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Grade Breakdown" sheetId="1" state="visible" r:id="rId1"/>
    <sheet name="School-Level Summary" sheetId="2" state="visible" r:id="rId2"/>
    <sheet name="Notes" sheetId="3" state="visible" r:id="rId3"/>
  </sheets>
  <definedNames>
    <definedName name="_xlnm._FilterDatabase" localSheetId="0" hidden="1">'Per-Grade Breakdown'!$A$4:$K$23659</definedName>
    <definedName name="_xlnm._FilterDatabase" localSheetId="1" hidden="1">'School-Level Summary'!$A$4:$J$4001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0"/>
    <numFmt numFmtId="165" formatCode="+#,##0;-#,##0;0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1F3864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164" fontId="6" fillId="3" borderId="0" applyAlignment="1" pivotButton="0" quotePrefix="0" xfId="0">
      <alignment horizontal="left"/>
    </xf>
    <xf numFmtId="0" fontId="7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1" pivotButton="0" quotePrefix="0" xfId="0"/>
  </cellXfs>
  <cellStyles count="1">
    <cellStyle name="Normal" xfId="0" builtinId="0" hidden="0"/>
  </cellStyles>
  <dxfs count="4">
    <dxf>
      <font>
        <name val="Arial"/>
        <color rgb="009C0006"/>
        <sz val="10"/>
      </font>
      <fill>
        <patternFill patternType="solid">
          <fgColor rgb="00F8CBAD"/>
        </patternFill>
      </fill>
    </dxf>
    <dxf>
      <font>
        <name val="Arial"/>
        <color rgb="00006100"/>
        <sz val="10"/>
      </font>
      <fill>
        <patternFill patternType="solid">
          <fgColor rgb="00C6EFCE"/>
        </patternFill>
      </fill>
    </dxf>
    <dxf>
      <font>
        <name val="Arial"/>
        <color rgb="009C0006"/>
        <sz val="10"/>
      </font>
    </dxf>
    <dxf>
      <font>
        <name val="Arial"/>
        <color rgb="000061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Analysis</author>
  </authors>
  <commentList>
    <comment ref="B4" authorId="0" shapeId="0">
      <text>
        <t>Brief section 4: fixed at 45 students per classroom. Every capacity cell links here.</t>
      </text>
    </comment>
    <comment ref="B20" authorId="0" shapeId="0">
      <text>
        <t>Counted from the source roster when the file was built.</t>
      </text>
    </comment>
    <comment ref="B21" authorId="0" shapeId="0">
      <text>
        <t>Counted from the source roster when the file was built.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65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10.5" customWidth="1" min="3" max="3"/>
    <col width="14.1" customWidth="1" min="4" max="4"/>
    <col width="17" customWidth="1" min="5" max="5"/>
    <col width="20.5" customWidth="1" min="6" max="6"/>
    <col width="18" customWidth="1" min="7" max="7"/>
    <col width="17" customWidth="1" min="8" max="8"/>
    <col width="17" customWidth="1" min="9" max="9"/>
    <col width="18" customWidth="1" min="10" max="10"/>
    <col width="12" customWidth="1" min="11" max="11"/>
  </cols>
  <sheetData>
    <row r="1">
      <c r="A1" s="1" t="inlineStr">
        <is>
          <t>3a. Per-Grade Breakdown</t>
        </is>
      </c>
    </row>
    <row r="2">
      <c r="A2" s="2" t="inlineStr">
        <is>
          <t>One row per School x Grade, primary grades P1-P6.</t>
        </is>
      </c>
    </row>
    <row r="4" ht="49" customHeight="1">
      <c r="A4" s="3" t="inlineStr">
        <is>
          <t>School Code</t>
        </is>
      </c>
      <c r="B4" s="3" t="inlineStr">
        <is>
          <t>School Name</t>
        </is>
      </c>
      <c r="C4" s="3" t="inlineStr">
        <is>
          <t>Grade</t>
        </is>
      </c>
      <c r="D4" s="3" t="inlineStr">
        <is>
          <t>Total Students</t>
        </is>
      </c>
      <c r="E4" s="3" t="inlineStr">
        <is>
          <t>Total Classrooms</t>
        </is>
      </c>
      <c r="F4" s="3" t="inlineStr">
        <is>
          <t>Total Classrooms in Double Shift</t>
        </is>
      </c>
      <c r="G4" s="3" t="inlineStr">
        <is>
          <t>Total Classrooms Available</t>
        </is>
      </c>
      <c r="H4" s="3" t="inlineStr">
        <is>
          <t>Standard Classroom Capacity</t>
        </is>
      </c>
      <c r="I4" s="3" t="inlineStr">
        <is>
          <t>Required Classrooms</t>
        </is>
      </c>
      <c r="J4" s="3" t="inlineStr">
        <is>
          <t>Gap (Deficit vs Surplus)</t>
        </is>
      </c>
      <c r="K4" s="3" t="inlineStr">
        <is>
          <t>Status</t>
        </is>
      </c>
    </row>
    <row r="5">
      <c r="A5" s="4" t="n">
        <v>110103</v>
      </c>
      <c r="B5" s="4" t="inlineStr">
        <is>
          <t>EP GITEGA</t>
        </is>
      </c>
      <c r="C5" s="4" t="inlineStr">
        <is>
          <t>P1</t>
        </is>
      </c>
      <c r="D5" s="5" t="n">
        <v>172</v>
      </c>
      <c r="E5" s="5" t="n">
        <v>4</v>
      </c>
      <c r="F5" s="5" t="n">
        <v>1</v>
      </c>
      <c r="G5" s="5">
        <f>E5-F5</f>
        <v/>
      </c>
      <c r="H5" s="5">
        <f>'Notes'!$B$4</f>
        <v/>
      </c>
      <c r="I5" s="5">
        <f>ROUNDUP(D5/H5,0)</f>
        <v/>
      </c>
      <c r="J5" s="6">
        <f>G5-I5</f>
        <v/>
      </c>
      <c r="K5" s="4">
        <f>IF(J5&lt;0,"Deficit",IF(J5=0,"Exact fit","Surplus"))</f>
        <v/>
      </c>
    </row>
    <row r="6">
      <c r="A6" s="4" t="n">
        <v>110103</v>
      </c>
      <c r="B6" s="4" t="inlineStr">
        <is>
          <t>EP GITEGA</t>
        </is>
      </c>
      <c r="C6" s="4" t="inlineStr">
        <is>
          <t>P2</t>
        </is>
      </c>
      <c r="D6" s="5" t="n">
        <v>174</v>
      </c>
      <c r="E6" s="5" t="n">
        <v>4</v>
      </c>
      <c r="F6" s="5" t="n">
        <v>0</v>
      </c>
      <c r="G6" s="5">
        <f>E6-F6</f>
        <v/>
      </c>
      <c r="H6" s="5">
        <f>'Notes'!$B$4</f>
        <v/>
      </c>
      <c r="I6" s="5">
        <f>ROUNDUP(D6/H6,0)</f>
        <v/>
      </c>
      <c r="J6" s="6">
        <f>G6-I6</f>
        <v/>
      </c>
      <c r="K6" s="4">
        <f>IF(J6&lt;0,"Deficit",IF(J6=0,"Exact fit","Surplus"))</f>
        <v/>
      </c>
    </row>
    <row r="7">
      <c r="A7" s="4" t="n">
        <v>110103</v>
      </c>
      <c r="B7" s="4" t="inlineStr">
        <is>
          <t>EP GITEGA</t>
        </is>
      </c>
      <c r="C7" s="4" t="inlineStr">
        <is>
          <t>P3</t>
        </is>
      </c>
      <c r="D7" s="5" t="n">
        <v>167</v>
      </c>
      <c r="E7" s="5" t="n">
        <v>4</v>
      </c>
      <c r="F7" s="5" t="n">
        <v>0</v>
      </c>
      <c r="G7" s="5">
        <f>E7-F7</f>
        <v/>
      </c>
      <c r="H7" s="5">
        <f>'Notes'!$B$4</f>
        <v/>
      </c>
      <c r="I7" s="5">
        <f>ROUNDUP(D7/H7,0)</f>
        <v/>
      </c>
      <c r="J7" s="6">
        <f>G7-I7</f>
        <v/>
      </c>
      <c r="K7" s="4">
        <f>IF(J7&lt;0,"Deficit",IF(J7=0,"Exact fit","Surplus"))</f>
        <v/>
      </c>
    </row>
    <row r="8">
      <c r="A8" s="4" t="n">
        <v>110103</v>
      </c>
      <c r="B8" s="4" t="inlineStr">
        <is>
          <t>EP GITEGA</t>
        </is>
      </c>
      <c r="C8" s="4" t="inlineStr">
        <is>
          <t>P4</t>
        </is>
      </c>
      <c r="D8" s="5" t="n">
        <v>239</v>
      </c>
      <c r="E8" s="5" t="n">
        <v>5</v>
      </c>
      <c r="F8" s="5" t="n">
        <v>0</v>
      </c>
      <c r="G8" s="5">
        <f>E8-F8</f>
        <v/>
      </c>
      <c r="H8" s="5">
        <f>'Notes'!$B$4</f>
        <v/>
      </c>
      <c r="I8" s="5">
        <f>ROUNDUP(D8/H8,0)</f>
        <v/>
      </c>
      <c r="J8" s="6">
        <f>G8-I8</f>
        <v/>
      </c>
      <c r="K8" s="4">
        <f>IF(J8&lt;0,"Deficit",IF(J8=0,"Exact fit","Surplus"))</f>
        <v/>
      </c>
    </row>
    <row r="9">
      <c r="A9" s="4" t="n">
        <v>110103</v>
      </c>
      <c r="B9" s="4" t="inlineStr">
        <is>
          <t>EP GITEGA</t>
        </is>
      </c>
      <c r="C9" s="4" t="inlineStr">
        <is>
          <t>P5</t>
        </is>
      </c>
      <c r="D9" s="5" t="n">
        <v>270</v>
      </c>
      <c r="E9" s="5" t="n">
        <v>6</v>
      </c>
      <c r="F9" s="5" t="n">
        <v>0</v>
      </c>
      <c r="G9" s="5">
        <f>E9-F9</f>
        <v/>
      </c>
      <c r="H9" s="5">
        <f>'Notes'!$B$4</f>
        <v/>
      </c>
      <c r="I9" s="5">
        <f>ROUNDUP(D9/H9,0)</f>
        <v/>
      </c>
      <c r="J9" s="6">
        <f>G9-I9</f>
        <v/>
      </c>
      <c r="K9" s="4">
        <f>IF(J9&lt;0,"Deficit",IF(J9=0,"Exact fit","Surplus"))</f>
        <v/>
      </c>
    </row>
    <row r="10">
      <c r="A10" s="4" t="n">
        <v>110103</v>
      </c>
      <c r="B10" s="4" t="inlineStr">
        <is>
          <t>EP GITEGA</t>
        </is>
      </c>
      <c r="C10" s="4" t="inlineStr">
        <is>
          <t>P6</t>
        </is>
      </c>
      <c r="D10" s="5" t="n">
        <v>223</v>
      </c>
      <c r="E10" s="5" t="n">
        <v>4</v>
      </c>
      <c r="F10" s="5" t="n">
        <v>0</v>
      </c>
      <c r="G10" s="5">
        <f>E10-F10</f>
        <v/>
      </c>
      <c r="H10" s="5">
        <f>'Notes'!$B$4</f>
        <v/>
      </c>
      <c r="I10" s="5">
        <f>ROUNDUP(D10/H10,0)</f>
        <v/>
      </c>
      <c r="J10" s="6">
        <f>G10-I10</f>
        <v/>
      </c>
      <c r="K10" s="4">
        <f>IF(J10&lt;0,"Deficit",IF(J10=0,"Exact fit","Surplus"))</f>
        <v/>
      </c>
    </row>
    <row r="11">
      <c r="A11" s="4" t="n">
        <v>110104</v>
      </c>
      <c r="B11" s="4" t="inlineStr">
        <is>
          <t>GS CYAHAFI</t>
        </is>
      </c>
      <c r="C11" s="4" t="inlineStr">
        <is>
          <t>P1</t>
        </is>
      </c>
      <c r="D11" s="5" t="n">
        <v>141</v>
      </c>
      <c r="E11" s="5" t="n">
        <v>4</v>
      </c>
      <c r="F11" s="5" t="n">
        <v>0</v>
      </c>
      <c r="G11" s="5">
        <f>E11-F11</f>
        <v/>
      </c>
      <c r="H11" s="5">
        <f>'Notes'!$B$4</f>
        <v/>
      </c>
      <c r="I11" s="5">
        <f>ROUNDUP(D11/H11,0)</f>
        <v/>
      </c>
      <c r="J11" s="6">
        <f>G11-I11</f>
        <v/>
      </c>
      <c r="K11" s="4">
        <f>IF(J11&lt;0,"Deficit",IF(J11=0,"Exact fit","Surplus"))</f>
        <v/>
      </c>
    </row>
    <row r="12">
      <c r="A12" s="4" t="n">
        <v>110104</v>
      </c>
      <c r="B12" s="4" t="inlineStr">
        <is>
          <t>GS CYAHAFI</t>
        </is>
      </c>
      <c r="C12" s="4" t="inlineStr">
        <is>
          <t>P2</t>
        </is>
      </c>
      <c r="D12" s="5" t="n">
        <v>168</v>
      </c>
      <c r="E12" s="5" t="n">
        <v>4</v>
      </c>
      <c r="F12" s="5" t="n">
        <v>0</v>
      </c>
      <c r="G12" s="5">
        <f>E12-F12</f>
        <v/>
      </c>
      <c r="H12" s="5">
        <f>'Notes'!$B$4</f>
        <v/>
      </c>
      <c r="I12" s="5">
        <f>ROUNDUP(D12/H12,0)</f>
        <v/>
      </c>
      <c r="J12" s="6">
        <f>G12-I12</f>
        <v/>
      </c>
      <c r="K12" s="4">
        <f>IF(J12&lt;0,"Deficit",IF(J12=0,"Exact fit","Surplus"))</f>
        <v/>
      </c>
    </row>
    <row r="13">
      <c r="A13" s="4" t="n">
        <v>110104</v>
      </c>
      <c r="B13" s="4" t="inlineStr">
        <is>
          <t>GS CYAHAFI</t>
        </is>
      </c>
      <c r="C13" s="4" t="inlineStr">
        <is>
          <t>P3</t>
        </is>
      </c>
      <c r="D13" s="5" t="n">
        <v>205</v>
      </c>
      <c r="E13" s="5" t="n">
        <v>4</v>
      </c>
      <c r="F13" s="5" t="n">
        <v>0</v>
      </c>
      <c r="G13" s="5">
        <f>E13-F13</f>
        <v/>
      </c>
      <c r="H13" s="5">
        <f>'Notes'!$B$4</f>
        <v/>
      </c>
      <c r="I13" s="5">
        <f>ROUNDUP(D13/H13,0)</f>
        <v/>
      </c>
      <c r="J13" s="6">
        <f>G13-I13</f>
        <v/>
      </c>
      <c r="K13" s="4">
        <f>IF(J13&lt;0,"Deficit",IF(J13=0,"Exact fit","Surplus"))</f>
        <v/>
      </c>
    </row>
    <row r="14">
      <c r="A14" s="4" t="n">
        <v>110104</v>
      </c>
      <c r="B14" s="4" t="inlineStr">
        <is>
          <t>GS CYAHAFI</t>
        </is>
      </c>
      <c r="C14" s="4" t="inlineStr">
        <is>
          <t>P4</t>
        </is>
      </c>
      <c r="D14" s="5" t="n">
        <v>209</v>
      </c>
      <c r="E14" s="5" t="n">
        <v>4</v>
      </c>
      <c r="F14" s="5" t="n">
        <v>0</v>
      </c>
      <c r="G14" s="5">
        <f>E14-F14</f>
        <v/>
      </c>
      <c r="H14" s="5">
        <f>'Notes'!$B$4</f>
        <v/>
      </c>
      <c r="I14" s="5">
        <f>ROUNDUP(D14/H14,0)</f>
        <v/>
      </c>
      <c r="J14" s="6">
        <f>G14-I14</f>
        <v/>
      </c>
      <c r="K14" s="4">
        <f>IF(J14&lt;0,"Deficit",IF(J14=0,"Exact fit","Surplus"))</f>
        <v/>
      </c>
    </row>
    <row r="15">
      <c r="A15" s="4" t="n">
        <v>110104</v>
      </c>
      <c r="B15" s="4" t="inlineStr">
        <is>
          <t>GS CYAHAFI</t>
        </is>
      </c>
      <c r="C15" s="4" t="inlineStr">
        <is>
          <t>P5</t>
        </is>
      </c>
      <c r="D15" s="5" t="n">
        <v>202</v>
      </c>
      <c r="E15" s="5" t="n">
        <v>4</v>
      </c>
      <c r="F15" s="5" t="n">
        <v>0</v>
      </c>
      <c r="G15" s="5">
        <f>E15-F15</f>
        <v/>
      </c>
      <c r="H15" s="5">
        <f>'Notes'!$B$4</f>
        <v/>
      </c>
      <c r="I15" s="5">
        <f>ROUNDUP(D15/H15,0)</f>
        <v/>
      </c>
      <c r="J15" s="6">
        <f>G15-I15</f>
        <v/>
      </c>
      <c r="K15" s="4">
        <f>IF(J15&lt;0,"Deficit",IF(J15=0,"Exact fit","Surplus"))</f>
        <v/>
      </c>
    </row>
    <row r="16">
      <c r="A16" s="4" t="n">
        <v>110104</v>
      </c>
      <c r="B16" s="4" t="inlineStr">
        <is>
          <t>GS CYAHAFI</t>
        </is>
      </c>
      <c r="C16" s="4" t="inlineStr">
        <is>
          <t>P6</t>
        </is>
      </c>
      <c r="D16" s="5" t="n">
        <v>233</v>
      </c>
      <c r="E16" s="5" t="n">
        <v>4</v>
      </c>
      <c r="F16" s="5" t="n">
        <v>0</v>
      </c>
      <c r="G16" s="5">
        <f>E16-F16</f>
        <v/>
      </c>
      <c r="H16" s="5">
        <f>'Notes'!$B$4</f>
        <v/>
      </c>
      <c r="I16" s="5">
        <f>ROUNDUP(D16/H16,0)</f>
        <v/>
      </c>
      <c r="J16" s="6">
        <f>G16-I16</f>
        <v/>
      </c>
      <c r="K16" s="4">
        <f>IF(J16&lt;0,"Deficit",IF(J16=0,"Exact fit","Surplus"))</f>
        <v/>
      </c>
    </row>
    <row r="17">
      <c r="A17" s="4" t="n">
        <v>110108</v>
      </c>
      <c r="B17" s="4" t="inlineStr">
        <is>
          <t>Imbyeyi Christhian</t>
        </is>
      </c>
      <c r="C17" s="4" t="inlineStr">
        <is>
          <t>P1</t>
        </is>
      </c>
      <c r="D17" s="5" t="n">
        <v>45</v>
      </c>
      <c r="E17" s="5" t="n">
        <v>1</v>
      </c>
      <c r="F17" s="5" t="n">
        <v>0</v>
      </c>
      <c r="G17" s="5">
        <f>E17-F17</f>
        <v/>
      </c>
      <c r="H17" s="5">
        <f>'Notes'!$B$4</f>
        <v/>
      </c>
      <c r="I17" s="5">
        <f>ROUNDUP(D17/H17,0)</f>
        <v/>
      </c>
      <c r="J17" s="6">
        <f>G17-I17</f>
        <v/>
      </c>
      <c r="K17" s="4">
        <f>IF(J17&lt;0,"Deficit",IF(J17=0,"Exact fit","Surplus"))</f>
        <v/>
      </c>
    </row>
    <row r="18">
      <c r="A18" s="4" t="n">
        <v>110108</v>
      </c>
      <c r="B18" s="4" t="inlineStr">
        <is>
          <t>Imbyeyi Christhian</t>
        </is>
      </c>
      <c r="C18" s="4" t="inlineStr">
        <is>
          <t>P2</t>
        </is>
      </c>
      <c r="D18" s="5" t="n">
        <v>52</v>
      </c>
      <c r="E18" s="5" t="n">
        <v>1</v>
      </c>
      <c r="F18" s="5" t="n">
        <v>0</v>
      </c>
      <c r="G18" s="5">
        <f>E18-F18</f>
        <v/>
      </c>
      <c r="H18" s="5">
        <f>'Notes'!$B$4</f>
        <v/>
      </c>
      <c r="I18" s="5">
        <f>ROUNDUP(D18/H18,0)</f>
        <v/>
      </c>
      <c r="J18" s="6">
        <f>G18-I18</f>
        <v/>
      </c>
      <c r="K18" s="4">
        <f>IF(J18&lt;0,"Deficit",IF(J18=0,"Exact fit","Surplus"))</f>
        <v/>
      </c>
    </row>
    <row r="19">
      <c r="A19" s="4" t="n">
        <v>110108</v>
      </c>
      <c r="B19" s="4" t="inlineStr">
        <is>
          <t>Imbyeyi Christhian</t>
        </is>
      </c>
      <c r="C19" s="4" t="inlineStr">
        <is>
          <t>P3</t>
        </is>
      </c>
      <c r="D19" s="5" t="n">
        <v>41</v>
      </c>
      <c r="E19" s="5" t="n">
        <v>1</v>
      </c>
      <c r="F19" s="5" t="n">
        <v>0</v>
      </c>
      <c r="G19" s="5">
        <f>E19-F19</f>
        <v/>
      </c>
      <c r="H19" s="5">
        <f>'Notes'!$B$4</f>
        <v/>
      </c>
      <c r="I19" s="5">
        <f>ROUNDUP(D19/H19,0)</f>
        <v/>
      </c>
      <c r="J19" s="6">
        <f>G19-I19</f>
        <v/>
      </c>
      <c r="K19" s="4">
        <f>IF(J19&lt;0,"Deficit",IF(J19=0,"Exact fit","Surplus"))</f>
        <v/>
      </c>
    </row>
    <row r="20">
      <c r="A20" s="4" t="n">
        <v>110108</v>
      </c>
      <c r="B20" s="4" t="inlineStr">
        <is>
          <t>Imbyeyi Christhian</t>
        </is>
      </c>
      <c r="C20" s="4" t="inlineStr">
        <is>
          <t>P4</t>
        </is>
      </c>
      <c r="D20" s="5" t="n">
        <v>37</v>
      </c>
      <c r="E20" s="5" t="n">
        <v>1</v>
      </c>
      <c r="F20" s="5" t="n">
        <v>0</v>
      </c>
      <c r="G20" s="5">
        <f>E20-F20</f>
        <v/>
      </c>
      <c r="H20" s="5">
        <f>'Notes'!$B$4</f>
        <v/>
      </c>
      <c r="I20" s="5">
        <f>ROUNDUP(D20/H20,0)</f>
        <v/>
      </c>
      <c r="J20" s="6">
        <f>G20-I20</f>
        <v/>
      </c>
      <c r="K20" s="4">
        <f>IF(J20&lt;0,"Deficit",IF(J20=0,"Exact fit","Surplus"))</f>
        <v/>
      </c>
    </row>
    <row r="21">
      <c r="A21" s="4" t="n">
        <v>110108</v>
      </c>
      <c r="B21" s="4" t="inlineStr">
        <is>
          <t>Imbyeyi Christhian</t>
        </is>
      </c>
      <c r="C21" s="4" t="inlineStr">
        <is>
          <t>P5</t>
        </is>
      </c>
      <c r="D21" s="5" t="n">
        <v>34</v>
      </c>
      <c r="E21" s="5" t="n">
        <v>1</v>
      </c>
      <c r="F21" s="5" t="n">
        <v>0</v>
      </c>
      <c r="G21" s="5">
        <f>E21-F21</f>
        <v/>
      </c>
      <c r="H21" s="5">
        <f>'Notes'!$B$4</f>
        <v/>
      </c>
      <c r="I21" s="5">
        <f>ROUNDUP(D21/H21,0)</f>
        <v/>
      </c>
      <c r="J21" s="6">
        <f>G21-I21</f>
        <v/>
      </c>
      <c r="K21" s="4">
        <f>IF(J21&lt;0,"Deficit",IF(J21=0,"Exact fit","Surplus"))</f>
        <v/>
      </c>
    </row>
    <row r="22">
      <c r="A22" s="4" t="n">
        <v>110108</v>
      </c>
      <c r="B22" s="4" t="inlineStr">
        <is>
          <t>Imbyeyi Christhian</t>
        </is>
      </c>
      <c r="C22" s="4" t="inlineStr">
        <is>
          <t>P6</t>
        </is>
      </c>
      <c r="D22" s="5" t="n">
        <v>53</v>
      </c>
      <c r="E22" s="5" t="n">
        <v>2</v>
      </c>
      <c r="F22" s="5" t="n">
        <v>0</v>
      </c>
      <c r="G22" s="5">
        <f>E22-F22</f>
        <v/>
      </c>
      <c r="H22" s="5">
        <f>'Notes'!$B$4</f>
        <v/>
      </c>
      <c r="I22" s="5">
        <f>ROUNDUP(D22/H22,0)</f>
        <v/>
      </c>
      <c r="J22" s="6">
        <f>G22-I22</f>
        <v/>
      </c>
      <c r="K22" s="4">
        <f>IF(J22&lt;0,"Deficit",IF(J22=0,"Exact fit","Surplus"))</f>
        <v/>
      </c>
    </row>
    <row r="23">
      <c r="A23" s="4" t="n">
        <v>110201</v>
      </c>
      <c r="B23" s="4" t="inlineStr">
        <is>
          <t>GS KANYINYA</t>
        </is>
      </c>
      <c r="C23" s="4" t="inlineStr">
        <is>
          <t>P1</t>
        </is>
      </c>
      <c r="D23" s="5" t="n">
        <v>196</v>
      </c>
      <c r="E23" s="5" t="n">
        <v>4</v>
      </c>
      <c r="F23" s="5" t="n">
        <v>0</v>
      </c>
      <c r="G23" s="5">
        <f>E23-F23</f>
        <v/>
      </c>
      <c r="H23" s="5">
        <f>'Notes'!$B$4</f>
        <v/>
      </c>
      <c r="I23" s="5">
        <f>ROUNDUP(D23/H23,0)</f>
        <v/>
      </c>
      <c r="J23" s="6">
        <f>G23-I23</f>
        <v/>
      </c>
      <c r="K23" s="4">
        <f>IF(J23&lt;0,"Deficit",IF(J23=0,"Exact fit","Surplus"))</f>
        <v/>
      </c>
    </row>
    <row r="24">
      <c r="A24" s="4" t="n">
        <v>110201</v>
      </c>
      <c r="B24" s="4" t="inlineStr">
        <is>
          <t>GS KANYINYA</t>
        </is>
      </c>
      <c r="C24" s="4" t="inlineStr">
        <is>
          <t>P2</t>
        </is>
      </c>
      <c r="D24" s="5" t="n">
        <v>203</v>
      </c>
      <c r="E24" s="5" t="n">
        <v>4</v>
      </c>
      <c r="F24" s="5" t="n">
        <v>0</v>
      </c>
      <c r="G24" s="5">
        <f>E24-F24</f>
        <v/>
      </c>
      <c r="H24" s="5">
        <f>'Notes'!$B$4</f>
        <v/>
      </c>
      <c r="I24" s="5">
        <f>ROUNDUP(D24/H24,0)</f>
        <v/>
      </c>
      <c r="J24" s="6">
        <f>G24-I24</f>
        <v/>
      </c>
      <c r="K24" s="4">
        <f>IF(J24&lt;0,"Deficit",IF(J24=0,"Exact fit","Surplus"))</f>
        <v/>
      </c>
    </row>
    <row r="25">
      <c r="A25" s="4" t="n">
        <v>110201</v>
      </c>
      <c r="B25" s="4" t="inlineStr">
        <is>
          <t>GS KANYINYA</t>
        </is>
      </c>
      <c r="C25" s="4" t="inlineStr">
        <is>
          <t>P3</t>
        </is>
      </c>
      <c r="D25" s="5" t="n">
        <v>213</v>
      </c>
      <c r="E25" s="5" t="n">
        <v>4</v>
      </c>
      <c r="F25" s="5" t="n">
        <v>0</v>
      </c>
      <c r="G25" s="5">
        <f>E25-F25</f>
        <v/>
      </c>
      <c r="H25" s="5">
        <f>'Notes'!$B$4</f>
        <v/>
      </c>
      <c r="I25" s="5">
        <f>ROUNDUP(D25/H25,0)</f>
        <v/>
      </c>
      <c r="J25" s="6">
        <f>G25-I25</f>
        <v/>
      </c>
      <c r="K25" s="4">
        <f>IF(J25&lt;0,"Deficit",IF(J25=0,"Exact fit","Surplus"))</f>
        <v/>
      </c>
    </row>
    <row r="26">
      <c r="A26" s="4" t="n">
        <v>110201</v>
      </c>
      <c r="B26" s="4" t="inlineStr">
        <is>
          <t>GS KANYINYA</t>
        </is>
      </c>
      <c r="C26" s="4" t="inlineStr">
        <is>
          <t>P4</t>
        </is>
      </c>
      <c r="D26" s="5" t="n">
        <v>257</v>
      </c>
      <c r="E26" s="5" t="n">
        <v>5</v>
      </c>
      <c r="F26" s="5" t="n">
        <v>0</v>
      </c>
      <c r="G26" s="5">
        <f>E26-F26</f>
        <v/>
      </c>
      <c r="H26" s="5">
        <f>'Notes'!$B$4</f>
        <v/>
      </c>
      <c r="I26" s="5">
        <f>ROUNDUP(D26/H26,0)</f>
        <v/>
      </c>
      <c r="J26" s="6">
        <f>G26-I26</f>
        <v/>
      </c>
      <c r="K26" s="4">
        <f>IF(J26&lt;0,"Deficit",IF(J26=0,"Exact fit","Surplus"))</f>
        <v/>
      </c>
    </row>
    <row r="27">
      <c r="A27" s="4" t="n">
        <v>110201</v>
      </c>
      <c r="B27" s="4" t="inlineStr">
        <is>
          <t>GS KANYINYA</t>
        </is>
      </c>
      <c r="C27" s="4" t="inlineStr">
        <is>
          <t>P5</t>
        </is>
      </c>
      <c r="D27" s="5" t="n">
        <v>223</v>
      </c>
      <c r="E27" s="5" t="n">
        <v>5</v>
      </c>
      <c r="F27" s="5" t="n">
        <v>0</v>
      </c>
      <c r="G27" s="5">
        <f>E27-F27</f>
        <v/>
      </c>
      <c r="H27" s="5">
        <f>'Notes'!$B$4</f>
        <v/>
      </c>
      <c r="I27" s="5">
        <f>ROUNDUP(D27/H27,0)</f>
        <v/>
      </c>
      <c r="J27" s="6">
        <f>G27-I27</f>
        <v/>
      </c>
      <c r="K27" s="4">
        <f>IF(J27&lt;0,"Deficit",IF(J27=0,"Exact fit","Surplus"))</f>
        <v/>
      </c>
    </row>
    <row r="28">
      <c r="A28" s="4" t="n">
        <v>110201</v>
      </c>
      <c r="B28" s="4" t="inlineStr">
        <is>
          <t>GS KANYINYA</t>
        </is>
      </c>
      <c r="C28" s="4" t="inlineStr">
        <is>
          <t>P6</t>
        </is>
      </c>
      <c r="D28" s="5" t="n">
        <v>110</v>
      </c>
      <c r="E28" s="5" t="n">
        <v>3</v>
      </c>
      <c r="F28" s="5" t="n">
        <v>0</v>
      </c>
      <c r="G28" s="5">
        <f>E28-F28</f>
        <v/>
      </c>
      <c r="H28" s="5">
        <f>'Notes'!$B$4</f>
        <v/>
      </c>
      <c r="I28" s="5">
        <f>ROUNDUP(D28/H28,0)</f>
        <v/>
      </c>
      <c r="J28" s="6">
        <f>G28-I28</f>
        <v/>
      </c>
      <c r="K28" s="4">
        <f>IF(J28&lt;0,"Deficit",IF(J28=0,"Exact fit","Surplus"))</f>
        <v/>
      </c>
    </row>
    <row r="29">
      <c r="A29" s="4" t="n">
        <v>110202</v>
      </c>
      <c r="B29" s="4" t="inlineStr">
        <is>
          <t>GS NZOVE</t>
        </is>
      </c>
      <c r="C29" s="4" t="inlineStr">
        <is>
          <t>P1</t>
        </is>
      </c>
      <c r="D29" s="5" t="n">
        <v>414</v>
      </c>
      <c r="E29" s="5" t="n">
        <v>6</v>
      </c>
      <c r="F29" s="5" t="n">
        <v>3</v>
      </c>
      <c r="G29" s="5">
        <f>E29-F29</f>
        <v/>
      </c>
      <c r="H29" s="5">
        <f>'Notes'!$B$4</f>
        <v/>
      </c>
      <c r="I29" s="5">
        <f>ROUNDUP(D29/H29,0)</f>
        <v/>
      </c>
      <c r="J29" s="6">
        <f>G29-I29</f>
        <v/>
      </c>
      <c r="K29" s="4">
        <f>IF(J29&lt;0,"Deficit",IF(J29=0,"Exact fit","Surplus"))</f>
        <v/>
      </c>
    </row>
    <row r="30">
      <c r="A30" s="4" t="n">
        <v>110202</v>
      </c>
      <c r="B30" s="4" t="inlineStr">
        <is>
          <t>GS NZOVE</t>
        </is>
      </c>
      <c r="C30" s="4" t="inlineStr">
        <is>
          <t>P2</t>
        </is>
      </c>
      <c r="D30" s="5" t="n">
        <v>457</v>
      </c>
      <c r="E30" s="5" t="n">
        <v>6</v>
      </c>
      <c r="F30" s="5" t="n">
        <v>3</v>
      </c>
      <c r="G30" s="5">
        <f>E30-F30</f>
        <v/>
      </c>
      <c r="H30" s="5">
        <f>'Notes'!$B$4</f>
        <v/>
      </c>
      <c r="I30" s="5">
        <f>ROUNDUP(D30/H30,0)</f>
        <v/>
      </c>
      <c r="J30" s="6">
        <f>G30-I30</f>
        <v/>
      </c>
      <c r="K30" s="4">
        <f>IF(J30&lt;0,"Deficit",IF(J30=0,"Exact fit","Surplus"))</f>
        <v/>
      </c>
    </row>
    <row r="31">
      <c r="A31" s="4" t="n">
        <v>110202</v>
      </c>
      <c r="B31" s="4" t="inlineStr">
        <is>
          <t>GS NZOVE</t>
        </is>
      </c>
      <c r="C31" s="4" t="inlineStr">
        <is>
          <t>P3</t>
        </is>
      </c>
      <c r="D31" s="5" t="n">
        <v>283</v>
      </c>
      <c r="E31" s="5" t="n">
        <v>4</v>
      </c>
      <c r="F31" s="5" t="n">
        <v>2</v>
      </c>
      <c r="G31" s="5">
        <f>E31-F31</f>
        <v/>
      </c>
      <c r="H31" s="5">
        <f>'Notes'!$B$4</f>
        <v/>
      </c>
      <c r="I31" s="5">
        <f>ROUNDUP(D31/H31,0)</f>
        <v/>
      </c>
      <c r="J31" s="6">
        <f>G31-I31</f>
        <v/>
      </c>
      <c r="K31" s="4">
        <f>IF(J31&lt;0,"Deficit",IF(J31=0,"Exact fit","Surplus"))</f>
        <v/>
      </c>
    </row>
    <row r="32">
      <c r="A32" s="4" t="n">
        <v>110202</v>
      </c>
      <c r="B32" s="4" t="inlineStr">
        <is>
          <t>GS NZOVE</t>
        </is>
      </c>
      <c r="C32" s="4" t="inlineStr">
        <is>
          <t>P4</t>
        </is>
      </c>
      <c r="D32" s="5" t="n">
        <v>603</v>
      </c>
      <c r="E32" s="5" t="n">
        <v>9</v>
      </c>
      <c r="F32" s="5" t="n">
        <v>1</v>
      </c>
      <c r="G32" s="5">
        <f>E32-F32</f>
        <v/>
      </c>
      <c r="H32" s="5">
        <f>'Notes'!$B$4</f>
        <v/>
      </c>
      <c r="I32" s="5">
        <f>ROUNDUP(D32/H32,0)</f>
        <v/>
      </c>
      <c r="J32" s="6">
        <f>G32-I32</f>
        <v/>
      </c>
      <c r="K32" s="4">
        <f>IF(J32&lt;0,"Deficit",IF(J32=0,"Exact fit","Surplus"))</f>
        <v/>
      </c>
    </row>
    <row r="33">
      <c r="A33" s="4" t="n">
        <v>110202</v>
      </c>
      <c r="B33" s="4" t="inlineStr">
        <is>
          <t>GS NZOVE</t>
        </is>
      </c>
      <c r="C33" s="4" t="inlineStr">
        <is>
          <t>P5</t>
        </is>
      </c>
      <c r="D33" s="5" t="n">
        <v>324</v>
      </c>
      <c r="E33" s="5" t="n">
        <v>5</v>
      </c>
      <c r="F33" s="5" t="n">
        <v>0</v>
      </c>
      <c r="G33" s="5">
        <f>E33-F33</f>
        <v/>
      </c>
      <c r="H33" s="5">
        <f>'Notes'!$B$4</f>
        <v/>
      </c>
      <c r="I33" s="5">
        <f>ROUNDUP(D33/H33,0)</f>
        <v/>
      </c>
      <c r="J33" s="6">
        <f>G33-I33</f>
        <v/>
      </c>
      <c r="K33" s="4">
        <f>IF(J33&lt;0,"Deficit",IF(J33=0,"Exact fit","Surplus"))</f>
        <v/>
      </c>
    </row>
    <row r="34">
      <c r="A34" s="4" t="n">
        <v>110202</v>
      </c>
      <c r="B34" s="4" t="inlineStr">
        <is>
          <t>GS NZOVE</t>
        </is>
      </c>
      <c r="C34" s="4" t="inlineStr">
        <is>
          <t>P6</t>
        </is>
      </c>
      <c r="D34" s="5" t="n">
        <v>152</v>
      </c>
      <c r="E34" s="5" t="n">
        <v>3</v>
      </c>
      <c r="F34" s="5" t="n">
        <v>0</v>
      </c>
      <c r="G34" s="5">
        <f>E34-F34</f>
        <v/>
      </c>
      <c r="H34" s="5">
        <f>'Notes'!$B$4</f>
        <v/>
      </c>
      <c r="I34" s="5">
        <f>ROUNDUP(D34/H34,0)</f>
        <v/>
      </c>
      <c r="J34" s="6">
        <f>G34-I34</f>
        <v/>
      </c>
      <c r="K34" s="4">
        <f>IF(J34&lt;0,"Deficit",IF(J34=0,"Exact fit","Surplus"))</f>
        <v/>
      </c>
    </row>
    <row r="35">
      <c r="A35" s="4" t="n">
        <v>110204</v>
      </c>
      <c r="B35" s="4" t="inlineStr">
        <is>
          <t>EP NYAMWERU</t>
        </is>
      </c>
      <c r="C35" s="4" t="inlineStr">
        <is>
          <t>P1</t>
        </is>
      </c>
      <c r="D35" s="5" t="n">
        <v>189</v>
      </c>
      <c r="E35" s="5" t="n">
        <v>4</v>
      </c>
      <c r="F35" s="5" t="n">
        <v>2</v>
      </c>
      <c r="G35" s="5">
        <f>E35-F35</f>
        <v/>
      </c>
      <c r="H35" s="5">
        <f>'Notes'!$B$4</f>
        <v/>
      </c>
      <c r="I35" s="5">
        <f>ROUNDUP(D35/H35,0)</f>
        <v/>
      </c>
      <c r="J35" s="6">
        <f>G35-I35</f>
        <v/>
      </c>
      <c r="K35" s="4">
        <f>IF(J35&lt;0,"Deficit",IF(J35=0,"Exact fit","Surplus"))</f>
        <v/>
      </c>
    </row>
    <row r="36">
      <c r="A36" s="4" t="n">
        <v>110204</v>
      </c>
      <c r="B36" s="4" t="inlineStr">
        <is>
          <t>EP NYAMWERU</t>
        </is>
      </c>
      <c r="C36" s="4" t="inlineStr">
        <is>
          <t>P2</t>
        </is>
      </c>
      <c r="D36" s="5" t="n">
        <v>193</v>
      </c>
      <c r="E36" s="5" t="n">
        <v>4</v>
      </c>
      <c r="F36" s="5" t="n">
        <v>2</v>
      </c>
      <c r="G36" s="5">
        <f>E36-F36</f>
        <v/>
      </c>
      <c r="H36" s="5">
        <f>'Notes'!$B$4</f>
        <v/>
      </c>
      <c r="I36" s="5">
        <f>ROUNDUP(D36/H36,0)</f>
        <v/>
      </c>
      <c r="J36" s="6">
        <f>G36-I36</f>
        <v/>
      </c>
      <c r="K36" s="4">
        <f>IF(J36&lt;0,"Deficit",IF(J36=0,"Exact fit","Surplus"))</f>
        <v/>
      </c>
    </row>
    <row r="37">
      <c r="A37" s="4" t="n">
        <v>110204</v>
      </c>
      <c r="B37" s="4" t="inlineStr">
        <is>
          <t>EP NYAMWERU</t>
        </is>
      </c>
      <c r="C37" s="4" t="inlineStr">
        <is>
          <t>P3</t>
        </is>
      </c>
      <c r="D37" s="5" t="n">
        <v>174</v>
      </c>
      <c r="E37" s="5" t="n">
        <v>4</v>
      </c>
      <c r="F37" s="5" t="n">
        <v>2</v>
      </c>
      <c r="G37" s="5">
        <f>E37-F37</f>
        <v/>
      </c>
      <c r="H37" s="5">
        <f>'Notes'!$B$4</f>
        <v/>
      </c>
      <c r="I37" s="5">
        <f>ROUNDUP(D37/H37,0)</f>
        <v/>
      </c>
      <c r="J37" s="6">
        <f>G37-I37</f>
        <v/>
      </c>
      <c r="K37" s="4">
        <f>IF(J37&lt;0,"Deficit",IF(J37=0,"Exact fit","Surplus"))</f>
        <v/>
      </c>
    </row>
    <row r="38">
      <c r="A38" s="4" t="n">
        <v>110204</v>
      </c>
      <c r="B38" s="4" t="inlineStr">
        <is>
          <t>EP NYAMWERU</t>
        </is>
      </c>
      <c r="C38" s="4" t="inlineStr">
        <is>
          <t>P4</t>
        </is>
      </c>
      <c r="D38" s="5" t="n">
        <v>253</v>
      </c>
      <c r="E38" s="5" t="n">
        <v>3</v>
      </c>
      <c r="F38" s="5" t="n">
        <v>0</v>
      </c>
      <c r="G38" s="5">
        <f>E38-F38</f>
        <v/>
      </c>
      <c r="H38" s="5">
        <f>'Notes'!$B$4</f>
        <v/>
      </c>
      <c r="I38" s="5">
        <f>ROUNDUP(D38/H38,0)</f>
        <v/>
      </c>
      <c r="J38" s="6">
        <f>G38-I38</f>
        <v/>
      </c>
      <c r="K38" s="4">
        <f>IF(J38&lt;0,"Deficit",IF(J38=0,"Exact fit","Surplus"))</f>
        <v/>
      </c>
    </row>
    <row r="39">
      <c r="A39" s="4" t="n">
        <v>110204</v>
      </c>
      <c r="B39" s="4" t="inlineStr">
        <is>
          <t>EP NYAMWERU</t>
        </is>
      </c>
      <c r="C39" s="4" t="inlineStr">
        <is>
          <t>P5</t>
        </is>
      </c>
      <c r="D39" s="5" t="n">
        <v>155</v>
      </c>
      <c r="E39" s="5" t="n">
        <v>3</v>
      </c>
      <c r="F39" s="5" t="n">
        <v>0</v>
      </c>
      <c r="G39" s="5">
        <f>E39-F39</f>
        <v/>
      </c>
      <c r="H39" s="5">
        <f>'Notes'!$B$4</f>
        <v/>
      </c>
      <c r="I39" s="5">
        <f>ROUNDUP(D39/H39,0)</f>
        <v/>
      </c>
      <c r="J39" s="6">
        <f>G39-I39</f>
        <v/>
      </c>
      <c r="K39" s="4">
        <f>IF(J39&lt;0,"Deficit",IF(J39=0,"Exact fit","Surplus"))</f>
        <v/>
      </c>
    </row>
    <row r="40">
      <c r="A40" s="4" t="n">
        <v>110204</v>
      </c>
      <c r="B40" s="4" t="inlineStr">
        <is>
          <t>EP NYAMWERU</t>
        </is>
      </c>
      <c r="C40" s="4" t="inlineStr">
        <is>
          <t>P6</t>
        </is>
      </c>
      <c r="D40" s="5" t="n">
        <v>98</v>
      </c>
      <c r="E40" s="5" t="n">
        <v>2</v>
      </c>
      <c r="F40" s="5" t="n">
        <v>0</v>
      </c>
      <c r="G40" s="5">
        <f>E40-F40</f>
        <v/>
      </c>
      <c r="H40" s="5">
        <f>'Notes'!$B$4</f>
        <v/>
      </c>
      <c r="I40" s="5">
        <f>ROUNDUP(D40/H40,0)</f>
        <v/>
      </c>
      <c r="J40" s="6">
        <f>G40-I40</f>
        <v/>
      </c>
      <c r="K40" s="4">
        <f>IF(J40&lt;0,"Deficit",IF(J40=0,"Exact fit","Surplus"))</f>
        <v/>
      </c>
    </row>
    <row r="41">
      <c r="A41" s="4" t="n">
        <v>110205</v>
      </c>
      <c r="B41" s="4" t="inlineStr">
        <is>
          <t>Star Shine school</t>
        </is>
      </c>
      <c r="C41" s="4" t="inlineStr">
        <is>
          <t>P1</t>
        </is>
      </c>
      <c r="D41" s="5" t="n">
        <v>17</v>
      </c>
      <c r="E41" s="5" t="n">
        <v>1</v>
      </c>
      <c r="F41" s="5" t="n">
        <v>0</v>
      </c>
      <c r="G41" s="5">
        <f>E41-F41</f>
        <v/>
      </c>
      <c r="H41" s="5">
        <f>'Notes'!$B$4</f>
        <v/>
      </c>
      <c r="I41" s="5">
        <f>ROUNDUP(D41/H41,0)</f>
        <v/>
      </c>
      <c r="J41" s="6">
        <f>G41-I41</f>
        <v/>
      </c>
      <c r="K41" s="4">
        <f>IF(J41&lt;0,"Deficit",IF(J41=0,"Exact fit","Surplus"))</f>
        <v/>
      </c>
    </row>
    <row r="42">
      <c r="A42" s="4" t="n">
        <v>110205</v>
      </c>
      <c r="B42" s="4" t="inlineStr">
        <is>
          <t>Star Shine school</t>
        </is>
      </c>
      <c r="C42" s="4" t="inlineStr">
        <is>
          <t>P2</t>
        </is>
      </c>
      <c r="D42" s="5" t="n">
        <v>28</v>
      </c>
      <c r="E42" s="5" t="n">
        <v>1</v>
      </c>
      <c r="F42" s="5" t="n">
        <v>0</v>
      </c>
      <c r="G42" s="5">
        <f>E42-F42</f>
        <v/>
      </c>
      <c r="H42" s="5">
        <f>'Notes'!$B$4</f>
        <v/>
      </c>
      <c r="I42" s="5">
        <f>ROUNDUP(D42/H42,0)</f>
        <v/>
      </c>
      <c r="J42" s="6">
        <f>G42-I42</f>
        <v/>
      </c>
      <c r="K42" s="4">
        <f>IF(J42&lt;0,"Deficit",IF(J42=0,"Exact fit","Surplus"))</f>
        <v/>
      </c>
    </row>
    <row r="43">
      <c r="A43" s="4" t="n">
        <v>110205</v>
      </c>
      <c r="B43" s="4" t="inlineStr">
        <is>
          <t>Star Shine school</t>
        </is>
      </c>
      <c r="C43" s="4" t="inlineStr">
        <is>
          <t>P3</t>
        </is>
      </c>
      <c r="D43" s="5" t="n">
        <v>28</v>
      </c>
      <c r="E43" s="5" t="n">
        <v>1</v>
      </c>
      <c r="F43" s="5" t="n">
        <v>0</v>
      </c>
      <c r="G43" s="5">
        <f>E43-F43</f>
        <v/>
      </c>
      <c r="H43" s="5">
        <f>'Notes'!$B$4</f>
        <v/>
      </c>
      <c r="I43" s="5">
        <f>ROUNDUP(D43/H43,0)</f>
        <v/>
      </c>
      <c r="J43" s="6">
        <f>G43-I43</f>
        <v/>
      </c>
      <c r="K43" s="4">
        <f>IF(J43&lt;0,"Deficit",IF(J43=0,"Exact fit","Surplus"))</f>
        <v/>
      </c>
    </row>
    <row r="44">
      <c r="A44" s="4" t="n">
        <v>110205</v>
      </c>
      <c r="B44" s="4" t="inlineStr">
        <is>
          <t>Star Shine school</t>
        </is>
      </c>
      <c r="C44" s="4" t="inlineStr">
        <is>
          <t>P4</t>
        </is>
      </c>
      <c r="D44" s="5" t="n">
        <v>29</v>
      </c>
      <c r="E44" s="5" t="n">
        <v>1</v>
      </c>
      <c r="F44" s="5" t="n">
        <v>0</v>
      </c>
      <c r="G44" s="5">
        <f>E44-F44</f>
        <v/>
      </c>
      <c r="H44" s="5">
        <f>'Notes'!$B$4</f>
        <v/>
      </c>
      <c r="I44" s="5">
        <f>ROUNDUP(D44/H44,0)</f>
        <v/>
      </c>
      <c r="J44" s="6">
        <f>G44-I44</f>
        <v/>
      </c>
      <c r="K44" s="4">
        <f>IF(J44&lt;0,"Deficit",IF(J44=0,"Exact fit","Surplus"))</f>
        <v/>
      </c>
    </row>
    <row r="45">
      <c r="A45" s="4" t="n">
        <v>110205</v>
      </c>
      <c r="B45" s="4" t="inlineStr">
        <is>
          <t>Star Shine school</t>
        </is>
      </c>
      <c r="C45" s="4" t="inlineStr">
        <is>
          <t>P5</t>
        </is>
      </c>
      <c r="D45" s="5" t="n">
        <v>47</v>
      </c>
      <c r="E45" s="5" t="n">
        <v>2</v>
      </c>
      <c r="F45" s="5" t="n">
        <v>1</v>
      </c>
      <c r="G45" s="5">
        <f>E45-F45</f>
        <v/>
      </c>
      <c r="H45" s="5">
        <f>'Notes'!$B$4</f>
        <v/>
      </c>
      <c r="I45" s="5">
        <f>ROUNDUP(D45/H45,0)</f>
        <v/>
      </c>
      <c r="J45" s="6">
        <f>G45-I45</f>
        <v/>
      </c>
      <c r="K45" s="4">
        <f>IF(J45&lt;0,"Deficit",IF(J45=0,"Exact fit","Surplus"))</f>
        <v/>
      </c>
    </row>
    <row r="46">
      <c r="A46" s="4" t="n">
        <v>110205</v>
      </c>
      <c r="B46" s="4" t="inlineStr">
        <is>
          <t>Star Shine school</t>
        </is>
      </c>
      <c r="C46" s="4" t="inlineStr">
        <is>
          <t>P6</t>
        </is>
      </c>
      <c r="D46" s="5" t="n">
        <v>26</v>
      </c>
      <c r="E46" s="5" t="n">
        <v>1</v>
      </c>
      <c r="F46" s="5" t="n">
        <v>0</v>
      </c>
      <c r="G46" s="5">
        <f>E46-F46</f>
        <v/>
      </c>
      <c r="H46" s="5">
        <f>'Notes'!$B$4</f>
        <v/>
      </c>
      <c r="I46" s="5">
        <f>ROUNDUP(D46/H46,0)</f>
        <v/>
      </c>
      <c r="J46" s="6">
        <f>G46-I46</f>
        <v/>
      </c>
      <c r="K46" s="4">
        <f>IF(J46&lt;0,"Deficit",IF(J46=0,"Exact fit","Surplus"))</f>
        <v/>
      </c>
    </row>
    <row r="47">
      <c r="A47" s="4" t="n">
        <v>110208</v>
      </c>
      <c r="B47" s="4" t="inlineStr">
        <is>
          <t>EP BIBUNGO</t>
        </is>
      </c>
      <c r="C47" s="4" t="inlineStr">
        <is>
          <t>P1</t>
        </is>
      </c>
      <c r="D47" s="5" t="n">
        <v>395</v>
      </c>
      <c r="E47" s="5" t="n">
        <v>6</v>
      </c>
      <c r="F47" s="5" t="n">
        <v>3</v>
      </c>
      <c r="G47" s="5">
        <f>E47-F47</f>
        <v/>
      </c>
      <c r="H47" s="5">
        <f>'Notes'!$B$4</f>
        <v/>
      </c>
      <c r="I47" s="5">
        <f>ROUNDUP(D47/H47,0)</f>
        <v/>
      </c>
      <c r="J47" s="6">
        <f>G47-I47</f>
        <v/>
      </c>
      <c r="K47" s="4">
        <f>IF(J47&lt;0,"Deficit",IF(J47=0,"Exact fit","Surplus"))</f>
        <v/>
      </c>
    </row>
    <row r="48">
      <c r="A48" s="4" t="n">
        <v>110208</v>
      </c>
      <c r="B48" s="4" t="inlineStr">
        <is>
          <t>EP BIBUNGO</t>
        </is>
      </c>
      <c r="C48" s="4" t="inlineStr">
        <is>
          <t>P2</t>
        </is>
      </c>
      <c r="D48" s="5" t="n">
        <v>297</v>
      </c>
      <c r="E48" s="5" t="n">
        <v>6</v>
      </c>
      <c r="F48" s="5" t="n">
        <v>3</v>
      </c>
      <c r="G48" s="5">
        <f>E48-F48</f>
        <v/>
      </c>
      <c r="H48" s="5">
        <f>'Notes'!$B$4</f>
        <v/>
      </c>
      <c r="I48" s="5">
        <f>ROUNDUP(D48/H48,0)</f>
        <v/>
      </c>
      <c r="J48" s="6">
        <f>G48-I48</f>
        <v/>
      </c>
      <c r="K48" s="4">
        <f>IF(J48&lt;0,"Deficit",IF(J48=0,"Exact fit","Surplus"))</f>
        <v/>
      </c>
    </row>
    <row r="49">
      <c r="A49" s="4" t="n">
        <v>110208</v>
      </c>
      <c r="B49" s="4" t="inlineStr">
        <is>
          <t>EP BIBUNGO</t>
        </is>
      </c>
      <c r="C49" s="4" t="inlineStr">
        <is>
          <t>P3</t>
        </is>
      </c>
      <c r="D49" s="5" t="n">
        <v>330</v>
      </c>
      <c r="E49" s="5" t="n">
        <v>6</v>
      </c>
      <c r="F49" s="5" t="n">
        <v>3</v>
      </c>
      <c r="G49" s="5">
        <f>E49-F49</f>
        <v/>
      </c>
      <c r="H49" s="5">
        <f>'Notes'!$B$4</f>
        <v/>
      </c>
      <c r="I49" s="5">
        <f>ROUNDUP(D49/H49,0)</f>
        <v/>
      </c>
      <c r="J49" s="6">
        <f>G49-I49</f>
        <v/>
      </c>
      <c r="K49" s="4">
        <f>IF(J49&lt;0,"Deficit",IF(J49=0,"Exact fit","Surplus"))</f>
        <v/>
      </c>
    </row>
    <row r="50">
      <c r="A50" s="4" t="n">
        <v>110208</v>
      </c>
      <c r="B50" s="4" t="inlineStr">
        <is>
          <t>EP BIBUNGO</t>
        </is>
      </c>
      <c r="C50" s="4" t="inlineStr">
        <is>
          <t>P4</t>
        </is>
      </c>
      <c r="D50" s="5" t="n">
        <v>426</v>
      </c>
      <c r="E50" s="5" t="n">
        <v>6</v>
      </c>
      <c r="F50" s="5" t="n">
        <v>0</v>
      </c>
      <c r="G50" s="5">
        <f>E50-F50</f>
        <v/>
      </c>
      <c r="H50" s="5">
        <f>'Notes'!$B$4</f>
        <v/>
      </c>
      <c r="I50" s="5">
        <f>ROUNDUP(D50/H50,0)</f>
        <v/>
      </c>
      <c r="J50" s="6">
        <f>G50-I50</f>
        <v/>
      </c>
      <c r="K50" s="4">
        <f>IF(J50&lt;0,"Deficit",IF(J50=0,"Exact fit","Surplus"))</f>
        <v/>
      </c>
    </row>
    <row r="51">
      <c r="A51" s="4" t="n">
        <v>110208</v>
      </c>
      <c r="B51" s="4" t="inlineStr">
        <is>
          <t>EP BIBUNGO</t>
        </is>
      </c>
      <c r="C51" s="4" t="inlineStr">
        <is>
          <t>P5</t>
        </is>
      </c>
      <c r="D51" s="5" t="n">
        <v>287</v>
      </c>
      <c r="E51" s="5" t="n">
        <v>4</v>
      </c>
      <c r="F51" s="5" t="n">
        <v>0</v>
      </c>
      <c r="G51" s="5">
        <f>E51-F51</f>
        <v/>
      </c>
      <c r="H51" s="5">
        <f>'Notes'!$B$4</f>
        <v/>
      </c>
      <c r="I51" s="5">
        <f>ROUNDUP(D51/H51,0)</f>
        <v/>
      </c>
      <c r="J51" s="6">
        <f>G51-I51</f>
        <v/>
      </c>
      <c r="K51" s="4">
        <f>IF(J51&lt;0,"Deficit",IF(J51=0,"Exact fit","Surplus"))</f>
        <v/>
      </c>
    </row>
    <row r="52">
      <c r="A52" s="4" t="n">
        <v>110208</v>
      </c>
      <c r="B52" s="4" t="inlineStr">
        <is>
          <t>EP BIBUNGO</t>
        </is>
      </c>
      <c r="C52" s="4" t="inlineStr">
        <is>
          <t>P6</t>
        </is>
      </c>
      <c r="D52" s="5" t="n">
        <v>200</v>
      </c>
      <c r="E52" s="5" t="n">
        <v>4</v>
      </c>
      <c r="F52" s="5" t="n">
        <v>0</v>
      </c>
      <c r="G52" s="5">
        <f>E52-F52</f>
        <v/>
      </c>
      <c r="H52" s="5">
        <f>'Notes'!$B$4</f>
        <v/>
      </c>
      <c r="I52" s="5">
        <f>ROUNDUP(D52/H52,0)</f>
        <v/>
      </c>
      <c r="J52" s="6">
        <f>G52-I52</f>
        <v/>
      </c>
      <c r="K52" s="4">
        <f>IF(J52&lt;0,"Deficit",IF(J52=0,"Exact fit","Surplus"))</f>
        <v/>
      </c>
    </row>
    <row r="53">
      <c r="A53" s="4" t="n">
        <v>110209</v>
      </c>
      <c r="B53" s="4" t="inlineStr">
        <is>
          <t>ORION SCHOOL</t>
        </is>
      </c>
      <c r="C53" s="4" t="inlineStr">
        <is>
          <t>P1</t>
        </is>
      </c>
      <c r="D53" s="5" t="n">
        <v>198</v>
      </c>
      <c r="E53" s="5" t="n">
        <v>4</v>
      </c>
      <c r="F53" s="5" t="n">
        <v>1</v>
      </c>
      <c r="G53" s="5">
        <f>E53-F53</f>
        <v/>
      </c>
      <c r="H53" s="5">
        <f>'Notes'!$B$4</f>
        <v/>
      </c>
      <c r="I53" s="5">
        <f>ROUNDUP(D53/H53,0)</f>
        <v/>
      </c>
      <c r="J53" s="6">
        <f>G53-I53</f>
        <v/>
      </c>
      <c r="K53" s="4">
        <f>IF(J53&lt;0,"Deficit",IF(J53=0,"Exact fit","Surplus"))</f>
        <v/>
      </c>
    </row>
    <row r="54">
      <c r="A54" s="4" t="n">
        <v>110209</v>
      </c>
      <c r="B54" s="4" t="inlineStr">
        <is>
          <t>ORION SCHOOL</t>
        </is>
      </c>
      <c r="C54" s="4" t="inlineStr">
        <is>
          <t>P2</t>
        </is>
      </c>
      <c r="D54" s="5" t="n">
        <v>68</v>
      </c>
      <c r="E54" s="5" t="n">
        <v>2</v>
      </c>
      <c r="F54" s="5" t="n">
        <v>0</v>
      </c>
      <c r="G54" s="5">
        <f>E54-F54</f>
        <v/>
      </c>
      <c r="H54" s="5">
        <f>'Notes'!$B$4</f>
        <v/>
      </c>
      <c r="I54" s="5">
        <f>ROUNDUP(D54/H54,0)</f>
        <v/>
      </c>
      <c r="J54" s="6">
        <f>G54-I54</f>
        <v/>
      </c>
      <c r="K54" s="4">
        <f>IF(J54&lt;0,"Deficit",IF(J54=0,"Exact fit","Surplus"))</f>
        <v/>
      </c>
    </row>
    <row r="55">
      <c r="A55" s="4" t="n">
        <v>110209</v>
      </c>
      <c r="B55" s="4" t="inlineStr">
        <is>
          <t>ORION SCHOOL</t>
        </is>
      </c>
      <c r="C55" s="4" t="inlineStr">
        <is>
          <t>P3</t>
        </is>
      </c>
      <c r="D55" s="5" t="n">
        <v>80</v>
      </c>
      <c r="E55" s="5" t="n">
        <v>2</v>
      </c>
      <c r="F55" s="5" t="n">
        <v>1</v>
      </c>
      <c r="G55" s="5">
        <f>E55-F55</f>
        <v/>
      </c>
      <c r="H55" s="5">
        <f>'Notes'!$B$4</f>
        <v/>
      </c>
      <c r="I55" s="5">
        <f>ROUNDUP(D55/H55,0)</f>
        <v/>
      </c>
      <c r="J55" s="6">
        <f>G55-I55</f>
        <v/>
      </c>
      <c r="K55" s="4">
        <f>IF(J55&lt;0,"Deficit",IF(J55=0,"Exact fit","Surplus"))</f>
        <v/>
      </c>
    </row>
    <row r="56">
      <c r="A56" s="4" t="n">
        <v>110209</v>
      </c>
      <c r="B56" s="4" t="inlineStr">
        <is>
          <t>ORION SCHOOL</t>
        </is>
      </c>
      <c r="C56" s="4" t="inlineStr">
        <is>
          <t>P4</t>
        </is>
      </c>
      <c r="D56" s="5" t="n">
        <v>82</v>
      </c>
      <c r="E56" s="5" t="n">
        <v>2</v>
      </c>
      <c r="F56" s="5" t="n">
        <v>0</v>
      </c>
      <c r="G56" s="5">
        <f>E56-F56</f>
        <v/>
      </c>
      <c r="H56" s="5">
        <f>'Notes'!$B$4</f>
        <v/>
      </c>
      <c r="I56" s="5">
        <f>ROUNDUP(D56/H56,0)</f>
        <v/>
      </c>
      <c r="J56" s="6">
        <f>G56-I56</f>
        <v/>
      </c>
      <c r="K56" s="4">
        <f>IF(J56&lt;0,"Deficit",IF(J56=0,"Exact fit","Surplus"))</f>
        <v/>
      </c>
    </row>
    <row r="57">
      <c r="A57" s="4" t="n">
        <v>110209</v>
      </c>
      <c r="B57" s="4" t="inlineStr">
        <is>
          <t>ORION SCHOOL</t>
        </is>
      </c>
      <c r="C57" s="4" t="inlineStr">
        <is>
          <t>P5</t>
        </is>
      </c>
      <c r="D57" s="5" t="n">
        <v>85</v>
      </c>
      <c r="E57" s="5" t="n">
        <v>2</v>
      </c>
      <c r="F57" s="5" t="n">
        <v>1</v>
      </c>
      <c r="G57" s="5">
        <f>E57-F57</f>
        <v/>
      </c>
      <c r="H57" s="5">
        <f>'Notes'!$B$4</f>
        <v/>
      </c>
      <c r="I57" s="5">
        <f>ROUNDUP(D57/H57,0)</f>
        <v/>
      </c>
      <c r="J57" s="6">
        <f>G57-I57</f>
        <v/>
      </c>
      <c r="K57" s="4">
        <f>IF(J57&lt;0,"Deficit",IF(J57=0,"Exact fit","Surplus"))</f>
        <v/>
      </c>
    </row>
    <row r="58">
      <c r="A58" s="4" t="n">
        <v>110209</v>
      </c>
      <c r="B58" s="4" t="inlineStr">
        <is>
          <t>ORION SCHOOL</t>
        </is>
      </c>
      <c r="C58" s="4" t="inlineStr">
        <is>
          <t>P6</t>
        </is>
      </c>
      <c r="D58" s="5" t="n">
        <v>46</v>
      </c>
      <c r="E58" s="5" t="n">
        <v>1</v>
      </c>
      <c r="F58" s="5" t="n">
        <v>0</v>
      </c>
      <c r="G58" s="5">
        <f>E58-F58</f>
        <v/>
      </c>
      <c r="H58" s="5">
        <f>'Notes'!$B$4</f>
        <v/>
      </c>
      <c r="I58" s="5">
        <f>ROUNDUP(D58/H58,0)</f>
        <v/>
      </c>
      <c r="J58" s="6">
        <f>G58-I58</f>
        <v/>
      </c>
      <c r="K58" s="4">
        <f>IF(J58&lt;0,"Deficit",IF(J58=0,"Exact fit","Surplus"))</f>
        <v/>
      </c>
    </row>
    <row r="59">
      <c r="A59" s="4" t="n">
        <v>110305</v>
      </c>
      <c r="B59" s="4" t="inlineStr">
        <is>
          <t>GS MWENDO</t>
        </is>
      </c>
      <c r="C59" s="4" t="inlineStr">
        <is>
          <t>P1</t>
        </is>
      </c>
      <c r="D59" s="5" t="n">
        <v>312</v>
      </c>
      <c r="E59" s="5" t="n">
        <v>6</v>
      </c>
      <c r="F59" s="5" t="n">
        <v>2</v>
      </c>
      <c r="G59" s="5">
        <f>E59-F59</f>
        <v/>
      </c>
      <c r="H59" s="5">
        <f>'Notes'!$B$4</f>
        <v/>
      </c>
      <c r="I59" s="5">
        <f>ROUNDUP(D59/H59,0)</f>
        <v/>
      </c>
      <c r="J59" s="6">
        <f>G59-I59</f>
        <v/>
      </c>
      <c r="K59" s="4">
        <f>IF(J59&lt;0,"Deficit",IF(J59=0,"Exact fit","Surplus"))</f>
        <v/>
      </c>
    </row>
    <row r="60">
      <c r="A60" s="4" t="n">
        <v>110305</v>
      </c>
      <c r="B60" s="4" t="inlineStr">
        <is>
          <t>GS MWENDO</t>
        </is>
      </c>
      <c r="C60" s="4" t="inlineStr">
        <is>
          <t>P2</t>
        </is>
      </c>
      <c r="D60" s="5" t="n">
        <v>265</v>
      </c>
      <c r="E60" s="5" t="n">
        <v>6</v>
      </c>
      <c r="F60" s="5" t="n">
        <v>3</v>
      </c>
      <c r="G60" s="5">
        <f>E60-F60</f>
        <v/>
      </c>
      <c r="H60" s="5">
        <f>'Notes'!$B$4</f>
        <v/>
      </c>
      <c r="I60" s="5">
        <f>ROUNDUP(D60/H60,0)</f>
        <v/>
      </c>
      <c r="J60" s="6">
        <f>G60-I60</f>
        <v/>
      </c>
      <c r="K60" s="4">
        <f>IF(J60&lt;0,"Deficit",IF(J60=0,"Exact fit","Surplus"))</f>
        <v/>
      </c>
    </row>
    <row r="61">
      <c r="A61" s="4" t="n">
        <v>110305</v>
      </c>
      <c r="B61" s="4" t="inlineStr">
        <is>
          <t>GS MWENDO</t>
        </is>
      </c>
      <c r="C61" s="4" t="inlineStr">
        <is>
          <t>P3</t>
        </is>
      </c>
      <c r="D61" s="5" t="n">
        <v>301</v>
      </c>
      <c r="E61" s="5" t="n">
        <v>6</v>
      </c>
      <c r="F61" s="5" t="n">
        <v>3</v>
      </c>
      <c r="G61" s="5">
        <f>E61-F61</f>
        <v/>
      </c>
      <c r="H61" s="5">
        <f>'Notes'!$B$4</f>
        <v/>
      </c>
      <c r="I61" s="5">
        <f>ROUNDUP(D61/H61,0)</f>
        <v/>
      </c>
      <c r="J61" s="6">
        <f>G61-I61</f>
        <v/>
      </c>
      <c r="K61" s="4">
        <f>IF(J61&lt;0,"Deficit",IF(J61=0,"Exact fit","Surplus"))</f>
        <v/>
      </c>
    </row>
    <row r="62">
      <c r="A62" s="4" t="n">
        <v>110305</v>
      </c>
      <c r="B62" s="4" t="inlineStr">
        <is>
          <t>GS MWENDO</t>
        </is>
      </c>
      <c r="C62" s="4" t="inlineStr">
        <is>
          <t>P4</t>
        </is>
      </c>
      <c r="D62" s="5" t="n">
        <v>404</v>
      </c>
      <c r="E62" s="5" t="n">
        <v>7</v>
      </c>
      <c r="F62" s="5" t="n">
        <v>0</v>
      </c>
      <c r="G62" s="5">
        <f>E62-F62</f>
        <v/>
      </c>
      <c r="H62" s="5">
        <f>'Notes'!$B$4</f>
        <v/>
      </c>
      <c r="I62" s="5">
        <f>ROUNDUP(D62/H62,0)</f>
        <v/>
      </c>
      <c r="J62" s="6">
        <f>G62-I62</f>
        <v/>
      </c>
      <c r="K62" s="4">
        <f>IF(J62&lt;0,"Deficit",IF(J62=0,"Exact fit","Surplus"))</f>
        <v/>
      </c>
    </row>
    <row r="63">
      <c r="A63" s="4" t="n">
        <v>110305</v>
      </c>
      <c r="B63" s="4" t="inlineStr">
        <is>
          <t>GS MWENDO</t>
        </is>
      </c>
      <c r="C63" s="4" t="inlineStr">
        <is>
          <t>P5</t>
        </is>
      </c>
      <c r="D63" s="5" t="n">
        <v>213</v>
      </c>
      <c r="E63" s="5" t="n">
        <v>4</v>
      </c>
      <c r="F63" s="5" t="n">
        <v>0</v>
      </c>
      <c r="G63" s="5">
        <f>E63-F63</f>
        <v/>
      </c>
      <c r="H63" s="5">
        <f>'Notes'!$B$4</f>
        <v/>
      </c>
      <c r="I63" s="5">
        <f>ROUNDUP(D63/H63,0)</f>
        <v/>
      </c>
      <c r="J63" s="6">
        <f>G63-I63</f>
        <v/>
      </c>
      <c r="K63" s="4">
        <f>IF(J63&lt;0,"Deficit",IF(J63=0,"Exact fit","Surplus"))</f>
        <v/>
      </c>
    </row>
    <row r="64">
      <c r="A64" s="4" t="n">
        <v>110305</v>
      </c>
      <c r="B64" s="4" t="inlineStr">
        <is>
          <t>GS MWENDO</t>
        </is>
      </c>
      <c r="C64" s="4" t="inlineStr">
        <is>
          <t>P6</t>
        </is>
      </c>
      <c r="D64" s="5" t="n">
        <v>164</v>
      </c>
      <c r="E64" s="5" t="n">
        <v>4</v>
      </c>
      <c r="F64" s="5" t="n">
        <v>0</v>
      </c>
      <c r="G64" s="5">
        <f>E64-F64</f>
        <v/>
      </c>
      <c r="H64" s="5">
        <f>'Notes'!$B$4</f>
        <v/>
      </c>
      <c r="I64" s="5">
        <f>ROUNDUP(D64/H64,0)</f>
        <v/>
      </c>
      <c r="J64" s="6">
        <f>G64-I64</f>
        <v/>
      </c>
      <c r="K64" s="4">
        <f>IF(J64&lt;0,"Deficit",IF(J64=0,"Exact fit","Surplus"))</f>
        <v/>
      </c>
    </row>
    <row r="65">
      <c r="A65" s="4" t="n">
        <v>110306</v>
      </c>
      <c r="B65" s="4" t="inlineStr">
        <is>
          <t>GS KIGALI</t>
        </is>
      </c>
      <c r="C65" s="4" t="inlineStr">
        <is>
          <t>P1</t>
        </is>
      </c>
      <c r="D65" s="5" t="n">
        <v>485</v>
      </c>
      <c r="E65" s="5" t="n">
        <v>10</v>
      </c>
      <c r="F65" s="5" t="n">
        <v>5</v>
      </c>
      <c r="G65" s="5">
        <f>E65-F65</f>
        <v/>
      </c>
      <c r="H65" s="5">
        <f>'Notes'!$B$4</f>
        <v/>
      </c>
      <c r="I65" s="5">
        <f>ROUNDUP(D65/H65,0)</f>
        <v/>
      </c>
      <c r="J65" s="6">
        <f>G65-I65</f>
        <v/>
      </c>
      <c r="K65" s="4">
        <f>IF(J65&lt;0,"Deficit",IF(J65=0,"Exact fit","Surplus"))</f>
        <v/>
      </c>
    </row>
    <row r="66">
      <c r="A66" s="4" t="n">
        <v>110306</v>
      </c>
      <c r="B66" s="4" t="inlineStr">
        <is>
          <t>GS KIGALI</t>
        </is>
      </c>
      <c r="C66" s="4" t="inlineStr">
        <is>
          <t>P2</t>
        </is>
      </c>
      <c r="D66" s="5" t="n">
        <v>406</v>
      </c>
      <c r="E66" s="5" t="n">
        <v>8</v>
      </c>
      <c r="F66" s="5" t="n">
        <v>4</v>
      </c>
      <c r="G66" s="5">
        <f>E66-F66</f>
        <v/>
      </c>
      <c r="H66" s="5">
        <f>'Notes'!$B$4</f>
        <v/>
      </c>
      <c r="I66" s="5">
        <f>ROUNDUP(D66/H66,0)</f>
        <v/>
      </c>
      <c r="J66" s="6">
        <f>G66-I66</f>
        <v/>
      </c>
      <c r="K66" s="4">
        <f>IF(J66&lt;0,"Deficit",IF(J66=0,"Exact fit","Surplus"))</f>
        <v/>
      </c>
    </row>
    <row r="67">
      <c r="A67" s="4" t="n">
        <v>110306</v>
      </c>
      <c r="B67" s="4" t="inlineStr">
        <is>
          <t>GS KIGALI</t>
        </is>
      </c>
      <c r="C67" s="4" t="inlineStr">
        <is>
          <t>P3</t>
        </is>
      </c>
      <c r="D67" s="5" t="n">
        <v>422</v>
      </c>
      <c r="E67" s="5" t="n">
        <v>8</v>
      </c>
      <c r="F67" s="5" t="n">
        <v>4</v>
      </c>
      <c r="G67" s="5">
        <f>E67-F67</f>
        <v/>
      </c>
      <c r="H67" s="5">
        <f>'Notes'!$B$4</f>
        <v/>
      </c>
      <c r="I67" s="5">
        <f>ROUNDUP(D67/H67,0)</f>
        <v/>
      </c>
      <c r="J67" s="6">
        <f>G67-I67</f>
        <v/>
      </c>
      <c r="K67" s="4">
        <f>IF(J67&lt;0,"Deficit",IF(J67=0,"Exact fit","Surplus"))</f>
        <v/>
      </c>
    </row>
    <row r="68">
      <c r="A68" s="4" t="n">
        <v>110306</v>
      </c>
      <c r="B68" s="4" t="inlineStr">
        <is>
          <t>GS KIGALI</t>
        </is>
      </c>
      <c r="C68" s="4" t="inlineStr">
        <is>
          <t>P4</t>
        </is>
      </c>
      <c r="D68" s="5" t="n">
        <v>525</v>
      </c>
      <c r="E68" s="5" t="n">
        <v>10</v>
      </c>
      <c r="F68" s="5" t="n">
        <v>4</v>
      </c>
      <c r="G68" s="5">
        <f>E68-F68</f>
        <v/>
      </c>
      <c r="H68" s="5">
        <f>'Notes'!$B$4</f>
        <v/>
      </c>
      <c r="I68" s="5">
        <f>ROUNDUP(D68/H68,0)</f>
        <v/>
      </c>
      <c r="J68" s="6">
        <f>G68-I68</f>
        <v/>
      </c>
      <c r="K68" s="4">
        <f>IF(J68&lt;0,"Deficit",IF(J68=0,"Exact fit","Surplus"))</f>
        <v/>
      </c>
    </row>
    <row r="69">
      <c r="A69" s="4" t="n">
        <v>110306</v>
      </c>
      <c r="B69" s="4" t="inlineStr">
        <is>
          <t>GS KIGALI</t>
        </is>
      </c>
      <c r="C69" s="4" t="inlineStr">
        <is>
          <t>P5</t>
        </is>
      </c>
      <c r="D69" s="5" t="n">
        <v>404</v>
      </c>
      <c r="E69" s="5" t="n">
        <v>7</v>
      </c>
      <c r="F69" s="5" t="n">
        <v>2</v>
      </c>
      <c r="G69" s="5">
        <f>E69-F69</f>
        <v/>
      </c>
      <c r="H69" s="5">
        <f>'Notes'!$B$4</f>
        <v/>
      </c>
      <c r="I69" s="5">
        <f>ROUNDUP(D69/H69,0)</f>
        <v/>
      </c>
      <c r="J69" s="6">
        <f>G69-I69</f>
        <v/>
      </c>
      <c r="K69" s="4">
        <f>IF(J69&lt;0,"Deficit",IF(J69=0,"Exact fit","Surplus"))</f>
        <v/>
      </c>
    </row>
    <row r="70">
      <c r="A70" s="4" t="n">
        <v>110306</v>
      </c>
      <c r="B70" s="4" t="inlineStr">
        <is>
          <t>GS KIGALI</t>
        </is>
      </c>
      <c r="C70" s="4" t="inlineStr">
        <is>
          <t>P6</t>
        </is>
      </c>
      <c r="D70" s="5" t="n">
        <v>208</v>
      </c>
      <c r="E70" s="5" t="n">
        <v>4</v>
      </c>
      <c r="F70" s="5" t="n">
        <v>0</v>
      </c>
      <c r="G70" s="5">
        <f>E70-F70</f>
        <v/>
      </c>
      <c r="H70" s="5">
        <f>'Notes'!$B$4</f>
        <v/>
      </c>
      <c r="I70" s="5">
        <f>ROUNDUP(D70/H70,0)</f>
        <v/>
      </c>
      <c r="J70" s="6">
        <f>G70-I70</f>
        <v/>
      </c>
      <c r="K70" s="4">
        <f>IF(J70&lt;0,"Deficit",IF(J70=0,"Exact fit","Surplus"))</f>
        <v/>
      </c>
    </row>
    <row r="71">
      <c r="A71" s="4" t="n">
        <v>110314</v>
      </c>
      <c r="B71" s="4" t="inlineStr">
        <is>
          <t>GS KARAMA</t>
        </is>
      </c>
      <c r="C71" s="4" t="inlineStr">
        <is>
          <t>P1</t>
        </is>
      </c>
      <c r="D71" s="5" t="n">
        <v>228</v>
      </c>
      <c r="E71" s="5" t="n">
        <v>4</v>
      </c>
      <c r="F71" s="5" t="n">
        <v>0</v>
      </c>
      <c r="G71" s="5">
        <f>E71-F71</f>
        <v/>
      </c>
      <c r="H71" s="5">
        <f>'Notes'!$B$4</f>
        <v/>
      </c>
      <c r="I71" s="5">
        <f>ROUNDUP(D71/H71,0)</f>
        <v/>
      </c>
      <c r="J71" s="6">
        <f>G71-I71</f>
        <v/>
      </c>
      <c r="K71" s="4">
        <f>IF(J71&lt;0,"Deficit",IF(J71=0,"Exact fit","Surplus"))</f>
        <v/>
      </c>
    </row>
    <row r="72">
      <c r="A72" s="4" t="n">
        <v>110314</v>
      </c>
      <c r="B72" s="4" t="inlineStr">
        <is>
          <t>GS KARAMA</t>
        </is>
      </c>
      <c r="C72" s="4" t="inlineStr">
        <is>
          <t>P2</t>
        </is>
      </c>
      <c r="D72" s="5" t="n">
        <v>276</v>
      </c>
      <c r="E72" s="5" t="n">
        <v>6</v>
      </c>
      <c r="F72" s="5" t="n">
        <v>0</v>
      </c>
      <c r="G72" s="5">
        <f>E72-F72</f>
        <v/>
      </c>
      <c r="H72" s="5">
        <f>'Notes'!$B$4</f>
        <v/>
      </c>
      <c r="I72" s="5">
        <f>ROUNDUP(D72/H72,0)</f>
        <v/>
      </c>
      <c r="J72" s="6">
        <f>G72-I72</f>
        <v/>
      </c>
      <c r="K72" s="4">
        <f>IF(J72&lt;0,"Deficit",IF(J72=0,"Exact fit","Surplus"))</f>
        <v/>
      </c>
    </row>
    <row r="73">
      <c r="A73" s="4" t="n">
        <v>110314</v>
      </c>
      <c r="B73" s="4" t="inlineStr">
        <is>
          <t>GS KARAMA</t>
        </is>
      </c>
      <c r="C73" s="4" t="inlineStr">
        <is>
          <t>P3</t>
        </is>
      </c>
      <c r="D73" s="5" t="n">
        <v>295</v>
      </c>
      <c r="E73" s="5" t="n">
        <v>6</v>
      </c>
      <c r="F73" s="5" t="n">
        <v>0</v>
      </c>
      <c r="G73" s="5">
        <f>E73-F73</f>
        <v/>
      </c>
      <c r="H73" s="5">
        <f>'Notes'!$B$4</f>
        <v/>
      </c>
      <c r="I73" s="5">
        <f>ROUNDUP(D73/H73,0)</f>
        <v/>
      </c>
      <c r="J73" s="6">
        <f>G73-I73</f>
        <v/>
      </c>
      <c r="K73" s="4">
        <f>IF(J73&lt;0,"Deficit",IF(J73=0,"Exact fit","Surplus"))</f>
        <v/>
      </c>
    </row>
    <row r="74">
      <c r="A74" s="4" t="n">
        <v>110314</v>
      </c>
      <c r="B74" s="4" t="inlineStr">
        <is>
          <t>GS KARAMA</t>
        </is>
      </c>
      <c r="C74" s="4" t="inlineStr">
        <is>
          <t>P4</t>
        </is>
      </c>
      <c r="D74" s="5" t="n">
        <v>370</v>
      </c>
      <c r="E74" s="5" t="n">
        <v>6</v>
      </c>
      <c r="F74" s="5" t="n">
        <v>0</v>
      </c>
      <c r="G74" s="5">
        <f>E74-F74</f>
        <v/>
      </c>
      <c r="H74" s="5">
        <f>'Notes'!$B$4</f>
        <v/>
      </c>
      <c r="I74" s="5">
        <f>ROUNDUP(D74/H74,0)</f>
        <v/>
      </c>
      <c r="J74" s="6">
        <f>G74-I74</f>
        <v/>
      </c>
      <c r="K74" s="4">
        <f>IF(J74&lt;0,"Deficit",IF(J74=0,"Exact fit","Surplus"))</f>
        <v/>
      </c>
    </row>
    <row r="75">
      <c r="A75" s="4" t="n">
        <v>110314</v>
      </c>
      <c r="B75" s="4" t="inlineStr">
        <is>
          <t>GS KARAMA</t>
        </is>
      </c>
      <c r="C75" s="4" t="inlineStr">
        <is>
          <t>P5</t>
        </is>
      </c>
      <c r="D75" s="5" t="n">
        <v>313</v>
      </c>
      <c r="E75" s="5" t="n">
        <v>5</v>
      </c>
      <c r="F75" s="5" t="n">
        <v>0</v>
      </c>
      <c r="G75" s="5">
        <f>E75-F75</f>
        <v/>
      </c>
      <c r="H75" s="5">
        <f>'Notes'!$B$4</f>
        <v/>
      </c>
      <c r="I75" s="5">
        <f>ROUNDUP(D75/H75,0)</f>
        <v/>
      </c>
      <c r="J75" s="6">
        <f>G75-I75</f>
        <v/>
      </c>
      <c r="K75" s="4">
        <f>IF(J75&lt;0,"Deficit",IF(J75=0,"Exact fit","Surplus"))</f>
        <v/>
      </c>
    </row>
    <row r="76">
      <c r="A76" s="4" t="n">
        <v>110314</v>
      </c>
      <c r="B76" s="4" t="inlineStr">
        <is>
          <t>GS KARAMA</t>
        </is>
      </c>
      <c r="C76" s="4" t="inlineStr">
        <is>
          <t>P6</t>
        </is>
      </c>
      <c r="D76" s="5" t="n">
        <v>352</v>
      </c>
      <c r="E76" s="5" t="n">
        <v>7</v>
      </c>
      <c r="F76" s="5" t="n">
        <v>0</v>
      </c>
      <c r="G76" s="5">
        <f>E76-F76</f>
        <v/>
      </c>
      <c r="H76" s="5">
        <f>'Notes'!$B$4</f>
        <v/>
      </c>
      <c r="I76" s="5">
        <f>ROUNDUP(D76/H76,0)</f>
        <v/>
      </c>
      <c r="J76" s="6">
        <f>G76-I76</f>
        <v/>
      </c>
      <c r="K76" s="4">
        <f>IF(J76&lt;0,"Deficit",IF(J76=0,"Exact fit","Surplus"))</f>
        <v/>
      </c>
    </row>
    <row r="77">
      <c r="A77" s="4" t="n">
        <v>110325</v>
      </c>
      <c r="B77" s="4" t="inlineStr">
        <is>
          <t>EP RWESERO</t>
        </is>
      </c>
      <c r="C77" s="4" t="inlineStr">
        <is>
          <t>P1</t>
        </is>
      </c>
      <c r="D77" s="5" t="n">
        <v>183</v>
      </c>
      <c r="E77" s="5" t="n">
        <v>4</v>
      </c>
      <c r="F77" s="5" t="n">
        <v>2</v>
      </c>
      <c r="G77" s="5">
        <f>E77-F77</f>
        <v/>
      </c>
      <c r="H77" s="5">
        <f>'Notes'!$B$4</f>
        <v/>
      </c>
      <c r="I77" s="5">
        <f>ROUNDUP(D77/H77,0)</f>
        <v/>
      </c>
      <c r="J77" s="6">
        <f>G77-I77</f>
        <v/>
      </c>
      <c r="K77" s="4">
        <f>IF(J77&lt;0,"Deficit",IF(J77=0,"Exact fit","Surplus"))</f>
        <v/>
      </c>
    </row>
    <row r="78">
      <c r="A78" s="4" t="n">
        <v>110325</v>
      </c>
      <c r="B78" s="4" t="inlineStr">
        <is>
          <t>EP RWESERO</t>
        </is>
      </c>
      <c r="C78" s="4" t="inlineStr">
        <is>
          <t>P2</t>
        </is>
      </c>
      <c r="D78" s="5" t="n">
        <v>161</v>
      </c>
      <c r="E78" s="5" t="n">
        <v>4</v>
      </c>
      <c r="F78" s="5" t="n">
        <v>0</v>
      </c>
      <c r="G78" s="5">
        <f>E78-F78</f>
        <v/>
      </c>
      <c r="H78" s="5">
        <f>'Notes'!$B$4</f>
        <v/>
      </c>
      <c r="I78" s="5">
        <f>ROUNDUP(D78/H78,0)</f>
        <v/>
      </c>
      <c r="J78" s="6">
        <f>G78-I78</f>
        <v/>
      </c>
      <c r="K78" s="4">
        <f>IF(J78&lt;0,"Deficit",IF(J78=0,"Exact fit","Surplus"))</f>
        <v/>
      </c>
    </row>
    <row r="79">
      <c r="A79" s="4" t="n">
        <v>110325</v>
      </c>
      <c r="B79" s="4" t="inlineStr">
        <is>
          <t>EP RWESERO</t>
        </is>
      </c>
      <c r="C79" s="4" t="inlineStr">
        <is>
          <t>P3</t>
        </is>
      </c>
      <c r="D79" s="5" t="n">
        <v>168</v>
      </c>
      <c r="E79" s="5" t="n">
        <v>4</v>
      </c>
      <c r="F79" s="5" t="n">
        <v>0</v>
      </c>
      <c r="G79" s="5">
        <f>E79-F79</f>
        <v/>
      </c>
      <c r="H79" s="5">
        <f>'Notes'!$B$4</f>
        <v/>
      </c>
      <c r="I79" s="5">
        <f>ROUNDUP(D79/H79,0)</f>
        <v/>
      </c>
      <c r="J79" s="6">
        <f>G79-I79</f>
        <v/>
      </c>
      <c r="K79" s="4">
        <f>IF(J79&lt;0,"Deficit",IF(J79=0,"Exact fit","Surplus"))</f>
        <v/>
      </c>
    </row>
    <row r="80">
      <c r="A80" s="4" t="n">
        <v>110325</v>
      </c>
      <c r="B80" s="4" t="inlineStr">
        <is>
          <t>EP RWESERO</t>
        </is>
      </c>
      <c r="C80" s="4" t="inlineStr">
        <is>
          <t>P4</t>
        </is>
      </c>
      <c r="D80" s="5" t="n">
        <v>224</v>
      </c>
      <c r="E80" s="5" t="n">
        <v>5</v>
      </c>
      <c r="F80" s="5" t="n">
        <v>0</v>
      </c>
      <c r="G80" s="5">
        <f>E80-F80</f>
        <v/>
      </c>
      <c r="H80" s="5">
        <f>'Notes'!$B$4</f>
        <v/>
      </c>
      <c r="I80" s="5">
        <f>ROUNDUP(D80/H80,0)</f>
        <v/>
      </c>
      <c r="J80" s="6">
        <f>G80-I80</f>
        <v/>
      </c>
      <c r="K80" s="4">
        <f>IF(J80&lt;0,"Deficit",IF(J80=0,"Exact fit","Surplus"))</f>
        <v/>
      </c>
    </row>
    <row r="81">
      <c r="A81" s="4" t="n">
        <v>110325</v>
      </c>
      <c r="B81" s="4" t="inlineStr">
        <is>
          <t>EP RWESERO</t>
        </is>
      </c>
      <c r="C81" s="4" t="inlineStr">
        <is>
          <t>P5</t>
        </is>
      </c>
      <c r="D81" s="5" t="n">
        <v>152</v>
      </c>
      <c r="E81" s="5" t="n">
        <v>4</v>
      </c>
      <c r="F81" s="5" t="n">
        <v>0</v>
      </c>
      <c r="G81" s="5">
        <f>E81-F81</f>
        <v/>
      </c>
      <c r="H81" s="5">
        <f>'Notes'!$B$4</f>
        <v/>
      </c>
      <c r="I81" s="5">
        <f>ROUNDUP(D81/H81,0)</f>
        <v/>
      </c>
      <c r="J81" s="6">
        <f>G81-I81</f>
        <v/>
      </c>
      <c r="K81" s="4">
        <f>IF(J81&lt;0,"Deficit",IF(J81=0,"Exact fit","Surplus"))</f>
        <v/>
      </c>
    </row>
    <row r="82">
      <c r="A82" s="4" t="n">
        <v>110325</v>
      </c>
      <c r="B82" s="4" t="inlineStr">
        <is>
          <t>EP RWESERO</t>
        </is>
      </c>
      <c r="C82" s="4" t="inlineStr">
        <is>
          <t>P6</t>
        </is>
      </c>
      <c r="D82" s="5" t="n">
        <v>112</v>
      </c>
      <c r="E82" s="5" t="n">
        <v>3</v>
      </c>
      <c r="F82" s="5" t="n">
        <v>0</v>
      </c>
      <c r="G82" s="5">
        <f>E82-F82</f>
        <v/>
      </c>
      <c r="H82" s="5">
        <f>'Notes'!$B$4</f>
        <v/>
      </c>
      <c r="I82" s="5">
        <f>ROUNDUP(D82/H82,0)</f>
        <v/>
      </c>
      <c r="J82" s="6">
        <f>G82-I82</f>
        <v/>
      </c>
      <c r="K82" s="4">
        <f>IF(J82&lt;0,"Deficit",IF(J82=0,"Exact fit","Surplus"))</f>
        <v/>
      </c>
    </row>
    <row r="83">
      <c r="A83" s="4" t="n">
        <v>110329</v>
      </c>
      <c r="B83" s="4" t="inlineStr">
        <is>
          <t>EP Karama EPR</t>
        </is>
      </c>
      <c r="C83" s="4" t="inlineStr">
        <is>
          <t>P1</t>
        </is>
      </c>
      <c r="D83" s="5" t="n">
        <v>175</v>
      </c>
      <c r="E83" s="5" t="n">
        <v>4</v>
      </c>
      <c r="F83" s="5" t="n">
        <v>2</v>
      </c>
      <c r="G83" s="5">
        <f>E83-F83</f>
        <v/>
      </c>
      <c r="H83" s="5">
        <f>'Notes'!$B$4</f>
        <v/>
      </c>
      <c r="I83" s="5">
        <f>ROUNDUP(D83/H83,0)</f>
        <v/>
      </c>
      <c r="J83" s="6">
        <f>G83-I83</f>
        <v/>
      </c>
      <c r="K83" s="4">
        <f>IF(J83&lt;0,"Deficit",IF(J83=0,"Exact fit","Surplus"))</f>
        <v/>
      </c>
    </row>
    <row r="84">
      <c r="A84" s="4" t="n">
        <v>110329</v>
      </c>
      <c r="B84" s="4" t="inlineStr">
        <is>
          <t>EP Karama EPR</t>
        </is>
      </c>
      <c r="C84" s="4" t="inlineStr">
        <is>
          <t>P2</t>
        </is>
      </c>
      <c r="D84" s="5" t="n">
        <v>164</v>
      </c>
      <c r="E84" s="5" t="n">
        <v>4</v>
      </c>
      <c r="F84" s="5" t="n">
        <v>2</v>
      </c>
      <c r="G84" s="5">
        <f>E84-F84</f>
        <v/>
      </c>
      <c r="H84" s="5">
        <f>'Notes'!$B$4</f>
        <v/>
      </c>
      <c r="I84" s="5">
        <f>ROUNDUP(D84/H84,0)</f>
        <v/>
      </c>
      <c r="J84" s="6">
        <f>G84-I84</f>
        <v/>
      </c>
      <c r="K84" s="4">
        <f>IF(J84&lt;0,"Deficit",IF(J84=0,"Exact fit","Surplus"))</f>
        <v/>
      </c>
    </row>
    <row r="85">
      <c r="A85" s="4" t="n">
        <v>110329</v>
      </c>
      <c r="B85" s="4" t="inlineStr">
        <is>
          <t>EP Karama EPR</t>
        </is>
      </c>
      <c r="C85" s="4" t="inlineStr">
        <is>
          <t>P3</t>
        </is>
      </c>
      <c r="D85" s="5" t="n">
        <v>162</v>
      </c>
      <c r="E85" s="5" t="n">
        <v>4</v>
      </c>
      <c r="F85" s="5" t="n">
        <v>2</v>
      </c>
      <c r="G85" s="5">
        <f>E85-F85</f>
        <v/>
      </c>
      <c r="H85" s="5">
        <f>'Notes'!$B$4</f>
        <v/>
      </c>
      <c r="I85" s="5">
        <f>ROUNDUP(D85/H85,0)</f>
        <v/>
      </c>
      <c r="J85" s="6">
        <f>G85-I85</f>
        <v/>
      </c>
      <c r="K85" s="4">
        <f>IF(J85&lt;0,"Deficit",IF(J85=0,"Exact fit","Surplus"))</f>
        <v/>
      </c>
    </row>
    <row r="86">
      <c r="A86" s="4" t="n">
        <v>110329</v>
      </c>
      <c r="B86" s="4" t="inlineStr">
        <is>
          <t>EP Karama EPR</t>
        </is>
      </c>
      <c r="C86" s="4" t="inlineStr">
        <is>
          <t>P4</t>
        </is>
      </c>
      <c r="D86" s="5" t="n">
        <v>208</v>
      </c>
      <c r="E86" s="5" t="n">
        <v>4</v>
      </c>
      <c r="F86" s="5" t="n">
        <v>0</v>
      </c>
      <c r="G86" s="5">
        <f>E86-F86</f>
        <v/>
      </c>
      <c r="H86" s="5">
        <f>'Notes'!$B$4</f>
        <v/>
      </c>
      <c r="I86" s="5">
        <f>ROUNDUP(D86/H86,0)</f>
        <v/>
      </c>
      <c r="J86" s="6">
        <f>G86-I86</f>
        <v/>
      </c>
      <c r="K86" s="4">
        <f>IF(J86&lt;0,"Deficit",IF(J86=0,"Exact fit","Surplus"))</f>
        <v/>
      </c>
    </row>
    <row r="87">
      <c r="A87" s="4" t="n">
        <v>110329</v>
      </c>
      <c r="B87" s="4" t="inlineStr">
        <is>
          <t>EP Karama EPR</t>
        </is>
      </c>
      <c r="C87" s="4" t="inlineStr">
        <is>
          <t>P5</t>
        </is>
      </c>
      <c r="D87" s="5" t="n">
        <v>126</v>
      </c>
      <c r="E87" s="5" t="n">
        <v>2</v>
      </c>
      <c r="F87" s="5" t="n">
        <v>0</v>
      </c>
      <c r="G87" s="5">
        <f>E87-F87</f>
        <v/>
      </c>
      <c r="H87" s="5">
        <f>'Notes'!$B$4</f>
        <v/>
      </c>
      <c r="I87" s="5">
        <f>ROUNDUP(D87/H87,0)</f>
        <v/>
      </c>
      <c r="J87" s="6">
        <f>G87-I87</f>
        <v/>
      </c>
      <c r="K87" s="4">
        <f>IF(J87&lt;0,"Deficit",IF(J87=0,"Exact fit","Surplus"))</f>
        <v/>
      </c>
    </row>
    <row r="88">
      <c r="A88" s="4" t="n">
        <v>110329</v>
      </c>
      <c r="B88" s="4" t="inlineStr">
        <is>
          <t>EP Karama EPR</t>
        </is>
      </c>
      <c r="C88" s="4" t="inlineStr">
        <is>
          <t>P6</t>
        </is>
      </c>
      <c r="D88" s="5" t="n">
        <v>98</v>
      </c>
      <c r="E88" s="5" t="n">
        <v>2</v>
      </c>
      <c r="F88" s="5" t="n">
        <v>0</v>
      </c>
      <c r="G88" s="5">
        <f>E88-F88</f>
        <v/>
      </c>
      <c r="H88" s="5">
        <f>'Notes'!$B$4</f>
        <v/>
      </c>
      <c r="I88" s="5">
        <f>ROUNDUP(D88/H88,0)</f>
        <v/>
      </c>
      <c r="J88" s="6">
        <f>G88-I88</f>
        <v/>
      </c>
      <c r="K88" s="4">
        <f>IF(J88&lt;0,"Deficit",IF(J88=0,"Exact fit","Surplus"))</f>
        <v/>
      </c>
    </row>
    <row r="89">
      <c r="A89" s="4" t="n">
        <v>110330</v>
      </c>
      <c r="B89" s="4" t="inlineStr">
        <is>
          <t>EP GATARE</t>
        </is>
      </c>
      <c r="C89" s="4" t="inlineStr">
        <is>
          <t>P1</t>
        </is>
      </c>
      <c r="D89" s="5" t="n">
        <v>250</v>
      </c>
      <c r="E89" s="5" t="n">
        <v>4</v>
      </c>
      <c r="F89" s="5" t="n">
        <v>2</v>
      </c>
      <c r="G89" s="5">
        <f>E89-F89</f>
        <v/>
      </c>
      <c r="H89" s="5">
        <f>'Notes'!$B$4</f>
        <v/>
      </c>
      <c r="I89" s="5">
        <f>ROUNDUP(D89/H89,0)</f>
        <v/>
      </c>
      <c r="J89" s="6">
        <f>G89-I89</f>
        <v/>
      </c>
      <c r="K89" s="4">
        <f>IF(J89&lt;0,"Deficit",IF(J89=0,"Exact fit","Surplus"))</f>
        <v/>
      </c>
    </row>
    <row r="90">
      <c r="A90" s="4" t="n">
        <v>110330</v>
      </c>
      <c r="B90" s="4" t="inlineStr">
        <is>
          <t>EP GATARE</t>
        </is>
      </c>
      <c r="C90" s="4" t="inlineStr">
        <is>
          <t>P2</t>
        </is>
      </c>
      <c r="D90" s="5" t="n">
        <v>341</v>
      </c>
      <c r="E90" s="5" t="n">
        <v>6</v>
      </c>
      <c r="F90" s="5" t="n">
        <v>3</v>
      </c>
      <c r="G90" s="5">
        <f>E90-F90</f>
        <v/>
      </c>
      <c r="H90" s="5">
        <f>'Notes'!$B$4</f>
        <v/>
      </c>
      <c r="I90" s="5">
        <f>ROUNDUP(D90/H90,0)</f>
        <v/>
      </c>
      <c r="J90" s="6">
        <f>G90-I90</f>
        <v/>
      </c>
      <c r="K90" s="4">
        <f>IF(J90&lt;0,"Deficit",IF(J90=0,"Exact fit","Surplus"))</f>
        <v/>
      </c>
    </row>
    <row r="91">
      <c r="A91" s="4" t="n">
        <v>110330</v>
      </c>
      <c r="B91" s="4" t="inlineStr">
        <is>
          <t>EP GATARE</t>
        </is>
      </c>
      <c r="C91" s="4" t="inlineStr">
        <is>
          <t>P3</t>
        </is>
      </c>
      <c r="D91" s="5" t="n">
        <v>234</v>
      </c>
      <c r="E91" s="5" t="n">
        <v>4</v>
      </c>
      <c r="F91" s="5" t="n">
        <v>1</v>
      </c>
      <c r="G91" s="5">
        <f>E91-F91</f>
        <v/>
      </c>
      <c r="H91" s="5">
        <f>'Notes'!$B$4</f>
        <v/>
      </c>
      <c r="I91" s="5">
        <f>ROUNDUP(D91/H91,0)</f>
        <v/>
      </c>
      <c r="J91" s="6">
        <f>G91-I91</f>
        <v/>
      </c>
      <c r="K91" s="4">
        <f>IF(J91&lt;0,"Deficit",IF(J91=0,"Exact fit","Surplus"))</f>
        <v/>
      </c>
    </row>
    <row r="92">
      <c r="A92" s="4" t="n">
        <v>110330</v>
      </c>
      <c r="B92" s="4" t="inlineStr">
        <is>
          <t>EP GATARE</t>
        </is>
      </c>
      <c r="C92" s="4" t="inlineStr">
        <is>
          <t>P4</t>
        </is>
      </c>
      <c r="D92" s="5" t="n">
        <v>316</v>
      </c>
      <c r="E92" s="5" t="n">
        <v>4</v>
      </c>
      <c r="F92" s="5" t="n">
        <v>0</v>
      </c>
      <c r="G92" s="5">
        <f>E92-F92</f>
        <v/>
      </c>
      <c r="H92" s="5">
        <f>'Notes'!$B$4</f>
        <v/>
      </c>
      <c r="I92" s="5">
        <f>ROUNDUP(D92/H92,0)</f>
        <v/>
      </c>
      <c r="J92" s="6">
        <f>G92-I92</f>
        <v/>
      </c>
      <c r="K92" s="4">
        <f>IF(J92&lt;0,"Deficit",IF(J92=0,"Exact fit","Surplus"))</f>
        <v/>
      </c>
    </row>
    <row r="93">
      <c r="A93" s="4" t="n">
        <v>110330</v>
      </c>
      <c r="B93" s="4" t="inlineStr">
        <is>
          <t>EP GATARE</t>
        </is>
      </c>
      <c r="C93" s="4" t="inlineStr">
        <is>
          <t>P5</t>
        </is>
      </c>
      <c r="D93" s="5" t="n">
        <v>207</v>
      </c>
      <c r="E93" s="5" t="n">
        <v>3</v>
      </c>
      <c r="F93" s="5" t="n">
        <v>0</v>
      </c>
      <c r="G93" s="5">
        <f>E93-F93</f>
        <v/>
      </c>
      <c r="H93" s="5">
        <f>'Notes'!$B$4</f>
        <v/>
      </c>
      <c r="I93" s="5">
        <f>ROUNDUP(D93/H93,0)</f>
        <v/>
      </c>
      <c r="J93" s="6">
        <f>G93-I93</f>
        <v/>
      </c>
      <c r="K93" s="4">
        <f>IF(J93&lt;0,"Deficit",IF(J93=0,"Exact fit","Surplus"))</f>
        <v/>
      </c>
    </row>
    <row r="94">
      <c r="A94" s="4" t="n">
        <v>110330</v>
      </c>
      <c r="B94" s="4" t="inlineStr">
        <is>
          <t>EP GATARE</t>
        </is>
      </c>
      <c r="C94" s="4" t="inlineStr">
        <is>
          <t>P6</t>
        </is>
      </c>
      <c r="D94" s="5" t="n">
        <v>90</v>
      </c>
      <c r="E94" s="5" t="n">
        <v>2</v>
      </c>
      <c r="F94" s="5" t="n">
        <v>0</v>
      </c>
      <c r="G94" s="5">
        <f>E94-F94</f>
        <v/>
      </c>
      <c r="H94" s="5">
        <f>'Notes'!$B$4</f>
        <v/>
      </c>
      <c r="I94" s="5">
        <f>ROUNDUP(D94/H94,0)</f>
        <v/>
      </c>
      <c r="J94" s="6">
        <f>G94-I94</f>
        <v/>
      </c>
      <c r="K94" s="4">
        <f>IF(J94&lt;0,"Deficit",IF(J94=0,"Exact fit","Surplus"))</f>
        <v/>
      </c>
    </row>
    <row r="95">
      <c r="A95" s="4" t="n">
        <v>110331</v>
      </c>
      <c r="B95" s="4" t="inlineStr">
        <is>
          <t>LES GAZELLES DE KIGALI</t>
        </is>
      </c>
      <c r="C95" s="4" t="inlineStr">
        <is>
          <t>P1</t>
        </is>
      </c>
      <c r="D95" s="5" t="n">
        <v>49</v>
      </c>
      <c r="E95" s="5" t="n">
        <v>2</v>
      </c>
      <c r="F95" s="5" t="n">
        <v>0</v>
      </c>
      <c r="G95" s="5">
        <f>E95-F95</f>
        <v/>
      </c>
      <c r="H95" s="5">
        <f>'Notes'!$B$4</f>
        <v/>
      </c>
      <c r="I95" s="5">
        <f>ROUNDUP(D95/H95,0)</f>
        <v/>
      </c>
      <c r="J95" s="6">
        <f>G95-I95</f>
        <v/>
      </c>
      <c r="K95" s="4">
        <f>IF(J95&lt;0,"Deficit",IF(J95=0,"Exact fit","Surplus"))</f>
        <v/>
      </c>
    </row>
    <row r="96">
      <c r="A96" s="4" t="n">
        <v>110331</v>
      </c>
      <c r="B96" s="4" t="inlineStr">
        <is>
          <t>LES GAZELLES DE KIGALI</t>
        </is>
      </c>
      <c r="C96" s="4" t="inlineStr">
        <is>
          <t>P2</t>
        </is>
      </c>
      <c r="D96" s="5" t="n">
        <v>37</v>
      </c>
      <c r="E96" s="5" t="n">
        <v>1</v>
      </c>
      <c r="F96" s="5" t="n">
        <v>0</v>
      </c>
      <c r="G96" s="5">
        <f>E96-F96</f>
        <v/>
      </c>
      <c r="H96" s="5">
        <f>'Notes'!$B$4</f>
        <v/>
      </c>
      <c r="I96" s="5">
        <f>ROUNDUP(D96/H96,0)</f>
        <v/>
      </c>
      <c r="J96" s="6">
        <f>G96-I96</f>
        <v/>
      </c>
      <c r="K96" s="4">
        <f>IF(J96&lt;0,"Deficit",IF(J96=0,"Exact fit","Surplus"))</f>
        <v/>
      </c>
    </row>
    <row r="97">
      <c r="A97" s="4" t="n">
        <v>110331</v>
      </c>
      <c r="B97" s="4" t="inlineStr">
        <is>
          <t>LES GAZELLES DE KIGALI</t>
        </is>
      </c>
      <c r="C97" s="4" t="inlineStr">
        <is>
          <t>P3</t>
        </is>
      </c>
      <c r="D97" s="5" t="n">
        <v>24</v>
      </c>
      <c r="E97" s="5" t="n">
        <v>1</v>
      </c>
      <c r="F97" s="5" t="n">
        <v>0</v>
      </c>
      <c r="G97" s="5">
        <f>E97-F97</f>
        <v/>
      </c>
      <c r="H97" s="5">
        <f>'Notes'!$B$4</f>
        <v/>
      </c>
      <c r="I97" s="5">
        <f>ROUNDUP(D97/H97,0)</f>
        <v/>
      </c>
      <c r="J97" s="6">
        <f>G97-I97</f>
        <v/>
      </c>
      <c r="K97" s="4">
        <f>IF(J97&lt;0,"Deficit",IF(J97=0,"Exact fit","Surplus"))</f>
        <v/>
      </c>
    </row>
    <row r="98">
      <c r="A98" s="4" t="n">
        <v>110331</v>
      </c>
      <c r="B98" s="4" t="inlineStr">
        <is>
          <t>LES GAZELLES DE KIGALI</t>
        </is>
      </c>
      <c r="C98" s="4" t="inlineStr">
        <is>
          <t>P4</t>
        </is>
      </c>
      <c r="D98" s="5" t="n">
        <v>28</v>
      </c>
      <c r="E98" s="5" t="n">
        <v>1</v>
      </c>
      <c r="F98" s="5" t="n">
        <v>0</v>
      </c>
      <c r="G98" s="5">
        <f>E98-F98</f>
        <v/>
      </c>
      <c r="H98" s="5">
        <f>'Notes'!$B$4</f>
        <v/>
      </c>
      <c r="I98" s="5">
        <f>ROUNDUP(D98/H98,0)</f>
        <v/>
      </c>
      <c r="J98" s="6">
        <f>G98-I98</f>
        <v/>
      </c>
      <c r="K98" s="4">
        <f>IF(J98&lt;0,"Deficit",IF(J98=0,"Exact fit","Surplus"))</f>
        <v/>
      </c>
    </row>
    <row r="99">
      <c r="A99" s="4" t="n">
        <v>110331</v>
      </c>
      <c r="B99" s="4" t="inlineStr">
        <is>
          <t>LES GAZELLES DE KIGALI</t>
        </is>
      </c>
      <c r="C99" s="4" t="inlineStr">
        <is>
          <t>P5</t>
        </is>
      </c>
      <c r="D99" s="5" t="n">
        <v>14</v>
      </c>
      <c r="E99" s="5" t="n">
        <v>1</v>
      </c>
      <c r="F99" s="5" t="n">
        <v>0</v>
      </c>
      <c r="G99" s="5">
        <f>E99-F99</f>
        <v/>
      </c>
      <c r="H99" s="5">
        <f>'Notes'!$B$4</f>
        <v/>
      </c>
      <c r="I99" s="5">
        <f>ROUNDUP(D99/H99,0)</f>
        <v/>
      </c>
      <c r="J99" s="6">
        <f>G99-I99</f>
        <v/>
      </c>
      <c r="K99" s="4">
        <f>IF(J99&lt;0,"Deficit",IF(J99=0,"Exact fit","Surplus"))</f>
        <v/>
      </c>
    </row>
    <row r="100">
      <c r="A100" s="4" t="n">
        <v>110332</v>
      </c>
      <c r="B100" s="4" t="inlineStr">
        <is>
          <t>CRECHE MATERNELLE ET PRIMAIRE ANGE GARDIEN</t>
        </is>
      </c>
      <c r="C100" s="4" t="inlineStr">
        <is>
          <t>P1</t>
        </is>
      </c>
      <c r="D100" s="5" t="n">
        <v>44</v>
      </c>
      <c r="E100" s="5" t="n">
        <v>2</v>
      </c>
      <c r="F100" s="5" t="n">
        <v>0</v>
      </c>
      <c r="G100" s="5">
        <f>E100-F100</f>
        <v/>
      </c>
      <c r="H100" s="5">
        <f>'Notes'!$B$4</f>
        <v/>
      </c>
      <c r="I100" s="5">
        <f>ROUNDUP(D100/H100,0)</f>
        <v/>
      </c>
      <c r="J100" s="6">
        <f>G100-I100</f>
        <v/>
      </c>
      <c r="K100" s="4">
        <f>IF(J100&lt;0,"Deficit",IF(J100=0,"Exact fit","Surplus"))</f>
        <v/>
      </c>
    </row>
    <row r="101">
      <c r="A101" s="4" t="n">
        <v>110332</v>
      </c>
      <c r="B101" s="4" t="inlineStr">
        <is>
          <t>CRECHE MATERNELLE ET PRIMAIRE ANGE GARDIEN</t>
        </is>
      </c>
      <c r="C101" s="4" t="inlineStr">
        <is>
          <t>P2</t>
        </is>
      </c>
      <c r="D101" s="5" t="n">
        <v>29</v>
      </c>
      <c r="E101" s="5" t="n">
        <v>2</v>
      </c>
      <c r="F101" s="5" t="n">
        <v>0</v>
      </c>
      <c r="G101" s="5">
        <f>E101-F101</f>
        <v/>
      </c>
      <c r="H101" s="5">
        <f>'Notes'!$B$4</f>
        <v/>
      </c>
      <c r="I101" s="5">
        <f>ROUNDUP(D101/H101,0)</f>
        <v/>
      </c>
      <c r="J101" s="6">
        <f>G101-I101</f>
        <v/>
      </c>
      <c r="K101" s="4">
        <f>IF(J101&lt;0,"Deficit",IF(J101=0,"Exact fit","Surplus"))</f>
        <v/>
      </c>
    </row>
    <row r="102">
      <c r="A102" s="4" t="n">
        <v>110332</v>
      </c>
      <c r="B102" s="4" t="inlineStr">
        <is>
          <t>CRECHE MATERNELLE ET PRIMAIRE ANGE GARDIEN</t>
        </is>
      </c>
      <c r="C102" s="4" t="inlineStr">
        <is>
          <t>P3</t>
        </is>
      </c>
      <c r="D102" s="5" t="n">
        <v>30</v>
      </c>
      <c r="E102" s="5" t="n">
        <v>2</v>
      </c>
      <c r="F102" s="5" t="n">
        <v>0</v>
      </c>
      <c r="G102" s="5">
        <f>E102-F102</f>
        <v/>
      </c>
      <c r="H102" s="5">
        <f>'Notes'!$B$4</f>
        <v/>
      </c>
      <c r="I102" s="5">
        <f>ROUNDUP(D102/H102,0)</f>
        <v/>
      </c>
      <c r="J102" s="6">
        <f>G102-I102</f>
        <v/>
      </c>
      <c r="K102" s="4">
        <f>IF(J102&lt;0,"Deficit",IF(J102=0,"Exact fit","Surplus"))</f>
        <v/>
      </c>
    </row>
    <row r="103">
      <c r="A103" s="4" t="n">
        <v>110332</v>
      </c>
      <c r="B103" s="4" t="inlineStr">
        <is>
          <t>CRECHE MATERNELLE ET PRIMAIRE ANGE GARDIEN</t>
        </is>
      </c>
      <c r="C103" s="4" t="inlineStr">
        <is>
          <t>P4</t>
        </is>
      </c>
      <c r="D103" s="5" t="n">
        <v>26</v>
      </c>
      <c r="E103" s="5" t="n">
        <v>1</v>
      </c>
      <c r="F103" s="5" t="n">
        <v>0</v>
      </c>
      <c r="G103" s="5">
        <f>E103-F103</f>
        <v/>
      </c>
      <c r="H103" s="5">
        <f>'Notes'!$B$4</f>
        <v/>
      </c>
      <c r="I103" s="5">
        <f>ROUNDUP(D103/H103,0)</f>
        <v/>
      </c>
      <c r="J103" s="6">
        <f>G103-I103</f>
        <v/>
      </c>
      <c r="K103" s="4">
        <f>IF(J103&lt;0,"Deficit",IF(J103=0,"Exact fit","Surplus"))</f>
        <v/>
      </c>
    </row>
    <row r="104">
      <c r="A104" s="4" t="n">
        <v>110332</v>
      </c>
      <c r="B104" s="4" t="inlineStr">
        <is>
          <t>CRECHE MATERNELLE ET PRIMAIRE ANGE GARDIEN</t>
        </is>
      </c>
      <c r="C104" s="4" t="inlineStr">
        <is>
          <t>P5</t>
        </is>
      </c>
      <c r="D104" s="5" t="n">
        <v>22</v>
      </c>
      <c r="E104" s="5" t="n">
        <v>1</v>
      </c>
      <c r="F104" s="5" t="n">
        <v>0</v>
      </c>
      <c r="G104" s="5">
        <f>E104-F104</f>
        <v/>
      </c>
      <c r="H104" s="5">
        <f>'Notes'!$B$4</f>
        <v/>
      </c>
      <c r="I104" s="5">
        <f>ROUNDUP(D104/H104,0)</f>
        <v/>
      </c>
      <c r="J104" s="6">
        <f>G104-I104</f>
        <v/>
      </c>
      <c r="K104" s="4">
        <f>IF(J104&lt;0,"Deficit",IF(J104=0,"Exact fit","Surplus"))</f>
        <v/>
      </c>
    </row>
    <row r="105">
      <c r="A105" s="4" t="n">
        <v>110332</v>
      </c>
      <c r="B105" s="4" t="inlineStr">
        <is>
          <t>CRECHE MATERNELLE ET PRIMAIRE ANGE GARDIEN</t>
        </is>
      </c>
      <c r="C105" s="4" t="inlineStr">
        <is>
          <t>P6</t>
        </is>
      </c>
      <c r="D105" s="5" t="n">
        <v>38</v>
      </c>
      <c r="E105" s="5" t="n">
        <v>1</v>
      </c>
      <c r="F105" s="5" t="n">
        <v>0</v>
      </c>
      <c r="G105" s="5">
        <f>E105-F105</f>
        <v/>
      </c>
      <c r="H105" s="5">
        <f>'Notes'!$B$4</f>
        <v/>
      </c>
      <c r="I105" s="5">
        <f>ROUNDUP(D105/H105,0)</f>
        <v/>
      </c>
      <c r="J105" s="6">
        <f>G105-I105</f>
        <v/>
      </c>
      <c r="K105" s="4">
        <f>IF(J105&lt;0,"Deficit",IF(J105=0,"Exact fit","Surplus"))</f>
        <v/>
      </c>
    </row>
    <row r="106">
      <c r="A106" s="4" t="n">
        <v>110335</v>
      </c>
      <c r="B106" s="4" t="inlineStr">
        <is>
          <t>Mothers Love ECD</t>
        </is>
      </c>
      <c r="C106" s="4" t="inlineStr">
        <is>
          <t>P1</t>
        </is>
      </c>
      <c r="D106" s="5" t="n">
        <v>21</v>
      </c>
      <c r="E106" s="5" t="n">
        <v>1</v>
      </c>
      <c r="F106" s="5" t="n">
        <v>0</v>
      </c>
      <c r="G106" s="5">
        <f>E106-F106</f>
        <v/>
      </c>
      <c r="H106" s="5">
        <f>'Notes'!$B$4</f>
        <v/>
      </c>
      <c r="I106" s="5">
        <f>ROUNDUP(D106/H106,0)</f>
        <v/>
      </c>
      <c r="J106" s="6">
        <f>G106-I106</f>
        <v/>
      </c>
      <c r="K106" s="4">
        <f>IF(J106&lt;0,"Deficit",IF(J106=0,"Exact fit","Surplus"))</f>
        <v/>
      </c>
    </row>
    <row r="107">
      <c r="A107" s="4" t="n">
        <v>110335</v>
      </c>
      <c r="B107" s="4" t="inlineStr">
        <is>
          <t>Mothers Love ECD</t>
        </is>
      </c>
      <c r="C107" s="4" t="inlineStr">
        <is>
          <t>P2</t>
        </is>
      </c>
      <c r="D107" s="5" t="n">
        <v>21</v>
      </c>
      <c r="E107" s="5" t="n">
        <v>1</v>
      </c>
      <c r="F107" s="5" t="n">
        <v>0</v>
      </c>
      <c r="G107" s="5">
        <f>E107-F107</f>
        <v/>
      </c>
      <c r="H107" s="5">
        <f>'Notes'!$B$4</f>
        <v/>
      </c>
      <c r="I107" s="5">
        <f>ROUNDUP(D107/H107,0)</f>
        <v/>
      </c>
      <c r="J107" s="6">
        <f>G107-I107</f>
        <v/>
      </c>
      <c r="K107" s="4">
        <f>IF(J107&lt;0,"Deficit",IF(J107=0,"Exact fit","Surplus"))</f>
        <v/>
      </c>
    </row>
    <row r="108">
      <c r="A108" s="4" t="n">
        <v>110335</v>
      </c>
      <c r="B108" s="4" t="inlineStr">
        <is>
          <t>Mothers Love ECD</t>
        </is>
      </c>
      <c r="C108" s="4" t="inlineStr">
        <is>
          <t>P3</t>
        </is>
      </c>
      <c r="D108" s="5" t="n">
        <v>26</v>
      </c>
      <c r="E108" s="5" t="n">
        <v>1</v>
      </c>
      <c r="F108" s="5" t="n">
        <v>0</v>
      </c>
      <c r="G108" s="5">
        <f>E108-F108</f>
        <v/>
      </c>
      <c r="H108" s="5">
        <f>'Notes'!$B$4</f>
        <v/>
      </c>
      <c r="I108" s="5">
        <f>ROUNDUP(D108/H108,0)</f>
        <v/>
      </c>
      <c r="J108" s="6">
        <f>G108-I108</f>
        <v/>
      </c>
      <c r="K108" s="4">
        <f>IF(J108&lt;0,"Deficit",IF(J108=0,"Exact fit","Surplus"))</f>
        <v/>
      </c>
    </row>
    <row r="109">
      <c r="A109" s="4" t="n">
        <v>110335</v>
      </c>
      <c r="B109" s="4" t="inlineStr">
        <is>
          <t>Mothers Love ECD</t>
        </is>
      </c>
      <c r="C109" s="4" t="inlineStr">
        <is>
          <t>P4</t>
        </is>
      </c>
      <c r="D109" s="5" t="n">
        <v>20</v>
      </c>
      <c r="E109" s="5" t="n">
        <v>1</v>
      </c>
      <c r="F109" s="5" t="n">
        <v>0</v>
      </c>
      <c r="G109" s="5">
        <f>E109-F109</f>
        <v/>
      </c>
      <c r="H109" s="5">
        <f>'Notes'!$B$4</f>
        <v/>
      </c>
      <c r="I109" s="5">
        <f>ROUNDUP(D109/H109,0)</f>
        <v/>
      </c>
      <c r="J109" s="6">
        <f>G109-I109</f>
        <v/>
      </c>
      <c r="K109" s="4">
        <f>IF(J109&lt;0,"Deficit",IF(J109=0,"Exact fit","Surplus"))</f>
        <v/>
      </c>
    </row>
    <row r="110">
      <c r="A110" s="4" t="n">
        <v>110335</v>
      </c>
      <c r="B110" s="4" t="inlineStr">
        <is>
          <t>Mothers Love ECD</t>
        </is>
      </c>
      <c r="C110" s="4" t="inlineStr">
        <is>
          <t>P5</t>
        </is>
      </c>
      <c r="D110" s="5" t="n">
        <v>15</v>
      </c>
      <c r="E110" s="5" t="n">
        <v>1</v>
      </c>
      <c r="F110" s="5" t="n">
        <v>0</v>
      </c>
      <c r="G110" s="5">
        <f>E110-F110</f>
        <v/>
      </c>
      <c r="H110" s="5">
        <f>'Notes'!$B$4</f>
        <v/>
      </c>
      <c r="I110" s="5">
        <f>ROUNDUP(D110/H110,0)</f>
        <v/>
      </c>
      <c r="J110" s="6">
        <f>G110-I110</f>
        <v/>
      </c>
      <c r="K110" s="4">
        <f>IF(J110&lt;0,"Deficit",IF(J110=0,"Exact fit","Surplus"))</f>
        <v/>
      </c>
    </row>
    <row r="111">
      <c r="A111" s="4" t="n">
        <v>110335</v>
      </c>
      <c r="B111" s="4" t="inlineStr">
        <is>
          <t>Mothers Love ECD</t>
        </is>
      </c>
      <c r="C111" s="4" t="inlineStr">
        <is>
          <t>P6</t>
        </is>
      </c>
      <c r="D111" s="5" t="n">
        <v>28</v>
      </c>
      <c r="E111" s="5" t="n">
        <v>1</v>
      </c>
      <c r="F111" s="5" t="n">
        <v>0</v>
      </c>
      <c r="G111" s="5">
        <f>E111-F111</f>
        <v/>
      </c>
      <c r="H111" s="5">
        <f>'Notes'!$B$4</f>
        <v/>
      </c>
      <c r="I111" s="5">
        <f>ROUNDUP(D111/H111,0)</f>
        <v/>
      </c>
      <c r="J111" s="6">
        <f>G111-I111</f>
        <v/>
      </c>
      <c r="K111" s="4">
        <f>IF(J111&lt;0,"Deficit",IF(J111=0,"Exact fit","Surplus"))</f>
        <v/>
      </c>
    </row>
    <row r="112">
      <c r="A112" s="4" t="n">
        <v>110336</v>
      </c>
      <c r="B112" s="4" t="inlineStr">
        <is>
          <t>Ecole Teton</t>
        </is>
      </c>
      <c r="C112" s="4" t="inlineStr">
        <is>
          <t>P1</t>
        </is>
      </c>
      <c r="D112" s="5" t="n">
        <v>20</v>
      </c>
      <c r="E112" s="5" t="n">
        <v>1</v>
      </c>
      <c r="F112" s="5" t="n">
        <v>0</v>
      </c>
      <c r="G112" s="5">
        <f>E112-F112</f>
        <v/>
      </c>
      <c r="H112" s="5">
        <f>'Notes'!$B$4</f>
        <v/>
      </c>
      <c r="I112" s="5">
        <f>ROUNDUP(D112/H112,0)</f>
        <v/>
      </c>
      <c r="J112" s="6">
        <f>G112-I112</f>
        <v/>
      </c>
      <c r="K112" s="4">
        <f>IF(J112&lt;0,"Deficit",IF(J112=0,"Exact fit","Surplus"))</f>
        <v/>
      </c>
    </row>
    <row r="113">
      <c r="A113" s="4" t="n">
        <v>110336</v>
      </c>
      <c r="B113" s="4" t="inlineStr">
        <is>
          <t>Ecole Teton</t>
        </is>
      </c>
      <c r="C113" s="4" t="inlineStr">
        <is>
          <t>P2</t>
        </is>
      </c>
      <c r="D113" s="5" t="n">
        <v>13</v>
      </c>
      <c r="E113" s="5" t="n">
        <v>1</v>
      </c>
      <c r="F113" s="5" t="n">
        <v>0</v>
      </c>
      <c r="G113" s="5">
        <f>E113-F113</f>
        <v/>
      </c>
      <c r="H113" s="5">
        <f>'Notes'!$B$4</f>
        <v/>
      </c>
      <c r="I113" s="5">
        <f>ROUNDUP(D113/H113,0)</f>
        <v/>
      </c>
      <c r="J113" s="6">
        <f>G113-I113</f>
        <v/>
      </c>
      <c r="K113" s="4">
        <f>IF(J113&lt;0,"Deficit",IF(J113=0,"Exact fit","Surplus"))</f>
        <v/>
      </c>
    </row>
    <row r="114">
      <c r="A114" s="4" t="n">
        <v>110336</v>
      </c>
      <c r="B114" s="4" t="inlineStr">
        <is>
          <t>Ecole Teton</t>
        </is>
      </c>
      <c r="C114" s="4" t="inlineStr">
        <is>
          <t>P3</t>
        </is>
      </c>
      <c r="D114" s="5" t="n">
        <v>16</v>
      </c>
      <c r="E114" s="5" t="n">
        <v>1</v>
      </c>
      <c r="F114" s="5" t="n">
        <v>0</v>
      </c>
      <c r="G114" s="5">
        <f>E114-F114</f>
        <v/>
      </c>
      <c r="H114" s="5">
        <f>'Notes'!$B$4</f>
        <v/>
      </c>
      <c r="I114" s="5">
        <f>ROUNDUP(D114/H114,0)</f>
        <v/>
      </c>
      <c r="J114" s="6">
        <f>G114-I114</f>
        <v/>
      </c>
      <c r="K114" s="4">
        <f>IF(J114&lt;0,"Deficit",IF(J114=0,"Exact fit","Surplus"))</f>
        <v/>
      </c>
    </row>
    <row r="115">
      <c r="A115" s="4" t="n">
        <v>110336</v>
      </c>
      <c r="B115" s="4" t="inlineStr">
        <is>
          <t>Ecole Teton</t>
        </is>
      </c>
      <c r="C115" s="4" t="inlineStr">
        <is>
          <t>P4</t>
        </is>
      </c>
      <c r="D115" s="5" t="n">
        <v>7</v>
      </c>
      <c r="E115" s="5" t="n">
        <v>1</v>
      </c>
      <c r="F115" s="5" t="n">
        <v>0</v>
      </c>
      <c r="G115" s="5">
        <f>E115-F115</f>
        <v/>
      </c>
      <c r="H115" s="5">
        <f>'Notes'!$B$4</f>
        <v/>
      </c>
      <c r="I115" s="5">
        <f>ROUNDUP(D115/H115,0)</f>
        <v/>
      </c>
      <c r="J115" s="6">
        <f>G115-I115</f>
        <v/>
      </c>
      <c r="K115" s="4">
        <f>IF(J115&lt;0,"Deficit",IF(J115=0,"Exact fit","Surplus"))</f>
        <v/>
      </c>
    </row>
    <row r="116">
      <c r="A116" s="4" t="n">
        <v>110336</v>
      </c>
      <c r="B116" s="4" t="inlineStr">
        <is>
          <t>Ecole Teton</t>
        </is>
      </c>
      <c r="C116" s="4" t="inlineStr">
        <is>
          <t>P5</t>
        </is>
      </c>
      <c r="D116" s="5" t="n">
        <v>8</v>
      </c>
      <c r="E116" s="5" t="n">
        <v>1</v>
      </c>
      <c r="F116" s="5" t="n">
        <v>0</v>
      </c>
      <c r="G116" s="5">
        <f>E116-F116</f>
        <v/>
      </c>
      <c r="H116" s="5">
        <f>'Notes'!$B$4</f>
        <v/>
      </c>
      <c r="I116" s="5">
        <f>ROUNDUP(D116/H116,0)</f>
        <v/>
      </c>
      <c r="J116" s="6">
        <f>G116-I116</f>
        <v/>
      </c>
      <c r="K116" s="4">
        <f>IF(J116&lt;0,"Deficit",IF(J116=0,"Exact fit","Surplus"))</f>
        <v/>
      </c>
    </row>
    <row r="117">
      <c r="A117" s="4" t="n">
        <v>110336</v>
      </c>
      <c r="B117" s="4" t="inlineStr">
        <is>
          <t>Ecole Teton</t>
        </is>
      </c>
      <c r="C117" s="4" t="inlineStr">
        <is>
          <t>P6</t>
        </is>
      </c>
      <c r="D117" s="5" t="n">
        <v>16</v>
      </c>
      <c r="E117" s="5" t="n">
        <v>1</v>
      </c>
      <c r="F117" s="5" t="n">
        <v>0</v>
      </c>
      <c r="G117" s="5">
        <f>E117-F117</f>
        <v/>
      </c>
      <c r="H117" s="5">
        <f>'Notes'!$B$4</f>
        <v/>
      </c>
      <c r="I117" s="5">
        <f>ROUNDUP(D117/H117,0)</f>
        <v/>
      </c>
      <c r="J117" s="6">
        <f>G117-I117</f>
        <v/>
      </c>
      <c r="K117" s="4">
        <f>IF(J117&lt;0,"Deficit",IF(J117=0,"Exact fit","Surplus"))</f>
        <v/>
      </c>
    </row>
    <row r="118">
      <c r="A118" s="4" t="n">
        <v>110401</v>
      </c>
      <c r="B118" s="4" t="inlineStr">
        <is>
          <t>APADERWA</t>
        </is>
      </c>
      <c r="C118" s="4" t="inlineStr">
        <is>
          <t>P1</t>
        </is>
      </c>
      <c r="D118" s="5" t="n">
        <v>69</v>
      </c>
      <c r="E118" s="5" t="n">
        <v>2</v>
      </c>
      <c r="F118" s="5" t="n">
        <v>0</v>
      </c>
      <c r="G118" s="5">
        <f>E118-F118</f>
        <v/>
      </c>
      <c r="H118" s="5">
        <f>'Notes'!$B$4</f>
        <v/>
      </c>
      <c r="I118" s="5">
        <f>ROUNDUP(D118/H118,0)</f>
        <v/>
      </c>
      <c r="J118" s="6">
        <f>G118-I118</f>
        <v/>
      </c>
      <c r="K118" s="4">
        <f>IF(J118&lt;0,"Deficit",IF(J118=0,"Exact fit","Surplus"))</f>
        <v/>
      </c>
    </row>
    <row r="119">
      <c r="A119" s="4" t="n">
        <v>110401</v>
      </c>
      <c r="B119" s="4" t="inlineStr">
        <is>
          <t>APADERWA</t>
        </is>
      </c>
      <c r="C119" s="4" t="inlineStr">
        <is>
          <t>P2</t>
        </is>
      </c>
      <c r="D119" s="5" t="n">
        <v>41</v>
      </c>
      <c r="E119" s="5" t="n">
        <v>2</v>
      </c>
      <c r="F119" s="5" t="n">
        <v>0</v>
      </c>
      <c r="G119" s="5">
        <f>E119-F119</f>
        <v/>
      </c>
      <c r="H119" s="5">
        <f>'Notes'!$B$4</f>
        <v/>
      </c>
      <c r="I119" s="5">
        <f>ROUNDUP(D119/H119,0)</f>
        <v/>
      </c>
      <c r="J119" s="6">
        <f>G119-I119</f>
        <v/>
      </c>
      <c r="K119" s="4">
        <f>IF(J119&lt;0,"Deficit",IF(J119=0,"Exact fit","Surplus"))</f>
        <v/>
      </c>
    </row>
    <row r="120">
      <c r="A120" s="4" t="n">
        <v>110401</v>
      </c>
      <c r="B120" s="4" t="inlineStr">
        <is>
          <t>APADERWA</t>
        </is>
      </c>
      <c r="C120" s="4" t="inlineStr">
        <is>
          <t>P3</t>
        </is>
      </c>
      <c r="D120" s="5" t="n">
        <v>55</v>
      </c>
      <c r="E120" s="5" t="n">
        <v>2</v>
      </c>
      <c r="F120" s="5" t="n">
        <v>0</v>
      </c>
      <c r="G120" s="5">
        <f>E120-F120</f>
        <v/>
      </c>
      <c r="H120" s="5">
        <f>'Notes'!$B$4</f>
        <v/>
      </c>
      <c r="I120" s="5">
        <f>ROUNDUP(D120/H120,0)</f>
        <v/>
      </c>
      <c r="J120" s="6">
        <f>G120-I120</f>
        <v/>
      </c>
      <c r="K120" s="4">
        <f>IF(J120&lt;0,"Deficit",IF(J120=0,"Exact fit","Surplus"))</f>
        <v/>
      </c>
    </row>
    <row r="121">
      <c r="A121" s="4" t="n">
        <v>110401</v>
      </c>
      <c r="B121" s="4" t="inlineStr">
        <is>
          <t>APADERWA</t>
        </is>
      </c>
      <c r="C121" s="4" t="inlineStr">
        <is>
          <t>P4</t>
        </is>
      </c>
      <c r="D121" s="5" t="n">
        <v>68</v>
      </c>
      <c r="E121" s="5" t="n">
        <v>2</v>
      </c>
      <c r="F121" s="5" t="n">
        <v>0</v>
      </c>
      <c r="G121" s="5">
        <f>E121-F121</f>
        <v/>
      </c>
      <c r="H121" s="5">
        <f>'Notes'!$B$4</f>
        <v/>
      </c>
      <c r="I121" s="5">
        <f>ROUNDUP(D121/H121,0)</f>
        <v/>
      </c>
      <c r="J121" s="6">
        <f>G121-I121</f>
        <v/>
      </c>
      <c r="K121" s="4">
        <f>IF(J121&lt;0,"Deficit",IF(J121=0,"Exact fit","Surplus"))</f>
        <v/>
      </c>
    </row>
    <row r="122">
      <c r="A122" s="4" t="n">
        <v>110401</v>
      </c>
      <c r="B122" s="4" t="inlineStr">
        <is>
          <t>APADERWA</t>
        </is>
      </c>
      <c r="C122" s="4" t="inlineStr">
        <is>
          <t>P5</t>
        </is>
      </c>
      <c r="D122" s="5" t="n">
        <v>72</v>
      </c>
      <c r="E122" s="5" t="n">
        <v>2</v>
      </c>
      <c r="F122" s="5" t="n">
        <v>0</v>
      </c>
      <c r="G122" s="5">
        <f>E122-F122</f>
        <v/>
      </c>
      <c r="H122" s="5">
        <f>'Notes'!$B$4</f>
        <v/>
      </c>
      <c r="I122" s="5">
        <f>ROUNDUP(D122/H122,0)</f>
        <v/>
      </c>
      <c r="J122" s="6">
        <f>G122-I122</f>
        <v/>
      </c>
      <c r="K122" s="4">
        <f>IF(J122&lt;0,"Deficit",IF(J122=0,"Exact fit","Surplus"))</f>
        <v/>
      </c>
    </row>
    <row r="123">
      <c r="A123" s="4" t="n">
        <v>110401</v>
      </c>
      <c r="B123" s="4" t="inlineStr">
        <is>
          <t>APADERWA</t>
        </is>
      </c>
      <c r="C123" s="4" t="inlineStr">
        <is>
          <t>P6</t>
        </is>
      </c>
      <c r="D123" s="5" t="n">
        <v>57</v>
      </c>
      <c r="E123" s="5" t="n">
        <v>2</v>
      </c>
      <c r="F123" s="5" t="n">
        <v>0</v>
      </c>
      <c r="G123" s="5">
        <f>E123-F123</f>
        <v/>
      </c>
      <c r="H123" s="5">
        <f>'Notes'!$B$4</f>
        <v/>
      </c>
      <c r="I123" s="5">
        <f>ROUNDUP(D123/H123,0)</f>
        <v/>
      </c>
      <c r="J123" s="6">
        <f>G123-I123</f>
        <v/>
      </c>
      <c r="K123" s="4">
        <f>IF(J123&lt;0,"Deficit",IF(J123=0,"Exact fit","Surplus"))</f>
        <v/>
      </c>
    </row>
    <row r="124">
      <c r="A124" s="4" t="n">
        <v>110402</v>
      </c>
      <c r="B124" s="4" t="inlineStr">
        <is>
          <t>APPEK KAMUHOZA</t>
        </is>
      </c>
      <c r="C124" s="4" t="inlineStr">
        <is>
          <t>P1</t>
        </is>
      </c>
      <c r="D124" s="5" t="n">
        <v>152</v>
      </c>
      <c r="E124" s="5" t="n">
        <v>4</v>
      </c>
      <c r="F124" s="5" t="n">
        <v>2</v>
      </c>
      <c r="G124" s="5">
        <f>E124-F124</f>
        <v/>
      </c>
      <c r="H124" s="5">
        <f>'Notes'!$B$4</f>
        <v/>
      </c>
      <c r="I124" s="5">
        <f>ROUNDUP(D124/H124,0)</f>
        <v/>
      </c>
      <c r="J124" s="6">
        <f>G124-I124</f>
        <v/>
      </c>
      <c r="K124" s="4">
        <f>IF(J124&lt;0,"Deficit",IF(J124=0,"Exact fit","Surplus"))</f>
        <v/>
      </c>
    </row>
    <row r="125">
      <c r="A125" s="4" t="n">
        <v>110402</v>
      </c>
      <c r="B125" s="4" t="inlineStr">
        <is>
          <t>APPEK KAMUHOZA</t>
        </is>
      </c>
      <c r="C125" s="4" t="inlineStr">
        <is>
          <t>P2</t>
        </is>
      </c>
      <c r="D125" s="5" t="n">
        <v>129</v>
      </c>
      <c r="E125" s="5" t="n">
        <v>4</v>
      </c>
      <c r="F125" s="5" t="n">
        <v>2</v>
      </c>
      <c r="G125" s="5">
        <f>E125-F125</f>
        <v/>
      </c>
      <c r="H125" s="5">
        <f>'Notes'!$B$4</f>
        <v/>
      </c>
      <c r="I125" s="5">
        <f>ROUNDUP(D125/H125,0)</f>
        <v/>
      </c>
      <c r="J125" s="6">
        <f>G125-I125</f>
        <v/>
      </c>
      <c r="K125" s="4">
        <f>IF(J125&lt;0,"Deficit",IF(J125=0,"Exact fit","Surplus"))</f>
        <v/>
      </c>
    </row>
    <row r="126">
      <c r="A126" s="4" t="n">
        <v>110402</v>
      </c>
      <c r="B126" s="4" t="inlineStr">
        <is>
          <t>APPEK KAMUHOZA</t>
        </is>
      </c>
      <c r="C126" s="4" t="inlineStr">
        <is>
          <t>P3</t>
        </is>
      </c>
      <c r="D126" s="5" t="n">
        <v>134</v>
      </c>
      <c r="E126" s="5" t="n">
        <v>4</v>
      </c>
      <c r="F126" s="5" t="n">
        <v>2</v>
      </c>
      <c r="G126" s="5">
        <f>E126-F126</f>
        <v/>
      </c>
      <c r="H126" s="5">
        <f>'Notes'!$B$4</f>
        <v/>
      </c>
      <c r="I126" s="5">
        <f>ROUNDUP(D126/H126,0)</f>
        <v/>
      </c>
      <c r="J126" s="6">
        <f>G126-I126</f>
        <v/>
      </c>
      <c r="K126" s="4">
        <f>IF(J126&lt;0,"Deficit",IF(J126=0,"Exact fit","Surplus"))</f>
        <v/>
      </c>
    </row>
    <row r="127">
      <c r="A127" s="4" t="n">
        <v>110402</v>
      </c>
      <c r="B127" s="4" t="inlineStr">
        <is>
          <t>APPEK KAMUHOZA</t>
        </is>
      </c>
      <c r="C127" s="4" t="inlineStr">
        <is>
          <t>P4</t>
        </is>
      </c>
      <c r="D127" s="5" t="n">
        <v>114</v>
      </c>
      <c r="E127" s="5" t="n">
        <v>2</v>
      </c>
      <c r="F127" s="5" t="n">
        <v>0</v>
      </c>
      <c r="G127" s="5">
        <f>E127-F127</f>
        <v/>
      </c>
      <c r="H127" s="5">
        <f>'Notes'!$B$4</f>
        <v/>
      </c>
      <c r="I127" s="5">
        <f>ROUNDUP(D127/H127,0)</f>
        <v/>
      </c>
      <c r="J127" s="6">
        <f>G127-I127</f>
        <v/>
      </c>
      <c r="K127" s="4">
        <f>IF(J127&lt;0,"Deficit",IF(J127=0,"Exact fit","Surplus"))</f>
        <v/>
      </c>
    </row>
    <row r="128">
      <c r="A128" s="4" t="n">
        <v>110402</v>
      </c>
      <c r="B128" s="4" t="inlineStr">
        <is>
          <t>APPEK KAMUHOZA</t>
        </is>
      </c>
      <c r="C128" s="4" t="inlineStr">
        <is>
          <t>P5</t>
        </is>
      </c>
      <c r="D128" s="5" t="n">
        <v>115</v>
      </c>
      <c r="E128" s="5" t="n">
        <v>2</v>
      </c>
      <c r="F128" s="5" t="n">
        <v>0</v>
      </c>
      <c r="G128" s="5">
        <f>E128-F128</f>
        <v/>
      </c>
      <c r="H128" s="5">
        <f>'Notes'!$B$4</f>
        <v/>
      </c>
      <c r="I128" s="5">
        <f>ROUNDUP(D128/H128,0)</f>
        <v/>
      </c>
      <c r="J128" s="6">
        <f>G128-I128</f>
        <v/>
      </c>
      <c r="K128" s="4">
        <f>IF(J128&lt;0,"Deficit",IF(J128=0,"Exact fit","Surplus"))</f>
        <v/>
      </c>
    </row>
    <row r="129">
      <c r="A129" s="4" t="n">
        <v>110402</v>
      </c>
      <c r="B129" s="4" t="inlineStr">
        <is>
          <t>APPEK KAMUHOZA</t>
        </is>
      </c>
      <c r="C129" s="4" t="inlineStr">
        <is>
          <t>P6</t>
        </is>
      </c>
      <c r="D129" s="5" t="n">
        <v>106</v>
      </c>
      <c r="E129" s="5" t="n">
        <v>3</v>
      </c>
      <c r="F129" s="5" t="n">
        <v>0</v>
      </c>
      <c r="G129" s="5">
        <f>E129-F129</f>
        <v/>
      </c>
      <c r="H129" s="5">
        <f>'Notes'!$B$4</f>
        <v/>
      </c>
      <c r="I129" s="5">
        <f>ROUNDUP(D129/H129,0)</f>
        <v/>
      </c>
      <c r="J129" s="6">
        <f>G129-I129</f>
        <v/>
      </c>
      <c r="K129" s="4">
        <f>IF(J129&lt;0,"Deficit",IF(J129=0,"Exact fit","Surplus"))</f>
        <v/>
      </c>
    </row>
    <row r="130">
      <c r="A130" s="4" t="n">
        <v>110404</v>
      </c>
      <c r="B130" s="4" t="inlineStr">
        <is>
          <t>ECOLE PRIMAIRE KAMUHOZA</t>
        </is>
      </c>
      <c r="C130" s="4" t="inlineStr">
        <is>
          <t>P1</t>
        </is>
      </c>
      <c r="D130" s="5" t="n">
        <v>287</v>
      </c>
      <c r="E130" s="5" t="n">
        <v>6</v>
      </c>
      <c r="F130" s="5" t="n">
        <v>0</v>
      </c>
      <c r="G130" s="5">
        <f>E130-F130</f>
        <v/>
      </c>
      <c r="H130" s="5">
        <f>'Notes'!$B$4</f>
        <v/>
      </c>
      <c r="I130" s="5">
        <f>ROUNDUP(D130/H130,0)</f>
        <v/>
      </c>
      <c r="J130" s="6">
        <f>G130-I130</f>
        <v/>
      </c>
      <c r="K130" s="4">
        <f>IF(J130&lt;0,"Deficit",IF(J130=0,"Exact fit","Surplus"))</f>
        <v/>
      </c>
    </row>
    <row r="131">
      <c r="A131" s="4" t="n">
        <v>110404</v>
      </c>
      <c r="B131" s="4" t="inlineStr">
        <is>
          <t>ECOLE PRIMAIRE KAMUHOZA</t>
        </is>
      </c>
      <c r="C131" s="4" t="inlineStr">
        <is>
          <t>P2</t>
        </is>
      </c>
      <c r="D131" s="5" t="n">
        <v>242</v>
      </c>
      <c r="E131" s="5" t="n">
        <v>6</v>
      </c>
      <c r="F131" s="5" t="n">
        <v>0</v>
      </c>
      <c r="G131" s="5">
        <f>E131-F131</f>
        <v/>
      </c>
      <c r="H131" s="5">
        <f>'Notes'!$B$4</f>
        <v/>
      </c>
      <c r="I131" s="5">
        <f>ROUNDUP(D131/H131,0)</f>
        <v/>
      </c>
      <c r="J131" s="6">
        <f>G131-I131</f>
        <v/>
      </c>
      <c r="K131" s="4">
        <f>IF(J131&lt;0,"Deficit",IF(J131=0,"Exact fit","Surplus"))</f>
        <v/>
      </c>
    </row>
    <row r="132">
      <c r="A132" s="4" t="n">
        <v>110404</v>
      </c>
      <c r="B132" s="4" t="inlineStr">
        <is>
          <t>ECOLE PRIMAIRE KAMUHOZA</t>
        </is>
      </c>
      <c r="C132" s="4" t="inlineStr">
        <is>
          <t>P3</t>
        </is>
      </c>
      <c r="D132" s="5" t="n">
        <v>301</v>
      </c>
      <c r="E132" s="5" t="n">
        <v>7</v>
      </c>
      <c r="F132" s="5" t="n">
        <v>0</v>
      </c>
      <c r="G132" s="5">
        <f>E132-F132</f>
        <v/>
      </c>
      <c r="H132" s="5">
        <f>'Notes'!$B$4</f>
        <v/>
      </c>
      <c r="I132" s="5">
        <f>ROUNDUP(D132/H132,0)</f>
        <v/>
      </c>
      <c r="J132" s="6">
        <f>G132-I132</f>
        <v/>
      </c>
      <c r="K132" s="4">
        <f>IF(J132&lt;0,"Deficit",IF(J132=0,"Exact fit","Surplus"))</f>
        <v/>
      </c>
    </row>
    <row r="133">
      <c r="A133" s="4" t="n">
        <v>110404</v>
      </c>
      <c r="B133" s="4" t="inlineStr">
        <is>
          <t>ECOLE PRIMAIRE KAMUHOZA</t>
        </is>
      </c>
      <c r="C133" s="4" t="inlineStr">
        <is>
          <t>P4</t>
        </is>
      </c>
      <c r="D133" s="5" t="n">
        <v>329</v>
      </c>
      <c r="E133" s="5" t="n">
        <v>6</v>
      </c>
      <c r="F133" s="5" t="n">
        <v>0</v>
      </c>
      <c r="G133" s="5">
        <f>E133-F133</f>
        <v/>
      </c>
      <c r="H133" s="5">
        <f>'Notes'!$B$4</f>
        <v/>
      </c>
      <c r="I133" s="5">
        <f>ROUNDUP(D133/H133,0)</f>
        <v/>
      </c>
      <c r="J133" s="6">
        <f>G133-I133</f>
        <v/>
      </c>
      <c r="K133" s="4">
        <f>IF(J133&lt;0,"Deficit",IF(J133=0,"Exact fit","Surplus"))</f>
        <v/>
      </c>
    </row>
    <row r="134">
      <c r="A134" s="4" t="n">
        <v>110404</v>
      </c>
      <c r="B134" s="4" t="inlineStr">
        <is>
          <t>ECOLE PRIMAIRE KAMUHOZA</t>
        </is>
      </c>
      <c r="C134" s="4" t="inlineStr">
        <is>
          <t>P5</t>
        </is>
      </c>
      <c r="D134" s="5" t="n">
        <v>333</v>
      </c>
      <c r="E134" s="5" t="n">
        <v>6</v>
      </c>
      <c r="F134" s="5" t="n">
        <v>0</v>
      </c>
      <c r="G134" s="5">
        <f>E134-F134</f>
        <v/>
      </c>
      <c r="H134" s="5">
        <f>'Notes'!$B$4</f>
        <v/>
      </c>
      <c r="I134" s="5">
        <f>ROUNDUP(D134/H134,0)</f>
        <v/>
      </c>
      <c r="J134" s="6">
        <f>G134-I134</f>
        <v/>
      </c>
      <c r="K134" s="4">
        <f>IF(J134&lt;0,"Deficit",IF(J134=0,"Exact fit","Surplus"))</f>
        <v/>
      </c>
    </row>
    <row r="135">
      <c r="A135" s="4" t="n">
        <v>110404</v>
      </c>
      <c r="B135" s="4" t="inlineStr">
        <is>
          <t>ECOLE PRIMAIRE KAMUHOZA</t>
        </is>
      </c>
      <c r="C135" s="4" t="inlineStr">
        <is>
          <t>P6</t>
        </is>
      </c>
      <c r="D135" s="5" t="n">
        <v>347</v>
      </c>
      <c r="E135" s="5" t="n">
        <v>6</v>
      </c>
      <c r="F135" s="5" t="n">
        <v>0</v>
      </c>
      <c r="G135" s="5">
        <f>E135-F135</f>
        <v/>
      </c>
      <c r="H135" s="5">
        <f>'Notes'!$B$4</f>
        <v/>
      </c>
      <c r="I135" s="5">
        <f>ROUNDUP(D135/H135,0)</f>
        <v/>
      </c>
      <c r="J135" s="6">
        <f>G135-I135</f>
        <v/>
      </c>
      <c r="K135" s="4">
        <f>IF(J135&lt;0,"Deficit",IF(J135=0,"Exact fit","Surplus"))</f>
        <v/>
      </c>
    </row>
    <row r="136">
      <c r="A136" s="4" t="n">
        <v>110405</v>
      </c>
      <c r="B136" s="4" t="inlineStr">
        <is>
          <t>EP MUGANZA</t>
        </is>
      </c>
      <c r="C136" s="4" t="inlineStr">
        <is>
          <t>P1</t>
        </is>
      </c>
      <c r="D136" s="5" t="n">
        <v>242</v>
      </c>
      <c r="E136" s="5" t="n">
        <v>3</v>
      </c>
      <c r="F136" s="5" t="n">
        <v>0</v>
      </c>
      <c r="G136" s="5">
        <f>E136-F136</f>
        <v/>
      </c>
      <c r="H136" s="5">
        <f>'Notes'!$B$4</f>
        <v/>
      </c>
      <c r="I136" s="5">
        <f>ROUNDUP(D136/H136,0)</f>
        <v/>
      </c>
      <c r="J136" s="6">
        <f>G136-I136</f>
        <v/>
      </c>
      <c r="K136" s="4">
        <f>IF(J136&lt;0,"Deficit",IF(J136=0,"Exact fit","Surplus"))</f>
        <v/>
      </c>
    </row>
    <row r="137">
      <c r="A137" s="4" t="n">
        <v>110405</v>
      </c>
      <c r="B137" s="4" t="inlineStr">
        <is>
          <t>EP MUGANZA</t>
        </is>
      </c>
      <c r="C137" s="4" t="inlineStr">
        <is>
          <t>P2</t>
        </is>
      </c>
      <c r="D137" s="5" t="n">
        <v>311</v>
      </c>
      <c r="E137" s="5" t="n">
        <v>3</v>
      </c>
      <c r="F137" s="5" t="n">
        <v>0</v>
      </c>
      <c r="G137" s="5">
        <f>E137-F137</f>
        <v/>
      </c>
      <c r="H137" s="5">
        <f>'Notes'!$B$4</f>
        <v/>
      </c>
      <c r="I137" s="5">
        <f>ROUNDUP(D137/H137,0)</f>
        <v/>
      </c>
      <c r="J137" s="6">
        <f>G137-I137</f>
        <v/>
      </c>
      <c r="K137" s="4">
        <f>IF(J137&lt;0,"Deficit",IF(J137=0,"Exact fit","Surplus"))</f>
        <v/>
      </c>
    </row>
    <row r="138">
      <c r="A138" s="4" t="n">
        <v>110405</v>
      </c>
      <c r="B138" s="4" t="inlineStr">
        <is>
          <t>EP MUGANZA</t>
        </is>
      </c>
      <c r="C138" s="4" t="inlineStr">
        <is>
          <t>P3</t>
        </is>
      </c>
      <c r="D138" s="5" t="n">
        <v>289</v>
      </c>
      <c r="E138" s="5" t="n">
        <v>3</v>
      </c>
      <c r="F138" s="5" t="n">
        <v>0</v>
      </c>
      <c r="G138" s="5">
        <f>E138-F138</f>
        <v/>
      </c>
      <c r="H138" s="5">
        <f>'Notes'!$B$4</f>
        <v/>
      </c>
      <c r="I138" s="5">
        <f>ROUNDUP(D138/H138,0)</f>
        <v/>
      </c>
      <c r="J138" s="6">
        <f>G138-I138</f>
        <v/>
      </c>
      <c r="K138" s="4">
        <f>IF(J138&lt;0,"Deficit",IF(J138=0,"Exact fit","Surplus"))</f>
        <v/>
      </c>
    </row>
    <row r="139">
      <c r="A139" s="4" t="n">
        <v>110405</v>
      </c>
      <c r="B139" s="4" t="inlineStr">
        <is>
          <t>EP MUGANZA</t>
        </is>
      </c>
      <c r="C139" s="4" t="inlineStr">
        <is>
          <t>P4</t>
        </is>
      </c>
      <c r="D139" s="5" t="n">
        <v>291</v>
      </c>
      <c r="E139" s="5" t="n">
        <v>6</v>
      </c>
      <c r="F139" s="5" t="n">
        <v>0</v>
      </c>
      <c r="G139" s="5">
        <f>E139-F139</f>
        <v/>
      </c>
      <c r="H139" s="5">
        <f>'Notes'!$B$4</f>
        <v/>
      </c>
      <c r="I139" s="5">
        <f>ROUNDUP(D139/H139,0)</f>
        <v/>
      </c>
      <c r="J139" s="6">
        <f>G139-I139</f>
        <v/>
      </c>
      <c r="K139" s="4">
        <f>IF(J139&lt;0,"Deficit",IF(J139=0,"Exact fit","Surplus"))</f>
        <v/>
      </c>
    </row>
    <row r="140">
      <c r="A140" s="4" t="n">
        <v>110405</v>
      </c>
      <c r="B140" s="4" t="inlineStr">
        <is>
          <t>EP MUGANZA</t>
        </is>
      </c>
      <c r="C140" s="4" t="inlineStr">
        <is>
          <t>P5</t>
        </is>
      </c>
      <c r="D140" s="5" t="n">
        <v>277</v>
      </c>
      <c r="E140" s="5" t="n">
        <v>6</v>
      </c>
      <c r="F140" s="5" t="n">
        <v>0</v>
      </c>
      <c r="G140" s="5">
        <f>E140-F140</f>
        <v/>
      </c>
      <c r="H140" s="5">
        <f>'Notes'!$B$4</f>
        <v/>
      </c>
      <c r="I140" s="5">
        <f>ROUNDUP(D140/H140,0)</f>
        <v/>
      </c>
      <c r="J140" s="6">
        <f>G140-I140</f>
        <v/>
      </c>
      <c r="K140" s="4">
        <f>IF(J140&lt;0,"Deficit",IF(J140=0,"Exact fit","Surplus"))</f>
        <v/>
      </c>
    </row>
    <row r="141">
      <c r="A141" s="4" t="n">
        <v>110405</v>
      </c>
      <c r="B141" s="4" t="inlineStr">
        <is>
          <t>EP MUGANZA</t>
        </is>
      </c>
      <c r="C141" s="4" t="inlineStr">
        <is>
          <t>P6</t>
        </is>
      </c>
      <c r="D141" s="5" t="n">
        <v>228</v>
      </c>
      <c r="E141" s="5" t="n">
        <v>5</v>
      </c>
      <c r="F141" s="5" t="n">
        <v>0</v>
      </c>
      <c r="G141" s="5">
        <f>E141-F141</f>
        <v/>
      </c>
      <c r="H141" s="5">
        <f>'Notes'!$B$4</f>
        <v/>
      </c>
      <c r="I141" s="5">
        <f>ROUNDUP(D141/H141,0)</f>
        <v/>
      </c>
      <c r="J141" s="6">
        <f>G141-I141</f>
        <v/>
      </c>
      <c r="K141" s="4">
        <f>IF(J141&lt;0,"Deficit",IF(J141=0,"Exact fit","Surplus"))</f>
        <v/>
      </c>
    </row>
    <row r="142">
      <c r="A142" s="4" t="n">
        <v>110406</v>
      </c>
      <c r="B142" s="4" t="inlineStr">
        <is>
          <t>GS KIMISAGARA</t>
        </is>
      </c>
      <c r="C142" s="4" t="inlineStr">
        <is>
          <t>P1</t>
        </is>
      </c>
      <c r="D142" s="5" t="n">
        <v>460</v>
      </c>
      <c r="E142" s="5" t="n">
        <v>10</v>
      </c>
      <c r="F142" s="5" t="n">
        <v>5</v>
      </c>
      <c r="G142" s="5">
        <f>E142-F142</f>
        <v/>
      </c>
      <c r="H142" s="5">
        <f>'Notes'!$B$4</f>
        <v/>
      </c>
      <c r="I142" s="5">
        <f>ROUNDUP(D142/H142,0)</f>
        <v/>
      </c>
      <c r="J142" s="6">
        <f>G142-I142</f>
        <v/>
      </c>
      <c r="K142" s="4">
        <f>IF(J142&lt;0,"Deficit",IF(J142=0,"Exact fit","Surplus"))</f>
        <v/>
      </c>
    </row>
    <row r="143">
      <c r="A143" s="4" t="n">
        <v>110406</v>
      </c>
      <c r="B143" s="4" t="inlineStr">
        <is>
          <t>GS KIMISAGARA</t>
        </is>
      </c>
      <c r="C143" s="4" t="inlineStr">
        <is>
          <t>P2</t>
        </is>
      </c>
      <c r="D143" s="5" t="n">
        <v>466</v>
      </c>
      <c r="E143" s="5" t="n">
        <v>10</v>
      </c>
      <c r="F143" s="5" t="n">
        <v>5</v>
      </c>
      <c r="G143" s="5">
        <f>E143-F143</f>
        <v/>
      </c>
      <c r="H143" s="5">
        <f>'Notes'!$B$4</f>
        <v/>
      </c>
      <c r="I143" s="5">
        <f>ROUNDUP(D143/H143,0)</f>
        <v/>
      </c>
      <c r="J143" s="6">
        <f>G143-I143</f>
        <v/>
      </c>
      <c r="K143" s="4">
        <f>IF(J143&lt;0,"Deficit",IF(J143=0,"Exact fit","Surplus"))</f>
        <v/>
      </c>
    </row>
    <row r="144">
      <c r="A144" s="4" t="n">
        <v>110406</v>
      </c>
      <c r="B144" s="4" t="inlineStr">
        <is>
          <t>GS KIMISAGARA</t>
        </is>
      </c>
      <c r="C144" s="4" t="inlineStr">
        <is>
          <t>P3</t>
        </is>
      </c>
      <c r="D144" s="5" t="n">
        <v>427</v>
      </c>
      <c r="E144" s="5" t="n">
        <v>10</v>
      </c>
      <c r="F144" s="5" t="n">
        <v>5</v>
      </c>
      <c r="G144" s="5">
        <f>E144-F144</f>
        <v/>
      </c>
      <c r="H144" s="5">
        <f>'Notes'!$B$4</f>
        <v/>
      </c>
      <c r="I144" s="5">
        <f>ROUNDUP(D144/H144,0)</f>
        <v/>
      </c>
      <c r="J144" s="6">
        <f>G144-I144</f>
        <v/>
      </c>
      <c r="K144" s="4">
        <f>IF(J144&lt;0,"Deficit",IF(J144=0,"Exact fit","Surplus"))</f>
        <v/>
      </c>
    </row>
    <row r="145">
      <c r="A145" s="4" t="n">
        <v>110406</v>
      </c>
      <c r="B145" s="4" t="inlineStr">
        <is>
          <t>GS KIMISAGARA</t>
        </is>
      </c>
      <c r="C145" s="4" t="inlineStr">
        <is>
          <t>P4</t>
        </is>
      </c>
      <c r="D145" s="5" t="n">
        <v>440</v>
      </c>
      <c r="E145" s="5" t="n">
        <v>8</v>
      </c>
      <c r="F145" s="5" t="n">
        <v>0</v>
      </c>
      <c r="G145" s="5">
        <f>E145-F145</f>
        <v/>
      </c>
      <c r="H145" s="5">
        <f>'Notes'!$B$4</f>
        <v/>
      </c>
      <c r="I145" s="5">
        <f>ROUNDUP(D145/H145,0)</f>
        <v/>
      </c>
      <c r="J145" s="6">
        <f>G145-I145</f>
        <v/>
      </c>
      <c r="K145" s="4">
        <f>IF(J145&lt;0,"Deficit",IF(J145=0,"Exact fit","Surplus"))</f>
        <v/>
      </c>
    </row>
    <row r="146">
      <c r="A146" s="4" t="n">
        <v>110406</v>
      </c>
      <c r="B146" s="4" t="inlineStr">
        <is>
          <t>GS KIMISAGARA</t>
        </is>
      </c>
      <c r="C146" s="4" t="inlineStr">
        <is>
          <t>P5</t>
        </is>
      </c>
      <c r="D146" s="5" t="n">
        <v>501</v>
      </c>
      <c r="E146" s="5" t="n">
        <v>8</v>
      </c>
      <c r="F146" s="5" t="n">
        <v>0</v>
      </c>
      <c r="G146" s="5">
        <f>E146-F146</f>
        <v/>
      </c>
      <c r="H146" s="5">
        <f>'Notes'!$B$4</f>
        <v/>
      </c>
      <c r="I146" s="5">
        <f>ROUNDUP(D146/H146,0)</f>
        <v/>
      </c>
      <c r="J146" s="6">
        <f>G146-I146</f>
        <v/>
      </c>
      <c r="K146" s="4">
        <f>IF(J146&lt;0,"Deficit",IF(J146=0,"Exact fit","Surplus"))</f>
        <v/>
      </c>
    </row>
    <row r="147">
      <c r="A147" s="4" t="n">
        <v>110406</v>
      </c>
      <c r="B147" s="4" t="inlineStr">
        <is>
          <t>GS KIMISAGARA</t>
        </is>
      </c>
      <c r="C147" s="4" t="inlineStr">
        <is>
          <t>P6</t>
        </is>
      </c>
      <c r="D147" s="5" t="n">
        <v>513</v>
      </c>
      <c r="E147" s="5" t="n">
        <v>8</v>
      </c>
      <c r="F147" s="5" t="n">
        <v>0</v>
      </c>
      <c r="G147" s="5">
        <f>E147-F147</f>
        <v/>
      </c>
      <c r="H147" s="5">
        <f>'Notes'!$B$4</f>
        <v/>
      </c>
      <c r="I147" s="5">
        <f>ROUNDUP(D147/H147,0)</f>
        <v/>
      </c>
      <c r="J147" s="6">
        <f>G147-I147</f>
        <v/>
      </c>
      <c r="K147" s="4">
        <f>IF(J147&lt;0,"Deficit",IF(J147=0,"Exact fit","Surplus"))</f>
        <v/>
      </c>
    </row>
    <row r="148">
      <c r="A148" s="4" t="n">
        <v>110410</v>
      </c>
      <c r="B148" s="4" t="inlineStr">
        <is>
          <t>UNITY ACADEMY NURSERY SCHOOL</t>
        </is>
      </c>
      <c r="C148" s="4" t="inlineStr">
        <is>
          <t>P1</t>
        </is>
      </c>
      <c r="D148" s="5" t="n">
        <v>38</v>
      </c>
      <c r="E148" s="5" t="n">
        <v>1</v>
      </c>
      <c r="F148" s="5" t="n">
        <v>0</v>
      </c>
      <c r="G148" s="5">
        <f>E148-F148</f>
        <v/>
      </c>
      <c r="H148" s="5">
        <f>'Notes'!$B$4</f>
        <v/>
      </c>
      <c r="I148" s="5">
        <f>ROUNDUP(D148/H148,0)</f>
        <v/>
      </c>
      <c r="J148" s="6">
        <f>G148-I148</f>
        <v/>
      </c>
      <c r="K148" s="4">
        <f>IF(J148&lt;0,"Deficit",IF(J148=0,"Exact fit","Surplus"))</f>
        <v/>
      </c>
    </row>
    <row r="149">
      <c r="A149" s="4" t="n">
        <v>110410</v>
      </c>
      <c r="B149" s="4" t="inlineStr">
        <is>
          <t>UNITY ACADEMY NURSERY SCHOOL</t>
        </is>
      </c>
      <c r="C149" s="4" t="inlineStr">
        <is>
          <t>P2</t>
        </is>
      </c>
      <c r="D149" s="5" t="n">
        <v>38</v>
      </c>
      <c r="E149" s="5" t="n">
        <v>1</v>
      </c>
      <c r="F149" s="5" t="n">
        <v>0</v>
      </c>
      <c r="G149" s="5">
        <f>E149-F149</f>
        <v/>
      </c>
      <c r="H149" s="5">
        <f>'Notes'!$B$4</f>
        <v/>
      </c>
      <c r="I149" s="5">
        <f>ROUNDUP(D149/H149,0)</f>
        <v/>
      </c>
      <c r="J149" s="6">
        <f>G149-I149</f>
        <v/>
      </c>
      <c r="K149" s="4">
        <f>IF(J149&lt;0,"Deficit",IF(J149=0,"Exact fit","Surplus"))</f>
        <v/>
      </c>
    </row>
    <row r="150">
      <c r="A150" s="4" t="n">
        <v>110410</v>
      </c>
      <c r="B150" s="4" t="inlineStr">
        <is>
          <t>UNITY ACADEMY NURSERY SCHOOL</t>
        </is>
      </c>
      <c r="C150" s="4" t="inlineStr">
        <is>
          <t>P3</t>
        </is>
      </c>
      <c r="D150" s="5" t="n">
        <v>34</v>
      </c>
      <c r="E150" s="5" t="n">
        <v>1</v>
      </c>
      <c r="F150" s="5" t="n">
        <v>0</v>
      </c>
      <c r="G150" s="5">
        <f>E150-F150</f>
        <v/>
      </c>
      <c r="H150" s="5">
        <f>'Notes'!$B$4</f>
        <v/>
      </c>
      <c r="I150" s="5">
        <f>ROUNDUP(D150/H150,0)</f>
        <v/>
      </c>
      <c r="J150" s="6">
        <f>G150-I150</f>
        <v/>
      </c>
      <c r="K150" s="4">
        <f>IF(J150&lt;0,"Deficit",IF(J150=0,"Exact fit","Surplus"))</f>
        <v/>
      </c>
    </row>
    <row r="151">
      <c r="A151" s="4" t="n">
        <v>110410</v>
      </c>
      <c r="B151" s="4" t="inlineStr">
        <is>
          <t>UNITY ACADEMY NURSERY SCHOOL</t>
        </is>
      </c>
      <c r="C151" s="4" t="inlineStr">
        <is>
          <t>P4</t>
        </is>
      </c>
      <c r="D151" s="5" t="n">
        <v>27</v>
      </c>
      <c r="E151" s="5" t="n">
        <v>1</v>
      </c>
      <c r="F151" s="5" t="n">
        <v>0</v>
      </c>
      <c r="G151" s="5">
        <f>E151-F151</f>
        <v/>
      </c>
      <c r="H151" s="5">
        <f>'Notes'!$B$4</f>
        <v/>
      </c>
      <c r="I151" s="5">
        <f>ROUNDUP(D151/H151,0)</f>
        <v/>
      </c>
      <c r="J151" s="6">
        <f>G151-I151</f>
        <v/>
      </c>
      <c r="K151" s="4">
        <f>IF(J151&lt;0,"Deficit",IF(J151=0,"Exact fit","Surplus"))</f>
        <v/>
      </c>
    </row>
    <row r="152">
      <c r="A152" s="4" t="n">
        <v>110410</v>
      </c>
      <c r="B152" s="4" t="inlineStr">
        <is>
          <t>UNITY ACADEMY NURSERY SCHOOL</t>
        </is>
      </c>
      <c r="C152" s="4" t="inlineStr">
        <is>
          <t>P5</t>
        </is>
      </c>
      <c r="D152" s="5" t="n">
        <v>33</v>
      </c>
      <c r="E152" s="5" t="n">
        <v>1</v>
      </c>
      <c r="F152" s="5" t="n">
        <v>0</v>
      </c>
      <c r="G152" s="5">
        <f>E152-F152</f>
        <v/>
      </c>
      <c r="H152" s="5">
        <f>'Notes'!$B$4</f>
        <v/>
      </c>
      <c r="I152" s="5">
        <f>ROUNDUP(D152/H152,0)</f>
        <v/>
      </c>
      <c r="J152" s="6">
        <f>G152-I152</f>
        <v/>
      </c>
      <c r="K152" s="4">
        <f>IF(J152&lt;0,"Deficit",IF(J152=0,"Exact fit","Surplus"))</f>
        <v/>
      </c>
    </row>
    <row r="153">
      <c r="A153" s="4" t="n">
        <v>110410</v>
      </c>
      <c r="B153" s="4" t="inlineStr">
        <is>
          <t>UNITY ACADEMY NURSERY SCHOOL</t>
        </is>
      </c>
      <c r="C153" s="4" t="inlineStr">
        <is>
          <t>P6</t>
        </is>
      </c>
      <c r="D153" s="5" t="n">
        <v>30</v>
      </c>
      <c r="E153" s="5" t="n">
        <v>1</v>
      </c>
      <c r="F153" s="5" t="n">
        <v>0</v>
      </c>
      <c r="G153" s="5">
        <f>E153-F153</f>
        <v/>
      </c>
      <c r="H153" s="5">
        <f>'Notes'!$B$4</f>
        <v/>
      </c>
      <c r="I153" s="5">
        <f>ROUNDUP(D153/H153,0)</f>
        <v/>
      </c>
      <c r="J153" s="6">
        <f>G153-I153</f>
        <v/>
      </c>
      <c r="K153" s="4">
        <f>IF(J153&lt;0,"Deficit",IF(J153=0,"Exact fit","Surplus"))</f>
        <v/>
      </c>
    </row>
    <row r="154">
      <c r="A154" s="4" t="n">
        <v>110415</v>
      </c>
      <c r="B154" s="4" t="inlineStr">
        <is>
          <t>ACPA NURSERY</t>
        </is>
      </c>
      <c r="C154" s="4" t="inlineStr">
        <is>
          <t>P1</t>
        </is>
      </c>
      <c r="D154" s="5" t="n">
        <v>59</v>
      </c>
      <c r="E154" s="5" t="n">
        <v>2</v>
      </c>
      <c r="F154" s="5" t="n">
        <v>0</v>
      </c>
      <c r="G154" s="5">
        <f>E154-F154</f>
        <v/>
      </c>
      <c r="H154" s="5">
        <f>'Notes'!$B$4</f>
        <v/>
      </c>
      <c r="I154" s="5">
        <f>ROUNDUP(D154/H154,0)</f>
        <v/>
      </c>
      <c r="J154" s="6">
        <f>G154-I154</f>
        <v/>
      </c>
      <c r="K154" s="4">
        <f>IF(J154&lt;0,"Deficit",IF(J154=0,"Exact fit","Surplus"))</f>
        <v/>
      </c>
    </row>
    <row r="155">
      <c r="A155" s="4" t="n">
        <v>110415</v>
      </c>
      <c r="B155" s="4" t="inlineStr">
        <is>
          <t>ACPA NURSERY</t>
        </is>
      </c>
      <c r="C155" s="4" t="inlineStr">
        <is>
          <t>P2</t>
        </is>
      </c>
      <c r="D155" s="5" t="n">
        <v>51</v>
      </c>
      <c r="E155" s="5" t="n">
        <v>1</v>
      </c>
      <c r="F155" s="5" t="n">
        <v>0</v>
      </c>
      <c r="G155" s="5">
        <f>E155-F155</f>
        <v/>
      </c>
      <c r="H155" s="5">
        <f>'Notes'!$B$4</f>
        <v/>
      </c>
      <c r="I155" s="5">
        <f>ROUNDUP(D155/H155,0)</f>
        <v/>
      </c>
      <c r="J155" s="6">
        <f>G155-I155</f>
        <v/>
      </c>
      <c r="K155" s="4">
        <f>IF(J155&lt;0,"Deficit",IF(J155=0,"Exact fit","Surplus"))</f>
        <v/>
      </c>
    </row>
    <row r="156">
      <c r="A156" s="4" t="n">
        <v>110415</v>
      </c>
      <c r="B156" s="4" t="inlineStr">
        <is>
          <t>ACPA NURSERY</t>
        </is>
      </c>
      <c r="C156" s="4" t="inlineStr">
        <is>
          <t>P3</t>
        </is>
      </c>
      <c r="D156" s="5" t="n">
        <v>48</v>
      </c>
      <c r="E156" s="5" t="n">
        <v>1</v>
      </c>
      <c r="F156" s="5" t="n">
        <v>0</v>
      </c>
      <c r="G156" s="5">
        <f>E156-F156</f>
        <v/>
      </c>
      <c r="H156" s="5">
        <f>'Notes'!$B$4</f>
        <v/>
      </c>
      <c r="I156" s="5">
        <f>ROUNDUP(D156/H156,0)</f>
        <v/>
      </c>
      <c r="J156" s="6">
        <f>G156-I156</f>
        <v/>
      </c>
      <c r="K156" s="4">
        <f>IF(J156&lt;0,"Deficit",IF(J156=0,"Exact fit","Surplus"))</f>
        <v/>
      </c>
    </row>
    <row r="157">
      <c r="A157" s="4" t="n">
        <v>110415</v>
      </c>
      <c r="B157" s="4" t="inlineStr">
        <is>
          <t>ACPA NURSERY</t>
        </is>
      </c>
      <c r="C157" s="4" t="inlineStr">
        <is>
          <t>P4</t>
        </is>
      </c>
      <c r="D157" s="5" t="n">
        <v>42</v>
      </c>
      <c r="E157" s="5" t="n">
        <v>1</v>
      </c>
      <c r="F157" s="5" t="n">
        <v>0</v>
      </c>
      <c r="G157" s="5">
        <f>E157-F157</f>
        <v/>
      </c>
      <c r="H157" s="5">
        <f>'Notes'!$B$4</f>
        <v/>
      </c>
      <c r="I157" s="5">
        <f>ROUNDUP(D157/H157,0)</f>
        <v/>
      </c>
      <c r="J157" s="6">
        <f>G157-I157</f>
        <v/>
      </c>
      <c r="K157" s="4">
        <f>IF(J157&lt;0,"Deficit",IF(J157=0,"Exact fit","Surplus"))</f>
        <v/>
      </c>
    </row>
    <row r="158">
      <c r="A158" s="4" t="n">
        <v>110415</v>
      </c>
      <c r="B158" s="4" t="inlineStr">
        <is>
          <t>ACPA NURSERY</t>
        </is>
      </c>
      <c r="C158" s="4" t="inlineStr">
        <is>
          <t>P5</t>
        </is>
      </c>
      <c r="D158" s="5" t="n">
        <v>27</v>
      </c>
      <c r="E158" s="5" t="n">
        <v>1</v>
      </c>
      <c r="F158" s="5" t="n">
        <v>0</v>
      </c>
      <c r="G158" s="5">
        <f>E158-F158</f>
        <v/>
      </c>
      <c r="H158" s="5">
        <f>'Notes'!$B$4</f>
        <v/>
      </c>
      <c r="I158" s="5">
        <f>ROUNDUP(D158/H158,0)</f>
        <v/>
      </c>
      <c r="J158" s="6">
        <f>G158-I158</f>
        <v/>
      </c>
      <c r="K158" s="4">
        <f>IF(J158&lt;0,"Deficit",IF(J158=0,"Exact fit","Surplus"))</f>
        <v/>
      </c>
    </row>
    <row r="159">
      <c r="A159" s="4" t="n">
        <v>110415</v>
      </c>
      <c r="B159" s="4" t="inlineStr">
        <is>
          <t>ACPA NURSERY</t>
        </is>
      </c>
      <c r="C159" s="4" t="inlineStr">
        <is>
          <t>P6</t>
        </is>
      </c>
      <c r="D159" s="5" t="n">
        <v>24</v>
      </c>
      <c r="E159" s="5" t="n">
        <v>1</v>
      </c>
      <c r="F159" s="5" t="n">
        <v>0</v>
      </c>
      <c r="G159" s="5">
        <f>E159-F159</f>
        <v/>
      </c>
      <c r="H159" s="5">
        <f>'Notes'!$B$4</f>
        <v/>
      </c>
      <c r="I159" s="5">
        <f>ROUNDUP(D159/H159,0)</f>
        <v/>
      </c>
      <c r="J159" s="6">
        <f>G159-I159</f>
        <v/>
      </c>
      <c r="K159" s="4">
        <f>IF(J159&lt;0,"Deficit",IF(J159=0,"Exact fit","Surplus"))</f>
        <v/>
      </c>
    </row>
    <row r="160">
      <c r="A160" s="4" t="n">
        <v>110417</v>
      </c>
      <c r="B160" s="4" t="inlineStr">
        <is>
          <t>ESPAK</t>
        </is>
      </c>
      <c r="C160" s="4" t="inlineStr">
        <is>
          <t>P1</t>
        </is>
      </c>
      <c r="D160" s="5" t="n">
        <v>48</v>
      </c>
      <c r="E160" s="5" t="n">
        <v>2</v>
      </c>
      <c r="F160" s="5" t="n">
        <v>1</v>
      </c>
      <c r="G160" s="5">
        <f>E160-F160</f>
        <v/>
      </c>
      <c r="H160" s="5">
        <f>'Notes'!$B$4</f>
        <v/>
      </c>
      <c r="I160" s="5">
        <f>ROUNDUP(D160/H160,0)</f>
        <v/>
      </c>
      <c r="J160" s="6">
        <f>G160-I160</f>
        <v/>
      </c>
      <c r="K160" s="4">
        <f>IF(J160&lt;0,"Deficit",IF(J160=0,"Exact fit","Surplus"))</f>
        <v/>
      </c>
    </row>
    <row r="161">
      <c r="A161" s="4" t="n">
        <v>110417</v>
      </c>
      <c r="B161" s="4" t="inlineStr">
        <is>
          <t>ESPAK</t>
        </is>
      </c>
      <c r="C161" s="4" t="inlineStr">
        <is>
          <t>P2</t>
        </is>
      </c>
      <c r="D161" s="5" t="n">
        <v>52</v>
      </c>
      <c r="E161" s="5" t="n">
        <v>2</v>
      </c>
      <c r="F161" s="5" t="n">
        <v>0</v>
      </c>
      <c r="G161" s="5">
        <f>E161-F161</f>
        <v/>
      </c>
      <c r="H161" s="5">
        <f>'Notes'!$B$4</f>
        <v/>
      </c>
      <c r="I161" s="5">
        <f>ROUNDUP(D161/H161,0)</f>
        <v/>
      </c>
      <c r="J161" s="6">
        <f>G161-I161</f>
        <v/>
      </c>
      <c r="K161" s="4">
        <f>IF(J161&lt;0,"Deficit",IF(J161=0,"Exact fit","Surplus"))</f>
        <v/>
      </c>
    </row>
    <row r="162">
      <c r="A162" s="4" t="n">
        <v>110417</v>
      </c>
      <c r="B162" s="4" t="inlineStr">
        <is>
          <t>ESPAK</t>
        </is>
      </c>
      <c r="C162" s="4" t="inlineStr">
        <is>
          <t>P3</t>
        </is>
      </c>
      <c r="D162" s="5" t="n">
        <v>60</v>
      </c>
      <c r="E162" s="5" t="n">
        <v>2</v>
      </c>
      <c r="F162" s="5" t="n">
        <v>1</v>
      </c>
      <c r="G162" s="5">
        <f>E162-F162</f>
        <v/>
      </c>
      <c r="H162" s="5">
        <f>'Notes'!$B$4</f>
        <v/>
      </c>
      <c r="I162" s="5">
        <f>ROUNDUP(D162/H162,0)</f>
        <v/>
      </c>
      <c r="J162" s="6">
        <f>G162-I162</f>
        <v/>
      </c>
      <c r="K162" s="4">
        <f>IF(J162&lt;0,"Deficit",IF(J162=0,"Exact fit","Surplus"))</f>
        <v/>
      </c>
    </row>
    <row r="163">
      <c r="A163" s="4" t="n">
        <v>110417</v>
      </c>
      <c r="B163" s="4" t="inlineStr">
        <is>
          <t>ESPAK</t>
        </is>
      </c>
      <c r="C163" s="4" t="inlineStr">
        <is>
          <t>P4</t>
        </is>
      </c>
      <c r="D163" s="5" t="n">
        <v>67</v>
      </c>
      <c r="E163" s="5" t="n">
        <v>2</v>
      </c>
      <c r="F163" s="5" t="n">
        <v>0</v>
      </c>
      <c r="G163" s="5">
        <f>E163-F163</f>
        <v/>
      </c>
      <c r="H163" s="5">
        <f>'Notes'!$B$4</f>
        <v/>
      </c>
      <c r="I163" s="5">
        <f>ROUNDUP(D163/H163,0)</f>
        <v/>
      </c>
      <c r="J163" s="6">
        <f>G163-I163</f>
        <v/>
      </c>
      <c r="K163" s="4">
        <f>IF(J163&lt;0,"Deficit",IF(J163=0,"Exact fit","Surplus"))</f>
        <v/>
      </c>
    </row>
    <row r="164">
      <c r="A164" s="4" t="n">
        <v>110417</v>
      </c>
      <c r="B164" s="4" t="inlineStr">
        <is>
          <t>ESPAK</t>
        </is>
      </c>
      <c r="C164" s="4" t="inlineStr">
        <is>
          <t>P5</t>
        </is>
      </c>
      <c r="D164" s="5" t="n">
        <v>35</v>
      </c>
      <c r="E164" s="5" t="n">
        <v>1</v>
      </c>
      <c r="F164" s="5" t="n">
        <v>0</v>
      </c>
      <c r="G164" s="5">
        <f>E164-F164</f>
        <v/>
      </c>
      <c r="H164" s="5">
        <f>'Notes'!$B$4</f>
        <v/>
      </c>
      <c r="I164" s="5">
        <f>ROUNDUP(D164/H164,0)</f>
        <v/>
      </c>
      <c r="J164" s="6">
        <f>G164-I164</f>
        <v/>
      </c>
      <c r="K164" s="4">
        <f>IF(J164&lt;0,"Deficit",IF(J164=0,"Exact fit","Surplus"))</f>
        <v/>
      </c>
    </row>
    <row r="165">
      <c r="A165" s="4" t="n">
        <v>110417</v>
      </c>
      <c r="B165" s="4" t="inlineStr">
        <is>
          <t>ESPAK</t>
        </is>
      </c>
      <c r="C165" s="4" t="inlineStr">
        <is>
          <t>P6</t>
        </is>
      </c>
      <c r="D165" s="5" t="n">
        <v>52</v>
      </c>
      <c r="E165" s="5" t="n">
        <v>2</v>
      </c>
      <c r="F165" s="5" t="n">
        <v>0</v>
      </c>
      <c r="G165" s="5">
        <f>E165-F165</f>
        <v/>
      </c>
      <c r="H165" s="5">
        <f>'Notes'!$B$4</f>
        <v/>
      </c>
      <c r="I165" s="5">
        <f>ROUNDUP(D165/H165,0)</f>
        <v/>
      </c>
      <c r="J165" s="6">
        <f>G165-I165</f>
        <v/>
      </c>
      <c r="K165" s="4">
        <f>IF(J165&lt;0,"Deficit",IF(J165=0,"Exact fit","Surplus"))</f>
        <v/>
      </c>
    </row>
    <row r="166">
      <c r="A166" s="4" t="n">
        <v>110501</v>
      </c>
      <c r="B166" s="4" t="inlineStr">
        <is>
          <t>GS BUYE</t>
        </is>
      </c>
      <c r="C166" s="4" t="inlineStr">
        <is>
          <t>P1</t>
        </is>
      </c>
      <c r="D166" s="5" t="n">
        <v>179</v>
      </c>
      <c r="E166" s="5" t="n">
        <v>4</v>
      </c>
      <c r="F166" s="5" t="n">
        <v>2</v>
      </c>
      <c r="G166" s="5">
        <f>E166-F166</f>
        <v/>
      </c>
      <c r="H166" s="5">
        <f>'Notes'!$B$4</f>
        <v/>
      </c>
      <c r="I166" s="5">
        <f>ROUNDUP(D166/H166,0)</f>
        <v/>
      </c>
      <c r="J166" s="6">
        <f>G166-I166</f>
        <v/>
      </c>
      <c r="K166" s="4">
        <f>IF(J166&lt;0,"Deficit",IF(J166=0,"Exact fit","Surplus"))</f>
        <v/>
      </c>
    </row>
    <row r="167">
      <c r="A167" s="4" t="n">
        <v>110501</v>
      </c>
      <c r="B167" s="4" t="inlineStr">
        <is>
          <t>GS BUYE</t>
        </is>
      </c>
      <c r="C167" s="4" t="inlineStr">
        <is>
          <t>P2</t>
        </is>
      </c>
      <c r="D167" s="5" t="n">
        <v>164</v>
      </c>
      <c r="E167" s="5" t="n">
        <v>3</v>
      </c>
      <c r="F167" s="5" t="n">
        <v>1</v>
      </c>
      <c r="G167" s="5">
        <f>E167-F167</f>
        <v/>
      </c>
      <c r="H167" s="5">
        <f>'Notes'!$B$4</f>
        <v/>
      </c>
      <c r="I167" s="5">
        <f>ROUNDUP(D167/H167,0)</f>
        <v/>
      </c>
      <c r="J167" s="6">
        <f>G167-I167</f>
        <v/>
      </c>
      <c r="K167" s="4">
        <f>IF(J167&lt;0,"Deficit",IF(J167=0,"Exact fit","Surplus"))</f>
        <v/>
      </c>
    </row>
    <row r="168">
      <c r="A168" s="4" t="n">
        <v>110501</v>
      </c>
      <c r="B168" s="4" t="inlineStr">
        <is>
          <t>GS BUYE</t>
        </is>
      </c>
      <c r="C168" s="4" t="inlineStr">
        <is>
          <t>P3</t>
        </is>
      </c>
      <c r="D168" s="5" t="n">
        <v>153</v>
      </c>
      <c r="E168" s="5" t="n">
        <v>3</v>
      </c>
      <c r="F168" s="5" t="n">
        <v>1</v>
      </c>
      <c r="G168" s="5">
        <f>E168-F168</f>
        <v/>
      </c>
      <c r="H168" s="5">
        <f>'Notes'!$B$4</f>
        <v/>
      </c>
      <c r="I168" s="5">
        <f>ROUNDUP(D168/H168,0)</f>
        <v/>
      </c>
      <c r="J168" s="6">
        <f>G168-I168</f>
        <v/>
      </c>
      <c r="K168" s="4">
        <f>IF(J168&lt;0,"Deficit",IF(J168=0,"Exact fit","Surplus"))</f>
        <v/>
      </c>
    </row>
    <row r="169">
      <c r="A169" s="4" t="n">
        <v>110501</v>
      </c>
      <c r="B169" s="4" t="inlineStr">
        <is>
          <t>GS BUYE</t>
        </is>
      </c>
      <c r="C169" s="4" t="inlineStr">
        <is>
          <t>P4</t>
        </is>
      </c>
      <c r="D169" s="5" t="n">
        <v>153</v>
      </c>
      <c r="E169" s="5" t="n">
        <v>3</v>
      </c>
      <c r="F169" s="5" t="n">
        <v>0</v>
      </c>
      <c r="G169" s="5">
        <f>E169-F169</f>
        <v/>
      </c>
      <c r="H169" s="5">
        <f>'Notes'!$B$4</f>
        <v/>
      </c>
      <c r="I169" s="5">
        <f>ROUNDUP(D169/H169,0)</f>
        <v/>
      </c>
      <c r="J169" s="6">
        <f>G169-I169</f>
        <v/>
      </c>
      <c r="K169" s="4">
        <f>IF(J169&lt;0,"Deficit",IF(J169=0,"Exact fit","Surplus"))</f>
        <v/>
      </c>
    </row>
    <row r="170">
      <c r="A170" s="4" t="n">
        <v>110501</v>
      </c>
      <c r="B170" s="4" t="inlineStr">
        <is>
          <t>GS BUYE</t>
        </is>
      </c>
      <c r="C170" s="4" t="inlineStr">
        <is>
          <t>P5</t>
        </is>
      </c>
      <c r="D170" s="5" t="n">
        <v>190</v>
      </c>
      <c r="E170" s="5" t="n">
        <v>4</v>
      </c>
      <c r="F170" s="5" t="n">
        <v>0</v>
      </c>
      <c r="G170" s="5">
        <f>E170-F170</f>
        <v/>
      </c>
      <c r="H170" s="5">
        <f>'Notes'!$B$4</f>
        <v/>
      </c>
      <c r="I170" s="5">
        <f>ROUNDUP(D170/H170,0)</f>
        <v/>
      </c>
      <c r="J170" s="6">
        <f>G170-I170</f>
        <v/>
      </c>
      <c r="K170" s="4">
        <f>IF(J170&lt;0,"Deficit",IF(J170=0,"Exact fit","Surplus"))</f>
        <v/>
      </c>
    </row>
    <row r="171">
      <c r="A171" s="4" t="n">
        <v>110501</v>
      </c>
      <c r="B171" s="4" t="inlineStr">
        <is>
          <t>GS BUYE</t>
        </is>
      </c>
      <c r="C171" s="4" t="inlineStr">
        <is>
          <t>P6</t>
        </is>
      </c>
      <c r="D171" s="5" t="n">
        <v>83</v>
      </c>
      <c r="E171" s="5" t="n">
        <v>2</v>
      </c>
      <c r="F171" s="5" t="n">
        <v>0</v>
      </c>
      <c r="G171" s="5">
        <f>E171-F171</f>
        <v/>
      </c>
      <c r="H171" s="5">
        <f>'Notes'!$B$4</f>
        <v/>
      </c>
      <c r="I171" s="5">
        <f>ROUNDUP(D171/H171,0)</f>
        <v/>
      </c>
      <c r="J171" s="6">
        <f>G171-I171</f>
        <v/>
      </c>
      <c r="K171" s="4">
        <f>IF(J171&lt;0,"Deficit",IF(J171=0,"Exact fit","Surplus"))</f>
        <v/>
      </c>
    </row>
    <row r="172">
      <c r="A172" s="4" t="n">
        <v>110503</v>
      </c>
      <c r="B172" s="4" t="inlineStr">
        <is>
          <t>GS NYARUBANDE</t>
        </is>
      </c>
      <c r="C172" s="4" t="inlineStr">
        <is>
          <t>P1</t>
        </is>
      </c>
      <c r="D172" s="5" t="n">
        <v>215</v>
      </c>
      <c r="E172" s="5" t="n">
        <v>4</v>
      </c>
      <c r="F172" s="5" t="n">
        <v>2</v>
      </c>
      <c r="G172" s="5">
        <f>E172-F172</f>
        <v/>
      </c>
      <c r="H172" s="5">
        <f>'Notes'!$B$4</f>
        <v/>
      </c>
      <c r="I172" s="5">
        <f>ROUNDUP(D172/H172,0)</f>
        <v/>
      </c>
      <c r="J172" s="6">
        <f>G172-I172</f>
        <v/>
      </c>
      <c r="K172" s="4">
        <f>IF(J172&lt;0,"Deficit",IF(J172=0,"Exact fit","Surplus"))</f>
        <v/>
      </c>
    </row>
    <row r="173">
      <c r="A173" s="4" t="n">
        <v>110503</v>
      </c>
      <c r="B173" s="4" t="inlineStr">
        <is>
          <t>GS NYARUBANDE</t>
        </is>
      </c>
      <c r="C173" s="4" t="inlineStr">
        <is>
          <t>P2</t>
        </is>
      </c>
      <c r="D173" s="5" t="n">
        <v>254</v>
      </c>
      <c r="E173" s="5" t="n">
        <v>6</v>
      </c>
      <c r="F173" s="5" t="n">
        <v>3</v>
      </c>
      <c r="G173" s="5">
        <f>E173-F173</f>
        <v/>
      </c>
      <c r="H173" s="5">
        <f>'Notes'!$B$4</f>
        <v/>
      </c>
      <c r="I173" s="5">
        <f>ROUNDUP(D173/H173,0)</f>
        <v/>
      </c>
      <c r="J173" s="6">
        <f>G173-I173</f>
        <v/>
      </c>
      <c r="K173" s="4">
        <f>IF(J173&lt;0,"Deficit",IF(J173=0,"Exact fit","Surplus"))</f>
        <v/>
      </c>
    </row>
    <row r="174">
      <c r="A174" s="4" t="n">
        <v>110503</v>
      </c>
      <c r="B174" s="4" t="inlineStr">
        <is>
          <t>GS NYARUBANDE</t>
        </is>
      </c>
      <c r="C174" s="4" t="inlineStr">
        <is>
          <t>P3</t>
        </is>
      </c>
      <c r="D174" s="5" t="n">
        <v>192</v>
      </c>
      <c r="E174" s="5" t="n">
        <v>4</v>
      </c>
      <c r="F174" s="5" t="n">
        <v>2</v>
      </c>
      <c r="G174" s="5">
        <f>E174-F174</f>
        <v/>
      </c>
      <c r="H174" s="5">
        <f>'Notes'!$B$4</f>
        <v/>
      </c>
      <c r="I174" s="5">
        <f>ROUNDUP(D174/H174,0)</f>
        <v/>
      </c>
      <c r="J174" s="6">
        <f>G174-I174</f>
        <v/>
      </c>
      <c r="K174" s="4">
        <f>IF(J174&lt;0,"Deficit",IF(J174=0,"Exact fit","Surplus"))</f>
        <v/>
      </c>
    </row>
    <row r="175">
      <c r="A175" s="4" t="n">
        <v>110503</v>
      </c>
      <c r="B175" s="4" t="inlineStr">
        <is>
          <t>GS NYARUBANDE</t>
        </is>
      </c>
      <c r="C175" s="4" t="inlineStr">
        <is>
          <t>P4</t>
        </is>
      </c>
      <c r="D175" s="5" t="n">
        <v>236</v>
      </c>
      <c r="E175" s="5" t="n">
        <v>4</v>
      </c>
      <c r="F175" s="5" t="n">
        <v>0</v>
      </c>
      <c r="G175" s="5">
        <f>E175-F175</f>
        <v/>
      </c>
      <c r="H175" s="5">
        <f>'Notes'!$B$4</f>
        <v/>
      </c>
      <c r="I175" s="5">
        <f>ROUNDUP(D175/H175,0)</f>
        <v/>
      </c>
      <c r="J175" s="6">
        <f>G175-I175</f>
        <v/>
      </c>
      <c r="K175" s="4">
        <f>IF(J175&lt;0,"Deficit",IF(J175=0,"Exact fit","Surplus"))</f>
        <v/>
      </c>
    </row>
    <row r="176">
      <c r="A176" s="4" t="n">
        <v>110503</v>
      </c>
      <c r="B176" s="4" t="inlineStr">
        <is>
          <t>GS NYARUBANDE</t>
        </is>
      </c>
      <c r="C176" s="4" t="inlineStr">
        <is>
          <t>P5</t>
        </is>
      </c>
      <c r="D176" s="5" t="n">
        <v>195</v>
      </c>
      <c r="E176" s="5" t="n">
        <v>4</v>
      </c>
      <c r="F176" s="5" t="n">
        <v>0</v>
      </c>
      <c r="G176" s="5">
        <f>E176-F176</f>
        <v/>
      </c>
      <c r="H176" s="5">
        <f>'Notes'!$B$4</f>
        <v/>
      </c>
      <c r="I176" s="5">
        <f>ROUNDUP(D176/H176,0)</f>
        <v/>
      </c>
      <c r="J176" s="6">
        <f>G176-I176</f>
        <v/>
      </c>
      <c r="K176" s="4">
        <f>IF(J176&lt;0,"Deficit",IF(J176=0,"Exact fit","Surplus"))</f>
        <v/>
      </c>
    </row>
    <row r="177">
      <c r="A177" s="4" t="n">
        <v>110503</v>
      </c>
      <c r="B177" s="4" t="inlineStr">
        <is>
          <t>GS NYARUBANDE</t>
        </is>
      </c>
      <c r="C177" s="4" t="inlineStr">
        <is>
          <t>P6</t>
        </is>
      </c>
      <c r="D177" s="5" t="n">
        <v>104</v>
      </c>
      <c r="E177" s="5" t="n">
        <v>3</v>
      </c>
      <c r="F177" s="5" t="n">
        <v>0</v>
      </c>
      <c r="G177" s="5">
        <f>E177-F177</f>
        <v/>
      </c>
      <c r="H177" s="5">
        <f>'Notes'!$B$4</f>
        <v/>
      </c>
      <c r="I177" s="5">
        <f>ROUNDUP(D177/H177,0)</f>
        <v/>
      </c>
      <c r="J177" s="6">
        <f>G177-I177</f>
        <v/>
      </c>
      <c r="K177" s="4">
        <f>IF(J177&lt;0,"Deficit",IF(J177=0,"Exact fit","Surplus"))</f>
        <v/>
      </c>
    </row>
    <row r="178">
      <c r="A178" s="4" t="n">
        <v>110504</v>
      </c>
      <c r="B178" s="4" t="inlineStr">
        <is>
          <t>GS BUREMA</t>
        </is>
      </c>
      <c r="C178" s="4" t="inlineStr">
        <is>
          <t>P1</t>
        </is>
      </c>
      <c r="D178" s="5" t="n">
        <v>500</v>
      </c>
      <c r="E178" s="5" t="n">
        <v>10</v>
      </c>
      <c r="F178" s="5" t="n">
        <v>5</v>
      </c>
      <c r="G178" s="5">
        <f>E178-F178</f>
        <v/>
      </c>
      <c r="H178" s="5">
        <f>'Notes'!$B$4</f>
        <v/>
      </c>
      <c r="I178" s="5">
        <f>ROUNDUP(D178/H178,0)</f>
        <v/>
      </c>
      <c r="J178" s="6">
        <f>G178-I178</f>
        <v/>
      </c>
      <c r="K178" s="4">
        <f>IF(J178&lt;0,"Deficit",IF(J178=0,"Exact fit","Surplus"))</f>
        <v/>
      </c>
    </row>
    <row r="179">
      <c r="A179" s="4" t="n">
        <v>110504</v>
      </c>
      <c r="B179" s="4" t="inlineStr">
        <is>
          <t>GS BUREMA</t>
        </is>
      </c>
      <c r="C179" s="4" t="inlineStr">
        <is>
          <t>P2</t>
        </is>
      </c>
      <c r="D179" s="5" t="n">
        <v>467</v>
      </c>
      <c r="E179" s="5" t="n">
        <v>10</v>
      </c>
      <c r="F179" s="5" t="n">
        <v>5</v>
      </c>
      <c r="G179" s="5">
        <f>E179-F179</f>
        <v/>
      </c>
      <c r="H179" s="5">
        <f>'Notes'!$B$4</f>
        <v/>
      </c>
      <c r="I179" s="5">
        <f>ROUNDUP(D179/H179,0)</f>
        <v/>
      </c>
      <c r="J179" s="6">
        <f>G179-I179</f>
        <v/>
      </c>
      <c r="K179" s="4">
        <f>IF(J179&lt;0,"Deficit",IF(J179=0,"Exact fit","Surplus"))</f>
        <v/>
      </c>
    </row>
    <row r="180">
      <c r="A180" s="4" t="n">
        <v>110504</v>
      </c>
      <c r="B180" s="4" t="inlineStr">
        <is>
          <t>GS BUREMA</t>
        </is>
      </c>
      <c r="C180" s="4" t="inlineStr">
        <is>
          <t>P3</t>
        </is>
      </c>
      <c r="D180" s="5" t="n">
        <v>504</v>
      </c>
      <c r="E180" s="5" t="n">
        <v>10</v>
      </c>
      <c r="F180" s="5" t="n">
        <v>5</v>
      </c>
      <c r="G180" s="5">
        <f>E180-F180</f>
        <v/>
      </c>
      <c r="H180" s="5">
        <f>'Notes'!$B$4</f>
        <v/>
      </c>
      <c r="I180" s="5">
        <f>ROUNDUP(D180/H180,0)</f>
        <v/>
      </c>
      <c r="J180" s="6">
        <f>G180-I180</f>
        <v/>
      </c>
      <c r="K180" s="4">
        <f>IF(J180&lt;0,"Deficit",IF(J180=0,"Exact fit","Surplus"))</f>
        <v/>
      </c>
    </row>
    <row r="181">
      <c r="A181" s="4" t="n">
        <v>110504</v>
      </c>
      <c r="B181" s="4" t="inlineStr">
        <is>
          <t>GS BUREMA</t>
        </is>
      </c>
      <c r="C181" s="4" t="inlineStr">
        <is>
          <t>P4</t>
        </is>
      </c>
      <c r="D181" s="5" t="n">
        <v>526</v>
      </c>
      <c r="E181" s="5" t="n">
        <v>9</v>
      </c>
      <c r="F181" s="5" t="n">
        <v>0</v>
      </c>
      <c r="G181" s="5">
        <f>E181-F181</f>
        <v/>
      </c>
      <c r="H181" s="5">
        <f>'Notes'!$B$4</f>
        <v/>
      </c>
      <c r="I181" s="5">
        <f>ROUNDUP(D181/H181,0)</f>
        <v/>
      </c>
      <c r="J181" s="6">
        <f>G181-I181</f>
        <v/>
      </c>
      <c r="K181" s="4">
        <f>IF(J181&lt;0,"Deficit",IF(J181=0,"Exact fit","Surplus"))</f>
        <v/>
      </c>
    </row>
    <row r="182">
      <c r="A182" s="4" t="n">
        <v>110504</v>
      </c>
      <c r="B182" s="4" t="inlineStr">
        <is>
          <t>GS BUREMA</t>
        </is>
      </c>
      <c r="C182" s="4" t="inlineStr">
        <is>
          <t>P5</t>
        </is>
      </c>
      <c r="D182" s="5" t="n">
        <v>400</v>
      </c>
      <c r="E182" s="5" t="n">
        <v>8</v>
      </c>
      <c r="F182" s="5" t="n">
        <v>0</v>
      </c>
      <c r="G182" s="5">
        <f>E182-F182</f>
        <v/>
      </c>
      <c r="H182" s="5">
        <f>'Notes'!$B$4</f>
        <v/>
      </c>
      <c r="I182" s="5">
        <f>ROUNDUP(D182/H182,0)</f>
        <v/>
      </c>
      <c r="J182" s="6">
        <f>G182-I182</f>
        <v/>
      </c>
      <c r="K182" s="4">
        <f>IF(J182&lt;0,"Deficit",IF(J182=0,"Exact fit","Surplus"))</f>
        <v/>
      </c>
    </row>
    <row r="183">
      <c r="A183" s="4" t="n">
        <v>110504</v>
      </c>
      <c r="B183" s="4" t="inlineStr">
        <is>
          <t>GS BUREMA</t>
        </is>
      </c>
      <c r="C183" s="4" t="inlineStr">
        <is>
          <t>P6</t>
        </is>
      </c>
      <c r="D183" s="5" t="n">
        <v>338</v>
      </c>
      <c r="E183" s="5" t="n">
        <v>7</v>
      </c>
      <c r="F183" s="5" t="n">
        <v>0</v>
      </c>
      <c r="G183" s="5">
        <f>E183-F183</f>
        <v/>
      </c>
      <c r="H183" s="5">
        <f>'Notes'!$B$4</f>
        <v/>
      </c>
      <c r="I183" s="5">
        <f>ROUNDUP(D183/H183,0)</f>
        <v/>
      </c>
      <c r="J183" s="6">
        <f>G183-I183</f>
        <v/>
      </c>
      <c r="K183" s="4">
        <f>IF(J183&lt;0,"Deficit",IF(J183=0,"Exact fit","Surplus"))</f>
        <v/>
      </c>
    </row>
    <row r="184">
      <c r="A184" s="4" t="n">
        <v>110505</v>
      </c>
      <c r="B184" s="4" t="inlineStr">
        <is>
          <t>GS BUTAMWA</t>
        </is>
      </c>
      <c r="C184" s="4" t="inlineStr">
        <is>
          <t>P1</t>
        </is>
      </c>
      <c r="D184" s="5" t="n">
        <v>125</v>
      </c>
      <c r="E184" s="5" t="n">
        <v>2</v>
      </c>
      <c r="F184" s="5" t="n">
        <v>1</v>
      </c>
      <c r="G184" s="5">
        <f>E184-F184</f>
        <v/>
      </c>
      <c r="H184" s="5">
        <f>'Notes'!$B$4</f>
        <v/>
      </c>
      <c r="I184" s="5">
        <f>ROUNDUP(D184/H184,0)</f>
        <v/>
      </c>
      <c r="J184" s="6">
        <f>G184-I184</f>
        <v/>
      </c>
      <c r="K184" s="4">
        <f>IF(J184&lt;0,"Deficit",IF(J184=0,"Exact fit","Surplus"))</f>
        <v/>
      </c>
    </row>
    <row r="185">
      <c r="A185" s="4" t="n">
        <v>110505</v>
      </c>
      <c r="B185" s="4" t="inlineStr">
        <is>
          <t>GS BUTAMWA</t>
        </is>
      </c>
      <c r="C185" s="4" t="inlineStr">
        <is>
          <t>P2</t>
        </is>
      </c>
      <c r="D185" s="5" t="n">
        <v>182</v>
      </c>
      <c r="E185" s="5" t="n">
        <v>4</v>
      </c>
      <c r="F185" s="5" t="n">
        <v>2</v>
      </c>
      <c r="G185" s="5">
        <f>E185-F185</f>
        <v/>
      </c>
      <c r="H185" s="5">
        <f>'Notes'!$B$4</f>
        <v/>
      </c>
      <c r="I185" s="5">
        <f>ROUNDUP(D185/H185,0)</f>
        <v/>
      </c>
      <c r="J185" s="6">
        <f>G185-I185</f>
        <v/>
      </c>
      <c r="K185" s="4">
        <f>IF(J185&lt;0,"Deficit",IF(J185=0,"Exact fit","Surplus"))</f>
        <v/>
      </c>
    </row>
    <row r="186">
      <c r="A186" s="4" t="n">
        <v>110505</v>
      </c>
      <c r="B186" s="4" t="inlineStr">
        <is>
          <t>GS BUTAMWA</t>
        </is>
      </c>
      <c r="C186" s="4" t="inlineStr">
        <is>
          <t>P3</t>
        </is>
      </c>
      <c r="D186" s="5" t="n">
        <v>185</v>
      </c>
      <c r="E186" s="5" t="n">
        <v>4</v>
      </c>
      <c r="F186" s="5" t="n">
        <v>2</v>
      </c>
      <c r="G186" s="5">
        <f>E186-F186</f>
        <v/>
      </c>
      <c r="H186" s="5">
        <f>'Notes'!$B$4</f>
        <v/>
      </c>
      <c r="I186" s="5">
        <f>ROUNDUP(D186/H186,0)</f>
        <v/>
      </c>
      <c r="J186" s="6">
        <f>G186-I186</f>
        <v/>
      </c>
      <c r="K186" s="4">
        <f>IF(J186&lt;0,"Deficit",IF(J186=0,"Exact fit","Surplus"))</f>
        <v/>
      </c>
    </row>
    <row r="187">
      <c r="A187" s="4" t="n">
        <v>110505</v>
      </c>
      <c r="B187" s="4" t="inlineStr">
        <is>
          <t>GS BUTAMWA</t>
        </is>
      </c>
      <c r="C187" s="4" t="inlineStr">
        <is>
          <t>P4</t>
        </is>
      </c>
      <c r="D187" s="5" t="n">
        <v>178</v>
      </c>
      <c r="E187" s="5" t="n">
        <v>3</v>
      </c>
      <c r="F187" s="5" t="n">
        <v>0</v>
      </c>
      <c r="G187" s="5">
        <f>E187-F187</f>
        <v/>
      </c>
      <c r="H187" s="5">
        <f>'Notes'!$B$4</f>
        <v/>
      </c>
      <c r="I187" s="5">
        <f>ROUNDUP(D187/H187,0)</f>
        <v/>
      </c>
      <c r="J187" s="6">
        <f>G187-I187</f>
        <v/>
      </c>
      <c r="K187" s="4">
        <f>IF(J187&lt;0,"Deficit",IF(J187=0,"Exact fit","Surplus"))</f>
        <v/>
      </c>
    </row>
    <row r="188">
      <c r="A188" s="4" t="n">
        <v>110505</v>
      </c>
      <c r="B188" s="4" t="inlineStr">
        <is>
          <t>GS BUTAMWA</t>
        </is>
      </c>
      <c r="C188" s="4" t="inlineStr">
        <is>
          <t>P5</t>
        </is>
      </c>
      <c r="D188" s="5" t="n">
        <v>139</v>
      </c>
      <c r="E188" s="5" t="n">
        <v>3</v>
      </c>
      <c r="F188" s="5" t="n">
        <v>0</v>
      </c>
      <c r="G188" s="5">
        <f>E188-F188</f>
        <v/>
      </c>
      <c r="H188" s="5">
        <f>'Notes'!$B$4</f>
        <v/>
      </c>
      <c r="I188" s="5">
        <f>ROUNDUP(D188/H188,0)</f>
        <v/>
      </c>
      <c r="J188" s="6">
        <f>G188-I188</f>
        <v/>
      </c>
      <c r="K188" s="4">
        <f>IF(J188&lt;0,"Deficit",IF(J188=0,"Exact fit","Surplus"))</f>
        <v/>
      </c>
    </row>
    <row r="189">
      <c r="A189" s="4" t="n">
        <v>110505</v>
      </c>
      <c r="B189" s="4" t="inlineStr">
        <is>
          <t>GS BUTAMWA</t>
        </is>
      </c>
      <c r="C189" s="4" t="inlineStr">
        <is>
          <t>P6</t>
        </is>
      </c>
      <c r="D189" s="5" t="n">
        <v>91</v>
      </c>
      <c r="E189" s="5" t="n">
        <v>2</v>
      </c>
      <c r="F189" s="5" t="n">
        <v>0</v>
      </c>
      <c r="G189" s="5">
        <f>E189-F189</f>
        <v/>
      </c>
      <c r="H189" s="5">
        <f>'Notes'!$B$4</f>
        <v/>
      </c>
      <c r="I189" s="5">
        <f>ROUNDUP(D189/H189,0)</f>
        <v/>
      </c>
      <c r="J189" s="6">
        <f>G189-I189</f>
        <v/>
      </c>
      <c r="K189" s="4">
        <f>IF(J189&lt;0,"Deficit",IF(J189=0,"Exact fit","Surplus"))</f>
        <v/>
      </c>
    </row>
    <row r="190">
      <c r="A190" s="4" t="n">
        <v>110506</v>
      </c>
      <c r="B190" s="4" t="inlineStr">
        <is>
          <t>GS NYARUFUNZO</t>
        </is>
      </c>
      <c r="C190" s="4" t="inlineStr">
        <is>
          <t>P1</t>
        </is>
      </c>
      <c r="D190" s="5" t="n">
        <v>171</v>
      </c>
      <c r="E190" s="5" t="n">
        <v>4</v>
      </c>
      <c r="F190" s="5" t="n">
        <v>2</v>
      </c>
      <c r="G190" s="5">
        <f>E190-F190</f>
        <v/>
      </c>
      <c r="H190" s="5">
        <f>'Notes'!$B$4</f>
        <v/>
      </c>
      <c r="I190" s="5">
        <f>ROUNDUP(D190/H190,0)</f>
        <v/>
      </c>
      <c r="J190" s="6">
        <f>G190-I190</f>
        <v/>
      </c>
      <c r="K190" s="4">
        <f>IF(J190&lt;0,"Deficit",IF(J190=0,"Exact fit","Surplus"))</f>
        <v/>
      </c>
    </row>
    <row r="191">
      <c r="A191" s="4" t="n">
        <v>110506</v>
      </c>
      <c r="B191" s="4" t="inlineStr">
        <is>
          <t>GS NYARUFUNZO</t>
        </is>
      </c>
      <c r="C191" s="4" t="inlineStr">
        <is>
          <t>P2</t>
        </is>
      </c>
      <c r="D191" s="5" t="n">
        <v>134</v>
      </c>
      <c r="E191" s="5" t="n">
        <v>3</v>
      </c>
      <c r="F191" s="5" t="n">
        <v>1</v>
      </c>
      <c r="G191" s="5">
        <f>E191-F191</f>
        <v/>
      </c>
      <c r="H191" s="5">
        <f>'Notes'!$B$4</f>
        <v/>
      </c>
      <c r="I191" s="5">
        <f>ROUNDUP(D191/H191,0)</f>
        <v/>
      </c>
      <c r="J191" s="6">
        <f>G191-I191</f>
        <v/>
      </c>
      <c r="K191" s="4">
        <f>IF(J191&lt;0,"Deficit",IF(J191=0,"Exact fit","Surplus"))</f>
        <v/>
      </c>
    </row>
    <row r="192">
      <c r="A192" s="4" t="n">
        <v>110506</v>
      </c>
      <c r="B192" s="4" t="inlineStr">
        <is>
          <t>GS NYARUFUNZO</t>
        </is>
      </c>
      <c r="C192" s="4" t="inlineStr">
        <is>
          <t>P3</t>
        </is>
      </c>
      <c r="D192" s="5" t="n">
        <v>124</v>
      </c>
      <c r="E192" s="5" t="n">
        <v>3</v>
      </c>
      <c r="F192" s="5" t="n">
        <v>1</v>
      </c>
      <c r="G192" s="5">
        <f>E192-F192</f>
        <v/>
      </c>
      <c r="H192" s="5">
        <f>'Notes'!$B$4</f>
        <v/>
      </c>
      <c r="I192" s="5">
        <f>ROUNDUP(D192/H192,0)</f>
        <v/>
      </c>
      <c r="J192" s="6">
        <f>G192-I192</f>
        <v/>
      </c>
      <c r="K192" s="4">
        <f>IF(J192&lt;0,"Deficit",IF(J192=0,"Exact fit","Surplus"))</f>
        <v/>
      </c>
    </row>
    <row r="193">
      <c r="A193" s="4" t="n">
        <v>110506</v>
      </c>
      <c r="B193" s="4" t="inlineStr">
        <is>
          <t>GS NYARUFUNZO</t>
        </is>
      </c>
      <c r="C193" s="4" t="inlineStr">
        <is>
          <t>P4</t>
        </is>
      </c>
      <c r="D193" s="5" t="n">
        <v>146</v>
      </c>
      <c r="E193" s="5" t="n">
        <v>3</v>
      </c>
      <c r="F193" s="5" t="n">
        <v>0</v>
      </c>
      <c r="G193" s="5">
        <f>E193-F193</f>
        <v/>
      </c>
      <c r="H193" s="5">
        <f>'Notes'!$B$4</f>
        <v/>
      </c>
      <c r="I193" s="5">
        <f>ROUNDUP(D193/H193,0)</f>
        <v/>
      </c>
      <c r="J193" s="6">
        <f>G193-I193</f>
        <v/>
      </c>
      <c r="K193" s="4">
        <f>IF(J193&lt;0,"Deficit",IF(J193=0,"Exact fit","Surplus"))</f>
        <v/>
      </c>
    </row>
    <row r="194">
      <c r="A194" s="4" t="n">
        <v>110506</v>
      </c>
      <c r="B194" s="4" t="inlineStr">
        <is>
          <t>GS NYARUFUNZO</t>
        </is>
      </c>
      <c r="C194" s="4" t="inlineStr">
        <is>
          <t>P5</t>
        </is>
      </c>
      <c r="D194" s="5" t="n">
        <v>138</v>
      </c>
      <c r="E194" s="5" t="n">
        <v>3</v>
      </c>
      <c r="F194" s="5" t="n">
        <v>0</v>
      </c>
      <c r="G194" s="5">
        <f>E194-F194</f>
        <v/>
      </c>
      <c r="H194" s="5">
        <f>'Notes'!$B$4</f>
        <v/>
      </c>
      <c r="I194" s="5">
        <f>ROUNDUP(D194/H194,0)</f>
        <v/>
      </c>
      <c r="J194" s="6">
        <f>G194-I194</f>
        <v/>
      </c>
      <c r="K194" s="4">
        <f>IF(J194&lt;0,"Deficit",IF(J194=0,"Exact fit","Surplus"))</f>
        <v/>
      </c>
    </row>
    <row r="195">
      <c r="A195" s="4" t="n">
        <v>110506</v>
      </c>
      <c r="B195" s="4" t="inlineStr">
        <is>
          <t>GS NYARUFUNZO</t>
        </is>
      </c>
      <c r="C195" s="4" t="inlineStr">
        <is>
          <t>P6</t>
        </is>
      </c>
      <c r="D195" s="5" t="n">
        <v>117</v>
      </c>
      <c r="E195" s="5" t="n">
        <v>2</v>
      </c>
      <c r="F195" s="5" t="n">
        <v>0</v>
      </c>
      <c r="G195" s="5">
        <f>E195-F195</f>
        <v/>
      </c>
      <c r="H195" s="5">
        <f>'Notes'!$B$4</f>
        <v/>
      </c>
      <c r="I195" s="5">
        <f>ROUNDUP(D195/H195,0)</f>
        <v/>
      </c>
      <c r="J195" s="6">
        <f>G195-I195</f>
        <v/>
      </c>
      <c r="K195" s="4">
        <f>IF(J195&lt;0,"Deficit",IF(J195=0,"Exact fit","Surplus"))</f>
        <v/>
      </c>
    </row>
    <row r="196">
      <c r="A196" s="4" t="n">
        <v>110509</v>
      </c>
      <c r="B196" s="4" t="inlineStr">
        <is>
          <t>EP NYARURENZI</t>
        </is>
      </c>
      <c r="C196" s="4" t="inlineStr">
        <is>
          <t>P1</t>
        </is>
      </c>
      <c r="D196" s="5" t="n">
        <v>213</v>
      </c>
      <c r="E196" s="5" t="n">
        <v>4</v>
      </c>
      <c r="F196" s="5" t="n">
        <v>2</v>
      </c>
      <c r="G196" s="5">
        <f>E196-F196</f>
        <v/>
      </c>
      <c r="H196" s="5">
        <f>'Notes'!$B$4</f>
        <v/>
      </c>
      <c r="I196" s="5">
        <f>ROUNDUP(D196/H196,0)</f>
        <v/>
      </c>
      <c r="J196" s="6">
        <f>G196-I196</f>
        <v/>
      </c>
      <c r="K196" s="4">
        <f>IF(J196&lt;0,"Deficit",IF(J196=0,"Exact fit","Surplus"))</f>
        <v/>
      </c>
    </row>
    <row r="197">
      <c r="A197" s="4" t="n">
        <v>110509</v>
      </c>
      <c r="B197" s="4" t="inlineStr">
        <is>
          <t>EP NYARURENZI</t>
        </is>
      </c>
      <c r="C197" s="4" t="inlineStr">
        <is>
          <t>P2</t>
        </is>
      </c>
      <c r="D197" s="5" t="n">
        <v>267</v>
      </c>
      <c r="E197" s="5" t="n">
        <v>4</v>
      </c>
      <c r="F197" s="5" t="n">
        <v>2</v>
      </c>
      <c r="G197" s="5">
        <f>E197-F197</f>
        <v/>
      </c>
      <c r="H197" s="5">
        <f>'Notes'!$B$4</f>
        <v/>
      </c>
      <c r="I197" s="5">
        <f>ROUNDUP(D197/H197,0)</f>
        <v/>
      </c>
      <c r="J197" s="6">
        <f>G197-I197</f>
        <v/>
      </c>
      <c r="K197" s="4">
        <f>IF(J197&lt;0,"Deficit",IF(J197=0,"Exact fit","Surplus"))</f>
        <v/>
      </c>
    </row>
    <row r="198">
      <c r="A198" s="4" t="n">
        <v>110509</v>
      </c>
      <c r="B198" s="4" t="inlineStr">
        <is>
          <t>EP NYARURENZI</t>
        </is>
      </c>
      <c r="C198" s="4" t="inlineStr">
        <is>
          <t>P3</t>
        </is>
      </c>
      <c r="D198" s="5" t="n">
        <v>241</v>
      </c>
      <c r="E198" s="5" t="n">
        <v>4</v>
      </c>
      <c r="F198" s="5" t="n">
        <v>2</v>
      </c>
      <c r="G198" s="5">
        <f>E198-F198</f>
        <v/>
      </c>
      <c r="H198" s="5">
        <f>'Notes'!$B$4</f>
        <v/>
      </c>
      <c r="I198" s="5">
        <f>ROUNDUP(D198/H198,0)</f>
        <v/>
      </c>
      <c r="J198" s="6">
        <f>G198-I198</f>
        <v/>
      </c>
      <c r="K198" s="4">
        <f>IF(J198&lt;0,"Deficit",IF(J198=0,"Exact fit","Surplus"))</f>
        <v/>
      </c>
    </row>
    <row r="199">
      <c r="A199" s="4" t="n">
        <v>110509</v>
      </c>
      <c r="B199" s="4" t="inlineStr">
        <is>
          <t>EP NYARURENZI</t>
        </is>
      </c>
      <c r="C199" s="4" t="inlineStr">
        <is>
          <t>P4</t>
        </is>
      </c>
      <c r="D199" s="5" t="n">
        <v>264</v>
      </c>
      <c r="E199" s="5" t="n">
        <v>4</v>
      </c>
      <c r="F199" s="5" t="n">
        <v>0</v>
      </c>
      <c r="G199" s="5">
        <f>E199-F199</f>
        <v/>
      </c>
      <c r="H199" s="5">
        <f>'Notes'!$B$4</f>
        <v/>
      </c>
      <c r="I199" s="5">
        <f>ROUNDUP(D199/H199,0)</f>
        <v/>
      </c>
      <c r="J199" s="6">
        <f>G199-I199</f>
        <v/>
      </c>
      <c r="K199" s="4">
        <f>IF(J199&lt;0,"Deficit",IF(J199=0,"Exact fit","Surplus"))</f>
        <v/>
      </c>
    </row>
    <row r="200">
      <c r="A200" s="4" t="n">
        <v>110509</v>
      </c>
      <c r="B200" s="4" t="inlineStr">
        <is>
          <t>EP NYARURENZI</t>
        </is>
      </c>
      <c r="C200" s="4" t="inlineStr">
        <is>
          <t>P5</t>
        </is>
      </c>
      <c r="D200" s="5" t="n">
        <v>178</v>
      </c>
      <c r="E200" s="5" t="n">
        <v>3</v>
      </c>
      <c r="F200" s="5" t="n">
        <v>0</v>
      </c>
      <c r="G200" s="5">
        <f>E200-F200</f>
        <v/>
      </c>
      <c r="H200" s="5">
        <f>'Notes'!$B$4</f>
        <v/>
      </c>
      <c r="I200" s="5">
        <f>ROUNDUP(D200/H200,0)</f>
        <v/>
      </c>
      <c r="J200" s="6">
        <f>G200-I200</f>
        <v/>
      </c>
      <c r="K200" s="4">
        <f>IF(J200&lt;0,"Deficit",IF(J200=0,"Exact fit","Surplus"))</f>
        <v/>
      </c>
    </row>
    <row r="201">
      <c r="A201" s="4" t="n">
        <v>110509</v>
      </c>
      <c r="B201" s="4" t="inlineStr">
        <is>
          <t>EP NYARURENZI</t>
        </is>
      </c>
      <c r="C201" s="4" t="inlineStr">
        <is>
          <t>P6</t>
        </is>
      </c>
      <c r="D201" s="5" t="n">
        <v>116</v>
      </c>
      <c r="E201" s="5" t="n">
        <v>2</v>
      </c>
      <c r="F201" s="5" t="n">
        <v>0</v>
      </c>
      <c r="G201" s="5">
        <f>E201-F201</f>
        <v/>
      </c>
      <c r="H201" s="5">
        <f>'Notes'!$B$4</f>
        <v/>
      </c>
      <c r="I201" s="5">
        <f>ROUNDUP(D201/H201,0)</f>
        <v/>
      </c>
      <c r="J201" s="6">
        <f>G201-I201</f>
        <v/>
      </c>
      <c r="K201" s="4">
        <f>IF(J201&lt;0,"Deficit",IF(J201=0,"Exact fit","Surplus"))</f>
        <v/>
      </c>
    </row>
    <row r="202">
      <c r="A202" s="4" t="n">
        <v>110513</v>
      </c>
      <c r="B202" s="4" t="inlineStr">
        <is>
          <t>EP Butamwa</t>
        </is>
      </c>
      <c r="C202" s="4" t="inlineStr">
        <is>
          <t>P1</t>
        </is>
      </c>
      <c r="D202" s="5" t="n">
        <v>202</v>
      </c>
      <c r="E202" s="5" t="n">
        <v>6</v>
      </c>
      <c r="F202" s="5" t="n">
        <v>3</v>
      </c>
      <c r="G202" s="5">
        <f>E202-F202</f>
        <v/>
      </c>
      <c r="H202" s="5">
        <f>'Notes'!$B$4</f>
        <v/>
      </c>
      <c r="I202" s="5">
        <f>ROUNDUP(D202/H202,0)</f>
        <v/>
      </c>
      <c r="J202" s="6">
        <f>G202-I202</f>
        <v/>
      </c>
      <c r="K202" s="4">
        <f>IF(J202&lt;0,"Deficit",IF(J202=0,"Exact fit","Surplus"))</f>
        <v/>
      </c>
    </row>
    <row r="203">
      <c r="A203" s="4" t="n">
        <v>110513</v>
      </c>
      <c r="B203" s="4" t="inlineStr">
        <is>
          <t>EP Butamwa</t>
        </is>
      </c>
      <c r="C203" s="4" t="inlineStr">
        <is>
          <t>P2</t>
        </is>
      </c>
      <c r="D203" s="5" t="n">
        <v>178</v>
      </c>
      <c r="E203" s="5" t="n">
        <v>4</v>
      </c>
      <c r="F203" s="5" t="n">
        <v>2</v>
      </c>
      <c r="G203" s="5">
        <f>E203-F203</f>
        <v/>
      </c>
      <c r="H203" s="5">
        <f>'Notes'!$B$4</f>
        <v/>
      </c>
      <c r="I203" s="5">
        <f>ROUNDUP(D203/H203,0)</f>
        <v/>
      </c>
      <c r="J203" s="6">
        <f>G203-I203</f>
        <v/>
      </c>
      <c r="K203" s="4">
        <f>IF(J203&lt;0,"Deficit",IF(J203=0,"Exact fit","Surplus"))</f>
        <v/>
      </c>
    </row>
    <row r="204">
      <c r="A204" s="4" t="n">
        <v>110513</v>
      </c>
      <c r="B204" s="4" t="inlineStr">
        <is>
          <t>EP Butamwa</t>
        </is>
      </c>
      <c r="C204" s="4" t="inlineStr">
        <is>
          <t>P3</t>
        </is>
      </c>
      <c r="D204" s="5" t="n">
        <v>191</v>
      </c>
      <c r="E204" s="5" t="n">
        <v>3</v>
      </c>
      <c r="F204" s="5" t="n">
        <v>0</v>
      </c>
      <c r="G204" s="5">
        <f>E204-F204</f>
        <v/>
      </c>
      <c r="H204" s="5">
        <f>'Notes'!$B$4</f>
        <v/>
      </c>
      <c r="I204" s="5">
        <f>ROUNDUP(D204/H204,0)</f>
        <v/>
      </c>
      <c r="J204" s="6">
        <f>G204-I204</f>
        <v/>
      </c>
      <c r="K204" s="4">
        <f>IF(J204&lt;0,"Deficit",IF(J204=0,"Exact fit","Surplus"))</f>
        <v/>
      </c>
    </row>
    <row r="205">
      <c r="A205" s="4" t="n">
        <v>110513</v>
      </c>
      <c r="B205" s="4" t="inlineStr">
        <is>
          <t>EP Butamwa</t>
        </is>
      </c>
      <c r="C205" s="4" t="inlineStr">
        <is>
          <t>P4</t>
        </is>
      </c>
      <c r="D205" s="5" t="n">
        <v>281</v>
      </c>
      <c r="E205" s="5" t="n">
        <v>4</v>
      </c>
      <c r="F205" s="5" t="n">
        <v>0</v>
      </c>
      <c r="G205" s="5">
        <f>E205-F205</f>
        <v/>
      </c>
      <c r="H205" s="5">
        <f>'Notes'!$B$4</f>
        <v/>
      </c>
      <c r="I205" s="5">
        <f>ROUNDUP(D205/H205,0)</f>
        <v/>
      </c>
      <c r="J205" s="6">
        <f>G205-I205</f>
        <v/>
      </c>
      <c r="K205" s="4">
        <f>IF(J205&lt;0,"Deficit",IF(J205=0,"Exact fit","Surplus"))</f>
        <v/>
      </c>
    </row>
    <row r="206">
      <c r="A206" s="4" t="n">
        <v>110513</v>
      </c>
      <c r="B206" s="4" t="inlineStr">
        <is>
          <t>EP Butamwa</t>
        </is>
      </c>
      <c r="C206" s="4" t="inlineStr">
        <is>
          <t>P5</t>
        </is>
      </c>
      <c r="D206" s="5" t="n">
        <v>214</v>
      </c>
      <c r="E206" s="5" t="n">
        <v>4</v>
      </c>
      <c r="F206" s="5" t="n">
        <v>0</v>
      </c>
      <c r="G206" s="5">
        <f>E206-F206</f>
        <v/>
      </c>
      <c r="H206" s="5">
        <f>'Notes'!$B$4</f>
        <v/>
      </c>
      <c r="I206" s="5">
        <f>ROUNDUP(D206/H206,0)</f>
        <v/>
      </c>
      <c r="J206" s="6">
        <f>G206-I206</f>
        <v/>
      </c>
      <c r="K206" s="4">
        <f>IF(J206&lt;0,"Deficit",IF(J206=0,"Exact fit","Surplus"))</f>
        <v/>
      </c>
    </row>
    <row r="207">
      <c r="A207" s="4" t="n">
        <v>110513</v>
      </c>
      <c r="B207" s="4" t="inlineStr">
        <is>
          <t>EP Butamwa</t>
        </is>
      </c>
      <c r="C207" s="4" t="inlineStr">
        <is>
          <t>P6</t>
        </is>
      </c>
      <c r="D207" s="5" t="n">
        <v>157</v>
      </c>
      <c r="E207" s="5" t="n">
        <v>3</v>
      </c>
      <c r="F207" s="5" t="n">
        <v>0</v>
      </c>
      <c r="G207" s="5">
        <f>E207-F207</f>
        <v/>
      </c>
      <c r="H207" s="5">
        <f>'Notes'!$B$4</f>
        <v/>
      </c>
      <c r="I207" s="5">
        <f>ROUNDUP(D207/H207,0)</f>
        <v/>
      </c>
      <c r="J207" s="6">
        <f>G207-I207</f>
        <v/>
      </c>
      <c r="K207" s="4">
        <f>IF(J207&lt;0,"Deficit",IF(J207=0,"Exact fit","Surplus"))</f>
        <v/>
      </c>
    </row>
    <row r="208">
      <c r="A208" s="4" t="n">
        <v>110515</v>
      </c>
      <c r="B208" s="4" t="inlineStr">
        <is>
          <t>ECOLE LES ALOUETTES DE SAINTE THERESE</t>
        </is>
      </c>
      <c r="C208" s="4" t="inlineStr">
        <is>
          <t>P1</t>
        </is>
      </c>
      <c r="D208" s="5" t="n">
        <v>27</v>
      </c>
      <c r="E208" s="5" t="n">
        <v>1</v>
      </c>
      <c r="F208" s="5" t="n">
        <v>0</v>
      </c>
      <c r="G208" s="5">
        <f>E208-F208</f>
        <v/>
      </c>
      <c r="H208" s="5">
        <f>'Notes'!$B$4</f>
        <v/>
      </c>
      <c r="I208" s="5">
        <f>ROUNDUP(D208/H208,0)</f>
        <v/>
      </c>
      <c r="J208" s="6">
        <f>G208-I208</f>
        <v/>
      </c>
      <c r="K208" s="4">
        <f>IF(J208&lt;0,"Deficit",IF(J208=0,"Exact fit","Surplus"))</f>
        <v/>
      </c>
    </row>
    <row r="209">
      <c r="A209" s="4" t="n">
        <v>110515</v>
      </c>
      <c r="B209" s="4" t="inlineStr">
        <is>
          <t>ECOLE LES ALOUETTES DE SAINTE THERESE</t>
        </is>
      </c>
      <c r="C209" s="4" t="inlineStr">
        <is>
          <t>P2</t>
        </is>
      </c>
      <c r="D209" s="5" t="n">
        <v>26</v>
      </c>
      <c r="E209" s="5" t="n">
        <v>1</v>
      </c>
      <c r="F209" s="5" t="n">
        <v>0</v>
      </c>
      <c r="G209" s="5">
        <f>E209-F209</f>
        <v/>
      </c>
      <c r="H209" s="5">
        <f>'Notes'!$B$4</f>
        <v/>
      </c>
      <c r="I209" s="5">
        <f>ROUNDUP(D209/H209,0)</f>
        <v/>
      </c>
      <c r="J209" s="6">
        <f>G209-I209</f>
        <v/>
      </c>
      <c r="K209" s="4">
        <f>IF(J209&lt;0,"Deficit",IF(J209=0,"Exact fit","Surplus"))</f>
        <v/>
      </c>
    </row>
    <row r="210">
      <c r="A210" s="4" t="n">
        <v>110515</v>
      </c>
      <c r="B210" s="4" t="inlineStr">
        <is>
          <t>ECOLE LES ALOUETTES DE SAINTE THERESE</t>
        </is>
      </c>
      <c r="C210" s="4" t="inlineStr">
        <is>
          <t>P3</t>
        </is>
      </c>
      <c r="D210" s="5" t="n">
        <v>18</v>
      </c>
      <c r="E210" s="5" t="n">
        <v>1</v>
      </c>
      <c r="F210" s="5" t="n">
        <v>0</v>
      </c>
      <c r="G210" s="5">
        <f>E210-F210</f>
        <v/>
      </c>
      <c r="H210" s="5">
        <f>'Notes'!$B$4</f>
        <v/>
      </c>
      <c r="I210" s="5">
        <f>ROUNDUP(D210/H210,0)</f>
        <v/>
      </c>
      <c r="J210" s="6">
        <f>G210-I210</f>
        <v/>
      </c>
      <c r="K210" s="4">
        <f>IF(J210&lt;0,"Deficit",IF(J210=0,"Exact fit","Surplus"))</f>
        <v/>
      </c>
    </row>
    <row r="211">
      <c r="A211" s="4" t="n">
        <v>110515</v>
      </c>
      <c r="B211" s="4" t="inlineStr">
        <is>
          <t>ECOLE LES ALOUETTES DE SAINTE THERESE</t>
        </is>
      </c>
      <c r="C211" s="4" t="inlineStr">
        <is>
          <t>P4</t>
        </is>
      </c>
      <c r="D211" s="5" t="n">
        <v>18</v>
      </c>
      <c r="E211" s="5" t="n">
        <v>1</v>
      </c>
      <c r="F211" s="5" t="n">
        <v>0</v>
      </c>
      <c r="G211" s="5">
        <f>E211-F211</f>
        <v/>
      </c>
      <c r="H211" s="5">
        <f>'Notes'!$B$4</f>
        <v/>
      </c>
      <c r="I211" s="5">
        <f>ROUNDUP(D211/H211,0)</f>
        <v/>
      </c>
      <c r="J211" s="6">
        <f>G211-I211</f>
        <v/>
      </c>
      <c r="K211" s="4">
        <f>IF(J211&lt;0,"Deficit",IF(J211=0,"Exact fit","Surplus"))</f>
        <v/>
      </c>
    </row>
    <row r="212">
      <c r="A212" s="4" t="n">
        <v>110515</v>
      </c>
      <c r="B212" s="4" t="inlineStr">
        <is>
          <t>ECOLE LES ALOUETTES DE SAINTE THERESE</t>
        </is>
      </c>
      <c r="C212" s="4" t="inlineStr">
        <is>
          <t>P5</t>
        </is>
      </c>
      <c r="D212" s="5" t="n">
        <v>11</v>
      </c>
      <c r="E212" s="5" t="n">
        <v>1</v>
      </c>
      <c r="F212" s="5" t="n">
        <v>0</v>
      </c>
      <c r="G212" s="5">
        <f>E212-F212</f>
        <v/>
      </c>
      <c r="H212" s="5">
        <f>'Notes'!$B$4</f>
        <v/>
      </c>
      <c r="I212" s="5">
        <f>ROUNDUP(D212/H212,0)</f>
        <v/>
      </c>
      <c r="J212" s="6">
        <f>G212-I212</f>
        <v/>
      </c>
      <c r="K212" s="4">
        <f>IF(J212&lt;0,"Deficit",IF(J212=0,"Exact fit","Surplus"))</f>
        <v/>
      </c>
    </row>
    <row r="213">
      <c r="A213" s="4" t="n">
        <v>110515</v>
      </c>
      <c r="B213" s="4" t="inlineStr">
        <is>
          <t>ECOLE LES ALOUETTES DE SAINTE THERESE</t>
        </is>
      </c>
      <c r="C213" s="4" t="inlineStr">
        <is>
          <t>P6</t>
        </is>
      </c>
      <c r="D213" s="5" t="n">
        <v>13</v>
      </c>
      <c r="E213" s="5" t="n">
        <v>1</v>
      </c>
      <c r="F213" s="5" t="n">
        <v>0</v>
      </c>
      <c r="G213" s="5">
        <f>E213-F213</f>
        <v/>
      </c>
      <c r="H213" s="5">
        <f>'Notes'!$B$4</f>
        <v/>
      </c>
      <c r="I213" s="5">
        <f>ROUNDUP(D213/H213,0)</f>
        <v/>
      </c>
      <c r="J213" s="6">
        <f>G213-I213</f>
        <v/>
      </c>
      <c r="K213" s="4">
        <f>IF(J213&lt;0,"Deficit",IF(J213=0,"Exact fit","Surplus"))</f>
        <v/>
      </c>
    </row>
    <row r="214">
      <c r="A214" s="4" t="n">
        <v>110601</v>
      </c>
      <c r="B214" s="4" t="inlineStr">
        <is>
          <t>APACOPE</t>
        </is>
      </c>
      <c r="C214" s="4" t="inlineStr">
        <is>
          <t>P1</t>
        </is>
      </c>
      <c r="D214" s="5" t="n">
        <v>83</v>
      </c>
      <c r="E214" s="5" t="n">
        <v>2</v>
      </c>
      <c r="F214" s="5" t="n">
        <v>0</v>
      </c>
      <c r="G214" s="5">
        <f>E214-F214</f>
        <v/>
      </c>
      <c r="H214" s="5">
        <f>'Notes'!$B$4</f>
        <v/>
      </c>
      <c r="I214" s="5">
        <f>ROUNDUP(D214/H214,0)</f>
        <v/>
      </c>
      <c r="J214" s="6">
        <f>G214-I214</f>
        <v/>
      </c>
      <c r="K214" s="4">
        <f>IF(J214&lt;0,"Deficit",IF(J214=0,"Exact fit","Surplus"))</f>
        <v/>
      </c>
    </row>
    <row r="215">
      <c r="A215" s="4" t="n">
        <v>110601</v>
      </c>
      <c r="B215" s="4" t="inlineStr">
        <is>
          <t>APACOPE</t>
        </is>
      </c>
      <c r="C215" s="4" t="inlineStr">
        <is>
          <t>P2</t>
        </is>
      </c>
      <c r="D215" s="5" t="n">
        <v>64</v>
      </c>
      <c r="E215" s="5" t="n">
        <v>1</v>
      </c>
      <c r="F215" s="5" t="n">
        <v>0</v>
      </c>
      <c r="G215" s="5">
        <f>E215-F215</f>
        <v/>
      </c>
      <c r="H215" s="5">
        <f>'Notes'!$B$4</f>
        <v/>
      </c>
      <c r="I215" s="5">
        <f>ROUNDUP(D215/H215,0)</f>
        <v/>
      </c>
      <c r="J215" s="6">
        <f>G215-I215</f>
        <v/>
      </c>
      <c r="K215" s="4">
        <f>IF(J215&lt;0,"Deficit",IF(J215=0,"Exact fit","Surplus"))</f>
        <v/>
      </c>
    </row>
    <row r="216">
      <c r="A216" s="4" t="n">
        <v>110601</v>
      </c>
      <c r="B216" s="4" t="inlineStr">
        <is>
          <t>APACOPE</t>
        </is>
      </c>
      <c r="C216" s="4" t="inlineStr">
        <is>
          <t>P3</t>
        </is>
      </c>
      <c r="D216" s="5" t="n">
        <v>60</v>
      </c>
      <c r="E216" s="5" t="n">
        <v>1</v>
      </c>
      <c r="F216" s="5" t="n">
        <v>0</v>
      </c>
      <c r="G216" s="5">
        <f>E216-F216</f>
        <v/>
      </c>
      <c r="H216" s="5">
        <f>'Notes'!$B$4</f>
        <v/>
      </c>
      <c r="I216" s="5">
        <f>ROUNDUP(D216/H216,0)</f>
        <v/>
      </c>
      <c r="J216" s="6">
        <f>G216-I216</f>
        <v/>
      </c>
      <c r="K216" s="4">
        <f>IF(J216&lt;0,"Deficit",IF(J216=0,"Exact fit","Surplus"))</f>
        <v/>
      </c>
    </row>
    <row r="217">
      <c r="A217" s="4" t="n">
        <v>110601</v>
      </c>
      <c r="B217" s="4" t="inlineStr">
        <is>
          <t>APACOPE</t>
        </is>
      </c>
      <c r="C217" s="4" t="inlineStr">
        <is>
          <t>P4</t>
        </is>
      </c>
      <c r="D217" s="5" t="n">
        <v>79</v>
      </c>
      <c r="E217" s="5" t="n">
        <v>1</v>
      </c>
      <c r="F217" s="5" t="n">
        <v>0</v>
      </c>
      <c r="G217" s="5">
        <f>E217-F217</f>
        <v/>
      </c>
      <c r="H217" s="5">
        <f>'Notes'!$B$4</f>
        <v/>
      </c>
      <c r="I217" s="5">
        <f>ROUNDUP(D217/H217,0)</f>
        <v/>
      </c>
      <c r="J217" s="6">
        <f>G217-I217</f>
        <v/>
      </c>
      <c r="K217" s="4">
        <f>IF(J217&lt;0,"Deficit",IF(J217=0,"Exact fit","Surplus"))</f>
        <v/>
      </c>
    </row>
    <row r="218">
      <c r="A218" s="4" t="n">
        <v>110601</v>
      </c>
      <c r="B218" s="4" t="inlineStr">
        <is>
          <t>APACOPE</t>
        </is>
      </c>
      <c r="C218" s="4" t="inlineStr">
        <is>
          <t>P5</t>
        </is>
      </c>
      <c r="D218" s="5" t="n">
        <v>75</v>
      </c>
      <c r="E218" s="5" t="n">
        <v>1</v>
      </c>
      <c r="F218" s="5" t="n">
        <v>0</v>
      </c>
      <c r="G218" s="5">
        <f>E218-F218</f>
        <v/>
      </c>
      <c r="H218" s="5">
        <f>'Notes'!$B$4</f>
        <v/>
      </c>
      <c r="I218" s="5">
        <f>ROUNDUP(D218/H218,0)</f>
        <v/>
      </c>
      <c r="J218" s="6">
        <f>G218-I218</f>
        <v/>
      </c>
      <c r="K218" s="4">
        <f>IF(J218&lt;0,"Deficit",IF(J218=0,"Exact fit","Surplus"))</f>
        <v/>
      </c>
    </row>
    <row r="219">
      <c r="A219" s="4" t="n">
        <v>110601</v>
      </c>
      <c r="B219" s="4" t="inlineStr">
        <is>
          <t>APACOPE</t>
        </is>
      </c>
      <c r="C219" s="4" t="inlineStr">
        <is>
          <t>P6</t>
        </is>
      </c>
      <c r="D219" s="5" t="n">
        <v>103</v>
      </c>
      <c r="E219" s="5" t="n">
        <v>1</v>
      </c>
      <c r="F219" s="5" t="n">
        <v>0</v>
      </c>
      <c r="G219" s="5">
        <f>E219-F219</f>
        <v/>
      </c>
      <c r="H219" s="5">
        <f>'Notes'!$B$4</f>
        <v/>
      </c>
      <c r="I219" s="5">
        <f>ROUNDUP(D219/H219,0)</f>
        <v/>
      </c>
      <c r="J219" s="6">
        <f>G219-I219</f>
        <v/>
      </c>
      <c r="K219" s="4">
        <f>IF(J219&lt;0,"Deficit",IF(J219=0,"Exact fit","Surplus"))</f>
        <v/>
      </c>
    </row>
    <row r="220">
      <c r="A220" s="4" t="n">
        <v>110603</v>
      </c>
      <c r="B220" s="4" t="inlineStr">
        <is>
          <t>EP MUHIMA</t>
        </is>
      </c>
      <c r="C220" s="4" t="inlineStr">
        <is>
          <t>P1</t>
        </is>
      </c>
      <c r="D220" s="5" t="n">
        <v>365</v>
      </c>
      <c r="E220" s="5" t="n">
        <v>8</v>
      </c>
      <c r="F220" s="5" t="n">
        <v>4</v>
      </c>
      <c r="G220" s="5">
        <f>E220-F220</f>
        <v/>
      </c>
      <c r="H220" s="5">
        <f>'Notes'!$B$4</f>
        <v/>
      </c>
      <c r="I220" s="5">
        <f>ROUNDUP(D220/H220,0)</f>
        <v/>
      </c>
      <c r="J220" s="6">
        <f>G220-I220</f>
        <v/>
      </c>
      <c r="K220" s="4">
        <f>IF(J220&lt;0,"Deficit",IF(J220=0,"Exact fit","Surplus"))</f>
        <v/>
      </c>
    </row>
    <row r="221">
      <c r="A221" s="4" t="n">
        <v>110603</v>
      </c>
      <c r="B221" s="4" t="inlineStr">
        <is>
          <t>EP MUHIMA</t>
        </is>
      </c>
      <c r="C221" s="4" t="inlineStr">
        <is>
          <t>P2</t>
        </is>
      </c>
      <c r="D221" s="5" t="n">
        <v>277</v>
      </c>
      <c r="E221" s="5" t="n">
        <v>6</v>
      </c>
      <c r="F221" s="5" t="n">
        <v>3</v>
      </c>
      <c r="G221" s="5">
        <f>E221-F221</f>
        <v/>
      </c>
      <c r="H221" s="5">
        <f>'Notes'!$B$4</f>
        <v/>
      </c>
      <c r="I221" s="5">
        <f>ROUNDUP(D221/H221,0)</f>
        <v/>
      </c>
      <c r="J221" s="6">
        <f>G221-I221</f>
        <v/>
      </c>
      <c r="K221" s="4">
        <f>IF(J221&lt;0,"Deficit",IF(J221=0,"Exact fit","Surplus"))</f>
        <v/>
      </c>
    </row>
    <row r="222">
      <c r="A222" s="4" t="n">
        <v>110603</v>
      </c>
      <c r="B222" s="4" t="inlineStr">
        <is>
          <t>EP MUHIMA</t>
        </is>
      </c>
      <c r="C222" s="4" t="inlineStr">
        <is>
          <t>P3</t>
        </is>
      </c>
      <c r="D222" s="5" t="n">
        <v>265</v>
      </c>
      <c r="E222" s="5" t="n">
        <v>6</v>
      </c>
      <c r="F222" s="5" t="n">
        <v>3</v>
      </c>
      <c r="G222" s="5">
        <f>E222-F222</f>
        <v/>
      </c>
      <c r="H222" s="5">
        <f>'Notes'!$B$4</f>
        <v/>
      </c>
      <c r="I222" s="5">
        <f>ROUNDUP(D222/H222,0)</f>
        <v/>
      </c>
      <c r="J222" s="6">
        <f>G222-I222</f>
        <v/>
      </c>
      <c r="K222" s="4">
        <f>IF(J222&lt;0,"Deficit",IF(J222=0,"Exact fit","Surplus"))</f>
        <v/>
      </c>
    </row>
    <row r="223">
      <c r="A223" s="4" t="n">
        <v>110603</v>
      </c>
      <c r="B223" s="4" t="inlineStr">
        <is>
          <t>EP MUHIMA</t>
        </is>
      </c>
      <c r="C223" s="4" t="inlineStr">
        <is>
          <t>P4</t>
        </is>
      </c>
      <c r="D223" s="5" t="n">
        <v>416</v>
      </c>
      <c r="E223" s="5" t="n">
        <v>7</v>
      </c>
      <c r="F223" s="5" t="n">
        <v>0</v>
      </c>
      <c r="G223" s="5">
        <f>E223-F223</f>
        <v/>
      </c>
      <c r="H223" s="5">
        <f>'Notes'!$B$4</f>
        <v/>
      </c>
      <c r="I223" s="5">
        <f>ROUNDUP(D223/H223,0)</f>
        <v/>
      </c>
      <c r="J223" s="6">
        <f>G223-I223</f>
        <v/>
      </c>
      <c r="K223" s="4">
        <f>IF(J223&lt;0,"Deficit",IF(J223=0,"Exact fit","Surplus"))</f>
        <v/>
      </c>
    </row>
    <row r="224">
      <c r="A224" s="4" t="n">
        <v>110603</v>
      </c>
      <c r="B224" s="4" t="inlineStr">
        <is>
          <t>EP MUHIMA</t>
        </is>
      </c>
      <c r="C224" s="4" t="inlineStr">
        <is>
          <t>P5</t>
        </is>
      </c>
      <c r="D224" s="5" t="n">
        <v>282</v>
      </c>
      <c r="E224" s="5" t="n">
        <v>6</v>
      </c>
      <c r="F224" s="5" t="n">
        <v>0</v>
      </c>
      <c r="G224" s="5">
        <f>E224-F224</f>
        <v/>
      </c>
      <c r="H224" s="5">
        <f>'Notes'!$B$4</f>
        <v/>
      </c>
      <c r="I224" s="5">
        <f>ROUNDUP(D224/H224,0)</f>
        <v/>
      </c>
      <c r="J224" s="6">
        <f>G224-I224</f>
        <v/>
      </c>
      <c r="K224" s="4">
        <f>IF(J224&lt;0,"Deficit",IF(J224=0,"Exact fit","Surplus"))</f>
        <v/>
      </c>
    </row>
    <row r="225">
      <c r="A225" s="4" t="n">
        <v>110603</v>
      </c>
      <c r="B225" s="4" t="inlineStr">
        <is>
          <t>EP MUHIMA</t>
        </is>
      </c>
      <c r="C225" s="4" t="inlineStr">
        <is>
          <t>P6</t>
        </is>
      </c>
      <c r="D225" s="5" t="n">
        <v>207</v>
      </c>
      <c r="E225" s="5" t="n">
        <v>5</v>
      </c>
      <c r="F225" s="5" t="n">
        <v>0</v>
      </c>
      <c r="G225" s="5">
        <f>E225-F225</f>
        <v/>
      </c>
      <c r="H225" s="5">
        <f>'Notes'!$B$4</f>
        <v/>
      </c>
      <c r="I225" s="5">
        <f>ROUNDUP(D225/H225,0)</f>
        <v/>
      </c>
      <c r="J225" s="6">
        <f>G225-I225</f>
        <v/>
      </c>
      <c r="K225" s="4">
        <f>IF(J225&lt;0,"Deficit",IF(J225=0,"Exact fit","Surplus"))</f>
        <v/>
      </c>
    </row>
    <row r="226">
      <c r="A226" s="4" t="n">
        <v>110605</v>
      </c>
      <c r="B226" s="4" t="inlineStr">
        <is>
          <t>GS Ste Famille</t>
        </is>
      </c>
      <c r="C226" s="4" t="inlineStr">
        <is>
          <t>P1</t>
        </is>
      </c>
      <c r="D226" s="5" t="n">
        <v>281</v>
      </c>
      <c r="E226" s="5" t="n">
        <v>6</v>
      </c>
      <c r="F226" s="5" t="n">
        <v>3</v>
      </c>
      <c r="G226" s="5">
        <f>E226-F226</f>
        <v/>
      </c>
      <c r="H226" s="5">
        <f>'Notes'!$B$4</f>
        <v/>
      </c>
      <c r="I226" s="5">
        <f>ROUNDUP(D226/H226,0)</f>
        <v/>
      </c>
      <c r="J226" s="6">
        <f>G226-I226</f>
        <v/>
      </c>
      <c r="K226" s="4">
        <f>IF(J226&lt;0,"Deficit",IF(J226=0,"Exact fit","Surplus"))</f>
        <v/>
      </c>
    </row>
    <row r="227">
      <c r="A227" s="4" t="n">
        <v>110605</v>
      </c>
      <c r="B227" s="4" t="inlineStr">
        <is>
          <t>GS Ste Famille</t>
        </is>
      </c>
      <c r="C227" s="4" t="inlineStr">
        <is>
          <t>P2</t>
        </is>
      </c>
      <c r="D227" s="5" t="n">
        <v>229</v>
      </c>
      <c r="E227" s="5" t="n">
        <v>6</v>
      </c>
      <c r="F227" s="5" t="n">
        <v>3</v>
      </c>
      <c r="G227" s="5">
        <f>E227-F227</f>
        <v/>
      </c>
      <c r="H227" s="5">
        <f>'Notes'!$B$4</f>
        <v/>
      </c>
      <c r="I227" s="5">
        <f>ROUNDUP(D227/H227,0)</f>
        <v/>
      </c>
      <c r="J227" s="6">
        <f>G227-I227</f>
        <v/>
      </c>
      <c r="K227" s="4">
        <f>IF(J227&lt;0,"Deficit",IF(J227=0,"Exact fit","Surplus"))</f>
        <v/>
      </c>
    </row>
    <row r="228">
      <c r="A228" s="4" t="n">
        <v>110605</v>
      </c>
      <c r="B228" s="4" t="inlineStr">
        <is>
          <t>GS Ste Famille</t>
        </is>
      </c>
      <c r="C228" s="4" t="inlineStr">
        <is>
          <t>P3</t>
        </is>
      </c>
      <c r="D228" s="5" t="n">
        <v>223</v>
      </c>
      <c r="E228" s="5" t="n">
        <v>6</v>
      </c>
      <c r="F228" s="5" t="n">
        <v>3</v>
      </c>
      <c r="G228" s="5">
        <f>E228-F228</f>
        <v/>
      </c>
      <c r="H228" s="5">
        <f>'Notes'!$B$4</f>
        <v/>
      </c>
      <c r="I228" s="5">
        <f>ROUNDUP(D228/H228,0)</f>
        <v/>
      </c>
      <c r="J228" s="6">
        <f>G228-I228</f>
        <v/>
      </c>
      <c r="K228" s="4">
        <f>IF(J228&lt;0,"Deficit",IF(J228=0,"Exact fit","Surplus"))</f>
        <v/>
      </c>
    </row>
    <row r="229">
      <c r="A229" s="4" t="n">
        <v>110605</v>
      </c>
      <c r="B229" s="4" t="inlineStr">
        <is>
          <t>GS Ste Famille</t>
        </is>
      </c>
      <c r="C229" s="4" t="inlineStr">
        <is>
          <t>P4</t>
        </is>
      </c>
      <c r="D229" s="5" t="n">
        <v>280</v>
      </c>
      <c r="E229" s="5" t="n">
        <v>6</v>
      </c>
      <c r="F229" s="5" t="n">
        <v>0</v>
      </c>
      <c r="G229" s="5">
        <f>E229-F229</f>
        <v/>
      </c>
      <c r="H229" s="5">
        <f>'Notes'!$B$4</f>
        <v/>
      </c>
      <c r="I229" s="5">
        <f>ROUNDUP(D229/H229,0)</f>
        <v/>
      </c>
      <c r="J229" s="6">
        <f>G229-I229</f>
        <v/>
      </c>
      <c r="K229" s="4">
        <f>IF(J229&lt;0,"Deficit",IF(J229=0,"Exact fit","Surplus"))</f>
        <v/>
      </c>
    </row>
    <row r="230">
      <c r="A230" s="4" t="n">
        <v>110605</v>
      </c>
      <c r="B230" s="4" t="inlineStr">
        <is>
          <t>GS Ste Famille</t>
        </is>
      </c>
      <c r="C230" s="4" t="inlineStr">
        <is>
          <t>P5</t>
        </is>
      </c>
      <c r="D230" s="5" t="n">
        <v>267</v>
      </c>
      <c r="E230" s="5" t="n">
        <v>5</v>
      </c>
      <c r="F230" s="5" t="n">
        <v>0</v>
      </c>
      <c r="G230" s="5">
        <f>E230-F230</f>
        <v/>
      </c>
      <c r="H230" s="5">
        <f>'Notes'!$B$4</f>
        <v/>
      </c>
      <c r="I230" s="5">
        <f>ROUNDUP(D230/H230,0)</f>
        <v/>
      </c>
      <c r="J230" s="6">
        <f>G230-I230</f>
        <v/>
      </c>
      <c r="K230" s="4">
        <f>IF(J230&lt;0,"Deficit",IF(J230=0,"Exact fit","Surplus"))</f>
        <v/>
      </c>
    </row>
    <row r="231">
      <c r="A231" s="4" t="n">
        <v>110605</v>
      </c>
      <c r="B231" s="4" t="inlineStr">
        <is>
          <t>GS Ste Famille</t>
        </is>
      </c>
      <c r="C231" s="4" t="inlineStr">
        <is>
          <t>P6</t>
        </is>
      </c>
      <c r="D231" s="5" t="n">
        <v>238</v>
      </c>
      <c r="E231" s="5" t="n">
        <v>5</v>
      </c>
      <c r="F231" s="5" t="n">
        <v>0</v>
      </c>
      <c r="G231" s="5">
        <f>E231-F231</f>
        <v/>
      </c>
      <c r="H231" s="5">
        <f>'Notes'!$B$4</f>
        <v/>
      </c>
      <c r="I231" s="5">
        <f>ROUNDUP(D231/H231,0)</f>
        <v/>
      </c>
      <c r="J231" s="6">
        <f>G231-I231</f>
        <v/>
      </c>
      <c r="K231" s="4">
        <f>IF(J231&lt;0,"Deficit",IF(J231=0,"Exact fit","Surplus"))</f>
        <v/>
      </c>
    </row>
    <row r="232">
      <c r="A232" s="4" t="n">
        <v>110703</v>
      </c>
      <c r="B232" s="4" t="inlineStr">
        <is>
          <t>ECOLE KAGASUNZU</t>
        </is>
      </c>
      <c r="C232" s="4" t="inlineStr">
        <is>
          <t>P1</t>
        </is>
      </c>
      <c r="D232" s="5" t="n">
        <v>142</v>
      </c>
      <c r="E232" s="5" t="n">
        <v>4</v>
      </c>
      <c r="F232" s="5" t="n">
        <v>2</v>
      </c>
      <c r="G232" s="5">
        <f>E232-F232</f>
        <v/>
      </c>
      <c r="H232" s="5">
        <f>'Notes'!$B$4</f>
        <v/>
      </c>
      <c r="I232" s="5">
        <f>ROUNDUP(D232/H232,0)</f>
        <v/>
      </c>
      <c r="J232" s="6">
        <f>G232-I232</f>
        <v/>
      </c>
      <c r="K232" s="4">
        <f>IF(J232&lt;0,"Deficit",IF(J232=0,"Exact fit","Surplus"))</f>
        <v/>
      </c>
    </row>
    <row r="233">
      <c r="A233" s="4" t="n">
        <v>110703</v>
      </c>
      <c r="B233" s="4" t="inlineStr">
        <is>
          <t>ECOLE KAGASUNZU</t>
        </is>
      </c>
      <c r="C233" s="4" t="inlineStr">
        <is>
          <t>P2</t>
        </is>
      </c>
      <c r="D233" s="5" t="n">
        <v>175</v>
      </c>
      <c r="E233" s="5" t="n">
        <v>4</v>
      </c>
      <c r="F233" s="5" t="n">
        <v>2</v>
      </c>
      <c r="G233" s="5">
        <f>E233-F233</f>
        <v/>
      </c>
      <c r="H233" s="5">
        <f>'Notes'!$B$4</f>
        <v/>
      </c>
      <c r="I233" s="5">
        <f>ROUNDUP(D233/H233,0)</f>
        <v/>
      </c>
      <c r="J233" s="6">
        <f>G233-I233</f>
        <v/>
      </c>
      <c r="K233" s="4">
        <f>IF(J233&lt;0,"Deficit",IF(J233=0,"Exact fit","Surplus"))</f>
        <v/>
      </c>
    </row>
    <row r="234">
      <c r="A234" s="4" t="n">
        <v>110703</v>
      </c>
      <c r="B234" s="4" t="inlineStr">
        <is>
          <t>ECOLE KAGASUNZU</t>
        </is>
      </c>
      <c r="C234" s="4" t="inlineStr">
        <is>
          <t>P3</t>
        </is>
      </c>
      <c r="D234" s="5" t="n">
        <v>134</v>
      </c>
      <c r="E234" s="5" t="n">
        <v>3</v>
      </c>
      <c r="F234" s="5" t="n">
        <v>1</v>
      </c>
      <c r="G234" s="5">
        <f>E234-F234</f>
        <v/>
      </c>
      <c r="H234" s="5">
        <f>'Notes'!$B$4</f>
        <v/>
      </c>
      <c r="I234" s="5">
        <f>ROUNDUP(D234/H234,0)</f>
        <v/>
      </c>
      <c r="J234" s="6">
        <f>G234-I234</f>
        <v/>
      </c>
      <c r="K234" s="4">
        <f>IF(J234&lt;0,"Deficit",IF(J234=0,"Exact fit","Surplus"))</f>
        <v/>
      </c>
    </row>
    <row r="235">
      <c r="A235" s="4" t="n">
        <v>110703</v>
      </c>
      <c r="B235" s="4" t="inlineStr">
        <is>
          <t>ECOLE KAGASUNZU</t>
        </is>
      </c>
      <c r="C235" s="4" t="inlineStr">
        <is>
          <t>P4</t>
        </is>
      </c>
      <c r="D235" s="5" t="n">
        <v>146</v>
      </c>
      <c r="E235" s="5" t="n">
        <v>4</v>
      </c>
      <c r="F235" s="5" t="n">
        <v>0</v>
      </c>
      <c r="G235" s="5">
        <f>E235-F235</f>
        <v/>
      </c>
      <c r="H235" s="5">
        <f>'Notes'!$B$4</f>
        <v/>
      </c>
      <c r="I235" s="5">
        <f>ROUNDUP(D235/H235,0)</f>
        <v/>
      </c>
      <c r="J235" s="6">
        <f>G235-I235</f>
        <v/>
      </c>
      <c r="K235" s="4">
        <f>IF(J235&lt;0,"Deficit",IF(J235=0,"Exact fit","Surplus"))</f>
        <v/>
      </c>
    </row>
    <row r="236">
      <c r="A236" s="4" t="n">
        <v>110703</v>
      </c>
      <c r="B236" s="4" t="inlineStr">
        <is>
          <t>ECOLE KAGASUNZU</t>
        </is>
      </c>
      <c r="C236" s="4" t="inlineStr">
        <is>
          <t>P5</t>
        </is>
      </c>
      <c r="D236" s="5" t="n">
        <v>137</v>
      </c>
      <c r="E236" s="5" t="n">
        <v>3</v>
      </c>
      <c r="F236" s="5" t="n">
        <v>0</v>
      </c>
      <c r="G236" s="5">
        <f>E236-F236</f>
        <v/>
      </c>
      <c r="H236" s="5">
        <f>'Notes'!$B$4</f>
        <v/>
      </c>
      <c r="I236" s="5">
        <f>ROUNDUP(D236/H236,0)</f>
        <v/>
      </c>
      <c r="J236" s="6">
        <f>G236-I236</f>
        <v/>
      </c>
      <c r="K236" s="4">
        <f>IF(J236&lt;0,"Deficit",IF(J236=0,"Exact fit","Surplus"))</f>
        <v/>
      </c>
    </row>
    <row r="237">
      <c r="A237" s="4" t="n">
        <v>110703</v>
      </c>
      <c r="B237" s="4" t="inlineStr">
        <is>
          <t>ECOLE KAGASUNZU</t>
        </is>
      </c>
      <c r="C237" s="4" t="inlineStr">
        <is>
          <t>P6</t>
        </is>
      </c>
      <c r="D237" s="5" t="n">
        <v>117</v>
      </c>
      <c r="E237" s="5" t="n">
        <v>3</v>
      </c>
      <c r="F237" s="5" t="n">
        <v>0</v>
      </c>
      <c r="G237" s="5">
        <f>E237-F237</f>
        <v/>
      </c>
      <c r="H237" s="5">
        <f>'Notes'!$B$4</f>
        <v/>
      </c>
      <c r="I237" s="5">
        <f>ROUNDUP(D237/H237,0)</f>
        <v/>
      </c>
      <c r="J237" s="6">
        <f>G237-I237</f>
        <v/>
      </c>
      <c r="K237" s="4">
        <f>IF(J237&lt;0,"Deficit",IF(J237=0,"Exact fit","Surplus"))</f>
        <v/>
      </c>
    </row>
    <row r="238">
      <c r="A238" s="4" t="n">
        <v>110704</v>
      </c>
      <c r="B238" s="4" t="inlineStr">
        <is>
          <t>G.S DU MONT KIGALI APACE</t>
        </is>
      </c>
      <c r="C238" s="4" t="inlineStr">
        <is>
          <t>P1</t>
        </is>
      </c>
      <c r="D238" s="5" t="n">
        <v>73</v>
      </c>
      <c r="E238" s="5" t="n">
        <v>2</v>
      </c>
      <c r="F238" s="5" t="n">
        <v>0</v>
      </c>
      <c r="G238" s="5">
        <f>E238-F238</f>
        <v/>
      </c>
      <c r="H238" s="5">
        <f>'Notes'!$B$4</f>
        <v/>
      </c>
      <c r="I238" s="5">
        <f>ROUNDUP(D238/H238,0)</f>
        <v/>
      </c>
      <c r="J238" s="6">
        <f>G238-I238</f>
        <v/>
      </c>
      <c r="K238" s="4">
        <f>IF(J238&lt;0,"Deficit",IF(J238=0,"Exact fit","Surplus"))</f>
        <v/>
      </c>
    </row>
    <row r="239">
      <c r="A239" s="4" t="n">
        <v>110704</v>
      </c>
      <c r="B239" s="4" t="inlineStr">
        <is>
          <t>G.S DU MONT KIGALI APACE</t>
        </is>
      </c>
      <c r="C239" s="4" t="inlineStr">
        <is>
          <t>P2</t>
        </is>
      </c>
      <c r="D239" s="5" t="n">
        <v>81</v>
      </c>
      <c r="E239" s="5" t="n">
        <v>3</v>
      </c>
      <c r="F239" s="5" t="n">
        <v>0</v>
      </c>
      <c r="G239" s="5">
        <f>E239-F239</f>
        <v/>
      </c>
      <c r="H239" s="5">
        <f>'Notes'!$B$4</f>
        <v/>
      </c>
      <c r="I239" s="5">
        <f>ROUNDUP(D239/H239,0)</f>
        <v/>
      </c>
      <c r="J239" s="6">
        <f>G239-I239</f>
        <v/>
      </c>
      <c r="K239" s="4">
        <f>IF(J239&lt;0,"Deficit",IF(J239=0,"Exact fit","Surplus"))</f>
        <v/>
      </c>
    </row>
    <row r="240">
      <c r="A240" s="4" t="n">
        <v>110704</v>
      </c>
      <c r="B240" s="4" t="inlineStr">
        <is>
          <t>G.S DU MONT KIGALI APACE</t>
        </is>
      </c>
      <c r="C240" s="4" t="inlineStr">
        <is>
          <t>P3</t>
        </is>
      </c>
      <c r="D240" s="5" t="n">
        <v>92</v>
      </c>
      <c r="E240" s="5" t="n">
        <v>3</v>
      </c>
      <c r="F240" s="5" t="n">
        <v>0</v>
      </c>
      <c r="G240" s="5">
        <f>E240-F240</f>
        <v/>
      </c>
      <c r="H240" s="5">
        <f>'Notes'!$B$4</f>
        <v/>
      </c>
      <c r="I240" s="5">
        <f>ROUNDUP(D240/H240,0)</f>
        <v/>
      </c>
      <c r="J240" s="6">
        <f>G240-I240</f>
        <v/>
      </c>
      <c r="K240" s="4">
        <f>IF(J240&lt;0,"Deficit",IF(J240=0,"Exact fit","Surplus"))</f>
        <v/>
      </c>
    </row>
    <row r="241">
      <c r="A241" s="4" t="n">
        <v>110704</v>
      </c>
      <c r="B241" s="4" t="inlineStr">
        <is>
          <t>G.S DU MONT KIGALI APACE</t>
        </is>
      </c>
      <c r="C241" s="4" t="inlineStr">
        <is>
          <t>P4</t>
        </is>
      </c>
      <c r="D241" s="5" t="n">
        <v>97</v>
      </c>
      <c r="E241" s="5" t="n">
        <v>3</v>
      </c>
      <c r="F241" s="5" t="n">
        <v>0</v>
      </c>
      <c r="G241" s="5">
        <f>E241-F241</f>
        <v/>
      </c>
      <c r="H241" s="5">
        <f>'Notes'!$B$4</f>
        <v/>
      </c>
      <c r="I241" s="5">
        <f>ROUNDUP(D241/H241,0)</f>
        <v/>
      </c>
      <c r="J241" s="6">
        <f>G241-I241</f>
        <v/>
      </c>
      <c r="K241" s="4">
        <f>IF(J241&lt;0,"Deficit",IF(J241=0,"Exact fit","Surplus"))</f>
        <v/>
      </c>
    </row>
    <row r="242">
      <c r="A242" s="4" t="n">
        <v>110704</v>
      </c>
      <c r="B242" s="4" t="inlineStr">
        <is>
          <t>G.S DU MONT KIGALI APACE</t>
        </is>
      </c>
      <c r="C242" s="4" t="inlineStr">
        <is>
          <t>P5</t>
        </is>
      </c>
      <c r="D242" s="5" t="n">
        <v>83</v>
      </c>
      <c r="E242" s="5" t="n">
        <v>3</v>
      </c>
      <c r="F242" s="5" t="n">
        <v>0</v>
      </c>
      <c r="G242" s="5">
        <f>E242-F242</f>
        <v/>
      </c>
      <c r="H242" s="5">
        <f>'Notes'!$B$4</f>
        <v/>
      </c>
      <c r="I242" s="5">
        <f>ROUNDUP(D242/H242,0)</f>
        <v/>
      </c>
      <c r="J242" s="6">
        <f>G242-I242</f>
        <v/>
      </c>
      <c r="K242" s="4">
        <f>IF(J242&lt;0,"Deficit",IF(J242=0,"Exact fit","Surplus"))</f>
        <v/>
      </c>
    </row>
    <row r="243">
      <c r="A243" s="4" t="n">
        <v>110704</v>
      </c>
      <c r="B243" s="4" t="inlineStr">
        <is>
          <t>G.S DU MONT KIGALI APACE</t>
        </is>
      </c>
      <c r="C243" s="4" t="inlineStr">
        <is>
          <t>P6</t>
        </is>
      </c>
      <c r="D243" s="5" t="n">
        <v>137</v>
      </c>
      <c r="E243" s="5" t="n">
        <v>4</v>
      </c>
      <c r="F243" s="5" t="n">
        <v>0</v>
      </c>
      <c r="G243" s="5">
        <f>E243-F243</f>
        <v/>
      </c>
      <c r="H243" s="5">
        <f>'Notes'!$B$4</f>
        <v/>
      </c>
      <c r="I243" s="5">
        <f>ROUNDUP(D243/H243,0)</f>
        <v/>
      </c>
      <c r="J243" s="6">
        <f>G243-I243</f>
        <v/>
      </c>
      <c r="K243" s="4">
        <f>IF(J243&lt;0,"Deficit",IF(J243=0,"Exact fit","Surplus"))</f>
        <v/>
      </c>
    </row>
    <row r="244">
      <c r="A244" s="4" t="n">
        <v>110707</v>
      </c>
      <c r="B244" s="4" t="inlineStr">
        <is>
          <t>GS KABUSUNZU</t>
        </is>
      </c>
      <c r="C244" s="4" t="inlineStr">
        <is>
          <t>P1</t>
        </is>
      </c>
      <c r="D244" s="5" t="n">
        <v>184</v>
      </c>
      <c r="E244" s="5" t="n">
        <v>4</v>
      </c>
      <c r="F244" s="5" t="n">
        <v>2</v>
      </c>
      <c r="G244" s="5">
        <f>E244-F244</f>
        <v/>
      </c>
      <c r="H244" s="5">
        <f>'Notes'!$B$4</f>
        <v/>
      </c>
      <c r="I244" s="5">
        <f>ROUNDUP(D244/H244,0)</f>
        <v/>
      </c>
      <c r="J244" s="6">
        <f>G244-I244</f>
        <v/>
      </c>
      <c r="K244" s="4">
        <f>IF(J244&lt;0,"Deficit",IF(J244=0,"Exact fit","Surplus"))</f>
        <v/>
      </c>
    </row>
    <row r="245">
      <c r="A245" s="4" t="n">
        <v>110707</v>
      </c>
      <c r="B245" s="4" t="inlineStr">
        <is>
          <t>GS KABUSUNZU</t>
        </is>
      </c>
      <c r="C245" s="4" t="inlineStr">
        <is>
          <t>P2</t>
        </is>
      </c>
      <c r="D245" s="5" t="n">
        <v>235</v>
      </c>
      <c r="E245" s="5" t="n">
        <v>6</v>
      </c>
      <c r="F245" s="5" t="n">
        <v>3</v>
      </c>
      <c r="G245" s="5">
        <f>E245-F245</f>
        <v/>
      </c>
      <c r="H245" s="5">
        <f>'Notes'!$B$4</f>
        <v/>
      </c>
      <c r="I245" s="5">
        <f>ROUNDUP(D245/H245,0)</f>
        <v/>
      </c>
      <c r="J245" s="6">
        <f>G245-I245</f>
        <v/>
      </c>
      <c r="K245" s="4">
        <f>IF(J245&lt;0,"Deficit",IF(J245=0,"Exact fit","Surplus"))</f>
        <v/>
      </c>
    </row>
    <row r="246">
      <c r="A246" s="4" t="n">
        <v>110707</v>
      </c>
      <c r="B246" s="4" t="inlineStr">
        <is>
          <t>GS KABUSUNZU</t>
        </is>
      </c>
      <c r="C246" s="4" t="inlineStr">
        <is>
          <t>P3</t>
        </is>
      </c>
      <c r="D246" s="5" t="n">
        <v>266</v>
      </c>
      <c r="E246" s="5" t="n">
        <v>6</v>
      </c>
      <c r="F246" s="5" t="n">
        <v>3</v>
      </c>
      <c r="G246" s="5">
        <f>E246-F246</f>
        <v/>
      </c>
      <c r="H246" s="5">
        <f>'Notes'!$B$4</f>
        <v/>
      </c>
      <c r="I246" s="5">
        <f>ROUNDUP(D246/H246,0)</f>
        <v/>
      </c>
      <c r="J246" s="6">
        <f>G246-I246</f>
        <v/>
      </c>
      <c r="K246" s="4">
        <f>IF(J246&lt;0,"Deficit",IF(J246=0,"Exact fit","Surplus"))</f>
        <v/>
      </c>
    </row>
    <row r="247">
      <c r="A247" s="4" t="n">
        <v>110707</v>
      </c>
      <c r="B247" s="4" t="inlineStr">
        <is>
          <t>GS KABUSUNZU</t>
        </is>
      </c>
      <c r="C247" s="4" t="inlineStr">
        <is>
          <t>P4</t>
        </is>
      </c>
      <c r="D247" s="5" t="n">
        <v>318</v>
      </c>
      <c r="E247" s="5" t="n">
        <v>7</v>
      </c>
      <c r="F247" s="5" t="n">
        <v>0</v>
      </c>
      <c r="G247" s="5">
        <f>E247-F247</f>
        <v/>
      </c>
      <c r="H247" s="5">
        <f>'Notes'!$B$4</f>
        <v/>
      </c>
      <c r="I247" s="5">
        <f>ROUNDUP(D247/H247,0)</f>
        <v/>
      </c>
      <c r="J247" s="6">
        <f>G247-I247</f>
        <v/>
      </c>
      <c r="K247" s="4">
        <f>IF(J247&lt;0,"Deficit",IF(J247=0,"Exact fit","Surplus"))</f>
        <v/>
      </c>
    </row>
    <row r="248">
      <c r="A248" s="4" t="n">
        <v>110707</v>
      </c>
      <c r="B248" s="4" t="inlineStr">
        <is>
          <t>GS KABUSUNZU</t>
        </is>
      </c>
      <c r="C248" s="4" t="inlineStr">
        <is>
          <t>P5</t>
        </is>
      </c>
      <c r="D248" s="5" t="n">
        <v>307</v>
      </c>
      <c r="E248" s="5" t="n">
        <v>6</v>
      </c>
      <c r="F248" s="5" t="n">
        <v>0</v>
      </c>
      <c r="G248" s="5">
        <f>E248-F248</f>
        <v/>
      </c>
      <c r="H248" s="5">
        <f>'Notes'!$B$4</f>
        <v/>
      </c>
      <c r="I248" s="5">
        <f>ROUNDUP(D248/H248,0)</f>
        <v/>
      </c>
      <c r="J248" s="6">
        <f>G248-I248</f>
        <v/>
      </c>
      <c r="K248" s="4">
        <f>IF(J248&lt;0,"Deficit",IF(J248=0,"Exact fit","Surplus"))</f>
        <v/>
      </c>
    </row>
    <row r="249">
      <c r="A249" s="4" t="n">
        <v>110707</v>
      </c>
      <c r="B249" s="4" t="inlineStr">
        <is>
          <t>GS KABUSUNZU</t>
        </is>
      </c>
      <c r="C249" s="4" t="inlineStr">
        <is>
          <t>P6</t>
        </is>
      </c>
      <c r="D249" s="5" t="n">
        <v>295</v>
      </c>
      <c r="E249" s="5" t="n">
        <v>8</v>
      </c>
      <c r="F249" s="5" t="n">
        <v>0</v>
      </c>
      <c r="G249" s="5">
        <f>E249-F249</f>
        <v/>
      </c>
      <c r="H249" s="5">
        <f>'Notes'!$B$4</f>
        <v/>
      </c>
      <c r="I249" s="5">
        <f>ROUNDUP(D249/H249,0)</f>
        <v/>
      </c>
      <c r="J249" s="6">
        <f>G249-I249</f>
        <v/>
      </c>
      <c r="K249" s="4">
        <f>IF(J249&lt;0,"Deficit",IF(J249=0,"Exact fit","Surplus"))</f>
        <v/>
      </c>
    </row>
    <row r="250">
      <c r="A250" s="4" t="n">
        <v>110805</v>
      </c>
      <c r="B250" s="4" t="inlineStr">
        <is>
          <t>GS CYIVUGIZA</t>
        </is>
      </c>
      <c r="C250" s="4" t="inlineStr">
        <is>
          <t>P1</t>
        </is>
      </c>
      <c r="D250" s="5" t="n">
        <v>261</v>
      </c>
      <c r="E250" s="5" t="n">
        <v>6</v>
      </c>
      <c r="F250" s="5" t="n">
        <v>3</v>
      </c>
      <c r="G250" s="5">
        <f>E250-F250</f>
        <v/>
      </c>
      <c r="H250" s="5">
        <f>'Notes'!$B$4</f>
        <v/>
      </c>
      <c r="I250" s="5">
        <f>ROUNDUP(D250/H250,0)</f>
        <v/>
      </c>
      <c r="J250" s="6">
        <f>G250-I250</f>
        <v/>
      </c>
      <c r="K250" s="4">
        <f>IF(J250&lt;0,"Deficit",IF(J250=0,"Exact fit","Surplus"))</f>
        <v/>
      </c>
    </row>
    <row r="251">
      <c r="A251" s="4" t="n">
        <v>110805</v>
      </c>
      <c r="B251" s="4" t="inlineStr">
        <is>
          <t>GS CYIVUGIZA</t>
        </is>
      </c>
      <c r="C251" s="4" t="inlineStr">
        <is>
          <t>P2</t>
        </is>
      </c>
      <c r="D251" s="5" t="n">
        <v>220</v>
      </c>
      <c r="E251" s="5" t="n">
        <v>6</v>
      </c>
      <c r="F251" s="5" t="n">
        <v>3</v>
      </c>
      <c r="G251" s="5">
        <f>E251-F251</f>
        <v/>
      </c>
      <c r="H251" s="5">
        <f>'Notes'!$B$4</f>
        <v/>
      </c>
      <c r="I251" s="5">
        <f>ROUNDUP(D251/H251,0)</f>
        <v/>
      </c>
      <c r="J251" s="6">
        <f>G251-I251</f>
        <v/>
      </c>
      <c r="K251" s="4">
        <f>IF(J251&lt;0,"Deficit",IF(J251=0,"Exact fit","Surplus"))</f>
        <v/>
      </c>
    </row>
    <row r="252">
      <c r="A252" s="4" t="n">
        <v>110805</v>
      </c>
      <c r="B252" s="4" t="inlineStr">
        <is>
          <t>GS CYIVUGIZA</t>
        </is>
      </c>
      <c r="C252" s="4" t="inlineStr">
        <is>
          <t>P3</t>
        </is>
      </c>
      <c r="D252" s="5" t="n">
        <v>375</v>
      </c>
      <c r="E252" s="5" t="n">
        <v>8</v>
      </c>
      <c r="F252" s="5" t="n">
        <v>4</v>
      </c>
      <c r="G252" s="5">
        <f>E252-F252</f>
        <v/>
      </c>
      <c r="H252" s="5">
        <f>'Notes'!$B$4</f>
        <v/>
      </c>
      <c r="I252" s="5">
        <f>ROUNDUP(D252/H252,0)</f>
        <v/>
      </c>
      <c r="J252" s="6">
        <f>G252-I252</f>
        <v/>
      </c>
      <c r="K252" s="4">
        <f>IF(J252&lt;0,"Deficit",IF(J252=0,"Exact fit","Surplus"))</f>
        <v/>
      </c>
    </row>
    <row r="253">
      <c r="A253" s="4" t="n">
        <v>110805</v>
      </c>
      <c r="B253" s="4" t="inlineStr">
        <is>
          <t>GS CYIVUGIZA</t>
        </is>
      </c>
      <c r="C253" s="4" t="inlineStr">
        <is>
          <t>P4</t>
        </is>
      </c>
      <c r="D253" s="5" t="n">
        <v>323</v>
      </c>
      <c r="E253" s="5" t="n">
        <v>7</v>
      </c>
      <c r="F253" s="5" t="n">
        <v>0</v>
      </c>
      <c r="G253" s="5">
        <f>E253-F253</f>
        <v/>
      </c>
      <c r="H253" s="5">
        <f>'Notes'!$B$4</f>
        <v/>
      </c>
      <c r="I253" s="5">
        <f>ROUNDUP(D253/H253,0)</f>
        <v/>
      </c>
      <c r="J253" s="6">
        <f>G253-I253</f>
        <v/>
      </c>
      <c r="K253" s="4">
        <f>IF(J253&lt;0,"Deficit",IF(J253=0,"Exact fit","Surplus"))</f>
        <v/>
      </c>
    </row>
    <row r="254">
      <c r="A254" s="4" t="n">
        <v>110805</v>
      </c>
      <c r="B254" s="4" t="inlineStr">
        <is>
          <t>GS CYIVUGIZA</t>
        </is>
      </c>
      <c r="C254" s="4" t="inlineStr">
        <is>
          <t>P5</t>
        </is>
      </c>
      <c r="D254" s="5" t="n">
        <v>370</v>
      </c>
      <c r="E254" s="5" t="n">
        <v>7</v>
      </c>
      <c r="F254" s="5" t="n">
        <v>0</v>
      </c>
      <c r="G254" s="5">
        <f>E254-F254</f>
        <v/>
      </c>
      <c r="H254" s="5">
        <f>'Notes'!$B$4</f>
        <v/>
      </c>
      <c r="I254" s="5">
        <f>ROUNDUP(D254/H254,0)</f>
        <v/>
      </c>
      <c r="J254" s="6">
        <f>G254-I254</f>
        <v/>
      </c>
      <c r="K254" s="4">
        <f>IF(J254&lt;0,"Deficit",IF(J254=0,"Exact fit","Surplus"))</f>
        <v/>
      </c>
    </row>
    <row r="255">
      <c r="A255" s="4" t="n">
        <v>110805</v>
      </c>
      <c r="B255" s="4" t="inlineStr">
        <is>
          <t>GS CYIVUGIZA</t>
        </is>
      </c>
      <c r="C255" s="4" t="inlineStr">
        <is>
          <t>P6</t>
        </is>
      </c>
      <c r="D255" s="5" t="n">
        <v>384</v>
      </c>
      <c r="E255" s="5" t="n">
        <v>8</v>
      </c>
      <c r="F255" s="5" t="n">
        <v>0</v>
      </c>
      <c r="G255" s="5">
        <f>E255-F255</f>
        <v/>
      </c>
      <c r="H255" s="5">
        <f>'Notes'!$B$4</f>
        <v/>
      </c>
      <c r="I255" s="5">
        <f>ROUNDUP(D255/H255,0)</f>
        <v/>
      </c>
      <c r="J255" s="6">
        <f>G255-I255</f>
        <v/>
      </c>
      <c r="K255" s="4">
        <f>IF(J255&lt;0,"Deficit",IF(J255=0,"Exact fit","Surplus"))</f>
        <v/>
      </c>
    </row>
    <row r="256">
      <c r="A256" s="4" t="n">
        <v>110806</v>
      </c>
      <c r="B256" s="4" t="inlineStr">
        <is>
          <t>EP RUGARAMA</t>
        </is>
      </c>
      <c r="C256" s="4" t="inlineStr">
        <is>
          <t>P1</t>
        </is>
      </c>
      <c r="D256" s="5" t="n">
        <v>401</v>
      </c>
      <c r="E256" s="5" t="n">
        <v>8</v>
      </c>
      <c r="F256" s="5" t="n">
        <v>4</v>
      </c>
      <c r="G256" s="5">
        <f>E256-F256</f>
        <v/>
      </c>
      <c r="H256" s="5">
        <f>'Notes'!$B$4</f>
        <v/>
      </c>
      <c r="I256" s="5">
        <f>ROUNDUP(D256/H256,0)</f>
        <v/>
      </c>
      <c r="J256" s="6">
        <f>G256-I256</f>
        <v/>
      </c>
      <c r="K256" s="4">
        <f>IF(J256&lt;0,"Deficit",IF(J256=0,"Exact fit","Surplus"))</f>
        <v/>
      </c>
    </row>
    <row r="257">
      <c r="A257" s="4" t="n">
        <v>110806</v>
      </c>
      <c r="B257" s="4" t="inlineStr">
        <is>
          <t>EP RUGARAMA</t>
        </is>
      </c>
      <c r="C257" s="4" t="inlineStr">
        <is>
          <t>P2</t>
        </is>
      </c>
      <c r="D257" s="5" t="n">
        <v>416</v>
      </c>
      <c r="E257" s="5" t="n">
        <v>10</v>
      </c>
      <c r="F257" s="5" t="n">
        <v>5</v>
      </c>
      <c r="G257" s="5">
        <f>E257-F257</f>
        <v/>
      </c>
      <c r="H257" s="5">
        <f>'Notes'!$B$4</f>
        <v/>
      </c>
      <c r="I257" s="5">
        <f>ROUNDUP(D257/H257,0)</f>
        <v/>
      </c>
      <c r="J257" s="6">
        <f>G257-I257</f>
        <v/>
      </c>
      <c r="K257" s="4">
        <f>IF(J257&lt;0,"Deficit",IF(J257=0,"Exact fit","Surplus"))</f>
        <v/>
      </c>
    </row>
    <row r="258">
      <c r="A258" s="4" t="n">
        <v>110806</v>
      </c>
      <c r="B258" s="4" t="inlineStr">
        <is>
          <t>EP RUGARAMA</t>
        </is>
      </c>
      <c r="C258" s="4" t="inlineStr">
        <is>
          <t>P3</t>
        </is>
      </c>
      <c r="D258" s="5" t="n">
        <v>503</v>
      </c>
      <c r="E258" s="5" t="n">
        <v>12</v>
      </c>
      <c r="F258" s="5" t="n">
        <v>6</v>
      </c>
      <c r="G258" s="5">
        <f>E258-F258</f>
        <v/>
      </c>
      <c r="H258" s="5">
        <f>'Notes'!$B$4</f>
        <v/>
      </c>
      <c r="I258" s="5">
        <f>ROUNDUP(D258/H258,0)</f>
        <v/>
      </c>
      <c r="J258" s="6">
        <f>G258-I258</f>
        <v/>
      </c>
      <c r="K258" s="4">
        <f>IF(J258&lt;0,"Deficit",IF(J258=0,"Exact fit","Surplus"))</f>
        <v/>
      </c>
    </row>
    <row r="259">
      <c r="A259" s="4" t="n">
        <v>110806</v>
      </c>
      <c r="B259" s="4" t="inlineStr">
        <is>
          <t>EP RUGARAMA</t>
        </is>
      </c>
      <c r="C259" s="4" t="inlineStr">
        <is>
          <t>P4</t>
        </is>
      </c>
      <c r="D259" s="5" t="n">
        <v>494</v>
      </c>
      <c r="E259" s="5" t="n">
        <v>10</v>
      </c>
      <c r="F259" s="5" t="n">
        <v>0</v>
      </c>
      <c r="G259" s="5">
        <f>E259-F259</f>
        <v/>
      </c>
      <c r="H259" s="5">
        <f>'Notes'!$B$4</f>
        <v/>
      </c>
      <c r="I259" s="5">
        <f>ROUNDUP(D259/H259,0)</f>
        <v/>
      </c>
      <c r="J259" s="6">
        <f>G259-I259</f>
        <v/>
      </c>
      <c r="K259" s="4">
        <f>IF(J259&lt;0,"Deficit",IF(J259=0,"Exact fit","Surplus"))</f>
        <v/>
      </c>
    </row>
    <row r="260">
      <c r="A260" s="4" t="n">
        <v>110806</v>
      </c>
      <c r="B260" s="4" t="inlineStr">
        <is>
          <t>EP RUGARAMA</t>
        </is>
      </c>
      <c r="C260" s="4" t="inlineStr">
        <is>
          <t>P5</t>
        </is>
      </c>
      <c r="D260" s="5" t="n">
        <v>450</v>
      </c>
      <c r="E260" s="5" t="n">
        <v>9</v>
      </c>
      <c r="F260" s="5" t="n">
        <v>0</v>
      </c>
      <c r="G260" s="5">
        <f>E260-F260</f>
        <v/>
      </c>
      <c r="H260" s="5">
        <f>'Notes'!$B$4</f>
        <v/>
      </c>
      <c r="I260" s="5">
        <f>ROUNDUP(D260/H260,0)</f>
        <v/>
      </c>
      <c r="J260" s="6">
        <f>G260-I260</f>
        <v/>
      </c>
      <c r="K260" s="4">
        <f>IF(J260&lt;0,"Deficit",IF(J260=0,"Exact fit","Surplus"))</f>
        <v/>
      </c>
    </row>
    <row r="261">
      <c r="A261" s="4" t="n">
        <v>110806</v>
      </c>
      <c r="B261" s="4" t="inlineStr">
        <is>
          <t>EP RUGARAMA</t>
        </is>
      </c>
      <c r="C261" s="4" t="inlineStr">
        <is>
          <t>P6</t>
        </is>
      </c>
      <c r="D261" s="5" t="n">
        <v>534</v>
      </c>
      <c r="E261" s="5" t="n">
        <v>12</v>
      </c>
      <c r="F261" s="5" t="n">
        <v>0</v>
      </c>
      <c r="G261" s="5">
        <f>E261-F261</f>
        <v/>
      </c>
      <c r="H261" s="5">
        <f>'Notes'!$B$4</f>
        <v/>
      </c>
      <c r="I261" s="5">
        <f>ROUNDUP(D261/H261,0)</f>
        <v/>
      </c>
      <c r="J261" s="6">
        <f>G261-I261</f>
        <v/>
      </c>
      <c r="K261" s="4">
        <f>IF(J261&lt;0,"Deficit",IF(J261=0,"Exact fit","Surplus"))</f>
        <v/>
      </c>
    </row>
    <row r="262">
      <c r="A262" s="4" t="n">
        <v>110807</v>
      </c>
      <c r="B262" s="4" t="inlineStr">
        <is>
          <t>EPADR GLORY</t>
        </is>
      </c>
      <c r="C262" s="4" t="inlineStr">
        <is>
          <t>P1</t>
        </is>
      </c>
      <c r="D262" s="5" t="n">
        <v>77</v>
      </c>
      <c r="E262" s="5" t="n">
        <v>2</v>
      </c>
      <c r="F262" s="5" t="n">
        <v>0</v>
      </c>
      <c r="G262" s="5">
        <f>E262-F262</f>
        <v/>
      </c>
      <c r="H262" s="5">
        <f>'Notes'!$B$4</f>
        <v/>
      </c>
      <c r="I262" s="5">
        <f>ROUNDUP(D262/H262,0)</f>
        <v/>
      </c>
      <c r="J262" s="6">
        <f>G262-I262</f>
        <v/>
      </c>
      <c r="K262" s="4">
        <f>IF(J262&lt;0,"Deficit",IF(J262=0,"Exact fit","Surplus"))</f>
        <v/>
      </c>
    </row>
    <row r="263">
      <c r="A263" s="4" t="n">
        <v>110807</v>
      </c>
      <c r="B263" s="4" t="inlineStr">
        <is>
          <t>EPADR GLORY</t>
        </is>
      </c>
      <c r="C263" s="4" t="inlineStr">
        <is>
          <t>P2</t>
        </is>
      </c>
      <c r="D263" s="5" t="n">
        <v>59</v>
      </c>
      <c r="E263" s="5" t="n">
        <v>2</v>
      </c>
      <c r="F263" s="5" t="n">
        <v>0</v>
      </c>
      <c r="G263" s="5">
        <f>E263-F263</f>
        <v/>
      </c>
      <c r="H263" s="5">
        <f>'Notes'!$B$4</f>
        <v/>
      </c>
      <c r="I263" s="5">
        <f>ROUNDUP(D263/H263,0)</f>
        <v/>
      </c>
      <c r="J263" s="6">
        <f>G263-I263</f>
        <v/>
      </c>
      <c r="K263" s="4">
        <f>IF(J263&lt;0,"Deficit",IF(J263=0,"Exact fit","Surplus"))</f>
        <v/>
      </c>
    </row>
    <row r="264">
      <c r="A264" s="4" t="n">
        <v>110807</v>
      </c>
      <c r="B264" s="4" t="inlineStr">
        <is>
          <t>EPADR GLORY</t>
        </is>
      </c>
      <c r="C264" s="4" t="inlineStr">
        <is>
          <t>P3</t>
        </is>
      </c>
      <c r="D264" s="5" t="n">
        <v>84</v>
      </c>
      <c r="E264" s="5" t="n">
        <v>2</v>
      </c>
      <c r="F264" s="5" t="n">
        <v>0</v>
      </c>
      <c r="G264" s="5">
        <f>E264-F264</f>
        <v/>
      </c>
      <c r="H264" s="5">
        <f>'Notes'!$B$4</f>
        <v/>
      </c>
      <c r="I264" s="5">
        <f>ROUNDUP(D264/H264,0)</f>
        <v/>
      </c>
      <c r="J264" s="6">
        <f>G264-I264</f>
        <v/>
      </c>
      <c r="K264" s="4">
        <f>IF(J264&lt;0,"Deficit",IF(J264=0,"Exact fit","Surplus"))</f>
        <v/>
      </c>
    </row>
    <row r="265">
      <c r="A265" s="4" t="n">
        <v>110807</v>
      </c>
      <c r="B265" s="4" t="inlineStr">
        <is>
          <t>EPADR GLORY</t>
        </is>
      </c>
      <c r="C265" s="4" t="inlineStr">
        <is>
          <t>P4</t>
        </is>
      </c>
      <c r="D265" s="5" t="n">
        <v>79</v>
      </c>
      <c r="E265" s="5" t="n">
        <v>2</v>
      </c>
      <c r="F265" s="5" t="n">
        <v>0</v>
      </c>
      <c r="G265" s="5">
        <f>E265-F265</f>
        <v/>
      </c>
      <c r="H265" s="5">
        <f>'Notes'!$B$4</f>
        <v/>
      </c>
      <c r="I265" s="5">
        <f>ROUNDUP(D265/H265,0)</f>
        <v/>
      </c>
      <c r="J265" s="6">
        <f>G265-I265</f>
        <v/>
      </c>
      <c r="K265" s="4">
        <f>IF(J265&lt;0,"Deficit",IF(J265=0,"Exact fit","Surplus"))</f>
        <v/>
      </c>
    </row>
    <row r="266">
      <c r="A266" s="4" t="n">
        <v>110807</v>
      </c>
      <c r="B266" s="4" t="inlineStr">
        <is>
          <t>EPADR GLORY</t>
        </is>
      </c>
      <c r="C266" s="4" t="inlineStr">
        <is>
          <t>P5</t>
        </is>
      </c>
      <c r="D266" s="5" t="n">
        <v>91</v>
      </c>
      <c r="E266" s="5" t="n">
        <v>3</v>
      </c>
      <c r="F266" s="5" t="n">
        <v>0</v>
      </c>
      <c r="G266" s="5">
        <f>E266-F266</f>
        <v/>
      </c>
      <c r="H266" s="5">
        <f>'Notes'!$B$4</f>
        <v/>
      </c>
      <c r="I266" s="5">
        <f>ROUNDUP(D266/H266,0)</f>
        <v/>
      </c>
      <c r="J266" s="6">
        <f>G266-I266</f>
        <v/>
      </c>
      <c r="K266" s="4">
        <f>IF(J266&lt;0,"Deficit",IF(J266=0,"Exact fit","Surplus"))</f>
        <v/>
      </c>
    </row>
    <row r="267">
      <c r="A267" s="4" t="n">
        <v>110807</v>
      </c>
      <c r="B267" s="4" t="inlineStr">
        <is>
          <t>EPADR GLORY</t>
        </is>
      </c>
      <c r="C267" s="4" t="inlineStr">
        <is>
          <t>P6</t>
        </is>
      </c>
      <c r="D267" s="5" t="n">
        <v>102</v>
      </c>
      <c r="E267" s="5" t="n">
        <v>3</v>
      </c>
      <c r="F267" s="5" t="n">
        <v>0</v>
      </c>
      <c r="G267" s="5">
        <f>E267-F267</f>
        <v/>
      </c>
      <c r="H267" s="5">
        <f>'Notes'!$B$4</f>
        <v/>
      </c>
      <c r="I267" s="5">
        <f>ROUNDUP(D267/H267,0)</f>
        <v/>
      </c>
      <c r="J267" s="6">
        <f>G267-I267</f>
        <v/>
      </c>
      <c r="K267" s="4">
        <f>IF(J267&lt;0,"Deficit",IF(J267=0,"Exact fit","Surplus"))</f>
        <v/>
      </c>
    </row>
    <row r="268">
      <c r="A268" s="4" t="n">
        <v>110809</v>
      </c>
      <c r="B268" s="4" t="inlineStr">
        <is>
          <t>ESCAF</t>
        </is>
      </c>
      <c r="C268" s="4" t="inlineStr">
        <is>
          <t>P1</t>
        </is>
      </c>
      <c r="D268" s="5" t="n">
        <v>55</v>
      </c>
      <c r="E268" s="5" t="n">
        <v>2</v>
      </c>
      <c r="F268" s="5" t="n">
        <v>0</v>
      </c>
      <c r="G268" s="5">
        <f>E268-F268</f>
        <v/>
      </c>
      <c r="H268" s="5">
        <f>'Notes'!$B$4</f>
        <v/>
      </c>
      <c r="I268" s="5">
        <f>ROUNDUP(D268/H268,0)</f>
        <v/>
      </c>
      <c r="J268" s="6">
        <f>G268-I268</f>
        <v/>
      </c>
      <c r="K268" s="4">
        <f>IF(J268&lt;0,"Deficit",IF(J268=0,"Exact fit","Surplus"))</f>
        <v/>
      </c>
    </row>
    <row r="269">
      <c r="A269" s="4" t="n">
        <v>110809</v>
      </c>
      <c r="B269" s="4" t="inlineStr">
        <is>
          <t>ESCAF</t>
        </is>
      </c>
      <c r="C269" s="4" t="inlineStr">
        <is>
          <t>P2</t>
        </is>
      </c>
      <c r="D269" s="5" t="n">
        <v>90</v>
      </c>
      <c r="E269" s="5" t="n">
        <v>3</v>
      </c>
      <c r="F269" s="5" t="n">
        <v>0</v>
      </c>
      <c r="G269" s="5">
        <f>E269-F269</f>
        <v/>
      </c>
      <c r="H269" s="5">
        <f>'Notes'!$B$4</f>
        <v/>
      </c>
      <c r="I269" s="5">
        <f>ROUNDUP(D269/H269,0)</f>
        <v/>
      </c>
      <c r="J269" s="6">
        <f>G269-I269</f>
        <v/>
      </c>
      <c r="K269" s="4">
        <f>IF(J269&lt;0,"Deficit",IF(J269=0,"Exact fit","Surplus"))</f>
        <v/>
      </c>
    </row>
    <row r="270">
      <c r="A270" s="4" t="n">
        <v>110809</v>
      </c>
      <c r="B270" s="4" t="inlineStr">
        <is>
          <t>ESCAF</t>
        </is>
      </c>
      <c r="C270" s="4" t="inlineStr">
        <is>
          <t>P3</t>
        </is>
      </c>
      <c r="D270" s="5" t="n">
        <v>71</v>
      </c>
      <c r="E270" s="5" t="n">
        <v>2</v>
      </c>
      <c r="F270" s="5" t="n">
        <v>0</v>
      </c>
      <c r="G270" s="5">
        <f>E270-F270</f>
        <v/>
      </c>
      <c r="H270" s="5">
        <f>'Notes'!$B$4</f>
        <v/>
      </c>
      <c r="I270" s="5">
        <f>ROUNDUP(D270/H270,0)</f>
        <v/>
      </c>
      <c r="J270" s="6">
        <f>G270-I270</f>
        <v/>
      </c>
      <c r="K270" s="4">
        <f>IF(J270&lt;0,"Deficit",IF(J270=0,"Exact fit","Surplus"))</f>
        <v/>
      </c>
    </row>
    <row r="271">
      <c r="A271" s="4" t="n">
        <v>110809</v>
      </c>
      <c r="B271" s="4" t="inlineStr">
        <is>
          <t>ESCAF</t>
        </is>
      </c>
      <c r="C271" s="4" t="inlineStr">
        <is>
          <t>P4</t>
        </is>
      </c>
      <c r="D271" s="5" t="n">
        <v>86</v>
      </c>
      <c r="E271" s="5" t="n">
        <v>3</v>
      </c>
      <c r="F271" s="5" t="n">
        <v>0</v>
      </c>
      <c r="G271" s="5">
        <f>E271-F271</f>
        <v/>
      </c>
      <c r="H271" s="5">
        <f>'Notes'!$B$4</f>
        <v/>
      </c>
      <c r="I271" s="5">
        <f>ROUNDUP(D271/H271,0)</f>
        <v/>
      </c>
      <c r="J271" s="6">
        <f>G271-I271</f>
        <v/>
      </c>
      <c r="K271" s="4">
        <f>IF(J271&lt;0,"Deficit",IF(J271=0,"Exact fit","Surplus"))</f>
        <v/>
      </c>
    </row>
    <row r="272">
      <c r="A272" s="4" t="n">
        <v>110809</v>
      </c>
      <c r="B272" s="4" t="inlineStr">
        <is>
          <t>ESCAF</t>
        </is>
      </c>
      <c r="C272" s="4" t="inlineStr">
        <is>
          <t>P5</t>
        </is>
      </c>
      <c r="D272" s="5" t="n">
        <v>85</v>
      </c>
      <c r="E272" s="5" t="n">
        <v>3</v>
      </c>
      <c r="F272" s="5" t="n">
        <v>0</v>
      </c>
      <c r="G272" s="5">
        <f>E272-F272</f>
        <v/>
      </c>
      <c r="H272" s="5">
        <f>'Notes'!$B$4</f>
        <v/>
      </c>
      <c r="I272" s="5">
        <f>ROUNDUP(D272/H272,0)</f>
        <v/>
      </c>
      <c r="J272" s="6">
        <f>G272-I272</f>
        <v/>
      </c>
      <c r="K272" s="4">
        <f>IF(J272&lt;0,"Deficit",IF(J272=0,"Exact fit","Surplus"))</f>
        <v/>
      </c>
    </row>
    <row r="273">
      <c r="A273" s="4" t="n">
        <v>110809</v>
      </c>
      <c r="B273" s="4" t="inlineStr">
        <is>
          <t>ESCAF</t>
        </is>
      </c>
      <c r="C273" s="4" t="inlineStr">
        <is>
          <t>P6</t>
        </is>
      </c>
      <c r="D273" s="5" t="n">
        <v>135</v>
      </c>
      <c r="E273" s="5" t="n">
        <v>4</v>
      </c>
      <c r="F273" s="5" t="n">
        <v>0</v>
      </c>
      <c r="G273" s="5">
        <f>E273-F273</f>
        <v/>
      </c>
      <c r="H273" s="5">
        <f>'Notes'!$B$4</f>
        <v/>
      </c>
      <c r="I273" s="5">
        <f>ROUNDUP(D273/H273,0)</f>
        <v/>
      </c>
      <c r="J273" s="6">
        <f>G273-I273</f>
        <v/>
      </c>
      <c r="K273" s="4">
        <f>IF(J273&lt;0,"Deficit",IF(J273=0,"Exact fit","Surplus"))</f>
        <v/>
      </c>
    </row>
    <row r="274">
      <c r="A274" s="4" t="n">
        <v>110811</v>
      </c>
      <c r="B274" s="4" t="inlineStr">
        <is>
          <t>GS AKUMUNIGO</t>
        </is>
      </c>
      <c r="C274" s="4" t="inlineStr">
        <is>
          <t>P1</t>
        </is>
      </c>
      <c r="D274" s="5" t="n">
        <v>346</v>
      </c>
      <c r="E274" s="5" t="n">
        <v>6</v>
      </c>
      <c r="F274" s="5" t="n">
        <v>3</v>
      </c>
      <c r="G274" s="5">
        <f>E274-F274</f>
        <v/>
      </c>
      <c r="H274" s="5">
        <f>'Notes'!$B$4</f>
        <v/>
      </c>
      <c r="I274" s="5">
        <f>ROUNDUP(D274/H274,0)</f>
        <v/>
      </c>
      <c r="J274" s="6">
        <f>G274-I274</f>
        <v/>
      </c>
      <c r="K274" s="4">
        <f>IF(J274&lt;0,"Deficit",IF(J274=0,"Exact fit","Surplus"))</f>
        <v/>
      </c>
    </row>
    <row r="275">
      <c r="A275" s="4" t="n">
        <v>110811</v>
      </c>
      <c r="B275" s="4" t="inlineStr">
        <is>
          <t>GS AKUMUNIGO</t>
        </is>
      </c>
      <c r="C275" s="4" t="inlineStr">
        <is>
          <t>P2</t>
        </is>
      </c>
      <c r="D275" s="5" t="n">
        <v>307</v>
      </c>
      <c r="E275" s="5" t="n">
        <v>6</v>
      </c>
      <c r="F275" s="5" t="n">
        <v>3</v>
      </c>
      <c r="G275" s="5">
        <f>E275-F275</f>
        <v/>
      </c>
      <c r="H275" s="5">
        <f>'Notes'!$B$4</f>
        <v/>
      </c>
      <c r="I275" s="5">
        <f>ROUNDUP(D275/H275,0)</f>
        <v/>
      </c>
      <c r="J275" s="6">
        <f>G275-I275</f>
        <v/>
      </c>
      <c r="K275" s="4">
        <f>IF(J275&lt;0,"Deficit",IF(J275=0,"Exact fit","Surplus"))</f>
        <v/>
      </c>
    </row>
    <row r="276">
      <c r="A276" s="4" t="n">
        <v>110811</v>
      </c>
      <c r="B276" s="4" t="inlineStr">
        <is>
          <t>GS AKUMUNIGO</t>
        </is>
      </c>
      <c r="C276" s="4" t="inlineStr">
        <is>
          <t>P3</t>
        </is>
      </c>
      <c r="D276" s="5" t="n">
        <v>282</v>
      </c>
      <c r="E276" s="5" t="n">
        <v>6</v>
      </c>
      <c r="F276" s="5" t="n">
        <v>0</v>
      </c>
      <c r="G276" s="5">
        <f>E276-F276</f>
        <v/>
      </c>
      <c r="H276" s="5">
        <f>'Notes'!$B$4</f>
        <v/>
      </c>
      <c r="I276" s="5">
        <f>ROUNDUP(D276/H276,0)</f>
        <v/>
      </c>
      <c r="J276" s="6">
        <f>G276-I276</f>
        <v/>
      </c>
      <c r="K276" s="4">
        <f>IF(J276&lt;0,"Deficit",IF(J276=0,"Exact fit","Surplus"))</f>
        <v/>
      </c>
    </row>
    <row r="277">
      <c r="A277" s="4" t="n">
        <v>110811</v>
      </c>
      <c r="B277" s="4" t="inlineStr">
        <is>
          <t>GS AKUMUNIGO</t>
        </is>
      </c>
      <c r="C277" s="4" t="inlineStr">
        <is>
          <t>P4</t>
        </is>
      </c>
      <c r="D277" s="5" t="n">
        <v>274</v>
      </c>
      <c r="E277" s="5" t="n">
        <v>4</v>
      </c>
      <c r="F277" s="5" t="n">
        <v>0</v>
      </c>
      <c r="G277" s="5">
        <f>E277-F277</f>
        <v/>
      </c>
      <c r="H277" s="5">
        <f>'Notes'!$B$4</f>
        <v/>
      </c>
      <c r="I277" s="5">
        <f>ROUNDUP(D277/H277,0)</f>
        <v/>
      </c>
      <c r="J277" s="6">
        <f>G277-I277</f>
        <v/>
      </c>
      <c r="K277" s="4">
        <f>IF(J277&lt;0,"Deficit",IF(J277=0,"Exact fit","Surplus"))</f>
        <v/>
      </c>
    </row>
    <row r="278">
      <c r="A278" s="4" t="n">
        <v>110811</v>
      </c>
      <c r="B278" s="4" t="inlineStr">
        <is>
          <t>GS AKUMUNIGO</t>
        </is>
      </c>
      <c r="C278" s="4" t="inlineStr">
        <is>
          <t>P5</t>
        </is>
      </c>
      <c r="D278" s="5" t="n">
        <v>360</v>
      </c>
      <c r="E278" s="5" t="n">
        <v>6</v>
      </c>
      <c r="F278" s="5" t="n">
        <v>0</v>
      </c>
      <c r="G278" s="5">
        <f>E278-F278</f>
        <v/>
      </c>
      <c r="H278" s="5">
        <f>'Notes'!$B$4</f>
        <v/>
      </c>
      <c r="I278" s="5">
        <f>ROUNDUP(D278/H278,0)</f>
        <v/>
      </c>
      <c r="J278" s="6">
        <f>G278-I278</f>
        <v/>
      </c>
      <c r="K278" s="4">
        <f>IF(J278&lt;0,"Deficit",IF(J278=0,"Exact fit","Surplus"))</f>
        <v/>
      </c>
    </row>
    <row r="279">
      <c r="A279" s="4" t="n">
        <v>110811</v>
      </c>
      <c r="B279" s="4" t="inlineStr">
        <is>
          <t>GS AKUMUNIGO</t>
        </is>
      </c>
      <c r="C279" s="4" t="inlineStr">
        <is>
          <t>P6</t>
        </is>
      </c>
      <c r="D279" s="5" t="n">
        <v>222</v>
      </c>
      <c r="E279" s="5" t="n">
        <v>4</v>
      </c>
      <c r="F279" s="5" t="n">
        <v>0</v>
      </c>
      <c r="G279" s="5">
        <f>E279-F279</f>
        <v/>
      </c>
      <c r="H279" s="5">
        <f>'Notes'!$B$4</f>
        <v/>
      </c>
      <c r="I279" s="5">
        <f>ROUNDUP(D279/H279,0)</f>
        <v/>
      </c>
      <c r="J279" s="6">
        <f>G279-I279</f>
        <v/>
      </c>
      <c r="K279" s="4">
        <f>IF(J279&lt;0,"Deficit",IF(J279=0,"Exact fit","Surplus"))</f>
        <v/>
      </c>
    </row>
    <row r="280">
      <c r="A280" s="4" t="n">
        <v>110813</v>
      </c>
      <c r="B280" s="4" t="inlineStr">
        <is>
          <t>GS Institut Filippo Smaldone(IFS)</t>
        </is>
      </c>
      <c r="C280" s="4" t="inlineStr">
        <is>
          <t>P1</t>
        </is>
      </c>
      <c r="D280" s="5" t="n">
        <v>53</v>
      </c>
      <c r="E280" s="5" t="n">
        <v>3</v>
      </c>
      <c r="F280" s="5" t="n">
        <v>0</v>
      </c>
      <c r="G280" s="5">
        <f>E280-F280</f>
        <v/>
      </c>
      <c r="H280" s="5">
        <f>'Notes'!$B$4</f>
        <v/>
      </c>
      <c r="I280" s="5">
        <f>ROUNDUP(D280/H280,0)</f>
        <v/>
      </c>
      <c r="J280" s="6">
        <f>G280-I280</f>
        <v/>
      </c>
      <c r="K280" s="4">
        <f>IF(J280&lt;0,"Deficit",IF(J280=0,"Exact fit","Surplus"))</f>
        <v/>
      </c>
    </row>
    <row r="281">
      <c r="A281" s="4" t="n">
        <v>110813</v>
      </c>
      <c r="B281" s="4" t="inlineStr">
        <is>
          <t>GS Institut Filippo Smaldone(IFS)</t>
        </is>
      </c>
      <c r="C281" s="4" t="inlineStr">
        <is>
          <t>P2</t>
        </is>
      </c>
      <c r="D281" s="5" t="n">
        <v>50</v>
      </c>
      <c r="E281" s="5" t="n">
        <v>2</v>
      </c>
      <c r="F281" s="5" t="n">
        <v>0</v>
      </c>
      <c r="G281" s="5">
        <f>E281-F281</f>
        <v/>
      </c>
      <c r="H281" s="5">
        <f>'Notes'!$B$4</f>
        <v/>
      </c>
      <c r="I281" s="5">
        <f>ROUNDUP(D281/H281,0)</f>
        <v/>
      </c>
      <c r="J281" s="6">
        <f>G281-I281</f>
        <v/>
      </c>
      <c r="K281" s="4">
        <f>IF(J281&lt;0,"Deficit",IF(J281=0,"Exact fit","Surplus"))</f>
        <v/>
      </c>
    </row>
    <row r="282">
      <c r="A282" s="4" t="n">
        <v>110813</v>
      </c>
      <c r="B282" s="4" t="inlineStr">
        <is>
          <t>GS Institut Filippo Smaldone(IFS)</t>
        </is>
      </c>
      <c r="C282" s="4" t="inlineStr">
        <is>
          <t>P3</t>
        </is>
      </c>
      <c r="D282" s="5" t="n">
        <v>64</v>
      </c>
      <c r="E282" s="5" t="n">
        <v>3</v>
      </c>
      <c r="F282" s="5" t="n">
        <v>0</v>
      </c>
      <c r="G282" s="5">
        <f>E282-F282</f>
        <v/>
      </c>
      <c r="H282" s="5">
        <f>'Notes'!$B$4</f>
        <v/>
      </c>
      <c r="I282" s="5">
        <f>ROUNDUP(D282/H282,0)</f>
        <v/>
      </c>
      <c r="J282" s="6">
        <f>G282-I282</f>
        <v/>
      </c>
      <c r="K282" s="4">
        <f>IF(J282&lt;0,"Deficit",IF(J282=0,"Exact fit","Surplus"))</f>
        <v/>
      </c>
    </row>
    <row r="283">
      <c r="A283" s="4" t="n">
        <v>110813</v>
      </c>
      <c r="B283" s="4" t="inlineStr">
        <is>
          <t>GS Institut Filippo Smaldone(IFS)</t>
        </is>
      </c>
      <c r="C283" s="4" t="inlineStr">
        <is>
          <t>P4</t>
        </is>
      </c>
      <c r="D283" s="5" t="n">
        <v>78</v>
      </c>
      <c r="E283" s="5" t="n">
        <v>3</v>
      </c>
      <c r="F283" s="5" t="n">
        <v>0</v>
      </c>
      <c r="G283" s="5">
        <f>E283-F283</f>
        <v/>
      </c>
      <c r="H283" s="5">
        <f>'Notes'!$B$4</f>
        <v/>
      </c>
      <c r="I283" s="5">
        <f>ROUNDUP(D283/H283,0)</f>
        <v/>
      </c>
      <c r="J283" s="6">
        <f>G283-I283</f>
        <v/>
      </c>
      <c r="K283" s="4">
        <f>IF(J283&lt;0,"Deficit",IF(J283=0,"Exact fit","Surplus"))</f>
        <v/>
      </c>
    </row>
    <row r="284">
      <c r="A284" s="4" t="n">
        <v>110813</v>
      </c>
      <c r="B284" s="4" t="inlineStr">
        <is>
          <t>GS Institut Filippo Smaldone(IFS)</t>
        </is>
      </c>
      <c r="C284" s="4" t="inlineStr">
        <is>
          <t>P5</t>
        </is>
      </c>
      <c r="D284" s="5" t="n">
        <v>53</v>
      </c>
      <c r="E284" s="5" t="n">
        <v>2</v>
      </c>
      <c r="F284" s="5" t="n">
        <v>0</v>
      </c>
      <c r="G284" s="5">
        <f>E284-F284</f>
        <v/>
      </c>
      <c r="H284" s="5">
        <f>'Notes'!$B$4</f>
        <v/>
      </c>
      <c r="I284" s="5">
        <f>ROUNDUP(D284/H284,0)</f>
        <v/>
      </c>
      <c r="J284" s="6">
        <f>G284-I284</f>
        <v/>
      </c>
      <c r="K284" s="4">
        <f>IF(J284&lt;0,"Deficit",IF(J284=0,"Exact fit","Surplus"))</f>
        <v/>
      </c>
    </row>
    <row r="285">
      <c r="A285" s="4" t="n">
        <v>110813</v>
      </c>
      <c r="B285" s="4" t="inlineStr">
        <is>
          <t>GS Institut Filippo Smaldone(IFS)</t>
        </is>
      </c>
      <c r="C285" s="4" t="inlineStr">
        <is>
          <t>P6</t>
        </is>
      </c>
      <c r="D285" s="5" t="n">
        <v>67</v>
      </c>
      <c r="E285" s="5" t="n">
        <v>2</v>
      </c>
      <c r="F285" s="5" t="n">
        <v>0</v>
      </c>
      <c r="G285" s="5">
        <f>E285-F285</f>
        <v/>
      </c>
      <c r="H285" s="5">
        <f>'Notes'!$B$4</f>
        <v/>
      </c>
      <c r="I285" s="5">
        <f>ROUNDUP(D285/H285,0)</f>
        <v/>
      </c>
      <c r="J285" s="6">
        <f>G285-I285</f>
        <v/>
      </c>
      <c r="K285" s="4">
        <f>IF(J285&lt;0,"Deficit",IF(J285=0,"Exact fit","Surplus"))</f>
        <v/>
      </c>
    </row>
    <row r="286">
      <c r="A286" s="4" t="n">
        <v>110815</v>
      </c>
      <c r="B286" s="4" t="inlineStr">
        <is>
          <t>ST CHARLES LWANGA</t>
        </is>
      </c>
      <c r="C286" s="4" t="inlineStr">
        <is>
          <t>P1</t>
        </is>
      </c>
      <c r="D286" s="5" t="n">
        <v>93</v>
      </c>
      <c r="E286" s="5" t="n">
        <v>3</v>
      </c>
      <c r="F286" s="5" t="n">
        <v>0</v>
      </c>
      <c r="G286" s="5">
        <f>E286-F286</f>
        <v/>
      </c>
      <c r="H286" s="5">
        <f>'Notes'!$B$4</f>
        <v/>
      </c>
      <c r="I286" s="5">
        <f>ROUNDUP(D286/H286,0)</f>
        <v/>
      </c>
      <c r="J286" s="6">
        <f>G286-I286</f>
        <v/>
      </c>
      <c r="K286" s="4">
        <f>IF(J286&lt;0,"Deficit",IF(J286=0,"Exact fit","Surplus"))</f>
        <v/>
      </c>
    </row>
    <row r="287">
      <c r="A287" s="4" t="n">
        <v>110815</v>
      </c>
      <c r="B287" s="4" t="inlineStr">
        <is>
          <t>ST CHARLES LWANGA</t>
        </is>
      </c>
      <c r="C287" s="4" t="inlineStr">
        <is>
          <t>P2</t>
        </is>
      </c>
      <c r="D287" s="5" t="n">
        <v>88</v>
      </c>
      <c r="E287" s="5" t="n">
        <v>3</v>
      </c>
      <c r="F287" s="5" t="n">
        <v>0</v>
      </c>
      <c r="G287" s="5">
        <f>E287-F287</f>
        <v/>
      </c>
      <c r="H287" s="5">
        <f>'Notes'!$B$4</f>
        <v/>
      </c>
      <c r="I287" s="5">
        <f>ROUNDUP(D287/H287,0)</f>
        <v/>
      </c>
      <c r="J287" s="6">
        <f>G287-I287</f>
        <v/>
      </c>
      <c r="K287" s="4">
        <f>IF(J287&lt;0,"Deficit",IF(J287=0,"Exact fit","Surplus"))</f>
        <v/>
      </c>
    </row>
    <row r="288">
      <c r="A288" s="4" t="n">
        <v>110815</v>
      </c>
      <c r="B288" s="4" t="inlineStr">
        <is>
          <t>ST CHARLES LWANGA</t>
        </is>
      </c>
      <c r="C288" s="4" t="inlineStr">
        <is>
          <t>P3</t>
        </is>
      </c>
      <c r="D288" s="5" t="n">
        <v>90</v>
      </c>
      <c r="E288" s="5" t="n">
        <v>3</v>
      </c>
      <c r="F288" s="5" t="n">
        <v>0</v>
      </c>
      <c r="G288" s="5">
        <f>E288-F288</f>
        <v/>
      </c>
      <c r="H288" s="5">
        <f>'Notes'!$B$4</f>
        <v/>
      </c>
      <c r="I288" s="5">
        <f>ROUNDUP(D288/H288,0)</f>
        <v/>
      </c>
      <c r="J288" s="6">
        <f>G288-I288</f>
        <v/>
      </c>
      <c r="K288" s="4">
        <f>IF(J288&lt;0,"Deficit",IF(J288=0,"Exact fit","Surplus"))</f>
        <v/>
      </c>
    </row>
    <row r="289">
      <c r="A289" s="4" t="n">
        <v>110815</v>
      </c>
      <c r="B289" s="4" t="inlineStr">
        <is>
          <t>ST CHARLES LWANGA</t>
        </is>
      </c>
      <c r="C289" s="4" t="inlineStr">
        <is>
          <t>P4</t>
        </is>
      </c>
      <c r="D289" s="5" t="n">
        <v>118</v>
      </c>
      <c r="E289" s="5" t="n">
        <v>3</v>
      </c>
      <c r="F289" s="5" t="n">
        <v>0</v>
      </c>
      <c r="G289" s="5">
        <f>E289-F289</f>
        <v/>
      </c>
      <c r="H289" s="5">
        <f>'Notes'!$B$4</f>
        <v/>
      </c>
      <c r="I289" s="5">
        <f>ROUNDUP(D289/H289,0)</f>
        <v/>
      </c>
      <c r="J289" s="6">
        <f>G289-I289</f>
        <v/>
      </c>
      <c r="K289" s="4">
        <f>IF(J289&lt;0,"Deficit",IF(J289=0,"Exact fit","Surplus"))</f>
        <v/>
      </c>
    </row>
    <row r="290">
      <c r="A290" s="4" t="n">
        <v>110815</v>
      </c>
      <c r="B290" s="4" t="inlineStr">
        <is>
          <t>ST CHARLES LWANGA</t>
        </is>
      </c>
      <c r="C290" s="4" t="inlineStr">
        <is>
          <t>P5</t>
        </is>
      </c>
      <c r="D290" s="5" t="n">
        <v>116</v>
      </c>
      <c r="E290" s="5" t="n">
        <v>3</v>
      </c>
      <c r="F290" s="5" t="n">
        <v>0</v>
      </c>
      <c r="G290" s="5">
        <f>E290-F290</f>
        <v/>
      </c>
      <c r="H290" s="5">
        <f>'Notes'!$B$4</f>
        <v/>
      </c>
      <c r="I290" s="5">
        <f>ROUNDUP(D290/H290,0)</f>
        <v/>
      </c>
      <c r="J290" s="6">
        <f>G290-I290</f>
        <v/>
      </c>
      <c r="K290" s="4">
        <f>IF(J290&lt;0,"Deficit",IF(J290=0,"Exact fit","Surplus"))</f>
        <v/>
      </c>
    </row>
    <row r="291">
      <c r="A291" s="4" t="n">
        <v>110815</v>
      </c>
      <c r="B291" s="4" t="inlineStr">
        <is>
          <t>ST CHARLES LWANGA</t>
        </is>
      </c>
      <c r="C291" s="4" t="inlineStr">
        <is>
          <t>P6</t>
        </is>
      </c>
      <c r="D291" s="5" t="n">
        <v>114</v>
      </c>
      <c r="E291" s="5" t="n">
        <v>4</v>
      </c>
      <c r="F291" s="5" t="n">
        <v>0</v>
      </c>
      <c r="G291" s="5">
        <f>E291-F291</f>
        <v/>
      </c>
      <c r="H291" s="5">
        <f>'Notes'!$B$4</f>
        <v/>
      </c>
      <c r="I291" s="5">
        <f>ROUNDUP(D291/H291,0)</f>
        <v/>
      </c>
      <c r="J291" s="6">
        <f>G291-I291</f>
        <v/>
      </c>
      <c r="K291" s="4">
        <f>IF(J291&lt;0,"Deficit",IF(J291=0,"Exact fit","Surplus"))</f>
        <v/>
      </c>
    </row>
    <row r="292">
      <c r="A292" s="4" t="n">
        <v>110826</v>
      </c>
      <c r="B292" s="4" t="inlineStr">
        <is>
          <t>KIGALI ADVENTIST SCHOOL</t>
        </is>
      </c>
      <c r="C292" s="4" t="inlineStr">
        <is>
          <t>P1</t>
        </is>
      </c>
      <c r="D292" s="5" t="n">
        <v>70</v>
      </c>
      <c r="E292" s="5" t="n">
        <v>2</v>
      </c>
      <c r="F292" s="5" t="n">
        <v>0</v>
      </c>
      <c r="G292" s="5">
        <f>E292-F292</f>
        <v/>
      </c>
      <c r="H292" s="5">
        <f>'Notes'!$B$4</f>
        <v/>
      </c>
      <c r="I292" s="5">
        <f>ROUNDUP(D292/H292,0)</f>
        <v/>
      </c>
      <c r="J292" s="6">
        <f>G292-I292</f>
        <v/>
      </c>
      <c r="K292" s="4">
        <f>IF(J292&lt;0,"Deficit",IF(J292=0,"Exact fit","Surplus"))</f>
        <v/>
      </c>
    </row>
    <row r="293">
      <c r="A293" s="4" t="n">
        <v>110826</v>
      </c>
      <c r="B293" s="4" t="inlineStr">
        <is>
          <t>KIGALI ADVENTIST SCHOOL</t>
        </is>
      </c>
      <c r="C293" s="4" t="inlineStr">
        <is>
          <t>P2</t>
        </is>
      </c>
      <c r="D293" s="5" t="n">
        <v>57</v>
      </c>
      <c r="E293" s="5" t="n">
        <v>2</v>
      </c>
      <c r="F293" s="5" t="n">
        <v>0</v>
      </c>
      <c r="G293" s="5">
        <f>E293-F293</f>
        <v/>
      </c>
      <c r="H293" s="5">
        <f>'Notes'!$B$4</f>
        <v/>
      </c>
      <c r="I293" s="5">
        <f>ROUNDUP(D293/H293,0)</f>
        <v/>
      </c>
      <c r="J293" s="6">
        <f>G293-I293</f>
        <v/>
      </c>
      <c r="K293" s="4">
        <f>IF(J293&lt;0,"Deficit",IF(J293=0,"Exact fit","Surplus"))</f>
        <v/>
      </c>
    </row>
    <row r="294">
      <c r="A294" s="4" t="n">
        <v>110826</v>
      </c>
      <c r="B294" s="4" t="inlineStr">
        <is>
          <t>KIGALI ADVENTIST SCHOOL</t>
        </is>
      </c>
      <c r="C294" s="4" t="inlineStr">
        <is>
          <t>P3</t>
        </is>
      </c>
      <c r="D294" s="5" t="n">
        <v>63</v>
      </c>
      <c r="E294" s="5" t="n">
        <v>2</v>
      </c>
      <c r="F294" s="5" t="n">
        <v>0</v>
      </c>
      <c r="G294" s="5">
        <f>E294-F294</f>
        <v/>
      </c>
      <c r="H294" s="5">
        <f>'Notes'!$B$4</f>
        <v/>
      </c>
      <c r="I294" s="5">
        <f>ROUNDUP(D294/H294,0)</f>
        <v/>
      </c>
      <c r="J294" s="6">
        <f>G294-I294</f>
        <v/>
      </c>
      <c r="K294" s="4">
        <f>IF(J294&lt;0,"Deficit",IF(J294=0,"Exact fit","Surplus"))</f>
        <v/>
      </c>
    </row>
    <row r="295">
      <c r="A295" s="4" t="n">
        <v>110826</v>
      </c>
      <c r="B295" s="4" t="inlineStr">
        <is>
          <t>KIGALI ADVENTIST SCHOOL</t>
        </is>
      </c>
      <c r="C295" s="4" t="inlineStr">
        <is>
          <t>P4</t>
        </is>
      </c>
      <c r="D295" s="5" t="n">
        <v>59</v>
      </c>
      <c r="E295" s="5" t="n">
        <v>2</v>
      </c>
      <c r="F295" s="5" t="n">
        <v>0</v>
      </c>
      <c r="G295" s="5">
        <f>E295-F295</f>
        <v/>
      </c>
      <c r="H295" s="5">
        <f>'Notes'!$B$4</f>
        <v/>
      </c>
      <c r="I295" s="5">
        <f>ROUNDUP(D295/H295,0)</f>
        <v/>
      </c>
      <c r="J295" s="6">
        <f>G295-I295</f>
        <v/>
      </c>
      <c r="K295" s="4">
        <f>IF(J295&lt;0,"Deficit",IF(J295=0,"Exact fit","Surplus"))</f>
        <v/>
      </c>
    </row>
    <row r="296">
      <c r="A296" s="4" t="n">
        <v>110826</v>
      </c>
      <c r="B296" s="4" t="inlineStr">
        <is>
          <t>KIGALI ADVENTIST SCHOOL</t>
        </is>
      </c>
      <c r="C296" s="4" t="inlineStr">
        <is>
          <t>P5</t>
        </is>
      </c>
      <c r="D296" s="5" t="n">
        <v>49</v>
      </c>
      <c r="E296" s="5" t="n">
        <v>2</v>
      </c>
      <c r="F296" s="5" t="n">
        <v>0</v>
      </c>
      <c r="G296" s="5">
        <f>E296-F296</f>
        <v/>
      </c>
      <c r="H296" s="5">
        <f>'Notes'!$B$4</f>
        <v/>
      </c>
      <c r="I296" s="5">
        <f>ROUNDUP(D296/H296,0)</f>
        <v/>
      </c>
      <c r="J296" s="6">
        <f>G296-I296</f>
        <v/>
      </c>
      <c r="K296" s="4">
        <f>IF(J296&lt;0,"Deficit",IF(J296=0,"Exact fit","Surplus"))</f>
        <v/>
      </c>
    </row>
    <row r="297">
      <c r="A297" s="4" t="n">
        <v>110826</v>
      </c>
      <c r="B297" s="4" t="inlineStr">
        <is>
          <t>KIGALI ADVENTIST SCHOOL</t>
        </is>
      </c>
      <c r="C297" s="4" t="inlineStr">
        <is>
          <t>P6</t>
        </is>
      </c>
      <c r="D297" s="5" t="n">
        <v>46</v>
      </c>
      <c r="E297" s="5" t="n">
        <v>2</v>
      </c>
      <c r="F297" s="5" t="n">
        <v>0</v>
      </c>
      <c r="G297" s="5">
        <f>E297-F297</f>
        <v/>
      </c>
      <c r="H297" s="5">
        <f>'Notes'!$B$4</f>
        <v/>
      </c>
      <c r="I297" s="5">
        <f>ROUNDUP(D297/H297,0)</f>
        <v/>
      </c>
      <c r="J297" s="6">
        <f>G297-I297</f>
        <v/>
      </c>
      <c r="K297" s="4">
        <f>IF(J297&lt;0,"Deficit",IF(J297=0,"Exact fit","Surplus"))</f>
        <v/>
      </c>
    </row>
    <row r="298">
      <c r="A298" s="4" t="n">
        <v>110827</v>
      </c>
      <c r="B298" s="4" t="inlineStr">
        <is>
          <t>ITUZE PRIMARYSCHOOL</t>
        </is>
      </c>
      <c r="C298" s="4" t="inlineStr">
        <is>
          <t>P1</t>
        </is>
      </c>
      <c r="D298" s="5" t="n">
        <v>60</v>
      </c>
      <c r="E298" s="5" t="n">
        <v>2</v>
      </c>
      <c r="F298" s="5" t="n">
        <v>0</v>
      </c>
      <c r="G298" s="5">
        <f>E298-F298</f>
        <v/>
      </c>
      <c r="H298" s="5">
        <f>'Notes'!$B$4</f>
        <v/>
      </c>
      <c r="I298" s="5">
        <f>ROUNDUP(D298/H298,0)</f>
        <v/>
      </c>
      <c r="J298" s="6">
        <f>G298-I298</f>
        <v/>
      </c>
      <c r="K298" s="4">
        <f>IF(J298&lt;0,"Deficit",IF(J298=0,"Exact fit","Surplus"))</f>
        <v/>
      </c>
    </row>
    <row r="299">
      <c r="A299" s="4" t="n">
        <v>110827</v>
      </c>
      <c r="B299" s="4" t="inlineStr">
        <is>
          <t>ITUZE PRIMARYSCHOOL</t>
        </is>
      </c>
      <c r="C299" s="4" t="inlineStr">
        <is>
          <t>P2</t>
        </is>
      </c>
      <c r="D299" s="5" t="n">
        <v>62</v>
      </c>
      <c r="E299" s="5" t="n">
        <v>2</v>
      </c>
      <c r="F299" s="5" t="n">
        <v>0</v>
      </c>
      <c r="G299" s="5">
        <f>E299-F299</f>
        <v/>
      </c>
      <c r="H299" s="5">
        <f>'Notes'!$B$4</f>
        <v/>
      </c>
      <c r="I299" s="5">
        <f>ROUNDUP(D299/H299,0)</f>
        <v/>
      </c>
      <c r="J299" s="6">
        <f>G299-I299</f>
        <v/>
      </c>
      <c r="K299" s="4">
        <f>IF(J299&lt;0,"Deficit",IF(J299=0,"Exact fit","Surplus"))</f>
        <v/>
      </c>
    </row>
    <row r="300">
      <c r="A300" s="4" t="n">
        <v>110827</v>
      </c>
      <c r="B300" s="4" t="inlineStr">
        <is>
          <t>ITUZE PRIMARYSCHOOL</t>
        </is>
      </c>
      <c r="C300" s="4" t="inlineStr">
        <is>
          <t>P3</t>
        </is>
      </c>
      <c r="D300" s="5" t="n">
        <v>73</v>
      </c>
      <c r="E300" s="5" t="n">
        <v>2</v>
      </c>
      <c r="F300" s="5" t="n">
        <v>0</v>
      </c>
      <c r="G300" s="5">
        <f>E300-F300</f>
        <v/>
      </c>
      <c r="H300" s="5">
        <f>'Notes'!$B$4</f>
        <v/>
      </c>
      <c r="I300" s="5">
        <f>ROUNDUP(D300/H300,0)</f>
        <v/>
      </c>
      <c r="J300" s="6">
        <f>G300-I300</f>
        <v/>
      </c>
      <c r="K300" s="4">
        <f>IF(J300&lt;0,"Deficit",IF(J300=0,"Exact fit","Surplus"))</f>
        <v/>
      </c>
    </row>
    <row r="301">
      <c r="A301" s="4" t="n">
        <v>110827</v>
      </c>
      <c r="B301" s="4" t="inlineStr">
        <is>
          <t>ITUZE PRIMARYSCHOOL</t>
        </is>
      </c>
      <c r="C301" s="4" t="inlineStr">
        <is>
          <t>P4</t>
        </is>
      </c>
      <c r="D301" s="5" t="n">
        <v>52</v>
      </c>
      <c r="E301" s="5" t="n">
        <v>2</v>
      </c>
      <c r="F301" s="5" t="n">
        <v>0</v>
      </c>
      <c r="G301" s="5">
        <f>E301-F301</f>
        <v/>
      </c>
      <c r="H301" s="5">
        <f>'Notes'!$B$4</f>
        <v/>
      </c>
      <c r="I301" s="5">
        <f>ROUNDUP(D301/H301,0)</f>
        <v/>
      </c>
      <c r="J301" s="6">
        <f>G301-I301</f>
        <v/>
      </c>
      <c r="K301" s="4">
        <f>IF(J301&lt;0,"Deficit",IF(J301=0,"Exact fit","Surplus"))</f>
        <v/>
      </c>
    </row>
    <row r="302">
      <c r="A302" s="4" t="n">
        <v>110827</v>
      </c>
      <c r="B302" s="4" t="inlineStr">
        <is>
          <t>ITUZE PRIMARYSCHOOL</t>
        </is>
      </c>
      <c r="C302" s="4" t="inlineStr">
        <is>
          <t>P5</t>
        </is>
      </c>
      <c r="D302" s="5" t="n">
        <v>57</v>
      </c>
      <c r="E302" s="5" t="n">
        <v>2</v>
      </c>
      <c r="F302" s="5" t="n">
        <v>0</v>
      </c>
      <c r="G302" s="5">
        <f>E302-F302</f>
        <v/>
      </c>
      <c r="H302" s="5">
        <f>'Notes'!$B$4</f>
        <v/>
      </c>
      <c r="I302" s="5">
        <f>ROUNDUP(D302/H302,0)</f>
        <v/>
      </c>
      <c r="J302" s="6">
        <f>G302-I302</f>
        <v/>
      </c>
      <c r="K302" s="4">
        <f>IF(J302&lt;0,"Deficit",IF(J302=0,"Exact fit","Surplus"))</f>
        <v/>
      </c>
    </row>
    <row r="303">
      <c r="A303" s="4" t="n">
        <v>110827</v>
      </c>
      <c r="B303" s="4" t="inlineStr">
        <is>
          <t>ITUZE PRIMARYSCHOOL</t>
        </is>
      </c>
      <c r="C303" s="4" t="inlineStr">
        <is>
          <t>P6</t>
        </is>
      </c>
      <c r="D303" s="5" t="n">
        <v>58</v>
      </c>
      <c r="E303" s="5" t="n">
        <v>2</v>
      </c>
      <c r="F303" s="5" t="n">
        <v>1</v>
      </c>
      <c r="G303" s="5">
        <f>E303-F303</f>
        <v/>
      </c>
      <c r="H303" s="5">
        <f>'Notes'!$B$4</f>
        <v/>
      </c>
      <c r="I303" s="5">
        <f>ROUNDUP(D303/H303,0)</f>
        <v/>
      </c>
      <c r="J303" s="6">
        <f>G303-I303</f>
        <v/>
      </c>
      <c r="K303" s="4">
        <f>IF(J303&lt;0,"Deficit",IF(J303=0,"Exact fit","Surplus"))</f>
        <v/>
      </c>
    </row>
    <row r="304">
      <c r="A304" s="4" t="n">
        <v>110831</v>
      </c>
      <c r="B304" s="4" t="inlineStr">
        <is>
          <t>Good Heritage Nursery School</t>
        </is>
      </c>
      <c r="C304" s="4" t="inlineStr">
        <is>
          <t>P1</t>
        </is>
      </c>
      <c r="D304" s="5" t="n">
        <v>41</v>
      </c>
      <c r="E304" s="5" t="n">
        <v>1</v>
      </c>
      <c r="F304" s="5" t="n">
        <v>0</v>
      </c>
      <c r="G304" s="5">
        <f>E304-F304</f>
        <v/>
      </c>
      <c r="H304" s="5">
        <f>'Notes'!$B$4</f>
        <v/>
      </c>
      <c r="I304" s="5">
        <f>ROUNDUP(D304/H304,0)</f>
        <v/>
      </c>
      <c r="J304" s="6">
        <f>G304-I304</f>
        <v/>
      </c>
      <c r="K304" s="4">
        <f>IF(J304&lt;0,"Deficit",IF(J304=0,"Exact fit","Surplus"))</f>
        <v/>
      </c>
    </row>
    <row r="305">
      <c r="A305" s="4" t="n">
        <v>110831</v>
      </c>
      <c r="B305" s="4" t="inlineStr">
        <is>
          <t>Good Heritage Nursery School</t>
        </is>
      </c>
      <c r="C305" s="4" t="inlineStr">
        <is>
          <t>P2</t>
        </is>
      </c>
      <c r="D305" s="5" t="n">
        <v>40</v>
      </c>
      <c r="E305" s="5" t="n">
        <v>1</v>
      </c>
      <c r="F305" s="5" t="n">
        <v>0</v>
      </c>
      <c r="G305" s="5">
        <f>E305-F305</f>
        <v/>
      </c>
      <c r="H305" s="5">
        <f>'Notes'!$B$4</f>
        <v/>
      </c>
      <c r="I305" s="5">
        <f>ROUNDUP(D305/H305,0)</f>
        <v/>
      </c>
      <c r="J305" s="6">
        <f>G305-I305</f>
        <v/>
      </c>
      <c r="K305" s="4">
        <f>IF(J305&lt;0,"Deficit",IF(J305=0,"Exact fit","Surplus"))</f>
        <v/>
      </c>
    </row>
    <row r="306">
      <c r="A306" s="4" t="n">
        <v>110831</v>
      </c>
      <c r="B306" s="4" t="inlineStr">
        <is>
          <t>Good Heritage Nursery School</t>
        </is>
      </c>
      <c r="C306" s="4" t="inlineStr">
        <is>
          <t>P3</t>
        </is>
      </c>
      <c r="D306" s="5" t="n">
        <v>47</v>
      </c>
      <c r="E306" s="5" t="n">
        <v>2</v>
      </c>
      <c r="F306" s="5" t="n">
        <v>0</v>
      </c>
      <c r="G306" s="5">
        <f>E306-F306</f>
        <v/>
      </c>
      <c r="H306" s="5">
        <f>'Notes'!$B$4</f>
        <v/>
      </c>
      <c r="I306" s="5">
        <f>ROUNDUP(D306/H306,0)</f>
        <v/>
      </c>
      <c r="J306" s="6">
        <f>G306-I306</f>
        <v/>
      </c>
      <c r="K306" s="4">
        <f>IF(J306&lt;0,"Deficit",IF(J306=0,"Exact fit","Surplus"))</f>
        <v/>
      </c>
    </row>
    <row r="307">
      <c r="A307" s="4" t="n">
        <v>110831</v>
      </c>
      <c r="B307" s="4" t="inlineStr">
        <is>
          <t>Good Heritage Nursery School</t>
        </is>
      </c>
      <c r="C307" s="4" t="inlineStr">
        <is>
          <t>P4</t>
        </is>
      </c>
      <c r="D307" s="5" t="n">
        <v>33</v>
      </c>
      <c r="E307" s="5" t="n">
        <v>1</v>
      </c>
      <c r="F307" s="5" t="n">
        <v>0</v>
      </c>
      <c r="G307" s="5">
        <f>E307-F307</f>
        <v/>
      </c>
      <c r="H307" s="5">
        <f>'Notes'!$B$4</f>
        <v/>
      </c>
      <c r="I307" s="5">
        <f>ROUNDUP(D307/H307,0)</f>
        <v/>
      </c>
      <c r="J307" s="6">
        <f>G307-I307</f>
        <v/>
      </c>
      <c r="K307" s="4">
        <f>IF(J307&lt;0,"Deficit",IF(J307=0,"Exact fit","Surplus"))</f>
        <v/>
      </c>
    </row>
    <row r="308">
      <c r="A308" s="4" t="n">
        <v>110831</v>
      </c>
      <c r="B308" s="4" t="inlineStr">
        <is>
          <t>Good Heritage Nursery School</t>
        </is>
      </c>
      <c r="C308" s="4" t="inlineStr">
        <is>
          <t>P5</t>
        </is>
      </c>
      <c r="D308" s="5" t="n">
        <v>37</v>
      </c>
      <c r="E308" s="5" t="n">
        <v>1</v>
      </c>
      <c r="F308" s="5" t="n">
        <v>0</v>
      </c>
      <c r="G308" s="5">
        <f>E308-F308</f>
        <v/>
      </c>
      <c r="H308" s="5">
        <f>'Notes'!$B$4</f>
        <v/>
      </c>
      <c r="I308" s="5">
        <f>ROUNDUP(D308/H308,0)</f>
        <v/>
      </c>
      <c r="J308" s="6">
        <f>G308-I308</f>
        <v/>
      </c>
      <c r="K308" s="4">
        <f>IF(J308&lt;0,"Deficit",IF(J308=0,"Exact fit","Surplus"))</f>
        <v/>
      </c>
    </row>
    <row r="309">
      <c r="A309" s="4" t="n">
        <v>110831</v>
      </c>
      <c r="B309" s="4" t="inlineStr">
        <is>
          <t>Good Heritage Nursery School</t>
        </is>
      </c>
      <c r="C309" s="4" t="inlineStr">
        <is>
          <t>P6</t>
        </is>
      </c>
      <c r="D309" s="5" t="n">
        <v>56</v>
      </c>
      <c r="E309" s="5" t="n">
        <v>1</v>
      </c>
      <c r="F309" s="5" t="n">
        <v>0</v>
      </c>
      <c r="G309" s="5">
        <f>E309-F309</f>
        <v/>
      </c>
      <c r="H309" s="5">
        <f>'Notes'!$B$4</f>
        <v/>
      </c>
      <c r="I309" s="5">
        <f>ROUNDUP(D309/H309,0)</f>
        <v/>
      </c>
      <c r="J309" s="6">
        <f>G309-I309</f>
        <v/>
      </c>
      <c r="K309" s="4">
        <f>IF(J309&lt;0,"Deficit",IF(J309=0,"Exact fit","Surplus"))</f>
        <v/>
      </c>
    </row>
    <row r="310">
      <c r="A310" s="4" t="n">
        <v>110832</v>
      </c>
      <c r="B310" s="4" t="inlineStr">
        <is>
          <t>Centre Scolaire George Defour</t>
        </is>
      </c>
      <c r="C310" s="4" t="inlineStr">
        <is>
          <t>P1</t>
        </is>
      </c>
      <c r="D310" s="5" t="n">
        <v>137</v>
      </c>
      <c r="E310" s="5" t="n">
        <v>4</v>
      </c>
      <c r="F310" s="5" t="n">
        <v>0</v>
      </c>
      <c r="G310" s="5">
        <f>E310-F310</f>
        <v/>
      </c>
      <c r="H310" s="5">
        <f>'Notes'!$B$4</f>
        <v/>
      </c>
      <c r="I310" s="5">
        <f>ROUNDUP(D310/H310,0)</f>
        <v/>
      </c>
      <c r="J310" s="6">
        <f>G310-I310</f>
        <v/>
      </c>
      <c r="K310" s="4">
        <f>IF(J310&lt;0,"Deficit",IF(J310=0,"Exact fit","Surplus"))</f>
        <v/>
      </c>
    </row>
    <row r="311">
      <c r="A311" s="4" t="n">
        <v>110832</v>
      </c>
      <c r="B311" s="4" t="inlineStr">
        <is>
          <t>Centre Scolaire George Defour</t>
        </is>
      </c>
      <c r="C311" s="4" t="inlineStr">
        <is>
          <t>P2</t>
        </is>
      </c>
      <c r="D311" s="5" t="n">
        <v>165</v>
      </c>
      <c r="E311" s="5" t="n">
        <v>5</v>
      </c>
      <c r="F311" s="5" t="n">
        <v>0</v>
      </c>
      <c r="G311" s="5">
        <f>E311-F311</f>
        <v/>
      </c>
      <c r="H311" s="5">
        <f>'Notes'!$B$4</f>
        <v/>
      </c>
      <c r="I311" s="5">
        <f>ROUNDUP(D311/H311,0)</f>
        <v/>
      </c>
      <c r="J311" s="6">
        <f>G311-I311</f>
        <v/>
      </c>
      <c r="K311" s="4">
        <f>IF(J311&lt;0,"Deficit",IF(J311=0,"Exact fit","Surplus"))</f>
        <v/>
      </c>
    </row>
    <row r="312">
      <c r="A312" s="4" t="n">
        <v>110832</v>
      </c>
      <c r="B312" s="4" t="inlineStr">
        <is>
          <t>Centre Scolaire George Defour</t>
        </is>
      </c>
      <c r="C312" s="4" t="inlineStr">
        <is>
          <t>P3</t>
        </is>
      </c>
      <c r="D312" s="5" t="n">
        <v>152</v>
      </c>
      <c r="E312" s="5" t="n">
        <v>5</v>
      </c>
      <c r="F312" s="5" t="n">
        <v>0</v>
      </c>
      <c r="G312" s="5">
        <f>E312-F312</f>
        <v/>
      </c>
      <c r="H312" s="5">
        <f>'Notes'!$B$4</f>
        <v/>
      </c>
      <c r="I312" s="5">
        <f>ROUNDUP(D312/H312,0)</f>
        <v/>
      </c>
      <c r="J312" s="6">
        <f>G312-I312</f>
        <v/>
      </c>
      <c r="K312" s="4">
        <f>IF(J312&lt;0,"Deficit",IF(J312=0,"Exact fit","Surplus"))</f>
        <v/>
      </c>
    </row>
    <row r="313">
      <c r="A313" s="4" t="n">
        <v>110832</v>
      </c>
      <c r="B313" s="4" t="inlineStr">
        <is>
          <t>Centre Scolaire George Defour</t>
        </is>
      </c>
      <c r="C313" s="4" t="inlineStr">
        <is>
          <t>P4</t>
        </is>
      </c>
      <c r="D313" s="5" t="n">
        <v>170</v>
      </c>
      <c r="E313" s="5" t="n">
        <v>5</v>
      </c>
      <c r="F313" s="5" t="n">
        <v>0</v>
      </c>
      <c r="G313" s="5">
        <f>E313-F313</f>
        <v/>
      </c>
      <c r="H313" s="5">
        <f>'Notes'!$B$4</f>
        <v/>
      </c>
      <c r="I313" s="5">
        <f>ROUNDUP(D313/H313,0)</f>
        <v/>
      </c>
      <c r="J313" s="6">
        <f>G313-I313</f>
        <v/>
      </c>
      <c r="K313" s="4">
        <f>IF(J313&lt;0,"Deficit",IF(J313=0,"Exact fit","Surplus"))</f>
        <v/>
      </c>
    </row>
    <row r="314">
      <c r="A314" s="4" t="n">
        <v>110832</v>
      </c>
      <c r="B314" s="4" t="inlineStr">
        <is>
          <t>Centre Scolaire George Defour</t>
        </is>
      </c>
      <c r="C314" s="4" t="inlineStr">
        <is>
          <t>P5</t>
        </is>
      </c>
      <c r="D314" s="5" t="n">
        <v>112</v>
      </c>
      <c r="E314" s="5" t="n">
        <v>4</v>
      </c>
      <c r="F314" s="5" t="n">
        <v>0</v>
      </c>
      <c r="G314" s="5">
        <f>E314-F314</f>
        <v/>
      </c>
      <c r="H314" s="5">
        <f>'Notes'!$B$4</f>
        <v/>
      </c>
      <c r="I314" s="5">
        <f>ROUNDUP(D314/H314,0)</f>
        <v/>
      </c>
      <c r="J314" s="6">
        <f>G314-I314</f>
        <v/>
      </c>
      <c r="K314" s="4">
        <f>IF(J314&lt;0,"Deficit",IF(J314=0,"Exact fit","Surplus"))</f>
        <v/>
      </c>
    </row>
    <row r="315">
      <c r="A315" s="4" t="n">
        <v>110832</v>
      </c>
      <c r="B315" s="4" t="inlineStr">
        <is>
          <t>Centre Scolaire George Defour</t>
        </is>
      </c>
      <c r="C315" s="4" t="inlineStr">
        <is>
          <t>P6</t>
        </is>
      </c>
      <c r="D315" s="5" t="n">
        <v>132</v>
      </c>
      <c r="E315" s="5" t="n">
        <v>4</v>
      </c>
      <c r="F315" s="5" t="n">
        <v>0</v>
      </c>
      <c r="G315" s="5">
        <f>E315-F315</f>
        <v/>
      </c>
      <c r="H315" s="5">
        <f>'Notes'!$B$4</f>
        <v/>
      </c>
      <c r="I315" s="5">
        <f>ROUNDUP(D315/H315,0)</f>
        <v/>
      </c>
      <c r="J315" s="6">
        <f>G315-I315</f>
        <v/>
      </c>
      <c r="K315" s="4">
        <f>IF(J315&lt;0,"Deficit",IF(J315=0,"Exact fit","Surplus"))</f>
        <v/>
      </c>
    </row>
    <row r="316">
      <c r="A316" s="4" t="n">
        <v>110834</v>
      </c>
      <c r="B316" s="4" t="inlineStr">
        <is>
          <t>El Shaddai school</t>
        </is>
      </c>
      <c r="C316" s="4" t="inlineStr">
        <is>
          <t>P1</t>
        </is>
      </c>
      <c r="D316" s="5" t="n">
        <v>55</v>
      </c>
      <c r="E316" s="5" t="n">
        <v>2</v>
      </c>
      <c r="F316" s="5" t="n">
        <v>0</v>
      </c>
      <c r="G316" s="5">
        <f>E316-F316</f>
        <v/>
      </c>
      <c r="H316" s="5">
        <f>'Notes'!$B$4</f>
        <v/>
      </c>
      <c r="I316" s="5">
        <f>ROUNDUP(D316/H316,0)</f>
        <v/>
      </c>
      <c r="J316" s="6">
        <f>G316-I316</f>
        <v/>
      </c>
      <c r="K316" s="4">
        <f>IF(J316&lt;0,"Deficit",IF(J316=0,"Exact fit","Surplus"))</f>
        <v/>
      </c>
    </row>
    <row r="317">
      <c r="A317" s="4" t="n">
        <v>110834</v>
      </c>
      <c r="B317" s="4" t="inlineStr">
        <is>
          <t>El Shaddai school</t>
        </is>
      </c>
      <c r="C317" s="4" t="inlineStr">
        <is>
          <t>P2</t>
        </is>
      </c>
      <c r="D317" s="5" t="n">
        <v>52</v>
      </c>
      <c r="E317" s="5" t="n">
        <v>2</v>
      </c>
      <c r="F317" s="5" t="n">
        <v>0</v>
      </c>
      <c r="G317" s="5">
        <f>E317-F317</f>
        <v/>
      </c>
      <c r="H317" s="5">
        <f>'Notes'!$B$4</f>
        <v/>
      </c>
      <c r="I317" s="5">
        <f>ROUNDUP(D317/H317,0)</f>
        <v/>
      </c>
      <c r="J317" s="6">
        <f>G317-I317</f>
        <v/>
      </c>
      <c r="K317" s="4">
        <f>IF(J317&lt;0,"Deficit",IF(J317=0,"Exact fit","Surplus"))</f>
        <v/>
      </c>
    </row>
    <row r="318">
      <c r="A318" s="4" t="n">
        <v>110834</v>
      </c>
      <c r="B318" s="4" t="inlineStr">
        <is>
          <t>El Shaddai school</t>
        </is>
      </c>
      <c r="C318" s="4" t="inlineStr">
        <is>
          <t>P3</t>
        </is>
      </c>
      <c r="D318" s="5" t="n">
        <v>46</v>
      </c>
      <c r="E318" s="5" t="n">
        <v>2</v>
      </c>
      <c r="F318" s="5" t="n">
        <v>0</v>
      </c>
      <c r="G318" s="5">
        <f>E318-F318</f>
        <v/>
      </c>
      <c r="H318" s="5">
        <f>'Notes'!$B$4</f>
        <v/>
      </c>
      <c r="I318" s="5">
        <f>ROUNDUP(D318/H318,0)</f>
        <v/>
      </c>
      <c r="J318" s="6">
        <f>G318-I318</f>
        <v/>
      </c>
      <c r="K318" s="4">
        <f>IF(J318&lt;0,"Deficit",IF(J318=0,"Exact fit","Surplus"))</f>
        <v/>
      </c>
    </row>
    <row r="319">
      <c r="A319" s="4" t="n">
        <v>110834</v>
      </c>
      <c r="B319" s="4" t="inlineStr">
        <is>
          <t>El Shaddai school</t>
        </is>
      </c>
      <c r="C319" s="4" t="inlineStr">
        <is>
          <t>P4</t>
        </is>
      </c>
      <c r="D319" s="5" t="n">
        <v>36</v>
      </c>
      <c r="E319" s="5" t="n">
        <v>1</v>
      </c>
      <c r="F319" s="5" t="n">
        <v>0</v>
      </c>
      <c r="G319" s="5">
        <f>E319-F319</f>
        <v/>
      </c>
      <c r="H319" s="5">
        <f>'Notes'!$B$4</f>
        <v/>
      </c>
      <c r="I319" s="5">
        <f>ROUNDUP(D319/H319,0)</f>
        <v/>
      </c>
      <c r="J319" s="6">
        <f>G319-I319</f>
        <v/>
      </c>
      <c r="K319" s="4">
        <f>IF(J319&lt;0,"Deficit",IF(J319=0,"Exact fit","Surplus"))</f>
        <v/>
      </c>
    </row>
    <row r="320">
      <c r="A320" s="4" t="n">
        <v>110834</v>
      </c>
      <c r="B320" s="4" t="inlineStr">
        <is>
          <t>El Shaddai school</t>
        </is>
      </c>
      <c r="C320" s="4" t="inlineStr">
        <is>
          <t>P5</t>
        </is>
      </c>
      <c r="D320" s="5" t="n">
        <v>31</v>
      </c>
      <c r="E320" s="5" t="n">
        <v>1</v>
      </c>
      <c r="F320" s="5" t="n">
        <v>0</v>
      </c>
      <c r="G320" s="5">
        <f>E320-F320</f>
        <v/>
      </c>
      <c r="H320" s="5">
        <f>'Notes'!$B$4</f>
        <v/>
      </c>
      <c r="I320" s="5">
        <f>ROUNDUP(D320/H320,0)</f>
        <v/>
      </c>
      <c r="J320" s="6">
        <f>G320-I320</f>
        <v/>
      </c>
      <c r="K320" s="4">
        <f>IF(J320&lt;0,"Deficit",IF(J320=0,"Exact fit","Surplus"))</f>
        <v/>
      </c>
    </row>
    <row r="321">
      <c r="A321" s="4" t="n">
        <v>110834</v>
      </c>
      <c r="B321" s="4" t="inlineStr">
        <is>
          <t>El Shaddai school</t>
        </is>
      </c>
      <c r="C321" s="4" t="inlineStr">
        <is>
          <t>P6</t>
        </is>
      </c>
      <c r="D321" s="5" t="n">
        <v>30</v>
      </c>
      <c r="E321" s="5" t="n">
        <v>1</v>
      </c>
      <c r="F321" s="5" t="n">
        <v>0</v>
      </c>
      <c r="G321" s="5">
        <f>E321-F321</f>
        <v/>
      </c>
      <c r="H321" s="5">
        <f>'Notes'!$B$4</f>
        <v/>
      </c>
      <c r="I321" s="5">
        <f>ROUNDUP(D321/H321,0)</f>
        <v/>
      </c>
      <c r="J321" s="6">
        <f>G321-I321</f>
        <v/>
      </c>
      <c r="K321" s="4">
        <f>IF(J321&lt;0,"Deficit",IF(J321=0,"Exact fit","Surplus"))</f>
        <v/>
      </c>
    </row>
    <row r="322">
      <c r="A322" s="4" t="n">
        <v>110836</v>
      </c>
      <c r="B322" s="4" t="inlineStr">
        <is>
          <t>JERICHO SCHOOL</t>
        </is>
      </c>
      <c r="C322" s="4" t="inlineStr">
        <is>
          <t>P1</t>
        </is>
      </c>
      <c r="D322" s="5" t="n">
        <v>128</v>
      </c>
      <c r="E322" s="5" t="n">
        <v>3</v>
      </c>
      <c r="F322" s="5" t="n">
        <v>0</v>
      </c>
      <c r="G322" s="5">
        <f>E322-F322</f>
        <v/>
      </c>
      <c r="H322" s="5">
        <f>'Notes'!$B$4</f>
        <v/>
      </c>
      <c r="I322" s="5">
        <f>ROUNDUP(D322/H322,0)</f>
        <v/>
      </c>
      <c r="J322" s="6">
        <f>G322-I322</f>
        <v/>
      </c>
      <c r="K322" s="4">
        <f>IF(J322&lt;0,"Deficit",IF(J322=0,"Exact fit","Surplus"))</f>
        <v/>
      </c>
    </row>
    <row r="323">
      <c r="A323" s="4" t="n">
        <v>110836</v>
      </c>
      <c r="B323" s="4" t="inlineStr">
        <is>
          <t>JERICHO SCHOOL</t>
        </is>
      </c>
      <c r="C323" s="4" t="inlineStr">
        <is>
          <t>P2</t>
        </is>
      </c>
      <c r="D323" s="5" t="n">
        <v>116</v>
      </c>
      <c r="E323" s="5" t="n">
        <v>3</v>
      </c>
      <c r="F323" s="5" t="n">
        <v>0</v>
      </c>
      <c r="G323" s="5">
        <f>E323-F323</f>
        <v/>
      </c>
      <c r="H323" s="5">
        <f>'Notes'!$B$4</f>
        <v/>
      </c>
      <c r="I323" s="5">
        <f>ROUNDUP(D323/H323,0)</f>
        <v/>
      </c>
      <c r="J323" s="6">
        <f>G323-I323</f>
        <v/>
      </c>
      <c r="K323" s="4">
        <f>IF(J323&lt;0,"Deficit",IF(J323=0,"Exact fit","Surplus"))</f>
        <v/>
      </c>
    </row>
    <row r="324">
      <c r="A324" s="4" t="n">
        <v>110836</v>
      </c>
      <c r="B324" s="4" t="inlineStr">
        <is>
          <t>JERICHO SCHOOL</t>
        </is>
      </c>
      <c r="C324" s="4" t="inlineStr">
        <is>
          <t>P3</t>
        </is>
      </c>
      <c r="D324" s="5" t="n">
        <v>134</v>
      </c>
      <c r="E324" s="5" t="n">
        <v>3</v>
      </c>
      <c r="F324" s="5" t="n">
        <v>1</v>
      </c>
      <c r="G324" s="5">
        <f>E324-F324</f>
        <v/>
      </c>
      <c r="H324" s="5">
        <f>'Notes'!$B$4</f>
        <v/>
      </c>
      <c r="I324" s="5">
        <f>ROUNDUP(D324/H324,0)</f>
        <v/>
      </c>
      <c r="J324" s="6">
        <f>G324-I324</f>
        <v/>
      </c>
      <c r="K324" s="4">
        <f>IF(J324&lt;0,"Deficit",IF(J324=0,"Exact fit","Surplus"))</f>
        <v/>
      </c>
    </row>
    <row r="325">
      <c r="A325" s="4" t="n">
        <v>110836</v>
      </c>
      <c r="B325" s="4" t="inlineStr">
        <is>
          <t>JERICHO SCHOOL</t>
        </is>
      </c>
      <c r="C325" s="4" t="inlineStr">
        <is>
          <t>P4</t>
        </is>
      </c>
      <c r="D325" s="5" t="n">
        <v>84</v>
      </c>
      <c r="E325" s="5" t="n">
        <v>2</v>
      </c>
      <c r="F325" s="5" t="n">
        <v>0</v>
      </c>
      <c r="G325" s="5">
        <f>E325-F325</f>
        <v/>
      </c>
      <c r="H325" s="5">
        <f>'Notes'!$B$4</f>
        <v/>
      </c>
      <c r="I325" s="5">
        <f>ROUNDUP(D325/H325,0)</f>
        <v/>
      </c>
      <c r="J325" s="6">
        <f>G325-I325</f>
        <v/>
      </c>
      <c r="K325" s="4">
        <f>IF(J325&lt;0,"Deficit",IF(J325=0,"Exact fit","Surplus"))</f>
        <v/>
      </c>
    </row>
    <row r="326">
      <c r="A326" s="4" t="n">
        <v>110836</v>
      </c>
      <c r="B326" s="4" t="inlineStr">
        <is>
          <t>JERICHO SCHOOL</t>
        </is>
      </c>
      <c r="C326" s="4" t="inlineStr">
        <is>
          <t>P5</t>
        </is>
      </c>
      <c r="D326" s="5" t="n">
        <v>139</v>
      </c>
      <c r="E326" s="5" t="n">
        <v>4</v>
      </c>
      <c r="F326" s="5" t="n">
        <v>1</v>
      </c>
      <c r="G326" s="5">
        <f>E326-F326</f>
        <v/>
      </c>
      <c r="H326" s="5">
        <f>'Notes'!$B$4</f>
        <v/>
      </c>
      <c r="I326" s="5">
        <f>ROUNDUP(D326/H326,0)</f>
        <v/>
      </c>
      <c r="J326" s="6">
        <f>G326-I326</f>
        <v/>
      </c>
      <c r="K326" s="4">
        <f>IF(J326&lt;0,"Deficit",IF(J326=0,"Exact fit","Surplus"))</f>
        <v/>
      </c>
    </row>
    <row r="327">
      <c r="A327" s="4" t="n">
        <v>110836</v>
      </c>
      <c r="B327" s="4" t="inlineStr">
        <is>
          <t>JERICHO SCHOOL</t>
        </is>
      </c>
      <c r="C327" s="4" t="inlineStr">
        <is>
          <t>P6</t>
        </is>
      </c>
      <c r="D327" s="5" t="n">
        <v>77</v>
      </c>
      <c r="E327" s="5" t="n">
        <v>3</v>
      </c>
      <c r="F327" s="5" t="n">
        <v>1</v>
      </c>
      <c r="G327" s="5">
        <f>E327-F327</f>
        <v/>
      </c>
      <c r="H327" s="5">
        <f>'Notes'!$B$4</f>
        <v/>
      </c>
      <c r="I327" s="5">
        <f>ROUNDUP(D327/H327,0)</f>
        <v/>
      </c>
      <c r="J327" s="6">
        <f>G327-I327</f>
        <v/>
      </c>
      <c r="K327" s="4">
        <f>IF(J327&lt;0,"Deficit",IF(J327=0,"Exact fit","Surplus"))</f>
        <v/>
      </c>
    </row>
    <row r="328">
      <c r="A328" s="4" t="n">
        <v>110837</v>
      </c>
      <c r="B328" s="4" t="inlineStr">
        <is>
          <t>EBENEZER ACADEMY</t>
        </is>
      </c>
      <c r="C328" s="4" t="inlineStr">
        <is>
          <t>P1</t>
        </is>
      </c>
      <c r="D328" s="5" t="n">
        <v>37</v>
      </c>
      <c r="E328" s="5" t="n">
        <v>1</v>
      </c>
      <c r="F328" s="5" t="n">
        <v>0</v>
      </c>
      <c r="G328" s="5">
        <f>E328-F328</f>
        <v/>
      </c>
      <c r="H328" s="5">
        <f>'Notes'!$B$4</f>
        <v/>
      </c>
      <c r="I328" s="5">
        <f>ROUNDUP(D328/H328,0)</f>
        <v/>
      </c>
      <c r="J328" s="6">
        <f>G328-I328</f>
        <v/>
      </c>
      <c r="K328" s="4">
        <f>IF(J328&lt;0,"Deficit",IF(J328=0,"Exact fit","Surplus"))</f>
        <v/>
      </c>
    </row>
    <row r="329">
      <c r="A329" s="4" t="n">
        <v>110837</v>
      </c>
      <c r="B329" s="4" t="inlineStr">
        <is>
          <t>EBENEZER ACADEMY</t>
        </is>
      </c>
      <c r="C329" s="4" t="inlineStr">
        <is>
          <t>P2</t>
        </is>
      </c>
      <c r="D329" s="5" t="n">
        <v>28</v>
      </c>
      <c r="E329" s="5" t="n">
        <v>1</v>
      </c>
      <c r="F329" s="5" t="n">
        <v>0</v>
      </c>
      <c r="G329" s="5">
        <f>E329-F329</f>
        <v/>
      </c>
      <c r="H329" s="5">
        <f>'Notes'!$B$4</f>
        <v/>
      </c>
      <c r="I329" s="5">
        <f>ROUNDUP(D329/H329,0)</f>
        <v/>
      </c>
      <c r="J329" s="6">
        <f>G329-I329</f>
        <v/>
      </c>
      <c r="K329" s="4">
        <f>IF(J329&lt;0,"Deficit",IF(J329=0,"Exact fit","Surplus"))</f>
        <v/>
      </c>
    </row>
    <row r="330">
      <c r="A330" s="4" t="n">
        <v>110837</v>
      </c>
      <c r="B330" s="4" t="inlineStr">
        <is>
          <t>EBENEZER ACADEMY</t>
        </is>
      </c>
      <c r="C330" s="4" t="inlineStr">
        <is>
          <t>P3</t>
        </is>
      </c>
      <c r="D330" s="5" t="n">
        <v>32</v>
      </c>
      <c r="E330" s="5" t="n">
        <v>1</v>
      </c>
      <c r="F330" s="5" t="n">
        <v>0</v>
      </c>
      <c r="G330" s="5">
        <f>E330-F330</f>
        <v/>
      </c>
      <c r="H330" s="5">
        <f>'Notes'!$B$4</f>
        <v/>
      </c>
      <c r="I330" s="5">
        <f>ROUNDUP(D330/H330,0)</f>
        <v/>
      </c>
      <c r="J330" s="6">
        <f>G330-I330</f>
        <v/>
      </c>
      <c r="K330" s="4">
        <f>IF(J330&lt;0,"Deficit",IF(J330=0,"Exact fit","Surplus"))</f>
        <v/>
      </c>
    </row>
    <row r="331">
      <c r="A331" s="4" t="n">
        <v>110837</v>
      </c>
      <c r="B331" s="4" t="inlineStr">
        <is>
          <t>EBENEZER ACADEMY</t>
        </is>
      </c>
      <c r="C331" s="4" t="inlineStr">
        <is>
          <t>P4</t>
        </is>
      </c>
      <c r="D331" s="5" t="n">
        <v>21</v>
      </c>
      <c r="E331" s="5" t="n">
        <v>1</v>
      </c>
      <c r="F331" s="5" t="n">
        <v>0</v>
      </c>
      <c r="G331" s="5">
        <f>E331-F331</f>
        <v/>
      </c>
      <c r="H331" s="5">
        <f>'Notes'!$B$4</f>
        <v/>
      </c>
      <c r="I331" s="5">
        <f>ROUNDUP(D331/H331,0)</f>
        <v/>
      </c>
      <c r="J331" s="6">
        <f>G331-I331</f>
        <v/>
      </c>
      <c r="K331" s="4">
        <f>IF(J331&lt;0,"Deficit",IF(J331=0,"Exact fit","Surplus"))</f>
        <v/>
      </c>
    </row>
    <row r="332">
      <c r="A332" s="4" t="n">
        <v>110837</v>
      </c>
      <c r="B332" s="4" t="inlineStr">
        <is>
          <t>EBENEZER ACADEMY</t>
        </is>
      </c>
      <c r="C332" s="4" t="inlineStr">
        <is>
          <t>P5</t>
        </is>
      </c>
      <c r="D332" s="5" t="n">
        <v>30</v>
      </c>
      <c r="E332" s="5" t="n">
        <v>1</v>
      </c>
      <c r="F332" s="5" t="n">
        <v>0</v>
      </c>
      <c r="G332" s="5">
        <f>E332-F332</f>
        <v/>
      </c>
      <c r="H332" s="5">
        <f>'Notes'!$B$4</f>
        <v/>
      </c>
      <c r="I332" s="5">
        <f>ROUNDUP(D332/H332,0)</f>
        <v/>
      </c>
      <c r="J332" s="6">
        <f>G332-I332</f>
        <v/>
      </c>
      <c r="K332" s="4">
        <f>IF(J332&lt;0,"Deficit",IF(J332=0,"Exact fit","Surplus"))</f>
        <v/>
      </c>
    </row>
    <row r="333">
      <c r="A333" s="4" t="n">
        <v>110837</v>
      </c>
      <c r="B333" s="4" t="inlineStr">
        <is>
          <t>EBENEZER ACADEMY</t>
        </is>
      </c>
      <c r="C333" s="4" t="inlineStr">
        <is>
          <t>P6</t>
        </is>
      </c>
      <c r="D333" s="5" t="n">
        <v>19</v>
      </c>
      <c r="E333" s="5" t="n">
        <v>1</v>
      </c>
      <c r="F333" s="5" t="n">
        <v>0</v>
      </c>
      <c r="G333" s="5">
        <f>E333-F333</f>
        <v/>
      </c>
      <c r="H333" s="5">
        <f>'Notes'!$B$4</f>
        <v/>
      </c>
      <c r="I333" s="5">
        <f>ROUNDUP(D333/H333,0)</f>
        <v/>
      </c>
      <c r="J333" s="6">
        <f>G333-I333</f>
        <v/>
      </c>
      <c r="K333" s="4">
        <f>IF(J333&lt;0,"Deficit",IF(J333=0,"Exact fit","Surplus"))</f>
        <v/>
      </c>
    </row>
    <row r="334">
      <c r="A334" s="4" t="n">
        <v>110901</v>
      </c>
      <c r="B334" s="4" t="inlineStr">
        <is>
          <t>APE RUGUNGA</t>
        </is>
      </c>
      <c r="C334" s="4" t="inlineStr">
        <is>
          <t>P1</t>
        </is>
      </c>
      <c r="D334" s="5" t="n">
        <v>40</v>
      </c>
      <c r="E334" s="5" t="n">
        <v>2</v>
      </c>
      <c r="F334" s="5" t="n">
        <v>0</v>
      </c>
      <c r="G334" s="5">
        <f>E334-F334</f>
        <v/>
      </c>
      <c r="H334" s="5">
        <f>'Notes'!$B$4</f>
        <v/>
      </c>
      <c r="I334" s="5">
        <f>ROUNDUP(D334/H334,0)</f>
        <v/>
      </c>
      <c r="J334" s="6">
        <f>G334-I334</f>
        <v/>
      </c>
      <c r="K334" s="4">
        <f>IF(J334&lt;0,"Deficit",IF(J334=0,"Exact fit","Surplus"))</f>
        <v/>
      </c>
    </row>
    <row r="335">
      <c r="A335" s="4" t="n">
        <v>110901</v>
      </c>
      <c r="B335" s="4" t="inlineStr">
        <is>
          <t>APE RUGUNGA</t>
        </is>
      </c>
      <c r="C335" s="4" t="inlineStr">
        <is>
          <t>P2</t>
        </is>
      </c>
      <c r="D335" s="5" t="n">
        <v>34</v>
      </c>
      <c r="E335" s="5" t="n">
        <v>2</v>
      </c>
      <c r="F335" s="5" t="n">
        <v>0</v>
      </c>
      <c r="G335" s="5">
        <f>E335-F335</f>
        <v/>
      </c>
      <c r="H335" s="5">
        <f>'Notes'!$B$4</f>
        <v/>
      </c>
      <c r="I335" s="5">
        <f>ROUNDUP(D335/H335,0)</f>
        <v/>
      </c>
      <c r="J335" s="6">
        <f>G335-I335</f>
        <v/>
      </c>
      <c r="K335" s="4">
        <f>IF(J335&lt;0,"Deficit",IF(J335=0,"Exact fit","Surplus"))</f>
        <v/>
      </c>
    </row>
    <row r="336">
      <c r="A336" s="4" t="n">
        <v>110901</v>
      </c>
      <c r="B336" s="4" t="inlineStr">
        <is>
          <t>APE RUGUNGA</t>
        </is>
      </c>
      <c r="C336" s="4" t="inlineStr">
        <is>
          <t>P3</t>
        </is>
      </c>
      <c r="D336" s="5" t="n">
        <v>42</v>
      </c>
      <c r="E336" s="5" t="n">
        <v>1</v>
      </c>
      <c r="F336" s="5" t="n">
        <v>0</v>
      </c>
      <c r="G336" s="5">
        <f>E336-F336</f>
        <v/>
      </c>
      <c r="H336" s="5">
        <f>'Notes'!$B$4</f>
        <v/>
      </c>
      <c r="I336" s="5">
        <f>ROUNDUP(D336/H336,0)</f>
        <v/>
      </c>
      <c r="J336" s="6">
        <f>G336-I336</f>
        <v/>
      </c>
      <c r="K336" s="4">
        <f>IF(J336&lt;0,"Deficit",IF(J336=0,"Exact fit","Surplus"))</f>
        <v/>
      </c>
    </row>
    <row r="337">
      <c r="A337" s="4" t="n">
        <v>110901</v>
      </c>
      <c r="B337" s="4" t="inlineStr">
        <is>
          <t>APE RUGUNGA</t>
        </is>
      </c>
      <c r="C337" s="4" t="inlineStr">
        <is>
          <t>P4</t>
        </is>
      </c>
      <c r="D337" s="5" t="n">
        <v>61</v>
      </c>
      <c r="E337" s="5" t="n">
        <v>2</v>
      </c>
      <c r="F337" s="5" t="n">
        <v>0</v>
      </c>
      <c r="G337" s="5">
        <f>E337-F337</f>
        <v/>
      </c>
      <c r="H337" s="5">
        <f>'Notes'!$B$4</f>
        <v/>
      </c>
      <c r="I337" s="5">
        <f>ROUNDUP(D337/H337,0)</f>
        <v/>
      </c>
      <c r="J337" s="6">
        <f>G337-I337</f>
        <v/>
      </c>
      <c r="K337" s="4">
        <f>IF(J337&lt;0,"Deficit",IF(J337=0,"Exact fit","Surplus"))</f>
        <v/>
      </c>
    </row>
    <row r="338">
      <c r="A338" s="4" t="n">
        <v>110901</v>
      </c>
      <c r="B338" s="4" t="inlineStr">
        <is>
          <t>APE RUGUNGA</t>
        </is>
      </c>
      <c r="C338" s="4" t="inlineStr">
        <is>
          <t>P5</t>
        </is>
      </c>
      <c r="D338" s="5" t="n">
        <v>81</v>
      </c>
      <c r="E338" s="5" t="n">
        <v>3</v>
      </c>
      <c r="F338" s="5" t="n">
        <v>0</v>
      </c>
      <c r="G338" s="5">
        <f>E338-F338</f>
        <v/>
      </c>
      <c r="H338" s="5">
        <f>'Notes'!$B$4</f>
        <v/>
      </c>
      <c r="I338" s="5">
        <f>ROUNDUP(D338/H338,0)</f>
        <v/>
      </c>
      <c r="J338" s="6">
        <f>G338-I338</f>
        <v/>
      </c>
      <c r="K338" s="4">
        <f>IF(J338&lt;0,"Deficit",IF(J338=0,"Exact fit","Surplus"))</f>
        <v/>
      </c>
    </row>
    <row r="339">
      <c r="A339" s="4" t="n">
        <v>110901</v>
      </c>
      <c r="B339" s="4" t="inlineStr">
        <is>
          <t>APE RUGUNGA</t>
        </is>
      </c>
      <c r="C339" s="4" t="inlineStr">
        <is>
          <t>P6</t>
        </is>
      </c>
      <c r="D339" s="5" t="n">
        <v>119</v>
      </c>
      <c r="E339" s="5" t="n">
        <v>4</v>
      </c>
      <c r="F339" s="5" t="n">
        <v>0</v>
      </c>
      <c r="G339" s="5">
        <f>E339-F339</f>
        <v/>
      </c>
      <c r="H339" s="5">
        <f>'Notes'!$B$4</f>
        <v/>
      </c>
      <c r="I339" s="5">
        <f>ROUNDUP(D339/H339,0)</f>
        <v/>
      </c>
      <c r="J339" s="6">
        <f>G339-I339</f>
        <v/>
      </c>
      <c r="K339" s="4">
        <f>IF(J339&lt;0,"Deficit",IF(J339=0,"Exact fit","Surplus"))</f>
        <v/>
      </c>
    </row>
    <row r="340">
      <c r="A340" s="4" t="n">
        <v>110906</v>
      </c>
      <c r="B340" s="4" t="inlineStr">
        <is>
          <t>EMPIB</t>
        </is>
      </c>
      <c r="C340" s="4" t="inlineStr">
        <is>
          <t>P1</t>
        </is>
      </c>
      <c r="D340" s="5" t="n">
        <v>54</v>
      </c>
      <c r="E340" s="5" t="n">
        <v>1</v>
      </c>
      <c r="F340" s="5" t="n">
        <v>0</v>
      </c>
      <c r="G340" s="5">
        <f>E340-F340</f>
        <v/>
      </c>
      <c r="H340" s="5">
        <f>'Notes'!$B$4</f>
        <v/>
      </c>
      <c r="I340" s="5">
        <f>ROUNDUP(D340/H340,0)</f>
        <v/>
      </c>
      <c r="J340" s="6">
        <f>G340-I340</f>
        <v/>
      </c>
      <c r="K340" s="4">
        <f>IF(J340&lt;0,"Deficit",IF(J340=0,"Exact fit","Surplus"))</f>
        <v/>
      </c>
    </row>
    <row r="341">
      <c r="A341" s="4" t="n">
        <v>110906</v>
      </c>
      <c r="B341" s="4" t="inlineStr">
        <is>
          <t>EMPIB</t>
        </is>
      </c>
      <c r="C341" s="4" t="inlineStr">
        <is>
          <t>P2</t>
        </is>
      </c>
      <c r="D341" s="5" t="n">
        <v>47</v>
      </c>
      <c r="E341" s="5" t="n">
        <v>1</v>
      </c>
      <c r="F341" s="5" t="n">
        <v>0</v>
      </c>
      <c r="G341" s="5">
        <f>E341-F341</f>
        <v/>
      </c>
      <c r="H341" s="5">
        <f>'Notes'!$B$4</f>
        <v/>
      </c>
      <c r="I341" s="5">
        <f>ROUNDUP(D341/H341,0)</f>
        <v/>
      </c>
      <c r="J341" s="6">
        <f>G341-I341</f>
        <v/>
      </c>
      <c r="K341" s="4">
        <f>IF(J341&lt;0,"Deficit",IF(J341=0,"Exact fit","Surplus"))</f>
        <v/>
      </c>
    </row>
    <row r="342">
      <c r="A342" s="4" t="n">
        <v>110906</v>
      </c>
      <c r="B342" s="4" t="inlineStr">
        <is>
          <t>EMPIB</t>
        </is>
      </c>
      <c r="C342" s="4" t="inlineStr">
        <is>
          <t>P3</t>
        </is>
      </c>
      <c r="D342" s="5" t="n">
        <v>49</v>
      </c>
      <c r="E342" s="5" t="n">
        <v>1</v>
      </c>
      <c r="F342" s="5" t="n">
        <v>0</v>
      </c>
      <c r="G342" s="5">
        <f>E342-F342</f>
        <v/>
      </c>
      <c r="H342" s="5">
        <f>'Notes'!$B$4</f>
        <v/>
      </c>
      <c r="I342" s="5">
        <f>ROUNDUP(D342/H342,0)</f>
        <v/>
      </c>
      <c r="J342" s="6">
        <f>G342-I342</f>
        <v/>
      </c>
      <c r="K342" s="4">
        <f>IF(J342&lt;0,"Deficit",IF(J342=0,"Exact fit","Surplus"))</f>
        <v/>
      </c>
    </row>
    <row r="343">
      <c r="A343" s="4" t="n">
        <v>110906</v>
      </c>
      <c r="B343" s="4" t="inlineStr">
        <is>
          <t>EMPIB</t>
        </is>
      </c>
      <c r="C343" s="4" t="inlineStr">
        <is>
          <t>P4</t>
        </is>
      </c>
      <c r="D343" s="5" t="n">
        <v>38</v>
      </c>
      <c r="E343" s="5" t="n">
        <v>1</v>
      </c>
      <c r="F343" s="5" t="n">
        <v>0</v>
      </c>
      <c r="G343" s="5">
        <f>E343-F343</f>
        <v/>
      </c>
      <c r="H343" s="5">
        <f>'Notes'!$B$4</f>
        <v/>
      </c>
      <c r="I343" s="5">
        <f>ROUNDUP(D343/H343,0)</f>
        <v/>
      </c>
      <c r="J343" s="6">
        <f>G343-I343</f>
        <v/>
      </c>
      <c r="K343" s="4">
        <f>IF(J343&lt;0,"Deficit",IF(J343=0,"Exact fit","Surplus"))</f>
        <v/>
      </c>
    </row>
    <row r="344">
      <c r="A344" s="4" t="n">
        <v>110906</v>
      </c>
      <c r="B344" s="4" t="inlineStr">
        <is>
          <t>EMPIB</t>
        </is>
      </c>
      <c r="C344" s="4" t="inlineStr">
        <is>
          <t>P5</t>
        </is>
      </c>
      <c r="D344" s="5" t="n">
        <v>37</v>
      </c>
      <c r="E344" s="5" t="n">
        <v>1</v>
      </c>
      <c r="F344" s="5" t="n">
        <v>0</v>
      </c>
      <c r="G344" s="5">
        <f>E344-F344</f>
        <v/>
      </c>
      <c r="H344" s="5">
        <f>'Notes'!$B$4</f>
        <v/>
      </c>
      <c r="I344" s="5">
        <f>ROUNDUP(D344/H344,0)</f>
        <v/>
      </c>
      <c r="J344" s="6">
        <f>G344-I344</f>
        <v/>
      </c>
      <c r="K344" s="4">
        <f>IF(J344&lt;0,"Deficit",IF(J344=0,"Exact fit","Surplus"))</f>
        <v/>
      </c>
    </row>
    <row r="345">
      <c r="A345" s="4" t="n">
        <v>110906</v>
      </c>
      <c r="B345" s="4" t="inlineStr">
        <is>
          <t>EMPIB</t>
        </is>
      </c>
      <c r="C345" s="4" t="inlineStr">
        <is>
          <t>P6</t>
        </is>
      </c>
      <c r="D345" s="5" t="n">
        <v>43</v>
      </c>
      <c r="E345" s="5" t="n">
        <v>2</v>
      </c>
      <c r="F345" s="5" t="n">
        <v>0</v>
      </c>
      <c r="G345" s="5">
        <f>E345-F345</f>
        <v/>
      </c>
      <c r="H345" s="5">
        <f>'Notes'!$B$4</f>
        <v/>
      </c>
      <c r="I345" s="5">
        <f>ROUNDUP(D345/H345,0)</f>
        <v/>
      </c>
      <c r="J345" s="6">
        <f>G345-I345</f>
        <v/>
      </c>
      <c r="K345" s="4">
        <f>IF(J345&lt;0,"Deficit",IF(J345=0,"Exact fit","Surplus"))</f>
        <v/>
      </c>
    </row>
    <row r="346">
      <c r="A346" s="4" t="n">
        <v>110907</v>
      </c>
      <c r="B346" s="4" t="inlineStr">
        <is>
          <t>EP BIRYOGO</t>
        </is>
      </c>
      <c r="C346" s="4" t="inlineStr">
        <is>
          <t>P1</t>
        </is>
      </c>
      <c r="D346" s="5" t="n">
        <v>151</v>
      </c>
      <c r="E346" s="5" t="n">
        <v>4</v>
      </c>
      <c r="F346" s="5" t="n">
        <v>0</v>
      </c>
      <c r="G346" s="5">
        <f>E346-F346</f>
        <v/>
      </c>
      <c r="H346" s="5">
        <f>'Notes'!$B$4</f>
        <v/>
      </c>
      <c r="I346" s="5">
        <f>ROUNDUP(D346/H346,0)</f>
        <v/>
      </c>
      <c r="J346" s="6">
        <f>G346-I346</f>
        <v/>
      </c>
      <c r="K346" s="4">
        <f>IF(J346&lt;0,"Deficit",IF(J346=0,"Exact fit","Surplus"))</f>
        <v/>
      </c>
    </row>
    <row r="347">
      <c r="A347" s="4" t="n">
        <v>110907</v>
      </c>
      <c r="B347" s="4" t="inlineStr">
        <is>
          <t>EP BIRYOGO</t>
        </is>
      </c>
      <c r="C347" s="4" t="inlineStr">
        <is>
          <t>P2</t>
        </is>
      </c>
      <c r="D347" s="5" t="n">
        <v>148</v>
      </c>
      <c r="E347" s="5" t="n">
        <v>4</v>
      </c>
      <c r="F347" s="5" t="n">
        <v>0</v>
      </c>
      <c r="G347" s="5">
        <f>E347-F347</f>
        <v/>
      </c>
      <c r="H347" s="5">
        <f>'Notes'!$B$4</f>
        <v/>
      </c>
      <c r="I347" s="5">
        <f>ROUNDUP(D347/H347,0)</f>
        <v/>
      </c>
      <c r="J347" s="6">
        <f>G347-I347</f>
        <v/>
      </c>
      <c r="K347" s="4">
        <f>IF(J347&lt;0,"Deficit",IF(J347=0,"Exact fit","Surplus"))</f>
        <v/>
      </c>
    </row>
    <row r="348">
      <c r="A348" s="4" t="n">
        <v>110907</v>
      </c>
      <c r="B348" s="4" t="inlineStr">
        <is>
          <t>EP BIRYOGO</t>
        </is>
      </c>
      <c r="C348" s="4" t="inlineStr">
        <is>
          <t>P3</t>
        </is>
      </c>
      <c r="D348" s="5" t="n">
        <v>171</v>
      </c>
      <c r="E348" s="5" t="n">
        <v>4</v>
      </c>
      <c r="F348" s="5" t="n">
        <v>0</v>
      </c>
      <c r="G348" s="5">
        <f>E348-F348</f>
        <v/>
      </c>
      <c r="H348" s="5">
        <f>'Notes'!$B$4</f>
        <v/>
      </c>
      <c r="I348" s="5">
        <f>ROUNDUP(D348/H348,0)</f>
        <v/>
      </c>
      <c r="J348" s="6">
        <f>G348-I348</f>
        <v/>
      </c>
      <c r="K348" s="4">
        <f>IF(J348&lt;0,"Deficit",IF(J348=0,"Exact fit","Surplus"))</f>
        <v/>
      </c>
    </row>
    <row r="349">
      <c r="A349" s="4" t="n">
        <v>110907</v>
      </c>
      <c r="B349" s="4" t="inlineStr">
        <is>
          <t>EP BIRYOGO</t>
        </is>
      </c>
      <c r="C349" s="4" t="inlineStr">
        <is>
          <t>P4</t>
        </is>
      </c>
      <c r="D349" s="5" t="n">
        <v>245</v>
      </c>
      <c r="E349" s="5" t="n">
        <v>5</v>
      </c>
      <c r="F349" s="5" t="n">
        <v>0</v>
      </c>
      <c r="G349" s="5">
        <f>E349-F349</f>
        <v/>
      </c>
      <c r="H349" s="5">
        <f>'Notes'!$B$4</f>
        <v/>
      </c>
      <c r="I349" s="5">
        <f>ROUNDUP(D349/H349,0)</f>
        <v/>
      </c>
      <c r="J349" s="6">
        <f>G349-I349</f>
        <v/>
      </c>
      <c r="K349" s="4">
        <f>IF(J349&lt;0,"Deficit",IF(J349=0,"Exact fit","Surplus"))</f>
        <v/>
      </c>
    </row>
    <row r="350">
      <c r="A350" s="4" t="n">
        <v>110907</v>
      </c>
      <c r="B350" s="4" t="inlineStr">
        <is>
          <t>EP BIRYOGO</t>
        </is>
      </c>
      <c r="C350" s="4" t="inlineStr">
        <is>
          <t>P5</t>
        </is>
      </c>
      <c r="D350" s="5" t="n">
        <v>227</v>
      </c>
      <c r="E350" s="5" t="n">
        <v>5</v>
      </c>
      <c r="F350" s="5" t="n">
        <v>0</v>
      </c>
      <c r="G350" s="5">
        <f>E350-F350</f>
        <v/>
      </c>
      <c r="H350" s="5">
        <f>'Notes'!$B$4</f>
        <v/>
      </c>
      <c r="I350" s="5">
        <f>ROUNDUP(D350/H350,0)</f>
        <v/>
      </c>
      <c r="J350" s="6">
        <f>G350-I350</f>
        <v/>
      </c>
      <c r="K350" s="4">
        <f>IF(J350&lt;0,"Deficit",IF(J350=0,"Exact fit","Surplus"))</f>
        <v/>
      </c>
    </row>
    <row r="351">
      <c r="A351" s="4" t="n">
        <v>110907</v>
      </c>
      <c r="B351" s="4" t="inlineStr">
        <is>
          <t>EP BIRYOGO</t>
        </is>
      </c>
      <c r="C351" s="4" t="inlineStr">
        <is>
          <t>P6</t>
        </is>
      </c>
      <c r="D351" s="5" t="n">
        <v>178</v>
      </c>
      <c r="E351" s="5" t="n">
        <v>4</v>
      </c>
      <c r="F351" s="5" t="n">
        <v>0</v>
      </c>
      <c r="G351" s="5">
        <f>E351-F351</f>
        <v/>
      </c>
      <c r="H351" s="5">
        <f>'Notes'!$B$4</f>
        <v/>
      </c>
      <c r="I351" s="5">
        <f>ROUNDUP(D351/H351,0)</f>
        <v/>
      </c>
      <c r="J351" s="6">
        <f>G351-I351</f>
        <v/>
      </c>
      <c r="K351" s="4">
        <f>IF(J351&lt;0,"Deficit",IF(J351=0,"Exact fit","Surplus"))</f>
        <v/>
      </c>
    </row>
    <row r="352">
      <c r="A352" s="4" t="n">
        <v>110908</v>
      </c>
      <c r="B352" s="4" t="inlineStr">
        <is>
          <t>ECOLE PRIVEE MARIE AUXILIATRICE</t>
        </is>
      </c>
      <c r="C352" s="4" t="inlineStr">
        <is>
          <t>P1</t>
        </is>
      </c>
      <c r="D352" s="5" t="n">
        <v>131</v>
      </c>
      <c r="E352" s="5" t="n">
        <v>3</v>
      </c>
      <c r="F352" s="5" t="n">
        <v>0</v>
      </c>
      <c r="G352" s="5">
        <f>E352-F352</f>
        <v/>
      </c>
      <c r="H352" s="5">
        <f>'Notes'!$B$4</f>
        <v/>
      </c>
      <c r="I352" s="5">
        <f>ROUNDUP(D352/H352,0)</f>
        <v/>
      </c>
      <c r="J352" s="6">
        <f>G352-I352</f>
        <v/>
      </c>
      <c r="K352" s="4">
        <f>IF(J352&lt;0,"Deficit",IF(J352=0,"Exact fit","Surplus"))</f>
        <v/>
      </c>
    </row>
    <row r="353">
      <c r="A353" s="4" t="n">
        <v>110908</v>
      </c>
      <c r="B353" s="4" t="inlineStr">
        <is>
          <t>ECOLE PRIVEE MARIE AUXILIATRICE</t>
        </is>
      </c>
      <c r="C353" s="4" t="inlineStr">
        <is>
          <t>P2</t>
        </is>
      </c>
      <c r="D353" s="5" t="n">
        <v>116</v>
      </c>
      <c r="E353" s="5" t="n">
        <v>3</v>
      </c>
      <c r="F353" s="5" t="n">
        <v>0</v>
      </c>
      <c r="G353" s="5">
        <f>E353-F353</f>
        <v/>
      </c>
      <c r="H353" s="5">
        <f>'Notes'!$B$4</f>
        <v/>
      </c>
      <c r="I353" s="5">
        <f>ROUNDUP(D353/H353,0)</f>
        <v/>
      </c>
      <c r="J353" s="6">
        <f>G353-I353</f>
        <v/>
      </c>
      <c r="K353" s="4">
        <f>IF(J353&lt;0,"Deficit",IF(J353=0,"Exact fit","Surplus"))</f>
        <v/>
      </c>
    </row>
    <row r="354">
      <c r="A354" s="4" t="n">
        <v>110908</v>
      </c>
      <c r="B354" s="4" t="inlineStr">
        <is>
          <t>ECOLE PRIVEE MARIE AUXILIATRICE</t>
        </is>
      </c>
      <c r="C354" s="4" t="inlineStr">
        <is>
          <t>P3</t>
        </is>
      </c>
      <c r="D354" s="5" t="n">
        <v>123</v>
      </c>
      <c r="E354" s="5" t="n">
        <v>3</v>
      </c>
      <c r="F354" s="5" t="n">
        <v>0</v>
      </c>
      <c r="G354" s="5">
        <f>E354-F354</f>
        <v/>
      </c>
      <c r="H354" s="5">
        <f>'Notes'!$B$4</f>
        <v/>
      </c>
      <c r="I354" s="5">
        <f>ROUNDUP(D354/H354,0)</f>
        <v/>
      </c>
      <c r="J354" s="6">
        <f>G354-I354</f>
        <v/>
      </c>
      <c r="K354" s="4">
        <f>IF(J354&lt;0,"Deficit",IF(J354=0,"Exact fit","Surplus"))</f>
        <v/>
      </c>
    </row>
    <row r="355">
      <c r="A355" s="4" t="n">
        <v>110908</v>
      </c>
      <c r="B355" s="4" t="inlineStr">
        <is>
          <t>ECOLE PRIVEE MARIE AUXILIATRICE</t>
        </is>
      </c>
      <c r="C355" s="4" t="inlineStr">
        <is>
          <t>P4</t>
        </is>
      </c>
      <c r="D355" s="5" t="n">
        <v>126</v>
      </c>
      <c r="E355" s="5" t="n">
        <v>3</v>
      </c>
      <c r="F355" s="5" t="n">
        <v>0</v>
      </c>
      <c r="G355" s="5">
        <f>E355-F355</f>
        <v/>
      </c>
      <c r="H355" s="5">
        <f>'Notes'!$B$4</f>
        <v/>
      </c>
      <c r="I355" s="5">
        <f>ROUNDUP(D355/H355,0)</f>
        <v/>
      </c>
      <c r="J355" s="6">
        <f>G355-I355</f>
        <v/>
      </c>
      <c r="K355" s="4">
        <f>IF(J355&lt;0,"Deficit",IF(J355=0,"Exact fit","Surplus"))</f>
        <v/>
      </c>
    </row>
    <row r="356">
      <c r="A356" s="4" t="n">
        <v>110908</v>
      </c>
      <c r="B356" s="4" t="inlineStr">
        <is>
          <t>ECOLE PRIVEE MARIE AUXILIATRICE</t>
        </is>
      </c>
      <c r="C356" s="4" t="inlineStr">
        <is>
          <t>P5</t>
        </is>
      </c>
      <c r="D356" s="5" t="n">
        <v>156</v>
      </c>
      <c r="E356" s="5" t="n">
        <v>4</v>
      </c>
      <c r="F356" s="5" t="n">
        <v>0</v>
      </c>
      <c r="G356" s="5">
        <f>E356-F356</f>
        <v/>
      </c>
      <c r="H356" s="5">
        <f>'Notes'!$B$4</f>
        <v/>
      </c>
      <c r="I356" s="5">
        <f>ROUNDUP(D356/H356,0)</f>
        <v/>
      </c>
      <c r="J356" s="6">
        <f>G356-I356</f>
        <v/>
      </c>
      <c r="K356" s="4">
        <f>IF(J356&lt;0,"Deficit",IF(J356=0,"Exact fit","Surplus"))</f>
        <v/>
      </c>
    </row>
    <row r="357">
      <c r="A357" s="4" t="n">
        <v>110908</v>
      </c>
      <c r="B357" s="4" t="inlineStr">
        <is>
          <t>ECOLE PRIVEE MARIE AUXILIATRICE</t>
        </is>
      </c>
      <c r="C357" s="4" t="inlineStr">
        <is>
          <t>P6</t>
        </is>
      </c>
      <c r="D357" s="5" t="n">
        <v>180</v>
      </c>
      <c r="E357" s="5" t="n">
        <v>4</v>
      </c>
      <c r="F357" s="5" t="n">
        <v>0</v>
      </c>
      <c r="G357" s="5">
        <f>E357-F357</f>
        <v/>
      </c>
      <c r="H357" s="5">
        <f>'Notes'!$B$4</f>
        <v/>
      </c>
      <c r="I357" s="5">
        <f>ROUNDUP(D357/H357,0)</f>
        <v/>
      </c>
      <c r="J357" s="6">
        <f>G357-I357</f>
        <v/>
      </c>
      <c r="K357" s="4">
        <f>IF(J357&lt;0,"Deficit",IF(J357=0,"Exact fit","Surplus"))</f>
        <v/>
      </c>
    </row>
    <row r="358">
      <c r="A358" s="4" t="n">
        <v>110909</v>
      </c>
      <c r="B358" s="4" t="inlineStr">
        <is>
          <t>GS CAMP KIGALI</t>
        </is>
      </c>
      <c r="C358" s="4" t="inlineStr">
        <is>
          <t>P1</t>
        </is>
      </c>
      <c r="D358" s="5" t="n">
        <v>230</v>
      </c>
      <c r="E358" s="5" t="n">
        <v>3</v>
      </c>
      <c r="F358" s="5" t="n">
        <v>0</v>
      </c>
      <c r="G358" s="5">
        <f>E358-F358</f>
        <v/>
      </c>
      <c r="H358" s="5">
        <f>'Notes'!$B$4</f>
        <v/>
      </c>
      <c r="I358" s="5">
        <f>ROUNDUP(D358/H358,0)</f>
        <v/>
      </c>
      <c r="J358" s="6">
        <f>G358-I358</f>
        <v/>
      </c>
      <c r="K358" s="4">
        <f>IF(J358&lt;0,"Deficit",IF(J358=0,"Exact fit","Surplus"))</f>
        <v/>
      </c>
    </row>
    <row r="359">
      <c r="A359" s="4" t="n">
        <v>110909</v>
      </c>
      <c r="B359" s="4" t="inlineStr">
        <is>
          <t>GS CAMP KIGALI</t>
        </is>
      </c>
      <c r="C359" s="4" t="inlineStr">
        <is>
          <t>P2</t>
        </is>
      </c>
      <c r="D359" s="5" t="n">
        <v>221</v>
      </c>
      <c r="E359" s="5" t="n">
        <v>3</v>
      </c>
      <c r="F359" s="5" t="n">
        <v>0</v>
      </c>
      <c r="G359" s="5">
        <f>E359-F359</f>
        <v/>
      </c>
      <c r="H359" s="5">
        <f>'Notes'!$B$4</f>
        <v/>
      </c>
      <c r="I359" s="5">
        <f>ROUNDUP(D359/H359,0)</f>
        <v/>
      </c>
      <c r="J359" s="6">
        <f>G359-I359</f>
        <v/>
      </c>
      <c r="K359" s="4">
        <f>IF(J359&lt;0,"Deficit",IF(J359=0,"Exact fit","Surplus"))</f>
        <v/>
      </c>
    </row>
    <row r="360">
      <c r="A360" s="4" t="n">
        <v>110909</v>
      </c>
      <c r="B360" s="4" t="inlineStr">
        <is>
          <t>GS CAMP KIGALI</t>
        </is>
      </c>
      <c r="C360" s="4" t="inlineStr">
        <is>
          <t>P3</t>
        </is>
      </c>
      <c r="D360" s="5" t="n">
        <v>232</v>
      </c>
      <c r="E360" s="5" t="n">
        <v>3</v>
      </c>
      <c r="F360" s="5" t="n">
        <v>0</v>
      </c>
      <c r="G360" s="5">
        <f>E360-F360</f>
        <v/>
      </c>
      <c r="H360" s="5">
        <f>'Notes'!$B$4</f>
        <v/>
      </c>
      <c r="I360" s="5">
        <f>ROUNDUP(D360/H360,0)</f>
        <v/>
      </c>
      <c r="J360" s="6">
        <f>G360-I360</f>
        <v/>
      </c>
      <c r="K360" s="4">
        <f>IF(J360&lt;0,"Deficit",IF(J360=0,"Exact fit","Surplus"))</f>
        <v/>
      </c>
    </row>
    <row r="361">
      <c r="A361" s="4" t="n">
        <v>110909</v>
      </c>
      <c r="B361" s="4" t="inlineStr">
        <is>
          <t>GS CAMP KIGALI</t>
        </is>
      </c>
      <c r="C361" s="4" t="inlineStr">
        <is>
          <t>P4</t>
        </is>
      </c>
      <c r="D361" s="5" t="n">
        <v>259</v>
      </c>
      <c r="E361" s="5" t="n">
        <v>6</v>
      </c>
      <c r="F361" s="5" t="n">
        <v>0</v>
      </c>
      <c r="G361" s="5">
        <f>E361-F361</f>
        <v/>
      </c>
      <c r="H361" s="5">
        <f>'Notes'!$B$4</f>
        <v/>
      </c>
      <c r="I361" s="5">
        <f>ROUNDUP(D361/H361,0)</f>
        <v/>
      </c>
      <c r="J361" s="6">
        <f>G361-I361</f>
        <v/>
      </c>
      <c r="K361" s="4">
        <f>IF(J361&lt;0,"Deficit",IF(J361=0,"Exact fit","Surplus"))</f>
        <v/>
      </c>
    </row>
    <row r="362">
      <c r="A362" s="4" t="n">
        <v>110909</v>
      </c>
      <c r="B362" s="4" t="inlineStr">
        <is>
          <t>GS CAMP KIGALI</t>
        </is>
      </c>
      <c r="C362" s="4" t="inlineStr">
        <is>
          <t>P5</t>
        </is>
      </c>
      <c r="D362" s="5" t="n">
        <v>265</v>
      </c>
      <c r="E362" s="5" t="n">
        <v>6</v>
      </c>
      <c r="F362" s="5" t="n">
        <v>0</v>
      </c>
      <c r="G362" s="5">
        <f>E362-F362</f>
        <v/>
      </c>
      <c r="H362" s="5">
        <f>'Notes'!$B$4</f>
        <v/>
      </c>
      <c r="I362" s="5">
        <f>ROUNDUP(D362/H362,0)</f>
        <v/>
      </c>
      <c r="J362" s="6">
        <f>G362-I362</f>
        <v/>
      </c>
      <c r="K362" s="4">
        <f>IF(J362&lt;0,"Deficit",IF(J362=0,"Exact fit","Surplus"))</f>
        <v/>
      </c>
    </row>
    <row r="363">
      <c r="A363" s="4" t="n">
        <v>110909</v>
      </c>
      <c r="B363" s="4" t="inlineStr">
        <is>
          <t>GS CAMP KIGALI</t>
        </is>
      </c>
      <c r="C363" s="4" t="inlineStr">
        <is>
          <t>P6</t>
        </is>
      </c>
      <c r="D363" s="5" t="n">
        <v>388</v>
      </c>
      <c r="E363" s="5" t="n">
        <v>8</v>
      </c>
      <c r="F363" s="5" t="n">
        <v>0</v>
      </c>
      <c r="G363" s="5">
        <f>E363-F363</f>
        <v/>
      </c>
      <c r="H363" s="5">
        <f>'Notes'!$B$4</f>
        <v/>
      </c>
      <c r="I363" s="5">
        <f>ROUNDUP(D363/H363,0)</f>
        <v/>
      </c>
      <c r="J363" s="6">
        <f>G363-I363</f>
        <v/>
      </c>
      <c r="K363" s="4">
        <f>IF(J363&lt;0,"Deficit",IF(J363=0,"Exact fit","Surplus"))</f>
        <v/>
      </c>
    </row>
    <row r="364">
      <c r="A364" s="4" t="n">
        <v>110910</v>
      </c>
      <c r="B364" s="4" t="inlineStr">
        <is>
          <t>GS EPA St MICHEL</t>
        </is>
      </c>
      <c r="C364" s="4" t="inlineStr">
        <is>
          <t>P1</t>
        </is>
      </c>
      <c r="D364" s="5" t="n">
        <v>81</v>
      </c>
      <c r="E364" s="5" t="n">
        <v>2</v>
      </c>
      <c r="F364" s="5" t="n">
        <v>0</v>
      </c>
      <c r="G364" s="5">
        <f>E364-F364</f>
        <v/>
      </c>
      <c r="H364" s="5">
        <f>'Notes'!$B$4</f>
        <v/>
      </c>
      <c r="I364" s="5">
        <f>ROUNDUP(D364/H364,0)</f>
        <v/>
      </c>
      <c r="J364" s="6">
        <f>G364-I364</f>
        <v/>
      </c>
      <c r="K364" s="4">
        <f>IF(J364&lt;0,"Deficit",IF(J364=0,"Exact fit","Surplus"))</f>
        <v/>
      </c>
    </row>
    <row r="365">
      <c r="A365" s="4" t="n">
        <v>110910</v>
      </c>
      <c r="B365" s="4" t="inlineStr">
        <is>
          <t>GS EPA St MICHEL</t>
        </is>
      </c>
      <c r="C365" s="4" t="inlineStr">
        <is>
          <t>P2</t>
        </is>
      </c>
      <c r="D365" s="5" t="n">
        <v>117</v>
      </c>
      <c r="E365" s="5" t="n">
        <v>3</v>
      </c>
      <c r="F365" s="5" t="n">
        <v>0</v>
      </c>
      <c r="G365" s="5">
        <f>E365-F365</f>
        <v/>
      </c>
      <c r="H365" s="5">
        <f>'Notes'!$B$4</f>
        <v/>
      </c>
      <c r="I365" s="5">
        <f>ROUNDUP(D365/H365,0)</f>
        <v/>
      </c>
      <c r="J365" s="6">
        <f>G365-I365</f>
        <v/>
      </c>
      <c r="K365" s="4">
        <f>IF(J365&lt;0,"Deficit",IF(J365=0,"Exact fit","Surplus"))</f>
        <v/>
      </c>
    </row>
    <row r="366">
      <c r="A366" s="4" t="n">
        <v>110910</v>
      </c>
      <c r="B366" s="4" t="inlineStr">
        <is>
          <t>GS EPA St MICHEL</t>
        </is>
      </c>
      <c r="C366" s="4" t="inlineStr">
        <is>
          <t>P3</t>
        </is>
      </c>
      <c r="D366" s="5" t="n">
        <v>111</v>
      </c>
      <c r="E366" s="5" t="n">
        <v>2</v>
      </c>
      <c r="F366" s="5" t="n">
        <v>0</v>
      </c>
      <c r="G366" s="5">
        <f>E366-F366</f>
        <v/>
      </c>
      <c r="H366" s="5">
        <f>'Notes'!$B$4</f>
        <v/>
      </c>
      <c r="I366" s="5">
        <f>ROUNDUP(D366/H366,0)</f>
        <v/>
      </c>
      <c r="J366" s="6">
        <f>G366-I366</f>
        <v/>
      </c>
      <c r="K366" s="4">
        <f>IF(J366&lt;0,"Deficit",IF(J366=0,"Exact fit","Surplus"))</f>
        <v/>
      </c>
    </row>
    <row r="367">
      <c r="A367" s="4" t="n">
        <v>110910</v>
      </c>
      <c r="B367" s="4" t="inlineStr">
        <is>
          <t>GS EPA St MICHEL</t>
        </is>
      </c>
      <c r="C367" s="4" t="inlineStr">
        <is>
          <t>P4</t>
        </is>
      </c>
      <c r="D367" s="5" t="n">
        <v>126</v>
      </c>
      <c r="E367" s="5" t="n">
        <v>3</v>
      </c>
      <c r="F367" s="5" t="n">
        <v>0</v>
      </c>
      <c r="G367" s="5">
        <f>E367-F367</f>
        <v/>
      </c>
      <c r="H367" s="5">
        <f>'Notes'!$B$4</f>
        <v/>
      </c>
      <c r="I367" s="5">
        <f>ROUNDUP(D367/H367,0)</f>
        <v/>
      </c>
      <c r="J367" s="6">
        <f>G367-I367</f>
        <v/>
      </c>
      <c r="K367" s="4">
        <f>IF(J367&lt;0,"Deficit",IF(J367=0,"Exact fit","Surplus"))</f>
        <v/>
      </c>
    </row>
    <row r="368">
      <c r="A368" s="4" t="n">
        <v>110910</v>
      </c>
      <c r="B368" s="4" t="inlineStr">
        <is>
          <t>GS EPA St MICHEL</t>
        </is>
      </c>
      <c r="C368" s="4" t="inlineStr">
        <is>
          <t>P5</t>
        </is>
      </c>
      <c r="D368" s="5" t="n">
        <v>129</v>
      </c>
      <c r="E368" s="5" t="n">
        <v>3</v>
      </c>
      <c r="F368" s="5" t="n">
        <v>0</v>
      </c>
      <c r="G368" s="5">
        <f>E368-F368</f>
        <v/>
      </c>
      <c r="H368" s="5">
        <f>'Notes'!$B$4</f>
        <v/>
      </c>
      <c r="I368" s="5">
        <f>ROUNDUP(D368/H368,0)</f>
        <v/>
      </c>
      <c r="J368" s="6">
        <f>G368-I368</f>
        <v/>
      </c>
      <c r="K368" s="4">
        <f>IF(J368&lt;0,"Deficit",IF(J368=0,"Exact fit","Surplus"))</f>
        <v/>
      </c>
    </row>
    <row r="369">
      <c r="A369" s="4" t="n">
        <v>110910</v>
      </c>
      <c r="B369" s="4" t="inlineStr">
        <is>
          <t>GS EPA St MICHEL</t>
        </is>
      </c>
      <c r="C369" s="4" t="inlineStr">
        <is>
          <t>P6</t>
        </is>
      </c>
      <c r="D369" s="5" t="n">
        <v>129</v>
      </c>
      <c r="E369" s="5" t="n">
        <v>3</v>
      </c>
      <c r="F369" s="5" t="n">
        <v>0</v>
      </c>
      <c r="G369" s="5">
        <f>E369-F369</f>
        <v/>
      </c>
      <c r="H369" s="5">
        <f>'Notes'!$B$4</f>
        <v/>
      </c>
      <c r="I369" s="5">
        <f>ROUNDUP(D369/H369,0)</f>
        <v/>
      </c>
      <c r="J369" s="6">
        <f>G369-I369</f>
        <v/>
      </c>
      <c r="K369" s="4">
        <f>IF(J369&lt;0,"Deficit",IF(J369=0,"Exact fit","Surplus"))</f>
        <v/>
      </c>
    </row>
    <row r="370">
      <c r="A370" s="4" t="n">
        <v>110920</v>
      </c>
      <c r="B370" s="4" t="inlineStr">
        <is>
          <t>SOLID FOUNDATION SCHOOL</t>
        </is>
      </c>
      <c r="C370" s="4" t="inlineStr">
        <is>
          <t>P1</t>
        </is>
      </c>
      <c r="D370" s="5" t="n">
        <v>29</v>
      </c>
      <c r="E370" s="5" t="n">
        <v>1</v>
      </c>
      <c r="F370" s="5" t="n">
        <v>0</v>
      </c>
      <c r="G370" s="5">
        <f>E370-F370</f>
        <v/>
      </c>
      <c r="H370" s="5">
        <f>'Notes'!$B$4</f>
        <v/>
      </c>
      <c r="I370" s="5">
        <f>ROUNDUP(D370/H370,0)</f>
        <v/>
      </c>
      <c r="J370" s="6">
        <f>G370-I370</f>
        <v/>
      </c>
      <c r="K370" s="4">
        <f>IF(J370&lt;0,"Deficit",IF(J370=0,"Exact fit","Surplus"))</f>
        <v/>
      </c>
    </row>
    <row r="371">
      <c r="A371" s="4" t="n">
        <v>110920</v>
      </c>
      <c r="B371" s="4" t="inlineStr">
        <is>
          <t>SOLID FOUNDATION SCHOOL</t>
        </is>
      </c>
      <c r="C371" s="4" t="inlineStr">
        <is>
          <t>P2</t>
        </is>
      </c>
      <c r="D371" s="5" t="n">
        <v>43</v>
      </c>
      <c r="E371" s="5" t="n">
        <v>1</v>
      </c>
      <c r="F371" s="5" t="n">
        <v>0</v>
      </c>
      <c r="G371" s="5">
        <f>E371-F371</f>
        <v/>
      </c>
      <c r="H371" s="5">
        <f>'Notes'!$B$4</f>
        <v/>
      </c>
      <c r="I371" s="5">
        <f>ROUNDUP(D371/H371,0)</f>
        <v/>
      </c>
      <c r="J371" s="6">
        <f>G371-I371</f>
        <v/>
      </c>
      <c r="K371" s="4">
        <f>IF(J371&lt;0,"Deficit",IF(J371=0,"Exact fit","Surplus"))</f>
        <v/>
      </c>
    </row>
    <row r="372">
      <c r="A372" s="4" t="n">
        <v>110920</v>
      </c>
      <c r="B372" s="4" t="inlineStr">
        <is>
          <t>SOLID FOUNDATION SCHOOL</t>
        </is>
      </c>
      <c r="C372" s="4" t="inlineStr">
        <is>
          <t>P3</t>
        </is>
      </c>
      <c r="D372" s="5" t="n">
        <v>30</v>
      </c>
      <c r="E372" s="5" t="n">
        <v>1</v>
      </c>
      <c r="F372" s="5" t="n">
        <v>0</v>
      </c>
      <c r="G372" s="5">
        <f>E372-F372</f>
        <v/>
      </c>
      <c r="H372" s="5">
        <f>'Notes'!$B$4</f>
        <v/>
      </c>
      <c r="I372" s="5">
        <f>ROUNDUP(D372/H372,0)</f>
        <v/>
      </c>
      <c r="J372" s="6">
        <f>G372-I372</f>
        <v/>
      </c>
      <c r="K372" s="4">
        <f>IF(J372&lt;0,"Deficit",IF(J372=0,"Exact fit","Surplus"))</f>
        <v/>
      </c>
    </row>
    <row r="373">
      <c r="A373" s="4" t="n">
        <v>110920</v>
      </c>
      <c r="B373" s="4" t="inlineStr">
        <is>
          <t>SOLID FOUNDATION SCHOOL</t>
        </is>
      </c>
      <c r="C373" s="4" t="inlineStr">
        <is>
          <t>P4</t>
        </is>
      </c>
      <c r="D373" s="5" t="n">
        <v>30</v>
      </c>
      <c r="E373" s="5" t="n">
        <v>1</v>
      </c>
      <c r="F373" s="5" t="n">
        <v>0</v>
      </c>
      <c r="G373" s="5">
        <f>E373-F373</f>
        <v/>
      </c>
      <c r="H373" s="5">
        <f>'Notes'!$B$4</f>
        <v/>
      </c>
      <c r="I373" s="5">
        <f>ROUNDUP(D373/H373,0)</f>
        <v/>
      </c>
      <c r="J373" s="6">
        <f>G373-I373</f>
        <v/>
      </c>
      <c r="K373" s="4">
        <f>IF(J373&lt;0,"Deficit",IF(J373=0,"Exact fit","Surplus"))</f>
        <v/>
      </c>
    </row>
    <row r="374">
      <c r="A374" s="4" t="n">
        <v>110920</v>
      </c>
      <c r="B374" s="4" t="inlineStr">
        <is>
          <t>SOLID FOUNDATION SCHOOL</t>
        </is>
      </c>
      <c r="C374" s="4" t="inlineStr">
        <is>
          <t>P5</t>
        </is>
      </c>
      <c r="D374" s="5" t="n">
        <v>59</v>
      </c>
      <c r="E374" s="5" t="n">
        <v>2</v>
      </c>
      <c r="F374" s="5" t="n">
        <v>1</v>
      </c>
      <c r="G374" s="5">
        <f>E374-F374</f>
        <v/>
      </c>
      <c r="H374" s="5">
        <f>'Notes'!$B$4</f>
        <v/>
      </c>
      <c r="I374" s="5">
        <f>ROUNDUP(D374/H374,0)</f>
        <v/>
      </c>
      <c r="J374" s="6">
        <f>G374-I374</f>
        <v/>
      </c>
      <c r="K374" s="4">
        <f>IF(J374&lt;0,"Deficit",IF(J374=0,"Exact fit","Surplus"))</f>
        <v/>
      </c>
    </row>
    <row r="375">
      <c r="A375" s="4" t="n">
        <v>110920</v>
      </c>
      <c r="B375" s="4" t="inlineStr">
        <is>
          <t>SOLID FOUNDATION SCHOOL</t>
        </is>
      </c>
      <c r="C375" s="4" t="inlineStr">
        <is>
          <t>P6</t>
        </is>
      </c>
      <c r="D375" s="5" t="n">
        <v>51</v>
      </c>
      <c r="E375" s="5" t="n">
        <v>1</v>
      </c>
      <c r="F375" s="5" t="n">
        <v>0</v>
      </c>
      <c r="G375" s="5">
        <f>E375-F375</f>
        <v/>
      </c>
      <c r="H375" s="5">
        <f>'Notes'!$B$4</f>
        <v/>
      </c>
      <c r="I375" s="5">
        <f>ROUNDUP(D375/H375,0)</f>
        <v/>
      </c>
      <c r="J375" s="6">
        <f>G375-I375</f>
        <v/>
      </c>
      <c r="K375" s="4">
        <f>IF(J375&lt;0,"Deficit",IF(J375=0,"Exact fit","Surplus"))</f>
        <v/>
      </c>
    </row>
    <row r="376">
      <c r="A376" s="4" t="n">
        <v>110921</v>
      </c>
      <c r="B376" s="4" t="inlineStr">
        <is>
          <t>St Nicolas Primary School</t>
        </is>
      </c>
      <c r="C376" s="4" t="inlineStr">
        <is>
          <t>P1</t>
        </is>
      </c>
      <c r="D376" s="5" t="n">
        <v>132</v>
      </c>
      <c r="E376" s="5" t="n">
        <v>4</v>
      </c>
      <c r="F376" s="5" t="n">
        <v>0</v>
      </c>
      <c r="G376" s="5">
        <f>E376-F376</f>
        <v/>
      </c>
      <c r="H376" s="5">
        <f>'Notes'!$B$4</f>
        <v/>
      </c>
      <c r="I376" s="5">
        <f>ROUNDUP(D376/H376,0)</f>
        <v/>
      </c>
      <c r="J376" s="6">
        <f>G376-I376</f>
        <v/>
      </c>
      <c r="K376" s="4">
        <f>IF(J376&lt;0,"Deficit",IF(J376=0,"Exact fit","Surplus"))</f>
        <v/>
      </c>
    </row>
    <row r="377">
      <c r="A377" s="4" t="n">
        <v>110921</v>
      </c>
      <c r="B377" s="4" t="inlineStr">
        <is>
          <t>St Nicolas Primary School</t>
        </is>
      </c>
      <c r="C377" s="4" t="inlineStr">
        <is>
          <t>P2</t>
        </is>
      </c>
      <c r="D377" s="5" t="n">
        <v>122</v>
      </c>
      <c r="E377" s="5" t="n">
        <v>4</v>
      </c>
      <c r="F377" s="5" t="n">
        <v>0</v>
      </c>
      <c r="G377" s="5">
        <f>E377-F377</f>
        <v/>
      </c>
      <c r="H377" s="5">
        <f>'Notes'!$B$4</f>
        <v/>
      </c>
      <c r="I377" s="5">
        <f>ROUNDUP(D377/H377,0)</f>
        <v/>
      </c>
      <c r="J377" s="6">
        <f>G377-I377</f>
        <v/>
      </c>
      <c r="K377" s="4">
        <f>IF(J377&lt;0,"Deficit",IF(J377=0,"Exact fit","Surplus"))</f>
        <v/>
      </c>
    </row>
    <row r="378">
      <c r="A378" s="4" t="n">
        <v>110921</v>
      </c>
      <c r="B378" s="4" t="inlineStr">
        <is>
          <t>St Nicolas Primary School</t>
        </is>
      </c>
      <c r="C378" s="4" t="inlineStr">
        <is>
          <t>P3</t>
        </is>
      </c>
      <c r="D378" s="5" t="n">
        <v>120</v>
      </c>
      <c r="E378" s="5" t="n">
        <v>4</v>
      </c>
      <c r="F378" s="5" t="n">
        <v>0</v>
      </c>
      <c r="G378" s="5">
        <f>E378-F378</f>
        <v/>
      </c>
      <c r="H378" s="5">
        <f>'Notes'!$B$4</f>
        <v/>
      </c>
      <c r="I378" s="5">
        <f>ROUNDUP(D378/H378,0)</f>
        <v/>
      </c>
      <c r="J378" s="6">
        <f>G378-I378</f>
        <v/>
      </c>
      <c r="K378" s="4">
        <f>IF(J378&lt;0,"Deficit",IF(J378=0,"Exact fit","Surplus"))</f>
        <v/>
      </c>
    </row>
    <row r="379">
      <c r="A379" s="4" t="n">
        <v>110921</v>
      </c>
      <c r="B379" s="4" t="inlineStr">
        <is>
          <t>St Nicolas Primary School</t>
        </is>
      </c>
      <c r="C379" s="4" t="inlineStr">
        <is>
          <t>P4</t>
        </is>
      </c>
      <c r="D379" s="5" t="n">
        <v>118</v>
      </c>
      <c r="E379" s="5" t="n">
        <v>4</v>
      </c>
      <c r="F379" s="5" t="n">
        <v>0</v>
      </c>
      <c r="G379" s="5">
        <f>E379-F379</f>
        <v/>
      </c>
      <c r="H379" s="5">
        <f>'Notes'!$B$4</f>
        <v/>
      </c>
      <c r="I379" s="5">
        <f>ROUNDUP(D379/H379,0)</f>
        <v/>
      </c>
      <c r="J379" s="6">
        <f>G379-I379</f>
        <v/>
      </c>
      <c r="K379" s="4">
        <f>IF(J379&lt;0,"Deficit",IF(J379=0,"Exact fit","Surplus"))</f>
        <v/>
      </c>
    </row>
    <row r="380">
      <c r="A380" s="4" t="n">
        <v>110921</v>
      </c>
      <c r="B380" s="4" t="inlineStr">
        <is>
          <t>St Nicolas Primary School</t>
        </is>
      </c>
      <c r="C380" s="4" t="inlineStr">
        <is>
          <t>P5</t>
        </is>
      </c>
      <c r="D380" s="5" t="n">
        <v>159</v>
      </c>
      <c r="E380" s="5" t="n">
        <v>5</v>
      </c>
      <c r="F380" s="5" t="n">
        <v>0</v>
      </c>
      <c r="G380" s="5">
        <f>E380-F380</f>
        <v/>
      </c>
      <c r="H380" s="5">
        <f>'Notes'!$B$4</f>
        <v/>
      </c>
      <c r="I380" s="5">
        <f>ROUNDUP(D380/H380,0)</f>
        <v/>
      </c>
      <c r="J380" s="6">
        <f>G380-I380</f>
        <v/>
      </c>
      <c r="K380" s="4">
        <f>IF(J380&lt;0,"Deficit",IF(J380=0,"Exact fit","Surplus"))</f>
        <v/>
      </c>
    </row>
    <row r="381">
      <c r="A381" s="4" t="n">
        <v>110921</v>
      </c>
      <c r="B381" s="4" t="inlineStr">
        <is>
          <t>St Nicolas Primary School</t>
        </is>
      </c>
      <c r="C381" s="4" t="inlineStr">
        <is>
          <t>P6</t>
        </is>
      </c>
      <c r="D381" s="5" t="n">
        <v>192</v>
      </c>
      <c r="E381" s="5" t="n">
        <v>6</v>
      </c>
      <c r="F381" s="5" t="n">
        <v>0</v>
      </c>
      <c r="G381" s="5">
        <f>E381-F381</f>
        <v/>
      </c>
      <c r="H381" s="5">
        <f>'Notes'!$B$4</f>
        <v/>
      </c>
      <c r="I381" s="5">
        <f>ROUNDUP(D381/H381,0)</f>
        <v/>
      </c>
      <c r="J381" s="6">
        <f>G381-I381</f>
        <v/>
      </c>
      <c r="K381" s="4">
        <f>IF(J381&lt;0,"Deficit",IF(J381=0,"Exact fit","Surplus"))</f>
        <v/>
      </c>
    </row>
    <row r="382">
      <c r="A382" s="4" t="n">
        <v>110923</v>
      </c>
      <c r="B382" s="4" t="inlineStr">
        <is>
          <t>Ecole Ste Angeline les Pigeons</t>
        </is>
      </c>
      <c r="C382" s="4" t="inlineStr">
        <is>
          <t>P1</t>
        </is>
      </c>
      <c r="D382" s="5" t="n">
        <v>21</v>
      </c>
      <c r="E382" s="5" t="n">
        <v>1</v>
      </c>
      <c r="F382" s="5" t="n">
        <v>0</v>
      </c>
      <c r="G382" s="5">
        <f>E382-F382</f>
        <v/>
      </c>
      <c r="H382" s="5">
        <f>'Notes'!$B$4</f>
        <v/>
      </c>
      <c r="I382" s="5">
        <f>ROUNDUP(D382/H382,0)</f>
        <v/>
      </c>
      <c r="J382" s="6">
        <f>G382-I382</f>
        <v/>
      </c>
      <c r="K382" s="4">
        <f>IF(J382&lt;0,"Deficit",IF(J382=0,"Exact fit","Surplus"))</f>
        <v/>
      </c>
    </row>
    <row r="383">
      <c r="A383" s="4" t="n">
        <v>110923</v>
      </c>
      <c r="B383" s="4" t="inlineStr">
        <is>
          <t>Ecole Ste Angeline les Pigeons</t>
        </is>
      </c>
      <c r="C383" s="4" t="inlineStr">
        <is>
          <t>P2</t>
        </is>
      </c>
      <c r="D383" s="5" t="n">
        <v>14</v>
      </c>
      <c r="E383" s="5" t="n">
        <v>1</v>
      </c>
      <c r="F383" s="5" t="n">
        <v>0</v>
      </c>
      <c r="G383" s="5">
        <f>E383-F383</f>
        <v/>
      </c>
      <c r="H383" s="5">
        <f>'Notes'!$B$4</f>
        <v/>
      </c>
      <c r="I383" s="5">
        <f>ROUNDUP(D383/H383,0)</f>
        <v/>
      </c>
      <c r="J383" s="6">
        <f>G383-I383</f>
        <v/>
      </c>
      <c r="K383" s="4">
        <f>IF(J383&lt;0,"Deficit",IF(J383=0,"Exact fit","Surplus"))</f>
        <v/>
      </c>
    </row>
    <row r="384">
      <c r="A384" s="4" t="n">
        <v>110923</v>
      </c>
      <c r="B384" s="4" t="inlineStr">
        <is>
          <t>Ecole Ste Angeline les Pigeons</t>
        </is>
      </c>
      <c r="C384" s="4" t="inlineStr">
        <is>
          <t>P3</t>
        </is>
      </c>
      <c r="D384" s="5" t="n">
        <v>14</v>
      </c>
      <c r="E384" s="5" t="n">
        <v>1</v>
      </c>
      <c r="F384" s="5" t="n">
        <v>0</v>
      </c>
      <c r="G384" s="5">
        <f>E384-F384</f>
        <v/>
      </c>
      <c r="H384" s="5">
        <f>'Notes'!$B$4</f>
        <v/>
      </c>
      <c r="I384" s="5">
        <f>ROUNDUP(D384/H384,0)</f>
        <v/>
      </c>
      <c r="J384" s="6">
        <f>G384-I384</f>
        <v/>
      </c>
      <c r="K384" s="4">
        <f>IF(J384&lt;0,"Deficit",IF(J384=0,"Exact fit","Surplus"))</f>
        <v/>
      </c>
    </row>
    <row r="385">
      <c r="A385" s="4" t="n">
        <v>110923</v>
      </c>
      <c r="B385" s="4" t="inlineStr">
        <is>
          <t>Ecole Ste Angeline les Pigeons</t>
        </is>
      </c>
      <c r="C385" s="4" t="inlineStr">
        <is>
          <t>P4</t>
        </is>
      </c>
      <c r="D385" s="5" t="n">
        <v>18</v>
      </c>
      <c r="E385" s="5" t="n">
        <v>1</v>
      </c>
      <c r="F385" s="5" t="n">
        <v>0</v>
      </c>
      <c r="G385" s="5">
        <f>E385-F385</f>
        <v/>
      </c>
      <c r="H385" s="5">
        <f>'Notes'!$B$4</f>
        <v/>
      </c>
      <c r="I385" s="5">
        <f>ROUNDUP(D385/H385,0)</f>
        <v/>
      </c>
      <c r="J385" s="6">
        <f>G385-I385</f>
        <v/>
      </c>
      <c r="K385" s="4">
        <f>IF(J385&lt;0,"Deficit",IF(J385=0,"Exact fit","Surplus"))</f>
        <v/>
      </c>
    </row>
    <row r="386">
      <c r="A386" s="4" t="n">
        <v>110923</v>
      </c>
      <c r="B386" s="4" t="inlineStr">
        <is>
          <t>Ecole Ste Angeline les Pigeons</t>
        </is>
      </c>
      <c r="C386" s="4" t="inlineStr">
        <is>
          <t>P5</t>
        </is>
      </c>
      <c r="D386" s="5" t="n">
        <v>19</v>
      </c>
      <c r="E386" s="5" t="n">
        <v>1</v>
      </c>
      <c r="F386" s="5" t="n">
        <v>0</v>
      </c>
      <c r="G386" s="5">
        <f>E386-F386</f>
        <v/>
      </c>
      <c r="H386" s="5">
        <f>'Notes'!$B$4</f>
        <v/>
      </c>
      <c r="I386" s="5">
        <f>ROUNDUP(D386/H386,0)</f>
        <v/>
      </c>
      <c r="J386" s="6">
        <f>G386-I386</f>
        <v/>
      </c>
      <c r="K386" s="4">
        <f>IF(J386&lt;0,"Deficit",IF(J386=0,"Exact fit","Surplus"))</f>
        <v/>
      </c>
    </row>
    <row r="387">
      <c r="A387" s="4" t="n">
        <v>110923</v>
      </c>
      <c r="B387" s="4" t="inlineStr">
        <is>
          <t>Ecole Ste Angeline les Pigeons</t>
        </is>
      </c>
      <c r="C387" s="4" t="inlineStr">
        <is>
          <t>P6</t>
        </is>
      </c>
      <c r="D387" s="5" t="n">
        <v>18</v>
      </c>
      <c r="E387" s="5" t="n">
        <v>1</v>
      </c>
      <c r="F387" s="5" t="n">
        <v>0</v>
      </c>
      <c r="G387" s="5">
        <f>E387-F387</f>
        <v/>
      </c>
      <c r="H387" s="5">
        <f>'Notes'!$B$4</f>
        <v/>
      </c>
      <c r="I387" s="5">
        <f>ROUNDUP(D387/H387,0)</f>
        <v/>
      </c>
      <c r="J387" s="6">
        <f>G387-I387</f>
        <v/>
      </c>
      <c r="K387" s="4">
        <f>IF(J387&lt;0,"Deficit",IF(J387=0,"Exact fit","Surplus"))</f>
        <v/>
      </c>
    </row>
    <row r="388">
      <c r="A388" s="4" t="n">
        <v>110925</v>
      </c>
      <c r="B388" s="4" t="inlineStr">
        <is>
          <t>ECOLE MARIE ETOILE DE LA MER</t>
        </is>
      </c>
      <c r="C388" s="4" t="inlineStr">
        <is>
          <t>P1</t>
        </is>
      </c>
      <c r="D388" s="5" t="n">
        <v>92</v>
      </c>
      <c r="E388" s="5" t="n">
        <v>3</v>
      </c>
      <c r="F388" s="5" t="n">
        <v>0</v>
      </c>
      <c r="G388" s="5">
        <f>E388-F388</f>
        <v/>
      </c>
      <c r="H388" s="5">
        <f>'Notes'!$B$4</f>
        <v/>
      </c>
      <c r="I388" s="5">
        <f>ROUNDUP(D388/H388,0)</f>
        <v/>
      </c>
      <c r="J388" s="6">
        <f>G388-I388</f>
        <v/>
      </c>
      <c r="K388" s="4">
        <f>IF(J388&lt;0,"Deficit",IF(J388=0,"Exact fit","Surplus"))</f>
        <v/>
      </c>
    </row>
    <row r="389">
      <c r="A389" s="4" t="n">
        <v>110925</v>
      </c>
      <c r="B389" s="4" t="inlineStr">
        <is>
          <t>ECOLE MARIE ETOILE DE LA MER</t>
        </is>
      </c>
      <c r="C389" s="4" t="inlineStr">
        <is>
          <t>P2</t>
        </is>
      </c>
      <c r="D389" s="5" t="n">
        <v>83</v>
      </c>
      <c r="E389" s="5" t="n">
        <v>3</v>
      </c>
      <c r="F389" s="5" t="n">
        <v>0</v>
      </c>
      <c r="G389" s="5">
        <f>E389-F389</f>
        <v/>
      </c>
      <c r="H389" s="5">
        <f>'Notes'!$B$4</f>
        <v/>
      </c>
      <c r="I389" s="5">
        <f>ROUNDUP(D389/H389,0)</f>
        <v/>
      </c>
      <c r="J389" s="6">
        <f>G389-I389</f>
        <v/>
      </c>
      <c r="K389" s="4">
        <f>IF(J389&lt;0,"Deficit",IF(J389=0,"Exact fit","Surplus"))</f>
        <v/>
      </c>
    </row>
    <row r="390">
      <c r="A390" s="4" t="n">
        <v>110925</v>
      </c>
      <c r="B390" s="4" t="inlineStr">
        <is>
          <t>ECOLE MARIE ETOILE DE LA MER</t>
        </is>
      </c>
      <c r="C390" s="4" t="inlineStr">
        <is>
          <t>P3</t>
        </is>
      </c>
      <c r="D390" s="5" t="n">
        <v>69</v>
      </c>
      <c r="E390" s="5" t="n">
        <v>2</v>
      </c>
      <c r="F390" s="5" t="n">
        <v>0</v>
      </c>
      <c r="G390" s="5">
        <f>E390-F390</f>
        <v/>
      </c>
      <c r="H390" s="5">
        <f>'Notes'!$B$4</f>
        <v/>
      </c>
      <c r="I390" s="5">
        <f>ROUNDUP(D390/H390,0)</f>
        <v/>
      </c>
      <c r="J390" s="6">
        <f>G390-I390</f>
        <v/>
      </c>
      <c r="K390" s="4">
        <f>IF(J390&lt;0,"Deficit",IF(J390=0,"Exact fit","Surplus"))</f>
        <v/>
      </c>
    </row>
    <row r="391">
      <c r="A391" s="4" t="n">
        <v>110925</v>
      </c>
      <c r="B391" s="4" t="inlineStr">
        <is>
          <t>ECOLE MARIE ETOILE DE LA MER</t>
        </is>
      </c>
      <c r="C391" s="4" t="inlineStr">
        <is>
          <t>P4</t>
        </is>
      </c>
      <c r="D391" s="5" t="n">
        <v>60</v>
      </c>
      <c r="E391" s="5" t="n">
        <v>2</v>
      </c>
      <c r="F391" s="5" t="n">
        <v>0</v>
      </c>
      <c r="G391" s="5">
        <f>E391-F391</f>
        <v/>
      </c>
      <c r="H391" s="5">
        <f>'Notes'!$B$4</f>
        <v/>
      </c>
      <c r="I391" s="5">
        <f>ROUNDUP(D391/H391,0)</f>
        <v/>
      </c>
      <c r="J391" s="6">
        <f>G391-I391</f>
        <v/>
      </c>
      <c r="K391" s="4">
        <f>IF(J391&lt;0,"Deficit",IF(J391=0,"Exact fit","Surplus"))</f>
        <v/>
      </c>
    </row>
    <row r="392">
      <c r="A392" s="4" t="n">
        <v>111001</v>
      </c>
      <c r="B392" s="4" t="inlineStr">
        <is>
          <t>EP INTWALI</t>
        </is>
      </c>
      <c r="C392" s="4" t="inlineStr">
        <is>
          <t>P1</t>
        </is>
      </c>
      <c r="D392" s="5" t="n">
        <v>222</v>
      </c>
      <c r="E392" s="5" t="n">
        <v>4</v>
      </c>
      <c r="F392" s="5" t="n">
        <v>2</v>
      </c>
      <c r="G392" s="5">
        <f>E392-F392</f>
        <v/>
      </c>
      <c r="H392" s="5">
        <f>'Notes'!$B$4</f>
        <v/>
      </c>
      <c r="I392" s="5">
        <f>ROUNDUP(D392/H392,0)</f>
        <v/>
      </c>
      <c r="J392" s="6">
        <f>G392-I392</f>
        <v/>
      </c>
      <c r="K392" s="4">
        <f>IF(J392&lt;0,"Deficit",IF(J392=0,"Exact fit","Surplus"))</f>
        <v/>
      </c>
    </row>
    <row r="393">
      <c r="A393" s="4" t="n">
        <v>111001</v>
      </c>
      <c r="B393" s="4" t="inlineStr">
        <is>
          <t>EP INTWALI</t>
        </is>
      </c>
      <c r="C393" s="4" t="inlineStr">
        <is>
          <t>P2</t>
        </is>
      </c>
      <c r="D393" s="5" t="n">
        <v>254</v>
      </c>
      <c r="E393" s="5" t="n">
        <v>6</v>
      </c>
      <c r="F393" s="5" t="n">
        <v>3</v>
      </c>
      <c r="G393" s="5">
        <f>E393-F393</f>
        <v/>
      </c>
      <c r="H393" s="5">
        <f>'Notes'!$B$4</f>
        <v/>
      </c>
      <c r="I393" s="5">
        <f>ROUNDUP(D393/H393,0)</f>
        <v/>
      </c>
      <c r="J393" s="6">
        <f>G393-I393</f>
        <v/>
      </c>
      <c r="K393" s="4">
        <f>IF(J393&lt;0,"Deficit",IF(J393=0,"Exact fit","Surplus"))</f>
        <v/>
      </c>
    </row>
    <row r="394">
      <c r="A394" s="4" t="n">
        <v>111001</v>
      </c>
      <c r="B394" s="4" t="inlineStr">
        <is>
          <t>EP INTWALI</t>
        </is>
      </c>
      <c r="C394" s="4" t="inlineStr">
        <is>
          <t>P3</t>
        </is>
      </c>
      <c r="D394" s="5" t="n">
        <v>347</v>
      </c>
      <c r="E394" s="5" t="n">
        <v>8</v>
      </c>
      <c r="F394" s="5" t="n">
        <v>3</v>
      </c>
      <c r="G394" s="5">
        <f>E394-F394</f>
        <v/>
      </c>
      <c r="H394" s="5">
        <f>'Notes'!$B$4</f>
        <v/>
      </c>
      <c r="I394" s="5">
        <f>ROUNDUP(D394/H394,0)</f>
        <v/>
      </c>
      <c r="J394" s="6">
        <f>G394-I394</f>
        <v/>
      </c>
      <c r="K394" s="4">
        <f>IF(J394&lt;0,"Deficit",IF(J394=0,"Exact fit","Surplus"))</f>
        <v/>
      </c>
    </row>
    <row r="395">
      <c r="A395" s="4" t="n">
        <v>111001</v>
      </c>
      <c r="B395" s="4" t="inlineStr">
        <is>
          <t>EP INTWALI</t>
        </is>
      </c>
      <c r="C395" s="4" t="inlineStr">
        <is>
          <t>P4</t>
        </is>
      </c>
      <c r="D395" s="5" t="n">
        <v>453</v>
      </c>
      <c r="E395" s="5" t="n">
        <v>8</v>
      </c>
      <c r="F395" s="5" t="n">
        <v>0</v>
      </c>
      <c r="G395" s="5">
        <f>E395-F395</f>
        <v/>
      </c>
      <c r="H395" s="5">
        <f>'Notes'!$B$4</f>
        <v/>
      </c>
      <c r="I395" s="5">
        <f>ROUNDUP(D395/H395,0)</f>
        <v/>
      </c>
      <c r="J395" s="6">
        <f>G395-I395</f>
        <v/>
      </c>
      <c r="K395" s="4">
        <f>IF(J395&lt;0,"Deficit",IF(J395=0,"Exact fit","Surplus"))</f>
        <v/>
      </c>
    </row>
    <row r="396">
      <c r="A396" s="4" t="n">
        <v>111001</v>
      </c>
      <c r="B396" s="4" t="inlineStr">
        <is>
          <t>EP INTWALI</t>
        </is>
      </c>
      <c r="C396" s="4" t="inlineStr">
        <is>
          <t>P5</t>
        </is>
      </c>
      <c r="D396" s="5" t="n">
        <v>526</v>
      </c>
      <c r="E396" s="5" t="n">
        <v>9</v>
      </c>
      <c r="F396" s="5" t="n">
        <v>1</v>
      </c>
      <c r="G396" s="5">
        <f>E396-F396</f>
        <v/>
      </c>
      <c r="H396" s="5">
        <f>'Notes'!$B$4</f>
        <v/>
      </c>
      <c r="I396" s="5">
        <f>ROUNDUP(D396/H396,0)</f>
        <v/>
      </c>
      <c r="J396" s="6">
        <f>G396-I396</f>
        <v/>
      </c>
      <c r="K396" s="4">
        <f>IF(J396&lt;0,"Deficit",IF(J396=0,"Exact fit","Surplus"))</f>
        <v/>
      </c>
    </row>
    <row r="397">
      <c r="A397" s="4" t="n">
        <v>111001</v>
      </c>
      <c r="B397" s="4" t="inlineStr">
        <is>
          <t>EP INTWALI</t>
        </is>
      </c>
      <c r="C397" s="4" t="inlineStr">
        <is>
          <t>P6</t>
        </is>
      </c>
      <c r="D397" s="5" t="n">
        <v>568</v>
      </c>
      <c r="E397" s="5" t="n">
        <v>10</v>
      </c>
      <c r="F397" s="5" t="n">
        <v>0</v>
      </c>
      <c r="G397" s="5">
        <f>E397-F397</f>
        <v/>
      </c>
      <c r="H397" s="5">
        <f>'Notes'!$B$4</f>
        <v/>
      </c>
      <c r="I397" s="5">
        <f>ROUNDUP(D397/H397,0)</f>
        <v/>
      </c>
      <c r="J397" s="6">
        <f>G397-I397</f>
        <v/>
      </c>
      <c r="K397" s="4">
        <f>IF(J397&lt;0,"Deficit",IF(J397=0,"Exact fit","Surplus"))</f>
        <v/>
      </c>
    </row>
    <row r="398">
      <c r="A398" s="4" t="n">
        <v>111002</v>
      </c>
      <c r="B398" s="4" t="inlineStr">
        <is>
          <t>KIGALI PACIFIQUE COLLEGE</t>
        </is>
      </c>
      <c r="C398" s="4" t="inlineStr">
        <is>
          <t>P1</t>
        </is>
      </c>
      <c r="D398" s="5" t="n">
        <v>59</v>
      </c>
      <c r="E398" s="5" t="n">
        <v>2</v>
      </c>
      <c r="F398" s="5" t="n">
        <v>0</v>
      </c>
      <c r="G398" s="5">
        <f>E398-F398</f>
        <v/>
      </c>
      <c r="H398" s="5">
        <f>'Notes'!$B$4</f>
        <v/>
      </c>
      <c r="I398" s="5">
        <f>ROUNDUP(D398/H398,0)</f>
        <v/>
      </c>
      <c r="J398" s="6">
        <f>G398-I398</f>
        <v/>
      </c>
      <c r="K398" s="4">
        <f>IF(J398&lt;0,"Deficit",IF(J398=0,"Exact fit","Surplus"))</f>
        <v/>
      </c>
    </row>
    <row r="399">
      <c r="A399" s="4" t="n">
        <v>111002</v>
      </c>
      <c r="B399" s="4" t="inlineStr">
        <is>
          <t>KIGALI PACIFIQUE COLLEGE</t>
        </is>
      </c>
      <c r="C399" s="4" t="inlineStr">
        <is>
          <t>P2</t>
        </is>
      </c>
      <c r="D399" s="5" t="n">
        <v>58</v>
      </c>
      <c r="E399" s="5" t="n">
        <v>2</v>
      </c>
      <c r="F399" s="5" t="n">
        <v>0</v>
      </c>
      <c r="G399" s="5">
        <f>E399-F399</f>
        <v/>
      </c>
      <c r="H399" s="5">
        <f>'Notes'!$B$4</f>
        <v/>
      </c>
      <c r="I399" s="5">
        <f>ROUNDUP(D399/H399,0)</f>
        <v/>
      </c>
      <c r="J399" s="6">
        <f>G399-I399</f>
        <v/>
      </c>
      <c r="K399" s="4">
        <f>IF(J399&lt;0,"Deficit",IF(J399=0,"Exact fit","Surplus"))</f>
        <v/>
      </c>
    </row>
    <row r="400">
      <c r="A400" s="4" t="n">
        <v>111002</v>
      </c>
      <c r="B400" s="4" t="inlineStr">
        <is>
          <t>KIGALI PACIFIQUE COLLEGE</t>
        </is>
      </c>
      <c r="C400" s="4" t="inlineStr">
        <is>
          <t>P3</t>
        </is>
      </c>
      <c r="D400" s="5" t="n">
        <v>53</v>
      </c>
      <c r="E400" s="5" t="n">
        <v>2</v>
      </c>
      <c r="F400" s="5" t="n">
        <v>0</v>
      </c>
      <c r="G400" s="5">
        <f>E400-F400</f>
        <v/>
      </c>
      <c r="H400" s="5">
        <f>'Notes'!$B$4</f>
        <v/>
      </c>
      <c r="I400" s="5">
        <f>ROUNDUP(D400/H400,0)</f>
        <v/>
      </c>
      <c r="J400" s="6">
        <f>G400-I400</f>
        <v/>
      </c>
      <c r="K400" s="4">
        <f>IF(J400&lt;0,"Deficit",IF(J400=0,"Exact fit","Surplus"))</f>
        <v/>
      </c>
    </row>
    <row r="401">
      <c r="A401" s="4" t="n">
        <v>111002</v>
      </c>
      <c r="B401" s="4" t="inlineStr">
        <is>
          <t>KIGALI PACIFIQUE COLLEGE</t>
        </is>
      </c>
      <c r="C401" s="4" t="inlineStr">
        <is>
          <t>P4</t>
        </is>
      </c>
      <c r="D401" s="5" t="n">
        <v>64</v>
      </c>
      <c r="E401" s="5" t="n">
        <v>2</v>
      </c>
      <c r="F401" s="5" t="n">
        <v>0</v>
      </c>
      <c r="G401" s="5">
        <f>E401-F401</f>
        <v/>
      </c>
      <c r="H401" s="5">
        <f>'Notes'!$B$4</f>
        <v/>
      </c>
      <c r="I401" s="5">
        <f>ROUNDUP(D401/H401,0)</f>
        <v/>
      </c>
      <c r="J401" s="6">
        <f>G401-I401</f>
        <v/>
      </c>
      <c r="K401" s="4">
        <f>IF(J401&lt;0,"Deficit",IF(J401=0,"Exact fit","Surplus"))</f>
        <v/>
      </c>
    </row>
    <row r="402">
      <c r="A402" s="4" t="n">
        <v>111002</v>
      </c>
      <c r="B402" s="4" t="inlineStr">
        <is>
          <t>KIGALI PACIFIQUE COLLEGE</t>
        </is>
      </c>
      <c r="C402" s="4" t="inlineStr">
        <is>
          <t>P5</t>
        </is>
      </c>
      <c r="D402" s="5" t="n">
        <v>52</v>
      </c>
      <c r="E402" s="5" t="n">
        <v>2</v>
      </c>
      <c r="F402" s="5" t="n">
        <v>0</v>
      </c>
      <c r="G402" s="5">
        <f>E402-F402</f>
        <v/>
      </c>
      <c r="H402" s="5">
        <f>'Notes'!$B$4</f>
        <v/>
      </c>
      <c r="I402" s="5">
        <f>ROUNDUP(D402/H402,0)</f>
        <v/>
      </c>
      <c r="J402" s="6">
        <f>G402-I402</f>
        <v/>
      </c>
      <c r="K402" s="4">
        <f>IF(J402&lt;0,"Deficit",IF(J402=0,"Exact fit","Surplus"))</f>
        <v/>
      </c>
    </row>
    <row r="403">
      <c r="A403" s="4" t="n">
        <v>111002</v>
      </c>
      <c r="B403" s="4" t="inlineStr">
        <is>
          <t>KIGALI PACIFIQUE COLLEGE</t>
        </is>
      </c>
      <c r="C403" s="4" t="inlineStr">
        <is>
          <t>P6</t>
        </is>
      </c>
      <c r="D403" s="5" t="n">
        <v>55</v>
      </c>
      <c r="E403" s="5" t="n">
        <v>2</v>
      </c>
      <c r="F403" s="5" t="n">
        <v>0</v>
      </c>
      <c r="G403" s="5">
        <f>E403-F403</f>
        <v/>
      </c>
      <c r="H403" s="5">
        <f>'Notes'!$B$4</f>
        <v/>
      </c>
      <c r="I403" s="5">
        <f>ROUNDUP(D403/H403,0)</f>
        <v/>
      </c>
      <c r="J403" s="6">
        <f>G403-I403</f>
        <v/>
      </c>
      <c r="K403" s="4">
        <f>IF(J403&lt;0,"Deficit",IF(J403=0,"Exact fit","Surplus"))</f>
        <v/>
      </c>
    </row>
    <row r="404">
      <c r="A404" s="4" t="n">
        <v>111003</v>
      </c>
      <c r="B404" s="4" t="inlineStr">
        <is>
          <t>MAI CHILDHOOD</t>
        </is>
      </c>
      <c r="C404" s="4" t="inlineStr">
        <is>
          <t>P1</t>
        </is>
      </c>
      <c r="D404" s="5" t="n">
        <v>26</v>
      </c>
      <c r="E404" s="5" t="n">
        <v>1</v>
      </c>
      <c r="F404" s="5" t="n">
        <v>0</v>
      </c>
      <c r="G404" s="5">
        <f>E404-F404</f>
        <v/>
      </c>
      <c r="H404" s="5">
        <f>'Notes'!$B$4</f>
        <v/>
      </c>
      <c r="I404" s="5">
        <f>ROUNDUP(D404/H404,0)</f>
        <v/>
      </c>
      <c r="J404" s="6">
        <f>G404-I404</f>
        <v/>
      </c>
      <c r="K404" s="4">
        <f>IF(J404&lt;0,"Deficit",IF(J404=0,"Exact fit","Surplus"))</f>
        <v/>
      </c>
    </row>
    <row r="405">
      <c r="A405" s="4" t="n">
        <v>111003</v>
      </c>
      <c r="B405" s="4" t="inlineStr">
        <is>
          <t>MAI CHILDHOOD</t>
        </is>
      </c>
      <c r="C405" s="4" t="inlineStr">
        <is>
          <t>P2</t>
        </is>
      </c>
      <c r="D405" s="5" t="n">
        <v>27</v>
      </c>
      <c r="E405" s="5" t="n">
        <v>1</v>
      </c>
      <c r="F405" s="5" t="n">
        <v>0</v>
      </c>
      <c r="G405" s="5">
        <f>E405-F405</f>
        <v/>
      </c>
      <c r="H405" s="5">
        <f>'Notes'!$B$4</f>
        <v/>
      </c>
      <c r="I405" s="5">
        <f>ROUNDUP(D405/H405,0)</f>
        <v/>
      </c>
      <c r="J405" s="6">
        <f>G405-I405</f>
        <v/>
      </c>
      <c r="K405" s="4">
        <f>IF(J405&lt;0,"Deficit",IF(J405=0,"Exact fit","Surplus"))</f>
        <v/>
      </c>
    </row>
    <row r="406">
      <c r="A406" s="4" t="n">
        <v>111003</v>
      </c>
      <c r="B406" s="4" t="inlineStr">
        <is>
          <t>MAI CHILDHOOD</t>
        </is>
      </c>
      <c r="C406" s="4" t="inlineStr">
        <is>
          <t>P3</t>
        </is>
      </c>
      <c r="D406" s="5" t="n">
        <v>33</v>
      </c>
      <c r="E406" s="5" t="n">
        <v>2</v>
      </c>
      <c r="F406" s="5" t="n">
        <v>0</v>
      </c>
      <c r="G406" s="5">
        <f>E406-F406</f>
        <v/>
      </c>
      <c r="H406" s="5">
        <f>'Notes'!$B$4</f>
        <v/>
      </c>
      <c r="I406" s="5">
        <f>ROUNDUP(D406/H406,0)</f>
        <v/>
      </c>
      <c r="J406" s="6">
        <f>G406-I406</f>
        <v/>
      </c>
      <c r="K406" s="4">
        <f>IF(J406&lt;0,"Deficit",IF(J406=0,"Exact fit","Surplus"))</f>
        <v/>
      </c>
    </row>
    <row r="407">
      <c r="A407" s="4" t="n">
        <v>111003</v>
      </c>
      <c r="B407" s="4" t="inlineStr">
        <is>
          <t>MAI CHILDHOOD</t>
        </is>
      </c>
      <c r="C407" s="4" t="inlineStr">
        <is>
          <t>P4</t>
        </is>
      </c>
      <c r="D407" s="5" t="n">
        <v>50</v>
      </c>
      <c r="E407" s="5" t="n">
        <v>2</v>
      </c>
      <c r="F407" s="5" t="n">
        <v>0</v>
      </c>
      <c r="G407" s="5">
        <f>E407-F407</f>
        <v/>
      </c>
      <c r="H407" s="5">
        <f>'Notes'!$B$4</f>
        <v/>
      </c>
      <c r="I407" s="5">
        <f>ROUNDUP(D407/H407,0)</f>
        <v/>
      </c>
      <c r="J407" s="6">
        <f>G407-I407</f>
        <v/>
      </c>
      <c r="K407" s="4">
        <f>IF(J407&lt;0,"Deficit",IF(J407=0,"Exact fit","Surplus"))</f>
        <v/>
      </c>
    </row>
    <row r="408">
      <c r="A408" s="4" t="n">
        <v>111003</v>
      </c>
      <c r="B408" s="4" t="inlineStr">
        <is>
          <t>MAI CHILDHOOD</t>
        </is>
      </c>
      <c r="C408" s="4" t="inlineStr">
        <is>
          <t>P5</t>
        </is>
      </c>
      <c r="D408" s="5" t="n">
        <v>49</v>
      </c>
      <c r="E408" s="5" t="n">
        <v>2</v>
      </c>
      <c r="F408" s="5" t="n">
        <v>0</v>
      </c>
      <c r="G408" s="5">
        <f>E408-F408</f>
        <v/>
      </c>
      <c r="H408" s="5">
        <f>'Notes'!$B$4</f>
        <v/>
      </c>
      <c r="I408" s="5">
        <f>ROUNDUP(D408/H408,0)</f>
        <v/>
      </c>
      <c r="J408" s="6">
        <f>G408-I408</f>
        <v/>
      </c>
      <c r="K408" s="4">
        <f>IF(J408&lt;0,"Deficit",IF(J408=0,"Exact fit","Surplus"))</f>
        <v/>
      </c>
    </row>
    <row r="409">
      <c r="A409" s="4" t="n">
        <v>111003</v>
      </c>
      <c r="B409" s="4" t="inlineStr">
        <is>
          <t>MAI CHILDHOOD</t>
        </is>
      </c>
      <c r="C409" s="4" t="inlineStr">
        <is>
          <t>P6</t>
        </is>
      </c>
      <c r="D409" s="5" t="n">
        <v>72</v>
      </c>
      <c r="E409" s="5" t="n">
        <v>2</v>
      </c>
      <c r="F409" s="5" t="n">
        <v>0</v>
      </c>
      <c r="G409" s="5">
        <f>E409-F409</f>
        <v/>
      </c>
      <c r="H409" s="5">
        <f>'Notes'!$B$4</f>
        <v/>
      </c>
      <c r="I409" s="5">
        <f>ROUNDUP(D409/H409,0)</f>
        <v/>
      </c>
      <c r="J409" s="6">
        <f>G409-I409</f>
        <v/>
      </c>
      <c r="K409" s="4">
        <f>IF(J409&lt;0,"Deficit",IF(J409=0,"Exact fit","Surplus"))</f>
        <v/>
      </c>
    </row>
    <row r="410">
      <c r="A410" s="4" t="n">
        <v>120102</v>
      </c>
      <c r="B410" s="4" t="inlineStr">
        <is>
          <t>GS GISHAKA</t>
        </is>
      </c>
      <c r="C410" s="4" t="inlineStr">
        <is>
          <t>P1</t>
        </is>
      </c>
      <c r="D410" s="5" t="n">
        <v>181</v>
      </c>
      <c r="E410" s="5" t="n">
        <v>4</v>
      </c>
      <c r="F410" s="5" t="n">
        <v>2</v>
      </c>
      <c r="G410" s="5">
        <f>E410-F410</f>
        <v/>
      </c>
      <c r="H410" s="5">
        <f>'Notes'!$B$4</f>
        <v/>
      </c>
      <c r="I410" s="5">
        <f>ROUNDUP(D410/H410,0)</f>
        <v/>
      </c>
      <c r="J410" s="6">
        <f>G410-I410</f>
        <v/>
      </c>
      <c r="K410" s="4">
        <f>IF(J410&lt;0,"Deficit",IF(J410=0,"Exact fit","Surplus"))</f>
        <v/>
      </c>
    </row>
    <row r="411">
      <c r="A411" s="4" t="n">
        <v>120102</v>
      </c>
      <c r="B411" s="4" t="inlineStr">
        <is>
          <t>GS GISHAKA</t>
        </is>
      </c>
      <c r="C411" s="4" t="inlineStr">
        <is>
          <t>P2</t>
        </is>
      </c>
      <c r="D411" s="5" t="n">
        <v>227</v>
      </c>
      <c r="E411" s="5" t="n">
        <v>4</v>
      </c>
      <c r="F411" s="5" t="n">
        <v>2</v>
      </c>
      <c r="G411" s="5">
        <f>E411-F411</f>
        <v/>
      </c>
      <c r="H411" s="5">
        <f>'Notes'!$B$4</f>
        <v/>
      </c>
      <c r="I411" s="5">
        <f>ROUNDUP(D411/H411,0)</f>
        <v/>
      </c>
      <c r="J411" s="6">
        <f>G411-I411</f>
        <v/>
      </c>
      <c r="K411" s="4">
        <f>IF(J411&lt;0,"Deficit",IF(J411=0,"Exact fit","Surplus"))</f>
        <v/>
      </c>
    </row>
    <row r="412">
      <c r="A412" s="4" t="n">
        <v>120102</v>
      </c>
      <c r="B412" s="4" t="inlineStr">
        <is>
          <t>GS GISHAKA</t>
        </is>
      </c>
      <c r="C412" s="4" t="inlineStr">
        <is>
          <t>P3</t>
        </is>
      </c>
      <c r="D412" s="5" t="n">
        <v>205</v>
      </c>
      <c r="E412" s="5" t="n">
        <v>4</v>
      </c>
      <c r="F412" s="5" t="n">
        <v>2</v>
      </c>
      <c r="G412" s="5">
        <f>E412-F412</f>
        <v/>
      </c>
      <c r="H412" s="5">
        <f>'Notes'!$B$4</f>
        <v/>
      </c>
      <c r="I412" s="5">
        <f>ROUNDUP(D412/H412,0)</f>
        <v/>
      </c>
      <c r="J412" s="6">
        <f>G412-I412</f>
        <v/>
      </c>
      <c r="K412" s="4">
        <f>IF(J412&lt;0,"Deficit",IF(J412=0,"Exact fit","Surplus"))</f>
        <v/>
      </c>
    </row>
    <row r="413">
      <c r="A413" s="4" t="n">
        <v>120102</v>
      </c>
      <c r="B413" s="4" t="inlineStr">
        <is>
          <t>GS GISHAKA</t>
        </is>
      </c>
      <c r="C413" s="4" t="inlineStr">
        <is>
          <t>P4</t>
        </is>
      </c>
      <c r="D413" s="5" t="n">
        <v>199</v>
      </c>
      <c r="E413" s="5" t="n">
        <v>4</v>
      </c>
      <c r="F413" s="5" t="n">
        <v>0</v>
      </c>
      <c r="G413" s="5">
        <f>E413-F413</f>
        <v/>
      </c>
      <c r="H413" s="5">
        <f>'Notes'!$B$4</f>
        <v/>
      </c>
      <c r="I413" s="5">
        <f>ROUNDUP(D413/H413,0)</f>
        <v/>
      </c>
      <c r="J413" s="6">
        <f>G413-I413</f>
        <v/>
      </c>
      <c r="K413" s="4">
        <f>IF(J413&lt;0,"Deficit",IF(J413=0,"Exact fit","Surplus"))</f>
        <v/>
      </c>
    </row>
    <row r="414">
      <c r="A414" s="4" t="n">
        <v>120102</v>
      </c>
      <c r="B414" s="4" t="inlineStr">
        <is>
          <t>GS GISHAKA</t>
        </is>
      </c>
      <c r="C414" s="4" t="inlineStr">
        <is>
          <t>P5</t>
        </is>
      </c>
      <c r="D414" s="5" t="n">
        <v>228</v>
      </c>
      <c r="E414" s="5" t="n">
        <v>5</v>
      </c>
      <c r="F414" s="5" t="n">
        <v>0</v>
      </c>
      <c r="G414" s="5">
        <f>E414-F414</f>
        <v/>
      </c>
      <c r="H414" s="5">
        <f>'Notes'!$B$4</f>
        <v/>
      </c>
      <c r="I414" s="5">
        <f>ROUNDUP(D414/H414,0)</f>
        <v/>
      </c>
      <c r="J414" s="6">
        <f>G414-I414</f>
        <v/>
      </c>
      <c r="K414" s="4">
        <f>IF(J414&lt;0,"Deficit",IF(J414=0,"Exact fit","Surplus"))</f>
        <v/>
      </c>
    </row>
    <row r="415">
      <c r="A415" s="4" t="n">
        <v>120102</v>
      </c>
      <c r="B415" s="4" t="inlineStr">
        <is>
          <t>GS GISHAKA</t>
        </is>
      </c>
      <c r="C415" s="4" t="inlineStr">
        <is>
          <t>P6</t>
        </is>
      </c>
      <c r="D415" s="5" t="n">
        <v>235</v>
      </c>
      <c r="E415" s="5" t="n">
        <v>4</v>
      </c>
      <c r="F415" s="5" t="n">
        <v>0</v>
      </c>
      <c r="G415" s="5">
        <f>E415-F415</f>
        <v/>
      </c>
      <c r="H415" s="5">
        <f>'Notes'!$B$4</f>
        <v/>
      </c>
      <c r="I415" s="5">
        <f>ROUNDUP(D415/H415,0)</f>
        <v/>
      </c>
      <c r="J415" s="6">
        <f>G415-I415</f>
        <v/>
      </c>
      <c r="K415" s="4">
        <f>IF(J415&lt;0,"Deficit",IF(J415=0,"Exact fit","Surplus"))</f>
        <v/>
      </c>
    </row>
    <row r="416">
      <c r="A416" s="4" t="n">
        <v>120103</v>
      </c>
      <c r="B416" s="4" t="inlineStr">
        <is>
          <t>GS BUMBOGO</t>
        </is>
      </c>
      <c r="C416" s="4" t="inlineStr">
        <is>
          <t>P1</t>
        </is>
      </c>
      <c r="D416" s="5" t="n">
        <v>346</v>
      </c>
      <c r="E416" s="5" t="n">
        <v>6</v>
      </c>
      <c r="F416" s="5" t="n">
        <v>1</v>
      </c>
      <c r="G416" s="5">
        <f>E416-F416</f>
        <v/>
      </c>
      <c r="H416" s="5">
        <f>'Notes'!$B$4</f>
        <v/>
      </c>
      <c r="I416" s="5">
        <f>ROUNDUP(D416/H416,0)</f>
        <v/>
      </c>
      <c r="J416" s="6">
        <f>G416-I416</f>
        <v/>
      </c>
      <c r="K416" s="4">
        <f>IF(J416&lt;0,"Deficit",IF(J416=0,"Exact fit","Surplus"))</f>
        <v/>
      </c>
    </row>
    <row r="417">
      <c r="A417" s="4" t="n">
        <v>120103</v>
      </c>
      <c r="B417" s="4" t="inlineStr">
        <is>
          <t>GS BUMBOGO</t>
        </is>
      </c>
      <c r="C417" s="4" t="inlineStr">
        <is>
          <t>P2</t>
        </is>
      </c>
      <c r="D417" s="5" t="n">
        <v>316</v>
      </c>
      <c r="E417" s="5" t="n">
        <v>6</v>
      </c>
      <c r="F417" s="5" t="n">
        <v>2</v>
      </c>
      <c r="G417" s="5">
        <f>E417-F417</f>
        <v/>
      </c>
      <c r="H417" s="5">
        <f>'Notes'!$B$4</f>
        <v/>
      </c>
      <c r="I417" s="5">
        <f>ROUNDUP(D417/H417,0)</f>
        <v/>
      </c>
      <c r="J417" s="6">
        <f>G417-I417</f>
        <v/>
      </c>
      <c r="K417" s="4">
        <f>IF(J417&lt;0,"Deficit",IF(J417=0,"Exact fit","Surplus"))</f>
        <v/>
      </c>
    </row>
    <row r="418">
      <c r="A418" s="4" t="n">
        <v>120103</v>
      </c>
      <c r="B418" s="4" t="inlineStr">
        <is>
          <t>GS BUMBOGO</t>
        </is>
      </c>
      <c r="C418" s="4" t="inlineStr">
        <is>
          <t>P3</t>
        </is>
      </c>
      <c r="D418" s="5" t="n">
        <v>360</v>
      </c>
      <c r="E418" s="5" t="n">
        <v>6</v>
      </c>
      <c r="F418" s="5" t="n">
        <v>3</v>
      </c>
      <c r="G418" s="5">
        <f>E418-F418</f>
        <v/>
      </c>
      <c r="H418" s="5">
        <f>'Notes'!$B$4</f>
        <v/>
      </c>
      <c r="I418" s="5">
        <f>ROUNDUP(D418/H418,0)</f>
        <v/>
      </c>
      <c r="J418" s="6">
        <f>G418-I418</f>
        <v/>
      </c>
      <c r="K418" s="4">
        <f>IF(J418&lt;0,"Deficit",IF(J418=0,"Exact fit","Surplus"))</f>
        <v/>
      </c>
    </row>
    <row r="419">
      <c r="A419" s="4" t="n">
        <v>120103</v>
      </c>
      <c r="B419" s="4" t="inlineStr">
        <is>
          <t>GS BUMBOGO</t>
        </is>
      </c>
      <c r="C419" s="4" t="inlineStr">
        <is>
          <t>P4</t>
        </is>
      </c>
      <c r="D419" s="5" t="n">
        <v>461</v>
      </c>
      <c r="E419" s="5" t="n">
        <v>7</v>
      </c>
      <c r="F419" s="5" t="n">
        <v>0</v>
      </c>
      <c r="G419" s="5">
        <f>E419-F419</f>
        <v/>
      </c>
      <c r="H419" s="5">
        <f>'Notes'!$B$4</f>
        <v/>
      </c>
      <c r="I419" s="5">
        <f>ROUNDUP(D419/H419,0)</f>
        <v/>
      </c>
      <c r="J419" s="6">
        <f>G419-I419</f>
        <v/>
      </c>
      <c r="K419" s="4">
        <f>IF(J419&lt;0,"Deficit",IF(J419=0,"Exact fit","Surplus"))</f>
        <v/>
      </c>
    </row>
    <row r="420">
      <c r="A420" s="4" t="n">
        <v>120103</v>
      </c>
      <c r="B420" s="4" t="inlineStr">
        <is>
          <t>GS BUMBOGO</t>
        </is>
      </c>
      <c r="C420" s="4" t="inlineStr">
        <is>
          <t>P5</t>
        </is>
      </c>
      <c r="D420" s="5" t="n">
        <v>413</v>
      </c>
      <c r="E420" s="5" t="n">
        <v>7</v>
      </c>
      <c r="F420" s="5" t="n">
        <v>0</v>
      </c>
      <c r="G420" s="5">
        <f>E420-F420</f>
        <v/>
      </c>
      <c r="H420" s="5">
        <f>'Notes'!$B$4</f>
        <v/>
      </c>
      <c r="I420" s="5">
        <f>ROUNDUP(D420/H420,0)</f>
        <v/>
      </c>
      <c r="J420" s="6">
        <f>G420-I420</f>
        <v/>
      </c>
      <c r="K420" s="4">
        <f>IF(J420&lt;0,"Deficit",IF(J420=0,"Exact fit","Surplus"))</f>
        <v/>
      </c>
    </row>
    <row r="421">
      <c r="A421" s="4" t="n">
        <v>120103</v>
      </c>
      <c r="B421" s="4" t="inlineStr">
        <is>
          <t>GS BUMBOGO</t>
        </is>
      </c>
      <c r="C421" s="4" t="inlineStr">
        <is>
          <t>P6</t>
        </is>
      </c>
      <c r="D421" s="5" t="n">
        <v>330</v>
      </c>
      <c r="E421" s="5" t="n">
        <v>6</v>
      </c>
      <c r="F421" s="5" t="n">
        <v>0</v>
      </c>
      <c r="G421" s="5">
        <f>E421-F421</f>
        <v/>
      </c>
      <c r="H421" s="5">
        <f>'Notes'!$B$4</f>
        <v/>
      </c>
      <c r="I421" s="5">
        <f>ROUNDUP(D421/H421,0)</f>
        <v/>
      </c>
      <c r="J421" s="6">
        <f>G421-I421</f>
        <v/>
      </c>
      <c r="K421" s="4">
        <f>IF(J421&lt;0,"Deficit",IF(J421=0,"Exact fit","Surplus"))</f>
        <v/>
      </c>
    </row>
    <row r="422">
      <c r="A422" s="4" t="n">
        <v>120106</v>
      </c>
      <c r="B422" s="4" t="inlineStr">
        <is>
          <t>G.S Musave</t>
        </is>
      </c>
      <c r="C422" s="4" t="inlineStr">
        <is>
          <t>P1</t>
        </is>
      </c>
      <c r="D422" s="5" t="n">
        <v>620</v>
      </c>
      <c r="E422" s="5" t="n">
        <v>10</v>
      </c>
      <c r="F422" s="5" t="n">
        <v>5</v>
      </c>
      <c r="G422" s="5">
        <f>E422-F422</f>
        <v/>
      </c>
      <c r="H422" s="5">
        <f>'Notes'!$B$4</f>
        <v/>
      </c>
      <c r="I422" s="5">
        <f>ROUNDUP(D422/H422,0)</f>
        <v/>
      </c>
      <c r="J422" s="6">
        <f>G422-I422</f>
        <v/>
      </c>
      <c r="K422" s="4">
        <f>IF(J422&lt;0,"Deficit",IF(J422=0,"Exact fit","Surplus"))</f>
        <v/>
      </c>
    </row>
    <row r="423">
      <c r="A423" s="4" t="n">
        <v>120106</v>
      </c>
      <c r="B423" s="4" t="inlineStr">
        <is>
          <t>G.S Musave</t>
        </is>
      </c>
      <c r="C423" s="4" t="inlineStr">
        <is>
          <t>P2</t>
        </is>
      </c>
      <c r="D423" s="5" t="n">
        <v>542</v>
      </c>
      <c r="E423" s="5" t="n">
        <v>10</v>
      </c>
      <c r="F423" s="5" t="n">
        <v>5</v>
      </c>
      <c r="G423" s="5">
        <f>E423-F423</f>
        <v/>
      </c>
      <c r="H423" s="5">
        <f>'Notes'!$B$4</f>
        <v/>
      </c>
      <c r="I423" s="5">
        <f>ROUNDUP(D423/H423,0)</f>
        <v/>
      </c>
      <c r="J423" s="6">
        <f>G423-I423</f>
        <v/>
      </c>
      <c r="K423" s="4">
        <f>IF(J423&lt;0,"Deficit",IF(J423=0,"Exact fit","Surplus"))</f>
        <v/>
      </c>
    </row>
    <row r="424">
      <c r="A424" s="4" t="n">
        <v>120106</v>
      </c>
      <c r="B424" s="4" t="inlineStr">
        <is>
          <t>G.S Musave</t>
        </is>
      </c>
      <c r="C424" s="4" t="inlineStr">
        <is>
          <t>P3</t>
        </is>
      </c>
      <c r="D424" s="5" t="n">
        <v>450</v>
      </c>
      <c r="E424" s="5" t="n">
        <v>10</v>
      </c>
      <c r="F424" s="5" t="n">
        <v>5</v>
      </c>
      <c r="G424" s="5">
        <f>E424-F424</f>
        <v/>
      </c>
      <c r="H424" s="5">
        <f>'Notes'!$B$4</f>
        <v/>
      </c>
      <c r="I424" s="5">
        <f>ROUNDUP(D424/H424,0)</f>
        <v/>
      </c>
      <c r="J424" s="6">
        <f>G424-I424</f>
        <v/>
      </c>
      <c r="K424" s="4">
        <f>IF(J424&lt;0,"Deficit",IF(J424=0,"Exact fit","Surplus"))</f>
        <v/>
      </c>
    </row>
    <row r="425">
      <c r="A425" s="4" t="n">
        <v>120106</v>
      </c>
      <c r="B425" s="4" t="inlineStr">
        <is>
          <t>G.S Musave</t>
        </is>
      </c>
      <c r="C425" s="4" t="inlineStr">
        <is>
          <t>P4</t>
        </is>
      </c>
      <c r="D425" s="5" t="n">
        <v>656</v>
      </c>
      <c r="E425" s="5" t="n">
        <v>9</v>
      </c>
      <c r="F425" s="5" t="n">
        <v>0</v>
      </c>
      <c r="G425" s="5">
        <f>E425-F425</f>
        <v/>
      </c>
      <c r="H425" s="5">
        <f>'Notes'!$B$4</f>
        <v/>
      </c>
      <c r="I425" s="5">
        <f>ROUNDUP(D425/H425,0)</f>
        <v/>
      </c>
      <c r="J425" s="6">
        <f>G425-I425</f>
        <v/>
      </c>
      <c r="K425" s="4">
        <f>IF(J425&lt;0,"Deficit",IF(J425=0,"Exact fit","Surplus"))</f>
        <v/>
      </c>
    </row>
    <row r="426">
      <c r="A426" s="4" t="n">
        <v>120106</v>
      </c>
      <c r="B426" s="4" t="inlineStr">
        <is>
          <t>G.S Musave</t>
        </is>
      </c>
      <c r="C426" s="4" t="inlineStr">
        <is>
          <t>P5</t>
        </is>
      </c>
      <c r="D426" s="5" t="n">
        <v>578</v>
      </c>
      <c r="E426" s="5" t="n">
        <v>8</v>
      </c>
      <c r="F426" s="5" t="n">
        <v>0</v>
      </c>
      <c r="G426" s="5">
        <f>E426-F426</f>
        <v/>
      </c>
      <c r="H426" s="5">
        <f>'Notes'!$B$4</f>
        <v/>
      </c>
      <c r="I426" s="5">
        <f>ROUNDUP(D426/H426,0)</f>
        <v/>
      </c>
      <c r="J426" s="6">
        <f>G426-I426</f>
        <v/>
      </c>
      <c r="K426" s="4">
        <f>IF(J426&lt;0,"Deficit",IF(J426=0,"Exact fit","Surplus"))</f>
        <v/>
      </c>
    </row>
    <row r="427">
      <c r="A427" s="4" t="n">
        <v>120106</v>
      </c>
      <c r="B427" s="4" t="inlineStr">
        <is>
          <t>G.S Musave</t>
        </is>
      </c>
      <c r="C427" s="4" t="inlineStr">
        <is>
          <t>P6</t>
        </is>
      </c>
      <c r="D427" s="5" t="n">
        <v>361</v>
      </c>
      <c r="E427" s="5" t="n">
        <v>5</v>
      </c>
      <c r="F427" s="5" t="n">
        <v>0</v>
      </c>
      <c r="G427" s="5">
        <f>E427-F427</f>
        <v/>
      </c>
      <c r="H427" s="5">
        <f>'Notes'!$B$4</f>
        <v/>
      </c>
      <c r="I427" s="5">
        <f>ROUNDUP(D427/H427,0)</f>
        <v/>
      </c>
      <c r="J427" s="6">
        <f>G427-I427</f>
        <v/>
      </c>
      <c r="K427" s="4">
        <f>IF(J427&lt;0,"Deficit",IF(J427=0,"Exact fit","Surplus"))</f>
        <v/>
      </c>
    </row>
    <row r="428">
      <c r="A428" s="4" t="n">
        <v>120107</v>
      </c>
      <c r="B428" s="4" t="inlineStr">
        <is>
          <t>EP NGARA</t>
        </is>
      </c>
      <c r="C428" s="4" t="inlineStr">
        <is>
          <t>P1</t>
        </is>
      </c>
      <c r="D428" s="5" t="n">
        <v>168</v>
      </c>
      <c r="E428" s="5" t="n">
        <v>2</v>
      </c>
      <c r="F428" s="5" t="n">
        <v>1</v>
      </c>
      <c r="G428" s="5">
        <f>E428-F428</f>
        <v/>
      </c>
      <c r="H428" s="5">
        <f>'Notes'!$B$4</f>
        <v/>
      </c>
      <c r="I428" s="5">
        <f>ROUNDUP(D428/H428,0)</f>
        <v/>
      </c>
      <c r="J428" s="6">
        <f>G428-I428</f>
        <v/>
      </c>
      <c r="K428" s="4">
        <f>IF(J428&lt;0,"Deficit",IF(J428=0,"Exact fit","Surplus"))</f>
        <v/>
      </c>
    </row>
    <row r="429">
      <c r="A429" s="4" t="n">
        <v>120107</v>
      </c>
      <c r="B429" s="4" t="inlineStr">
        <is>
          <t>EP NGARA</t>
        </is>
      </c>
      <c r="C429" s="4" t="inlineStr">
        <is>
          <t>P2</t>
        </is>
      </c>
      <c r="D429" s="5" t="n">
        <v>195</v>
      </c>
      <c r="E429" s="5" t="n">
        <v>4</v>
      </c>
      <c r="F429" s="5" t="n">
        <v>2</v>
      </c>
      <c r="G429" s="5">
        <f>E429-F429</f>
        <v/>
      </c>
      <c r="H429" s="5">
        <f>'Notes'!$B$4</f>
        <v/>
      </c>
      <c r="I429" s="5">
        <f>ROUNDUP(D429/H429,0)</f>
        <v/>
      </c>
      <c r="J429" s="6">
        <f>G429-I429</f>
        <v/>
      </c>
      <c r="K429" s="4">
        <f>IF(J429&lt;0,"Deficit",IF(J429=0,"Exact fit","Surplus"))</f>
        <v/>
      </c>
    </row>
    <row r="430">
      <c r="A430" s="4" t="n">
        <v>120107</v>
      </c>
      <c r="B430" s="4" t="inlineStr">
        <is>
          <t>EP NGARA</t>
        </is>
      </c>
      <c r="C430" s="4" t="inlineStr">
        <is>
          <t>P3</t>
        </is>
      </c>
      <c r="D430" s="5" t="n">
        <v>216</v>
      </c>
      <c r="E430" s="5" t="n">
        <v>4</v>
      </c>
      <c r="F430" s="5" t="n">
        <v>2</v>
      </c>
      <c r="G430" s="5">
        <f>E430-F430</f>
        <v/>
      </c>
      <c r="H430" s="5">
        <f>'Notes'!$B$4</f>
        <v/>
      </c>
      <c r="I430" s="5">
        <f>ROUNDUP(D430/H430,0)</f>
        <v/>
      </c>
      <c r="J430" s="6">
        <f>G430-I430</f>
        <v/>
      </c>
      <c r="K430" s="4">
        <f>IF(J430&lt;0,"Deficit",IF(J430=0,"Exact fit","Surplus"))</f>
        <v/>
      </c>
    </row>
    <row r="431">
      <c r="A431" s="4" t="n">
        <v>120107</v>
      </c>
      <c r="B431" s="4" t="inlineStr">
        <is>
          <t>EP NGARA</t>
        </is>
      </c>
      <c r="C431" s="4" t="inlineStr">
        <is>
          <t>P4</t>
        </is>
      </c>
      <c r="D431" s="5" t="n">
        <v>264</v>
      </c>
      <c r="E431" s="5" t="n">
        <v>3</v>
      </c>
      <c r="F431" s="5" t="n">
        <v>0</v>
      </c>
      <c r="G431" s="5">
        <f>E431-F431</f>
        <v/>
      </c>
      <c r="H431" s="5">
        <f>'Notes'!$B$4</f>
        <v/>
      </c>
      <c r="I431" s="5">
        <f>ROUNDUP(D431/H431,0)</f>
        <v/>
      </c>
      <c r="J431" s="6">
        <f>G431-I431</f>
        <v/>
      </c>
      <c r="K431" s="4">
        <f>IF(J431&lt;0,"Deficit",IF(J431=0,"Exact fit","Surplus"))</f>
        <v/>
      </c>
    </row>
    <row r="432">
      <c r="A432" s="4" t="n">
        <v>120107</v>
      </c>
      <c r="B432" s="4" t="inlineStr">
        <is>
          <t>EP NGARA</t>
        </is>
      </c>
      <c r="C432" s="4" t="inlineStr">
        <is>
          <t>P5</t>
        </is>
      </c>
      <c r="D432" s="5" t="n">
        <v>260</v>
      </c>
      <c r="E432" s="5" t="n">
        <v>3</v>
      </c>
      <c r="F432" s="5" t="n">
        <v>0</v>
      </c>
      <c r="G432" s="5">
        <f>E432-F432</f>
        <v/>
      </c>
      <c r="H432" s="5">
        <f>'Notes'!$B$4</f>
        <v/>
      </c>
      <c r="I432" s="5">
        <f>ROUNDUP(D432/H432,0)</f>
        <v/>
      </c>
      <c r="J432" s="6">
        <f>G432-I432</f>
        <v/>
      </c>
      <c r="K432" s="4">
        <f>IF(J432&lt;0,"Deficit",IF(J432=0,"Exact fit","Surplus"))</f>
        <v/>
      </c>
    </row>
    <row r="433">
      <c r="A433" s="4" t="n">
        <v>120107</v>
      </c>
      <c r="B433" s="4" t="inlineStr">
        <is>
          <t>EP NGARA</t>
        </is>
      </c>
      <c r="C433" s="4" t="inlineStr">
        <is>
          <t>P6</t>
        </is>
      </c>
      <c r="D433" s="5" t="n">
        <v>289</v>
      </c>
      <c r="E433" s="5" t="n">
        <v>4</v>
      </c>
      <c r="F433" s="5" t="n">
        <v>0</v>
      </c>
      <c r="G433" s="5">
        <f>E433-F433</f>
        <v/>
      </c>
      <c r="H433" s="5">
        <f>'Notes'!$B$4</f>
        <v/>
      </c>
      <c r="I433" s="5">
        <f>ROUNDUP(D433/H433,0)</f>
        <v/>
      </c>
      <c r="J433" s="6">
        <f>G433-I433</f>
        <v/>
      </c>
      <c r="K433" s="4">
        <f>IF(J433&lt;0,"Deficit",IF(J433=0,"Exact fit","Surplus"))</f>
        <v/>
      </c>
    </row>
    <row r="434">
      <c r="A434" s="4" t="n">
        <v>120108</v>
      </c>
      <c r="B434" s="4" t="inlineStr">
        <is>
          <t>EP KARAMA</t>
        </is>
      </c>
      <c r="C434" s="4" t="inlineStr">
        <is>
          <t>P1</t>
        </is>
      </c>
      <c r="D434" s="5" t="n">
        <v>411</v>
      </c>
      <c r="E434" s="5" t="n">
        <v>6</v>
      </c>
      <c r="F434" s="5" t="n">
        <v>3</v>
      </c>
      <c r="G434" s="5">
        <f>E434-F434</f>
        <v/>
      </c>
      <c r="H434" s="5">
        <f>'Notes'!$B$4</f>
        <v/>
      </c>
      <c r="I434" s="5">
        <f>ROUNDUP(D434/H434,0)</f>
        <v/>
      </c>
      <c r="J434" s="6">
        <f>G434-I434</f>
        <v/>
      </c>
      <c r="K434" s="4">
        <f>IF(J434&lt;0,"Deficit",IF(J434=0,"Exact fit","Surplus"))</f>
        <v/>
      </c>
    </row>
    <row r="435">
      <c r="A435" s="4" t="n">
        <v>120108</v>
      </c>
      <c r="B435" s="4" t="inlineStr">
        <is>
          <t>EP KARAMA</t>
        </is>
      </c>
      <c r="C435" s="4" t="inlineStr">
        <is>
          <t>P2</t>
        </is>
      </c>
      <c r="D435" s="5" t="n">
        <v>404</v>
      </c>
      <c r="E435" s="5" t="n">
        <v>6</v>
      </c>
      <c r="F435" s="5" t="n">
        <v>3</v>
      </c>
      <c r="G435" s="5">
        <f>E435-F435</f>
        <v/>
      </c>
      <c r="H435" s="5">
        <f>'Notes'!$B$4</f>
        <v/>
      </c>
      <c r="I435" s="5">
        <f>ROUNDUP(D435/H435,0)</f>
        <v/>
      </c>
      <c r="J435" s="6">
        <f>G435-I435</f>
        <v/>
      </c>
      <c r="K435" s="4">
        <f>IF(J435&lt;0,"Deficit",IF(J435=0,"Exact fit","Surplus"))</f>
        <v/>
      </c>
    </row>
    <row r="436">
      <c r="A436" s="4" t="n">
        <v>120108</v>
      </c>
      <c r="B436" s="4" t="inlineStr">
        <is>
          <t>EP KARAMA</t>
        </is>
      </c>
      <c r="C436" s="4" t="inlineStr">
        <is>
          <t>P3</t>
        </is>
      </c>
      <c r="D436" s="5" t="n">
        <v>407</v>
      </c>
      <c r="E436" s="5" t="n">
        <v>6</v>
      </c>
      <c r="F436" s="5" t="n">
        <v>3</v>
      </c>
      <c r="G436" s="5">
        <f>E436-F436</f>
        <v/>
      </c>
      <c r="H436" s="5">
        <f>'Notes'!$B$4</f>
        <v/>
      </c>
      <c r="I436" s="5">
        <f>ROUNDUP(D436/H436,0)</f>
        <v/>
      </c>
      <c r="J436" s="6">
        <f>G436-I436</f>
        <v/>
      </c>
      <c r="K436" s="4">
        <f>IF(J436&lt;0,"Deficit",IF(J436=0,"Exact fit","Surplus"))</f>
        <v/>
      </c>
    </row>
    <row r="437">
      <c r="A437" s="4" t="n">
        <v>120108</v>
      </c>
      <c r="B437" s="4" t="inlineStr">
        <is>
          <t>EP KARAMA</t>
        </is>
      </c>
      <c r="C437" s="4" t="inlineStr">
        <is>
          <t>P4</t>
        </is>
      </c>
      <c r="D437" s="5" t="n">
        <v>472</v>
      </c>
      <c r="E437" s="5" t="n">
        <v>5</v>
      </c>
      <c r="F437" s="5" t="n">
        <v>0</v>
      </c>
      <c r="G437" s="5">
        <f>E437-F437</f>
        <v/>
      </c>
      <c r="H437" s="5">
        <f>'Notes'!$B$4</f>
        <v/>
      </c>
      <c r="I437" s="5">
        <f>ROUNDUP(D437/H437,0)</f>
        <v/>
      </c>
      <c r="J437" s="6">
        <f>G437-I437</f>
        <v/>
      </c>
      <c r="K437" s="4">
        <f>IF(J437&lt;0,"Deficit",IF(J437=0,"Exact fit","Surplus"))</f>
        <v/>
      </c>
    </row>
    <row r="438">
      <c r="A438" s="4" t="n">
        <v>120108</v>
      </c>
      <c r="B438" s="4" t="inlineStr">
        <is>
          <t>EP KARAMA</t>
        </is>
      </c>
      <c r="C438" s="4" t="inlineStr">
        <is>
          <t>P5</t>
        </is>
      </c>
      <c r="D438" s="5" t="n">
        <v>373</v>
      </c>
      <c r="E438" s="5" t="n">
        <v>5</v>
      </c>
      <c r="F438" s="5" t="n">
        <v>0</v>
      </c>
      <c r="G438" s="5">
        <f>E438-F438</f>
        <v/>
      </c>
      <c r="H438" s="5">
        <f>'Notes'!$B$4</f>
        <v/>
      </c>
      <c r="I438" s="5">
        <f>ROUNDUP(D438/H438,0)</f>
        <v/>
      </c>
      <c r="J438" s="6">
        <f>G438-I438</f>
        <v/>
      </c>
      <c r="K438" s="4">
        <f>IF(J438&lt;0,"Deficit",IF(J438=0,"Exact fit","Surplus"))</f>
        <v/>
      </c>
    </row>
    <row r="439">
      <c r="A439" s="4" t="n">
        <v>120108</v>
      </c>
      <c r="B439" s="4" t="inlineStr">
        <is>
          <t>EP KARAMA</t>
        </is>
      </c>
      <c r="C439" s="4" t="inlineStr">
        <is>
          <t>P6</t>
        </is>
      </c>
      <c r="D439" s="5" t="n">
        <v>374</v>
      </c>
      <c r="E439" s="5" t="n">
        <v>5</v>
      </c>
      <c r="F439" s="5" t="n">
        <v>0</v>
      </c>
      <c r="G439" s="5">
        <f>E439-F439</f>
        <v/>
      </c>
      <c r="H439" s="5">
        <f>'Notes'!$B$4</f>
        <v/>
      </c>
      <c r="I439" s="5">
        <f>ROUNDUP(D439/H439,0)</f>
        <v/>
      </c>
      <c r="J439" s="6">
        <f>G439-I439</f>
        <v/>
      </c>
      <c r="K439" s="4">
        <f>IF(J439&lt;0,"Deficit",IF(J439=0,"Exact fit","Surplus"))</f>
        <v/>
      </c>
    </row>
    <row r="440">
      <c r="A440" s="4" t="n">
        <v>120112</v>
      </c>
      <c r="B440" s="4" t="inlineStr">
        <is>
          <t>DAYSTAR NURSERY AND PRIMARY SCHOOL</t>
        </is>
      </c>
      <c r="C440" s="4" t="inlineStr">
        <is>
          <t>P1</t>
        </is>
      </c>
      <c r="D440" s="5" t="n">
        <v>36</v>
      </c>
      <c r="E440" s="5" t="n">
        <v>1</v>
      </c>
      <c r="F440" s="5" t="n">
        <v>0</v>
      </c>
      <c r="G440" s="5">
        <f>E440-F440</f>
        <v/>
      </c>
      <c r="H440" s="5">
        <f>'Notes'!$B$4</f>
        <v/>
      </c>
      <c r="I440" s="5">
        <f>ROUNDUP(D440/H440,0)</f>
        <v/>
      </c>
      <c r="J440" s="6">
        <f>G440-I440</f>
        <v/>
      </c>
      <c r="K440" s="4">
        <f>IF(J440&lt;0,"Deficit",IF(J440=0,"Exact fit","Surplus"))</f>
        <v/>
      </c>
    </row>
    <row r="441">
      <c r="A441" s="4" t="n">
        <v>120112</v>
      </c>
      <c r="B441" s="4" t="inlineStr">
        <is>
          <t>DAYSTAR NURSERY AND PRIMARY SCHOOL</t>
        </is>
      </c>
      <c r="C441" s="4" t="inlineStr">
        <is>
          <t>P2</t>
        </is>
      </c>
      <c r="D441" s="5" t="n">
        <v>35</v>
      </c>
      <c r="E441" s="5" t="n">
        <v>1</v>
      </c>
      <c r="F441" s="5" t="n">
        <v>0</v>
      </c>
      <c r="G441" s="5">
        <f>E441-F441</f>
        <v/>
      </c>
      <c r="H441" s="5">
        <f>'Notes'!$B$4</f>
        <v/>
      </c>
      <c r="I441" s="5">
        <f>ROUNDUP(D441/H441,0)</f>
        <v/>
      </c>
      <c r="J441" s="6">
        <f>G441-I441</f>
        <v/>
      </c>
      <c r="K441" s="4">
        <f>IF(J441&lt;0,"Deficit",IF(J441=0,"Exact fit","Surplus"))</f>
        <v/>
      </c>
    </row>
    <row r="442">
      <c r="A442" s="4" t="n">
        <v>120112</v>
      </c>
      <c r="B442" s="4" t="inlineStr">
        <is>
          <t>DAYSTAR NURSERY AND PRIMARY SCHOOL</t>
        </is>
      </c>
      <c r="C442" s="4" t="inlineStr">
        <is>
          <t>P3</t>
        </is>
      </c>
      <c r="D442" s="5" t="n">
        <v>41</v>
      </c>
      <c r="E442" s="5" t="n">
        <v>1</v>
      </c>
      <c r="F442" s="5" t="n">
        <v>0</v>
      </c>
      <c r="G442" s="5">
        <f>E442-F442</f>
        <v/>
      </c>
      <c r="H442" s="5">
        <f>'Notes'!$B$4</f>
        <v/>
      </c>
      <c r="I442" s="5">
        <f>ROUNDUP(D442/H442,0)</f>
        <v/>
      </c>
      <c r="J442" s="6">
        <f>G442-I442</f>
        <v/>
      </c>
      <c r="K442" s="4">
        <f>IF(J442&lt;0,"Deficit",IF(J442=0,"Exact fit","Surplus"))</f>
        <v/>
      </c>
    </row>
    <row r="443">
      <c r="A443" s="4" t="n">
        <v>120112</v>
      </c>
      <c r="B443" s="4" t="inlineStr">
        <is>
          <t>DAYSTAR NURSERY AND PRIMARY SCHOOL</t>
        </is>
      </c>
      <c r="C443" s="4" t="inlineStr">
        <is>
          <t>P4</t>
        </is>
      </c>
      <c r="D443" s="5" t="n">
        <v>40</v>
      </c>
      <c r="E443" s="5" t="n">
        <v>1</v>
      </c>
      <c r="F443" s="5" t="n">
        <v>0</v>
      </c>
      <c r="G443" s="5">
        <f>E443-F443</f>
        <v/>
      </c>
      <c r="H443" s="5">
        <f>'Notes'!$B$4</f>
        <v/>
      </c>
      <c r="I443" s="5">
        <f>ROUNDUP(D443/H443,0)</f>
        <v/>
      </c>
      <c r="J443" s="6">
        <f>G443-I443</f>
        <v/>
      </c>
      <c r="K443" s="4">
        <f>IF(J443&lt;0,"Deficit",IF(J443=0,"Exact fit","Surplus"))</f>
        <v/>
      </c>
    </row>
    <row r="444">
      <c r="A444" s="4" t="n">
        <v>120112</v>
      </c>
      <c r="B444" s="4" t="inlineStr">
        <is>
          <t>DAYSTAR NURSERY AND PRIMARY SCHOOL</t>
        </is>
      </c>
      <c r="C444" s="4" t="inlineStr">
        <is>
          <t>P5</t>
        </is>
      </c>
      <c r="D444" s="5" t="n">
        <v>35</v>
      </c>
      <c r="E444" s="5" t="n">
        <v>1</v>
      </c>
      <c r="F444" s="5" t="n">
        <v>0</v>
      </c>
      <c r="G444" s="5">
        <f>E444-F444</f>
        <v/>
      </c>
      <c r="H444" s="5">
        <f>'Notes'!$B$4</f>
        <v/>
      </c>
      <c r="I444" s="5">
        <f>ROUNDUP(D444/H444,0)</f>
        <v/>
      </c>
      <c r="J444" s="6">
        <f>G444-I444</f>
        <v/>
      </c>
      <c r="K444" s="4">
        <f>IF(J444&lt;0,"Deficit",IF(J444=0,"Exact fit","Surplus"))</f>
        <v/>
      </c>
    </row>
    <row r="445">
      <c r="A445" s="4" t="n">
        <v>120112</v>
      </c>
      <c r="B445" s="4" t="inlineStr">
        <is>
          <t>DAYSTAR NURSERY AND PRIMARY SCHOOL</t>
        </is>
      </c>
      <c r="C445" s="4" t="inlineStr">
        <is>
          <t>P6</t>
        </is>
      </c>
      <c r="D445" s="5" t="n">
        <v>30</v>
      </c>
      <c r="E445" s="5" t="n">
        <v>1</v>
      </c>
      <c r="F445" s="5" t="n">
        <v>0</v>
      </c>
      <c r="G445" s="5">
        <f>E445-F445</f>
        <v/>
      </c>
      <c r="H445" s="5">
        <f>'Notes'!$B$4</f>
        <v/>
      </c>
      <c r="I445" s="5">
        <f>ROUNDUP(D445/H445,0)</f>
        <v/>
      </c>
      <c r="J445" s="6">
        <f>G445-I445</f>
        <v/>
      </c>
      <c r="K445" s="4">
        <f>IF(J445&lt;0,"Deficit",IF(J445=0,"Exact fit","Surplus"))</f>
        <v/>
      </c>
    </row>
    <row r="446">
      <c r="A446" s="4" t="n">
        <v>120113</v>
      </c>
      <c r="B446" s="4" t="inlineStr">
        <is>
          <t>MASIZI ACADEMY NURSERY SCHOOL</t>
        </is>
      </c>
      <c r="C446" s="4" t="inlineStr">
        <is>
          <t>P1</t>
        </is>
      </c>
      <c r="D446" s="5" t="n">
        <v>38</v>
      </c>
      <c r="E446" s="5" t="n">
        <v>1</v>
      </c>
      <c r="F446" s="5" t="n">
        <v>0</v>
      </c>
      <c r="G446" s="5">
        <f>E446-F446</f>
        <v/>
      </c>
      <c r="H446" s="5">
        <f>'Notes'!$B$4</f>
        <v/>
      </c>
      <c r="I446" s="5">
        <f>ROUNDUP(D446/H446,0)</f>
        <v/>
      </c>
      <c r="J446" s="6">
        <f>G446-I446</f>
        <v/>
      </c>
      <c r="K446" s="4">
        <f>IF(J446&lt;0,"Deficit",IF(J446=0,"Exact fit","Surplus"))</f>
        <v/>
      </c>
    </row>
    <row r="447">
      <c r="A447" s="4" t="n">
        <v>120113</v>
      </c>
      <c r="B447" s="4" t="inlineStr">
        <is>
          <t>MASIZI ACADEMY NURSERY SCHOOL</t>
        </is>
      </c>
      <c r="C447" s="4" t="inlineStr">
        <is>
          <t>P2</t>
        </is>
      </c>
      <c r="D447" s="5" t="n">
        <v>28</v>
      </c>
      <c r="E447" s="5" t="n">
        <v>1</v>
      </c>
      <c r="F447" s="5" t="n">
        <v>0</v>
      </c>
      <c r="G447" s="5">
        <f>E447-F447</f>
        <v/>
      </c>
      <c r="H447" s="5">
        <f>'Notes'!$B$4</f>
        <v/>
      </c>
      <c r="I447" s="5">
        <f>ROUNDUP(D447/H447,0)</f>
        <v/>
      </c>
      <c r="J447" s="6">
        <f>G447-I447</f>
        <v/>
      </c>
      <c r="K447" s="4">
        <f>IF(J447&lt;0,"Deficit",IF(J447=0,"Exact fit","Surplus"))</f>
        <v/>
      </c>
    </row>
    <row r="448">
      <c r="A448" s="4" t="n">
        <v>120113</v>
      </c>
      <c r="B448" s="4" t="inlineStr">
        <is>
          <t>MASIZI ACADEMY NURSERY SCHOOL</t>
        </is>
      </c>
      <c r="C448" s="4" t="inlineStr">
        <is>
          <t>P3</t>
        </is>
      </c>
      <c r="D448" s="5" t="n">
        <v>16</v>
      </c>
      <c r="E448" s="5" t="n">
        <v>1</v>
      </c>
      <c r="F448" s="5" t="n">
        <v>0</v>
      </c>
      <c r="G448" s="5">
        <f>E448-F448</f>
        <v/>
      </c>
      <c r="H448" s="5">
        <f>'Notes'!$B$4</f>
        <v/>
      </c>
      <c r="I448" s="5">
        <f>ROUNDUP(D448/H448,0)</f>
        <v/>
      </c>
      <c r="J448" s="6">
        <f>G448-I448</f>
        <v/>
      </c>
      <c r="K448" s="4">
        <f>IF(J448&lt;0,"Deficit",IF(J448=0,"Exact fit","Surplus"))</f>
        <v/>
      </c>
    </row>
    <row r="449">
      <c r="A449" s="4" t="n">
        <v>120113</v>
      </c>
      <c r="B449" s="4" t="inlineStr">
        <is>
          <t>MASIZI ACADEMY NURSERY SCHOOL</t>
        </is>
      </c>
      <c r="C449" s="4" t="inlineStr">
        <is>
          <t>P4</t>
        </is>
      </c>
      <c r="D449" s="5" t="n">
        <v>17</v>
      </c>
      <c r="E449" s="5" t="n">
        <v>1</v>
      </c>
      <c r="F449" s="5" t="n">
        <v>0</v>
      </c>
      <c r="G449" s="5">
        <f>E449-F449</f>
        <v/>
      </c>
      <c r="H449" s="5">
        <f>'Notes'!$B$4</f>
        <v/>
      </c>
      <c r="I449" s="5">
        <f>ROUNDUP(D449/H449,0)</f>
        <v/>
      </c>
      <c r="J449" s="6">
        <f>G449-I449</f>
        <v/>
      </c>
      <c r="K449" s="4">
        <f>IF(J449&lt;0,"Deficit",IF(J449=0,"Exact fit","Surplus"))</f>
        <v/>
      </c>
    </row>
    <row r="450">
      <c r="A450" s="4" t="n">
        <v>120114</v>
      </c>
      <c r="B450" s="4" t="inlineStr">
        <is>
          <t>KILIZA LIGHT SCHOOL</t>
        </is>
      </c>
      <c r="C450" s="4" t="inlineStr">
        <is>
          <t>P1</t>
        </is>
      </c>
      <c r="D450" s="5" t="n">
        <v>34</v>
      </c>
      <c r="E450" s="5" t="n">
        <v>1</v>
      </c>
      <c r="F450" s="5" t="n">
        <v>0</v>
      </c>
      <c r="G450" s="5">
        <f>E450-F450</f>
        <v/>
      </c>
      <c r="H450" s="5">
        <f>'Notes'!$B$4</f>
        <v/>
      </c>
      <c r="I450" s="5">
        <f>ROUNDUP(D450/H450,0)</f>
        <v/>
      </c>
      <c r="J450" s="6">
        <f>G450-I450</f>
        <v/>
      </c>
      <c r="K450" s="4">
        <f>IF(J450&lt;0,"Deficit",IF(J450=0,"Exact fit","Surplus"))</f>
        <v/>
      </c>
    </row>
    <row r="451">
      <c r="A451" s="4" t="n">
        <v>120114</v>
      </c>
      <c r="B451" s="4" t="inlineStr">
        <is>
          <t>KILIZA LIGHT SCHOOL</t>
        </is>
      </c>
      <c r="C451" s="4" t="inlineStr">
        <is>
          <t>P2</t>
        </is>
      </c>
      <c r="D451" s="5" t="n">
        <v>35</v>
      </c>
      <c r="E451" s="5" t="n">
        <v>1</v>
      </c>
      <c r="F451" s="5" t="n">
        <v>0</v>
      </c>
      <c r="G451" s="5">
        <f>E451-F451</f>
        <v/>
      </c>
      <c r="H451" s="5">
        <f>'Notes'!$B$4</f>
        <v/>
      </c>
      <c r="I451" s="5">
        <f>ROUNDUP(D451/H451,0)</f>
        <v/>
      </c>
      <c r="J451" s="6">
        <f>G451-I451</f>
        <v/>
      </c>
      <c r="K451" s="4">
        <f>IF(J451&lt;0,"Deficit",IF(J451=0,"Exact fit","Surplus"))</f>
        <v/>
      </c>
    </row>
    <row r="452">
      <c r="A452" s="4" t="n">
        <v>120114</v>
      </c>
      <c r="B452" s="4" t="inlineStr">
        <is>
          <t>KILIZA LIGHT SCHOOL</t>
        </is>
      </c>
      <c r="C452" s="4" t="inlineStr">
        <is>
          <t>P3</t>
        </is>
      </c>
      <c r="D452" s="5" t="n">
        <v>46</v>
      </c>
      <c r="E452" s="5" t="n">
        <v>2</v>
      </c>
      <c r="F452" s="5" t="n">
        <v>0</v>
      </c>
      <c r="G452" s="5">
        <f>E452-F452</f>
        <v/>
      </c>
      <c r="H452" s="5">
        <f>'Notes'!$B$4</f>
        <v/>
      </c>
      <c r="I452" s="5">
        <f>ROUNDUP(D452/H452,0)</f>
        <v/>
      </c>
      <c r="J452" s="6">
        <f>G452-I452</f>
        <v/>
      </c>
      <c r="K452" s="4">
        <f>IF(J452&lt;0,"Deficit",IF(J452=0,"Exact fit","Surplus"))</f>
        <v/>
      </c>
    </row>
    <row r="453">
      <c r="A453" s="4" t="n">
        <v>120114</v>
      </c>
      <c r="B453" s="4" t="inlineStr">
        <is>
          <t>KILIZA LIGHT SCHOOL</t>
        </is>
      </c>
      <c r="C453" s="4" t="inlineStr">
        <is>
          <t>P4</t>
        </is>
      </c>
      <c r="D453" s="5" t="n">
        <v>38</v>
      </c>
      <c r="E453" s="5" t="n">
        <v>1</v>
      </c>
      <c r="F453" s="5" t="n">
        <v>0</v>
      </c>
      <c r="G453" s="5">
        <f>E453-F453</f>
        <v/>
      </c>
      <c r="H453" s="5">
        <f>'Notes'!$B$4</f>
        <v/>
      </c>
      <c r="I453" s="5">
        <f>ROUNDUP(D453/H453,0)</f>
        <v/>
      </c>
      <c r="J453" s="6">
        <f>G453-I453</f>
        <v/>
      </c>
      <c r="K453" s="4">
        <f>IF(J453&lt;0,"Deficit",IF(J453=0,"Exact fit","Surplus"))</f>
        <v/>
      </c>
    </row>
    <row r="454">
      <c r="A454" s="4" t="n">
        <v>120114</v>
      </c>
      <c r="B454" s="4" t="inlineStr">
        <is>
          <t>KILIZA LIGHT SCHOOL</t>
        </is>
      </c>
      <c r="C454" s="4" t="inlineStr">
        <is>
          <t>P5</t>
        </is>
      </c>
      <c r="D454" s="5" t="n">
        <v>31</v>
      </c>
      <c r="E454" s="5" t="n">
        <v>1</v>
      </c>
      <c r="F454" s="5" t="n">
        <v>0</v>
      </c>
      <c r="G454" s="5">
        <f>E454-F454</f>
        <v/>
      </c>
      <c r="H454" s="5">
        <f>'Notes'!$B$4</f>
        <v/>
      </c>
      <c r="I454" s="5">
        <f>ROUNDUP(D454/H454,0)</f>
        <v/>
      </c>
      <c r="J454" s="6">
        <f>G454-I454</f>
        <v/>
      </c>
      <c r="K454" s="4">
        <f>IF(J454&lt;0,"Deficit",IF(J454=0,"Exact fit","Surplus"))</f>
        <v/>
      </c>
    </row>
    <row r="455">
      <c r="A455" s="4" t="n">
        <v>120114</v>
      </c>
      <c r="B455" s="4" t="inlineStr">
        <is>
          <t>KILIZA LIGHT SCHOOL</t>
        </is>
      </c>
      <c r="C455" s="4" t="inlineStr">
        <is>
          <t>P6</t>
        </is>
      </c>
      <c r="D455" s="5" t="n">
        <v>28</v>
      </c>
      <c r="E455" s="5" t="n">
        <v>1</v>
      </c>
      <c r="F455" s="5" t="n">
        <v>0</v>
      </c>
      <c r="G455" s="5">
        <f>E455-F455</f>
        <v/>
      </c>
      <c r="H455" s="5">
        <f>'Notes'!$B$4</f>
        <v/>
      </c>
      <c r="I455" s="5">
        <f>ROUNDUP(D455/H455,0)</f>
        <v/>
      </c>
      <c r="J455" s="6">
        <f>G455-I455</f>
        <v/>
      </c>
      <c r="K455" s="4">
        <f>IF(J455&lt;0,"Deficit",IF(J455=0,"Exact fit","Surplus"))</f>
        <v/>
      </c>
    </row>
    <row r="456">
      <c r="A456" s="4" t="n">
        <v>120115</v>
      </c>
      <c r="B456" s="4" t="inlineStr">
        <is>
          <t>IMANI PARENTS' SCHOOL</t>
        </is>
      </c>
      <c r="C456" s="4" t="inlineStr">
        <is>
          <t>P1</t>
        </is>
      </c>
      <c r="D456" s="5" t="n">
        <v>48</v>
      </c>
      <c r="E456" s="5" t="n">
        <v>2</v>
      </c>
      <c r="F456" s="5" t="n">
        <v>0</v>
      </c>
      <c r="G456" s="5">
        <f>E456-F456</f>
        <v/>
      </c>
      <c r="H456" s="5">
        <f>'Notes'!$B$4</f>
        <v/>
      </c>
      <c r="I456" s="5">
        <f>ROUNDUP(D456/H456,0)</f>
        <v/>
      </c>
      <c r="J456" s="6">
        <f>G456-I456</f>
        <v/>
      </c>
      <c r="K456" s="4">
        <f>IF(J456&lt;0,"Deficit",IF(J456=0,"Exact fit","Surplus"))</f>
        <v/>
      </c>
    </row>
    <row r="457">
      <c r="A457" s="4" t="n">
        <v>120115</v>
      </c>
      <c r="B457" s="4" t="inlineStr">
        <is>
          <t>IMANI PARENTS' SCHOOL</t>
        </is>
      </c>
      <c r="C457" s="4" t="inlineStr">
        <is>
          <t>P2</t>
        </is>
      </c>
      <c r="D457" s="5" t="n">
        <v>38</v>
      </c>
      <c r="E457" s="5" t="n">
        <v>1</v>
      </c>
      <c r="F457" s="5" t="n">
        <v>0</v>
      </c>
      <c r="G457" s="5">
        <f>E457-F457</f>
        <v/>
      </c>
      <c r="H457" s="5">
        <f>'Notes'!$B$4</f>
        <v/>
      </c>
      <c r="I457" s="5">
        <f>ROUNDUP(D457/H457,0)</f>
        <v/>
      </c>
      <c r="J457" s="6">
        <f>G457-I457</f>
        <v/>
      </c>
      <c r="K457" s="4">
        <f>IF(J457&lt;0,"Deficit",IF(J457=0,"Exact fit","Surplus"))</f>
        <v/>
      </c>
    </row>
    <row r="458">
      <c r="A458" s="4" t="n">
        <v>120115</v>
      </c>
      <c r="B458" s="4" t="inlineStr">
        <is>
          <t>IMANI PARENTS' SCHOOL</t>
        </is>
      </c>
      <c r="C458" s="4" t="inlineStr">
        <is>
          <t>P3</t>
        </is>
      </c>
      <c r="D458" s="5" t="n">
        <v>61</v>
      </c>
      <c r="E458" s="5" t="n">
        <v>2</v>
      </c>
      <c r="F458" s="5" t="n">
        <v>0</v>
      </c>
      <c r="G458" s="5">
        <f>E458-F458</f>
        <v/>
      </c>
      <c r="H458" s="5">
        <f>'Notes'!$B$4</f>
        <v/>
      </c>
      <c r="I458" s="5">
        <f>ROUNDUP(D458/H458,0)</f>
        <v/>
      </c>
      <c r="J458" s="6">
        <f>G458-I458</f>
        <v/>
      </c>
      <c r="K458" s="4">
        <f>IF(J458&lt;0,"Deficit",IF(J458=0,"Exact fit","Surplus"))</f>
        <v/>
      </c>
    </row>
    <row r="459">
      <c r="A459" s="4" t="n">
        <v>120115</v>
      </c>
      <c r="B459" s="4" t="inlineStr">
        <is>
          <t>IMANI PARENTS' SCHOOL</t>
        </is>
      </c>
      <c r="C459" s="4" t="inlineStr">
        <is>
          <t>P4</t>
        </is>
      </c>
      <c r="D459" s="5" t="n">
        <v>54</v>
      </c>
      <c r="E459" s="5" t="n">
        <v>2</v>
      </c>
      <c r="F459" s="5" t="n">
        <v>0</v>
      </c>
      <c r="G459" s="5">
        <f>E459-F459</f>
        <v/>
      </c>
      <c r="H459" s="5">
        <f>'Notes'!$B$4</f>
        <v/>
      </c>
      <c r="I459" s="5">
        <f>ROUNDUP(D459/H459,0)</f>
        <v/>
      </c>
      <c r="J459" s="6">
        <f>G459-I459</f>
        <v/>
      </c>
      <c r="K459" s="4">
        <f>IF(J459&lt;0,"Deficit",IF(J459=0,"Exact fit","Surplus"))</f>
        <v/>
      </c>
    </row>
    <row r="460">
      <c r="A460" s="4" t="n">
        <v>120115</v>
      </c>
      <c r="B460" s="4" t="inlineStr">
        <is>
          <t>IMANI PARENTS' SCHOOL</t>
        </is>
      </c>
      <c r="C460" s="4" t="inlineStr">
        <is>
          <t>P5</t>
        </is>
      </c>
      <c r="D460" s="5" t="n">
        <v>76</v>
      </c>
      <c r="E460" s="5" t="n">
        <v>2</v>
      </c>
      <c r="F460" s="5" t="n">
        <v>0</v>
      </c>
      <c r="G460" s="5">
        <f>E460-F460</f>
        <v/>
      </c>
      <c r="H460" s="5">
        <f>'Notes'!$B$4</f>
        <v/>
      </c>
      <c r="I460" s="5">
        <f>ROUNDUP(D460/H460,0)</f>
        <v/>
      </c>
      <c r="J460" s="6">
        <f>G460-I460</f>
        <v/>
      </c>
      <c r="K460" s="4">
        <f>IF(J460&lt;0,"Deficit",IF(J460=0,"Exact fit","Surplus"))</f>
        <v/>
      </c>
    </row>
    <row r="461">
      <c r="A461" s="4" t="n">
        <v>120115</v>
      </c>
      <c r="B461" s="4" t="inlineStr">
        <is>
          <t>IMANI PARENTS' SCHOOL</t>
        </is>
      </c>
      <c r="C461" s="4" t="inlineStr">
        <is>
          <t>P6</t>
        </is>
      </c>
      <c r="D461" s="5" t="n">
        <v>77</v>
      </c>
      <c r="E461" s="5" t="n">
        <v>2</v>
      </c>
      <c r="F461" s="5" t="n">
        <v>0</v>
      </c>
      <c r="G461" s="5">
        <f>E461-F461</f>
        <v/>
      </c>
      <c r="H461" s="5">
        <f>'Notes'!$B$4</f>
        <v/>
      </c>
      <c r="I461" s="5">
        <f>ROUNDUP(D461/H461,0)</f>
        <v/>
      </c>
      <c r="J461" s="6">
        <f>G461-I461</f>
        <v/>
      </c>
      <c r="K461" s="4">
        <f>IF(J461&lt;0,"Deficit",IF(J461=0,"Exact fit","Surplus"))</f>
        <v/>
      </c>
    </row>
    <row r="462">
      <c r="A462" s="4" t="n">
        <v>120117</v>
      </c>
      <c r="B462" s="4" t="inlineStr">
        <is>
          <t>MODERN EAR BUMBOGO</t>
        </is>
      </c>
      <c r="C462" s="4" t="inlineStr">
        <is>
          <t>P1</t>
        </is>
      </c>
      <c r="D462" s="5" t="n">
        <v>27</v>
      </c>
      <c r="E462" s="5" t="n">
        <v>1</v>
      </c>
      <c r="F462" s="5" t="n">
        <v>0</v>
      </c>
      <c r="G462" s="5">
        <f>E462-F462</f>
        <v/>
      </c>
      <c r="H462" s="5">
        <f>'Notes'!$B$4</f>
        <v/>
      </c>
      <c r="I462" s="5">
        <f>ROUNDUP(D462/H462,0)</f>
        <v/>
      </c>
      <c r="J462" s="6">
        <f>G462-I462</f>
        <v/>
      </c>
      <c r="K462" s="4">
        <f>IF(J462&lt;0,"Deficit",IF(J462=0,"Exact fit","Surplus"))</f>
        <v/>
      </c>
    </row>
    <row r="463">
      <c r="A463" s="4" t="n">
        <v>120117</v>
      </c>
      <c r="B463" s="4" t="inlineStr">
        <is>
          <t>MODERN EAR BUMBOGO</t>
        </is>
      </c>
      <c r="C463" s="4" t="inlineStr">
        <is>
          <t>P2</t>
        </is>
      </c>
      <c r="D463" s="5" t="n">
        <v>25</v>
      </c>
      <c r="E463" s="5" t="n">
        <v>1</v>
      </c>
      <c r="F463" s="5" t="n">
        <v>0</v>
      </c>
      <c r="G463" s="5">
        <f>E463-F463</f>
        <v/>
      </c>
      <c r="H463" s="5">
        <f>'Notes'!$B$4</f>
        <v/>
      </c>
      <c r="I463" s="5">
        <f>ROUNDUP(D463/H463,0)</f>
        <v/>
      </c>
      <c r="J463" s="6">
        <f>G463-I463</f>
        <v/>
      </c>
      <c r="K463" s="4">
        <f>IF(J463&lt;0,"Deficit",IF(J463=0,"Exact fit","Surplus"))</f>
        <v/>
      </c>
    </row>
    <row r="464">
      <c r="A464" s="4" t="n">
        <v>120117</v>
      </c>
      <c r="B464" s="4" t="inlineStr">
        <is>
          <t>MODERN EAR BUMBOGO</t>
        </is>
      </c>
      <c r="C464" s="4" t="inlineStr">
        <is>
          <t>P3</t>
        </is>
      </c>
      <c r="D464" s="5" t="n">
        <v>28</v>
      </c>
      <c r="E464" s="5" t="n">
        <v>1</v>
      </c>
      <c r="F464" s="5" t="n">
        <v>0</v>
      </c>
      <c r="G464" s="5">
        <f>E464-F464</f>
        <v/>
      </c>
      <c r="H464" s="5">
        <f>'Notes'!$B$4</f>
        <v/>
      </c>
      <c r="I464" s="5">
        <f>ROUNDUP(D464/H464,0)</f>
        <v/>
      </c>
      <c r="J464" s="6">
        <f>G464-I464</f>
        <v/>
      </c>
      <c r="K464" s="4">
        <f>IF(J464&lt;0,"Deficit",IF(J464=0,"Exact fit","Surplus"))</f>
        <v/>
      </c>
    </row>
    <row r="465">
      <c r="A465" s="4" t="n">
        <v>120117</v>
      </c>
      <c r="B465" s="4" t="inlineStr">
        <is>
          <t>MODERN EAR BUMBOGO</t>
        </is>
      </c>
      <c r="C465" s="4" t="inlineStr">
        <is>
          <t>P4</t>
        </is>
      </c>
      <c r="D465" s="5" t="n">
        <v>36</v>
      </c>
      <c r="E465" s="5" t="n">
        <v>1</v>
      </c>
      <c r="F465" s="5" t="n">
        <v>0</v>
      </c>
      <c r="G465" s="5">
        <f>E465-F465</f>
        <v/>
      </c>
      <c r="H465" s="5">
        <f>'Notes'!$B$4</f>
        <v/>
      </c>
      <c r="I465" s="5">
        <f>ROUNDUP(D465/H465,0)</f>
        <v/>
      </c>
      <c r="J465" s="6">
        <f>G465-I465</f>
        <v/>
      </c>
      <c r="K465" s="4">
        <f>IF(J465&lt;0,"Deficit",IF(J465=0,"Exact fit","Surplus"))</f>
        <v/>
      </c>
    </row>
    <row r="466">
      <c r="A466" s="4" t="n">
        <v>120117</v>
      </c>
      <c r="B466" s="4" t="inlineStr">
        <is>
          <t>MODERN EAR BUMBOGO</t>
        </is>
      </c>
      <c r="C466" s="4" t="inlineStr">
        <is>
          <t>P5</t>
        </is>
      </c>
      <c r="D466" s="5" t="n">
        <v>41</v>
      </c>
      <c r="E466" s="5" t="n">
        <v>1</v>
      </c>
      <c r="F466" s="5" t="n">
        <v>0</v>
      </c>
      <c r="G466" s="5">
        <f>E466-F466</f>
        <v/>
      </c>
      <c r="H466" s="5">
        <f>'Notes'!$B$4</f>
        <v/>
      </c>
      <c r="I466" s="5">
        <f>ROUNDUP(D466/H466,0)</f>
        <v/>
      </c>
      <c r="J466" s="6">
        <f>G466-I466</f>
        <v/>
      </c>
      <c r="K466" s="4">
        <f>IF(J466&lt;0,"Deficit",IF(J466=0,"Exact fit","Surplus"))</f>
        <v/>
      </c>
    </row>
    <row r="467">
      <c r="A467" s="4" t="n">
        <v>120117</v>
      </c>
      <c r="B467" s="4" t="inlineStr">
        <is>
          <t>MODERN EAR BUMBOGO</t>
        </is>
      </c>
      <c r="C467" s="4" t="inlineStr">
        <is>
          <t>P6</t>
        </is>
      </c>
      <c r="D467" s="5" t="n">
        <v>21</v>
      </c>
      <c r="E467" s="5" t="n">
        <v>1</v>
      </c>
      <c r="F467" s="5" t="n">
        <v>0</v>
      </c>
      <c r="G467" s="5">
        <f>E467-F467</f>
        <v/>
      </c>
      <c r="H467" s="5">
        <f>'Notes'!$B$4</f>
        <v/>
      </c>
      <c r="I467" s="5">
        <f>ROUNDUP(D467/H467,0)</f>
        <v/>
      </c>
      <c r="J467" s="6">
        <f>G467-I467</f>
        <v/>
      </c>
      <c r="K467" s="4">
        <f>IF(J467&lt;0,"Deficit",IF(J467=0,"Exact fit","Surplus"))</f>
        <v/>
      </c>
    </row>
    <row r="468">
      <c r="A468" s="4" t="n">
        <v>120118</v>
      </c>
      <c r="B468" s="4" t="inlineStr">
        <is>
          <t>KIGALI HILLSIDES NURSERY SCHOOL</t>
        </is>
      </c>
      <c r="C468" s="4" t="inlineStr">
        <is>
          <t>P1</t>
        </is>
      </c>
      <c r="D468" s="5" t="n">
        <v>76</v>
      </c>
      <c r="E468" s="5" t="n">
        <v>2</v>
      </c>
      <c r="F468" s="5" t="n">
        <v>0</v>
      </c>
      <c r="G468" s="5">
        <f>E468-F468</f>
        <v/>
      </c>
      <c r="H468" s="5">
        <f>'Notes'!$B$4</f>
        <v/>
      </c>
      <c r="I468" s="5">
        <f>ROUNDUP(D468/H468,0)</f>
        <v/>
      </c>
      <c r="J468" s="6">
        <f>G468-I468</f>
        <v/>
      </c>
      <c r="K468" s="4">
        <f>IF(J468&lt;0,"Deficit",IF(J468=0,"Exact fit","Surplus"))</f>
        <v/>
      </c>
    </row>
    <row r="469">
      <c r="A469" s="4" t="n">
        <v>120118</v>
      </c>
      <c r="B469" s="4" t="inlineStr">
        <is>
          <t>KIGALI HILLSIDES NURSERY SCHOOL</t>
        </is>
      </c>
      <c r="C469" s="4" t="inlineStr">
        <is>
          <t>P2</t>
        </is>
      </c>
      <c r="D469" s="5" t="n">
        <v>66</v>
      </c>
      <c r="E469" s="5" t="n">
        <v>2</v>
      </c>
      <c r="F469" s="5" t="n">
        <v>0</v>
      </c>
      <c r="G469" s="5">
        <f>E469-F469</f>
        <v/>
      </c>
      <c r="H469" s="5">
        <f>'Notes'!$B$4</f>
        <v/>
      </c>
      <c r="I469" s="5">
        <f>ROUNDUP(D469/H469,0)</f>
        <v/>
      </c>
      <c r="J469" s="6">
        <f>G469-I469</f>
        <v/>
      </c>
      <c r="K469" s="4">
        <f>IF(J469&lt;0,"Deficit",IF(J469=0,"Exact fit","Surplus"))</f>
        <v/>
      </c>
    </row>
    <row r="470">
      <c r="A470" s="4" t="n">
        <v>120118</v>
      </c>
      <c r="B470" s="4" t="inlineStr">
        <is>
          <t>KIGALI HILLSIDES NURSERY SCHOOL</t>
        </is>
      </c>
      <c r="C470" s="4" t="inlineStr">
        <is>
          <t>P3</t>
        </is>
      </c>
      <c r="D470" s="5" t="n">
        <v>64</v>
      </c>
      <c r="E470" s="5" t="n">
        <v>1</v>
      </c>
      <c r="F470" s="5" t="n">
        <v>0</v>
      </c>
      <c r="G470" s="5">
        <f>E470-F470</f>
        <v/>
      </c>
      <c r="H470" s="5">
        <f>'Notes'!$B$4</f>
        <v/>
      </c>
      <c r="I470" s="5">
        <f>ROUNDUP(D470/H470,0)</f>
        <v/>
      </c>
      <c r="J470" s="6">
        <f>G470-I470</f>
        <v/>
      </c>
      <c r="K470" s="4">
        <f>IF(J470&lt;0,"Deficit",IF(J470=0,"Exact fit","Surplus"))</f>
        <v/>
      </c>
    </row>
    <row r="471">
      <c r="A471" s="4" t="n">
        <v>120118</v>
      </c>
      <c r="B471" s="4" t="inlineStr">
        <is>
          <t>KIGALI HILLSIDES NURSERY SCHOOL</t>
        </is>
      </c>
      <c r="C471" s="4" t="inlineStr">
        <is>
          <t>P4</t>
        </is>
      </c>
      <c r="D471" s="5" t="n">
        <v>41</v>
      </c>
      <c r="E471" s="5" t="n">
        <v>1</v>
      </c>
      <c r="F471" s="5" t="n">
        <v>0</v>
      </c>
      <c r="G471" s="5">
        <f>E471-F471</f>
        <v/>
      </c>
      <c r="H471" s="5">
        <f>'Notes'!$B$4</f>
        <v/>
      </c>
      <c r="I471" s="5">
        <f>ROUNDUP(D471/H471,0)</f>
        <v/>
      </c>
      <c r="J471" s="6">
        <f>G471-I471</f>
        <v/>
      </c>
      <c r="K471" s="4">
        <f>IF(J471&lt;0,"Deficit",IF(J471=0,"Exact fit","Surplus"))</f>
        <v/>
      </c>
    </row>
    <row r="472">
      <c r="A472" s="4" t="n">
        <v>120118</v>
      </c>
      <c r="B472" s="4" t="inlineStr">
        <is>
          <t>KIGALI HILLSIDES NURSERY SCHOOL</t>
        </is>
      </c>
      <c r="C472" s="4" t="inlineStr">
        <is>
          <t>P5</t>
        </is>
      </c>
      <c r="D472" s="5" t="n">
        <v>49</v>
      </c>
      <c r="E472" s="5" t="n">
        <v>1</v>
      </c>
      <c r="F472" s="5" t="n">
        <v>0</v>
      </c>
      <c r="G472" s="5">
        <f>E472-F472</f>
        <v/>
      </c>
      <c r="H472" s="5">
        <f>'Notes'!$B$4</f>
        <v/>
      </c>
      <c r="I472" s="5">
        <f>ROUNDUP(D472/H472,0)</f>
        <v/>
      </c>
      <c r="J472" s="6">
        <f>G472-I472</f>
        <v/>
      </c>
      <c r="K472" s="4">
        <f>IF(J472&lt;0,"Deficit",IF(J472=0,"Exact fit","Surplus"))</f>
        <v/>
      </c>
    </row>
    <row r="473">
      <c r="A473" s="4" t="n">
        <v>120118</v>
      </c>
      <c r="B473" s="4" t="inlineStr">
        <is>
          <t>KIGALI HILLSIDES NURSERY SCHOOL</t>
        </is>
      </c>
      <c r="C473" s="4" t="inlineStr">
        <is>
          <t>P6</t>
        </is>
      </c>
      <c r="D473" s="5" t="n">
        <v>21</v>
      </c>
      <c r="E473" s="5" t="n">
        <v>1</v>
      </c>
      <c r="F473" s="5" t="n">
        <v>0</v>
      </c>
      <c r="G473" s="5">
        <f>E473-F473</f>
        <v/>
      </c>
      <c r="H473" s="5">
        <f>'Notes'!$B$4</f>
        <v/>
      </c>
      <c r="I473" s="5">
        <f>ROUNDUP(D473/H473,0)</f>
        <v/>
      </c>
      <c r="J473" s="6">
        <f>G473-I473</f>
        <v/>
      </c>
      <c r="K473" s="4">
        <f>IF(J473&lt;0,"Deficit",IF(J473=0,"Exact fit","Surplus"))</f>
        <v/>
      </c>
    </row>
    <row r="474">
      <c r="A474" s="4" t="n">
        <v>120119</v>
      </c>
      <c r="B474" s="4" t="inlineStr">
        <is>
          <t>UNITY NURSERY SCHOOL</t>
        </is>
      </c>
      <c r="C474" s="4" t="inlineStr">
        <is>
          <t>P1</t>
        </is>
      </c>
      <c r="D474" s="5" t="n">
        <v>41</v>
      </c>
      <c r="E474" s="5" t="n">
        <v>1</v>
      </c>
      <c r="F474" s="5" t="n">
        <v>0</v>
      </c>
      <c r="G474" s="5">
        <f>E474-F474</f>
        <v/>
      </c>
      <c r="H474" s="5">
        <f>'Notes'!$B$4</f>
        <v/>
      </c>
      <c r="I474" s="5">
        <f>ROUNDUP(D474/H474,0)</f>
        <v/>
      </c>
      <c r="J474" s="6">
        <f>G474-I474</f>
        <v/>
      </c>
      <c r="K474" s="4">
        <f>IF(J474&lt;0,"Deficit",IF(J474=0,"Exact fit","Surplus"))</f>
        <v/>
      </c>
    </row>
    <row r="475">
      <c r="A475" s="4" t="n">
        <v>120119</v>
      </c>
      <c r="B475" s="4" t="inlineStr">
        <is>
          <t>UNITY NURSERY SCHOOL</t>
        </is>
      </c>
      <c r="C475" s="4" t="inlineStr">
        <is>
          <t>P2</t>
        </is>
      </c>
      <c r="D475" s="5" t="n">
        <v>37</v>
      </c>
      <c r="E475" s="5" t="n">
        <v>1</v>
      </c>
      <c r="F475" s="5" t="n">
        <v>0</v>
      </c>
      <c r="G475" s="5">
        <f>E475-F475</f>
        <v/>
      </c>
      <c r="H475" s="5">
        <f>'Notes'!$B$4</f>
        <v/>
      </c>
      <c r="I475" s="5">
        <f>ROUNDUP(D475/H475,0)</f>
        <v/>
      </c>
      <c r="J475" s="6">
        <f>G475-I475</f>
        <v/>
      </c>
      <c r="K475" s="4">
        <f>IF(J475&lt;0,"Deficit",IF(J475=0,"Exact fit","Surplus"))</f>
        <v/>
      </c>
    </row>
    <row r="476">
      <c r="A476" s="4" t="n">
        <v>120119</v>
      </c>
      <c r="B476" s="4" t="inlineStr">
        <is>
          <t>UNITY NURSERY SCHOOL</t>
        </is>
      </c>
      <c r="C476" s="4" t="inlineStr">
        <is>
          <t>P3</t>
        </is>
      </c>
      <c r="D476" s="5" t="n">
        <v>21</v>
      </c>
      <c r="E476" s="5" t="n">
        <v>1</v>
      </c>
      <c r="F476" s="5" t="n">
        <v>0</v>
      </c>
      <c r="G476" s="5">
        <f>E476-F476</f>
        <v/>
      </c>
      <c r="H476" s="5">
        <f>'Notes'!$B$4</f>
        <v/>
      </c>
      <c r="I476" s="5">
        <f>ROUNDUP(D476/H476,0)</f>
        <v/>
      </c>
      <c r="J476" s="6">
        <f>G476-I476</f>
        <v/>
      </c>
      <c r="K476" s="4">
        <f>IF(J476&lt;0,"Deficit",IF(J476=0,"Exact fit","Surplus"))</f>
        <v/>
      </c>
    </row>
    <row r="477">
      <c r="A477" s="4" t="n">
        <v>120120</v>
      </c>
      <c r="B477" s="4" t="inlineStr">
        <is>
          <t>ADONAI SMART ACADEMY</t>
        </is>
      </c>
      <c r="C477" s="4" t="inlineStr">
        <is>
          <t>P1</t>
        </is>
      </c>
      <c r="D477" s="5" t="n">
        <v>81</v>
      </c>
      <c r="E477" s="5" t="n">
        <v>1</v>
      </c>
      <c r="F477" s="5" t="n">
        <v>0</v>
      </c>
      <c r="G477" s="5">
        <f>E477-F477</f>
        <v/>
      </c>
      <c r="H477" s="5">
        <f>'Notes'!$B$4</f>
        <v/>
      </c>
      <c r="I477" s="5">
        <f>ROUNDUP(D477/H477,0)</f>
        <v/>
      </c>
      <c r="J477" s="6">
        <f>G477-I477</f>
        <v/>
      </c>
      <c r="K477" s="4">
        <f>IF(J477&lt;0,"Deficit",IF(J477=0,"Exact fit","Surplus"))</f>
        <v/>
      </c>
    </row>
    <row r="478">
      <c r="A478" s="4" t="n">
        <v>120120</v>
      </c>
      <c r="B478" s="4" t="inlineStr">
        <is>
          <t>ADONAI SMART ACADEMY</t>
        </is>
      </c>
      <c r="C478" s="4" t="inlineStr">
        <is>
          <t>P2</t>
        </is>
      </c>
      <c r="D478" s="5" t="n">
        <v>101</v>
      </c>
      <c r="E478" s="5" t="n">
        <v>1</v>
      </c>
      <c r="F478" s="5" t="n">
        <v>0</v>
      </c>
      <c r="G478" s="5">
        <f>E478-F478</f>
        <v/>
      </c>
      <c r="H478" s="5">
        <f>'Notes'!$B$4</f>
        <v/>
      </c>
      <c r="I478" s="5">
        <f>ROUNDUP(D478/H478,0)</f>
        <v/>
      </c>
      <c r="J478" s="6">
        <f>G478-I478</f>
        <v/>
      </c>
      <c r="K478" s="4">
        <f>IF(J478&lt;0,"Deficit",IF(J478=0,"Exact fit","Surplus"))</f>
        <v/>
      </c>
    </row>
    <row r="479">
      <c r="A479" s="4" t="n">
        <v>120120</v>
      </c>
      <c r="B479" s="4" t="inlineStr">
        <is>
          <t>ADONAI SMART ACADEMY</t>
        </is>
      </c>
      <c r="C479" s="4" t="inlineStr">
        <is>
          <t>P3</t>
        </is>
      </c>
      <c r="D479" s="5" t="n">
        <v>32</v>
      </c>
      <c r="E479" s="5" t="n">
        <v>1</v>
      </c>
      <c r="F479" s="5" t="n">
        <v>0</v>
      </c>
      <c r="G479" s="5">
        <f>E479-F479</f>
        <v/>
      </c>
      <c r="H479" s="5">
        <f>'Notes'!$B$4</f>
        <v/>
      </c>
      <c r="I479" s="5">
        <f>ROUNDUP(D479/H479,0)</f>
        <v/>
      </c>
      <c r="J479" s="6">
        <f>G479-I479</f>
        <v/>
      </c>
      <c r="K479" s="4">
        <f>IF(J479&lt;0,"Deficit",IF(J479=0,"Exact fit","Surplus"))</f>
        <v/>
      </c>
    </row>
    <row r="480">
      <c r="A480" s="4" t="n">
        <v>120120</v>
      </c>
      <c r="B480" s="4" t="inlineStr">
        <is>
          <t>ADONAI SMART ACADEMY</t>
        </is>
      </c>
      <c r="C480" s="4" t="inlineStr">
        <is>
          <t>P4</t>
        </is>
      </c>
      <c r="D480" s="5" t="n">
        <v>25</v>
      </c>
      <c r="E480" s="5" t="n">
        <v>1</v>
      </c>
      <c r="F480" s="5" t="n">
        <v>0</v>
      </c>
      <c r="G480" s="5">
        <f>E480-F480</f>
        <v/>
      </c>
      <c r="H480" s="5">
        <f>'Notes'!$B$4</f>
        <v/>
      </c>
      <c r="I480" s="5">
        <f>ROUNDUP(D480/H480,0)</f>
        <v/>
      </c>
      <c r="J480" s="6">
        <f>G480-I480</f>
        <v/>
      </c>
      <c r="K480" s="4">
        <f>IF(J480&lt;0,"Deficit",IF(J480=0,"Exact fit","Surplus"))</f>
        <v/>
      </c>
    </row>
    <row r="481">
      <c r="A481" s="4" t="n">
        <v>120120</v>
      </c>
      <c r="B481" s="4" t="inlineStr">
        <is>
          <t>ADONAI SMART ACADEMY</t>
        </is>
      </c>
      <c r="C481" s="4" t="inlineStr">
        <is>
          <t>P5</t>
        </is>
      </c>
      <c r="D481" s="5" t="n">
        <v>52</v>
      </c>
      <c r="E481" s="5" t="n">
        <v>1</v>
      </c>
      <c r="F481" s="5" t="n">
        <v>0</v>
      </c>
      <c r="G481" s="5">
        <f>E481-F481</f>
        <v/>
      </c>
      <c r="H481" s="5">
        <f>'Notes'!$B$4</f>
        <v/>
      </c>
      <c r="I481" s="5">
        <f>ROUNDUP(D481/H481,0)</f>
        <v/>
      </c>
      <c r="J481" s="6">
        <f>G481-I481</f>
        <v/>
      </c>
      <c r="K481" s="4">
        <f>IF(J481&lt;0,"Deficit",IF(J481=0,"Exact fit","Surplus"))</f>
        <v/>
      </c>
    </row>
    <row r="482">
      <c r="A482" s="4" t="n">
        <v>120120</v>
      </c>
      <c r="B482" s="4" t="inlineStr">
        <is>
          <t>ADONAI SMART ACADEMY</t>
        </is>
      </c>
      <c r="C482" s="4" t="inlineStr">
        <is>
          <t>P6</t>
        </is>
      </c>
      <c r="D482" s="5" t="n">
        <v>44</v>
      </c>
      <c r="E482" s="5" t="n">
        <v>1</v>
      </c>
      <c r="F482" s="5" t="n">
        <v>0</v>
      </c>
      <c r="G482" s="5">
        <f>E482-F482</f>
        <v/>
      </c>
      <c r="H482" s="5">
        <f>'Notes'!$B$4</f>
        <v/>
      </c>
      <c r="I482" s="5">
        <f>ROUNDUP(D482/H482,0)</f>
        <v/>
      </c>
      <c r="J482" s="6">
        <f>G482-I482</f>
        <v/>
      </c>
      <c r="K482" s="4">
        <f>IF(J482&lt;0,"Deficit",IF(J482=0,"Exact fit","Surplus"))</f>
        <v/>
      </c>
    </row>
    <row r="483">
      <c r="A483" s="4" t="n">
        <v>120121</v>
      </c>
      <c r="B483" s="4" t="inlineStr">
        <is>
          <t>Sainte RITA</t>
        </is>
      </c>
      <c r="C483" s="4" t="inlineStr">
        <is>
          <t>P1</t>
        </is>
      </c>
      <c r="D483" s="5" t="n">
        <v>31</v>
      </c>
      <c r="E483" s="5" t="n">
        <v>1</v>
      </c>
      <c r="F483" s="5" t="n">
        <v>0</v>
      </c>
      <c r="G483" s="5">
        <f>E483-F483</f>
        <v/>
      </c>
      <c r="H483" s="5">
        <f>'Notes'!$B$4</f>
        <v/>
      </c>
      <c r="I483" s="5">
        <f>ROUNDUP(D483/H483,0)</f>
        <v/>
      </c>
      <c r="J483" s="6">
        <f>G483-I483</f>
        <v/>
      </c>
      <c r="K483" s="4">
        <f>IF(J483&lt;0,"Deficit",IF(J483=0,"Exact fit","Surplus"))</f>
        <v/>
      </c>
    </row>
    <row r="484">
      <c r="A484" s="4" t="n">
        <v>120121</v>
      </c>
      <c r="B484" s="4" t="inlineStr">
        <is>
          <t>Sainte RITA</t>
        </is>
      </c>
      <c r="C484" s="4" t="inlineStr">
        <is>
          <t>P2</t>
        </is>
      </c>
      <c r="D484" s="5" t="n">
        <v>25</v>
      </c>
      <c r="E484" s="5" t="n">
        <v>1</v>
      </c>
      <c r="F484" s="5" t="n">
        <v>0</v>
      </c>
      <c r="G484" s="5">
        <f>E484-F484</f>
        <v/>
      </c>
      <c r="H484" s="5">
        <f>'Notes'!$B$4</f>
        <v/>
      </c>
      <c r="I484" s="5">
        <f>ROUNDUP(D484/H484,0)</f>
        <v/>
      </c>
      <c r="J484" s="6">
        <f>G484-I484</f>
        <v/>
      </c>
      <c r="K484" s="4">
        <f>IF(J484&lt;0,"Deficit",IF(J484=0,"Exact fit","Surplus"))</f>
        <v/>
      </c>
    </row>
    <row r="485">
      <c r="A485" s="4" t="n">
        <v>120121</v>
      </c>
      <c r="B485" s="4" t="inlineStr">
        <is>
          <t>Sainte RITA</t>
        </is>
      </c>
      <c r="C485" s="4" t="inlineStr">
        <is>
          <t>P3</t>
        </is>
      </c>
      <c r="D485" s="5" t="n">
        <v>19</v>
      </c>
      <c r="E485" s="5" t="n">
        <v>1</v>
      </c>
      <c r="F485" s="5" t="n">
        <v>0</v>
      </c>
      <c r="G485" s="5">
        <f>E485-F485</f>
        <v/>
      </c>
      <c r="H485" s="5">
        <f>'Notes'!$B$4</f>
        <v/>
      </c>
      <c r="I485" s="5">
        <f>ROUNDUP(D485/H485,0)</f>
        <v/>
      </c>
      <c r="J485" s="6">
        <f>G485-I485</f>
        <v/>
      </c>
      <c r="K485" s="4">
        <f>IF(J485&lt;0,"Deficit",IF(J485=0,"Exact fit","Surplus"))</f>
        <v/>
      </c>
    </row>
    <row r="486">
      <c r="A486" s="4" t="n">
        <v>120121</v>
      </c>
      <c r="B486" s="4" t="inlineStr">
        <is>
          <t>Sainte RITA</t>
        </is>
      </c>
      <c r="C486" s="4" t="inlineStr">
        <is>
          <t>P4</t>
        </is>
      </c>
      <c r="D486" s="5" t="n">
        <v>39</v>
      </c>
      <c r="E486" s="5" t="n">
        <v>1</v>
      </c>
      <c r="F486" s="5" t="n">
        <v>0</v>
      </c>
      <c r="G486" s="5">
        <f>E486-F486</f>
        <v/>
      </c>
      <c r="H486" s="5">
        <f>'Notes'!$B$4</f>
        <v/>
      </c>
      <c r="I486" s="5">
        <f>ROUNDUP(D486/H486,0)</f>
        <v/>
      </c>
      <c r="J486" s="6">
        <f>G486-I486</f>
        <v/>
      </c>
      <c r="K486" s="4">
        <f>IF(J486&lt;0,"Deficit",IF(J486=0,"Exact fit","Surplus"))</f>
        <v/>
      </c>
    </row>
    <row r="487">
      <c r="A487" s="4" t="n">
        <v>120121</v>
      </c>
      <c r="B487" s="4" t="inlineStr">
        <is>
          <t>Sainte RITA</t>
        </is>
      </c>
      <c r="C487" s="4" t="inlineStr">
        <is>
          <t>P5</t>
        </is>
      </c>
      <c r="D487" s="5" t="n">
        <v>33</v>
      </c>
      <c r="E487" s="5" t="n">
        <v>1</v>
      </c>
      <c r="F487" s="5" t="n">
        <v>0</v>
      </c>
      <c r="G487" s="5">
        <f>E487-F487</f>
        <v/>
      </c>
      <c r="H487" s="5">
        <f>'Notes'!$B$4</f>
        <v/>
      </c>
      <c r="I487" s="5">
        <f>ROUNDUP(D487/H487,0)</f>
        <v/>
      </c>
      <c r="J487" s="6">
        <f>G487-I487</f>
        <v/>
      </c>
      <c r="K487" s="4">
        <f>IF(J487&lt;0,"Deficit",IF(J487=0,"Exact fit","Surplus"))</f>
        <v/>
      </c>
    </row>
    <row r="488">
      <c r="A488" s="4" t="n">
        <v>120121</v>
      </c>
      <c r="B488" s="4" t="inlineStr">
        <is>
          <t>Sainte RITA</t>
        </is>
      </c>
      <c r="C488" s="4" t="inlineStr">
        <is>
          <t>P6</t>
        </is>
      </c>
      <c r="D488" s="5" t="n">
        <v>17</v>
      </c>
      <c r="E488" s="5" t="n">
        <v>1</v>
      </c>
      <c r="F488" s="5" t="n">
        <v>0</v>
      </c>
      <c r="G488" s="5">
        <f>E488-F488</f>
        <v/>
      </c>
      <c r="H488" s="5">
        <f>'Notes'!$B$4</f>
        <v/>
      </c>
      <c r="I488" s="5">
        <f>ROUNDUP(D488/H488,0)</f>
        <v/>
      </c>
      <c r="J488" s="6">
        <f>G488-I488</f>
        <v/>
      </c>
      <c r="K488" s="4">
        <f>IF(J488&lt;0,"Deficit",IF(J488=0,"Exact fit","Surplus"))</f>
        <v/>
      </c>
    </row>
    <row r="489">
      <c r="A489" s="4" t="n">
        <v>120122</v>
      </c>
      <c r="B489" s="4" t="inlineStr">
        <is>
          <t>Living Hope Academy</t>
        </is>
      </c>
      <c r="C489" s="4" t="inlineStr">
        <is>
          <t>P1</t>
        </is>
      </c>
      <c r="D489" s="5" t="n">
        <v>34</v>
      </c>
      <c r="E489" s="5" t="n">
        <v>1</v>
      </c>
      <c r="F489" s="5" t="n">
        <v>0</v>
      </c>
      <c r="G489" s="5">
        <f>E489-F489</f>
        <v/>
      </c>
      <c r="H489" s="5">
        <f>'Notes'!$B$4</f>
        <v/>
      </c>
      <c r="I489" s="5">
        <f>ROUNDUP(D489/H489,0)</f>
        <v/>
      </c>
      <c r="J489" s="6">
        <f>G489-I489</f>
        <v/>
      </c>
      <c r="K489" s="4">
        <f>IF(J489&lt;0,"Deficit",IF(J489=0,"Exact fit","Surplus"))</f>
        <v/>
      </c>
    </row>
    <row r="490">
      <c r="A490" s="4" t="n">
        <v>120122</v>
      </c>
      <c r="B490" s="4" t="inlineStr">
        <is>
          <t>Living Hope Academy</t>
        </is>
      </c>
      <c r="C490" s="4" t="inlineStr">
        <is>
          <t>P2</t>
        </is>
      </c>
      <c r="D490" s="5" t="n">
        <v>36</v>
      </c>
      <c r="E490" s="5" t="n">
        <v>1</v>
      </c>
      <c r="F490" s="5" t="n">
        <v>0</v>
      </c>
      <c r="G490" s="5">
        <f>E490-F490</f>
        <v/>
      </c>
      <c r="H490" s="5">
        <f>'Notes'!$B$4</f>
        <v/>
      </c>
      <c r="I490" s="5">
        <f>ROUNDUP(D490/H490,0)</f>
        <v/>
      </c>
      <c r="J490" s="6">
        <f>G490-I490</f>
        <v/>
      </c>
      <c r="K490" s="4">
        <f>IF(J490&lt;0,"Deficit",IF(J490=0,"Exact fit","Surplus"))</f>
        <v/>
      </c>
    </row>
    <row r="491">
      <c r="A491" s="4" t="n">
        <v>120122</v>
      </c>
      <c r="B491" s="4" t="inlineStr">
        <is>
          <t>Living Hope Academy</t>
        </is>
      </c>
      <c r="C491" s="4" t="inlineStr">
        <is>
          <t>P3</t>
        </is>
      </c>
      <c r="D491" s="5" t="n">
        <v>31</v>
      </c>
      <c r="E491" s="5" t="n">
        <v>1</v>
      </c>
      <c r="F491" s="5" t="n">
        <v>0</v>
      </c>
      <c r="G491" s="5">
        <f>E491-F491</f>
        <v/>
      </c>
      <c r="H491" s="5">
        <f>'Notes'!$B$4</f>
        <v/>
      </c>
      <c r="I491" s="5">
        <f>ROUNDUP(D491/H491,0)</f>
        <v/>
      </c>
      <c r="J491" s="6">
        <f>G491-I491</f>
        <v/>
      </c>
      <c r="K491" s="4">
        <f>IF(J491&lt;0,"Deficit",IF(J491=0,"Exact fit","Surplus"))</f>
        <v/>
      </c>
    </row>
    <row r="492">
      <c r="A492" s="4" t="n">
        <v>120122</v>
      </c>
      <c r="B492" s="4" t="inlineStr">
        <is>
          <t>Living Hope Academy</t>
        </is>
      </c>
      <c r="C492" s="4" t="inlineStr">
        <is>
          <t>P4</t>
        </is>
      </c>
      <c r="D492" s="5" t="n">
        <v>25</v>
      </c>
      <c r="E492" s="5" t="n">
        <v>1</v>
      </c>
      <c r="F492" s="5" t="n">
        <v>0</v>
      </c>
      <c r="G492" s="5">
        <f>E492-F492</f>
        <v/>
      </c>
      <c r="H492" s="5">
        <f>'Notes'!$B$4</f>
        <v/>
      </c>
      <c r="I492" s="5">
        <f>ROUNDUP(D492/H492,0)</f>
        <v/>
      </c>
      <c r="J492" s="6">
        <f>G492-I492</f>
        <v/>
      </c>
      <c r="K492" s="4">
        <f>IF(J492&lt;0,"Deficit",IF(J492=0,"Exact fit","Surplus"))</f>
        <v/>
      </c>
    </row>
    <row r="493">
      <c r="A493" s="4" t="n">
        <v>120124</v>
      </c>
      <c r="B493" s="4" t="inlineStr">
        <is>
          <t>MORNING STAR NURSERY SCHOOL</t>
        </is>
      </c>
      <c r="C493" s="4" t="inlineStr">
        <is>
          <t>P1</t>
        </is>
      </c>
      <c r="D493" s="5" t="n">
        <v>80</v>
      </c>
      <c r="E493" s="5" t="n">
        <v>2</v>
      </c>
      <c r="F493" s="5" t="n">
        <v>1</v>
      </c>
      <c r="G493" s="5">
        <f>E493-F493</f>
        <v/>
      </c>
      <c r="H493" s="5">
        <f>'Notes'!$B$4</f>
        <v/>
      </c>
      <c r="I493" s="5">
        <f>ROUNDUP(D493/H493,0)</f>
        <v/>
      </c>
      <c r="J493" s="6">
        <f>G493-I493</f>
        <v/>
      </c>
      <c r="K493" s="4">
        <f>IF(J493&lt;0,"Deficit",IF(J493=0,"Exact fit","Surplus"))</f>
        <v/>
      </c>
    </row>
    <row r="494">
      <c r="A494" s="4" t="n">
        <v>120124</v>
      </c>
      <c r="B494" s="4" t="inlineStr">
        <is>
          <t>MORNING STAR NURSERY SCHOOL</t>
        </is>
      </c>
      <c r="C494" s="4" t="inlineStr">
        <is>
          <t>P2</t>
        </is>
      </c>
      <c r="D494" s="5" t="n">
        <v>54</v>
      </c>
      <c r="E494" s="5" t="n">
        <v>1</v>
      </c>
      <c r="F494" s="5" t="n">
        <v>0</v>
      </c>
      <c r="G494" s="5">
        <f>E494-F494</f>
        <v/>
      </c>
      <c r="H494" s="5">
        <f>'Notes'!$B$4</f>
        <v/>
      </c>
      <c r="I494" s="5">
        <f>ROUNDUP(D494/H494,0)</f>
        <v/>
      </c>
      <c r="J494" s="6">
        <f>G494-I494</f>
        <v/>
      </c>
      <c r="K494" s="4">
        <f>IF(J494&lt;0,"Deficit",IF(J494=0,"Exact fit","Surplus"))</f>
        <v/>
      </c>
    </row>
    <row r="495">
      <c r="A495" s="4" t="n">
        <v>120124</v>
      </c>
      <c r="B495" s="4" t="inlineStr">
        <is>
          <t>MORNING STAR NURSERY SCHOOL</t>
        </is>
      </c>
      <c r="C495" s="4" t="inlineStr">
        <is>
          <t>P3</t>
        </is>
      </c>
      <c r="D495" s="5" t="n">
        <v>52</v>
      </c>
      <c r="E495" s="5" t="n">
        <v>1</v>
      </c>
      <c r="F495" s="5" t="n">
        <v>0</v>
      </c>
      <c r="G495" s="5">
        <f>E495-F495</f>
        <v/>
      </c>
      <c r="H495" s="5">
        <f>'Notes'!$B$4</f>
        <v/>
      </c>
      <c r="I495" s="5">
        <f>ROUNDUP(D495/H495,0)</f>
        <v/>
      </c>
      <c r="J495" s="6">
        <f>G495-I495</f>
        <v/>
      </c>
      <c r="K495" s="4">
        <f>IF(J495&lt;0,"Deficit",IF(J495=0,"Exact fit","Surplus"))</f>
        <v/>
      </c>
    </row>
    <row r="496">
      <c r="A496" s="4" t="n">
        <v>120124</v>
      </c>
      <c r="B496" s="4" t="inlineStr">
        <is>
          <t>MORNING STAR NURSERY SCHOOL</t>
        </is>
      </c>
      <c r="C496" s="4" t="inlineStr">
        <is>
          <t>P4</t>
        </is>
      </c>
      <c r="D496" s="5" t="n">
        <v>26</v>
      </c>
      <c r="E496" s="5" t="n">
        <v>1</v>
      </c>
      <c r="F496" s="5" t="n">
        <v>0</v>
      </c>
      <c r="G496" s="5">
        <f>E496-F496</f>
        <v/>
      </c>
      <c r="H496" s="5">
        <f>'Notes'!$B$4</f>
        <v/>
      </c>
      <c r="I496" s="5">
        <f>ROUNDUP(D496/H496,0)</f>
        <v/>
      </c>
      <c r="J496" s="6">
        <f>G496-I496</f>
        <v/>
      </c>
      <c r="K496" s="4">
        <f>IF(J496&lt;0,"Deficit",IF(J496=0,"Exact fit","Surplus"))</f>
        <v/>
      </c>
    </row>
    <row r="497">
      <c r="A497" s="4" t="n">
        <v>120124</v>
      </c>
      <c r="B497" s="4" t="inlineStr">
        <is>
          <t>MORNING STAR NURSERY SCHOOL</t>
        </is>
      </c>
      <c r="C497" s="4" t="inlineStr">
        <is>
          <t>P5</t>
        </is>
      </c>
      <c r="D497" s="5" t="n">
        <v>31</v>
      </c>
      <c r="E497" s="5" t="n">
        <v>1</v>
      </c>
      <c r="F497" s="5" t="n">
        <v>0</v>
      </c>
      <c r="G497" s="5">
        <f>E497-F497</f>
        <v/>
      </c>
      <c r="H497" s="5">
        <f>'Notes'!$B$4</f>
        <v/>
      </c>
      <c r="I497" s="5">
        <f>ROUNDUP(D497/H497,0)</f>
        <v/>
      </c>
      <c r="J497" s="6">
        <f>G497-I497</f>
        <v/>
      </c>
      <c r="K497" s="4">
        <f>IF(J497&lt;0,"Deficit",IF(J497=0,"Exact fit","Surplus"))</f>
        <v/>
      </c>
    </row>
    <row r="498">
      <c r="A498" s="4" t="n">
        <v>120126</v>
      </c>
      <c r="B498" s="4" t="inlineStr">
        <is>
          <t>BRIDGE OF HOPE ACADEMY</t>
        </is>
      </c>
      <c r="C498" s="4" t="inlineStr">
        <is>
          <t>P1</t>
        </is>
      </c>
      <c r="D498" s="5" t="n">
        <v>3</v>
      </c>
      <c r="E498" s="5" t="n">
        <v>1</v>
      </c>
      <c r="F498" s="5" t="n">
        <v>0</v>
      </c>
      <c r="G498" s="5">
        <f>E498-F498</f>
        <v/>
      </c>
      <c r="H498" s="5">
        <f>'Notes'!$B$4</f>
        <v/>
      </c>
      <c r="I498" s="5">
        <f>ROUNDUP(D498/H498,0)</f>
        <v/>
      </c>
      <c r="J498" s="6">
        <f>G498-I498</f>
        <v/>
      </c>
      <c r="K498" s="4">
        <f>IF(J498&lt;0,"Deficit",IF(J498=0,"Exact fit","Surplus"))</f>
        <v/>
      </c>
    </row>
    <row r="499">
      <c r="A499" s="4" t="n">
        <v>120127</v>
      </c>
      <c r="B499" s="4" t="inlineStr">
        <is>
          <t>EP NKUZUZU</t>
        </is>
      </c>
      <c r="C499" s="4" t="inlineStr">
        <is>
          <t>P1</t>
        </is>
      </c>
      <c r="D499" s="5" t="n">
        <v>117</v>
      </c>
      <c r="E499" s="5" t="n">
        <v>2</v>
      </c>
      <c r="F499" s="5" t="n">
        <v>1</v>
      </c>
      <c r="G499" s="5">
        <f>E499-F499</f>
        <v/>
      </c>
      <c r="H499" s="5">
        <f>'Notes'!$B$4</f>
        <v/>
      </c>
      <c r="I499" s="5">
        <f>ROUNDUP(D499/H499,0)</f>
        <v/>
      </c>
      <c r="J499" s="6">
        <f>G499-I499</f>
        <v/>
      </c>
      <c r="K499" s="4">
        <f>IF(J499&lt;0,"Deficit",IF(J499=0,"Exact fit","Surplus"))</f>
        <v/>
      </c>
    </row>
    <row r="500">
      <c r="A500" s="4" t="n">
        <v>120127</v>
      </c>
      <c r="B500" s="4" t="inlineStr">
        <is>
          <t>EP NKUZUZU</t>
        </is>
      </c>
      <c r="C500" s="4" t="inlineStr">
        <is>
          <t>P2</t>
        </is>
      </c>
      <c r="D500" s="5" t="n">
        <v>103</v>
      </c>
      <c r="E500" s="5" t="n">
        <v>2</v>
      </c>
      <c r="F500" s="5" t="n">
        <v>1</v>
      </c>
      <c r="G500" s="5">
        <f>E500-F500</f>
        <v/>
      </c>
      <c r="H500" s="5">
        <f>'Notes'!$B$4</f>
        <v/>
      </c>
      <c r="I500" s="5">
        <f>ROUNDUP(D500/H500,0)</f>
        <v/>
      </c>
      <c r="J500" s="6">
        <f>G500-I500</f>
        <v/>
      </c>
      <c r="K500" s="4">
        <f>IF(J500&lt;0,"Deficit",IF(J500=0,"Exact fit","Surplus"))</f>
        <v/>
      </c>
    </row>
    <row r="501">
      <c r="A501" s="4" t="n">
        <v>120127</v>
      </c>
      <c r="B501" s="4" t="inlineStr">
        <is>
          <t>EP NKUZUZU</t>
        </is>
      </c>
      <c r="C501" s="4" t="inlineStr">
        <is>
          <t>P3</t>
        </is>
      </c>
      <c r="D501" s="5" t="n">
        <v>93</v>
      </c>
      <c r="E501" s="5" t="n">
        <v>2</v>
      </c>
      <c r="F501" s="5" t="n">
        <v>1</v>
      </c>
      <c r="G501" s="5">
        <f>E501-F501</f>
        <v/>
      </c>
      <c r="H501" s="5">
        <f>'Notes'!$B$4</f>
        <v/>
      </c>
      <c r="I501" s="5">
        <f>ROUNDUP(D501/H501,0)</f>
        <v/>
      </c>
      <c r="J501" s="6">
        <f>G501-I501</f>
        <v/>
      </c>
      <c r="K501" s="4">
        <f>IF(J501&lt;0,"Deficit",IF(J501=0,"Exact fit","Surplus"))</f>
        <v/>
      </c>
    </row>
    <row r="502">
      <c r="A502" s="4" t="n">
        <v>120127</v>
      </c>
      <c r="B502" s="4" t="inlineStr">
        <is>
          <t>EP NKUZUZU</t>
        </is>
      </c>
      <c r="C502" s="4" t="inlineStr">
        <is>
          <t>P4</t>
        </is>
      </c>
      <c r="D502" s="5" t="n">
        <v>153</v>
      </c>
      <c r="E502" s="5" t="n">
        <v>3</v>
      </c>
      <c r="F502" s="5" t="n">
        <v>0</v>
      </c>
      <c r="G502" s="5">
        <f>E502-F502</f>
        <v/>
      </c>
      <c r="H502" s="5">
        <f>'Notes'!$B$4</f>
        <v/>
      </c>
      <c r="I502" s="5">
        <f>ROUNDUP(D502/H502,0)</f>
        <v/>
      </c>
      <c r="J502" s="6">
        <f>G502-I502</f>
        <v/>
      </c>
      <c r="K502" s="4">
        <f>IF(J502&lt;0,"Deficit",IF(J502=0,"Exact fit","Surplus"))</f>
        <v/>
      </c>
    </row>
    <row r="503">
      <c r="A503" s="4" t="n">
        <v>120127</v>
      </c>
      <c r="B503" s="4" t="inlineStr">
        <is>
          <t>EP NKUZUZU</t>
        </is>
      </c>
      <c r="C503" s="4" t="inlineStr">
        <is>
          <t>P5</t>
        </is>
      </c>
      <c r="D503" s="5" t="n">
        <v>169</v>
      </c>
      <c r="E503" s="5" t="n">
        <v>3</v>
      </c>
      <c r="F503" s="5" t="n">
        <v>0</v>
      </c>
      <c r="G503" s="5">
        <f>E503-F503</f>
        <v/>
      </c>
      <c r="H503" s="5">
        <f>'Notes'!$B$4</f>
        <v/>
      </c>
      <c r="I503" s="5">
        <f>ROUNDUP(D503/H503,0)</f>
        <v/>
      </c>
      <c r="J503" s="6">
        <f>G503-I503</f>
        <v/>
      </c>
      <c r="K503" s="4">
        <f>IF(J503&lt;0,"Deficit",IF(J503=0,"Exact fit","Surplus"))</f>
        <v/>
      </c>
    </row>
    <row r="504">
      <c r="A504" s="4" t="n">
        <v>120127</v>
      </c>
      <c r="B504" s="4" t="inlineStr">
        <is>
          <t>EP NKUZUZU</t>
        </is>
      </c>
      <c r="C504" s="4" t="inlineStr">
        <is>
          <t>P6</t>
        </is>
      </c>
      <c r="D504" s="5" t="n">
        <v>51</v>
      </c>
      <c r="E504" s="5" t="n">
        <v>1</v>
      </c>
      <c r="F504" s="5" t="n">
        <v>0</v>
      </c>
      <c r="G504" s="5">
        <f>E504-F504</f>
        <v/>
      </c>
      <c r="H504" s="5">
        <f>'Notes'!$B$4</f>
        <v/>
      </c>
      <c r="I504" s="5">
        <f>ROUNDUP(D504/H504,0)</f>
        <v/>
      </c>
      <c r="J504" s="6">
        <f>G504-I504</f>
        <v/>
      </c>
      <c r="K504" s="4">
        <f>IF(J504&lt;0,"Deficit",IF(J504=0,"Exact fit","Surplus"))</f>
        <v/>
      </c>
    </row>
    <row r="505">
      <c r="A505" s="4" t="n">
        <v>120128</v>
      </c>
      <c r="B505" s="4" t="inlineStr">
        <is>
          <t>DIVINITY ACADEMY</t>
        </is>
      </c>
      <c r="C505" s="4" t="inlineStr">
        <is>
          <t>P1</t>
        </is>
      </c>
      <c r="D505" s="5" t="n">
        <v>41</v>
      </c>
      <c r="E505" s="5" t="n">
        <v>2</v>
      </c>
      <c r="F505" s="5" t="n">
        <v>0</v>
      </c>
      <c r="G505" s="5">
        <f>E505-F505</f>
        <v/>
      </c>
      <c r="H505" s="5">
        <f>'Notes'!$B$4</f>
        <v/>
      </c>
      <c r="I505" s="5">
        <f>ROUNDUP(D505/H505,0)</f>
        <v/>
      </c>
      <c r="J505" s="6">
        <f>G505-I505</f>
        <v/>
      </c>
      <c r="K505" s="4">
        <f>IF(J505&lt;0,"Deficit",IF(J505=0,"Exact fit","Surplus"))</f>
        <v/>
      </c>
    </row>
    <row r="506">
      <c r="A506" s="4" t="n">
        <v>120128</v>
      </c>
      <c r="B506" s="4" t="inlineStr">
        <is>
          <t>DIVINITY ACADEMY</t>
        </is>
      </c>
      <c r="C506" s="4" t="inlineStr">
        <is>
          <t>P2</t>
        </is>
      </c>
      <c r="D506" s="5" t="n">
        <v>53</v>
      </c>
      <c r="E506" s="5" t="n">
        <v>2</v>
      </c>
      <c r="F506" s="5" t="n">
        <v>0</v>
      </c>
      <c r="G506" s="5">
        <f>E506-F506</f>
        <v/>
      </c>
      <c r="H506" s="5">
        <f>'Notes'!$B$4</f>
        <v/>
      </c>
      <c r="I506" s="5">
        <f>ROUNDUP(D506/H506,0)</f>
        <v/>
      </c>
      <c r="J506" s="6">
        <f>G506-I506</f>
        <v/>
      </c>
      <c r="K506" s="4">
        <f>IF(J506&lt;0,"Deficit",IF(J506=0,"Exact fit","Surplus"))</f>
        <v/>
      </c>
    </row>
    <row r="507">
      <c r="A507" s="4" t="n">
        <v>120128</v>
      </c>
      <c r="B507" s="4" t="inlineStr">
        <is>
          <t>DIVINITY ACADEMY</t>
        </is>
      </c>
      <c r="C507" s="4" t="inlineStr">
        <is>
          <t>P3</t>
        </is>
      </c>
      <c r="D507" s="5" t="n">
        <v>25</v>
      </c>
      <c r="E507" s="5" t="n">
        <v>1</v>
      </c>
      <c r="F507" s="5" t="n">
        <v>0</v>
      </c>
      <c r="G507" s="5">
        <f>E507-F507</f>
        <v/>
      </c>
      <c r="H507" s="5">
        <f>'Notes'!$B$4</f>
        <v/>
      </c>
      <c r="I507" s="5">
        <f>ROUNDUP(D507/H507,0)</f>
        <v/>
      </c>
      <c r="J507" s="6">
        <f>G507-I507</f>
        <v/>
      </c>
      <c r="K507" s="4">
        <f>IF(J507&lt;0,"Deficit",IF(J507=0,"Exact fit","Surplus"))</f>
        <v/>
      </c>
    </row>
    <row r="508">
      <c r="A508" s="4" t="n">
        <v>120128</v>
      </c>
      <c r="B508" s="4" t="inlineStr">
        <is>
          <t>DIVINITY ACADEMY</t>
        </is>
      </c>
      <c r="C508" s="4" t="inlineStr">
        <is>
          <t>P4</t>
        </is>
      </c>
      <c r="D508" s="5" t="n">
        <v>21</v>
      </c>
      <c r="E508" s="5" t="n">
        <v>1</v>
      </c>
      <c r="F508" s="5" t="n">
        <v>0</v>
      </c>
      <c r="G508" s="5">
        <f>E508-F508</f>
        <v/>
      </c>
      <c r="H508" s="5">
        <f>'Notes'!$B$4</f>
        <v/>
      </c>
      <c r="I508" s="5">
        <f>ROUNDUP(D508/H508,0)</f>
        <v/>
      </c>
      <c r="J508" s="6">
        <f>G508-I508</f>
        <v/>
      </c>
      <c r="K508" s="4">
        <f>IF(J508&lt;0,"Deficit",IF(J508=0,"Exact fit","Surplus"))</f>
        <v/>
      </c>
    </row>
    <row r="509">
      <c r="A509" s="4" t="n">
        <v>120128</v>
      </c>
      <c r="B509" s="4" t="inlineStr">
        <is>
          <t>DIVINITY ACADEMY</t>
        </is>
      </c>
      <c r="C509" s="4" t="inlineStr">
        <is>
          <t>P5</t>
        </is>
      </c>
      <c r="D509" s="5" t="n">
        <v>29</v>
      </c>
      <c r="E509" s="5" t="n">
        <v>1</v>
      </c>
      <c r="F509" s="5" t="n">
        <v>0</v>
      </c>
      <c r="G509" s="5">
        <f>E509-F509</f>
        <v/>
      </c>
      <c r="H509" s="5">
        <f>'Notes'!$B$4</f>
        <v/>
      </c>
      <c r="I509" s="5">
        <f>ROUNDUP(D509/H509,0)</f>
        <v/>
      </c>
      <c r="J509" s="6">
        <f>G509-I509</f>
        <v/>
      </c>
      <c r="K509" s="4">
        <f>IF(J509&lt;0,"Deficit",IF(J509=0,"Exact fit","Surplus"))</f>
        <v/>
      </c>
    </row>
    <row r="510">
      <c r="A510" s="4" t="n">
        <v>120128</v>
      </c>
      <c r="B510" s="4" t="inlineStr">
        <is>
          <t>DIVINITY ACADEMY</t>
        </is>
      </c>
      <c r="C510" s="4" t="inlineStr">
        <is>
          <t>P6</t>
        </is>
      </c>
      <c r="D510" s="5" t="n">
        <v>19</v>
      </c>
      <c r="E510" s="5" t="n">
        <v>1</v>
      </c>
      <c r="F510" s="5" t="n">
        <v>0</v>
      </c>
      <c r="G510" s="5">
        <f>E510-F510</f>
        <v/>
      </c>
      <c r="H510" s="5">
        <f>'Notes'!$B$4</f>
        <v/>
      </c>
      <c r="I510" s="5">
        <f>ROUNDUP(D510/H510,0)</f>
        <v/>
      </c>
      <c r="J510" s="6">
        <f>G510-I510</f>
        <v/>
      </c>
      <c r="K510" s="4">
        <f>IF(J510&lt;0,"Deficit",IF(J510=0,"Exact fit","Surplus"))</f>
        <v/>
      </c>
    </row>
    <row r="511">
      <c r="A511" s="4" t="n">
        <v>120130</v>
      </c>
      <c r="B511" s="4" t="inlineStr">
        <is>
          <t>GS GIKUMBA</t>
        </is>
      </c>
      <c r="C511" s="4" t="inlineStr">
        <is>
          <t>P1</t>
        </is>
      </c>
      <c r="D511" s="5" t="n">
        <v>158</v>
      </c>
      <c r="E511" s="5" t="n">
        <v>2</v>
      </c>
      <c r="F511" s="5" t="n">
        <v>1</v>
      </c>
      <c r="G511" s="5">
        <f>E511-F511</f>
        <v/>
      </c>
      <c r="H511" s="5">
        <f>'Notes'!$B$4</f>
        <v/>
      </c>
      <c r="I511" s="5">
        <f>ROUNDUP(D511/H511,0)</f>
        <v/>
      </c>
      <c r="J511" s="6">
        <f>G511-I511</f>
        <v/>
      </c>
      <c r="K511" s="4">
        <f>IF(J511&lt;0,"Deficit",IF(J511=0,"Exact fit","Surplus"))</f>
        <v/>
      </c>
    </row>
    <row r="512">
      <c r="A512" s="4" t="n">
        <v>120130</v>
      </c>
      <c r="B512" s="4" t="inlineStr">
        <is>
          <t>GS GIKUMBA</t>
        </is>
      </c>
      <c r="C512" s="4" t="inlineStr">
        <is>
          <t>P2</t>
        </is>
      </c>
      <c r="D512" s="5" t="n">
        <v>192</v>
      </c>
      <c r="E512" s="5" t="n">
        <v>2</v>
      </c>
      <c r="F512" s="5" t="n">
        <v>1</v>
      </c>
      <c r="G512" s="5">
        <f>E512-F512</f>
        <v/>
      </c>
      <c r="H512" s="5">
        <f>'Notes'!$B$4</f>
        <v/>
      </c>
      <c r="I512" s="5">
        <f>ROUNDUP(D512/H512,0)</f>
        <v/>
      </c>
      <c r="J512" s="6">
        <f>G512-I512</f>
        <v/>
      </c>
      <c r="K512" s="4">
        <f>IF(J512&lt;0,"Deficit",IF(J512=0,"Exact fit","Surplus"))</f>
        <v/>
      </c>
    </row>
    <row r="513">
      <c r="A513" s="4" t="n">
        <v>120130</v>
      </c>
      <c r="B513" s="4" t="inlineStr">
        <is>
          <t>GS GIKUMBA</t>
        </is>
      </c>
      <c r="C513" s="4" t="inlineStr">
        <is>
          <t>P3</t>
        </is>
      </c>
      <c r="D513" s="5" t="n">
        <v>230</v>
      </c>
      <c r="E513" s="5" t="n">
        <v>2</v>
      </c>
      <c r="F513" s="5" t="n">
        <v>1</v>
      </c>
      <c r="G513" s="5">
        <f>E513-F513</f>
        <v/>
      </c>
      <c r="H513" s="5">
        <f>'Notes'!$B$4</f>
        <v/>
      </c>
      <c r="I513" s="5">
        <f>ROUNDUP(D513/H513,0)</f>
        <v/>
      </c>
      <c r="J513" s="6">
        <f>G513-I513</f>
        <v/>
      </c>
      <c r="K513" s="4">
        <f>IF(J513&lt;0,"Deficit",IF(J513=0,"Exact fit","Surplus"))</f>
        <v/>
      </c>
    </row>
    <row r="514">
      <c r="A514" s="4" t="n">
        <v>120130</v>
      </c>
      <c r="B514" s="4" t="inlineStr">
        <is>
          <t>GS GIKUMBA</t>
        </is>
      </c>
      <c r="C514" s="4" t="inlineStr">
        <is>
          <t>P4</t>
        </is>
      </c>
      <c r="D514" s="5" t="n">
        <v>229</v>
      </c>
      <c r="E514" s="5" t="n">
        <v>2</v>
      </c>
      <c r="F514" s="5" t="n">
        <v>0</v>
      </c>
      <c r="G514" s="5">
        <f>E514-F514</f>
        <v/>
      </c>
      <c r="H514" s="5">
        <f>'Notes'!$B$4</f>
        <v/>
      </c>
      <c r="I514" s="5">
        <f>ROUNDUP(D514/H514,0)</f>
        <v/>
      </c>
      <c r="J514" s="6">
        <f>G514-I514</f>
        <v/>
      </c>
      <c r="K514" s="4">
        <f>IF(J514&lt;0,"Deficit",IF(J514=0,"Exact fit","Surplus"))</f>
        <v/>
      </c>
    </row>
    <row r="515">
      <c r="A515" s="4" t="n">
        <v>120130</v>
      </c>
      <c r="B515" s="4" t="inlineStr">
        <is>
          <t>GS GIKUMBA</t>
        </is>
      </c>
      <c r="C515" s="4" t="inlineStr">
        <is>
          <t>P5</t>
        </is>
      </c>
      <c r="D515" s="5" t="n">
        <v>206</v>
      </c>
      <c r="E515" s="5" t="n">
        <v>2</v>
      </c>
      <c r="F515" s="5" t="n">
        <v>0</v>
      </c>
      <c r="G515" s="5">
        <f>E515-F515</f>
        <v/>
      </c>
      <c r="H515" s="5">
        <f>'Notes'!$B$4</f>
        <v/>
      </c>
      <c r="I515" s="5">
        <f>ROUNDUP(D515/H515,0)</f>
        <v/>
      </c>
      <c r="J515" s="6">
        <f>G515-I515</f>
        <v/>
      </c>
      <c r="K515" s="4">
        <f>IF(J515&lt;0,"Deficit",IF(J515=0,"Exact fit","Surplus"))</f>
        <v/>
      </c>
    </row>
    <row r="516">
      <c r="A516" s="4" t="n">
        <v>120130</v>
      </c>
      <c r="B516" s="4" t="inlineStr">
        <is>
          <t>GS GIKUMBA</t>
        </is>
      </c>
      <c r="C516" s="4" t="inlineStr">
        <is>
          <t>P6</t>
        </is>
      </c>
      <c r="D516" s="5" t="n">
        <v>199</v>
      </c>
      <c r="E516" s="5" t="n">
        <v>3</v>
      </c>
      <c r="F516" s="5" t="n">
        <v>0</v>
      </c>
      <c r="G516" s="5">
        <f>E516-F516</f>
        <v/>
      </c>
      <c r="H516" s="5">
        <f>'Notes'!$B$4</f>
        <v/>
      </c>
      <c r="I516" s="5">
        <f>ROUNDUP(D516/H516,0)</f>
        <v/>
      </c>
      <c r="J516" s="6">
        <f>G516-I516</f>
        <v/>
      </c>
      <c r="K516" s="4">
        <f>IF(J516&lt;0,"Deficit",IF(J516=0,"Exact fit","Surplus"))</f>
        <v/>
      </c>
    </row>
    <row r="517">
      <c r="A517" s="4" t="n">
        <v>120131</v>
      </c>
      <c r="B517" s="4" t="inlineStr">
        <is>
          <t>GS GISASA</t>
        </is>
      </c>
      <c r="C517" s="4" t="inlineStr">
        <is>
          <t>P1</t>
        </is>
      </c>
      <c r="D517" s="5" t="n">
        <v>194</v>
      </c>
      <c r="E517" s="5" t="n">
        <v>4</v>
      </c>
      <c r="F517" s="5" t="n">
        <v>2</v>
      </c>
      <c r="G517" s="5">
        <f>E517-F517</f>
        <v/>
      </c>
      <c r="H517" s="5">
        <f>'Notes'!$B$4</f>
        <v/>
      </c>
      <c r="I517" s="5">
        <f>ROUNDUP(D517/H517,0)</f>
        <v/>
      </c>
      <c r="J517" s="6">
        <f>G517-I517</f>
        <v/>
      </c>
      <c r="K517" s="4">
        <f>IF(J517&lt;0,"Deficit",IF(J517=0,"Exact fit","Surplus"))</f>
        <v/>
      </c>
    </row>
    <row r="518">
      <c r="A518" s="4" t="n">
        <v>120131</v>
      </c>
      <c r="B518" s="4" t="inlineStr">
        <is>
          <t>GS GISASA</t>
        </is>
      </c>
      <c r="C518" s="4" t="inlineStr">
        <is>
          <t>P2</t>
        </is>
      </c>
      <c r="D518" s="5" t="n">
        <v>322</v>
      </c>
      <c r="E518" s="5" t="n">
        <v>4</v>
      </c>
      <c r="F518" s="5" t="n">
        <v>2</v>
      </c>
      <c r="G518" s="5">
        <f>E518-F518</f>
        <v/>
      </c>
      <c r="H518" s="5">
        <f>'Notes'!$B$4</f>
        <v/>
      </c>
      <c r="I518" s="5">
        <f>ROUNDUP(D518/H518,0)</f>
        <v/>
      </c>
      <c r="J518" s="6">
        <f>G518-I518</f>
        <v/>
      </c>
      <c r="K518" s="4">
        <f>IF(J518&lt;0,"Deficit",IF(J518=0,"Exact fit","Surplus"))</f>
        <v/>
      </c>
    </row>
    <row r="519">
      <c r="A519" s="4" t="n">
        <v>120131</v>
      </c>
      <c r="B519" s="4" t="inlineStr">
        <is>
          <t>GS GISASA</t>
        </is>
      </c>
      <c r="C519" s="4" t="inlineStr">
        <is>
          <t>P3</t>
        </is>
      </c>
      <c r="D519" s="5" t="n">
        <v>326</v>
      </c>
      <c r="E519" s="5" t="n">
        <v>4</v>
      </c>
      <c r="F519" s="5" t="n">
        <v>2</v>
      </c>
      <c r="G519" s="5">
        <f>E519-F519</f>
        <v/>
      </c>
      <c r="H519" s="5">
        <f>'Notes'!$B$4</f>
        <v/>
      </c>
      <c r="I519" s="5">
        <f>ROUNDUP(D519/H519,0)</f>
        <v/>
      </c>
      <c r="J519" s="6">
        <f>G519-I519</f>
        <v/>
      </c>
      <c r="K519" s="4">
        <f>IF(J519&lt;0,"Deficit",IF(J519=0,"Exact fit","Surplus"))</f>
        <v/>
      </c>
    </row>
    <row r="520">
      <c r="A520" s="4" t="n">
        <v>120131</v>
      </c>
      <c r="B520" s="4" t="inlineStr">
        <is>
          <t>GS GISASA</t>
        </is>
      </c>
      <c r="C520" s="4" t="inlineStr">
        <is>
          <t>P4</t>
        </is>
      </c>
      <c r="D520" s="5" t="n">
        <v>426</v>
      </c>
      <c r="E520" s="5" t="n">
        <v>5</v>
      </c>
      <c r="F520" s="5" t="n">
        <v>0</v>
      </c>
      <c r="G520" s="5">
        <f>E520-F520</f>
        <v/>
      </c>
      <c r="H520" s="5">
        <f>'Notes'!$B$4</f>
        <v/>
      </c>
      <c r="I520" s="5">
        <f>ROUNDUP(D520/H520,0)</f>
        <v/>
      </c>
      <c r="J520" s="6">
        <f>G520-I520</f>
        <v/>
      </c>
      <c r="K520" s="4">
        <f>IF(J520&lt;0,"Deficit",IF(J520=0,"Exact fit","Surplus"))</f>
        <v/>
      </c>
    </row>
    <row r="521">
      <c r="A521" s="4" t="n">
        <v>120131</v>
      </c>
      <c r="B521" s="4" t="inlineStr">
        <is>
          <t>GS GISASA</t>
        </is>
      </c>
      <c r="C521" s="4" t="inlineStr">
        <is>
          <t>P5</t>
        </is>
      </c>
      <c r="D521" s="5" t="n">
        <v>305</v>
      </c>
      <c r="E521" s="5" t="n">
        <v>4</v>
      </c>
      <c r="F521" s="5" t="n">
        <v>0</v>
      </c>
      <c r="G521" s="5">
        <f>E521-F521</f>
        <v/>
      </c>
      <c r="H521" s="5">
        <f>'Notes'!$B$4</f>
        <v/>
      </c>
      <c r="I521" s="5">
        <f>ROUNDUP(D521/H521,0)</f>
        <v/>
      </c>
      <c r="J521" s="6">
        <f>G521-I521</f>
        <v/>
      </c>
      <c r="K521" s="4">
        <f>IF(J521&lt;0,"Deficit",IF(J521=0,"Exact fit","Surplus"))</f>
        <v/>
      </c>
    </row>
    <row r="522">
      <c r="A522" s="4" t="n">
        <v>120131</v>
      </c>
      <c r="B522" s="4" t="inlineStr">
        <is>
          <t>GS GISASA</t>
        </is>
      </c>
      <c r="C522" s="4" t="inlineStr">
        <is>
          <t>P6</t>
        </is>
      </c>
      <c r="D522" s="5" t="n">
        <v>187</v>
      </c>
      <c r="E522" s="5" t="n">
        <v>3</v>
      </c>
      <c r="F522" s="5" t="n">
        <v>0</v>
      </c>
      <c r="G522" s="5">
        <f>E522-F522</f>
        <v/>
      </c>
      <c r="H522" s="5">
        <f>'Notes'!$B$4</f>
        <v/>
      </c>
      <c r="I522" s="5">
        <f>ROUNDUP(D522/H522,0)</f>
        <v/>
      </c>
      <c r="J522" s="6">
        <f>G522-I522</f>
        <v/>
      </c>
      <c r="K522" s="4">
        <f>IF(J522&lt;0,"Deficit",IF(J522=0,"Exact fit","Surplus"))</f>
        <v/>
      </c>
    </row>
    <row r="523">
      <c r="A523" s="4" t="n">
        <v>120133</v>
      </c>
      <c r="B523" s="4" t="inlineStr">
        <is>
          <t>KIGALI LIGHT ACADEMY</t>
        </is>
      </c>
      <c r="C523" s="4" t="inlineStr">
        <is>
          <t>P1</t>
        </is>
      </c>
      <c r="D523" s="5" t="n">
        <v>124</v>
      </c>
      <c r="E523" s="5" t="n">
        <v>2</v>
      </c>
      <c r="F523" s="5" t="n">
        <v>0</v>
      </c>
      <c r="G523" s="5">
        <f>E523-F523</f>
        <v/>
      </c>
      <c r="H523" s="5">
        <f>'Notes'!$B$4</f>
        <v/>
      </c>
      <c r="I523" s="5">
        <f>ROUNDUP(D523/H523,0)</f>
        <v/>
      </c>
      <c r="J523" s="6">
        <f>G523-I523</f>
        <v/>
      </c>
      <c r="K523" s="4">
        <f>IF(J523&lt;0,"Deficit",IF(J523=0,"Exact fit","Surplus"))</f>
        <v/>
      </c>
    </row>
    <row r="524">
      <c r="A524" s="4" t="n">
        <v>120133</v>
      </c>
      <c r="B524" s="4" t="inlineStr">
        <is>
          <t>KIGALI LIGHT ACADEMY</t>
        </is>
      </c>
      <c r="C524" s="4" t="inlineStr">
        <is>
          <t>P2</t>
        </is>
      </c>
      <c r="D524" s="5" t="n">
        <v>141</v>
      </c>
      <c r="E524" s="5" t="n">
        <v>2</v>
      </c>
      <c r="F524" s="5" t="n">
        <v>0</v>
      </c>
      <c r="G524" s="5">
        <f>E524-F524</f>
        <v/>
      </c>
      <c r="H524" s="5">
        <f>'Notes'!$B$4</f>
        <v/>
      </c>
      <c r="I524" s="5">
        <f>ROUNDUP(D524/H524,0)</f>
        <v/>
      </c>
      <c r="J524" s="6">
        <f>G524-I524</f>
        <v/>
      </c>
      <c r="K524" s="4">
        <f>IF(J524&lt;0,"Deficit",IF(J524=0,"Exact fit","Surplus"))</f>
        <v/>
      </c>
    </row>
    <row r="525">
      <c r="A525" s="4" t="n">
        <v>120133</v>
      </c>
      <c r="B525" s="4" t="inlineStr">
        <is>
          <t>KIGALI LIGHT ACADEMY</t>
        </is>
      </c>
      <c r="C525" s="4" t="inlineStr">
        <is>
          <t>P3</t>
        </is>
      </c>
      <c r="D525" s="5" t="n">
        <v>114</v>
      </c>
      <c r="E525" s="5" t="n">
        <v>2</v>
      </c>
      <c r="F525" s="5" t="n">
        <v>0</v>
      </c>
      <c r="G525" s="5">
        <f>E525-F525</f>
        <v/>
      </c>
      <c r="H525" s="5">
        <f>'Notes'!$B$4</f>
        <v/>
      </c>
      <c r="I525" s="5">
        <f>ROUNDUP(D525/H525,0)</f>
        <v/>
      </c>
      <c r="J525" s="6">
        <f>G525-I525</f>
        <v/>
      </c>
      <c r="K525" s="4">
        <f>IF(J525&lt;0,"Deficit",IF(J525=0,"Exact fit","Surplus"))</f>
        <v/>
      </c>
    </row>
    <row r="526">
      <c r="A526" s="4" t="n">
        <v>120133</v>
      </c>
      <c r="B526" s="4" t="inlineStr">
        <is>
          <t>KIGALI LIGHT ACADEMY</t>
        </is>
      </c>
      <c r="C526" s="4" t="inlineStr">
        <is>
          <t>P4</t>
        </is>
      </c>
      <c r="D526" s="5" t="n">
        <v>113</v>
      </c>
      <c r="E526" s="5" t="n">
        <v>2</v>
      </c>
      <c r="F526" s="5" t="n">
        <v>0</v>
      </c>
      <c r="G526" s="5">
        <f>E526-F526</f>
        <v/>
      </c>
      <c r="H526" s="5">
        <f>'Notes'!$B$4</f>
        <v/>
      </c>
      <c r="I526" s="5">
        <f>ROUNDUP(D526/H526,0)</f>
        <v/>
      </c>
      <c r="J526" s="6">
        <f>G526-I526</f>
        <v/>
      </c>
      <c r="K526" s="4">
        <f>IF(J526&lt;0,"Deficit",IF(J526=0,"Exact fit","Surplus"))</f>
        <v/>
      </c>
    </row>
    <row r="527">
      <c r="A527" s="4" t="n">
        <v>120133</v>
      </c>
      <c r="B527" s="4" t="inlineStr">
        <is>
          <t>KIGALI LIGHT ACADEMY</t>
        </is>
      </c>
      <c r="C527" s="4" t="inlineStr">
        <is>
          <t>P5</t>
        </is>
      </c>
      <c r="D527" s="5" t="n">
        <v>167</v>
      </c>
      <c r="E527" s="5" t="n">
        <v>2</v>
      </c>
      <c r="F527" s="5" t="n">
        <v>0</v>
      </c>
      <c r="G527" s="5">
        <f>E527-F527</f>
        <v/>
      </c>
      <c r="H527" s="5">
        <f>'Notes'!$B$4</f>
        <v/>
      </c>
      <c r="I527" s="5">
        <f>ROUNDUP(D527/H527,0)</f>
        <v/>
      </c>
      <c r="J527" s="6">
        <f>G527-I527</f>
        <v/>
      </c>
      <c r="K527" s="4">
        <f>IF(J527&lt;0,"Deficit",IF(J527=0,"Exact fit","Surplus"))</f>
        <v/>
      </c>
    </row>
    <row r="528">
      <c r="A528" s="4" t="n">
        <v>120133</v>
      </c>
      <c r="B528" s="4" t="inlineStr">
        <is>
          <t>KIGALI LIGHT ACADEMY</t>
        </is>
      </c>
      <c r="C528" s="4" t="inlineStr">
        <is>
          <t>P6</t>
        </is>
      </c>
      <c r="D528" s="5" t="n">
        <v>84</v>
      </c>
      <c r="E528" s="5" t="n">
        <v>2</v>
      </c>
      <c r="F528" s="5" t="n">
        <v>0</v>
      </c>
      <c r="G528" s="5">
        <f>E528-F528</f>
        <v/>
      </c>
      <c r="H528" s="5">
        <f>'Notes'!$B$4</f>
        <v/>
      </c>
      <c r="I528" s="5">
        <f>ROUNDUP(D528/H528,0)</f>
        <v/>
      </c>
      <c r="J528" s="6">
        <f>G528-I528</f>
        <v/>
      </c>
      <c r="K528" s="4">
        <f>IF(J528&lt;0,"Deficit",IF(J528=0,"Exact fit","Surplus"))</f>
        <v/>
      </c>
    </row>
    <row r="529">
      <c r="A529" s="4" t="n">
        <v>120134</v>
      </c>
      <c r="B529" s="4" t="inlineStr">
        <is>
          <t>ECOLE DES ANGES DE MUSAVE</t>
        </is>
      </c>
      <c r="C529" s="4" t="inlineStr">
        <is>
          <t>P1</t>
        </is>
      </c>
      <c r="D529" s="5" t="n">
        <v>48</v>
      </c>
      <c r="E529" s="5" t="n">
        <v>2</v>
      </c>
      <c r="F529" s="5" t="n">
        <v>0</v>
      </c>
      <c r="G529" s="5">
        <f>E529-F529</f>
        <v/>
      </c>
      <c r="H529" s="5">
        <f>'Notes'!$B$4</f>
        <v/>
      </c>
      <c r="I529" s="5">
        <f>ROUNDUP(D529/H529,0)</f>
        <v/>
      </c>
      <c r="J529" s="6">
        <f>G529-I529</f>
        <v/>
      </c>
      <c r="K529" s="4">
        <f>IF(J529&lt;0,"Deficit",IF(J529=0,"Exact fit","Surplus"))</f>
        <v/>
      </c>
    </row>
    <row r="530">
      <c r="A530" s="4" t="n">
        <v>120134</v>
      </c>
      <c r="B530" s="4" t="inlineStr">
        <is>
          <t>ECOLE DES ANGES DE MUSAVE</t>
        </is>
      </c>
      <c r="C530" s="4" t="inlineStr">
        <is>
          <t>P2</t>
        </is>
      </c>
      <c r="D530" s="5" t="n">
        <v>46</v>
      </c>
      <c r="E530" s="5" t="n">
        <v>2</v>
      </c>
      <c r="F530" s="5" t="n">
        <v>0</v>
      </c>
      <c r="G530" s="5">
        <f>E530-F530</f>
        <v/>
      </c>
      <c r="H530" s="5">
        <f>'Notes'!$B$4</f>
        <v/>
      </c>
      <c r="I530" s="5">
        <f>ROUNDUP(D530/H530,0)</f>
        <v/>
      </c>
      <c r="J530" s="6">
        <f>G530-I530</f>
        <v/>
      </c>
      <c r="K530" s="4">
        <f>IF(J530&lt;0,"Deficit",IF(J530=0,"Exact fit","Surplus"))</f>
        <v/>
      </c>
    </row>
    <row r="531">
      <c r="A531" s="4" t="n">
        <v>120134</v>
      </c>
      <c r="B531" s="4" t="inlineStr">
        <is>
          <t>ECOLE DES ANGES DE MUSAVE</t>
        </is>
      </c>
      <c r="C531" s="4" t="inlineStr">
        <is>
          <t>P3</t>
        </is>
      </c>
      <c r="D531" s="5" t="n">
        <v>42</v>
      </c>
      <c r="E531" s="5" t="n">
        <v>2</v>
      </c>
      <c r="F531" s="5" t="n">
        <v>0</v>
      </c>
      <c r="G531" s="5">
        <f>E531-F531</f>
        <v/>
      </c>
      <c r="H531" s="5">
        <f>'Notes'!$B$4</f>
        <v/>
      </c>
      <c r="I531" s="5">
        <f>ROUNDUP(D531/H531,0)</f>
        <v/>
      </c>
      <c r="J531" s="6">
        <f>G531-I531</f>
        <v/>
      </c>
      <c r="K531" s="4">
        <f>IF(J531&lt;0,"Deficit",IF(J531=0,"Exact fit","Surplus"))</f>
        <v/>
      </c>
    </row>
    <row r="532">
      <c r="A532" s="4" t="n">
        <v>120134</v>
      </c>
      <c r="B532" s="4" t="inlineStr">
        <is>
          <t>ECOLE DES ANGES DE MUSAVE</t>
        </is>
      </c>
      <c r="C532" s="4" t="inlineStr">
        <is>
          <t>P4</t>
        </is>
      </c>
      <c r="D532" s="5" t="n">
        <v>32</v>
      </c>
      <c r="E532" s="5" t="n">
        <v>1</v>
      </c>
      <c r="F532" s="5" t="n">
        <v>0</v>
      </c>
      <c r="G532" s="5">
        <f>E532-F532</f>
        <v/>
      </c>
      <c r="H532" s="5">
        <f>'Notes'!$B$4</f>
        <v/>
      </c>
      <c r="I532" s="5">
        <f>ROUNDUP(D532/H532,0)</f>
        <v/>
      </c>
      <c r="J532" s="6">
        <f>G532-I532</f>
        <v/>
      </c>
      <c r="K532" s="4">
        <f>IF(J532&lt;0,"Deficit",IF(J532=0,"Exact fit","Surplus"))</f>
        <v/>
      </c>
    </row>
    <row r="533">
      <c r="A533" s="4" t="n">
        <v>120134</v>
      </c>
      <c r="B533" s="4" t="inlineStr">
        <is>
          <t>ECOLE DES ANGES DE MUSAVE</t>
        </is>
      </c>
      <c r="C533" s="4" t="inlineStr">
        <is>
          <t>P5</t>
        </is>
      </c>
      <c r="D533" s="5" t="n">
        <v>40</v>
      </c>
      <c r="E533" s="5" t="n">
        <v>1</v>
      </c>
      <c r="F533" s="5" t="n">
        <v>0</v>
      </c>
      <c r="G533" s="5">
        <f>E533-F533</f>
        <v/>
      </c>
      <c r="H533" s="5">
        <f>'Notes'!$B$4</f>
        <v/>
      </c>
      <c r="I533" s="5">
        <f>ROUNDUP(D533/H533,0)</f>
        <v/>
      </c>
      <c r="J533" s="6">
        <f>G533-I533</f>
        <v/>
      </c>
      <c r="K533" s="4">
        <f>IF(J533&lt;0,"Deficit",IF(J533=0,"Exact fit","Surplus"))</f>
        <v/>
      </c>
    </row>
    <row r="534">
      <c r="A534" s="4" t="n">
        <v>120134</v>
      </c>
      <c r="B534" s="4" t="inlineStr">
        <is>
          <t>ECOLE DES ANGES DE MUSAVE</t>
        </is>
      </c>
      <c r="C534" s="4" t="inlineStr">
        <is>
          <t>P6</t>
        </is>
      </c>
      <c r="D534" s="5" t="n">
        <v>24</v>
      </c>
      <c r="E534" s="5" t="n">
        <v>1</v>
      </c>
      <c r="F534" s="5" t="n">
        <v>0</v>
      </c>
      <c r="G534" s="5">
        <f>E534-F534</f>
        <v/>
      </c>
      <c r="H534" s="5">
        <f>'Notes'!$B$4</f>
        <v/>
      </c>
      <c r="I534" s="5">
        <f>ROUNDUP(D534/H534,0)</f>
        <v/>
      </c>
      <c r="J534" s="6">
        <f>G534-I534</f>
        <v/>
      </c>
      <c r="K534" s="4">
        <f>IF(J534&lt;0,"Deficit",IF(J534=0,"Exact fit","Surplus"))</f>
        <v/>
      </c>
    </row>
    <row r="535">
      <c r="A535" s="4" t="n">
        <v>120135</v>
      </c>
      <c r="B535" s="4" t="inlineStr">
        <is>
          <t>Ecole chez Elites Internationals</t>
        </is>
      </c>
      <c r="C535" s="4" t="inlineStr">
        <is>
          <t>P1</t>
        </is>
      </c>
      <c r="D535" s="5" t="n">
        <v>15</v>
      </c>
      <c r="E535" s="5" t="n">
        <v>1</v>
      </c>
      <c r="F535" s="5" t="n">
        <v>0</v>
      </c>
      <c r="G535" s="5">
        <f>E535-F535</f>
        <v/>
      </c>
      <c r="H535" s="5">
        <f>'Notes'!$B$4</f>
        <v/>
      </c>
      <c r="I535" s="5">
        <f>ROUNDUP(D535/H535,0)</f>
        <v/>
      </c>
      <c r="J535" s="6">
        <f>G535-I535</f>
        <v/>
      </c>
      <c r="K535" s="4">
        <f>IF(J535&lt;0,"Deficit",IF(J535=0,"Exact fit","Surplus"))</f>
        <v/>
      </c>
    </row>
    <row r="536">
      <c r="A536" s="4" t="n">
        <v>120135</v>
      </c>
      <c r="B536" s="4" t="inlineStr">
        <is>
          <t>Ecole chez Elites Internationals</t>
        </is>
      </c>
      <c r="C536" s="4" t="inlineStr">
        <is>
          <t>P2</t>
        </is>
      </c>
      <c r="D536" s="5" t="n">
        <v>18</v>
      </c>
      <c r="E536" s="5" t="n">
        <v>1</v>
      </c>
      <c r="F536" s="5" t="n">
        <v>0</v>
      </c>
      <c r="G536" s="5">
        <f>E536-F536</f>
        <v/>
      </c>
      <c r="H536" s="5">
        <f>'Notes'!$B$4</f>
        <v/>
      </c>
      <c r="I536" s="5">
        <f>ROUNDUP(D536/H536,0)</f>
        <v/>
      </c>
      <c r="J536" s="6">
        <f>G536-I536</f>
        <v/>
      </c>
      <c r="K536" s="4">
        <f>IF(J536&lt;0,"Deficit",IF(J536=0,"Exact fit","Surplus"))</f>
        <v/>
      </c>
    </row>
    <row r="537">
      <c r="A537" s="4" t="n">
        <v>120135</v>
      </c>
      <c r="B537" s="4" t="inlineStr">
        <is>
          <t>Ecole chez Elites Internationals</t>
        </is>
      </c>
      <c r="C537" s="4" t="inlineStr">
        <is>
          <t>P3</t>
        </is>
      </c>
      <c r="D537" s="5" t="n">
        <v>23</v>
      </c>
      <c r="E537" s="5" t="n">
        <v>1</v>
      </c>
      <c r="F537" s="5" t="n">
        <v>0</v>
      </c>
      <c r="G537" s="5">
        <f>E537-F537</f>
        <v/>
      </c>
      <c r="H537" s="5">
        <f>'Notes'!$B$4</f>
        <v/>
      </c>
      <c r="I537" s="5">
        <f>ROUNDUP(D537/H537,0)</f>
        <v/>
      </c>
      <c r="J537" s="6">
        <f>G537-I537</f>
        <v/>
      </c>
      <c r="K537" s="4">
        <f>IF(J537&lt;0,"Deficit",IF(J537=0,"Exact fit","Surplus"))</f>
        <v/>
      </c>
    </row>
    <row r="538">
      <c r="A538" s="4" t="n">
        <v>120135</v>
      </c>
      <c r="B538" s="4" t="inlineStr">
        <is>
          <t>Ecole chez Elites Internationals</t>
        </is>
      </c>
      <c r="C538" s="4" t="inlineStr">
        <is>
          <t>P4</t>
        </is>
      </c>
      <c r="D538" s="5" t="n">
        <v>40</v>
      </c>
      <c r="E538" s="5" t="n">
        <v>2</v>
      </c>
      <c r="F538" s="5" t="n">
        <v>0</v>
      </c>
      <c r="G538" s="5">
        <f>E538-F538</f>
        <v/>
      </c>
      <c r="H538" s="5">
        <f>'Notes'!$B$4</f>
        <v/>
      </c>
      <c r="I538" s="5">
        <f>ROUNDUP(D538/H538,0)</f>
        <v/>
      </c>
      <c r="J538" s="6">
        <f>G538-I538</f>
        <v/>
      </c>
      <c r="K538" s="4">
        <f>IF(J538&lt;0,"Deficit",IF(J538=0,"Exact fit","Surplus"))</f>
        <v/>
      </c>
    </row>
    <row r="539">
      <c r="A539" s="4" t="n">
        <v>120135</v>
      </c>
      <c r="B539" s="4" t="inlineStr">
        <is>
          <t>Ecole chez Elites Internationals</t>
        </is>
      </c>
      <c r="C539" s="4" t="inlineStr">
        <is>
          <t>P5</t>
        </is>
      </c>
      <c r="D539" s="5" t="n">
        <v>24</v>
      </c>
      <c r="E539" s="5" t="n">
        <v>1</v>
      </c>
      <c r="F539" s="5" t="n">
        <v>0</v>
      </c>
      <c r="G539" s="5">
        <f>E539-F539</f>
        <v/>
      </c>
      <c r="H539" s="5">
        <f>'Notes'!$B$4</f>
        <v/>
      </c>
      <c r="I539" s="5">
        <f>ROUNDUP(D539/H539,0)</f>
        <v/>
      </c>
      <c r="J539" s="6">
        <f>G539-I539</f>
        <v/>
      </c>
      <c r="K539" s="4">
        <f>IF(J539&lt;0,"Deficit",IF(J539=0,"Exact fit","Surplus"))</f>
        <v/>
      </c>
    </row>
    <row r="540">
      <c r="A540" s="4" t="n">
        <v>120135</v>
      </c>
      <c r="B540" s="4" t="inlineStr">
        <is>
          <t>Ecole chez Elites Internationals</t>
        </is>
      </c>
      <c r="C540" s="4" t="inlineStr">
        <is>
          <t>P6</t>
        </is>
      </c>
      <c r="D540" s="5" t="n">
        <v>38</v>
      </c>
      <c r="E540" s="5" t="n">
        <v>1</v>
      </c>
      <c r="F540" s="5" t="n">
        <v>0</v>
      </c>
      <c r="G540" s="5">
        <f>E540-F540</f>
        <v/>
      </c>
      <c r="H540" s="5">
        <f>'Notes'!$B$4</f>
        <v/>
      </c>
      <c r="I540" s="5">
        <f>ROUNDUP(D540/H540,0)</f>
        <v/>
      </c>
      <c r="J540" s="6">
        <f>G540-I540</f>
        <v/>
      </c>
      <c r="K540" s="4">
        <f>IF(J540&lt;0,"Deficit",IF(J540=0,"Exact fit","Surplus"))</f>
        <v/>
      </c>
    </row>
    <row r="541">
      <c r="A541" s="4" t="n">
        <v>120136</v>
      </c>
      <c r="B541" s="4" t="inlineStr">
        <is>
          <t>ECOLE SAINT BENOIT</t>
        </is>
      </c>
      <c r="C541" s="4" t="inlineStr">
        <is>
          <t>P1</t>
        </is>
      </c>
      <c r="D541" s="5" t="n">
        <v>33</v>
      </c>
      <c r="E541" s="5" t="n">
        <v>1</v>
      </c>
      <c r="F541" s="5" t="n">
        <v>0</v>
      </c>
      <c r="G541" s="5">
        <f>E541-F541</f>
        <v/>
      </c>
      <c r="H541" s="5">
        <f>'Notes'!$B$4</f>
        <v/>
      </c>
      <c r="I541" s="5">
        <f>ROUNDUP(D541/H541,0)</f>
        <v/>
      </c>
      <c r="J541" s="6">
        <f>G541-I541</f>
        <v/>
      </c>
      <c r="K541" s="4">
        <f>IF(J541&lt;0,"Deficit",IF(J541=0,"Exact fit","Surplus"))</f>
        <v/>
      </c>
    </row>
    <row r="542">
      <c r="A542" s="4" t="n">
        <v>120136</v>
      </c>
      <c r="B542" s="4" t="inlineStr">
        <is>
          <t>ECOLE SAINT BENOIT</t>
        </is>
      </c>
      <c r="C542" s="4" t="inlineStr">
        <is>
          <t>P2</t>
        </is>
      </c>
      <c r="D542" s="5" t="n">
        <v>32</v>
      </c>
      <c r="E542" s="5" t="n">
        <v>1</v>
      </c>
      <c r="F542" s="5" t="n">
        <v>0</v>
      </c>
      <c r="G542" s="5">
        <f>E542-F542</f>
        <v/>
      </c>
      <c r="H542" s="5">
        <f>'Notes'!$B$4</f>
        <v/>
      </c>
      <c r="I542" s="5">
        <f>ROUNDUP(D542/H542,0)</f>
        <v/>
      </c>
      <c r="J542" s="6">
        <f>G542-I542</f>
        <v/>
      </c>
      <c r="K542" s="4">
        <f>IF(J542&lt;0,"Deficit",IF(J542=0,"Exact fit","Surplus"))</f>
        <v/>
      </c>
    </row>
    <row r="543">
      <c r="A543" s="4" t="n">
        <v>120136</v>
      </c>
      <c r="B543" s="4" t="inlineStr">
        <is>
          <t>ECOLE SAINT BENOIT</t>
        </is>
      </c>
      <c r="C543" s="4" t="inlineStr">
        <is>
          <t>P3</t>
        </is>
      </c>
      <c r="D543" s="5" t="n">
        <v>34</v>
      </c>
      <c r="E543" s="5" t="n">
        <v>1</v>
      </c>
      <c r="F543" s="5" t="n">
        <v>0</v>
      </c>
      <c r="G543" s="5">
        <f>E543-F543</f>
        <v/>
      </c>
      <c r="H543" s="5">
        <f>'Notes'!$B$4</f>
        <v/>
      </c>
      <c r="I543" s="5">
        <f>ROUNDUP(D543/H543,0)</f>
        <v/>
      </c>
      <c r="J543" s="6">
        <f>G543-I543</f>
        <v/>
      </c>
      <c r="K543" s="4">
        <f>IF(J543&lt;0,"Deficit",IF(J543=0,"Exact fit","Surplus"))</f>
        <v/>
      </c>
    </row>
    <row r="544">
      <c r="A544" s="4" t="n">
        <v>120136</v>
      </c>
      <c r="B544" s="4" t="inlineStr">
        <is>
          <t>ECOLE SAINT BENOIT</t>
        </is>
      </c>
      <c r="C544" s="4" t="inlineStr">
        <is>
          <t>P4</t>
        </is>
      </c>
      <c r="D544" s="5" t="n">
        <v>21</v>
      </c>
      <c r="E544" s="5" t="n">
        <v>1</v>
      </c>
      <c r="F544" s="5" t="n">
        <v>0</v>
      </c>
      <c r="G544" s="5">
        <f>E544-F544</f>
        <v/>
      </c>
      <c r="H544" s="5">
        <f>'Notes'!$B$4</f>
        <v/>
      </c>
      <c r="I544" s="5">
        <f>ROUNDUP(D544/H544,0)</f>
        <v/>
      </c>
      <c r="J544" s="6">
        <f>G544-I544</f>
        <v/>
      </c>
      <c r="K544" s="4">
        <f>IF(J544&lt;0,"Deficit",IF(J544=0,"Exact fit","Surplus"))</f>
        <v/>
      </c>
    </row>
    <row r="545">
      <c r="A545" s="4" t="n">
        <v>120136</v>
      </c>
      <c r="B545" s="4" t="inlineStr">
        <is>
          <t>ECOLE SAINT BENOIT</t>
        </is>
      </c>
      <c r="C545" s="4" t="inlineStr">
        <is>
          <t>P5</t>
        </is>
      </c>
      <c r="D545" s="5" t="n">
        <v>34</v>
      </c>
      <c r="E545" s="5" t="n">
        <v>1</v>
      </c>
      <c r="F545" s="5" t="n">
        <v>0</v>
      </c>
      <c r="G545" s="5">
        <f>E545-F545</f>
        <v/>
      </c>
      <c r="H545" s="5">
        <f>'Notes'!$B$4</f>
        <v/>
      </c>
      <c r="I545" s="5">
        <f>ROUNDUP(D545/H545,0)</f>
        <v/>
      </c>
      <c r="J545" s="6">
        <f>G545-I545</f>
        <v/>
      </c>
      <c r="K545" s="4">
        <f>IF(J545&lt;0,"Deficit",IF(J545=0,"Exact fit","Surplus"))</f>
        <v/>
      </c>
    </row>
    <row r="546">
      <c r="A546" s="4" t="n">
        <v>120136</v>
      </c>
      <c r="B546" s="4" t="inlineStr">
        <is>
          <t>ECOLE SAINT BENOIT</t>
        </is>
      </c>
      <c r="C546" s="4" t="inlineStr">
        <is>
          <t>P6</t>
        </is>
      </c>
      <c r="D546" s="5" t="n">
        <v>36</v>
      </c>
      <c r="E546" s="5" t="n">
        <v>1</v>
      </c>
      <c r="F546" s="5" t="n">
        <v>0</v>
      </c>
      <c r="G546" s="5">
        <f>E546-F546</f>
        <v/>
      </c>
      <c r="H546" s="5">
        <f>'Notes'!$B$4</f>
        <v/>
      </c>
      <c r="I546" s="5">
        <f>ROUNDUP(D546/H546,0)</f>
        <v/>
      </c>
      <c r="J546" s="6">
        <f>G546-I546</f>
        <v/>
      </c>
      <c r="K546" s="4">
        <f>IF(J546&lt;0,"Deficit",IF(J546=0,"Exact fit","Surplus"))</f>
        <v/>
      </c>
    </row>
    <row r="547">
      <c r="A547" s="4" t="n">
        <v>120137</v>
      </c>
      <c r="B547" s="4" t="inlineStr">
        <is>
          <t>BRIGHT HEROES ACADEMY</t>
        </is>
      </c>
      <c r="C547" s="4" t="inlineStr">
        <is>
          <t>P3</t>
        </is>
      </c>
      <c r="D547" s="5" t="n">
        <v>3</v>
      </c>
      <c r="E547" s="5" t="n">
        <v>1</v>
      </c>
      <c r="F547" s="5" t="n">
        <v>0</v>
      </c>
      <c r="G547" s="5">
        <f>E547-F547</f>
        <v/>
      </c>
      <c r="H547" s="5">
        <f>'Notes'!$B$4</f>
        <v/>
      </c>
      <c r="I547" s="5">
        <f>ROUNDUP(D547/H547,0)</f>
        <v/>
      </c>
      <c r="J547" s="6">
        <f>G547-I547</f>
        <v/>
      </c>
      <c r="K547" s="4">
        <f>IF(J547&lt;0,"Deficit",IF(J547=0,"Exact fit","Surplus"))</f>
        <v/>
      </c>
    </row>
    <row r="548">
      <c r="A548" s="4" t="n">
        <v>120137</v>
      </c>
      <c r="B548" s="4" t="inlineStr">
        <is>
          <t>BRIGHT HEROES ACADEMY</t>
        </is>
      </c>
      <c r="C548" s="4" t="inlineStr">
        <is>
          <t>P4</t>
        </is>
      </c>
      <c r="D548" s="5" t="n">
        <v>4</v>
      </c>
      <c r="E548" s="5" t="n">
        <v>1</v>
      </c>
      <c r="F548" s="5" t="n">
        <v>0</v>
      </c>
      <c r="G548" s="5">
        <f>E548-F548</f>
        <v/>
      </c>
      <c r="H548" s="5">
        <f>'Notes'!$B$4</f>
        <v/>
      </c>
      <c r="I548" s="5">
        <f>ROUNDUP(D548/H548,0)</f>
        <v/>
      </c>
      <c r="J548" s="6">
        <f>G548-I548</f>
        <v/>
      </c>
      <c r="K548" s="4">
        <f>IF(J548&lt;0,"Deficit",IF(J548=0,"Exact fit","Surplus"))</f>
        <v/>
      </c>
    </row>
    <row r="549">
      <c r="A549" s="4" t="n">
        <v>120137</v>
      </c>
      <c r="B549" s="4" t="inlineStr">
        <is>
          <t>BRIGHT HEROES ACADEMY</t>
        </is>
      </c>
      <c r="C549" s="4" t="inlineStr">
        <is>
          <t>P5</t>
        </is>
      </c>
      <c r="D549" s="5" t="n">
        <v>3</v>
      </c>
      <c r="E549" s="5" t="n">
        <v>1</v>
      </c>
      <c r="F549" s="5" t="n">
        <v>0</v>
      </c>
      <c r="G549" s="5">
        <f>E549-F549</f>
        <v/>
      </c>
      <c r="H549" s="5">
        <f>'Notes'!$B$4</f>
        <v/>
      </c>
      <c r="I549" s="5">
        <f>ROUNDUP(D549/H549,0)</f>
        <v/>
      </c>
      <c r="J549" s="6">
        <f>G549-I549</f>
        <v/>
      </c>
      <c r="K549" s="4">
        <f>IF(J549&lt;0,"Deficit",IF(J549=0,"Exact fit","Surplus"))</f>
        <v/>
      </c>
    </row>
    <row r="550">
      <c r="A550" s="4" t="n">
        <v>120139</v>
      </c>
      <c r="B550" s="4" t="inlineStr">
        <is>
          <t>ANGELO'S GARDEN NURSERY SCHOOL</t>
        </is>
      </c>
      <c r="C550" s="4" t="inlineStr">
        <is>
          <t>P1</t>
        </is>
      </c>
      <c r="D550" s="5" t="n">
        <v>10</v>
      </c>
      <c r="E550" s="5" t="n">
        <v>1</v>
      </c>
      <c r="F550" s="5" t="n">
        <v>0</v>
      </c>
      <c r="G550" s="5">
        <f>E550-F550</f>
        <v/>
      </c>
      <c r="H550" s="5">
        <f>'Notes'!$B$4</f>
        <v/>
      </c>
      <c r="I550" s="5">
        <f>ROUNDUP(D550/H550,0)</f>
        <v/>
      </c>
      <c r="J550" s="6">
        <f>G550-I550</f>
        <v/>
      </c>
      <c r="K550" s="4">
        <f>IF(J550&lt;0,"Deficit",IF(J550=0,"Exact fit","Surplus"))</f>
        <v/>
      </c>
    </row>
    <row r="551">
      <c r="A551" s="4" t="n">
        <v>120139</v>
      </c>
      <c r="B551" s="4" t="inlineStr">
        <is>
          <t>ANGELO'S GARDEN NURSERY SCHOOL</t>
        </is>
      </c>
      <c r="C551" s="4" t="inlineStr">
        <is>
          <t>P2</t>
        </is>
      </c>
      <c r="D551" s="5" t="n">
        <v>7</v>
      </c>
      <c r="E551" s="5" t="n">
        <v>1</v>
      </c>
      <c r="F551" s="5" t="n">
        <v>0</v>
      </c>
      <c r="G551" s="5">
        <f>E551-F551</f>
        <v/>
      </c>
      <c r="H551" s="5">
        <f>'Notes'!$B$4</f>
        <v/>
      </c>
      <c r="I551" s="5">
        <f>ROUNDUP(D551/H551,0)</f>
        <v/>
      </c>
      <c r="J551" s="6">
        <f>G551-I551</f>
        <v/>
      </c>
      <c r="K551" s="4">
        <f>IF(J551&lt;0,"Deficit",IF(J551=0,"Exact fit","Surplus"))</f>
        <v/>
      </c>
    </row>
    <row r="552">
      <c r="A552" s="4" t="n">
        <v>120139</v>
      </c>
      <c r="B552" s="4" t="inlineStr">
        <is>
          <t>ANGELO'S GARDEN NURSERY SCHOOL</t>
        </is>
      </c>
      <c r="C552" s="4" t="inlineStr">
        <is>
          <t>P3</t>
        </is>
      </c>
      <c r="D552" s="5" t="n">
        <v>5</v>
      </c>
      <c r="E552" s="5" t="n">
        <v>1</v>
      </c>
      <c r="F552" s="5" t="n">
        <v>0</v>
      </c>
      <c r="G552" s="5">
        <f>E552-F552</f>
        <v/>
      </c>
      <c r="H552" s="5">
        <f>'Notes'!$B$4</f>
        <v/>
      </c>
      <c r="I552" s="5">
        <f>ROUNDUP(D552/H552,0)</f>
        <v/>
      </c>
      <c r="J552" s="6">
        <f>G552-I552</f>
        <v/>
      </c>
      <c r="K552" s="4">
        <f>IF(J552&lt;0,"Deficit",IF(J552=0,"Exact fit","Surplus"))</f>
        <v/>
      </c>
    </row>
    <row r="553">
      <c r="A553" s="4" t="n">
        <v>120140</v>
      </c>
      <c r="B553" s="4" t="inlineStr">
        <is>
          <t>Saint Elizabeth Seton NURSERY SCHOOL</t>
        </is>
      </c>
      <c r="C553" s="4" t="inlineStr">
        <is>
          <t>P1</t>
        </is>
      </c>
      <c r="D553" s="5" t="n">
        <v>48</v>
      </c>
      <c r="E553" s="5" t="n">
        <v>2</v>
      </c>
      <c r="F553" s="5" t="n">
        <v>0</v>
      </c>
      <c r="G553" s="5">
        <f>E553-F553</f>
        <v/>
      </c>
      <c r="H553" s="5">
        <f>'Notes'!$B$4</f>
        <v/>
      </c>
      <c r="I553" s="5">
        <f>ROUNDUP(D553/H553,0)</f>
        <v/>
      </c>
      <c r="J553" s="6">
        <f>G553-I553</f>
        <v/>
      </c>
      <c r="K553" s="4">
        <f>IF(J553&lt;0,"Deficit",IF(J553=0,"Exact fit","Surplus"))</f>
        <v/>
      </c>
    </row>
    <row r="554">
      <c r="A554" s="4" t="n">
        <v>120140</v>
      </c>
      <c r="B554" s="4" t="inlineStr">
        <is>
          <t>Saint Elizabeth Seton NURSERY SCHOOL</t>
        </is>
      </c>
      <c r="C554" s="4" t="inlineStr">
        <is>
          <t>P2</t>
        </is>
      </c>
      <c r="D554" s="5" t="n">
        <v>25</v>
      </c>
      <c r="E554" s="5" t="n">
        <v>1</v>
      </c>
      <c r="F554" s="5" t="n">
        <v>0</v>
      </c>
      <c r="G554" s="5">
        <f>E554-F554</f>
        <v/>
      </c>
      <c r="H554" s="5">
        <f>'Notes'!$B$4</f>
        <v/>
      </c>
      <c r="I554" s="5">
        <f>ROUNDUP(D554/H554,0)</f>
        <v/>
      </c>
      <c r="J554" s="6">
        <f>G554-I554</f>
        <v/>
      </c>
      <c r="K554" s="4">
        <f>IF(J554&lt;0,"Deficit",IF(J554=0,"Exact fit","Surplus"))</f>
        <v/>
      </c>
    </row>
    <row r="555">
      <c r="A555" s="4" t="n">
        <v>120140</v>
      </c>
      <c r="B555" s="4" t="inlineStr">
        <is>
          <t>Saint Elizabeth Seton NURSERY SCHOOL</t>
        </is>
      </c>
      <c r="C555" s="4" t="inlineStr">
        <is>
          <t>P3</t>
        </is>
      </c>
      <c r="D555" s="5" t="n">
        <v>38</v>
      </c>
      <c r="E555" s="5" t="n">
        <v>1</v>
      </c>
      <c r="F555" s="5" t="n">
        <v>0</v>
      </c>
      <c r="G555" s="5">
        <f>E555-F555</f>
        <v/>
      </c>
      <c r="H555" s="5">
        <f>'Notes'!$B$4</f>
        <v/>
      </c>
      <c r="I555" s="5">
        <f>ROUNDUP(D555/H555,0)</f>
        <v/>
      </c>
      <c r="J555" s="6">
        <f>G555-I555</f>
        <v/>
      </c>
      <c r="K555" s="4">
        <f>IF(J555&lt;0,"Deficit",IF(J555=0,"Exact fit","Surplus"))</f>
        <v/>
      </c>
    </row>
    <row r="556">
      <c r="A556" s="4" t="n">
        <v>120140</v>
      </c>
      <c r="B556" s="4" t="inlineStr">
        <is>
          <t>Saint Elizabeth Seton NURSERY SCHOOL</t>
        </is>
      </c>
      <c r="C556" s="4" t="inlineStr">
        <is>
          <t>P4</t>
        </is>
      </c>
      <c r="D556" s="5" t="n">
        <v>26</v>
      </c>
      <c r="E556" s="5" t="n">
        <v>1</v>
      </c>
      <c r="F556" s="5" t="n">
        <v>0</v>
      </c>
      <c r="G556" s="5">
        <f>E556-F556</f>
        <v/>
      </c>
      <c r="H556" s="5">
        <f>'Notes'!$B$4</f>
        <v/>
      </c>
      <c r="I556" s="5">
        <f>ROUNDUP(D556/H556,0)</f>
        <v/>
      </c>
      <c r="J556" s="6">
        <f>G556-I556</f>
        <v/>
      </c>
      <c r="K556" s="4">
        <f>IF(J556&lt;0,"Deficit",IF(J556=0,"Exact fit","Surplus"))</f>
        <v/>
      </c>
    </row>
    <row r="557">
      <c r="A557" s="4" t="n">
        <v>120141</v>
      </c>
      <c r="B557" s="4" t="inlineStr">
        <is>
          <t>Kiriza Green Valley School</t>
        </is>
      </c>
      <c r="C557" s="4" t="inlineStr">
        <is>
          <t>P1</t>
        </is>
      </c>
      <c r="D557" s="5" t="n">
        <v>56</v>
      </c>
      <c r="E557" s="5" t="n">
        <v>2</v>
      </c>
      <c r="F557" s="5" t="n">
        <v>0</v>
      </c>
      <c r="G557" s="5">
        <f>E557-F557</f>
        <v/>
      </c>
      <c r="H557" s="5">
        <f>'Notes'!$B$4</f>
        <v/>
      </c>
      <c r="I557" s="5">
        <f>ROUNDUP(D557/H557,0)</f>
        <v/>
      </c>
      <c r="J557" s="6">
        <f>G557-I557</f>
        <v/>
      </c>
      <c r="K557" s="4">
        <f>IF(J557&lt;0,"Deficit",IF(J557=0,"Exact fit","Surplus"))</f>
        <v/>
      </c>
    </row>
    <row r="558">
      <c r="A558" s="4" t="n">
        <v>120141</v>
      </c>
      <c r="B558" s="4" t="inlineStr">
        <is>
          <t>Kiriza Green Valley School</t>
        </is>
      </c>
      <c r="C558" s="4" t="inlineStr">
        <is>
          <t>P2</t>
        </is>
      </c>
      <c r="D558" s="5" t="n">
        <v>34</v>
      </c>
      <c r="E558" s="5" t="n">
        <v>1</v>
      </c>
      <c r="F558" s="5" t="n">
        <v>0</v>
      </c>
      <c r="G558" s="5">
        <f>E558-F558</f>
        <v/>
      </c>
      <c r="H558" s="5">
        <f>'Notes'!$B$4</f>
        <v/>
      </c>
      <c r="I558" s="5">
        <f>ROUNDUP(D558/H558,0)</f>
        <v/>
      </c>
      <c r="J558" s="6">
        <f>G558-I558</f>
        <v/>
      </c>
      <c r="K558" s="4">
        <f>IF(J558&lt;0,"Deficit",IF(J558=0,"Exact fit","Surplus"))</f>
        <v/>
      </c>
    </row>
    <row r="559">
      <c r="A559" s="4" t="n">
        <v>120141</v>
      </c>
      <c r="B559" s="4" t="inlineStr">
        <is>
          <t>Kiriza Green Valley School</t>
        </is>
      </c>
      <c r="C559" s="4" t="inlineStr">
        <is>
          <t>P3</t>
        </is>
      </c>
      <c r="D559" s="5" t="n">
        <v>24</v>
      </c>
      <c r="E559" s="5" t="n">
        <v>1</v>
      </c>
      <c r="F559" s="5" t="n">
        <v>0</v>
      </c>
      <c r="G559" s="5">
        <f>E559-F559</f>
        <v/>
      </c>
      <c r="H559" s="5">
        <f>'Notes'!$B$4</f>
        <v/>
      </c>
      <c r="I559" s="5">
        <f>ROUNDUP(D559/H559,0)</f>
        <v/>
      </c>
      <c r="J559" s="6">
        <f>G559-I559</f>
        <v/>
      </c>
      <c r="K559" s="4">
        <f>IF(J559&lt;0,"Deficit",IF(J559=0,"Exact fit","Surplus"))</f>
        <v/>
      </c>
    </row>
    <row r="560">
      <c r="A560" s="4" t="n">
        <v>120145</v>
      </c>
      <c r="B560" s="4" t="inlineStr">
        <is>
          <t>Golden River Academy</t>
        </is>
      </c>
      <c r="C560" s="4" t="inlineStr">
        <is>
          <t>P1</t>
        </is>
      </c>
      <c r="D560" s="5" t="n">
        <v>59</v>
      </c>
      <c r="E560" s="5" t="n">
        <v>2</v>
      </c>
      <c r="F560" s="5" t="n">
        <v>0</v>
      </c>
      <c r="G560" s="5">
        <f>E560-F560</f>
        <v/>
      </c>
      <c r="H560" s="5">
        <f>'Notes'!$B$4</f>
        <v/>
      </c>
      <c r="I560" s="5">
        <f>ROUNDUP(D560/H560,0)</f>
        <v/>
      </c>
      <c r="J560" s="6">
        <f>G560-I560</f>
        <v/>
      </c>
      <c r="K560" s="4">
        <f>IF(J560&lt;0,"Deficit",IF(J560=0,"Exact fit","Surplus"))</f>
        <v/>
      </c>
    </row>
    <row r="561">
      <c r="A561" s="4" t="n">
        <v>120145</v>
      </c>
      <c r="B561" s="4" t="inlineStr">
        <is>
          <t>Golden River Academy</t>
        </is>
      </c>
      <c r="C561" s="4" t="inlineStr">
        <is>
          <t>P2</t>
        </is>
      </c>
      <c r="D561" s="5" t="n">
        <v>46</v>
      </c>
      <c r="E561" s="5" t="n">
        <v>2</v>
      </c>
      <c r="F561" s="5" t="n">
        <v>0</v>
      </c>
      <c r="G561" s="5">
        <f>E561-F561</f>
        <v/>
      </c>
      <c r="H561" s="5">
        <f>'Notes'!$B$4</f>
        <v/>
      </c>
      <c r="I561" s="5">
        <f>ROUNDUP(D561/H561,0)</f>
        <v/>
      </c>
      <c r="J561" s="6">
        <f>G561-I561</f>
        <v/>
      </c>
      <c r="K561" s="4">
        <f>IF(J561&lt;0,"Deficit",IF(J561=0,"Exact fit","Surplus"))</f>
        <v/>
      </c>
    </row>
    <row r="562">
      <c r="A562" s="4" t="n">
        <v>120145</v>
      </c>
      <c r="B562" s="4" t="inlineStr">
        <is>
          <t>Golden River Academy</t>
        </is>
      </c>
      <c r="C562" s="4" t="inlineStr">
        <is>
          <t>P3</t>
        </is>
      </c>
      <c r="D562" s="5" t="n">
        <v>47</v>
      </c>
      <c r="E562" s="5" t="n">
        <v>2</v>
      </c>
      <c r="F562" s="5" t="n">
        <v>0</v>
      </c>
      <c r="G562" s="5">
        <f>E562-F562</f>
        <v/>
      </c>
      <c r="H562" s="5">
        <f>'Notes'!$B$4</f>
        <v/>
      </c>
      <c r="I562" s="5">
        <f>ROUNDUP(D562/H562,0)</f>
        <v/>
      </c>
      <c r="J562" s="6">
        <f>G562-I562</f>
        <v/>
      </c>
      <c r="K562" s="4">
        <f>IF(J562&lt;0,"Deficit",IF(J562=0,"Exact fit","Surplus"))</f>
        <v/>
      </c>
    </row>
    <row r="563">
      <c r="A563" s="4" t="n">
        <v>120145</v>
      </c>
      <c r="B563" s="4" t="inlineStr">
        <is>
          <t>Golden River Academy</t>
        </is>
      </c>
      <c r="C563" s="4" t="inlineStr">
        <is>
          <t>P4</t>
        </is>
      </c>
      <c r="D563" s="5" t="n">
        <v>34</v>
      </c>
      <c r="E563" s="5" t="n">
        <v>1</v>
      </c>
      <c r="F563" s="5" t="n">
        <v>0</v>
      </c>
      <c r="G563" s="5">
        <f>E563-F563</f>
        <v/>
      </c>
      <c r="H563" s="5">
        <f>'Notes'!$B$4</f>
        <v/>
      </c>
      <c r="I563" s="5">
        <f>ROUNDUP(D563/H563,0)</f>
        <v/>
      </c>
      <c r="J563" s="6">
        <f>G563-I563</f>
        <v/>
      </c>
      <c r="K563" s="4">
        <f>IF(J563&lt;0,"Deficit",IF(J563=0,"Exact fit","Surplus"))</f>
        <v/>
      </c>
    </row>
    <row r="564">
      <c r="A564" s="4" t="n">
        <v>120145</v>
      </c>
      <c r="B564" s="4" t="inlineStr">
        <is>
          <t>Golden River Academy</t>
        </is>
      </c>
      <c r="C564" s="4" t="inlineStr">
        <is>
          <t>P5</t>
        </is>
      </c>
      <c r="D564" s="5" t="n">
        <v>34</v>
      </c>
      <c r="E564" s="5" t="n">
        <v>1</v>
      </c>
      <c r="F564" s="5" t="n">
        <v>0</v>
      </c>
      <c r="G564" s="5">
        <f>E564-F564</f>
        <v/>
      </c>
      <c r="H564" s="5">
        <f>'Notes'!$B$4</f>
        <v/>
      </c>
      <c r="I564" s="5">
        <f>ROUNDUP(D564/H564,0)</f>
        <v/>
      </c>
      <c r="J564" s="6">
        <f>G564-I564</f>
        <v/>
      </c>
      <c r="K564" s="4">
        <f>IF(J564&lt;0,"Deficit",IF(J564=0,"Exact fit","Surplus"))</f>
        <v/>
      </c>
    </row>
    <row r="565">
      <c r="A565" s="4" t="n">
        <v>120147</v>
      </c>
      <c r="B565" s="4" t="inlineStr">
        <is>
          <t>MWIREME ACADEMY</t>
        </is>
      </c>
      <c r="C565" s="4" t="inlineStr">
        <is>
          <t>P1</t>
        </is>
      </c>
      <c r="D565" s="5" t="n">
        <v>14</v>
      </c>
      <c r="E565" s="5" t="n">
        <v>1</v>
      </c>
      <c r="F565" s="5" t="n">
        <v>0</v>
      </c>
      <c r="G565" s="5">
        <f>E565-F565</f>
        <v/>
      </c>
      <c r="H565" s="5">
        <f>'Notes'!$B$4</f>
        <v/>
      </c>
      <c r="I565" s="5">
        <f>ROUNDUP(D565/H565,0)</f>
        <v/>
      </c>
      <c r="J565" s="6">
        <f>G565-I565</f>
        <v/>
      </c>
      <c r="K565" s="4">
        <f>IF(J565&lt;0,"Deficit",IF(J565=0,"Exact fit","Surplus"))</f>
        <v/>
      </c>
    </row>
    <row r="566">
      <c r="A566" s="4" t="n">
        <v>120147</v>
      </c>
      <c r="B566" s="4" t="inlineStr">
        <is>
          <t>MWIREME ACADEMY</t>
        </is>
      </c>
      <c r="C566" s="4" t="inlineStr">
        <is>
          <t>P2</t>
        </is>
      </c>
      <c r="D566" s="5" t="n">
        <v>12</v>
      </c>
      <c r="E566" s="5" t="n">
        <v>1</v>
      </c>
      <c r="F566" s="5" t="n">
        <v>0</v>
      </c>
      <c r="G566" s="5">
        <f>E566-F566</f>
        <v/>
      </c>
      <c r="H566" s="5">
        <f>'Notes'!$B$4</f>
        <v/>
      </c>
      <c r="I566" s="5">
        <f>ROUNDUP(D566/H566,0)</f>
        <v/>
      </c>
      <c r="J566" s="6">
        <f>G566-I566</f>
        <v/>
      </c>
      <c r="K566" s="4">
        <f>IF(J566&lt;0,"Deficit",IF(J566=0,"Exact fit","Surplus"))</f>
        <v/>
      </c>
    </row>
    <row r="567">
      <c r="A567" s="4" t="n">
        <v>120201</v>
      </c>
      <c r="B567" s="4" t="inlineStr">
        <is>
          <t>EP Gatsata Catholic</t>
        </is>
      </c>
      <c r="C567" s="4" t="inlineStr">
        <is>
          <t>P1</t>
        </is>
      </c>
      <c r="D567" s="5" t="n">
        <v>279</v>
      </c>
      <c r="E567" s="5" t="n">
        <v>4</v>
      </c>
      <c r="F567" s="5" t="n">
        <v>2</v>
      </c>
      <c r="G567" s="5">
        <f>E567-F567</f>
        <v/>
      </c>
      <c r="H567" s="5">
        <f>'Notes'!$B$4</f>
        <v/>
      </c>
      <c r="I567" s="5">
        <f>ROUNDUP(D567/H567,0)</f>
        <v/>
      </c>
      <c r="J567" s="6">
        <f>G567-I567</f>
        <v/>
      </c>
      <c r="K567" s="4">
        <f>IF(J567&lt;0,"Deficit",IF(J567=0,"Exact fit","Surplus"))</f>
        <v/>
      </c>
    </row>
    <row r="568">
      <c r="A568" s="4" t="n">
        <v>120201</v>
      </c>
      <c r="B568" s="4" t="inlineStr">
        <is>
          <t>EP Gatsata Catholic</t>
        </is>
      </c>
      <c r="C568" s="4" t="inlineStr">
        <is>
          <t>P2</t>
        </is>
      </c>
      <c r="D568" s="5" t="n">
        <v>290</v>
      </c>
      <c r="E568" s="5" t="n">
        <v>4</v>
      </c>
      <c r="F568" s="5" t="n">
        <v>2</v>
      </c>
      <c r="G568" s="5">
        <f>E568-F568</f>
        <v/>
      </c>
      <c r="H568" s="5">
        <f>'Notes'!$B$4</f>
        <v/>
      </c>
      <c r="I568" s="5">
        <f>ROUNDUP(D568/H568,0)</f>
        <v/>
      </c>
      <c r="J568" s="6">
        <f>G568-I568</f>
        <v/>
      </c>
      <c r="K568" s="4">
        <f>IF(J568&lt;0,"Deficit",IF(J568=0,"Exact fit","Surplus"))</f>
        <v/>
      </c>
    </row>
    <row r="569">
      <c r="A569" s="4" t="n">
        <v>120201</v>
      </c>
      <c r="B569" s="4" t="inlineStr">
        <is>
          <t>EP Gatsata Catholic</t>
        </is>
      </c>
      <c r="C569" s="4" t="inlineStr">
        <is>
          <t>P3</t>
        </is>
      </c>
      <c r="D569" s="5" t="n">
        <v>299</v>
      </c>
      <c r="E569" s="5" t="n">
        <v>4</v>
      </c>
      <c r="F569" s="5" t="n">
        <v>2</v>
      </c>
      <c r="G569" s="5">
        <f>E569-F569</f>
        <v/>
      </c>
      <c r="H569" s="5">
        <f>'Notes'!$B$4</f>
        <v/>
      </c>
      <c r="I569" s="5">
        <f>ROUNDUP(D569/H569,0)</f>
        <v/>
      </c>
      <c r="J569" s="6">
        <f>G569-I569</f>
        <v/>
      </c>
      <c r="K569" s="4">
        <f>IF(J569&lt;0,"Deficit",IF(J569=0,"Exact fit","Surplus"))</f>
        <v/>
      </c>
    </row>
    <row r="570">
      <c r="A570" s="4" t="n">
        <v>120201</v>
      </c>
      <c r="B570" s="4" t="inlineStr">
        <is>
          <t>EP Gatsata Catholic</t>
        </is>
      </c>
      <c r="C570" s="4" t="inlineStr">
        <is>
          <t>P4</t>
        </is>
      </c>
      <c r="D570" s="5" t="n">
        <v>255</v>
      </c>
      <c r="E570" s="5" t="n">
        <v>3</v>
      </c>
      <c r="F570" s="5" t="n">
        <v>0</v>
      </c>
      <c r="G570" s="5">
        <f>E570-F570</f>
        <v/>
      </c>
      <c r="H570" s="5">
        <f>'Notes'!$B$4</f>
        <v/>
      </c>
      <c r="I570" s="5">
        <f>ROUNDUP(D570/H570,0)</f>
        <v/>
      </c>
      <c r="J570" s="6">
        <f>G570-I570</f>
        <v/>
      </c>
      <c r="K570" s="4">
        <f>IF(J570&lt;0,"Deficit",IF(J570=0,"Exact fit","Surplus"))</f>
        <v/>
      </c>
    </row>
    <row r="571">
      <c r="A571" s="4" t="n">
        <v>120201</v>
      </c>
      <c r="B571" s="4" t="inlineStr">
        <is>
          <t>EP Gatsata Catholic</t>
        </is>
      </c>
      <c r="C571" s="4" t="inlineStr">
        <is>
          <t>P5</t>
        </is>
      </c>
      <c r="D571" s="5" t="n">
        <v>242</v>
      </c>
      <c r="E571" s="5" t="n">
        <v>3</v>
      </c>
      <c r="F571" s="5" t="n">
        <v>0</v>
      </c>
      <c r="G571" s="5">
        <f>E571-F571</f>
        <v/>
      </c>
      <c r="H571" s="5">
        <f>'Notes'!$B$4</f>
        <v/>
      </c>
      <c r="I571" s="5">
        <f>ROUNDUP(D571/H571,0)</f>
        <v/>
      </c>
      <c r="J571" s="6">
        <f>G571-I571</f>
        <v/>
      </c>
      <c r="K571" s="4">
        <f>IF(J571&lt;0,"Deficit",IF(J571=0,"Exact fit","Surplus"))</f>
        <v/>
      </c>
    </row>
    <row r="572">
      <c r="A572" s="4" t="n">
        <v>120201</v>
      </c>
      <c r="B572" s="4" t="inlineStr">
        <is>
          <t>EP Gatsata Catholic</t>
        </is>
      </c>
      <c r="C572" s="4" t="inlineStr">
        <is>
          <t>P6</t>
        </is>
      </c>
      <c r="D572" s="5" t="n">
        <v>257</v>
      </c>
      <c r="E572" s="5" t="n">
        <v>4</v>
      </c>
      <c r="F572" s="5" t="n">
        <v>0</v>
      </c>
      <c r="G572" s="5">
        <f>E572-F572</f>
        <v/>
      </c>
      <c r="H572" s="5">
        <f>'Notes'!$B$4</f>
        <v/>
      </c>
      <c r="I572" s="5">
        <f>ROUNDUP(D572/H572,0)</f>
        <v/>
      </c>
      <c r="J572" s="6">
        <f>G572-I572</f>
        <v/>
      </c>
      <c r="K572" s="4">
        <f>IF(J572&lt;0,"Deficit",IF(J572=0,"Exact fit","Surplus"))</f>
        <v/>
      </c>
    </row>
    <row r="573">
      <c r="A573" s="4" t="n">
        <v>120203</v>
      </c>
      <c r="B573" s="4" t="inlineStr">
        <is>
          <t>GS GIHOGWE</t>
        </is>
      </c>
      <c r="C573" s="4" t="inlineStr">
        <is>
          <t>P1</t>
        </is>
      </c>
      <c r="D573" s="5" t="n">
        <v>140</v>
      </c>
      <c r="E573" s="5" t="n">
        <v>4</v>
      </c>
      <c r="F573" s="5" t="n">
        <v>1</v>
      </c>
      <c r="G573" s="5">
        <f>E573-F573</f>
        <v/>
      </c>
      <c r="H573" s="5">
        <f>'Notes'!$B$4</f>
        <v/>
      </c>
      <c r="I573" s="5">
        <f>ROUNDUP(D573/H573,0)</f>
        <v/>
      </c>
      <c r="J573" s="6">
        <f>G573-I573</f>
        <v/>
      </c>
      <c r="K573" s="4">
        <f>IF(J573&lt;0,"Deficit",IF(J573=0,"Exact fit","Surplus"))</f>
        <v/>
      </c>
    </row>
    <row r="574">
      <c r="A574" s="4" t="n">
        <v>120203</v>
      </c>
      <c r="B574" s="4" t="inlineStr">
        <is>
          <t>GS GIHOGWE</t>
        </is>
      </c>
      <c r="C574" s="4" t="inlineStr">
        <is>
          <t>P2</t>
        </is>
      </c>
      <c r="D574" s="5" t="n">
        <v>162</v>
      </c>
      <c r="E574" s="5" t="n">
        <v>3</v>
      </c>
      <c r="F574" s="5" t="n">
        <v>1</v>
      </c>
      <c r="G574" s="5">
        <f>E574-F574</f>
        <v/>
      </c>
      <c r="H574" s="5">
        <f>'Notes'!$B$4</f>
        <v/>
      </c>
      <c r="I574" s="5">
        <f>ROUNDUP(D574/H574,0)</f>
        <v/>
      </c>
      <c r="J574" s="6">
        <f>G574-I574</f>
        <v/>
      </c>
      <c r="K574" s="4">
        <f>IF(J574&lt;0,"Deficit",IF(J574=0,"Exact fit","Surplus"))</f>
        <v/>
      </c>
    </row>
    <row r="575">
      <c r="A575" s="4" t="n">
        <v>120203</v>
      </c>
      <c r="B575" s="4" t="inlineStr">
        <is>
          <t>GS GIHOGWE</t>
        </is>
      </c>
      <c r="C575" s="4" t="inlineStr">
        <is>
          <t>P3</t>
        </is>
      </c>
      <c r="D575" s="5" t="n">
        <v>264</v>
      </c>
      <c r="E575" s="5" t="n">
        <v>4</v>
      </c>
      <c r="F575" s="5" t="n">
        <v>2</v>
      </c>
      <c r="G575" s="5">
        <f>E575-F575</f>
        <v/>
      </c>
      <c r="H575" s="5">
        <f>'Notes'!$B$4</f>
        <v/>
      </c>
      <c r="I575" s="5">
        <f>ROUNDUP(D575/H575,0)</f>
        <v/>
      </c>
      <c r="J575" s="6">
        <f>G575-I575</f>
        <v/>
      </c>
      <c r="K575" s="4">
        <f>IF(J575&lt;0,"Deficit",IF(J575=0,"Exact fit","Surplus"))</f>
        <v/>
      </c>
    </row>
    <row r="576">
      <c r="A576" s="4" t="n">
        <v>120203</v>
      </c>
      <c r="B576" s="4" t="inlineStr">
        <is>
          <t>GS GIHOGWE</t>
        </is>
      </c>
      <c r="C576" s="4" t="inlineStr">
        <is>
          <t>P4</t>
        </is>
      </c>
      <c r="D576" s="5" t="n">
        <v>250</v>
      </c>
      <c r="E576" s="5" t="n">
        <v>3</v>
      </c>
      <c r="F576" s="5" t="n">
        <v>0</v>
      </c>
      <c r="G576" s="5">
        <f>E576-F576</f>
        <v/>
      </c>
      <c r="H576" s="5">
        <f>'Notes'!$B$4</f>
        <v/>
      </c>
      <c r="I576" s="5">
        <f>ROUNDUP(D576/H576,0)</f>
        <v/>
      </c>
      <c r="J576" s="6">
        <f>G576-I576</f>
        <v/>
      </c>
      <c r="K576" s="4">
        <f>IF(J576&lt;0,"Deficit",IF(J576=0,"Exact fit","Surplus"))</f>
        <v/>
      </c>
    </row>
    <row r="577">
      <c r="A577" s="4" t="n">
        <v>120203</v>
      </c>
      <c r="B577" s="4" t="inlineStr">
        <is>
          <t>GS GIHOGWE</t>
        </is>
      </c>
      <c r="C577" s="4" t="inlineStr">
        <is>
          <t>P5</t>
        </is>
      </c>
      <c r="D577" s="5" t="n">
        <v>249</v>
      </c>
      <c r="E577" s="5" t="n">
        <v>3</v>
      </c>
      <c r="F577" s="5" t="n">
        <v>0</v>
      </c>
      <c r="G577" s="5">
        <f>E577-F577</f>
        <v/>
      </c>
      <c r="H577" s="5">
        <f>'Notes'!$B$4</f>
        <v/>
      </c>
      <c r="I577" s="5">
        <f>ROUNDUP(D577/H577,0)</f>
        <v/>
      </c>
      <c r="J577" s="6">
        <f>G577-I577</f>
        <v/>
      </c>
      <c r="K577" s="4">
        <f>IF(J577&lt;0,"Deficit",IF(J577=0,"Exact fit","Surplus"))</f>
        <v/>
      </c>
    </row>
    <row r="578">
      <c r="A578" s="4" t="n">
        <v>120203</v>
      </c>
      <c r="B578" s="4" t="inlineStr">
        <is>
          <t>GS GIHOGWE</t>
        </is>
      </c>
      <c r="C578" s="4" t="inlineStr">
        <is>
          <t>P6</t>
        </is>
      </c>
      <c r="D578" s="5" t="n">
        <v>310</v>
      </c>
      <c r="E578" s="5" t="n">
        <v>4</v>
      </c>
      <c r="F578" s="5" t="n">
        <v>0</v>
      </c>
      <c r="G578" s="5">
        <f>E578-F578</f>
        <v/>
      </c>
      <c r="H578" s="5">
        <f>'Notes'!$B$4</f>
        <v/>
      </c>
      <c r="I578" s="5">
        <f>ROUNDUP(D578/H578,0)</f>
        <v/>
      </c>
      <c r="J578" s="6">
        <f>G578-I578</f>
        <v/>
      </c>
      <c r="K578" s="4">
        <f>IF(J578&lt;0,"Deficit",IF(J578=0,"Exact fit","Surplus"))</f>
        <v/>
      </c>
    </row>
    <row r="579">
      <c r="A579" s="4" t="n">
        <v>120205</v>
      </c>
      <c r="B579" s="4" t="inlineStr">
        <is>
          <t>EP GATSATA II</t>
        </is>
      </c>
      <c r="C579" s="4" t="inlineStr">
        <is>
          <t>P1</t>
        </is>
      </c>
      <c r="D579" s="5" t="n">
        <v>167</v>
      </c>
      <c r="E579" s="5" t="n">
        <v>2</v>
      </c>
      <c r="F579" s="5" t="n">
        <v>0</v>
      </c>
      <c r="G579" s="5">
        <f>E579-F579</f>
        <v/>
      </c>
      <c r="H579" s="5">
        <f>'Notes'!$B$4</f>
        <v/>
      </c>
      <c r="I579" s="5">
        <f>ROUNDUP(D579/H579,0)</f>
        <v/>
      </c>
      <c r="J579" s="6">
        <f>G579-I579</f>
        <v/>
      </c>
      <c r="K579" s="4">
        <f>IF(J579&lt;0,"Deficit",IF(J579=0,"Exact fit","Surplus"))</f>
        <v/>
      </c>
    </row>
    <row r="580">
      <c r="A580" s="4" t="n">
        <v>120205</v>
      </c>
      <c r="B580" s="4" t="inlineStr">
        <is>
          <t>EP GATSATA II</t>
        </is>
      </c>
      <c r="C580" s="4" t="inlineStr">
        <is>
          <t>P2</t>
        </is>
      </c>
      <c r="D580" s="5" t="n">
        <v>104</v>
      </c>
      <c r="E580" s="5" t="n">
        <v>2</v>
      </c>
      <c r="F580" s="5" t="n">
        <v>0</v>
      </c>
      <c r="G580" s="5">
        <f>E580-F580</f>
        <v/>
      </c>
      <c r="H580" s="5">
        <f>'Notes'!$B$4</f>
        <v/>
      </c>
      <c r="I580" s="5">
        <f>ROUNDUP(D580/H580,0)</f>
        <v/>
      </c>
      <c r="J580" s="6">
        <f>G580-I580</f>
        <v/>
      </c>
      <c r="K580" s="4">
        <f>IF(J580&lt;0,"Deficit",IF(J580=0,"Exact fit","Surplus"))</f>
        <v/>
      </c>
    </row>
    <row r="581">
      <c r="A581" s="4" t="n">
        <v>120205</v>
      </c>
      <c r="B581" s="4" t="inlineStr">
        <is>
          <t>EP GATSATA II</t>
        </is>
      </c>
      <c r="C581" s="4" t="inlineStr">
        <is>
          <t>P3</t>
        </is>
      </c>
      <c r="D581" s="5" t="n">
        <v>138</v>
      </c>
      <c r="E581" s="5" t="n">
        <v>2</v>
      </c>
      <c r="F581" s="5" t="n">
        <v>1</v>
      </c>
      <c r="G581" s="5">
        <f>E581-F581</f>
        <v/>
      </c>
      <c r="H581" s="5">
        <f>'Notes'!$B$4</f>
        <v/>
      </c>
      <c r="I581" s="5">
        <f>ROUNDUP(D581/H581,0)</f>
        <v/>
      </c>
      <c r="J581" s="6">
        <f>G581-I581</f>
        <v/>
      </c>
      <c r="K581" s="4">
        <f>IF(J581&lt;0,"Deficit",IF(J581=0,"Exact fit","Surplus"))</f>
        <v/>
      </c>
    </row>
    <row r="582">
      <c r="A582" s="4" t="n">
        <v>120205</v>
      </c>
      <c r="B582" s="4" t="inlineStr">
        <is>
          <t>EP GATSATA II</t>
        </is>
      </c>
      <c r="C582" s="4" t="inlineStr">
        <is>
          <t>P4</t>
        </is>
      </c>
      <c r="D582" s="5" t="n">
        <v>264</v>
      </c>
      <c r="E582" s="5" t="n">
        <v>3</v>
      </c>
      <c r="F582" s="5" t="n">
        <v>0</v>
      </c>
      <c r="G582" s="5">
        <f>E582-F582</f>
        <v/>
      </c>
      <c r="H582" s="5">
        <f>'Notes'!$B$4</f>
        <v/>
      </c>
      <c r="I582" s="5">
        <f>ROUNDUP(D582/H582,0)</f>
        <v/>
      </c>
      <c r="J582" s="6">
        <f>G582-I582</f>
        <v/>
      </c>
      <c r="K582" s="4">
        <f>IF(J582&lt;0,"Deficit",IF(J582=0,"Exact fit","Surplus"))</f>
        <v/>
      </c>
    </row>
    <row r="583">
      <c r="A583" s="4" t="n">
        <v>120205</v>
      </c>
      <c r="B583" s="4" t="inlineStr">
        <is>
          <t>EP GATSATA II</t>
        </is>
      </c>
      <c r="C583" s="4" t="inlineStr">
        <is>
          <t>P5</t>
        </is>
      </c>
      <c r="D583" s="5" t="n">
        <v>200</v>
      </c>
      <c r="E583" s="5" t="n">
        <v>2</v>
      </c>
      <c r="F583" s="5" t="n">
        <v>0</v>
      </c>
      <c r="G583" s="5">
        <f>E583-F583</f>
        <v/>
      </c>
      <c r="H583" s="5">
        <f>'Notes'!$B$4</f>
        <v/>
      </c>
      <c r="I583" s="5">
        <f>ROUNDUP(D583/H583,0)</f>
        <v/>
      </c>
      <c r="J583" s="6">
        <f>G583-I583</f>
        <v/>
      </c>
      <c r="K583" s="4">
        <f>IF(J583&lt;0,"Deficit",IF(J583=0,"Exact fit","Surplus"))</f>
        <v/>
      </c>
    </row>
    <row r="584">
      <c r="A584" s="4" t="n">
        <v>120205</v>
      </c>
      <c r="B584" s="4" t="inlineStr">
        <is>
          <t>EP GATSATA II</t>
        </is>
      </c>
      <c r="C584" s="4" t="inlineStr">
        <is>
          <t>P6</t>
        </is>
      </c>
      <c r="D584" s="5" t="n">
        <v>178</v>
      </c>
      <c r="E584" s="5" t="n">
        <v>2</v>
      </c>
      <c r="F584" s="5" t="n">
        <v>0</v>
      </c>
      <c r="G584" s="5">
        <f>E584-F584</f>
        <v/>
      </c>
      <c r="H584" s="5">
        <f>'Notes'!$B$4</f>
        <v/>
      </c>
      <c r="I584" s="5">
        <f>ROUNDUP(D584/H584,0)</f>
        <v/>
      </c>
      <c r="J584" s="6">
        <f>G584-I584</f>
        <v/>
      </c>
      <c r="K584" s="4">
        <f>IF(J584&lt;0,"Deficit",IF(J584=0,"Exact fit","Surplus"))</f>
        <v/>
      </c>
    </row>
    <row r="585">
      <c r="A585" s="4" t="n">
        <v>120207</v>
      </c>
      <c r="B585" s="4" t="inlineStr">
        <is>
          <t>APPEGI</t>
        </is>
      </c>
      <c r="C585" s="4" t="inlineStr">
        <is>
          <t>P1</t>
        </is>
      </c>
      <c r="D585" s="5" t="n">
        <v>10</v>
      </c>
      <c r="E585" s="5" t="n">
        <v>1</v>
      </c>
      <c r="F585" s="5" t="n">
        <v>0</v>
      </c>
      <c r="G585" s="5">
        <f>E585-F585</f>
        <v/>
      </c>
      <c r="H585" s="5">
        <f>'Notes'!$B$4</f>
        <v/>
      </c>
      <c r="I585" s="5">
        <f>ROUNDUP(D585/H585,0)</f>
        <v/>
      </c>
      <c r="J585" s="6">
        <f>G585-I585</f>
        <v/>
      </c>
      <c r="K585" s="4">
        <f>IF(J585&lt;0,"Deficit",IF(J585=0,"Exact fit","Surplus"))</f>
        <v/>
      </c>
    </row>
    <row r="586">
      <c r="A586" s="4" t="n">
        <v>120230</v>
      </c>
      <c r="B586" s="4" t="inlineStr">
        <is>
          <t>GS AGATARAMO</t>
        </is>
      </c>
      <c r="C586" s="4" t="inlineStr">
        <is>
          <t>P1</t>
        </is>
      </c>
      <c r="D586" s="5" t="n">
        <v>197</v>
      </c>
      <c r="E586" s="5" t="n">
        <v>2</v>
      </c>
      <c r="F586" s="5" t="n">
        <v>1</v>
      </c>
      <c r="G586" s="5">
        <f>E586-F586</f>
        <v/>
      </c>
      <c r="H586" s="5">
        <f>'Notes'!$B$4</f>
        <v/>
      </c>
      <c r="I586" s="5">
        <f>ROUNDUP(D586/H586,0)</f>
        <v/>
      </c>
      <c r="J586" s="6">
        <f>G586-I586</f>
        <v/>
      </c>
      <c r="K586" s="4">
        <f>IF(J586&lt;0,"Deficit",IF(J586=0,"Exact fit","Surplus"))</f>
        <v/>
      </c>
    </row>
    <row r="587">
      <c r="A587" s="4" t="n">
        <v>120230</v>
      </c>
      <c r="B587" s="4" t="inlineStr">
        <is>
          <t>GS AGATARAMO</t>
        </is>
      </c>
      <c r="C587" s="4" t="inlineStr">
        <is>
          <t>P2</t>
        </is>
      </c>
      <c r="D587" s="5" t="n">
        <v>199</v>
      </c>
      <c r="E587" s="5" t="n">
        <v>4</v>
      </c>
      <c r="F587" s="5" t="n">
        <v>2</v>
      </c>
      <c r="G587" s="5">
        <f>E587-F587</f>
        <v/>
      </c>
      <c r="H587" s="5">
        <f>'Notes'!$B$4</f>
        <v/>
      </c>
      <c r="I587" s="5">
        <f>ROUNDUP(D587/H587,0)</f>
        <v/>
      </c>
      <c r="J587" s="6">
        <f>G587-I587</f>
        <v/>
      </c>
      <c r="K587" s="4">
        <f>IF(J587&lt;0,"Deficit",IF(J587=0,"Exact fit","Surplus"))</f>
        <v/>
      </c>
    </row>
    <row r="588">
      <c r="A588" s="4" t="n">
        <v>120230</v>
      </c>
      <c r="B588" s="4" t="inlineStr">
        <is>
          <t>GS AGATARAMO</t>
        </is>
      </c>
      <c r="C588" s="4" t="inlineStr">
        <is>
          <t>P3</t>
        </is>
      </c>
      <c r="D588" s="5" t="n">
        <v>206</v>
      </c>
      <c r="E588" s="5" t="n">
        <v>4</v>
      </c>
      <c r="F588" s="5" t="n">
        <v>2</v>
      </c>
      <c r="G588" s="5">
        <f>E588-F588</f>
        <v/>
      </c>
      <c r="H588" s="5">
        <f>'Notes'!$B$4</f>
        <v/>
      </c>
      <c r="I588" s="5">
        <f>ROUNDUP(D588/H588,0)</f>
        <v/>
      </c>
      <c r="J588" s="6">
        <f>G588-I588</f>
        <v/>
      </c>
      <c r="K588" s="4">
        <f>IF(J588&lt;0,"Deficit",IF(J588=0,"Exact fit","Surplus"))</f>
        <v/>
      </c>
    </row>
    <row r="589">
      <c r="A589" s="4" t="n">
        <v>120230</v>
      </c>
      <c r="B589" s="4" t="inlineStr">
        <is>
          <t>GS AGATARAMO</t>
        </is>
      </c>
      <c r="C589" s="4" t="inlineStr">
        <is>
          <t>P4</t>
        </is>
      </c>
      <c r="D589" s="5" t="n">
        <v>289</v>
      </c>
      <c r="E589" s="5" t="n">
        <v>3</v>
      </c>
      <c r="F589" s="5" t="n">
        <v>0</v>
      </c>
      <c r="G589" s="5">
        <f>E589-F589</f>
        <v/>
      </c>
      <c r="H589" s="5">
        <f>'Notes'!$B$4</f>
        <v/>
      </c>
      <c r="I589" s="5">
        <f>ROUNDUP(D589/H589,0)</f>
        <v/>
      </c>
      <c r="J589" s="6">
        <f>G589-I589</f>
        <v/>
      </c>
      <c r="K589" s="4">
        <f>IF(J589&lt;0,"Deficit",IF(J589=0,"Exact fit","Surplus"))</f>
        <v/>
      </c>
    </row>
    <row r="590">
      <c r="A590" s="4" t="n">
        <v>120230</v>
      </c>
      <c r="B590" s="4" t="inlineStr">
        <is>
          <t>GS AGATARAMO</t>
        </is>
      </c>
      <c r="C590" s="4" t="inlineStr">
        <is>
          <t>P5</t>
        </is>
      </c>
      <c r="D590" s="5" t="n">
        <v>166</v>
      </c>
      <c r="E590" s="5" t="n">
        <v>2</v>
      </c>
      <c r="F590" s="5" t="n">
        <v>0</v>
      </c>
      <c r="G590" s="5">
        <f>E590-F590</f>
        <v/>
      </c>
      <c r="H590" s="5">
        <f>'Notes'!$B$4</f>
        <v/>
      </c>
      <c r="I590" s="5">
        <f>ROUNDUP(D590/H590,0)</f>
        <v/>
      </c>
      <c r="J590" s="6">
        <f>G590-I590</f>
        <v/>
      </c>
      <c r="K590" s="4">
        <f>IF(J590&lt;0,"Deficit",IF(J590=0,"Exact fit","Surplus"))</f>
        <v/>
      </c>
    </row>
    <row r="591">
      <c r="A591" s="4" t="n">
        <v>120230</v>
      </c>
      <c r="B591" s="4" t="inlineStr">
        <is>
          <t>GS AGATARAMO</t>
        </is>
      </c>
      <c r="C591" s="4" t="inlineStr">
        <is>
          <t>P6</t>
        </is>
      </c>
      <c r="D591" s="5" t="n">
        <v>112</v>
      </c>
      <c r="E591" s="5" t="n">
        <v>2</v>
      </c>
      <c r="F591" s="5" t="n">
        <v>0</v>
      </c>
      <c r="G591" s="5">
        <f>E591-F591</f>
        <v/>
      </c>
      <c r="H591" s="5">
        <f>'Notes'!$B$4</f>
        <v/>
      </c>
      <c r="I591" s="5">
        <f>ROUNDUP(D591/H591,0)</f>
        <v/>
      </c>
      <c r="J591" s="6">
        <f>G591-I591</f>
        <v/>
      </c>
      <c r="K591" s="4">
        <f>IF(J591&lt;0,"Deficit",IF(J591=0,"Exact fit","Surplus"))</f>
        <v/>
      </c>
    </row>
    <row r="592">
      <c r="A592" s="4" t="n">
        <v>120233</v>
      </c>
      <c r="B592" s="4" t="inlineStr">
        <is>
          <t>PEACE SCHOOL</t>
        </is>
      </c>
      <c r="C592" s="4" t="inlineStr">
        <is>
          <t>P1</t>
        </is>
      </c>
      <c r="D592" s="5" t="n">
        <v>50</v>
      </c>
      <c r="E592" s="5" t="n">
        <v>2</v>
      </c>
      <c r="F592" s="5" t="n">
        <v>0</v>
      </c>
      <c r="G592" s="5">
        <f>E592-F592</f>
        <v/>
      </c>
      <c r="H592" s="5">
        <f>'Notes'!$B$4</f>
        <v/>
      </c>
      <c r="I592" s="5">
        <f>ROUNDUP(D592/H592,0)</f>
        <v/>
      </c>
      <c r="J592" s="6">
        <f>G592-I592</f>
        <v/>
      </c>
      <c r="K592" s="4">
        <f>IF(J592&lt;0,"Deficit",IF(J592=0,"Exact fit","Surplus"))</f>
        <v/>
      </c>
    </row>
    <row r="593">
      <c r="A593" s="4" t="n">
        <v>120233</v>
      </c>
      <c r="B593" s="4" t="inlineStr">
        <is>
          <t>PEACE SCHOOL</t>
        </is>
      </c>
      <c r="C593" s="4" t="inlineStr">
        <is>
          <t>P2</t>
        </is>
      </c>
      <c r="D593" s="5" t="n">
        <v>49</v>
      </c>
      <c r="E593" s="5" t="n">
        <v>2</v>
      </c>
      <c r="F593" s="5" t="n">
        <v>0</v>
      </c>
      <c r="G593" s="5">
        <f>E593-F593</f>
        <v/>
      </c>
      <c r="H593" s="5">
        <f>'Notes'!$B$4</f>
        <v/>
      </c>
      <c r="I593" s="5">
        <f>ROUNDUP(D593/H593,0)</f>
        <v/>
      </c>
      <c r="J593" s="6">
        <f>G593-I593</f>
        <v/>
      </c>
      <c r="K593" s="4">
        <f>IF(J593&lt;0,"Deficit",IF(J593=0,"Exact fit","Surplus"))</f>
        <v/>
      </c>
    </row>
    <row r="594">
      <c r="A594" s="4" t="n">
        <v>120233</v>
      </c>
      <c r="B594" s="4" t="inlineStr">
        <is>
          <t>PEACE SCHOOL</t>
        </is>
      </c>
      <c r="C594" s="4" t="inlineStr">
        <is>
          <t>P3</t>
        </is>
      </c>
      <c r="D594" s="5" t="n">
        <v>55</v>
      </c>
      <c r="E594" s="5" t="n">
        <v>2</v>
      </c>
      <c r="F594" s="5" t="n">
        <v>0</v>
      </c>
      <c r="G594" s="5">
        <f>E594-F594</f>
        <v/>
      </c>
      <c r="H594" s="5">
        <f>'Notes'!$B$4</f>
        <v/>
      </c>
      <c r="I594" s="5">
        <f>ROUNDUP(D594/H594,0)</f>
        <v/>
      </c>
      <c r="J594" s="6">
        <f>G594-I594</f>
        <v/>
      </c>
      <c r="K594" s="4">
        <f>IF(J594&lt;0,"Deficit",IF(J594=0,"Exact fit","Surplus"))</f>
        <v/>
      </c>
    </row>
    <row r="595">
      <c r="A595" s="4" t="n">
        <v>120233</v>
      </c>
      <c r="B595" s="4" t="inlineStr">
        <is>
          <t>PEACE SCHOOL</t>
        </is>
      </c>
      <c r="C595" s="4" t="inlineStr">
        <is>
          <t>P4</t>
        </is>
      </c>
      <c r="D595" s="5" t="n">
        <v>45</v>
      </c>
      <c r="E595" s="5" t="n">
        <v>1</v>
      </c>
      <c r="F595" s="5" t="n">
        <v>0</v>
      </c>
      <c r="G595" s="5">
        <f>E595-F595</f>
        <v/>
      </c>
      <c r="H595" s="5">
        <f>'Notes'!$B$4</f>
        <v/>
      </c>
      <c r="I595" s="5">
        <f>ROUNDUP(D595/H595,0)</f>
        <v/>
      </c>
      <c r="J595" s="6">
        <f>G595-I595</f>
        <v/>
      </c>
      <c r="K595" s="4">
        <f>IF(J595&lt;0,"Deficit",IF(J595=0,"Exact fit","Surplus"))</f>
        <v/>
      </c>
    </row>
    <row r="596">
      <c r="A596" s="4" t="n">
        <v>120233</v>
      </c>
      <c r="B596" s="4" t="inlineStr">
        <is>
          <t>PEACE SCHOOL</t>
        </is>
      </c>
      <c r="C596" s="4" t="inlineStr">
        <is>
          <t>P5</t>
        </is>
      </c>
      <c r="D596" s="5" t="n">
        <v>32</v>
      </c>
      <c r="E596" s="5" t="n">
        <v>1</v>
      </c>
      <c r="F596" s="5" t="n">
        <v>0</v>
      </c>
      <c r="G596" s="5">
        <f>E596-F596</f>
        <v/>
      </c>
      <c r="H596" s="5">
        <f>'Notes'!$B$4</f>
        <v/>
      </c>
      <c r="I596" s="5">
        <f>ROUNDUP(D596/H596,0)</f>
        <v/>
      </c>
      <c r="J596" s="6">
        <f>G596-I596</f>
        <v/>
      </c>
      <c r="K596" s="4">
        <f>IF(J596&lt;0,"Deficit",IF(J596=0,"Exact fit","Surplus"))</f>
        <v/>
      </c>
    </row>
    <row r="597">
      <c r="A597" s="4" t="n">
        <v>120233</v>
      </c>
      <c r="B597" s="4" t="inlineStr">
        <is>
          <t>PEACE SCHOOL</t>
        </is>
      </c>
      <c r="C597" s="4" t="inlineStr">
        <is>
          <t>P6</t>
        </is>
      </c>
      <c r="D597" s="5" t="n">
        <v>15</v>
      </c>
      <c r="E597" s="5" t="n">
        <v>1</v>
      </c>
      <c r="F597" s="5" t="n">
        <v>0</v>
      </c>
      <c r="G597" s="5">
        <f>E597-F597</f>
        <v/>
      </c>
      <c r="H597" s="5">
        <f>'Notes'!$B$4</f>
        <v/>
      </c>
      <c r="I597" s="5">
        <f>ROUNDUP(D597/H597,0)</f>
        <v/>
      </c>
      <c r="J597" s="6">
        <f>G597-I597</f>
        <v/>
      </c>
      <c r="K597" s="4">
        <f>IF(J597&lt;0,"Deficit",IF(J597=0,"Exact fit","Surplus"))</f>
        <v/>
      </c>
    </row>
    <row r="598">
      <c r="A598" s="4" t="n">
        <v>120301</v>
      </c>
      <c r="B598" s="4" t="inlineStr">
        <is>
          <t>GS KIBARA</t>
        </is>
      </c>
      <c r="C598" s="4" t="inlineStr">
        <is>
          <t>P1</t>
        </is>
      </c>
      <c r="D598" s="5" t="n">
        <v>129</v>
      </c>
      <c r="E598" s="5" t="n">
        <v>4</v>
      </c>
      <c r="F598" s="5" t="n">
        <v>2</v>
      </c>
      <c r="G598" s="5">
        <f>E598-F598</f>
        <v/>
      </c>
      <c r="H598" s="5">
        <f>'Notes'!$B$4</f>
        <v/>
      </c>
      <c r="I598" s="5">
        <f>ROUNDUP(D598/H598,0)</f>
        <v/>
      </c>
      <c r="J598" s="6">
        <f>G598-I598</f>
        <v/>
      </c>
      <c r="K598" s="4">
        <f>IF(J598&lt;0,"Deficit",IF(J598=0,"Exact fit","Surplus"))</f>
        <v/>
      </c>
    </row>
    <row r="599">
      <c r="A599" s="4" t="n">
        <v>120301</v>
      </c>
      <c r="B599" s="4" t="inlineStr">
        <is>
          <t>GS KIBARA</t>
        </is>
      </c>
      <c r="C599" s="4" t="inlineStr">
        <is>
          <t>P2</t>
        </is>
      </c>
      <c r="D599" s="5" t="n">
        <v>157</v>
      </c>
      <c r="E599" s="5" t="n">
        <v>4</v>
      </c>
      <c r="F599" s="5" t="n">
        <v>2</v>
      </c>
      <c r="G599" s="5">
        <f>E599-F599</f>
        <v/>
      </c>
      <c r="H599" s="5">
        <f>'Notes'!$B$4</f>
        <v/>
      </c>
      <c r="I599" s="5">
        <f>ROUNDUP(D599/H599,0)</f>
        <v/>
      </c>
      <c r="J599" s="6">
        <f>G599-I599</f>
        <v/>
      </c>
      <c r="K599" s="4">
        <f>IF(J599&lt;0,"Deficit",IF(J599=0,"Exact fit","Surplus"))</f>
        <v/>
      </c>
    </row>
    <row r="600">
      <c r="A600" s="4" t="n">
        <v>120301</v>
      </c>
      <c r="B600" s="4" t="inlineStr">
        <is>
          <t>GS KIBARA</t>
        </is>
      </c>
      <c r="C600" s="4" t="inlineStr">
        <is>
          <t>P3</t>
        </is>
      </c>
      <c r="D600" s="5" t="n">
        <v>157</v>
      </c>
      <c r="E600" s="5" t="n">
        <v>4</v>
      </c>
      <c r="F600" s="5" t="n">
        <v>2</v>
      </c>
      <c r="G600" s="5">
        <f>E600-F600</f>
        <v/>
      </c>
      <c r="H600" s="5">
        <f>'Notes'!$B$4</f>
        <v/>
      </c>
      <c r="I600" s="5">
        <f>ROUNDUP(D600/H600,0)</f>
        <v/>
      </c>
      <c r="J600" s="6">
        <f>G600-I600</f>
        <v/>
      </c>
      <c r="K600" s="4">
        <f>IF(J600&lt;0,"Deficit",IF(J600=0,"Exact fit","Surplus"))</f>
        <v/>
      </c>
    </row>
    <row r="601">
      <c r="A601" s="4" t="n">
        <v>120301</v>
      </c>
      <c r="B601" s="4" t="inlineStr">
        <is>
          <t>GS KIBARA</t>
        </is>
      </c>
      <c r="C601" s="4" t="inlineStr">
        <is>
          <t>P4</t>
        </is>
      </c>
      <c r="D601" s="5" t="n">
        <v>142</v>
      </c>
      <c r="E601" s="5" t="n">
        <v>3</v>
      </c>
      <c r="F601" s="5" t="n">
        <v>0</v>
      </c>
      <c r="G601" s="5">
        <f>E601-F601</f>
        <v/>
      </c>
      <c r="H601" s="5">
        <f>'Notes'!$B$4</f>
        <v/>
      </c>
      <c r="I601" s="5">
        <f>ROUNDUP(D601/H601,0)</f>
        <v/>
      </c>
      <c r="J601" s="6">
        <f>G601-I601</f>
        <v/>
      </c>
      <c r="K601" s="4">
        <f>IF(J601&lt;0,"Deficit",IF(J601=0,"Exact fit","Surplus"))</f>
        <v/>
      </c>
    </row>
    <row r="602">
      <c r="A602" s="4" t="n">
        <v>120301</v>
      </c>
      <c r="B602" s="4" t="inlineStr">
        <is>
          <t>GS KIBARA</t>
        </is>
      </c>
      <c r="C602" s="4" t="inlineStr">
        <is>
          <t>P5</t>
        </is>
      </c>
      <c r="D602" s="5" t="n">
        <v>145</v>
      </c>
      <c r="E602" s="5" t="n">
        <v>3</v>
      </c>
      <c r="F602" s="5" t="n">
        <v>0</v>
      </c>
      <c r="G602" s="5">
        <f>E602-F602</f>
        <v/>
      </c>
      <c r="H602" s="5">
        <f>'Notes'!$B$4</f>
        <v/>
      </c>
      <c r="I602" s="5">
        <f>ROUNDUP(D602/H602,0)</f>
        <v/>
      </c>
      <c r="J602" s="6">
        <f>G602-I602</f>
        <v/>
      </c>
      <c r="K602" s="4">
        <f>IF(J602&lt;0,"Deficit",IF(J602=0,"Exact fit","Surplus"))</f>
        <v/>
      </c>
    </row>
    <row r="603">
      <c r="A603" s="4" t="n">
        <v>120301</v>
      </c>
      <c r="B603" s="4" t="inlineStr">
        <is>
          <t>GS KIBARA</t>
        </is>
      </c>
      <c r="C603" s="4" t="inlineStr">
        <is>
          <t>P6</t>
        </is>
      </c>
      <c r="D603" s="5" t="n">
        <v>111</v>
      </c>
      <c r="E603" s="5" t="n">
        <v>3</v>
      </c>
      <c r="F603" s="5" t="n">
        <v>0</v>
      </c>
      <c r="G603" s="5">
        <f>E603-F603</f>
        <v/>
      </c>
      <c r="H603" s="5">
        <f>'Notes'!$B$4</f>
        <v/>
      </c>
      <c r="I603" s="5">
        <f>ROUNDUP(D603/H603,0)</f>
        <v/>
      </c>
      <c r="J603" s="6">
        <f>G603-I603</f>
        <v/>
      </c>
      <c r="K603" s="4">
        <f>IF(J603&lt;0,"Deficit",IF(J603=0,"Exact fit","Surplus"))</f>
        <v/>
      </c>
    </row>
    <row r="604">
      <c r="A604" s="4" t="n">
        <v>120304</v>
      </c>
      <c r="B604" s="4" t="inlineStr">
        <is>
          <t>GS GICACA I</t>
        </is>
      </c>
      <c r="C604" s="4" t="inlineStr">
        <is>
          <t>P1</t>
        </is>
      </c>
      <c r="D604" s="5" t="n">
        <v>111</v>
      </c>
      <c r="E604" s="5" t="n">
        <v>2</v>
      </c>
      <c r="F604" s="5" t="n">
        <v>1</v>
      </c>
      <c r="G604" s="5">
        <f>E604-F604</f>
        <v/>
      </c>
      <c r="H604" s="5">
        <f>'Notes'!$B$4</f>
        <v/>
      </c>
      <c r="I604" s="5">
        <f>ROUNDUP(D604/H604,0)</f>
        <v/>
      </c>
      <c r="J604" s="6">
        <f>G604-I604</f>
        <v/>
      </c>
      <c r="K604" s="4">
        <f>IF(J604&lt;0,"Deficit",IF(J604=0,"Exact fit","Surplus"))</f>
        <v/>
      </c>
    </row>
    <row r="605">
      <c r="A605" s="4" t="n">
        <v>120304</v>
      </c>
      <c r="B605" s="4" t="inlineStr">
        <is>
          <t>GS GICACA I</t>
        </is>
      </c>
      <c r="C605" s="4" t="inlineStr">
        <is>
          <t>P2</t>
        </is>
      </c>
      <c r="D605" s="5" t="n">
        <v>167</v>
      </c>
      <c r="E605" s="5" t="n">
        <v>4</v>
      </c>
      <c r="F605" s="5" t="n">
        <v>2</v>
      </c>
      <c r="G605" s="5">
        <f>E605-F605</f>
        <v/>
      </c>
      <c r="H605" s="5">
        <f>'Notes'!$B$4</f>
        <v/>
      </c>
      <c r="I605" s="5">
        <f>ROUNDUP(D605/H605,0)</f>
        <v/>
      </c>
      <c r="J605" s="6">
        <f>G605-I605</f>
        <v/>
      </c>
      <c r="K605" s="4">
        <f>IF(J605&lt;0,"Deficit",IF(J605=0,"Exact fit","Surplus"))</f>
        <v/>
      </c>
    </row>
    <row r="606">
      <c r="A606" s="4" t="n">
        <v>120304</v>
      </c>
      <c r="B606" s="4" t="inlineStr">
        <is>
          <t>GS GICACA I</t>
        </is>
      </c>
      <c r="C606" s="4" t="inlineStr">
        <is>
          <t>P3</t>
        </is>
      </c>
      <c r="D606" s="5" t="n">
        <v>124</v>
      </c>
      <c r="E606" s="5" t="n">
        <v>4</v>
      </c>
      <c r="F606" s="5" t="n">
        <v>2</v>
      </c>
      <c r="G606" s="5">
        <f>E606-F606</f>
        <v/>
      </c>
      <c r="H606" s="5">
        <f>'Notes'!$B$4</f>
        <v/>
      </c>
      <c r="I606" s="5">
        <f>ROUNDUP(D606/H606,0)</f>
        <v/>
      </c>
      <c r="J606" s="6">
        <f>G606-I606</f>
        <v/>
      </c>
      <c r="K606" s="4">
        <f>IF(J606&lt;0,"Deficit",IF(J606=0,"Exact fit","Surplus"))</f>
        <v/>
      </c>
    </row>
    <row r="607">
      <c r="A607" s="4" t="n">
        <v>120304</v>
      </c>
      <c r="B607" s="4" t="inlineStr">
        <is>
          <t>GS GICACA I</t>
        </is>
      </c>
      <c r="C607" s="4" t="inlineStr">
        <is>
          <t>P4</t>
        </is>
      </c>
      <c r="D607" s="5" t="n">
        <v>265</v>
      </c>
      <c r="E607" s="5" t="n">
        <v>5</v>
      </c>
      <c r="F607" s="5" t="n">
        <v>0</v>
      </c>
      <c r="G607" s="5">
        <f>E607-F607</f>
        <v/>
      </c>
      <c r="H607" s="5">
        <f>'Notes'!$B$4</f>
        <v/>
      </c>
      <c r="I607" s="5">
        <f>ROUNDUP(D607/H607,0)</f>
        <v/>
      </c>
      <c r="J607" s="6">
        <f>G607-I607</f>
        <v/>
      </c>
      <c r="K607" s="4">
        <f>IF(J607&lt;0,"Deficit",IF(J607=0,"Exact fit","Surplus"))</f>
        <v/>
      </c>
    </row>
    <row r="608">
      <c r="A608" s="4" t="n">
        <v>120304</v>
      </c>
      <c r="B608" s="4" t="inlineStr">
        <is>
          <t>GS GICACA I</t>
        </is>
      </c>
      <c r="C608" s="4" t="inlineStr">
        <is>
          <t>P5</t>
        </is>
      </c>
      <c r="D608" s="5" t="n">
        <v>135</v>
      </c>
      <c r="E608" s="5" t="n">
        <v>3</v>
      </c>
      <c r="F608" s="5" t="n">
        <v>0</v>
      </c>
      <c r="G608" s="5">
        <f>E608-F608</f>
        <v/>
      </c>
      <c r="H608" s="5">
        <f>'Notes'!$B$4</f>
        <v/>
      </c>
      <c r="I608" s="5">
        <f>ROUNDUP(D608/H608,0)</f>
        <v/>
      </c>
      <c r="J608" s="6">
        <f>G608-I608</f>
        <v/>
      </c>
      <c r="K608" s="4">
        <f>IF(J608&lt;0,"Deficit",IF(J608=0,"Exact fit","Surplus"))</f>
        <v/>
      </c>
    </row>
    <row r="609">
      <c r="A609" s="4" t="n">
        <v>120304</v>
      </c>
      <c r="B609" s="4" t="inlineStr">
        <is>
          <t>GS GICACA I</t>
        </is>
      </c>
      <c r="C609" s="4" t="inlineStr">
        <is>
          <t>P6</t>
        </is>
      </c>
      <c r="D609" s="5" t="n">
        <v>94</v>
      </c>
      <c r="E609" s="5" t="n">
        <v>3</v>
      </c>
      <c r="F609" s="5" t="n">
        <v>0</v>
      </c>
      <c r="G609" s="5">
        <f>E609-F609</f>
        <v/>
      </c>
      <c r="H609" s="5">
        <f>'Notes'!$B$4</f>
        <v/>
      </c>
      <c r="I609" s="5">
        <f>ROUNDUP(D609/H609,0)</f>
        <v/>
      </c>
      <c r="J609" s="6">
        <f>G609-I609</f>
        <v/>
      </c>
      <c r="K609" s="4">
        <f>IF(J609&lt;0,"Deficit",IF(J609=0,"Exact fit","Surplus"))</f>
        <v/>
      </c>
    </row>
    <row r="610">
      <c r="A610" s="4" t="n">
        <v>120305</v>
      </c>
      <c r="B610" s="4" t="inlineStr">
        <is>
          <t>GS GIKOMERO</t>
        </is>
      </c>
      <c r="C610" s="4" t="inlineStr">
        <is>
          <t>P1</t>
        </is>
      </c>
      <c r="D610" s="5" t="n">
        <v>152</v>
      </c>
      <c r="E610" s="5" t="n">
        <v>4</v>
      </c>
      <c r="F610" s="5" t="n">
        <v>1</v>
      </c>
      <c r="G610" s="5">
        <f>E610-F610</f>
        <v/>
      </c>
      <c r="H610" s="5">
        <f>'Notes'!$B$4</f>
        <v/>
      </c>
      <c r="I610" s="5">
        <f>ROUNDUP(D610/H610,0)</f>
        <v/>
      </c>
      <c r="J610" s="6">
        <f>G610-I610</f>
        <v/>
      </c>
      <c r="K610" s="4">
        <f>IF(J610&lt;0,"Deficit",IF(J610=0,"Exact fit","Surplus"))</f>
        <v/>
      </c>
    </row>
    <row r="611">
      <c r="A611" s="4" t="n">
        <v>120305</v>
      </c>
      <c r="B611" s="4" t="inlineStr">
        <is>
          <t>GS GIKOMERO</t>
        </is>
      </c>
      <c r="C611" s="4" t="inlineStr">
        <is>
          <t>P2</t>
        </is>
      </c>
      <c r="D611" s="5" t="n">
        <v>140</v>
      </c>
      <c r="E611" s="5" t="n">
        <v>4</v>
      </c>
      <c r="F611" s="5" t="n">
        <v>1</v>
      </c>
      <c r="G611" s="5">
        <f>E611-F611</f>
        <v/>
      </c>
      <c r="H611" s="5">
        <f>'Notes'!$B$4</f>
        <v/>
      </c>
      <c r="I611" s="5">
        <f>ROUNDUP(D611/H611,0)</f>
        <v/>
      </c>
      <c r="J611" s="6">
        <f>G611-I611</f>
        <v/>
      </c>
      <c r="K611" s="4">
        <f>IF(J611&lt;0,"Deficit",IF(J611=0,"Exact fit","Surplus"))</f>
        <v/>
      </c>
    </row>
    <row r="612">
      <c r="A612" s="4" t="n">
        <v>120305</v>
      </c>
      <c r="B612" s="4" t="inlineStr">
        <is>
          <t>GS GIKOMERO</t>
        </is>
      </c>
      <c r="C612" s="4" t="inlineStr">
        <is>
          <t>P3</t>
        </is>
      </c>
      <c r="D612" s="5" t="n">
        <v>157</v>
      </c>
      <c r="E612" s="5" t="n">
        <v>4</v>
      </c>
      <c r="F612" s="5" t="n">
        <v>1</v>
      </c>
      <c r="G612" s="5">
        <f>E612-F612</f>
        <v/>
      </c>
      <c r="H612" s="5">
        <f>'Notes'!$B$4</f>
        <v/>
      </c>
      <c r="I612" s="5">
        <f>ROUNDUP(D612/H612,0)</f>
        <v/>
      </c>
      <c r="J612" s="6">
        <f>G612-I612</f>
        <v/>
      </c>
      <c r="K612" s="4">
        <f>IF(J612&lt;0,"Deficit",IF(J612=0,"Exact fit","Surplus"))</f>
        <v/>
      </c>
    </row>
    <row r="613">
      <c r="A613" s="4" t="n">
        <v>120305</v>
      </c>
      <c r="B613" s="4" t="inlineStr">
        <is>
          <t>GS GIKOMERO</t>
        </is>
      </c>
      <c r="C613" s="4" t="inlineStr">
        <is>
          <t>P4</t>
        </is>
      </c>
      <c r="D613" s="5" t="n">
        <v>182</v>
      </c>
      <c r="E613" s="5" t="n">
        <v>3</v>
      </c>
      <c r="F613" s="5" t="n">
        <v>0</v>
      </c>
      <c r="G613" s="5">
        <f>E613-F613</f>
        <v/>
      </c>
      <c r="H613" s="5">
        <f>'Notes'!$B$4</f>
        <v/>
      </c>
      <c r="I613" s="5">
        <f>ROUNDUP(D613/H613,0)</f>
        <v/>
      </c>
      <c r="J613" s="6">
        <f>G613-I613</f>
        <v/>
      </c>
      <c r="K613" s="4">
        <f>IF(J613&lt;0,"Deficit",IF(J613=0,"Exact fit","Surplus"))</f>
        <v/>
      </c>
    </row>
    <row r="614">
      <c r="A614" s="4" t="n">
        <v>120305</v>
      </c>
      <c r="B614" s="4" t="inlineStr">
        <is>
          <t>GS GIKOMERO</t>
        </is>
      </c>
      <c r="C614" s="4" t="inlineStr">
        <is>
          <t>P5</t>
        </is>
      </c>
      <c r="D614" s="5" t="n">
        <v>188</v>
      </c>
      <c r="E614" s="5" t="n">
        <v>4</v>
      </c>
      <c r="F614" s="5" t="n">
        <v>0</v>
      </c>
      <c r="G614" s="5">
        <f>E614-F614</f>
        <v/>
      </c>
      <c r="H614" s="5">
        <f>'Notes'!$B$4</f>
        <v/>
      </c>
      <c r="I614" s="5">
        <f>ROUNDUP(D614/H614,0)</f>
        <v/>
      </c>
      <c r="J614" s="6">
        <f>G614-I614</f>
        <v/>
      </c>
      <c r="K614" s="4">
        <f>IF(J614&lt;0,"Deficit",IF(J614=0,"Exact fit","Surplus"))</f>
        <v/>
      </c>
    </row>
    <row r="615">
      <c r="A615" s="4" t="n">
        <v>120305</v>
      </c>
      <c r="B615" s="4" t="inlineStr">
        <is>
          <t>GS GIKOMERO</t>
        </is>
      </c>
      <c r="C615" s="4" t="inlineStr">
        <is>
          <t>P6</t>
        </is>
      </c>
      <c r="D615" s="5" t="n">
        <v>90</v>
      </c>
      <c r="E615" s="5" t="n">
        <v>2</v>
      </c>
      <c r="F615" s="5" t="n">
        <v>0</v>
      </c>
      <c r="G615" s="5">
        <f>E615-F615</f>
        <v/>
      </c>
      <c r="H615" s="5">
        <f>'Notes'!$B$4</f>
        <v/>
      </c>
      <c r="I615" s="5">
        <f>ROUNDUP(D615/H615,0)</f>
        <v/>
      </c>
      <c r="J615" s="6">
        <f>G615-I615</f>
        <v/>
      </c>
      <c r="K615" s="4">
        <f>IF(J615&lt;0,"Deficit",IF(J615=0,"Exact fit","Surplus"))</f>
        <v/>
      </c>
    </row>
    <row r="616">
      <c r="A616" s="4" t="n">
        <v>120307</v>
      </c>
      <c r="B616" s="4" t="inlineStr">
        <is>
          <t>EP MUHAZI</t>
        </is>
      </c>
      <c r="C616" s="4" t="inlineStr">
        <is>
          <t>P1</t>
        </is>
      </c>
      <c r="D616" s="5" t="n">
        <v>144</v>
      </c>
      <c r="E616" s="5" t="n">
        <v>4</v>
      </c>
      <c r="F616" s="5" t="n">
        <v>2</v>
      </c>
      <c r="G616" s="5">
        <f>E616-F616</f>
        <v/>
      </c>
      <c r="H616" s="5">
        <f>'Notes'!$B$4</f>
        <v/>
      </c>
      <c r="I616" s="5">
        <f>ROUNDUP(D616/H616,0)</f>
        <v/>
      </c>
      <c r="J616" s="6">
        <f>G616-I616</f>
        <v/>
      </c>
      <c r="K616" s="4">
        <f>IF(J616&lt;0,"Deficit",IF(J616=0,"Exact fit","Surplus"))</f>
        <v/>
      </c>
    </row>
    <row r="617">
      <c r="A617" s="4" t="n">
        <v>120307</v>
      </c>
      <c r="B617" s="4" t="inlineStr">
        <is>
          <t>EP MUHAZI</t>
        </is>
      </c>
      <c r="C617" s="4" t="inlineStr">
        <is>
          <t>P2</t>
        </is>
      </c>
      <c r="D617" s="5" t="n">
        <v>135</v>
      </c>
      <c r="E617" s="5" t="n">
        <v>4</v>
      </c>
      <c r="F617" s="5" t="n">
        <v>2</v>
      </c>
      <c r="G617" s="5">
        <f>E617-F617</f>
        <v/>
      </c>
      <c r="H617" s="5">
        <f>'Notes'!$B$4</f>
        <v/>
      </c>
      <c r="I617" s="5">
        <f>ROUNDUP(D617/H617,0)</f>
        <v/>
      </c>
      <c r="J617" s="6">
        <f>G617-I617</f>
        <v/>
      </c>
      <c r="K617" s="4">
        <f>IF(J617&lt;0,"Deficit",IF(J617=0,"Exact fit","Surplus"))</f>
        <v/>
      </c>
    </row>
    <row r="618">
      <c r="A618" s="4" t="n">
        <v>120307</v>
      </c>
      <c r="B618" s="4" t="inlineStr">
        <is>
          <t>EP MUHAZI</t>
        </is>
      </c>
      <c r="C618" s="4" t="inlineStr">
        <is>
          <t>P3</t>
        </is>
      </c>
      <c r="D618" s="5" t="n">
        <v>127</v>
      </c>
      <c r="E618" s="5" t="n">
        <v>4</v>
      </c>
      <c r="F618" s="5" t="n">
        <v>2</v>
      </c>
      <c r="G618" s="5">
        <f>E618-F618</f>
        <v/>
      </c>
      <c r="H618" s="5">
        <f>'Notes'!$B$4</f>
        <v/>
      </c>
      <c r="I618" s="5">
        <f>ROUNDUP(D618/H618,0)</f>
        <v/>
      </c>
      <c r="J618" s="6">
        <f>G618-I618</f>
        <v/>
      </c>
      <c r="K618" s="4">
        <f>IF(J618&lt;0,"Deficit",IF(J618=0,"Exact fit","Surplus"))</f>
        <v/>
      </c>
    </row>
    <row r="619">
      <c r="A619" s="4" t="n">
        <v>120307</v>
      </c>
      <c r="B619" s="4" t="inlineStr">
        <is>
          <t>EP MUHAZI</t>
        </is>
      </c>
      <c r="C619" s="4" t="inlineStr">
        <is>
          <t>P4</t>
        </is>
      </c>
      <c r="D619" s="5" t="n">
        <v>180</v>
      </c>
      <c r="E619" s="5" t="n">
        <v>4</v>
      </c>
      <c r="F619" s="5" t="n">
        <v>0</v>
      </c>
      <c r="G619" s="5">
        <f>E619-F619</f>
        <v/>
      </c>
      <c r="H619" s="5">
        <f>'Notes'!$B$4</f>
        <v/>
      </c>
      <c r="I619" s="5">
        <f>ROUNDUP(D619/H619,0)</f>
        <v/>
      </c>
      <c r="J619" s="6">
        <f>G619-I619</f>
        <v/>
      </c>
      <c r="K619" s="4">
        <f>IF(J619&lt;0,"Deficit",IF(J619=0,"Exact fit","Surplus"))</f>
        <v/>
      </c>
    </row>
    <row r="620">
      <c r="A620" s="4" t="n">
        <v>120307</v>
      </c>
      <c r="B620" s="4" t="inlineStr">
        <is>
          <t>EP MUHAZI</t>
        </is>
      </c>
      <c r="C620" s="4" t="inlineStr">
        <is>
          <t>P5</t>
        </is>
      </c>
      <c r="D620" s="5" t="n">
        <v>154</v>
      </c>
      <c r="E620" s="5" t="n">
        <v>4</v>
      </c>
      <c r="F620" s="5" t="n">
        <v>0</v>
      </c>
      <c r="G620" s="5">
        <f>E620-F620</f>
        <v/>
      </c>
      <c r="H620" s="5">
        <f>'Notes'!$B$4</f>
        <v/>
      </c>
      <c r="I620" s="5">
        <f>ROUNDUP(D620/H620,0)</f>
        <v/>
      </c>
      <c r="J620" s="6">
        <f>G620-I620</f>
        <v/>
      </c>
      <c r="K620" s="4">
        <f>IF(J620&lt;0,"Deficit",IF(J620=0,"Exact fit","Surplus"))</f>
        <v/>
      </c>
    </row>
    <row r="621">
      <c r="A621" s="4" t="n">
        <v>120307</v>
      </c>
      <c r="B621" s="4" t="inlineStr">
        <is>
          <t>EP MUHAZI</t>
        </is>
      </c>
      <c r="C621" s="4" t="inlineStr">
        <is>
          <t>P6</t>
        </is>
      </c>
      <c r="D621" s="5" t="n">
        <v>60</v>
      </c>
      <c r="E621" s="5" t="n">
        <v>2</v>
      </c>
      <c r="F621" s="5" t="n">
        <v>0</v>
      </c>
      <c r="G621" s="5">
        <f>E621-F621</f>
        <v/>
      </c>
      <c r="H621" s="5">
        <f>'Notes'!$B$4</f>
        <v/>
      </c>
      <c r="I621" s="5">
        <f>ROUNDUP(D621/H621,0)</f>
        <v/>
      </c>
      <c r="J621" s="6">
        <f>G621-I621</f>
        <v/>
      </c>
      <c r="K621" s="4">
        <f>IF(J621&lt;0,"Deficit",IF(J621=0,"Exact fit","Surplus"))</f>
        <v/>
      </c>
    </row>
    <row r="622">
      <c r="A622" s="4" t="n">
        <v>120308</v>
      </c>
      <c r="B622" s="4" t="inlineStr">
        <is>
          <t>GS RUDAKABUKIRWA</t>
        </is>
      </c>
      <c r="C622" s="4" t="inlineStr">
        <is>
          <t>P1</t>
        </is>
      </c>
      <c r="D622" s="5" t="n">
        <v>146</v>
      </c>
      <c r="E622" s="5" t="n">
        <v>3</v>
      </c>
      <c r="F622" s="5" t="n">
        <v>0</v>
      </c>
      <c r="G622" s="5">
        <f>E622-F622</f>
        <v/>
      </c>
      <c r="H622" s="5">
        <f>'Notes'!$B$4</f>
        <v/>
      </c>
      <c r="I622" s="5">
        <f>ROUNDUP(D622/H622,0)</f>
        <v/>
      </c>
      <c r="J622" s="6">
        <f>G622-I622</f>
        <v/>
      </c>
      <c r="K622" s="4">
        <f>IF(J622&lt;0,"Deficit",IF(J622=0,"Exact fit","Surplus"))</f>
        <v/>
      </c>
    </row>
    <row r="623">
      <c r="A623" s="4" t="n">
        <v>120308</v>
      </c>
      <c r="B623" s="4" t="inlineStr">
        <is>
          <t>GS RUDAKABUKIRWA</t>
        </is>
      </c>
      <c r="C623" s="4" t="inlineStr">
        <is>
          <t>P2</t>
        </is>
      </c>
      <c r="D623" s="5" t="n">
        <v>112</v>
      </c>
      <c r="E623" s="5" t="n">
        <v>3</v>
      </c>
      <c r="F623" s="5" t="n">
        <v>0</v>
      </c>
      <c r="G623" s="5">
        <f>E623-F623</f>
        <v/>
      </c>
      <c r="H623" s="5">
        <f>'Notes'!$B$4</f>
        <v/>
      </c>
      <c r="I623" s="5">
        <f>ROUNDUP(D623/H623,0)</f>
        <v/>
      </c>
      <c r="J623" s="6">
        <f>G623-I623</f>
        <v/>
      </c>
      <c r="K623" s="4">
        <f>IF(J623&lt;0,"Deficit",IF(J623=0,"Exact fit","Surplus"))</f>
        <v/>
      </c>
    </row>
    <row r="624">
      <c r="A624" s="4" t="n">
        <v>120308</v>
      </c>
      <c r="B624" s="4" t="inlineStr">
        <is>
          <t>GS RUDAKABUKIRWA</t>
        </is>
      </c>
      <c r="C624" s="4" t="inlineStr">
        <is>
          <t>P3</t>
        </is>
      </c>
      <c r="D624" s="5" t="n">
        <v>139</v>
      </c>
      <c r="E624" s="5" t="n">
        <v>3</v>
      </c>
      <c r="F624" s="5" t="n">
        <v>1</v>
      </c>
      <c r="G624" s="5">
        <f>E624-F624</f>
        <v/>
      </c>
      <c r="H624" s="5">
        <f>'Notes'!$B$4</f>
        <v/>
      </c>
      <c r="I624" s="5">
        <f>ROUNDUP(D624/H624,0)</f>
        <v/>
      </c>
      <c r="J624" s="6">
        <f>G624-I624</f>
        <v/>
      </c>
      <c r="K624" s="4">
        <f>IF(J624&lt;0,"Deficit",IF(J624=0,"Exact fit","Surplus"))</f>
        <v/>
      </c>
    </row>
    <row r="625">
      <c r="A625" s="4" t="n">
        <v>120308</v>
      </c>
      <c r="B625" s="4" t="inlineStr">
        <is>
          <t>GS RUDAKABUKIRWA</t>
        </is>
      </c>
      <c r="C625" s="4" t="inlineStr">
        <is>
          <t>P4</t>
        </is>
      </c>
      <c r="D625" s="5" t="n">
        <v>147</v>
      </c>
      <c r="E625" s="5" t="n">
        <v>3</v>
      </c>
      <c r="F625" s="5" t="n">
        <v>0</v>
      </c>
      <c r="G625" s="5">
        <f>E625-F625</f>
        <v/>
      </c>
      <c r="H625" s="5">
        <f>'Notes'!$B$4</f>
        <v/>
      </c>
      <c r="I625" s="5">
        <f>ROUNDUP(D625/H625,0)</f>
        <v/>
      </c>
      <c r="J625" s="6">
        <f>G625-I625</f>
        <v/>
      </c>
      <c r="K625" s="4">
        <f>IF(J625&lt;0,"Deficit",IF(J625=0,"Exact fit","Surplus"))</f>
        <v/>
      </c>
    </row>
    <row r="626">
      <c r="A626" s="4" t="n">
        <v>120308</v>
      </c>
      <c r="B626" s="4" t="inlineStr">
        <is>
          <t>GS RUDAKABUKIRWA</t>
        </is>
      </c>
      <c r="C626" s="4" t="inlineStr">
        <is>
          <t>P5</t>
        </is>
      </c>
      <c r="D626" s="5" t="n">
        <v>107</v>
      </c>
      <c r="E626" s="5" t="n">
        <v>3</v>
      </c>
      <c r="F626" s="5" t="n">
        <v>0</v>
      </c>
      <c r="G626" s="5">
        <f>E626-F626</f>
        <v/>
      </c>
      <c r="H626" s="5">
        <f>'Notes'!$B$4</f>
        <v/>
      </c>
      <c r="I626" s="5">
        <f>ROUNDUP(D626/H626,0)</f>
        <v/>
      </c>
      <c r="J626" s="6">
        <f>G626-I626</f>
        <v/>
      </c>
      <c r="K626" s="4">
        <f>IF(J626&lt;0,"Deficit",IF(J626=0,"Exact fit","Surplus"))</f>
        <v/>
      </c>
    </row>
    <row r="627">
      <c r="A627" s="4" t="n">
        <v>120308</v>
      </c>
      <c r="B627" s="4" t="inlineStr">
        <is>
          <t>GS RUDAKABUKIRWA</t>
        </is>
      </c>
      <c r="C627" s="4" t="inlineStr">
        <is>
          <t>P6</t>
        </is>
      </c>
      <c r="D627" s="5" t="n">
        <v>65</v>
      </c>
      <c r="E627" s="5" t="n">
        <v>2</v>
      </c>
      <c r="F627" s="5" t="n">
        <v>0</v>
      </c>
      <c r="G627" s="5">
        <f>E627-F627</f>
        <v/>
      </c>
      <c r="H627" s="5">
        <f>'Notes'!$B$4</f>
        <v/>
      </c>
      <c r="I627" s="5">
        <f>ROUNDUP(D627/H627,0)</f>
        <v/>
      </c>
      <c r="J627" s="6">
        <f>G627-I627</f>
        <v/>
      </c>
      <c r="K627" s="4">
        <f>IF(J627&lt;0,"Deficit",IF(J627=0,"Exact fit","Surplus"))</f>
        <v/>
      </c>
    </row>
    <row r="628">
      <c r="A628" s="4" t="n">
        <v>120309</v>
      </c>
      <c r="B628" s="4" t="inlineStr">
        <is>
          <t>EP MURAMBI</t>
        </is>
      </c>
      <c r="C628" s="4" t="inlineStr">
        <is>
          <t>P1</t>
        </is>
      </c>
      <c r="D628" s="5" t="n">
        <v>97</v>
      </c>
      <c r="E628" s="5" t="n">
        <v>2</v>
      </c>
      <c r="F628" s="5" t="n">
        <v>0</v>
      </c>
      <c r="G628" s="5">
        <f>E628-F628</f>
        <v/>
      </c>
      <c r="H628" s="5">
        <f>'Notes'!$B$4</f>
        <v/>
      </c>
      <c r="I628" s="5">
        <f>ROUNDUP(D628/H628,0)</f>
        <v/>
      </c>
      <c r="J628" s="6">
        <f>G628-I628</f>
        <v/>
      </c>
      <c r="K628" s="4">
        <f>IF(J628&lt;0,"Deficit",IF(J628=0,"Exact fit","Surplus"))</f>
        <v/>
      </c>
    </row>
    <row r="629">
      <c r="A629" s="4" t="n">
        <v>120309</v>
      </c>
      <c r="B629" s="4" t="inlineStr">
        <is>
          <t>EP MURAMBI</t>
        </is>
      </c>
      <c r="C629" s="4" t="inlineStr">
        <is>
          <t>P2</t>
        </is>
      </c>
      <c r="D629" s="5" t="n">
        <v>83</v>
      </c>
      <c r="E629" s="5" t="n">
        <v>2</v>
      </c>
      <c r="F629" s="5" t="n">
        <v>0</v>
      </c>
      <c r="G629" s="5">
        <f>E629-F629</f>
        <v/>
      </c>
      <c r="H629" s="5">
        <f>'Notes'!$B$4</f>
        <v/>
      </c>
      <c r="I629" s="5">
        <f>ROUNDUP(D629/H629,0)</f>
        <v/>
      </c>
      <c r="J629" s="6">
        <f>G629-I629</f>
        <v/>
      </c>
      <c r="K629" s="4">
        <f>IF(J629&lt;0,"Deficit",IF(J629=0,"Exact fit","Surplus"))</f>
        <v/>
      </c>
    </row>
    <row r="630">
      <c r="A630" s="4" t="n">
        <v>120309</v>
      </c>
      <c r="B630" s="4" t="inlineStr">
        <is>
          <t>EP MURAMBI</t>
        </is>
      </c>
      <c r="C630" s="4" t="inlineStr">
        <is>
          <t>P3</t>
        </is>
      </c>
      <c r="D630" s="5" t="n">
        <v>93</v>
      </c>
      <c r="E630" s="5" t="n">
        <v>2</v>
      </c>
      <c r="F630" s="5" t="n">
        <v>0</v>
      </c>
      <c r="G630" s="5">
        <f>E630-F630</f>
        <v/>
      </c>
      <c r="H630" s="5">
        <f>'Notes'!$B$4</f>
        <v/>
      </c>
      <c r="I630" s="5">
        <f>ROUNDUP(D630/H630,0)</f>
        <v/>
      </c>
      <c r="J630" s="6">
        <f>G630-I630</f>
        <v/>
      </c>
      <c r="K630" s="4">
        <f>IF(J630&lt;0,"Deficit",IF(J630=0,"Exact fit","Surplus"))</f>
        <v/>
      </c>
    </row>
    <row r="631">
      <c r="A631" s="4" t="n">
        <v>120309</v>
      </c>
      <c r="B631" s="4" t="inlineStr">
        <is>
          <t>EP MURAMBI</t>
        </is>
      </c>
      <c r="C631" s="4" t="inlineStr">
        <is>
          <t>P4</t>
        </is>
      </c>
      <c r="D631" s="5" t="n">
        <v>98</v>
      </c>
      <c r="E631" s="5" t="n">
        <v>2</v>
      </c>
      <c r="F631" s="5" t="n">
        <v>0</v>
      </c>
      <c r="G631" s="5">
        <f>E631-F631</f>
        <v/>
      </c>
      <c r="H631" s="5">
        <f>'Notes'!$B$4</f>
        <v/>
      </c>
      <c r="I631" s="5">
        <f>ROUNDUP(D631/H631,0)</f>
        <v/>
      </c>
      <c r="J631" s="6">
        <f>G631-I631</f>
        <v/>
      </c>
      <c r="K631" s="4">
        <f>IF(J631&lt;0,"Deficit",IF(J631=0,"Exact fit","Surplus"))</f>
        <v/>
      </c>
    </row>
    <row r="632">
      <c r="A632" s="4" t="n">
        <v>120309</v>
      </c>
      <c r="B632" s="4" t="inlineStr">
        <is>
          <t>EP MURAMBI</t>
        </is>
      </c>
      <c r="C632" s="4" t="inlineStr">
        <is>
          <t>P5</t>
        </is>
      </c>
      <c r="D632" s="5" t="n">
        <v>56</v>
      </c>
      <c r="E632" s="5" t="n">
        <v>2</v>
      </c>
      <c r="F632" s="5" t="n">
        <v>0</v>
      </c>
      <c r="G632" s="5">
        <f>E632-F632</f>
        <v/>
      </c>
      <c r="H632" s="5">
        <f>'Notes'!$B$4</f>
        <v/>
      </c>
      <c r="I632" s="5">
        <f>ROUNDUP(D632/H632,0)</f>
        <v/>
      </c>
      <c r="J632" s="6">
        <f>G632-I632</f>
        <v/>
      </c>
      <c r="K632" s="4">
        <f>IF(J632&lt;0,"Deficit",IF(J632=0,"Exact fit","Surplus"))</f>
        <v/>
      </c>
    </row>
    <row r="633">
      <c r="A633" s="4" t="n">
        <v>120309</v>
      </c>
      <c r="B633" s="4" t="inlineStr">
        <is>
          <t>EP MURAMBI</t>
        </is>
      </c>
      <c r="C633" s="4" t="inlineStr">
        <is>
          <t>P6</t>
        </is>
      </c>
      <c r="D633" s="5" t="n">
        <v>35</v>
      </c>
      <c r="E633" s="5" t="n">
        <v>1</v>
      </c>
      <c r="F633" s="5" t="n">
        <v>0</v>
      </c>
      <c r="G633" s="5">
        <f>E633-F633</f>
        <v/>
      </c>
      <c r="H633" s="5">
        <f>'Notes'!$B$4</f>
        <v/>
      </c>
      <c r="I633" s="5">
        <f>ROUNDUP(D633/H633,0)</f>
        <v/>
      </c>
      <c r="J633" s="6">
        <f>G633-I633</f>
        <v/>
      </c>
      <c r="K633" s="4">
        <f>IF(J633&lt;0,"Deficit",IF(J633=0,"Exact fit","Surplus"))</f>
        <v/>
      </c>
    </row>
    <row r="634">
      <c r="A634" s="4" t="n">
        <v>120401</v>
      </c>
      <c r="B634" s="4" t="inlineStr">
        <is>
          <t>APAPEC IREBERO</t>
        </is>
      </c>
      <c r="C634" s="4" t="inlineStr">
        <is>
          <t>P1</t>
        </is>
      </c>
      <c r="D634" s="5" t="n">
        <v>56</v>
      </c>
      <c r="E634" s="5" t="n">
        <v>2</v>
      </c>
      <c r="F634" s="5" t="n">
        <v>0</v>
      </c>
      <c r="G634" s="5">
        <f>E634-F634</f>
        <v/>
      </c>
      <c r="H634" s="5">
        <f>'Notes'!$B$4</f>
        <v/>
      </c>
      <c r="I634" s="5">
        <f>ROUNDUP(D634/H634,0)</f>
        <v/>
      </c>
      <c r="J634" s="6">
        <f>G634-I634</f>
        <v/>
      </c>
      <c r="K634" s="4">
        <f>IF(J634&lt;0,"Deficit",IF(J634=0,"Exact fit","Surplus"))</f>
        <v/>
      </c>
    </row>
    <row r="635">
      <c r="A635" s="4" t="n">
        <v>120401</v>
      </c>
      <c r="B635" s="4" t="inlineStr">
        <is>
          <t>APAPEC IREBERO</t>
        </is>
      </c>
      <c r="C635" s="4" t="inlineStr">
        <is>
          <t>P2</t>
        </is>
      </c>
      <c r="D635" s="5" t="n">
        <v>48</v>
      </c>
      <c r="E635" s="5" t="n">
        <v>2</v>
      </c>
      <c r="F635" s="5" t="n">
        <v>0</v>
      </c>
      <c r="G635" s="5">
        <f>E635-F635</f>
        <v/>
      </c>
      <c r="H635" s="5">
        <f>'Notes'!$B$4</f>
        <v/>
      </c>
      <c r="I635" s="5">
        <f>ROUNDUP(D635/H635,0)</f>
        <v/>
      </c>
      <c r="J635" s="6">
        <f>G635-I635</f>
        <v/>
      </c>
      <c r="K635" s="4">
        <f>IF(J635&lt;0,"Deficit",IF(J635=0,"Exact fit","Surplus"))</f>
        <v/>
      </c>
    </row>
    <row r="636">
      <c r="A636" s="4" t="n">
        <v>120401</v>
      </c>
      <c r="B636" s="4" t="inlineStr">
        <is>
          <t>APAPEC IREBERO</t>
        </is>
      </c>
      <c r="C636" s="4" t="inlineStr">
        <is>
          <t>P3</t>
        </is>
      </c>
      <c r="D636" s="5" t="n">
        <v>54</v>
      </c>
      <c r="E636" s="5" t="n">
        <v>2</v>
      </c>
      <c r="F636" s="5" t="n">
        <v>0</v>
      </c>
      <c r="G636" s="5">
        <f>E636-F636</f>
        <v/>
      </c>
      <c r="H636" s="5">
        <f>'Notes'!$B$4</f>
        <v/>
      </c>
      <c r="I636" s="5">
        <f>ROUNDUP(D636/H636,0)</f>
        <v/>
      </c>
      <c r="J636" s="6">
        <f>G636-I636</f>
        <v/>
      </c>
      <c r="K636" s="4">
        <f>IF(J636&lt;0,"Deficit",IF(J636=0,"Exact fit","Surplus"))</f>
        <v/>
      </c>
    </row>
    <row r="637">
      <c r="A637" s="4" t="n">
        <v>120401</v>
      </c>
      <c r="B637" s="4" t="inlineStr">
        <is>
          <t>APAPEC IREBERO</t>
        </is>
      </c>
      <c r="C637" s="4" t="inlineStr">
        <is>
          <t>P4</t>
        </is>
      </c>
      <c r="D637" s="5" t="n">
        <v>56</v>
      </c>
      <c r="E637" s="5" t="n">
        <v>2</v>
      </c>
      <c r="F637" s="5" t="n">
        <v>0</v>
      </c>
      <c r="G637" s="5">
        <f>E637-F637</f>
        <v/>
      </c>
      <c r="H637" s="5">
        <f>'Notes'!$B$4</f>
        <v/>
      </c>
      <c r="I637" s="5">
        <f>ROUNDUP(D637/H637,0)</f>
        <v/>
      </c>
      <c r="J637" s="6">
        <f>G637-I637</f>
        <v/>
      </c>
      <c r="K637" s="4">
        <f>IF(J637&lt;0,"Deficit",IF(J637=0,"Exact fit","Surplus"))</f>
        <v/>
      </c>
    </row>
    <row r="638">
      <c r="A638" s="4" t="n">
        <v>120401</v>
      </c>
      <c r="B638" s="4" t="inlineStr">
        <is>
          <t>APAPEC IREBERO</t>
        </is>
      </c>
      <c r="C638" s="4" t="inlineStr">
        <is>
          <t>P5</t>
        </is>
      </c>
      <c r="D638" s="5" t="n">
        <v>51</v>
      </c>
      <c r="E638" s="5" t="n">
        <v>2</v>
      </c>
      <c r="F638" s="5" t="n">
        <v>0</v>
      </c>
      <c r="G638" s="5">
        <f>E638-F638</f>
        <v/>
      </c>
      <c r="H638" s="5">
        <f>'Notes'!$B$4</f>
        <v/>
      </c>
      <c r="I638" s="5">
        <f>ROUNDUP(D638/H638,0)</f>
        <v/>
      </c>
      <c r="J638" s="6">
        <f>G638-I638</f>
        <v/>
      </c>
      <c r="K638" s="4">
        <f>IF(J638&lt;0,"Deficit",IF(J638=0,"Exact fit","Surplus"))</f>
        <v/>
      </c>
    </row>
    <row r="639">
      <c r="A639" s="4" t="n">
        <v>120401</v>
      </c>
      <c r="B639" s="4" t="inlineStr">
        <is>
          <t>APAPEC IREBERO</t>
        </is>
      </c>
      <c r="C639" s="4" t="inlineStr">
        <is>
          <t>P6</t>
        </is>
      </c>
      <c r="D639" s="5" t="n">
        <v>93</v>
      </c>
      <c r="E639" s="5" t="n">
        <v>3</v>
      </c>
      <c r="F639" s="5" t="n">
        <v>0</v>
      </c>
      <c r="G639" s="5">
        <f>E639-F639</f>
        <v/>
      </c>
      <c r="H639" s="5">
        <f>'Notes'!$B$4</f>
        <v/>
      </c>
      <c r="I639" s="5">
        <f>ROUNDUP(D639/H639,0)</f>
        <v/>
      </c>
      <c r="J639" s="6">
        <f>G639-I639</f>
        <v/>
      </c>
      <c r="K639" s="4">
        <f>IF(J639&lt;0,"Deficit",IF(J639=0,"Exact fit","Surplus"))</f>
        <v/>
      </c>
    </row>
    <row r="640">
      <c r="A640" s="4" t="n">
        <v>120402</v>
      </c>
      <c r="B640" s="4" t="inlineStr">
        <is>
          <t>GS GISOZI II</t>
        </is>
      </c>
      <c r="C640" s="4" t="inlineStr">
        <is>
          <t>P1</t>
        </is>
      </c>
      <c r="D640" s="5" t="n">
        <v>178</v>
      </c>
      <c r="E640" s="5" t="n">
        <v>3</v>
      </c>
      <c r="F640" s="5" t="n">
        <v>1</v>
      </c>
      <c r="G640" s="5">
        <f>E640-F640</f>
        <v/>
      </c>
      <c r="H640" s="5">
        <f>'Notes'!$B$4</f>
        <v/>
      </c>
      <c r="I640" s="5">
        <f>ROUNDUP(D640/H640,0)</f>
        <v/>
      </c>
      <c r="J640" s="6">
        <f>G640-I640</f>
        <v/>
      </c>
      <c r="K640" s="4">
        <f>IF(J640&lt;0,"Deficit",IF(J640=0,"Exact fit","Surplus"))</f>
        <v/>
      </c>
    </row>
    <row r="641">
      <c r="A641" s="4" t="n">
        <v>120402</v>
      </c>
      <c r="B641" s="4" t="inlineStr">
        <is>
          <t>GS GISOZI II</t>
        </is>
      </c>
      <c r="C641" s="4" t="inlineStr">
        <is>
          <t>P2</t>
        </is>
      </c>
      <c r="D641" s="5" t="n">
        <v>187</v>
      </c>
      <c r="E641" s="5" t="n">
        <v>3</v>
      </c>
      <c r="F641" s="5" t="n">
        <v>1</v>
      </c>
      <c r="G641" s="5">
        <f>E641-F641</f>
        <v/>
      </c>
      <c r="H641" s="5">
        <f>'Notes'!$B$4</f>
        <v/>
      </c>
      <c r="I641" s="5">
        <f>ROUNDUP(D641/H641,0)</f>
        <v/>
      </c>
      <c r="J641" s="6">
        <f>G641-I641</f>
        <v/>
      </c>
      <c r="K641" s="4">
        <f>IF(J641&lt;0,"Deficit",IF(J641=0,"Exact fit","Surplus"))</f>
        <v/>
      </c>
    </row>
    <row r="642">
      <c r="A642" s="4" t="n">
        <v>120402</v>
      </c>
      <c r="B642" s="4" t="inlineStr">
        <is>
          <t>GS GISOZI II</t>
        </is>
      </c>
      <c r="C642" s="4" t="inlineStr">
        <is>
          <t>P3</t>
        </is>
      </c>
      <c r="D642" s="5" t="n">
        <v>240</v>
      </c>
      <c r="E642" s="5" t="n">
        <v>4</v>
      </c>
      <c r="F642" s="5" t="n">
        <v>2</v>
      </c>
      <c r="G642" s="5">
        <f>E642-F642</f>
        <v/>
      </c>
      <c r="H642" s="5">
        <f>'Notes'!$B$4</f>
        <v/>
      </c>
      <c r="I642" s="5">
        <f>ROUNDUP(D642/H642,0)</f>
        <v/>
      </c>
      <c r="J642" s="6">
        <f>G642-I642</f>
        <v/>
      </c>
      <c r="K642" s="4">
        <f>IF(J642&lt;0,"Deficit",IF(J642=0,"Exact fit","Surplus"))</f>
        <v/>
      </c>
    </row>
    <row r="643">
      <c r="A643" s="4" t="n">
        <v>120402</v>
      </c>
      <c r="B643" s="4" t="inlineStr">
        <is>
          <t>GS GISOZI II</t>
        </is>
      </c>
      <c r="C643" s="4" t="inlineStr">
        <is>
          <t>P4</t>
        </is>
      </c>
      <c r="D643" s="5" t="n">
        <v>301</v>
      </c>
      <c r="E643" s="5" t="n">
        <v>5</v>
      </c>
      <c r="F643" s="5" t="n">
        <v>0</v>
      </c>
      <c r="G643" s="5">
        <f>E643-F643</f>
        <v/>
      </c>
      <c r="H643" s="5">
        <f>'Notes'!$B$4</f>
        <v/>
      </c>
      <c r="I643" s="5">
        <f>ROUNDUP(D643/H643,0)</f>
        <v/>
      </c>
      <c r="J643" s="6">
        <f>G643-I643</f>
        <v/>
      </c>
      <c r="K643" s="4">
        <f>IF(J643&lt;0,"Deficit",IF(J643=0,"Exact fit","Surplus"))</f>
        <v/>
      </c>
    </row>
    <row r="644">
      <c r="A644" s="4" t="n">
        <v>120402</v>
      </c>
      <c r="B644" s="4" t="inlineStr">
        <is>
          <t>GS GISOZI II</t>
        </is>
      </c>
      <c r="C644" s="4" t="inlineStr">
        <is>
          <t>P5</t>
        </is>
      </c>
      <c r="D644" s="5" t="n">
        <v>269</v>
      </c>
      <c r="E644" s="5" t="n">
        <v>5</v>
      </c>
      <c r="F644" s="5" t="n">
        <v>0</v>
      </c>
      <c r="G644" s="5">
        <f>E644-F644</f>
        <v/>
      </c>
      <c r="H644" s="5">
        <f>'Notes'!$B$4</f>
        <v/>
      </c>
      <c r="I644" s="5">
        <f>ROUNDUP(D644/H644,0)</f>
        <v/>
      </c>
      <c r="J644" s="6">
        <f>G644-I644</f>
        <v/>
      </c>
      <c r="K644" s="4">
        <f>IF(J644&lt;0,"Deficit",IF(J644=0,"Exact fit","Surplus"))</f>
        <v/>
      </c>
    </row>
    <row r="645">
      <c r="A645" s="4" t="n">
        <v>120402</v>
      </c>
      <c r="B645" s="4" t="inlineStr">
        <is>
          <t>GS GISOZI II</t>
        </is>
      </c>
      <c r="C645" s="4" t="inlineStr">
        <is>
          <t>P6</t>
        </is>
      </c>
      <c r="D645" s="5" t="n">
        <v>289</v>
      </c>
      <c r="E645" s="5" t="n">
        <v>5</v>
      </c>
      <c r="F645" s="5" t="n">
        <v>0</v>
      </c>
      <c r="G645" s="5">
        <f>E645-F645</f>
        <v/>
      </c>
      <c r="H645" s="5">
        <f>'Notes'!$B$4</f>
        <v/>
      </c>
      <c r="I645" s="5">
        <f>ROUNDUP(D645/H645,0)</f>
        <v/>
      </c>
      <c r="J645" s="6">
        <f>G645-I645</f>
        <v/>
      </c>
      <c r="K645" s="4">
        <f>IF(J645&lt;0,"Deficit",IF(J645=0,"Exact fit","Surplus"))</f>
        <v/>
      </c>
    </row>
    <row r="646">
      <c r="A646" s="4" t="n">
        <v>120405</v>
      </c>
      <c r="B646" s="4" t="inlineStr">
        <is>
          <t>GS GISOZI I</t>
        </is>
      </c>
      <c r="C646" s="4" t="inlineStr">
        <is>
          <t>P1</t>
        </is>
      </c>
      <c r="D646" s="5" t="n">
        <v>271</v>
      </c>
      <c r="E646" s="5" t="n">
        <v>6</v>
      </c>
      <c r="F646" s="5" t="n">
        <v>3</v>
      </c>
      <c r="G646" s="5">
        <f>E646-F646</f>
        <v/>
      </c>
      <c r="H646" s="5">
        <f>'Notes'!$B$4</f>
        <v/>
      </c>
      <c r="I646" s="5">
        <f>ROUNDUP(D646/H646,0)</f>
        <v/>
      </c>
      <c r="J646" s="6">
        <f>G646-I646</f>
        <v/>
      </c>
      <c r="K646" s="4">
        <f>IF(J646&lt;0,"Deficit",IF(J646=0,"Exact fit","Surplus"))</f>
        <v/>
      </c>
    </row>
    <row r="647">
      <c r="A647" s="4" t="n">
        <v>120405</v>
      </c>
      <c r="B647" s="4" t="inlineStr">
        <is>
          <t>GS GISOZI I</t>
        </is>
      </c>
      <c r="C647" s="4" t="inlineStr">
        <is>
          <t>P2</t>
        </is>
      </c>
      <c r="D647" s="5" t="n">
        <v>294</v>
      </c>
      <c r="E647" s="5" t="n">
        <v>6</v>
      </c>
      <c r="F647" s="5" t="n">
        <v>3</v>
      </c>
      <c r="G647" s="5">
        <f>E647-F647</f>
        <v/>
      </c>
      <c r="H647" s="5">
        <f>'Notes'!$B$4</f>
        <v/>
      </c>
      <c r="I647" s="5">
        <f>ROUNDUP(D647/H647,0)</f>
        <v/>
      </c>
      <c r="J647" s="6">
        <f>G647-I647</f>
        <v/>
      </c>
      <c r="K647" s="4">
        <f>IF(J647&lt;0,"Deficit",IF(J647=0,"Exact fit","Surplus"))</f>
        <v/>
      </c>
    </row>
    <row r="648">
      <c r="A648" s="4" t="n">
        <v>120405</v>
      </c>
      <c r="B648" s="4" t="inlineStr">
        <is>
          <t>GS GISOZI I</t>
        </is>
      </c>
      <c r="C648" s="4" t="inlineStr">
        <is>
          <t>P3</t>
        </is>
      </c>
      <c r="D648" s="5" t="n">
        <v>261</v>
      </c>
      <c r="E648" s="5" t="n">
        <v>8</v>
      </c>
      <c r="F648" s="5" t="n">
        <v>4</v>
      </c>
      <c r="G648" s="5">
        <f>E648-F648</f>
        <v/>
      </c>
      <c r="H648" s="5">
        <f>'Notes'!$B$4</f>
        <v/>
      </c>
      <c r="I648" s="5">
        <f>ROUNDUP(D648/H648,0)</f>
        <v/>
      </c>
      <c r="J648" s="6">
        <f>G648-I648</f>
        <v/>
      </c>
      <c r="K648" s="4">
        <f>IF(J648&lt;0,"Deficit",IF(J648=0,"Exact fit","Surplus"))</f>
        <v/>
      </c>
    </row>
    <row r="649">
      <c r="A649" s="4" t="n">
        <v>120405</v>
      </c>
      <c r="B649" s="4" t="inlineStr">
        <is>
          <t>GS GISOZI I</t>
        </is>
      </c>
      <c r="C649" s="4" t="inlineStr">
        <is>
          <t>P4</t>
        </is>
      </c>
      <c r="D649" s="5" t="n">
        <v>368</v>
      </c>
      <c r="E649" s="5" t="n">
        <v>7</v>
      </c>
      <c r="F649" s="5" t="n">
        <v>0</v>
      </c>
      <c r="G649" s="5">
        <f>E649-F649</f>
        <v/>
      </c>
      <c r="H649" s="5">
        <f>'Notes'!$B$4</f>
        <v/>
      </c>
      <c r="I649" s="5">
        <f>ROUNDUP(D649/H649,0)</f>
        <v/>
      </c>
      <c r="J649" s="6">
        <f>G649-I649</f>
        <v/>
      </c>
      <c r="K649" s="4">
        <f>IF(J649&lt;0,"Deficit",IF(J649=0,"Exact fit","Surplus"))</f>
        <v/>
      </c>
    </row>
    <row r="650">
      <c r="A650" s="4" t="n">
        <v>120405</v>
      </c>
      <c r="B650" s="4" t="inlineStr">
        <is>
          <t>GS GISOZI I</t>
        </is>
      </c>
      <c r="C650" s="4" t="inlineStr">
        <is>
          <t>P5</t>
        </is>
      </c>
      <c r="D650" s="5" t="n">
        <v>327</v>
      </c>
      <c r="E650" s="5" t="n">
        <v>7</v>
      </c>
      <c r="F650" s="5" t="n">
        <v>0</v>
      </c>
      <c r="G650" s="5">
        <f>E650-F650</f>
        <v/>
      </c>
      <c r="H650" s="5">
        <f>'Notes'!$B$4</f>
        <v/>
      </c>
      <c r="I650" s="5">
        <f>ROUNDUP(D650/H650,0)</f>
        <v/>
      </c>
      <c r="J650" s="6">
        <f>G650-I650</f>
        <v/>
      </c>
      <c r="K650" s="4">
        <f>IF(J650&lt;0,"Deficit",IF(J650=0,"Exact fit","Surplus"))</f>
        <v/>
      </c>
    </row>
    <row r="651">
      <c r="A651" s="4" t="n">
        <v>120405</v>
      </c>
      <c r="B651" s="4" t="inlineStr">
        <is>
          <t>GS GISOZI I</t>
        </is>
      </c>
      <c r="C651" s="4" t="inlineStr">
        <is>
          <t>P6</t>
        </is>
      </c>
      <c r="D651" s="5" t="n">
        <v>339</v>
      </c>
      <c r="E651" s="5" t="n">
        <v>6</v>
      </c>
      <c r="F651" s="5" t="n">
        <v>0</v>
      </c>
      <c r="G651" s="5">
        <f>E651-F651</f>
        <v/>
      </c>
      <c r="H651" s="5">
        <f>'Notes'!$B$4</f>
        <v/>
      </c>
      <c r="I651" s="5">
        <f>ROUNDUP(D651/H651,0)</f>
        <v/>
      </c>
      <c r="J651" s="6">
        <f>G651-I651</f>
        <v/>
      </c>
      <c r="K651" s="4">
        <f>IF(J651&lt;0,"Deficit",IF(J651=0,"Exact fit","Surplus"))</f>
        <v/>
      </c>
    </row>
    <row r="652">
      <c r="A652" s="4" t="n">
        <v>120409</v>
      </c>
      <c r="B652" s="4" t="inlineStr">
        <is>
          <t>Trinity Nursery and primary school</t>
        </is>
      </c>
      <c r="C652" s="4" t="inlineStr">
        <is>
          <t>P1</t>
        </is>
      </c>
      <c r="D652" s="5" t="n">
        <v>72</v>
      </c>
      <c r="E652" s="5" t="n">
        <v>2</v>
      </c>
      <c r="F652" s="5" t="n">
        <v>1</v>
      </c>
      <c r="G652" s="5">
        <f>E652-F652</f>
        <v/>
      </c>
      <c r="H652" s="5">
        <f>'Notes'!$B$4</f>
        <v/>
      </c>
      <c r="I652" s="5">
        <f>ROUNDUP(D652/H652,0)</f>
        <v/>
      </c>
      <c r="J652" s="6">
        <f>G652-I652</f>
        <v/>
      </c>
      <c r="K652" s="4">
        <f>IF(J652&lt;0,"Deficit",IF(J652=0,"Exact fit","Surplus"))</f>
        <v/>
      </c>
    </row>
    <row r="653">
      <c r="A653" s="4" t="n">
        <v>120409</v>
      </c>
      <c r="B653" s="4" t="inlineStr">
        <is>
          <t>Trinity Nursery and primary school</t>
        </is>
      </c>
      <c r="C653" s="4" t="inlineStr">
        <is>
          <t>P2</t>
        </is>
      </c>
      <c r="D653" s="5" t="n">
        <v>53</v>
      </c>
      <c r="E653" s="5" t="n">
        <v>2</v>
      </c>
      <c r="F653" s="5" t="n">
        <v>0</v>
      </c>
      <c r="G653" s="5">
        <f>E653-F653</f>
        <v/>
      </c>
      <c r="H653" s="5">
        <f>'Notes'!$B$4</f>
        <v/>
      </c>
      <c r="I653" s="5">
        <f>ROUNDUP(D653/H653,0)</f>
        <v/>
      </c>
      <c r="J653" s="6">
        <f>G653-I653</f>
        <v/>
      </c>
      <c r="K653" s="4">
        <f>IF(J653&lt;0,"Deficit",IF(J653=0,"Exact fit","Surplus"))</f>
        <v/>
      </c>
    </row>
    <row r="654">
      <c r="A654" s="4" t="n">
        <v>120409</v>
      </c>
      <c r="B654" s="4" t="inlineStr">
        <is>
          <t>Trinity Nursery and primary school</t>
        </is>
      </c>
      <c r="C654" s="4" t="inlineStr">
        <is>
          <t>P3</t>
        </is>
      </c>
      <c r="D654" s="5" t="n">
        <v>82</v>
      </c>
      <c r="E654" s="5" t="n">
        <v>2</v>
      </c>
      <c r="F654" s="5" t="n">
        <v>0</v>
      </c>
      <c r="G654" s="5">
        <f>E654-F654</f>
        <v/>
      </c>
      <c r="H654" s="5">
        <f>'Notes'!$B$4</f>
        <v/>
      </c>
      <c r="I654" s="5">
        <f>ROUNDUP(D654/H654,0)</f>
        <v/>
      </c>
      <c r="J654" s="6">
        <f>G654-I654</f>
        <v/>
      </c>
      <c r="K654" s="4">
        <f>IF(J654&lt;0,"Deficit",IF(J654=0,"Exact fit","Surplus"))</f>
        <v/>
      </c>
    </row>
    <row r="655">
      <c r="A655" s="4" t="n">
        <v>120409</v>
      </c>
      <c r="B655" s="4" t="inlineStr">
        <is>
          <t>Trinity Nursery and primary school</t>
        </is>
      </c>
      <c r="C655" s="4" t="inlineStr">
        <is>
          <t>P4</t>
        </is>
      </c>
      <c r="D655" s="5" t="n">
        <v>76</v>
      </c>
      <c r="E655" s="5" t="n">
        <v>2</v>
      </c>
      <c r="F655" s="5" t="n">
        <v>0</v>
      </c>
      <c r="G655" s="5">
        <f>E655-F655</f>
        <v/>
      </c>
      <c r="H655" s="5">
        <f>'Notes'!$B$4</f>
        <v/>
      </c>
      <c r="I655" s="5">
        <f>ROUNDUP(D655/H655,0)</f>
        <v/>
      </c>
      <c r="J655" s="6">
        <f>G655-I655</f>
        <v/>
      </c>
      <c r="K655" s="4">
        <f>IF(J655&lt;0,"Deficit",IF(J655=0,"Exact fit","Surplus"))</f>
        <v/>
      </c>
    </row>
    <row r="656">
      <c r="A656" s="4" t="n">
        <v>120409</v>
      </c>
      <c r="B656" s="4" t="inlineStr">
        <is>
          <t>Trinity Nursery and primary school</t>
        </is>
      </c>
      <c r="C656" s="4" t="inlineStr">
        <is>
          <t>P5</t>
        </is>
      </c>
      <c r="D656" s="5" t="n">
        <v>60</v>
      </c>
      <c r="E656" s="5" t="n">
        <v>2</v>
      </c>
      <c r="F656" s="5" t="n">
        <v>0</v>
      </c>
      <c r="G656" s="5">
        <f>E656-F656</f>
        <v/>
      </c>
      <c r="H656" s="5">
        <f>'Notes'!$B$4</f>
        <v/>
      </c>
      <c r="I656" s="5">
        <f>ROUNDUP(D656/H656,0)</f>
        <v/>
      </c>
      <c r="J656" s="6">
        <f>G656-I656</f>
        <v/>
      </c>
      <c r="K656" s="4">
        <f>IF(J656&lt;0,"Deficit",IF(J656=0,"Exact fit","Surplus"))</f>
        <v/>
      </c>
    </row>
    <row r="657">
      <c r="A657" s="4" t="n">
        <v>120409</v>
      </c>
      <c r="B657" s="4" t="inlineStr">
        <is>
          <t>Trinity Nursery and primary school</t>
        </is>
      </c>
      <c r="C657" s="4" t="inlineStr">
        <is>
          <t>P6</t>
        </is>
      </c>
      <c r="D657" s="5" t="n">
        <v>85</v>
      </c>
      <c r="E657" s="5" t="n">
        <v>2</v>
      </c>
      <c r="F657" s="5" t="n">
        <v>1</v>
      </c>
      <c r="G657" s="5">
        <f>E657-F657</f>
        <v/>
      </c>
      <c r="H657" s="5">
        <f>'Notes'!$B$4</f>
        <v/>
      </c>
      <c r="I657" s="5">
        <f>ROUNDUP(D657/H657,0)</f>
        <v/>
      </c>
      <c r="J657" s="6">
        <f>G657-I657</f>
        <v/>
      </c>
      <c r="K657" s="4">
        <f>IF(J657&lt;0,"Deficit",IF(J657=0,"Exact fit","Surplus"))</f>
        <v/>
      </c>
    </row>
    <row r="658">
      <c r="A658" s="4" t="n">
        <v>120413</v>
      </c>
      <c r="B658" s="4" t="inlineStr">
        <is>
          <t>SOURCE OF BLESSING SCHOOL</t>
        </is>
      </c>
      <c r="C658" s="4" t="inlineStr">
        <is>
          <t>P1</t>
        </is>
      </c>
      <c r="D658" s="5" t="n">
        <v>12</v>
      </c>
      <c r="E658" s="5" t="n">
        <v>1</v>
      </c>
      <c r="F658" s="5" t="n">
        <v>0</v>
      </c>
      <c r="G658" s="5">
        <f>E658-F658</f>
        <v/>
      </c>
      <c r="H658" s="5">
        <f>'Notes'!$B$4</f>
        <v/>
      </c>
      <c r="I658" s="5">
        <f>ROUNDUP(D658/H658,0)</f>
        <v/>
      </c>
      <c r="J658" s="6">
        <f>G658-I658</f>
        <v/>
      </c>
      <c r="K658" s="4">
        <f>IF(J658&lt;0,"Deficit",IF(J658=0,"Exact fit","Surplus"))</f>
        <v/>
      </c>
    </row>
    <row r="659">
      <c r="A659" s="4" t="n">
        <v>120413</v>
      </c>
      <c r="B659" s="4" t="inlineStr">
        <is>
          <t>SOURCE OF BLESSING SCHOOL</t>
        </is>
      </c>
      <c r="C659" s="4" t="inlineStr">
        <is>
          <t>P2</t>
        </is>
      </c>
      <c r="D659" s="5" t="n">
        <v>14</v>
      </c>
      <c r="E659" s="5" t="n">
        <v>1</v>
      </c>
      <c r="F659" s="5" t="n">
        <v>0</v>
      </c>
      <c r="G659" s="5">
        <f>E659-F659</f>
        <v/>
      </c>
      <c r="H659" s="5">
        <f>'Notes'!$B$4</f>
        <v/>
      </c>
      <c r="I659" s="5">
        <f>ROUNDUP(D659/H659,0)</f>
        <v/>
      </c>
      <c r="J659" s="6">
        <f>G659-I659</f>
        <v/>
      </c>
      <c r="K659" s="4">
        <f>IF(J659&lt;0,"Deficit",IF(J659=0,"Exact fit","Surplus"))</f>
        <v/>
      </c>
    </row>
    <row r="660">
      <c r="A660" s="4" t="n">
        <v>120413</v>
      </c>
      <c r="B660" s="4" t="inlineStr">
        <is>
          <t>SOURCE OF BLESSING SCHOOL</t>
        </is>
      </c>
      <c r="C660" s="4" t="inlineStr">
        <is>
          <t>P3</t>
        </is>
      </c>
      <c r="D660" s="5" t="n">
        <v>16</v>
      </c>
      <c r="E660" s="5" t="n">
        <v>1</v>
      </c>
      <c r="F660" s="5" t="n">
        <v>0</v>
      </c>
      <c r="G660" s="5">
        <f>E660-F660</f>
        <v/>
      </c>
      <c r="H660" s="5">
        <f>'Notes'!$B$4</f>
        <v/>
      </c>
      <c r="I660" s="5">
        <f>ROUNDUP(D660/H660,0)</f>
        <v/>
      </c>
      <c r="J660" s="6">
        <f>G660-I660</f>
        <v/>
      </c>
      <c r="K660" s="4">
        <f>IF(J660&lt;0,"Deficit",IF(J660=0,"Exact fit","Surplus"))</f>
        <v/>
      </c>
    </row>
    <row r="661">
      <c r="A661" s="4" t="n">
        <v>120413</v>
      </c>
      <c r="B661" s="4" t="inlineStr">
        <is>
          <t>SOURCE OF BLESSING SCHOOL</t>
        </is>
      </c>
      <c r="C661" s="4" t="inlineStr">
        <is>
          <t>P4</t>
        </is>
      </c>
      <c r="D661" s="5" t="n">
        <v>15</v>
      </c>
      <c r="E661" s="5" t="n">
        <v>1</v>
      </c>
      <c r="F661" s="5" t="n">
        <v>0</v>
      </c>
      <c r="G661" s="5">
        <f>E661-F661</f>
        <v/>
      </c>
      <c r="H661" s="5">
        <f>'Notes'!$B$4</f>
        <v/>
      </c>
      <c r="I661" s="5">
        <f>ROUNDUP(D661/H661,0)</f>
        <v/>
      </c>
      <c r="J661" s="6">
        <f>G661-I661</f>
        <v/>
      </c>
      <c r="K661" s="4">
        <f>IF(J661&lt;0,"Deficit",IF(J661=0,"Exact fit","Surplus"))</f>
        <v/>
      </c>
    </row>
    <row r="662">
      <c r="A662" s="4" t="n">
        <v>120413</v>
      </c>
      <c r="B662" s="4" t="inlineStr">
        <is>
          <t>SOURCE OF BLESSING SCHOOL</t>
        </is>
      </c>
      <c r="C662" s="4" t="inlineStr">
        <is>
          <t>P5</t>
        </is>
      </c>
      <c r="D662" s="5" t="n">
        <v>16</v>
      </c>
      <c r="E662" s="5" t="n">
        <v>1</v>
      </c>
      <c r="F662" s="5" t="n">
        <v>0</v>
      </c>
      <c r="G662" s="5">
        <f>E662-F662</f>
        <v/>
      </c>
      <c r="H662" s="5">
        <f>'Notes'!$B$4</f>
        <v/>
      </c>
      <c r="I662" s="5">
        <f>ROUNDUP(D662/H662,0)</f>
        <v/>
      </c>
      <c r="J662" s="6">
        <f>G662-I662</f>
        <v/>
      </c>
      <c r="K662" s="4">
        <f>IF(J662&lt;0,"Deficit",IF(J662=0,"Exact fit","Surplus"))</f>
        <v/>
      </c>
    </row>
    <row r="663">
      <c r="A663" s="4" t="n">
        <v>120413</v>
      </c>
      <c r="B663" s="4" t="inlineStr">
        <is>
          <t>SOURCE OF BLESSING SCHOOL</t>
        </is>
      </c>
      <c r="C663" s="4" t="inlineStr">
        <is>
          <t>P6</t>
        </is>
      </c>
      <c r="D663" s="5" t="n">
        <v>30</v>
      </c>
      <c r="E663" s="5" t="n">
        <v>1</v>
      </c>
      <c r="F663" s="5" t="n">
        <v>0</v>
      </c>
      <c r="G663" s="5">
        <f>E663-F663</f>
        <v/>
      </c>
      <c r="H663" s="5">
        <f>'Notes'!$B$4</f>
        <v/>
      </c>
      <c r="I663" s="5">
        <f>ROUNDUP(D663/H663,0)</f>
        <v/>
      </c>
      <c r="J663" s="6">
        <f>G663-I663</f>
        <v/>
      </c>
      <c r="K663" s="4">
        <f>IF(J663&lt;0,"Deficit",IF(J663=0,"Exact fit","Surplus"))</f>
        <v/>
      </c>
    </row>
    <row r="664">
      <c r="A664" s="4" t="n">
        <v>120418</v>
      </c>
      <c r="B664" s="4" t="inlineStr">
        <is>
          <t>LIGHT PEACE ACADEMY</t>
        </is>
      </c>
      <c r="C664" s="4" t="inlineStr">
        <is>
          <t>P1</t>
        </is>
      </c>
      <c r="D664" s="5" t="n">
        <v>41</v>
      </c>
      <c r="E664" s="5" t="n">
        <v>1</v>
      </c>
      <c r="F664" s="5" t="n">
        <v>0</v>
      </c>
      <c r="G664" s="5">
        <f>E664-F664</f>
        <v/>
      </c>
      <c r="H664" s="5">
        <f>'Notes'!$B$4</f>
        <v/>
      </c>
      <c r="I664" s="5">
        <f>ROUNDUP(D664/H664,0)</f>
        <v/>
      </c>
      <c r="J664" s="6">
        <f>G664-I664</f>
        <v/>
      </c>
      <c r="K664" s="4">
        <f>IF(J664&lt;0,"Deficit",IF(J664=0,"Exact fit","Surplus"))</f>
        <v/>
      </c>
    </row>
    <row r="665">
      <c r="A665" s="4" t="n">
        <v>120418</v>
      </c>
      <c r="B665" s="4" t="inlineStr">
        <is>
          <t>LIGHT PEACE ACADEMY</t>
        </is>
      </c>
      <c r="C665" s="4" t="inlineStr">
        <is>
          <t>P2</t>
        </is>
      </c>
      <c r="D665" s="5" t="n">
        <v>42</v>
      </c>
      <c r="E665" s="5" t="n">
        <v>1</v>
      </c>
      <c r="F665" s="5" t="n">
        <v>0</v>
      </c>
      <c r="G665" s="5">
        <f>E665-F665</f>
        <v/>
      </c>
      <c r="H665" s="5">
        <f>'Notes'!$B$4</f>
        <v/>
      </c>
      <c r="I665" s="5">
        <f>ROUNDUP(D665/H665,0)</f>
        <v/>
      </c>
      <c r="J665" s="6">
        <f>G665-I665</f>
        <v/>
      </c>
      <c r="K665" s="4">
        <f>IF(J665&lt;0,"Deficit",IF(J665=0,"Exact fit","Surplus"))</f>
        <v/>
      </c>
    </row>
    <row r="666">
      <c r="A666" s="4" t="n">
        <v>120418</v>
      </c>
      <c r="B666" s="4" t="inlineStr">
        <is>
          <t>LIGHT PEACE ACADEMY</t>
        </is>
      </c>
      <c r="C666" s="4" t="inlineStr">
        <is>
          <t>P3</t>
        </is>
      </c>
      <c r="D666" s="5" t="n">
        <v>42</v>
      </c>
      <c r="E666" s="5" t="n">
        <v>2</v>
      </c>
      <c r="F666" s="5" t="n">
        <v>1</v>
      </c>
      <c r="G666" s="5">
        <f>E666-F666</f>
        <v/>
      </c>
      <c r="H666" s="5">
        <f>'Notes'!$B$4</f>
        <v/>
      </c>
      <c r="I666" s="5">
        <f>ROUNDUP(D666/H666,0)</f>
        <v/>
      </c>
      <c r="J666" s="6">
        <f>G666-I666</f>
        <v/>
      </c>
      <c r="K666" s="4">
        <f>IF(J666&lt;0,"Deficit",IF(J666=0,"Exact fit","Surplus"))</f>
        <v/>
      </c>
    </row>
    <row r="667">
      <c r="A667" s="4" t="n">
        <v>120418</v>
      </c>
      <c r="B667" s="4" t="inlineStr">
        <is>
          <t>LIGHT PEACE ACADEMY</t>
        </is>
      </c>
      <c r="C667" s="4" t="inlineStr">
        <is>
          <t>P4</t>
        </is>
      </c>
      <c r="D667" s="5" t="n">
        <v>66</v>
      </c>
      <c r="E667" s="5" t="n">
        <v>2</v>
      </c>
      <c r="F667" s="5" t="n">
        <v>0</v>
      </c>
      <c r="G667" s="5">
        <f>E667-F667</f>
        <v/>
      </c>
      <c r="H667" s="5">
        <f>'Notes'!$B$4</f>
        <v/>
      </c>
      <c r="I667" s="5">
        <f>ROUNDUP(D667/H667,0)</f>
        <v/>
      </c>
      <c r="J667" s="6">
        <f>G667-I667</f>
        <v/>
      </c>
      <c r="K667" s="4">
        <f>IF(J667&lt;0,"Deficit",IF(J667=0,"Exact fit","Surplus"))</f>
        <v/>
      </c>
    </row>
    <row r="668">
      <c r="A668" s="4" t="n">
        <v>120418</v>
      </c>
      <c r="B668" s="4" t="inlineStr">
        <is>
          <t>LIGHT PEACE ACADEMY</t>
        </is>
      </c>
      <c r="C668" s="4" t="inlineStr">
        <is>
          <t>P5</t>
        </is>
      </c>
      <c r="D668" s="5" t="n">
        <v>58</v>
      </c>
      <c r="E668" s="5" t="n">
        <v>2</v>
      </c>
      <c r="F668" s="5" t="n">
        <v>0</v>
      </c>
      <c r="G668" s="5">
        <f>E668-F668</f>
        <v/>
      </c>
      <c r="H668" s="5">
        <f>'Notes'!$B$4</f>
        <v/>
      </c>
      <c r="I668" s="5">
        <f>ROUNDUP(D668/H668,0)</f>
        <v/>
      </c>
      <c r="J668" s="6">
        <f>G668-I668</f>
        <v/>
      </c>
      <c r="K668" s="4">
        <f>IF(J668&lt;0,"Deficit",IF(J668=0,"Exact fit","Surplus"))</f>
        <v/>
      </c>
    </row>
    <row r="669">
      <c r="A669" s="4" t="n">
        <v>120418</v>
      </c>
      <c r="B669" s="4" t="inlineStr">
        <is>
          <t>LIGHT PEACE ACADEMY</t>
        </is>
      </c>
      <c r="C669" s="4" t="inlineStr">
        <is>
          <t>P6</t>
        </is>
      </c>
      <c r="D669" s="5" t="n">
        <v>96</v>
      </c>
      <c r="E669" s="5" t="n">
        <v>3</v>
      </c>
      <c r="F669" s="5" t="n">
        <v>0</v>
      </c>
      <c r="G669" s="5">
        <f>E669-F669</f>
        <v/>
      </c>
      <c r="H669" s="5">
        <f>'Notes'!$B$4</f>
        <v/>
      </c>
      <c r="I669" s="5">
        <f>ROUNDUP(D669/H669,0)</f>
        <v/>
      </c>
      <c r="J669" s="6">
        <f>G669-I669</f>
        <v/>
      </c>
      <c r="K669" s="4">
        <f>IF(J669&lt;0,"Deficit",IF(J669=0,"Exact fit","Surplus"))</f>
        <v/>
      </c>
    </row>
    <row r="670">
      <c r="A670" s="4" t="n">
        <v>120419</v>
      </c>
      <c r="B670" s="4" t="inlineStr">
        <is>
          <t>STRONG ROOTS FOUNDATION ECD CENTER</t>
        </is>
      </c>
      <c r="C670" s="4" t="inlineStr">
        <is>
          <t>P1</t>
        </is>
      </c>
      <c r="D670" s="5" t="n">
        <v>22</v>
      </c>
      <c r="E670" s="5" t="n">
        <v>1</v>
      </c>
      <c r="F670" s="5" t="n">
        <v>0</v>
      </c>
      <c r="G670" s="5">
        <f>E670-F670</f>
        <v/>
      </c>
      <c r="H670" s="5">
        <f>'Notes'!$B$4</f>
        <v/>
      </c>
      <c r="I670" s="5">
        <f>ROUNDUP(D670/H670,0)</f>
        <v/>
      </c>
      <c r="J670" s="6">
        <f>G670-I670</f>
        <v/>
      </c>
      <c r="K670" s="4">
        <f>IF(J670&lt;0,"Deficit",IF(J670=0,"Exact fit","Surplus"))</f>
        <v/>
      </c>
    </row>
    <row r="671">
      <c r="A671" s="4" t="n">
        <v>120419</v>
      </c>
      <c r="B671" s="4" t="inlineStr">
        <is>
          <t>STRONG ROOTS FOUNDATION ECD CENTER</t>
        </is>
      </c>
      <c r="C671" s="4" t="inlineStr">
        <is>
          <t>P2</t>
        </is>
      </c>
      <c r="D671" s="5" t="n">
        <v>15</v>
      </c>
      <c r="E671" s="5" t="n">
        <v>1</v>
      </c>
      <c r="F671" s="5" t="n">
        <v>0</v>
      </c>
      <c r="G671" s="5">
        <f>E671-F671</f>
        <v/>
      </c>
      <c r="H671" s="5">
        <f>'Notes'!$B$4</f>
        <v/>
      </c>
      <c r="I671" s="5">
        <f>ROUNDUP(D671/H671,0)</f>
        <v/>
      </c>
      <c r="J671" s="6">
        <f>G671-I671</f>
        <v/>
      </c>
      <c r="K671" s="4">
        <f>IF(J671&lt;0,"Deficit",IF(J671=0,"Exact fit","Surplus"))</f>
        <v/>
      </c>
    </row>
    <row r="672">
      <c r="A672" s="4" t="n">
        <v>120419</v>
      </c>
      <c r="B672" s="4" t="inlineStr">
        <is>
          <t>STRONG ROOTS FOUNDATION ECD CENTER</t>
        </is>
      </c>
      <c r="C672" s="4" t="inlineStr">
        <is>
          <t>P3</t>
        </is>
      </c>
      <c r="D672" s="5" t="n">
        <v>22</v>
      </c>
      <c r="E672" s="5" t="n">
        <v>1</v>
      </c>
      <c r="F672" s="5" t="n">
        <v>0</v>
      </c>
      <c r="G672" s="5">
        <f>E672-F672</f>
        <v/>
      </c>
      <c r="H672" s="5">
        <f>'Notes'!$B$4</f>
        <v/>
      </c>
      <c r="I672" s="5">
        <f>ROUNDUP(D672/H672,0)</f>
        <v/>
      </c>
      <c r="J672" s="6">
        <f>G672-I672</f>
        <v/>
      </c>
      <c r="K672" s="4">
        <f>IF(J672&lt;0,"Deficit",IF(J672=0,"Exact fit","Surplus"))</f>
        <v/>
      </c>
    </row>
    <row r="673">
      <c r="A673" s="4" t="n">
        <v>120419</v>
      </c>
      <c r="B673" s="4" t="inlineStr">
        <is>
          <t>STRONG ROOTS FOUNDATION ECD CENTER</t>
        </is>
      </c>
      <c r="C673" s="4" t="inlineStr">
        <is>
          <t>P4</t>
        </is>
      </c>
      <c r="D673" s="5" t="n">
        <v>11</v>
      </c>
      <c r="E673" s="5" t="n">
        <v>1</v>
      </c>
      <c r="F673" s="5" t="n">
        <v>0</v>
      </c>
      <c r="G673" s="5">
        <f>E673-F673</f>
        <v/>
      </c>
      <c r="H673" s="5">
        <f>'Notes'!$B$4</f>
        <v/>
      </c>
      <c r="I673" s="5">
        <f>ROUNDUP(D673/H673,0)</f>
        <v/>
      </c>
      <c r="J673" s="6">
        <f>G673-I673</f>
        <v/>
      </c>
      <c r="K673" s="4">
        <f>IF(J673&lt;0,"Deficit",IF(J673=0,"Exact fit","Surplus"))</f>
        <v/>
      </c>
    </row>
    <row r="674">
      <c r="A674" s="4" t="n">
        <v>120419</v>
      </c>
      <c r="B674" s="4" t="inlineStr">
        <is>
          <t>STRONG ROOTS FOUNDATION ECD CENTER</t>
        </is>
      </c>
      <c r="C674" s="4" t="inlineStr">
        <is>
          <t>P5</t>
        </is>
      </c>
      <c r="D674" s="5" t="n">
        <v>10</v>
      </c>
      <c r="E674" s="5" t="n">
        <v>1</v>
      </c>
      <c r="F674" s="5" t="n">
        <v>0</v>
      </c>
      <c r="G674" s="5">
        <f>E674-F674</f>
        <v/>
      </c>
      <c r="H674" s="5">
        <f>'Notes'!$B$4</f>
        <v/>
      </c>
      <c r="I674" s="5">
        <f>ROUNDUP(D674/H674,0)</f>
        <v/>
      </c>
      <c r="J674" s="6">
        <f>G674-I674</f>
        <v/>
      </c>
      <c r="K674" s="4">
        <f>IF(J674&lt;0,"Deficit",IF(J674=0,"Exact fit","Surplus"))</f>
        <v/>
      </c>
    </row>
    <row r="675">
      <c r="A675" s="4" t="n">
        <v>120425</v>
      </c>
      <c r="B675" s="4" t="inlineStr">
        <is>
          <t>KIGALI ILMU</t>
        </is>
      </c>
      <c r="C675" s="4" t="inlineStr">
        <is>
          <t>P1</t>
        </is>
      </c>
      <c r="D675" s="5" t="n">
        <v>36</v>
      </c>
      <c r="E675" s="5" t="n">
        <v>1</v>
      </c>
      <c r="F675" s="5" t="n">
        <v>0</v>
      </c>
      <c r="G675" s="5">
        <f>E675-F675</f>
        <v/>
      </c>
      <c r="H675" s="5">
        <f>'Notes'!$B$4</f>
        <v/>
      </c>
      <c r="I675" s="5">
        <f>ROUNDUP(D675/H675,0)</f>
        <v/>
      </c>
      <c r="J675" s="6">
        <f>G675-I675</f>
        <v/>
      </c>
      <c r="K675" s="4">
        <f>IF(J675&lt;0,"Deficit",IF(J675=0,"Exact fit","Surplus"))</f>
        <v/>
      </c>
    </row>
    <row r="676">
      <c r="A676" s="4" t="n">
        <v>120425</v>
      </c>
      <c r="B676" s="4" t="inlineStr">
        <is>
          <t>KIGALI ILMU</t>
        </is>
      </c>
      <c r="C676" s="4" t="inlineStr">
        <is>
          <t>P2</t>
        </is>
      </c>
      <c r="D676" s="5" t="n">
        <v>33</v>
      </c>
      <c r="E676" s="5" t="n">
        <v>1</v>
      </c>
      <c r="F676" s="5" t="n">
        <v>0</v>
      </c>
      <c r="G676" s="5">
        <f>E676-F676</f>
        <v/>
      </c>
      <c r="H676" s="5">
        <f>'Notes'!$B$4</f>
        <v/>
      </c>
      <c r="I676" s="5">
        <f>ROUNDUP(D676/H676,0)</f>
        <v/>
      </c>
      <c r="J676" s="6">
        <f>G676-I676</f>
        <v/>
      </c>
      <c r="K676" s="4">
        <f>IF(J676&lt;0,"Deficit",IF(J676=0,"Exact fit","Surplus"))</f>
        <v/>
      </c>
    </row>
    <row r="677">
      <c r="A677" s="4" t="n">
        <v>120425</v>
      </c>
      <c r="B677" s="4" t="inlineStr">
        <is>
          <t>KIGALI ILMU</t>
        </is>
      </c>
      <c r="C677" s="4" t="inlineStr">
        <is>
          <t>P3</t>
        </is>
      </c>
      <c r="D677" s="5" t="n">
        <v>42</v>
      </c>
      <c r="E677" s="5" t="n">
        <v>1</v>
      </c>
      <c r="F677" s="5" t="n">
        <v>0</v>
      </c>
      <c r="G677" s="5">
        <f>E677-F677</f>
        <v/>
      </c>
      <c r="H677" s="5">
        <f>'Notes'!$B$4</f>
        <v/>
      </c>
      <c r="I677" s="5">
        <f>ROUNDUP(D677/H677,0)</f>
        <v/>
      </c>
      <c r="J677" s="6">
        <f>G677-I677</f>
        <v/>
      </c>
      <c r="K677" s="4">
        <f>IF(J677&lt;0,"Deficit",IF(J677=0,"Exact fit","Surplus"))</f>
        <v/>
      </c>
    </row>
    <row r="678">
      <c r="A678" s="4" t="n">
        <v>120425</v>
      </c>
      <c r="B678" s="4" t="inlineStr">
        <is>
          <t>KIGALI ILMU</t>
        </is>
      </c>
      <c r="C678" s="4" t="inlineStr">
        <is>
          <t>P4</t>
        </is>
      </c>
      <c r="D678" s="5" t="n">
        <v>41</v>
      </c>
      <c r="E678" s="5" t="n">
        <v>1</v>
      </c>
      <c r="F678" s="5" t="n">
        <v>0</v>
      </c>
      <c r="G678" s="5">
        <f>E678-F678</f>
        <v/>
      </c>
      <c r="H678" s="5">
        <f>'Notes'!$B$4</f>
        <v/>
      </c>
      <c r="I678" s="5">
        <f>ROUNDUP(D678/H678,0)</f>
        <v/>
      </c>
      <c r="J678" s="6">
        <f>G678-I678</f>
        <v/>
      </c>
      <c r="K678" s="4">
        <f>IF(J678&lt;0,"Deficit",IF(J678=0,"Exact fit","Surplus"))</f>
        <v/>
      </c>
    </row>
    <row r="679">
      <c r="A679" s="4" t="n">
        <v>120425</v>
      </c>
      <c r="B679" s="4" t="inlineStr">
        <is>
          <t>KIGALI ILMU</t>
        </is>
      </c>
      <c r="C679" s="4" t="inlineStr">
        <is>
          <t>P5</t>
        </is>
      </c>
      <c r="D679" s="5" t="n">
        <v>53</v>
      </c>
      <c r="E679" s="5" t="n">
        <v>2</v>
      </c>
      <c r="F679" s="5" t="n">
        <v>0</v>
      </c>
      <c r="G679" s="5">
        <f>E679-F679</f>
        <v/>
      </c>
      <c r="H679" s="5">
        <f>'Notes'!$B$4</f>
        <v/>
      </c>
      <c r="I679" s="5">
        <f>ROUNDUP(D679/H679,0)</f>
        <v/>
      </c>
      <c r="J679" s="6">
        <f>G679-I679</f>
        <v/>
      </c>
      <c r="K679" s="4">
        <f>IF(J679&lt;0,"Deficit",IF(J679=0,"Exact fit","Surplus"))</f>
        <v/>
      </c>
    </row>
    <row r="680">
      <c r="A680" s="4" t="n">
        <v>120425</v>
      </c>
      <c r="B680" s="4" t="inlineStr">
        <is>
          <t>KIGALI ILMU</t>
        </is>
      </c>
      <c r="C680" s="4" t="inlineStr">
        <is>
          <t>P6</t>
        </is>
      </c>
      <c r="D680" s="5" t="n">
        <v>38</v>
      </c>
      <c r="E680" s="5" t="n">
        <v>1</v>
      </c>
      <c r="F680" s="5" t="n">
        <v>0</v>
      </c>
      <c r="G680" s="5">
        <f>E680-F680</f>
        <v/>
      </c>
      <c r="H680" s="5">
        <f>'Notes'!$B$4</f>
        <v/>
      </c>
      <c r="I680" s="5">
        <f>ROUNDUP(D680/H680,0)</f>
        <v/>
      </c>
      <c r="J680" s="6">
        <f>G680-I680</f>
        <v/>
      </c>
      <c r="K680" s="4">
        <f>IF(J680&lt;0,"Deficit",IF(J680=0,"Exact fit","Surplus"))</f>
        <v/>
      </c>
    </row>
    <row r="681">
      <c r="A681" s="4" t="n">
        <v>120428</v>
      </c>
      <c r="B681" s="4" t="inlineStr">
        <is>
          <t>CITY LIGHT ACADEMY</t>
        </is>
      </c>
      <c r="C681" s="4" t="inlineStr">
        <is>
          <t>P1</t>
        </is>
      </c>
      <c r="D681" s="5" t="n">
        <v>25</v>
      </c>
      <c r="E681" s="5" t="n">
        <v>1</v>
      </c>
      <c r="F681" s="5" t="n">
        <v>0</v>
      </c>
      <c r="G681" s="5">
        <f>E681-F681</f>
        <v/>
      </c>
      <c r="H681" s="5">
        <f>'Notes'!$B$4</f>
        <v/>
      </c>
      <c r="I681" s="5">
        <f>ROUNDUP(D681/H681,0)</f>
        <v/>
      </c>
      <c r="J681" s="6">
        <f>G681-I681</f>
        <v/>
      </c>
      <c r="K681" s="4">
        <f>IF(J681&lt;0,"Deficit",IF(J681=0,"Exact fit","Surplus"))</f>
        <v/>
      </c>
    </row>
    <row r="682">
      <c r="A682" s="4" t="n">
        <v>120428</v>
      </c>
      <c r="B682" s="4" t="inlineStr">
        <is>
          <t>CITY LIGHT ACADEMY</t>
        </is>
      </c>
      <c r="C682" s="4" t="inlineStr">
        <is>
          <t>P2</t>
        </is>
      </c>
      <c r="D682" s="5" t="n">
        <v>52</v>
      </c>
      <c r="E682" s="5" t="n">
        <v>2</v>
      </c>
      <c r="F682" s="5" t="n">
        <v>0</v>
      </c>
      <c r="G682" s="5">
        <f>E682-F682</f>
        <v/>
      </c>
      <c r="H682" s="5">
        <f>'Notes'!$B$4</f>
        <v/>
      </c>
      <c r="I682" s="5">
        <f>ROUNDUP(D682/H682,0)</f>
        <v/>
      </c>
      <c r="J682" s="6">
        <f>G682-I682</f>
        <v/>
      </c>
      <c r="K682" s="4">
        <f>IF(J682&lt;0,"Deficit",IF(J682=0,"Exact fit","Surplus"))</f>
        <v/>
      </c>
    </row>
    <row r="683">
      <c r="A683" s="4" t="n">
        <v>120428</v>
      </c>
      <c r="B683" s="4" t="inlineStr">
        <is>
          <t>CITY LIGHT ACADEMY</t>
        </is>
      </c>
      <c r="C683" s="4" t="inlineStr">
        <is>
          <t>P3</t>
        </is>
      </c>
      <c r="D683" s="5" t="n">
        <v>55</v>
      </c>
      <c r="E683" s="5" t="n">
        <v>2</v>
      </c>
      <c r="F683" s="5" t="n">
        <v>1</v>
      </c>
      <c r="G683" s="5">
        <f>E683-F683</f>
        <v/>
      </c>
      <c r="H683" s="5">
        <f>'Notes'!$B$4</f>
        <v/>
      </c>
      <c r="I683" s="5">
        <f>ROUNDUP(D683/H683,0)</f>
        <v/>
      </c>
      <c r="J683" s="6">
        <f>G683-I683</f>
        <v/>
      </c>
      <c r="K683" s="4">
        <f>IF(J683&lt;0,"Deficit",IF(J683=0,"Exact fit","Surplus"))</f>
        <v/>
      </c>
    </row>
    <row r="684">
      <c r="A684" s="4" t="n">
        <v>120428</v>
      </c>
      <c r="B684" s="4" t="inlineStr">
        <is>
          <t>CITY LIGHT ACADEMY</t>
        </is>
      </c>
      <c r="C684" s="4" t="inlineStr">
        <is>
          <t>P4</t>
        </is>
      </c>
      <c r="D684" s="5" t="n">
        <v>43</v>
      </c>
      <c r="E684" s="5" t="n">
        <v>1</v>
      </c>
      <c r="F684" s="5" t="n">
        <v>0</v>
      </c>
      <c r="G684" s="5">
        <f>E684-F684</f>
        <v/>
      </c>
      <c r="H684" s="5">
        <f>'Notes'!$B$4</f>
        <v/>
      </c>
      <c r="I684" s="5">
        <f>ROUNDUP(D684/H684,0)</f>
        <v/>
      </c>
      <c r="J684" s="6">
        <f>G684-I684</f>
        <v/>
      </c>
      <c r="K684" s="4">
        <f>IF(J684&lt;0,"Deficit",IF(J684=0,"Exact fit","Surplus"))</f>
        <v/>
      </c>
    </row>
    <row r="685">
      <c r="A685" s="4" t="n">
        <v>120428</v>
      </c>
      <c r="B685" s="4" t="inlineStr">
        <is>
          <t>CITY LIGHT ACADEMY</t>
        </is>
      </c>
      <c r="C685" s="4" t="inlineStr">
        <is>
          <t>P5</t>
        </is>
      </c>
      <c r="D685" s="5" t="n">
        <v>53</v>
      </c>
      <c r="E685" s="5" t="n">
        <v>2</v>
      </c>
      <c r="F685" s="5" t="n">
        <v>0</v>
      </c>
      <c r="G685" s="5">
        <f>E685-F685</f>
        <v/>
      </c>
      <c r="H685" s="5">
        <f>'Notes'!$B$4</f>
        <v/>
      </c>
      <c r="I685" s="5">
        <f>ROUNDUP(D685/H685,0)</f>
        <v/>
      </c>
      <c r="J685" s="6">
        <f>G685-I685</f>
        <v/>
      </c>
      <c r="K685" s="4">
        <f>IF(J685&lt;0,"Deficit",IF(J685=0,"Exact fit","Surplus"))</f>
        <v/>
      </c>
    </row>
    <row r="686">
      <c r="A686" s="4" t="n">
        <v>120428</v>
      </c>
      <c r="B686" s="4" t="inlineStr">
        <is>
          <t>CITY LIGHT ACADEMY</t>
        </is>
      </c>
      <c r="C686" s="4" t="inlineStr">
        <is>
          <t>P6</t>
        </is>
      </c>
      <c r="D686" s="5" t="n">
        <v>46</v>
      </c>
      <c r="E686" s="5" t="n">
        <v>1</v>
      </c>
      <c r="F686" s="5" t="n">
        <v>0</v>
      </c>
      <c r="G686" s="5">
        <f>E686-F686</f>
        <v/>
      </c>
      <c r="H686" s="5">
        <f>'Notes'!$B$4</f>
        <v/>
      </c>
      <c r="I686" s="5">
        <f>ROUNDUP(D686/H686,0)</f>
        <v/>
      </c>
      <c r="J686" s="6">
        <f>G686-I686</f>
        <v/>
      </c>
      <c r="K686" s="4">
        <f>IF(J686&lt;0,"Deficit",IF(J686=0,"Exact fit","Surplus"))</f>
        <v/>
      </c>
    </row>
    <row r="687">
      <c r="A687" s="4" t="n">
        <v>120429</v>
      </c>
      <c r="B687" s="4" t="inlineStr">
        <is>
          <t>TETA SCHOOL</t>
        </is>
      </c>
      <c r="C687" s="4" t="inlineStr">
        <is>
          <t>P1</t>
        </is>
      </c>
      <c r="D687" s="5" t="n">
        <v>55</v>
      </c>
      <c r="E687" s="5" t="n">
        <v>2</v>
      </c>
      <c r="F687" s="5" t="n">
        <v>1</v>
      </c>
      <c r="G687" s="5">
        <f>E687-F687</f>
        <v/>
      </c>
      <c r="H687" s="5">
        <f>'Notes'!$B$4</f>
        <v/>
      </c>
      <c r="I687" s="5">
        <f>ROUNDUP(D687/H687,0)</f>
        <v/>
      </c>
      <c r="J687" s="6">
        <f>G687-I687</f>
        <v/>
      </c>
      <c r="K687" s="4">
        <f>IF(J687&lt;0,"Deficit",IF(J687=0,"Exact fit","Surplus"))</f>
        <v/>
      </c>
    </row>
    <row r="688">
      <c r="A688" s="4" t="n">
        <v>120429</v>
      </c>
      <c r="B688" s="4" t="inlineStr">
        <is>
          <t>TETA SCHOOL</t>
        </is>
      </c>
      <c r="C688" s="4" t="inlineStr">
        <is>
          <t>P2</t>
        </is>
      </c>
      <c r="D688" s="5" t="n">
        <v>46</v>
      </c>
      <c r="E688" s="5" t="n">
        <v>1</v>
      </c>
      <c r="F688" s="5" t="n">
        <v>0</v>
      </c>
      <c r="G688" s="5">
        <f>E688-F688</f>
        <v/>
      </c>
      <c r="H688" s="5">
        <f>'Notes'!$B$4</f>
        <v/>
      </c>
      <c r="I688" s="5">
        <f>ROUNDUP(D688/H688,0)</f>
        <v/>
      </c>
      <c r="J688" s="6">
        <f>G688-I688</f>
        <v/>
      </c>
      <c r="K688" s="4">
        <f>IF(J688&lt;0,"Deficit",IF(J688=0,"Exact fit","Surplus"))</f>
        <v/>
      </c>
    </row>
    <row r="689">
      <c r="A689" s="4" t="n">
        <v>120429</v>
      </c>
      <c r="B689" s="4" t="inlineStr">
        <is>
          <t>TETA SCHOOL</t>
        </is>
      </c>
      <c r="C689" s="4" t="inlineStr">
        <is>
          <t>P3</t>
        </is>
      </c>
      <c r="D689" s="5" t="n">
        <v>37</v>
      </c>
      <c r="E689" s="5" t="n">
        <v>1</v>
      </c>
      <c r="F689" s="5" t="n">
        <v>0</v>
      </c>
      <c r="G689" s="5">
        <f>E689-F689</f>
        <v/>
      </c>
      <c r="H689" s="5">
        <f>'Notes'!$B$4</f>
        <v/>
      </c>
      <c r="I689" s="5">
        <f>ROUNDUP(D689/H689,0)</f>
        <v/>
      </c>
      <c r="J689" s="6">
        <f>G689-I689</f>
        <v/>
      </c>
      <c r="K689" s="4">
        <f>IF(J689&lt;0,"Deficit",IF(J689=0,"Exact fit","Surplus"))</f>
        <v/>
      </c>
    </row>
    <row r="690">
      <c r="A690" s="4" t="n">
        <v>120429</v>
      </c>
      <c r="B690" s="4" t="inlineStr">
        <is>
          <t>TETA SCHOOL</t>
        </is>
      </c>
      <c r="C690" s="4" t="inlineStr">
        <is>
          <t>P4</t>
        </is>
      </c>
      <c r="D690" s="5" t="n">
        <v>40</v>
      </c>
      <c r="E690" s="5" t="n">
        <v>1</v>
      </c>
      <c r="F690" s="5" t="n">
        <v>0</v>
      </c>
      <c r="G690" s="5">
        <f>E690-F690</f>
        <v/>
      </c>
      <c r="H690" s="5">
        <f>'Notes'!$B$4</f>
        <v/>
      </c>
      <c r="I690" s="5">
        <f>ROUNDUP(D690/H690,0)</f>
        <v/>
      </c>
      <c r="J690" s="6">
        <f>G690-I690</f>
        <v/>
      </c>
      <c r="K690" s="4">
        <f>IF(J690&lt;0,"Deficit",IF(J690=0,"Exact fit","Surplus"))</f>
        <v/>
      </c>
    </row>
    <row r="691">
      <c r="A691" s="4" t="n">
        <v>120429</v>
      </c>
      <c r="B691" s="4" t="inlineStr">
        <is>
          <t>TETA SCHOOL</t>
        </is>
      </c>
      <c r="C691" s="4" t="inlineStr">
        <is>
          <t>P5</t>
        </is>
      </c>
      <c r="D691" s="5" t="n">
        <v>36</v>
      </c>
      <c r="E691" s="5" t="n">
        <v>1</v>
      </c>
      <c r="F691" s="5" t="n">
        <v>0</v>
      </c>
      <c r="G691" s="5">
        <f>E691-F691</f>
        <v/>
      </c>
      <c r="H691" s="5">
        <f>'Notes'!$B$4</f>
        <v/>
      </c>
      <c r="I691" s="5">
        <f>ROUNDUP(D691/H691,0)</f>
        <v/>
      </c>
      <c r="J691" s="6">
        <f>G691-I691</f>
        <v/>
      </c>
      <c r="K691" s="4">
        <f>IF(J691&lt;0,"Deficit",IF(J691=0,"Exact fit","Surplus"))</f>
        <v/>
      </c>
    </row>
    <row r="692">
      <c r="A692" s="4" t="n">
        <v>120429</v>
      </c>
      <c r="B692" s="4" t="inlineStr">
        <is>
          <t>TETA SCHOOL</t>
        </is>
      </c>
      <c r="C692" s="4" t="inlineStr">
        <is>
          <t>P6</t>
        </is>
      </c>
      <c r="D692" s="5" t="n">
        <v>36</v>
      </c>
      <c r="E692" s="5" t="n">
        <v>1</v>
      </c>
      <c r="F692" s="5" t="n">
        <v>0</v>
      </c>
      <c r="G692" s="5">
        <f>E692-F692</f>
        <v/>
      </c>
      <c r="H692" s="5">
        <f>'Notes'!$B$4</f>
        <v/>
      </c>
      <c r="I692" s="5">
        <f>ROUNDUP(D692/H692,0)</f>
        <v/>
      </c>
      <c r="J692" s="6">
        <f>G692-I692</f>
        <v/>
      </c>
      <c r="K692" s="4">
        <f>IF(J692&lt;0,"Deficit",IF(J692=0,"Exact fit","Surplus"))</f>
        <v/>
      </c>
    </row>
    <row r="693">
      <c r="A693" s="4" t="n">
        <v>120431</v>
      </c>
      <c r="B693" s="4" t="inlineStr">
        <is>
          <t>FRUITS OF HOPE ACADEMY</t>
        </is>
      </c>
      <c r="C693" s="4" t="inlineStr">
        <is>
          <t>P1</t>
        </is>
      </c>
      <c r="D693" s="5" t="n">
        <v>60</v>
      </c>
      <c r="E693" s="5" t="n">
        <v>2</v>
      </c>
      <c r="F693" s="5" t="n">
        <v>0</v>
      </c>
      <c r="G693" s="5">
        <f>E693-F693</f>
        <v/>
      </c>
      <c r="H693" s="5">
        <f>'Notes'!$B$4</f>
        <v/>
      </c>
      <c r="I693" s="5">
        <f>ROUNDUP(D693/H693,0)</f>
        <v/>
      </c>
      <c r="J693" s="6">
        <f>G693-I693</f>
        <v/>
      </c>
      <c r="K693" s="4">
        <f>IF(J693&lt;0,"Deficit",IF(J693=0,"Exact fit","Surplus"))</f>
        <v/>
      </c>
    </row>
    <row r="694">
      <c r="A694" s="4" t="n">
        <v>120431</v>
      </c>
      <c r="B694" s="4" t="inlineStr">
        <is>
          <t>FRUITS OF HOPE ACADEMY</t>
        </is>
      </c>
      <c r="C694" s="4" t="inlineStr">
        <is>
          <t>P2</t>
        </is>
      </c>
      <c r="D694" s="5" t="n">
        <v>50</v>
      </c>
      <c r="E694" s="5" t="n">
        <v>2</v>
      </c>
      <c r="F694" s="5" t="n">
        <v>0</v>
      </c>
      <c r="G694" s="5">
        <f>E694-F694</f>
        <v/>
      </c>
      <c r="H694" s="5">
        <f>'Notes'!$B$4</f>
        <v/>
      </c>
      <c r="I694" s="5">
        <f>ROUNDUP(D694/H694,0)</f>
        <v/>
      </c>
      <c r="J694" s="6">
        <f>G694-I694</f>
        <v/>
      </c>
      <c r="K694" s="4">
        <f>IF(J694&lt;0,"Deficit",IF(J694=0,"Exact fit","Surplus"))</f>
        <v/>
      </c>
    </row>
    <row r="695">
      <c r="A695" s="4" t="n">
        <v>120431</v>
      </c>
      <c r="B695" s="4" t="inlineStr">
        <is>
          <t>FRUITS OF HOPE ACADEMY</t>
        </is>
      </c>
      <c r="C695" s="4" t="inlineStr">
        <is>
          <t>P3</t>
        </is>
      </c>
      <c r="D695" s="5" t="n">
        <v>70</v>
      </c>
      <c r="E695" s="5" t="n">
        <v>2</v>
      </c>
      <c r="F695" s="5" t="n">
        <v>0</v>
      </c>
      <c r="G695" s="5">
        <f>E695-F695</f>
        <v/>
      </c>
      <c r="H695" s="5">
        <f>'Notes'!$B$4</f>
        <v/>
      </c>
      <c r="I695" s="5">
        <f>ROUNDUP(D695/H695,0)</f>
        <v/>
      </c>
      <c r="J695" s="6">
        <f>G695-I695</f>
        <v/>
      </c>
      <c r="K695" s="4">
        <f>IF(J695&lt;0,"Deficit",IF(J695=0,"Exact fit","Surplus"))</f>
        <v/>
      </c>
    </row>
    <row r="696">
      <c r="A696" s="4" t="n">
        <v>120431</v>
      </c>
      <c r="B696" s="4" t="inlineStr">
        <is>
          <t>FRUITS OF HOPE ACADEMY</t>
        </is>
      </c>
      <c r="C696" s="4" t="inlineStr">
        <is>
          <t>P4</t>
        </is>
      </c>
      <c r="D696" s="5" t="n">
        <v>48</v>
      </c>
      <c r="E696" s="5" t="n">
        <v>2</v>
      </c>
      <c r="F696" s="5" t="n">
        <v>0</v>
      </c>
      <c r="G696" s="5">
        <f>E696-F696</f>
        <v/>
      </c>
      <c r="H696" s="5">
        <f>'Notes'!$B$4</f>
        <v/>
      </c>
      <c r="I696" s="5">
        <f>ROUNDUP(D696/H696,0)</f>
        <v/>
      </c>
      <c r="J696" s="6">
        <f>G696-I696</f>
        <v/>
      </c>
      <c r="K696" s="4">
        <f>IF(J696&lt;0,"Deficit",IF(J696=0,"Exact fit","Surplus"))</f>
        <v/>
      </c>
    </row>
    <row r="697">
      <c r="A697" s="4" t="n">
        <v>120431</v>
      </c>
      <c r="B697" s="4" t="inlineStr">
        <is>
          <t>FRUITS OF HOPE ACADEMY</t>
        </is>
      </c>
      <c r="C697" s="4" t="inlineStr">
        <is>
          <t>P5</t>
        </is>
      </c>
      <c r="D697" s="5" t="n">
        <v>52</v>
      </c>
      <c r="E697" s="5" t="n">
        <v>2</v>
      </c>
      <c r="F697" s="5" t="n">
        <v>0</v>
      </c>
      <c r="G697" s="5">
        <f>E697-F697</f>
        <v/>
      </c>
      <c r="H697" s="5">
        <f>'Notes'!$B$4</f>
        <v/>
      </c>
      <c r="I697" s="5">
        <f>ROUNDUP(D697/H697,0)</f>
        <v/>
      </c>
      <c r="J697" s="6">
        <f>G697-I697</f>
        <v/>
      </c>
      <c r="K697" s="4">
        <f>IF(J697&lt;0,"Deficit",IF(J697=0,"Exact fit","Surplus"))</f>
        <v/>
      </c>
    </row>
    <row r="698">
      <c r="A698" s="4" t="n">
        <v>120431</v>
      </c>
      <c r="B698" s="4" t="inlineStr">
        <is>
          <t>FRUITS OF HOPE ACADEMY</t>
        </is>
      </c>
      <c r="C698" s="4" t="inlineStr">
        <is>
          <t>P6</t>
        </is>
      </c>
      <c r="D698" s="5" t="n">
        <v>94</v>
      </c>
      <c r="E698" s="5" t="n">
        <v>3</v>
      </c>
      <c r="F698" s="5" t="n">
        <v>0</v>
      </c>
      <c r="G698" s="5">
        <f>E698-F698</f>
        <v/>
      </c>
      <c r="H698" s="5">
        <f>'Notes'!$B$4</f>
        <v/>
      </c>
      <c r="I698" s="5">
        <f>ROUNDUP(D698/H698,0)</f>
        <v/>
      </c>
      <c r="J698" s="6">
        <f>G698-I698</f>
        <v/>
      </c>
      <c r="K698" s="4">
        <f>IF(J698&lt;0,"Deficit",IF(J698=0,"Exact fit","Surplus"))</f>
        <v/>
      </c>
    </row>
    <row r="699">
      <c r="A699" s="4" t="n">
        <v>120434</v>
      </c>
      <c r="B699" s="4" t="inlineStr">
        <is>
          <t>SAINT LOUIS ET ZELIE</t>
        </is>
      </c>
      <c r="C699" s="4" t="inlineStr">
        <is>
          <t>P1</t>
        </is>
      </c>
      <c r="D699" s="5" t="n">
        <v>29</v>
      </c>
      <c r="E699" s="5" t="n">
        <v>1</v>
      </c>
      <c r="F699" s="5" t="n">
        <v>0</v>
      </c>
      <c r="G699" s="5">
        <f>E699-F699</f>
        <v/>
      </c>
      <c r="H699" s="5">
        <f>'Notes'!$B$4</f>
        <v/>
      </c>
      <c r="I699" s="5">
        <f>ROUNDUP(D699/H699,0)</f>
        <v/>
      </c>
      <c r="J699" s="6">
        <f>G699-I699</f>
        <v/>
      </c>
      <c r="K699" s="4">
        <f>IF(J699&lt;0,"Deficit",IF(J699=0,"Exact fit","Surplus"))</f>
        <v/>
      </c>
    </row>
    <row r="700">
      <c r="A700" s="4" t="n">
        <v>120434</v>
      </c>
      <c r="B700" s="4" t="inlineStr">
        <is>
          <t>SAINT LOUIS ET ZELIE</t>
        </is>
      </c>
      <c r="C700" s="4" t="inlineStr">
        <is>
          <t>P2</t>
        </is>
      </c>
      <c r="D700" s="5" t="n">
        <v>26</v>
      </c>
      <c r="E700" s="5" t="n">
        <v>1</v>
      </c>
      <c r="F700" s="5" t="n">
        <v>0</v>
      </c>
      <c r="G700" s="5">
        <f>E700-F700</f>
        <v/>
      </c>
      <c r="H700" s="5">
        <f>'Notes'!$B$4</f>
        <v/>
      </c>
      <c r="I700" s="5">
        <f>ROUNDUP(D700/H700,0)</f>
        <v/>
      </c>
      <c r="J700" s="6">
        <f>G700-I700</f>
        <v/>
      </c>
      <c r="K700" s="4">
        <f>IF(J700&lt;0,"Deficit",IF(J700=0,"Exact fit","Surplus"))</f>
        <v/>
      </c>
    </row>
    <row r="701">
      <c r="A701" s="4" t="n">
        <v>120434</v>
      </c>
      <c r="B701" s="4" t="inlineStr">
        <is>
          <t>SAINT LOUIS ET ZELIE</t>
        </is>
      </c>
      <c r="C701" s="4" t="inlineStr">
        <is>
          <t>P3</t>
        </is>
      </c>
      <c r="D701" s="5" t="n">
        <v>31</v>
      </c>
      <c r="E701" s="5" t="n">
        <v>1</v>
      </c>
      <c r="F701" s="5" t="n">
        <v>0</v>
      </c>
      <c r="G701" s="5">
        <f>E701-F701</f>
        <v/>
      </c>
      <c r="H701" s="5">
        <f>'Notes'!$B$4</f>
        <v/>
      </c>
      <c r="I701" s="5">
        <f>ROUNDUP(D701/H701,0)</f>
        <v/>
      </c>
      <c r="J701" s="6">
        <f>G701-I701</f>
        <v/>
      </c>
      <c r="K701" s="4">
        <f>IF(J701&lt;0,"Deficit",IF(J701=0,"Exact fit","Surplus"))</f>
        <v/>
      </c>
    </row>
    <row r="702">
      <c r="A702" s="4" t="n">
        <v>120434</v>
      </c>
      <c r="B702" s="4" t="inlineStr">
        <is>
          <t>SAINT LOUIS ET ZELIE</t>
        </is>
      </c>
      <c r="C702" s="4" t="inlineStr">
        <is>
          <t>P4</t>
        </is>
      </c>
      <c r="D702" s="5" t="n">
        <v>27</v>
      </c>
      <c r="E702" s="5" t="n">
        <v>1</v>
      </c>
      <c r="F702" s="5" t="n">
        <v>0</v>
      </c>
      <c r="G702" s="5">
        <f>E702-F702</f>
        <v/>
      </c>
      <c r="H702" s="5">
        <f>'Notes'!$B$4</f>
        <v/>
      </c>
      <c r="I702" s="5">
        <f>ROUNDUP(D702/H702,0)</f>
        <v/>
      </c>
      <c r="J702" s="6">
        <f>G702-I702</f>
        <v/>
      </c>
      <c r="K702" s="4">
        <f>IF(J702&lt;0,"Deficit",IF(J702=0,"Exact fit","Surplus"))</f>
        <v/>
      </c>
    </row>
    <row r="703">
      <c r="A703" s="4" t="n">
        <v>120434</v>
      </c>
      <c r="B703" s="4" t="inlineStr">
        <is>
          <t>SAINT LOUIS ET ZELIE</t>
        </is>
      </c>
      <c r="C703" s="4" t="inlineStr">
        <is>
          <t>P5</t>
        </is>
      </c>
      <c r="D703" s="5" t="n">
        <v>26</v>
      </c>
      <c r="E703" s="5" t="n">
        <v>1</v>
      </c>
      <c r="F703" s="5" t="n">
        <v>0</v>
      </c>
      <c r="G703" s="5">
        <f>E703-F703</f>
        <v/>
      </c>
      <c r="H703" s="5">
        <f>'Notes'!$B$4</f>
        <v/>
      </c>
      <c r="I703" s="5">
        <f>ROUNDUP(D703/H703,0)</f>
        <v/>
      </c>
      <c r="J703" s="6">
        <f>G703-I703</f>
        <v/>
      </c>
      <c r="K703" s="4">
        <f>IF(J703&lt;0,"Deficit",IF(J703=0,"Exact fit","Surplus"))</f>
        <v/>
      </c>
    </row>
    <row r="704">
      <c r="A704" s="4" t="n">
        <v>120434</v>
      </c>
      <c r="B704" s="4" t="inlineStr">
        <is>
          <t>SAINT LOUIS ET ZELIE</t>
        </is>
      </c>
      <c r="C704" s="4" t="inlineStr">
        <is>
          <t>P6</t>
        </is>
      </c>
      <c r="D704" s="5" t="n">
        <v>36</v>
      </c>
      <c r="E704" s="5" t="n">
        <v>1</v>
      </c>
      <c r="F704" s="5" t="n">
        <v>0</v>
      </c>
      <c r="G704" s="5">
        <f>E704-F704</f>
        <v/>
      </c>
      <c r="H704" s="5">
        <f>'Notes'!$B$4</f>
        <v/>
      </c>
      <c r="I704" s="5">
        <f>ROUNDUP(D704/H704,0)</f>
        <v/>
      </c>
      <c r="J704" s="6">
        <f>G704-I704</f>
        <v/>
      </c>
      <c r="K704" s="4">
        <f>IF(J704&lt;0,"Deficit",IF(J704=0,"Exact fit","Surplus"))</f>
        <v/>
      </c>
    </row>
    <row r="705">
      <c r="A705" s="4" t="n">
        <v>120440</v>
      </c>
      <c r="B705" s="4" t="inlineStr">
        <is>
          <t>ORION SCHOOL KIGALI</t>
        </is>
      </c>
      <c r="C705" s="4" t="inlineStr">
        <is>
          <t>P1</t>
        </is>
      </c>
      <c r="D705" s="5" t="n">
        <v>72</v>
      </c>
      <c r="E705" s="5" t="n">
        <v>2</v>
      </c>
      <c r="F705" s="5" t="n">
        <v>0</v>
      </c>
      <c r="G705" s="5">
        <f>E705-F705</f>
        <v/>
      </c>
      <c r="H705" s="5">
        <f>'Notes'!$B$4</f>
        <v/>
      </c>
      <c r="I705" s="5">
        <f>ROUNDUP(D705/H705,0)</f>
        <v/>
      </c>
      <c r="J705" s="6">
        <f>G705-I705</f>
        <v/>
      </c>
      <c r="K705" s="4">
        <f>IF(J705&lt;0,"Deficit",IF(J705=0,"Exact fit","Surplus"))</f>
        <v/>
      </c>
    </row>
    <row r="706">
      <c r="A706" s="4" t="n">
        <v>120440</v>
      </c>
      <c r="B706" s="4" t="inlineStr">
        <is>
          <t>ORION SCHOOL KIGALI</t>
        </is>
      </c>
      <c r="C706" s="4" t="inlineStr">
        <is>
          <t>P2</t>
        </is>
      </c>
      <c r="D706" s="5" t="n">
        <v>61</v>
      </c>
      <c r="E706" s="5" t="n">
        <v>2</v>
      </c>
      <c r="F706" s="5" t="n">
        <v>0</v>
      </c>
      <c r="G706" s="5">
        <f>E706-F706</f>
        <v/>
      </c>
      <c r="H706" s="5">
        <f>'Notes'!$B$4</f>
        <v/>
      </c>
      <c r="I706" s="5">
        <f>ROUNDUP(D706/H706,0)</f>
        <v/>
      </c>
      <c r="J706" s="6">
        <f>G706-I706</f>
        <v/>
      </c>
      <c r="K706" s="4">
        <f>IF(J706&lt;0,"Deficit",IF(J706=0,"Exact fit","Surplus"))</f>
        <v/>
      </c>
    </row>
    <row r="707">
      <c r="A707" s="4" t="n">
        <v>120440</v>
      </c>
      <c r="B707" s="4" t="inlineStr">
        <is>
          <t>ORION SCHOOL KIGALI</t>
        </is>
      </c>
      <c r="C707" s="4" t="inlineStr">
        <is>
          <t>P3</t>
        </is>
      </c>
      <c r="D707" s="5" t="n">
        <v>65</v>
      </c>
      <c r="E707" s="5" t="n">
        <v>2</v>
      </c>
      <c r="F707" s="5" t="n">
        <v>0</v>
      </c>
      <c r="G707" s="5">
        <f>E707-F707</f>
        <v/>
      </c>
      <c r="H707" s="5">
        <f>'Notes'!$B$4</f>
        <v/>
      </c>
      <c r="I707" s="5">
        <f>ROUNDUP(D707/H707,0)</f>
        <v/>
      </c>
      <c r="J707" s="6">
        <f>G707-I707</f>
        <v/>
      </c>
      <c r="K707" s="4">
        <f>IF(J707&lt;0,"Deficit",IF(J707=0,"Exact fit","Surplus"))</f>
        <v/>
      </c>
    </row>
    <row r="708">
      <c r="A708" s="4" t="n">
        <v>120440</v>
      </c>
      <c r="B708" s="4" t="inlineStr">
        <is>
          <t>ORION SCHOOL KIGALI</t>
        </is>
      </c>
      <c r="C708" s="4" t="inlineStr">
        <is>
          <t>P4</t>
        </is>
      </c>
      <c r="D708" s="5" t="n">
        <v>70</v>
      </c>
      <c r="E708" s="5" t="n">
        <v>2</v>
      </c>
      <c r="F708" s="5" t="n">
        <v>0</v>
      </c>
      <c r="G708" s="5">
        <f>E708-F708</f>
        <v/>
      </c>
      <c r="H708" s="5">
        <f>'Notes'!$B$4</f>
        <v/>
      </c>
      <c r="I708" s="5">
        <f>ROUNDUP(D708/H708,0)</f>
        <v/>
      </c>
      <c r="J708" s="6">
        <f>G708-I708</f>
        <v/>
      </c>
      <c r="K708" s="4">
        <f>IF(J708&lt;0,"Deficit",IF(J708=0,"Exact fit","Surplus"))</f>
        <v/>
      </c>
    </row>
    <row r="709">
      <c r="A709" s="4" t="n">
        <v>120440</v>
      </c>
      <c r="B709" s="4" t="inlineStr">
        <is>
          <t>ORION SCHOOL KIGALI</t>
        </is>
      </c>
      <c r="C709" s="4" t="inlineStr">
        <is>
          <t>P5</t>
        </is>
      </c>
      <c r="D709" s="5" t="n">
        <v>91</v>
      </c>
      <c r="E709" s="5" t="n">
        <v>3</v>
      </c>
      <c r="F709" s="5" t="n">
        <v>0</v>
      </c>
      <c r="G709" s="5">
        <f>E709-F709</f>
        <v/>
      </c>
      <c r="H709" s="5">
        <f>'Notes'!$B$4</f>
        <v/>
      </c>
      <c r="I709" s="5">
        <f>ROUNDUP(D709/H709,0)</f>
        <v/>
      </c>
      <c r="J709" s="6">
        <f>G709-I709</f>
        <v/>
      </c>
      <c r="K709" s="4">
        <f>IF(J709&lt;0,"Deficit",IF(J709=0,"Exact fit","Surplus"))</f>
        <v/>
      </c>
    </row>
    <row r="710">
      <c r="A710" s="4" t="n">
        <v>120440</v>
      </c>
      <c r="B710" s="4" t="inlineStr">
        <is>
          <t>ORION SCHOOL KIGALI</t>
        </is>
      </c>
      <c r="C710" s="4" t="inlineStr">
        <is>
          <t>P6</t>
        </is>
      </c>
      <c r="D710" s="5" t="n">
        <v>93</v>
      </c>
      <c r="E710" s="5" t="n">
        <v>2</v>
      </c>
      <c r="F710" s="5" t="n">
        <v>0</v>
      </c>
      <c r="G710" s="5">
        <f>E710-F710</f>
        <v/>
      </c>
      <c r="H710" s="5">
        <f>'Notes'!$B$4</f>
        <v/>
      </c>
      <c r="I710" s="5">
        <f>ROUNDUP(D710/H710,0)</f>
        <v/>
      </c>
      <c r="J710" s="6">
        <f>G710-I710</f>
        <v/>
      </c>
      <c r="K710" s="4">
        <f>IF(J710&lt;0,"Deficit",IF(J710=0,"Exact fit","Surplus"))</f>
        <v/>
      </c>
    </row>
    <row r="711">
      <c r="A711" s="4" t="n">
        <v>120443</v>
      </c>
      <c r="B711" s="4" t="inlineStr">
        <is>
          <t>UMUCYO School</t>
        </is>
      </c>
      <c r="C711" s="4" t="inlineStr">
        <is>
          <t>P1</t>
        </is>
      </c>
      <c r="D711" s="5" t="n">
        <v>38</v>
      </c>
      <c r="E711" s="5" t="n">
        <v>1</v>
      </c>
      <c r="F711" s="5" t="n">
        <v>0</v>
      </c>
      <c r="G711" s="5">
        <f>E711-F711</f>
        <v/>
      </c>
      <c r="H711" s="5">
        <f>'Notes'!$B$4</f>
        <v/>
      </c>
      <c r="I711" s="5">
        <f>ROUNDUP(D711/H711,0)</f>
        <v/>
      </c>
      <c r="J711" s="6">
        <f>G711-I711</f>
        <v/>
      </c>
      <c r="K711" s="4">
        <f>IF(J711&lt;0,"Deficit",IF(J711=0,"Exact fit","Surplus"))</f>
        <v/>
      </c>
    </row>
    <row r="712">
      <c r="A712" s="4" t="n">
        <v>120443</v>
      </c>
      <c r="B712" s="4" t="inlineStr">
        <is>
          <t>UMUCYO School</t>
        </is>
      </c>
      <c r="C712" s="4" t="inlineStr">
        <is>
          <t>P2</t>
        </is>
      </c>
      <c r="D712" s="5" t="n">
        <v>48</v>
      </c>
      <c r="E712" s="5" t="n">
        <v>1</v>
      </c>
      <c r="F712" s="5" t="n">
        <v>0</v>
      </c>
      <c r="G712" s="5">
        <f>E712-F712</f>
        <v/>
      </c>
      <c r="H712" s="5">
        <f>'Notes'!$B$4</f>
        <v/>
      </c>
      <c r="I712" s="5">
        <f>ROUNDUP(D712/H712,0)</f>
        <v/>
      </c>
      <c r="J712" s="6">
        <f>G712-I712</f>
        <v/>
      </c>
      <c r="K712" s="4">
        <f>IF(J712&lt;0,"Deficit",IF(J712=0,"Exact fit","Surplus"))</f>
        <v/>
      </c>
    </row>
    <row r="713">
      <c r="A713" s="4" t="n">
        <v>120443</v>
      </c>
      <c r="B713" s="4" t="inlineStr">
        <is>
          <t>UMUCYO School</t>
        </is>
      </c>
      <c r="C713" s="4" t="inlineStr">
        <is>
          <t>P3</t>
        </is>
      </c>
      <c r="D713" s="5" t="n">
        <v>41</v>
      </c>
      <c r="E713" s="5" t="n">
        <v>1</v>
      </c>
      <c r="F713" s="5" t="n">
        <v>0</v>
      </c>
      <c r="G713" s="5">
        <f>E713-F713</f>
        <v/>
      </c>
      <c r="H713" s="5">
        <f>'Notes'!$B$4</f>
        <v/>
      </c>
      <c r="I713" s="5">
        <f>ROUNDUP(D713/H713,0)</f>
        <v/>
      </c>
      <c r="J713" s="6">
        <f>G713-I713</f>
        <v/>
      </c>
      <c r="K713" s="4">
        <f>IF(J713&lt;0,"Deficit",IF(J713=0,"Exact fit","Surplus"))</f>
        <v/>
      </c>
    </row>
    <row r="714">
      <c r="A714" s="4" t="n">
        <v>120443</v>
      </c>
      <c r="B714" s="4" t="inlineStr">
        <is>
          <t>UMUCYO School</t>
        </is>
      </c>
      <c r="C714" s="4" t="inlineStr">
        <is>
          <t>P4</t>
        </is>
      </c>
      <c r="D714" s="5" t="n">
        <v>26</v>
      </c>
      <c r="E714" s="5" t="n">
        <v>1</v>
      </c>
      <c r="F714" s="5" t="n">
        <v>0</v>
      </c>
      <c r="G714" s="5">
        <f>E714-F714</f>
        <v/>
      </c>
      <c r="H714" s="5">
        <f>'Notes'!$B$4</f>
        <v/>
      </c>
      <c r="I714" s="5">
        <f>ROUNDUP(D714/H714,0)</f>
        <v/>
      </c>
      <c r="J714" s="6">
        <f>G714-I714</f>
        <v/>
      </c>
      <c r="K714" s="4">
        <f>IF(J714&lt;0,"Deficit",IF(J714=0,"Exact fit","Surplus"))</f>
        <v/>
      </c>
    </row>
    <row r="715">
      <c r="A715" s="4" t="n">
        <v>120443</v>
      </c>
      <c r="B715" s="4" t="inlineStr">
        <is>
          <t>UMUCYO School</t>
        </is>
      </c>
      <c r="C715" s="4" t="inlineStr">
        <is>
          <t>P5</t>
        </is>
      </c>
      <c r="D715" s="5" t="n">
        <v>39</v>
      </c>
      <c r="E715" s="5" t="n">
        <v>1</v>
      </c>
      <c r="F715" s="5" t="n">
        <v>0</v>
      </c>
      <c r="G715" s="5">
        <f>E715-F715</f>
        <v/>
      </c>
      <c r="H715" s="5">
        <f>'Notes'!$B$4</f>
        <v/>
      </c>
      <c r="I715" s="5">
        <f>ROUNDUP(D715/H715,0)</f>
        <v/>
      </c>
      <c r="J715" s="6">
        <f>G715-I715</f>
        <v/>
      </c>
      <c r="K715" s="4">
        <f>IF(J715&lt;0,"Deficit",IF(J715=0,"Exact fit","Surplus"))</f>
        <v/>
      </c>
    </row>
    <row r="716">
      <c r="A716" s="4" t="n">
        <v>120443</v>
      </c>
      <c r="B716" s="4" t="inlineStr">
        <is>
          <t>UMUCYO School</t>
        </is>
      </c>
      <c r="C716" s="4" t="inlineStr">
        <is>
          <t>P6</t>
        </is>
      </c>
      <c r="D716" s="5" t="n">
        <v>31</v>
      </c>
      <c r="E716" s="5" t="n">
        <v>1</v>
      </c>
      <c r="F716" s="5" t="n">
        <v>0</v>
      </c>
      <c r="G716" s="5">
        <f>E716-F716</f>
        <v/>
      </c>
      <c r="H716" s="5">
        <f>'Notes'!$B$4</f>
        <v/>
      </c>
      <c r="I716" s="5">
        <f>ROUNDUP(D716/H716,0)</f>
        <v/>
      </c>
      <c r="J716" s="6">
        <f>G716-I716</f>
        <v/>
      </c>
      <c r="K716" s="4">
        <f>IF(J716&lt;0,"Deficit",IF(J716=0,"Exact fit","Surplus"))</f>
        <v/>
      </c>
    </row>
    <row r="717">
      <c r="A717" s="4" t="n">
        <v>120444</v>
      </c>
      <c r="B717" s="4" t="inlineStr">
        <is>
          <t>Grow Up Nursery School</t>
        </is>
      </c>
      <c r="C717" s="4" t="inlineStr">
        <is>
          <t>P1</t>
        </is>
      </c>
      <c r="D717" s="5" t="n">
        <v>28</v>
      </c>
      <c r="E717" s="5" t="n">
        <v>1</v>
      </c>
      <c r="F717" s="5" t="n">
        <v>0</v>
      </c>
      <c r="G717" s="5">
        <f>E717-F717</f>
        <v/>
      </c>
      <c r="H717" s="5">
        <f>'Notes'!$B$4</f>
        <v/>
      </c>
      <c r="I717" s="5">
        <f>ROUNDUP(D717/H717,0)</f>
        <v/>
      </c>
      <c r="J717" s="6">
        <f>G717-I717</f>
        <v/>
      </c>
      <c r="K717" s="4">
        <f>IF(J717&lt;0,"Deficit",IF(J717=0,"Exact fit","Surplus"))</f>
        <v/>
      </c>
    </row>
    <row r="718">
      <c r="A718" s="4" t="n">
        <v>120444</v>
      </c>
      <c r="B718" s="4" t="inlineStr">
        <is>
          <t>Grow Up Nursery School</t>
        </is>
      </c>
      <c r="C718" s="4" t="inlineStr">
        <is>
          <t>P2</t>
        </is>
      </c>
      <c r="D718" s="5" t="n">
        <v>28</v>
      </c>
      <c r="E718" s="5" t="n">
        <v>1</v>
      </c>
      <c r="F718" s="5" t="n">
        <v>0</v>
      </c>
      <c r="G718" s="5">
        <f>E718-F718</f>
        <v/>
      </c>
      <c r="H718" s="5">
        <f>'Notes'!$B$4</f>
        <v/>
      </c>
      <c r="I718" s="5">
        <f>ROUNDUP(D718/H718,0)</f>
        <v/>
      </c>
      <c r="J718" s="6">
        <f>G718-I718</f>
        <v/>
      </c>
      <c r="K718" s="4">
        <f>IF(J718&lt;0,"Deficit",IF(J718=0,"Exact fit","Surplus"))</f>
        <v/>
      </c>
    </row>
    <row r="719">
      <c r="A719" s="4" t="n">
        <v>120444</v>
      </c>
      <c r="B719" s="4" t="inlineStr">
        <is>
          <t>Grow Up Nursery School</t>
        </is>
      </c>
      <c r="C719" s="4" t="inlineStr">
        <is>
          <t>P3</t>
        </is>
      </c>
      <c r="D719" s="5" t="n">
        <v>33</v>
      </c>
      <c r="E719" s="5" t="n">
        <v>1</v>
      </c>
      <c r="F719" s="5" t="n">
        <v>0</v>
      </c>
      <c r="G719" s="5">
        <f>E719-F719</f>
        <v/>
      </c>
      <c r="H719" s="5">
        <f>'Notes'!$B$4</f>
        <v/>
      </c>
      <c r="I719" s="5">
        <f>ROUNDUP(D719/H719,0)</f>
        <v/>
      </c>
      <c r="J719" s="6">
        <f>G719-I719</f>
        <v/>
      </c>
      <c r="K719" s="4">
        <f>IF(J719&lt;0,"Deficit",IF(J719=0,"Exact fit","Surplus"))</f>
        <v/>
      </c>
    </row>
    <row r="720">
      <c r="A720" s="4" t="n">
        <v>120444</v>
      </c>
      <c r="B720" s="4" t="inlineStr">
        <is>
          <t>Grow Up Nursery School</t>
        </is>
      </c>
      <c r="C720" s="4" t="inlineStr">
        <is>
          <t>P4</t>
        </is>
      </c>
      <c r="D720" s="5" t="n">
        <v>23</v>
      </c>
      <c r="E720" s="5" t="n">
        <v>1</v>
      </c>
      <c r="F720" s="5" t="n">
        <v>0</v>
      </c>
      <c r="G720" s="5">
        <f>E720-F720</f>
        <v/>
      </c>
      <c r="H720" s="5">
        <f>'Notes'!$B$4</f>
        <v/>
      </c>
      <c r="I720" s="5">
        <f>ROUNDUP(D720/H720,0)</f>
        <v/>
      </c>
      <c r="J720" s="6">
        <f>G720-I720</f>
        <v/>
      </c>
      <c r="K720" s="4">
        <f>IF(J720&lt;0,"Deficit",IF(J720=0,"Exact fit","Surplus"))</f>
        <v/>
      </c>
    </row>
    <row r="721">
      <c r="A721" s="4" t="n">
        <v>120444</v>
      </c>
      <c r="B721" s="4" t="inlineStr">
        <is>
          <t>Grow Up Nursery School</t>
        </is>
      </c>
      <c r="C721" s="4" t="inlineStr">
        <is>
          <t>P5</t>
        </is>
      </c>
      <c r="D721" s="5" t="n">
        <v>20</v>
      </c>
      <c r="E721" s="5" t="n">
        <v>1</v>
      </c>
      <c r="F721" s="5" t="n">
        <v>0</v>
      </c>
      <c r="G721" s="5">
        <f>E721-F721</f>
        <v/>
      </c>
      <c r="H721" s="5">
        <f>'Notes'!$B$4</f>
        <v/>
      </c>
      <c r="I721" s="5">
        <f>ROUNDUP(D721/H721,0)</f>
        <v/>
      </c>
      <c r="J721" s="6">
        <f>G721-I721</f>
        <v/>
      </c>
      <c r="K721" s="4">
        <f>IF(J721&lt;0,"Deficit",IF(J721=0,"Exact fit","Surplus"))</f>
        <v/>
      </c>
    </row>
    <row r="722">
      <c r="A722" s="4" t="n">
        <v>120447</v>
      </c>
      <c r="B722" s="4" t="inlineStr">
        <is>
          <t>Ecole Les Hirondelles de Don Bosco GISOZI</t>
        </is>
      </c>
      <c r="C722" s="4" t="inlineStr">
        <is>
          <t>P1</t>
        </is>
      </c>
      <c r="D722" s="5" t="n">
        <v>83</v>
      </c>
      <c r="E722" s="5" t="n">
        <v>3</v>
      </c>
      <c r="F722" s="5" t="n">
        <v>0</v>
      </c>
      <c r="G722" s="5">
        <f>E722-F722</f>
        <v/>
      </c>
      <c r="H722" s="5">
        <f>'Notes'!$B$4</f>
        <v/>
      </c>
      <c r="I722" s="5">
        <f>ROUNDUP(D722/H722,0)</f>
        <v/>
      </c>
      <c r="J722" s="6">
        <f>G722-I722</f>
        <v/>
      </c>
      <c r="K722" s="4">
        <f>IF(J722&lt;0,"Deficit",IF(J722=0,"Exact fit","Surplus"))</f>
        <v/>
      </c>
    </row>
    <row r="723">
      <c r="A723" s="4" t="n">
        <v>120447</v>
      </c>
      <c r="B723" s="4" t="inlineStr">
        <is>
          <t>Ecole Les Hirondelles de Don Bosco GISOZI</t>
        </is>
      </c>
      <c r="C723" s="4" t="inlineStr">
        <is>
          <t>P2</t>
        </is>
      </c>
      <c r="D723" s="5" t="n">
        <v>90</v>
      </c>
      <c r="E723" s="5" t="n">
        <v>3</v>
      </c>
      <c r="F723" s="5" t="n">
        <v>0</v>
      </c>
      <c r="G723" s="5">
        <f>E723-F723</f>
        <v/>
      </c>
      <c r="H723" s="5">
        <f>'Notes'!$B$4</f>
        <v/>
      </c>
      <c r="I723" s="5">
        <f>ROUNDUP(D723/H723,0)</f>
        <v/>
      </c>
      <c r="J723" s="6">
        <f>G723-I723</f>
        <v/>
      </c>
      <c r="K723" s="4">
        <f>IF(J723&lt;0,"Deficit",IF(J723=0,"Exact fit","Surplus"))</f>
        <v/>
      </c>
    </row>
    <row r="724">
      <c r="A724" s="4" t="n">
        <v>120447</v>
      </c>
      <c r="B724" s="4" t="inlineStr">
        <is>
          <t>Ecole Les Hirondelles de Don Bosco GISOZI</t>
        </is>
      </c>
      <c r="C724" s="4" t="inlineStr">
        <is>
          <t>P3</t>
        </is>
      </c>
      <c r="D724" s="5" t="n">
        <v>74</v>
      </c>
      <c r="E724" s="5" t="n">
        <v>3</v>
      </c>
      <c r="F724" s="5" t="n">
        <v>0</v>
      </c>
      <c r="G724" s="5">
        <f>E724-F724</f>
        <v/>
      </c>
      <c r="H724" s="5">
        <f>'Notes'!$B$4</f>
        <v/>
      </c>
      <c r="I724" s="5">
        <f>ROUNDUP(D724/H724,0)</f>
        <v/>
      </c>
      <c r="J724" s="6">
        <f>G724-I724</f>
        <v/>
      </c>
      <c r="K724" s="4">
        <f>IF(J724&lt;0,"Deficit",IF(J724=0,"Exact fit","Surplus"))</f>
        <v/>
      </c>
    </row>
    <row r="725">
      <c r="A725" s="4" t="n">
        <v>120447</v>
      </c>
      <c r="B725" s="4" t="inlineStr">
        <is>
          <t>Ecole Les Hirondelles de Don Bosco GISOZI</t>
        </is>
      </c>
      <c r="C725" s="4" t="inlineStr">
        <is>
          <t>P4</t>
        </is>
      </c>
      <c r="D725" s="5" t="n">
        <v>91</v>
      </c>
      <c r="E725" s="5" t="n">
        <v>3</v>
      </c>
      <c r="F725" s="5" t="n">
        <v>0</v>
      </c>
      <c r="G725" s="5">
        <f>E725-F725</f>
        <v/>
      </c>
      <c r="H725" s="5">
        <f>'Notes'!$B$4</f>
        <v/>
      </c>
      <c r="I725" s="5">
        <f>ROUNDUP(D725/H725,0)</f>
        <v/>
      </c>
      <c r="J725" s="6">
        <f>G725-I725</f>
        <v/>
      </c>
      <c r="K725" s="4">
        <f>IF(J725&lt;0,"Deficit",IF(J725=0,"Exact fit","Surplus"))</f>
        <v/>
      </c>
    </row>
    <row r="726">
      <c r="A726" s="4" t="n">
        <v>120447</v>
      </c>
      <c r="B726" s="4" t="inlineStr">
        <is>
          <t>Ecole Les Hirondelles de Don Bosco GISOZI</t>
        </is>
      </c>
      <c r="C726" s="4" t="inlineStr">
        <is>
          <t>P5</t>
        </is>
      </c>
      <c r="D726" s="5" t="n">
        <v>57</v>
      </c>
      <c r="E726" s="5" t="n">
        <v>2</v>
      </c>
      <c r="F726" s="5" t="n">
        <v>0</v>
      </c>
      <c r="G726" s="5">
        <f>E726-F726</f>
        <v/>
      </c>
      <c r="H726" s="5">
        <f>'Notes'!$B$4</f>
        <v/>
      </c>
      <c r="I726" s="5">
        <f>ROUNDUP(D726/H726,0)</f>
        <v/>
      </c>
      <c r="J726" s="6">
        <f>G726-I726</f>
        <v/>
      </c>
      <c r="K726" s="4">
        <f>IF(J726&lt;0,"Deficit",IF(J726=0,"Exact fit","Surplus"))</f>
        <v/>
      </c>
    </row>
    <row r="727">
      <c r="A727" s="4" t="n">
        <v>120447</v>
      </c>
      <c r="B727" s="4" t="inlineStr">
        <is>
          <t>Ecole Les Hirondelles de Don Bosco GISOZI</t>
        </is>
      </c>
      <c r="C727" s="4" t="inlineStr">
        <is>
          <t>P6</t>
        </is>
      </c>
      <c r="D727" s="5" t="n">
        <v>81</v>
      </c>
      <c r="E727" s="5" t="n">
        <v>3</v>
      </c>
      <c r="F727" s="5" t="n">
        <v>0</v>
      </c>
      <c r="G727" s="5">
        <f>E727-F727</f>
        <v/>
      </c>
      <c r="H727" s="5">
        <f>'Notes'!$B$4</f>
        <v/>
      </c>
      <c r="I727" s="5">
        <f>ROUNDUP(D727/H727,0)</f>
        <v/>
      </c>
      <c r="J727" s="6">
        <f>G727-I727</f>
        <v/>
      </c>
      <c r="K727" s="4">
        <f>IF(J727&lt;0,"Deficit",IF(J727=0,"Exact fit","Surplus"))</f>
        <v/>
      </c>
    </row>
    <row r="728">
      <c r="A728" s="4" t="n">
        <v>120450</v>
      </c>
      <c r="B728" s="4" t="inlineStr">
        <is>
          <t>NEW DESTINY SCHOOL</t>
        </is>
      </c>
      <c r="C728" s="4" t="inlineStr">
        <is>
          <t>P1</t>
        </is>
      </c>
      <c r="D728" s="5" t="n">
        <v>13</v>
      </c>
      <c r="E728" s="5" t="n">
        <v>1</v>
      </c>
      <c r="F728" s="5" t="n">
        <v>0</v>
      </c>
      <c r="G728" s="5">
        <f>E728-F728</f>
        <v/>
      </c>
      <c r="H728" s="5">
        <f>'Notes'!$B$4</f>
        <v/>
      </c>
      <c r="I728" s="5">
        <f>ROUNDUP(D728/H728,0)</f>
        <v/>
      </c>
      <c r="J728" s="6">
        <f>G728-I728</f>
        <v/>
      </c>
      <c r="K728" s="4">
        <f>IF(J728&lt;0,"Deficit",IF(J728=0,"Exact fit","Surplus"))</f>
        <v/>
      </c>
    </row>
    <row r="729">
      <c r="A729" s="4" t="n">
        <v>120450</v>
      </c>
      <c r="B729" s="4" t="inlineStr">
        <is>
          <t>NEW DESTINY SCHOOL</t>
        </is>
      </c>
      <c r="C729" s="4" t="inlineStr">
        <is>
          <t>P2</t>
        </is>
      </c>
      <c r="D729" s="5" t="n">
        <v>3</v>
      </c>
      <c r="E729" s="5" t="n">
        <v>1</v>
      </c>
      <c r="F729" s="5" t="n">
        <v>0</v>
      </c>
      <c r="G729" s="5">
        <f>E729-F729</f>
        <v/>
      </c>
      <c r="H729" s="5">
        <f>'Notes'!$B$4</f>
        <v/>
      </c>
      <c r="I729" s="5">
        <f>ROUNDUP(D729/H729,0)</f>
        <v/>
      </c>
      <c r="J729" s="6">
        <f>G729-I729</f>
        <v/>
      </c>
      <c r="K729" s="4">
        <f>IF(J729&lt;0,"Deficit",IF(J729=0,"Exact fit","Surplus"))</f>
        <v/>
      </c>
    </row>
    <row r="730">
      <c r="A730" s="4" t="n">
        <v>120450</v>
      </c>
      <c r="B730" s="4" t="inlineStr">
        <is>
          <t>NEW DESTINY SCHOOL</t>
        </is>
      </c>
      <c r="C730" s="4" t="inlineStr">
        <is>
          <t>P3</t>
        </is>
      </c>
      <c r="D730" s="5" t="n">
        <v>7</v>
      </c>
      <c r="E730" s="5" t="n">
        <v>1</v>
      </c>
      <c r="F730" s="5" t="n">
        <v>0</v>
      </c>
      <c r="G730" s="5">
        <f>E730-F730</f>
        <v/>
      </c>
      <c r="H730" s="5">
        <f>'Notes'!$B$4</f>
        <v/>
      </c>
      <c r="I730" s="5">
        <f>ROUNDUP(D730/H730,0)</f>
        <v/>
      </c>
      <c r="J730" s="6">
        <f>G730-I730</f>
        <v/>
      </c>
      <c r="K730" s="4">
        <f>IF(J730&lt;0,"Deficit",IF(J730=0,"Exact fit","Surplus"))</f>
        <v/>
      </c>
    </row>
    <row r="731">
      <c r="A731" s="4" t="n">
        <v>120455</v>
      </c>
      <c r="B731" s="4" t="inlineStr">
        <is>
          <t>G.S NTORA</t>
        </is>
      </c>
      <c r="C731" s="4" t="inlineStr">
        <is>
          <t>P1</t>
        </is>
      </c>
      <c r="D731" s="5" t="n">
        <v>261</v>
      </c>
      <c r="E731" s="5" t="n">
        <v>6</v>
      </c>
      <c r="F731" s="5" t="n">
        <v>3</v>
      </c>
      <c r="G731" s="5">
        <f>E731-F731</f>
        <v/>
      </c>
      <c r="H731" s="5">
        <f>'Notes'!$B$4</f>
        <v/>
      </c>
      <c r="I731" s="5">
        <f>ROUNDUP(D731/H731,0)</f>
        <v/>
      </c>
      <c r="J731" s="6">
        <f>G731-I731</f>
        <v/>
      </c>
      <c r="K731" s="4">
        <f>IF(J731&lt;0,"Deficit",IF(J731=0,"Exact fit","Surplus"))</f>
        <v/>
      </c>
    </row>
    <row r="732">
      <c r="A732" s="4" t="n">
        <v>120455</v>
      </c>
      <c r="B732" s="4" t="inlineStr">
        <is>
          <t>G.S NTORA</t>
        </is>
      </c>
      <c r="C732" s="4" t="inlineStr">
        <is>
          <t>P2</t>
        </is>
      </c>
      <c r="D732" s="5" t="n">
        <v>310</v>
      </c>
      <c r="E732" s="5" t="n">
        <v>6</v>
      </c>
      <c r="F732" s="5" t="n">
        <v>3</v>
      </c>
      <c r="G732" s="5">
        <f>E732-F732</f>
        <v/>
      </c>
      <c r="H732" s="5">
        <f>'Notes'!$B$4</f>
        <v/>
      </c>
      <c r="I732" s="5">
        <f>ROUNDUP(D732/H732,0)</f>
        <v/>
      </c>
      <c r="J732" s="6">
        <f>G732-I732</f>
        <v/>
      </c>
      <c r="K732" s="4">
        <f>IF(J732&lt;0,"Deficit",IF(J732=0,"Exact fit","Surplus"))</f>
        <v/>
      </c>
    </row>
    <row r="733">
      <c r="A733" s="4" t="n">
        <v>120455</v>
      </c>
      <c r="B733" s="4" t="inlineStr">
        <is>
          <t>G.S NTORA</t>
        </is>
      </c>
      <c r="C733" s="4" t="inlineStr">
        <is>
          <t>P3</t>
        </is>
      </c>
      <c r="D733" s="5" t="n">
        <v>296</v>
      </c>
      <c r="E733" s="5" t="n">
        <v>6</v>
      </c>
      <c r="F733" s="5" t="n">
        <v>3</v>
      </c>
      <c r="G733" s="5">
        <f>E733-F733</f>
        <v/>
      </c>
      <c r="H733" s="5">
        <f>'Notes'!$B$4</f>
        <v/>
      </c>
      <c r="I733" s="5">
        <f>ROUNDUP(D733/H733,0)</f>
        <v/>
      </c>
      <c r="J733" s="6">
        <f>G733-I733</f>
        <v/>
      </c>
      <c r="K733" s="4">
        <f>IF(J733&lt;0,"Deficit",IF(J733=0,"Exact fit","Surplus"))</f>
        <v/>
      </c>
    </row>
    <row r="734">
      <c r="A734" s="4" t="n">
        <v>120455</v>
      </c>
      <c r="B734" s="4" t="inlineStr">
        <is>
          <t>G.S NTORA</t>
        </is>
      </c>
      <c r="C734" s="4" t="inlineStr">
        <is>
          <t>P4</t>
        </is>
      </c>
      <c r="D734" s="5" t="n">
        <v>382</v>
      </c>
      <c r="E734" s="5" t="n">
        <v>7</v>
      </c>
      <c r="F734" s="5" t="n">
        <v>0</v>
      </c>
      <c r="G734" s="5">
        <f>E734-F734</f>
        <v/>
      </c>
      <c r="H734" s="5">
        <f>'Notes'!$B$4</f>
        <v/>
      </c>
      <c r="I734" s="5">
        <f>ROUNDUP(D734/H734,0)</f>
        <v/>
      </c>
      <c r="J734" s="6">
        <f>G734-I734</f>
        <v/>
      </c>
      <c r="K734" s="4">
        <f>IF(J734&lt;0,"Deficit",IF(J734=0,"Exact fit","Surplus"))</f>
        <v/>
      </c>
    </row>
    <row r="735">
      <c r="A735" s="4" t="n">
        <v>120455</v>
      </c>
      <c r="B735" s="4" t="inlineStr">
        <is>
          <t>G.S NTORA</t>
        </is>
      </c>
      <c r="C735" s="4" t="inlineStr">
        <is>
          <t>P5</t>
        </is>
      </c>
      <c r="D735" s="5" t="n">
        <v>256</v>
      </c>
      <c r="E735" s="5" t="n">
        <v>4</v>
      </c>
      <c r="F735" s="5" t="n">
        <v>0</v>
      </c>
      <c r="G735" s="5">
        <f>E735-F735</f>
        <v/>
      </c>
      <c r="H735" s="5">
        <f>'Notes'!$B$4</f>
        <v/>
      </c>
      <c r="I735" s="5">
        <f>ROUNDUP(D735/H735,0)</f>
        <v/>
      </c>
      <c r="J735" s="6">
        <f>G735-I735</f>
        <v/>
      </c>
      <c r="K735" s="4">
        <f>IF(J735&lt;0,"Deficit",IF(J735=0,"Exact fit","Surplus"))</f>
        <v/>
      </c>
    </row>
    <row r="736">
      <c r="A736" s="4" t="n">
        <v>120455</v>
      </c>
      <c r="B736" s="4" t="inlineStr">
        <is>
          <t>G.S NTORA</t>
        </is>
      </c>
      <c r="C736" s="4" t="inlineStr">
        <is>
          <t>P6</t>
        </is>
      </c>
      <c r="D736" s="5" t="n">
        <v>187</v>
      </c>
      <c r="E736" s="5" t="n">
        <v>4</v>
      </c>
      <c r="F736" s="5" t="n">
        <v>0</v>
      </c>
      <c r="G736" s="5">
        <f>E736-F736</f>
        <v/>
      </c>
      <c r="H736" s="5">
        <f>'Notes'!$B$4</f>
        <v/>
      </c>
      <c r="I736" s="5">
        <f>ROUNDUP(D736/H736,0)</f>
        <v/>
      </c>
      <c r="J736" s="6">
        <f>G736-I736</f>
        <v/>
      </c>
      <c r="K736" s="4">
        <f>IF(J736&lt;0,"Deficit",IF(J736=0,"Exact fit","Surplus"))</f>
        <v/>
      </c>
    </row>
    <row r="737">
      <c r="A737" s="4" t="n">
        <v>120456</v>
      </c>
      <c r="B737" s="4" t="inlineStr">
        <is>
          <t>E.P KARIYERI</t>
        </is>
      </c>
      <c r="C737" s="4" t="inlineStr">
        <is>
          <t>P1</t>
        </is>
      </c>
      <c r="D737" s="5" t="n">
        <v>228</v>
      </c>
      <c r="E737" s="5" t="n">
        <v>8</v>
      </c>
      <c r="F737" s="5" t="n">
        <v>4</v>
      </c>
      <c r="G737" s="5">
        <f>E737-F737</f>
        <v/>
      </c>
      <c r="H737" s="5">
        <f>'Notes'!$B$4</f>
        <v/>
      </c>
      <c r="I737" s="5">
        <f>ROUNDUP(D737/H737,0)</f>
        <v/>
      </c>
      <c r="J737" s="6">
        <f>G737-I737</f>
        <v/>
      </c>
      <c r="K737" s="4">
        <f>IF(J737&lt;0,"Deficit",IF(J737=0,"Exact fit","Surplus"))</f>
        <v/>
      </c>
    </row>
    <row r="738">
      <c r="A738" s="4" t="n">
        <v>120456</v>
      </c>
      <c r="B738" s="4" t="inlineStr">
        <is>
          <t>E.P KARIYERI</t>
        </is>
      </c>
      <c r="C738" s="4" t="inlineStr">
        <is>
          <t>P2</t>
        </is>
      </c>
      <c r="D738" s="5" t="n">
        <v>290</v>
      </c>
      <c r="E738" s="5" t="n">
        <v>8</v>
      </c>
      <c r="F738" s="5" t="n">
        <v>4</v>
      </c>
      <c r="G738" s="5">
        <f>E738-F738</f>
        <v/>
      </c>
      <c r="H738" s="5">
        <f>'Notes'!$B$4</f>
        <v/>
      </c>
      <c r="I738" s="5">
        <f>ROUNDUP(D738/H738,0)</f>
        <v/>
      </c>
      <c r="J738" s="6">
        <f>G738-I738</f>
        <v/>
      </c>
      <c r="K738" s="4">
        <f>IF(J738&lt;0,"Deficit",IF(J738=0,"Exact fit","Surplus"))</f>
        <v/>
      </c>
    </row>
    <row r="739">
      <c r="A739" s="4" t="n">
        <v>120456</v>
      </c>
      <c r="B739" s="4" t="inlineStr">
        <is>
          <t>E.P KARIYERI</t>
        </is>
      </c>
      <c r="C739" s="4" t="inlineStr">
        <is>
          <t>P3</t>
        </is>
      </c>
      <c r="D739" s="5" t="n">
        <v>255</v>
      </c>
      <c r="E739" s="5" t="n">
        <v>6</v>
      </c>
      <c r="F739" s="5" t="n">
        <v>3</v>
      </c>
      <c r="G739" s="5">
        <f>E739-F739</f>
        <v/>
      </c>
      <c r="H739" s="5">
        <f>'Notes'!$B$4</f>
        <v/>
      </c>
      <c r="I739" s="5">
        <f>ROUNDUP(D739/H739,0)</f>
        <v/>
      </c>
      <c r="J739" s="6">
        <f>G739-I739</f>
        <v/>
      </c>
      <c r="K739" s="4">
        <f>IF(J739&lt;0,"Deficit",IF(J739=0,"Exact fit","Surplus"))</f>
        <v/>
      </c>
    </row>
    <row r="740">
      <c r="A740" s="4" t="n">
        <v>120456</v>
      </c>
      <c r="B740" s="4" t="inlineStr">
        <is>
          <t>E.P KARIYERI</t>
        </is>
      </c>
      <c r="C740" s="4" t="inlineStr">
        <is>
          <t>P4</t>
        </is>
      </c>
      <c r="D740" s="5" t="n">
        <v>262</v>
      </c>
      <c r="E740" s="5" t="n">
        <v>6</v>
      </c>
      <c r="F740" s="5" t="n">
        <v>0</v>
      </c>
      <c r="G740" s="5">
        <f>E740-F740</f>
        <v/>
      </c>
      <c r="H740" s="5">
        <f>'Notes'!$B$4</f>
        <v/>
      </c>
      <c r="I740" s="5">
        <f>ROUNDUP(D740/H740,0)</f>
        <v/>
      </c>
      <c r="J740" s="6">
        <f>G740-I740</f>
        <v/>
      </c>
      <c r="K740" s="4">
        <f>IF(J740&lt;0,"Deficit",IF(J740=0,"Exact fit","Surplus"))</f>
        <v/>
      </c>
    </row>
    <row r="741">
      <c r="A741" s="4" t="n">
        <v>120456</v>
      </c>
      <c r="B741" s="4" t="inlineStr">
        <is>
          <t>E.P KARIYERI</t>
        </is>
      </c>
      <c r="C741" s="4" t="inlineStr">
        <is>
          <t>P5</t>
        </is>
      </c>
      <c r="D741" s="5" t="n">
        <v>223</v>
      </c>
      <c r="E741" s="5" t="n">
        <v>5</v>
      </c>
      <c r="F741" s="5" t="n">
        <v>0</v>
      </c>
      <c r="G741" s="5">
        <f>E741-F741</f>
        <v/>
      </c>
      <c r="H741" s="5">
        <f>'Notes'!$B$4</f>
        <v/>
      </c>
      <c r="I741" s="5">
        <f>ROUNDUP(D741/H741,0)</f>
        <v/>
      </c>
      <c r="J741" s="6">
        <f>G741-I741</f>
        <v/>
      </c>
      <c r="K741" s="4">
        <f>IF(J741&lt;0,"Deficit",IF(J741=0,"Exact fit","Surplus"))</f>
        <v/>
      </c>
    </row>
    <row r="742">
      <c r="A742" s="4" t="n">
        <v>120456</v>
      </c>
      <c r="B742" s="4" t="inlineStr">
        <is>
          <t>E.P KARIYERI</t>
        </is>
      </c>
      <c r="C742" s="4" t="inlineStr">
        <is>
          <t>P6</t>
        </is>
      </c>
      <c r="D742" s="5" t="n">
        <v>243</v>
      </c>
      <c r="E742" s="5" t="n">
        <v>5</v>
      </c>
      <c r="F742" s="5" t="n">
        <v>0</v>
      </c>
      <c r="G742" s="5">
        <f>E742-F742</f>
        <v/>
      </c>
      <c r="H742" s="5">
        <f>'Notes'!$B$4</f>
        <v/>
      </c>
      <c r="I742" s="5">
        <f>ROUNDUP(D742/H742,0)</f>
        <v/>
      </c>
      <c r="J742" s="6">
        <f>G742-I742</f>
        <v/>
      </c>
      <c r="K742" s="4">
        <f>IF(J742&lt;0,"Deficit",IF(J742=0,"Exact fit","Surplus"))</f>
        <v/>
      </c>
    </row>
    <row r="743">
      <c r="A743" s="4" t="n">
        <v>120457</v>
      </c>
      <c r="B743" s="4" t="inlineStr">
        <is>
          <t>PAUL SHILOH HILL SCHOOL</t>
        </is>
      </c>
      <c r="C743" s="4" t="inlineStr">
        <is>
          <t>P1</t>
        </is>
      </c>
      <c r="D743" s="5" t="n">
        <v>25</v>
      </c>
      <c r="E743" s="5" t="n">
        <v>1</v>
      </c>
      <c r="F743" s="5" t="n">
        <v>0</v>
      </c>
      <c r="G743" s="5">
        <f>E743-F743</f>
        <v/>
      </c>
      <c r="H743" s="5">
        <f>'Notes'!$B$4</f>
        <v/>
      </c>
      <c r="I743" s="5">
        <f>ROUNDUP(D743/H743,0)</f>
        <v/>
      </c>
      <c r="J743" s="6">
        <f>G743-I743</f>
        <v/>
      </c>
      <c r="K743" s="4">
        <f>IF(J743&lt;0,"Deficit",IF(J743=0,"Exact fit","Surplus"))</f>
        <v/>
      </c>
    </row>
    <row r="744">
      <c r="A744" s="4" t="n">
        <v>120457</v>
      </c>
      <c r="B744" s="4" t="inlineStr">
        <is>
          <t>PAUL SHILOH HILL SCHOOL</t>
        </is>
      </c>
      <c r="C744" s="4" t="inlineStr">
        <is>
          <t>P2</t>
        </is>
      </c>
      <c r="D744" s="5" t="n">
        <v>28</v>
      </c>
      <c r="E744" s="5" t="n">
        <v>1</v>
      </c>
      <c r="F744" s="5" t="n">
        <v>0</v>
      </c>
      <c r="G744" s="5">
        <f>E744-F744</f>
        <v/>
      </c>
      <c r="H744" s="5">
        <f>'Notes'!$B$4</f>
        <v/>
      </c>
      <c r="I744" s="5">
        <f>ROUNDUP(D744/H744,0)</f>
        <v/>
      </c>
      <c r="J744" s="6">
        <f>G744-I744</f>
        <v/>
      </c>
      <c r="K744" s="4">
        <f>IF(J744&lt;0,"Deficit",IF(J744=0,"Exact fit","Surplus"))</f>
        <v/>
      </c>
    </row>
    <row r="745">
      <c r="A745" s="4" t="n">
        <v>120457</v>
      </c>
      <c r="B745" s="4" t="inlineStr">
        <is>
          <t>PAUL SHILOH HILL SCHOOL</t>
        </is>
      </c>
      <c r="C745" s="4" t="inlineStr">
        <is>
          <t>P3</t>
        </is>
      </c>
      <c r="D745" s="5" t="n">
        <v>31</v>
      </c>
      <c r="E745" s="5" t="n">
        <v>1</v>
      </c>
      <c r="F745" s="5" t="n">
        <v>0</v>
      </c>
      <c r="G745" s="5">
        <f>E745-F745</f>
        <v/>
      </c>
      <c r="H745" s="5">
        <f>'Notes'!$B$4</f>
        <v/>
      </c>
      <c r="I745" s="5">
        <f>ROUNDUP(D745/H745,0)</f>
        <v/>
      </c>
      <c r="J745" s="6">
        <f>G745-I745</f>
        <v/>
      </c>
      <c r="K745" s="4">
        <f>IF(J745&lt;0,"Deficit",IF(J745=0,"Exact fit","Surplus"))</f>
        <v/>
      </c>
    </row>
    <row r="746">
      <c r="A746" s="4" t="n">
        <v>120457</v>
      </c>
      <c r="B746" s="4" t="inlineStr">
        <is>
          <t>PAUL SHILOH HILL SCHOOL</t>
        </is>
      </c>
      <c r="C746" s="4" t="inlineStr">
        <is>
          <t>P4</t>
        </is>
      </c>
      <c r="D746" s="5" t="n">
        <v>26</v>
      </c>
      <c r="E746" s="5" t="n">
        <v>1</v>
      </c>
      <c r="F746" s="5" t="n">
        <v>0</v>
      </c>
      <c r="G746" s="5">
        <f>E746-F746</f>
        <v/>
      </c>
      <c r="H746" s="5">
        <f>'Notes'!$B$4</f>
        <v/>
      </c>
      <c r="I746" s="5">
        <f>ROUNDUP(D746/H746,0)</f>
        <v/>
      </c>
      <c r="J746" s="6">
        <f>G746-I746</f>
        <v/>
      </c>
      <c r="K746" s="4">
        <f>IF(J746&lt;0,"Deficit",IF(J746=0,"Exact fit","Surplus"))</f>
        <v/>
      </c>
    </row>
    <row r="747">
      <c r="A747" s="4" t="n">
        <v>120457</v>
      </c>
      <c r="B747" s="4" t="inlineStr">
        <is>
          <t>PAUL SHILOH HILL SCHOOL</t>
        </is>
      </c>
      <c r="C747" s="4" t="inlineStr">
        <is>
          <t>P5</t>
        </is>
      </c>
      <c r="D747" s="5" t="n">
        <v>19</v>
      </c>
      <c r="E747" s="5" t="n">
        <v>1</v>
      </c>
      <c r="F747" s="5" t="n">
        <v>0</v>
      </c>
      <c r="G747" s="5">
        <f>E747-F747</f>
        <v/>
      </c>
      <c r="H747" s="5">
        <f>'Notes'!$B$4</f>
        <v/>
      </c>
      <c r="I747" s="5">
        <f>ROUNDUP(D747/H747,0)</f>
        <v/>
      </c>
      <c r="J747" s="6">
        <f>G747-I747</f>
        <v/>
      </c>
      <c r="K747" s="4">
        <f>IF(J747&lt;0,"Deficit",IF(J747=0,"Exact fit","Surplus"))</f>
        <v/>
      </c>
    </row>
    <row r="748">
      <c r="A748" s="4" t="n">
        <v>120457</v>
      </c>
      <c r="B748" s="4" t="inlineStr">
        <is>
          <t>PAUL SHILOH HILL SCHOOL</t>
        </is>
      </c>
      <c r="C748" s="4" t="inlineStr">
        <is>
          <t>P6</t>
        </is>
      </c>
      <c r="D748" s="5" t="n">
        <v>23</v>
      </c>
      <c r="E748" s="5" t="n">
        <v>1</v>
      </c>
      <c r="F748" s="5" t="n">
        <v>0</v>
      </c>
      <c r="G748" s="5">
        <f>E748-F748</f>
        <v/>
      </c>
      <c r="H748" s="5">
        <f>'Notes'!$B$4</f>
        <v/>
      </c>
      <c r="I748" s="5">
        <f>ROUNDUP(D748/H748,0)</f>
        <v/>
      </c>
      <c r="J748" s="6">
        <f>G748-I748</f>
        <v/>
      </c>
      <c r="K748" s="4">
        <f>IF(J748&lt;0,"Deficit",IF(J748=0,"Exact fit","Surplus"))</f>
        <v/>
      </c>
    </row>
    <row r="749">
      <c r="A749" s="4" t="n">
        <v>120459</v>
      </c>
      <c r="B749" s="4" t="inlineStr">
        <is>
          <t>INEZA SCHOOL ACADEMY</t>
        </is>
      </c>
      <c r="C749" s="4" t="inlineStr">
        <is>
          <t>P1</t>
        </is>
      </c>
      <c r="D749" s="5" t="n">
        <v>44</v>
      </c>
      <c r="E749" s="5" t="n">
        <v>1</v>
      </c>
      <c r="F749" s="5" t="n">
        <v>0</v>
      </c>
      <c r="G749" s="5">
        <f>E749-F749</f>
        <v/>
      </c>
      <c r="H749" s="5">
        <f>'Notes'!$B$4</f>
        <v/>
      </c>
      <c r="I749" s="5">
        <f>ROUNDUP(D749/H749,0)</f>
        <v/>
      </c>
      <c r="J749" s="6">
        <f>G749-I749</f>
        <v/>
      </c>
      <c r="K749" s="4">
        <f>IF(J749&lt;0,"Deficit",IF(J749=0,"Exact fit","Surplus"))</f>
        <v/>
      </c>
    </row>
    <row r="750">
      <c r="A750" s="4" t="n">
        <v>120459</v>
      </c>
      <c r="B750" s="4" t="inlineStr">
        <is>
          <t>INEZA SCHOOL ACADEMY</t>
        </is>
      </c>
      <c r="C750" s="4" t="inlineStr">
        <is>
          <t>P2</t>
        </is>
      </c>
      <c r="D750" s="5" t="n">
        <v>36</v>
      </c>
      <c r="E750" s="5" t="n">
        <v>1</v>
      </c>
      <c r="F750" s="5" t="n">
        <v>0</v>
      </c>
      <c r="G750" s="5">
        <f>E750-F750</f>
        <v/>
      </c>
      <c r="H750" s="5">
        <f>'Notes'!$B$4</f>
        <v/>
      </c>
      <c r="I750" s="5">
        <f>ROUNDUP(D750/H750,0)</f>
        <v/>
      </c>
      <c r="J750" s="6">
        <f>G750-I750</f>
        <v/>
      </c>
      <c r="K750" s="4">
        <f>IF(J750&lt;0,"Deficit",IF(J750=0,"Exact fit","Surplus"))</f>
        <v/>
      </c>
    </row>
    <row r="751">
      <c r="A751" s="4" t="n">
        <v>120459</v>
      </c>
      <c r="B751" s="4" t="inlineStr">
        <is>
          <t>INEZA SCHOOL ACADEMY</t>
        </is>
      </c>
      <c r="C751" s="4" t="inlineStr">
        <is>
          <t>P3</t>
        </is>
      </c>
      <c r="D751" s="5" t="n">
        <v>43</v>
      </c>
      <c r="E751" s="5" t="n">
        <v>1</v>
      </c>
      <c r="F751" s="5" t="n">
        <v>0</v>
      </c>
      <c r="G751" s="5">
        <f>E751-F751</f>
        <v/>
      </c>
      <c r="H751" s="5">
        <f>'Notes'!$B$4</f>
        <v/>
      </c>
      <c r="I751" s="5">
        <f>ROUNDUP(D751/H751,0)</f>
        <v/>
      </c>
      <c r="J751" s="6">
        <f>G751-I751</f>
        <v/>
      </c>
      <c r="K751" s="4">
        <f>IF(J751&lt;0,"Deficit",IF(J751=0,"Exact fit","Surplus"))</f>
        <v/>
      </c>
    </row>
    <row r="752">
      <c r="A752" s="4" t="n">
        <v>120459</v>
      </c>
      <c r="B752" s="4" t="inlineStr">
        <is>
          <t>INEZA SCHOOL ACADEMY</t>
        </is>
      </c>
      <c r="C752" s="4" t="inlineStr">
        <is>
          <t>P4</t>
        </is>
      </c>
      <c r="D752" s="5" t="n">
        <v>39</v>
      </c>
      <c r="E752" s="5" t="n">
        <v>1</v>
      </c>
      <c r="F752" s="5" t="n">
        <v>0</v>
      </c>
      <c r="G752" s="5">
        <f>E752-F752</f>
        <v/>
      </c>
      <c r="H752" s="5">
        <f>'Notes'!$B$4</f>
        <v/>
      </c>
      <c r="I752" s="5">
        <f>ROUNDUP(D752/H752,0)</f>
        <v/>
      </c>
      <c r="J752" s="6">
        <f>G752-I752</f>
        <v/>
      </c>
      <c r="K752" s="4">
        <f>IF(J752&lt;0,"Deficit",IF(J752=0,"Exact fit","Surplus"))</f>
        <v/>
      </c>
    </row>
    <row r="753">
      <c r="A753" s="4" t="n">
        <v>120459</v>
      </c>
      <c r="B753" s="4" t="inlineStr">
        <is>
          <t>INEZA SCHOOL ACADEMY</t>
        </is>
      </c>
      <c r="C753" s="4" t="inlineStr">
        <is>
          <t>P5</t>
        </is>
      </c>
      <c r="D753" s="5" t="n">
        <v>45</v>
      </c>
      <c r="E753" s="5" t="n">
        <v>1</v>
      </c>
      <c r="F753" s="5" t="n">
        <v>0</v>
      </c>
      <c r="G753" s="5">
        <f>E753-F753</f>
        <v/>
      </c>
      <c r="H753" s="5">
        <f>'Notes'!$B$4</f>
        <v/>
      </c>
      <c r="I753" s="5">
        <f>ROUNDUP(D753/H753,0)</f>
        <v/>
      </c>
      <c r="J753" s="6">
        <f>G753-I753</f>
        <v/>
      </c>
      <c r="K753" s="4">
        <f>IF(J753&lt;0,"Deficit",IF(J753=0,"Exact fit","Surplus"))</f>
        <v/>
      </c>
    </row>
    <row r="754">
      <c r="A754" s="4" t="n">
        <v>120459</v>
      </c>
      <c r="B754" s="4" t="inlineStr">
        <is>
          <t>INEZA SCHOOL ACADEMY</t>
        </is>
      </c>
      <c r="C754" s="4" t="inlineStr">
        <is>
          <t>P6</t>
        </is>
      </c>
      <c r="D754" s="5" t="n">
        <v>27</v>
      </c>
      <c r="E754" s="5" t="n">
        <v>1</v>
      </c>
      <c r="F754" s="5" t="n">
        <v>0</v>
      </c>
      <c r="G754" s="5">
        <f>E754-F754</f>
        <v/>
      </c>
      <c r="H754" s="5">
        <f>'Notes'!$B$4</f>
        <v/>
      </c>
      <c r="I754" s="5">
        <f>ROUNDUP(D754/H754,0)</f>
        <v/>
      </c>
      <c r="J754" s="6">
        <f>G754-I754</f>
        <v/>
      </c>
      <c r="K754" s="4">
        <f>IF(J754&lt;0,"Deficit",IF(J754=0,"Exact fit","Surplus"))</f>
        <v/>
      </c>
    </row>
    <row r="755">
      <c r="A755" s="4" t="n">
        <v>120460</v>
      </c>
      <c r="B755" s="4" t="inlineStr">
        <is>
          <t>RWANDA PARAMOUNT SCHOOL</t>
        </is>
      </c>
      <c r="C755" s="4" t="inlineStr">
        <is>
          <t>P1</t>
        </is>
      </c>
      <c r="D755" s="5" t="n">
        <v>97</v>
      </c>
      <c r="E755" s="5" t="n">
        <v>2</v>
      </c>
      <c r="F755" s="5" t="n">
        <v>0</v>
      </c>
      <c r="G755" s="5">
        <f>E755-F755</f>
        <v/>
      </c>
      <c r="H755" s="5">
        <f>'Notes'!$B$4</f>
        <v/>
      </c>
      <c r="I755" s="5">
        <f>ROUNDUP(D755/H755,0)</f>
        <v/>
      </c>
      <c r="J755" s="6">
        <f>G755-I755</f>
        <v/>
      </c>
      <c r="K755" s="4">
        <f>IF(J755&lt;0,"Deficit",IF(J755=0,"Exact fit","Surplus"))</f>
        <v/>
      </c>
    </row>
    <row r="756">
      <c r="A756" s="4" t="n">
        <v>120460</v>
      </c>
      <c r="B756" s="4" t="inlineStr">
        <is>
          <t>RWANDA PARAMOUNT SCHOOL</t>
        </is>
      </c>
      <c r="C756" s="4" t="inlineStr">
        <is>
          <t>P2</t>
        </is>
      </c>
      <c r="D756" s="5" t="n">
        <v>66</v>
      </c>
      <c r="E756" s="5" t="n">
        <v>2</v>
      </c>
      <c r="F756" s="5" t="n">
        <v>0</v>
      </c>
      <c r="G756" s="5">
        <f>E756-F756</f>
        <v/>
      </c>
      <c r="H756" s="5">
        <f>'Notes'!$B$4</f>
        <v/>
      </c>
      <c r="I756" s="5">
        <f>ROUNDUP(D756/H756,0)</f>
        <v/>
      </c>
      <c r="J756" s="6">
        <f>G756-I756</f>
        <v/>
      </c>
      <c r="K756" s="4">
        <f>IF(J756&lt;0,"Deficit",IF(J756=0,"Exact fit","Surplus"))</f>
        <v/>
      </c>
    </row>
    <row r="757">
      <c r="A757" s="4" t="n">
        <v>120460</v>
      </c>
      <c r="B757" s="4" t="inlineStr">
        <is>
          <t>RWANDA PARAMOUNT SCHOOL</t>
        </is>
      </c>
      <c r="C757" s="4" t="inlineStr">
        <is>
          <t>P3</t>
        </is>
      </c>
      <c r="D757" s="5" t="n">
        <v>70</v>
      </c>
      <c r="E757" s="5" t="n">
        <v>2</v>
      </c>
      <c r="F757" s="5" t="n">
        <v>0</v>
      </c>
      <c r="G757" s="5">
        <f>E757-F757</f>
        <v/>
      </c>
      <c r="H757" s="5">
        <f>'Notes'!$B$4</f>
        <v/>
      </c>
      <c r="I757" s="5">
        <f>ROUNDUP(D757/H757,0)</f>
        <v/>
      </c>
      <c r="J757" s="6">
        <f>G757-I757</f>
        <v/>
      </c>
      <c r="K757" s="4">
        <f>IF(J757&lt;0,"Deficit",IF(J757=0,"Exact fit","Surplus"))</f>
        <v/>
      </c>
    </row>
    <row r="758">
      <c r="A758" s="4" t="n">
        <v>120460</v>
      </c>
      <c r="B758" s="4" t="inlineStr">
        <is>
          <t>RWANDA PARAMOUNT SCHOOL</t>
        </is>
      </c>
      <c r="C758" s="4" t="inlineStr">
        <is>
          <t>P4</t>
        </is>
      </c>
      <c r="D758" s="5" t="n">
        <v>71</v>
      </c>
      <c r="E758" s="5" t="n">
        <v>2</v>
      </c>
      <c r="F758" s="5" t="n">
        <v>0</v>
      </c>
      <c r="G758" s="5">
        <f>E758-F758</f>
        <v/>
      </c>
      <c r="H758" s="5">
        <f>'Notes'!$B$4</f>
        <v/>
      </c>
      <c r="I758" s="5">
        <f>ROUNDUP(D758/H758,0)</f>
        <v/>
      </c>
      <c r="J758" s="6">
        <f>G758-I758</f>
        <v/>
      </c>
      <c r="K758" s="4">
        <f>IF(J758&lt;0,"Deficit",IF(J758=0,"Exact fit","Surplus"))</f>
        <v/>
      </c>
    </row>
    <row r="759">
      <c r="A759" s="4" t="n">
        <v>120460</v>
      </c>
      <c r="B759" s="4" t="inlineStr">
        <is>
          <t>RWANDA PARAMOUNT SCHOOL</t>
        </is>
      </c>
      <c r="C759" s="4" t="inlineStr">
        <is>
          <t>P5</t>
        </is>
      </c>
      <c r="D759" s="5" t="n">
        <v>75</v>
      </c>
      <c r="E759" s="5" t="n">
        <v>2</v>
      </c>
      <c r="F759" s="5" t="n">
        <v>0</v>
      </c>
      <c r="G759" s="5">
        <f>E759-F759</f>
        <v/>
      </c>
      <c r="H759" s="5">
        <f>'Notes'!$B$4</f>
        <v/>
      </c>
      <c r="I759" s="5">
        <f>ROUNDUP(D759/H759,0)</f>
        <v/>
      </c>
      <c r="J759" s="6">
        <f>G759-I759</f>
        <v/>
      </c>
      <c r="K759" s="4">
        <f>IF(J759&lt;0,"Deficit",IF(J759=0,"Exact fit","Surplus"))</f>
        <v/>
      </c>
    </row>
    <row r="760">
      <c r="A760" s="4" t="n">
        <v>120460</v>
      </c>
      <c r="B760" s="4" t="inlineStr">
        <is>
          <t>RWANDA PARAMOUNT SCHOOL</t>
        </is>
      </c>
      <c r="C760" s="4" t="inlineStr">
        <is>
          <t>P6</t>
        </is>
      </c>
      <c r="D760" s="5" t="n">
        <v>79</v>
      </c>
      <c r="E760" s="5" t="n">
        <v>2</v>
      </c>
      <c r="F760" s="5" t="n">
        <v>0</v>
      </c>
      <c r="G760" s="5">
        <f>E760-F760</f>
        <v/>
      </c>
      <c r="H760" s="5">
        <f>'Notes'!$B$4</f>
        <v/>
      </c>
      <c r="I760" s="5">
        <f>ROUNDUP(D760/H760,0)</f>
        <v/>
      </c>
      <c r="J760" s="6">
        <f>G760-I760</f>
        <v/>
      </c>
      <c r="K760" s="4">
        <f>IF(J760&lt;0,"Deficit",IF(J760=0,"Exact fit","Surplus"))</f>
        <v/>
      </c>
    </row>
    <row r="761">
      <c r="A761" s="4" t="n">
        <v>120461</v>
      </c>
      <c r="B761" s="4" t="inlineStr">
        <is>
          <t>Eden family school Gisozi</t>
        </is>
      </c>
      <c r="C761" s="4" t="inlineStr">
        <is>
          <t>P1</t>
        </is>
      </c>
      <c r="D761" s="5" t="n">
        <v>91</v>
      </c>
      <c r="E761" s="5" t="n">
        <v>3</v>
      </c>
      <c r="F761" s="5" t="n">
        <v>1</v>
      </c>
      <c r="G761" s="5">
        <f>E761-F761</f>
        <v/>
      </c>
      <c r="H761" s="5">
        <f>'Notes'!$B$4</f>
        <v/>
      </c>
      <c r="I761" s="5">
        <f>ROUNDUP(D761/H761,0)</f>
        <v/>
      </c>
      <c r="J761" s="6">
        <f>G761-I761</f>
        <v/>
      </c>
      <c r="K761" s="4">
        <f>IF(J761&lt;0,"Deficit",IF(J761=0,"Exact fit","Surplus"))</f>
        <v/>
      </c>
    </row>
    <row r="762">
      <c r="A762" s="4" t="n">
        <v>120461</v>
      </c>
      <c r="B762" s="4" t="inlineStr">
        <is>
          <t>Eden family school Gisozi</t>
        </is>
      </c>
      <c r="C762" s="4" t="inlineStr">
        <is>
          <t>P2</t>
        </is>
      </c>
      <c r="D762" s="5" t="n">
        <v>59</v>
      </c>
      <c r="E762" s="5" t="n">
        <v>2</v>
      </c>
      <c r="F762" s="5" t="n">
        <v>1</v>
      </c>
      <c r="G762" s="5">
        <f>E762-F762</f>
        <v/>
      </c>
      <c r="H762" s="5">
        <f>'Notes'!$B$4</f>
        <v/>
      </c>
      <c r="I762" s="5">
        <f>ROUNDUP(D762/H762,0)</f>
        <v/>
      </c>
      <c r="J762" s="6">
        <f>G762-I762</f>
        <v/>
      </c>
      <c r="K762" s="4">
        <f>IF(J762&lt;0,"Deficit",IF(J762=0,"Exact fit","Surplus"))</f>
        <v/>
      </c>
    </row>
    <row r="763">
      <c r="A763" s="4" t="n">
        <v>120461</v>
      </c>
      <c r="B763" s="4" t="inlineStr">
        <is>
          <t>Eden family school Gisozi</t>
        </is>
      </c>
      <c r="C763" s="4" t="inlineStr">
        <is>
          <t>P3</t>
        </is>
      </c>
      <c r="D763" s="5" t="n">
        <v>24</v>
      </c>
      <c r="E763" s="5" t="n">
        <v>1</v>
      </c>
      <c r="F763" s="5" t="n">
        <v>0</v>
      </c>
      <c r="G763" s="5">
        <f>E763-F763</f>
        <v/>
      </c>
      <c r="H763" s="5">
        <f>'Notes'!$B$4</f>
        <v/>
      </c>
      <c r="I763" s="5">
        <f>ROUNDUP(D763/H763,0)</f>
        <v/>
      </c>
      <c r="J763" s="6">
        <f>G763-I763</f>
        <v/>
      </c>
      <c r="K763" s="4">
        <f>IF(J763&lt;0,"Deficit",IF(J763=0,"Exact fit","Surplus"))</f>
        <v/>
      </c>
    </row>
    <row r="764">
      <c r="A764" s="4" t="n">
        <v>120461</v>
      </c>
      <c r="B764" s="4" t="inlineStr">
        <is>
          <t>Eden family school Gisozi</t>
        </is>
      </c>
      <c r="C764" s="4" t="inlineStr">
        <is>
          <t>P4</t>
        </is>
      </c>
      <c r="D764" s="5" t="n">
        <v>18</v>
      </c>
      <c r="E764" s="5" t="n">
        <v>1</v>
      </c>
      <c r="F764" s="5" t="n">
        <v>0</v>
      </c>
      <c r="G764" s="5">
        <f>E764-F764</f>
        <v/>
      </c>
      <c r="H764" s="5">
        <f>'Notes'!$B$4</f>
        <v/>
      </c>
      <c r="I764" s="5">
        <f>ROUNDUP(D764/H764,0)</f>
        <v/>
      </c>
      <c r="J764" s="6">
        <f>G764-I764</f>
        <v/>
      </c>
      <c r="K764" s="4">
        <f>IF(J764&lt;0,"Deficit",IF(J764=0,"Exact fit","Surplus"))</f>
        <v/>
      </c>
    </row>
    <row r="765">
      <c r="A765" s="4" t="n">
        <v>120461</v>
      </c>
      <c r="B765" s="4" t="inlineStr">
        <is>
          <t>Eden family school Gisozi</t>
        </is>
      </c>
      <c r="C765" s="4" t="inlineStr">
        <is>
          <t>P5</t>
        </is>
      </c>
      <c r="D765" s="5" t="n">
        <v>25</v>
      </c>
      <c r="E765" s="5" t="n">
        <v>1</v>
      </c>
      <c r="F765" s="5" t="n">
        <v>0</v>
      </c>
      <c r="G765" s="5">
        <f>E765-F765</f>
        <v/>
      </c>
      <c r="H765" s="5">
        <f>'Notes'!$B$4</f>
        <v/>
      </c>
      <c r="I765" s="5">
        <f>ROUNDUP(D765/H765,0)</f>
        <v/>
      </c>
      <c r="J765" s="6">
        <f>G765-I765</f>
        <v/>
      </c>
      <c r="K765" s="4">
        <f>IF(J765&lt;0,"Deficit",IF(J765=0,"Exact fit","Surplus"))</f>
        <v/>
      </c>
    </row>
    <row r="766">
      <c r="A766" s="4" t="n">
        <v>120502</v>
      </c>
      <c r="B766" s="4" t="inlineStr">
        <is>
          <t>EP BWERAMVURA</t>
        </is>
      </c>
      <c r="C766" s="4" t="inlineStr">
        <is>
          <t>P1</t>
        </is>
      </c>
      <c r="D766" s="5" t="n">
        <v>446</v>
      </c>
      <c r="E766" s="5" t="n">
        <v>10</v>
      </c>
      <c r="F766" s="5" t="n">
        <v>3</v>
      </c>
      <c r="G766" s="5">
        <f>E766-F766</f>
        <v/>
      </c>
      <c r="H766" s="5">
        <f>'Notes'!$B$4</f>
        <v/>
      </c>
      <c r="I766" s="5">
        <f>ROUNDUP(D766/H766,0)</f>
        <v/>
      </c>
      <c r="J766" s="6">
        <f>G766-I766</f>
        <v/>
      </c>
      <c r="K766" s="4">
        <f>IF(J766&lt;0,"Deficit",IF(J766=0,"Exact fit","Surplus"))</f>
        <v/>
      </c>
    </row>
    <row r="767">
      <c r="A767" s="4" t="n">
        <v>120502</v>
      </c>
      <c r="B767" s="4" t="inlineStr">
        <is>
          <t>EP BWERAMVURA</t>
        </is>
      </c>
      <c r="C767" s="4" t="inlineStr">
        <is>
          <t>P2</t>
        </is>
      </c>
      <c r="D767" s="5" t="n">
        <v>427</v>
      </c>
      <c r="E767" s="5" t="n">
        <v>8</v>
      </c>
      <c r="F767" s="5" t="n">
        <v>3</v>
      </c>
      <c r="G767" s="5">
        <f>E767-F767</f>
        <v/>
      </c>
      <c r="H767" s="5">
        <f>'Notes'!$B$4</f>
        <v/>
      </c>
      <c r="I767" s="5">
        <f>ROUNDUP(D767/H767,0)</f>
        <v/>
      </c>
      <c r="J767" s="6">
        <f>G767-I767</f>
        <v/>
      </c>
      <c r="K767" s="4">
        <f>IF(J767&lt;0,"Deficit",IF(J767=0,"Exact fit","Surplus"))</f>
        <v/>
      </c>
    </row>
    <row r="768">
      <c r="A768" s="4" t="n">
        <v>120502</v>
      </c>
      <c r="B768" s="4" t="inlineStr">
        <is>
          <t>EP BWERAMVURA</t>
        </is>
      </c>
      <c r="C768" s="4" t="inlineStr">
        <is>
          <t>P3</t>
        </is>
      </c>
      <c r="D768" s="5" t="n">
        <v>453</v>
      </c>
      <c r="E768" s="5" t="n">
        <v>10</v>
      </c>
      <c r="F768" s="5" t="n">
        <v>5</v>
      </c>
      <c r="G768" s="5">
        <f>E768-F768</f>
        <v/>
      </c>
      <c r="H768" s="5">
        <f>'Notes'!$B$4</f>
        <v/>
      </c>
      <c r="I768" s="5">
        <f>ROUNDUP(D768/H768,0)</f>
        <v/>
      </c>
      <c r="J768" s="6">
        <f>G768-I768</f>
        <v/>
      </c>
      <c r="K768" s="4">
        <f>IF(J768&lt;0,"Deficit",IF(J768=0,"Exact fit","Surplus"))</f>
        <v/>
      </c>
    </row>
    <row r="769">
      <c r="A769" s="4" t="n">
        <v>120502</v>
      </c>
      <c r="B769" s="4" t="inlineStr">
        <is>
          <t>EP BWERAMVURA</t>
        </is>
      </c>
      <c r="C769" s="4" t="inlineStr">
        <is>
          <t>P4</t>
        </is>
      </c>
      <c r="D769" s="5" t="n">
        <v>563</v>
      </c>
      <c r="E769" s="5" t="n">
        <v>10</v>
      </c>
      <c r="F769" s="5" t="n">
        <v>0</v>
      </c>
      <c r="G769" s="5">
        <f>E769-F769</f>
        <v/>
      </c>
      <c r="H769" s="5">
        <f>'Notes'!$B$4</f>
        <v/>
      </c>
      <c r="I769" s="5">
        <f>ROUNDUP(D769/H769,0)</f>
        <v/>
      </c>
      <c r="J769" s="6">
        <f>G769-I769</f>
        <v/>
      </c>
      <c r="K769" s="4">
        <f>IF(J769&lt;0,"Deficit",IF(J769=0,"Exact fit","Surplus"))</f>
        <v/>
      </c>
    </row>
    <row r="770">
      <c r="A770" s="4" t="n">
        <v>120502</v>
      </c>
      <c r="B770" s="4" t="inlineStr">
        <is>
          <t>EP BWERAMVURA</t>
        </is>
      </c>
      <c r="C770" s="4" t="inlineStr">
        <is>
          <t>P5</t>
        </is>
      </c>
      <c r="D770" s="5" t="n">
        <v>664</v>
      </c>
      <c r="E770" s="5" t="n">
        <v>12</v>
      </c>
      <c r="F770" s="5" t="n">
        <v>0</v>
      </c>
      <c r="G770" s="5">
        <f>E770-F770</f>
        <v/>
      </c>
      <c r="H770" s="5">
        <f>'Notes'!$B$4</f>
        <v/>
      </c>
      <c r="I770" s="5">
        <f>ROUNDUP(D770/H770,0)</f>
        <v/>
      </c>
      <c r="J770" s="6">
        <f>G770-I770</f>
        <v/>
      </c>
      <c r="K770" s="4">
        <f>IF(J770&lt;0,"Deficit",IF(J770=0,"Exact fit","Surplus"))</f>
        <v/>
      </c>
    </row>
    <row r="771">
      <c r="A771" s="4" t="n">
        <v>120502</v>
      </c>
      <c r="B771" s="4" t="inlineStr">
        <is>
          <t>EP BWERAMVURA</t>
        </is>
      </c>
      <c r="C771" s="4" t="inlineStr">
        <is>
          <t>P6</t>
        </is>
      </c>
      <c r="D771" s="5" t="n">
        <v>413</v>
      </c>
      <c r="E771" s="5" t="n">
        <v>9</v>
      </c>
      <c r="F771" s="5" t="n">
        <v>0</v>
      </c>
      <c r="G771" s="5">
        <f>E771-F771</f>
        <v/>
      </c>
      <c r="H771" s="5">
        <f>'Notes'!$B$4</f>
        <v/>
      </c>
      <c r="I771" s="5">
        <f>ROUNDUP(D771/H771,0)</f>
        <v/>
      </c>
      <c r="J771" s="6">
        <f>G771-I771</f>
        <v/>
      </c>
      <c r="K771" s="4">
        <f>IF(J771&lt;0,"Deficit",IF(J771=0,"Exact fit","Surplus"))</f>
        <v/>
      </c>
    </row>
    <row r="772">
      <c r="A772" s="4" t="n">
        <v>120503</v>
      </c>
      <c r="B772" s="4" t="inlineStr">
        <is>
          <t>EP NYACYONGA</t>
        </is>
      </c>
      <c r="C772" s="4" t="inlineStr">
        <is>
          <t>P1</t>
        </is>
      </c>
      <c r="D772" s="5" t="n">
        <v>157</v>
      </c>
      <c r="E772" s="5" t="n">
        <v>4</v>
      </c>
      <c r="F772" s="5" t="n">
        <v>1</v>
      </c>
      <c r="G772" s="5">
        <f>E772-F772</f>
        <v/>
      </c>
      <c r="H772" s="5">
        <f>'Notes'!$B$4</f>
        <v/>
      </c>
      <c r="I772" s="5">
        <f>ROUNDUP(D772/H772,0)</f>
        <v/>
      </c>
      <c r="J772" s="6">
        <f>G772-I772</f>
        <v/>
      </c>
      <c r="K772" s="4">
        <f>IF(J772&lt;0,"Deficit",IF(J772=0,"Exact fit","Surplus"))</f>
        <v/>
      </c>
    </row>
    <row r="773">
      <c r="A773" s="4" t="n">
        <v>120503</v>
      </c>
      <c r="B773" s="4" t="inlineStr">
        <is>
          <t>EP NYACYONGA</t>
        </is>
      </c>
      <c r="C773" s="4" t="inlineStr">
        <is>
          <t>P2</t>
        </is>
      </c>
      <c r="D773" s="5" t="n">
        <v>115</v>
      </c>
      <c r="E773" s="5" t="n">
        <v>4</v>
      </c>
      <c r="F773" s="5" t="n">
        <v>1</v>
      </c>
      <c r="G773" s="5">
        <f>E773-F773</f>
        <v/>
      </c>
      <c r="H773" s="5">
        <f>'Notes'!$B$4</f>
        <v/>
      </c>
      <c r="I773" s="5">
        <f>ROUNDUP(D773/H773,0)</f>
        <v/>
      </c>
      <c r="J773" s="6">
        <f>G773-I773</f>
        <v/>
      </c>
      <c r="K773" s="4">
        <f>IF(J773&lt;0,"Deficit",IF(J773=0,"Exact fit","Surplus"))</f>
        <v/>
      </c>
    </row>
    <row r="774">
      <c r="A774" s="4" t="n">
        <v>120503</v>
      </c>
      <c r="B774" s="4" t="inlineStr">
        <is>
          <t>EP NYACYONGA</t>
        </is>
      </c>
      <c r="C774" s="4" t="inlineStr">
        <is>
          <t>P3</t>
        </is>
      </c>
      <c r="D774" s="5" t="n">
        <v>145</v>
      </c>
      <c r="E774" s="5" t="n">
        <v>4</v>
      </c>
      <c r="F774" s="5" t="n">
        <v>1</v>
      </c>
      <c r="G774" s="5">
        <f>E774-F774</f>
        <v/>
      </c>
      <c r="H774" s="5">
        <f>'Notes'!$B$4</f>
        <v/>
      </c>
      <c r="I774" s="5">
        <f>ROUNDUP(D774/H774,0)</f>
        <v/>
      </c>
      <c r="J774" s="6">
        <f>G774-I774</f>
        <v/>
      </c>
      <c r="K774" s="4">
        <f>IF(J774&lt;0,"Deficit",IF(J774=0,"Exact fit","Surplus"))</f>
        <v/>
      </c>
    </row>
    <row r="775">
      <c r="A775" s="4" t="n">
        <v>120503</v>
      </c>
      <c r="B775" s="4" t="inlineStr">
        <is>
          <t>EP NYACYONGA</t>
        </is>
      </c>
      <c r="C775" s="4" t="inlineStr">
        <is>
          <t>P4</t>
        </is>
      </c>
      <c r="D775" s="5" t="n">
        <v>147</v>
      </c>
      <c r="E775" s="5" t="n">
        <v>3</v>
      </c>
      <c r="F775" s="5" t="n">
        <v>0</v>
      </c>
      <c r="G775" s="5">
        <f>E775-F775</f>
        <v/>
      </c>
      <c r="H775" s="5">
        <f>'Notes'!$B$4</f>
        <v/>
      </c>
      <c r="I775" s="5">
        <f>ROUNDUP(D775/H775,0)</f>
        <v/>
      </c>
      <c r="J775" s="6">
        <f>G775-I775</f>
        <v/>
      </c>
      <c r="K775" s="4">
        <f>IF(J775&lt;0,"Deficit",IF(J775=0,"Exact fit","Surplus"))</f>
        <v/>
      </c>
    </row>
    <row r="776">
      <c r="A776" s="4" t="n">
        <v>120503</v>
      </c>
      <c r="B776" s="4" t="inlineStr">
        <is>
          <t>EP NYACYONGA</t>
        </is>
      </c>
      <c r="C776" s="4" t="inlineStr">
        <is>
          <t>P5</t>
        </is>
      </c>
      <c r="D776" s="5" t="n">
        <v>176</v>
      </c>
      <c r="E776" s="5" t="n">
        <v>3</v>
      </c>
      <c r="F776" s="5" t="n">
        <v>0</v>
      </c>
      <c r="G776" s="5">
        <f>E776-F776</f>
        <v/>
      </c>
      <c r="H776" s="5">
        <f>'Notes'!$B$4</f>
        <v/>
      </c>
      <c r="I776" s="5">
        <f>ROUNDUP(D776/H776,0)</f>
        <v/>
      </c>
      <c r="J776" s="6">
        <f>G776-I776</f>
        <v/>
      </c>
      <c r="K776" s="4">
        <f>IF(J776&lt;0,"Deficit",IF(J776=0,"Exact fit","Surplus"))</f>
        <v/>
      </c>
    </row>
    <row r="777">
      <c r="A777" s="4" t="n">
        <v>120503</v>
      </c>
      <c r="B777" s="4" t="inlineStr">
        <is>
          <t>EP NYACYONGA</t>
        </is>
      </c>
      <c r="C777" s="4" t="inlineStr">
        <is>
          <t>P6</t>
        </is>
      </c>
      <c r="D777" s="5" t="n">
        <v>132</v>
      </c>
      <c r="E777" s="5" t="n">
        <v>3</v>
      </c>
      <c r="F777" s="5" t="n">
        <v>0</v>
      </c>
      <c r="G777" s="5">
        <f>E777-F777</f>
        <v/>
      </c>
      <c r="H777" s="5">
        <f>'Notes'!$B$4</f>
        <v/>
      </c>
      <c r="I777" s="5">
        <f>ROUNDUP(D777/H777,0)</f>
        <v/>
      </c>
      <c r="J777" s="6">
        <f>G777-I777</f>
        <v/>
      </c>
      <c r="K777" s="4">
        <f>IF(J777&lt;0,"Deficit",IF(J777=0,"Exact fit","Surplus"))</f>
        <v/>
      </c>
    </row>
    <row r="778">
      <c r="A778" s="4" t="n">
        <v>120504</v>
      </c>
      <c r="B778" s="4" t="inlineStr">
        <is>
          <t>GS JABANA</t>
        </is>
      </c>
      <c r="C778" s="4" t="inlineStr">
        <is>
          <t>P1</t>
        </is>
      </c>
      <c r="D778" s="5" t="n">
        <v>303</v>
      </c>
      <c r="E778" s="5" t="n">
        <v>4</v>
      </c>
      <c r="F778" s="5" t="n">
        <v>2</v>
      </c>
      <c r="G778" s="5">
        <f>E778-F778</f>
        <v/>
      </c>
      <c r="H778" s="5">
        <f>'Notes'!$B$4</f>
        <v/>
      </c>
      <c r="I778" s="5">
        <f>ROUNDUP(D778/H778,0)</f>
        <v/>
      </c>
      <c r="J778" s="6">
        <f>G778-I778</f>
        <v/>
      </c>
      <c r="K778" s="4">
        <f>IF(J778&lt;0,"Deficit",IF(J778=0,"Exact fit","Surplus"))</f>
        <v/>
      </c>
    </row>
    <row r="779">
      <c r="A779" s="4" t="n">
        <v>120504</v>
      </c>
      <c r="B779" s="4" t="inlineStr">
        <is>
          <t>GS JABANA</t>
        </is>
      </c>
      <c r="C779" s="4" t="inlineStr">
        <is>
          <t>P2</t>
        </is>
      </c>
      <c r="D779" s="5" t="n">
        <v>375</v>
      </c>
      <c r="E779" s="5" t="n">
        <v>6</v>
      </c>
      <c r="F779" s="5" t="n">
        <v>3</v>
      </c>
      <c r="G779" s="5">
        <f>E779-F779</f>
        <v/>
      </c>
      <c r="H779" s="5">
        <f>'Notes'!$B$4</f>
        <v/>
      </c>
      <c r="I779" s="5">
        <f>ROUNDUP(D779/H779,0)</f>
        <v/>
      </c>
      <c r="J779" s="6">
        <f>G779-I779</f>
        <v/>
      </c>
      <c r="K779" s="4">
        <f>IF(J779&lt;0,"Deficit",IF(J779=0,"Exact fit","Surplus"))</f>
        <v/>
      </c>
    </row>
    <row r="780">
      <c r="A780" s="4" t="n">
        <v>120504</v>
      </c>
      <c r="B780" s="4" t="inlineStr">
        <is>
          <t>GS JABANA</t>
        </is>
      </c>
      <c r="C780" s="4" t="inlineStr">
        <is>
          <t>P3</t>
        </is>
      </c>
      <c r="D780" s="5" t="n">
        <v>365</v>
      </c>
      <c r="E780" s="5" t="n">
        <v>4</v>
      </c>
      <c r="F780" s="5" t="n">
        <v>2</v>
      </c>
      <c r="G780" s="5">
        <f>E780-F780</f>
        <v/>
      </c>
      <c r="H780" s="5">
        <f>'Notes'!$B$4</f>
        <v/>
      </c>
      <c r="I780" s="5">
        <f>ROUNDUP(D780/H780,0)</f>
        <v/>
      </c>
      <c r="J780" s="6">
        <f>G780-I780</f>
        <v/>
      </c>
      <c r="K780" s="4">
        <f>IF(J780&lt;0,"Deficit",IF(J780=0,"Exact fit","Surplus"))</f>
        <v/>
      </c>
    </row>
    <row r="781">
      <c r="A781" s="4" t="n">
        <v>120504</v>
      </c>
      <c r="B781" s="4" t="inlineStr">
        <is>
          <t>GS JABANA</t>
        </is>
      </c>
      <c r="C781" s="4" t="inlineStr">
        <is>
          <t>P4</t>
        </is>
      </c>
      <c r="D781" s="5" t="n">
        <v>349</v>
      </c>
      <c r="E781" s="5" t="n">
        <v>4</v>
      </c>
      <c r="F781" s="5" t="n">
        <v>0</v>
      </c>
      <c r="G781" s="5">
        <f>E781-F781</f>
        <v/>
      </c>
      <c r="H781" s="5">
        <f>'Notes'!$B$4</f>
        <v/>
      </c>
      <c r="I781" s="5">
        <f>ROUNDUP(D781/H781,0)</f>
        <v/>
      </c>
      <c r="J781" s="6">
        <f>G781-I781</f>
        <v/>
      </c>
      <c r="K781" s="4">
        <f>IF(J781&lt;0,"Deficit",IF(J781=0,"Exact fit","Surplus"))</f>
        <v/>
      </c>
    </row>
    <row r="782">
      <c r="A782" s="4" t="n">
        <v>120504</v>
      </c>
      <c r="B782" s="4" t="inlineStr">
        <is>
          <t>GS JABANA</t>
        </is>
      </c>
      <c r="C782" s="4" t="inlineStr">
        <is>
          <t>P5</t>
        </is>
      </c>
      <c r="D782" s="5" t="n">
        <v>299</v>
      </c>
      <c r="E782" s="5" t="n">
        <v>4</v>
      </c>
      <c r="F782" s="5" t="n">
        <v>0</v>
      </c>
      <c r="G782" s="5">
        <f>E782-F782</f>
        <v/>
      </c>
      <c r="H782" s="5">
        <f>'Notes'!$B$4</f>
        <v/>
      </c>
      <c r="I782" s="5">
        <f>ROUNDUP(D782/H782,0)</f>
        <v/>
      </c>
      <c r="J782" s="6">
        <f>G782-I782</f>
        <v/>
      </c>
      <c r="K782" s="4">
        <f>IF(J782&lt;0,"Deficit",IF(J782=0,"Exact fit","Surplus"))</f>
        <v/>
      </c>
    </row>
    <row r="783">
      <c r="A783" s="4" t="n">
        <v>120504</v>
      </c>
      <c r="B783" s="4" t="inlineStr">
        <is>
          <t>GS JABANA</t>
        </is>
      </c>
      <c r="C783" s="4" t="inlineStr">
        <is>
          <t>P6</t>
        </is>
      </c>
      <c r="D783" s="5" t="n">
        <v>174</v>
      </c>
      <c r="E783" s="5" t="n">
        <v>3</v>
      </c>
      <c r="F783" s="5" t="n">
        <v>0</v>
      </c>
      <c r="G783" s="5">
        <f>E783-F783</f>
        <v/>
      </c>
      <c r="H783" s="5">
        <f>'Notes'!$B$4</f>
        <v/>
      </c>
      <c r="I783" s="5">
        <f>ROUNDUP(D783/H783,0)</f>
        <v/>
      </c>
      <c r="J783" s="6">
        <f>G783-I783</f>
        <v/>
      </c>
      <c r="K783" s="4">
        <f>IF(J783&lt;0,"Deficit",IF(J783=0,"Exact fit","Surplus"))</f>
        <v/>
      </c>
    </row>
    <row r="784">
      <c r="A784" s="4" t="n">
        <v>120505</v>
      </c>
      <c r="B784" s="4" t="inlineStr">
        <is>
          <t>GS KABUYE CATHOLIQUE</t>
        </is>
      </c>
      <c r="C784" s="4" t="inlineStr">
        <is>
          <t>P1</t>
        </is>
      </c>
      <c r="D784" s="5" t="n">
        <v>260</v>
      </c>
      <c r="E784" s="5" t="n">
        <v>4</v>
      </c>
      <c r="F784" s="5" t="n">
        <v>2</v>
      </c>
      <c r="G784" s="5">
        <f>E784-F784</f>
        <v/>
      </c>
      <c r="H784" s="5">
        <f>'Notes'!$B$4</f>
        <v/>
      </c>
      <c r="I784" s="5">
        <f>ROUNDUP(D784/H784,0)</f>
        <v/>
      </c>
      <c r="J784" s="6">
        <f>G784-I784</f>
        <v/>
      </c>
      <c r="K784" s="4">
        <f>IF(J784&lt;0,"Deficit",IF(J784=0,"Exact fit","Surplus"))</f>
        <v/>
      </c>
    </row>
    <row r="785">
      <c r="A785" s="4" t="n">
        <v>120505</v>
      </c>
      <c r="B785" s="4" t="inlineStr">
        <is>
          <t>GS KABUYE CATHOLIQUE</t>
        </is>
      </c>
      <c r="C785" s="4" t="inlineStr">
        <is>
          <t>P2</t>
        </is>
      </c>
      <c r="D785" s="5" t="n">
        <v>237</v>
      </c>
      <c r="E785" s="5" t="n">
        <v>4</v>
      </c>
      <c r="F785" s="5" t="n">
        <v>2</v>
      </c>
      <c r="G785" s="5">
        <f>E785-F785</f>
        <v/>
      </c>
      <c r="H785" s="5">
        <f>'Notes'!$B$4</f>
        <v/>
      </c>
      <c r="I785" s="5">
        <f>ROUNDUP(D785/H785,0)</f>
        <v/>
      </c>
      <c r="J785" s="6">
        <f>G785-I785</f>
        <v/>
      </c>
      <c r="K785" s="4">
        <f>IF(J785&lt;0,"Deficit",IF(J785=0,"Exact fit","Surplus"))</f>
        <v/>
      </c>
    </row>
    <row r="786">
      <c r="A786" s="4" t="n">
        <v>120505</v>
      </c>
      <c r="B786" s="4" t="inlineStr">
        <is>
          <t>GS KABUYE CATHOLIQUE</t>
        </is>
      </c>
      <c r="C786" s="4" t="inlineStr">
        <is>
          <t>P3</t>
        </is>
      </c>
      <c r="D786" s="5" t="n">
        <v>244</v>
      </c>
      <c r="E786" s="5" t="n">
        <v>4</v>
      </c>
      <c r="F786" s="5" t="n">
        <v>2</v>
      </c>
      <c r="G786" s="5">
        <f>E786-F786</f>
        <v/>
      </c>
      <c r="H786" s="5">
        <f>'Notes'!$B$4</f>
        <v/>
      </c>
      <c r="I786" s="5">
        <f>ROUNDUP(D786/H786,0)</f>
        <v/>
      </c>
      <c r="J786" s="6">
        <f>G786-I786</f>
        <v/>
      </c>
      <c r="K786" s="4">
        <f>IF(J786&lt;0,"Deficit",IF(J786=0,"Exact fit","Surplus"))</f>
        <v/>
      </c>
    </row>
    <row r="787">
      <c r="A787" s="4" t="n">
        <v>120505</v>
      </c>
      <c r="B787" s="4" t="inlineStr">
        <is>
          <t>GS KABUYE CATHOLIQUE</t>
        </is>
      </c>
      <c r="C787" s="4" t="inlineStr">
        <is>
          <t>P4</t>
        </is>
      </c>
      <c r="D787" s="5" t="n">
        <v>261</v>
      </c>
      <c r="E787" s="5" t="n">
        <v>4</v>
      </c>
      <c r="F787" s="5" t="n">
        <v>0</v>
      </c>
      <c r="G787" s="5">
        <f>E787-F787</f>
        <v/>
      </c>
      <c r="H787" s="5">
        <f>'Notes'!$B$4</f>
        <v/>
      </c>
      <c r="I787" s="5">
        <f>ROUNDUP(D787/H787,0)</f>
        <v/>
      </c>
      <c r="J787" s="6">
        <f>G787-I787</f>
        <v/>
      </c>
      <c r="K787" s="4">
        <f>IF(J787&lt;0,"Deficit",IF(J787=0,"Exact fit","Surplus"))</f>
        <v/>
      </c>
    </row>
    <row r="788">
      <c r="A788" s="4" t="n">
        <v>120505</v>
      </c>
      <c r="B788" s="4" t="inlineStr">
        <is>
          <t>GS KABUYE CATHOLIQUE</t>
        </is>
      </c>
      <c r="C788" s="4" t="inlineStr">
        <is>
          <t>P5</t>
        </is>
      </c>
      <c r="D788" s="5" t="n">
        <v>256</v>
      </c>
      <c r="E788" s="5" t="n">
        <v>4</v>
      </c>
      <c r="F788" s="5" t="n">
        <v>0</v>
      </c>
      <c r="G788" s="5">
        <f>E788-F788</f>
        <v/>
      </c>
      <c r="H788" s="5">
        <f>'Notes'!$B$4</f>
        <v/>
      </c>
      <c r="I788" s="5">
        <f>ROUNDUP(D788/H788,0)</f>
        <v/>
      </c>
      <c r="J788" s="6">
        <f>G788-I788</f>
        <v/>
      </c>
      <c r="K788" s="4">
        <f>IF(J788&lt;0,"Deficit",IF(J788=0,"Exact fit","Surplus"))</f>
        <v/>
      </c>
    </row>
    <row r="789">
      <c r="A789" s="4" t="n">
        <v>120505</v>
      </c>
      <c r="B789" s="4" t="inlineStr">
        <is>
          <t>GS KABUYE CATHOLIQUE</t>
        </is>
      </c>
      <c r="C789" s="4" t="inlineStr">
        <is>
          <t>P6</t>
        </is>
      </c>
      <c r="D789" s="5" t="n">
        <v>260</v>
      </c>
      <c r="E789" s="5" t="n">
        <v>4</v>
      </c>
      <c r="F789" s="5" t="n">
        <v>0</v>
      </c>
      <c r="G789" s="5">
        <f>E789-F789</f>
        <v/>
      </c>
      <c r="H789" s="5">
        <f>'Notes'!$B$4</f>
        <v/>
      </c>
      <c r="I789" s="5">
        <f>ROUNDUP(D789/H789,0)</f>
        <v/>
      </c>
      <c r="J789" s="6">
        <f>G789-I789</f>
        <v/>
      </c>
      <c r="K789" s="4">
        <f>IF(J789&lt;0,"Deficit",IF(J789=0,"Exact fit","Surplus"))</f>
        <v/>
      </c>
    </row>
    <row r="790">
      <c r="A790" s="4" t="n">
        <v>120506</v>
      </c>
      <c r="B790" s="4" t="inlineStr">
        <is>
          <t>GS RWANYANZA</t>
        </is>
      </c>
      <c r="C790" s="4" t="inlineStr">
        <is>
          <t>P1</t>
        </is>
      </c>
      <c r="D790" s="5" t="n">
        <v>156</v>
      </c>
      <c r="E790" s="5" t="n">
        <v>4</v>
      </c>
      <c r="F790" s="5" t="n">
        <v>2</v>
      </c>
      <c r="G790" s="5">
        <f>E790-F790</f>
        <v/>
      </c>
      <c r="H790" s="5">
        <f>'Notes'!$B$4</f>
        <v/>
      </c>
      <c r="I790" s="5">
        <f>ROUNDUP(D790/H790,0)</f>
        <v/>
      </c>
      <c r="J790" s="6">
        <f>G790-I790</f>
        <v/>
      </c>
      <c r="K790" s="4">
        <f>IF(J790&lt;0,"Deficit",IF(J790=0,"Exact fit","Surplus"))</f>
        <v/>
      </c>
    </row>
    <row r="791">
      <c r="A791" s="4" t="n">
        <v>120506</v>
      </c>
      <c r="B791" s="4" t="inlineStr">
        <is>
          <t>GS RWANYANZA</t>
        </is>
      </c>
      <c r="C791" s="4" t="inlineStr">
        <is>
          <t>P2</t>
        </is>
      </c>
      <c r="D791" s="5" t="n">
        <v>119</v>
      </c>
      <c r="E791" s="5" t="n">
        <v>2</v>
      </c>
      <c r="F791" s="5" t="n">
        <v>1</v>
      </c>
      <c r="G791" s="5">
        <f>E791-F791</f>
        <v/>
      </c>
      <c r="H791" s="5">
        <f>'Notes'!$B$4</f>
        <v/>
      </c>
      <c r="I791" s="5">
        <f>ROUNDUP(D791/H791,0)</f>
        <v/>
      </c>
      <c r="J791" s="6">
        <f>G791-I791</f>
        <v/>
      </c>
      <c r="K791" s="4">
        <f>IF(J791&lt;0,"Deficit",IF(J791=0,"Exact fit","Surplus"))</f>
        <v/>
      </c>
    </row>
    <row r="792">
      <c r="A792" s="4" t="n">
        <v>120506</v>
      </c>
      <c r="B792" s="4" t="inlineStr">
        <is>
          <t>GS RWANYANZA</t>
        </is>
      </c>
      <c r="C792" s="4" t="inlineStr">
        <is>
          <t>P3</t>
        </is>
      </c>
      <c r="D792" s="5" t="n">
        <v>120</v>
      </c>
      <c r="E792" s="5" t="n">
        <v>4</v>
      </c>
      <c r="F792" s="5" t="n">
        <v>2</v>
      </c>
      <c r="G792" s="5">
        <f>E792-F792</f>
        <v/>
      </c>
      <c r="H792" s="5">
        <f>'Notes'!$B$4</f>
        <v/>
      </c>
      <c r="I792" s="5">
        <f>ROUNDUP(D792/H792,0)</f>
        <v/>
      </c>
      <c r="J792" s="6">
        <f>G792-I792</f>
        <v/>
      </c>
      <c r="K792" s="4">
        <f>IF(J792&lt;0,"Deficit",IF(J792=0,"Exact fit","Surplus"))</f>
        <v/>
      </c>
    </row>
    <row r="793">
      <c r="A793" s="4" t="n">
        <v>120506</v>
      </c>
      <c r="B793" s="4" t="inlineStr">
        <is>
          <t>GS RWANYANZA</t>
        </is>
      </c>
      <c r="C793" s="4" t="inlineStr">
        <is>
          <t>P4</t>
        </is>
      </c>
      <c r="D793" s="5" t="n">
        <v>111</v>
      </c>
      <c r="E793" s="5" t="n">
        <v>3</v>
      </c>
      <c r="F793" s="5" t="n">
        <v>0</v>
      </c>
      <c r="G793" s="5">
        <f>E793-F793</f>
        <v/>
      </c>
      <c r="H793" s="5">
        <f>'Notes'!$B$4</f>
        <v/>
      </c>
      <c r="I793" s="5">
        <f>ROUNDUP(D793/H793,0)</f>
        <v/>
      </c>
      <c r="J793" s="6">
        <f>G793-I793</f>
        <v/>
      </c>
      <c r="K793" s="4">
        <f>IF(J793&lt;0,"Deficit",IF(J793=0,"Exact fit","Surplus"))</f>
        <v/>
      </c>
    </row>
    <row r="794">
      <c r="A794" s="4" t="n">
        <v>120506</v>
      </c>
      <c r="B794" s="4" t="inlineStr">
        <is>
          <t>GS RWANYANZA</t>
        </is>
      </c>
      <c r="C794" s="4" t="inlineStr">
        <is>
          <t>P5</t>
        </is>
      </c>
      <c r="D794" s="5" t="n">
        <v>149</v>
      </c>
      <c r="E794" s="5" t="n">
        <v>3</v>
      </c>
      <c r="F794" s="5" t="n">
        <v>0</v>
      </c>
      <c r="G794" s="5">
        <f>E794-F794</f>
        <v/>
      </c>
      <c r="H794" s="5">
        <f>'Notes'!$B$4</f>
        <v/>
      </c>
      <c r="I794" s="5">
        <f>ROUNDUP(D794/H794,0)</f>
        <v/>
      </c>
      <c r="J794" s="6">
        <f>G794-I794</f>
        <v/>
      </c>
      <c r="K794" s="4">
        <f>IF(J794&lt;0,"Deficit",IF(J794=0,"Exact fit","Surplus"))</f>
        <v/>
      </c>
    </row>
    <row r="795">
      <c r="A795" s="4" t="n">
        <v>120506</v>
      </c>
      <c r="B795" s="4" t="inlineStr">
        <is>
          <t>GS RWANYANZA</t>
        </is>
      </c>
      <c r="C795" s="4" t="inlineStr">
        <is>
          <t>P6</t>
        </is>
      </c>
      <c r="D795" s="5" t="n">
        <v>65</v>
      </c>
      <c r="E795" s="5" t="n">
        <v>2</v>
      </c>
      <c r="F795" s="5" t="n">
        <v>0</v>
      </c>
      <c r="G795" s="5">
        <f>E795-F795</f>
        <v/>
      </c>
      <c r="H795" s="5">
        <f>'Notes'!$B$4</f>
        <v/>
      </c>
      <c r="I795" s="5">
        <f>ROUNDUP(D795/H795,0)</f>
        <v/>
      </c>
      <c r="J795" s="6">
        <f>G795-I795</f>
        <v/>
      </c>
      <c r="K795" s="4">
        <f>IF(J795&lt;0,"Deficit",IF(J795=0,"Exact fit","Surplus"))</f>
        <v/>
      </c>
    </row>
    <row r="796">
      <c r="A796" s="4" t="n">
        <v>120508</v>
      </c>
      <c r="B796" s="4" t="inlineStr">
        <is>
          <t>EP NGIRYI</t>
        </is>
      </c>
      <c r="C796" s="4" t="inlineStr">
        <is>
          <t>P1</t>
        </is>
      </c>
      <c r="D796" s="5" t="n">
        <v>247</v>
      </c>
      <c r="E796" s="5" t="n">
        <v>6</v>
      </c>
      <c r="F796" s="5" t="n">
        <v>3</v>
      </c>
      <c r="G796" s="5">
        <f>E796-F796</f>
        <v/>
      </c>
      <c r="H796" s="5">
        <f>'Notes'!$B$4</f>
        <v/>
      </c>
      <c r="I796" s="5">
        <f>ROUNDUP(D796/H796,0)</f>
        <v/>
      </c>
      <c r="J796" s="6">
        <f>G796-I796</f>
        <v/>
      </c>
      <c r="K796" s="4">
        <f>IF(J796&lt;0,"Deficit",IF(J796=0,"Exact fit","Surplus"))</f>
        <v/>
      </c>
    </row>
    <row r="797">
      <c r="A797" s="4" t="n">
        <v>120508</v>
      </c>
      <c r="B797" s="4" t="inlineStr">
        <is>
          <t>EP NGIRYI</t>
        </is>
      </c>
      <c r="C797" s="4" t="inlineStr">
        <is>
          <t>P2</t>
        </is>
      </c>
      <c r="D797" s="5" t="n">
        <v>172</v>
      </c>
      <c r="E797" s="5" t="n">
        <v>6</v>
      </c>
      <c r="F797" s="5" t="n">
        <v>3</v>
      </c>
      <c r="G797" s="5">
        <f>E797-F797</f>
        <v/>
      </c>
      <c r="H797" s="5">
        <f>'Notes'!$B$4</f>
        <v/>
      </c>
      <c r="I797" s="5">
        <f>ROUNDUP(D797/H797,0)</f>
        <v/>
      </c>
      <c r="J797" s="6">
        <f>G797-I797</f>
        <v/>
      </c>
      <c r="K797" s="4">
        <f>IF(J797&lt;0,"Deficit",IF(J797=0,"Exact fit","Surplus"))</f>
        <v/>
      </c>
    </row>
    <row r="798">
      <c r="A798" s="4" t="n">
        <v>120508</v>
      </c>
      <c r="B798" s="4" t="inlineStr">
        <is>
          <t>EP NGIRYI</t>
        </is>
      </c>
      <c r="C798" s="4" t="inlineStr">
        <is>
          <t>P3</t>
        </is>
      </c>
      <c r="D798" s="5" t="n">
        <v>197</v>
      </c>
      <c r="E798" s="5" t="n">
        <v>6</v>
      </c>
      <c r="F798" s="5" t="n">
        <v>3</v>
      </c>
      <c r="G798" s="5">
        <f>E798-F798</f>
        <v/>
      </c>
      <c r="H798" s="5">
        <f>'Notes'!$B$4</f>
        <v/>
      </c>
      <c r="I798" s="5">
        <f>ROUNDUP(D798/H798,0)</f>
        <v/>
      </c>
      <c r="J798" s="6">
        <f>G798-I798</f>
        <v/>
      </c>
      <c r="K798" s="4">
        <f>IF(J798&lt;0,"Deficit",IF(J798=0,"Exact fit","Surplus"))</f>
        <v/>
      </c>
    </row>
    <row r="799">
      <c r="A799" s="4" t="n">
        <v>120508</v>
      </c>
      <c r="B799" s="4" t="inlineStr">
        <is>
          <t>EP NGIRYI</t>
        </is>
      </c>
      <c r="C799" s="4" t="inlineStr">
        <is>
          <t>P4</t>
        </is>
      </c>
      <c r="D799" s="5" t="n">
        <v>276</v>
      </c>
      <c r="E799" s="5" t="n">
        <v>6</v>
      </c>
      <c r="F799" s="5" t="n">
        <v>0</v>
      </c>
      <c r="G799" s="5">
        <f>E799-F799</f>
        <v/>
      </c>
      <c r="H799" s="5">
        <f>'Notes'!$B$4</f>
        <v/>
      </c>
      <c r="I799" s="5">
        <f>ROUNDUP(D799/H799,0)</f>
        <v/>
      </c>
      <c r="J799" s="6">
        <f>G799-I799</f>
        <v/>
      </c>
      <c r="K799" s="4">
        <f>IF(J799&lt;0,"Deficit",IF(J799=0,"Exact fit","Surplus"))</f>
        <v/>
      </c>
    </row>
    <row r="800">
      <c r="A800" s="4" t="n">
        <v>120508</v>
      </c>
      <c r="B800" s="4" t="inlineStr">
        <is>
          <t>EP NGIRYI</t>
        </is>
      </c>
      <c r="C800" s="4" t="inlineStr">
        <is>
          <t>P5</t>
        </is>
      </c>
      <c r="D800" s="5" t="n">
        <v>149</v>
      </c>
      <c r="E800" s="5" t="n">
        <v>3</v>
      </c>
      <c r="F800" s="5" t="n">
        <v>0</v>
      </c>
      <c r="G800" s="5">
        <f>E800-F800</f>
        <v/>
      </c>
      <c r="H800" s="5">
        <f>'Notes'!$B$4</f>
        <v/>
      </c>
      <c r="I800" s="5">
        <f>ROUNDUP(D800/H800,0)</f>
        <v/>
      </c>
      <c r="J800" s="6">
        <f>G800-I800</f>
        <v/>
      </c>
      <c r="K800" s="4">
        <f>IF(J800&lt;0,"Deficit",IF(J800=0,"Exact fit","Surplus"))</f>
        <v/>
      </c>
    </row>
    <row r="801">
      <c r="A801" s="4" t="n">
        <v>120508</v>
      </c>
      <c r="B801" s="4" t="inlineStr">
        <is>
          <t>EP NGIRYI</t>
        </is>
      </c>
      <c r="C801" s="4" t="inlineStr">
        <is>
          <t>P6</t>
        </is>
      </c>
      <c r="D801" s="5" t="n">
        <v>113</v>
      </c>
      <c r="E801" s="5" t="n">
        <v>3</v>
      </c>
      <c r="F801" s="5" t="n">
        <v>0</v>
      </c>
      <c r="G801" s="5">
        <f>E801-F801</f>
        <v/>
      </c>
      <c r="H801" s="5">
        <f>'Notes'!$B$4</f>
        <v/>
      </c>
      <c r="I801" s="5">
        <f>ROUNDUP(D801/H801,0)</f>
        <v/>
      </c>
      <c r="J801" s="6">
        <f>G801-I801</f>
        <v/>
      </c>
      <c r="K801" s="4">
        <f>IF(J801&lt;0,"Deficit",IF(J801=0,"Exact fit","Surplus"))</f>
        <v/>
      </c>
    </row>
    <row r="802">
      <c r="A802" s="4" t="n">
        <v>120510</v>
      </c>
      <c r="B802" s="4" t="inlineStr">
        <is>
          <t>ACADEMIE LA BENITE</t>
        </is>
      </c>
      <c r="C802" s="4" t="inlineStr">
        <is>
          <t>P1</t>
        </is>
      </c>
      <c r="D802" s="5" t="n">
        <v>41</v>
      </c>
      <c r="E802" s="5" t="n">
        <v>1</v>
      </c>
      <c r="F802" s="5" t="n">
        <v>0</v>
      </c>
      <c r="G802" s="5">
        <f>E802-F802</f>
        <v/>
      </c>
      <c r="H802" s="5">
        <f>'Notes'!$B$4</f>
        <v/>
      </c>
      <c r="I802" s="5">
        <f>ROUNDUP(D802/H802,0)</f>
        <v/>
      </c>
      <c r="J802" s="6">
        <f>G802-I802</f>
        <v/>
      </c>
      <c r="K802" s="4">
        <f>IF(J802&lt;0,"Deficit",IF(J802=0,"Exact fit","Surplus"))</f>
        <v/>
      </c>
    </row>
    <row r="803">
      <c r="A803" s="4" t="n">
        <v>120510</v>
      </c>
      <c r="B803" s="4" t="inlineStr">
        <is>
          <t>ACADEMIE LA BENITE</t>
        </is>
      </c>
      <c r="C803" s="4" t="inlineStr">
        <is>
          <t>P2</t>
        </is>
      </c>
      <c r="D803" s="5" t="n">
        <v>39</v>
      </c>
      <c r="E803" s="5" t="n">
        <v>1</v>
      </c>
      <c r="F803" s="5" t="n">
        <v>0</v>
      </c>
      <c r="G803" s="5">
        <f>E803-F803</f>
        <v/>
      </c>
      <c r="H803" s="5">
        <f>'Notes'!$B$4</f>
        <v/>
      </c>
      <c r="I803" s="5">
        <f>ROUNDUP(D803/H803,0)</f>
        <v/>
      </c>
      <c r="J803" s="6">
        <f>G803-I803</f>
        <v/>
      </c>
      <c r="K803" s="4">
        <f>IF(J803&lt;0,"Deficit",IF(J803=0,"Exact fit","Surplus"))</f>
        <v/>
      </c>
    </row>
    <row r="804">
      <c r="A804" s="4" t="n">
        <v>120510</v>
      </c>
      <c r="B804" s="4" t="inlineStr">
        <is>
          <t>ACADEMIE LA BENITE</t>
        </is>
      </c>
      <c r="C804" s="4" t="inlineStr">
        <is>
          <t>P3</t>
        </is>
      </c>
      <c r="D804" s="5" t="n">
        <v>37</v>
      </c>
      <c r="E804" s="5" t="n">
        <v>1</v>
      </c>
      <c r="F804" s="5" t="n">
        <v>0</v>
      </c>
      <c r="G804" s="5">
        <f>E804-F804</f>
        <v/>
      </c>
      <c r="H804" s="5">
        <f>'Notes'!$B$4</f>
        <v/>
      </c>
      <c r="I804" s="5">
        <f>ROUNDUP(D804/H804,0)</f>
        <v/>
      </c>
      <c r="J804" s="6">
        <f>G804-I804</f>
        <v/>
      </c>
      <c r="K804" s="4">
        <f>IF(J804&lt;0,"Deficit",IF(J804=0,"Exact fit","Surplus"))</f>
        <v/>
      </c>
    </row>
    <row r="805">
      <c r="A805" s="4" t="n">
        <v>120510</v>
      </c>
      <c r="B805" s="4" t="inlineStr">
        <is>
          <t>ACADEMIE LA BENITE</t>
        </is>
      </c>
      <c r="C805" s="4" t="inlineStr">
        <is>
          <t>P4</t>
        </is>
      </c>
      <c r="D805" s="5" t="n">
        <v>30</v>
      </c>
      <c r="E805" s="5" t="n">
        <v>1</v>
      </c>
      <c r="F805" s="5" t="n">
        <v>0</v>
      </c>
      <c r="G805" s="5">
        <f>E805-F805</f>
        <v/>
      </c>
      <c r="H805" s="5">
        <f>'Notes'!$B$4</f>
        <v/>
      </c>
      <c r="I805" s="5">
        <f>ROUNDUP(D805/H805,0)</f>
        <v/>
      </c>
      <c r="J805" s="6">
        <f>G805-I805</f>
        <v/>
      </c>
      <c r="K805" s="4">
        <f>IF(J805&lt;0,"Deficit",IF(J805=0,"Exact fit","Surplus"))</f>
        <v/>
      </c>
    </row>
    <row r="806">
      <c r="A806" s="4" t="n">
        <v>120510</v>
      </c>
      <c r="B806" s="4" t="inlineStr">
        <is>
          <t>ACADEMIE LA BENITE</t>
        </is>
      </c>
      <c r="C806" s="4" t="inlineStr">
        <is>
          <t>P5</t>
        </is>
      </c>
      <c r="D806" s="5" t="n">
        <v>38</v>
      </c>
      <c r="E806" s="5" t="n">
        <v>1</v>
      </c>
      <c r="F806" s="5" t="n">
        <v>0</v>
      </c>
      <c r="G806" s="5">
        <f>E806-F806</f>
        <v/>
      </c>
      <c r="H806" s="5">
        <f>'Notes'!$B$4</f>
        <v/>
      </c>
      <c r="I806" s="5">
        <f>ROUNDUP(D806/H806,0)</f>
        <v/>
      </c>
      <c r="J806" s="6">
        <f>G806-I806</f>
        <v/>
      </c>
      <c r="K806" s="4">
        <f>IF(J806&lt;0,"Deficit",IF(J806=0,"Exact fit","Surplus"))</f>
        <v/>
      </c>
    </row>
    <row r="807">
      <c r="A807" s="4" t="n">
        <v>120510</v>
      </c>
      <c r="B807" s="4" t="inlineStr">
        <is>
          <t>ACADEMIE LA BENITE</t>
        </is>
      </c>
      <c r="C807" s="4" t="inlineStr">
        <is>
          <t>P6</t>
        </is>
      </c>
      <c r="D807" s="5" t="n">
        <v>17</v>
      </c>
      <c r="E807" s="5" t="n">
        <v>1</v>
      </c>
      <c r="F807" s="5" t="n">
        <v>0</v>
      </c>
      <c r="G807" s="5">
        <f>E807-F807</f>
        <v/>
      </c>
      <c r="H807" s="5">
        <f>'Notes'!$B$4</f>
        <v/>
      </c>
      <c r="I807" s="5">
        <f>ROUNDUP(D807/H807,0)</f>
        <v/>
      </c>
      <c r="J807" s="6">
        <f>G807-I807</f>
        <v/>
      </c>
      <c r="K807" s="4">
        <f>IF(J807&lt;0,"Deficit",IF(J807=0,"Exact fit","Surplus"))</f>
        <v/>
      </c>
    </row>
    <row r="808">
      <c r="A808" s="4" t="n">
        <v>120511</v>
      </c>
      <c r="B808" s="4" t="inlineStr">
        <is>
          <t>KARURUMA BRIGHT KIDS NURSARY SCHOOL</t>
        </is>
      </c>
      <c r="C808" s="4" t="inlineStr">
        <is>
          <t>P1</t>
        </is>
      </c>
      <c r="D808" s="5" t="n">
        <v>95</v>
      </c>
      <c r="E808" s="5" t="n">
        <v>2</v>
      </c>
      <c r="F808" s="5" t="n">
        <v>0</v>
      </c>
      <c r="G808" s="5">
        <f>E808-F808</f>
        <v/>
      </c>
      <c r="H808" s="5">
        <f>'Notes'!$B$4</f>
        <v/>
      </c>
      <c r="I808" s="5">
        <f>ROUNDUP(D808/H808,0)</f>
        <v/>
      </c>
      <c r="J808" s="6">
        <f>G808-I808</f>
        <v/>
      </c>
      <c r="K808" s="4">
        <f>IF(J808&lt;0,"Deficit",IF(J808=0,"Exact fit","Surplus"))</f>
        <v/>
      </c>
    </row>
    <row r="809">
      <c r="A809" s="4" t="n">
        <v>120511</v>
      </c>
      <c r="B809" s="4" t="inlineStr">
        <is>
          <t>KARURUMA BRIGHT KIDS NURSARY SCHOOL</t>
        </is>
      </c>
      <c r="C809" s="4" t="inlineStr">
        <is>
          <t>P2</t>
        </is>
      </c>
      <c r="D809" s="5" t="n">
        <v>62</v>
      </c>
      <c r="E809" s="5" t="n">
        <v>2</v>
      </c>
      <c r="F809" s="5" t="n">
        <v>0</v>
      </c>
      <c r="G809" s="5">
        <f>E809-F809</f>
        <v/>
      </c>
      <c r="H809" s="5">
        <f>'Notes'!$B$4</f>
        <v/>
      </c>
      <c r="I809" s="5">
        <f>ROUNDUP(D809/H809,0)</f>
        <v/>
      </c>
      <c r="J809" s="6">
        <f>G809-I809</f>
        <v/>
      </c>
      <c r="K809" s="4">
        <f>IF(J809&lt;0,"Deficit",IF(J809=0,"Exact fit","Surplus"))</f>
        <v/>
      </c>
    </row>
    <row r="810">
      <c r="A810" s="4" t="n">
        <v>120511</v>
      </c>
      <c r="B810" s="4" t="inlineStr">
        <is>
          <t>KARURUMA BRIGHT KIDS NURSARY SCHOOL</t>
        </is>
      </c>
      <c r="C810" s="4" t="inlineStr">
        <is>
          <t>P3</t>
        </is>
      </c>
      <c r="D810" s="5" t="n">
        <v>49</v>
      </c>
      <c r="E810" s="5" t="n">
        <v>1</v>
      </c>
      <c r="F810" s="5" t="n">
        <v>0</v>
      </c>
      <c r="G810" s="5">
        <f>E810-F810</f>
        <v/>
      </c>
      <c r="H810" s="5">
        <f>'Notes'!$B$4</f>
        <v/>
      </c>
      <c r="I810" s="5">
        <f>ROUNDUP(D810/H810,0)</f>
        <v/>
      </c>
      <c r="J810" s="6">
        <f>G810-I810</f>
        <v/>
      </c>
      <c r="K810" s="4">
        <f>IF(J810&lt;0,"Deficit",IF(J810=0,"Exact fit","Surplus"))</f>
        <v/>
      </c>
    </row>
    <row r="811">
      <c r="A811" s="4" t="n">
        <v>120511</v>
      </c>
      <c r="B811" s="4" t="inlineStr">
        <is>
          <t>KARURUMA BRIGHT KIDS NURSARY SCHOOL</t>
        </is>
      </c>
      <c r="C811" s="4" t="inlineStr">
        <is>
          <t>P4</t>
        </is>
      </c>
      <c r="D811" s="5" t="n">
        <v>44</v>
      </c>
      <c r="E811" s="5" t="n">
        <v>1</v>
      </c>
      <c r="F811" s="5" t="n">
        <v>0</v>
      </c>
      <c r="G811" s="5">
        <f>E811-F811</f>
        <v/>
      </c>
      <c r="H811" s="5">
        <f>'Notes'!$B$4</f>
        <v/>
      </c>
      <c r="I811" s="5">
        <f>ROUNDUP(D811/H811,0)</f>
        <v/>
      </c>
      <c r="J811" s="6">
        <f>G811-I811</f>
        <v/>
      </c>
      <c r="K811" s="4">
        <f>IF(J811&lt;0,"Deficit",IF(J811=0,"Exact fit","Surplus"))</f>
        <v/>
      </c>
    </row>
    <row r="812">
      <c r="A812" s="4" t="n">
        <v>120511</v>
      </c>
      <c r="B812" s="4" t="inlineStr">
        <is>
          <t>KARURUMA BRIGHT KIDS NURSARY SCHOOL</t>
        </is>
      </c>
      <c r="C812" s="4" t="inlineStr">
        <is>
          <t>P5</t>
        </is>
      </c>
      <c r="D812" s="5" t="n">
        <v>35</v>
      </c>
      <c r="E812" s="5" t="n">
        <v>1</v>
      </c>
      <c r="F812" s="5" t="n">
        <v>0</v>
      </c>
      <c r="G812" s="5">
        <f>E812-F812</f>
        <v/>
      </c>
      <c r="H812" s="5">
        <f>'Notes'!$B$4</f>
        <v/>
      </c>
      <c r="I812" s="5">
        <f>ROUNDUP(D812/H812,0)</f>
        <v/>
      </c>
      <c r="J812" s="6">
        <f>G812-I812</f>
        <v/>
      </c>
      <c r="K812" s="4">
        <f>IF(J812&lt;0,"Deficit",IF(J812=0,"Exact fit","Surplus"))</f>
        <v/>
      </c>
    </row>
    <row r="813">
      <c r="A813" s="4" t="n">
        <v>120511</v>
      </c>
      <c r="B813" s="4" t="inlineStr">
        <is>
          <t>KARURUMA BRIGHT KIDS NURSARY SCHOOL</t>
        </is>
      </c>
      <c r="C813" s="4" t="inlineStr">
        <is>
          <t>P6</t>
        </is>
      </c>
      <c r="D813" s="5" t="n">
        <v>16</v>
      </c>
      <c r="E813" s="5" t="n">
        <v>1</v>
      </c>
      <c r="F813" s="5" t="n">
        <v>0</v>
      </c>
      <c r="G813" s="5">
        <f>E813-F813</f>
        <v/>
      </c>
      <c r="H813" s="5">
        <f>'Notes'!$B$4</f>
        <v/>
      </c>
      <c r="I813" s="5">
        <f>ROUNDUP(D813/H813,0)</f>
        <v/>
      </c>
      <c r="J813" s="6">
        <f>G813-I813</f>
        <v/>
      </c>
      <c r="K813" s="4">
        <f>IF(J813&lt;0,"Deficit",IF(J813=0,"Exact fit","Surplus"))</f>
        <v/>
      </c>
    </row>
    <row r="814">
      <c r="A814" s="4" t="n">
        <v>120513</v>
      </c>
      <c r="B814" s="4" t="inlineStr">
        <is>
          <t>JABANA BRIGHT ANGELS NURSARY SCHOOL</t>
        </is>
      </c>
      <c r="C814" s="4" t="inlineStr">
        <is>
          <t>P1</t>
        </is>
      </c>
      <c r="D814" s="5" t="n">
        <v>20</v>
      </c>
      <c r="E814" s="5" t="n">
        <v>1</v>
      </c>
      <c r="F814" s="5" t="n">
        <v>0</v>
      </c>
      <c r="G814" s="5">
        <f>E814-F814</f>
        <v/>
      </c>
      <c r="H814" s="5">
        <f>'Notes'!$B$4</f>
        <v/>
      </c>
      <c r="I814" s="5">
        <f>ROUNDUP(D814/H814,0)</f>
        <v/>
      </c>
      <c r="J814" s="6">
        <f>G814-I814</f>
        <v/>
      </c>
      <c r="K814" s="4">
        <f>IF(J814&lt;0,"Deficit",IF(J814=0,"Exact fit","Surplus"))</f>
        <v/>
      </c>
    </row>
    <row r="815">
      <c r="A815" s="4" t="n">
        <v>120513</v>
      </c>
      <c r="B815" s="4" t="inlineStr">
        <is>
          <t>JABANA BRIGHT ANGELS NURSARY SCHOOL</t>
        </is>
      </c>
      <c r="C815" s="4" t="inlineStr">
        <is>
          <t>P2</t>
        </is>
      </c>
      <c r="D815" s="5" t="n">
        <v>18</v>
      </c>
      <c r="E815" s="5" t="n">
        <v>1</v>
      </c>
      <c r="F815" s="5" t="n">
        <v>0</v>
      </c>
      <c r="G815" s="5">
        <f>E815-F815</f>
        <v/>
      </c>
      <c r="H815" s="5">
        <f>'Notes'!$B$4</f>
        <v/>
      </c>
      <c r="I815" s="5">
        <f>ROUNDUP(D815/H815,0)</f>
        <v/>
      </c>
      <c r="J815" s="6">
        <f>G815-I815</f>
        <v/>
      </c>
      <c r="K815" s="4">
        <f>IF(J815&lt;0,"Deficit",IF(J815=0,"Exact fit","Surplus"))</f>
        <v/>
      </c>
    </row>
    <row r="816">
      <c r="A816" s="4" t="n">
        <v>120513</v>
      </c>
      <c r="B816" s="4" t="inlineStr">
        <is>
          <t>JABANA BRIGHT ANGELS NURSARY SCHOOL</t>
        </is>
      </c>
      <c r="C816" s="4" t="inlineStr">
        <is>
          <t>P3</t>
        </is>
      </c>
      <c r="D816" s="5" t="n">
        <v>6</v>
      </c>
      <c r="E816" s="5" t="n">
        <v>1</v>
      </c>
      <c r="F816" s="5" t="n">
        <v>0</v>
      </c>
      <c r="G816" s="5">
        <f>E816-F816</f>
        <v/>
      </c>
      <c r="H816" s="5">
        <f>'Notes'!$B$4</f>
        <v/>
      </c>
      <c r="I816" s="5">
        <f>ROUNDUP(D816/H816,0)</f>
        <v/>
      </c>
      <c r="J816" s="6">
        <f>G816-I816</f>
        <v/>
      </c>
      <c r="K816" s="4">
        <f>IF(J816&lt;0,"Deficit",IF(J816=0,"Exact fit","Surplus"))</f>
        <v/>
      </c>
    </row>
    <row r="817">
      <c r="A817" s="4" t="n">
        <v>120515</v>
      </c>
      <c r="B817" s="4" t="inlineStr">
        <is>
          <t>NEW VISION NURSARY SCHOOL</t>
        </is>
      </c>
      <c r="C817" s="4" t="inlineStr">
        <is>
          <t>P1</t>
        </is>
      </c>
      <c r="D817" s="5" t="n">
        <v>11</v>
      </c>
      <c r="E817" s="5" t="n">
        <v>1</v>
      </c>
      <c r="F817" s="5" t="n">
        <v>0</v>
      </c>
      <c r="G817" s="5">
        <f>E817-F817</f>
        <v/>
      </c>
      <c r="H817" s="5">
        <f>'Notes'!$B$4</f>
        <v/>
      </c>
      <c r="I817" s="5">
        <f>ROUNDUP(D817/H817,0)</f>
        <v/>
      </c>
      <c r="J817" s="6">
        <f>G817-I817</f>
        <v/>
      </c>
      <c r="K817" s="4">
        <f>IF(J817&lt;0,"Deficit",IF(J817=0,"Exact fit","Surplus"))</f>
        <v/>
      </c>
    </row>
    <row r="818">
      <c r="A818" s="4" t="n">
        <v>120515</v>
      </c>
      <c r="B818" s="4" t="inlineStr">
        <is>
          <t>NEW VISION NURSARY SCHOOL</t>
        </is>
      </c>
      <c r="C818" s="4" t="inlineStr">
        <is>
          <t>P2</t>
        </is>
      </c>
      <c r="D818" s="5" t="n">
        <v>7</v>
      </c>
      <c r="E818" s="5" t="n">
        <v>1</v>
      </c>
      <c r="F818" s="5" t="n">
        <v>0</v>
      </c>
      <c r="G818" s="5">
        <f>E818-F818</f>
        <v/>
      </c>
      <c r="H818" s="5">
        <f>'Notes'!$B$4</f>
        <v/>
      </c>
      <c r="I818" s="5">
        <f>ROUNDUP(D818/H818,0)</f>
        <v/>
      </c>
      <c r="J818" s="6">
        <f>G818-I818</f>
        <v/>
      </c>
      <c r="K818" s="4">
        <f>IF(J818&lt;0,"Deficit",IF(J818=0,"Exact fit","Surplus"))</f>
        <v/>
      </c>
    </row>
    <row r="819">
      <c r="A819" s="4" t="n">
        <v>120519</v>
      </c>
      <c r="B819" s="4" t="inlineStr">
        <is>
          <t>The Blessing Nursery School</t>
        </is>
      </c>
      <c r="C819" s="4" t="inlineStr">
        <is>
          <t>P1</t>
        </is>
      </c>
      <c r="D819" s="5" t="n">
        <v>56</v>
      </c>
      <c r="E819" s="5" t="n">
        <v>2</v>
      </c>
      <c r="F819" s="5" t="n">
        <v>0</v>
      </c>
      <c r="G819" s="5">
        <f>E819-F819</f>
        <v/>
      </c>
      <c r="H819" s="5">
        <f>'Notes'!$B$4</f>
        <v/>
      </c>
      <c r="I819" s="5">
        <f>ROUNDUP(D819/H819,0)</f>
        <v/>
      </c>
      <c r="J819" s="6">
        <f>G819-I819</f>
        <v/>
      </c>
      <c r="K819" s="4">
        <f>IF(J819&lt;0,"Deficit",IF(J819=0,"Exact fit","Surplus"))</f>
        <v/>
      </c>
    </row>
    <row r="820">
      <c r="A820" s="4" t="n">
        <v>120519</v>
      </c>
      <c r="B820" s="4" t="inlineStr">
        <is>
          <t>The Blessing Nursery School</t>
        </is>
      </c>
      <c r="C820" s="4" t="inlineStr">
        <is>
          <t>P2</t>
        </is>
      </c>
      <c r="D820" s="5" t="n">
        <v>41</v>
      </c>
      <c r="E820" s="5" t="n">
        <v>2</v>
      </c>
      <c r="F820" s="5" t="n">
        <v>0</v>
      </c>
      <c r="G820" s="5">
        <f>E820-F820</f>
        <v/>
      </c>
      <c r="H820" s="5">
        <f>'Notes'!$B$4</f>
        <v/>
      </c>
      <c r="I820" s="5">
        <f>ROUNDUP(D820/H820,0)</f>
        <v/>
      </c>
      <c r="J820" s="6">
        <f>G820-I820</f>
        <v/>
      </c>
      <c r="K820" s="4">
        <f>IF(J820&lt;0,"Deficit",IF(J820=0,"Exact fit","Surplus"))</f>
        <v/>
      </c>
    </row>
    <row r="821">
      <c r="A821" s="4" t="n">
        <v>120519</v>
      </c>
      <c r="B821" s="4" t="inlineStr">
        <is>
          <t>The Blessing Nursery School</t>
        </is>
      </c>
      <c r="C821" s="4" t="inlineStr">
        <is>
          <t>P3</t>
        </is>
      </c>
      <c r="D821" s="5" t="n">
        <v>57</v>
      </c>
      <c r="E821" s="5" t="n">
        <v>2</v>
      </c>
      <c r="F821" s="5" t="n">
        <v>0</v>
      </c>
      <c r="G821" s="5">
        <f>E821-F821</f>
        <v/>
      </c>
      <c r="H821" s="5">
        <f>'Notes'!$B$4</f>
        <v/>
      </c>
      <c r="I821" s="5">
        <f>ROUNDUP(D821/H821,0)</f>
        <v/>
      </c>
      <c r="J821" s="6">
        <f>G821-I821</f>
        <v/>
      </c>
      <c r="K821" s="4">
        <f>IF(J821&lt;0,"Deficit",IF(J821=0,"Exact fit","Surplus"))</f>
        <v/>
      </c>
    </row>
    <row r="822">
      <c r="A822" s="4" t="n">
        <v>120519</v>
      </c>
      <c r="B822" s="4" t="inlineStr">
        <is>
          <t>The Blessing Nursery School</t>
        </is>
      </c>
      <c r="C822" s="4" t="inlineStr">
        <is>
          <t>P4</t>
        </is>
      </c>
      <c r="D822" s="5" t="n">
        <v>38</v>
      </c>
      <c r="E822" s="5" t="n">
        <v>1</v>
      </c>
      <c r="F822" s="5" t="n">
        <v>0</v>
      </c>
      <c r="G822" s="5">
        <f>E822-F822</f>
        <v/>
      </c>
      <c r="H822" s="5">
        <f>'Notes'!$B$4</f>
        <v/>
      </c>
      <c r="I822" s="5">
        <f>ROUNDUP(D822/H822,0)</f>
        <v/>
      </c>
      <c r="J822" s="6">
        <f>G822-I822</f>
        <v/>
      </c>
      <c r="K822" s="4">
        <f>IF(J822&lt;0,"Deficit",IF(J822=0,"Exact fit","Surplus"))</f>
        <v/>
      </c>
    </row>
    <row r="823">
      <c r="A823" s="4" t="n">
        <v>120519</v>
      </c>
      <c r="B823" s="4" t="inlineStr">
        <is>
          <t>The Blessing Nursery School</t>
        </is>
      </c>
      <c r="C823" s="4" t="inlineStr">
        <is>
          <t>P5</t>
        </is>
      </c>
      <c r="D823" s="5" t="n">
        <v>37</v>
      </c>
      <c r="E823" s="5" t="n">
        <v>1</v>
      </c>
      <c r="F823" s="5" t="n">
        <v>0</v>
      </c>
      <c r="G823" s="5">
        <f>E823-F823</f>
        <v/>
      </c>
      <c r="H823" s="5">
        <f>'Notes'!$B$4</f>
        <v/>
      </c>
      <c r="I823" s="5">
        <f>ROUNDUP(D823/H823,0)</f>
        <v/>
      </c>
      <c r="J823" s="6">
        <f>G823-I823</f>
        <v/>
      </c>
      <c r="K823" s="4">
        <f>IF(J823&lt;0,"Deficit",IF(J823=0,"Exact fit","Surplus"))</f>
        <v/>
      </c>
    </row>
    <row r="824">
      <c r="A824" s="4" t="n">
        <v>120519</v>
      </c>
      <c r="B824" s="4" t="inlineStr">
        <is>
          <t>The Blessing Nursery School</t>
        </is>
      </c>
      <c r="C824" s="4" t="inlineStr">
        <is>
          <t>P6</t>
        </is>
      </c>
      <c r="D824" s="5" t="n">
        <v>47</v>
      </c>
      <c r="E824" s="5" t="n">
        <v>2</v>
      </c>
      <c r="F824" s="5" t="n">
        <v>0</v>
      </c>
      <c r="G824" s="5">
        <f>E824-F824</f>
        <v/>
      </c>
      <c r="H824" s="5">
        <f>'Notes'!$B$4</f>
        <v/>
      </c>
      <c r="I824" s="5">
        <f>ROUNDUP(D824/H824,0)</f>
        <v/>
      </c>
      <c r="J824" s="6">
        <f>G824-I824</f>
        <v/>
      </c>
      <c r="K824" s="4">
        <f>IF(J824&lt;0,"Deficit",IF(J824=0,"Exact fit","Surplus"))</f>
        <v/>
      </c>
    </row>
    <row r="825">
      <c r="A825" s="4" t="n">
        <v>120520</v>
      </c>
      <c r="B825" s="4" t="inlineStr">
        <is>
          <t>ECD CENTER SUCCESS SCHOOL</t>
        </is>
      </c>
      <c r="C825" s="4" t="inlineStr">
        <is>
          <t>P1</t>
        </is>
      </c>
      <c r="D825" s="5" t="n">
        <v>13</v>
      </c>
      <c r="E825" s="5" t="n">
        <v>1</v>
      </c>
      <c r="F825" s="5" t="n">
        <v>0</v>
      </c>
      <c r="G825" s="5">
        <f>E825-F825</f>
        <v/>
      </c>
      <c r="H825" s="5">
        <f>'Notes'!$B$4</f>
        <v/>
      </c>
      <c r="I825" s="5">
        <f>ROUNDUP(D825/H825,0)</f>
        <v/>
      </c>
      <c r="J825" s="6">
        <f>G825-I825</f>
        <v/>
      </c>
      <c r="K825" s="4">
        <f>IF(J825&lt;0,"Deficit",IF(J825=0,"Exact fit","Surplus"))</f>
        <v/>
      </c>
    </row>
    <row r="826">
      <c r="A826" s="4" t="n">
        <v>120520</v>
      </c>
      <c r="B826" s="4" t="inlineStr">
        <is>
          <t>ECD CENTER SUCCESS SCHOOL</t>
        </is>
      </c>
      <c r="C826" s="4" t="inlineStr">
        <is>
          <t>P2</t>
        </is>
      </c>
      <c r="D826" s="5" t="n">
        <v>7</v>
      </c>
      <c r="E826" s="5" t="n">
        <v>1</v>
      </c>
      <c r="F826" s="5" t="n">
        <v>0</v>
      </c>
      <c r="G826" s="5">
        <f>E826-F826</f>
        <v/>
      </c>
      <c r="H826" s="5">
        <f>'Notes'!$B$4</f>
        <v/>
      </c>
      <c r="I826" s="5">
        <f>ROUNDUP(D826/H826,0)</f>
        <v/>
      </c>
      <c r="J826" s="6">
        <f>G826-I826</f>
        <v/>
      </c>
      <c r="K826" s="4">
        <f>IF(J826&lt;0,"Deficit",IF(J826=0,"Exact fit","Surplus"))</f>
        <v/>
      </c>
    </row>
    <row r="827">
      <c r="A827" s="4" t="n">
        <v>120520</v>
      </c>
      <c r="B827" s="4" t="inlineStr">
        <is>
          <t>ECD CENTER SUCCESS SCHOOL</t>
        </is>
      </c>
      <c r="C827" s="4" t="inlineStr">
        <is>
          <t>P3</t>
        </is>
      </c>
      <c r="D827" s="5" t="n">
        <v>9</v>
      </c>
      <c r="E827" s="5" t="n">
        <v>1</v>
      </c>
      <c r="F827" s="5" t="n">
        <v>0</v>
      </c>
      <c r="G827" s="5">
        <f>E827-F827</f>
        <v/>
      </c>
      <c r="H827" s="5">
        <f>'Notes'!$B$4</f>
        <v/>
      </c>
      <c r="I827" s="5">
        <f>ROUNDUP(D827/H827,0)</f>
        <v/>
      </c>
      <c r="J827" s="6">
        <f>G827-I827</f>
        <v/>
      </c>
      <c r="K827" s="4">
        <f>IF(J827&lt;0,"Deficit",IF(J827=0,"Exact fit","Surplus"))</f>
        <v/>
      </c>
    </row>
    <row r="828">
      <c r="A828" s="4" t="n">
        <v>120520</v>
      </c>
      <c r="B828" s="4" t="inlineStr">
        <is>
          <t>ECD CENTER SUCCESS SCHOOL</t>
        </is>
      </c>
      <c r="C828" s="4" t="inlineStr">
        <is>
          <t>P4</t>
        </is>
      </c>
      <c r="D828" s="5" t="n">
        <v>6</v>
      </c>
      <c r="E828" s="5" t="n">
        <v>1</v>
      </c>
      <c r="F828" s="5" t="n">
        <v>0</v>
      </c>
      <c r="G828" s="5">
        <f>E828-F828</f>
        <v/>
      </c>
      <c r="H828" s="5">
        <f>'Notes'!$B$4</f>
        <v/>
      </c>
      <c r="I828" s="5">
        <f>ROUNDUP(D828/H828,0)</f>
        <v/>
      </c>
      <c r="J828" s="6">
        <f>G828-I828</f>
        <v/>
      </c>
      <c r="K828" s="4">
        <f>IF(J828&lt;0,"Deficit",IF(J828=0,"Exact fit","Surplus"))</f>
        <v/>
      </c>
    </row>
    <row r="829">
      <c r="A829" s="4" t="n">
        <v>120520</v>
      </c>
      <c r="B829" s="4" t="inlineStr">
        <is>
          <t>ECD CENTER SUCCESS SCHOOL</t>
        </is>
      </c>
      <c r="C829" s="4" t="inlineStr">
        <is>
          <t>P5</t>
        </is>
      </c>
      <c r="D829" s="5" t="n">
        <v>9</v>
      </c>
      <c r="E829" s="5" t="n">
        <v>1</v>
      </c>
      <c r="F829" s="5" t="n">
        <v>0</v>
      </c>
      <c r="G829" s="5">
        <f>E829-F829</f>
        <v/>
      </c>
      <c r="H829" s="5">
        <f>'Notes'!$B$4</f>
        <v/>
      </c>
      <c r="I829" s="5">
        <f>ROUNDUP(D829/H829,0)</f>
        <v/>
      </c>
      <c r="J829" s="6">
        <f>G829-I829</f>
        <v/>
      </c>
      <c r="K829" s="4">
        <f>IF(J829&lt;0,"Deficit",IF(J829=0,"Exact fit","Surplus"))</f>
        <v/>
      </c>
    </row>
    <row r="830">
      <c r="A830" s="4" t="n">
        <v>120520</v>
      </c>
      <c r="B830" s="4" t="inlineStr">
        <is>
          <t>ECD CENTER SUCCESS SCHOOL</t>
        </is>
      </c>
      <c r="C830" s="4" t="inlineStr">
        <is>
          <t>P6</t>
        </is>
      </c>
      <c r="D830" s="5" t="n">
        <v>13</v>
      </c>
      <c r="E830" s="5" t="n">
        <v>1</v>
      </c>
      <c r="F830" s="5" t="n">
        <v>0</v>
      </c>
      <c r="G830" s="5">
        <f>E830-F830</f>
        <v/>
      </c>
      <c r="H830" s="5">
        <f>'Notes'!$B$4</f>
        <v/>
      </c>
      <c r="I830" s="5">
        <f>ROUNDUP(D830/H830,0)</f>
        <v/>
      </c>
      <c r="J830" s="6">
        <f>G830-I830</f>
        <v/>
      </c>
      <c r="K830" s="4">
        <f>IF(J830&lt;0,"Deficit",IF(J830=0,"Exact fit","Surplus"))</f>
        <v/>
      </c>
    </row>
    <row r="831">
      <c r="A831" s="4" t="n">
        <v>120522</v>
      </c>
      <c r="B831" s="4" t="inlineStr">
        <is>
          <t>KABUYE HILL SCHOOL</t>
        </is>
      </c>
      <c r="C831" s="4" t="inlineStr">
        <is>
          <t>P1</t>
        </is>
      </c>
      <c r="D831" s="5" t="n">
        <v>80</v>
      </c>
      <c r="E831" s="5" t="n">
        <v>3</v>
      </c>
      <c r="F831" s="5" t="n">
        <v>0</v>
      </c>
      <c r="G831" s="5">
        <f>E831-F831</f>
        <v/>
      </c>
      <c r="H831" s="5">
        <f>'Notes'!$B$4</f>
        <v/>
      </c>
      <c r="I831" s="5">
        <f>ROUNDUP(D831/H831,0)</f>
        <v/>
      </c>
      <c r="J831" s="6">
        <f>G831-I831</f>
        <v/>
      </c>
      <c r="K831" s="4">
        <f>IF(J831&lt;0,"Deficit",IF(J831=0,"Exact fit","Surplus"))</f>
        <v/>
      </c>
    </row>
    <row r="832">
      <c r="A832" s="4" t="n">
        <v>120522</v>
      </c>
      <c r="B832" s="4" t="inlineStr">
        <is>
          <t>KABUYE HILL SCHOOL</t>
        </is>
      </c>
      <c r="C832" s="4" t="inlineStr">
        <is>
          <t>P2</t>
        </is>
      </c>
      <c r="D832" s="5" t="n">
        <v>60</v>
      </c>
      <c r="E832" s="5" t="n">
        <v>2</v>
      </c>
      <c r="F832" s="5" t="n">
        <v>0</v>
      </c>
      <c r="G832" s="5">
        <f>E832-F832</f>
        <v/>
      </c>
      <c r="H832" s="5">
        <f>'Notes'!$B$4</f>
        <v/>
      </c>
      <c r="I832" s="5">
        <f>ROUNDUP(D832/H832,0)</f>
        <v/>
      </c>
      <c r="J832" s="6">
        <f>G832-I832</f>
        <v/>
      </c>
      <c r="K832" s="4">
        <f>IF(J832&lt;0,"Deficit",IF(J832=0,"Exact fit","Surplus"))</f>
        <v/>
      </c>
    </row>
    <row r="833">
      <c r="A833" s="4" t="n">
        <v>120522</v>
      </c>
      <c r="B833" s="4" t="inlineStr">
        <is>
          <t>KABUYE HILL SCHOOL</t>
        </is>
      </c>
      <c r="C833" s="4" t="inlineStr">
        <is>
          <t>P3</t>
        </is>
      </c>
      <c r="D833" s="5" t="n">
        <v>45</v>
      </c>
      <c r="E833" s="5" t="n">
        <v>2</v>
      </c>
      <c r="F833" s="5" t="n">
        <v>0</v>
      </c>
      <c r="G833" s="5">
        <f>E833-F833</f>
        <v/>
      </c>
      <c r="H833" s="5">
        <f>'Notes'!$B$4</f>
        <v/>
      </c>
      <c r="I833" s="5">
        <f>ROUNDUP(D833/H833,0)</f>
        <v/>
      </c>
      <c r="J833" s="6">
        <f>G833-I833</f>
        <v/>
      </c>
      <c r="K833" s="4">
        <f>IF(J833&lt;0,"Deficit",IF(J833=0,"Exact fit","Surplus"))</f>
        <v/>
      </c>
    </row>
    <row r="834">
      <c r="A834" s="4" t="n">
        <v>120522</v>
      </c>
      <c r="B834" s="4" t="inlineStr">
        <is>
          <t>KABUYE HILL SCHOOL</t>
        </is>
      </c>
      <c r="C834" s="4" t="inlineStr">
        <is>
          <t>P4</t>
        </is>
      </c>
      <c r="D834" s="5" t="n">
        <v>63</v>
      </c>
      <c r="E834" s="5" t="n">
        <v>3</v>
      </c>
      <c r="F834" s="5" t="n">
        <v>0</v>
      </c>
      <c r="G834" s="5">
        <f>E834-F834</f>
        <v/>
      </c>
      <c r="H834" s="5">
        <f>'Notes'!$B$4</f>
        <v/>
      </c>
      <c r="I834" s="5">
        <f>ROUNDUP(D834/H834,0)</f>
        <v/>
      </c>
      <c r="J834" s="6">
        <f>G834-I834</f>
        <v/>
      </c>
      <c r="K834" s="4">
        <f>IF(J834&lt;0,"Deficit",IF(J834=0,"Exact fit","Surplus"))</f>
        <v/>
      </c>
    </row>
    <row r="835">
      <c r="A835" s="4" t="n">
        <v>120522</v>
      </c>
      <c r="B835" s="4" t="inlineStr">
        <is>
          <t>KABUYE HILL SCHOOL</t>
        </is>
      </c>
      <c r="C835" s="4" t="inlineStr">
        <is>
          <t>P5</t>
        </is>
      </c>
      <c r="D835" s="5" t="n">
        <v>48</v>
      </c>
      <c r="E835" s="5" t="n">
        <v>2</v>
      </c>
      <c r="F835" s="5" t="n">
        <v>0</v>
      </c>
      <c r="G835" s="5">
        <f>E835-F835</f>
        <v/>
      </c>
      <c r="H835" s="5">
        <f>'Notes'!$B$4</f>
        <v/>
      </c>
      <c r="I835" s="5">
        <f>ROUNDUP(D835/H835,0)</f>
        <v/>
      </c>
      <c r="J835" s="6">
        <f>G835-I835</f>
        <v/>
      </c>
      <c r="K835" s="4">
        <f>IF(J835&lt;0,"Deficit",IF(J835=0,"Exact fit","Surplus"))</f>
        <v/>
      </c>
    </row>
    <row r="836">
      <c r="A836" s="4" t="n">
        <v>120522</v>
      </c>
      <c r="B836" s="4" t="inlineStr">
        <is>
          <t>KABUYE HILL SCHOOL</t>
        </is>
      </c>
      <c r="C836" s="4" t="inlineStr">
        <is>
          <t>P6</t>
        </is>
      </c>
      <c r="D836" s="5" t="n">
        <v>64</v>
      </c>
      <c r="E836" s="5" t="n">
        <v>3</v>
      </c>
      <c r="F836" s="5" t="n">
        <v>0</v>
      </c>
      <c r="G836" s="5">
        <f>E836-F836</f>
        <v/>
      </c>
      <c r="H836" s="5">
        <f>'Notes'!$B$4</f>
        <v/>
      </c>
      <c r="I836" s="5">
        <f>ROUNDUP(D836/H836,0)</f>
        <v/>
      </c>
      <c r="J836" s="6">
        <f>G836-I836</f>
        <v/>
      </c>
      <c r="K836" s="4">
        <f>IF(J836&lt;0,"Deficit",IF(J836=0,"Exact fit","Surplus"))</f>
        <v/>
      </c>
    </row>
    <row r="837">
      <c r="A837" s="4" t="n">
        <v>120523</v>
      </c>
      <c r="B837" s="4" t="inlineStr">
        <is>
          <t>G.S NYARURAMA</t>
        </is>
      </c>
      <c r="C837" s="4" t="inlineStr">
        <is>
          <t>P1</t>
        </is>
      </c>
      <c r="D837" s="5" t="n">
        <v>257</v>
      </c>
      <c r="E837" s="5" t="n">
        <v>4</v>
      </c>
      <c r="F837" s="5" t="n">
        <v>2</v>
      </c>
      <c r="G837" s="5">
        <f>E837-F837</f>
        <v/>
      </c>
      <c r="H837" s="5">
        <f>'Notes'!$B$4</f>
        <v/>
      </c>
      <c r="I837" s="5">
        <f>ROUNDUP(D837/H837,0)</f>
        <v/>
      </c>
      <c r="J837" s="6">
        <f>G837-I837</f>
        <v/>
      </c>
      <c r="K837" s="4">
        <f>IF(J837&lt;0,"Deficit",IF(J837=0,"Exact fit","Surplus"))</f>
        <v/>
      </c>
    </row>
    <row r="838">
      <c r="A838" s="4" t="n">
        <v>120523</v>
      </c>
      <c r="B838" s="4" t="inlineStr">
        <is>
          <t>G.S NYARURAMA</t>
        </is>
      </c>
      <c r="C838" s="4" t="inlineStr">
        <is>
          <t>P2</t>
        </is>
      </c>
      <c r="D838" s="5" t="n">
        <v>273</v>
      </c>
      <c r="E838" s="5" t="n">
        <v>4</v>
      </c>
      <c r="F838" s="5" t="n">
        <v>2</v>
      </c>
      <c r="G838" s="5">
        <f>E838-F838</f>
        <v/>
      </c>
      <c r="H838" s="5">
        <f>'Notes'!$B$4</f>
        <v/>
      </c>
      <c r="I838" s="5">
        <f>ROUNDUP(D838/H838,0)</f>
        <v/>
      </c>
      <c r="J838" s="6">
        <f>G838-I838</f>
        <v/>
      </c>
      <c r="K838" s="4">
        <f>IF(J838&lt;0,"Deficit",IF(J838=0,"Exact fit","Surplus"))</f>
        <v/>
      </c>
    </row>
    <row r="839">
      <c r="A839" s="4" t="n">
        <v>120523</v>
      </c>
      <c r="B839" s="4" t="inlineStr">
        <is>
          <t>G.S NYARURAMA</t>
        </is>
      </c>
      <c r="C839" s="4" t="inlineStr">
        <is>
          <t>P3</t>
        </is>
      </c>
      <c r="D839" s="5" t="n">
        <v>272</v>
      </c>
      <c r="E839" s="5" t="n">
        <v>4</v>
      </c>
      <c r="F839" s="5" t="n">
        <v>2</v>
      </c>
      <c r="G839" s="5">
        <f>E839-F839</f>
        <v/>
      </c>
      <c r="H839" s="5">
        <f>'Notes'!$B$4</f>
        <v/>
      </c>
      <c r="I839" s="5">
        <f>ROUNDUP(D839/H839,0)</f>
        <v/>
      </c>
      <c r="J839" s="6">
        <f>G839-I839</f>
        <v/>
      </c>
      <c r="K839" s="4">
        <f>IF(J839&lt;0,"Deficit",IF(J839=0,"Exact fit","Surplus"))</f>
        <v/>
      </c>
    </row>
    <row r="840">
      <c r="A840" s="4" t="n">
        <v>120523</v>
      </c>
      <c r="B840" s="4" t="inlineStr">
        <is>
          <t>G.S NYARURAMA</t>
        </is>
      </c>
      <c r="C840" s="4" t="inlineStr">
        <is>
          <t>P4</t>
        </is>
      </c>
      <c r="D840" s="5" t="n">
        <v>290</v>
      </c>
      <c r="E840" s="5" t="n">
        <v>4</v>
      </c>
      <c r="F840" s="5" t="n">
        <v>0</v>
      </c>
      <c r="G840" s="5">
        <f>E840-F840</f>
        <v/>
      </c>
      <c r="H840" s="5">
        <f>'Notes'!$B$4</f>
        <v/>
      </c>
      <c r="I840" s="5">
        <f>ROUNDUP(D840/H840,0)</f>
        <v/>
      </c>
      <c r="J840" s="6">
        <f>G840-I840</f>
        <v/>
      </c>
      <c r="K840" s="4">
        <f>IF(J840&lt;0,"Deficit",IF(J840=0,"Exact fit","Surplus"))</f>
        <v/>
      </c>
    </row>
    <row r="841">
      <c r="A841" s="4" t="n">
        <v>120523</v>
      </c>
      <c r="B841" s="4" t="inlineStr">
        <is>
          <t>G.S NYARURAMA</t>
        </is>
      </c>
      <c r="C841" s="4" t="inlineStr">
        <is>
          <t>P5</t>
        </is>
      </c>
      <c r="D841" s="5" t="n">
        <v>335</v>
      </c>
      <c r="E841" s="5" t="n">
        <v>4</v>
      </c>
      <c r="F841" s="5" t="n">
        <v>0</v>
      </c>
      <c r="G841" s="5">
        <f>E841-F841</f>
        <v/>
      </c>
      <c r="H841" s="5">
        <f>'Notes'!$B$4</f>
        <v/>
      </c>
      <c r="I841" s="5">
        <f>ROUNDUP(D841/H841,0)</f>
        <v/>
      </c>
      <c r="J841" s="6">
        <f>G841-I841</f>
        <v/>
      </c>
      <c r="K841" s="4">
        <f>IF(J841&lt;0,"Deficit",IF(J841=0,"Exact fit","Surplus"))</f>
        <v/>
      </c>
    </row>
    <row r="842">
      <c r="A842" s="4" t="n">
        <v>120523</v>
      </c>
      <c r="B842" s="4" t="inlineStr">
        <is>
          <t>G.S NYARURAMA</t>
        </is>
      </c>
      <c r="C842" s="4" t="inlineStr">
        <is>
          <t>P6</t>
        </is>
      </c>
      <c r="D842" s="5" t="n">
        <v>239</v>
      </c>
      <c r="E842" s="5" t="n">
        <v>3</v>
      </c>
      <c r="F842" s="5" t="n">
        <v>0</v>
      </c>
      <c r="G842" s="5">
        <f>E842-F842</f>
        <v/>
      </c>
      <c r="H842" s="5">
        <f>'Notes'!$B$4</f>
        <v/>
      </c>
      <c r="I842" s="5">
        <f>ROUNDUP(D842/H842,0)</f>
        <v/>
      </c>
      <c r="J842" s="6">
        <f>G842-I842</f>
        <v/>
      </c>
      <c r="K842" s="4">
        <f>IF(J842&lt;0,"Deficit",IF(J842=0,"Exact fit","Surplus"))</f>
        <v/>
      </c>
    </row>
    <row r="843">
      <c r="A843" s="4" t="n">
        <v>120525</v>
      </c>
      <c r="B843" s="4" t="inlineStr">
        <is>
          <t>ORION SCHOOL</t>
        </is>
      </c>
      <c r="C843" s="4" t="inlineStr">
        <is>
          <t>P1</t>
        </is>
      </c>
      <c r="D843" s="5" t="n">
        <v>52</v>
      </c>
      <c r="E843" s="5" t="n">
        <v>1</v>
      </c>
      <c r="F843" s="5" t="n">
        <v>0</v>
      </c>
      <c r="G843" s="5">
        <f>E843-F843</f>
        <v/>
      </c>
      <c r="H843" s="5">
        <f>'Notes'!$B$4</f>
        <v/>
      </c>
      <c r="I843" s="5">
        <f>ROUNDUP(D843/H843,0)</f>
        <v/>
      </c>
      <c r="J843" s="6">
        <f>G843-I843</f>
        <v/>
      </c>
      <c r="K843" s="4">
        <f>IF(J843&lt;0,"Deficit",IF(J843=0,"Exact fit","Surplus"))</f>
        <v/>
      </c>
    </row>
    <row r="844">
      <c r="A844" s="4" t="n">
        <v>120525</v>
      </c>
      <c r="B844" s="4" t="inlineStr">
        <is>
          <t>ORION SCHOOL</t>
        </is>
      </c>
      <c r="C844" s="4" t="inlineStr">
        <is>
          <t>P2</t>
        </is>
      </c>
      <c r="D844" s="5" t="n">
        <v>84</v>
      </c>
      <c r="E844" s="5" t="n">
        <v>2</v>
      </c>
      <c r="F844" s="5" t="n">
        <v>0</v>
      </c>
      <c r="G844" s="5">
        <f>E844-F844</f>
        <v/>
      </c>
      <c r="H844" s="5">
        <f>'Notes'!$B$4</f>
        <v/>
      </c>
      <c r="I844" s="5">
        <f>ROUNDUP(D844/H844,0)</f>
        <v/>
      </c>
      <c r="J844" s="6">
        <f>G844-I844</f>
        <v/>
      </c>
      <c r="K844" s="4">
        <f>IF(J844&lt;0,"Deficit",IF(J844=0,"Exact fit","Surplus"))</f>
        <v/>
      </c>
    </row>
    <row r="845">
      <c r="A845" s="4" t="n">
        <v>120525</v>
      </c>
      <c r="B845" s="4" t="inlineStr">
        <is>
          <t>ORION SCHOOL</t>
        </is>
      </c>
      <c r="C845" s="4" t="inlineStr">
        <is>
          <t>P3</t>
        </is>
      </c>
      <c r="D845" s="5" t="n">
        <v>76</v>
      </c>
      <c r="E845" s="5" t="n">
        <v>2</v>
      </c>
      <c r="F845" s="5" t="n">
        <v>0</v>
      </c>
      <c r="G845" s="5">
        <f>E845-F845</f>
        <v/>
      </c>
      <c r="H845" s="5">
        <f>'Notes'!$B$4</f>
        <v/>
      </c>
      <c r="I845" s="5">
        <f>ROUNDUP(D845/H845,0)</f>
        <v/>
      </c>
      <c r="J845" s="6">
        <f>G845-I845</f>
        <v/>
      </c>
      <c r="K845" s="4">
        <f>IF(J845&lt;0,"Deficit",IF(J845=0,"Exact fit","Surplus"))</f>
        <v/>
      </c>
    </row>
    <row r="846">
      <c r="A846" s="4" t="n">
        <v>120525</v>
      </c>
      <c r="B846" s="4" t="inlineStr">
        <is>
          <t>ORION SCHOOL</t>
        </is>
      </c>
      <c r="C846" s="4" t="inlineStr">
        <is>
          <t>P4</t>
        </is>
      </c>
      <c r="D846" s="5" t="n">
        <v>81</v>
      </c>
      <c r="E846" s="5" t="n">
        <v>2</v>
      </c>
      <c r="F846" s="5" t="n">
        <v>0</v>
      </c>
      <c r="G846" s="5">
        <f>E846-F846</f>
        <v/>
      </c>
      <c r="H846" s="5">
        <f>'Notes'!$B$4</f>
        <v/>
      </c>
      <c r="I846" s="5">
        <f>ROUNDUP(D846/H846,0)</f>
        <v/>
      </c>
      <c r="J846" s="6">
        <f>G846-I846</f>
        <v/>
      </c>
      <c r="K846" s="4">
        <f>IF(J846&lt;0,"Deficit",IF(J846=0,"Exact fit","Surplus"))</f>
        <v/>
      </c>
    </row>
    <row r="847">
      <c r="A847" s="4" t="n">
        <v>120525</v>
      </c>
      <c r="B847" s="4" t="inlineStr">
        <is>
          <t>ORION SCHOOL</t>
        </is>
      </c>
      <c r="C847" s="4" t="inlineStr">
        <is>
          <t>P5</t>
        </is>
      </c>
      <c r="D847" s="5" t="n">
        <v>88</v>
      </c>
      <c r="E847" s="5" t="n">
        <v>2</v>
      </c>
      <c r="F847" s="5" t="n">
        <v>0</v>
      </c>
      <c r="G847" s="5">
        <f>E847-F847</f>
        <v/>
      </c>
      <c r="H847" s="5">
        <f>'Notes'!$B$4</f>
        <v/>
      </c>
      <c r="I847" s="5">
        <f>ROUNDUP(D847/H847,0)</f>
        <v/>
      </c>
      <c r="J847" s="6">
        <f>G847-I847</f>
        <v/>
      </c>
      <c r="K847" s="4">
        <f>IF(J847&lt;0,"Deficit",IF(J847=0,"Exact fit","Surplus"))</f>
        <v/>
      </c>
    </row>
    <row r="848">
      <c r="A848" s="4" t="n">
        <v>120525</v>
      </c>
      <c r="B848" s="4" t="inlineStr">
        <is>
          <t>ORION SCHOOL</t>
        </is>
      </c>
      <c r="C848" s="4" t="inlineStr">
        <is>
          <t>P6</t>
        </is>
      </c>
      <c r="D848" s="5" t="n">
        <v>122</v>
      </c>
      <c r="E848" s="5" t="n">
        <v>3</v>
      </c>
      <c r="F848" s="5" t="n">
        <v>0</v>
      </c>
      <c r="G848" s="5">
        <f>E848-F848</f>
        <v/>
      </c>
      <c r="H848" s="5">
        <f>'Notes'!$B$4</f>
        <v/>
      </c>
      <c r="I848" s="5">
        <f>ROUNDUP(D848/H848,0)</f>
        <v/>
      </c>
      <c r="J848" s="6">
        <f>G848-I848</f>
        <v/>
      </c>
      <c r="K848" s="4">
        <f>IF(J848&lt;0,"Deficit",IF(J848=0,"Exact fit","Surplus"))</f>
        <v/>
      </c>
    </row>
    <row r="849">
      <c r="A849" s="4" t="n">
        <v>120527</v>
      </c>
      <c r="B849" s="4" t="inlineStr">
        <is>
          <t>TIBERIAS INITIATIVE FOR CHILDREN</t>
        </is>
      </c>
      <c r="C849" s="4" t="inlineStr">
        <is>
          <t>P1</t>
        </is>
      </c>
      <c r="D849" s="5" t="n">
        <v>28</v>
      </c>
      <c r="E849" s="5" t="n">
        <v>1</v>
      </c>
      <c r="F849" s="5" t="n">
        <v>0</v>
      </c>
      <c r="G849" s="5">
        <f>E849-F849</f>
        <v/>
      </c>
      <c r="H849" s="5">
        <f>'Notes'!$B$4</f>
        <v/>
      </c>
      <c r="I849" s="5">
        <f>ROUNDUP(D849/H849,0)</f>
        <v/>
      </c>
      <c r="J849" s="6">
        <f>G849-I849</f>
        <v/>
      </c>
      <c r="K849" s="4">
        <f>IF(J849&lt;0,"Deficit",IF(J849=0,"Exact fit","Surplus"))</f>
        <v/>
      </c>
    </row>
    <row r="850">
      <c r="A850" s="4" t="n">
        <v>120527</v>
      </c>
      <c r="B850" s="4" t="inlineStr">
        <is>
          <t>TIBERIAS INITIATIVE FOR CHILDREN</t>
        </is>
      </c>
      <c r="C850" s="4" t="inlineStr">
        <is>
          <t>P2</t>
        </is>
      </c>
      <c r="D850" s="5" t="n">
        <v>32</v>
      </c>
      <c r="E850" s="5" t="n">
        <v>1</v>
      </c>
      <c r="F850" s="5" t="n">
        <v>0</v>
      </c>
      <c r="G850" s="5">
        <f>E850-F850</f>
        <v/>
      </c>
      <c r="H850" s="5">
        <f>'Notes'!$B$4</f>
        <v/>
      </c>
      <c r="I850" s="5">
        <f>ROUNDUP(D850/H850,0)</f>
        <v/>
      </c>
      <c r="J850" s="6">
        <f>G850-I850</f>
        <v/>
      </c>
      <c r="K850" s="4">
        <f>IF(J850&lt;0,"Deficit",IF(J850=0,"Exact fit","Surplus"))</f>
        <v/>
      </c>
    </row>
    <row r="851">
      <c r="A851" s="4" t="n">
        <v>120527</v>
      </c>
      <c r="B851" s="4" t="inlineStr">
        <is>
          <t>TIBERIAS INITIATIVE FOR CHILDREN</t>
        </is>
      </c>
      <c r="C851" s="4" t="inlineStr">
        <is>
          <t>P3</t>
        </is>
      </c>
      <c r="D851" s="5" t="n">
        <v>38</v>
      </c>
      <c r="E851" s="5" t="n">
        <v>1</v>
      </c>
      <c r="F851" s="5" t="n">
        <v>0</v>
      </c>
      <c r="G851" s="5">
        <f>E851-F851</f>
        <v/>
      </c>
      <c r="H851" s="5">
        <f>'Notes'!$B$4</f>
        <v/>
      </c>
      <c r="I851" s="5">
        <f>ROUNDUP(D851/H851,0)</f>
        <v/>
      </c>
      <c r="J851" s="6">
        <f>G851-I851</f>
        <v/>
      </c>
      <c r="K851" s="4">
        <f>IF(J851&lt;0,"Deficit",IF(J851=0,"Exact fit","Surplus"))</f>
        <v/>
      </c>
    </row>
    <row r="852">
      <c r="A852" s="4" t="n">
        <v>120527</v>
      </c>
      <c r="B852" s="4" t="inlineStr">
        <is>
          <t>TIBERIAS INITIATIVE FOR CHILDREN</t>
        </is>
      </c>
      <c r="C852" s="4" t="inlineStr">
        <is>
          <t>P4</t>
        </is>
      </c>
      <c r="D852" s="5" t="n">
        <v>35</v>
      </c>
      <c r="E852" s="5" t="n">
        <v>1</v>
      </c>
      <c r="F852" s="5" t="n">
        <v>0</v>
      </c>
      <c r="G852" s="5">
        <f>E852-F852</f>
        <v/>
      </c>
      <c r="H852" s="5">
        <f>'Notes'!$B$4</f>
        <v/>
      </c>
      <c r="I852" s="5">
        <f>ROUNDUP(D852/H852,0)</f>
        <v/>
      </c>
      <c r="J852" s="6">
        <f>G852-I852</f>
        <v/>
      </c>
      <c r="K852" s="4">
        <f>IF(J852&lt;0,"Deficit",IF(J852=0,"Exact fit","Surplus"))</f>
        <v/>
      </c>
    </row>
    <row r="853">
      <c r="A853" s="4" t="n">
        <v>120527</v>
      </c>
      <c r="B853" s="4" t="inlineStr">
        <is>
          <t>TIBERIAS INITIATIVE FOR CHILDREN</t>
        </is>
      </c>
      <c r="C853" s="4" t="inlineStr">
        <is>
          <t>P5</t>
        </is>
      </c>
      <c r="D853" s="5" t="n">
        <v>34</v>
      </c>
      <c r="E853" s="5" t="n">
        <v>1</v>
      </c>
      <c r="F853" s="5" t="n">
        <v>0</v>
      </c>
      <c r="G853" s="5">
        <f>E853-F853</f>
        <v/>
      </c>
      <c r="H853" s="5">
        <f>'Notes'!$B$4</f>
        <v/>
      </c>
      <c r="I853" s="5">
        <f>ROUNDUP(D853/H853,0)</f>
        <v/>
      </c>
      <c r="J853" s="6">
        <f>G853-I853</f>
        <v/>
      </c>
      <c r="K853" s="4">
        <f>IF(J853&lt;0,"Deficit",IF(J853=0,"Exact fit","Surplus"))</f>
        <v/>
      </c>
    </row>
    <row r="854">
      <c r="A854" s="4" t="n">
        <v>120527</v>
      </c>
      <c r="B854" s="4" t="inlineStr">
        <is>
          <t>TIBERIAS INITIATIVE FOR CHILDREN</t>
        </is>
      </c>
      <c r="C854" s="4" t="inlineStr">
        <is>
          <t>P6</t>
        </is>
      </c>
      <c r="D854" s="5" t="n">
        <v>30</v>
      </c>
      <c r="E854" s="5" t="n">
        <v>1</v>
      </c>
      <c r="F854" s="5" t="n">
        <v>0</v>
      </c>
      <c r="G854" s="5">
        <f>E854-F854</f>
        <v/>
      </c>
      <c r="H854" s="5">
        <f>'Notes'!$B$4</f>
        <v/>
      </c>
      <c r="I854" s="5">
        <f>ROUNDUP(D854/H854,0)</f>
        <v/>
      </c>
      <c r="J854" s="6">
        <f>G854-I854</f>
        <v/>
      </c>
      <c r="K854" s="4">
        <f>IF(J854&lt;0,"Deficit",IF(J854=0,"Exact fit","Surplus"))</f>
        <v/>
      </c>
    </row>
    <row r="855">
      <c r="A855" s="4" t="n">
        <v>120528</v>
      </c>
      <c r="B855" s="4" t="inlineStr">
        <is>
          <t>BRIGHT HORIZON SCHOOL</t>
        </is>
      </c>
      <c r="C855" s="4" t="inlineStr">
        <is>
          <t>P1</t>
        </is>
      </c>
      <c r="D855" s="5" t="n">
        <v>23</v>
      </c>
      <c r="E855" s="5" t="n">
        <v>1</v>
      </c>
      <c r="F855" s="5" t="n">
        <v>0</v>
      </c>
      <c r="G855" s="5">
        <f>E855-F855</f>
        <v/>
      </c>
      <c r="H855" s="5">
        <f>'Notes'!$B$4</f>
        <v/>
      </c>
      <c r="I855" s="5">
        <f>ROUNDUP(D855/H855,0)</f>
        <v/>
      </c>
      <c r="J855" s="6">
        <f>G855-I855</f>
        <v/>
      </c>
      <c r="K855" s="4">
        <f>IF(J855&lt;0,"Deficit",IF(J855=0,"Exact fit","Surplus"))</f>
        <v/>
      </c>
    </row>
    <row r="856">
      <c r="A856" s="4" t="n">
        <v>120528</v>
      </c>
      <c r="B856" s="4" t="inlineStr">
        <is>
          <t>BRIGHT HORIZON SCHOOL</t>
        </is>
      </c>
      <c r="C856" s="4" t="inlineStr">
        <is>
          <t>P2</t>
        </is>
      </c>
      <c r="D856" s="5" t="n">
        <v>24</v>
      </c>
      <c r="E856" s="5" t="n">
        <v>1</v>
      </c>
      <c r="F856" s="5" t="n">
        <v>0</v>
      </c>
      <c r="G856" s="5">
        <f>E856-F856</f>
        <v/>
      </c>
      <c r="H856" s="5">
        <f>'Notes'!$B$4</f>
        <v/>
      </c>
      <c r="I856" s="5">
        <f>ROUNDUP(D856/H856,0)</f>
        <v/>
      </c>
      <c r="J856" s="6">
        <f>G856-I856</f>
        <v/>
      </c>
      <c r="K856" s="4">
        <f>IF(J856&lt;0,"Deficit",IF(J856=0,"Exact fit","Surplus"))</f>
        <v/>
      </c>
    </row>
    <row r="857">
      <c r="A857" s="4" t="n">
        <v>120528</v>
      </c>
      <c r="B857" s="4" t="inlineStr">
        <is>
          <t>BRIGHT HORIZON SCHOOL</t>
        </is>
      </c>
      <c r="C857" s="4" t="inlineStr">
        <is>
          <t>P3</t>
        </is>
      </c>
      <c r="D857" s="5" t="n">
        <v>29</v>
      </c>
      <c r="E857" s="5" t="n">
        <v>1</v>
      </c>
      <c r="F857" s="5" t="n">
        <v>0</v>
      </c>
      <c r="G857" s="5">
        <f>E857-F857</f>
        <v/>
      </c>
      <c r="H857" s="5">
        <f>'Notes'!$B$4</f>
        <v/>
      </c>
      <c r="I857" s="5">
        <f>ROUNDUP(D857/H857,0)</f>
        <v/>
      </c>
      <c r="J857" s="6">
        <f>G857-I857</f>
        <v/>
      </c>
      <c r="K857" s="4">
        <f>IF(J857&lt;0,"Deficit",IF(J857=0,"Exact fit","Surplus"))</f>
        <v/>
      </c>
    </row>
    <row r="858">
      <c r="A858" s="4" t="n">
        <v>120528</v>
      </c>
      <c r="B858" s="4" t="inlineStr">
        <is>
          <t>BRIGHT HORIZON SCHOOL</t>
        </is>
      </c>
      <c r="C858" s="4" t="inlineStr">
        <is>
          <t>P4</t>
        </is>
      </c>
      <c r="D858" s="5" t="n">
        <v>16</v>
      </c>
      <c r="E858" s="5" t="n">
        <v>1</v>
      </c>
      <c r="F858" s="5" t="n">
        <v>0</v>
      </c>
      <c r="G858" s="5">
        <f>E858-F858</f>
        <v/>
      </c>
      <c r="H858" s="5">
        <f>'Notes'!$B$4</f>
        <v/>
      </c>
      <c r="I858" s="5">
        <f>ROUNDUP(D858/H858,0)</f>
        <v/>
      </c>
      <c r="J858" s="6">
        <f>G858-I858</f>
        <v/>
      </c>
      <c r="K858" s="4">
        <f>IF(J858&lt;0,"Deficit",IF(J858=0,"Exact fit","Surplus"))</f>
        <v/>
      </c>
    </row>
    <row r="859">
      <c r="A859" s="4" t="n">
        <v>120532</v>
      </c>
      <c r="B859" s="4" t="inlineStr">
        <is>
          <t>ECOLE MATERNELLE LES PIGEONS JABA</t>
        </is>
      </c>
      <c r="C859" s="4" t="inlineStr">
        <is>
          <t>P1</t>
        </is>
      </c>
      <c r="D859" s="5" t="n">
        <v>15</v>
      </c>
      <c r="E859" s="5" t="n">
        <v>1</v>
      </c>
      <c r="F859" s="5" t="n">
        <v>0</v>
      </c>
      <c r="G859" s="5">
        <f>E859-F859</f>
        <v/>
      </c>
      <c r="H859" s="5">
        <f>'Notes'!$B$4</f>
        <v/>
      </c>
      <c r="I859" s="5">
        <f>ROUNDUP(D859/H859,0)</f>
        <v/>
      </c>
      <c r="J859" s="6">
        <f>G859-I859</f>
        <v/>
      </c>
      <c r="K859" s="4">
        <f>IF(J859&lt;0,"Deficit",IF(J859=0,"Exact fit","Surplus"))</f>
        <v/>
      </c>
    </row>
    <row r="860">
      <c r="A860" s="4" t="n">
        <v>120532</v>
      </c>
      <c r="B860" s="4" t="inlineStr">
        <is>
          <t>ECOLE MATERNELLE LES PIGEONS JABA</t>
        </is>
      </c>
      <c r="C860" s="4" t="inlineStr">
        <is>
          <t>P2</t>
        </is>
      </c>
      <c r="D860" s="5" t="n">
        <v>8</v>
      </c>
      <c r="E860" s="5" t="n">
        <v>1</v>
      </c>
      <c r="F860" s="5" t="n">
        <v>0</v>
      </c>
      <c r="G860" s="5">
        <f>E860-F860</f>
        <v/>
      </c>
      <c r="H860" s="5">
        <f>'Notes'!$B$4</f>
        <v/>
      </c>
      <c r="I860" s="5">
        <f>ROUNDUP(D860/H860,0)</f>
        <v/>
      </c>
      <c r="J860" s="6">
        <f>G860-I860</f>
        <v/>
      </c>
      <c r="K860" s="4">
        <f>IF(J860&lt;0,"Deficit",IF(J860=0,"Exact fit","Surplus"))</f>
        <v/>
      </c>
    </row>
    <row r="861">
      <c r="A861" s="4" t="n">
        <v>120532</v>
      </c>
      <c r="B861" s="4" t="inlineStr">
        <is>
          <t>ECOLE MATERNELLE LES PIGEONS JABA</t>
        </is>
      </c>
      <c r="C861" s="4" t="inlineStr">
        <is>
          <t>P3</t>
        </is>
      </c>
      <c r="D861" s="5" t="n">
        <v>11</v>
      </c>
      <c r="E861" s="5" t="n">
        <v>1</v>
      </c>
      <c r="F861" s="5" t="n">
        <v>0</v>
      </c>
      <c r="G861" s="5">
        <f>E861-F861</f>
        <v/>
      </c>
      <c r="H861" s="5">
        <f>'Notes'!$B$4</f>
        <v/>
      </c>
      <c r="I861" s="5">
        <f>ROUNDUP(D861/H861,0)</f>
        <v/>
      </c>
      <c r="J861" s="6">
        <f>G861-I861</f>
        <v/>
      </c>
      <c r="K861" s="4">
        <f>IF(J861&lt;0,"Deficit",IF(J861=0,"Exact fit","Surplus"))</f>
        <v/>
      </c>
    </row>
    <row r="862">
      <c r="A862" s="4" t="n">
        <v>120532</v>
      </c>
      <c r="B862" s="4" t="inlineStr">
        <is>
          <t>ECOLE MATERNELLE LES PIGEONS JABA</t>
        </is>
      </c>
      <c r="C862" s="4" t="inlineStr">
        <is>
          <t>P4</t>
        </is>
      </c>
      <c r="D862" s="5" t="n">
        <v>10</v>
      </c>
      <c r="E862" s="5" t="n">
        <v>1</v>
      </c>
      <c r="F862" s="5" t="n">
        <v>0</v>
      </c>
      <c r="G862" s="5">
        <f>E862-F862</f>
        <v/>
      </c>
      <c r="H862" s="5">
        <f>'Notes'!$B$4</f>
        <v/>
      </c>
      <c r="I862" s="5">
        <f>ROUNDUP(D862/H862,0)</f>
        <v/>
      </c>
      <c r="J862" s="6">
        <f>G862-I862</f>
        <v/>
      </c>
      <c r="K862" s="4">
        <f>IF(J862&lt;0,"Deficit",IF(J862=0,"Exact fit","Surplus"))</f>
        <v/>
      </c>
    </row>
    <row r="863">
      <c r="A863" s="4" t="n">
        <v>120532</v>
      </c>
      <c r="B863" s="4" t="inlineStr">
        <is>
          <t>ECOLE MATERNELLE LES PIGEONS JABA</t>
        </is>
      </c>
      <c r="C863" s="4" t="inlineStr">
        <is>
          <t>P5</t>
        </is>
      </c>
      <c r="D863" s="5" t="n">
        <v>4</v>
      </c>
      <c r="E863" s="5" t="n">
        <v>1</v>
      </c>
      <c r="F863" s="5" t="n">
        <v>0</v>
      </c>
      <c r="G863" s="5">
        <f>E863-F863</f>
        <v/>
      </c>
      <c r="H863" s="5">
        <f>'Notes'!$B$4</f>
        <v/>
      </c>
      <c r="I863" s="5">
        <f>ROUNDUP(D863/H863,0)</f>
        <v/>
      </c>
      <c r="J863" s="6">
        <f>G863-I863</f>
        <v/>
      </c>
      <c r="K863" s="4">
        <f>IF(J863&lt;0,"Deficit",IF(J863=0,"Exact fit","Surplus"))</f>
        <v/>
      </c>
    </row>
    <row r="864">
      <c r="A864" s="4" t="n">
        <v>120534</v>
      </c>
      <c r="B864" s="4" t="inlineStr">
        <is>
          <t>BERCEAU DES ANGES</t>
        </is>
      </c>
      <c r="C864" s="4" t="inlineStr">
        <is>
          <t>P1</t>
        </is>
      </c>
      <c r="D864" s="5" t="n">
        <v>27</v>
      </c>
      <c r="E864" s="5" t="n">
        <v>1</v>
      </c>
      <c r="F864" s="5" t="n">
        <v>0</v>
      </c>
      <c r="G864" s="5">
        <f>E864-F864</f>
        <v/>
      </c>
      <c r="H864" s="5">
        <f>'Notes'!$B$4</f>
        <v/>
      </c>
      <c r="I864" s="5">
        <f>ROUNDUP(D864/H864,0)</f>
        <v/>
      </c>
      <c r="J864" s="6">
        <f>G864-I864</f>
        <v/>
      </c>
      <c r="K864" s="4">
        <f>IF(J864&lt;0,"Deficit",IF(J864=0,"Exact fit","Surplus"))</f>
        <v/>
      </c>
    </row>
    <row r="865">
      <c r="A865" s="4" t="n">
        <v>120534</v>
      </c>
      <c r="B865" s="4" t="inlineStr">
        <is>
          <t>BERCEAU DES ANGES</t>
        </is>
      </c>
      <c r="C865" s="4" t="inlineStr">
        <is>
          <t>P2</t>
        </is>
      </c>
      <c r="D865" s="5" t="n">
        <v>22</v>
      </c>
      <c r="E865" s="5" t="n">
        <v>1</v>
      </c>
      <c r="F865" s="5" t="n">
        <v>0</v>
      </c>
      <c r="G865" s="5">
        <f>E865-F865</f>
        <v/>
      </c>
      <c r="H865" s="5">
        <f>'Notes'!$B$4</f>
        <v/>
      </c>
      <c r="I865" s="5">
        <f>ROUNDUP(D865/H865,0)</f>
        <v/>
      </c>
      <c r="J865" s="6">
        <f>G865-I865</f>
        <v/>
      </c>
      <c r="K865" s="4">
        <f>IF(J865&lt;0,"Deficit",IF(J865=0,"Exact fit","Surplus"))</f>
        <v/>
      </c>
    </row>
    <row r="866">
      <c r="A866" s="4" t="n">
        <v>120534</v>
      </c>
      <c r="B866" s="4" t="inlineStr">
        <is>
          <t>BERCEAU DES ANGES</t>
        </is>
      </c>
      <c r="C866" s="4" t="inlineStr">
        <is>
          <t>P3</t>
        </is>
      </c>
      <c r="D866" s="5" t="n">
        <v>14</v>
      </c>
      <c r="E866" s="5" t="n">
        <v>1</v>
      </c>
      <c r="F866" s="5" t="n">
        <v>0</v>
      </c>
      <c r="G866" s="5">
        <f>E866-F866</f>
        <v/>
      </c>
      <c r="H866" s="5">
        <f>'Notes'!$B$4</f>
        <v/>
      </c>
      <c r="I866" s="5">
        <f>ROUNDUP(D866/H866,0)</f>
        <v/>
      </c>
      <c r="J866" s="6">
        <f>G866-I866</f>
        <v/>
      </c>
      <c r="K866" s="4">
        <f>IF(J866&lt;0,"Deficit",IF(J866=0,"Exact fit","Surplus"))</f>
        <v/>
      </c>
    </row>
    <row r="867">
      <c r="A867" s="4" t="n">
        <v>120534</v>
      </c>
      <c r="B867" s="4" t="inlineStr">
        <is>
          <t>BERCEAU DES ANGES</t>
        </is>
      </c>
      <c r="C867" s="4" t="inlineStr">
        <is>
          <t>P4</t>
        </is>
      </c>
      <c r="D867" s="5" t="n">
        <v>11</v>
      </c>
      <c r="E867" s="5" t="n">
        <v>1</v>
      </c>
      <c r="F867" s="5" t="n">
        <v>0</v>
      </c>
      <c r="G867" s="5">
        <f>E867-F867</f>
        <v/>
      </c>
      <c r="H867" s="5">
        <f>'Notes'!$B$4</f>
        <v/>
      </c>
      <c r="I867" s="5">
        <f>ROUNDUP(D867/H867,0)</f>
        <v/>
      </c>
      <c r="J867" s="6">
        <f>G867-I867</f>
        <v/>
      </c>
      <c r="K867" s="4">
        <f>IF(J867&lt;0,"Deficit",IF(J867=0,"Exact fit","Surplus"))</f>
        <v/>
      </c>
    </row>
    <row r="868">
      <c r="A868" s="4" t="n">
        <v>120534</v>
      </c>
      <c r="B868" s="4" t="inlineStr">
        <is>
          <t>BERCEAU DES ANGES</t>
        </is>
      </c>
      <c r="C868" s="4" t="inlineStr">
        <is>
          <t>P5</t>
        </is>
      </c>
      <c r="D868" s="5" t="n">
        <v>20</v>
      </c>
      <c r="E868" s="5" t="n">
        <v>1</v>
      </c>
      <c r="F868" s="5" t="n">
        <v>0</v>
      </c>
      <c r="G868" s="5">
        <f>E868-F868</f>
        <v/>
      </c>
      <c r="H868" s="5">
        <f>'Notes'!$B$4</f>
        <v/>
      </c>
      <c r="I868" s="5">
        <f>ROUNDUP(D868/H868,0)</f>
        <v/>
      </c>
      <c r="J868" s="6">
        <f>G868-I868</f>
        <v/>
      </c>
      <c r="K868" s="4">
        <f>IF(J868&lt;0,"Deficit",IF(J868=0,"Exact fit","Surplus"))</f>
        <v/>
      </c>
    </row>
    <row r="869">
      <c r="A869" s="4" t="n">
        <v>120536</v>
      </c>
      <c r="B869" s="4" t="inlineStr">
        <is>
          <t>LIGHT ANGELS ACADEMY SCHOOL</t>
        </is>
      </c>
      <c r="C869" s="4" t="inlineStr">
        <is>
          <t>P1</t>
        </is>
      </c>
      <c r="D869" s="5" t="n">
        <v>11</v>
      </c>
      <c r="E869" s="5" t="n">
        <v>1</v>
      </c>
      <c r="F869" s="5" t="n">
        <v>0</v>
      </c>
      <c r="G869" s="5">
        <f>E869-F869</f>
        <v/>
      </c>
      <c r="H869" s="5">
        <f>'Notes'!$B$4</f>
        <v/>
      </c>
      <c r="I869" s="5">
        <f>ROUNDUP(D869/H869,0)</f>
        <v/>
      </c>
      <c r="J869" s="6">
        <f>G869-I869</f>
        <v/>
      </c>
      <c r="K869" s="4">
        <f>IF(J869&lt;0,"Deficit",IF(J869=0,"Exact fit","Surplus"))</f>
        <v/>
      </c>
    </row>
    <row r="870">
      <c r="A870" s="4" t="n">
        <v>120536</v>
      </c>
      <c r="B870" s="4" t="inlineStr">
        <is>
          <t>LIGHT ANGELS ACADEMY SCHOOL</t>
        </is>
      </c>
      <c r="C870" s="4" t="inlineStr">
        <is>
          <t>P2</t>
        </is>
      </c>
      <c r="D870" s="5" t="n">
        <v>11</v>
      </c>
      <c r="E870" s="5" t="n">
        <v>1</v>
      </c>
      <c r="F870" s="5" t="n">
        <v>0</v>
      </c>
      <c r="G870" s="5">
        <f>E870-F870</f>
        <v/>
      </c>
      <c r="H870" s="5">
        <f>'Notes'!$B$4</f>
        <v/>
      </c>
      <c r="I870" s="5">
        <f>ROUNDUP(D870/H870,0)</f>
        <v/>
      </c>
      <c r="J870" s="6">
        <f>G870-I870</f>
        <v/>
      </c>
      <c r="K870" s="4">
        <f>IF(J870&lt;0,"Deficit",IF(J870=0,"Exact fit","Surplus"))</f>
        <v/>
      </c>
    </row>
    <row r="871">
      <c r="A871" s="4" t="n">
        <v>120536</v>
      </c>
      <c r="B871" s="4" t="inlineStr">
        <is>
          <t>LIGHT ANGELS ACADEMY SCHOOL</t>
        </is>
      </c>
      <c r="C871" s="4" t="inlineStr">
        <is>
          <t>P3</t>
        </is>
      </c>
      <c r="D871" s="5" t="n">
        <v>6</v>
      </c>
      <c r="E871" s="5" t="n">
        <v>1</v>
      </c>
      <c r="F871" s="5" t="n">
        <v>0</v>
      </c>
      <c r="G871" s="5">
        <f>E871-F871</f>
        <v/>
      </c>
      <c r="H871" s="5">
        <f>'Notes'!$B$4</f>
        <v/>
      </c>
      <c r="I871" s="5">
        <f>ROUNDUP(D871/H871,0)</f>
        <v/>
      </c>
      <c r="J871" s="6">
        <f>G871-I871</f>
        <v/>
      </c>
      <c r="K871" s="4">
        <f>IF(J871&lt;0,"Deficit",IF(J871=0,"Exact fit","Surplus"))</f>
        <v/>
      </c>
    </row>
    <row r="872">
      <c r="A872" s="4" t="n">
        <v>120536</v>
      </c>
      <c r="B872" s="4" t="inlineStr">
        <is>
          <t>LIGHT ANGELS ACADEMY SCHOOL</t>
        </is>
      </c>
      <c r="C872" s="4" t="inlineStr">
        <is>
          <t>P4</t>
        </is>
      </c>
      <c r="D872" s="5" t="n">
        <v>13</v>
      </c>
      <c r="E872" s="5" t="n">
        <v>1</v>
      </c>
      <c r="F872" s="5" t="n">
        <v>0</v>
      </c>
      <c r="G872" s="5">
        <f>E872-F872</f>
        <v/>
      </c>
      <c r="H872" s="5">
        <f>'Notes'!$B$4</f>
        <v/>
      </c>
      <c r="I872" s="5">
        <f>ROUNDUP(D872/H872,0)</f>
        <v/>
      </c>
      <c r="J872" s="6">
        <f>G872-I872</f>
        <v/>
      </c>
      <c r="K872" s="4">
        <f>IF(J872&lt;0,"Deficit",IF(J872=0,"Exact fit","Surplus"))</f>
        <v/>
      </c>
    </row>
    <row r="873">
      <c r="A873" s="4" t="n">
        <v>120537</v>
      </c>
      <c r="B873" s="4" t="inlineStr">
        <is>
          <t>IMENA SCHOOL JABANA</t>
        </is>
      </c>
      <c r="C873" s="4" t="inlineStr">
        <is>
          <t>P1</t>
        </is>
      </c>
      <c r="D873" s="5" t="n">
        <v>51</v>
      </c>
      <c r="E873" s="5" t="n">
        <v>2</v>
      </c>
      <c r="F873" s="5" t="n">
        <v>0</v>
      </c>
      <c r="G873" s="5">
        <f>E873-F873</f>
        <v/>
      </c>
      <c r="H873" s="5">
        <f>'Notes'!$B$4</f>
        <v/>
      </c>
      <c r="I873" s="5">
        <f>ROUNDUP(D873/H873,0)</f>
        <v/>
      </c>
      <c r="J873" s="6">
        <f>G873-I873</f>
        <v/>
      </c>
      <c r="K873" s="4">
        <f>IF(J873&lt;0,"Deficit",IF(J873=0,"Exact fit","Surplus"))</f>
        <v/>
      </c>
    </row>
    <row r="874">
      <c r="A874" s="4" t="n">
        <v>120537</v>
      </c>
      <c r="B874" s="4" t="inlineStr">
        <is>
          <t>IMENA SCHOOL JABANA</t>
        </is>
      </c>
      <c r="C874" s="4" t="inlineStr">
        <is>
          <t>P2</t>
        </is>
      </c>
      <c r="D874" s="5" t="n">
        <v>46</v>
      </c>
      <c r="E874" s="5" t="n">
        <v>2</v>
      </c>
      <c r="F874" s="5" t="n">
        <v>0</v>
      </c>
      <c r="G874" s="5">
        <f>E874-F874</f>
        <v/>
      </c>
      <c r="H874" s="5">
        <f>'Notes'!$B$4</f>
        <v/>
      </c>
      <c r="I874" s="5">
        <f>ROUNDUP(D874/H874,0)</f>
        <v/>
      </c>
      <c r="J874" s="6">
        <f>G874-I874</f>
        <v/>
      </c>
      <c r="K874" s="4">
        <f>IF(J874&lt;0,"Deficit",IF(J874=0,"Exact fit","Surplus"))</f>
        <v/>
      </c>
    </row>
    <row r="875">
      <c r="A875" s="4" t="n">
        <v>120537</v>
      </c>
      <c r="B875" s="4" t="inlineStr">
        <is>
          <t>IMENA SCHOOL JABANA</t>
        </is>
      </c>
      <c r="C875" s="4" t="inlineStr">
        <is>
          <t>P3</t>
        </is>
      </c>
      <c r="D875" s="5" t="n">
        <v>42</v>
      </c>
      <c r="E875" s="5" t="n">
        <v>2</v>
      </c>
      <c r="F875" s="5" t="n">
        <v>0</v>
      </c>
      <c r="G875" s="5">
        <f>E875-F875</f>
        <v/>
      </c>
      <c r="H875" s="5">
        <f>'Notes'!$B$4</f>
        <v/>
      </c>
      <c r="I875" s="5">
        <f>ROUNDUP(D875/H875,0)</f>
        <v/>
      </c>
      <c r="J875" s="6">
        <f>G875-I875</f>
        <v/>
      </c>
      <c r="K875" s="4">
        <f>IF(J875&lt;0,"Deficit",IF(J875=0,"Exact fit","Surplus"))</f>
        <v/>
      </c>
    </row>
    <row r="876">
      <c r="A876" s="4" t="n">
        <v>120537</v>
      </c>
      <c r="B876" s="4" t="inlineStr">
        <is>
          <t>IMENA SCHOOL JABANA</t>
        </is>
      </c>
      <c r="C876" s="4" t="inlineStr">
        <is>
          <t>P4</t>
        </is>
      </c>
      <c r="D876" s="5" t="n">
        <v>63</v>
      </c>
      <c r="E876" s="5" t="n">
        <v>2</v>
      </c>
      <c r="F876" s="5" t="n">
        <v>0</v>
      </c>
      <c r="G876" s="5">
        <f>E876-F876</f>
        <v/>
      </c>
      <c r="H876" s="5">
        <f>'Notes'!$B$4</f>
        <v/>
      </c>
      <c r="I876" s="5">
        <f>ROUNDUP(D876/H876,0)</f>
        <v/>
      </c>
      <c r="J876" s="6">
        <f>G876-I876</f>
        <v/>
      </c>
      <c r="K876" s="4">
        <f>IF(J876&lt;0,"Deficit",IF(J876=0,"Exact fit","Surplus"))</f>
        <v/>
      </c>
    </row>
    <row r="877">
      <c r="A877" s="4" t="n">
        <v>120537</v>
      </c>
      <c r="B877" s="4" t="inlineStr">
        <is>
          <t>IMENA SCHOOL JABANA</t>
        </is>
      </c>
      <c r="C877" s="4" t="inlineStr">
        <is>
          <t>P5</t>
        </is>
      </c>
      <c r="D877" s="5" t="n">
        <v>54</v>
      </c>
      <c r="E877" s="5" t="n">
        <v>2</v>
      </c>
      <c r="F877" s="5" t="n">
        <v>0</v>
      </c>
      <c r="G877" s="5">
        <f>E877-F877</f>
        <v/>
      </c>
      <c r="H877" s="5">
        <f>'Notes'!$B$4</f>
        <v/>
      </c>
      <c r="I877" s="5">
        <f>ROUNDUP(D877/H877,0)</f>
        <v/>
      </c>
      <c r="J877" s="6">
        <f>G877-I877</f>
        <v/>
      </c>
      <c r="K877" s="4">
        <f>IF(J877&lt;0,"Deficit",IF(J877=0,"Exact fit","Surplus"))</f>
        <v/>
      </c>
    </row>
    <row r="878">
      <c r="A878" s="4" t="n">
        <v>120537</v>
      </c>
      <c r="B878" s="4" t="inlineStr">
        <is>
          <t>IMENA SCHOOL JABANA</t>
        </is>
      </c>
      <c r="C878" s="4" t="inlineStr">
        <is>
          <t>P6</t>
        </is>
      </c>
      <c r="D878" s="5" t="n">
        <v>83</v>
      </c>
      <c r="E878" s="5" t="n">
        <v>2</v>
      </c>
      <c r="F878" s="5" t="n">
        <v>0</v>
      </c>
      <c r="G878" s="5">
        <f>E878-F878</f>
        <v/>
      </c>
      <c r="H878" s="5">
        <f>'Notes'!$B$4</f>
        <v/>
      </c>
      <c r="I878" s="5">
        <f>ROUNDUP(D878/H878,0)</f>
        <v/>
      </c>
      <c r="J878" s="6">
        <f>G878-I878</f>
        <v/>
      </c>
      <c r="K878" s="4">
        <f>IF(J878&lt;0,"Deficit",IF(J878=0,"Exact fit","Surplus"))</f>
        <v/>
      </c>
    </row>
    <row r="879">
      <c r="A879" s="4" t="n">
        <v>120538</v>
      </c>
      <c r="B879" s="4" t="inlineStr">
        <is>
          <t>ECOLE LA LUMIERE DE CONNAISSANCE</t>
        </is>
      </c>
      <c r="C879" s="4" t="inlineStr">
        <is>
          <t>P1</t>
        </is>
      </c>
      <c r="D879" s="5" t="n">
        <v>26</v>
      </c>
      <c r="E879" s="5" t="n">
        <v>1</v>
      </c>
      <c r="F879" s="5" t="n">
        <v>0</v>
      </c>
      <c r="G879" s="5">
        <f>E879-F879</f>
        <v/>
      </c>
      <c r="H879" s="5">
        <f>'Notes'!$B$4</f>
        <v/>
      </c>
      <c r="I879" s="5">
        <f>ROUNDUP(D879/H879,0)</f>
        <v/>
      </c>
      <c r="J879" s="6">
        <f>G879-I879</f>
        <v/>
      </c>
      <c r="K879" s="4">
        <f>IF(J879&lt;0,"Deficit",IF(J879=0,"Exact fit","Surplus"))</f>
        <v/>
      </c>
    </row>
    <row r="880">
      <c r="A880" s="4" t="n">
        <v>120538</v>
      </c>
      <c r="B880" s="4" t="inlineStr">
        <is>
          <t>ECOLE LA LUMIERE DE CONNAISSANCE</t>
        </is>
      </c>
      <c r="C880" s="4" t="inlineStr">
        <is>
          <t>P2</t>
        </is>
      </c>
      <c r="D880" s="5" t="n">
        <v>15</v>
      </c>
      <c r="E880" s="5" t="n">
        <v>1</v>
      </c>
      <c r="F880" s="5" t="n">
        <v>0</v>
      </c>
      <c r="G880" s="5">
        <f>E880-F880</f>
        <v/>
      </c>
      <c r="H880" s="5">
        <f>'Notes'!$B$4</f>
        <v/>
      </c>
      <c r="I880" s="5">
        <f>ROUNDUP(D880/H880,0)</f>
        <v/>
      </c>
      <c r="J880" s="6">
        <f>G880-I880</f>
        <v/>
      </c>
      <c r="K880" s="4">
        <f>IF(J880&lt;0,"Deficit",IF(J880=0,"Exact fit","Surplus"))</f>
        <v/>
      </c>
    </row>
    <row r="881">
      <c r="A881" s="4" t="n">
        <v>120538</v>
      </c>
      <c r="B881" s="4" t="inlineStr">
        <is>
          <t>ECOLE LA LUMIERE DE CONNAISSANCE</t>
        </is>
      </c>
      <c r="C881" s="4" t="inlineStr">
        <is>
          <t>P3</t>
        </is>
      </c>
      <c r="D881" s="5" t="n">
        <v>18</v>
      </c>
      <c r="E881" s="5" t="n">
        <v>1</v>
      </c>
      <c r="F881" s="5" t="n">
        <v>0</v>
      </c>
      <c r="G881" s="5">
        <f>E881-F881</f>
        <v/>
      </c>
      <c r="H881" s="5">
        <f>'Notes'!$B$4</f>
        <v/>
      </c>
      <c r="I881" s="5">
        <f>ROUNDUP(D881/H881,0)</f>
        <v/>
      </c>
      <c r="J881" s="6">
        <f>G881-I881</f>
        <v/>
      </c>
      <c r="K881" s="4">
        <f>IF(J881&lt;0,"Deficit",IF(J881=0,"Exact fit","Surplus"))</f>
        <v/>
      </c>
    </row>
    <row r="882">
      <c r="A882" s="4" t="n">
        <v>120539</v>
      </c>
      <c r="B882" s="4" t="inlineStr">
        <is>
          <t>ECOLE MATERNELLE SAINTE LUCIE</t>
        </is>
      </c>
      <c r="C882" s="4" t="inlineStr">
        <is>
          <t>P1</t>
        </is>
      </c>
      <c r="D882" s="5" t="n">
        <v>10</v>
      </c>
      <c r="E882" s="5" t="n">
        <v>1</v>
      </c>
      <c r="F882" s="5" t="n">
        <v>0</v>
      </c>
      <c r="G882" s="5">
        <f>E882-F882</f>
        <v/>
      </c>
      <c r="H882" s="5">
        <f>'Notes'!$B$4</f>
        <v/>
      </c>
      <c r="I882" s="5">
        <f>ROUNDUP(D882/H882,0)</f>
        <v/>
      </c>
      <c r="J882" s="6">
        <f>G882-I882</f>
        <v/>
      </c>
      <c r="K882" s="4">
        <f>IF(J882&lt;0,"Deficit",IF(J882=0,"Exact fit","Surplus"))</f>
        <v/>
      </c>
    </row>
    <row r="883">
      <c r="A883" s="4" t="n">
        <v>120539</v>
      </c>
      <c r="B883" s="4" t="inlineStr">
        <is>
          <t>ECOLE MATERNELLE SAINTE LUCIE</t>
        </is>
      </c>
      <c r="C883" s="4" t="inlineStr">
        <is>
          <t>P2</t>
        </is>
      </c>
      <c r="D883" s="5" t="n">
        <v>9</v>
      </c>
      <c r="E883" s="5" t="n">
        <v>1</v>
      </c>
      <c r="F883" s="5" t="n">
        <v>0</v>
      </c>
      <c r="G883" s="5">
        <f>E883-F883</f>
        <v/>
      </c>
      <c r="H883" s="5">
        <f>'Notes'!$B$4</f>
        <v/>
      </c>
      <c r="I883" s="5">
        <f>ROUNDUP(D883/H883,0)</f>
        <v/>
      </c>
      <c r="J883" s="6">
        <f>G883-I883</f>
        <v/>
      </c>
      <c r="K883" s="4">
        <f>IF(J883&lt;0,"Deficit",IF(J883=0,"Exact fit","Surplus"))</f>
        <v/>
      </c>
    </row>
    <row r="884">
      <c r="A884" s="4" t="n">
        <v>120541</v>
      </c>
      <c r="B884" s="4" t="inlineStr">
        <is>
          <t>LEAD HILL SCHOOL</t>
        </is>
      </c>
      <c r="C884" s="4" t="inlineStr">
        <is>
          <t>P1</t>
        </is>
      </c>
      <c r="D884" s="5" t="n">
        <v>34</v>
      </c>
      <c r="E884" s="5" t="n">
        <v>1</v>
      </c>
      <c r="F884" s="5" t="n">
        <v>0</v>
      </c>
      <c r="G884" s="5">
        <f>E884-F884</f>
        <v/>
      </c>
      <c r="H884" s="5">
        <f>'Notes'!$B$4</f>
        <v/>
      </c>
      <c r="I884" s="5">
        <f>ROUNDUP(D884/H884,0)</f>
        <v/>
      </c>
      <c r="J884" s="6">
        <f>G884-I884</f>
        <v/>
      </c>
      <c r="K884" s="4">
        <f>IF(J884&lt;0,"Deficit",IF(J884=0,"Exact fit","Surplus"))</f>
        <v/>
      </c>
    </row>
    <row r="885">
      <c r="A885" s="4" t="n">
        <v>120541</v>
      </c>
      <c r="B885" s="4" t="inlineStr">
        <is>
          <t>LEAD HILL SCHOOL</t>
        </is>
      </c>
      <c r="C885" s="4" t="inlineStr">
        <is>
          <t>P2</t>
        </is>
      </c>
      <c r="D885" s="5" t="n">
        <v>23</v>
      </c>
      <c r="E885" s="5" t="n">
        <v>1</v>
      </c>
      <c r="F885" s="5" t="n">
        <v>0</v>
      </c>
      <c r="G885" s="5">
        <f>E885-F885</f>
        <v/>
      </c>
      <c r="H885" s="5">
        <f>'Notes'!$B$4</f>
        <v/>
      </c>
      <c r="I885" s="5">
        <f>ROUNDUP(D885/H885,0)</f>
        <v/>
      </c>
      <c r="J885" s="6">
        <f>G885-I885</f>
        <v/>
      </c>
      <c r="K885" s="4">
        <f>IF(J885&lt;0,"Deficit",IF(J885=0,"Exact fit","Surplus"))</f>
        <v/>
      </c>
    </row>
    <row r="886">
      <c r="A886" s="4" t="n">
        <v>120541</v>
      </c>
      <c r="B886" s="4" t="inlineStr">
        <is>
          <t>LEAD HILL SCHOOL</t>
        </is>
      </c>
      <c r="C886" s="4" t="inlineStr">
        <is>
          <t>P3</t>
        </is>
      </c>
      <c r="D886" s="5" t="n">
        <v>22</v>
      </c>
      <c r="E886" s="5" t="n">
        <v>1</v>
      </c>
      <c r="F886" s="5" t="n">
        <v>0</v>
      </c>
      <c r="G886" s="5">
        <f>E886-F886</f>
        <v/>
      </c>
      <c r="H886" s="5">
        <f>'Notes'!$B$4</f>
        <v/>
      </c>
      <c r="I886" s="5">
        <f>ROUNDUP(D886/H886,0)</f>
        <v/>
      </c>
      <c r="J886" s="6">
        <f>G886-I886</f>
        <v/>
      </c>
      <c r="K886" s="4">
        <f>IF(J886&lt;0,"Deficit",IF(J886=0,"Exact fit","Surplus"))</f>
        <v/>
      </c>
    </row>
    <row r="887">
      <c r="A887" s="4" t="n">
        <v>120541</v>
      </c>
      <c r="B887" s="4" t="inlineStr">
        <is>
          <t>LEAD HILL SCHOOL</t>
        </is>
      </c>
      <c r="C887" s="4" t="inlineStr">
        <is>
          <t>P4</t>
        </is>
      </c>
      <c r="D887" s="5" t="n">
        <v>8</v>
      </c>
      <c r="E887" s="5" t="n">
        <v>1</v>
      </c>
      <c r="F887" s="5" t="n">
        <v>0</v>
      </c>
      <c r="G887" s="5">
        <f>E887-F887</f>
        <v/>
      </c>
      <c r="H887" s="5">
        <f>'Notes'!$B$4</f>
        <v/>
      </c>
      <c r="I887" s="5">
        <f>ROUNDUP(D887/H887,0)</f>
        <v/>
      </c>
      <c r="J887" s="6">
        <f>G887-I887</f>
        <v/>
      </c>
      <c r="K887" s="4">
        <f>IF(J887&lt;0,"Deficit",IF(J887=0,"Exact fit","Surplus"))</f>
        <v/>
      </c>
    </row>
    <row r="888">
      <c r="A888" s="4" t="n">
        <v>120541</v>
      </c>
      <c r="B888" s="4" t="inlineStr">
        <is>
          <t>LEAD HILL SCHOOL</t>
        </is>
      </c>
      <c r="C888" s="4" t="inlineStr">
        <is>
          <t>P5</t>
        </is>
      </c>
      <c r="D888" s="5" t="n">
        <v>5</v>
      </c>
      <c r="E888" s="5" t="n">
        <v>1</v>
      </c>
      <c r="F888" s="5" t="n">
        <v>0</v>
      </c>
      <c r="G888" s="5">
        <f>E888-F888</f>
        <v/>
      </c>
      <c r="H888" s="5">
        <f>'Notes'!$B$4</f>
        <v/>
      </c>
      <c r="I888" s="5">
        <f>ROUNDUP(D888/H888,0)</f>
        <v/>
      </c>
      <c r="J888" s="6">
        <f>G888-I888</f>
        <v/>
      </c>
      <c r="K888" s="4">
        <f>IF(J888&lt;0,"Deficit",IF(J888=0,"Exact fit","Surplus"))</f>
        <v/>
      </c>
    </row>
    <row r="889">
      <c r="A889" s="4" t="n">
        <v>120542</v>
      </c>
      <c r="B889" s="4" t="inlineStr">
        <is>
          <t>LE SOMMET KABUYE</t>
        </is>
      </c>
      <c r="C889" s="4" t="inlineStr">
        <is>
          <t>P1</t>
        </is>
      </c>
      <c r="D889" s="5" t="n">
        <v>12</v>
      </c>
      <c r="E889" s="5" t="n">
        <v>1</v>
      </c>
      <c r="F889" s="5" t="n">
        <v>0</v>
      </c>
      <c r="G889" s="5">
        <f>E889-F889</f>
        <v/>
      </c>
      <c r="H889" s="5">
        <f>'Notes'!$B$4</f>
        <v/>
      </c>
      <c r="I889" s="5">
        <f>ROUNDUP(D889/H889,0)</f>
        <v/>
      </c>
      <c r="J889" s="6">
        <f>G889-I889</f>
        <v/>
      </c>
      <c r="K889" s="4">
        <f>IF(J889&lt;0,"Deficit",IF(J889=0,"Exact fit","Surplus"))</f>
        <v/>
      </c>
    </row>
    <row r="890">
      <c r="A890" s="4" t="n">
        <v>120542</v>
      </c>
      <c r="B890" s="4" t="inlineStr">
        <is>
          <t>LE SOMMET KABUYE</t>
        </is>
      </c>
      <c r="C890" s="4" t="inlineStr">
        <is>
          <t>P2</t>
        </is>
      </c>
      <c r="D890" s="5" t="n">
        <v>16</v>
      </c>
      <c r="E890" s="5" t="n">
        <v>1</v>
      </c>
      <c r="F890" s="5" t="n">
        <v>0</v>
      </c>
      <c r="G890" s="5">
        <f>E890-F890</f>
        <v/>
      </c>
      <c r="H890" s="5">
        <f>'Notes'!$B$4</f>
        <v/>
      </c>
      <c r="I890" s="5">
        <f>ROUNDUP(D890/H890,0)</f>
        <v/>
      </c>
      <c r="J890" s="6">
        <f>G890-I890</f>
        <v/>
      </c>
      <c r="K890" s="4">
        <f>IF(J890&lt;0,"Deficit",IF(J890=0,"Exact fit","Surplus"))</f>
        <v/>
      </c>
    </row>
    <row r="891">
      <c r="A891" s="4" t="n">
        <v>120542</v>
      </c>
      <c r="B891" s="4" t="inlineStr">
        <is>
          <t>LE SOMMET KABUYE</t>
        </is>
      </c>
      <c r="C891" s="4" t="inlineStr">
        <is>
          <t>P3</t>
        </is>
      </c>
      <c r="D891" s="5" t="n">
        <v>7</v>
      </c>
      <c r="E891" s="5" t="n">
        <v>1</v>
      </c>
      <c r="F891" s="5" t="n">
        <v>0</v>
      </c>
      <c r="G891" s="5">
        <f>E891-F891</f>
        <v/>
      </c>
      <c r="H891" s="5">
        <f>'Notes'!$B$4</f>
        <v/>
      </c>
      <c r="I891" s="5">
        <f>ROUNDUP(D891/H891,0)</f>
        <v/>
      </c>
      <c r="J891" s="6">
        <f>G891-I891</f>
        <v/>
      </c>
      <c r="K891" s="4">
        <f>IF(J891&lt;0,"Deficit",IF(J891=0,"Exact fit","Surplus"))</f>
        <v/>
      </c>
    </row>
    <row r="892">
      <c r="A892" s="4" t="n">
        <v>120544</v>
      </c>
      <c r="B892" s="4" t="inlineStr">
        <is>
          <t>Saint Almina nursery and primary school</t>
        </is>
      </c>
      <c r="C892" s="4" t="inlineStr">
        <is>
          <t>P1</t>
        </is>
      </c>
      <c r="D892" s="5" t="n">
        <v>18</v>
      </c>
      <c r="E892" s="5" t="n">
        <v>1</v>
      </c>
      <c r="F892" s="5" t="n">
        <v>0</v>
      </c>
      <c r="G892" s="5">
        <f>E892-F892</f>
        <v/>
      </c>
      <c r="H892" s="5">
        <f>'Notes'!$B$4</f>
        <v/>
      </c>
      <c r="I892" s="5">
        <f>ROUNDUP(D892/H892,0)</f>
        <v/>
      </c>
      <c r="J892" s="6">
        <f>G892-I892</f>
        <v/>
      </c>
      <c r="K892" s="4">
        <f>IF(J892&lt;0,"Deficit",IF(J892=0,"Exact fit","Surplus"))</f>
        <v/>
      </c>
    </row>
    <row r="893">
      <c r="A893" s="4" t="n">
        <v>120544</v>
      </c>
      <c r="B893" s="4" t="inlineStr">
        <is>
          <t>Saint Almina nursery and primary school</t>
        </is>
      </c>
      <c r="C893" s="4" t="inlineStr">
        <is>
          <t>P2</t>
        </is>
      </c>
      <c r="D893" s="5" t="n">
        <v>10</v>
      </c>
      <c r="E893" s="5" t="n">
        <v>1</v>
      </c>
      <c r="F893" s="5" t="n">
        <v>0</v>
      </c>
      <c r="G893" s="5">
        <f>E893-F893</f>
        <v/>
      </c>
      <c r="H893" s="5">
        <f>'Notes'!$B$4</f>
        <v/>
      </c>
      <c r="I893" s="5">
        <f>ROUNDUP(D893/H893,0)</f>
        <v/>
      </c>
      <c r="J893" s="6">
        <f>G893-I893</f>
        <v/>
      </c>
      <c r="K893" s="4">
        <f>IF(J893&lt;0,"Deficit",IF(J893=0,"Exact fit","Surplus"))</f>
        <v/>
      </c>
    </row>
    <row r="894">
      <c r="A894" s="4" t="n">
        <v>120544</v>
      </c>
      <c r="B894" s="4" t="inlineStr">
        <is>
          <t>Saint Almina nursery and primary school</t>
        </is>
      </c>
      <c r="C894" s="4" t="inlineStr">
        <is>
          <t>P3</t>
        </is>
      </c>
      <c r="D894" s="5" t="n">
        <v>13</v>
      </c>
      <c r="E894" s="5" t="n">
        <v>1</v>
      </c>
      <c r="F894" s="5" t="n">
        <v>0</v>
      </c>
      <c r="G894" s="5">
        <f>E894-F894</f>
        <v/>
      </c>
      <c r="H894" s="5">
        <f>'Notes'!$B$4</f>
        <v/>
      </c>
      <c r="I894" s="5">
        <f>ROUNDUP(D894/H894,0)</f>
        <v/>
      </c>
      <c r="J894" s="6">
        <f>G894-I894</f>
        <v/>
      </c>
      <c r="K894" s="4">
        <f>IF(J894&lt;0,"Deficit",IF(J894=0,"Exact fit","Surplus"))</f>
        <v/>
      </c>
    </row>
    <row r="895">
      <c r="A895" s="4" t="n">
        <v>120544</v>
      </c>
      <c r="B895" s="4" t="inlineStr">
        <is>
          <t>Saint Almina nursery and primary school</t>
        </is>
      </c>
      <c r="C895" s="4" t="inlineStr">
        <is>
          <t>P4</t>
        </is>
      </c>
      <c r="D895" s="5" t="n">
        <v>8</v>
      </c>
      <c r="E895" s="5" t="n">
        <v>1</v>
      </c>
      <c r="F895" s="5" t="n">
        <v>0</v>
      </c>
      <c r="G895" s="5">
        <f>E895-F895</f>
        <v/>
      </c>
      <c r="H895" s="5">
        <f>'Notes'!$B$4</f>
        <v/>
      </c>
      <c r="I895" s="5">
        <f>ROUNDUP(D895/H895,0)</f>
        <v/>
      </c>
      <c r="J895" s="6">
        <f>G895-I895</f>
        <v/>
      </c>
      <c r="K895" s="4">
        <f>IF(J895&lt;0,"Deficit",IF(J895=0,"Exact fit","Surplus"))</f>
        <v/>
      </c>
    </row>
    <row r="896">
      <c r="A896" s="4" t="n">
        <v>120544</v>
      </c>
      <c r="B896" s="4" t="inlineStr">
        <is>
          <t>Saint Almina nursery and primary school</t>
        </is>
      </c>
      <c r="C896" s="4" t="inlineStr">
        <is>
          <t>P5</t>
        </is>
      </c>
      <c r="D896" s="5" t="n">
        <v>12</v>
      </c>
      <c r="E896" s="5" t="n">
        <v>1</v>
      </c>
      <c r="F896" s="5" t="n">
        <v>0</v>
      </c>
      <c r="G896" s="5">
        <f>E896-F896</f>
        <v/>
      </c>
      <c r="H896" s="5">
        <f>'Notes'!$B$4</f>
        <v/>
      </c>
      <c r="I896" s="5">
        <f>ROUNDUP(D896/H896,0)</f>
        <v/>
      </c>
      <c r="J896" s="6">
        <f>G896-I896</f>
        <v/>
      </c>
      <c r="K896" s="4">
        <f>IF(J896&lt;0,"Deficit",IF(J896=0,"Exact fit","Surplus"))</f>
        <v/>
      </c>
    </row>
    <row r="897">
      <c r="A897" s="4" t="n">
        <v>120601</v>
      </c>
      <c r="B897" s="4" t="inlineStr">
        <is>
          <t>E.P CYUGA</t>
        </is>
      </c>
      <c r="C897" s="4" t="inlineStr">
        <is>
          <t>P1</t>
        </is>
      </c>
      <c r="D897" s="5" t="n">
        <v>242</v>
      </c>
      <c r="E897" s="5" t="n">
        <v>4</v>
      </c>
      <c r="F897" s="5" t="n">
        <v>2</v>
      </c>
      <c r="G897" s="5">
        <f>E897-F897</f>
        <v/>
      </c>
      <c r="H897" s="5">
        <f>'Notes'!$B$4</f>
        <v/>
      </c>
      <c r="I897" s="5">
        <f>ROUNDUP(D897/H897,0)</f>
        <v/>
      </c>
      <c r="J897" s="6">
        <f>G897-I897</f>
        <v/>
      </c>
      <c r="K897" s="4">
        <f>IF(J897&lt;0,"Deficit",IF(J897=0,"Exact fit","Surplus"))</f>
        <v/>
      </c>
    </row>
    <row r="898">
      <c r="A898" s="4" t="n">
        <v>120601</v>
      </c>
      <c r="B898" s="4" t="inlineStr">
        <is>
          <t>E.P CYUGA</t>
        </is>
      </c>
      <c r="C898" s="4" t="inlineStr">
        <is>
          <t>P2</t>
        </is>
      </c>
      <c r="D898" s="5" t="n">
        <v>207</v>
      </c>
      <c r="E898" s="5" t="n">
        <v>4</v>
      </c>
      <c r="F898" s="5" t="n">
        <v>2</v>
      </c>
      <c r="G898" s="5">
        <f>E898-F898</f>
        <v/>
      </c>
      <c r="H898" s="5">
        <f>'Notes'!$B$4</f>
        <v/>
      </c>
      <c r="I898" s="5">
        <f>ROUNDUP(D898/H898,0)</f>
        <v/>
      </c>
      <c r="J898" s="6">
        <f>G898-I898</f>
        <v/>
      </c>
      <c r="K898" s="4">
        <f>IF(J898&lt;0,"Deficit",IF(J898=0,"Exact fit","Surplus"))</f>
        <v/>
      </c>
    </row>
    <row r="899">
      <c r="A899" s="4" t="n">
        <v>120601</v>
      </c>
      <c r="B899" s="4" t="inlineStr">
        <is>
          <t>E.P CYUGA</t>
        </is>
      </c>
      <c r="C899" s="4" t="inlineStr">
        <is>
          <t>P3</t>
        </is>
      </c>
      <c r="D899" s="5" t="n">
        <v>241</v>
      </c>
      <c r="E899" s="5" t="n">
        <v>4</v>
      </c>
      <c r="F899" s="5" t="n">
        <v>0</v>
      </c>
      <c r="G899" s="5">
        <f>E899-F899</f>
        <v/>
      </c>
      <c r="H899" s="5">
        <f>'Notes'!$B$4</f>
        <v/>
      </c>
      <c r="I899" s="5">
        <f>ROUNDUP(D899/H899,0)</f>
        <v/>
      </c>
      <c r="J899" s="6">
        <f>G899-I899</f>
        <v/>
      </c>
      <c r="K899" s="4">
        <f>IF(J899&lt;0,"Deficit",IF(J899=0,"Exact fit","Surplus"))</f>
        <v/>
      </c>
    </row>
    <row r="900">
      <c r="A900" s="4" t="n">
        <v>120601</v>
      </c>
      <c r="B900" s="4" t="inlineStr">
        <is>
          <t>E.P CYUGA</t>
        </is>
      </c>
      <c r="C900" s="4" t="inlineStr">
        <is>
          <t>P4</t>
        </is>
      </c>
      <c r="D900" s="5" t="n">
        <v>245</v>
      </c>
      <c r="E900" s="5" t="n">
        <v>4</v>
      </c>
      <c r="F900" s="5" t="n">
        <v>0</v>
      </c>
      <c r="G900" s="5">
        <f>E900-F900</f>
        <v/>
      </c>
      <c r="H900" s="5">
        <f>'Notes'!$B$4</f>
        <v/>
      </c>
      <c r="I900" s="5">
        <f>ROUNDUP(D900/H900,0)</f>
        <v/>
      </c>
      <c r="J900" s="6">
        <f>G900-I900</f>
        <v/>
      </c>
      <c r="K900" s="4">
        <f>IF(J900&lt;0,"Deficit",IF(J900=0,"Exact fit","Surplus"))</f>
        <v/>
      </c>
    </row>
    <row r="901">
      <c r="A901" s="4" t="n">
        <v>120601</v>
      </c>
      <c r="B901" s="4" t="inlineStr">
        <is>
          <t>E.P CYUGA</t>
        </is>
      </c>
      <c r="C901" s="4" t="inlineStr">
        <is>
          <t>P5</t>
        </is>
      </c>
      <c r="D901" s="5" t="n">
        <v>289</v>
      </c>
      <c r="E901" s="5" t="n">
        <v>5</v>
      </c>
      <c r="F901" s="5" t="n">
        <v>0</v>
      </c>
      <c r="G901" s="5">
        <f>E901-F901</f>
        <v/>
      </c>
      <c r="H901" s="5">
        <f>'Notes'!$B$4</f>
        <v/>
      </c>
      <c r="I901" s="5">
        <f>ROUNDUP(D901/H901,0)</f>
        <v/>
      </c>
      <c r="J901" s="6">
        <f>G901-I901</f>
        <v/>
      </c>
      <c r="K901" s="4">
        <f>IF(J901&lt;0,"Deficit",IF(J901=0,"Exact fit","Surplus"))</f>
        <v/>
      </c>
    </row>
    <row r="902">
      <c r="A902" s="4" t="n">
        <v>120601</v>
      </c>
      <c r="B902" s="4" t="inlineStr">
        <is>
          <t>E.P CYUGA</t>
        </is>
      </c>
      <c r="C902" s="4" t="inlineStr">
        <is>
          <t>P6</t>
        </is>
      </c>
      <c r="D902" s="5" t="n">
        <v>128</v>
      </c>
      <c r="E902" s="5" t="n">
        <v>3</v>
      </c>
      <c r="F902" s="5" t="n">
        <v>0</v>
      </c>
      <c r="G902" s="5">
        <f>E902-F902</f>
        <v/>
      </c>
      <c r="H902" s="5">
        <f>'Notes'!$B$4</f>
        <v/>
      </c>
      <c r="I902" s="5">
        <f>ROUNDUP(D902/H902,0)</f>
        <v/>
      </c>
      <c r="J902" s="6">
        <f>G902-I902</f>
        <v/>
      </c>
      <c r="K902" s="4">
        <f>IF(J902&lt;0,"Deficit",IF(J902=0,"Exact fit","Surplus"))</f>
        <v/>
      </c>
    </row>
    <row r="903">
      <c r="A903" s="4" t="n">
        <v>120603</v>
      </c>
      <c r="B903" s="4" t="inlineStr">
        <is>
          <t>Ecole ange gardien creche et maternelle</t>
        </is>
      </c>
      <c r="C903" s="4" t="inlineStr">
        <is>
          <t>P2</t>
        </is>
      </c>
      <c r="D903" s="5" t="n">
        <v>13</v>
      </c>
      <c r="E903" s="5" t="n">
        <v>1</v>
      </c>
      <c r="F903" s="5" t="n">
        <v>0</v>
      </c>
      <c r="G903" s="5">
        <f>E903-F903</f>
        <v/>
      </c>
      <c r="H903" s="5">
        <f>'Notes'!$B$4</f>
        <v/>
      </c>
      <c r="I903" s="5">
        <f>ROUNDUP(D903/H903,0)</f>
        <v/>
      </c>
      <c r="J903" s="6">
        <f>G903-I903</f>
        <v/>
      </c>
      <c r="K903" s="4">
        <f>IF(J903&lt;0,"Deficit",IF(J903=0,"Exact fit","Surplus"))</f>
        <v/>
      </c>
    </row>
    <row r="904">
      <c r="A904" s="4" t="n">
        <v>120603</v>
      </c>
      <c r="B904" s="4" t="inlineStr">
        <is>
          <t>Ecole ange gardien creche et maternelle</t>
        </is>
      </c>
      <c r="C904" s="4" t="inlineStr">
        <is>
          <t>P3</t>
        </is>
      </c>
      <c r="D904" s="5" t="n">
        <v>9</v>
      </c>
      <c r="E904" s="5" t="n">
        <v>1</v>
      </c>
      <c r="F904" s="5" t="n">
        <v>0</v>
      </c>
      <c r="G904" s="5">
        <f>E904-F904</f>
        <v/>
      </c>
      <c r="H904" s="5">
        <f>'Notes'!$B$4</f>
        <v/>
      </c>
      <c r="I904" s="5">
        <f>ROUNDUP(D904/H904,0)</f>
        <v/>
      </c>
      <c r="J904" s="6">
        <f>G904-I904</f>
        <v/>
      </c>
      <c r="K904" s="4">
        <f>IF(J904&lt;0,"Deficit",IF(J904=0,"Exact fit","Surplus"))</f>
        <v/>
      </c>
    </row>
    <row r="905">
      <c r="A905" s="4" t="n">
        <v>120604</v>
      </c>
      <c r="B905" s="4" t="inlineStr">
        <is>
          <t>EP JALI</t>
        </is>
      </c>
      <c r="C905" s="4" t="inlineStr">
        <is>
          <t>P1</t>
        </is>
      </c>
      <c r="D905" s="5" t="n">
        <v>228</v>
      </c>
      <c r="E905" s="5" t="n">
        <v>6</v>
      </c>
      <c r="F905" s="5" t="n">
        <v>3</v>
      </c>
      <c r="G905" s="5">
        <f>E905-F905</f>
        <v/>
      </c>
      <c r="H905" s="5">
        <f>'Notes'!$B$4</f>
        <v/>
      </c>
      <c r="I905" s="5">
        <f>ROUNDUP(D905/H905,0)</f>
        <v/>
      </c>
      <c r="J905" s="6">
        <f>G905-I905</f>
        <v/>
      </c>
      <c r="K905" s="4">
        <f>IF(J905&lt;0,"Deficit",IF(J905=0,"Exact fit","Surplus"))</f>
        <v/>
      </c>
    </row>
    <row r="906">
      <c r="A906" s="4" t="n">
        <v>120604</v>
      </c>
      <c r="B906" s="4" t="inlineStr">
        <is>
          <t>EP JALI</t>
        </is>
      </c>
      <c r="C906" s="4" t="inlineStr">
        <is>
          <t>P2</t>
        </is>
      </c>
      <c r="D906" s="5" t="n">
        <v>186</v>
      </c>
      <c r="E906" s="5" t="n">
        <v>4</v>
      </c>
      <c r="F906" s="5" t="n">
        <v>2</v>
      </c>
      <c r="G906" s="5">
        <f>E906-F906</f>
        <v/>
      </c>
      <c r="H906" s="5">
        <f>'Notes'!$B$4</f>
        <v/>
      </c>
      <c r="I906" s="5">
        <f>ROUNDUP(D906/H906,0)</f>
        <v/>
      </c>
      <c r="J906" s="6">
        <f>G906-I906</f>
        <v/>
      </c>
      <c r="K906" s="4">
        <f>IF(J906&lt;0,"Deficit",IF(J906=0,"Exact fit","Surplus"))</f>
        <v/>
      </c>
    </row>
    <row r="907">
      <c r="A907" s="4" t="n">
        <v>120604</v>
      </c>
      <c r="B907" s="4" t="inlineStr">
        <is>
          <t>EP JALI</t>
        </is>
      </c>
      <c r="C907" s="4" t="inlineStr">
        <is>
          <t>P3</t>
        </is>
      </c>
      <c r="D907" s="5" t="n">
        <v>101</v>
      </c>
      <c r="E907" s="5" t="n">
        <v>2</v>
      </c>
      <c r="F907" s="5" t="n">
        <v>1</v>
      </c>
      <c r="G907" s="5">
        <f>E907-F907</f>
        <v/>
      </c>
      <c r="H907" s="5">
        <f>'Notes'!$B$4</f>
        <v/>
      </c>
      <c r="I907" s="5">
        <f>ROUNDUP(D907/H907,0)</f>
        <v/>
      </c>
      <c r="J907" s="6">
        <f>G907-I907</f>
        <v/>
      </c>
      <c r="K907" s="4">
        <f>IF(J907&lt;0,"Deficit",IF(J907=0,"Exact fit","Surplus"))</f>
        <v/>
      </c>
    </row>
    <row r="908">
      <c r="A908" s="4" t="n">
        <v>120604</v>
      </c>
      <c r="B908" s="4" t="inlineStr">
        <is>
          <t>EP JALI</t>
        </is>
      </c>
      <c r="C908" s="4" t="inlineStr">
        <is>
          <t>P4</t>
        </is>
      </c>
      <c r="D908" s="5" t="n">
        <v>207</v>
      </c>
      <c r="E908" s="5" t="n">
        <v>5</v>
      </c>
      <c r="F908" s="5" t="n">
        <v>0</v>
      </c>
      <c r="G908" s="5">
        <f>E908-F908</f>
        <v/>
      </c>
      <c r="H908" s="5">
        <f>'Notes'!$B$4</f>
        <v/>
      </c>
      <c r="I908" s="5">
        <f>ROUNDUP(D908/H908,0)</f>
        <v/>
      </c>
      <c r="J908" s="6">
        <f>G908-I908</f>
        <v/>
      </c>
      <c r="K908" s="4">
        <f>IF(J908&lt;0,"Deficit",IF(J908=0,"Exact fit","Surplus"))</f>
        <v/>
      </c>
    </row>
    <row r="909">
      <c r="A909" s="4" t="n">
        <v>120604</v>
      </c>
      <c r="B909" s="4" t="inlineStr">
        <is>
          <t>EP JALI</t>
        </is>
      </c>
      <c r="C909" s="4" t="inlineStr">
        <is>
          <t>P5</t>
        </is>
      </c>
      <c r="D909" s="5" t="n">
        <v>167</v>
      </c>
      <c r="E909" s="5" t="n">
        <v>5</v>
      </c>
      <c r="F909" s="5" t="n">
        <v>0</v>
      </c>
      <c r="G909" s="5">
        <f>E909-F909</f>
        <v/>
      </c>
      <c r="H909" s="5">
        <f>'Notes'!$B$4</f>
        <v/>
      </c>
      <c r="I909" s="5">
        <f>ROUNDUP(D909/H909,0)</f>
        <v/>
      </c>
      <c r="J909" s="6">
        <f>G909-I909</f>
        <v/>
      </c>
      <c r="K909" s="4">
        <f>IF(J909&lt;0,"Deficit",IF(J909=0,"Exact fit","Surplus"))</f>
        <v/>
      </c>
    </row>
    <row r="910">
      <c r="A910" s="4" t="n">
        <v>120604</v>
      </c>
      <c r="B910" s="4" t="inlineStr">
        <is>
          <t>EP JALI</t>
        </is>
      </c>
      <c r="C910" s="4" t="inlineStr">
        <is>
          <t>P6</t>
        </is>
      </c>
      <c r="D910" s="5" t="n">
        <v>62</v>
      </c>
      <c r="E910" s="5" t="n">
        <v>2</v>
      </c>
      <c r="F910" s="5" t="n">
        <v>0</v>
      </c>
      <c r="G910" s="5">
        <f>E910-F910</f>
        <v/>
      </c>
      <c r="H910" s="5">
        <f>'Notes'!$B$4</f>
        <v/>
      </c>
      <c r="I910" s="5">
        <f>ROUNDUP(D910/H910,0)</f>
        <v/>
      </c>
      <c r="J910" s="6">
        <f>G910-I910</f>
        <v/>
      </c>
      <c r="K910" s="4">
        <f>IF(J910&lt;0,"Deficit",IF(J910=0,"Exact fit","Surplus"))</f>
        <v/>
      </c>
    </row>
    <row r="911">
      <c r="A911" s="4" t="n">
        <v>120606</v>
      </c>
      <c r="B911" s="4" t="inlineStr">
        <is>
          <t>GS RUBINGO / TSS</t>
        </is>
      </c>
      <c r="C911" s="4" t="inlineStr">
        <is>
          <t>P1</t>
        </is>
      </c>
      <c r="D911" s="5" t="n">
        <v>329</v>
      </c>
      <c r="E911" s="5" t="n">
        <v>6</v>
      </c>
      <c r="F911" s="5" t="n">
        <v>3</v>
      </c>
      <c r="G911" s="5">
        <f>E911-F911</f>
        <v/>
      </c>
      <c r="H911" s="5">
        <f>'Notes'!$B$4</f>
        <v/>
      </c>
      <c r="I911" s="5">
        <f>ROUNDUP(D911/H911,0)</f>
        <v/>
      </c>
      <c r="J911" s="6">
        <f>G911-I911</f>
        <v/>
      </c>
      <c r="K911" s="4">
        <f>IF(J911&lt;0,"Deficit",IF(J911=0,"Exact fit","Surplus"))</f>
        <v/>
      </c>
    </row>
    <row r="912">
      <c r="A912" s="4" t="n">
        <v>120606</v>
      </c>
      <c r="B912" s="4" t="inlineStr">
        <is>
          <t>GS RUBINGO / TSS</t>
        </is>
      </c>
      <c r="C912" s="4" t="inlineStr">
        <is>
          <t>P2</t>
        </is>
      </c>
      <c r="D912" s="5" t="n">
        <v>282</v>
      </c>
      <c r="E912" s="5" t="n">
        <v>6</v>
      </c>
      <c r="F912" s="5" t="n">
        <v>3</v>
      </c>
      <c r="G912" s="5">
        <f>E912-F912</f>
        <v/>
      </c>
      <c r="H912" s="5">
        <f>'Notes'!$B$4</f>
        <v/>
      </c>
      <c r="I912" s="5">
        <f>ROUNDUP(D912/H912,0)</f>
        <v/>
      </c>
      <c r="J912" s="6">
        <f>G912-I912</f>
        <v/>
      </c>
      <c r="K912" s="4">
        <f>IF(J912&lt;0,"Deficit",IF(J912=0,"Exact fit","Surplus"))</f>
        <v/>
      </c>
    </row>
    <row r="913">
      <c r="A913" s="4" t="n">
        <v>120606</v>
      </c>
      <c r="B913" s="4" t="inlineStr">
        <is>
          <t>GS RUBINGO / TSS</t>
        </is>
      </c>
      <c r="C913" s="4" t="inlineStr">
        <is>
          <t>P3</t>
        </is>
      </c>
      <c r="D913" s="5" t="n">
        <v>240</v>
      </c>
      <c r="E913" s="5" t="n">
        <v>4</v>
      </c>
      <c r="F913" s="5" t="n">
        <v>2</v>
      </c>
      <c r="G913" s="5">
        <f>E913-F913</f>
        <v/>
      </c>
      <c r="H913" s="5">
        <f>'Notes'!$B$4</f>
        <v/>
      </c>
      <c r="I913" s="5">
        <f>ROUNDUP(D913/H913,0)</f>
        <v/>
      </c>
      <c r="J913" s="6">
        <f>G913-I913</f>
        <v/>
      </c>
      <c r="K913" s="4">
        <f>IF(J913&lt;0,"Deficit",IF(J913=0,"Exact fit","Surplus"))</f>
        <v/>
      </c>
    </row>
    <row r="914">
      <c r="A914" s="4" t="n">
        <v>120606</v>
      </c>
      <c r="B914" s="4" t="inlineStr">
        <is>
          <t>GS RUBINGO / TSS</t>
        </is>
      </c>
      <c r="C914" s="4" t="inlineStr">
        <is>
          <t>P4</t>
        </is>
      </c>
      <c r="D914" s="5" t="n">
        <v>243</v>
      </c>
      <c r="E914" s="5" t="n">
        <v>5</v>
      </c>
      <c r="F914" s="5" t="n">
        <v>0</v>
      </c>
      <c r="G914" s="5">
        <f>E914-F914</f>
        <v/>
      </c>
      <c r="H914" s="5">
        <f>'Notes'!$B$4</f>
        <v/>
      </c>
      <c r="I914" s="5">
        <f>ROUNDUP(D914/H914,0)</f>
        <v/>
      </c>
      <c r="J914" s="6">
        <f>G914-I914</f>
        <v/>
      </c>
      <c r="K914" s="4">
        <f>IF(J914&lt;0,"Deficit",IF(J914=0,"Exact fit","Surplus"))</f>
        <v/>
      </c>
    </row>
    <row r="915">
      <c r="A915" s="4" t="n">
        <v>120606</v>
      </c>
      <c r="B915" s="4" t="inlineStr">
        <is>
          <t>GS RUBINGO / TSS</t>
        </is>
      </c>
      <c r="C915" s="4" t="inlineStr">
        <is>
          <t>P5</t>
        </is>
      </c>
      <c r="D915" s="5" t="n">
        <v>263</v>
      </c>
      <c r="E915" s="5" t="n">
        <v>5</v>
      </c>
      <c r="F915" s="5" t="n">
        <v>0</v>
      </c>
      <c r="G915" s="5">
        <f>E915-F915</f>
        <v/>
      </c>
      <c r="H915" s="5">
        <f>'Notes'!$B$4</f>
        <v/>
      </c>
      <c r="I915" s="5">
        <f>ROUNDUP(D915/H915,0)</f>
        <v/>
      </c>
      <c r="J915" s="6">
        <f>G915-I915</f>
        <v/>
      </c>
      <c r="K915" s="4">
        <f>IF(J915&lt;0,"Deficit",IF(J915=0,"Exact fit","Surplus"))</f>
        <v/>
      </c>
    </row>
    <row r="916">
      <c r="A916" s="4" t="n">
        <v>120606</v>
      </c>
      <c r="B916" s="4" t="inlineStr">
        <is>
          <t>GS RUBINGO / TSS</t>
        </is>
      </c>
      <c r="C916" s="4" t="inlineStr">
        <is>
          <t>P6</t>
        </is>
      </c>
      <c r="D916" s="5" t="n">
        <v>205</v>
      </c>
      <c r="E916" s="5" t="n">
        <v>4</v>
      </c>
      <c r="F916" s="5" t="n">
        <v>0</v>
      </c>
      <c r="G916" s="5">
        <f>E916-F916</f>
        <v/>
      </c>
      <c r="H916" s="5">
        <f>'Notes'!$B$4</f>
        <v/>
      </c>
      <c r="I916" s="5">
        <f>ROUNDUP(D916/H916,0)</f>
        <v/>
      </c>
      <c r="J916" s="6">
        <f>G916-I916</f>
        <v/>
      </c>
      <c r="K916" s="4">
        <f>IF(J916&lt;0,"Deficit",IF(J916=0,"Exact fit","Surplus"))</f>
        <v/>
      </c>
    </row>
    <row r="917">
      <c r="A917" s="4" t="n">
        <v>120611</v>
      </c>
      <c r="B917" s="4" t="inlineStr">
        <is>
          <t>EP KIGARAMA</t>
        </is>
      </c>
      <c r="C917" s="4" t="inlineStr">
        <is>
          <t>P1</t>
        </is>
      </c>
      <c r="D917" s="5" t="n">
        <v>123</v>
      </c>
      <c r="E917" s="5" t="n">
        <v>2</v>
      </c>
      <c r="F917" s="5" t="n">
        <v>1</v>
      </c>
      <c r="G917" s="5">
        <f>E917-F917</f>
        <v/>
      </c>
      <c r="H917" s="5">
        <f>'Notes'!$B$4</f>
        <v/>
      </c>
      <c r="I917" s="5">
        <f>ROUNDUP(D917/H917,0)</f>
        <v/>
      </c>
      <c r="J917" s="6">
        <f>G917-I917</f>
        <v/>
      </c>
      <c r="K917" s="4">
        <f>IF(J917&lt;0,"Deficit",IF(J917=0,"Exact fit","Surplus"))</f>
        <v/>
      </c>
    </row>
    <row r="918">
      <c r="A918" s="4" t="n">
        <v>120611</v>
      </c>
      <c r="B918" s="4" t="inlineStr">
        <is>
          <t>EP KIGARAMA</t>
        </is>
      </c>
      <c r="C918" s="4" t="inlineStr">
        <is>
          <t>P2</t>
        </is>
      </c>
      <c r="D918" s="5" t="n">
        <v>138</v>
      </c>
      <c r="E918" s="5" t="n">
        <v>2</v>
      </c>
      <c r="F918" s="5" t="n">
        <v>1</v>
      </c>
      <c r="G918" s="5">
        <f>E918-F918</f>
        <v/>
      </c>
      <c r="H918" s="5">
        <f>'Notes'!$B$4</f>
        <v/>
      </c>
      <c r="I918" s="5">
        <f>ROUNDUP(D918/H918,0)</f>
        <v/>
      </c>
      <c r="J918" s="6">
        <f>G918-I918</f>
        <v/>
      </c>
      <c r="K918" s="4">
        <f>IF(J918&lt;0,"Deficit",IF(J918=0,"Exact fit","Surplus"))</f>
        <v/>
      </c>
    </row>
    <row r="919">
      <c r="A919" s="4" t="n">
        <v>120611</v>
      </c>
      <c r="B919" s="4" t="inlineStr">
        <is>
          <t>EP KIGARAMA</t>
        </is>
      </c>
      <c r="C919" s="4" t="inlineStr">
        <is>
          <t>P3</t>
        </is>
      </c>
      <c r="D919" s="5" t="n">
        <v>104</v>
      </c>
      <c r="E919" s="5" t="n">
        <v>2</v>
      </c>
      <c r="F919" s="5" t="n">
        <v>1</v>
      </c>
      <c r="G919" s="5">
        <f>E919-F919</f>
        <v/>
      </c>
      <c r="H919" s="5">
        <f>'Notes'!$B$4</f>
        <v/>
      </c>
      <c r="I919" s="5">
        <f>ROUNDUP(D919/H919,0)</f>
        <v/>
      </c>
      <c r="J919" s="6">
        <f>G919-I919</f>
        <v/>
      </c>
      <c r="K919" s="4">
        <f>IF(J919&lt;0,"Deficit",IF(J919=0,"Exact fit","Surplus"))</f>
        <v/>
      </c>
    </row>
    <row r="920">
      <c r="A920" s="4" t="n">
        <v>120611</v>
      </c>
      <c r="B920" s="4" t="inlineStr">
        <is>
          <t>EP KIGARAMA</t>
        </is>
      </c>
      <c r="C920" s="4" t="inlineStr">
        <is>
          <t>P4</t>
        </is>
      </c>
      <c r="D920" s="5" t="n">
        <v>99</v>
      </c>
      <c r="E920" s="5" t="n">
        <v>2</v>
      </c>
      <c r="F920" s="5" t="n">
        <v>0</v>
      </c>
      <c r="G920" s="5">
        <f>E920-F920</f>
        <v/>
      </c>
      <c r="H920" s="5">
        <f>'Notes'!$B$4</f>
        <v/>
      </c>
      <c r="I920" s="5">
        <f>ROUNDUP(D920/H920,0)</f>
        <v/>
      </c>
      <c r="J920" s="6">
        <f>G920-I920</f>
        <v/>
      </c>
      <c r="K920" s="4">
        <f>IF(J920&lt;0,"Deficit",IF(J920=0,"Exact fit","Surplus"))</f>
        <v/>
      </c>
    </row>
    <row r="921">
      <c r="A921" s="4" t="n">
        <v>120611</v>
      </c>
      <c r="B921" s="4" t="inlineStr">
        <is>
          <t>EP KIGARAMA</t>
        </is>
      </c>
      <c r="C921" s="4" t="inlineStr">
        <is>
          <t>P5</t>
        </is>
      </c>
      <c r="D921" s="5" t="n">
        <v>69</v>
      </c>
      <c r="E921" s="5" t="n">
        <v>2</v>
      </c>
      <c r="F921" s="5" t="n">
        <v>0</v>
      </c>
      <c r="G921" s="5">
        <f>E921-F921</f>
        <v/>
      </c>
      <c r="H921" s="5">
        <f>'Notes'!$B$4</f>
        <v/>
      </c>
      <c r="I921" s="5">
        <f>ROUNDUP(D921/H921,0)</f>
        <v/>
      </c>
      <c r="J921" s="6">
        <f>G921-I921</f>
        <v/>
      </c>
      <c r="K921" s="4">
        <f>IF(J921&lt;0,"Deficit",IF(J921=0,"Exact fit","Surplus"))</f>
        <v/>
      </c>
    </row>
    <row r="922">
      <c r="A922" s="4" t="n">
        <v>120611</v>
      </c>
      <c r="B922" s="4" t="inlineStr">
        <is>
          <t>EP KIGARAMA</t>
        </is>
      </c>
      <c r="C922" s="4" t="inlineStr">
        <is>
          <t>P6</t>
        </is>
      </c>
      <c r="D922" s="5" t="n">
        <v>50</v>
      </c>
      <c r="E922" s="5" t="n">
        <v>1</v>
      </c>
      <c r="F922" s="5" t="n">
        <v>0</v>
      </c>
      <c r="G922" s="5">
        <f>E922-F922</f>
        <v/>
      </c>
      <c r="H922" s="5">
        <f>'Notes'!$B$4</f>
        <v/>
      </c>
      <c r="I922" s="5">
        <f>ROUNDUP(D922/H922,0)</f>
        <v/>
      </c>
      <c r="J922" s="6">
        <f>G922-I922</f>
        <v/>
      </c>
      <c r="K922" s="4">
        <f>IF(J922&lt;0,"Deficit",IF(J922=0,"Exact fit","Surplus"))</f>
        <v/>
      </c>
    </row>
    <row r="923">
      <c r="A923" s="4" t="n">
        <v>120614</v>
      </c>
      <c r="B923" s="4" t="inlineStr">
        <is>
          <t>Cream Land Academy</t>
        </is>
      </c>
      <c r="C923" s="4" t="inlineStr">
        <is>
          <t>P1</t>
        </is>
      </c>
      <c r="D923" s="5" t="n">
        <v>63</v>
      </c>
      <c r="E923" s="5" t="n">
        <v>3</v>
      </c>
      <c r="F923" s="5" t="n">
        <v>0</v>
      </c>
      <c r="G923" s="5">
        <f>E923-F923</f>
        <v/>
      </c>
      <c r="H923" s="5">
        <f>'Notes'!$B$4</f>
        <v/>
      </c>
      <c r="I923" s="5">
        <f>ROUNDUP(D923/H923,0)</f>
        <v/>
      </c>
      <c r="J923" s="6">
        <f>G923-I923</f>
        <v/>
      </c>
      <c r="K923" s="4">
        <f>IF(J923&lt;0,"Deficit",IF(J923=0,"Exact fit","Surplus"))</f>
        <v/>
      </c>
    </row>
    <row r="924">
      <c r="A924" s="4" t="n">
        <v>120614</v>
      </c>
      <c r="B924" s="4" t="inlineStr">
        <is>
          <t>Cream Land Academy</t>
        </is>
      </c>
      <c r="C924" s="4" t="inlineStr">
        <is>
          <t>P2</t>
        </is>
      </c>
      <c r="D924" s="5" t="n">
        <v>70</v>
      </c>
      <c r="E924" s="5" t="n">
        <v>2</v>
      </c>
      <c r="F924" s="5" t="n">
        <v>0</v>
      </c>
      <c r="G924" s="5">
        <f>E924-F924</f>
        <v/>
      </c>
      <c r="H924" s="5">
        <f>'Notes'!$B$4</f>
        <v/>
      </c>
      <c r="I924" s="5">
        <f>ROUNDUP(D924/H924,0)</f>
        <v/>
      </c>
      <c r="J924" s="6">
        <f>G924-I924</f>
        <v/>
      </c>
      <c r="K924" s="4">
        <f>IF(J924&lt;0,"Deficit",IF(J924=0,"Exact fit","Surplus"))</f>
        <v/>
      </c>
    </row>
    <row r="925">
      <c r="A925" s="4" t="n">
        <v>120614</v>
      </c>
      <c r="B925" s="4" t="inlineStr">
        <is>
          <t>Cream Land Academy</t>
        </is>
      </c>
      <c r="C925" s="4" t="inlineStr">
        <is>
          <t>P3</t>
        </is>
      </c>
      <c r="D925" s="5" t="n">
        <v>94</v>
      </c>
      <c r="E925" s="5" t="n">
        <v>3</v>
      </c>
      <c r="F925" s="5" t="n">
        <v>0</v>
      </c>
      <c r="G925" s="5">
        <f>E925-F925</f>
        <v/>
      </c>
      <c r="H925" s="5">
        <f>'Notes'!$B$4</f>
        <v/>
      </c>
      <c r="I925" s="5">
        <f>ROUNDUP(D925/H925,0)</f>
        <v/>
      </c>
      <c r="J925" s="6">
        <f>G925-I925</f>
        <v/>
      </c>
      <c r="K925" s="4">
        <f>IF(J925&lt;0,"Deficit",IF(J925=0,"Exact fit","Surplus"))</f>
        <v/>
      </c>
    </row>
    <row r="926">
      <c r="A926" s="4" t="n">
        <v>120614</v>
      </c>
      <c r="B926" s="4" t="inlineStr">
        <is>
          <t>Cream Land Academy</t>
        </is>
      </c>
      <c r="C926" s="4" t="inlineStr">
        <is>
          <t>P4</t>
        </is>
      </c>
      <c r="D926" s="5" t="n">
        <v>83</v>
      </c>
      <c r="E926" s="5" t="n">
        <v>3</v>
      </c>
      <c r="F926" s="5" t="n">
        <v>0</v>
      </c>
      <c r="G926" s="5">
        <f>E926-F926</f>
        <v/>
      </c>
      <c r="H926" s="5">
        <f>'Notes'!$B$4</f>
        <v/>
      </c>
      <c r="I926" s="5">
        <f>ROUNDUP(D926/H926,0)</f>
        <v/>
      </c>
      <c r="J926" s="6">
        <f>G926-I926</f>
        <v/>
      </c>
      <c r="K926" s="4">
        <f>IF(J926&lt;0,"Deficit",IF(J926=0,"Exact fit","Surplus"))</f>
        <v/>
      </c>
    </row>
    <row r="927">
      <c r="A927" s="4" t="n">
        <v>120614</v>
      </c>
      <c r="B927" s="4" t="inlineStr">
        <is>
          <t>Cream Land Academy</t>
        </is>
      </c>
      <c r="C927" s="4" t="inlineStr">
        <is>
          <t>P5</t>
        </is>
      </c>
      <c r="D927" s="5" t="n">
        <v>79</v>
      </c>
      <c r="E927" s="5" t="n">
        <v>3</v>
      </c>
      <c r="F927" s="5" t="n">
        <v>0</v>
      </c>
      <c r="G927" s="5">
        <f>E927-F927</f>
        <v/>
      </c>
      <c r="H927" s="5">
        <f>'Notes'!$B$4</f>
        <v/>
      </c>
      <c r="I927" s="5">
        <f>ROUNDUP(D927/H927,0)</f>
        <v/>
      </c>
      <c r="J927" s="6">
        <f>G927-I927</f>
        <v/>
      </c>
      <c r="K927" s="4">
        <f>IF(J927&lt;0,"Deficit",IF(J927=0,"Exact fit","Surplus"))</f>
        <v/>
      </c>
    </row>
    <row r="928">
      <c r="A928" s="4" t="n">
        <v>120614</v>
      </c>
      <c r="B928" s="4" t="inlineStr">
        <is>
          <t>Cream Land Academy</t>
        </is>
      </c>
      <c r="C928" s="4" t="inlineStr">
        <is>
          <t>P6</t>
        </is>
      </c>
      <c r="D928" s="5" t="n">
        <v>98</v>
      </c>
      <c r="E928" s="5" t="n">
        <v>4</v>
      </c>
      <c r="F928" s="5" t="n">
        <v>0</v>
      </c>
      <c r="G928" s="5">
        <f>E928-F928</f>
        <v/>
      </c>
      <c r="H928" s="5">
        <f>'Notes'!$B$4</f>
        <v/>
      </c>
      <c r="I928" s="5">
        <f>ROUNDUP(D928/H928,0)</f>
        <v/>
      </c>
      <c r="J928" s="6">
        <f>G928-I928</f>
        <v/>
      </c>
      <c r="K928" s="4">
        <f>IF(J928&lt;0,"Deficit",IF(J928=0,"Exact fit","Surplus"))</f>
        <v/>
      </c>
    </row>
    <row r="929">
      <c r="A929" s="4" t="n">
        <v>120615</v>
      </c>
      <c r="B929" s="4" t="inlineStr">
        <is>
          <t>Echo des Anges Nursery School</t>
        </is>
      </c>
      <c r="C929" s="4" t="inlineStr">
        <is>
          <t>P1</t>
        </is>
      </c>
      <c r="D929" s="5" t="n">
        <v>45</v>
      </c>
      <c r="E929" s="5" t="n">
        <v>2</v>
      </c>
      <c r="F929" s="5" t="n">
        <v>0</v>
      </c>
      <c r="G929" s="5">
        <f>E929-F929</f>
        <v/>
      </c>
      <c r="H929" s="5">
        <f>'Notes'!$B$4</f>
        <v/>
      </c>
      <c r="I929" s="5">
        <f>ROUNDUP(D929/H929,0)</f>
        <v/>
      </c>
      <c r="J929" s="6">
        <f>G929-I929</f>
        <v/>
      </c>
      <c r="K929" s="4">
        <f>IF(J929&lt;0,"Deficit",IF(J929=0,"Exact fit","Surplus"))</f>
        <v/>
      </c>
    </row>
    <row r="930">
      <c r="A930" s="4" t="n">
        <v>120615</v>
      </c>
      <c r="B930" s="4" t="inlineStr">
        <is>
          <t>Echo des Anges Nursery School</t>
        </is>
      </c>
      <c r="C930" s="4" t="inlineStr">
        <is>
          <t>P2</t>
        </is>
      </c>
      <c r="D930" s="5" t="n">
        <v>42</v>
      </c>
      <c r="E930" s="5" t="n">
        <v>1</v>
      </c>
      <c r="F930" s="5" t="n">
        <v>0</v>
      </c>
      <c r="G930" s="5">
        <f>E930-F930</f>
        <v/>
      </c>
      <c r="H930" s="5">
        <f>'Notes'!$B$4</f>
        <v/>
      </c>
      <c r="I930" s="5">
        <f>ROUNDUP(D930/H930,0)</f>
        <v/>
      </c>
      <c r="J930" s="6">
        <f>G930-I930</f>
        <v/>
      </c>
      <c r="K930" s="4">
        <f>IF(J930&lt;0,"Deficit",IF(J930=0,"Exact fit","Surplus"))</f>
        <v/>
      </c>
    </row>
    <row r="931">
      <c r="A931" s="4" t="n">
        <v>120615</v>
      </c>
      <c r="B931" s="4" t="inlineStr">
        <is>
          <t>Echo des Anges Nursery School</t>
        </is>
      </c>
      <c r="C931" s="4" t="inlineStr">
        <is>
          <t>P3</t>
        </is>
      </c>
      <c r="D931" s="5" t="n">
        <v>39</v>
      </c>
      <c r="E931" s="5" t="n">
        <v>1</v>
      </c>
      <c r="F931" s="5" t="n">
        <v>0</v>
      </c>
      <c r="G931" s="5">
        <f>E931-F931</f>
        <v/>
      </c>
      <c r="H931" s="5">
        <f>'Notes'!$B$4</f>
        <v/>
      </c>
      <c r="I931" s="5">
        <f>ROUNDUP(D931/H931,0)</f>
        <v/>
      </c>
      <c r="J931" s="6">
        <f>G931-I931</f>
        <v/>
      </c>
      <c r="K931" s="4">
        <f>IF(J931&lt;0,"Deficit",IF(J931=0,"Exact fit","Surplus"))</f>
        <v/>
      </c>
    </row>
    <row r="932">
      <c r="A932" s="4" t="n">
        <v>120615</v>
      </c>
      <c r="B932" s="4" t="inlineStr">
        <is>
          <t>Echo des Anges Nursery School</t>
        </is>
      </c>
      <c r="C932" s="4" t="inlineStr">
        <is>
          <t>P4</t>
        </is>
      </c>
      <c r="D932" s="5" t="n">
        <v>32</v>
      </c>
      <c r="E932" s="5" t="n">
        <v>1</v>
      </c>
      <c r="F932" s="5" t="n">
        <v>0</v>
      </c>
      <c r="G932" s="5">
        <f>E932-F932</f>
        <v/>
      </c>
      <c r="H932" s="5">
        <f>'Notes'!$B$4</f>
        <v/>
      </c>
      <c r="I932" s="5">
        <f>ROUNDUP(D932/H932,0)</f>
        <v/>
      </c>
      <c r="J932" s="6">
        <f>G932-I932</f>
        <v/>
      </c>
      <c r="K932" s="4">
        <f>IF(J932&lt;0,"Deficit",IF(J932=0,"Exact fit","Surplus"))</f>
        <v/>
      </c>
    </row>
    <row r="933">
      <c r="A933" s="4" t="n">
        <v>120615</v>
      </c>
      <c r="B933" s="4" t="inlineStr">
        <is>
          <t>Echo des Anges Nursery School</t>
        </is>
      </c>
      <c r="C933" s="4" t="inlineStr">
        <is>
          <t>P5</t>
        </is>
      </c>
      <c r="D933" s="5" t="n">
        <v>22</v>
      </c>
      <c r="E933" s="5" t="n">
        <v>1</v>
      </c>
      <c r="F933" s="5" t="n">
        <v>0</v>
      </c>
      <c r="G933" s="5">
        <f>E933-F933</f>
        <v/>
      </c>
      <c r="H933" s="5">
        <f>'Notes'!$B$4</f>
        <v/>
      </c>
      <c r="I933" s="5">
        <f>ROUNDUP(D933/H933,0)</f>
        <v/>
      </c>
      <c r="J933" s="6">
        <f>G933-I933</f>
        <v/>
      </c>
      <c r="K933" s="4">
        <f>IF(J933&lt;0,"Deficit",IF(J933=0,"Exact fit","Surplus"))</f>
        <v/>
      </c>
    </row>
    <row r="934">
      <c r="A934" s="4" t="n">
        <v>120616</v>
      </c>
      <c r="B934" s="4" t="inlineStr">
        <is>
          <t>G.S AGATEKO</t>
        </is>
      </c>
      <c r="C934" s="4" t="inlineStr">
        <is>
          <t>P1</t>
        </is>
      </c>
      <c r="D934" s="5" t="n">
        <v>261</v>
      </c>
      <c r="E934" s="5" t="n">
        <v>4</v>
      </c>
      <c r="F934" s="5" t="n">
        <v>2</v>
      </c>
      <c r="G934" s="5">
        <f>E934-F934</f>
        <v/>
      </c>
      <c r="H934" s="5">
        <f>'Notes'!$B$4</f>
        <v/>
      </c>
      <c r="I934" s="5">
        <f>ROUNDUP(D934/H934,0)</f>
        <v/>
      </c>
      <c r="J934" s="6">
        <f>G934-I934</f>
        <v/>
      </c>
      <c r="K934" s="4">
        <f>IF(J934&lt;0,"Deficit",IF(J934=0,"Exact fit","Surplus"))</f>
        <v/>
      </c>
    </row>
    <row r="935">
      <c r="A935" s="4" t="n">
        <v>120616</v>
      </c>
      <c r="B935" s="4" t="inlineStr">
        <is>
          <t>G.S AGATEKO</t>
        </is>
      </c>
      <c r="C935" s="4" t="inlineStr">
        <is>
          <t>P2</t>
        </is>
      </c>
      <c r="D935" s="5" t="n">
        <v>377</v>
      </c>
      <c r="E935" s="5" t="n">
        <v>4</v>
      </c>
      <c r="F935" s="5" t="n">
        <v>2</v>
      </c>
      <c r="G935" s="5">
        <f>E935-F935</f>
        <v/>
      </c>
      <c r="H935" s="5">
        <f>'Notes'!$B$4</f>
        <v/>
      </c>
      <c r="I935" s="5">
        <f>ROUNDUP(D935/H935,0)</f>
        <v/>
      </c>
      <c r="J935" s="6">
        <f>G935-I935</f>
        <v/>
      </c>
      <c r="K935" s="4">
        <f>IF(J935&lt;0,"Deficit",IF(J935=0,"Exact fit","Surplus"))</f>
        <v/>
      </c>
    </row>
    <row r="936">
      <c r="A936" s="4" t="n">
        <v>120616</v>
      </c>
      <c r="B936" s="4" t="inlineStr">
        <is>
          <t>G.S AGATEKO</t>
        </is>
      </c>
      <c r="C936" s="4" t="inlineStr">
        <is>
          <t>P3</t>
        </is>
      </c>
      <c r="D936" s="5" t="n">
        <v>314</v>
      </c>
      <c r="E936" s="5" t="n">
        <v>4</v>
      </c>
      <c r="F936" s="5" t="n">
        <v>2</v>
      </c>
      <c r="G936" s="5">
        <f>E936-F936</f>
        <v/>
      </c>
      <c r="H936" s="5">
        <f>'Notes'!$B$4</f>
        <v/>
      </c>
      <c r="I936" s="5">
        <f>ROUNDUP(D936/H936,0)</f>
        <v/>
      </c>
      <c r="J936" s="6">
        <f>G936-I936</f>
        <v/>
      </c>
      <c r="K936" s="4">
        <f>IF(J936&lt;0,"Deficit",IF(J936=0,"Exact fit","Surplus"))</f>
        <v/>
      </c>
    </row>
    <row r="937">
      <c r="A937" s="4" t="n">
        <v>120616</v>
      </c>
      <c r="B937" s="4" t="inlineStr">
        <is>
          <t>G.S AGATEKO</t>
        </is>
      </c>
      <c r="C937" s="4" t="inlineStr">
        <is>
          <t>P4</t>
        </is>
      </c>
      <c r="D937" s="5" t="n">
        <v>399</v>
      </c>
      <c r="E937" s="5" t="n">
        <v>5</v>
      </c>
      <c r="F937" s="5" t="n">
        <v>0</v>
      </c>
      <c r="G937" s="5">
        <f>E937-F937</f>
        <v/>
      </c>
      <c r="H937" s="5">
        <f>'Notes'!$B$4</f>
        <v/>
      </c>
      <c r="I937" s="5">
        <f>ROUNDUP(D937/H937,0)</f>
        <v/>
      </c>
      <c r="J937" s="6">
        <f>G937-I937</f>
        <v/>
      </c>
      <c r="K937" s="4">
        <f>IF(J937&lt;0,"Deficit",IF(J937=0,"Exact fit","Surplus"))</f>
        <v/>
      </c>
    </row>
    <row r="938">
      <c r="A938" s="4" t="n">
        <v>120616</v>
      </c>
      <c r="B938" s="4" t="inlineStr">
        <is>
          <t>G.S AGATEKO</t>
        </is>
      </c>
      <c r="C938" s="4" t="inlineStr">
        <is>
          <t>P5</t>
        </is>
      </c>
      <c r="D938" s="5" t="n">
        <v>356</v>
      </c>
      <c r="E938" s="5" t="n">
        <v>4</v>
      </c>
      <c r="F938" s="5" t="n">
        <v>0</v>
      </c>
      <c r="G938" s="5">
        <f>E938-F938</f>
        <v/>
      </c>
      <c r="H938" s="5">
        <f>'Notes'!$B$4</f>
        <v/>
      </c>
      <c r="I938" s="5">
        <f>ROUNDUP(D938/H938,0)</f>
        <v/>
      </c>
      <c r="J938" s="6">
        <f>G938-I938</f>
        <v/>
      </c>
      <c r="K938" s="4">
        <f>IF(J938&lt;0,"Deficit",IF(J938=0,"Exact fit","Surplus"))</f>
        <v/>
      </c>
    </row>
    <row r="939">
      <c r="A939" s="4" t="n">
        <v>120616</v>
      </c>
      <c r="B939" s="4" t="inlineStr">
        <is>
          <t>G.S AGATEKO</t>
        </is>
      </c>
      <c r="C939" s="4" t="inlineStr">
        <is>
          <t>P6</t>
        </is>
      </c>
      <c r="D939" s="5" t="n">
        <v>357</v>
      </c>
      <c r="E939" s="5" t="n">
        <v>5</v>
      </c>
      <c r="F939" s="5" t="n">
        <v>0</v>
      </c>
      <c r="G939" s="5">
        <f>E939-F939</f>
        <v/>
      </c>
      <c r="H939" s="5">
        <f>'Notes'!$B$4</f>
        <v/>
      </c>
      <c r="I939" s="5">
        <f>ROUNDUP(D939/H939,0)</f>
        <v/>
      </c>
      <c r="J939" s="6">
        <f>G939-I939</f>
        <v/>
      </c>
      <c r="K939" s="4">
        <f>IF(J939&lt;0,"Deficit",IF(J939=0,"Exact fit","Surplus"))</f>
        <v/>
      </c>
    </row>
    <row r="940">
      <c r="A940" s="4" t="n">
        <v>120617</v>
      </c>
      <c r="B940" s="4" t="inlineStr">
        <is>
          <t>E.P NYABULIBA</t>
        </is>
      </c>
      <c r="C940" s="4" t="inlineStr">
        <is>
          <t>P1</t>
        </is>
      </c>
      <c r="D940" s="5" t="n">
        <v>197</v>
      </c>
      <c r="E940" s="5" t="n">
        <v>4</v>
      </c>
      <c r="F940" s="5" t="n">
        <v>2</v>
      </c>
      <c r="G940" s="5">
        <f>E940-F940</f>
        <v/>
      </c>
      <c r="H940" s="5">
        <f>'Notes'!$B$4</f>
        <v/>
      </c>
      <c r="I940" s="5">
        <f>ROUNDUP(D940/H940,0)</f>
        <v/>
      </c>
      <c r="J940" s="6">
        <f>G940-I940</f>
        <v/>
      </c>
      <c r="K940" s="4">
        <f>IF(J940&lt;0,"Deficit",IF(J940=0,"Exact fit","Surplus"))</f>
        <v/>
      </c>
    </row>
    <row r="941">
      <c r="A941" s="4" t="n">
        <v>120617</v>
      </c>
      <c r="B941" s="4" t="inlineStr">
        <is>
          <t>E.P NYABULIBA</t>
        </is>
      </c>
      <c r="C941" s="4" t="inlineStr">
        <is>
          <t>P2</t>
        </is>
      </c>
      <c r="D941" s="5" t="n">
        <v>172</v>
      </c>
      <c r="E941" s="5" t="n">
        <v>4</v>
      </c>
      <c r="F941" s="5" t="n">
        <v>2</v>
      </c>
      <c r="G941" s="5">
        <f>E941-F941</f>
        <v/>
      </c>
      <c r="H941" s="5">
        <f>'Notes'!$B$4</f>
        <v/>
      </c>
      <c r="I941" s="5">
        <f>ROUNDUP(D941/H941,0)</f>
        <v/>
      </c>
      <c r="J941" s="6">
        <f>G941-I941</f>
        <v/>
      </c>
      <c r="K941" s="4">
        <f>IF(J941&lt;0,"Deficit",IF(J941=0,"Exact fit","Surplus"))</f>
        <v/>
      </c>
    </row>
    <row r="942">
      <c r="A942" s="4" t="n">
        <v>120617</v>
      </c>
      <c r="B942" s="4" t="inlineStr">
        <is>
          <t>E.P NYABULIBA</t>
        </is>
      </c>
      <c r="C942" s="4" t="inlineStr">
        <is>
          <t>P3</t>
        </is>
      </c>
      <c r="D942" s="5" t="n">
        <v>130</v>
      </c>
      <c r="E942" s="5" t="n">
        <v>4</v>
      </c>
      <c r="F942" s="5" t="n">
        <v>2</v>
      </c>
      <c r="G942" s="5">
        <f>E942-F942</f>
        <v/>
      </c>
      <c r="H942" s="5">
        <f>'Notes'!$B$4</f>
        <v/>
      </c>
      <c r="I942" s="5">
        <f>ROUNDUP(D942/H942,0)</f>
        <v/>
      </c>
      <c r="J942" s="6">
        <f>G942-I942</f>
        <v/>
      </c>
      <c r="K942" s="4">
        <f>IF(J942&lt;0,"Deficit",IF(J942=0,"Exact fit","Surplus"))</f>
        <v/>
      </c>
    </row>
    <row r="943">
      <c r="A943" s="4" t="n">
        <v>120617</v>
      </c>
      <c r="B943" s="4" t="inlineStr">
        <is>
          <t>E.P NYABULIBA</t>
        </is>
      </c>
      <c r="C943" s="4" t="inlineStr">
        <is>
          <t>P4</t>
        </is>
      </c>
      <c r="D943" s="5" t="n">
        <v>203</v>
      </c>
      <c r="E943" s="5" t="n">
        <v>3</v>
      </c>
      <c r="F943" s="5" t="n">
        <v>0</v>
      </c>
      <c r="G943" s="5">
        <f>E943-F943</f>
        <v/>
      </c>
      <c r="H943" s="5">
        <f>'Notes'!$B$4</f>
        <v/>
      </c>
      <c r="I943" s="5">
        <f>ROUNDUP(D943/H943,0)</f>
        <v/>
      </c>
      <c r="J943" s="6">
        <f>G943-I943</f>
        <v/>
      </c>
      <c r="K943" s="4">
        <f>IF(J943&lt;0,"Deficit",IF(J943=0,"Exact fit","Surplus"))</f>
        <v/>
      </c>
    </row>
    <row r="944">
      <c r="A944" s="4" t="n">
        <v>120617</v>
      </c>
      <c r="B944" s="4" t="inlineStr">
        <is>
          <t>E.P NYABULIBA</t>
        </is>
      </c>
      <c r="C944" s="4" t="inlineStr">
        <is>
          <t>P5</t>
        </is>
      </c>
      <c r="D944" s="5" t="n">
        <v>145</v>
      </c>
      <c r="E944" s="5" t="n">
        <v>2</v>
      </c>
      <c r="F944" s="5" t="n">
        <v>0</v>
      </c>
      <c r="G944" s="5">
        <f>E944-F944</f>
        <v/>
      </c>
      <c r="H944" s="5">
        <f>'Notes'!$B$4</f>
        <v/>
      </c>
      <c r="I944" s="5">
        <f>ROUNDUP(D944/H944,0)</f>
        <v/>
      </c>
      <c r="J944" s="6">
        <f>G944-I944</f>
        <v/>
      </c>
      <c r="K944" s="4">
        <f>IF(J944&lt;0,"Deficit",IF(J944=0,"Exact fit","Surplus"))</f>
        <v/>
      </c>
    </row>
    <row r="945">
      <c r="A945" s="4" t="n">
        <v>120617</v>
      </c>
      <c r="B945" s="4" t="inlineStr">
        <is>
          <t>E.P NYABULIBA</t>
        </is>
      </c>
      <c r="C945" s="4" t="inlineStr">
        <is>
          <t>P6</t>
        </is>
      </c>
      <c r="D945" s="5" t="n">
        <v>91</v>
      </c>
      <c r="E945" s="5" t="n">
        <v>2</v>
      </c>
      <c r="F945" s="5" t="n">
        <v>0</v>
      </c>
      <c r="G945" s="5">
        <f>E945-F945</f>
        <v/>
      </c>
      <c r="H945" s="5">
        <f>'Notes'!$B$4</f>
        <v/>
      </c>
      <c r="I945" s="5">
        <f>ROUNDUP(D945/H945,0)</f>
        <v/>
      </c>
      <c r="J945" s="6">
        <f>G945-I945</f>
        <v/>
      </c>
      <c r="K945" s="4">
        <f>IF(J945&lt;0,"Deficit",IF(J945=0,"Exact fit","Surplus"))</f>
        <v/>
      </c>
    </row>
    <row r="946">
      <c r="A946" s="4" t="n">
        <v>120618</v>
      </c>
      <c r="B946" s="4" t="inlineStr">
        <is>
          <t>The Umbrella School</t>
        </is>
      </c>
      <c r="C946" s="4" t="inlineStr">
        <is>
          <t>P1</t>
        </is>
      </c>
      <c r="D946" s="5" t="n">
        <v>20</v>
      </c>
      <c r="E946" s="5" t="n">
        <v>1</v>
      </c>
      <c r="F946" s="5" t="n">
        <v>0</v>
      </c>
      <c r="G946" s="5">
        <f>E946-F946</f>
        <v/>
      </c>
      <c r="H946" s="5">
        <f>'Notes'!$B$4</f>
        <v/>
      </c>
      <c r="I946" s="5">
        <f>ROUNDUP(D946/H946,0)</f>
        <v/>
      </c>
      <c r="J946" s="6">
        <f>G946-I946</f>
        <v/>
      </c>
      <c r="K946" s="4">
        <f>IF(J946&lt;0,"Deficit",IF(J946=0,"Exact fit","Surplus"))</f>
        <v/>
      </c>
    </row>
    <row r="947">
      <c r="A947" s="4" t="n">
        <v>120618</v>
      </c>
      <c r="B947" s="4" t="inlineStr">
        <is>
          <t>The Umbrella School</t>
        </is>
      </c>
      <c r="C947" s="4" t="inlineStr">
        <is>
          <t>P2</t>
        </is>
      </c>
      <c r="D947" s="5" t="n">
        <v>23</v>
      </c>
      <c r="E947" s="5" t="n">
        <v>1</v>
      </c>
      <c r="F947" s="5" t="n">
        <v>0</v>
      </c>
      <c r="G947" s="5">
        <f>E947-F947</f>
        <v/>
      </c>
      <c r="H947" s="5">
        <f>'Notes'!$B$4</f>
        <v/>
      </c>
      <c r="I947" s="5">
        <f>ROUNDUP(D947/H947,0)</f>
        <v/>
      </c>
      <c r="J947" s="6">
        <f>G947-I947</f>
        <v/>
      </c>
      <c r="K947" s="4">
        <f>IF(J947&lt;0,"Deficit",IF(J947=0,"Exact fit","Surplus"))</f>
        <v/>
      </c>
    </row>
    <row r="948">
      <c r="A948" s="4" t="n">
        <v>120618</v>
      </c>
      <c r="B948" s="4" t="inlineStr">
        <is>
          <t>The Umbrella School</t>
        </is>
      </c>
      <c r="C948" s="4" t="inlineStr">
        <is>
          <t>P3</t>
        </is>
      </c>
      <c r="D948" s="5" t="n">
        <v>18</v>
      </c>
      <c r="E948" s="5" t="n">
        <v>1</v>
      </c>
      <c r="F948" s="5" t="n">
        <v>0</v>
      </c>
      <c r="G948" s="5">
        <f>E948-F948</f>
        <v/>
      </c>
      <c r="H948" s="5">
        <f>'Notes'!$B$4</f>
        <v/>
      </c>
      <c r="I948" s="5">
        <f>ROUNDUP(D948/H948,0)</f>
        <v/>
      </c>
      <c r="J948" s="6">
        <f>G948-I948</f>
        <v/>
      </c>
      <c r="K948" s="4">
        <f>IF(J948&lt;0,"Deficit",IF(J948=0,"Exact fit","Surplus"))</f>
        <v/>
      </c>
    </row>
    <row r="949">
      <c r="A949" s="4" t="n">
        <v>120618</v>
      </c>
      <c r="B949" s="4" t="inlineStr">
        <is>
          <t>The Umbrella School</t>
        </is>
      </c>
      <c r="C949" s="4" t="inlineStr">
        <is>
          <t>P4</t>
        </is>
      </c>
      <c r="D949" s="5" t="n">
        <v>13</v>
      </c>
      <c r="E949" s="5" t="n">
        <v>1</v>
      </c>
      <c r="F949" s="5" t="n">
        <v>0</v>
      </c>
      <c r="G949" s="5">
        <f>E949-F949</f>
        <v/>
      </c>
      <c r="H949" s="5">
        <f>'Notes'!$B$4</f>
        <v/>
      </c>
      <c r="I949" s="5">
        <f>ROUNDUP(D949/H949,0)</f>
        <v/>
      </c>
      <c r="J949" s="6">
        <f>G949-I949</f>
        <v/>
      </c>
      <c r="K949" s="4">
        <f>IF(J949&lt;0,"Deficit",IF(J949=0,"Exact fit","Surplus"))</f>
        <v/>
      </c>
    </row>
    <row r="950">
      <c r="A950" s="4" t="n">
        <v>120618</v>
      </c>
      <c r="B950" s="4" t="inlineStr">
        <is>
          <t>The Umbrella School</t>
        </is>
      </c>
      <c r="C950" s="4" t="inlineStr">
        <is>
          <t>P5</t>
        </is>
      </c>
      <c r="D950" s="5" t="n">
        <v>8</v>
      </c>
      <c r="E950" s="5" t="n">
        <v>1</v>
      </c>
      <c r="F950" s="5" t="n">
        <v>0</v>
      </c>
      <c r="G950" s="5">
        <f>E950-F950</f>
        <v/>
      </c>
      <c r="H950" s="5">
        <f>'Notes'!$B$4</f>
        <v/>
      </c>
      <c r="I950" s="5">
        <f>ROUNDUP(D950/H950,0)</f>
        <v/>
      </c>
      <c r="J950" s="6">
        <f>G950-I950</f>
        <v/>
      </c>
      <c r="K950" s="4">
        <f>IF(J950&lt;0,"Deficit",IF(J950=0,"Exact fit","Surplus"))</f>
        <v/>
      </c>
    </row>
    <row r="951">
      <c r="A951" s="4" t="n">
        <v>120704</v>
      </c>
      <c r="B951" s="4" t="inlineStr">
        <is>
          <t>GLORY ACADEMY</t>
        </is>
      </c>
      <c r="C951" s="4" t="inlineStr">
        <is>
          <t>P1</t>
        </is>
      </c>
      <c r="D951" s="5" t="n">
        <v>73</v>
      </c>
      <c r="E951" s="5" t="n">
        <v>3</v>
      </c>
      <c r="F951" s="5" t="n">
        <v>0</v>
      </c>
      <c r="G951" s="5">
        <f>E951-F951</f>
        <v/>
      </c>
      <c r="H951" s="5">
        <f>'Notes'!$B$4</f>
        <v/>
      </c>
      <c r="I951" s="5">
        <f>ROUNDUP(D951/H951,0)</f>
        <v/>
      </c>
      <c r="J951" s="6">
        <f>G951-I951</f>
        <v/>
      </c>
      <c r="K951" s="4">
        <f>IF(J951&lt;0,"Deficit",IF(J951=0,"Exact fit","Surplus"))</f>
        <v/>
      </c>
    </row>
    <row r="952">
      <c r="A952" s="4" t="n">
        <v>120704</v>
      </c>
      <c r="B952" s="4" t="inlineStr">
        <is>
          <t>GLORY ACADEMY</t>
        </is>
      </c>
      <c r="C952" s="4" t="inlineStr">
        <is>
          <t>P2</t>
        </is>
      </c>
      <c r="D952" s="5" t="n">
        <v>47</v>
      </c>
      <c r="E952" s="5" t="n">
        <v>4</v>
      </c>
      <c r="F952" s="5" t="n">
        <v>0</v>
      </c>
      <c r="G952" s="5">
        <f>E952-F952</f>
        <v/>
      </c>
      <c r="H952" s="5">
        <f>'Notes'!$B$4</f>
        <v/>
      </c>
      <c r="I952" s="5">
        <f>ROUNDUP(D952/H952,0)</f>
        <v/>
      </c>
      <c r="J952" s="6">
        <f>G952-I952</f>
        <v/>
      </c>
      <c r="K952" s="4">
        <f>IF(J952&lt;0,"Deficit",IF(J952=0,"Exact fit","Surplus"))</f>
        <v/>
      </c>
    </row>
    <row r="953">
      <c r="A953" s="4" t="n">
        <v>120704</v>
      </c>
      <c r="B953" s="4" t="inlineStr">
        <is>
          <t>GLORY ACADEMY</t>
        </is>
      </c>
      <c r="C953" s="4" t="inlineStr">
        <is>
          <t>P3</t>
        </is>
      </c>
      <c r="D953" s="5" t="n">
        <v>58</v>
      </c>
      <c r="E953" s="5" t="n">
        <v>4</v>
      </c>
      <c r="F953" s="5" t="n">
        <v>0</v>
      </c>
      <c r="G953" s="5">
        <f>E953-F953</f>
        <v/>
      </c>
      <c r="H953" s="5">
        <f>'Notes'!$B$4</f>
        <v/>
      </c>
      <c r="I953" s="5">
        <f>ROUNDUP(D953/H953,0)</f>
        <v/>
      </c>
      <c r="J953" s="6">
        <f>G953-I953</f>
        <v/>
      </c>
      <c r="K953" s="4">
        <f>IF(J953&lt;0,"Deficit",IF(J953=0,"Exact fit","Surplus"))</f>
        <v/>
      </c>
    </row>
    <row r="954">
      <c r="A954" s="4" t="n">
        <v>120704</v>
      </c>
      <c r="B954" s="4" t="inlineStr">
        <is>
          <t>GLORY ACADEMY</t>
        </is>
      </c>
      <c r="C954" s="4" t="inlineStr">
        <is>
          <t>P4</t>
        </is>
      </c>
      <c r="D954" s="5" t="n">
        <v>59</v>
      </c>
      <c r="E954" s="5" t="n">
        <v>3</v>
      </c>
      <c r="F954" s="5" t="n">
        <v>1</v>
      </c>
      <c r="G954" s="5">
        <f>E954-F954</f>
        <v/>
      </c>
      <c r="H954" s="5">
        <f>'Notes'!$B$4</f>
        <v/>
      </c>
      <c r="I954" s="5">
        <f>ROUNDUP(D954/H954,0)</f>
        <v/>
      </c>
      <c r="J954" s="6">
        <f>G954-I954</f>
        <v/>
      </c>
      <c r="K954" s="4">
        <f>IF(J954&lt;0,"Deficit",IF(J954=0,"Exact fit","Surplus"))</f>
        <v/>
      </c>
    </row>
    <row r="955">
      <c r="A955" s="4" t="n">
        <v>120704</v>
      </c>
      <c r="B955" s="4" t="inlineStr">
        <is>
          <t>GLORY ACADEMY</t>
        </is>
      </c>
      <c r="C955" s="4" t="inlineStr">
        <is>
          <t>P5</t>
        </is>
      </c>
      <c r="D955" s="5" t="n">
        <v>42</v>
      </c>
      <c r="E955" s="5" t="n">
        <v>3</v>
      </c>
      <c r="F955" s="5" t="n">
        <v>0</v>
      </c>
      <c r="G955" s="5">
        <f>E955-F955</f>
        <v/>
      </c>
      <c r="H955" s="5">
        <f>'Notes'!$B$4</f>
        <v/>
      </c>
      <c r="I955" s="5">
        <f>ROUNDUP(D955/H955,0)</f>
        <v/>
      </c>
      <c r="J955" s="6">
        <f>G955-I955</f>
        <v/>
      </c>
      <c r="K955" s="4">
        <f>IF(J955&lt;0,"Deficit",IF(J955=0,"Exact fit","Surplus"))</f>
        <v/>
      </c>
    </row>
    <row r="956">
      <c r="A956" s="4" t="n">
        <v>120704</v>
      </c>
      <c r="B956" s="4" t="inlineStr">
        <is>
          <t>GLORY ACADEMY</t>
        </is>
      </c>
      <c r="C956" s="4" t="inlineStr">
        <is>
          <t>P6</t>
        </is>
      </c>
      <c r="D956" s="5" t="n">
        <v>79</v>
      </c>
      <c r="E956" s="5" t="n">
        <v>3</v>
      </c>
      <c r="F956" s="5" t="n">
        <v>0</v>
      </c>
      <c r="G956" s="5">
        <f>E956-F956</f>
        <v/>
      </c>
      <c r="H956" s="5">
        <f>'Notes'!$B$4</f>
        <v/>
      </c>
      <c r="I956" s="5">
        <f>ROUNDUP(D956/H956,0)</f>
        <v/>
      </c>
      <c r="J956" s="6">
        <f>G956-I956</f>
        <v/>
      </c>
      <c r="K956" s="4">
        <f>IF(J956&lt;0,"Deficit",IF(J956=0,"Exact fit","Surplus"))</f>
        <v/>
      </c>
    </row>
    <row r="957">
      <c r="A957" s="4" t="n">
        <v>120706</v>
      </c>
      <c r="B957" s="4" t="inlineStr">
        <is>
          <t>IMENA SCHOOL</t>
        </is>
      </c>
      <c r="C957" s="4" t="inlineStr">
        <is>
          <t>P1</t>
        </is>
      </c>
      <c r="D957" s="5" t="n">
        <v>18</v>
      </c>
      <c r="E957" s="5" t="n">
        <v>1</v>
      </c>
      <c r="F957" s="5" t="n">
        <v>0</v>
      </c>
      <c r="G957" s="5">
        <f>E957-F957</f>
        <v/>
      </c>
      <c r="H957" s="5">
        <f>'Notes'!$B$4</f>
        <v/>
      </c>
      <c r="I957" s="5">
        <f>ROUNDUP(D957/H957,0)</f>
        <v/>
      </c>
      <c r="J957" s="6">
        <f>G957-I957</f>
        <v/>
      </c>
      <c r="K957" s="4">
        <f>IF(J957&lt;0,"Deficit",IF(J957=0,"Exact fit","Surplus"))</f>
        <v/>
      </c>
    </row>
    <row r="958">
      <c r="A958" s="4" t="n">
        <v>120706</v>
      </c>
      <c r="B958" s="4" t="inlineStr">
        <is>
          <t>IMENA SCHOOL</t>
        </is>
      </c>
      <c r="C958" s="4" t="inlineStr">
        <is>
          <t>P2</t>
        </is>
      </c>
      <c r="D958" s="5" t="n">
        <v>15</v>
      </c>
      <c r="E958" s="5" t="n">
        <v>1</v>
      </c>
      <c r="F958" s="5" t="n">
        <v>0</v>
      </c>
      <c r="G958" s="5">
        <f>E958-F958</f>
        <v/>
      </c>
      <c r="H958" s="5">
        <f>'Notes'!$B$4</f>
        <v/>
      </c>
      <c r="I958" s="5">
        <f>ROUNDUP(D958/H958,0)</f>
        <v/>
      </c>
      <c r="J958" s="6">
        <f>G958-I958</f>
        <v/>
      </c>
      <c r="K958" s="4">
        <f>IF(J958&lt;0,"Deficit",IF(J958=0,"Exact fit","Surplus"))</f>
        <v/>
      </c>
    </row>
    <row r="959">
      <c r="A959" s="4" t="n">
        <v>120706</v>
      </c>
      <c r="B959" s="4" t="inlineStr">
        <is>
          <t>IMENA SCHOOL</t>
        </is>
      </c>
      <c r="C959" s="4" t="inlineStr">
        <is>
          <t>P3</t>
        </is>
      </c>
      <c r="D959" s="5" t="n">
        <v>12</v>
      </c>
      <c r="E959" s="5" t="n">
        <v>1</v>
      </c>
      <c r="F959" s="5" t="n">
        <v>0</v>
      </c>
      <c r="G959" s="5">
        <f>E959-F959</f>
        <v/>
      </c>
      <c r="H959" s="5">
        <f>'Notes'!$B$4</f>
        <v/>
      </c>
      <c r="I959" s="5">
        <f>ROUNDUP(D959/H959,0)</f>
        <v/>
      </c>
      <c r="J959" s="6">
        <f>G959-I959</f>
        <v/>
      </c>
      <c r="K959" s="4">
        <f>IF(J959&lt;0,"Deficit",IF(J959=0,"Exact fit","Surplus"))</f>
        <v/>
      </c>
    </row>
    <row r="960">
      <c r="A960" s="4" t="n">
        <v>120706</v>
      </c>
      <c r="B960" s="4" t="inlineStr">
        <is>
          <t>IMENA SCHOOL</t>
        </is>
      </c>
      <c r="C960" s="4" t="inlineStr">
        <is>
          <t>P4</t>
        </is>
      </c>
      <c r="D960" s="5" t="n">
        <v>19</v>
      </c>
      <c r="E960" s="5" t="n">
        <v>1</v>
      </c>
      <c r="F960" s="5" t="n">
        <v>0</v>
      </c>
      <c r="G960" s="5">
        <f>E960-F960</f>
        <v/>
      </c>
      <c r="H960" s="5">
        <f>'Notes'!$B$4</f>
        <v/>
      </c>
      <c r="I960" s="5">
        <f>ROUNDUP(D960/H960,0)</f>
        <v/>
      </c>
      <c r="J960" s="6">
        <f>G960-I960</f>
        <v/>
      </c>
      <c r="K960" s="4">
        <f>IF(J960&lt;0,"Deficit",IF(J960=0,"Exact fit","Surplus"))</f>
        <v/>
      </c>
    </row>
    <row r="961">
      <c r="A961" s="4" t="n">
        <v>120706</v>
      </c>
      <c r="B961" s="4" t="inlineStr">
        <is>
          <t>IMENA SCHOOL</t>
        </is>
      </c>
      <c r="C961" s="4" t="inlineStr">
        <is>
          <t>P5</t>
        </is>
      </c>
      <c r="D961" s="5" t="n">
        <v>18</v>
      </c>
      <c r="E961" s="5" t="n">
        <v>1</v>
      </c>
      <c r="F961" s="5" t="n">
        <v>0</v>
      </c>
      <c r="G961" s="5">
        <f>E961-F961</f>
        <v/>
      </c>
      <c r="H961" s="5">
        <f>'Notes'!$B$4</f>
        <v/>
      </c>
      <c r="I961" s="5">
        <f>ROUNDUP(D961/H961,0)</f>
        <v/>
      </c>
      <c r="J961" s="6">
        <f>G961-I961</f>
        <v/>
      </c>
      <c r="K961" s="4">
        <f>IF(J961&lt;0,"Deficit",IF(J961=0,"Exact fit","Surplus"))</f>
        <v/>
      </c>
    </row>
    <row r="962">
      <c r="A962" s="4" t="n">
        <v>120706</v>
      </c>
      <c r="B962" s="4" t="inlineStr">
        <is>
          <t>IMENA SCHOOL</t>
        </is>
      </c>
      <c r="C962" s="4" t="inlineStr">
        <is>
          <t>P6</t>
        </is>
      </c>
      <c r="D962" s="5" t="n">
        <v>31</v>
      </c>
      <c r="E962" s="5" t="n">
        <v>1</v>
      </c>
      <c r="F962" s="5" t="n">
        <v>0</v>
      </c>
      <c r="G962" s="5">
        <f>E962-F962</f>
        <v/>
      </c>
      <c r="H962" s="5">
        <f>'Notes'!$B$4</f>
        <v/>
      </c>
      <c r="I962" s="5">
        <f>ROUNDUP(D962/H962,0)</f>
        <v/>
      </c>
      <c r="J962" s="6">
        <f>G962-I962</f>
        <v/>
      </c>
      <c r="K962" s="4">
        <f>IF(J962&lt;0,"Deficit",IF(J962=0,"Exact fit","Surplus"))</f>
        <v/>
      </c>
    </row>
    <row r="963">
      <c r="A963" s="4" t="n">
        <v>120707</v>
      </c>
      <c r="B963" s="4" t="inlineStr">
        <is>
          <t>LA COLOMBIERE SCHOOL</t>
        </is>
      </c>
      <c r="C963" s="4" t="inlineStr">
        <is>
          <t>P1</t>
        </is>
      </c>
      <c r="D963" s="5" t="n">
        <v>177</v>
      </c>
      <c r="E963" s="5" t="n">
        <v>6</v>
      </c>
      <c r="F963" s="5" t="n">
        <v>0</v>
      </c>
      <c r="G963" s="5">
        <f>E963-F963</f>
        <v/>
      </c>
      <c r="H963" s="5">
        <f>'Notes'!$B$4</f>
        <v/>
      </c>
      <c r="I963" s="5">
        <f>ROUNDUP(D963/H963,0)</f>
        <v/>
      </c>
      <c r="J963" s="6">
        <f>G963-I963</f>
        <v/>
      </c>
      <c r="K963" s="4">
        <f>IF(J963&lt;0,"Deficit",IF(J963=0,"Exact fit","Surplus"))</f>
        <v/>
      </c>
    </row>
    <row r="964">
      <c r="A964" s="4" t="n">
        <v>120707</v>
      </c>
      <c r="B964" s="4" t="inlineStr">
        <is>
          <t>LA COLOMBIERE SCHOOL</t>
        </is>
      </c>
      <c r="C964" s="4" t="inlineStr">
        <is>
          <t>P2</t>
        </is>
      </c>
      <c r="D964" s="5" t="n">
        <v>144</v>
      </c>
      <c r="E964" s="5" t="n">
        <v>6</v>
      </c>
      <c r="F964" s="5" t="n">
        <v>0</v>
      </c>
      <c r="G964" s="5">
        <f>E964-F964</f>
        <v/>
      </c>
      <c r="H964" s="5">
        <f>'Notes'!$B$4</f>
        <v/>
      </c>
      <c r="I964" s="5">
        <f>ROUNDUP(D964/H964,0)</f>
        <v/>
      </c>
      <c r="J964" s="6">
        <f>G964-I964</f>
        <v/>
      </c>
      <c r="K964" s="4">
        <f>IF(J964&lt;0,"Deficit",IF(J964=0,"Exact fit","Surplus"))</f>
        <v/>
      </c>
    </row>
    <row r="965">
      <c r="A965" s="4" t="n">
        <v>120707</v>
      </c>
      <c r="B965" s="4" t="inlineStr">
        <is>
          <t>LA COLOMBIERE SCHOOL</t>
        </is>
      </c>
      <c r="C965" s="4" t="inlineStr">
        <is>
          <t>P3</t>
        </is>
      </c>
      <c r="D965" s="5" t="n">
        <v>225</v>
      </c>
      <c r="E965" s="5" t="n">
        <v>7</v>
      </c>
      <c r="F965" s="5" t="n">
        <v>0</v>
      </c>
      <c r="G965" s="5">
        <f>E965-F965</f>
        <v/>
      </c>
      <c r="H965" s="5">
        <f>'Notes'!$B$4</f>
        <v/>
      </c>
      <c r="I965" s="5">
        <f>ROUNDUP(D965/H965,0)</f>
        <v/>
      </c>
      <c r="J965" s="6">
        <f>G965-I965</f>
        <v/>
      </c>
      <c r="K965" s="4">
        <f>IF(J965&lt;0,"Deficit",IF(J965=0,"Exact fit","Surplus"))</f>
        <v/>
      </c>
    </row>
    <row r="966">
      <c r="A966" s="4" t="n">
        <v>120707</v>
      </c>
      <c r="B966" s="4" t="inlineStr">
        <is>
          <t>LA COLOMBIERE SCHOOL</t>
        </is>
      </c>
      <c r="C966" s="4" t="inlineStr">
        <is>
          <t>P4</t>
        </is>
      </c>
      <c r="D966" s="5" t="n">
        <v>175</v>
      </c>
      <c r="E966" s="5" t="n">
        <v>6</v>
      </c>
      <c r="F966" s="5" t="n">
        <v>0</v>
      </c>
      <c r="G966" s="5">
        <f>E966-F966</f>
        <v/>
      </c>
      <c r="H966" s="5">
        <f>'Notes'!$B$4</f>
        <v/>
      </c>
      <c r="I966" s="5">
        <f>ROUNDUP(D966/H966,0)</f>
        <v/>
      </c>
      <c r="J966" s="6">
        <f>G966-I966</f>
        <v/>
      </c>
      <c r="K966" s="4">
        <f>IF(J966&lt;0,"Deficit",IF(J966=0,"Exact fit","Surplus"))</f>
        <v/>
      </c>
    </row>
    <row r="967">
      <c r="A967" s="4" t="n">
        <v>120707</v>
      </c>
      <c r="B967" s="4" t="inlineStr">
        <is>
          <t>LA COLOMBIERE SCHOOL</t>
        </is>
      </c>
      <c r="C967" s="4" t="inlineStr">
        <is>
          <t>P5</t>
        </is>
      </c>
      <c r="D967" s="5" t="n">
        <v>176</v>
      </c>
      <c r="E967" s="5" t="n">
        <v>6</v>
      </c>
      <c r="F967" s="5" t="n">
        <v>0</v>
      </c>
      <c r="G967" s="5">
        <f>E967-F967</f>
        <v/>
      </c>
      <c r="H967" s="5">
        <f>'Notes'!$B$4</f>
        <v/>
      </c>
      <c r="I967" s="5">
        <f>ROUNDUP(D967/H967,0)</f>
        <v/>
      </c>
      <c r="J967" s="6">
        <f>G967-I967</f>
        <v/>
      </c>
      <c r="K967" s="4">
        <f>IF(J967&lt;0,"Deficit",IF(J967=0,"Exact fit","Surplus"))</f>
        <v/>
      </c>
    </row>
    <row r="968">
      <c r="A968" s="4" t="n">
        <v>120707</v>
      </c>
      <c r="B968" s="4" t="inlineStr">
        <is>
          <t>LA COLOMBIERE SCHOOL</t>
        </is>
      </c>
      <c r="C968" s="4" t="inlineStr">
        <is>
          <t>P6</t>
        </is>
      </c>
      <c r="D968" s="5" t="n">
        <v>192</v>
      </c>
      <c r="E968" s="5" t="n">
        <v>6</v>
      </c>
      <c r="F968" s="5" t="n">
        <v>0</v>
      </c>
      <c r="G968" s="5">
        <f>E968-F968</f>
        <v/>
      </c>
      <c r="H968" s="5">
        <f>'Notes'!$B$4</f>
        <v/>
      </c>
      <c r="I968" s="5">
        <f>ROUNDUP(D968/H968,0)</f>
        <v/>
      </c>
      <c r="J968" s="6">
        <f>G968-I968</f>
        <v/>
      </c>
      <c r="K968" s="4">
        <f>IF(J968&lt;0,"Deficit",IF(J968=0,"Exact fit","Surplus"))</f>
        <v/>
      </c>
    </row>
    <row r="969">
      <c r="A969" s="4" t="n">
        <v>120708</v>
      </c>
      <c r="B969" s="4" t="inlineStr">
        <is>
          <t>SOS PRIMARY SCHOOL KIGALI</t>
        </is>
      </c>
      <c r="C969" s="4" t="inlineStr">
        <is>
          <t>P1</t>
        </is>
      </c>
      <c r="D969" s="5" t="n">
        <v>95</v>
      </c>
      <c r="E969" s="5" t="n">
        <v>3</v>
      </c>
      <c r="F969" s="5" t="n">
        <v>0</v>
      </c>
      <c r="G969" s="5">
        <f>E969-F969</f>
        <v/>
      </c>
      <c r="H969" s="5">
        <f>'Notes'!$B$4</f>
        <v/>
      </c>
      <c r="I969" s="5">
        <f>ROUNDUP(D969/H969,0)</f>
        <v/>
      </c>
      <c r="J969" s="6">
        <f>G969-I969</f>
        <v/>
      </c>
      <c r="K969" s="4">
        <f>IF(J969&lt;0,"Deficit",IF(J969=0,"Exact fit","Surplus"))</f>
        <v/>
      </c>
    </row>
    <row r="970">
      <c r="A970" s="4" t="n">
        <v>120708</v>
      </c>
      <c r="B970" s="4" t="inlineStr">
        <is>
          <t>SOS PRIMARY SCHOOL KIGALI</t>
        </is>
      </c>
      <c r="C970" s="4" t="inlineStr">
        <is>
          <t>P2</t>
        </is>
      </c>
      <c r="D970" s="5" t="n">
        <v>89</v>
      </c>
      <c r="E970" s="5" t="n">
        <v>3</v>
      </c>
      <c r="F970" s="5" t="n">
        <v>0</v>
      </c>
      <c r="G970" s="5">
        <f>E970-F970</f>
        <v/>
      </c>
      <c r="H970" s="5">
        <f>'Notes'!$B$4</f>
        <v/>
      </c>
      <c r="I970" s="5">
        <f>ROUNDUP(D970/H970,0)</f>
        <v/>
      </c>
      <c r="J970" s="6">
        <f>G970-I970</f>
        <v/>
      </c>
      <c r="K970" s="4">
        <f>IF(J970&lt;0,"Deficit",IF(J970=0,"Exact fit","Surplus"))</f>
        <v/>
      </c>
    </row>
    <row r="971">
      <c r="A971" s="4" t="n">
        <v>120708</v>
      </c>
      <c r="B971" s="4" t="inlineStr">
        <is>
          <t>SOS PRIMARY SCHOOL KIGALI</t>
        </is>
      </c>
      <c r="C971" s="4" t="inlineStr">
        <is>
          <t>P3</t>
        </is>
      </c>
      <c r="D971" s="5" t="n">
        <v>91</v>
      </c>
      <c r="E971" s="5" t="n">
        <v>3</v>
      </c>
      <c r="F971" s="5" t="n">
        <v>0</v>
      </c>
      <c r="G971" s="5">
        <f>E971-F971</f>
        <v/>
      </c>
      <c r="H971" s="5">
        <f>'Notes'!$B$4</f>
        <v/>
      </c>
      <c r="I971" s="5">
        <f>ROUNDUP(D971/H971,0)</f>
        <v/>
      </c>
      <c r="J971" s="6">
        <f>G971-I971</f>
        <v/>
      </c>
      <c r="K971" s="4">
        <f>IF(J971&lt;0,"Deficit",IF(J971=0,"Exact fit","Surplus"))</f>
        <v/>
      </c>
    </row>
    <row r="972">
      <c r="A972" s="4" t="n">
        <v>120708</v>
      </c>
      <c r="B972" s="4" t="inlineStr">
        <is>
          <t>SOS PRIMARY SCHOOL KIGALI</t>
        </is>
      </c>
      <c r="C972" s="4" t="inlineStr">
        <is>
          <t>P4</t>
        </is>
      </c>
      <c r="D972" s="5" t="n">
        <v>80</v>
      </c>
      <c r="E972" s="5" t="n">
        <v>3</v>
      </c>
      <c r="F972" s="5" t="n">
        <v>0</v>
      </c>
      <c r="G972" s="5">
        <f>E972-F972</f>
        <v/>
      </c>
      <c r="H972" s="5">
        <f>'Notes'!$B$4</f>
        <v/>
      </c>
      <c r="I972" s="5">
        <f>ROUNDUP(D972/H972,0)</f>
        <v/>
      </c>
      <c r="J972" s="6">
        <f>G972-I972</f>
        <v/>
      </c>
      <c r="K972" s="4">
        <f>IF(J972&lt;0,"Deficit",IF(J972=0,"Exact fit","Surplus"))</f>
        <v/>
      </c>
    </row>
    <row r="973">
      <c r="A973" s="4" t="n">
        <v>120708</v>
      </c>
      <c r="B973" s="4" t="inlineStr">
        <is>
          <t>SOS PRIMARY SCHOOL KIGALI</t>
        </is>
      </c>
      <c r="C973" s="4" t="inlineStr">
        <is>
          <t>P5</t>
        </is>
      </c>
      <c r="D973" s="5" t="n">
        <v>113</v>
      </c>
      <c r="E973" s="5" t="n">
        <v>3</v>
      </c>
      <c r="F973" s="5" t="n">
        <v>0</v>
      </c>
      <c r="G973" s="5">
        <f>E973-F973</f>
        <v/>
      </c>
      <c r="H973" s="5">
        <f>'Notes'!$B$4</f>
        <v/>
      </c>
      <c r="I973" s="5">
        <f>ROUNDUP(D973/H973,0)</f>
        <v/>
      </c>
      <c r="J973" s="6">
        <f>G973-I973</f>
        <v/>
      </c>
      <c r="K973" s="4">
        <f>IF(J973&lt;0,"Deficit",IF(J973=0,"Exact fit","Surplus"))</f>
        <v/>
      </c>
    </row>
    <row r="974">
      <c r="A974" s="4" t="n">
        <v>120708</v>
      </c>
      <c r="B974" s="4" t="inlineStr">
        <is>
          <t>SOS PRIMARY SCHOOL KIGALI</t>
        </is>
      </c>
      <c r="C974" s="4" t="inlineStr">
        <is>
          <t>P6</t>
        </is>
      </c>
      <c r="D974" s="5" t="n">
        <v>144</v>
      </c>
      <c r="E974" s="5" t="n">
        <v>4</v>
      </c>
      <c r="F974" s="5" t="n">
        <v>0</v>
      </c>
      <c r="G974" s="5">
        <f>E974-F974</f>
        <v/>
      </c>
      <c r="H974" s="5">
        <f>'Notes'!$B$4</f>
        <v/>
      </c>
      <c r="I974" s="5">
        <f>ROUNDUP(D974/H974,0)</f>
        <v/>
      </c>
      <c r="J974" s="6">
        <f>G974-I974</f>
        <v/>
      </c>
      <c r="K974" s="4">
        <f>IF(J974&lt;0,"Deficit",IF(J974=0,"Exact fit","Surplus"))</f>
        <v/>
      </c>
    </row>
    <row r="975">
      <c r="A975" s="4" t="n">
        <v>120709</v>
      </c>
      <c r="B975" s="4" t="inlineStr">
        <is>
          <t>LITTLE GEMS ACADEMY KACYIRU</t>
        </is>
      </c>
      <c r="C975" s="4" t="inlineStr">
        <is>
          <t>P1</t>
        </is>
      </c>
      <c r="D975" s="5" t="n">
        <v>31</v>
      </c>
      <c r="E975" s="5" t="n">
        <v>1</v>
      </c>
      <c r="F975" s="5" t="n">
        <v>0</v>
      </c>
      <c r="G975" s="5">
        <f>E975-F975</f>
        <v/>
      </c>
      <c r="H975" s="5">
        <f>'Notes'!$B$4</f>
        <v/>
      </c>
      <c r="I975" s="5">
        <f>ROUNDUP(D975/H975,0)</f>
        <v/>
      </c>
      <c r="J975" s="6">
        <f>G975-I975</f>
        <v/>
      </c>
      <c r="K975" s="4">
        <f>IF(J975&lt;0,"Deficit",IF(J975=0,"Exact fit","Surplus"))</f>
        <v/>
      </c>
    </row>
    <row r="976">
      <c r="A976" s="4" t="n">
        <v>120709</v>
      </c>
      <c r="B976" s="4" t="inlineStr">
        <is>
          <t>LITTLE GEMS ACADEMY KACYIRU</t>
        </is>
      </c>
      <c r="C976" s="4" t="inlineStr">
        <is>
          <t>P2</t>
        </is>
      </c>
      <c r="D976" s="5" t="n">
        <v>38</v>
      </c>
      <c r="E976" s="5" t="n">
        <v>1</v>
      </c>
      <c r="F976" s="5" t="n">
        <v>0</v>
      </c>
      <c r="G976" s="5">
        <f>E976-F976</f>
        <v/>
      </c>
      <c r="H976" s="5">
        <f>'Notes'!$B$4</f>
        <v/>
      </c>
      <c r="I976" s="5">
        <f>ROUNDUP(D976/H976,0)</f>
        <v/>
      </c>
      <c r="J976" s="6">
        <f>G976-I976</f>
        <v/>
      </c>
      <c r="K976" s="4">
        <f>IF(J976&lt;0,"Deficit",IF(J976=0,"Exact fit","Surplus"))</f>
        <v/>
      </c>
    </row>
    <row r="977">
      <c r="A977" s="4" t="n">
        <v>120709</v>
      </c>
      <c r="B977" s="4" t="inlineStr">
        <is>
          <t>LITTLE GEMS ACADEMY KACYIRU</t>
        </is>
      </c>
      <c r="C977" s="4" t="inlineStr">
        <is>
          <t>P3</t>
        </is>
      </c>
      <c r="D977" s="5" t="n">
        <v>27</v>
      </c>
      <c r="E977" s="5" t="n">
        <v>1</v>
      </c>
      <c r="F977" s="5" t="n">
        <v>0</v>
      </c>
      <c r="G977" s="5">
        <f>E977-F977</f>
        <v/>
      </c>
      <c r="H977" s="5">
        <f>'Notes'!$B$4</f>
        <v/>
      </c>
      <c r="I977" s="5">
        <f>ROUNDUP(D977/H977,0)</f>
        <v/>
      </c>
      <c r="J977" s="6">
        <f>G977-I977</f>
        <v/>
      </c>
      <c r="K977" s="4">
        <f>IF(J977&lt;0,"Deficit",IF(J977=0,"Exact fit","Surplus"))</f>
        <v/>
      </c>
    </row>
    <row r="978">
      <c r="A978" s="4" t="n">
        <v>120709</v>
      </c>
      <c r="B978" s="4" t="inlineStr">
        <is>
          <t>LITTLE GEMS ACADEMY KACYIRU</t>
        </is>
      </c>
      <c r="C978" s="4" t="inlineStr">
        <is>
          <t>P4</t>
        </is>
      </c>
      <c r="D978" s="5" t="n">
        <v>27</v>
      </c>
      <c r="E978" s="5" t="n">
        <v>1</v>
      </c>
      <c r="F978" s="5" t="n">
        <v>0</v>
      </c>
      <c r="G978" s="5">
        <f>E978-F978</f>
        <v/>
      </c>
      <c r="H978" s="5">
        <f>'Notes'!$B$4</f>
        <v/>
      </c>
      <c r="I978" s="5">
        <f>ROUNDUP(D978/H978,0)</f>
        <v/>
      </c>
      <c r="J978" s="6">
        <f>G978-I978</f>
        <v/>
      </c>
      <c r="K978" s="4">
        <f>IF(J978&lt;0,"Deficit",IF(J978=0,"Exact fit","Surplus"))</f>
        <v/>
      </c>
    </row>
    <row r="979">
      <c r="A979" s="4" t="n">
        <v>120709</v>
      </c>
      <c r="B979" s="4" t="inlineStr">
        <is>
          <t>LITTLE GEMS ACADEMY KACYIRU</t>
        </is>
      </c>
      <c r="C979" s="4" t="inlineStr">
        <is>
          <t>P5</t>
        </is>
      </c>
      <c r="D979" s="5" t="n">
        <v>28</v>
      </c>
      <c r="E979" s="5" t="n">
        <v>1</v>
      </c>
      <c r="F979" s="5" t="n">
        <v>0</v>
      </c>
      <c r="G979" s="5">
        <f>E979-F979</f>
        <v/>
      </c>
      <c r="H979" s="5">
        <f>'Notes'!$B$4</f>
        <v/>
      </c>
      <c r="I979" s="5">
        <f>ROUNDUP(D979/H979,0)</f>
        <v/>
      </c>
      <c r="J979" s="6">
        <f>G979-I979</f>
        <v/>
      </c>
      <c r="K979" s="4">
        <f>IF(J979&lt;0,"Deficit",IF(J979=0,"Exact fit","Surplus"))</f>
        <v/>
      </c>
    </row>
    <row r="980">
      <c r="A980" s="4" t="n">
        <v>120709</v>
      </c>
      <c r="B980" s="4" t="inlineStr">
        <is>
          <t>LITTLE GEMS ACADEMY KACYIRU</t>
        </is>
      </c>
      <c r="C980" s="4" t="inlineStr">
        <is>
          <t>P6</t>
        </is>
      </c>
      <c r="D980" s="5" t="n">
        <v>38</v>
      </c>
      <c r="E980" s="5" t="n">
        <v>1</v>
      </c>
      <c r="F980" s="5" t="n">
        <v>0</v>
      </c>
      <c r="G980" s="5">
        <f>E980-F980</f>
        <v/>
      </c>
      <c r="H980" s="5">
        <f>'Notes'!$B$4</f>
        <v/>
      </c>
      <c r="I980" s="5">
        <f>ROUNDUP(D980/H980,0)</f>
        <v/>
      </c>
      <c r="J980" s="6">
        <f>G980-I980</f>
        <v/>
      </c>
      <c r="K980" s="4">
        <f>IF(J980&lt;0,"Deficit",IF(J980=0,"Exact fit","Surplus"))</f>
        <v/>
      </c>
    </row>
    <row r="981">
      <c r="A981" s="4" t="n">
        <v>120726</v>
      </c>
      <c r="B981" s="4" t="inlineStr">
        <is>
          <t>BLOOMING BUDS</t>
        </is>
      </c>
      <c r="C981" s="4" t="inlineStr">
        <is>
          <t>P1</t>
        </is>
      </c>
      <c r="D981" s="5" t="n">
        <v>13</v>
      </c>
      <c r="E981" s="5" t="n">
        <v>1</v>
      </c>
      <c r="F981" s="5" t="n">
        <v>0</v>
      </c>
      <c r="G981" s="5">
        <f>E981-F981</f>
        <v/>
      </c>
      <c r="H981" s="5">
        <f>'Notes'!$B$4</f>
        <v/>
      </c>
      <c r="I981" s="5">
        <f>ROUNDUP(D981/H981,0)</f>
        <v/>
      </c>
      <c r="J981" s="6">
        <f>G981-I981</f>
        <v/>
      </c>
      <c r="K981" s="4">
        <f>IF(J981&lt;0,"Deficit",IF(J981=0,"Exact fit","Surplus"))</f>
        <v/>
      </c>
    </row>
    <row r="982">
      <c r="A982" s="4" t="n">
        <v>120726</v>
      </c>
      <c r="B982" s="4" t="inlineStr">
        <is>
          <t>BLOOMING BUDS</t>
        </is>
      </c>
      <c r="C982" s="4" t="inlineStr">
        <is>
          <t>P2</t>
        </is>
      </c>
      <c r="D982" s="5" t="n">
        <v>19</v>
      </c>
      <c r="E982" s="5" t="n">
        <v>1</v>
      </c>
      <c r="F982" s="5" t="n">
        <v>0</v>
      </c>
      <c r="G982" s="5">
        <f>E982-F982</f>
        <v/>
      </c>
      <c r="H982" s="5">
        <f>'Notes'!$B$4</f>
        <v/>
      </c>
      <c r="I982" s="5">
        <f>ROUNDUP(D982/H982,0)</f>
        <v/>
      </c>
      <c r="J982" s="6">
        <f>G982-I982</f>
        <v/>
      </c>
      <c r="K982" s="4">
        <f>IF(J982&lt;0,"Deficit",IF(J982=0,"Exact fit","Surplus"))</f>
        <v/>
      </c>
    </row>
    <row r="983">
      <c r="A983" s="4" t="n">
        <v>120726</v>
      </c>
      <c r="B983" s="4" t="inlineStr">
        <is>
          <t>BLOOMING BUDS</t>
        </is>
      </c>
      <c r="C983" s="4" t="inlineStr">
        <is>
          <t>P3</t>
        </is>
      </c>
      <c r="D983" s="5" t="n">
        <v>12</v>
      </c>
      <c r="E983" s="5" t="n">
        <v>1</v>
      </c>
      <c r="F983" s="5" t="n">
        <v>0</v>
      </c>
      <c r="G983" s="5">
        <f>E983-F983</f>
        <v/>
      </c>
      <c r="H983" s="5">
        <f>'Notes'!$B$4</f>
        <v/>
      </c>
      <c r="I983" s="5">
        <f>ROUNDUP(D983/H983,0)</f>
        <v/>
      </c>
      <c r="J983" s="6">
        <f>G983-I983</f>
        <v/>
      </c>
      <c r="K983" s="4">
        <f>IF(J983&lt;0,"Deficit",IF(J983=0,"Exact fit","Surplus"))</f>
        <v/>
      </c>
    </row>
    <row r="984">
      <c r="A984" s="4" t="n">
        <v>120726</v>
      </c>
      <c r="B984" s="4" t="inlineStr">
        <is>
          <t>BLOOMING BUDS</t>
        </is>
      </c>
      <c r="C984" s="4" t="inlineStr">
        <is>
          <t>P4</t>
        </is>
      </c>
      <c r="D984" s="5" t="n">
        <v>14</v>
      </c>
      <c r="E984" s="5" t="n">
        <v>1</v>
      </c>
      <c r="F984" s="5" t="n">
        <v>0</v>
      </c>
      <c r="G984" s="5">
        <f>E984-F984</f>
        <v/>
      </c>
      <c r="H984" s="5">
        <f>'Notes'!$B$4</f>
        <v/>
      </c>
      <c r="I984" s="5">
        <f>ROUNDUP(D984/H984,0)</f>
        <v/>
      </c>
      <c r="J984" s="6">
        <f>G984-I984</f>
        <v/>
      </c>
      <c r="K984" s="4">
        <f>IF(J984&lt;0,"Deficit",IF(J984=0,"Exact fit","Surplus"))</f>
        <v/>
      </c>
    </row>
    <row r="985">
      <c r="A985" s="4" t="n">
        <v>120726</v>
      </c>
      <c r="B985" s="4" t="inlineStr">
        <is>
          <t>BLOOMING BUDS</t>
        </is>
      </c>
      <c r="C985" s="4" t="inlineStr">
        <is>
          <t>P5</t>
        </is>
      </c>
      <c r="D985" s="5" t="n">
        <v>11</v>
      </c>
      <c r="E985" s="5" t="n">
        <v>1</v>
      </c>
      <c r="F985" s="5" t="n">
        <v>0</v>
      </c>
      <c r="G985" s="5">
        <f>E985-F985</f>
        <v/>
      </c>
      <c r="H985" s="5">
        <f>'Notes'!$B$4</f>
        <v/>
      </c>
      <c r="I985" s="5">
        <f>ROUNDUP(D985/H985,0)</f>
        <v/>
      </c>
      <c r="J985" s="6">
        <f>G985-I985</f>
        <v/>
      </c>
      <c r="K985" s="4">
        <f>IF(J985&lt;0,"Deficit",IF(J985=0,"Exact fit","Surplus"))</f>
        <v/>
      </c>
    </row>
    <row r="986">
      <c r="A986" s="4" t="n">
        <v>120726</v>
      </c>
      <c r="B986" s="4" t="inlineStr">
        <is>
          <t>BLOOMING BUDS</t>
        </is>
      </c>
      <c r="C986" s="4" t="inlineStr">
        <is>
          <t>P6</t>
        </is>
      </c>
      <c r="D986" s="5" t="n">
        <v>13</v>
      </c>
      <c r="E986" s="5" t="n">
        <v>1</v>
      </c>
      <c r="F986" s="5" t="n">
        <v>0</v>
      </c>
      <c r="G986" s="5">
        <f>E986-F986</f>
        <v/>
      </c>
      <c r="H986" s="5">
        <f>'Notes'!$B$4</f>
        <v/>
      </c>
      <c r="I986" s="5">
        <f>ROUNDUP(D986/H986,0)</f>
        <v/>
      </c>
      <c r="J986" s="6">
        <f>G986-I986</f>
        <v/>
      </c>
      <c r="K986" s="4">
        <f>IF(J986&lt;0,"Deficit",IF(J986=0,"Exact fit","Surplus"))</f>
        <v/>
      </c>
    </row>
    <row r="987">
      <c r="A987" s="4" t="n">
        <v>120735</v>
      </c>
      <c r="B987" s="4" t="inlineStr">
        <is>
          <t>GS KACYIRU II</t>
        </is>
      </c>
      <c r="C987" s="4" t="inlineStr">
        <is>
          <t>P1</t>
        </is>
      </c>
      <c r="D987" s="5" t="n">
        <v>88</v>
      </c>
      <c r="E987" s="5" t="n">
        <v>2</v>
      </c>
      <c r="F987" s="5" t="n">
        <v>0</v>
      </c>
      <c r="G987" s="5">
        <f>E987-F987</f>
        <v/>
      </c>
      <c r="H987" s="5">
        <f>'Notes'!$B$4</f>
        <v/>
      </c>
      <c r="I987" s="5">
        <f>ROUNDUP(D987/H987,0)</f>
        <v/>
      </c>
      <c r="J987" s="6">
        <f>G987-I987</f>
        <v/>
      </c>
      <c r="K987" s="4">
        <f>IF(J987&lt;0,"Deficit",IF(J987=0,"Exact fit","Surplus"))</f>
        <v/>
      </c>
    </row>
    <row r="988">
      <c r="A988" s="4" t="n">
        <v>120735</v>
      </c>
      <c r="B988" s="4" t="inlineStr">
        <is>
          <t>GS KACYIRU II</t>
        </is>
      </c>
      <c r="C988" s="4" t="inlineStr">
        <is>
          <t>P2</t>
        </is>
      </c>
      <c r="D988" s="5" t="n">
        <v>101</v>
      </c>
      <c r="E988" s="5" t="n">
        <v>2</v>
      </c>
      <c r="F988" s="5" t="n">
        <v>0</v>
      </c>
      <c r="G988" s="5">
        <f>E988-F988</f>
        <v/>
      </c>
      <c r="H988" s="5">
        <f>'Notes'!$B$4</f>
        <v/>
      </c>
      <c r="I988" s="5">
        <f>ROUNDUP(D988/H988,0)</f>
        <v/>
      </c>
      <c r="J988" s="6">
        <f>G988-I988</f>
        <v/>
      </c>
      <c r="K988" s="4">
        <f>IF(J988&lt;0,"Deficit",IF(J988=0,"Exact fit","Surplus"))</f>
        <v/>
      </c>
    </row>
    <row r="989">
      <c r="A989" s="4" t="n">
        <v>120735</v>
      </c>
      <c r="B989" s="4" t="inlineStr">
        <is>
          <t>GS KACYIRU II</t>
        </is>
      </c>
      <c r="C989" s="4" t="inlineStr">
        <is>
          <t>P3</t>
        </is>
      </c>
      <c r="D989" s="5" t="n">
        <v>136</v>
      </c>
      <c r="E989" s="5" t="n">
        <v>3</v>
      </c>
      <c r="F989" s="5" t="n">
        <v>0</v>
      </c>
      <c r="G989" s="5">
        <f>E989-F989</f>
        <v/>
      </c>
      <c r="H989" s="5">
        <f>'Notes'!$B$4</f>
        <v/>
      </c>
      <c r="I989" s="5">
        <f>ROUNDUP(D989/H989,0)</f>
        <v/>
      </c>
      <c r="J989" s="6">
        <f>G989-I989</f>
        <v/>
      </c>
      <c r="K989" s="4">
        <f>IF(J989&lt;0,"Deficit",IF(J989=0,"Exact fit","Surplus"))</f>
        <v/>
      </c>
    </row>
    <row r="990">
      <c r="A990" s="4" t="n">
        <v>120735</v>
      </c>
      <c r="B990" s="4" t="inlineStr">
        <is>
          <t>GS KACYIRU II</t>
        </is>
      </c>
      <c r="C990" s="4" t="inlineStr">
        <is>
          <t>P4</t>
        </is>
      </c>
      <c r="D990" s="5" t="n">
        <v>108</v>
      </c>
      <c r="E990" s="5" t="n">
        <v>3</v>
      </c>
      <c r="F990" s="5" t="n">
        <v>0</v>
      </c>
      <c r="G990" s="5">
        <f>E990-F990</f>
        <v/>
      </c>
      <c r="H990" s="5">
        <f>'Notes'!$B$4</f>
        <v/>
      </c>
      <c r="I990" s="5">
        <f>ROUNDUP(D990/H990,0)</f>
        <v/>
      </c>
      <c r="J990" s="6">
        <f>G990-I990</f>
        <v/>
      </c>
      <c r="K990" s="4">
        <f>IF(J990&lt;0,"Deficit",IF(J990=0,"Exact fit","Surplus"))</f>
        <v/>
      </c>
    </row>
    <row r="991">
      <c r="A991" s="4" t="n">
        <v>120735</v>
      </c>
      <c r="B991" s="4" t="inlineStr">
        <is>
          <t>GS KACYIRU II</t>
        </is>
      </c>
      <c r="C991" s="4" t="inlineStr">
        <is>
          <t>P5</t>
        </is>
      </c>
      <c r="D991" s="5" t="n">
        <v>125</v>
      </c>
      <c r="E991" s="5" t="n">
        <v>3</v>
      </c>
      <c r="F991" s="5" t="n">
        <v>0</v>
      </c>
      <c r="G991" s="5">
        <f>E991-F991</f>
        <v/>
      </c>
      <c r="H991" s="5">
        <f>'Notes'!$B$4</f>
        <v/>
      </c>
      <c r="I991" s="5">
        <f>ROUNDUP(D991/H991,0)</f>
        <v/>
      </c>
      <c r="J991" s="6">
        <f>G991-I991</f>
        <v/>
      </c>
      <c r="K991" s="4">
        <f>IF(J991&lt;0,"Deficit",IF(J991=0,"Exact fit","Surplus"))</f>
        <v/>
      </c>
    </row>
    <row r="992">
      <c r="A992" s="4" t="n">
        <v>120735</v>
      </c>
      <c r="B992" s="4" t="inlineStr">
        <is>
          <t>GS KACYIRU II</t>
        </is>
      </c>
      <c r="C992" s="4" t="inlineStr">
        <is>
          <t>P6</t>
        </is>
      </c>
      <c r="D992" s="5" t="n">
        <v>90</v>
      </c>
      <c r="E992" s="5" t="n">
        <v>2</v>
      </c>
      <c r="F992" s="5" t="n">
        <v>0</v>
      </c>
      <c r="G992" s="5">
        <f>E992-F992</f>
        <v/>
      </c>
      <c r="H992" s="5">
        <f>'Notes'!$B$4</f>
        <v/>
      </c>
      <c r="I992" s="5">
        <f>ROUNDUP(D992/H992,0)</f>
        <v/>
      </c>
      <c r="J992" s="6">
        <f>G992-I992</f>
        <v/>
      </c>
      <c r="K992" s="4">
        <f>IF(J992&lt;0,"Deficit",IF(J992=0,"Exact fit","Surplus"))</f>
        <v/>
      </c>
    </row>
    <row r="993">
      <c r="A993" s="4" t="n">
        <v>120736</v>
      </c>
      <c r="B993" s="4" t="inlineStr">
        <is>
          <t>EP KACYIRU I</t>
        </is>
      </c>
      <c r="C993" s="4" t="inlineStr">
        <is>
          <t>P1</t>
        </is>
      </c>
      <c r="D993" s="5" t="n">
        <v>99</v>
      </c>
      <c r="E993" s="5" t="n">
        <v>2</v>
      </c>
      <c r="F993" s="5" t="n">
        <v>0</v>
      </c>
      <c r="G993" s="5">
        <f>E993-F993</f>
        <v/>
      </c>
      <c r="H993" s="5">
        <f>'Notes'!$B$4</f>
        <v/>
      </c>
      <c r="I993" s="5">
        <f>ROUNDUP(D993/H993,0)</f>
        <v/>
      </c>
      <c r="J993" s="6">
        <f>G993-I993</f>
        <v/>
      </c>
      <c r="K993" s="4">
        <f>IF(J993&lt;0,"Deficit",IF(J993=0,"Exact fit","Surplus"))</f>
        <v/>
      </c>
    </row>
    <row r="994">
      <c r="A994" s="4" t="n">
        <v>120736</v>
      </c>
      <c r="B994" s="4" t="inlineStr">
        <is>
          <t>EP KACYIRU I</t>
        </is>
      </c>
      <c r="C994" s="4" t="inlineStr">
        <is>
          <t>P2</t>
        </is>
      </c>
      <c r="D994" s="5" t="n">
        <v>110</v>
      </c>
      <c r="E994" s="5" t="n">
        <v>3</v>
      </c>
      <c r="F994" s="5" t="n">
        <v>0</v>
      </c>
      <c r="G994" s="5">
        <f>E994-F994</f>
        <v/>
      </c>
      <c r="H994" s="5">
        <f>'Notes'!$B$4</f>
        <v/>
      </c>
      <c r="I994" s="5">
        <f>ROUNDUP(D994/H994,0)</f>
        <v/>
      </c>
      <c r="J994" s="6">
        <f>G994-I994</f>
        <v/>
      </c>
      <c r="K994" s="4">
        <f>IF(J994&lt;0,"Deficit",IF(J994=0,"Exact fit","Surplus"))</f>
        <v/>
      </c>
    </row>
    <row r="995">
      <c r="A995" s="4" t="n">
        <v>120736</v>
      </c>
      <c r="B995" s="4" t="inlineStr">
        <is>
          <t>EP KACYIRU I</t>
        </is>
      </c>
      <c r="C995" s="4" t="inlineStr">
        <is>
          <t>P3</t>
        </is>
      </c>
      <c r="D995" s="5" t="n">
        <v>109</v>
      </c>
      <c r="E995" s="5" t="n">
        <v>3</v>
      </c>
      <c r="F995" s="5" t="n">
        <v>0</v>
      </c>
      <c r="G995" s="5">
        <f>E995-F995</f>
        <v/>
      </c>
      <c r="H995" s="5">
        <f>'Notes'!$B$4</f>
        <v/>
      </c>
      <c r="I995" s="5">
        <f>ROUNDUP(D995/H995,0)</f>
        <v/>
      </c>
      <c r="J995" s="6">
        <f>G995-I995</f>
        <v/>
      </c>
      <c r="K995" s="4">
        <f>IF(J995&lt;0,"Deficit",IF(J995=0,"Exact fit","Surplus"))</f>
        <v/>
      </c>
    </row>
    <row r="996">
      <c r="A996" s="4" t="n">
        <v>120736</v>
      </c>
      <c r="B996" s="4" t="inlineStr">
        <is>
          <t>EP KACYIRU I</t>
        </is>
      </c>
      <c r="C996" s="4" t="inlineStr">
        <is>
          <t>P4</t>
        </is>
      </c>
      <c r="D996" s="5" t="n">
        <v>145</v>
      </c>
      <c r="E996" s="5" t="n">
        <v>3</v>
      </c>
      <c r="F996" s="5" t="n">
        <v>0</v>
      </c>
      <c r="G996" s="5">
        <f>E996-F996</f>
        <v/>
      </c>
      <c r="H996" s="5">
        <f>'Notes'!$B$4</f>
        <v/>
      </c>
      <c r="I996" s="5">
        <f>ROUNDUP(D996/H996,0)</f>
        <v/>
      </c>
      <c r="J996" s="6">
        <f>G996-I996</f>
        <v/>
      </c>
      <c r="K996" s="4">
        <f>IF(J996&lt;0,"Deficit",IF(J996=0,"Exact fit","Surplus"))</f>
        <v/>
      </c>
    </row>
    <row r="997">
      <c r="A997" s="4" t="n">
        <v>120736</v>
      </c>
      <c r="B997" s="4" t="inlineStr">
        <is>
          <t>EP KACYIRU I</t>
        </is>
      </c>
      <c r="C997" s="4" t="inlineStr">
        <is>
          <t>P5</t>
        </is>
      </c>
      <c r="D997" s="5" t="n">
        <v>156</v>
      </c>
      <c r="E997" s="5" t="n">
        <v>3</v>
      </c>
      <c r="F997" s="5" t="n">
        <v>0</v>
      </c>
      <c r="G997" s="5">
        <f>E997-F997</f>
        <v/>
      </c>
      <c r="H997" s="5">
        <f>'Notes'!$B$4</f>
        <v/>
      </c>
      <c r="I997" s="5">
        <f>ROUNDUP(D997/H997,0)</f>
        <v/>
      </c>
      <c r="J997" s="6">
        <f>G997-I997</f>
        <v/>
      </c>
      <c r="K997" s="4">
        <f>IF(J997&lt;0,"Deficit",IF(J997=0,"Exact fit","Surplus"))</f>
        <v/>
      </c>
    </row>
    <row r="998">
      <c r="A998" s="4" t="n">
        <v>120736</v>
      </c>
      <c r="B998" s="4" t="inlineStr">
        <is>
          <t>EP KACYIRU I</t>
        </is>
      </c>
      <c r="C998" s="4" t="inlineStr">
        <is>
          <t>P6</t>
        </is>
      </c>
      <c r="D998" s="5" t="n">
        <v>209</v>
      </c>
      <c r="E998" s="5" t="n">
        <v>5</v>
      </c>
      <c r="F998" s="5" t="n">
        <v>1</v>
      </c>
      <c r="G998" s="5">
        <f>E998-F998</f>
        <v/>
      </c>
      <c r="H998" s="5">
        <f>'Notes'!$B$4</f>
        <v/>
      </c>
      <c r="I998" s="5">
        <f>ROUNDUP(D998/H998,0)</f>
        <v/>
      </c>
      <c r="J998" s="6">
        <f>G998-I998</f>
        <v/>
      </c>
      <c r="K998" s="4">
        <f>IF(J998&lt;0,"Deficit",IF(J998=0,"Exact fit","Surplus"))</f>
        <v/>
      </c>
    </row>
    <row r="999">
      <c r="A999" s="4" t="n">
        <v>120740</v>
      </c>
      <c r="B999" s="4" t="inlineStr">
        <is>
          <t>ECOLE LES PETITS CÂLINS</t>
        </is>
      </c>
      <c r="C999" s="4" t="inlineStr">
        <is>
          <t>P1</t>
        </is>
      </c>
      <c r="D999" s="5" t="n">
        <v>28</v>
      </c>
      <c r="E999" s="5" t="n">
        <v>1</v>
      </c>
      <c r="F999" s="5" t="n">
        <v>0</v>
      </c>
      <c r="G999" s="5">
        <f>E999-F999</f>
        <v/>
      </c>
      <c r="H999" s="5">
        <f>'Notes'!$B$4</f>
        <v/>
      </c>
      <c r="I999" s="5">
        <f>ROUNDUP(D999/H999,0)</f>
        <v/>
      </c>
      <c r="J999" s="6">
        <f>G999-I999</f>
        <v/>
      </c>
      <c r="K999" s="4">
        <f>IF(J999&lt;0,"Deficit",IF(J999=0,"Exact fit","Surplus"))</f>
        <v/>
      </c>
    </row>
    <row r="1000">
      <c r="A1000" s="4" t="n">
        <v>120740</v>
      </c>
      <c r="B1000" s="4" t="inlineStr">
        <is>
          <t>ECOLE LES PETITS CÂLINS</t>
        </is>
      </c>
      <c r="C1000" s="4" t="inlineStr">
        <is>
          <t>P2</t>
        </is>
      </c>
      <c r="D1000" s="5" t="n">
        <v>13</v>
      </c>
      <c r="E1000" s="5" t="n">
        <v>1</v>
      </c>
      <c r="F1000" s="5" t="n">
        <v>0</v>
      </c>
      <c r="G1000" s="5">
        <f>E1000-F1000</f>
        <v/>
      </c>
      <c r="H1000" s="5">
        <f>'Notes'!$B$4</f>
        <v/>
      </c>
      <c r="I1000" s="5">
        <f>ROUNDUP(D1000/H1000,0)</f>
        <v/>
      </c>
      <c r="J1000" s="6">
        <f>G1000-I1000</f>
        <v/>
      </c>
      <c r="K1000" s="4">
        <f>IF(J1000&lt;0,"Deficit",IF(J1000=0,"Exact fit","Surplus"))</f>
        <v/>
      </c>
    </row>
    <row r="1001">
      <c r="A1001" s="4" t="n">
        <v>120740</v>
      </c>
      <c r="B1001" s="4" t="inlineStr">
        <is>
          <t>ECOLE LES PETITS CÂLINS</t>
        </is>
      </c>
      <c r="C1001" s="4" t="inlineStr">
        <is>
          <t>P3</t>
        </is>
      </c>
      <c r="D1001" s="5" t="n">
        <v>9</v>
      </c>
      <c r="E1001" s="5" t="n">
        <v>1</v>
      </c>
      <c r="F1001" s="5" t="n">
        <v>0</v>
      </c>
      <c r="G1001" s="5">
        <f>E1001-F1001</f>
        <v/>
      </c>
      <c r="H1001" s="5">
        <f>'Notes'!$B$4</f>
        <v/>
      </c>
      <c r="I1001" s="5">
        <f>ROUNDUP(D1001/H1001,0)</f>
        <v/>
      </c>
      <c r="J1001" s="6">
        <f>G1001-I1001</f>
        <v/>
      </c>
      <c r="K1001" s="4">
        <f>IF(J1001&lt;0,"Deficit",IF(J1001=0,"Exact fit","Surplus"))</f>
        <v/>
      </c>
    </row>
    <row r="1002">
      <c r="A1002" s="4" t="n">
        <v>120740</v>
      </c>
      <c r="B1002" s="4" t="inlineStr">
        <is>
          <t>ECOLE LES PETITS CÂLINS</t>
        </is>
      </c>
      <c r="C1002" s="4" t="inlineStr">
        <is>
          <t>P4</t>
        </is>
      </c>
      <c r="D1002" s="5" t="n">
        <v>14</v>
      </c>
      <c r="E1002" s="5" t="n">
        <v>1</v>
      </c>
      <c r="F1002" s="5" t="n">
        <v>0</v>
      </c>
      <c r="G1002" s="5">
        <f>E1002-F1002</f>
        <v/>
      </c>
      <c r="H1002" s="5">
        <f>'Notes'!$B$4</f>
        <v/>
      </c>
      <c r="I1002" s="5">
        <f>ROUNDUP(D1002/H1002,0)</f>
        <v/>
      </c>
      <c r="J1002" s="6">
        <f>G1002-I1002</f>
        <v/>
      </c>
      <c r="K1002" s="4">
        <f>IF(J1002&lt;0,"Deficit",IF(J1002=0,"Exact fit","Surplus"))</f>
        <v/>
      </c>
    </row>
    <row r="1003">
      <c r="A1003" s="4" t="n">
        <v>120740</v>
      </c>
      <c r="B1003" s="4" t="inlineStr">
        <is>
          <t>ECOLE LES PETITS CÂLINS</t>
        </is>
      </c>
      <c r="C1003" s="4" t="inlineStr">
        <is>
          <t>P5</t>
        </is>
      </c>
      <c r="D1003" s="5" t="n">
        <v>4</v>
      </c>
      <c r="E1003" s="5" t="n">
        <v>1</v>
      </c>
      <c r="F1003" s="5" t="n">
        <v>0</v>
      </c>
      <c r="G1003" s="5">
        <f>E1003-F1003</f>
        <v/>
      </c>
      <c r="H1003" s="5">
        <f>'Notes'!$B$4</f>
        <v/>
      </c>
      <c r="I1003" s="5">
        <f>ROUNDUP(D1003/H1003,0)</f>
        <v/>
      </c>
      <c r="J1003" s="6">
        <f>G1003-I1003</f>
        <v/>
      </c>
      <c r="K1003" s="4">
        <f>IF(J1003&lt;0,"Deficit",IF(J1003=0,"Exact fit","Surplus"))</f>
        <v/>
      </c>
    </row>
    <row r="1004">
      <c r="A1004" s="4" t="n">
        <v>120740</v>
      </c>
      <c r="B1004" s="4" t="inlineStr">
        <is>
          <t>ECOLE LES PETITS CÂLINS</t>
        </is>
      </c>
      <c r="C1004" s="4" t="inlineStr">
        <is>
          <t>P6</t>
        </is>
      </c>
      <c r="D1004" s="5" t="n">
        <v>14</v>
      </c>
      <c r="E1004" s="5" t="n">
        <v>1</v>
      </c>
      <c r="F1004" s="5" t="n">
        <v>0</v>
      </c>
      <c r="G1004" s="5">
        <f>E1004-F1004</f>
        <v/>
      </c>
      <c r="H1004" s="5">
        <f>'Notes'!$B$4</f>
        <v/>
      </c>
      <c r="I1004" s="5">
        <f>ROUNDUP(D1004/H1004,0)</f>
        <v/>
      </c>
      <c r="J1004" s="6">
        <f>G1004-I1004</f>
        <v/>
      </c>
      <c r="K1004" s="4">
        <f>IF(J1004&lt;0,"Deficit",IF(J1004=0,"Exact fit","Surplus"))</f>
        <v/>
      </c>
    </row>
    <row r="1005">
      <c r="A1005" s="4" t="n">
        <v>120801</v>
      </c>
      <c r="B1005" s="4" t="inlineStr">
        <is>
          <t>ECOLE INTERNATIONALE DE KIGALI</t>
        </is>
      </c>
      <c r="C1005" s="4" t="inlineStr">
        <is>
          <t>P4</t>
        </is>
      </c>
      <c r="D1005" s="5" t="n">
        <v>20</v>
      </c>
      <c r="E1005" s="5" t="n">
        <v>1</v>
      </c>
      <c r="F1005" s="5" t="n">
        <v>0</v>
      </c>
      <c r="G1005" s="5">
        <f>E1005-F1005</f>
        <v/>
      </c>
      <c r="H1005" s="5">
        <f>'Notes'!$B$4</f>
        <v/>
      </c>
      <c r="I1005" s="5">
        <f>ROUNDUP(D1005/H1005,0)</f>
        <v/>
      </c>
      <c r="J1005" s="6">
        <f>G1005-I1005</f>
        <v/>
      </c>
      <c r="K1005" s="4">
        <f>IF(J1005&lt;0,"Deficit",IF(J1005=0,"Exact fit","Surplus"))</f>
        <v/>
      </c>
    </row>
    <row r="1006">
      <c r="A1006" s="4" t="n">
        <v>120801</v>
      </c>
      <c r="B1006" s="4" t="inlineStr">
        <is>
          <t>ECOLE INTERNATIONALE DE KIGALI</t>
        </is>
      </c>
      <c r="C1006" s="4" t="inlineStr">
        <is>
          <t>P5</t>
        </is>
      </c>
      <c r="D1006" s="5" t="n">
        <v>25</v>
      </c>
      <c r="E1006" s="5" t="n">
        <v>1</v>
      </c>
      <c r="F1006" s="5" t="n">
        <v>0</v>
      </c>
      <c r="G1006" s="5">
        <f>E1006-F1006</f>
        <v/>
      </c>
      <c r="H1006" s="5">
        <f>'Notes'!$B$4</f>
        <v/>
      </c>
      <c r="I1006" s="5">
        <f>ROUNDUP(D1006/H1006,0)</f>
        <v/>
      </c>
      <c r="J1006" s="6">
        <f>G1006-I1006</f>
        <v/>
      </c>
      <c r="K1006" s="4">
        <f>IF(J1006&lt;0,"Deficit",IF(J1006=0,"Exact fit","Surplus"))</f>
        <v/>
      </c>
    </row>
    <row r="1007">
      <c r="A1007" s="4" t="n">
        <v>120801</v>
      </c>
      <c r="B1007" s="4" t="inlineStr">
        <is>
          <t>ECOLE INTERNATIONALE DE KIGALI</t>
        </is>
      </c>
      <c r="C1007" s="4" t="inlineStr">
        <is>
          <t>P6</t>
        </is>
      </c>
      <c r="D1007" s="5" t="n">
        <v>80</v>
      </c>
      <c r="E1007" s="5" t="n">
        <v>3</v>
      </c>
      <c r="F1007" s="5" t="n">
        <v>0</v>
      </c>
      <c r="G1007" s="5">
        <f>E1007-F1007</f>
        <v/>
      </c>
      <c r="H1007" s="5">
        <f>'Notes'!$B$4</f>
        <v/>
      </c>
      <c r="I1007" s="5">
        <f>ROUNDUP(D1007/H1007,0)</f>
        <v/>
      </c>
      <c r="J1007" s="6">
        <f>G1007-I1007</f>
        <v/>
      </c>
      <c r="K1007" s="4">
        <f>IF(J1007&lt;0,"Deficit",IF(J1007=0,"Exact fit","Surplus"))</f>
        <v/>
      </c>
    </row>
    <row r="1008">
      <c r="A1008" s="4" t="n">
        <v>120803</v>
      </c>
      <c r="B1008" s="4" t="inlineStr">
        <is>
          <t>EP KIMIHURURA</t>
        </is>
      </c>
      <c r="C1008" s="4" t="inlineStr">
        <is>
          <t>P1</t>
        </is>
      </c>
      <c r="D1008" s="5" t="n">
        <v>144</v>
      </c>
      <c r="E1008" s="5" t="n">
        <v>3</v>
      </c>
      <c r="F1008" s="5" t="n">
        <v>0</v>
      </c>
      <c r="G1008" s="5">
        <f>E1008-F1008</f>
        <v/>
      </c>
      <c r="H1008" s="5">
        <f>'Notes'!$B$4</f>
        <v/>
      </c>
      <c r="I1008" s="5">
        <f>ROUNDUP(D1008/H1008,0)</f>
        <v/>
      </c>
      <c r="J1008" s="6">
        <f>G1008-I1008</f>
        <v/>
      </c>
      <c r="K1008" s="4">
        <f>IF(J1008&lt;0,"Deficit",IF(J1008=0,"Exact fit","Surplus"))</f>
        <v/>
      </c>
    </row>
    <row r="1009">
      <c r="A1009" s="4" t="n">
        <v>120803</v>
      </c>
      <c r="B1009" s="4" t="inlineStr">
        <is>
          <t>EP KIMIHURURA</t>
        </is>
      </c>
      <c r="C1009" s="4" t="inlineStr">
        <is>
          <t>P2</t>
        </is>
      </c>
      <c r="D1009" s="5" t="n">
        <v>102</v>
      </c>
      <c r="E1009" s="5" t="n">
        <v>2</v>
      </c>
      <c r="F1009" s="5" t="n">
        <v>0</v>
      </c>
      <c r="G1009" s="5">
        <f>E1009-F1009</f>
        <v/>
      </c>
      <c r="H1009" s="5">
        <f>'Notes'!$B$4</f>
        <v/>
      </c>
      <c r="I1009" s="5">
        <f>ROUNDUP(D1009/H1009,0)</f>
        <v/>
      </c>
      <c r="J1009" s="6">
        <f>G1009-I1009</f>
        <v/>
      </c>
      <c r="K1009" s="4">
        <f>IF(J1009&lt;0,"Deficit",IF(J1009=0,"Exact fit","Surplus"))</f>
        <v/>
      </c>
    </row>
    <row r="1010">
      <c r="A1010" s="4" t="n">
        <v>120803</v>
      </c>
      <c r="B1010" s="4" t="inlineStr">
        <is>
          <t>EP KIMIHURURA</t>
        </is>
      </c>
      <c r="C1010" s="4" t="inlineStr">
        <is>
          <t>P3</t>
        </is>
      </c>
      <c r="D1010" s="5" t="n">
        <v>145</v>
      </c>
      <c r="E1010" s="5" t="n">
        <v>4</v>
      </c>
      <c r="F1010" s="5" t="n">
        <v>0</v>
      </c>
      <c r="G1010" s="5">
        <f>E1010-F1010</f>
        <v/>
      </c>
      <c r="H1010" s="5">
        <f>'Notes'!$B$4</f>
        <v/>
      </c>
      <c r="I1010" s="5">
        <f>ROUNDUP(D1010/H1010,0)</f>
        <v/>
      </c>
      <c r="J1010" s="6">
        <f>G1010-I1010</f>
        <v/>
      </c>
      <c r="K1010" s="4">
        <f>IF(J1010&lt;0,"Deficit",IF(J1010=0,"Exact fit","Surplus"))</f>
        <v/>
      </c>
    </row>
    <row r="1011">
      <c r="A1011" s="4" t="n">
        <v>120803</v>
      </c>
      <c r="B1011" s="4" t="inlineStr">
        <is>
          <t>EP KIMIHURURA</t>
        </is>
      </c>
      <c r="C1011" s="4" t="inlineStr">
        <is>
          <t>P4</t>
        </is>
      </c>
      <c r="D1011" s="5" t="n">
        <v>152</v>
      </c>
      <c r="E1011" s="5" t="n">
        <v>3</v>
      </c>
      <c r="F1011" s="5" t="n">
        <v>0</v>
      </c>
      <c r="G1011" s="5">
        <f>E1011-F1011</f>
        <v/>
      </c>
      <c r="H1011" s="5">
        <f>'Notes'!$B$4</f>
        <v/>
      </c>
      <c r="I1011" s="5">
        <f>ROUNDUP(D1011/H1011,0)</f>
        <v/>
      </c>
      <c r="J1011" s="6">
        <f>G1011-I1011</f>
        <v/>
      </c>
      <c r="K1011" s="4">
        <f>IF(J1011&lt;0,"Deficit",IF(J1011=0,"Exact fit","Surplus"))</f>
        <v/>
      </c>
    </row>
    <row r="1012">
      <c r="A1012" s="4" t="n">
        <v>120803</v>
      </c>
      <c r="B1012" s="4" t="inlineStr">
        <is>
          <t>EP KIMIHURURA</t>
        </is>
      </c>
      <c r="C1012" s="4" t="inlineStr">
        <is>
          <t>P5</t>
        </is>
      </c>
      <c r="D1012" s="5" t="n">
        <v>157</v>
      </c>
      <c r="E1012" s="5" t="n">
        <v>4</v>
      </c>
      <c r="F1012" s="5" t="n">
        <v>0</v>
      </c>
      <c r="G1012" s="5">
        <f>E1012-F1012</f>
        <v/>
      </c>
      <c r="H1012" s="5">
        <f>'Notes'!$B$4</f>
        <v/>
      </c>
      <c r="I1012" s="5">
        <f>ROUNDUP(D1012/H1012,0)</f>
        <v/>
      </c>
      <c r="J1012" s="6">
        <f>G1012-I1012</f>
        <v/>
      </c>
      <c r="K1012" s="4">
        <f>IF(J1012&lt;0,"Deficit",IF(J1012=0,"Exact fit","Surplus"))</f>
        <v/>
      </c>
    </row>
    <row r="1013">
      <c r="A1013" s="4" t="n">
        <v>120803</v>
      </c>
      <c r="B1013" s="4" t="inlineStr">
        <is>
          <t>EP KIMIHURURA</t>
        </is>
      </c>
      <c r="C1013" s="4" t="inlineStr">
        <is>
          <t>P6</t>
        </is>
      </c>
      <c r="D1013" s="5" t="n">
        <v>163</v>
      </c>
      <c r="E1013" s="5" t="n">
        <v>4</v>
      </c>
      <c r="F1013" s="5" t="n">
        <v>0</v>
      </c>
      <c r="G1013" s="5">
        <f>E1013-F1013</f>
        <v/>
      </c>
      <c r="H1013" s="5">
        <f>'Notes'!$B$4</f>
        <v/>
      </c>
      <c r="I1013" s="5">
        <f>ROUNDUP(D1013/H1013,0)</f>
        <v/>
      </c>
      <c r="J1013" s="6">
        <f>G1013-I1013</f>
        <v/>
      </c>
      <c r="K1013" s="4">
        <f>IF(J1013&lt;0,"Deficit",IF(J1013=0,"Exact fit","Surplus"))</f>
        <v/>
      </c>
    </row>
    <row r="1014">
      <c r="A1014" s="4" t="n">
        <v>120805</v>
      </c>
      <c r="B1014" s="4" t="inlineStr">
        <is>
          <t>GS RUGANDO / TSS</t>
        </is>
      </c>
      <c r="C1014" s="4" t="inlineStr">
        <is>
          <t>P1</t>
        </is>
      </c>
      <c r="D1014" s="5" t="n">
        <v>64</v>
      </c>
      <c r="E1014" s="5" t="n">
        <v>2</v>
      </c>
      <c r="F1014" s="5" t="n">
        <v>0</v>
      </c>
      <c r="G1014" s="5">
        <f>E1014-F1014</f>
        <v/>
      </c>
      <c r="H1014" s="5">
        <f>'Notes'!$B$4</f>
        <v/>
      </c>
      <c r="I1014" s="5">
        <f>ROUNDUP(D1014/H1014,0)</f>
        <v/>
      </c>
      <c r="J1014" s="6">
        <f>G1014-I1014</f>
        <v/>
      </c>
      <c r="K1014" s="4">
        <f>IF(J1014&lt;0,"Deficit",IF(J1014=0,"Exact fit","Surplus"))</f>
        <v/>
      </c>
    </row>
    <row r="1015">
      <c r="A1015" s="4" t="n">
        <v>120805</v>
      </c>
      <c r="B1015" s="4" t="inlineStr">
        <is>
          <t>GS RUGANDO / TSS</t>
        </is>
      </c>
      <c r="C1015" s="4" t="inlineStr">
        <is>
          <t>P2</t>
        </is>
      </c>
      <c r="D1015" s="5" t="n">
        <v>54</v>
      </c>
      <c r="E1015" s="5" t="n">
        <v>2</v>
      </c>
      <c r="F1015" s="5" t="n">
        <v>0</v>
      </c>
      <c r="G1015" s="5">
        <f>E1015-F1015</f>
        <v/>
      </c>
      <c r="H1015" s="5">
        <f>'Notes'!$B$4</f>
        <v/>
      </c>
      <c r="I1015" s="5">
        <f>ROUNDUP(D1015/H1015,0)</f>
        <v/>
      </c>
      <c r="J1015" s="6">
        <f>G1015-I1015</f>
        <v/>
      </c>
      <c r="K1015" s="4">
        <f>IF(J1015&lt;0,"Deficit",IF(J1015=0,"Exact fit","Surplus"))</f>
        <v/>
      </c>
    </row>
    <row r="1016">
      <c r="A1016" s="4" t="n">
        <v>120805</v>
      </c>
      <c r="B1016" s="4" t="inlineStr">
        <is>
          <t>GS RUGANDO / TSS</t>
        </is>
      </c>
      <c r="C1016" s="4" t="inlineStr">
        <is>
          <t>P3</t>
        </is>
      </c>
      <c r="D1016" s="5" t="n">
        <v>55</v>
      </c>
      <c r="E1016" s="5" t="n">
        <v>2</v>
      </c>
      <c r="F1016" s="5" t="n">
        <v>0</v>
      </c>
      <c r="G1016" s="5">
        <f>E1016-F1016</f>
        <v/>
      </c>
      <c r="H1016" s="5">
        <f>'Notes'!$B$4</f>
        <v/>
      </c>
      <c r="I1016" s="5">
        <f>ROUNDUP(D1016/H1016,0)</f>
        <v/>
      </c>
      <c r="J1016" s="6">
        <f>G1016-I1016</f>
        <v/>
      </c>
      <c r="K1016" s="4">
        <f>IF(J1016&lt;0,"Deficit",IF(J1016=0,"Exact fit","Surplus"))</f>
        <v/>
      </c>
    </row>
    <row r="1017">
      <c r="A1017" s="4" t="n">
        <v>120805</v>
      </c>
      <c r="B1017" s="4" t="inlineStr">
        <is>
          <t>GS RUGANDO / TSS</t>
        </is>
      </c>
      <c r="C1017" s="4" t="inlineStr">
        <is>
          <t>P4</t>
        </is>
      </c>
      <c r="D1017" s="5" t="n">
        <v>103</v>
      </c>
      <c r="E1017" s="5" t="n">
        <v>3</v>
      </c>
      <c r="F1017" s="5" t="n">
        <v>0</v>
      </c>
      <c r="G1017" s="5">
        <f>E1017-F1017</f>
        <v/>
      </c>
      <c r="H1017" s="5">
        <f>'Notes'!$B$4</f>
        <v/>
      </c>
      <c r="I1017" s="5">
        <f>ROUNDUP(D1017/H1017,0)</f>
        <v/>
      </c>
      <c r="J1017" s="6">
        <f>G1017-I1017</f>
        <v/>
      </c>
      <c r="K1017" s="4">
        <f>IF(J1017&lt;0,"Deficit",IF(J1017=0,"Exact fit","Surplus"))</f>
        <v/>
      </c>
    </row>
    <row r="1018">
      <c r="A1018" s="4" t="n">
        <v>120805</v>
      </c>
      <c r="B1018" s="4" t="inlineStr">
        <is>
          <t>GS RUGANDO / TSS</t>
        </is>
      </c>
      <c r="C1018" s="4" t="inlineStr">
        <is>
          <t>P5</t>
        </is>
      </c>
      <c r="D1018" s="5" t="n">
        <v>77</v>
      </c>
      <c r="E1018" s="5" t="n">
        <v>2</v>
      </c>
      <c r="F1018" s="5" t="n">
        <v>0</v>
      </c>
      <c r="G1018" s="5">
        <f>E1018-F1018</f>
        <v/>
      </c>
      <c r="H1018" s="5">
        <f>'Notes'!$B$4</f>
        <v/>
      </c>
      <c r="I1018" s="5">
        <f>ROUNDUP(D1018/H1018,0)</f>
        <v/>
      </c>
      <c r="J1018" s="6">
        <f>G1018-I1018</f>
        <v/>
      </c>
      <c r="K1018" s="4">
        <f>IF(J1018&lt;0,"Deficit",IF(J1018=0,"Exact fit","Surplus"))</f>
        <v/>
      </c>
    </row>
    <row r="1019">
      <c r="A1019" s="4" t="n">
        <v>120805</v>
      </c>
      <c r="B1019" s="4" t="inlineStr">
        <is>
          <t>GS RUGANDO / TSS</t>
        </is>
      </c>
      <c r="C1019" s="4" t="inlineStr">
        <is>
          <t>P6</t>
        </is>
      </c>
      <c r="D1019" s="5" t="n">
        <v>76</v>
      </c>
      <c r="E1019" s="5" t="n">
        <v>2</v>
      </c>
      <c r="F1019" s="5" t="n">
        <v>0</v>
      </c>
      <c r="G1019" s="5">
        <f>E1019-F1019</f>
        <v/>
      </c>
      <c r="H1019" s="5">
        <f>'Notes'!$B$4</f>
        <v/>
      </c>
      <c r="I1019" s="5">
        <f>ROUNDUP(D1019/H1019,0)</f>
        <v/>
      </c>
      <c r="J1019" s="6">
        <f>G1019-I1019</f>
        <v/>
      </c>
      <c r="K1019" s="4">
        <f>IF(J1019&lt;0,"Deficit",IF(J1019=0,"Exact fit","Surplus"))</f>
        <v/>
      </c>
    </row>
    <row r="1020">
      <c r="A1020" s="4" t="n">
        <v>120807</v>
      </c>
      <c r="B1020" s="4" t="inlineStr">
        <is>
          <t>KIGALI HARVEST SCHOOL</t>
        </is>
      </c>
      <c r="C1020" s="4" t="inlineStr">
        <is>
          <t>P1</t>
        </is>
      </c>
      <c r="D1020" s="5" t="n">
        <v>26</v>
      </c>
      <c r="E1020" s="5" t="n">
        <v>1</v>
      </c>
      <c r="F1020" s="5" t="n">
        <v>0</v>
      </c>
      <c r="G1020" s="5">
        <f>E1020-F1020</f>
        <v/>
      </c>
      <c r="H1020" s="5">
        <f>'Notes'!$B$4</f>
        <v/>
      </c>
      <c r="I1020" s="5">
        <f>ROUNDUP(D1020/H1020,0)</f>
        <v/>
      </c>
      <c r="J1020" s="6">
        <f>G1020-I1020</f>
        <v/>
      </c>
      <c r="K1020" s="4">
        <f>IF(J1020&lt;0,"Deficit",IF(J1020=0,"Exact fit","Surplus"))</f>
        <v/>
      </c>
    </row>
    <row r="1021">
      <c r="A1021" s="4" t="n">
        <v>120807</v>
      </c>
      <c r="B1021" s="4" t="inlineStr">
        <is>
          <t>KIGALI HARVEST SCHOOL</t>
        </is>
      </c>
      <c r="C1021" s="4" t="inlineStr">
        <is>
          <t>P2</t>
        </is>
      </c>
      <c r="D1021" s="5" t="n">
        <v>24</v>
      </c>
      <c r="E1021" s="5" t="n">
        <v>1</v>
      </c>
      <c r="F1021" s="5" t="n">
        <v>0</v>
      </c>
      <c r="G1021" s="5">
        <f>E1021-F1021</f>
        <v/>
      </c>
      <c r="H1021" s="5">
        <f>'Notes'!$B$4</f>
        <v/>
      </c>
      <c r="I1021" s="5">
        <f>ROUNDUP(D1021/H1021,0)</f>
        <v/>
      </c>
      <c r="J1021" s="6">
        <f>G1021-I1021</f>
        <v/>
      </c>
      <c r="K1021" s="4">
        <f>IF(J1021&lt;0,"Deficit",IF(J1021=0,"Exact fit","Surplus"))</f>
        <v/>
      </c>
    </row>
    <row r="1022">
      <c r="A1022" s="4" t="n">
        <v>120807</v>
      </c>
      <c r="B1022" s="4" t="inlineStr">
        <is>
          <t>KIGALI HARVEST SCHOOL</t>
        </is>
      </c>
      <c r="C1022" s="4" t="inlineStr">
        <is>
          <t>P3</t>
        </is>
      </c>
      <c r="D1022" s="5" t="n">
        <v>30</v>
      </c>
      <c r="E1022" s="5" t="n">
        <v>1</v>
      </c>
      <c r="F1022" s="5" t="n">
        <v>0</v>
      </c>
      <c r="G1022" s="5">
        <f>E1022-F1022</f>
        <v/>
      </c>
      <c r="H1022" s="5">
        <f>'Notes'!$B$4</f>
        <v/>
      </c>
      <c r="I1022" s="5">
        <f>ROUNDUP(D1022/H1022,0)</f>
        <v/>
      </c>
      <c r="J1022" s="6">
        <f>G1022-I1022</f>
        <v/>
      </c>
      <c r="K1022" s="4">
        <f>IF(J1022&lt;0,"Deficit",IF(J1022=0,"Exact fit","Surplus"))</f>
        <v/>
      </c>
    </row>
    <row r="1023">
      <c r="A1023" s="4" t="n">
        <v>120807</v>
      </c>
      <c r="B1023" s="4" t="inlineStr">
        <is>
          <t>KIGALI HARVEST SCHOOL</t>
        </is>
      </c>
      <c r="C1023" s="4" t="inlineStr">
        <is>
          <t>P4</t>
        </is>
      </c>
      <c r="D1023" s="5" t="n">
        <v>27</v>
      </c>
      <c r="E1023" s="5" t="n">
        <v>1</v>
      </c>
      <c r="F1023" s="5" t="n">
        <v>0</v>
      </c>
      <c r="G1023" s="5">
        <f>E1023-F1023</f>
        <v/>
      </c>
      <c r="H1023" s="5">
        <f>'Notes'!$B$4</f>
        <v/>
      </c>
      <c r="I1023" s="5">
        <f>ROUNDUP(D1023/H1023,0)</f>
        <v/>
      </c>
      <c r="J1023" s="6">
        <f>G1023-I1023</f>
        <v/>
      </c>
      <c r="K1023" s="4">
        <f>IF(J1023&lt;0,"Deficit",IF(J1023=0,"Exact fit","Surplus"))</f>
        <v/>
      </c>
    </row>
    <row r="1024">
      <c r="A1024" s="4" t="n">
        <v>120807</v>
      </c>
      <c r="B1024" s="4" t="inlineStr">
        <is>
          <t>KIGALI HARVEST SCHOOL</t>
        </is>
      </c>
      <c r="C1024" s="4" t="inlineStr">
        <is>
          <t>P5</t>
        </is>
      </c>
      <c r="D1024" s="5" t="n">
        <v>26</v>
      </c>
      <c r="E1024" s="5" t="n">
        <v>1</v>
      </c>
      <c r="F1024" s="5" t="n">
        <v>0</v>
      </c>
      <c r="G1024" s="5">
        <f>E1024-F1024</f>
        <v/>
      </c>
      <c r="H1024" s="5">
        <f>'Notes'!$B$4</f>
        <v/>
      </c>
      <c r="I1024" s="5">
        <f>ROUNDUP(D1024/H1024,0)</f>
        <v/>
      </c>
      <c r="J1024" s="6">
        <f>G1024-I1024</f>
        <v/>
      </c>
      <c r="K1024" s="4">
        <f>IF(J1024&lt;0,"Deficit",IF(J1024=0,"Exact fit","Surplus"))</f>
        <v/>
      </c>
    </row>
    <row r="1025">
      <c r="A1025" s="4" t="n">
        <v>120807</v>
      </c>
      <c r="B1025" s="4" t="inlineStr">
        <is>
          <t>KIGALI HARVEST SCHOOL</t>
        </is>
      </c>
      <c r="C1025" s="4" t="inlineStr">
        <is>
          <t>P6</t>
        </is>
      </c>
      <c r="D1025" s="5" t="n">
        <v>24</v>
      </c>
      <c r="E1025" s="5" t="n">
        <v>1</v>
      </c>
      <c r="F1025" s="5" t="n">
        <v>0</v>
      </c>
      <c r="G1025" s="5">
        <f>E1025-F1025</f>
        <v/>
      </c>
      <c r="H1025" s="5">
        <f>'Notes'!$B$4</f>
        <v/>
      </c>
      <c r="I1025" s="5">
        <f>ROUNDUP(D1025/H1025,0)</f>
        <v/>
      </c>
      <c r="J1025" s="6">
        <f>G1025-I1025</f>
        <v/>
      </c>
      <c r="K1025" s="4">
        <f>IF(J1025&lt;0,"Deficit",IF(J1025=0,"Exact fit","Surplus"))</f>
        <v/>
      </c>
    </row>
    <row r="1026">
      <c r="A1026" s="4" t="n">
        <v>120809</v>
      </c>
      <c r="B1026" s="4" t="inlineStr">
        <is>
          <t>LEAD INTERNATIONAL SCHOOL</t>
        </is>
      </c>
      <c r="C1026" s="4" t="inlineStr">
        <is>
          <t>P4</t>
        </is>
      </c>
      <c r="D1026" s="5" t="n">
        <v>2</v>
      </c>
      <c r="E1026" s="5" t="n">
        <v>1</v>
      </c>
      <c r="F1026" s="5" t="n">
        <v>0</v>
      </c>
      <c r="G1026" s="5">
        <f>E1026-F1026</f>
        <v/>
      </c>
      <c r="H1026" s="5">
        <f>'Notes'!$B$4</f>
        <v/>
      </c>
      <c r="I1026" s="5">
        <f>ROUNDUP(D1026/H1026,0)</f>
        <v/>
      </c>
      <c r="J1026" s="6">
        <f>G1026-I1026</f>
        <v/>
      </c>
      <c r="K1026" s="4">
        <f>IF(J1026&lt;0,"Deficit",IF(J1026=0,"Exact fit","Surplus"))</f>
        <v/>
      </c>
    </row>
    <row r="1027">
      <c r="A1027" s="4" t="n">
        <v>120809</v>
      </c>
      <c r="B1027" s="4" t="inlineStr">
        <is>
          <t>LEAD INTERNATIONAL SCHOOL</t>
        </is>
      </c>
      <c r="C1027" s="4" t="inlineStr">
        <is>
          <t>P6</t>
        </is>
      </c>
      <c r="D1027" s="5" t="n">
        <v>25</v>
      </c>
      <c r="E1027" s="5" t="n">
        <v>1</v>
      </c>
      <c r="F1027" s="5" t="n">
        <v>0</v>
      </c>
      <c r="G1027" s="5">
        <f>E1027-F1027</f>
        <v/>
      </c>
      <c r="H1027" s="5">
        <f>'Notes'!$B$4</f>
        <v/>
      </c>
      <c r="I1027" s="5">
        <f>ROUNDUP(D1027/H1027,0)</f>
        <v/>
      </c>
      <c r="J1027" s="6">
        <f>G1027-I1027</f>
        <v/>
      </c>
      <c r="K1027" s="4">
        <f>IF(J1027&lt;0,"Deficit",IF(J1027=0,"Exact fit","Surplus"))</f>
        <v/>
      </c>
    </row>
    <row r="1028">
      <c r="A1028" s="4" t="n">
        <v>120811</v>
      </c>
      <c r="B1028" s="4" t="inlineStr">
        <is>
          <t>peekaboo</t>
        </is>
      </c>
      <c r="C1028" s="4" t="inlineStr">
        <is>
          <t>P1</t>
        </is>
      </c>
      <c r="D1028" s="5" t="n">
        <v>16</v>
      </c>
      <c r="E1028" s="5" t="n">
        <v>1</v>
      </c>
      <c r="F1028" s="5" t="n">
        <v>0</v>
      </c>
      <c r="G1028" s="5">
        <f>E1028-F1028</f>
        <v/>
      </c>
      <c r="H1028" s="5">
        <f>'Notes'!$B$4</f>
        <v/>
      </c>
      <c r="I1028" s="5">
        <f>ROUNDUP(D1028/H1028,0)</f>
        <v/>
      </c>
      <c r="J1028" s="6">
        <f>G1028-I1028</f>
        <v/>
      </c>
      <c r="K1028" s="4">
        <f>IF(J1028&lt;0,"Deficit",IF(J1028=0,"Exact fit","Surplus"))</f>
        <v/>
      </c>
    </row>
    <row r="1029">
      <c r="A1029" s="4" t="n">
        <v>120811</v>
      </c>
      <c r="B1029" s="4" t="inlineStr">
        <is>
          <t>peekaboo</t>
        </is>
      </c>
      <c r="C1029" s="4" t="inlineStr">
        <is>
          <t>P2</t>
        </is>
      </c>
      <c r="D1029" s="5" t="n">
        <v>14</v>
      </c>
      <c r="E1029" s="5" t="n">
        <v>1</v>
      </c>
      <c r="F1029" s="5" t="n">
        <v>0</v>
      </c>
      <c r="G1029" s="5">
        <f>E1029-F1029</f>
        <v/>
      </c>
      <c r="H1029" s="5">
        <f>'Notes'!$B$4</f>
        <v/>
      </c>
      <c r="I1029" s="5">
        <f>ROUNDUP(D1029/H1029,0)</f>
        <v/>
      </c>
      <c r="J1029" s="6">
        <f>G1029-I1029</f>
        <v/>
      </c>
      <c r="K1029" s="4">
        <f>IF(J1029&lt;0,"Deficit",IF(J1029=0,"Exact fit","Surplus"))</f>
        <v/>
      </c>
    </row>
    <row r="1030">
      <c r="A1030" s="4" t="n">
        <v>120811</v>
      </c>
      <c r="B1030" s="4" t="inlineStr">
        <is>
          <t>peekaboo</t>
        </is>
      </c>
      <c r="C1030" s="4" t="inlineStr">
        <is>
          <t>P3</t>
        </is>
      </c>
      <c r="D1030" s="5" t="n">
        <v>7</v>
      </c>
      <c r="E1030" s="5" t="n">
        <v>1</v>
      </c>
      <c r="F1030" s="5" t="n">
        <v>0</v>
      </c>
      <c r="G1030" s="5">
        <f>E1030-F1030</f>
        <v/>
      </c>
      <c r="H1030" s="5">
        <f>'Notes'!$B$4</f>
        <v/>
      </c>
      <c r="I1030" s="5">
        <f>ROUNDUP(D1030/H1030,0)</f>
        <v/>
      </c>
      <c r="J1030" s="6">
        <f>G1030-I1030</f>
        <v/>
      </c>
      <c r="K1030" s="4">
        <f>IF(J1030&lt;0,"Deficit",IF(J1030=0,"Exact fit","Surplus"))</f>
        <v/>
      </c>
    </row>
    <row r="1031">
      <c r="A1031" s="4" t="n">
        <v>120811</v>
      </c>
      <c r="B1031" s="4" t="inlineStr">
        <is>
          <t>peekaboo</t>
        </is>
      </c>
      <c r="C1031" s="4" t="inlineStr">
        <is>
          <t>P4</t>
        </is>
      </c>
      <c r="D1031" s="5" t="n">
        <v>7</v>
      </c>
      <c r="E1031" s="5" t="n">
        <v>1</v>
      </c>
      <c r="F1031" s="5" t="n">
        <v>0</v>
      </c>
      <c r="G1031" s="5">
        <f>E1031-F1031</f>
        <v/>
      </c>
      <c r="H1031" s="5">
        <f>'Notes'!$B$4</f>
        <v/>
      </c>
      <c r="I1031" s="5">
        <f>ROUNDUP(D1031/H1031,0)</f>
        <v/>
      </c>
      <c r="J1031" s="6">
        <f>G1031-I1031</f>
        <v/>
      </c>
      <c r="K1031" s="4">
        <f>IF(J1031&lt;0,"Deficit",IF(J1031=0,"Exact fit","Surplus"))</f>
        <v/>
      </c>
    </row>
    <row r="1032">
      <c r="A1032" s="4" t="n">
        <v>120811</v>
      </c>
      <c r="B1032" s="4" t="inlineStr">
        <is>
          <t>peekaboo</t>
        </is>
      </c>
      <c r="C1032" s="4" t="inlineStr">
        <is>
          <t>P5</t>
        </is>
      </c>
      <c r="D1032" s="5" t="n">
        <v>12</v>
      </c>
      <c r="E1032" s="5" t="n">
        <v>1</v>
      </c>
      <c r="F1032" s="5" t="n">
        <v>0</v>
      </c>
      <c r="G1032" s="5">
        <f>E1032-F1032</f>
        <v/>
      </c>
      <c r="H1032" s="5">
        <f>'Notes'!$B$4</f>
        <v/>
      </c>
      <c r="I1032" s="5">
        <f>ROUNDUP(D1032/H1032,0)</f>
        <v/>
      </c>
      <c r="J1032" s="6">
        <f>G1032-I1032</f>
        <v/>
      </c>
      <c r="K1032" s="4">
        <f>IF(J1032&lt;0,"Deficit",IF(J1032=0,"Exact fit","Surplus"))</f>
        <v/>
      </c>
    </row>
    <row r="1033">
      <c r="A1033" s="4" t="n">
        <v>120811</v>
      </c>
      <c r="B1033" s="4" t="inlineStr">
        <is>
          <t>peekaboo</t>
        </is>
      </c>
      <c r="C1033" s="4" t="inlineStr">
        <is>
          <t>P6</t>
        </is>
      </c>
      <c r="D1033" s="5" t="n">
        <v>29</v>
      </c>
      <c r="E1033" s="5" t="n">
        <v>1</v>
      </c>
      <c r="F1033" s="5" t="n">
        <v>0</v>
      </c>
      <c r="G1033" s="5">
        <f>E1033-F1033</f>
        <v/>
      </c>
      <c r="H1033" s="5">
        <f>'Notes'!$B$4</f>
        <v/>
      </c>
      <c r="I1033" s="5">
        <f>ROUNDUP(D1033/H1033,0)</f>
        <v/>
      </c>
      <c r="J1033" s="6">
        <f>G1033-I1033</f>
        <v/>
      </c>
      <c r="K1033" s="4">
        <f>IF(J1033&lt;0,"Deficit",IF(J1033=0,"Exact fit","Surplus"))</f>
        <v/>
      </c>
    </row>
    <row r="1034">
      <c r="A1034" s="4" t="n">
        <v>120815</v>
      </c>
      <c r="B1034" s="4" t="inlineStr">
        <is>
          <t>EPAK DON BOSCO</t>
        </is>
      </c>
      <c r="C1034" s="4" t="inlineStr">
        <is>
          <t>P2</t>
        </is>
      </c>
      <c r="D1034" s="5" t="n">
        <v>54</v>
      </c>
      <c r="E1034" s="5" t="n">
        <v>2</v>
      </c>
      <c r="F1034" s="5" t="n">
        <v>0</v>
      </c>
      <c r="G1034" s="5">
        <f>E1034-F1034</f>
        <v/>
      </c>
      <c r="H1034" s="5">
        <f>'Notes'!$B$4</f>
        <v/>
      </c>
      <c r="I1034" s="5">
        <f>ROUNDUP(D1034/H1034,0)</f>
        <v/>
      </c>
      <c r="J1034" s="6">
        <f>G1034-I1034</f>
        <v/>
      </c>
      <c r="K1034" s="4">
        <f>IF(J1034&lt;0,"Deficit",IF(J1034=0,"Exact fit","Surplus"))</f>
        <v/>
      </c>
    </row>
    <row r="1035">
      <c r="A1035" s="4" t="n">
        <v>120815</v>
      </c>
      <c r="B1035" s="4" t="inlineStr">
        <is>
          <t>EPAK DON BOSCO</t>
        </is>
      </c>
      <c r="C1035" s="4" t="inlineStr">
        <is>
          <t>P3</t>
        </is>
      </c>
      <c r="D1035" s="5" t="n">
        <v>54</v>
      </c>
      <c r="E1035" s="5" t="n">
        <v>2</v>
      </c>
      <c r="F1035" s="5" t="n">
        <v>0</v>
      </c>
      <c r="G1035" s="5">
        <f>E1035-F1035</f>
        <v/>
      </c>
      <c r="H1035" s="5">
        <f>'Notes'!$B$4</f>
        <v/>
      </c>
      <c r="I1035" s="5">
        <f>ROUNDUP(D1035/H1035,0)</f>
        <v/>
      </c>
      <c r="J1035" s="6">
        <f>G1035-I1035</f>
        <v/>
      </c>
      <c r="K1035" s="4">
        <f>IF(J1035&lt;0,"Deficit",IF(J1035=0,"Exact fit","Surplus"))</f>
        <v/>
      </c>
    </row>
    <row r="1036">
      <c r="A1036" s="4" t="n">
        <v>120815</v>
      </c>
      <c r="B1036" s="4" t="inlineStr">
        <is>
          <t>EPAK DON BOSCO</t>
        </is>
      </c>
      <c r="C1036" s="4" t="inlineStr">
        <is>
          <t>P4</t>
        </is>
      </c>
      <c r="D1036" s="5" t="n">
        <v>82</v>
      </c>
      <c r="E1036" s="5" t="n">
        <v>2</v>
      </c>
      <c r="F1036" s="5" t="n">
        <v>0</v>
      </c>
      <c r="G1036" s="5">
        <f>E1036-F1036</f>
        <v/>
      </c>
      <c r="H1036" s="5">
        <f>'Notes'!$B$4</f>
        <v/>
      </c>
      <c r="I1036" s="5">
        <f>ROUNDUP(D1036/H1036,0)</f>
        <v/>
      </c>
      <c r="J1036" s="6">
        <f>G1036-I1036</f>
        <v/>
      </c>
      <c r="K1036" s="4">
        <f>IF(J1036&lt;0,"Deficit",IF(J1036=0,"Exact fit","Surplus"))</f>
        <v/>
      </c>
    </row>
    <row r="1037">
      <c r="A1037" s="4" t="n">
        <v>120815</v>
      </c>
      <c r="B1037" s="4" t="inlineStr">
        <is>
          <t>EPAK DON BOSCO</t>
        </is>
      </c>
      <c r="C1037" s="4" t="inlineStr">
        <is>
          <t>P5</t>
        </is>
      </c>
      <c r="D1037" s="5" t="n">
        <v>76</v>
      </c>
      <c r="E1037" s="5" t="n">
        <v>2</v>
      </c>
      <c r="F1037" s="5" t="n">
        <v>0</v>
      </c>
      <c r="G1037" s="5">
        <f>E1037-F1037</f>
        <v/>
      </c>
      <c r="H1037" s="5">
        <f>'Notes'!$B$4</f>
        <v/>
      </c>
      <c r="I1037" s="5">
        <f>ROUNDUP(D1037/H1037,0)</f>
        <v/>
      </c>
      <c r="J1037" s="6">
        <f>G1037-I1037</f>
        <v/>
      </c>
      <c r="K1037" s="4">
        <f>IF(J1037&lt;0,"Deficit",IF(J1037=0,"Exact fit","Surplus"))</f>
        <v/>
      </c>
    </row>
    <row r="1038">
      <c r="A1038" s="4" t="n">
        <v>120815</v>
      </c>
      <c r="B1038" s="4" t="inlineStr">
        <is>
          <t>EPAK DON BOSCO</t>
        </is>
      </c>
      <c r="C1038" s="4" t="inlineStr">
        <is>
          <t>P6</t>
        </is>
      </c>
      <c r="D1038" s="5" t="n">
        <v>102</v>
      </c>
      <c r="E1038" s="5" t="n">
        <v>3</v>
      </c>
      <c r="F1038" s="5" t="n">
        <v>0</v>
      </c>
      <c r="G1038" s="5">
        <f>E1038-F1038</f>
        <v/>
      </c>
      <c r="H1038" s="5">
        <f>'Notes'!$B$4</f>
        <v/>
      </c>
      <c r="I1038" s="5">
        <f>ROUNDUP(D1038/H1038,0)</f>
        <v/>
      </c>
      <c r="J1038" s="6">
        <f>G1038-I1038</f>
        <v/>
      </c>
      <c r="K1038" s="4">
        <f>IF(J1038&lt;0,"Deficit",IF(J1038=0,"Exact fit","Surplus"))</f>
        <v/>
      </c>
    </row>
    <row r="1039">
      <c r="A1039" s="4" t="n">
        <v>120819</v>
      </c>
      <c r="B1039" s="4" t="inlineStr">
        <is>
          <t>DON BOSCO NURSERY AND PRIMARY SCHOOL</t>
        </is>
      </c>
      <c r="C1039" s="4" t="inlineStr">
        <is>
          <t>P1</t>
        </is>
      </c>
      <c r="D1039" s="5" t="n">
        <v>45</v>
      </c>
      <c r="E1039" s="5" t="n">
        <v>2</v>
      </c>
      <c r="F1039" s="5" t="n">
        <v>0</v>
      </c>
      <c r="G1039" s="5">
        <f>E1039-F1039</f>
        <v/>
      </c>
      <c r="H1039" s="5">
        <f>'Notes'!$B$4</f>
        <v/>
      </c>
      <c r="I1039" s="5">
        <f>ROUNDUP(D1039/H1039,0)</f>
        <v/>
      </c>
      <c r="J1039" s="6">
        <f>G1039-I1039</f>
        <v/>
      </c>
      <c r="K1039" s="4">
        <f>IF(J1039&lt;0,"Deficit",IF(J1039=0,"Exact fit","Surplus"))</f>
        <v/>
      </c>
    </row>
    <row r="1040">
      <c r="A1040" s="4" t="n">
        <v>120819</v>
      </c>
      <c r="B1040" s="4" t="inlineStr">
        <is>
          <t>DON BOSCO NURSERY AND PRIMARY SCHOOL</t>
        </is>
      </c>
      <c r="C1040" s="4" t="inlineStr">
        <is>
          <t>P2</t>
        </is>
      </c>
      <c r="D1040" s="5" t="n">
        <v>38</v>
      </c>
      <c r="E1040" s="5" t="n">
        <v>2</v>
      </c>
      <c r="F1040" s="5" t="n">
        <v>0</v>
      </c>
      <c r="G1040" s="5">
        <f>E1040-F1040</f>
        <v/>
      </c>
      <c r="H1040" s="5">
        <f>'Notes'!$B$4</f>
        <v/>
      </c>
      <c r="I1040" s="5">
        <f>ROUNDUP(D1040/H1040,0)</f>
        <v/>
      </c>
      <c r="J1040" s="6">
        <f>G1040-I1040</f>
        <v/>
      </c>
      <c r="K1040" s="4">
        <f>IF(J1040&lt;0,"Deficit",IF(J1040=0,"Exact fit","Surplus"))</f>
        <v/>
      </c>
    </row>
    <row r="1041">
      <c r="A1041" s="4" t="n">
        <v>120819</v>
      </c>
      <c r="B1041" s="4" t="inlineStr">
        <is>
          <t>DON BOSCO NURSERY AND PRIMARY SCHOOL</t>
        </is>
      </c>
      <c r="C1041" s="4" t="inlineStr">
        <is>
          <t>P3</t>
        </is>
      </c>
      <c r="D1041" s="5" t="n">
        <v>22</v>
      </c>
      <c r="E1041" s="5" t="n">
        <v>1</v>
      </c>
      <c r="F1041" s="5" t="n">
        <v>0</v>
      </c>
      <c r="G1041" s="5">
        <f>E1041-F1041</f>
        <v/>
      </c>
      <c r="H1041" s="5">
        <f>'Notes'!$B$4</f>
        <v/>
      </c>
      <c r="I1041" s="5">
        <f>ROUNDUP(D1041/H1041,0)</f>
        <v/>
      </c>
      <c r="J1041" s="6">
        <f>G1041-I1041</f>
        <v/>
      </c>
      <c r="K1041" s="4">
        <f>IF(J1041&lt;0,"Deficit",IF(J1041=0,"Exact fit","Surplus"))</f>
        <v/>
      </c>
    </row>
    <row r="1042">
      <c r="A1042" s="4" t="n">
        <v>120819</v>
      </c>
      <c r="B1042" s="4" t="inlineStr">
        <is>
          <t>DON BOSCO NURSERY AND PRIMARY SCHOOL</t>
        </is>
      </c>
      <c r="C1042" s="4" t="inlineStr">
        <is>
          <t>P4</t>
        </is>
      </c>
      <c r="D1042" s="5" t="n">
        <v>19</v>
      </c>
      <c r="E1042" s="5" t="n">
        <v>1</v>
      </c>
      <c r="F1042" s="5" t="n">
        <v>0</v>
      </c>
      <c r="G1042" s="5">
        <f>E1042-F1042</f>
        <v/>
      </c>
      <c r="H1042" s="5">
        <f>'Notes'!$B$4</f>
        <v/>
      </c>
      <c r="I1042" s="5">
        <f>ROUNDUP(D1042/H1042,0)</f>
        <v/>
      </c>
      <c r="J1042" s="6">
        <f>G1042-I1042</f>
        <v/>
      </c>
      <c r="K1042" s="4">
        <f>IF(J1042&lt;0,"Deficit",IF(J1042=0,"Exact fit","Surplus"))</f>
        <v/>
      </c>
    </row>
    <row r="1043">
      <c r="A1043" s="4" t="n">
        <v>120819</v>
      </c>
      <c r="B1043" s="4" t="inlineStr">
        <is>
          <t>DON BOSCO NURSERY AND PRIMARY SCHOOL</t>
        </is>
      </c>
      <c r="C1043" s="4" t="inlineStr">
        <is>
          <t>P5</t>
        </is>
      </c>
      <c r="D1043" s="5" t="n">
        <v>19</v>
      </c>
      <c r="E1043" s="5" t="n">
        <v>1</v>
      </c>
      <c r="F1043" s="5" t="n">
        <v>0</v>
      </c>
      <c r="G1043" s="5">
        <f>E1043-F1043</f>
        <v/>
      </c>
      <c r="H1043" s="5">
        <f>'Notes'!$B$4</f>
        <v/>
      </c>
      <c r="I1043" s="5">
        <f>ROUNDUP(D1043/H1043,0)</f>
        <v/>
      </c>
      <c r="J1043" s="6">
        <f>G1043-I1043</f>
        <v/>
      </c>
      <c r="K1043" s="4">
        <f>IF(J1043&lt;0,"Deficit",IF(J1043=0,"Exact fit","Surplus"))</f>
        <v/>
      </c>
    </row>
    <row r="1044">
      <c r="A1044" s="4" t="n">
        <v>120902</v>
      </c>
      <c r="B1044" s="4" t="inlineStr">
        <is>
          <t>COMPLEXE SCOLAIRE UMUCO MWIZA</t>
        </is>
      </c>
      <c r="C1044" s="4" t="inlineStr">
        <is>
          <t>P1</t>
        </is>
      </c>
      <c r="D1044" s="5" t="n">
        <v>33</v>
      </c>
      <c r="E1044" s="5" t="n">
        <v>1</v>
      </c>
      <c r="F1044" s="5" t="n">
        <v>0</v>
      </c>
      <c r="G1044" s="5">
        <f>E1044-F1044</f>
        <v/>
      </c>
      <c r="H1044" s="5">
        <f>'Notes'!$B$4</f>
        <v/>
      </c>
      <c r="I1044" s="5">
        <f>ROUNDUP(D1044/H1044,0)</f>
        <v/>
      </c>
      <c r="J1044" s="6">
        <f>G1044-I1044</f>
        <v/>
      </c>
      <c r="K1044" s="4">
        <f>IF(J1044&lt;0,"Deficit",IF(J1044=0,"Exact fit","Surplus"))</f>
        <v/>
      </c>
    </row>
    <row r="1045">
      <c r="A1045" s="4" t="n">
        <v>120902</v>
      </c>
      <c r="B1045" s="4" t="inlineStr">
        <is>
          <t>COMPLEXE SCOLAIRE UMUCO MWIZA</t>
        </is>
      </c>
      <c r="C1045" s="4" t="inlineStr">
        <is>
          <t>P2</t>
        </is>
      </c>
      <c r="D1045" s="5" t="n">
        <v>18</v>
      </c>
      <c r="E1045" s="5" t="n">
        <v>1</v>
      </c>
      <c r="F1045" s="5" t="n">
        <v>0</v>
      </c>
      <c r="G1045" s="5">
        <f>E1045-F1045</f>
        <v/>
      </c>
      <c r="H1045" s="5">
        <f>'Notes'!$B$4</f>
        <v/>
      </c>
      <c r="I1045" s="5">
        <f>ROUNDUP(D1045/H1045,0)</f>
        <v/>
      </c>
      <c r="J1045" s="6">
        <f>G1045-I1045</f>
        <v/>
      </c>
      <c r="K1045" s="4">
        <f>IF(J1045&lt;0,"Deficit",IF(J1045=0,"Exact fit","Surplus"))</f>
        <v/>
      </c>
    </row>
    <row r="1046">
      <c r="A1046" s="4" t="n">
        <v>120902</v>
      </c>
      <c r="B1046" s="4" t="inlineStr">
        <is>
          <t>COMPLEXE SCOLAIRE UMUCO MWIZA</t>
        </is>
      </c>
      <c r="C1046" s="4" t="inlineStr">
        <is>
          <t>P3</t>
        </is>
      </c>
      <c r="D1046" s="5" t="n">
        <v>28</v>
      </c>
      <c r="E1046" s="5" t="n">
        <v>1</v>
      </c>
      <c r="F1046" s="5" t="n">
        <v>0</v>
      </c>
      <c r="G1046" s="5">
        <f>E1046-F1046</f>
        <v/>
      </c>
      <c r="H1046" s="5">
        <f>'Notes'!$B$4</f>
        <v/>
      </c>
      <c r="I1046" s="5">
        <f>ROUNDUP(D1046/H1046,0)</f>
        <v/>
      </c>
      <c r="J1046" s="6">
        <f>G1046-I1046</f>
        <v/>
      </c>
      <c r="K1046" s="4">
        <f>IF(J1046&lt;0,"Deficit",IF(J1046=0,"Exact fit","Surplus"))</f>
        <v/>
      </c>
    </row>
    <row r="1047">
      <c r="A1047" s="4" t="n">
        <v>120902</v>
      </c>
      <c r="B1047" s="4" t="inlineStr">
        <is>
          <t>COMPLEXE SCOLAIRE UMUCO MWIZA</t>
        </is>
      </c>
      <c r="C1047" s="4" t="inlineStr">
        <is>
          <t>P4</t>
        </is>
      </c>
      <c r="D1047" s="5" t="n">
        <v>17</v>
      </c>
      <c r="E1047" s="5" t="n">
        <v>1</v>
      </c>
      <c r="F1047" s="5" t="n">
        <v>0</v>
      </c>
      <c r="G1047" s="5">
        <f>E1047-F1047</f>
        <v/>
      </c>
      <c r="H1047" s="5">
        <f>'Notes'!$B$4</f>
        <v/>
      </c>
      <c r="I1047" s="5">
        <f>ROUNDUP(D1047/H1047,0)</f>
        <v/>
      </c>
      <c r="J1047" s="6">
        <f>G1047-I1047</f>
        <v/>
      </c>
      <c r="K1047" s="4">
        <f>IF(J1047&lt;0,"Deficit",IF(J1047=0,"Exact fit","Surplus"))</f>
        <v/>
      </c>
    </row>
    <row r="1048">
      <c r="A1048" s="4" t="n">
        <v>120902</v>
      </c>
      <c r="B1048" s="4" t="inlineStr">
        <is>
          <t>COMPLEXE SCOLAIRE UMUCO MWIZA</t>
        </is>
      </c>
      <c r="C1048" s="4" t="inlineStr">
        <is>
          <t>P5</t>
        </is>
      </c>
      <c r="D1048" s="5" t="n">
        <v>32</v>
      </c>
      <c r="E1048" s="5" t="n">
        <v>1</v>
      </c>
      <c r="F1048" s="5" t="n">
        <v>0</v>
      </c>
      <c r="G1048" s="5">
        <f>E1048-F1048</f>
        <v/>
      </c>
      <c r="H1048" s="5">
        <f>'Notes'!$B$4</f>
        <v/>
      </c>
      <c r="I1048" s="5">
        <f>ROUNDUP(D1048/H1048,0)</f>
        <v/>
      </c>
      <c r="J1048" s="6">
        <f>G1048-I1048</f>
        <v/>
      </c>
      <c r="K1048" s="4">
        <f>IF(J1048&lt;0,"Deficit",IF(J1048=0,"Exact fit","Surplus"))</f>
        <v/>
      </c>
    </row>
    <row r="1049">
      <c r="A1049" s="4" t="n">
        <v>120902</v>
      </c>
      <c r="B1049" s="4" t="inlineStr">
        <is>
          <t>COMPLEXE SCOLAIRE UMUCO MWIZA</t>
        </is>
      </c>
      <c r="C1049" s="4" t="inlineStr">
        <is>
          <t>P6</t>
        </is>
      </c>
      <c r="D1049" s="5" t="n">
        <v>47</v>
      </c>
      <c r="E1049" s="5" t="n">
        <v>2</v>
      </c>
      <c r="F1049" s="5" t="n">
        <v>0</v>
      </c>
      <c r="G1049" s="5">
        <f>E1049-F1049</f>
        <v/>
      </c>
      <c r="H1049" s="5">
        <f>'Notes'!$B$4</f>
        <v/>
      </c>
      <c r="I1049" s="5">
        <f>ROUNDUP(D1049/H1049,0)</f>
        <v/>
      </c>
      <c r="J1049" s="6">
        <f>G1049-I1049</f>
        <v/>
      </c>
      <c r="K1049" s="4">
        <f>IF(J1049&lt;0,"Deficit",IF(J1049=0,"Exact fit","Surplus"))</f>
        <v/>
      </c>
    </row>
    <row r="1050">
      <c r="A1050" s="4" t="n">
        <v>120903</v>
      </c>
      <c r="B1050" s="4" t="inlineStr">
        <is>
          <t>E.P.St IGNACE</t>
        </is>
      </c>
      <c r="C1050" s="4" t="inlineStr">
        <is>
          <t>P1</t>
        </is>
      </c>
      <c r="D1050" s="5" t="n">
        <v>136</v>
      </c>
      <c r="E1050" s="5" t="n">
        <v>4</v>
      </c>
      <c r="F1050" s="5" t="n">
        <v>0</v>
      </c>
      <c r="G1050" s="5">
        <f>E1050-F1050</f>
        <v/>
      </c>
      <c r="H1050" s="5">
        <f>'Notes'!$B$4</f>
        <v/>
      </c>
      <c r="I1050" s="5">
        <f>ROUNDUP(D1050/H1050,0)</f>
        <v/>
      </c>
      <c r="J1050" s="6">
        <f>G1050-I1050</f>
        <v/>
      </c>
      <c r="K1050" s="4">
        <f>IF(J1050&lt;0,"Deficit",IF(J1050=0,"Exact fit","Surplus"))</f>
        <v/>
      </c>
    </row>
    <row r="1051">
      <c r="A1051" s="4" t="n">
        <v>120903</v>
      </c>
      <c r="B1051" s="4" t="inlineStr">
        <is>
          <t>E.P.St IGNACE</t>
        </is>
      </c>
      <c r="C1051" s="4" t="inlineStr">
        <is>
          <t>P2</t>
        </is>
      </c>
      <c r="D1051" s="5" t="n">
        <v>140</v>
      </c>
      <c r="E1051" s="5" t="n">
        <v>4</v>
      </c>
      <c r="F1051" s="5" t="n">
        <v>0</v>
      </c>
      <c r="G1051" s="5">
        <f>E1051-F1051</f>
        <v/>
      </c>
      <c r="H1051" s="5">
        <f>'Notes'!$B$4</f>
        <v/>
      </c>
      <c r="I1051" s="5">
        <f>ROUNDUP(D1051/H1051,0)</f>
        <v/>
      </c>
      <c r="J1051" s="6">
        <f>G1051-I1051</f>
        <v/>
      </c>
      <c r="K1051" s="4">
        <f>IF(J1051&lt;0,"Deficit",IF(J1051=0,"Exact fit","Surplus"))</f>
        <v/>
      </c>
    </row>
    <row r="1052">
      <c r="A1052" s="4" t="n">
        <v>120903</v>
      </c>
      <c r="B1052" s="4" t="inlineStr">
        <is>
          <t>E.P.St IGNACE</t>
        </is>
      </c>
      <c r="C1052" s="4" t="inlineStr">
        <is>
          <t>P3</t>
        </is>
      </c>
      <c r="D1052" s="5" t="n">
        <v>136</v>
      </c>
      <c r="E1052" s="5" t="n">
        <v>4</v>
      </c>
      <c r="F1052" s="5" t="n">
        <v>0</v>
      </c>
      <c r="G1052" s="5">
        <f>E1052-F1052</f>
        <v/>
      </c>
      <c r="H1052" s="5">
        <f>'Notes'!$B$4</f>
        <v/>
      </c>
      <c r="I1052" s="5">
        <f>ROUNDUP(D1052/H1052,0)</f>
        <v/>
      </c>
      <c r="J1052" s="6">
        <f>G1052-I1052</f>
        <v/>
      </c>
      <c r="K1052" s="4">
        <f>IF(J1052&lt;0,"Deficit",IF(J1052=0,"Exact fit","Surplus"))</f>
        <v/>
      </c>
    </row>
    <row r="1053">
      <c r="A1053" s="4" t="n">
        <v>120903</v>
      </c>
      <c r="B1053" s="4" t="inlineStr">
        <is>
          <t>E.P.St IGNACE</t>
        </is>
      </c>
      <c r="C1053" s="4" t="inlineStr">
        <is>
          <t>P4</t>
        </is>
      </c>
      <c r="D1053" s="5" t="n">
        <v>127</v>
      </c>
      <c r="E1053" s="5" t="n">
        <v>4</v>
      </c>
      <c r="F1053" s="5" t="n">
        <v>0</v>
      </c>
      <c r="G1053" s="5">
        <f>E1053-F1053</f>
        <v/>
      </c>
      <c r="H1053" s="5">
        <f>'Notes'!$B$4</f>
        <v/>
      </c>
      <c r="I1053" s="5">
        <f>ROUNDUP(D1053/H1053,0)</f>
        <v/>
      </c>
      <c r="J1053" s="6">
        <f>G1053-I1053</f>
        <v/>
      </c>
      <c r="K1053" s="4">
        <f>IF(J1053&lt;0,"Deficit",IF(J1053=0,"Exact fit","Surplus"))</f>
        <v/>
      </c>
    </row>
    <row r="1054">
      <c r="A1054" s="4" t="n">
        <v>120903</v>
      </c>
      <c r="B1054" s="4" t="inlineStr">
        <is>
          <t>E.P.St IGNACE</t>
        </is>
      </c>
      <c r="C1054" s="4" t="inlineStr">
        <is>
          <t>P5</t>
        </is>
      </c>
      <c r="D1054" s="5" t="n">
        <v>134</v>
      </c>
      <c r="E1054" s="5" t="n">
        <v>4</v>
      </c>
      <c r="F1054" s="5" t="n">
        <v>0</v>
      </c>
      <c r="G1054" s="5">
        <f>E1054-F1054</f>
        <v/>
      </c>
      <c r="H1054" s="5">
        <f>'Notes'!$B$4</f>
        <v/>
      </c>
      <c r="I1054" s="5">
        <f>ROUNDUP(D1054/H1054,0)</f>
        <v/>
      </c>
      <c r="J1054" s="6">
        <f>G1054-I1054</f>
        <v/>
      </c>
      <c r="K1054" s="4">
        <f>IF(J1054&lt;0,"Deficit",IF(J1054=0,"Exact fit","Surplus"))</f>
        <v/>
      </c>
    </row>
    <row r="1055">
      <c r="A1055" s="4" t="n">
        <v>120903</v>
      </c>
      <c r="B1055" s="4" t="inlineStr">
        <is>
          <t>E.P.St IGNACE</t>
        </is>
      </c>
      <c r="C1055" s="4" t="inlineStr">
        <is>
          <t>P6</t>
        </is>
      </c>
      <c r="D1055" s="5" t="n">
        <v>109</v>
      </c>
      <c r="E1055" s="5" t="n">
        <v>4</v>
      </c>
      <c r="F1055" s="5" t="n">
        <v>0</v>
      </c>
      <c r="G1055" s="5">
        <f>E1055-F1055</f>
        <v/>
      </c>
      <c r="H1055" s="5">
        <f>'Notes'!$B$4</f>
        <v/>
      </c>
      <c r="I1055" s="5">
        <f>ROUNDUP(D1055/H1055,0)</f>
        <v/>
      </c>
      <c r="J1055" s="6">
        <f>G1055-I1055</f>
        <v/>
      </c>
      <c r="K1055" s="4">
        <f>IF(J1055&lt;0,"Deficit",IF(J1055=0,"Exact fit","Surplus"))</f>
        <v/>
      </c>
    </row>
    <row r="1056">
      <c r="A1056" s="4" t="n">
        <v>120907</v>
      </c>
      <c r="B1056" s="4" t="inlineStr">
        <is>
          <t>GS KIMIRONKO I</t>
        </is>
      </c>
      <c r="C1056" s="4" t="inlineStr">
        <is>
          <t>P1</t>
        </is>
      </c>
      <c r="D1056" s="5" t="n">
        <v>313</v>
      </c>
      <c r="E1056" s="5" t="n">
        <v>6</v>
      </c>
      <c r="F1056" s="5" t="n">
        <v>3</v>
      </c>
      <c r="G1056" s="5">
        <f>E1056-F1056</f>
        <v/>
      </c>
      <c r="H1056" s="5">
        <f>'Notes'!$B$4</f>
        <v/>
      </c>
      <c r="I1056" s="5">
        <f>ROUNDUP(D1056/H1056,0)</f>
        <v/>
      </c>
      <c r="J1056" s="6">
        <f>G1056-I1056</f>
        <v/>
      </c>
      <c r="K1056" s="4">
        <f>IF(J1056&lt;0,"Deficit",IF(J1056=0,"Exact fit","Surplus"))</f>
        <v/>
      </c>
    </row>
    <row r="1057">
      <c r="A1057" s="4" t="n">
        <v>120907</v>
      </c>
      <c r="B1057" s="4" t="inlineStr">
        <is>
          <t>GS KIMIRONKO I</t>
        </is>
      </c>
      <c r="C1057" s="4" t="inlineStr">
        <is>
          <t>P2</t>
        </is>
      </c>
      <c r="D1057" s="5" t="n">
        <v>338</v>
      </c>
      <c r="E1057" s="5" t="n">
        <v>8</v>
      </c>
      <c r="F1057" s="5" t="n">
        <v>4</v>
      </c>
      <c r="G1057" s="5">
        <f>E1057-F1057</f>
        <v/>
      </c>
      <c r="H1057" s="5">
        <f>'Notes'!$B$4</f>
        <v/>
      </c>
      <c r="I1057" s="5">
        <f>ROUNDUP(D1057/H1057,0)</f>
        <v/>
      </c>
      <c r="J1057" s="6">
        <f>G1057-I1057</f>
        <v/>
      </c>
      <c r="K1057" s="4">
        <f>IF(J1057&lt;0,"Deficit",IF(J1057=0,"Exact fit","Surplus"))</f>
        <v/>
      </c>
    </row>
    <row r="1058">
      <c r="A1058" s="4" t="n">
        <v>120907</v>
      </c>
      <c r="B1058" s="4" t="inlineStr">
        <is>
          <t>GS KIMIRONKO I</t>
        </is>
      </c>
      <c r="C1058" s="4" t="inlineStr">
        <is>
          <t>P3</t>
        </is>
      </c>
      <c r="D1058" s="5" t="n">
        <v>303</v>
      </c>
      <c r="E1058" s="5" t="n">
        <v>6</v>
      </c>
      <c r="F1058" s="5" t="n">
        <v>3</v>
      </c>
      <c r="G1058" s="5">
        <f>E1058-F1058</f>
        <v/>
      </c>
      <c r="H1058" s="5">
        <f>'Notes'!$B$4</f>
        <v/>
      </c>
      <c r="I1058" s="5">
        <f>ROUNDUP(D1058/H1058,0)</f>
        <v/>
      </c>
      <c r="J1058" s="6">
        <f>G1058-I1058</f>
        <v/>
      </c>
      <c r="K1058" s="4">
        <f>IF(J1058&lt;0,"Deficit",IF(J1058=0,"Exact fit","Surplus"))</f>
        <v/>
      </c>
    </row>
    <row r="1059">
      <c r="A1059" s="4" t="n">
        <v>120907</v>
      </c>
      <c r="B1059" s="4" t="inlineStr">
        <is>
          <t>GS KIMIRONKO I</t>
        </is>
      </c>
      <c r="C1059" s="4" t="inlineStr">
        <is>
          <t>P4</t>
        </is>
      </c>
      <c r="D1059" s="5" t="n">
        <v>376</v>
      </c>
      <c r="E1059" s="5" t="n">
        <v>6</v>
      </c>
      <c r="F1059" s="5" t="n">
        <v>0</v>
      </c>
      <c r="G1059" s="5">
        <f>E1059-F1059</f>
        <v/>
      </c>
      <c r="H1059" s="5">
        <f>'Notes'!$B$4</f>
        <v/>
      </c>
      <c r="I1059" s="5">
        <f>ROUNDUP(D1059/H1059,0)</f>
        <v/>
      </c>
      <c r="J1059" s="6">
        <f>G1059-I1059</f>
        <v/>
      </c>
      <c r="K1059" s="4">
        <f>IF(J1059&lt;0,"Deficit",IF(J1059=0,"Exact fit","Surplus"))</f>
        <v/>
      </c>
    </row>
    <row r="1060">
      <c r="A1060" s="4" t="n">
        <v>120907</v>
      </c>
      <c r="B1060" s="4" t="inlineStr">
        <is>
          <t>GS KIMIRONKO I</t>
        </is>
      </c>
      <c r="C1060" s="4" t="inlineStr">
        <is>
          <t>P5</t>
        </is>
      </c>
      <c r="D1060" s="5" t="n">
        <v>376</v>
      </c>
      <c r="E1060" s="5" t="n">
        <v>6</v>
      </c>
      <c r="F1060" s="5" t="n">
        <v>0</v>
      </c>
      <c r="G1060" s="5">
        <f>E1060-F1060</f>
        <v/>
      </c>
      <c r="H1060" s="5">
        <f>'Notes'!$B$4</f>
        <v/>
      </c>
      <c r="I1060" s="5">
        <f>ROUNDUP(D1060/H1060,0)</f>
        <v/>
      </c>
      <c r="J1060" s="6">
        <f>G1060-I1060</f>
        <v/>
      </c>
      <c r="K1060" s="4">
        <f>IF(J1060&lt;0,"Deficit",IF(J1060=0,"Exact fit","Surplus"))</f>
        <v/>
      </c>
    </row>
    <row r="1061">
      <c r="A1061" s="4" t="n">
        <v>120907</v>
      </c>
      <c r="B1061" s="4" t="inlineStr">
        <is>
          <t>GS KIMIRONKO I</t>
        </is>
      </c>
      <c r="C1061" s="4" t="inlineStr">
        <is>
          <t>P6</t>
        </is>
      </c>
      <c r="D1061" s="5" t="n">
        <v>325</v>
      </c>
      <c r="E1061" s="5" t="n">
        <v>6</v>
      </c>
      <c r="F1061" s="5" t="n">
        <v>0</v>
      </c>
      <c r="G1061" s="5">
        <f>E1061-F1061</f>
        <v/>
      </c>
      <c r="H1061" s="5">
        <f>'Notes'!$B$4</f>
        <v/>
      </c>
      <c r="I1061" s="5">
        <f>ROUNDUP(D1061/H1061,0)</f>
        <v/>
      </c>
      <c r="J1061" s="6">
        <f>G1061-I1061</f>
        <v/>
      </c>
      <c r="K1061" s="4">
        <f>IF(J1061&lt;0,"Deficit",IF(J1061=0,"Exact fit","Surplus"))</f>
        <v/>
      </c>
    </row>
    <row r="1062">
      <c r="A1062" s="4" t="n">
        <v>120908</v>
      </c>
      <c r="B1062" s="4" t="inlineStr">
        <is>
          <t>GS KIMIRONKO II</t>
        </is>
      </c>
      <c r="C1062" s="4" t="inlineStr">
        <is>
          <t>P1</t>
        </is>
      </c>
      <c r="D1062" s="5" t="n">
        <v>117</v>
      </c>
      <c r="E1062" s="5" t="n">
        <v>3</v>
      </c>
      <c r="F1062" s="5" t="n">
        <v>0</v>
      </c>
      <c r="G1062" s="5">
        <f>E1062-F1062</f>
        <v/>
      </c>
      <c r="H1062" s="5">
        <f>'Notes'!$B$4</f>
        <v/>
      </c>
      <c r="I1062" s="5">
        <f>ROUNDUP(D1062/H1062,0)</f>
        <v/>
      </c>
      <c r="J1062" s="6">
        <f>G1062-I1062</f>
        <v/>
      </c>
      <c r="K1062" s="4">
        <f>IF(J1062&lt;0,"Deficit",IF(J1062=0,"Exact fit","Surplus"))</f>
        <v/>
      </c>
    </row>
    <row r="1063">
      <c r="A1063" s="4" t="n">
        <v>120908</v>
      </c>
      <c r="B1063" s="4" t="inlineStr">
        <is>
          <t>GS KIMIRONKO II</t>
        </is>
      </c>
      <c r="C1063" s="4" t="inlineStr">
        <is>
          <t>P2</t>
        </is>
      </c>
      <c r="D1063" s="5" t="n">
        <v>139</v>
      </c>
      <c r="E1063" s="5" t="n">
        <v>4</v>
      </c>
      <c r="F1063" s="5" t="n">
        <v>2</v>
      </c>
      <c r="G1063" s="5">
        <f>E1063-F1063</f>
        <v/>
      </c>
      <c r="H1063" s="5">
        <f>'Notes'!$B$4</f>
        <v/>
      </c>
      <c r="I1063" s="5">
        <f>ROUNDUP(D1063/H1063,0)</f>
        <v/>
      </c>
      <c r="J1063" s="6">
        <f>G1063-I1063</f>
        <v/>
      </c>
      <c r="K1063" s="4">
        <f>IF(J1063&lt;0,"Deficit",IF(J1063=0,"Exact fit","Surplus"))</f>
        <v/>
      </c>
    </row>
    <row r="1064">
      <c r="A1064" s="4" t="n">
        <v>120908</v>
      </c>
      <c r="B1064" s="4" t="inlineStr">
        <is>
          <t>GS KIMIRONKO II</t>
        </is>
      </c>
      <c r="C1064" s="4" t="inlineStr">
        <is>
          <t>P3</t>
        </is>
      </c>
      <c r="D1064" s="5" t="n">
        <v>182</v>
      </c>
      <c r="E1064" s="5" t="n">
        <v>4</v>
      </c>
      <c r="F1064" s="5" t="n">
        <v>1</v>
      </c>
      <c r="G1064" s="5">
        <f>E1064-F1064</f>
        <v/>
      </c>
      <c r="H1064" s="5">
        <f>'Notes'!$B$4</f>
        <v/>
      </c>
      <c r="I1064" s="5">
        <f>ROUNDUP(D1064/H1064,0)</f>
        <v/>
      </c>
      <c r="J1064" s="6">
        <f>G1064-I1064</f>
        <v/>
      </c>
      <c r="K1064" s="4">
        <f>IF(J1064&lt;0,"Deficit",IF(J1064=0,"Exact fit","Surplus"))</f>
        <v/>
      </c>
    </row>
    <row r="1065">
      <c r="A1065" s="4" t="n">
        <v>120908</v>
      </c>
      <c r="B1065" s="4" t="inlineStr">
        <is>
          <t>GS KIMIRONKO II</t>
        </is>
      </c>
      <c r="C1065" s="4" t="inlineStr">
        <is>
          <t>P4</t>
        </is>
      </c>
      <c r="D1065" s="5" t="n">
        <v>169</v>
      </c>
      <c r="E1065" s="5" t="n">
        <v>4</v>
      </c>
      <c r="F1065" s="5" t="n">
        <v>0</v>
      </c>
      <c r="G1065" s="5">
        <f>E1065-F1065</f>
        <v/>
      </c>
      <c r="H1065" s="5">
        <f>'Notes'!$B$4</f>
        <v/>
      </c>
      <c r="I1065" s="5">
        <f>ROUNDUP(D1065/H1065,0)</f>
        <v/>
      </c>
      <c r="J1065" s="6">
        <f>G1065-I1065</f>
        <v/>
      </c>
      <c r="K1065" s="4">
        <f>IF(J1065&lt;0,"Deficit",IF(J1065=0,"Exact fit","Surplus"))</f>
        <v/>
      </c>
    </row>
    <row r="1066">
      <c r="A1066" s="4" t="n">
        <v>120908</v>
      </c>
      <c r="B1066" s="4" t="inlineStr">
        <is>
          <t>GS KIMIRONKO II</t>
        </is>
      </c>
      <c r="C1066" s="4" t="inlineStr">
        <is>
          <t>P5</t>
        </is>
      </c>
      <c r="D1066" s="5" t="n">
        <v>165</v>
      </c>
      <c r="E1066" s="5" t="n">
        <v>3</v>
      </c>
      <c r="F1066" s="5" t="n">
        <v>0</v>
      </c>
      <c r="G1066" s="5">
        <f>E1066-F1066</f>
        <v/>
      </c>
      <c r="H1066" s="5">
        <f>'Notes'!$B$4</f>
        <v/>
      </c>
      <c r="I1066" s="5">
        <f>ROUNDUP(D1066/H1066,0)</f>
        <v/>
      </c>
      <c r="J1066" s="6">
        <f>G1066-I1066</f>
        <v/>
      </c>
      <c r="K1066" s="4">
        <f>IF(J1066&lt;0,"Deficit",IF(J1066=0,"Exact fit","Surplus"))</f>
        <v/>
      </c>
    </row>
    <row r="1067">
      <c r="A1067" s="4" t="n">
        <v>120908</v>
      </c>
      <c r="B1067" s="4" t="inlineStr">
        <is>
          <t>GS KIMIRONKO II</t>
        </is>
      </c>
      <c r="C1067" s="4" t="inlineStr">
        <is>
          <t>P6</t>
        </is>
      </c>
      <c r="D1067" s="5" t="n">
        <v>172</v>
      </c>
      <c r="E1067" s="5" t="n">
        <v>3</v>
      </c>
      <c r="F1067" s="5" t="n">
        <v>0</v>
      </c>
      <c r="G1067" s="5">
        <f>E1067-F1067</f>
        <v/>
      </c>
      <c r="H1067" s="5">
        <f>'Notes'!$B$4</f>
        <v/>
      </c>
      <c r="I1067" s="5">
        <f>ROUNDUP(D1067/H1067,0)</f>
        <v/>
      </c>
      <c r="J1067" s="6">
        <f>G1067-I1067</f>
        <v/>
      </c>
      <c r="K1067" s="4">
        <f>IF(J1067&lt;0,"Deficit",IF(J1067=0,"Exact fit","Surplus"))</f>
        <v/>
      </c>
    </row>
    <row r="1068">
      <c r="A1068" s="4" t="n">
        <v>120909</v>
      </c>
      <c r="B1068" s="4" t="inlineStr">
        <is>
          <t>KIGALI PARENTS</t>
        </is>
      </c>
      <c r="C1068" s="4" t="inlineStr">
        <is>
          <t>P1</t>
        </is>
      </c>
      <c r="D1068" s="5" t="n">
        <v>202</v>
      </c>
      <c r="E1068" s="5" t="n">
        <v>6</v>
      </c>
      <c r="F1068" s="5" t="n">
        <v>0</v>
      </c>
      <c r="G1068" s="5">
        <f>E1068-F1068</f>
        <v/>
      </c>
      <c r="H1068" s="5">
        <f>'Notes'!$B$4</f>
        <v/>
      </c>
      <c r="I1068" s="5">
        <f>ROUNDUP(D1068/H1068,0)</f>
        <v/>
      </c>
      <c r="J1068" s="6">
        <f>G1068-I1068</f>
        <v/>
      </c>
      <c r="K1068" s="4">
        <f>IF(J1068&lt;0,"Deficit",IF(J1068=0,"Exact fit","Surplus"))</f>
        <v/>
      </c>
    </row>
    <row r="1069">
      <c r="A1069" s="4" t="n">
        <v>120909</v>
      </c>
      <c r="B1069" s="4" t="inlineStr">
        <is>
          <t>KIGALI PARENTS</t>
        </is>
      </c>
      <c r="C1069" s="4" t="inlineStr">
        <is>
          <t>P2</t>
        </is>
      </c>
      <c r="D1069" s="5" t="n">
        <v>183</v>
      </c>
      <c r="E1069" s="5" t="n">
        <v>6</v>
      </c>
      <c r="F1069" s="5" t="n">
        <v>0</v>
      </c>
      <c r="G1069" s="5">
        <f>E1069-F1069</f>
        <v/>
      </c>
      <c r="H1069" s="5">
        <f>'Notes'!$B$4</f>
        <v/>
      </c>
      <c r="I1069" s="5">
        <f>ROUNDUP(D1069/H1069,0)</f>
        <v/>
      </c>
      <c r="J1069" s="6">
        <f>G1069-I1069</f>
        <v/>
      </c>
      <c r="K1069" s="4">
        <f>IF(J1069&lt;0,"Deficit",IF(J1069=0,"Exact fit","Surplus"))</f>
        <v/>
      </c>
    </row>
    <row r="1070">
      <c r="A1070" s="4" t="n">
        <v>120909</v>
      </c>
      <c r="B1070" s="4" t="inlineStr">
        <is>
          <t>KIGALI PARENTS</t>
        </is>
      </c>
      <c r="C1070" s="4" t="inlineStr">
        <is>
          <t>P3</t>
        </is>
      </c>
      <c r="D1070" s="5" t="n">
        <v>274</v>
      </c>
      <c r="E1070" s="5" t="n">
        <v>8</v>
      </c>
      <c r="F1070" s="5" t="n">
        <v>0</v>
      </c>
      <c r="G1070" s="5">
        <f>E1070-F1070</f>
        <v/>
      </c>
      <c r="H1070" s="5">
        <f>'Notes'!$B$4</f>
        <v/>
      </c>
      <c r="I1070" s="5">
        <f>ROUNDUP(D1070/H1070,0)</f>
        <v/>
      </c>
      <c r="J1070" s="6">
        <f>G1070-I1070</f>
        <v/>
      </c>
      <c r="K1070" s="4">
        <f>IF(J1070&lt;0,"Deficit",IF(J1070=0,"Exact fit","Surplus"))</f>
        <v/>
      </c>
    </row>
    <row r="1071">
      <c r="A1071" s="4" t="n">
        <v>120909</v>
      </c>
      <c r="B1071" s="4" t="inlineStr">
        <is>
          <t>KIGALI PARENTS</t>
        </is>
      </c>
      <c r="C1071" s="4" t="inlineStr">
        <is>
          <t>P4</t>
        </is>
      </c>
      <c r="D1071" s="5" t="n">
        <v>283</v>
      </c>
      <c r="E1071" s="5" t="n">
        <v>8</v>
      </c>
      <c r="F1071" s="5" t="n">
        <v>0</v>
      </c>
      <c r="G1071" s="5">
        <f>E1071-F1071</f>
        <v/>
      </c>
      <c r="H1071" s="5">
        <f>'Notes'!$B$4</f>
        <v/>
      </c>
      <c r="I1071" s="5">
        <f>ROUNDUP(D1071/H1071,0)</f>
        <v/>
      </c>
      <c r="J1071" s="6">
        <f>G1071-I1071</f>
        <v/>
      </c>
      <c r="K1071" s="4">
        <f>IF(J1071&lt;0,"Deficit",IF(J1071=0,"Exact fit","Surplus"))</f>
        <v/>
      </c>
    </row>
    <row r="1072">
      <c r="A1072" s="4" t="n">
        <v>120909</v>
      </c>
      <c r="B1072" s="4" t="inlineStr">
        <is>
          <t>KIGALI PARENTS</t>
        </is>
      </c>
      <c r="C1072" s="4" t="inlineStr">
        <is>
          <t>P5</t>
        </is>
      </c>
      <c r="D1072" s="5" t="n">
        <v>287</v>
      </c>
      <c r="E1072" s="5" t="n">
        <v>8</v>
      </c>
      <c r="F1072" s="5" t="n">
        <v>0</v>
      </c>
      <c r="G1072" s="5">
        <f>E1072-F1072</f>
        <v/>
      </c>
      <c r="H1072" s="5">
        <f>'Notes'!$B$4</f>
        <v/>
      </c>
      <c r="I1072" s="5">
        <f>ROUNDUP(D1072/H1072,0)</f>
        <v/>
      </c>
      <c r="J1072" s="6">
        <f>G1072-I1072</f>
        <v/>
      </c>
      <c r="K1072" s="4">
        <f>IF(J1072&lt;0,"Deficit",IF(J1072=0,"Exact fit","Surplus"))</f>
        <v/>
      </c>
    </row>
    <row r="1073">
      <c r="A1073" s="4" t="n">
        <v>120909</v>
      </c>
      <c r="B1073" s="4" t="inlineStr">
        <is>
          <t>KIGALI PARENTS</t>
        </is>
      </c>
      <c r="C1073" s="4" t="inlineStr">
        <is>
          <t>P6</t>
        </is>
      </c>
      <c r="D1073" s="5" t="n">
        <v>302</v>
      </c>
      <c r="E1073" s="5" t="n">
        <v>8</v>
      </c>
      <c r="F1073" s="5" t="n">
        <v>0</v>
      </c>
      <c r="G1073" s="5">
        <f>E1073-F1073</f>
        <v/>
      </c>
      <c r="H1073" s="5">
        <f>'Notes'!$B$4</f>
        <v/>
      </c>
      <c r="I1073" s="5">
        <f>ROUNDUP(D1073/H1073,0)</f>
        <v/>
      </c>
      <c r="J1073" s="6">
        <f>G1073-I1073</f>
        <v/>
      </c>
      <c r="K1073" s="4">
        <f>IF(J1073&lt;0,"Deficit",IF(J1073=0,"Exact fit","Surplus"))</f>
        <v/>
      </c>
    </row>
    <row r="1074">
      <c r="A1074" s="4" t="n">
        <v>120912</v>
      </c>
      <c r="B1074" s="4" t="inlineStr">
        <is>
          <t>Mothering Our Future</t>
        </is>
      </c>
      <c r="C1074" s="4" t="inlineStr">
        <is>
          <t>P1</t>
        </is>
      </c>
      <c r="D1074" s="5" t="n">
        <v>34</v>
      </c>
      <c r="E1074" s="5" t="n">
        <v>1</v>
      </c>
      <c r="F1074" s="5" t="n">
        <v>0</v>
      </c>
      <c r="G1074" s="5">
        <f>E1074-F1074</f>
        <v/>
      </c>
      <c r="H1074" s="5">
        <f>'Notes'!$B$4</f>
        <v/>
      </c>
      <c r="I1074" s="5">
        <f>ROUNDUP(D1074/H1074,0)</f>
        <v/>
      </c>
      <c r="J1074" s="6">
        <f>G1074-I1074</f>
        <v/>
      </c>
      <c r="K1074" s="4">
        <f>IF(J1074&lt;0,"Deficit",IF(J1074=0,"Exact fit","Surplus"))</f>
        <v/>
      </c>
    </row>
    <row r="1075">
      <c r="A1075" s="4" t="n">
        <v>120912</v>
      </c>
      <c r="B1075" s="4" t="inlineStr">
        <is>
          <t>Mothering Our Future</t>
        </is>
      </c>
      <c r="C1075" s="4" t="inlineStr">
        <is>
          <t>P2</t>
        </is>
      </c>
      <c r="D1075" s="5" t="n">
        <v>48</v>
      </c>
      <c r="E1075" s="5" t="n">
        <v>1</v>
      </c>
      <c r="F1075" s="5" t="n">
        <v>0</v>
      </c>
      <c r="G1075" s="5">
        <f>E1075-F1075</f>
        <v/>
      </c>
      <c r="H1075" s="5">
        <f>'Notes'!$B$4</f>
        <v/>
      </c>
      <c r="I1075" s="5">
        <f>ROUNDUP(D1075/H1075,0)</f>
        <v/>
      </c>
      <c r="J1075" s="6">
        <f>G1075-I1075</f>
        <v/>
      </c>
      <c r="K1075" s="4">
        <f>IF(J1075&lt;0,"Deficit",IF(J1075=0,"Exact fit","Surplus"))</f>
        <v/>
      </c>
    </row>
    <row r="1076">
      <c r="A1076" s="4" t="n">
        <v>120912</v>
      </c>
      <c r="B1076" s="4" t="inlineStr">
        <is>
          <t>Mothering Our Future</t>
        </is>
      </c>
      <c r="C1076" s="4" t="inlineStr">
        <is>
          <t>P3</t>
        </is>
      </c>
      <c r="D1076" s="5" t="n">
        <v>42</v>
      </c>
      <c r="E1076" s="5" t="n">
        <v>1</v>
      </c>
      <c r="F1076" s="5" t="n">
        <v>0</v>
      </c>
      <c r="G1076" s="5">
        <f>E1076-F1076</f>
        <v/>
      </c>
      <c r="H1076" s="5">
        <f>'Notes'!$B$4</f>
        <v/>
      </c>
      <c r="I1076" s="5">
        <f>ROUNDUP(D1076/H1076,0)</f>
        <v/>
      </c>
      <c r="J1076" s="6">
        <f>G1076-I1076</f>
        <v/>
      </c>
      <c r="K1076" s="4">
        <f>IF(J1076&lt;0,"Deficit",IF(J1076=0,"Exact fit","Surplus"))</f>
        <v/>
      </c>
    </row>
    <row r="1077">
      <c r="A1077" s="4" t="n">
        <v>120912</v>
      </c>
      <c r="B1077" s="4" t="inlineStr">
        <is>
          <t>Mothering Our Future</t>
        </is>
      </c>
      <c r="C1077" s="4" t="inlineStr">
        <is>
          <t>P4</t>
        </is>
      </c>
      <c r="D1077" s="5" t="n">
        <v>30</v>
      </c>
      <c r="E1077" s="5" t="n">
        <v>1</v>
      </c>
      <c r="F1077" s="5" t="n">
        <v>0</v>
      </c>
      <c r="G1077" s="5">
        <f>E1077-F1077</f>
        <v/>
      </c>
      <c r="H1077" s="5">
        <f>'Notes'!$B$4</f>
        <v/>
      </c>
      <c r="I1077" s="5">
        <f>ROUNDUP(D1077/H1077,0)</f>
        <v/>
      </c>
      <c r="J1077" s="6">
        <f>G1077-I1077</f>
        <v/>
      </c>
      <c r="K1077" s="4">
        <f>IF(J1077&lt;0,"Deficit",IF(J1077=0,"Exact fit","Surplus"))</f>
        <v/>
      </c>
    </row>
    <row r="1078">
      <c r="A1078" s="4" t="n">
        <v>120912</v>
      </c>
      <c r="B1078" s="4" t="inlineStr">
        <is>
          <t>Mothering Our Future</t>
        </is>
      </c>
      <c r="C1078" s="4" t="inlineStr">
        <is>
          <t>P5</t>
        </is>
      </c>
      <c r="D1078" s="5" t="n">
        <v>34</v>
      </c>
      <c r="E1078" s="5" t="n">
        <v>1</v>
      </c>
      <c r="F1078" s="5" t="n">
        <v>0</v>
      </c>
      <c r="G1078" s="5">
        <f>E1078-F1078</f>
        <v/>
      </c>
      <c r="H1078" s="5">
        <f>'Notes'!$B$4</f>
        <v/>
      </c>
      <c r="I1078" s="5">
        <f>ROUNDUP(D1078/H1078,0)</f>
        <v/>
      </c>
      <c r="J1078" s="6">
        <f>G1078-I1078</f>
        <v/>
      </c>
      <c r="K1078" s="4">
        <f>IF(J1078&lt;0,"Deficit",IF(J1078=0,"Exact fit","Surplus"))</f>
        <v/>
      </c>
    </row>
    <row r="1079">
      <c r="A1079" s="4" t="n">
        <v>120912</v>
      </c>
      <c r="B1079" s="4" t="inlineStr">
        <is>
          <t>Mothering Our Future</t>
        </is>
      </c>
      <c r="C1079" s="4" t="inlineStr">
        <is>
          <t>P6</t>
        </is>
      </c>
      <c r="D1079" s="5" t="n">
        <v>49</v>
      </c>
      <c r="E1079" s="5" t="n">
        <v>1</v>
      </c>
      <c r="F1079" s="5" t="n">
        <v>0</v>
      </c>
      <c r="G1079" s="5">
        <f>E1079-F1079</f>
        <v/>
      </c>
      <c r="H1079" s="5">
        <f>'Notes'!$B$4</f>
        <v/>
      </c>
      <c r="I1079" s="5">
        <f>ROUNDUP(D1079/H1079,0)</f>
        <v/>
      </c>
      <c r="J1079" s="6">
        <f>G1079-I1079</f>
        <v/>
      </c>
      <c r="K1079" s="4">
        <f>IF(J1079&lt;0,"Deficit",IF(J1079=0,"Exact fit","Surplus"))</f>
        <v/>
      </c>
    </row>
    <row r="1080">
      <c r="A1080" s="4" t="n">
        <v>120919</v>
      </c>
      <c r="B1080" s="4" t="inlineStr">
        <is>
          <t>SAINT PAUL INTERNATIONAL SCHOOL</t>
        </is>
      </c>
      <c r="C1080" s="4" t="inlineStr">
        <is>
          <t>P1</t>
        </is>
      </c>
      <c r="D1080" s="5" t="n">
        <v>71</v>
      </c>
      <c r="E1080" s="5" t="n">
        <v>3</v>
      </c>
      <c r="F1080" s="5" t="n">
        <v>0</v>
      </c>
      <c r="G1080" s="5">
        <f>E1080-F1080</f>
        <v/>
      </c>
      <c r="H1080" s="5">
        <f>'Notes'!$B$4</f>
        <v/>
      </c>
      <c r="I1080" s="5">
        <f>ROUNDUP(D1080/H1080,0)</f>
        <v/>
      </c>
      <c r="J1080" s="6">
        <f>G1080-I1080</f>
        <v/>
      </c>
      <c r="K1080" s="4">
        <f>IF(J1080&lt;0,"Deficit",IF(J1080=0,"Exact fit","Surplus"))</f>
        <v/>
      </c>
    </row>
    <row r="1081">
      <c r="A1081" s="4" t="n">
        <v>120919</v>
      </c>
      <c r="B1081" s="4" t="inlineStr">
        <is>
          <t>SAINT PAUL INTERNATIONAL SCHOOL</t>
        </is>
      </c>
      <c r="C1081" s="4" t="inlineStr">
        <is>
          <t>P2</t>
        </is>
      </c>
      <c r="D1081" s="5" t="n">
        <v>84</v>
      </c>
      <c r="E1081" s="5" t="n">
        <v>3</v>
      </c>
      <c r="F1081" s="5" t="n">
        <v>0</v>
      </c>
      <c r="G1081" s="5">
        <f>E1081-F1081</f>
        <v/>
      </c>
      <c r="H1081" s="5">
        <f>'Notes'!$B$4</f>
        <v/>
      </c>
      <c r="I1081" s="5">
        <f>ROUNDUP(D1081/H1081,0)</f>
        <v/>
      </c>
      <c r="J1081" s="6">
        <f>G1081-I1081</f>
        <v/>
      </c>
      <c r="K1081" s="4">
        <f>IF(J1081&lt;0,"Deficit",IF(J1081=0,"Exact fit","Surplus"))</f>
        <v/>
      </c>
    </row>
    <row r="1082">
      <c r="A1082" s="4" t="n">
        <v>120919</v>
      </c>
      <c r="B1082" s="4" t="inlineStr">
        <is>
          <t>SAINT PAUL INTERNATIONAL SCHOOL</t>
        </is>
      </c>
      <c r="C1082" s="4" t="inlineStr">
        <is>
          <t>P3</t>
        </is>
      </c>
      <c r="D1082" s="5" t="n">
        <v>71</v>
      </c>
      <c r="E1082" s="5" t="n">
        <v>3</v>
      </c>
      <c r="F1082" s="5" t="n">
        <v>0</v>
      </c>
      <c r="G1082" s="5">
        <f>E1082-F1082</f>
        <v/>
      </c>
      <c r="H1082" s="5">
        <f>'Notes'!$B$4</f>
        <v/>
      </c>
      <c r="I1082" s="5">
        <f>ROUNDUP(D1082/H1082,0)</f>
        <v/>
      </c>
      <c r="J1082" s="6">
        <f>G1082-I1082</f>
        <v/>
      </c>
      <c r="K1082" s="4">
        <f>IF(J1082&lt;0,"Deficit",IF(J1082=0,"Exact fit","Surplus"))</f>
        <v/>
      </c>
    </row>
    <row r="1083">
      <c r="A1083" s="4" t="n">
        <v>120919</v>
      </c>
      <c r="B1083" s="4" t="inlineStr">
        <is>
          <t>SAINT PAUL INTERNATIONAL SCHOOL</t>
        </is>
      </c>
      <c r="C1083" s="4" t="inlineStr">
        <is>
          <t>P4</t>
        </is>
      </c>
      <c r="D1083" s="5" t="n">
        <v>66</v>
      </c>
      <c r="E1083" s="5" t="n">
        <v>3</v>
      </c>
      <c r="F1083" s="5" t="n">
        <v>0</v>
      </c>
      <c r="G1083" s="5">
        <f>E1083-F1083</f>
        <v/>
      </c>
      <c r="H1083" s="5">
        <f>'Notes'!$B$4</f>
        <v/>
      </c>
      <c r="I1083" s="5">
        <f>ROUNDUP(D1083/H1083,0)</f>
        <v/>
      </c>
      <c r="J1083" s="6">
        <f>G1083-I1083</f>
        <v/>
      </c>
      <c r="K1083" s="4">
        <f>IF(J1083&lt;0,"Deficit",IF(J1083=0,"Exact fit","Surplus"))</f>
        <v/>
      </c>
    </row>
    <row r="1084">
      <c r="A1084" s="4" t="n">
        <v>120919</v>
      </c>
      <c r="B1084" s="4" t="inlineStr">
        <is>
          <t>SAINT PAUL INTERNATIONAL SCHOOL</t>
        </is>
      </c>
      <c r="C1084" s="4" t="inlineStr">
        <is>
          <t>P5</t>
        </is>
      </c>
      <c r="D1084" s="5" t="n">
        <v>69</v>
      </c>
      <c r="E1084" s="5" t="n">
        <v>3</v>
      </c>
      <c r="F1084" s="5" t="n">
        <v>0</v>
      </c>
      <c r="G1084" s="5">
        <f>E1084-F1084</f>
        <v/>
      </c>
      <c r="H1084" s="5">
        <f>'Notes'!$B$4</f>
        <v/>
      </c>
      <c r="I1084" s="5">
        <f>ROUNDUP(D1084/H1084,0)</f>
        <v/>
      </c>
      <c r="J1084" s="6">
        <f>G1084-I1084</f>
        <v/>
      </c>
      <c r="K1084" s="4">
        <f>IF(J1084&lt;0,"Deficit",IF(J1084=0,"Exact fit","Surplus"))</f>
        <v/>
      </c>
    </row>
    <row r="1085">
      <c r="A1085" s="4" t="n">
        <v>120919</v>
      </c>
      <c r="B1085" s="4" t="inlineStr">
        <is>
          <t>SAINT PAUL INTERNATIONAL SCHOOL</t>
        </is>
      </c>
      <c r="C1085" s="4" t="inlineStr">
        <is>
          <t>P6</t>
        </is>
      </c>
      <c r="D1085" s="5" t="n">
        <v>105</v>
      </c>
      <c r="E1085" s="5" t="n">
        <v>4</v>
      </c>
      <c r="F1085" s="5" t="n">
        <v>0</v>
      </c>
      <c r="G1085" s="5">
        <f>E1085-F1085</f>
        <v/>
      </c>
      <c r="H1085" s="5">
        <f>'Notes'!$B$4</f>
        <v/>
      </c>
      <c r="I1085" s="5">
        <f>ROUNDUP(D1085/H1085,0)</f>
        <v/>
      </c>
      <c r="J1085" s="6">
        <f>G1085-I1085</f>
        <v/>
      </c>
      <c r="K1085" s="4">
        <f>IF(J1085&lt;0,"Deficit",IF(J1085=0,"Exact fit","Surplus"))</f>
        <v/>
      </c>
    </row>
    <row r="1086">
      <c r="A1086" s="4" t="n">
        <v>120920</v>
      </c>
      <c r="B1086" s="4" t="inlineStr">
        <is>
          <t>Ecole Chretiene de Kigali</t>
        </is>
      </c>
      <c r="C1086" s="4" t="inlineStr">
        <is>
          <t>P1</t>
        </is>
      </c>
      <c r="D1086" s="5" t="n">
        <v>83</v>
      </c>
      <c r="E1086" s="5" t="n">
        <v>3</v>
      </c>
      <c r="F1086" s="5" t="n">
        <v>0</v>
      </c>
      <c r="G1086" s="5">
        <f>E1086-F1086</f>
        <v/>
      </c>
      <c r="H1086" s="5">
        <f>'Notes'!$B$4</f>
        <v/>
      </c>
      <c r="I1086" s="5">
        <f>ROUNDUP(D1086/H1086,0)</f>
        <v/>
      </c>
      <c r="J1086" s="6">
        <f>G1086-I1086</f>
        <v/>
      </c>
      <c r="K1086" s="4">
        <f>IF(J1086&lt;0,"Deficit",IF(J1086=0,"Exact fit","Surplus"))</f>
        <v/>
      </c>
    </row>
    <row r="1087">
      <c r="A1087" s="4" t="n">
        <v>120920</v>
      </c>
      <c r="B1087" s="4" t="inlineStr">
        <is>
          <t>Ecole Chretiene de Kigali</t>
        </is>
      </c>
      <c r="C1087" s="4" t="inlineStr">
        <is>
          <t>P2</t>
        </is>
      </c>
      <c r="D1087" s="5" t="n">
        <v>85</v>
      </c>
      <c r="E1087" s="5" t="n">
        <v>3</v>
      </c>
      <c r="F1087" s="5" t="n">
        <v>0</v>
      </c>
      <c r="G1087" s="5">
        <f>E1087-F1087</f>
        <v/>
      </c>
      <c r="H1087" s="5">
        <f>'Notes'!$B$4</f>
        <v/>
      </c>
      <c r="I1087" s="5">
        <f>ROUNDUP(D1087/H1087,0)</f>
        <v/>
      </c>
      <c r="J1087" s="6">
        <f>G1087-I1087</f>
        <v/>
      </c>
      <c r="K1087" s="4">
        <f>IF(J1087&lt;0,"Deficit",IF(J1087=0,"Exact fit","Surplus"))</f>
        <v/>
      </c>
    </row>
    <row r="1088">
      <c r="A1088" s="4" t="n">
        <v>120920</v>
      </c>
      <c r="B1088" s="4" t="inlineStr">
        <is>
          <t>Ecole Chretiene de Kigali</t>
        </is>
      </c>
      <c r="C1088" s="4" t="inlineStr">
        <is>
          <t>P3</t>
        </is>
      </c>
      <c r="D1088" s="5" t="n">
        <v>73</v>
      </c>
      <c r="E1088" s="5" t="n">
        <v>3</v>
      </c>
      <c r="F1088" s="5" t="n">
        <v>0</v>
      </c>
      <c r="G1088" s="5">
        <f>E1088-F1088</f>
        <v/>
      </c>
      <c r="H1088" s="5">
        <f>'Notes'!$B$4</f>
        <v/>
      </c>
      <c r="I1088" s="5">
        <f>ROUNDUP(D1088/H1088,0)</f>
        <v/>
      </c>
      <c r="J1088" s="6">
        <f>G1088-I1088</f>
        <v/>
      </c>
      <c r="K1088" s="4">
        <f>IF(J1088&lt;0,"Deficit",IF(J1088=0,"Exact fit","Surplus"))</f>
        <v/>
      </c>
    </row>
    <row r="1089">
      <c r="A1089" s="4" t="n">
        <v>120920</v>
      </c>
      <c r="B1089" s="4" t="inlineStr">
        <is>
          <t>Ecole Chretiene de Kigali</t>
        </is>
      </c>
      <c r="C1089" s="4" t="inlineStr">
        <is>
          <t>P4</t>
        </is>
      </c>
      <c r="D1089" s="5" t="n">
        <v>91</v>
      </c>
      <c r="E1089" s="5" t="n">
        <v>3</v>
      </c>
      <c r="F1089" s="5" t="n">
        <v>0</v>
      </c>
      <c r="G1089" s="5">
        <f>E1089-F1089</f>
        <v/>
      </c>
      <c r="H1089" s="5">
        <f>'Notes'!$B$4</f>
        <v/>
      </c>
      <c r="I1089" s="5">
        <f>ROUNDUP(D1089/H1089,0)</f>
        <v/>
      </c>
      <c r="J1089" s="6">
        <f>G1089-I1089</f>
        <v/>
      </c>
      <c r="K1089" s="4">
        <f>IF(J1089&lt;0,"Deficit",IF(J1089=0,"Exact fit","Surplus"))</f>
        <v/>
      </c>
    </row>
    <row r="1090">
      <c r="A1090" s="4" t="n">
        <v>120920</v>
      </c>
      <c r="B1090" s="4" t="inlineStr">
        <is>
          <t>Ecole Chretiene de Kigali</t>
        </is>
      </c>
      <c r="C1090" s="4" t="inlineStr">
        <is>
          <t>P5</t>
        </is>
      </c>
      <c r="D1090" s="5" t="n">
        <v>107</v>
      </c>
      <c r="E1090" s="5" t="n">
        <v>4</v>
      </c>
      <c r="F1090" s="5" t="n">
        <v>0</v>
      </c>
      <c r="G1090" s="5">
        <f>E1090-F1090</f>
        <v/>
      </c>
      <c r="H1090" s="5">
        <f>'Notes'!$B$4</f>
        <v/>
      </c>
      <c r="I1090" s="5">
        <f>ROUNDUP(D1090/H1090,0)</f>
        <v/>
      </c>
      <c r="J1090" s="6">
        <f>G1090-I1090</f>
        <v/>
      </c>
      <c r="K1090" s="4">
        <f>IF(J1090&lt;0,"Deficit",IF(J1090=0,"Exact fit","Surplus"))</f>
        <v/>
      </c>
    </row>
    <row r="1091">
      <c r="A1091" s="4" t="n">
        <v>120920</v>
      </c>
      <c r="B1091" s="4" t="inlineStr">
        <is>
          <t>Ecole Chretiene de Kigali</t>
        </is>
      </c>
      <c r="C1091" s="4" t="inlineStr">
        <is>
          <t>P6</t>
        </is>
      </c>
      <c r="D1091" s="5" t="n">
        <v>115</v>
      </c>
      <c r="E1091" s="5" t="n">
        <v>4</v>
      </c>
      <c r="F1091" s="5" t="n">
        <v>0</v>
      </c>
      <c r="G1091" s="5">
        <f>E1091-F1091</f>
        <v/>
      </c>
      <c r="H1091" s="5">
        <f>'Notes'!$B$4</f>
        <v/>
      </c>
      <c r="I1091" s="5">
        <f>ROUNDUP(D1091/H1091,0)</f>
        <v/>
      </c>
      <c r="J1091" s="6">
        <f>G1091-I1091</f>
        <v/>
      </c>
      <c r="K1091" s="4">
        <f>IF(J1091&lt;0,"Deficit",IF(J1091=0,"Exact fit","Surplus"))</f>
        <v/>
      </c>
    </row>
    <row r="1092">
      <c r="A1092" s="4" t="n">
        <v>120921</v>
      </c>
      <c r="B1092" s="4" t="inlineStr">
        <is>
          <t>Mother Mary School Complex</t>
        </is>
      </c>
      <c r="C1092" s="4" t="inlineStr">
        <is>
          <t>P1</t>
        </is>
      </c>
      <c r="D1092" s="5" t="n">
        <v>13</v>
      </c>
      <c r="E1092" s="5" t="n">
        <v>1</v>
      </c>
      <c r="F1092" s="5" t="n">
        <v>0</v>
      </c>
      <c r="G1092" s="5">
        <f>E1092-F1092</f>
        <v/>
      </c>
      <c r="H1092" s="5">
        <f>'Notes'!$B$4</f>
        <v/>
      </c>
      <c r="I1092" s="5">
        <f>ROUNDUP(D1092/H1092,0)</f>
        <v/>
      </c>
      <c r="J1092" s="6">
        <f>G1092-I1092</f>
        <v/>
      </c>
      <c r="K1092" s="4">
        <f>IF(J1092&lt;0,"Deficit",IF(J1092=0,"Exact fit","Surplus"))</f>
        <v/>
      </c>
    </row>
    <row r="1093">
      <c r="A1093" s="4" t="n">
        <v>120922</v>
      </c>
      <c r="B1093" s="4" t="inlineStr">
        <is>
          <t>MOUNT CARMEL SCHOOL</t>
        </is>
      </c>
      <c r="C1093" s="4" t="inlineStr">
        <is>
          <t>P1</t>
        </is>
      </c>
      <c r="D1093" s="5" t="n">
        <v>77</v>
      </c>
      <c r="E1093" s="5" t="n">
        <v>3</v>
      </c>
      <c r="F1093" s="5" t="n">
        <v>0</v>
      </c>
      <c r="G1093" s="5">
        <f>E1093-F1093</f>
        <v/>
      </c>
      <c r="H1093" s="5">
        <f>'Notes'!$B$4</f>
        <v/>
      </c>
      <c r="I1093" s="5">
        <f>ROUNDUP(D1093/H1093,0)</f>
        <v/>
      </c>
      <c r="J1093" s="6">
        <f>G1093-I1093</f>
        <v/>
      </c>
      <c r="K1093" s="4">
        <f>IF(J1093&lt;0,"Deficit",IF(J1093=0,"Exact fit","Surplus"))</f>
        <v/>
      </c>
    </row>
    <row r="1094">
      <c r="A1094" s="4" t="n">
        <v>120922</v>
      </c>
      <c r="B1094" s="4" t="inlineStr">
        <is>
          <t>MOUNT CARMEL SCHOOL</t>
        </is>
      </c>
      <c r="C1094" s="4" t="inlineStr">
        <is>
          <t>P2</t>
        </is>
      </c>
      <c r="D1094" s="5" t="n">
        <v>83</v>
      </c>
      <c r="E1094" s="5" t="n">
        <v>3</v>
      </c>
      <c r="F1094" s="5" t="n">
        <v>0</v>
      </c>
      <c r="G1094" s="5">
        <f>E1094-F1094</f>
        <v/>
      </c>
      <c r="H1094" s="5">
        <f>'Notes'!$B$4</f>
        <v/>
      </c>
      <c r="I1094" s="5">
        <f>ROUNDUP(D1094/H1094,0)</f>
        <v/>
      </c>
      <c r="J1094" s="6">
        <f>G1094-I1094</f>
        <v/>
      </c>
      <c r="K1094" s="4">
        <f>IF(J1094&lt;0,"Deficit",IF(J1094=0,"Exact fit","Surplus"))</f>
        <v/>
      </c>
    </row>
    <row r="1095">
      <c r="A1095" s="4" t="n">
        <v>120922</v>
      </c>
      <c r="B1095" s="4" t="inlineStr">
        <is>
          <t>MOUNT CARMEL SCHOOL</t>
        </is>
      </c>
      <c r="C1095" s="4" t="inlineStr">
        <is>
          <t>P3</t>
        </is>
      </c>
      <c r="D1095" s="5" t="n">
        <v>78</v>
      </c>
      <c r="E1095" s="5" t="n">
        <v>3</v>
      </c>
      <c r="F1095" s="5" t="n">
        <v>0</v>
      </c>
      <c r="G1095" s="5">
        <f>E1095-F1095</f>
        <v/>
      </c>
      <c r="H1095" s="5">
        <f>'Notes'!$B$4</f>
        <v/>
      </c>
      <c r="I1095" s="5">
        <f>ROUNDUP(D1095/H1095,0)</f>
        <v/>
      </c>
      <c r="J1095" s="6">
        <f>G1095-I1095</f>
        <v/>
      </c>
      <c r="K1095" s="4">
        <f>IF(J1095&lt;0,"Deficit",IF(J1095=0,"Exact fit","Surplus"))</f>
        <v/>
      </c>
    </row>
    <row r="1096">
      <c r="A1096" s="4" t="n">
        <v>120922</v>
      </c>
      <c r="B1096" s="4" t="inlineStr">
        <is>
          <t>MOUNT CARMEL SCHOOL</t>
        </is>
      </c>
      <c r="C1096" s="4" t="inlineStr">
        <is>
          <t>P4</t>
        </is>
      </c>
      <c r="D1096" s="5" t="n">
        <v>59</v>
      </c>
      <c r="E1096" s="5" t="n">
        <v>2</v>
      </c>
      <c r="F1096" s="5" t="n">
        <v>0</v>
      </c>
      <c r="G1096" s="5">
        <f>E1096-F1096</f>
        <v/>
      </c>
      <c r="H1096" s="5">
        <f>'Notes'!$B$4</f>
        <v/>
      </c>
      <c r="I1096" s="5">
        <f>ROUNDUP(D1096/H1096,0)</f>
        <v/>
      </c>
      <c r="J1096" s="6">
        <f>G1096-I1096</f>
        <v/>
      </c>
      <c r="K1096" s="4">
        <f>IF(J1096&lt;0,"Deficit",IF(J1096=0,"Exact fit","Surplus"))</f>
        <v/>
      </c>
    </row>
    <row r="1097">
      <c r="A1097" s="4" t="n">
        <v>120922</v>
      </c>
      <c r="B1097" s="4" t="inlineStr">
        <is>
          <t>MOUNT CARMEL SCHOOL</t>
        </is>
      </c>
      <c r="C1097" s="4" t="inlineStr">
        <is>
          <t>P5</t>
        </is>
      </c>
      <c r="D1097" s="5" t="n">
        <v>101</v>
      </c>
      <c r="E1097" s="5" t="n">
        <v>3</v>
      </c>
      <c r="F1097" s="5" t="n">
        <v>0</v>
      </c>
      <c r="G1097" s="5">
        <f>E1097-F1097</f>
        <v/>
      </c>
      <c r="H1097" s="5">
        <f>'Notes'!$B$4</f>
        <v/>
      </c>
      <c r="I1097" s="5">
        <f>ROUNDUP(D1097/H1097,0)</f>
        <v/>
      </c>
      <c r="J1097" s="6">
        <f>G1097-I1097</f>
        <v/>
      </c>
      <c r="K1097" s="4">
        <f>IF(J1097&lt;0,"Deficit",IF(J1097=0,"Exact fit","Surplus"))</f>
        <v/>
      </c>
    </row>
    <row r="1098">
      <c r="A1098" s="4" t="n">
        <v>120922</v>
      </c>
      <c r="B1098" s="4" t="inlineStr">
        <is>
          <t>MOUNT CARMEL SCHOOL</t>
        </is>
      </c>
      <c r="C1098" s="4" t="inlineStr">
        <is>
          <t>P6</t>
        </is>
      </c>
      <c r="D1098" s="5" t="n">
        <v>109</v>
      </c>
      <c r="E1098" s="5" t="n">
        <v>4</v>
      </c>
      <c r="F1098" s="5" t="n">
        <v>0</v>
      </c>
      <c r="G1098" s="5">
        <f>E1098-F1098</f>
        <v/>
      </c>
      <c r="H1098" s="5">
        <f>'Notes'!$B$4</f>
        <v/>
      </c>
      <c r="I1098" s="5">
        <f>ROUNDUP(D1098/H1098,0)</f>
        <v/>
      </c>
      <c r="J1098" s="6">
        <f>G1098-I1098</f>
        <v/>
      </c>
      <c r="K1098" s="4">
        <f>IF(J1098&lt;0,"Deficit",IF(J1098=0,"Exact fit","Surplus"))</f>
        <v/>
      </c>
    </row>
    <row r="1099">
      <c r="A1099" s="4" t="n">
        <v>120924</v>
      </c>
      <c r="B1099" s="4" t="inlineStr">
        <is>
          <t>E.P KIBAGABAGA</t>
        </is>
      </c>
      <c r="C1099" s="4" t="inlineStr">
        <is>
          <t>P1</t>
        </is>
      </c>
      <c r="D1099" s="5" t="n">
        <v>133</v>
      </c>
      <c r="E1099" s="5" t="n">
        <v>2</v>
      </c>
      <c r="F1099" s="5" t="n">
        <v>1</v>
      </c>
      <c r="G1099" s="5">
        <f>E1099-F1099</f>
        <v/>
      </c>
      <c r="H1099" s="5">
        <f>'Notes'!$B$4</f>
        <v/>
      </c>
      <c r="I1099" s="5">
        <f>ROUNDUP(D1099/H1099,0)</f>
        <v/>
      </c>
      <c r="J1099" s="6">
        <f>G1099-I1099</f>
        <v/>
      </c>
      <c r="K1099" s="4">
        <f>IF(J1099&lt;0,"Deficit",IF(J1099=0,"Exact fit","Surplus"))</f>
        <v/>
      </c>
    </row>
    <row r="1100">
      <c r="A1100" s="4" t="n">
        <v>120924</v>
      </c>
      <c r="B1100" s="4" t="inlineStr">
        <is>
          <t>E.P KIBAGABAGA</t>
        </is>
      </c>
      <c r="C1100" s="4" t="inlineStr">
        <is>
          <t>P2</t>
        </is>
      </c>
      <c r="D1100" s="5" t="n">
        <v>116</v>
      </c>
      <c r="E1100" s="5" t="n">
        <v>2</v>
      </c>
      <c r="F1100" s="5" t="n">
        <v>1</v>
      </c>
      <c r="G1100" s="5">
        <f>E1100-F1100</f>
        <v/>
      </c>
      <c r="H1100" s="5">
        <f>'Notes'!$B$4</f>
        <v/>
      </c>
      <c r="I1100" s="5">
        <f>ROUNDUP(D1100/H1100,0)</f>
        <v/>
      </c>
      <c r="J1100" s="6">
        <f>G1100-I1100</f>
        <v/>
      </c>
      <c r="K1100" s="4">
        <f>IF(J1100&lt;0,"Deficit",IF(J1100=0,"Exact fit","Surplus"))</f>
        <v/>
      </c>
    </row>
    <row r="1101">
      <c r="A1101" s="4" t="n">
        <v>120924</v>
      </c>
      <c r="B1101" s="4" t="inlineStr">
        <is>
          <t>E.P KIBAGABAGA</t>
        </is>
      </c>
      <c r="C1101" s="4" t="inlineStr">
        <is>
          <t>P3</t>
        </is>
      </c>
      <c r="D1101" s="5" t="n">
        <v>117</v>
      </c>
      <c r="E1101" s="5" t="n">
        <v>2</v>
      </c>
      <c r="F1101" s="5" t="n">
        <v>0</v>
      </c>
      <c r="G1101" s="5">
        <f>E1101-F1101</f>
        <v/>
      </c>
      <c r="H1101" s="5">
        <f>'Notes'!$B$4</f>
        <v/>
      </c>
      <c r="I1101" s="5">
        <f>ROUNDUP(D1101/H1101,0)</f>
        <v/>
      </c>
      <c r="J1101" s="6">
        <f>G1101-I1101</f>
        <v/>
      </c>
      <c r="K1101" s="4">
        <f>IF(J1101&lt;0,"Deficit",IF(J1101=0,"Exact fit","Surplus"))</f>
        <v/>
      </c>
    </row>
    <row r="1102">
      <c r="A1102" s="4" t="n">
        <v>120924</v>
      </c>
      <c r="B1102" s="4" t="inlineStr">
        <is>
          <t>E.P KIBAGABAGA</t>
        </is>
      </c>
      <c r="C1102" s="4" t="inlineStr">
        <is>
          <t>P4</t>
        </is>
      </c>
      <c r="D1102" s="5" t="n">
        <v>131</v>
      </c>
      <c r="E1102" s="5" t="n">
        <v>2</v>
      </c>
      <c r="F1102" s="5" t="n">
        <v>0</v>
      </c>
      <c r="G1102" s="5">
        <f>E1102-F1102</f>
        <v/>
      </c>
      <c r="H1102" s="5">
        <f>'Notes'!$B$4</f>
        <v/>
      </c>
      <c r="I1102" s="5">
        <f>ROUNDUP(D1102/H1102,0)</f>
        <v/>
      </c>
      <c r="J1102" s="6">
        <f>G1102-I1102</f>
        <v/>
      </c>
      <c r="K1102" s="4">
        <f>IF(J1102&lt;0,"Deficit",IF(J1102=0,"Exact fit","Surplus"))</f>
        <v/>
      </c>
    </row>
    <row r="1103">
      <c r="A1103" s="4" t="n">
        <v>120924</v>
      </c>
      <c r="B1103" s="4" t="inlineStr">
        <is>
          <t>E.P KIBAGABAGA</t>
        </is>
      </c>
      <c r="C1103" s="4" t="inlineStr">
        <is>
          <t>P5</t>
        </is>
      </c>
      <c r="D1103" s="5" t="n">
        <v>179</v>
      </c>
      <c r="E1103" s="5" t="n">
        <v>3</v>
      </c>
      <c r="F1103" s="5" t="n">
        <v>0</v>
      </c>
      <c r="G1103" s="5">
        <f>E1103-F1103</f>
        <v/>
      </c>
      <c r="H1103" s="5">
        <f>'Notes'!$B$4</f>
        <v/>
      </c>
      <c r="I1103" s="5">
        <f>ROUNDUP(D1103/H1103,0)</f>
        <v/>
      </c>
      <c r="J1103" s="6">
        <f>G1103-I1103</f>
        <v/>
      </c>
      <c r="K1103" s="4">
        <f>IF(J1103&lt;0,"Deficit",IF(J1103=0,"Exact fit","Surplus"))</f>
        <v/>
      </c>
    </row>
    <row r="1104">
      <c r="A1104" s="4" t="n">
        <v>120924</v>
      </c>
      <c r="B1104" s="4" t="inlineStr">
        <is>
          <t>E.P KIBAGABAGA</t>
        </is>
      </c>
      <c r="C1104" s="4" t="inlineStr">
        <is>
          <t>P6</t>
        </is>
      </c>
      <c r="D1104" s="5" t="n">
        <v>151</v>
      </c>
      <c r="E1104" s="5" t="n">
        <v>3</v>
      </c>
      <c r="F1104" s="5" t="n">
        <v>0</v>
      </c>
      <c r="G1104" s="5">
        <f>E1104-F1104</f>
        <v/>
      </c>
      <c r="H1104" s="5">
        <f>'Notes'!$B$4</f>
        <v/>
      </c>
      <c r="I1104" s="5">
        <f>ROUNDUP(D1104/H1104,0)</f>
        <v/>
      </c>
      <c r="J1104" s="6">
        <f>G1104-I1104</f>
        <v/>
      </c>
      <c r="K1104" s="4">
        <f>IF(J1104&lt;0,"Deficit",IF(J1104=0,"Exact fit","Surplus"))</f>
        <v/>
      </c>
    </row>
    <row r="1105">
      <c r="A1105" s="4" t="n">
        <v>120925</v>
      </c>
      <c r="B1105" s="4" t="inlineStr">
        <is>
          <t>MALAIKA</t>
        </is>
      </c>
      <c r="C1105" s="4" t="inlineStr">
        <is>
          <t>P1</t>
        </is>
      </c>
      <c r="D1105" s="5" t="n">
        <v>31</v>
      </c>
      <c r="E1105" s="5" t="n">
        <v>1</v>
      </c>
      <c r="F1105" s="5" t="n">
        <v>0</v>
      </c>
      <c r="G1105" s="5">
        <f>E1105-F1105</f>
        <v/>
      </c>
      <c r="H1105" s="5">
        <f>'Notes'!$B$4</f>
        <v/>
      </c>
      <c r="I1105" s="5">
        <f>ROUNDUP(D1105/H1105,0)</f>
        <v/>
      </c>
      <c r="J1105" s="6">
        <f>G1105-I1105</f>
        <v/>
      </c>
      <c r="K1105" s="4">
        <f>IF(J1105&lt;0,"Deficit",IF(J1105=0,"Exact fit","Surplus"))</f>
        <v/>
      </c>
    </row>
    <row r="1106">
      <c r="A1106" s="4" t="n">
        <v>120925</v>
      </c>
      <c r="B1106" s="4" t="inlineStr">
        <is>
          <t>MALAIKA</t>
        </is>
      </c>
      <c r="C1106" s="4" t="inlineStr">
        <is>
          <t>P2</t>
        </is>
      </c>
      <c r="D1106" s="5" t="n">
        <v>32</v>
      </c>
      <c r="E1106" s="5" t="n">
        <v>1</v>
      </c>
      <c r="F1106" s="5" t="n">
        <v>0</v>
      </c>
      <c r="G1106" s="5">
        <f>E1106-F1106</f>
        <v/>
      </c>
      <c r="H1106" s="5">
        <f>'Notes'!$B$4</f>
        <v/>
      </c>
      <c r="I1106" s="5">
        <f>ROUNDUP(D1106/H1106,0)</f>
        <v/>
      </c>
      <c r="J1106" s="6">
        <f>G1106-I1106</f>
        <v/>
      </c>
      <c r="K1106" s="4">
        <f>IF(J1106&lt;0,"Deficit",IF(J1106=0,"Exact fit","Surplus"))</f>
        <v/>
      </c>
    </row>
    <row r="1107">
      <c r="A1107" s="4" t="n">
        <v>120925</v>
      </c>
      <c r="B1107" s="4" t="inlineStr">
        <is>
          <t>MALAIKA</t>
        </is>
      </c>
      <c r="C1107" s="4" t="inlineStr">
        <is>
          <t>P3</t>
        </is>
      </c>
      <c r="D1107" s="5" t="n">
        <v>27</v>
      </c>
      <c r="E1107" s="5" t="n">
        <v>1</v>
      </c>
      <c r="F1107" s="5" t="n">
        <v>0</v>
      </c>
      <c r="G1107" s="5">
        <f>E1107-F1107</f>
        <v/>
      </c>
      <c r="H1107" s="5">
        <f>'Notes'!$B$4</f>
        <v/>
      </c>
      <c r="I1107" s="5">
        <f>ROUNDUP(D1107/H1107,0)</f>
        <v/>
      </c>
      <c r="J1107" s="6">
        <f>G1107-I1107</f>
        <v/>
      </c>
      <c r="K1107" s="4">
        <f>IF(J1107&lt;0,"Deficit",IF(J1107=0,"Exact fit","Surplus"))</f>
        <v/>
      </c>
    </row>
    <row r="1108">
      <c r="A1108" s="4" t="n">
        <v>120925</v>
      </c>
      <c r="B1108" s="4" t="inlineStr">
        <is>
          <t>MALAIKA</t>
        </is>
      </c>
      <c r="C1108" s="4" t="inlineStr">
        <is>
          <t>P4</t>
        </is>
      </c>
      <c r="D1108" s="5" t="n">
        <v>26</v>
      </c>
      <c r="E1108" s="5" t="n">
        <v>1</v>
      </c>
      <c r="F1108" s="5" t="n">
        <v>0</v>
      </c>
      <c r="G1108" s="5">
        <f>E1108-F1108</f>
        <v/>
      </c>
      <c r="H1108" s="5">
        <f>'Notes'!$B$4</f>
        <v/>
      </c>
      <c r="I1108" s="5">
        <f>ROUNDUP(D1108/H1108,0)</f>
        <v/>
      </c>
      <c r="J1108" s="6">
        <f>G1108-I1108</f>
        <v/>
      </c>
      <c r="K1108" s="4">
        <f>IF(J1108&lt;0,"Deficit",IF(J1108=0,"Exact fit","Surplus"))</f>
        <v/>
      </c>
    </row>
    <row r="1109">
      <c r="A1109" s="4" t="n">
        <v>120925</v>
      </c>
      <c r="B1109" s="4" t="inlineStr">
        <is>
          <t>MALAIKA</t>
        </is>
      </c>
      <c r="C1109" s="4" t="inlineStr">
        <is>
          <t>P5</t>
        </is>
      </c>
      <c r="D1109" s="5" t="n">
        <v>15</v>
      </c>
      <c r="E1109" s="5" t="n">
        <v>1</v>
      </c>
      <c r="F1109" s="5" t="n">
        <v>0</v>
      </c>
      <c r="G1109" s="5">
        <f>E1109-F1109</f>
        <v/>
      </c>
      <c r="H1109" s="5">
        <f>'Notes'!$B$4</f>
        <v/>
      </c>
      <c r="I1109" s="5">
        <f>ROUNDUP(D1109/H1109,0)</f>
        <v/>
      </c>
      <c r="J1109" s="6">
        <f>G1109-I1109</f>
        <v/>
      </c>
      <c r="K1109" s="4">
        <f>IF(J1109&lt;0,"Deficit",IF(J1109=0,"Exact fit","Surplus"))</f>
        <v/>
      </c>
    </row>
    <row r="1110">
      <c r="A1110" s="4" t="n">
        <v>120925</v>
      </c>
      <c r="B1110" s="4" t="inlineStr">
        <is>
          <t>MALAIKA</t>
        </is>
      </c>
      <c r="C1110" s="4" t="inlineStr">
        <is>
          <t>P6</t>
        </is>
      </c>
      <c r="D1110" s="5" t="n">
        <v>29</v>
      </c>
      <c r="E1110" s="5" t="n">
        <v>1</v>
      </c>
      <c r="F1110" s="5" t="n">
        <v>0</v>
      </c>
      <c r="G1110" s="5">
        <f>E1110-F1110</f>
        <v/>
      </c>
      <c r="H1110" s="5">
        <f>'Notes'!$B$4</f>
        <v/>
      </c>
      <c r="I1110" s="5">
        <f>ROUNDUP(D1110/H1110,0)</f>
        <v/>
      </c>
      <c r="J1110" s="6">
        <f>G1110-I1110</f>
        <v/>
      </c>
      <c r="K1110" s="4">
        <f>IF(J1110&lt;0,"Deficit",IF(J1110=0,"Exact fit","Surplus"))</f>
        <v/>
      </c>
    </row>
    <row r="1111">
      <c r="A1111" s="4" t="n">
        <v>120926</v>
      </c>
      <c r="B1111" s="4" t="inlineStr">
        <is>
          <t>KENZA INTERNATIONAL SCHOOL</t>
        </is>
      </c>
      <c r="C1111" s="4" t="inlineStr">
        <is>
          <t>P1</t>
        </is>
      </c>
      <c r="D1111" s="5" t="n">
        <v>42</v>
      </c>
      <c r="E1111" s="5" t="n">
        <v>2</v>
      </c>
      <c r="F1111" s="5" t="n">
        <v>0</v>
      </c>
      <c r="G1111" s="5">
        <f>E1111-F1111</f>
        <v/>
      </c>
      <c r="H1111" s="5">
        <f>'Notes'!$B$4</f>
        <v/>
      </c>
      <c r="I1111" s="5">
        <f>ROUNDUP(D1111/H1111,0)</f>
        <v/>
      </c>
      <c r="J1111" s="6">
        <f>G1111-I1111</f>
        <v/>
      </c>
      <c r="K1111" s="4">
        <f>IF(J1111&lt;0,"Deficit",IF(J1111=0,"Exact fit","Surplus"))</f>
        <v/>
      </c>
    </row>
    <row r="1112">
      <c r="A1112" s="4" t="n">
        <v>120926</v>
      </c>
      <c r="B1112" s="4" t="inlineStr">
        <is>
          <t>KENZA INTERNATIONAL SCHOOL</t>
        </is>
      </c>
      <c r="C1112" s="4" t="inlineStr">
        <is>
          <t>P2</t>
        </is>
      </c>
      <c r="D1112" s="5" t="n">
        <v>46</v>
      </c>
      <c r="E1112" s="5" t="n">
        <v>2</v>
      </c>
      <c r="F1112" s="5" t="n">
        <v>0</v>
      </c>
      <c r="G1112" s="5">
        <f>E1112-F1112</f>
        <v/>
      </c>
      <c r="H1112" s="5">
        <f>'Notes'!$B$4</f>
        <v/>
      </c>
      <c r="I1112" s="5">
        <f>ROUNDUP(D1112/H1112,0)</f>
        <v/>
      </c>
      <c r="J1112" s="6">
        <f>G1112-I1112</f>
        <v/>
      </c>
      <c r="K1112" s="4">
        <f>IF(J1112&lt;0,"Deficit",IF(J1112=0,"Exact fit","Surplus"))</f>
        <v/>
      </c>
    </row>
    <row r="1113">
      <c r="A1113" s="4" t="n">
        <v>120926</v>
      </c>
      <c r="B1113" s="4" t="inlineStr">
        <is>
          <t>KENZA INTERNATIONAL SCHOOL</t>
        </is>
      </c>
      <c r="C1113" s="4" t="inlineStr">
        <is>
          <t>P3</t>
        </is>
      </c>
      <c r="D1113" s="5" t="n">
        <v>55</v>
      </c>
      <c r="E1113" s="5" t="n">
        <v>2</v>
      </c>
      <c r="F1113" s="5" t="n">
        <v>0</v>
      </c>
      <c r="G1113" s="5">
        <f>E1113-F1113</f>
        <v/>
      </c>
      <c r="H1113" s="5">
        <f>'Notes'!$B$4</f>
        <v/>
      </c>
      <c r="I1113" s="5">
        <f>ROUNDUP(D1113/H1113,0)</f>
        <v/>
      </c>
      <c r="J1113" s="6">
        <f>G1113-I1113</f>
        <v/>
      </c>
      <c r="K1113" s="4">
        <f>IF(J1113&lt;0,"Deficit",IF(J1113=0,"Exact fit","Surplus"))</f>
        <v/>
      </c>
    </row>
    <row r="1114">
      <c r="A1114" s="4" t="n">
        <v>120926</v>
      </c>
      <c r="B1114" s="4" t="inlineStr">
        <is>
          <t>KENZA INTERNATIONAL SCHOOL</t>
        </is>
      </c>
      <c r="C1114" s="4" t="inlineStr">
        <is>
          <t>P4</t>
        </is>
      </c>
      <c r="D1114" s="5" t="n">
        <v>67</v>
      </c>
      <c r="E1114" s="5" t="n">
        <v>2</v>
      </c>
      <c r="F1114" s="5" t="n">
        <v>0</v>
      </c>
      <c r="G1114" s="5">
        <f>E1114-F1114</f>
        <v/>
      </c>
      <c r="H1114" s="5">
        <f>'Notes'!$B$4</f>
        <v/>
      </c>
      <c r="I1114" s="5">
        <f>ROUNDUP(D1114/H1114,0)</f>
        <v/>
      </c>
      <c r="J1114" s="6">
        <f>G1114-I1114</f>
        <v/>
      </c>
      <c r="K1114" s="4">
        <f>IF(J1114&lt;0,"Deficit",IF(J1114=0,"Exact fit","Surplus"))</f>
        <v/>
      </c>
    </row>
    <row r="1115">
      <c r="A1115" s="4" t="n">
        <v>120926</v>
      </c>
      <c r="B1115" s="4" t="inlineStr">
        <is>
          <t>KENZA INTERNATIONAL SCHOOL</t>
        </is>
      </c>
      <c r="C1115" s="4" t="inlineStr">
        <is>
          <t>P5</t>
        </is>
      </c>
      <c r="D1115" s="5" t="n">
        <v>61</v>
      </c>
      <c r="E1115" s="5" t="n">
        <v>2</v>
      </c>
      <c r="F1115" s="5" t="n">
        <v>0</v>
      </c>
      <c r="G1115" s="5">
        <f>E1115-F1115</f>
        <v/>
      </c>
      <c r="H1115" s="5">
        <f>'Notes'!$B$4</f>
        <v/>
      </c>
      <c r="I1115" s="5">
        <f>ROUNDUP(D1115/H1115,0)</f>
        <v/>
      </c>
      <c r="J1115" s="6">
        <f>G1115-I1115</f>
        <v/>
      </c>
      <c r="K1115" s="4">
        <f>IF(J1115&lt;0,"Deficit",IF(J1115=0,"Exact fit","Surplus"))</f>
        <v/>
      </c>
    </row>
    <row r="1116">
      <c r="A1116" s="4" t="n">
        <v>120926</v>
      </c>
      <c r="B1116" s="4" t="inlineStr">
        <is>
          <t>KENZA INTERNATIONAL SCHOOL</t>
        </is>
      </c>
      <c r="C1116" s="4" t="inlineStr">
        <is>
          <t>P6</t>
        </is>
      </c>
      <c r="D1116" s="5" t="n">
        <v>75</v>
      </c>
      <c r="E1116" s="5" t="n">
        <v>1</v>
      </c>
      <c r="F1116" s="5" t="n">
        <v>0</v>
      </c>
      <c r="G1116" s="5">
        <f>E1116-F1116</f>
        <v/>
      </c>
      <c r="H1116" s="5">
        <f>'Notes'!$B$4</f>
        <v/>
      </c>
      <c r="I1116" s="5">
        <f>ROUNDUP(D1116/H1116,0)</f>
        <v/>
      </c>
      <c r="J1116" s="6">
        <f>G1116-I1116</f>
        <v/>
      </c>
      <c r="K1116" s="4">
        <f>IF(J1116&lt;0,"Deficit",IF(J1116=0,"Exact fit","Surplus"))</f>
        <v/>
      </c>
    </row>
    <row r="1117">
      <c r="A1117" s="4" t="n">
        <v>120935</v>
      </c>
      <c r="B1117" s="4" t="inlineStr">
        <is>
          <t>CHILD HOPE CENTER</t>
        </is>
      </c>
      <c r="C1117" s="4" t="inlineStr">
        <is>
          <t>P1</t>
        </is>
      </c>
      <c r="D1117" s="5" t="n">
        <v>41</v>
      </c>
      <c r="E1117" s="5" t="n">
        <v>1</v>
      </c>
      <c r="F1117" s="5" t="n">
        <v>0</v>
      </c>
      <c r="G1117" s="5">
        <f>E1117-F1117</f>
        <v/>
      </c>
      <c r="H1117" s="5">
        <f>'Notes'!$B$4</f>
        <v/>
      </c>
      <c r="I1117" s="5">
        <f>ROUNDUP(D1117/H1117,0)</f>
        <v/>
      </c>
      <c r="J1117" s="6">
        <f>G1117-I1117</f>
        <v/>
      </c>
      <c r="K1117" s="4">
        <f>IF(J1117&lt;0,"Deficit",IF(J1117=0,"Exact fit","Surplus"))</f>
        <v/>
      </c>
    </row>
    <row r="1118">
      <c r="A1118" s="4" t="n">
        <v>120935</v>
      </c>
      <c r="B1118" s="4" t="inlineStr">
        <is>
          <t>CHILD HOPE CENTER</t>
        </is>
      </c>
      <c r="C1118" s="4" t="inlineStr">
        <is>
          <t>P2</t>
        </is>
      </c>
      <c r="D1118" s="5" t="n">
        <v>42</v>
      </c>
      <c r="E1118" s="5" t="n">
        <v>1</v>
      </c>
      <c r="F1118" s="5" t="n">
        <v>0</v>
      </c>
      <c r="G1118" s="5">
        <f>E1118-F1118</f>
        <v/>
      </c>
      <c r="H1118" s="5">
        <f>'Notes'!$B$4</f>
        <v/>
      </c>
      <c r="I1118" s="5">
        <f>ROUNDUP(D1118/H1118,0)</f>
        <v/>
      </c>
      <c r="J1118" s="6">
        <f>G1118-I1118</f>
        <v/>
      </c>
      <c r="K1118" s="4">
        <f>IF(J1118&lt;0,"Deficit",IF(J1118=0,"Exact fit","Surplus"))</f>
        <v/>
      </c>
    </row>
    <row r="1119">
      <c r="A1119" s="4" t="n">
        <v>120935</v>
      </c>
      <c r="B1119" s="4" t="inlineStr">
        <is>
          <t>CHILD HOPE CENTER</t>
        </is>
      </c>
      <c r="C1119" s="4" t="inlineStr">
        <is>
          <t>P3</t>
        </is>
      </c>
      <c r="D1119" s="5" t="n">
        <v>21</v>
      </c>
      <c r="E1119" s="5" t="n">
        <v>1</v>
      </c>
      <c r="F1119" s="5" t="n">
        <v>0</v>
      </c>
      <c r="G1119" s="5">
        <f>E1119-F1119</f>
        <v/>
      </c>
      <c r="H1119" s="5">
        <f>'Notes'!$B$4</f>
        <v/>
      </c>
      <c r="I1119" s="5">
        <f>ROUNDUP(D1119/H1119,0)</f>
        <v/>
      </c>
      <c r="J1119" s="6">
        <f>G1119-I1119</f>
        <v/>
      </c>
      <c r="K1119" s="4">
        <f>IF(J1119&lt;0,"Deficit",IF(J1119=0,"Exact fit","Surplus"))</f>
        <v/>
      </c>
    </row>
    <row r="1120">
      <c r="A1120" s="4" t="n">
        <v>120935</v>
      </c>
      <c r="B1120" s="4" t="inlineStr">
        <is>
          <t>CHILD HOPE CENTER</t>
        </is>
      </c>
      <c r="C1120" s="4" t="inlineStr">
        <is>
          <t>P4</t>
        </is>
      </c>
      <c r="D1120" s="5" t="n">
        <v>17</v>
      </c>
      <c r="E1120" s="5" t="n">
        <v>1</v>
      </c>
      <c r="F1120" s="5" t="n">
        <v>0</v>
      </c>
      <c r="G1120" s="5">
        <f>E1120-F1120</f>
        <v/>
      </c>
      <c r="H1120" s="5">
        <f>'Notes'!$B$4</f>
        <v/>
      </c>
      <c r="I1120" s="5">
        <f>ROUNDUP(D1120/H1120,0)</f>
        <v/>
      </c>
      <c r="J1120" s="6">
        <f>G1120-I1120</f>
        <v/>
      </c>
      <c r="K1120" s="4">
        <f>IF(J1120&lt;0,"Deficit",IF(J1120=0,"Exact fit","Surplus"))</f>
        <v/>
      </c>
    </row>
    <row r="1121">
      <c r="A1121" s="4" t="n">
        <v>120936</v>
      </c>
      <c r="B1121" s="4" t="inlineStr">
        <is>
          <t>FOURSQUARE LIFE ACADEMY</t>
        </is>
      </c>
      <c r="C1121" s="4" t="inlineStr">
        <is>
          <t>P1</t>
        </is>
      </c>
      <c r="D1121" s="5" t="n">
        <v>16</v>
      </c>
      <c r="E1121" s="5" t="n">
        <v>1</v>
      </c>
      <c r="F1121" s="5" t="n">
        <v>0</v>
      </c>
      <c r="G1121" s="5">
        <f>E1121-F1121</f>
        <v/>
      </c>
      <c r="H1121" s="5">
        <f>'Notes'!$B$4</f>
        <v/>
      </c>
      <c r="I1121" s="5">
        <f>ROUNDUP(D1121/H1121,0)</f>
        <v/>
      </c>
      <c r="J1121" s="6">
        <f>G1121-I1121</f>
        <v/>
      </c>
      <c r="K1121" s="4">
        <f>IF(J1121&lt;0,"Deficit",IF(J1121=0,"Exact fit","Surplus"))</f>
        <v/>
      </c>
    </row>
    <row r="1122">
      <c r="A1122" s="4" t="n">
        <v>120936</v>
      </c>
      <c r="B1122" s="4" t="inlineStr">
        <is>
          <t>FOURSQUARE LIFE ACADEMY</t>
        </is>
      </c>
      <c r="C1122" s="4" t="inlineStr">
        <is>
          <t>P2</t>
        </is>
      </c>
      <c r="D1122" s="5" t="n">
        <v>8</v>
      </c>
      <c r="E1122" s="5" t="n">
        <v>1</v>
      </c>
      <c r="F1122" s="5" t="n">
        <v>0</v>
      </c>
      <c r="G1122" s="5">
        <f>E1122-F1122</f>
        <v/>
      </c>
      <c r="H1122" s="5">
        <f>'Notes'!$B$4</f>
        <v/>
      </c>
      <c r="I1122" s="5">
        <f>ROUNDUP(D1122/H1122,0)</f>
        <v/>
      </c>
      <c r="J1122" s="6">
        <f>G1122-I1122</f>
        <v/>
      </c>
      <c r="K1122" s="4">
        <f>IF(J1122&lt;0,"Deficit",IF(J1122=0,"Exact fit","Surplus"))</f>
        <v/>
      </c>
    </row>
    <row r="1123">
      <c r="A1123" s="4" t="n">
        <v>120936</v>
      </c>
      <c r="B1123" s="4" t="inlineStr">
        <is>
          <t>FOURSQUARE LIFE ACADEMY</t>
        </is>
      </c>
      <c r="C1123" s="4" t="inlineStr">
        <is>
          <t>P3</t>
        </is>
      </c>
      <c r="D1123" s="5" t="n">
        <v>6</v>
      </c>
      <c r="E1123" s="5" t="n">
        <v>1</v>
      </c>
      <c r="F1123" s="5" t="n">
        <v>0</v>
      </c>
      <c r="G1123" s="5">
        <f>E1123-F1123</f>
        <v/>
      </c>
      <c r="H1123" s="5">
        <f>'Notes'!$B$4</f>
        <v/>
      </c>
      <c r="I1123" s="5">
        <f>ROUNDUP(D1123/H1123,0)</f>
        <v/>
      </c>
      <c r="J1123" s="6">
        <f>G1123-I1123</f>
        <v/>
      </c>
      <c r="K1123" s="4">
        <f>IF(J1123&lt;0,"Deficit",IF(J1123=0,"Exact fit","Surplus"))</f>
        <v/>
      </c>
    </row>
    <row r="1124">
      <c r="A1124" s="4" t="n">
        <v>120936</v>
      </c>
      <c r="B1124" s="4" t="inlineStr">
        <is>
          <t>FOURSQUARE LIFE ACADEMY</t>
        </is>
      </c>
      <c r="C1124" s="4" t="inlineStr">
        <is>
          <t>P4</t>
        </is>
      </c>
      <c r="D1124" s="5" t="n">
        <v>7</v>
      </c>
      <c r="E1124" s="5" t="n">
        <v>1</v>
      </c>
      <c r="F1124" s="5" t="n">
        <v>0</v>
      </c>
      <c r="G1124" s="5">
        <f>E1124-F1124</f>
        <v/>
      </c>
      <c r="H1124" s="5">
        <f>'Notes'!$B$4</f>
        <v/>
      </c>
      <c r="I1124" s="5">
        <f>ROUNDUP(D1124/H1124,0)</f>
        <v/>
      </c>
      <c r="J1124" s="6">
        <f>G1124-I1124</f>
        <v/>
      </c>
      <c r="K1124" s="4">
        <f>IF(J1124&lt;0,"Deficit",IF(J1124=0,"Exact fit","Surplus"))</f>
        <v/>
      </c>
    </row>
    <row r="1125">
      <c r="A1125" s="4" t="n">
        <v>120936</v>
      </c>
      <c r="B1125" s="4" t="inlineStr">
        <is>
          <t>FOURSQUARE LIFE ACADEMY</t>
        </is>
      </c>
      <c r="C1125" s="4" t="inlineStr">
        <is>
          <t>P5</t>
        </is>
      </c>
      <c r="D1125" s="5" t="n">
        <v>10</v>
      </c>
      <c r="E1125" s="5" t="n">
        <v>1</v>
      </c>
      <c r="F1125" s="5" t="n">
        <v>0</v>
      </c>
      <c r="G1125" s="5">
        <f>E1125-F1125</f>
        <v/>
      </c>
      <c r="H1125" s="5">
        <f>'Notes'!$B$4</f>
        <v/>
      </c>
      <c r="I1125" s="5">
        <f>ROUNDUP(D1125/H1125,0)</f>
        <v/>
      </c>
      <c r="J1125" s="6">
        <f>G1125-I1125</f>
        <v/>
      </c>
      <c r="K1125" s="4">
        <f>IF(J1125&lt;0,"Deficit",IF(J1125=0,"Exact fit","Surplus"))</f>
        <v/>
      </c>
    </row>
    <row r="1126">
      <c r="A1126" s="4" t="n">
        <v>120937</v>
      </c>
      <c r="B1126" s="4" t="inlineStr">
        <is>
          <t>ECOLE DE L'EPIPHANIE</t>
        </is>
      </c>
      <c r="C1126" s="4" t="inlineStr">
        <is>
          <t>P1</t>
        </is>
      </c>
      <c r="D1126" s="5" t="n">
        <v>1</v>
      </c>
      <c r="E1126" s="5" t="n">
        <v>1</v>
      </c>
      <c r="F1126" s="5" t="n">
        <v>0</v>
      </c>
      <c r="G1126" s="5">
        <f>E1126-F1126</f>
        <v/>
      </c>
      <c r="H1126" s="5">
        <f>'Notes'!$B$4</f>
        <v/>
      </c>
      <c r="I1126" s="5">
        <f>ROUNDUP(D1126/H1126,0)</f>
        <v/>
      </c>
      <c r="J1126" s="6">
        <f>G1126-I1126</f>
        <v/>
      </c>
      <c r="K1126" s="4">
        <f>IF(J1126&lt;0,"Deficit",IF(J1126=0,"Exact fit","Surplus"))</f>
        <v/>
      </c>
    </row>
    <row r="1127">
      <c r="A1127" s="4" t="n">
        <v>120937</v>
      </c>
      <c r="B1127" s="4" t="inlineStr">
        <is>
          <t>ECOLE DE L'EPIPHANIE</t>
        </is>
      </c>
      <c r="C1127" s="4" t="inlineStr">
        <is>
          <t>P2</t>
        </is>
      </c>
      <c r="D1127" s="5" t="n">
        <v>4</v>
      </c>
      <c r="E1127" s="5" t="n">
        <v>1</v>
      </c>
      <c r="F1127" s="5" t="n">
        <v>0</v>
      </c>
      <c r="G1127" s="5">
        <f>E1127-F1127</f>
        <v/>
      </c>
      <c r="H1127" s="5">
        <f>'Notes'!$B$4</f>
        <v/>
      </c>
      <c r="I1127" s="5">
        <f>ROUNDUP(D1127/H1127,0)</f>
        <v/>
      </c>
      <c r="J1127" s="6">
        <f>G1127-I1127</f>
        <v/>
      </c>
      <c r="K1127" s="4">
        <f>IF(J1127&lt;0,"Deficit",IF(J1127=0,"Exact fit","Surplus"))</f>
        <v/>
      </c>
    </row>
    <row r="1128">
      <c r="A1128" s="4" t="n">
        <v>120937</v>
      </c>
      <c r="B1128" s="4" t="inlineStr">
        <is>
          <t>ECOLE DE L'EPIPHANIE</t>
        </is>
      </c>
      <c r="C1128" s="4" t="inlineStr">
        <is>
          <t>P3</t>
        </is>
      </c>
      <c r="D1128" s="5" t="n">
        <v>3</v>
      </c>
      <c r="E1128" s="5" t="n">
        <v>1</v>
      </c>
      <c r="F1128" s="5" t="n">
        <v>0</v>
      </c>
      <c r="G1128" s="5">
        <f>E1128-F1128</f>
        <v/>
      </c>
      <c r="H1128" s="5">
        <f>'Notes'!$B$4</f>
        <v/>
      </c>
      <c r="I1128" s="5">
        <f>ROUNDUP(D1128/H1128,0)</f>
        <v/>
      </c>
      <c r="J1128" s="6">
        <f>G1128-I1128</f>
        <v/>
      </c>
      <c r="K1128" s="4">
        <f>IF(J1128&lt;0,"Deficit",IF(J1128=0,"Exact fit","Surplus"))</f>
        <v/>
      </c>
    </row>
    <row r="1129">
      <c r="A1129" s="4" t="n">
        <v>120941</v>
      </c>
      <c r="B1129" s="4" t="inlineStr">
        <is>
          <t>Ecole Primaire et Maternelle St Gabriel</t>
        </is>
      </c>
      <c r="C1129" s="4" t="inlineStr">
        <is>
          <t>P1</t>
        </is>
      </c>
      <c r="D1129" s="5" t="n">
        <v>63</v>
      </c>
      <c r="E1129" s="5" t="n">
        <v>2</v>
      </c>
      <c r="F1129" s="5" t="n">
        <v>0</v>
      </c>
      <c r="G1129" s="5">
        <f>E1129-F1129</f>
        <v/>
      </c>
      <c r="H1129" s="5">
        <f>'Notes'!$B$4</f>
        <v/>
      </c>
      <c r="I1129" s="5">
        <f>ROUNDUP(D1129/H1129,0)</f>
        <v/>
      </c>
      <c r="J1129" s="6">
        <f>G1129-I1129</f>
        <v/>
      </c>
      <c r="K1129" s="4">
        <f>IF(J1129&lt;0,"Deficit",IF(J1129=0,"Exact fit","Surplus"))</f>
        <v/>
      </c>
    </row>
    <row r="1130">
      <c r="A1130" s="4" t="n">
        <v>120941</v>
      </c>
      <c r="B1130" s="4" t="inlineStr">
        <is>
          <t>Ecole Primaire et Maternelle St Gabriel</t>
        </is>
      </c>
      <c r="C1130" s="4" t="inlineStr">
        <is>
          <t>P2</t>
        </is>
      </c>
      <c r="D1130" s="5" t="n">
        <v>53</v>
      </c>
      <c r="E1130" s="5" t="n">
        <v>2</v>
      </c>
      <c r="F1130" s="5" t="n">
        <v>0</v>
      </c>
      <c r="G1130" s="5">
        <f>E1130-F1130</f>
        <v/>
      </c>
      <c r="H1130" s="5">
        <f>'Notes'!$B$4</f>
        <v/>
      </c>
      <c r="I1130" s="5">
        <f>ROUNDUP(D1130/H1130,0)</f>
        <v/>
      </c>
      <c r="J1130" s="6">
        <f>G1130-I1130</f>
        <v/>
      </c>
      <c r="K1130" s="4">
        <f>IF(J1130&lt;0,"Deficit",IF(J1130=0,"Exact fit","Surplus"))</f>
        <v/>
      </c>
    </row>
    <row r="1131">
      <c r="A1131" s="4" t="n">
        <v>120941</v>
      </c>
      <c r="B1131" s="4" t="inlineStr">
        <is>
          <t>Ecole Primaire et Maternelle St Gabriel</t>
        </is>
      </c>
      <c r="C1131" s="4" t="inlineStr">
        <is>
          <t>P3</t>
        </is>
      </c>
      <c r="D1131" s="5" t="n">
        <v>55</v>
      </c>
      <c r="E1131" s="5" t="n">
        <v>2</v>
      </c>
      <c r="F1131" s="5" t="n">
        <v>0</v>
      </c>
      <c r="G1131" s="5">
        <f>E1131-F1131</f>
        <v/>
      </c>
      <c r="H1131" s="5">
        <f>'Notes'!$B$4</f>
        <v/>
      </c>
      <c r="I1131" s="5">
        <f>ROUNDUP(D1131/H1131,0)</f>
        <v/>
      </c>
      <c r="J1131" s="6">
        <f>G1131-I1131</f>
        <v/>
      </c>
      <c r="K1131" s="4">
        <f>IF(J1131&lt;0,"Deficit",IF(J1131=0,"Exact fit","Surplus"))</f>
        <v/>
      </c>
    </row>
    <row r="1132">
      <c r="A1132" s="4" t="n">
        <v>120941</v>
      </c>
      <c r="B1132" s="4" t="inlineStr">
        <is>
          <t>Ecole Primaire et Maternelle St Gabriel</t>
        </is>
      </c>
      <c r="C1132" s="4" t="inlineStr">
        <is>
          <t>P4</t>
        </is>
      </c>
      <c r="D1132" s="5" t="n">
        <v>48</v>
      </c>
      <c r="E1132" s="5" t="n">
        <v>2</v>
      </c>
      <c r="F1132" s="5" t="n">
        <v>0</v>
      </c>
      <c r="G1132" s="5">
        <f>E1132-F1132</f>
        <v/>
      </c>
      <c r="H1132" s="5">
        <f>'Notes'!$B$4</f>
        <v/>
      </c>
      <c r="I1132" s="5">
        <f>ROUNDUP(D1132/H1132,0)</f>
        <v/>
      </c>
      <c r="J1132" s="6">
        <f>G1132-I1132</f>
        <v/>
      </c>
      <c r="K1132" s="4">
        <f>IF(J1132&lt;0,"Deficit",IF(J1132=0,"Exact fit","Surplus"))</f>
        <v/>
      </c>
    </row>
    <row r="1133">
      <c r="A1133" s="4" t="n">
        <v>120941</v>
      </c>
      <c r="B1133" s="4" t="inlineStr">
        <is>
          <t>Ecole Primaire et Maternelle St Gabriel</t>
        </is>
      </c>
      <c r="C1133" s="4" t="inlineStr">
        <is>
          <t>P5</t>
        </is>
      </c>
      <c r="D1133" s="5" t="n">
        <v>44</v>
      </c>
      <c r="E1133" s="5" t="n">
        <v>2</v>
      </c>
      <c r="F1133" s="5" t="n">
        <v>0</v>
      </c>
      <c r="G1133" s="5">
        <f>E1133-F1133</f>
        <v/>
      </c>
      <c r="H1133" s="5">
        <f>'Notes'!$B$4</f>
        <v/>
      </c>
      <c r="I1133" s="5">
        <f>ROUNDUP(D1133/H1133,0)</f>
        <v/>
      </c>
      <c r="J1133" s="6">
        <f>G1133-I1133</f>
        <v/>
      </c>
      <c r="K1133" s="4">
        <f>IF(J1133&lt;0,"Deficit",IF(J1133=0,"Exact fit","Surplus"))</f>
        <v/>
      </c>
    </row>
    <row r="1134">
      <c r="A1134" s="4" t="n">
        <v>120941</v>
      </c>
      <c r="B1134" s="4" t="inlineStr">
        <is>
          <t>Ecole Primaire et Maternelle St Gabriel</t>
        </is>
      </c>
      <c r="C1134" s="4" t="inlineStr">
        <is>
          <t>P6</t>
        </is>
      </c>
      <c r="D1134" s="5" t="n">
        <v>58</v>
      </c>
      <c r="E1134" s="5" t="n">
        <v>2</v>
      </c>
      <c r="F1134" s="5" t="n">
        <v>0</v>
      </c>
      <c r="G1134" s="5">
        <f>E1134-F1134</f>
        <v/>
      </c>
      <c r="H1134" s="5">
        <f>'Notes'!$B$4</f>
        <v/>
      </c>
      <c r="I1134" s="5">
        <f>ROUNDUP(D1134/H1134,0)</f>
        <v/>
      </c>
      <c r="J1134" s="6">
        <f>G1134-I1134</f>
        <v/>
      </c>
      <c r="K1134" s="4">
        <f>IF(J1134&lt;0,"Deficit",IF(J1134=0,"Exact fit","Surplus"))</f>
        <v/>
      </c>
    </row>
    <row r="1135">
      <c r="A1135" s="4" t="n">
        <v>121004</v>
      </c>
      <c r="B1135" s="4" t="inlineStr">
        <is>
          <t>EP METHODISTE DE BATSINDA</t>
        </is>
      </c>
      <c r="C1135" s="4" t="inlineStr">
        <is>
          <t>P1</t>
        </is>
      </c>
      <c r="D1135" s="5" t="n">
        <v>59</v>
      </c>
      <c r="E1135" s="5" t="n">
        <v>2</v>
      </c>
      <c r="F1135" s="5" t="n">
        <v>0</v>
      </c>
      <c r="G1135" s="5">
        <f>E1135-F1135</f>
        <v/>
      </c>
      <c r="H1135" s="5">
        <f>'Notes'!$B$4</f>
        <v/>
      </c>
      <c r="I1135" s="5">
        <f>ROUNDUP(D1135/H1135,0)</f>
        <v/>
      </c>
      <c r="J1135" s="6">
        <f>G1135-I1135</f>
        <v/>
      </c>
      <c r="K1135" s="4">
        <f>IF(J1135&lt;0,"Deficit",IF(J1135=0,"Exact fit","Surplus"))</f>
        <v/>
      </c>
    </row>
    <row r="1136">
      <c r="A1136" s="4" t="n">
        <v>121004</v>
      </c>
      <c r="B1136" s="4" t="inlineStr">
        <is>
          <t>EP METHODISTE DE BATSINDA</t>
        </is>
      </c>
      <c r="C1136" s="4" t="inlineStr">
        <is>
          <t>P2</t>
        </is>
      </c>
      <c r="D1136" s="5" t="n">
        <v>89</v>
      </c>
      <c r="E1136" s="5" t="n">
        <v>3</v>
      </c>
      <c r="F1136" s="5" t="n">
        <v>0</v>
      </c>
      <c r="G1136" s="5">
        <f>E1136-F1136</f>
        <v/>
      </c>
      <c r="H1136" s="5">
        <f>'Notes'!$B$4</f>
        <v/>
      </c>
      <c r="I1136" s="5">
        <f>ROUNDUP(D1136/H1136,0)</f>
        <v/>
      </c>
      <c r="J1136" s="6">
        <f>G1136-I1136</f>
        <v/>
      </c>
      <c r="K1136" s="4">
        <f>IF(J1136&lt;0,"Deficit",IF(J1136=0,"Exact fit","Surplus"))</f>
        <v/>
      </c>
    </row>
    <row r="1137">
      <c r="A1137" s="4" t="n">
        <v>121004</v>
      </c>
      <c r="B1137" s="4" t="inlineStr">
        <is>
          <t>EP METHODISTE DE BATSINDA</t>
        </is>
      </c>
      <c r="C1137" s="4" t="inlineStr">
        <is>
          <t>P3</t>
        </is>
      </c>
      <c r="D1137" s="5" t="n">
        <v>109</v>
      </c>
      <c r="E1137" s="5" t="n">
        <v>3</v>
      </c>
      <c r="F1137" s="5" t="n">
        <v>0</v>
      </c>
      <c r="G1137" s="5">
        <f>E1137-F1137</f>
        <v/>
      </c>
      <c r="H1137" s="5">
        <f>'Notes'!$B$4</f>
        <v/>
      </c>
      <c r="I1137" s="5">
        <f>ROUNDUP(D1137/H1137,0)</f>
        <v/>
      </c>
      <c r="J1137" s="6">
        <f>G1137-I1137</f>
        <v/>
      </c>
      <c r="K1137" s="4">
        <f>IF(J1137&lt;0,"Deficit",IF(J1137=0,"Exact fit","Surplus"))</f>
        <v/>
      </c>
    </row>
    <row r="1138">
      <c r="A1138" s="4" t="n">
        <v>121004</v>
      </c>
      <c r="B1138" s="4" t="inlineStr">
        <is>
          <t>EP METHODISTE DE BATSINDA</t>
        </is>
      </c>
      <c r="C1138" s="4" t="inlineStr">
        <is>
          <t>P4</t>
        </is>
      </c>
      <c r="D1138" s="5" t="n">
        <v>107</v>
      </c>
      <c r="E1138" s="5" t="n">
        <v>3</v>
      </c>
      <c r="F1138" s="5" t="n">
        <v>0</v>
      </c>
      <c r="G1138" s="5">
        <f>E1138-F1138</f>
        <v/>
      </c>
      <c r="H1138" s="5">
        <f>'Notes'!$B$4</f>
        <v/>
      </c>
      <c r="I1138" s="5">
        <f>ROUNDUP(D1138/H1138,0)</f>
        <v/>
      </c>
      <c r="J1138" s="6">
        <f>G1138-I1138</f>
        <v/>
      </c>
      <c r="K1138" s="4">
        <f>IF(J1138&lt;0,"Deficit",IF(J1138=0,"Exact fit","Surplus"))</f>
        <v/>
      </c>
    </row>
    <row r="1139">
      <c r="A1139" s="4" t="n">
        <v>121004</v>
      </c>
      <c r="B1139" s="4" t="inlineStr">
        <is>
          <t>EP METHODISTE DE BATSINDA</t>
        </is>
      </c>
      <c r="C1139" s="4" t="inlineStr">
        <is>
          <t>P5</t>
        </is>
      </c>
      <c r="D1139" s="5" t="n">
        <v>124</v>
      </c>
      <c r="E1139" s="5" t="n">
        <v>3</v>
      </c>
      <c r="F1139" s="5" t="n">
        <v>0</v>
      </c>
      <c r="G1139" s="5">
        <f>E1139-F1139</f>
        <v/>
      </c>
      <c r="H1139" s="5">
        <f>'Notes'!$B$4</f>
        <v/>
      </c>
      <c r="I1139" s="5">
        <f>ROUNDUP(D1139/H1139,0)</f>
        <v/>
      </c>
      <c r="J1139" s="6">
        <f>G1139-I1139</f>
        <v/>
      </c>
      <c r="K1139" s="4">
        <f>IF(J1139&lt;0,"Deficit",IF(J1139=0,"Exact fit","Surplus"))</f>
        <v/>
      </c>
    </row>
    <row r="1140">
      <c r="A1140" s="4" t="n">
        <v>121004</v>
      </c>
      <c r="B1140" s="4" t="inlineStr">
        <is>
          <t>EP METHODISTE DE BATSINDA</t>
        </is>
      </c>
      <c r="C1140" s="4" t="inlineStr">
        <is>
          <t>P6</t>
        </is>
      </c>
      <c r="D1140" s="5" t="n">
        <v>128</v>
      </c>
      <c r="E1140" s="5" t="n">
        <v>4</v>
      </c>
      <c r="F1140" s="5" t="n">
        <v>0</v>
      </c>
      <c r="G1140" s="5">
        <f>E1140-F1140</f>
        <v/>
      </c>
      <c r="H1140" s="5">
        <f>'Notes'!$B$4</f>
        <v/>
      </c>
      <c r="I1140" s="5">
        <f>ROUNDUP(D1140/H1140,0)</f>
        <v/>
      </c>
      <c r="J1140" s="6">
        <f>G1140-I1140</f>
        <v/>
      </c>
      <c r="K1140" s="4">
        <f>IF(J1140&lt;0,"Deficit",IF(J1140=0,"Exact fit","Surplus"))</f>
        <v/>
      </c>
    </row>
    <row r="1141">
      <c r="A1141" s="4" t="n">
        <v>121006</v>
      </c>
      <c r="B1141" s="4" t="inlineStr">
        <is>
          <t>Gs RWANKUBA</t>
        </is>
      </c>
      <c r="C1141" s="4" t="inlineStr">
        <is>
          <t>P1</t>
        </is>
      </c>
      <c r="D1141" s="5" t="n">
        <v>312</v>
      </c>
      <c r="E1141" s="5" t="n">
        <v>4</v>
      </c>
      <c r="F1141" s="5" t="n">
        <v>2</v>
      </c>
      <c r="G1141" s="5">
        <f>E1141-F1141</f>
        <v/>
      </c>
      <c r="H1141" s="5">
        <f>'Notes'!$B$4</f>
        <v/>
      </c>
      <c r="I1141" s="5">
        <f>ROUNDUP(D1141/H1141,0)</f>
        <v/>
      </c>
      <c r="J1141" s="6">
        <f>G1141-I1141</f>
        <v/>
      </c>
      <c r="K1141" s="4">
        <f>IF(J1141&lt;0,"Deficit",IF(J1141=0,"Exact fit","Surplus"))</f>
        <v/>
      </c>
    </row>
    <row r="1142">
      <c r="A1142" s="4" t="n">
        <v>121006</v>
      </c>
      <c r="B1142" s="4" t="inlineStr">
        <is>
          <t>Gs RWANKUBA</t>
        </is>
      </c>
      <c r="C1142" s="4" t="inlineStr">
        <is>
          <t>P2</t>
        </is>
      </c>
      <c r="D1142" s="5" t="n">
        <v>255</v>
      </c>
      <c r="E1142" s="5" t="n">
        <v>4</v>
      </c>
      <c r="F1142" s="5" t="n">
        <v>2</v>
      </c>
      <c r="G1142" s="5">
        <f>E1142-F1142</f>
        <v/>
      </c>
      <c r="H1142" s="5">
        <f>'Notes'!$B$4</f>
        <v/>
      </c>
      <c r="I1142" s="5">
        <f>ROUNDUP(D1142/H1142,0)</f>
        <v/>
      </c>
      <c r="J1142" s="6">
        <f>G1142-I1142</f>
        <v/>
      </c>
      <c r="K1142" s="4">
        <f>IF(J1142&lt;0,"Deficit",IF(J1142=0,"Exact fit","Surplus"))</f>
        <v/>
      </c>
    </row>
    <row r="1143">
      <c r="A1143" s="4" t="n">
        <v>121006</v>
      </c>
      <c r="B1143" s="4" t="inlineStr">
        <is>
          <t>Gs RWANKUBA</t>
        </is>
      </c>
      <c r="C1143" s="4" t="inlineStr">
        <is>
          <t>P3</t>
        </is>
      </c>
      <c r="D1143" s="5" t="n">
        <v>328</v>
      </c>
      <c r="E1143" s="5" t="n">
        <v>6</v>
      </c>
      <c r="F1143" s="5" t="n">
        <v>3</v>
      </c>
      <c r="G1143" s="5">
        <f>E1143-F1143</f>
        <v/>
      </c>
      <c r="H1143" s="5">
        <f>'Notes'!$B$4</f>
        <v/>
      </c>
      <c r="I1143" s="5">
        <f>ROUNDUP(D1143/H1143,0)</f>
        <v/>
      </c>
      <c r="J1143" s="6">
        <f>G1143-I1143</f>
        <v/>
      </c>
      <c r="K1143" s="4">
        <f>IF(J1143&lt;0,"Deficit",IF(J1143=0,"Exact fit","Surplus"))</f>
        <v/>
      </c>
    </row>
    <row r="1144">
      <c r="A1144" s="4" t="n">
        <v>121006</v>
      </c>
      <c r="B1144" s="4" t="inlineStr">
        <is>
          <t>Gs RWANKUBA</t>
        </is>
      </c>
      <c r="C1144" s="4" t="inlineStr">
        <is>
          <t>P4</t>
        </is>
      </c>
      <c r="D1144" s="5" t="n">
        <v>354</v>
      </c>
      <c r="E1144" s="5" t="n">
        <v>4</v>
      </c>
      <c r="F1144" s="5" t="n">
        <v>0</v>
      </c>
      <c r="G1144" s="5">
        <f>E1144-F1144</f>
        <v/>
      </c>
      <c r="H1144" s="5">
        <f>'Notes'!$B$4</f>
        <v/>
      </c>
      <c r="I1144" s="5">
        <f>ROUNDUP(D1144/H1144,0)</f>
        <v/>
      </c>
      <c r="J1144" s="6">
        <f>G1144-I1144</f>
        <v/>
      </c>
      <c r="K1144" s="4">
        <f>IF(J1144&lt;0,"Deficit",IF(J1144=0,"Exact fit","Surplus"))</f>
        <v/>
      </c>
    </row>
    <row r="1145">
      <c r="A1145" s="4" t="n">
        <v>121006</v>
      </c>
      <c r="B1145" s="4" t="inlineStr">
        <is>
          <t>Gs RWANKUBA</t>
        </is>
      </c>
      <c r="C1145" s="4" t="inlineStr">
        <is>
          <t>P5</t>
        </is>
      </c>
      <c r="D1145" s="5" t="n">
        <v>266</v>
      </c>
      <c r="E1145" s="5" t="n">
        <v>4</v>
      </c>
      <c r="F1145" s="5" t="n">
        <v>0</v>
      </c>
      <c r="G1145" s="5">
        <f>E1145-F1145</f>
        <v/>
      </c>
      <c r="H1145" s="5">
        <f>'Notes'!$B$4</f>
        <v/>
      </c>
      <c r="I1145" s="5">
        <f>ROUNDUP(D1145/H1145,0)</f>
        <v/>
      </c>
      <c r="J1145" s="6">
        <f>G1145-I1145</f>
        <v/>
      </c>
      <c r="K1145" s="4">
        <f>IF(J1145&lt;0,"Deficit",IF(J1145=0,"Exact fit","Surplus"))</f>
        <v/>
      </c>
    </row>
    <row r="1146">
      <c r="A1146" s="4" t="n">
        <v>121006</v>
      </c>
      <c r="B1146" s="4" t="inlineStr">
        <is>
          <t>Gs RWANKUBA</t>
        </is>
      </c>
      <c r="C1146" s="4" t="inlineStr">
        <is>
          <t>P6</t>
        </is>
      </c>
      <c r="D1146" s="5" t="n">
        <v>200</v>
      </c>
      <c r="E1146" s="5" t="n">
        <v>3</v>
      </c>
      <c r="F1146" s="5" t="n">
        <v>0</v>
      </c>
      <c r="G1146" s="5">
        <f>E1146-F1146</f>
        <v/>
      </c>
      <c r="H1146" s="5">
        <f>'Notes'!$B$4</f>
        <v/>
      </c>
      <c r="I1146" s="5">
        <f>ROUNDUP(D1146/H1146,0)</f>
        <v/>
      </c>
      <c r="J1146" s="6">
        <f>G1146-I1146</f>
        <v/>
      </c>
      <c r="K1146" s="4">
        <f>IF(J1146&lt;0,"Deficit",IF(J1146=0,"Exact fit","Surplus"))</f>
        <v/>
      </c>
    </row>
    <row r="1147">
      <c r="A1147" s="4" t="n">
        <v>121007</v>
      </c>
      <c r="B1147" s="4" t="inlineStr">
        <is>
          <t>Groupe Scolaire Kinyinya</t>
        </is>
      </c>
      <c r="C1147" s="4" t="inlineStr">
        <is>
          <t>P1</t>
        </is>
      </c>
      <c r="D1147" s="5" t="n">
        <v>553</v>
      </c>
      <c r="E1147" s="5" t="n">
        <v>8</v>
      </c>
      <c r="F1147" s="5" t="n">
        <v>4</v>
      </c>
      <c r="G1147" s="5">
        <f>E1147-F1147</f>
        <v/>
      </c>
      <c r="H1147" s="5">
        <f>'Notes'!$B$4</f>
        <v/>
      </c>
      <c r="I1147" s="5">
        <f>ROUNDUP(D1147/H1147,0)</f>
        <v/>
      </c>
      <c r="J1147" s="6">
        <f>G1147-I1147</f>
        <v/>
      </c>
      <c r="K1147" s="4">
        <f>IF(J1147&lt;0,"Deficit",IF(J1147=0,"Exact fit","Surplus"))</f>
        <v/>
      </c>
    </row>
    <row r="1148">
      <c r="A1148" s="4" t="n">
        <v>121007</v>
      </c>
      <c r="B1148" s="4" t="inlineStr">
        <is>
          <t>Groupe Scolaire Kinyinya</t>
        </is>
      </c>
      <c r="C1148" s="4" t="inlineStr">
        <is>
          <t>P2</t>
        </is>
      </c>
      <c r="D1148" s="5" t="n">
        <v>415</v>
      </c>
      <c r="E1148" s="5" t="n">
        <v>8</v>
      </c>
      <c r="F1148" s="5" t="n">
        <v>3</v>
      </c>
      <c r="G1148" s="5">
        <f>E1148-F1148</f>
        <v/>
      </c>
      <c r="H1148" s="5">
        <f>'Notes'!$B$4</f>
        <v/>
      </c>
      <c r="I1148" s="5">
        <f>ROUNDUP(D1148/H1148,0)</f>
        <v/>
      </c>
      <c r="J1148" s="6">
        <f>G1148-I1148</f>
        <v/>
      </c>
      <c r="K1148" s="4">
        <f>IF(J1148&lt;0,"Deficit",IF(J1148=0,"Exact fit","Surplus"))</f>
        <v/>
      </c>
    </row>
    <row r="1149">
      <c r="A1149" s="4" t="n">
        <v>121007</v>
      </c>
      <c r="B1149" s="4" t="inlineStr">
        <is>
          <t>Groupe Scolaire Kinyinya</t>
        </is>
      </c>
      <c r="C1149" s="4" t="inlineStr">
        <is>
          <t>P3</t>
        </is>
      </c>
      <c r="D1149" s="5" t="n">
        <v>422</v>
      </c>
      <c r="E1149" s="5" t="n">
        <v>6</v>
      </c>
      <c r="F1149" s="5" t="n">
        <v>2</v>
      </c>
      <c r="G1149" s="5">
        <f>E1149-F1149</f>
        <v/>
      </c>
      <c r="H1149" s="5">
        <f>'Notes'!$B$4</f>
        <v/>
      </c>
      <c r="I1149" s="5">
        <f>ROUNDUP(D1149/H1149,0)</f>
        <v/>
      </c>
      <c r="J1149" s="6">
        <f>G1149-I1149</f>
        <v/>
      </c>
      <c r="K1149" s="4">
        <f>IF(J1149&lt;0,"Deficit",IF(J1149=0,"Exact fit","Surplus"))</f>
        <v/>
      </c>
    </row>
    <row r="1150">
      <c r="A1150" s="4" t="n">
        <v>121007</v>
      </c>
      <c r="B1150" s="4" t="inlineStr">
        <is>
          <t>Groupe Scolaire Kinyinya</t>
        </is>
      </c>
      <c r="C1150" s="4" t="inlineStr">
        <is>
          <t>P4</t>
        </is>
      </c>
      <c r="D1150" s="5" t="n">
        <v>419</v>
      </c>
      <c r="E1150" s="5" t="n">
        <v>5</v>
      </c>
      <c r="F1150" s="5" t="n">
        <v>0</v>
      </c>
      <c r="G1150" s="5">
        <f>E1150-F1150</f>
        <v/>
      </c>
      <c r="H1150" s="5">
        <f>'Notes'!$B$4</f>
        <v/>
      </c>
      <c r="I1150" s="5">
        <f>ROUNDUP(D1150/H1150,0)</f>
        <v/>
      </c>
      <c r="J1150" s="6">
        <f>G1150-I1150</f>
        <v/>
      </c>
      <c r="K1150" s="4">
        <f>IF(J1150&lt;0,"Deficit",IF(J1150=0,"Exact fit","Surplus"))</f>
        <v/>
      </c>
    </row>
    <row r="1151">
      <c r="A1151" s="4" t="n">
        <v>121007</v>
      </c>
      <c r="B1151" s="4" t="inlineStr">
        <is>
          <t>Groupe Scolaire Kinyinya</t>
        </is>
      </c>
      <c r="C1151" s="4" t="inlineStr">
        <is>
          <t>P5</t>
        </is>
      </c>
      <c r="D1151" s="5" t="n">
        <v>473</v>
      </c>
      <c r="E1151" s="5" t="n">
        <v>5</v>
      </c>
      <c r="F1151" s="5" t="n">
        <v>0</v>
      </c>
      <c r="G1151" s="5">
        <f>E1151-F1151</f>
        <v/>
      </c>
      <c r="H1151" s="5">
        <f>'Notes'!$B$4</f>
        <v/>
      </c>
      <c r="I1151" s="5">
        <f>ROUNDUP(D1151/H1151,0)</f>
        <v/>
      </c>
      <c r="J1151" s="6">
        <f>G1151-I1151</f>
        <v/>
      </c>
      <c r="K1151" s="4">
        <f>IF(J1151&lt;0,"Deficit",IF(J1151=0,"Exact fit","Surplus"))</f>
        <v/>
      </c>
    </row>
    <row r="1152">
      <c r="A1152" s="4" t="n">
        <v>121007</v>
      </c>
      <c r="B1152" s="4" t="inlineStr">
        <is>
          <t>Groupe Scolaire Kinyinya</t>
        </is>
      </c>
      <c r="C1152" s="4" t="inlineStr">
        <is>
          <t>P6</t>
        </is>
      </c>
      <c r="D1152" s="5" t="n">
        <v>476</v>
      </c>
      <c r="E1152" s="5" t="n">
        <v>5</v>
      </c>
      <c r="F1152" s="5" t="n">
        <v>0</v>
      </c>
      <c r="G1152" s="5">
        <f>E1152-F1152</f>
        <v/>
      </c>
      <c r="H1152" s="5">
        <f>'Notes'!$B$4</f>
        <v/>
      </c>
      <c r="I1152" s="5">
        <f>ROUNDUP(D1152/H1152,0)</f>
        <v/>
      </c>
      <c r="J1152" s="6">
        <f>G1152-I1152</f>
        <v/>
      </c>
      <c r="K1152" s="4">
        <f>IF(J1152&lt;0,"Deficit",IF(J1152=0,"Exact fit","Surplus"))</f>
        <v/>
      </c>
    </row>
    <row r="1153">
      <c r="A1153" s="4" t="n">
        <v>121008</v>
      </c>
      <c r="B1153" s="4" t="inlineStr">
        <is>
          <t>GS KAGUGU CATHOLIQUE</t>
        </is>
      </c>
      <c r="C1153" s="4" t="inlineStr">
        <is>
          <t>P1</t>
        </is>
      </c>
      <c r="D1153" s="5" t="n">
        <v>551</v>
      </c>
      <c r="E1153" s="5" t="n">
        <v>6</v>
      </c>
      <c r="F1153" s="5" t="n">
        <v>3</v>
      </c>
      <c r="G1153" s="5">
        <f>E1153-F1153</f>
        <v/>
      </c>
      <c r="H1153" s="5">
        <f>'Notes'!$B$4</f>
        <v/>
      </c>
      <c r="I1153" s="5">
        <f>ROUNDUP(D1153/H1153,0)</f>
        <v/>
      </c>
      <c r="J1153" s="6">
        <f>G1153-I1153</f>
        <v/>
      </c>
      <c r="K1153" s="4">
        <f>IF(J1153&lt;0,"Deficit",IF(J1153=0,"Exact fit","Surplus"))</f>
        <v/>
      </c>
    </row>
    <row r="1154">
      <c r="A1154" s="4" t="n">
        <v>121008</v>
      </c>
      <c r="B1154" s="4" t="inlineStr">
        <is>
          <t>GS KAGUGU CATHOLIQUE</t>
        </is>
      </c>
      <c r="C1154" s="4" t="inlineStr">
        <is>
          <t>P2</t>
        </is>
      </c>
      <c r="D1154" s="5" t="n">
        <v>769</v>
      </c>
      <c r="E1154" s="5" t="n">
        <v>10</v>
      </c>
      <c r="F1154" s="5" t="n">
        <v>5</v>
      </c>
      <c r="G1154" s="5">
        <f>E1154-F1154</f>
        <v/>
      </c>
      <c r="H1154" s="5">
        <f>'Notes'!$B$4</f>
        <v/>
      </c>
      <c r="I1154" s="5">
        <f>ROUNDUP(D1154/H1154,0)</f>
        <v/>
      </c>
      <c r="J1154" s="6">
        <f>G1154-I1154</f>
        <v/>
      </c>
      <c r="K1154" s="4">
        <f>IF(J1154&lt;0,"Deficit",IF(J1154=0,"Exact fit","Surplus"))</f>
        <v/>
      </c>
    </row>
    <row r="1155">
      <c r="A1155" s="4" t="n">
        <v>121008</v>
      </c>
      <c r="B1155" s="4" t="inlineStr">
        <is>
          <t>GS KAGUGU CATHOLIQUE</t>
        </is>
      </c>
      <c r="C1155" s="4" t="inlineStr">
        <is>
          <t>P3</t>
        </is>
      </c>
      <c r="D1155" s="5" t="n">
        <v>667</v>
      </c>
      <c r="E1155" s="5" t="n">
        <v>10</v>
      </c>
      <c r="F1155" s="5" t="n">
        <v>5</v>
      </c>
      <c r="G1155" s="5">
        <f>E1155-F1155</f>
        <v/>
      </c>
      <c r="H1155" s="5">
        <f>'Notes'!$B$4</f>
        <v/>
      </c>
      <c r="I1155" s="5">
        <f>ROUNDUP(D1155/H1155,0)</f>
        <v/>
      </c>
      <c r="J1155" s="6">
        <f>G1155-I1155</f>
        <v/>
      </c>
      <c r="K1155" s="4">
        <f>IF(J1155&lt;0,"Deficit",IF(J1155=0,"Exact fit","Surplus"))</f>
        <v/>
      </c>
    </row>
    <row r="1156">
      <c r="A1156" s="4" t="n">
        <v>121008</v>
      </c>
      <c r="B1156" s="4" t="inlineStr">
        <is>
          <t>GS KAGUGU CATHOLIQUE</t>
        </is>
      </c>
      <c r="C1156" s="4" t="inlineStr">
        <is>
          <t>P4</t>
        </is>
      </c>
      <c r="D1156" s="5" t="n">
        <v>843</v>
      </c>
      <c r="E1156" s="5" t="n">
        <v>12</v>
      </c>
      <c r="F1156" s="5" t="n">
        <v>0</v>
      </c>
      <c r="G1156" s="5">
        <f>E1156-F1156</f>
        <v/>
      </c>
      <c r="H1156" s="5">
        <f>'Notes'!$B$4</f>
        <v/>
      </c>
      <c r="I1156" s="5">
        <f>ROUNDUP(D1156/H1156,0)</f>
        <v/>
      </c>
      <c r="J1156" s="6">
        <f>G1156-I1156</f>
        <v/>
      </c>
      <c r="K1156" s="4">
        <f>IF(J1156&lt;0,"Deficit",IF(J1156=0,"Exact fit","Surplus"))</f>
        <v/>
      </c>
    </row>
    <row r="1157">
      <c r="A1157" s="4" t="n">
        <v>121008</v>
      </c>
      <c r="B1157" s="4" t="inlineStr">
        <is>
          <t>GS KAGUGU CATHOLIQUE</t>
        </is>
      </c>
      <c r="C1157" s="4" t="inlineStr">
        <is>
          <t>P5</t>
        </is>
      </c>
      <c r="D1157" s="5" t="n">
        <v>720</v>
      </c>
      <c r="E1157" s="5" t="n">
        <v>9</v>
      </c>
      <c r="F1157" s="5" t="n">
        <v>0</v>
      </c>
      <c r="G1157" s="5">
        <f>E1157-F1157</f>
        <v/>
      </c>
      <c r="H1157" s="5">
        <f>'Notes'!$B$4</f>
        <v/>
      </c>
      <c r="I1157" s="5">
        <f>ROUNDUP(D1157/H1157,0)</f>
        <v/>
      </c>
      <c r="J1157" s="6">
        <f>G1157-I1157</f>
        <v/>
      </c>
      <c r="K1157" s="4">
        <f>IF(J1157&lt;0,"Deficit",IF(J1157=0,"Exact fit","Surplus"))</f>
        <v/>
      </c>
    </row>
    <row r="1158">
      <c r="A1158" s="4" t="n">
        <v>121008</v>
      </c>
      <c r="B1158" s="4" t="inlineStr">
        <is>
          <t>GS KAGUGU CATHOLIQUE</t>
        </is>
      </c>
      <c r="C1158" s="4" t="inlineStr">
        <is>
          <t>P6</t>
        </is>
      </c>
      <c r="D1158" s="5" t="n">
        <v>810</v>
      </c>
      <c r="E1158" s="5" t="n">
        <v>11</v>
      </c>
      <c r="F1158" s="5" t="n">
        <v>0</v>
      </c>
      <c r="G1158" s="5">
        <f>E1158-F1158</f>
        <v/>
      </c>
      <c r="H1158" s="5">
        <f>'Notes'!$B$4</f>
        <v/>
      </c>
      <c r="I1158" s="5">
        <f>ROUNDUP(D1158/H1158,0)</f>
        <v/>
      </c>
      <c r="J1158" s="6">
        <f>G1158-I1158</f>
        <v/>
      </c>
      <c r="K1158" s="4">
        <f>IF(J1158&lt;0,"Deficit",IF(J1158=0,"Exact fit","Surplus"))</f>
        <v/>
      </c>
    </row>
    <row r="1159">
      <c r="A1159" s="4" t="n">
        <v>121013</v>
      </c>
      <c r="B1159" s="4" t="inlineStr">
        <is>
          <t>PEFA WISDOM SCHOOL</t>
        </is>
      </c>
      <c r="C1159" s="4" t="inlineStr">
        <is>
          <t>P1</t>
        </is>
      </c>
      <c r="D1159" s="5" t="n">
        <v>26</v>
      </c>
      <c r="E1159" s="5" t="n">
        <v>1</v>
      </c>
      <c r="F1159" s="5" t="n">
        <v>0</v>
      </c>
      <c r="G1159" s="5">
        <f>E1159-F1159</f>
        <v/>
      </c>
      <c r="H1159" s="5">
        <f>'Notes'!$B$4</f>
        <v/>
      </c>
      <c r="I1159" s="5">
        <f>ROUNDUP(D1159/H1159,0)</f>
        <v/>
      </c>
      <c r="J1159" s="6">
        <f>G1159-I1159</f>
        <v/>
      </c>
      <c r="K1159" s="4">
        <f>IF(J1159&lt;0,"Deficit",IF(J1159=0,"Exact fit","Surplus"))</f>
        <v/>
      </c>
    </row>
    <row r="1160">
      <c r="A1160" s="4" t="n">
        <v>121013</v>
      </c>
      <c r="B1160" s="4" t="inlineStr">
        <is>
          <t>PEFA WISDOM SCHOOL</t>
        </is>
      </c>
      <c r="C1160" s="4" t="inlineStr">
        <is>
          <t>P2</t>
        </is>
      </c>
      <c r="D1160" s="5" t="n">
        <v>33</v>
      </c>
      <c r="E1160" s="5" t="n">
        <v>1</v>
      </c>
      <c r="F1160" s="5" t="n">
        <v>0</v>
      </c>
      <c r="G1160" s="5">
        <f>E1160-F1160</f>
        <v/>
      </c>
      <c r="H1160" s="5">
        <f>'Notes'!$B$4</f>
        <v/>
      </c>
      <c r="I1160" s="5">
        <f>ROUNDUP(D1160/H1160,0)</f>
        <v/>
      </c>
      <c r="J1160" s="6">
        <f>G1160-I1160</f>
        <v/>
      </c>
      <c r="K1160" s="4">
        <f>IF(J1160&lt;0,"Deficit",IF(J1160=0,"Exact fit","Surplus"))</f>
        <v/>
      </c>
    </row>
    <row r="1161">
      <c r="A1161" s="4" t="n">
        <v>121013</v>
      </c>
      <c r="B1161" s="4" t="inlineStr">
        <is>
          <t>PEFA WISDOM SCHOOL</t>
        </is>
      </c>
      <c r="C1161" s="4" t="inlineStr">
        <is>
          <t>P3</t>
        </is>
      </c>
      <c r="D1161" s="5" t="n">
        <v>34</v>
      </c>
      <c r="E1161" s="5" t="n">
        <v>1</v>
      </c>
      <c r="F1161" s="5" t="n">
        <v>0</v>
      </c>
      <c r="G1161" s="5">
        <f>E1161-F1161</f>
        <v/>
      </c>
      <c r="H1161" s="5">
        <f>'Notes'!$B$4</f>
        <v/>
      </c>
      <c r="I1161" s="5">
        <f>ROUNDUP(D1161/H1161,0)</f>
        <v/>
      </c>
      <c r="J1161" s="6">
        <f>G1161-I1161</f>
        <v/>
      </c>
      <c r="K1161" s="4">
        <f>IF(J1161&lt;0,"Deficit",IF(J1161=0,"Exact fit","Surplus"))</f>
        <v/>
      </c>
    </row>
    <row r="1162">
      <c r="A1162" s="4" t="n">
        <v>121013</v>
      </c>
      <c r="B1162" s="4" t="inlineStr">
        <is>
          <t>PEFA WISDOM SCHOOL</t>
        </is>
      </c>
      <c r="C1162" s="4" t="inlineStr">
        <is>
          <t>P4</t>
        </is>
      </c>
      <c r="D1162" s="5" t="n">
        <v>49</v>
      </c>
      <c r="E1162" s="5" t="n">
        <v>2</v>
      </c>
      <c r="F1162" s="5" t="n">
        <v>0</v>
      </c>
      <c r="G1162" s="5">
        <f>E1162-F1162</f>
        <v/>
      </c>
      <c r="H1162" s="5">
        <f>'Notes'!$B$4</f>
        <v/>
      </c>
      <c r="I1162" s="5">
        <f>ROUNDUP(D1162/H1162,0)</f>
        <v/>
      </c>
      <c r="J1162" s="6">
        <f>G1162-I1162</f>
        <v/>
      </c>
      <c r="K1162" s="4">
        <f>IF(J1162&lt;0,"Deficit",IF(J1162=0,"Exact fit","Surplus"))</f>
        <v/>
      </c>
    </row>
    <row r="1163">
      <c r="A1163" s="4" t="n">
        <v>121013</v>
      </c>
      <c r="B1163" s="4" t="inlineStr">
        <is>
          <t>PEFA WISDOM SCHOOL</t>
        </is>
      </c>
      <c r="C1163" s="4" t="inlineStr">
        <is>
          <t>P5</t>
        </is>
      </c>
      <c r="D1163" s="5" t="n">
        <v>37</v>
      </c>
      <c r="E1163" s="5" t="n">
        <v>1</v>
      </c>
      <c r="F1163" s="5" t="n">
        <v>0</v>
      </c>
      <c r="G1163" s="5">
        <f>E1163-F1163</f>
        <v/>
      </c>
      <c r="H1163" s="5">
        <f>'Notes'!$B$4</f>
        <v/>
      </c>
      <c r="I1163" s="5">
        <f>ROUNDUP(D1163/H1163,0)</f>
        <v/>
      </c>
      <c r="J1163" s="6">
        <f>G1163-I1163</f>
        <v/>
      </c>
      <c r="K1163" s="4">
        <f>IF(J1163&lt;0,"Deficit",IF(J1163=0,"Exact fit","Surplus"))</f>
        <v/>
      </c>
    </row>
    <row r="1164">
      <c r="A1164" s="4" t="n">
        <v>121013</v>
      </c>
      <c r="B1164" s="4" t="inlineStr">
        <is>
          <t>PEFA WISDOM SCHOOL</t>
        </is>
      </c>
      <c r="C1164" s="4" t="inlineStr">
        <is>
          <t>P6</t>
        </is>
      </c>
      <c r="D1164" s="5" t="n">
        <v>48</v>
      </c>
      <c r="E1164" s="5" t="n">
        <v>2</v>
      </c>
      <c r="F1164" s="5" t="n">
        <v>1</v>
      </c>
      <c r="G1164" s="5">
        <f>E1164-F1164</f>
        <v/>
      </c>
      <c r="H1164" s="5">
        <f>'Notes'!$B$4</f>
        <v/>
      </c>
      <c r="I1164" s="5">
        <f>ROUNDUP(D1164/H1164,0)</f>
        <v/>
      </c>
      <c r="J1164" s="6">
        <f>G1164-I1164</f>
        <v/>
      </c>
      <c r="K1164" s="4">
        <f>IF(J1164&lt;0,"Deficit",IF(J1164=0,"Exact fit","Surplus"))</f>
        <v/>
      </c>
    </row>
    <row r="1165">
      <c r="A1165" s="4" t="n">
        <v>121014</v>
      </c>
      <c r="B1165" s="4" t="inlineStr">
        <is>
          <t>BABIES  PRAM   SCHOOL</t>
        </is>
      </c>
      <c r="C1165" s="4" t="inlineStr">
        <is>
          <t>P1</t>
        </is>
      </c>
      <c r="D1165" s="5" t="n">
        <v>59</v>
      </c>
      <c r="E1165" s="5" t="n">
        <v>1</v>
      </c>
      <c r="F1165" s="5" t="n">
        <v>0</v>
      </c>
      <c r="G1165" s="5">
        <f>E1165-F1165</f>
        <v/>
      </c>
      <c r="H1165" s="5">
        <f>'Notes'!$B$4</f>
        <v/>
      </c>
      <c r="I1165" s="5">
        <f>ROUNDUP(D1165/H1165,0)</f>
        <v/>
      </c>
      <c r="J1165" s="6">
        <f>G1165-I1165</f>
        <v/>
      </c>
      <c r="K1165" s="4">
        <f>IF(J1165&lt;0,"Deficit",IF(J1165=0,"Exact fit","Surplus"))</f>
        <v/>
      </c>
    </row>
    <row r="1166">
      <c r="A1166" s="4" t="n">
        <v>121014</v>
      </c>
      <c r="B1166" s="4" t="inlineStr">
        <is>
          <t>BABIES  PRAM   SCHOOL</t>
        </is>
      </c>
      <c r="C1166" s="4" t="inlineStr">
        <is>
          <t>P2</t>
        </is>
      </c>
      <c r="D1166" s="5" t="n">
        <v>39</v>
      </c>
      <c r="E1166" s="5" t="n">
        <v>1</v>
      </c>
      <c r="F1166" s="5" t="n">
        <v>0</v>
      </c>
      <c r="G1166" s="5">
        <f>E1166-F1166</f>
        <v/>
      </c>
      <c r="H1166" s="5">
        <f>'Notes'!$B$4</f>
        <v/>
      </c>
      <c r="I1166" s="5">
        <f>ROUNDUP(D1166/H1166,0)</f>
        <v/>
      </c>
      <c r="J1166" s="6">
        <f>G1166-I1166</f>
        <v/>
      </c>
      <c r="K1166" s="4">
        <f>IF(J1166&lt;0,"Deficit",IF(J1166=0,"Exact fit","Surplus"))</f>
        <v/>
      </c>
    </row>
    <row r="1167">
      <c r="A1167" s="4" t="n">
        <v>121014</v>
      </c>
      <c r="B1167" s="4" t="inlineStr">
        <is>
          <t>BABIES  PRAM   SCHOOL</t>
        </is>
      </c>
      <c r="C1167" s="4" t="inlineStr">
        <is>
          <t>P3</t>
        </is>
      </c>
      <c r="D1167" s="5" t="n">
        <v>31</v>
      </c>
      <c r="E1167" s="5" t="n">
        <v>1</v>
      </c>
      <c r="F1167" s="5" t="n">
        <v>0</v>
      </c>
      <c r="G1167" s="5">
        <f>E1167-F1167</f>
        <v/>
      </c>
      <c r="H1167" s="5">
        <f>'Notes'!$B$4</f>
        <v/>
      </c>
      <c r="I1167" s="5">
        <f>ROUNDUP(D1167/H1167,0)</f>
        <v/>
      </c>
      <c r="J1167" s="6">
        <f>G1167-I1167</f>
        <v/>
      </c>
      <c r="K1167" s="4">
        <f>IF(J1167&lt;0,"Deficit",IF(J1167=0,"Exact fit","Surplus"))</f>
        <v/>
      </c>
    </row>
    <row r="1168">
      <c r="A1168" s="4" t="n">
        <v>121014</v>
      </c>
      <c r="B1168" s="4" t="inlineStr">
        <is>
          <t>BABIES  PRAM   SCHOOL</t>
        </is>
      </c>
      <c r="C1168" s="4" t="inlineStr">
        <is>
          <t>P4</t>
        </is>
      </c>
      <c r="D1168" s="5" t="n">
        <v>30</v>
      </c>
      <c r="E1168" s="5" t="n">
        <v>1</v>
      </c>
      <c r="F1168" s="5" t="n">
        <v>0</v>
      </c>
      <c r="G1168" s="5">
        <f>E1168-F1168</f>
        <v/>
      </c>
      <c r="H1168" s="5">
        <f>'Notes'!$B$4</f>
        <v/>
      </c>
      <c r="I1168" s="5">
        <f>ROUNDUP(D1168/H1168,0)</f>
        <v/>
      </c>
      <c r="J1168" s="6">
        <f>G1168-I1168</f>
        <v/>
      </c>
      <c r="K1168" s="4">
        <f>IF(J1168&lt;0,"Deficit",IF(J1168=0,"Exact fit","Surplus"))</f>
        <v/>
      </c>
    </row>
    <row r="1169">
      <c r="A1169" s="4" t="n">
        <v>121014</v>
      </c>
      <c r="B1169" s="4" t="inlineStr">
        <is>
          <t>BABIES  PRAM   SCHOOL</t>
        </is>
      </c>
      <c r="C1169" s="4" t="inlineStr">
        <is>
          <t>P5</t>
        </is>
      </c>
      <c r="D1169" s="5" t="n">
        <v>59</v>
      </c>
      <c r="E1169" s="5" t="n">
        <v>2</v>
      </c>
      <c r="F1169" s="5" t="n">
        <v>0</v>
      </c>
      <c r="G1169" s="5">
        <f>E1169-F1169</f>
        <v/>
      </c>
      <c r="H1169" s="5">
        <f>'Notes'!$B$4</f>
        <v/>
      </c>
      <c r="I1169" s="5">
        <f>ROUNDUP(D1169/H1169,0)</f>
        <v/>
      </c>
      <c r="J1169" s="6">
        <f>G1169-I1169</f>
        <v/>
      </c>
      <c r="K1169" s="4">
        <f>IF(J1169&lt;0,"Deficit",IF(J1169=0,"Exact fit","Surplus"))</f>
        <v/>
      </c>
    </row>
    <row r="1170">
      <c r="A1170" s="4" t="n">
        <v>121014</v>
      </c>
      <c r="B1170" s="4" t="inlineStr">
        <is>
          <t>BABIES  PRAM   SCHOOL</t>
        </is>
      </c>
      <c r="C1170" s="4" t="inlineStr">
        <is>
          <t>P6</t>
        </is>
      </c>
      <c r="D1170" s="5" t="n">
        <v>101</v>
      </c>
      <c r="E1170" s="5" t="n">
        <v>3</v>
      </c>
      <c r="F1170" s="5" t="n">
        <v>0</v>
      </c>
      <c r="G1170" s="5">
        <f>E1170-F1170</f>
        <v/>
      </c>
      <c r="H1170" s="5">
        <f>'Notes'!$B$4</f>
        <v/>
      </c>
      <c r="I1170" s="5">
        <f>ROUNDUP(D1170/H1170,0)</f>
        <v/>
      </c>
      <c r="J1170" s="6">
        <f>G1170-I1170</f>
        <v/>
      </c>
      <c r="K1170" s="4">
        <f>IF(J1170&lt;0,"Deficit",IF(J1170=0,"Exact fit","Surplus"))</f>
        <v/>
      </c>
    </row>
    <row r="1171">
      <c r="A1171" s="4" t="n">
        <v>121015</v>
      </c>
      <c r="B1171" s="4" t="inlineStr">
        <is>
          <t>BUSY BEES FOUNDATION SCHOOL</t>
        </is>
      </c>
      <c r="C1171" s="4" t="inlineStr">
        <is>
          <t>P1</t>
        </is>
      </c>
      <c r="D1171" s="5" t="n">
        <v>31</v>
      </c>
      <c r="E1171" s="5" t="n">
        <v>1</v>
      </c>
      <c r="F1171" s="5" t="n">
        <v>0</v>
      </c>
      <c r="G1171" s="5">
        <f>E1171-F1171</f>
        <v/>
      </c>
      <c r="H1171" s="5">
        <f>'Notes'!$B$4</f>
        <v/>
      </c>
      <c r="I1171" s="5">
        <f>ROUNDUP(D1171/H1171,0)</f>
        <v/>
      </c>
      <c r="J1171" s="6">
        <f>G1171-I1171</f>
        <v/>
      </c>
      <c r="K1171" s="4">
        <f>IF(J1171&lt;0,"Deficit",IF(J1171=0,"Exact fit","Surplus"))</f>
        <v/>
      </c>
    </row>
    <row r="1172">
      <c r="A1172" s="4" t="n">
        <v>121015</v>
      </c>
      <c r="B1172" s="4" t="inlineStr">
        <is>
          <t>BUSY BEES FOUNDATION SCHOOL</t>
        </is>
      </c>
      <c r="C1172" s="4" t="inlineStr">
        <is>
          <t>P2</t>
        </is>
      </c>
      <c r="D1172" s="5" t="n">
        <v>25</v>
      </c>
      <c r="E1172" s="5" t="n">
        <v>1</v>
      </c>
      <c r="F1172" s="5" t="n">
        <v>0</v>
      </c>
      <c r="G1172" s="5">
        <f>E1172-F1172</f>
        <v/>
      </c>
      <c r="H1172" s="5">
        <f>'Notes'!$B$4</f>
        <v/>
      </c>
      <c r="I1172" s="5">
        <f>ROUNDUP(D1172/H1172,0)</f>
        <v/>
      </c>
      <c r="J1172" s="6">
        <f>G1172-I1172</f>
        <v/>
      </c>
      <c r="K1172" s="4">
        <f>IF(J1172&lt;0,"Deficit",IF(J1172=0,"Exact fit","Surplus"))</f>
        <v/>
      </c>
    </row>
    <row r="1173">
      <c r="A1173" s="4" t="n">
        <v>121015</v>
      </c>
      <c r="B1173" s="4" t="inlineStr">
        <is>
          <t>BUSY BEES FOUNDATION SCHOOL</t>
        </is>
      </c>
      <c r="C1173" s="4" t="inlineStr">
        <is>
          <t>P3</t>
        </is>
      </c>
      <c r="D1173" s="5" t="n">
        <v>20</v>
      </c>
      <c r="E1173" s="5" t="n">
        <v>1</v>
      </c>
      <c r="F1173" s="5" t="n">
        <v>0</v>
      </c>
      <c r="G1173" s="5">
        <f>E1173-F1173</f>
        <v/>
      </c>
      <c r="H1173" s="5">
        <f>'Notes'!$B$4</f>
        <v/>
      </c>
      <c r="I1173" s="5">
        <f>ROUNDUP(D1173/H1173,0)</f>
        <v/>
      </c>
      <c r="J1173" s="6">
        <f>G1173-I1173</f>
        <v/>
      </c>
      <c r="K1173" s="4">
        <f>IF(J1173&lt;0,"Deficit",IF(J1173=0,"Exact fit","Surplus"))</f>
        <v/>
      </c>
    </row>
    <row r="1174">
      <c r="A1174" s="4" t="n">
        <v>121015</v>
      </c>
      <c r="B1174" s="4" t="inlineStr">
        <is>
          <t>BUSY BEES FOUNDATION SCHOOL</t>
        </is>
      </c>
      <c r="C1174" s="4" t="inlineStr">
        <is>
          <t>P4</t>
        </is>
      </c>
      <c r="D1174" s="5" t="n">
        <v>34</v>
      </c>
      <c r="E1174" s="5" t="n">
        <v>1</v>
      </c>
      <c r="F1174" s="5" t="n">
        <v>0</v>
      </c>
      <c r="G1174" s="5">
        <f>E1174-F1174</f>
        <v/>
      </c>
      <c r="H1174" s="5">
        <f>'Notes'!$B$4</f>
        <v/>
      </c>
      <c r="I1174" s="5">
        <f>ROUNDUP(D1174/H1174,0)</f>
        <v/>
      </c>
      <c r="J1174" s="6">
        <f>G1174-I1174</f>
        <v/>
      </c>
      <c r="K1174" s="4">
        <f>IF(J1174&lt;0,"Deficit",IF(J1174=0,"Exact fit","Surplus"))</f>
        <v/>
      </c>
    </row>
    <row r="1175">
      <c r="A1175" s="4" t="n">
        <v>121015</v>
      </c>
      <c r="B1175" s="4" t="inlineStr">
        <is>
          <t>BUSY BEES FOUNDATION SCHOOL</t>
        </is>
      </c>
      <c r="C1175" s="4" t="inlineStr">
        <is>
          <t>P5</t>
        </is>
      </c>
      <c r="D1175" s="5" t="n">
        <v>28</v>
      </c>
      <c r="E1175" s="5" t="n">
        <v>1</v>
      </c>
      <c r="F1175" s="5" t="n">
        <v>0</v>
      </c>
      <c r="G1175" s="5">
        <f>E1175-F1175</f>
        <v/>
      </c>
      <c r="H1175" s="5">
        <f>'Notes'!$B$4</f>
        <v/>
      </c>
      <c r="I1175" s="5">
        <f>ROUNDUP(D1175/H1175,0)</f>
        <v/>
      </c>
      <c r="J1175" s="6">
        <f>G1175-I1175</f>
        <v/>
      </c>
      <c r="K1175" s="4">
        <f>IF(J1175&lt;0,"Deficit",IF(J1175=0,"Exact fit","Surplus"))</f>
        <v/>
      </c>
    </row>
    <row r="1176">
      <c r="A1176" s="4" t="n">
        <v>121015</v>
      </c>
      <c r="B1176" s="4" t="inlineStr">
        <is>
          <t>BUSY BEES FOUNDATION SCHOOL</t>
        </is>
      </c>
      <c r="C1176" s="4" t="inlineStr">
        <is>
          <t>P6</t>
        </is>
      </c>
      <c r="D1176" s="5" t="n">
        <v>34</v>
      </c>
      <c r="E1176" s="5" t="n">
        <v>2</v>
      </c>
      <c r="F1176" s="5" t="n">
        <v>0</v>
      </c>
      <c r="G1176" s="5">
        <f>E1176-F1176</f>
        <v/>
      </c>
      <c r="H1176" s="5">
        <f>'Notes'!$B$4</f>
        <v/>
      </c>
      <c r="I1176" s="5">
        <f>ROUNDUP(D1176/H1176,0)</f>
        <v/>
      </c>
      <c r="J1176" s="6">
        <f>G1176-I1176</f>
        <v/>
      </c>
      <c r="K1176" s="4">
        <f>IF(J1176&lt;0,"Deficit",IF(J1176=0,"Exact fit","Surplus"))</f>
        <v/>
      </c>
    </row>
    <row r="1177">
      <c r="A1177" s="4" t="n">
        <v>121016</v>
      </c>
      <c r="B1177" s="4" t="inlineStr">
        <is>
          <t>NEW STAR YOUTH ACADEMY</t>
        </is>
      </c>
      <c r="C1177" s="4" t="inlineStr">
        <is>
          <t>P1</t>
        </is>
      </c>
      <c r="D1177" s="5" t="n">
        <v>106</v>
      </c>
      <c r="E1177" s="5" t="n">
        <v>3</v>
      </c>
      <c r="F1177" s="5" t="n">
        <v>0</v>
      </c>
      <c r="G1177" s="5">
        <f>E1177-F1177</f>
        <v/>
      </c>
      <c r="H1177" s="5">
        <f>'Notes'!$B$4</f>
        <v/>
      </c>
      <c r="I1177" s="5">
        <f>ROUNDUP(D1177/H1177,0)</f>
        <v/>
      </c>
      <c r="J1177" s="6">
        <f>G1177-I1177</f>
        <v/>
      </c>
      <c r="K1177" s="4">
        <f>IF(J1177&lt;0,"Deficit",IF(J1177=0,"Exact fit","Surplus"))</f>
        <v/>
      </c>
    </row>
    <row r="1178">
      <c r="A1178" s="4" t="n">
        <v>121016</v>
      </c>
      <c r="B1178" s="4" t="inlineStr">
        <is>
          <t>NEW STAR YOUTH ACADEMY</t>
        </is>
      </c>
      <c r="C1178" s="4" t="inlineStr">
        <is>
          <t>P2</t>
        </is>
      </c>
      <c r="D1178" s="5" t="n">
        <v>119</v>
      </c>
      <c r="E1178" s="5" t="n">
        <v>3</v>
      </c>
      <c r="F1178" s="5" t="n">
        <v>0</v>
      </c>
      <c r="G1178" s="5">
        <f>E1178-F1178</f>
        <v/>
      </c>
      <c r="H1178" s="5">
        <f>'Notes'!$B$4</f>
        <v/>
      </c>
      <c r="I1178" s="5">
        <f>ROUNDUP(D1178/H1178,0)</f>
        <v/>
      </c>
      <c r="J1178" s="6">
        <f>G1178-I1178</f>
        <v/>
      </c>
      <c r="K1178" s="4">
        <f>IF(J1178&lt;0,"Deficit",IF(J1178=0,"Exact fit","Surplus"))</f>
        <v/>
      </c>
    </row>
    <row r="1179">
      <c r="A1179" s="4" t="n">
        <v>121016</v>
      </c>
      <c r="B1179" s="4" t="inlineStr">
        <is>
          <t>NEW STAR YOUTH ACADEMY</t>
        </is>
      </c>
      <c r="C1179" s="4" t="inlineStr">
        <is>
          <t>P3</t>
        </is>
      </c>
      <c r="D1179" s="5" t="n">
        <v>94</v>
      </c>
      <c r="E1179" s="5" t="n">
        <v>3</v>
      </c>
      <c r="F1179" s="5" t="n">
        <v>0</v>
      </c>
      <c r="G1179" s="5">
        <f>E1179-F1179</f>
        <v/>
      </c>
      <c r="H1179" s="5">
        <f>'Notes'!$B$4</f>
        <v/>
      </c>
      <c r="I1179" s="5">
        <f>ROUNDUP(D1179/H1179,0)</f>
        <v/>
      </c>
      <c r="J1179" s="6">
        <f>G1179-I1179</f>
        <v/>
      </c>
      <c r="K1179" s="4">
        <f>IF(J1179&lt;0,"Deficit",IF(J1179=0,"Exact fit","Surplus"))</f>
        <v/>
      </c>
    </row>
    <row r="1180">
      <c r="A1180" s="4" t="n">
        <v>121016</v>
      </c>
      <c r="B1180" s="4" t="inlineStr">
        <is>
          <t>NEW STAR YOUTH ACADEMY</t>
        </is>
      </c>
      <c r="C1180" s="4" t="inlineStr">
        <is>
          <t>P4</t>
        </is>
      </c>
      <c r="D1180" s="5" t="n">
        <v>82</v>
      </c>
      <c r="E1180" s="5" t="n">
        <v>2</v>
      </c>
      <c r="F1180" s="5" t="n">
        <v>0</v>
      </c>
      <c r="G1180" s="5">
        <f>E1180-F1180</f>
        <v/>
      </c>
      <c r="H1180" s="5">
        <f>'Notes'!$B$4</f>
        <v/>
      </c>
      <c r="I1180" s="5">
        <f>ROUNDUP(D1180/H1180,0)</f>
        <v/>
      </c>
      <c r="J1180" s="6">
        <f>G1180-I1180</f>
        <v/>
      </c>
      <c r="K1180" s="4">
        <f>IF(J1180&lt;0,"Deficit",IF(J1180=0,"Exact fit","Surplus"))</f>
        <v/>
      </c>
    </row>
    <row r="1181">
      <c r="A1181" s="4" t="n">
        <v>121016</v>
      </c>
      <c r="B1181" s="4" t="inlineStr">
        <is>
          <t>NEW STAR YOUTH ACADEMY</t>
        </is>
      </c>
      <c r="C1181" s="4" t="inlineStr">
        <is>
          <t>P5</t>
        </is>
      </c>
      <c r="D1181" s="5" t="n">
        <v>59</v>
      </c>
      <c r="E1181" s="5" t="n">
        <v>2</v>
      </c>
      <c r="F1181" s="5" t="n">
        <v>0</v>
      </c>
      <c r="G1181" s="5">
        <f>E1181-F1181</f>
        <v/>
      </c>
      <c r="H1181" s="5">
        <f>'Notes'!$B$4</f>
        <v/>
      </c>
      <c r="I1181" s="5">
        <f>ROUNDUP(D1181/H1181,0)</f>
        <v/>
      </c>
      <c r="J1181" s="6">
        <f>G1181-I1181</f>
        <v/>
      </c>
      <c r="K1181" s="4">
        <f>IF(J1181&lt;0,"Deficit",IF(J1181=0,"Exact fit","Surplus"))</f>
        <v/>
      </c>
    </row>
    <row r="1182">
      <c r="A1182" s="4" t="n">
        <v>121016</v>
      </c>
      <c r="B1182" s="4" t="inlineStr">
        <is>
          <t>NEW STAR YOUTH ACADEMY</t>
        </is>
      </c>
      <c r="C1182" s="4" t="inlineStr">
        <is>
          <t>P6</t>
        </is>
      </c>
      <c r="D1182" s="5" t="n">
        <v>80</v>
      </c>
      <c r="E1182" s="5" t="n">
        <v>2</v>
      </c>
      <c r="F1182" s="5" t="n">
        <v>0</v>
      </c>
      <c r="G1182" s="5">
        <f>E1182-F1182</f>
        <v/>
      </c>
      <c r="H1182" s="5">
        <f>'Notes'!$B$4</f>
        <v/>
      </c>
      <c r="I1182" s="5">
        <f>ROUNDUP(D1182/H1182,0)</f>
        <v/>
      </c>
      <c r="J1182" s="6">
        <f>G1182-I1182</f>
        <v/>
      </c>
      <c r="K1182" s="4">
        <f>IF(J1182&lt;0,"Deficit",IF(J1182=0,"Exact fit","Surplus"))</f>
        <v/>
      </c>
    </row>
    <row r="1183">
      <c r="A1183" s="4" t="n">
        <v>121017</v>
      </c>
      <c r="B1183" s="4" t="inlineStr">
        <is>
          <t>BATSINDA HOPE ACADEMY</t>
        </is>
      </c>
      <c r="C1183" s="4" t="inlineStr">
        <is>
          <t>P1</t>
        </is>
      </c>
      <c r="D1183" s="5" t="n">
        <v>42</v>
      </c>
      <c r="E1183" s="5" t="n">
        <v>1</v>
      </c>
      <c r="F1183" s="5" t="n">
        <v>0</v>
      </c>
      <c r="G1183" s="5">
        <f>E1183-F1183</f>
        <v/>
      </c>
      <c r="H1183" s="5">
        <f>'Notes'!$B$4</f>
        <v/>
      </c>
      <c r="I1183" s="5">
        <f>ROUNDUP(D1183/H1183,0)</f>
        <v/>
      </c>
      <c r="J1183" s="6">
        <f>G1183-I1183</f>
        <v/>
      </c>
      <c r="K1183" s="4">
        <f>IF(J1183&lt;0,"Deficit",IF(J1183=0,"Exact fit","Surplus"))</f>
        <v/>
      </c>
    </row>
    <row r="1184">
      <c r="A1184" s="4" t="n">
        <v>121017</v>
      </c>
      <c r="B1184" s="4" t="inlineStr">
        <is>
          <t>BATSINDA HOPE ACADEMY</t>
        </is>
      </c>
      <c r="C1184" s="4" t="inlineStr">
        <is>
          <t>P2</t>
        </is>
      </c>
      <c r="D1184" s="5" t="n">
        <v>48</v>
      </c>
      <c r="E1184" s="5" t="n">
        <v>2</v>
      </c>
      <c r="F1184" s="5" t="n">
        <v>0</v>
      </c>
      <c r="G1184" s="5">
        <f>E1184-F1184</f>
        <v/>
      </c>
      <c r="H1184" s="5">
        <f>'Notes'!$B$4</f>
        <v/>
      </c>
      <c r="I1184" s="5">
        <f>ROUNDUP(D1184/H1184,0)</f>
        <v/>
      </c>
      <c r="J1184" s="6">
        <f>G1184-I1184</f>
        <v/>
      </c>
      <c r="K1184" s="4">
        <f>IF(J1184&lt;0,"Deficit",IF(J1184=0,"Exact fit","Surplus"))</f>
        <v/>
      </c>
    </row>
    <row r="1185">
      <c r="A1185" s="4" t="n">
        <v>121017</v>
      </c>
      <c r="B1185" s="4" t="inlineStr">
        <is>
          <t>BATSINDA HOPE ACADEMY</t>
        </is>
      </c>
      <c r="C1185" s="4" t="inlineStr">
        <is>
          <t>P3</t>
        </is>
      </c>
      <c r="D1185" s="5" t="n">
        <v>50</v>
      </c>
      <c r="E1185" s="5" t="n">
        <v>2</v>
      </c>
      <c r="F1185" s="5" t="n">
        <v>0</v>
      </c>
      <c r="G1185" s="5">
        <f>E1185-F1185</f>
        <v/>
      </c>
      <c r="H1185" s="5">
        <f>'Notes'!$B$4</f>
        <v/>
      </c>
      <c r="I1185" s="5">
        <f>ROUNDUP(D1185/H1185,0)</f>
        <v/>
      </c>
      <c r="J1185" s="6">
        <f>G1185-I1185</f>
        <v/>
      </c>
      <c r="K1185" s="4">
        <f>IF(J1185&lt;0,"Deficit",IF(J1185=0,"Exact fit","Surplus"))</f>
        <v/>
      </c>
    </row>
    <row r="1186">
      <c r="A1186" s="4" t="n">
        <v>121017</v>
      </c>
      <c r="B1186" s="4" t="inlineStr">
        <is>
          <t>BATSINDA HOPE ACADEMY</t>
        </is>
      </c>
      <c r="C1186" s="4" t="inlineStr">
        <is>
          <t>P4</t>
        </is>
      </c>
      <c r="D1186" s="5" t="n">
        <v>37</v>
      </c>
      <c r="E1186" s="5" t="n">
        <v>1</v>
      </c>
      <c r="F1186" s="5" t="n">
        <v>0</v>
      </c>
      <c r="G1186" s="5">
        <f>E1186-F1186</f>
        <v/>
      </c>
      <c r="H1186" s="5">
        <f>'Notes'!$B$4</f>
        <v/>
      </c>
      <c r="I1186" s="5">
        <f>ROUNDUP(D1186/H1186,0)</f>
        <v/>
      </c>
      <c r="J1186" s="6">
        <f>G1186-I1186</f>
        <v/>
      </c>
      <c r="K1186" s="4">
        <f>IF(J1186&lt;0,"Deficit",IF(J1186=0,"Exact fit","Surplus"))</f>
        <v/>
      </c>
    </row>
    <row r="1187">
      <c r="A1187" s="4" t="n">
        <v>121017</v>
      </c>
      <c r="B1187" s="4" t="inlineStr">
        <is>
          <t>BATSINDA HOPE ACADEMY</t>
        </is>
      </c>
      <c r="C1187" s="4" t="inlineStr">
        <is>
          <t>P5</t>
        </is>
      </c>
      <c r="D1187" s="5" t="n">
        <v>51</v>
      </c>
      <c r="E1187" s="5" t="n">
        <v>2</v>
      </c>
      <c r="F1187" s="5" t="n">
        <v>0</v>
      </c>
      <c r="G1187" s="5">
        <f>E1187-F1187</f>
        <v/>
      </c>
      <c r="H1187" s="5">
        <f>'Notes'!$B$4</f>
        <v/>
      </c>
      <c r="I1187" s="5">
        <f>ROUNDUP(D1187/H1187,0)</f>
        <v/>
      </c>
      <c r="J1187" s="6">
        <f>G1187-I1187</f>
        <v/>
      </c>
      <c r="K1187" s="4">
        <f>IF(J1187&lt;0,"Deficit",IF(J1187=0,"Exact fit","Surplus"))</f>
        <v/>
      </c>
    </row>
    <row r="1188">
      <c r="A1188" s="4" t="n">
        <v>121017</v>
      </c>
      <c r="B1188" s="4" t="inlineStr">
        <is>
          <t>BATSINDA HOPE ACADEMY</t>
        </is>
      </c>
      <c r="C1188" s="4" t="inlineStr">
        <is>
          <t>P6</t>
        </is>
      </c>
      <c r="D1188" s="5" t="n">
        <v>55</v>
      </c>
      <c r="E1188" s="5" t="n">
        <v>2</v>
      </c>
      <c r="F1188" s="5" t="n">
        <v>0</v>
      </c>
      <c r="G1188" s="5">
        <f>E1188-F1188</f>
        <v/>
      </c>
      <c r="H1188" s="5">
        <f>'Notes'!$B$4</f>
        <v/>
      </c>
      <c r="I1188" s="5">
        <f>ROUNDUP(D1188/H1188,0)</f>
        <v/>
      </c>
      <c r="J1188" s="6">
        <f>G1188-I1188</f>
        <v/>
      </c>
      <c r="K1188" s="4">
        <f>IF(J1188&lt;0,"Deficit",IF(J1188=0,"Exact fit","Surplus"))</f>
        <v/>
      </c>
    </row>
    <row r="1189">
      <c r="A1189" s="4" t="n">
        <v>121019</v>
      </c>
      <c r="B1189" s="4" t="inlineStr">
        <is>
          <t>ECOLE PRIMAIRE DEL HORIZON</t>
        </is>
      </c>
      <c r="C1189" s="4" t="inlineStr">
        <is>
          <t>P1</t>
        </is>
      </c>
      <c r="D1189" s="5" t="n">
        <v>80</v>
      </c>
      <c r="E1189" s="5" t="n">
        <v>3</v>
      </c>
      <c r="F1189" s="5" t="n">
        <v>0</v>
      </c>
      <c r="G1189" s="5">
        <f>E1189-F1189</f>
        <v/>
      </c>
      <c r="H1189" s="5">
        <f>'Notes'!$B$4</f>
        <v/>
      </c>
      <c r="I1189" s="5">
        <f>ROUNDUP(D1189/H1189,0)</f>
        <v/>
      </c>
      <c r="J1189" s="6">
        <f>G1189-I1189</f>
        <v/>
      </c>
      <c r="K1189" s="4">
        <f>IF(J1189&lt;0,"Deficit",IF(J1189=0,"Exact fit","Surplus"))</f>
        <v/>
      </c>
    </row>
    <row r="1190">
      <c r="A1190" s="4" t="n">
        <v>121019</v>
      </c>
      <c r="B1190" s="4" t="inlineStr">
        <is>
          <t>ECOLE PRIMAIRE DEL HORIZON</t>
        </is>
      </c>
      <c r="C1190" s="4" t="inlineStr">
        <is>
          <t>P2</t>
        </is>
      </c>
      <c r="D1190" s="5" t="n">
        <v>79</v>
      </c>
      <c r="E1190" s="5" t="n">
        <v>2</v>
      </c>
      <c r="F1190" s="5" t="n">
        <v>0</v>
      </c>
      <c r="G1190" s="5">
        <f>E1190-F1190</f>
        <v/>
      </c>
      <c r="H1190" s="5">
        <f>'Notes'!$B$4</f>
        <v/>
      </c>
      <c r="I1190" s="5">
        <f>ROUNDUP(D1190/H1190,0)</f>
        <v/>
      </c>
      <c r="J1190" s="6">
        <f>G1190-I1190</f>
        <v/>
      </c>
      <c r="K1190" s="4">
        <f>IF(J1190&lt;0,"Deficit",IF(J1190=0,"Exact fit","Surplus"))</f>
        <v/>
      </c>
    </row>
    <row r="1191">
      <c r="A1191" s="4" t="n">
        <v>121019</v>
      </c>
      <c r="B1191" s="4" t="inlineStr">
        <is>
          <t>ECOLE PRIMAIRE DEL HORIZON</t>
        </is>
      </c>
      <c r="C1191" s="4" t="inlineStr">
        <is>
          <t>P3</t>
        </is>
      </c>
      <c r="D1191" s="5" t="n">
        <v>91</v>
      </c>
      <c r="E1191" s="5" t="n">
        <v>3</v>
      </c>
      <c r="F1191" s="5" t="n">
        <v>0</v>
      </c>
      <c r="G1191" s="5">
        <f>E1191-F1191</f>
        <v/>
      </c>
      <c r="H1191" s="5">
        <f>'Notes'!$B$4</f>
        <v/>
      </c>
      <c r="I1191" s="5">
        <f>ROUNDUP(D1191/H1191,0)</f>
        <v/>
      </c>
      <c r="J1191" s="6">
        <f>G1191-I1191</f>
        <v/>
      </c>
      <c r="K1191" s="4">
        <f>IF(J1191&lt;0,"Deficit",IF(J1191=0,"Exact fit","Surplus"))</f>
        <v/>
      </c>
    </row>
    <row r="1192">
      <c r="A1192" s="4" t="n">
        <v>121019</v>
      </c>
      <c r="B1192" s="4" t="inlineStr">
        <is>
          <t>ECOLE PRIMAIRE DEL HORIZON</t>
        </is>
      </c>
      <c r="C1192" s="4" t="inlineStr">
        <is>
          <t>P4</t>
        </is>
      </c>
      <c r="D1192" s="5" t="n">
        <v>99</v>
      </c>
      <c r="E1192" s="5" t="n">
        <v>3</v>
      </c>
      <c r="F1192" s="5" t="n">
        <v>0</v>
      </c>
      <c r="G1192" s="5">
        <f>E1192-F1192</f>
        <v/>
      </c>
      <c r="H1192" s="5">
        <f>'Notes'!$B$4</f>
        <v/>
      </c>
      <c r="I1192" s="5">
        <f>ROUNDUP(D1192/H1192,0)</f>
        <v/>
      </c>
      <c r="J1192" s="6">
        <f>G1192-I1192</f>
        <v/>
      </c>
      <c r="K1192" s="4">
        <f>IF(J1192&lt;0,"Deficit",IF(J1192=0,"Exact fit","Surplus"))</f>
        <v/>
      </c>
    </row>
    <row r="1193">
      <c r="A1193" s="4" t="n">
        <v>121019</v>
      </c>
      <c r="B1193" s="4" t="inlineStr">
        <is>
          <t>ECOLE PRIMAIRE DEL HORIZON</t>
        </is>
      </c>
      <c r="C1193" s="4" t="inlineStr">
        <is>
          <t>P5</t>
        </is>
      </c>
      <c r="D1193" s="5" t="n">
        <v>84</v>
      </c>
      <c r="E1193" s="5" t="n">
        <v>2</v>
      </c>
      <c r="F1193" s="5" t="n">
        <v>0</v>
      </c>
      <c r="G1193" s="5">
        <f>E1193-F1193</f>
        <v/>
      </c>
      <c r="H1193" s="5">
        <f>'Notes'!$B$4</f>
        <v/>
      </c>
      <c r="I1193" s="5">
        <f>ROUNDUP(D1193/H1193,0)</f>
        <v/>
      </c>
      <c r="J1193" s="6">
        <f>G1193-I1193</f>
        <v/>
      </c>
      <c r="K1193" s="4">
        <f>IF(J1193&lt;0,"Deficit",IF(J1193=0,"Exact fit","Surplus"))</f>
        <v/>
      </c>
    </row>
    <row r="1194">
      <c r="A1194" s="4" t="n">
        <v>121019</v>
      </c>
      <c r="B1194" s="4" t="inlineStr">
        <is>
          <t>ECOLE PRIMAIRE DEL HORIZON</t>
        </is>
      </c>
      <c r="C1194" s="4" t="inlineStr">
        <is>
          <t>P6</t>
        </is>
      </c>
      <c r="D1194" s="5" t="n">
        <v>120</v>
      </c>
      <c r="E1194" s="5" t="n">
        <v>3</v>
      </c>
      <c r="F1194" s="5" t="n">
        <v>0</v>
      </c>
      <c r="G1194" s="5">
        <f>E1194-F1194</f>
        <v/>
      </c>
      <c r="H1194" s="5">
        <f>'Notes'!$B$4</f>
        <v/>
      </c>
      <c r="I1194" s="5">
        <f>ROUNDUP(D1194/H1194,0)</f>
        <v/>
      </c>
      <c r="J1194" s="6">
        <f>G1194-I1194</f>
        <v/>
      </c>
      <c r="K1194" s="4">
        <f>IF(J1194&lt;0,"Deficit",IF(J1194=0,"Exact fit","Surplus"))</f>
        <v/>
      </c>
    </row>
    <row r="1195">
      <c r="A1195" s="4" t="n">
        <v>121022</v>
      </c>
      <c r="B1195" s="4" t="inlineStr">
        <is>
          <t>EP ST DOMINIC</t>
        </is>
      </c>
      <c r="C1195" s="4" t="inlineStr">
        <is>
          <t>P1</t>
        </is>
      </c>
      <c r="D1195" s="5" t="n">
        <v>129</v>
      </c>
      <c r="E1195" s="5" t="n">
        <v>3</v>
      </c>
      <c r="F1195" s="5" t="n">
        <v>0</v>
      </c>
      <c r="G1195" s="5">
        <f>E1195-F1195</f>
        <v/>
      </c>
      <c r="H1195" s="5">
        <f>'Notes'!$B$4</f>
        <v/>
      </c>
      <c r="I1195" s="5">
        <f>ROUNDUP(D1195/H1195,0)</f>
        <v/>
      </c>
      <c r="J1195" s="6">
        <f>G1195-I1195</f>
        <v/>
      </c>
      <c r="K1195" s="4">
        <f>IF(J1195&lt;0,"Deficit",IF(J1195=0,"Exact fit","Surplus"))</f>
        <v/>
      </c>
    </row>
    <row r="1196">
      <c r="A1196" s="4" t="n">
        <v>121022</v>
      </c>
      <c r="B1196" s="4" t="inlineStr">
        <is>
          <t>EP ST DOMINIC</t>
        </is>
      </c>
      <c r="C1196" s="4" t="inlineStr">
        <is>
          <t>P2</t>
        </is>
      </c>
      <c r="D1196" s="5" t="n">
        <v>119</v>
      </c>
      <c r="E1196" s="5" t="n">
        <v>3</v>
      </c>
      <c r="F1196" s="5" t="n">
        <v>0</v>
      </c>
      <c r="G1196" s="5">
        <f>E1196-F1196</f>
        <v/>
      </c>
      <c r="H1196" s="5">
        <f>'Notes'!$B$4</f>
        <v/>
      </c>
      <c r="I1196" s="5">
        <f>ROUNDUP(D1196/H1196,0)</f>
        <v/>
      </c>
      <c r="J1196" s="6">
        <f>G1196-I1196</f>
        <v/>
      </c>
      <c r="K1196" s="4">
        <f>IF(J1196&lt;0,"Deficit",IF(J1196=0,"Exact fit","Surplus"))</f>
        <v/>
      </c>
    </row>
    <row r="1197">
      <c r="A1197" s="4" t="n">
        <v>121022</v>
      </c>
      <c r="B1197" s="4" t="inlineStr">
        <is>
          <t>EP ST DOMINIC</t>
        </is>
      </c>
      <c r="C1197" s="4" t="inlineStr">
        <is>
          <t>P3</t>
        </is>
      </c>
      <c r="D1197" s="5" t="n">
        <v>88</v>
      </c>
      <c r="E1197" s="5" t="n">
        <v>2</v>
      </c>
      <c r="F1197" s="5" t="n">
        <v>0</v>
      </c>
      <c r="G1197" s="5">
        <f>E1197-F1197</f>
        <v/>
      </c>
      <c r="H1197" s="5">
        <f>'Notes'!$B$4</f>
        <v/>
      </c>
      <c r="I1197" s="5">
        <f>ROUNDUP(D1197/H1197,0)</f>
        <v/>
      </c>
      <c r="J1197" s="6">
        <f>G1197-I1197</f>
        <v/>
      </c>
      <c r="K1197" s="4">
        <f>IF(J1197&lt;0,"Deficit",IF(J1197=0,"Exact fit","Surplus"))</f>
        <v/>
      </c>
    </row>
    <row r="1198">
      <c r="A1198" s="4" t="n">
        <v>121022</v>
      </c>
      <c r="B1198" s="4" t="inlineStr">
        <is>
          <t>EP ST DOMINIC</t>
        </is>
      </c>
      <c r="C1198" s="4" t="inlineStr">
        <is>
          <t>P4</t>
        </is>
      </c>
      <c r="D1198" s="5" t="n">
        <v>118</v>
      </c>
      <c r="E1198" s="5" t="n">
        <v>3</v>
      </c>
      <c r="F1198" s="5" t="n">
        <v>0</v>
      </c>
      <c r="G1198" s="5">
        <f>E1198-F1198</f>
        <v/>
      </c>
      <c r="H1198" s="5">
        <f>'Notes'!$B$4</f>
        <v/>
      </c>
      <c r="I1198" s="5">
        <f>ROUNDUP(D1198/H1198,0)</f>
        <v/>
      </c>
      <c r="J1198" s="6">
        <f>G1198-I1198</f>
        <v/>
      </c>
      <c r="K1198" s="4">
        <f>IF(J1198&lt;0,"Deficit",IF(J1198=0,"Exact fit","Surplus"))</f>
        <v/>
      </c>
    </row>
    <row r="1199">
      <c r="A1199" s="4" t="n">
        <v>121022</v>
      </c>
      <c r="B1199" s="4" t="inlineStr">
        <is>
          <t>EP ST DOMINIC</t>
        </is>
      </c>
      <c r="C1199" s="4" t="inlineStr">
        <is>
          <t>P5</t>
        </is>
      </c>
      <c r="D1199" s="5" t="n">
        <v>101</v>
      </c>
      <c r="E1199" s="5" t="n">
        <v>3</v>
      </c>
      <c r="F1199" s="5" t="n">
        <v>0</v>
      </c>
      <c r="G1199" s="5">
        <f>E1199-F1199</f>
        <v/>
      </c>
      <c r="H1199" s="5">
        <f>'Notes'!$B$4</f>
        <v/>
      </c>
      <c r="I1199" s="5">
        <f>ROUNDUP(D1199/H1199,0)</f>
        <v/>
      </c>
      <c r="J1199" s="6">
        <f>G1199-I1199</f>
        <v/>
      </c>
      <c r="K1199" s="4">
        <f>IF(J1199&lt;0,"Deficit",IF(J1199=0,"Exact fit","Surplus"))</f>
        <v/>
      </c>
    </row>
    <row r="1200">
      <c r="A1200" s="4" t="n">
        <v>121022</v>
      </c>
      <c r="B1200" s="4" t="inlineStr">
        <is>
          <t>EP ST DOMINIC</t>
        </is>
      </c>
      <c r="C1200" s="4" t="inlineStr">
        <is>
          <t>P6</t>
        </is>
      </c>
      <c r="D1200" s="5" t="n">
        <v>141</v>
      </c>
      <c r="E1200" s="5" t="n">
        <v>4</v>
      </c>
      <c r="F1200" s="5" t="n">
        <v>0</v>
      </c>
      <c r="G1200" s="5">
        <f>E1200-F1200</f>
        <v/>
      </c>
      <c r="H1200" s="5">
        <f>'Notes'!$B$4</f>
        <v/>
      </c>
      <c r="I1200" s="5">
        <f>ROUNDUP(D1200/H1200,0)</f>
        <v/>
      </c>
      <c r="J1200" s="6">
        <f>G1200-I1200</f>
        <v/>
      </c>
      <c r="K1200" s="4">
        <f>IF(J1200&lt;0,"Deficit",IF(J1200=0,"Exact fit","Surplus"))</f>
        <v/>
      </c>
    </row>
    <row r="1201">
      <c r="A1201" s="4" t="n">
        <v>121023</v>
      </c>
      <c r="B1201" s="4" t="inlineStr">
        <is>
          <t>BATSINDA VISION SCHOOL</t>
        </is>
      </c>
      <c r="C1201" s="4" t="inlineStr">
        <is>
          <t>P1</t>
        </is>
      </c>
      <c r="D1201" s="5" t="n">
        <v>52</v>
      </c>
      <c r="E1201" s="5" t="n">
        <v>2</v>
      </c>
      <c r="F1201" s="5" t="n">
        <v>0</v>
      </c>
      <c r="G1201" s="5">
        <f>E1201-F1201</f>
        <v/>
      </c>
      <c r="H1201" s="5">
        <f>'Notes'!$B$4</f>
        <v/>
      </c>
      <c r="I1201" s="5">
        <f>ROUNDUP(D1201/H1201,0)</f>
        <v/>
      </c>
      <c r="J1201" s="6">
        <f>G1201-I1201</f>
        <v/>
      </c>
      <c r="K1201" s="4">
        <f>IF(J1201&lt;0,"Deficit",IF(J1201=0,"Exact fit","Surplus"))</f>
        <v/>
      </c>
    </row>
    <row r="1202">
      <c r="A1202" s="4" t="n">
        <v>121023</v>
      </c>
      <c r="B1202" s="4" t="inlineStr">
        <is>
          <t>BATSINDA VISION SCHOOL</t>
        </is>
      </c>
      <c r="C1202" s="4" t="inlineStr">
        <is>
          <t>P2</t>
        </is>
      </c>
      <c r="D1202" s="5" t="n">
        <v>57</v>
      </c>
      <c r="E1202" s="5" t="n">
        <v>2</v>
      </c>
      <c r="F1202" s="5" t="n">
        <v>0</v>
      </c>
      <c r="G1202" s="5">
        <f>E1202-F1202</f>
        <v/>
      </c>
      <c r="H1202" s="5">
        <f>'Notes'!$B$4</f>
        <v/>
      </c>
      <c r="I1202" s="5">
        <f>ROUNDUP(D1202/H1202,0)</f>
        <v/>
      </c>
      <c r="J1202" s="6">
        <f>G1202-I1202</f>
        <v/>
      </c>
      <c r="K1202" s="4">
        <f>IF(J1202&lt;0,"Deficit",IF(J1202=0,"Exact fit","Surplus"))</f>
        <v/>
      </c>
    </row>
    <row r="1203">
      <c r="A1203" s="4" t="n">
        <v>121023</v>
      </c>
      <c r="B1203" s="4" t="inlineStr">
        <is>
          <t>BATSINDA VISION SCHOOL</t>
        </is>
      </c>
      <c r="C1203" s="4" t="inlineStr">
        <is>
          <t>P3</t>
        </is>
      </c>
      <c r="D1203" s="5" t="n">
        <v>60</v>
      </c>
      <c r="E1203" s="5" t="n">
        <v>2</v>
      </c>
      <c r="F1203" s="5" t="n">
        <v>0</v>
      </c>
      <c r="G1203" s="5">
        <f>E1203-F1203</f>
        <v/>
      </c>
      <c r="H1203" s="5">
        <f>'Notes'!$B$4</f>
        <v/>
      </c>
      <c r="I1203" s="5">
        <f>ROUNDUP(D1203/H1203,0)</f>
        <v/>
      </c>
      <c r="J1203" s="6">
        <f>G1203-I1203</f>
        <v/>
      </c>
      <c r="K1203" s="4">
        <f>IF(J1203&lt;0,"Deficit",IF(J1203=0,"Exact fit","Surplus"))</f>
        <v/>
      </c>
    </row>
    <row r="1204">
      <c r="A1204" s="4" t="n">
        <v>121023</v>
      </c>
      <c r="B1204" s="4" t="inlineStr">
        <is>
          <t>BATSINDA VISION SCHOOL</t>
        </is>
      </c>
      <c r="C1204" s="4" t="inlineStr">
        <is>
          <t>P4</t>
        </is>
      </c>
      <c r="D1204" s="5" t="n">
        <v>68</v>
      </c>
      <c r="E1204" s="5" t="n">
        <v>2</v>
      </c>
      <c r="F1204" s="5" t="n">
        <v>0</v>
      </c>
      <c r="G1204" s="5">
        <f>E1204-F1204</f>
        <v/>
      </c>
      <c r="H1204" s="5">
        <f>'Notes'!$B$4</f>
        <v/>
      </c>
      <c r="I1204" s="5">
        <f>ROUNDUP(D1204/H1204,0)</f>
        <v/>
      </c>
      <c r="J1204" s="6">
        <f>G1204-I1204</f>
        <v/>
      </c>
      <c r="K1204" s="4">
        <f>IF(J1204&lt;0,"Deficit",IF(J1204=0,"Exact fit","Surplus"))</f>
        <v/>
      </c>
    </row>
    <row r="1205">
      <c r="A1205" s="4" t="n">
        <v>121023</v>
      </c>
      <c r="B1205" s="4" t="inlineStr">
        <is>
          <t>BATSINDA VISION SCHOOL</t>
        </is>
      </c>
      <c r="C1205" s="4" t="inlineStr">
        <is>
          <t>P5</t>
        </is>
      </c>
      <c r="D1205" s="5" t="n">
        <v>66</v>
      </c>
      <c r="E1205" s="5" t="n">
        <v>2</v>
      </c>
      <c r="F1205" s="5" t="n">
        <v>0</v>
      </c>
      <c r="G1205" s="5">
        <f>E1205-F1205</f>
        <v/>
      </c>
      <c r="H1205" s="5">
        <f>'Notes'!$B$4</f>
        <v/>
      </c>
      <c r="I1205" s="5">
        <f>ROUNDUP(D1205/H1205,0)</f>
        <v/>
      </c>
      <c r="J1205" s="6">
        <f>G1205-I1205</f>
        <v/>
      </c>
      <c r="K1205" s="4">
        <f>IF(J1205&lt;0,"Deficit",IF(J1205=0,"Exact fit","Surplus"))</f>
        <v/>
      </c>
    </row>
    <row r="1206">
      <c r="A1206" s="4" t="n">
        <v>121023</v>
      </c>
      <c r="B1206" s="4" t="inlineStr">
        <is>
          <t>BATSINDA VISION SCHOOL</t>
        </is>
      </c>
      <c r="C1206" s="4" t="inlineStr">
        <is>
          <t>P6</t>
        </is>
      </c>
      <c r="D1206" s="5" t="n">
        <v>74</v>
      </c>
      <c r="E1206" s="5" t="n">
        <v>2</v>
      </c>
      <c r="F1206" s="5" t="n">
        <v>0</v>
      </c>
      <c r="G1206" s="5">
        <f>E1206-F1206</f>
        <v/>
      </c>
      <c r="H1206" s="5">
        <f>'Notes'!$B$4</f>
        <v/>
      </c>
      <c r="I1206" s="5">
        <f>ROUNDUP(D1206/H1206,0)</f>
        <v/>
      </c>
      <c r="J1206" s="6">
        <f>G1206-I1206</f>
        <v/>
      </c>
      <c r="K1206" s="4">
        <f>IF(J1206&lt;0,"Deficit",IF(J1206=0,"Exact fit","Surplus"))</f>
        <v/>
      </c>
    </row>
    <row r="1207">
      <c r="A1207" s="4" t="n">
        <v>121025</v>
      </c>
      <c r="B1207" s="4" t="inlineStr">
        <is>
          <t>progressive academy</t>
        </is>
      </c>
      <c r="C1207" s="4" t="inlineStr">
        <is>
          <t>P1</t>
        </is>
      </c>
      <c r="D1207" s="5" t="n">
        <v>25</v>
      </c>
      <c r="E1207" s="5" t="n">
        <v>1</v>
      </c>
      <c r="F1207" s="5" t="n">
        <v>0</v>
      </c>
      <c r="G1207" s="5">
        <f>E1207-F1207</f>
        <v/>
      </c>
      <c r="H1207" s="5">
        <f>'Notes'!$B$4</f>
        <v/>
      </c>
      <c r="I1207" s="5">
        <f>ROUNDUP(D1207/H1207,0)</f>
        <v/>
      </c>
      <c r="J1207" s="6">
        <f>G1207-I1207</f>
        <v/>
      </c>
      <c r="K1207" s="4">
        <f>IF(J1207&lt;0,"Deficit",IF(J1207=0,"Exact fit","Surplus"))</f>
        <v/>
      </c>
    </row>
    <row r="1208">
      <c r="A1208" s="4" t="n">
        <v>121025</v>
      </c>
      <c r="B1208" s="4" t="inlineStr">
        <is>
          <t>progressive academy</t>
        </is>
      </c>
      <c r="C1208" s="4" t="inlineStr">
        <is>
          <t>P2</t>
        </is>
      </c>
      <c r="D1208" s="5" t="n">
        <v>25</v>
      </c>
      <c r="E1208" s="5" t="n">
        <v>1</v>
      </c>
      <c r="F1208" s="5" t="n">
        <v>0</v>
      </c>
      <c r="G1208" s="5">
        <f>E1208-F1208</f>
        <v/>
      </c>
      <c r="H1208" s="5">
        <f>'Notes'!$B$4</f>
        <v/>
      </c>
      <c r="I1208" s="5">
        <f>ROUNDUP(D1208/H1208,0)</f>
        <v/>
      </c>
      <c r="J1208" s="6">
        <f>G1208-I1208</f>
        <v/>
      </c>
      <c r="K1208" s="4">
        <f>IF(J1208&lt;0,"Deficit",IF(J1208=0,"Exact fit","Surplus"))</f>
        <v/>
      </c>
    </row>
    <row r="1209">
      <c r="A1209" s="4" t="n">
        <v>121025</v>
      </c>
      <c r="B1209" s="4" t="inlineStr">
        <is>
          <t>progressive academy</t>
        </is>
      </c>
      <c r="C1209" s="4" t="inlineStr">
        <is>
          <t>P3</t>
        </is>
      </c>
      <c r="D1209" s="5" t="n">
        <v>18</v>
      </c>
      <c r="E1209" s="5" t="n">
        <v>1</v>
      </c>
      <c r="F1209" s="5" t="n">
        <v>0</v>
      </c>
      <c r="G1209" s="5">
        <f>E1209-F1209</f>
        <v/>
      </c>
      <c r="H1209" s="5">
        <f>'Notes'!$B$4</f>
        <v/>
      </c>
      <c r="I1209" s="5">
        <f>ROUNDUP(D1209/H1209,0)</f>
        <v/>
      </c>
      <c r="J1209" s="6">
        <f>G1209-I1209</f>
        <v/>
      </c>
      <c r="K1209" s="4">
        <f>IF(J1209&lt;0,"Deficit",IF(J1209=0,"Exact fit","Surplus"))</f>
        <v/>
      </c>
    </row>
    <row r="1210">
      <c r="A1210" s="4" t="n">
        <v>121025</v>
      </c>
      <c r="B1210" s="4" t="inlineStr">
        <is>
          <t>progressive academy</t>
        </is>
      </c>
      <c r="C1210" s="4" t="inlineStr">
        <is>
          <t>P4</t>
        </is>
      </c>
      <c r="D1210" s="5" t="n">
        <v>15</v>
      </c>
      <c r="E1210" s="5" t="n">
        <v>1</v>
      </c>
      <c r="F1210" s="5" t="n">
        <v>0</v>
      </c>
      <c r="G1210" s="5">
        <f>E1210-F1210</f>
        <v/>
      </c>
      <c r="H1210" s="5">
        <f>'Notes'!$B$4</f>
        <v/>
      </c>
      <c r="I1210" s="5">
        <f>ROUNDUP(D1210/H1210,0)</f>
        <v/>
      </c>
      <c r="J1210" s="6">
        <f>G1210-I1210</f>
        <v/>
      </c>
      <c r="K1210" s="4">
        <f>IF(J1210&lt;0,"Deficit",IF(J1210=0,"Exact fit","Surplus"))</f>
        <v/>
      </c>
    </row>
    <row r="1211">
      <c r="A1211" s="4" t="n">
        <v>121025</v>
      </c>
      <c r="B1211" s="4" t="inlineStr">
        <is>
          <t>progressive academy</t>
        </is>
      </c>
      <c r="C1211" s="4" t="inlineStr">
        <is>
          <t>P5</t>
        </is>
      </c>
      <c r="D1211" s="5" t="n">
        <v>21</v>
      </c>
      <c r="E1211" s="5" t="n">
        <v>1</v>
      </c>
      <c r="F1211" s="5" t="n">
        <v>0</v>
      </c>
      <c r="G1211" s="5">
        <f>E1211-F1211</f>
        <v/>
      </c>
      <c r="H1211" s="5">
        <f>'Notes'!$B$4</f>
        <v/>
      </c>
      <c r="I1211" s="5">
        <f>ROUNDUP(D1211/H1211,0)</f>
        <v/>
      </c>
      <c r="J1211" s="6">
        <f>G1211-I1211</f>
        <v/>
      </c>
      <c r="K1211" s="4">
        <f>IF(J1211&lt;0,"Deficit",IF(J1211=0,"Exact fit","Surplus"))</f>
        <v/>
      </c>
    </row>
    <row r="1212">
      <c r="A1212" s="4" t="n">
        <v>121025</v>
      </c>
      <c r="B1212" s="4" t="inlineStr">
        <is>
          <t>progressive academy</t>
        </is>
      </c>
      <c r="C1212" s="4" t="inlineStr">
        <is>
          <t>P6</t>
        </is>
      </c>
      <c r="D1212" s="5" t="n">
        <v>24</v>
      </c>
      <c r="E1212" s="5" t="n">
        <v>1</v>
      </c>
      <c r="F1212" s="5" t="n">
        <v>0</v>
      </c>
      <c r="G1212" s="5">
        <f>E1212-F1212</f>
        <v/>
      </c>
      <c r="H1212" s="5">
        <f>'Notes'!$B$4</f>
        <v/>
      </c>
      <c r="I1212" s="5">
        <f>ROUNDUP(D1212/H1212,0)</f>
        <v/>
      </c>
      <c r="J1212" s="6">
        <f>G1212-I1212</f>
        <v/>
      </c>
      <c r="K1212" s="4">
        <f>IF(J1212&lt;0,"Deficit",IF(J1212=0,"Exact fit","Surplus"))</f>
        <v/>
      </c>
    </row>
    <row r="1213">
      <c r="A1213" s="4" t="n">
        <v>121026</v>
      </c>
      <c r="B1213" s="4" t="inlineStr">
        <is>
          <t>muhororo angel school</t>
        </is>
      </c>
      <c r="C1213" s="4" t="inlineStr">
        <is>
          <t>P1</t>
        </is>
      </c>
      <c r="D1213" s="5" t="n">
        <v>25</v>
      </c>
      <c r="E1213" s="5" t="n">
        <v>1</v>
      </c>
      <c r="F1213" s="5" t="n">
        <v>0</v>
      </c>
      <c r="G1213" s="5">
        <f>E1213-F1213</f>
        <v/>
      </c>
      <c r="H1213" s="5">
        <f>'Notes'!$B$4</f>
        <v/>
      </c>
      <c r="I1213" s="5">
        <f>ROUNDUP(D1213/H1213,0)</f>
        <v/>
      </c>
      <c r="J1213" s="6">
        <f>G1213-I1213</f>
        <v/>
      </c>
      <c r="K1213" s="4">
        <f>IF(J1213&lt;0,"Deficit",IF(J1213=0,"Exact fit","Surplus"))</f>
        <v/>
      </c>
    </row>
    <row r="1214">
      <c r="A1214" s="4" t="n">
        <v>121026</v>
      </c>
      <c r="B1214" s="4" t="inlineStr">
        <is>
          <t>muhororo angel school</t>
        </is>
      </c>
      <c r="C1214" s="4" t="inlineStr">
        <is>
          <t>P2</t>
        </is>
      </c>
      <c r="D1214" s="5" t="n">
        <v>33</v>
      </c>
      <c r="E1214" s="5" t="n">
        <v>1</v>
      </c>
      <c r="F1214" s="5" t="n">
        <v>0</v>
      </c>
      <c r="G1214" s="5">
        <f>E1214-F1214</f>
        <v/>
      </c>
      <c r="H1214" s="5">
        <f>'Notes'!$B$4</f>
        <v/>
      </c>
      <c r="I1214" s="5">
        <f>ROUNDUP(D1214/H1214,0)</f>
        <v/>
      </c>
      <c r="J1214" s="6">
        <f>G1214-I1214</f>
        <v/>
      </c>
      <c r="K1214" s="4">
        <f>IF(J1214&lt;0,"Deficit",IF(J1214=0,"Exact fit","Surplus"))</f>
        <v/>
      </c>
    </row>
    <row r="1215">
      <c r="A1215" s="4" t="n">
        <v>121026</v>
      </c>
      <c r="B1215" s="4" t="inlineStr">
        <is>
          <t>muhororo angel school</t>
        </is>
      </c>
      <c r="C1215" s="4" t="inlineStr">
        <is>
          <t>P3</t>
        </is>
      </c>
      <c r="D1215" s="5" t="n">
        <v>32</v>
      </c>
      <c r="E1215" s="5" t="n">
        <v>1</v>
      </c>
      <c r="F1215" s="5" t="n">
        <v>0</v>
      </c>
      <c r="G1215" s="5">
        <f>E1215-F1215</f>
        <v/>
      </c>
      <c r="H1215" s="5">
        <f>'Notes'!$B$4</f>
        <v/>
      </c>
      <c r="I1215" s="5">
        <f>ROUNDUP(D1215/H1215,0)</f>
        <v/>
      </c>
      <c r="J1215" s="6">
        <f>G1215-I1215</f>
        <v/>
      </c>
      <c r="K1215" s="4">
        <f>IF(J1215&lt;0,"Deficit",IF(J1215=0,"Exact fit","Surplus"))</f>
        <v/>
      </c>
    </row>
    <row r="1216">
      <c r="A1216" s="4" t="n">
        <v>121026</v>
      </c>
      <c r="B1216" s="4" t="inlineStr">
        <is>
          <t>muhororo angel school</t>
        </is>
      </c>
      <c r="C1216" s="4" t="inlineStr">
        <is>
          <t>P4</t>
        </is>
      </c>
      <c r="D1216" s="5" t="n">
        <v>16</v>
      </c>
      <c r="E1216" s="5" t="n">
        <v>1</v>
      </c>
      <c r="F1216" s="5" t="n">
        <v>0</v>
      </c>
      <c r="G1216" s="5">
        <f>E1216-F1216</f>
        <v/>
      </c>
      <c r="H1216" s="5">
        <f>'Notes'!$B$4</f>
        <v/>
      </c>
      <c r="I1216" s="5">
        <f>ROUNDUP(D1216/H1216,0)</f>
        <v/>
      </c>
      <c r="J1216" s="6">
        <f>G1216-I1216</f>
        <v/>
      </c>
      <c r="K1216" s="4">
        <f>IF(J1216&lt;0,"Deficit",IF(J1216=0,"Exact fit","Surplus"))</f>
        <v/>
      </c>
    </row>
    <row r="1217">
      <c r="A1217" s="4" t="n">
        <v>121026</v>
      </c>
      <c r="B1217" s="4" t="inlineStr">
        <is>
          <t>muhororo angel school</t>
        </is>
      </c>
      <c r="C1217" s="4" t="inlineStr">
        <is>
          <t>P5</t>
        </is>
      </c>
      <c r="D1217" s="5" t="n">
        <v>35</v>
      </c>
      <c r="E1217" s="5" t="n">
        <v>1</v>
      </c>
      <c r="F1217" s="5" t="n">
        <v>0</v>
      </c>
      <c r="G1217" s="5">
        <f>E1217-F1217</f>
        <v/>
      </c>
      <c r="H1217" s="5">
        <f>'Notes'!$B$4</f>
        <v/>
      </c>
      <c r="I1217" s="5">
        <f>ROUNDUP(D1217/H1217,0)</f>
        <v/>
      </c>
      <c r="J1217" s="6">
        <f>G1217-I1217</f>
        <v/>
      </c>
      <c r="K1217" s="4">
        <f>IF(J1217&lt;0,"Deficit",IF(J1217=0,"Exact fit","Surplus"))</f>
        <v/>
      </c>
    </row>
    <row r="1218">
      <c r="A1218" s="4" t="n">
        <v>121026</v>
      </c>
      <c r="B1218" s="4" t="inlineStr">
        <is>
          <t>muhororo angel school</t>
        </is>
      </c>
      <c r="C1218" s="4" t="inlineStr">
        <is>
          <t>P6</t>
        </is>
      </c>
      <c r="D1218" s="5" t="n">
        <v>33</v>
      </c>
      <c r="E1218" s="5" t="n">
        <v>1</v>
      </c>
      <c r="F1218" s="5" t="n">
        <v>0</v>
      </c>
      <c r="G1218" s="5">
        <f>E1218-F1218</f>
        <v/>
      </c>
      <c r="H1218" s="5">
        <f>'Notes'!$B$4</f>
        <v/>
      </c>
      <c r="I1218" s="5">
        <f>ROUNDUP(D1218/H1218,0)</f>
        <v/>
      </c>
      <c r="J1218" s="6">
        <f>G1218-I1218</f>
        <v/>
      </c>
      <c r="K1218" s="4">
        <f>IF(J1218&lt;0,"Deficit",IF(J1218=0,"Exact fit","Surplus"))</f>
        <v/>
      </c>
    </row>
    <row r="1219">
      <c r="A1219" s="4" t="n">
        <v>121030</v>
      </c>
      <c r="B1219" s="4" t="inlineStr">
        <is>
          <t>HOPE FOR TOMMOROW</t>
        </is>
      </c>
      <c r="C1219" s="4" t="inlineStr">
        <is>
          <t>P1</t>
        </is>
      </c>
      <c r="D1219" s="5" t="n">
        <v>38</v>
      </c>
      <c r="E1219" s="5" t="n">
        <v>1</v>
      </c>
      <c r="F1219" s="5" t="n">
        <v>0</v>
      </c>
      <c r="G1219" s="5">
        <f>E1219-F1219</f>
        <v/>
      </c>
      <c r="H1219" s="5">
        <f>'Notes'!$B$4</f>
        <v/>
      </c>
      <c r="I1219" s="5">
        <f>ROUNDUP(D1219/H1219,0)</f>
        <v/>
      </c>
      <c r="J1219" s="6">
        <f>G1219-I1219</f>
        <v/>
      </c>
      <c r="K1219" s="4">
        <f>IF(J1219&lt;0,"Deficit",IF(J1219=0,"Exact fit","Surplus"))</f>
        <v/>
      </c>
    </row>
    <row r="1220">
      <c r="A1220" s="4" t="n">
        <v>121030</v>
      </c>
      <c r="B1220" s="4" t="inlineStr">
        <is>
          <t>HOPE FOR TOMMOROW</t>
        </is>
      </c>
      <c r="C1220" s="4" t="inlineStr">
        <is>
          <t>P2</t>
        </is>
      </c>
      <c r="D1220" s="5" t="n">
        <v>53</v>
      </c>
      <c r="E1220" s="5" t="n">
        <v>2</v>
      </c>
      <c r="F1220" s="5" t="n">
        <v>0</v>
      </c>
      <c r="G1220" s="5">
        <f>E1220-F1220</f>
        <v/>
      </c>
      <c r="H1220" s="5">
        <f>'Notes'!$B$4</f>
        <v/>
      </c>
      <c r="I1220" s="5">
        <f>ROUNDUP(D1220/H1220,0)</f>
        <v/>
      </c>
      <c r="J1220" s="6">
        <f>G1220-I1220</f>
        <v/>
      </c>
      <c r="K1220" s="4">
        <f>IF(J1220&lt;0,"Deficit",IF(J1220=0,"Exact fit","Surplus"))</f>
        <v/>
      </c>
    </row>
    <row r="1221">
      <c r="A1221" s="4" t="n">
        <v>121030</v>
      </c>
      <c r="B1221" s="4" t="inlineStr">
        <is>
          <t>HOPE FOR TOMMOROW</t>
        </is>
      </c>
      <c r="C1221" s="4" t="inlineStr">
        <is>
          <t>P3</t>
        </is>
      </c>
      <c r="D1221" s="5" t="n">
        <v>27</v>
      </c>
      <c r="E1221" s="5" t="n">
        <v>1</v>
      </c>
      <c r="F1221" s="5" t="n">
        <v>0</v>
      </c>
      <c r="G1221" s="5">
        <f>E1221-F1221</f>
        <v/>
      </c>
      <c r="H1221" s="5">
        <f>'Notes'!$B$4</f>
        <v/>
      </c>
      <c r="I1221" s="5">
        <f>ROUNDUP(D1221/H1221,0)</f>
        <v/>
      </c>
      <c r="J1221" s="6">
        <f>G1221-I1221</f>
        <v/>
      </c>
      <c r="K1221" s="4">
        <f>IF(J1221&lt;0,"Deficit",IF(J1221=0,"Exact fit","Surplus"))</f>
        <v/>
      </c>
    </row>
    <row r="1222">
      <c r="A1222" s="4" t="n">
        <v>121030</v>
      </c>
      <c r="B1222" s="4" t="inlineStr">
        <is>
          <t>HOPE FOR TOMMOROW</t>
        </is>
      </c>
      <c r="C1222" s="4" t="inlineStr">
        <is>
          <t>P4</t>
        </is>
      </c>
      <c r="D1222" s="5" t="n">
        <v>26</v>
      </c>
      <c r="E1222" s="5" t="n">
        <v>1</v>
      </c>
      <c r="F1222" s="5" t="n">
        <v>0</v>
      </c>
      <c r="G1222" s="5">
        <f>E1222-F1222</f>
        <v/>
      </c>
      <c r="H1222" s="5">
        <f>'Notes'!$B$4</f>
        <v/>
      </c>
      <c r="I1222" s="5">
        <f>ROUNDUP(D1222/H1222,0)</f>
        <v/>
      </c>
      <c r="J1222" s="6">
        <f>G1222-I1222</f>
        <v/>
      </c>
      <c r="K1222" s="4">
        <f>IF(J1222&lt;0,"Deficit",IF(J1222=0,"Exact fit","Surplus"))</f>
        <v/>
      </c>
    </row>
    <row r="1223">
      <c r="A1223" s="4" t="n">
        <v>121030</v>
      </c>
      <c r="B1223" s="4" t="inlineStr">
        <is>
          <t>HOPE FOR TOMMOROW</t>
        </is>
      </c>
      <c r="C1223" s="4" t="inlineStr">
        <is>
          <t>P5</t>
        </is>
      </c>
      <c r="D1223" s="5" t="n">
        <v>14</v>
      </c>
      <c r="E1223" s="5" t="n">
        <v>1</v>
      </c>
      <c r="F1223" s="5" t="n">
        <v>0</v>
      </c>
      <c r="G1223" s="5">
        <f>E1223-F1223</f>
        <v/>
      </c>
      <c r="H1223" s="5">
        <f>'Notes'!$B$4</f>
        <v/>
      </c>
      <c r="I1223" s="5">
        <f>ROUNDUP(D1223/H1223,0)</f>
        <v/>
      </c>
      <c r="J1223" s="6">
        <f>G1223-I1223</f>
        <v/>
      </c>
      <c r="K1223" s="4">
        <f>IF(J1223&lt;0,"Deficit",IF(J1223=0,"Exact fit","Surplus"))</f>
        <v/>
      </c>
    </row>
    <row r="1224">
      <c r="A1224" s="4" t="n">
        <v>121031</v>
      </c>
      <c r="B1224" s="4" t="inlineStr">
        <is>
          <t>NEW LIGHT ACADEMY</t>
        </is>
      </c>
      <c r="C1224" s="4" t="inlineStr">
        <is>
          <t>P1</t>
        </is>
      </c>
      <c r="D1224" s="5" t="n">
        <v>136</v>
      </c>
      <c r="E1224" s="5" t="n">
        <v>3</v>
      </c>
      <c r="F1224" s="5" t="n">
        <v>0</v>
      </c>
      <c r="G1224" s="5">
        <f>E1224-F1224</f>
        <v/>
      </c>
      <c r="H1224" s="5">
        <f>'Notes'!$B$4</f>
        <v/>
      </c>
      <c r="I1224" s="5">
        <f>ROUNDUP(D1224/H1224,0)</f>
        <v/>
      </c>
      <c r="J1224" s="6">
        <f>G1224-I1224</f>
        <v/>
      </c>
      <c r="K1224" s="4">
        <f>IF(J1224&lt;0,"Deficit",IF(J1224=0,"Exact fit","Surplus"))</f>
        <v/>
      </c>
    </row>
    <row r="1225">
      <c r="A1225" s="4" t="n">
        <v>121031</v>
      </c>
      <c r="B1225" s="4" t="inlineStr">
        <is>
          <t>NEW LIGHT ACADEMY</t>
        </is>
      </c>
      <c r="C1225" s="4" t="inlineStr">
        <is>
          <t>P2</t>
        </is>
      </c>
      <c r="D1225" s="5" t="n">
        <v>124</v>
      </c>
      <c r="E1225" s="5" t="n">
        <v>3</v>
      </c>
      <c r="F1225" s="5" t="n">
        <v>1</v>
      </c>
      <c r="G1225" s="5">
        <f>E1225-F1225</f>
        <v/>
      </c>
      <c r="H1225" s="5">
        <f>'Notes'!$B$4</f>
        <v/>
      </c>
      <c r="I1225" s="5">
        <f>ROUNDUP(D1225/H1225,0)</f>
        <v/>
      </c>
      <c r="J1225" s="6">
        <f>G1225-I1225</f>
        <v/>
      </c>
      <c r="K1225" s="4">
        <f>IF(J1225&lt;0,"Deficit",IF(J1225=0,"Exact fit","Surplus"))</f>
        <v/>
      </c>
    </row>
    <row r="1226">
      <c r="A1226" s="4" t="n">
        <v>121031</v>
      </c>
      <c r="B1226" s="4" t="inlineStr">
        <is>
          <t>NEW LIGHT ACADEMY</t>
        </is>
      </c>
      <c r="C1226" s="4" t="inlineStr">
        <is>
          <t>P3</t>
        </is>
      </c>
      <c r="D1226" s="5" t="n">
        <v>98</v>
      </c>
      <c r="E1226" s="5" t="n">
        <v>2</v>
      </c>
      <c r="F1226" s="5" t="n">
        <v>0</v>
      </c>
      <c r="G1226" s="5">
        <f>E1226-F1226</f>
        <v/>
      </c>
      <c r="H1226" s="5">
        <f>'Notes'!$B$4</f>
        <v/>
      </c>
      <c r="I1226" s="5">
        <f>ROUNDUP(D1226/H1226,0)</f>
        <v/>
      </c>
      <c r="J1226" s="6">
        <f>G1226-I1226</f>
        <v/>
      </c>
      <c r="K1226" s="4">
        <f>IF(J1226&lt;0,"Deficit",IF(J1226=0,"Exact fit","Surplus"))</f>
        <v/>
      </c>
    </row>
    <row r="1227">
      <c r="A1227" s="4" t="n">
        <v>121031</v>
      </c>
      <c r="B1227" s="4" t="inlineStr">
        <is>
          <t>NEW LIGHT ACADEMY</t>
        </is>
      </c>
      <c r="C1227" s="4" t="inlineStr">
        <is>
          <t>P4</t>
        </is>
      </c>
      <c r="D1227" s="5" t="n">
        <v>111</v>
      </c>
      <c r="E1227" s="5" t="n">
        <v>3</v>
      </c>
      <c r="F1227" s="5" t="n">
        <v>0</v>
      </c>
      <c r="G1227" s="5">
        <f>E1227-F1227</f>
        <v/>
      </c>
      <c r="H1227" s="5">
        <f>'Notes'!$B$4</f>
        <v/>
      </c>
      <c r="I1227" s="5">
        <f>ROUNDUP(D1227/H1227,0)</f>
        <v/>
      </c>
      <c r="J1227" s="6">
        <f>G1227-I1227</f>
        <v/>
      </c>
      <c r="K1227" s="4">
        <f>IF(J1227&lt;0,"Deficit",IF(J1227=0,"Exact fit","Surplus"))</f>
        <v/>
      </c>
    </row>
    <row r="1228">
      <c r="A1228" s="4" t="n">
        <v>121031</v>
      </c>
      <c r="B1228" s="4" t="inlineStr">
        <is>
          <t>NEW LIGHT ACADEMY</t>
        </is>
      </c>
      <c r="C1228" s="4" t="inlineStr">
        <is>
          <t>P5</t>
        </is>
      </c>
      <c r="D1228" s="5" t="n">
        <v>121</v>
      </c>
      <c r="E1228" s="5" t="n">
        <v>3</v>
      </c>
      <c r="F1228" s="5" t="n">
        <v>0</v>
      </c>
      <c r="G1228" s="5">
        <f>E1228-F1228</f>
        <v/>
      </c>
      <c r="H1228" s="5">
        <f>'Notes'!$B$4</f>
        <v/>
      </c>
      <c r="I1228" s="5">
        <f>ROUNDUP(D1228/H1228,0)</f>
        <v/>
      </c>
      <c r="J1228" s="6">
        <f>G1228-I1228</f>
        <v/>
      </c>
      <c r="K1228" s="4">
        <f>IF(J1228&lt;0,"Deficit",IF(J1228=0,"Exact fit","Surplus"))</f>
        <v/>
      </c>
    </row>
    <row r="1229">
      <c r="A1229" s="4" t="n">
        <v>121031</v>
      </c>
      <c r="B1229" s="4" t="inlineStr">
        <is>
          <t>NEW LIGHT ACADEMY</t>
        </is>
      </c>
      <c r="C1229" s="4" t="inlineStr">
        <is>
          <t>P6</t>
        </is>
      </c>
      <c r="D1229" s="5" t="n">
        <v>99</v>
      </c>
      <c r="E1229" s="5" t="n">
        <v>3</v>
      </c>
      <c r="F1229" s="5" t="n">
        <v>0</v>
      </c>
      <c r="G1229" s="5">
        <f>E1229-F1229</f>
        <v/>
      </c>
      <c r="H1229" s="5">
        <f>'Notes'!$B$4</f>
        <v/>
      </c>
      <c r="I1229" s="5">
        <f>ROUNDUP(D1229/H1229,0)</f>
        <v/>
      </c>
      <c r="J1229" s="6">
        <f>G1229-I1229</f>
        <v/>
      </c>
      <c r="K1229" s="4">
        <f>IF(J1229&lt;0,"Deficit",IF(J1229=0,"Exact fit","Surplus"))</f>
        <v/>
      </c>
    </row>
    <row r="1230">
      <c r="A1230" s="4" t="n">
        <v>121033</v>
      </c>
      <c r="B1230" s="4" t="inlineStr">
        <is>
          <t>ITETERO NURSERY SCHOOL</t>
        </is>
      </c>
      <c r="C1230" s="4" t="inlineStr">
        <is>
          <t>P1</t>
        </is>
      </c>
      <c r="D1230" s="5" t="n">
        <v>21</v>
      </c>
      <c r="E1230" s="5" t="n">
        <v>1</v>
      </c>
      <c r="F1230" s="5" t="n">
        <v>0</v>
      </c>
      <c r="G1230" s="5">
        <f>E1230-F1230</f>
        <v/>
      </c>
      <c r="H1230" s="5">
        <f>'Notes'!$B$4</f>
        <v/>
      </c>
      <c r="I1230" s="5">
        <f>ROUNDUP(D1230/H1230,0)</f>
        <v/>
      </c>
      <c r="J1230" s="6">
        <f>G1230-I1230</f>
        <v/>
      </c>
      <c r="K1230" s="4">
        <f>IF(J1230&lt;0,"Deficit",IF(J1230=0,"Exact fit","Surplus"))</f>
        <v/>
      </c>
    </row>
    <row r="1231">
      <c r="A1231" s="4" t="n">
        <v>121033</v>
      </c>
      <c r="B1231" s="4" t="inlineStr">
        <is>
          <t>ITETERO NURSERY SCHOOL</t>
        </is>
      </c>
      <c r="C1231" s="4" t="inlineStr">
        <is>
          <t>P2</t>
        </is>
      </c>
      <c r="D1231" s="5" t="n">
        <v>27</v>
      </c>
      <c r="E1231" s="5" t="n">
        <v>1</v>
      </c>
      <c r="F1231" s="5" t="n">
        <v>0</v>
      </c>
      <c r="G1231" s="5">
        <f>E1231-F1231</f>
        <v/>
      </c>
      <c r="H1231" s="5">
        <f>'Notes'!$B$4</f>
        <v/>
      </c>
      <c r="I1231" s="5">
        <f>ROUNDUP(D1231/H1231,0)</f>
        <v/>
      </c>
      <c r="J1231" s="6">
        <f>G1231-I1231</f>
        <v/>
      </c>
      <c r="K1231" s="4">
        <f>IF(J1231&lt;0,"Deficit",IF(J1231=0,"Exact fit","Surplus"))</f>
        <v/>
      </c>
    </row>
    <row r="1232">
      <c r="A1232" s="4" t="n">
        <v>121033</v>
      </c>
      <c r="B1232" s="4" t="inlineStr">
        <is>
          <t>ITETERO NURSERY SCHOOL</t>
        </is>
      </c>
      <c r="C1232" s="4" t="inlineStr">
        <is>
          <t>P3</t>
        </is>
      </c>
      <c r="D1232" s="5" t="n">
        <v>16</v>
      </c>
      <c r="E1232" s="5" t="n">
        <v>1</v>
      </c>
      <c r="F1232" s="5" t="n">
        <v>0</v>
      </c>
      <c r="G1232" s="5">
        <f>E1232-F1232</f>
        <v/>
      </c>
      <c r="H1232" s="5">
        <f>'Notes'!$B$4</f>
        <v/>
      </c>
      <c r="I1232" s="5">
        <f>ROUNDUP(D1232/H1232,0)</f>
        <v/>
      </c>
      <c r="J1232" s="6">
        <f>G1232-I1232</f>
        <v/>
      </c>
      <c r="K1232" s="4">
        <f>IF(J1232&lt;0,"Deficit",IF(J1232=0,"Exact fit","Surplus"))</f>
        <v/>
      </c>
    </row>
    <row r="1233">
      <c r="A1233" s="4" t="n">
        <v>121033</v>
      </c>
      <c r="B1233" s="4" t="inlineStr">
        <is>
          <t>ITETERO NURSERY SCHOOL</t>
        </is>
      </c>
      <c r="C1233" s="4" t="inlineStr">
        <is>
          <t>P4</t>
        </is>
      </c>
      <c r="D1233" s="5" t="n">
        <v>12</v>
      </c>
      <c r="E1233" s="5" t="n">
        <v>1</v>
      </c>
      <c r="F1233" s="5" t="n">
        <v>0</v>
      </c>
      <c r="G1233" s="5">
        <f>E1233-F1233</f>
        <v/>
      </c>
      <c r="H1233" s="5">
        <f>'Notes'!$B$4</f>
        <v/>
      </c>
      <c r="I1233" s="5">
        <f>ROUNDUP(D1233/H1233,0)</f>
        <v/>
      </c>
      <c r="J1233" s="6">
        <f>G1233-I1233</f>
        <v/>
      </c>
      <c r="K1233" s="4">
        <f>IF(J1233&lt;0,"Deficit",IF(J1233=0,"Exact fit","Surplus"))</f>
        <v/>
      </c>
    </row>
    <row r="1234">
      <c r="A1234" s="4" t="n">
        <v>121035</v>
      </c>
      <c r="B1234" s="4" t="inlineStr">
        <is>
          <t>AMIZEROYEJO NURSERY SCHOOL</t>
        </is>
      </c>
      <c r="C1234" s="4" t="inlineStr">
        <is>
          <t>P1</t>
        </is>
      </c>
      <c r="D1234" s="5" t="n">
        <v>54</v>
      </c>
      <c r="E1234" s="5" t="n">
        <v>1</v>
      </c>
      <c r="F1234" s="5" t="n">
        <v>0</v>
      </c>
      <c r="G1234" s="5">
        <f>E1234-F1234</f>
        <v/>
      </c>
      <c r="H1234" s="5">
        <f>'Notes'!$B$4</f>
        <v/>
      </c>
      <c r="I1234" s="5">
        <f>ROUNDUP(D1234/H1234,0)</f>
        <v/>
      </c>
      <c r="J1234" s="6">
        <f>G1234-I1234</f>
        <v/>
      </c>
      <c r="K1234" s="4">
        <f>IF(J1234&lt;0,"Deficit",IF(J1234=0,"Exact fit","Surplus"))</f>
        <v/>
      </c>
    </row>
    <row r="1235">
      <c r="A1235" s="4" t="n">
        <v>121035</v>
      </c>
      <c r="B1235" s="4" t="inlineStr">
        <is>
          <t>AMIZEROYEJO NURSERY SCHOOL</t>
        </is>
      </c>
      <c r="C1235" s="4" t="inlineStr">
        <is>
          <t>P2</t>
        </is>
      </c>
      <c r="D1235" s="5" t="n">
        <v>55</v>
      </c>
      <c r="E1235" s="5" t="n">
        <v>1</v>
      </c>
      <c r="F1235" s="5" t="n">
        <v>0</v>
      </c>
      <c r="G1235" s="5">
        <f>E1235-F1235</f>
        <v/>
      </c>
      <c r="H1235" s="5">
        <f>'Notes'!$B$4</f>
        <v/>
      </c>
      <c r="I1235" s="5">
        <f>ROUNDUP(D1235/H1235,0)</f>
        <v/>
      </c>
      <c r="J1235" s="6">
        <f>G1235-I1235</f>
        <v/>
      </c>
      <c r="K1235" s="4">
        <f>IF(J1235&lt;0,"Deficit",IF(J1235=0,"Exact fit","Surplus"))</f>
        <v/>
      </c>
    </row>
    <row r="1236">
      <c r="A1236" s="4" t="n">
        <v>121035</v>
      </c>
      <c r="B1236" s="4" t="inlineStr">
        <is>
          <t>AMIZEROYEJO NURSERY SCHOOL</t>
        </is>
      </c>
      <c r="C1236" s="4" t="inlineStr">
        <is>
          <t>P3</t>
        </is>
      </c>
      <c r="D1236" s="5" t="n">
        <v>41</v>
      </c>
      <c r="E1236" s="5" t="n">
        <v>1</v>
      </c>
      <c r="F1236" s="5" t="n">
        <v>0</v>
      </c>
      <c r="G1236" s="5">
        <f>E1236-F1236</f>
        <v/>
      </c>
      <c r="H1236" s="5">
        <f>'Notes'!$B$4</f>
        <v/>
      </c>
      <c r="I1236" s="5">
        <f>ROUNDUP(D1236/H1236,0)</f>
        <v/>
      </c>
      <c r="J1236" s="6">
        <f>G1236-I1236</f>
        <v/>
      </c>
      <c r="K1236" s="4">
        <f>IF(J1236&lt;0,"Deficit",IF(J1236=0,"Exact fit","Surplus"))</f>
        <v/>
      </c>
    </row>
    <row r="1237">
      <c r="A1237" s="4" t="n">
        <v>121035</v>
      </c>
      <c r="B1237" s="4" t="inlineStr">
        <is>
          <t>AMIZEROYEJO NURSERY SCHOOL</t>
        </is>
      </c>
      <c r="C1237" s="4" t="inlineStr">
        <is>
          <t>P4</t>
        </is>
      </c>
      <c r="D1237" s="5" t="n">
        <v>32</v>
      </c>
      <c r="E1237" s="5" t="n">
        <v>1</v>
      </c>
      <c r="F1237" s="5" t="n">
        <v>0</v>
      </c>
      <c r="G1237" s="5">
        <f>E1237-F1237</f>
        <v/>
      </c>
      <c r="H1237" s="5">
        <f>'Notes'!$B$4</f>
        <v/>
      </c>
      <c r="I1237" s="5">
        <f>ROUNDUP(D1237/H1237,0)</f>
        <v/>
      </c>
      <c r="J1237" s="6">
        <f>G1237-I1237</f>
        <v/>
      </c>
      <c r="K1237" s="4">
        <f>IF(J1237&lt;0,"Deficit",IF(J1237=0,"Exact fit","Surplus"))</f>
        <v/>
      </c>
    </row>
    <row r="1238">
      <c r="A1238" s="4" t="n">
        <v>121037</v>
      </c>
      <c r="B1238" s="4" t="inlineStr">
        <is>
          <t>NEW LIGHT JUNIOR NURSERY SCHOOL</t>
        </is>
      </c>
      <c r="C1238" s="4" t="inlineStr">
        <is>
          <t>P1</t>
        </is>
      </c>
      <c r="D1238" s="5" t="n">
        <v>39</v>
      </c>
      <c r="E1238" s="5" t="n">
        <v>2</v>
      </c>
      <c r="F1238" s="5" t="n">
        <v>0</v>
      </c>
      <c r="G1238" s="5">
        <f>E1238-F1238</f>
        <v/>
      </c>
      <c r="H1238" s="5">
        <f>'Notes'!$B$4</f>
        <v/>
      </c>
      <c r="I1238" s="5">
        <f>ROUNDUP(D1238/H1238,0)</f>
        <v/>
      </c>
      <c r="J1238" s="6">
        <f>G1238-I1238</f>
        <v/>
      </c>
      <c r="K1238" s="4">
        <f>IF(J1238&lt;0,"Deficit",IF(J1238=0,"Exact fit","Surplus"))</f>
        <v/>
      </c>
    </row>
    <row r="1239">
      <c r="A1239" s="4" t="n">
        <v>121037</v>
      </c>
      <c r="B1239" s="4" t="inlineStr">
        <is>
          <t>NEW LIGHT JUNIOR NURSERY SCHOOL</t>
        </is>
      </c>
      <c r="C1239" s="4" t="inlineStr">
        <is>
          <t>P2</t>
        </is>
      </c>
      <c r="D1239" s="5" t="n">
        <v>18</v>
      </c>
      <c r="E1239" s="5" t="n">
        <v>1</v>
      </c>
      <c r="F1239" s="5" t="n">
        <v>0</v>
      </c>
      <c r="G1239" s="5">
        <f>E1239-F1239</f>
        <v/>
      </c>
      <c r="H1239" s="5">
        <f>'Notes'!$B$4</f>
        <v/>
      </c>
      <c r="I1239" s="5">
        <f>ROUNDUP(D1239/H1239,0)</f>
        <v/>
      </c>
      <c r="J1239" s="6">
        <f>G1239-I1239</f>
        <v/>
      </c>
      <c r="K1239" s="4">
        <f>IF(J1239&lt;0,"Deficit",IF(J1239=0,"Exact fit","Surplus"))</f>
        <v/>
      </c>
    </row>
    <row r="1240">
      <c r="A1240" s="4" t="n">
        <v>121037</v>
      </c>
      <c r="B1240" s="4" t="inlineStr">
        <is>
          <t>NEW LIGHT JUNIOR NURSERY SCHOOL</t>
        </is>
      </c>
      <c r="C1240" s="4" t="inlineStr">
        <is>
          <t>P3</t>
        </is>
      </c>
      <c r="D1240" s="5" t="n">
        <v>22</v>
      </c>
      <c r="E1240" s="5" t="n">
        <v>1</v>
      </c>
      <c r="F1240" s="5" t="n">
        <v>0</v>
      </c>
      <c r="G1240" s="5">
        <f>E1240-F1240</f>
        <v/>
      </c>
      <c r="H1240" s="5">
        <f>'Notes'!$B$4</f>
        <v/>
      </c>
      <c r="I1240" s="5">
        <f>ROUNDUP(D1240/H1240,0)</f>
        <v/>
      </c>
      <c r="J1240" s="6">
        <f>G1240-I1240</f>
        <v/>
      </c>
      <c r="K1240" s="4">
        <f>IF(J1240&lt;0,"Deficit",IF(J1240=0,"Exact fit","Surplus"))</f>
        <v/>
      </c>
    </row>
    <row r="1241">
      <c r="A1241" s="4" t="n">
        <v>121039</v>
      </c>
      <c r="B1241" s="4" t="inlineStr">
        <is>
          <t>PEACE AND HOPE ACADEMY</t>
        </is>
      </c>
      <c r="C1241" s="4" t="inlineStr">
        <is>
          <t>P1</t>
        </is>
      </c>
      <c r="D1241" s="5" t="n">
        <v>42</v>
      </c>
      <c r="E1241" s="5" t="n">
        <v>1</v>
      </c>
      <c r="F1241" s="5" t="n">
        <v>0</v>
      </c>
      <c r="G1241" s="5">
        <f>E1241-F1241</f>
        <v/>
      </c>
      <c r="H1241" s="5">
        <f>'Notes'!$B$4</f>
        <v/>
      </c>
      <c r="I1241" s="5">
        <f>ROUNDUP(D1241/H1241,0)</f>
        <v/>
      </c>
      <c r="J1241" s="6">
        <f>G1241-I1241</f>
        <v/>
      </c>
      <c r="K1241" s="4">
        <f>IF(J1241&lt;0,"Deficit",IF(J1241=0,"Exact fit","Surplus"))</f>
        <v/>
      </c>
    </row>
    <row r="1242">
      <c r="A1242" s="4" t="n">
        <v>121039</v>
      </c>
      <c r="B1242" s="4" t="inlineStr">
        <is>
          <t>PEACE AND HOPE ACADEMY</t>
        </is>
      </c>
      <c r="C1242" s="4" t="inlineStr">
        <is>
          <t>P2</t>
        </is>
      </c>
      <c r="D1242" s="5" t="n">
        <v>35</v>
      </c>
      <c r="E1242" s="5" t="n">
        <v>1</v>
      </c>
      <c r="F1242" s="5" t="n">
        <v>0</v>
      </c>
      <c r="G1242" s="5">
        <f>E1242-F1242</f>
        <v/>
      </c>
      <c r="H1242" s="5">
        <f>'Notes'!$B$4</f>
        <v/>
      </c>
      <c r="I1242" s="5">
        <f>ROUNDUP(D1242/H1242,0)</f>
        <v/>
      </c>
      <c r="J1242" s="6">
        <f>G1242-I1242</f>
        <v/>
      </c>
      <c r="K1242" s="4">
        <f>IF(J1242&lt;0,"Deficit",IF(J1242=0,"Exact fit","Surplus"))</f>
        <v/>
      </c>
    </row>
    <row r="1243">
      <c r="A1243" s="4" t="n">
        <v>121039</v>
      </c>
      <c r="B1243" s="4" t="inlineStr">
        <is>
          <t>PEACE AND HOPE ACADEMY</t>
        </is>
      </c>
      <c r="C1243" s="4" t="inlineStr">
        <is>
          <t>P3</t>
        </is>
      </c>
      <c r="D1243" s="5" t="n">
        <v>47</v>
      </c>
      <c r="E1243" s="5" t="n">
        <v>2</v>
      </c>
      <c r="F1243" s="5" t="n">
        <v>0</v>
      </c>
      <c r="G1243" s="5">
        <f>E1243-F1243</f>
        <v/>
      </c>
      <c r="H1243" s="5">
        <f>'Notes'!$B$4</f>
        <v/>
      </c>
      <c r="I1243" s="5">
        <f>ROUNDUP(D1243/H1243,0)</f>
        <v/>
      </c>
      <c r="J1243" s="6">
        <f>G1243-I1243</f>
        <v/>
      </c>
      <c r="K1243" s="4">
        <f>IF(J1243&lt;0,"Deficit",IF(J1243=0,"Exact fit","Surplus"))</f>
        <v/>
      </c>
    </row>
    <row r="1244">
      <c r="A1244" s="4" t="n">
        <v>121039</v>
      </c>
      <c r="B1244" s="4" t="inlineStr">
        <is>
          <t>PEACE AND HOPE ACADEMY</t>
        </is>
      </c>
      <c r="C1244" s="4" t="inlineStr">
        <is>
          <t>P4</t>
        </is>
      </c>
      <c r="D1244" s="5" t="n">
        <v>41</v>
      </c>
      <c r="E1244" s="5" t="n">
        <v>1</v>
      </c>
      <c r="F1244" s="5" t="n">
        <v>0</v>
      </c>
      <c r="G1244" s="5">
        <f>E1244-F1244</f>
        <v/>
      </c>
      <c r="H1244" s="5">
        <f>'Notes'!$B$4</f>
        <v/>
      </c>
      <c r="I1244" s="5">
        <f>ROUNDUP(D1244/H1244,0)</f>
        <v/>
      </c>
      <c r="J1244" s="6">
        <f>G1244-I1244</f>
        <v/>
      </c>
      <c r="K1244" s="4">
        <f>IF(J1244&lt;0,"Deficit",IF(J1244=0,"Exact fit","Surplus"))</f>
        <v/>
      </c>
    </row>
    <row r="1245">
      <c r="A1245" s="4" t="n">
        <v>121039</v>
      </c>
      <c r="B1245" s="4" t="inlineStr">
        <is>
          <t>PEACE AND HOPE ACADEMY</t>
        </is>
      </c>
      <c r="C1245" s="4" t="inlineStr">
        <is>
          <t>P5</t>
        </is>
      </c>
      <c r="D1245" s="5" t="n">
        <v>36</v>
      </c>
      <c r="E1245" s="5" t="n">
        <v>1</v>
      </c>
      <c r="F1245" s="5" t="n">
        <v>0</v>
      </c>
      <c r="G1245" s="5">
        <f>E1245-F1245</f>
        <v/>
      </c>
      <c r="H1245" s="5">
        <f>'Notes'!$B$4</f>
        <v/>
      </c>
      <c r="I1245" s="5">
        <f>ROUNDUP(D1245/H1245,0)</f>
        <v/>
      </c>
      <c r="J1245" s="6">
        <f>G1245-I1245</f>
        <v/>
      </c>
      <c r="K1245" s="4">
        <f>IF(J1245&lt;0,"Deficit",IF(J1245=0,"Exact fit","Surplus"))</f>
        <v/>
      </c>
    </row>
    <row r="1246">
      <c r="A1246" s="4" t="n">
        <v>121039</v>
      </c>
      <c r="B1246" s="4" t="inlineStr">
        <is>
          <t>PEACE AND HOPE ACADEMY</t>
        </is>
      </c>
      <c r="C1246" s="4" t="inlineStr">
        <is>
          <t>P6</t>
        </is>
      </c>
      <c r="D1246" s="5" t="n">
        <v>47</v>
      </c>
      <c r="E1246" s="5" t="n">
        <v>1</v>
      </c>
      <c r="F1246" s="5" t="n">
        <v>0</v>
      </c>
      <c r="G1246" s="5">
        <f>E1246-F1246</f>
        <v/>
      </c>
      <c r="H1246" s="5">
        <f>'Notes'!$B$4</f>
        <v/>
      </c>
      <c r="I1246" s="5">
        <f>ROUNDUP(D1246/H1246,0)</f>
        <v/>
      </c>
      <c r="J1246" s="6">
        <f>G1246-I1246</f>
        <v/>
      </c>
      <c r="K1246" s="4">
        <f>IF(J1246&lt;0,"Deficit",IF(J1246=0,"Exact fit","Surplus"))</f>
        <v/>
      </c>
    </row>
    <row r="1247">
      <c r="A1247" s="4" t="n">
        <v>121040</v>
      </c>
      <c r="B1247" s="4" t="inlineStr">
        <is>
          <t>IREME ACADEMY</t>
        </is>
      </c>
      <c r="C1247" s="4" t="inlineStr">
        <is>
          <t>P1</t>
        </is>
      </c>
      <c r="D1247" s="5" t="n">
        <v>16</v>
      </c>
      <c r="E1247" s="5" t="n">
        <v>1</v>
      </c>
      <c r="F1247" s="5" t="n">
        <v>0</v>
      </c>
      <c r="G1247" s="5">
        <f>E1247-F1247</f>
        <v/>
      </c>
      <c r="H1247" s="5">
        <f>'Notes'!$B$4</f>
        <v/>
      </c>
      <c r="I1247" s="5">
        <f>ROUNDUP(D1247/H1247,0)</f>
        <v/>
      </c>
      <c r="J1247" s="6">
        <f>G1247-I1247</f>
        <v/>
      </c>
      <c r="K1247" s="4">
        <f>IF(J1247&lt;0,"Deficit",IF(J1247=0,"Exact fit","Surplus"))</f>
        <v/>
      </c>
    </row>
    <row r="1248">
      <c r="A1248" s="4" t="n">
        <v>121040</v>
      </c>
      <c r="B1248" s="4" t="inlineStr">
        <is>
          <t>IREME ACADEMY</t>
        </is>
      </c>
      <c r="C1248" s="4" t="inlineStr">
        <is>
          <t>P2</t>
        </is>
      </c>
      <c r="D1248" s="5" t="n">
        <v>23</v>
      </c>
      <c r="E1248" s="5" t="n">
        <v>1</v>
      </c>
      <c r="F1248" s="5" t="n">
        <v>0</v>
      </c>
      <c r="G1248" s="5">
        <f>E1248-F1248</f>
        <v/>
      </c>
      <c r="H1248" s="5">
        <f>'Notes'!$B$4</f>
        <v/>
      </c>
      <c r="I1248" s="5">
        <f>ROUNDUP(D1248/H1248,0)</f>
        <v/>
      </c>
      <c r="J1248" s="6">
        <f>G1248-I1248</f>
        <v/>
      </c>
      <c r="K1248" s="4">
        <f>IF(J1248&lt;0,"Deficit",IF(J1248=0,"Exact fit","Surplus"))</f>
        <v/>
      </c>
    </row>
    <row r="1249">
      <c r="A1249" s="4" t="n">
        <v>121040</v>
      </c>
      <c r="B1249" s="4" t="inlineStr">
        <is>
          <t>IREME ACADEMY</t>
        </is>
      </c>
      <c r="C1249" s="4" t="inlineStr">
        <is>
          <t>P3</t>
        </is>
      </c>
      <c r="D1249" s="5" t="n">
        <v>19</v>
      </c>
      <c r="E1249" s="5" t="n">
        <v>1</v>
      </c>
      <c r="F1249" s="5" t="n">
        <v>0</v>
      </c>
      <c r="G1249" s="5">
        <f>E1249-F1249</f>
        <v/>
      </c>
      <c r="H1249" s="5">
        <f>'Notes'!$B$4</f>
        <v/>
      </c>
      <c r="I1249" s="5">
        <f>ROUNDUP(D1249/H1249,0)</f>
        <v/>
      </c>
      <c r="J1249" s="6">
        <f>G1249-I1249</f>
        <v/>
      </c>
      <c r="K1249" s="4">
        <f>IF(J1249&lt;0,"Deficit",IF(J1249=0,"Exact fit","Surplus"))</f>
        <v/>
      </c>
    </row>
    <row r="1250">
      <c r="A1250" s="4" t="n">
        <v>121040</v>
      </c>
      <c r="B1250" s="4" t="inlineStr">
        <is>
          <t>IREME ACADEMY</t>
        </is>
      </c>
      <c r="C1250" s="4" t="inlineStr">
        <is>
          <t>P4</t>
        </is>
      </c>
      <c r="D1250" s="5" t="n">
        <v>16</v>
      </c>
      <c r="E1250" s="5" t="n">
        <v>1</v>
      </c>
      <c r="F1250" s="5" t="n">
        <v>0</v>
      </c>
      <c r="G1250" s="5">
        <f>E1250-F1250</f>
        <v/>
      </c>
      <c r="H1250" s="5">
        <f>'Notes'!$B$4</f>
        <v/>
      </c>
      <c r="I1250" s="5">
        <f>ROUNDUP(D1250/H1250,0)</f>
        <v/>
      </c>
      <c r="J1250" s="6">
        <f>G1250-I1250</f>
        <v/>
      </c>
      <c r="K1250" s="4">
        <f>IF(J1250&lt;0,"Deficit",IF(J1250=0,"Exact fit","Surplus"))</f>
        <v/>
      </c>
    </row>
    <row r="1251">
      <c r="A1251" s="4" t="n">
        <v>121040</v>
      </c>
      <c r="B1251" s="4" t="inlineStr">
        <is>
          <t>IREME ACADEMY</t>
        </is>
      </c>
      <c r="C1251" s="4" t="inlineStr">
        <is>
          <t>P5</t>
        </is>
      </c>
      <c r="D1251" s="5" t="n">
        <v>25</v>
      </c>
      <c r="E1251" s="5" t="n">
        <v>1</v>
      </c>
      <c r="F1251" s="5" t="n">
        <v>0</v>
      </c>
      <c r="G1251" s="5">
        <f>E1251-F1251</f>
        <v/>
      </c>
      <c r="H1251" s="5">
        <f>'Notes'!$B$4</f>
        <v/>
      </c>
      <c r="I1251" s="5">
        <f>ROUNDUP(D1251/H1251,0)</f>
        <v/>
      </c>
      <c r="J1251" s="6">
        <f>G1251-I1251</f>
        <v/>
      </c>
      <c r="K1251" s="4">
        <f>IF(J1251&lt;0,"Deficit",IF(J1251=0,"Exact fit","Surplus"))</f>
        <v/>
      </c>
    </row>
    <row r="1252">
      <c r="A1252" s="4" t="n">
        <v>121040</v>
      </c>
      <c r="B1252" s="4" t="inlineStr">
        <is>
          <t>IREME ACADEMY</t>
        </is>
      </c>
      <c r="C1252" s="4" t="inlineStr">
        <is>
          <t>P6</t>
        </is>
      </c>
      <c r="D1252" s="5" t="n">
        <v>11</v>
      </c>
      <c r="E1252" s="5" t="n">
        <v>1</v>
      </c>
      <c r="F1252" s="5" t="n">
        <v>0</v>
      </c>
      <c r="G1252" s="5">
        <f>E1252-F1252</f>
        <v/>
      </c>
      <c r="H1252" s="5">
        <f>'Notes'!$B$4</f>
        <v/>
      </c>
      <c r="I1252" s="5">
        <f>ROUNDUP(D1252/H1252,0)</f>
        <v/>
      </c>
      <c r="J1252" s="6">
        <f>G1252-I1252</f>
        <v/>
      </c>
      <c r="K1252" s="4">
        <f>IF(J1252&lt;0,"Deficit",IF(J1252=0,"Exact fit","Surplus"))</f>
        <v/>
      </c>
    </row>
    <row r="1253">
      <c r="A1253" s="4" t="n">
        <v>121041</v>
      </c>
      <c r="B1253" s="4" t="inlineStr">
        <is>
          <t>RIGHT SCHOOL KINYINYA</t>
        </is>
      </c>
      <c r="C1253" s="4" t="inlineStr">
        <is>
          <t>P1</t>
        </is>
      </c>
      <c r="D1253" s="5" t="n">
        <v>43</v>
      </c>
      <c r="E1253" s="5" t="n">
        <v>2</v>
      </c>
      <c r="F1253" s="5" t="n">
        <v>0</v>
      </c>
      <c r="G1253" s="5">
        <f>E1253-F1253</f>
        <v/>
      </c>
      <c r="H1253" s="5">
        <f>'Notes'!$B$4</f>
        <v/>
      </c>
      <c r="I1253" s="5">
        <f>ROUNDUP(D1253/H1253,0)</f>
        <v/>
      </c>
      <c r="J1253" s="6">
        <f>G1253-I1253</f>
        <v/>
      </c>
      <c r="K1253" s="4">
        <f>IF(J1253&lt;0,"Deficit",IF(J1253=0,"Exact fit","Surplus"))</f>
        <v/>
      </c>
    </row>
    <row r="1254">
      <c r="A1254" s="4" t="n">
        <v>121041</v>
      </c>
      <c r="B1254" s="4" t="inlineStr">
        <is>
          <t>RIGHT SCHOOL KINYINYA</t>
        </is>
      </c>
      <c r="C1254" s="4" t="inlineStr">
        <is>
          <t>P2</t>
        </is>
      </c>
      <c r="D1254" s="5" t="n">
        <v>59</v>
      </c>
      <c r="E1254" s="5" t="n">
        <v>2</v>
      </c>
      <c r="F1254" s="5" t="n">
        <v>0</v>
      </c>
      <c r="G1254" s="5">
        <f>E1254-F1254</f>
        <v/>
      </c>
      <c r="H1254" s="5">
        <f>'Notes'!$B$4</f>
        <v/>
      </c>
      <c r="I1254" s="5">
        <f>ROUNDUP(D1254/H1254,0)</f>
        <v/>
      </c>
      <c r="J1254" s="6">
        <f>G1254-I1254</f>
        <v/>
      </c>
      <c r="K1254" s="4">
        <f>IF(J1254&lt;0,"Deficit",IF(J1254=0,"Exact fit","Surplus"))</f>
        <v/>
      </c>
    </row>
    <row r="1255">
      <c r="A1255" s="4" t="n">
        <v>121041</v>
      </c>
      <c r="B1255" s="4" t="inlineStr">
        <is>
          <t>RIGHT SCHOOL KINYINYA</t>
        </is>
      </c>
      <c r="C1255" s="4" t="inlineStr">
        <is>
          <t>P3</t>
        </is>
      </c>
      <c r="D1255" s="5" t="n">
        <v>47</v>
      </c>
      <c r="E1255" s="5" t="n">
        <v>2</v>
      </c>
      <c r="F1255" s="5" t="n">
        <v>0</v>
      </c>
      <c r="G1255" s="5">
        <f>E1255-F1255</f>
        <v/>
      </c>
      <c r="H1255" s="5">
        <f>'Notes'!$B$4</f>
        <v/>
      </c>
      <c r="I1255" s="5">
        <f>ROUNDUP(D1255/H1255,0)</f>
        <v/>
      </c>
      <c r="J1255" s="6">
        <f>G1255-I1255</f>
        <v/>
      </c>
      <c r="K1255" s="4">
        <f>IF(J1255&lt;0,"Deficit",IF(J1255=0,"Exact fit","Surplus"))</f>
        <v/>
      </c>
    </row>
    <row r="1256">
      <c r="A1256" s="4" t="n">
        <v>121041</v>
      </c>
      <c r="B1256" s="4" t="inlineStr">
        <is>
          <t>RIGHT SCHOOL KINYINYA</t>
        </is>
      </c>
      <c r="C1256" s="4" t="inlineStr">
        <is>
          <t>P4</t>
        </is>
      </c>
      <c r="D1256" s="5" t="n">
        <v>65</v>
      </c>
      <c r="E1256" s="5" t="n">
        <v>2</v>
      </c>
      <c r="F1256" s="5" t="n">
        <v>0</v>
      </c>
      <c r="G1256" s="5">
        <f>E1256-F1256</f>
        <v/>
      </c>
      <c r="H1256" s="5">
        <f>'Notes'!$B$4</f>
        <v/>
      </c>
      <c r="I1256" s="5">
        <f>ROUNDUP(D1256/H1256,0)</f>
        <v/>
      </c>
      <c r="J1256" s="6">
        <f>G1256-I1256</f>
        <v/>
      </c>
      <c r="K1256" s="4">
        <f>IF(J1256&lt;0,"Deficit",IF(J1256=0,"Exact fit","Surplus"))</f>
        <v/>
      </c>
    </row>
    <row r="1257">
      <c r="A1257" s="4" t="n">
        <v>121041</v>
      </c>
      <c r="B1257" s="4" t="inlineStr">
        <is>
          <t>RIGHT SCHOOL KINYINYA</t>
        </is>
      </c>
      <c r="C1257" s="4" t="inlineStr">
        <is>
          <t>P5</t>
        </is>
      </c>
      <c r="D1257" s="5" t="n">
        <v>70</v>
      </c>
      <c r="E1257" s="5" t="n">
        <v>2</v>
      </c>
      <c r="F1257" s="5" t="n">
        <v>0</v>
      </c>
      <c r="G1257" s="5">
        <f>E1257-F1257</f>
        <v/>
      </c>
      <c r="H1257" s="5">
        <f>'Notes'!$B$4</f>
        <v/>
      </c>
      <c r="I1257" s="5">
        <f>ROUNDUP(D1257/H1257,0)</f>
        <v/>
      </c>
      <c r="J1257" s="6">
        <f>G1257-I1257</f>
        <v/>
      </c>
      <c r="K1257" s="4">
        <f>IF(J1257&lt;0,"Deficit",IF(J1257=0,"Exact fit","Surplus"))</f>
        <v/>
      </c>
    </row>
    <row r="1258">
      <c r="A1258" s="4" t="n">
        <v>121041</v>
      </c>
      <c r="B1258" s="4" t="inlineStr">
        <is>
          <t>RIGHT SCHOOL KINYINYA</t>
        </is>
      </c>
      <c r="C1258" s="4" t="inlineStr">
        <is>
          <t>P6</t>
        </is>
      </c>
      <c r="D1258" s="5" t="n">
        <v>49</v>
      </c>
      <c r="E1258" s="5" t="n">
        <v>1</v>
      </c>
      <c r="F1258" s="5" t="n">
        <v>0</v>
      </c>
      <c r="G1258" s="5">
        <f>E1258-F1258</f>
        <v/>
      </c>
      <c r="H1258" s="5">
        <f>'Notes'!$B$4</f>
        <v/>
      </c>
      <c r="I1258" s="5">
        <f>ROUNDUP(D1258/H1258,0)</f>
        <v/>
      </c>
      <c r="J1258" s="6">
        <f>G1258-I1258</f>
        <v/>
      </c>
      <c r="K1258" s="4">
        <f>IF(J1258&lt;0,"Deficit",IF(J1258=0,"Exact fit","Surplus"))</f>
        <v/>
      </c>
    </row>
    <row r="1259">
      <c r="A1259" s="4" t="n">
        <v>121042</v>
      </c>
      <c r="B1259" s="4" t="inlineStr">
        <is>
          <t>ISHAMI NURSERY SCHOOL</t>
        </is>
      </c>
      <c r="C1259" s="4" t="inlineStr">
        <is>
          <t>P1</t>
        </is>
      </c>
      <c r="D1259" s="5" t="n">
        <v>23</v>
      </c>
      <c r="E1259" s="5" t="n">
        <v>1</v>
      </c>
      <c r="F1259" s="5" t="n">
        <v>0</v>
      </c>
      <c r="G1259" s="5">
        <f>E1259-F1259</f>
        <v/>
      </c>
      <c r="H1259" s="5">
        <f>'Notes'!$B$4</f>
        <v/>
      </c>
      <c r="I1259" s="5">
        <f>ROUNDUP(D1259/H1259,0)</f>
        <v/>
      </c>
      <c r="J1259" s="6">
        <f>G1259-I1259</f>
        <v/>
      </c>
      <c r="K1259" s="4">
        <f>IF(J1259&lt;0,"Deficit",IF(J1259=0,"Exact fit","Surplus"))</f>
        <v/>
      </c>
    </row>
    <row r="1260">
      <c r="A1260" s="4" t="n">
        <v>121042</v>
      </c>
      <c r="B1260" s="4" t="inlineStr">
        <is>
          <t>ISHAMI NURSERY SCHOOL</t>
        </is>
      </c>
      <c r="C1260" s="4" t="inlineStr">
        <is>
          <t>P2</t>
        </is>
      </c>
      <c r="D1260" s="5" t="n">
        <v>16</v>
      </c>
      <c r="E1260" s="5" t="n">
        <v>1</v>
      </c>
      <c r="F1260" s="5" t="n">
        <v>0</v>
      </c>
      <c r="G1260" s="5">
        <f>E1260-F1260</f>
        <v/>
      </c>
      <c r="H1260" s="5">
        <f>'Notes'!$B$4</f>
        <v/>
      </c>
      <c r="I1260" s="5">
        <f>ROUNDUP(D1260/H1260,0)</f>
        <v/>
      </c>
      <c r="J1260" s="6">
        <f>G1260-I1260</f>
        <v/>
      </c>
      <c r="K1260" s="4">
        <f>IF(J1260&lt;0,"Deficit",IF(J1260=0,"Exact fit","Surplus"))</f>
        <v/>
      </c>
    </row>
    <row r="1261">
      <c r="A1261" s="4" t="n">
        <v>121042</v>
      </c>
      <c r="B1261" s="4" t="inlineStr">
        <is>
          <t>ISHAMI NURSERY SCHOOL</t>
        </is>
      </c>
      <c r="C1261" s="4" t="inlineStr">
        <is>
          <t>P3</t>
        </is>
      </c>
      <c r="D1261" s="5" t="n">
        <v>9</v>
      </c>
      <c r="E1261" s="5" t="n">
        <v>1</v>
      </c>
      <c r="F1261" s="5" t="n">
        <v>0</v>
      </c>
      <c r="G1261" s="5">
        <f>E1261-F1261</f>
        <v/>
      </c>
      <c r="H1261" s="5">
        <f>'Notes'!$B$4</f>
        <v/>
      </c>
      <c r="I1261" s="5">
        <f>ROUNDUP(D1261/H1261,0)</f>
        <v/>
      </c>
      <c r="J1261" s="6">
        <f>G1261-I1261</f>
        <v/>
      </c>
      <c r="K1261" s="4">
        <f>IF(J1261&lt;0,"Deficit",IF(J1261=0,"Exact fit","Surplus"))</f>
        <v/>
      </c>
    </row>
    <row r="1262">
      <c r="A1262" s="4" t="n">
        <v>121042</v>
      </c>
      <c r="B1262" s="4" t="inlineStr">
        <is>
          <t>ISHAMI NURSERY SCHOOL</t>
        </is>
      </c>
      <c r="C1262" s="4" t="inlineStr">
        <is>
          <t>P4</t>
        </is>
      </c>
      <c r="D1262" s="5" t="n">
        <v>14</v>
      </c>
      <c r="E1262" s="5" t="n">
        <v>1</v>
      </c>
      <c r="F1262" s="5" t="n">
        <v>0</v>
      </c>
      <c r="G1262" s="5">
        <f>E1262-F1262</f>
        <v/>
      </c>
      <c r="H1262" s="5">
        <f>'Notes'!$B$4</f>
        <v/>
      </c>
      <c r="I1262" s="5">
        <f>ROUNDUP(D1262/H1262,0)</f>
        <v/>
      </c>
      <c r="J1262" s="6">
        <f>G1262-I1262</f>
        <v/>
      </c>
      <c r="K1262" s="4">
        <f>IF(J1262&lt;0,"Deficit",IF(J1262=0,"Exact fit","Surplus"))</f>
        <v/>
      </c>
    </row>
    <row r="1263">
      <c r="A1263" s="4" t="n">
        <v>121042</v>
      </c>
      <c r="B1263" s="4" t="inlineStr">
        <is>
          <t>ISHAMI NURSERY SCHOOL</t>
        </is>
      </c>
      <c r="C1263" s="4" t="inlineStr">
        <is>
          <t>P5</t>
        </is>
      </c>
      <c r="D1263" s="5" t="n">
        <v>6</v>
      </c>
      <c r="E1263" s="5" t="n">
        <v>1</v>
      </c>
      <c r="F1263" s="5" t="n">
        <v>0</v>
      </c>
      <c r="G1263" s="5">
        <f>E1263-F1263</f>
        <v/>
      </c>
      <c r="H1263" s="5">
        <f>'Notes'!$B$4</f>
        <v/>
      </c>
      <c r="I1263" s="5">
        <f>ROUNDUP(D1263/H1263,0)</f>
        <v/>
      </c>
      <c r="J1263" s="6">
        <f>G1263-I1263</f>
        <v/>
      </c>
      <c r="K1263" s="4">
        <f>IF(J1263&lt;0,"Deficit",IF(J1263=0,"Exact fit","Surplus"))</f>
        <v/>
      </c>
    </row>
    <row r="1264">
      <c r="A1264" s="4" t="n">
        <v>121043</v>
      </c>
      <c r="B1264" s="4" t="inlineStr">
        <is>
          <t>GOSPEL ACADEMY</t>
        </is>
      </c>
      <c r="C1264" s="4" t="inlineStr">
        <is>
          <t>P1</t>
        </is>
      </c>
      <c r="D1264" s="5" t="n">
        <v>25</v>
      </c>
      <c r="E1264" s="5" t="n">
        <v>1</v>
      </c>
      <c r="F1264" s="5" t="n">
        <v>0</v>
      </c>
      <c r="G1264" s="5">
        <f>E1264-F1264</f>
        <v/>
      </c>
      <c r="H1264" s="5">
        <f>'Notes'!$B$4</f>
        <v/>
      </c>
      <c r="I1264" s="5">
        <f>ROUNDUP(D1264/H1264,0)</f>
        <v/>
      </c>
      <c r="J1264" s="6">
        <f>G1264-I1264</f>
        <v/>
      </c>
      <c r="K1264" s="4">
        <f>IF(J1264&lt;0,"Deficit",IF(J1264=0,"Exact fit","Surplus"))</f>
        <v/>
      </c>
    </row>
    <row r="1265">
      <c r="A1265" s="4" t="n">
        <v>121043</v>
      </c>
      <c r="B1265" s="4" t="inlineStr">
        <is>
          <t>GOSPEL ACADEMY</t>
        </is>
      </c>
      <c r="C1265" s="4" t="inlineStr">
        <is>
          <t>P2</t>
        </is>
      </c>
      <c r="D1265" s="5" t="n">
        <v>26</v>
      </c>
      <c r="E1265" s="5" t="n">
        <v>1</v>
      </c>
      <c r="F1265" s="5" t="n">
        <v>0</v>
      </c>
      <c r="G1265" s="5">
        <f>E1265-F1265</f>
        <v/>
      </c>
      <c r="H1265" s="5">
        <f>'Notes'!$B$4</f>
        <v/>
      </c>
      <c r="I1265" s="5">
        <f>ROUNDUP(D1265/H1265,0)</f>
        <v/>
      </c>
      <c r="J1265" s="6">
        <f>G1265-I1265</f>
        <v/>
      </c>
      <c r="K1265" s="4">
        <f>IF(J1265&lt;0,"Deficit",IF(J1265=0,"Exact fit","Surplus"))</f>
        <v/>
      </c>
    </row>
    <row r="1266">
      <c r="A1266" s="4" t="n">
        <v>121043</v>
      </c>
      <c r="B1266" s="4" t="inlineStr">
        <is>
          <t>GOSPEL ACADEMY</t>
        </is>
      </c>
      <c r="C1266" s="4" t="inlineStr">
        <is>
          <t>P3</t>
        </is>
      </c>
      <c r="D1266" s="5" t="n">
        <v>16</v>
      </c>
      <c r="E1266" s="5" t="n">
        <v>1</v>
      </c>
      <c r="F1266" s="5" t="n">
        <v>0</v>
      </c>
      <c r="G1266" s="5">
        <f>E1266-F1266</f>
        <v/>
      </c>
      <c r="H1266" s="5">
        <f>'Notes'!$B$4</f>
        <v/>
      </c>
      <c r="I1266" s="5">
        <f>ROUNDUP(D1266/H1266,0)</f>
        <v/>
      </c>
      <c r="J1266" s="6">
        <f>G1266-I1266</f>
        <v/>
      </c>
      <c r="K1266" s="4">
        <f>IF(J1266&lt;0,"Deficit",IF(J1266=0,"Exact fit","Surplus"))</f>
        <v/>
      </c>
    </row>
    <row r="1267">
      <c r="A1267" s="4" t="n">
        <v>121043</v>
      </c>
      <c r="B1267" s="4" t="inlineStr">
        <is>
          <t>GOSPEL ACADEMY</t>
        </is>
      </c>
      <c r="C1267" s="4" t="inlineStr">
        <is>
          <t>P4</t>
        </is>
      </c>
      <c r="D1267" s="5" t="n">
        <v>10</v>
      </c>
      <c r="E1267" s="5" t="n">
        <v>1</v>
      </c>
      <c r="F1267" s="5" t="n">
        <v>0</v>
      </c>
      <c r="G1267" s="5">
        <f>E1267-F1267</f>
        <v/>
      </c>
      <c r="H1267" s="5">
        <f>'Notes'!$B$4</f>
        <v/>
      </c>
      <c r="I1267" s="5">
        <f>ROUNDUP(D1267/H1267,0)</f>
        <v/>
      </c>
      <c r="J1267" s="6">
        <f>G1267-I1267</f>
        <v/>
      </c>
      <c r="K1267" s="4">
        <f>IF(J1267&lt;0,"Deficit",IF(J1267=0,"Exact fit","Surplus"))</f>
        <v/>
      </c>
    </row>
    <row r="1268">
      <c r="A1268" s="4" t="n">
        <v>121043</v>
      </c>
      <c r="B1268" s="4" t="inlineStr">
        <is>
          <t>GOSPEL ACADEMY</t>
        </is>
      </c>
      <c r="C1268" s="4" t="inlineStr">
        <is>
          <t>P5</t>
        </is>
      </c>
      <c r="D1268" s="5" t="n">
        <v>16</v>
      </c>
      <c r="E1268" s="5" t="n">
        <v>1</v>
      </c>
      <c r="F1268" s="5" t="n">
        <v>0</v>
      </c>
      <c r="G1268" s="5">
        <f>E1268-F1268</f>
        <v/>
      </c>
      <c r="H1268" s="5">
        <f>'Notes'!$B$4</f>
        <v/>
      </c>
      <c r="I1268" s="5">
        <f>ROUNDUP(D1268/H1268,0)</f>
        <v/>
      </c>
      <c r="J1268" s="6">
        <f>G1268-I1268</f>
        <v/>
      </c>
      <c r="K1268" s="4">
        <f>IF(J1268&lt;0,"Deficit",IF(J1268=0,"Exact fit","Surplus"))</f>
        <v/>
      </c>
    </row>
    <row r="1269">
      <c r="A1269" s="4" t="n">
        <v>121043</v>
      </c>
      <c r="B1269" s="4" t="inlineStr">
        <is>
          <t>GOSPEL ACADEMY</t>
        </is>
      </c>
      <c r="C1269" s="4" t="inlineStr">
        <is>
          <t>P6</t>
        </is>
      </c>
      <c r="D1269" s="5" t="n">
        <v>20</v>
      </c>
      <c r="E1269" s="5" t="n">
        <v>1</v>
      </c>
      <c r="F1269" s="5" t="n">
        <v>0</v>
      </c>
      <c r="G1269" s="5">
        <f>E1269-F1269</f>
        <v/>
      </c>
      <c r="H1269" s="5">
        <f>'Notes'!$B$4</f>
        <v/>
      </c>
      <c r="I1269" s="5">
        <f>ROUNDUP(D1269/H1269,0)</f>
        <v/>
      </c>
      <c r="J1269" s="6">
        <f>G1269-I1269</f>
        <v/>
      </c>
      <c r="K1269" s="4">
        <f>IF(J1269&lt;0,"Deficit",IF(J1269=0,"Exact fit","Surplus"))</f>
        <v/>
      </c>
    </row>
    <row r="1270">
      <c r="A1270" s="4" t="n">
        <v>121044</v>
      </c>
      <c r="B1270" s="4" t="inlineStr">
        <is>
          <t>KAGUGU NURSERY AND PRIMARY SCHOOL</t>
        </is>
      </c>
      <c r="C1270" s="4" t="inlineStr">
        <is>
          <t>P1</t>
        </is>
      </c>
      <c r="D1270" s="5" t="n">
        <v>15</v>
      </c>
      <c r="E1270" s="5" t="n">
        <v>1</v>
      </c>
      <c r="F1270" s="5" t="n">
        <v>0</v>
      </c>
      <c r="G1270" s="5">
        <f>E1270-F1270</f>
        <v/>
      </c>
      <c r="H1270" s="5">
        <f>'Notes'!$B$4</f>
        <v/>
      </c>
      <c r="I1270" s="5">
        <f>ROUNDUP(D1270/H1270,0)</f>
        <v/>
      </c>
      <c r="J1270" s="6">
        <f>G1270-I1270</f>
        <v/>
      </c>
      <c r="K1270" s="4">
        <f>IF(J1270&lt;0,"Deficit",IF(J1270=0,"Exact fit","Surplus"))</f>
        <v/>
      </c>
    </row>
    <row r="1271">
      <c r="A1271" s="4" t="n">
        <v>121044</v>
      </c>
      <c r="B1271" s="4" t="inlineStr">
        <is>
          <t>KAGUGU NURSERY AND PRIMARY SCHOOL</t>
        </is>
      </c>
      <c r="C1271" s="4" t="inlineStr">
        <is>
          <t>P2</t>
        </is>
      </c>
      <c r="D1271" s="5" t="n">
        <v>14</v>
      </c>
      <c r="E1271" s="5" t="n">
        <v>1</v>
      </c>
      <c r="F1271" s="5" t="n">
        <v>0</v>
      </c>
      <c r="G1271" s="5">
        <f>E1271-F1271</f>
        <v/>
      </c>
      <c r="H1271" s="5">
        <f>'Notes'!$B$4</f>
        <v/>
      </c>
      <c r="I1271" s="5">
        <f>ROUNDUP(D1271/H1271,0)</f>
        <v/>
      </c>
      <c r="J1271" s="6">
        <f>G1271-I1271</f>
        <v/>
      </c>
      <c r="K1271" s="4">
        <f>IF(J1271&lt;0,"Deficit",IF(J1271=0,"Exact fit","Surplus"))</f>
        <v/>
      </c>
    </row>
    <row r="1272">
      <c r="A1272" s="4" t="n">
        <v>121044</v>
      </c>
      <c r="B1272" s="4" t="inlineStr">
        <is>
          <t>KAGUGU NURSERY AND PRIMARY SCHOOL</t>
        </is>
      </c>
      <c r="C1272" s="4" t="inlineStr">
        <is>
          <t>P3</t>
        </is>
      </c>
      <c r="D1272" s="5" t="n">
        <v>12</v>
      </c>
      <c r="E1272" s="5" t="n">
        <v>1</v>
      </c>
      <c r="F1272" s="5" t="n">
        <v>0</v>
      </c>
      <c r="G1272" s="5">
        <f>E1272-F1272</f>
        <v/>
      </c>
      <c r="H1272" s="5">
        <f>'Notes'!$B$4</f>
        <v/>
      </c>
      <c r="I1272" s="5">
        <f>ROUNDUP(D1272/H1272,0)</f>
        <v/>
      </c>
      <c r="J1272" s="6">
        <f>G1272-I1272</f>
        <v/>
      </c>
      <c r="K1272" s="4">
        <f>IF(J1272&lt;0,"Deficit",IF(J1272=0,"Exact fit","Surplus"))</f>
        <v/>
      </c>
    </row>
    <row r="1273">
      <c r="A1273" s="4" t="n">
        <v>121044</v>
      </c>
      <c r="B1273" s="4" t="inlineStr">
        <is>
          <t>KAGUGU NURSERY AND PRIMARY SCHOOL</t>
        </is>
      </c>
      <c r="C1273" s="4" t="inlineStr">
        <is>
          <t>P4</t>
        </is>
      </c>
      <c r="D1273" s="5" t="n">
        <v>4</v>
      </c>
      <c r="E1273" s="5" t="n">
        <v>1</v>
      </c>
      <c r="F1273" s="5" t="n">
        <v>0</v>
      </c>
      <c r="G1273" s="5">
        <f>E1273-F1273</f>
        <v/>
      </c>
      <c r="H1273" s="5">
        <f>'Notes'!$B$4</f>
        <v/>
      </c>
      <c r="I1273" s="5">
        <f>ROUNDUP(D1273/H1273,0)</f>
        <v/>
      </c>
      <c r="J1273" s="6">
        <f>G1273-I1273</f>
        <v/>
      </c>
      <c r="K1273" s="4">
        <f>IF(J1273&lt;0,"Deficit",IF(J1273=0,"Exact fit","Surplus"))</f>
        <v/>
      </c>
    </row>
    <row r="1274">
      <c r="A1274" s="4" t="n">
        <v>121044</v>
      </c>
      <c r="B1274" s="4" t="inlineStr">
        <is>
          <t>KAGUGU NURSERY AND PRIMARY SCHOOL</t>
        </is>
      </c>
      <c r="C1274" s="4" t="inlineStr">
        <is>
          <t>P5</t>
        </is>
      </c>
      <c r="D1274" s="5" t="n">
        <v>14</v>
      </c>
      <c r="E1274" s="5" t="n">
        <v>1</v>
      </c>
      <c r="F1274" s="5" t="n">
        <v>0</v>
      </c>
      <c r="G1274" s="5">
        <f>E1274-F1274</f>
        <v/>
      </c>
      <c r="H1274" s="5">
        <f>'Notes'!$B$4</f>
        <v/>
      </c>
      <c r="I1274" s="5">
        <f>ROUNDUP(D1274/H1274,0)</f>
        <v/>
      </c>
      <c r="J1274" s="6">
        <f>G1274-I1274</f>
        <v/>
      </c>
      <c r="K1274" s="4">
        <f>IF(J1274&lt;0,"Deficit",IF(J1274=0,"Exact fit","Surplus"))</f>
        <v/>
      </c>
    </row>
    <row r="1275">
      <c r="A1275" s="4" t="n">
        <v>121044</v>
      </c>
      <c r="B1275" s="4" t="inlineStr">
        <is>
          <t>KAGUGU NURSERY AND PRIMARY SCHOOL</t>
        </is>
      </c>
      <c r="C1275" s="4" t="inlineStr">
        <is>
          <t>P6</t>
        </is>
      </c>
      <c r="D1275" s="5" t="n">
        <v>25</v>
      </c>
      <c r="E1275" s="5" t="n">
        <v>1</v>
      </c>
      <c r="F1275" s="5" t="n">
        <v>0</v>
      </c>
      <c r="G1275" s="5">
        <f>E1275-F1275</f>
        <v/>
      </c>
      <c r="H1275" s="5">
        <f>'Notes'!$B$4</f>
        <v/>
      </c>
      <c r="I1275" s="5">
        <f>ROUNDUP(D1275/H1275,0)</f>
        <v/>
      </c>
      <c r="J1275" s="6">
        <f>G1275-I1275</f>
        <v/>
      </c>
      <c r="K1275" s="4">
        <f>IF(J1275&lt;0,"Deficit",IF(J1275=0,"Exact fit","Surplus"))</f>
        <v/>
      </c>
    </row>
    <row r="1276">
      <c r="A1276" s="4" t="n">
        <v>121046</v>
      </c>
      <c r="B1276" s="4" t="inlineStr">
        <is>
          <t>KINGSTAR CHRISTIAN SCHOOL</t>
        </is>
      </c>
      <c r="C1276" s="4" t="inlineStr">
        <is>
          <t>P1</t>
        </is>
      </c>
      <c r="D1276" s="5" t="n">
        <v>18</v>
      </c>
      <c r="E1276" s="5" t="n">
        <v>1</v>
      </c>
      <c r="F1276" s="5" t="n">
        <v>0</v>
      </c>
      <c r="G1276" s="5">
        <f>E1276-F1276</f>
        <v/>
      </c>
      <c r="H1276" s="5">
        <f>'Notes'!$B$4</f>
        <v/>
      </c>
      <c r="I1276" s="5">
        <f>ROUNDUP(D1276/H1276,0)</f>
        <v/>
      </c>
      <c r="J1276" s="6">
        <f>G1276-I1276</f>
        <v/>
      </c>
      <c r="K1276" s="4">
        <f>IF(J1276&lt;0,"Deficit",IF(J1276=0,"Exact fit","Surplus"))</f>
        <v/>
      </c>
    </row>
    <row r="1277">
      <c r="A1277" s="4" t="n">
        <v>121046</v>
      </c>
      <c r="B1277" s="4" t="inlineStr">
        <is>
          <t>KINGSTAR CHRISTIAN SCHOOL</t>
        </is>
      </c>
      <c r="C1277" s="4" t="inlineStr">
        <is>
          <t>P2</t>
        </is>
      </c>
      <c r="D1277" s="5" t="n">
        <v>24</v>
      </c>
      <c r="E1277" s="5" t="n">
        <v>1</v>
      </c>
      <c r="F1277" s="5" t="n">
        <v>0</v>
      </c>
      <c r="G1277" s="5">
        <f>E1277-F1277</f>
        <v/>
      </c>
      <c r="H1277" s="5">
        <f>'Notes'!$B$4</f>
        <v/>
      </c>
      <c r="I1277" s="5">
        <f>ROUNDUP(D1277/H1277,0)</f>
        <v/>
      </c>
      <c r="J1277" s="6">
        <f>G1277-I1277</f>
        <v/>
      </c>
      <c r="K1277" s="4">
        <f>IF(J1277&lt;0,"Deficit",IF(J1277=0,"Exact fit","Surplus"))</f>
        <v/>
      </c>
    </row>
    <row r="1278">
      <c r="A1278" s="4" t="n">
        <v>121046</v>
      </c>
      <c r="B1278" s="4" t="inlineStr">
        <is>
          <t>KINGSTAR CHRISTIAN SCHOOL</t>
        </is>
      </c>
      <c r="C1278" s="4" t="inlineStr">
        <is>
          <t>P3</t>
        </is>
      </c>
      <c r="D1278" s="5" t="n">
        <v>26</v>
      </c>
      <c r="E1278" s="5" t="n">
        <v>1</v>
      </c>
      <c r="F1278" s="5" t="n">
        <v>0</v>
      </c>
      <c r="G1278" s="5">
        <f>E1278-F1278</f>
        <v/>
      </c>
      <c r="H1278" s="5">
        <f>'Notes'!$B$4</f>
        <v/>
      </c>
      <c r="I1278" s="5">
        <f>ROUNDUP(D1278/H1278,0)</f>
        <v/>
      </c>
      <c r="J1278" s="6">
        <f>G1278-I1278</f>
        <v/>
      </c>
      <c r="K1278" s="4">
        <f>IF(J1278&lt;0,"Deficit",IF(J1278=0,"Exact fit","Surplus"))</f>
        <v/>
      </c>
    </row>
    <row r="1279">
      <c r="A1279" s="4" t="n">
        <v>121046</v>
      </c>
      <c r="B1279" s="4" t="inlineStr">
        <is>
          <t>KINGSTAR CHRISTIAN SCHOOL</t>
        </is>
      </c>
      <c r="C1279" s="4" t="inlineStr">
        <is>
          <t>P4</t>
        </is>
      </c>
      <c r="D1279" s="5" t="n">
        <v>27</v>
      </c>
      <c r="E1279" s="5" t="n">
        <v>1</v>
      </c>
      <c r="F1279" s="5" t="n">
        <v>0</v>
      </c>
      <c r="G1279" s="5">
        <f>E1279-F1279</f>
        <v/>
      </c>
      <c r="H1279" s="5">
        <f>'Notes'!$B$4</f>
        <v/>
      </c>
      <c r="I1279" s="5">
        <f>ROUNDUP(D1279/H1279,0)</f>
        <v/>
      </c>
      <c r="J1279" s="6">
        <f>G1279-I1279</f>
        <v/>
      </c>
      <c r="K1279" s="4">
        <f>IF(J1279&lt;0,"Deficit",IF(J1279=0,"Exact fit","Surplus"))</f>
        <v/>
      </c>
    </row>
    <row r="1280">
      <c r="A1280" s="4" t="n">
        <v>121046</v>
      </c>
      <c r="B1280" s="4" t="inlineStr">
        <is>
          <t>KINGSTAR CHRISTIAN SCHOOL</t>
        </is>
      </c>
      <c r="C1280" s="4" t="inlineStr">
        <is>
          <t>P5</t>
        </is>
      </c>
      <c r="D1280" s="5" t="n">
        <v>16</v>
      </c>
      <c r="E1280" s="5" t="n">
        <v>1</v>
      </c>
      <c r="F1280" s="5" t="n">
        <v>0</v>
      </c>
      <c r="G1280" s="5">
        <f>E1280-F1280</f>
        <v/>
      </c>
      <c r="H1280" s="5">
        <f>'Notes'!$B$4</f>
        <v/>
      </c>
      <c r="I1280" s="5">
        <f>ROUNDUP(D1280/H1280,0)</f>
        <v/>
      </c>
      <c r="J1280" s="6">
        <f>G1280-I1280</f>
        <v/>
      </c>
      <c r="K1280" s="4">
        <f>IF(J1280&lt;0,"Deficit",IF(J1280=0,"Exact fit","Surplus"))</f>
        <v/>
      </c>
    </row>
    <row r="1281">
      <c r="A1281" s="4" t="n">
        <v>121046</v>
      </c>
      <c r="B1281" s="4" t="inlineStr">
        <is>
          <t>KINGSTAR CHRISTIAN SCHOOL</t>
        </is>
      </c>
      <c r="C1281" s="4" t="inlineStr">
        <is>
          <t>P6</t>
        </is>
      </c>
      <c r="D1281" s="5" t="n">
        <v>21</v>
      </c>
      <c r="E1281" s="5" t="n">
        <v>1</v>
      </c>
      <c r="F1281" s="5" t="n">
        <v>0</v>
      </c>
      <c r="G1281" s="5">
        <f>E1281-F1281</f>
        <v/>
      </c>
      <c r="H1281" s="5">
        <f>'Notes'!$B$4</f>
        <v/>
      </c>
      <c r="I1281" s="5">
        <f>ROUNDUP(D1281/H1281,0)</f>
        <v/>
      </c>
      <c r="J1281" s="6">
        <f>G1281-I1281</f>
        <v/>
      </c>
      <c r="K1281" s="4">
        <f>IF(J1281&lt;0,"Deficit",IF(J1281=0,"Exact fit","Surplus"))</f>
        <v/>
      </c>
    </row>
    <row r="1282">
      <c r="A1282" s="4" t="n">
        <v>121048</v>
      </c>
      <c r="B1282" s="4" t="inlineStr">
        <is>
          <t>G.S  KAGARAMA</t>
        </is>
      </c>
      <c r="C1282" s="4" t="inlineStr">
        <is>
          <t>P1</t>
        </is>
      </c>
      <c r="D1282" s="5" t="n">
        <v>353</v>
      </c>
      <c r="E1282" s="5" t="n">
        <v>4</v>
      </c>
      <c r="F1282" s="5" t="n">
        <v>2</v>
      </c>
      <c r="G1282" s="5">
        <f>E1282-F1282</f>
        <v/>
      </c>
      <c r="H1282" s="5">
        <f>'Notes'!$B$4</f>
        <v/>
      </c>
      <c r="I1282" s="5">
        <f>ROUNDUP(D1282/H1282,0)</f>
        <v/>
      </c>
      <c r="J1282" s="6">
        <f>G1282-I1282</f>
        <v/>
      </c>
      <c r="K1282" s="4">
        <f>IF(J1282&lt;0,"Deficit",IF(J1282=0,"Exact fit","Surplus"))</f>
        <v/>
      </c>
    </row>
    <row r="1283">
      <c r="A1283" s="4" t="n">
        <v>121048</v>
      </c>
      <c r="B1283" s="4" t="inlineStr">
        <is>
          <t>G.S  KAGARAMA</t>
        </is>
      </c>
      <c r="C1283" s="4" t="inlineStr">
        <is>
          <t>P2</t>
        </is>
      </c>
      <c r="D1283" s="5" t="n">
        <v>397</v>
      </c>
      <c r="E1283" s="5" t="n">
        <v>5</v>
      </c>
      <c r="F1283" s="5" t="n">
        <v>2</v>
      </c>
      <c r="G1283" s="5">
        <f>E1283-F1283</f>
        <v/>
      </c>
      <c r="H1283" s="5">
        <f>'Notes'!$B$4</f>
        <v/>
      </c>
      <c r="I1283" s="5">
        <f>ROUNDUP(D1283/H1283,0)</f>
        <v/>
      </c>
      <c r="J1283" s="6">
        <f>G1283-I1283</f>
        <v/>
      </c>
      <c r="K1283" s="4">
        <f>IF(J1283&lt;0,"Deficit",IF(J1283=0,"Exact fit","Surplus"))</f>
        <v/>
      </c>
    </row>
    <row r="1284">
      <c r="A1284" s="4" t="n">
        <v>121048</v>
      </c>
      <c r="B1284" s="4" t="inlineStr">
        <is>
          <t>G.S  KAGARAMA</t>
        </is>
      </c>
      <c r="C1284" s="4" t="inlineStr">
        <is>
          <t>P3</t>
        </is>
      </c>
      <c r="D1284" s="5" t="n">
        <v>567</v>
      </c>
      <c r="E1284" s="5" t="n">
        <v>7</v>
      </c>
      <c r="F1284" s="5" t="n">
        <v>3</v>
      </c>
      <c r="G1284" s="5">
        <f>E1284-F1284</f>
        <v/>
      </c>
      <c r="H1284" s="5">
        <f>'Notes'!$B$4</f>
        <v/>
      </c>
      <c r="I1284" s="5">
        <f>ROUNDUP(D1284/H1284,0)</f>
        <v/>
      </c>
      <c r="J1284" s="6">
        <f>G1284-I1284</f>
        <v/>
      </c>
      <c r="K1284" s="4">
        <f>IF(J1284&lt;0,"Deficit",IF(J1284=0,"Exact fit","Surplus"))</f>
        <v/>
      </c>
    </row>
    <row r="1285">
      <c r="A1285" s="4" t="n">
        <v>121048</v>
      </c>
      <c r="B1285" s="4" t="inlineStr">
        <is>
          <t>G.S  KAGARAMA</t>
        </is>
      </c>
      <c r="C1285" s="4" t="inlineStr">
        <is>
          <t>P4</t>
        </is>
      </c>
      <c r="D1285" s="5" t="n">
        <v>625</v>
      </c>
      <c r="E1285" s="5" t="n">
        <v>7</v>
      </c>
      <c r="F1285" s="5" t="n">
        <v>0</v>
      </c>
      <c r="G1285" s="5">
        <f>E1285-F1285</f>
        <v/>
      </c>
      <c r="H1285" s="5">
        <f>'Notes'!$B$4</f>
        <v/>
      </c>
      <c r="I1285" s="5">
        <f>ROUNDUP(D1285/H1285,0)</f>
        <v/>
      </c>
      <c r="J1285" s="6">
        <f>G1285-I1285</f>
        <v/>
      </c>
      <c r="K1285" s="4">
        <f>IF(J1285&lt;0,"Deficit",IF(J1285=0,"Exact fit","Surplus"))</f>
        <v/>
      </c>
    </row>
    <row r="1286">
      <c r="A1286" s="4" t="n">
        <v>121048</v>
      </c>
      <c r="B1286" s="4" t="inlineStr">
        <is>
          <t>G.S  KAGARAMA</t>
        </is>
      </c>
      <c r="C1286" s="4" t="inlineStr">
        <is>
          <t>P5</t>
        </is>
      </c>
      <c r="D1286" s="5" t="n">
        <v>588</v>
      </c>
      <c r="E1286" s="5" t="n">
        <v>7</v>
      </c>
      <c r="F1286" s="5" t="n">
        <v>0</v>
      </c>
      <c r="G1286" s="5">
        <f>E1286-F1286</f>
        <v/>
      </c>
      <c r="H1286" s="5">
        <f>'Notes'!$B$4</f>
        <v/>
      </c>
      <c r="I1286" s="5">
        <f>ROUNDUP(D1286/H1286,0)</f>
        <v/>
      </c>
      <c r="J1286" s="6">
        <f>G1286-I1286</f>
        <v/>
      </c>
      <c r="K1286" s="4">
        <f>IF(J1286&lt;0,"Deficit",IF(J1286=0,"Exact fit","Surplus"))</f>
        <v/>
      </c>
    </row>
    <row r="1287">
      <c r="A1287" s="4" t="n">
        <v>121048</v>
      </c>
      <c r="B1287" s="4" t="inlineStr">
        <is>
          <t>G.S  KAGARAMA</t>
        </is>
      </c>
      <c r="C1287" s="4" t="inlineStr">
        <is>
          <t>P6</t>
        </is>
      </c>
      <c r="D1287" s="5" t="n">
        <v>482</v>
      </c>
      <c r="E1287" s="5" t="n">
        <v>6</v>
      </c>
      <c r="F1287" s="5" t="n">
        <v>0</v>
      </c>
      <c r="G1287" s="5">
        <f>E1287-F1287</f>
        <v/>
      </c>
      <c r="H1287" s="5">
        <f>'Notes'!$B$4</f>
        <v/>
      </c>
      <c r="I1287" s="5">
        <f>ROUNDUP(D1287/H1287,0)</f>
        <v/>
      </c>
      <c r="J1287" s="6">
        <f>G1287-I1287</f>
        <v/>
      </c>
      <c r="K1287" s="4">
        <f>IF(J1287&lt;0,"Deficit",IF(J1287=0,"Exact fit","Surplus"))</f>
        <v/>
      </c>
    </row>
    <row r="1288">
      <c r="A1288" s="4" t="n">
        <v>121049</v>
      </c>
      <c r="B1288" s="4" t="inlineStr">
        <is>
          <t>E.P TABA</t>
        </is>
      </c>
      <c r="C1288" s="4" t="inlineStr">
        <is>
          <t>P1</t>
        </is>
      </c>
      <c r="D1288" s="5" t="n">
        <v>178</v>
      </c>
      <c r="E1288" s="5" t="n">
        <v>4</v>
      </c>
      <c r="F1288" s="5" t="n">
        <v>2</v>
      </c>
      <c r="G1288" s="5">
        <f>E1288-F1288</f>
        <v/>
      </c>
      <c r="H1288" s="5">
        <f>'Notes'!$B$4</f>
        <v/>
      </c>
      <c r="I1288" s="5">
        <f>ROUNDUP(D1288/H1288,0)</f>
        <v/>
      </c>
      <c r="J1288" s="6">
        <f>G1288-I1288</f>
        <v/>
      </c>
      <c r="K1288" s="4">
        <f>IF(J1288&lt;0,"Deficit",IF(J1288=0,"Exact fit","Surplus"))</f>
        <v/>
      </c>
    </row>
    <row r="1289">
      <c r="A1289" s="4" t="n">
        <v>121049</v>
      </c>
      <c r="B1289" s="4" t="inlineStr">
        <is>
          <t>E.P TABA</t>
        </is>
      </c>
      <c r="C1289" s="4" t="inlineStr">
        <is>
          <t>P2</t>
        </is>
      </c>
      <c r="D1289" s="5" t="n">
        <v>173</v>
      </c>
      <c r="E1289" s="5" t="n">
        <v>4</v>
      </c>
      <c r="F1289" s="5" t="n">
        <v>2</v>
      </c>
      <c r="G1289" s="5">
        <f>E1289-F1289</f>
        <v/>
      </c>
      <c r="H1289" s="5">
        <f>'Notes'!$B$4</f>
        <v/>
      </c>
      <c r="I1289" s="5">
        <f>ROUNDUP(D1289/H1289,0)</f>
        <v/>
      </c>
      <c r="J1289" s="6">
        <f>G1289-I1289</f>
        <v/>
      </c>
      <c r="K1289" s="4">
        <f>IF(J1289&lt;0,"Deficit",IF(J1289=0,"Exact fit","Surplus"))</f>
        <v/>
      </c>
    </row>
    <row r="1290">
      <c r="A1290" s="4" t="n">
        <v>121049</v>
      </c>
      <c r="B1290" s="4" t="inlineStr">
        <is>
          <t>E.P TABA</t>
        </is>
      </c>
      <c r="C1290" s="4" t="inlineStr">
        <is>
          <t>P3</t>
        </is>
      </c>
      <c r="D1290" s="5" t="n">
        <v>274</v>
      </c>
      <c r="E1290" s="5" t="n">
        <v>6</v>
      </c>
      <c r="F1290" s="5" t="n">
        <v>3</v>
      </c>
      <c r="G1290" s="5">
        <f>E1290-F1290</f>
        <v/>
      </c>
      <c r="H1290" s="5">
        <f>'Notes'!$B$4</f>
        <v/>
      </c>
      <c r="I1290" s="5">
        <f>ROUNDUP(D1290/H1290,0)</f>
        <v/>
      </c>
      <c r="J1290" s="6">
        <f>G1290-I1290</f>
        <v/>
      </c>
      <c r="K1290" s="4">
        <f>IF(J1290&lt;0,"Deficit",IF(J1290=0,"Exact fit","Surplus"))</f>
        <v/>
      </c>
    </row>
    <row r="1291">
      <c r="A1291" s="4" t="n">
        <v>121049</v>
      </c>
      <c r="B1291" s="4" t="inlineStr">
        <is>
          <t>E.P TABA</t>
        </is>
      </c>
      <c r="C1291" s="4" t="inlineStr">
        <is>
          <t>P4</t>
        </is>
      </c>
      <c r="D1291" s="5" t="n">
        <v>220</v>
      </c>
      <c r="E1291" s="5" t="n">
        <v>5</v>
      </c>
      <c r="F1291" s="5" t="n">
        <v>0</v>
      </c>
      <c r="G1291" s="5">
        <f>E1291-F1291</f>
        <v/>
      </c>
      <c r="H1291" s="5">
        <f>'Notes'!$B$4</f>
        <v/>
      </c>
      <c r="I1291" s="5">
        <f>ROUNDUP(D1291/H1291,0)</f>
        <v/>
      </c>
      <c r="J1291" s="6">
        <f>G1291-I1291</f>
        <v/>
      </c>
      <c r="K1291" s="4">
        <f>IF(J1291&lt;0,"Deficit",IF(J1291=0,"Exact fit","Surplus"))</f>
        <v/>
      </c>
    </row>
    <row r="1292">
      <c r="A1292" s="4" t="n">
        <v>121049</v>
      </c>
      <c r="B1292" s="4" t="inlineStr">
        <is>
          <t>E.P TABA</t>
        </is>
      </c>
      <c r="C1292" s="4" t="inlineStr">
        <is>
          <t>P5</t>
        </is>
      </c>
      <c r="D1292" s="5" t="n">
        <v>163</v>
      </c>
      <c r="E1292" s="5" t="n">
        <v>4</v>
      </c>
      <c r="F1292" s="5" t="n">
        <v>0</v>
      </c>
      <c r="G1292" s="5">
        <f>E1292-F1292</f>
        <v/>
      </c>
      <c r="H1292" s="5">
        <f>'Notes'!$B$4</f>
        <v/>
      </c>
      <c r="I1292" s="5">
        <f>ROUNDUP(D1292/H1292,0)</f>
        <v/>
      </c>
      <c r="J1292" s="6">
        <f>G1292-I1292</f>
        <v/>
      </c>
      <c r="K1292" s="4">
        <f>IF(J1292&lt;0,"Deficit",IF(J1292=0,"Exact fit","Surplus"))</f>
        <v/>
      </c>
    </row>
    <row r="1293">
      <c r="A1293" s="4" t="n">
        <v>121049</v>
      </c>
      <c r="B1293" s="4" t="inlineStr">
        <is>
          <t>E.P TABA</t>
        </is>
      </c>
      <c r="C1293" s="4" t="inlineStr">
        <is>
          <t>P6</t>
        </is>
      </c>
      <c r="D1293" s="5" t="n">
        <v>97</v>
      </c>
      <c r="E1293" s="5" t="n">
        <v>2</v>
      </c>
      <c r="F1293" s="5" t="n">
        <v>0</v>
      </c>
      <c r="G1293" s="5">
        <f>E1293-F1293</f>
        <v/>
      </c>
      <c r="H1293" s="5">
        <f>'Notes'!$B$4</f>
        <v/>
      </c>
      <c r="I1293" s="5">
        <f>ROUNDUP(D1293/H1293,0)</f>
        <v/>
      </c>
      <c r="J1293" s="6">
        <f>G1293-I1293</f>
        <v/>
      </c>
      <c r="K1293" s="4">
        <f>IF(J1293&lt;0,"Deficit",IF(J1293=0,"Exact fit","Surplus"))</f>
        <v/>
      </c>
    </row>
    <row r="1294">
      <c r="A1294" s="4" t="n">
        <v>121050</v>
      </c>
      <c r="B1294" s="4" t="inlineStr">
        <is>
          <t>KAMI NURSERY AND PRIMARY SCHOOL</t>
        </is>
      </c>
      <c r="C1294" s="4" t="inlineStr">
        <is>
          <t>P1</t>
        </is>
      </c>
      <c r="D1294" s="5" t="n">
        <v>55</v>
      </c>
      <c r="E1294" s="5" t="n">
        <v>1</v>
      </c>
      <c r="F1294" s="5" t="n">
        <v>0</v>
      </c>
      <c r="G1294" s="5">
        <f>E1294-F1294</f>
        <v/>
      </c>
      <c r="H1294" s="5">
        <f>'Notes'!$B$4</f>
        <v/>
      </c>
      <c r="I1294" s="5">
        <f>ROUNDUP(D1294/H1294,0)</f>
        <v/>
      </c>
      <c r="J1294" s="6">
        <f>G1294-I1294</f>
        <v/>
      </c>
      <c r="K1294" s="4">
        <f>IF(J1294&lt;0,"Deficit",IF(J1294=0,"Exact fit","Surplus"))</f>
        <v/>
      </c>
    </row>
    <row r="1295">
      <c r="A1295" s="4" t="n">
        <v>121050</v>
      </c>
      <c r="B1295" s="4" t="inlineStr">
        <is>
          <t>KAMI NURSERY AND PRIMARY SCHOOL</t>
        </is>
      </c>
      <c r="C1295" s="4" t="inlineStr">
        <is>
          <t>P2</t>
        </is>
      </c>
      <c r="D1295" s="5" t="n">
        <v>55</v>
      </c>
      <c r="E1295" s="5" t="n">
        <v>2</v>
      </c>
      <c r="F1295" s="5" t="n">
        <v>0</v>
      </c>
      <c r="G1295" s="5">
        <f>E1295-F1295</f>
        <v/>
      </c>
      <c r="H1295" s="5">
        <f>'Notes'!$B$4</f>
        <v/>
      </c>
      <c r="I1295" s="5">
        <f>ROUNDUP(D1295/H1295,0)</f>
        <v/>
      </c>
      <c r="J1295" s="6">
        <f>G1295-I1295</f>
        <v/>
      </c>
      <c r="K1295" s="4">
        <f>IF(J1295&lt;0,"Deficit",IF(J1295=0,"Exact fit","Surplus"))</f>
        <v/>
      </c>
    </row>
    <row r="1296">
      <c r="A1296" s="4" t="n">
        <v>121050</v>
      </c>
      <c r="B1296" s="4" t="inlineStr">
        <is>
          <t>KAMI NURSERY AND PRIMARY SCHOOL</t>
        </is>
      </c>
      <c r="C1296" s="4" t="inlineStr">
        <is>
          <t>P3</t>
        </is>
      </c>
      <c r="D1296" s="5" t="n">
        <v>37</v>
      </c>
      <c r="E1296" s="5" t="n">
        <v>1</v>
      </c>
      <c r="F1296" s="5" t="n">
        <v>0</v>
      </c>
      <c r="G1296" s="5">
        <f>E1296-F1296</f>
        <v/>
      </c>
      <c r="H1296" s="5">
        <f>'Notes'!$B$4</f>
        <v/>
      </c>
      <c r="I1296" s="5">
        <f>ROUNDUP(D1296/H1296,0)</f>
        <v/>
      </c>
      <c r="J1296" s="6">
        <f>G1296-I1296</f>
        <v/>
      </c>
      <c r="K1296" s="4">
        <f>IF(J1296&lt;0,"Deficit",IF(J1296=0,"Exact fit","Surplus"))</f>
        <v/>
      </c>
    </row>
    <row r="1297">
      <c r="A1297" s="4" t="n">
        <v>121050</v>
      </c>
      <c r="B1297" s="4" t="inlineStr">
        <is>
          <t>KAMI NURSERY AND PRIMARY SCHOOL</t>
        </is>
      </c>
      <c r="C1297" s="4" t="inlineStr">
        <is>
          <t>P4</t>
        </is>
      </c>
      <c r="D1297" s="5" t="n">
        <v>41</v>
      </c>
      <c r="E1297" s="5" t="n">
        <v>1</v>
      </c>
      <c r="F1297" s="5" t="n">
        <v>0</v>
      </c>
      <c r="G1297" s="5">
        <f>E1297-F1297</f>
        <v/>
      </c>
      <c r="H1297" s="5">
        <f>'Notes'!$B$4</f>
        <v/>
      </c>
      <c r="I1297" s="5">
        <f>ROUNDUP(D1297/H1297,0)</f>
        <v/>
      </c>
      <c r="J1297" s="6">
        <f>G1297-I1297</f>
        <v/>
      </c>
      <c r="K1297" s="4">
        <f>IF(J1297&lt;0,"Deficit",IF(J1297=0,"Exact fit","Surplus"))</f>
        <v/>
      </c>
    </row>
    <row r="1298">
      <c r="A1298" s="4" t="n">
        <v>121050</v>
      </c>
      <c r="B1298" s="4" t="inlineStr">
        <is>
          <t>KAMI NURSERY AND PRIMARY SCHOOL</t>
        </is>
      </c>
      <c r="C1298" s="4" t="inlineStr">
        <is>
          <t>P5</t>
        </is>
      </c>
      <c r="D1298" s="5" t="n">
        <v>35</v>
      </c>
      <c r="E1298" s="5" t="n">
        <v>1</v>
      </c>
      <c r="F1298" s="5" t="n">
        <v>0</v>
      </c>
      <c r="G1298" s="5">
        <f>E1298-F1298</f>
        <v/>
      </c>
      <c r="H1298" s="5">
        <f>'Notes'!$B$4</f>
        <v/>
      </c>
      <c r="I1298" s="5">
        <f>ROUNDUP(D1298/H1298,0)</f>
        <v/>
      </c>
      <c r="J1298" s="6">
        <f>G1298-I1298</f>
        <v/>
      </c>
      <c r="K1298" s="4">
        <f>IF(J1298&lt;0,"Deficit",IF(J1298=0,"Exact fit","Surplus"))</f>
        <v/>
      </c>
    </row>
    <row r="1299">
      <c r="A1299" s="4" t="n">
        <v>121050</v>
      </c>
      <c r="B1299" s="4" t="inlineStr">
        <is>
          <t>KAMI NURSERY AND PRIMARY SCHOOL</t>
        </is>
      </c>
      <c r="C1299" s="4" t="inlineStr">
        <is>
          <t>P6</t>
        </is>
      </c>
      <c r="D1299" s="5" t="n">
        <v>16</v>
      </c>
      <c r="E1299" s="5" t="n">
        <v>1</v>
      </c>
      <c r="F1299" s="5" t="n">
        <v>0</v>
      </c>
      <c r="G1299" s="5">
        <f>E1299-F1299</f>
        <v/>
      </c>
      <c r="H1299" s="5">
        <f>'Notes'!$B$4</f>
        <v/>
      </c>
      <c r="I1299" s="5">
        <f>ROUNDUP(D1299/H1299,0)</f>
        <v/>
      </c>
      <c r="J1299" s="6">
        <f>G1299-I1299</f>
        <v/>
      </c>
      <c r="K1299" s="4">
        <f>IF(J1299&lt;0,"Deficit",IF(J1299=0,"Exact fit","Surplus"))</f>
        <v/>
      </c>
    </row>
    <row r="1300">
      <c r="A1300" s="4" t="n">
        <v>121051</v>
      </c>
      <c r="B1300" s="4" t="inlineStr">
        <is>
          <t>Gloria Nursery and primary school</t>
        </is>
      </c>
      <c r="C1300" s="4" t="inlineStr">
        <is>
          <t>P1</t>
        </is>
      </c>
      <c r="D1300" s="5" t="n">
        <v>58</v>
      </c>
      <c r="E1300" s="5" t="n">
        <v>2</v>
      </c>
      <c r="F1300" s="5" t="n">
        <v>0</v>
      </c>
      <c r="G1300" s="5">
        <f>E1300-F1300</f>
        <v/>
      </c>
      <c r="H1300" s="5">
        <f>'Notes'!$B$4</f>
        <v/>
      </c>
      <c r="I1300" s="5">
        <f>ROUNDUP(D1300/H1300,0)</f>
        <v/>
      </c>
      <c r="J1300" s="6">
        <f>G1300-I1300</f>
        <v/>
      </c>
      <c r="K1300" s="4">
        <f>IF(J1300&lt;0,"Deficit",IF(J1300=0,"Exact fit","Surplus"))</f>
        <v/>
      </c>
    </row>
    <row r="1301">
      <c r="A1301" s="4" t="n">
        <v>121051</v>
      </c>
      <c r="B1301" s="4" t="inlineStr">
        <is>
          <t>Gloria Nursery and primary school</t>
        </is>
      </c>
      <c r="C1301" s="4" t="inlineStr">
        <is>
          <t>P2</t>
        </is>
      </c>
      <c r="D1301" s="5" t="n">
        <v>48</v>
      </c>
      <c r="E1301" s="5" t="n">
        <v>2</v>
      </c>
      <c r="F1301" s="5" t="n">
        <v>0</v>
      </c>
      <c r="G1301" s="5">
        <f>E1301-F1301</f>
        <v/>
      </c>
      <c r="H1301" s="5">
        <f>'Notes'!$B$4</f>
        <v/>
      </c>
      <c r="I1301" s="5">
        <f>ROUNDUP(D1301/H1301,0)</f>
        <v/>
      </c>
      <c r="J1301" s="6">
        <f>G1301-I1301</f>
        <v/>
      </c>
      <c r="K1301" s="4">
        <f>IF(J1301&lt;0,"Deficit",IF(J1301=0,"Exact fit","Surplus"))</f>
        <v/>
      </c>
    </row>
    <row r="1302">
      <c r="A1302" s="4" t="n">
        <v>121051</v>
      </c>
      <c r="B1302" s="4" t="inlineStr">
        <is>
          <t>Gloria Nursery and primary school</t>
        </is>
      </c>
      <c r="C1302" s="4" t="inlineStr">
        <is>
          <t>P3</t>
        </is>
      </c>
      <c r="D1302" s="5" t="n">
        <v>60</v>
      </c>
      <c r="E1302" s="5" t="n">
        <v>2</v>
      </c>
      <c r="F1302" s="5" t="n">
        <v>0</v>
      </c>
      <c r="G1302" s="5">
        <f>E1302-F1302</f>
        <v/>
      </c>
      <c r="H1302" s="5">
        <f>'Notes'!$B$4</f>
        <v/>
      </c>
      <c r="I1302" s="5">
        <f>ROUNDUP(D1302/H1302,0)</f>
        <v/>
      </c>
      <c r="J1302" s="6">
        <f>G1302-I1302</f>
        <v/>
      </c>
      <c r="K1302" s="4">
        <f>IF(J1302&lt;0,"Deficit",IF(J1302=0,"Exact fit","Surplus"))</f>
        <v/>
      </c>
    </row>
    <row r="1303">
      <c r="A1303" s="4" t="n">
        <v>121051</v>
      </c>
      <c r="B1303" s="4" t="inlineStr">
        <is>
          <t>Gloria Nursery and primary school</t>
        </is>
      </c>
      <c r="C1303" s="4" t="inlineStr">
        <is>
          <t>P4</t>
        </is>
      </c>
      <c r="D1303" s="5" t="n">
        <v>44</v>
      </c>
      <c r="E1303" s="5" t="n">
        <v>2</v>
      </c>
      <c r="F1303" s="5" t="n">
        <v>0</v>
      </c>
      <c r="G1303" s="5">
        <f>E1303-F1303</f>
        <v/>
      </c>
      <c r="H1303" s="5">
        <f>'Notes'!$B$4</f>
        <v/>
      </c>
      <c r="I1303" s="5">
        <f>ROUNDUP(D1303/H1303,0)</f>
        <v/>
      </c>
      <c r="J1303" s="6">
        <f>G1303-I1303</f>
        <v/>
      </c>
      <c r="K1303" s="4">
        <f>IF(J1303&lt;0,"Deficit",IF(J1303=0,"Exact fit","Surplus"))</f>
        <v/>
      </c>
    </row>
    <row r="1304">
      <c r="A1304" s="4" t="n">
        <v>121051</v>
      </c>
      <c r="B1304" s="4" t="inlineStr">
        <is>
          <t>Gloria Nursery and primary school</t>
        </is>
      </c>
      <c r="C1304" s="4" t="inlineStr">
        <is>
          <t>P5</t>
        </is>
      </c>
      <c r="D1304" s="5" t="n">
        <v>51</v>
      </c>
      <c r="E1304" s="5" t="n">
        <v>2</v>
      </c>
      <c r="F1304" s="5" t="n">
        <v>1</v>
      </c>
      <c r="G1304" s="5">
        <f>E1304-F1304</f>
        <v/>
      </c>
      <c r="H1304" s="5">
        <f>'Notes'!$B$4</f>
        <v/>
      </c>
      <c r="I1304" s="5">
        <f>ROUNDUP(D1304/H1304,0)</f>
        <v/>
      </c>
      <c r="J1304" s="6">
        <f>G1304-I1304</f>
        <v/>
      </c>
      <c r="K1304" s="4">
        <f>IF(J1304&lt;0,"Deficit",IF(J1304=0,"Exact fit","Surplus"))</f>
        <v/>
      </c>
    </row>
    <row r="1305">
      <c r="A1305" s="4" t="n">
        <v>121051</v>
      </c>
      <c r="B1305" s="4" t="inlineStr">
        <is>
          <t>Gloria Nursery and primary school</t>
        </is>
      </c>
      <c r="C1305" s="4" t="inlineStr">
        <is>
          <t>P6</t>
        </is>
      </c>
      <c r="D1305" s="5" t="n">
        <v>52</v>
      </c>
      <c r="E1305" s="5" t="n">
        <v>1</v>
      </c>
      <c r="F1305" s="5" t="n">
        <v>0</v>
      </c>
      <c r="G1305" s="5">
        <f>E1305-F1305</f>
        <v/>
      </c>
      <c r="H1305" s="5">
        <f>'Notes'!$B$4</f>
        <v/>
      </c>
      <c r="I1305" s="5">
        <f>ROUNDUP(D1305/H1305,0)</f>
        <v/>
      </c>
      <c r="J1305" s="6">
        <f>G1305-I1305</f>
        <v/>
      </c>
      <c r="K1305" s="4">
        <f>IF(J1305&lt;0,"Deficit",IF(J1305=0,"Exact fit","Surplus"))</f>
        <v/>
      </c>
    </row>
    <row r="1306">
      <c r="A1306" s="4" t="n">
        <v>121053</v>
      </c>
      <c r="B1306" s="4" t="inlineStr">
        <is>
          <t>INEZA SUCCESS ACADEMY</t>
        </is>
      </c>
      <c r="C1306" s="4" t="inlineStr">
        <is>
          <t>P1</t>
        </is>
      </c>
      <c r="D1306" s="5" t="n">
        <v>28</v>
      </c>
      <c r="E1306" s="5" t="n">
        <v>1</v>
      </c>
      <c r="F1306" s="5" t="n">
        <v>0</v>
      </c>
      <c r="G1306" s="5">
        <f>E1306-F1306</f>
        <v/>
      </c>
      <c r="H1306" s="5">
        <f>'Notes'!$B$4</f>
        <v/>
      </c>
      <c r="I1306" s="5">
        <f>ROUNDUP(D1306/H1306,0)</f>
        <v/>
      </c>
      <c r="J1306" s="6">
        <f>G1306-I1306</f>
        <v/>
      </c>
      <c r="K1306" s="4">
        <f>IF(J1306&lt;0,"Deficit",IF(J1306=0,"Exact fit","Surplus"))</f>
        <v/>
      </c>
    </row>
    <row r="1307">
      <c r="A1307" s="4" t="n">
        <v>121053</v>
      </c>
      <c r="B1307" s="4" t="inlineStr">
        <is>
          <t>INEZA SUCCESS ACADEMY</t>
        </is>
      </c>
      <c r="C1307" s="4" t="inlineStr">
        <is>
          <t>P2</t>
        </is>
      </c>
      <c r="D1307" s="5" t="n">
        <v>22</v>
      </c>
      <c r="E1307" s="5" t="n">
        <v>1</v>
      </c>
      <c r="F1307" s="5" t="n">
        <v>0</v>
      </c>
      <c r="G1307" s="5">
        <f>E1307-F1307</f>
        <v/>
      </c>
      <c r="H1307" s="5">
        <f>'Notes'!$B$4</f>
        <v/>
      </c>
      <c r="I1307" s="5">
        <f>ROUNDUP(D1307/H1307,0)</f>
        <v/>
      </c>
      <c r="J1307" s="6">
        <f>G1307-I1307</f>
        <v/>
      </c>
      <c r="K1307" s="4">
        <f>IF(J1307&lt;0,"Deficit",IF(J1307=0,"Exact fit","Surplus"))</f>
        <v/>
      </c>
    </row>
    <row r="1308">
      <c r="A1308" s="4" t="n">
        <v>121053</v>
      </c>
      <c r="B1308" s="4" t="inlineStr">
        <is>
          <t>INEZA SUCCESS ACADEMY</t>
        </is>
      </c>
      <c r="C1308" s="4" t="inlineStr">
        <is>
          <t>P3</t>
        </is>
      </c>
      <c r="D1308" s="5" t="n">
        <v>17</v>
      </c>
      <c r="E1308" s="5" t="n">
        <v>1</v>
      </c>
      <c r="F1308" s="5" t="n">
        <v>0</v>
      </c>
      <c r="G1308" s="5">
        <f>E1308-F1308</f>
        <v/>
      </c>
      <c r="H1308" s="5">
        <f>'Notes'!$B$4</f>
        <v/>
      </c>
      <c r="I1308" s="5">
        <f>ROUNDUP(D1308/H1308,0)</f>
        <v/>
      </c>
      <c r="J1308" s="6">
        <f>G1308-I1308</f>
        <v/>
      </c>
      <c r="K1308" s="4">
        <f>IF(J1308&lt;0,"Deficit",IF(J1308=0,"Exact fit","Surplus"))</f>
        <v/>
      </c>
    </row>
    <row r="1309">
      <c r="A1309" s="4" t="n">
        <v>121053</v>
      </c>
      <c r="B1309" s="4" t="inlineStr">
        <is>
          <t>INEZA SUCCESS ACADEMY</t>
        </is>
      </c>
      <c r="C1309" s="4" t="inlineStr">
        <is>
          <t>P4</t>
        </is>
      </c>
      <c r="D1309" s="5" t="n">
        <v>13</v>
      </c>
      <c r="E1309" s="5" t="n">
        <v>1</v>
      </c>
      <c r="F1309" s="5" t="n">
        <v>0</v>
      </c>
      <c r="G1309" s="5">
        <f>E1309-F1309</f>
        <v/>
      </c>
      <c r="H1309" s="5">
        <f>'Notes'!$B$4</f>
        <v/>
      </c>
      <c r="I1309" s="5">
        <f>ROUNDUP(D1309/H1309,0)</f>
        <v/>
      </c>
      <c r="J1309" s="6">
        <f>G1309-I1309</f>
        <v/>
      </c>
      <c r="K1309" s="4">
        <f>IF(J1309&lt;0,"Deficit",IF(J1309=0,"Exact fit","Surplus"))</f>
        <v/>
      </c>
    </row>
    <row r="1310">
      <c r="A1310" s="4" t="n">
        <v>121053</v>
      </c>
      <c r="B1310" s="4" t="inlineStr">
        <is>
          <t>INEZA SUCCESS ACADEMY</t>
        </is>
      </c>
      <c r="C1310" s="4" t="inlineStr">
        <is>
          <t>P5</t>
        </is>
      </c>
      <c r="D1310" s="5" t="n">
        <v>15</v>
      </c>
      <c r="E1310" s="5" t="n">
        <v>1</v>
      </c>
      <c r="F1310" s="5" t="n">
        <v>0</v>
      </c>
      <c r="G1310" s="5">
        <f>E1310-F1310</f>
        <v/>
      </c>
      <c r="H1310" s="5">
        <f>'Notes'!$B$4</f>
        <v/>
      </c>
      <c r="I1310" s="5">
        <f>ROUNDUP(D1310/H1310,0)</f>
        <v/>
      </c>
      <c r="J1310" s="6">
        <f>G1310-I1310</f>
        <v/>
      </c>
      <c r="K1310" s="4">
        <f>IF(J1310&lt;0,"Deficit",IF(J1310=0,"Exact fit","Surplus"))</f>
        <v/>
      </c>
    </row>
    <row r="1311">
      <c r="A1311" s="4" t="n">
        <v>121053</v>
      </c>
      <c r="B1311" s="4" t="inlineStr">
        <is>
          <t>INEZA SUCCESS ACADEMY</t>
        </is>
      </c>
      <c r="C1311" s="4" t="inlineStr">
        <is>
          <t>P6</t>
        </is>
      </c>
      <c r="D1311" s="5" t="n">
        <v>18</v>
      </c>
      <c r="E1311" s="5" t="n">
        <v>1</v>
      </c>
      <c r="F1311" s="5" t="n">
        <v>0</v>
      </c>
      <c r="G1311" s="5">
        <f>E1311-F1311</f>
        <v/>
      </c>
      <c r="H1311" s="5">
        <f>'Notes'!$B$4</f>
        <v/>
      </c>
      <c r="I1311" s="5">
        <f>ROUNDUP(D1311/H1311,0)</f>
        <v/>
      </c>
      <c r="J1311" s="6">
        <f>G1311-I1311</f>
        <v/>
      </c>
      <c r="K1311" s="4">
        <f>IF(J1311&lt;0,"Deficit",IF(J1311=0,"Exact fit","Surplus"))</f>
        <v/>
      </c>
    </row>
    <row r="1312">
      <c r="A1312" s="4" t="n">
        <v>121054</v>
      </c>
      <c r="B1312" s="4" t="inlineStr">
        <is>
          <t>GASABO KINDEGATEN</t>
        </is>
      </c>
      <c r="C1312" s="4" t="inlineStr">
        <is>
          <t>P1</t>
        </is>
      </c>
      <c r="D1312" s="5" t="n">
        <v>10</v>
      </c>
      <c r="E1312" s="5" t="n">
        <v>1</v>
      </c>
      <c r="F1312" s="5" t="n">
        <v>0</v>
      </c>
      <c r="G1312" s="5">
        <f>E1312-F1312</f>
        <v/>
      </c>
      <c r="H1312" s="5">
        <f>'Notes'!$B$4</f>
        <v/>
      </c>
      <c r="I1312" s="5">
        <f>ROUNDUP(D1312/H1312,0)</f>
        <v/>
      </c>
      <c r="J1312" s="6">
        <f>G1312-I1312</f>
        <v/>
      </c>
      <c r="K1312" s="4">
        <f>IF(J1312&lt;0,"Deficit",IF(J1312=0,"Exact fit","Surplus"))</f>
        <v/>
      </c>
    </row>
    <row r="1313">
      <c r="A1313" s="4" t="n">
        <v>121054</v>
      </c>
      <c r="B1313" s="4" t="inlineStr">
        <is>
          <t>GASABO KINDEGATEN</t>
        </is>
      </c>
      <c r="C1313" s="4" t="inlineStr">
        <is>
          <t>P2</t>
        </is>
      </c>
      <c r="D1313" s="5" t="n">
        <v>7</v>
      </c>
      <c r="E1313" s="5" t="n">
        <v>1</v>
      </c>
      <c r="F1313" s="5" t="n">
        <v>0</v>
      </c>
      <c r="G1313" s="5">
        <f>E1313-F1313</f>
        <v/>
      </c>
      <c r="H1313" s="5">
        <f>'Notes'!$B$4</f>
        <v/>
      </c>
      <c r="I1313" s="5">
        <f>ROUNDUP(D1313/H1313,0)</f>
        <v/>
      </c>
      <c r="J1313" s="6">
        <f>G1313-I1313</f>
        <v/>
      </c>
      <c r="K1313" s="4">
        <f>IF(J1313&lt;0,"Deficit",IF(J1313=0,"Exact fit","Surplus"))</f>
        <v/>
      </c>
    </row>
    <row r="1314">
      <c r="A1314" s="4" t="n">
        <v>121054</v>
      </c>
      <c r="B1314" s="4" t="inlineStr">
        <is>
          <t>GASABO KINDEGATEN</t>
        </is>
      </c>
      <c r="C1314" s="4" t="inlineStr">
        <is>
          <t>P3</t>
        </is>
      </c>
      <c r="D1314" s="5" t="n">
        <v>10</v>
      </c>
      <c r="E1314" s="5" t="n">
        <v>1</v>
      </c>
      <c r="F1314" s="5" t="n">
        <v>0</v>
      </c>
      <c r="G1314" s="5">
        <f>E1314-F1314</f>
        <v/>
      </c>
      <c r="H1314" s="5">
        <f>'Notes'!$B$4</f>
        <v/>
      </c>
      <c r="I1314" s="5">
        <f>ROUNDUP(D1314/H1314,0)</f>
        <v/>
      </c>
      <c r="J1314" s="6">
        <f>G1314-I1314</f>
        <v/>
      </c>
      <c r="K1314" s="4">
        <f>IF(J1314&lt;0,"Deficit",IF(J1314=0,"Exact fit","Surplus"))</f>
        <v/>
      </c>
    </row>
    <row r="1315">
      <c r="A1315" s="4" t="n">
        <v>121054</v>
      </c>
      <c r="B1315" s="4" t="inlineStr">
        <is>
          <t>GASABO KINDEGATEN</t>
        </is>
      </c>
      <c r="C1315" s="4" t="inlineStr">
        <is>
          <t>P4</t>
        </is>
      </c>
      <c r="D1315" s="5" t="n">
        <v>4</v>
      </c>
      <c r="E1315" s="5" t="n">
        <v>1</v>
      </c>
      <c r="F1315" s="5" t="n">
        <v>0</v>
      </c>
      <c r="G1315" s="5">
        <f>E1315-F1315</f>
        <v/>
      </c>
      <c r="H1315" s="5">
        <f>'Notes'!$B$4</f>
        <v/>
      </c>
      <c r="I1315" s="5">
        <f>ROUNDUP(D1315/H1315,0)</f>
        <v/>
      </c>
      <c r="J1315" s="6">
        <f>G1315-I1315</f>
        <v/>
      </c>
      <c r="K1315" s="4">
        <f>IF(J1315&lt;0,"Deficit",IF(J1315=0,"Exact fit","Surplus"))</f>
        <v/>
      </c>
    </row>
    <row r="1316">
      <c r="A1316" s="4" t="n">
        <v>121054</v>
      </c>
      <c r="B1316" s="4" t="inlineStr">
        <is>
          <t>GASABO KINDEGATEN</t>
        </is>
      </c>
      <c r="C1316" s="4" t="inlineStr">
        <is>
          <t>P5</t>
        </is>
      </c>
      <c r="D1316" s="5" t="n">
        <v>9</v>
      </c>
      <c r="E1316" s="5" t="n">
        <v>1</v>
      </c>
      <c r="F1316" s="5" t="n">
        <v>0</v>
      </c>
      <c r="G1316" s="5">
        <f>E1316-F1316</f>
        <v/>
      </c>
      <c r="H1316" s="5">
        <f>'Notes'!$B$4</f>
        <v/>
      </c>
      <c r="I1316" s="5">
        <f>ROUNDUP(D1316/H1316,0)</f>
        <v/>
      </c>
      <c r="J1316" s="6">
        <f>G1316-I1316</f>
        <v/>
      </c>
      <c r="K1316" s="4">
        <f>IF(J1316&lt;0,"Deficit",IF(J1316=0,"Exact fit","Surplus"))</f>
        <v/>
      </c>
    </row>
    <row r="1317">
      <c r="A1317" s="4" t="n">
        <v>121056</v>
      </c>
      <c r="B1317" s="4" t="inlineStr">
        <is>
          <t>WISDOM REVIVAL ACADEMY</t>
        </is>
      </c>
      <c r="C1317" s="4" t="inlineStr">
        <is>
          <t>P1</t>
        </is>
      </c>
      <c r="D1317" s="5" t="n">
        <v>79</v>
      </c>
      <c r="E1317" s="5" t="n">
        <v>2</v>
      </c>
      <c r="F1317" s="5" t="n">
        <v>0</v>
      </c>
      <c r="G1317" s="5">
        <f>E1317-F1317</f>
        <v/>
      </c>
      <c r="H1317" s="5">
        <f>'Notes'!$B$4</f>
        <v/>
      </c>
      <c r="I1317" s="5">
        <f>ROUNDUP(D1317/H1317,0)</f>
        <v/>
      </c>
      <c r="J1317" s="6">
        <f>G1317-I1317</f>
        <v/>
      </c>
      <c r="K1317" s="4">
        <f>IF(J1317&lt;0,"Deficit",IF(J1317=0,"Exact fit","Surplus"))</f>
        <v/>
      </c>
    </row>
    <row r="1318">
      <c r="A1318" s="4" t="n">
        <v>121056</v>
      </c>
      <c r="B1318" s="4" t="inlineStr">
        <is>
          <t>WISDOM REVIVAL ACADEMY</t>
        </is>
      </c>
      <c r="C1318" s="4" t="inlineStr">
        <is>
          <t>P2</t>
        </is>
      </c>
      <c r="D1318" s="5" t="n">
        <v>102</v>
      </c>
      <c r="E1318" s="5" t="n">
        <v>2</v>
      </c>
      <c r="F1318" s="5" t="n">
        <v>0</v>
      </c>
      <c r="G1318" s="5">
        <f>E1318-F1318</f>
        <v/>
      </c>
      <c r="H1318" s="5">
        <f>'Notes'!$B$4</f>
        <v/>
      </c>
      <c r="I1318" s="5">
        <f>ROUNDUP(D1318/H1318,0)</f>
        <v/>
      </c>
      <c r="J1318" s="6">
        <f>G1318-I1318</f>
        <v/>
      </c>
      <c r="K1318" s="4">
        <f>IF(J1318&lt;0,"Deficit",IF(J1318=0,"Exact fit","Surplus"))</f>
        <v/>
      </c>
    </row>
    <row r="1319">
      <c r="A1319" s="4" t="n">
        <v>121056</v>
      </c>
      <c r="B1319" s="4" t="inlineStr">
        <is>
          <t>WISDOM REVIVAL ACADEMY</t>
        </is>
      </c>
      <c r="C1319" s="4" t="inlineStr">
        <is>
          <t>P3</t>
        </is>
      </c>
      <c r="D1319" s="5" t="n">
        <v>80</v>
      </c>
      <c r="E1319" s="5" t="n">
        <v>2</v>
      </c>
      <c r="F1319" s="5" t="n">
        <v>0</v>
      </c>
      <c r="G1319" s="5">
        <f>E1319-F1319</f>
        <v/>
      </c>
      <c r="H1319" s="5">
        <f>'Notes'!$B$4</f>
        <v/>
      </c>
      <c r="I1319" s="5">
        <f>ROUNDUP(D1319/H1319,0)</f>
        <v/>
      </c>
      <c r="J1319" s="6">
        <f>G1319-I1319</f>
        <v/>
      </c>
      <c r="K1319" s="4">
        <f>IF(J1319&lt;0,"Deficit",IF(J1319=0,"Exact fit","Surplus"))</f>
        <v/>
      </c>
    </row>
    <row r="1320">
      <c r="A1320" s="4" t="n">
        <v>121056</v>
      </c>
      <c r="B1320" s="4" t="inlineStr">
        <is>
          <t>WISDOM REVIVAL ACADEMY</t>
        </is>
      </c>
      <c r="C1320" s="4" t="inlineStr">
        <is>
          <t>P4</t>
        </is>
      </c>
      <c r="D1320" s="5" t="n">
        <v>79</v>
      </c>
      <c r="E1320" s="5" t="n">
        <v>2</v>
      </c>
      <c r="F1320" s="5" t="n">
        <v>0</v>
      </c>
      <c r="G1320" s="5">
        <f>E1320-F1320</f>
        <v/>
      </c>
      <c r="H1320" s="5">
        <f>'Notes'!$B$4</f>
        <v/>
      </c>
      <c r="I1320" s="5">
        <f>ROUNDUP(D1320/H1320,0)</f>
        <v/>
      </c>
      <c r="J1320" s="6">
        <f>G1320-I1320</f>
        <v/>
      </c>
      <c r="K1320" s="4">
        <f>IF(J1320&lt;0,"Deficit",IF(J1320=0,"Exact fit","Surplus"))</f>
        <v/>
      </c>
    </row>
    <row r="1321">
      <c r="A1321" s="4" t="n">
        <v>121056</v>
      </c>
      <c r="B1321" s="4" t="inlineStr">
        <is>
          <t>WISDOM REVIVAL ACADEMY</t>
        </is>
      </c>
      <c r="C1321" s="4" t="inlineStr">
        <is>
          <t>P5</t>
        </is>
      </c>
      <c r="D1321" s="5" t="n">
        <v>74</v>
      </c>
      <c r="E1321" s="5" t="n">
        <v>2</v>
      </c>
      <c r="F1321" s="5" t="n">
        <v>0</v>
      </c>
      <c r="G1321" s="5">
        <f>E1321-F1321</f>
        <v/>
      </c>
      <c r="H1321" s="5">
        <f>'Notes'!$B$4</f>
        <v/>
      </c>
      <c r="I1321" s="5">
        <f>ROUNDUP(D1321/H1321,0)</f>
        <v/>
      </c>
      <c r="J1321" s="6">
        <f>G1321-I1321</f>
        <v/>
      </c>
      <c r="K1321" s="4">
        <f>IF(J1321&lt;0,"Deficit",IF(J1321=0,"Exact fit","Surplus"))</f>
        <v/>
      </c>
    </row>
    <row r="1322">
      <c r="A1322" s="4" t="n">
        <v>121056</v>
      </c>
      <c r="B1322" s="4" t="inlineStr">
        <is>
          <t>WISDOM REVIVAL ACADEMY</t>
        </is>
      </c>
      <c r="C1322" s="4" t="inlineStr">
        <is>
          <t>P6</t>
        </is>
      </c>
      <c r="D1322" s="5" t="n">
        <v>68</v>
      </c>
      <c r="E1322" s="5" t="n">
        <v>2</v>
      </c>
      <c r="F1322" s="5" t="n">
        <v>0</v>
      </c>
      <c r="G1322" s="5">
        <f>E1322-F1322</f>
        <v/>
      </c>
      <c r="H1322" s="5">
        <f>'Notes'!$B$4</f>
        <v/>
      </c>
      <c r="I1322" s="5">
        <f>ROUNDUP(D1322/H1322,0)</f>
        <v/>
      </c>
      <c r="J1322" s="6">
        <f>G1322-I1322</f>
        <v/>
      </c>
      <c r="K1322" s="4">
        <f>IF(J1322&lt;0,"Deficit",IF(J1322=0,"Exact fit","Surplus"))</f>
        <v/>
      </c>
    </row>
    <row r="1323">
      <c r="A1323" s="4" t="n">
        <v>121057</v>
      </c>
      <c r="B1323" s="4" t="inlineStr">
        <is>
          <t>St michael's School</t>
        </is>
      </c>
      <c r="C1323" s="4" t="inlineStr">
        <is>
          <t>P1</t>
        </is>
      </c>
      <c r="D1323" s="5" t="n">
        <v>48</v>
      </c>
      <c r="E1323" s="5" t="n">
        <v>2</v>
      </c>
      <c r="F1323" s="5" t="n">
        <v>0</v>
      </c>
      <c r="G1323" s="5">
        <f>E1323-F1323</f>
        <v/>
      </c>
      <c r="H1323" s="5">
        <f>'Notes'!$B$4</f>
        <v/>
      </c>
      <c r="I1323" s="5">
        <f>ROUNDUP(D1323/H1323,0)</f>
        <v/>
      </c>
      <c r="J1323" s="6">
        <f>G1323-I1323</f>
        <v/>
      </c>
      <c r="K1323" s="4">
        <f>IF(J1323&lt;0,"Deficit",IF(J1323=0,"Exact fit","Surplus"))</f>
        <v/>
      </c>
    </row>
    <row r="1324">
      <c r="A1324" s="4" t="n">
        <v>121057</v>
      </c>
      <c r="B1324" s="4" t="inlineStr">
        <is>
          <t>St michael's School</t>
        </is>
      </c>
      <c r="C1324" s="4" t="inlineStr">
        <is>
          <t>P2</t>
        </is>
      </c>
      <c r="D1324" s="5" t="n">
        <v>52</v>
      </c>
      <c r="E1324" s="5" t="n">
        <v>2</v>
      </c>
      <c r="F1324" s="5" t="n">
        <v>0</v>
      </c>
      <c r="G1324" s="5">
        <f>E1324-F1324</f>
        <v/>
      </c>
      <c r="H1324" s="5">
        <f>'Notes'!$B$4</f>
        <v/>
      </c>
      <c r="I1324" s="5">
        <f>ROUNDUP(D1324/H1324,0)</f>
        <v/>
      </c>
      <c r="J1324" s="6">
        <f>G1324-I1324</f>
        <v/>
      </c>
      <c r="K1324" s="4">
        <f>IF(J1324&lt;0,"Deficit",IF(J1324=0,"Exact fit","Surplus"))</f>
        <v/>
      </c>
    </row>
    <row r="1325">
      <c r="A1325" s="4" t="n">
        <v>121057</v>
      </c>
      <c r="B1325" s="4" t="inlineStr">
        <is>
          <t>St michael's School</t>
        </is>
      </c>
      <c r="C1325" s="4" t="inlineStr">
        <is>
          <t>P3</t>
        </is>
      </c>
      <c r="D1325" s="5" t="n">
        <v>61</v>
      </c>
      <c r="E1325" s="5" t="n">
        <v>2</v>
      </c>
      <c r="F1325" s="5" t="n">
        <v>0</v>
      </c>
      <c r="G1325" s="5">
        <f>E1325-F1325</f>
        <v/>
      </c>
      <c r="H1325" s="5">
        <f>'Notes'!$B$4</f>
        <v/>
      </c>
      <c r="I1325" s="5">
        <f>ROUNDUP(D1325/H1325,0)</f>
        <v/>
      </c>
      <c r="J1325" s="6">
        <f>G1325-I1325</f>
        <v/>
      </c>
      <c r="K1325" s="4">
        <f>IF(J1325&lt;0,"Deficit",IF(J1325=0,"Exact fit","Surplus"))</f>
        <v/>
      </c>
    </row>
    <row r="1326">
      <c r="A1326" s="4" t="n">
        <v>121057</v>
      </c>
      <c r="B1326" s="4" t="inlineStr">
        <is>
          <t>St michael's School</t>
        </is>
      </c>
      <c r="C1326" s="4" t="inlineStr">
        <is>
          <t>P4</t>
        </is>
      </c>
      <c r="D1326" s="5" t="n">
        <v>65</v>
      </c>
      <c r="E1326" s="5" t="n">
        <v>2</v>
      </c>
      <c r="F1326" s="5" t="n">
        <v>0</v>
      </c>
      <c r="G1326" s="5">
        <f>E1326-F1326</f>
        <v/>
      </c>
      <c r="H1326" s="5">
        <f>'Notes'!$B$4</f>
        <v/>
      </c>
      <c r="I1326" s="5">
        <f>ROUNDUP(D1326/H1326,0)</f>
        <v/>
      </c>
      <c r="J1326" s="6">
        <f>G1326-I1326</f>
        <v/>
      </c>
      <c r="K1326" s="4">
        <f>IF(J1326&lt;0,"Deficit",IF(J1326=0,"Exact fit","Surplus"))</f>
        <v/>
      </c>
    </row>
    <row r="1327">
      <c r="A1327" s="4" t="n">
        <v>121057</v>
      </c>
      <c r="B1327" s="4" t="inlineStr">
        <is>
          <t>St michael's School</t>
        </is>
      </c>
      <c r="C1327" s="4" t="inlineStr">
        <is>
          <t>P5</t>
        </is>
      </c>
      <c r="D1327" s="5" t="n">
        <v>61</v>
      </c>
      <c r="E1327" s="5" t="n">
        <v>2</v>
      </c>
      <c r="F1327" s="5" t="n">
        <v>0</v>
      </c>
      <c r="G1327" s="5">
        <f>E1327-F1327</f>
        <v/>
      </c>
      <c r="H1327" s="5">
        <f>'Notes'!$B$4</f>
        <v/>
      </c>
      <c r="I1327" s="5">
        <f>ROUNDUP(D1327/H1327,0)</f>
        <v/>
      </c>
      <c r="J1327" s="6">
        <f>G1327-I1327</f>
        <v/>
      </c>
      <c r="K1327" s="4">
        <f>IF(J1327&lt;0,"Deficit",IF(J1327=0,"Exact fit","Surplus"))</f>
        <v/>
      </c>
    </row>
    <row r="1328">
      <c r="A1328" s="4" t="n">
        <v>121057</v>
      </c>
      <c r="B1328" s="4" t="inlineStr">
        <is>
          <t>St michael's School</t>
        </is>
      </c>
      <c r="C1328" s="4" t="inlineStr">
        <is>
          <t>P6</t>
        </is>
      </c>
      <c r="D1328" s="5" t="n">
        <v>70</v>
      </c>
      <c r="E1328" s="5" t="n">
        <v>2</v>
      </c>
      <c r="F1328" s="5" t="n">
        <v>0</v>
      </c>
      <c r="G1328" s="5">
        <f>E1328-F1328</f>
        <v/>
      </c>
      <c r="H1328" s="5">
        <f>'Notes'!$B$4</f>
        <v/>
      </c>
      <c r="I1328" s="5">
        <f>ROUNDUP(D1328/H1328,0)</f>
        <v/>
      </c>
      <c r="J1328" s="6">
        <f>G1328-I1328</f>
        <v/>
      </c>
      <c r="K1328" s="4">
        <f>IF(J1328&lt;0,"Deficit",IF(J1328=0,"Exact fit","Surplus"))</f>
        <v/>
      </c>
    </row>
    <row r="1329">
      <c r="A1329" s="4" t="n">
        <v>121058</v>
      </c>
      <c r="B1329" s="4" t="inlineStr">
        <is>
          <t>INDATWA</t>
        </is>
      </c>
      <c r="C1329" s="4" t="inlineStr">
        <is>
          <t>P1</t>
        </is>
      </c>
      <c r="D1329" s="5" t="n">
        <v>19</v>
      </c>
      <c r="E1329" s="5" t="n">
        <v>1</v>
      </c>
      <c r="F1329" s="5" t="n">
        <v>0</v>
      </c>
      <c r="G1329" s="5">
        <f>E1329-F1329</f>
        <v/>
      </c>
      <c r="H1329" s="5">
        <f>'Notes'!$B$4</f>
        <v/>
      </c>
      <c r="I1329" s="5">
        <f>ROUNDUP(D1329/H1329,0)</f>
        <v/>
      </c>
      <c r="J1329" s="6">
        <f>G1329-I1329</f>
        <v/>
      </c>
      <c r="K1329" s="4">
        <f>IF(J1329&lt;0,"Deficit",IF(J1329=0,"Exact fit","Surplus"))</f>
        <v/>
      </c>
    </row>
    <row r="1330">
      <c r="A1330" s="4" t="n">
        <v>121058</v>
      </c>
      <c r="B1330" s="4" t="inlineStr">
        <is>
          <t>INDATWA</t>
        </is>
      </c>
      <c r="C1330" s="4" t="inlineStr">
        <is>
          <t>P2</t>
        </is>
      </c>
      <c r="D1330" s="5" t="n">
        <v>12</v>
      </c>
      <c r="E1330" s="5" t="n">
        <v>1</v>
      </c>
      <c r="F1330" s="5" t="n">
        <v>0</v>
      </c>
      <c r="G1330" s="5">
        <f>E1330-F1330</f>
        <v/>
      </c>
      <c r="H1330" s="5">
        <f>'Notes'!$B$4</f>
        <v/>
      </c>
      <c r="I1330" s="5">
        <f>ROUNDUP(D1330/H1330,0)</f>
        <v/>
      </c>
      <c r="J1330" s="6">
        <f>G1330-I1330</f>
        <v/>
      </c>
      <c r="K1330" s="4">
        <f>IF(J1330&lt;0,"Deficit",IF(J1330=0,"Exact fit","Surplus"))</f>
        <v/>
      </c>
    </row>
    <row r="1331">
      <c r="A1331" s="4" t="n">
        <v>121058</v>
      </c>
      <c r="B1331" s="4" t="inlineStr">
        <is>
          <t>INDATWA</t>
        </is>
      </c>
      <c r="C1331" s="4" t="inlineStr">
        <is>
          <t>P3</t>
        </is>
      </c>
      <c r="D1331" s="5" t="n">
        <v>15</v>
      </c>
      <c r="E1331" s="5" t="n">
        <v>1</v>
      </c>
      <c r="F1331" s="5" t="n">
        <v>0</v>
      </c>
      <c r="G1331" s="5">
        <f>E1331-F1331</f>
        <v/>
      </c>
      <c r="H1331" s="5">
        <f>'Notes'!$B$4</f>
        <v/>
      </c>
      <c r="I1331" s="5">
        <f>ROUNDUP(D1331/H1331,0)</f>
        <v/>
      </c>
      <c r="J1331" s="6">
        <f>G1331-I1331</f>
        <v/>
      </c>
      <c r="K1331" s="4">
        <f>IF(J1331&lt;0,"Deficit",IF(J1331=0,"Exact fit","Surplus"))</f>
        <v/>
      </c>
    </row>
    <row r="1332">
      <c r="A1332" s="4" t="n">
        <v>121058</v>
      </c>
      <c r="B1332" s="4" t="inlineStr">
        <is>
          <t>INDATWA</t>
        </is>
      </c>
      <c r="C1332" s="4" t="inlineStr">
        <is>
          <t>P4</t>
        </is>
      </c>
      <c r="D1332" s="5" t="n">
        <v>6</v>
      </c>
      <c r="E1332" s="5" t="n">
        <v>1</v>
      </c>
      <c r="F1332" s="5" t="n">
        <v>0</v>
      </c>
      <c r="G1332" s="5">
        <f>E1332-F1332</f>
        <v/>
      </c>
      <c r="H1332" s="5">
        <f>'Notes'!$B$4</f>
        <v/>
      </c>
      <c r="I1332" s="5">
        <f>ROUNDUP(D1332/H1332,0)</f>
        <v/>
      </c>
      <c r="J1332" s="6">
        <f>G1332-I1332</f>
        <v/>
      </c>
      <c r="K1332" s="4">
        <f>IF(J1332&lt;0,"Deficit",IF(J1332=0,"Exact fit","Surplus"))</f>
        <v/>
      </c>
    </row>
    <row r="1333">
      <c r="A1333" s="4" t="n">
        <v>121058</v>
      </c>
      <c r="B1333" s="4" t="inlineStr">
        <is>
          <t>INDATWA</t>
        </is>
      </c>
      <c r="C1333" s="4" t="inlineStr">
        <is>
          <t>P5</t>
        </is>
      </c>
      <c r="D1333" s="5" t="n">
        <v>9</v>
      </c>
      <c r="E1333" s="5" t="n">
        <v>1</v>
      </c>
      <c r="F1333" s="5" t="n">
        <v>0</v>
      </c>
      <c r="G1333" s="5">
        <f>E1333-F1333</f>
        <v/>
      </c>
      <c r="H1333" s="5">
        <f>'Notes'!$B$4</f>
        <v/>
      </c>
      <c r="I1333" s="5">
        <f>ROUNDUP(D1333/H1333,0)</f>
        <v/>
      </c>
      <c r="J1333" s="6">
        <f>G1333-I1333</f>
        <v/>
      </c>
      <c r="K1333" s="4">
        <f>IF(J1333&lt;0,"Deficit",IF(J1333=0,"Exact fit","Surplus"))</f>
        <v/>
      </c>
    </row>
    <row r="1334">
      <c r="A1334" s="4" t="n">
        <v>121059</v>
      </c>
      <c r="B1334" s="4" t="inlineStr">
        <is>
          <t>REHOBOTH ECD NURSERY AND PRIMARY SCHOOL</t>
        </is>
      </c>
      <c r="C1334" s="4" t="inlineStr">
        <is>
          <t>P1</t>
        </is>
      </c>
      <c r="D1334" s="5" t="n">
        <v>9</v>
      </c>
      <c r="E1334" s="5" t="n">
        <v>1</v>
      </c>
      <c r="F1334" s="5" t="n">
        <v>0</v>
      </c>
      <c r="G1334" s="5">
        <f>E1334-F1334</f>
        <v/>
      </c>
      <c r="H1334" s="5">
        <f>'Notes'!$B$4</f>
        <v/>
      </c>
      <c r="I1334" s="5">
        <f>ROUNDUP(D1334/H1334,0)</f>
        <v/>
      </c>
      <c r="J1334" s="6">
        <f>G1334-I1334</f>
        <v/>
      </c>
      <c r="K1334" s="4">
        <f>IF(J1334&lt;0,"Deficit",IF(J1334=0,"Exact fit","Surplus"))</f>
        <v/>
      </c>
    </row>
    <row r="1335">
      <c r="A1335" s="4" t="n">
        <v>121059</v>
      </c>
      <c r="B1335" s="4" t="inlineStr">
        <is>
          <t>REHOBOTH ECD NURSERY AND PRIMARY SCHOOL</t>
        </is>
      </c>
      <c r="C1335" s="4" t="inlineStr">
        <is>
          <t>P2</t>
        </is>
      </c>
      <c r="D1335" s="5" t="n">
        <v>4</v>
      </c>
      <c r="E1335" s="5" t="n">
        <v>1</v>
      </c>
      <c r="F1335" s="5" t="n">
        <v>0</v>
      </c>
      <c r="G1335" s="5">
        <f>E1335-F1335</f>
        <v/>
      </c>
      <c r="H1335" s="5">
        <f>'Notes'!$B$4</f>
        <v/>
      </c>
      <c r="I1335" s="5">
        <f>ROUNDUP(D1335/H1335,0)</f>
        <v/>
      </c>
      <c r="J1335" s="6">
        <f>G1335-I1335</f>
        <v/>
      </c>
      <c r="K1335" s="4">
        <f>IF(J1335&lt;0,"Deficit",IF(J1335=0,"Exact fit","Surplus"))</f>
        <v/>
      </c>
    </row>
    <row r="1336">
      <c r="A1336" s="4" t="n">
        <v>121059</v>
      </c>
      <c r="B1336" s="4" t="inlineStr">
        <is>
          <t>REHOBOTH ECD NURSERY AND PRIMARY SCHOOL</t>
        </is>
      </c>
      <c r="C1336" s="4" t="inlineStr">
        <is>
          <t>P3</t>
        </is>
      </c>
      <c r="D1336" s="5" t="n">
        <v>5</v>
      </c>
      <c r="E1336" s="5" t="n">
        <v>1</v>
      </c>
      <c r="F1336" s="5" t="n">
        <v>0</v>
      </c>
      <c r="G1336" s="5">
        <f>E1336-F1336</f>
        <v/>
      </c>
      <c r="H1336" s="5">
        <f>'Notes'!$B$4</f>
        <v/>
      </c>
      <c r="I1336" s="5">
        <f>ROUNDUP(D1336/H1336,0)</f>
        <v/>
      </c>
      <c r="J1336" s="6">
        <f>G1336-I1336</f>
        <v/>
      </c>
      <c r="K1336" s="4">
        <f>IF(J1336&lt;0,"Deficit",IF(J1336=0,"Exact fit","Surplus"))</f>
        <v/>
      </c>
    </row>
    <row r="1337">
      <c r="A1337" s="4" t="n">
        <v>121059</v>
      </c>
      <c r="B1337" s="4" t="inlineStr">
        <is>
          <t>REHOBOTH ECD NURSERY AND PRIMARY SCHOOL</t>
        </is>
      </c>
      <c r="C1337" s="4" t="inlineStr">
        <is>
          <t>P4</t>
        </is>
      </c>
      <c r="D1337" s="5" t="n">
        <v>11</v>
      </c>
      <c r="E1337" s="5" t="n">
        <v>1</v>
      </c>
      <c r="F1337" s="5" t="n">
        <v>0</v>
      </c>
      <c r="G1337" s="5">
        <f>E1337-F1337</f>
        <v/>
      </c>
      <c r="H1337" s="5">
        <f>'Notes'!$B$4</f>
        <v/>
      </c>
      <c r="I1337" s="5">
        <f>ROUNDUP(D1337/H1337,0)</f>
        <v/>
      </c>
      <c r="J1337" s="6">
        <f>G1337-I1337</f>
        <v/>
      </c>
      <c r="K1337" s="4">
        <f>IF(J1337&lt;0,"Deficit",IF(J1337=0,"Exact fit","Surplus"))</f>
        <v/>
      </c>
    </row>
    <row r="1338">
      <c r="A1338" s="4" t="n">
        <v>121059</v>
      </c>
      <c r="B1338" s="4" t="inlineStr">
        <is>
          <t>REHOBOTH ECD NURSERY AND PRIMARY SCHOOL</t>
        </is>
      </c>
      <c r="C1338" s="4" t="inlineStr">
        <is>
          <t>P5</t>
        </is>
      </c>
      <c r="D1338" s="5" t="n">
        <v>9</v>
      </c>
      <c r="E1338" s="5" t="n">
        <v>1</v>
      </c>
      <c r="F1338" s="5" t="n">
        <v>0</v>
      </c>
      <c r="G1338" s="5">
        <f>E1338-F1338</f>
        <v/>
      </c>
      <c r="H1338" s="5">
        <f>'Notes'!$B$4</f>
        <v/>
      </c>
      <c r="I1338" s="5">
        <f>ROUNDUP(D1338/H1338,0)</f>
        <v/>
      </c>
      <c r="J1338" s="6">
        <f>G1338-I1338</f>
        <v/>
      </c>
      <c r="K1338" s="4">
        <f>IF(J1338&lt;0,"Deficit",IF(J1338=0,"Exact fit","Surplus"))</f>
        <v/>
      </c>
    </row>
    <row r="1339">
      <c r="A1339" s="4" t="n">
        <v>121059</v>
      </c>
      <c r="B1339" s="4" t="inlineStr">
        <is>
          <t>REHOBOTH ECD NURSERY AND PRIMARY SCHOOL</t>
        </is>
      </c>
      <c r="C1339" s="4" t="inlineStr">
        <is>
          <t>P6</t>
        </is>
      </c>
      <c r="D1339" s="5" t="n">
        <v>17</v>
      </c>
      <c r="E1339" s="5" t="n">
        <v>1</v>
      </c>
      <c r="F1339" s="5" t="n">
        <v>0</v>
      </c>
      <c r="G1339" s="5">
        <f>E1339-F1339</f>
        <v/>
      </c>
      <c r="H1339" s="5">
        <f>'Notes'!$B$4</f>
        <v/>
      </c>
      <c r="I1339" s="5">
        <f>ROUNDUP(D1339/H1339,0)</f>
        <v/>
      </c>
      <c r="J1339" s="6">
        <f>G1339-I1339</f>
        <v/>
      </c>
      <c r="K1339" s="4">
        <f>IF(J1339&lt;0,"Deficit",IF(J1339=0,"Exact fit","Surplus"))</f>
        <v/>
      </c>
    </row>
    <row r="1340">
      <c r="A1340" s="4" t="n">
        <v>121061</v>
      </c>
      <c r="B1340" s="4" t="inlineStr">
        <is>
          <t>CHANTEMA BRIGHT SCHOOL</t>
        </is>
      </c>
      <c r="C1340" s="4" t="inlineStr">
        <is>
          <t>P1</t>
        </is>
      </c>
      <c r="D1340" s="5" t="n">
        <v>35</v>
      </c>
      <c r="E1340" s="5" t="n">
        <v>1</v>
      </c>
      <c r="F1340" s="5" t="n">
        <v>0</v>
      </c>
      <c r="G1340" s="5">
        <f>E1340-F1340</f>
        <v/>
      </c>
      <c r="H1340" s="5">
        <f>'Notes'!$B$4</f>
        <v/>
      </c>
      <c r="I1340" s="5">
        <f>ROUNDUP(D1340/H1340,0)</f>
        <v/>
      </c>
      <c r="J1340" s="6">
        <f>G1340-I1340</f>
        <v/>
      </c>
      <c r="K1340" s="4">
        <f>IF(J1340&lt;0,"Deficit",IF(J1340=0,"Exact fit","Surplus"))</f>
        <v/>
      </c>
    </row>
    <row r="1341">
      <c r="A1341" s="4" t="n">
        <v>121061</v>
      </c>
      <c r="B1341" s="4" t="inlineStr">
        <is>
          <t>CHANTEMA BRIGHT SCHOOL</t>
        </is>
      </c>
      <c r="C1341" s="4" t="inlineStr">
        <is>
          <t>P2</t>
        </is>
      </c>
      <c r="D1341" s="5" t="n">
        <v>24</v>
      </c>
      <c r="E1341" s="5" t="n">
        <v>1</v>
      </c>
      <c r="F1341" s="5" t="n">
        <v>0</v>
      </c>
      <c r="G1341" s="5">
        <f>E1341-F1341</f>
        <v/>
      </c>
      <c r="H1341" s="5">
        <f>'Notes'!$B$4</f>
        <v/>
      </c>
      <c r="I1341" s="5">
        <f>ROUNDUP(D1341/H1341,0)</f>
        <v/>
      </c>
      <c r="J1341" s="6">
        <f>G1341-I1341</f>
        <v/>
      </c>
      <c r="K1341" s="4">
        <f>IF(J1341&lt;0,"Deficit",IF(J1341=0,"Exact fit","Surplus"))</f>
        <v/>
      </c>
    </row>
    <row r="1342">
      <c r="A1342" s="4" t="n">
        <v>121061</v>
      </c>
      <c r="B1342" s="4" t="inlineStr">
        <is>
          <t>CHANTEMA BRIGHT SCHOOL</t>
        </is>
      </c>
      <c r="C1342" s="4" t="inlineStr">
        <is>
          <t>P3</t>
        </is>
      </c>
      <c r="D1342" s="5" t="n">
        <v>14</v>
      </c>
      <c r="E1342" s="5" t="n">
        <v>1</v>
      </c>
      <c r="F1342" s="5" t="n">
        <v>0</v>
      </c>
      <c r="G1342" s="5">
        <f>E1342-F1342</f>
        <v/>
      </c>
      <c r="H1342" s="5">
        <f>'Notes'!$B$4</f>
        <v/>
      </c>
      <c r="I1342" s="5">
        <f>ROUNDUP(D1342/H1342,0)</f>
        <v/>
      </c>
      <c r="J1342" s="6">
        <f>G1342-I1342</f>
        <v/>
      </c>
      <c r="K1342" s="4">
        <f>IF(J1342&lt;0,"Deficit",IF(J1342=0,"Exact fit","Surplus"))</f>
        <v/>
      </c>
    </row>
    <row r="1343">
      <c r="A1343" s="4" t="n">
        <v>121063</v>
      </c>
      <c r="B1343" s="4" t="inlineStr">
        <is>
          <t>SERAPHATE NURSERY SCHOOL URUMURI</t>
        </is>
      </c>
      <c r="C1343" s="4" t="inlineStr">
        <is>
          <t>P1</t>
        </is>
      </c>
      <c r="D1343" s="5" t="n">
        <v>63</v>
      </c>
      <c r="E1343" s="5" t="n">
        <v>1</v>
      </c>
      <c r="F1343" s="5" t="n">
        <v>0</v>
      </c>
      <c r="G1343" s="5">
        <f>E1343-F1343</f>
        <v/>
      </c>
      <c r="H1343" s="5">
        <f>'Notes'!$B$4</f>
        <v/>
      </c>
      <c r="I1343" s="5">
        <f>ROUNDUP(D1343/H1343,0)</f>
        <v/>
      </c>
      <c r="J1343" s="6">
        <f>G1343-I1343</f>
        <v/>
      </c>
      <c r="K1343" s="4">
        <f>IF(J1343&lt;0,"Deficit",IF(J1343=0,"Exact fit","Surplus"))</f>
        <v/>
      </c>
    </row>
    <row r="1344">
      <c r="A1344" s="4" t="n">
        <v>121063</v>
      </c>
      <c r="B1344" s="4" t="inlineStr">
        <is>
          <t>SERAPHATE NURSERY SCHOOL URUMURI</t>
        </is>
      </c>
      <c r="C1344" s="4" t="inlineStr">
        <is>
          <t>P2</t>
        </is>
      </c>
      <c r="D1344" s="5" t="n">
        <v>48</v>
      </c>
      <c r="E1344" s="5" t="n">
        <v>1</v>
      </c>
      <c r="F1344" s="5" t="n">
        <v>0</v>
      </c>
      <c r="G1344" s="5">
        <f>E1344-F1344</f>
        <v/>
      </c>
      <c r="H1344" s="5">
        <f>'Notes'!$B$4</f>
        <v/>
      </c>
      <c r="I1344" s="5">
        <f>ROUNDUP(D1344/H1344,0)</f>
        <v/>
      </c>
      <c r="J1344" s="6">
        <f>G1344-I1344</f>
        <v/>
      </c>
      <c r="K1344" s="4">
        <f>IF(J1344&lt;0,"Deficit",IF(J1344=0,"Exact fit","Surplus"))</f>
        <v/>
      </c>
    </row>
    <row r="1345">
      <c r="A1345" s="4" t="n">
        <v>121063</v>
      </c>
      <c r="B1345" s="4" t="inlineStr">
        <is>
          <t>SERAPHATE NURSERY SCHOOL URUMURI</t>
        </is>
      </c>
      <c r="C1345" s="4" t="inlineStr">
        <is>
          <t>P3</t>
        </is>
      </c>
      <c r="D1345" s="5" t="n">
        <v>25</v>
      </c>
      <c r="E1345" s="5" t="n">
        <v>1</v>
      </c>
      <c r="F1345" s="5" t="n">
        <v>0</v>
      </c>
      <c r="G1345" s="5">
        <f>E1345-F1345</f>
        <v/>
      </c>
      <c r="H1345" s="5">
        <f>'Notes'!$B$4</f>
        <v/>
      </c>
      <c r="I1345" s="5">
        <f>ROUNDUP(D1345/H1345,0)</f>
        <v/>
      </c>
      <c r="J1345" s="6">
        <f>G1345-I1345</f>
        <v/>
      </c>
      <c r="K1345" s="4">
        <f>IF(J1345&lt;0,"Deficit",IF(J1345=0,"Exact fit","Surplus"))</f>
        <v/>
      </c>
    </row>
    <row r="1346">
      <c r="A1346" s="4" t="n">
        <v>121063</v>
      </c>
      <c r="B1346" s="4" t="inlineStr">
        <is>
          <t>SERAPHATE NURSERY SCHOOL URUMURI</t>
        </is>
      </c>
      <c r="C1346" s="4" t="inlineStr">
        <is>
          <t>P4</t>
        </is>
      </c>
      <c r="D1346" s="5" t="n">
        <v>17</v>
      </c>
      <c r="E1346" s="5" t="n">
        <v>1</v>
      </c>
      <c r="F1346" s="5" t="n">
        <v>0</v>
      </c>
      <c r="G1346" s="5">
        <f>E1346-F1346</f>
        <v/>
      </c>
      <c r="H1346" s="5">
        <f>'Notes'!$B$4</f>
        <v/>
      </c>
      <c r="I1346" s="5">
        <f>ROUNDUP(D1346/H1346,0)</f>
        <v/>
      </c>
      <c r="J1346" s="6">
        <f>G1346-I1346</f>
        <v/>
      </c>
      <c r="K1346" s="4">
        <f>IF(J1346&lt;0,"Deficit",IF(J1346=0,"Exact fit","Surplus"))</f>
        <v/>
      </c>
    </row>
    <row r="1347">
      <c r="A1347" s="4" t="n">
        <v>121063</v>
      </c>
      <c r="B1347" s="4" t="inlineStr">
        <is>
          <t>SERAPHATE NURSERY SCHOOL URUMURI</t>
        </is>
      </c>
      <c r="C1347" s="4" t="inlineStr">
        <is>
          <t>P5</t>
        </is>
      </c>
      <c r="D1347" s="5" t="n">
        <v>30</v>
      </c>
      <c r="E1347" s="5" t="n">
        <v>1</v>
      </c>
      <c r="F1347" s="5" t="n">
        <v>0</v>
      </c>
      <c r="G1347" s="5">
        <f>E1347-F1347</f>
        <v/>
      </c>
      <c r="H1347" s="5">
        <f>'Notes'!$B$4</f>
        <v/>
      </c>
      <c r="I1347" s="5">
        <f>ROUNDUP(D1347/H1347,0)</f>
        <v/>
      </c>
      <c r="J1347" s="6">
        <f>G1347-I1347</f>
        <v/>
      </c>
      <c r="K1347" s="4">
        <f>IF(J1347&lt;0,"Deficit",IF(J1347=0,"Exact fit","Surplus"))</f>
        <v/>
      </c>
    </row>
    <row r="1348">
      <c r="A1348" s="4" t="n">
        <v>121063</v>
      </c>
      <c r="B1348" s="4" t="inlineStr">
        <is>
          <t>SERAPHATE NURSERY SCHOOL URUMURI</t>
        </is>
      </c>
      <c r="C1348" s="4" t="inlineStr">
        <is>
          <t>P6</t>
        </is>
      </c>
      <c r="D1348" s="5" t="n">
        <v>24</v>
      </c>
      <c r="E1348" s="5" t="n">
        <v>1</v>
      </c>
      <c r="F1348" s="5" t="n">
        <v>0</v>
      </c>
      <c r="G1348" s="5">
        <f>E1348-F1348</f>
        <v/>
      </c>
      <c r="H1348" s="5">
        <f>'Notes'!$B$4</f>
        <v/>
      </c>
      <c r="I1348" s="5">
        <f>ROUNDUP(D1348/H1348,0)</f>
        <v/>
      </c>
      <c r="J1348" s="6">
        <f>G1348-I1348</f>
        <v/>
      </c>
      <c r="K1348" s="4">
        <f>IF(J1348&lt;0,"Deficit",IF(J1348=0,"Exact fit","Surplus"))</f>
        <v/>
      </c>
    </row>
    <row r="1349">
      <c r="A1349" s="4" t="n">
        <v>121064</v>
      </c>
      <c r="B1349" s="4" t="inlineStr">
        <is>
          <t>Heroes Inclusive Centre</t>
        </is>
      </c>
      <c r="C1349" s="4" t="inlineStr">
        <is>
          <t>P1</t>
        </is>
      </c>
      <c r="D1349" s="5" t="n">
        <v>18</v>
      </c>
      <c r="E1349" s="5" t="n">
        <v>1</v>
      </c>
      <c r="F1349" s="5" t="n">
        <v>0</v>
      </c>
      <c r="G1349" s="5">
        <f>E1349-F1349</f>
        <v/>
      </c>
      <c r="H1349" s="5">
        <f>'Notes'!$B$4</f>
        <v/>
      </c>
      <c r="I1349" s="5">
        <f>ROUNDUP(D1349/H1349,0)</f>
        <v/>
      </c>
      <c r="J1349" s="6">
        <f>G1349-I1349</f>
        <v/>
      </c>
      <c r="K1349" s="4">
        <f>IF(J1349&lt;0,"Deficit",IF(J1349=0,"Exact fit","Surplus"))</f>
        <v/>
      </c>
    </row>
    <row r="1350">
      <c r="A1350" s="4" t="n">
        <v>121064</v>
      </c>
      <c r="B1350" s="4" t="inlineStr">
        <is>
          <t>Heroes Inclusive Centre</t>
        </is>
      </c>
      <c r="C1350" s="4" t="inlineStr">
        <is>
          <t>P2</t>
        </is>
      </c>
      <c r="D1350" s="5" t="n">
        <v>16</v>
      </c>
      <c r="E1350" s="5" t="n">
        <v>1</v>
      </c>
      <c r="F1350" s="5" t="n">
        <v>0</v>
      </c>
      <c r="G1350" s="5">
        <f>E1350-F1350</f>
        <v/>
      </c>
      <c r="H1350" s="5">
        <f>'Notes'!$B$4</f>
        <v/>
      </c>
      <c r="I1350" s="5">
        <f>ROUNDUP(D1350/H1350,0)</f>
        <v/>
      </c>
      <c r="J1350" s="6">
        <f>G1350-I1350</f>
        <v/>
      </c>
      <c r="K1350" s="4">
        <f>IF(J1350&lt;0,"Deficit",IF(J1350=0,"Exact fit","Surplus"))</f>
        <v/>
      </c>
    </row>
    <row r="1351">
      <c r="A1351" s="4" t="n">
        <v>121064</v>
      </c>
      <c r="B1351" s="4" t="inlineStr">
        <is>
          <t>Heroes Inclusive Centre</t>
        </is>
      </c>
      <c r="C1351" s="4" t="inlineStr">
        <is>
          <t>P3</t>
        </is>
      </c>
      <c r="D1351" s="5" t="n">
        <v>22</v>
      </c>
      <c r="E1351" s="5" t="n">
        <v>1</v>
      </c>
      <c r="F1351" s="5" t="n">
        <v>0</v>
      </c>
      <c r="G1351" s="5">
        <f>E1351-F1351</f>
        <v/>
      </c>
      <c r="H1351" s="5">
        <f>'Notes'!$B$4</f>
        <v/>
      </c>
      <c r="I1351" s="5">
        <f>ROUNDUP(D1351/H1351,0)</f>
        <v/>
      </c>
      <c r="J1351" s="6">
        <f>G1351-I1351</f>
        <v/>
      </c>
      <c r="K1351" s="4">
        <f>IF(J1351&lt;0,"Deficit",IF(J1351=0,"Exact fit","Surplus"))</f>
        <v/>
      </c>
    </row>
    <row r="1352">
      <c r="A1352" s="4" t="n">
        <v>121064</v>
      </c>
      <c r="B1352" s="4" t="inlineStr">
        <is>
          <t>Heroes Inclusive Centre</t>
        </is>
      </c>
      <c r="C1352" s="4" t="inlineStr">
        <is>
          <t>P4</t>
        </is>
      </c>
      <c r="D1352" s="5" t="n">
        <v>15</v>
      </c>
      <c r="E1352" s="5" t="n">
        <v>1</v>
      </c>
      <c r="F1352" s="5" t="n">
        <v>0</v>
      </c>
      <c r="G1352" s="5">
        <f>E1352-F1352</f>
        <v/>
      </c>
      <c r="H1352" s="5">
        <f>'Notes'!$B$4</f>
        <v/>
      </c>
      <c r="I1352" s="5">
        <f>ROUNDUP(D1352/H1352,0)</f>
        <v/>
      </c>
      <c r="J1352" s="6">
        <f>G1352-I1352</f>
        <v/>
      </c>
      <c r="K1352" s="4">
        <f>IF(J1352&lt;0,"Deficit",IF(J1352=0,"Exact fit","Surplus"))</f>
        <v/>
      </c>
    </row>
    <row r="1353">
      <c r="A1353" s="4" t="n">
        <v>121064</v>
      </c>
      <c r="B1353" s="4" t="inlineStr">
        <is>
          <t>Heroes Inclusive Centre</t>
        </is>
      </c>
      <c r="C1353" s="4" t="inlineStr">
        <is>
          <t>P5</t>
        </is>
      </c>
      <c r="D1353" s="5" t="n">
        <v>11</v>
      </c>
      <c r="E1353" s="5" t="n">
        <v>1</v>
      </c>
      <c r="F1353" s="5" t="n">
        <v>0</v>
      </c>
      <c r="G1353" s="5">
        <f>E1353-F1353</f>
        <v/>
      </c>
      <c r="H1353" s="5">
        <f>'Notes'!$B$4</f>
        <v/>
      </c>
      <c r="I1353" s="5">
        <f>ROUNDUP(D1353/H1353,0)</f>
        <v/>
      </c>
      <c r="J1353" s="6">
        <f>G1353-I1353</f>
        <v/>
      </c>
      <c r="K1353" s="4">
        <f>IF(J1353&lt;0,"Deficit",IF(J1353=0,"Exact fit","Surplus"))</f>
        <v/>
      </c>
    </row>
    <row r="1354">
      <c r="A1354" s="4" t="n">
        <v>121064</v>
      </c>
      <c r="B1354" s="4" t="inlineStr">
        <is>
          <t>Heroes Inclusive Centre</t>
        </is>
      </c>
      <c r="C1354" s="4" t="inlineStr">
        <is>
          <t>P6</t>
        </is>
      </c>
      <c r="D1354" s="5" t="n">
        <v>10</v>
      </c>
      <c r="E1354" s="5" t="n">
        <v>1</v>
      </c>
      <c r="F1354" s="5" t="n">
        <v>0</v>
      </c>
      <c r="G1354" s="5">
        <f>E1354-F1354</f>
        <v/>
      </c>
      <c r="H1354" s="5">
        <f>'Notes'!$B$4</f>
        <v/>
      </c>
      <c r="I1354" s="5">
        <f>ROUNDUP(D1354/H1354,0)</f>
        <v/>
      </c>
      <c r="J1354" s="6">
        <f>G1354-I1354</f>
        <v/>
      </c>
      <c r="K1354" s="4">
        <f>IF(J1354&lt;0,"Deficit",IF(J1354=0,"Exact fit","Surplus"))</f>
        <v/>
      </c>
    </row>
    <row r="1355">
      <c r="A1355" s="4" t="n">
        <v>121067</v>
      </c>
      <c r="B1355" s="4" t="inlineStr">
        <is>
          <t>Bethesda Smart Academy</t>
        </is>
      </c>
      <c r="C1355" s="4" t="inlineStr">
        <is>
          <t>P1</t>
        </is>
      </c>
      <c r="D1355" s="5" t="n">
        <v>36</v>
      </c>
      <c r="E1355" s="5" t="n">
        <v>1</v>
      </c>
      <c r="F1355" s="5" t="n">
        <v>0</v>
      </c>
      <c r="G1355" s="5">
        <f>E1355-F1355</f>
        <v/>
      </c>
      <c r="H1355" s="5">
        <f>'Notes'!$B$4</f>
        <v/>
      </c>
      <c r="I1355" s="5">
        <f>ROUNDUP(D1355/H1355,0)</f>
        <v/>
      </c>
      <c r="J1355" s="6">
        <f>G1355-I1355</f>
        <v/>
      </c>
      <c r="K1355" s="4">
        <f>IF(J1355&lt;0,"Deficit",IF(J1355=0,"Exact fit","Surplus"))</f>
        <v/>
      </c>
    </row>
    <row r="1356">
      <c r="A1356" s="4" t="n">
        <v>121067</v>
      </c>
      <c r="B1356" s="4" t="inlineStr">
        <is>
          <t>Bethesda Smart Academy</t>
        </is>
      </c>
      <c r="C1356" s="4" t="inlineStr">
        <is>
          <t>P2</t>
        </is>
      </c>
      <c r="D1356" s="5" t="n">
        <v>19</v>
      </c>
      <c r="E1356" s="5" t="n">
        <v>1</v>
      </c>
      <c r="F1356" s="5" t="n">
        <v>0</v>
      </c>
      <c r="G1356" s="5">
        <f>E1356-F1356</f>
        <v/>
      </c>
      <c r="H1356" s="5">
        <f>'Notes'!$B$4</f>
        <v/>
      </c>
      <c r="I1356" s="5">
        <f>ROUNDUP(D1356/H1356,0)</f>
        <v/>
      </c>
      <c r="J1356" s="6">
        <f>G1356-I1356</f>
        <v/>
      </c>
      <c r="K1356" s="4">
        <f>IF(J1356&lt;0,"Deficit",IF(J1356=0,"Exact fit","Surplus"))</f>
        <v/>
      </c>
    </row>
    <row r="1357">
      <c r="A1357" s="4" t="n">
        <v>121067</v>
      </c>
      <c r="B1357" s="4" t="inlineStr">
        <is>
          <t>Bethesda Smart Academy</t>
        </is>
      </c>
      <c r="C1357" s="4" t="inlineStr">
        <is>
          <t>P3</t>
        </is>
      </c>
      <c r="D1357" s="5" t="n">
        <v>27</v>
      </c>
      <c r="E1357" s="5" t="n">
        <v>1</v>
      </c>
      <c r="F1357" s="5" t="n">
        <v>0</v>
      </c>
      <c r="G1357" s="5">
        <f>E1357-F1357</f>
        <v/>
      </c>
      <c r="H1357" s="5">
        <f>'Notes'!$B$4</f>
        <v/>
      </c>
      <c r="I1357" s="5">
        <f>ROUNDUP(D1357/H1357,0)</f>
        <v/>
      </c>
      <c r="J1357" s="6">
        <f>G1357-I1357</f>
        <v/>
      </c>
      <c r="K1357" s="4">
        <f>IF(J1357&lt;0,"Deficit",IF(J1357=0,"Exact fit","Surplus"))</f>
        <v/>
      </c>
    </row>
    <row r="1358">
      <c r="A1358" s="4" t="n">
        <v>121067</v>
      </c>
      <c r="B1358" s="4" t="inlineStr">
        <is>
          <t>Bethesda Smart Academy</t>
        </is>
      </c>
      <c r="C1358" s="4" t="inlineStr">
        <is>
          <t>P4</t>
        </is>
      </c>
      <c r="D1358" s="5" t="n">
        <v>21</v>
      </c>
      <c r="E1358" s="5" t="n">
        <v>1</v>
      </c>
      <c r="F1358" s="5" t="n">
        <v>0</v>
      </c>
      <c r="G1358" s="5">
        <f>E1358-F1358</f>
        <v/>
      </c>
      <c r="H1358" s="5">
        <f>'Notes'!$B$4</f>
        <v/>
      </c>
      <c r="I1358" s="5">
        <f>ROUNDUP(D1358/H1358,0)</f>
        <v/>
      </c>
      <c r="J1358" s="6">
        <f>G1358-I1358</f>
        <v/>
      </c>
      <c r="K1358" s="4">
        <f>IF(J1358&lt;0,"Deficit",IF(J1358=0,"Exact fit","Surplus"))</f>
        <v/>
      </c>
    </row>
    <row r="1359">
      <c r="A1359" s="4" t="n">
        <v>121067</v>
      </c>
      <c r="B1359" s="4" t="inlineStr">
        <is>
          <t>Bethesda Smart Academy</t>
        </is>
      </c>
      <c r="C1359" s="4" t="inlineStr">
        <is>
          <t>P5</t>
        </is>
      </c>
      <c r="D1359" s="5" t="n">
        <v>16</v>
      </c>
      <c r="E1359" s="5" t="n">
        <v>1</v>
      </c>
      <c r="F1359" s="5" t="n">
        <v>0</v>
      </c>
      <c r="G1359" s="5">
        <f>E1359-F1359</f>
        <v/>
      </c>
      <c r="H1359" s="5">
        <f>'Notes'!$B$4</f>
        <v/>
      </c>
      <c r="I1359" s="5">
        <f>ROUNDUP(D1359/H1359,0)</f>
        <v/>
      </c>
      <c r="J1359" s="6">
        <f>G1359-I1359</f>
        <v/>
      </c>
      <c r="K1359" s="4">
        <f>IF(J1359&lt;0,"Deficit",IF(J1359=0,"Exact fit","Surplus"))</f>
        <v/>
      </c>
    </row>
    <row r="1360">
      <c r="A1360" s="4" t="n">
        <v>121068</v>
      </c>
      <c r="B1360" s="4" t="inlineStr">
        <is>
          <t>GOOD FUTURE SCHOOL</t>
        </is>
      </c>
      <c r="C1360" s="4" t="inlineStr">
        <is>
          <t>P1</t>
        </is>
      </c>
      <c r="D1360" s="5" t="n">
        <v>23</v>
      </c>
      <c r="E1360" s="5" t="n">
        <v>1</v>
      </c>
      <c r="F1360" s="5" t="n">
        <v>0</v>
      </c>
      <c r="G1360" s="5">
        <f>E1360-F1360</f>
        <v/>
      </c>
      <c r="H1360" s="5">
        <f>'Notes'!$B$4</f>
        <v/>
      </c>
      <c r="I1360" s="5">
        <f>ROUNDUP(D1360/H1360,0)</f>
        <v/>
      </c>
      <c r="J1360" s="6">
        <f>G1360-I1360</f>
        <v/>
      </c>
      <c r="K1360" s="4">
        <f>IF(J1360&lt;0,"Deficit",IF(J1360=0,"Exact fit","Surplus"))</f>
        <v/>
      </c>
    </row>
    <row r="1361">
      <c r="A1361" s="4" t="n">
        <v>121068</v>
      </c>
      <c r="B1361" s="4" t="inlineStr">
        <is>
          <t>GOOD FUTURE SCHOOL</t>
        </is>
      </c>
      <c r="C1361" s="4" t="inlineStr">
        <is>
          <t>P2</t>
        </is>
      </c>
      <c r="D1361" s="5" t="n">
        <v>20</v>
      </c>
      <c r="E1361" s="5" t="n">
        <v>1</v>
      </c>
      <c r="F1361" s="5" t="n">
        <v>0</v>
      </c>
      <c r="G1361" s="5">
        <f>E1361-F1361</f>
        <v/>
      </c>
      <c r="H1361" s="5">
        <f>'Notes'!$B$4</f>
        <v/>
      </c>
      <c r="I1361" s="5">
        <f>ROUNDUP(D1361/H1361,0)</f>
        <v/>
      </c>
      <c r="J1361" s="6">
        <f>G1361-I1361</f>
        <v/>
      </c>
      <c r="K1361" s="4">
        <f>IF(J1361&lt;0,"Deficit",IF(J1361=0,"Exact fit","Surplus"))</f>
        <v/>
      </c>
    </row>
    <row r="1362">
      <c r="A1362" s="4" t="n">
        <v>121068</v>
      </c>
      <c r="B1362" s="4" t="inlineStr">
        <is>
          <t>GOOD FUTURE SCHOOL</t>
        </is>
      </c>
      <c r="C1362" s="4" t="inlineStr">
        <is>
          <t>P3</t>
        </is>
      </c>
      <c r="D1362" s="5" t="n">
        <v>17</v>
      </c>
      <c r="E1362" s="5" t="n">
        <v>1</v>
      </c>
      <c r="F1362" s="5" t="n">
        <v>0</v>
      </c>
      <c r="G1362" s="5">
        <f>E1362-F1362</f>
        <v/>
      </c>
      <c r="H1362" s="5">
        <f>'Notes'!$B$4</f>
        <v/>
      </c>
      <c r="I1362" s="5">
        <f>ROUNDUP(D1362/H1362,0)</f>
        <v/>
      </c>
      <c r="J1362" s="6">
        <f>G1362-I1362</f>
        <v/>
      </c>
      <c r="K1362" s="4">
        <f>IF(J1362&lt;0,"Deficit",IF(J1362=0,"Exact fit","Surplus"))</f>
        <v/>
      </c>
    </row>
    <row r="1363">
      <c r="A1363" s="4" t="n">
        <v>121068</v>
      </c>
      <c r="B1363" s="4" t="inlineStr">
        <is>
          <t>GOOD FUTURE SCHOOL</t>
        </is>
      </c>
      <c r="C1363" s="4" t="inlineStr">
        <is>
          <t>P4</t>
        </is>
      </c>
      <c r="D1363" s="5" t="n">
        <v>16</v>
      </c>
      <c r="E1363" s="5" t="n">
        <v>1</v>
      </c>
      <c r="F1363" s="5" t="n">
        <v>0</v>
      </c>
      <c r="G1363" s="5">
        <f>E1363-F1363</f>
        <v/>
      </c>
      <c r="H1363" s="5">
        <f>'Notes'!$B$4</f>
        <v/>
      </c>
      <c r="I1363" s="5">
        <f>ROUNDUP(D1363/H1363,0)</f>
        <v/>
      </c>
      <c r="J1363" s="6">
        <f>G1363-I1363</f>
        <v/>
      </c>
      <c r="K1363" s="4">
        <f>IF(J1363&lt;0,"Deficit",IF(J1363=0,"Exact fit","Surplus"))</f>
        <v/>
      </c>
    </row>
    <row r="1364">
      <c r="A1364" s="4" t="n">
        <v>121068</v>
      </c>
      <c r="B1364" s="4" t="inlineStr">
        <is>
          <t>GOOD FUTURE SCHOOL</t>
        </is>
      </c>
      <c r="C1364" s="4" t="inlineStr">
        <is>
          <t>P5</t>
        </is>
      </c>
      <c r="D1364" s="5" t="n">
        <v>18</v>
      </c>
      <c r="E1364" s="5" t="n">
        <v>1</v>
      </c>
      <c r="F1364" s="5" t="n">
        <v>0</v>
      </c>
      <c r="G1364" s="5">
        <f>E1364-F1364</f>
        <v/>
      </c>
      <c r="H1364" s="5">
        <f>'Notes'!$B$4</f>
        <v/>
      </c>
      <c r="I1364" s="5">
        <f>ROUNDUP(D1364/H1364,0)</f>
        <v/>
      </c>
      <c r="J1364" s="6">
        <f>G1364-I1364</f>
        <v/>
      </c>
      <c r="K1364" s="4">
        <f>IF(J1364&lt;0,"Deficit",IF(J1364=0,"Exact fit","Surplus"))</f>
        <v/>
      </c>
    </row>
    <row r="1365">
      <c r="A1365" s="4" t="n">
        <v>121068</v>
      </c>
      <c r="B1365" s="4" t="inlineStr">
        <is>
          <t>GOOD FUTURE SCHOOL</t>
        </is>
      </c>
      <c r="C1365" s="4" t="inlineStr">
        <is>
          <t>P6</t>
        </is>
      </c>
      <c r="D1365" s="5" t="n">
        <v>17</v>
      </c>
      <c r="E1365" s="5" t="n">
        <v>1</v>
      </c>
      <c r="F1365" s="5" t="n">
        <v>0</v>
      </c>
      <c r="G1365" s="5">
        <f>E1365-F1365</f>
        <v/>
      </c>
      <c r="H1365" s="5">
        <f>'Notes'!$B$4</f>
        <v/>
      </c>
      <c r="I1365" s="5">
        <f>ROUNDUP(D1365/H1365,0)</f>
        <v/>
      </c>
      <c r="J1365" s="6">
        <f>G1365-I1365</f>
        <v/>
      </c>
      <c r="K1365" s="4">
        <f>IF(J1365&lt;0,"Deficit",IF(J1365=0,"Exact fit","Surplus"))</f>
        <v/>
      </c>
    </row>
    <row r="1366">
      <c r="A1366" s="4" t="n">
        <v>121069</v>
      </c>
      <c r="B1366" s="4" t="inlineStr">
        <is>
          <t>Green field Academy</t>
        </is>
      </c>
      <c r="C1366" s="4" t="inlineStr">
        <is>
          <t>P1</t>
        </is>
      </c>
      <c r="D1366" s="5" t="n">
        <v>84</v>
      </c>
      <c r="E1366" s="5" t="n">
        <v>2</v>
      </c>
      <c r="F1366" s="5" t="n">
        <v>0</v>
      </c>
      <c r="G1366" s="5">
        <f>E1366-F1366</f>
        <v/>
      </c>
      <c r="H1366" s="5">
        <f>'Notes'!$B$4</f>
        <v/>
      </c>
      <c r="I1366" s="5">
        <f>ROUNDUP(D1366/H1366,0)</f>
        <v/>
      </c>
      <c r="J1366" s="6">
        <f>G1366-I1366</f>
        <v/>
      </c>
      <c r="K1366" s="4">
        <f>IF(J1366&lt;0,"Deficit",IF(J1366=0,"Exact fit","Surplus"))</f>
        <v/>
      </c>
    </row>
    <row r="1367">
      <c r="A1367" s="4" t="n">
        <v>121069</v>
      </c>
      <c r="B1367" s="4" t="inlineStr">
        <is>
          <t>Green field Academy</t>
        </is>
      </c>
      <c r="C1367" s="4" t="inlineStr">
        <is>
          <t>P2</t>
        </is>
      </c>
      <c r="D1367" s="5" t="n">
        <v>67</v>
      </c>
      <c r="E1367" s="5" t="n">
        <v>2</v>
      </c>
      <c r="F1367" s="5" t="n">
        <v>0</v>
      </c>
      <c r="G1367" s="5">
        <f>E1367-F1367</f>
        <v/>
      </c>
      <c r="H1367" s="5">
        <f>'Notes'!$B$4</f>
        <v/>
      </c>
      <c r="I1367" s="5">
        <f>ROUNDUP(D1367/H1367,0)</f>
        <v/>
      </c>
      <c r="J1367" s="6">
        <f>G1367-I1367</f>
        <v/>
      </c>
      <c r="K1367" s="4">
        <f>IF(J1367&lt;0,"Deficit",IF(J1367=0,"Exact fit","Surplus"))</f>
        <v/>
      </c>
    </row>
    <row r="1368">
      <c r="A1368" s="4" t="n">
        <v>121069</v>
      </c>
      <c r="B1368" s="4" t="inlineStr">
        <is>
          <t>Green field Academy</t>
        </is>
      </c>
      <c r="C1368" s="4" t="inlineStr">
        <is>
          <t>P3</t>
        </is>
      </c>
      <c r="D1368" s="5" t="n">
        <v>83</v>
      </c>
      <c r="E1368" s="5" t="n">
        <v>2</v>
      </c>
      <c r="F1368" s="5" t="n">
        <v>0</v>
      </c>
      <c r="G1368" s="5">
        <f>E1368-F1368</f>
        <v/>
      </c>
      <c r="H1368" s="5">
        <f>'Notes'!$B$4</f>
        <v/>
      </c>
      <c r="I1368" s="5">
        <f>ROUNDUP(D1368/H1368,0)</f>
        <v/>
      </c>
      <c r="J1368" s="6">
        <f>G1368-I1368</f>
        <v/>
      </c>
      <c r="K1368" s="4">
        <f>IF(J1368&lt;0,"Deficit",IF(J1368=0,"Exact fit","Surplus"))</f>
        <v/>
      </c>
    </row>
    <row r="1369">
      <c r="A1369" s="4" t="n">
        <v>121069</v>
      </c>
      <c r="B1369" s="4" t="inlineStr">
        <is>
          <t>Green field Academy</t>
        </is>
      </c>
      <c r="C1369" s="4" t="inlineStr">
        <is>
          <t>P4</t>
        </is>
      </c>
      <c r="D1369" s="5" t="n">
        <v>86</v>
      </c>
      <c r="E1369" s="5" t="n">
        <v>2</v>
      </c>
      <c r="F1369" s="5" t="n">
        <v>0</v>
      </c>
      <c r="G1369" s="5">
        <f>E1369-F1369</f>
        <v/>
      </c>
      <c r="H1369" s="5">
        <f>'Notes'!$B$4</f>
        <v/>
      </c>
      <c r="I1369" s="5">
        <f>ROUNDUP(D1369/H1369,0)</f>
        <v/>
      </c>
      <c r="J1369" s="6">
        <f>G1369-I1369</f>
        <v/>
      </c>
      <c r="K1369" s="4">
        <f>IF(J1369&lt;0,"Deficit",IF(J1369=0,"Exact fit","Surplus"))</f>
        <v/>
      </c>
    </row>
    <row r="1370">
      <c r="A1370" s="4" t="n">
        <v>121069</v>
      </c>
      <c r="B1370" s="4" t="inlineStr">
        <is>
          <t>Green field Academy</t>
        </is>
      </c>
      <c r="C1370" s="4" t="inlineStr">
        <is>
          <t>P5</t>
        </is>
      </c>
      <c r="D1370" s="5" t="n">
        <v>86</v>
      </c>
      <c r="E1370" s="5" t="n">
        <v>2</v>
      </c>
      <c r="F1370" s="5" t="n">
        <v>0</v>
      </c>
      <c r="G1370" s="5">
        <f>E1370-F1370</f>
        <v/>
      </c>
      <c r="H1370" s="5">
        <f>'Notes'!$B$4</f>
        <v/>
      </c>
      <c r="I1370" s="5">
        <f>ROUNDUP(D1370/H1370,0)</f>
        <v/>
      </c>
      <c r="J1370" s="6">
        <f>G1370-I1370</f>
        <v/>
      </c>
      <c r="K1370" s="4">
        <f>IF(J1370&lt;0,"Deficit",IF(J1370=0,"Exact fit","Surplus"))</f>
        <v/>
      </c>
    </row>
    <row r="1371">
      <c r="A1371" s="4" t="n">
        <v>121069</v>
      </c>
      <c r="B1371" s="4" t="inlineStr">
        <is>
          <t>Green field Academy</t>
        </is>
      </c>
      <c r="C1371" s="4" t="inlineStr">
        <is>
          <t>P6</t>
        </is>
      </c>
      <c r="D1371" s="5" t="n">
        <v>48</v>
      </c>
      <c r="E1371" s="5" t="n">
        <v>1</v>
      </c>
      <c r="F1371" s="5" t="n">
        <v>0</v>
      </c>
      <c r="G1371" s="5">
        <f>E1371-F1371</f>
        <v/>
      </c>
      <c r="H1371" s="5">
        <f>'Notes'!$B$4</f>
        <v/>
      </c>
      <c r="I1371" s="5">
        <f>ROUNDUP(D1371/H1371,0)</f>
        <v/>
      </c>
      <c r="J1371" s="6">
        <f>G1371-I1371</f>
        <v/>
      </c>
      <c r="K1371" s="4">
        <f>IF(J1371&lt;0,"Deficit",IF(J1371=0,"Exact fit","Surplus"))</f>
        <v/>
      </c>
    </row>
    <row r="1372">
      <c r="A1372" s="4" t="n">
        <v>121072</v>
      </c>
      <c r="B1372" s="4" t="inlineStr">
        <is>
          <t>Safe Hills Academy</t>
        </is>
      </c>
      <c r="C1372" s="4" t="inlineStr">
        <is>
          <t>P1</t>
        </is>
      </c>
      <c r="D1372" s="5" t="n">
        <v>44</v>
      </c>
      <c r="E1372" s="5" t="n">
        <v>1</v>
      </c>
      <c r="F1372" s="5" t="n">
        <v>0</v>
      </c>
      <c r="G1372" s="5">
        <f>E1372-F1372</f>
        <v/>
      </c>
      <c r="H1372" s="5">
        <f>'Notes'!$B$4</f>
        <v/>
      </c>
      <c r="I1372" s="5">
        <f>ROUNDUP(D1372/H1372,0)</f>
        <v/>
      </c>
      <c r="J1372" s="6">
        <f>G1372-I1372</f>
        <v/>
      </c>
      <c r="K1372" s="4">
        <f>IF(J1372&lt;0,"Deficit",IF(J1372=0,"Exact fit","Surplus"))</f>
        <v/>
      </c>
    </row>
    <row r="1373">
      <c r="A1373" s="4" t="n">
        <v>121072</v>
      </c>
      <c r="B1373" s="4" t="inlineStr">
        <is>
          <t>Safe Hills Academy</t>
        </is>
      </c>
      <c r="C1373" s="4" t="inlineStr">
        <is>
          <t>P2</t>
        </is>
      </c>
      <c r="D1373" s="5" t="n">
        <v>32</v>
      </c>
      <c r="E1373" s="5" t="n">
        <v>1</v>
      </c>
      <c r="F1373" s="5" t="n">
        <v>0</v>
      </c>
      <c r="G1373" s="5">
        <f>E1373-F1373</f>
        <v/>
      </c>
      <c r="H1373" s="5">
        <f>'Notes'!$B$4</f>
        <v/>
      </c>
      <c r="I1373" s="5">
        <f>ROUNDUP(D1373/H1373,0)</f>
        <v/>
      </c>
      <c r="J1373" s="6">
        <f>G1373-I1373</f>
        <v/>
      </c>
      <c r="K1373" s="4">
        <f>IF(J1373&lt;0,"Deficit",IF(J1373=0,"Exact fit","Surplus"))</f>
        <v/>
      </c>
    </row>
    <row r="1374">
      <c r="A1374" s="4" t="n">
        <v>121072</v>
      </c>
      <c r="B1374" s="4" t="inlineStr">
        <is>
          <t>Safe Hills Academy</t>
        </is>
      </c>
      <c r="C1374" s="4" t="inlineStr">
        <is>
          <t>P3</t>
        </is>
      </c>
      <c r="D1374" s="5" t="n">
        <v>35</v>
      </c>
      <c r="E1374" s="5" t="n">
        <v>2</v>
      </c>
      <c r="F1374" s="5" t="n">
        <v>0</v>
      </c>
      <c r="G1374" s="5">
        <f>E1374-F1374</f>
        <v/>
      </c>
      <c r="H1374" s="5">
        <f>'Notes'!$B$4</f>
        <v/>
      </c>
      <c r="I1374" s="5">
        <f>ROUNDUP(D1374/H1374,0)</f>
        <v/>
      </c>
      <c r="J1374" s="6">
        <f>G1374-I1374</f>
        <v/>
      </c>
      <c r="K1374" s="4">
        <f>IF(J1374&lt;0,"Deficit",IF(J1374=0,"Exact fit","Surplus"))</f>
        <v/>
      </c>
    </row>
    <row r="1375">
      <c r="A1375" s="4" t="n">
        <v>121072</v>
      </c>
      <c r="B1375" s="4" t="inlineStr">
        <is>
          <t>Safe Hills Academy</t>
        </is>
      </c>
      <c r="C1375" s="4" t="inlineStr">
        <is>
          <t>P4</t>
        </is>
      </c>
      <c r="D1375" s="5" t="n">
        <v>31</v>
      </c>
      <c r="E1375" s="5" t="n">
        <v>1</v>
      </c>
      <c r="F1375" s="5" t="n">
        <v>0</v>
      </c>
      <c r="G1375" s="5">
        <f>E1375-F1375</f>
        <v/>
      </c>
      <c r="H1375" s="5">
        <f>'Notes'!$B$4</f>
        <v/>
      </c>
      <c r="I1375" s="5">
        <f>ROUNDUP(D1375/H1375,0)</f>
        <v/>
      </c>
      <c r="J1375" s="6">
        <f>G1375-I1375</f>
        <v/>
      </c>
      <c r="K1375" s="4">
        <f>IF(J1375&lt;0,"Deficit",IF(J1375=0,"Exact fit","Surplus"))</f>
        <v/>
      </c>
    </row>
    <row r="1376">
      <c r="A1376" s="4" t="n">
        <v>121072</v>
      </c>
      <c r="B1376" s="4" t="inlineStr">
        <is>
          <t>Safe Hills Academy</t>
        </is>
      </c>
      <c r="C1376" s="4" t="inlineStr">
        <is>
          <t>P5</t>
        </is>
      </c>
      <c r="D1376" s="5" t="n">
        <v>27</v>
      </c>
      <c r="E1376" s="5" t="n">
        <v>1</v>
      </c>
      <c r="F1376" s="5" t="n">
        <v>0</v>
      </c>
      <c r="G1376" s="5">
        <f>E1376-F1376</f>
        <v/>
      </c>
      <c r="H1376" s="5">
        <f>'Notes'!$B$4</f>
        <v/>
      </c>
      <c r="I1376" s="5">
        <f>ROUNDUP(D1376/H1376,0)</f>
        <v/>
      </c>
      <c r="J1376" s="6">
        <f>G1376-I1376</f>
        <v/>
      </c>
      <c r="K1376" s="4">
        <f>IF(J1376&lt;0,"Deficit",IF(J1376=0,"Exact fit","Surplus"))</f>
        <v/>
      </c>
    </row>
    <row r="1377">
      <c r="A1377" s="4" t="n">
        <v>121072</v>
      </c>
      <c r="B1377" s="4" t="inlineStr">
        <is>
          <t>Safe Hills Academy</t>
        </is>
      </c>
      <c r="C1377" s="4" t="inlineStr">
        <is>
          <t>P6</t>
        </is>
      </c>
      <c r="D1377" s="5" t="n">
        <v>14</v>
      </c>
      <c r="E1377" s="5" t="n">
        <v>1</v>
      </c>
      <c r="F1377" s="5" t="n">
        <v>0</v>
      </c>
      <c r="G1377" s="5">
        <f>E1377-F1377</f>
        <v/>
      </c>
      <c r="H1377" s="5">
        <f>'Notes'!$B$4</f>
        <v/>
      </c>
      <c r="I1377" s="5">
        <f>ROUNDUP(D1377/H1377,0)</f>
        <v/>
      </c>
      <c r="J1377" s="6">
        <f>G1377-I1377</f>
        <v/>
      </c>
      <c r="K1377" s="4">
        <f>IF(J1377&lt;0,"Deficit",IF(J1377=0,"Exact fit","Surplus"))</f>
        <v/>
      </c>
    </row>
    <row r="1378">
      <c r="A1378" s="4" t="n">
        <v>121103</v>
      </c>
      <c r="B1378" s="4" t="inlineStr">
        <is>
          <t>COLLEGE DOCTRINA VITAE</t>
        </is>
      </c>
      <c r="C1378" s="4" t="inlineStr">
        <is>
          <t>P1</t>
        </is>
      </c>
      <c r="D1378" s="5" t="n">
        <v>17</v>
      </c>
      <c r="E1378" s="5" t="n">
        <v>1</v>
      </c>
      <c r="F1378" s="5" t="n">
        <v>0</v>
      </c>
      <c r="G1378" s="5">
        <f>E1378-F1378</f>
        <v/>
      </c>
      <c r="H1378" s="5">
        <f>'Notes'!$B$4</f>
        <v/>
      </c>
      <c r="I1378" s="5">
        <f>ROUNDUP(D1378/H1378,0)</f>
        <v/>
      </c>
      <c r="J1378" s="6">
        <f>G1378-I1378</f>
        <v/>
      </c>
      <c r="K1378" s="4">
        <f>IF(J1378&lt;0,"Deficit",IF(J1378=0,"Exact fit","Surplus"))</f>
        <v/>
      </c>
    </row>
    <row r="1379">
      <c r="A1379" s="4" t="n">
        <v>121103</v>
      </c>
      <c r="B1379" s="4" t="inlineStr">
        <is>
          <t>COLLEGE DOCTRINA VITAE</t>
        </is>
      </c>
      <c r="C1379" s="4" t="inlineStr">
        <is>
          <t>P2</t>
        </is>
      </c>
      <c r="D1379" s="5" t="n">
        <v>8</v>
      </c>
      <c r="E1379" s="5" t="n">
        <v>1</v>
      </c>
      <c r="F1379" s="5" t="n">
        <v>0</v>
      </c>
      <c r="G1379" s="5">
        <f>E1379-F1379</f>
        <v/>
      </c>
      <c r="H1379" s="5">
        <f>'Notes'!$B$4</f>
        <v/>
      </c>
      <c r="I1379" s="5">
        <f>ROUNDUP(D1379/H1379,0)</f>
        <v/>
      </c>
      <c r="J1379" s="6">
        <f>G1379-I1379</f>
        <v/>
      </c>
      <c r="K1379" s="4">
        <f>IF(J1379&lt;0,"Deficit",IF(J1379=0,"Exact fit","Surplus"))</f>
        <v/>
      </c>
    </row>
    <row r="1380">
      <c r="A1380" s="4" t="n">
        <v>121103</v>
      </c>
      <c r="B1380" s="4" t="inlineStr">
        <is>
          <t>COLLEGE DOCTRINA VITAE</t>
        </is>
      </c>
      <c r="C1380" s="4" t="inlineStr">
        <is>
          <t>P3</t>
        </is>
      </c>
      <c r="D1380" s="5" t="n">
        <v>4</v>
      </c>
      <c r="E1380" s="5" t="n">
        <v>1</v>
      </c>
      <c r="F1380" s="5" t="n">
        <v>0</v>
      </c>
      <c r="G1380" s="5">
        <f>E1380-F1380</f>
        <v/>
      </c>
      <c r="H1380" s="5">
        <f>'Notes'!$B$4</f>
        <v/>
      </c>
      <c r="I1380" s="5">
        <f>ROUNDUP(D1380/H1380,0)</f>
        <v/>
      </c>
      <c r="J1380" s="6">
        <f>G1380-I1380</f>
        <v/>
      </c>
      <c r="K1380" s="4">
        <f>IF(J1380&lt;0,"Deficit",IF(J1380=0,"Exact fit","Surplus"))</f>
        <v/>
      </c>
    </row>
    <row r="1381">
      <c r="A1381" s="4" t="n">
        <v>121103</v>
      </c>
      <c r="B1381" s="4" t="inlineStr">
        <is>
          <t>COLLEGE DOCTRINA VITAE</t>
        </is>
      </c>
      <c r="C1381" s="4" t="inlineStr">
        <is>
          <t>P4</t>
        </is>
      </c>
      <c r="D1381" s="5" t="n">
        <v>7</v>
      </c>
      <c r="E1381" s="5" t="n">
        <v>1</v>
      </c>
      <c r="F1381" s="5" t="n">
        <v>0</v>
      </c>
      <c r="G1381" s="5">
        <f>E1381-F1381</f>
        <v/>
      </c>
      <c r="H1381" s="5">
        <f>'Notes'!$B$4</f>
        <v/>
      </c>
      <c r="I1381" s="5">
        <f>ROUNDUP(D1381/H1381,0)</f>
        <v/>
      </c>
      <c r="J1381" s="6">
        <f>G1381-I1381</f>
        <v/>
      </c>
      <c r="K1381" s="4">
        <f>IF(J1381&lt;0,"Deficit",IF(J1381=0,"Exact fit","Surplus"))</f>
        <v/>
      </c>
    </row>
    <row r="1382">
      <c r="A1382" s="4" t="n">
        <v>121103</v>
      </c>
      <c r="B1382" s="4" t="inlineStr">
        <is>
          <t>COLLEGE DOCTRINA VITAE</t>
        </is>
      </c>
      <c r="C1382" s="4" t="inlineStr">
        <is>
          <t>P5</t>
        </is>
      </c>
      <c r="D1382" s="5" t="n">
        <v>36</v>
      </c>
      <c r="E1382" s="5" t="n">
        <v>1</v>
      </c>
      <c r="F1382" s="5" t="n">
        <v>0</v>
      </c>
      <c r="G1382" s="5">
        <f>E1382-F1382</f>
        <v/>
      </c>
      <c r="H1382" s="5">
        <f>'Notes'!$B$4</f>
        <v/>
      </c>
      <c r="I1382" s="5">
        <f>ROUNDUP(D1382/H1382,0)</f>
        <v/>
      </c>
      <c r="J1382" s="6">
        <f>G1382-I1382</f>
        <v/>
      </c>
      <c r="K1382" s="4">
        <f>IF(J1382&lt;0,"Deficit",IF(J1382=0,"Exact fit","Surplus"))</f>
        <v/>
      </c>
    </row>
    <row r="1383">
      <c r="A1383" s="4" t="n">
        <v>121103</v>
      </c>
      <c r="B1383" s="4" t="inlineStr">
        <is>
          <t>COLLEGE DOCTRINA VITAE</t>
        </is>
      </c>
      <c r="C1383" s="4" t="inlineStr">
        <is>
          <t>P6</t>
        </is>
      </c>
      <c r="D1383" s="5" t="n">
        <v>50</v>
      </c>
      <c r="E1383" s="5" t="n">
        <v>1</v>
      </c>
      <c r="F1383" s="5" t="n">
        <v>0</v>
      </c>
      <c r="G1383" s="5">
        <f>E1383-F1383</f>
        <v/>
      </c>
      <c r="H1383" s="5">
        <f>'Notes'!$B$4</f>
        <v/>
      </c>
      <c r="I1383" s="5">
        <f>ROUNDUP(D1383/H1383,0)</f>
        <v/>
      </c>
      <c r="J1383" s="6">
        <f>G1383-I1383</f>
        <v/>
      </c>
      <c r="K1383" s="4">
        <f>IF(J1383&lt;0,"Deficit",IF(J1383=0,"Exact fit","Surplus"))</f>
        <v/>
      </c>
    </row>
    <row r="1384">
      <c r="A1384" s="4" t="n">
        <v>121105</v>
      </c>
      <c r="B1384" s="4" t="inlineStr">
        <is>
          <t>EP JURWE</t>
        </is>
      </c>
      <c r="C1384" s="4" t="inlineStr">
        <is>
          <t>P1</t>
        </is>
      </c>
      <c r="D1384" s="5" t="n">
        <v>223</v>
      </c>
      <c r="E1384" s="5" t="n">
        <v>4</v>
      </c>
      <c r="F1384" s="5" t="n">
        <v>2</v>
      </c>
      <c r="G1384" s="5">
        <f>E1384-F1384</f>
        <v/>
      </c>
      <c r="H1384" s="5">
        <f>'Notes'!$B$4</f>
        <v/>
      </c>
      <c r="I1384" s="5">
        <f>ROUNDUP(D1384/H1384,0)</f>
        <v/>
      </c>
      <c r="J1384" s="6">
        <f>G1384-I1384</f>
        <v/>
      </c>
      <c r="K1384" s="4">
        <f>IF(J1384&lt;0,"Deficit",IF(J1384=0,"Exact fit","Surplus"))</f>
        <v/>
      </c>
    </row>
    <row r="1385">
      <c r="A1385" s="4" t="n">
        <v>121105</v>
      </c>
      <c r="B1385" s="4" t="inlineStr">
        <is>
          <t>EP JURWE</t>
        </is>
      </c>
      <c r="C1385" s="4" t="inlineStr">
        <is>
          <t>P2</t>
        </is>
      </c>
      <c r="D1385" s="5" t="n">
        <v>279</v>
      </c>
      <c r="E1385" s="5" t="n">
        <v>6</v>
      </c>
      <c r="F1385" s="5" t="n">
        <v>3</v>
      </c>
      <c r="G1385" s="5">
        <f>E1385-F1385</f>
        <v/>
      </c>
      <c r="H1385" s="5">
        <f>'Notes'!$B$4</f>
        <v/>
      </c>
      <c r="I1385" s="5">
        <f>ROUNDUP(D1385/H1385,0)</f>
        <v/>
      </c>
      <c r="J1385" s="6">
        <f>G1385-I1385</f>
        <v/>
      </c>
      <c r="K1385" s="4">
        <f>IF(J1385&lt;0,"Deficit",IF(J1385=0,"Exact fit","Surplus"))</f>
        <v/>
      </c>
    </row>
    <row r="1386">
      <c r="A1386" s="4" t="n">
        <v>121105</v>
      </c>
      <c r="B1386" s="4" t="inlineStr">
        <is>
          <t>EP JURWE</t>
        </is>
      </c>
      <c r="C1386" s="4" t="inlineStr">
        <is>
          <t>P3</t>
        </is>
      </c>
      <c r="D1386" s="5" t="n">
        <v>243</v>
      </c>
      <c r="E1386" s="5" t="n">
        <v>6</v>
      </c>
      <c r="F1386" s="5" t="n">
        <v>3</v>
      </c>
      <c r="G1386" s="5">
        <f>E1386-F1386</f>
        <v/>
      </c>
      <c r="H1386" s="5">
        <f>'Notes'!$B$4</f>
        <v/>
      </c>
      <c r="I1386" s="5">
        <f>ROUNDUP(D1386/H1386,0)</f>
        <v/>
      </c>
      <c r="J1386" s="6">
        <f>G1386-I1386</f>
        <v/>
      </c>
      <c r="K1386" s="4">
        <f>IF(J1386&lt;0,"Deficit",IF(J1386=0,"Exact fit","Surplus"))</f>
        <v/>
      </c>
    </row>
    <row r="1387">
      <c r="A1387" s="4" t="n">
        <v>121105</v>
      </c>
      <c r="B1387" s="4" t="inlineStr">
        <is>
          <t>EP JURWE</t>
        </is>
      </c>
      <c r="C1387" s="4" t="inlineStr">
        <is>
          <t>P4</t>
        </is>
      </c>
      <c r="D1387" s="5" t="n">
        <v>228</v>
      </c>
      <c r="E1387" s="5" t="n">
        <v>4</v>
      </c>
      <c r="F1387" s="5" t="n">
        <v>0</v>
      </c>
      <c r="G1387" s="5">
        <f>E1387-F1387</f>
        <v/>
      </c>
      <c r="H1387" s="5">
        <f>'Notes'!$B$4</f>
        <v/>
      </c>
      <c r="I1387" s="5">
        <f>ROUNDUP(D1387/H1387,0)</f>
        <v/>
      </c>
      <c r="J1387" s="6">
        <f>G1387-I1387</f>
        <v/>
      </c>
      <c r="K1387" s="4">
        <f>IF(J1387&lt;0,"Deficit",IF(J1387=0,"Exact fit","Surplus"))</f>
        <v/>
      </c>
    </row>
    <row r="1388">
      <c r="A1388" s="4" t="n">
        <v>121105</v>
      </c>
      <c r="B1388" s="4" t="inlineStr">
        <is>
          <t>EP JURWE</t>
        </is>
      </c>
      <c r="C1388" s="4" t="inlineStr">
        <is>
          <t>P5</t>
        </is>
      </c>
      <c r="D1388" s="5" t="n">
        <v>182</v>
      </c>
      <c r="E1388" s="5" t="n">
        <v>4</v>
      </c>
      <c r="F1388" s="5" t="n">
        <v>0</v>
      </c>
      <c r="G1388" s="5">
        <f>E1388-F1388</f>
        <v/>
      </c>
      <c r="H1388" s="5">
        <f>'Notes'!$B$4</f>
        <v/>
      </c>
      <c r="I1388" s="5">
        <f>ROUNDUP(D1388/H1388,0)</f>
        <v/>
      </c>
      <c r="J1388" s="6">
        <f>G1388-I1388</f>
        <v/>
      </c>
      <c r="K1388" s="4">
        <f>IF(J1388&lt;0,"Deficit",IF(J1388=0,"Exact fit","Surplus"))</f>
        <v/>
      </c>
    </row>
    <row r="1389">
      <c r="A1389" s="4" t="n">
        <v>121105</v>
      </c>
      <c r="B1389" s="4" t="inlineStr">
        <is>
          <t>EP JURWE</t>
        </is>
      </c>
      <c r="C1389" s="4" t="inlineStr">
        <is>
          <t>P6</t>
        </is>
      </c>
      <c r="D1389" s="5" t="n">
        <v>163</v>
      </c>
      <c r="E1389" s="5" t="n">
        <v>3</v>
      </c>
      <c r="F1389" s="5" t="n">
        <v>0</v>
      </c>
      <c r="G1389" s="5">
        <f>E1389-F1389</f>
        <v/>
      </c>
      <c r="H1389" s="5">
        <f>'Notes'!$B$4</f>
        <v/>
      </c>
      <c r="I1389" s="5">
        <f>ROUNDUP(D1389/H1389,0)</f>
        <v/>
      </c>
      <c r="J1389" s="6">
        <f>G1389-I1389</f>
        <v/>
      </c>
      <c r="K1389" s="4">
        <f>IF(J1389&lt;0,"Deficit",IF(J1389=0,"Exact fit","Surplus"))</f>
        <v/>
      </c>
    </row>
    <row r="1390">
      <c r="A1390" s="4" t="n">
        <v>121108</v>
      </c>
      <c r="B1390" s="4" t="inlineStr">
        <is>
          <t>G.S NDERA CATHOLIQUE</t>
        </is>
      </c>
      <c r="C1390" s="4" t="inlineStr">
        <is>
          <t>P1</t>
        </is>
      </c>
      <c r="D1390" s="5" t="n">
        <v>168</v>
      </c>
      <c r="E1390" s="5" t="n">
        <v>2</v>
      </c>
      <c r="F1390" s="5" t="n">
        <v>1</v>
      </c>
      <c r="G1390" s="5">
        <f>E1390-F1390</f>
        <v/>
      </c>
      <c r="H1390" s="5">
        <f>'Notes'!$B$4</f>
        <v/>
      </c>
      <c r="I1390" s="5">
        <f>ROUNDUP(D1390/H1390,0)</f>
        <v/>
      </c>
      <c r="J1390" s="6">
        <f>G1390-I1390</f>
        <v/>
      </c>
      <c r="K1390" s="4">
        <f>IF(J1390&lt;0,"Deficit",IF(J1390=0,"Exact fit","Surplus"))</f>
        <v/>
      </c>
    </row>
    <row r="1391">
      <c r="A1391" s="4" t="n">
        <v>121108</v>
      </c>
      <c r="B1391" s="4" t="inlineStr">
        <is>
          <t>G.S NDERA CATHOLIQUE</t>
        </is>
      </c>
      <c r="C1391" s="4" t="inlineStr">
        <is>
          <t>P2</t>
        </is>
      </c>
      <c r="D1391" s="5" t="n">
        <v>305</v>
      </c>
      <c r="E1391" s="5" t="n">
        <v>4</v>
      </c>
      <c r="F1391" s="5" t="n">
        <v>2</v>
      </c>
      <c r="G1391" s="5">
        <f>E1391-F1391</f>
        <v/>
      </c>
      <c r="H1391" s="5">
        <f>'Notes'!$B$4</f>
        <v/>
      </c>
      <c r="I1391" s="5">
        <f>ROUNDUP(D1391/H1391,0)</f>
        <v/>
      </c>
      <c r="J1391" s="6">
        <f>G1391-I1391</f>
        <v/>
      </c>
      <c r="K1391" s="4">
        <f>IF(J1391&lt;0,"Deficit",IF(J1391=0,"Exact fit","Surplus"))</f>
        <v/>
      </c>
    </row>
    <row r="1392">
      <c r="A1392" s="4" t="n">
        <v>121108</v>
      </c>
      <c r="B1392" s="4" t="inlineStr">
        <is>
          <t>G.S NDERA CATHOLIQUE</t>
        </is>
      </c>
      <c r="C1392" s="4" t="inlineStr">
        <is>
          <t>P3</t>
        </is>
      </c>
      <c r="D1392" s="5" t="n">
        <v>370</v>
      </c>
      <c r="E1392" s="5" t="n">
        <v>4</v>
      </c>
      <c r="F1392" s="5" t="n">
        <v>2</v>
      </c>
      <c r="G1392" s="5">
        <f>E1392-F1392</f>
        <v/>
      </c>
      <c r="H1392" s="5">
        <f>'Notes'!$B$4</f>
        <v/>
      </c>
      <c r="I1392" s="5">
        <f>ROUNDUP(D1392/H1392,0)</f>
        <v/>
      </c>
      <c r="J1392" s="6">
        <f>G1392-I1392</f>
        <v/>
      </c>
      <c r="K1392" s="4">
        <f>IF(J1392&lt;0,"Deficit",IF(J1392=0,"Exact fit","Surplus"))</f>
        <v/>
      </c>
    </row>
    <row r="1393">
      <c r="A1393" s="4" t="n">
        <v>121108</v>
      </c>
      <c r="B1393" s="4" t="inlineStr">
        <is>
          <t>G.S NDERA CATHOLIQUE</t>
        </is>
      </c>
      <c r="C1393" s="4" t="inlineStr">
        <is>
          <t>P4</t>
        </is>
      </c>
      <c r="D1393" s="5" t="n">
        <v>385</v>
      </c>
      <c r="E1393" s="5" t="n">
        <v>5</v>
      </c>
      <c r="F1393" s="5" t="n">
        <v>0</v>
      </c>
      <c r="G1393" s="5">
        <f>E1393-F1393</f>
        <v/>
      </c>
      <c r="H1393" s="5">
        <f>'Notes'!$B$4</f>
        <v/>
      </c>
      <c r="I1393" s="5">
        <f>ROUNDUP(D1393/H1393,0)</f>
        <v/>
      </c>
      <c r="J1393" s="6">
        <f>G1393-I1393</f>
        <v/>
      </c>
      <c r="K1393" s="4">
        <f>IF(J1393&lt;0,"Deficit",IF(J1393=0,"Exact fit","Surplus"))</f>
        <v/>
      </c>
    </row>
    <row r="1394">
      <c r="A1394" s="4" t="n">
        <v>121108</v>
      </c>
      <c r="B1394" s="4" t="inlineStr">
        <is>
          <t>G.S NDERA CATHOLIQUE</t>
        </is>
      </c>
      <c r="C1394" s="4" t="inlineStr">
        <is>
          <t>P5</t>
        </is>
      </c>
      <c r="D1394" s="5" t="n">
        <v>540</v>
      </c>
      <c r="E1394" s="5" t="n">
        <v>7</v>
      </c>
      <c r="F1394" s="5" t="n">
        <v>0</v>
      </c>
      <c r="G1394" s="5">
        <f>E1394-F1394</f>
        <v/>
      </c>
      <c r="H1394" s="5">
        <f>'Notes'!$B$4</f>
        <v/>
      </c>
      <c r="I1394" s="5">
        <f>ROUNDUP(D1394/H1394,0)</f>
        <v/>
      </c>
      <c r="J1394" s="6">
        <f>G1394-I1394</f>
        <v/>
      </c>
      <c r="K1394" s="4">
        <f>IF(J1394&lt;0,"Deficit",IF(J1394=0,"Exact fit","Surplus"))</f>
        <v/>
      </c>
    </row>
    <row r="1395">
      <c r="A1395" s="4" t="n">
        <v>121108</v>
      </c>
      <c r="B1395" s="4" t="inlineStr">
        <is>
          <t>G.S NDERA CATHOLIQUE</t>
        </is>
      </c>
      <c r="C1395" s="4" t="inlineStr">
        <is>
          <t>P6</t>
        </is>
      </c>
      <c r="D1395" s="5" t="n">
        <v>269</v>
      </c>
      <c r="E1395" s="5" t="n">
        <v>4</v>
      </c>
      <c r="F1395" s="5" t="n">
        <v>0</v>
      </c>
      <c r="G1395" s="5">
        <f>E1395-F1395</f>
        <v/>
      </c>
      <c r="H1395" s="5">
        <f>'Notes'!$B$4</f>
        <v/>
      </c>
      <c r="I1395" s="5">
        <f>ROUNDUP(D1395/H1395,0)</f>
        <v/>
      </c>
      <c r="J1395" s="6">
        <f>G1395-I1395</f>
        <v/>
      </c>
      <c r="K1395" s="4">
        <f>IF(J1395&lt;0,"Deficit",IF(J1395=0,"Exact fit","Surplus"))</f>
        <v/>
      </c>
    </row>
    <row r="1396">
      <c r="A1396" s="4" t="n">
        <v>121109</v>
      </c>
      <c r="B1396" s="4" t="inlineStr">
        <is>
          <t>GS GASOGI</t>
        </is>
      </c>
      <c r="C1396" s="4" t="inlineStr">
        <is>
          <t>P1</t>
        </is>
      </c>
      <c r="D1396" s="5" t="n">
        <v>281</v>
      </c>
      <c r="E1396" s="5" t="n">
        <v>6</v>
      </c>
      <c r="F1396" s="5" t="n">
        <v>3</v>
      </c>
      <c r="G1396" s="5">
        <f>E1396-F1396</f>
        <v/>
      </c>
      <c r="H1396" s="5">
        <f>'Notes'!$B$4</f>
        <v/>
      </c>
      <c r="I1396" s="5">
        <f>ROUNDUP(D1396/H1396,0)</f>
        <v/>
      </c>
      <c r="J1396" s="6">
        <f>G1396-I1396</f>
        <v/>
      </c>
      <c r="K1396" s="4">
        <f>IF(J1396&lt;0,"Deficit",IF(J1396=0,"Exact fit","Surplus"))</f>
        <v/>
      </c>
    </row>
    <row r="1397">
      <c r="A1397" s="4" t="n">
        <v>121109</v>
      </c>
      <c r="B1397" s="4" t="inlineStr">
        <is>
          <t>GS GASOGI</t>
        </is>
      </c>
      <c r="C1397" s="4" t="inlineStr">
        <is>
          <t>P2</t>
        </is>
      </c>
      <c r="D1397" s="5" t="n">
        <v>266</v>
      </c>
      <c r="E1397" s="5" t="n">
        <v>6</v>
      </c>
      <c r="F1397" s="5" t="n">
        <v>3</v>
      </c>
      <c r="G1397" s="5">
        <f>E1397-F1397</f>
        <v/>
      </c>
      <c r="H1397" s="5">
        <f>'Notes'!$B$4</f>
        <v/>
      </c>
      <c r="I1397" s="5">
        <f>ROUNDUP(D1397/H1397,0)</f>
        <v/>
      </c>
      <c r="J1397" s="6">
        <f>G1397-I1397</f>
        <v/>
      </c>
      <c r="K1397" s="4">
        <f>IF(J1397&lt;0,"Deficit",IF(J1397=0,"Exact fit","Surplus"))</f>
        <v/>
      </c>
    </row>
    <row r="1398">
      <c r="A1398" s="4" t="n">
        <v>121109</v>
      </c>
      <c r="B1398" s="4" t="inlineStr">
        <is>
          <t>GS GASOGI</t>
        </is>
      </c>
      <c r="C1398" s="4" t="inlineStr">
        <is>
          <t>P3</t>
        </is>
      </c>
      <c r="D1398" s="5" t="n">
        <v>330</v>
      </c>
      <c r="E1398" s="5" t="n">
        <v>6</v>
      </c>
      <c r="F1398" s="5" t="n">
        <v>3</v>
      </c>
      <c r="G1398" s="5">
        <f>E1398-F1398</f>
        <v/>
      </c>
      <c r="H1398" s="5">
        <f>'Notes'!$B$4</f>
        <v/>
      </c>
      <c r="I1398" s="5">
        <f>ROUNDUP(D1398/H1398,0)</f>
        <v/>
      </c>
      <c r="J1398" s="6">
        <f>G1398-I1398</f>
        <v/>
      </c>
      <c r="K1398" s="4">
        <f>IF(J1398&lt;0,"Deficit",IF(J1398=0,"Exact fit","Surplus"))</f>
        <v/>
      </c>
    </row>
    <row r="1399">
      <c r="A1399" s="4" t="n">
        <v>121109</v>
      </c>
      <c r="B1399" s="4" t="inlineStr">
        <is>
          <t>GS GASOGI</t>
        </is>
      </c>
      <c r="C1399" s="4" t="inlineStr">
        <is>
          <t>P4</t>
        </is>
      </c>
      <c r="D1399" s="5" t="n">
        <v>371</v>
      </c>
      <c r="E1399" s="5" t="n">
        <v>6</v>
      </c>
      <c r="F1399" s="5" t="n">
        <v>0</v>
      </c>
      <c r="G1399" s="5">
        <f>E1399-F1399</f>
        <v/>
      </c>
      <c r="H1399" s="5">
        <f>'Notes'!$B$4</f>
        <v/>
      </c>
      <c r="I1399" s="5">
        <f>ROUNDUP(D1399/H1399,0)</f>
        <v/>
      </c>
      <c r="J1399" s="6">
        <f>G1399-I1399</f>
        <v/>
      </c>
      <c r="K1399" s="4">
        <f>IF(J1399&lt;0,"Deficit",IF(J1399=0,"Exact fit","Surplus"))</f>
        <v/>
      </c>
    </row>
    <row r="1400">
      <c r="A1400" s="4" t="n">
        <v>121109</v>
      </c>
      <c r="B1400" s="4" t="inlineStr">
        <is>
          <t>GS GASOGI</t>
        </is>
      </c>
      <c r="C1400" s="4" t="inlineStr">
        <is>
          <t>P5</t>
        </is>
      </c>
      <c r="D1400" s="5" t="n">
        <v>272</v>
      </c>
      <c r="E1400" s="5" t="n">
        <v>4</v>
      </c>
      <c r="F1400" s="5" t="n">
        <v>0</v>
      </c>
      <c r="G1400" s="5">
        <f>E1400-F1400</f>
        <v/>
      </c>
      <c r="H1400" s="5">
        <f>'Notes'!$B$4</f>
        <v/>
      </c>
      <c r="I1400" s="5">
        <f>ROUNDUP(D1400/H1400,0)</f>
        <v/>
      </c>
      <c r="J1400" s="6">
        <f>G1400-I1400</f>
        <v/>
      </c>
      <c r="K1400" s="4">
        <f>IF(J1400&lt;0,"Deficit",IF(J1400=0,"Exact fit","Surplus"))</f>
        <v/>
      </c>
    </row>
    <row r="1401">
      <c r="A1401" s="4" t="n">
        <v>121109</v>
      </c>
      <c r="B1401" s="4" t="inlineStr">
        <is>
          <t>GS GASOGI</t>
        </is>
      </c>
      <c r="C1401" s="4" t="inlineStr">
        <is>
          <t>P6</t>
        </is>
      </c>
      <c r="D1401" s="5" t="n">
        <v>133</v>
      </c>
      <c r="E1401" s="5" t="n">
        <v>3</v>
      </c>
      <c r="F1401" s="5" t="n">
        <v>0</v>
      </c>
      <c r="G1401" s="5">
        <f>E1401-F1401</f>
        <v/>
      </c>
      <c r="H1401" s="5">
        <f>'Notes'!$B$4</f>
        <v/>
      </c>
      <c r="I1401" s="5">
        <f>ROUNDUP(D1401/H1401,0)</f>
        <v/>
      </c>
      <c r="J1401" s="6">
        <f>G1401-I1401</f>
        <v/>
      </c>
      <c r="K1401" s="4">
        <f>IF(J1401&lt;0,"Deficit",IF(J1401=0,"Exact fit","Surplus"))</f>
        <v/>
      </c>
    </row>
    <row r="1402">
      <c r="A1402" s="4" t="n">
        <v>121111</v>
      </c>
      <c r="B1402" s="4" t="inlineStr">
        <is>
          <t>SINAI ACADEMY</t>
        </is>
      </c>
      <c r="C1402" s="4" t="inlineStr">
        <is>
          <t>P1</t>
        </is>
      </c>
      <c r="D1402" s="5" t="n">
        <v>83</v>
      </c>
      <c r="E1402" s="5" t="n">
        <v>2</v>
      </c>
      <c r="F1402" s="5" t="n">
        <v>0</v>
      </c>
      <c r="G1402" s="5">
        <f>E1402-F1402</f>
        <v/>
      </c>
      <c r="H1402" s="5">
        <f>'Notes'!$B$4</f>
        <v/>
      </c>
      <c r="I1402" s="5">
        <f>ROUNDUP(D1402/H1402,0)</f>
        <v/>
      </c>
      <c r="J1402" s="6">
        <f>G1402-I1402</f>
        <v/>
      </c>
      <c r="K1402" s="4">
        <f>IF(J1402&lt;0,"Deficit",IF(J1402=0,"Exact fit","Surplus"))</f>
        <v/>
      </c>
    </row>
    <row r="1403">
      <c r="A1403" s="4" t="n">
        <v>121111</v>
      </c>
      <c r="B1403" s="4" t="inlineStr">
        <is>
          <t>SINAI ACADEMY</t>
        </is>
      </c>
      <c r="C1403" s="4" t="inlineStr">
        <is>
          <t>P2</t>
        </is>
      </c>
      <c r="D1403" s="5" t="n">
        <v>78</v>
      </c>
      <c r="E1403" s="5" t="n">
        <v>2</v>
      </c>
      <c r="F1403" s="5" t="n">
        <v>0</v>
      </c>
      <c r="G1403" s="5">
        <f>E1403-F1403</f>
        <v/>
      </c>
      <c r="H1403" s="5">
        <f>'Notes'!$B$4</f>
        <v/>
      </c>
      <c r="I1403" s="5">
        <f>ROUNDUP(D1403/H1403,0)</f>
        <v/>
      </c>
      <c r="J1403" s="6">
        <f>G1403-I1403</f>
        <v/>
      </c>
      <c r="K1403" s="4">
        <f>IF(J1403&lt;0,"Deficit",IF(J1403=0,"Exact fit","Surplus"))</f>
        <v/>
      </c>
    </row>
    <row r="1404">
      <c r="A1404" s="4" t="n">
        <v>121111</v>
      </c>
      <c r="B1404" s="4" t="inlineStr">
        <is>
          <t>SINAI ACADEMY</t>
        </is>
      </c>
      <c r="C1404" s="4" t="inlineStr">
        <is>
          <t>P3</t>
        </is>
      </c>
      <c r="D1404" s="5" t="n">
        <v>82</v>
      </c>
      <c r="E1404" s="5" t="n">
        <v>2</v>
      </c>
      <c r="F1404" s="5" t="n">
        <v>0</v>
      </c>
      <c r="G1404" s="5">
        <f>E1404-F1404</f>
        <v/>
      </c>
      <c r="H1404" s="5">
        <f>'Notes'!$B$4</f>
        <v/>
      </c>
      <c r="I1404" s="5">
        <f>ROUNDUP(D1404/H1404,0)</f>
        <v/>
      </c>
      <c r="J1404" s="6">
        <f>G1404-I1404</f>
        <v/>
      </c>
      <c r="K1404" s="4">
        <f>IF(J1404&lt;0,"Deficit",IF(J1404=0,"Exact fit","Surplus"))</f>
        <v/>
      </c>
    </row>
    <row r="1405">
      <c r="A1405" s="4" t="n">
        <v>121111</v>
      </c>
      <c r="B1405" s="4" t="inlineStr">
        <is>
          <t>SINAI ACADEMY</t>
        </is>
      </c>
      <c r="C1405" s="4" t="inlineStr">
        <is>
          <t>P4</t>
        </is>
      </c>
      <c r="D1405" s="5" t="n">
        <v>89</v>
      </c>
      <c r="E1405" s="5" t="n">
        <v>2</v>
      </c>
      <c r="F1405" s="5" t="n">
        <v>0</v>
      </c>
      <c r="G1405" s="5">
        <f>E1405-F1405</f>
        <v/>
      </c>
      <c r="H1405" s="5">
        <f>'Notes'!$B$4</f>
        <v/>
      </c>
      <c r="I1405" s="5">
        <f>ROUNDUP(D1405/H1405,0)</f>
        <v/>
      </c>
      <c r="J1405" s="6">
        <f>G1405-I1405</f>
        <v/>
      </c>
      <c r="K1405" s="4">
        <f>IF(J1405&lt;0,"Deficit",IF(J1405=0,"Exact fit","Surplus"))</f>
        <v/>
      </c>
    </row>
    <row r="1406">
      <c r="A1406" s="4" t="n">
        <v>121111</v>
      </c>
      <c r="B1406" s="4" t="inlineStr">
        <is>
          <t>SINAI ACADEMY</t>
        </is>
      </c>
      <c r="C1406" s="4" t="inlineStr">
        <is>
          <t>P5</t>
        </is>
      </c>
      <c r="D1406" s="5" t="n">
        <v>91</v>
      </c>
      <c r="E1406" s="5" t="n">
        <v>2</v>
      </c>
      <c r="F1406" s="5" t="n">
        <v>0</v>
      </c>
      <c r="G1406" s="5">
        <f>E1406-F1406</f>
        <v/>
      </c>
      <c r="H1406" s="5">
        <f>'Notes'!$B$4</f>
        <v/>
      </c>
      <c r="I1406" s="5">
        <f>ROUNDUP(D1406/H1406,0)</f>
        <v/>
      </c>
      <c r="J1406" s="6">
        <f>G1406-I1406</f>
        <v/>
      </c>
      <c r="K1406" s="4">
        <f>IF(J1406&lt;0,"Deficit",IF(J1406=0,"Exact fit","Surplus"))</f>
        <v/>
      </c>
    </row>
    <row r="1407">
      <c r="A1407" s="4" t="n">
        <v>121111</v>
      </c>
      <c r="B1407" s="4" t="inlineStr">
        <is>
          <t>SINAI ACADEMY</t>
        </is>
      </c>
      <c r="C1407" s="4" t="inlineStr">
        <is>
          <t>P6</t>
        </is>
      </c>
      <c r="D1407" s="5" t="n">
        <v>89</v>
      </c>
      <c r="E1407" s="5" t="n">
        <v>2</v>
      </c>
      <c r="F1407" s="5" t="n">
        <v>0</v>
      </c>
      <c r="G1407" s="5">
        <f>E1407-F1407</f>
        <v/>
      </c>
      <c r="H1407" s="5">
        <f>'Notes'!$B$4</f>
        <v/>
      </c>
      <c r="I1407" s="5">
        <f>ROUNDUP(D1407/H1407,0)</f>
        <v/>
      </c>
      <c r="J1407" s="6">
        <f>G1407-I1407</f>
        <v/>
      </c>
      <c r="K1407" s="4">
        <f>IF(J1407&lt;0,"Deficit",IF(J1407=0,"Exact fit","Surplus"))</f>
        <v/>
      </c>
    </row>
    <row r="1408">
      <c r="A1408" s="4" t="n">
        <v>121115</v>
      </c>
      <c r="B1408" s="4" t="inlineStr">
        <is>
          <t>Bright Light</t>
        </is>
      </c>
      <c r="C1408" s="4" t="inlineStr">
        <is>
          <t>P1</t>
        </is>
      </c>
      <c r="D1408" s="5" t="n">
        <v>22</v>
      </c>
      <c r="E1408" s="5" t="n">
        <v>1</v>
      </c>
      <c r="F1408" s="5" t="n">
        <v>0</v>
      </c>
      <c r="G1408" s="5">
        <f>E1408-F1408</f>
        <v/>
      </c>
      <c r="H1408" s="5">
        <f>'Notes'!$B$4</f>
        <v/>
      </c>
      <c r="I1408" s="5">
        <f>ROUNDUP(D1408/H1408,0)</f>
        <v/>
      </c>
      <c r="J1408" s="6">
        <f>G1408-I1408</f>
        <v/>
      </c>
      <c r="K1408" s="4">
        <f>IF(J1408&lt;0,"Deficit",IF(J1408=0,"Exact fit","Surplus"))</f>
        <v/>
      </c>
    </row>
    <row r="1409">
      <c r="A1409" s="4" t="n">
        <v>121115</v>
      </c>
      <c r="B1409" s="4" t="inlineStr">
        <is>
          <t>Bright Light</t>
        </is>
      </c>
      <c r="C1409" s="4" t="inlineStr">
        <is>
          <t>P2</t>
        </is>
      </c>
      <c r="D1409" s="5" t="n">
        <v>47</v>
      </c>
      <c r="E1409" s="5" t="n">
        <v>2</v>
      </c>
      <c r="F1409" s="5" t="n">
        <v>0</v>
      </c>
      <c r="G1409" s="5">
        <f>E1409-F1409</f>
        <v/>
      </c>
      <c r="H1409" s="5">
        <f>'Notes'!$B$4</f>
        <v/>
      </c>
      <c r="I1409" s="5">
        <f>ROUNDUP(D1409/H1409,0)</f>
        <v/>
      </c>
      <c r="J1409" s="6">
        <f>G1409-I1409</f>
        <v/>
      </c>
      <c r="K1409" s="4">
        <f>IF(J1409&lt;0,"Deficit",IF(J1409=0,"Exact fit","Surplus"))</f>
        <v/>
      </c>
    </row>
    <row r="1410">
      <c r="A1410" s="4" t="n">
        <v>121115</v>
      </c>
      <c r="B1410" s="4" t="inlineStr">
        <is>
          <t>Bright Light</t>
        </is>
      </c>
      <c r="C1410" s="4" t="inlineStr">
        <is>
          <t>P3</t>
        </is>
      </c>
      <c r="D1410" s="5" t="n">
        <v>20</v>
      </c>
      <c r="E1410" s="5" t="n">
        <v>1</v>
      </c>
      <c r="F1410" s="5" t="n">
        <v>0</v>
      </c>
      <c r="G1410" s="5">
        <f>E1410-F1410</f>
        <v/>
      </c>
      <c r="H1410" s="5">
        <f>'Notes'!$B$4</f>
        <v/>
      </c>
      <c r="I1410" s="5">
        <f>ROUNDUP(D1410/H1410,0)</f>
        <v/>
      </c>
      <c r="J1410" s="6">
        <f>G1410-I1410</f>
        <v/>
      </c>
      <c r="K1410" s="4">
        <f>IF(J1410&lt;0,"Deficit",IF(J1410=0,"Exact fit","Surplus"))</f>
        <v/>
      </c>
    </row>
    <row r="1411">
      <c r="A1411" s="4" t="n">
        <v>121115</v>
      </c>
      <c r="B1411" s="4" t="inlineStr">
        <is>
          <t>Bright Light</t>
        </is>
      </c>
      <c r="C1411" s="4" t="inlineStr">
        <is>
          <t>P4</t>
        </is>
      </c>
      <c r="D1411" s="5" t="n">
        <v>23</v>
      </c>
      <c r="E1411" s="5" t="n">
        <v>1</v>
      </c>
      <c r="F1411" s="5" t="n">
        <v>0</v>
      </c>
      <c r="G1411" s="5">
        <f>E1411-F1411</f>
        <v/>
      </c>
      <c r="H1411" s="5">
        <f>'Notes'!$B$4</f>
        <v/>
      </c>
      <c r="I1411" s="5">
        <f>ROUNDUP(D1411/H1411,0)</f>
        <v/>
      </c>
      <c r="J1411" s="6">
        <f>G1411-I1411</f>
        <v/>
      </c>
      <c r="K1411" s="4">
        <f>IF(J1411&lt;0,"Deficit",IF(J1411=0,"Exact fit","Surplus"))</f>
        <v/>
      </c>
    </row>
    <row r="1412">
      <c r="A1412" s="4" t="n">
        <v>121115</v>
      </c>
      <c r="B1412" s="4" t="inlineStr">
        <is>
          <t>Bright Light</t>
        </is>
      </c>
      <c r="C1412" s="4" t="inlineStr">
        <is>
          <t>P5</t>
        </is>
      </c>
      <c r="D1412" s="5" t="n">
        <v>40</v>
      </c>
      <c r="E1412" s="5" t="n">
        <v>2</v>
      </c>
      <c r="F1412" s="5" t="n">
        <v>0</v>
      </c>
      <c r="G1412" s="5">
        <f>E1412-F1412</f>
        <v/>
      </c>
      <c r="H1412" s="5">
        <f>'Notes'!$B$4</f>
        <v/>
      </c>
      <c r="I1412" s="5">
        <f>ROUNDUP(D1412/H1412,0)</f>
        <v/>
      </c>
      <c r="J1412" s="6">
        <f>G1412-I1412</f>
        <v/>
      </c>
      <c r="K1412" s="4">
        <f>IF(J1412&lt;0,"Deficit",IF(J1412=0,"Exact fit","Surplus"))</f>
        <v/>
      </c>
    </row>
    <row r="1413">
      <c r="A1413" s="4" t="n">
        <v>121115</v>
      </c>
      <c r="B1413" s="4" t="inlineStr">
        <is>
          <t>Bright Light</t>
        </is>
      </c>
      <c r="C1413" s="4" t="inlineStr">
        <is>
          <t>P6</t>
        </is>
      </c>
      <c r="D1413" s="5" t="n">
        <v>46</v>
      </c>
      <c r="E1413" s="5" t="n">
        <v>2</v>
      </c>
      <c r="F1413" s="5" t="n">
        <v>0</v>
      </c>
      <c r="G1413" s="5">
        <f>E1413-F1413</f>
        <v/>
      </c>
      <c r="H1413" s="5">
        <f>'Notes'!$B$4</f>
        <v/>
      </c>
      <c r="I1413" s="5">
        <f>ROUNDUP(D1413/H1413,0)</f>
        <v/>
      </c>
      <c r="J1413" s="6">
        <f>G1413-I1413</f>
        <v/>
      </c>
      <c r="K1413" s="4">
        <f>IF(J1413&lt;0,"Deficit",IF(J1413=0,"Exact fit","Surplus"))</f>
        <v/>
      </c>
    </row>
    <row r="1414">
      <c r="A1414" s="4" t="n">
        <v>121119</v>
      </c>
      <c r="B1414" s="4" t="inlineStr">
        <is>
          <t>E.P Munini</t>
        </is>
      </c>
      <c r="C1414" s="4" t="inlineStr">
        <is>
          <t>P1</t>
        </is>
      </c>
      <c r="D1414" s="5" t="n">
        <v>325</v>
      </c>
      <c r="E1414" s="5" t="n">
        <v>8</v>
      </c>
      <c r="F1414" s="5" t="n">
        <v>4</v>
      </c>
      <c r="G1414" s="5">
        <f>E1414-F1414</f>
        <v/>
      </c>
      <c r="H1414" s="5">
        <f>'Notes'!$B$4</f>
        <v/>
      </c>
      <c r="I1414" s="5">
        <f>ROUNDUP(D1414/H1414,0)</f>
        <v/>
      </c>
      <c r="J1414" s="6">
        <f>G1414-I1414</f>
        <v/>
      </c>
      <c r="K1414" s="4">
        <f>IF(J1414&lt;0,"Deficit",IF(J1414=0,"Exact fit","Surplus"))</f>
        <v/>
      </c>
    </row>
    <row r="1415">
      <c r="A1415" s="4" t="n">
        <v>121119</v>
      </c>
      <c r="B1415" s="4" t="inlineStr">
        <is>
          <t>E.P Munini</t>
        </is>
      </c>
      <c r="C1415" s="4" t="inlineStr">
        <is>
          <t>P2</t>
        </is>
      </c>
      <c r="D1415" s="5" t="n">
        <v>338</v>
      </c>
      <c r="E1415" s="5" t="n">
        <v>10</v>
      </c>
      <c r="F1415" s="5" t="n">
        <v>5</v>
      </c>
      <c r="G1415" s="5">
        <f>E1415-F1415</f>
        <v/>
      </c>
      <c r="H1415" s="5">
        <f>'Notes'!$B$4</f>
        <v/>
      </c>
      <c r="I1415" s="5">
        <f>ROUNDUP(D1415/H1415,0)</f>
        <v/>
      </c>
      <c r="J1415" s="6">
        <f>G1415-I1415</f>
        <v/>
      </c>
      <c r="K1415" s="4">
        <f>IF(J1415&lt;0,"Deficit",IF(J1415=0,"Exact fit","Surplus"))</f>
        <v/>
      </c>
    </row>
    <row r="1416">
      <c r="A1416" s="4" t="n">
        <v>121119</v>
      </c>
      <c r="B1416" s="4" t="inlineStr">
        <is>
          <t>E.P Munini</t>
        </is>
      </c>
      <c r="C1416" s="4" t="inlineStr">
        <is>
          <t>P3</t>
        </is>
      </c>
      <c r="D1416" s="5" t="n">
        <v>360</v>
      </c>
      <c r="E1416" s="5" t="n">
        <v>8</v>
      </c>
      <c r="F1416" s="5" t="n">
        <v>4</v>
      </c>
      <c r="G1416" s="5">
        <f>E1416-F1416</f>
        <v/>
      </c>
      <c r="H1416" s="5">
        <f>'Notes'!$B$4</f>
        <v/>
      </c>
      <c r="I1416" s="5">
        <f>ROUNDUP(D1416/H1416,0)</f>
        <v/>
      </c>
      <c r="J1416" s="6">
        <f>G1416-I1416</f>
        <v/>
      </c>
      <c r="K1416" s="4">
        <f>IF(J1416&lt;0,"Deficit",IF(J1416=0,"Exact fit","Surplus"))</f>
        <v/>
      </c>
    </row>
    <row r="1417">
      <c r="A1417" s="4" t="n">
        <v>121119</v>
      </c>
      <c r="B1417" s="4" t="inlineStr">
        <is>
          <t>E.P Munini</t>
        </is>
      </c>
      <c r="C1417" s="4" t="inlineStr">
        <is>
          <t>P4</t>
        </is>
      </c>
      <c r="D1417" s="5" t="n">
        <v>375</v>
      </c>
      <c r="E1417" s="5" t="n">
        <v>7</v>
      </c>
      <c r="F1417" s="5" t="n">
        <v>0</v>
      </c>
      <c r="G1417" s="5">
        <f>E1417-F1417</f>
        <v/>
      </c>
      <c r="H1417" s="5">
        <f>'Notes'!$B$4</f>
        <v/>
      </c>
      <c r="I1417" s="5">
        <f>ROUNDUP(D1417/H1417,0)</f>
        <v/>
      </c>
      <c r="J1417" s="6">
        <f>G1417-I1417</f>
        <v/>
      </c>
      <c r="K1417" s="4">
        <f>IF(J1417&lt;0,"Deficit",IF(J1417=0,"Exact fit","Surplus"))</f>
        <v/>
      </c>
    </row>
    <row r="1418">
      <c r="A1418" s="4" t="n">
        <v>121119</v>
      </c>
      <c r="B1418" s="4" t="inlineStr">
        <is>
          <t>E.P Munini</t>
        </is>
      </c>
      <c r="C1418" s="4" t="inlineStr">
        <is>
          <t>P5</t>
        </is>
      </c>
      <c r="D1418" s="5" t="n">
        <v>300</v>
      </c>
      <c r="E1418" s="5" t="n">
        <v>6</v>
      </c>
      <c r="F1418" s="5" t="n">
        <v>0</v>
      </c>
      <c r="G1418" s="5">
        <f>E1418-F1418</f>
        <v/>
      </c>
      <c r="H1418" s="5">
        <f>'Notes'!$B$4</f>
        <v/>
      </c>
      <c r="I1418" s="5">
        <f>ROUNDUP(D1418/H1418,0)</f>
        <v/>
      </c>
      <c r="J1418" s="6">
        <f>G1418-I1418</f>
        <v/>
      </c>
      <c r="K1418" s="4">
        <f>IF(J1418&lt;0,"Deficit",IF(J1418=0,"Exact fit","Surplus"))</f>
        <v/>
      </c>
    </row>
    <row r="1419">
      <c r="A1419" s="4" t="n">
        <v>121119</v>
      </c>
      <c r="B1419" s="4" t="inlineStr">
        <is>
          <t>E.P Munini</t>
        </is>
      </c>
      <c r="C1419" s="4" t="inlineStr">
        <is>
          <t>P6</t>
        </is>
      </c>
      <c r="D1419" s="5" t="n">
        <v>237</v>
      </c>
      <c r="E1419" s="5" t="n">
        <v>5</v>
      </c>
      <c r="F1419" s="5" t="n">
        <v>0</v>
      </c>
      <c r="G1419" s="5">
        <f>E1419-F1419</f>
        <v/>
      </c>
      <c r="H1419" s="5">
        <f>'Notes'!$B$4</f>
        <v/>
      </c>
      <c r="I1419" s="5">
        <f>ROUNDUP(D1419/H1419,0)</f>
        <v/>
      </c>
      <c r="J1419" s="6">
        <f>G1419-I1419</f>
        <v/>
      </c>
      <c r="K1419" s="4">
        <f>IF(J1419&lt;0,"Deficit",IF(J1419=0,"Exact fit","Surplus"))</f>
        <v/>
      </c>
    </row>
    <row r="1420">
      <c r="A1420" s="4" t="n">
        <v>121121</v>
      </c>
      <c r="B1420" s="4" t="inlineStr">
        <is>
          <t>Ecole Maternelle la Charite</t>
        </is>
      </c>
      <c r="C1420" s="4" t="inlineStr">
        <is>
          <t>P1</t>
        </is>
      </c>
      <c r="D1420" s="5" t="n">
        <v>64</v>
      </c>
      <c r="E1420" s="5" t="n">
        <v>3</v>
      </c>
      <c r="F1420" s="5" t="n">
        <v>0</v>
      </c>
      <c r="G1420" s="5">
        <f>E1420-F1420</f>
        <v/>
      </c>
      <c r="H1420" s="5">
        <f>'Notes'!$B$4</f>
        <v/>
      </c>
      <c r="I1420" s="5">
        <f>ROUNDUP(D1420/H1420,0)</f>
        <v/>
      </c>
      <c r="J1420" s="6">
        <f>G1420-I1420</f>
        <v/>
      </c>
      <c r="K1420" s="4">
        <f>IF(J1420&lt;0,"Deficit",IF(J1420=0,"Exact fit","Surplus"))</f>
        <v/>
      </c>
    </row>
    <row r="1421">
      <c r="A1421" s="4" t="n">
        <v>121121</v>
      </c>
      <c r="B1421" s="4" t="inlineStr">
        <is>
          <t>Ecole Maternelle la Charite</t>
        </is>
      </c>
      <c r="C1421" s="4" t="inlineStr">
        <is>
          <t>P2</t>
        </is>
      </c>
      <c r="D1421" s="5" t="n">
        <v>12</v>
      </c>
      <c r="E1421" s="5" t="n">
        <v>1</v>
      </c>
      <c r="F1421" s="5" t="n">
        <v>0</v>
      </c>
      <c r="G1421" s="5">
        <f>E1421-F1421</f>
        <v/>
      </c>
      <c r="H1421" s="5">
        <f>'Notes'!$B$4</f>
        <v/>
      </c>
      <c r="I1421" s="5">
        <f>ROUNDUP(D1421/H1421,0)</f>
        <v/>
      </c>
      <c r="J1421" s="6">
        <f>G1421-I1421</f>
        <v/>
      </c>
      <c r="K1421" s="4">
        <f>IF(J1421&lt;0,"Deficit",IF(J1421=0,"Exact fit","Surplus"))</f>
        <v/>
      </c>
    </row>
    <row r="1422">
      <c r="A1422" s="4" t="n">
        <v>121121</v>
      </c>
      <c r="B1422" s="4" t="inlineStr">
        <is>
          <t>Ecole Maternelle la Charite</t>
        </is>
      </c>
      <c r="C1422" s="4" t="inlineStr">
        <is>
          <t>P3</t>
        </is>
      </c>
      <c r="D1422" s="5" t="n">
        <v>19</v>
      </c>
      <c r="E1422" s="5" t="n">
        <v>1</v>
      </c>
      <c r="F1422" s="5" t="n">
        <v>0</v>
      </c>
      <c r="G1422" s="5">
        <f>E1422-F1422</f>
        <v/>
      </c>
      <c r="H1422" s="5">
        <f>'Notes'!$B$4</f>
        <v/>
      </c>
      <c r="I1422" s="5">
        <f>ROUNDUP(D1422/H1422,0)</f>
        <v/>
      </c>
      <c r="J1422" s="6">
        <f>G1422-I1422</f>
        <v/>
      </c>
      <c r="K1422" s="4">
        <f>IF(J1422&lt;0,"Deficit",IF(J1422=0,"Exact fit","Surplus"))</f>
        <v/>
      </c>
    </row>
    <row r="1423">
      <c r="A1423" s="4" t="n">
        <v>121122</v>
      </c>
      <c r="B1423" s="4" t="inlineStr">
        <is>
          <t>KIGALI GREATER HEIGHT SCHOOL</t>
        </is>
      </c>
      <c r="C1423" s="4" t="inlineStr">
        <is>
          <t>P1</t>
        </is>
      </c>
      <c r="D1423" s="5" t="n">
        <v>34</v>
      </c>
      <c r="E1423" s="5" t="n">
        <v>1</v>
      </c>
      <c r="F1423" s="5" t="n">
        <v>0</v>
      </c>
      <c r="G1423" s="5">
        <f>E1423-F1423</f>
        <v/>
      </c>
      <c r="H1423" s="5">
        <f>'Notes'!$B$4</f>
        <v/>
      </c>
      <c r="I1423" s="5">
        <f>ROUNDUP(D1423/H1423,0)</f>
        <v/>
      </c>
      <c r="J1423" s="6">
        <f>G1423-I1423</f>
        <v/>
      </c>
      <c r="K1423" s="4">
        <f>IF(J1423&lt;0,"Deficit",IF(J1423=0,"Exact fit","Surplus"))</f>
        <v/>
      </c>
    </row>
    <row r="1424">
      <c r="A1424" s="4" t="n">
        <v>121122</v>
      </c>
      <c r="B1424" s="4" t="inlineStr">
        <is>
          <t>KIGALI GREATER HEIGHT SCHOOL</t>
        </is>
      </c>
      <c r="C1424" s="4" t="inlineStr">
        <is>
          <t>P2</t>
        </is>
      </c>
      <c r="D1424" s="5" t="n">
        <v>34</v>
      </c>
      <c r="E1424" s="5" t="n">
        <v>1</v>
      </c>
      <c r="F1424" s="5" t="n">
        <v>0</v>
      </c>
      <c r="G1424" s="5">
        <f>E1424-F1424</f>
        <v/>
      </c>
      <c r="H1424" s="5">
        <f>'Notes'!$B$4</f>
        <v/>
      </c>
      <c r="I1424" s="5">
        <f>ROUNDUP(D1424/H1424,0)</f>
        <v/>
      </c>
      <c r="J1424" s="6">
        <f>G1424-I1424</f>
        <v/>
      </c>
      <c r="K1424" s="4">
        <f>IF(J1424&lt;0,"Deficit",IF(J1424=0,"Exact fit","Surplus"))</f>
        <v/>
      </c>
    </row>
    <row r="1425">
      <c r="A1425" s="4" t="n">
        <v>121122</v>
      </c>
      <c r="B1425" s="4" t="inlineStr">
        <is>
          <t>KIGALI GREATER HEIGHT SCHOOL</t>
        </is>
      </c>
      <c r="C1425" s="4" t="inlineStr">
        <is>
          <t>P3</t>
        </is>
      </c>
      <c r="D1425" s="5" t="n">
        <v>40</v>
      </c>
      <c r="E1425" s="5" t="n">
        <v>1</v>
      </c>
      <c r="F1425" s="5" t="n">
        <v>0</v>
      </c>
      <c r="G1425" s="5">
        <f>E1425-F1425</f>
        <v/>
      </c>
      <c r="H1425" s="5">
        <f>'Notes'!$B$4</f>
        <v/>
      </c>
      <c r="I1425" s="5">
        <f>ROUNDUP(D1425/H1425,0)</f>
        <v/>
      </c>
      <c r="J1425" s="6">
        <f>G1425-I1425</f>
        <v/>
      </c>
      <c r="K1425" s="4">
        <f>IF(J1425&lt;0,"Deficit",IF(J1425=0,"Exact fit","Surplus"))</f>
        <v/>
      </c>
    </row>
    <row r="1426">
      <c r="A1426" s="4" t="n">
        <v>121122</v>
      </c>
      <c r="B1426" s="4" t="inlineStr">
        <is>
          <t>KIGALI GREATER HEIGHT SCHOOL</t>
        </is>
      </c>
      <c r="C1426" s="4" t="inlineStr">
        <is>
          <t>P4</t>
        </is>
      </c>
      <c r="D1426" s="5" t="n">
        <v>33</v>
      </c>
      <c r="E1426" s="5" t="n">
        <v>2</v>
      </c>
      <c r="F1426" s="5" t="n">
        <v>0</v>
      </c>
      <c r="G1426" s="5">
        <f>E1426-F1426</f>
        <v/>
      </c>
      <c r="H1426" s="5">
        <f>'Notes'!$B$4</f>
        <v/>
      </c>
      <c r="I1426" s="5">
        <f>ROUNDUP(D1426/H1426,0)</f>
        <v/>
      </c>
      <c r="J1426" s="6">
        <f>G1426-I1426</f>
        <v/>
      </c>
      <c r="K1426" s="4">
        <f>IF(J1426&lt;0,"Deficit",IF(J1426=0,"Exact fit","Surplus"))</f>
        <v/>
      </c>
    </row>
    <row r="1427">
      <c r="A1427" s="4" t="n">
        <v>121122</v>
      </c>
      <c r="B1427" s="4" t="inlineStr">
        <is>
          <t>KIGALI GREATER HEIGHT SCHOOL</t>
        </is>
      </c>
      <c r="C1427" s="4" t="inlineStr">
        <is>
          <t>P5</t>
        </is>
      </c>
      <c r="D1427" s="5" t="n">
        <v>40</v>
      </c>
      <c r="E1427" s="5" t="n">
        <v>2</v>
      </c>
      <c r="F1427" s="5" t="n">
        <v>0</v>
      </c>
      <c r="G1427" s="5">
        <f>E1427-F1427</f>
        <v/>
      </c>
      <c r="H1427" s="5">
        <f>'Notes'!$B$4</f>
        <v/>
      </c>
      <c r="I1427" s="5">
        <f>ROUNDUP(D1427/H1427,0)</f>
        <v/>
      </c>
      <c r="J1427" s="6">
        <f>G1427-I1427</f>
        <v/>
      </c>
      <c r="K1427" s="4">
        <f>IF(J1427&lt;0,"Deficit",IF(J1427=0,"Exact fit","Surplus"))</f>
        <v/>
      </c>
    </row>
    <row r="1428">
      <c r="A1428" s="4" t="n">
        <v>121122</v>
      </c>
      <c r="B1428" s="4" t="inlineStr">
        <is>
          <t>KIGALI GREATER HEIGHT SCHOOL</t>
        </is>
      </c>
      <c r="C1428" s="4" t="inlineStr">
        <is>
          <t>P6</t>
        </is>
      </c>
      <c r="D1428" s="5" t="n">
        <v>34</v>
      </c>
      <c r="E1428" s="5" t="n">
        <v>1</v>
      </c>
      <c r="F1428" s="5" t="n">
        <v>0</v>
      </c>
      <c r="G1428" s="5">
        <f>E1428-F1428</f>
        <v/>
      </c>
      <c r="H1428" s="5">
        <f>'Notes'!$B$4</f>
        <v/>
      </c>
      <c r="I1428" s="5">
        <f>ROUNDUP(D1428/H1428,0)</f>
        <v/>
      </c>
      <c r="J1428" s="6">
        <f>G1428-I1428</f>
        <v/>
      </c>
      <c r="K1428" s="4">
        <f>IF(J1428&lt;0,"Deficit",IF(J1428=0,"Exact fit","Surplus"))</f>
        <v/>
      </c>
    </row>
    <row r="1429">
      <c r="A1429" s="4" t="n">
        <v>121123</v>
      </c>
      <c r="B1429" s="4" t="inlineStr">
        <is>
          <t>HOPE HAVEN</t>
        </is>
      </c>
      <c r="C1429" s="4" t="inlineStr">
        <is>
          <t>P1</t>
        </is>
      </c>
      <c r="D1429" s="5" t="n">
        <v>147</v>
      </c>
      <c r="E1429" s="5" t="n">
        <v>3</v>
      </c>
      <c r="F1429" s="5" t="n">
        <v>0</v>
      </c>
      <c r="G1429" s="5">
        <f>E1429-F1429</f>
        <v/>
      </c>
      <c r="H1429" s="5">
        <f>'Notes'!$B$4</f>
        <v/>
      </c>
      <c r="I1429" s="5">
        <f>ROUNDUP(D1429/H1429,0)</f>
        <v/>
      </c>
      <c r="J1429" s="6">
        <f>G1429-I1429</f>
        <v/>
      </c>
      <c r="K1429" s="4">
        <f>IF(J1429&lt;0,"Deficit",IF(J1429=0,"Exact fit","Surplus"))</f>
        <v/>
      </c>
    </row>
    <row r="1430">
      <c r="A1430" s="4" t="n">
        <v>121123</v>
      </c>
      <c r="B1430" s="4" t="inlineStr">
        <is>
          <t>HOPE HAVEN</t>
        </is>
      </c>
      <c r="C1430" s="4" t="inlineStr">
        <is>
          <t>P2</t>
        </is>
      </c>
      <c r="D1430" s="5" t="n">
        <v>163</v>
      </c>
      <c r="E1430" s="5" t="n">
        <v>3</v>
      </c>
      <c r="F1430" s="5" t="n">
        <v>0</v>
      </c>
      <c r="G1430" s="5">
        <f>E1430-F1430</f>
        <v/>
      </c>
      <c r="H1430" s="5">
        <f>'Notes'!$B$4</f>
        <v/>
      </c>
      <c r="I1430" s="5">
        <f>ROUNDUP(D1430/H1430,0)</f>
        <v/>
      </c>
      <c r="J1430" s="6">
        <f>G1430-I1430</f>
        <v/>
      </c>
      <c r="K1430" s="4">
        <f>IF(J1430&lt;0,"Deficit",IF(J1430=0,"Exact fit","Surplus"))</f>
        <v/>
      </c>
    </row>
    <row r="1431">
      <c r="A1431" s="4" t="n">
        <v>121123</v>
      </c>
      <c r="B1431" s="4" t="inlineStr">
        <is>
          <t>HOPE HAVEN</t>
        </is>
      </c>
      <c r="C1431" s="4" t="inlineStr">
        <is>
          <t>P3</t>
        </is>
      </c>
      <c r="D1431" s="5" t="n">
        <v>176</v>
      </c>
      <c r="E1431" s="5" t="n">
        <v>4</v>
      </c>
      <c r="F1431" s="5" t="n">
        <v>0</v>
      </c>
      <c r="G1431" s="5">
        <f>E1431-F1431</f>
        <v/>
      </c>
      <c r="H1431" s="5">
        <f>'Notes'!$B$4</f>
        <v/>
      </c>
      <c r="I1431" s="5">
        <f>ROUNDUP(D1431/H1431,0)</f>
        <v/>
      </c>
      <c r="J1431" s="6">
        <f>G1431-I1431</f>
        <v/>
      </c>
      <c r="K1431" s="4">
        <f>IF(J1431&lt;0,"Deficit",IF(J1431=0,"Exact fit","Surplus"))</f>
        <v/>
      </c>
    </row>
    <row r="1432">
      <c r="A1432" s="4" t="n">
        <v>121123</v>
      </c>
      <c r="B1432" s="4" t="inlineStr">
        <is>
          <t>HOPE HAVEN</t>
        </is>
      </c>
      <c r="C1432" s="4" t="inlineStr">
        <is>
          <t>P4</t>
        </is>
      </c>
      <c r="D1432" s="5" t="n">
        <v>99</v>
      </c>
      <c r="E1432" s="5" t="n">
        <v>2</v>
      </c>
      <c r="F1432" s="5" t="n">
        <v>0</v>
      </c>
      <c r="G1432" s="5">
        <f>E1432-F1432</f>
        <v/>
      </c>
      <c r="H1432" s="5">
        <f>'Notes'!$B$4</f>
        <v/>
      </c>
      <c r="I1432" s="5">
        <f>ROUNDUP(D1432/H1432,0)</f>
        <v/>
      </c>
      <c r="J1432" s="6">
        <f>G1432-I1432</f>
        <v/>
      </c>
      <c r="K1432" s="4">
        <f>IF(J1432&lt;0,"Deficit",IF(J1432=0,"Exact fit","Surplus"))</f>
        <v/>
      </c>
    </row>
    <row r="1433">
      <c r="A1433" s="4" t="n">
        <v>121123</v>
      </c>
      <c r="B1433" s="4" t="inlineStr">
        <is>
          <t>HOPE HAVEN</t>
        </is>
      </c>
      <c r="C1433" s="4" t="inlineStr">
        <is>
          <t>P5</t>
        </is>
      </c>
      <c r="D1433" s="5" t="n">
        <v>111</v>
      </c>
      <c r="E1433" s="5" t="n">
        <v>2</v>
      </c>
      <c r="F1433" s="5" t="n">
        <v>0</v>
      </c>
      <c r="G1433" s="5">
        <f>E1433-F1433</f>
        <v/>
      </c>
      <c r="H1433" s="5">
        <f>'Notes'!$B$4</f>
        <v/>
      </c>
      <c r="I1433" s="5">
        <f>ROUNDUP(D1433/H1433,0)</f>
        <v/>
      </c>
      <c r="J1433" s="6">
        <f>G1433-I1433</f>
        <v/>
      </c>
      <c r="K1433" s="4">
        <f>IF(J1433&lt;0,"Deficit",IF(J1433=0,"Exact fit","Surplus"))</f>
        <v/>
      </c>
    </row>
    <row r="1434">
      <c r="A1434" s="4" t="n">
        <v>121123</v>
      </c>
      <c r="B1434" s="4" t="inlineStr">
        <is>
          <t>HOPE HAVEN</t>
        </is>
      </c>
      <c r="C1434" s="4" t="inlineStr">
        <is>
          <t>P6</t>
        </is>
      </c>
      <c r="D1434" s="5" t="n">
        <v>97</v>
      </c>
      <c r="E1434" s="5" t="n">
        <v>2</v>
      </c>
      <c r="F1434" s="5" t="n">
        <v>0</v>
      </c>
      <c r="G1434" s="5">
        <f>E1434-F1434</f>
        <v/>
      </c>
      <c r="H1434" s="5">
        <f>'Notes'!$B$4</f>
        <v/>
      </c>
      <c r="I1434" s="5">
        <f>ROUNDUP(D1434/H1434,0)</f>
        <v/>
      </c>
      <c r="J1434" s="6">
        <f>G1434-I1434</f>
        <v/>
      </c>
      <c r="K1434" s="4">
        <f>IF(J1434&lt;0,"Deficit",IF(J1434=0,"Exact fit","Surplus"))</f>
        <v/>
      </c>
    </row>
    <row r="1435">
      <c r="A1435" s="4" t="n">
        <v>121124</v>
      </c>
      <c r="B1435" s="4" t="inlineStr">
        <is>
          <t>LA FRATERNITE</t>
        </is>
      </c>
      <c r="C1435" s="4" t="inlineStr">
        <is>
          <t>P1</t>
        </is>
      </c>
      <c r="D1435" s="5" t="n">
        <v>29</v>
      </c>
      <c r="E1435" s="5" t="n">
        <v>1</v>
      </c>
      <c r="F1435" s="5" t="n">
        <v>0</v>
      </c>
      <c r="G1435" s="5">
        <f>E1435-F1435</f>
        <v/>
      </c>
      <c r="H1435" s="5">
        <f>'Notes'!$B$4</f>
        <v/>
      </c>
      <c r="I1435" s="5">
        <f>ROUNDUP(D1435/H1435,0)</f>
        <v/>
      </c>
      <c r="J1435" s="6">
        <f>G1435-I1435</f>
        <v/>
      </c>
      <c r="K1435" s="4">
        <f>IF(J1435&lt;0,"Deficit",IF(J1435=0,"Exact fit","Surplus"))</f>
        <v/>
      </c>
    </row>
    <row r="1436">
      <c r="A1436" s="4" t="n">
        <v>121124</v>
      </c>
      <c r="B1436" s="4" t="inlineStr">
        <is>
          <t>LA FRATERNITE</t>
        </is>
      </c>
      <c r="C1436" s="4" t="inlineStr">
        <is>
          <t>P2</t>
        </is>
      </c>
      <c r="D1436" s="5" t="n">
        <v>20</v>
      </c>
      <c r="E1436" s="5" t="n">
        <v>1</v>
      </c>
      <c r="F1436" s="5" t="n">
        <v>0</v>
      </c>
      <c r="G1436" s="5">
        <f>E1436-F1436</f>
        <v/>
      </c>
      <c r="H1436" s="5">
        <f>'Notes'!$B$4</f>
        <v/>
      </c>
      <c r="I1436" s="5">
        <f>ROUNDUP(D1436/H1436,0)</f>
        <v/>
      </c>
      <c r="J1436" s="6">
        <f>G1436-I1436</f>
        <v/>
      </c>
      <c r="K1436" s="4">
        <f>IF(J1436&lt;0,"Deficit",IF(J1436=0,"Exact fit","Surplus"))</f>
        <v/>
      </c>
    </row>
    <row r="1437">
      <c r="A1437" s="4" t="n">
        <v>121124</v>
      </c>
      <c r="B1437" s="4" t="inlineStr">
        <is>
          <t>LA FRATERNITE</t>
        </is>
      </c>
      <c r="C1437" s="4" t="inlineStr">
        <is>
          <t>P3</t>
        </is>
      </c>
      <c r="D1437" s="5" t="n">
        <v>32</v>
      </c>
      <c r="E1437" s="5" t="n">
        <v>1</v>
      </c>
      <c r="F1437" s="5" t="n">
        <v>0</v>
      </c>
      <c r="G1437" s="5">
        <f>E1437-F1437</f>
        <v/>
      </c>
      <c r="H1437" s="5">
        <f>'Notes'!$B$4</f>
        <v/>
      </c>
      <c r="I1437" s="5">
        <f>ROUNDUP(D1437/H1437,0)</f>
        <v/>
      </c>
      <c r="J1437" s="6">
        <f>G1437-I1437</f>
        <v/>
      </c>
      <c r="K1437" s="4">
        <f>IF(J1437&lt;0,"Deficit",IF(J1437=0,"Exact fit","Surplus"))</f>
        <v/>
      </c>
    </row>
    <row r="1438">
      <c r="A1438" s="4" t="n">
        <v>121124</v>
      </c>
      <c r="B1438" s="4" t="inlineStr">
        <is>
          <t>LA FRATERNITE</t>
        </is>
      </c>
      <c r="C1438" s="4" t="inlineStr">
        <is>
          <t>P4</t>
        </is>
      </c>
      <c r="D1438" s="5" t="n">
        <v>18</v>
      </c>
      <c r="E1438" s="5" t="n">
        <v>1</v>
      </c>
      <c r="F1438" s="5" t="n">
        <v>0</v>
      </c>
      <c r="G1438" s="5">
        <f>E1438-F1438</f>
        <v/>
      </c>
      <c r="H1438" s="5">
        <f>'Notes'!$B$4</f>
        <v/>
      </c>
      <c r="I1438" s="5">
        <f>ROUNDUP(D1438/H1438,0)</f>
        <v/>
      </c>
      <c r="J1438" s="6">
        <f>G1438-I1438</f>
        <v/>
      </c>
      <c r="K1438" s="4">
        <f>IF(J1438&lt;0,"Deficit",IF(J1438=0,"Exact fit","Surplus"))</f>
        <v/>
      </c>
    </row>
    <row r="1439">
      <c r="A1439" s="4" t="n">
        <v>121124</v>
      </c>
      <c r="B1439" s="4" t="inlineStr">
        <is>
          <t>LA FRATERNITE</t>
        </is>
      </c>
      <c r="C1439" s="4" t="inlineStr">
        <is>
          <t>P5</t>
        </is>
      </c>
      <c r="D1439" s="5" t="n">
        <v>25</v>
      </c>
      <c r="E1439" s="5" t="n">
        <v>1</v>
      </c>
      <c r="F1439" s="5" t="n">
        <v>0</v>
      </c>
      <c r="G1439" s="5">
        <f>E1439-F1439</f>
        <v/>
      </c>
      <c r="H1439" s="5">
        <f>'Notes'!$B$4</f>
        <v/>
      </c>
      <c r="I1439" s="5">
        <f>ROUNDUP(D1439/H1439,0)</f>
        <v/>
      </c>
      <c r="J1439" s="6">
        <f>G1439-I1439</f>
        <v/>
      </c>
      <c r="K1439" s="4">
        <f>IF(J1439&lt;0,"Deficit",IF(J1439=0,"Exact fit","Surplus"))</f>
        <v/>
      </c>
    </row>
    <row r="1440">
      <c r="A1440" s="4" t="n">
        <v>121124</v>
      </c>
      <c r="B1440" s="4" t="inlineStr">
        <is>
          <t>LA FRATERNITE</t>
        </is>
      </c>
      <c r="C1440" s="4" t="inlineStr">
        <is>
          <t>P6</t>
        </is>
      </c>
      <c r="D1440" s="5" t="n">
        <v>18</v>
      </c>
      <c r="E1440" s="5" t="n">
        <v>1</v>
      </c>
      <c r="F1440" s="5" t="n">
        <v>0</v>
      </c>
      <c r="G1440" s="5">
        <f>E1440-F1440</f>
        <v/>
      </c>
      <c r="H1440" s="5">
        <f>'Notes'!$B$4</f>
        <v/>
      </c>
      <c r="I1440" s="5">
        <f>ROUNDUP(D1440/H1440,0)</f>
        <v/>
      </c>
      <c r="J1440" s="6">
        <f>G1440-I1440</f>
        <v/>
      </c>
      <c r="K1440" s="4">
        <f>IF(J1440&lt;0,"Deficit",IF(J1440=0,"Exact fit","Surplus"))</f>
        <v/>
      </c>
    </row>
    <row r="1441">
      <c r="A1441" s="4" t="n">
        <v>121125</v>
      </c>
      <c r="B1441" s="4" t="inlineStr">
        <is>
          <t>KIGALI INFANTS ACADEMY</t>
        </is>
      </c>
      <c r="C1441" s="4" t="inlineStr">
        <is>
          <t>P1</t>
        </is>
      </c>
      <c r="D1441" s="5" t="n">
        <v>83</v>
      </c>
      <c r="E1441" s="5" t="n">
        <v>4</v>
      </c>
      <c r="F1441" s="5" t="n">
        <v>0</v>
      </c>
      <c r="G1441" s="5">
        <f>E1441-F1441</f>
        <v/>
      </c>
      <c r="H1441" s="5">
        <f>'Notes'!$B$4</f>
        <v/>
      </c>
      <c r="I1441" s="5">
        <f>ROUNDUP(D1441/H1441,0)</f>
        <v/>
      </c>
      <c r="J1441" s="6">
        <f>G1441-I1441</f>
        <v/>
      </c>
      <c r="K1441" s="4">
        <f>IF(J1441&lt;0,"Deficit",IF(J1441=0,"Exact fit","Surplus"))</f>
        <v/>
      </c>
    </row>
    <row r="1442">
      <c r="A1442" s="4" t="n">
        <v>121125</v>
      </c>
      <c r="B1442" s="4" t="inlineStr">
        <is>
          <t>KIGALI INFANTS ACADEMY</t>
        </is>
      </c>
      <c r="C1442" s="4" t="inlineStr">
        <is>
          <t>P2</t>
        </is>
      </c>
      <c r="D1442" s="5" t="n">
        <v>93</v>
      </c>
      <c r="E1442" s="5" t="n">
        <v>3</v>
      </c>
      <c r="F1442" s="5" t="n">
        <v>0</v>
      </c>
      <c r="G1442" s="5">
        <f>E1442-F1442</f>
        <v/>
      </c>
      <c r="H1442" s="5">
        <f>'Notes'!$B$4</f>
        <v/>
      </c>
      <c r="I1442" s="5">
        <f>ROUNDUP(D1442/H1442,0)</f>
        <v/>
      </c>
      <c r="J1442" s="6">
        <f>G1442-I1442</f>
        <v/>
      </c>
      <c r="K1442" s="4">
        <f>IF(J1442&lt;0,"Deficit",IF(J1442=0,"Exact fit","Surplus"))</f>
        <v/>
      </c>
    </row>
    <row r="1443">
      <c r="A1443" s="4" t="n">
        <v>121125</v>
      </c>
      <c r="B1443" s="4" t="inlineStr">
        <is>
          <t>KIGALI INFANTS ACADEMY</t>
        </is>
      </c>
      <c r="C1443" s="4" t="inlineStr">
        <is>
          <t>P3</t>
        </is>
      </c>
      <c r="D1443" s="5" t="n">
        <v>188</v>
      </c>
      <c r="E1443" s="5" t="n">
        <v>4</v>
      </c>
      <c r="F1443" s="5" t="n">
        <v>0</v>
      </c>
      <c r="G1443" s="5">
        <f>E1443-F1443</f>
        <v/>
      </c>
      <c r="H1443" s="5">
        <f>'Notes'!$B$4</f>
        <v/>
      </c>
      <c r="I1443" s="5">
        <f>ROUNDUP(D1443/H1443,0)</f>
        <v/>
      </c>
      <c r="J1443" s="6">
        <f>G1443-I1443</f>
        <v/>
      </c>
      <c r="K1443" s="4">
        <f>IF(J1443&lt;0,"Deficit",IF(J1443=0,"Exact fit","Surplus"))</f>
        <v/>
      </c>
    </row>
    <row r="1444">
      <c r="A1444" s="4" t="n">
        <v>121125</v>
      </c>
      <c r="B1444" s="4" t="inlineStr">
        <is>
          <t>KIGALI INFANTS ACADEMY</t>
        </is>
      </c>
      <c r="C1444" s="4" t="inlineStr">
        <is>
          <t>P4</t>
        </is>
      </c>
      <c r="D1444" s="5" t="n">
        <v>74</v>
      </c>
      <c r="E1444" s="5" t="n">
        <v>3</v>
      </c>
      <c r="F1444" s="5" t="n">
        <v>0</v>
      </c>
      <c r="G1444" s="5">
        <f>E1444-F1444</f>
        <v/>
      </c>
      <c r="H1444" s="5">
        <f>'Notes'!$B$4</f>
        <v/>
      </c>
      <c r="I1444" s="5">
        <f>ROUNDUP(D1444/H1444,0)</f>
        <v/>
      </c>
      <c r="J1444" s="6">
        <f>G1444-I1444</f>
        <v/>
      </c>
      <c r="K1444" s="4">
        <f>IF(J1444&lt;0,"Deficit",IF(J1444=0,"Exact fit","Surplus"))</f>
        <v/>
      </c>
    </row>
    <row r="1445">
      <c r="A1445" s="4" t="n">
        <v>121125</v>
      </c>
      <c r="B1445" s="4" t="inlineStr">
        <is>
          <t>KIGALI INFANTS ACADEMY</t>
        </is>
      </c>
      <c r="C1445" s="4" t="inlineStr">
        <is>
          <t>P5</t>
        </is>
      </c>
      <c r="D1445" s="5" t="n">
        <v>116</v>
      </c>
      <c r="E1445" s="5" t="n">
        <v>3</v>
      </c>
      <c r="F1445" s="5" t="n">
        <v>0</v>
      </c>
      <c r="G1445" s="5">
        <f>E1445-F1445</f>
        <v/>
      </c>
      <c r="H1445" s="5">
        <f>'Notes'!$B$4</f>
        <v/>
      </c>
      <c r="I1445" s="5">
        <f>ROUNDUP(D1445/H1445,0)</f>
        <v/>
      </c>
      <c r="J1445" s="6">
        <f>G1445-I1445</f>
        <v/>
      </c>
      <c r="K1445" s="4">
        <f>IF(J1445&lt;0,"Deficit",IF(J1445=0,"Exact fit","Surplus"))</f>
        <v/>
      </c>
    </row>
    <row r="1446">
      <c r="A1446" s="4" t="n">
        <v>121125</v>
      </c>
      <c r="B1446" s="4" t="inlineStr">
        <is>
          <t>KIGALI INFANTS ACADEMY</t>
        </is>
      </c>
      <c r="C1446" s="4" t="inlineStr">
        <is>
          <t>P6</t>
        </is>
      </c>
      <c r="D1446" s="5" t="n">
        <v>137</v>
      </c>
      <c r="E1446" s="5" t="n">
        <v>2</v>
      </c>
      <c r="F1446" s="5" t="n">
        <v>0</v>
      </c>
      <c r="G1446" s="5">
        <f>E1446-F1446</f>
        <v/>
      </c>
      <c r="H1446" s="5">
        <f>'Notes'!$B$4</f>
        <v/>
      </c>
      <c r="I1446" s="5">
        <f>ROUNDUP(D1446/H1446,0)</f>
        <v/>
      </c>
      <c r="J1446" s="6">
        <f>G1446-I1446</f>
        <v/>
      </c>
      <c r="K1446" s="4">
        <f>IF(J1446&lt;0,"Deficit",IF(J1446=0,"Exact fit","Surplus"))</f>
        <v/>
      </c>
    </row>
    <row r="1447">
      <c r="A1447" s="4" t="n">
        <v>121126</v>
      </c>
      <c r="B1447" s="4" t="inlineStr">
        <is>
          <t>Complexe Scolaire Mere Placide</t>
        </is>
      </c>
      <c r="C1447" s="4" t="inlineStr">
        <is>
          <t>P1</t>
        </is>
      </c>
      <c r="D1447" s="5" t="n">
        <v>92</v>
      </c>
      <c r="E1447" s="5" t="n">
        <v>3</v>
      </c>
      <c r="F1447" s="5" t="n">
        <v>0</v>
      </c>
      <c r="G1447" s="5">
        <f>E1447-F1447</f>
        <v/>
      </c>
      <c r="H1447" s="5">
        <f>'Notes'!$B$4</f>
        <v/>
      </c>
      <c r="I1447" s="5">
        <f>ROUNDUP(D1447/H1447,0)</f>
        <v/>
      </c>
      <c r="J1447" s="6">
        <f>G1447-I1447</f>
        <v/>
      </c>
      <c r="K1447" s="4">
        <f>IF(J1447&lt;0,"Deficit",IF(J1447=0,"Exact fit","Surplus"))</f>
        <v/>
      </c>
    </row>
    <row r="1448">
      <c r="A1448" s="4" t="n">
        <v>121126</v>
      </c>
      <c r="B1448" s="4" t="inlineStr">
        <is>
          <t>Complexe Scolaire Mere Placide</t>
        </is>
      </c>
      <c r="C1448" s="4" t="inlineStr">
        <is>
          <t>P2</t>
        </is>
      </c>
      <c r="D1448" s="5" t="n">
        <v>99</v>
      </c>
      <c r="E1448" s="5" t="n">
        <v>3</v>
      </c>
      <c r="F1448" s="5" t="n">
        <v>0</v>
      </c>
      <c r="G1448" s="5">
        <f>E1448-F1448</f>
        <v/>
      </c>
      <c r="H1448" s="5">
        <f>'Notes'!$B$4</f>
        <v/>
      </c>
      <c r="I1448" s="5">
        <f>ROUNDUP(D1448/H1448,0)</f>
        <v/>
      </c>
      <c r="J1448" s="6">
        <f>G1448-I1448</f>
        <v/>
      </c>
      <c r="K1448" s="4">
        <f>IF(J1448&lt;0,"Deficit",IF(J1448=0,"Exact fit","Surplus"))</f>
        <v/>
      </c>
    </row>
    <row r="1449">
      <c r="A1449" s="4" t="n">
        <v>121126</v>
      </c>
      <c r="B1449" s="4" t="inlineStr">
        <is>
          <t>Complexe Scolaire Mere Placide</t>
        </is>
      </c>
      <c r="C1449" s="4" t="inlineStr">
        <is>
          <t>P3</t>
        </is>
      </c>
      <c r="D1449" s="5" t="n">
        <v>100</v>
      </c>
      <c r="E1449" s="5" t="n">
        <v>3</v>
      </c>
      <c r="F1449" s="5" t="n">
        <v>0</v>
      </c>
      <c r="G1449" s="5">
        <f>E1449-F1449</f>
        <v/>
      </c>
      <c r="H1449" s="5">
        <f>'Notes'!$B$4</f>
        <v/>
      </c>
      <c r="I1449" s="5">
        <f>ROUNDUP(D1449/H1449,0)</f>
        <v/>
      </c>
      <c r="J1449" s="6">
        <f>G1449-I1449</f>
        <v/>
      </c>
      <c r="K1449" s="4">
        <f>IF(J1449&lt;0,"Deficit",IF(J1449=0,"Exact fit","Surplus"))</f>
        <v/>
      </c>
    </row>
    <row r="1450">
      <c r="A1450" s="4" t="n">
        <v>121126</v>
      </c>
      <c r="B1450" s="4" t="inlineStr">
        <is>
          <t>Complexe Scolaire Mere Placide</t>
        </is>
      </c>
      <c r="C1450" s="4" t="inlineStr">
        <is>
          <t>P4</t>
        </is>
      </c>
      <c r="D1450" s="5" t="n">
        <v>95</v>
      </c>
      <c r="E1450" s="5" t="n">
        <v>3</v>
      </c>
      <c r="F1450" s="5" t="n">
        <v>0</v>
      </c>
      <c r="G1450" s="5">
        <f>E1450-F1450</f>
        <v/>
      </c>
      <c r="H1450" s="5">
        <f>'Notes'!$B$4</f>
        <v/>
      </c>
      <c r="I1450" s="5">
        <f>ROUNDUP(D1450/H1450,0)</f>
        <v/>
      </c>
      <c r="J1450" s="6">
        <f>G1450-I1450</f>
        <v/>
      </c>
      <c r="K1450" s="4">
        <f>IF(J1450&lt;0,"Deficit",IF(J1450=0,"Exact fit","Surplus"))</f>
        <v/>
      </c>
    </row>
    <row r="1451">
      <c r="A1451" s="4" t="n">
        <v>121126</v>
      </c>
      <c r="B1451" s="4" t="inlineStr">
        <is>
          <t>Complexe Scolaire Mere Placide</t>
        </is>
      </c>
      <c r="C1451" s="4" t="inlineStr">
        <is>
          <t>P5</t>
        </is>
      </c>
      <c r="D1451" s="5" t="n">
        <v>93</v>
      </c>
      <c r="E1451" s="5" t="n">
        <v>3</v>
      </c>
      <c r="F1451" s="5" t="n">
        <v>0</v>
      </c>
      <c r="G1451" s="5">
        <f>E1451-F1451</f>
        <v/>
      </c>
      <c r="H1451" s="5">
        <f>'Notes'!$B$4</f>
        <v/>
      </c>
      <c r="I1451" s="5">
        <f>ROUNDUP(D1451/H1451,0)</f>
        <v/>
      </c>
      <c r="J1451" s="6">
        <f>G1451-I1451</f>
        <v/>
      </c>
      <c r="K1451" s="4">
        <f>IF(J1451&lt;0,"Deficit",IF(J1451=0,"Exact fit","Surplus"))</f>
        <v/>
      </c>
    </row>
    <row r="1452">
      <c r="A1452" s="4" t="n">
        <v>121126</v>
      </c>
      <c r="B1452" s="4" t="inlineStr">
        <is>
          <t>Complexe Scolaire Mere Placide</t>
        </is>
      </c>
      <c r="C1452" s="4" t="inlineStr">
        <is>
          <t>P6</t>
        </is>
      </c>
      <c r="D1452" s="5" t="n">
        <v>75</v>
      </c>
      <c r="E1452" s="5" t="n">
        <v>3</v>
      </c>
      <c r="F1452" s="5" t="n">
        <v>0</v>
      </c>
      <c r="G1452" s="5">
        <f>E1452-F1452</f>
        <v/>
      </c>
      <c r="H1452" s="5">
        <f>'Notes'!$B$4</f>
        <v/>
      </c>
      <c r="I1452" s="5">
        <f>ROUNDUP(D1452/H1452,0)</f>
        <v/>
      </c>
      <c r="J1452" s="6">
        <f>G1452-I1452</f>
        <v/>
      </c>
      <c r="K1452" s="4">
        <f>IF(J1452&lt;0,"Deficit",IF(J1452=0,"Exact fit","Surplus"))</f>
        <v/>
      </c>
    </row>
    <row r="1453">
      <c r="A1453" s="4" t="n">
        <v>121128</v>
      </c>
      <c r="B1453" s="4" t="inlineStr">
        <is>
          <t>E.P CYARUZINGE</t>
        </is>
      </c>
      <c r="C1453" s="4" t="inlineStr">
        <is>
          <t>P1</t>
        </is>
      </c>
      <c r="D1453" s="5" t="n">
        <v>196</v>
      </c>
      <c r="E1453" s="5" t="n">
        <v>4</v>
      </c>
      <c r="F1453" s="5" t="n">
        <v>2</v>
      </c>
      <c r="G1453" s="5">
        <f>E1453-F1453</f>
        <v/>
      </c>
      <c r="H1453" s="5">
        <f>'Notes'!$B$4</f>
        <v/>
      </c>
      <c r="I1453" s="5">
        <f>ROUNDUP(D1453/H1453,0)</f>
        <v/>
      </c>
      <c r="J1453" s="6">
        <f>G1453-I1453</f>
        <v/>
      </c>
      <c r="K1453" s="4">
        <f>IF(J1453&lt;0,"Deficit",IF(J1453=0,"Exact fit","Surplus"))</f>
        <v/>
      </c>
    </row>
    <row r="1454">
      <c r="A1454" s="4" t="n">
        <v>121128</v>
      </c>
      <c r="B1454" s="4" t="inlineStr">
        <is>
          <t>E.P CYARUZINGE</t>
        </is>
      </c>
      <c r="C1454" s="4" t="inlineStr">
        <is>
          <t>P2</t>
        </is>
      </c>
      <c r="D1454" s="5" t="n">
        <v>225</v>
      </c>
      <c r="E1454" s="5" t="n">
        <v>4</v>
      </c>
      <c r="F1454" s="5" t="n">
        <v>2</v>
      </c>
      <c r="G1454" s="5">
        <f>E1454-F1454</f>
        <v/>
      </c>
      <c r="H1454" s="5">
        <f>'Notes'!$B$4</f>
        <v/>
      </c>
      <c r="I1454" s="5">
        <f>ROUNDUP(D1454/H1454,0)</f>
        <v/>
      </c>
      <c r="J1454" s="6">
        <f>G1454-I1454</f>
        <v/>
      </c>
      <c r="K1454" s="4">
        <f>IF(J1454&lt;0,"Deficit",IF(J1454=0,"Exact fit","Surplus"))</f>
        <v/>
      </c>
    </row>
    <row r="1455">
      <c r="A1455" s="4" t="n">
        <v>121128</v>
      </c>
      <c r="B1455" s="4" t="inlineStr">
        <is>
          <t>E.P CYARUZINGE</t>
        </is>
      </c>
      <c r="C1455" s="4" t="inlineStr">
        <is>
          <t>P3</t>
        </is>
      </c>
      <c r="D1455" s="5" t="n">
        <v>326</v>
      </c>
      <c r="E1455" s="5" t="n">
        <v>6</v>
      </c>
      <c r="F1455" s="5" t="n">
        <v>3</v>
      </c>
      <c r="G1455" s="5">
        <f>E1455-F1455</f>
        <v/>
      </c>
      <c r="H1455" s="5">
        <f>'Notes'!$B$4</f>
        <v/>
      </c>
      <c r="I1455" s="5">
        <f>ROUNDUP(D1455/H1455,0)</f>
        <v/>
      </c>
      <c r="J1455" s="6">
        <f>G1455-I1455</f>
        <v/>
      </c>
      <c r="K1455" s="4">
        <f>IF(J1455&lt;0,"Deficit",IF(J1455=0,"Exact fit","Surplus"))</f>
        <v/>
      </c>
    </row>
    <row r="1456">
      <c r="A1456" s="4" t="n">
        <v>121128</v>
      </c>
      <c r="B1456" s="4" t="inlineStr">
        <is>
          <t>E.P CYARUZINGE</t>
        </is>
      </c>
      <c r="C1456" s="4" t="inlineStr">
        <is>
          <t>P4</t>
        </is>
      </c>
      <c r="D1456" s="5" t="n">
        <v>265</v>
      </c>
      <c r="E1456" s="5" t="n">
        <v>5</v>
      </c>
      <c r="F1456" s="5" t="n">
        <v>0</v>
      </c>
      <c r="G1456" s="5">
        <f>E1456-F1456</f>
        <v/>
      </c>
      <c r="H1456" s="5">
        <f>'Notes'!$B$4</f>
        <v/>
      </c>
      <c r="I1456" s="5">
        <f>ROUNDUP(D1456/H1456,0)</f>
        <v/>
      </c>
      <c r="J1456" s="6">
        <f>G1456-I1456</f>
        <v/>
      </c>
      <c r="K1456" s="4">
        <f>IF(J1456&lt;0,"Deficit",IF(J1456=0,"Exact fit","Surplus"))</f>
        <v/>
      </c>
    </row>
    <row r="1457">
      <c r="A1457" s="4" t="n">
        <v>121128</v>
      </c>
      <c r="B1457" s="4" t="inlineStr">
        <is>
          <t>E.P CYARUZINGE</t>
        </is>
      </c>
      <c r="C1457" s="4" t="inlineStr">
        <is>
          <t>P5</t>
        </is>
      </c>
      <c r="D1457" s="5" t="n">
        <v>198</v>
      </c>
      <c r="E1457" s="5" t="n">
        <v>5</v>
      </c>
      <c r="F1457" s="5" t="n">
        <v>0</v>
      </c>
      <c r="G1457" s="5">
        <f>E1457-F1457</f>
        <v/>
      </c>
      <c r="H1457" s="5">
        <f>'Notes'!$B$4</f>
        <v/>
      </c>
      <c r="I1457" s="5">
        <f>ROUNDUP(D1457/H1457,0)</f>
        <v/>
      </c>
      <c r="J1457" s="6">
        <f>G1457-I1457</f>
        <v/>
      </c>
      <c r="K1457" s="4">
        <f>IF(J1457&lt;0,"Deficit",IF(J1457=0,"Exact fit","Surplus"))</f>
        <v/>
      </c>
    </row>
    <row r="1458">
      <c r="A1458" s="4" t="n">
        <v>121128</v>
      </c>
      <c r="B1458" s="4" t="inlineStr">
        <is>
          <t>E.P CYARUZINGE</t>
        </is>
      </c>
      <c r="C1458" s="4" t="inlineStr">
        <is>
          <t>P6</t>
        </is>
      </c>
      <c r="D1458" s="5" t="n">
        <v>204</v>
      </c>
      <c r="E1458" s="5" t="n">
        <v>4</v>
      </c>
      <c r="F1458" s="5" t="n">
        <v>0</v>
      </c>
      <c r="G1458" s="5">
        <f>E1458-F1458</f>
        <v/>
      </c>
      <c r="H1458" s="5">
        <f>'Notes'!$B$4</f>
        <v/>
      </c>
      <c r="I1458" s="5">
        <f>ROUNDUP(D1458/H1458,0)</f>
        <v/>
      </c>
      <c r="J1458" s="6">
        <f>G1458-I1458</f>
        <v/>
      </c>
      <c r="K1458" s="4">
        <f>IF(J1458&lt;0,"Deficit",IF(J1458=0,"Exact fit","Surplus"))</f>
        <v/>
      </c>
    </row>
    <row r="1459">
      <c r="A1459" s="4" t="n">
        <v>121129</v>
      </c>
      <c r="B1459" s="4" t="inlineStr">
        <is>
          <t>IMANZI CITY OF MAINZ</t>
        </is>
      </c>
      <c r="C1459" s="4" t="inlineStr">
        <is>
          <t>P1</t>
        </is>
      </c>
      <c r="D1459" s="5" t="n">
        <v>73</v>
      </c>
      <c r="E1459" s="5" t="n">
        <v>2</v>
      </c>
      <c r="F1459" s="5" t="n">
        <v>0</v>
      </c>
      <c r="G1459" s="5">
        <f>E1459-F1459</f>
        <v/>
      </c>
      <c r="H1459" s="5">
        <f>'Notes'!$B$4</f>
        <v/>
      </c>
      <c r="I1459" s="5">
        <f>ROUNDUP(D1459/H1459,0)</f>
        <v/>
      </c>
      <c r="J1459" s="6">
        <f>G1459-I1459</f>
        <v/>
      </c>
      <c r="K1459" s="4">
        <f>IF(J1459&lt;0,"Deficit",IF(J1459=0,"Exact fit","Surplus"))</f>
        <v/>
      </c>
    </row>
    <row r="1460">
      <c r="A1460" s="4" t="n">
        <v>121129</v>
      </c>
      <c r="B1460" s="4" t="inlineStr">
        <is>
          <t>IMANZI CITY OF MAINZ</t>
        </is>
      </c>
      <c r="C1460" s="4" t="inlineStr">
        <is>
          <t>P2</t>
        </is>
      </c>
      <c r="D1460" s="5" t="n">
        <v>67</v>
      </c>
      <c r="E1460" s="5" t="n">
        <v>2</v>
      </c>
      <c r="F1460" s="5" t="n">
        <v>0</v>
      </c>
      <c r="G1460" s="5">
        <f>E1460-F1460</f>
        <v/>
      </c>
      <c r="H1460" s="5">
        <f>'Notes'!$B$4</f>
        <v/>
      </c>
      <c r="I1460" s="5">
        <f>ROUNDUP(D1460/H1460,0)</f>
        <v/>
      </c>
      <c r="J1460" s="6">
        <f>G1460-I1460</f>
        <v/>
      </c>
      <c r="K1460" s="4">
        <f>IF(J1460&lt;0,"Deficit",IF(J1460=0,"Exact fit","Surplus"))</f>
        <v/>
      </c>
    </row>
    <row r="1461">
      <c r="A1461" s="4" t="n">
        <v>121129</v>
      </c>
      <c r="B1461" s="4" t="inlineStr">
        <is>
          <t>IMANZI CITY OF MAINZ</t>
        </is>
      </c>
      <c r="C1461" s="4" t="inlineStr">
        <is>
          <t>P3</t>
        </is>
      </c>
      <c r="D1461" s="5" t="n">
        <v>67</v>
      </c>
      <c r="E1461" s="5" t="n">
        <v>2</v>
      </c>
      <c r="F1461" s="5" t="n">
        <v>0</v>
      </c>
      <c r="G1461" s="5">
        <f>E1461-F1461</f>
        <v/>
      </c>
      <c r="H1461" s="5">
        <f>'Notes'!$B$4</f>
        <v/>
      </c>
      <c r="I1461" s="5">
        <f>ROUNDUP(D1461/H1461,0)</f>
        <v/>
      </c>
      <c r="J1461" s="6">
        <f>G1461-I1461</f>
        <v/>
      </c>
      <c r="K1461" s="4">
        <f>IF(J1461&lt;0,"Deficit",IF(J1461=0,"Exact fit","Surplus"))</f>
        <v/>
      </c>
    </row>
    <row r="1462">
      <c r="A1462" s="4" t="n">
        <v>121129</v>
      </c>
      <c r="B1462" s="4" t="inlineStr">
        <is>
          <t>IMANZI CITY OF MAINZ</t>
        </is>
      </c>
      <c r="C1462" s="4" t="inlineStr">
        <is>
          <t>P4</t>
        </is>
      </c>
      <c r="D1462" s="5" t="n">
        <v>59</v>
      </c>
      <c r="E1462" s="5" t="n">
        <v>2</v>
      </c>
      <c r="F1462" s="5" t="n">
        <v>0</v>
      </c>
      <c r="G1462" s="5">
        <f>E1462-F1462</f>
        <v/>
      </c>
      <c r="H1462" s="5">
        <f>'Notes'!$B$4</f>
        <v/>
      </c>
      <c r="I1462" s="5">
        <f>ROUNDUP(D1462/H1462,0)</f>
        <v/>
      </c>
      <c r="J1462" s="6">
        <f>G1462-I1462</f>
        <v/>
      </c>
      <c r="K1462" s="4">
        <f>IF(J1462&lt;0,"Deficit",IF(J1462=0,"Exact fit","Surplus"))</f>
        <v/>
      </c>
    </row>
    <row r="1463">
      <c r="A1463" s="4" t="n">
        <v>121129</v>
      </c>
      <c r="B1463" s="4" t="inlineStr">
        <is>
          <t>IMANZI CITY OF MAINZ</t>
        </is>
      </c>
      <c r="C1463" s="4" t="inlineStr">
        <is>
          <t>P5</t>
        </is>
      </c>
      <c r="D1463" s="5" t="n">
        <v>63</v>
      </c>
      <c r="E1463" s="5" t="n">
        <v>2</v>
      </c>
      <c r="F1463" s="5" t="n">
        <v>0</v>
      </c>
      <c r="G1463" s="5">
        <f>E1463-F1463</f>
        <v/>
      </c>
      <c r="H1463" s="5">
        <f>'Notes'!$B$4</f>
        <v/>
      </c>
      <c r="I1463" s="5">
        <f>ROUNDUP(D1463/H1463,0)</f>
        <v/>
      </c>
      <c r="J1463" s="6">
        <f>G1463-I1463</f>
        <v/>
      </c>
      <c r="K1463" s="4">
        <f>IF(J1463&lt;0,"Deficit",IF(J1463=0,"Exact fit","Surplus"))</f>
        <v/>
      </c>
    </row>
    <row r="1464">
      <c r="A1464" s="4" t="n">
        <v>121129</v>
      </c>
      <c r="B1464" s="4" t="inlineStr">
        <is>
          <t>IMANZI CITY OF MAINZ</t>
        </is>
      </c>
      <c r="C1464" s="4" t="inlineStr">
        <is>
          <t>P6</t>
        </is>
      </c>
      <c r="D1464" s="5" t="n">
        <v>75</v>
      </c>
      <c r="E1464" s="5" t="n">
        <v>1</v>
      </c>
      <c r="F1464" s="5" t="n">
        <v>0</v>
      </c>
      <c r="G1464" s="5">
        <f>E1464-F1464</f>
        <v/>
      </c>
      <c r="H1464" s="5">
        <f>'Notes'!$B$4</f>
        <v/>
      </c>
      <c r="I1464" s="5">
        <f>ROUNDUP(D1464/H1464,0)</f>
        <v/>
      </c>
      <c r="J1464" s="6">
        <f>G1464-I1464</f>
        <v/>
      </c>
      <c r="K1464" s="4">
        <f>IF(J1464&lt;0,"Deficit",IF(J1464=0,"Exact fit","Surplus"))</f>
        <v/>
      </c>
    </row>
    <row r="1465">
      <c r="A1465" s="4" t="n">
        <v>121130</v>
      </c>
      <c r="B1465" s="4" t="inlineStr">
        <is>
          <t>GS GITARAGA</t>
        </is>
      </c>
      <c r="C1465" s="4" t="inlineStr">
        <is>
          <t>P1</t>
        </is>
      </c>
      <c r="D1465" s="5" t="n">
        <v>262</v>
      </c>
      <c r="E1465" s="5" t="n">
        <v>4</v>
      </c>
      <c r="F1465" s="5" t="n">
        <v>2</v>
      </c>
      <c r="G1465" s="5">
        <f>E1465-F1465</f>
        <v/>
      </c>
      <c r="H1465" s="5">
        <f>'Notes'!$B$4</f>
        <v/>
      </c>
      <c r="I1465" s="5">
        <f>ROUNDUP(D1465/H1465,0)</f>
        <v/>
      </c>
      <c r="J1465" s="6">
        <f>G1465-I1465</f>
        <v/>
      </c>
      <c r="K1465" s="4">
        <f>IF(J1465&lt;0,"Deficit",IF(J1465=0,"Exact fit","Surplus"))</f>
        <v/>
      </c>
    </row>
    <row r="1466">
      <c r="A1466" s="4" t="n">
        <v>121130</v>
      </c>
      <c r="B1466" s="4" t="inlineStr">
        <is>
          <t>GS GITARAGA</t>
        </is>
      </c>
      <c r="C1466" s="4" t="inlineStr">
        <is>
          <t>P2</t>
        </is>
      </c>
      <c r="D1466" s="5" t="n">
        <v>240</v>
      </c>
      <c r="E1466" s="5" t="n">
        <v>4</v>
      </c>
      <c r="F1466" s="5" t="n">
        <v>2</v>
      </c>
      <c r="G1466" s="5">
        <f>E1466-F1466</f>
        <v/>
      </c>
      <c r="H1466" s="5">
        <f>'Notes'!$B$4</f>
        <v/>
      </c>
      <c r="I1466" s="5">
        <f>ROUNDUP(D1466/H1466,0)</f>
        <v/>
      </c>
      <c r="J1466" s="6">
        <f>G1466-I1466</f>
        <v/>
      </c>
      <c r="K1466" s="4">
        <f>IF(J1466&lt;0,"Deficit",IF(J1466=0,"Exact fit","Surplus"))</f>
        <v/>
      </c>
    </row>
    <row r="1467">
      <c r="A1467" s="4" t="n">
        <v>121130</v>
      </c>
      <c r="B1467" s="4" t="inlineStr">
        <is>
          <t>GS GITARAGA</t>
        </is>
      </c>
      <c r="C1467" s="4" t="inlineStr">
        <is>
          <t>P3</t>
        </is>
      </c>
      <c r="D1467" s="5" t="n">
        <v>290</v>
      </c>
      <c r="E1467" s="5" t="n">
        <v>4</v>
      </c>
      <c r="F1467" s="5" t="n">
        <v>2</v>
      </c>
      <c r="G1467" s="5">
        <f>E1467-F1467</f>
        <v/>
      </c>
      <c r="H1467" s="5">
        <f>'Notes'!$B$4</f>
        <v/>
      </c>
      <c r="I1467" s="5">
        <f>ROUNDUP(D1467/H1467,0)</f>
        <v/>
      </c>
      <c r="J1467" s="6">
        <f>G1467-I1467</f>
        <v/>
      </c>
      <c r="K1467" s="4">
        <f>IF(J1467&lt;0,"Deficit",IF(J1467=0,"Exact fit","Surplus"))</f>
        <v/>
      </c>
    </row>
    <row r="1468">
      <c r="A1468" s="4" t="n">
        <v>121130</v>
      </c>
      <c r="B1468" s="4" t="inlineStr">
        <is>
          <t>GS GITARAGA</t>
        </is>
      </c>
      <c r="C1468" s="4" t="inlineStr">
        <is>
          <t>P4</t>
        </is>
      </c>
      <c r="D1468" s="5" t="n">
        <v>354</v>
      </c>
      <c r="E1468" s="5" t="n">
        <v>4</v>
      </c>
      <c r="F1468" s="5" t="n">
        <v>0</v>
      </c>
      <c r="G1468" s="5">
        <f>E1468-F1468</f>
        <v/>
      </c>
      <c r="H1468" s="5">
        <f>'Notes'!$B$4</f>
        <v/>
      </c>
      <c r="I1468" s="5">
        <f>ROUNDUP(D1468/H1468,0)</f>
        <v/>
      </c>
      <c r="J1468" s="6">
        <f>G1468-I1468</f>
        <v/>
      </c>
      <c r="K1468" s="4">
        <f>IF(J1468&lt;0,"Deficit",IF(J1468=0,"Exact fit","Surplus"))</f>
        <v/>
      </c>
    </row>
    <row r="1469">
      <c r="A1469" s="4" t="n">
        <v>121130</v>
      </c>
      <c r="B1469" s="4" t="inlineStr">
        <is>
          <t>GS GITARAGA</t>
        </is>
      </c>
      <c r="C1469" s="4" t="inlineStr">
        <is>
          <t>P5</t>
        </is>
      </c>
      <c r="D1469" s="5" t="n">
        <v>266</v>
      </c>
      <c r="E1469" s="5" t="n">
        <v>3</v>
      </c>
      <c r="F1469" s="5" t="n">
        <v>0</v>
      </c>
      <c r="G1469" s="5">
        <f>E1469-F1469</f>
        <v/>
      </c>
      <c r="H1469" s="5">
        <f>'Notes'!$B$4</f>
        <v/>
      </c>
      <c r="I1469" s="5">
        <f>ROUNDUP(D1469/H1469,0)</f>
        <v/>
      </c>
      <c r="J1469" s="6">
        <f>G1469-I1469</f>
        <v/>
      </c>
      <c r="K1469" s="4">
        <f>IF(J1469&lt;0,"Deficit",IF(J1469=0,"Exact fit","Surplus"))</f>
        <v/>
      </c>
    </row>
    <row r="1470">
      <c r="A1470" s="4" t="n">
        <v>121130</v>
      </c>
      <c r="B1470" s="4" t="inlineStr">
        <is>
          <t>GS GITARAGA</t>
        </is>
      </c>
      <c r="C1470" s="4" t="inlineStr">
        <is>
          <t>P6</t>
        </is>
      </c>
      <c r="D1470" s="5" t="n">
        <v>155</v>
      </c>
      <c r="E1470" s="5" t="n">
        <v>2</v>
      </c>
      <c r="F1470" s="5" t="n">
        <v>0</v>
      </c>
      <c r="G1470" s="5">
        <f>E1470-F1470</f>
        <v/>
      </c>
      <c r="H1470" s="5">
        <f>'Notes'!$B$4</f>
        <v/>
      </c>
      <c r="I1470" s="5">
        <f>ROUNDUP(D1470/H1470,0)</f>
        <v/>
      </c>
      <c r="J1470" s="6">
        <f>G1470-I1470</f>
        <v/>
      </c>
      <c r="K1470" s="4">
        <f>IF(J1470&lt;0,"Deficit",IF(J1470=0,"Exact fit","Surplus"))</f>
        <v/>
      </c>
    </row>
    <row r="1471">
      <c r="A1471" s="4" t="n">
        <v>121131</v>
      </c>
      <c r="B1471" s="4" t="inlineStr">
        <is>
          <t>E.P GASHARU</t>
        </is>
      </c>
      <c r="C1471" s="4" t="inlineStr">
        <is>
          <t>P1</t>
        </is>
      </c>
      <c r="D1471" s="5" t="n">
        <v>177</v>
      </c>
      <c r="E1471" s="5" t="n">
        <v>4</v>
      </c>
      <c r="F1471" s="5" t="n">
        <v>2</v>
      </c>
      <c r="G1471" s="5">
        <f>E1471-F1471</f>
        <v/>
      </c>
      <c r="H1471" s="5">
        <f>'Notes'!$B$4</f>
        <v/>
      </c>
      <c r="I1471" s="5">
        <f>ROUNDUP(D1471/H1471,0)</f>
        <v/>
      </c>
      <c r="J1471" s="6">
        <f>G1471-I1471</f>
        <v/>
      </c>
      <c r="K1471" s="4">
        <f>IF(J1471&lt;0,"Deficit",IF(J1471=0,"Exact fit","Surplus"))</f>
        <v/>
      </c>
    </row>
    <row r="1472">
      <c r="A1472" s="4" t="n">
        <v>121131</v>
      </c>
      <c r="B1472" s="4" t="inlineStr">
        <is>
          <t>E.P GASHARU</t>
        </is>
      </c>
      <c r="C1472" s="4" t="inlineStr">
        <is>
          <t>P2</t>
        </is>
      </c>
      <c r="D1472" s="5" t="n">
        <v>174</v>
      </c>
      <c r="E1472" s="5" t="n">
        <v>4</v>
      </c>
      <c r="F1472" s="5" t="n">
        <v>2</v>
      </c>
      <c r="G1472" s="5">
        <f>E1472-F1472</f>
        <v/>
      </c>
      <c r="H1472" s="5">
        <f>'Notes'!$B$4</f>
        <v/>
      </c>
      <c r="I1472" s="5">
        <f>ROUNDUP(D1472/H1472,0)</f>
        <v/>
      </c>
      <c r="J1472" s="6">
        <f>G1472-I1472</f>
        <v/>
      </c>
      <c r="K1472" s="4">
        <f>IF(J1472&lt;0,"Deficit",IF(J1472=0,"Exact fit","Surplus"))</f>
        <v/>
      </c>
    </row>
    <row r="1473">
      <c r="A1473" s="4" t="n">
        <v>121131</v>
      </c>
      <c r="B1473" s="4" t="inlineStr">
        <is>
          <t>E.P GASHARU</t>
        </is>
      </c>
      <c r="C1473" s="4" t="inlineStr">
        <is>
          <t>P3</t>
        </is>
      </c>
      <c r="D1473" s="5" t="n">
        <v>197</v>
      </c>
      <c r="E1473" s="5" t="n">
        <v>6</v>
      </c>
      <c r="F1473" s="5" t="n">
        <v>3</v>
      </c>
      <c r="G1473" s="5">
        <f>E1473-F1473</f>
        <v/>
      </c>
      <c r="H1473" s="5">
        <f>'Notes'!$B$4</f>
        <v/>
      </c>
      <c r="I1473" s="5">
        <f>ROUNDUP(D1473/H1473,0)</f>
        <v/>
      </c>
      <c r="J1473" s="6">
        <f>G1473-I1473</f>
        <v/>
      </c>
      <c r="K1473" s="4">
        <f>IF(J1473&lt;0,"Deficit",IF(J1473=0,"Exact fit","Surplus"))</f>
        <v/>
      </c>
    </row>
    <row r="1474">
      <c r="A1474" s="4" t="n">
        <v>121131</v>
      </c>
      <c r="B1474" s="4" t="inlineStr">
        <is>
          <t>E.P GASHARU</t>
        </is>
      </c>
      <c r="C1474" s="4" t="inlineStr">
        <is>
          <t>P4</t>
        </is>
      </c>
      <c r="D1474" s="5" t="n">
        <v>196</v>
      </c>
      <c r="E1474" s="5" t="n">
        <v>4</v>
      </c>
      <c r="F1474" s="5" t="n">
        <v>0</v>
      </c>
      <c r="G1474" s="5">
        <f>E1474-F1474</f>
        <v/>
      </c>
      <c r="H1474" s="5">
        <f>'Notes'!$B$4</f>
        <v/>
      </c>
      <c r="I1474" s="5">
        <f>ROUNDUP(D1474/H1474,0)</f>
        <v/>
      </c>
      <c r="J1474" s="6">
        <f>G1474-I1474</f>
        <v/>
      </c>
      <c r="K1474" s="4">
        <f>IF(J1474&lt;0,"Deficit",IF(J1474=0,"Exact fit","Surplus"))</f>
        <v/>
      </c>
    </row>
    <row r="1475">
      <c r="A1475" s="4" t="n">
        <v>121131</v>
      </c>
      <c r="B1475" s="4" t="inlineStr">
        <is>
          <t>E.P GASHARU</t>
        </is>
      </c>
      <c r="C1475" s="4" t="inlineStr">
        <is>
          <t>P5</t>
        </is>
      </c>
      <c r="D1475" s="5" t="n">
        <v>172</v>
      </c>
      <c r="E1475" s="5" t="n">
        <v>4</v>
      </c>
      <c r="F1475" s="5" t="n">
        <v>0</v>
      </c>
      <c r="G1475" s="5">
        <f>E1475-F1475</f>
        <v/>
      </c>
      <c r="H1475" s="5">
        <f>'Notes'!$B$4</f>
        <v/>
      </c>
      <c r="I1475" s="5">
        <f>ROUNDUP(D1475/H1475,0)</f>
        <v/>
      </c>
      <c r="J1475" s="6">
        <f>G1475-I1475</f>
        <v/>
      </c>
      <c r="K1475" s="4">
        <f>IF(J1475&lt;0,"Deficit",IF(J1475=0,"Exact fit","Surplus"))</f>
        <v/>
      </c>
    </row>
    <row r="1476">
      <c r="A1476" s="4" t="n">
        <v>121131</v>
      </c>
      <c r="B1476" s="4" t="inlineStr">
        <is>
          <t>E.P GASHARU</t>
        </is>
      </c>
      <c r="C1476" s="4" t="inlineStr">
        <is>
          <t>P6</t>
        </is>
      </c>
      <c r="D1476" s="5" t="n">
        <v>88</v>
      </c>
      <c r="E1476" s="5" t="n">
        <v>2</v>
      </c>
      <c r="F1476" s="5" t="n">
        <v>0</v>
      </c>
      <c r="G1476" s="5">
        <f>E1476-F1476</f>
        <v/>
      </c>
      <c r="H1476" s="5">
        <f>'Notes'!$B$4</f>
        <v/>
      </c>
      <c r="I1476" s="5">
        <f>ROUNDUP(D1476/H1476,0)</f>
        <v/>
      </c>
      <c r="J1476" s="6">
        <f>G1476-I1476</f>
        <v/>
      </c>
      <c r="K1476" s="4">
        <f>IF(J1476&lt;0,"Deficit",IF(J1476=0,"Exact fit","Surplus"))</f>
        <v/>
      </c>
    </row>
    <row r="1477">
      <c r="A1477" s="4" t="n">
        <v>121132</v>
      </c>
      <c r="B1477" s="4" t="inlineStr">
        <is>
          <t>PRAISE ACADEMY N&amp;P SCHOOL</t>
        </is>
      </c>
      <c r="C1477" s="4" t="inlineStr">
        <is>
          <t>P1</t>
        </is>
      </c>
      <c r="D1477" s="5" t="n">
        <v>87</v>
      </c>
      <c r="E1477" s="5" t="n">
        <v>2</v>
      </c>
      <c r="F1477" s="5" t="n">
        <v>0</v>
      </c>
      <c r="G1477" s="5">
        <f>E1477-F1477</f>
        <v/>
      </c>
      <c r="H1477" s="5">
        <f>'Notes'!$B$4</f>
        <v/>
      </c>
      <c r="I1477" s="5">
        <f>ROUNDUP(D1477/H1477,0)</f>
        <v/>
      </c>
      <c r="J1477" s="6">
        <f>G1477-I1477</f>
        <v/>
      </c>
      <c r="K1477" s="4">
        <f>IF(J1477&lt;0,"Deficit",IF(J1477=0,"Exact fit","Surplus"))</f>
        <v/>
      </c>
    </row>
    <row r="1478">
      <c r="A1478" s="4" t="n">
        <v>121132</v>
      </c>
      <c r="B1478" s="4" t="inlineStr">
        <is>
          <t>PRAISE ACADEMY N&amp;P SCHOOL</t>
        </is>
      </c>
      <c r="C1478" s="4" t="inlineStr">
        <is>
          <t>P2</t>
        </is>
      </c>
      <c r="D1478" s="5" t="n">
        <v>104</v>
      </c>
      <c r="E1478" s="5" t="n">
        <v>2</v>
      </c>
      <c r="F1478" s="5" t="n">
        <v>0</v>
      </c>
      <c r="G1478" s="5">
        <f>E1478-F1478</f>
        <v/>
      </c>
      <c r="H1478" s="5">
        <f>'Notes'!$B$4</f>
        <v/>
      </c>
      <c r="I1478" s="5">
        <f>ROUNDUP(D1478/H1478,0)</f>
        <v/>
      </c>
      <c r="J1478" s="6">
        <f>G1478-I1478</f>
        <v/>
      </c>
      <c r="K1478" s="4">
        <f>IF(J1478&lt;0,"Deficit",IF(J1478=0,"Exact fit","Surplus"))</f>
        <v/>
      </c>
    </row>
    <row r="1479">
      <c r="A1479" s="4" t="n">
        <v>121132</v>
      </c>
      <c r="B1479" s="4" t="inlineStr">
        <is>
          <t>PRAISE ACADEMY N&amp;P SCHOOL</t>
        </is>
      </c>
      <c r="C1479" s="4" t="inlineStr">
        <is>
          <t>P3</t>
        </is>
      </c>
      <c r="D1479" s="5" t="n">
        <v>122</v>
      </c>
      <c r="E1479" s="5" t="n">
        <v>3</v>
      </c>
      <c r="F1479" s="5" t="n">
        <v>0</v>
      </c>
      <c r="G1479" s="5">
        <f>E1479-F1479</f>
        <v/>
      </c>
      <c r="H1479" s="5">
        <f>'Notes'!$B$4</f>
        <v/>
      </c>
      <c r="I1479" s="5">
        <f>ROUNDUP(D1479/H1479,0)</f>
        <v/>
      </c>
      <c r="J1479" s="6">
        <f>G1479-I1479</f>
        <v/>
      </c>
      <c r="K1479" s="4">
        <f>IF(J1479&lt;0,"Deficit",IF(J1479=0,"Exact fit","Surplus"))</f>
        <v/>
      </c>
    </row>
    <row r="1480">
      <c r="A1480" s="4" t="n">
        <v>121132</v>
      </c>
      <c r="B1480" s="4" t="inlineStr">
        <is>
          <t>PRAISE ACADEMY N&amp;P SCHOOL</t>
        </is>
      </c>
      <c r="C1480" s="4" t="inlineStr">
        <is>
          <t>P4</t>
        </is>
      </c>
      <c r="D1480" s="5" t="n">
        <v>95</v>
      </c>
      <c r="E1480" s="5" t="n">
        <v>2</v>
      </c>
      <c r="F1480" s="5" t="n">
        <v>0</v>
      </c>
      <c r="G1480" s="5">
        <f>E1480-F1480</f>
        <v/>
      </c>
      <c r="H1480" s="5">
        <f>'Notes'!$B$4</f>
        <v/>
      </c>
      <c r="I1480" s="5">
        <f>ROUNDUP(D1480/H1480,0)</f>
        <v/>
      </c>
      <c r="J1480" s="6">
        <f>G1480-I1480</f>
        <v/>
      </c>
      <c r="K1480" s="4">
        <f>IF(J1480&lt;0,"Deficit",IF(J1480=0,"Exact fit","Surplus"))</f>
        <v/>
      </c>
    </row>
    <row r="1481">
      <c r="A1481" s="4" t="n">
        <v>121132</v>
      </c>
      <c r="B1481" s="4" t="inlineStr">
        <is>
          <t>PRAISE ACADEMY N&amp;P SCHOOL</t>
        </is>
      </c>
      <c r="C1481" s="4" t="inlineStr">
        <is>
          <t>P5</t>
        </is>
      </c>
      <c r="D1481" s="5" t="n">
        <v>88</v>
      </c>
      <c r="E1481" s="5" t="n">
        <v>2</v>
      </c>
      <c r="F1481" s="5" t="n">
        <v>0</v>
      </c>
      <c r="G1481" s="5">
        <f>E1481-F1481</f>
        <v/>
      </c>
      <c r="H1481" s="5">
        <f>'Notes'!$B$4</f>
        <v/>
      </c>
      <c r="I1481" s="5">
        <f>ROUNDUP(D1481/H1481,0)</f>
        <v/>
      </c>
      <c r="J1481" s="6">
        <f>G1481-I1481</f>
        <v/>
      </c>
      <c r="K1481" s="4">
        <f>IF(J1481&lt;0,"Deficit",IF(J1481=0,"Exact fit","Surplus"))</f>
        <v/>
      </c>
    </row>
    <row r="1482">
      <c r="A1482" s="4" t="n">
        <v>121132</v>
      </c>
      <c r="B1482" s="4" t="inlineStr">
        <is>
          <t>PRAISE ACADEMY N&amp;P SCHOOL</t>
        </is>
      </c>
      <c r="C1482" s="4" t="inlineStr">
        <is>
          <t>P6</t>
        </is>
      </c>
      <c r="D1482" s="5" t="n">
        <v>62</v>
      </c>
      <c r="E1482" s="5" t="n">
        <v>2</v>
      </c>
      <c r="F1482" s="5" t="n">
        <v>0</v>
      </c>
      <c r="G1482" s="5">
        <f>E1482-F1482</f>
        <v/>
      </c>
      <c r="H1482" s="5">
        <f>'Notes'!$B$4</f>
        <v/>
      </c>
      <c r="I1482" s="5">
        <f>ROUNDUP(D1482/H1482,0)</f>
        <v/>
      </c>
      <c r="J1482" s="6">
        <f>G1482-I1482</f>
        <v/>
      </c>
      <c r="K1482" s="4">
        <f>IF(J1482&lt;0,"Deficit",IF(J1482=0,"Exact fit","Surplus"))</f>
        <v/>
      </c>
    </row>
    <row r="1483">
      <c r="A1483" s="4" t="n">
        <v>121134</v>
      </c>
      <c r="B1483" s="4" t="inlineStr">
        <is>
          <t>LITTLE ANGEL MATWARI</t>
        </is>
      </c>
      <c r="C1483" s="4" t="inlineStr">
        <is>
          <t>P1</t>
        </is>
      </c>
      <c r="D1483" s="5" t="n">
        <v>78</v>
      </c>
      <c r="E1483" s="5" t="n">
        <v>2</v>
      </c>
      <c r="F1483" s="5" t="n">
        <v>0</v>
      </c>
      <c r="G1483" s="5">
        <f>E1483-F1483</f>
        <v/>
      </c>
      <c r="H1483" s="5">
        <f>'Notes'!$B$4</f>
        <v/>
      </c>
      <c r="I1483" s="5">
        <f>ROUNDUP(D1483/H1483,0)</f>
        <v/>
      </c>
      <c r="J1483" s="6">
        <f>G1483-I1483</f>
        <v/>
      </c>
      <c r="K1483" s="4">
        <f>IF(J1483&lt;0,"Deficit",IF(J1483=0,"Exact fit","Surplus"))</f>
        <v/>
      </c>
    </row>
    <row r="1484">
      <c r="A1484" s="4" t="n">
        <v>121134</v>
      </c>
      <c r="B1484" s="4" t="inlineStr">
        <is>
          <t>LITTLE ANGEL MATWARI</t>
        </is>
      </c>
      <c r="C1484" s="4" t="inlineStr">
        <is>
          <t>P2</t>
        </is>
      </c>
      <c r="D1484" s="5" t="n">
        <v>58</v>
      </c>
      <c r="E1484" s="5" t="n">
        <v>1</v>
      </c>
      <c r="F1484" s="5" t="n">
        <v>0</v>
      </c>
      <c r="G1484" s="5">
        <f>E1484-F1484</f>
        <v/>
      </c>
      <c r="H1484" s="5">
        <f>'Notes'!$B$4</f>
        <v/>
      </c>
      <c r="I1484" s="5">
        <f>ROUNDUP(D1484/H1484,0)</f>
        <v/>
      </c>
      <c r="J1484" s="6">
        <f>G1484-I1484</f>
        <v/>
      </c>
      <c r="K1484" s="4">
        <f>IF(J1484&lt;0,"Deficit",IF(J1484=0,"Exact fit","Surplus"))</f>
        <v/>
      </c>
    </row>
    <row r="1485">
      <c r="A1485" s="4" t="n">
        <v>121134</v>
      </c>
      <c r="B1485" s="4" t="inlineStr">
        <is>
          <t>LITTLE ANGEL MATWARI</t>
        </is>
      </c>
      <c r="C1485" s="4" t="inlineStr">
        <is>
          <t>P3</t>
        </is>
      </c>
      <c r="D1485" s="5" t="n">
        <v>50</v>
      </c>
      <c r="E1485" s="5" t="n">
        <v>1</v>
      </c>
      <c r="F1485" s="5" t="n">
        <v>0</v>
      </c>
      <c r="G1485" s="5">
        <f>E1485-F1485</f>
        <v/>
      </c>
      <c r="H1485" s="5">
        <f>'Notes'!$B$4</f>
        <v/>
      </c>
      <c r="I1485" s="5">
        <f>ROUNDUP(D1485/H1485,0)</f>
        <v/>
      </c>
      <c r="J1485" s="6">
        <f>G1485-I1485</f>
        <v/>
      </c>
      <c r="K1485" s="4">
        <f>IF(J1485&lt;0,"Deficit",IF(J1485=0,"Exact fit","Surplus"))</f>
        <v/>
      </c>
    </row>
    <row r="1486">
      <c r="A1486" s="4" t="n">
        <v>121134</v>
      </c>
      <c r="B1486" s="4" t="inlineStr">
        <is>
          <t>LITTLE ANGEL MATWARI</t>
        </is>
      </c>
      <c r="C1486" s="4" t="inlineStr">
        <is>
          <t>P4</t>
        </is>
      </c>
      <c r="D1486" s="5" t="n">
        <v>39</v>
      </c>
      <c r="E1486" s="5" t="n">
        <v>1</v>
      </c>
      <c r="F1486" s="5" t="n">
        <v>0</v>
      </c>
      <c r="G1486" s="5">
        <f>E1486-F1486</f>
        <v/>
      </c>
      <c r="H1486" s="5">
        <f>'Notes'!$B$4</f>
        <v/>
      </c>
      <c r="I1486" s="5">
        <f>ROUNDUP(D1486/H1486,0)</f>
        <v/>
      </c>
      <c r="J1486" s="6">
        <f>G1486-I1486</f>
        <v/>
      </c>
      <c r="K1486" s="4">
        <f>IF(J1486&lt;0,"Deficit",IF(J1486=0,"Exact fit","Surplus"))</f>
        <v/>
      </c>
    </row>
    <row r="1487">
      <c r="A1487" s="4" t="n">
        <v>121134</v>
      </c>
      <c r="B1487" s="4" t="inlineStr">
        <is>
          <t>LITTLE ANGEL MATWARI</t>
        </is>
      </c>
      <c r="C1487" s="4" t="inlineStr">
        <is>
          <t>P5</t>
        </is>
      </c>
      <c r="D1487" s="5" t="n">
        <v>31</v>
      </c>
      <c r="E1487" s="5" t="n">
        <v>1</v>
      </c>
      <c r="F1487" s="5" t="n">
        <v>0</v>
      </c>
      <c r="G1487" s="5">
        <f>E1487-F1487</f>
        <v/>
      </c>
      <c r="H1487" s="5">
        <f>'Notes'!$B$4</f>
        <v/>
      </c>
      <c r="I1487" s="5">
        <f>ROUNDUP(D1487/H1487,0)</f>
        <v/>
      </c>
      <c r="J1487" s="6">
        <f>G1487-I1487</f>
        <v/>
      </c>
      <c r="K1487" s="4">
        <f>IF(J1487&lt;0,"Deficit",IF(J1487=0,"Exact fit","Surplus"))</f>
        <v/>
      </c>
    </row>
    <row r="1488">
      <c r="A1488" s="4" t="n">
        <v>121138</v>
      </c>
      <c r="B1488" s="4" t="inlineStr">
        <is>
          <t>Togetherness nursery and primary school</t>
        </is>
      </c>
      <c r="C1488" s="4" t="inlineStr">
        <is>
          <t>P1</t>
        </is>
      </c>
      <c r="D1488" s="5" t="n">
        <v>11</v>
      </c>
      <c r="E1488" s="5" t="n">
        <v>1</v>
      </c>
      <c r="F1488" s="5" t="n">
        <v>0</v>
      </c>
      <c r="G1488" s="5">
        <f>E1488-F1488</f>
        <v/>
      </c>
      <c r="H1488" s="5">
        <f>'Notes'!$B$4</f>
        <v/>
      </c>
      <c r="I1488" s="5">
        <f>ROUNDUP(D1488/H1488,0)</f>
        <v/>
      </c>
      <c r="J1488" s="6">
        <f>G1488-I1488</f>
        <v/>
      </c>
      <c r="K1488" s="4">
        <f>IF(J1488&lt;0,"Deficit",IF(J1488=0,"Exact fit","Surplus"))</f>
        <v/>
      </c>
    </row>
    <row r="1489">
      <c r="A1489" s="4" t="n">
        <v>121138</v>
      </c>
      <c r="B1489" s="4" t="inlineStr">
        <is>
          <t>Togetherness nursery and primary school</t>
        </is>
      </c>
      <c r="C1489" s="4" t="inlineStr">
        <is>
          <t>P2</t>
        </is>
      </c>
      <c r="D1489" s="5" t="n">
        <v>12</v>
      </c>
      <c r="E1489" s="5" t="n">
        <v>1</v>
      </c>
      <c r="F1489" s="5" t="n">
        <v>0</v>
      </c>
      <c r="G1489" s="5">
        <f>E1489-F1489</f>
        <v/>
      </c>
      <c r="H1489" s="5">
        <f>'Notes'!$B$4</f>
        <v/>
      </c>
      <c r="I1489" s="5">
        <f>ROUNDUP(D1489/H1489,0)</f>
        <v/>
      </c>
      <c r="J1489" s="6">
        <f>G1489-I1489</f>
        <v/>
      </c>
      <c r="K1489" s="4">
        <f>IF(J1489&lt;0,"Deficit",IF(J1489=0,"Exact fit","Surplus"))</f>
        <v/>
      </c>
    </row>
    <row r="1490">
      <c r="A1490" s="4" t="n">
        <v>121138</v>
      </c>
      <c r="B1490" s="4" t="inlineStr">
        <is>
          <t>Togetherness nursery and primary school</t>
        </is>
      </c>
      <c r="C1490" s="4" t="inlineStr">
        <is>
          <t>P3</t>
        </is>
      </c>
      <c r="D1490" s="5" t="n">
        <v>13</v>
      </c>
      <c r="E1490" s="5" t="n">
        <v>1</v>
      </c>
      <c r="F1490" s="5" t="n">
        <v>0</v>
      </c>
      <c r="G1490" s="5">
        <f>E1490-F1490</f>
        <v/>
      </c>
      <c r="H1490" s="5">
        <f>'Notes'!$B$4</f>
        <v/>
      </c>
      <c r="I1490" s="5">
        <f>ROUNDUP(D1490/H1490,0)</f>
        <v/>
      </c>
      <c r="J1490" s="6">
        <f>G1490-I1490</f>
        <v/>
      </c>
      <c r="K1490" s="4">
        <f>IF(J1490&lt;0,"Deficit",IF(J1490=0,"Exact fit","Surplus"))</f>
        <v/>
      </c>
    </row>
    <row r="1491">
      <c r="A1491" s="4" t="n">
        <v>121138</v>
      </c>
      <c r="B1491" s="4" t="inlineStr">
        <is>
          <t>Togetherness nursery and primary school</t>
        </is>
      </c>
      <c r="C1491" s="4" t="inlineStr">
        <is>
          <t>P4</t>
        </is>
      </c>
      <c r="D1491" s="5" t="n">
        <v>9</v>
      </c>
      <c r="E1491" s="5" t="n">
        <v>1</v>
      </c>
      <c r="F1491" s="5" t="n">
        <v>0</v>
      </c>
      <c r="G1491" s="5">
        <f>E1491-F1491</f>
        <v/>
      </c>
      <c r="H1491" s="5">
        <f>'Notes'!$B$4</f>
        <v/>
      </c>
      <c r="I1491" s="5">
        <f>ROUNDUP(D1491/H1491,0)</f>
        <v/>
      </c>
      <c r="J1491" s="6">
        <f>G1491-I1491</f>
        <v/>
      </c>
      <c r="K1491" s="4">
        <f>IF(J1491&lt;0,"Deficit",IF(J1491=0,"Exact fit","Surplus"))</f>
        <v/>
      </c>
    </row>
    <row r="1492">
      <c r="A1492" s="4" t="n">
        <v>121201</v>
      </c>
      <c r="B1492" s="4" t="inlineStr">
        <is>
          <t>EP GASANZE</t>
        </is>
      </c>
      <c r="C1492" s="4" t="inlineStr">
        <is>
          <t>P1</t>
        </is>
      </c>
      <c r="D1492" s="5" t="n">
        <v>398</v>
      </c>
      <c r="E1492" s="5" t="n">
        <v>4</v>
      </c>
      <c r="F1492" s="5" t="n">
        <v>2</v>
      </c>
      <c r="G1492" s="5">
        <f>E1492-F1492</f>
        <v/>
      </c>
      <c r="H1492" s="5">
        <f>'Notes'!$B$4</f>
        <v/>
      </c>
      <c r="I1492" s="5">
        <f>ROUNDUP(D1492/H1492,0)</f>
        <v/>
      </c>
      <c r="J1492" s="6">
        <f>G1492-I1492</f>
        <v/>
      </c>
      <c r="K1492" s="4">
        <f>IF(J1492&lt;0,"Deficit",IF(J1492=0,"Exact fit","Surplus"))</f>
        <v/>
      </c>
    </row>
    <row r="1493">
      <c r="A1493" s="4" t="n">
        <v>121201</v>
      </c>
      <c r="B1493" s="4" t="inlineStr">
        <is>
          <t>EP GASANZE</t>
        </is>
      </c>
      <c r="C1493" s="4" t="inlineStr">
        <is>
          <t>P2</t>
        </is>
      </c>
      <c r="D1493" s="5" t="n">
        <v>411</v>
      </c>
      <c r="E1493" s="5" t="n">
        <v>6</v>
      </c>
      <c r="F1493" s="5" t="n">
        <v>3</v>
      </c>
      <c r="G1493" s="5">
        <f>E1493-F1493</f>
        <v/>
      </c>
      <c r="H1493" s="5">
        <f>'Notes'!$B$4</f>
        <v/>
      </c>
      <c r="I1493" s="5">
        <f>ROUNDUP(D1493/H1493,0)</f>
        <v/>
      </c>
      <c r="J1493" s="6">
        <f>G1493-I1493</f>
        <v/>
      </c>
      <c r="K1493" s="4">
        <f>IF(J1493&lt;0,"Deficit",IF(J1493=0,"Exact fit","Surplus"))</f>
        <v/>
      </c>
    </row>
    <row r="1494">
      <c r="A1494" s="4" t="n">
        <v>121201</v>
      </c>
      <c r="B1494" s="4" t="inlineStr">
        <is>
          <t>EP GASANZE</t>
        </is>
      </c>
      <c r="C1494" s="4" t="inlineStr">
        <is>
          <t>P3</t>
        </is>
      </c>
      <c r="D1494" s="5" t="n">
        <v>424</v>
      </c>
      <c r="E1494" s="5" t="n">
        <v>6</v>
      </c>
      <c r="F1494" s="5" t="n">
        <v>3</v>
      </c>
      <c r="G1494" s="5">
        <f>E1494-F1494</f>
        <v/>
      </c>
      <c r="H1494" s="5">
        <f>'Notes'!$B$4</f>
        <v/>
      </c>
      <c r="I1494" s="5">
        <f>ROUNDUP(D1494/H1494,0)</f>
        <v/>
      </c>
      <c r="J1494" s="6">
        <f>G1494-I1494</f>
        <v/>
      </c>
      <c r="K1494" s="4">
        <f>IF(J1494&lt;0,"Deficit",IF(J1494=0,"Exact fit","Surplus"))</f>
        <v/>
      </c>
    </row>
    <row r="1495">
      <c r="A1495" s="4" t="n">
        <v>121201</v>
      </c>
      <c r="B1495" s="4" t="inlineStr">
        <is>
          <t>EP GASANZE</t>
        </is>
      </c>
      <c r="C1495" s="4" t="inlineStr">
        <is>
          <t>P4</t>
        </is>
      </c>
      <c r="D1495" s="5" t="n">
        <v>449</v>
      </c>
      <c r="E1495" s="5" t="n">
        <v>4</v>
      </c>
      <c r="F1495" s="5" t="n">
        <v>0</v>
      </c>
      <c r="G1495" s="5">
        <f>E1495-F1495</f>
        <v/>
      </c>
      <c r="H1495" s="5">
        <f>'Notes'!$B$4</f>
        <v/>
      </c>
      <c r="I1495" s="5">
        <f>ROUNDUP(D1495/H1495,0)</f>
        <v/>
      </c>
      <c r="J1495" s="6">
        <f>G1495-I1495</f>
        <v/>
      </c>
      <c r="K1495" s="4">
        <f>IF(J1495&lt;0,"Deficit",IF(J1495=0,"Exact fit","Surplus"))</f>
        <v/>
      </c>
    </row>
    <row r="1496">
      <c r="A1496" s="4" t="n">
        <v>121201</v>
      </c>
      <c r="B1496" s="4" t="inlineStr">
        <is>
          <t>EP GASANZE</t>
        </is>
      </c>
      <c r="C1496" s="4" t="inlineStr">
        <is>
          <t>P5</t>
        </is>
      </c>
      <c r="D1496" s="5" t="n">
        <v>517</v>
      </c>
      <c r="E1496" s="5" t="n">
        <v>6</v>
      </c>
      <c r="F1496" s="5" t="n">
        <v>0</v>
      </c>
      <c r="G1496" s="5">
        <f>E1496-F1496</f>
        <v/>
      </c>
      <c r="H1496" s="5">
        <f>'Notes'!$B$4</f>
        <v/>
      </c>
      <c r="I1496" s="5">
        <f>ROUNDUP(D1496/H1496,0)</f>
        <v/>
      </c>
      <c r="J1496" s="6">
        <f>G1496-I1496</f>
        <v/>
      </c>
      <c r="K1496" s="4">
        <f>IF(J1496&lt;0,"Deficit",IF(J1496=0,"Exact fit","Surplus"))</f>
        <v/>
      </c>
    </row>
    <row r="1497">
      <c r="A1497" s="4" t="n">
        <v>121201</v>
      </c>
      <c r="B1497" s="4" t="inlineStr">
        <is>
          <t>EP GASANZE</t>
        </is>
      </c>
      <c r="C1497" s="4" t="inlineStr">
        <is>
          <t>P6</t>
        </is>
      </c>
      <c r="D1497" s="5" t="n">
        <v>302</v>
      </c>
      <c r="E1497" s="5" t="n">
        <v>5</v>
      </c>
      <c r="F1497" s="5" t="n">
        <v>0</v>
      </c>
      <c r="G1497" s="5">
        <f>E1497-F1497</f>
        <v/>
      </c>
      <c r="H1497" s="5">
        <f>'Notes'!$B$4</f>
        <v/>
      </c>
      <c r="I1497" s="5">
        <f>ROUNDUP(D1497/H1497,0)</f>
        <v/>
      </c>
      <c r="J1497" s="6">
        <f>G1497-I1497</f>
        <v/>
      </c>
      <c r="K1497" s="4">
        <f>IF(J1497&lt;0,"Deficit",IF(J1497=0,"Exact fit","Surplus"))</f>
        <v/>
      </c>
    </row>
    <row r="1498">
      <c r="A1498" s="4" t="n">
        <v>121202</v>
      </c>
      <c r="B1498" s="4" t="inlineStr">
        <is>
          <t>GS SHA</t>
        </is>
      </c>
      <c r="C1498" s="4" t="inlineStr">
        <is>
          <t>P1</t>
        </is>
      </c>
      <c r="D1498" s="5" t="n">
        <v>164</v>
      </c>
      <c r="E1498" s="5" t="n">
        <v>2</v>
      </c>
      <c r="F1498" s="5" t="n">
        <v>1</v>
      </c>
      <c r="G1498" s="5">
        <f>E1498-F1498</f>
        <v/>
      </c>
      <c r="H1498" s="5">
        <f>'Notes'!$B$4</f>
        <v/>
      </c>
      <c r="I1498" s="5">
        <f>ROUNDUP(D1498/H1498,0)</f>
        <v/>
      </c>
      <c r="J1498" s="6">
        <f>G1498-I1498</f>
        <v/>
      </c>
      <c r="K1498" s="4">
        <f>IF(J1498&lt;0,"Deficit",IF(J1498=0,"Exact fit","Surplus"))</f>
        <v/>
      </c>
    </row>
    <row r="1499">
      <c r="A1499" s="4" t="n">
        <v>121202</v>
      </c>
      <c r="B1499" s="4" t="inlineStr">
        <is>
          <t>GS SHA</t>
        </is>
      </c>
      <c r="C1499" s="4" t="inlineStr">
        <is>
          <t>P2</t>
        </is>
      </c>
      <c r="D1499" s="5" t="n">
        <v>169</v>
      </c>
      <c r="E1499" s="5" t="n">
        <v>2</v>
      </c>
      <c r="F1499" s="5" t="n">
        <v>1</v>
      </c>
      <c r="G1499" s="5">
        <f>E1499-F1499</f>
        <v/>
      </c>
      <c r="H1499" s="5">
        <f>'Notes'!$B$4</f>
        <v/>
      </c>
      <c r="I1499" s="5">
        <f>ROUNDUP(D1499/H1499,0)</f>
        <v/>
      </c>
      <c r="J1499" s="6">
        <f>G1499-I1499</f>
        <v/>
      </c>
      <c r="K1499" s="4">
        <f>IF(J1499&lt;0,"Deficit",IF(J1499=0,"Exact fit","Surplus"))</f>
        <v/>
      </c>
    </row>
    <row r="1500">
      <c r="A1500" s="4" t="n">
        <v>121202</v>
      </c>
      <c r="B1500" s="4" t="inlineStr">
        <is>
          <t>GS SHA</t>
        </is>
      </c>
      <c r="C1500" s="4" t="inlineStr">
        <is>
          <t>P3</t>
        </is>
      </c>
      <c r="D1500" s="5" t="n">
        <v>182</v>
      </c>
      <c r="E1500" s="5" t="n">
        <v>4</v>
      </c>
      <c r="F1500" s="5" t="n">
        <v>2</v>
      </c>
      <c r="G1500" s="5">
        <f>E1500-F1500</f>
        <v/>
      </c>
      <c r="H1500" s="5">
        <f>'Notes'!$B$4</f>
        <v/>
      </c>
      <c r="I1500" s="5">
        <f>ROUNDUP(D1500/H1500,0)</f>
        <v/>
      </c>
      <c r="J1500" s="6">
        <f>G1500-I1500</f>
        <v/>
      </c>
      <c r="K1500" s="4">
        <f>IF(J1500&lt;0,"Deficit",IF(J1500=0,"Exact fit","Surplus"))</f>
        <v/>
      </c>
    </row>
    <row r="1501">
      <c r="A1501" s="4" t="n">
        <v>121202</v>
      </c>
      <c r="B1501" s="4" t="inlineStr">
        <is>
          <t>GS SHA</t>
        </is>
      </c>
      <c r="C1501" s="4" t="inlineStr">
        <is>
          <t>P4</t>
        </is>
      </c>
      <c r="D1501" s="5" t="n">
        <v>183</v>
      </c>
      <c r="E1501" s="5" t="n">
        <v>3</v>
      </c>
      <c r="F1501" s="5" t="n">
        <v>0</v>
      </c>
      <c r="G1501" s="5">
        <f>E1501-F1501</f>
        <v/>
      </c>
      <c r="H1501" s="5">
        <f>'Notes'!$B$4</f>
        <v/>
      </c>
      <c r="I1501" s="5">
        <f>ROUNDUP(D1501/H1501,0)</f>
        <v/>
      </c>
      <c r="J1501" s="6">
        <f>G1501-I1501</f>
        <v/>
      </c>
      <c r="K1501" s="4">
        <f>IF(J1501&lt;0,"Deficit",IF(J1501=0,"Exact fit","Surplus"))</f>
        <v/>
      </c>
    </row>
    <row r="1502">
      <c r="A1502" s="4" t="n">
        <v>121202</v>
      </c>
      <c r="B1502" s="4" t="inlineStr">
        <is>
          <t>GS SHA</t>
        </is>
      </c>
      <c r="C1502" s="4" t="inlineStr">
        <is>
          <t>P5</t>
        </is>
      </c>
      <c r="D1502" s="5" t="n">
        <v>245</v>
      </c>
      <c r="E1502" s="5" t="n">
        <v>4</v>
      </c>
      <c r="F1502" s="5" t="n">
        <v>0</v>
      </c>
      <c r="G1502" s="5">
        <f>E1502-F1502</f>
        <v/>
      </c>
      <c r="H1502" s="5">
        <f>'Notes'!$B$4</f>
        <v/>
      </c>
      <c r="I1502" s="5">
        <f>ROUNDUP(D1502/H1502,0)</f>
        <v/>
      </c>
      <c r="J1502" s="6">
        <f>G1502-I1502</f>
        <v/>
      </c>
      <c r="K1502" s="4">
        <f>IF(J1502&lt;0,"Deficit",IF(J1502=0,"Exact fit","Surplus"))</f>
        <v/>
      </c>
    </row>
    <row r="1503">
      <c r="A1503" s="4" t="n">
        <v>121202</v>
      </c>
      <c r="B1503" s="4" t="inlineStr">
        <is>
          <t>GS SHA</t>
        </is>
      </c>
      <c r="C1503" s="4" t="inlineStr">
        <is>
          <t>P6</t>
        </is>
      </c>
      <c r="D1503" s="5" t="n">
        <v>88</v>
      </c>
      <c r="E1503" s="5" t="n">
        <v>3</v>
      </c>
      <c r="F1503" s="5" t="n">
        <v>0</v>
      </c>
      <c r="G1503" s="5">
        <f>E1503-F1503</f>
        <v/>
      </c>
      <c r="H1503" s="5">
        <f>'Notes'!$B$4</f>
        <v/>
      </c>
      <c r="I1503" s="5">
        <f>ROUNDUP(D1503/H1503,0)</f>
        <v/>
      </c>
      <c r="J1503" s="6">
        <f>G1503-I1503</f>
        <v/>
      </c>
      <c r="K1503" s="4">
        <f>IF(J1503&lt;0,"Deficit",IF(J1503=0,"Exact fit","Surplus"))</f>
        <v/>
      </c>
    </row>
    <row r="1504">
      <c r="A1504" s="4" t="n">
        <v>121203</v>
      </c>
      <c r="B1504" s="4" t="inlineStr">
        <is>
          <t>GS SHANGO</t>
        </is>
      </c>
      <c r="C1504" s="4" t="inlineStr">
        <is>
          <t>P1</t>
        </is>
      </c>
      <c r="D1504" s="5" t="n">
        <v>250</v>
      </c>
      <c r="E1504" s="5" t="n">
        <v>4</v>
      </c>
      <c r="F1504" s="5" t="n">
        <v>2</v>
      </c>
      <c r="G1504" s="5">
        <f>E1504-F1504</f>
        <v/>
      </c>
      <c r="H1504" s="5">
        <f>'Notes'!$B$4</f>
        <v/>
      </c>
      <c r="I1504" s="5">
        <f>ROUNDUP(D1504/H1504,0)</f>
        <v/>
      </c>
      <c r="J1504" s="6">
        <f>G1504-I1504</f>
        <v/>
      </c>
      <c r="K1504" s="4">
        <f>IF(J1504&lt;0,"Deficit",IF(J1504=0,"Exact fit","Surplus"))</f>
        <v/>
      </c>
    </row>
    <row r="1505">
      <c r="A1505" s="4" t="n">
        <v>121203</v>
      </c>
      <c r="B1505" s="4" t="inlineStr">
        <is>
          <t>GS SHANGO</t>
        </is>
      </c>
      <c r="C1505" s="4" t="inlineStr">
        <is>
          <t>P2</t>
        </is>
      </c>
      <c r="D1505" s="5" t="n">
        <v>245</v>
      </c>
      <c r="E1505" s="5" t="n">
        <v>4</v>
      </c>
      <c r="F1505" s="5" t="n">
        <v>2</v>
      </c>
      <c r="G1505" s="5">
        <f>E1505-F1505</f>
        <v/>
      </c>
      <c r="H1505" s="5">
        <f>'Notes'!$B$4</f>
        <v/>
      </c>
      <c r="I1505" s="5">
        <f>ROUNDUP(D1505/H1505,0)</f>
        <v/>
      </c>
      <c r="J1505" s="6">
        <f>G1505-I1505</f>
        <v/>
      </c>
      <c r="K1505" s="4">
        <f>IF(J1505&lt;0,"Deficit",IF(J1505=0,"Exact fit","Surplus"))</f>
        <v/>
      </c>
    </row>
    <row r="1506">
      <c r="A1506" s="4" t="n">
        <v>121203</v>
      </c>
      <c r="B1506" s="4" t="inlineStr">
        <is>
          <t>GS SHANGO</t>
        </is>
      </c>
      <c r="C1506" s="4" t="inlineStr">
        <is>
          <t>P3</t>
        </is>
      </c>
      <c r="D1506" s="5" t="n">
        <v>334</v>
      </c>
      <c r="E1506" s="5" t="n">
        <v>6</v>
      </c>
      <c r="F1506" s="5" t="n">
        <v>3</v>
      </c>
      <c r="G1506" s="5">
        <f>E1506-F1506</f>
        <v/>
      </c>
      <c r="H1506" s="5">
        <f>'Notes'!$B$4</f>
        <v/>
      </c>
      <c r="I1506" s="5">
        <f>ROUNDUP(D1506/H1506,0)</f>
        <v/>
      </c>
      <c r="J1506" s="6">
        <f>G1506-I1506</f>
        <v/>
      </c>
      <c r="K1506" s="4">
        <f>IF(J1506&lt;0,"Deficit",IF(J1506=0,"Exact fit","Surplus"))</f>
        <v/>
      </c>
    </row>
    <row r="1507">
      <c r="A1507" s="4" t="n">
        <v>121203</v>
      </c>
      <c r="B1507" s="4" t="inlineStr">
        <is>
          <t>GS SHANGO</t>
        </is>
      </c>
      <c r="C1507" s="4" t="inlineStr">
        <is>
          <t>P4</t>
        </is>
      </c>
      <c r="D1507" s="5" t="n">
        <v>297</v>
      </c>
      <c r="E1507" s="5" t="n">
        <v>4</v>
      </c>
      <c r="F1507" s="5" t="n">
        <v>0</v>
      </c>
      <c r="G1507" s="5">
        <f>E1507-F1507</f>
        <v/>
      </c>
      <c r="H1507" s="5">
        <f>'Notes'!$B$4</f>
        <v/>
      </c>
      <c r="I1507" s="5">
        <f>ROUNDUP(D1507/H1507,0)</f>
        <v/>
      </c>
      <c r="J1507" s="6">
        <f>G1507-I1507</f>
        <v/>
      </c>
      <c r="K1507" s="4">
        <f>IF(J1507&lt;0,"Deficit",IF(J1507=0,"Exact fit","Surplus"))</f>
        <v/>
      </c>
    </row>
    <row r="1508">
      <c r="A1508" s="4" t="n">
        <v>121203</v>
      </c>
      <c r="B1508" s="4" t="inlineStr">
        <is>
          <t>GS SHANGO</t>
        </is>
      </c>
      <c r="C1508" s="4" t="inlineStr">
        <is>
          <t>P5</t>
        </is>
      </c>
      <c r="D1508" s="5" t="n">
        <v>371</v>
      </c>
      <c r="E1508" s="5" t="n">
        <v>5</v>
      </c>
      <c r="F1508" s="5" t="n">
        <v>0</v>
      </c>
      <c r="G1508" s="5">
        <f>E1508-F1508</f>
        <v/>
      </c>
      <c r="H1508" s="5">
        <f>'Notes'!$B$4</f>
        <v/>
      </c>
      <c r="I1508" s="5">
        <f>ROUNDUP(D1508/H1508,0)</f>
        <v/>
      </c>
      <c r="J1508" s="6">
        <f>G1508-I1508</f>
        <v/>
      </c>
      <c r="K1508" s="4">
        <f>IF(J1508&lt;0,"Deficit",IF(J1508=0,"Exact fit","Surplus"))</f>
        <v/>
      </c>
    </row>
    <row r="1509">
      <c r="A1509" s="4" t="n">
        <v>121203</v>
      </c>
      <c r="B1509" s="4" t="inlineStr">
        <is>
          <t>GS SHANGO</t>
        </is>
      </c>
      <c r="C1509" s="4" t="inlineStr">
        <is>
          <t>P6</t>
        </is>
      </c>
      <c r="D1509" s="5" t="n">
        <v>238</v>
      </c>
      <c r="E1509" s="5" t="n">
        <v>4</v>
      </c>
      <c r="F1509" s="5" t="n">
        <v>0</v>
      </c>
      <c r="G1509" s="5">
        <f>E1509-F1509</f>
        <v/>
      </c>
      <c r="H1509" s="5">
        <f>'Notes'!$B$4</f>
        <v/>
      </c>
      <c r="I1509" s="5">
        <f>ROUNDUP(D1509/H1509,0)</f>
        <v/>
      </c>
      <c r="J1509" s="6">
        <f>G1509-I1509</f>
        <v/>
      </c>
      <c r="K1509" s="4">
        <f>IF(J1509&lt;0,"Deficit",IF(J1509=0,"Exact fit","Surplus"))</f>
        <v/>
      </c>
    </row>
    <row r="1510">
      <c r="A1510" s="4" t="n">
        <v>121204</v>
      </c>
      <c r="B1510" s="4" t="inlineStr">
        <is>
          <t>GS NDUBA / TSS</t>
        </is>
      </c>
      <c r="C1510" s="4" t="inlineStr">
        <is>
          <t>P1</t>
        </is>
      </c>
      <c r="D1510" s="5" t="n">
        <v>183</v>
      </c>
      <c r="E1510" s="5" t="n">
        <v>4</v>
      </c>
      <c r="F1510" s="5" t="n">
        <v>2</v>
      </c>
      <c r="G1510" s="5">
        <f>E1510-F1510</f>
        <v/>
      </c>
      <c r="H1510" s="5">
        <f>'Notes'!$B$4</f>
        <v/>
      </c>
      <c r="I1510" s="5">
        <f>ROUNDUP(D1510/H1510,0)</f>
        <v/>
      </c>
      <c r="J1510" s="6">
        <f>G1510-I1510</f>
        <v/>
      </c>
      <c r="K1510" s="4">
        <f>IF(J1510&lt;0,"Deficit",IF(J1510=0,"Exact fit","Surplus"))</f>
        <v/>
      </c>
    </row>
    <row r="1511">
      <c r="A1511" s="4" t="n">
        <v>121204</v>
      </c>
      <c r="B1511" s="4" t="inlineStr">
        <is>
          <t>GS NDUBA / TSS</t>
        </is>
      </c>
      <c r="C1511" s="4" t="inlineStr">
        <is>
          <t>P2</t>
        </is>
      </c>
      <c r="D1511" s="5" t="n">
        <v>164</v>
      </c>
      <c r="E1511" s="5" t="n">
        <v>4</v>
      </c>
      <c r="F1511" s="5" t="n">
        <v>2</v>
      </c>
      <c r="G1511" s="5">
        <f>E1511-F1511</f>
        <v/>
      </c>
      <c r="H1511" s="5">
        <f>'Notes'!$B$4</f>
        <v/>
      </c>
      <c r="I1511" s="5">
        <f>ROUNDUP(D1511/H1511,0)</f>
        <v/>
      </c>
      <c r="J1511" s="6">
        <f>G1511-I1511</f>
        <v/>
      </c>
      <c r="K1511" s="4">
        <f>IF(J1511&lt;0,"Deficit",IF(J1511=0,"Exact fit","Surplus"))</f>
        <v/>
      </c>
    </row>
    <row r="1512">
      <c r="A1512" s="4" t="n">
        <v>121204</v>
      </c>
      <c r="B1512" s="4" t="inlineStr">
        <is>
          <t>GS NDUBA / TSS</t>
        </is>
      </c>
      <c r="C1512" s="4" t="inlineStr">
        <is>
          <t>P3</t>
        </is>
      </c>
      <c r="D1512" s="5" t="n">
        <v>158</v>
      </c>
      <c r="E1512" s="5" t="n">
        <v>4</v>
      </c>
      <c r="F1512" s="5" t="n">
        <v>2</v>
      </c>
      <c r="G1512" s="5">
        <f>E1512-F1512</f>
        <v/>
      </c>
      <c r="H1512" s="5">
        <f>'Notes'!$B$4</f>
        <v/>
      </c>
      <c r="I1512" s="5">
        <f>ROUNDUP(D1512/H1512,0)</f>
        <v/>
      </c>
      <c r="J1512" s="6">
        <f>G1512-I1512</f>
        <v/>
      </c>
      <c r="K1512" s="4">
        <f>IF(J1512&lt;0,"Deficit",IF(J1512=0,"Exact fit","Surplus"))</f>
        <v/>
      </c>
    </row>
    <row r="1513">
      <c r="A1513" s="4" t="n">
        <v>121204</v>
      </c>
      <c r="B1513" s="4" t="inlineStr">
        <is>
          <t>GS NDUBA / TSS</t>
        </is>
      </c>
      <c r="C1513" s="4" t="inlineStr">
        <is>
          <t>P4</t>
        </is>
      </c>
      <c r="D1513" s="5" t="n">
        <v>197</v>
      </c>
      <c r="E1513" s="5" t="n">
        <v>4</v>
      </c>
      <c r="F1513" s="5" t="n">
        <v>0</v>
      </c>
      <c r="G1513" s="5">
        <f>E1513-F1513</f>
        <v/>
      </c>
      <c r="H1513" s="5">
        <f>'Notes'!$B$4</f>
        <v/>
      </c>
      <c r="I1513" s="5">
        <f>ROUNDUP(D1513/H1513,0)</f>
        <v/>
      </c>
      <c r="J1513" s="6">
        <f>G1513-I1513</f>
        <v/>
      </c>
      <c r="K1513" s="4">
        <f>IF(J1513&lt;0,"Deficit",IF(J1513=0,"Exact fit","Surplus"))</f>
        <v/>
      </c>
    </row>
    <row r="1514">
      <c r="A1514" s="4" t="n">
        <v>121204</v>
      </c>
      <c r="B1514" s="4" t="inlineStr">
        <is>
          <t>GS NDUBA / TSS</t>
        </is>
      </c>
      <c r="C1514" s="4" t="inlineStr">
        <is>
          <t>P5</t>
        </is>
      </c>
      <c r="D1514" s="5" t="n">
        <v>154</v>
      </c>
      <c r="E1514" s="5" t="n">
        <v>3</v>
      </c>
      <c r="F1514" s="5" t="n">
        <v>0</v>
      </c>
      <c r="G1514" s="5">
        <f>E1514-F1514</f>
        <v/>
      </c>
      <c r="H1514" s="5">
        <f>'Notes'!$B$4</f>
        <v/>
      </c>
      <c r="I1514" s="5">
        <f>ROUNDUP(D1514/H1514,0)</f>
        <v/>
      </c>
      <c r="J1514" s="6">
        <f>G1514-I1514</f>
        <v/>
      </c>
      <c r="K1514" s="4">
        <f>IF(J1514&lt;0,"Deficit",IF(J1514=0,"Exact fit","Surplus"))</f>
        <v/>
      </c>
    </row>
    <row r="1515">
      <c r="A1515" s="4" t="n">
        <v>121204</v>
      </c>
      <c r="B1515" s="4" t="inlineStr">
        <is>
          <t>GS NDUBA / TSS</t>
        </is>
      </c>
      <c r="C1515" s="4" t="inlineStr">
        <is>
          <t>P6</t>
        </is>
      </c>
      <c r="D1515" s="5" t="n">
        <v>141</v>
      </c>
      <c r="E1515" s="5" t="n">
        <v>3</v>
      </c>
      <c r="F1515" s="5" t="n">
        <v>0</v>
      </c>
      <c r="G1515" s="5">
        <f>E1515-F1515</f>
        <v/>
      </c>
      <c r="H1515" s="5">
        <f>'Notes'!$B$4</f>
        <v/>
      </c>
      <c r="I1515" s="5">
        <f>ROUNDUP(D1515/H1515,0)</f>
        <v/>
      </c>
      <c r="J1515" s="6">
        <f>G1515-I1515</f>
        <v/>
      </c>
      <c r="K1515" s="4">
        <f>IF(J1515&lt;0,"Deficit",IF(J1515=0,"Exact fit","Surplus"))</f>
        <v/>
      </c>
    </row>
    <row r="1516">
      <c r="A1516" s="4" t="n">
        <v>121207</v>
      </c>
      <c r="B1516" s="4" t="inlineStr">
        <is>
          <t>GS GATUNGA</t>
        </is>
      </c>
      <c r="C1516" s="4" t="inlineStr">
        <is>
          <t>P1</t>
        </is>
      </c>
      <c r="D1516" s="5" t="n">
        <v>217</v>
      </c>
      <c r="E1516" s="5" t="n">
        <v>2</v>
      </c>
      <c r="F1516" s="5" t="n">
        <v>0</v>
      </c>
      <c r="G1516" s="5">
        <f>E1516-F1516</f>
        <v/>
      </c>
      <c r="H1516" s="5">
        <f>'Notes'!$B$4</f>
        <v/>
      </c>
      <c r="I1516" s="5">
        <f>ROUNDUP(D1516/H1516,0)</f>
        <v/>
      </c>
      <c r="J1516" s="6">
        <f>G1516-I1516</f>
        <v/>
      </c>
      <c r="K1516" s="4">
        <f>IF(J1516&lt;0,"Deficit",IF(J1516=0,"Exact fit","Surplus"))</f>
        <v/>
      </c>
    </row>
    <row r="1517">
      <c r="A1517" s="4" t="n">
        <v>121207</v>
      </c>
      <c r="B1517" s="4" t="inlineStr">
        <is>
          <t>GS GATUNGA</t>
        </is>
      </c>
      <c r="C1517" s="4" t="inlineStr">
        <is>
          <t>P2</t>
        </is>
      </c>
      <c r="D1517" s="5" t="n">
        <v>270</v>
      </c>
      <c r="E1517" s="5" t="n">
        <v>4</v>
      </c>
      <c r="F1517" s="5" t="n">
        <v>2</v>
      </c>
      <c r="G1517" s="5">
        <f>E1517-F1517</f>
        <v/>
      </c>
      <c r="H1517" s="5">
        <f>'Notes'!$B$4</f>
        <v/>
      </c>
      <c r="I1517" s="5">
        <f>ROUNDUP(D1517/H1517,0)</f>
        <v/>
      </c>
      <c r="J1517" s="6">
        <f>G1517-I1517</f>
        <v/>
      </c>
      <c r="K1517" s="4">
        <f>IF(J1517&lt;0,"Deficit",IF(J1517=0,"Exact fit","Surplus"))</f>
        <v/>
      </c>
    </row>
    <row r="1518">
      <c r="A1518" s="4" t="n">
        <v>121207</v>
      </c>
      <c r="B1518" s="4" t="inlineStr">
        <is>
          <t>GS GATUNGA</t>
        </is>
      </c>
      <c r="C1518" s="4" t="inlineStr">
        <is>
          <t>P3</t>
        </is>
      </c>
      <c r="D1518" s="5" t="n">
        <v>293</v>
      </c>
      <c r="E1518" s="5" t="n">
        <v>4</v>
      </c>
      <c r="F1518" s="5" t="n">
        <v>1</v>
      </c>
      <c r="G1518" s="5">
        <f>E1518-F1518</f>
        <v/>
      </c>
      <c r="H1518" s="5">
        <f>'Notes'!$B$4</f>
        <v/>
      </c>
      <c r="I1518" s="5">
        <f>ROUNDUP(D1518/H1518,0)</f>
        <v/>
      </c>
      <c r="J1518" s="6">
        <f>G1518-I1518</f>
        <v/>
      </c>
      <c r="K1518" s="4">
        <f>IF(J1518&lt;0,"Deficit",IF(J1518=0,"Exact fit","Surplus"))</f>
        <v/>
      </c>
    </row>
    <row r="1519">
      <c r="A1519" s="4" t="n">
        <v>121207</v>
      </c>
      <c r="B1519" s="4" t="inlineStr">
        <is>
          <t>GS GATUNGA</t>
        </is>
      </c>
      <c r="C1519" s="4" t="inlineStr">
        <is>
          <t>P4</t>
        </is>
      </c>
      <c r="D1519" s="5" t="n">
        <v>383</v>
      </c>
      <c r="E1519" s="5" t="n">
        <v>5</v>
      </c>
      <c r="F1519" s="5" t="n">
        <v>0</v>
      </c>
      <c r="G1519" s="5">
        <f>E1519-F1519</f>
        <v/>
      </c>
      <c r="H1519" s="5">
        <f>'Notes'!$B$4</f>
        <v/>
      </c>
      <c r="I1519" s="5">
        <f>ROUNDUP(D1519/H1519,0)</f>
        <v/>
      </c>
      <c r="J1519" s="6">
        <f>G1519-I1519</f>
        <v/>
      </c>
      <c r="K1519" s="4">
        <f>IF(J1519&lt;0,"Deficit",IF(J1519=0,"Exact fit","Surplus"))</f>
        <v/>
      </c>
    </row>
    <row r="1520">
      <c r="A1520" s="4" t="n">
        <v>121207</v>
      </c>
      <c r="B1520" s="4" t="inlineStr">
        <is>
          <t>GS GATUNGA</t>
        </is>
      </c>
      <c r="C1520" s="4" t="inlineStr">
        <is>
          <t>P5</t>
        </is>
      </c>
      <c r="D1520" s="5" t="n">
        <v>431</v>
      </c>
      <c r="E1520" s="5" t="n">
        <v>5</v>
      </c>
      <c r="F1520" s="5" t="n">
        <v>0</v>
      </c>
      <c r="G1520" s="5">
        <f>E1520-F1520</f>
        <v/>
      </c>
      <c r="H1520" s="5">
        <f>'Notes'!$B$4</f>
        <v/>
      </c>
      <c r="I1520" s="5">
        <f>ROUNDUP(D1520/H1520,0)</f>
        <v/>
      </c>
      <c r="J1520" s="6">
        <f>G1520-I1520</f>
        <v/>
      </c>
      <c r="K1520" s="4">
        <f>IF(J1520&lt;0,"Deficit",IF(J1520=0,"Exact fit","Surplus"))</f>
        <v/>
      </c>
    </row>
    <row r="1521">
      <c r="A1521" s="4" t="n">
        <v>121207</v>
      </c>
      <c r="B1521" s="4" t="inlineStr">
        <is>
          <t>GS GATUNGA</t>
        </is>
      </c>
      <c r="C1521" s="4" t="inlineStr">
        <is>
          <t>P6</t>
        </is>
      </c>
      <c r="D1521" s="5" t="n">
        <v>344</v>
      </c>
      <c r="E1521" s="5" t="n">
        <v>4</v>
      </c>
      <c r="F1521" s="5" t="n">
        <v>0</v>
      </c>
      <c r="G1521" s="5">
        <f>E1521-F1521</f>
        <v/>
      </c>
      <c r="H1521" s="5">
        <f>'Notes'!$B$4</f>
        <v/>
      </c>
      <c r="I1521" s="5">
        <f>ROUNDUP(D1521/H1521,0)</f>
        <v/>
      </c>
      <c r="J1521" s="6">
        <f>G1521-I1521</f>
        <v/>
      </c>
      <c r="K1521" s="4">
        <f>IF(J1521&lt;0,"Deficit",IF(J1521=0,"Exact fit","Surplus"))</f>
        <v/>
      </c>
    </row>
    <row r="1522">
      <c r="A1522" s="4" t="n">
        <v>121208</v>
      </c>
      <c r="B1522" s="4" t="inlineStr">
        <is>
          <t>THE ANGELS EDUCARE SCHOOL</t>
        </is>
      </c>
      <c r="C1522" s="4" t="inlineStr">
        <is>
          <t>P1</t>
        </is>
      </c>
      <c r="D1522" s="5" t="n">
        <v>42</v>
      </c>
      <c r="E1522" s="5" t="n">
        <v>2</v>
      </c>
      <c r="F1522" s="5" t="n">
        <v>0</v>
      </c>
      <c r="G1522" s="5">
        <f>E1522-F1522</f>
        <v/>
      </c>
      <c r="H1522" s="5">
        <f>'Notes'!$B$4</f>
        <v/>
      </c>
      <c r="I1522" s="5">
        <f>ROUNDUP(D1522/H1522,0)</f>
        <v/>
      </c>
      <c r="J1522" s="6">
        <f>G1522-I1522</f>
        <v/>
      </c>
      <c r="K1522" s="4">
        <f>IF(J1522&lt;0,"Deficit",IF(J1522=0,"Exact fit","Surplus"))</f>
        <v/>
      </c>
    </row>
    <row r="1523">
      <c r="A1523" s="4" t="n">
        <v>121208</v>
      </c>
      <c r="B1523" s="4" t="inlineStr">
        <is>
          <t>THE ANGELS EDUCARE SCHOOL</t>
        </is>
      </c>
      <c r="C1523" s="4" t="inlineStr">
        <is>
          <t>P2</t>
        </is>
      </c>
      <c r="D1523" s="5" t="n">
        <v>48</v>
      </c>
      <c r="E1523" s="5" t="n">
        <v>2</v>
      </c>
      <c r="F1523" s="5" t="n">
        <v>0</v>
      </c>
      <c r="G1523" s="5">
        <f>E1523-F1523</f>
        <v/>
      </c>
      <c r="H1523" s="5">
        <f>'Notes'!$B$4</f>
        <v/>
      </c>
      <c r="I1523" s="5">
        <f>ROUNDUP(D1523/H1523,0)</f>
        <v/>
      </c>
      <c r="J1523" s="6">
        <f>G1523-I1523</f>
        <v/>
      </c>
      <c r="K1523" s="4">
        <f>IF(J1523&lt;0,"Deficit",IF(J1523=0,"Exact fit","Surplus"))</f>
        <v/>
      </c>
    </row>
    <row r="1524">
      <c r="A1524" s="4" t="n">
        <v>121208</v>
      </c>
      <c r="B1524" s="4" t="inlineStr">
        <is>
          <t>THE ANGELS EDUCARE SCHOOL</t>
        </is>
      </c>
      <c r="C1524" s="4" t="inlineStr">
        <is>
          <t>P3</t>
        </is>
      </c>
      <c r="D1524" s="5" t="n">
        <v>32</v>
      </c>
      <c r="E1524" s="5" t="n">
        <v>2</v>
      </c>
      <c r="F1524" s="5" t="n">
        <v>0</v>
      </c>
      <c r="G1524" s="5">
        <f>E1524-F1524</f>
        <v/>
      </c>
      <c r="H1524" s="5">
        <f>'Notes'!$B$4</f>
        <v/>
      </c>
      <c r="I1524" s="5">
        <f>ROUNDUP(D1524/H1524,0)</f>
        <v/>
      </c>
      <c r="J1524" s="6">
        <f>G1524-I1524</f>
        <v/>
      </c>
      <c r="K1524" s="4">
        <f>IF(J1524&lt;0,"Deficit",IF(J1524=0,"Exact fit","Surplus"))</f>
        <v/>
      </c>
    </row>
    <row r="1525">
      <c r="A1525" s="4" t="n">
        <v>121208</v>
      </c>
      <c r="B1525" s="4" t="inlineStr">
        <is>
          <t>THE ANGELS EDUCARE SCHOOL</t>
        </is>
      </c>
      <c r="C1525" s="4" t="inlineStr">
        <is>
          <t>P4</t>
        </is>
      </c>
      <c r="D1525" s="5" t="n">
        <v>30</v>
      </c>
      <c r="E1525" s="5" t="n">
        <v>2</v>
      </c>
      <c r="F1525" s="5" t="n">
        <v>0</v>
      </c>
      <c r="G1525" s="5">
        <f>E1525-F1525</f>
        <v/>
      </c>
      <c r="H1525" s="5">
        <f>'Notes'!$B$4</f>
        <v/>
      </c>
      <c r="I1525" s="5">
        <f>ROUNDUP(D1525/H1525,0)</f>
        <v/>
      </c>
      <c r="J1525" s="6">
        <f>G1525-I1525</f>
        <v/>
      </c>
      <c r="K1525" s="4">
        <f>IF(J1525&lt;0,"Deficit",IF(J1525=0,"Exact fit","Surplus"))</f>
        <v/>
      </c>
    </row>
    <row r="1526">
      <c r="A1526" s="4" t="n">
        <v>121208</v>
      </c>
      <c r="B1526" s="4" t="inlineStr">
        <is>
          <t>THE ANGELS EDUCARE SCHOOL</t>
        </is>
      </c>
      <c r="C1526" s="4" t="inlineStr">
        <is>
          <t>P5</t>
        </is>
      </c>
      <c r="D1526" s="5" t="n">
        <v>31</v>
      </c>
      <c r="E1526" s="5" t="n">
        <v>2</v>
      </c>
      <c r="F1526" s="5" t="n">
        <v>0</v>
      </c>
      <c r="G1526" s="5">
        <f>E1526-F1526</f>
        <v/>
      </c>
      <c r="H1526" s="5">
        <f>'Notes'!$B$4</f>
        <v/>
      </c>
      <c r="I1526" s="5">
        <f>ROUNDUP(D1526/H1526,0)</f>
        <v/>
      </c>
      <c r="J1526" s="6">
        <f>G1526-I1526</f>
        <v/>
      </c>
      <c r="K1526" s="4">
        <f>IF(J1526&lt;0,"Deficit",IF(J1526=0,"Exact fit","Surplus"))</f>
        <v/>
      </c>
    </row>
    <row r="1527">
      <c r="A1527" s="4" t="n">
        <v>121208</v>
      </c>
      <c r="B1527" s="4" t="inlineStr">
        <is>
          <t>THE ANGELS EDUCARE SCHOOL</t>
        </is>
      </c>
      <c r="C1527" s="4" t="inlineStr">
        <is>
          <t>P6</t>
        </is>
      </c>
      <c r="D1527" s="5" t="n">
        <v>61</v>
      </c>
      <c r="E1527" s="5" t="n">
        <v>2</v>
      </c>
      <c r="F1527" s="5" t="n">
        <v>0</v>
      </c>
      <c r="G1527" s="5">
        <f>E1527-F1527</f>
        <v/>
      </c>
      <c r="H1527" s="5">
        <f>'Notes'!$B$4</f>
        <v/>
      </c>
      <c r="I1527" s="5">
        <f>ROUNDUP(D1527/H1527,0)</f>
        <v/>
      </c>
      <c r="J1527" s="6">
        <f>G1527-I1527</f>
        <v/>
      </c>
      <c r="K1527" s="4">
        <f>IF(J1527&lt;0,"Deficit",IF(J1527=0,"Exact fit","Surplus"))</f>
        <v/>
      </c>
    </row>
    <row r="1528">
      <c r="A1528" s="4" t="n">
        <v>121209</v>
      </c>
      <c r="B1528" s="4" t="inlineStr">
        <is>
          <t>DESTINY ACADEMY</t>
        </is>
      </c>
      <c r="C1528" s="4" t="inlineStr">
        <is>
          <t>P1</t>
        </is>
      </c>
      <c r="D1528" s="5" t="n">
        <v>52</v>
      </c>
      <c r="E1528" s="5" t="n">
        <v>2</v>
      </c>
      <c r="F1528" s="5" t="n">
        <v>0</v>
      </c>
      <c r="G1528" s="5">
        <f>E1528-F1528</f>
        <v/>
      </c>
      <c r="H1528" s="5">
        <f>'Notes'!$B$4</f>
        <v/>
      </c>
      <c r="I1528" s="5">
        <f>ROUNDUP(D1528/H1528,0)</f>
        <v/>
      </c>
      <c r="J1528" s="6">
        <f>G1528-I1528</f>
        <v/>
      </c>
      <c r="K1528" s="4">
        <f>IF(J1528&lt;0,"Deficit",IF(J1528=0,"Exact fit","Surplus"))</f>
        <v/>
      </c>
    </row>
    <row r="1529">
      <c r="A1529" s="4" t="n">
        <v>121209</v>
      </c>
      <c r="B1529" s="4" t="inlineStr">
        <is>
          <t>DESTINY ACADEMY</t>
        </is>
      </c>
      <c r="C1529" s="4" t="inlineStr">
        <is>
          <t>P2</t>
        </is>
      </c>
      <c r="D1529" s="5" t="n">
        <v>25</v>
      </c>
      <c r="E1529" s="5" t="n">
        <v>1</v>
      </c>
      <c r="F1529" s="5" t="n">
        <v>0</v>
      </c>
      <c r="G1529" s="5">
        <f>E1529-F1529</f>
        <v/>
      </c>
      <c r="H1529" s="5">
        <f>'Notes'!$B$4</f>
        <v/>
      </c>
      <c r="I1529" s="5">
        <f>ROUNDUP(D1529/H1529,0)</f>
        <v/>
      </c>
      <c r="J1529" s="6">
        <f>G1529-I1529</f>
        <v/>
      </c>
      <c r="K1529" s="4">
        <f>IF(J1529&lt;0,"Deficit",IF(J1529=0,"Exact fit","Surplus"))</f>
        <v/>
      </c>
    </row>
    <row r="1530">
      <c r="A1530" s="4" t="n">
        <v>121209</v>
      </c>
      <c r="B1530" s="4" t="inlineStr">
        <is>
          <t>DESTINY ACADEMY</t>
        </is>
      </c>
      <c r="C1530" s="4" t="inlineStr">
        <is>
          <t>P3</t>
        </is>
      </c>
      <c r="D1530" s="5" t="n">
        <v>31</v>
      </c>
      <c r="E1530" s="5" t="n">
        <v>1</v>
      </c>
      <c r="F1530" s="5" t="n">
        <v>0</v>
      </c>
      <c r="G1530" s="5">
        <f>E1530-F1530</f>
        <v/>
      </c>
      <c r="H1530" s="5">
        <f>'Notes'!$B$4</f>
        <v/>
      </c>
      <c r="I1530" s="5">
        <f>ROUNDUP(D1530/H1530,0)</f>
        <v/>
      </c>
      <c r="J1530" s="6">
        <f>G1530-I1530</f>
        <v/>
      </c>
      <c r="K1530" s="4">
        <f>IF(J1530&lt;0,"Deficit",IF(J1530=0,"Exact fit","Surplus"))</f>
        <v/>
      </c>
    </row>
    <row r="1531">
      <c r="A1531" s="4" t="n">
        <v>121210</v>
      </c>
      <c r="B1531" s="4" t="inlineStr">
        <is>
          <t>Bright Kids School</t>
        </is>
      </c>
      <c r="C1531" s="4" t="inlineStr">
        <is>
          <t>P1</t>
        </is>
      </c>
      <c r="D1531" s="5" t="n">
        <v>25</v>
      </c>
      <c r="E1531" s="5" t="n">
        <v>1</v>
      </c>
      <c r="F1531" s="5" t="n">
        <v>0</v>
      </c>
      <c r="G1531" s="5">
        <f>E1531-F1531</f>
        <v/>
      </c>
      <c r="H1531" s="5">
        <f>'Notes'!$B$4</f>
        <v/>
      </c>
      <c r="I1531" s="5">
        <f>ROUNDUP(D1531/H1531,0)</f>
        <v/>
      </c>
      <c r="J1531" s="6">
        <f>G1531-I1531</f>
        <v/>
      </c>
      <c r="K1531" s="4">
        <f>IF(J1531&lt;0,"Deficit",IF(J1531=0,"Exact fit","Surplus"))</f>
        <v/>
      </c>
    </row>
    <row r="1532">
      <c r="A1532" s="4" t="n">
        <v>121210</v>
      </c>
      <c r="B1532" s="4" t="inlineStr">
        <is>
          <t>Bright Kids School</t>
        </is>
      </c>
      <c r="C1532" s="4" t="inlineStr">
        <is>
          <t>P2</t>
        </is>
      </c>
      <c r="D1532" s="5" t="n">
        <v>24</v>
      </c>
      <c r="E1532" s="5" t="n">
        <v>1</v>
      </c>
      <c r="F1532" s="5" t="n">
        <v>0</v>
      </c>
      <c r="G1532" s="5">
        <f>E1532-F1532</f>
        <v/>
      </c>
      <c r="H1532" s="5">
        <f>'Notes'!$B$4</f>
        <v/>
      </c>
      <c r="I1532" s="5">
        <f>ROUNDUP(D1532/H1532,0)</f>
        <v/>
      </c>
      <c r="J1532" s="6">
        <f>G1532-I1532</f>
        <v/>
      </c>
      <c r="K1532" s="4">
        <f>IF(J1532&lt;0,"Deficit",IF(J1532=0,"Exact fit","Surplus"))</f>
        <v/>
      </c>
    </row>
    <row r="1533">
      <c r="A1533" s="4" t="n">
        <v>121210</v>
      </c>
      <c r="B1533" s="4" t="inlineStr">
        <is>
          <t>Bright Kids School</t>
        </is>
      </c>
      <c r="C1533" s="4" t="inlineStr">
        <is>
          <t>P3</t>
        </is>
      </c>
      <c r="D1533" s="5" t="n">
        <v>24</v>
      </c>
      <c r="E1533" s="5" t="n">
        <v>1</v>
      </c>
      <c r="F1533" s="5" t="n">
        <v>0</v>
      </c>
      <c r="G1533" s="5">
        <f>E1533-F1533</f>
        <v/>
      </c>
      <c r="H1533" s="5">
        <f>'Notes'!$B$4</f>
        <v/>
      </c>
      <c r="I1533" s="5">
        <f>ROUNDUP(D1533/H1533,0)</f>
        <v/>
      </c>
      <c r="J1533" s="6">
        <f>G1533-I1533</f>
        <v/>
      </c>
      <c r="K1533" s="4">
        <f>IF(J1533&lt;0,"Deficit",IF(J1533=0,"Exact fit","Surplus"))</f>
        <v/>
      </c>
    </row>
    <row r="1534">
      <c r="A1534" s="4" t="n">
        <v>121210</v>
      </c>
      <c r="B1534" s="4" t="inlineStr">
        <is>
          <t>Bright Kids School</t>
        </is>
      </c>
      <c r="C1534" s="4" t="inlineStr">
        <is>
          <t>P4</t>
        </is>
      </c>
      <c r="D1534" s="5" t="n">
        <v>35</v>
      </c>
      <c r="E1534" s="5" t="n">
        <v>1</v>
      </c>
      <c r="F1534" s="5" t="n">
        <v>0</v>
      </c>
      <c r="G1534" s="5">
        <f>E1534-F1534</f>
        <v/>
      </c>
      <c r="H1534" s="5">
        <f>'Notes'!$B$4</f>
        <v/>
      </c>
      <c r="I1534" s="5">
        <f>ROUNDUP(D1534/H1534,0)</f>
        <v/>
      </c>
      <c r="J1534" s="6">
        <f>G1534-I1534</f>
        <v/>
      </c>
      <c r="K1534" s="4">
        <f>IF(J1534&lt;0,"Deficit",IF(J1534=0,"Exact fit","Surplus"))</f>
        <v/>
      </c>
    </row>
    <row r="1535">
      <c r="A1535" s="4" t="n">
        <v>121210</v>
      </c>
      <c r="B1535" s="4" t="inlineStr">
        <is>
          <t>Bright Kids School</t>
        </is>
      </c>
      <c r="C1535" s="4" t="inlineStr">
        <is>
          <t>P5</t>
        </is>
      </c>
      <c r="D1535" s="5" t="n">
        <v>25</v>
      </c>
      <c r="E1535" s="5" t="n">
        <v>1</v>
      </c>
      <c r="F1535" s="5" t="n">
        <v>0</v>
      </c>
      <c r="G1535" s="5">
        <f>E1535-F1535</f>
        <v/>
      </c>
      <c r="H1535" s="5">
        <f>'Notes'!$B$4</f>
        <v/>
      </c>
      <c r="I1535" s="5">
        <f>ROUNDUP(D1535/H1535,0)</f>
        <v/>
      </c>
      <c r="J1535" s="6">
        <f>G1535-I1535</f>
        <v/>
      </c>
      <c r="K1535" s="4">
        <f>IF(J1535&lt;0,"Deficit",IF(J1535=0,"Exact fit","Surplus"))</f>
        <v/>
      </c>
    </row>
    <row r="1536">
      <c r="A1536" s="4" t="n">
        <v>121210</v>
      </c>
      <c r="B1536" s="4" t="inlineStr">
        <is>
          <t>Bright Kids School</t>
        </is>
      </c>
      <c r="C1536" s="4" t="inlineStr">
        <is>
          <t>P6</t>
        </is>
      </c>
      <c r="D1536" s="5" t="n">
        <v>21</v>
      </c>
      <c r="E1536" s="5" t="n">
        <v>1</v>
      </c>
      <c r="F1536" s="5" t="n">
        <v>0</v>
      </c>
      <c r="G1536" s="5">
        <f>E1536-F1536</f>
        <v/>
      </c>
      <c r="H1536" s="5">
        <f>'Notes'!$B$4</f>
        <v/>
      </c>
      <c r="I1536" s="5">
        <f>ROUNDUP(D1536/H1536,0)</f>
        <v/>
      </c>
      <c r="J1536" s="6">
        <f>G1536-I1536</f>
        <v/>
      </c>
      <c r="K1536" s="4">
        <f>IF(J1536&lt;0,"Deficit",IF(J1536=0,"Exact fit","Surplus"))</f>
        <v/>
      </c>
    </row>
    <row r="1537">
      <c r="A1537" s="4" t="n">
        <v>121211</v>
      </c>
      <c r="B1537" s="4" t="inlineStr">
        <is>
          <t>Kevin and Susie Larson Academy</t>
        </is>
      </c>
      <c r="C1537" s="4" t="inlineStr">
        <is>
          <t>P1</t>
        </is>
      </c>
      <c r="D1537" s="5" t="n">
        <v>49</v>
      </c>
      <c r="E1537" s="5" t="n">
        <v>1</v>
      </c>
      <c r="F1537" s="5" t="n">
        <v>0</v>
      </c>
      <c r="G1537" s="5">
        <f>E1537-F1537</f>
        <v/>
      </c>
      <c r="H1537" s="5">
        <f>'Notes'!$B$4</f>
        <v/>
      </c>
      <c r="I1537" s="5">
        <f>ROUNDUP(D1537/H1537,0)</f>
        <v/>
      </c>
      <c r="J1537" s="6">
        <f>G1537-I1537</f>
        <v/>
      </c>
      <c r="K1537" s="4">
        <f>IF(J1537&lt;0,"Deficit",IF(J1537=0,"Exact fit","Surplus"))</f>
        <v/>
      </c>
    </row>
    <row r="1538">
      <c r="A1538" s="4" t="n">
        <v>121211</v>
      </c>
      <c r="B1538" s="4" t="inlineStr">
        <is>
          <t>Kevin and Susie Larson Academy</t>
        </is>
      </c>
      <c r="C1538" s="4" t="inlineStr">
        <is>
          <t>P2</t>
        </is>
      </c>
      <c r="D1538" s="5" t="n">
        <v>31</v>
      </c>
      <c r="E1538" s="5" t="n">
        <v>1</v>
      </c>
      <c r="F1538" s="5" t="n">
        <v>0</v>
      </c>
      <c r="G1538" s="5">
        <f>E1538-F1538</f>
        <v/>
      </c>
      <c r="H1538" s="5">
        <f>'Notes'!$B$4</f>
        <v/>
      </c>
      <c r="I1538" s="5">
        <f>ROUNDUP(D1538/H1538,0)</f>
        <v/>
      </c>
      <c r="J1538" s="6">
        <f>G1538-I1538</f>
        <v/>
      </c>
      <c r="K1538" s="4">
        <f>IF(J1538&lt;0,"Deficit",IF(J1538=0,"Exact fit","Surplus"))</f>
        <v/>
      </c>
    </row>
    <row r="1539">
      <c r="A1539" s="4" t="n">
        <v>121211</v>
      </c>
      <c r="B1539" s="4" t="inlineStr">
        <is>
          <t>Kevin and Susie Larson Academy</t>
        </is>
      </c>
      <c r="C1539" s="4" t="inlineStr">
        <is>
          <t>P3</t>
        </is>
      </c>
      <c r="D1539" s="5" t="n">
        <v>35</v>
      </c>
      <c r="E1539" s="5" t="n">
        <v>1</v>
      </c>
      <c r="F1539" s="5" t="n">
        <v>0</v>
      </c>
      <c r="G1539" s="5">
        <f>E1539-F1539</f>
        <v/>
      </c>
      <c r="H1539" s="5">
        <f>'Notes'!$B$4</f>
        <v/>
      </c>
      <c r="I1539" s="5">
        <f>ROUNDUP(D1539/H1539,0)</f>
        <v/>
      </c>
      <c r="J1539" s="6">
        <f>G1539-I1539</f>
        <v/>
      </c>
      <c r="K1539" s="4">
        <f>IF(J1539&lt;0,"Deficit",IF(J1539=0,"Exact fit","Surplus"))</f>
        <v/>
      </c>
    </row>
    <row r="1540">
      <c r="A1540" s="4" t="n">
        <v>121211</v>
      </c>
      <c r="B1540" s="4" t="inlineStr">
        <is>
          <t>Kevin and Susie Larson Academy</t>
        </is>
      </c>
      <c r="C1540" s="4" t="inlineStr">
        <is>
          <t>P4</t>
        </is>
      </c>
      <c r="D1540" s="5" t="n">
        <v>21</v>
      </c>
      <c r="E1540" s="5" t="n">
        <v>1</v>
      </c>
      <c r="F1540" s="5" t="n">
        <v>0</v>
      </c>
      <c r="G1540" s="5">
        <f>E1540-F1540</f>
        <v/>
      </c>
      <c r="H1540" s="5">
        <f>'Notes'!$B$4</f>
        <v/>
      </c>
      <c r="I1540" s="5">
        <f>ROUNDUP(D1540/H1540,0)</f>
        <v/>
      </c>
      <c r="J1540" s="6">
        <f>G1540-I1540</f>
        <v/>
      </c>
      <c r="K1540" s="4">
        <f>IF(J1540&lt;0,"Deficit",IF(J1540=0,"Exact fit","Surplus"))</f>
        <v/>
      </c>
    </row>
    <row r="1541">
      <c r="A1541" s="4" t="n">
        <v>121211</v>
      </c>
      <c r="B1541" s="4" t="inlineStr">
        <is>
          <t>Kevin and Susie Larson Academy</t>
        </is>
      </c>
      <c r="C1541" s="4" t="inlineStr">
        <is>
          <t>P5</t>
        </is>
      </c>
      <c r="D1541" s="5" t="n">
        <v>22</v>
      </c>
      <c r="E1541" s="5" t="n">
        <v>1</v>
      </c>
      <c r="F1541" s="5" t="n">
        <v>0</v>
      </c>
      <c r="G1541" s="5">
        <f>E1541-F1541</f>
        <v/>
      </c>
      <c r="H1541" s="5">
        <f>'Notes'!$B$4</f>
        <v/>
      </c>
      <c r="I1541" s="5">
        <f>ROUNDUP(D1541/H1541,0)</f>
        <v/>
      </c>
      <c r="J1541" s="6">
        <f>G1541-I1541</f>
        <v/>
      </c>
      <c r="K1541" s="4">
        <f>IF(J1541&lt;0,"Deficit",IF(J1541=0,"Exact fit","Surplus"))</f>
        <v/>
      </c>
    </row>
    <row r="1542">
      <c r="A1542" s="4" t="n">
        <v>121212</v>
      </c>
      <c r="B1542" s="4" t="inlineStr">
        <is>
          <t>LITTLE STARS DAYCARE CENTER</t>
        </is>
      </c>
      <c r="C1542" s="4" t="inlineStr">
        <is>
          <t>P1</t>
        </is>
      </c>
      <c r="D1542" s="5" t="n">
        <v>65</v>
      </c>
      <c r="E1542" s="5" t="n">
        <v>2</v>
      </c>
      <c r="F1542" s="5" t="n">
        <v>0</v>
      </c>
      <c r="G1542" s="5">
        <f>E1542-F1542</f>
        <v/>
      </c>
      <c r="H1542" s="5">
        <f>'Notes'!$B$4</f>
        <v/>
      </c>
      <c r="I1542" s="5">
        <f>ROUNDUP(D1542/H1542,0)</f>
        <v/>
      </c>
      <c r="J1542" s="6">
        <f>G1542-I1542</f>
        <v/>
      </c>
      <c r="K1542" s="4">
        <f>IF(J1542&lt;0,"Deficit",IF(J1542=0,"Exact fit","Surplus"))</f>
        <v/>
      </c>
    </row>
    <row r="1543">
      <c r="A1543" s="4" t="n">
        <v>121212</v>
      </c>
      <c r="B1543" s="4" t="inlineStr">
        <is>
          <t>LITTLE STARS DAYCARE CENTER</t>
        </is>
      </c>
      <c r="C1543" s="4" t="inlineStr">
        <is>
          <t>P2</t>
        </is>
      </c>
      <c r="D1543" s="5" t="n">
        <v>58</v>
      </c>
      <c r="E1543" s="5" t="n">
        <v>2</v>
      </c>
      <c r="F1543" s="5" t="n">
        <v>0</v>
      </c>
      <c r="G1543" s="5">
        <f>E1543-F1543</f>
        <v/>
      </c>
      <c r="H1543" s="5">
        <f>'Notes'!$B$4</f>
        <v/>
      </c>
      <c r="I1543" s="5">
        <f>ROUNDUP(D1543/H1543,0)</f>
        <v/>
      </c>
      <c r="J1543" s="6">
        <f>G1543-I1543</f>
        <v/>
      </c>
      <c r="K1543" s="4">
        <f>IF(J1543&lt;0,"Deficit",IF(J1543=0,"Exact fit","Surplus"))</f>
        <v/>
      </c>
    </row>
    <row r="1544">
      <c r="A1544" s="4" t="n">
        <v>121212</v>
      </c>
      <c r="B1544" s="4" t="inlineStr">
        <is>
          <t>LITTLE STARS DAYCARE CENTER</t>
        </is>
      </c>
      <c r="C1544" s="4" t="inlineStr">
        <is>
          <t>P3</t>
        </is>
      </c>
      <c r="D1544" s="5" t="n">
        <v>62</v>
      </c>
      <c r="E1544" s="5" t="n">
        <v>2</v>
      </c>
      <c r="F1544" s="5" t="n">
        <v>0</v>
      </c>
      <c r="G1544" s="5">
        <f>E1544-F1544</f>
        <v/>
      </c>
      <c r="H1544" s="5">
        <f>'Notes'!$B$4</f>
        <v/>
      </c>
      <c r="I1544" s="5">
        <f>ROUNDUP(D1544/H1544,0)</f>
        <v/>
      </c>
      <c r="J1544" s="6">
        <f>G1544-I1544</f>
        <v/>
      </c>
      <c r="K1544" s="4">
        <f>IF(J1544&lt;0,"Deficit",IF(J1544=0,"Exact fit","Surplus"))</f>
        <v/>
      </c>
    </row>
    <row r="1545">
      <c r="A1545" s="4" t="n">
        <v>121212</v>
      </c>
      <c r="B1545" s="4" t="inlineStr">
        <is>
          <t>LITTLE STARS DAYCARE CENTER</t>
        </is>
      </c>
      <c r="C1545" s="4" t="inlineStr">
        <is>
          <t>P4</t>
        </is>
      </c>
      <c r="D1545" s="5" t="n">
        <v>69</v>
      </c>
      <c r="E1545" s="5" t="n">
        <v>2</v>
      </c>
      <c r="F1545" s="5" t="n">
        <v>0</v>
      </c>
      <c r="G1545" s="5">
        <f>E1545-F1545</f>
        <v/>
      </c>
      <c r="H1545" s="5">
        <f>'Notes'!$B$4</f>
        <v/>
      </c>
      <c r="I1545" s="5">
        <f>ROUNDUP(D1545/H1545,0)</f>
        <v/>
      </c>
      <c r="J1545" s="6">
        <f>G1545-I1545</f>
        <v/>
      </c>
      <c r="K1545" s="4">
        <f>IF(J1545&lt;0,"Deficit",IF(J1545=0,"Exact fit","Surplus"))</f>
        <v/>
      </c>
    </row>
    <row r="1546">
      <c r="A1546" s="4" t="n">
        <v>121212</v>
      </c>
      <c r="B1546" s="4" t="inlineStr">
        <is>
          <t>LITTLE STARS DAYCARE CENTER</t>
        </is>
      </c>
      <c r="C1546" s="4" t="inlineStr">
        <is>
          <t>P5</t>
        </is>
      </c>
      <c r="D1546" s="5" t="n">
        <v>63</v>
      </c>
      <c r="E1546" s="5" t="n">
        <v>2</v>
      </c>
      <c r="F1546" s="5" t="n">
        <v>1</v>
      </c>
      <c r="G1546" s="5">
        <f>E1546-F1546</f>
        <v/>
      </c>
      <c r="H1546" s="5">
        <f>'Notes'!$B$4</f>
        <v/>
      </c>
      <c r="I1546" s="5">
        <f>ROUNDUP(D1546/H1546,0)</f>
        <v/>
      </c>
      <c r="J1546" s="6">
        <f>G1546-I1546</f>
        <v/>
      </c>
      <c r="K1546" s="4">
        <f>IF(J1546&lt;0,"Deficit",IF(J1546=0,"Exact fit","Surplus"))</f>
        <v/>
      </c>
    </row>
    <row r="1547">
      <c r="A1547" s="4" t="n">
        <v>121212</v>
      </c>
      <c r="B1547" s="4" t="inlineStr">
        <is>
          <t>LITTLE STARS DAYCARE CENTER</t>
        </is>
      </c>
      <c r="C1547" s="4" t="inlineStr">
        <is>
          <t>P6</t>
        </is>
      </c>
      <c r="D1547" s="5" t="n">
        <v>54</v>
      </c>
      <c r="E1547" s="5" t="n">
        <v>2</v>
      </c>
      <c r="F1547" s="5" t="n">
        <v>1</v>
      </c>
      <c r="G1547" s="5">
        <f>E1547-F1547</f>
        <v/>
      </c>
      <c r="H1547" s="5">
        <f>'Notes'!$B$4</f>
        <v/>
      </c>
      <c r="I1547" s="5">
        <f>ROUNDUP(D1547/H1547,0)</f>
        <v/>
      </c>
      <c r="J1547" s="6">
        <f>G1547-I1547</f>
        <v/>
      </c>
      <c r="K1547" s="4">
        <f>IF(J1547&lt;0,"Deficit",IF(J1547=0,"Exact fit","Surplus"))</f>
        <v/>
      </c>
    </row>
    <row r="1548">
      <c r="A1548" s="4" t="n">
        <v>121213</v>
      </c>
      <c r="B1548" s="4" t="inlineStr">
        <is>
          <t>Bright stars foundation academy</t>
        </is>
      </c>
      <c r="C1548" s="4" t="inlineStr">
        <is>
          <t>P1</t>
        </is>
      </c>
      <c r="D1548" s="5" t="n">
        <v>40</v>
      </c>
      <c r="E1548" s="5" t="n">
        <v>2</v>
      </c>
      <c r="F1548" s="5" t="n">
        <v>0</v>
      </c>
      <c r="G1548" s="5">
        <f>E1548-F1548</f>
        <v/>
      </c>
      <c r="H1548" s="5">
        <f>'Notes'!$B$4</f>
        <v/>
      </c>
      <c r="I1548" s="5">
        <f>ROUNDUP(D1548/H1548,0)</f>
        <v/>
      </c>
      <c r="J1548" s="6">
        <f>G1548-I1548</f>
        <v/>
      </c>
      <c r="K1548" s="4">
        <f>IF(J1548&lt;0,"Deficit",IF(J1548=0,"Exact fit","Surplus"))</f>
        <v/>
      </c>
    </row>
    <row r="1549">
      <c r="A1549" s="4" t="n">
        <v>121213</v>
      </c>
      <c r="B1549" s="4" t="inlineStr">
        <is>
          <t>Bright stars foundation academy</t>
        </is>
      </c>
      <c r="C1549" s="4" t="inlineStr">
        <is>
          <t>P2</t>
        </is>
      </c>
      <c r="D1549" s="5" t="n">
        <v>49</v>
      </c>
      <c r="E1549" s="5" t="n">
        <v>2</v>
      </c>
      <c r="F1549" s="5" t="n">
        <v>0</v>
      </c>
      <c r="G1549" s="5">
        <f>E1549-F1549</f>
        <v/>
      </c>
      <c r="H1549" s="5">
        <f>'Notes'!$B$4</f>
        <v/>
      </c>
      <c r="I1549" s="5">
        <f>ROUNDUP(D1549/H1549,0)</f>
        <v/>
      </c>
      <c r="J1549" s="6">
        <f>G1549-I1549</f>
        <v/>
      </c>
      <c r="K1549" s="4">
        <f>IF(J1549&lt;0,"Deficit",IF(J1549=0,"Exact fit","Surplus"))</f>
        <v/>
      </c>
    </row>
    <row r="1550">
      <c r="A1550" s="4" t="n">
        <v>121213</v>
      </c>
      <c r="B1550" s="4" t="inlineStr">
        <is>
          <t>Bright stars foundation academy</t>
        </is>
      </c>
      <c r="C1550" s="4" t="inlineStr">
        <is>
          <t>P3</t>
        </is>
      </c>
      <c r="D1550" s="5" t="n">
        <v>40</v>
      </c>
      <c r="E1550" s="5" t="n">
        <v>2</v>
      </c>
      <c r="F1550" s="5" t="n">
        <v>1</v>
      </c>
      <c r="G1550" s="5">
        <f>E1550-F1550</f>
        <v/>
      </c>
      <c r="H1550" s="5">
        <f>'Notes'!$B$4</f>
        <v/>
      </c>
      <c r="I1550" s="5">
        <f>ROUNDUP(D1550/H1550,0)</f>
        <v/>
      </c>
      <c r="J1550" s="6">
        <f>G1550-I1550</f>
        <v/>
      </c>
      <c r="K1550" s="4">
        <f>IF(J1550&lt;0,"Deficit",IF(J1550=0,"Exact fit","Surplus"))</f>
        <v/>
      </c>
    </row>
    <row r="1551">
      <c r="A1551" s="4" t="n">
        <v>121213</v>
      </c>
      <c r="B1551" s="4" t="inlineStr">
        <is>
          <t>Bright stars foundation academy</t>
        </is>
      </c>
      <c r="C1551" s="4" t="inlineStr">
        <is>
          <t>P4</t>
        </is>
      </c>
      <c r="D1551" s="5" t="n">
        <v>54</v>
      </c>
      <c r="E1551" s="5" t="n">
        <v>2</v>
      </c>
      <c r="F1551" s="5" t="n">
        <v>1</v>
      </c>
      <c r="G1551" s="5">
        <f>E1551-F1551</f>
        <v/>
      </c>
      <c r="H1551" s="5">
        <f>'Notes'!$B$4</f>
        <v/>
      </c>
      <c r="I1551" s="5">
        <f>ROUNDUP(D1551/H1551,0)</f>
        <v/>
      </c>
      <c r="J1551" s="6">
        <f>G1551-I1551</f>
        <v/>
      </c>
      <c r="K1551" s="4">
        <f>IF(J1551&lt;0,"Deficit",IF(J1551=0,"Exact fit","Surplus"))</f>
        <v/>
      </c>
    </row>
    <row r="1552">
      <c r="A1552" s="4" t="n">
        <v>121213</v>
      </c>
      <c r="B1552" s="4" t="inlineStr">
        <is>
          <t>Bright stars foundation academy</t>
        </is>
      </c>
      <c r="C1552" s="4" t="inlineStr">
        <is>
          <t>P5</t>
        </is>
      </c>
      <c r="D1552" s="5" t="n">
        <v>64</v>
      </c>
      <c r="E1552" s="5" t="n">
        <v>2</v>
      </c>
      <c r="F1552" s="5" t="n">
        <v>1</v>
      </c>
      <c r="G1552" s="5">
        <f>E1552-F1552</f>
        <v/>
      </c>
      <c r="H1552" s="5">
        <f>'Notes'!$B$4</f>
        <v/>
      </c>
      <c r="I1552" s="5">
        <f>ROUNDUP(D1552/H1552,0)</f>
        <v/>
      </c>
      <c r="J1552" s="6">
        <f>G1552-I1552</f>
        <v/>
      </c>
      <c r="K1552" s="4">
        <f>IF(J1552&lt;0,"Deficit",IF(J1552=0,"Exact fit","Surplus"))</f>
        <v/>
      </c>
    </row>
    <row r="1553">
      <c r="A1553" s="4" t="n">
        <v>121213</v>
      </c>
      <c r="B1553" s="4" t="inlineStr">
        <is>
          <t>Bright stars foundation academy</t>
        </is>
      </c>
      <c r="C1553" s="4" t="inlineStr">
        <is>
          <t>P6</t>
        </is>
      </c>
      <c r="D1553" s="5" t="n">
        <v>49</v>
      </c>
      <c r="E1553" s="5" t="n">
        <v>2</v>
      </c>
      <c r="F1553" s="5" t="n">
        <v>0</v>
      </c>
      <c r="G1553" s="5">
        <f>E1553-F1553</f>
        <v/>
      </c>
      <c r="H1553" s="5">
        <f>'Notes'!$B$4</f>
        <v/>
      </c>
      <c r="I1553" s="5">
        <f>ROUNDUP(D1553/H1553,0)</f>
        <v/>
      </c>
      <c r="J1553" s="6">
        <f>G1553-I1553</f>
        <v/>
      </c>
      <c r="K1553" s="4">
        <f>IF(J1553&lt;0,"Deficit",IF(J1553=0,"Exact fit","Surplus"))</f>
        <v/>
      </c>
    </row>
    <row r="1554">
      <c r="A1554" s="4" t="n">
        <v>121214</v>
      </c>
      <c r="B1554" s="4" t="inlineStr">
        <is>
          <t>PROMISE NURSARY SCHOOL</t>
        </is>
      </c>
      <c r="C1554" s="4" t="inlineStr">
        <is>
          <t>P1</t>
        </is>
      </c>
      <c r="D1554" s="5" t="n">
        <v>70</v>
      </c>
      <c r="E1554" s="5" t="n">
        <v>2</v>
      </c>
      <c r="F1554" s="5" t="n">
        <v>0</v>
      </c>
      <c r="G1554" s="5">
        <f>E1554-F1554</f>
        <v/>
      </c>
      <c r="H1554" s="5">
        <f>'Notes'!$B$4</f>
        <v/>
      </c>
      <c r="I1554" s="5">
        <f>ROUNDUP(D1554/H1554,0)</f>
        <v/>
      </c>
      <c r="J1554" s="6">
        <f>G1554-I1554</f>
        <v/>
      </c>
      <c r="K1554" s="4">
        <f>IF(J1554&lt;0,"Deficit",IF(J1554=0,"Exact fit","Surplus"))</f>
        <v/>
      </c>
    </row>
    <row r="1555">
      <c r="A1555" s="4" t="n">
        <v>121214</v>
      </c>
      <c r="B1555" s="4" t="inlineStr">
        <is>
          <t>PROMISE NURSARY SCHOOL</t>
        </is>
      </c>
      <c r="C1555" s="4" t="inlineStr">
        <is>
          <t>P2</t>
        </is>
      </c>
      <c r="D1555" s="5" t="n">
        <v>60</v>
      </c>
      <c r="E1555" s="5" t="n">
        <v>2</v>
      </c>
      <c r="F1555" s="5" t="n">
        <v>0</v>
      </c>
      <c r="G1555" s="5">
        <f>E1555-F1555</f>
        <v/>
      </c>
      <c r="H1555" s="5">
        <f>'Notes'!$B$4</f>
        <v/>
      </c>
      <c r="I1555" s="5">
        <f>ROUNDUP(D1555/H1555,0)</f>
        <v/>
      </c>
      <c r="J1555" s="6">
        <f>G1555-I1555</f>
        <v/>
      </c>
      <c r="K1555" s="4">
        <f>IF(J1555&lt;0,"Deficit",IF(J1555=0,"Exact fit","Surplus"))</f>
        <v/>
      </c>
    </row>
    <row r="1556">
      <c r="A1556" s="4" t="n">
        <v>121214</v>
      </c>
      <c r="B1556" s="4" t="inlineStr">
        <is>
          <t>PROMISE NURSARY SCHOOL</t>
        </is>
      </c>
      <c r="C1556" s="4" t="inlineStr">
        <is>
          <t>P3</t>
        </is>
      </c>
      <c r="D1556" s="5" t="n">
        <v>57</v>
      </c>
      <c r="E1556" s="5" t="n">
        <v>2</v>
      </c>
      <c r="F1556" s="5" t="n">
        <v>0</v>
      </c>
      <c r="G1556" s="5">
        <f>E1556-F1556</f>
        <v/>
      </c>
      <c r="H1556" s="5">
        <f>'Notes'!$B$4</f>
        <v/>
      </c>
      <c r="I1556" s="5">
        <f>ROUNDUP(D1556/H1556,0)</f>
        <v/>
      </c>
      <c r="J1556" s="6">
        <f>G1556-I1556</f>
        <v/>
      </c>
      <c r="K1556" s="4">
        <f>IF(J1556&lt;0,"Deficit",IF(J1556=0,"Exact fit","Surplus"))</f>
        <v/>
      </c>
    </row>
    <row r="1557">
      <c r="A1557" s="4" t="n">
        <v>121214</v>
      </c>
      <c r="B1557" s="4" t="inlineStr">
        <is>
          <t>PROMISE NURSARY SCHOOL</t>
        </is>
      </c>
      <c r="C1557" s="4" t="inlineStr">
        <is>
          <t>P4</t>
        </is>
      </c>
      <c r="D1557" s="5" t="n">
        <v>40</v>
      </c>
      <c r="E1557" s="5" t="n">
        <v>1</v>
      </c>
      <c r="F1557" s="5" t="n">
        <v>0</v>
      </c>
      <c r="G1557" s="5">
        <f>E1557-F1557</f>
        <v/>
      </c>
      <c r="H1557" s="5">
        <f>'Notes'!$B$4</f>
        <v/>
      </c>
      <c r="I1557" s="5">
        <f>ROUNDUP(D1557/H1557,0)</f>
        <v/>
      </c>
      <c r="J1557" s="6">
        <f>G1557-I1557</f>
        <v/>
      </c>
      <c r="K1557" s="4">
        <f>IF(J1557&lt;0,"Deficit",IF(J1557=0,"Exact fit","Surplus"))</f>
        <v/>
      </c>
    </row>
    <row r="1558">
      <c r="A1558" s="4" t="n">
        <v>121214</v>
      </c>
      <c r="B1558" s="4" t="inlineStr">
        <is>
          <t>PROMISE NURSARY SCHOOL</t>
        </is>
      </c>
      <c r="C1558" s="4" t="inlineStr">
        <is>
          <t>P5</t>
        </is>
      </c>
      <c r="D1558" s="5" t="n">
        <v>43</v>
      </c>
      <c r="E1558" s="5" t="n">
        <v>1</v>
      </c>
      <c r="F1558" s="5" t="n">
        <v>0</v>
      </c>
      <c r="G1558" s="5">
        <f>E1558-F1558</f>
        <v/>
      </c>
      <c r="H1558" s="5">
        <f>'Notes'!$B$4</f>
        <v/>
      </c>
      <c r="I1558" s="5">
        <f>ROUNDUP(D1558/H1558,0)</f>
        <v/>
      </c>
      <c r="J1558" s="6">
        <f>G1558-I1558</f>
        <v/>
      </c>
      <c r="K1558" s="4">
        <f>IF(J1558&lt;0,"Deficit",IF(J1558=0,"Exact fit","Surplus"))</f>
        <v/>
      </c>
    </row>
    <row r="1559">
      <c r="A1559" s="4" t="n">
        <v>121214</v>
      </c>
      <c r="B1559" s="4" t="inlineStr">
        <is>
          <t>PROMISE NURSARY SCHOOL</t>
        </is>
      </c>
      <c r="C1559" s="4" t="inlineStr">
        <is>
          <t>P6</t>
        </is>
      </c>
      <c r="D1559" s="5" t="n">
        <v>15</v>
      </c>
      <c r="E1559" s="5" t="n">
        <v>1</v>
      </c>
      <c r="F1559" s="5" t="n">
        <v>0</v>
      </c>
      <c r="G1559" s="5">
        <f>E1559-F1559</f>
        <v/>
      </c>
      <c r="H1559" s="5">
        <f>'Notes'!$B$4</f>
        <v/>
      </c>
      <c r="I1559" s="5">
        <f>ROUNDUP(D1559/H1559,0)</f>
        <v/>
      </c>
      <c r="J1559" s="6">
        <f>G1559-I1559</f>
        <v/>
      </c>
      <c r="K1559" s="4">
        <f>IF(J1559&lt;0,"Deficit",IF(J1559=0,"Exact fit","Surplus"))</f>
        <v/>
      </c>
    </row>
    <row r="1560">
      <c r="A1560" s="4" t="n">
        <v>121215</v>
      </c>
      <c r="B1560" s="4" t="inlineStr">
        <is>
          <t>God's MISSION SCHOOL FOR PARENT</t>
        </is>
      </c>
      <c r="C1560" s="4" t="inlineStr">
        <is>
          <t>P1</t>
        </is>
      </c>
      <c r="D1560" s="5" t="n">
        <v>37</v>
      </c>
      <c r="E1560" s="5" t="n">
        <v>1</v>
      </c>
      <c r="F1560" s="5" t="n">
        <v>0</v>
      </c>
      <c r="G1560" s="5">
        <f>E1560-F1560</f>
        <v/>
      </c>
      <c r="H1560" s="5">
        <f>'Notes'!$B$4</f>
        <v/>
      </c>
      <c r="I1560" s="5">
        <f>ROUNDUP(D1560/H1560,0)</f>
        <v/>
      </c>
      <c r="J1560" s="6">
        <f>G1560-I1560</f>
        <v/>
      </c>
      <c r="K1560" s="4">
        <f>IF(J1560&lt;0,"Deficit",IF(J1560=0,"Exact fit","Surplus"))</f>
        <v/>
      </c>
    </row>
    <row r="1561">
      <c r="A1561" s="4" t="n">
        <v>121215</v>
      </c>
      <c r="B1561" s="4" t="inlineStr">
        <is>
          <t>God's MISSION SCHOOL FOR PARENT</t>
        </is>
      </c>
      <c r="C1561" s="4" t="inlineStr">
        <is>
          <t>P2</t>
        </is>
      </c>
      <c r="D1561" s="5" t="n">
        <v>35</v>
      </c>
      <c r="E1561" s="5" t="n">
        <v>1</v>
      </c>
      <c r="F1561" s="5" t="n">
        <v>0</v>
      </c>
      <c r="G1561" s="5">
        <f>E1561-F1561</f>
        <v/>
      </c>
      <c r="H1561" s="5">
        <f>'Notes'!$B$4</f>
        <v/>
      </c>
      <c r="I1561" s="5">
        <f>ROUNDUP(D1561/H1561,0)</f>
        <v/>
      </c>
      <c r="J1561" s="6">
        <f>G1561-I1561</f>
        <v/>
      </c>
      <c r="K1561" s="4">
        <f>IF(J1561&lt;0,"Deficit",IF(J1561=0,"Exact fit","Surplus"))</f>
        <v/>
      </c>
    </row>
    <row r="1562">
      <c r="A1562" s="4" t="n">
        <v>121215</v>
      </c>
      <c r="B1562" s="4" t="inlineStr">
        <is>
          <t>God's MISSION SCHOOL FOR PARENT</t>
        </is>
      </c>
      <c r="C1562" s="4" t="inlineStr">
        <is>
          <t>P3</t>
        </is>
      </c>
      <c r="D1562" s="5" t="n">
        <v>41</v>
      </c>
      <c r="E1562" s="5" t="n">
        <v>1</v>
      </c>
      <c r="F1562" s="5" t="n">
        <v>0</v>
      </c>
      <c r="G1562" s="5">
        <f>E1562-F1562</f>
        <v/>
      </c>
      <c r="H1562" s="5">
        <f>'Notes'!$B$4</f>
        <v/>
      </c>
      <c r="I1562" s="5">
        <f>ROUNDUP(D1562/H1562,0)</f>
        <v/>
      </c>
      <c r="J1562" s="6">
        <f>G1562-I1562</f>
        <v/>
      </c>
      <c r="K1562" s="4">
        <f>IF(J1562&lt;0,"Deficit",IF(J1562=0,"Exact fit","Surplus"))</f>
        <v/>
      </c>
    </row>
    <row r="1563">
      <c r="A1563" s="4" t="n">
        <v>121215</v>
      </c>
      <c r="B1563" s="4" t="inlineStr">
        <is>
          <t>God's MISSION SCHOOL FOR PARENT</t>
        </is>
      </c>
      <c r="C1563" s="4" t="inlineStr">
        <is>
          <t>P4</t>
        </is>
      </c>
      <c r="D1563" s="5" t="n">
        <v>31</v>
      </c>
      <c r="E1563" s="5" t="n">
        <v>1</v>
      </c>
      <c r="F1563" s="5" t="n">
        <v>0</v>
      </c>
      <c r="G1563" s="5">
        <f>E1563-F1563</f>
        <v/>
      </c>
      <c r="H1563" s="5">
        <f>'Notes'!$B$4</f>
        <v/>
      </c>
      <c r="I1563" s="5">
        <f>ROUNDUP(D1563/H1563,0)</f>
        <v/>
      </c>
      <c r="J1563" s="6">
        <f>G1563-I1563</f>
        <v/>
      </c>
      <c r="K1563" s="4">
        <f>IF(J1563&lt;0,"Deficit",IF(J1563=0,"Exact fit","Surplus"))</f>
        <v/>
      </c>
    </row>
    <row r="1564">
      <c r="A1564" s="4" t="n">
        <v>121215</v>
      </c>
      <c r="B1564" s="4" t="inlineStr">
        <is>
          <t>God's MISSION SCHOOL FOR PARENT</t>
        </is>
      </c>
      <c r="C1564" s="4" t="inlineStr">
        <is>
          <t>P5</t>
        </is>
      </c>
      <c r="D1564" s="5" t="n">
        <v>42</v>
      </c>
      <c r="E1564" s="5" t="n">
        <v>2</v>
      </c>
      <c r="F1564" s="5" t="n">
        <v>0</v>
      </c>
      <c r="G1564" s="5">
        <f>E1564-F1564</f>
        <v/>
      </c>
      <c r="H1564" s="5">
        <f>'Notes'!$B$4</f>
        <v/>
      </c>
      <c r="I1564" s="5">
        <f>ROUNDUP(D1564/H1564,0)</f>
        <v/>
      </c>
      <c r="J1564" s="6">
        <f>G1564-I1564</f>
        <v/>
      </c>
      <c r="K1564" s="4">
        <f>IF(J1564&lt;0,"Deficit",IF(J1564=0,"Exact fit","Surplus"))</f>
        <v/>
      </c>
    </row>
    <row r="1565">
      <c r="A1565" s="4" t="n">
        <v>121215</v>
      </c>
      <c r="B1565" s="4" t="inlineStr">
        <is>
          <t>God's MISSION SCHOOL FOR PARENT</t>
        </is>
      </c>
      <c r="C1565" s="4" t="inlineStr">
        <is>
          <t>P6</t>
        </is>
      </c>
      <c r="D1565" s="5" t="n">
        <v>19</v>
      </c>
      <c r="E1565" s="5" t="n">
        <v>1</v>
      </c>
      <c r="F1565" s="5" t="n">
        <v>0</v>
      </c>
      <c r="G1565" s="5">
        <f>E1565-F1565</f>
        <v/>
      </c>
      <c r="H1565" s="5">
        <f>'Notes'!$B$4</f>
        <v/>
      </c>
      <c r="I1565" s="5">
        <f>ROUNDUP(D1565/H1565,0)</f>
        <v/>
      </c>
      <c r="J1565" s="6">
        <f>G1565-I1565</f>
        <v/>
      </c>
      <c r="K1565" s="4">
        <f>IF(J1565&lt;0,"Deficit",IF(J1565=0,"Exact fit","Surplus"))</f>
        <v/>
      </c>
    </row>
    <row r="1566">
      <c r="A1566" s="4" t="n">
        <v>121217</v>
      </c>
      <c r="B1566" s="4" t="inlineStr">
        <is>
          <t>E.P NYANGE</t>
        </is>
      </c>
      <c r="C1566" s="4" t="inlineStr">
        <is>
          <t>P1</t>
        </is>
      </c>
      <c r="D1566" s="5" t="n">
        <v>251</v>
      </c>
      <c r="E1566" s="5" t="n">
        <v>6</v>
      </c>
      <c r="F1566" s="5" t="n">
        <v>3</v>
      </c>
      <c r="G1566" s="5">
        <f>E1566-F1566</f>
        <v/>
      </c>
      <c r="H1566" s="5">
        <f>'Notes'!$B$4</f>
        <v/>
      </c>
      <c r="I1566" s="5">
        <f>ROUNDUP(D1566/H1566,0)</f>
        <v/>
      </c>
      <c r="J1566" s="6">
        <f>G1566-I1566</f>
        <v/>
      </c>
      <c r="K1566" s="4">
        <f>IF(J1566&lt;0,"Deficit",IF(J1566=0,"Exact fit","Surplus"))</f>
        <v/>
      </c>
    </row>
    <row r="1567">
      <c r="A1567" s="4" t="n">
        <v>121217</v>
      </c>
      <c r="B1567" s="4" t="inlineStr">
        <is>
          <t>E.P NYANGE</t>
        </is>
      </c>
      <c r="C1567" s="4" t="inlineStr">
        <is>
          <t>P2</t>
        </is>
      </c>
      <c r="D1567" s="5" t="n">
        <v>298</v>
      </c>
      <c r="E1567" s="5" t="n">
        <v>6</v>
      </c>
      <c r="F1567" s="5" t="n">
        <v>0</v>
      </c>
      <c r="G1567" s="5">
        <f>E1567-F1567</f>
        <v/>
      </c>
      <c r="H1567" s="5">
        <f>'Notes'!$B$4</f>
        <v/>
      </c>
      <c r="I1567" s="5">
        <f>ROUNDUP(D1567/H1567,0)</f>
        <v/>
      </c>
      <c r="J1567" s="6">
        <f>G1567-I1567</f>
        <v/>
      </c>
      <c r="K1567" s="4">
        <f>IF(J1567&lt;0,"Deficit",IF(J1567=0,"Exact fit","Surplus"))</f>
        <v/>
      </c>
    </row>
    <row r="1568">
      <c r="A1568" s="4" t="n">
        <v>121217</v>
      </c>
      <c r="B1568" s="4" t="inlineStr">
        <is>
          <t>E.P NYANGE</t>
        </is>
      </c>
      <c r="C1568" s="4" t="inlineStr">
        <is>
          <t>P3</t>
        </is>
      </c>
      <c r="D1568" s="5" t="n">
        <v>288</v>
      </c>
      <c r="E1568" s="5" t="n">
        <v>6</v>
      </c>
      <c r="F1568" s="5" t="n">
        <v>0</v>
      </c>
      <c r="G1568" s="5">
        <f>E1568-F1568</f>
        <v/>
      </c>
      <c r="H1568" s="5">
        <f>'Notes'!$B$4</f>
        <v/>
      </c>
      <c r="I1568" s="5">
        <f>ROUNDUP(D1568/H1568,0)</f>
        <v/>
      </c>
      <c r="J1568" s="6">
        <f>G1568-I1568</f>
        <v/>
      </c>
      <c r="K1568" s="4">
        <f>IF(J1568&lt;0,"Deficit",IF(J1568=0,"Exact fit","Surplus"))</f>
        <v/>
      </c>
    </row>
    <row r="1569">
      <c r="A1569" s="4" t="n">
        <v>121217</v>
      </c>
      <c r="B1569" s="4" t="inlineStr">
        <is>
          <t>E.P NYANGE</t>
        </is>
      </c>
      <c r="C1569" s="4" t="inlineStr">
        <is>
          <t>P4</t>
        </is>
      </c>
      <c r="D1569" s="5" t="n">
        <v>310</v>
      </c>
      <c r="E1569" s="5" t="n">
        <v>6</v>
      </c>
      <c r="F1569" s="5" t="n">
        <v>0</v>
      </c>
      <c r="G1569" s="5">
        <f>E1569-F1569</f>
        <v/>
      </c>
      <c r="H1569" s="5">
        <f>'Notes'!$B$4</f>
        <v/>
      </c>
      <c r="I1569" s="5">
        <f>ROUNDUP(D1569/H1569,0)</f>
        <v/>
      </c>
      <c r="J1569" s="6">
        <f>G1569-I1569</f>
        <v/>
      </c>
      <c r="K1569" s="4">
        <f>IF(J1569&lt;0,"Deficit",IF(J1569=0,"Exact fit","Surplus"))</f>
        <v/>
      </c>
    </row>
    <row r="1570">
      <c r="A1570" s="4" t="n">
        <v>121217</v>
      </c>
      <c r="B1570" s="4" t="inlineStr">
        <is>
          <t>E.P NYANGE</t>
        </is>
      </c>
      <c r="C1570" s="4" t="inlineStr">
        <is>
          <t>P5</t>
        </is>
      </c>
      <c r="D1570" s="5" t="n">
        <v>301</v>
      </c>
      <c r="E1570" s="5" t="n">
        <v>6</v>
      </c>
      <c r="F1570" s="5" t="n">
        <v>0</v>
      </c>
      <c r="G1570" s="5">
        <f>E1570-F1570</f>
        <v/>
      </c>
      <c r="H1570" s="5">
        <f>'Notes'!$B$4</f>
        <v/>
      </c>
      <c r="I1570" s="5">
        <f>ROUNDUP(D1570/H1570,0)</f>
        <v/>
      </c>
      <c r="J1570" s="6">
        <f>G1570-I1570</f>
        <v/>
      </c>
      <c r="K1570" s="4">
        <f>IF(J1570&lt;0,"Deficit",IF(J1570=0,"Exact fit","Surplus"))</f>
        <v/>
      </c>
    </row>
    <row r="1571">
      <c r="A1571" s="4" t="n">
        <v>121217</v>
      </c>
      <c r="B1571" s="4" t="inlineStr">
        <is>
          <t>E.P NYANGE</t>
        </is>
      </c>
      <c r="C1571" s="4" t="inlineStr">
        <is>
          <t>P6</t>
        </is>
      </c>
      <c r="D1571" s="5" t="n">
        <v>270</v>
      </c>
      <c r="E1571" s="5" t="n">
        <v>5</v>
      </c>
      <c r="F1571" s="5" t="n">
        <v>0</v>
      </c>
      <c r="G1571" s="5">
        <f>E1571-F1571</f>
        <v/>
      </c>
      <c r="H1571" s="5">
        <f>'Notes'!$B$4</f>
        <v/>
      </c>
      <c r="I1571" s="5">
        <f>ROUNDUP(D1571/H1571,0)</f>
        <v/>
      </c>
      <c r="J1571" s="6">
        <f>G1571-I1571</f>
        <v/>
      </c>
      <c r="K1571" s="4">
        <f>IF(J1571&lt;0,"Deficit",IF(J1571=0,"Exact fit","Surplus"))</f>
        <v/>
      </c>
    </row>
    <row r="1572">
      <c r="A1572" s="4" t="n">
        <v>121218</v>
      </c>
      <c r="B1572" s="4" t="inlineStr">
        <is>
          <t>E.P NYABURORO</t>
        </is>
      </c>
      <c r="C1572" s="4" t="inlineStr">
        <is>
          <t>P1</t>
        </is>
      </c>
      <c r="D1572" s="5" t="n">
        <v>213</v>
      </c>
      <c r="E1572" s="5" t="n">
        <v>4</v>
      </c>
      <c r="F1572" s="5" t="n">
        <v>2</v>
      </c>
      <c r="G1572" s="5">
        <f>E1572-F1572</f>
        <v/>
      </c>
      <c r="H1572" s="5">
        <f>'Notes'!$B$4</f>
        <v/>
      </c>
      <c r="I1572" s="5">
        <f>ROUNDUP(D1572/H1572,0)</f>
        <v/>
      </c>
      <c r="J1572" s="6">
        <f>G1572-I1572</f>
        <v/>
      </c>
      <c r="K1572" s="4">
        <f>IF(J1572&lt;0,"Deficit",IF(J1572=0,"Exact fit","Surplus"))</f>
        <v/>
      </c>
    </row>
    <row r="1573">
      <c r="A1573" s="4" t="n">
        <v>121218</v>
      </c>
      <c r="B1573" s="4" t="inlineStr">
        <is>
          <t>E.P NYABURORO</t>
        </is>
      </c>
      <c r="C1573" s="4" t="inlineStr">
        <is>
          <t>P2</t>
        </is>
      </c>
      <c r="D1573" s="5" t="n">
        <v>232</v>
      </c>
      <c r="E1573" s="5" t="n">
        <v>4</v>
      </c>
      <c r="F1573" s="5" t="n">
        <v>2</v>
      </c>
      <c r="G1573" s="5">
        <f>E1573-F1573</f>
        <v/>
      </c>
      <c r="H1573" s="5">
        <f>'Notes'!$B$4</f>
        <v/>
      </c>
      <c r="I1573" s="5">
        <f>ROUNDUP(D1573/H1573,0)</f>
        <v/>
      </c>
      <c r="J1573" s="6">
        <f>G1573-I1573</f>
        <v/>
      </c>
      <c r="K1573" s="4">
        <f>IF(J1573&lt;0,"Deficit",IF(J1573=0,"Exact fit","Surplus"))</f>
        <v/>
      </c>
    </row>
    <row r="1574">
      <c r="A1574" s="4" t="n">
        <v>121218</v>
      </c>
      <c r="B1574" s="4" t="inlineStr">
        <is>
          <t>E.P NYABURORO</t>
        </is>
      </c>
      <c r="C1574" s="4" t="inlineStr">
        <is>
          <t>P3</t>
        </is>
      </c>
      <c r="D1574" s="5" t="n">
        <v>198</v>
      </c>
      <c r="E1574" s="5" t="n">
        <v>4</v>
      </c>
      <c r="F1574" s="5" t="n">
        <v>2</v>
      </c>
      <c r="G1574" s="5">
        <f>E1574-F1574</f>
        <v/>
      </c>
      <c r="H1574" s="5">
        <f>'Notes'!$B$4</f>
        <v/>
      </c>
      <c r="I1574" s="5">
        <f>ROUNDUP(D1574/H1574,0)</f>
        <v/>
      </c>
      <c r="J1574" s="6">
        <f>G1574-I1574</f>
        <v/>
      </c>
      <c r="K1574" s="4">
        <f>IF(J1574&lt;0,"Deficit",IF(J1574=0,"Exact fit","Surplus"))</f>
        <v/>
      </c>
    </row>
    <row r="1575">
      <c r="A1575" s="4" t="n">
        <v>121218</v>
      </c>
      <c r="B1575" s="4" t="inlineStr">
        <is>
          <t>E.P NYABURORO</t>
        </is>
      </c>
      <c r="C1575" s="4" t="inlineStr">
        <is>
          <t>P4</t>
        </is>
      </c>
      <c r="D1575" s="5" t="n">
        <v>252</v>
      </c>
      <c r="E1575" s="5" t="n">
        <v>4</v>
      </c>
      <c r="F1575" s="5" t="n">
        <v>0</v>
      </c>
      <c r="G1575" s="5">
        <f>E1575-F1575</f>
        <v/>
      </c>
      <c r="H1575" s="5">
        <f>'Notes'!$B$4</f>
        <v/>
      </c>
      <c r="I1575" s="5">
        <f>ROUNDUP(D1575/H1575,0)</f>
        <v/>
      </c>
      <c r="J1575" s="6">
        <f>G1575-I1575</f>
        <v/>
      </c>
      <c r="K1575" s="4">
        <f>IF(J1575&lt;0,"Deficit",IF(J1575=0,"Exact fit","Surplus"))</f>
        <v/>
      </c>
    </row>
    <row r="1576">
      <c r="A1576" s="4" t="n">
        <v>121218</v>
      </c>
      <c r="B1576" s="4" t="inlineStr">
        <is>
          <t>E.P NYABURORO</t>
        </is>
      </c>
      <c r="C1576" s="4" t="inlineStr">
        <is>
          <t>P5</t>
        </is>
      </c>
      <c r="D1576" s="5" t="n">
        <v>223</v>
      </c>
      <c r="E1576" s="5" t="n">
        <v>3</v>
      </c>
      <c r="F1576" s="5" t="n">
        <v>0</v>
      </c>
      <c r="G1576" s="5">
        <f>E1576-F1576</f>
        <v/>
      </c>
      <c r="H1576" s="5">
        <f>'Notes'!$B$4</f>
        <v/>
      </c>
      <c r="I1576" s="5">
        <f>ROUNDUP(D1576/H1576,0)</f>
        <v/>
      </c>
      <c r="J1576" s="6">
        <f>G1576-I1576</f>
        <v/>
      </c>
      <c r="K1576" s="4">
        <f>IF(J1576&lt;0,"Deficit",IF(J1576=0,"Exact fit","Surplus"))</f>
        <v/>
      </c>
    </row>
    <row r="1577">
      <c r="A1577" s="4" t="n">
        <v>121218</v>
      </c>
      <c r="B1577" s="4" t="inlineStr">
        <is>
          <t>E.P NYABURORO</t>
        </is>
      </c>
      <c r="C1577" s="4" t="inlineStr">
        <is>
          <t>P6</t>
        </is>
      </c>
      <c r="D1577" s="5" t="n">
        <v>123</v>
      </c>
      <c r="E1577" s="5" t="n">
        <v>2</v>
      </c>
      <c r="F1577" s="5" t="n">
        <v>0</v>
      </c>
      <c r="G1577" s="5">
        <f>E1577-F1577</f>
        <v/>
      </c>
      <c r="H1577" s="5">
        <f>'Notes'!$B$4</f>
        <v/>
      </c>
      <c r="I1577" s="5">
        <f>ROUNDUP(D1577/H1577,0)</f>
        <v/>
      </c>
      <c r="J1577" s="6">
        <f>G1577-I1577</f>
        <v/>
      </c>
      <c r="K1577" s="4">
        <f>IF(J1577&lt;0,"Deficit",IF(J1577=0,"Exact fit","Surplus"))</f>
        <v/>
      </c>
    </row>
    <row r="1578">
      <c r="A1578" s="4" t="n">
        <v>121219</v>
      </c>
      <c r="B1578" s="4" t="inlineStr">
        <is>
          <t>E.P KAMUYANGE</t>
        </is>
      </c>
      <c r="C1578" s="4" t="inlineStr">
        <is>
          <t>P1</t>
        </is>
      </c>
      <c r="D1578" s="5" t="n">
        <v>131</v>
      </c>
      <c r="E1578" s="5" t="n">
        <v>2</v>
      </c>
      <c r="F1578" s="5" t="n">
        <v>1</v>
      </c>
      <c r="G1578" s="5">
        <f>E1578-F1578</f>
        <v/>
      </c>
      <c r="H1578" s="5">
        <f>'Notes'!$B$4</f>
        <v/>
      </c>
      <c r="I1578" s="5">
        <f>ROUNDUP(D1578/H1578,0)</f>
        <v/>
      </c>
      <c r="J1578" s="6">
        <f>G1578-I1578</f>
        <v/>
      </c>
      <c r="K1578" s="4">
        <f>IF(J1578&lt;0,"Deficit",IF(J1578=0,"Exact fit","Surplus"))</f>
        <v/>
      </c>
    </row>
    <row r="1579">
      <c r="A1579" s="4" t="n">
        <v>121219</v>
      </c>
      <c r="B1579" s="4" t="inlineStr">
        <is>
          <t>E.P KAMUYANGE</t>
        </is>
      </c>
      <c r="C1579" s="4" t="inlineStr">
        <is>
          <t>P2</t>
        </is>
      </c>
      <c r="D1579" s="5" t="n">
        <v>172</v>
      </c>
      <c r="E1579" s="5" t="n">
        <v>4</v>
      </c>
      <c r="F1579" s="5" t="n">
        <v>1</v>
      </c>
      <c r="G1579" s="5">
        <f>E1579-F1579</f>
        <v/>
      </c>
      <c r="H1579" s="5">
        <f>'Notes'!$B$4</f>
        <v/>
      </c>
      <c r="I1579" s="5">
        <f>ROUNDUP(D1579/H1579,0)</f>
        <v/>
      </c>
      <c r="J1579" s="6">
        <f>G1579-I1579</f>
        <v/>
      </c>
      <c r="K1579" s="4">
        <f>IF(J1579&lt;0,"Deficit",IF(J1579=0,"Exact fit","Surplus"))</f>
        <v/>
      </c>
    </row>
    <row r="1580">
      <c r="A1580" s="4" t="n">
        <v>121219</v>
      </c>
      <c r="B1580" s="4" t="inlineStr">
        <is>
          <t>E.P KAMUYANGE</t>
        </is>
      </c>
      <c r="C1580" s="4" t="inlineStr">
        <is>
          <t>P3</t>
        </is>
      </c>
      <c r="D1580" s="5" t="n">
        <v>225</v>
      </c>
      <c r="E1580" s="5" t="n">
        <v>4</v>
      </c>
      <c r="F1580" s="5" t="n">
        <v>1</v>
      </c>
      <c r="G1580" s="5">
        <f>E1580-F1580</f>
        <v/>
      </c>
      <c r="H1580" s="5">
        <f>'Notes'!$B$4</f>
        <v/>
      </c>
      <c r="I1580" s="5">
        <f>ROUNDUP(D1580/H1580,0)</f>
        <v/>
      </c>
      <c r="J1580" s="6">
        <f>G1580-I1580</f>
        <v/>
      </c>
      <c r="K1580" s="4">
        <f>IF(J1580&lt;0,"Deficit",IF(J1580=0,"Exact fit","Surplus"))</f>
        <v/>
      </c>
    </row>
    <row r="1581">
      <c r="A1581" s="4" t="n">
        <v>121219</v>
      </c>
      <c r="B1581" s="4" t="inlineStr">
        <is>
          <t>E.P KAMUYANGE</t>
        </is>
      </c>
      <c r="C1581" s="4" t="inlineStr">
        <is>
          <t>P4</t>
        </is>
      </c>
      <c r="D1581" s="5" t="n">
        <v>203</v>
      </c>
      <c r="E1581" s="5" t="n">
        <v>3</v>
      </c>
      <c r="F1581" s="5" t="n">
        <v>0</v>
      </c>
      <c r="G1581" s="5">
        <f>E1581-F1581</f>
        <v/>
      </c>
      <c r="H1581" s="5">
        <f>'Notes'!$B$4</f>
        <v/>
      </c>
      <c r="I1581" s="5">
        <f>ROUNDUP(D1581/H1581,0)</f>
        <v/>
      </c>
      <c r="J1581" s="6">
        <f>G1581-I1581</f>
        <v/>
      </c>
      <c r="K1581" s="4">
        <f>IF(J1581&lt;0,"Deficit",IF(J1581=0,"Exact fit","Surplus"))</f>
        <v/>
      </c>
    </row>
    <row r="1582">
      <c r="A1582" s="4" t="n">
        <v>121219</v>
      </c>
      <c r="B1582" s="4" t="inlineStr">
        <is>
          <t>E.P KAMUYANGE</t>
        </is>
      </c>
      <c r="C1582" s="4" t="inlineStr">
        <is>
          <t>P5</t>
        </is>
      </c>
      <c r="D1582" s="5" t="n">
        <v>130</v>
      </c>
      <c r="E1582" s="5" t="n">
        <v>3</v>
      </c>
      <c r="F1582" s="5" t="n">
        <v>0</v>
      </c>
      <c r="G1582" s="5">
        <f>E1582-F1582</f>
        <v/>
      </c>
      <c r="H1582" s="5">
        <f>'Notes'!$B$4</f>
        <v/>
      </c>
      <c r="I1582" s="5">
        <f>ROUNDUP(D1582/H1582,0)</f>
        <v/>
      </c>
      <c r="J1582" s="6">
        <f>G1582-I1582</f>
        <v/>
      </c>
      <c r="K1582" s="4">
        <f>IF(J1582&lt;0,"Deficit",IF(J1582=0,"Exact fit","Surplus"))</f>
        <v/>
      </c>
    </row>
    <row r="1583">
      <c r="A1583" s="4" t="n">
        <v>121219</v>
      </c>
      <c r="B1583" s="4" t="inlineStr">
        <is>
          <t>E.P KAMUYANGE</t>
        </is>
      </c>
      <c r="C1583" s="4" t="inlineStr">
        <is>
          <t>P6</t>
        </is>
      </c>
      <c r="D1583" s="5" t="n">
        <v>84</v>
      </c>
      <c r="E1583" s="5" t="n">
        <v>2</v>
      </c>
      <c r="F1583" s="5" t="n">
        <v>0</v>
      </c>
      <c r="G1583" s="5">
        <f>E1583-F1583</f>
        <v/>
      </c>
      <c r="H1583" s="5">
        <f>'Notes'!$B$4</f>
        <v/>
      </c>
      <c r="I1583" s="5">
        <f>ROUNDUP(D1583/H1583,0)</f>
        <v/>
      </c>
      <c r="J1583" s="6">
        <f>G1583-I1583</f>
        <v/>
      </c>
      <c r="K1583" s="4">
        <f>IF(J1583&lt;0,"Deficit",IF(J1583=0,"Exact fit","Surplus"))</f>
        <v/>
      </c>
    </row>
    <row r="1584">
      <c r="A1584" s="4" t="n">
        <v>121220</v>
      </c>
      <c r="B1584" s="4" t="inlineStr">
        <is>
          <t>EP KIGABIRO</t>
        </is>
      </c>
      <c r="C1584" s="4" t="inlineStr">
        <is>
          <t>P1</t>
        </is>
      </c>
      <c r="D1584" s="5" t="n">
        <v>209</v>
      </c>
      <c r="E1584" s="5" t="n">
        <v>4</v>
      </c>
      <c r="F1584" s="5" t="n">
        <v>2</v>
      </c>
      <c r="G1584" s="5">
        <f>E1584-F1584</f>
        <v/>
      </c>
      <c r="H1584" s="5">
        <f>'Notes'!$B$4</f>
        <v/>
      </c>
      <c r="I1584" s="5">
        <f>ROUNDUP(D1584/H1584,0)</f>
        <v/>
      </c>
      <c r="J1584" s="6">
        <f>G1584-I1584</f>
        <v/>
      </c>
      <c r="K1584" s="4">
        <f>IF(J1584&lt;0,"Deficit",IF(J1584=0,"Exact fit","Surplus"))</f>
        <v/>
      </c>
    </row>
    <row r="1585">
      <c r="A1585" s="4" t="n">
        <v>121220</v>
      </c>
      <c r="B1585" s="4" t="inlineStr">
        <is>
          <t>EP KIGABIRO</t>
        </is>
      </c>
      <c r="C1585" s="4" t="inlineStr">
        <is>
          <t>P2</t>
        </is>
      </c>
      <c r="D1585" s="5" t="n">
        <v>223</v>
      </c>
      <c r="E1585" s="5" t="n">
        <v>4</v>
      </c>
      <c r="F1585" s="5" t="n">
        <v>2</v>
      </c>
      <c r="G1585" s="5">
        <f>E1585-F1585</f>
        <v/>
      </c>
      <c r="H1585" s="5">
        <f>'Notes'!$B$4</f>
        <v/>
      </c>
      <c r="I1585" s="5">
        <f>ROUNDUP(D1585/H1585,0)</f>
        <v/>
      </c>
      <c r="J1585" s="6">
        <f>G1585-I1585</f>
        <v/>
      </c>
      <c r="K1585" s="4">
        <f>IF(J1585&lt;0,"Deficit",IF(J1585=0,"Exact fit","Surplus"))</f>
        <v/>
      </c>
    </row>
    <row r="1586">
      <c r="A1586" s="4" t="n">
        <v>121220</v>
      </c>
      <c r="B1586" s="4" t="inlineStr">
        <is>
          <t>EP KIGABIRO</t>
        </is>
      </c>
      <c r="C1586" s="4" t="inlineStr">
        <is>
          <t>P3</t>
        </is>
      </c>
      <c r="D1586" s="5" t="n">
        <v>273</v>
      </c>
      <c r="E1586" s="5" t="n">
        <v>4</v>
      </c>
      <c r="F1586" s="5" t="n">
        <v>2</v>
      </c>
      <c r="G1586" s="5">
        <f>E1586-F1586</f>
        <v/>
      </c>
      <c r="H1586" s="5">
        <f>'Notes'!$B$4</f>
        <v/>
      </c>
      <c r="I1586" s="5">
        <f>ROUNDUP(D1586/H1586,0)</f>
        <v/>
      </c>
      <c r="J1586" s="6">
        <f>G1586-I1586</f>
        <v/>
      </c>
      <c r="K1586" s="4">
        <f>IF(J1586&lt;0,"Deficit",IF(J1586=0,"Exact fit","Surplus"))</f>
        <v/>
      </c>
    </row>
    <row r="1587">
      <c r="A1587" s="4" t="n">
        <v>121220</v>
      </c>
      <c r="B1587" s="4" t="inlineStr">
        <is>
          <t>EP KIGABIRO</t>
        </is>
      </c>
      <c r="C1587" s="4" t="inlineStr">
        <is>
          <t>P4</t>
        </is>
      </c>
      <c r="D1587" s="5" t="n">
        <v>343</v>
      </c>
      <c r="E1587" s="5" t="n">
        <v>4</v>
      </c>
      <c r="F1587" s="5" t="n">
        <v>0</v>
      </c>
      <c r="G1587" s="5">
        <f>E1587-F1587</f>
        <v/>
      </c>
      <c r="H1587" s="5">
        <f>'Notes'!$B$4</f>
        <v/>
      </c>
      <c r="I1587" s="5">
        <f>ROUNDUP(D1587/H1587,0)</f>
        <v/>
      </c>
      <c r="J1587" s="6">
        <f>G1587-I1587</f>
        <v/>
      </c>
      <c r="K1587" s="4">
        <f>IF(J1587&lt;0,"Deficit",IF(J1587=0,"Exact fit","Surplus"))</f>
        <v/>
      </c>
    </row>
    <row r="1588">
      <c r="A1588" s="4" t="n">
        <v>121220</v>
      </c>
      <c r="B1588" s="4" t="inlineStr">
        <is>
          <t>EP KIGABIRO</t>
        </is>
      </c>
      <c r="C1588" s="4" t="inlineStr">
        <is>
          <t>P5</t>
        </is>
      </c>
      <c r="D1588" s="5" t="n">
        <v>239</v>
      </c>
      <c r="E1588" s="5" t="n">
        <v>4</v>
      </c>
      <c r="F1588" s="5" t="n">
        <v>0</v>
      </c>
      <c r="G1588" s="5">
        <f>E1588-F1588</f>
        <v/>
      </c>
      <c r="H1588" s="5">
        <f>'Notes'!$B$4</f>
        <v/>
      </c>
      <c r="I1588" s="5">
        <f>ROUNDUP(D1588/H1588,0)</f>
        <v/>
      </c>
      <c r="J1588" s="6">
        <f>G1588-I1588</f>
        <v/>
      </c>
      <c r="K1588" s="4">
        <f>IF(J1588&lt;0,"Deficit",IF(J1588=0,"Exact fit","Surplus"))</f>
        <v/>
      </c>
    </row>
    <row r="1589">
      <c r="A1589" s="4" t="n">
        <v>121220</v>
      </c>
      <c r="B1589" s="4" t="inlineStr">
        <is>
          <t>EP KIGABIRO</t>
        </is>
      </c>
      <c r="C1589" s="4" t="inlineStr">
        <is>
          <t>P6</t>
        </is>
      </c>
      <c r="D1589" s="5" t="n">
        <v>140</v>
      </c>
      <c r="E1589" s="5" t="n">
        <v>3</v>
      </c>
      <c r="F1589" s="5" t="n">
        <v>0</v>
      </c>
      <c r="G1589" s="5">
        <f>E1589-F1589</f>
        <v/>
      </c>
      <c r="H1589" s="5">
        <f>'Notes'!$B$4</f>
        <v/>
      </c>
      <c r="I1589" s="5">
        <f>ROUNDUP(D1589/H1589,0)</f>
        <v/>
      </c>
      <c r="J1589" s="6">
        <f>G1589-I1589</f>
        <v/>
      </c>
      <c r="K1589" s="4">
        <f>IF(J1589&lt;0,"Deficit",IF(J1589=0,"Exact fit","Surplus"))</f>
        <v/>
      </c>
    </row>
    <row r="1590">
      <c r="A1590" s="4" t="n">
        <v>121225</v>
      </c>
      <c r="B1590" s="4" t="inlineStr">
        <is>
          <t>ecole methodiste umusingi w'ubumenyi</t>
        </is>
      </c>
      <c r="C1590" s="4" t="inlineStr">
        <is>
          <t>P1</t>
        </is>
      </c>
      <c r="D1590" s="5" t="n">
        <v>64</v>
      </c>
      <c r="E1590" s="5" t="n">
        <v>1</v>
      </c>
      <c r="F1590" s="5" t="n">
        <v>0</v>
      </c>
      <c r="G1590" s="5">
        <f>E1590-F1590</f>
        <v/>
      </c>
      <c r="H1590" s="5">
        <f>'Notes'!$B$4</f>
        <v/>
      </c>
      <c r="I1590" s="5">
        <f>ROUNDUP(D1590/H1590,0)</f>
        <v/>
      </c>
      <c r="J1590" s="6">
        <f>G1590-I1590</f>
        <v/>
      </c>
      <c r="K1590" s="4">
        <f>IF(J1590&lt;0,"Deficit",IF(J1590=0,"Exact fit","Surplus"))</f>
        <v/>
      </c>
    </row>
    <row r="1591">
      <c r="A1591" s="4" t="n">
        <v>121225</v>
      </c>
      <c r="B1591" s="4" t="inlineStr">
        <is>
          <t>ecole methodiste umusingi w'ubumenyi</t>
        </is>
      </c>
      <c r="C1591" s="4" t="inlineStr">
        <is>
          <t>P2</t>
        </is>
      </c>
      <c r="D1591" s="5" t="n">
        <v>67</v>
      </c>
      <c r="E1591" s="5" t="n">
        <v>2</v>
      </c>
      <c r="F1591" s="5" t="n">
        <v>0</v>
      </c>
      <c r="G1591" s="5">
        <f>E1591-F1591</f>
        <v/>
      </c>
      <c r="H1591" s="5">
        <f>'Notes'!$B$4</f>
        <v/>
      </c>
      <c r="I1591" s="5">
        <f>ROUNDUP(D1591/H1591,0)</f>
        <v/>
      </c>
      <c r="J1591" s="6">
        <f>G1591-I1591</f>
        <v/>
      </c>
      <c r="K1591" s="4">
        <f>IF(J1591&lt;0,"Deficit",IF(J1591=0,"Exact fit","Surplus"))</f>
        <v/>
      </c>
    </row>
    <row r="1592">
      <c r="A1592" s="4" t="n">
        <v>121225</v>
      </c>
      <c r="B1592" s="4" t="inlineStr">
        <is>
          <t>ecole methodiste umusingi w'ubumenyi</t>
        </is>
      </c>
      <c r="C1592" s="4" t="inlineStr">
        <is>
          <t>P3</t>
        </is>
      </c>
      <c r="D1592" s="5" t="n">
        <v>39</v>
      </c>
      <c r="E1592" s="5" t="n">
        <v>2</v>
      </c>
      <c r="F1592" s="5" t="n">
        <v>0</v>
      </c>
      <c r="G1592" s="5">
        <f>E1592-F1592</f>
        <v/>
      </c>
      <c r="H1592" s="5">
        <f>'Notes'!$B$4</f>
        <v/>
      </c>
      <c r="I1592" s="5">
        <f>ROUNDUP(D1592/H1592,0)</f>
        <v/>
      </c>
      <c r="J1592" s="6">
        <f>G1592-I1592</f>
        <v/>
      </c>
      <c r="K1592" s="4">
        <f>IF(J1592&lt;0,"Deficit",IF(J1592=0,"Exact fit","Surplus"))</f>
        <v/>
      </c>
    </row>
    <row r="1593">
      <c r="A1593" s="4" t="n">
        <v>121225</v>
      </c>
      <c r="B1593" s="4" t="inlineStr">
        <is>
          <t>ecole methodiste umusingi w'ubumenyi</t>
        </is>
      </c>
      <c r="C1593" s="4" t="inlineStr">
        <is>
          <t>P4</t>
        </is>
      </c>
      <c r="D1593" s="5" t="n">
        <v>53</v>
      </c>
      <c r="E1593" s="5" t="n">
        <v>1</v>
      </c>
      <c r="F1593" s="5" t="n">
        <v>0</v>
      </c>
      <c r="G1593" s="5">
        <f>E1593-F1593</f>
        <v/>
      </c>
      <c r="H1593" s="5">
        <f>'Notes'!$B$4</f>
        <v/>
      </c>
      <c r="I1593" s="5">
        <f>ROUNDUP(D1593/H1593,0)</f>
        <v/>
      </c>
      <c r="J1593" s="6">
        <f>G1593-I1593</f>
        <v/>
      </c>
      <c r="K1593" s="4">
        <f>IF(J1593&lt;0,"Deficit",IF(J1593=0,"Exact fit","Surplus"))</f>
        <v/>
      </c>
    </row>
    <row r="1594">
      <c r="A1594" s="4" t="n">
        <v>121225</v>
      </c>
      <c r="B1594" s="4" t="inlineStr">
        <is>
          <t>ecole methodiste umusingi w'ubumenyi</t>
        </is>
      </c>
      <c r="C1594" s="4" t="inlineStr">
        <is>
          <t>P5</t>
        </is>
      </c>
      <c r="D1594" s="5" t="n">
        <v>62</v>
      </c>
      <c r="E1594" s="5" t="n">
        <v>1</v>
      </c>
      <c r="F1594" s="5" t="n">
        <v>0</v>
      </c>
      <c r="G1594" s="5">
        <f>E1594-F1594</f>
        <v/>
      </c>
      <c r="H1594" s="5">
        <f>'Notes'!$B$4</f>
        <v/>
      </c>
      <c r="I1594" s="5">
        <f>ROUNDUP(D1594/H1594,0)</f>
        <v/>
      </c>
      <c r="J1594" s="6">
        <f>G1594-I1594</f>
        <v/>
      </c>
      <c r="K1594" s="4">
        <f>IF(J1594&lt;0,"Deficit",IF(J1594=0,"Exact fit","Surplus"))</f>
        <v/>
      </c>
    </row>
    <row r="1595">
      <c r="A1595" s="4" t="n">
        <v>121225</v>
      </c>
      <c r="B1595" s="4" t="inlineStr">
        <is>
          <t>ecole methodiste umusingi w'ubumenyi</t>
        </is>
      </c>
      <c r="C1595" s="4" t="inlineStr">
        <is>
          <t>P6</t>
        </is>
      </c>
      <c r="D1595" s="5" t="n">
        <v>32</v>
      </c>
      <c r="E1595" s="5" t="n">
        <v>1</v>
      </c>
      <c r="F1595" s="5" t="n">
        <v>0</v>
      </c>
      <c r="G1595" s="5">
        <f>E1595-F1595</f>
        <v/>
      </c>
      <c r="H1595" s="5">
        <f>'Notes'!$B$4</f>
        <v/>
      </c>
      <c r="I1595" s="5">
        <f>ROUNDUP(D1595/H1595,0)</f>
        <v/>
      </c>
      <c r="J1595" s="6">
        <f>G1595-I1595</f>
        <v/>
      </c>
      <c r="K1595" s="4">
        <f>IF(J1595&lt;0,"Deficit",IF(J1595=0,"Exact fit","Surplus"))</f>
        <v/>
      </c>
    </row>
    <row r="1596">
      <c r="A1596" s="4" t="n">
        <v>121228</v>
      </c>
      <c r="B1596" s="4" t="inlineStr">
        <is>
          <t>LOVING NEW VISION</t>
        </is>
      </c>
      <c r="C1596" s="4" t="inlineStr">
        <is>
          <t>P1</t>
        </is>
      </c>
      <c r="D1596" s="5" t="n">
        <v>29</v>
      </c>
      <c r="E1596" s="5" t="n">
        <v>1</v>
      </c>
      <c r="F1596" s="5" t="n">
        <v>0</v>
      </c>
      <c r="G1596" s="5">
        <f>E1596-F1596</f>
        <v/>
      </c>
      <c r="H1596" s="5">
        <f>'Notes'!$B$4</f>
        <v/>
      </c>
      <c r="I1596" s="5">
        <f>ROUNDUP(D1596/H1596,0)</f>
        <v/>
      </c>
      <c r="J1596" s="6">
        <f>G1596-I1596</f>
        <v/>
      </c>
      <c r="K1596" s="4">
        <f>IF(J1596&lt;0,"Deficit",IF(J1596=0,"Exact fit","Surplus"))</f>
        <v/>
      </c>
    </row>
    <row r="1597">
      <c r="A1597" s="4" t="n">
        <v>121228</v>
      </c>
      <c r="B1597" s="4" t="inlineStr">
        <is>
          <t>LOVING NEW VISION</t>
        </is>
      </c>
      <c r="C1597" s="4" t="inlineStr">
        <is>
          <t>P2</t>
        </is>
      </c>
      <c r="D1597" s="5" t="n">
        <v>37</v>
      </c>
      <c r="E1597" s="5" t="n">
        <v>1</v>
      </c>
      <c r="F1597" s="5" t="n">
        <v>0</v>
      </c>
      <c r="G1597" s="5">
        <f>E1597-F1597</f>
        <v/>
      </c>
      <c r="H1597" s="5">
        <f>'Notes'!$B$4</f>
        <v/>
      </c>
      <c r="I1597" s="5">
        <f>ROUNDUP(D1597/H1597,0)</f>
        <v/>
      </c>
      <c r="J1597" s="6">
        <f>G1597-I1597</f>
        <v/>
      </c>
      <c r="K1597" s="4">
        <f>IF(J1597&lt;0,"Deficit",IF(J1597=0,"Exact fit","Surplus"))</f>
        <v/>
      </c>
    </row>
    <row r="1598">
      <c r="A1598" s="4" t="n">
        <v>121228</v>
      </c>
      <c r="B1598" s="4" t="inlineStr">
        <is>
          <t>LOVING NEW VISION</t>
        </is>
      </c>
      <c r="C1598" s="4" t="inlineStr">
        <is>
          <t>P3</t>
        </is>
      </c>
      <c r="D1598" s="5" t="n">
        <v>21</v>
      </c>
      <c r="E1598" s="5" t="n">
        <v>1</v>
      </c>
      <c r="F1598" s="5" t="n">
        <v>0</v>
      </c>
      <c r="G1598" s="5">
        <f>E1598-F1598</f>
        <v/>
      </c>
      <c r="H1598" s="5">
        <f>'Notes'!$B$4</f>
        <v/>
      </c>
      <c r="I1598" s="5">
        <f>ROUNDUP(D1598/H1598,0)</f>
        <v/>
      </c>
      <c r="J1598" s="6">
        <f>G1598-I1598</f>
        <v/>
      </c>
      <c r="K1598" s="4">
        <f>IF(J1598&lt;0,"Deficit",IF(J1598=0,"Exact fit","Surplus"))</f>
        <v/>
      </c>
    </row>
    <row r="1599">
      <c r="A1599" s="4" t="n">
        <v>121228</v>
      </c>
      <c r="B1599" s="4" t="inlineStr">
        <is>
          <t>LOVING NEW VISION</t>
        </is>
      </c>
      <c r="C1599" s="4" t="inlineStr">
        <is>
          <t>P4</t>
        </is>
      </c>
      <c r="D1599" s="5" t="n">
        <v>14</v>
      </c>
      <c r="E1599" s="5" t="n">
        <v>1</v>
      </c>
      <c r="F1599" s="5" t="n">
        <v>0</v>
      </c>
      <c r="G1599" s="5">
        <f>E1599-F1599</f>
        <v/>
      </c>
      <c r="H1599" s="5">
        <f>'Notes'!$B$4</f>
        <v/>
      </c>
      <c r="I1599" s="5">
        <f>ROUNDUP(D1599/H1599,0)</f>
        <v/>
      </c>
      <c r="J1599" s="6">
        <f>G1599-I1599</f>
        <v/>
      </c>
      <c r="K1599" s="4">
        <f>IF(J1599&lt;0,"Deficit",IF(J1599=0,"Exact fit","Surplus"))</f>
        <v/>
      </c>
    </row>
    <row r="1600">
      <c r="A1600" s="4" t="n">
        <v>121228</v>
      </c>
      <c r="B1600" s="4" t="inlineStr">
        <is>
          <t>LOVING NEW VISION</t>
        </is>
      </c>
      <c r="C1600" s="4" t="inlineStr">
        <is>
          <t>P5</t>
        </is>
      </c>
      <c r="D1600" s="5" t="n">
        <v>11</v>
      </c>
      <c r="E1600" s="5" t="n">
        <v>1</v>
      </c>
      <c r="F1600" s="5" t="n">
        <v>0</v>
      </c>
      <c r="G1600" s="5">
        <f>E1600-F1600</f>
        <v/>
      </c>
      <c r="H1600" s="5">
        <f>'Notes'!$B$4</f>
        <v/>
      </c>
      <c r="I1600" s="5">
        <f>ROUNDUP(D1600/H1600,0)</f>
        <v/>
      </c>
      <c r="J1600" s="6">
        <f>G1600-I1600</f>
        <v/>
      </c>
      <c r="K1600" s="4">
        <f>IF(J1600&lt;0,"Deficit",IF(J1600=0,"Exact fit","Surplus"))</f>
        <v/>
      </c>
    </row>
    <row r="1601">
      <c r="A1601" s="4" t="n">
        <v>121302</v>
      </c>
      <c r="B1601" s="4" t="inlineStr">
        <is>
          <t>GOOD SHEPHERD NURSERY AND PRIMARY SCHOOL</t>
        </is>
      </c>
      <c r="C1601" s="4" t="inlineStr">
        <is>
          <t>P1</t>
        </is>
      </c>
      <c r="D1601" s="5" t="n">
        <v>49</v>
      </c>
      <c r="E1601" s="5" t="n">
        <v>2</v>
      </c>
      <c r="F1601" s="5" t="n">
        <v>0</v>
      </c>
      <c r="G1601" s="5">
        <f>E1601-F1601</f>
        <v/>
      </c>
      <c r="H1601" s="5">
        <f>'Notes'!$B$4</f>
        <v/>
      </c>
      <c r="I1601" s="5">
        <f>ROUNDUP(D1601/H1601,0)</f>
        <v/>
      </c>
      <c r="J1601" s="6">
        <f>G1601-I1601</f>
        <v/>
      </c>
      <c r="K1601" s="4">
        <f>IF(J1601&lt;0,"Deficit",IF(J1601=0,"Exact fit","Surplus"))</f>
        <v/>
      </c>
    </row>
    <row r="1602">
      <c r="A1602" s="4" t="n">
        <v>121302</v>
      </c>
      <c r="B1602" s="4" t="inlineStr">
        <is>
          <t>GOOD SHEPHERD NURSERY AND PRIMARY SCHOOL</t>
        </is>
      </c>
      <c r="C1602" s="4" t="inlineStr">
        <is>
          <t>P2</t>
        </is>
      </c>
      <c r="D1602" s="5" t="n">
        <v>47</v>
      </c>
      <c r="E1602" s="5" t="n">
        <v>1</v>
      </c>
      <c r="F1602" s="5" t="n">
        <v>0</v>
      </c>
      <c r="G1602" s="5">
        <f>E1602-F1602</f>
        <v/>
      </c>
      <c r="H1602" s="5">
        <f>'Notes'!$B$4</f>
        <v/>
      </c>
      <c r="I1602" s="5">
        <f>ROUNDUP(D1602/H1602,0)</f>
        <v/>
      </c>
      <c r="J1602" s="6">
        <f>G1602-I1602</f>
        <v/>
      </c>
      <c r="K1602" s="4">
        <f>IF(J1602&lt;0,"Deficit",IF(J1602=0,"Exact fit","Surplus"))</f>
        <v/>
      </c>
    </row>
    <row r="1603">
      <c r="A1603" s="4" t="n">
        <v>121302</v>
      </c>
      <c r="B1603" s="4" t="inlineStr">
        <is>
          <t>GOOD SHEPHERD NURSERY AND PRIMARY SCHOOL</t>
        </is>
      </c>
      <c r="C1603" s="4" t="inlineStr">
        <is>
          <t>P3</t>
        </is>
      </c>
      <c r="D1603" s="5" t="n">
        <v>58</v>
      </c>
      <c r="E1603" s="5" t="n">
        <v>2</v>
      </c>
      <c r="F1603" s="5" t="n">
        <v>0</v>
      </c>
      <c r="G1603" s="5">
        <f>E1603-F1603</f>
        <v/>
      </c>
      <c r="H1603" s="5">
        <f>'Notes'!$B$4</f>
        <v/>
      </c>
      <c r="I1603" s="5">
        <f>ROUNDUP(D1603/H1603,0)</f>
        <v/>
      </c>
      <c r="J1603" s="6">
        <f>G1603-I1603</f>
        <v/>
      </c>
      <c r="K1603" s="4">
        <f>IF(J1603&lt;0,"Deficit",IF(J1603=0,"Exact fit","Surplus"))</f>
        <v/>
      </c>
    </row>
    <row r="1604">
      <c r="A1604" s="4" t="n">
        <v>121302</v>
      </c>
      <c r="B1604" s="4" t="inlineStr">
        <is>
          <t>GOOD SHEPHERD NURSERY AND PRIMARY SCHOOL</t>
        </is>
      </c>
      <c r="C1604" s="4" t="inlineStr">
        <is>
          <t>P4</t>
        </is>
      </c>
      <c r="D1604" s="5" t="n">
        <v>62</v>
      </c>
      <c r="E1604" s="5" t="n">
        <v>2</v>
      </c>
      <c r="F1604" s="5" t="n">
        <v>0</v>
      </c>
      <c r="G1604" s="5">
        <f>E1604-F1604</f>
        <v/>
      </c>
      <c r="H1604" s="5">
        <f>'Notes'!$B$4</f>
        <v/>
      </c>
      <c r="I1604" s="5">
        <f>ROUNDUP(D1604/H1604,0)</f>
        <v/>
      </c>
      <c r="J1604" s="6">
        <f>G1604-I1604</f>
        <v/>
      </c>
      <c r="K1604" s="4">
        <f>IF(J1604&lt;0,"Deficit",IF(J1604=0,"Exact fit","Surplus"))</f>
        <v/>
      </c>
    </row>
    <row r="1605">
      <c r="A1605" s="4" t="n">
        <v>121302</v>
      </c>
      <c r="B1605" s="4" t="inlineStr">
        <is>
          <t>GOOD SHEPHERD NURSERY AND PRIMARY SCHOOL</t>
        </is>
      </c>
      <c r="C1605" s="4" t="inlineStr">
        <is>
          <t>P5</t>
        </is>
      </c>
      <c r="D1605" s="5" t="n">
        <v>43</v>
      </c>
      <c r="E1605" s="5" t="n">
        <v>1</v>
      </c>
      <c r="F1605" s="5" t="n">
        <v>0</v>
      </c>
      <c r="G1605" s="5">
        <f>E1605-F1605</f>
        <v/>
      </c>
      <c r="H1605" s="5">
        <f>'Notes'!$B$4</f>
        <v/>
      </c>
      <c r="I1605" s="5">
        <f>ROUNDUP(D1605/H1605,0)</f>
        <v/>
      </c>
      <c r="J1605" s="6">
        <f>G1605-I1605</f>
        <v/>
      </c>
      <c r="K1605" s="4">
        <f>IF(J1605&lt;0,"Deficit",IF(J1605=0,"Exact fit","Surplus"))</f>
        <v/>
      </c>
    </row>
    <row r="1606">
      <c r="A1606" s="4" t="n">
        <v>121302</v>
      </c>
      <c r="B1606" s="4" t="inlineStr">
        <is>
          <t>GOOD SHEPHERD NURSERY AND PRIMARY SCHOOL</t>
        </is>
      </c>
      <c r="C1606" s="4" t="inlineStr">
        <is>
          <t>P6</t>
        </is>
      </c>
      <c r="D1606" s="5" t="n">
        <v>53</v>
      </c>
      <c r="E1606" s="5" t="n">
        <v>2</v>
      </c>
      <c r="F1606" s="5" t="n">
        <v>0</v>
      </c>
      <c r="G1606" s="5">
        <f>E1606-F1606</f>
        <v/>
      </c>
      <c r="H1606" s="5">
        <f>'Notes'!$B$4</f>
        <v/>
      </c>
      <c r="I1606" s="5">
        <f>ROUNDUP(D1606/H1606,0)</f>
        <v/>
      </c>
      <c r="J1606" s="6">
        <f>G1606-I1606</f>
        <v/>
      </c>
      <c r="K1606" s="4">
        <f>IF(J1606&lt;0,"Deficit",IF(J1606=0,"Exact fit","Surplus"))</f>
        <v/>
      </c>
    </row>
    <row r="1607">
      <c r="A1607" s="4" t="n">
        <v>121304</v>
      </c>
      <c r="B1607" s="4" t="inlineStr">
        <is>
          <t>MERE DU VERBE</t>
        </is>
      </c>
      <c r="C1607" s="4" t="inlineStr">
        <is>
          <t>P1</t>
        </is>
      </c>
      <c r="D1607" s="5" t="n">
        <v>37</v>
      </c>
      <c r="E1607" s="5" t="n">
        <v>2</v>
      </c>
      <c r="F1607" s="5" t="n">
        <v>0</v>
      </c>
      <c r="G1607" s="5">
        <f>E1607-F1607</f>
        <v/>
      </c>
      <c r="H1607" s="5">
        <f>'Notes'!$B$4</f>
        <v/>
      </c>
      <c r="I1607" s="5">
        <f>ROUNDUP(D1607/H1607,0)</f>
        <v/>
      </c>
      <c r="J1607" s="6">
        <f>G1607-I1607</f>
        <v/>
      </c>
      <c r="K1607" s="4">
        <f>IF(J1607&lt;0,"Deficit",IF(J1607=0,"Exact fit","Surplus"))</f>
        <v/>
      </c>
    </row>
    <row r="1608">
      <c r="A1608" s="4" t="n">
        <v>121304</v>
      </c>
      <c r="B1608" s="4" t="inlineStr">
        <is>
          <t>MERE DU VERBE</t>
        </is>
      </c>
      <c r="C1608" s="4" t="inlineStr">
        <is>
          <t>P2</t>
        </is>
      </c>
      <c r="D1608" s="5" t="n">
        <v>37</v>
      </c>
      <c r="E1608" s="5" t="n">
        <v>2</v>
      </c>
      <c r="F1608" s="5" t="n">
        <v>0</v>
      </c>
      <c r="G1608" s="5">
        <f>E1608-F1608</f>
        <v/>
      </c>
      <c r="H1608" s="5">
        <f>'Notes'!$B$4</f>
        <v/>
      </c>
      <c r="I1608" s="5">
        <f>ROUNDUP(D1608/H1608,0)</f>
        <v/>
      </c>
      <c r="J1608" s="6">
        <f>G1608-I1608</f>
        <v/>
      </c>
      <c r="K1608" s="4">
        <f>IF(J1608&lt;0,"Deficit",IF(J1608=0,"Exact fit","Surplus"))</f>
        <v/>
      </c>
    </row>
    <row r="1609">
      <c r="A1609" s="4" t="n">
        <v>121304</v>
      </c>
      <c r="B1609" s="4" t="inlineStr">
        <is>
          <t>MERE DU VERBE</t>
        </is>
      </c>
      <c r="C1609" s="4" t="inlineStr">
        <is>
          <t>P3</t>
        </is>
      </c>
      <c r="D1609" s="5" t="n">
        <v>36</v>
      </c>
      <c r="E1609" s="5" t="n">
        <v>2</v>
      </c>
      <c r="F1609" s="5" t="n">
        <v>0</v>
      </c>
      <c r="G1609" s="5">
        <f>E1609-F1609</f>
        <v/>
      </c>
      <c r="H1609" s="5">
        <f>'Notes'!$B$4</f>
        <v/>
      </c>
      <c r="I1609" s="5">
        <f>ROUNDUP(D1609/H1609,0)</f>
        <v/>
      </c>
      <c r="J1609" s="6">
        <f>G1609-I1609</f>
        <v/>
      </c>
      <c r="K1609" s="4">
        <f>IF(J1609&lt;0,"Deficit",IF(J1609=0,"Exact fit","Surplus"))</f>
        <v/>
      </c>
    </row>
    <row r="1610">
      <c r="A1610" s="4" t="n">
        <v>121304</v>
      </c>
      <c r="B1610" s="4" t="inlineStr">
        <is>
          <t>MERE DU VERBE</t>
        </is>
      </c>
      <c r="C1610" s="4" t="inlineStr">
        <is>
          <t>P4</t>
        </is>
      </c>
      <c r="D1610" s="5" t="n">
        <v>32</v>
      </c>
      <c r="E1610" s="5" t="n">
        <v>1</v>
      </c>
      <c r="F1610" s="5" t="n">
        <v>0</v>
      </c>
      <c r="G1610" s="5">
        <f>E1610-F1610</f>
        <v/>
      </c>
      <c r="H1610" s="5">
        <f>'Notes'!$B$4</f>
        <v/>
      </c>
      <c r="I1610" s="5">
        <f>ROUNDUP(D1610/H1610,0)</f>
        <v/>
      </c>
      <c r="J1610" s="6">
        <f>G1610-I1610</f>
        <v/>
      </c>
      <c r="K1610" s="4">
        <f>IF(J1610&lt;0,"Deficit",IF(J1610=0,"Exact fit","Surplus"))</f>
        <v/>
      </c>
    </row>
    <row r="1611">
      <c r="A1611" s="4" t="n">
        <v>121304</v>
      </c>
      <c r="B1611" s="4" t="inlineStr">
        <is>
          <t>MERE DU VERBE</t>
        </is>
      </c>
      <c r="C1611" s="4" t="inlineStr">
        <is>
          <t>P5</t>
        </is>
      </c>
      <c r="D1611" s="5" t="n">
        <v>37</v>
      </c>
      <c r="E1611" s="5" t="n">
        <v>2</v>
      </c>
      <c r="F1611" s="5" t="n">
        <v>0</v>
      </c>
      <c r="G1611" s="5">
        <f>E1611-F1611</f>
        <v/>
      </c>
      <c r="H1611" s="5">
        <f>'Notes'!$B$4</f>
        <v/>
      </c>
      <c r="I1611" s="5">
        <f>ROUNDUP(D1611/H1611,0)</f>
        <v/>
      </c>
      <c r="J1611" s="6">
        <f>G1611-I1611</f>
        <v/>
      </c>
      <c r="K1611" s="4">
        <f>IF(J1611&lt;0,"Deficit",IF(J1611=0,"Exact fit","Surplus"))</f>
        <v/>
      </c>
    </row>
    <row r="1612">
      <c r="A1612" s="4" t="n">
        <v>121304</v>
      </c>
      <c r="B1612" s="4" t="inlineStr">
        <is>
          <t>MERE DU VERBE</t>
        </is>
      </c>
      <c r="C1612" s="4" t="inlineStr">
        <is>
          <t>P6</t>
        </is>
      </c>
      <c r="D1612" s="5" t="n">
        <v>48</v>
      </c>
      <c r="E1612" s="5" t="n">
        <v>2</v>
      </c>
      <c r="F1612" s="5" t="n">
        <v>0</v>
      </c>
      <c r="G1612" s="5">
        <f>E1612-F1612</f>
        <v/>
      </c>
      <c r="H1612" s="5">
        <f>'Notes'!$B$4</f>
        <v/>
      </c>
      <c r="I1612" s="5">
        <f>ROUNDUP(D1612/H1612,0)</f>
        <v/>
      </c>
      <c r="J1612" s="6">
        <f>G1612-I1612</f>
        <v/>
      </c>
      <c r="K1612" s="4">
        <f>IF(J1612&lt;0,"Deficit",IF(J1612=0,"Exact fit","Surplus"))</f>
        <v/>
      </c>
    </row>
    <row r="1613">
      <c r="A1613" s="4" t="n">
        <v>121305</v>
      </c>
      <c r="B1613" s="4" t="inlineStr">
        <is>
          <t>GS REMERA CATHOLIQUE II</t>
        </is>
      </c>
      <c r="C1613" s="4" t="inlineStr">
        <is>
          <t>P1</t>
        </is>
      </c>
      <c r="D1613" s="5" t="n">
        <v>189</v>
      </c>
      <c r="E1613" s="5" t="n">
        <v>4</v>
      </c>
      <c r="F1613" s="5" t="n">
        <v>2</v>
      </c>
      <c r="G1613" s="5">
        <f>E1613-F1613</f>
        <v/>
      </c>
      <c r="H1613" s="5">
        <f>'Notes'!$B$4</f>
        <v/>
      </c>
      <c r="I1613" s="5">
        <f>ROUNDUP(D1613/H1613,0)</f>
        <v/>
      </c>
      <c r="J1613" s="6">
        <f>G1613-I1613</f>
        <v/>
      </c>
      <c r="K1613" s="4">
        <f>IF(J1613&lt;0,"Deficit",IF(J1613=0,"Exact fit","Surplus"))</f>
        <v/>
      </c>
    </row>
    <row r="1614">
      <c r="A1614" s="4" t="n">
        <v>121305</v>
      </c>
      <c r="B1614" s="4" t="inlineStr">
        <is>
          <t>GS REMERA CATHOLIQUE II</t>
        </is>
      </c>
      <c r="C1614" s="4" t="inlineStr">
        <is>
          <t>P2</t>
        </is>
      </c>
      <c r="D1614" s="5" t="n">
        <v>208</v>
      </c>
      <c r="E1614" s="5" t="n">
        <v>4</v>
      </c>
      <c r="F1614" s="5" t="n">
        <v>2</v>
      </c>
      <c r="G1614" s="5">
        <f>E1614-F1614</f>
        <v/>
      </c>
      <c r="H1614" s="5">
        <f>'Notes'!$B$4</f>
        <v/>
      </c>
      <c r="I1614" s="5">
        <f>ROUNDUP(D1614/H1614,0)</f>
        <v/>
      </c>
      <c r="J1614" s="6">
        <f>G1614-I1614</f>
        <v/>
      </c>
      <c r="K1614" s="4">
        <f>IF(J1614&lt;0,"Deficit",IF(J1614=0,"Exact fit","Surplus"))</f>
        <v/>
      </c>
    </row>
    <row r="1615">
      <c r="A1615" s="4" t="n">
        <v>121305</v>
      </c>
      <c r="B1615" s="4" t="inlineStr">
        <is>
          <t>GS REMERA CATHOLIQUE II</t>
        </is>
      </c>
      <c r="C1615" s="4" t="inlineStr">
        <is>
          <t>P3</t>
        </is>
      </c>
      <c r="D1615" s="5" t="n">
        <v>177</v>
      </c>
      <c r="E1615" s="5" t="n">
        <v>4</v>
      </c>
      <c r="F1615" s="5" t="n">
        <v>2</v>
      </c>
      <c r="G1615" s="5">
        <f>E1615-F1615</f>
        <v/>
      </c>
      <c r="H1615" s="5">
        <f>'Notes'!$B$4</f>
        <v/>
      </c>
      <c r="I1615" s="5">
        <f>ROUNDUP(D1615/H1615,0)</f>
        <v/>
      </c>
      <c r="J1615" s="6">
        <f>G1615-I1615</f>
        <v/>
      </c>
      <c r="K1615" s="4">
        <f>IF(J1615&lt;0,"Deficit",IF(J1615=0,"Exact fit","Surplus"))</f>
        <v/>
      </c>
    </row>
    <row r="1616">
      <c r="A1616" s="4" t="n">
        <v>121305</v>
      </c>
      <c r="B1616" s="4" t="inlineStr">
        <is>
          <t>GS REMERA CATHOLIQUE II</t>
        </is>
      </c>
      <c r="C1616" s="4" t="inlineStr">
        <is>
          <t>P4</t>
        </is>
      </c>
      <c r="D1616" s="5" t="n">
        <v>260</v>
      </c>
      <c r="E1616" s="5" t="n">
        <v>6</v>
      </c>
      <c r="F1616" s="5" t="n">
        <v>0</v>
      </c>
      <c r="G1616" s="5">
        <f>E1616-F1616</f>
        <v/>
      </c>
      <c r="H1616" s="5">
        <f>'Notes'!$B$4</f>
        <v/>
      </c>
      <c r="I1616" s="5">
        <f>ROUNDUP(D1616/H1616,0)</f>
        <v/>
      </c>
      <c r="J1616" s="6">
        <f>G1616-I1616</f>
        <v/>
      </c>
      <c r="K1616" s="4">
        <f>IF(J1616&lt;0,"Deficit",IF(J1616=0,"Exact fit","Surplus"))</f>
        <v/>
      </c>
    </row>
    <row r="1617">
      <c r="A1617" s="4" t="n">
        <v>121305</v>
      </c>
      <c r="B1617" s="4" t="inlineStr">
        <is>
          <t>GS REMERA CATHOLIQUE II</t>
        </is>
      </c>
      <c r="C1617" s="4" t="inlineStr">
        <is>
          <t>P5</t>
        </is>
      </c>
      <c r="D1617" s="5" t="n">
        <v>246</v>
      </c>
      <c r="E1617" s="5" t="n">
        <v>5</v>
      </c>
      <c r="F1617" s="5" t="n">
        <v>0</v>
      </c>
      <c r="G1617" s="5">
        <f>E1617-F1617</f>
        <v/>
      </c>
      <c r="H1617" s="5">
        <f>'Notes'!$B$4</f>
        <v/>
      </c>
      <c r="I1617" s="5">
        <f>ROUNDUP(D1617/H1617,0)</f>
        <v/>
      </c>
      <c r="J1617" s="6">
        <f>G1617-I1617</f>
        <v/>
      </c>
      <c r="K1617" s="4">
        <f>IF(J1617&lt;0,"Deficit",IF(J1617=0,"Exact fit","Surplus"))</f>
        <v/>
      </c>
    </row>
    <row r="1618">
      <c r="A1618" s="4" t="n">
        <v>121305</v>
      </c>
      <c r="B1618" s="4" t="inlineStr">
        <is>
          <t>GS REMERA CATHOLIQUE II</t>
        </is>
      </c>
      <c r="C1618" s="4" t="inlineStr">
        <is>
          <t>P6</t>
        </is>
      </c>
      <c r="D1618" s="5" t="n">
        <v>338</v>
      </c>
      <c r="E1618" s="5" t="n">
        <v>5</v>
      </c>
      <c r="F1618" s="5" t="n">
        <v>0</v>
      </c>
      <c r="G1618" s="5">
        <f>E1618-F1618</f>
        <v/>
      </c>
      <c r="H1618" s="5">
        <f>'Notes'!$B$4</f>
        <v/>
      </c>
      <c r="I1618" s="5">
        <f>ROUNDUP(D1618/H1618,0)</f>
        <v/>
      </c>
      <c r="J1618" s="6">
        <f>G1618-I1618</f>
        <v/>
      </c>
      <c r="K1618" s="4">
        <f>IF(J1618&lt;0,"Deficit",IF(J1618=0,"Exact fit","Surplus"))</f>
        <v/>
      </c>
    </row>
    <row r="1619">
      <c r="A1619" s="4" t="n">
        <v>121307</v>
      </c>
      <c r="B1619" s="4" t="inlineStr">
        <is>
          <t>APAPER</t>
        </is>
      </c>
      <c r="C1619" s="4" t="inlineStr">
        <is>
          <t>P1</t>
        </is>
      </c>
      <c r="D1619" s="5" t="n">
        <v>25</v>
      </c>
      <c r="E1619" s="5" t="n">
        <v>1</v>
      </c>
      <c r="F1619" s="5" t="n">
        <v>0</v>
      </c>
      <c r="G1619" s="5">
        <f>E1619-F1619</f>
        <v/>
      </c>
      <c r="H1619" s="5">
        <f>'Notes'!$B$4</f>
        <v/>
      </c>
      <c r="I1619" s="5">
        <f>ROUNDUP(D1619/H1619,0)</f>
        <v/>
      </c>
      <c r="J1619" s="6">
        <f>G1619-I1619</f>
        <v/>
      </c>
      <c r="K1619" s="4">
        <f>IF(J1619&lt;0,"Deficit",IF(J1619=0,"Exact fit","Surplus"))</f>
        <v/>
      </c>
    </row>
    <row r="1620">
      <c r="A1620" s="4" t="n">
        <v>121307</v>
      </c>
      <c r="B1620" s="4" t="inlineStr">
        <is>
          <t>APAPER</t>
        </is>
      </c>
      <c r="C1620" s="4" t="inlineStr">
        <is>
          <t>P2</t>
        </is>
      </c>
      <c r="D1620" s="5" t="n">
        <v>12</v>
      </c>
      <c r="E1620" s="5" t="n">
        <v>1</v>
      </c>
      <c r="F1620" s="5" t="n">
        <v>0</v>
      </c>
      <c r="G1620" s="5">
        <f>E1620-F1620</f>
        <v/>
      </c>
      <c r="H1620" s="5">
        <f>'Notes'!$B$4</f>
        <v/>
      </c>
      <c r="I1620" s="5">
        <f>ROUNDUP(D1620/H1620,0)</f>
        <v/>
      </c>
      <c r="J1620" s="6">
        <f>G1620-I1620</f>
        <v/>
      </c>
      <c r="K1620" s="4">
        <f>IF(J1620&lt;0,"Deficit",IF(J1620=0,"Exact fit","Surplus"))</f>
        <v/>
      </c>
    </row>
    <row r="1621">
      <c r="A1621" s="4" t="n">
        <v>121307</v>
      </c>
      <c r="B1621" s="4" t="inlineStr">
        <is>
          <t>APAPER</t>
        </is>
      </c>
      <c r="C1621" s="4" t="inlineStr">
        <is>
          <t>P3</t>
        </is>
      </c>
      <c r="D1621" s="5" t="n">
        <v>18</v>
      </c>
      <c r="E1621" s="5" t="n">
        <v>1</v>
      </c>
      <c r="F1621" s="5" t="n">
        <v>0</v>
      </c>
      <c r="G1621" s="5">
        <f>E1621-F1621</f>
        <v/>
      </c>
      <c r="H1621" s="5">
        <f>'Notes'!$B$4</f>
        <v/>
      </c>
      <c r="I1621" s="5">
        <f>ROUNDUP(D1621/H1621,0)</f>
        <v/>
      </c>
      <c r="J1621" s="6">
        <f>G1621-I1621</f>
        <v/>
      </c>
      <c r="K1621" s="4">
        <f>IF(J1621&lt;0,"Deficit",IF(J1621=0,"Exact fit","Surplus"))</f>
        <v/>
      </c>
    </row>
    <row r="1622">
      <c r="A1622" s="4" t="n">
        <v>121307</v>
      </c>
      <c r="B1622" s="4" t="inlineStr">
        <is>
          <t>APAPER</t>
        </is>
      </c>
      <c r="C1622" s="4" t="inlineStr">
        <is>
          <t>P4</t>
        </is>
      </c>
      <c r="D1622" s="5" t="n">
        <v>22</v>
      </c>
      <c r="E1622" s="5" t="n">
        <v>1</v>
      </c>
      <c r="F1622" s="5" t="n">
        <v>0</v>
      </c>
      <c r="G1622" s="5">
        <f>E1622-F1622</f>
        <v/>
      </c>
      <c r="H1622" s="5">
        <f>'Notes'!$B$4</f>
        <v/>
      </c>
      <c r="I1622" s="5">
        <f>ROUNDUP(D1622/H1622,0)</f>
        <v/>
      </c>
      <c r="J1622" s="6">
        <f>G1622-I1622</f>
        <v/>
      </c>
      <c r="K1622" s="4">
        <f>IF(J1622&lt;0,"Deficit",IF(J1622=0,"Exact fit","Surplus"))</f>
        <v/>
      </c>
    </row>
    <row r="1623">
      <c r="A1623" s="4" t="n">
        <v>121307</v>
      </c>
      <c r="B1623" s="4" t="inlineStr">
        <is>
          <t>APAPER</t>
        </is>
      </c>
      <c r="C1623" s="4" t="inlineStr">
        <is>
          <t>P5</t>
        </is>
      </c>
      <c r="D1623" s="5" t="n">
        <v>25</v>
      </c>
      <c r="E1623" s="5" t="n">
        <v>1</v>
      </c>
      <c r="F1623" s="5" t="n">
        <v>0</v>
      </c>
      <c r="G1623" s="5">
        <f>E1623-F1623</f>
        <v/>
      </c>
      <c r="H1623" s="5">
        <f>'Notes'!$B$4</f>
        <v/>
      </c>
      <c r="I1623" s="5">
        <f>ROUNDUP(D1623/H1623,0)</f>
        <v/>
      </c>
      <c r="J1623" s="6">
        <f>G1623-I1623</f>
        <v/>
      </c>
      <c r="K1623" s="4">
        <f>IF(J1623&lt;0,"Deficit",IF(J1623=0,"Exact fit","Surplus"))</f>
        <v/>
      </c>
    </row>
    <row r="1624">
      <c r="A1624" s="4" t="n">
        <v>121307</v>
      </c>
      <c r="B1624" s="4" t="inlineStr">
        <is>
          <t>APAPER</t>
        </is>
      </c>
      <c r="C1624" s="4" t="inlineStr">
        <is>
          <t>P6</t>
        </is>
      </c>
      <c r="D1624" s="5" t="n">
        <v>29</v>
      </c>
      <c r="E1624" s="5" t="n">
        <v>1</v>
      </c>
      <c r="F1624" s="5" t="n">
        <v>0</v>
      </c>
      <c r="G1624" s="5">
        <f>E1624-F1624</f>
        <v/>
      </c>
      <c r="H1624" s="5">
        <f>'Notes'!$B$4</f>
        <v/>
      </c>
      <c r="I1624" s="5">
        <f>ROUNDUP(D1624/H1624,0)</f>
        <v/>
      </c>
      <c r="J1624" s="6">
        <f>G1624-I1624</f>
        <v/>
      </c>
      <c r="K1624" s="4">
        <f>IF(J1624&lt;0,"Deficit",IF(J1624=0,"Exact fit","Surplus"))</f>
        <v/>
      </c>
    </row>
    <row r="1625">
      <c r="A1625" s="4" t="n">
        <v>121309</v>
      </c>
      <c r="B1625" s="4" t="inlineStr">
        <is>
          <t>Kigali mustard seed school</t>
        </is>
      </c>
      <c r="C1625" s="4" t="inlineStr">
        <is>
          <t>P1</t>
        </is>
      </c>
      <c r="D1625" s="5" t="n">
        <v>16</v>
      </c>
      <c r="E1625" s="5" t="n">
        <v>1</v>
      </c>
      <c r="F1625" s="5" t="n">
        <v>0</v>
      </c>
      <c r="G1625" s="5">
        <f>E1625-F1625</f>
        <v/>
      </c>
      <c r="H1625" s="5">
        <f>'Notes'!$B$4</f>
        <v/>
      </c>
      <c r="I1625" s="5">
        <f>ROUNDUP(D1625/H1625,0)</f>
        <v/>
      </c>
      <c r="J1625" s="6">
        <f>G1625-I1625</f>
        <v/>
      </c>
      <c r="K1625" s="4">
        <f>IF(J1625&lt;0,"Deficit",IF(J1625=0,"Exact fit","Surplus"))</f>
        <v/>
      </c>
    </row>
    <row r="1626">
      <c r="A1626" s="4" t="n">
        <v>121309</v>
      </c>
      <c r="B1626" s="4" t="inlineStr">
        <is>
          <t>Kigali mustard seed school</t>
        </is>
      </c>
      <c r="C1626" s="4" t="inlineStr">
        <is>
          <t>P2</t>
        </is>
      </c>
      <c r="D1626" s="5" t="n">
        <v>19</v>
      </c>
      <c r="E1626" s="5" t="n">
        <v>1</v>
      </c>
      <c r="F1626" s="5" t="n">
        <v>0</v>
      </c>
      <c r="G1626" s="5">
        <f>E1626-F1626</f>
        <v/>
      </c>
      <c r="H1626" s="5">
        <f>'Notes'!$B$4</f>
        <v/>
      </c>
      <c r="I1626" s="5">
        <f>ROUNDUP(D1626/H1626,0)</f>
        <v/>
      </c>
      <c r="J1626" s="6">
        <f>G1626-I1626</f>
        <v/>
      </c>
      <c r="K1626" s="4">
        <f>IF(J1626&lt;0,"Deficit",IF(J1626=0,"Exact fit","Surplus"))</f>
        <v/>
      </c>
    </row>
    <row r="1627">
      <c r="A1627" s="4" t="n">
        <v>121309</v>
      </c>
      <c r="B1627" s="4" t="inlineStr">
        <is>
          <t>Kigali mustard seed school</t>
        </is>
      </c>
      <c r="C1627" s="4" t="inlineStr">
        <is>
          <t>P3</t>
        </is>
      </c>
      <c r="D1627" s="5" t="n">
        <v>17</v>
      </c>
      <c r="E1627" s="5" t="n">
        <v>1</v>
      </c>
      <c r="F1627" s="5" t="n">
        <v>0</v>
      </c>
      <c r="G1627" s="5">
        <f>E1627-F1627</f>
        <v/>
      </c>
      <c r="H1627" s="5">
        <f>'Notes'!$B$4</f>
        <v/>
      </c>
      <c r="I1627" s="5">
        <f>ROUNDUP(D1627/H1627,0)</f>
        <v/>
      </c>
      <c r="J1627" s="6">
        <f>G1627-I1627</f>
        <v/>
      </c>
      <c r="K1627" s="4">
        <f>IF(J1627&lt;0,"Deficit",IF(J1627=0,"Exact fit","Surplus"))</f>
        <v/>
      </c>
    </row>
    <row r="1628">
      <c r="A1628" s="4" t="n">
        <v>121309</v>
      </c>
      <c r="B1628" s="4" t="inlineStr">
        <is>
          <t>Kigali mustard seed school</t>
        </is>
      </c>
      <c r="C1628" s="4" t="inlineStr">
        <is>
          <t>P4</t>
        </is>
      </c>
      <c r="D1628" s="5" t="n">
        <v>12</v>
      </c>
      <c r="E1628" s="5" t="n">
        <v>1</v>
      </c>
      <c r="F1628" s="5" t="n">
        <v>0</v>
      </c>
      <c r="G1628" s="5">
        <f>E1628-F1628</f>
        <v/>
      </c>
      <c r="H1628" s="5">
        <f>'Notes'!$B$4</f>
        <v/>
      </c>
      <c r="I1628" s="5">
        <f>ROUNDUP(D1628/H1628,0)</f>
        <v/>
      </c>
      <c r="J1628" s="6">
        <f>G1628-I1628</f>
        <v/>
      </c>
      <c r="K1628" s="4">
        <f>IF(J1628&lt;0,"Deficit",IF(J1628=0,"Exact fit","Surplus"))</f>
        <v/>
      </c>
    </row>
    <row r="1629">
      <c r="A1629" s="4" t="n">
        <v>121309</v>
      </c>
      <c r="B1629" s="4" t="inlineStr">
        <is>
          <t>Kigali mustard seed school</t>
        </is>
      </c>
      <c r="C1629" s="4" t="inlineStr">
        <is>
          <t>P5</t>
        </is>
      </c>
      <c r="D1629" s="5" t="n">
        <v>18</v>
      </c>
      <c r="E1629" s="5" t="n">
        <v>1</v>
      </c>
      <c r="F1629" s="5" t="n">
        <v>0</v>
      </c>
      <c r="G1629" s="5">
        <f>E1629-F1629</f>
        <v/>
      </c>
      <c r="H1629" s="5">
        <f>'Notes'!$B$4</f>
        <v/>
      </c>
      <c r="I1629" s="5">
        <f>ROUNDUP(D1629/H1629,0)</f>
        <v/>
      </c>
      <c r="J1629" s="6">
        <f>G1629-I1629</f>
        <v/>
      </c>
      <c r="K1629" s="4">
        <f>IF(J1629&lt;0,"Deficit",IF(J1629=0,"Exact fit","Surplus"))</f>
        <v/>
      </c>
    </row>
    <row r="1630">
      <c r="A1630" s="4" t="n">
        <v>121309</v>
      </c>
      <c r="B1630" s="4" t="inlineStr">
        <is>
          <t>Kigali mustard seed school</t>
        </is>
      </c>
      <c r="C1630" s="4" t="inlineStr">
        <is>
          <t>P6</t>
        </is>
      </c>
      <c r="D1630" s="5" t="n">
        <v>6</v>
      </c>
      <c r="E1630" s="5" t="n">
        <v>1</v>
      </c>
      <c r="F1630" s="5" t="n">
        <v>0</v>
      </c>
      <c r="G1630" s="5">
        <f>E1630-F1630</f>
        <v/>
      </c>
      <c r="H1630" s="5">
        <f>'Notes'!$B$4</f>
        <v/>
      </c>
      <c r="I1630" s="5">
        <f>ROUNDUP(D1630/H1630,0)</f>
        <v/>
      </c>
      <c r="J1630" s="6">
        <f>G1630-I1630</f>
        <v/>
      </c>
      <c r="K1630" s="4">
        <f>IF(J1630&lt;0,"Deficit",IF(J1630=0,"Exact fit","Surplus"))</f>
        <v/>
      </c>
    </row>
    <row r="1631">
      <c r="A1631" s="4" t="n">
        <v>121312</v>
      </c>
      <c r="B1631" s="4" t="inlineStr">
        <is>
          <t>Ecole Notre Dame des Anges</t>
        </is>
      </c>
      <c r="C1631" s="4" t="inlineStr">
        <is>
          <t>P1</t>
        </is>
      </c>
      <c r="D1631" s="5" t="n">
        <v>65</v>
      </c>
      <c r="E1631" s="5" t="n">
        <v>2</v>
      </c>
      <c r="F1631" s="5" t="n">
        <v>0</v>
      </c>
      <c r="G1631" s="5">
        <f>E1631-F1631</f>
        <v/>
      </c>
      <c r="H1631" s="5">
        <f>'Notes'!$B$4</f>
        <v/>
      </c>
      <c r="I1631" s="5">
        <f>ROUNDUP(D1631/H1631,0)</f>
        <v/>
      </c>
      <c r="J1631" s="6">
        <f>G1631-I1631</f>
        <v/>
      </c>
      <c r="K1631" s="4">
        <f>IF(J1631&lt;0,"Deficit",IF(J1631=0,"Exact fit","Surplus"))</f>
        <v/>
      </c>
    </row>
    <row r="1632">
      <c r="A1632" s="4" t="n">
        <v>121312</v>
      </c>
      <c r="B1632" s="4" t="inlineStr">
        <is>
          <t>Ecole Notre Dame des Anges</t>
        </is>
      </c>
      <c r="C1632" s="4" t="inlineStr">
        <is>
          <t>P2</t>
        </is>
      </c>
      <c r="D1632" s="5" t="n">
        <v>66</v>
      </c>
      <c r="E1632" s="5" t="n">
        <v>2</v>
      </c>
      <c r="F1632" s="5" t="n">
        <v>0</v>
      </c>
      <c r="G1632" s="5">
        <f>E1632-F1632</f>
        <v/>
      </c>
      <c r="H1632" s="5">
        <f>'Notes'!$B$4</f>
        <v/>
      </c>
      <c r="I1632" s="5">
        <f>ROUNDUP(D1632/H1632,0)</f>
        <v/>
      </c>
      <c r="J1632" s="6">
        <f>G1632-I1632</f>
        <v/>
      </c>
      <c r="K1632" s="4">
        <f>IF(J1632&lt;0,"Deficit",IF(J1632=0,"Exact fit","Surplus"))</f>
        <v/>
      </c>
    </row>
    <row r="1633">
      <c r="A1633" s="4" t="n">
        <v>121312</v>
      </c>
      <c r="B1633" s="4" t="inlineStr">
        <is>
          <t>Ecole Notre Dame des Anges</t>
        </is>
      </c>
      <c r="C1633" s="4" t="inlineStr">
        <is>
          <t>P3</t>
        </is>
      </c>
      <c r="D1633" s="5" t="n">
        <v>68</v>
      </c>
      <c r="E1633" s="5" t="n">
        <v>2</v>
      </c>
      <c r="F1633" s="5" t="n">
        <v>0</v>
      </c>
      <c r="G1633" s="5">
        <f>E1633-F1633</f>
        <v/>
      </c>
      <c r="H1633" s="5">
        <f>'Notes'!$B$4</f>
        <v/>
      </c>
      <c r="I1633" s="5">
        <f>ROUNDUP(D1633/H1633,0)</f>
        <v/>
      </c>
      <c r="J1633" s="6">
        <f>G1633-I1633</f>
        <v/>
      </c>
      <c r="K1633" s="4">
        <f>IF(J1633&lt;0,"Deficit",IF(J1633=0,"Exact fit","Surplus"))</f>
        <v/>
      </c>
    </row>
    <row r="1634">
      <c r="A1634" s="4" t="n">
        <v>121312</v>
      </c>
      <c r="B1634" s="4" t="inlineStr">
        <is>
          <t>Ecole Notre Dame des Anges</t>
        </is>
      </c>
      <c r="C1634" s="4" t="inlineStr">
        <is>
          <t>P4</t>
        </is>
      </c>
      <c r="D1634" s="5" t="n">
        <v>68</v>
      </c>
      <c r="E1634" s="5" t="n">
        <v>2</v>
      </c>
      <c r="F1634" s="5" t="n">
        <v>0</v>
      </c>
      <c r="G1634" s="5">
        <f>E1634-F1634</f>
        <v/>
      </c>
      <c r="H1634" s="5">
        <f>'Notes'!$B$4</f>
        <v/>
      </c>
      <c r="I1634" s="5">
        <f>ROUNDUP(D1634/H1634,0)</f>
        <v/>
      </c>
      <c r="J1634" s="6">
        <f>G1634-I1634</f>
        <v/>
      </c>
      <c r="K1634" s="4">
        <f>IF(J1634&lt;0,"Deficit",IF(J1634=0,"Exact fit","Surplus"))</f>
        <v/>
      </c>
    </row>
    <row r="1635">
      <c r="A1635" s="4" t="n">
        <v>121312</v>
      </c>
      <c r="B1635" s="4" t="inlineStr">
        <is>
          <t>Ecole Notre Dame des Anges</t>
        </is>
      </c>
      <c r="C1635" s="4" t="inlineStr">
        <is>
          <t>P5</t>
        </is>
      </c>
      <c r="D1635" s="5" t="n">
        <v>89</v>
      </c>
      <c r="E1635" s="5" t="n">
        <v>3</v>
      </c>
      <c r="F1635" s="5" t="n">
        <v>0</v>
      </c>
      <c r="G1635" s="5">
        <f>E1635-F1635</f>
        <v/>
      </c>
      <c r="H1635" s="5">
        <f>'Notes'!$B$4</f>
        <v/>
      </c>
      <c r="I1635" s="5">
        <f>ROUNDUP(D1635/H1635,0)</f>
        <v/>
      </c>
      <c r="J1635" s="6">
        <f>G1635-I1635</f>
        <v/>
      </c>
      <c r="K1635" s="4">
        <f>IF(J1635&lt;0,"Deficit",IF(J1635=0,"Exact fit","Surplus"))</f>
        <v/>
      </c>
    </row>
    <row r="1636">
      <c r="A1636" s="4" t="n">
        <v>121312</v>
      </c>
      <c r="B1636" s="4" t="inlineStr">
        <is>
          <t>Ecole Notre Dame des Anges</t>
        </is>
      </c>
      <c r="C1636" s="4" t="inlineStr">
        <is>
          <t>P6</t>
        </is>
      </c>
      <c r="D1636" s="5" t="n">
        <v>123</v>
      </c>
      <c r="E1636" s="5" t="n">
        <v>3</v>
      </c>
      <c r="F1636" s="5" t="n">
        <v>0</v>
      </c>
      <c r="G1636" s="5">
        <f>E1636-F1636</f>
        <v/>
      </c>
      <c r="H1636" s="5">
        <f>'Notes'!$B$4</f>
        <v/>
      </c>
      <c r="I1636" s="5">
        <f>ROUNDUP(D1636/H1636,0)</f>
        <v/>
      </c>
      <c r="J1636" s="6">
        <f>G1636-I1636</f>
        <v/>
      </c>
      <c r="K1636" s="4">
        <f>IF(J1636&lt;0,"Deficit",IF(J1636=0,"Exact fit","Surplus"))</f>
        <v/>
      </c>
    </row>
    <row r="1637">
      <c r="A1637" s="4" t="n">
        <v>121314</v>
      </c>
      <c r="B1637" s="4" t="inlineStr">
        <is>
          <t>G.S REMERA</t>
        </is>
      </c>
      <c r="C1637" s="4" t="inlineStr">
        <is>
          <t>P1</t>
        </is>
      </c>
      <c r="D1637" s="5" t="n">
        <v>61</v>
      </c>
      <c r="E1637" s="5" t="n">
        <v>2</v>
      </c>
      <c r="F1637" s="5" t="n">
        <v>1</v>
      </c>
      <c r="G1637" s="5">
        <f>E1637-F1637</f>
        <v/>
      </c>
      <c r="H1637" s="5">
        <f>'Notes'!$B$4</f>
        <v/>
      </c>
      <c r="I1637" s="5">
        <f>ROUNDUP(D1637/H1637,0)</f>
        <v/>
      </c>
      <c r="J1637" s="6">
        <f>G1637-I1637</f>
        <v/>
      </c>
      <c r="K1637" s="4">
        <f>IF(J1637&lt;0,"Deficit",IF(J1637=0,"Exact fit","Surplus"))</f>
        <v/>
      </c>
    </row>
    <row r="1638">
      <c r="A1638" s="4" t="n">
        <v>121314</v>
      </c>
      <c r="B1638" s="4" t="inlineStr">
        <is>
          <t>G.S REMERA</t>
        </is>
      </c>
      <c r="C1638" s="4" t="inlineStr">
        <is>
          <t>P2</t>
        </is>
      </c>
      <c r="D1638" s="5" t="n">
        <v>66</v>
      </c>
      <c r="E1638" s="5" t="n">
        <v>2</v>
      </c>
      <c r="F1638" s="5" t="n">
        <v>1</v>
      </c>
      <c r="G1638" s="5">
        <f>E1638-F1638</f>
        <v/>
      </c>
      <c r="H1638" s="5">
        <f>'Notes'!$B$4</f>
        <v/>
      </c>
      <c r="I1638" s="5">
        <f>ROUNDUP(D1638/H1638,0)</f>
        <v/>
      </c>
      <c r="J1638" s="6">
        <f>G1638-I1638</f>
        <v/>
      </c>
      <c r="K1638" s="4">
        <f>IF(J1638&lt;0,"Deficit",IF(J1638=0,"Exact fit","Surplus"))</f>
        <v/>
      </c>
    </row>
    <row r="1639">
      <c r="A1639" s="4" t="n">
        <v>121314</v>
      </c>
      <c r="B1639" s="4" t="inlineStr">
        <is>
          <t>G.S REMERA</t>
        </is>
      </c>
      <c r="C1639" s="4" t="inlineStr">
        <is>
          <t>P3</t>
        </is>
      </c>
      <c r="D1639" s="5" t="n">
        <v>68</v>
      </c>
      <c r="E1639" s="5" t="n">
        <v>2</v>
      </c>
      <c r="F1639" s="5" t="n">
        <v>1</v>
      </c>
      <c r="G1639" s="5">
        <f>E1639-F1639</f>
        <v/>
      </c>
      <c r="H1639" s="5">
        <f>'Notes'!$B$4</f>
        <v/>
      </c>
      <c r="I1639" s="5">
        <f>ROUNDUP(D1639/H1639,0)</f>
        <v/>
      </c>
      <c r="J1639" s="6">
        <f>G1639-I1639</f>
        <v/>
      </c>
      <c r="K1639" s="4">
        <f>IF(J1639&lt;0,"Deficit",IF(J1639=0,"Exact fit","Surplus"))</f>
        <v/>
      </c>
    </row>
    <row r="1640">
      <c r="A1640" s="4" t="n">
        <v>121314</v>
      </c>
      <c r="B1640" s="4" t="inlineStr">
        <is>
          <t>G.S REMERA</t>
        </is>
      </c>
      <c r="C1640" s="4" t="inlineStr">
        <is>
          <t>P4</t>
        </is>
      </c>
      <c r="D1640" s="5" t="n">
        <v>104</v>
      </c>
      <c r="E1640" s="5" t="n">
        <v>2</v>
      </c>
      <c r="F1640" s="5" t="n">
        <v>0</v>
      </c>
      <c r="G1640" s="5">
        <f>E1640-F1640</f>
        <v/>
      </c>
      <c r="H1640" s="5">
        <f>'Notes'!$B$4</f>
        <v/>
      </c>
      <c r="I1640" s="5">
        <f>ROUNDUP(D1640/H1640,0)</f>
        <v/>
      </c>
      <c r="J1640" s="6">
        <f>G1640-I1640</f>
        <v/>
      </c>
      <c r="K1640" s="4">
        <f>IF(J1640&lt;0,"Deficit",IF(J1640=0,"Exact fit","Surplus"))</f>
        <v/>
      </c>
    </row>
    <row r="1641">
      <c r="A1641" s="4" t="n">
        <v>121314</v>
      </c>
      <c r="B1641" s="4" t="inlineStr">
        <is>
          <t>G.S REMERA</t>
        </is>
      </c>
      <c r="C1641" s="4" t="inlineStr">
        <is>
          <t>P5</t>
        </is>
      </c>
      <c r="D1641" s="5" t="n">
        <v>57</v>
      </c>
      <c r="E1641" s="5" t="n">
        <v>1</v>
      </c>
      <c r="F1641" s="5" t="n">
        <v>0</v>
      </c>
      <c r="G1641" s="5">
        <f>E1641-F1641</f>
        <v/>
      </c>
      <c r="H1641" s="5">
        <f>'Notes'!$B$4</f>
        <v/>
      </c>
      <c r="I1641" s="5">
        <f>ROUNDUP(D1641/H1641,0)</f>
        <v/>
      </c>
      <c r="J1641" s="6">
        <f>G1641-I1641</f>
        <v/>
      </c>
      <c r="K1641" s="4">
        <f>IF(J1641&lt;0,"Deficit",IF(J1641=0,"Exact fit","Surplus"))</f>
        <v/>
      </c>
    </row>
    <row r="1642">
      <c r="A1642" s="4" t="n">
        <v>121314</v>
      </c>
      <c r="B1642" s="4" t="inlineStr">
        <is>
          <t>G.S REMERA</t>
        </is>
      </c>
      <c r="C1642" s="4" t="inlineStr">
        <is>
          <t>P6</t>
        </is>
      </c>
      <c r="D1642" s="5" t="n">
        <v>75</v>
      </c>
      <c r="E1642" s="5" t="n">
        <v>1</v>
      </c>
      <c r="F1642" s="5" t="n">
        <v>0</v>
      </c>
      <c r="G1642" s="5">
        <f>E1642-F1642</f>
        <v/>
      </c>
      <c r="H1642" s="5">
        <f>'Notes'!$B$4</f>
        <v/>
      </c>
      <c r="I1642" s="5">
        <f>ROUNDUP(D1642/H1642,0)</f>
        <v/>
      </c>
      <c r="J1642" s="6">
        <f>G1642-I1642</f>
        <v/>
      </c>
      <c r="K1642" s="4">
        <f>IF(J1642&lt;0,"Deficit",IF(J1642=0,"Exact fit","Surplus"))</f>
        <v/>
      </c>
    </row>
    <row r="1643">
      <c r="A1643" s="4" t="n">
        <v>121318</v>
      </c>
      <c r="B1643" s="4" t="inlineStr">
        <is>
          <t>SANA ACADEMY</t>
        </is>
      </c>
      <c r="C1643" s="4" t="inlineStr">
        <is>
          <t>P1</t>
        </is>
      </c>
      <c r="D1643" s="5" t="n">
        <v>11</v>
      </c>
      <c r="E1643" s="5" t="n">
        <v>1</v>
      </c>
      <c r="F1643" s="5" t="n">
        <v>0</v>
      </c>
      <c r="G1643" s="5">
        <f>E1643-F1643</f>
        <v/>
      </c>
      <c r="H1643" s="5">
        <f>'Notes'!$B$4</f>
        <v/>
      </c>
      <c r="I1643" s="5">
        <f>ROUNDUP(D1643/H1643,0)</f>
        <v/>
      </c>
      <c r="J1643" s="6">
        <f>G1643-I1643</f>
        <v/>
      </c>
      <c r="K1643" s="4">
        <f>IF(J1643&lt;0,"Deficit",IF(J1643=0,"Exact fit","Surplus"))</f>
        <v/>
      </c>
    </row>
    <row r="1644">
      <c r="A1644" s="4" t="n">
        <v>121318</v>
      </c>
      <c r="B1644" s="4" t="inlineStr">
        <is>
          <t>SANA ACADEMY</t>
        </is>
      </c>
      <c r="C1644" s="4" t="inlineStr">
        <is>
          <t>P2</t>
        </is>
      </c>
      <c r="D1644" s="5" t="n">
        <v>9</v>
      </c>
      <c r="E1644" s="5" t="n">
        <v>1</v>
      </c>
      <c r="F1644" s="5" t="n">
        <v>0</v>
      </c>
      <c r="G1644" s="5">
        <f>E1644-F1644</f>
        <v/>
      </c>
      <c r="H1644" s="5">
        <f>'Notes'!$B$4</f>
        <v/>
      </c>
      <c r="I1644" s="5">
        <f>ROUNDUP(D1644/H1644,0)</f>
        <v/>
      </c>
      <c r="J1644" s="6">
        <f>G1644-I1644</f>
        <v/>
      </c>
      <c r="K1644" s="4">
        <f>IF(J1644&lt;0,"Deficit",IF(J1644=0,"Exact fit","Surplus"))</f>
        <v/>
      </c>
    </row>
    <row r="1645">
      <c r="A1645" s="4" t="n">
        <v>121318</v>
      </c>
      <c r="B1645" s="4" t="inlineStr">
        <is>
          <t>SANA ACADEMY</t>
        </is>
      </c>
      <c r="C1645" s="4" t="inlineStr">
        <is>
          <t>P3</t>
        </is>
      </c>
      <c r="D1645" s="5" t="n">
        <v>11</v>
      </c>
      <c r="E1645" s="5" t="n">
        <v>1</v>
      </c>
      <c r="F1645" s="5" t="n">
        <v>0</v>
      </c>
      <c r="G1645" s="5">
        <f>E1645-F1645</f>
        <v/>
      </c>
      <c r="H1645" s="5">
        <f>'Notes'!$B$4</f>
        <v/>
      </c>
      <c r="I1645" s="5">
        <f>ROUNDUP(D1645/H1645,0)</f>
        <v/>
      </c>
      <c r="J1645" s="6">
        <f>G1645-I1645</f>
        <v/>
      </c>
      <c r="K1645" s="4">
        <f>IF(J1645&lt;0,"Deficit",IF(J1645=0,"Exact fit","Surplus"))</f>
        <v/>
      </c>
    </row>
    <row r="1646">
      <c r="A1646" s="4" t="n">
        <v>121318</v>
      </c>
      <c r="B1646" s="4" t="inlineStr">
        <is>
          <t>SANA ACADEMY</t>
        </is>
      </c>
      <c r="C1646" s="4" t="inlineStr">
        <is>
          <t>P4</t>
        </is>
      </c>
      <c r="D1646" s="5" t="n">
        <v>14</v>
      </c>
      <c r="E1646" s="5" t="n">
        <v>1</v>
      </c>
      <c r="F1646" s="5" t="n">
        <v>0</v>
      </c>
      <c r="G1646" s="5">
        <f>E1646-F1646</f>
        <v/>
      </c>
      <c r="H1646" s="5">
        <f>'Notes'!$B$4</f>
        <v/>
      </c>
      <c r="I1646" s="5">
        <f>ROUNDUP(D1646/H1646,0)</f>
        <v/>
      </c>
      <c r="J1646" s="6">
        <f>G1646-I1646</f>
        <v/>
      </c>
      <c r="K1646" s="4">
        <f>IF(J1646&lt;0,"Deficit",IF(J1646=0,"Exact fit","Surplus"))</f>
        <v/>
      </c>
    </row>
    <row r="1647">
      <c r="A1647" s="4" t="n">
        <v>121318</v>
      </c>
      <c r="B1647" s="4" t="inlineStr">
        <is>
          <t>SANA ACADEMY</t>
        </is>
      </c>
      <c r="C1647" s="4" t="inlineStr">
        <is>
          <t>P5</t>
        </is>
      </c>
      <c r="D1647" s="5" t="n">
        <v>14</v>
      </c>
      <c r="E1647" s="5" t="n">
        <v>1</v>
      </c>
      <c r="F1647" s="5" t="n">
        <v>0</v>
      </c>
      <c r="G1647" s="5">
        <f>E1647-F1647</f>
        <v/>
      </c>
      <c r="H1647" s="5">
        <f>'Notes'!$B$4</f>
        <v/>
      </c>
      <c r="I1647" s="5">
        <f>ROUNDUP(D1647/H1647,0)</f>
        <v/>
      </c>
      <c r="J1647" s="6">
        <f>G1647-I1647</f>
        <v/>
      </c>
      <c r="K1647" s="4">
        <f>IF(J1647&lt;0,"Deficit",IF(J1647=0,"Exact fit","Surplus"))</f>
        <v/>
      </c>
    </row>
    <row r="1648">
      <c r="A1648" s="4" t="n">
        <v>121318</v>
      </c>
      <c r="B1648" s="4" t="inlineStr">
        <is>
          <t>SANA ACADEMY</t>
        </is>
      </c>
      <c r="C1648" s="4" t="inlineStr">
        <is>
          <t>P6</t>
        </is>
      </c>
      <c r="D1648" s="5" t="n">
        <v>16</v>
      </c>
      <c r="E1648" s="5" t="n">
        <v>1</v>
      </c>
      <c r="F1648" s="5" t="n">
        <v>0</v>
      </c>
      <c r="G1648" s="5">
        <f>E1648-F1648</f>
        <v/>
      </c>
      <c r="H1648" s="5">
        <f>'Notes'!$B$4</f>
        <v/>
      </c>
      <c r="I1648" s="5">
        <f>ROUNDUP(D1648/H1648,0)</f>
        <v/>
      </c>
      <c r="J1648" s="6">
        <f>G1648-I1648</f>
        <v/>
      </c>
      <c r="K1648" s="4">
        <f>IF(J1648&lt;0,"Deficit",IF(J1648=0,"Exact fit","Surplus"))</f>
        <v/>
      </c>
    </row>
    <row r="1649">
      <c r="A1649" s="4" t="n">
        <v>121402</v>
      </c>
      <c r="B1649" s="4" t="inlineStr">
        <is>
          <t>GS  RUSORORO  ADVENTISTE</t>
        </is>
      </c>
      <c r="C1649" s="4" t="inlineStr">
        <is>
          <t>P1</t>
        </is>
      </c>
      <c r="D1649" s="5" t="n">
        <v>349</v>
      </c>
      <c r="E1649" s="5" t="n">
        <v>8</v>
      </c>
      <c r="F1649" s="5" t="n">
        <v>4</v>
      </c>
      <c r="G1649" s="5">
        <f>E1649-F1649</f>
        <v/>
      </c>
      <c r="H1649" s="5">
        <f>'Notes'!$B$4</f>
        <v/>
      </c>
      <c r="I1649" s="5">
        <f>ROUNDUP(D1649/H1649,0)</f>
        <v/>
      </c>
      <c r="J1649" s="6">
        <f>G1649-I1649</f>
        <v/>
      </c>
      <c r="K1649" s="4">
        <f>IF(J1649&lt;0,"Deficit",IF(J1649=0,"Exact fit","Surplus"))</f>
        <v/>
      </c>
    </row>
    <row r="1650">
      <c r="A1650" s="4" t="n">
        <v>121402</v>
      </c>
      <c r="B1650" s="4" t="inlineStr">
        <is>
          <t>GS  RUSORORO  ADVENTISTE</t>
        </is>
      </c>
      <c r="C1650" s="4" t="inlineStr">
        <is>
          <t>P2</t>
        </is>
      </c>
      <c r="D1650" s="5" t="n">
        <v>295</v>
      </c>
      <c r="E1650" s="5" t="n">
        <v>8</v>
      </c>
      <c r="F1650" s="5" t="n">
        <v>4</v>
      </c>
      <c r="G1650" s="5">
        <f>E1650-F1650</f>
        <v/>
      </c>
      <c r="H1650" s="5">
        <f>'Notes'!$B$4</f>
        <v/>
      </c>
      <c r="I1650" s="5">
        <f>ROUNDUP(D1650/H1650,0)</f>
        <v/>
      </c>
      <c r="J1650" s="6">
        <f>G1650-I1650</f>
        <v/>
      </c>
      <c r="K1650" s="4">
        <f>IF(J1650&lt;0,"Deficit",IF(J1650=0,"Exact fit","Surplus"))</f>
        <v/>
      </c>
    </row>
    <row r="1651">
      <c r="A1651" s="4" t="n">
        <v>121402</v>
      </c>
      <c r="B1651" s="4" t="inlineStr">
        <is>
          <t>GS  RUSORORO  ADVENTISTE</t>
        </is>
      </c>
      <c r="C1651" s="4" t="inlineStr">
        <is>
          <t>P3</t>
        </is>
      </c>
      <c r="D1651" s="5" t="n">
        <v>329</v>
      </c>
      <c r="E1651" s="5" t="n">
        <v>8</v>
      </c>
      <c r="F1651" s="5" t="n">
        <v>4</v>
      </c>
      <c r="G1651" s="5">
        <f>E1651-F1651</f>
        <v/>
      </c>
      <c r="H1651" s="5">
        <f>'Notes'!$B$4</f>
        <v/>
      </c>
      <c r="I1651" s="5">
        <f>ROUNDUP(D1651/H1651,0)</f>
        <v/>
      </c>
      <c r="J1651" s="6">
        <f>G1651-I1651</f>
        <v/>
      </c>
      <c r="K1651" s="4">
        <f>IF(J1651&lt;0,"Deficit",IF(J1651=0,"Exact fit","Surplus"))</f>
        <v/>
      </c>
    </row>
    <row r="1652">
      <c r="A1652" s="4" t="n">
        <v>121402</v>
      </c>
      <c r="B1652" s="4" t="inlineStr">
        <is>
          <t>GS  RUSORORO  ADVENTISTE</t>
        </is>
      </c>
      <c r="C1652" s="4" t="inlineStr">
        <is>
          <t>P4</t>
        </is>
      </c>
      <c r="D1652" s="5" t="n">
        <v>461</v>
      </c>
      <c r="E1652" s="5" t="n">
        <v>9</v>
      </c>
      <c r="F1652" s="5" t="n">
        <v>0</v>
      </c>
      <c r="G1652" s="5">
        <f>E1652-F1652</f>
        <v/>
      </c>
      <c r="H1652" s="5">
        <f>'Notes'!$B$4</f>
        <v/>
      </c>
      <c r="I1652" s="5">
        <f>ROUNDUP(D1652/H1652,0)</f>
        <v/>
      </c>
      <c r="J1652" s="6">
        <f>G1652-I1652</f>
        <v/>
      </c>
      <c r="K1652" s="4">
        <f>IF(J1652&lt;0,"Deficit",IF(J1652=0,"Exact fit","Surplus"))</f>
        <v/>
      </c>
    </row>
    <row r="1653">
      <c r="A1653" s="4" t="n">
        <v>121402</v>
      </c>
      <c r="B1653" s="4" t="inlineStr">
        <is>
          <t>GS  RUSORORO  ADVENTISTE</t>
        </is>
      </c>
      <c r="C1653" s="4" t="inlineStr">
        <is>
          <t>P5</t>
        </is>
      </c>
      <c r="D1653" s="5" t="n">
        <v>357</v>
      </c>
      <c r="E1653" s="5" t="n">
        <v>7</v>
      </c>
      <c r="F1653" s="5" t="n">
        <v>0</v>
      </c>
      <c r="G1653" s="5">
        <f>E1653-F1653</f>
        <v/>
      </c>
      <c r="H1653" s="5">
        <f>'Notes'!$B$4</f>
        <v/>
      </c>
      <c r="I1653" s="5">
        <f>ROUNDUP(D1653/H1653,0)</f>
        <v/>
      </c>
      <c r="J1653" s="6">
        <f>G1653-I1653</f>
        <v/>
      </c>
      <c r="K1653" s="4">
        <f>IF(J1653&lt;0,"Deficit",IF(J1653=0,"Exact fit","Surplus"))</f>
        <v/>
      </c>
    </row>
    <row r="1654">
      <c r="A1654" s="4" t="n">
        <v>121402</v>
      </c>
      <c r="B1654" s="4" t="inlineStr">
        <is>
          <t>GS  RUSORORO  ADVENTISTE</t>
        </is>
      </c>
      <c r="C1654" s="4" t="inlineStr">
        <is>
          <t>P6</t>
        </is>
      </c>
      <c r="D1654" s="5" t="n">
        <v>194</v>
      </c>
      <c r="E1654" s="5" t="n">
        <v>4</v>
      </c>
      <c r="F1654" s="5" t="n">
        <v>0</v>
      </c>
      <c r="G1654" s="5">
        <f>E1654-F1654</f>
        <v/>
      </c>
      <c r="H1654" s="5">
        <f>'Notes'!$B$4</f>
        <v/>
      </c>
      <c r="I1654" s="5">
        <f>ROUNDUP(D1654/H1654,0)</f>
        <v/>
      </c>
      <c r="J1654" s="6">
        <f>G1654-I1654</f>
        <v/>
      </c>
      <c r="K1654" s="4">
        <f>IF(J1654&lt;0,"Deficit",IF(J1654=0,"Exact fit","Surplus"))</f>
        <v/>
      </c>
    </row>
    <row r="1655">
      <c r="A1655" s="4" t="n">
        <v>121403</v>
      </c>
      <c r="B1655" s="4" t="inlineStr">
        <is>
          <t>EP GICACAII</t>
        </is>
      </c>
      <c r="C1655" s="4" t="inlineStr">
        <is>
          <t>P1</t>
        </is>
      </c>
      <c r="D1655" s="5" t="n">
        <v>128</v>
      </c>
      <c r="E1655" s="5" t="n">
        <v>3</v>
      </c>
      <c r="F1655" s="5" t="n">
        <v>0</v>
      </c>
      <c r="G1655" s="5">
        <f>E1655-F1655</f>
        <v/>
      </c>
      <c r="H1655" s="5">
        <f>'Notes'!$B$4</f>
        <v/>
      </c>
      <c r="I1655" s="5">
        <f>ROUNDUP(D1655/H1655,0)</f>
        <v/>
      </c>
      <c r="J1655" s="6">
        <f>G1655-I1655</f>
        <v/>
      </c>
      <c r="K1655" s="4">
        <f>IF(J1655&lt;0,"Deficit",IF(J1655=0,"Exact fit","Surplus"))</f>
        <v/>
      </c>
    </row>
    <row r="1656">
      <c r="A1656" s="4" t="n">
        <v>121403</v>
      </c>
      <c r="B1656" s="4" t="inlineStr">
        <is>
          <t>EP GICACAII</t>
        </is>
      </c>
      <c r="C1656" s="4" t="inlineStr">
        <is>
          <t>P2</t>
        </is>
      </c>
      <c r="D1656" s="5" t="n">
        <v>120</v>
      </c>
      <c r="E1656" s="5" t="n">
        <v>3</v>
      </c>
      <c r="F1656" s="5" t="n">
        <v>0</v>
      </c>
      <c r="G1656" s="5">
        <f>E1656-F1656</f>
        <v/>
      </c>
      <c r="H1656" s="5">
        <f>'Notes'!$B$4</f>
        <v/>
      </c>
      <c r="I1656" s="5">
        <f>ROUNDUP(D1656/H1656,0)</f>
        <v/>
      </c>
      <c r="J1656" s="6">
        <f>G1656-I1656</f>
        <v/>
      </c>
      <c r="K1656" s="4">
        <f>IF(J1656&lt;0,"Deficit",IF(J1656=0,"Exact fit","Surplus"))</f>
        <v/>
      </c>
    </row>
    <row r="1657">
      <c r="A1657" s="4" t="n">
        <v>121403</v>
      </c>
      <c r="B1657" s="4" t="inlineStr">
        <is>
          <t>EP GICACAII</t>
        </is>
      </c>
      <c r="C1657" s="4" t="inlineStr">
        <is>
          <t>P3</t>
        </is>
      </c>
      <c r="D1657" s="5" t="n">
        <v>127</v>
      </c>
      <c r="E1657" s="5" t="n">
        <v>3</v>
      </c>
      <c r="F1657" s="5" t="n">
        <v>0</v>
      </c>
      <c r="G1657" s="5">
        <f>E1657-F1657</f>
        <v/>
      </c>
      <c r="H1657" s="5">
        <f>'Notes'!$B$4</f>
        <v/>
      </c>
      <c r="I1657" s="5">
        <f>ROUNDUP(D1657/H1657,0)</f>
        <v/>
      </c>
      <c r="J1657" s="6">
        <f>G1657-I1657</f>
        <v/>
      </c>
      <c r="K1657" s="4">
        <f>IF(J1657&lt;0,"Deficit",IF(J1657=0,"Exact fit","Surplus"))</f>
        <v/>
      </c>
    </row>
    <row r="1658">
      <c r="A1658" s="4" t="n">
        <v>121403</v>
      </c>
      <c r="B1658" s="4" t="inlineStr">
        <is>
          <t>EP GICACAII</t>
        </is>
      </c>
      <c r="C1658" s="4" t="inlineStr">
        <is>
          <t>P4</t>
        </is>
      </c>
      <c r="D1658" s="5" t="n">
        <v>133</v>
      </c>
      <c r="E1658" s="5" t="n">
        <v>4</v>
      </c>
      <c r="F1658" s="5" t="n">
        <v>0</v>
      </c>
      <c r="G1658" s="5">
        <f>E1658-F1658</f>
        <v/>
      </c>
      <c r="H1658" s="5">
        <f>'Notes'!$B$4</f>
        <v/>
      </c>
      <c r="I1658" s="5">
        <f>ROUNDUP(D1658/H1658,0)</f>
        <v/>
      </c>
      <c r="J1658" s="6">
        <f>G1658-I1658</f>
        <v/>
      </c>
      <c r="K1658" s="4">
        <f>IF(J1658&lt;0,"Deficit",IF(J1658=0,"Exact fit","Surplus"))</f>
        <v/>
      </c>
    </row>
    <row r="1659">
      <c r="A1659" s="4" t="n">
        <v>121403</v>
      </c>
      <c r="B1659" s="4" t="inlineStr">
        <is>
          <t>EP GICACAII</t>
        </is>
      </c>
      <c r="C1659" s="4" t="inlineStr">
        <is>
          <t>P5</t>
        </is>
      </c>
      <c r="D1659" s="5" t="n">
        <v>92</v>
      </c>
      <c r="E1659" s="5" t="n">
        <v>2</v>
      </c>
      <c r="F1659" s="5" t="n">
        <v>0</v>
      </c>
      <c r="G1659" s="5">
        <f>E1659-F1659</f>
        <v/>
      </c>
      <c r="H1659" s="5">
        <f>'Notes'!$B$4</f>
        <v/>
      </c>
      <c r="I1659" s="5">
        <f>ROUNDUP(D1659/H1659,0)</f>
        <v/>
      </c>
      <c r="J1659" s="6">
        <f>G1659-I1659</f>
        <v/>
      </c>
      <c r="K1659" s="4">
        <f>IF(J1659&lt;0,"Deficit",IF(J1659=0,"Exact fit","Surplus"))</f>
        <v/>
      </c>
    </row>
    <row r="1660">
      <c r="A1660" s="4" t="n">
        <v>121403</v>
      </c>
      <c r="B1660" s="4" t="inlineStr">
        <is>
          <t>EP GICACAII</t>
        </is>
      </c>
      <c r="C1660" s="4" t="inlineStr">
        <is>
          <t>P6</t>
        </is>
      </c>
      <c r="D1660" s="5" t="n">
        <v>60</v>
      </c>
      <c r="E1660" s="5" t="n">
        <v>2</v>
      </c>
      <c r="F1660" s="5" t="n">
        <v>0</v>
      </c>
      <c r="G1660" s="5">
        <f>E1660-F1660</f>
        <v/>
      </c>
      <c r="H1660" s="5">
        <f>'Notes'!$B$4</f>
        <v/>
      </c>
      <c r="I1660" s="5">
        <f>ROUNDUP(D1660/H1660,0)</f>
        <v/>
      </c>
      <c r="J1660" s="6">
        <f>G1660-I1660</f>
        <v/>
      </c>
      <c r="K1660" s="4">
        <f>IF(J1660&lt;0,"Deficit",IF(J1660=0,"Exact fit","Surplus"))</f>
        <v/>
      </c>
    </row>
    <row r="1661">
      <c r="A1661" s="4" t="n">
        <v>121404</v>
      </c>
      <c r="B1661" s="4" t="inlineStr">
        <is>
          <t>EP MBANDAZI</t>
        </is>
      </c>
      <c r="C1661" s="4" t="inlineStr">
        <is>
          <t>P1</t>
        </is>
      </c>
      <c r="D1661" s="5" t="n">
        <v>320</v>
      </c>
      <c r="E1661" s="5" t="n">
        <v>6</v>
      </c>
      <c r="F1661" s="5" t="n">
        <v>2</v>
      </c>
      <c r="G1661" s="5">
        <f>E1661-F1661</f>
        <v/>
      </c>
      <c r="H1661" s="5">
        <f>'Notes'!$B$4</f>
        <v/>
      </c>
      <c r="I1661" s="5">
        <f>ROUNDUP(D1661/H1661,0)</f>
        <v/>
      </c>
      <c r="J1661" s="6">
        <f>G1661-I1661</f>
        <v/>
      </c>
      <c r="K1661" s="4">
        <f>IF(J1661&lt;0,"Deficit",IF(J1661=0,"Exact fit","Surplus"))</f>
        <v/>
      </c>
    </row>
    <row r="1662">
      <c r="A1662" s="4" t="n">
        <v>121404</v>
      </c>
      <c r="B1662" s="4" t="inlineStr">
        <is>
          <t>EP MBANDAZI</t>
        </is>
      </c>
      <c r="C1662" s="4" t="inlineStr">
        <is>
          <t>P2</t>
        </is>
      </c>
      <c r="D1662" s="5" t="n">
        <v>327</v>
      </c>
      <c r="E1662" s="5" t="n">
        <v>6</v>
      </c>
      <c r="F1662" s="5" t="n">
        <v>3</v>
      </c>
      <c r="G1662" s="5">
        <f>E1662-F1662</f>
        <v/>
      </c>
      <c r="H1662" s="5">
        <f>'Notes'!$B$4</f>
        <v/>
      </c>
      <c r="I1662" s="5">
        <f>ROUNDUP(D1662/H1662,0)</f>
        <v/>
      </c>
      <c r="J1662" s="6">
        <f>G1662-I1662</f>
        <v/>
      </c>
      <c r="K1662" s="4">
        <f>IF(J1662&lt;0,"Deficit",IF(J1662=0,"Exact fit","Surplus"))</f>
        <v/>
      </c>
    </row>
    <row r="1663">
      <c r="A1663" s="4" t="n">
        <v>121404</v>
      </c>
      <c r="B1663" s="4" t="inlineStr">
        <is>
          <t>EP MBANDAZI</t>
        </is>
      </c>
      <c r="C1663" s="4" t="inlineStr">
        <is>
          <t>P3</t>
        </is>
      </c>
      <c r="D1663" s="5" t="n">
        <v>401</v>
      </c>
      <c r="E1663" s="5" t="n">
        <v>6</v>
      </c>
      <c r="F1663" s="5" t="n">
        <v>2</v>
      </c>
      <c r="G1663" s="5">
        <f>E1663-F1663</f>
        <v/>
      </c>
      <c r="H1663" s="5">
        <f>'Notes'!$B$4</f>
        <v/>
      </c>
      <c r="I1663" s="5">
        <f>ROUNDUP(D1663/H1663,0)</f>
        <v/>
      </c>
      <c r="J1663" s="6">
        <f>G1663-I1663</f>
        <v/>
      </c>
      <c r="K1663" s="4">
        <f>IF(J1663&lt;0,"Deficit",IF(J1663=0,"Exact fit","Surplus"))</f>
        <v/>
      </c>
    </row>
    <row r="1664">
      <c r="A1664" s="4" t="n">
        <v>121404</v>
      </c>
      <c r="B1664" s="4" t="inlineStr">
        <is>
          <t>EP MBANDAZI</t>
        </is>
      </c>
      <c r="C1664" s="4" t="inlineStr">
        <is>
          <t>P4</t>
        </is>
      </c>
      <c r="D1664" s="5" t="n">
        <v>372</v>
      </c>
      <c r="E1664" s="5" t="n">
        <v>5</v>
      </c>
      <c r="F1664" s="5" t="n">
        <v>0</v>
      </c>
      <c r="G1664" s="5">
        <f>E1664-F1664</f>
        <v/>
      </c>
      <c r="H1664" s="5">
        <f>'Notes'!$B$4</f>
        <v/>
      </c>
      <c r="I1664" s="5">
        <f>ROUNDUP(D1664/H1664,0)</f>
        <v/>
      </c>
      <c r="J1664" s="6">
        <f>G1664-I1664</f>
        <v/>
      </c>
      <c r="K1664" s="4">
        <f>IF(J1664&lt;0,"Deficit",IF(J1664=0,"Exact fit","Surplus"))</f>
        <v/>
      </c>
    </row>
    <row r="1665">
      <c r="A1665" s="4" t="n">
        <v>121404</v>
      </c>
      <c r="B1665" s="4" t="inlineStr">
        <is>
          <t>EP MBANDAZI</t>
        </is>
      </c>
      <c r="C1665" s="4" t="inlineStr">
        <is>
          <t>P5</t>
        </is>
      </c>
      <c r="D1665" s="5" t="n">
        <v>256</v>
      </c>
      <c r="E1665" s="5" t="n">
        <v>4</v>
      </c>
      <c r="F1665" s="5" t="n">
        <v>0</v>
      </c>
      <c r="G1665" s="5">
        <f>E1665-F1665</f>
        <v/>
      </c>
      <c r="H1665" s="5">
        <f>'Notes'!$B$4</f>
        <v/>
      </c>
      <c r="I1665" s="5">
        <f>ROUNDUP(D1665/H1665,0)</f>
        <v/>
      </c>
      <c r="J1665" s="6">
        <f>G1665-I1665</f>
        <v/>
      </c>
      <c r="K1665" s="4">
        <f>IF(J1665&lt;0,"Deficit",IF(J1665=0,"Exact fit","Surplus"))</f>
        <v/>
      </c>
    </row>
    <row r="1666">
      <c r="A1666" s="4" t="n">
        <v>121404</v>
      </c>
      <c r="B1666" s="4" t="inlineStr">
        <is>
          <t>EP MBANDAZI</t>
        </is>
      </c>
      <c r="C1666" s="4" t="inlineStr">
        <is>
          <t>P6</t>
        </is>
      </c>
      <c r="D1666" s="5" t="n">
        <v>201</v>
      </c>
      <c r="E1666" s="5" t="n">
        <v>3</v>
      </c>
      <c r="F1666" s="5" t="n">
        <v>0</v>
      </c>
      <c r="G1666" s="5">
        <f>E1666-F1666</f>
        <v/>
      </c>
      <c r="H1666" s="5">
        <f>'Notes'!$B$4</f>
        <v/>
      </c>
      <c r="I1666" s="5">
        <f>ROUNDUP(D1666/H1666,0)</f>
        <v/>
      </c>
      <c r="J1666" s="6">
        <f>G1666-I1666</f>
        <v/>
      </c>
      <c r="K1666" s="4">
        <f>IF(J1666&lt;0,"Deficit",IF(J1666=0,"Exact fit","Surplus"))</f>
        <v/>
      </c>
    </row>
    <row r="1667">
      <c r="A1667" s="4" t="n">
        <v>121405</v>
      </c>
      <c r="B1667" s="4" t="inlineStr">
        <is>
          <t>GS KABUGA</t>
        </is>
      </c>
      <c r="C1667" s="4" t="inlineStr">
        <is>
          <t>P1</t>
        </is>
      </c>
      <c r="D1667" s="5" t="n">
        <v>343</v>
      </c>
      <c r="E1667" s="5" t="n">
        <v>7</v>
      </c>
      <c r="F1667" s="5" t="n">
        <v>3</v>
      </c>
      <c r="G1667" s="5">
        <f>E1667-F1667</f>
        <v/>
      </c>
      <c r="H1667" s="5">
        <f>'Notes'!$B$4</f>
        <v/>
      </c>
      <c r="I1667" s="5">
        <f>ROUNDUP(D1667/H1667,0)</f>
        <v/>
      </c>
      <c r="J1667" s="6">
        <f>G1667-I1667</f>
        <v/>
      </c>
      <c r="K1667" s="4">
        <f>IF(J1667&lt;0,"Deficit",IF(J1667=0,"Exact fit","Surplus"))</f>
        <v/>
      </c>
    </row>
    <row r="1668">
      <c r="A1668" s="4" t="n">
        <v>121405</v>
      </c>
      <c r="B1668" s="4" t="inlineStr">
        <is>
          <t>GS KABUGA</t>
        </is>
      </c>
      <c r="C1668" s="4" t="inlineStr">
        <is>
          <t>P2</t>
        </is>
      </c>
      <c r="D1668" s="5" t="n">
        <v>238</v>
      </c>
      <c r="E1668" s="5" t="n">
        <v>5</v>
      </c>
      <c r="F1668" s="5" t="n">
        <v>2</v>
      </c>
      <c r="G1668" s="5">
        <f>E1668-F1668</f>
        <v/>
      </c>
      <c r="H1668" s="5">
        <f>'Notes'!$B$4</f>
        <v/>
      </c>
      <c r="I1668" s="5">
        <f>ROUNDUP(D1668/H1668,0)</f>
        <v/>
      </c>
      <c r="J1668" s="6">
        <f>G1668-I1668</f>
        <v/>
      </c>
      <c r="K1668" s="4">
        <f>IF(J1668&lt;0,"Deficit",IF(J1668=0,"Exact fit","Surplus"))</f>
        <v/>
      </c>
    </row>
    <row r="1669">
      <c r="A1669" s="4" t="n">
        <v>121405</v>
      </c>
      <c r="B1669" s="4" t="inlineStr">
        <is>
          <t>GS KABUGA</t>
        </is>
      </c>
      <c r="C1669" s="4" t="inlineStr">
        <is>
          <t>P3</t>
        </is>
      </c>
      <c r="D1669" s="5" t="n">
        <v>258</v>
      </c>
      <c r="E1669" s="5" t="n">
        <v>7</v>
      </c>
      <c r="F1669" s="5" t="n">
        <v>3</v>
      </c>
      <c r="G1669" s="5">
        <f>E1669-F1669</f>
        <v/>
      </c>
      <c r="H1669" s="5">
        <f>'Notes'!$B$4</f>
        <v/>
      </c>
      <c r="I1669" s="5">
        <f>ROUNDUP(D1669/H1669,0)</f>
        <v/>
      </c>
      <c r="J1669" s="6">
        <f>G1669-I1669</f>
        <v/>
      </c>
      <c r="K1669" s="4">
        <f>IF(J1669&lt;0,"Deficit",IF(J1669=0,"Exact fit","Surplus"))</f>
        <v/>
      </c>
    </row>
    <row r="1670">
      <c r="A1670" s="4" t="n">
        <v>121405</v>
      </c>
      <c r="B1670" s="4" t="inlineStr">
        <is>
          <t>GS KABUGA</t>
        </is>
      </c>
      <c r="C1670" s="4" t="inlineStr">
        <is>
          <t>P4</t>
        </is>
      </c>
      <c r="D1670" s="5" t="n">
        <v>252</v>
      </c>
      <c r="E1670" s="5" t="n">
        <v>5</v>
      </c>
      <c r="F1670" s="5" t="n">
        <v>0</v>
      </c>
      <c r="G1670" s="5">
        <f>E1670-F1670</f>
        <v/>
      </c>
      <c r="H1670" s="5">
        <f>'Notes'!$B$4</f>
        <v/>
      </c>
      <c r="I1670" s="5">
        <f>ROUNDUP(D1670/H1670,0)</f>
        <v/>
      </c>
      <c r="J1670" s="6">
        <f>G1670-I1670</f>
        <v/>
      </c>
      <c r="K1670" s="4">
        <f>IF(J1670&lt;0,"Deficit",IF(J1670=0,"Exact fit","Surplus"))</f>
        <v/>
      </c>
    </row>
    <row r="1671">
      <c r="A1671" s="4" t="n">
        <v>121405</v>
      </c>
      <c r="B1671" s="4" t="inlineStr">
        <is>
          <t>GS KABUGA</t>
        </is>
      </c>
      <c r="C1671" s="4" t="inlineStr">
        <is>
          <t>P5</t>
        </is>
      </c>
      <c r="D1671" s="5" t="n">
        <v>212</v>
      </c>
      <c r="E1671" s="5" t="n">
        <v>4</v>
      </c>
      <c r="F1671" s="5" t="n">
        <v>0</v>
      </c>
      <c r="G1671" s="5">
        <f>E1671-F1671</f>
        <v/>
      </c>
      <c r="H1671" s="5">
        <f>'Notes'!$B$4</f>
        <v/>
      </c>
      <c r="I1671" s="5">
        <f>ROUNDUP(D1671/H1671,0)</f>
        <v/>
      </c>
      <c r="J1671" s="6">
        <f>G1671-I1671</f>
        <v/>
      </c>
      <c r="K1671" s="4">
        <f>IF(J1671&lt;0,"Deficit",IF(J1671=0,"Exact fit","Surplus"))</f>
        <v/>
      </c>
    </row>
    <row r="1672">
      <c r="A1672" s="4" t="n">
        <v>121405</v>
      </c>
      <c r="B1672" s="4" t="inlineStr">
        <is>
          <t>GS KABUGA</t>
        </is>
      </c>
      <c r="C1672" s="4" t="inlineStr">
        <is>
          <t>P6</t>
        </is>
      </c>
      <c r="D1672" s="5" t="n">
        <v>246</v>
      </c>
      <c r="E1672" s="5" t="n">
        <v>5</v>
      </c>
      <c r="F1672" s="5" t="n">
        <v>0</v>
      </c>
      <c r="G1672" s="5">
        <f>E1672-F1672</f>
        <v/>
      </c>
      <c r="H1672" s="5">
        <f>'Notes'!$B$4</f>
        <v/>
      </c>
      <c r="I1672" s="5">
        <f>ROUNDUP(D1672/H1672,0)</f>
        <v/>
      </c>
      <c r="J1672" s="6">
        <f>G1672-I1672</f>
        <v/>
      </c>
      <c r="K1672" s="4">
        <f>IF(J1672&lt;0,"Deficit",IF(J1672=0,"Exact fit","Surplus"))</f>
        <v/>
      </c>
    </row>
    <row r="1673">
      <c r="A1673" s="4" t="n">
        <v>121406</v>
      </c>
      <c r="B1673" s="4" t="inlineStr">
        <is>
          <t>GS RUHANGA</t>
        </is>
      </c>
      <c r="C1673" s="4" t="inlineStr">
        <is>
          <t>P1</t>
        </is>
      </c>
      <c r="D1673" s="5" t="n">
        <v>167</v>
      </c>
      <c r="E1673" s="5" t="n">
        <v>4</v>
      </c>
      <c r="F1673" s="5" t="n">
        <v>2</v>
      </c>
      <c r="G1673" s="5">
        <f>E1673-F1673</f>
        <v/>
      </c>
      <c r="H1673" s="5">
        <f>'Notes'!$B$4</f>
        <v/>
      </c>
      <c r="I1673" s="5">
        <f>ROUNDUP(D1673/H1673,0)</f>
        <v/>
      </c>
      <c r="J1673" s="6">
        <f>G1673-I1673</f>
        <v/>
      </c>
      <c r="K1673" s="4">
        <f>IF(J1673&lt;0,"Deficit",IF(J1673=0,"Exact fit","Surplus"))</f>
        <v/>
      </c>
    </row>
    <row r="1674">
      <c r="A1674" s="4" t="n">
        <v>121406</v>
      </c>
      <c r="B1674" s="4" t="inlineStr">
        <is>
          <t>GS RUHANGA</t>
        </is>
      </c>
      <c r="C1674" s="4" t="inlineStr">
        <is>
          <t>P2</t>
        </is>
      </c>
      <c r="D1674" s="5" t="n">
        <v>176</v>
      </c>
      <c r="E1674" s="5" t="n">
        <v>4</v>
      </c>
      <c r="F1674" s="5" t="n">
        <v>2</v>
      </c>
      <c r="G1674" s="5">
        <f>E1674-F1674</f>
        <v/>
      </c>
      <c r="H1674" s="5">
        <f>'Notes'!$B$4</f>
        <v/>
      </c>
      <c r="I1674" s="5">
        <f>ROUNDUP(D1674/H1674,0)</f>
        <v/>
      </c>
      <c r="J1674" s="6">
        <f>G1674-I1674</f>
        <v/>
      </c>
      <c r="K1674" s="4">
        <f>IF(J1674&lt;0,"Deficit",IF(J1674=0,"Exact fit","Surplus"))</f>
        <v/>
      </c>
    </row>
    <row r="1675">
      <c r="A1675" s="4" t="n">
        <v>121406</v>
      </c>
      <c r="B1675" s="4" t="inlineStr">
        <is>
          <t>GS RUHANGA</t>
        </is>
      </c>
      <c r="C1675" s="4" t="inlineStr">
        <is>
          <t>P3</t>
        </is>
      </c>
      <c r="D1675" s="5" t="n">
        <v>156</v>
      </c>
      <c r="E1675" s="5" t="n">
        <v>4</v>
      </c>
      <c r="F1675" s="5" t="n">
        <v>2</v>
      </c>
      <c r="G1675" s="5">
        <f>E1675-F1675</f>
        <v/>
      </c>
      <c r="H1675" s="5">
        <f>'Notes'!$B$4</f>
        <v/>
      </c>
      <c r="I1675" s="5">
        <f>ROUNDUP(D1675/H1675,0)</f>
        <v/>
      </c>
      <c r="J1675" s="6">
        <f>G1675-I1675</f>
        <v/>
      </c>
      <c r="K1675" s="4">
        <f>IF(J1675&lt;0,"Deficit",IF(J1675=0,"Exact fit","Surplus"))</f>
        <v/>
      </c>
    </row>
    <row r="1676">
      <c r="A1676" s="4" t="n">
        <v>121406</v>
      </c>
      <c r="B1676" s="4" t="inlineStr">
        <is>
          <t>GS RUHANGA</t>
        </is>
      </c>
      <c r="C1676" s="4" t="inlineStr">
        <is>
          <t>P4</t>
        </is>
      </c>
      <c r="D1676" s="5" t="n">
        <v>191</v>
      </c>
      <c r="E1676" s="5" t="n">
        <v>4</v>
      </c>
      <c r="F1676" s="5" t="n">
        <v>0</v>
      </c>
      <c r="G1676" s="5">
        <f>E1676-F1676</f>
        <v/>
      </c>
      <c r="H1676" s="5">
        <f>'Notes'!$B$4</f>
        <v/>
      </c>
      <c r="I1676" s="5">
        <f>ROUNDUP(D1676/H1676,0)</f>
        <v/>
      </c>
      <c r="J1676" s="6">
        <f>G1676-I1676</f>
        <v/>
      </c>
      <c r="K1676" s="4">
        <f>IF(J1676&lt;0,"Deficit",IF(J1676=0,"Exact fit","Surplus"))</f>
        <v/>
      </c>
    </row>
    <row r="1677">
      <c r="A1677" s="4" t="n">
        <v>121406</v>
      </c>
      <c r="B1677" s="4" t="inlineStr">
        <is>
          <t>GS RUHANGA</t>
        </is>
      </c>
      <c r="C1677" s="4" t="inlineStr">
        <is>
          <t>P5</t>
        </is>
      </c>
      <c r="D1677" s="5" t="n">
        <v>81</v>
      </c>
      <c r="E1677" s="5" t="n">
        <v>2</v>
      </c>
      <c r="F1677" s="5" t="n">
        <v>0</v>
      </c>
      <c r="G1677" s="5">
        <f>E1677-F1677</f>
        <v/>
      </c>
      <c r="H1677" s="5">
        <f>'Notes'!$B$4</f>
        <v/>
      </c>
      <c r="I1677" s="5">
        <f>ROUNDUP(D1677/H1677,0)</f>
        <v/>
      </c>
      <c r="J1677" s="6">
        <f>G1677-I1677</f>
        <v/>
      </c>
      <c r="K1677" s="4">
        <f>IF(J1677&lt;0,"Deficit",IF(J1677=0,"Exact fit","Surplus"))</f>
        <v/>
      </c>
    </row>
    <row r="1678">
      <c r="A1678" s="4" t="n">
        <v>121406</v>
      </c>
      <c r="B1678" s="4" t="inlineStr">
        <is>
          <t>GS RUHANGA</t>
        </is>
      </c>
      <c r="C1678" s="4" t="inlineStr">
        <is>
          <t>P6</t>
        </is>
      </c>
      <c r="D1678" s="5" t="n">
        <v>66</v>
      </c>
      <c r="E1678" s="5" t="n">
        <v>2</v>
      </c>
      <c r="F1678" s="5" t="n">
        <v>0</v>
      </c>
      <c r="G1678" s="5">
        <f>E1678-F1678</f>
        <v/>
      </c>
      <c r="H1678" s="5">
        <f>'Notes'!$B$4</f>
        <v/>
      </c>
      <c r="I1678" s="5">
        <f>ROUNDUP(D1678/H1678,0)</f>
        <v/>
      </c>
      <c r="J1678" s="6">
        <f>G1678-I1678</f>
        <v/>
      </c>
      <c r="K1678" s="4">
        <f>IF(J1678&lt;0,"Deficit",IF(J1678=0,"Exact fit","Surplus"))</f>
        <v/>
      </c>
    </row>
    <row r="1679">
      <c r="A1679" s="4" t="n">
        <v>121407</v>
      </c>
      <c r="B1679" s="4" t="inlineStr">
        <is>
          <t>KABUGA PRESBYTERIAN SCHOOL (KPS)</t>
        </is>
      </c>
      <c r="C1679" s="4" t="inlineStr">
        <is>
          <t>P1</t>
        </is>
      </c>
      <c r="D1679" s="5" t="n">
        <v>27</v>
      </c>
      <c r="E1679" s="5" t="n">
        <v>1</v>
      </c>
      <c r="F1679" s="5" t="n">
        <v>0</v>
      </c>
      <c r="G1679" s="5">
        <f>E1679-F1679</f>
        <v/>
      </c>
      <c r="H1679" s="5">
        <f>'Notes'!$B$4</f>
        <v/>
      </c>
      <c r="I1679" s="5">
        <f>ROUNDUP(D1679/H1679,0)</f>
        <v/>
      </c>
      <c r="J1679" s="6">
        <f>G1679-I1679</f>
        <v/>
      </c>
      <c r="K1679" s="4">
        <f>IF(J1679&lt;0,"Deficit",IF(J1679=0,"Exact fit","Surplus"))</f>
        <v/>
      </c>
    </row>
    <row r="1680">
      <c r="A1680" s="4" t="n">
        <v>121407</v>
      </c>
      <c r="B1680" s="4" t="inlineStr">
        <is>
          <t>KABUGA PRESBYTERIAN SCHOOL (KPS)</t>
        </is>
      </c>
      <c r="C1680" s="4" t="inlineStr">
        <is>
          <t>P2</t>
        </is>
      </c>
      <c r="D1680" s="5" t="n">
        <v>18</v>
      </c>
      <c r="E1680" s="5" t="n">
        <v>1</v>
      </c>
      <c r="F1680" s="5" t="n">
        <v>0</v>
      </c>
      <c r="G1680" s="5">
        <f>E1680-F1680</f>
        <v/>
      </c>
      <c r="H1680" s="5">
        <f>'Notes'!$B$4</f>
        <v/>
      </c>
      <c r="I1680" s="5">
        <f>ROUNDUP(D1680/H1680,0)</f>
        <v/>
      </c>
      <c r="J1680" s="6">
        <f>G1680-I1680</f>
        <v/>
      </c>
      <c r="K1680" s="4">
        <f>IF(J1680&lt;0,"Deficit",IF(J1680=0,"Exact fit","Surplus"))</f>
        <v/>
      </c>
    </row>
    <row r="1681">
      <c r="A1681" s="4" t="n">
        <v>121407</v>
      </c>
      <c r="B1681" s="4" t="inlineStr">
        <is>
          <t>KABUGA PRESBYTERIAN SCHOOL (KPS)</t>
        </is>
      </c>
      <c r="C1681" s="4" t="inlineStr">
        <is>
          <t>P3</t>
        </is>
      </c>
      <c r="D1681" s="5" t="n">
        <v>34</v>
      </c>
      <c r="E1681" s="5" t="n">
        <v>1</v>
      </c>
      <c r="F1681" s="5" t="n">
        <v>0</v>
      </c>
      <c r="G1681" s="5">
        <f>E1681-F1681</f>
        <v/>
      </c>
      <c r="H1681" s="5">
        <f>'Notes'!$B$4</f>
        <v/>
      </c>
      <c r="I1681" s="5">
        <f>ROUNDUP(D1681/H1681,0)</f>
        <v/>
      </c>
      <c r="J1681" s="6">
        <f>G1681-I1681</f>
        <v/>
      </c>
      <c r="K1681" s="4">
        <f>IF(J1681&lt;0,"Deficit",IF(J1681=0,"Exact fit","Surplus"))</f>
        <v/>
      </c>
    </row>
    <row r="1682">
      <c r="A1682" s="4" t="n">
        <v>121407</v>
      </c>
      <c r="B1682" s="4" t="inlineStr">
        <is>
          <t>KABUGA PRESBYTERIAN SCHOOL (KPS)</t>
        </is>
      </c>
      <c r="C1682" s="4" t="inlineStr">
        <is>
          <t>P4</t>
        </is>
      </c>
      <c r="D1682" s="5" t="n">
        <v>33</v>
      </c>
      <c r="E1682" s="5" t="n">
        <v>1</v>
      </c>
      <c r="F1682" s="5" t="n">
        <v>0</v>
      </c>
      <c r="G1682" s="5">
        <f>E1682-F1682</f>
        <v/>
      </c>
      <c r="H1682" s="5">
        <f>'Notes'!$B$4</f>
        <v/>
      </c>
      <c r="I1682" s="5">
        <f>ROUNDUP(D1682/H1682,0)</f>
        <v/>
      </c>
      <c r="J1682" s="6">
        <f>G1682-I1682</f>
        <v/>
      </c>
      <c r="K1682" s="4">
        <f>IF(J1682&lt;0,"Deficit",IF(J1682=0,"Exact fit","Surplus"))</f>
        <v/>
      </c>
    </row>
    <row r="1683">
      <c r="A1683" s="4" t="n">
        <v>121407</v>
      </c>
      <c r="B1683" s="4" t="inlineStr">
        <is>
          <t>KABUGA PRESBYTERIAN SCHOOL (KPS)</t>
        </is>
      </c>
      <c r="C1683" s="4" t="inlineStr">
        <is>
          <t>P5</t>
        </is>
      </c>
      <c r="D1683" s="5" t="n">
        <v>36</v>
      </c>
      <c r="E1683" s="5" t="n">
        <v>1</v>
      </c>
      <c r="F1683" s="5" t="n">
        <v>0</v>
      </c>
      <c r="G1683" s="5">
        <f>E1683-F1683</f>
        <v/>
      </c>
      <c r="H1683" s="5">
        <f>'Notes'!$B$4</f>
        <v/>
      </c>
      <c r="I1683" s="5">
        <f>ROUNDUP(D1683/H1683,0)</f>
        <v/>
      </c>
      <c r="J1683" s="6">
        <f>G1683-I1683</f>
        <v/>
      </c>
      <c r="K1683" s="4">
        <f>IF(J1683&lt;0,"Deficit",IF(J1683=0,"Exact fit","Surplus"))</f>
        <v/>
      </c>
    </row>
    <row r="1684">
      <c r="A1684" s="4" t="n">
        <v>121407</v>
      </c>
      <c r="B1684" s="4" t="inlineStr">
        <is>
          <t>KABUGA PRESBYTERIAN SCHOOL (KPS)</t>
        </is>
      </c>
      <c r="C1684" s="4" t="inlineStr">
        <is>
          <t>P6</t>
        </is>
      </c>
      <c r="D1684" s="5" t="n">
        <v>32</v>
      </c>
      <c r="E1684" s="5" t="n">
        <v>1</v>
      </c>
      <c r="F1684" s="5" t="n">
        <v>0</v>
      </c>
      <c r="G1684" s="5">
        <f>E1684-F1684</f>
        <v/>
      </c>
      <c r="H1684" s="5">
        <f>'Notes'!$B$4</f>
        <v/>
      </c>
      <c r="I1684" s="5">
        <f>ROUNDUP(D1684/H1684,0)</f>
        <v/>
      </c>
      <c r="J1684" s="6">
        <f>G1684-I1684</f>
        <v/>
      </c>
      <c r="K1684" s="4">
        <f>IF(J1684&lt;0,"Deficit",IF(J1684=0,"Exact fit","Surplus"))</f>
        <v/>
      </c>
    </row>
    <row r="1685">
      <c r="A1685" s="4" t="n">
        <v>121408</v>
      </c>
      <c r="B1685" s="4" t="inlineStr">
        <is>
          <t>LA PEPINIERE</t>
        </is>
      </c>
      <c r="C1685" s="4" t="inlineStr">
        <is>
          <t>P1</t>
        </is>
      </c>
      <c r="D1685" s="5" t="n">
        <v>97</v>
      </c>
      <c r="E1685" s="5" t="n">
        <v>2</v>
      </c>
      <c r="F1685" s="5" t="n">
        <v>0</v>
      </c>
      <c r="G1685" s="5">
        <f>E1685-F1685</f>
        <v/>
      </c>
      <c r="H1685" s="5">
        <f>'Notes'!$B$4</f>
        <v/>
      </c>
      <c r="I1685" s="5">
        <f>ROUNDUP(D1685/H1685,0)</f>
        <v/>
      </c>
      <c r="J1685" s="6">
        <f>G1685-I1685</f>
        <v/>
      </c>
      <c r="K1685" s="4">
        <f>IF(J1685&lt;0,"Deficit",IF(J1685=0,"Exact fit","Surplus"))</f>
        <v/>
      </c>
    </row>
    <row r="1686">
      <c r="A1686" s="4" t="n">
        <v>121408</v>
      </c>
      <c r="B1686" s="4" t="inlineStr">
        <is>
          <t>LA PEPINIERE</t>
        </is>
      </c>
      <c r="C1686" s="4" t="inlineStr">
        <is>
          <t>P2</t>
        </is>
      </c>
      <c r="D1686" s="5" t="n">
        <v>89</v>
      </c>
      <c r="E1686" s="5" t="n">
        <v>2</v>
      </c>
      <c r="F1686" s="5" t="n">
        <v>0</v>
      </c>
      <c r="G1686" s="5">
        <f>E1686-F1686</f>
        <v/>
      </c>
      <c r="H1686" s="5">
        <f>'Notes'!$B$4</f>
        <v/>
      </c>
      <c r="I1686" s="5">
        <f>ROUNDUP(D1686/H1686,0)</f>
        <v/>
      </c>
      <c r="J1686" s="6">
        <f>G1686-I1686</f>
        <v/>
      </c>
      <c r="K1686" s="4">
        <f>IF(J1686&lt;0,"Deficit",IF(J1686=0,"Exact fit","Surplus"))</f>
        <v/>
      </c>
    </row>
    <row r="1687">
      <c r="A1687" s="4" t="n">
        <v>121408</v>
      </c>
      <c r="B1687" s="4" t="inlineStr">
        <is>
          <t>LA PEPINIERE</t>
        </is>
      </c>
      <c r="C1687" s="4" t="inlineStr">
        <is>
          <t>P3</t>
        </is>
      </c>
      <c r="D1687" s="5" t="n">
        <v>86</v>
      </c>
      <c r="E1687" s="5" t="n">
        <v>2</v>
      </c>
      <c r="F1687" s="5" t="n">
        <v>0</v>
      </c>
      <c r="G1687" s="5">
        <f>E1687-F1687</f>
        <v/>
      </c>
      <c r="H1687" s="5">
        <f>'Notes'!$B$4</f>
        <v/>
      </c>
      <c r="I1687" s="5">
        <f>ROUNDUP(D1687/H1687,0)</f>
        <v/>
      </c>
      <c r="J1687" s="6">
        <f>G1687-I1687</f>
        <v/>
      </c>
      <c r="K1687" s="4">
        <f>IF(J1687&lt;0,"Deficit",IF(J1687=0,"Exact fit","Surplus"))</f>
        <v/>
      </c>
    </row>
    <row r="1688">
      <c r="A1688" s="4" t="n">
        <v>121408</v>
      </c>
      <c r="B1688" s="4" t="inlineStr">
        <is>
          <t>LA PEPINIERE</t>
        </is>
      </c>
      <c r="C1688" s="4" t="inlineStr">
        <is>
          <t>P4</t>
        </is>
      </c>
      <c r="D1688" s="5" t="n">
        <v>97</v>
      </c>
      <c r="E1688" s="5" t="n">
        <v>2</v>
      </c>
      <c r="F1688" s="5" t="n">
        <v>0</v>
      </c>
      <c r="G1688" s="5">
        <f>E1688-F1688</f>
        <v/>
      </c>
      <c r="H1688" s="5">
        <f>'Notes'!$B$4</f>
        <v/>
      </c>
      <c r="I1688" s="5">
        <f>ROUNDUP(D1688/H1688,0)</f>
        <v/>
      </c>
      <c r="J1688" s="6">
        <f>G1688-I1688</f>
        <v/>
      </c>
      <c r="K1688" s="4">
        <f>IF(J1688&lt;0,"Deficit",IF(J1688=0,"Exact fit","Surplus"))</f>
        <v/>
      </c>
    </row>
    <row r="1689">
      <c r="A1689" s="4" t="n">
        <v>121408</v>
      </c>
      <c r="B1689" s="4" t="inlineStr">
        <is>
          <t>LA PEPINIERE</t>
        </is>
      </c>
      <c r="C1689" s="4" t="inlineStr">
        <is>
          <t>P5</t>
        </is>
      </c>
      <c r="D1689" s="5" t="n">
        <v>93</v>
      </c>
      <c r="E1689" s="5" t="n">
        <v>2</v>
      </c>
      <c r="F1689" s="5" t="n">
        <v>0</v>
      </c>
      <c r="G1689" s="5">
        <f>E1689-F1689</f>
        <v/>
      </c>
      <c r="H1689" s="5">
        <f>'Notes'!$B$4</f>
        <v/>
      </c>
      <c r="I1689" s="5">
        <f>ROUNDUP(D1689/H1689,0)</f>
        <v/>
      </c>
      <c r="J1689" s="6">
        <f>G1689-I1689</f>
        <v/>
      </c>
      <c r="K1689" s="4">
        <f>IF(J1689&lt;0,"Deficit",IF(J1689=0,"Exact fit","Surplus"))</f>
        <v/>
      </c>
    </row>
    <row r="1690">
      <c r="A1690" s="4" t="n">
        <v>121408</v>
      </c>
      <c r="B1690" s="4" t="inlineStr">
        <is>
          <t>LA PEPINIERE</t>
        </is>
      </c>
      <c r="C1690" s="4" t="inlineStr">
        <is>
          <t>P6</t>
        </is>
      </c>
      <c r="D1690" s="5" t="n">
        <v>42</v>
      </c>
      <c r="E1690" s="5" t="n">
        <v>1</v>
      </c>
      <c r="F1690" s="5" t="n">
        <v>0</v>
      </c>
      <c r="G1690" s="5">
        <f>E1690-F1690</f>
        <v/>
      </c>
      <c r="H1690" s="5">
        <f>'Notes'!$B$4</f>
        <v/>
      </c>
      <c r="I1690" s="5">
        <f>ROUNDUP(D1690/H1690,0)</f>
        <v/>
      </c>
      <c r="J1690" s="6">
        <f>G1690-I1690</f>
        <v/>
      </c>
      <c r="K1690" s="4">
        <f>IF(J1690&lt;0,"Deficit",IF(J1690=0,"Exact fit","Surplus"))</f>
        <v/>
      </c>
    </row>
    <row r="1691">
      <c r="A1691" s="4" t="n">
        <v>121409</v>
      </c>
      <c r="B1691" s="4" t="inlineStr">
        <is>
          <t>MORNING STAR CHRISTIAN ACADEMY</t>
        </is>
      </c>
      <c r="C1691" s="4" t="inlineStr">
        <is>
          <t>P1</t>
        </is>
      </c>
      <c r="D1691" s="5" t="n">
        <v>44</v>
      </c>
      <c r="E1691" s="5" t="n">
        <v>1</v>
      </c>
      <c r="F1691" s="5" t="n">
        <v>0</v>
      </c>
      <c r="G1691" s="5">
        <f>E1691-F1691</f>
        <v/>
      </c>
      <c r="H1691" s="5">
        <f>'Notes'!$B$4</f>
        <v/>
      </c>
      <c r="I1691" s="5">
        <f>ROUNDUP(D1691/H1691,0)</f>
        <v/>
      </c>
      <c r="J1691" s="6">
        <f>G1691-I1691</f>
        <v/>
      </c>
      <c r="K1691" s="4">
        <f>IF(J1691&lt;0,"Deficit",IF(J1691=0,"Exact fit","Surplus"))</f>
        <v/>
      </c>
    </row>
    <row r="1692">
      <c r="A1692" s="4" t="n">
        <v>121409</v>
      </c>
      <c r="B1692" s="4" t="inlineStr">
        <is>
          <t>MORNING STAR CHRISTIAN ACADEMY</t>
        </is>
      </c>
      <c r="C1692" s="4" t="inlineStr">
        <is>
          <t>P2</t>
        </is>
      </c>
      <c r="D1692" s="5" t="n">
        <v>55</v>
      </c>
      <c r="E1692" s="5" t="n">
        <v>2</v>
      </c>
      <c r="F1692" s="5" t="n">
        <v>0</v>
      </c>
      <c r="G1692" s="5">
        <f>E1692-F1692</f>
        <v/>
      </c>
      <c r="H1692" s="5">
        <f>'Notes'!$B$4</f>
        <v/>
      </c>
      <c r="I1692" s="5">
        <f>ROUNDUP(D1692/H1692,0)</f>
        <v/>
      </c>
      <c r="J1692" s="6">
        <f>G1692-I1692</f>
        <v/>
      </c>
      <c r="K1692" s="4">
        <f>IF(J1692&lt;0,"Deficit",IF(J1692=0,"Exact fit","Surplus"))</f>
        <v/>
      </c>
    </row>
    <row r="1693">
      <c r="A1693" s="4" t="n">
        <v>121409</v>
      </c>
      <c r="B1693" s="4" t="inlineStr">
        <is>
          <t>MORNING STAR CHRISTIAN ACADEMY</t>
        </is>
      </c>
      <c r="C1693" s="4" t="inlineStr">
        <is>
          <t>P3</t>
        </is>
      </c>
      <c r="D1693" s="5" t="n">
        <v>50</v>
      </c>
      <c r="E1693" s="5" t="n">
        <v>2</v>
      </c>
      <c r="F1693" s="5" t="n">
        <v>0</v>
      </c>
      <c r="G1693" s="5">
        <f>E1693-F1693</f>
        <v/>
      </c>
      <c r="H1693" s="5">
        <f>'Notes'!$B$4</f>
        <v/>
      </c>
      <c r="I1693" s="5">
        <f>ROUNDUP(D1693/H1693,0)</f>
        <v/>
      </c>
      <c r="J1693" s="6">
        <f>G1693-I1693</f>
        <v/>
      </c>
      <c r="K1693" s="4">
        <f>IF(J1693&lt;0,"Deficit",IF(J1693=0,"Exact fit","Surplus"))</f>
        <v/>
      </c>
    </row>
    <row r="1694">
      <c r="A1694" s="4" t="n">
        <v>121409</v>
      </c>
      <c r="B1694" s="4" t="inlineStr">
        <is>
          <t>MORNING STAR CHRISTIAN ACADEMY</t>
        </is>
      </c>
      <c r="C1694" s="4" t="inlineStr">
        <is>
          <t>P4</t>
        </is>
      </c>
      <c r="D1694" s="5" t="n">
        <v>59</v>
      </c>
      <c r="E1694" s="5" t="n">
        <v>2</v>
      </c>
      <c r="F1694" s="5" t="n">
        <v>0</v>
      </c>
      <c r="G1694" s="5">
        <f>E1694-F1694</f>
        <v/>
      </c>
      <c r="H1694" s="5">
        <f>'Notes'!$B$4</f>
        <v/>
      </c>
      <c r="I1694" s="5">
        <f>ROUNDUP(D1694/H1694,0)</f>
        <v/>
      </c>
      <c r="J1694" s="6">
        <f>G1694-I1694</f>
        <v/>
      </c>
      <c r="K1694" s="4">
        <f>IF(J1694&lt;0,"Deficit",IF(J1694=0,"Exact fit","Surplus"))</f>
        <v/>
      </c>
    </row>
    <row r="1695">
      <c r="A1695" s="4" t="n">
        <v>121409</v>
      </c>
      <c r="B1695" s="4" t="inlineStr">
        <is>
          <t>MORNING STAR CHRISTIAN ACADEMY</t>
        </is>
      </c>
      <c r="C1695" s="4" t="inlineStr">
        <is>
          <t>P5</t>
        </is>
      </c>
      <c r="D1695" s="5" t="n">
        <v>62</v>
      </c>
      <c r="E1695" s="5" t="n">
        <v>2</v>
      </c>
      <c r="F1695" s="5" t="n">
        <v>0</v>
      </c>
      <c r="G1695" s="5">
        <f>E1695-F1695</f>
        <v/>
      </c>
      <c r="H1695" s="5">
        <f>'Notes'!$B$4</f>
        <v/>
      </c>
      <c r="I1695" s="5">
        <f>ROUNDUP(D1695/H1695,0)</f>
        <v/>
      </c>
      <c r="J1695" s="6">
        <f>G1695-I1695</f>
        <v/>
      </c>
      <c r="K1695" s="4">
        <f>IF(J1695&lt;0,"Deficit",IF(J1695=0,"Exact fit","Surplus"))</f>
        <v/>
      </c>
    </row>
    <row r="1696">
      <c r="A1696" s="4" t="n">
        <v>121409</v>
      </c>
      <c r="B1696" s="4" t="inlineStr">
        <is>
          <t>MORNING STAR CHRISTIAN ACADEMY</t>
        </is>
      </c>
      <c r="C1696" s="4" t="inlineStr">
        <is>
          <t>P6</t>
        </is>
      </c>
      <c r="D1696" s="5" t="n">
        <v>44</v>
      </c>
      <c r="E1696" s="5" t="n">
        <v>1</v>
      </c>
      <c r="F1696" s="5" t="n">
        <v>0</v>
      </c>
      <c r="G1696" s="5">
        <f>E1696-F1696</f>
        <v/>
      </c>
      <c r="H1696" s="5">
        <f>'Notes'!$B$4</f>
        <v/>
      </c>
      <c r="I1696" s="5">
        <f>ROUNDUP(D1696/H1696,0)</f>
        <v/>
      </c>
      <c r="J1696" s="6">
        <f>G1696-I1696</f>
        <v/>
      </c>
      <c r="K1696" s="4">
        <f>IF(J1696&lt;0,"Deficit",IF(J1696=0,"Exact fit","Surplus"))</f>
        <v/>
      </c>
    </row>
    <row r="1697">
      <c r="A1697" s="4" t="n">
        <v>121412</v>
      </c>
      <c r="B1697" s="4" t="inlineStr">
        <is>
          <t>SOURCE DU SAVOIR</t>
        </is>
      </c>
      <c r="C1697" s="4" t="inlineStr">
        <is>
          <t>P1</t>
        </is>
      </c>
      <c r="D1697" s="5" t="n">
        <v>37</v>
      </c>
      <c r="E1697" s="5" t="n">
        <v>2</v>
      </c>
      <c r="F1697" s="5" t="n">
        <v>0</v>
      </c>
      <c r="G1697" s="5">
        <f>E1697-F1697</f>
        <v/>
      </c>
      <c r="H1697" s="5">
        <f>'Notes'!$B$4</f>
        <v/>
      </c>
      <c r="I1697" s="5">
        <f>ROUNDUP(D1697/H1697,0)</f>
        <v/>
      </c>
      <c r="J1697" s="6">
        <f>G1697-I1697</f>
        <v/>
      </c>
      <c r="K1697" s="4">
        <f>IF(J1697&lt;0,"Deficit",IF(J1697=0,"Exact fit","Surplus"))</f>
        <v/>
      </c>
    </row>
    <row r="1698">
      <c r="A1698" s="4" t="n">
        <v>121412</v>
      </c>
      <c r="B1698" s="4" t="inlineStr">
        <is>
          <t>SOURCE DU SAVOIR</t>
        </is>
      </c>
      <c r="C1698" s="4" t="inlineStr">
        <is>
          <t>P2</t>
        </is>
      </c>
      <c r="D1698" s="5" t="n">
        <v>42</v>
      </c>
      <c r="E1698" s="5" t="n">
        <v>2</v>
      </c>
      <c r="F1698" s="5" t="n">
        <v>0</v>
      </c>
      <c r="G1698" s="5">
        <f>E1698-F1698</f>
        <v/>
      </c>
      <c r="H1698" s="5">
        <f>'Notes'!$B$4</f>
        <v/>
      </c>
      <c r="I1698" s="5">
        <f>ROUNDUP(D1698/H1698,0)</f>
        <v/>
      </c>
      <c r="J1698" s="6">
        <f>G1698-I1698</f>
        <v/>
      </c>
      <c r="K1698" s="4">
        <f>IF(J1698&lt;0,"Deficit",IF(J1698=0,"Exact fit","Surplus"))</f>
        <v/>
      </c>
    </row>
    <row r="1699">
      <c r="A1699" s="4" t="n">
        <v>121412</v>
      </c>
      <c r="B1699" s="4" t="inlineStr">
        <is>
          <t>SOURCE DU SAVOIR</t>
        </is>
      </c>
      <c r="C1699" s="4" t="inlineStr">
        <is>
          <t>P3</t>
        </is>
      </c>
      <c r="D1699" s="5" t="n">
        <v>55</v>
      </c>
      <c r="E1699" s="5" t="n">
        <v>2</v>
      </c>
      <c r="F1699" s="5" t="n">
        <v>0</v>
      </c>
      <c r="G1699" s="5">
        <f>E1699-F1699</f>
        <v/>
      </c>
      <c r="H1699" s="5">
        <f>'Notes'!$B$4</f>
        <v/>
      </c>
      <c r="I1699" s="5">
        <f>ROUNDUP(D1699/H1699,0)</f>
        <v/>
      </c>
      <c r="J1699" s="6">
        <f>G1699-I1699</f>
        <v/>
      </c>
      <c r="K1699" s="4">
        <f>IF(J1699&lt;0,"Deficit",IF(J1699=0,"Exact fit","Surplus"))</f>
        <v/>
      </c>
    </row>
    <row r="1700">
      <c r="A1700" s="4" t="n">
        <v>121412</v>
      </c>
      <c r="B1700" s="4" t="inlineStr">
        <is>
          <t>SOURCE DU SAVOIR</t>
        </is>
      </c>
      <c r="C1700" s="4" t="inlineStr">
        <is>
          <t>P4</t>
        </is>
      </c>
      <c r="D1700" s="5" t="n">
        <v>62</v>
      </c>
      <c r="E1700" s="5" t="n">
        <v>2</v>
      </c>
      <c r="F1700" s="5" t="n">
        <v>0</v>
      </c>
      <c r="G1700" s="5">
        <f>E1700-F1700</f>
        <v/>
      </c>
      <c r="H1700" s="5">
        <f>'Notes'!$B$4</f>
        <v/>
      </c>
      <c r="I1700" s="5">
        <f>ROUNDUP(D1700/H1700,0)</f>
        <v/>
      </c>
      <c r="J1700" s="6">
        <f>G1700-I1700</f>
        <v/>
      </c>
      <c r="K1700" s="4">
        <f>IF(J1700&lt;0,"Deficit",IF(J1700=0,"Exact fit","Surplus"))</f>
        <v/>
      </c>
    </row>
    <row r="1701">
      <c r="A1701" s="4" t="n">
        <v>121412</v>
      </c>
      <c r="B1701" s="4" t="inlineStr">
        <is>
          <t>SOURCE DU SAVOIR</t>
        </is>
      </c>
      <c r="C1701" s="4" t="inlineStr">
        <is>
          <t>P5</t>
        </is>
      </c>
      <c r="D1701" s="5" t="n">
        <v>65</v>
      </c>
      <c r="E1701" s="5" t="n">
        <v>2</v>
      </c>
      <c r="F1701" s="5" t="n">
        <v>0</v>
      </c>
      <c r="G1701" s="5">
        <f>E1701-F1701</f>
        <v/>
      </c>
      <c r="H1701" s="5">
        <f>'Notes'!$B$4</f>
        <v/>
      </c>
      <c r="I1701" s="5">
        <f>ROUNDUP(D1701/H1701,0)</f>
        <v/>
      </c>
      <c r="J1701" s="6">
        <f>G1701-I1701</f>
        <v/>
      </c>
      <c r="K1701" s="4">
        <f>IF(J1701&lt;0,"Deficit",IF(J1701=0,"Exact fit","Surplus"))</f>
        <v/>
      </c>
    </row>
    <row r="1702">
      <c r="A1702" s="4" t="n">
        <v>121412</v>
      </c>
      <c r="B1702" s="4" t="inlineStr">
        <is>
          <t>SOURCE DU SAVOIR</t>
        </is>
      </c>
      <c r="C1702" s="4" t="inlineStr">
        <is>
          <t>P6</t>
        </is>
      </c>
      <c r="D1702" s="5" t="n">
        <v>87</v>
      </c>
      <c r="E1702" s="5" t="n">
        <v>3</v>
      </c>
      <c r="F1702" s="5" t="n">
        <v>0</v>
      </c>
      <c r="G1702" s="5">
        <f>E1702-F1702</f>
        <v/>
      </c>
      <c r="H1702" s="5">
        <f>'Notes'!$B$4</f>
        <v/>
      </c>
      <c r="I1702" s="5">
        <f>ROUNDUP(D1702/H1702,0)</f>
        <v/>
      </c>
      <c r="J1702" s="6">
        <f>G1702-I1702</f>
        <v/>
      </c>
      <c r="K1702" s="4">
        <f>IF(J1702&lt;0,"Deficit",IF(J1702=0,"Exact fit","Surplus"))</f>
        <v/>
      </c>
    </row>
    <row r="1703">
      <c r="A1703" s="4" t="n">
        <v>121416</v>
      </c>
      <c r="B1703" s="4" t="inlineStr">
        <is>
          <t>City Infant</t>
        </is>
      </c>
      <c r="C1703" s="4" t="inlineStr">
        <is>
          <t>P1</t>
        </is>
      </c>
      <c r="D1703" s="5" t="n">
        <v>17</v>
      </c>
      <c r="E1703" s="5" t="n">
        <v>1</v>
      </c>
      <c r="F1703" s="5" t="n">
        <v>0</v>
      </c>
      <c r="G1703" s="5">
        <f>E1703-F1703</f>
        <v/>
      </c>
      <c r="H1703" s="5">
        <f>'Notes'!$B$4</f>
        <v/>
      </c>
      <c r="I1703" s="5">
        <f>ROUNDUP(D1703/H1703,0)</f>
        <v/>
      </c>
      <c r="J1703" s="6">
        <f>G1703-I1703</f>
        <v/>
      </c>
      <c r="K1703" s="4">
        <f>IF(J1703&lt;0,"Deficit",IF(J1703=0,"Exact fit","Surplus"))</f>
        <v/>
      </c>
    </row>
    <row r="1704">
      <c r="A1704" s="4" t="n">
        <v>121416</v>
      </c>
      <c r="B1704" s="4" t="inlineStr">
        <is>
          <t>City Infant</t>
        </is>
      </c>
      <c r="C1704" s="4" t="inlineStr">
        <is>
          <t>P2</t>
        </is>
      </c>
      <c r="D1704" s="5" t="n">
        <v>16</v>
      </c>
      <c r="E1704" s="5" t="n">
        <v>1</v>
      </c>
      <c r="F1704" s="5" t="n">
        <v>0</v>
      </c>
      <c r="G1704" s="5">
        <f>E1704-F1704</f>
        <v/>
      </c>
      <c r="H1704" s="5">
        <f>'Notes'!$B$4</f>
        <v/>
      </c>
      <c r="I1704" s="5">
        <f>ROUNDUP(D1704/H1704,0)</f>
        <v/>
      </c>
      <c r="J1704" s="6">
        <f>G1704-I1704</f>
        <v/>
      </c>
      <c r="K1704" s="4">
        <f>IF(J1704&lt;0,"Deficit",IF(J1704=0,"Exact fit","Surplus"))</f>
        <v/>
      </c>
    </row>
    <row r="1705">
      <c r="A1705" s="4" t="n">
        <v>121416</v>
      </c>
      <c r="B1705" s="4" t="inlineStr">
        <is>
          <t>City Infant</t>
        </is>
      </c>
      <c r="C1705" s="4" t="inlineStr">
        <is>
          <t>P3</t>
        </is>
      </c>
      <c r="D1705" s="5" t="n">
        <v>17</v>
      </c>
      <c r="E1705" s="5" t="n">
        <v>1</v>
      </c>
      <c r="F1705" s="5" t="n">
        <v>0</v>
      </c>
      <c r="G1705" s="5">
        <f>E1705-F1705</f>
        <v/>
      </c>
      <c r="H1705" s="5">
        <f>'Notes'!$B$4</f>
        <v/>
      </c>
      <c r="I1705" s="5">
        <f>ROUNDUP(D1705/H1705,0)</f>
        <v/>
      </c>
      <c r="J1705" s="6">
        <f>G1705-I1705</f>
        <v/>
      </c>
      <c r="K1705" s="4">
        <f>IF(J1705&lt;0,"Deficit",IF(J1705=0,"Exact fit","Surplus"))</f>
        <v/>
      </c>
    </row>
    <row r="1706">
      <c r="A1706" s="4" t="n">
        <v>121416</v>
      </c>
      <c r="B1706" s="4" t="inlineStr">
        <is>
          <t>City Infant</t>
        </is>
      </c>
      <c r="C1706" s="4" t="inlineStr">
        <is>
          <t>P4</t>
        </is>
      </c>
      <c r="D1706" s="5" t="n">
        <v>23</v>
      </c>
      <c r="E1706" s="5" t="n">
        <v>1</v>
      </c>
      <c r="F1706" s="5" t="n">
        <v>0</v>
      </c>
      <c r="G1706" s="5">
        <f>E1706-F1706</f>
        <v/>
      </c>
      <c r="H1706" s="5">
        <f>'Notes'!$B$4</f>
        <v/>
      </c>
      <c r="I1706" s="5">
        <f>ROUNDUP(D1706/H1706,0)</f>
        <v/>
      </c>
      <c r="J1706" s="6">
        <f>G1706-I1706</f>
        <v/>
      </c>
      <c r="K1706" s="4">
        <f>IF(J1706&lt;0,"Deficit",IF(J1706=0,"Exact fit","Surplus"))</f>
        <v/>
      </c>
    </row>
    <row r="1707">
      <c r="A1707" s="4" t="n">
        <v>121416</v>
      </c>
      <c r="B1707" s="4" t="inlineStr">
        <is>
          <t>City Infant</t>
        </is>
      </c>
      <c r="C1707" s="4" t="inlineStr">
        <is>
          <t>P5</t>
        </is>
      </c>
      <c r="D1707" s="5" t="n">
        <v>18</v>
      </c>
      <c r="E1707" s="5" t="n">
        <v>1</v>
      </c>
      <c r="F1707" s="5" t="n">
        <v>0</v>
      </c>
      <c r="G1707" s="5">
        <f>E1707-F1707</f>
        <v/>
      </c>
      <c r="H1707" s="5">
        <f>'Notes'!$B$4</f>
        <v/>
      </c>
      <c r="I1707" s="5">
        <f>ROUNDUP(D1707/H1707,0)</f>
        <v/>
      </c>
      <c r="J1707" s="6">
        <f>G1707-I1707</f>
        <v/>
      </c>
      <c r="K1707" s="4">
        <f>IF(J1707&lt;0,"Deficit",IF(J1707=0,"Exact fit","Surplus"))</f>
        <v/>
      </c>
    </row>
    <row r="1708">
      <c r="A1708" s="4" t="n">
        <v>121416</v>
      </c>
      <c r="B1708" s="4" t="inlineStr">
        <is>
          <t>City Infant</t>
        </is>
      </c>
      <c r="C1708" s="4" t="inlineStr">
        <is>
          <t>P6</t>
        </is>
      </c>
      <c r="D1708" s="5" t="n">
        <v>35</v>
      </c>
      <c r="E1708" s="5" t="n">
        <v>1</v>
      </c>
      <c r="F1708" s="5" t="n">
        <v>0</v>
      </c>
      <c r="G1708" s="5">
        <f>E1708-F1708</f>
        <v/>
      </c>
      <c r="H1708" s="5">
        <f>'Notes'!$B$4</f>
        <v/>
      </c>
      <c r="I1708" s="5">
        <f>ROUNDUP(D1708/H1708,0)</f>
        <v/>
      </c>
      <c r="J1708" s="6">
        <f>G1708-I1708</f>
        <v/>
      </c>
      <c r="K1708" s="4">
        <f>IF(J1708&lt;0,"Deficit",IF(J1708=0,"Exact fit","Surplus"))</f>
        <v/>
      </c>
    </row>
    <row r="1709">
      <c r="A1709" s="4" t="n">
        <v>121418</v>
      </c>
      <c r="B1709" s="4" t="inlineStr">
        <is>
          <t>BLESSING NURSERY SCHOOL</t>
        </is>
      </c>
      <c r="C1709" s="4" t="inlineStr">
        <is>
          <t>P1</t>
        </is>
      </c>
      <c r="D1709" s="5" t="n">
        <v>37</v>
      </c>
      <c r="E1709" s="5" t="n">
        <v>1</v>
      </c>
      <c r="F1709" s="5" t="n">
        <v>0</v>
      </c>
      <c r="G1709" s="5">
        <f>E1709-F1709</f>
        <v/>
      </c>
      <c r="H1709" s="5">
        <f>'Notes'!$B$4</f>
        <v/>
      </c>
      <c r="I1709" s="5">
        <f>ROUNDUP(D1709/H1709,0)</f>
        <v/>
      </c>
      <c r="J1709" s="6">
        <f>G1709-I1709</f>
        <v/>
      </c>
      <c r="K1709" s="4">
        <f>IF(J1709&lt;0,"Deficit",IF(J1709=0,"Exact fit","Surplus"))</f>
        <v/>
      </c>
    </row>
    <row r="1710">
      <c r="A1710" s="4" t="n">
        <v>121418</v>
      </c>
      <c r="B1710" s="4" t="inlineStr">
        <is>
          <t>BLESSING NURSERY SCHOOL</t>
        </is>
      </c>
      <c r="C1710" s="4" t="inlineStr">
        <is>
          <t>P2</t>
        </is>
      </c>
      <c r="D1710" s="5" t="n">
        <v>33</v>
      </c>
      <c r="E1710" s="5" t="n">
        <v>1</v>
      </c>
      <c r="F1710" s="5" t="n">
        <v>0</v>
      </c>
      <c r="G1710" s="5">
        <f>E1710-F1710</f>
        <v/>
      </c>
      <c r="H1710" s="5">
        <f>'Notes'!$B$4</f>
        <v/>
      </c>
      <c r="I1710" s="5">
        <f>ROUNDUP(D1710/H1710,0)</f>
        <v/>
      </c>
      <c r="J1710" s="6">
        <f>G1710-I1710</f>
        <v/>
      </c>
      <c r="K1710" s="4">
        <f>IF(J1710&lt;0,"Deficit",IF(J1710=0,"Exact fit","Surplus"))</f>
        <v/>
      </c>
    </row>
    <row r="1711">
      <c r="A1711" s="4" t="n">
        <v>121418</v>
      </c>
      <c r="B1711" s="4" t="inlineStr">
        <is>
          <t>BLESSING NURSERY SCHOOL</t>
        </is>
      </c>
      <c r="C1711" s="4" t="inlineStr">
        <is>
          <t>P3</t>
        </is>
      </c>
      <c r="D1711" s="5" t="n">
        <v>39</v>
      </c>
      <c r="E1711" s="5" t="n">
        <v>1</v>
      </c>
      <c r="F1711" s="5" t="n">
        <v>0</v>
      </c>
      <c r="G1711" s="5">
        <f>E1711-F1711</f>
        <v/>
      </c>
      <c r="H1711" s="5">
        <f>'Notes'!$B$4</f>
        <v/>
      </c>
      <c r="I1711" s="5">
        <f>ROUNDUP(D1711/H1711,0)</f>
        <v/>
      </c>
      <c r="J1711" s="6">
        <f>G1711-I1711</f>
        <v/>
      </c>
      <c r="K1711" s="4">
        <f>IF(J1711&lt;0,"Deficit",IF(J1711=0,"Exact fit","Surplus"))</f>
        <v/>
      </c>
    </row>
    <row r="1712">
      <c r="A1712" s="4" t="n">
        <v>121418</v>
      </c>
      <c r="B1712" s="4" t="inlineStr">
        <is>
          <t>BLESSING NURSERY SCHOOL</t>
        </is>
      </c>
      <c r="C1712" s="4" t="inlineStr">
        <is>
          <t>P4</t>
        </is>
      </c>
      <c r="D1712" s="5" t="n">
        <v>35</v>
      </c>
      <c r="E1712" s="5" t="n">
        <v>1</v>
      </c>
      <c r="F1712" s="5" t="n">
        <v>0</v>
      </c>
      <c r="G1712" s="5">
        <f>E1712-F1712</f>
        <v/>
      </c>
      <c r="H1712" s="5">
        <f>'Notes'!$B$4</f>
        <v/>
      </c>
      <c r="I1712" s="5">
        <f>ROUNDUP(D1712/H1712,0)</f>
        <v/>
      </c>
      <c r="J1712" s="6">
        <f>G1712-I1712</f>
        <v/>
      </c>
      <c r="K1712" s="4">
        <f>IF(J1712&lt;0,"Deficit",IF(J1712=0,"Exact fit","Surplus"))</f>
        <v/>
      </c>
    </row>
    <row r="1713">
      <c r="A1713" s="4" t="n">
        <v>121418</v>
      </c>
      <c r="B1713" s="4" t="inlineStr">
        <is>
          <t>BLESSING NURSERY SCHOOL</t>
        </is>
      </c>
      <c r="C1713" s="4" t="inlineStr">
        <is>
          <t>P5</t>
        </is>
      </c>
      <c r="D1713" s="5" t="n">
        <v>30</v>
      </c>
      <c r="E1713" s="5" t="n">
        <v>1</v>
      </c>
      <c r="F1713" s="5" t="n">
        <v>0</v>
      </c>
      <c r="G1713" s="5">
        <f>E1713-F1713</f>
        <v/>
      </c>
      <c r="H1713" s="5">
        <f>'Notes'!$B$4</f>
        <v/>
      </c>
      <c r="I1713" s="5">
        <f>ROUNDUP(D1713/H1713,0)</f>
        <v/>
      </c>
      <c r="J1713" s="6">
        <f>G1713-I1713</f>
        <v/>
      </c>
      <c r="K1713" s="4">
        <f>IF(J1713&lt;0,"Deficit",IF(J1713=0,"Exact fit","Surplus"))</f>
        <v/>
      </c>
    </row>
    <row r="1714">
      <c r="A1714" s="4" t="n">
        <v>121418</v>
      </c>
      <c r="B1714" s="4" t="inlineStr">
        <is>
          <t>BLESSING NURSERY SCHOOL</t>
        </is>
      </c>
      <c r="C1714" s="4" t="inlineStr">
        <is>
          <t>P6</t>
        </is>
      </c>
      <c r="D1714" s="5" t="n">
        <v>23</v>
      </c>
      <c r="E1714" s="5" t="n">
        <v>1</v>
      </c>
      <c r="F1714" s="5" t="n">
        <v>0</v>
      </c>
      <c r="G1714" s="5">
        <f>E1714-F1714</f>
        <v/>
      </c>
      <c r="H1714" s="5">
        <f>'Notes'!$B$4</f>
        <v/>
      </c>
      <c r="I1714" s="5">
        <f>ROUNDUP(D1714/H1714,0)</f>
        <v/>
      </c>
      <c r="J1714" s="6">
        <f>G1714-I1714</f>
        <v/>
      </c>
      <c r="K1714" s="4">
        <f>IF(J1714&lt;0,"Deficit",IF(J1714=0,"Exact fit","Surplus"))</f>
        <v/>
      </c>
    </row>
    <row r="1715">
      <c r="A1715" s="4" t="n">
        <v>121419</v>
      </c>
      <c r="B1715" s="4" t="inlineStr">
        <is>
          <t>GREEN LAND SCHOOL</t>
        </is>
      </c>
      <c r="C1715" s="4" t="inlineStr">
        <is>
          <t>P1</t>
        </is>
      </c>
      <c r="D1715" s="5" t="n">
        <v>26</v>
      </c>
      <c r="E1715" s="5" t="n">
        <v>1</v>
      </c>
      <c r="F1715" s="5" t="n">
        <v>0</v>
      </c>
      <c r="G1715" s="5">
        <f>E1715-F1715</f>
        <v/>
      </c>
      <c r="H1715" s="5">
        <f>'Notes'!$B$4</f>
        <v/>
      </c>
      <c r="I1715" s="5">
        <f>ROUNDUP(D1715/H1715,0)</f>
        <v/>
      </c>
      <c r="J1715" s="6">
        <f>G1715-I1715</f>
        <v/>
      </c>
      <c r="K1715" s="4">
        <f>IF(J1715&lt;0,"Deficit",IF(J1715=0,"Exact fit","Surplus"))</f>
        <v/>
      </c>
    </row>
    <row r="1716">
      <c r="A1716" s="4" t="n">
        <v>121419</v>
      </c>
      <c r="B1716" s="4" t="inlineStr">
        <is>
          <t>GREEN LAND SCHOOL</t>
        </is>
      </c>
      <c r="C1716" s="4" t="inlineStr">
        <is>
          <t>P2</t>
        </is>
      </c>
      <c r="D1716" s="5" t="n">
        <v>17</v>
      </c>
      <c r="E1716" s="5" t="n">
        <v>1</v>
      </c>
      <c r="F1716" s="5" t="n">
        <v>0</v>
      </c>
      <c r="G1716" s="5">
        <f>E1716-F1716</f>
        <v/>
      </c>
      <c r="H1716" s="5">
        <f>'Notes'!$B$4</f>
        <v/>
      </c>
      <c r="I1716" s="5">
        <f>ROUNDUP(D1716/H1716,0)</f>
        <v/>
      </c>
      <c r="J1716" s="6">
        <f>G1716-I1716</f>
        <v/>
      </c>
      <c r="K1716" s="4">
        <f>IF(J1716&lt;0,"Deficit",IF(J1716=0,"Exact fit","Surplus"))</f>
        <v/>
      </c>
    </row>
    <row r="1717">
      <c r="A1717" s="4" t="n">
        <v>121419</v>
      </c>
      <c r="B1717" s="4" t="inlineStr">
        <is>
          <t>GREEN LAND SCHOOL</t>
        </is>
      </c>
      <c r="C1717" s="4" t="inlineStr">
        <is>
          <t>P3</t>
        </is>
      </c>
      <c r="D1717" s="5" t="n">
        <v>25</v>
      </c>
      <c r="E1717" s="5" t="n">
        <v>1</v>
      </c>
      <c r="F1717" s="5" t="n">
        <v>0</v>
      </c>
      <c r="G1717" s="5">
        <f>E1717-F1717</f>
        <v/>
      </c>
      <c r="H1717" s="5">
        <f>'Notes'!$B$4</f>
        <v/>
      </c>
      <c r="I1717" s="5">
        <f>ROUNDUP(D1717/H1717,0)</f>
        <v/>
      </c>
      <c r="J1717" s="6">
        <f>G1717-I1717</f>
        <v/>
      </c>
      <c r="K1717" s="4">
        <f>IF(J1717&lt;0,"Deficit",IF(J1717=0,"Exact fit","Surplus"))</f>
        <v/>
      </c>
    </row>
    <row r="1718">
      <c r="A1718" s="4" t="n">
        <v>121419</v>
      </c>
      <c r="B1718" s="4" t="inlineStr">
        <is>
          <t>GREEN LAND SCHOOL</t>
        </is>
      </c>
      <c r="C1718" s="4" t="inlineStr">
        <is>
          <t>P4</t>
        </is>
      </c>
      <c r="D1718" s="5" t="n">
        <v>29</v>
      </c>
      <c r="E1718" s="5" t="n">
        <v>1</v>
      </c>
      <c r="F1718" s="5" t="n">
        <v>0</v>
      </c>
      <c r="G1718" s="5">
        <f>E1718-F1718</f>
        <v/>
      </c>
      <c r="H1718" s="5">
        <f>'Notes'!$B$4</f>
        <v/>
      </c>
      <c r="I1718" s="5">
        <f>ROUNDUP(D1718/H1718,0)</f>
        <v/>
      </c>
      <c r="J1718" s="6">
        <f>G1718-I1718</f>
        <v/>
      </c>
      <c r="K1718" s="4">
        <f>IF(J1718&lt;0,"Deficit",IF(J1718=0,"Exact fit","Surplus"))</f>
        <v/>
      </c>
    </row>
    <row r="1719">
      <c r="A1719" s="4" t="n">
        <v>121419</v>
      </c>
      <c r="B1719" s="4" t="inlineStr">
        <is>
          <t>GREEN LAND SCHOOL</t>
        </is>
      </c>
      <c r="C1719" s="4" t="inlineStr">
        <is>
          <t>P5</t>
        </is>
      </c>
      <c r="D1719" s="5" t="n">
        <v>20</v>
      </c>
      <c r="E1719" s="5" t="n">
        <v>1</v>
      </c>
      <c r="F1719" s="5" t="n">
        <v>0</v>
      </c>
      <c r="G1719" s="5">
        <f>E1719-F1719</f>
        <v/>
      </c>
      <c r="H1719" s="5">
        <f>'Notes'!$B$4</f>
        <v/>
      </c>
      <c r="I1719" s="5">
        <f>ROUNDUP(D1719/H1719,0)</f>
        <v/>
      </c>
      <c r="J1719" s="6">
        <f>G1719-I1719</f>
        <v/>
      </c>
      <c r="K1719" s="4">
        <f>IF(J1719&lt;0,"Deficit",IF(J1719=0,"Exact fit","Surplus"))</f>
        <v/>
      </c>
    </row>
    <row r="1720">
      <c r="A1720" s="4" t="n">
        <v>121419</v>
      </c>
      <c r="B1720" s="4" t="inlineStr">
        <is>
          <t>GREEN LAND SCHOOL</t>
        </is>
      </c>
      <c r="C1720" s="4" t="inlineStr">
        <is>
          <t>P6</t>
        </is>
      </c>
      <c r="D1720" s="5" t="n">
        <v>32</v>
      </c>
      <c r="E1720" s="5" t="n">
        <v>1</v>
      </c>
      <c r="F1720" s="5" t="n">
        <v>0</v>
      </c>
      <c r="G1720" s="5">
        <f>E1720-F1720</f>
        <v/>
      </c>
      <c r="H1720" s="5">
        <f>'Notes'!$B$4</f>
        <v/>
      </c>
      <c r="I1720" s="5">
        <f>ROUNDUP(D1720/H1720,0)</f>
        <v/>
      </c>
      <c r="J1720" s="6">
        <f>G1720-I1720</f>
        <v/>
      </c>
      <c r="K1720" s="4">
        <f>IF(J1720&lt;0,"Deficit",IF(J1720=0,"Exact fit","Surplus"))</f>
        <v/>
      </c>
    </row>
    <row r="1721">
      <c r="A1721" s="4" t="n">
        <v>121420</v>
      </c>
      <c r="B1721" s="4" t="inlineStr">
        <is>
          <t>MELANIE CHRISTIAN SCHOOL</t>
        </is>
      </c>
      <c r="C1721" s="4" t="inlineStr">
        <is>
          <t>P1</t>
        </is>
      </c>
      <c r="D1721" s="5" t="n">
        <v>33</v>
      </c>
      <c r="E1721" s="5" t="n">
        <v>1</v>
      </c>
      <c r="F1721" s="5" t="n">
        <v>0</v>
      </c>
      <c r="G1721" s="5">
        <f>E1721-F1721</f>
        <v/>
      </c>
      <c r="H1721" s="5">
        <f>'Notes'!$B$4</f>
        <v/>
      </c>
      <c r="I1721" s="5">
        <f>ROUNDUP(D1721/H1721,0)</f>
        <v/>
      </c>
      <c r="J1721" s="6">
        <f>G1721-I1721</f>
        <v/>
      </c>
      <c r="K1721" s="4">
        <f>IF(J1721&lt;0,"Deficit",IF(J1721=0,"Exact fit","Surplus"))</f>
        <v/>
      </c>
    </row>
    <row r="1722">
      <c r="A1722" s="4" t="n">
        <v>121420</v>
      </c>
      <c r="B1722" s="4" t="inlineStr">
        <is>
          <t>MELANIE CHRISTIAN SCHOOL</t>
        </is>
      </c>
      <c r="C1722" s="4" t="inlineStr">
        <is>
          <t>P2</t>
        </is>
      </c>
      <c r="D1722" s="5" t="n">
        <v>32</v>
      </c>
      <c r="E1722" s="5" t="n">
        <v>1</v>
      </c>
      <c r="F1722" s="5" t="n">
        <v>0</v>
      </c>
      <c r="G1722" s="5">
        <f>E1722-F1722</f>
        <v/>
      </c>
      <c r="H1722" s="5">
        <f>'Notes'!$B$4</f>
        <v/>
      </c>
      <c r="I1722" s="5">
        <f>ROUNDUP(D1722/H1722,0)</f>
        <v/>
      </c>
      <c r="J1722" s="6">
        <f>G1722-I1722</f>
        <v/>
      </c>
      <c r="K1722" s="4">
        <f>IF(J1722&lt;0,"Deficit",IF(J1722=0,"Exact fit","Surplus"))</f>
        <v/>
      </c>
    </row>
    <row r="1723">
      <c r="A1723" s="4" t="n">
        <v>121420</v>
      </c>
      <c r="B1723" s="4" t="inlineStr">
        <is>
          <t>MELANIE CHRISTIAN SCHOOL</t>
        </is>
      </c>
      <c r="C1723" s="4" t="inlineStr">
        <is>
          <t>P3</t>
        </is>
      </c>
      <c r="D1723" s="5" t="n">
        <v>17</v>
      </c>
      <c r="E1723" s="5" t="n">
        <v>1</v>
      </c>
      <c r="F1723" s="5" t="n">
        <v>0</v>
      </c>
      <c r="G1723" s="5">
        <f>E1723-F1723</f>
        <v/>
      </c>
      <c r="H1723" s="5">
        <f>'Notes'!$B$4</f>
        <v/>
      </c>
      <c r="I1723" s="5">
        <f>ROUNDUP(D1723/H1723,0)</f>
        <v/>
      </c>
      <c r="J1723" s="6">
        <f>G1723-I1723</f>
        <v/>
      </c>
      <c r="K1723" s="4">
        <f>IF(J1723&lt;0,"Deficit",IF(J1723=0,"Exact fit","Surplus"))</f>
        <v/>
      </c>
    </row>
    <row r="1724">
      <c r="A1724" s="4" t="n">
        <v>121420</v>
      </c>
      <c r="B1724" s="4" t="inlineStr">
        <is>
          <t>MELANIE CHRISTIAN SCHOOL</t>
        </is>
      </c>
      <c r="C1724" s="4" t="inlineStr">
        <is>
          <t>P4</t>
        </is>
      </c>
      <c r="D1724" s="5" t="n">
        <v>16</v>
      </c>
      <c r="E1724" s="5" t="n">
        <v>1</v>
      </c>
      <c r="F1724" s="5" t="n">
        <v>0</v>
      </c>
      <c r="G1724" s="5">
        <f>E1724-F1724</f>
        <v/>
      </c>
      <c r="H1724" s="5">
        <f>'Notes'!$B$4</f>
        <v/>
      </c>
      <c r="I1724" s="5">
        <f>ROUNDUP(D1724/H1724,0)</f>
        <v/>
      </c>
      <c r="J1724" s="6">
        <f>G1724-I1724</f>
        <v/>
      </c>
      <c r="K1724" s="4">
        <f>IF(J1724&lt;0,"Deficit",IF(J1724=0,"Exact fit","Surplus"))</f>
        <v/>
      </c>
    </row>
    <row r="1725">
      <c r="A1725" s="4" t="n">
        <v>121420</v>
      </c>
      <c r="B1725" s="4" t="inlineStr">
        <is>
          <t>MELANIE CHRISTIAN SCHOOL</t>
        </is>
      </c>
      <c r="C1725" s="4" t="inlineStr">
        <is>
          <t>P5</t>
        </is>
      </c>
      <c r="D1725" s="5" t="n">
        <v>12</v>
      </c>
      <c r="E1725" s="5" t="n">
        <v>1</v>
      </c>
      <c r="F1725" s="5" t="n">
        <v>0</v>
      </c>
      <c r="G1725" s="5">
        <f>E1725-F1725</f>
        <v/>
      </c>
      <c r="H1725" s="5">
        <f>'Notes'!$B$4</f>
        <v/>
      </c>
      <c r="I1725" s="5">
        <f>ROUNDUP(D1725/H1725,0)</f>
        <v/>
      </c>
      <c r="J1725" s="6">
        <f>G1725-I1725</f>
        <v/>
      </c>
      <c r="K1725" s="4">
        <f>IF(J1725&lt;0,"Deficit",IF(J1725=0,"Exact fit","Surplus"))</f>
        <v/>
      </c>
    </row>
    <row r="1726">
      <c r="A1726" s="4" t="n">
        <v>121420</v>
      </c>
      <c r="B1726" s="4" t="inlineStr">
        <is>
          <t>MELANIE CHRISTIAN SCHOOL</t>
        </is>
      </c>
      <c r="C1726" s="4" t="inlineStr">
        <is>
          <t>P6</t>
        </is>
      </c>
      <c r="D1726" s="5" t="n">
        <v>11</v>
      </c>
      <c r="E1726" s="5" t="n">
        <v>1</v>
      </c>
      <c r="F1726" s="5" t="n">
        <v>0</v>
      </c>
      <c r="G1726" s="5">
        <f>E1726-F1726</f>
        <v/>
      </c>
      <c r="H1726" s="5">
        <f>'Notes'!$B$4</f>
        <v/>
      </c>
      <c r="I1726" s="5">
        <f>ROUNDUP(D1726/H1726,0)</f>
        <v/>
      </c>
      <c r="J1726" s="6">
        <f>G1726-I1726</f>
        <v/>
      </c>
      <c r="K1726" s="4">
        <f>IF(J1726&lt;0,"Deficit",IF(J1726=0,"Exact fit","Surplus"))</f>
        <v/>
      </c>
    </row>
    <row r="1727">
      <c r="A1727" s="4" t="n">
        <v>121426</v>
      </c>
      <c r="B1727" s="4" t="inlineStr">
        <is>
          <t>Ep Gasagara</t>
        </is>
      </c>
      <c r="C1727" s="4" t="inlineStr">
        <is>
          <t>P1</t>
        </is>
      </c>
      <c r="D1727" s="5" t="n">
        <v>322</v>
      </c>
      <c r="E1727" s="5" t="n">
        <v>6</v>
      </c>
      <c r="F1727" s="5" t="n">
        <v>3</v>
      </c>
      <c r="G1727" s="5">
        <f>E1727-F1727</f>
        <v/>
      </c>
      <c r="H1727" s="5">
        <f>'Notes'!$B$4</f>
        <v/>
      </c>
      <c r="I1727" s="5">
        <f>ROUNDUP(D1727/H1727,0)</f>
        <v/>
      </c>
      <c r="J1727" s="6">
        <f>G1727-I1727</f>
        <v/>
      </c>
      <c r="K1727" s="4">
        <f>IF(J1727&lt;0,"Deficit",IF(J1727=0,"Exact fit","Surplus"))</f>
        <v/>
      </c>
    </row>
    <row r="1728">
      <c r="A1728" s="4" t="n">
        <v>121426</v>
      </c>
      <c r="B1728" s="4" t="inlineStr">
        <is>
          <t>Ep Gasagara</t>
        </is>
      </c>
      <c r="C1728" s="4" t="inlineStr">
        <is>
          <t>P2</t>
        </is>
      </c>
      <c r="D1728" s="5" t="n">
        <v>320</v>
      </c>
      <c r="E1728" s="5" t="n">
        <v>6</v>
      </c>
      <c r="F1728" s="5" t="n">
        <v>3</v>
      </c>
      <c r="G1728" s="5">
        <f>E1728-F1728</f>
        <v/>
      </c>
      <c r="H1728" s="5">
        <f>'Notes'!$B$4</f>
        <v/>
      </c>
      <c r="I1728" s="5">
        <f>ROUNDUP(D1728/H1728,0)</f>
        <v/>
      </c>
      <c r="J1728" s="6">
        <f>G1728-I1728</f>
        <v/>
      </c>
      <c r="K1728" s="4">
        <f>IF(J1728&lt;0,"Deficit",IF(J1728=0,"Exact fit","Surplus"))</f>
        <v/>
      </c>
    </row>
    <row r="1729">
      <c r="A1729" s="4" t="n">
        <v>121426</v>
      </c>
      <c r="B1729" s="4" t="inlineStr">
        <is>
          <t>Ep Gasagara</t>
        </is>
      </c>
      <c r="C1729" s="4" t="inlineStr">
        <is>
          <t>P3</t>
        </is>
      </c>
      <c r="D1729" s="5" t="n">
        <v>229</v>
      </c>
      <c r="E1729" s="5" t="n">
        <v>6</v>
      </c>
      <c r="F1729" s="5" t="n">
        <v>3</v>
      </c>
      <c r="G1729" s="5">
        <f>E1729-F1729</f>
        <v/>
      </c>
      <c r="H1729" s="5">
        <f>'Notes'!$B$4</f>
        <v/>
      </c>
      <c r="I1729" s="5">
        <f>ROUNDUP(D1729/H1729,0)</f>
        <v/>
      </c>
      <c r="J1729" s="6">
        <f>G1729-I1729</f>
        <v/>
      </c>
      <c r="K1729" s="4">
        <f>IF(J1729&lt;0,"Deficit",IF(J1729=0,"Exact fit","Surplus"))</f>
        <v/>
      </c>
    </row>
    <row r="1730">
      <c r="A1730" s="4" t="n">
        <v>121426</v>
      </c>
      <c r="B1730" s="4" t="inlineStr">
        <is>
          <t>Ep Gasagara</t>
        </is>
      </c>
      <c r="C1730" s="4" t="inlineStr">
        <is>
          <t>P4</t>
        </is>
      </c>
      <c r="D1730" s="5" t="n">
        <v>183</v>
      </c>
      <c r="E1730" s="5" t="n">
        <v>4</v>
      </c>
      <c r="F1730" s="5" t="n">
        <v>0</v>
      </c>
      <c r="G1730" s="5">
        <f>E1730-F1730</f>
        <v/>
      </c>
      <c r="H1730" s="5">
        <f>'Notes'!$B$4</f>
        <v/>
      </c>
      <c r="I1730" s="5">
        <f>ROUNDUP(D1730/H1730,0)</f>
        <v/>
      </c>
      <c r="J1730" s="6">
        <f>G1730-I1730</f>
        <v/>
      </c>
      <c r="K1730" s="4">
        <f>IF(J1730&lt;0,"Deficit",IF(J1730=0,"Exact fit","Surplus"))</f>
        <v/>
      </c>
    </row>
    <row r="1731">
      <c r="A1731" s="4" t="n">
        <v>121426</v>
      </c>
      <c r="B1731" s="4" t="inlineStr">
        <is>
          <t>Ep Gasagara</t>
        </is>
      </c>
      <c r="C1731" s="4" t="inlineStr">
        <is>
          <t>P5</t>
        </is>
      </c>
      <c r="D1731" s="5" t="n">
        <v>184</v>
      </c>
      <c r="E1731" s="5" t="n">
        <v>4</v>
      </c>
      <c r="F1731" s="5" t="n">
        <v>0</v>
      </c>
      <c r="G1731" s="5">
        <f>E1731-F1731</f>
        <v/>
      </c>
      <c r="H1731" s="5">
        <f>'Notes'!$B$4</f>
        <v/>
      </c>
      <c r="I1731" s="5">
        <f>ROUNDUP(D1731/H1731,0)</f>
        <v/>
      </c>
      <c r="J1731" s="6">
        <f>G1731-I1731</f>
        <v/>
      </c>
      <c r="K1731" s="4">
        <f>IF(J1731&lt;0,"Deficit",IF(J1731=0,"Exact fit","Surplus"))</f>
        <v/>
      </c>
    </row>
    <row r="1732">
      <c r="A1732" s="4" t="n">
        <v>121426</v>
      </c>
      <c r="B1732" s="4" t="inlineStr">
        <is>
          <t>Ep Gasagara</t>
        </is>
      </c>
      <c r="C1732" s="4" t="inlineStr">
        <is>
          <t>P6</t>
        </is>
      </c>
      <c r="D1732" s="5" t="n">
        <v>70</v>
      </c>
      <c r="E1732" s="5" t="n">
        <v>2</v>
      </c>
      <c r="F1732" s="5" t="n">
        <v>0</v>
      </c>
      <c r="G1732" s="5">
        <f>E1732-F1732</f>
        <v/>
      </c>
      <c r="H1732" s="5">
        <f>'Notes'!$B$4</f>
        <v/>
      </c>
      <c r="I1732" s="5">
        <f>ROUNDUP(D1732/H1732,0)</f>
        <v/>
      </c>
      <c r="J1732" s="6">
        <f>G1732-I1732</f>
        <v/>
      </c>
      <c r="K1732" s="4">
        <f>IF(J1732&lt;0,"Deficit",IF(J1732=0,"Exact fit","Surplus"))</f>
        <v/>
      </c>
    </row>
    <row r="1733">
      <c r="A1733" s="4" t="n">
        <v>121427</v>
      </c>
      <c r="B1733" s="4" t="inlineStr">
        <is>
          <t>Les cherubins complexe scolaire LTD</t>
        </is>
      </c>
      <c r="C1733" s="4" t="inlineStr">
        <is>
          <t>P1</t>
        </is>
      </c>
      <c r="D1733" s="5" t="n">
        <v>64</v>
      </c>
      <c r="E1733" s="5" t="n">
        <v>3</v>
      </c>
      <c r="F1733" s="5" t="n">
        <v>0</v>
      </c>
      <c r="G1733" s="5">
        <f>E1733-F1733</f>
        <v/>
      </c>
      <c r="H1733" s="5">
        <f>'Notes'!$B$4</f>
        <v/>
      </c>
      <c r="I1733" s="5">
        <f>ROUNDUP(D1733/H1733,0)</f>
        <v/>
      </c>
      <c r="J1733" s="6">
        <f>G1733-I1733</f>
        <v/>
      </c>
      <c r="K1733" s="4">
        <f>IF(J1733&lt;0,"Deficit",IF(J1733=0,"Exact fit","Surplus"))</f>
        <v/>
      </c>
    </row>
    <row r="1734">
      <c r="A1734" s="4" t="n">
        <v>121427</v>
      </c>
      <c r="B1734" s="4" t="inlineStr">
        <is>
          <t>Les cherubins complexe scolaire LTD</t>
        </is>
      </c>
      <c r="C1734" s="4" t="inlineStr">
        <is>
          <t>P2</t>
        </is>
      </c>
      <c r="D1734" s="5" t="n">
        <v>54</v>
      </c>
      <c r="E1734" s="5" t="n">
        <v>2</v>
      </c>
      <c r="F1734" s="5" t="n">
        <v>0</v>
      </c>
      <c r="G1734" s="5">
        <f>E1734-F1734</f>
        <v/>
      </c>
      <c r="H1734" s="5">
        <f>'Notes'!$B$4</f>
        <v/>
      </c>
      <c r="I1734" s="5">
        <f>ROUNDUP(D1734/H1734,0)</f>
        <v/>
      </c>
      <c r="J1734" s="6">
        <f>G1734-I1734</f>
        <v/>
      </c>
      <c r="K1734" s="4">
        <f>IF(J1734&lt;0,"Deficit",IF(J1734=0,"Exact fit","Surplus"))</f>
        <v/>
      </c>
    </row>
    <row r="1735">
      <c r="A1735" s="4" t="n">
        <v>121427</v>
      </c>
      <c r="B1735" s="4" t="inlineStr">
        <is>
          <t>Les cherubins complexe scolaire LTD</t>
        </is>
      </c>
      <c r="C1735" s="4" t="inlineStr">
        <is>
          <t>P3</t>
        </is>
      </c>
      <c r="D1735" s="5" t="n">
        <v>64</v>
      </c>
      <c r="E1735" s="5" t="n">
        <v>2</v>
      </c>
      <c r="F1735" s="5" t="n">
        <v>0</v>
      </c>
      <c r="G1735" s="5">
        <f>E1735-F1735</f>
        <v/>
      </c>
      <c r="H1735" s="5">
        <f>'Notes'!$B$4</f>
        <v/>
      </c>
      <c r="I1735" s="5">
        <f>ROUNDUP(D1735/H1735,0)</f>
        <v/>
      </c>
      <c r="J1735" s="6">
        <f>G1735-I1735</f>
        <v/>
      </c>
      <c r="K1735" s="4">
        <f>IF(J1735&lt;0,"Deficit",IF(J1735=0,"Exact fit","Surplus"))</f>
        <v/>
      </c>
    </row>
    <row r="1736">
      <c r="A1736" s="4" t="n">
        <v>121427</v>
      </c>
      <c r="B1736" s="4" t="inlineStr">
        <is>
          <t>Les cherubins complexe scolaire LTD</t>
        </is>
      </c>
      <c r="C1736" s="4" t="inlineStr">
        <is>
          <t>P4</t>
        </is>
      </c>
      <c r="D1736" s="5" t="n">
        <v>54</v>
      </c>
      <c r="E1736" s="5" t="n">
        <v>2</v>
      </c>
      <c r="F1736" s="5" t="n">
        <v>0</v>
      </c>
      <c r="G1736" s="5">
        <f>E1736-F1736</f>
        <v/>
      </c>
      <c r="H1736" s="5">
        <f>'Notes'!$B$4</f>
        <v/>
      </c>
      <c r="I1736" s="5">
        <f>ROUNDUP(D1736/H1736,0)</f>
        <v/>
      </c>
      <c r="J1736" s="6">
        <f>G1736-I1736</f>
        <v/>
      </c>
      <c r="K1736" s="4">
        <f>IF(J1736&lt;0,"Deficit",IF(J1736=0,"Exact fit","Surplus"))</f>
        <v/>
      </c>
    </row>
    <row r="1737">
      <c r="A1737" s="4" t="n">
        <v>121427</v>
      </c>
      <c r="B1737" s="4" t="inlineStr">
        <is>
          <t>Les cherubins complexe scolaire LTD</t>
        </is>
      </c>
      <c r="C1737" s="4" t="inlineStr">
        <is>
          <t>P5</t>
        </is>
      </c>
      <c r="D1737" s="5" t="n">
        <v>58</v>
      </c>
      <c r="E1737" s="5" t="n">
        <v>2</v>
      </c>
      <c r="F1737" s="5" t="n">
        <v>0</v>
      </c>
      <c r="G1737" s="5">
        <f>E1737-F1737</f>
        <v/>
      </c>
      <c r="H1737" s="5">
        <f>'Notes'!$B$4</f>
        <v/>
      </c>
      <c r="I1737" s="5">
        <f>ROUNDUP(D1737/H1737,0)</f>
        <v/>
      </c>
      <c r="J1737" s="6">
        <f>G1737-I1737</f>
        <v/>
      </c>
      <c r="K1737" s="4">
        <f>IF(J1737&lt;0,"Deficit",IF(J1737=0,"Exact fit","Surplus"))</f>
        <v/>
      </c>
    </row>
    <row r="1738">
      <c r="A1738" s="4" t="n">
        <v>121427</v>
      </c>
      <c r="B1738" s="4" t="inlineStr">
        <is>
          <t>Les cherubins complexe scolaire LTD</t>
        </is>
      </c>
      <c r="C1738" s="4" t="inlineStr">
        <is>
          <t>P6</t>
        </is>
      </c>
      <c r="D1738" s="5" t="n">
        <v>55</v>
      </c>
      <c r="E1738" s="5" t="n">
        <v>2</v>
      </c>
      <c r="F1738" s="5" t="n">
        <v>0</v>
      </c>
      <c r="G1738" s="5">
        <f>E1738-F1738</f>
        <v/>
      </c>
      <c r="H1738" s="5">
        <f>'Notes'!$B$4</f>
        <v/>
      </c>
      <c r="I1738" s="5">
        <f>ROUNDUP(D1738/H1738,0)</f>
        <v/>
      </c>
      <c r="J1738" s="6">
        <f>G1738-I1738</f>
        <v/>
      </c>
      <c r="K1738" s="4">
        <f>IF(J1738&lt;0,"Deficit",IF(J1738=0,"Exact fit","Surplus"))</f>
        <v/>
      </c>
    </row>
    <row r="1739">
      <c r="A1739" s="4" t="n">
        <v>121428</v>
      </c>
      <c r="B1739" s="4" t="inlineStr">
        <is>
          <t>Le Plaisir d'Enfants</t>
        </is>
      </c>
      <c r="C1739" s="4" t="inlineStr">
        <is>
          <t>P1</t>
        </is>
      </c>
      <c r="D1739" s="5" t="n">
        <v>71</v>
      </c>
      <c r="E1739" s="5" t="n">
        <v>2</v>
      </c>
      <c r="F1739" s="5" t="n">
        <v>0</v>
      </c>
      <c r="G1739" s="5">
        <f>E1739-F1739</f>
        <v/>
      </c>
      <c r="H1739" s="5">
        <f>'Notes'!$B$4</f>
        <v/>
      </c>
      <c r="I1739" s="5">
        <f>ROUNDUP(D1739/H1739,0)</f>
        <v/>
      </c>
      <c r="J1739" s="6">
        <f>G1739-I1739</f>
        <v/>
      </c>
      <c r="K1739" s="4">
        <f>IF(J1739&lt;0,"Deficit",IF(J1739=0,"Exact fit","Surplus"))</f>
        <v/>
      </c>
    </row>
    <row r="1740">
      <c r="A1740" s="4" t="n">
        <v>121428</v>
      </c>
      <c r="B1740" s="4" t="inlineStr">
        <is>
          <t>Le Plaisir d'Enfants</t>
        </is>
      </c>
      <c r="C1740" s="4" t="inlineStr">
        <is>
          <t>P2</t>
        </is>
      </c>
      <c r="D1740" s="5" t="n">
        <v>57</v>
      </c>
      <c r="E1740" s="5" t="n">
        <v>2</v>
      </c>
      <c r="F1740" s="5" t="n">
        <v>0</v>
      </c>
      <c r="G1740" s="5">
        <f>E1740-F1740</f>
        <v/>
      </c>
      <c r="H1740" s="5">
        <f>'Notes'!$B$4</f>
        <v/>
      </c>
      <c r="I1740" s="5">
        <f>ROUNDUP(D1740/H1740,0)</f>
        <v/>
      </c>
      <c r="J1740" s="6">
        <f>G1740-I1740</f>
        <v/>
      </c>
      <c r="K1740" s="4">
        <f>IF(J1740&lt;0,"Deficit",IF(J1740=0,"Exact fit","Surplus"))</f>
        <v/>
      </c>
    </row>
    <row r="1741">
      <c r="A1741" s="4" t="n">
        <v>121428</v>
      </c>
      <c r="B1741" s="4" t="inlineStr">
        <is>
          <t>Le Plaisir d'Enfants</t>
        </is>
      </c>
      <c r="C1741" s="4" t="inlineStr">
        <is>
          <t>P3</t>
        </is>
      </c>
      <c r="D1741" s="5" t="n">
        <v>61</v>
      </c>
      <c r="E1741" s="5" t="n">
        <v>2</v>
      </c>
      <c r="F1741" s="5" t="n">
        <v>0</v>
      </c>
      <c r="G1741" s="5">
        <f>E1741-F1741</f>
        <v/>
      </c>
      <c r="H1741" s="5">
        <f>'Notes'!$B$4</f>
        <v/>
      </c>
      <c r="I1741" s="5">
        <f>ROUNDUP(D1741/H1741,0)</f>
        <v/>
      </c>
      <c r="J1741" s="6">
        <f>G1741-I1741</f>
        <v/>
      </c>
      <c r="K1741" s="4">
        <f>IF(J1741&lt;0,"Deficit",IF(J1741=0,"Exact fit","Surplus"))</f>
        <v/>
      </c>
    </row>
    <row r="1742">
      <c r="A1742" s="4" t="n">
        <v>121428</v>
      </c>
      <c r="B1742" s="4" t="inlineStr">
        <is>
          <t>Le Plaisir d'Enfants</t>
        </is>
      </c>
      <c r="C1742" s="4" t="inlineStr">
        <is>
          <t>P4</t>
        </is>
      </c>
      <c r="D1742" s="5" t="n">
        <v>44</v>
      </c>
      <c r="E1742" s="5" t="n">
        <v>1</v>
      </c>
      <c r="F1742" s="5" t="n">
        <v>0</v>
      </c>
      <c r="G1742" s="5">
        <f>E1742-F1742</f>
        <v/>
      </c>
      <c r="H1742" s="5">
        <f>'Notes'!$B$4</f>
        <v/>
      </c>
      <c r="I1742" s="5">
        <f>ROUNDUP(D1742/H1742,0)</f>
        <v/>
      </c>
      <c r="J1742" s="6">
        <f>G1742-I1742</f>
        <v/>
      </c>
      <c r="K1742" s="4">
        <f>IF(J1742&lt;0,"Deficit",IF(J1742=0,"Exact fit","Surplus"))</f>
        <v/>
      </c>
    </row>
    <row r="1743">
      <c r="A1743" s="4" t="n">
        <v>121428</v>
      </c>
      <c r="B1743" s="4" t="inlineStr">
        <is>
          <t>Le Plaisir d'Enfants</t>
        </is>
      </c>
      <c r="C1743" s="4" t="inlineStr">
        <is>
          <t>P5</t>
        </is>
      </c>
      <c r="D1743" s="5" t="n">
        <v>35</v>
      </c>
      <c r="E1743" s="5" t="n">
        <v>1</v>
      </c>
      <c r="F1743" s="5" t="n">
        <v>0</v>
      </c>
      <c r="G1743" s="5">
        <f>E1743-F1743</f>
        <v/>
      </c>
      <c r="H1743" s="5">
        <f>'Notes'!$B$4</f>
        <v/>
      </c>
      <c r="I1743" s="5">
        <f>ROUNDUP(D1743/H1743,0)</f>
        <v/>
      </c>
      <c r="J1743" s="6">
        <f>G1743-I1743</f>
        <v/>
      </c>
      <c r="K1743" s="4">
        <f>IF(J1743&lt;0,"Deficit",IF(J1743=0,"Exact fit","Surplus"))</f>
        <v/>
      </c>
    </row>
    <row r="1744">
      <c r="A1744" s="4" t="n">
        <v>121428</v>
      </c>
      <c r="B1744" s="4" t="inlineStr">
        <is>
          <t>Le Plaisir d'Enfants</t>
        </is>
      </c>
      <c r="C1744" s="4" t="inlineStr">
        <is>
          <t>P6</t>
        </is>
      </c>
      <c r="D1744" s="5" t="n">
        <v>29</v>
      </c>
      <c r="E1744" s="5" t="n">
        <v>1</v>
      </c>
      <c r="F1744" s="5" t="n">
        <v>0</v>
      </c>
      <c r="G1744" s="5">
        <f>E1744-F1744</f>
        <v/>
      </c>
      <c r="H1744" s="5">
        <f>'Notes'!$B$4</f>
        <v/>
      </c>
      <c r="I1744" s="5">
        <f>ROUNDUP(D1744/H1744,0)</f>
        <v/>
      </c>
      <c r="J1744" s="6">
        <f>G1744-I1744</f>
        <v/>
      </c>
      <c r="K1744" s="4">
        <f>IF(J1744&lt;0,"Deficit",IF(J1744=0,"Exact fit","Surplus"))</f>
        <v/>
      </c>
    </row>
    <row r="1745">
      <c r="A1745" s="4" t="n">
        <v>121429</v>
      </c>
      <c r="B1745" s="4" t="inlineStr">
        <is>
          <t>Complexe scolaire Sainte Famille D'Helmet</t>
        </is>
      </c>
      <c r="C1745" s="4" t="inlineStr">
        <is>
          <t>P1</t>
        </is>
      </c>
      <c r="D1745" s="5" t="n">
        <v>65</v>
      </c>
      <c r="E1745" s="5" t="n">
        <v>2</v>
      </c>
      <c r="F1745" s="5" t="n">
        <v>0</v>
      </c>
      <c r="G1745" s="5">
        <f>E1745-F1745</f>
        <v/>
      </c>
      <c r="H1745" s="5">
        <f>'Notes'!$B$4</f>
        <v/>
      </c>
      <c r="I1745" s="5">
        <f>ROUNDUP(D1745/H1745,0)</f>
        <v/>
      </c>
      <c r="J1745" s="6">
        <f>G1745-I1745</f>
        <v/>
      </c>
      <c r="K1745" s="4">
        <f>IF(J1745&lt;0,"Deficit",IF(J1745=0,"Exact fit","Surplus"))</f>
        <v/>
      </c>
    </row>
    <row r="1746">
      <c r="A1746" s="4" t="n">
        <v>121429</v>
      </c>
      <c r="B1746" s="4" t="inlineStr">
        <is>
          <t>Complexe scolaire Sainte Famille D'Helmet</t>
        </is>
      </c>
      <c r="C1746" s="4" t="inlineStr">
        <is>
          <t>P2</t>
        </is>
      </c>
      <c r="D1746" s="5" t="n">
        <v>43</v>
      </c>
      <c r="E1746" s="5" t="n">
        <v>2</v>
      </c>
      <c r="F1746" s="5" t="n">
        <v>0</v>
      </c>
      <c r="G1746" s="5">
        <f>E1746-F1746</f>
        <v/>
      </c>
      <c r="H1746" s="5">
        <f>'Notes'!$B$4</f>
        <v/>
      </c>
      <c r="I1746" s="5">
        <f>ROUNDUP(D1746/H1746,0)</f>
        <v/>
      </c>
      <c r="J1746" s="6">
        <f>G1746-I1746</f>
        <v/>
      </c>
      <c r="K1746" s="4">
        <f>IF(J1746&lt;0,"Deficit",IF(J1746=0,"Exact fit","Surplus"))</f>
        <v/>
      </c>
    </row>
    <row r="1747">
      <c r="A1747" s="4" t="n">
        <v>121429</v>
      </c>
      <c r="B1747" s="4" t="inlineStr">
        <is>
          <t>Complexe scolaire Sainte Famille D'Helmet</t>
        </is>
      </c>
      <c r="C1747" s="4" t="inlineStr">
        <is>
          <t>P3</t>
        </is>
      </c>
      <c r="D1747" s="5" t="n">
        <v>49</v>
      </c>
      <c r="E1747" s="5" t="n">
        <v>2</v>
      </c>
      <c r="F1747" s="5" t="n">
        <v>1</v>
      </c>
      <c r="G1747" s="5">
        <f>E1747-F1747</f>
        <v/>
      </c>
      <c r="H1747" s="5">
        <f>'Notes'!$B$4</f>
        <v/>
      </c>
      <c r="I1747" s="5">
        <f>ROUNDUP(D1747/H1747,0)</f>
        <v/>
      </c>
      <c r="J1747" s="6">
        <f>G1747-I1747</f>
        <v/>
      </c>
      <c r="K1747" s="4">
        <f>IF(J1747&lt;0,"Deficit",IF(J1747=0,"Exact fit","Surplus"))</f>
        <v/>
      </c>
    </row>
    <row r="1748">
      <c r="A1748" s="4" t="n">
        <v>121429</v>
      </c>
      <c r="B1748" s="4" t="inlineStr">
        <is>
          <t>Complexe scolaire Sainte Famille D'Helmet</t>
        </is>
      </c>
      <c r="C1748" s="4" t="inlineStr">
        <is>
          <t>P4</t>
        </is>
      </c>
      <c r="D1748" s="5" t="n">
        <v>47</v>
      </c>
      <c r="E1748" s="5" t="n">
        <v>2</v>
      </c>
      <c r="F1748" s="5" t="n">
        <v>1</v>
      </c>
      <c r="G1748" s="5">
        <f>E1748-F1748</f>
        <v/>
      </c>
      <c r="H1748" s="5">
        <f>'Notes'!$B$4</f>
        <v/>
      </c>
      <c r="I1748" s="5">
        <f>ROUNDUP(D1748/H1748,0)</f>
        <v/>
      </c>
      <c r="J1748" s="6">
        <f>G1748-I1748</f>
        <v/>
      </c>
      <c r="K1748" s="4">
        <f>IF(J1748&lt;0,"Deficit",IF(J1748=0,"Exact fit","Surplus"))</f>
        <v/>
      </c>
    </row>
    <row r="1749">
      <c r="A1749" s="4" t="n">
        <v>121429</v>
      </c>
      <c r="B1749" s="4" t="inlineStr">
        <is>
          <t>Complexe scolaire Sainte Famille D'Helmet</t>
        </is>
      </c>
      <c r="C1749" s="4" t="inlineStr">
        <is>
          <t>P5</t>
        </is>
      </c>
      <c r="D1749" s="5" t="n">
        <v>22</v>
      </c>
      <c r="E1749" s="5" t="n">
        <v>1</v>
      </c>
      <c r="F1749" s="5" t="n">
        <v>0</v>
      </c>
      <c r="G1749" s="5">
        <f>E1749-F1749</f>
        <v/>
      </c>
      <c r="H1749" s="5">
        <f>'Notes'!$B$4</f>
        <v/>
      </c>
      <c r="I1749" s="5">
        <f>ROUNDUP(D1749/H1749,0)</f>
        <v/>
      </c>
      <c r="J1749" s="6">
        <f>G1749-I1749</f>
        <v/>
      </c>
      <c r="K1749" s="4">
        <f>IF(J1749&lt;0,"Deficit",IF(J1749=0,"Exact fit","Surplus"))</f>
        <v/>
      </c>
    </row>
    <row r="1750">
      <c r="A1750" s="4" t="n">
        <v>121429</v>
      </c>
      <c r="B1750" s="4" t="inlineStr">
        <is>
          <t>Complexe scolaire Sainte Famille D'Helmet</t>
        </is>
      </c>
      <c r="C1750" s="4" t="inlineStr">
        <is>
          <t>P6</t>
        </is>
      </c>
      <c r="D1750" s="5" t="n">
        <v>27</v>
      </c>
      <c r="E1750" s="5" t="n">
        <v>1</v>
      </c>
      <c r="F1750" s="5" t="n">
        <v>0</v>
      </c>
      <c r="G1750" s="5">
        <f>E1750-F1750</f>
        <v/>
      </c>
      <c r="H1750" s="5">
        <f>'Notes'!$B$4</f>
        <v/>
      </c>
      <c r="I1750" s="5">
        <f>ROUNDUP(D1750/H1750,0)</f>
        <v/>
      </c>
      <c r="J1750" s="6">
        <f>G1750-I1750</f>
        <v/>
      </c>
      <c r="K1750" s="4">
        <f>IF(J1750&lt;0,"Deficit",IF(J1750=0,"Exact fit","Surplus"))</f>
        <v/>
      </c>
    </row>
    <row r="1751">
      <c r="A1751" s="4" t="n">
        <v>121430</v>
      </c>
      <c r="B1751" s="4" t="inlineStr">
        <is>
          <t>EP BISENGA</t>
        </is>
      </c>
      <c r="C1751" s="4" t="inlineStr">
        <is>
          <t>P1</t>
        </is>
      </c>
      <c r="D1751" s="5" t="n">
        <v>182</v>
      </c>
      <c r="E1751" s="5" t="n">
        <v>4</v>
      </c>
      <c r="F1751" s="5" t="n">
        <v>2</v>
      </c>
      <c r="G1751" s="5">
        <f>E1751-F1751</f>
        <v/>
      </c>
      <c r="H1751" s="5">
        <f>'Notes'!$B$4</f>
        <v/>
      </c>
      <c r="I1751" s="5">
        <f>ROUNDUP(D1751/H1751,0)</f>
        <v/>
      </c>
      <c r="J1751" s="6">
        <f>G1751-I1751</f>
        <v/>
      </c>
      <c r="K1751" s="4">
        <f>IF(J1751&lt;0,"Deficit",IF(J1751=0,"Exact fit","Surplus"))</f>
        <v/>
      </c>
    </row>
    <row r="1752">
      <c r="A1752" s="4" t="n">
        <v>121430</v>
      </c>
      <c r="B1752" s="4" t="inlineStr">
        <is>
          <t>EP BISENGA</t>
        </is>
      </c>
      <c r="C1752" s="4" t="inlineStr">
        <is>
          <t>P2</t>
        </is>
      </c>
      <c r="D1752" s="5" t="n">
        <v>218</v>
      </c>
      <c r="E1752" s="5" t="n">
        <v>6</v>
      </c>
      <c r="F1752" s="5" t="n">
        <v>3</v>
      </c>
      <c r="G1752" s="5">
        <f>E1752-F1752</f>
        <v/>
      </c>
      <c r="H1752" s="5">
        <f>'Notes'!$B$4</f>
        <v/>
      </c>
      <c r="I1752" s="5">
        <f>ROUNDUP(D1752/H1752,0)</f>
        <v/>
      </c>
      <c r="J1752" s="6">
        <f>G1752-I1752</f>
        <v/>
      </c>
      <c r="K1752" s="4">
        <f>IF(J1752&lt;0,"Deficit",IF(J1752=0,"Exact fit","Surplus"))</f>
        <v/>
      </c>
    </row>
    <row r="1753">
      <c r="A1753" s="4" t="n">
        <v>121430</v>
      </c>
      <c r="B1753" s="4" t="inlineStr">
        <is>
          <t>EP BISENGA</t>
        </is>
      </c>
      <c r="C1753" s="4" t="inlineStr">
        <is>
          <t>P3</t>
        </is>
      </c>
      <c r="D1753" s="5" t="n">
        <v>224</v>
      </c>
      <c r="E1753" s="5" t="n">
        <v>6</v>
      </c>
      <c r="F1753" s="5" t="n">
        <v>3</v>
      </c>
      <c r="G1753" s="5">
        <f>E1753-F1753</f>
        <v/>
      </c>
      <c r="H1753" s="5">
        <f>'Notes'!$B$4</f>
        <v/>
      </c>
      <c r="I1753" s="5">
        <f>ROUNDUP(D1753/H1753,0)</f>
        <v/>
      </c>
      <c r="J1753" s="6">
        <f>G1753-I1753</f>
        <v/>
      </c>
      <c r="K1753" s="4">
        <f>IF(J1753&lt;0,"Deficit",IF(J1753=0,"Exact fit","Surplus"))</f>
        <v/>
      </c>
    </row>
    <row r="1754">
      <c r="A1754" s="4" t="n">
        <v>121430</v>
      </c>
      <c r="B1754" s="4" t="inlineStr">
        <is>
          <t>EP BISENGA</t>
        </is>
      </c>
      <c r="C1754" s="4" t="inlineStr">
        <is>
          <t>P4</t>
        </is>
      </c>
      <c r="D1754" s="5" t="n">
        <v>201</v>
      </c>
      <c r="E1754" s="5" t="n">
        <v>4</v>
      </c>
      <c r="F1754" s="5" t="n">
        <v>0</v>
      </c>
      <c r="G1754" s="5">
        <f>E1754-F1754</f>
        <v/>
      </c>
      <c r="H1754" s="5">
        <f>'Notes'!$B$4</f>
        <v/>
      </c>
      <c r="I1754" s="5">
        <f>ROUNDUP(D1754/H1754,0)</f>
        <v/>
      </c>
      <c r="J1754" s="6">
        <f>G1754-I1754</f>
        <v/>
      </c>
      <c r="K1754" s="4">
        <f>IF(J1754&lt;0,"Deficit",IF(J1754=0,"Exact fit","Surplus"))</f>
        <v/>
      </c>
    </row>
    <row r="1755">
      <c r="A1755" s="4" t="n">
        <v>121430</v>
      </c>
      <c r="B1755" s="4" t="inlineStr">
        <is>
          <t>EP BISENGA</t>
        </is>
      </c>
      <c r="C1755" s="4" t="inlineStr">
        <is>
          <t>P5</t>
        </is>
      </c>
      <c r="D1755" s="5" t="n">
        <v>234</v>
      </c>
      <c r="E1755" s="5" t="n">
        <v>4</v>
      </c>
      <c r="F1755" s="5" t="n">
        <v>0</v>
      </c>
      <c r="G1755" s="5">
        <f>E1755-F1755</f>
        <v/>
      </c>
      <c r="H1755" s="5">
        <f>'Notes'!$B$4</f>
        <v/>
      </c>
      <c r="I1755" s="5">
        <f>ROUNDUP(D1755/H1755,0)</f>
        <v/>
      </c>
      <c r="J1755" s="6">
        <f>G1755-I1755</f>
        <v/>
      </c>
      <c r="K1755" s="4">
        <f>IF(J1755&lt;0,"Deficit",IF(J1755=0,"Exact fit","Surplus"))</f>
        <v/>
      </c>
    </row>
    <row r="1756">
      <c r="A1756" s="4" t="n">
        <v>121430</v>
      </c>
      <c r="B1756" s="4" t="inlineStr">
        <is>
          <t>EP BISENGA</t>
        </is>
      </c>
      <c r="C1756" s="4" t="inlineStr">
        <is>
          <t>P6</t>
        </is>
      </c>
      <c r="D1756" s="5" t="n">
        <v>110</v>
      </c>
      <c r="E1756" s="5" t="n">
        <v>3</v>
      </c>
      <c r="F1756" s="5" t="n">
        <v>0</v>
      </c>
      <c r="G1756" s="5">
        <f>E1756-F1756</f>
        <v/>
      </c>
      <c r="H1756" s="5">
        <f>'Notes'!$B$4</f>
        <v/>
      </c>
      <c r="I1756" s="5">
        <f>ROUNDUP(D1756/H1756,0)</f>
        <v/>
      </c>
      <c r="J1756" s="6">
        <f>G1756-I1756</f>
        <v/>
      </c>
      <c r="K1756" s="4">
        <f>IF(J1756&lt;0,"Deficit",IF(J1756=0,"Exact fit","Surplus"))</f>
        <v/>
      </c>
    </row>
    <row r="1757">
      <c r="A1757" s="4" t="n">
        <v>121431</v>
      </c>
      <c r="B1757" s="4" t="inlineStr">
        <is>
          <t>EP NYAGAHINGA</t>
        </is>
      </c>
      <c r="C1757" s="4" t="inlineStr">
        <is>
          <t>P1</t>
        </is>
      </c>
      <c r="D1757" s="5" t="n">
        <v>197</v>
      </c>
      <c r="E1757" s="5" t="n">
        <v>4</v>
      </c>
      <c r="F1757" s="5" t="n">
        <v>2</v>
      </c>
      <c r="G1757" s="5">
        <f>E1757-F1757</f>
        <v/>
      </c>
      <c r="H1757" s="5">
        <f>'Notes'!$B$4</f>
        <v/>
      </c>
      <c r="I1757" s="5">
        <f>ROUNDUP(D1757/H1757,0)</f>
        <v/>
      </c>
      <c r="J1757" s="6">
        <f>G1757-I1757</f>
        <v/>
      </c>
      <c r="K1757" s="4">
        <f>IF(J1757&lt;0,"Deficit",IF(J1757=0,"Exact fit","Surplus"))</f>
        <v/>
      </c>
    </row>
    <row r="1758">
      <c r="A1758" s="4" t="n">
        <v>121431</v>
      </c>
      <c r="B1758" s="4" t="inlineStr">
        <is>
          <t>EP NYAGAHINGA</t>
        </is>
      </c>
      <c r="C1758" s="4" t="inlineStr">
        <is>
          <t>P2</t>
        </is>
      </c>
      <c r="D1758" s="5" t="n">
        <v>197</v>
      </c>
      <c r="E1758" s="5" t="n">
        <v>4</v>
      </c>
      <c r="F1758" s="5" t="n">
        <v>2</v>
      </c>
      <c r="G1758" s="5">
        <f>E1758-F1758</f>
        <v/>
      </c>
      <c r="H1758" s="5">
        <f>'Notes'!$B$4</f>
        <v/>
      </c>
      <c r="I1758" s="5">
        <f>ROUNDUP(D1758/H1758,0)</f>
        <v/>
      </c>
      <c r="J1758" s="6">
        <f>G1758-I1758</f>
        <v/>
      </c>
      <c r="K1758" s="4">
        <f>IF(J1758&lt;0,"Deficit",IF(J1758=0,"Exact fit","Surplus"))</f>
        <v/>
      </c>
    </row>
    <row r="1759">
      <c r="A1759" s="4" t="n">
        <v>121431</v>
      </c>
      <c r="B1759" s="4" t="inlineStr">
        <is>
          <t>EP NYAGAHINGA</t>
        </is>
      </c>
      <c r="C1759" s="4" t="inlineStr">
        <is>
          <t>P3</t>
        </is>
      </c>
      <c r="D1759" s="5" t="n">
        <v>222</v>
      </c>
      <c r="E1759" s="5" t="n">
        <v>4</v>
      </c>
      <c r="F1759" s="5" t="n">
        <v>2</v>
      </c>
      <c r="G1759" s="5">
        <f>E1759-F1759</f>
        <v/>
      </c>
      <c r="H1759" s="5">
        <f>'Notes'!$B$4</f>
        <v/>
      </c>
      <c r="I1759" s="5">
        <f>ROUNDUP(D1759/H1759,0)</f>
        <v/>
      </c>
      <c r="J1759" s="6">
        <f>G1759-I1759</f>
        <v/>
      </c>
      <c r="K1759" s="4">
        <f>IF(J1759&lt;0,"Deficit",IF(J1759=0,"Exact fit","Surplus"))</f>
        <v/>
      </c>
    </row>
    <row r="1760">
      <c r="A1760" s="4" t="n">
        <v>121431</v>
      </c>
      <c r="B1760" s="4" t="inlineStr">
        <is>
          <t>EP NYAGAHINGA</t>
        </is>
      </c>
      <c r="C1760" s="4" t="inlineStr">
        <is>
          <t>P4</t>
        </is>
      </c>
      <c r="D1760" s="5" t="n">
        <v>268</v>
      </c>
      <c r="E1760" s="5" t="n">
        <v>3</v>
      </c>
      <c r="F1760" s="5" t="n">
        <v>0</v>
      </c>
      <c r="G1760" s="5">
        <f>E1760-F1760</f>
        <v/>
      </c>
      <c r="H1760" s="5">
        <f>'Notes'!$B$4</f>
        <v/>
      </c>
      <c r="I1760" s="5">
        <f>ROUNDUP(D1760/H1760,0)</f>
        <v/>
      </c>
      <c r="J1760" s="6">
        <f>G1760-I1760</f>
        <v/>
      </c>
      <c r="K1760" s="4">
        <f>IF(J1760&lt;0,"Deficit",IF(J1760=0,"Exact fit","Surplus"))</f>
        <v/>
      </c>
    </row>
    <row r="1761">
      <c r="A1761" s="4" t="n">
        <v>121431</v>
      </c>
      <c r="B1761" s="4" t="inlineStr">
        <is>
          <t>EP NYAGAHINGA</t>
        </is>
      </c>
      <c r="C1761" s="4" t="inlineStr">
        <is>
          <t>P5</t>
        </is>
      </c>
      <c r="D1761" s="5" t="n">
        <v>341</v>
      </c>
      <c r="E1761" s="5" t="n">
        <v>4</v>
      </c>
      <c r="F1761" s="5" t="n">
        <v>0</v>
      </c>
      <c r="G1761" s="5">
        <f>E1761-F1761</f>
        <v/>
      </c>
      <c r="H1761" s="5">
        <f>'Notes'!$B$4</f>
        <v/>
      </c>
      <c r="I1761" s="5">
        <f>ROUNDUP(D1761/H1761,0)</f>
        <v/>
      </c>
      <c r="J1761" s="6">
        <f>G1761-I1761</f>
        <v/>
      </c>
      <c r="K1761" s="4">
        <f>IF(J1761&lt;0,"Deficit",IF(J1761=0,"Exact fit","Surplus"))</f>
        <v/>
      </c>
    </row>
    <row r="1762">
      <c r="A1762" s="4" t="n">
        <v>121431</v>
      </c>
      <c r="B1762" s="4" t="inlineStr">
        <is>
          <t>EP NYAGAHINGA</t>
        </is>
      </c>
      <c r="C1762" s="4" t="inlineStr">
        <is>
          <t>P6</t>
        </is>
      </c>
      <c r="D1762" s="5" t="n">
        <v>214</v>
      </c>
      <c r="E1762" s="5" t="n">
        <v>3</v>
      </c>
      <c r="F1762" s="5" t="n">
        <v>0</v>
      </c>
      <c r="G1762" s="5">
        <f>E1762-F1762</f>
        <v/>
      </c>
      <c r="H1762" s="5">
        <f>'Notes'!$B$4</f>
        <v/>
      </c>
      <c r="I1762" s="5">
        <f>ROUNDUP(D1762/H1762,0)</f>
        <v/>
      </c>
      <c r="J1762" s="6">
        <f>G1762-I1762</f>
        <v/>
      </c>
      <c r="K1762" s="4">
        <f>IF(J1762&lt;0,"Deficit",IF(J1762=0,"Exact fit","Surplus"))</f>
        <v/>
      </c>
    </row>
    <row r="1763">
      <c r="A1763" s="4" t="n">
        <v>121432</v>
      </c>
      <c r="B1763" s="4" t="inlineStr">
        <is>
          <t>GS CYERU</t>
        </is>
      </c>
      <c r="C1763" s="4" t="inlineStr">
        <is>
          <t>P1</t>
        </is>
      </c>
      <c r="D1763" s="5" t="n">
        <v>192</v>
      </c>
      <c r="E1763" s="5" t="n">
        <v>4</v>
      </c>
      <c r="F1763" s="5" t="n">
        <v>2</v>
      </c>
      <c r="G1763" s="5">
        <f>E1763-F1763</f>
        <v/>
      </c>
      <c r="H1763" s="5">
        <f>'Notes'!$B$4</f>
        <v/>
      </c>
      <c r="I1763" s="5">
        <f>ROUNDUP(D1763/H1763,0)</f>
        <v/>
      </c>
      <c r="J1763" s="6">
        <f>G1763-I1763</f>
        <v/>
      </c>
      <c r="K1763" s="4">
        <f>IF(J1763&lt;0,"Deficit",IF(J1763=0,"Exact fit","Surplus"))</f>
        <v/>
      </c>
    </row>
    <row r="1764">
      <c r="A1764" s="4" t="n">
        <v>121432</v>
      </c>
      <c r="B1764" s="4" t="inlineStr">
        <is>
          <t>GS CYERU</t>
        </is>
      </c>
      <c r="C1764" s="4" t="inlineStr">
        <is>
          <t>P2</t>
        </is>
      </c>
      <c r="D1764" s="5" t="n">
        <v>208</v>
      </c>
      <c r="E1764" s="5" t="n">
        <v>4</v>
      </c>
      <c r="F1764" s="5" t="n">
        <v>2</v>
      </c>
      <c r="G1764" s="5">
        <f>E1764-F1764</f>
        <v/>
      </c>
      <c r="H1764" s="5">
        <f>'Notes'!$B$4</f>
        <v/>
      </c>
      <c r="I1764" s="5">
        <f>ROUNDUP(D1764/H1764,0)</f>
        <v/>
      </c>
      <c r="J1764" s="6">
        <f>G1764-I1764</f>
        <v/>
      </c>
      <c r="K1764" s="4">
        <f>IF(J1764&lt;0,"Deficit",IF(J1764=0,"Exact fit","Surplus"))</f>
        <v/>
      </c>
    </row>
    <row r="1765">
      <c r="A1765" s="4" t="n">
        <v>121432</v>
      </c>
      <c r="B1765" s="4" t="inlineStr">
        <is>
          <t>GS CYERU</t>
        </is>
      </c>
      <c r="C1765" s="4" t="inlineStr">
        <is>
          <t>P3</t>
        </is>
      </c>
      <c r="D1765" s="5" t="n">
        <v>201</v>
      </c>
      <c r="E1765" s="5" t="n">
        <v>4</v>
      </c>
      <c r="F1765" s="5" t="n">
        <v>2</v>
      </c>
      <c r="G1765" s="5">
        <f>E1765-F1765</f>
        <v/>
      </c>
      <c r="H1765" s="5">
        <f>'Notes'!$B$4</f>
        <v/>
      </c>
      <c r="I1765" s="5">
        <f>ROUNDUP(D1765/H1765,0)</f>
        <v/>
      </c>
      <c r="J1765" s="6">
        <f>G1765-I1765</f>
        <v/>
      </c>
      <c r="K1765" s="4">
        <f>IF(J1765&lt;0,"Deficit",IF(J1765=0,"Exact fit","Surplus"))</f>
        <v/>
      </c>
    </row>
    <row r="1766">
      <c r="A1766" s="4" t="n">
        <v>121432</v>
      </c>
      <c r="B1766" s="4" t="inlineStr">
        <is>
          <t>GS CYERU</t>
        </is>
      </c>
      <c r="C1766" s="4" t="inlineStr">
        <is>
          <t>P4</t>
        </is>
      </c>
      <c r="D1766" s="5" t="n">
        <v>184</v>
      </c>
      <c r="E1766" s="5" t="n">
        <v>3</v>
      </c>
      <c r="F1766" s="5" t="n">
        <v>0</v>
      </c>
      <c r="G1766" s="5">
        <f>E1766-F1766</f>
        <v/>
      </c>
      <c r="H1766" s="5">
        <f>'Notes'!$B$4</f>
        <v/>
      </c>
      <c r="I1766" s="5">
        <f>ROUNDUP(D1766/H1766,0)</f>
        <v/>
      </c>
      <c r="J1766" s="6">
        <f>G1766-I1766</f>
        <v/>
      </c>
      <c r="K1766" s="4">
        <f>IF(J1766&lt;0,"Deficit",IF(J1766=0,"Exact fit","Surplus"))</f>
        <v/>
      </c>
    </row>
    <row r="1767">
      <c r="A1767" s="4" t="n">
        <v>121432</v>
      </c>
      <c r="B1767" s="4" t="inlineStr">
        <is>
          <t>GS CYERU</t>
        </is>
      </c>
      <c r="C1767" s="4" t="inlineStr">
        <is>
          <t>P5</t>
        </is>
      </c>
      <c r="D1767" s="5" t="n">
        <v>153</v>
      </c>
      <c r="E1767" s="5" t="n">
        <v>2</v>
      </c>
      <c r="F1767" s="5" t="n">
        <v>0</v>
      </c>
      <c r="G1767" s="5">
        <f>E1767-F1767</f>
        <v/>
      </c>
      <c r="H1767" s="5">
        <f>'Notes'!$B$4</f>
        <v/>
      </c>
      <c r="I1767" s="5">
        <f>ROUNDUP(D1767/H1767,0)</f>
        <v/>
      </c>
      <c r="J1767" s="6">
        <f>G1767-I1767</f>
        <v/>
      </c>
      <c r="K1767" s="4">
        <f>IF(J1767&lt;0,"Deficit",IF(J1767=0,"Exact fit","Surplus"))</f>
        <v/>
      </c>
    </row>
    <row r="1768">
      <c r="A1768" s="4" t="n">
        <v>121432</v>
      </c>
      <c r="B1768" s="4" t="inlineStr">
        <is>
          <t>GS CYERU</t>
        </is>
      </c>
      <c r="C1768" s="4" t="inlineStr">
        <is>
          <t>P6</t>
        </is>
      </c>
      <c r="D1768" s="5" t="n">
        <v>92</v>
      </c>
      <c r="E1768" s="5" t="n">
        <v>2</v>
      </c>
      <c r="F1768" s="5" t="n">
        <v>0</v>
      </c>
      <c r="G1768" s="5">
        <f>E1768-F1768</f>
        <v/>
      </c>
      <c r="H1768" s="5">
        <f>'Notes'!$B$4</f>
        <v/>
      </c>
      <c r="I1768" s="5">
        <f>ROUNDUP(D1768/H1768,0)</f>
        <v/>
      </c>
      <c r="J1768" s="6">
        <f>G1768-I1768</f>
        <v/>
      </c>
      <c r="K1768" s="4">
        <f>IF(J1768&lt;0,"Deficit",IF(J1768=0,"Exact fit","Surplus"))</f>
        <v/>
      </c>
    </row>
    <row r="1769">
      <c r="A1769" s="4" t="n">
        <v>121433</v>
      </c>
      <c r="B1769" s="4" t="inlineStr">
        <is>
          <t>ECOLE VOIX DES ANGES</t>
        </is>
      </c>
      <c r="C1769" s="4" t="inlineStr">
        <is>
          <t>P1</t>
        </is>
      </c>
      <c r="D1769" s="5" t="n">
        <v>118</v>
      </c>
      <c r="E1769" s="5" t="n">
        <v>3</v>
      </c>
      <c r="F1769" s="5" t="n">
        <v>0</v>
      </c>
      <c r="G1769" s="5">
        <f>E1769-F1769</f>
        <v/>
      </c>
      <c r="H1769" s="5">
        <f>'Notes'!$B$4</f>
        <v/>
      </c>
      <c r="I1769" s="5">
        <f>ROUNDUP(D1769/H1769,0)</f>
        <v/>
      </c>
      <c r="J1769" s="6">
        <f>G1769-I1769</f>
        <v/>
      </c>
      <c r="K1769" s="4">
        <f>IF(J1769&lt;0,"Deficit",IF(J1769=0,"Exact fit","Surplus"))</f>
        <v/>
      </c>
    </row>
    <row r="1770">
      <c r="A1770" s="4" t="n">
        <v>121433</v>
      </c>
      <c r="B1770" s="4" t="inlineStr">
        <is>
          <t>ECOLE VOIX DES ANGES</t>
        </is>
      </c>
      <c r="C1770" s="4" t="inlineStr">
        <is>
          <t>P2</t>
        </is>
      </c>
      <c r="D1770" s="5" t="n">
        <v>74</v>
      </c>
      <c r="E1770" s="5" t="n">
        <v>2</v>
      </c>
      <c r="F1770" s="5" t="n">
        <v>0</v>
      </c>
      <c r="G1770" s="5">
        <f>E1770-F1770</f>
        <v/>
      </c>
      <c r="H1770" s="5">
        <f>'Notes'!$B$4</f>
        <v/>
      </c>
      <c r="I1770" s="5">
        <f>ROUNDUP(D1770/H1770,0)</f>
        <v/>
      </c>
      <c r="J1770" s="6">
        <f>G1770-I1770</f>
        <v/>
      </c>
      <c r="K1770" s="4">
        <f>IF(J1770&lt;0,"Deficit",IF(J1770=0,"Exact fit","Surplus"))</f>
        <v/>
      </c>
    </row>
    <row r="1771">
      <c r="A1771" s="4" t="n">
        <v>121433</v>
      </c>
      <c r="B1771" s="4" t="inlineStr">
        <is>
          <t>ECOLE VOIX DES ANGES</t>
        </is>
      </c>
      <c r="C1771" s="4" t="inlineStr">
        <is>
          <t>P3</t>
        </is>
      </c>
      <c r="D1771" s="5" t="n">
        <v>86</v>
      </c>
      <c r="E1771" s="5" t="n">
        <v>3</v>
      </c>
      <c r="F1771" s="5" t="n">
        <v>0</v>
      </c>
      <c r="G1771" s="5">
        <f>E1771-F1771</f>
        <v/>
      </c>
      <c r="H1771" s="5">
        <f>'Notes'!$B$4</f>
        <v/>
      </c>
      <c r="I1771" s="5">
        <f>ROUNDUP(D1771/H1771,0)</f>
        <v/>
      </c>
      <c r="J1771" s="6">
        <f>G1771-I1771</f>
        <v/>
      </c>
      <c r="K1771" s="4">
        <f>IF(J1771&lt;0,"Deficit",IF(J1771=0,"Exact fit","Surplus"))</f>
        <v/>
      </c>
    </row>
    <row r="1772">
      <c r="A1772" s="4" t="n">
        <v>121433</v>
      </c>
      <c r="B1772" s="4" t="inlineStr">
        <is>
          <t>ECOLE VOIX DES ANGES</t>
        </is>
      </c>
      <c r="C1772" s="4" t="inlineStr">
        <is>
          <t>P4</t>
        </is>
      </c>
      <c r="D1772" s="5" t="n">
        <v>57</v>
      </c>
      <c r="E1772" s="5" t="n">
        <v>2</v>
      </c>
      <c r="F1772" s="5" t="n">
        <v>0</v>
      </c>
      <c r="G1772" s="5">
        <f>E1772-F1772</f>
        <v/>
      </c>
      <c r="H1772" s="5">
        <f>'Notes'!$B$4</f>
        <v/>
      </c>
      <c r="I1772" s="5">
        <f>ROUNDUP(D1772/H1772,0)</f>
        <v/>
      </c>
      <c r="J1772" s="6">
        <f>G1772-I1772</f>
        <v/>
      </c>
      <c r="K1772" s="4">
        <f>IF(J1772&lt;0,"Deficit",IF(J1772=0,"Exact fit","Surplus"))</f>
        <v/>
      </c>
    </row>
    <row r="1773">
      <c r="A1773" s="4" t="n">
        <v>121433</v>
      </c>
      <c r="B1773" s="4" t="inlineStr">
        <is>
          <t>ECOLE VOIX DES ANGES</t>
        </is>
      </c>
      <c r="C1773" s="4" t="inlineStr">
        <is>
          <t>P5</t>
        </is>
      </c>
      <c r="D1773" s="5" t="n">
        <v>54</v>
      </c>
      <c r="E1773" s="5" t="n">
        <v>2</v>
      </c>
      <c r="F1773" s="5" t="n">
        <v>0</v>
      </c>
      <c r="G1773" s="5">
        <f>E1773-F1773</f>
        <v/>
      </c>
      <c r="H1773" s="5">
        <f>'Notes'!$B$4</f>
        <v/>
      </c>
      <c r="I1773" s="5">
        <f>ROUNDUP(D1773/H1773,0)</f>
        <v/>
      </c>
      <c r="J1773" s="6">
        <f>G1773-I1773</f>
        <v/>
      </c>
      <c r="K1773" s="4">
        <f>IF(J1773&lt;0,"Deficit",IF(J1773=0,"Exact fit","Surplus"))</f>
        <v/>
      </c>
    </row>
    <row r="1774">
      <c r="A1774" s="4" t="n">
        <v>121433</v>
      </c>
      <c r="B1774" s="4" t="inlineStr">
        <is>
          <t>ECOLE VOIX DES ANGES</t>
        </is>
      </c>
      <c r="C1774" s="4" t="inlineStr">
        <is>
          <t>P6</t>
        </is>
      </c>
      <c r="D1774" s="5" t="n">
        <v>60</v>
      </c>
      <c r="E1774" s="5" t="n">
        <v>2</v>
      </c>
      <c r="F1774" s="5" t="n">
        <v>0</v>
      </c>
      <c r="G1774" s="5">
        <f>E1774-F1774</f>
        <v/>
      </c>
      <c r="H1774" s="5">
        <f>'Notes'!$B$4</f>
        <v/>
      </c>
      <c r="I1774" s="5">
        <f>ROUNDUP(D1774/H1774,0)</f>
        <v/>
      </c>
      <c r="J1774" s="6">
        <f>G1774-I1774</f>
        <v/>
      </c>
      <c r="K1774" s="4">
        <f>IF(J1774&lt;0,"Deficit",IF(J1774=0,"Exact fit","Surplus"))</f>
        <v/>
      </c>
    </row>
    <row r="1775">
      <c r="A1775" s="4" t="n">
        <v>121501</v>
      </c>
      <c r="B1775" s="4" t="inlineStr">
        <is>
          <t>GS GASABO</t>
        </is>
      </c>
      <c r="C1775" s="4" t="inlineStr">
        <is>
          <t>P1</t>
        </is>
      </c>
      <c r="D1775" s="5" t="n">
        <v>178</v>
      </c>
      <c r="E1775" s="5" t="n">
        <v>4</v>
      </c>
      <c r="F1775" s="5" t="n">
        <v>1</v>
      </c>
      <c r="G1775" s="5">
        <f>E1775-F1775</f>
        <v/>
      </c>
      <c r="H1775" s="5">
        <f>'Notes'!$B$4</f>
        <v/>
      </c>
      <c r="I1775" s="5">
        <f>ROUNDUP(D1775/H1775,0)</f>
        <v/>
      </c>
      <c r="J1775" s="6">
        <f>G1775-I1775</f>
        <v/>
      </c>
      <c r="K1775" s="4">
        <f>IF(J1775&lt;0,"Deficit",IF(J1775=0,"Exact fit","Surplus"))</f>
        <v/>
      </c>
    </row>
    <row r="1776">
      <c r="A1776" s="4" t="n">
        <v>121501</v>
      </c>
      <c r="B1776" s="4" t="inlineStr">
        <is>
          <t>GS GASABO</t>
        </is>
      </c>
      <c r="C1776" s="4" t="inlineStr">
        <is>
          <t>P2</t>
        </is>
      </c>
      <c r="D1776" s="5" t="n">
        <v>209</v>
      </c>
      <c r="E1776" s="5" t="n">
        <v>4</v>
      </c>
      <c r="F1776" s="5" t="n">
        <v>2</v>
      </c>
      <c r="G1776" s="5">
        <f>E1776-F1776</f>
        <v/>
      </c>
      <c r="H1776" s="5">
        <f>'Notes'!$B$4</f>
        <v/>
      </c>
      <c r="I1776" s="5">
        <f>ROUNDUP(D1776/H1776,0)</f>
        <v/>
      </c>
      <c r="J1776" s="6">
        <f>G1776-I1776</f>
        <v/>
      </c>
      <c r="K1776" s="4">
        <f>IF(J1776&lt;0,"Deficit",IF(J1776=0,"Exact fit","Surplus"))</f>
        <v/>
      </c>
    </row>
    <row r="1777">
      <c r="A1777" s="4" t="n">
        <v>121501</v>
      </c>
      <c r="B1777" s="4" t="inlineStr">
        <is>
          <t>GS GASABO</t>
        </is>
      </c>
      <c r="C1777" s="4" t="inlineStr">
        <is>
          <t>P3</t>
        </is>
      </c>
      <c r="D1777" s="5" t="n">
        <v>245</v>
      </c>
      <c r="E1777" s="5" t="n">
        <v>4</v>
      </c>
      <c r="F1777" s="5" t="n">
        <v>2</v>
      </c>
      <c r="G1777" s="5">
        <f>E1777-F1777</f>
        <v/>
      </c>
      <c r="H1777" s="5">
        <f>'Notes'!$B$4</f>
        <v/>
      </c>
      <c r="I1777" s="5">
        <f>ROUNDUP(D1777/H1777,0)</f>
        <v/>
      </c>
      <c r="J1777" s="6">
        <f>G1777-I1777</f>
        <v/>
      </c>
      <c r="K1777" s="4">
        <f>IF(J1777&lt;0,"Deficit",IF(J1777=0,"Exact fit","Surplus"))</f>
        <v/>
      </c>
    </row>
    <row r="1778">
      <c r="A1778" s="4" t="n">
        <v>121501</v>
      </c>
      <c r="B1778" s="4" t="inlineStr">
        <is>
          <t>GS GASABO</t>
        </is>
      </c>
      <c r="C1778" s="4" t="inlineStr">
        <is>
          <t>P4</t>
        </is>
      </c>
      <c r="D1778" s="5" t="n">
        <v>251</v>
      </c>
      <c r="E1778" s="5" t="n">
        <v>4</v>
      </c>
      <c r="F1778" s="5" t="n">
        <v>0</v>
      </c>
      <c r="G1778" s="5">
        <f>E1778-F1778</f>
        <v/>
      </c>
      <c r="H1778" s="5">
        <f>'Notes'!$B$4</f>
        <v/>
      </c>
      <c r="I1778" s="5">
        <f>ROUNDUP(D1778/H1778,0)</f>
        <v/>
      </c>
      <c r="J1778" s="6">
        <f>G1778-I1778</f>
        <v/>
      </c>
      <c r="K1778" s="4">
        <f>IF(J1778&lt;0,"Deficit",IF(J1778=0,"Exact fit","Surplus"))</f>
        <v/>
      </c>
    </row>
    <row r="1779">
      <c r="A1779" s="4" t="n">
        <v>121501</v>
      </c>
      <c r="B1779" s="4" t="inlineStr">
        <is>
          <t>GS GASABO</t>
        </is>
      </c>
      <c r="C1779" s="4" t="inlineStr">
        <is>
          <t>P5</t>
        </is>
      </c>
      <c r="D1779" s="5" t="n">
        <v>203</v>
      </c>
      <c r="E1779" s="5" t="n">
        <v>3</v>
      </c>
      <c r="F1779" s="5" t="n">
        <v>0</v>
      </c>
      <c r="G1779" s="5">
        <f>E1779-F1779</f>
        <v/>
      </c>
      <c r="H1779" s="5">
        <f>'Notes'!$B$4</f>
        <v/>
      </c>
      <c r="I1779" s="5">
        <f>ROUNDUP(D1779/H1779,0)</f>
        <v/>
      </c>
      <c r="J1779" s="6">
        <f>G1779-I1779</f>
        <v/>
      </c>
      <c r="K1779" s="4">
        <f>IF(J1779&lt;0,"Deficit",IF(J1779=0,"Exact fit","Surplus"))</f>
        <v/>
      </c>
    </row>
    <row r="1780">
      <c r="A1780" s="4" t="n">
        <v>121501</v>
      </c>
      <c r="B1780" s="4" t="inlineStr">
        <is>
          <t>GS GASABO</t>
        </is>
      </c>
      <c r="C1780" s="4" t="inlineStr">
        <is>
          <t>P6</t>
        </is>
      </c>
      <c r="D1780" s="5" t="n">
        <v>118</v>
      </c>
      <c r="E1780" s="5" t="n">
        <v>2</v>
      </c>
      <c r="F1780" s="5" t="n">
        <v>0</v>
      </c>
      <c r="G1780" s="5">
        <f>E1780-F1780</f>
        <v/>
      </c>
      <c r="H1780" s="5">
        <f>'Notes'!$B$4</f>
        <v/>
      </c>
      <c r="I1780" s="5">
        <f>ROUNDUP(D1780/H1780,0)</f>
        <v/>
      </c>
      <c r="J1780" s="6">
        <f>G1780-I1780</f>
        <v/>
      </c>
      <c r="K1780" s="4">
        <f>IF(J1780&lt;0,"Deficit",IF(J1780=0,"Exact fit","Surplus"))</f>
        <v/>
      </c>
    </row>
    <row r="1781">
      <c r="A1781" s="4" t="n">
        <v>121502</v>
      </c>
      <c r="B1781" s="4" t="inlineStr">
        <is>
          <t>GS KAYANGA</t>
        </is>
      </c>
      <c r="C1781" s="4" t="inlineStr">
        <is>
          <t>P1</t>
        </is>
      </c>
      <c r="D1781" s="5" t="n">
        <v>164</v>
      </c>
      <c r="E1781" s="5" t="n">
        <v>6</v>
      </c>
      <c r="F1781" s="5" t="n">
        <v>3</v>
      </c>
      <c r="G1781" s="5">
        <f>E1781-F1781</f>
        <v/>
      </c>
      <c r="H1781" s="5">
        <f>'Notes'!$B$4</f>
        <v/>
      </c>
      <c r="I1781" s="5">
        <f>ROUNDUP(D1781/H1781,0)</f>
        <v/>
      </c>
      <c r="J1781" s="6">
        <f>G1781-I1781</f>
        <v/>
      </c>
      <c r="K1781" s="4">
        <f>IF(J1781&lt;0,"Deficit",IF(J1781=0,"Exact fit","Surplus"))</f>
        <v/>
      </c>
    </row>
    <row r="1782">
      <c r="A1782" s="4" t="n">
        <v>121502</v>
      </c>
      <c r="B1782" s="4" t="inlineStr">
        <is>
          <t>GS KAYANGA</t>
        </is>
      </c>
      <c r="C1782" s="4" t="inlineStr">
        <is>
          <t>P2</t>
        </is>
      </c>
      <c r="D1782" s="5" t="n">
        <v>192</v>
      </c>
      <c r="E1782" s="5" t="n">
        <v>6</v>
      </c>
      <c r="F1782" s="5" t="n">
        <v>3</v>
      </c>
      <c r="G1782" s="5">
        <f>E1782-F1782</f>
        <v/>
      </c>
      <c r="H1782" s="5">
        <f>'Notes'!$B$4</f>
        <v/>
      </c>
      <c r="I1782" s="5">
        <f>ROUNDUP(D1782/H1782,0)</f>
        <v/>
      </c>
      <c r="J1782" s="6">
        <f>G1782-I1782</f>
        <v/>
      </c>
      <c r="K1782" s="4">
        <f>IF(J1782&lt;0,"Deficit",IF(J1782=0,"Exact fit","Surplus"))</f>
        <v/>
      </c>
    </row>
    <row r="1783">
      <c r="A1783" s="4" t="n">
        <v>121502</v>
      </c>
      <c r="B1783" s="4" t="inlineStr">
        <is>
          <t>GS KAYANGA</t>
        </is>
      </c>
      <c r="C1783" s="4" t="inlineStr">
        <is>
          <t>P3</t>
        </is>
      </c>
      <c r="D1783" s="5" t="n">
        <v>182</v>
      </c>
      <c r="E1783" s="5" t="n">
        <v>4</v>
      </c>
      <c r="F1783" s="5" t="n">
        <v>2</v>
      </c>
      <c r="G1783" s="5">
        <f>E1783-F1783</f>
        <v/>
      </c>
      <c r="H1783" s="5">
        <f>'Notes'!$B$4</f>
        <v/>
      </c>
      <c r="I1783" s="5">
        <f>ROUNDUP(D1783/H1783,0)</f>
        <v/>
      </c>
      <c r="J1783" s="6">
        <f>G1783-I1783</f>
        <v/>
      </c>
      <c r="K1783" s="4">
        <f>IF(J1783&lt;0,"Deficit",IF(J1783=0,"Exact fit","Surplus"))</f>
        <v/>
      </c>
    </row>
    <row r="1784">
      <c r="A1784" s="4" t="n">
        <v>121502</v>
      </c>
      <c r="B1784" s="4" t="inlineStr">
        <is>
          <t>GS KAYANGA</t>
        </is>
      </c>
      <c r="C1784" s="4" t="inlineStr">
        <is>
          <t>P4</t>
        </is>
      </c>
      <c r="D1784" s="5" t="n">
        <v>209</v>
      </c>
      <c r="E1784" s="5" t="n">
        <v>4</v>
      </c>
      <c r="F1784" s="5" t="n">
        <v>0</v>
      </c>
      <c r="G1784" s="5">
        <f>E1784-F1784</f>
        <v/>
      </c>
      <c r="H1784" s="5">
        <f>'Notes'!$B$4</f>
        <v/>
      </c>
      <c r="I1784" s="5">
        <f>ROUNDUP(D1784/H1784,0)</f>
        <v/>
      </c>
      <c r="J1784" s="6">
        <f>G1784-I1784</f>
        <v/>
      </c>
      <c r="K1784" s="4">
        <f>IF(J1784&lt;0,"Deficit",IF(J1784=0,"Exact fit","Surplus"))</f>
        <v/>
      </c>
    </row>
    <row r="1785">
      <c r="A1785" s="4" t="n">
        <v>121502</v>
      </c>
      <c r="B1785" s="4" t="inlineStr">
        <is>
          <t>GS KAYANGA</t>
        </is>
      </c>
      <c r="C1785" s="4" t="inlineStr">
        <is>
          <t>P5</t>
        </is>
      </c>
      <c r="D1785" s="5" t="n">
        <v>224</v>
      </c>
      <c r="E1785" s="5" t="n">
        <v>5</v>
      </c>
      <c r="F1785" s="5" t="n">
        <v>0</v>
      </c>
      <c r="G1785" s="5">
        <f>E1785-F1785</f>
        <v/>
      </c>
      <c r="H1785" s="5">
        <f>'Notes'!$B$4</f>
        <v/>
      </c>
      <c r="I1785" s="5">
        <f>ROUNDUP(D1785/H1785,0)</f>
        <v/>
      </c>
      <c r="J1785" s="6">
        <f>G1785-I1785</f>
        <v/>
      </c>
      <c r="K1785" s="4">
        <f>IF(J1785&lt;0,"Deficit",IF(J1785=0,"Exact fit","Surplus"))</f>
        <v/>
      </c>
    </row>
    <row r="1786">
      <c r="A1786" s="4" t="n">
        <v>121502</v>
      </c>
      <c r="B1786" s="4" t="inlineStr">
        <is>
          <t>GS KAYANGA</t>
        </is>
      </c>
      <c r="C1786" s="4" t="inlineStr">
        <is>
          <t>P6</t>
        </is>
      </c>
      <c r="D1786" s="5" t="n">
        <v>187</v>
      </c>
      <c r="E1786" s="5" t="n">
        <v>4</v>
      </c>
      <c r="F1786" s="5" t="n">
        <v>0</v>
      </c>
      <c r="G1786" s="5">
        <f>E1786-F1786</f>
        <v/>
      </c>
      <c r="H1786" s="5">
        <f>'Notes'!$B$4</f>
        <v/>
      </c>
      <c r="I1786" s="5">
        <f>ROUNDUP(D1786/H1786,0)</f>
        <v/>
      </c>
      <c r="J1786" s="6">
        <f>G1786-I1786</f>
        <v/>
      </c>
      <c r="K1786" s="4">
        <f>IF(J1786&lt;0,"Deficit",IF(J1786=0,"Exact fit","Surplus"))</f>
        <v/>
      </c>
    </row>
    <row r="1787">
      <c r="A1787" s="4" t="n">
        <v>121503</v>
      </c>
      <c r="B1787" s="4" t="inlineStr">
        <is>
          <t>GS RUTUNGA</t>
        </is>
      </c>
      <c r="C1787" s="4" t="inlineStr">
        <is>
          <t>P1</t>
        </is>
      </c>
      <c r="D1787" s="5" t="n">
        <v>143</v>
      </c>
      <c r="E1787" s="5" t="n">
        <v>4</v>
      </c>
      <c r="F1787" s="5" t="n">
        <v>2</v>
      </c>
      <c r="G1787" s="5">
        <f>E1787-F1787</f>
        <v/>
      </c>
      <c r="H1787" s="5">
        <f>'Notes'!$B$4</f>
        <v/>
      </c>
      <c r="I1787" s="5">
        <f>ROUNDUP(D1787/H1787,0)</f>
        <v/>
      </c>
      <c r="J1787" s="6">
        <f>G1787-I1787</f>
        <v/>
      </c>
      <c r="K1787" s="4">
        <f>IF(J1787&lt;0,"Deficit",IF(J1787=0,"Exact fit","Surplus"))</f>
        <v/>
      </c>
    </row>
    <row r="1788">
      <c r="A1788" s="4" t="n">
        <v>121503</v>
      </c>
      <c r="B1788" s="4" t="inlineStr">
        <is>
          <t>GS RUTUNGA</t>
        </is>
      </c>
      <c r="C1788" s="4" t="inlineStr">
        <is>
          <t>P2</t>
        </is>
      </c>
      <c r="D1788" s="5" t="n">
        <v>210</v>
      </c>
      <c r="E1788" s="5" t="n">
        <v>4</v>
      </c>
      <c r="F1788" s="5" t="n">
        <v>2</v>
      </c>
      <c r="G1788" s="5">
        <f>E1788-F1788</f>
        <v/>
      </c>
      <c r="H1788" s="5">
        <f>'Notes'!$B$4</f>
        <v/>
      </c>
      <c r="I1788" s="5">
        <f>ROUNDUP(D1788/H1788,0)</f>
        <v/>
      </c>
      <c r="J1788" s="6">
        <f>G1788-I1788</f>
        <v/>
      </c>
      <c r="K1788" s="4">
        <f>IF(J1788&lt;0,"Deficit",IF(J1788=0,"Exact fit","Surplus"))</f>
        <v/>
      </c>
    </row>
    <row r="1789">
      <c r="A1789" s="4" t="n">
        <v>121503</v>
      </c>
      <c r="B1789" s="4" t="inlineStr">
        <is>
          <t>GS RUTUNGA</t>
        </is>
      </c>
      <c r="C1789" s="4" t="inlineStr">
        <is>
          <t>P3</t>
        </is>
      </c>
      <c r="D1789" s="5" t="n">
        <v>193</v>
      </c>
      <c r="E1789" s="5" t="n">
        <v>4</v>
      </c>
      <c r="F1789" s="5" t="n">
        <v>1</v>
      </c>
      <c r="G1789" s="5">
        <f>E1789-F1789</f>
        <v/>
      </c>
      <c r="H1789" s="5">
        <f>'Notes'!$B$4</f>
        <v/>
      </c>
      <c r="I1789" s="5">
        <f>ROUNDUP(D1789/H1789,0)</f>
        <v/>
      </c>
      <c r="J1789" s="6">
        <f>G1789-I1789</f>
        <v/>
      </c>
      <c r="K1789" s="4">
        <f>IF(J1789&lt;0,"Deficit",IF(J1789=0,"Exact fit","Surplus"))</f>
        <v/>
      </c>
    </row>
    <row r="1790">
      <c r="A1790" s="4" t="n">
        <v>121503</v>
      </c>
      <c r="B1790" s="4" t="inlineStr">
        <is>
          <t>GS RUTUNGA</t>
        </is>
      </c>
      <c r="C1790" s="4" t="inlineStr">
        <is>
          <t>P4</t>
        </is>
      </c>
      <c r="D1790" s="5" t="n">
        <v>246</v>
      </c>
      <c r="E1790" s="5" t="n">
        <v>4</v>
      </c>
      <c r="F1790" s="5" t="n">
        <v>0</v>
      </c>
      <c r="G1790" s="5">
        <f>E1790-F1790</f>
        <v/>
      </c>
      <c r="H1790" s="5">
        <f>'Notes'!$B$4</f>
        <v/>
      </c>
      <c r="I1790" s="5">
        <f>ROUNDUP(D1790/H1790,0)</f>
        <v/>
      </c>
      <c r="J1790" s="6">
        <f>G1790-I1790</f>
        <v/>
      </c>
      <c r="K1790" s="4">
        <f>IF(J1790&lt;0,"Deficit",IF(J1790=0,"Exact fit","Surplus"))</f>
        <v/>
      </c>
    </row>
    <row r="1791">
      <c r="A1791" s="4" t="n">
        <v>121503</v>
      </c>
      <c r="B1791" s="4" t="inlineStr">
        <is>
          <t>GS RUTUNGA</t>
        </is>
      </c>
      <c r="C1791" s="4" t="inlineStr">
        <is>
          <t>P5</t>
        </is>
      </c>
      <c r="D1791" s="5" t="n">
        <v>150</v>
      </c>
      <c r="E1791" s="5" t="n">
        <v>4</v>
      </c>
      <c r="F1791" s="5" t="n">
        <v>0</v>
      </c>
      <c r="G1791" s="5">
        <f>E1791-F1791</f>
        <v/>
      </c>
      <c r="H1791" s="5">
        <f>'Notes'!$B$4</f>
        <v/>
      </c>
      <c r="I1791" s="5">
        <f>ROUNDUP(D1791/H1791,0)</f>
        <v/>
      </c>
      <c r="J1791" s="6">
        <f>G1791-I1791</f>
        <v/>
      </c>
      <c r="K1791" s="4">
        <f>IF(J1791&lt;0,"Deficit",IF(J1791=0,"Exact fit","Surplus"))</f>
        <v/>
      </c>
    </row>
    <row r="1792">
      <c r="A1792" s="4" t="n">
        <v>121503</v>
      </c>
      <c r="B1792" s="4" t="inlineStr">
        <is>
          <t>GS RUTUNGA</t>
        </is>
      </c>
      <c r="C1792" s="4" t="inlineStr">
        <is>
          <t>P6</t>
        </is>
      </c>
      <c r="D1792" s="5" t="n">
        <v>161</v>
      </c>
      <c r="E1792" s="5" t="n">
        <v>3</v>
      </c>
      <c r="F1792" s="5" t="n">
        <v>0</v>
      </c>
      <c r="G1792" s="5">
        <f>E1792-F1792</f>
        <v/>
      </c>
      <c r="H1792" s="5">
        <f>'Notes'!$B$4</f>
        <v/>
      </c>
      <c r="I1792" s="5">
        <f>ROUNDUP(D1792/H1792,0)</f>
        <v/>
      </c>
      <c r="J1792" s="6">
        <f>G1792-I1792</f>
        <v/>
      </c>
      <c r="K1792" s="4">
        <f>IF(J1792&lt;0,"Deficit",IF(J1792=0,"Exact fit","Surplus"))</f>
        <v/>
      </c>
    </row>
    <row r="1793">
      <c r="A1793" s="4" t="n">
        <v>121506</v>
      </c>
      <c r="B1793" s="4" t="inlineStr">
        <is>
          <t>E.P KARWIRU</t>
        </is>
      </c>
      <c r="C1793" s="4" t="inlineStr">
        <is>
          <t>P1</t>
        </is>
      </c>
      <c r="D1793" s="5" t="n">
        <v>95</v>
      </c>
      <c r="E1793" s="5" t="n">
        <v>2</v>
      </c>
      <c r="F1793" s="5" t="n">
        <v>0</v>
      </c>
      <c r="G1793" s="5">
        <f>E1793-F1793</f>
        <v/>
      </c>
      <c r="H1793" s="5">
        <f>'Notes'!$B$4</f>
        <v/>
      </c>
      <c r="I1793" s="5">
        <f>ROUNDUP(D1793/H1793,0)</f>
        <v/>
      </c>
      <c r="J1793" s="6">
        <f>G1793-I1793</f>
        <v/>
      </c>
      <c r="K1793" s="4">
        <f>IF(J1793&lt;0,"Deficit",IF(J1793=0,"Exact fit","Surplus"))</f>
        <v/>
      </c>
    </row>
    <row r="1794">
      <c r="A1794" s="4" t="n">
        <v>121506</v>
      </c>
      <c r="B1794" s="4" t="inlineStr">
        <is>
          <t>E.P KARWIRU</t>
        </is>
      </c>
      <c r="C1794" s="4" t="inlineStr">
        <is>
          <t>P2</t>
        </is>
      </c>
      <c r="D1794" s="5" t="n">
        <v>109</v>
      </c>
      <c r="E1794" s="5" t="n">
        <v>2</v>
      </c>
      <c r="F1794" s="5" t="n">
        <v>0</v>
      </c>
      <c r="G1794" s="5">
        <f>E1794-F1794</f>
        <v/>
      </c>
      <c r="H1794" s="5">
        <f>'Notes'!$B$4</f>
        <v/>
      </c>
      <c r="I1794" s="5">
        <f>ROUNDUP(D1794/H1794,0)</f>
        <v/>
      </c>
      <c r="J1794" s="6">
        <f>G1794-I1794</f>
        <v/>
      </c>
      <c r="K1794" s="4">
        <f>IF(J1794&lt;0,"Deficit",IF(J1794=0,"Exact fit","Surplus"))</f>
        <v/>
      </c>
    </row>
    <row r="1795">
      <c r="A1795" s="4" t="n">
        <v>121506</v>
      </c>
      <c r="B1795" s="4" t="inlineStr">
        <is>
          <t>E.P KARWIRU</t>
        </is>
      </c>
      <c r="C1795" s="4" t="inlineStr">
        <is>
          <t>P3</t>
        </is>
      </c>
      <c r="D1795" s="5" t="n">
        <v>136</v>
      </c>
      <c r="E1795" s="5" t="n">
        <v>4</v>
      </c>
      <c r="F1795" s="5" t="n">
        <v>2</v>
      </c>
      <c r="G1795" s="5">
        <f>E1795-F1795</f>
        <v/>
      </c>
      <c r="H1795" s="5">
        <f>'Notes'!$B$4</f>
        <v/>
      </c>
      <c r="I1795" s="5">
        <f>ROUNDUP(D1795/H1795,0)</f>
        <v/>
      </c>
      <c r="J1795" s="6">
        <f>G1795-I1795</f>
        <v/>
      </c>
      <c r="K1795" s="4">
        <f>IF(J1795&lt;0,"Deficit",IF(J1795=0,"Exact fit","Surplus"))</f>
        <v/>
      </c>
    </row>
    <row r="1796">
      <c r="A1796" s="4" t="n">
        <v>121506</v>
      </c>
      <c r="B1796" s="4" t="inlineStr">
        <is>
          <t>E.P KARWIRU</t>
        </is>
      </c>
      <c r="C1796" s="4" t="inlineStr">
        <is>
          <t>P4</t>
        </is>
      </c>
      <c r="D1796" s="5" t="n">
        <v>113</v>
      </c>
      <c r="E1796" s="5" t="n">
        <v>2</v>
      </c>
      <c r="F1796" s="5" t="n">
        <v>0</v>
      </c>
      <c r="G1796" s="5">
        <f>E1796-F1796</f>
        <v/>
      </c>
      <c r="H1796" s="5">
        <f>'Notes'!$B$4</f>
        <v/>
      </c>
      <c r="I1796" s="5">
        <f>ROUNDUP(D1796/H1796,0)</f>
        <v/>
      </c>
      <c r="J1796" s="6">
        <f>G1796-I1796</f>
        <v/>
      </c>
      <c r="K1796" s="4">
        <f>IF(J1796&lt;0,"Deficit",IF(J1796=0,"Exact fit","Surplus"))</f>
        <v/>
      </c>
    </row>
    <row r="1797">
      <c r="A1797" s="4" t="n">
        <v>121506</v>
      </c>
      <c r="B1797" s="4" t="inlineStr">
        <is>
          <t>E.P KARWIRU</t>
        </is>
      </c>
      <c r="C1797" s="4" t="inlineStr">
        <is>
          <t>P5</t>
        </is>
      </c>
      <c r="D1797" s="5" t="n">
        <v>121</v>
      </c>
      <c r="E1797" s="5" t="n">
        <v>2</v>
      </c>
      <c r="F1797" s="5" t="n">
        <v>0</v>
      </c>
      <c r="G1797" s="5">
        <f>E1797-F1797</f>
        <v/>
      </c>
      <c r="H1797" s="5">
        <f>'Notes'!$B$4</f>
        <v/>
      </c>
      <c r="I1797" s="5">
        <f>ROUNDUP(D1797/H1797,0)</f>
        <v/>
      </c>
      <c r="J1797" s="6">
        <f>G1797-I1797</f>
        <v/>
      </c>
      <c r="K1797" s="4">
        <f>IF(J1797&lt;0,"Deficit",IF(J1797=0,"Exact fit","Surplus"))</f>
        <v/>
      </c>
    </row>
    <row r="1798">
      <c r="A1798" s="4" t="n">
        <v>121506</v>
      </c>
      <c r="B1798" s="4" t="inlineStr">
        <is>
          <t>E.P KARWIRU</t>
        </is>
      </c>
      <c r="C1798" s="4" t="inlineStr">
        <is>
          <t>P6</t>
        </is>
      </c>
      <c r="D1798" s="5" t="n">
        <v>65</v>
      </c>
      <c r="E1798" s="5" t="n">
        <v>2</v>
      </c>
      <c r="F1798" s="5" t="n">
        <v>0</v>
      </c>
      <c r="G1798" s="5">
        <f>E1798-F1798</f>
        <v/>
      </c>
      <c r="H1798" s="5">
        <f>'Notes'!$B$4</f>
        <v/>
      </c>
      <c r="I1798" s="5">
        <f>ROUNDUP(D1798/H1798,0)</f>
        <v/>
      </c>
      <c r="J1798" s="6">
        <f>G1798-I1798</f>
        <v/>
      </c>
      <c r="K1798" s="4">
        <f>IF(J1798&lt;0,"Deficit",IF(J1798=0,"Exact fit","Surplus"))</f>
        <v/>
      </c>
    </row>
    <row r="1799">
      <c r="A1799" s="4" t="n">
        <v>121507</v>
      </c>
      <c r="B1799" s="4" t="inlineStr">
        <is>
          <t>EP KABALIZA</t>
        </is>
      </c>
      <c r="C1799" s="4" t="inlineStr">
        <is>
          <t>P1</t>
        </is>
      </c>
      <c r="D1799" s="5" t="n">
        <v>97</v>
      </c>
      <c r="E1799" s="5" t="n">
        <v>2</v>
      </c>
      <c r="F1799" s="5" t="n">
        <v>0</v>
      </c>
      <c r="G1799" s="5">
        <f>E1799-F1799</f>
        <v/>
      </c>
      <c r="H1799" s="5">
        <f>'Notes'!$B$4</f>
        <v/>
      </c>
      <c r="I1799" s="5">
        <f>ROUNDUP(D1799/H1799,0)</f>
        <v/>
      </c>
      <c r="J1799" s="6">
        <f>G1799-I1799</f>
        <v/>
      </c>
      <c r="K1799" s="4">
        <f>IF(J1799&lt;0,"Deficit",IF(J1799=0,"Exact fit","Surplus"))</f>
        <v/>
      </c>
    </row>
    <row r="1800">
      <c r="A1800" s="4" t="n">
        <v>121507</v>
      </c>
      <c r="B1800" s="4" t="inlineStr">
        <is>
          <t>EP KABALIZA</t>
        </is>
      </c>
      <c r="C1800" s="4" t="inlineStr">
        <is>
          <t>P2</t>
        </is>
      </c>
      <c r="D1800" s="5" t="n">
        <v>121</v>
      </c>
      <c r="E1800" s="5" t="n">
        <v>2</v>
      </c>
      <c r="F1800" s="5" t="n">
        <v>0</v>
      </c>
      <c r="G1800" s="5">
        <f>E1800-F1800</f>
        <v/>
      </c>
      <c r="H1800" s="5">
        <f>'Notes'!$B$4</f>
        <v/>
      </c>
      <c r="I1800" s="5">
        <f>ROUNDUP(D1800/H1800,0)</f>
        <v/>
      </c>
      <c r="J1800" s="6">
        <f>G1800-I1800</f>
        <v/>
      </c>
      <c r="K1800" s="4">
        <f>IF(J1800&lt;0,"Deficit",IF(J1800=0,"Exact fit","Surplus"))</f>
        <v/>
      </c>
    </row>
    <row r="1801">
      <c r="A1801" s="4" t="n">
        <v>121507</v>
      </c>
      <c r="B1801" s="4" t="inlineStr">
        <is>
          <t>EP KABALIZA</t>
        </is>
      </c>
      <c r="C1801" s="4" t="inlineStr">
        <is>
          <t>P3</t>
        </is>
      </c>
      <c r="D1801" s="5" t="n">
        <v>90</v>
      </c>
      <c r="E1801" s="5" t="n">
        <v>2</v>
      </c>
      <c r="F1801" s="5" t="n">
        <v>0</v>
      </c>
      <c r="G1801" s="5">
        <f>E1801-F1801</f>
        <v/>
      </c>
      <c r="H1801" s="5">
        <f>'Notes'!$B$4</f>
        <v/>
      </c>
      <c r="I1801" s="5">
        <f>ROUNDUP(D1801/H1801,0)</f>
        <v/>
      </c>
      <c r="J1801" s="6">
        <f>G1801-I1801</f>
        <v/>
      </c>
      <c r="K1801" s="4">
        <f>IF(J1801&lt;0,"Deficit",IF(J1801=0,"Exact fit","Surplus"))</f>
        <v/>
      </c>
    </row>
    <row r="1802">
      <c r="A1802" s="4" t="n">
        <v>121507</v>
      </c>
      <c r="B1802" s="4" t="inlineStr">
        <is>
          <t>EP KABALIZA</t>
        </is>
      </c>
      <c r="C1802" s="4" t="inlineStr">
        <is>
          <t>P4</t>
        </is>
      </c>
      <c r="D1802" s="5" t="n">
        <v>103</v>
      </c>
      <c r="E1802" s="5" t="n">
        <v>2</v>
      </c>
      <c r="F1802" s="5" t="n">
        <v>0</v>
      </c>
      <c r="G1802" s="5">
        <f>E1802-F1802</f>
        <v/>
      </c>
      <c r="H1802" s="5">
        <f>'Notes'!$B$4</f>
        <v/>
      </c>
      <c r="I1802" s="5">
        <f>ROUNDUP(D1802/H1802,0)</f>
        <v/>
      </c>
      <c r="J1802" s="6">
        <f>G1802-I1802</f>
        <v/>
      </c>
      <c r="K1802" s="4">
        <f>IF(J1802&lt;0,"Deficit",IF(J1802=0,"Exact fit","Surplus"))</f>
        <v/>
      </c>
    </row>
    <row r="1803">
      <c r="A1803" s="4" t="n">
        <v>121507</v>
      </c>
      <c r="B1803" s="4" t="inlineStr">
        <is>
          <t>EP KABALIZA</t>
        </is>
      </c>
      <c r="C1803" s="4" t="inlineStr">
        <is>
          <t>P5</t>
        </is>
      </c>
      <c r="D1803" s="5" t="n">
        <v>76</v>
      </c>
      <c r="E1803" s="5" t="n">
        <v>2</v>
      </c>
      <c r="F1803" s="5" t="n">
        <v>0</v>
      </c>
      <c r="G1803" s="5">
        <f>E1803-F1803</f>
        <v/>
      </c>
      <c r="H1803" s="5">
        <f>'Notes'!$B$4</f>
        <v/>
      </c>
      <c r="I1803" s="5">
        <f>ROUNDUP(D1803/H1803,0)</f>
        <v/>
      </c>
      <c r="J1803" s="6">
        <f>G1803-I1803</f>
        <v/>
      </c>
      <c r="K1803" s="4">
        <f>IF(J1803&lt;0,"Deficit",IF(J1803=0,"Exact fit","Surplus"))</f>
        <v/>
      </c>
    </row>
    <row r="1804">
      <c r="A1804" s="4" t="n">
        <v>121507</v>
      </c>
      <c r="B1804" s="4" t="inlineStr">
        <is>
          <t>EP KABALIZA</t>
        </is>
      </c>
      <c r="C1804" s="4" t="inlineStr">
        <is>
          <t>P6</t>
        </is>
      </c>
      <c r="D1804" s="5" t="n">
        <v>43</v>
      </c>
      <c r="E1804" s="5" t="n">
        <v>1</v>
      </c>
      <c r="F1804" s="5" t="n">
        <v>0</v>
      </c>
      <c r="G1804" s="5">
        <f>E1804-F1804</f>
        <v/>
      </c>
      <c r="H1804" s="5">
        <f>'Notes'!$B$4</f>
        <v/>
      </c>
      <c r="I1804" s="5">
        <f>ROUNDUP(D1804/H1804,0)</f>
        <v/>
      </c>
      <c r="J1804" s="6">
        <f>G1804-I1804</f>
        <v/>
      </c>
      <c r="K1804" s="4">
        <f>IF(J1804&lt;0,"Deficit",IF(J1804=0,"Exact fit","Surplus"))</f>
        <v/>
      </c>
    </row>
    <row r="1805">
      <c r="A1805" s="4" t="n">
        <v>121508</v>
      </c>
      <c r="B1805" s="4" t="inlineStr">
        <is>
          <t>EP RWINTARE</t>
        </is>
      </c>
      <c r="C1805" s="4" t="inlineStr">
        <is>
          <t>P1</t>
        </is>
      </c>
      <c r="D1805" s="5" t="n">
        <v>66</v>
      </c>
      <c r="E1805" s="5" t="n">
        <v>1</v>
      </c>
      <c r="F1805" s="5" t="n">
        <v>0</v>
      </c>
      <c r="G1805" s="5">
        <f>E1805-F1805</f>
        <v/>
      </c>
      <c r="H1805" s="5">
        <f>'Notes'!$B$4</f>
        <v/>
      </c>
      <c r="I1805" s="5">
        <f>ROUNDUP(D1805/H1805,0)</f>
        <v/>
      </c>
      <c r="J1805" s="6">
        <f>G1805-I1805</f>
        <v/>
      </c>
      <c r="K1805" s="4">
        <f>IF(J1805&lt;0,"Deficit",IF(J1805=0,"Exact fit","Surplus"))</f>
        <v/>
      </c>
    </row>
    <row r="1806">
      <c r="A1806" s="4" t="n">
        <v>121508</v>
      </c>
      <c r="B1806" s="4" t="inlineStr">
        <is>
          <t>EP RWINTARE</t>
        </is>
      </c>
      <c r="C1806" s="4" t="inlineStr">
        <is>
          <t>P2</t>
        </is>
      </c>
      <c r="D1806" s="5" t="n">
        <v>56</v>
      </c>
      <c r="E1806" s="5" t="n">
        <v>1</v>
      </c>
      <c r="F1806" s="5" t="n">
        <v>0</v>
      </c>
      <c r="G1806" s="5">
        <f>E1806-F1806</f>
        <v/>
      </c>
      <c r="H1806" s="5">
        <f>'Notes'!$B$4</f>
        <v/>
      </c>
      <c r="I1806" s="5">
        <f>ROUNDUP(D1806/H1806,0)</f>
        <v/>
      </c>
      <c r="J1806" s="6">
        <f>G1806-I1806</f>
        <v/>
      </c>
      <c r="K1806" s="4">
        <f>IF(J1806&lt;0,"Deficit",IF(J1806=0,"Exact fit","Surplus"))</f>
        <v/>
      </c>
    </row>
    <row r="1807">
      <c r="A1807" s="4" t="n">
        <v>121508</v>
      </c>
      <c r="B1807" s="4" t="inlineStr">
        <is>
          <t>EP RWINTARE</t>
        </is>
      </c>
      <c r="C1807" s="4" t="inlineStr">
        <is>
          <t>P3</t>
        </is>
      </c>
      <c r="D1807" s="5" t="n">
        <v>42</v>
      </c>
      <c r="E1807" s="5" t="n">
        <v>1</v>
      </c>
      <c r="F1807" s="5" t="n">
        <v>0</v>
      </c>
      <c r="G1807" s="5">
        <f>E1807-F1807</f>
        <v/>
      </c>
      <c r="H1807" s="5">
        <f>'Notes'!$B$4</f>
        <v/>
      </c>
      <c r="I1807" s="5">
        <f>ROUNDUP(D1807/H1807,0)</f>
        <v/>
      </c>
      <c r="J1807" s="6">
        <f>G1807-I1807</f>
        <v/>
      </c>
      <c r="K1807" s="4">
        <f>IF(J1807&lt;0,"Deficit",IF(J1807=0,"Exact fit","Surplus"))</f>
        <v/>
      </c>
    </row>
    <row r="1808">
      <c r="A1808" s="4" t="n">
        <v>121508</v>
      </c>
      <c r="B1808" s="4" t="inlineStr">
        <is>
          <t>EP RWINTARE</t>
        </is>
      </c>
      <c r="C1808" s="4" t="inlineStr">
        <is>
          <t>P4</t>
        </is>
      </c>
      <c r="D1808" s="5" t="n">
        <v>64</v>
      </c>
      <c r="E1808" s="5" t="n">
        <v>2</v>
      </c>
      <c r="F1808" s="5" t="n">
        <v>0</v>
      </c>
      <c r="G1808" s="5">
        <f>E1808-F1808</f>
        <v/>
      </c>
      <c r="H1808" s="5">
        <f>'Notes'!$B$4</f>
        <v/>
      </c>
      <c r="I1808" s="5">
        <f>ROUNDUP(D1808/H1808,0)</f>
        <v/>
      </c>
      <c r="J1808" s="6">
        <f>G1808-I1808</f>
        <v/>
      </c>
      <c r="K1808" s="4">
        <f>IF(J1808&lt;0,"Deficit",IF(J1808=0,"Exact fit","Surplus"))</f>
        <v/>
      </c>
    </row>
    <row r="1809">
      <c r="A1809" s="4" t="n">
        <v>121508</v>
      </c>
      <c r="B1809" s="4" t="inlineStr">
        <is>
          <t>EP RWINTARE</t>
        </is>
      </c>
      <c r="C1809" s="4" t="inlineStr">
        <is>
          <t>P5</t>
        </is>
      </c>
      <c r="D1809" s="5" t="n">
        <v>72</v>
      </c>
      <c r="E1809" s="5" t="n">
        <v>2</v>
      </c>
      <c r="F1809" s="5" t="n">
        <v>0</v>
      </c>
      <c r="G1809" s="5">
        <f>E1809-F1809</f>
        <v/>
      </c>
      <c r="H1809" s="5">
        <f>'Notes'!$B$4</f>
        <v/>
      </c>
      <c r="I1809" s="5">
        <f>ROUNDUP(D1809/H1809,0)</f>
        <v/>
      </c>
      <c r="J1809" s="6">
        <f>G1809-I1809</f>
        <v/>
      </c>
      <c r="K1809" s="4">
        <f>IF(J1809&lt;0,"Deficit",IF(J1809=0,"Exact fit","Surplus"))</f>
        <v/>
      </c>
    </row>
    <row r="1810">
      <c r="A1810" s="4" t="n">
        <v>121508</v>
      </c>
      <c r="B1810" s="4" t="inlineStr">
        <is>
          <t>EP RWINTARE</t>
        </is>
      </c>
      <c r="C1810" s="4" t="inlineStr">
        <is>
          <t>P6</t>
        </is>
      </c>
      <c r="D1810" s="5" t="n">
        <v>23</v>
      </c>
      <c r="E1810" s="5" t="n">
        <v>1</v>
      </c>
      <c r="F1810" s="5" t="n">
        <v>0</v>
      </c>
      <c r="G1810" s="5">
        <f>E1810-F1810</f>
        <v/>
      </c>
      <c r="H1810" s="5">
        <f>'Notes'!$B$4</f>
        <v/>
      </c>
      <c r="I1810" s="5">
        <f>ROUNDUP(D1810/H1810,0)</f>
        <v/>
      </c>
      <c r="J1810" s="6">
        <f>G1810-I1810</f>
        <v/>
      </c>
      <c r="K1810" s="4">
        <f>IF(J1810&lt;0,"Deficit",IF(J1810=0,"Exact fit","Surplus"))</f>
        <v/>
      </c>
    </row>
    <row r="1811">
      <c r="A1811" s="4" t="n">
        <v>121509</v>
      </c>
      <c r="B1811" s="4" t="inlineStr">
        <is>
          <t>EP CYILI</t>
        </is>
      </c>
      <c r="C1811" s="4" t="inlineStr">
        <is>
          <t>P1</t>
        </is>
      </c>
      <c r="D1811" s="5" t="n">
        <v>54</v>
      </c>
      <c r="E1811" s="5" t="n">
        <v>2</v>
      </c>
      <c r="F1811" s="5" t="n">
        <v>1</v>
      </c>
      <c r="G1811" s="5">
        <f>E1811-F1811</f>
        <v/>
      </c>
      <c r="H1811" s="5">
        <f>'Notes'!$B$4</f>
        <v/>
      </c>
      <c r="I1811" s="5">
        <f>ROUNDUP(D1811/H1811,0)</f>
        <v/>
      </c>
      <c r="J1811" s="6">
        <f>G1811-I1811</f>
        <v/>
      </c>
      <c r="K1811" s="4">
        <f>IF(J1811&lt;0,"Deficit",IF(J1811=0,"Exact fit","Surplus"))</f>
        <v/>
      </c>
    </row>
    <row r="1812">
      <c r="A1812" s="4" t="n">
        <v>121509</v>
      </c>
      <c r="B1812" s="4" t="inlineStr">
        <is>
          <t>EP CYILI</t>
        </is>
      </c>
      <c r="C1812" s="4" t="inlineStr">
        <is>
          <t>P2</t>
        </is>
      </c>
      <c r="D1812" s="5" t="n">
        <v>76</v>
      </c>
      <c r="E1812" s="5" t="n">
        <v>2</v>
      </c>
      <c r="F1812" s="5" t="n">
        <v>1</v>
      </c>
      <c r="G1812" s="5">
        <f>E1812-F1812</f>
        <v/>
      </c>
      <c r="H1812" s="5">
        <f>'Notes'!$B$4</f>
        <v/>
      </c>
      <c r="I1812" s="5">
        <f>ROUNDUP(D1812/H1812,0)</f>
        <v/>
      </c>
      <c r="J1812" s="6">
        <f>G1812-I1812</f>
        <v/>
      </c>
      <c r="K1812" s="4">
        <f>IF(J1812&lt;0,"Deficit",IF(J1812=0,"Exact fit","Surplus"))</f>
        <v/>
      </c>
    </row>
    <row r="1813">
      <c r="A1813" s="4" t="n">
        <v>121509</v>
      </c>
      <c r="B1813" s="4" t="inlineStr">
        <is>
          <t>EP CYILI</t>
        </is>
      </c>
      <c r="C1813" s="4" t="inlineStr">
        <is>
          <t>P3</t>
        </is>
      </c>
      <c r="D1813" s="5" t="n">
        <v>69</v>
      </c>
      <c r="E1813" s="5" t="n">
        <v>2</v>
      </c>
      <c r="F1813" s="5" t="n">
        <v>1</v>
      </c>
      <c r="G1813" s="5">
        <f>E1813-F1813</f>
        <v/>
      </c>
      <c r="H1813" s="5">
        <f>'Notes'!$B$4</f>
        <v/>
      </c>
      <c r="I1813" s="5">
        <f>ROUNDUP(D1813/H1813,0)</f>
        <v/>
      </c>
      <c r="J1813" s="6">
        <f>G1813-I1813</f>
        <v/>
      </c>
      <c r="K1813" s="4">
        <f>IF(J1813&lt;0,"Deficit",IF(J1813=0,"Exact fit","Surplus"))</f>
        <v/>
      </c>
    </row>
    <row r="1814">
      <c r="A1814" s="4" t="n">
        <v>121509</v>
      </c>
      <c r="B1814" s="4" t="inlineStr">
        <is>
          <t>EP CYILI</t>
        </is>
      </c>
      <c r="C1814" s="4" t="inlineStr">
        <is>
          <t>P4</t>
        </is>
      </c>
      <c r="D1814" s="5" t="n">
        <v>74</v>
      </c>
      <c r="E1814" s="5" t="n">
        <v>2</v>
      </c>
      <c r="F1814" s="5" t="n">
        <v>0</v>
      </c>
      <c r="G1814" s="5">
        <f>E1814-F1814</f>
        <v/>
      </c>
      <c r="H1814" s="5">
        <f>'Notes'!$B$4</f>
        <v/>
      </c>
      <c r="I1814" s="5">
        <f>ROUNDUP(D1814/H1814,0)</f>
        <v/>
      </c>
      <c r="J1814" s="6">
        <f>G1814-I1814</f>
        <v/>
      </c>
      <c r="K1814" s="4">
        <f>IF(J1814&lt;0,"Deficit",IF(J1814=0,"Exact fit","Surplus"))</f>
        <v/>
      </c>
    </row>
    <row r="1815">
      <c r="A1815" s="4" t="n">
        <v>121509</v>
      </c>
      <c r="B1815" s="4" t="inlineStr">
        <is>
          <t>EP CYILI</t>
        </is>
      </c>
      <c r="C1815" s="4" t="inlineStr">
        <is>
          <t>P5</t>
        </is>
      </c>
      <c r="D1815" s="5" t="n">
        <v>73</v>
      </c>
      <c r="E1815" s="5" t="n">
        <v>2</v>
      </c>
      <c r="F1815" s="5" t="n">
        <v>0</v>
      </c>
      <c r="G1815" s="5">
        <f>E1815-F1815</f>
        <v/>
      </c>
      <c r="H1815" s="5">
        <f>'Notes'!$B$4</f>
        <v/>
      </c>
      <c r="I1815" s="5">
        <f>ROUNDUP(D1815/H1815,0)</f>
        <v/>
      </c>
      <c r="J1815" s="6">
        <f>G1815-I1815</f>
        <v/>
      </c>
      <c r="K1815" s="4">
        <f>IF(J1815&lt;0,"Deficit",IF(J1815=0,"Exact fit","Surplus"))</f>
        <v/>
      </c>
    </row>
    <row r="1816">
      <c r="A1816" s="4" t="n">
        <v>121509</v>
      </c>
      <c r="B1816" s="4" t="inlineStr">
        <is>
          <t>EP CYILI</t>
        </is>
      </c>
      <c r="C1816" s="4" t="inlineStr">
        <is>
          <t>P6</t>
        </is>
      </c>
      <c r="D1816" s="5" t="n">
        <v>39</v>
      </c>
      <c r="E1816" s="5" t="n">
        <v>1</v>
      </c>
      <c r="F1816" s="5" t="n">
        <v>0</v>
      </c>
      <c r="G1816" s="5">
        <f>E1816-F1816</f>
        <v/>
      </c>
      <c r="H1816" s="5">
        <f>'Notes'!$B$4</f>
        <v/>
      </c>
      <c r="I1816" s="5">
        <f>ROUNDUP(D1816/H1816,0)</f>
        <v/>
      </c>
      <c r="J1816" s="6">
        <f>G1816-I1816</f>
        <v/>
      </c>
      <c r="K1816" s="4">
        <f>IF(J1816&lt;0,"Deficit",IF(J1816=0,"Exact fit","Surplus"))</f>
        <v/>
      </c>
    </row>
    <row r="1817">
      <c r="A1817" s="4" t="n">
        <v>121510</v>
      </c>
      <c r="B1817" s="4" t="inlineStr">
        <is>
          <t>Ecole Saint Antoine de Padoue</t>
        </is>
      </c>
      <c r="C1817" s="4" t="inlineStr">
        <is>
          <t>P1</t>
        </is>
      </c>
      <c r="D1817" s="5" t="n">
        <v>28</v>
      </c>
      <c r="E1817" s="5" t="n">
        <v>1</v>
      </c>
      <c r="F1817" s="5" t="n">
        <v>0</v>
      </c>
      <c r="G1817" s="5">
        <f>E1817-F1817</f>
        <v/>
      </c>
      <c r="H1817" s="5">
        <f>'Notes'!$B$4</f>
        <v/>
      </c>
      <c r="I1817" s="5">
        <f>ROUNDUP(D1817/H1817,0)</f>
        <v/>
      </c>
      <c r="J1817" s="6">
        <f>G1817-I1817</f>
        <v/>
      </c>
      <c r="K1817" s="4">
        <f>IF(J1817&lt;0,"Deficit",IF(J1817=0,"Exact fit","Surplus"))</f>
        <v/>
      </c>
    </row>
    <row r="1818">
      <c r="A1818" s="4" t="n">
        <v>121510</v>
      </c>
      <c r="B1818" s="4" t="inlineStr">
        <is>
          <t>Ecole Saint Antoine de Padoue</t>
        </is>
      </c>
      <c r="C1818" s="4" t="inlineStr">
        <is>
          <t>P2</t>
        </is>
      </c>
      <c r="D1818" s="5" t="n">
        <v>32</v>
      </c>
      <c r="E1818" s="5" t="n">
        <v>1</v>
      </c>
      <c r="F1818" s="5" t="n">
        <v>0</v>
      </c>
      <c r="G1818" s="5">
        <f>E1818-F1818</f>
        <v/>
      </c>
      <c r="H1818" s="5">
        <f>'Notes'!$B$4</f>
        <v/>
      </c>
      <c r="I1818" s="5">
        <f>ROUNDUP(D1818/H1818,0)</f>
        <v/>
      </c>
      <c r="J1818" s="6">
        <f>G1818-I1818</f>
        <v/>
      </c>
      <c r="K1818" s="4">
        <f>IF(J1818&lt;0,"Deficit",IF(J1818=0,"Exact fit","Surplus"))</f>
        <v/>
      </c>
    </row>
    <row r="1819">
      <c r="A1819" s="4" t="n">
        <v>121511</v>
      </c>
      <c r="B1819" s="4" t="inlineStr">
        <is>
          <t>Happy kids school</t>
        </is>
      </c>
      <c r="C1819" s="4" t="inlineStr">
        <is>
          <t>P1</t>
        </is>
      </c>
      <c r="D1819" s="5" t="n">
        <v>25</v>
      </c>
      <c r="E1819" s="5" t="n">
        <v>1</v>
      </c>
      <c r="F1819" s="5" t="n">
        <v>0</v>
      </c>
      <c r="G1819" s="5">
        <f>E1819-F1819</f>
        <v/>
      </c>
      <c r="H1819" s="5">
        <f>'Notes'!$B$4</f>
        <v/>
      </c>
      <c r="I1819" s="5">
        <f>ROUNDUP(D1819/H1819,0)</f>
        <v/>
      </c>
      <c r="J1819" s="6">
        <f>G1819-I1819</f>
        <v/>
      </c>
      <c r="K1819" s="4">
        <f>IF(J1819&lt;0,"Deficit",IF(J1819=0,"Exact fit","Surplus"))</f>
        <v/>
      </c>
    </row>
    <row r="1820">
      <c r="A1820" s="4" t="n">
        <v>121511</v>
      </c>
      <c r="B1820" s="4" t="inlineStr">
        <is>
          <t>Happy kids school</t>
        </is>
      </c>
      <c r="C1820" s="4" t="inlineStr">
        <is>
          <t>P2</t>
        </is>
      </c>
      <c r="D1820" s="5" t="n">
        <v>25</v>
      </c>
      <c r="E1820" s="5" t="n">
        <v>1</v>
      </c>
      <c r="F1820" s="5" t="n">
        <v>0</v>
      </c>
      <c r="G1820" s="5">
        <f>E1820-F1820</f>
        <v/>
      </c>
      <c r="H1820" s="5">
        <f>'Notes'!$B$4</f>
        <v/>
      </c>
      <c r="I1820" s="5">
        <f>ROUNDUP(D1820/H1820,0)</f>
        <v/>
      </c>
      <c r="J1820" s="6">
        <f>G1820-I1820</f>
        <v/>
      </c>
      <c r="K1820" s="4">
        <f>IF(J1820&lt;0,"Deficit",IF(J1820=0,"Exact fit","Surplus"))</f>
        <v/>
      </c>
    </row>
    <row r="1821">
      <c r="A1821" s="4" t="n">
        <v>121511</v>
      </c>
      <c r="B1821" s="4" t="inlineStr">
        <is>
          <t>Happy kids school</t>
        </is>
      </c>
      <c r="C1821" s="4" t="inlineStr">
        <is>
          <t>P3</t>
        </is>
      </c>
      <c r="D1821" s="5" t="n">
        <v>25</v>
      </c>
      <c r="E1821" s="5" t="n">
        <v>1</v>
      </c>
      <c r="F1821" s="5" t="n">
        <v>0</v>
      </c>
      <c r="G1821" s="5">
        <f>E1821-F1821</f>
        <v/>
      </c>
      <c r="H1821" s="5">
        <f>'Notes'!$B$4</f>
        <v/>
      </c>
      <c r="I1821" s="5">
        <f>ROUNDUP(D1821/H1821,0)</f>
        <v/>
      </c>
      <c r="J1821" s="6">
        <f>G1821-I1821</f>
        <v/>
      </c>
      <c r="K1821" s="4">
        <f>IF(J1821&lt;0,"Deficit",IF(J1821=0,"Exact fit","Surplus"))</f>
        <v/>
      </c>
    </row>
    <row r="1822">
      <c r="A1822" s="4" t="n">
        <v>121511</v>
      </c>
      <c r="B1822" s="4" t="inlineStr">
        <is>
          <t>Happy kids school</t>
        </is>
      </c>
      <c r="C1822" s="4" t="inlineStr">
        <is>
          <t>P4</t>
        </is>
      </c>
      <c r="D1822" s="5" t="n">
        <v>24</v>
      </c>
      <c r="E1822" s="5" t="n">
        <v>1</v>
      </c>
      <c r="F1822" s="5" t="n">
        <v>0</v>
      </c>
      <c r="G1822" s="5">
        <f>E1822-F1822</f>
        <v/>
      </c>
      <c r="H1822" s="5">
        <f>'Notes'!$B$4</f>
        <v/>
      </c>
      <c r="I1822" s="5">
        <f>ROUNDUP(D1822/H1822,0)</f>
        <v/>
      </c>
      <c r="J1822" s="6">
        <f>G1822-I1822</f>
        <v/>
      </c>
      <c r="K1822" s="4">
        <f>IF(J1822&lt;0,"Deficit",IF(J1822=0,"Exact fit","Surplus"))</f>
        <v/>
      </c>
    </row>
    <row r="1823">
      <c r="A1823" s="4" t="n">
        <v>130101</v>
      </c>
      <c r="B1823" s="4" t="inlineStr">
        <is>
          <t>G.S GAHANGA I</t>
        </is>
      </c>
      <c r="C1823" s="4" t="inlineStr">
        <is>
          <t>P1</t>
        </is>
      </c>
      <c r="D1823" s="5" t="n">
        <v>429</v>
      </c>
      <c r="E1823" s="5" t="n">
        <v>8</v>
      </c>
      <c r="F1823" s="5" t="n">
        <v>4</v>
      </c>
      <c r="G1823" s="5">
        <f>E1823-F1823</f>
        <v/>
      </c>
      <c r="H1823" s="5">
        <f>'Notes'!$B$4</f>
        <v/>
      </c>
      <c r="I1823" s="5">
        <f>ROUNDUP(D1823/H1823,0)</f>
        <v/>
      </c>
      <c r="J1823" s="6">
        <f>G1823-I1823</f>
        <v/>
      </c>
      <c r="K1823" s="4">
        <f>IF(J1823&lt;0,"Deficit",IF(J1823=0,"Exact fit","Surplus"))</f>
        <v/>
      </c>
    </row>
    <row r="1824">
      <c r="A1824" s="4" t="n">
        <v>130101</v>
      </c>
      <c r="B1824" s="4" t="inlineStr">
        <is>
          <t>G.S GAHANGA I</t>
        </is>
      </c>
      <c r="C1824" s="4" t="inlineStr">
        <is>
          <t>P2</t>
        </is>
      </c>
      <c r="D1824" s="5" t="n">
        <v>357</v>
      </c>
      <c r="E1824" s="5" t="n">
        <v>6</v>
      </c>
      <c r="F1824" s="5" t="n">
        <v>3</v>
      </c>
      <c r="G1824" s="5">
        <f>E1824-F1824</f>
        <v/>
      </c>
      <c r="H1824" s="5">
        <f>'Notes'!$B$4</f>
        <v/>
      </c>
      <c r="I1824" s="5">
        <f>ROUNDUP(D1824/H1824,0)</f>
        <v/>
      </c>
      <c r="J1824" s="6">
        <f>G1824-I1824</f>
        <v/>
      </c>
      <c r="K1824" s="4">
        <f>IF(J1824&lt;0,"Deficit",IF(J1824=0,"Exact fit","Surplus"))</f>
        <v/>
      </c>
    </row>
    <row r="1825">
      <c r="A1825" s="4" t="n">
        <v>130101</v>
      </c>
      <c r="B1825" s="4" t="inlineStr">
        <is>
          <t>G.S GAHANGA I</t>
        </is>
      </c>
      <c r="C1825" s="4" t="inlineStr">
        <is>
          <t>P3</t>
        </is>
      </c>
      <c r="D1825" s="5" t="n">
        <v>417</v>
      </c>
      <c r="E1825" s="5" t="n">
        <v>8</v>
      </c>
      <c r="F1825" s="5" t="n">
        <v>4</v>
      </c>
      <c r="G1825" s="5">
        <f>E1825-F1825</f>
        <v/>
      </c>
      <c r="H1825" s="5">
        <f>'Notes'!$B$4</f>
        <v/>
      </c>
      <c r="I1825" s="5">
        <f>ROUNDUP(D1825/H1825,0)</f>
        <v/>
      </c>
      <c r="J1825" s="6">
        <f>G1825-I1825</f>
        <v/>
      </c>
      <c r="K1825" s="4">
        <f>IF(J1825&lt;0,"Deficit",IF(J1825=0,"Exact fit","Surplus"))</f>
        <v/>
      </c>
    </row>
    <row r="1826">
      <c r="A1826" s="4" t="n">
        <v>130101</v>
      </c>
      <c r="B1826" s="4" t="inlineStr">
        <is>
          <t>G.S GAHANGA I</t>
        </is>
      </c>
      <c r="C1826" s="4" t="inlineStr">
        <is>
          <t>P4</t>
        </is>
      </c>
      <c r="D1826" s="5" t="n">
        <v>426</v>
      </c>
      <c r="E1826" s="5" t="n">
        <v>6</v>
      </c>
      <c r="F1826" s="5" t="n">
        <v>0</v>
      </c>
      <c r="G1826" s="5">
        <f>E1826-F1826</f>
        <v/>
      </c>
      <c r="H1826" s="5">
        <f>'Notes'!$B$4</f>
        <v/>
      </c>
      <c r="I1826" s="5">
        <f>ROUNDUP(D1826/H1826,0)</f>
        <v/>
      </c>
      <c r="J1826" s="6">
        <f>G1826-I1826</f>
        <v/>
      </c>
      <c r="K1826" s="4">
        <f>IF(J1826&lt;0,"Deficit",IF(J1826=0,"Exact fit","Surplus"))</f>
        <v/>
      </c>
    </row>
    <row r="1827">
      <c r="A1827" s="4" t="n">
        <v>130101</v>
      </c>
      <c r="B1827" s="4" t="inlineStr">
        <is>
          <t>G.S GAHANGA I</t>
        </is>
      </c>
      <c r="C1827" s="4" t="inlineStr">
        <is>
          <t>P5</t>
        </is>
      </c>
      <c r="D1827" s="5" t="n">
        <v>547</v>
      </c>
      <c r="E1827" s="5" t="n">
        <v>8</v>
      </c>
      <c r="F1827" s="5" t="n">
        <v>0</v>
      </c>
      <c r="G1827" s="5">
        <f>E1827-F1827</f>
        <v/>
      </c>
      <c r="H1827" s="5">
        <f>'Notes'!$B$4</f>
        <v/>
      </c>
      <c r="I1827" s="5">
        <f>ROUNDUP(D1827/H1827,0)</f>
        <v/>
      </c>
      <c r="J1827" s="6">
        <f>G1827-I1827</f>
        <v/>
      </c>
      <c r="K1827" s="4">
        <f>IF(J1827&lt;0,"Deficit",IF(J1827=0,"Exact fit","Surplus"))</f>
        <v/>
      </c>
    </row>
    <row r="1828">
      <c r="A1828" s="4" t="n">
        <v>130101</v>
      </c>
      <c r="B1828" s="4" t="inlineStr">
        <is>
          <t>G.S GAHANGA I</t>
        </is>
      </c>
      <c r="C1828" s="4" t="inlineStr">
        <is>
          <t>P6</t>
        </is>
      </c>
      <c r="D1828" s="5" t="n">
        <v>378</v>
      </c>
      <c r="E1828" s="5" t="n">
        <v>8</v>
      </c>
      <c r="F1828" s="5" t="n">
        <v>0</v>
      </c>
      <c r="G1828" s="5">
        <f>E1828-F1828</f>
        <v/>
      </c>
      <c r="H1828" s="5">
        <f>'Notes'!$B$4</f>
        <v/>
      </c>
      <c r="I1828" s="5">
        <f>ROUNDUP(D1828/H1828,0)</f>
        <v/>
      </c>
      <c r="J1828" s="6">
        <f>G1828-I1828</f>
        <v/>
      </c>
      <c r="K1828" s="4">
        <f>IF(J1828&lt;0,"Deficit",IF(J1828=0,"Exact fit","Surplus"))</f>
        <v/>
      </c>
    </row>
    <row r="1829">
      <c r="A1829" s="4" t="n">
        <v>130102</v>
      </c>
      <c r="B1829" s="4" t="inlineStr">
        <is>
          <t>E. P GAHANGA II</t>
        </is>
      </c>
      <c r="C1829" s="4" t="inlineStr">
        <is>
          <t>P1</t>
        </is>
      </c>
      <c r="D1829" s="5" t="n">
        <v>208</v>
      </c>
      <c r="E1829" s="5" t="n">
        <v>4</v>
      </c>
      <c r="F1829" s="5" t="n">
        <v>2</v>
      </c>
      <c r="G1829" s="5">
        <f>E1829-F1829</f>
        <v/>
      </c>
      <c r="H1829" s="5">
        <f>'Notes'!$B$4</f>
        <v/>
      </c>
      <c r="I1829" s="5">
        <f>ROUNDUP(D1829/H1829,0)</f>
        <v/>
      </c>
      <c r="J1829" s="6">
        <f>G1829-I1829</f>
        <v/>
      </c>
      <c r="K1829" s="4">
        <f>IF(J1829&lt;0,"Deficit",IF(J1829=0,"Exact fit","Surplus"))</f>
        <v/>
      </c>
    </row>
    <row r="1830">
      <c r="A1830" s="4" t="n">
        <v>130102</v>
      </c>
      <c r="B1830" s="4" t="inlineStr">
        <is>
          <t>E. P GAHANGA II</t>
        </is>
      </c>
      <c r="C1830" s="4" t="inlineStr">
        <is>
          <t>P2</t>
        </is>
      </c>
      <c r="D1830" s="5" t="n">
        <v>263</v>
      </c>
      <c r="E1830" s="5" t="n">
        <v>6</v>
      </c>
      <c r="F1830" s="5" t="n">
        <v>3</v>
      </c>
      <c r="G1830" s="5">
        <f>E1830-F1830</f>
        <v/>
      </c>
      <c r="H1830" s="5">
        <f>'Notes'!$B$4</f>
        <v/>
      </c>
      <c r="I1830" s="5">
        <f>ROUNDUP(D1830/H1830,0)</f>
        <v/>
      </c>
      <c r="J1830" s="6">
        <f>G1830-I1830</f>
        <v/>
      </c>
      <c r="K1830" s="4">
        <f>IF(J1830&lt;0,"Deficit",IF(J1830=0,"Exact fit","Surplus"))</f>
        <v/>
      </c>
    </row>
    <row r="1831">
      <c r="A1831" s="4" t="n">
        <v>130102</v>
      </c>
      <c r="B1831" s="4" t="inlineStr">
        <is>
          <t>E. P GAHANGA II</t>
        </is>
      </c>
      <c r="C1831" s="4" t="inlineStr">
        <is>
          <t>P3</t>
        </is>
      </c>
      <c r="D1831" s="5" t="n">
        <v>185</v>
      </c>
      <c r="E1831" s="5" t="n">
        <v>4</v>
      </c>
      <c r="F1831" s="5" t="n">
        <v>2</v>
      </c>
      <c r="G1831" s="5">
        <f>E1831-F1831</f>
        <v/>
      </c>
      <c r="H1831" s="5">
        <f>'Notes'!$B$4</f>
        <v/>
      </c>
      <c r="I1831" s="5">
        <f>ROUNDUP(D1831/H1831,0)</f>
        <v/>
      </c>
      <c r="J1831" s="6">
        <f>G1831-I1831</f>
        <v/>
      </c>
      <c r="K1831" s="4">
        <f>IF(J1831&lt;0,"Deficit",IF(J1831=0,"Exact fit","Surplus"))</f>
        <v/>
      </c>
    </row>
    <row r="1832">
      <c r="A1832" s="4" t="n">
        <v>130102</v>
      </c>
      <c r="B1832" s="4" t="inlineStr">
        <is>
          <t>E. P GAHANGA II</t>
        </is>
      </c>
      <c r="C1832" s="4" t="inlineStr">
        <is>
          <t>P4</t>
        </is>
      </c>
      <c r="D1832" s="5" t="n">
        <v>216</v>
      </c>
      <c r="E1832" s="5" t="n">
        <v>4</v>
      </c>
      <c r="F1832" s="5" t="n">
        <v>0</v>
      </c>
      <c r="G1832" s="5">
        <f>E1832-F1832</f>
        <v/>
      </c>
      <c r="H1832" s="5">
        <f>'Notes'!$B$4</f>
        <v/>
      </c>
      <c r="I1832" s="5">
        <f>ROUNDUP(D1832/H1832,0)</f>
        <v/>
      </c>
      <c r="J1832" s="6">
        <f>G1832-I1832</f>
        <v/>
      </c>
      <c r="K1832" s="4">
        <f>IF(J1832&lt;0,"Deficit",IF(J1832=0,"Exact fit","Surplus"))</f>
        <v/>
      </c>
    </row>
    <row r="1833">
      <c r="A1833" s="4" t="n">
        <v>130102</v>
      </c>
      <c r="B1833" s="4" t="inlineStr">
        <is>
          <t>E. P GAHANGA II</t>
        </is>
      </c>
      <c r="C1833" s="4" t="inlineStr">
        <is>
          <t>P5</t>
        </is>
      </c>
      <c r="D1833" s="5" t="n">
        <v>216</v>
      </c>
      <c r="E1833" s="5" t="n">
        <v>4</v>
      </c>
      <c r="F1833" s="5" t="n">
        <v>0</v>
      </c>
      <c r="G1833" s="5">
        <f>E1833-F1833</f>
        <v/>
      </c>
      <c r="H1833" s="5">
        <f>'Notes'!$B$4</f>
        <v/>
      </c>
      <c r="I1833" s="5">
        <f>ROUNDUP(D1833/H1833,0)</f>
        <v/>
      </c>
      <c r="J1833" s="6">
        <f>G1833-I1833</f>
        <v/>
      </c>
      <c r="K1833" s="4">
        <f>IF(J1833&lt;0,"Deficit",IF(J1833=0,"Exact fit","Surplus"))</f>
        <v/>
      </c>
    </row>
    <row r="1834">
      <c r="A1834" s="4" t="n">
        <v>130102</v>
      </c>
      <c r="B1834" s="4" t="inlineStr">
        <is>
          <t>E. P GAHANGA II</t>
        </is>
      </c>
      <c r="C1834" s="4" t="inlineStr">
        <is>
          <t>P6</t>
        </is>
      </c>
      <c r="D1834" s="5" t="n">
        <v>170</v>
      </c>
      <c r="E1834" s="5" t="n">
        <v>3</v>
      </c>
      <c r="F1834" s="5" t="n">
        <v>0</v>
      </c>
      <c r="G1834" s="5">
        <f>E1834-F1834</f>
        <v/>
      </c>
      <c r="H1834" s="5">
        <f>'Notes'!$B$4</f>
        <v/>
      </c>
      <c r="I1834" s="5">
        <f>ROUNDUP(D1834/H1834,0)</f>
        <v/>
      </c>
      <c r="J1834" s="6">
        <f>G1834-I1834</f>
        <v/>
      </c>
      <c r="K1834" s="4">
        <f>IF(J1834&lt;0,"Deficit",IF(J1834=0,"Exact fit","Surplus"))</f>
        <v/>
      </c>
    </row>
    <row r="1835">
      <c r="A1835" s="4" t="n">
        <v>130103</v>
      </c>
      <c r="B1835" s="4" t="inlineStr">
        <is>
          <t>GLORY ACADEMY</t>
        </is>
      </c>
      <c r="C1835" s="4" t="inlineStr">
        <is>
          <t>P1</t>
        </is>
      </c>
      <c r="D1835" s="5" t="n">
        <v>223</v>
      </c>
      <c r="E1835" s="5" t="n">
        <v>4</v>
      </c>
      <c r="F1835" s="5" t="n">
        <v>0</v>
      </c>
      <c r="G1835" s="5">
        <f>E1835-F1835</f>
        <v/>
      </c>
      <c r="H1835" s="5">
        <f>'Notes'!$B$4</f>
        <v/>
      </c>
      <c r="I1835" s="5">
        <f>ROUNDUP(D1835/H1835,0)</f>
        <v/>
      </c>
      <c r="J1835" s="6">
        <f>G1835-I1835</f>
        <v/>
      </c>
      <c r="K1835" s="4">
        <f>IF(J1835&lt;0,"Deficit",IF(J1835=0,"Exact fit","Surplus"))</f>
        <v/>
      </c>
    </row>
    <row r="1836">
      <c r="A1836" s="4" t="n">
        <v>130103</v>
      </c>
      <c r="B1836" s="4" t="inlineStr">
        <is>
          <t>GLORY ACADEMY</t>
        </is>
      </c>
      <c r="C1836" s="4" t="inlineStr">
        <is>
          <t>P2</t>
        </is>
      </c>
      <c r="D1836" s="5" t="n">
        <v>171</v>
      </c>
      <c r="E1836" s="5" t="n">
        <v>3</v>
      </c>
      <c r="F1836" s="5" t="n">
        <v>0</v>
      </c>
      <c r="G1836" s="5">
        <f>E1836-F1836</f>
        <v/>
      </c>
      <c r="H1836" s="5">
        <f>'Notes'!$B$4</f>
        <v/>
      </c>
      <c r="I1836" s="5">
        <f>ROUNDUP(D1836/H1836,0)</f>
        <v/>
      </c>
      <c r="J1836" s="6">
        <f>G1836-I1836</f>
        <v/>
      </c>
      <c r="K1836" s="4">
        <f>IF(J1836&lt;0,"Deficit",IF(J1836=0,"Exact fit","Surplus"))</f>
        <v/>
      </c>
    </row>
    <row r="1837">
      <c r="A1837" s="4" t="n">
        <v>130103</v>
      </c>
      <c r="B1837" s="4" t="inlineStr">
        <is>
          <t>GLORY ACADEMY</t>
        </is>
      </c>
      <c r="C1837" s="4" t="inlineStr">
        <is>
          <t>P3</t>
        </is>
      </c>
      <c r="D1837" s="5" t="n">
        <v>175</v>
      </c>
      <c r="E1837" s="5" t="n">
        <v>3</v>
      </c>
      <c r="F1837" s="5" t="n">
        <v>0</v>
      </c>
      <c r="G1837" s="5">
        <f>E1837-F1837</f>
        <v/>
      </c>
      <c r="H1837" s="5">
        <f>'Notes'!$B$4</f>
        <v/>
      </c>
      <c r="I1837" s="5">
        <f>ROUNDUP(D1837/H1837,0)</f>
        <v/>
      </c>
      <c r="J1837" s="6">
        <f>G1837-I1837</f>
        <v/>
      </c>
      <c r="K1837" s="4">
        <f>IF(J1837&lt;0,"Deficit",IF(J1837=0,"Exact fit","Surplus"))</f>
        <v/>
      </c>
    </row>
    <row r="1838">
      <c r="A1838" s="4" t="n">
        <v>130103</v>
      </c>
      <c r="B1838" s="4" t="inlineStr">
        <is>
          <t>GLORY ACADEMY</t>
        </is>
      </c>
      <c r="C1838" s="4" t="inlineStr">
        <is>
          <t>P4</t>
        </is>
      </c>
      <c r="D1838" s="5" t="n">
        <v>185</v>
      </c>
      <c r="E1838" s="5" t="n">
        <v>3</v>
      </c>
      <c r="F1838" s="5" t="n">
        <v>0</v>
      </c>
      <c r="G1838" s="5">
        <f>E1838-F1838</f>
        <v/>
      </c>
      <c r="H1838" s="5">
        <f>'Notes'!$B$4</f>
        <v/>
      </c>
      <c r="I1838" s="5">
        <f>ROUNDUP(D1838/H1838,0)</f>
        <v/>
      </c>
      <c r="J1838" s="6">
        <f>G1838-I1838</f>
        <v/>
      </c>
      <c r="K1838" s="4">
        <f>IF(J1838&lt;0,"Deficit",IF(J1838=0,"Exact fit","Surplus"))</f>
        <v/>
      </c>
    </row>
    <row r="1839">
      <c r="A1839" s="4" t="n">
        <v>130103</v>
      </c>
      <c r="B1839" s="4" t="inlineStr">
        <is>
          <t>GLORY ACADEMY</t>
        </is>
      </c>
      <c r="C1839" s="4" t="inlineStr">
        <is>
          <t>P5</t>
        </is>
      </c>
      <c r="D1839" s="5" t="n">
        <v>183</v>
      </c>
      <c r="E1839" s="5" t="n">
        <v>3</v>
      </c>
      <c r="F1839" s="5" t="n">
        <v>0</v>
      </c>
      <c r="G1839" s="5">
        <f>E1839-F1839</f>
        <v/>
      </c>
      <c r="H1839" s="5">
        <f>'Notes'!$B$4</f>
        <v/>
      </c>
      <c r="I1839" s="5">
        <f>ROUNDUP(D1839/H1839,0)</f>
        <v/>
      </c>
      <c r="J1839" s="6">
        <f>G1839-I1839</f>
        <v/>
      </c>
      <c r="K1839" s="4">
        <f>IF(J1839&lt;0,"Deficit",IF(J1839=0,"Exact fit","Surplus"))</f>
        <v/>
      </c>
    </row>
    <row r="1840">
      <c r="A1840" s="4" t="n">
        <v>130103</v>
      </c>
      <c r="B1840" s="4" t="inlineStr">
        <is>
          <t>GLORY ACADEMY</t>
        </is>
      </c>
      <c r="C1840" s="4" t="inlineStr">
        <is>
          <t>P6</t>
        </is>
      </c>
      <c r="D1840" s="5" t="n">
        <v>134</v>
      </c>
      <c r="E1840" s="5" t="n">
        <v>3</v>
      </c>
      <c r="F1840" s="5" t="n">
        <v>0</v>
      </c>
      <c r="G1840" s="5">
        <f>E1840-F1840</f>
        <v/>
      </c>
      <c r="H1840" s="5">
        <f>'Notes'!$B$4</f>
        <v/>
      </c>
      <c r="I1840" s="5">
        <f>ROUNDUP(D1840/H1840,0)</f>
        <v/>
      </c>
      <c r="J1840" s="6">
        <f>G1840-I1840</f>
        <v/>
      </c>
      <c r="K1840" s="4">
        <f>IF(J1840&lt;0,"Deficit",IF(J1840=0,"Exact fit","Surplus"))</f>
        <v/>
      </c>
    </row>
    <row r="1841">
      <c r="A1841" s="4" t="n">
        <v>130109</v>
      </c>
      <c r="B1841" s="4" t="inlineStr">
        <is>
          <t>REHOBOTH CHRISTIAN SCHOOL</t>
        </is>
      </c>
      <c r="C1841" s="4" t="inlineStr">
        <is>
          <t>P1</t>
        </is>
      </c>
      <c r="D1841" s="5" t="n">
        <v>150</v>
      </c>
      <c r="E1841" s="5" t="n">
        <v>3</v>
      </c>
      <c r="F1841" s="5" t="n">
        <v>0</v>
      </c>
      <c r="G1841" s="5">
        <f>E1841-F1841</f>
        <v/>
      </c>
      <c r="H1841" s="5">
        <f>'Notes'!$B$4</f>
        <v/>
      </c>
      <c r="I1841" s="5">
        <f>ROUNDUP(D1841/H1841,0)</f>
        <v/>
      </c>
      <c r="J1841" s="6">
        <f>G1841-I1841</f>
        <v/>
      </c>
      <c r="K1841" s="4">
        <f>IF(J1841&lt;0,"Deficit",IF(J1841=0,"Exact fit","Surplus"))</f>
        <v/>
      </c>
    </row>
    <row r="1842">
      <c r="A1842" s="4" t="n">
        <v>130109</v>
      </c>
      <c r="B1842" s="4" t="inlineStr">
        <is>
          <t>REHOBOTH CHRISTIAN SCHOOL</t>
        </is>
      </c>
      <c r="C1842" s="4" t="inlineStr">
        <is>
          <t>P2</t>
        </is>
      </c>
      <c r="D1842" s="5" t="n">
        <v>106</v>
      </c>
      <c r="E1842" s="5" t="n">
        <v>3</v>
      </c>
      <c r="F1842" s="5" t="n">
        <v>0</v>
      </c>
      <c r="G1842" s="5">
        <f>E1842-F1842</f>
        <v/>
      </c>
      <c r="H1842" s="5">
        <f>'Notes'!$B$4</f>
        <v/>
      </c>
      <c r="I1842" s="5">
        <f>ROUNDUP(D1842/H1842,0)</f>
        <v/>
      </c>
      <c r="J1842" s="6">
        <f>G1842-I1842</f>
        <v/>
      </c>
      <c r="K1842" s="4">
        <f>IF(J1842&lt;0,"Deficit",IF(J1842=0,"Exact fit","Surplus"))</f>
        <v/>
      </c>
    </row>
    <row r="1843">
      <c r="A1843" s="4" t="n">
        <v>130109</v>
      </c>
      <c r="B1843" s="4" t="inlineStr">
        <is>
          <t>REHOBOTH CHRISTIAN SCHOOL</t>
        </is>
      </c>
      <c r="C1843" s="4" t="inlineStr">
        <is>
          <t>P3</t>
        </is>
      </c>
      <c r="D1843" s="5" t="n">
        <v>97</v>
      </c>
      <c r="E1843" s="5" t="n">
        <v>3</v>
      </c>
      <c r="F1843" s="5" t="n">
        <v>0</v>
      </c>
      <c r="G1843" s="5">
        <f>E1843-F1843</f>
        <v/>
      </c>
      <c r="H1843" s="5">
        <f>'Notes'!$B$4</f>
        <v/>
      </c>
      <c r="I1843" s="5">
        <f>ROUNDUP(D1843/H1843,0)</f>
        <v/>
      </c>
      <c r="J1843" s="6">
        <f>G1843-I1843</f>
        <v/>
      </c>
      <c r="K1843" s="4">
        <f>IF(J1843&lt;0,"Deficit",IF(J1843=0,"Exact fit","Surplus"))</f>
        <v/>
      </c>
    </row>
    <row r="1844">
      <c r="A1844" s="4" t="n">
        <v>130109</v>
      </c>
      <c r="B1844" s="4" t="inlineStr">
        <is>
          <t>REHOBOTH CHRISTIAN SCHOOL</t>
        </is>
      </c>
      <c r="C1844" s="4" t="inlineStr">
        <is>
          <t>P4</t>
        </is>
      </c>
      <c r="D1844" s="5" t="n">
        <v>81</v>
      </c>
      <c r="E1844" s="5" t="n">
        <v>3</v>
      </c>
      <c r="F1844" s="5" t="n">
        <v>0</v>
      </c>
      <c r="G1844" s="5">
        <f>E1844-F1844</f>
        <v/>
      </c>
      <c r="H1844" s="5">
        <f>'Notes'!$B$4</f>
        <v/>
      </c>
      <c r="I1844" s="5">
        <f>ROUNDUP(D1844/H1844,0)</f>
        <v/>
      </c>
      <c r="J1844" s="6">
        <f>G1844-I1844</f>
        <v/>
      </c>
      <c r="K1844" s="4">
        <f>IF(J1844&lt;0,"Deficit",IF(J1844=0,"Exact fit","Surplus"))</f>
        <v/>
      </c>
    </row>
    <row r="1845">
      <c r="A1845" s="4" t="n">
        <v>130109</v>
      </c>
      <c r="B1845" s="4" t="inlineStr">
        <is>
          <t>REHOBOTH CHRISTIAN SCHOOL</t>
        </is>
      </c>
      <c r="C1845" s="4" t="inlineStr">
        <is>
          <t>P5</t>
        </is>
      </c>
      <c r="D1845" s="5" t="n">
        <v>65</v>
      </c>
      <c r="E1845" s="5" t="n">
        <v>2</v>
      </c>
      <c r="F1845" s="5" t="n">
        <v>0</v>
      </c>
      <c r="G1845" s="5">
        <f>E1845-F1845</f>
        <v/>
      </c>
      <c r="H1845" s="5">
        <f>'Notes'!$B$4</f>
        <v/>
      </c>
      <c r="I1845" s="5">
        <f>ROUNDUP(D1845/H1845,0)</f>
        <v/>
      </c>
      <c r="J1845" s="6">
        <f>G1845-I1845</f>
        <v/>
      </c>
      <c r="K1845" s="4">
        <f>IF(J1845&lt;0,"Deficit",IF(J1845=0,"Exact fit","Surplus"))</f>
        <v/>
      </c>
    </row>
    <row r="1846">
      <c r="A1846" s="4" t="n">
        <v>130109</v>
      </c>
      <c r="B1846" s="4" t="inlineStr">
        <is>
          <t>REHOBOTH CHRISTIAN SCHOOL</t>
        </is>
      </c>
      <c r="C1846" s="4" t="inlineStr">
        <is>
          <t>P6</t>
        </is>
      </c>
      <c r="D1846" s="5" t="n">
        <v>20</v>
      </c>
      <c r="E1846" s="5" t="n">
        <v>1</v>
      </c>
      <c r="F1846" s="5" t="n">
        <v>0</v>
      </c>
      <c r="G1846" s="5">
        <f>E1846-F1846</f>
        <v/>
      </c>
      <c r="H1846" s="5">
        <f>'Notes'!$B$4</f>
        <v/>
      </c>
      <c r="I1846" s="5">
        <f>ROUNDUP(D1846/H1846,0)</f>
        <v/>
      </c>
      <c r="J1846" s="6">
        <f>G1846-I1846</f>
        <v/>
      </c>
      <c r="K1846" s="4">
        <f>IF(J1846&lt;0,"Deficit",IF(J1846=0,"Exact fit","Surplus"))</f>
        <v/>
      </c>
    </row>
    <row r="1847">
      <c r="A1847" s="4" t="n">
        <v>130110</v>
      </c>
      <c r="B1847" s="4" t="inlineStr">
        <is>
          <t>KAREMBURE SUNSHINE SCHOOL</t>
        </is>
      </c>
      <c r="C1847" s="4" t="inlineStr">
        <is>
          <t>P1</t>
        </is>
      </c>
      <c r="D1847" s="5" t="n">
        <v>39</v>
      </c>
      <c r="E1847" s="5" t="n">
        <v>1</v>
      </c>
      <c r="F1847" s="5" t="n">
        <v>0</v>
      </c>
      <c r="G1847" s="5">
        <f>E1847-F1847</f>
        <v/>
      </c>
      <c r="H1847" s="5">
        <f>'Notes'!$B$4</f>
        <v/>
      </c>
      <c r="I1847" s="5">
        <f>ROUNDUP(D1847/H1847,0)</f>
        <v/>
      </c>
      <c r="J1847" s="6">
        <f>G1847-I1847</f>
        <v/>
      </c>
      <c r="K1847" s="4">
        <f>IF(J1847&lt;0,"Deficit",IF(J1847=0,"Exact fit","Surplus"))</f>
        <v/>
      </c>
    </row>
    <row r="1848">
      <c r="A1848" s="4" t="n">
        <v>130110</v>
      </c>
      <c r="B1848" s="4" t="inlineStr">
        <is>
          <t>KAREMBURE SUNSHINE SCHOOL</t>
        </is>
      </c>
      <c r="C1848" s="4" t="inlineStr">
        <is>
          <t>P2</t>
        </is>
      </c>
      <c r="D1848" s="5" t="n">
        <v>36</v>
      </c>
      <c r="E1848" s="5" t="n">
        <v>1</v>
      </c>
      <c r="F1848" s="5" t="n">
        <v>0</v>
      </c>
      <c r="G1848" s="5">
        <f>E1848-F1848</f>
        <v/>
      </c>
      <c r="H1848" s="5">
        <f>'Notes'!$B$4</f>
        <v/>
      </c>
      <c r="I1848" s="5">
        <f>ROUNDUP(D1848/H1848,0)</f>
        <v/>
      </c>
      <c r="J1848" s="6">
        <f>G1848-I1848</f>
        <v/>
      </c>
      <c r="K1848" s="4">
        <f>IF(J1848&lt;0,"Deficit",IF(J1848=0,"Exact fit","Surplus"))</f>
        <v/>
      </c>
    </row>
    <row r="1849">
      <c r="A1849" s="4" t="n">
        <v>130110</v>
      </c>
      <c r="B1849" s="4" t="inlineStr">
        <is>
          <t>KAREMBURE SUNSHINE SCHOOL</t>
        </is>
      </c>
      <c r="C1849" s="4" t="inlineStr">
        <is>
          <t>P3</t>
        </is>
      </c>
      <c r="D1849" s="5" t="n">
        <v>36</v>
      </c>
      <c r="E1849" s="5" t="n">
        <v>1</v>
      </c>
      <c r="F1849" s="5" t="n">
        <v>0</v>
      </c>
      <c r="G1849" s="5">
        <f>E1849-F1849</f>
        <v/>
      </c>
      <c r="H1849" s="5">
        <f>'Notes'!$B$4</f>
        <v/>
      </c>
      <c r="I1849" s="5">
        <f>ROUNDUP(D1849/H1849,0)</f>
        <v/>
      </c>
      <c r="J1849" s="6">
        <f>G1849-I1849</f>
        <v/>
      </c>
      <c r="K1849" s="4">
        <f>IF(J1849&lt;0,"Deficit",IF(J1849=0,"Exact fit","Surplus"))</f>
        <v/>
      </c>
    </row>
    <row r="1850">
      <c r="A1850" s="4" t="n">
        <v>130110</v>
      </c>
      <c r="B1850" s="4" t="inlineStr">
        <is>
          <t>KAREMBURE SUNSHINE SCHOOL</t>
        </is>
      </c>
      <c r="C1850" s="4" t="inlineStr">
        <is>
          <t>P4</t>
        </is>
      </c>
      <c r="D1850" s="5" t="n">
        <v>37</v>
      </c>
      <c r="E1850" s="5" t="n">
        <v>1</v>
      </c>
      <c r="F1850" s="5" t="n">
        <v>0</v>
      </c>
      <c r="G1850" s="5">
        <f>E1850-F1850</f>
        <v/>
      </c>
      <c r="H1850" s="5">
        <f>'Notes'!$B$4</f>
        <v/>
      </c>
      <c r="I1850" s="5">
        <f>ROUNDUP(D1850/H1850,0)</f>
        <v/>
      </c>
      <c r="J1850" s="6">
        <f>G1850-I1850</f>
        <v/>
      </c>
      <c r="K1850" s="4">
        <f>IF(J1850&lt;0,"Deficit",IF(J1850=0,"Exact fit","Surplus"))</f>
        <v/>
      </c>
    </row>
    <row r="1851">
      <c r="A1851" s="4" t="n">
        <v>130110</v>
      </c>
      <c r="B1851" s="4" t="inlineStr">
        <is>
          <t>KAREMBURE SUNSHINE SCHOOL</t>
        </is>
      </c>
      <c r="C1851" s="4" t="inlineStr">
        <is>
          <t>P5</t>
        </is>
      </c>
      <c r="D1851" s="5" t="n">
        <v>32</v>
      </c>
      <c r="E1851" s="5" t="n">
        <v>1</v>
      </c>
      <c r="F1851" s="5" t="n">
        <v>0</v>
      </c>
      <c r="G1851" s="5">
        <f>E1851-F1851</f>
        <v/>
      </c>
      <c r="H1851" s="5">
        <f>'Notes'!$B$4</f>
        <v/>
      </c>
      <c r="I1851" s="5">
        <f>ROUNDUP(D1851/H1851,0)</f>
        <v/>
      </c>
      <c r="J1851" s="6">
        <f>G1851-I1851</f>
        <v/>
      </c>
      <c r="K1851" s="4">
        <f>IF(J1851&lt;0,"Deficit",IF(J1851=0,"Exact fit","Surplus"))</f>
        <v/>
      </c>
    </row>
    <row r="1852">
      <c r="A1852" s="4" t="n">
        <v>130110</v>
      </c>
      <c r="B1852" s="4" t="inlineStr">
        <is>
          <t>KAREMBURE SUNSHINE SCHOOL</t>
        </is>
      </c>
      <c r="C1852" s="4" t="inlineStr">
        <is>
          <t>P6</t>
        </is>
      </c>
      <c r="D1852" s="5" t="n">
        <v>37</v>
      </c>
      <c r="E1852" s="5" t="n">
        <v>2</v>
      </c>
      <c r="F1852" s="5" t="n">
        <v>0</v>
      </c>
      <c r="G1852" s="5">
        <f>E1852-F1852</f>
        <v/>
      </c>
      <c r="H1852" s="5">
        <f>'Notes'!$B$4</f>
        <v/>
      </c>
      <c r="I1852" s="5">
        <f>ROUNDUP(D1852/H1852,0)</f>
        <v/>
      </c>
      <c r="J1852" s="6">
        <f>G1852-I1852</f>
        <v/>
      </c>
      <c r="K1852" s="4">
        <f>IF(J1852&lt;0,"Deficit",IF(J1852=0,"Exact fit","Surplus"))</f>
        <v/>
      </c>
    </row>
    <row r="1853">
      <c r="A1853" s="4" t="n">
        <v>130140</v>
      </c>
      <c r="B1853" s="4" t="inlineStr">
        <is>
          <t>G.S KAREMBURE</t>
        </is>
      </c>
      <c r="C1853" s="4" t="inlineStr">
        <is>
          <t>P1</t>
        </is>
      </c>
      <c r="D1853" s="5" t="n">
        <v>258</v>
      </c>
      <c r="E1853" s="5" t="n">
        <v>4</v>
      </c>
      <c r="F1853" s="5" t="n">
        <v>2</v>
      </c>
      <c r="G1853" s="5">
        <f>E1853-F1853</f>
        <v/>
      </c>
      <c r="H1853" s="5">
        <f>'Notes'!$B$4</f>
        <v/>
      </c>
      <c r="I1853" s="5">
        <f>ROUNDUP(D1853/H1853,0)</f>
        <v/>
      </c>
      <c r="J1853" s="6">
        <f>G1853-I1853</f>
        <v/>
      </c>
      <c r="K1853" s="4">
        <f>IF(J1853&lt;0,"Deficit",IF(J1853=0,"Exact fit","Surplus"))</f>
        <v/>
      </c>
    </row>
    <row r="1854">
      <c r="A1854" s="4" t="n">
        <v>130140</v>
      </c>
      <c r="B1854" s="4" t="inlineStr">
        <is>
          <t>G.S KAREMBURE</t>
        </is>
      </c>
      <c r="C1854" s="4" t="inlineStr">
        <is>
          <t>P2</t>
        </is>
      </c>
      <c r="D1854" s="5" t="n">
        <v>251</v>
      </c>
      <c r="E1854" s="5" t="n">
        <v>4</v>
      </c>
      <c r="F1854" s="5" t="n">
        <v>2</v>
      </c>
      <c r="G1854" s="5">
        <f>E1854-F1854</f>
        <v/>
      </c>
      <c r="H1854" s="5">
        <f>'Notes'!$B$4</f>
        <v/>
      </c>
      <c r="I1854" s="5">
        <f>ROUNDUP(D1854/H1854,0)</f>
        <v/>
      </c>
      <c r="J1854" s="6">
        <f>G1854-I1854</f>
        <v/>
      </c>
      <c r="K1854" s="4">
        <f>IF(J1854&lt;0,"Deficit",IF(J1854=0,"Exact fit","Surplus"))</f>
        <v/>
      </c>
    </row>
    <row r="1855">
      <c r="A1855" s="4" t="n">
        <v>130140</v>
      </c>
      <c r="B1855" s="4" t="inlineStr">
        <is>
          <t>G.S KAREMBURE</t>
        </is>
      </c>
      <c r="C1855" s="4" t="inlineStr">
        <is>
          <t>P3</t>
        </is>
      </c>
      <c r="D1855" s="5" t="n">
        <v>252</v>
      </c>
      <c r="E1855" s="5" t="n">
        <v>4</v>
      </c>
      <c r="F1855" s="5" t="n">
        <v>2</v>
      </c>
      <c r="G1855" s="5">
        <f>E1855-F1855</f>
        <v/>
      </c>
      <c r="H1855" s="5">
        <f>'Notes'!$B$4</f>
        <v/>
      </c>
      <c r="I1855" s="5">
        <f>ROUNDUP(D1855/H1855,0)</f>
        <v/>
      </c>
      <c r="J1855" s="6">
        <f>G1855-I1855</f>
        <v/>
      </c>
      <c r="K1855" s="4">
        <f>IF(J1855&lt;0,"Deficit",IF(J1855=0,"Exact fit","Surplus"))</f>
        <v/>
      </c>
    </row>
    <row r="1856">
      <c r="A1856" s="4" t="n">
        <v>130140</v>
      </c>
      <c r="B1856" s="4" t="inlineStr">
        <is>
          <t>G.S KAREMBURE</t>
        </is>
      </c>
      <c r="C1856" s="4" t="inlineStr">
        <is>
          <t>P4</t>
        </is>
      </c>
      <c r="D1856" s="5" t="n">
        <v>447</v>
      </c>
      <c r="E1856" s="5" t="n">
        <v>5</v>
      </c>
      <c r="F1856" s="5" t="n">
        <v>0</v>
      </c>
      <c r="G1856" s="5">
        <f>E1856-F1856</f>
        <v/>
      </c>
      <c r="H1856" s="5">
        <f>'Notes'!$B$4</f>
        <v/>
      </c>
      <c r="I1856" s="5">
        <f>ROUNDUP(D1856/H1856,0)</f>
        <v/>
      </c>
      <c r="J1856" s="6">
        <f>G1856-I1856</f>
        <v/>
      </c>
      <c r="K1856" s="4">
        <f>IF(J1856&lt;0,"Deficit",IF(J1856=0,"Exact fit","Surplus"))</f>
        <v/>
      </c>
    </row>
    <row r="1857">
      <c r="A1857" s="4" t="n">
        <v>130140</v>
      </c>
      <c r="B1857" s="4" t="inlineStr">
        <is>
          <t>G.S KAREMBURE</t>
        </is>
      </c>
      <c r="C1857" s="4" t="inlineStr">
        <is>
          <t>P5</t>
        </is>
      </c>
      <c r="D1857" s="5" t="n">
        <v>339</v>
      </c>
      <c r="E1857" s="5" t="n">
        <v>5</v>
      </c>
      <c r="F1857" s="5" t="n">
        <v>0</v>
      </c>
      <c r="G1857" s="5">
        <f>E1857-F1857</f>
        <v/>
      </c>
      <c r="H1857" s="5">
        <f>'Notes'!$B$4</f>
        <v/>
      </c>
      <c r="I1857" s="5">
        <f>ROUNDUP(D1857/H1857,0)</f>
        <v/>
      </c>
      <c r="J1857" s="6">
        <f>G1857-I1857</f>
        <v/>
      </c>
      <c r="K1857" s="4">
        <f>IF(J1857&lt;0,"Deficit",IF(J1857=0,"Exact fit","Surplus"))</f>
        <v/>
      </c>
    </row>
    <row r="1858">
      <c r="A1858" s="4" t="n">
        <v>130140</v>
      </c>
      <c r="B1858" s="4" t="inlineStr">
        <is>
          <t>G.S KAREMBURE</t>
        </is>
      </c>
      <c r="C1858" s="4" t="inlineStr">
        <is>
          <t>P6</t>
        </is>
      </c>
      <c r="D1858" s="5" t="n">
        <v>188</v>
      </c>
      <c r="E1858" s="5" t="n">
        <v>3</v>
      </c>
      <c r="F1858" s="5" t="n">
        <v>0</v>
      </c>
      <c r="G1858" s="5">
        <f>E1858-F1858</f>
        <v/>
      </c>
      <c r="H1858" s="5">
        <f>'Notes'!$B$4</f>
        <v/>
      </c>
      <c r="I1858" s="5">
        <f>ROUNDUP(D1858/H1858,0)</f>
        <v/>
      </c>
      <c r="J1858" s="6">
        <f>G1858-I1858</f>
        <v/>
      </c>
      <c r="K1858" s="4">
        <f>IF(J1858&lt;0,"Deficit",IF(J1858=0,"Exact fit","Surplus"))</f>
        <v/>
      </c>
    </row>
    <row r="1859">
      <c r="A1859" s="4" t="n">
        <v>130141</v>
      </c>
      <c r="B1859" s="4" t="inlineStr">
        <is>
          <t>HAPPY KIDS NURSERY AND PRIMARY SCHOOL -GAHANGA</t>
        </is>
      </c>
      <c r="C1859" s="4" t="inlineStr">
        <is>
          <t>P1</t>
        </is>
      </c>
      <c r="D1859" s="5" t="n">
        <v>38</v>
      </c>
      <c r="E1859" s="5" t="n">
        <v>1</v>
      </c>
      <c r="F1859" s="5" t="n">
        <v>0</v>
      </c>
      <c r="G1859" s="5">
        <f>E1859-F1859</f>
        <v/>
      </c>
      <c r="H1859" s="5">
        <f>'Notes'!$B$4</f>
        <v/>
      </c>
      <c r="I1859" s="5">
        <f>ROUNDUP(D1859/H1859,0)</f>
        <v/>
      </c>
      <c r="J1859" s="6">
        <f>G1859-I1859</f>
        <v/>
      </c>
      <c r="K1859" s="4">
        <f>IF(J1859&lt;0,"Deficit",IF(J1859=0,"Exact fit","Surplus"))</f>
        <v/>
      </c>
    </row>
    <row r="1860">
      <c r="A1860" s="4" t="n">
        <v>130141</v>
      </c>
      <c r="B1860" s="4" t="inlineStr">
        <is>
          <t>HAPPY KIDS NURSERY AND PRIMARY SCHOOL -GAHANGA</t>
        </is>
      </c>
      <c r="C1860" s="4" t="inlineStr">
        <is>
          <t>P2</t>
        </is>
      </c>
      <c r="D1860" s="5" t="n">
        <v>36</v>
      </c>
      <c r="E1860" s="5" t="n">
        <v>1</v>
      </c>
      <c r="F1860" s="5" t="n">
        <v>0</v>
      </c>
      <c r="G1860" s="5">
        <f>E1860-F1860</f>
        <v/>
      </c>
      <c r="H1860" s="5">
        <f>'Notes'!$B$4</f>
        <v/>
      </c>
      <c r="I1860" s="5">
        <f>ROUNDUP(D1860/H1860,0)</f>
        <v/>
      </c>
      <c r="J1860" s="6">
        <f>G1860-I1860</f>
        <v/>
      </c>
      <c r="K1860" s="4">
        <f>IF(J1860&lt;0,"Deficit",IF(J1860=0,"Exact fit","Surplus"))</f>
        <v/>
      </c>
    </row>
    <row r="1861">
      <c r="A1861" s="4" t="n">
        <v>130141</v>
      </c>
      <c r="B1861" s="4" t="inlineStr">
        <is>
          <t>HAPPY KIDS NURSERY AND PRIMARY SCHOOL -GAHANGA</t>
        </is>
      </c>
      <c r="C1861" s="4" t="inlineStr">
        <is>
          <t>P3</t>
        </is>
      </c>
      <c r="D1861" s="5" t="n">
        <v>21</v>
      </c>
      <c r="E1861" s="5" t="n">
        <v>1</v>
      </c>
      <c r="F1861" s="5" t="n">
        <v>0</v>
      </c>
      <c r="G1861" s="5">
        <f>E1861-F1861</f>
        <v/>
      </c>
      <c r="H1861" s="5">
        <f>'Notes'!$B$4</f>
        <v/>
      </c>
      <c r="I1861" s="5">
        <f>ROUNDUP(D1861/H1861,0)</f>
        <v/>
      </c>
      <c r="J1861" s="6">
        <f>G1861-I1861</f>
        <v/>
      </c>
      <c r="K1861" s="4">
        <f>IF(J1861&lt;0,"Deficit",IF(J1861=0,"Exact fit","Surplus"))</f>
        <v/>
      </c>
    </row>
    <row r="1862">
      <c r="A1862" s="4" t="n">
        <v>130141</v>
      </c>
      <c r="B1862" s="4" t="inlineStr">
        <is>
          <t>HAPPY KIDS NURSERY AND PRIMARY SCHOOL -GAHANGA</t>
        </is>
      </c>
      <c r="C1862" s="4" t="inlineStr">
        <is>
          <t>P4</t>
        </is>
      </c>
      <c r="D1862" s="5" t="n">
        <v>25</v>
      </c>
      <c r="E1862" s="5" t="n">
        <v>1</v>
      </c>
      <c r="F1862" s="5" t="n">
        <v>0</v>
      </c>
      <c r="G1862" s="5">
        <f>E1862-F1862</f>
        <v/>
      </c>
      <c r="H1862" s="5">
        <f>'Notes'!$B$4</f>
        <v/>
      </c>
      <c r="I1862" s="5">
        <f>ROUNDUP(D1862/H1862,0)</f>
        <v/>
      </c>
      <c r="J1862" s="6">
        <f>G1862-I1862</f>
        <v/>
      </c>
      <c r="K1862" s="4">
        <f>IF(J1862&lt;0,"Deficit",IF(J1862=0,"Exact fit","Surplus"))</f>
        <v/>
      </c>
    </row>
    <row r="1863">
      <c r="A1863" s="4" t="n">
        <v>130141</v>
      </c>
      <c r="B1863" s="4" t="inlineStr">
        <is>
          <t>HAPPY KIDS NURSERY AND PRIMARY SCHOOL -GAHANGA</t>
        </is>
      </c>
      <c r="C1863" s="4" t="inlineStr">
        <is>
          <t>P5</t>
        </is>
      </c>
      <c r="D1863" s="5" t="n">
        <v>27</v>
      </c>
      <c r="E1863" s="5" t="n">
        <v>1</v>
      </c>
      <c r="F1863" s="5" t="n">
        <v>0</v>
      </c>
      <c r="G1863" s="5">
        <f>E1863-F1863</f>
        <v/>
      </c>
      <c r="H1863" s="5">
        <f>'Notes'!$B$4</f>
        <v/>
      </c>
      <c r="I1863" s="5">
        <f>ROUNDUP(D1863/H1863,0)</f>
        <v/>
      </c>
      <c r="J1863" s="6">
        <f>G1863-I1863</f>
        <v/>
      </c>
      <c r="K1863" s="4">
        <f>IF(J1863&lt;0,"Deficit",IF(J1863=0,"Exact fit","Surplus"))</f>
        <v/>
      </c>
    </row>
    <row r="1864">
      <c r="A1864" s="4" t="n">
        <v>130141</v>
      </c>
      <c r="B1864" s="4" t="inlineStr">
        <is>
          <t>HAPPY KIDS NURSERY AND PRIMARY SCHOOL -GAHANGA</t>
        </is>
      </c>
      <c r="C1864" s="4" t="inlineStr">
        <is>
          <t>P6</t>
        </is>
      </c>
      <c r="D1864" s="5" t="n">
        <v>37</v>
      </c>
      <c r="E1864" s="5" t="n">
        <v>1</v>
      </c>
      <c r="F1864" s="5" t="n">
        <v>0</v>
      </c>
      <c r="G1864" s="5">
        <f>E1864-F1864</f>
        <v/>
      </c>
      <c r="H1864" s="5">
        <f>'Notes'!$B$4</f>
        <v/>
      </c>
      <c r="I1864" s="5">
        <f>ROUNDUP(D1864/H1864,0)</f>
        <v/>
      </c>
      <c r="J1864" s="6">
        <f>G1864-I1864</f>
        <v/>
      </c>
      <c r="K1864" s="4">
        <f>IF(J1864&lt;0,"Deficit",IF(J1864=0,"Exact fit","Surplus"))</f>
        <v/>
      </c>
    </row>
    <row r="1865">
      <c r="A1865" s="4" t="n">
        <v>130142</v>
      </c>
      <c r="B1865" s="4" t="inlineStr">
        <is>
          <t>Ecole les Tourterelles</t>
        </is>
      </c>
      <c r="C1865" s="4" t="inlineStr">
        <is>
          <t>P1</t>
        </is>
      </c>
      <c r="D1865" s="5" t="n">
        <v>48</v>
      </c>
      <c r="E1865" s="5" t="n">
        <v>2</v>
      </c>
      <c r="F1865" s="5" t="n">
        <v>0</v>
      </c>
      <c r="G1865" s="5">
        <f>E1865-F1865</f>
        <v/>
      </c>
      <c r="H1865" s="5">
        <f>'Notes'!$B$4</f>
        <v/>
      </c>
      <c r="I1865" s="5">
        <f>ROUNDUP(D1865/H1865,0)</f>
        <v/>
      </c>
      <c r="J1865" s="6">
        <f>G1865-I1865</f>
        <v/>
      </c>
      <c r="K1865" s="4">
        <f>IF(J1865&lt;0,"Deficit",IF(J1865=0,"Exact fit","Surplus"))</f>
        <v/>
      </c>
    </row>
    <row r="1866">
      <c r="A1866" s="4" t="n">
        <v>130142</v>
      </c>
      <c r="B1866" s="4" t="inlineStr">
        <is>
          <t>Ecole les Tourterelles</t>
        </is>
      </c>
      <c r="C1866" s="4" t="inlineStr">
        <is>
          <t>P2</t>
        </is>
      </c>
      <c r="D1866" s="5" t="n">
        <v>31</v>
      </c>
      <c r="E1866" s="5" t="n">
        <v>2</v>
      </c>
      <c r="F1866" s="5" t="n">
        <v>0</v>
      </c>
      <c r="G1866" s="5">
        <f>E1866-F1866</f>
        <v/>
      </c>
      <c r="H1866" s="5">
        <f>'Notes'!$B$4</f>
        <v/>
      </c>
      <c r="I1866" s="5">
        <f>ROUNDUP(D1866/H1866,0)</f>
        <v/>
      </c>
      <c r="J1866" s="6">
        <f>G1866-I1866</f>
        <v/>
      </c>
      <c r="K1866" s="4">
        <f>IF(J1866&lt;0,"Deficit",IF(J1866=0,"Exact fit","Surplus"))</f>
        <v/>
      </c>
    </row>
    <row r="1867">
      <c r="A1867" s="4" t="n">
        <v>130142</v>
      </c>
      <c r="B1867" s="4" t="inlineStr">
        <is>
          <t>Ecole les Tourterelles</t>
        </is>
      </c>
      <c r="C1867" s="4" t="inlineStr">
        <is>
          <t>P3</t>
        </is>
      </c>
      <c r="D1867" s="5" t="n">
        <v>34</v>
      </c>
      <c r="E1867" s="5" t="n">
        <v>2</v>
      </c>
      <c r="F1867" s="5" t="n">
        <v>0</v>
      </c>
      <c r="G1867" s="5">
        <f>E1867-F1867</f>
        <v/>
      </c>
      <c r="H1867" s="5">
        <f>'Notes'!$B$4</f>
        <v/>
      </c>
      <c r="I1867" s="5">
        <f>ROUNDUP(D1867/H1867,0)</f>
        <v/>
      </c>
      <c r="J1867" s="6">
        <f>G1867-I1867</f>
        <v/>
      </c>
      <c r="K1867" s="4">
        <f>IF(J1867&lt;0,"Deficit",IF(J1867=0,"Exact fit","Surplus"))</f>
        <v/>
      </c>
    </row>
    <row r="1868">
      <c r="A1868" s="4" t="n">
        <v>130142</v>
      </c>
      <c r="B1868" s="4" t="inlineStr">
        <is>
          <t>Ecole les Tourterelles</t>
        </is>
      </c>
      <c r="C1868" s="4" t="inlineStr">
        <is>
          <t>P4</t>
        </is>
      </c>
      <c r="D1868" s="5" t="n">
        <v>34</v>
      </c>
      <c r="E1868" s="5" t="n">
        <v>2</v>
      </c>
      <c r="F1868" s="5" t="n">
        <v>0</v>
      </c>
      <c r="G1868" s="5">
        <f>E1868-F1868</f>
        <v/>
      </c>
      <c r="H1868" s="5">
        <f>'Notes'!$B$4</f>
        <v/>
      </c>
      <c r="I1868" s="5">
        <f>ROUNDUP(D1868/H1868,0)</f>
        <v/>
      </c>
      <c r="J1868" s="6">
        <f>G1868-I1868</f>
        <v/>
      </c>
      <c r="K1868" s="4">
        <f>IF(J1868&lt;0,"Deficit",IF(J1868=0,"Exact fit","Surplus"))</f>
        <v/>
      </c>
    </row>
    <row r="1869">
      <c r="A1869" s="4" t="n">
        <v>130142</v>
      </c>
      <c r="B1869" s="4" t="inlineStr">
        <is>
          <t>Ecole les Tourterelles</t>
        </is>
      </c>
      <c r="C1869" s="4" t="inlineStr">
        <is>
          <t>P5</t>
        </is>
      </c>
      <c r="D1869" s="5" t="n">
        <v>22</v>
      </c>
      <c r="E1869" s="5" t="n">
        <v>1</v>
      </c>
      <c r="F1869" s="5" t="n">
        <v>0</v>
      </c>
      <c r="G1869" s="5">
        <f>E1869-F1869</f>
        <v/>
      </c>
      <c r="H1869" s="5">
        <f>'Notes'!$B$4</f>
        <v/>
      </c>
      <c r="I1869" s="5">
        <f>ROUNDUP(D1869/H1869,0)</f>
        <v/>
      </c>
      <c r="J1869" s="6">
        <f>G1869-I1869</f>
        <v/>
      </c>
      <c r="K1869" s="4">
        <f>IF(J1869&lt;0,"Deficit",IF(J1869=0,"Exact fit","Surplus"))</f>
        <v/>
      </c>
    </row>
    <row r="1870">
      <c r="A1870" s="4" t="n">
        <v>130142</v>
      </c>
      <c r="B1870" s="4" t="inlineStr">
        <is>
          <t>Ecole les Tourterelles</t>
        </is>
      </c>
      <c r="C1870" s="4" t="inlineStr">
        <is>
          <t>P6</t>
        </is>
      </c>
      <c r="D1870" s="5" t="n">
        <v>15</v>
      </c>
      <c r="E1870" s="5" t="n">
        <v>1</v>
      </c>
      <c r="F1870" s="5" t="n">
        <v>0</v>
      </c>
      <c r="G1870" s="5">
        <f>E1870-F1870</f>
        <v/>
      </c>
      <c r="H1870" s="5">
        <f>'Notes'!$B$4</f>
        <v/>
      </c>
      <c r="I1870" s="5">
        <f>ROUNDUP(D1870/H1870,0)</f>
        <v/>
      </c>
      <c r="J1870" s="6">
        <f>G1870-I1870</f>
        <v/>
      </c>
      <c r="K1870" s="4">
        <f>IF(J1870&lt;0,"Deficit",IF(J1870=0,"Exact fit","Surplus"))</f>
        <v/>
      </c>
    </row>
    <row r="1871">
      <c r="A1871" s="4" t="n">
        <v>130143</v>
      </c>
      <c r="B1871" s="4" t="inlineStr">
        <is>
          <t>GS RWABUTENGE</t>
        </is>
      </c>
      <c r="C1871" s="4" t="inlineStr">
        <is>
          <t>P1</t>
        </is>
      </c>
      <c r="D1871" s="5" t="n">
        <v>248</v>
      </c>
      <c r="E1871" s="5" t="n">
        <v>4</v>
      </c>
      <c r="F1871" s="5" t="n">
        <v>2</v>
      </c>
      <c r="G1871" s="5">
        <f>E1871-F1871</f>
        <v/>
      </c>
      <c r="H1871" s="5">
        <f>'Notes'!$B$4</f>
        <v/>
      </c>
      <c r="I1871" s="5">
        <f>ROUNDUP(D1871/H1871,0)</f>
        <v/>
      </c>
      <c r="J1871" s="6">
        <f>G1871-I1871</f>
        <v/>
      </c>
      <c r="K1871" s="4">
        <f>IF(J1871&lt;0,"Deficit",IF(J1871=0,"Exact fit","Surplus"))</f>
        <v/>
      </c>
    </row>
    <row r="1872">
      <c r="A1872" s="4" t="n">
        <v>130143</v>
      </c>
      <c r="B1872" s="4" t="inlineStr">
        <is>
          <t>GS RWABUTENGE</t>
        </is>
      </c>
      <c r="C1872" s="4" t="inlineStr">
        <is>
          <t>P2</t>
        </is>
      </c>
      <c r="D1872" s="5" t="n">
        <v>250</v>
      </c>
      <c r="E1872" s="5" t="n">
        <v>4</v>
      </c>
      <c r="F1872" s="5" t="n">
        <v>2</v>
      </c>
      <c r="G1872" s="5">
        <f>E1872-F1872</f>
        <v/>
      </c>
      <c r="H1872" s="5">
        <f>'Notes'!$B$4</f>
        <v/>
      </c>
      <c r="I1872" s="5">
        <f>ROUNDUP(D1872/H1872,0)</f>
        <v/>
      </c>
      <c r="J1872" s="6">
        <f>G1872-I1872</f>
        <v/>
      </c>
      <c r="K1872" s="4">
        <f>IF(J1872&lt;0,"Deficit",IF(J1872=0,"Exact fit","Surplus"))</f>
        <v/>
      </c>
    </row>
    <row r="1873">
      <c r="A1873" s="4" t="n">
        <v>130143</v>
      </c>
      <c r="B1873" s="4" t="inlineStr">
        <is>
          <t>GS RWABUTENGE</t>
        </is>
      </c>
      <c r="C1873" s="4" t="inlineStr">
        <is>
          <t>P3</t>
        </is>
      </c>
      <c r="D1873" s="5" t="n">
        <v>284</v>
      </c>
      <c r="E1873" s="5" t="n">
        <v>4</v>
      </c>
      <c r="F1873" s="5" t="n">
        <v>2</v>
      </c>
      <c r="G1873" s="5">
        <f>E1873-F1873</f>
        <v/>
      </c>
      <c r="H1873" s="5">
        <f>'Notes'!$B$4</f>
        <v/>
      </c>
      <c r="I1873" s="5">
        <f>ROUNDUP(D1873/H1873,0)</f>
        <v/>
      </c>
      <c r="J1873" s="6">
        <f>G1873-I1873</f>
        <v/>
      </c>
      <c r="K1873" s="4">
        <f>IF(J1873&lt;0,"Deficit",IF(J1873=0,"Exact fit","Surplus"))</f>
        <v/>
      </c>
    </row>
    <row r="1874">
      <c r="A1874" s="4" t="n">
        <v>130143</v>
      </c>
      <c r="B1874" s="4" t="inlineStr">
        <is>
          <t>GS RWABUTENGE</t>
        </is>
      </c>
      <c r="C1874" s="4" t="inlineStr">
        <is>
          <t>P4</t>
        </is>
      </c>
      <c r="D1874" s="5" t="n">
        <v>189</v>
      </c>
      <c r="E1874" s="5" t="n">
        <v>2</v>
      </c>
      <c r="F1874" s="5" t="n">
        <v>0</v>
      </c>
      <c r="G1874" s="5">
        <f>E1874-F1874</f>
        <v/>
      </c>
      <c r="H1874" s="5">
        <f>'Notes'!$B$4</f>
        <v/>
      </c>
      <c r="I1874" s="5">
        <f>ROUNDUP(D1874/H1874,0)</f>
        <v/>
      </c>
      <c r="J1874" s="6">
        <f>G1874-I1874</f>
        <v/>
      </c>
      <c r="K1874" s="4">
        <f>IF(J1874&lt;0,"Deficit",IF(J1874=0,"Exact fit","Surplus"))</f>
        <v/>
      </c>
    </row>
    <row r="1875">
      <c r="A1875" s="4" t="n">
        <v>130143</v>
      </c>
      <c r="B1875" s="4" t="inlineStr">
        <is>
          <t>GS RWABUTENGE</t>
        </is>
      </c>
      <c r="C1875" s="4" t="inlineStr">
        <is>
          <t>P5</t>
        </is>
      </c>
      <c r="D1875" s="5" t="n">
        <v>155</v>
      </c>
      <c r="E1875" s="5" t="n">
        <v>2</v>
      </c>
      <c r="F1875" s="5" t="n">
        <v>0</v>
      </c>
      <c r="G1875" s="5">
        <f>E1875-F1875</f>
        <v/>
      </c>
      <c r="H1875" s="5">
        <f>'Notes'!$B$4</f>
        <v/>
      </c>
      <c r="I1875" s="5">
        <f>ROUNDUP(D1875/H1875,0)</f>
        <v/>
      </c>
      <c r="J1875" s="6">
        <f>G1875-I1875</f>
        <v/>
      </c>
      <c r="K1875" s="4">
        <f>IF(J1875&lt;0,"Deficit",IF(J1875=0,"Exact fit","Surplus"))</f>
        <v/>
      </c>
    </row>
    <row r="1876">
      <c r="A1876" s="4" t="n">
        <v>130143</v>
      </c>
      <c r="B1876" s="4" t="inlineStr">
        <is>
          <t>GS RWABUTENGE</t>
        </is>
      </c>
      <c r="C1876" s="4" t="inlineStr">
        <is>
          <t>P6</t>
        </is>
      </c>
      <c r="D1876" s="5" t="n">
        <v>149</v>
      </c>
      <c r="E1876" s="5" t="n">
        <v>3</v>
      </c>
      <c r="F1876" s="5" t="n">
        <v>0</v>
      </c>
      <c r="G1876" s="5">
        <f>E1876-F1876</f>
        <v/>
      </c>
      <c r="H1876" s="5">
        <f>'Notes'!$B$4</f>
        <v/>
      </c>
      <c r="I1876" s="5">
        <f>ROUNDUP(D1876/H1876,0)</f>
        <v/>
      </c>
      <c r="J1876" s="6">
        <f>G1876-I1876</f>
        <v/>
      </c>
      <c r="K1876" s="4">
        <f>IF(J1876&lt;0,"Deficit",IF(J1876=0,"Exact fit","Surplus"))</f>
        <v/>
      </c>
    </row>
    <row r="1877">
      <c r="A1877" s="4" t="n">
        <v>130144</v>
      </c>
      <c r="B1877" s="4" t="inlineStr">
        <is>
          <t>EP  MURINJA</t>
        </is>
      </c>
      <c r="C1877" s="4" t="inlineStr">
        <is>
          <t>P1</t>
        </is>
      </c>
      <c r="D1877" s="5" t="n">
        <v>254</v>
      </c>
      <c r="E1877" s="5" t="n">
        <v>4</v>
      </c>
      <c r="F1877" s="5" t="n">
        <v>2</v>
      </c>
      <c r="G1877" s="5">
        <f>E1877-F1877</f>
        <v/>
      </c>
      <c r="H1877" s="5">
        <f>'Notes'!$B$4</f>
        <v/>
      </c>
      <c r="I1877" s="5">
        <f>ROUNDUP(D1877/H1877,0)</f>
        <v/>
      </c>
      <c r="J1877" s="6">
        <f>G1877-I1877</f>
        <v/>
      </c>
      <c r="K1877" s="4">
        <f>IF(J1877&lt;0,"Deficit",IF(J1877=0,"Exact fit","Surplus"))</f>
        <v/>
      </c>
    </row>
    <row r="1878">
      <c r="A1878" s="4" t="n">
        <v>130144</v>
      </c>
      <c r="B1878" s="4" t="inlineStr">
        <is>
          <t>EP  MURINJA</t>
        </is>
      </c>
      <c r="C1878" s="4" t="inlineStr">
        <is>
          <t>P2</t>
        </is>
      </c>
      <c r="D1878" s="5" t="n">
        <v>267</v>
      </c>
      <c r="E1878" s="5" t="n">
        <v>4</v>
      </c>
      <c r="F1878" s="5" t="n">
        <v>2</v>
      </c>
      <c r="G1878" s="5">
        <f>E1878-F1878</f>
        <v/>
      </c>
      <c r="H1878" s="5">
        <f>'Notes'!$B$4</f>
        <v/>
      </c>
      <c r="I1878" s="5">
        <f>ROUNDUP(D1878/H1878,0)</f>
        <v/>
      </c>
      <c r="J1878" s="6">
        <f>G1878-I1878</f>
        <v/>
      </c>
      <c r="K1878" s="4">
        <f>IF(J1878&lt;0,"Deficit",IF(J1878=0,"Exact fit","Surplus"))</f>
        <v/>
      </c>
    </row>
    <row r="1879">
      <c r="A1879" s="4" t="n">
        <v>130144</v>
      </c>
      <c r="B1879" s="4" t="inlineStr">
        <is>
          <t>EP  MURINJA</t>
        </is>
      </c>
      <c r="C1879" s="4" t="inlineStr">
        <is>
          <t>P3</t>
        </is>
      </c>
      <c r="D1879" s="5" t="n">
        <v>212</v>
      </c>
      <c r="E1879" s="5" t="n">
        <v>4</v>
      </c>
      <c r="F1879" s="5" t="n">
        <v>1</v>
      </c>
      <c r="G1879" s="5">
        <f>E1879-F1879</f>
        <v/>
      </c>
      <c r="H1879" s="5">
        <f>'Notes'!$B$4</f>
        <v/>
      </c>
      <c r="I1879" s="5">
        <f>ROUNDUP(D1879/H1879,0)</f>
        <v/>
      </c>
      <c r="J1879" s="6">
        <f>G1879-I1879</f>
        <v/>
      </c>
      <c r="K1879" s="4">
        <f>IF(J1879&lt;0,"Deficit",IF(J1879=0,"Exact fit","Surplus"))</f>
        <v/>
      </c>
    </row>
    <row r="1880">
      <c r="A1880" s="4" t="n">
        <v>130144</v>
      </c>
      <c r="B1880" s="4" t="inlineStr">
        <is>
          <t>EP  MURINJA</t>
        </is>
      </c>
      <c r="C1880" s="4" t="inlineStr">
        <is>
          <t>P4</t>
        </is>
      </c>
      <c r="D1880" s="5" t="n">
        <v>273</v>
      </c>
      <c r="E1880" s="5" t="n">
        <v>5</v>
      </c>
      <c r="F1880" s="5" t="n">
        <v>0</v>
      </c>
      <c r="G1880" s="5">
        <f>E1880-F1880</f>
        <v/>
      </c>
      <c r="H1880" s="5">
        <f>'Notes'!$B$4</f>
        <v/>
      </c>
      <c r="I1880" s="5">
        <f>ROUNDUP(D1880/H1880,0)</f>
        <v/>
      </c>
      <c r="J1880" s="6">
        <f>G1880-I1880</f>
        <v/>
      </c>
      <c r="K1880" s="4">
        <f>IF(J1880&lt;0,"Deficit",IF(J1880=0,"Exact fit","Surplus"))</f>
        <v/>
      </c>
    </row>
    <row r="1881">
      <c r="A1881" s="4" t="n">
        <v>130144</v>
      </c>
      <c r="B1881" s="4" t="inlineStr">
        <is>
          <t>EP  MURINJA</t>
        </is>
      </c>
      <c r="C1881" s="4" t="inlineStr">
        <is>
          <t>P5</t>
        </is>
      </c>
      <c r="D1881" s="5" t="n">
        <v>191</v>
      </c>
      <c r="E1881" s="5" t="n">
        <v>3</v>
      </c>
      <c r="F1881" s="5" t="n">
        <v>0</v>
      </c>
      <c r="G1881" s="5">
        <f>E1881-F1881</f>
        <v/>
      </c>
      <c r="H1881" s="5">
        <f>'Notes'!$B$4</f>
        <v/>
      </c>
      <c r="I1881" s="5">
        <f>ROUNDUP(D1881/H1881,0)</f>
        <v/>
      </c>
      <c r="J1881" s="6">
        <f>G1881-I1881</f>
        <v/>
      </c>
      <c r="K1881" s="4">
        <f>IF(J1881&lt;0,"Deficit",IF(J1881=0,"Exact fit","Surplus"))</f>
        <v/>
      </c>
    </row>
    <row r="1882">
      <c r="A1882" s="4" t="n">
        <v>130144</v>
      </c>
      <c r="B1882" s="4" t="inlineStr">
        <is>
          <t>EP  MURINJA</t>
        </is>
      </c>
      <c r="C1882" s="4" t="inlineStr">
        <is>
          <t>P6</t>
        </is>
      </c>
      <c r="D1882" s="5" t="n">
        <v>118</v>
      </c>
      <c r="E1882" s="5" t="n">
        <v>2</v>
      </c>
      <c r="F1882" s="5" t="n">
        <v>0</v>
      </c>
      <c r="G1882" s="5">
        <f>E1882-F1882</f>
        <v/>
      </c>
      <c r="H1882" s="5">
        <f>'Notes'!$B$4</f>
        <v/>
      </c>
      <c r="I1882" s="5">
        <f>ROUNDUP(D1882/H1882,0)</f>
        <v/>
      </c>
      <c r="J1882" s="6">
        <f>G1882-I1882</f>
        <v/>
      </c>
      <c r="K1882" s="4">
        <f>IF(J1882&lt;0,"Deficit",IF(J1882=0,"Exact fit","Surplus"))</f>
        <v/>
      </c>
    </row>
    <row r="1883">
      <c r="A1883" s="4" t="n">
        <v>130145</v>
      </c>
      <c r="B1883" s="4" t="inlineStr">
        <is>
          <t>EP NUNGA</t>
        </is>
      </c>
      <c r="C1883" s="4" t="inlineStr">
        <is>
          <t>P1</t>
        </is>
      </c>
      <c r="D1883" s="5" t="n">
        <v>272</v>
      </c>
      <c r="E1883" s="5" t="n">
        <v>4</v>
      </c>
      <c r="F1883" s="5" t="n">
        <v>2</v>
      </c>
      <c r="G1883" s="5">
        <f>E1883-F1883</f>
        <v/>
      </c>
      <c r="H1883" s="5">
        <f>'Notes'!$B$4</f>
        <v/>
      </c>
      <c r="I1883" s="5">
        <f>ROUNDUP(D1883/H1883,0)</f>
        <v/>
      </c>
      <c r="J1883" s="6">
        <f>G1883-I1883</f>
        <v/>
      </c>
      <c r="K1883" s="4">
        <f>IF(J1883&lt;0,"Deficit",IF(J1883=0,"Exact fit","Surplus"))</f>
        <v/>
      </c>
    </row>
    <row r="1884">
      <c r="A1884" s="4" t="n">
        <v>130145</v>
      </c>
      <c r="B1884" s="4" t="inlineStr">
        <is>
          <t>EP NUNGA</t>
        </is>
      </c>
      <c r="C1884" s="4" t="inlineStr">
        <is>
          <t>P2</t>
        </is>
      </c>
      <c r="D1884" s="5" t="n">
        <v>237</v>
      </c>
      <c r="E1884" s="5" t="n">
        <v>4</v>
      </c>
      <c r="F1884" s="5" t="n">
        <v>2</v>
      </c>
      <c r="G1884" s="5">
        <f>E1884-F1884</f>
        <v/>
      </c>
      <c r="H1884" s="5">
        <f>'Notes'!$B$4</f>
        <v/>
      </c>
      <c r="I1884" s="5">
        <f>ROUNDUP(D1884/H1884,0)</f>
        <v/>
      </c>
      <c r="J1884" s="6">
        <f>G1884-I1884</f>
        <v/>
      </c>
      <c r="K1884" s="4">
        <f>IF(J1884&lt;0,"Deficit",IF(J1884=0,"Exact fit","Surplus"))</f>
        <v/>
      </c>
    </row>
    <row r="1885">
      <c r="A1885" s="4" t="n">
        <v>130145</v>
      </c>
      <c r="B1885" s="4" t="inlineStr">
        <is>
          <t>EP NUNGA</t>
        </is>
      </c>
      <c r="C1885" s="4" t="inlineStr">
        <is>
          <t>P3</t>
        </is>
      </c>
      <c r="D1885" s="5" t="n">
        <v>224</v>
      </c>
      <c r="E1885" s="5" t="n">
        <v>4</v>
      </c>
      <c r="F1885" s="5" t="n">
        <v>2</v>
      </c>
      <c r="G1885" s="5">
        <f>E1885-F1885</f>
        <v/>
      </c>
      <c r="H1885" s="5">
        <f>'Notes'!$B$4</f>
        <v/>
      </c>
      <c r="I1885" s="5">
        <f>ROUNDUP(D1885/H1885,0)</f>
        <v/>
      </c>
      <c r="J1885" s="6">
        <f>G1885-I1885</f>
        <v/>
      </c>
      <c r="K1885" s="4">
        <f>IF(J1885&lt;0,"Deficit",IF(J1885=0,"Exact fit","Surplus"))</f>
        <v/>
      </c>
    </row>
    <row r="1886">
      <c r="A1886" s="4" t="n">
        <v>130145</v>
      </c>
      <c r="B1886" s="4" t="inlineStr">
        <is>
          <t>EP NUNGA</t>
        </is>
      </c>
      <c r="C1886" s="4" t="inlineStr">
        <is>
          <t>P4</t>
        </is>
      </c>
      <c r="D1886" s="5" t="n">
        <v>226</v>
      </c>
      <c r="E1886" s="5" t="n">
        <v>4</v>
      </c>
      <c r="F1886" s="5" t="n">
        <v>0</v>
      </c>
      <c r="G1886" s="5">
        <f>E1886-F1886</f>
        <v/>
      </c>
      <c r="H1886" s="5">
        <f>'Notes'!$B$4</f>
        <v/>
      </c>
      <c r="I1886" s="5">
        <f>ROUNDUP(D1886/H1886,0)</f>
        <v/>
      </c>
      <c r="J1886" s="6">
        <f>G1886-I1886</f>
        <v/>
      </c>
      <c r="K1886" s="4">
        <f>IF(J1886&lt;0,"Deficit",IF(J1886=0,"Exact fit","Surplus"))</f>
        <v/>
      </c>
    </row>
    <row r="1887">
      <c r="A1887" s="4" t="n">
        <v>130145</v>
      </c>
      <c r="B1887" s="4" t="inlineStr">
        <is>
          <t>EP NUNGA</t>
        </is>
      </c>
      <c r="C1887" s="4" t="inlineStr">
        <is>
          <t>P5</t>
        </is>
      </c>
      <c r="D1887" s="5" t="n">
        <v>264</v>
      </c>
      <c r="E1887" s="5" t="n">
        <v>5</v>
      </c>
      <c r="F1887" s="5" t="n">
        <v>0</v>
      </c>
      <c r="G1887" s="5">
        <f>E1887-F1887</f>
        <v/>
      </c>
      <c r="H1887" s="5">
        <f>'Notes'!$B$4</f>
        <v/>
      </c>
      <c r="I1887" s="5">
        <f>ROUNDUP(D1887/H1887,0)</f>
        <v/>
      </c>
      <c r="J1887" s="6">
        <f>G1887-I1887</f>
        <v/>
      </c>
      <c r="K1887" s="4">
        <f>IF(J1887&lt;0,"Deficit",IF(J1887=0,"Exact fit","Surplus"))</f>
        <v/>
      </c>
    </row>
    <row r="1888">
      <c r="A1888" s="4" t="n">
        <v>130145</v>
      </c>
      <c r="B1888" s="4" t="inlineStr">
        <is>
          <t>EP NUNGA</t>
        </is>
      </c>
      <c r="C1888" s="4" t="inlineStr">
        <is>
          <t>P6</t>
        </is>
      </c>
      <c r="D1888" s="5" t="n">
        <v>79</v>
      </c>
      <c r="E1888" s="5" t="n">
        <v>2</v>
      </c>
      <c r="F1888" s="5" t="n">
        <v>0</v>
      </c>
      <c r="G1888" s="5">
        <f>E1888-F1888</f>
        <v/>
      </c>
      <c r="H1888" s="5">
        <f>'Notes'!$B$4</f>
        <v/>
      </c>
      <c r="I1888" s="5">
        <f>ROUNDUP(D1888/H1888,0)</f>
        <v/>
      </c>
      <c r="J1888" s="6">
        <f>G1888-I1888</f>
        <v/>
      </c>
      <c r="K1888" s="4">
        <f>IF(J1888&lt;0,"Deficit",IF(J1888=0,"Exact fit","Surplus"))</f>
        <v/>
      </c>
    </row>
    <row r="1889">
      <c r="A1889" s="4" t="n">
        <v>130146</v>
      </c>
      <c r="B1889" s="4" t="inlineStr">
        <is>
          <t>EP KAGASA</t>
        </is>
      </c>
      <c r="C1889" s="4" t="inlineStr">
        <is>
          <t>P1</t>
        </is>
      </c>
      <c r="D1889" s="5" t="n">
        <v>266</v>
      </c>
      <c r="E1889" s="5" t="n">
        <v>4</v>
      </c>
      <c r="F1889" s="5" t="n">
        <v>2</v>
      </c>
      <c r="G1889" s="5">
        <f>E1889-F1889</f>
        <v/>
      </c>
      <c r="H1889" s="5">
        <f>'Notes'!$B$4</f>
        <v/>
      </c>
      <c r="I1889" s="5">
        <f>ROUNDUP(D1889/H1889,0)</f>
        <v/>
      </c>
      <c r="J1889" s="6">
        <f>G1889-I1889</f>
        <v/>
      </c>
      <c r="K1889" s="4">
        <f>IF(J1889&lt;0,"Deficit",IF(J1889=0,"Exact fit","Surplus"))</f>
        <v/>
      </c>
    </row>
    <row r="1890">
      <c r="A1890" s="4" t="n">
        <v>130146</v>
      </c>
      <c r="B1890" s="4" t="inlineStr">
        <is>
          <t>EP KAGASA</t>
        </is>
      </c>
      <c r="C1890" s="4" t="inlineStr">
        <is>
          <t>P2</t>
        </is>
      </c>
      <c r="D1890" s="5" t="n">
        <v>330</v>
      </c>
      <c r="E1890" s="5" t="n">
        <v>4</v>
      </c>
      <c r="F1890" s="5" t="n">
        <v>2</v>
      </c>
      <c r="G1890" s="5">
        <f>E1890-F1890</f>
        <v/>
      </c>
      <c r="H1890" s="5">
        <f>'Notes'!$B$4</f>
        <v/>
      </c>
      <c r="I1890" s="5">
        <f>ROUNDUP(D1890/H1890,0)</f>
        <v/>
      </c>
      <c r="J1890" s="6">
        <f>G1890-I1890</f>
        <v/>
      </c>
      <c r="K1890" s="4">
        <f>IF(J1890&lt;0,"Deficit",IF(J1890=0,"Exact fit","Surplus"))</f>
        <v/>
      </c>
    </row>
    <row r="1891">
      <c r="A1891" s="4" t="n">
        <v>130146</v>
      </c>
      <c r="B1891" s="4" t="inlineStr">
        <is>
          <t>EP KAGASA</t>
        </is>
      </c>
      <c r="C1891" s="4" t="inlineStr">
        <is>
          <t>P3</t>
        </is>
      </c>
      <c r="D1891" s="5" t="n">
        <v>468</v>
      </c>
      <c r="E1891" s="5" t="n">
        <v>6</v>
      </c>
      <c r="F1891" s="5" t="n">
        <v>3</v>
      </c>
      <c r="G1891" s="5">
        <f>E1891-F1891</f>
        <v/>
      </c>
      <c r="H1891" s="5">
        <f>'Notes'!$B$4</f>
        <v/>
      </c>
      <c r="I1891" s="5">
        <f>ROUNDUP(D1891/H1891,0)</f>
        <v/>
      </c>
      <c r="J1891" s="6">
        <f>G1891-I1891</f>
        <v/>
      </c>
      <c r="K1891" s="4">
        <f>IF(J1891&lt;0,"Deficit",IF(J1891=0,"Exact fit","Surplus"))</f>
        <v/>
      </c>
    </row>
    <row r="1892">
      <c r="A1892" s="4" t="n">
        <v>130146</v>
      </c>
      <c r="B1892" s="4" t="inlineStr">
        <is>
          <t>EP KAGASA</t>
        </is>
      </c>
      <c r="C1892" s="4" t="inlineStr">
        <is>
          <t>P4</t>
        </is>
      </c>
      <c r="D1892" s="5" t="n">
        <v>451</v>
      </c>
      <c r="E1892" s="5" t="n">
        <v>6</v>
      </c>
      <c r="F1892" s="5" t="n">
        <v>0</v>
      </c>
      <c r="G1892" s="5">
        <f>E1892-F1892</f>
        <v/>
      </c>
      <c r="H1892" s="5">
        <f>'Notes'!$B$4</f>
        <v/>
      </c>
      <c r="I1892" s="5">
        <f>ROUNDUP(D1892/H1892,0)</f>
        <v/>
      </c>
      <c r="J1892" s="6">
        <f>G1892-I1892</f>
        <v/>
      </c>
      <c r="K1892" s="4">
        <f>IF(J1892&lt;0,"Deficit",IF(J1892=0,"Exact fit","Surplus"))</f>
        <v/>
      </c>
    </row>
    <row r="1893">
      <c r="A1893" s="4" t="n">
        <v>130146</v>
      </c>
      <c r="B1893" s="4" t="inlineStr">
        <is>
          <t>EP KAGASA</t>
        </is>
      </c>
      <c r="C1893" s="4" t="inlineStr">
        <is>
          <t>P5</t>
        </is>
      </c>
      <c r="D1893" s="5" t="n">
        <v>366</v>
      </c>
      <c r="E1893" s="5" t="n">
        <v>5</v>
      </c>
      <c r="F1893" s="5" t="n">
        <v>0</v>
      </c>
      <c r="G1893" s="5">
        <f>E1893-F1893</f>
        <v/>
      </c>
      <c r="H1893" s="5">
        <f>'Notes'!$B$4</f>
        <v/>
      </c>
      <c r="I1893" s="5">
        <f>ROUNDUP(D1893/H1893,0)</f>
        <v/>
      </c>
      <c r="J1893" s="6">
        <f>G1893-I1893</f>
        <v/>
      </c>
      <c r="K1893" s="4">
        <f>IF(J1893&lt;0,"Deficit",IF(J1893=0,"Exact fit","Surplus"))</f>
        <v/>
      </c>
    </row>
    <row r="1894">
      <c r="A1894" s="4" t="n">
        <v>130146</v>
      </c>
      <c r="B1894" s="4" t="inlineStr">
        <is>
          <t>EP KAGASA</t>
        </is>
      </c>
      <c r="C1894" s="4" t="inlineStr">
        <is>
          <t>P6</t>
        </is>
      </c>
      <c r="D1894" s="5" t="n">
        <v>208</v>
      </c>
      <c r="E1894" s="5" t="n">
        <v>4</v>
      </c>
      <c r="F1894" s="5" t="n">
        <v>0</v>
      </c>
      <c r="G1894" s="5">
        <f>E1894-F1894</f>
        <v/>
      </c>
      <c r="H1894" s="5">
        <f>'Notes'!$B$4</f>
        <v/>
      </c>
      <c r="I1894" s="5">
        <f>ROUNDUP(D1894/H1894,0)</f>
        <v/>
      </c>
      <c r="J1894" s="6">
        <f>G1894-I1894</f>
        <v/>
      </c>
      <c r="K1894" s="4">
        <f>IF(J1894&lt;0,"Deficit",IF(J1894=0,"Exact fit","Surplus"))</f>
        <v/>
      </c>
    </row>
    <row r="1895">
      <c r="A1895" s="4" t="n">
        <v>130153</v>
      </c>
      <c r="B1895" s="4" t="inlineStr">
        <is>
          <t>HAPPY KIDS NURSERY AND PRIMARY SCHOOL-KAGASA</t>
        </is>
      </c>
      <c r="C1895" s="4" t="inlineStr">
        <is>
          <t>P1</t>
        </is>
      </c>
      <c r="D1895" s="5" t="n">
        <v>27</v>
      </c>
      <c r="E1895" s="5" t="n">
        <v>1</v>
      </c>
      <c r="F1895" s="5" t="n">
        <v>0</v>
      </c>
      <c r="G1895" s="5">
        <f>E1895-F1895</f>
        <v/>
      </c>
      <c r="H1895" s="5">
        <f>'Notes'!$B$4</f>
        <v/>
      </c>
      <c r="I1895" s="5">
        <f>ROUNDUP(D1895/H1895,0)</f>
        <v/>
      </c>
      <c r="J1895" s="6">
        <f>G1895-I1895</f>
        <v/>
      </c>
      <c r="K1895" s="4">
        <f>IF(J1895&lt;0,"Deficit",IF(J1895=0,"Exact fit","Surplus"))</f>
        <v/>
      </c>
    </row>
    <row r="1896">
      <c r="A1896" s="4" t="n">
        <v>130153</v>
      </c>
      <c r="B1896" s="4" t="inlineStr">
        <is>
          <t>HAPPY KIDS NURSERY AND PRIMARY SCHOOL-KAGASA</t>
        </is>
      </c>
      <c r="C1896" s="4" t="inlineStr">
        <is>
          <t>P2</t>
        </is>
      </c>
      <c r="D1896" s="5" t="n">
        <v>24</v>
      </c>
      <c r="E1896" s="5" t="n">
        <v>1</v>
      </c>
      <c r="F1896" s="5" t="n">
        <v>0</v>
      </c>
      <c r="G1896" s="5">
        <f>E1896-F1896</f>
        <v/>
      </c>
      <c r="H1896" s="5">
        <f>'Notes'!$B$4</f>
        <v/>
      </c>
      <c r="I1896" s="5">
        <f>ROUNDUP(D1896/H1896,0)</f>
        <v/>
      </c>
      <c r="J1896" s="6">
        <f>G1896-I1896</f>
        <v/>
      </c>
      <c r="K1896" s="4">
        <f>IF(J1896&lt;0,"Deficit",IF(J1896=0,"Exact fit","Surplus"))</f>
        <v/>
      </c>
    </row>
    <row r="1897">
      <c r="A1897" s="4" t="n">
        <v>130153</v>
      </c>
      <c r="B1897" s="4" t="inlineStr">
        <is>
          <t>HAPPY KIDS NURSERY AND PRIMARY SCHOOL-KAGASA</t>
        </is>
      </c>
      <c r="C1897" s="4" t="inlineStr">
        <is>
          <t>P3</t>
        </is>
      </c>
      <c r="D1897" s="5" t="n">
        <v>21</v>
      </c>
      <c r="E1897" s="5" t="n">
        <v>1</v>
      </c>
      <c r="F1897" s="5" t="n">
        <v>0</v>
      </c>
      <c r="G1897" s="5">
        <f>E1897-F1897</f>
        <v/>
      </c>
      <c r="H1897" s="5">
        <f>'Notes'!$B$4</f>
        <v/>
      </c>
      <c r="I1897" s="5">
        <f>ROUNDUP(D1897/H1897,0)</f>
        <v/>
      </c>
      <c r="J1897" s="6">
        <f>G1897-I1897</f>
        <v/>
      </c>
      <c r="K1897" s="4">
        <f>IF(J1897&lt;0,"Deficit",IF(J1897=0,"Exact fit","Surplus"))</f>
        <v/>
      </c>
    </row>
    <row r="1898">
      <c r="A1898" s="4" t="n">
        <v>130153</v>
      </c>
      <c r="B1898" s="4" t="inlineStr">
        <is>
          <t>HAPPY KIDS NURSERY AND PRIMARY SCHOOL-KAGASA</t>
        </is>
      </c>
      <c r="C1898" s="4" t="inlineStr">
        <is>
          <t>P4</t>
        </is>
      </c>
      <c r="D1898" s="5" t="n">
        <v>15</v>
      </c>
      <c r="E1898" s="5" t="n">
        <v>1</v>
      </c>
      <c r="F1898" s="5" t="n">
        <v>0</v>
      </c>
      <c r="G1898" s="5">
        <f>E1898-F1898</f>
        <v/>
      </c>
      <c r="H1898" s="5">
        <f>'Notes'!$B$4</f>
        <v/>
      </c>
      <c r="I1898" s="5">
        <f>ROUNDUP(D1898/H1898,0)</f>
        <v/>
      </c>
      <c r="J1898" s="6">
        <f>G1898-I1898</f>
        <v/>
      </c>
      <c r="K1898" s="4">
        <f>IF(J1898&lt;0,"Deficit",IF(J1898=0,"Exact fit","Surplus"))</f>
        <v/>
      </c>
    </row>
    <row r="1899">
      <c r="A1899" s="4" t="n">
        <v>130153</v>
      </c>
      <c r="B1899" s="4" t="inlineStr">
        <is>
          <t>HAPPY KIDS NURSERY AND PRIMARY SCHOOL-KAGASA</t>
        </is>
      </c>
      <c r="C1899" s="4" t="inlineStr">
        <is>
          <t>P5</t>
        </is>
      </c>
      <c r="D1899" s="5" t="n">
        <v>14</v>
      </c>
      <c r="E1899" s="5" t="n">
        <v>1</v>
      </c>
      <c r="F1899" s="5" t="n">
        <v>0</v>
      </c>
      <c r="G1899" s="5">
        <f>E1899-F1899</f>
        <v/>
      </c>
      <c r="H1899" s="5">
        <f>'Notes'!$B$4</f>
        <v/>
      </c>
      <c r="I1899" s="5">
        <f>ROUNDUP(D1899/H1899,0)</f>
        <v/>
      </c>
      <c r="J1899" s="6">
        <f>G1899-I1899</f>
        <v/>
      </c>
      <c r="K1899" s="4">
        <f>IF(J1899&lt;0,"Deficit",IF(J1899=0,"Exact fit","Surplus"))</f>
        <v/>
      </c>
    </row>
    <row r="1900">
      <c r="A1900" s="4" t="n">
        <v>130153</v>
      </c>
      <c r="B1900" s="4" t="inlineStr">
        <is>
          <t>HAPPY KIDS NURSERY AND PRIMARY SCHOOL-KAGASA</t>
        </is>
      </c>
      <c r="C1900" s="4" t="inlineStr">
        <is>
          <t>P6</t>
        </is>
      </c>
      <c r="D1900" s="5" t="n">
        <v>11</v>
      </c>
      <c r="E1900" s="5" t="n">
        <v>1</v>
      </c>
      <c r="F1900" s="5" t="n">
        <v>0</v>
      </c>
      <c r="G1900" s="5">
        <f>E1900-F1900</f>
        <v/>
      </c>
      <c r="H1900" s="5">
        <f>'Notes'!$B$4</f>
        <v/>
      </c>
      <c r="I1900" s="5">
        <f>ROUNDUP(D1900/H1900,0)</f>
        <v/>
      </c>
      <c r="J1900" s="6">
        <f>G1900-I1900</f>
        <v/>
      </c>
      <c r="K1900" s="4">
        <f>IF(J1900&lt;0,"Deficit",IF(J1900=0,"Exact fit","Surplus"))</f>
        <v/>
      </c>
    </row>
    <row r="1901">
      <c r="A1901" s="4" t="n">
        <v>130154</v>
      </c>
      <c r="B1901" s="4" t="inlineStr">
        <is>
          <t>ECOLE PRIMAIRE L'HERITAGE</t>
        </is>
      </c>
      <c r="C1901" s="4" t="inlineStr">
        <is>
          <t>P1</t>
        </is>
      </c>
      <c r="D1901" s="5" t="n">
        <v>81</v>
      </c>
      <c r="E1901" s="5" t="n">
        <v>1</v>
      </c>
      <c r="F1901" s="5" t="n">
        <v>0</v>
      </c>
      <c r="G1901" s="5">
        <f>E1901-F1901</f>
        <v/>
      </c>
      <c r="H1901" s="5">
        <f>'Notes'!$B$4</f>
        <v/>
      </c>
      <c r="I1901" s="5">
        <f>ROUNDUP(D1901/H1901,0)</f>
        <v/>
      </c>
      <c r="J1901" s="6">
        <f>G1901-I1901</f>
        <v/>
      </c>
      <c r="K1901" s="4">
        <f>IF(J1901&lt;0,"Deficit",IF(J1901=0,"Exact fit","Surplus"))</f>
        <v/>
      </c>
    </row>
    <row r="1902">
      <c r="A1902" s="4" t="n">
        <v>130154</v>
      </c>
      <c r="B1902" s="4" t="inlineStr">
        <is>
          <t>ECOLE PRIMAIRE L'HERITAGE</t>
        </is>
      </c>
      <c r="C1902" s="4" t="inlineStr">
        <is>
          <t>P2</t>
        </is>
      </c>
      <c r="D1902" s="5" t="n">
        <v>40</v>
      </c>
      <c r="E1902" s="5" t="n">
        <v>1</v>
      </c>
      <c r="F1902" s="5" t="n">
        <v>0</v>
      </c>
      <c r="G1902" s="5">
        <f>E1902-F1902</f>
        <v/>
      </c>
      <c r="H1902" s="5">
        <f>'Notes'!$B$4</f>
        <v/>
      </c>
      <c r="I1902" s="5">
        <f>ROUNDUP(D1902/H1902,0)</f>
        <v/>
      </c>
      <c r="J1902" s="6">
        <f>G1902-I1902</f>
        <v/>
      </c>
      <c r="K1902" s="4">
        <f>IF(J1902&lt;0,"Deficit",IF(J1902=0,"Exact fit","Surplus"))</f>
        <v/>
      </c>
    </row>
    <row r="1903">
      <c r="A1903" s="4" t="n">
        <v>130154</v>
      </c>
      <c r="B1903" s="4" t="inlineStr">
        <is>
          <t>ECOLE PRIMAIRE L'HERITAGE</t>
        </is>
      </c>
      <c r="C1903" s="4" t="inlineStr">
        <is>
          <t>P3</t>
        </is>
      </c>
      <c r="D1903" s="5" t="n">
        <v>70</v>
      </c>
      <c r="E1903" s="5" t="n">
        <v>2</v>
      </c>
      <c r="F1903" s="5" t="n">
        <v>0</v>
      </c>
      <c r="G1903" s="5">
        <f>E1903-F1903</f>
        <v/>
      </c>
      <c r="H1903" s="5">
        <f>'Notes'!$B$4</f>
        <v/>
      </c>
      <c r="I1903" s="5">
        <f>ROUNDUP(D1903/H1903,0)</f>
        <v/>
      </c>
      <c r="J1903" s="6">
        <f>G1903-I1903</f>
        <v/>
      </c>
      <c r="K1903" s="4">
        <f>IF(J1903&lt;0,"Deficit",IF(J1903=0,"Exact fit","Surplus"))</f>
        <v/>
      </c>
    </row>
    <row r="1904">
      <c r="A1904" s="4" t="n">
        <v>130154</v>
      </c>
      <c r="B1904" s="4" t="inlineStr">
        <is>
          <t>ECOLE PRIMAIRE L'HERITAGE</t>
        </is>
      </c>
      <c r="C1904" s="4" t="inlineStr">
        <is>
          <t>P4</t>
        </is>
      </c>
      <c r="D1904" s="5" t="n">
        <v>43</v>
      </c>
      <c r="E1904" s="5" t="n">
        <v>1</v>
      </c>
      <c r="F1904" s="5" t="n">
        <v>0</v>
      </c>
      <c r="G1904" s="5">
        <f>E1904-F1904</f>
        <v/>
      </c>
      <c r="H1904" s="5">
        <f>'Notes'!$B$4</f>
        <v/>
      </c>
      <c r="I1904" s="5">
        <f>ROUNDUP(D1904/H1904,0)</f>
        <v/>
      </c>
      <c r="J1904" s="6">
        <f>G1904-I1904</f>
        <v/>
      </c>
      <c r="K1904" s="4">
        <f>IF(J1904&lt;0,"Deficit",IF(J1904=0,"Exact fit","Surplus"))</f>
        <v/>
      </c>
    </row>
    <row r="1905">
      <c r="A1905" s="4" t="n">
        <v>130154</v>
      </c>
      <c r="B1905" s="4" t="inlineStr">
        <is>
          <t>ECOLE PRIMAIRE L'HERITAGE</t>
        </is>
      </c>
      <c r="C1905" s="4" t="inlineStr">
        <is>
          <t>P5</t>
        </is>
      </c>
      <c r="D1905" s="5" t="n">
        <v>45</v>
      </c>
      <c r="E1905" s="5" t="n">
        <v>1</v>
      </c>
      <c r="F1905" s="5" t="n">
        <v>0</v>
      </c>
      <c r="G1905" s="5">
        <f>E1905-F1905</f>
        <v/>
      </c>
      <c r="H1905" s="5">
        <f>'Notes'!$B$4</f>
        <v/>
      </c>
      <c r="I1905" s="5">
        <f>ROUNDUP(D1905/H1905,0)</f>
        <v/>
      </c>
      <c r="J1905" s="6">
        <f>G1905-I1905</f>
        <v/>
      </c>
      <c r="K1905" s="4">
        <f>IF(J1905&lt;0,"Deficit",IF(J1905=0,"Exact fit","Surplus"))</f>
        <v/>
      </c>
    </row>
    <row r="1906">
      <c r="A1906" s="4" t="n">
        <v>130154</v>
      </c>
      <c r="B1906" s="4" t="inlineStr">
        <is>
          <t>ECOLE PRIMAIRE L'HERITAGE</t>
        </is>
      </c>
      <c r="C1906" s="4" t="inlineStr">
        <is>
          <t>P6</t>
        </is>
      </c>
      <c r="D1906" s="5" t="n">
        <v>44</v>
      </c>
      <c r="E1906" s="5" t="n">
        <v>1</v>
      </c>
      <c r="F1906" s="5" t="n">
        <v>0</v>
      </c>
      <c r="G1906" s="5">
        <f>E1906-F1906</f>
        <v/>
      </c>
      <c r="H1906" s="5">
        <f>'Notes'!$B$4</f>
        <v/>
      </c>
      <c r="I1906" s="5">
        <f>ROUNDUP(D1906/H1906,0)</f>
        <v/>
      </c>
      <c r="J1906" s="6">
        <f>G1906-I1906</f>
        <v/>
      </c>
      <c r="K1906" s="4">
        <f>IF(J1906&lt;0,"Deficit",IF(J1906=0,"Exact fit","Surplus"))</f>
        <v/>
      </c>
    </row>
    <row r="1907">
      <c r="A1907" s="4" t="n">
        <v>130155</v>
      </c>
      <c r="B1907" s="4" t="inlineStr">
        <is>
          <t>TUBITEHO DAY CARE CENTRE</t>
        </is>
      </c>
      <c r="C1907" s="4" t="inlineStr">
        <is>
          <t>P1</t>
        </is>
      </c>
      <c r="D1907" s="5" t="n">
        <v>21</v>
      </c>
      <c r="E1907" s="5" t="n">
        <v>2</v>
      </c>
      <c r="F1907" s="5" t="n">
        <v>0</v>
      </c>
      <c r="G1907" s="5">
        <f>E1907-F1907</f>
        <v/>
      </c>
      <c r="H1907" s="5">
        <f>'Notes'!$B$4</f>
        <v/>
      </c>
      <c r="I1907" s="5">
        <f>ROUNDUP(D1907/H1907,0)</f>
        <v/>
      </c>
      <c r="J1907" s="6">
        <f>G1907-I1907</f>
        <v/>
      </c>
      <c r="K1907" s="4">
        <f>IF(J1907&lt;0,"Deficit",IF(J1907=0,"Exact fit","Surplus"))</f>
        <v/>
      </c>
    </row>
    <row r="1908">
      <c r="A1908" s="4" t="n">
        <v>130155</v>
      </c>
      <c r="B1908" s="4" t="inlineStr">
        <is>
          <t>TUBITEHO DAY CARE CENTRE</t>
        </is>
      </c>
      <c r="C1908" s="4" t="inlineStr">
        <is>
          <t>P2</t>
        </is>
      </c>
      <c r="D1908" s="5" t="n">
        <v>21</v>
      </c>
      <c r="E1908" s="5" t="n">
        <v>4</v>
      </c>
      <c r="F1908" s="5" t="n">
        <v>0</v>
      </c>
      <c r="G1908" s="5">
        <f>E1908-F1908</f>
        <v/>
      </c>
      <c r="H1908" s="5">
        <f>'Notes'!$B$4</f>
        <v/>
      </c>
      <c r="I1908" s="5">
        <f>ROUNDUP(D1908/H1908,0)</f>
        <v/>
      </c>
      <c r="J1908" s="6">
        <f>G1908-I1908</f>
        <v/>
      </c>
      <c r="K1908" s="4">
        <f>IF(J1908&lt;0,"Deficit",IF(J1908=0,"Exact fit","Surplus"))</f>
        <v/>
      </c>
    </row>
    <row r="1909">
      <c r="A1909" s="4" t="n">
        <v>130155</v>
      </c>
      <c r="B1909" s="4" t="inlineStr">
        <is>
          <t>TUBITEHO DAY CARE CENTRE</t>
        </is>
      </c>
      <c r="C1909" s="4" t="inlineStr">
        <is>
          <t>P3</t>
        </is>
      </c>
      <c r="D1909" s="5" t="n">
        <v>13</v>
      </c>
      <c r="E1909" s="5" t="n">
        <v>2</v>
      </c>
      <c r="F1909" s="5" t="n">
        <v>0</v>
      </c>
      <c r="G1909" s="5">
        <f>E1909-F1909</f>
        <v/>
      </c>
      <c r="H1909" s="5">
        <f>'Notes'!$B$4</f>
        <v/>
      </c>
      <c r="I1909" s="5">
        <f>ROUNDUP(D1909/H1909,0)</f>
        <v/>
      </c>
      <c r="J1909" s="6">
        <f>G1909-I1909</f>
        <v/>
      </c>
      <c r="K1909" s="4">
        <f>IF(J1909&lt;0,"Deficit",IF(J1909=0,"Exact fit","Surplus"))</f>
        <v/>
      </c>
    </row>
    <row r="1910">
      <c r="A1910" s="4" t="n">
        <v>130202</v>
      </c>
      <c r="B1910" s="4" t="inlineStr">
        <is>
          <t>APAEKA</t>
        </is>
      </c>
      <c r="C1910" s="4" t="inlineStr">
        <is>
          <t>P1</t>
        </is>
      </c>
      <c r="D1910" s="5" t="n">
        <v>139</v>
      </c>
      <c r="E1910" s="5" t="n">
        <v>3</v>
      </c>
      <c r="F1910" s="5" t="n">
        <v>0</v>
      </c>
      <c r="G1910" s="5">
        <f>E1910-F1910</f>
        <v/>
      </c>
      <c r="H1910" s="5">
        <f>'Notes'!$B$4</f>
        <v/>
      </c>
      <c r="I1910" s="5">
        <f>ROUNDUP(D1910/H1910,0)</f>
        <v/>
      </c>
      <c r="J1910" s="6">
        <f>G1910-I1910</f>
        <v/>
      </c>
      <c r="K1910" s="4">
        <f>IF(J1910&lt;0,"Deficit",IF(J1910=0,"Exact fit","Surplus"))</f>
        <v/>
      </c>
    </row>
    <row r="1911">
      <c r="A1911" s="4" t="n">
        <v>130202</v>
      </c>
      <c r="B1911" s="4" t="inlineStr">
        <is>
          <t>APAEKA</t>
        </is>
      </c>
      <c r="C1911" s="4" t="inlineStr">
        <is>
          <t>P2</t>
        </is>
      </c>
      <c r="D1911" s="5" t="n">
        <v>128</v>
      </c>
      <c r="E1911" s="5" t="n">
        <v>3</v>
      </c>
      <c r="F1911" s="5" t="n">
        <v>0</v>
      </c>
      <c r="G1911" s="5">
        <f>E1911-F1911</f>
        <v/>
      </c>
      <c r="H1911" s="5">
        <f>'Notes'!$B$4</f>
        <v/>
      </c>
      <c r="I1911" s="5">
        <f>ROUNDUP(D1911/H1911,0)</f>
        <v/>
      </c>
      <c r="J1911" s="6">
        <f>G1911-I1911</f>
        <v/>
      </c>
      <c r="K1911" s="4">
        <f>IF(J1911&lt;0,"Deficit",IF(J1911=0,"Exact fit","Surplus"))</f>
        <v/>
      </c>
    </row>
    <row r="1912">
      <c r="A1912" s="4" t="n">
        <v>130202</v>
      </c>
      <c r="B1912" s="4" t="inlineStr">
        <is>
          <t>APAEKA</t>
        </is>
      </c>
      <c r="C1912" s="4" t="inlineStr">
        <is>
          <t>P3</t>
        </is>
      </c>
      <c r="D1912" s="5" t="n">
        <v>131</v>
      </c>
      <c r="E1912" s="5" t="n">
        <v>3</v>
      </c>
      <c r="F1912" s="5" t="n">
        <v>0</v>
      </c>
      <c r="G1912" s="5">
        <f>E1912-F1912</f>
        <v/>
      </c>
      <c r="H1912" s="5">
        <f>'Notes'!$B$4</f>
        <v/>
      </c>
      <c r="I1912" s="5">
        <f>ROUNDUP(D1912/H1912,0)</f>
        <v/>
      </c>
      <c r="J1912" s="6">
        <f>G1912-I1912</f>
        <v/>
      </c>
      <c r="K1912" s="4">
        <f>IF(J1912&lt;0,"Deficit",IF(J1912=0,"Exact fit","Surplus"))</f>
        <v/>
      </c>
    </row>
    <row r="1913">
      <c r="A1913" s="4" t="n">
        <v>130202</v>
      </c>
      <c r="B1913" s="4" t="inlineStr">
        <is>
          <t>APAEKA</t>
        </is>
      </c>
      <c r="C1913" s="4" t="inlineStr">
        <is>
          <t>P4</t>
        </is>
      </c>
      <c r="D1913" s="5" t="n">
        <v>131</v>
      </c>
      <c r="E1913" s="5" t="n">
        <v>3</v>
      </c>
      <c r="F1913" s="5" t="n">
        <v>0</v>
      </c>
      <c r="G1913" s="5">
        <f>E1913-F1913</f>
        <v/>
      </c>
      <c r="H1913" s="5">
        <f>'Notes'!$B$4</f>
        <v/>
      </c>
      <c r="I1913" s="5">
        <f>ROUNDUP(D1913/H1913,0)</f>
        <v/>
      </c>
      <c r="J1913" s="6">
        <f>G1913-I1913</f>
        <v/>
      </c>
      <c r="K1913" s="4">
        <f>IF(J1913&lt;0,"Deficit",IF(J1913=0,"Exact fit","Surplus"))</f>
        <v/>
      </c>
    </row>
    <row r="1914">
      <c r="A1914" s="4" t="n">
        <v>130202</v>
      </c>
      <c r="B1914" s="4" t="inlineStr">
        <is>
          <t>APAEKA</t>
        </is>
      </c>
      <c r="C1914" s="4" t="inlineStr">
        <is>
          <t>P5</t>
        </is>
      </c>
      <c r="D1914" s="5" t="n">
        <v>143</v>
      </c>
      <c r="E1914" s="5" t="n">
        <v>3</v>
      </c>
      <c r="F1914" s="5" t="n">
        <v>0</v>
      </c>
      <c r="G1914" s="5">
        <f>E1914-F1914</f>
        <v/>
      </c>
      <c r="H1914" s="5">
        <f>'Notes'!$B$4</f>
        <v/>
      </c>
      <c r="I1914" s="5">
        <f>ROUNDUP(D1914/H1914,0)</f>
        <v/>
      </c>
      <c r="J1914" s="6">
        <f>G1914-I1914</f>
        <v/>
      </c>
      <c r="K1914" s="4">
        <f>IF(J1914&lt;0,"Deficit",IF(J1914=0,"Exact fit","Surplus"))</f>
        <v/>
      </c>
    </row>
    <row r="1915">
      <c r="A1915" s="4" t="n">
        <v>130202</v>
      </c>
      <c r="B1915" s="4" t="inlineStr">
        <is>
          <t>APAEKA</t>
        </is>
      </c>
      <c r="C1915" s="4" t="inlineStr">
        <is>
          <t>P6</t>
        </is>
      </c>
      <c r="D1915" s="5" t="n">
        <v>137</v>
      </c>
      <c r="E1915" s="5" t="n">
        <v>4</v>
      </c>
      <c r="F1915" s="5" t="n">
        <v>0</v>
      </c>
      <c r="G1915" s="5">
        <f>E1915-F1915</f>
        <v/>
      </c>
      <c r="H1915" s="5">
        <f>'Notes'!$B$4</f>
        <v/>
      </c>
      <c r="I1915" s="5">
        <f>ROUNDUP(D1915/H1915,0)</f>
        <v/>
      </c>
      <c r="J1915" s="6">
        <f>G1915-I1915</f>
        <v/>
      </c>
      <c r="K1915" s="4">
        <f>IF(J1915&lt;0,"Deficit",IF(J1915=0,"Exact fit","Surplus"))</f>
        <v/>
      </c>
    </row>
    <row r="1916">
      <c r="A1916" s="4" t="n">
        <v>130204</v>
      </c>
      <c r="B1916" s="4" t="inlineStr">
        <is>
          <t>APAPED MURAMBI</t>
        </is>
      </c>
      <c r="C1916" s="4" t="inlineStr">
        <is>
          <t>P1</t>
        </is>
      </c>
      <c r="D1916" s="5" t="n">
        <v>46</v>
      </c>
      <c r="E1916" s="5" t="n">
        <v>1</v>
      </c>
      <c r="F1916" s="5" t="n">
        <v>0</v>
      </c>
      <c r="G1916" s="5">
        <f>E1916-F1916</f>
        <v/>
      </c>
      <c r="H1916" s="5">
        <f>'Notes'!$B$4</f>
        <v/>
      </c>
      <c r="I1916" s="5">
        <f>ROUNDUP(D1916/H1916,0)</f>
        <v/>
      </c>
      <c r="J1916" s="6">
        <f>G1916-I1916</f>
        <v/>
      </c>
      <c r="K1916" s="4">
        <f>IF(J1916&lt;0,"Deficit",IF(J1916=0,"Exact fit","Surplus"))</f>
        <v/>
      </c>
    </row>
    <row r="1917">
      <c r="A1917" s="4" t="n">
        <v>130204</v>
      </c>
      <c r="B1917" s="4" t="inlineStr">
        <is>
          <t>APAPED MURAMBI</t>
        </is>
      </c>
      <c r="C1917" s="4" t="inlineStr">
        <is>
          <t>P2</t>
        </is>
      </c>
      <c r="D1917" s="5" t="n">
        <v>44</v>
      </c>
      <c r="E1917" s="5" t="n">
        <v>1</v>
      </c>
      <c r="F1917" s="5" t="n">
        <v>0</v>
      </c>
      <c r="G1917" s="5">
        <f>E1917-F1917</f>
        <v/>
      </c>
      <c r="H1917" s="5">
        <f>'Notes'!$B$4</f>
        <v/>
      </c>
      <c r="I1917" s="5">
        <f>ROUNDUP(D1917/H1917,0)</f>
        <v/>
      </c>
      <c r="J1917" s="6">
        <f>G1917-I1917</f>
        <v/>
      </c>
      <c r="K1917" s="4">
        <f>IF(J1917&lt;0,"Deficit",IF(J1917=0,"Exact fit","Surplus"))</f>
        <v/>
      </c>
    </row>
    <row r="1918">
      <c r="A1918" s="4" t="n">
        <v>130204</v>
      </c>
      <c r="B1918" s="4" t="inlineStr">
        <is>
          <t>APAPED MURAMBI</t>
        </is>
      </c>
      <c r="C1918" s="4" t="inlineStr">
        <is>
          <t>P3</t>
        </is>
      </c>
      <c r="D1918" s="5" t="n">
        <v>48</v>
      </c>
      <c r="E1918" s="5" t="n">
        <v>2</v>
      </c>
      <c r="F1918" s="5" t="n">
        <v>0</v>
      </c>
      <c r="G1918" s="5">
        <f>E1918-F1918</f>
        <v/>
      </c>
      <c r="H1918" s="5">
        <f>'Notes'!$B$4</f>
        <v/>
      </c>
      <c r="I1918" s="5">
        <f>ROUNDUP(D1918/H1918,0)</f>
        <v/>
      </c>
      <c r="J1918" s="6">
        <f>G1918-I1918</f>
        <v/>
      </c>
      <c r="K1918" s="4">
        <f>IF(J1918&lt;0,"Deficit",IF(J1918=0,"Exact fit","Surplus"))</f>
        <v/>
      </c>
    </row>
    <row r="1919">
      <c r="A1919" s="4" t="n">
        <v>130204</v>
      </c>
      <c r="B1919" s="4" t="inlineStr">
        <is>
          <t>APAPED MURAMBI</t>
        </is>
      </c>
      <c r="C1919" s="4" t="inlineStr">
        <is>
          <t>P4</t>
        </is>
      </c>
      <c r="D1919" s="5" t="n">
        <v>65</v>
      </c>
      <c r="E1919" s="5" t="n">
        <v>2</v>
      </c>
      <c r="F1919" s="5" t="n">
        <v>0</v>
      </c>
      <c r="G1919" s="5">
        <f>E1919-F1919</f>
        <v/>
      </c>
      <c r="H1919" s="5">
        <f>'Notes'!$B$4</f>
        <v/>
      </c>
      <c r="I1919" s="5">
        <f>ROUNDUP(D1919/H1919,0)</f>
        <v/>
      </c>
      <c r="J1919" s="6">
        <f>G1919-I1919</f>
        <v/>
      </c>
      <c r="K1919" s="4">
        <f>IF(J1919&lt;0,"Deficit",IF(J1919=0,"Exact fit","Surplus"))</f>
        <v/>
      </c>
    </row>
    <row r="1920">
      <c r="A1920" s="4" t="n">
        <v>130204</v>
      </c>
      <c r="B1920" s="4" t="inlineStr">
        <is>
          <t>APAPED MURAMBI</t>
        </is>
      </c>
      <c r="C1920" s="4" t="inlineStr">
        <is>
          <t>P5</t>
        </is>
      </c>
      <c r="D1920" s="5" t="n">
        <v>49</v>
      </c>
      <c r="E1920" s="5" t="n">
        <v>2</v>
      </c>
      <c r="F1920" s="5" t="n">
        <v>0</v>
      </c>
      <c r="G1920" s="5">
        <f>E1920-F1920</f>
        <v/>
      </c>
      <c r="H1920" s="5">
        <f>'Notes'!$B$4</f>
        <v/>
      </c>
      <c r="I1920" s="5">
        <f>ROUNDUP(D1920/H1920,0)</f>
        <v/>
      </c>
      <c r="J1920" s="6">
        <f>G1920-I1920</f>
        <v/>
      </c>
      <c r="K1920" s="4">
        <f>IF(J1920&lt;0,"Deficit",IF(J1920=0,"Exact fit","Surplus"))</f>
        <v/>
      </c>
    </row>
    <row r="1921">
      <c r="A1921" s="4" t="n">
        <v>130204</v>
      </c>
      <c r="B1921" s="4" t="inlineStr">
        <is>
          <t>APAPED MURAMBI</t>
        </is>
      </c>
      <c r="C1921" s="4" t="inlineStr">
        <is>
          <t>P6</t>
        </is>
      </c>
      <c r="D1921" s="5" t="n">
        <v>53</v>
      </c>
      <c r="E1921" s="5" t="n">
        <v>2</v>
      </c>
      <c r="F1921" s="5" t="n">
        <v>0</v>
      </c>
      <c r="G1921" s="5">
        <f>E1921-F1921</f>
        <v/>
      </c>
      <c r="H1921" s="5">
        <f>'Notes'!$B$4</f>
        <v/>
      </c>
      <c r="I1921" s="5">
        <f>ROUNDUP(D1921/H1921,0)</f>
        <v/>
      </c>
      <c r="J1921" s="6">
        <f>G1921-I1921</f>
        <v/>
      </c>
      <c r="K1921" s="4">
        <f>IF(J1921&lt;0,"Deficit",IF(J1921=0,"Exact fit","Surplus"))</f>
        <v/>
      </c>
    </row>
    <row r="1922">
      <c r="A1922" s="4" t="n">
        <v>130208</v>
      </c>
      <c r="B1922" s="4" t="inlineStr">
        <is>
          <t>G.S GATENGA I</t>
        </is>
      </c>
      <c r="C1922" s="4" t="inlineStr">
        <is>
          <t>P1</t>
        </is>
      </c>
      <c r="D1922" s="5" t="n">
        <v>202</v>
      </c>
      <c r="E1922" s="5" t="n">
        <v>4</v>
      </c>
      <c r="F1922" s="5" t="n">
        <v>1</v>
      </c>
      <c r="G1922" s="5">
        <f>E1922-F1922</f>
        <v/>
      </c>
      <c r="H1922" s="5">
        <f>'Notes'!$B$4</f>
        <v/>
      </c>
      <c r="I1922" s="5">
        <f>ROUNDUP(D1922/H1922,0)</f>
        <v/>
      </c>
      <c r="J1922" s="6">
        <f>G1922-I1922</f>
        <v/>
      </c>
      <c r="K1922" s="4">
        <f>IF(J1922&lt;0,"Deficit",IF(J1922=0,"Exact fit","Surplus"))</f>
        <v/>
      </c>
    </row>
    <row r="1923">
      <c r="A1923" s="4" t="n">
        <v>130208</v>
      </c>
      <c r="B1923" s="4" t="inlineStr">
        <is>
          <t>G.S GATENGA I</t>
        </is>
      </c>
      <c r="C1923" s="4" t="inlineStr">
        <is>
          <t>P2</t>
        </is>
      </c>
      <c r="D1923" s="5" t="n">
        <v>133</v>
      </c>
      <c r="E1923" s="5" t="n">
        <v>3</v>
      </c>
      <c r="F1923" s="5" t="n">
        <v>1</v>
      </c>
      <c r="G1923" s="5">
        <f>E1923-F1923</f>
        <v/>
      </c>
      <c r="H1923" s="5">
        <f>'Notes'!$B$4</f>
        <v/>
      </c>
      <c r="I1923" s="5">
        <f>ROUNDUP(D1923/H1923,0)</f>
        <v/>
      </c>
      <c r="J1923" s="6">
        <f>G1923-I1923</f>
        <v/>
      </c>
      <c r="K1923" s="4">
        <f>IF(J1923&lt;0,"Deficit",IF(J1923=0,"Exact fit","Surplus"))</f>
        <v/>
      </c>
    </row>
    <row r="1924">
      <c r="A1924" s="4" t="n">
        <v>130208</v>
      </c>
      <c r="B1924" s="4" t="inlineStr">
        <is>
          <t>G.S GATENGA I</t>
        </is>
      </c>
      <c r="C1924" s="4" t="inlineStr">
        <is>
          <t>P3</t>
        </is>
      </c>
      <c r="D1924" s="5" t="n">
        <v>170</v>
      </c>
      <c r="E1924" s="5" t="n">
        <v>4</v>
      </c>
      <c r="F1924" s="5" t="n">
        <v>1</v>
      </c>
      <c r="G1924" s="5">
        <f>E1924-F1924</f>
        <v/>
      </c>
      <c r="H1924" s="5">
        <f>'Notes'!$B$4</f>
        <v/>
      </c>
      <c r="I1924" s="5">
        <f>ROUNDUP(D1924/H1924,0)</f>
        <v/>
      </c>
      <c r="J1924" s="6">
        <f>G1924-I1924</f>
        <v/>
      </c>
      <c r="K1924" s="4">
        <f>IF(J1924&lt;0,"Deficit",IF(J1924=0,"Exact fit","Surplus"))</f>
        <v/>
      </c>
    </row>
    <row r="1925">
      <c r="A1925" s="4" t="n">
        <v>130208</v>
      </c>
      <c r="B1925" s="4" t="inlineStr">
        <is>
          <t>G.S GATENGA I</t>
        </is>
      </c>
      <c r="C1925" s="4" t="inlineStr">
        <is>
          <t>P4</t>
        </is>
      </c>
      <c r="D1925" s="5" t="n">
        <v>218</v>
      </c>
      <c r="E1925" s="5" t="n">
        <v>5</v>
      </c>
      <c r="F1925" s="5" t="n">
        <v>0</v>
      </c>
      <c r="G1925" s="5">
        <f>E1925-F1925</f>
        <v/>
      </c>
      <c r="H1925" s="5">
        <f>'Notes'!$B$4</f>
        <v/>
      </c>
      <c r="I1925" s="5">
        <f>ROUNDUP(D1925/H1925,0)</f>
        <v/>
      </c>
      <c r="J1925" s="6">
        <f>G1925-I1925</f>
        <v/>
      </c>
      <c r="K1925" s="4">
        <f>IF(J1925&lt;0,"Deficit",IF(J1925=0,"Exact fit","Surplus"))</f>
        <v/>
      </c>
    </row>
    <row r="1926">
      <c r="A1926" s="4" t="n">
        <v>130208</v>
      </c>
      <c r="B1926" s="4" t="inlineStr">
        <is>
          <t>G.S GATENGA I</t>
        </is>
      </c>
      <c r="C1926" s="4" t="inlineStr">
        <is>
          <t>P5</t>
        </is>
      </c>
      <c r="D1926" s="5" t="n">
        <v>179</v>
      </c>
      <c r="E1926" s="5" t="n">
        <v>4</v>
      </c>
      <c r="F1926" s="5" t="n">
        <v>0</v>
      </c>
      <c r="G1926" s="5">
        <f>E1926-F1926</f>
        <v/>
      </c>
      <c r="H1926" s="5">
        <f>'Notes'!$B$4</f>
        <v/>
      </c>
      <c r="I1926" s="5">
        <f>ROUNDUP(D1926/H1926,0)</f>
        <v/>
      </c>
      <c r="J1926" s="6">
        <f>G1926-I1926</f>
        <v/>
      </c>
      <c r="K1926" s="4">
        <f>IF(J1926&lt;0,"Deficit",IF(J1926=0,"Exact fit","Surplus"))</f>
        <v/>
      </c>
    </row>
    <row r="1927">
      <c r="A1927" s="4" t="n">
        <v>130208</v>
      </c>
      <c r="B1927" s="4" t="inlineStr">
        <is>
          <t>G.S GATENGA I</t>
        </is>
      </c>
      <c r="C1927" s="4" t="inlineStr">
        <is>
          <t>P6</t>
        </is>
      </c>
      <c r="D1927" s="5" t="n">
        <v>149</v>
      </c>
      <c r="E1927" s="5" t="n">
        <v>3</v>
      </c>
      <c r="F1927" s="5" t="n">
        <v>0</v>
      </c>
      <c r="G1927" s="5">
        <f>E1927-F1927</f>
        <v/>
      </c>
      <c r="H1927" s="5">
        <f>'Notes'!$B$4</f>
        <v/>
      </c>
      <c r="I1927" s="5">
        <f>ROUNDUP(D1927/H1927,0)</f>
        <v/>
      </c>
      <c r="J1927" s="6">
        <f>G1927-I1927</f>
        <v/>
      </c>
      <c r="K1927" s="4">
        <f>IF(J1927&lt;0,"Deficit",IF(J1927=0,"Exact fit","Surplus"))</f>
        <v/>
      </c>
    </row>
    <row r="1928">
      <c r="A1928" s="4" t="n">
        <v>130209</v>
      </c>
      <c r="B1928" s="4" t="inlineStr">
        <is>
          <t>E.P GATENGA II</t>
        </is>
      </c>
      <c r="C1928" s="4" t="inlineStr">
        <is>
          <t>P1</t>
        </is>
      </c>
      <c r="D1928" s="5" t="n">
        <v>102</v>
      </c>
      <c r="E1928" s="5" t="n">
        <v>2</v>
      </c>
      <c r="F1928" s="5" t="n">
        <v>1</v>
      </c>
      <c r="G1928" s="5">
        <f>E1928-F1928</f>
        <v/>
      </c>
      <c r="H1928" s="5">
        <f>'Notes'!$B$4</f>
        <v/>
      </c>
      <c r="I1928" s="5">
        <f>ROUNDUP(D1928/H1928,0)</f>
        <v/>
      </c>
      <c r="J1928" s="6">
        <f>G1928-I1928</f>
        <v/>
      </c>
      <c r="K1928" s="4">
        <f>IF(J1928&lt;0,"Deficit",IF(J1928=0,"Exact fit","Surplus"))</f>
        <v/>
      </c>
    </row>
    <row r="1929">
      <c r="A1929" s="4" t="n">
        <v>130209</v>
      </c>
      <c r="B1929" s="4" t="inlineStr">
        <is>
          <t>E.P GATENGA II</t>
        </is>
      </c>
      <c r="C1929" s="4" t="inlineStr">
        <is>
          <t>P2</t>
        </is>
      </c>
      <c r="D1929" s="5" t="n">
        <v>72</v>
      </c>
      <c r="E1929" s="5" t="n">
        <v>2</v>
      </c>
      <c r="F1929" s="5" t="n">
        <v>1</v>
      </c>
      <c r="G1929" s="5">
        <f>E1929-F1929</f>
        <v/>
      </c>
      <c r="H1929" s="5">
        <f>'Notes'!$B$4</f>
        <v/>
      </c>
      <c r="I1929" s="5">
        <f>ROUNDUP(D1929/H1929,0)</f>
        <v/>
      </c>
      <c r="J1929" s="6">
        <f>G1929-I1929</f>
        <v/>
      </c>
      <c r="K1929" s="4">
        <f>IF(J1929&lt;0,"Deficit",IF(J1929=0,"Exact fit","Surplus"))</f>
        <v/>
      </c>
    </row>
    <row r="1930">
      <c r="A1930" s="4" t="n">
        <v>130209</v>
      </c>
      <c r="B1930" s="4" t="inlineStr">
        <is>
          <t>E.P GATENGA II</t>
        </is>
      </c>
      <c r="C1930" s="4" t="inlineStr">
        <is>
          <t>P3</t>
        </is>
      </c>
      <c r="D1930" s="5" t="n">
        <v>79</v>
      </c>
      <c r="E1930" s="5" t="n">
        <v>2</v>
      </c>
      <c r="F1930" s="5" t="n">
        <v>1</v>
      </c>
      <c r="G1930" s="5">
        <f>E1930-F1930</f>
        <v/>
      </c>
      <c r="H1930" s="5">
        <f>'Notes'!$B$4</f>
        <v/>
      </c>
      <c r="I1930" s="5">
        <f>ROUNDUP(D1930/H1930,0)</f>
        <v/>
      </c>
      <c r="J1930" s="6">
        <f>G1930-I1930</f>
        <v/>
      </c>
      <c r="K1930" s="4">
        <f>IF(J1930&lt;0,"Deficit",IF(J1930=0,"Exact fit","Surplus"))</f>
        <v/>
      </c>
    </row>
    <row r="1931">
      <c r="A1931" s="4" t="n">
        <v>130209</v>
      </c>
      <c r="B1931" s="4" t="inlineStr">
        <is>
          <t>E.P GATENGA II</t>
        </is>
      </c>
      <c r="C1931" s="4" t="inlineStr">
        <is>
          <t>P4</t>
        </is>
      </c>
      <c r="D1931" s="5" t="n">
        <v>71</v>
      </c>
      <c r="E1931" s="5" t="n">
        <v>1</v>
      </c>
      <c r="F1931" s="5" t="n">
        <v>0</v>
      </c>
      <c r="G1931" s="5">
        <f>E1931-F1931</f>
        <v/>
      </c>
      <c r="H1931" s="5">
        <f>'Notes'!$B$4</f>
        <v/>
      </c>
      <c r="I1931" s="5">
        <f>ROUNDUP(D1931/H1931,0)</f>
        <v/>
      </c>
      <c r="J1931" s="6">
        <f>G1931-I1931</f>
        <v/>
      </c>
      <c r="K1931" s="4">
        <f>IF(J1931&lt;0,"Deficit",IF(J1931=0,"Exact fit","Surplus"))</f>
        <v/>
      </c>
    </row>
    <row r="1932">
      <c r="A1932" s="4" t="n">
        <v>130209</v>
      </c>
      <c r="B1932" s="4" t="inlineStr">
        <is>
          <t>E.P GATENGA II</t>
        </is>
      </c>
      <c r="C1932" s="4" t="inlineStr">
        <is>
          <t>P5</t>
        </is>
      </c>
      <c r="D1932" s="5" t="n">
        <v>78</v>
      </c>
      <c r="E1932" s="5" t="n">
        <v>1</v>
      </c>
      <c r="F1932" s="5" t="n">
        <v>0</v>
      </c>
      <c r="G1932" s="5">
        <f>E1932-F1932</f>
        <v/>
      </c>
      <c r="H1932" s="5">
        <f>'Notes'!$B$4</f>
        <v/>
      </c>
      <c r="I1932" s="5">
        <f>ROUNDUP(D1932/H1932,0)</f>
        <v/>
      </c>
      <c r="J1932" s="6">
        <f>G1932-I1932</f>
        <v/>
      </c>
      <c r="K1932" s="4">
        <f>IF(J1932&lt;0,"Deficit",IF(J1932=0,"Exact fit","Surplus"))</f>
        <v/>
      </c>
    </row>
    <row r="1933">
      <c r="A1933" s="4" t="n">
        <v>130209</v>
      </c>
      <c r="B1933" s="4" t="inlineStr">
        <is>
          <t>E.P GATENGA II</t>
        </is>
      </c>
      <c r="C1933" s="4" t="inlineStr">
        <is>
          <t>P6</t>
        </is>
      </c>
      <c r="D1933" s="5" t="n">
        <v>81</v>
      </c>
      <c r="E1933" s="5" t="n">
        <v>1</v>
      </c>
      <c r="F1933" s="5" t="n">
        <v>0</v>
      </c>
      <c r="G1933" s="5">
        <f>E1933-F1933</f>
        <v/>
      </c>
      <c r="H1933" s="5">
        <f>'Notes'!$B$4</f>
        <v/>
      </c>
      <c r="I1933" s="5">
        <f>ROUNDUP(D1933/H1933,0)</f>
        <v/>
      </c>
      <c r="J1933" s="6">
        <f>G1933-I1933</f>
        <v/>
      </c>
      <c r="K1933" s="4">
        <f>IF(J1933&lt;0,"Deficit",IF(J1933=0,"Exact fit","Surplus"))</f>
        <v/>
      </c>
    </row>
    <row r="1934">
      <c r="A1934" s="4" t="n">
        <v>130211</v>
      </c>
      <c r="B1934" s="4" t="inlineStr">
        <is>
          <t>G.S MURAMBI</t>
        </is>
      </c>
      <c r="C1934" s="4" t="inlineStr">
        <is>
          <t>P1</t>
        </is>
      </c>
      <c r="D1934" s="5" t="n">
        <v>203</v>
      </c>
      <c r="E1934" s="5" t="n">
        <v>4</v>
      </c>
      <c r="F1934" s="5" t="n">
        <v>2</v>
      </c>
      <c r="G1934" s="5">
        <f>E1934-F1934</f>
        <v/>
      </c>
      <c r="H1934" s="5">
        <f>'Notes'!$B$4</f>
        <v/>
      </c>
      <c r="I1934" s="5">
        <f>ROUNDUP(D1934/H1934,0)</f>
        <v/>
      </c>
      <c r="J1934" s="6">
        <f>G1934-I1934</f>
        <v/>
      </c>
      <c r="K1934" s="4">
        <f>IF(J1934&lt;0,"Deficit",IF(J1934=0,"Exact fit","Surplus"))</f>
        <v/>
      </c>
    </row>
    <row r="1935">
      <c r="A1935" s="4" t="n">
        <v>130211</v>
      </c>
      <c r="B1935" s="4" t="inlineStr">
        <is>
          <t>G.S MURAMBI</t>
        </is>
      </c>
      <c r="C1935" s="4" t="inlineStr">
        <is>
          <t>P2</t>
        </is>
      </c>
      <c r="D1935" s="5" t="n">
        <v>186</v>
      </c>
      <c r="E1935" s="5" t="n">
        <v>4</v>
      </c>
      <c r="F1935" s="5" t="n">
        <v>2</v>
      </c>
      <c r="G1935" s="5">
        <f>E1935-F1935</f>
        <v/>
      </c>
      <c r="H1935" s="5">
        <f>'Notes'!$B$4</f>
        <v/>
      </c>
      <c r="I1935" s="5">
        <f>ROUNDUP(D1935/H1935,0)</f>
        <v/>
      </c>
      <c r="J1935" s="6">
        <f>G1935-I1935</f>
        <v/>
      </c>
      <c r="K1935" s="4">
        <f>IF(J1935&lt;0,"Deficit",IF(J1935=0,"Exact fit","Surplus"))</f>
        <v/>
      </c>
    </row>
    <row r="1936">
      <c r="A1936" s="4" t="n">
        <v>130211</v>
      </c>
      <c r="B1936" s="4" t="inlineStr">
        <is>
          <t>G.S MURAMBI</t>
        </is>
      </c>
      <c r="C1936" s="4" t="inlineStr">
        <is>
          <t>P3</t>
        </is>
      </c>
      <c r="D1936" s="5" t="n">
        <v>163</v>
      </c>
      <c r="E1936" s="5" t="n">
        <v>4</v>
      </c>
      <c r="F1936" s="5" t="n">
        <v>2</v>
      </c>
      <c r="G1936" s="5">
        <f>E1936-F1936</f>
        <v/>
      </c>
      <c r="H1936" s="5">
        <f>'Notes'!$B$4</f>
        <v/>
      </c>
      <c r="I1936" s="5">
        <f>ROUNDUP(D1936/H1936,0)</f>
        <v/>
      </c>
      <c r="J1936" s="6">
        <f>G1936-I1936</f>
        <v/>
      </c>
      <c r="K1936" s="4">
        <f>IF(J1936&lt;0,"Deficit",IF(J1936=0,"Exact fit","Surplus"))</f>
        <v/>
      </c>
    </row>
    <row r="1937">
      <c r="A1937" s="4" t="n">
        <v>130211</v>
      </c>
      <c r="B1937" s="4" t="inlineStr">
        <is>
          <t>G.S MURAMBI</t>
        </is>
      </c>
      <c r="C1937" s="4" t="inlineStr">
        <is>
          <t>P4</t>
        </is>
      </c>
      <c r="D1937" s="5" t="n">
        <v>231</v>
      </c>
      <c r="E1937" s="5" t="n">
        <v>5</v>
      </c>
      <c r="F1937" s="5" t="n">
        <v>0</v>
      </c>
      <c r="G1937" s="5">
        <f>E1937-F1937</f>
        <v/>
      </c>
      <c r="H1937" s="5">
        <f>'Notes'!$B$4</f>
        <v/>
      </c>
      <c r="I1937" s="5">
        <f>ROUNDUP(D1937/H1937,0)</f>
        <v/>
      </c>
      <c r="J1937" s="6">
        <f>G1937-I1937</f>
        <v/>
      </c>
      <c r="K1937" s="4">
        <f>IF(J1937&lt;0,"Deficit",IF(J1937=0,"Exact fit","Surplus"))</f>
        <v/>
      </c>
    </row>
    <row r="1938">
      <c r="A1938" s="4" t="n">
        <v>130211</v>
      </c>
      <c r="B1938" s="4" t="inlineStr">
        <is>
          <t>G.S MURAMBI</t>
        </is>
      </c>
      <c r="C1938" s="4" t="inlineStr">
        <is>
          <t>P5</t>
        </is>
      </c>
      <c r="D1938" s="5" t="n">
        <v>211</v>
      </c>
      <c r="E1938" s="5" t="n">
        <v>4</v>
      </c>
      <c r="F1938" s="5" t="n">
        <v>0</v>
      </c>
      <c r="G1938" s="5">
        <f>E1938-F1938</f>
        <v/>
      </c>
      <c r="H1938" s="5">
        <f>'Notes'!$B$4</f>
        <v/>
      </c>
      <c r="I1938" s="5">
        <f>ROUNDUP(D1938/H1938,0)</f>
        <v/>
      </c>
      <c r="J1938" s="6">
        <f>G1938-I1938</f>
        <v/>
      </c>
      <c r="K1938" s="4">
        <f>IF(J1938&lt;0,"Deficit",IF(J1938=0,"Exact fit","Surplus"))</f>
        <v/>
      </c>
    </row>
    <row r="1939">
      <c r="A1939" s="4" t="n">
        <v>130211</v>
      </c>
      <c r="B1939" s="4" t="inlineStr">
        <is>
          <t>G.S MURAMBI</t>
        </is>
      </c>
      <c r="C1939" s="4" t="inlineStr">
        <is>
          <t>P6</t>
        </is>
      </c>
      <c r="D1939" s="5" t="n">
        <v>204</v>
      </c>
      <c r="E1939" s="5" t="n">
        <v>4</v>
      </c>
      <c r="F1939" s="5" t="n">
        <v>0</v>
      </c>
      <c r="G1939" s="5">
        <f>E1939-F1939</f>
        <v/>
      </c>
      <c r="H1939" s="5">
        <f>'Notes'!$B$4</f>
        <v/>
      </c>
      <c r="I1939" s="5">
        <f>ROUNDUP(D1939/H1939,0)</f>
        <v/>
      </c>
      <c r="J1939" s="6">
        <f>G1939-I1939</f>
        <v/>
      </c>
      <c r="K1939" s="4">
        <f>IF(J1939&lt;0,"Deficit",IF(J1939=0,"Exact fit","Surplus"))</f>
        <v/>
      </c>
    </row>
    <row r="1940">
      <c r="A1940" s="4" t="n">
        <v>130214</v>
      </c>
      <c r="B1940" s="4" t="inlineStr">
        <is>
          <t>JYAMBERE EXCELLENT SCHOOL</t>
        </is>
      </c>
      <c r="C1940" s="4" t="inlineStr">
        <is>
          <t>P1</t>
        </is>
      </c>
      <c r="D1940" s="5" t="n">
        <v>73</v>
      </c>
      <c r="E1940" s="5" t="n">
        <v>1</v>
      </c>
      <c r="F1940" s="5" t="n">
        <v>0</v>
      </c>
      <c r="G1940" s="5">
        <f>E1940-F1940</f>
        <v/>
      </c>
      <c r="H1940" s="5">
        <f>'Notes'!$B$4</f>
        <v/>
      </c>
      <c r="I1940" s="5">
        <f>ROUNDUP(D1940/H1940,0)</f>
        <v/>
      </c>
      <c r="J1940" s="6">
        <f>G1940-I1940</f>
        <v/>
      </c>
      <c r="K1940" s="4">
        <f>IF(J1940&lt;0,"Deficit",IF(J1940=0,"Exact fit","Surplus"))</f>
        <v/>
      </c>
    </row>
    <row r="1941">
      <c r="A1941" s="4" t="n">
        <v>130214</v>
      </c>
      <c r="B1941" s="4" t="inlineStr">
        <is>
          <t>JYAMBERE EXCELLENT SCHOOL</t>
        </is>
      </c>
      <c r="C1941" s="4" t="inlineStr">
        <is>
          <t>P2</t>
        </is>
      </c>
      <c r="D1941" s="5" t="n">
        <v>48</v>
      </c>
      <c r="E1941" s="5" t="n">
        <v>1</v>
      </c>
      <c r="F1941" s="5" t="n">
        <v>0</v>
      </c>
      <c r="G1941" s="5">
        <f>E1941-F1941</f>
        <v/>
      </c>
      <c r="H1941" s="5">
        <f>'Notes'!$B$4</f>
        <v/>
      </c>
      <c r="I1941" s="5">
        <f>ROUNDUP(D1941/H1941,0)</f>
        <v/>
      </c>
      <c r="J1941" s="6">
        <f>G1941-I1941</f>
        <v/>
      </c>
      <c r="K1941" s="4">
        <f>IF(J1941&lt;0,"Deficit",IF(J1941=0,"Exact fit","Surplus"))</f>
        <v/>
      </c>
    </row>
    <row r="1942">
      <c r="A1942" s="4" t="n">
        <v>130214</v>
      </c>
      <c r="B1942" s="4" t="inlineStr">
        <is>
          <t>JYAMBERE EXCELLENT SCHOOL</t>
        </is>
      </c>
      <c r="C1942" s="4" t="inlineStr">
        <is>
          <t>P3</t>
        </is>
      </c>
      <c r="D1942" s="5" t="n">
        <v>23</v>
      </c>
      <c r="E1942" s="5" t="n">
        <v>1</v>
      </c>
      <c r="F1942" s="5" t="n">
        <v>0</v>
      </c>
      <c r="G1942" s="5">
        <f>E1942-F1942</f>
        <v/>
      </c>
      <c r="H1942" s="5">
        <f>'Notes'!$B$4</f>
        <v/>
      </c>
      <c r="I1942" s="5">
        <f>ROUNDUP(D1942/H1942,0)</f>
        <v/>
      </c>
      <c r="J1942" s="6">
        <f>G1942-I1942</f>
        <v/>
      </c>
      <c r="K1942" s="4">
        <f>IF(J1942&lt;0,"Deficit",IF(J1942=0,"Exact fit","Surplus"))</f>
        <v/>
      </c>
    </row>
    <row r="1943">
      <c r="A1943" s="4" t="n">
        <v>130214</v>
      </c>
      <c r="B1943" s="4" t="inlineStr">
        <is>
          <t>JYAMBERE EXCELLENT SCHOOL</t>
        </is>
      </c>
      <c r="C1943" s="4" t="inlineStr">
        <is>
          <t>P4</t>
        </is>
      </c>
      <c r="D1943" s="5" t="n">
        <v>25</v>
      </c>
      <c r="E1943" s="5" t="n">
        <v>1</v>
      </c>
      <c r="F1943" s="5" t="n">
        <v>0</v>
      </c>
      <c r="G1943" s="5">
        <f>E1943-F1943</f>
        <v/>
      </c>
      <c r="H1943" s="5">
        <f>'Notes'!$B$4</f>
        <v/>
      </c>
      <c r="I1943" s="5">
        <f>ROUNDUP(D1943/H1943,0)</f>
        <v/>
      </c>
      <c r="J1943" s="6">
        <f>G1943-I1943</f>
        <v/>
      </c>
      <c r="K1943" s="4">
        <f>IF(J1943&lt;0,"Deficit",IF(J1943=0,"Exact fit","Surplus"))</f>
        <v/>
      </c>
    </row>
    <row r="1944">
      <c r="A1944" s="4" t="n">
        <v>130214</v>
      </c>
      <c r="B1944" s="4" t="inlineStr">
        <is>
          <t>JYAMBERE EXCELLENT SCHOOL</t>
        </is>
      </c>
      <c r="C1944" s="4" t="inlineStr">
        <is>
          <t>P5</t>
        </is>
      </c>
      <c r="D1944" s="5" t="n">
        <v>39</v>
      </c>
      <c r="E1944" s="5" t="n">
        <v>1</v>
      </c>
      <c r="F1944" s="5" t="n">
        <v>0</v>
      </c>
      <c r="G1944" s="5">
        <f>E1944-F1944</f>
        <v/>
      </c>
      <c r="H1944" s="5">
        <f>'Notes'!$B$4</f>
        <v/>
      </c>
      <c r="I1944" s="5">
        <f>ROUNDUP(D1944/H1944,0)</f>
        <v/>
      </c>
      <c r="J1944" s="6">
        <f>G1944-I1944</f>
        <v/>
      </c>
      <c r="K1944" s="4">
        <f>IF(J1944&lt;0,"Deficit",IF(J1944=0,"Exact fit","Surplus"))</f>
        <v/>
      </c>
    </row>
    <row r="1945">
      <c r="A1945" s="4" t="n">
        <v>130214</v>
      </c>
      <c r="B1945" s="4" t="inlineStr">
        <is>
          <t>JYAMBERE EXCELLENT SCHOOL</t>
        </is>
      </c>
      <c r="C1945" s="4" t="inlineStr">
        <is>
          <t>P6</t>
        </is>
      </c>
      <c r="D1945" s="5" t="n">
        <v>32</v>
      </c>
      <c r="E1945" s="5" t="n">
        <v>1</v>
      </c>
      <c r="F1945" s="5" t="n">
        <v>0</v>
      </c>
      <c r="G1945" s="5">
        <f>E1945-F1945</f>
        <v/>
      </c>
      <c r="H1945" s="5">
        <f>'Notes'!$B$4</f>
        <v/>
      </c>
      <c r="I1945" s="5">
        <f>ROUNDUP(D1945/H1945,0)</f>
        <v/>
      </c>
      <c r="J1945" s="6">
        <f>G1945-I1945</f>
        <v/>
      </c>
      <c r="K1945" s="4">
        <f>IF(J1945&lt;0,"Deficit",IF(J1945=0,"Exact fit","Surplus"))</f>
        <v/>
      </c>
    </row>
    <row r="1946">
      <c r="A1946" s="4" t="n">
        <v>130215</v>
      </c>
      <c r="B1946" s="4" t="inlineStr">
        <is>
          <t>KAGARAMA PS</t>
        </is>
      </c>
      <c r="C1946" s="4" t="inlineStr">
        <is>
          <t>P1</t>
        </is>
      </c>
      <c r="D1946" s="5" t="n">
        <v>25</v>
      </c>
      <c r="E1946" s="5" t="n">
        <v>1</v>
      </c>
      <c r="F1946" s="5" t="n">
        <v>0</v>
      </c>
      <c r="G1946" s="5">
        <f>E1946-F1946</f>
        <v/>
      </c>
      <c r="H1946" s="5">
        <f>'Notes'!$B$4</f>
        <v/>
      </c>
      <c r="I1946" s="5">
        <f>ROUNDUP(D1946/H1946,0)</f>
        <v/>
      </c>
      <c r="J1946" s="6">
        <f>G1946-I1946</f>
        <v/>
      </c>
      <c r="K1946" s="4">
        <f>IF(J1946&lt;0,"Deficit",IF(J1946=0,"Exact fit","Surplus"))</f>
        <v/>
      </c>
    </row>
    <row r="1947">
      <c r="A1947" s="4" t="n">
        <v>130215</v>
      </c>
      <c r="B1947" s="4" t="inlineStr">
        <is>
          <t>KAGARAMA PS</t>
        </is>
      </c>
      <c r="C1947" s="4" t="inlineStr">
        <is>
          <t>P2</t>
        </is>
      </c>
      <c r="D1947" s="5" t="n">
        <v>23</v>
      </c>
      <c r="E1947" s="5" t="n">
        <v>1</v>
      </c>
      <c r="F1947" s="5" t="n">
        <v>0</v>
      </c>
      <c r="G1947" s="5">
        <f>E1947-F1947</f>
        <v/>
      </c>
      <c r="H1947" s="5">
        <f>'Notes'!$B$4</f>
        <v/>
      </c>
      <c r="I1947" s="5">
        <f>ROUNDUP(D1947/H1947,0)</f>
        <v/>
      </c>
      <c r="J1947" s="6">
        <f>G1947-I1947</f>
        <v/>
      </c>
      <c r="K1947" s="4">
        <f>IF(J1947&lt;0,"Deficit",IF(J1947=0,"Exact fit","Surplus"))</f>
        <v/>
      </c>
    </row>
    <row r="1948">
      <c r="A1948" s="4" t="n">
        <v>130215</v>
      </c>
      <c r="B1948" s="4" t="inlineStr">
        <is>
          <t>KAGARAMA PS</t>
        </is>
      </c>
      <c r="C1948" s="4" t="inlineStr">
        <is>
          <t>P3</t>
        </is>
      </c>
      <c r="D1948" s="5" t="n">
        <v>21</v>
      </c>
      <c r="E1948" s="5" t="n">
        <v>1</v>
      </c>
      <c r="F1948" s="5" t="n">
        <v>0</v>
      </c>
      <c r="G1948" s="5">
        <f>E1948-F1948</f>
        <v/>
      </c>
      <c r="H1948" s="5">
        <f>'Notes'!$B$4</f>
        <v/>
      </c>
      <c r="I1948" s="5">
        <f>ROUNDUP(D1948/H1948,0)</f>
        <v/>
      </c>
      <c r="J1948" s="6">
        <f>G1948-I1948</f>
        <v/>
      </c>
      <c r="K1948" s="4">
        <f>IF(J1948&lt;0,"Deficit",IF(J1948=0,"Exact fit","Surplus"))</f>
        <v/>
      </c>
    </row>
    <row r="1949">
      <c r="A1949" s="4" t="n">
        <v>130215</v>
      </c>
      <c r="B1949" s="4" t="inlineStr">
        <is>
          <t>KAGARAMA PS</t>
        </is>
      </c>
      <c r="C1949" s="4" t="inlineStr">
        <is>
          <t>P4</t>
        </is>
      </c>
      <c r="D1949" s="5" t="n">
        <v>16</v>
      </c>
      <c r="E1949" s="5" t="n">
        <v>1</v>
      </c>
      <c r="F1949" s="5" t="n">
        <v>0</v>
      </c>
      <c r="G1949" s="5">
        <f>E1949-F1949</f>
        <v/>
      </c>
      <c r="H1949" s="5">
        <f>'Notes'!$B$4</f>
        <v/>
      </c>
      <c r="I1949" s="5">
        <f>ROUNDUP(D1949/H1949,0)</f>
        <v/>
      </c>
      <c r="J1949" s="6">
        <f>G1949-I1949</f>
        <v/>
      </c>
      <c r="K1949" s="4">
        <f>IF(J1949&lt;0,"Deficit",IF(J1949=0,"Exact fit","Surplus"))</f>
        <v/>
      </c>
    </row>
    <row r="1950">
      <c r="A1950" s="4" t="n">
        <v>130215</v>
      </c>
      <c r="B1950" s="4" t="inlineStr">
        <is>
          <t>KAGARAMA PS</t>
        </is>
      </c>
      <c r="C1950" s="4" t="inlineStr">
        <is>
          <t>P5</t>
        </is>
      </c>
      <c r="D1950" s="5" t="n">
        <v>23</v>
      </c>
      <c r="E1950" s="5" t="n">
        <v>1</v>
      </c>
      <c r="F1950" s="5" t="n">
        <v>0</v>
      </c>
      <c r="G1950" s="5">
        <f>E1950-F1950</f>
        <v/>
      </c>
      <c r="H1950" s="5">
        <f>'Notes'!$B$4</f>
        <v/>
      </c>
      <c r="I1950" s="5">
        <f>ROUNDUP(D1950/H1950,0)</f>
        <v/>
      </c>
      <c r="J1950" s="6">
        <f>G1950-I1950</f>
        <v/>
      </c>
      <c r="K1950" s="4">
        <f>IF(J1950&lt;0,"Deficit",IF(J1950=0,"Exact fit","Surplus"))</f>
        <v/>
      </c>
    </row>
    <row r="1951">
      <c r="A1951" s="4" t="n">
        <v>130215</v>
      </c>
      <c r="B1951" s="4" t="inlineStr">
        <is>
          <t>KAGARAMA PS</t>
        </is>
      </c>
      <c r="C1951" s="4" t="inlineStr">
        <is>
          <t>P6</t>
        </is>
      </c>
      <c r="D1951" s="5" t="n">
        <v>25</v>
      </c>
      <c r="E1951" s="5" t="n">
        <v>1</v>
      </c>
      <c r="F1951" s="5" t="n">
        <v>0</v>
      </c>
      <c r="G1951" s="5">
        <f>E1951-F1951</f>
        <v/>
      </c>
      <c r="H1951" s="5">
        <f>'Notes'!$B$4</f>
        <v/>
      </c>
      <c r="I1951" s="5">
        <f>ROUNDUP(D1951/H1951,0)</f>
        <v/>
      </c>
      <c r="J1951" s="6">
        <f>G1951-I1951</f>
        <v/>
      </c>
      <c r="K1951" s="4">
        <f>IF(J1951&lt;0,"Deficit",IF(J1951=0,"Exact fit","Surplus"))</f>
        <v/>
      </c>
    </row>
    <row r="1952">
      <c r="A1952" s="4" t="n">
        <v>130218</v>
      </c>
      <c r="B1952" s="4" t="inlineStr">
        <is>
          <t>MEJECRES I</t>
        </is>
      </c>
      <c r="C1952" s="4" t="inlineStr">
        <is>
          <t>P1</t>
        </is>
      </c>
      <c r="D1952" s="5" t="n">
        <v>154</v>
      </c>
      <c r="E1952" s="5" t="n">
        <v>3</v>
      </c>
      <c r="F1952" s="5" t="n">
        <v>0</v>
      </c>
      <c r="G1952" s="5">
        <f>E1952-F1952</f>
        <v/>
      </c>
      <c r="H1952" s="5">
        <f>'Notes'!$B$4</f>
        <v/>
      </c>
      <c r="I1952" s="5">
        <f>ROUNDUP(D1952/H1952,0)</f>
        <v/>
      </c>
      <c r="J1952" s="6">
        <f>G1952-I1952</f>
        <v/>
      </c>
      <c r="K1952" s="4">
        <f>IF(J1952&lt;0,"Deficit",IF(J1952=0,"Exact fit","Surplus"))</f>
        <v/>
      </c>
    </row>
    <row r="1953">
      <c r="A1953" s="4" t="n">
        <v>130218</v>
      </c>
      <c r="B1953" s="4" t="inlineStr">
        <is>
          <t>MEJECRES I</t>
        </is>
      </c>
      <c r="C1953" s="4" t="inlineStr">
        <is>
          <t>P2</t>
        </is>
      </c>
      <c r="D1953" s="5" t="n">
        <v>146</v>
      </c>
      <c r="E1953" s="5" t="n">
        <v>3</v>
      </c>
      <c r="F1953" s="5" t="n">
        <v>0</v>
      </c>
      <c r="G1953" s="5">
        <f>E1953-F1953</f>
        <v/>
      </c>
      <c r="H1953" s="5">
        <f>'Notes'!$B$4</f>
        <v/>
      </c>
      <c r="I1953" s="5">
        <f>ROUNDUP(D1953/H1953,0)</f>
        <v/>
      </c>
      <c r="J1953" s="6">
        <f>G1953-I1953</f>
        <v/>
      </c>
      <c r="K1953" s="4">
        <f>IF(J1953&lt;0,"Deficit",IF(J1953=0,"Exact fit","Surplus"))</f>
        <v/>
      </c>
    </row>
    <row r="1954">
      <c r="A1954" s="4" t="n">
        <v>130218</v>
      </c>
      <c r="B1954" s="4" t="inlineStr">
        <is>
          <t>MEJECRES I</t>
        </is>
      </c>
      <c r="C1954" s="4" t="inlineStr">
        <is>
          <t>P3</t>
        </is>
      </c>
      <c r="D1954" s="5" t="n">
        <v>136</v>
      </c>
      <c r="E1954" s="5" t="n">
        <v>3</v>
      </c>
      <c r="F1954" s="5" t="n">
        <v>0</v>
      </c>
      <c r="G1954" s="5">
        <f>E1954-F1954</f>
        <v/>
      </c>
      <c r="H1954" s="5">
        <f>'Notes'!$B$4</f>
        <v/>
      </c>
      <c r="I1954" s="5">
        <f>ROUNDUP(D1954/H1954,0)</f>
        <v/>
      </c>
      <c r="J1954" s="6">
        <f>G1954-I1954</f>
        <v/>
      </c>
      <c r="K1954" s="4">
        <f>IF(J1954&lt;0,"Deficit",IF(J1954=0,"Exact fit","Surplus"))</f>
        <v/>
      </c>
    </row>
    <row r="1955">
      <c r="A1955" s="4" t="n">
        <v>130218</v>
      </c>
      <c r="B1955" s="4" t="inlineStr">
        <is>
          <t>MEJECRES I</t>
        </is>
      </c>
      <c r="C1955" s="4" t="inlineStr">
        <is>
          <t>P4</t>
        </is>
      </c>
      <c r="D1955" s="5" t="n">
        <v>126</v>
      </c>
      <c r="E1955" s="5" t="n">
        <v>3</v>
      </c>
      <c r="F1955" s="5" t="n">
        <v>0</v>
      </c>
      <c r="G1955" s="5">
        <f>E1955-F1955</f>
        <v/>
      </c>
      <c r="H1955" s="5">
        <f>'Notes'!$B$4</f>
        <v/>
      </c>
      <c r="I1955" s="5">
        <f>ROUNDUP(D1955/H1955,0)</f>
        <v/>
      </c>
      <c r="J1955" s="6">
        <f>G1955-I1955</f>
        <v/>
      </c>
      <c r="K1955" s="4">
        <f>IF(J1955&lt;0,"Deficit",IF(J1955=0,"Exact fit","Surplus"))</f>
        <v/>
      </c>
    </row>
    <row r="1956">
      <c r="A1956" s="4" t="n">
        <v>130218</v>
      </c>
      <c r="B1956" s="4" t="inlineStr">
        <is>
          <t>MEJECRES I</t>
        </is>
      </c>
      <c r="C1956" s="4" t="inlineStr">
        <is>
          <t>P5</t>
        </is>
      </c>
      <c r="D1956" s="5" t="n">
        <v>130</v>
      </c>
      <c r="E1956" s="5" t="n">
        <v>3</v>
      </c>
      <c r="F1956" s="5" t="n">
        <v>0</v>
      </c>
      <c r="G1956" s="5">
        <f>E1956-F1956</f>
        <v/>
      </c>
      <c r="H1956" s="5">
        <f>'Notes'!$B$4</f>
        <v/>
      </c>
      <c r="I1956" s="5">
        <f>ROUNDUP(D1956/H1956,0)</f>
        <v/>
      </c>
      <c r="J1956" s="6">
        <f>G1956-I1956</f>
        <v/>
      </c>
      <c r="K1956" s="4">
        <f>IF(J1956&lt;0,"Deficit",IF(J1956=0,"Exact fit","Surplus"))</f>
        <v/>
      </c>
    </row>
    <row r="1957">
      <c r="A1957" s="4" t="n">
        <v>130218</v>
      </c>
      <c r="B1957" s="4" t="inlineStr">
        <is>
          <t>MEJECRES I</t>
        </is>
      </c>
      <c r="C1957" s="4" t="inlineStr">
        <is>
          <t>P6</t>
        </is>
      </c>
      <c r="D1957" s="5" t="n">
        <v>143</v>
      </c>
      <c r="E1957" s="5" t="n">
        <v>4</v>
      </c>
      <c r="F1957" s="5" t="n">
        <v>0</v>
      </c>
      <c r="G1957" s="5">
        <f>E1957-F1957</f>
        <v/>
      </c>
      <c r="H1957" s="5">
        <f>'Notes'!$B$4</f>
        <v/>
      </c>
      <c r="I1957" s="5">
        <f>ROUNDUP(D1957/H1957,0)</f>
        <v/>
      </c>
      <c r="J1957" s="6">
        <f>G1957-I1957</f>
        <v/>
      </c>
      <c r="K1957" s="4">
        <f>IF(J1957&lt;0,"Deficit",IF(J1957=0,"Exact fit","Surplus"))</f>
        <v/>
      </c>
    </row>
    <row r="1958">
      <c r="A1958" s="4" t="n">
        <v>130220</v>
      </c>
      <c r="B1958" s="4" t="inlineStr">
        <is>
          <t>NYARURAMA</t>
        </is>
      </c>
      <c r="C1958" s="4" t="inlineStr">
        <is>
          <t>P1</t>
        </is>
      </c>
      <c r="D1958" s="5" t="n">
        <v>194</v>
      </c>
      <c r="E1958" s="5" t="n">
        <v>4</v>
      </c>
      <c r="F1958" s="5" t="n">
        <v>1</v>
      </c>
      <c r="G1958" s="5">
        <f>E1958-F1958</f>
        <v/>
      </c>
      <c r="H1958" s="5">
        <f>'Notes'!$B$4</f>
        <v/>
      </c>
      <c r="I1958" s="5">
        <f>ROUNDUP(D1958/H1958,0)</f>
        <v/>
      </c>
      <c r="J1958" s="6">
        <f>G1958-I1958</f>
        <v/>
      </c>
      <c r="K1958" s="4">
        <f>IF(J1958&lt;0,"Deficit",IF(J1958=0,"Exact fit","Surplus"))</f>
        <v/>
      </c>
    </row>
    <row r="1959">
      <c r="A1959" s="4" t="n">
        <v>130220</v>
      </c>
      <c r="B1959" s="4" t="inlineStr">
        <is>
          <t>NYARURAMA</t>
        </is>
      </c>
      <c r="C1959" s="4" t="inlineStr">
        <is>
          <t>P2</t>
        </is>
      </c>
      <c r="D1959" s="5" t="n">
        <v>216</v>
      </c>
      <c r="E1959" s="5" t="n">
        <v>6</v>
      </c>
      <c r="F1959" s="5" t="n">
        <v>3</v>
      </c>
      <c r="G1959" s="5">
        <f>E1959-F1959</f>
        <v/>
      </c>
      <c r="H1959" s="5">
        <f>'Notes'!$B$4</f>
        <v/>
      </c>
      <c r="I1959" s="5">
        <f>ROUNDUP(D1959/H1959,0)</f>
        <v/>
      </c>
      <c r="J1959" s="6">
        <f>G1959-I1959</f>
        <v/>
      </c>
      <c r="K1959" s="4">
        <f>IF(J1959&lt;0,"Deficit",IF(J1959=0,"Exact fit","Surplus"))</f>
        <v/>
      </c>
    </row>
    <row r="1960">
      <c r="A1960" s="4" t="n">
        <v>130220</v>
      </c>
      <c r="B1960" s="4" t="inlineStr">
        <is>
          <t>NYARURAMA</t>
        </is>
      </c>
      <c r="C1960" s="4" t="inlineStr">
        <is>
          <t>P3</t>
        </is>
      </c>
      <c r="D1960" s="5" t="n">
        <v>270</v>
      </c>
      <c r="E1960" s="5" t="n">
        <v>6</v>
      </c>
      <c r="F1960" s="5" t="n">
        <v>3</v>
      </c>
      <c r="G1960" s="5">
        <f>E1960-F1960</f>
        <v/>
      </c>
      <c r="H1960" s="5">
        <f>'Notes'!$B$4</f>
        <v/>
      </c>
      <c r="I1960" s="5">
        <f>ROUNDUP(D1960/H1960,0)</f>
        <v/>
      </c>
      <c r="J1960" s="6">
        <f>G1960-I1960</f>
        <v/>
      </c>
      <c r="K1960" s="4">
        <f>IF(J1960&lt;0,"Deficit",IF(J1960=0,"Exact fit","Surplus"))</f>
        <v/>
      </c>
    </row>
    <row r="1961">
      <c r="A1961" s="4" t="n">
        <v>130220</v>
      </c>
      <c r="B1961" s="4" t="inlineStr">
        <is>
          <t>NYARURAMA</t>
        </is>
      </c>
      <c r="C1961" s="4" t="inlineStr">
        <is>
          <t>P4</t>
        </is>
      </c>
      <c r="D1961" s="5" t="n">
        <v>345</v>
      </c>
      <c r="E1961" s="5" t="n">
        <v>5</v>
      </c>
      <c r="F1961" s="5" t="n">
        <v>0</v>
      </c>
      <c r="G1961" s="5">
        <f>E1961-F1961</f>
        <v/>
      </c>
      <c r="H1961" s="5">
        <f>'Notes'!$B$4</f>
        <v/>
      </c>
      <c r="I1961" s="5">
        <f>ROUNDUP(D1961/H1961,0)</f>
        <v/>
      </c>
      <c r="J1961" s="6">
        <f>G1961-I1961</f>
        <v/>
      </c>
      <c r="K1961" s="4">
        <f>IF(J1961&lt;0,"Deficit",IF(J1961=0,"Exact fit","Surplus"))</f>
        <v/>
      </c>
    </row>
    <row r="1962">
      <c r="A1962" s="4" t="n">
        <v>130220</v>
      </c>
      <c r="B1962" s="4" t="inlineStr">
        <is>
          <t>NYARURAMA</t>
        </is>
      </c>
      <c r="C1962" s="4" t="inlineStr">
        <is>
          <t>P5</t>
        </is>
      </c>
      <c r="D1962" s="5" t="n">
        <v>230</v>
      </c>
      <c r="E1962" s="5" t="n">
        <v>4</v>
      </c>
      <c r="F1962" s="5" t="n">
        <v>0</v>
      </c>
      <c r="G1962" s="5">
        <f>E1962-F1962</f>
        <v/>
      </c>
      <c r="H1962" s="5">
        <f>'Notes'!$B$4</f>
        <v/>
      </c>
      <c r="I1962" s="5">
        <f>ROUNDUP(D1962/H1962,0)</f>
        <v/>
      </c>
      <c r="J1962" s="6">
        <f>G1962-I1962</f>
        <v/>
      </c>
      <c r="K1962" s="4">
        <f>IF(J1962&lt;0,"Deficit",IF(J1962=0,"Exact fit","Surplus"))</f>
        <v/>
      </c>
    </row>
    <row r="1963">
      <c r="A1963" s="4" t="n">
        <v>130220</v>
      </c>
      <c r="B1963" s="4" t="inlineStr">
        <is>
          <t>NYARURAMA</t>
        </is>
      </c>
      <c r="C1963" s="4" t="inlineStr">
        <is>
          <t>P6</t>
        </is>
      </c>
      <c r="D1963" s="5" t="n">
        <v>162</v>
      </c>
      <c r="E1963" s="5" t="n">
        <v>3</v>
      </c>
      <c r="F1963" s="5" t="n">
        <v>0</v>
      </c>
      <c r="G1963" s="5">
        <f>E1963-F1963</f>
        <v/>
      </c>
      <c r="H1963" s="5">
        <f>'Notes'!$B$4</f>
        <v/>
      </c>
      <c r="I1963" s="5">
        <f>ROUNDUP(D1963/H1963,0)</f>
        <v/>
      </c>
      <c r="J1963" s="6">
        <f>G1963-I1963</f>
        <v/>
      </c>
      <c r="K1963" s="4">
        <f>IF(J1963&lt;0,"Deficit",IF(J1963=0,"Exact fit","Surplus"))</f>
        <v/>
      </c>
    </row>
    <row r="1964">
      <c r="A1964" s="4" t="n">
        <v>130224</v>
      </c>
      <c r="B1964" s="4" t="inlineStr">
        <is>
          <t>Green Country School</t>
        </is>
      </c>
      <c r="C1964" s="4" t="inlineStr">
        <is>
          <t>P1</t>
        </is>
      </c>
      <c r="D1964" s="5" t="n">
        <v>31</v>
      </c>
      <c r="E1964" s="5" t="n">
        <v>1</v>
      </c>
      <c r="F1964" s="5" t="n">
        <v>0</v>
      </c>
      <c r="G1964" s="5">
        <f>E1964-F1964</f>
        <v/>
      </c>
      <c r="H1964" s="5">
        <f>'Notes'!$B$4</f>
        <v/>
      </c>
      <c r="I1964" s="5">
        <f>ROUNDUP(D1964/H1964,0)</f>
        <v/>
      </c>
      <c r="J1964" s="6">
        <f>G1964-I1964</f>
        <v/>
      </c>
      <c r="K1964" s="4">
        <f>IF(J1964&lt;0,"Deficit",IF(J1964=0,"Exact fit","Surplus"))</f>
        <v/>
      </c>
    </row>
    <row r="1965">
      <c r="A1965" s="4" t="n">
        <v>130224</v>
      </c>
      <c r="B1965" s="4" t="inlineStr">
        <is>
          <t>Green Country School</t>
        </is>
      </c>
      <c r="C1965" s="4" t="inlineStr">
        <is>
          <t>P2</t>
        </is>
      </c>
      <c r="D1965" s="5" t="n">
        <v>45</v>
      </c>
      <c r="E1965" s="5" t="n">
        <v>2</v>
      </c>
      <c r="F1965" s="5" t="n">
        <v>0</v>
      </c>
      <c r="G1965" s="5">
        <f>E1965-F1965</f>
        <v/>
      </c>
      <c r="H1965" s="5">
        <f>'Notes'!$B$4</f>
        <v/>
      </c>
      <c r="I1965" s="5">
        <f>ROUNDUP(D1965/H1965,0)</f>
        <v/>
      </c>
      <c r="J1965" s="6">
        <f>G1965-I1965</f>
        <v/>
      </c>
      <c r="K1965" s="4">
        <f>IF(J1965&lt;0,"Deficit",IF(J1965=0,"Exact fit","Surplus"))</f>
        <v/>
      </c>
    </row>
    <row r="1966">
      <c r="A1966" s="4" t="n">
        <v>130224</v>
      </c>
      <c r="B1966" s="4" t="inlineStr">
        <is>
          <t>Green Country School</t>
        </is>
      </c>
      <c r="C1966" s="4" t="inlineStr">
        <is>
          <t>P3</t>
        </is>
      </c>
      <c r="D1966" s="5" t="n">
        <v>25</v>
      </c>
      <c r="E1966" s="5" t="n">
        <v>1</v>
      </c>
      <c r="F1966" s="5" t="n">
        <v>0</v>
      </c>
      <c r="G1966" s="5">
        <f>E1966-F1966</f>
        <v/>
      </c>
      <c r="H1966" s="5">
        <f>'Notes'!$B$4</f>
        <v/>
      </c>
      <c r="I1966" s="5">
        <f>ROUNDUP(D1966/H1966,0)</f>
        <v/>
      </c>
      <c r="J1966" s="6">
        <f>G1966-I1966</f>
        <v/>
      </c>
      <c r="K1966" s="4">
        <f>IF(J1966&lt;0,"Deficit",IF(J1966=0,"Exact fit","Surplus"))</f>
        <v/>
      </c>
    </row>
    <row r="1967">
      <c r="A1967" s="4" t="n">
        <v>130224</v>
      </c>
      <c r="B1967" s="4" t="inlineStr">
        <is>
          <t>Green Country School</t>
        </is>
      </c>
      <c r="C1967" s="4" t="inlineStr">
        <is>
          <t>P4</t>
        </is>
      </c>
      <c r="D1967" s="5" t="n">
        <v>50</v>
      </c>
      <c r="E1967" s="5" t="n">
        <v>2</v>
      </c>
      <c r="F1967" s="5" t="n">
        <v>0</v>
      </c>
      <c r="G1967" s="5">
        <f>E1967-F1967</f>
        <v/>
      </c>
      <c r="H1967" s="5">
        <f>'Notes'!$B$4</f>
        <v/>
      </c>
      <c r="I1967" s="5">
        <f>ROUNDUP(D1967/H1967,0)</f>
        <v/>
      </c>
      <c r="J1967" s="6">
        <f>G1967-I1967</f>
        <v/>
      </c>
      <c r="K1967" s="4">
        <f>IF(J1967&lt;0,"Deficit",IF(J1967=0,"Exact fit","Surplus"))</f>
        <v/>
      </c>
    </row>
    <row r="1968">
      <c r="A1968" s="4" t="n">
        <v>130224</v>
      </c>
      <c r="B1968" s="4" t="inlineStr">
        <is>
          <t>Green Country School</t>
        </is>
      </c>
      <c r="C1968" s="4" t="inlineStr">
        <is>
          <t>P5</t>
        </is>
      </c>
      <c r="D1968" s="5" t="n">
        <v>45</v>
      </c>
      <c r="E1968" s="5" t="n">
        <v>1</v>
      </c>
      <c r="F1968" s="5" t="n">
        <v>0</v>
      </c>
      <c r="G1968" s="5">
        <f>E1968-F1968</f>
        <v/>
      </c>
      <c r="H1968" s="5">
        <f>'Notes'!$B$4</f>
        <v/>
      </c>
      <c r="I1968" s="5">
        <f>ROUNDUP(D1968/H1968,0)</f>
        <v/>
      </c>
      <c r="J1968" s="6">
        <f>G1968-I1968</f>
        <v/>
      </c>
      <c r="K1968" s="4">
        <f>IF(J1968&lt;0,"Deficit",IF(J1968=0,"Exact fit","Surplus"))</f>
        <v/>
      </c>
    </row>
    <row r="1969">
      <c r="A1969" s="4" t="n">
        <v>130224</v>
      </c>
      <c r="B1969" s="4" t="inlineStr">
        <is>
          <t>Green Country School</t>
        </is>
      </c>
      <c r="C1969" s="4" t="inlineStr">
        <is>
          <t>P6</t>
        </is>
      </c>
      <c r="D1969" s="5" t="n">
        <v>43</v>
      </c>
      <c r="E1969" s="5" t="n">
        <v>2</v>
      </c>
      <c r="F1969" s="5" t="n">
        <v>0</v>
      </c>
      <c r="G1969" s="5">
        <f>E1969-F1969</f>
        <v/>
      </c>
      <c r="H1969" s="5">
        <f>'Notes'!$B$4</f>
        <v/>
      </c>
      <c r="I1969" s="5">
        <f>ROUNDUP(D1969/H1969,0)</f>
        <v/>
      </c>
      <c r="J1969" s="6">
        <f>G1969-I1969</f>
        <v/>
      </c>
      <c r="K1969" s="4">
        <f>IF(J1969&lt;0,"Deficit",IF(J1969=0,"Exact fit","Surplus"))</f>
        <v/>
      </c>
    </row>
    <row r="1970">
      <c r="A1970" s="4" t="n">
        <v>130230</v>
      </c>
      <c r="B1970" s="4" t="inlineStr">
        <is>
          <t>B.S.A/Ecole de Saint Salomon</t>
        </is>
      </c>
      <c r="C1970" s="4" t="inlineStr">
        <is>
          <t>P1</t>
        </is>
      </c>
      <c r="D1970" s="5" t="n">
        <v>15</v>
      </c>
      <c r="E1970" s="5" t="n">
        <v>1</v>
      </c>
      <c r="F1970" s="5" t="n">
        <v>0</v>
      </c>
      <c r="G1970" s="5">
        <f>E1970-F1970</f>
        <v/>
      </c>
      <c r="H1970" s="5">
        <f>'Notes'!$B$4</f>
        <v/>
      </c>
      <c r="I1970" s="5">
        <f>ROUNDUP(D1970/H1970,0)</f>
        <v/>
      </c>
      <c r="J1970" s="6">
        <f>G1970-I1970</f>
        <v/>
      </c>
      <c r="K1970" s="4">
        <f>IF(J1970&lt;0,"Deficit",IF(J1970=0,"Exact fit","Surplus"))</f>
        <v/>
      </c>
    </row>
    <row r="1971">
      <c r="A1971" s="4" t="n">
        <v>130230</v>
      </c>
      <c r="B1971" s="4" t="inlineStr">
        <is>
          <t>B.S.A/Ecole de Saint Salomon</t>
        </is>
      </c>
      <c r="C1971" s="4" t="inlineStr">
        <is>
          <t>P2</t>
        </is>
      </c>
      <c r="D1971" s="5" t="n">
        <v>8</v>
      </c>
      <c r="E1971" s="5" t="n">
        <v>1</v>
      </c>
      <c r="F1971" s="5" t="n">
        <v>0</v>
      </c>
      <c r="G1971" s="5">
        <f>E1971-F1971</f>
        <v/>
      </c>
      <c r="H1971" s="5">
        <f>'Notes'!$B$4</f>
        <v/>
      </c>
      <c r="I1971" s="5">
        <f>ROUNDUP(D1971/H1971,0)</f>
        <v/>
      </c>
      <c r="J1971" s="6">
        <f>G1971-I1971</f>
        <v/>
      </c>
      <c r="K1971" s="4">
        <f>IF(J1971&lt;0,"Deficit",IF(J1971=0,"Exact fit","Surplus"))</f>
        <v/>
      </c>
    </row>
    <row r="1972">
      <c r="A1972" s="4" t="n">
        <v>130230</v>
      </c>
      <c r="B1972" s="4" t="inlineStr">
        <is>
          <t>B.S.A/Ecole de Saint Salomon</t>
        </is>
      </c>
      <c r="C1972" s="4" t="inlineStr">
        <is>
          <t>P3</t>
        </is>
      </c>
      <c r="D1972" s="5" t="n">
        <v>6</v>
      </c>
      <c r="E1972" s="5" t="n">
        <v>1</v>
      </c>
      <c r="F1972" s="5" t="n">
        <v>0</v>
      </c>
      <c r="G1972" s="5">
        <f>E1972-F1972</f>
        <v/>
      </c>
      <c r="H1972" s="5">
        <f>'Notes'!$B$4</f>
        <v/>
      </c>
      <c r="I1972" s="5">
        <f>ROUNDUP(D1972/H1972,0)</f>
        <v/>
      </c>
      <c r="J1972" s="6">
        <f>G1972-I1972</f>
        <v/>
      </c>
      <c r="K1972" s="4">
        <f>IF(J1972&lt;0,"Deficit",IF(J1972=0,"Exact fit","Surplus"))</f>
        <v/>
      </c>
    </row>
    <row r="1973">
      <c r="A1973" s="4" t="n">
        <v>130231</v>
      </c>
      <c r="B1973" s="4" t="inlineStr">
        <is>
          <t>GS SABAGANGA</t>
        </is>
      </c>
      <c r="C1973" s="4" t="inlineStr">
        <is>
          <t>P1</t>
        </is>
      </c>
      <c r="D1973" s="5" t="n">
        <v>125</v>
      </c>
      <c r="E1973" s="5" t="n">
        <v>2</v>
      </c>
      <c r="F1973" s="5" t="n">
        <v>1</v>
      </c>
      <c r="G1973" s="5">
        <f>E1973-F1973</f>
        <v/>
      </c>
      <c r="H1973" s="5">
        <f>'Notes'!$B$4</f>
        <v/>
      </c>
      <c r="I1973" s="5">
        <f>ROUNDUP(D1973/H1973,0)</f>
        <v/>
      </c>
      <c r="J1973" s="6">
        <f>G1973-I1973</f>
        <v/>
      </c>
      <c r="K1973" s="4">
        <f>IF(J1973&lt;0,"Deficit",IF(J1973=0,"Exact fit","Surplus"))</f>
        <v/>
      </c>
    </row>
    <row r="1974">
      <c r="A1974" s="4" t="n">
        <v>130231</v>
      </c>
      <c r="B1974" s="4" t="inlineStr">
        <is>
          <t>GS SABAGANGA</t>
        </is>
      </c>
      <c r="C1974" s="4" t="inlineStr">
        <is>
          <t>P2</t>
        </is>
      </c>
      <c r="D1974" s="5" t="n">
        <v>171</v>
      </c>
      <c r="E1974" s="5" t="n">
        <v>4</v>
      </c>
      <c r="F1974" s="5" t="n">
        <v>2</v>
      </c>
      <c r="G1974" s="5">
        <f>E1974-F1974</f>
        <v/>
      </c>
      <c r="H1974" s="5">
        <f>'Notes'!$B$4</f>
        <v/>
      </c>
      <c r="I1974" s="5">
        <f>ROUNDUP(D1974/H1974,0)</f>
        <v/>
      </c>
      <c r="J1974" s="6">
        <f>G1974-I1974</f>
        <v/>
      </c>
      <c r="K1974" s="4">
        <f>IF(J1974&lt;0,"Deficit",IF(J1974=0,"Exact fit","Surplus"))</f>
        <v/>
      </c>
    </row>
    <row r="1975">
      <c r="A1975" s="4" t="n">
        <v>130231</v>
      </c>
      <c r="B1975" s="4" t="inlineStr">
        <is>
          <t>GS SABAGANGA</t>
        </is>
      </c>
      <c r="C1975" s="4" t="inlineStr">
        <is>
          <t>P3</t>
        </is>
      </c>
      <c r="D1975" s="5" t="n">
        <v>160</v>
      </c>
      <c r="E1975" s="5" t="n">
        <v>2</v>
      </c>
      <c r="F1975" s="5" t="n">
        <v>1</v>
      </c>
      <c r="G1975" s="5">
        <f>E1975-F1975</f>
        <v/>
      </c>
      <c r="H1975" s="5">
        <f>'Notes'!$B$4</f>
        <v/>
      </c>
      <c r="I1975" s="5">
        <f>ROUNDUP(D1975/H1975,0)</f>
        <v/>
      </c>
      <c r="J1975" s="6">
        <f>G1975-I1975</f>
        <v/>
      </c>
      <c r="K1975" s="4">
        <f>IF(J1975&lt;0,"Deficit",IF(J1975=0,"Exact fit","Surplus"))</f>
        <v/>
      </c>
    </row>
    <row r="1976">
      <c r="A1976" s="4" t="n">
        <v>130231</v>
      </c>
      <c r="B1976" s="4" t="inlineStr">
        <is>
          <t>GS SABAGANGA</t>
        </is>
      </c>
      <c r="C1976" s="4" t="inlineStr">
        <is>
          <t>P4</t>
        </is>
      </c>
      <c r="D1976" s="5" t="n">
        <v>253</v>
      </c>
      <c r="E1976" s="5" t="n">
        <v>4</v>
      </c>
      <c r="F1976" s="5" t="n">
        <v>0</v>
      </c>
      <c r="G1976" s="5">
        <f>E1976-F1976</f>
        <v/>
      </c>
      <c r="H1976" s="5">
        <f>'Notes'!$B$4</f>
        <v/>
      </c>
      <c r="I1976" s="5">
        <f>ROUNDUP(D1976/H1976,0)</f>
        <v/>
      </c>
      <c r="J1976" s="6">
        <f>G1976-I1976</f>
        <v/>
      </c>
      <c r="K1976" s="4">
        <f>IF(J1976&lt;0,"Deficit",IF(J1976=0,"Exact fit","Surplus"))</f>
        <v/>
      </c>
    </row>
    <row r="1977">
      <c r="A1977" s="4" t="n">
        <v>130231</v>
      </c>
      <c r="B1977" s="4" t="inlineStr">
        <is>
          <t>GS SABAGANGA</t>
        </is>
      </c>
      <c r="C1977" s="4" t="inlineStr">
        <is>
          <t>P5</t>
        </is>
      </c>
      <c r="D1977" s="5" t="n">
        <v>184</v>
      </c>
      <c r="E1977" s="5" t="n">
        <v>3</v>
      </c>
      <c r="F1977" s="5" t="n">
        <v>0</v>
      </c>
      <c r="G1977" s="5">
        <f>E1977-F1977</f>
        <v/>
      </c>
      <c r="H1977" s="5">
        <f>'Notes'!$B$4</f>
        <v/>
      </c>
      <c r="I1977" s="5">
        <f>ROUNDUP(D1977/H1977,0)</f>
        <v/>
      </c>
      <c r="J1977" s="6">
        <f>G1977-I1977</f>
        <v/>
      </c>
      <c r="K1977" s="4">
        <f>IF(J1977&lt;0,"Deficit",IF(J1977=0,"Exact fit","Surplus"))</f>
        <v/>
      </c>
    </row>
    <row r="1978">
      <c r="A1978" s="4" t="n">
        <v>130231</v>
      </c>
      <c r="B1978" s="4" t="inlineStr">
        <is>
          <t>GS SABAGANGA</t>
        </is>
      </c>
      <c r="C1978" s="4" t="inlineStr">
        <is>
          <t>P6</t>
        </is>
      </c>
      <c r="D1978" s="5" t="n">
        <v>116</v>
      </c>
      <c r="E1978" s="5" t="n">
        <v>2</v>
      </c>
      <c r="F1978" s="5" t="n">
        <v>0</v>
      </c>
      <c r="G1978" s="5">
        <f>E1978-F1978</f>
        <v/>
      </c>
      <c r="H1978" s="5">
        <f>'Notes'!$B$4</f>
        <v/>
      </c>
      <c r="I1978" s="5">
        <f>ROUNDUP(D1978/H1978,0)</f>
        <v/>
      </c>
      <c r="J1978" s="6">
        <f>G1978-I1978</f>
        <v/>
      </c>
      <c r="K1978" s="4">
        <f>IF(J1978&lt;0,"Deficit",IF(J1978=0,"Exact fit","Surplus"))</f>
        <v/>
      </c>
    </row>
    <row r="1979">
      <c r="A1979" s="4" t="n">
        <v>130232</v>
      </c>
      <c r="B1979" s="4" t="inlineStr">
        <is>
          <t>EP BIGO</t>
        </is>
      </c>
      <c r="C1979" s="4" t="inlineStr">
        <is>
          <t>P1</t>
        </is>
      </c>
      <c r="D1979" s="5" t="n">
        <v>301</v>
      </c>
      <c r="E1979" s="5" t="n">
        <v>4</v>
      </c>
      <c r="F1979" s="5" t="n">
        <v>2</v>
      </c>
      <c r="G1979" s="5">
        <f>E1979-F1979</f>
        <v/>
      </c>
      <c r="H1979" s="5">
        <f>'Notes'!$B$4</f>
        <v/>
      </c>
      <c r="I1979" s="5">
        <f>ROUNDUP(D1979/H1979,0)</f>
        <v/>
      </c>
      <c r="J1979" s="6">
        <f>G1979-I1979</f>
        <v/>
      </c>
      <c r="K1979" s="4">
        <f>IF(J1979&lt;0,"Deficit",IF(J1979=0,"Exact fit","Surplus"))</f>
        <v/>
      </c>
    </row>
    <row r="1980">
      <c r="A1980" s="4" t="n">
        <v>130232</v>
      </c>
      <c r="B1980" s="4" t="inlineStr">
        <is>
          <t>EP BIGO</t>
        </is>
      </c>
      <c r="C1980" s="4" t="inlineStr">
        <is>
          <t>P2</t>
        </is>
      </c>
      <c r="D1980" s="5" t="n">
        <v>385</v>
      </c>
      <c r="E1980" s="5" t="n">
        <v>6</v>
      </c>
      <c r="F1980" s="5" t="n">
        <v>3</v>
      </c>
      <c r="G1980" s="5">
        <f>E1980-F1980</f>
        <v/>
      </c>
      <c r="H1980" s="5">
        <f>'Notes'!$B$4</f>
        <v/>
      </c>
      <c r="I1980" s="5">
        <f>ROUNDUP(D1980/H1980,0)</f>
        <v/>
      </c>
      <c r="J1980" s="6">
        <f>G1980-I1980</f>
        <v/>
      </c>
      <c r="K1980" s="4">
        <f>IF(J1980&lt;0,"Deficit",IF(J1980=0,"Exact fit","Surplus"))</f>
        <v/>
      </c>
    </row>
    <row r="1981">
      <c r="A1981" s="4" t="n">
        <v>130232</v>
      </c>
      <c r="B1981" s="4" t="inlineStr">
        <is>
          <t>EP BIGO</t>
        </is>
      </c>
      <c r="C1981" s="4" t="inlineStr">
        <is>
          <t>P3</t>
        </is>
      </c>
      <c r="D1981" s="5" t="n">
        <v>412</v>
      </c>
      <c r="E1981" s="5" t="n">
        <v>6</v>
      </c>
      <c r="F1981" s="5" t="n">
        <v>3</v>
      </c>
      <c r="G1981" s="5">
        <f>E1981-F1981</f>
        <v/>
      </c>
      <c r="H1981" s="5">
        <f>'Notes'!$B$4</f>
        <v/>
      </c>
      <c r="I1981" s="5">
        <f>ROUNDUP(D1981/H1981,0)</f>
        <v/>
      </c>
      <c r="J1981" s="6">
        <f>G1981-I1981</f>
        <v/>
      </c>
      <c r="K1981" s="4">
        <f>IF(J1981&lt;0,"Deficit",IF(J1981=0,"Exact fit","Surplus"))</f>
        <v/>
      </c>
    </row>
    <row r="1982">
      <c r="A1982" s="4" t="n">
        <v>130232</v>
      </c>
      <c r="B1982" s="4" t="inlineStr">
        <is>
          <t>EP BIGO</t>
        </is>
      </c>
      <c r="C1982" s="4" t="inlineStr">
        <is>
          <t>P4</t>
        </is>
      </c>
      <c r="D1982" s="5" t="n">
        <v>323</v>
      </c>
      <c r="E1982" s="5" t="n">
        <v>3</v>
      </c>
      <c r="F1982" s="5" t="n">
        <v>0</v>
      </c>
      <c r="G1982" s="5">
        <f>E1982-F1982</f>
        <v/>
      </c>
      <c r="H1982" s="5">
        <f>'Notes'!$B$4</f>
        <v/>
      </c>
      <c r="I1982" s="5">
        <f>ROUNDUP(D1982/H1982,0)</f>
        <v/>
      </c>
      <c r="J1982" s="6">
        <f>G1982-I1982</f>
        <v/>
      </c>
      <c r="K1982" s="4">
        <f>IF(J1982&lt;0,"Deficit",IF(J1982=0,"Exact fit","Surplus"))</f>
        <v/>
      </c>
    </row>
    <row r="1983">
      <c r="A1983" s="4" t="n">
        <v>130232</v>
      </c>
      <c r="B1983" s="4" t="inlineStr">
        <is>
          <t>EP BIGO</t>
        </is>
      </c>
      <c r="C1983" s="4" t="inlineStr">
        <is>
          <t>P5</t>
        </is>
      </c>
      <c r="D1983" s="5" t="n">
        <v>457</v>
      </c>
      <c r="E1983" s="5" t="n">
        <v>4</v>
      </c>
      <c r="F1983" s="5" t="n">
        <v>0</v>
      </c>
      <c r="G1983" s="5">
        <f>E1983-F1983</f>
        <v/>
      </c>
      <c r="H1983" s="5">
        <f>'Notes'!$B$4</f>
        <v/>
      </c>
      <c r="I1983" s="5">
        <f>ROUNDUP(D1983/H1983,0)</f>
        <v/>
      </c>
      <c r="J1983" s="6">
        <f>G1983-I1983</f>
        <v/>
      </c>
      <c r="K1983" s="4">
        <f>IF(J1983&lt;0,"Deficit",IF(J1983=0,"Exact fit","Surplus"))</f>
        <v/>
      </c>
    </row>
    <row r="1984">
      <c r="A1984" s="4" t="n">
        <v>130232</v>
      </c>
      <c r="B1984" s="4" t="inlineStr">
        <is>
          <t>EP BIGO</t>
        </is>
      </c>
      <c r="C1984" s="4" t="inlineStr">
        <is>
          <t>P6</t>
        </is>
      </c>
      <c r="D1984" s="5" t="n">
        <v>154</v>
      </c>
      <c r="E1984" s="5" t="n">
        <v>2</v>
      </c>
      <c r="F1984" s="5" t="n">
        <v>0</v>
      </c>
      <c r="G1984" s="5">
        <f>E1984-F1984</f>
        <v/>
      </c>
      <c r="H1984" s="5">
        <f>'Notes'!$B$4</f>
        <v/>
      </c>
      <c r="I1984" s="5">
        <f>ROUNDUP(D1984/H1984,0)</f>
        <v/>
      </c>
      <c r="J1984" s="6">
        <f>G1984-I1984</f>
        <v/>
      </c>
      <c r="K1984" s="4">
        <f>IF(J1984&lt;0,"Deficit",IF(J1984=0,"Exact fit","Surplus"))</f>
        <v/>
      </c>
    </row>
    <row r="1985">
      <c r="A1985" s="4" t="n">
        <v>130308</v>
      </c>
      <c r="B1985" s="4" t="inlineStr">
        <is>
          <t>LE PETIT PRINCE</t>
        </is>
      </c>
      <c r="C1985" s="4" t="inlineStr">
        <is>
          <t>P1</t>
        </is>
      </c>
      <c r="D1985" s="5" t="n">
        <v>47</v>
      </c>
      <c r="E1985" s="5" t="n">
        <v>2</v>
      </c>
      <c r="F1985" s="5" t="n">
        <v>0</v>
      </c>
      <c r="G1985" s="5">
        <f>E1985-F1985</f>
        <v/>
      </c>
      <c r="H1985" s="5">
        <f>'Notes'!$B$4</f>
        <v/>
      </c>
      <c r="I1985" s="5">
        <f>ROUNDUP(D1985/H1985,0)</f>
        <v/>
      </c>
      <c r="J1985" s="6">
        <f>G1985-I1985</f>
        <v/>
      </c>
      <c r="K1985" s="4">
        <f>IF(J1985&lt;0,"Deficit",IF(J1985=0,"Exact fit","Surplus"))</f>
        <v/>
      </c>
    </row>
    <row r="1986">
      <c r="A1986" s="4" t="n">
        <v>130308</v>
      </c>
      <c r="B1986" s="4" t="inlineStr">
        <is>
          <t>LE PETIT PRINCE</t>
        </is>
      </c>
      <c r="C1986" s="4" t="inlineStr">
        <is>
          <t>P2</t>
        </is>
      </c>
      <c r="D1986" s="5" t="n">
        <v>53</v>
      </c>
      <c r="E1986" s="5" t="n">
        <v>2</v>
      </c>
      <c r="F1986" s="5" t="n">
        <v>0</v>
      </c>
      <c r="G1986" s="5">
        <f>E1986-F1986</f>
        <v/>
      </c>
      <c r="H1986" s="5">
        <f>'Notes'!$B$4</f>
        <v/>
      </c>
      <c r="I1986" s="5">
        <f>ROUNDUP(D1986/H1986,0)</f>
        <v/>
      </c>
      <c r="J1986" s="6">
        <f>G1986-I1986</f>
        <v/>
      </c>
      <c r="K1986" s="4">
        <f>IF(J1986&lt;0,"Deficit",IF(J1986=0,"Exact fit","Surplus"))</f>
        <v/>
      </c>
    </row>
    <row r="1987">
      <c r="A1987" s="4" t="n">
        <v>130308</v>
      </c>
      <c r="B1987" s="4" t="inlineStr">
        <is>
          <t>LE PETIT PRINCE</t>
        </is>
      </c>
      <c r="C1987" s="4" t="inlineStr">
        <is>
          <t>P3</t>
        </is>
      </c>
      <c r="D1987" s="5" t="n">
        <v>54</v>
      </c>
      <c r="E1987" s="5" t="n">
        <v>2</v>
      </c>
      <c r="F1987" s="5" t="n">
        <v>0</v>
      </c>
      <c r="G1987" s="5">
        <f>E1987-F1987</f>
        <v/>
      </c>
      <c r="H1987" s="5">
        <f>'Notes'!$B$4</f>
        <v/>
      </c>
      <c r="I1987" s="5">
        <f>ROUNDUP(D1987/H1987,0)</f>
        <v/>
      </c>
      <c r="J1987" s="6">
        <f>G1987-I1987</f>
        <v/>
      </c>
      <c r="K1987" s="4">
        <f>IF(J1987&lt;0,"Deficit",IF(J1987=0,"Exact fit","Surplus"))</f>
        <v/>
      </c>
    </row>
    <row r="1988">
      <c r="A1988" s="4" t="n">
        <v>130308</v>
      </c>
      <c r="B1988" s="4" t="inlineStr">
        <is>
          <t>LE PETIT PRINCE</t>
        </is>
      </c>
      <c r="C1988" s="4" t="inlineStr">
        <is>
          <t>P4</t>
        </is>
      </c>
      <c r="D1988" s="5" t="n">
        <v>62</v>
      </c>
      <c r="E1988" s="5" t="n">
        <v>2</v>
      </c>
      <c r="F1988" s="5" t="n">
        <v>0</v>
      </c>
      <c r="G1988" s="5">
        <f>E1988-F1988</f>
        <v/>
      </c>
      <c r="H1988" s="5">
        <f>'Notes'!$B$4</f>
        <v/>
      </c>
      <c r="I1988" s="5">
        <f>ROUNDUP(D1988/H1988,0)</f>
        <v/>
      </c>
      <c r="J1988" s="6">
        <f>G1988-I1988</f>
        <v/>
      </c>
      <c r="K1988" s="4">
        <f>IF(J1988&lt;0,"Deficit",IF(J1988=0,"Exact fit","Surplus"))</f>
        <v/>
      </c>
    </row>
    <row r="1989">
      <c r="A1989" s="4" t="n">
        <v>130308</v>
      </c>
      <c r="B1989" s="4" t="inlineStr">
        <is>
          <t>LE PETIT PRINCE</t>
        </is>
      </c>
      <c r="C1989" s="4" t="inlineStr">
        <is>
          <t>P5</t>
        </is>
      </c>
      <c r="D1989" s="5" t="n">
        <v>108</v>
      </c>
      <c r="E1989" s="5" t="n">
        <v>3</v>
      </c>
      <c r="F1989" s="5" t="n">
        <v>0</v>
      </c>
      <c r="G1989" s="5">
        <f>E1989-F1989</f>
        <v/>
      </c>
      <c r="H1989" s="5">
        <f>'Notes'!$B$4</f>
        <v/>
      </c>
      <c r="I1989" s="5">
        <f>ROUNDUP(D1989/H1989,0)</f>
        <v/>
      </c>
      <c r="J1989" s="6">
        <f>G1989-I1989</f>
        <v/>
      </c>
      <c r="K1989" s="4">
        <f>IF(J1989&lt;0,"Deficit",IF(J1989=0,"Exact fit","Surplus"))</f>
        <v/>
      </c>
    </row>
    <row r="1990">
      <c r="A1990" s="4" t="n">
        <v>130308</v>
      </c>
      <c r="B1990" s="4" t="inlineStr">
        <is>
          <t>LE PETIT PRINCE</t>
        </is>
      </c>
      <c r="C1990" s="4" t="inlineStr">
        <is>
          <t>P6</t>
        </is>
      </c>
      <c r="D1990" s="5" t="n">
        <v>136</v>
      </c>
      <c r="E1990" s="5" t="n">
        <v>4</v>
      </c>
      <c r="F1990" s="5" t="n">
        <v>0</v>
      </c>
      <c r="G1990" s="5">
        <f>E1990-F1990</f>
        <v/>
      </c>
      <c r="H1990" s="5">
        <f>'Notes'!$B$4</f>
        <v/>
      </c>
      <c r="I1990" s="5">
        <f>ROUNDUP(D1990/H1990,0)</f>
        <v/>
      </c>
      <c r="J1990" s="6">
        <f>G1990-I1990</f>
        <v/>
      </c>
      <c r="K1990" s="4">
        <f>IF(J1990&lt;0,"Deficit",IF(J1990=0,"Exact fit","Surplus"))</f>
        <v/>
      </c>
    </row>
    <row r="1991">
      <c r="A1991" s="4" t="n">
        <v>130310</v>
      </c>
      <c r="B1991" s="4" t="inlineStr">
        <is>
          <t>G.S Saint Vincent Pallotti Gikondo</t>
        </is>
      </c>
      <c r="C1991" s="4" t="inlineStr">
        <is>
          <t>P1</t>
        </is>
      </c>
      <c r="D1991" s="5" t="n">
        <v>237</v>
      </c>
      <c r="E1991" s="5" t="n">
        <v>8</v>
      </c>
      <c r="F1991" s="5" t="n">
        <v>4</v>
      </c>
      <c r="G1991" s="5">
        <f>E1991-F1991</f>
        <v/>
      </c>
      <c r="H1991" s="5">
        <f>'Notes'!$B$4</f>
        <v/>
      </c>
      <c r="I1991" s="5">
        <f>ROUNDUP(D1991/H1991,0)</f>
        <v/>
      </c>
      <c r="J1991" s="6">
        <f>G1991-I1991</f>
        <v/>
      </c>
      <c r="K1991" s="4">
        <f>IF(J1991&lt;0,"Deficit",IF(J1991=0,"Exact fit","Surplus"))</f>
        <v/>
      </c>
    </row>
    <row r="1992">
      <c r="A1992" s="4" t="n">
        <v>130310</v>
      </c>
      <c r="B1992" s="4" t="inlineStr">
        <is>
          <t>G.S Saint Vincent Pallotti Gikondo</t>
        </is>
      </c>
      <c r="C1992" s="4" t="inlineStr">
        <is>
          <t>P2</t>
        </is>
      </c>
      <c r="D1992" s="5" t="n">
        <v>230</v>
      </c>
      <c r="E1992" s="5" t="n">
        <v>8</v>
      </c>
      <c r="F1992" s="5" t="n">
        <v>4</v>
      </c>
      <c r="G1992" s="5">
        <f>E1992-F1992</f>
        <v/>
      </c>
      <c r="H1992" s="5">
        <f>'Notes'!$B$4</f>
        <v/>
      </c>
      <c r="I1992" s="5">
        <f>ROUNDUP(D1992/H1992,0)</f>
        <v/>
      </c>
      <c r="J1992" s="6">
        <f>G1992-I1992</f>
        <v/>
      </c>
      <c r="K1992" s="4">
        <f>IF(J1992&lt;0,"Deficit",IF(J1992=0,"Exact fit","Surplus"))</f>
        <v/>
      </c>
    </row>
    <row r="1993">
      <c r="A1993" s="4" t="n">
        <v>130310</v>
      </c>
      <c r="B1993" s="4" t="inlineStr">
        <is>
          <t>G.S Saint Vincent Pallotti Gikondo</t>
        </is>
      </c>
      <c r="C1993" s="4" t="inlineStr">
        <is>
          <t>P3</t>
        </is>
      </c>
      <c r="D1993" s="5" t="n">
        <v>251</v>
      </c>
      <c r="E1993" s="5" t="n">
        <v>5</v>
      </c>
      <c r="F1993" s="5" t="n">
        <v>0</v>
      </c>
      <c r="G1993" s="5">
        <f>E1993-F1993</f>
        <v/>
      </c>
      <c r="H1993" s="5">
        <f>'Notes'!$B$4</f>
        <v/>
      </c>
      <c r="I1993" s="5">
        <f>ROUNDUP(D1993/H1993,0)</f>
        <v/>
      </c>
      <c r="J1993" s="6">
        <f>G1993-I1993</f>
        <v/>
      </c>
      <c r="K1993" s="4">
        <f>IF(J1993&lt;0,"Deficit",IF(J1993=0,"Exact fit","Surplus"))</f>
        <v/>
      </c>
    </row>
    <row r="1994">
      <c r="A1994" s="4" t="n">
        <v>130310</v>
      </c>
      <c r="B1994" s="4" t="inlineStr">
        <is>
          <t>G.S Saint Vincent Pallotti Gikondo</t>
        </is>
      </c>
      <c r="C1994" s="4" t="inlineStr">
        <is>
          <t>P4</t>
        </is>
      </c>
      <c r="D1994" s="5" t="n">
        <v>284</v>
      </c>
      <c r="E1994" s="5" t="n">
        <v>6</v>
      </c>
      <c r="F1994" s="5" t="n">
        <v>0</v>
      </c>
      <c r="G1994" s="5">
        <f>E1994-F1994</f>
        <v/>
      </c>
      <c r="H1994" s="5">
        <f>'Notes'!$B$4</f>
        <v/>
      </c>
      <c r="I1994" s="5">
        <f>ROUNDUP(D1994/H1994,0)</f>
        <v/>
      </c>
      <c r="J1994" s="6">
        <f>G1994-I1994</f>
        <v/>
      </c>
      <c r="K1994" s="4">
        <f>IF(J1994&lt;0,"Deficit",IF(J1994=0,"Exact fit","Surplus"))</f>
        <v/>
      </c>
    </row>
    <row r="1995">
      <c r="A1995" s="4" t="n">
        <v>130310</v>
      </c>
      <c r="B1995" s="4" t="inlineStr">
        <is>
          <t>G.S Saint Vincent Pallotti Gikondo</t>
        </is>
      </c>
      <c r="C1995" s="4" t="inlineStr">
        <is>
          <t>P5</t>
        </is>
      </c>
      <c r="D1995" s="5" t="n">
        <v>269</v>
      </c>
      <c r="E1995" s="5" t="n">
        <v>5</v>
      </c>
      <c r="F1995" s="5" t="n">
        <v>0</v>
      </c>
      <c r="G1995" s="5">
        <f>E1995-F1995</f>
        <v/>
      </c>
      <c r="H1995" s="5">
        <f>'Notes'!$B$4</f>
        <v/>
      </c>
      <c r="I1995" s="5">
        <f>ROUNDUP(D1995/H1995,0)</f>
        <v/>
      </c>
      <c r="J1995" s="6">
        <f>G1995-I1995</f>
        <v/>
      </c>
      <c r="K1995" s="4">
        <f>IF(J1995&lt;0,"Deficit",IF(J1995=0,"Exact fit","Surplus"))</f>
        <v/>
      </c>
    </row>
    <row r="1996">
      <c r="A1996" s="4" t="n">
        <v>130310</v>
      </c>
      <c r="B1996" s="4" t="inlineStr">
        <is>
          <t>G.S Saint Vincent Pallotti Gikondo</t>
        </is>
      </c>
      <c r="C1996" s="4" t="inlineStr">
        <is>
          <t>P6</t>
        </is>
      </c>
      <c r="D1996" s="5" t="n">
        <v>226</v>
      </c>
      <c r="E1996" s="5" t="n">
        <v>5</v>
      </c>
      <c r="F1996" s="5" t="n">
        <v>0</v>
      </c>
      <c r="G1996" s="5">
        <f>E1996-F1996</f>
        <v/>
      </c>
      <c r="H1996" s="5">
        <f>'Notes'!$B$4</f>
        <v/>
      </c>
      <c r="I1996" s="5">
        <f>ROUNDUP(D1996/H1996,0)</f>
        <v/>
      </c>
      <c r="J1996" s="6">
        <f>G1996-I1996</f>
        <v/>
      </c>
      <c r="K1996" s="4">
        <f>IF(J1996&lt;0,"Deficit",IF(J1996=0,"Exact fit","Surplus"))</f>
        <v/>
      </c>
    </row>
    <row r="1997">
      <c r="A1997" s="4" t="n">
        <v>130313</v>
      </c>
      <c r="B1997" s="4" t="inlineStr">
        <is>
          <t>KINUNGA PS</t>
        </is>
      </c>
      <c r="C1997" s="4" t="inlineStr">
        <is>
          <t>P1</t>
        </is>
      </c>
      <c r="D1997" s="5" t="n">
        <v>188</v>
      </c>
      <c r="E1997" s="5" t="n">
        <v>4</v>
      </c>
      <c r="F1997" s="5" t="n">
        <v>2</v>
      </c>
      <c r="G1997" s="5">
        <f>E1997-F1997</f>
        <v/>
      </c>
      <c r="H1997" s="5">
        <f>'Notes'!$B$4</f>
        <v/>
      </c>
      <c r="I1997" s="5">
        <f>ROUNDUP(D1997/H1997,0)</f>
        <v/>
      </c>
      <c r="J1997" s="6">
        <f>G1997-I1997</f>
        <v/>
      </c>
      <c r="K1997" s="4">
        <f>IF(J1997&lt;0,"Deficit",IF(J1997=0,"Exact fit","Surplus"))</f>
        <v/>
      </c>
    </row>
    <row r="1998">
      <c r="A1998" s="4" t="n">
        <v>130313</v>
      </c>
      <c r="B1998" s="4" t="inlineStr">
        <is>
          <t>KINUNGA PS</t>
        </is>
      </c>
      <c r="C1998" s="4" t="inlineStr">
        <is>
          <t>P2</t>
        </is>
      </c>
      <c r="D1998" s="5" t="n">
        <v>185</v>
      </c>
      <c r="E1998" s="5" t="n">
        <v>4</v>
      </c>
      <c r="F1998" s="5" t="n">
        <v>2</v>
      </c>
      <c r="G1998" s="5">
        <f>E1998-F1998</f>
        <v/>
      </c>
      <c r="H1998" s="5">
        <f>'Notes'!$B$4</f>
        <v/>
      </c>
      <c r="I1998" s="5">
        <f>ROUNDUP(D1998/H1998,0)</f>
        <v/>
      </c>
      <c r="J1998" s="6">
        <f>G1998-I1998</f>
        <v/>
      </c>
      <c r="K1998" s="4">
        <f>IF(J1998&lt;0,"Deficit",IF(J1998=0,"Exact fit","Surplus"))</f>
        <v/>
      </c>
    </row>
    <row r="1999">
      <c r="A1999" s="4" t="n">
        <v>130313</v>
      </c>
      <c r="B1999" s="4" t="inlineStr">
        <is>
          <t>KINUNGA PS</t>
        </is>
      </c>
      <c r="C1999" s="4" t="inlineStr">
        <is>
          <t>P3</t>
        </is>
      </c>
      <c r="D1999" s="5" t="n">
        <v>181</v>
      </c>
      <c r="E1999" s="5" t="n">
        <v>4</v>
      </c>
      <c r="F1999" s="5" t="n">
        <v>2</v>
      </c>
      <c r="G1999" s="5">
        <f>E1999-F1999</f>
        <v/>
      </c>
      <c r="H1999" s="5">
        <f>'Notes'!$B$4</f>
        <v/>
      </c>
      <c r="I1999" s="5">
        <f>ROUNDUP(D1999/H1999,0)</f>
        <v/>
      </c>
      <c r="J1999" s="6">
        <f>G1999-I1999</f>
        <v/>
      </c>
      <c r="K1999" s="4">
        <f>IF(J1999&lt;0,"Deficit",IF(J1999=0,"Exact fit","Surplus"))</f>
        <v/>
      </c>
    </row>
    <row r="2000">
      <c r="A2000" s="4" t="n">
        <v>130313</v>
      </c>
      <c r="B2000" s="4" t="inlineStr">
        <is>
          <t>KINUNGA PS</t>
        </is>
      </c>
      <c r="C2000" s="4" t="inlineStr">
        <is>
          <t>P4</t>
        </is>
      </c>
      <c r="D2000" s="5" t="n">
        <v>226</v>
      </c>
      <c r="E2000" s="5" t="n">
        <v>4</v>
      </c>
      <c r="F2000" s="5" t="n">
        <v>0</v>
      </c>
      <c r="G2000" s="5">
        <f>E2000-F2000</f>
        <v/>
      </c>
      <c r="H2000" s="5">
        <f>'Notes'!$B$4</f>
        <v/>
      </c>
      <c r="I2000" s="5">
        <f>ROUNDUP(D2000/H2000,0)</f>
        <v/>
      </c>
      <c r="J2000" s="6">
        <f>G2000-I2000</f>
        <v/>
      </c>
      <c r="K2000" s="4">
        <f>IF(J2000&lt;0,"Deficit",IF(J2000=0,"Exact fit","Surplus"))</f>
        <v/>
      </c>
    </row>
    <row r="2001">
      <c r="A2001" s="4" t="n">
        <v>130313</v>
      </c>
      <c r="B2001" s="4" t="inlineStr">
        <is>
          <t>KINUNGA PS</t>
        </is>
      </c>
      <c r="C2001" s="4" t="inlineStr">
        <is>
          <t>P5</t>
        </is>
      </c>
      <c r="D2001" s="5" t="n">
        <v>284</v>
      </c>
      <c r="E2001" s="5" t="n">
        <v>6</v>
      </c>
      <c r="F2001" s="5" t="n">
        <v>0</v>
      </c>
      <c r="G2001" s="5">
        <f>E2001-F2001</f>
        <v/>
      </c>
      <c r="H2001" s="5">
        <f>'Notes'!$B$4</f>
        <v/>
      </c>
      <c r="I2001" s="5">
        <f>ROUNDUP(D2001/H2001,0)</f>
        <v/>
      </c>
      <c r="J2001" s="6">
        <f>G2001-I2001</f>
        <v/>
      </c>
      <c r="K2001" s="4">
        <f>IF(J2001&lt;0,"Deficit",IF(J2001=0,"Exact fit","Surplus"))</f>
        <v/>
      </c>
    </row>
    <row r="2002">
      <c r="A2002" s="4" t="n">
        <v>130313</v>
      </c>
      <c r="B2002" s="4" t="inlineStr">
        <is>
          <t>KINUNGA PS</t>
        </is>
      </c>
      <c r="C2002" s="4" t="inlineStr">
        <is>
          <t>P6</t>
        </is>
      </c>
      <c r="D2002" s="5" t="n">
        <v>258</v>
      </c>
      <c r="E2002" s="5" t="n">
        <v>6</v>
      </c>
      <c r="F2002" s="5" t="n">
        <v>0</v>
      </c>
      <c r="G2002" s="5">
        <f>E2002-F2002</f>
        <v/>
      </c>
      <c r="H2002" s="5">
        <f>'Notes'!$B$4</f>
        <v/>
      </c>
      <c r="I2002" s="5">
        <f>ROUNDUP(D2002/H2002,0)</f>
        <v/>
      </c>
      <c r="J2002" s="6">
        <f>G2002-I2002</f>
        <v/>
      </c>
      <c r="K2002" s="4">
        <f>IF(J2002&lt;0,"Deficit",IF(J2002=0,"Exact fit","Surplus"))</f>
        <v/>
      </c>
    </row>
    <row r="2003">
      <c r="A2003" s="4" t="n">
        <v>130314</v>
      </c>
      <c r="B2003" s="4" t="inlineStr">
        <is>
          <t>Ecole Maternelle st vincent Pallotti</t>
        </is>
      </c>
      <c r="C2003" s="4" t="inlineStr">
        <is>
          <t>P1</t>
        </is>
      </c>
      <c r="D2003" s="5" t="n">
        <v>39</v>
      </c>
      <c r="E2003" s="5" t="n">
        <v>2</v>
      </c>
      <c r="F2003" s="5" t="n">
        <v>0</v>
      </c>
      <c r="G2003" s="5">
        <f>E2003-F2003</f>
        <v/>
      </c>
      <c r="H2003" s="5">
        <f>'Notes'!$B$4</f>
        <v/>
      </c>
      <c r="I2003" s="5">
        <f>ROUNDUP(D2003/H2003,0)</f>
        <v/>
      </c>
      <c r="J2003" s="6">
        <f>G2003-I2003</f>
        <v/>
      </c>
      <c r="K2003" s="4">
        <f>IF(J2003&lt;0,"Deficit",IF(J2003=0,"Exact fit","Surplus"))</f>
        <v/>
      </c>
    </row>
    <row r="2004">
      <c r="A2004" s="4" t="n">
        <v>130314</v>
      </c>
      <c r="B2004" s="4" t="inlineStr">
        <is>
          <t>Ecole Maternelle st vincent Pallotti</t>
        </is>
      </c>
      <c r="C2004" s="4" t="inlineStr">
        <is>
          <t>P2</t>
        </is>
      </c>
      <c r="D2004" s="5" t="n">
        <v>28</v>
      </c>
      <c r="E2004" s="5" t="n">
        <v>1</v>
      </c>
      <c r="F2004" s="5" t="n">
        <v>0</v>
      </c>
      <c r="G2004" s="5">
        <f>E2004-F2004</f>
        <v/>
      </c>
      <c r="H2004" s="5">
        <f>'Notes'!$B$4</f>
        <v/>
      </c>
      <c r="I2004" s="5">
        <f>ROUNDUP(D2004/H2004,0)</f>
        <v/>
      </c>
      <c r="J2004" s="6">
        <f>G2004-I2004</f>
        <v/>
      </c>
      <c r="K2004" s="4">
        <f>IF(J2004&lt;0,"Deficit",IF(J2004=0,"Exact fit","Surplus"))</f>
        <v/>
      </c>
    </row>
    <row r="2005">
      <c r="A2005" s="4" t="n">
        <v>130314</v>
      </c>
      <c r="B2005" s="4" t="inlineStr">
        <is>
          <t>Ecole Maternelle st vincent Pallotti</t>
        </is>
      </c>
      <c r="C2005" s="4" t="inlineStr">
        <is>
          <t>P3</t>
        </is>
      </c>
      <c r="D2005" s="5" t="n">
        <v>15</v>
      </c>
      <c r="E2005" s="5" t="n">
        <v>1</v>
      </c>
      <c r="F2005" s="5" t="n">
        <v>0</v>
      </c>
      <c r="G2005" s="5">
        <f>E2005-F2005</f>
        <v/>
      </c>
      <c r="H2005" s="5">
        <f>'Notes'!$B$4</f>
        <v/>
      </c>
      <c r="I2005" s="5">
        <f>ROUNDUP(D2005/H2005,0)</f>
        <v/>
      </c>
      <c r="J2005" s="6">
        <f>G2005-I2005</f>
        <v/>
      </c>
      <c r="K2005" s="4">
        <f>IF(J2005&lt;0,"Deficit",IF(J2005=0,"Exact fit","Surplus"))</f>
        <v/>
      </c>
    </row>
    <row r="2006">
      <c r="A2006" s="4" t="n">
        <v>130314</v>
      </c>
      <c r="B2006" s="4" t="inlineStr">
        <is>
          <t>Ecole Maternelle st vincent Pallotti</t>
        </is>
      </c>
      <c r="C2006" s="4" t="inlineStr">
        <is>
          <t>P4</t>
        </is>
      </c>
      <c r="D2006" s="5" t="n">
        <v>24</v>
      </c>
      <c r="E2006" s="5" t="n">
        <v>1</v>
      </c>
      <c r="F2006" s="5" t="n">
        <v>0</v>
      </c>
      <c r="G2006" s="5">
        <f>E2006-F2006</f>
        <v/>
      </c>
      <c r="H2006" s="5">
        <f>'Notes'!$B$4</f>
        <v/>
      </c>
      <c r="I2006" s="5">
        <f>ROUNDUP(D2006/H2006,0)</f>
        <v/>
      </c>
      <c r="J2006" s="6">
        <f>G2006-I2006</f>
        <v/>
      </c>
      <c r="K2006" s="4">
        <f>IF(J2006&lt;0,"Deficit",IF(J2006=0,"Exact fit","Surplus"))</f>
        <v/>
      </c>
    </row>
    <row r="2007">
      <c r="A2007" s="4" t="n">
        <v>130315</v>
      </c>
      <c r="B2007" s="4" t="inlineStr">
        <is>
          <t>E.P Amizero</t>
        </is>
      </c>
      <c r="C2007" s="4" t="inlineStr">
        <is>
          <t>P1</t>
        </is>
      </c>
      <c r="D2007" s="5" t="n">
        <v>10</v>
      </c>
      <c r="E2007" s="5" t="n">
        <v>1</v>
      </c>
      <c r="F2007" s="5" t="n">
        <v>0</v>
      </c>
      <c r="G2007" s="5">
        <f>E2007-F2007</f>
        <v/>
      </c>
      <c r="H2007" s="5">
        <f>'Notes'!$B$4</f>
        <v/>
      </c>
      <c r="I2007" s="5">
        <f>ROUNDUP(D2007/H2007,0)</f>
        <v/>
      </c>
      <c r="J2007" s="6">
        <f>G2007-I2007</f>
        <v/>
      </c>
      <c r="K2007" s="4">
        <f>IF(J2007&lt;0,"Deficit",IF(J2007=0,"Exact fit","Surplus"))</f>
        <v/>
      </c>
    </row>
    <row r="2008">
      <c r="A2008" s="4" t="n">
        <v>130315</v>
      </c>
      <c r="B2008" s="4" t="inlineStr">
        <is>
          <t>E.P Amizero</t>
        </is>
      </c>
      <c r="C2008" s="4" t="inlineStr">
        <is>
          <t>P2</t>
        </is>
      </c>
      <c r="D2008" s="5" t="n">
        <v>15</v>
      </c>
      <c r="E2008" s="5" t="n">
        <v>1</v>
      </c>
      <c r="F2008" s="5" t="n">
        <v>0</v>
      </c>
      <c r="G2008" s="5">
        <f>E2008-F2008</f>
        <v/>
      </c>
      <c r="H2008" s="5">
        <f>'Notes'!$B$4</f>
        <v/>
      </c>
      <c r="I2008" s="5">
        <f>ROUNDUP(D2008/H2008,0)</f>
        <v/>
      </c>
      <c r="J2008" s="6">
        <f>G2008-I2008</f>
        <v/>
      </c>
      <c r="K2008" s="4">
        <f>IF(J2008&lt;0,"Deficit",IF(J2008=0,"Exact fit","Surplus"))</f>
        <v/>
      </c>
    </row>
    <row r="2009">
      <c r="A2009" s="4" t="n">
        <v>130315</v>
      </c>
      <c r="B2009" s="4" t="inlineStr">
        <is>
          <t>E.P Amizero</t>
        </is>
      </c>
      <c r="C2009" s="4" t="inlineStr">
        <is>
          <t>P3</t>
        </is>
      </c>
      <c r="D2009" s="5" t="n">
        <v>15</v>
      </c>
      <c r="E2009" s="5" t="n">
        <v>1</v>
      </c>
      <c r="F2009" s="5" t="n">
        <v>0</v>
      </c>
      <c r="G2009" s="5">
        <f>E2009-F2009</f>
        <v/>
      </c>
      <c r="H2009" s="5">
        <f>'Notes'!$B$4</f>
        <v/>
      </c>
      <c r="I2009" s="5">
        <f>ROUNDUP(D2009/H2009,0)</f>
        <v/>
      </c>
      <c r="J2009" s="6">
        <f>G2009-I2009</f>
        <v/>
      </c>
      <c r="K2009" s="4">
        <f>IF(J2009&lt;0,"Deficit",IF(J2009=0,"Exact fit","Surplus"))</f>
        <v/>
      </c>
    </row>
    <row r="2010">
      <c r="A2010" s="4" t="n">
        <v>130317</v>
      </c>
      <c r="B2010" s="4" t="inlineStr">
        <is>
          <t>HVP GATAGARA</t>
        </is>
      </c>
      <c r="C2010" s="4" t="inlineStr">
        <is>
          <t>P1</t>
        </is>
      </c>
      <c r="D2010" s="5" t="n">
        <v>31</v>
      </c>
      <c r="E2010" s="5" t="n">
        <v>2</v>
      </c>
      <c r="F2010" s="5" t="n">
        <v>0</v>
      </c>
      <c r="G2010" s="5">
        <f>E2010-F2010</f>
        <v/>
      </c>
      <c r="H2010" s="5">
        <f>'Notes'!$B$4</f>
        <v/>
      </c>
      <c r="I2010" s="5">
        <f>ROUNDUP(D2010/H2010,0)</f>
        <v/>
      </c>
      <c r="J2010" s="6">
        <f>G2010-I2010</f>
        <v/>
      </c>
      <c r="K2010" s="4">
        <f>IF(J2010&lt;0,"Deficit",IF(J2010=0,"Exact fit","Surplus"))</f>
        <v/>
      </c>
    </row>
    <row r="2011">
      <c r="A2011" s="4" t="n">
        <v>130317</v>
      </c>
      <c r="B2011" s="4" t="inlineStr">
        <is>
          <t>HVP GATAGARA</t>
        </is>
      </c>
      <c r="C2011" s="4" t="inlineStr">
        <is>
          <t>P2</t>
        </is>
      </c>
      <c r="D2011" s="5" t="n">
        <v>42</v>
      </c>
      <c r="E2011" s="5" t="n">
        <v>2</v>
      </c>
      <c r="F2011" s="5" t="n">
        <v>0</v>
      </c>
      <c r="G2011" s="5">
        <f>E2011-F2011</f>
        <v/>
      </c>
      <c r="H2011" s="5">
        <f>'Notes'!$B$4</f>
        <v/>
      </c>
      <c r="I2011" s="5">
        <f>ROUNDUP(D2011/H2011,0)</f>
        <v/>
      </c>
      <c r="J2011" s="6">
        <f>G2011-I2011</f>
        <v/>
      </c>
      <c r="K2011" s="4">
        <f>IF(J2011&lt;0,"Deficit",IF(J2011=0,"Exact fit","Surplus"))</f>
        <v/>
      </c>
    </row>
    <row r="2012">
      <c r="A2012" s="4" t="n">
        <v>130317</v>
      </c>
      <c r="B2012" s="4" t="inlineStr">
        <is>
          <t>HVP GATAGARA</t>
        </is>
      </c>
      <c r="C2012" s="4" t="inlineStr">
        <is>
          <t>P3</t>
        </is>
      </c>
      <c r="D2012" s="5" t="n">
        <v>31</v>
      </c>
      <c r="E2012" s="5" t="n">
        <v>2</v>
      </c>
      <c r="F2012" s="5" t="n">
        <v>0</v>
      </c>
      <c r="G2012" s="5">
        <f>E2012-F2012</f>
        <v/>
      </c>
      <c r="H2012" s="5">
        <f>'Notes'!$B$4</f>
        <v/>
      </c>
      <c r="I2012" s="5">
        <f>ROUNDUP(D2012/H2012,0)</f>
        <v/>
      </c>
      <c r="J2012" s="6">
        <f>G2012-I2012</f>
        <v/>
      </c>
      <c r="K2012" s="4">
        <f>IF(J2012&lt;0,"Deficit",IF(J2012=0,"Exact fit","Surplus"))</f>
        <v/>
      </c>
    </row>
    <row r="2013">
      <c r="A2013" s="4" t="n">
        <v>130317</v>
      </c>
      <c r="B2013" s="4" t="inlineStr">
        <is>
          <t>HVP GATAGARA</t>
        </is>
      </c>
      <c r="C2013" s="4" t="inlineStr">
        <is>
          <t>P4</t>
        </is>
      </c>
      <c r="D2013" s="5" t="n">
        <v>17</v>
      </c>
      <c r="E2013" s="5" t="n">
        <v>2</v>
      </c>
      <c r="F2013" s="5" t="n">
        <v>0</v>
      </c>
      <c r="G2013" s="5">
        <f>E2013-F2013</f>
        <v/>
      </c>
      <c r="H2013" s="5">
        <f>'Notes'!$B$4</f>
        <v/>
      </c>
      <c r="I2013" s="5">
        <f>ROUNDUP(D2013/H2013,0)</f>
        <v/>
      </c>
      <c r="J2013" s="6">
        <f>G2013-I2013</f>
        <v/>
      </c>
      <c r="K2013" s="4">
        <f>IF(J2013&lt;0,"Deficit",IF(J2013=0,"Exact fit","Surplus"))</f>
        <v/>
      </c>
    </row>
    <row r="2014">
      <c r="A2014" s="4" t="n">
        <v>130317</v>
      </c>
      <c r="B2014" s="4" t="inlineStr">
        <is>
          <t>HVP GATAGARA</t>
        </is>
      </c>
      <c r="C2014" s="4" t="inlineStr">
        <is>
          <t>P5</t>
        </is>
      </c>
      <c r="D2014" s="5" t="n">
        <v>61</v>
      </c>
      <c r="E2014" s="5" t="n">
        <v>2</v>
      </c>
      <c r="F2014" s="5" t="n">
        <v>0</v>
      </c>
      <c r="G2014" s="5">
        <f>E2014-F2014</f>
        <v/>
      </c>
      <c r="H2014" s="5">
        <f>'Notes'!$B$4</f>
        <v/>
      </c>
      <c r="I2014" s="5">
        <f>ROUNDUP(D2014/H2014,0)</f>
        <v/>
      </c>
      <c r="J2014" s="6">
        <f>G2014-I2014</f>
        <v/>
      </c>
      <c r="K2014" s="4">
        <f>IF(J2014&lt;0,"Deficit",IF(J2014=0,"Exact fit","Surplus"))</f>
        <v/>
      </c>
    </row>
    <row r="2015">
      <c r="A2015" s="4" t="n">
        <v>130320</v>
      </c>
      <c r="B2015" s="4" t="inlineStr">
        <is>
          <t>Ecole Dove de Saint Jean Chrysostome</t>
        </is>
      </c>
      <c r="C2015" s="4" t="inlineStr">
        <is>
          <t>P1</t>
        </is>
      </c>
      <c r="D2015" s="5" t="n">
        <v>13</v>
      </c>
      <c r="E2015" s="5" t="n">
        <v>1</v>
      </c>
      <c r="F2015" s="5" t="n">
        <v>0</v>
      </c>
      <c r="G2015" s="5">
        <f>E2015-F2015</f>
        <v/>
      </c>
      <c r="H2015" s="5">
        <f>'Notes'!$B$4</f>
        <v/>
      </c>
      <c r="I2015" s="5">
        <f>ROUNDUP(D2015/H2015,0)</f>
        <v/>
      </c>
      <c r="J2015" s="6">
        <f>G2015-I2015</f>
        <v/>
      </c>
      <c r="K2015" s="4">
        <f>IF(J2015&lt;0,"Deficit",IF(J2015=0,"Exact fit","Surplus"))</f>
        <v/>
      </c>
    </row>
    <row r="2016">
      <c r="A2016" s="4" t="n">
        <v>130320</v>
      </c>
      <c r="B2016" s="4" t="inlineStr">
        <is>
          <t>Ecole Dove de Saint Jean Chrysostome</t>
        </is>
      </c>
      <c r="C2016" s="4" t="inlineStr">
        <is>
          <t>P2</t>
        </is>
      </c>
      <c r="D2016" s="5" t="n">
        <v>11</v>
      </c>
      <c r="E2016" s="5" t="n">
        <v>1</v>
      </c>
      <c r="F2016" s="5" t="n">
        <v>0</v>
      </c>
      <c r="G2016" s="5">
        <f>E2016-F2016</f>
        <v/>
      </c>
      <c r="H2016" s="5">
        <f>'Notes'!$B$4</f>
        <v/>
      </c>
      <c r="I2016" s="5">
        <f>ROUNDUP(D2016/H2016,0)</f>
        <v/>
      </c>
      <c r="J2016" s="6">
        <f>G2016-I2016</f>
        <v/>
      </c>
      <c r="K2016" s="4">
        <f>IF(J2016&lt;0,"Deficit",IF(J2016=0,"Exact fit","Surplus"))</f>
        <v/>
      </c>
    </row>
    <row r="2017">
      <c r="A2017" s="4" t="n">
        <v>130320</v>
      </c>
      <c r="B2017" s="4" t="inlineStr">
        <is>
          <t>Ecole Dove de Saint Jean Chrysostome</t>
        </is>
      </c>
      <c r="C2017" s="4" t="inlineStr">
        <is>
          <t>P3</t>
        </is>
      </c>
      <c r="D2017" s="5" t="n">
        <v>10</v>
      </c>
      <c r="E2017" s="5" t="n">
        <v>1</v>
      </c>
      <c r="F2017" s="5" t="n">
        <v>0</v>
      </c>
      <c r="G2017" s="5">
        <f>E2017-F2017</f>
        <v/>
      </c>
      <c r="H2017" s="5">
        <f>'Notes'!$B$4</f>
        <v/>
      </c>
      <c r="I2017" s="5">
        <f>ROUNDUP(D2017/H2017,0)</f>
        <v/>
      </c>
      <c r="J2017" s="6">
        <f>G2017-I2017</f>
        <v/>
      </c>
      <c r="K2017" s="4">
        <f>IF(J2017&lt;0,"Deficit",IF(J2017=0,"Exact fit","Surplus"))</f>
        <v/>
      </c>
    </row>
    <row r="2018">
      <c r="A2018" s="4" t="n">
        <v>130320</v>
      </c>
      <c r="B2018" s="4" t="inlineStr">
        <is>
          <t>Ecole Dove de Saint Jean Chrysostome</t>
        </is>
      </c>
      <c r="C2018" s="4" t="inlineStr">
        <is>
          <t>P4</t>
        </is>
      </c>
      <c r="D2018" s="5" t="n">
        <v>5</v>
      </c>
      <c r="E2018" s="5" t="n">
        <v>1</v>
      </c>
      <c r="F2018" s="5" t="n">
        <v>0</v>
      </c>
      <c r="G2018" s="5">
        <f>E2018-F2018</f>
        <v/>
      </c>
      <c r="H2018" s="5">
        <f>'Notes'!$B$4</f>
        <v/>
      </c>
      <c r="I2018" s="5">
        <f>ROUNDUP(D2018/H2018,0)</f>
        <v/>
      </c>
      <c r="J2018" s="6">
        <f>G2018-I2018</f>
        <v/>
      </c>
      <c r="K2018" s="4">
        <f>IF(J2018&lt;0,"Deficit",IF(J2018=0,"Exact fit","Surplus"))</f>
        <v/>
      </c>
    </row>
    <row r="2019">
      <c r="A2019" s="4" t="n">
        <v>130320</v>
      </c>
      <c r="B2019" s="4" t="inlineStr">
        <is>
          <t>Ecole Dove de Saint Jean Chrysostome</t>
        </is>
      </c>
      <c r="C2019" s="4" t="inlineStr">
        <is>
          <t>P5</t>
        </is>
      </c>
      <c r="D2019" s="5" t="n">
        <v>6</v>
      </c>
      <c r="E2019" s="5" t="n">
        <v>1</v>
      </c>
      <c r="F2019" s="5" t="n">
        <v>0</v>
      </c>
      <c r="G2019" s="5">
        <f>E2019-F2019</f>
        <v/>
      </c>
      <c r="H2019" s="5">
        <f>'Notes'!$B$4</f>
        <v/>
      </c>
      <c r="I2019" s="5">
        <f>ROUNDUP(D2019/H2019,0)</f>
        <v/>
      </c>
      <c r="J2019" s="6">
        <f>G2019-I2019</f>
        <v/>
      </c>
      <c r="K2019" s="4">
        <f>IF(J2019&lt;0,"Deficit",IF(J2019=0,"Exact fit","Surplus"))</f>
        <v/>
      </c>
    </row>
    <row r="2020">
      <c r="A2020" s="4" t="n">
        <v>130320</v>
      </c>
      <c r="B2020" s="4" t="inlineStr">
        <is>
          <t>Ecole Dove de Saint Jean Chrysostome</t>
        </is>
      </c>
      <c r="C2020" s="4" t="inlineStr">
        <is>
          <t>P6</t>
        </is>
      </c>
      <c r="D2020" s="5" t="n">
        <v>5</v>
      </c>
      <c r="E2020" s="5" t="n">
        <v>1</v>
      </c>
      <c r="F2020" s="5" t="n">
        <v>0</v>
      </c>
      <c r="G2020" s="5">
        <f>E2020-F2020</f>
        <v/>
      </c>
      <c r="H2020" s="5">
        <f>'Notes'!$B$4</f>
        <v/>
      </c>
      <c r="I2020" s="5">
        <f>ROUNDUP(D2020/H2020,0)</f>
        <v/>
      </c>
      <c r="J2020" s="6">
        <f>G2020-I2020</f>
        <v/>
      </c>
      <c r="K2020" s="4">
        <f>IF(J2020&lt;0,"Deficit",IF(J2020=0,"Exact fit","Surplus"))</f>
        <v/>
      </c>
    </row>
    <row r="2021">
      <c r="A2021" s="4" t="n">
        <v>130404</v>
      </c>
      <c r="B2021" s="4" t="inlineStr">
        <is>
          <t>GOOD HAVEN INTERNATIONAL SCHOOL</t>
        </is>
      </c>
      <c r="C2021" s="4" t="inlineStr">
        <is>
          <t>P1</t>
        </is>
      </c>
      <c r="D2021" s="5" t="n">
        <v>36</v>
      </c>
      <c r="E2021" s="5" t="n">
        <v>1</v>
      </c>
      <c r="F2021" s="5" t="n">
        <v>0</v>
      </c>
      <c r="G2021" s="5">
        <f>E2021-F2021</f>
        <v/>
      </c>
      <c r="H2021" s="5">
        <f>'Notes'!$B$4</f>
        <v/>
      </c>
      <c r="I2021" s="5">
        <f>ROUNDUP(D2021/H2021,0)</f>
        <v/>
      </c>
      <c r="J2021" s="6">
        <f>G2021-I2021</f>
        <v/>
      </c>
      <c r="K2021" s="4">
        <f>IF(J2021&lt;0,"Deficit",IF(J2021=0,"Exact fit","Surplus"))</f>
        <v/>
      </c>
    </row>
    <row r="2022">
      <c r="A2022" s="4" t="n">
        <v>130404</v>
      </c>
      <c r="B2022" s="4" t="inlineStr">
        <is>
          <t>GOOD HAVEN INTERNATIONAL SCHOOL</t>
        </is>
      </c>
      <c r="C2022" s="4" t="inlineStr">
        <is>
          <t>P2</t>
        </is>
      </c>
      <c r="D2022" s="5" t="n">
        <v>62</v>
      </c>
      <c r="E2022" s="5" t="n">
        <v>1</v>
      </c>
      <c r="F2022" s="5" t="n">
        <v>0</v>
      </c>
      <c r="G2022" s="5">
        <f>E2022-F2022</f>
        <v/>
      </c>
      <c r="H2022" s="5">
        <f>'Notes'!$B$4</f>
        <v/>
      </c>
      <c r="I2022" s="5">
        <f>ROUNDUP(D2022/H2022,0)</f>
        <v/>
      </c>
      <c r="J2022" s="6">
        <f>G2022-I2022</f>
        <v/>
      </c>
      <c r="K2022" s="4">
        <f>IF(J2022&lt;0,"Deficit",IF(J2022=0,"Exact fit","Surplus"))</f>
        <v/>
      </c>
    </row>
    <row r="2023">
      <c r="A2023" s="4" t="n">
        <v>130404</v>
      </c>
      <c r="B2023" s="4" t="inlineStr">
        <is>
          <t>GOOD HAVEN INTERNATIONAL SCHOOL</t>
        </is>
      </c>
      <c r="C2023" s="4" t="inlineStr">
        <is>
          <t>P3</t>
        </is>
      </c>
      <c r="D2023" s="5" t="n">
        <v>57</v>
      </c>
      <c r="E2023" s="5" t="n">
        <v>1</v>
      </c>
      <c r="F2023" s="5" t="n">
        <v>0</v>
      </c>
      <c r="G2023" s="5">
        <f>E2023-F2023</f>
        <v/>
      </c>
      <c r="H2023" s="5">
        <f>'Notes'!$B$4</f>
        <v/>
      </c>
      <c r="I2023" s="5">
        <f>ROUNDUP(D2023/H2023,0)</f>
        <v/>
      </c>
      <c r="J2023" s="6">
        <f>G2023-I2023</f>
        <v/>
      </c>
      <c r="K2023" s="4">
        <f>IF(J2023&lt;0,"Deficit",IF(J2023=0,"Exact fit","Surplus"))</f>
        <v/>
      </c>
    </row>
    <row r="2024">
      <c r="A2024" s="4" t="n">
        <v>130404</v>
      </c>
      <c r="B2024" s="4" t="inlineStr">
        <is>
          <t>GOOD HAVEN INTERNATIONAL SCHOOL</t>
        </is>
      </c>
      <c r="C2024" s="4" t="inlineStr">
        <is>
          <t>P4</t>
        </is>
      </c>
      <c r="D2024" s="5" t="n">
        <v>53</v>
      </c>
      <c r="E2024" s="5" t="n">
        <v>1</v>
      </c>
      <c r="F2024" s="5" t="n">
        <v>0</v>
      </c>
      <c r="G2024" s="5">
        <f>E2024-F2024</f>
        <v/>
      </c>
      <c r="H2024" s="5">
        <f>'Notes'!$B$4</f>
        <v/>
      </c>
      <c r="I2024" s="5">
        <f>ROUNDUP(D2024/H2024,0)</f>
        <v/>
      </c>
      <c r="J2024" s="6">
        <f>G2024-I2024</f>
        <v/>
      </c>
      <c r="K2024" s="4">
        <f>IF(J2024&lt;0,"Deficit",IF(J2024=0,"Exact fit","Surplus"))</f>
        <v/>
      </c>
    </row>
    <row r="2025">
      <c r="A2025" s="4" t="n">
        <v>130404</v>
      </c>
      <c r="B2025" s="4" t="inlineStr">
        <is>
          <t>GOOD HAVEN INTERNATIONAL SCHOOL</t>
        </is>
      </c>
      <c r="C2025" s="4" t="inlineStr">
        <is>
          <t>P5</t>
        </is>
      </c>
      <c r="D2025" s="5" t="n">
        <v>64</v>
      </c>
      <c r="E2025" s="5" t="n">
        <v>1</v>
      </c>
      <c r="F2025" s="5" t="n">
        <v>0</v>
      </c>
      <c r="G2025" s="5">
        <f>E2025-F2025</f>
        <v/>
      </c>
      <c r="H2025" s="5">
        <f>'Notes'!$B$4</f>
        <v/>
      </c>
      <c r="I2025" s="5">
        <f>ROUNDUP(D2025/H2025,0)</f>
        <v/>
      </c>
      <c r="J2025" s="6">
        <f>G2025-I2025</f>
        <v/>
      </c>
      <c r="K2025" s="4">
        <f>IF(J2025&lt;0,"Deficit",IF(J2025=0,"Exact fit","Surplus"))</f>
        <v/>
      </c>
    </row>
    <row r="2026">
      <c r="A2026" s="4" t="n">
        <v>130404</v>
      </c>
      <c r="B2026" s="4" t="inlineStr">
        <is>
          <t>GOOD HAVEN INTERNATIONAL SCHOOL</t>
        </is>
      </c>
      <c r="C2026" s="4" t="inlineStr">
        <is>
          <t>P6</t>
        </is>
      </c>
      <c r="D2026" s="5" t="n">
        <v>85</v>
      </c>
      <c r="E2026" s="5" t="n">
        <v>1</v>
      </c>
      <c r="F2026" s="5" t="n">
        <v>0</v>
      </c>
      <c r="G2026" s="5">
        <f>E2026-F2026</f>
        <v/>
      </c>
      <c r="H2026" s="5">
        <f>'Notes'!$B$4</f>
        <v/>
      </c>
      <c r="I2026" s="5">
        <f>ROUNDUP(D2026/H2026,0)</f>
        <v/>
      </c>
      <c r="J2026" s="6">
        <f>G2026-I2026</f>
        <v/>
      </c>
      <c r="K2026" s="4">
        <f>IF(J2026&lt;0,"Deficit",IF(J2026=0,"Exact fit","Surplus"))</f>
        <v/>
      </c>
    </row>
    <row r="2027">
      <c r="A2027" s="4" t="n">
        <v>130407</v>
      </c>
      <c r="B2027" s="4" t="inlineStr">
        <is>
          <t>G.S MUYANGE</t>
        </is>
      </c>
      <c r="C2027" s="4" t="inlineStr">
        <is>
          <t>P1</t>
        </is>
      </c>
      <c r="D2027" s="5" t="n">
        <v>280</v>
      </c>
      <c r="E2027" s="5" t="n">
        <v>4</v>
      </c>
      <c r="F2027" s="5" t="n">
        <v>2</v>
      </c>
      <c r="G2027" s="5">
        <f>E2027-F2027</f>
        <v/>
      </c>
      <c r="H2027" s="5">
        <f>'Notes'!$B$4</f>
        <v/>
      </c>
      <c r="I2027" s="5">
        <f>ROUNDUP(D2027/H2027,0)</f>
        <v/>
      </c>
      <c r="J2027" s="6">
        <f>G2027-I2027</f>
        <v/>
      </c>
      <c r="K2027" s="4">
        <f>IF(J2027&lt;0,"Deficit",IF(J2027=0,"Exact fit","Surplus"))</f>
        <v/>
      </c>
    </row>
    <row r="2028">
      <c r="A2028" s="4" t="n">
        <v>130407</v>
      </c>
      <c r="B2028" s="4" t="inlineStr">
        <is>
          <t>G.S MUYANGE</t>
        </is>
      </c>
      <c r="C2028" s="4" t="inlineStr">
        <is>
          <t>P2</t>
        </is>
      </c>
      <c r="D2028" s="5" t="n">
        <v>277</v>
      </c>
      <c r="E2028" s="5" t="n">
        <v>6</v>
      </c>
      <c r="F2028" s="5" t="n">
        <v>3</v>
      </c>
      <c r="G2028" s="5">
        <f>E2028-F2028</f>
        <v/>
      </c>
      <c r="H2028" s="5">
        <f>'Notes'!$B$4</f>
        <v/>
      </c>
      <c r="I2028" s="5">
        <f>ROUNDUP(D2028/H2028,0)</f>
        <v/>
      </c>
      <c r="J2028" s="6">
        <f>G2028-I2028</f>
        <v/>
      </c>
      <c r="K2028" s="4">
        <f>IF(J2028&lt;0,"Deficit",IF(J2028=0,"Exact fit","Surplus"))</f>
        <v/>
      </c>
    </row>
    <row r="2029">
      <c r="A2029" s="4" t="n">
        <v>130407</v>
      </c>
      <c r="B2029" s="4" t="inlineStr">
        <is>
          <t>G.S MUYANGE</t>
        </is>
      </c>
      <c r="C2029" s="4" t="inlineStr">
        <is>
          <t>P3</t>
        </is>
      </c>
      <c r="D2029" s="5" t="n">
        <v>248</v>
      </c>
      <c r="E2029" s="5" t="n">
        <v>4</v>
      </c>
      <c r="F2029" s="5" t="n">
        <v>2</v>
      </c>
      <c r="G2029" s="5">
        <f>E2029-F2029</f>
        <v/>
      </c>
      <c r="H2029" s="5">
        <f>'Notes'!$B$4</f>
        <v/>
      </c>
      <c r="I2029" s="5">
        <f>ROUNDUP(D2029/H2029,0)</f>
        <v/>
      </c>
      <c r="J2029" s="6">
        <f>G2029-I2029</f>
        <v/>
      </c>
      <c r="K2029" s="4">
        <f>IF(J2029&lt;0,"Deficit",IF(J2029=0,"Exact fit","Surplus"))</f>
        <v/>
      </c>
    </row>
    <row r="2030">
      <c r="A2030" s="4" t="n">
        <v>130407</v>
      </c>
      <c r="B2030" s="4" t="inlineStr">
        <is>
          <t>G.S MUYANGE</t>
        </is>
      </c>
      <c r="C2030" s="4" t="inlineStr">
        <is>
          <t>P4</t>
        </is>
      </c>
      <c r="D2030" s="5" t="n">
        <v>299</v>
      </c>
      <c r="E2030" s="5" t="n">
        <v>4</v>
      </c>
      <c r="F2030" s="5" t="n">
        <v>0</v>
      </c>
      <c r="G2030" s="5">
        <f>E2030-F2030</f>
        <v/>
      </c>
      <c r="H2030" s="5">
        <f>'Notes'!$B$4</f>
        <v/>
      </c>
      <c r="I2030" s="5">
        <f>ROUNDUP(D2030/H2030,0)</f>
        <v/>
      </c>
      <c r="J2030" s="6">
        <f>G2030-I2030</f>
        <v/>
      </c>
      <c r="K2030" s="4">
        <f>IF(J2030&lt;0,"Deficit",IF(J2030=0,"Exact fit","Surplus"))</f>
        <v/>
      </c>
    </row>
    <row r="2031">
      <c r="A2031" s="4" t="n">
        <v>130407</v>
      </c>
      <c r="B2031" s="4" t="inlineStr">
        <is>
          <t>G.S MUYANGE</t>
        </is>
      </c>
      <c r="C2031" s="4" t="inlineStr">
        <is>
          <t>P5</t>
        </is>
      </c>
      <c r="D2031" s="5" t="n">
        <v>184</v>
      </c>
      <c r="E2031" s="5" t="n">
        <v>3</v>
      </c>
      <c r="F2031" s="5" t="n">
        <v>0</v>
      </c>
      <c r="G2031" s="5">
        <f>E2031-F2031</f>
        <v/>
      </c>
      <c r="H2031" s="5">
        <f>'Notes'!$B$4</f>
        <v/>
      </c>
      <c r="I2031" s="5">
        <f>ROUNDUP(D2031/H2031,0)</f>
        <v/>
      </c>
      <c r="J2031" s="6">
        <f>G2031-I2031</f>
        <v/>
      </c>
      <c r="K2031" s="4">
        <f>IF(J2031&lt;0,"Deficit",IF(J2031=0,"Exact fit","Surplus"))</f>
        <v/>
      </c>
    </row>
    <row r="2032">
      <c r="A2032" s="4" t="n">
        <v>130407</v>
      </c>
      <c r="B2032" s="4" t="inlineStr">
        <is>
          <t>G.S MUYANGE</t>
        </is>
      </c>
      <c r="C2032" s="4" t="inlineStr">
        <is>
          <t>P6</t>
        </is>
      </c>
      <c r="D2032" s="5" t="n">
        <v>120</v>
      </c>
      <c r="E2032" s="5" t="n">
        <v>2</v>
      </c>
      <c r="F2032" s="5" t="n">
        <v>0</v>
      </c>
      <c r="G2032" s="5">
        <f>E2032-F2032</f>
        <v/>
      </c>
      <c r="H2032" s="5">
        <f>'Notes'!$B$4</f>
        <v/>
      </c>
      <c r="I2032" s="5">
        <f>ROUNDUP(D2032/H2032,0)</f>
        <v/>
      </c>
      <c r="J2032" s="6">
        <f>G2032-I2032</f>
        <v/>
      </c>
      <c r="K2032" s="4">
        <f>IF(J2032&lt;0,"Deficit",IF(J2032=0,"Exact fit","Surplus"))</f>
        <v/>
      </c>
    </row>
    <row r="2033">
      <c r="A2033" s="4" t="n">
        <v>130408</v>
      </c>
      <c r="B2033" s="4" t="inlineStr">
        <is>
          <t>G.S NYANZA</t>
        </is>
      </c>
      <c r="C2033" s="4" t="inlineStr">
        <is>
          <t>P1</t>
        </is>
      </c>
      <c r="D2033" s="5" t="n">
        <v>187</v>
      </c>
      <c r="E2033" s="5" t="n">
        <v>4</v>
      </c>
      <c r="F2033" s="5" t="n">
        <v>2</v>
      </c>
      <c r="G2033" s="5">
        <f>E2033-F2033</f>
        <v/>
      </c>
      <c r="H2033" s="5">
        <f>'Notes'!$B$4</f>
        <v/>
      </c>
      <c r="I2033" s="5">
        <f>ROUNDUP(D2033/H2033,0)</f>
        <v/>
      </c>
      <c r="J2033" s="6">
        <f>G2033-I2033</f>
        <v/>
      </c>
      <c r="K2033" s="4">
        <f>IF(J2033&lt;0,"Deficit",IF(J2033=0,"Exact fit","Surplus"))</f>
        <v/>
      </c>
    </row>
    <row r="2034">
      <c r="A2034" s="4" t="n">
        <v>130408</v>
      </c>
      <c r="B2034" s="4" t="inlineStr">
        <is>
          <t>G.S NYANZA</t>
        </is>
      </c>
      <c r="C2034" s="4" t="inlineStr">
        <is>
          <t>P2</t>
        </is>
      </c>
      <c r="D2034" s="5" t="n">
        <v>171</v>
      </c>
      <c r="E2034" s="5" t="n">
        <v>4</v>
      </c>
      <c r="F2034" s="5" t="n">
        <v>2</v>
      </c>
      <c r="G2034" s="5">
        <f>E2034-F2034</f>
        <v/>
      </c>
      <c r="H2034" s="5">
        <f>'Notes'!$B$4</f>
        <v/>
      </c>
      <c r="I2034" s="5">
        <f>ROUNDUP(D2034/H2034,0)</f>
        <v/>
      </c>
      <c r="J2034" s="6">
        <f>G2034-I2034</f>
        <v/>
      </c>
      <c r="K2034" s="4">
        <f>IF(J2034&lt;0,"Deficit",IF(J2034=0,"Exact fit","Surplus"))</f>
        <v/>
      </c>
    </row>
    <row r="2035">
      <c r="A2035" s="4" t="n">
        <v>130408</v>
      </c>
      <c r="B2035" s="4" t="inlineStr">
        <is>
          <t>G.S NYANZA</t>
        </is>
      </c>
      <c r="C2035" s="4" t="inlineStr">
        <is>
          <t>P3</t>
        </is>
      </c>
      <c r="D2035" s="5" t="n">
        <v>191</v>
      </c>
      <c r="E2035" s="5" t="n">
        <v>4</v>
      </c>
      <c r="F2035" s="5" t="n">
        <v>2</v>
      </c>
      <c r="G2035" s="5">
        <f>E2035-F2035</f>
        <v/>
      </c>
      <c r="H2035" s="5">
        <f>'Notes'!$B$4</f>
        <v/>
      </c>
      <c r="I2035" s="5">
        <f>ROUNDUP(D2035/H2035,0)</f>
        <v/>
      </c>
      <c r="J2035" s="6">
        <f>G2035-I2035</f>
        <v/>
      </c>
      <c r="K2035" s="4">
        <f>IF(J2035&lt;0,"Deficit",IF(J2035=0,"Exact fit","Surplus"))</f>
        <v/>
      </c>
    </row>
    <row r="2036">
      <c r="A2036" s="4" t="n">
        <v>130408</v>
      </c>
      <c r="B2036" s="4" t="inlineStr">
        <is>
          <t>G.S NYANZA</t>
        </is>
      </c>
      <c r="C2036" s="4" t="inlineStr">
        <is>
          <t>P4</t>
        </is>
      </c>
      <c r="D2036" s="5" t="n">
        <v>274</v>
      </c>
      <c r="E2036" s="5" t="n">
        <v>5</v>
      </c>
      <c r="F2036" s="5" t="n">
        <v>0</v>
      </c>
      <c r="G2036" s="5">
        <f>E2036-F2036</f>
        <v/>
      </c>
      <c r="H2036" s="5">
        <f>'Notes'!$B$4</f>
        <v/>
      </c>
      <c r="I2036" s="5">
        <f>ROUNDUP(D2036/H2036,0)</f>
        <v/>
      </c>
      <c r="J2036" s="6">
        <f>G2036-I2036</f>
        <v/>
      </c>
      <c r="K2036" s="4">
        <f>IF(J2036&lt;0,"Deficit",IF(J2036=0,"Exact fit","Surplus"))</f>
        <v/>
      </c>
    </row>
    <row r="2037">
      <c r="A2037" s="4" t="n">
        <v>130408</v>
      </c>
      <c r="B2037" s="4" t="inlineStr">
        <is>
          <t>G.S NYANZA</t>
        </is>
      </c>
      <c r="C2037" s="4" t="inlineStr">
        <is>
          <t>P5</t>
        </is>
      </c>
      <c r="D2037" s="5" t="n">
        <v>184</v>
      </c>
      <c r="E2037" s="5" t="n">
        <v>3</v>
      </c>
      <c r="F2037" s="5" t="n">
        <v>0</v>
      </c>
      <c r="G2037" s="5">
        <f>E2037-F2037</f>
        <v/>
      </c>
      <c r="H2037" s="5">
        <f>'Notes'!$B$4</f>
        <v/>
      </c>
      <c r="I2037" s="5">
        <f>ROUNDUP(D2037/H2037,0)</f>
        <v/>
      </c>
      <c r="J2037" s="6">
        <f>G2037-I2037</f>
        <v/>
      </c>
      <c r="K2037" s="4">
        <f>IF(J2037&lt;0,"Deficit",IF(J2037=0,"Exact fit","Surplus"))</f>
        <v/>
      </c>
    </row>
    <row r="2038">
      <c r="A2038" s="4" t="n">
        <v>130408</v>
      </c>
      <c r="B2038" s="4" t="inlineStr">
        <is>
          <t>G.S NYANZA</t>
        </is>
      </c>
      <c r="C2038" s="4" t="inlineStr">
        <is>
          <t>P6</t>
        </is>
      </c>
      <c r="D2038" s="5" t="n">
        <v>163</v>
      </c>
      <c r="E2038" s="5" t="n">
        <v>3</v>
      </c>
      <c r="F2038" s="5" t="n">
        <v>0</v>
      </c>
      <c r="G2038" s="5">
        <f>E2038-F2038</f>
        <v/>
      </c>
      <c r="H2038" s="5">
        <f>'Notes'!$B$4</f>
        <v/>
      </c>
      <c r="I2038" s="5">
        <f>ROUNDUP(D2038/H2038,0)</f>
        <v/>
      </c>
      <c r="J2038" s="6">
        <f>G2038-I2038</f>
        <v/>
      </c>
      <c r="K2038" s="4">
        <f>IF(J2038&lt;0,"Deficit",IF(J2038=0,"Exact fit","Surplus"))</f>
        <v/>
      </c>
    </row>
    <row r="2039">
      <c r="A2039" s="4" t="n">
        <v>130413</v>
      </c>
      <c r="B2039" s="4" t="inlineStr">
        <is>
          <t>Mere Agathe</t>
        </is>
      </c>
      <c r="C2039" s="4" t="inlineStr">
        <is>
          <t>P1</t>
        </is>
      </c>
      <c r="D2039" s="5" t="n">
        <v>100</v>
      </c>
      <c r="E2039" s="5" t="n">
        <v>3</v>
      </c>
      <c r="F2039" s="5" t="n">
        <v>0</v>
      </c>
      <c r="G2039" s="5">
        <f>E2039-F2039</f>
        <v/>
      </c>
      <c r="H2039" s="5">
        <f>'Notes'!$B$4</f>
        <v/>
      </c>
      <c r="I2039" s="5">
        <f>ROUNDUP(D2039/H2039,0)</f>
        <v/>
      </c>
      <c r="J2039" s="6">
        <f>G2039-I2039</f>
        <v/>
      </c>
      <c r="K2039" s="4">
        <f>IF(J2039&lt;0,"Deficit",IF(J2039=0,"Exact fit","Surplus"))</f>
        <v/>
      </c>
    </row>
    <row r="2040">
      <c r="A2040" s="4" t="n">
        <v>130413</v>
      </c>
      <c r="B2040" s="4" t="inlineStr">
        <is>
          <t>Mere Agathe</t>
        </is>
      </c>
      <c r="C2040" s="4" t="inlineStr">
        <is>
          <t>P2</t>
        </is>
      </c>
      <c r="D2040" s="5" t="n">
        <v>92</v>
      </c>
      <c r="E2040" s="5" t="n">
        <v>3</v>
      </c>
      <c r="F2040" s="5" t="n">
        <v>0</v>
      </c>
      <c r="G2040" s="5">
        <f>E2040-F2040</f>
        <v/>
      </c>
      <c r="H2040" s="5">
        <f>'Notes'!$B$4</f>
        <v/>
      </c>
      <c r="I2040" s="5">
        <f>ROUNDUP(D2040/H2040,0)</f>
        <v/>
      </c>
      <c r="J2040" s="6">
        <f>G2040-I2040</f>
        <v/>
      </c>
      <c r="K2040" s="4">
        <f>IF(J2040&lt;0,"Deficit",IF(J2040=0,"Exact fit","Surplus"))</f>
        <v/>
      </c>
    </row>
    <row r="2041">
      <c r="A2041" s="4" t="n">
        <v>130413</v>
      </c>
      <c r="B2041" s="4" t="inlineStr">
        <is>
          <t>Mere Agathe</t>
        </is>
      </c>
      <c r="C2041" s="4" t="inlineStr">
        <is>
          <t>P3</t>
        </is>
      </c>
      <c r="D2041" s="5" t="n">
        <v>89</v>
      </c>
      <c r="E2041" s="5" t="n">
        <v>3</v>
      </c>
      <c r="F2041" s="5" t="n">
        <v>0</v>
      </c>
      <c r="G2041" s="5">
        <f>E2041-F2041</f>
        <v/>
      </c>
      <c r="H2041" s="5">
        <f>'Notes'!$B$4</f>
        <v/>
      </c>
      <c r="I2041" s="5">
        <f>ROUNDUP(D2041/H2041,0)</f>
        <v/>
      </c>
      <c r="J2041" s="6">
        <f>G2041-I2041</f>
        <v/>
      </c>
      <c r="K2041" s="4">
        <f>IF(J2041&lt;0,"Deficit",IF(J2041=0,"Exact fit","Surplus"))</f>
        <v/>
      </c>
    </row>
    <row r="2042">
      <c r="A2042" s="4" t="n">
        <v>130413</v>
      </c>
      <c r="B2042" s="4" t="inlineStr">
        <is>
          <t>Mere Agathe</t>
        </is>
      </c>
      <c r="C2042" s="4" t="inlineStr">
        <is>
          <t>P4</t>
        </is>
      </c>
      <c r="D2042" s="5" t="n">
        <v>99</v>
      </c>
      <c r="E2042" s="5" t="n">
        <v>3</v>
      </c>
      <c r="F2042" s="5" t="n">
        <v>0</v>
      </c>
      <c r="G2042" s="5">
        <f>E2042-F2042</f>
        <v/>
      </c>
      <c r="H2042" s="5">
        <f>'Notes'!$B$4</f>
        <v/>
      </c>
      <c r="I2042" s="5">
        <f>ROUNDUP(D2042/H2042,0)</f>
        <v/>
      </c>
      <c r="J2042" s="6">
        <f>G2042-I2042</f>
        <v/>
      </c>
      <c r="K2042" s="4">
        <f>IF(J2042&lt;0,"Deficit",IF(J2042=0,"Exact fit","Surplus"))</f>
        <v/>
      </c>
    </row>
    <row r="2043">
      <c r="A2043" s="4" t="n">
        <v>130413</v>
      </c>
      <c r="B2043" s="4" t="inlineStr">
        <is>
          <t>Mere Agathe</t>
        </is>
      </c>
      <c r="C2043" s="4" t="inlineStr">
        <is>
          <t>P5</t>
        </is>
      </c>
      <c r="D2043" s="5" t="n">
        <v>85</v>
      </c>
      <c r="E2043" s="5" t="n">
        <v>3</v>
      </c>
      <c r="F2043" s="5" t="n">
        <v>0</v>
      </c>
      <c r="G2043" s="5">
        <f>E2043-F2043</f>
        <v/>
      </c>
      <c r="H2043" s="5">
        <f>'Notes'!$B$4</f>
        <v/>
      </c>
      <c r="I2043" s="5">
        <f>ROUNDUP(D2043/H2043,0)</f>
        <v/>
      </c>
      <c r="J2043" s="6">
        <f>G2043-I2043</f>
        <v/>
      </c>
      <c r="K2043" s="4">
        <f>IF(J2043&lt;0,"Deficit",IF(J2043=0,"Exact fit","Surplus"))</f>
        <v/>
      </c>
    </row>
    <row r="2044">
      <c r="A2044" s="4" t="n">
        <v>130413</v>
      </c>
      <c r="B2044" s="4" t="inlineStr">
        <is>
          <t>Mere Agathe</t>
        </is>
      </c>
      <c r="C2044" s="4" t="inlineStr">
        <is>
          <t>P6</t>
        </is>
      </c>
      <c r="D2044" s="5" t="n">
        <v>142</v>
      </c>
      <c r="E2044" s="5" t="n">
        <v>4</v>
      </c>
      <c r="F2044" s="5" t="n">
        <v>0</v>
      </c>
      <c r="G2044" s="5">
        <f>E2044-F2044</f>
        <v/>
      </c>
      <c r="H2044" s="5">
        <f>'Notes'!$B$4</f>
        <v/>
      </c>
      <c r="I2044" s="5">
        <f>ROUNDUP(D2044/H2044,0)</f>
        <v/>
      </c>
      <c r="J2044" s="6">
        <f>G2044-I2044</f>
        <v/>
      </c>
      <c r="K2044" s="4">
        <f>IF(J2044&lt;0,"Deficit",IF(J2044=0,"Exact fit","Surplus"))</f>
        <v/>
      </c>
    </row>
    <row r="2045">
      <c r="A2045" s="4" t="n">
        <v>130414</v>
      </c>
      <c r="B2045" s="4" t="inlineStr">
        <is>
          <t>VINEYARD NURSERY AND PRIMARY SCHOOL</t>
        </is>
      </c>
      <c r="C2045" s="4" t="inlineStr">
        <is>
          <t>P1</t>
        </is>
      </c>
      <c r="D2045" s="5" t="n">
        <v>46</v>
      </c>
      <c r="E2045" s="5" t="n">
        <v>1</v>
      </c>
      <c r="F2045" s="5" t="n">
        <v>0</v>
      </c>
      <c r="G2045" s="5">
        <f>E2045-F2045</f>
        <v/>
      </c>
      <c r="H2045" s="5">
        <f>'Notes'!$B$4</f>
        <v/>
      </c>
      <c r="I2045" s="5">
        <f>ROUNDUP(D2045/H2045,0)</f>
        <v/>
      </c>
      <c r="J2045" s="6">
        <f>G2045-I2045</f>
        <v/>
      </c>
      <c r="K2045" s="4">
        <f>IF(J2045&lt;0,"Deficit",IF(J2045=0,"Exact fit","Surplus"))</f>
        <v/>
      </c>
    </row>
    <row r="2046">
      <c r="A2046" s="4" t="n">
        <v>130414</v>
      </c>
      <c r="B2046" s="4" t="inlineStr">
        <is>
          <t>VINEYARD NURSERY AND PRIMARY SCHOOL</t>
        </is>
      </c>
      <c r="C2046" s="4" t="inlineStr">
        <is>
          <t>P2</t>
        </is>
      </c>
      <c r="D2046" s="5" t="n">
        <v>42</v>
      </c>
      <c r="E2046" s="5" t="n">
        <v>1</v>
      </c>
      <c r="F2046" s="5" t="n">
        <v>0</v>
      </c>
      <c r="G2046" s="5">
        <f>E2046-F2046</f>
        <v/>
      </c>
      <c r="H2046" s="5">
        <f>'Notes'!$B$4</f>
        <v/>
      </c>
      <c r="I2046" s="5">
        <f>ROUNDUP(D2046/H2046,0)</f>
        <v/>
      </c>
      <c r="J2046" s="6">
        <f>G2046-I2046</f>
        <v/>
      </c>
      <c r="K2046" s="4">
        <f>IF(J2046&lt;0,"Deficit",IF(J2046=0,"Exact fit","Surplus"))</f>
        <v/>
      </c>
    </row>
    <row r="2047">
      <c r="A2047" s="4" t="n">
        <v>130414</v>
      </c>
      <c r="B2047" s="4" t="inlineStr">
        <is>
          <t>VINEYARD NURSERY AND PRIMARY SCHOOL</t>
        </is>
      </c>
      <c r="C2047" s="4" t="inlineStr">
        <is>
          <t>P3</t>
        </is>
      </c>
      <c r="D2047" s="5" t="n">
        <v>34</v>
      </c>
      <c r="E2047" s="5" t="n">
        <v>1</v>
      </c>
      <c r="F2047" s="5" t="n">
        <v>0</v>
      </c>
      <c r="G2047" s="5">
        <f>E2047-F2047</f>
        <v/>
      </c>
      <c r="H2047" s="5">
        <f>'Notes'!$B$4</f>
        <v/>
      </c>
      <c r="I2047" s="5">
        <f>ROUNDUP(D2047/H2047,0)</f>
        <v/>
      </c>
      <c r="J2047" s="6">
        <f>G2047-I2047</f>
        <v/>
      </c>
      <c r="K2047" s="4">
        <f>IF(J2047&lt;0,"Deficit",IF(J2047=0,"Exact fit","Surplus"))</f>
        <v/>
      </c>
    </row>
    <row r="2048">
      <c r="A2048" s="4" t="n">
        <v>130414</v>
      </c>
      <c r="B2048" s="4" t="inlineStr">
        <is>
          <t>VINEYARD NURSERY AND PRIMARY SCHOOL</t>
        </is>
      </c>
      <c r="C2048" s="4" t="inlineStr">
        <is>
          <t>P4</t>
        </is>
      </c>
      <c r="D2048" s="5" t="n">
        <v>54</v>
      </c>
      <c r="E2048" s="5" t="n">
        <v>2</v>
      </c>
      <c r="F2048" s="5" t="n">
        <v>0</v>
      </c>
      <c r="G2048" s="5">
        <f>E2048-F2048</f>
        <v/>
      </c>
      <c r="H2048" s="5">
        <f>'Notes'!$B$4</f>
        <v/>
      </c>
      <c r="I2048" s="5">
        <f>ROUNDUP(D2048/H2048,0)</f>
        <v/>
      </c>
      <c r="J2048" s="6">
        <f>G2048-I2048</f>
        <v/>
      </c>
      <c r="K2048" s="4">
        <f>IF(J2048&lt;0,"Deficit",IF(J2048=0,"Exact fit","Surplus"))</f>
        <v/>
      </c>
    </row>
    <row r="2049">
      <c r="A2049" s="4" t="n">
        <v>130414</v>
      </c>
      <c r="B2049" s="4" t="inlineStr">
        <is>
          <t>VINEYARD NURSERY AND PRIMARY SCHOOL</t>
        </is>
      </c>
      <c r="C2049" s="4" t="inlineStr">
        <is>
          <t>P5</t>
        </is>
      </c>
      <c r="D2049" s="5" t="n">
        <v>58</v>
      </c>
      <c r="E2049" s="5" t="n">
        <v>2</v>
      </c>
      <c r="F2049" s="5" t="n">
        <v>0</v>
      </c>
      <c r="G2049" s="5">
        <f>E2049-F2049</f>
        <v/>
      </c>
      <c r="H2049" s="5">
        <f>'Notes'!$B$4</f>
        <v/>
      </c>
      <c r="I2049" s="5">
        <f>ROUNDUP(D2049/H2049,0)</f>
        <v/>
      </c>
      <c r="J2049" s="6">
        <f>G2049-I2049</f>
        <v/>
      </c>
      <c r="K2049" s="4">
        <f>IF(J2049&lt;0,"Deficit",IF(J2049=0,"Exact fit","Surplus"))</f>
        <v/>
      </c>
    </row>
    <row r="2050">
      <c r="A2050" s="4" t="n">
        <v>130414</v>
      </c>
      <c r="B2050" s="4" t="inlineStr">
        <is>
          <t>VINEYARD NURSERY AND PRIMARY SCHOOL</t>
        </is>
      </c>
      <c r="C2050" s="4" t="inlineStr">
        <is>
          <t>P6</t>
        </is>
      </c>
      <c r="D2050" s="5" t="n">
        <v>58</v>
      </c>
      <c r="E2050" s="5" t="n">
        <v>2</v>
      </c>
      <c r="F2050" s="5" t="n">
        <v>0</v>
      </c>
      <c r="G2050" s="5">
        <f>E2050-F2050</f>
        <v/>
      </c>
      <c r="H2050" s="5">
        <f>'Notes'!$B$4</f>
        <v/>
      </c>
      <c r="I2050" s="5">
        <f>ROUNDUP(D2050/H2050,0)</f>
        <v/>
      </c>
      <c r="J2050" s="6">
        <f>G2050-I2050</f>
        <v/>
      </c>
      <c r="K2050" s="4">
        <f>IF(J2050&lt;0,"Deficit",IF(J2050=0,"Exact fit","Surplus"))</f>
        <v/>
      </c>
    </row>
    <row r="2051">
      <c r="A2051" s="4" t="n">
        <v>130420</v>
      </c>
      <c r="B2051" s="4" t="inlineStr">
        <is>
          <t>KIGALI DE LA SALLE SCHOOL</t>
        </is>
      </c>
      <c r="C2051" s="4" t="inlineStr">
        <is>
          <t>P1</t>
        </is>
      </c>
      <c r="D2051" s="5" t="n">
        <v>77</v>
      </c>
      <c r="E2051" s="5" t="n">
        <v>3</v>
      </c>
      <c r="F2051" s="5" t="n">
        <v>0</v>
      </c>
      <c r="G2051" s="5">
        <f>E2051-F2051</f>
        <v/>
      </c>
      <c r="H2051" s="5">
        <f>'Notes'!$B$4</f>
        <v/>
      </c>
      <c r="I2051" s="5">
        <f>ROUNDUP(D2051/H2051,0)</f>
        <v/>
      </c>
      <c r="J2051" s="6">
        <f>G2051-I2051</f>
        <v/>
      </c>
      <c r="K2051" s="4">
        <f>IF(J2051&lt;0,"Deficit",IF(J2051=0,"Exact fit","Surplus"))</f>
        <v/>
      </c>
    </row>
    <row r="2052">
      <c r="A2052" s="4" t="n">
        <v>130420</v>
      </c>
      <c r="B2052" s="4" t="inlineStr">
        <is>
          <t>KIGALI DE LA SALLE SCHOOL</t>
        </is>
      </c>
      <c r="C2052" s="4" t="inlineStr">
        <is>
          <t>P2</t>
        </is>
      </c>
      <c r="D2052" s="5" t="n">
        <v>46</v>
      </c>
      <c r="E2052" s="5" t="n">
        <v>2</v>
      </c>
      <c r="F2052" s="5" t="n">
        <v>0</v>
      </c>
      <c r="G2052" s="5">
        <f>E2052-F2052</f>
        <v/>
      </c>
      <c r="H2052" s="5">
        <f>'Notes'!$B$4</f>
        <v/>
      </c>
      <c r="I2052" s="5">
        <f>ROUNDUP(D2052/H2052,0)</f>
        <v/>
      </c>
      <c r="J2052" s="6">
        <f>G2052-I2052</f>
        <v/>
      </c>
      <c r="K2052" s="4">
        <f>IF(J2052&lt;0,"Deficit",IF(J2052=0,"Exact fit","Surplus"))</f>
        <v/>
      </c>
    </row>
    <row r="2053">
      <c r="A2053" s="4" t="n">
        <v>130420</v>
      </c>
      <c r="B2053" s="4" t="inlineStr">
        <is>
          <t>KIGALI DE LA SALLE SCHOOL</t>
        </is>
      </c>
      <c r="C2053" s="4" t="inlineStr">
        <is>
          <t>P3</t>
        </is>
      </c>
      <c r="D2053" s="5" t="n">
        <v>63</v>
      </c>
      <c r="E2053" s="5" t="n">
        <v>2</v>
      </c>
      <c r="F2053" s="5" t="n">
        <v>0</v>
      </c>
      <c r="G2053" s="5">
        <f>E2053-F2053</f>
        <v/>
      </c>
      <c r="H2053" s="5">
        <f>'Notes'!$B$4</f>
        <v/>
      </c>
      <c r="I2053" s="5">
        <f>ROUNDUP(D2053/H2053,0)</f>
        <v/>
      </c>
      <c r="J2053" s="6">
        <f>G2053-I2053</f>
        <v/>
      </c>
      <c r="K2053" s="4">
        <f>IF(J2053&lt;0,"Deficit",IF(J2053=0,"Exact fit","Surplus"))</f>
        <v/>
      </c>
    </row>
    <row r="2054">
      <c r="A2054" s="4" t="n">
        <v>130420</v>
      </c>
      <c r="B2054" s="4" t="inlineStr">
        <is>
          <t>KIGALI DE LA SALLE SCHOOL</t>
        </is>
      </c>
      <c r="C2054" s="4" t="inlineStr">
        <is>
          <t>P4</t>
        </is>
      </c>
      <c r="D2054" s="5" t="n">
        <v>48</v>
      </c>
      <c r="E2054" s="5" t="n">
        <v>2</v>
      </c>
      <c r="F2054" s="5" t="n">
        <v>0</v>
      </c>
      <c r="G2054" s="5">
        <f>E2054-F2054</f>
        <v/>
      </c>
      <c r="H2054" s="5">
        <f>'Notes'!$B$4</f>
        <v/>
      </c>
      <c r="I2054" s="5">
        <f>ROUNDUP(D2054/H2054,0)</f>
        <v/>
      </c>
      <c r="J2054" s="6">
        <f>G2054-I2054</f>
        <v/>
      </c>
      <c r="K2054" s="4">
        <f>IF(J2054&lt;0,"Deficit",IF(J2054=0,"Exact fit","Surplus"))</f>
        <v/>
      </c>
    </row>
    <row r="2055">
      <c r="A2055" s="4" t="n">
        <v>130420</v>
      </c>
      <c r="B2055" s="4" t="inlineStr">
        <is>
          <t>KIGALI DE LA SALLE SCHOOL</t>
        </is>
      </c>
      <c r="C2055" s="4" t="inlineStr">
        <is>
          <t>P5</t>
        </is>
      </c>
      <c r="D2055" s="5" t="n">
        <v>23</v>
      </c>
      <c r="E2055" s="5" t="n">
        <v>2</v>
      </c>
      <c r="F2055" s="5" t="n">
        <v>0</v>
      </c>
      <c r="G2055" s="5">
        <f>E2055-F2055</f>
        <v/>
      </c>
      <c r="H2055" s="5">
        <f>'Notes'!$B$4</f>
        <v/>
      </c>
      <c r="I2055" s="5">
        <f>ROUNDUP(D2055/H2055,0)</f>
        <v/>
      </c>
      <c r="J2055" s="6">
        <f>G2055-I2055</f>
        <v/>
      </c>
      <c r="K2055" s="4">
        <f>IF(J2055&lt;0,"Deficit",IF(J2055=0,"Exact fit","Surplus"))</f>
        <v/>
      </c>
    </row>
    <row r="2056">
      <c r="A2056" s="4" t="n">
        <v>130420</v>
      </c>
      <c r="B2056" s="4" t="inlineStr">
        <is>
          <t>KIGALI DE LA SALLE SCHOOL</t>
        </is>
      </c>
      <c r="C2056" s="4" t="inlineStr">
        <is>
          <t>P6</t>
        </is>
      </c>
      <c r="D2056" s="5" t="n">
        <v>30</v>
      </c>
      <c r="E2056" s="5" t="n">
        <v>1</v>
      </c>
      <c r="F2056" s="5" t="n">
        <v>0</v>
      </c>
      <c r="G2056" s="5">
        <f>E2056-F2056</f>
        <v/>
      </c>
      <c r="H2056" s="5">
        <f>'Notes'!$B$4</f>
        <v/>
      </c>
      <c r="I2056" s="5">
        <f>ROUNDUP(D2056/H2056,0)</f>
        <v/>
      </c>
      <c r="J2056" s="6">
        <f>G2056-I2056</f>
        <v/>
      </c>
      <c r="K2056" s="4">
        <f>IF(J2056&lt;0,"Deficit",IF(J2056=0,"Exact fit","Surplus"))</f>
        <v/>
      </c>
    </row>
    <row r="2057">
      <c r="A2057" s="4" t="n">
        <v>130501</v>
      </c>
      <c r="B2057" s="4" t="inlineStr">
        <is>
          <t>AGAPE</t>
        </is>
      </c>
      <c r="C2057" s="4" t="inlineStr">
        <is>
          <t>P1</t>
        </is>
      </c>
      <c r="D2057" s="5" t="n">
        <v>31</v>
      </c>
      <c r="E2057" s="5" t="n">
        <v>1</v>
      </c>
      <c r="F2057" s="5" t="n">
        <v>0</v>
      </c>
      <c r="G2057" s="5">
        <f>E2057-F2057</f>
        <v/>
      </c>
      <c r="H2057" s="5">
        <f>'Notes'!$B$4</f>
        <v/>
      </c>
      <c r="I2057" s="5">
        <f>ROUNDUP(D2057/H2057,0)</f>
        <v/>
      </c>
      <c r="J2057" s="6">
        <f>G2057-I2057</f>
        <v/>
      </c>
      <c r="K2057" s="4">
        <f>IF(J2057&lt;0,"Deficit",IF(J2057=0,"Exact fit","Surplus"))</f>
        <v/>
      </c>
    </row>
    <row r="2058">
      <c r="A2058" s="4" t="n">
        <v>130501</v>
      </c>
      <c r="B2058" s="4" t="inlineStr">
        <is>
          <t>AGAPE</t>
        </is>
      </c>
      <c r="C2058" s="4" t="inlineStr">
        <is>
          <t>P2</t>
        </is>
      </c>
      <c r="D2058" s="5" t="n">
        <v>32</v>
      </c>
      <c r="E2058" s="5" t="n">
        <v>1</v>
      </c>
      <c r="F2058" s="5" t="n">
        <v>0</v>
      </c>
      <c r="G2058" s="5">
        <f>E2058-F2058</f>
        <v/>
      </c>
      <c r="H2058" s="5">
        <f>'Notes'!$B$4</f>
        <v/>
      </c>
      <c r="I2058" s="5">
        <f>ROUNDUP(D2058/H2058,0)</f>
        <v/>
      </c>
      <c r="J2058" s="6">
        <f>G2058-I2058</f>
        <v/>
      </c>
      <c r="K2058" s="4">
        <f>IF(J2058&lt;0,"Deficit",IF(J2058=0,"Exact fit","Surplus"))</f>
        <v/>
      </c>
    </row>
    <row r="2059">
      <c r="A2059" s="4" t="n">
        <v>130501</v>
      </c>
      <c r="B2059" s="4" t="inlineStr">
        <is>
          <t>AGAPE</t>
        </is>
      </c>
      <c r="C2059" s="4" t="inlineStr">
        <is>
          <t>P3</t>
        </is>
      </c>
      <c r="D2059" s="5" t="n">
        <v>33</v>
      </c>
      <c r="E2059" s="5" t="n">
        <v>1</v>
      </c>
      <c r="F2059" s="5" t="n">
        <v>0</v>
      </c>
      <c r="G2059" s="5">
        <f>E2059-F2059</f>
        <v/>
      </c>
      <c r="H2059" s="5">
        <f>'Notes'!$B$4</f>
        <v/>
      </c>
      <c r="I2059" s="5">
        <f>ROUNDUP(D2059/H2059,0)</f>
        <v/>
      </c>
      <c r="J2059" s="6">
        <f>G2059-I2059</f>
        <v/>
      </c>
      <c r="K2059" s="4">
        <f>IF(J2059&lt;0,"Deficit",IF(J2059=0,"Exact fit","Surplus"))</f>
        <v/>
      </c>
    </row>
    <row r="2060">
      <c r="A2060" s="4" t="n">
        <v>130501</v>
      </c>
      <c r="B2060" s="4" t="inlineStr">
        <is>
          <t>AGAPE</t>
        </is>
      </c>
      <c r="C2060" s="4" t="inlineStr">
        <is>
          <t>P4</t>
        </is>
      </c>
      <c r="D2060" s="5" t="n">
        <v>30</v>
      </c>
      <c r="E2060" s="5" t="n">
        <v>1</v>
      </c>
      <c r="F2060" s="5" t="n">
        <v>0</v>
      </c>
      <c r="G2060" s="5">
        <f>E2060-F2060</f>
        <v/>
      </c>
      <c r="H2060" s="5">
        <f>'Notes'!$B$4</f>
        <v/>
      </c>
      <c r="I2060" s="5">
        <f>ROUNDUP(D2060/H2060,0)</f>
        <v/>
      </c>
      <c r="J2060" s="6">
        <f>G2060-I2060</f>
        <v/>
      </c>
      <c r="K2060" s="4">
        <f>IF(J2060&lt;0,"Deficit",IF(J2060=0,"Exact fit","Surplus"))</f>
        <v/>
      </c>
    </row>
    <row r="2061">
      <c r="A2061" s="4" t="n">
        <v>130501</v>
      </c>
      <c r="B2061" s="4" t="inlineStr">
        <is>
          <t>AGAPE</t>
        </is>
      </c>
      <c r="C2061" s="4" t="inlineStr">
        <is>
          <t>P5</t>
        </is>
      </c>
      <c r="D2061" s="5" t="n">
        <v>27</v>
      </c>
      <c r="E2061" s="5" t="n">
        <v>1</v>
      </c>
      <c r="F2061" s="5" t="n">
        <v>0</v>
      </c>
      <c r="G2061" s="5">
        <f>E2061-F2061</f>
        <v/>
      </c>
      <c r="H2061" s="5">
        <f>'Notes'!$B$4</f>
        <v/>
      </c>
      <c r="I2061" s="5">
        <f>ROUNDUP(D2061/H2061,0)</f>
        <v/>
      </c>
      <c r="J2061" s="6">
        <f>G2061-I2061</f>
        <v/>
      </c>
      <c r="K2061" s="4">
        <f>IF(J2061&lt;0,"Deficit",IF(J2061=0,"Exact fit","Surplus"))</f>
        <v/>
      </c>
    </row>
    <row r="2062">
      <c r="A2062" s="4" t="n">
        <v>130501</v>
      </c>
      <c r="B2062" s="4" t="inlineStr">
        <is>
          <t>AGAPE</t>
        </is>
      </c>
      <c r="C2062" s="4" t="inlineStr">
        <is>
          <t>P6</t>
        </is>
      </c>
      <c r="D2062" s="5" t="n">
        <v>39</v>
      </c>
      <c r="E2062" s="5" t="n">
        <v>1</v>
      </c>
      <c r="F2062" s="5" t="n">
        <v>0</v>
      </c>
      <c r="G2062" s="5">
        <f>E2062-F2062</f>
        <v/>
      </c>
      <c r="H2062" s="5">
        <f>'Notes'!$B$4</f>
        <v/>
      </c>
      <c r="I2062" s="5">
        <f>ROUNDUP(D2062/H2062,0)</f>
        <v/>
      </c>
      <c r="J2062" s="6">
        <f>G2062-I2062</f>
        <v/>
      </c>
      <c r="K2062" s="4">
        <f>IF(J2062&lt;0,"Deficit",IF(J2062=0,"Exact fit","Surplus"))</f>
        <v/>
      </c>
    </row>
    <row r="2063">
      <c r="A2063" s="4" t="n">
        <v>130502</v>
      </c>
      <c r="B2063" s="4" t="inlineStr">
        <is>
          <t>ARISE AND SHINE</t>
        </is>
      </c>
      <c r="C2063" s="4" t="inlineStr">
        <is>
          <t>P1</t>
        </is>
      </c>
      <c r="D2063" s="5" t="n">
        <v>43</v>
      </c>
      <c r="E2063" s="5" t="n">
        <v>1</v>
      </c>
      <c r="F2063" s="5" t="n">
        <v>0</v>
      </c>
      <c r="G2063" s="5">
        <f>E2063-F2063</f>
        <v/>
      </c>
      <c r="H2063" s="5">
        <f>'Notes'!$B$4</f>
        <v/>
      </c>
      <c r="I2063" s="5">
        <f>ROUNDUP(D2063/H2063,0)</f>
        <v/>
      </c>
      <c r="J2063" s="6">
        <f>G2063-I2063</f>
        <v/>
      </c>
      <c r="K2063" s="4">
        <f>IF(J2063&lt;0,"Deficit",IF(J2063=0,"Exact fit","Surplus"))</f>
        <v/>
      </c>
    </row>
    <row r="2064">
      <c r="A2064" s="4" t="n">
        <v>130502</v>
      </c>
      <c r="B2064" s="4" t="inlineStr">
        <is>
          <t>ARISE AND SHINE</t>
        </is>
      </c>
      <c r="C2064" s="4" t="inlineStr">
        <is>
          <t>P2</t>
        </is>
      </c>
      <c r="D2064" s="5" t="n">
        <v>28</v>
      </c>
      <c r="E2064" s="5" t="n">
        <v>1</v>
      </c>
      <c r="F2064" s="5" t="n">
        <v>0</v>
      </c>
      <c r="G2064" s="5">
        <f>E2064-F2064</f>
        <v/>
      </c>
      <c r="H2064" s="5">
        <f>'Notes'!$B$4</f>
        <v/>
      </c>
      <c r="I2064" s="5">
        <f>ROUNDUP(D2064/H2064,0)</f>
        <v/>
      </c>
      <c r="J2064" s="6">
        <f>G2064-I2064</f>
        <v/>
      </c>
      <c r="K2064" s="4">
        <f>IF(J2064&lt;0,"Deficit",IF(J2064=0,"Exact fit","Surplus"))</f>
        <v/>
      </c>
    </row>
    <row r="2065">
      <c r="A2065" s="4" t="n">
        <v>130502</v>
      </c>
      <c r="B2065" s="4" t="inlineStr">
        <is>
          <t>ARISE AND SHINE</t>
        </is>
      </c>
      <c r="C2065" s="4" t="inlineStr">
        <is>
          <t>P3</t>
        </is>
      </c>
      <c r="D2065" s="5" t="n">
        <v>27</v>
      </c>
      <c r="E2065" s="5" t="n">
        <v>1</v>
      </c>
      <c r="F2065" s="5" t="n">
        <v>0</v>
      </c>
      <c r="G2065" s="5">
        <f>E2065-F2065</f>
        <v/>
      </c>
      <c r="H2065" s="5">
        <f>'Notes'!$B$4</f>
        <v/>
      </c>
      <c r="I2065" s="5">
        <f>ROUNDUP(D2065/H2065,0)</f>
        <v/>
      </c>
      <c r="J2065" s="6">
        <f>G2065-I2065</f>
        <v/>
      </c>
      <c r="K2065" s="4">
        <f>IF(J2065&lt;0,"Deficit",IF(J2065=0,"Exact fit","Surplus"))</f>
        <v/>
      </c>
    </row>
    <row r="2066">
      <c r="A2066" s="4" t="n">
        <v>130502</v>
      </c>
      <c r="B2066" s="4" t="inlineStr">
        <is>
          <t>ARISE AND SHINE</t>
        </is>
      </c>
      <c r="C2066" s="4" t="inlineStr">
        <is>
          <t>P4</t>
        </is>
      </c>
      <c r="D2066" s="5" t="n">
        <v>36</v>
      </c>
      <c r="E2066" s="5" t="n">
        <v>1</v>
      </c>
      <c r="F2066" s="5" t="n">
        <v>0</v>
      </c>
      <c r="G2066" s="5">
        <f>E2066-F2066</f>
        <v/>
      </c>
      <c r="H2066" s="5">
        <f>'Notes'!$B$4</f>
        <v/>
      </c>
      <c r="I2066" s="5">
        <f>ROUNDUP(D2066/H2066,0)</f>
        <v/>
      </c>
      <c r="J2066" s="6">
        <f>G2066-I2066</f>
        <v/>
      </c>
      <c r="K2066" s="4">
        <f>IF(J2066&lt;0,"Deficit",IF(J2066=0,"Exact fit","Surplus"))</f>
        <v/>
      </c>
    </row>
    <row r="2067">
      <c r="A2067" s="4" t="n">
        <v>130502</v>
      </c>
      <c r="B2067" s="4" t="inlineStr">
        <is>
          <t>ARISE AND SHINE</t>
        </is>
      </c>
      <c r="C2067" s="4" t="inlineStr">
        <is>
          <t>P5</t>
        </is>
      </c>
      <c r="D2067" s="5" t="n">
        <v>27</v>
      </c>
      <c r="E2067" s="5" t="n">
        <v>1</v>
      </c>
      <c r="F2067" s="5" t="n">
        <v>0</v>
      </c>
      <c r="G2067" s="5">
        <f>E2067-F2067</f>
        <v/>
      </c>
      <c r="H2067" s="5">
        <f>'Notes'!$B$4</f>
        <v/>
      </c>
      <c r="I2067" s="5">
        <f>ROUNDUP(D2067/H2067,0)</f>
        <v/>
      </c>
      <c r="J2067" s="6">
        <f>G2067-I2067</f>
        <v/>
      </c>
      <c r="K2067" s="4">
        <f>IF(J2067&lt;0,"Deficit",IF(J2067=0,"Exact fit","Surplus"))</f>
        <v/>
      </c>
    </row>
    <row r="2068">
      <c r="A2068" s="4" t="n">
        <v>130502</v>
      </c>
      <c r="B2068" s="4" t="inlineStr">
        <is>
          <t>ARISE AND SHINE</t>
        </is>
      </c>
      <c r="C2068" s="4" t="inlineStr">
        <is>
          <t>P6</t>
        </is>
      </c>
      <c r="D2068" s="5" t="n">
        <v>43</v>
      </c>
      <c r="E2068" s="5" t="n">
        <v>1</v>
      </c>
      <c r="F2068" s="5" t="n">
        <v>0</v>
      </c>
      <c r="G2068" s="5">
        <f>E2068-F2068</f>
        <v/>
      </c>
      <c r="H2068" s="5">
        <f>'Notes'!$B$4</f>
        <v/>
      </c>
      <c r="I2068" s="5">
        <f>ROUNDUP(D2068/H2068,0)</f>
        <v/>
      </c>
      <c r="J2068" s="6">
        <f>G2068-I2068</f>
        <v/>
      </c>
      <c r="K2068" s="4">
        <f>IF(J2068&lt;0,"Deficit",IF(J2068=0,"Exact fit","Surplus"))</f>
        <v/>
      </c>
    </row>
    <row r="2069">
      <c r="A2069" s="4" t="n">
        <v>130503</v>
      </c>
      <c r="B2069" s="4" t="inlineStr">
        <is>
          <t>BLESSING NS</t>
        </is>
      </c>
      <c r="C2069" s="4" t="inlineStr">
        <is>
          <t>P1</t>
        </is>
      </c>
      <c r="D2069" s="5" t="n">
        <v>39</v>
      </c>
      <c r="E2069" s="5" t="n">
        <v>1</v>
      </c>
      <c r="F2069" s="5" t="n">
        <v>0</v>
      </c>
      <c r="G2069" s="5">
        <f>E2069-F2069</f>
        <v/>
      </c>
      <c r="H2069" s="5">
        <f>'Notes'!$B$4</f>
        <v/>
      </c>
      <c r="I2069" s="5">
        <f>ROUNDUP(D2069/H2069,0)</f>
        <v/>
      </c>
      <c r="J2069" s="6">
        <f>G2069-I2069</f>
        <v/>
      </c>
      <c r="K2069" s="4">
        <f>IF(J2069&lt;0,"Deficit",IF(J2069=0,"Exact fit","Surplus"))</f>
        <v/>
      </c>
    </row>
    <row r="2070">
      <c r="A2070" s="4" t="n">
        <v>130503</v>
      </c>
      <c r="B2070" s="4" t="inlineStr">
        <is>
          <t>BLESSING NS</t>
        </is>
      </c>
      <c r="C2070" s="4" t="inlineStr">
        <is>
          <t>P2</t>
        </is>
      </c>
      <c r="D2070" s="5" t="n">
        <v>47</v>
      </c>
      <c r="E2070" s="5" t="n">
        <v>1</v>
      </c>
      <c r="F2070" s="5" t="n">
        <v>0</v>
      </c>
      <c r="G2070" s="5">
        <f>E2070-F2070</f>
        <v/>
      </c>
      <c r="H2070" s="5">
        <f>'Notes'!$B$4</f>
        <v/>
      </c>
      <c r="I2070" s="5">
        <f>ROUNDUP(D2070/H2070,0)</f>
        <v/>
      </c>
      <c r="J2070" s="6">
        <f>G2070-I2070</f>
        <v/>
      </c>
      <c r="K2070" s="4">
        <f>IF(J2070&lt;0,"Deficit",IF(J2070=0,"Exact fit","Surplus"))</f>
        <v/>
      </c>
    </row>
    <row r="2071">
      <c r="A2071" s="4" t="n">
        <v>130503</v>
      </c>
      <c r="B2071" s="4" t="inlineStr">
        <is>
          <t>BLESSING NS</t>
        </is>
      </c>
      <c r="C2071" s="4" t="inlineStr">
        <is>
          <t>P3</t>
        </is>
      </c>
      <c r="D2071" s="5" t="n">
        <v>28</v>
      </c>
      <c r="E2071" s="5" t="n">
        <v>1</v>
      </c>
      <c r="F2071" s="5" t="n">
        <v>0</v>
      </c>
      <c r="G2071" s="5">
        <f>E2071-F2071</f>
        <v/>
      </c>
      <c r="H2071" s="5">
        <f>'Notes'!$B$4</f>
        <v/>
      </c>
      <c r="I2071" s="5">
        <f>ROUNDUP(D2071/H2071,0)</f>
        <v/>
      </c>
      <c r="J2071" s="6">
        <f>G2071-I2071</f>
        <v/>
      </c>
      <c r="K2071" s="4">
        <f>IF(J2071&lt;0,"Deficit",IF(J2071=0,"Exact fit","Surplus"))</f>
        <v/>
      </c>
    </row>
    <row r="2072">
      <c r="A2072" s="4" t="n">
        <v>130503</v>
      </c>
      <c r="B2072" s="4" t="inlineStr">
        <is>
          <t>BLESSING NS</t>
        </is>
      </c>
      <c r="C2072" s="4" t="inlineStr">
        <is>
          <t>P4</t>
        </is>
      </c>
      <c r="D2072" s="5" t="n">
        <v>29</v>
      </c>
      <c r="E2072" s="5" t="n">
        <v>1</v>
      </c>
      <c r="F2072" s="5" t="n">
        <v>0</v>
      </c>
      <c r="G2072" s="5">
        <f>E2072-F2072</f>
        <v/>
      </c>
      <c r="H2072" s="5">
        <f>'Notes'!$B$4</f>
        <v/>
      </c>
      <c r="I2072" s="5">
        <f>ROUNDUP(D2072/H2072,0)</f>
        <v/>
      </c>
      <c r="J2072" s="6">
        <f>G2072-I2072</f>
        <v/>
      </c>
      <c r="K2072" s="4">
        <f>IF(J2072&lt;0,"Deficit",IF(J2072=0,"Exact fit","Surplus"))</f>
        <v/>
      </c>
    </row>
    <row r="2073">
      <c r="A2073" s="4" t="n">
        <v>130503</v>
      </c>
      <c r="B2073" s="4" t="inlineStr">
        <is>
          <t>BLESSING NS</t>
        </is>
      </c>
      <c r="C2073" s="4" t="inlineStr">
        <is>
          <t>P5</t>
        </is>
      </c>
      <c r="D2073" s="5" t="n">
        <v>32</v>
      </c>
      <c r="E2073" s="5" t="n">
        <v>1</v>
      </c>
      <c r="F2073" s="5" t="n">
        <v>0</v>
      </c>
      <c r="G2073" s="5">
        <f>E2073-F2073</f>
        <v/>
      </c>
      <c r="H2073" s="5">
        <f>'Notes'!$B$4</f>
        <v/>
      </c>
      <c r="I2073" s="5">
        <f>ROUNDUP(D2073/H2073,0)</f>
        <v/>
      </c>
      <c r="J2073" s="6">
        <f>G2073-I2073</f>
        <v/>
      </c>
      <c r="K2073" s="4">
        <f>IF(J2073&lt;0,"Deficit",IF(J2073=0,"Exact fit","Surplus"))</f>
        <v/>
      </c>
    </row>
    <row r="2074">
      <c r="A2074" s="4" t="n">
        <v>130504</v>
      </c>
      <c r="B2074" s="4" t="inlineStr">
        <is>
          <t>G.S BUSANZA</t>
        </is>
      </c>
      <c r="C2074" s="4" t="inlineStr">
        <is>
          <t>P1</t>
        </is>
      </c>
      <c r="D2074" s="5" t="n">
        <v>231</v>
      </c>
      <c r="E2074" s="5" t="n">
        <v>6</v>
      </c>
      <c r="F2074" s="5" t="n">
        <v>3</v>
      </c>
      <c r="G2074" s="5">
        <f>E2074-F2074</f>
        <v/>
      </c>
      <c r="H2074" s="5">
        <f>'Notes'!$B$4</f>
        <v/>
      </c>
      <c r="I2074" s="5">
        <f>ROUNDUP(D2074/H2074,0)</f>
        <v/>
      </c>
      <c r="J2074" s="6">
        <f>G2074-I2074</f>
        <v/>
      </c>
      <c r="K2074" s="4">
        <f>IF(J2074&lt;0,"Deficit",IF(J2074=0,"Exact fit","Surplus"))</f>
        <v/>
      </c>
    </row>
    <row r="2075">
      <c r="A2075" s="4" t="n">
        <v>130504</v>
      </c>
      <c r="B2075" s="4" t="inlineStr">
        <is>
          <t>G.S BUSANZA</t>
        </is>
      </c>
      <c r="C2075" s="4" t="inlineStr">
        <is>
          <t>P2</t>
        </is>
      </c>
      <c r="D2075" s="5" t="n">
        <v>270</v>
      </c>
      <c r="E2075" s="5" t="n">
        <v>8</v>
      </c>
      <c r="F2075" s="5" t="n">
        <v>4</v>
      </c>
      <c r="G2075" s="5">
        <f>E2075-F2075</f>
        <v/>
      </c>
      <c r="H2075" s="5">
        <f>'Notes'!$B$4</f>
        <v/>
      </c>
      <c r="I2075" s="5">
        <f>ROUNDUP(D2075/H2075,0)</f>
        <v/>
      </c>
      <c r="J2075" s="6">
        <f>G2075-I2075</f>
        <v/>
      </c>
      <c r="K2075" s="4">
        <f>IF(J2075&lt;0,"Deficit",IF(J2075=0,"Exact fit","Surplus"))</f>
        <v/>
      </c>
    </row>
    <row r="2076">
      <c r="A2076" s="4" t="n">
        <v>130504</v>
      </c>
      <c r="B2076" s="4" t="inlineStr">
        <is>
          <t>G.S BUSANZA</t>
        </is>
      </c>
      <c r="C2076" s="4" t="inlineStr">
        <is>
          <t>P3</t>
        </is>
      </c>
      <c r="D2076" s="5" t="n">
        <v>324</v>
      </c>
      <c r="E2076" s="5" t="n">
        <v>8</v>
      </c>
      <c r="F2076" s="5" t="n">
        <v>4</v>
      </c>
      <c r="G2076" s="5">
        <f>E2076-F2076</f>
        <v/>
      </c>
      <c r="H2076" s="5">
        <f>'Notes'!$B$4</f>
        <v/>
      </c>
      <c r="I2076" s="5">
        <f>ROUNDUP(D2076/H2076,0)</f>
        <v/>
      </c>
      <c r="J2076" s="6">
        <f>G2076-I2076</f>
        <v/>
      </c>
      <c r="K2076" s="4">
        <f>IF(J2076&lt;0,"Deficit",IF(J2076=0,"Exact fit","Surplus"))</f>
        <v/>
      </c>
    </row>
    <row r="2077">
      <c r="A2077" s="4" t="n">
        <v>130504</v>
      </c>
      <c r="B2077" s="4" t="inlineStr">
        <is>
          <t>G.S BUSANZA</t>
        </is>
      </c>
      <c r="C2077" s="4" t="inlineStr">
        <is>
          <t>P4</t>
        </is>
      </c>
      <c r="D2077" s="5" t="n">
        <v>382</v>
      </c>
      <c r="E2077" s="5" t="n">
        <v>7</v>
      </c>
      <c r="F2077" s="5" t="n">
        <v>0</v>
      </c>
      <c r="G2077" s="5">
        <f>E2077-F2077</f>
        <v/>
      </c>
      <c r="H2077" s="5">
        <f>'Notes'!$B$4</f>
        <v/>
      </c>
      <c r="I2077" s="5">
        <f>ROUNDUP(D2077/H2077,0)</f>
        <v/>
      </c>
      <c r="J2077" s="6">
        <f>G2077-I2077</f>
        <v/>
      </c>
      <c r="K2077" s="4">
        <f>IF(J2077&lt;0,"Deficit",IF(J2077=0,"Exact fit","Surplus"))</f>
        <v/>
      </c>
    </row>
    <row r="2078">
      <c r="A2078" s="4" t="n">
        <v>130504</v>
      </c>
      <c r="B2078" s="4" t="inlineStr">
        <is>
          <t>G.S BUSANZA</t>
        </is>
      </c>
      <c r="C2078" s="4" t="inlineStr">
        <is>
          <t>P5</t>
        </is>
      </c>
      <c r="D2078" s="5" t="n">
        <v>345</v>
      </c>
      <c r="E2078" s="5" t="n">
        <v>7</v>
      </c>
      <c r="F2078" s="5" t="n">
        <v>0</v>
      </c>
      <c r="G2078" s="5">
        <f>E2078-F2078</f>
        <v/>
      </c>
      <c r="H2078" s="5">
        <f>'Notes'!$B$4</f>
        <v/>
      </c>
      <c r="I2078" s="5">
        <f>ROUNDUP(D2078/H2078,0)</f>
        <v/>
      </c>
      <c r="J2078" s="6">
        <f>G2078-I2078</f>
        <v/>
      </c>
      <c r="K2078" s="4">
        <f>IF(J2078&lt;0,"Deficit",IF(J2078=0,"Exact fit","Surplus"))</f>
        <v/>
      </c>
    </row>
    <row r="2079">
      <c r="A2079" s="4" t="n">
        <v>130504</v>
      </c>
      <c r="B2079" s="4" t="inlineStr">
        <is>
          <t>G.S BUSANZA</t>
        </is>
      </c>
      <c r="C2079" s="4" t="inlineStr">
        <is>
          <t>P6</t>
        </is>
      </c>
      <c r="D2079" s="5" t="n">
        <v>326</v>
      </c>
      <c r="E2079" s="5" t="n">
        <v>7</v>
      </c>
      <c r="F2079" s="5" t="n">
        <v>0</v>
      </c>
      <c r="G2079" s="5">
        <f>E2079-F2079</f>
        <v/>
      </c>
      <c r="H2079" s="5">
        <f>'Notes'!$B$4</f>
        <v/>
      </c>
      <c r="I2079" s="5">
        <f>ROUNDUP(D2079/H2079,0)</f>
        <v/>
      </c>
      <c r="J2079" s="6">
        <f>G2079-I2079</f>
        <v/>
      </c>
      <c r="K2079" s="4">
        <f>IF(J2079&lt;0,"Deficit",IF(J2079=0,"Exact fit","Surplus"))</f>
        <v/>
      </c>
    </row>
    <row r="2080">
      <c r="A2080" s="4" t="n">
        <v>130509</v>
      </c>
      <c r="B2080" s="4" t="inlineStr">
        <is>
          <t>C.S.K</t>
        </is>
      </c>
      <c r="C2080" s="4" t="inlineStr">
        <is>
          <t>P1</t>
        </is>
      </c>
      <c r="D2080" s="5" t="n">
        <v>65</v>
      </c>
      <c r="E2080" s="5" t="n">
        <v>2</v>
      </c>
      <c r="F2080" s="5" t="n">
        <v>0</v>
      </c>
      <c r="G2080" s="5">
        <f>E2080-F2080</f>
        <v/>
      </c>
      <c r="H2080" s="5">
        <f>'Notes'!$B$4</f>
        <v/>
      </c>
      <c r="I2080" s="5">
        <f>ROUNDUP(D2080/H2080,0)</f>
        <v/>
      </c>
      <c r="J2080" s="6">
        <f>G2080-I2080</f>
        <v/>
      </c>
      <c r="K2080" s="4">
        <f>IF(J2080&lt;0,"Deficit",IF(J2080=0,"Exact fit","Surplus"))</f>
        <v/>
      </c>
    </row>
    <row r="2081">
      <c r="A2081" s="4" t="n">
        <v>130509</v>
      </c>
      <c r="B2081" s="4" t="inlineStr">
        <is>
          <t>C.S.K</t>
        </is>
      </c>
      <c r="C2081" s="4" t="inlineStr">
        <is>
          <t>P2</t>
        </is>
      </c>
      <c r="D2081" s="5" t="n">
        <v>50</v>
      </c>
      <c r="E2081" s="5" t="n">
        <v>2</v>
      </c>
      <c r="F2081" s="5" t="n">
        <v>0</v>
      </c>
      <c r="G2081" s="5">
        <f>E2081-F2081</f>
        <v/>
      </c>
      <c r="H2081" s="5">
        <f>'Notes'!$B$4</f>
        <v/>
      </c>
      <c r="I2081" s="5">
        <f>ROUNDUP(D2081/H2081,0)</f>
        <v/>
      </c>
      <c r="J2081" s="6">
        <f>G2081-I2081</f>
        <v/>
      </c>
      <c r="K2081" s="4">
        <f>IF(J2081&lt;0,"Deficit",IF(J2081=0,"Exact fit","Surplus"))</f>
        <v/>
      </c>
    </row>
    <row r="2082">
      <c r="A2082" s="4" t="n">
        <v>130509</v>
      </c>
      <c r="B2082" s="4" t="inlineStr">
        <is>
          <t>C.S.K</t>
        </is>
      </c>
      <c r="C2082" s="4" t="inlineStr">
        <is>
          <t>P3</t>
        </is>
      </c>
      <c r="D2082" s="5" t="n">
        <v>40</v>
      </c>
      <c r="E2082" s="5" t="n">
        <v>2</v>
      </c>
      <c r="F2082" s="5" t="n">
        <v>0</v>
      </c>
      <c r="G2082" s="5">
        <f>E2082-F2082</f>
        <v/>
      </c>
      <c r="H2082" s="5">
        <f>'Notes'!$B$4</f>
        <v/>
      </c>
      <c r="I2082" s="5">
        <f>ROUNDUP(D2082/H2082,0)</f>
        <v/>
      </c>
      <c r="J2082" s="6">
        <f>G2082-I2082</f>
        <v/>
      </c>
      <c r="K2082" s="4">
        <f>IF(J2082&lt;0,"Deficit",IF(J2082=0,"Exact fit","Surplus"))</f>
        <v/>
      </c>
    </row>
    <row r="2083">
      <c r="A2083" s="4" t="n">
        <v>130509</v>
      </c>
      <c r="B2083" s="4" t="inlineStr">
        <is>
          <t>C.S.K</t>
        </is>
      </c>
      <c r="C2083" s="4" t="inlineStr">
        <is>
          <t>P4</t>
        </is>
      </c>
      <c r="D2083" s="5" t="n">
        <v>57</v>
      </c>
      <c r="E2083" s="5" t="n">
        <v>2</v>
      </c>
      <c r="F2083" s="5" t="n">
        <v>0</v>
      </c>
      <c r="G2083" s="5">
        <f>E2083-F2083</f>
        <v/>
      </c>
      <c r="H2083" s="5">
        <f>'Notes'!$B$4</f>
        <v/>
      </c>
      <c r="I2083" s="5">
        <f>ROUNDUP(D2083/H2083,0)</f>
        <v/>
      </c>
      <c r="J2083" s="6">
        <f>G2083-I2083</f>
        <v/>
      </c>
      <c r="K2083" s="4">
        <f>IF(J2083&lt;0,"Deficit",IF(J2083=0,"Exact fit","Surplus"))</f>
        <v/>
      </c>
    </row>
    <row r="2084">
      <c r="A2084" s="4" t="n">
        <v>130509</v>
      </c>
      <c r="B2084" s="4" t="inlineStr">
        <is>
          <t>C.S.K</t>
        </is>
      </c>
      <c r="C2084" s="4" t="inlineStr">
        <is>
          <t>P5</t>
        </is>
      </c>
      <c r="D2084" s="5" t="n">
        <v>66</v>
      </c>
      <c r="E2084" s="5" t="n">
        <v>2</v>
      </c>
      <c r="F2084" s="5" t="n">
        <v>0</v>
      </c>
      <c r="G2084" s="5">
        <f>E2084-F2084</f>
        <v/>
      </c>
      <c r="H2084" s="5">
        <f>'Notes'!$B$4</f>
        <v/>
      </c>
      <c r="I2084" s="5">
        <f>ROUNDUP(D2084/H2084,0)</f>
        <v/>
      </c>
      <c r="J2084" s="6">
        <f>G2084-I2084</f>
        <v/>
      </c>
      <c r="K2084" s="4">
        <f>IF(J2084&lt;0,"Deficit",IF(J2084=0,"Exact fit","Surplus"))</f>
        <v/>
      </c>
    </row>
    <row r="2085">
      <c r="A2085" s="4" t="n">
        <v>130509</v>
      </c>
      <c r="B2085" s="4" t="inlineStr">
        <is>
          <t>C.S.K</t>
        </is>
      </c>
      <c r="C2085" s="4" t="inlineStr">
        <is>
          <t>P6</t>
        </is>
      </c>
      <c r="D2085" s="5" t="n">
        <v>90</v>
      </c>
      <c r="E2085" s="5" t="n">
        <v>1</v>
      </c>
      <c r="F2085" s="5" t="n">
        <v>0</v>
      </c>
      <c r="G2085" s="5">
        <f>E2085-F2085</f>
        <v/>
      </c>
      <c r="H2085" s="5">
        <f>'Notes'!$B$4</f>
        <v/>
      </c>
      <c r="I2085" s="5">
        <f>ROUNDUP(D2085/H2085,0)</f>
        <v/>
      </c>
      <c r="J2085" s="6">
        <f>G2085-I2085</f>
        <v/>
      </c>
      <c r="K2085" s="4">
        <f>IF(J2085&lt;0,"Deficit",IF(J2085=0,"Exact fit","Surplus"))</f>
        <v/>
      </c>
    </row>
    <row r="2086">
      <c r="A2086" s="4" t="n">
        <v>130510</v>
      </c>
      <c r="B2086" s="4" t="inlineStr">
        <is>
          <t>KIGALI CHRISTIAN ACADEMY</t>
        </is>
      </c>
      <c r="C2086" s="4" t="inlineStr">
        <is>
          <t>P1</t>
        </is>
      </c>
      <c r="D2086" s="5" t="n">
        <v>44</v>
      </c>
      <c r="E2086" s="5" t="n">
        <v>2</v>
      </c>
      <c r="F2086" s="5" t="n">
        <v>0</v>
      </c>
      <c r="G2086" s="5">
        <f>E2086-F2086</f>
        <v/>
      </c>
      <c r="H2086" s="5">
        <f>'Notes'!$B$4</f>
        <v/>
      </c>
      <c r="I2086" s="5">
        <f>ROUNDUP(D2086/H2086,0)</f>
        <v/>
      </c>
      <c r="J2086" s="6">
        <f>G2086-I2086</f>
        <v/>
      </c>
      <c r="K2086" s="4">
        <f>IF(J2086&lt;0,"Deficit",IF(J2086=0,"Exact fit","Surplus"))</f>
        <v/>
      </c>
    </row>
    <row r="2087">
      <c r="A2087" s="4" t="n">
        <v>130510</v>
      </c>
      <c r="B2087" s="4" t="inlineStr">
        <is>
          <t>KIGALI CHRISTIAN ACADEMY</t>
        </is>
      </c>
      <c r="C2087" s="4" t="inlineStr">
        <is>
          <t>P2</t>
        </is>
      </c>
      <c r="D2087" s="5" t="n">
        <v>49</v>
      </c>
      <c r="E2087" s="5" t="n">
        <v>1</v>
      </c>
      <c r="F2087" s="5" t="n">
        <v>0</v>
      </c>
      <c r="G2087" s="5">
        <f>E2087-F2087</f>
        <v/>
      </c>
      <c r="H2087" s="5">
        <f>'Notes'!$B$4</f>
        <v/>
      </c>
      <c r="I2087" s="5">
        <f>ROUNDUP(D2087/H2087,0)</f>
        <v/>
      </c>
      <c r="J2087" s="6">
        <f>G2087-I2087</f>
        <v/>
      </c>
      <c r="K2087" s="4">
        <f>IF(J2087&lt;0,"Deficit",IF(J2087=0,"Exact fit","Surplus"))</f>
        <v/>
      </c>
    </row>
    <row r="2088">
      <c r="A2088" s="4" t="n">
        <v>130510</v>
      </c>
      <c r="B2088" s="4" t="inlineStr">
        <is>
          <t>KIGALI CHRISTIAN ACADEMY</t>
        </is>
      </c>
      <c r="C2088" s="4" t="inlineStr">
        <is>
          <t>P3</t>
        </is>
      </c>
      <c r="D2088" s="5" t="n">
        <v>55</v>
      </c>
      <c r="E2088" s="5" t="n">
        <v>2</v>
      </c>
      <c r="F2088" s="5" t="n">
        <v>0</v>
      </c>
      <c r="G2088" s="5">
        <f>E2088-F2088</f>
        <v/>
      </c>
      <c r="H2088" s="5">
        <f>'Notes'!$B$4</f>
        <v/>
      </c>
      <c r="I2088" s="5">
        <f>ROUNDUP(D2088/H2088,0)</f>
        <v/>
      </c>
      <c r="J2088" s="6">
        <f>G2088-I2088</f>
        <v/>
      </c>
      <c r="K2088" s="4">
        <f>IF(J2088&lt;0,"Deficit",IF(J2088=0,"Exact fit","Surplus"))</f>
        <v/>
      </c>
    </row>
    <row r="2089">
      <c r="A2089" s="4" t="n">
        <v>130510</v>
      </c>
      <c r="B2089" s="4" t="inlineStr">
        <is>
          <t>KIGALI CHRISTIAN ACADEMY</t>
        </is>
      </c>
      <c r="C2089" s="4" t="inlineStr">
        <is>
          <t>P4</t>
        </is>
      </c>
      <c r="D2089" s="5" t="n">
        <v>48</v>
      </c>
      <c r="E2089" s="5" t="n">
        <v>1</v>
      </c>
      <c r="F2089" s="5" t="n">
        <v>0</v>
      </c>
      <c r="G2089" s="5">
        <f>E2089-F2089</f>
        <v/>
      </c>
      <c r="H2089" s="5">
        <f>'Notes'!$B$4</f>
        <v/>
      </c>
      <c r="I2089" s="5">
        <f>ROUNDUP(D2089/H2089,0)</f>
        <v/>
      </c>
      <c r="J2089" s="6">
        <f>G2089-I2089</f>
        <v/>
      </c>
      <c r="K2089" s="4">
        <f>IF(J2089&lt;0,"Deficit",IF(J2089=0,"Exact fit","Surplus"))</f>
        <v/>
      </c>
    </row>
    <row r="2090">
      <c r="A2090" s="4" t="n">
        <v>130510</v>
      </c>
      <c r="B2090" s="4" t="inlineStr">
        <is>
          <t>KIGALI CHRISTIAN ACADEMY</t>
        </is>
      </c>
      <c r="C2090" s="4" t="inlineStr">
        <is>
          <t>P5</t>
        </is>
      </c>
      <c r="D2090" s="5" t="n">
        <v>59</v>
      </c>
      <c r="E2090" s="5" t="n">
        <v>2</v>
      </c>
      <c r="F2090" s="5" t="n">
        <v>0</v>
      </c>
      <c r="G2090" s="5">
        <f>E2090-F2090</f>
        <v/>
      </c>
      <c r="H2090" s="5">
        <f>'Notes'!$B$4</f>
        <v/>
      </c>
      <c r="I2090" s="5">
        <f>ROUNDUP(D2090/H2090,0)</f>
        <v/>
      </c>
      <c r="J2090" s="6">
        <f>G2090-I2090</f>
        <v/>
      </c>
      <c r="K2090" s="4">
        <f>IF(J2090&lt;0,"Deficit",IF(J2090=0,"Exact fit","Surplus"))</f>
        <v/>
      </c>
    </row>
    <row r="2091">
      <c r="A2091" s="4" t="n">
        <v>130510</v>
      </c>
      <c r="B2091" s="4" t="inlineStr">
        <is>
          <t>KIGALI CHRISTIAN ACADEMY</t>
        </is>
      </c>
      <c r="C2091" s="4" t="inlineStr">
        <is>
          <t>P6</t>
        </is>
      </c>
      <c r="D2091" s="5" t="n">
        <v>64</v>
      </c>
      <c r="E2091" s="5" t="n">
        <v>2</v>
      </c>
      <c r="F2091" s="5" t="n">
        <v>0</v>
      </c>
      <c r="G2091" s="5">
        <f>E2091-F2091</f>
        <v/>
      </c>
      <c r="H2091" s="5">
        <f>'Notes'!$B$4</f>
        <v/>
      </c>
      <c r="I2091" s="5">
        <f>ROUNDUP(D2091/H2091,0)</f>
        <v/>
      </c>
      <c r="J2091" s="6">
        <f>G2091-I2091</f>
        <v/>
      </c>
      <c r="K2091" s="4">
        <f>IF(J2091&lt;0,"Deficit",IF(J2091=0,"Exact fit","Surplus"))</f>
        <v/>
      </c>
    </row>
    <row r="2092">
      <c r="A2092" s="4" t="n">
        <v>130512</v>
      </c>
      <c r="B2092" s="4" t="inlineStr">
        <is>
          <t>KIGALI CITY SCHOOL</t>
        </is>
      </c>
      <c r="C2092" s="4" t="inlineStr">
        <is>
          <t>P1</t>
        </is>
      </c>
      <c r="D2092" s="5" t="n">
        <v>37</v>
      </c>
      <c r="E2092" s="5" t="n">
        <v>1</v>
      </c>
      <c r="F2092" s="5" t="n">
        <v>0</v>
      </c>
      <c r="G2092" s="5">
        <f>E2092-F2092</f>
        <v/>
      </c>
      <c r="H2092" s="5">
        <f>'Notes'!$B$4</f>
        <v/>
      </c>
      <c r="I2092" s="5">
        <f>ROUNDUP(D2092/H2092,0)</f>
        <v/>
      </c>
      <c r="J2092" s="6">
        <f>G2092-I2092</f>
        <v/>
      </c>
      <c r="K2092" s="4">
        <f>IF(J2092&lt;0,"Deficit",IF(J2092=0,"Exact fit","Surplus"))</f>
        <v/>
      </c>
    </row>
    <row r="2093">
      <c r="A2093" s="4" t="n">
        <v>130512</v>
      </c>
      <c r="B2093" s="4" t="inlineStr">
        <is>
          <t>KIGALI CITY SCHOOL</t>
        </is>
      </c>
      <c r="C2093" s="4" t="inlineStr">
        <is>
          <t>P2</t>
        </is>
      </c>
      <c r="D2093" s="5" t="n">
        <v>39</v>
      </c>
      <c r="E2093" s="5" t="n">
        <v>1</v>
      </c>
      <c r="F2093" s="5" t="n">
        <v>0</v>
      </c>
      <c r="G2093" s="5">
        <f>E2093-F2093</f>
        <v/>
      </c>
      <c r="H2093" s="5">
        <f>'Notes'!$B$4</f>
        <v/>
      </c>
      <c r="I2093" s="5">
        <f>ROUNDUP(D2093/H2093,0)</f>
        <v/>
      </c>
      <c r="J2093" s="6">
        <f>G2093-I2093</f>
        <v/>
      </c>
      <c r="K2093" s="4">
        <f>IF(J2093&lt;0,"Deficit",IF(J2093=0,"Exact fit","Surplus"))</f>
        <v/>
      </c>
    </row>
    <row r="2094">
      <c r="A2094" s="4" t="n">
        <v>130512</v>
      </c>
      <c r="B2094" s="4" t="inlineStr">
        <is>
          <t>KIGALI CITY SCHOOL</t>
        </is>
      </c>
      <c r="C2094" s="4" t="inlineStr">
        <is>
          <t>P3</t>
        </is>
      </c>
      <c r="D2094" s="5" t="n">
        <v>38</v>
      </c>
      <c r="E2094" s="5" t="n">
        <v>1</v>
      </c>
      <c r="F2094" s="5" t="n">
        <v>0</v>
      </c>
      <c r="G2094" s="5">
        <f>E2094-F2094</f>
        <v/>
      </c>
      <c r="H2094" s="5">
        <f>'Notes'!$B$4</f>
        <v/>
      </c>
      <c r="I2094" s="5">
        <f>ROUNDUP(D2094/H2094,0)</f>
        <v/>
      </c>
      <c r="J2094" s="6">
        <f>G2094-I2094</f>
        <v/>
      </c>
      <c r="K2094" s="4">
        <f>IF(J2094&lt;0,"Deficit",IF(J2094=0,"Exact fit","Surplus"))</f>
        <v/>
      </c>
    </row>
    <row r="2095">
      <c r="A2095" s="4" t="n">
        <v>130512</v>
      </c>
      <c r="B2095" s="4" t="inlineStr">
        <is>
          <t>KIGALI CITY SCHOOL</t>
        </is>
      </c>
      <c r="C2095" s="4" t="inlineStr">
        <is>
          <t>P4</t>
        </is>
      </c>
      <c r="D2095" s="5" t="n">
        <v>31</v>
      </c>
      <c r="E2095" s="5" t="n">
        <v>1</v>
      </c>
      <c r="F2095" s="5" t="n">
        <v>0</v>
      </c>
      <c r="G2095" s="5">
        <f>E2095-F2095</f>
        <v/>
      </c>
      <c r="H2095" s="5">
        <f>'Notes'!$B$4</f>
        <v/>
      </c>
      <c r="I2095" s="5">
        <f>ROUNDUP(D2095/H2095,0)</f>
        <v/>
      </c>
      <c r="J2095" s="6">
        <f>G2095-I2095</f>
        <v/>
      </c>
      <c r="K2095" s="4">
        <f>IF(J2095&lt;0,"Deficit",IF(J2095=0,"Exact fit","Surplus"))</f>
        <v/>
      </c>
    </row>
    <row r="2096">
      <c r="A2096" s="4" t="n">
        <v>130512</v>
      </c>
      <c r="B2096" s="4" t="inlineStr">
        <is>
          <t>KIGALI CITY SCHOOL</t>
        </is>
      </c>
      <c r="C2096" s="4" t="inlineStr">
        <is>
          <t>P5</t>
        </is>
      </c>
      <c r="D2096" s="5" t="n">
        <v>40</v>
      </c>
      <c r="E2096" s="5" t="n">
        <v>1</v>
      </c>
      <c r="F2096" s="5" t="n">
        <v>0</v>
      </c>
      <c r="G2096" s="5">
        <f>E2096-F2096</f>
        <v/>
      </c>
      <c r="H2096" s="5">
        <f>'Notes'!$B$4</f>
        <v/>
      </c>
      <c r="I2096" s="5">
        <f>ROUNDUP(D2096/H2096,0)</f>
        <v/>
      </c>
      <c r="J2096" s="6">
        <f>G2096-I2096</f>
        <v/>
      </c>
      <c r="K2096" s="4">
        <f>IF(J2096&lt;0,"Deficit",IF(J2096=0,"Exact fit","Surplus"))</f>
        <v/>
      </c>
    </row>
    <row r="2097">
      <c r="A2097" s="4" t="n">
        <v>130512</v>
      </c>
      <c r="B2097" s="4" t="inlineStr">
        <is>
          <t>KIGALI CITY SCHOOL</t>
        </is>
      </c>
      <c r="C2097" s="4" t="inlineStr">
        <is>
          <t>P6</t>
        </is>
      </c>
      <c r="D2097" s="5" t="n">
        <v>50</v>
      </c>
      <c r="E2097" s="5" t="n">
        <v>1</v>
      </c>
      <c r="F2097" s="5" t="n">
        <v>0</v>
      </c>
      <c r="G2097" s="5">
        <f>E2097-F2097</f>
        <v/>
      </c>
      <c r="H2097" s="5">
        <f>'Notes'!$B$4</f>
        <v/>
      </c>
      <c r="I2097" s="5">
        <f>ROUNDUP(D2097/H2097,0)</f>
        <v/>
      </c>
      <c r="J2097" s="6">
        <f>G2097-I2097</f>
        <v/>
      </c>
      <c r="K2097" s="4">
        <f>IF(J2097&lt;0,"Deficit",IF(J2097=0,"Exact fit","Surplus"))</f>
        <v/>
      </c>
    </row>
    <row r="2098">
      <c r="A2098" s="4" t="n">
        <v>130515</v>
      </c>
      <c r="B2098" s="4" t="inlineStr">
        <is>
          <t>GS NYARUGUGU</t>
        </is>
      </c>
      <c r="C2098" s="4" t="inlineStr">
        <is>
          <t>P1</t>
        </is>
      </c>
      <c r="D2098" s="5" t="n">
        <v>209</v>
      </c>
      <c r="E2098" s="5" t="n">
        <v>4</v>
      </c>
      <c r="F2098" s="5" t="n">
        <v>2</v>
      </c>
      <c r="G2098" s="5">
        <f>E2098-F2098</f>
        <v/>
      </c>
      <c r="H2098" s="5">
        <f>'Notes'!$B$4</f>
        <v/>
      </c>
      <c r="I2098" s="5">
        <f>ROUNDUP(D2098/H2098,0)</f>
        <v/>
      </c>
      <c r="J2098" s="6">
        <f>G2098-I2098</f>
        <v/>
      </c>
      <c r="K2098" s="4">
        <f>IF(J2098&lt;0,"Deficit",IF(J2098=0,"Exact fit","Surplus"))</f>
        <v/>
      </c>
    </row>
    <row r="2099">
      <c r="A2099" s="4" t="n">
        <v>130515</v>
      </c>
      <c r="B2099" s="4" t="inlineStr">
        <is>
          <t>GS NYARUGUGU</t>
        </is>
      </c>
      <c r="C2099" s="4" t="inlineStr">
        <is>
          <t>P2</t>
        </is>
      </c>
      <c r="D2099" s="5" t="n">
        <v>203</v>
      </c>
      <c r="E2099" s="5" t="n">
        <v>4</v>
      </c>
      <c r="F2099" s="5" t="n">
        <v>2</v>
      </c>
      <c r="G2099" s="5">
        <f>E2099-F2099</f>
        <v/>
      </c>
      <c r="H2099" s="5">
        <f>'Notes'!$B$4</f>
        <v/>
      </c>
      <c r="I2099" s="5">
        <f>ROUNDUP(D2099/H2099,0)</f>
        <v/>
      </c>
      <c r="J2099" s="6">
        <f>G2099-I2099</f>
        <v/>
      </c>
      <c r="K2099" s="4">
        <f>IF(J2099&lt;0,"Deficit",IF(J2099=0,"Exact fit","Surplus"))</f>
        <v/>
      </c>
    </row>
    <row r="2100">
      <c r="A2100" s="4" t="n">
        <v>130515</v>
      </c>
      <c r="B2100" s="4" t="inlineStr">
        <is>
          <t>GS NYARUGUGU</t>
        </is>
      </c>
      <c r="C2100" s="4" t="inlineStr">
        <is>
          <t>P3</t>
        </is>
      </c>
      <c r="D2100" s="5" t="n">
        <v>258</v>
      </c>
      <c r="E2100" s="5" t="n">
        <v>4</v>
      </c>
      <c r="F2100" s="5" t="n">
        <v>2</v>
      </c>
      <c r="G2100" s="5">
        <f>E2100-F2100</f>
        <v/>
      </c>
      <c r="H2100" s="5">
        <f>'Notes'!$B$4</f>
        <v/>
      </c>
      <c r="I2100" s="5">
        <f>ROUNDUP(D2100/H2100,0)</f>
        <v/>
      </c>
      <c r="J2100" s="6">
        <f>G2100-I2100</f>
        <v/>
      </c>
      <c r="K2100" s="4">
        <f>IF(J2100&lt;0,"Deficit",IF(J2100=0,"Exact fit","Surplus"))</f>
        <v/>
      </c>
    </row>
    <row r="2101">
      <c r="A2101" s="4" t="n">
        <v>130515</v>
      </c>
      <c r="B2101" s="4" t="inlineStr">
        <is>
          <t>GS NYARUGUGU</t>
        </is>
      </c>
      <c r="C2101" s="4" t="inlineStr">
        <is>
          <t>P4</t>
        </is>
      </c>
      <c r="D2101" s="5" t="n">
        <v>245</v>
      </c>
      <c r="E2101" s="5" t="n">
        <v>4</v>
      </c>
      <c r="F2101" s="5" t="n">
        <v>0</v>
      </c>
      <c r="G2101" s="5">
        <f>E2101-F2101</f>
        <v/>
      </c>
      <c r="H2101" s="5">
        <f>'Notes'!$B$4</f>
        <v/>
      </c>
      <c r="I2101" s="5">
        <f>ROUNDUP(D2101/H2101,0)</f>
        <v/>
      </c>
      <c r="J2101" s="6">
        <f>G2101-I2101</f>
        <v/>
      </c>
      <c r="K2101" s="4">
        <f>IF(J2101&lt;0,"Deficit",IF(J2101=0,"Exact fit","Surplus"))</f>
        <v/>
      </c>
    </row>
    <row r="2102">
      <c r="A2102" s="4" t="n">
        <v>130515</v>
      </c>
      <c r="B2102" s="4" t="inlineStr">
        <is>
          <t>GS NYARUGUGU</t>
        </is>
      </c>
      <c r="C2102" s="4" t="inlineStr">
        <is>
          <t>P5</t>
        </is>
      </c>
      <c r="D2102" s="5" t="n">
        <v>242</v>
      </c>
      <c r="E2102" s="5" t="n">
        <v>4</v>
      </c>
      <c r="F2102" s="5" t="n">
        <v>0</v>
      </c>
      <c r="G2102" s="5">
        <f>E2102-F2102</f>
        <v/>
      </c>
      <c r="H2102" s="5">
        <f>'Notes'!$B$4</f>
        <v/>
      </c>
      <c r="I2102" s="5">
        <f>ROUNDUP(D2102/H2102,0)</f>
        <v/>
      </c>
      <c r="J2102" s="6">
        <f>G2102-I2102</f>
        <v/>
      </c>
      <c r="K2102" s="4">
        <f>IF(J2102&lt;0,"Deficit",IF(J2102=0,"Exact fit","Surplus"))</f>
        <v/>
      </c>
    </row>
    <row r="2103">
      <c r="A2103" s="4" t="n">
        <v>130515</v>
      </c>
      <c r="B2103" s="4" t="inlineStr">
        <is>
          <t>GS NYARUGUGU</t>
        </is>
      </c>
      <c r="C2103" s="4" t="inlineStr">
        <is>
          <t>P6</t>
        </is>
      </c>
      <c r="D2103" s="5" t="n">
        <v>121</v>
      </c>
      <c r="E2103" s="5" t="n">
        <v>2</v>
      </c>
      <c r="F2103" s="5" t="n">
        <v>0</v>
      </c>
      <c r="G2103" s="5">
        <f>E2103-F2103</f>
        <v/>
      </c>
      <c r="H2103" s="5">
        <f>'Notes'!$B$4</f>
        <v/>
      </c>
      <c r="I2103" s="5">
        <f>ROUNDUP(D2103/H2103,0)</f>
        <v/>
      </c>
      <c r="J2103" s="6">
        <f>G2103-I2103</f>
        <v/>
      </c>
      <c r="K2103" s="4">
        <f>IF(J2103&lt;0,"Deficit",IF(J2103=0,"Exact fit","Surplus"))</f>
        <v/>
      </c>
    </row>
    <row r="2104">
      <c r="A2104" s="4" t="n">
        <v>130516</v>
      </c>
      <c r="B2104" s="4" t="inlineStr">
        <is>
          <t>REMERA ACADEMY II</t>
        </is>
      </c>
      <c r="C2104" s="4" t="inlineStr">
        <is>
          <t>P1</t>
        </is>
      </c>
      <c r="D2104" s="5" t="n">
        <v>40</v>
      </c>
      <c r="E2104" s="5" t="n">
        <v>1</v>
      </c>
      <c r="F2104" s="5" t="n">
        <v>0</v>
      </c>
      <c r="G2104" s="5">
        <f>E2104-F2104</f>
        <v/>
      </c>
      <c r="H2104" s="5">
        <f>'Notes'!$B$4</f>
        <v/>
      </c>
      <c r="I2104" s="5">
        <f>ROUNDUP(D2104/H2104,0)</f>
        <v/>
      </c>
      <c r="J2104" s="6">
        <f>G2104-I2104</f>
        <v/>
      </c>
      <c r="K2104" s="4">
        <f>IF(J2104&lt;0,"Deficit",IF(J2104=0,"Exact fit","Surplus"))</f>
        <v/>
      </c>
    </row>
    <row r="2105">
      <c r="A2105" s="4" t="n">
        <v>130516</v>
      </c>
      <c r="B2105" s="4" t="inlineStr">
        <is>
          <t>REMERA ACADEMY II</t>
        </is>
      </c>
      <c r="C2105" s="4" t="inlineStr">
        <is>
          <t>P2</t>
        </is>
      </c>
      <c r="D2105" s="5" t="n">
        <v>45</v>
      </c>
      <c r="E2105" s="5" t="n">
        <v>1</v>
      </c>
      <c r="F2105" s="5" t="n">
        <v>0</v>
      </c>
      <c r="G2105" s="5">
        <f>E2105-F2105</f>
        <v/>
      </c>
      <c r="H2105" s="5">
        <f>'Notes'!$B$4</f>
        <v/>
      </c>
      <c r="I2105" s="5">
        <f>ROUNDUP(D2105/H2105,0)</f>
        <v/>
      </c>
      <c r="J2105" s="6">
        <f>G2105-I2105</f>
        <v/>
      </c>
      <c r="K2105" s="4">
        <f>IF(J2105&lt;0,"Deficit",IF(J2105=0,"Exact fit","Surplus"))</f>
        <v/>
      </c>
    </row>
    <row r="2106">
      <c r="A2106" s="4" t="n">
        <v>130516</v>
      </c>
      <c r="B2106" s="4" t="inlineStr">
        <is>
          <t>REMERA ACADEMY II</t>
        </is>
      </c>
      <c r="C2106" s="4" t="inlineStr">
        <is>
          <t>P3</t>
        </is>
      </c>
      <c r="D2106" s="5" t="n">
        <v>37</v>
      </c>
      <c r="E2106" s="5" t="n">
        <v>1</v>
      </c>
      <c r="F2106" s="5" t="n">
        <v>0</v>
      </c>
      <c r="G2106" s="5">
        <f>E2106-F2106</f>
        <v/>
      </c>
      <c r="H2106" s="5">
        <f>'Notes'!$B$4</f>
        <v/>
      </c>
      <c r="I2106" s="5">
        <f>ROUNDUP(D2106/H2106,0)</f>
        <v/>
      </c>
      <c r="J2106" s="6">
        <f>G2106-I2106</f>
        <v/>
      </c>
      <c r="K2106" s="4">
        <f>IF(J2106&lt;0,"Deficit",IF(J2106=0,"Exact fit","Surplus"))</f>
        <v/>
      </c>
    </row>
    <row r="2107">
      <c r="A2107" s="4" t="n">
        <v>130516</v>
      </c>
      <c r="B2107" s="4" t="inlineStr">
        <is>
          <t>REMERA ACADEMY II</t>
        </is>
      </c>
      <c r="C2107" s="4" t="inlineStr">
        <is>
          <t>P4</t>
        </is>
      </c>
      <c r="D2107" s="5" t="n">
        <v>56</v>
      </c>
      <c r="E2107" s="5" t="n">
        <v>2</v>
      </c>
      <c r="F2107" s="5" t="n">
        <v>0</v>
      </c>
      <c r="G2107" s="5">
        <f>E2107-F2107</f>
        <v/>
      </c>
      <c r="H2107" s="5">
        <f>'Notes'!$B$4</f>
        <v/>
      </c>
      <c r="I2107" s="5">
        <f>ROUNDUP(D2107/H2107,0)</f>
        <v/>
      </c>
      <c r="J2107" s="6">
        <f>G2107-I2107</f>
        <v/>
      </c>
      <c r="K2107" s="4">
        <f>IF(J2107&lt;0,"Deficit",IF(J2107=0,"Exact fit","Surplus"))</f>
        <v/>
      </c>
    </row>
    <row r="2108">
      <c r="A2108" s="4" t="n">
        <v>130516</v>
      </c>
      <c r="B2108" s="4" t="inlineStr">
        <is>
          <t>REMERA ACADEMY II</t>
        </is>
      </c>
      <c r="C2108" s="4" t="inlineStr">
        <is>
          <t>P5</t>
        </is>
      </c>
      <c r="D2108" s="5" t="n">
        <v>57</v>
      </c>
      <c r="E2108" s="5" t="n">
        <v>2</v>
      </c>
      <c r="F2108" s="5" t="n">
        <v>0</v>
      </c>
      <c r="G2108" s="5">
        <f>E2108-F2108</f>
        <v/>
      </c>
      <c r="H2108" s="5">
        <f>'Notes'!$B$4</f>
        <v/>
      </c>
      <c r="I2108" s="5">
        <f>ROUNDUP(D2108/H2108,0)</f>
        <v/>
      </c>
      <c r="J2108" s="6">
        <f>G2108-I2108</f>
        <v/>
      </c>
      <c r="K2108" s="4">
        <f>IF(J2108&lt;0,"Deficit",IF(J2108=0,"Exact fit","Surplus"))</f>
        <v/>
      </c>
    </row>
    <row r="2109">
      <c r="A2109" s="4" t="n">
        <v>130516</v>
      </c>
      <c r="B2109" s="4" t="inlineStr">
        <is>
          <t>REMERA ACADEMY II</t>
        </is>
      </c>
      <c r="C2109" s="4" t="inlineStr">
        <is>
          <t>P6</t>
        </is>
      </c>
      <c r="D2109" s="5" t="n">
        <v>74</v>
      </c>
      <c r="E2109" s="5" t="n">
        <v>2</v>
      </c>
      <c r="F2109" s="5" t="n">
        <v>0</v>
      </c>
      <c r="G2109" s="5">
        <f>E2109-F2109</f>
        <v/>
      </c>
      <c r="H2109" s="5">
        <f>'Notes'!$B$4</f>
        <v/>
      </c>
      <c r="I2109" s="5">
        <f>ROUNDUP(D2109/H2109,0)</f>
        <v/>
      </c>
      <c r="J2109" s="6">
        <f>G2109-I2109</f>
        <v/>
      </c>
      <c r="K2109" s="4">
        <f>IF(J2109&lt;0,"Deficit",IF(J2109=0,"Exact fit","Surplus"))</f>
        <v/>
      </c>
    </row>
    <row r="2110">
      <c r="A2110" s="4" t="n">
        <v>130517</v>
      </c>
      <c r="B2110" s="4" t="inlineStr">
        <is>
          <t>G.S REMERA PROTESTANT</t>
        </is>
      </c>
      <c r="C2110" s="4" t="inlineStr">
        <is>
          <t>P1</t>
        </is>
      </c>
      <c r="D2110" s="5" t="n">
        <v>100</v>
      </c>
      <c r="E2110" s="5" t="n">
        <v>2</v>
      </c>
      <c r="F2110" s="5" t="n">
        <v>1</v>
      </c>
      <c r="G2110" s="5">
        <f>E2110-F2110</f>
        <v/>
      </c>
      <c r="H2110" s="5">
        <f>'Notes'!$B$4</f>
        <v/>
      </c>
      <c r="I2110" s="5">
        <f>ROUNDUP(D2110/H2110,0)</f>
        <v/>
      </c>
      <c r="J2110" s="6">
        <f>G2110-I2110</f>
        <v/>
      </c>
      <c r="K2110" s="4">
        <f>IF(J2110&lt;0,"Deficit",IF(J2110=0,"Exact fit","Surplus"))</f>
        <v/>
      </c>
    </row>
    <row r="2111">
      <c r="A2111" s="4" t="n">
        <v>130517</v>
      </c>
      <c r="B2111" s="4" t="inlineStr">
        <is>
          <t>G.S REMERA PROTESTANT</t>
        </is>
      </c>
      <c r="C2111" s="4" t="inlineStr">
        <is>
          <t>P2</t>
        </is>
      </c>
      <c r="D2111" s="5" t="n">
        <v>112</v>
      </c>
      <c r="E2111" s="5" t="n">
        <v>4</v>
      </c>
      <c r="F2111" s="5" t="n">
        <v>2</v>
      </c>
      <c r="G2111" s="5">
        <f>E2111-F2111</f>
        <v/>
      </c>
      <c r="H2111" s="5">
        <f>'Notes'!$B$4</f>
        <v/>
      </c>
      <c r="I2111" s="5">
        <f>ROUNDUP(D2111/H2111,0)</f>
        <v/>
      </c>
      <c r="J2111" s="6">
        <f>G2111-I2111</f>
        <v/>
      </c>
      <c r="K2111" s="4">
        <f>IF(J2111&lt;0,"Deficit",IF(J2111=0,"Exact fit","Surplus"))</f>
        <v/>
      </c>
    </row>
    <row r="2112">
      <c r="A2112" s="4" t="n">
        <v>130517</v>
      </c>
      <c r="B2112" s="4" t="inlineStr">
        <is>
          <t>G.S REMERA PROTESTANT</t>
        </is>
      </c>
      <c r="C2112" s="4" t="inlineStr">
        <is>
          <t>P3</t>
        </is>
      </c>
      <c r="D2112" s="5" t="n">
        <v>164</v>
      </c>
      <c r="E2112" s="5" t="n">
        <v>4</v>
      </c>
      <c r="F2112" s="5" t="n">
        <v>0</v>
      </c>
      <c r="G2112" s="5">
        <f>E2112-F2112</f>
        <v/>
      </c>
      <c r="H2112" s="5">
        <f>'Notes'!$B$4</f>
        <v/>
      </c>
      <c r="I2112" s="5">
        <f>ROUNDUP(D2112/H2112,0)</f>
        <v/>
      </c>
      <c r="J2112" s="6">
        <f>G2112-I2112</f>
        <v/>
      </c>
      <c r="K2112" s="4">
        <f>IF(J2112&lt;0,"Deficit",IF(J2112=0,"Exact fit","Surplus"))</f>
        <v/>
      </c>
    </row>
    <row r="2113">
      <c r="A2113" s="4" t="n">
        <v>130517</v>
      </c>
      <c r="B2113" s="4" t="inlineStr">
        <is>
          <t>G.S REMERA PROTESTANT</t>
        </is>
      </c>
      <c r="C2113" s="4" t="inlineStr">
        <is>
          <t>P4</t>
        </is>
      </c>
      <c r="D2113" s="5" t="n">
        <v>185</v>
      </c>
      <c r="E2113" s="5" t="n">
        <v>4</v>
      </c>
      <c r="F2113" s="5" t="n">
        <v>0</v>
      </c>
      <c r="G2113" s="5">
        <f>E2113-F2113</f>
        <v/>
      </c>
      <c r="H2113" s="5">
        <f>'Notes'!$B$4</f>
        <v/>
      </c>
      <c r="I2113" s="5">
        <f>ROUNDUP(D2113/H2113,0)</f>
        <v/>
      </c>
      <c r="J2113" s="6">
        <f>G2113-I2113</f>
        <v/>
      </c>
      <c r="K2113" s="4">
        <f>IF(J2113&lt;0,"Deficit",IF(J2113=0,"Exact fit","Surplus"))</f>
        <v/>
      </c>
    </row>
    <row r="2114">
      <c r="A2114" s="4" t="n">
        <v>130517</v>
      </c>
      <c r="B2114" s="4" t="inlineStr">
        <is>
          <t>G.S REMERA PROTESTANT</t>
        </is>
      </c>
      <c r="C2114" s="4" t="inlineStr">
        <is>
          <t>P5</t>
        </is>
      </c>
      <c r="D2114" s="5" t="n">
        <v>188</v>
      </c>
      <c r="E2114" s="5" t="n">
        <v>4</v>
      </c>
      <c r="F2114" s="5" t="n">
        <v>0</v>
      </c>
      <c r="G2114" s="5">
        <f>E2114-F2114</f>
        <v/>
      </c>
      <c r="H2114" s="5">
        <f>'Notes'!$B$4</f>
        <v/>
      </c>
      <c r="I2114" s="5">
        <f>ROUNDUP(D2114/H2114,0)</f>
        <v/>
      </c>
      <c r="J2114" s="6">
        <f>G2114-I2114</f>
        <v/>
      </c>
      <c r="K2114" s="4">
        <f>IF(J2114&lt;0,"Deficit",IF(J2114=0,"Exact fit","Surplus"))</f>
        <v/>
      </c>
    </row>
    <row r="2115">
      <c r="A2115" s="4" t="n">
        <v>130517</v>
      </c>
      <c r="B2115" s="4" t="inlineStr">
        <is>
          <t>G.S REMERA PROTESTANT</t>
        </is>
      </c>
      <c r="C2115" s="4" t="inlineStr">
        <is>
          <t>P6</t>
        </is>
      </c>
      <c r="D2115" s="5" t="n">
        <v>240</v>
      </c>
      <c r="E2115" s="5" t="n">
        <v>5</v>
      </c>
      <c r="F2115" s="5" t="n">
        <v>0</v>
      </c>
      <c r="G2115" s="5">
        <f>E2115-F2115</f>
        <v/>
      </c>
      <c r="H2115" s="5">
        <f>'Notes'!$B$4</f>
        <v/>
      </c>
      <c r="I2115" s="5">
        <f>ROUNDUP(D2115/H2115,0)</f>
        <v/>
      </c>
      <c r="J2115" s="6">
        <f>G2115-I2115</f>
        <v/>
      </c>
      <c r="K2115" s="4">
        <f>IF(J2115&lt;0,"Deficit",IF(J2115=0,"Exact fit","Surplus"))</f>
        <v/>
      </c>
    </row>
    <row r="2116">
      <c r="A2116" s="4" t="n">
        <v>130518</v>
      </c>
      <c r="B2116" s="4" t="inlineStr">
        <is>
          <t>G.S RUBIRIZI</t>
        </is>
      </c>
      <c r="C2116" s="4" t="inlineStr">
        <is>
          <t>P1</t>
        </is>
      </c>
      <c r="D2116" s="5" t="n">
        <v>111</v>
      </c>
      <c r="E2116" s="5" t="n">
        <v>2</v>
      </c>
      <c r="F2116" s="5" t="n">
        <v>1</v>
      </c>
      <c r="G2116" s="5">
        <f>E2116-F2116</f>
        <v/>
      </c>
      <c r="H2116" s="5">
        <f>'Notes'!$B$4</f>
        <v/>
      </c>
      <c r="I2116" s="5">
        <f>ROUNDUP(D2116/H2116,0)</f>
        <v/>
      </c>
      <c r="J2116" s="6">
        <f>G2116-I2116</f>
        <v/>
      </c>
      <c r="K2116" s="4">
        <f>IF(J2116&lt;0,"Deficit",IF(J2116=0,"Exact fit","Surplus"))</f>
        <v/>
      </c>
    </row>
    <row r="2117">
      <c r="A2117" s="4" t="n">
        <v>130518</v>
      </c>
      <c r="B2117" s="4" t="inlineStr">
        <is>
          <t>G.S RUBIRIZI</t>
        </is>
      </c>
      <c r="C2117" s="4" t="inlineStr">
        <is>
          <t>P2</t>
        </is>
      </c>
      <c r="D2117" s="5" t="n">
        <v>98</v>
      </c>
      <c r="E2117" s="5" t="n">
        <v>2</v>
      </c>
      <c r="F2117" s="5" t="n">
        <v>1</v>
      </c>
      <c r="G2117" s="5">
        <f>E2117-F2117</f>
        <v/>
      </c>
      <c r="H2117" s="5">
        <f>'Notes'!$B$4</f>
        <v/>
      </c>
      <c r="I2117" s="5">
        <f>ROUNDUP(D2117/H2117,0)</f>
        <v/>
      </c>
      <c r="J2117" s="6">
        <f>G2117-I2117</f>
        <v/>
      </c>
      <c r="K2117" s="4">
        <f>IF(J2117&lt;0,"Deficit",IF(J2117=0,"Exact fit","Surplus"))</f>
        <v/>
      </c>
    </row>
    <row r="2118">
      <c r="A2118" s="4" t="n">
        <v>130518</v>
      </c>
      <c r="B2118" s="4" t="inlineStr">
        <is>
          <t>G.S RUBIRIZI</t>
        </is>
      </c>
      <c r="C2118" s="4" t="inlineStr">
        <is>
          <t>P3</t>
        </is>
      </c>
      <c r="D2118" s="5" t="n">
        <v>93</v>
      </c>
      <c r="E2118" s="5" t="n">
        <v>2</v>
      </c>
      <c r="F2118" s="5" t="n">
        <v>1</v>
      </c>
      <c r="G2118" s="5">
        <f>E2118-F2118</f>
        <v/>
      </c>
      <c r="H2118" s="5">
        <f>'Notes'!$B$4</f>
        <v/>
      </c>
      <c r="I2118" s="5">
        <f>ROUNDUP(D2118/H2118,0)</f>
        <v/>
      </c>
      <c r="J2118" s="6">
        <f>G2118-I2118</f>
        <v/>
      </c>
      <c r="K2118" s="4">
        <f>IF(J2118&lt;0,"Deficit",IF(J2118=0,"Exact fit","Surplus"))</f>
        <v/>
      </c>
    </row>
    <row r="2119">
      <c r="A2119" s="4" t="n">
        <v>130518</v>
      </c>
      <c r="B2119" s="4" t="inlineStr">
        <is>
          <t>G.S RUBIRIZI</t>
        </is>
      </c>
      <c r="C2119" s="4" t="inlineStr">
        <is>
          <t>P4</t>
        </is>
      </c>
      <c r="D2119" s="5" t="n">
        <v>143</v>
      </c>
      <c r="E2119" s="5" t="n">
        <v>3</v>
      </c>
      <c r="F2119" s="5" t="n">
        <v>0</v>
      </c>
      <c r="G2119" s="5">
        <f>E2119-F2119</f>
        <v/>
      </c>
      <c r="H2119" s="5">
        <f>'Notes'!$B$4</f>
        <v/>
      </c>
      <c r="I2119" s="5">
        <f>ROUNDUP(D2119/H2119,0)</f>
        <v/>
      </c>
      <c r="J2119" s="6">
        <f>G2119-I2119</f>
        <v/>
      </c>
      <c r="K2119" s="4">
        <f>IF(J2119&lt;0,"Deficit",IF(J2119=0,"Exact fit","Surplus"))</f>
        <v/>
      </c>
    </row>
    <row r="2120">
      <c r="A2120" s="4" t="n">
        <v>130518</v>
      </c>
      <c r="B2120" s="4" t="inlineStr">
        <is>
          <t>G.S RUBIRIZI</t>
        </is>
      </c>
      <c r="C2120" s="4" t="inlineStr">
        <is>
          <t>P5</t>
        </is>
      </c>
      <c r="D2120" s="5" t="n">
        <v>194</v>
      </c>
      <c r="E2120" s="5" t="n">
        <v>5</v>
      </c>
      <c r="F2120" s="5" t="n">
        <v>0</v>
      </c>
      <c r="G2120" s="5">
        <f>E2120-F2120</f>
        <v/>
      </c>
      <c r="H2120" s="5">
        <f>'Notes'!$B$4</f>
        <v/>
      </c>
      <c r="I2120" s="5">
        <f>ROUNDUP(D2120/H2120,0)</f>
        <v/>
      </c>
      <c r="J2120" s="6">
        <f>G2120-I2120</f>
        <v/>
      </c>
      <c r="K2120" s="4">
        <f>IF(J2120&lt;0,"Deficit",IF(J2120=0,"Exact fit","Surplus"))</f>
        <v/>
      </c>
    </row>
    <row r="2121">
      <c r="A2121" s="4" t="n">
        <v>130518</v>
      </c>
      <c r="B2121" s="4" t="inlineStr">
        <is>
          <t>G.S RUBIRIZI</t>
        </is>
      </c>
      <c r="C2121" s="4" t="inlineStr">
        <is>
          <t>P6</t>
        </is>
      </c>
      <c r="D2121" s="5" t="n">
        <v>160</v>
      </c>
      <c r="E2121" s="5" t="n">
        <v>4</v>
      </c>
      <c r="F2121" s="5" t="n">
        <v>0</v>
      </c>
      <c r="G2121" s="5">
        <f>E2121-F2121</f>
        <v/>
      </c>
      <c r="H2121" s="5">
        <f>'Notes'!$B$4</f>
        <v/>
      </c>
      <c r="I2121" s="5">
        <f>ROUNDUP(D2121/H2121,0)</f>
        <v/>
      </c>
      <c r="J2121" s="6">
        <f>G2121-I2121</f>
        <v/>
      </c>
      <c r="K2121" s="4">
        <f>IF(J2121&lt;0,"Deficit",IF(J2121=0,"Exact fit","Surplus"))</f>
        <v/>
      </c>
    </row>
    <row r="2122">
      <c r="A2122" s="4" t="n">
        <v>130521</v>
      </c>
      <c r="B2122" s="4" t="inlineStr">
        <is>
          <t>UMUBANO</t>
        </is>
      </c>
      <c r="C2122" s="4" t="inlineStr">
        <is>
          <t>P1</t>
        </is>
      </c>
      <c r="D2122" s="5" t="n">
        <v>29</v>
      </c>
      <c r="E2122" s="5" t="n">
        <v>1</v>
      </c>
      <c r="F2122" s="5" t="n">
        <v>0</v>
      </c>
      <c r="G2122" s="5">
        <f>E2122-F2122</f>
        <v/>
      </c>
      <c r="H2122" s="5">
        <f>'Notes'!$B$4</f>
        <v/>
      </c>
      <c r="I2122" s="5">
        <f>ROUNDUP(D2122/H2122,0)</f>
        <v/>
      </c>
      <c r="J2122" s="6">
        <f>G2122-I2122</f>
        <v/>
      </c>
      <c r="K2122" s="4">
        <f>IF(J2122&lt;0,"Deficit",IF(J2122=0,"Exact fit","Surplus"))</f>
        <v/>
      </c>
    </row>
    <row r="2123">
      <c r="A2123" s="4" t="n">
        <v>130521</v>
      </c>
      <c r="B2123" s="4" t="inlineStr">
        <is>
          <t>UMUBANO</t>
        </is>
      </c>
      <c r="C2123" s="4" t="inlineStr">
        <is>
          <t>P2</t>
        </is>
      </c>
      <c r="D2123" s="5" t="n">
        <v>22</v>
      </c>
      <c r="E2123" s="5" t="n">
        <v>1</v>
      </c>
      <c r="F2123" s="5" t="n">
        <v>0</v>
      </c>
      <c r="G2123" s="5">
        <f>E2123-F2123</f>
        <v/>
      </c>
      <c r="H2123" s="5">
        <f>'Notes'!$B$4</f>
        <v/>
      </c>
      <c r="I2123" s="5">
        <f>ROUNDUP(D2123/H2123,0)</f>
        <v/>
      </c>
      <c r="J2123" s="6">
        <f>G2123-I2123</f>
        <v/>
      </c>
      <c r="K2123" s="4">
        <f>IF(J2123&lt;0,"Deficit",IF(J2123=0,"Exact fit","Surplus"))</f>
        <v/>
      </c>
    </row>
    <row r="2124">
      <c r="A2124" s="4" t="n">
        <v>130521</v>
      </c>
      <c r="B2124" s="4" t="inlineStr">
        <is>
          <t>UMUBANO</t>
        </is>
      </c>
      <c r="C2124" s="4" t="inlineStr">
        <is>
          <t>P3</t>
        </is>
      </c>
      <c r="D2124" s="5" t="n">
        <v>22</v>
      </c>
      <c r="E2124" s="5" t="n">
        <v>1</v>
      </c>
      <c r="F2124" s="5" t="n">
        <v>0</v>
      </c>
      <c r="G2124" s="5">
        <f>E2124-F2124</f>
        <v/>
      </c>
      <c r="H2124" s="5">
        <f>'Notes'!$B$4</f>
        <v/>
      </c>
      <c r="I2124" s="5">
        <f>ROUNDUP(D2124/H2124,0)</f>
        <v/>
      </c>
      <c r="J2124" s="6">
        <f>G2124-I2124</f>
        <v/>
      </c>
      <c r="K2124" s="4">
        <f>IF(J2124&lt;0,"Deficit",IF(J2124=0,"Exact fit","Surplus"))</f>
        <v/>
      </c>
    </row>
    <row r="2125">
      <c r="A2125" s="4" t="n">
        <v>130521</v>
      </c>
      <c r="B2125" s="4" t="inlineStr">
        <is>
          <t>UMUBANO</t>
        </is>
      </c>
      <c r="C2125" s="4" t="inlineStr">
        <is>
          <t>P4</t>
        </is>
      </c>
      <c r="D2125" s="5" t="n">
        <v>18</v>
      </c>
      <c r="E2125" s="5" t="n">
        <v>1</v>
      </c>
      <c r="F2125" s="5" t="n">
        <v>0</v>
      </c>
      <c r="G2125" s="5">
        <f>E2125-F2125</f>
        <v/>
      </c>
      <c r="H2125" s="5">
        <f>'Notes'!$B$4</f>
        <v/>
      </c>
      <c r="I2125" s="5">
        <f>ROUNDUP(D2125/H2125,0)</f>
        <v/>
      </c>
      <c r="J2125" s="6">
        <f>G2125-I2125</f>
        <v/>
      </c>
      <c r="K2125" s="4">
        <f>IF(J2125&lt;0,"Deficit",IF(J2125=0,"Exact fit","Surplus"))</f>
        <v/>
      </c>
    </row>
    <row r="2126">
      <c r="A2126" s="4" t="n">
        <v>130521</v>
      </c>
      <c r="B2126" s="4" t="inlineStr">
        <is>
          <t>UMUBANO</t>
        </is>
      </c>
      <c r="C2126" s="4" t="inlineStr">
        <is>
          <t>P5</t>
        </is>
      </c>
      <c r="D2126" s="5" t="n">
        <v>30</v>
      </c>
      <c r="E2126" s="5" t="n">
        <v>1</v>
      </c>
      <c r="F2126" s="5" t="n">
        <v>0</v>
      </c>
      <c r="G2126" s="5">
        <f>E2126-F2126</f>
        <v/>
      </c>
      <c r="H2126" s="5">
        <f>'Notes'!$B$4</f>
        <v/>
      </c>
      <c r="I2126" s="5">
        <f>ROUNDUP(D2126/H2126,0)</f>
        <v/>
      </c>
      <c r="J2126" s="6">
        <f>G2126-I2126</f>
        <v/>
      </c>
      <c r="K2126" s="4">
        <f>IF(J2126&lt;0,"Deficit",IF(J2126=0,"Exact fit","Surplus"))</f>
        <v/>
      </c>
    </row>
    <row r="2127">
      <c r="A2127" s="4" t="n">
        <v>130521</v>
      </c>
      <c r="B2127" s="4" t="inlineStr">
        <is>
          <t>UMUBANO</t>
        </is>
      </c>
      <c r="C2127" s="4" t="inlineStr">
        <is>
          <t>P6</t>
        </is>
      </c>
      <c r="D2127" s="5" t="n">
        <v>34</v>
      </c>
      <c r="E2127" s="5" t="n">
        <v>1</v>
      </c>
      <c r="F2127" s="5" t="n">
        <v>0</v>
      </c>
      <c r="G2127" s="5">
        <f>E2127-F2127</f>
        <v/>
      </c>
      <c r="H2127" s="5">
        <f>'Notes'!$B$4</f>
        <v/>
      </c>
      <c r="I2127" s="5">
        <f>ROUNDUP(D2127/H2127,0)</f>
        <v/>
      </c>
      <c r="J2127" s="6">
        <f>G2127-I2127</f>
        <v/>
      </c>
      <c r="K2127" s="4">
        <f>IF(J2127&lt;0,"Deficit",IF(J2127=0,"Exact fit","Surplus"))</f>
        <v/>
      </c>
    </row>
    <row r="2128">
      <c r="A2128" s="4" t="n">
        <v>130523</v>
      </c>
      <c r="B2128" s="4" t="inlineStr">
        <is>
          <t>Good Foundation School</t>
        </is>
      </c>
      <c r="C2128" s="4" t="inlineStr">
        <is>
          <t>P1</t>
        </is>
      </c>
      <c r="D2128" s="5" t="n">
        <v>24</v>
      </c>
      <c r="E2128" s="5" t="n">
        <v>1</v>
      </c>
      <c r="F2128" s="5" t="n">
        <v>0</v>
      </c>
      <c r="G2128" s="5">
        <f>E2128-F2128</f>
        <v/>
      </c>
      <c r="H2128" s="5">
        <f>'Notes'!$B$4</f>
        <v/>
      </c>
      <c r="I2128" s="5">
        <f>ROUNDUP(D2128/H2128,0)</f>
        <v/>
      </c>
      <c r="J2128" s="6">
        <f>G2128-I2128</f>
        <v/>
      </c>
      <c r="K2128" s="4">
        <f>IF(J2128&lt;0,"Deficit",IF(J2128=0,"Exact fit","Surplus"))</f>
        <v/>
      </c>
    </row>
    <row r="2129">
      <c r="A2129" s="4" t="n">
        <v>130523</v>
      </c>
      <c r="B2129" s="4" t="inlineStr">
        <is>
          <t>Good Foundation School</t>
        </is>
      </c>
      <c r="C2129" s="4" t="inlineStr">
        <is>
          <t>P2</t>
        </is>
      </c>
      <c r="D2129" s="5" t="n">
        <v>20</v>
      </c>
      <c r="E2129" s="5" t="n">
        <v>1</v>
      </c>
      <c r="F2129" s="5" t="n">
        <v>0</v>
      </c>
      <c r="G2129" s="5">
        <f>E2129-F2129</f>
        <v/>
      </c>
      <c r="H2129" s="5">
        <f>'Notes'!$B$4</f>
        <v/>
      </c>
      <c r="I2129" s="5">
        <f>ROUNDUP(D2129/H2129,0)</f>
        <v/>
      </c>
      <c r="J2129" s="6">
        <f>G2129-I2129</f>
        <v/>
      </c>
      <c r="K2129" s="4">
        <f>IF(J2129&lt;0,"Deficit",IF(J2129=0,"Exact fit","Surplus"))</f>
        <v/>
      </c>
    </row>
    <row r="2130">
      <c r="A2130" s="4" t="n">
        <v>130523</v>
      </c>
      <c r="B2130" s="4" t="inlineStr">
        <is>
          <t>Good Foundation School</t>
        </is>
      </c>
      <c r="C2130" s="4" t="inlineStr">
        <is>
          <t>P3</t>
        </is>
      </c>
      <c r="D2130" s="5" t="n">
        <v>26</v>
      </c>
      <c r="E2130" s="5" t="n">
        <v>1</v>
      </c>
      <c r="F2130" s="5" t="n">
        <v>0</v>
      </c>
      <c r="G2130" s="5">
        <f>E2130-F2130</f>
        <v/>
      </c>
      <c r="H2130" s="5">
        <f>'Notes'!$B$4</f>
        <v/>
      </c>
      <c r="I2130" s="5">
        <f>ROUNDUP(D2130/H2130,0)</f>
        <v/>
      </c>
      <c r="J2130" s="6">
        <f>G2130-I2130</f>
        <v/>
      </c>
      <c r="K2130" s="4">
        <f>IF(J2130&lt;0,"Deficit",IF(J2130=0,"Exact fit","Surplus"))</f>
        <v/>
      </c>
    </row>
    <row r="2131">
      <c r="A2131" s="4" t="n">
        <v>130523</v>
      </c>
      <c r="B2131" s="4" t="inlineStr">
        <is>
          <t>Good Foundation School</t>
        </is>
      </c>
      <c r="C2131" s="4" t="inlineStr">
        <is>
          <t>P4</t>
        </is>
      </c>
      <c r="D2131" s="5" t="n">
        <v>26</v>
      </c>
      <c r="E2131" s="5" t="n">
        <v>1</v>
      </c>
      <c r="F2131" s="5" t="n">
        <v>0</v>
      </c>
      <c r="G2131" s="5">
        <f>E2131-F2131</f>
        <v/>
      </c>
      <c r="H2131" s="5">
        <f>'Notes'!$B$4</f>
        <v/>
      </c>
      <c r="I2131" s="5">
        <f>ROUNDUP(D2131/H2131,0)</f>
        <v/>
      </c>
      <c r="J2131" s="6">
        <f>G2131-I2131</f>
        <v/>
      </c>
      <c r="K2131" s="4">
        <f>IF(J2131&lt;0,"Deficit",IF(J2131=0,"Exact fit","Surplus"))</f>
        <v/>
      </c>
    </row>
    <row r="2132">
      <c r="A2132" s="4" t="n">
        <v>130523</v>
      </c>
      <c r="B2132" s="4" t="inlineStr">
        <is>
          <t>Good Foundation School</t>
        </is>
      </c>
      <c r="C2132" s="4" t="inlineStr">
        <is>
          <t>P5</t>
        </is>
      </c>
      <c r="D2132" s="5" t="n">
        <v>40</v>
      </c>
      <c r="E2132" s="5" t="n">
        <v>1</v>
      </c>
      <c r="F2132" s="5" t="n">
        <v>0</v>
      </c>
      <c r="G2132" s="5">
        <f>E2132-F2132</f>
        <v/>
      </c>
      <c r="H2132" s="5">
        <f>'Notes'!$B$4</f>
        <v/>
      </c>
      <c r="I2132" s="5">
        <f>ROUNDUP(D2132/H2132,0)</f>
        <v/>
      </c>
      <c r="J2132" s="6">
        <f>G2132-I2132</f>
        <v/>
      </c>
      <c r="K2132" s="4">
        <f>IF(J2132&lt;0,"Deficit",IF(J2132=0,"Exact fit","Surplus"))</f>
        <v/>
      </c>
    </row>
    <row r="2133">
      <c r="A2133" s="4" t="n">
        <v>130523</v>
      </c>
      <c r="B2133" s="4" t="inlineStr">
        <is>
          <t>Good Foundation School</t>
        </is>
      </c>
      <c r="C2133" s="4" t="inlineStr">
        <is>
          <t>P6</t>
        </is>
      </c>
      <c r="D2133" s="5" t="n">
        <v>61</v>
      </c>
      <c r="E2133" s="5" t="n">
        <v>2</v>
      </c>
      <c r="F2133" s="5" t="n">
        <v>0</v>
      </c>
      <c r="G2133" s="5">
        <f>E2133-F2133</f>
        <v/>
      </c>
      <c r="H2133" s="5">
        <f>'Notes'!$B$4</f>
        <v/>
      </c>
      <c r="I2133" s="5">
        <f>ROUNDUP(D2133/H2133,0)</f>
        <v/>
      </c>
      <c r="J2133" s="6">
        <f>G2133-I2133</f>
        <v/>
      </c>
      <c r="K2133" s="4">
        <f>IF(J2133&lt;0,"Deficit",IF(J2133=0,"Exact fit","Surplus"))</f>
        <v/>
      </c>
    </row>
    <row r="2134">
      <c r="A2134" s="4" t="n">
        <v>130529</v>
      </c>
      <c r="B2134" s="4" t="inlineStr">
        <is>
          <t>Kigali Prima School</t>
        </is>
      </c>
      <c r="C2134" s="4" t="inlineStr">
        <is>
          <t>P1</t>
        </is>
      </c>
      <c r="D2134" s="5" t="n">
        <v>111</v>
      </c>
      <c r="E2134" s="5" t="n">
        <v>3</v>
      </c>
      <c r="F2134" s="5" t="n">
        <v>0</v>
      </c>
      <c r="G2134" s="5">
        <f>E2134-F2134</f>
        <v/>
      </c>
      <c r="H2134" s="5">
        <f>'Notes'!$B$4</f>
        <v/>
      </c>
      <c r="I2134" s="5">
        <f>ROUNDUP(D2134/H2134,0)</f>
        <v/>
      </c>
      <c r="J2134" s="6">
        <f>G2134-I2134</f>
        <v/>
      </c>
      <c r="K2134" s="4">
        <f>IF(J2134&lt;0,"Deficit",IF(J2134=0,"Exact fit","Surplus"))</f>
        <v/>
      </c>
    </row>
    <row r="2135">
      <c r="A2135" s="4" t="n">
        <v>130529</v>
      </c>
      <c r="B2135" s="4" t="inlineStr">
        <is>
          <t>Kigali Prima School</t>
        </is>
      </c>
      <c r="C2135" s="4" t="inlineStr">
        <is>
          <t>P2</t>
        </is>
      </c>
      <c r="D2135" s="5" t="n">
        <v>90</v>
      </c>
      <c r="E2135" s="5" t="n">
        <v>3</v>
      </c>
      <c r="F2135" s="5" t="n">
        <v>0</v>
      </c>
      <c r="G2135" s="5">
        <f>E2135-F2135</f>
        <v/>
      </c>
      <c r="H2135" s="5">
        <f>'Notes'!$B$4</f>
        <v/>
      </c>
      <c r="I2135" s="5">
        <f>ROUNDUP(D2135/H2135,0)</f>
        <v/>
      </c>
      <c r="J2135" s="6">
        <f>G2135-I2135</f>
        <v/>
      </c>
      <c r="K2135" s="4">
        <f>IF(J2135&lt;0,"Deficit",IF(J2135=0,"Exact fit","Surplus"))</f>
        <v/>
      </c>
    </row>
    <row r="2136">
      <c r="A2136" s="4" t="n">
        <v>130529</v>
      </c>
      <c r="B2136" s="4" t="inlineStr">
        <is>
          <t>Kigali Prima School</t>
        </is>
      </c>
      <c r="C2136" s="4" t="inlineStr">
        <is>
          <t>P3</t>
        </is>
      </c>
      <c r="D2136" s="5" t="n">
        <v>104</v>
      </c>
      <c r="E2136" s="5" t="n">
        <v>3</v>
      </c>
      <c r="F2136" s="5" t="n">
        <v>0</v>
      </c>
      <c r="G2136" s="5">
        <f>E2136-F2136</f>
        <v/>
      </c>
      <c r="H2136" s="5">
        <f>'Notes'!$B$4</f>
        <v/>
      </c>
      <c r="I2136" s="5">
        <f>ROUNDUP(D2136/H2136,0)</f>
        <v/>
      </c>
      <c r="J2136" s="6">
        <f>G2136-I2136</f>
        <v/>
      </c>
      <c r="K2136" s="4">
        <f>IF(J2136&lt;0,"Deficit",IF(J2136=0,"Exact fit","Surplus"))</f>
        <v/>
      </c>
    </row>
    <row r="2137">
      <c r="A2137" s="4" t="n">
        <v>130529</v>
      </c>
      <c r="B2137" s="4" t="inlineStr">
        <is>
          <t>Kigali Prima School</t>
        </is>
      </c>
      <c r="C2137" s="4" t="inlineStr">
        <is>
          <t>P4</t>
        </is>
      </c>
      <c r="D2137" s="5" t="n">
        <v>95</v>
      </c>
      <c r="E2137" s="5" t="n">
        <v>3</v>
      </c>
      <c r="F2137" s="5" t="n">
        <v>0</v>
      </c>
      <c r="G2137" s="5">
        <f>E2137-F2137</f>
        <v/>
      </c>
      <c r="H2137" s="5">
        <f>'Notes'!$B$4</f>
        <v/>
      </c>
      <c r="I2137" s="5">
        <f>ROUNDUP(D2137/H2137,0)</f>
        <v/>
      </c>
      <c r="J2137" s="6">
        <f>G2137-I2137</f>
        <v/>
      </c>
      <c r="K2137" s="4">
        <f>IF(J2137&lt;0,"Deficit",IF(J2137=0,"Exact fit","Surplus"))</f>
        <v/>
      </c>
    </row>
    <row r="2138">
      <c r="A2138" s="4" t="n">
        <v>130529</v>
      </c>
      <c r="B2138" s="4" t="inlineStr">
        <is>
          <t>Kigali Prima School</t>
        </is>
      </c>
      <c r="C2138" s="4" t="inlineStr">
        <is>
          <t>P5</t>
        </is>
      </c>
      <c r="D2138" s="5" t="n">
        <v>60</v>
      </c>
      <c r="E2138" s="5" t="n">
        <v>2</v>
      </c>
      <c r="F2138" s="5" t="n">
        <v>0</v>
      </c>
      <c r="G2138" s="5">
        <f>E2138-F2138</f>
        <v/>
      </c>
      <c r="H2138" s="5">
        <f>'Notes'!$B$4</f>
        <v/>
      </c>
      <c r="I2138" s="5">
        <f>ROUNDUP(D2138/H2138,0)</f>
        <v/>
      </c>
      <c r="J2138" s="6">
        <f>G2138-I2138</f>
        <v/>
      </c>
      <c r="K2138" s="4">
        <f>IF(J2138&lt;0,"Deficit",IF(J2138=0,"Exact fit","Surplus"))</f>
        <v/>
      </c>
    </row>
    <row r="2139">
      <c r="A2139" s="4" t="n">
        <v>130529</v>
      </c>
      <c r="B2139" s="4" t="inlineStr">
        <is>
          <t>Kigali Prima School</t>
        </is>
      </c>
      <c r="C2139" s="4" t="inlineStr">
        <is>
          <t>P6</t>
        </is>
      </c>
      <c r="D2139" s="5" t="n">
        <v>85</v>
      </c>
      <c r="E2139" s="5" t="n">
        <v>2</v>
      </c>
      <c r="F2139" s="5" t="n">
        <v>0</v>
      </c>
      <c r="G2139" s="5">
        <f>E2139-F2139</f>
        <v/>
      </c>
      <c r="H2139" s="5">
        <f>'Notes'!$B$4</f>
        <v/>
      </c>
      <c r="I2139" s="5">
        <f>ROUNDUP(D2139/H2139,0)</f>
        <v/>
      </c>
      <c r="J2139" s="6">
        <f>G2139-I2139</f>
        <v/>
      </c>
      <c r="K2139" s="4">
        <f>IF(J2139&lt;0,"Deficit",IF(J2139=0,"Exact fit","Surplus"))</f>
        <v/>
      </c>
    </row>
    <row r="2140">
      <c r="A2140" s="4" t="n">
        <v>130530</v>
      </c>
      <c r="B2140" s="4" t="inlineStr">
        <is>
          <t>KINGDOM GATE SCHOOL</t>
        </is>
      </c>
      <c r="C2140" s="4" t="inlineStr">
        <is>
          <t>P1</t>
        </is>
      </c>
      <c r="D2140" s="5" t="n">
        <v>22</v>
      </c>
      <c r="E2140" s="5" t="n">
        <v>1</v>
      </c>
      <c r="F2140" s="5" t="n">
        <v>0</v>
      </c>
      <c r="G2140" s="5">
        <f>E2140-F2140</f>
        <v/>
      </c>
      <c r="H2140" s="5">
        <f>'Notes'!$B$4</f>
        <v/>
      </c>
      <c r="I2140" s="5">
        <f>ROUNDUP(D2140/H2140,0)</f>
        <v/>
      </c>
      <c r="J2140" s="6">
        <f>G2140-I2140</f>
        <v/>
      </c>
      <c r="K2140" s="4">
        <f>IF(J2140&lt;0,"Deficit",IF(J2140=0,"Exact fit","Surplus"))</f>
        <v/>
      </c>
    </row>
    <row r="2141">
      <c r="A2141" s="4" t="n">
        <v>130530</v>
      </c>
      <c r="B2141" s="4" t="inlineStr">
        <is>
          <t>KINGDOM GATE SCHOOL</t>
        </is>
      </c>
      <c r="C2141" s="4" t="inlineStr">
        <is>
          <t>P2</t>
        </is>
      </c>
      <c r="D2141" s="5" t="n">
        <v>25</v>
      </c>
      <c r="E2141" s="5" t="n">
        <v>1</v>
      </c>
      <c r="F2141" s="5" t="n">
        <v>0</v>
      </c>
      <c r="G2141" s="5">
        <f>E2141-F2141</f>
        <v/>
      </c>
      <c r="H2141" s="5">
        <f>'Notes'!$B$4</f>
        <v/>
      </c>
      <c r="I2141" s="5">
        <f>ROUNDUP(D2141/H2141,0)</f>
        <v/>
      </c>
      <c r="J2141" s="6">
        <f>G2141-I2141</f>
        <v/>
      </c>
      <c r="K2141" s="4">
        <f>IF(J2141&lt;0,"Deficit",IF(J2141=0,"Exact fit","Surplus"))</f>
        <v/>
      </c>
    </row>
    <row r="2142">
      <c r="A2142" s="4" t="n">
        <v>130530</v>
      </c>
      <c r="B2142" s="4" t="inlineStr">
        <is>
          <t>KINGDOM GATE SCHOOL</t>
        </is>
      </c>
      <c r="C2142" s="4" t="inlineStr">
        <is>
          <t>P3</t>
        </is>
      </c>
      <c r="D2142" s="5" t="n">
        <v>30</v>
      </c>
      <c r="E2142" s="5" t="n">
        <v>1</v>
      </c>
      <c r="F2142" s="5" t="n">
        <v>0</v>
      </c>
      <c r="G2142" s="5">
        <f>E2142-F2142</f>
        <v/>
      </c>
      <c r="H2142" s="5">
        <f>'Notes'!$B$4</f>
        <v/>
      </c>
      <c r="I2142" s="5">
        <f>ROUNDUP(D2142/H2142,0)</f>
        <v/>
      </c>
      <c r="J2142" s="6">
        <f>G2142-I2142</f>
        <v/>
      </c>
      <c r="K2142" s="4">
        <f>IF(J2142&lt;0,"Deficit",IF(J2142=0,"Exact fit","Surplus"))</f>
        <v/>
      </c>
    </row>
    <row r="2143">
      <c r="A2143" s="4" t="n">
        <v>130530</v>
      </c>
      <c r="B2143" s="4" t="inlineStr">
        <is>
          <t>KINGDOM GATE SCHOOL</t>
        </is>
      </c>
      <c r="C2143" s="4" t="inlineStr">
        <is>
          <t>P4</t>
        </is>
      </c>
      <c r="D2143" s="5" t="n">
        <v>44</v>
      </c>
      <c r="E2143" s="5" t="n">
        <v>1</v>
      </c>
      <c r="F2143" s="5" t="n">
        <v>0</v>
      </c>
      <c r="G2143" s="5">
        <f>E2143-F2143</f>
        <v/>
      </c>
      <c r="H2143" s="5">
        <f>'Notes'!$B$4</f>
        <v/>
      </c>
      <c r="I2143" s="5">
        <f>ROUNDUP(D2143/H2143,0)</f>
        <v/>
      </c>
      <c r="J2143" s="6">
        <f>G2143-I2143</f>
        <v/>
      </c>
      <c r="K2143" s="4">
        <f>IF(J2143&lt;0,"Deficit",IF(J2143=0,"Exact fit","Surplus"))</f>
        <v/>
      </c>
    </row>
    <row r="2144">
      <c r="A2144" s="4" t="n">
        <v>130530</v>
      </c>
      <c r="B2144" s="4" t="inlineStr">
        <is>
          <t>KINGDOM GATE SCHOOL</t>
        </is>
      </c>
      <c r="C2144" s="4" t="inlineStr">
        <is>
          <t>P5</t>
        </is>
      </c>
      <c r="D2144" s="5" t="n">
        <v>35</v>
      </c>
      <c r="E2144" s="5" t="n">
        <v>1</v>
      </c>
      <c r="F2144" s="5" t="n">
        <v>0</v>
      </c>
      <c r="G2144" s="5">
        <f>E2144-F2144</f>
        <v/>
      </c>
      <c r="H2144" s="5">
        <f>'Notes'!$B$4</f>
        <v/>
      </c>
      <c r="I2144" s="5">
        <f>ROUNDUP(D2144/H2144,0)</f>
        <v/>
      </c>
      <c r="J2144" s="6">
        <f>G2144-I2144</f>
        <v/>
      </c>
      <c r="K2144" s="4">
        <f>IF(J2144&lt;0,"Deficit",IF(J2144=0,"Exact fit","Surplus"))</f>
        <v/>
      </c>
    </row>
    <row r="2145">
      <c r="A2145" s="4" t="n">
        <v>130530</v>
      </c>
      <c r="B2145" s="4" t="inlineStr">
        <is>
          <t>KINGDOM GATE SCHOOL</t>
        </is>
      </c>
      <c r="C2145" s="4" t="inlineStr">
        <is>
          <t>P6</t>
        </is>
      </c>
      <c r="D2145" s="5" t="n">
        <v>38</v>
      </c>
      <c r="E2145" s="5" t="n">
        <v>1</v>
      </c>
      <c r="F2145" s="5" t="n">
        <v>0</v>
      </c>
      <c r="G2145" s="5">
        <f>E2145-F2145</f>
        <v/>
      </c>
      <c r="H2145" s="5">
        <f>'Notes'!$B$4</f>
        <v/>
      </c>
      <c r="I2145" s="5">
        <f>ROUNDUP(D2145/H2145,0)</f>
        <v/>
      </c>
      <c r="J2145" s="6">
        <f>G2145-I2145</f>
        <v/>
      </c>
      <c r="K2145" s="4">
        <f>IF(J2145&lt;0,"Deficit",IF(J2145=0,"Exact fit","Surplus"))</f>
        <v/>
      </c>
    </row>
    <row r="2146">
      <c r="A2146" s="4" t="n">
        <v>130531</v>
      </c>
      <c r="B2146" s="4" t="inlineStr">
        <is>
          <t>EP KARAMA</t>
        </is>
      </c>
      <c r="C2146" s="4" t="inlineStr">
        <is>
          <t>P1</t>
        </is>
      </c>
      <c r="D2146" s="5" t="n">
        <v>172</v>
      </c>
      <c r="E2146" s="5" t="n">
        <v>4</v>
      </c>
      <c r="F2146" s="5" t="n">
        <v>2</v>
      </c>
      <c r="G2146" s="5">
        <f>E2146-F2146</f>
        <v/>
      </c>
      <c r="H2146" s="5">
        <f>'Notes'!$B$4</f>
        <v/>
      </c>
      <c r="I2146" s="5">
        <f>ROUNDUP(D2146/H2146,0)</f>
        <v/>
      </c>
      <c r="J2146" s="6">
        <f>G2146-I2146</f>
        <v/>
      </c>
      <c r="K2146" s="4">
        <f>IF(J2146&lt;0,"Deficit",IF(J2146=0,"Exact fit","Surplus"))</f>
        <v/>
      </c>
    </row>
    <row r="2147">
      <c r="A2147" s="4" t="n">
        <v>130531</v>
      </c>
      <c r="B2147" s="4" t="inlineStr">
        <is>
          <t>EP KARAMA</t>
        </is>
      </c>
      <c r="C2147" s="4" t="inlineStr">
        <is>
          <t>P2</t>
        </is>
      </c>
      <c r="D2147" s="5" t="n">
        <v>166</v>
      </c>
      <c r="E2147" s="5" t="n">
        <v>4</v>
      </c>
      <c r="F2147" s="5" t="n">
        <v>2</v>
      </c>
      <c r="G2147" s="5">
        <f>E2147-F2147</f>
        <v/>
      </c>
      <c r="H2147" s="5">
        <f>'Notes'!$B$4</f>
        <v/>
      </c>
      <c r="I2147" s="5">
        <f>ROUNDUP(D2147/H2147,0)</f>
        <v/>
      </c>
      <c r="J2147" s="6">
        <f>G2147-I2147</f>
        <v/>
      </c>
      <c r="K2147" s="4">
        <f>IF(J2147&lt;0,"Deficit",IF(J2147=0,"Exact fit","Surplus"))</f>
        <v/>
      </c>
    </row>
    <row r="2148">
      <c r="A2148" s="4" t="n">
        <v>130531</v>
      </c>
      <c r="B2148" s="4" t="inlineStr">
        <is>
          <t>EP KARAMA</t>
        </is>
      </c>
      <c r="C2148" s="4" t="inlineStr">
        <is>
          <t>P3</t>
        </is>
      </c>
      <c r="D2148" s="5" t="n">
        <v>213</v>
      </c>
      <c r="E2148" s="5" t="n">
        <v>4</v>
      </c>
      <c r="F2148" s="5" t="n">
        <v>2</v>
      </c>
      <c r="G2148" s="5">
        <f>E2148-F2148</f>
        <v/>
      </c>
      <c r="H2148" s="5">
        <f>'Notes'!$B$4</f>
        <v/>
      </c>
      <c r="I2148" s="5">
        <f>ROUNDUP(D2148/H2148,0)</f>
        <v/>
      </c>
      <c r="J2148" s="6">
        <f>G2148-I2148</f>
        <v/>
      </c>
      <c r="K2148" s="4">
        <f>IF(J2148&lt;0,"Deficit",IF(J2148=0,"Exact fit","Surplus"))</f>
        <v/>
      </c>
    </row>
    <row r="2149">
      <c r="A2149" s="4" t="n">
        <v>130531</v>
      </c>
      <c r="B2149" s="4" t="inlineStr">
        <is>
          <t>EP KARAMA</t>
        </is>
      </c>
      <c r="C2149" s="4" t="inlineStr">
        <is>
          <t>P4</t>
        </is>
      </c>
      <c r="D2149" s="5" t="n">
        <v>179</v>
      </c>
      <c r="E2149" s="5" t="n">
        <v>3</v>
      </c>
      <c r="F2149" s="5" t="n">
        <v>0</v>
      </c>
      <c r="G2149" s="5">
        <f>E2149-F2149</f>
        <v/>
      </c>
      <c r="H2149" s="5">
        <f>'Notes'!$B$4</f>
        <v/>
      </c>
      <c r="I2149" s="5">
        <f>ROUNDUP(D2149/H2149,0)</f>
        <v/>
      </c>
      <c r="J2149" s="6">
        <f>G2149-I2149</f>
        <v/>
      </c>
      <c r="K2149" s="4">
        <f>IF(J2149&lt;0,"Deficit",IF(J2149=0,"Exact fit","Surplus"))</f>
        <v/>
      </c>
    </row>
    <row r="2150">
      <c r="A2150" s="4" t="n">
        <v>130531</v>
      </c>
      <c r="B2150" s="4" t="inlineStr">
        <is>
          <t>EP KARAMA</t>
        </is>
      </c>
      <c r="C2150" s="4" t="inlineStr">
        <is>
          <t>P5</t>
        </is>
      </c>
      <c r="D2150" s="5" t="n">
        <v>167</v>
      </c>
      <c r="E2150" s="5" t="n">
        <v>3</v>
      </c>
      <c r="F2150" s="5" t="n">
        <v>0</v>
      </c>
      <c r="G2150" s="5">
        <f>E2150-F2150</f>
        <v/>
      </c>
      <c r="H2150" s="5">
        <f>'Notes'!$B$4</f>
        <v/>
      </c>
      <c r="I2150" s="5">
        <f>ROUNDUP(D2150/H2150,0)</f>
        <v/>
      </c>
      <c r="J2150" s="6">
        <f>G2150-I2150</f>
        <v/>
      </c>
      <c r="K2150" s="4">
        <f>IF(J2150&lt;0,"Deficit",IF(J2150=0,"Exact fit","Surplus"))</f>
        <v/>
      </c>
    </row>
    <row r="2151">
      <c r="A2151" s="4" t="n">
        <v>130531</v>
      </c>
      <c r="B2151" s="4" t="inlineStr">
        <is>
          <t>EP KARAMA</t>
        </is>
      </c>
      <c r="C2151" s="4" t="inlineStr">
        <is>
          <t>P6</t>
        </is>
      </c>
      <c r="D2151" s="5" t="n">
        <v>124</v>
      </c>
      <c r="E2151" s="5" t="n">
        <v>3</v>
      </c>
      <c r="F2151" s="5" t="n">
        <v>0</v>
      </c>
      <c r="G2151" s="5">
        <f>E2151-F2151</f>
        <v/>
      </c>
      <c r="H2151" s="5">
        <f>'Notes'!$B$4</f>
        <v/>
      </c>
      <c r="I2151" s="5">
        <f>ROUNDUP(D2151/H2151,0)</f>
        <v/>
      </c>
      <c r="J2151" s="6">
        <f>G2151-I2151</f>
        <v/>
      </c>
      <c r="K2151" s="4">
        <f>IF(J2151&lt;0,"Deficit",IF(J2151=0,"Exact fit","Surplus"))</f>
        <v/>
      </c>
    </row>
    <row r="2152">
      <c r="A2152" s="4" t="n">
        <v>130532</v>
      </c>
      <c r="B2152" s="4" t="inlineStr">
        <is>
          <t>EP GAKOROKOMBE</t>
        </is>
      </c>
      <c r="C2152" s="4" t="inlineStr">
        <is>
          <t>P1</t>
        </is>
      </c>
      <c r="D2152" s="5" t="n">
        <v>194</v>
      </c>
      <c r="E2152" s="5" t="n">
        <v>4</v>
      </c>
      <c r="F2152" s="5" t="n">
        <v>2</v>
      </c>
      <c r="G2152" s="5">
        <f>E2152-F2152</f>
        <v/>
      </c>
      <c r="H2152" s="5">
        <f>'Notes'!$B$4</f>
        <v/>
      </c>
      <c r="I2152" s="5">
        <f>ROUNDUP(D2152/H2152,0)</f>
        <v/>
      </c>
      <c r="J2152" s="6">
        <f>G2152-I2152</f>
        <v/>
      </c>
      <c r="K2152" s="4">
        <f>IF(J2152&lt;0,"Deficit",IF(J2152=0,"Exact fit","Surplus"))</f>
        <v/>
      </c>
    </row>
    <row r="2153">
      <c r="A2153" s="4" t="n">
        <v>130532</v>
      </c>
      <c r="B2153" s="4" t="inlineStr">
        <is>
          <t>EP GAKOROKOMBE</t>
        </is>
      </c>
      <c r="C2153" s="4" t="inlineStr">
        <is>
          <t>P2</t>
        </is>
      </c>
      <c r="D2153" s="5" t="n">
        <v>220</v>
      </c>
      <c r="E2153" s="5" t="n">
        <v>4</v>
      </c>
      <c r="F2153" s="5" t="n">
        <v>2</v>
      </c>
      <c r="G2153" s="5">
        <f>E2153-F2153</f>
        <v/>
      </c>
      <c r="H2153" s="5">
        <f>'Notes'!$B$4</f>
        <v/>
      </c>
      <c r="I2153" s="5">
        <f>ROUNDUP(D2153/H2153,0)</f>
        <v/>
      </c>
      <c r="J2153" s="6">
        <f>G2153-I2153</f>
        <v/>
      </c>
      <c r="K2153" s="4">
        <f>IF(J2153&lt;0,"Deficit",IF(J2153=0,"Exact fit","Surplus"))</f>
        <v/>
      </c>
    </row>
    <row r="2154">
      <c r="A2154" s="4" t="n">
        <v>130532</v>
      </c>
      <c r="B2154" s="4" t="inlineStr">
        <is>
          <t>EP GAKOROKOMBE</t>
        </is>
      </c>
      <c r="C2154" s="4" t="inlineStr">
        <is>
          <t>P3</t>
        </is>
      </c>
      <c r="D2154" s="5" t="n">
        <v>278</v>
      </c>
      <c r="E2154" s="5" t="n">
        <v>4</v>
      </c>
      <c r="F2154" s="5" t="n">
        <v>2</v>
      </c>
      <c r="G2154" s="5">
        <f>E2154-F2154</f>
        <v/>
      </c>
      <c r="H2154" s="5">
        <f>'Notes'!$B$4</f>
        <v/>
      </c>
      <c r="I2154" s="5">
        <f>ROUNDUP(D2154/H2154,0)</f>
        <v/>
      </c>
      <c r="J2154" s="6">
        <f>G2154-I2154</f>
        <v/>
      </c>
      <c r="K2154" s="4">
        <f>IF(J2154&lt;0,"Deficit",IF(J2154=0,"Exact fit","Surplus"))</f>
        <v/>
      </c>
    </row>
    <row r="2155">
      <c r="A2155" s="4" t="n">
        <v>130532</v>
      </c>
      <c r="B2155" s="4" t="inlineStr">
        <is>
          <t>EP GAKOROKOMBE</t>
        </is>
      </c>
      <c r="C2155" s="4" t="inlineStr">
        <is>
          <t>P4</t>
        </is>
      </c>
      <c r="D2155" s="5" t="n">
        <v>273</v>
      </c>
      <c r="E2155" s="5" t="n">
        <v>4</v>
      </c>
      <c r="F2155" s="5" t="n">
        <v>0</v>
      </c>
      <c r="G2155" s="5">
        <f>E2155-F2155</f>
        <v/>
      </c>
      <c r="H2155" s="5">
        <f>'Notes'!$B$4</f>
        <v/>
      </c>
      <c r="I2155" s="5">
        <f>ROUNDUP(D2155/H2155,0)</f>
        <v/>
      </c>
      <c r="J2155" s="6">
        <f>G2155-I2155</f>
        <v/>
      </c>
      <c r="K2155" s="4">
        <f>IF(J2155&lt;0,"Deficit",IF(J2155=0,"Exact fit","Surplus"))</f>
        <v/>
      </c>
    </row>
    <row r="2156">
      <c r="A2156" s="4" t="n">
        <v>130532</v>
      </c>
      <c r="B2156" s="4" t="inlineStr">
        <is>
          <t>EP GAKOROKOMBE</t>
        </is>
      </c>
      <c r="C2156" s="4" t="inlineStr">
        <is>
          <t>P5</t>
        </is>
      </c>
      <c r="D2156" s="5" t="n">
        <v>247</v>
      </c>
      <c r="E2156" s="5" t="n">
        <v>4</v>
      </c>
      <c r="F2156" s="5" t="n">
        <v>0</v>
      </c>
      <c r="G2156" s="5">
        <f>E2156-F2156</f>
        <v/>
      </c>
      <c r="H2156" s="5">
        <f>'Notes'!$B$4</f>
        <v/>
      </c>
      <c r="I2156" s="5">
        <f>ROUNDUP(D2156/H2156,0)</f>
        <v/>
      </c>
      <c r="J2156" s="6">
        <f>G2156-I2156</f>
        <v/>
      </c>
      <c r="K2156" s="4">
        <f>IF(J2156&lt;0,"Deficit",IF(J2156=0,"Exact fit","Surplus"))</f>
        <v/>
      </c>
    </row>
    <row r="2157">
      <c r="A2157" s="4" t="n">
        <v>130532</v>
      </c>
      <c r="B2157" s="4" t="inlineStr">
        <is>
          <t>EP GAKOROKOMBE</t>
        </is>
      </c>
      <c r="C2157" s="4" t="inlineStr">
        <is>
          <t>P6</t>
        </is>
      </c>
      <c r="D2157" s="5" t="n">
        <v>157</v>
      </c>
      <c r="E2157" s="5" t="n">
        <v>2</v>
      </c>
      <c r="F2157" s="5" t="n">
        <v>0</v>
      </c>
      <c r="G2157" s="5">
        <f>E2157-F2157</f>
        <v/>
      </c>
      <c r="H2157" s="5">
        <f>'Notes'!$B$4</f>
        <v/>
      </c>
      <c r="I2157" s="5">
        <f>ROUNDUP(D2157/H2157,0)</f>
        <v/>
      </c>
      <c r="J2157" s="6">
        <f>G2157-I2157</f>
        <v/>
      </c>
      <c r="K2157" s="4">
        <f>IF(J2157&lt;0,"Deficit",IF(J2157=0,"Exact fit","Surplus"))</f>
        <v/>
      </c>
    </row>
    <row r="2158">
      <c r="A2158" s="4" t="n">
        <v>130535</v>
      </c>
      <c r="B2158" s="4" t="inlineStr">
        <is>
          <t>Kigali mother Care Nursery school</t>
        </is>
      </c>
      <c r="C2158" s="4" t="inlineStr">
        <is>
          <t>P1</t>
        </is>
      </c>
      <c r="D2158" s="5" t="n">
        <v>4</v>
      </c>
      <c r="E2158" s="5" t="n">
        <v>1</v>
      </c>
      <c r="F2158" s="5" t="n">
        <v>0</v>
      </c>
      <c r="G2158" s="5">
        <f>E2158-F2158</f>
        <v/>
      </c>
      <c r="H2158" s="5">
        <f>'Notes'!$B$4</f>
        <v/>
      </c>
      <c r="I2158" s="5">
        <f>ROUNDUP(D2158/H2158,0)</f>
        <v/>
      </c>
      <c r="J2158" s="6">
        <f>G2158-I2158</f>
        <v/>
      </c>
      <c r="K2158" s="4">
        <f>IF(J2158&lt;0,"Deficit",IF(J2158=0,"Exact fit","Surplus"))</f>
        <v/>
      </c>
    </row>
    <row r="2159">
      <c r="A2159" s="4" t="n">
        <v>130537</v>
      </c>
      <c r="B2159" s="4" t="inlineStr">
        <is>
          <t>Kigali Modern School</t>
        </is>
      </c>
      <c r="C2159" s="4" t="inlineStr">
        <is>
          <t>P1</t>
        </is>
      </c>
      <c r="D2159" s="5" t="n">
        <v>28</v>
      </c>
      <c r="E2159" s="5" t="n">
        <v>1</v>
      </c>
      <c r="F2159" s="5" t="n">
        <v>0</v>
      </c>
      <c r="G2159" s="5">
        <f>E2159-F2159</f>
        <v/>
      </c>
      <c r="H2159" s="5">
        <f>'Notes'!$B$4</f>
        <v/>
      </c>
      <c r="I2159" s="5">
        <f>ROUNDUP(D2159/H2159,0)</f>
        <v/>
      </c>
      <c r="J2159" s="6">
        <f>G2159-I2159</f>
        <v/>
      </c>
      <c r="K2159" s="4">
        <f>IF(J2159&lt;0,"Deficit",IF(J2159=0,"Exact fit","Surplus"))</f>
        <v/>
      </c>
    </row>
    <row r="2160">
      <c r="A2160" s="4" t="n">
        <v>130537</v>
      </c>
      <c r="B2160" s="4" t="inlineStr">
        <is>
          <t>Kigali Modern School</t>
        </is>
      </c>
      <c r="C2160" s="4" t="inlineStr">
        <is>
          <t>P2</t>
        </is>
      </c>
      <c r="D2160" s="5" t="n">
        <v>23</v>
      </c>
      <c r="E2160" s="5" t="n">
        <v>1</v>
      </c>
      <c r="F2160" s="5" t="n">
        <v>0</v>
      </c>
      <c r="G2160" s="5">
        <f>E2160-F2160</f>
        <v/>
      </c>
      <c r="H2160" s="5">
        <f>'Notes'!$B$4</f>
        <v/>
      </c>
      <c r="I2160" s="5">
        <f>ROUNDUP(D2160/H2160,0)</f>
        <v/>
      </c>
      <c r="J2160" s="6">
        <f>G2160-I2160</f>
        <v/>
      </c>
      <c r="K2160" s="4">
        <f>IF(J2160&lt;0,"Deficit",IF(J2160=0,"Exact fit","Surplus"))</f>
        <v/>
      </c>
    </row>
    <row r="2161">
      <c r="A2161" s="4" t="n">
        <v>130537</v>
      </c>
      <c r="B2161" s="4" t="inlineStr">
        <is>
          <t>Kigali Modern School</t>
        </is>
      </c>
      <c r="C2161" s="4" t="inlineStr">
        <is>
          <t>P3</t>
        </is>
      </c>
      <c r="D2161" s="5" t="n">
        <v>19</v>
      </c>
      <c r="E2161" s="5" t="n">
        <v>1</v>
      </c>
      <c r="F2161" s="5" t="n">
        <v>0</v>
      </c>
      <c r="G2161" s="5">
        <f>E2161-F2161</f>
        <v/>
      </c>
      <c r="H2161" s="5">
        <f>'Notes'!$B$4</f>
        <v/>
      </c>
      <c r="I2161" s="5">
        <f>ROUNDUP(D2161/H2161,0)</f>
        <v/>
      </c>
      <c r="J2161" s="6">
        <f>G2161-I2161</f>
        <v/>
      </c>
      <c r="K2161" s="4">
        <f>IF(J2161&lt;0,"Deficit",IF(J2161=0,"Exact fit","Surplus"))</f>
        <v/>
      </c>
    </row>
    <row r="2162">
      <c r="A2162" s="4" t="n">
        <v>130537</v>
      </c>
      <c r="B2162" s="4" t="inlineStr">
        <is>
          <t>Kigali Modern School</t>
        </is>
      </c>
      <c r="C2162" s="4" t="inlineStr">
        <is>
          <t>P4</t>
        </is>
      </c>
      <c r="D2162" s="5" t="n">
        <v>26</v>
      </c>
      <c r="E2162" s="5" t="n">
        <v>1</v>
      </c>
      <c r="F2162" s="5" t="n">
        <v>0</v>
      </c>
      <c r="G2162" s="5">
        <f>E2162-F2162</f>
        <v/>
      </c>
      <c r="H2162" s="5">
        <f>'Notes'!$B$4</f>
        <v/>
      </c>
      <c r="I2162" s="5">
        <f>ROUNDUP(D2162/H2162,0)</f>
        <v/>
      </c>
      <c r="J2162" s="6">
        <f>G2162-I2162</f>
        <v/>
      </c>
      <c r="K2162" s="4">
        <f>IF(J2162&lt;0,"Deficit",IF(J2162=0,"Exact fit","Surplus"))</f>
        <v/>
      </c>
    </row>
    <row r="2163">
      <c r="A2163" s="4" t="n">
        <v>130537</v>
      </c>
      <c r="B2163" s="4" t="inlineStr">
        <is>
          <t>Kigali Modern School</t>
        </is>
      </c>
      <c r="C2163" s="4" t="inlineStr">
        <is>
          <t>P5</t>
        </is>
      </c>
      <c r="D2163" s="5" t="n">
        <v>15</v>
      </c>
      <c r="E2163" s="5" t="n">
        <v>1</v>
      </c>
      <c r="F2163" s="5" t="n">
        <v>0</v>
      </c>
      <c r="G2163" s="5">
        <f>E2163-F2163</f>
        <v/>
      </c>
      <c r="H2163" s="5">
        <f>'Notes'!$B$4</f>
        <v/>
      </c>
      <c r="I2163" s="5">
        <f>ROUNDUP(D2163/H2163,0)</f>
        <v/>
      </c>
      <c r="J2163" s="6">
        <f>G2163-I2163</f>
        <v/>
      </c>
      <c r="K2163" s="4">
        <f>IF(J2163&lt;0,"Deficit",IF(J2163=0,"Exact fit","Surplus"))</f>
        <v/>
      </c>
    </row>
    <row r="2164">
      <c r="A2164" s="4" t="n">
        <v>130537</v>
      </c>
      <c r="B2164" s="4" t="inlineStr">
        <is>
          <t>Kigali Modern School</t>
        </is>
      </c>
      <c r="C2164" s="4" t="inlineStr">
        <is>
          <t>P6</t>
        </is>
      </c>
      <c r="D2164" s="5" t="n">
        <v>25</v>
      </c>
      <c r="E2164" s="5" t="n">
        <v>1</v>
      </c>
      <c r="F2164" s="5" t="n">
        <v>0</v>
      </c>
      <c r="G2164" s="5">
        <f>E2164-F2164</f>
        <v/>
      </c>
      <c r="H2164" s="5">
        <f>'Notes'!$B$4</f>
        <v/>
      </c>
      <c r="I2164" s="5">
        <f>ROUNDUP(D2164/H2164,0)</f>
        <v/>
      </c>
      <c r="J2164" s="6">
        <f>G2164-I2164</f>
        <v/>
      </c>
      <c r="K2164" s="4">
        <f>IF(J2164&lt;0,"Deficit",IF(J2164=0,"Exact fit","Surplus"))</f>
        <v/>
      </c>
    </row>
    <row r="2165">
      <c r="A2165" s="4" t="n">
        <v>130539</v>
      </c>
      <c r="B2165" s="4" t="inlineStr">
        <is>
          <t>Ecole Chez Les Bien-Aimes</t>
        </is>
      </c>
      <c r="C2165" s="4" t="inlineStr">
        <is>
          <t>P1</t>
        </is>
      </c>
      <c r="D2165" s="5" t="n">
        <v>89</v>
      </c>
      <c r="E2165" s="5" t="n">
        <v>3</v>
      </c>
      <c r="F2165" s="5" t="n">
        <v>0</v>
      </c>
      <c r="G2165" s="5">
        <f>E2165-F2165</f>
        <v/>
      </c>
      <c r="H2165" s="5">
        <f>'Notes'!$B$4</f>
        <v/>
      </c>
      <c r="I2165" s="5">
        <f>ROUNDUP(D2165/H2165,0)</f>
        <v/>
      </c>
      <c r="J2165" s="6">
        <f>G2165-I2165</f>
        <v/>
      </c>
      <c r="K2165" s="4">
        <f>IF(J2165&lt;0,"Deficit",IF(J2165=0,"Exact fit","Surplus"))</f>
        <v/>
      </c>
    </row>
    <row r="2166">
      <c r="A2166" s="4" t="n">
        <v>130539</v>
      </c>
      <c r="B2166" s="4" t="inlineStr">
        <is>
          <t>Ecole Chez Les Bien-Aimes</t>
        </is>
      </c>
      <c r="C2166" s="4" t="inlineStr">
        <is>
          <t>P2</t>
        </is>
      </c>
      <c r="D2166" s="5" t="n">
        <v>47</v>
      </c>
      <c r="E2166" s="5" t="n">
        <v>3</v>
      </c>
      <c r="F2166" s="5" t="n">
        <v>0</v>
      </c>
      <c r="G2166" s="5">
        <f>E2166-F2166</f>
        <v/>
      </c>
      <c r="H2166" s="5">
        <f>'Notes'!$B$4</f>
        <v/>
      </c>
      <c r="I2166" s="5">
        <f>ROUNDUP(D2166/H2166,0)</f>
        <v/>
      </c>
      <c r="J2166" s="6">
        <f>G2166-I2166</f>
        <v/>
      </c>
      <c r="K2166" s="4">
        <f>IF(J2166&lt;0,"Deficit",IF(J2166=0,"Exact fit","Surplus"))</f>
        <v/>
      </c>
    </row>
    <row r="2167">
      <c r="A2167" s="4" t="n">
        <v>130539</v>
      </c>
      <c r="B2167" s="4" t="inlineStr">
        <is>
          <t>Ecole Chez Les Bien-Aimes</t>
        </is>
      </c>
      <c r="C2167" s="4" t="inlineStr">
        <is>
          <t>P3</t>
        </is>
      </c>
      <c r="D2167" s="5" t="n">
        <v>44</v>
      </c>
      <c r="E2167" s="5" t="n">
        <v>3</v>
      </c>
      <c r="F2167" s="5" t="n">
        <v>0</v>
      </c>
      <c r="G2167" s="5">
        <f>E2167-F2167</f>
        <v/>
      </c>
      <c r="H2167" s="5">
        <f>'Notes'!$B$4</f>
        <v/>
      </c>
      <c r="I2167" s="5">
        <f>ROUNDUP(D2167/H2167,0)</f>
        <v/>
      </c>
      <c r="J2167" s="6">
        <f>G2167-I2167</f>
        <v/>
      </c>
      <c r="K2167" s="4">
        <f>IF(J2167&lt;0,"Deficit",IF(J2167=0,"Exact fit","Surplus"))</f>
        <v/>
      </c>
    </row>
    <row r="2168">
      <c r="A2168" s="4" t="n">
        <v>130539</v>
      </c>
      <c r="B2168" s="4" t="inlineStr">
        <is>
          <t>Ecole Chez Les Bien-Aimes</t>
        </is>
      </c>
      <c r="C2168" s="4" t="inlineStr">
        <is>
          <t>P4</t>
        </is>
      </c>
      <c r="D2168" s="5" t="n">
        <v>41</v>
      </c>
      <c r="E2168" s="5" t="n">
        <v>1</v>
      </c>
      <c r="F2168" s="5" t="n">
        <v>0</v>
      </c>
      <c r="G2168" s="5">
        <f>E2168-F2168</f>
        <v/>
      </c>
      <c r="H2168" s="5">
        <f>'Notes'!$B$4</f>
        <v/>
      </c>
      <c r="I2168" s="5">
        <f>ROUNDUP(D2168/H2168,0)</f>
        <v/>
      </c>
      <c r="J2168" s="6">
        <f>G2168-I2168</f>
        <v/>
      </c>
      <c r="K2168" s="4">
        <f>IF(J2168&lt;0,"Deficit",IF(J2168=0,"Exact fit","Surplus"))</f>
        <v/>
      </c>
    </row>
    <row r="2169">
      <c r="A2169" s="4" t="n">
        <v>130539</v>
      </c>
      <c r="B2169" s="4" t="inlineStr">
        <is>
          <t>Ecole Chez Les Bien-Aimes</t>
        </is>
      </c>
      <c r="C2169" s="4" t="inlineStr">
        <is>
          <t>P5</t>
        </is>
      </c>
      <c r="D2169" s="5" t="n">
        <v>29</v>
      </c>
      <c r="E2169" s="5" t="n">
        <v>2</v>
      </c>
      <c r="F2169" s="5" t="n">
        <v>0</v>
      </c>
      <c r="G2169" s="5">
        <f>E2169-F2169</f>
        <v/>
      </c>
      <c r="H2169" s="5">
        <f>'Notes'!$B$4</f>
        <v/>
      </c>
      <c r="I2169" s="5">
        <f>ROUNDUP(D2169/H2169,0)</f>
        <v/>
      </c>
      <c r="J2169" s="6">
        <f>G2169-I2169</f>
        <v/>
      </c>
      <c r="K2169" s="4">
        <f>IF(J2169&lt;0,"Deficit",IF(J2169=0,"Exact fit","Surplus"))</f>
        <v/>
      </c>
    </row>
    <row r="2170">
      <c r="A2170" s="4" t="n">
        <v>130539</v>
      </c>
      <c r="B2170" s="4" t="inlineStr">
        <is>
          <t>Ecole Chez Les Bien-Aimes</t>
        </is>
      </c>
      <c r="C2170" s="4" t="inlineStr">
        <is>
          <t>P6</t>
        </is>
      </c>
      <c r="D2170" s="5" t="n">
        <v>7</v>
      </c>
      <c r="E2170" s="5" t="n">
        <v>1</v>
      </c>
      <c r="F2170" s="5" t="n">
        <v>0</v>
      </c>
      <c r="G2170" s="5">
        <f>E2170-F2170</f>
        <v/>
      </c>
      <c r="H2170" s="5">
        <f>'Notes'!$B$4</f>
        <v/>
      </c>
      <c r="I2170" s="5">
        <f>ROUNDUP(D2170/H2170,0)</f>
        <v/>
      </c>
      <c r="J2170" s="6">
        <f>G2170-I2170</f>
        <v/>
      </c>
      <c r="K2170" s="4">
        <f>IF(J2170&lt;0,"Deficit",IF(J2170=0,"Exact fit","Surplus"))</f>
        <v/>
      </c>
    </row>
    <row r="2171">
      <c r="A2171" s="4" t="n">
        <v>130540</v>
      </c>
      <c r="B2171" s="4" t="inlineStr">
        <is>
          <t>IZERE MUBYEYI</t>
        </is>
      </c>
      <c r="C2171" s="4" t="inlineStr">
        <is>
          <t>P1</t>
        </is>
      </c>
      <c r="D2171" s="5" t="n">
        <v>28</v>
      </c>
      <c r="E2171" s="5" t="n">
        <v>2</v>
      </c>
      <c r="F2171" s="5" t="n">
        <v>0</v>
      </c>
      <c r="G2171" s="5">
        <f>E2171-F2171</f>
        <v/>
      </c>
      <c r="H2171" s="5">
        <f>'Notes'!$B$4</f>
        <v/>
      </c>
      <c r="I2171" s="5">
        <f>ROUNDUP(D2171/H2171,0)</f>
        <v/>
      </c>
      <c r="J2171" s="6">
        <f>G2171-I2171</f>
        <v/>
      </c>
      <c r="K2171" s="4">
        <f>IF(J2171&lt;0,"Deficit",IF(J2171=0,"Exact fit","Surplus"))</f>
        <v/>
      </c>
    </row>
    <row r="2172">
      <c r="A2172" s="4" t="n">
        <v>130540</v>
      </c>
      <c r="B2172" s="4" t="inlineStr">
        <is>
          <t>IZERE MUBYEYI</t>
        </is>
      </c>
      <c r="C2172" s="4" t="inlineStr">
        <is>
          <t>P2</t>
        </is>
      </c>
      <c r="D2172" s="5" t="n">
        <v>30</v>
      </c>
      <c r="E2172" s="5" t="n">
        <v>1</v>
      </c>
      <c r="F2172" s="5" t="n">
        <v>0</v>
      </c>
      <c r="G2172" s="5">
        <f>E2172-F2172</f>
        <v/>
      </c>
      <c r="H2172" s="5">
        <f>'Notes'!$B$4</f>
        <v/>
      </c>
      <c r="I2172" s="5">
        <f>ROUNDUP(D2172/H2172,0)</f>
        <v/>
      </c>
      <c r="J2172" s="6">
        <f>G2172-I2172</f>
        <v/>
      </c>
      <c r="K2172" s="4">
        <f>IF(J2172&lt;0,"Deficit",IF(J2172=0,"Exact fit","Surplus"))</f>
        <v/>
      </c>
    </row>
    <row r="2173">
      <c r="A2173" s="4" t="n">
        <v>130540</v>
      </c>
      <c r="B2173" s="4" t="inlineStr">
        <is>
          <t>IZERE MUBYEYI</t>
        </is>
      </c>
      <c r="C2173" s="4" t="inlineStr">
        <is>
          <t>P3</t>
        </is>
      </c>
      <c r="D2173" s="5" t="n">
        <v>21</v>
      </c>
      <c r="E2173" s="5" t="n">
        <v>1</v>
      </c>
      <c r="F2173" s="5" t="n">
        <v>0</v>
      </c>
      <c r="G2173" s="5">
        <f>E2173-F2173</f>
        <v/>
      </c>
      <c r="H2173" s="5">
        <f>'Notes'!$B$4</f>
        <v/>
      </c>
      <c r="I2173" s="5">
        <f>ROUNDUP(D2173/H2173,0)</f>
        <v/>
      </c>
      <c r="J2173" s="6">
        <f>G2173-I2173</f>
        <v/>
      </c>
      <c r="K2173" s="4">
        <f>IF(J2173&lt;0,"Deficit",IF(J2173=0,"Exact fit","Surplus"))</f>
        <v/>
      </c>
    </row>
    <row r="2174">
      <c r="A2174" s="4" t="n">
        <v>130540</v>
      </c>
      <c r="B2174" s="4" t="inlineStr">
        <is>
          <t>IZERE MUBYEYI</t>
        </is>
      </c>
      <c r="C2174" s="4" t="inlineStr">
        <is>
          <t>P4</t>
        </is>
      </c>
      <c r="D2174" s="5" t="n">
        <v>21</v>
      </c>
      <c r="E2174" s="5" t="n">
        <v>1</v>
      </c>
      <c r="F2174" s="5" t="n">
        <v>0</v>
      </c>
      <c r="G2174" s="5">
        <f>E2174-F2174</f>
        <v/>
      </c>
      <c r="H2174" s="5">
        <f>'Notes'!$B$4</f>
        <v/>
      </c>
      <c r="I2174" s="5">
        <f>ROUNDUP(D2174/H2174,0)</f>
        <v/>
      </c>
      <c r="J2174" s="6">
        <f>G2174-I2174</f>
        <v/>
      </c>
      <c r="K2174" s="4">
        <f>IF(J2174&lt;0,"Deficit",IF(J2174=0,"Exact fit","Surplus"))</f>
        <v/>
      </c>
    </row>
    <row r="2175">
      <c r="A2175" s="4" t="n">
        <v>130601</v>
      </c>
      <c r="B2175" s="4" t="inlineStr">
        <is>
          <t>G.S APADE</t>
        </is>
      </c>
      <c r="C2175" s="4" t="inlineStr">
        <is>
          <t>P1</t>
        </is>
      </c>
      <c r="D2175" s="5" t="n">
        <v>19</v>
      </c>
      <c r="E2175" s="5" t="n">
        <v>1</v>
      </c>
      <c r="F2175" s="5" t="n">
        <v>0</v>
      </c>
      <c r="G2175" s="5">
        <f>E2175-F2175</f>
        <v/>
      </c>
      <c r="H2175" s="5">
        <f>'Notes'!$B$4</f>
        <v/>
      </c>
      <c r="I2175" s="5">
        <f>ROUNDUP(D2175/H2175,0)</f>
        <v/>
      </c>
      <c r="J2175" s="6">
        <f>G2175-I2175</f>
        <v/>
      </c>
      <c r="K2175" s="4">
        <f>IF(J2175&lt;0,"Deficit",IF(J2175=0,"Exact fit","Surplus"))</f>
        <v/>
      </c>
    </row>
    <row r="2176">
      <c r="A2176" s="4" t="n">
        <v>130601</v>
      </c>
      <c r="B2176" s="4" t="inlineStr">
        <is>
          <t>G.S APADE</t>
        </is>
      </c>
      <c r="C2176" s="4" t="inlineStr">
        <is>
          <t>P2</t>
        </is>
      </c>
      <c r="D2176" s="5" t="n">
        <v>11</v>
      </c>
      <c r="E2176" s="5" t="n">
        <v>1</v>
      </c>
      <c r="F2176" s="5" t="n">
        <v>0</v>
      </c>
      <c r="G2176" s="5">
        <f>E2176-F2176</f>
        <v/>
      </c>
      <c r="H2176" s="5">
        <f>'Notes'!$B$4</f>
        <v/>
      </c>
      <c r="I2176" s="5">
        <f>ROUNDUP(D2176/H2176,0)</f>
        <v/>
      </c>
      <c r="J2176" s="6">
        <f>G2176-I2176</f>
        <v/>
      </c>
      <c r="K2176" s="4">
        <f>IF(J2176&lt;0,"Deficit",IF(J2176=0,"Exact fit","Surplus"))</f>
        <v/>
      </c>
    </row>
    <row r="2177">
      <c r="A2177" s="4" t="n">
        <v>130601</v>
      </c>
      <c r="B2177" s="4" t="inlineStr">
        <is>
          <t>G.S APADE</t>
        </is>
      </c>
      <c r="C2177" s="4" t="inlineStr">
        <is>
          <t>P3</t>
        </is>
      </c>
      <c r="D2177" s="5" t="n">
        <v>15</v>
      </c>
      <c r="E2177" s="5" t="n">
        <v>1</v>
      </c>
      <c r="F2177" s="5" t="n">
        <v>0</v>
      </c>
      <c r="G2177" s="5">
        <f>E2177-F2177</f>
        <v/>
      </c>
      <c r="H2177" s="5">
        <f>'Notes'!$B$4</f>
        <v/>
      </c>
      <c r="I2177" s="5">
        <f>ROUNDUP(D2177/H2177,0)</f>
        <v/>
      </c>
      <c r="J2177" s="6">
        <f>G2177-I2177</f>
        <v/>
      </c>
      <c r="K2177" s="4">
        <f>IF(J2177&lt;0,"Deficit",IF(J2177=0,"Exact fit","Surplus"))</f>
        <v/>
      </c>
    </row>
    <row r="2178">
      <c r="A2178" s="4" t="n">
        <v>130601</v>
      </c>
      <c r="B2178" s="4" t="inlineStr">
        <is>
          <t>G.S APADE</t>
        </is>
      </c>
      <c r="C2178" s="4" t="inlineStr">
        <is>
          <t>P4</t>
        </is>
      </c>
      <c r="D2178" s="5" t="n">
        <v>20</v>
      </c>
      <c r="E2178" s="5" t="n">
        <v>1</v>
      </c>
      <c r="F2178" s="5" t="n">
        <v>0</v>
      </c>
      <c r="G2178" s="5">
        <f>E2178-F2178</f>
        <v/>
      </c>
      <c r="H2178" s="5">
        <f>'Notes'!$B$4</f>
        <v/>
      </c>
      <c r="I2178" s="5">
        <f>ROUNDUP(D2178/H2178,0)</f>
        <v/>
      </c>
      <c r="J2178" s="6">
        <f>G2178-I2178</f>
        <v/>
      </c>
      <c r="K2178" s="4">
        <f>IF(J2178&lt;0,"Deficit",IF(J2178=0,"Exact fit","Surplus"))</f>
        <v/>
      </c>
    </row>
    <row r="2179">
      <c r="A2179" s="4" t="n">
        <v>130601</v>
      </c>
      <c r="B2179" s="4" t="inlineStr">
        <is>
          <t>G.S APADE</t>
        </is>
      </c>
      <c r="C2179" s="4" t="inlineStr">
        <is>
          <t>P5</t>
        </is>
      </c>
      <c r="D2179" s="5" t="n">
        <v>27</v>
      </c>
      <c r="E2179" s="5" t="n">
        <v>1</v>
      </c>
      <c r="F2179" s="5" t="n">
        <v>0</v>
      </c>
      <c r="G2179" s="5">
        <f>E2179-F2179</f>
        <v/>
      </c>
      <c r="H2179" s="5">
        <f>'Notes'!$B$4</f>
        <v/>
      </c>
      <c r="I2179" s="5">
        <f>ROUNDUP(D2179/H2179,0)</f>
        <v/>
      </c>
      <c r="J2179" s="6">
        <f>G2179-I2179</f>
        <v/>
      </c>
      <c r="K2179" s="4">
        <f>IF(J2179&lt;0,"Deficit",IF(J2179=0,"Exact fit","Surplus"))</f>
        <v/>
      </c>
    </row>
    <row r="2180">
      <c r="A2180" s="4" t="n">
        <v>130601</v>
      </c>
      <c r="B2180" s="4" t="inlineStr">
        <is>
          <t>G.S APADE</t>
        </is>
      </c>
      <c r="C2180" s="4" t="inlineStr">
        <is>
          <t>P6</t>
        </is>
      </c>
      <c r="D2180" s="5" t="n">
        <v>27</v>
      </c>
      <c r="E2180" s="5" t="n">
        <v>1</v>
      </c>
      <c r="F2180" s="5" t="n">
        <v>0</v>
      </c>
      <c r="G2180" s="5">
        <f>E2180-F2180</f>
        <v/>
      </c>
      <c r="H2180" s="5">
        <f>'Notes'!$B$4</f>
        <v/>
      </c>
      <c r="I2180" s="5">
        <f>ROUNDUP(D2180/H2180,0)</f>
        <v/>
      </c>
      <c r="J2180" s="6">
        <f>G2180-I2180</f>
        <v/>
      </c>
      <c r="K2180" s="4">
        <f>IF(J2180&lt;0,"Deficit",IF(J2180=0,"Exact fit","Surplus"))</f>
        <v/>
      </c>
    </row>
    <row r="2181">
      <c r="A2181" s="4" t="n">
        <v>130604</v>
      </c>
      <c r="B2181" s="4" t="inlineStr">
        <is>
          <t>KAGINA PS</t>
        </is>
      </c>
      <c r="C2181" s="4" t="inlineStr">
        <is>
          <t>P1</t>
        </is>
      </c>
      <c r="D2181" s="5" t="n">
        <v>72</v>
      </c>
      <c r="E2181" s="5" t="n">
        <v>2</v>
      </c>
      <c r="F2181" s="5" t="n">
        <v>1</v>
      </c>
      <c r="G2181" s="5">
        <f>E2181-F2181</f>
        <v/>
      </c>
      <c r="H2181" s="5">
        <f>'Notes'!$B$4</f>
        <v/>
      </c>
      <c r="I2181" s="5">
        <f>ROUNDUP(D2181/H2181,0)</f>
        <v/>
      </c>
      <c r="J2181" s="6">
        <f>G2181-I2181</f>
        <v/>
      </c>
      <c r="K2181" s="4">
        <f>IF(J2181&lt;0,"Deficit",IF(J2181=0,"Exact fit","Surplus"))</f>
        <v/>
      </c>
    </row>
    <row r="2182">
      <c r="A2182" s="4" t="n">
        <v>130604</v>
      </c>
      <c r="B2182" s="4" t="inlineStr">
        <is>
          <t>KAGINA PS</t>
        </is>
      </c>
      <c r="C2182" s="4" t="inlineStr">
        <is>
          <t>P2</t>
        </is>
      </c>
      <c r="D2182" s="5" t="n">
        <v>67</v>
      </c>
      <c r="E2182" s="5" t="n">
        <v>2</v>
      </c>
      <c r="F2182" s="5" t="n">
        <v>1</v>
      </c>
      <c r="G2182" s="5">
        <f>E2182-F2182</f>
        <v/>
      </c>
      <c r="H2182" s="5">
        <f>'Notes'!$B$4</f>
        <v/>
      </c>
      <c r="I2182" s="5">
        <f>ROUNDUP(D2182/H2182,0)</f>
        <v/>
      </c>
      <c r="J2182" s="6">
        <f>G2182-I2182</f>
        <v/>
      </c>
      <c r="K2182" s="4">
        <f>IF(J2182&lt;0,"Deficit",IF(J2182=0,"Exact fit","Surplus"))</f>
        <v/>
      </c>
    </row>
    <row r="2183">
      <c r="A2183" s="4" t="n">
        <v>130604</v>
      </c>
      <c r="B2183" s="4" t="inlineStr">
        <is>
          <t>KAGINA PS</t>
        </is>
      </c>
      <c r="C2183" s="4" t="inlineStr">
        <is>
          <t>P3</t>
        </is>
      </c>
      <c r="D2183" s="5" t="n">
        <v>70</v>
      </c>
      <c r="E2183" s="5" t="n">
        <v>2</v>
      </c>
      <c r="F2183" s="5" t="n">
        <v>1</v>
      </c>
      <c r="G2183" s="5">
        <f>E2183-F2183</f>
        <v/>
      </c>
      <c r="H2183" s="5">
        <f>'Notes'!$B$4</f>
        <v/>
      </c>
      <c r="I2183" s="5">
        <f>ROUNDUP(D2183/H2183,0)</f>
        <v/>
      </c>
      <c r="J2183" s="6">
        <f>G2183-I2183</f>
        <v/>
      </c>
      <c r="K2183" s="4">
        <f>IF(J2183&lt;0,"Deficit",IF(J2183=0,"Exact fit","Surplus"))</f>
        <v/>
      </c>
    </row>
    <row r="2184">
      <c r="A2184" s="4" t="n">
        <v>130604</v>
      </c>
      <c r="B2184" s="4" t="inlineStr">
        <is>
          <t>KAGINA PS</t>
        </is>
      </c>
      <c r="C2184" s="4" t="inlineStr">
        <is>
          <t>P4</t>
        </is>
      </c>
      <c r="D2184" s="5" t="n">
        <v>80</v>
      </c>
      <c r="E2184" s="5" t="n">
        <v>2</v>
      </c>
      <c r="F2184" s="5" t="n">
        <v>0</v>
      </c>
      <c r="G2184" s="5">
        <f>E2184-F2184</f>
        <v/>
      </c>
      <c r="H2184" s="5">
        <f>'Notes'!$B$4</f>
        <v/>
      </c>
      <c r="I2184" s="5">
        <f>ROUNDUP(D2184/H2184,0)</f>
        <v/>
      </c>
      <c r="J2184" s="6">
        <f>G2184-I2184</f>
        <v/>
      </c>
      <c r="K2184" s="4">
        <f>IF(J2184&lt;0,"Deficit",IF(J2184=0,"Exact fit","Surplus"))</f>
        <v/>
      </c>
    </row>
    <row r="2185">
      <c r="A2185" s="4" t="n">
        <v>130604</v>
      </c>
      <c r="B2185" s="4" t="inlineStr">
        <is>
          <t>KAGINA PS</t>
        </is>
      </c>
      <c r="C2185" s="4" t="inlineStr">
        <is>
          <t>P5</t>
        </is>
      </c>
      <c r="D2185" s="5" t="n">
        <v>93</v>
      </c>
      <c r="E2185" s="5" t="n">
        <v>2</v>
      </c>
      <c r="F2185" s="5" t="n">
        <v>0</v>
      </c>
      <c r="G2185" s="5">
        <f>E2185-F2185</f>
        <v/>
      </c>
      <c r="H2185" s="5">
        <f>'Notes'!$B$4</f>
        <v/>
      </c>
      <c r="I2185" s="5">
        <f>ROUNDUP(D2185/H2185,0)</f>
        <v/>
      </c>
      <c r="J2185" s="6">
        <f>G2185-I2185</f>
        <v/>
      </c>
      <c r="K2185" s="4">
        <f>IF(J2185&lt;0,"Deficit",IF(J2185=0,"Exact fit","Surplus"))</f>
        <v/>
      </c>
    </row>
    <row r="2186">
      <c r="A2186" s="4" t="n">
        <v>130604</v>
      </c>
      <c r="B2186" s="4" t="inlineStr">
        <is>
          <t>KAGINA PS</t>
        </is>
      </c>
      <c r="C2186" s="4" t="inlineStr">
        <is>
          <t>P6</t>
        </is>
      </c>
      <c r="D2186" s="5" t="n">
        <v>87</v>
      </c>
      <c r="E2186" s="5" t="n">
        <v>2</v>
      </c>
      <c r="F2186" s="5" t="n">
        <v>0</v>
      </c>
      <c r="G2186" s="5">
        <f>E2186-F2186</f>
        <v/>
      </c>
      <c r="H2186" s="5">
        <f>'Notes'!$B$4</f>
        <v/>
      </c>
      <c r="I2186" s="5">
        <f>ROUNDUP(D2186/H2186,0)</f>
        <v/>
      </c>
      <c r="J2186" s="6">
        <f>G2186-I2186</f>
        <v/>
      </c>
      <c r="K2186" s="4">
        <f>IF(J2186&lt;0,"Deficit",IF(J2186=0,"Exact fit","Surplus"))</f>
        <v/>
      </c>
    </row>
    <row r="2187">
      <c r="A2187" s="4" t="n">
        <v>130605</v>
      </c>
      <c r="B2187" s="4" t="inlineStr">
        <is>
          <t>KINGDOM EDUCATION CENTER</t>
        </is>
      </c>
      <c r="C2187" s="4" t="inlineStr">
        <is>
          <t>P1</t>
        </is>
      </c>
      <c r="D2187" s="5" t="n">
        <v>21</v>
      </c>
      <c r="E2187" s="5" t="n">
        <v>1</v>
      </c>
      <c r="F2187" s="5" t="n">
        <v>0</v>
      </c>
      <c r="G2187" s="5">
        <f>E2187-F2187</f>
        <v/>
      </c>
      <c r="H2187" s="5">
        <f>'Notes'!$B$4</f>
        <v/>
      </c>
      <c r="I2187" s="5">
        <f>ROUNDUP(D2187/H2187,0)</f>
        <v/>
      </c>
      <c r="J2187" s="6">
        <f>G2187-I2187</f>
        <v/>
      </c>
      <c r="K2187" s="4">
        <f>IF(J2187&lt;0,"Deficit",IF(J2187=0,"Exact fit","Surplus"))</f>
        <v/>
      </c>
    </row>
    <row r="2188">
      <c r="A2188" s="4" t="n">
        <v>130605</v>
      </c>
      <c r="B2188" s="4" t="inlineStr">
        <is>
          <t>KINGDOM EDUCATION CENTER</t>
        </is>
      </c>
      <c r="C2188" s="4" t="inlineStr">
        <is>
          <t>P2</t>
        </is>
      </c>
      <c r="D2188" s="5" t="n">
        <v>20</v>
      </c>
      <c r="E2188" s="5" t="n">
        <v>1</v>
      </c>
      <c r="F2188" s="5" t="n">
        <v>0</v>
      </c>
      <c r="G2188" s="5">
        <f>E2188-F2188</f>
        <v/>
      </c>
      <c r="H2188" s="5">
        <f>'Notes'!$B$4</f>
        <v/>
      </c>
      <c r="I2188" s="5">
        <f>ROUNDUP(D2188/H2188,0)</f>
        <v/>
      </c>
      <c r="J2188" s="6">
        <f>G2188-I2188</f>
        <v/>
      </c>
      <c r="K2188" s="4">
        <f>IF(J2188&lt;0,"Deficit",IF(J2188=0,"Exact fit","Surplus"))</f>
        <v/>
      </c>
    </row>
    <row r="2189">
      <c r="A2189" s="4" t="n">
        <v>130605</v>
      </c>
      <c r="B2189" s="4" t="inlineStr">
        <is>
          <t>KINGDOM EDUCATION CENTER</t>
        </is>
      </c>
      <c r="C2189" s="4" t="inlineStr">
        <is>
          <t>P3</t>
        </is>
      </c>
      <c r="D2189" s="5" t="n">
        <v>19</v>
      </c>
      <c r="E2189" s="5" t="n">
        <v>1</v>
      </c>
      <c r="F2189" s="5" t="n">
        <v>0</v>
      </c>
      <c r="G2189" s="5">
        <f>E2189-F2189</f>
        <v/>
      </c>
      <c r="H2189" s="5">
        <f>'Notes'!$B$4</f>
        <v/>
      </c>
      <c r="I2189" s="5">
        <f>ROUNDUP(D2189/H2189,0)</f>
        <v/>
      </c>
      <c r="J2189" s="6">
        <f>G2189-I2189</f>
        <v/>
      </c>
      <c r="K2189" s="4">
        <f>IF(J2189&lt;0,"Deficit",IF(J2189=0,"Exact fit","Surplus"))</f>
        <v/>
      </c>
    </row>
    <row r="2190">
      <c r="A2190" s="4" t="n">
        <v>130605</v>
      </c>
      <c r="B2190" s="4" t="inlineStr">
        <is>
          <t>KINGDOM EDUCATION CENTER</t>
        </is>
      </c>
      <c r="C2190" s="4" t="inlineStr">
        <is>
          <t>P4</t>
        </is>
      </c>
      <c r="D2190" s="5" t="n">
        <v>19</v>
      </c>
      <c r="E2190" s="5" t="n">
        <v>1</v>
      </c>
      <c r="F2190" s="5" t="n">
        <v>0</v>
      </c>
      <c r="G2190" s="5">
        <f>E2190-F2190</f>
        <v/>
      </c>
      <c r="H2190" s="5">
        <f>'Notes'!$B$4</f>
        <v/>
      </c>
      <c r="I2190" s="5">
        <f>ROUNDUP(D2190/H2190,0)</f>
        <v/>
      </c>
      <c r="J2190" s="6">
        <f>G2190-I2190</f>
        <v/>
      </c>
      <c r="K2190" s="4">
        <f>IF(J2190&lt;0,"Deficit",IF(J2190=0,"Exact fit","Surplus"))</f>
        <v/>
      </c>
    </row>
    <row r="2191">
      <c r="A2191" s="4" t="n">
        <v>130605</v>
      </c>
      <c r="B2191" s="4" t="inlineStr">
        <is>
          <t>KINGDOM EDUCATION CENTER</t>
        </is>
      </c>
      <c r="C2191" s="4" t="inlineStr">
        <is>
          <t>P5</t>
        </is>
      </c>
      <c r="D2191" s="5" t="n">
        <v>21</v>
      </c>
      <c r="E2191" s="5" t="n">
        <v>1</v>
      </c>
      <c r="F2191" s="5" t="n">
        <v>0</v>
      </c>
      <c r="G2191" s="5">
        <f>E2191-F2191</f>
        <v/>
      </c>
      <c r="H2191" s="5">
        <f>'Notes'!$B$4</f>
        <v/>
      </c>
      <c r="I2191" s="5">
        <f>ROUNDUP(D2191/H2191,0)</f>
        <v/>
      </c>
      <c r="J2191" s="6">
        <f>G2191-I2191</f>
        <v/>
      </c>
      <c r="K2191" s="4">
        <f>IF(J2191&lt;0,"Deficit",IF(J2191=0,"Exact fit","Surplus"))</f>
        <v/>
      </c>
    </row>
    <row r="2192">
      <c r="A2192" s="4" t="n">
        <v>130605</v>
      </c>
      <c r="B2192" s="4" t="inlineStr">
        <is>
          <t>KINGDOM EDUCATION CENTER</t>
        </is>
      </c>
      <c r="C2192" s="4" t="inlineStr">
        <is>
          <t>P6</t>
        </is>
      </c>
      <c r="D2192" s="5" t="n">
        <v>39</v>
      </c>
      <c r="E2192" s="5" t="n">
        <v>1</v>
      </c>
      <c r="F2192" s="5" t="n">
        <v>0</v>
      </c>
      <c r="G2192" s="5">
        <f>E2192-F2192</f>
        <v/>
      </c>
      <c r="H2192" s="5">
        <f>'Notes'!$B$4</f>
        <v/>
      </c>
      <c r="I2192" s="5">
        <f>ROUNDUP(D2192/H2192,0)</f>
        <v/>
      </c>
      <c r="J2192" s="6">
        <f>G2192-I2192</f>
        <v/>
      </c>
      <c r="K2192" s="4">
        <f>IF(J2192&lt;0,"Deficit",IF(J2192=0,"Exact fit","Surplus"))</f>
        <v/>
      </c>
    </row>
    <row r="2193">
      <c r="A2193" s="4" t="n">
        <v>130609</v>
      </c>
      <c r="B2193" s="4" t="inlineStr">
        <is>
          <t>EXTREME NURSERY AND PRIMARY SCHOOL</t>
        </is>
      </c>
      <c r="C2193" s="4" t="inlineStr">
        <is>
          <t>P1</t>
        </is>
      </c>
      <c r="D2193" s="5" t="n">
        <v>16</v>
      </c>
      <c r="E2193" s="5" t="n">
        <v>1</v>
      </c>
      <c r="F2193" s="5" t="n">
        <v>0</v>
      </c>
      <c r="G2193" s="5">
        <f>E2193-F2193</f>
        <v/>
      </c>
      <c r="H2193" s="5">
        <f>'Notes'!$B$4</f>
        <v/>
      </c>
      <c r="I2193" s="5">
        <f>ROUNDUP(D2193/H2193,0)</f>
        <v/>
      </c>
      <c r="J2193" s="6">
        <f>G2193-I2193</f>
        <v/>
      </c>
      <c r="K2193" s="4">
        <f>IF(J2193&lt;0,"Deficit",IF(J2193=0,"Exact fit","Surplus"))</f>
        <v/>
      </c>
    </row>
    <row r="2194">
      <c r="A2194" s="4" t="n">
        <v>130609</v>
      </c>
      <c r="B2194" s="4" t="inlineStr">
        <is>
          <t>EXTREME NURSERY AND PRIMARY SCHOOL</t>
        </is>
      </c>
      <c r="C2194" s="4" t="inlineStr">
        <is>
          <t>P2</t>
        </is>
      </c>
      <c r="D2194" s="5" t="n">
        <v>21</v>
      </c>
      <c r="E2194" s="5" t="n">
        <v>1</v>
      </c>
      <c r="F2194" s="5" t="n">
        <v>0</v>
      </c>
      <c r="G2194" s="5">
        <f>E2194-F2194</f>
        <v/>
      </c>
      <c r="H2194" s="5">
        <f>'Notes'!$B$4</f>
        <v/>
      </c>
      <c r="I2194" s="5">
        <f>ROUNDUP(D2194/H2194,0)</f>
        <v/>
      </c>
      <c r="J2194" s="6">
        <f>G2194-I2194</f>
        <v/>
      </c>
      <c r="K2194" s="4">
        <f>IF(J2194&lt;0,"Deficit",IF(J2194=0,"Exact fit","Surplus"))</f>
        <v/>
      </c>
    </row>
    <row r="2195">
      <c r="A2195" s="4" t="n">
        <v>130609</v>
      </c>
      <c r="B2195" s="4" t="inlineStr">
        <is>
          <t>EXTREME NURSERY AND PRIMARY SCHOOL</t>
        </is>
      </c>
      <c r="C2195" s="4" t="inlineStr">
        <is>
          <t>P3</t>
        </is>
      </c>
      <c r="D2195" s="5" t="n">
        <v>16</v>
      </c>
      <c r="E2195" s="5" t="n">
        <v>1</v>
      </c>
      <c r="F2195" s="5" t="n">
        <v>0</v>
      </c>
      <c r="G2195" s="5">
        <f>E2195-F2195</f>
        <v/>
      </c>
      <c r="H2195" s="5">
        <f>'Notes'!$B$4</f>
        <v/>
      </c>
      <c r="I2195" s="5">
        <f>ROUNDUP(D2195/H2195,0)</f>
        <v/>
      </c>
      <c r="J2195" s="6">
        <f>G2195-I2195</f>
        <v/>
      </c>
      <c r="K2195" s="4">
        <f>IF(J2195&lt;0,"Deficit",IF(J2195=0,"Exact fit","Surplus"))</f>
        <v/>
      </c>
    </row>
    <row r="2196">
      <c r="A2196" s="4" t="n">
        <v>130609</v>
      </c>
      <c r="B2196" s="4" t="inlineStr">
        <is>
          <t>EXTREME NURSERY AND PRIMARY SCHOOL</t>
        </is>
      </c>
      <c r="C2196" s="4" t="inlineStr">
        <is>
          <t>P4</t>
        </is>
      </c>
      <c r="D2196" s="5" t="n">
        <v>17</v>
      </c>
      <c r="E2196" s="5" t="n">
        <v>1</v>
      </c>
      <c r="F2196" s="5" t="n">
        <v>0</v>
      </c>
      <c r="G2196" s="5">
        <f>E2196-F2196</f>
        <v/>
      </c>
      <c r="H2196" s="5">
        <f>'Notes'!$B$4</f>
        <v/>
      </c>
      <c r="I2196" s="5">
        <f>ROUNDUP(D2196/H2196,0)</f>
        <v/>
      </c>
      <c r="J2196" s="6">
        <f>G2196-I2196</f>
        <v/>
      </c>
      <c r="K2196" s="4">
        <f>IF(J2196&lt;0,"Deficit",IF(J2196=0,"Exact fit","Surplus"))</f>
        <v/>
      </c>
    </row>
    <row r="2197">
      <c r="A2197" s="4" t="n">
        <v>130609</v>
      </c>
      <c r="B2197" s="4" t="inlineStr">
        <is>
          <t>EXTREME NURSERY AND PRIMARY SCHOOL</t>
        </is>
      </c>
      <c r="C2197" s="4" t="inlineStr">
        <is>
          <t>P5</t>
        </is>
      </c>
      <c r="D2197" s="5" t="n">
        <v>13</v>
      </c>
      <c r="E2197" s="5" t="n">
        <v>1</v>
      </c>
      <c r="F2197" s="5" t="n">
        <v>0</v>
      </c>
      <c r="G2197" s="5">
        <f>E2197-F2197</f>
        <v/>
      </c>
      <c r="H2197" s="5">
        <f>'Notes'!$B$4</f>
        <v/>
      </c>
      <c r="I2197" s="5">
        <f>ROUNDUP(D2197/H2197,0)</f>
        <v/>
      </c>
      <c r="J2197" s="6">
        <f>G2197-I2197</f>
        <v/>
      </c>
      <c r="K2197" s="4">
        <f>IF(J2197&lt;0,"Deficit",IF(J2197=0,"Exact fit","Surplus"))</f>
        <v/>
      </c>
    </row>
    <row r="2198">
      <c r="A2198" s="4" t="n">
        <v>130702</v>
      </c>
      <c r="B2198" s="4" t="inlineStr">
        <is>
          <t>Welcome Nursery school</t>
        </is>
      </c>
      <c r="C2198" s="4" t="inlineStr">
        <is>
          <t>P1</t>
        </is>
      </c>
      <c r="D2198" s="5" t="n">
        <v>37</v>
      </c>
      <c r="E2198" s="5" t="n">
        <v>1</v>
      </c>
      <c r="F2198" s="5" t="n">
        <v>0</v>
      </c>
      <c r="G2198" s="5">
        <f>E2198-F2198</f>
        <v/>
      </c>
      <c r="H2198" s="5">
        <f>'Notes'!$B$4</f>
        <v/>
      </c>
      <c r="I2198" s="5">
        <f>ROUNDUP(D2198/H2198,0)</f>
        <v/>
      </c>
      <c r="J2198" s="6">
        <f>G2198-I2198</f>
        <v/>
      </c>
      <c r="K2198" s="4">
        <f>IF(J2198&lt;0,"Deficit",IF(J2198=0,"Exact fit","Surplus"))</f>
        <v/>
      </c>
    </row>
    <row r="2199">
      <c r="A2199" s="4" t="n">
        <v>130702</v>
      </c>
      <c r="B2199" s="4" t="inlineStr">
        <is>
          <t>Welcome Nursery school</t>
        </is>
      </c>
      <c r="C2199" s="4" t="inlineStr">
        <is>
          <t>P2</t>
        </is>
      </c>
      <c r="D2199" s="5" t="n">
        <v>23</v>
      </c>
      <c r="E2199" s="5" t="n">
        <v>1</v>
      </c>
      <c r="F2199" s="5" t="n">
        <v>0</v>
      </c>
      <c r="G2199" s="5">
        <f>E2199-F2199</f>
        <v/>
      </c>
      <c r="H2199" s="5">
        <f>'Notes'!$B$4</f>
        <v/>
      </c>
      <c r="I2199" s="5">
        <f>ROUNDUP(D2199/H2199,0)</f>
        <v/>
      </c>
      <c r="J2199" s="6">
        <f>G2199-I2199</f>
        <v/>
      </c>
      <c r="K2199" s="4">
        <f>IF(J2199&lt;0,"Deficit",IF(J2199=0,"Exact fit","Surplus"))</f>
        <v/>
      </c>
    </row>
    <row r="2200">
      <c r="A2200" s="4" t="n">
        <v>130702</v>
      </c>
      <c r="B2200" s="4" t="inlineStr">
        <is>
          <t>Welcome Nursery school</t>
        </is>
      </c>
      <c r="C2200" s="4" t="inlineStr">
        <is>
          <t>P3</t>
        </is>
      </c>
      <c r="D2200" s="5" t="n">
        <v>17</v>
      </c>
      <c r="E2200" s="5" t="n">
        <v>1</v>
      </c>
      <c r="F2200" s="5" t="n">
        <v>0</v>
      </c>
      <c r="G2200" s="5">
        <f>E2200-F2200</f>
        <v/>
      </c>
      <c r="H2200" s="5">
        <f>'Notes'!$B$4</f>
        <v/>
      </c>
      <c r="I2200" s="5">
        <f>ROUNDUP(D2200/H2200,0)</f>
        <v/>
      </c>
      <c r="J2200" s="6">
        <f>G2200-I2200</f>
        <v/>
      </c>
      <c r="K2200" s="4">
        <f>IF(J2200&lt;0,"Deficit",IF(J2200=0,"Exact fit","Surplus"))</f>
        <v/>
      </c>
    </row>
    <row r="2201">
      <c r="A2201" s="4" t="n">
        <v>130703</v>
      </c>
      <c r="B2201" s="4" t="inlineStr">
        <is>
          <t>GS BWERANKORI</t>
        </is>
      </c>
      <c r="C2201" s="4" t="inlineStr">
        <is>
          <t>P1</t>
        </is>
      </c>
      <c r="D2201" s="5" t="n">
        <v>114</v>
      </c>
      <c r="E2201" s="5" t="n">
        <v>2</v>
      </c>
      <c r="F2201" s="5" t="n">
        <v>0</v>
      </c>
      <c r="G2201" s="5">
        <f>E2201-F2201</f>
        <v/>
      </c>
      <c r="H2201" s="5">
        <f>'Notes'!$B$4</f>
        <v/>
      </c>
      <c r="I2201" s="5">
        <f>ROUNDUP(D2201/H2201,0)</f>
        <v/>
      </c>
      <c r="J2201" s="6">
        <f>G2201-I2201</f>
        <v/>
      </c>
      <c r="K2201" s="4">
        <f>IF(J2201&lt;0,"Deficit",IF(J2201=0,"Exact fit","Surplus"))</f>
        <v/>
      </c>
    </row>
    <row r="2202">
      <c r="A2202" s="4" t="n">
        <v>130703</v>
      </c>
      <c r="B2202" s="4" t="inlineStr">
        <is>
          <t>GS BWERANKORI</t>
        </is>
      </c>
      <c r="C2202" s="4" t="inlineStr">
        <is>
          <t>P2</t>
        </is>
      </c>
      <c r="D2202" s="5" t="n">
        <v>143</v>
      </c>
      <c r="E2202" s="5" t="n">
        <v>3</v>
      </c>
      <c r="F2202" s="5" t="n">
        <v>0</v>
      </c>
      <c r="G2202" s="5">
        <f>E2202-F2202</f>
        <v/>
      </c>
      <c r="H2202" s="5">
        <f>'Notes'!$B$4</f>
        <v/>
      </c>
      <c r="I2202" s="5">
        <f>ROUNDUP(D2202/H2202,0)</f>
        <v/>
      </c>
      <c r="J2202" s="6">
        <f>G2202-I2202</f>
        <v/>
      </c>
      <c r="K2202" s="4">
        <f>IF(J2202&lt;0,"Deficit",IF(J2202=0,"Exact fit","Surplus"))</f>
        <v/>
      </c>
    </row>
    <row r="2203">
      <c r="A2203" s="4" t="n">
        <v>130703</v>
      </c>
      <c r="B2203" s="4" t="inlineStr">
        <is>
          <t>GS BWERANKORI</t>
        </is>
      </c>
      <c r="C2203" s="4" t="inlineStr">
        <is>
          <t>P3</t>
        </is>
      </c>
      <c r="D2203" s="5" t="n">
        <v>152</v>
      </c>
      <c r="E2203" s="5" t="n">
        <v>2</v>
      </c>
      <c r="F2203" s="5" t="n">
        <v>0</v>
      </c>
      <c r="G2203" s="5">
        <f>E2203-F2203</f>
        <v/>
      </c>
      <c r="H2203" s="5">
        <f>'Notes'!$B$4</f>
        <v/>
      </c>
      <c r="I2203" s="5">
        <f>ROUNDUP(D2203/H2203,0)</f>
        <v/>
      </c>
      <c r="J2203" s="6">
        <f>G2203-I2203</f>
        <v/>
      </c>
      <c r="K2203" s="4">
        <f>IF(J2203&lt;0,"Deficit",IF(J2203=0,"Exact fit","Surplus"))</f>
        <v/>
      </c>
    </row>
    <row r="2204">
      <c r="A2204" s="4" t="n">
        <v>130703</v>
      </c>
      <c r="B2204" s="4" t="inlineStr">
        <is>
          <t>GS BWERANKORI</t>
        </is>
      </c>
      <c r="C2204" s="4" t="inlineStr">
        <is>
          <t>P4</t>
        </is>
      </c>
      <c r="D2204" s="5" t="n">
        <v>170</v>
      </c>
      <c r="E2204" s="5" t="n">
        <v>3</v>
      </c>
      <c r="F2204" s="5" t="n">
        <v>0</v>
      </c>
      <c r="G2204" s="5">
        <f>E2204-F2204</f>
        <v/>
      </c>
      <c r="H2204" s="5">
        <f>'Notes'!$B$4</f>
        <v/>
      </c>
      <c r="I2204" s="5">
        <f>ROUNDUP(D2204/H2204,0)</f>
        <v/>
      </c>
      <c r="J2204" s="6">
        <f>G2204-I2204</f>
        <v/>
      </c>
      <c r="K2204" s="4">
        <f>IF(J2204&lt;0,"Deficit",IF(J2204=0,"Exact fit","Surplus"))</f>
        <v/>
      </c>
    </row>
    <row r="2205">
      <c r="A2205" s="4" t="n">
        <v>130703</v>
      </c>
      <c r="B2205" s="4" t="inlineStr">
        <is>
          <t>GS BWERANKORI</t>
        </is>
      </c>
      <c r="C2205" s="4" t="inlineStr">
        <is>
          <t>P5</t>
        </is>
      </c>
      <c r="D2205" s="5" t="n">
        <v>199</v>
      </c>
      <c r="E2205" s="5" t="n">
        <v>3</v>
      </c>
      <c r="F2205" s="5" t="n">
        <v>0</v>
      </c>
      <c r="G2205" s="5">
        <f>E2205-F2205</f>
        <v/>
      </c>
      <c r="H2205" s="5">
        <f>'Notes'!$B$4</f>
        <v/>
      </c>
      <c r="I2205" s="5">
        <f>ROUNDUP(D2205/H2205,0)</f>
        <v/>
      </c>
      <c r="J2205" s="6">
        <f>G2205-I2205</f>
        <v/>
      </c>
      <c r="K2205" s="4">
        <f>IF(J2205&lt;0,"Deficit",IF(J2205=0,"Exact fit","Surplus"))</f>
        <v/>
      </c>
    </row>
    <row r="2206">
      <c r="A2206" s="4" t="n">
        <v>130703</v>
      </c>
      <c r="B2206" s="4" t="inlineStr">
        <is>
          <t>GS BWERANKORI</t>
        </is>
      </c>
      <c r="C2206" s="4" t="inlineStr">
        <is>
          <t>P6</t>
        </is>
      </c>
      <c r="D2206" s="5" t="n">
        <v>98</v>
      </c>
      <c r="E2206" s="5" t="n">
        <v>3</v>
      </c>
      <c r="F2206" s="5" t="n">
        <v>0</v>
      </c>
      <c r="G2206" s="5">
        <f>E2206-F2206</f>
        <v/>
      </c>
      <c r="H2206" s="5">
        <f>'Notes'!$B$4</f>
        <v/>
      </c>
      <c r="I2206" s="5">
        <f>ROUNDUP(D2206/H2206,0)</f>
        <v/>
      </c>
      <c r="J2206" s="6">
        <f>G2206-I2206</f>
        <v/>
      </c>
      <c r="K2206" s="4">
        <f>IF(J2206&lt;0,"Deficit",IF(J2206=0,"Exact fit","Surplus"))</f>
        <v/>
      </c>
    </row>
    <row r="2207">
      <c r="A2207" s="4" t="n">
        <v>130711</v>
      </c>
      <c r="B2207" s="4" t="inlineStr">
        <is>
          <t>G.S KIMISANGE</t>
        </is>
      </c>
      <c r="C2207" s="4" t="inlineStr">
        <is>
          <t>P1</t>
        </is>
      </c>
      <c r="D2207" s="5" t="n">
        <v>249</v>
      </c>
      <c r="E2207" s="5" t="n">
        <v>6</v>
      </c>
      <c r="F2207" s="5" t="n">
        <v>3</v>
      </c>
      <c r="G2207" s="5">
        <f>E2207-F2207</f>
        <v/>
      </c>
      <c r="H2207" s="5">
        <f>'Notes'!$B$4</f>
        <v/>
      </c>
      <c r="I2207" s="5">
        <f>ROUNDUP(D2207/H2207,0)</f>
        <v/>
      </c>
      <c r="J2207" s="6">
        <f>G2207-I2207</f>
        <v/>
      </c>
      <c r="K2207" s="4">
        <f>IF(J2207&lt;0,"Deficit",IF(J2207=0,"Exact fit","Surplus"))</f>
        <v/>
      </c>
    </row>
    <row r="2208">
      <c r="A2208" s="4" t="n">
        <v>130711</v>
      </c>
      <c r="B2208" s="4" t="inlineStr">
        <is>
          <t>G.S KIMISANGE</t>
        </is>
      </c>
      <c r="C2208" s="4" t="inlineStr">
        <is>
          <t>P2</t>
        </is>
      </c>
      <c r="D2208" s="5" t="n">
        <v>241</v>
      </c>
      <c r="E2208" s="5" t="n">
        <v>6</v>
      </c>
      <c r="F2208" s="5" t="n">
        <v>3</v>
      </c>
      <c r="G2208" s="5">
        <f>E2208-F2208</f>
        <v/>
      </c>
      <c r="H2208" s="5">
        <f>'Notes'!$B$4</f>
        <v/>
      </c>
      <c r="I2208" s="5">
        <f>ROUNDUP(D2208/H2208,0)</f>
        <v/>
      </c>
      <c r="J2208" s="6">
        <f>G2208-I2208</f>
        <v/>
      </c>
      <c r="K2208" s="4">
        <f>IF(J2208&lt;0,"Deficit",IF(J2208=0,"Exact fit","Surplus"))</f>
        <v/>
      </c>
    </row>
    <row r="2209">
      <c r="A2209" s="4" t="n">
        <v>130711</v>
      </c>
      <c r="B2209" s="4" t="inlineStr">
        <is>
          <t>G.S KIMISANGE</t>
        </is>
      </c>
      <c r="C2209" s="4" t="inlineStr">
        <is>
          <t>P3</t>
        </is>
      </c>
      <c r="D2209" s="5" t="n">
        <v>313</v>
      </c>
      <c r="E2209" s="5" t="n">
        <v>6</v>
      </c>
      <c r="F2209" s="5" t="n">
        <v>3</v>
      </c>
      <c r="G2209" s="5">
        <f>E2209-F2209</f>
        <v/>
      </c>
      <c r="H2209" s="5">
        <f>'Notes'!$B$4</f>
        <v/>
      </c>
      <c r="I2209" s="5">
        <f>ROUNDUP(D2209/H2209,0)</f>
        <v/>
      </c>
      <c r="J2209" s="6">
        <f>G2209-I2209</f>
        <v/>
      </c>
      <c r="K2209" s="4">
        <f>IF(J2209&lt;0,"Deficit",IF(J2209=0,"Exact fit","Surplus"))</f>
        <v/>
      </c>
    </row>
    <row r="2210">
      <c r="A2210" s="4" t="n">
        <v>130711</v>
      </c>
      <c r="B2210" s="4" t="inlineStr">
        <is>
          <t>G.S KIMISANGE</t>
        </is>
      </c>
      <c r="C2210" s="4" t="inlineStr">
        <is>
          <t>P4</t>
        </is>
      </c>
      <c r="D2210" s="5" t="n">
        <v>294</v>
      </c>
      <c r="E2210" s="5" t="n">
        <v>6</v>
      </c>
      <c r="F2210" s="5" t="n">
        <v>0</v>
      </c>
      <c r="G2210" s="5">
        <f>E2210-F2210</f>
        <v/>
      </c>
      <c r="H2210" s="5">
        <f>'Notes'!$B$4</f>
        <v/>
      </c>
      <c r="I2210" s="5">
        <f>ROUNDUP(D2210/H2210,0)</f>
        <v/>
      </c>
      <c r="J2210" s="6">
        <f>G2210-I2210</f>
        <v/>
      </c>
      <c r="K2210" s="4">
        <f>IF(J2210&lt;0,"Deficit",IF(J2210=0,"Exact fit","Surplus"))</f>
        <v/>
      </c>
    </row>
    <row r="2211">
      <c r="A2211" s="4" t="n">
        <v>130711</v>
      </c>
      <c r="B2211" s="4" t="inlineStr">
        <is>
          <t>G.S KIMISANGE</t>
        </is>
      </c>
      <c r="C2211" s="4" t="inlineStr">
        <is>
          <t>P5</t>
        </is>
      </c>
      <c r="D2211" s="5" t="n">
        <v>362</v>
      </c>
      <c r="E2211" s="5" t="n">
        <v>7</v>
      </c>
      <c r="F2211" s="5" t="n">
        <v>0</v>
      </c>
      <c r="G2211" s="5">
        <f>E2211-F2211</f>
        <v/>
      </c>
      <c r="H2211" s="5">
        <f>'Notes'!$B$4</f>
        <v/>
      </c>
      <c r="I2211" s="5">
        <f>ROUNDUP(D2211/H2211,0)</f>
        <v/>
      </c>
      <c r="J2211" s="6">
        <f>G2211-I2211</f>
        <v/>
      </c>
      <c r="K2211" s="4">
        <f>IF(J2211&lt;0,"Deficit",IF(J2211=0,"Exact fit","Surplus"))</f>
        <v/>
      </c>
    </row>
    <row r="2212">
      <c r="A2212" s="4" t="n">
        <v>130711</v>
      </c>
      <c r="B2212" s="4" t="inlineStr">
        <is>
          <t>G.S KIMISANGE</t>
        </is>
      </c>
      <c r="C2212" s="4" t="inlineStr">
        <is>
          <t>P6</t>
        </is>
      </c>
      <c r="D2212" s="5" t="n">
        <v>127</v>
      </c>
      <c r="E2212" s="5" t="n">
        <v>4</v>
      </c>
      <c r="F2212" s="5" t="n">
        <v>0</v>
      </c>
      <c r="G2212" s="5">
        <f>E2212-F2212</f>
        <v/>
      </c>
      <c r="H2212" s="5">
        <f>'Notes'!$B$4</f>
        <v/>
      </c>
      <c r="I2212" s="5">
        <f>ROUNDUP(D2212/H2212,0)</f>
        <v/>
      </c>
      <c r="J2212" s="6">
        <f>G2212-I2212</f>
        <v/>
      </c>
      <c r="K2212" s="4">
        <f>IF(J2212&lt;0,"Deficit",IF(J2212=0,"Exact fit","Surplus"))</f>
        <v/>
      </c>
    </row>
    <row r="2213">
      <c r="A2213" s="4" t="n">
        <v>130713</v>
      </c>
      <c r="B2213" s="4" t="inlineStr">
        <is>
          <t>E.P KARUGIRA</t>
        </is>
      </c>
      <c r="C2213" s="4" t="inlineStr">
        <is>
          <t>P1</t>
        </is>
      </c>
      <c r="D2213" s="5" t="n">
        <v>133</v>
      </c>
      <c r="E2213" s="5" t="n">
        <v>3</v>
      </c>
      <c r="F2213" s="5" t="n">
        <v>1</v>
      </c>
      <c r="G2213" s="5">
        <f>E2213-F2213</f>
        <v/>
      </c>
      <c r="H2213" s="5">
        <f>'Notes'!$B$4</f>
        <v/>
      </c>
      <c r="I2213" s="5">
        <f>ROUNDUP(D2213/H2213,0)</f>
        <v/>
      </c>
      <c r="J2213" s="6">
        <f>G2213-I2213</f>
        <v/>
      </c>
      <c r="K2213" s="4">
        <f>IF(J2213&lt;0,"Deficit",IF(J2213=0,"Exact fit","Surplus"))</f>
        <v/>
      </c>
    </row>
    <row r="2214">
      <c r="A2214" s="4" t="n">
        <v>130713</v>
      </c>
      <c r="B2214" s="4" t="inlineStr">
        <is>
          <t>E.P KARUGIRA</t>
        </is>
      </c>
      <c r="C2214" s="4" t="inlineStr">
        <is>
          <t>P2</t>
        </is>
      </c>
      <c r="D2214" s="5" t="n">
        <v>146</v>
      </c>
      <c r="E2214" s="5" t="n">
        <v>3</v>
      </c>
      <c r="F2214" s="5" t="n">
        <v>1</v>
      </c>
      <c r="G2214" s="5">
        <f>E2214-F2214</f>
        <v/>
      </c>
      <c r="H2214" s="5">
        <f>'Notes'!$B$4</f>
        <v/>
      </c>
      <c r="I2214" s="5">
        <f>ROUNDUP(D2214/H2214,0)</f>
        <v/>
      </c>
      <c r="J2214" s="6">
        <f>G2214-I2214</f>
        <v/>
      </c>
      <c r="K2214" s="4">
        <f>IF(J2214&lt;0,"Deficit",IF(J2214=0,"Exact fit","Surplus"))</f>
        <v/>
      </c>
    </row>
    <row r="2215">
      <c r="A2215" s="4" t="n">
        <v>130713</v>
      </c>
      <c r="B2215" s="4" t="inlineStr">
        <is>
          <t>E.P KARUGIRA</t>
        </is>
      </c>
      <c r="C2215" s="4" t="inlineStr">
        <is>
          <t>P3</t>
        </is>
      </c>
      <c r="D2215" s="5" t="n">
        <v>150</v>
      </c>
      <c r="E2215" s="5" t="n">
        <v>3</v>
      </c>
      <c r="F2215" s="5" t="n">
        <v>1</v>
      </c>
      <c r="G2215" s="5">
        <f>E2215-F2215</f>
        <v/>
      </c>
      <c r="H2215" s="5">
        <f>'Notes'!$B$4</f>
        <v/>
      </c>
      <c r="I2215" s="5">
        <f>ROUNDUP(D2215/H2215,0)</f>
        <v/>
      </c>
      <c r="J2215" s="6">
        <f>G2215-I2215</f>
        <v/>
      </c>
      <c r="K2215" s="4">
        <f>IF(J2215&lt;0,"Deficit",IF(J2215=0,"Exact fit","Surplus"))</f>
        <v/>
      </c>
    </row>
    <row r="2216">
      <c r="A2216" s="4" t="n">
        <v>130713</v>
      </c>
      <c r="B2216" s="4" t="inlineStr">
        <is>
          <t>E.P KARUGIRA</t>
        </is>
      </c>
      <c r="C2216" s="4" t="inlineStr">
        <is>
          <t>P4</t>
        </is>
      </c>
      <c r="D2216" s="5" t="n">
        <v>231</v>
      </c>
      <c r="E2216" s="5" t="n">
        <v>4</v>
      </c>
      <c r="F2216" s="5" t="n">
        <v>0</v>
      </c>
      <c r="G2216" s="5">
        <f>E2216-F2216</f>
        <v/>
      </c>
      <c r="H2216" s="5">
        <f>'Notes'!$B$4</f>
        <v/>
      </c>
      <c r="I2216" s="5">
        <f>ROUNDUP(D2216/H2216,0)</f>
        <v/>
      </c>
      <c r="J2216" s="6">
        <f>G2216-I2216</f>
        <v/>
      </c>
      <c r="K2216" s="4">
        <f>IF(J2216&lt;0,"Deficit",IF(J2216=0,"Exact fit","Surplus"))</f>
        <v/>
      </c>
    </row>
    <row r="2217">
      <c r="A2217" s="4" t="n">
        <v>130713</v>
      </c>
      <c r="B2217" s="4" t="inlineStr">
        <is>
          <t>E.P KARUGIRA</t>
        </is>
      </c>
      <c r="C2217" s="4" t="inlineStr">
        <is>
          <t>P5</t>
        </is>
      </c>
      <c r="D2217" s="5" t="n">
        <v>210</v>
      </c>
      <c r="E2217" s="5" t="n">
        <v>4</v>
      </c>
      <c r="F2217" s="5" t="n">
        <v>0</v>
      </c>
      <c r="G2217" s="5">
        <f>E2217-F2217</f>
        <v/>
      </c>
      <c r="H2217" s="5">
        <f>'Notes'!$B$4</f>
        <v/>
      </c>
      <c r="I2217" s="5">
        <f>ROUNDUP(D2217/H2217,0)</f>
        <v/>
      </c>
      <c r="J2217" s="6">
        <f>G2217-I2217</f>
        <v/>
      </c>
      <c r="K2217" s="4">
        <f>IF(J2217&lt;0,"Deficit",IF(J2217=0,"Exact fit","Surplus"))</f>
        <v/>
      </c>
    </row>
    <row r="2218">
      <c r="A2218" s="4" t="n">
        <v>130713</v>
      </c>
      <c r="B2218" s="4" t="inlineStr">
        <is>
          <t>E.P KARUGIRA</t>
        </is>
      </c>
      <c r="C2218" s="4" t="inlineStr">
        <is>
          <t>P6</t>
        </is>
      </c>
      <c r="D2218" s="5" t="n">
        <v>207</v>
      </c>
      <c r="E2218" s="5" t="n">
        <v>4</v>
      </c>
      <c r="F2218" s="5" t="n">
        <v>0</v>
      </c>
      <c r="G2218" s="5">
        <f>E2218-F2218</f>
        <v/>
      </c>
      <c r="H2218" s="5">
        <f>'Notes'!$B$4</f>
        <v/>
      </c>
      <c r="I2218" s="5">
        <f>ROUNDUP(D2218/H2218,0)</f>
        <v/>
      </c>
      <c r="J2218" s="6">
        <f>G2218-I2218</f>
        <v/>
      </c>
      <c r="K2218" s="4">
        <f>IF(J2218&lt;0,"Deficit",IF(J2218=0,"Exact fit","Surplus"))</f>
        <v/>
      </c>
    </row>
    <row r="2219">
      <c r="A2219" s="4" t="n">
        <v>130716</v>
      </c>
      <c r="B2219" s="4" t="inlineStr">
        <is>
          <t>LITTLE GEMS ACADEMY</t>
        </is>
      </c>
      <c r="C2219" s="4" t="inlineStr">
        <is>
          <t>P1</t>
        </is>
      </c>
      <c r="D2219" s="5" t="n">
        <v>46</v>
      </c>
      <c r="E2219" s="5" t="n">
        <v>2</v>
      </c>
      <c r="F2219" s="5" t="n">
        <v>0</v>
      </c>
      <c r="G2219" s="5">
        <f>E2219-F2219</f>
        <v/>
      </c>
      <c r="H2219" s="5">
        <f>'Notes'!$B$4</f>
        <v/>
      </c>
      <c r="I2219" s="5">
        <f>ROUNDUP(D2219/H2219,0)</f>
        <v/>
      </c>
      <c r="J2219" s="6">
        <f>G2219-I2219</f>
        <v/>
      </c>
      <c r="K2219" s="4">
        <f>IF(J2219&lt;0,"Deficit",IF(J2219=0,"Exact fit","Surplus"))</f>
        <v/>
      </c>
    </row>
    <row r="2220">
      <c r="A2220" s="4" t="n">
        <v>130716</v>
      </c>
      <c r="B2220" s="4" t="inlineStr">
        <is>
          <t>LITTLE GEMS ACADEMY</t>
        </is>
      </c>
      <c r="C2220" s="4" t="inlineStr">
        <is>
          <t>P2</t>
        </is>
      </c>
      <c r="D2220" s="5" t="n">
        <v>34</v>
      </c>
      <c r="E2220" s="5" t="n">
        <v>2</v>
      </c>
      <c r="F2220" s="5" t="n">
        <v>0</v>
      </c>
      <c r="G2220" s="5">
        <f>E2220-F2220</f>
        <v/>
      </c>
      <c r="H2220" s="5">
        <f>'Notes'!$B$4</f>
        <v/>
      </c>
      <c r="I2220" s="5">
        <f>ROUNDUP(D2220/H2220,0)</f>
        <v/>
      </c>
      <c r="J2220" s="6">
        <f>G2220-I2220</f>
        <v/>
      </c>
      <c r="K2220" s="4">
        <f>IF(J2220&lt;0,"Deficit",IF(J2220=0,"Exact fit","Surplus"))</f>
        <v/>
      </c>
    </row>
    <row r="2221">
      <c r="A2221" s="4" t="n">
        <v>130716</v>
      </c>
      <c r="B2221" s="4" t="inlineStr">
        <is>
          <t>LITTLE GEMS ACADEMY</t>
        </is>
      </c>
      <c r="C2221" s="4" t="inlineStr">
        <is>
          <t>P3</t>
        </is>
      </c>
      <c r="D2221" s="5" t="n">
        <v>34</v>
      </c>
      <c r="E2221" s="5" t="n">
        <v>2</v>
      </c>
      <c r="F2221" s="5" t="n">
        <v>0</v>
      </c>
      <c r="G2221" s="5">
        <f>E2221-F2221</f>
        <v/>
      </c>
      <c r="H2221" s="5">
        <f>'Notes'!$B$4</f>
        <v/>
      </c>
      <c r="I2221" s="5">
        <f>ROUNDUP(D2221/H2221,0)</f>
        <v/>
      </c>
      <c r="J2221" s="6">
        <f>G2221-I2221</f>
        <v/>
      </c>
      <c r="K2221" s="4">
        <f>IF(J2221&lt;0,"Deficit",IF(J2221=0,"Exact fit","Surplus"))</f>
        <v/>
      </c>
    </row>
    <row r="2222">
      <c r="A2222" s="4" t="n">
        <v>130716</v>
      </c>
      <c r="B2222" s="4" t="inlineStr">
        <is>
          <t>LITTLE GEMS ACADEMY</t>
        </is>
      </c>
      <c r="C2222" s="4" t="inlineStr">
        <is>
          <t>P4</t>
        </is>
      </c>
      <c r="D2222" s="5" t="n">
        <v>51</v>
      </c>
      <c r="E2222" s="5" t="n">
        <v>2</v>
      </c>
      <c r="F2222" s="5" t="n">
        <v>0</v>
      </c>
      <c r="G2222" s="5">
        <f>E2222-F2222</f>
        <v/>
      </c>
      <c r="H2222" s="5">
        <f>'Notes'!$B$4</f>
        <v/>
      </c>
      <c r="I2222" s="5">
        <f>ROUNDUP(D2222/H2222,0)</f>
        <v/>
      </c>
      <c r="J2222" s="6">
        <f>G2222-I2222</f>
        <v/>
      </c>
      <c r="K2222" s="4">
        <f>IF(J2222&lt;0,"Deficit",IF(J2222=0,"Exact fit","Surplus"))</f>
        <v/>
      </c>
    </row>
    <row r="2223">
      <c r="A2223" s="4" t="n">
        <v>130716</v>
      </c>
      <c r="B2223" s="4" t="inlineStr">
        <is>
          <t>LITTLE GEMS ACADEMY</t>
        </is>
      </c>
      <c r="C2223" s="4" t="inlineStr">
        <is>
          <t>P5</t>
        </is>
      </c>
      <c r="D2223" s="5" t="n">
        <v>35</v>
      </c>
      <c r="E2223" s="5" t="n">
        <v>2</v>
      </c>
      <c r="F2223" s="5" t="n">
        <v>0</v>
      </c>
      <c r="G2223" s="5">
        <f>E2223-F2223</f>
        <v/>
      </c>
      <c r="H2223" s="5">
        <f>'Notes'!$B$4</f>
        <v/>
      </c>
      <c r="I2223" s="5">
        <f>ROUNDUP(D2223/H2223,0)</f>
        <v/>
      </c>
      <c r="J2223" s="6">
        <f>G2223-I2223</f>
        <v/>
      </c>
      <c r="K2223" s="4">
        <f>IF(J2223&lt;0,"Deficit",IF(J2223=0,"Exact fit","Surplus"))</f>
        <v/>
      </c>
    </row>
    <row r="2224">
      <c r="A2224" s="4" t="n">
        <v>130716</v>
      </c>
      <c r="B2224" s="4" t="inlineStr">
        <is>
          <t>LITTLE GEMS ACADEMY</t>
        </is>
      </c>
      <c r="C2224" s="4" t="inlineStr">
        <is>
          <t>P6</t>
        </is>
      </c>
      <c r="D2224" s="5" t="n">
        <v>59</v>
      </c>
      <c r="E2224" s="5" t="n">
        <v>2</v>
      </c>
      <c r="F2224" s="5" t="n">
        <v>0</v>
      </c>
      <c r="G2224" s="5">
        <f>E2224-F2224</f>
        <v/>
      </c>
      <c r="H2224" s="5">
        <f>'Notes'!$B$4</f>
        <v/>
      </c>
      <c r="I2224" s="5">
        <f>ROUNDUP(D2224/H2224,0)</f>
        <v/>
      </c>
      <c r="J2224" s="6">
        <f>G2224-I2224</f>
        <v/>
      </c>
      <c r="K2224" s="4">
        <f>IF(J2224&lt;0,"Deficit",IF(J2224=0,"Exact fit","Surplus"))</f>
        <v/>
      </c>
    </row>
    <row r="2225">
      <c r="A2225" s="4" t="n">
        <v>130717</v>
      </c>
      <c r="B2225" s="4" t="inlineStr">
        <is>
          <t>G.S MBURABUTURO</t>
        </is>
      </c>
      <c r="C2225" s="4" t="inlineStr">
        <is>
          <t>P1</t>
        </is>
      </c>
      <c r="D2225" s="5" t="n">
        <v>41</v>
      </c>
      <c r="E2225" s="5" t="n">
        <v>1</v>
      </c>
      <c r="F2225" s="5" t="n">
        <v>0</v>
      </c>
      <c r="G2225" s="5">
        <f>E2225-F2225</f>
        <v/>
      </c>
      <c r="H2225" s="5">
        <f>'Notes'!$B$4</f>
        <v/>
      </c>
      <c r="I2225" s="5">
        <f>ROUNDUP(D2225/H2225,0)</f>
        <v/>
      </c>
      <c r="J2225" s="6">
        <f>G2225-I2225</f>
        <v/>
      </c>
      <c r="K2225" s="4">
        <f>IF(J2225&lt;0,"Deficit",IF(J2225=0,"Exact fit","Surplus"))</f>
        <v/>
      </c>
    </row>
    <row r="2226">
      <c r="A2226" s="4" t="n">
        <v>130717</v>
      </c>
      <c r="B2226" s="4" t="inlineStr">
        <is>
          <t>G.S MBURABUTURO</t>
        </is>
      </c>
      <c r="C2226" s="4" t="inlineStr">
        <is>
          <t>P2</t>
        </is>
      </c>
      <c r="D2226" s="5" t="n">
        <v>57</v>
      </c>
      <c r="E2226" s="5" t="n">
        <v>2</v>
      </c>
      <c r="F2226" s="5" t="n">
        <v>0</v>
      </c>
      <c r="G2226" s="5">
        <f>E2226-F2226</f>
        <v/>
      </c>
      <c r="H2226" s="5">
        <f>'Notes'!$B$4</f>
        <v/>
      </c>
      <c r="I2226" s="5">
        <f>ROUNDUP(D2226/H2226,0)</f>
        <v/>
      </c>
      <c r="J2226" s="6">
        <f>G2226-I2226</f>
        <v/>
      </c>
      <c r="K2226" s="4">
        <f>IF(J2226&lt;0,"Deficit",IF(J2226=0,"Exact fit","Surplus"))</f>
        <v/>
      </c>
    </row>
    <row r="2227">
      <c r="A2227" s="4" t="n">
        <v>130717</v>
      </c>
      <c r="B2227" s="4" t="inlineStr">
        <is>
          <t>G.S MBURABUTURO</t>
        </is>
      </c>
      <c r="C2227" s="4" t="inlineStr">
        <is>
          <t>P3</t>
        </is>
      </c>
      <c r="D2227" s="5" t="n">
        <v>71</v>
      </c>
      <c r="E2227" s="5" t="n">
        <v>2</v>
      </c>
      <c r="F2227" s="5" t="n">
        <v>0</v>
      </c>
      <c r="G2227" s="5">
        <f>E2227-F2227</f>
        <v/>
      </c>
      <c r="H2227" s="5">
        <f>'Notes'!$B$4</f>
        <v/>
      </c>
      <c r="I2227" s="5">
        <f>ROUNDUP(D2227/H2227,0)</f>
        <v/>
      </c>
      <c r="J2227" s="6">
        <f>G2227-I2227</f>
        <v/>
      </c>
      <c r="K2227" s="4">
        <f>IF(J2227&lt;0,"Deficit",IF(J2227=0,"Exact fit","Surplus"))</f>
        <v/>
      </c>
    </row>
    <row r="2228">
      <c r="A2228" s="4" t="n">
        <v>130717</v>
      </c>
      <c r="B2228" s="4" t="inlineStr">
        <is>
          <t>G.S MBURABUTURO</t>
        </is>
      </c>
      <c r="C2228" s="4" t="inlineStr">
        <is>
          <t>P4</t>
        </is>
      </c>
      <c r="D2228" s="5" t="n">
        <v>112</v>
      </c>
      <c r="E2228" s="5" t="n">
        <v>3</v>
      </c>
      <c r="F2228" s="5" t="n">
        <v>0</v>
      </c>
      <c r="G2228" s="5">
        <f>E2228-F2228</f>
        <v/>
      </c>
      <c r="H2228" s="5">
        <f>'Notes'!$B$4</f>
        <v/>
      </c>
      <c r="I2228" s="5">
        <f>ROUNDUP(D2228/H2228,0)</f>
        <v/>
      </c>
      <c r="J2228" s="6">
        <f>G2228-I2228</f>
        <v/>
      </c>
      <c r="K2228" s="4">
        <f>IF(J2228&lt;0,"Deficit",IF(J2228=0,"Exact fit","Surplus"))</f>
        <v/>
      </c>
    </row>
    <row r="2229">
      <c r="A2229" s="4" t="n">
        <v>130717</v>
      </c>
      <c r="B2229" s="4" t="inlineStr">
        <is>
          <t>G.S MBURABUTURO</t>
        </is>
      </c>
      <c r="C2229" s="4" t="inlineStr">
        <is>
          <t>P5</t>
        </is>
      </c>
      <c r="D2229" s="5" t="n">
        <v>86</v>
      </c>
      <c r="E2229" s="5" t="n">
        <v>2</v>
      </c>
      <c r="F2229" s="5" t="n">
        <v>0</v>
      </c>
      <c r="G2229" s="5">
        <f>E2229-F2229</f>
        <v/>
      </c>
      <c r="H2229" s="5">
        <f>'Notes'!$B$4</f>
        <v/>
      </c>
      <c r="I2229" s="5">
        <f>ROUNDUP(D2229/H2229,0)</f>
        <v/>
      </c>
      <c r="J2229" s="6">
        <f>G2229-I2229</f>
        <v/>
      </c>
      <c r="K2229" s="4">
        <f>IF(J2229&lt;0,"Deficit",IF(J2229=0,"Exact fit","Surplus"))</f>
        <v/>
      </c>
    </row>
    <row r="2230">
      <c r="A2230" s="4" t="n">
        <v>130717</v>
      </c>
      <c r="B2230" s="4" t="inlineStr">
        <is>
          <t>G.S MBURABUTURO</t>
        </is>
      </c>
      <c r="C2230" s="4" t="inlineStr">
        <is>
          <t>P6</t>
        </is>
      </c>
      <c r="D2230" s="5" t="n">
        <v>81</v>
      </c>
      <c r="E2230" s="5" t="n">
        <v>2</v>
      </c>
      <c r="F2230" s="5" t="n">
        <v>0</v>
      </c>
      <c r="G2230" s="5">
        <f>E2230-F2230</f>
        <v/>
      </c>
      <c r="H2230" s="5">
        <f>'Notes'!$B$4</f>
        <v/>
      </c>
      <c r="I2230" s="5">
        <f>ROUNDUP(D2230/H2230,0)</f>
        <v/>
      </c>
      <c r="J2230" s="6">
        <f>G2230-I2230</f>
        <v/>
      </c>
      <c r="K2230" s="4">
        <f>IF(J2230&lt;0,"Deficit",IF(J2230=0,"Exact fit","Surplus"))</f>
        <v/>
      </c>
    </row>
    <row r="2231">
      <c r="A2231" s="4" t="n">
        <v>130719</v>
      </c>
      <c r="B2231" s="4" t="inlineStr">
        <is>
          <t>SAINT   JACOB</t>
        </is>
      </c>
      <c r="C2231" s="4" t="inlineStr">
        <is>
          <t>P1</t>
        </is>
      </c>
      <c r="D2231" s="5" t="n">
        <v>59</v>
      </c>
      <c r="E2231" s="5" t="n">
        <v>2</v>
      </c>
      <c r="F2231" s="5" t="n">
        <v>0</v>
      </c>
      <c r="G2231" s="5">
        <f>E2231-F2231</f>
        <v/>
      </c>
      <c r="H2231" s="5">
        <f>'Notes'!$B$4</f>
        <v/>
      </c>
      <c r="I2231" s="5">
        <f>ROUNDUP(D2231/H2231,0)</f>
        <v/>
      </c>
      <c r="J2231" s="6">
        <f>G2231-I2231</f>
        <v/>
      </c>
      <c r="K2231" s="4">
        <f>IF(J2231&lt;0,"Deficit",IF(J2231=0,"Exact fit","Surplus"))</f>
        <v/>
      </c>
    </row>
    <row r="2232">
      <c r="A2232" s="4" t="n">
        <v>130719</v>
      </c>
      <c r="B2232" s="4" t="inlineStr">
        <is>
          <t>SAINT   JACOB</t>
        </is>
      </c>
      <c r="C2232" s="4" t="inlineStr">
        <is>
          <t>P2</t>
        </is>
      </c>
      <c r="D2232" s="5" t="n">
        <v>43</v>
      </c>
      <c r="E2232" s="5" t="n">
        <v>2</v>
      </c>
      <c r="F2232" s="5" t="n">
        <v>0</v>
      </c>
      <c r="G2232" s="5">
        <f>E2232-F2232</f>
        <v/>
      </c>
      <c r="H2232" s="5">
        <f>'Notes'!$B$4</f>
        <v/>
      </c>
      <c r="I2232" s="5">
        <f>ROUNDUP(D2232/H2232,0)</f>
        <v/>
      </c>
      <c r="J2232" s="6">
        <f>G2232-I2232</f>
        <v/>
      </c>
      <c r="K2232" s="4">
        <f>IF(J2232&lt;0,"Deficit",IF(J2232=0,"Exact fit","Surplus"))</f>
        <v/>
      </c>
    </row>
    <row r="2233">
      <c r="A2233" s="4" t="n">
        <v>130719</v>
      </c>
      <c r="B2233" s="4" t="inlineStr">
        <is>
          <t>SAINT   JACOB</t>
        </is>
      </c>
      <c r="C2233" s="4" t="inlineStr">
        <is>
          <t>P3</t>
        </is>
      </c>
      <c r="D2233" s="5" t="n">
        <v>50</v>
      </c>
      <c r="E2233" s="5" t="n">
        <v>2</v>
      </c>
      <c r="F2233" s="5" t="n">
        <v>0</v>
      </c>
      <c r="G2233" s="5">
        <f>E2233-F2233</f>
        <v/>
      </c>
      <c r="H2233" s="5">
        <f>'Notes'!$B$4</f>
        <v/>
      </c>
      <c r="I2233" s="5">
        <f>ROUNDUP(D2233/H2233,0)</f>
        <v/>
      </c>
      <c r="J2233" s="6">
        <f>G2233-I2233</f>
        <v/>
      </c>
      <c r="K2233" s="4">
        <f>IF(J2233&lt;0,"Deficit",IF(J2233=0,"Exact fit","Surplus"))</f>
        <v/>
      </c>
    </row>
    <row r="2234">
      <c r="A2234" s="4" t="n">
        <v>130719</v>
      </c>
      <c r="B2234" s="4" t="inlineStr">
        <is>
          <t>SAINT   JACOB</t>
        </is>
      </c>
      <c r="C2234" s="4" t="inlineStr">
        <is>
          <t>P4</t>
        </is>
      </c>
      <c r="D2234" s="5" t="n">
        <v>67</v>
      </c>
      <c r="E2234" s="5" t="n">
        <v>2</v>
      </c>
      <c r="F2234" s="5" t="n">
        <v>0</v>
      </c>
      <c r="G2234" s="5">
        <f>E2234-F2234</f>
        <v/>
      </c>
      <c r="H2234" s="5">
        <f>'Notes'!$B$4</f>
        <v/>
      </c>
      <c r="I2234" s="5">
        <f>ROUNDUP(D2234/H2234,0)</f>
        <v/>
      </c>
      <c r="J2234" s="6">
        <f>G2234-I2234</f>
        <v/>
      </c>
      <c r="K2234" s="4">
        <f>IF(J2234&lt;0,"Deficit",IF(J2234=0,"Exact fit","Surplus"))</f>
        <v/>
      </c>
    </row>
    <row r="2235">
      <c r="A2235" s="4" t="n">
        <v>130719</v>
      </c>
      <c r="B2235" s="4" t="inlineStr">
        <is>
          <t>SAINT   JACOB</t>
        </is>
      </c>
      <c r="C2235" s="4" t="inlineStr">
        <is>
          <t>P5</t>
        </is>
      </c>
      <c r="D2235" s="5" t="n">
        <v>64</v>
      </c>
      <c r="E2235" s="5" t="n">
        <v>2</v>
      </c>
      <c r="F2235" s="5" t="n">
        <v>0</v>
      </c>
      <c r="G2235" s="5">
        <f>E2235-F2235</f>
        <v/>
      </c>
      <c r="H2235" s="5">
        <f>'Notes'!$B$4</f>
        <v/>
      </c>
      <c r="I2235" s="5">
        <f>ROUNDUP(D2235/H2235,0)</f>
        <v/>
      </c>
      <c r="J2235" s="6">
        <f>G2235-I2235</f>
        <v/>
      </c>
      <c r="K2235" s="4">
        <f>IF(J2235&lt;0,"Deficit",IF(J2235=0,"Exact fit","Surplus"))</f>
        <v/>
      </c>
    </row>
    <row r="2236">
      <c r="A2236" s="4" t="n">
        <v>130719</v>
      </c>
      <c r="B2236" s="4" t="inlineStr">
        <is>
          <t>SAINT   JACOB</t>
        </is>
      </c>
      <c r="C2236" s="4" t="inlineStr">
        <is>
          <t>P6</t>
        </is>
      </c>
      <c r="D2236" s="5" t="n">
        <v>77</v>
      </c>
      <c r="E2236" s="5" t="n">
        <v>2</v>
      </c>
      <c r="F2236" s="5" t="n">
        <v>0</v>
      </c>
      <c r="G2236" s="5">
        <f>E2236-F2236</f>
        <v/>
      </c>
      <c r="H2236" s="5">
        <f>'Notes'!$B$4</f>
        <v/>
      </c>
      <c r="I2236" s="5">
        <f>ROUNDUP(D2236/H2236,0)</f>
        <v/>
      </c>
      <c r="J2236" s="6">
        <f>G2236-I2236</f>
        <v/>
      </c>
      <c r="K2236" s="4">
        <f>IF(J2236&lt;0,"Deficit",IF(J2236=0,"Exact fit","Surplus"))</f>
        <v/>
      </c>
    </row>
    <row r="2237">
      <c r="A2237" s="4" t="n">
        <v>130720</v>
      </c>
      <c r="B2237" s="4" t="inlineStr">
        <is>
          <t>UTUNYENYERI</t>
        </is>
      </c>
      <c r="C2237" s="4" t="inlineStr">
        <is>
          <t>P1</t>
        </is>
      </c>
      <c r="D2237" s="5" t="n">
        <v>43</v>
      </c>
      <c r="E2237" s="5" t="n">
        <v>1</v>
      </c>
      <c r="F2237" s="5" t="n">
        <v>0</v>
      </c>
      <c r="G2237" s="5">
        <f>E2237-F2237</f>
        <v/>
      </c>
      <c r="H2237" s="5">
        <f>'Notes'!$B$4</f>
        <v/>
      </c>
      <c r="I2237" s="5">
        <f>ROUNDUP(D2237/H2237,0)</f>
        <v/>
      </c>
      <c r="J2237" s="6">
        <f>G2237-I2237</f>
        <v/>
      </c>
      <c r="K2237" s="4">
        <f>IF(J2237&lt;0,"Deficit",IF(J2237=0,"Exact fit","Surplus"))</f>
        <v/>
      </c>
    </row>
    <row r="2238">
      <c r="A2238" s="4" t="n">
        <v>130720</v>
      </c>
      <c r="B2238" s="4" t="inlineStr">
        <is>
          <t>UTUNYENYERI</t>
        </is>
      </c>
      <c r="C2238" s="4" t="inlineStr">
        <is>
          <t>P2</t>
        </is>
      </c>
      <c r="D2238" s="5" t="n">
        <v>47</v>
      </c>
      <c r="E2238" s="5" t="n">
        <v>1</v>
      </c>
      <c r="F2238" s="5" t="n">
        <v>0</v>
      </c>
      <c r="G2238" s="5">
        <f>E2238-F2238</f>
        <v/>
      </c>
      <c r="H2238" s="5">
        <f>'Notes'!$B$4</f>
        <v/>
      </c>
      <c r="I2238" s="5">
        <f>ROUNDUP(D2238/H2238,0)</f>
        <v/>
      </c>
      <c r="J2238" s="6">
        <f>G2238-I2238</f>
        <v/>
      </c>
      <c r="K2238" s="4">
        <f>IF(J2238&lt;0,"Deficit",IF(J2238=0,"Exact fit","Surplus"))</f>
        <v/>
      </c>
    </row>
    <row r="2239">
      <c r="A2239" s="4" t="n">
        <v>130720</v>
      </c>
      <c r="B2239" s="4" t="inlineStr">
        <is>
          <t>UTUNYENYERI</t>
        </is>
      </c>
      <c r="C2239" s="4" t="inlineStr">
        <is>
          <t>P3</t>
        </is>
      </c>
      <c r="D2239" s="5" t="n">
        <v>39</v>
      </c>
      <c r="E2239" s="5" t="n">
        <v>1</v>
      </c>
      <c r="F2239" s="5" t="n">
        <v>0</v>
      </c>
      <c r="G2239" s="5">
        <f>E2239-F2239</f>
        <v/>
      </c>
      <c r="H2239" s="5">
        <f>'Notes'!$B$4</f>
        <v/>
      </c>
      <c r="I2239" s="5">
        <f>ROUNDUP(D2239/H2239,0)</f>
        <v/>
      </c>
      <c r="J2239" s="6">
        <f>G2239-I2239</f>
        <v/>
      </c>
      <c r="K2239" s="4">
        <f>IF(J2239&lt;0,"Deficit",IF(J2239=0,"Exact fit","Surplus"))</f>
        <v/>
      </c>
    </row>
    <row r="2240">
      <c r="A2240" s="4" t="n">
        <v>130720</v>
      </c>
      <c r="B2240" s="4" t="inlineStr">
        <is>
          <t>UTUNYENYERI</t>
        </is>
      </c>
      <c r="C2240" s="4" t="inlineStr">
        <is>
          <t>P4</t>
        </is>
      </c>
      <c r="D2240" s="5" t="n">
        <v>46</v>
      </c>
      <c r="E2240" s="5" t="n">
        <v>1</v>
      </c>
      <c r="F2240" s="5" t="n">
        <v>0</v>
      </c>
      <c r="G2240" s="5">
        <f>E2240-F2240</f>
        <v/>
      </c>
      <c r="H2240" s="5">
        <f>'Notes'!$B$4</f>
        <v/>
      </c>
      <c r="I2240" s="5">
        <f>ROUNDUP(D2240/H2240,0)</f>
        <v/>
      </c>
      <c r="J2240" s="6">
        <f>G2240-I2240</f>
        <v/>
      </c>
      <c r="K2240" s="4">
        <f>IF(J2240&lt;0,"Deficit",IF(J2240=0,"Exact fit","Surplus"))</f>
        <v/>
      </c>
    </row>
    <row r="2241">
      <c r="A2241" s="4" t="n">
        <v>130720</v>
      </c>
      <c r="B2241" s="4" t="inlineStr">
        <is>
          <t>UTUNYENYERI</t>
        </is>
      </c>
      <c r="C2241" s="4" t="inlineStr">
        <is>
          <t>P5</t>
        </is>
      </c>
      <c r="D2241" s="5" t="n">
        <v>61</v>
      </c>
      <c r="E2241" s="5" t="n">
        <v>2</v>
      </c>
      <c r="F2241" s="5" t="n">
        <v>0</v>
      </c>
      <c r="G2241" s="5">
        <f>E2241-F2241</f>
        <v/>
      </c>
      <c r="H2241" s="5">
        <f>'Notes'!$B$4</f>
        <v/>
      </c>
      <c r="I2241" s="5">
        <f>ROUNDUP(D2241/H2241,0)</f>
        <v/>
      </c>
      <c r="J2241" s="6">
        <f>G2241-I2241</f>
        <v/>
      </c>
      <c r="K2241" s="4">
        <f>IF(J2241&lt;0,"Deficit",IF(J2241=0,"Exact fit","Surplus"))</f>
        <v/>
      </c>
    </row>
    <row r="2242">
      <c r="A2242" s="4" t="n">
        <v>130720</v>
      </c>
      <c r="B2242" s="4" t="inlineStr">
        <is>
          <t>UTUNYENYERI</t>
        </is>
      </c>
      <c r="C2242" s="4" t="inlineStr">
        <is>
          <t>P6</t>
        </is>
      </c>
      <c r="D2242" s="5" t="n">
        <v>78</v>
      </c>
      <c r="E2242" s="5" t="n">
        <v>2</v>
      </c>
      <c r="F2242" s="5" t="n">
        <v>0</v>
      </c>
      <c r="G2242" s="5">
        <f>E2242-F2242</f>
        <v/>
      </c>
      <c r="H2242" s="5">
        <f>'Notes'!$B$4</f>
        <v/>
      </c>
      <c r="I2242" s="5">
        <f>ROUNDUP(D2242/H2242,0)</f>
        <v/>
      </c>
      <c r="J2242" s="6">
        <f>G2242-I2242</f>
        <v/>
      </c>
      <c r="K2242" s="4">
        <f>IF(J2242&lt;0,"Deficit",IF(J2242=0,"Exact fit","Surplus"))</f>
        <v/>
      </c>
    </row>
    <row r="2243">
      <c r="A2243" s="4" t="n">
        <v>130721</v>
      </c>
      <c r="B2243" s="4" t="inlineStr">
        <is>
          <t>Ecole Techique Libre ETL</t>
        </is>
      </c>
      <c r="C2243" s="4" t="inlineStr">
        <is>
          <t>P1</t>
        </is>
      </c>
      <c r="D2243" s="5" t="n">
        <v>51</v>
      </c>
      <c r="E2243" s="5" t="n">
        <v>2</v>
      </c>
      <c r="F2243" s="5" t="n">
        <v>0</v>
      </c>
      <c r="G2243" s="5">
        <f>E2243-F2243</f>
        <v/>
      </c>
      <c r="H2243" s="5">
        <f>'Notes'!$B$4</f>
        <v/>
      </c>
      <c r="I2243" s="5">
        <f>ROUNDUP(D2243/H2243,0)</f>
        <v/>
      </c>
      <c r="J2243" s="6">
        <f>G2243-I2243</f>
        <v/>
      </c>
      <c r="K2243" s="4">
        <f>IF(J2243&lt;0,"Deficit",IF(J2243=0,"Exact fit","Surplus"))</f>
        <v/>
      </c>
    </row>
    <row r="2244">
      <c r="A2244" s="4" t="n">
        <v>130721</v>
      </c>
      <c r="B2244" s="4" t="inlineStr">
        <is>
          <t>Ecole Techique Libre ETL</t>
        </is>
      </c>
      <c r="C2244" s="4" t="inlineStr">
        <is>
          <t>P2</t>
        </is>
      </c>
      <c r="D2244" s="5" t="n">
        <v>33</v>
      </c>
      <c r="E2244" s="5" t="n">
        <v>1</v>
      </c>
      <c r="F2244" s="5" t="n">
        <v>0</v>
      </c>
      <c r="G2244" s="5">
        <f>E2244-F2244</f>
        <v/>
      </c>
      <c r="H2244" s="5">
        <f>'Notes'!$B$4</f>
        <v/>
      </c>
      <c r="I2244" s="5">
        <f>ROUNDUP(D2244/H2244,0)</f>
        <v/>
      </c>
      <c r="J2244" s="6">
        <f>G2244-I2244</f>
        <v/>
      </c>
      <c r="K2244" s="4">
        <f>IF(J2244&lt;0,"Deficit",IF(J2244=0,"Exact fit","Surplus"))</f>
        <v/>
      </c>
    </row>
    <row r="2245">
      <c r="A2245" s="4" t="n">
        <v>130721</v>
      </c>
      <c r="B2245" s="4" t="inlineStr">
        <is>
          <t>Ecole Techique Libre ETL</t>
        </is>
      </c>
      <c r="C2245" s="4" t="inlineStr">
        <is>
          <t>P3</t>
        </is>
      </c>
      <c r="D2245" s="5" t="n">
        <v>38</v>
      </c>
      <c r="E2245" s="5" t="n">
        <v>1</v>
      </c>
      <c r="F2245" s="5" t="n">
        <v>0</v>
      </c>
      <c r="G2245" s="5">
        <f>E2245-F2245</f>
        <v/>
      </c>
      <c r="H2245" s="5">
        <f>'Notes'!$B$4</f>
        <v/>
      </c>
      <c r="I2245" s="5">
        <f>ROUNDUP(D2245/H2245,0)</f>
        <v/>
      </c>
      <c r="J2245" s="6">
        <f>G2245-I2245</f>
        <v/>
      </c>
      <c r="K2245" s="4">
        <f>IF(J2245&lt;0,"Deficit",IF(J2245=0,"Exact fit","Surplus"))</f>
        <v/>
      </c>
    </row>
    <row r="2246">
      <c r="A2246" s="4" t="n">
        <v>130721</v>
      </c>
      <c r="B2246" s="4" t="inlineStr">
        <is>
          <t>Ecole Techique Libre ETL</t>
        </is>
      </c>
      <c r="C2246" s="4" t="inlineStr">
        <is>
          <t>P4</t>
        </is>
      </c>
      <c r="D2246" s="5" t="n">
        <v>33</v>
      </c>
      <c r="E2246" s="5" t="n">
        <v>1</v>
      </c>
      <c r="F2246" s="5" t="n">
        <v>0</v>
      </c>
      <c r="G2246" s="5">
        <f>E2246-F2246</f>
        <v/>
      </c>
      <c r="H2246" s="5">
        <f>'Notes'!$B$4</f>
        <v/>
      </c>
      <c r="I2246" s="5">
        <f>ROUNDUP(D2246/H2246,0)</f>
        <v/>
      </c>
      <c r="J2246" s="6">
        <f>G2246-I2246</f>
        <v/>
      </c>
      <c r="K2246" s="4">
        <f>IF(J2246&lt;0,"Deficit",IF(J2246=0,"Exact fit","Surplus"))</f>
        <v/>
      </c>
    </row>
    <row r="2247">
      <c r="A2247" s="4" t="n">
        <v>130721</v>
      </c>
      <c r="B2247" s="4" t="inlineStr">
        <is>
          <t>Ecole Techique Libre ETL</t>
        </is>
      </c>
      <c r="C2247" s="4" t="inlineStr">
        <is>
          <t>P5</t>
        </is>
      </c>
      <c r="D2247" s="5" t="n">
        <v>42</v>
      </c>
      <c r="E2247" s="5" t="n">
        <v>1</v>
      </c>
      <c r="F2247" s="5" t="n">
        <v>0</v>
      </c>
      <c r="G2247" s="5">
        <f>E2247-F2247</f>
        <v/>
      </c>
      <c r="H2247" s="5">
        <f>'Notes'!$B$4</f>
        <v/>
      </c>
      <c r="I2247" s="5">
        <f>ROUNDUP(D2247/H2247,0)</f>
        <v/>
      </c>
      <c r="J2247" s="6">
        <f>G2247-I2247</f>
        <v/>
      </c>
      <c r="K2247" s="4">
        <f>IF(J2247&lt;0,"Deficit",IF(J2247=0,"Exact fit","Surplus"))</f>
        <v/>
      </c>
    </row>
    <row r="2248">
      <c r="A2248" s="4" t="n">
        <v>130721</v>
      </c>
      <c r="B2248" s="4" t="inlineStr">
        <is>
          <t>Ecole Techique Libre ETL</t>
        </is>
      </c>
      <c r="C2248" s="4" t="inlineStr">
        <is>
          <t>P6</t>
        </is>
      </c>
      <c r="D2248" s="5" t="n">
        <v>30</v>
      </c>
      <c r="E2248" s="5" t="n">
        <v>1</v>
      </c>
      <c r="F2248" s="5" t="n">
        <v>0</v>
      </c>
      <c r="G2248" s="5">
        <f>E2248-F2248</f>
        <v/>
      </c>
      <c r="H2248" s="5">
        <f>'Notes'!$B$4</f>
        <v/>
      </c>
      <c r="I2248" s="5">
        <f>ROUNDUP(D2248/H2248,0)</f>
        <v/>
      </c>
      <c r="J2248" s="6">
        <f>G2248-I2248</f>
        <v/>
      </c>
      <c r="K2248" s="4">
        <f>IF(J2248&lt;0,"Deficit",IF(J2248=0,"Exact fit","Surplus"))</f>
        <v/>
      </c>
    </row>
    <row r="2249">
      <c r="A2249" s="4" t="n">
        <v>130725</v>
      </c>
      <c r="B2249" s="4" t="inlineStr">
        <is>
          <t>Les Hirondelles</t>
        </is>
      </c>
      <c r="C2249" s="4" t="inlineStr">
        <is>
          <t>P1</t>
        </is>
      </c>
      <c r="D2249" s="5" t="n">
        <v>91</v>
      </c>
      <c r="E2249" s="5" t="n">
        <v>4</v>
      </c>
      <c r="F2249" s="5" t="n">
        <v>0</v>
      </c>
      <c r="G2249" s="5">
        <f>E2249-F2249</f>
        <v/>
      </c>
      <c r="H2249" s="5">
        <f>'Notes'!$B$4</f>
        <v/>
      </c>
      <c r="I2249" s="5">
        <f>ROUNDUP(D2249/H2249,0)</f>
        <v/>
      </c>
      <c r="J2249" s="6">
        <f>G2249-I2249</f>
        <v/>
      </c>
      <c r="K2249" s="4">
        <f>IF(J2249&lt;0,"Deficit",IF(J2249=0,"Exact fit","Surplus"))</f>
        <v/>
      </c>
    </row>
    <row r="2250">
      <c r="A2250" s="4" t="n">
        <v>130725</v>
      </c>
      <c r="B2250" s="4" t="inlineStr">
        <is>
          <t>Les Hirondelles</t>
        </is>
      </c>
      <c r="C2250" s="4" t="inlineStr">
        <is>
          <t>P2</t>
        </is>
      </c>
      <c r="D2250" s="5" t="n">
        <v>93</v>
      </c>
      <c r="E2250" s="5" t="n">
        <v>4</v>
      </c>
      <c r="F2250" s="5" t="n">
        <v>0</v>
      </c>
      <c r="G2250" s="5">
        <f>E2250-F2250</f>
        <v/>
      </c>
      <c r="H2250" s="5">
        <f>'Notes'!$B$4</f>
        <v/>
      </c>
      <c r="I2250" s="5">
        <f>ROUNDUP(D2250/H2250,0)</f>
        <v/>
      </c>
      <c r="J2250" s="6">
        <f>G2250-I2250</f>
        <v/>
      </c>
      <c r="K2250" s="4">
        <f>IF(J2250&lt;0,"Deficit",IF(J2250=0,"Exact fit","Surplus"))</f>
        <v/>
      </c>
    </row>
    <row r="2251">
      <c r="A2251" s="4" t="n">
        <v>130725</v>
      </c>
      <c r="B2251" s="4" t="inlineStr">
        <is>
          <t>Les Hirondelles</t>
        </is>
      </c>
      <c r="C2251" s="4" t="inlineStr">
        <is>
          <t>P3</t>
        </is>
      </c>
      <c r="D2251" s="5" t="n">
        <v>118</v>
      </c>
      <c r="E2251" s="5" t="n">
        <v>4</v>
      </c>
      <c r="F2251" s="5" t="n">
        <v>0</v>
      </c>
      <c r="G2251" s="5">
        <f>E2251-F2251</f>
        <v/>
      </c>
      <c r="H2251" s="5">
        <f>'Notes'!$B$4</f>
        <v/>
      </c>
      <c r="I2251" s="5">
        <f>ROUNDUP(D2251/H2251,0)</f>
        <v/>
      </c>
      <c r="J2251" s="6">
        <f>G2251-I2251</f>
        <v/>
      </c>
      <c r="K2251" s="4">
        <f>IF(J2251&lt;0,"Deficit",IF(J2251=0,"Exact fit","Surplus"))</f>
        <v/>
      </c>
    </row>
    <row r="2252">
      <c r="A2252" s="4" t="n">
        <v>130725</v>
      </c>
      <c r="B2252" s="4" t="inlineStr">
        <is>
          <t>Les Hirondelles</t>
        </is>
      </c>
      <c r="C2252" s="4" t="inlineStr">
        <is>
          <t>P4</t>
        </is>
      </c>
      <c r="D2252" s="5" t="n">
        <v>115</v>
      </c>
      <c r="E2252" s="5" t="n">
        <v>4</v>
      </c>
      <c r="F2252" s="5" t="n">
        <v>0</v>
      </c>
      <c r="G2252" s="5">
        <f>E2252-F2252</f>
        <v/>
      </c>
      <c r="H2252" s="5">
        <f>'Notes'!$B$4</f>
        <v/>
      </c>
      <c r="I2252" s="5">
        <f>ROUNDUP(D2252/H2252,0)</f>
        <v/>
      </c>
      <c r="J2252" s="6">
        <f>G2252-I2252</f>
        <v/>
      </c>
      <c r="K2252" s="4">
        <f>IF(J2252&lt;0,"Deficit",IF(J2252=0,"Exact fit","Surplus"))</f>
        <v/>
      </c>
    </row>
    <row r="2253">
      <c r="A2253" s="4" t="n">
        <v>130725</v>
      </c>
      <c r="B2253" s="4" t="inlineStr">
        <is>
          <t>Les Hirondelles</t>
        </is>
      </c>
      <c r="C2253" s="4" t="inlineStr">
        <is>
          <t>P5</t>
        </is>
      </c>
      <c r="D2253" s="5" t="n">
        <v>125</v>
      </c>
      <c r="E2253" s="5" t="n">
        <v>4</v>
      </c>
      <c r="F2253" s="5" t="n">
        <v>0</v>
      </c>
      <c r="G2253" s="5">
        <f>E2253-F2253</f>
        <v/>
      </c>
      <c r="H2253" s="5">
        <f>'Notes'!$B$4</f>
        <v/>
      </c>
      <c r="I2253" s="5">
        <f>ROUNDUP(D2253/H2253,0)</f>
        <v/>
      </c>
      <c r="J2253" s="6">
        <f>G2253-I2253</f>
        <v/>
      </c>
      <c r="K2253" s="4">
        <f>IF(J2253&lt;0,"Deficit",IF(J2253=0,"Exact fit","Surplus"))</f>
        <v/>
      </c>
    </row>
    <row r="2254">
      <c r="A2254" s="4" t="n">
        <v>130725</v>
      </c>
      <c r="B2254" s="4" t="inlineStr">
        <is>
          <t>Les Hirondelles</t>
        </is>
      </c>
      <c r="C2254" s="4" t="inlineStr">
        <is>
          <t>P6</t>
        </is>
      </c>
      <c r="D2254" s="5" t="n">
        <v>196</v>
      </c>
      <c r="E2254" s="5" t="n">
        <v>6</v>
      </c>
      <c r="F2254" s="5" t="n">
        <v>0</v>
      </c>
      <c r="G2254" s="5">
        <f>E2254-F2254</f>
        <v/>
      </c>
      <c r="H2254" s="5">
        <f>'Notes'!$B$4</f>
        <v/>
      </c>
      <c r="I2254" s="5">
        <f>ROUNDUP(D2254/H2254,0)</f>
        <v/>
      </c>
      <c r="J2254" s="6">
        <f>G2254-I2254</f>
        <v/>
      </c>
      <c r="K2254" s="4">
        <f>IF(J2254&lt;0,"Deficit",IF(J2254=0,"Exact fit","Surplus"))</f>
        <v/>
      </c>
    </row>
    <row r="2255">
      <c r="A2255" s="4" t="n">
        <v>130729</v>
      </c>
      <c r="B2255" s="4" t="inlineStr">
        <is>
          <t>Ecole Les Poussins</t>
        </is>
      </c>
      <c r="C2255" s="4" t="inlineStr">
        <is>
          <t>P4</t>
        </is>
      </c>
      <c r="D2255" s="5" t="n">
        <v>39</v>
      </c>
      <c r="E2255" s="5" t="n">
        <v>2</v>
      </c>
      <c r="F2255" s="5" t="n">
        <v>0</v>
      </c>
      <c r="G2255" s="5">
        <f>E2255-F2255</f>
        <v/>
      </c>
      <c r="H2255" s="5">
        <f>'Notes'!$B$4</f>
        <v/>
      </c>
      <c r="I2255" s="5">
        <f>ROUNDUP(D2255/H2255,0)</f>
        <v/>
      </c>
      <c r="J2255" s="6">
        <f>G2255-I2255</f>
        <v/>
      </c>
      <c r="K2255" s="4">
        <f>IF(J2255&lt;0,"Deficit",IF(J2255=0,"Exact fit","Surplus"))</f>
        <v/>
      </c>
    </row>
    <row r="2256">
      <c r="A2256" s="4" t="n">
        <v>130729</v>
      </c>
      <c r="B2256" s="4" t="inlineStr">
        <is>
          <t>Ecole Les Poussins</t>
        </is>
      </c>
      <c r="C2256" s="4" t="inlineStr">
        <is>
          <t>P5</t>
        </is>
      </c>
      <c r="D2256" s="5" t="n">
        <v>40</v>
      </c>
      <c r="E2256" s="5" t="n">
        <v>2</v>
      </c>
      <c r="F2256" s="5" t="n">
        <v>0</v>
      </c>
      <c r="G2256" s="5">
        <f>E2256-F2256</f>
        <v/>
      </c>
      <c r="H2256" s="5">
        <f>'Notes'!$B$4</f>
        <v/>
      </c>
      <c r="I2256" s="5">
        <f>ROUNDUP(D2256/H2256,0)</f>
        <v/>
      </c>
      <c r="J2256" s="6">
        <f>G2256-I2256</f>
        <v/>
      </c>
      <c r="K2256" s="4">
        <f>IF(J2256&lt;0,"Deficit",IF(J2256=0,"Exact fit","Surplus"))</f>
        <v/>
      </c>
    </row>
    <row r="2257">
      <c r="A2257" s="4" t="n">
        <v>130729</v>
      </c>
      <c r="B2257" s="4" t="inlineStr">
        <is>
          <t>Ecole Les Poussins</t>
        </is>
      </c>
      <c r="C2257" s="4" t="inlineStr">
        <is>
          <t>P6</t>
        </is>
      </c>
      <c r="D2257" s="5" t="n">
        <v>50</v>
      </c>
      <c r="E2257" s="5" t="n">
        <v>2</v>
      </c>
      <c r="F2257" s="5" t="n">
        <v>0</v>
      </c>
      <c r="G2257" s="5">
        <f>E2257-F2257</f>
        <v/>
      </c>
      <c r="H2257" s="5">
        <f>'Notes'!$B$4</f>
        <v/>
      </c>
      <c r="I2257" s="5">
        <f>ROUNDUP(D2257/H2257,0)</f>
        <v/>
      </c>
      <c r="J2257" s="6">
        <f>G2257-I2257</f>
        <v/>
      </c>
      <c r="K2257" s="4">
        <f>IF(J2257&lt;0,"Deficit",IF(J2257=0,"Exact fit","Surplus"))</f>
        <v/>
      </c>
    </row>
    <row r="2258">
      <c r="A2258" s="4" t="n">
        <v>130730</v>
      </c>
      <c r="B2258" s="4" t="inlineStr">
        <is>
          <t>EP ZUBA</t>
        </is>
      </c>
      <c r="C2258" s="4" t="inlineStr">
        <is>
          <t>P1</t>
        </is>
      </c>
      <c r="D2258" s="5" t="n">
        <v>178</v>
      </c>
      <c r="E2258" s="5" t="n">
        <v>2</v>
      </c>
      <c r="F2258" s="5" t="n">
        <v>1</v>
      </c>
      <c r="G2258" s="5">
        <f>E2258-F2258</f>
        <v/>
      </c>
      <c r="H2258" s="5">
        <f>'Notes'!$B$4</f>
        <v/>
      </c>
      <c r="I2258" s="5">
        <f>ROUNDUP(D2258/H2258,0)</f>
        <v/>
      </c>
      <c r="J2258" s="6">
        <f>G2258-I2258</f>
        <v/>
      </c>
      <c r="K2258" s="4">
        <f>IF(J2258&lt;0,"Deficit",IF(J2258=0,"Exact fit","Surplus"))</f>
        <v/>
      </c>
    </row>
    <row r="2259">
      <c r="A2259" s="4" t="n">
        <v>130730</v>
      </c>
      <c r="B2259" s="4" t="inlineStr">
        <is>
          <t>EP ZUBA</t>
        </is>
      </c>
      <c r="C2259" s="4" t="inlineStr">
        <is>
          <t>P2</t>
        </is>
      </c>
      <c r="D2259" s="5" t="n">
        <v>277</v>
      </c>
      <c r="E2259" s="5" t="n">
        <v>4</v>
      </c>
      <c r="F2259" s="5" t="n">
        <v>2</v>
      </c>
      <c r="G2259" s="5">
        <f>E2259-F2259</f>
        <v/>
      </c>
      <c r="H2259" s="5">
        <f>'Notes'!$B$4</f>
        <v/>
      </c>
      <c r="I2259" s="5">
        <f>ROUNDUP(D2259/H2259,0)</f>
        <v/>
      </c>
      <c r="J2259" s="6">
        <f>G2259-I2259</f>
        <v/>
      </c>
      <c r="K2259" s="4">
        <f>IF(J2259&lt;0,"Deficit",IF(J2259=0,"Exact fit","Surplus"))</f>
        <v/>
      </c>
    </row>
    <row r="2260">
      <c r="A2260" s="4" t="n">
        <v>130730</v>
      </c>
      <c r="B2260" s="4" t="inlineStr">
        <is>
          <t>EP ZUBA</t>
        </is>
      </c>
      <c r="C2260" s="4" t="inlineStr">
        <is>
          <t>P3</t>
        </is>
      </c>
      <c r="D2260" s="5" t="n">
        <v>266</v>
      </c>
      <c r="E2260" s="5" t="n">
        <v>4</v>
      </c>
      <c r="F2260" s="5" t="n">
        <v>2</v>
      </c>
      <c r="G2260" s="5">
        <f>E2260-F2260</f>
        <v/>
      </c>
      <c r="H2260" s="5">
        <f>'Notes'!$B$4</f>
        <v/>
      </c>
      <c r="I2260" s="5">
        <f>ROUNDUP(D2260/H2260,0)</f>
        <v/>
      </c>
      <c r="J2260" s="6">
        <f>G2260-I2260</f>
        <v/>
      </c>
      <c r="K2260" s="4">
        <f>IF(J2260&lt;0,"Deficit",IF(J2260=0,"Exact fit","Surplus"))</f>
        <v/>
      </c>
    </row>
    <row r="2261">
      <c r="A2261" s="4" t="n">
        <v>130730</v>
      </c>
      <c r="B2261" s="4" t="inlineStr">
        <is>
          <t>EP ZUBA</t>
        </is>
      </c>
      <c r="C2261" s="4" t="inlineStr">
        <is>
          <t>P4</t>
        </is>
      </c>
      <c r="D2261" s="5" t="n">
        <v>367</v>
      </c>
      <c r="E2261" s="5" t="n">
        <v>4</v>
      </c>
      <c r="F2261" s="5" t="n">
        <v>0</v>
      </c>
      <c r="G2261" s="5">
        <f>E2261-F2261</f>
        <v/>
      </c>
      <c r="H2261" s="5">
        <f>'Notes'!$B$4</f>
        <v/>
      </c>
      <c r="I2261" s="5">
        <f>ROUNDUP(D2261/H2261,0)</f>
        <v/>
      </c>
      <c r="J2261" s="6">
        <f>G2261-I2261</f>
        <v/>
      </c>
      <c r="K2261" s="4">
        <f>IF(J2261&lt;0,"Deficit",IF(J2261=0,"Exact fit","Surplus"))</f>
        <v/>
      </c>
    </row>
    <row r="2262">
      <c r="A2262" s="4" t="n">
        <v>130730</v>
      </c>
      <c r="B2262" s="4" t="inlineStr">
        <is>
          <t>EP ZUBA</t>
        </is>
      </c>
      <c r="C2262" s="4" t="inlineStr">
        <is>
          <t>P5</t>
        </is>
      </c>
      <c r="D2262" s="5" t="n">
        <v>238</v>
      </c>
      <c r="E2262" s="5" t="n">
        <v>3</v>
      </c>
      <c r="F2262" s="5" t="n">
        <v>0</v>
      </c>
      <c r="G2262" s="5">
        <f>E2262-F2262</f>
        <v/>
      </c>
      <c r="H2262" s="5">
        <f>'Notes'!$B$4</f>
        <v/>
      </c>
      <c r="I2262" s="5">
        <f>ROUNDUP(D2262/H2262,0)</f>
        <v/>
      </c>
      <c r="J2262" s="6">
        <f>G2262-I2262</f>
        <v/>
      </c>
      <c r="K2262" s="4">
        <f>IF(J2262&lt;0,"Deficit",IF(J2262=0,"Exact fit","Surplus"))</f>
        <v/>
      </c>
    </row>
    <row r="2263">
      <c r="A2263" s="4" t="n">
        <v>130730</v>
      </c>
      <c r="B2263" s="4" t="inlineStr">
        <is>
          <t>EP ZUBA</t>
        </is>
      </c>
      <c r="C2263" s="4" t="inlineStr">
        <is>
          <t>P6</t>
        </is>
      </c>
      <c r="D2263" s="5" t="n">
        <v>270</v>
      </c>
      <c r="E2263" s="5" t="n">
        <v>4</v>
      </c>
      <c r="F2263" s="5" t="n">
        <v>0</v>
      </c>
      <c r="G2263" s="5">
        <f>E2263-F2263</f>
        <v/>
      </c>
      <c r="H2263" s="5">
        <f>'Notes'!$B$4</f>
        <v/>
      </c>
      <c r="I2263" s="5">
        <f>ROUNDUP(D2263/H2263,0)</f>
        <v/>
      </c>
      <c r="J2263" s="6">
        <f>G2263-I2263</f>
        <v/>
      </c>
      <c r="K2263" s="4">
        <f>IF(J2263&lt;0,"Deficit",IF(J2263=0,"Exact fit","Surplus"))</f>
        <v/>
      </c>
    </row>
    <row r="2264">
      <c r="A2264" s="4" t="n">
        <v>130731</v>
      </c>
      <c r="B2264" s="4" t="inlineStr">
        <is>
          <t>ECOLE SAINT ANNIBALE</t>
        </is>
      </c>
      <c r="C2264" s="4" t="inlineStr">
        <is>
          <t>P1</t>
        </is>
      </c>
      <c r="D2264" s="5" t="n">
        <v>53</v>
      </c>
      <c r="E2264" s="5" t="n">
        <v>2</v>
      </c>
      <c r="F2264" s="5" t="n">
        <v>0</v>
      </c>
      <c r="G2264" s="5">
        <f>E2264-F2264</f>
        <v/>
      </c>
      <c r="H2264" s="5">
        <f>'Notes'!$B$4</f>
        <v/>
      </c>
      <c r="I2264" s="5">
        <f>ROUNDUP(D2264/H2264,0)</f>
        <v/>
      </c>
      <c r="J2264" s="6">
        <f>G2264-I2264</f>
        <v/>
      </c>
      <c r="K2264" s="4">
        <f>IF(J2264&lt;0,"Deficit",IF(J2264=0,"Exact fit","Surplus"))</f>
        <v/>
      </c>
    </row>
    <row r="2265">
      <c r="A2265" s="4" t="n">
        <v>130731</v>
      </c>
      <c r="B2265" s="4" t="inlineStr">
        <is>
          <t>ECOLE SAINT ANNIBALE</t>
        </is>
      </c>
      <c r="C2265" s="4" t="inlineStr">
        <is>
          <t>P2</t>
        </is>
      </c>
      <c r="D2265" s="5" t="n">
        <v>44</v>
      </c>
      <c r="E2265" s="5" t="n">
        <v>2</v>
      </c>
      <c r="F2265" s="5" t="n">
        <v>0</v>
      </c>
      <c r="G2265" s="5">
        <f>E2265-F2265</f>
        <v/>
      </c>
      <c r="H2265" s="5">
        <f>'Notes'!$B$4</f>
        <v/>
      </c>
      <c r="I2265" s="5">
        <f>ROUNDUP(D2265/H2265,0)</f>
        <v/>
      </c>
      <c r="J2265" s="6">
        <f>G2265-I2265</f>
        <v/>
      </c>
      <c r="K2265" s="4">
        <f>IF(J2265&lt;0,"Deficit",IF(J2265=0,"Exact fit","Surplus"))</f>
        <v/>
      </c>
    </row>
    <row r="2266">
      <c r="A2266" s="4" t="n">
        <v>130731</v>
      </c>
      <c r="B2266" s="4" t="inlineStr">
        <is>
          <t>ECOLE SAINT ANNIBALE</t>
        </is>
      </c>
      <c r="C2266" s="4" t="inlineStr">
        <is>
          <t>P3</t>
        </is>
      </c>
      <c r="D2266" s="5" t="n">
        <v>26</v>
      </c>
      <c r="E2266" s="5" t="n">
        <v>1</v>
      </c>
      <c r="F2266" s="5" t="n">
        <v>0</v>
      </c>
      <c r="G2266" s="5">
        <f>E2266-F2266</f>
        <v/>
      </c>
      <c r="H2266" s="5">
        <f>'Notes'!$B$4</f>
        <v/>
      </c>
      <c r="I2266" s="5">
        <f>ROUNDUP(D2266/H2266,0)</f>
        <v/>
      </c>
      <c r="J2266" s="6">
        <f>G2266-I2266</f>
        <v/>
      </c>
      <c r="K2266" s="4">
        <f>IF(J2266&lt;0,"Deficit",IF(J2266=0,"Exact fit","Surplus"))</f>
        <v/>
      </c>
    </row>
    <row r="2267">
      <c r="A2267" s="4" t="n">
        <v>130731</v>
      </c>
      <c r="B2267" s="4" t="inlineStr">
        <is>
          <t>ECOLE SAINT ANNIBALE</t>
        </is>
      </c>
      <c r="C2267" s="4" t="inlineStr">
        <is>
          <t>P4</t>
        </is>
      </c>
      <c r="D2267" s="5" t="n">
        <v>29</v>
      </c>
      <c r="E2267" s="5" t="n">
        <v>1</v>
      </c>
      <c r="F2267" s="5" t="n">
        <v>0</v>
      </c>
      <c r="G2267" s="5">
        <f>E2267-F2267</f>
        <v/>
      </c>
      <c r="H2267" s="5">
        <f>'Notes'!$B$4</f>
        <v/>
      </c>
      <c r="I2267" s="5">
        <f>ROUNDUP(D2267/H2267,0)</f>
        <v/>
      </c>
      <c r="J2267" s="6">
        <f>G2267-I2267</f>
        <v/>
      </c>
      <c r="K2267" s="4">
        <f>IF(J2267&lt;0,"Deficit",IF(J2267=0,"Exact fit","Surplus"))</f>
        <v/>
      </c>
    </row>
    <row r="2268">
      <c r="A2268" s="4" t="n">
        <v>130801</v>
      </c>
      <c r="B2268" s="4" t="inlineStr">
        <is>
          <t>G.S AYABARAYA / TSS</t>
        </is>
      </c>
      <c r="C2268" s="4" t="inlineStr">
        <is>
          <t>P1</t>
        </is>
      </c>
      <c r="D2268" s="5" t="n">
        <v>204</v>
      </c>
      <c r="E2268" s="5" t="n">
        <v>4</v>
      </c>
      <c r="F2268" s="5" t="n">
        <v>1</v>
      </c>
      <c r="G2268" s="5">
        <f>E2268-F2268</f>
        <v/>
      </c>
      <c r="H2268" s="5">
        <f>'Notes'!$B$4</f>
        <v/>
      </c>
      <c r="I2268" s="5">
        <f>ROUNDUP(D2268/H2268,0)</f>
        <v/>
      </c>
      <c r="J2268" s="6">
        <f>G2268-I2268</f>
        <v/>
      </c>
      <c r="K2268" s="4">
        <f>IF(J2268&lt;0,"Deficit",IF(J2268=0,"Exact fit","Surplus"))</f>
        <v/>
      </c>
    </row>
    <row r="2269">
      <c r="A2269" s="4" t="n">
        <v>130801</v>
      </c>
      <c r="B2269" s="4" t="inlineStr">
        <is>
          <t>G.S AYABARAYA / TSS</t>
        </is>
      </c>
      <c r="C2269" s="4" t="inlineStr">
        <is>
          <t>P2</t>
        </is>
      </c>
      <c r="D2269" s="5" t="n">
        <v>258</v>
      </c>
      <c r="E2269" s="5" t="n">
        <v>6</v>
      </c>
      <c r="F2269" s="5" t="n">
        <v>3</v>
      </c>
      <c r="G2269" s="5">
        <f>E2269-F2269</f>
        <v/>
      </c>
      <c r="H2269" s="5">
        <f>'Notes'!$B$4</f>
        <v/>
      </c>
      <c r="I2269" s="5">
        <f>ROUNDUP(D2269/H2269,0)</f>
        <v/>
      </c>
      <c r="J2269" s="6">
        <f>G2269-I2269</f>
        <v/>
      </c>
      <c r="K2269" s="4">
        <f>IF(J2269&lt;0,"Deficit",IF(J2269=0,"Exact fit","Surplus"))</f>
        <v/>
      </c>
    </row>
    <row r="2270">
      <c r="A2270" s="4" t="n">
        <v>130801</v>
      </c>
      <c r="B2270" s="4" t="inlineStr">
        <is>
          <t>G.S AYABARAYA / TSS</t>
        </is>
      </c>
      <c r="C2270" s="4" t="inlineStr">
        <is>
          <t>P3</t>
        </is>
      </c>
      <c r="D2270" s="5" t="n">
        <v>225</v>
      </c>
      <c r="E2270" s="5" t="n">
        <v>8</v>
      </c>
      <c r="F2270" s="5" t="n">
        <v>4</v>
      </c>
      <c r="G2270" s="5">
        <f>E2270-F2270</f>
        <v/>
      </c>
      <c r="H2270" s="5">
        <f>'Notes'!$B$4</f>
        <v/>
      </c>
      <c r="I2270" s="5">
        <f>ROUNDUP(D2270/H2270,0)</f>
        <v/>
      </c>
      <c r="J2270" s="6">
        <f>G2270-I2270</f>
        <v/>
      </c>
      <c r="K2270" s="4">
        <f>IF(J2270&lt;0,"Deficit",IF(J2270=0,"Exact fit","Surplus"))</f>
        <v/>
      </c>
    </row>
    <row r="2271">
      <c r="A2271" s="4" t="n">
        <v>130801</v>
      </c>
      <c r="B2271" s="4" t="inlineStr">
        <is>
          <t>G.S AYABARAYA / TSS</t>
        </is>
      </c>
      <c r="C2271" s="4" t="inlineStr">
        <is>
          <t>P4</t>
        </is>
      </c>
      <c r="D2271" s="5" t="n">
        <v>261</v>
      </c>
      <c r="E2271" s="5" t="n">
        <v>5</v>
      </c>
      <c r="F2271" s="5" t="n">
        <v>0</v>
      </c>
      <c r="G2271" s="5">
        <f>E2271-F2271</f>
        <v/>
      </c>
      <c r="H2271" s="5">
        <f>'Notes'!$B$4</f>
        <v/>
      </c>
      <c r="I2271" s="5">
        <f>ROUNDUP(D2271/H2271,0)</f>
        <v/>
      </c>
      <c r="J2271" s="6">
        <f>G2271-I2271</f>
        <v/>
      </c>
      <c r="K2271" s="4">
        <f>IF(J2271&lt;0,"Deficit",IF(J2271=0,"Exact fit","Surplus"))</f>
        <v/>
      </c>
    </row>
    <row r="2272">
      <c r="A2272" s="4" t="n">
        <v>130801</v>
      </c>
      <c r="B2272" s="4" t="inlineStr">
        <is>
          <t>G.S AYABARAYA / TSS</t>
        </is>
      </c>
      <c r="C2272" s="4" t="inlineStr">
        <is>
          <t>P5</t>
        </is>
      </c>
      <c r="D2272" s="5" t="n">
        <v>230</v>
      </c>
      <c r="E2272" s="5" t="n">
        <v>5</v>
      </c>
      <c r="F2272" s="5" t="n">
        <v>0</v>
      </c>
      <c r="G2272" s="5">
        <f>E2272-F2272</f>
        <v/>
      </c>
      <c r="H2272" s="5">
        <f>'Notes'!$B$4</f>
        <v/>
      </c>
      <c r="I2272" s="5">
        <f>ROUNDUP(D2272/H2272,0)</f>
        <v/>
      </c>
      <c r="J2272" s="6">
        <f>G2272-I2272</f>
        <v/>
      </c>
      <c r="K2272" s="4">
        <f>IF(J2272&lt;0,"Deficit",IF(J2272=0,"Exact fit","Surplus"))</f>
        <v/>
      </c>
    </row>
    <row r="2273">
      <c r="A2273" s="4" t="n">
        <v>130801</v>
      </c>
      <c r="B2273" s="4" t="inlineStr">
        <is>
          <t>G.S AYABARAYA / TSS</t>
        </is>
      </c>
      <c r="C2273" s="4" t="inlineStr">
        <is>
          <t>P6</t>
        </is>
      </c>
      <c r="D2273" s="5" t="n">
        <v>243</v>
      </c>
      <c r="E2273" s="5" t="n">
        <v>5</v>
      </c>
      <c r="F2273" s="5" t="n">
        <v>0</v>
      </c>
      <c r="G2273" s="5">
        <f>E2273-F2273</f>
        <v/>
      </c>
      <c r="H2273" s="5">
        <f>'Notes'!$B$4</f>
        <v/>
      </c>
      <c r="I2273" s="5">
        <f>ROUNDUP(D2273/H2273,0)</f>
        <v/>
      </c>
      <c r="J2273" s="6">
        <f>G2273-I2273</f>
        <v/>
      </c>
      <c r="K2273" s="4">
        <f>IF(J2273&lt;0,"Deficit",IF(J2273=0,"Exact fit","Surplus"))</f>
        <v/>
      </c>
    </row>
    <row r="2274">
      <c r="A2274" s="4" t="n">
        <v>130802</v>
      </c>
      <c r="B2274" s="4" t="inlineStr">
        <is>
          <t>DAYSPRING</t>
        </is>
      </c>
      <c r="C2274" s="4" t="inlineStr">
        <is>
          <t>P1</t>
        </is>
      </c>
      <c r="D2274" s="5" t="n">
        <v>18</v>
      </c>
      <c r="E2274" s="5" t="n">
        <v>1</v>
      </c>
      <c r="F2274" s="5" t="n">
        <v>0</v>
      </c>
      <c r="G2274" s="5">
        <f>E2274-F2274</f>
        <v/>
      </c>
      <c r="H2274" s="5">
        <f>'Notes'!$B$4</f>
        <v/>
      </c>
      <c r="I2274" s="5">
        <f>ROUNDUP(D2274/H2274,0)</f>
        <v/>
      </c>
      <c r="J2274" s="6">
        <f>G2274-I2274</f>
        <v/>
      </c>
      <c r="K2274" s="4">
        <f>IF(J2274&lt;0,"Deficit",IF(J2274=0,"Exact fit","Surplus"))</f>
        <v/>
      </c>
    </row>
    <row r="2275">
      <c r="A2275" s="4" t="n">
        <v>130802</v>
      </c>
      <c r="B2275" s="4" t="inlineStr">
        <is>
          <t>DAYSPRING</t>
        </is>
      </c>
      <c r="C2275" s="4" t="inlineStr">
        <is>
          <t>P2</t>
        </is>
      </c>
      <c r="D2275" s="5" t="n">
        <v>14</v>
      </c>
      <c r="E2275" s="5" t="n">
        <v>1</v>
      </c>
      <c r="F2275" s="5" t="n">
        <v>0</v>
      </c>
      <c r="G2275" s="5">
        <f>E2275-F2275</f>
        <v/>
      </c>
      <c r="H2275" s="5">
        <f>'Notes'!$B$4</f>
        <v/>
      </c>
      <c r="I2275" s="5">
        <f>ROUNDUP(D2275/H2275,0)</f>
        <v/>
      </c>
      <c r="J2275" s="6">
        <f>G2275-I2275</f>
        <v/>
      </c>
      <c r="K2275" s="4">
        <f>IF(J2275&lt;0,"Deficit",IF(J2275=0,"Exact fit","Surplus"))</f>
        <v/>
      </c>
    </row>
    <row r="2276">
      <c r="A2276" s="4" t="n">
        <v>130802</v>
      </c>
      <c r="B2276" s="4" t="inlineStr">
        <is>
          <t>DAYSPRING</t>
        </is>
      </c>
      <c r="C2276" s="4" t="inlineStr">
        <is>
          <t>P3</t>
        </is>
      </c>
      <c r="D2276" s="5" t="n">
        <v>25</v>
      </c>
      <c r="E2276" s="5" t="n">
        <v>1</v>
      </c>
      <c r="F2276" s="5" t="n">
        <v>0</v>
      </c>
      <c r="G2276" s="5">
        <f>E2276-F2276</f>
        <v/>
      </c>
      <c r="H2276" s="5">
        <f>'Notes'!$B$4</f>
        <v/>
      </c>
      <c r="I2276" s="5">
        <f>ROUNDUP(D2276/H2276,0)</f>
        <v/>
      </c>
      <c r="J2276" s="6">
        <f>G2276-I2276</f>
        <v/>
      </c>
      <c r="K2276" s="4">
        <f>IF(J2276&lt;0,"Deficit",IF(J2276=0,"Exact fit","Surplus"))</f>
        <v/>
      </c>
    </row>
    <row r="2277">
      <c r="A2277" s="4" t="n">
        <v>130802</v>
      </c>
      <c r="B2277" s="4" t="inlineStr">
        <is>
          <t>DAYSPRING</t>
        </is>
      </c>
      <c r="C2277" s="4" t="inlineStr">
        <is>
          <t>P4</t>
        </is>
      </c>
      <c r="D2277" s="5" t="n">
        <v>23</v>
      </c>
      <c r="E2277" s="5" t="n">
        <v>1</v>
      </c>
      <c r="F2277" s="5" t="n">
        <v>0</v>
      </c>
      <c r="G2277" s="5">
        <f>E2277-F2277</f>
        <v/>
      </c>
      <c r="H2277" s="5">
        <f>'Notes'!$B$4</f>
        <v/>
      </c>
      <c r="I2277" s="5">
        <f>ROUNDUP(D2277/H2277,0)</f>
        <v/>
      </c>
      <c r="J2277" s="6">
        <f>G2277-I2277</f>
        <v/>
      </c>
      <c r="K2277" s="4">
        <f>IF(J2277&lt;0,"Deficit",IF(J2277=0,"Exact fit","Surplus"))</f>
        <v/>
      </c>
    </row>
    <row r="2278">
      <c r="A2278" s="4" t="n">
        <v>130802</v>
      </c>
      <c r="B2278" s="4" t="inlineStr">
        <is>
          <t>DAYSPRING</t>
        </is>
      </c>
      <c r="C2278" s="4" t="inlineStr">
        <is>
          <t>P5</t>
        </is>
      </c>
      <c r="D2278" s="5" t="n">
        <v>29</v>
      </c>
      <c r="E2278" s="5" t="n">
        <v>1</v>
      </c>
      <c r="F2278" s="5" t="n">
        <v>0</v>
      </c>
      <c r="G2278" s="5">
        <f>E2278-F2278</f>
        <v/>
      </c>
      <c r="H2278" s="5">
        <f>'Notes'!$B$4</f>
        <v/>
      </c>
      <c r="I2278" s="5">
        <f>ROUNDUP(D2278/H2278,0)</f>
        <v/>
      </c>
      <c r="J2278" s="6">
        <f>G2278-I2278</f>
        <v/>
      </c>
      <c r="K2278" s="4">
        <f>IF(J2278&lt;0,"Deficit",IF(J2278=0,"Exact fit","Surplus"))</f>
        <v/>
      </c>
    </row>
    <row r="2279">
      <c r="A2279" s="4" t="n">
        <v>130802</v>
      </c>
      <c r="B2279" s="4" t="inlineStr">
        <is>
          <t>DAYSPRING</t>
        </is>
      </c>
      <c r="C2279" s="4" t="inlineStr">
        <is>
          <t>P6</t>
        </is>
      </c>
      <c r="D2279" s="5" t="n">
        <v>23</v>
      </c>
      <c r="E2279" s="5" t="n">
        <v>1</v>
      </c>
      <c r="F2279" s="5" t="n">
        <v>0</v>
      </c>
      <c r="G2279" s="5">
        <f>E2279-F2279</f>
        <v/>
      </c>
      <c r="H2279" s="5">
        <f>'Notes'!$B$4</f>
        <v/>
      </c>
      <c r="I2279" s="5">
        <f>ROUNDUP(D2279/H2279,0)</f>
        <v/>
      </c>
      <c r="J2279" s="6">
        <f>G2279-I2279</f>
        <v/>
      </c>
      <c r="K2279" s="4">
        <f>IF(J2279&lt;0,"Deficit",IF(J2279=0,"Exact fit","Surplus"))</f>
        <v/>
      </c>
    </row>
    <row r="2280">
      <c r="A2280" s="4" t="n">
        <v>130803</v>
      </c>
      <c r="B2280" s="4" t="inlineStr">
        <is>
          <t>ST EMMANUEL COMPLEX SCHOOL MASAKA</t>
        </is>
      </c>
      <c r="C2280" s="4" t="inlineStr">
        <is>
          <t>P1</t>
        </is>
      </c>
      <c r="D2280" s="5" t="n">
        <v>91</v>
      </c>
      <c r="E2280" s="5" t="n">
        <v>3</v>
      </c>
      <c r="F2280" s="5" t="n">
        <v>0</v>
      </c>
      <c r="G2280" s="5">
        <f>E2280-F2280</f>
        <v/>
      </c>
      <c r="H2280" s="5">
        <f>'Notes'!$B$4</f>
        <v/>
      </c>
      <c r="I2280" s="5">
        <f>ROUNDUP(D2280/H2280,0)</f>
        <v/>
      </c>
      <c r="J2280" s="6">
        <f>G2280-I2280</f>
        <v/>
      </c>
      <c r="K2280" s="4">
        <f>IF(J2280&lt;0,"Deficit",IF(J2280=0,"Exact fit","Surplus"))</f>
        <v/>
      </c>
    </row>
    <row r="2281">
      <c r="A2281" s="4" t="n">
        <v>130803</v>
      </c>
      <c r="B2281" s="4" t="inlineStr">
        <is>
          <t>ST EMMANUEL COMPLEX SCHOOL MASAKA</t>
        </is>
      </c>
      <c r="C2281" s="4" t="inlineStr">
        <is>
          <t>P2</t>
        </is>
      </c>
      <c r="D2281" s="5" t="n">
        <v>65</v>
      </c>
      <c r="E2281" s="5" t="n">
        <v>2</v>
      </c>
      <c r="F2281" s="5" t="n">
        <v>0</v>
      </c>
      <c r="G2281" s="5">
        <f>E2281-F2281</f>
        <v/>
      </c>
      <c r="H2281" s="5">
        <f>'Notes'!$B$4</f>
        <v/>
      </c>
      <c r="I2281" s="5">
        <f>ROUNDUP(D2281/H2281,0)</f>
        <v/>
      </c>
      <c r="J2281" s="6">
        <f>G2281-I2281</f>
        <v/>
      </c>
      <c r="K2281" s="4">
        <f>IF(J2281&lt;0,"Deficit",IF(J2281=0,"Exact fit","Surplus"))</f>
        <v/>
      </c>
    </row>
    <row r="2282">
      <c r="A2282" s="4" t="n">
        <v>130803</v>
      </c>
      <c r="B2282" s="4" t="inlineStr">
        <is>
          <t>ST EMMANUEL COMPLEX SCHOOL MASAKA</t>
        </is>
      </c>
      <c r="C2282" s="4" t="inlineStr">
        <is>
          <t>P3</t>
        </is>
      </c>
      <c r="D2282" s="5" t="n">
        <v>70</v>
      </c>
      <c r="E2282" s="5" t="n">
        <v>2</v>
      </c>
      <c r="F2282" s="5" t="n">
        <v>0</v>
      </c>
      <c r="G2282" s="5">
        <f>E2282-F2282</f>
        <v/>
      </c>
      <c r="H2282" s="5">
        <f>'Notes'!$B$4</f>
        <v/>
      </c>
      <c r="I2282" s="5">
        <f>ROUNDUP(D2282/H2282,0)</f>
        <v/>
      </c>
      <c r="J2282" s="6">
        <f>G2282-I2282</f>
        <v/>
      </c>
      <c r="K2282" s="4">
        <f>IF(J2282&lt;0,"Deficit",IF(J2282=0,"Exact fit","Surplus"))</f>
        <v/>
      </c>
    </row>
    <row r="2283">
      <c r="A2283" s="4" t="n">
        <v>130803</v>
      </c>
      <c r="B2283" s="4" t="inlineStr">
        <is>
          <t>ST EMMANUEL COMPLEX SCHOOL MASAKA</t>
        </is>
      </c>
      <c r="C2283" s="4" t="inlineStr">
        <is>
          <t>P4</t>
        </is>
      </c>
      <c r="D2283" s="5" t="n">
        <v>73</v>
      </c>
      <c r="E2283" s="5" t="n">
        <v>3</v>
      </c>
      <c r="F2283" s="5" t="n">
        <v>0</v>
      </c>
      <c r="G2283" s="5">
        <f>E2283-F2283</f>
        <v/>
      </c>
      <c r="H2283" s="5">
        <f>'Notes'!$B$4</f>
        <v/>
      </c>
      <c r="I2283" s="5">
        <f>ROUNDUP(D2283/H2283,0)</f>
        <v/>
      </c>
      <c r="J2283" s="6">
        <f>G2283-I2283</f>
        <v/>
      </c>
      <c r="K2283" s="4">
        <f>IF(J2283&lt;0,"Deficit",IF(J2283=0,"Exact fit","Surplus"))</f>
        <v/>
      </c>
    </row>
    <row r="2284">
      <c r="A2284" s="4" t="n">
        <v>130803</v>
      </c>
      <c r="B2284" s="4" t="inlineStr">
        <is>
          <t>ST EMMANUEL COMPLEX SCHOOL MASAKA</t>
        </is>
      </c>
      <c r="C2284" s="4" t="inlineStr">
        <is>
          <t>P5</t>
        </is>
      </c>
      <c r="D2284" s="5" t="n">
        <v>88</v>
      </c>
      <c r="E2284" s="5" t="n">
        <v>3</v>
      </c>
      <c r="F2284" s="5" t="n">
        <v>0</v>
      </c>
      <c r="G2284" s="5">
        <f>E2284-F2284</f>
        <v/>
      </c>
      <c r="H2284" s="5">
        <f>'Notes'!$B$4</f>
        <v/>
      </c>
      <c r="I2284" s="5">
        <f>ROUNDUP(D2284/H2284,0)</f>
        <v/>
      </c>
      <c r="J2284" s="6">
        <f>G2284-I2284</f>
        <v/>
      </c>
      <c r="K2284" s="4">
        <f>IF(J2284&lt;0,"Deficit",IF(J2284=0,"Exact fit","Surplus"))</f>
        <v/>
      </c>
    </row>
    <row r="2285">
      <c r="A2285" s="4" t="n">
        <v>130803</v>
      </c>
      <c r="B2285" s="4" t="inlineStr">
        <is>
          <t>ST EMMANUEL COMPLEX SCHOOL MASAKA</t>
        </is>
      </c>
      <c r="C2285" s="4" t="inlineStr">
        <is>
          <t>P6</t>
        </is>
      </c>
      <c r="D2285" s="5" t="n">
        <v>82</v>
      </c>
      <c r="E2285" s="5" t="n">
        <v>3</v>
      </c>
      <c r="F2285" s="5" t="n">
        <v>0</v>
      </c>
      <c r="G2285" s="5">
        <f>E2285-F2285</f>
        <v/>
      </c>
      <c r="H2285" s="5">
        <f>'Notes'!$B$4</f>
        <v/>
      </c>
      <c r="I2285" s="5">
        <f>ROUNDUP(D2285/H2285,0)</f>
        <v/>
      </c>
      <c r="J2285" s="6">
        <f>G2285-I2285</f>
        <v/>
      </c>
      <c r="K2285" s="4">
        <f>IF(J2285&lt;0,"Deficit",IF(J2285=0,"Exact fit","Surplus"))</f>
        <v/>
      </c>
    </row>
    <row r="2286">
      <c r="A2286" s="4" t="n">
        <v>130804</v>
      </c>
      <c r="B2286" s="4" t="inlineStr">
        <is>
          <t>G.S MASAKA</t>
        </is>
      </c>
      <c r="C2286" s="4" t="inlineStr">
        <is>
          <t>P1</t>
        </is>
      </c>
      <c r="D2286" s="5" t="n">
        <v>272</v>
      </c>
      <c r="E2286" s="5" t="n">
        <v>6</v>
      </c>
      <c r="F2286" s="5" t="n">
        <v>3</v>
      </c>
      <c r="G2286" s="5">
        <f>E2286-F2286</f>
        <v/>
      </c>
      <c r="H2286" s="5">
        <f>'Notes'!$B$4</f>
        <v/>
      </c>
      <c r="I2286" s="5">
        <f>ROUNDUP(D2286/H2286,0)</f>
        <v/>
      </c>
      <c r="J2286" s="6">
        <f>G2286-I2286</f>
        <v/>
      </c>
      <c r="K2286" s="4">
        <f>IF(J2286&lt;0,"Deficit",IF(J2286=0,"Exact fit","Surplus"))</f>
        <v/>
      </c>
    </row>
    <row r="2287">
      <c r="A2287" s="4" t="n">
        <v>130804</v>
      </c>
      <c r="B2287" s="4" t="inlineStr">
        <is>
          <t>G.S MASAKA</t>
        </is>
      </c>
      <c r="C2287" s="4" t="inlineStr">
        <is>
          <t>P2</t>
        </is>
      </c>
      <c r="D2287" s="5" t="n">
        <v>274</v>
      </c>
      <c r="E2287" s="5" t="n">
        <v>6</v>
      </c>
      <c r="F2287" s="5" t="n">
        <v>3</v>
      </c>
      <c r="G2287" s="5">
        <f>E2287-F2287</f>
        <v/>
      </c>
      <c r="H2287" s="5">
        <f>'Notes'!$B$4</f>
        <v/>
      </c>
      <c r="I2287" s="5">
        <f>ROUNDUP(D2287/H2287,0)</f>
        <v/>
      </c>
      <c r="J2287" s="6">
        <f>G2287-I2287</f>
        <v/>
      </c>
      <c r="K2287" s="4">
        <f>IF(J2287&lt;0,"Deficit",IF(J2287=0,"Exact fit","Surplus"))</f>
        <v/>
      </c>
    </row>
    <row r="2288">
      <c r="A2288" s="4" t="n">
        <v>130804</v>
      </c>
      <c r="B2288" s="4" t="inlineStr">
        <is>
          <t>G.S MASAKA</t>
        </is>
      </c>
      <c r="C2288" s="4" t="inlineStr">
        <is>
          <t>P3</t>
        </is>
      </c>
      <c r="D2288" s="5" t="n">
        <v>210</v>
      </c>
      <c r="E2288" s="5" t="n">
        <v>4</v>
      </c>
      <c r="F2288" s="5" t="n">
        <v>2</v>
      </c>
      <c r="G2288" s="5">
        <f>E2288-F2288</f>
        <v/>
      </c>
      <c r="H2288" s="5">
        <f>'Notes'!$B$4</f>
        <v/>
      </c>
      <c r="I2288" s="5">
        <f>ROUNDUP(D2288/H2288,0)</f>
        <v/>
      </c>
      <c r="J2288" s="6">
        <f>G2288-I2288</f>
        <v/>
      </c>
      <c r="K2288" s="4">
        <f>IF(J2288&lt;0,"Deficit",IF(J2288=0,"Exact fit","Surplus"))</f>
        <v/>
      </c>
    </row>
    <row r="2289">
      <c r="A2289" s="4" t="n">
        <v>130804</v>
      </c>
      <c r="B2289" s="4" t="inlineStr">
        <is>
          <t>G.S MASAKA</t>
        </is>
      </c>
      <c r="C2289" s="4" t="inlineStr">
        <is>
          <t>P4</t>
        </is>
      </c>
      <c r="D2289" s="5" t="n">
        <v>282</v>
      </c>
      <c r="E2289" s="5" t="n">
        <v>6</v>
      </c>
      <c r="F2289" s="5" t="n">
        <v>0</v>
      </c>
      <c r="G2289" s="5">
        <f>E2289-F2289</f>
        <v/>
      </c>
      <c r="H2289" s="5">
        <f>'Notes'!$B$4</f>
        <v/>
      </c>
      <c r="I2289" s="5">
        <f>ROUNDUP(D2289/H2289,0)</f>
        <v/>
      </c>
      <c r="J2289" s="6">
        <f>G2289-I2289</f>
        <v/>
      </c>
      <c r="K2289" s="4">
        <f>IF(J2289&lt;0,"Deficit",IF(J2289=0,"Exact fit","Surplus"))</f>
        <v/>
      </c>
    </row>
    <row r="2290">
      <c r="A2290" s="4" t="n">
        <v>130804</v>
      </c>
      <c r="B2290" s="4" t="inlineStr">
        <is>
          <t>G.S MASAKA</t>
        </is>
      </c>
      <c r="C2290" s="4" t="inlineStr">
        <is>
          <t>P5</t>
        </is>
      </c>
      <c r="D2290" s="5" t="n">
        <v>292</v>
      </c>
      <c r="E2290" s="5" t="n">
        <v>6</v>
      </c>
      <c r="F2290" s="5" t="n">
        <v>0</v>
      </c>
      <c r="G2290" s="5">
        <f>E2290-F2290</f>
        <v/>
      </c>
      <c r="H2290" s="5">
        <f>'Notes'!$B$4</f>
        <v/>
      </c>
      <c r="I2290" s="5">
        <f>ROUNDUP(D2290/H2290,0)</f>
        <v/>
      </c>
      <c r="J2290" s="6">
        <f>G2290-I2290</f>
        <v/>
      </c>
      <c r="K2290" s="4">
        <f>IF(J2290&lt;0,"Deficit",IF(J2290=0,"Exact fit","Surplus"))</f>
        <v/>
      </c>
    </row>
    <row r="2291">
      <c r="A2291" s="4" t="n">
        <v>130804</v>
      </c>
      <c r="B2291" s="4" t="inlineStr">
        <is>
          <t>G.S MASAKA</t>
        </is>
      </c>
      <c r="C2291" s="4" t="inlineStr">
        <is>
          <t>P6</t>
        </is>
      </c>
      <c r="D2291" s="5" t="n">
        <v>226</v>
      </c>
      <c r="E2291" s="5" t="n">
        <v>5</v>
      </c>
      <c r="F2291" s="5" t="n">
        <v>0</v>
      </c>
      <c r="G2291" s="5">
        <f>E2291-F2291</f>
        <v/>
      </c>
      <c r="H2291" s="5">
        <f>'Notes'!$B$4</f>
        <v/>
      </c>
      <c r="I2291" s="5">
        <f>ROUNDUP(D2291/H2291,0)</f>
        <v/>
      </c>
      <c r="J2291" s="6">
        <f>G2291-I2291</f>
        <v/>
      </c>
      <c r="K2291" s="4">
        <f>IF(J2291&lt;0,"Deficit",IF(J2291=0,"Exact fit","Surplus"))</f>
        <v/>
      </c>
    </row>
    <row r="2292">
      <c r="A2292" s="4" t="n">
        <v>130805</v>
      </c>
      <c r="B2292" s="4" t="inlineStr">
        <is>
          <t>G.S MASAKA 1</t>
        </is>
      </c>
      <c r="C2292" s="4" t="inlineStr">
        <is>
          <t>P1</t>
        </is>
      </c>
      <c r="D2292" s="5" t="n">
        <v>203</v>
      </c>
      <c r="E2292" s="5" t="n">
        <v>6</v>
      </c>
      <c r="F2292" s="5" t="n">
        <v>3</v>
      </c>
      <c r="G2292" s="5">
        <f>E2292-F2292</f>
        <v/>
      </c>
      <c r="H2292" s="5">
        <f>'Notes'!$B$4</f>
        <v/>
      </c>
      <c r="I2292" s="5">
        <f>ROUNDUP(D2292/H2292,0)</f>
        <v/>
      </c>
      <c r="J2292" s="6">
        <f>G2292-I2292</f>
        <v/>
      </c>
      <c r="K2292" s="4">
        <f>IF(J2292&lt;0,"Deficit",IF(J2292=0,"Exact fit","Surplus"))</f>
        <v/>
      </c>
    </row>
    <row r="2293">
      <c r="A2293" s="4" t="n">
        <v>130805</v>
      </c>
      <c r="B2293" s="4" t="inlineStr">
        <is>
          <t>G.S MASAKA 1</t>
        </is>
      </c>
      <c r="C2293" s="4" t="inlineStr">
        <is>
          <t>P2</t>
        </is>
      </c>
      <c r="D2293" s="5" t="n">
        <v>224</v>
      </c>
      <c r="E2293" s="5" t="n">
        <v>6</v>
      </c>
      <c r="F2293" s="5" t="n">
        <v>3</v>
      </c>
      <c r="G2293" s="5">
        <f>E2293-F2293</f>
        <v/>
      </c>
      <c r="H2293" s="5">
        <f>'Notes'!$B$4</f>
        <v/>
      </c>
      <c r="I2293" s="5">
        <f>ROUNDUP(D2293/H2293,0)</f>
        <v/>
      </c>
      <c r="J2293" s="6">
        <f>G2293-I2293</f>
        <v/>
      </c>
      <c r="K2293" s="4">
        <f>IF(J2293&lt;0,"Deficit",IF(J2293=0,"Exact fit","Surplus"))</f>
        <v/>
      </c>
    </row>
    <row r="2294">
      <c r="A2294" s="4" t="n">
        <v>130805</v>
      </c>
      <c r="B2294" s="4" t="inlineStr">
        <is>
          <t>G.S MASAKA 1</t>
        </is>
      </c>
      <c r="C2294" s="4" t="inlineStr">
        <is>
          <t>P3</t>
        </is>
      </c>
      <c r="D2294" s="5" t="n">
        <v>253</v>
      </c>
      <c r="E2294" s="5" t="n">
        <v>6</v>
      </c>
      <c r="F2294" s="5" t="n">
        <v>3</v>
      </c>
      <c r="G2294" s="5">
        <f>E2294-F2294</f>
        <v/>
      </c>
      <c r="H2294" s="5">
        <f>'Notes'!$B$4</f>
        <v/>
      </c>
      <c r="I2294" s="5">
        <f>ROUNDUP(D2294/H2294,0)</f>
        <v/>
      </c>
      <c r="J2294" s="6">
        <f>G2294-I2294</f>
        <v/>
      </c>
      <c r="K2294" s="4">
        <f>IF(J2294&lt;0,"Deficit",IF(J2294=0,"Exact fit","Surplus"))</f>
        <v/>
      </c>
    </row>
    <row r="2295">
      <c r="A2295" s="4" t="n">
        <v>130805</v>
      </c>
      <c r="B2295" s="4" t="inlineStr">
        <is>
          <t>G.S MASAKA 1</t>
        </is>
      </c>
      <c r="C2295" s="4" t="inlineStr">
        <is>
          <t>P4</t>
        </is>
      </c>
      <c r="D2295" s="5" t="n">
        <v>306</v>
      </c>
      <c r="E2295" s="5" t="n">
        <v>6</v>
      </c>
      <c r="F2295" s="5" t="n">
        <v>0</v>
      </c>
      <c r="G2295" s="5">
        <f>E2295-F2295</f>
        <v/>
      </c>
      <c r="H2295" s="5">
        <f>'Notes'!$B$4</f>
        <v/>
      </c>
      <c r="I2295" s="5">
        <f>ROUNDUP(D2295/H2295,0)</f>
        <v/>
      </c>
      <c r="J2295" s="6">
        <f>G2295-I2295</f>
        <v/>
      </c>
      <c r="K2295" s="4">
        <f>IF(J2295&lt;0,"Deficit",IF(J2295=0,"Exact fit","Surplus"))</f>
        <v/>
      </c>
    </row>
    <row r="2296">
      <c r="A2296" s="4" t="n">
        <v>130805</v>
      </c>
      <c r="B2296" s="4" t="inlineStr">
        <is>
          <t>G.S MASAKA 1</t>
        </is>
      </c>
      <c r="C2296" s="4" t="inlineStr">
        <is>
          <t>P5</t>
        </is>
      </c>
      <c r="D2296" s="5" t="n">
        <v>263</v>
      </c>
      <c r="E2296" s="5" t="n">
        <v>6</v>
      </c>
      <c r="F2296" s="5" t="n">
        <v>0</v>
      </c>
      <c r="G2296" s="5">
        <f>E2296-F2296</f>
        <v/>
      </c>
      <c r="H2296" s="5">
        <f>'Notes'!$B$4</f>
        <v/>
      </c>
      <c r="I2296" s="5">
        <f>ROUNDUP(D2296/H2296,0)</f>
        <v/>
      </c>
      <c r="J2296" s="6">
        <f>G2296-I2296</f>
        <v/>
      </c>
      <c r="K2296" s="4">
        <f>IF(J2296&lt;0,"Deficit",IF(J2296=0,"Exact fit","Surplus"))</f>
        <v/>
      </c>
    </row>
    <row r="2297">
      <c r="A2297" s="4" t="n">
        <v>130805</v>
      </c>
      <c r="B2297" s="4" t="inlineStr">
        <is>
          <t>G.S MASAKA 1</t>
        </is>
      </c>
      <c r="C2297" s="4" t="inlineStr">
        <is>
          <t>P6</t>
        </is>
      </c>
      <c r="D2297" s="5" t="n">
        <v>175</v>
      </c>
      <c r="E2297" s="5" t="n">
        <v>5</v>
      </c>
      <c r="F2297" s="5" t="n">
        <v>0</v>
      </c>
      <c r="G2297" s="5">
        <f>E2297-F2297</f>
        <v/>
      </c>
      <c r="H2297" s="5">
        <f>'Notes'!$B$4</f>
        <v/>
      </c>
      <c r="I2297" s="5">
        <f>ROUNDUP(D2297/H2297,0)</f>
        <v/>
      </c>
      <c r="J2297" s="6">
        <f>G2297-I2297</f>
        <v/>
      </c>
      <c r="K2297" s="4">
        <f>IF(J2297&lt;0,"Deficit",IF(J2297=0,"Exact fit","Surplus"))</f>
        <v/>
      </c>
    </row>
    <row r="2298">
      <c r="A2298" s="4" t="n">
        <v>130808</v>
      </c>
      <c r="B2298" s="4" t="inlineStr">
        <is>
          <t>MBABE PRIMARY SCHOOL</t>
        </is>
      </c>
      <c r="C2298" s="4" t="inlineStr">
        <is>
          <t>P1</t>
        </is>
      </c>
      <c r="D2298" s="5" t="n">
        <v>48</v>
      </c>
      <c r="E2298" s="5" t="n">
        <v>1</v>
      </c>
      <c r="F2298" s="5" t="n">
        <v>0</v>
      </c>
      <c r="G2298" s="5">
        <f>E2298-F2298</f>
        <v/>
      </c>
      <c r="H2298" s="5">
        <f>'Notes'!$B$4</f>
        <v/>
      </c>
      <c r="I2298" s="5">
        <f>ROUNDUP(D2298/H2298,0)</f>
        <v/>
      </c>
      <c r="J2298" s="6">
        <f>G2298-I2298</f>
        <v/>
      </c>
      <c r="K2298" s="4">
        <f>IF(J2298&lt;0,"Deficit",IF(J2298=0,"Exact fit","Surplus"))</f>
        <v/>
      </c>
    </row>
    <row r="2299">
      <c r="A2299" s="4" t="n">
        <v>130808</v>
      </c>
      <c r="B2299" s="4" t="inlineStr">
        <is>
          <t>MBABE PRIMARY SCHOOL</t>
        </is>
      </c>
      <c r="C2299" s="4" t="inlineStr">
        <is>
          <t>P2</t>
        </is>
      </c>
      <c r="D2299" s="5" t="n">
        <v>45</v>
      </c>
      <c r="E2299" s="5" t="n">
        <v>1</v>
      </c>
      <c r="F2299" s="5" t="n">
        <v>0</v>
      </c>
      <c r="G2299" s="5">
        <f>E2299-F2299</f>
        <v/>
      </c>
      <c r="H2299" s="5">
        <f>'Notes'!$B$4</f>
        <v/>
      </c>
      <c r="I2299" s="5">
        <f>ROUNDUP(D2299/H2299,0)</f>
        <v/>
      </c>
      <c r="J2299" s="6">
        <f>G2299-I2299</f>
        <v/>
      </c>
      <c r="K2299" s="4">
        <f>IF(J2299&lt;0,"Deficit",IF(J2299=0,"Exact fit","Surplus"))</f>
        <v/>
      </c>
    </row>
    <row r="2300">
      <c r="A2300" s="4" t="n">
        <v>130808</v>
      </c>
      <c r="B2300" s="4" t="inlineStr">
        <is>
          <t>MBABE PRIMARY SCHOOL</t>
        </is>
      </c>
      <c r="C2300" s="4" t="inlineStr">
        <is>
          <t>P3</t>
        </is>
      </c>
      <c r="D2300" s="5" t="n">
        <v>45</v>
      </c>
      <c r="E2300" s="5" t="n">
        <v>1</v>
      </c>
      <c r="F2300" s="5" t="n">
        <v>0</v>
      </c>
      <c r="G2300" s="5">
        <f>E2300-F2300</f>
        <v/>
      </c>
      <c r="H2300" s="5">
        <f>'Notes'!$B$4</f>
        <v/>
      </c>
      <c r="I2300" s="5">
        <f>ROUNDUP(D2300/H2300,0)</f>
        <v/>
      </c>
      <c r="J2300" s="6">
        <f>G2300-I2300</f>
        <v/>
      </c>
      <c r="K2300" s="4">
        <f>IF(J2300&lt;0,"Deficit",IF(J2300=0,"Exact fit","Surplus"))</f>
        <v/>
      </c>
    </row>
    <row r="2301">
      <c r="A2301" s="4" t="n">
        <v>130808</v>
      </c>
      <c r="B2301" s="4" t="inlineStr">
        <is>
          <t>MBABE PRIMARY SCHOOL</t>
        </is>
      </c>
      <c r="C2301" s="4" t="inlineStr">
        <is>
          <t>P4</t>
        </is>
      </c>
      <c r="D2301" s="5" t="n">
        <v>41</v>
      </c>
      <c r="E2301" s="5" t="n">
        <v>1</v>
      </c>
      <c r="F2301" s="5" t="n">
        <v>0</v>
      </c>
      <c r="G2301" s="5">
        <f>E2301-F2301</f>
        <v/>
      </c>
      <c r="H2301" s="5">
        <f>'Notes'!$B$4</f>
        <v/>
      </c>
      <c r="I2301" s="5">
        <f>ROUNDUP(D2301/H2301,0)</f>
        <v/>
      </c>
      <c r="J2301" s="6">
        <f>G2301-I2301</f>
        <v/>
      </c>
      <c r="K2301" s="4">
        <f>IF(J2301&lt;0,"Deficit",IF(J2301=0,"Exact fit","Surplus"))</f>
        <v/>
      </c>
    </row>
    <row r="2302">
      <c r="A2302" s="4" t="n">
        <v>130808</v>
      </c>
      <c r="B2302" s="4" t="inlineStr">
        <is>
          <t>MBABE PRIMARY SCHOOL</t>
        </is>
      </c>
      <c r="C2302" s="4" t="inlineStr">
        <is>
          <t>P5</t>
        </is>
      </c>
      <c r="D2302" s="5" t="n">
        <v>52</v>
      </c>
      <c r="E2302" s="5" t="n">
        <v>1</v>
      </c>
      <c r="F2302" s="5" t="n">
        <v>0</v>
      </c>
      <c r="G2302" s="5">
        <f>E2302-F2302</f>
        <v/>
      </c>
      <c r="H2302" s="5">
        <f>'Notes'!$B$4</f>
        <v/>
      </c>
      <c r="I2302" s="5">
        <f>ROUNDUP(D2302/H2302,0)</f>
        <v/>
      </c>
      <c r="J2302" s="6">
        <f>G2302-I2302</f>
        <v/>
      </c>
      <c r="K2302" s="4">
        <f>IF(J2302&lt;0,"Deficit",IF(J2302=0,"Exact fit","Surplus"))</f>
        <v/>
      </c>
    </row>
    <row r="2303">
      <c r="A2303" s="4" t="n">
        <v>130808</v>
      </c>
      <c r="B2303" s="4" t="inlineStr">
        <is>
          <t>MBABE PRIMARY SCHOOL</t>
        </is>
      </c>
      <c r="C2303" s="4" t="inlineStr">
        <is>
          <t>P6</t>
        </is>
      </c>
      <c r="D2303" s="5" t="n">
        <v>34</v>
      </c>
      <c r="E2303" s="5" t="n">
        <v>1</v>
      </c>
      <c r="F2303" s="5" t="n">
        <v>0</v>
      </c>
      <c r="G2303" s="5">
        <f>E2303-F2303</f>
        <v/>
      </c>
      <c r="H2303" s="5">
        <f>'Notes'!$B$4</f>
        <v/>
      </c>
      <c r="I2303" s="5">
        <f>ROUNDUP(D2303/H2303,0)</f>
        <v/>
      </c>
      <c r="J2303" s="6">
        <f>G2303-I2303</f>
        <v/>
      </c>
      <c r="K2303" s="4">
        <f>IF(J2303&lt;0,"Deficit",IF(J2303=0,"Exact fit","Surplus"))</f>
        <v/>
      </c>
    </row>
    <row r="2304">
      <c r="A2304" s="4" t="n">
        <v>130809</v>
      </c>
      <c r="B2304" s="4" t="inlineStr">
        <is>
          <t>RISE TO SHINE</t>
        </is>
      </c>
      <c r="C2304" s="4" t="inlineStr">
        <is>
          <t>P1</t>
        </is>
      </c>
      <c r="D2304" s="5" t="n">
        <v>51</v>
      </c>
      <c r="E2304" s="5" t="n">
        <v>2</v>
      </c>
      <c r="F2304" s="5" t="n">
        <v>1</v>
      </c>
      <c r="G2304" s="5">
        <f>E2304-F2304</f>
        <v/>
      </c>
      <c r="H2304" s="5">
        <f>'Notes'!$B$4</f>
        <v/>
      </c>
      <c r="I2304" s="5">
        <f>ROUNDUP(D2304/H2304,0)</f>
        <v/>
      </c>
      <c r="J2304" s="6">
        <f>G2304-I2304</f>
        <v/>
      </c>
      <c r="K2304" s="4">
        <f>IF(J2304&lt;0,"Deficit",IF(J2304=0,"Exact fit","Surplus"))</f>
        <v/>
      </c>
    </row>
    <row r="2305">
      <c r="A2305" s="4" t="n">
        <v>130809</v>
      </c>
      <c r="B2305" s="4" t="inlineStr">
        <is>
          <t>RISE TO SHINE</t>
        </is>
      </c>
      <c r="C2305" s="4" t="inlineStr">
        <is>
          <t>P2</t>
        </is>
      </c>
      <c r="D2305" s="5" t="n">
        <v>48</v>
      </c>
      <c r="E2305" s="5" t="n">
        <v>2</v>
      </c>
      <c r="F2305" s="5" t="n">
        <v>1</v>
      </c>
      <c r="G2305" s="5">
        <f>E2305-F2305</f>
        <v/>
      </c>
      <c r="H2305" s="5">
        <f>'Notes'!$B$4</f>
        <v/>
      </c>
      <c r="I2305" s="5">
        <f>ROUNDUP(D2305/H2305,0)</f>
        <v/>
      </c>
      <c r="J2305" s="6">
        <f>G2305-I2305</f>
        <v/>
      </c>
      <c r="K2305" s="4">
        <f>IF(J2305&lt;0,"Deficit",IF(J2305=0,"Exact fit","Surplus"))</f>
        <v/>
      </c>
    </row>
    <row r="2306">
      <c r="A2306" s="4" t="n">
        <v>130809</v>
      </c>
      <c r="B2306" s="4" t="inlineStr">
        <is>
          <t>RISE TO SHINE</t>
        </is>
      </c>
      <c r="C2306" s="4" t="inlineStr">
        <is>
          <t>P3</t>
        </is>
      </c>
      <c r="D2306" s="5" t="n">
        <v>57</v>
      </c>
      <c r="E2306" s="5" t="n">
        <v>2</v>
      </c>
      <c r="F2306" s="5" t="n">
        <v>1</v>
      </c>
      <c r="G2306" s="5">
        <f>E2306-F2306</f>
        <v/>
      </c>
      <c r="H2306" s="5">
        <f>'Notes'!$B$4</f>
        <v/>
      </c>
      <c r="I2306" s="5">
        <f>ROUNDUP(D2306/H2306,0)</f>
        <v/>
      </c>
      <c r="J2306" s="6">
        <f>G2306-I2306</f>
        <v/>
      </c>
      <c r="K2306" s="4">
        <f>IF(J2306&lt;0,"Deficit",IF(J2306=0,"Exact fit","Surplus"))</f>
        <v/>
      </c>
    </row>
    <row r="2307">
      <c r="A2307" s="4" t="n">
        <v>130809</v>
      </c>
      <c r="B2307" s="4" t="inlineStr">
        <is>
          <t>RISE TO SHINE</t>
        </is>
      </c>
      <c r="C2307" s="4" t="inlineStr">
        <is>
          <t>P4</t>
        </is>
      </c>
      <c r="D2307" s="5" t="n">
        <v>45</v>
      </c>
      <c r="E2307" s="5" t="n">
        <v>1</v>
      </c>
      <c r="F2307" s="5" t="n">
        <v>0</v>
      </c>
      <c r="G2307" s="5">
        <f>E2307-F2307</f>
        <v/>
      </c>
      <c r="H2307" s="5">
        <f>'Notes'!$B$4</f>
        <v/>
      </c>
      <c r="I2307" s="5">
        <f>ROUNDUP(D2307/H2307,0)</f>
        <v/>
      </c>
      <c r="J2307" s="6">
        <f>G2307-I2307</f>
        <v/>
      </c>
      <c r="K2307" s="4">
        <f>IF(J2307&lt;0,"Deficit",IF(J2307=0,"Exact fit","Surplus"))</f>
        <v/>
      </c>
    </row>
    <row r="2308">
      <c r="A2308" s="4" t="n">
        <v>130809</v>
      </c>
      <c r="B2308" s="4" t="inlineStr">
        <is>
          <t>RISE TO SHINE</t>
        </is>
      </c>
      <c r="C2308" s="4" t="inlineStr">
        <is>
          <t>P5</t>
        </is>
      </c>
      <c r="D2308" s="5" t="n">
        <v>36</v>
      </c>
      <c r="E2308" s="5" t="n">
        <v>1</v>
      </c>
      <c r="F2308" s="5" t="n">
        <v>0</v>
      </c>
      <c r="G2308" s="5">
        <f>E2308-F2308</f>
        <v/>
      </c>
      <c r="H2308" s="5">
        <f>'Notes'!$B$4</f>
        <v/>
      </c>
      <c r="I2308" s="5">
        <f>ROUNDUP(D2308/H2308,0)</f>
        <v/>
      </c>
      <c r="J2308" s="6">
        <f>G2308-I2308</f>
        <v/>
      </c>
      <c r="K2308" s="4">
        <f>IF(J2308&lt;0,"Deficit",IF(J2308=0,"Exact fit","Surplus"))</f>
        <v/>
      </c>
    </row>
    <row r="2309">
      <c r="A2309" s="4" t="n">
        <v>130809</v>
      </c>
      <c r="B2309" s="4" t="inlineStr">
        <is>
          <t>RISE TO SHINE</t>
        </is>
      </c>
      <c r="C2309" s="4" t="inlineStr">
        <is>
          <t>P6</t>
        </is>
      </c>
      <c r="D2309" s="5" t="n">
        <v>41</v>
      </c>
      <c r="E2309" s="5" t="n">
        <v>1</v>
      </c>
      <c r="F2309" s="5" t="n">
        <v>0</v>
      </c>
      <c r="G2309" s="5">
        <f>E2309-F2309</f>
        <v/>
      </c>
      <c r="H2309" s="5">
        <f>'Notes'!$B$4</f>
        <v/>
      </c>
      <c r="I2309" s="5">
        <f>ROUNDUP(D2309/H2309,0)</f>
        <v/>
      </c>
      <c r="J2309" s="6">
        <f>G2309-I2309</f>
        <v/>
      </c>
      <c r="K2309" s="4">
        <f>IF(J2309&lt;0,"Deficit",IF(J2309=0,"Exact fit","Surplus"))</f>
        <v/>
      </c>
    </row>
    <row r="2310">
      <c r="A2310" s="4" t="n">
        <v>130810</v>
      </c>
      <c r="B2310" s="4" t="inlineStr">
        <is>
          <t>GS RUSHESHE</t>
        </is>
      </c>
      <c r="C2310" s="4" t="inlineStr">
        <is>
          <t>P1</t>
        </is>
      </c>
      <c r="D2310" s="5" t="n">
        <v>192</v>
      </c>
      <c r="E2310" s="5" t="n">
        <v>4</v>
      </c>
      <c r="F2310" s="5" t="n">
        <v>2</v>
      </c>
      <c r="G2310" s="5">
        <f>E2310-F2310</f>
        <v/>
      </c>
      <c r="H2310" s="5">
        <f>'Notes'!$B$4</f>
        <v/>
      </c>
      <c r="I2310" s="5">
        <f>ROUNDUP(D2310/H2310,0)</f>
        <v/>
      </c>
      <c r="J2310" s="6">
        <f>G2310-I2310</f>
        <v/>
      </c>
      <c r="K2310" s="4">
        <f>IF(J2310&lt;0,"Deficit",IF(J2310=0,"Exact fit","Surplus"))</f>
        <v/>
      </c>
    </row>
    <row r="2311">
      <c r="A2311" s="4" t="n">
        <v>130810</v>
      </c>
      <c r="B2311" s="4" t="inlineStr">
        <is>
          <t>GS RUSHESHE</t>
        </is>
      </c>
      <c r="C2311" s="4" t="inlineStr">
        <is>
          <t>P2</t>
        </is>
      </c>
      <c r="D2311" s="5" t="n">
        <v>225</v>
      </c>
      <c r="E2311" s="5" t="n">
        <v>6</v>
      </c>
      <c r="F2311" s="5" t="n">
        <v>3</v>
      </c>
      <c r="G2311" s="5">
        <f>E2311-F2311</f>
        <v/>
      </c>
      <c r="H2311" s="5">
        <f>'Notes'!$B$4</f>
        <v/>
      </c>
      <c r="I2311" s="5">
        <f>ROUNDUP(D2311/H2311,0)</f>
        <v/>
      </c>
      <c r="J2311" s="6">
        <f>G2311-I2311</f>
        <v/>
      </c>
      <c r="K2311" s="4">
        <f>IF(J2311&lt;0,"Deficit",IF(J2311=0,"Exact fit","Surplus"))</f>
        <v/>
      </c>
    </row>
    <row r="2312">
      <c r="A2312" s="4" t="n">
        <v>130810</v>
      </c>
      <c r="B2312" s="4" t="inlineStr">
        <is>
          <t>GS RUSHESHE</t>
        </is>
      </c>
      <c r="C2312" s="4" t="inlineStr">
        <is>
          <t>P3</t>
        </is>
      </c>
      <c r="D2312" s="5" t="n">
        <v>315</v>
      </c>
      <c r="E2312" s="5" t="n">
        <v>6</v>
      </c>
      <c r="F2312" s="5" t="n">
        <v>3</v>
      </c>
      <c r="G2312" s="5">
        <f>E2312-F2312</f>
        <v/>
      </c>
      <c r="H2312" s="5">
        <f>'Notes'!$B$4</f>
        <v/>
      </c>
      <c r="I2312" s="5">
        <f>ROUNDUP(D2312/H2312,0)</f>
        <v/>
      </c>
      <c r="J2312" s="6">
        <f>G2312-I2312</f>
        <v/>
      </c>
      <c r="K2312" s="4">
        <f>IF(J2312&lt;0,"Deficit",IF(J2312=0,"Exact fit","Surplus"))</f>
        <v/>
      </c>
    </row>
    <row r="2313">
      <c r="A2313" s="4" t="n">
        <v>130810</v>
      </c>
      <c r="B2313" s="4" t="inlineStr">
        <is>
          <t>GS RUSHESHE</t>
        </is>
      </c>
      <c r="C2313" s="4" t="inlineStr">
        <is>
          <t>P4</t>
        </is>
      </c>
      <c r="D2313" s="5" t="n">
        <v>307</v>
      </c>
      <c r="E2313" s="5" t="n">
        <v>7</v>
      </c>
      <c r="F2313" s="5" t="n">
        <v>0</v>
      </c>
      <c r="G2313" s="5">
        <f>E2313-F2313</f>
        <v/>
      </c>
      <c r="H2313" s="5">
        <f>'Notes'!$B$4</f>
        <v/>
      </c>
      <c r="I2313" s="5">
        <f>ROUNDUP(D2313/H2313,0)</f>
        <v/>
      </c>
      <c r="J2313" s="6">
        <f>G2313-I2313</f>
        <v/>
      </c>
      <c r="K2313" s="4">
        <f>IF(J2313&lt;0,"Deficit",IF(J2313=0,"Exact fit","Surplus"))</f>
        <v/>
      </c>
    </row>
    <row r="2314">
      <c r="A2314" s="4" t="n">
        <v>130810</v>
      </c>
      <c r="B2314" s="4" t="inlineStr">
        <is>
          <t>GS RUSHESHE</t>
        </is>
      </c>
      <c r="C2314" s="4" t="inlineStr">
        <is>
          <t>P5</t>
        </is>
      </c>
      <c r="D2314" s="5" t="n">
        <v>346</v>
      </c>
      <c r="E2314" s="5" t="n">
        <v>6</v>
      </c>
      <c r="F2314" s="5" t="n">
        <v>0</v>
      </c>
      <c r="G2314" s="5">
        <f>E2314-F2314</f>
        <v/>
      </c>
      <c r="H2314" s="5">
        <f>'Notes'!$B$4</f>
        <v/>
      </c>
      <c r="I2314" s="5">
        <f>ROUNDUP(D2314/H2314,0)</f>
        <v/>
      </c>
      <c r="J2314" s="6">
        <f>G2314-I2314</f>
        <v/>
      </c>
      <c r="K2314" s="4">
        <f>IF(J2314&lt;0,"Deficit",IF(J2314=0,"Exact fit","Surplus"))</f>
        <v/>
      </c>
    </row>
    <row r="2315">
      <c r="A2315" s="4" t="n">
        <v>130810</v>
      </c>
      <c r="B2315" s="4" t="inlineStr">
        <is>
          <t>GS RUSHESHE</t>
        </is>
      </c>
      <c r="C2315" s="4" t="inlineStr">
        <is>
          <t>P6</t>
        </is>
      </c>
      <c r="D2315" s="5" t="n">
        <v>246</v>
      </c>
      <c r="E2315" s="5" t="n">
        <v>5</v>
      </c>
      <c r="F2315" s="5" t="n">
        <v>0</v>
      </c>
      <c r="G2315" s="5">
        <f>E2315-F2315</f>
        <v/>
      </c>
      <c r="H2315" s="5">
        <f>'Notes'!$B$4</f>
        <v/>
      </c>
      <c r="I2315" s="5">
        <f>ROUNDUP(D2315/H2315,0)</f>
        <v/>
      </c>
      <c r="J2315" s="6">
        <f>G2315-I2315</f>
        <v/>
      </c>
      <c r="K2315" s="4">
        <f>IF(J2315&lt;0,"Deficit",IF(J2315=0,"Exact fit","Surplus"))</f>
        <v/>
      </c>
    </row>
    <row r="2316">
      <c r="A2316" s="4" t="n">
        <v>130811</v>
      </c>
      <c r="B2316" s="4" t="inlineStr">
        <is>
          <t>ECOLE DU CHRIST RESSUSCITE</t>
        </is>
      </c>
      <c r="C2316" s="4" t="inlineStr">
        <is>
          <t>P1</t>
        </is>
      </c>
      <c r="D2316" s="5" t="n">
        <v>68</v>
      </c>
      <c r="E2316" s="5" t="n">
        <v>3</v>
      </c>
      <c r="F2316" s="5" t="n">
        <v>0</v>
      </c>
      <c r="G2316" s="5">
        <f>E2316-F2316</f>
        <v/>
      </c>
      <c r="H2316" s="5">
        <f>'Notes'!$B$4</f>
        <v/>
      </c>
      <c r="I2316" s="5">
        <f>ROUNDUP(D2316/H2316,0)</f>
        <v/>
      </c>
      <c r="J2316" s="6">
        <f>G2316-I2316</f>
        <v/>
      </c>
      <c r="K2316" s="4">
        <f>IF(J2316&lt;0,"Deficit",IF(J2316=0,"Exact fit","Surplus"))</f>
        <v/>
      </c>
    </row>
    <row r="2317">
      <c r="A2317" s="4" t="n">
        <v>130811</v>
      </c>
      <c r="B2317" s="4" t="inlineStr">
        <is>
          <t>ECOLE DU CHRIST RESSUSCITE</t>
        </is>
      </c>
      <c r="C2317" s="4" t="inlineStr">
        <is>
          <t>P2</t>
        </is>
      </c>
      <c r="D2317" s="5" t="n">
        <v>70</v>
      </c>
      <c r="E2317" s="5" t="n">
        <v>3</v>
      </c>
      <c r="F2317" s="5" t="n">
        <v>0</v>
      </c>
      <c r="G2317" s="5">
        <f>E2317-F2317</f>
        <v/>
      </c>
      <c r="H2317" s="5">
        <f>'Notes'!$B$4</f>
        <v/>
      </c>
      <c r="I2317" s="5">
        <f>ROUNDUP(D2317/H2317,0)</f>
        <v/>
      </c>
      <c r="J2317" s="6">
        <f>G2317-I2317</f>
        <v/>
      </c>
      <c r="K2317" s="4">
        <f>IF(J2317&lt;0,"Deficit",IF(J2317=0,"Exact fit","Surplus"))</f>
        <v/>
      </c>
    </row>
    <row r="2318">
      <c r="A2318" s="4" t="n">
        <v>130811</v>
      </c>
      <c r="B2318" s="4" t="inlineStr">
        <is>
          <t>ECOLE DU CHRIST RESSUSCITE</t>
        </is>
      </c>
      <c r="C2318" s="4" t="inlineStr">
        <is>
          <t>P3</t>
        </is>
      </c>
      <c r="D2318" s="5" t="n">
        <v>41</v>
      </c>
      <c r="E2318" s="5" t="n">
        <v>2</v>
      </c>
      <c r="F2318" s="5" t="n">
        <v>0</v>
      </c>
      <c r="G2318" s="5">
        <f>E2318-F2318</f>
        <v/>
      </c>
      <c r="H2318" s="5">
        <f>'Notes'!$B$4</f>
        <v/>
      </c>
      <c r="I2318" s="5">
        <f>ROUNDUP(D2318/H2318,0)</f>
        <v/>
      </c>
      <c r="J2318" s="6">
        <f>G2318-I2318</f>
        <v/>
      </c>
      <c r="K2318" s="4">
        <f>IF(J2318&lt;0,"Deficit",IF(J2318=0,"Exact fit","Surplus"))</f>
        <v/>
      </c>
    </row>
    <row r="2319">
      <c r="A2319" s="4" t="n">
        <v>130811</v>
      </c>
      <c r="B2319" s="4" t="inlineStr">
        <is>
          <t>ECOLE DU CHRIST RESSUSCITE</t>
        </is>
      </c>
      <c r="C2319" s="4" t="inlineStr">
        <is>
          <t>P4</t>
        </is>
      </c>
      <c r="D2319" s="5" t="n">
        <v>41</v>
      </c>
      <c r="E2319" s="5" t="n">
        <v>1</v>
      </c>
      <c r="F2319" s="5" t="n">
        <v>0</v>
      </c>
      <c r="G2319" s="5">
        <f>E2319-F2319</f>
        <v/>
      </c>
      <c r="H2319" s="5">
        <f>'Notes'!$B$4</f>
        <v/>
      </c>
      <c r="I2319" s="5">
        <f>ROUNDUP(D2319/H2319,0)</f>
        <v/>
      </c>
      <c r="J2319" s="6">
        <f>G2319-I2319</f>
        <v/>
      </c>
      <c r="K2319" s="4">
        <f>IF(J2319&lt;0,"Deficit",IF(J2319=0,"Exact fit","Surplus"))</f>
        <v/>
      </c>
    </row>
    <row r="2320">
      <c r="A2320" s="4" t="n">
        <v>130811</v>
      </c>
      <c r="B2320" s="4" t="inlineStr">
        <is>
          <t>ECOLE DU CHRIST RESSUSCITE</t>
        </is>
      </c>
      <c r="C2320" s="4" t="inlineStr">
        <is>
          <t>P5</t>
        </is>
      </c>
      <c r="D2320" s="5" t="n">
        <v>41</v>
      </c>
      <c r="E2320" s="5" t="n">
        <v>1</v>
      </c>
      <c r="F2320" s="5" t="n">
        <v>0</v>
      </c>
      <c r="G2320" s="5">
        <f>E2320-F2320</f>
        <v/>
      </c>
      <c r="H2320" s="5">
        <f>'Notes'!$B$4</f>
        <v/>
      </c>
      <c r="I2320" s="5">
        <f>ROUNDUP(D2320/H2320,0)</f>
        <v/>
      </c>
      <c r="J2320" s="6">
        <f>G2320-I2320</f>
        <v/>
      </c>
      <c r="K2320" s="4">
        <f>IF(J2320&lt;0,"Deficit",IF(J2320=0,"Exact fit","Surplus"))</f>
        <v/>
      </c>
    </row>
    <row r="2321">
      <c r="A2321" s="4" t="n">
        <v>130811</v>
      </c>
      <c r="B2321" s="4" t="inlineStr">
        <is>
          <t>ECOLE DU CHRIST RESSUSCITE</t>
        </is>
      </c>
      <c r="C2321" s="4" t="inlineStr">
        <is>
          <t>P6</t>
        </is>
      </c>
      <c r="D2321" s="5" t="n">
        <v>31</v>
      </c>
      <c r="E2321" s="5" t="n">
        <v>1</v>
      </c>
      <c r="F2321" s="5" t="n">
        <v>0</v>
      </c>
      <c r="G2321" s="5">
        <f>E2321-F2321</f>
        <v/>
      </c>
      <c r="H2321" s="5">
        <f>'Notes'!$B$4</f>
        <v/>
      </c>
      <c r="I2321" s="5">
        <f>ROUNDUP(D2321/H2321,0)</f>
        <v/>
      </c>
      <c r="J2321" s="6">
        <f>G2321-I2321</f>
        <v/>
      </c>
      <c r="K2321" s="4">
        <f>IF(J2321&lt;0,"Deficit",IF(J2321=0,"Exact fit","Surplus"))</f>
        <v/>
      </c>
    </row>
    <row r="2322">
      <c r="A2322" s="4" t="n">
        <v>130812</v>
      </c>
      <c r="B2322" s="4" t="inlineStr">
        <is>
          <t>ST VINCENT PALLOTTI/MASAKA</t>
        </is>
      </c>
      <c r="C2322" s="4" t="inlineStr">
        <is>
          <t>P1</t>
        </is>
      </c>
      <c r="D2322" s="5" t="n">
        <v>174</v>
      </c>
      <c r="E2322" s="5" t="n">
        <v>4</v>
      </c>
      <c r="F2322" s="5" t="n">
        <v>0</v>
      </c>
      <c r="G2322" s="5">
        <f>E2322-F2322</f>
        <v/>
      </c>
      <c r="H2322" s="5">
        <f>'Notes'!$B$4</f>
        <v/>
      </c>
      <c r="I2322" s="5">
        <f>ROUNDUP(D2322/H2322,0)</f>
        <v/>
      </c>
      <c r="J2322" s="6">
        <f>G2322-I2322</f>
        <v/>
      </c>
      <c r="K2322" s="4">
        <f>IF(J2322&lt;0,"Deficit",IF(J2322=0,"Exact fit","Surplus"))</f>
        <v/>
      </c>
    </row>
    <row r="2323">
      <c r="A2323" s="4" t="n">
        <v>130812</v>
      </c>
      <c r="B2323" s="4" t="inlineStr">
        <is>
          <t>ST VINCENT PALLOTTI/MASAKA</t>
        </is>
      </c>
      <c r="C2323" s="4" t="inlineStr">
        <is>
          <t>P2</t>
        </is>
      </c>
      <c r="D2323" s="5" t="n">
        <v>175</v>
      </c>
      <c r="E2323" s="5" t="n">
        <v>4</v>
      </c>
      <c r="F2323" s="5" t="n">
        <v>0</v>
      </c>
      <c r="G2323" s="5">
        <f>E2323-F2323</f>
        <v/>
      </c>
      <c r="H2323" s="5">
        <f>'Notes'!$B$4</f>
        <v/>
      </c>
      <c r="I2323" s="5">
        <f>ROUNDUP(D2323/H2323,0)</f>
        <v/>
      </c>
      <c r="J2323" s="6">
        <f>G2323-I2323</f>
        <v/>
      </c>
      <c r="K2323" s="4">
        <f>IF(J2323&lt;0,"Deficit",IF(J2323=0,"Exact fit","Surplus"))</f>
        <v/>
      </c>
    </row>
    <row r="2324">
      <c r="A2324" s="4" t="n">
        <v>130812</v>
      </c>
      <c r="B2324" s="4" t="inlineStr">
        <is>
          <t>ST VINCENT PALLOTTI/MASAKA</t>
        </is>
      </c>
      <c r="C2324" s="4" t="inlineStr">
        <is>
          <t>P3</t>
        </is>
      </c>
      <c r="D2324" s="5" t="n">
        <v>157</v>
      </c>
      <c r="E2324" s="5" t="n">
        <v>4</v>
      </c>
      <c r="F2324" s="5" t="n">
        <v>0</v>
      </c>
      <c r="G2324" s="5">
        <f>E2324-F2324</f>
        <v/>
      </c>
      <c r="H2324" s="5">
        <f>'Notes'!$B$4</f>
        <v/>
      </c>
      <c r="I2324" s="5">
        <f>ROUNDUP(D2324/H2324,0)</f>
        <v/>
      </c>
      <c r="J2324" s="6">
        <f>G2324-I2324</f>
        <v/>
      </c>
      <c r="K2324" s="4">
        <f>IF(J2324&lt;0,"Deficit",IF(J2324=0,"Exact fit","Surplus"))</f>
        <v/>
      </c>
    </row>
    <row r="2325">
      <c r="A2325" s="4" t="n">
        <v>130812</v>
      </c>
      <c r="B2325" s="4" t="inlineStr">
        <is>
          <t>ST VINCENT PALLOTTI/MASAKA</t>
        </is>
      </c>
      <c r="C2325" s="4" t="inlineStr">
        <is>
          <t>P4</t>
        </is>
      </c>
      <c r="D2325" s="5" t="n">
        <v>160</v>
      </c>
      <c r="E2325" s="5" t="n">
        <v>4</v>
      </c>
      <c r="F2325" s="5" t="n">
        <v>0</v>
      </c>
      <c r="G2325" s="5">
        <f>E2325-F2325</f>
        <v/>
      </c>
      <c r="H2325" s="5">
        <f>'Notes'!$B$4</f>
        <v/>
      </c>
      <c r="I2325" s="5">
        <f>ROUNDUP(D2325/H2325,0)</f>
        <v/>
      </c>
      <c r="J2325" s="6">
        <f>G2325-I2325</f>
        <v/>
      </c>
      <c r="K2325" s="4">
        <f>IF(J2325&lt;0,"Deficit",IF(J2325=0,"Exact fit","Surplus"))</f>
        <v/>
      </c>
    </row>
    <row r="2326">
      <c r="A2326" s="4" t="n">
        <v>130812</v>
      </c>
      <c r="B2326" s="4" t="inlineStr">
        <is>
          <t>ST VINCENT PALLOTTI/MASAKA</t>
        </is>
      </c>
      <c r="C2326" s="4" t="inlineStr">
        <is>
          <t>P5</t>
        </is>
      </c>
      <c r="D2326" s="5" t="n">
        <v>208</v>
      </c>
      <c r="E2326" s="5" t="n">
        <v>5</v>
      </c>
      <c r="F2326" s="5" t="n">
        <v>0</v>
      </c>
      <c r="G2326" s="5">
        <f>E2326-F2326</f>
        <v/>
      </c>
      <c r="H2326" s="5">
        <f>'Notes'!$B$4</f>
        <v/>
      </c>
      <c r="I2326" s="5">
        <f>ROUNDUP(D2326/H2326,0)</f>
        <v/>
      </c>
      <c r="J2326" s="6">
        <f>G2326-I2326</f>
        <v/>
      </c>
      <c r="K2326" s="4">
        <f>IF(J2326&lt;0,"Deficit",IF(J2326=0,"Exact fit","Surplus"))</f>
        <v/>
      </c>
    </row>
    <row r="2327">
      <c r="A2327" s="4" t="n">
        <v>130812</v>
      </c>
      <c r="B2327" s="4" t="inlineStr">
        <is>
          <t>ST VINCENT PALLOTTI/MASAKA</t>
        </is>
      </c>
      <c r="C2327" s="4" t="inlineStr">
        <is>
          <t>P6</t>
        </is>
      </c>
      <c r="D2327" s="5" t="n">
        <v>232</v>
      </c>
      <c r="E2327" s="5" t="n">
        <v>4</v>
      </c>
      <c r="F2327" s="5" t="n">
        <v>0</v>
      </c>
      <c r="G2327" s="5">
        <f>E2327-F2327</f>
        <v/>
      </c>
      <c r="H2327" s="5">
        <f>'Notes'!$B$4</f>
        <v/>
      </c>
      <c r="I2327" s="5">
        <f>ROUNDUP(D2327/H2327,0)</f>
        <v/>
      </c>
      <c r="J2327" s="6">
        <f>G2327-I2327</f>
        <v/>
      </c>
      <c r="K2327" s="4">
        <f>IF(J2327&lt;0,"Deficit",IF(J2327=0,"Exact fit","Surplus"))</f>
        <v/>
      </c>
    </row>
    <row r="2328">
      <c r="A2328" s="4" t="n">
        <v>130814</v>
      </c>
      <c r="B2328" s="4" t="inlineStr">
        <is>
          <t>STAR</t>
        </is>
      </c>
      <c r="C2328" s="4" t="inlineStr">
        <is>
          <t>P1</t>
        </is>
      </c>
      <c r="D2328" s="5" t="n">
        <v>68</v>
      </c>
      <c r="E2328" s="5" t="n">
        <v>2</v>
      </c>
      <c r="F2328" s="5" t="n">
        <v>0</v>
      </c>
      <c r="G2328" s="5">
        <f>E2328-F2328</f>
        <v/>
      </c>
      <c r="H2328" s="5">
        <f>'Notes'!$B$4</f>
        <v/>
      </c>
      <c r="I2328" s="5">
        <f>ROUNDUP(D2328/H2328,0)</f>
        <v/>
      </c>
      <c r="J2328" s="6">
        <f>G2328-I2328</f>
        <v/>
      </c>
      <c r="K2328" s="4">
        <f>IF(J2328&lt;0,"Deficit",IF(J2328=0,"Exact fit","Surplus"))</f>
        <v/>
      </c>
    </row>
    <row r="2329">
      <c r="A2329" s="4" t="n">
        <v>130814</v>
      </c>
      <c r="B2329" s="4" t="inlineStr">
        <is>
          <t>STAR</t>
        </is>
      </c>
      <c r="C2329" s="4" t="inlineStr">
        <is>
          <t>P2</t>
        </is>
      </c>
      <c r="D2329" s="5" t="n">
        <v>68</v>
      </c>
      <c r="E2329" s="5" t="n">
        <v>2</v>
      </c>
      <c r="F2329" s="5" t="n">
        <v>0</v>
      </c>
      <c r="G2329" s="5">
        <f>E2329-F2329</f>
        <v/>
      </c>
      <c r="H2329" s="5">
        <f>'Notes'!$B$4</f>
        <v/>
      </c>
      <c r="I2329" s="5">
        <f>ROUNDUP(D2329/H2329,0)</f>
        <v/>
      </c>
      <c r="J2329" s="6">
        <f>G2329-I2329</f>
        <v/>
      </c>
      <c r="K2329" s="4">
        <f>IF(J2329&lt;0,"Deficit",IF(J2329=0,"Exact fit","Surplus"))</f>
        <v/>
      </c>
    </row>
    <row r="2330">
      <c r="A2330" s="4" t="n">
        <v>130814</v>
      </c>
      <c r="B2330" s="4" t="inlineStr">
        <is>
          <t>STAR</t>
        </is>
      </c>
      <c r="C2330" s="4" t="inlineStr">
        <is>
          <t>P3</t>
        </is>
      </c>
      <c r="D2330" s="5" t="n">
        <v>74</v>
      </c>
      <c r="E2330" s="5" t="n">
        <v>2</v>
      </c>
      <c r="F2330" s="5" t="n">
        <v>0</v>
      </c>
      <c r="G2330" s="5">
        <f>E2330-F2330</f>
        <v/>
      </c>
      <c r="H2330" s="5">
        <f>'Notes'!$B$4</f>
        <v/>
      </c>
      <c r="I2330" s="5">
        <f>ROUNDUP(D2330/H2330,0)</f>
        <v/>
      </c>
      <c r="J2330" s="6">
        <f>G2330-I2330</f>
        <v/>
      </c>
      <c r="K2330" s="4">
        <f>IF(J2330&lt;0,"Deficit",IF(J2330=0,"Exact fit","Surplus"))</f>
        <v/>
      </c>
    </row>
    <row r="2331">
      <c r="A2331" s="4" t="n">
        <v>130814</v>
      </c>
      <c r="B2331" s="4" t="inlineStr">
        <is>
          <t>STAR</t>
        </is>
      </c>
      <c r="C2331" s="4" t="inlineStr">
        <is>
          <t>P4</t>
        </is>
      </c>
      <c r="D2331" s="5" t="n">
        <v>63</v>
      </c>
      <c r="E2331" s="5" t="n">
        <v>2</v>
      </c>
      <c r="F2331" s="5" t="n">
        <v>0</v>
      </c>
      <c r="G2331" s="5">
        <f>E2331-F2331</f>
        <v/>
      </c>
      <c r="H2331" s="5">
        <f>'Notes'!$B$4</f>
        <v/>
      </c>
      <c r="I2331" s="5">
        <f>ROUNDUP(D2331/H2331,0)</f>
        <v/>
      </c>
      <c r="J2331" s="6">
        <f>G2331-I2331</f>
        <v/>
      </c>
      <c r="K2331" s="4">
        <f>IF(J2331&lt;0,"Deficit",IF(J2331=0,"Exact fit","Surplus"))</f>
        <v/>
      </c>
    </row>
    <row r="2332">
      <c r="A2332" s="4" t="n">
        <v>130814</v>
      </c>
      <c r="B2332" s="4" t="inlineStr">
        <is>
          <t>STAR</t>
        </is>
      </c>
      <c r="C2332" s="4" t="inlineStr">
        <is>
          <t>P5</t>
        </is>
      </c>
      <c r="D2332" s="5" t="n">
        <v>77</v>
      </c>
      <c r="E2332" s="5" t="n">
        <v>2</v>
      </c>
      <c r="F2332" s="5" t="n">
        <v>0</v>
      </c>
      <c r="G2332" s="5">
        <f>E2332-F2332</f>
        <v/>
      </c>
      <c r="H2332" s="5">
        <f>'Notes'!$B$4</f>
        <v/>
      </c>
      <c r="I2332" s="5">
        <f>ROUNDUP(D2332/H2332,0)</f>
        <v/>
      </c>
      <c r="J2332" s="6">
        <f>G2332-I2332</f>
        <v/>
      </c>
      <c r="K2332" s="4">
        <f>IF(J2332&lt;0,"Deficit",IF(J2332=0,"Exact fit","Surplus"))</f>
        <v/>
      </c>
    </row>
    <row r="2333">
      <c r="A2333" s="4" t="n">
        <v>130814</v>
      </c>
      <c r="B2333" s="4" t="inlineStr">
        <is>
          <t>STAR</t>
        </is>
      </c>
      <c r="C2333" s="4" t="inlineStr">
        <is>
          <t>P6</t>
        </is>
      </c>
      <c r="D2333" s="5" t="n">
        <v>107</v>
      </c>
      <c r="E2333" s="5" t="n">
        <v>3</v>
      </c>
      <c r="F2333" s="5" t="n">
        <v>0</v>
      </c>
      <c r="G2333" s="5">
        <f>E2333-F2333</f>
        <v/>
      </c>
      <c r="H2333" s="5">
        <f>'Notes'!$B$4</f>
        <v/>
      </c>
      <c r="I2333" s="5">
        <f>ROUNDUP(D2333/H2333,0)</f>
        <v/>
      </c>
      <c r="J2333" s="6">
        <f>G2333-I2333</f>
        <v/>
      </c>
      <c r="K2333" s="4">
        <f>IF(J2333&lt;0,"Deficit",IF(J2333=0,"Exact fit","Surplus"))</f>
        <v/>
      </c>
    </row>
    <row r="2334">
      <c r="A2334" s="4" t="n">
        <v>130815</v>
      </c>
      <c r="B2334" s="4" t="inlineStr">
        <is>
          <t>OLEANDER NURSERY AND PRIMARY SCHOOL</t>
        </is>
      </c>
      <c r="C2334" s="4" t="inlineStr">
        <is>
          <t>P1</t>
        </is>
      </c>
      <c r="D2334" s="5" t="n">
        <v>68</v>
      </c>
      <c r="E2334" s="5" t="n">
        <v>2</v>
      </c>
      <c r="F2334" s="5" t="n">
        <v>0</v>
      </c>
      <c r="G2334" s="5">
        <f>E2334-F2334</f>
        <v/>
      </c>
      <c r="H2334" s="5">
        <f>'Notes'!$B$4</f>
        <v/>
      </c>
      <c r="I2334" s="5">
        <f>ROUNDUP(D2334/H2334,0)</f>
        <v/>
      </c>
      <c r="J2334" s="6">
        <f>G2334-I2334</f>
        <v/>
      </c>
      <c r="K2334" s="4">
        <f>IF(J2334&lt;0,"Deficit",IF(J2334=0,"Exact fit","Surplus"))</f>
        <v/>
      </c>
    </row>
    <row r="2335">
      <c r="A2335" s="4" t="n">
        <v>130815</v>
      </c>
      <c r="B2335" s="4" t="inlineStr">
        <is>
          <t>OLEANDER NURSERY AND PRIMARY SCHOOL</t>
        </is>
      </c>
      <c r="C2335" s="4" t="inlineStr">
        <is>
          <t>P2</t>
        </is>
      </c>
      <c r="D2335" s="5" t="n">
        <v>81</v>
      </c>
      <c r="E2335" s="5" t="n">
        <v>2</v>
      </c>
      <c r="F2335" s="5" t="n">
        <v>0</v>
      </c>
      <c r="G2335" s="5">
        <f>E2335-F2335</f>
        <v/>
      </c>
      <c r="H2335" s="5">
        <f>'Notes'!$B$4</f>
        <v/>
      </c>
      <c r="I2335" s="5">
        <f>ROUNDUP(D2335/H2335,0)</f>
        <v/>
      </c>
      <c r="J2335" s="6">
        <f>G2335-I2335</f>
        <v/>
      </c>
      <c r="K2335" s="4">
        <f>IF(J2335&lt;0,"Deficit",IF(J2335=0,"Exact fit","Surplus"))</f>
        <v/>
      </c>
    </row>
    <row r="2336">
      <c r="A2336" s="4" t="n">
        <v>130815</v>
      </c>
      <c r="B2336" s="4" t="inlineStr">
        <is>
          <t>OLEANDER NURSERY AND PRIMARY SCHOOL</t>
        </is>
      </c>
      <c r="C2336" s="4" t="inlineStr">
        <is>
          <t>P3</t>
        </is>
      </c>
      <c r="D2336" s="5" t="n">
        <v>63</v>
      </c>
      <c r="E2336" s="5" t="n">
        <v>2</v>
      </c>
      <c r="F2336" s="5" t="n">
        <v>0</v>
      </c>
      <c r="G2336" s="5">
        <f>E2336-F2336</f>
        <v/>
      </c>
      <c r="H2336" s="5">
        <f>'Notes'!$B$4</f>
        <v/>
      </c>
      <c r="I2336" s="5">
        <f>ROUNDUP(D2336/H2336,0)</f>
        <v/>
      </c>
      <c r="J2336" s="6">
        <f>G2336-I2336</f>
        <v/>
      </c>
      <c r="K2336" s="4">
        <f>IF(J2336&lt;0,"Deficit",IF(J2336=0,"Exact fit","Surplus"))</f>
        <v/>
      </c>
    </row>
    <row r="2337">
      <c r="A2337" s="4" t="n">
        <v>130815</v>
      </c>
      <c r="B2337" s="4" t="inlineStr">
        <is>
          <t>OLEANDER NURSERY AND PRIMARY SCHOOL</t>
        </is>
      </c>
      <c r="C2337" s="4" t="inlineStr">
        <is>
          <t>P4</t>
        </is>
      </c>
      <c r="D2337" s="5" t="n">
        <v>72</v>
      </c>
      <c r="E2337" s="5" t="n">
        <v>2</v>
      </c>
      <c r="F2337" s="5" t="n">
        <v>0</v>
      </c>
      <c r="G2337" s="5">
        <f>E2337-F2337</f>
        <v/>
      </c>
      <c r="H2337" s="5">
        <f>'Notes'!$B$4</f>
        <v/>
      </c>
      <c r="I2337" s="5">
        <f>ROUNDUP(D2337/H2337,0)</f>
        <v/>
      </c>
      <c r="J2337" s="6">
        <f>G2337-I2337</f>
        <v/>
      </c>
      <c r="K2337" s="4">
        <f>IF(J2337&lt;0,"Deficit",IF(J2337=0,"Exact fit","Surplus"))</f>
        <v/>
      </c>
    </row>
    <row r="2338">
      <c r="A2338" s="4" t="n">
        <v>130815</v>
      </c>
      <c r="B2338" s="4" t="inlineStr">
        <is>
          <t>OLEANDER NURSERY AND PRIMARY SCHOOL</t>
        </is>
      </c>
      <c r="C2338" s="4" t="inlineStr">
        <is>
          <t>P5</t>
        </is>
      </c>
      <c r="D2338" s="5" t="n">
        <v>74</v>
      </c>
      <c r="E2338" s="5" t="n">
        <v>2</v>
      </c>
      <c r="F2338" s="5" t="n">
        <v>0</v>
      </c>
      <c r="G2338" s="5">
        <f>E2338-F2338</f>
        <v/>
      </c>
      <c r="H2338" s="5">
        <f>'Notes'!$B$4</f>
        <v/>
      </c>
      <c r="I2338" s="5">
        <f>ROUNDUP(D2338/H2338,0)</f>
        <v/>
      </c>
      <c r="J2338" s="6">
        <f>G2338-I2338</f>
        <v/>
      </c>
      <c r="K2338" s="4">
        <f>IF(J2338&lt;0,"Deficit",IF(J2338=0,"Exact fit","Surplus"))</f>
        <v/>
      </c>
    </row>
    <row r="2339">
      <c r="A2339" s="4" t="n">
        <v>130815</v>
      </c>
      <c r="B2339" s="4" t="inlineStr">
        <is>
          <t>OLEANDER NURSERY AND PRIMARY SCHOOL</t>
        </is>
      </c>
      <c r="C2339" s="4" t="inlineStr">
        <is>
          <t>P6</t>
        </is>
      </c>
      <c r="D2339" s="5" t="n">
        <v>95</v>
      </c>
      <c r="E2339" s="5" t="n">
        <v>3</v>
      </c>
      <c r="F2339" s="5" t="n">
        <v>0</v>
      </c>
      <c r="G2339" s="5">
        <f>E2339-F2339</f>
        <v/>
      </c>
      <c r="H2339" s="5">
        <f>'Notes'!$B$4</f>
        <v/>
      </c>
      <c r="I2339" s="5">
        <f>ROUNDUP(D2339/H2339,0)</f>
        <v/>
      </c>
      <c r="J2339" s="6">
        <f>G2339-I2339</f>
        <v/>
      </c>
      <c r="K2339" s="4">
        <f>IF(J2339&lt;0,"Deficit",IF(J2339=0,"Exact fit","Surplus"))</f>
        <v/>
      </c>
    </row>
    <row r="2340">
      <c r="A2340" s="4" t="n">
        <v>130816</v>
      </c>
      <c r="B2340" s="4" t="inlineStr">
        <is>
          <t>Eagle Spirit Academy</t>
        </is>
      </c>
      <c r="C2340" s="4" t="inlineStr">
        <is>
          <t>P1</t>
        </is>
      </c>
      <c r="D2340" s="5" t="n">
        <v>76</v>
      </c>
      <c r="E2340" s="5" t="n">
        <v>2</v>
      </c>
      <c r="F2340" s="5" t="n">
        <v>0</v>
      </c>
      <c r="G2340" s="5">
        <f>E2340-F2340</f>
        <v/>
      </c>
      <c r="H2340" s="5">
        <f>'Notes'!$B$4</f>
        <v/>
      </c>
      <c r="I2340" s="5">
        <f>ROUNDUP(D2340/H2340,0)</f>
        <v/>
      </c>
      <c r="J2340" s="6">
        <f>G2340-I2340</f>
        <v/>
      </c>
      <c r="K2340" s="4">
        <f>IF(J2340&lt;0,"Deficit",IF(J2340=0,"Exact fit","Surplus"))</f>
        <v/>
      </c>
    </row>
    <row r="2341">
      <c r="A2341" s="4" t="n">
        <v>130816</v>
      </c>
      <c r="B2341" s="4" t="inlineStr">
        <is>
          <t>Eagle Spirit Academy</t>
        </is>
      </c>
      <c r="C2341" s="4" t="inlineStr">
        <is>
          <t>P2</t>
        </is>
      </c>
      <c r="D2341" s="5" t="n">
        <v>66</v>
      </c>
      <c r="E2341" s="5" t="n">
        <v>2</v>
      </c>
      <c r="F2341" s="5" t="n">
        <v>0</v>
      </c>
      <c r="G2341" s="5">
        <f>E2341-F2341</f>
        <v/>
      </c>
      <c r="H2341" s="5">
        <f>'Notes'!$B$4</f>
        <v/>
      </c>
      <c r="I2341" s="5">
        <f>ROUNDUP(D2341/H2341,0)</f>
        <v/>
      </c>
      <c r="J2341" s="6">
        <f>G2341-I2341</f>
        <v/>
      </c>
      <c r="K2341" s="4">
        <f>IF(J2341&lt;0,"Deficit",IF(J2341=0,"Exact fit","Surplus"))</f>
        <v/>
      </c>
    </row>
    <row r="2342">
      <c r="A2342" s="4" t="n">
        <v>130816</v>
      </c>
      <c r="B2342" s="4" t="inlineStr">
        <is>
          <t>Eagle Spirit Academy</t>
        </is>
      </c>
      <c r="C2342" s="4" t="inlineStr">
        <is>
          <t>P3</t>
        </is>
      </c>
      <c r="D2342" s="5" t="n">
        <v>60</v>
      </c>
      <c r="E2342" s="5" t="n">
        <v>2</v>
      </c>
      <c r="F2342" s="5" t="n">
        <v>0</v>
      </c>
      <c r="G2342" s="5">
        <f>E2342-F2342</f>
        <v/>
      </c>
      <c r="H2342" s="5">
        <f>'Notes'!$B$4</f>
        <v/>
      </c>
      <c r="I2342" s="5">
        <f>ROUNDUP(D2342/H2342,0)</f>
        <v/>
      </c>
      <c r="J2342" s="6">
        <f>G2342-I2342</f>
        <v/>
      </c>
      <c r="K2342" s="4">
        <f>IF(J2342&lt;0,"Deficit",IF(J2342=0,"Exact fit","Surplus"))</f>
        <v/>
      </c>
    </row>
    <row r="2343">
      <c r="A2343" s="4" t="n">
        <v>130816</v>
      </c>
      <c r="B2343" s="4" t="inlineStr">
        <is>
          <t>Eagle Spirit Academy</t>
        </is>
      </c>
      <c r="C2343" s="4" t="inlineStr">
        <is>
          <t>P4</t>
        </is>
      </c>
      <c r="D2343" s="5" t="n">
        <v>61</v>
      </c>
      <c r="E2343" s="5" t="n">
        <v>2</v>
      </c>
      <c r="F2343" s="5" t="n">
        <v>0</v>
      </c>
      <c r="G2343" s="5">
        <f>E2343-F2343</f>
        <v/>
      </c>
      <c r="H2343" s="5">
        <f>'Notes'!$B$4</f>
        <v/>
      </c>
      <c r="I2343" s="5">
        <f>ROUNDUP(D2343/H2343,0)</f>
        <v/>
      </c>
      <c r="J2343" s="6">
        <f>G2343-I2343</f>
        <v/>
      </c>
      <c r="K2343" s="4">
        <f>IF(J2343&lt;0,"Deficit",IF(J2343=0,"Exact fit","Surplus"))</f>
        <v/>
      </c>
    </row>
    <row r="2344">
      <c r="A2344" s="4" t="n">
        <v>130816</v>
      </c>
      <c r="B2344" s="4" t="inlineStr">
        <is>
          <t>Eagle Spirit Academy</t>
        </is>
      </c>
      <c r="C2344" s="4" t="inlineStr">
        <is>
          <t>P5</t>
        </is>
      </c>
      <c r="D2344" s="5" t="n">
        <v>68</v>
      </c>
      <c r="E2344" s="5" t="n">
        <v>2</v>
      </c>
      <c r="F2344" s="5" t="n">
        <v>0</v>
      </c>
      <c r="G2344" s="5">
        <f>E2344-F2344</f>
        <v/>
      </c>
      <c r="H2344" s="5">
        <f>'Notes'!$B$4</f>
        <v/>
      </c>
      <c r="I2344" s="5">
        <f>ROUNDUP(D2344/H2344,0)</f>
        <v/>
      </c>
      <c r="J2344" s="6">
        <f>G2344-I2344</f>
        <v/>
      </c>
      <c r="K2344" s="4">
        <f>IF(J2344&lt;0,"Deficit",IF(J2344=0,"Exact fit","Surplus"))</f>
        <v/>
      </c>
    </row>
    <row r="2345">
      <c r="A2345" s="4" t="n">
        <v>130816</v>
      </c>
      <c r="B2345" s="4" t="inlineStr">
        <is>
          <t>Eagle Spirit Academy</t>
        </is>
      </c>
      <c r="C2345" s="4" t="inlineStr">
        <is>
          <t>P6</t>
        </is>
      </c>
      <c r="D2345" s="5" t="n">
        <v>55</v>
      </c>
      <c r="E2345" s="5" t="n">
        <v>2</v>
      </c>
      <c r="F2345" s="5" t="n">
        <v>0</v>
      </c>
      <c r="G2345" s="5">
        <f>E2345-F2345</f>
        <v/>
      </c>
      <c r="H2345" s="5">
        <f>'Notes'!$B$4</f>
        <v/>
      </c>
      <c r="I2345" s="5">
        <f>ROUNDUP(D2345/H2345,0)</f>
        <v/>
      </c>
      <c r="J2345" s="6">
        <f>G2345-I2345</f>
        <v/>
      </c>
      <c r="K2345" s="4">
        <f>IF(J2345&lt;0,"Deficit",IF(J2345=0,"Exact fit","Surplus"))</f>
        <v/>
      </c>
    </row>
    <row r="2346">
      <c r="A2346" s="4" t="n">
        <v>130822</v>
      </c>
      <c r="B2346" s="4" t="inlineStr">
        <is>
          <t>GS GAKO</t>
        </is>
      </c>
      <c r="C2346" s="4" t="inlineStr">
        <is>
          <t>P1</t>
        </is>
      </c>
      <c r="D2346" s="5" t="n">
        <v>189</v>
      </c>
      <c r="E2346" s="5" t="n">
        <v>2</v>
      </c>
      <c r="F2346" s="5" t="n">
        <v>1</v>
      </c>
      <c r="G2346" s="5">
        <f>E2346-F2346</f>
        <v/>
      </c>
      <c r="H2346" s="5">
        <f>'Notes'!$B$4</f>
        <v/>
      </c>
      <c r="I2346" s="5">
        <f>ROUNDUP(D2346/H2346,0)</f>
        <v/>
      </c>
      <c r="J2346" s="6">
        <f>G2346-I2346</f>
        <v/>
      </c>
      <c r="K2346" s="4">
        <f>IF(J2346&lt;0,"Deficit",IF(J2346=0,"Exact fit","Surplus"))</f>
        <v/>
      </c>
    </row>
    <row r="2347">
      <c r="A2347" s="4" t="n">
        <v>130822</v>
      </c>
      <c r="B2347" s="4" t="inlineStr">
        <is>
          <t>GS GAKO</t>
        </is>
      </c>
      <c r="C2347" s="4" t="inlineStr">
        <is>
          <t>P2</t>
        </is>
      </c>
      <c r="D2347" s="5" t="n">
        <v>200</v>
      </c>
      <c r="E2347" s="5" t="n">
        <v>3</v>
      </c>
      <c r="F2347" s="5" t="n">
        <v>1</v>
      </c>
      <c r="G2347" s="5">
        <f>E2347-F2347</f>
        <v/>
      </c>
      <c r="H2347" s="5">
        <f>'Notes'!$B$4</f>
        <v/>
      </c>
      <c r="I2347" s="5">
        <f>ROUNDUP(D2347/H2347,0)</f>
        <v/>
      </c>
      <c r="J2347" s="6">
        <f>G2347-I2347</f>
        <v/>
      </c>
      <c r="K2347" s="4">
        <f>IF(J2347&lt;0,"Deficit",IF(J2347=0,"Exact fit","Surplus"))</f>
        <v/>
      </c>
    </row>
    <row r="2348">
      <c r="A2348" s="4" t="n">
        <v>130822</v>
      </c>
      <c r="B2348" s="4" t="inlineStr">
        <is>
          <t>GS GAKO</t>
        </is>
      </c>
      <c r="C2348" s="4" t="inlineStr">
        <is>
          <t>P3</t>
        </is>
      </c>
      <c r="D2348" s="5" t="n">
        <v>208</v>
      </c>
      <c r="E2348" s="5" t="n">
        <v>3</v>
      </c>
      <c r="F2348" s="5" t="n">
        <v>1</v>
      </c>
      <c r="G2348" s="5">
        <f>E2348-F2348</f>
        <v/>
      </c>
      <c r="H2348" s="5">
        <f>'Notes'!$B$4</f>
        <v/>
      </c>
      <c r="I2348" s="5">
        <f>ROUNDUP(D2348/H2348,0)</f>
        <v/>
      </c>
      <c r="J2348" s="6">
        <f>G2348-I2348</f>
        <v/>
      </c>
      <c r="K2348" s="4">
        <f>IF(J2348&lt;0,"Deficit",IF(J2348=0,"Exact fit","Surplus"))</f>
        <v/>
      </c>
    </row>
    <row r="2349">
      <c r="A2349" s="4" t="n">
        <v>130822</v>
      </c>
      <c r="B2349" s="4" t="inlineStr">
        <is>
          <t>GS GAKO</t>
        </is>
      </c>
      <c r="C2349" s="4" t="inlineStr">
        <is>
          <t>P4</t>
        </is>
      </c>
      <c r="D2349" s="5" t="n">
        <v>302</v>
      </c>
      <c r="E2349" s="5" t="n">
        <v>4</v>
      </c>
      <c r="F2349" s="5" t="n">
        <v>0</v>
      </c>
      <c r="G2349" s="5">
        <f>E2349-F2349</f>
        <v/>
      </c>
      <c r="H2349" s="5">
        <f>'Notes'!$B$4</f>
        <v/>
      </c>
      <c r="I2349" s="5">
        <f>ROUNDUP(D2349/H2349,0)</f>
        <v/>
      </c>
      <c r="J2349" s="6">
        <f>G2349-I2349</f>
        <v/>
      </c>
      <c r="K2349" s="4">
        <f>IF(J2349&lt;0,"Deficit",IF(J2349=0,"Exact fit","Surplus"))</f>
        <v/>
      </c>
    </row>
    <row r="2350">
      <c r="A2350" s="4" t="n">
        <v>130822</v>
      </c>
      <c r="B2350" s="4" t="inlineStr">
        <is>
          <t>GS GAKO</t>
        </is>
      </c>
      <c r="C2350" s="4" t="inlineStr">
        <is>
          <t>P5</t>
        </is>
      </c>
      <c r="D2350" s="5" t="n">
        <v>195</v>
      </c>
      <c r="E2350" s="5" t="n">
        <v>2</v>
      </c>
      <c r="F2350" s="5" t="n">
        <v>0</v>
      </c>
      <c r="G2350" s="5">
        <f>E2350-F2350</f>
        <v/>
      </c>
      <c r="H2350" s="5">
        <f>'Notes'!$B$4</f>
        <v/>
      </c>
      <c r="I2350" s="5">
        <f>ROUNDUP(D2350/H2350,0)</f>
        <v/>
      </c>
      <c r="J2350" s="6">
        <f>G2350-I2350</f>
        <v/>
      </c>
      <c r="K2350" s="4">
        <f>IF(J2350&lt;0,"Deficit",IF(J2350=0,"Exact fit","Surplus"))</f>
        <v/>
      </c>
    </row>
    <row r="2351">
      <c r="A2351" s="4" t="n">
        <v>130822</v>
      </c>
      <c r="B2351" s="4" t="inlineStr">
        <is>
          <t>GS GAKO</t>
        </is>
      </c>
      <c r="C2351" s="4" t="inlineStr">
        <is>
          <t>P6</t>
        </is>
      </c>
      <c r="D2351" s="5" t="n">
        <v>173</v>
      </c>
      <c r="E2351" s="5" t="n">
        <v>3</v>
      </c>
      <c r="F2351" s="5" t="n">
        <v>0</v>
      </c>
      <c r="G2351" s="5">
        <f>E2351-F2351</f>
        <v/>
      </c>
      <c r="H2351" s="5">
        <f>'Notes'!$B$4</f>
        <v/>
      </c>
      <c r="I2351" s="5">
        <f>ROUNDUP(D2351/H2351,0)</f>
        <v/>
      </c>
      <c r="J2351" s="6">
        <f>G2351-I2351</f>
        <v/>
      </c>
      <c r="K2351" s="4">
        <f>IF(J2351&lt;0,"Deficit",IF(J2351=0,"Exact fit","Surplus"))</f>
        <v/>
      </c>
    </row>
    <row r="2352">
      <c r="A2352" s="4" t="n">
        <v>130823</v>
      </c>
      <c r="B2352" s="4" t="inlineStr">
        <is>
          <t>EP CYANKONGI</t>
        </is>
      </c>
      <c r="C2352" s="4" t="inlineStr">
        <is>
          <t>P1</t>
        </is>
      </c>
      <c r="D2352" s="5" t="n">
        <v>191</v>
      </c>
      <c r="E2352" s="5" t="n">
        <v>4</v>
      </c>
      <c r="F2352" s="5" t="n">
        <v>2</v>
      </c>
      <c r="G2352" s="5">
        <f>E2352-F2352</f>
        <v/>
      </c>
      <c r="H2352" s="5">
        <f>'Notes'!$B$4</f>
        <v/>
      </c>
      <c r="I2352" s="5">
        <f>ROUNDUP(D2352/H2352,0)</f>
        <v/>
      </c>
      <c r="J2352" s="6">
        <f>G2352-I2352</f>
        <v/>
      </c>
      <c r="K2352" s="4">
        <f>IF(J2352&lt;0,"Deficit",IF(J2352=0,"Exact fit","Surplus"))</f>
        <v/>
      </c>
    </row>
    <row r="2353">
      <c r="A2353" s="4" t="n">
        <v>130823</v>
      </c>
      <c r="B2353" s="4" t="inlineStr">
        <is>
          <t>EP CYANKONGI</t>
        </is>
      </c>
      <c r="C2353" s="4" t="inlineStr">
        <is>
          <t>P2</t>
        </is>
      </c>
      <c r="D2353" s="5" t="n">
        <v>192</v>
      </c>
      <c r="E2353" s="5" t="n">
        <v>4</v>
      </c>
      <c r="F2353" s="5" t="n">
        <v>2</v>
      </c>
      <c r="G2353" s="5">
        <f>E2353-F2353</f>
        <v/>
      </c>
      <c r="H2353" s="5">
        <f>'Notes'!$B$4</f>
        <v/>
      </c>
      <c r="I2353" s="5">
        <f>ROUNDUP(D2353/H2353,0)</f>
        <v/>
      </c>
      <c r="J2353" s="6">
        <f>G2353-I2353</f>
        <v/>
      </c>
      <c r="K2353" s="4">
        <f>IF(J2353&lt;0,"Deficit",IF(J2353=0,"Exact fit","Surplus"))</f>
        <v/>
      </c>
    </row>
    <row r="2354">
      <c r="A2354" s="4" t="n">
        <v>130823</v>
      </c>
      <c r="B2354" s="4" t="inlineStr">
        <is>
          <t>EP CYANKONGI</t>
        </is>
      </c>
      <c r="C2354" s="4" t="inlineStr">
        <is>
          <t>P3</t>
        </is>
      </c>
      <c r="D2354" s="5" t="n">
        <v>192</v>
      </c>
      <c r="E2354" s="5" t="n">
        <v>4</v>
      </c>
      <c r="F2354" s="5" t="n">
        <v>2</v>
      </c>
      <c r="G2354" s="5">
        <f>E2354-F2354</f>
        <v/>
      </c>
      <c r="H2354" s="5">
        <f>'Notes'!$B$4</f>
        <v/>
      </c>
      <c r="I2354" s="5">
        <f>ROUNDUP(D2354/H2354,0)</f>
        <v/>
      </c>
      <c r="J2354" s="6">
        <f>G2354-I2354</f>
        <v/>
      </c>
      <c r="K2354" s="4">
        <f>IF(J2354&lt;0,"Deficit",IF(J2354=0,"Exact fit","Surplus"))</f>
        <v/>
      </c>
    </row>
    <row r="2355">
      <c r="A2355" s="4" t="n">
        <v>130823</v>
      </c>
      <c r="B2355" s="4" t="inlineStr">
        <is>
          <t>EP CYANKONGI</t>
        </is>
      </c>
      <c r="C2355" s="4" t="inlineStr">
        <is>
          <t>P4</t>
        </is>
      </c>
      <c r="D2355" s="5" t="n">
        <v>118</v>
      </c>
      <c r="E2355" s="5" t="n">
        <v>2</v>
      </c>
      <c r="F2355" s="5" t="n">
        <v>0</v>
      </c>
      <c r="G2355" s="5">
        <f>E2355-F2355</f>
        <v/>
      </c>
      <c r="H2355" s="5">
        <f>'Notes'!$B$4</f>
        <v/>
      </c>
      <c r="I2355" s="5">
        <f>ROUNDUP(D2355/H2355,0)</f>
        <v/>
      </c>
      <c r="J2355" s="6">
        <f>G2355-I2355</f>
        <v/>
      </c>
      <c r="K2355" s="4">
        <f>IF(J2355&lt;0,"Deficit",IF(J2355=0,"Exact fit","Surplus"))</f>
        <v/>
      </c>
    </row>
    <row r="2356">
      <c r="A2356" s="4" t="n">
        <v>130823</v>
      </c>
      <c r="B2356" s="4" t="inlineStr">
        <is>
          <t>EP CYANKONGI</t>
        </is>
      </c>
      <c r="C2356" s="4" t="inlineStr">
        <is>
          <t>P5</t>
        </is>
      </c>
      <c r="D2356" s="5" t="n">
        <v>129</v>
      </c>
      <c r="E2356" s="5" t="n">
        <v>2</v>
      </c>
      <c r="F2356" s="5" t="n">
        <v>0</v>
      </c>
      <c r="G2356" s="5">
        <f>E2356-F2356</f>
        <v/>
      </c>
      <c r="H2356" s="5">
        <f>'Notes'!$B$4</f>
        <v/>
      </c>
      <c r="I2356" s="5">
        <f>ROUNDUP(D2356/H2356,0)</f>
        <v/>
      </c>
      <c r="J2356" s="6">
        <f>G2356-I2356</f>
        <v/>
      </c>
      <c r="K2356" s="4">
        <f>IF(J2356&lt;0,"Deficit",IF(J2356=0,"Exact fit","Surplus"))</f>
        <v/>
      </c>
    </row>
    <row r="2357">
      <c r="A2357" s="4" t="n">
        <v>130823</v>
      </c>
      <c r="B2357" s="4" t="inlineStr">
        <is>
          <t>EP CYANKONGI</t>
        </is>
      </c>
      <c r="C2357" s="4" t="inlineStr">
        <is>
          <t>P6</t>
        </is>
      </c>
      <c r="D2357" s="5" t="n">
        <v>70</v>
      </c>
      <c r="E2357" s="5" t="n">
        <v>2</v>
      </c>
      <c r="F2357" s="5" t="n">
        <v>0</v>
      </c>
      <c r="G2357" s="5">
        <f>E2357-F2357</f>
        <v/>
      </c>
      <c r="H2357" s="5">
        <f>'Notes'!$B$4</f>
        <v/>
      </c>
      <c r="I2357" s="5">
        <f>ROUNDUP(D2357/H2357,0)</f>
        <v/>
      </c>
      <c r="J2357" s="6">
        <f>G2357-I2357</f>
        <v/>
      </c>
      <c r="K2357" s="4">
        <f>IF(J2357&lt;0,"Deficit",IF(J2357=0,"Exact fit","Surplus"))</f>
        <v/>
      </c>
    </row>
    <row r="2358">
      <c r="A2358" s="4" t="n">
        <v>130824</v>
      </c>
      <c r="B2358" s="4" t="inlineStr">
        <is>
          <t>FUTURE RWANDA SCHOOL</t>
        </is>
      </c>
      <c r="C2358" s="4" t="inlineStr">
        <is>
          <t>P1</t>
        </is>
      </c>
      <c r="D2358" s="5" t="n">
        <v>69</v>
      </c>
      <c r="E2358" s="5" t="n">
        <v>2</v>
      </c>
      <c r="F2358" s="5" t="n">
        <v>0</v>
      </c>
      <c r="G2358" s="5">
        <f>E2358-F2358</f>
        <v/>
      </c>
      <c r="H2358" s="5">
        <f>'Notes'!$B$4</f>
        <v/>
      </c>
      <c r="I2358" s="5">
        <f>ROUNDUP(D2358/H2358,0)</f>
        <v/>
      </c>
      <c r="J2358" s="6">
        <f>G2358-I2358</f>
        <v/>
      </c>
      <c r="K2358" s="4">
        <f>IF(J2358&lt;0,"Deficit",IF(J2358=0,"Exact fit","Surplus"))</f>
        <v/>
      </c>
    </row>
    <row r="2359">
      <c r="A2359" s="4" t="n">
        <v>130824</v>
      </c>
      <c r="B2359" s="4" t="inlineStr">
        <is>
          <t>FUTURE RWANDA SCHOOL</t>
        </is>
      </c>
      <c r="C2359" s="4" t="inlineStr">
        <is>
          <t>P2</t>
        </is>
      </c>
      <c r="D2359" s="5" t="n">
        <v>70</v>
      </c>
      <c r="E2359" s="5" t="n">
        <v>2</v>
      </c>
      <c r="F2359" s="5" t="n">
        <v>0</v>
      </c>
      <c r="G2359" s="5">
        <f>E2359-F2359</f>
        <v/>
      </c>
      <c r="H2359" s="5">
        <f>'Notes'!$B$4</f>
        <v/>
      </c>
      <c r="I2359" s="5">
        <f>ROUNDUP(D2359/H2359,0)</f>
        <v/>
      </c>
      <c r="J2359" s="6">
        <f>G2359-I2359</f>
        <v/>
      </c>
      <c r="K2359" s="4">
        <f>IF(J2359&lt;0,"Deficit",IF(J2359=0,"Exact fit","Surplus"))</f>
        <v/>
      </c>
    </row>
    <row r="2360">
      <c r="A2360" s="4" t="n">
        <v>130824</v>
      </c>
      <c r="B2360" s="4" t="inlineStr">
        <is>
          <t>FUTURE RWANDA SCHOOL</t>
        </is>
      </c>
      <c r="C2360" s="4" t="inlineStr">
        <is>
          <t>P3</t>
        </is>
      </c>
      <c r="D2360" s="5" t="n">
        <v>77</v>
      </c>
      <c r="E2360" s="5" t="n">
        <v>2</v>
      </c>
      <c r="F2360" s="5" t="n">
        <v>0</v>
      </c>
      <c r="G2360" s="5">
        <f>E2360-F2360</f>
        <v/>
      </c>
      <c r="H2360" s="5">
        <f>'Notes'!$B$4</f>
        <v/>
      </c>
      <c r="I2360" s="5">
        <f>ROUNDUP(D2360/H2360,0)</f>
        <v/>
      </c>
      <c r="J2360" s="6">
        <f>G2360-I2360</f>
        <v/>
      </c>
      <c r="K2360" s="4">
        <f>IF(J2360&lt;0,"Deficit",IF(J2360=0,"Exact fit","Surplus"))</f>
        <v/>
      </c>
    </row>
    <row r="2361">
      <c r="A2361" s="4" t="n">
        <v>130824</v>
      </c>
      <c r="B2361" s="4" t="inlineStr">
        <is>
          <t>FUTURE RWANDA SCHOOL</t>
        </is>
      </c>
      <c r="C2361" s="4" t="inlineStr">
        <is>
          <t>P4</t>
        </is>
      </c>
      <c r="D2361" s="5" t="n">
        <v>74</v>
      </c>
      <c r="E2361" s="5" t="n">
        <v>1</v>
      </c>
      <c r="F2361" s="5" t="n">
        <v>0</v>
      </c>
      <c r="G2361" s="5">
        <f>E2361-F2361</f>
        <v/>
      </c>
      <c r="H2361" s="5">
        <f>'Notes'!$B$4</f>
        <v/>
      </c>
      <c r="I2361" s="5">
        <f>ROUNDUP(D2361/H2361,0)</f>
        <v/>
      </c>
      <c r="J2361" s="6">
        <f>G2361-I2361</f>
        <v/>
      </c>
      <c r="K2361" s="4">
        <f>IF(J2361&lt;0,"Deficit",IF(J2361=0,"Exact fit","Surplus"))</f>
        <v/>
      </c>
    </row>
    <row r="2362">
      <c r="A2362" s="4" t="n">
        <v>130824</v>
      </c>
      <c r="B2362" s="4" t="inlineStr">
        <is>
          <t>FUTURE RWANDA SCHOOL</t>
        </is>
      </c>
      <c r="C2362" s="4" t="inlineStr">
        <is>
          <t>P5</t>
        </is>
      </c>
      <c r="D2362" s="5" t="n">
        <v>50</v>
      </c>
      <c r="E2362" s="5" t="n">
        <v>1</v>
      </c>
      <c r="F2362" s="5" t="n">
        <v>0</v>
      </c>
      <c r="G2362" s="5">
        <f>E2362-F2362</f>
        <v/>
      </c>
      <c r="H2362" s="5">
        <f>'Notes'!$B$4</f>
        <v/>
      </c>
      <c r="I2362" s="5">
        <f>ROUNDUP(D2362/H2362,0)</f>
        <v/>
      </c>
      <c r="J2362" s="6">
        <f>G2362-I2362</f>
        <v/>
      </c>
      <c r="K2362" s="4">
        <f>IF(J2362&lt;0,"Deficit",IF(J2362=0,"Exact fit","Surplus"))</f>
        <v/>
      </c>
    </row>
    <row r="2363">
      <c r="A2363" s="4" t="n">
        <v>130824</v>
      </c>
      <c r="B2363" s="4" t="inlineStr">
        <is>
          <t>FUTURE RWANDA SCHOOL</t>
        </is>
      </c>
      <c r="C2363" s="4" t="inlineStr">
        <is>
          <t>P6</t>
        </is>
      </c>
      <c r="D2363" s="5" t="n">
        <v>29</v>
      </c>
      <c r="E2363" s="5" t="n">
        <v>1</v>
      </c>
      <c r="F2363" s="5" t="n">
        <v>0</v>
      </c>
      <c r="G2363" s="5">
        <f>E2363-F2363</f>
        <v/>
      </c>
      <c r="H2363" s="5">
        <f>'Notes'!$B$4</f>
        <v/>
      </c>
      <c r="I2363" s="5">
        <f>ROUNDUP(D2363/H2363,0)</f>
        <v/>
      </c>
      <c r="J2363" s="6">
        <f>G2363-I2363</f>
        <v/>
      </c>
      <c r="K2363" s="4">
        <f>IF(J2363&lt;0,"Deficit",IF(J2363=0,"Exact fit","Surplus"))</f>
        <v/>
      </c>
    </row>
    <row r="2364">
      <c r="A2364" s="4" t="n">
        <v>130828</v>
      </c>
      <c r="B2364" s="4" t="inlineStr">
        <is>
          <t>EP MBABE</t>
        </is>
      </c>
      <c r="C2364" s="4" t="inlineStr">
        <is>
          <t>P1</t>
        </is>
      </c>
      <c r="D2364" s="5" t="n">
        <v>329</v>
      </c>
      <c r="E2364" s="5" t="n">
        <v>6</v>
      </c>
      <c r="F2364" s="5" t="n">
        <v>3</v>
      </c>
      <c r="G2364" s="5">
        <f>E2364-F2364</f>
        <v/>
      </c>
      <c r="H2364" s="5">
        <f>'Notes'!$B$4</f>
        <v/>
      </c>
      <c r="I2364" s="5">
        <f>ROUNDUP(D2364/H2364,0)</f>
        <v/>
      </c>
      <c r="J2364" s="6">
        <f>G2364-I2364</f>
        <v/>
      </c>
      <c r="K2364" s="4">
        <f>IF(J2364&lt;0,"Deficit",IF(J2364=0,"Exact fit","Surplus"))</f>
        <v/>
      </c>
    </row>
    <row r="2365">
      <c r="A2365" s="4" t="n">
        <v>130828</v>
      </c>
      <c r="B2365" s="4" t="inlineStr">
        <is>
          <t>EP MBABE</t>
        </is>
      </c>
      <c r="C2365" s="4" t="inlineStr">
        <is>
          <t>P2</t>
        </is>
      </c>
      <c r="D2365" s="5" t="n">
        <v>318</v>
      </c>
      <c r="E2365" s="5" t="n">
        <v>6</v>
      </c>
      <c r="F2365" s="5" t="n">
        <v>3</v>
      </c>
      <c r="G2365" s="5">
        <f>E2365-F2365</f>
        <v/>
      </c>
      <c r="H2365" s="5">
        <f>'Notes'!$B$4</f>
        <v/>
      </c>
      <c r="I2365" s="5">
        <f>ROUNDUP(D2365/H2365,0)</f>
        <v/>
      </c>
      <c r="J2365" s="6">
        <f>G2365-I2365</f>
        <v/>
      </c>
      <c r="K2365" s="4">
        <f>IF(J2365&lt;0,"Deficit",IF(J2365=0,"Exact fit","Surplus"))</f>
        <v/>
      </c>
    </row>
    <row r="2366">
      <c r="A2366" s="4" t="n">
        <v>130828</v>
      </c>
      <c r="B2366" s="4" t="inlineStr">
        <is>
          <t>EP MBABE</t>
        </is>
      </c>
      <c r="C2366" s="4" t="inlineStr">
        <is>
          <t>P3</t>
        </is>
      </c>
      <c r="D2366" s="5" t="n">
        <v>217</v>
      </c>
      <c r="E2366" s="5" t="n">
        <v>4</v>
      </c>
      <c r="F2366" s="5" t="n">
        <v>2</v>
      </c>
      <c r="G2366" s="5">
        <f>E2366-F2366</f>
        <v/>
      </c>
      <c r="H2366" s="5">
        <f>'Notes'!$B$4</f>
        <v/>
      </c>
      <c r="I2366" s="5">
        <f>ROUNDUP(D2366/H2366,0)</f>
        <v/>
      </c>
      <c r="J2366" s="6">
        <f>G2366-I2366</f>
        <v/>
      </c>
      <c r="K2366" s="4">
        <f>IF(J2366&lt;0,"Deficit",IF(J2366=0,"Exact fit","Surplus"))</f>
        <v/>
      </c>
    </row>
    <row r="2367">
      <c r="A2367" s="4" t="n">
        <v>130828</v>
      </c>
      <c r="B2367" s="4" t="inlineStr">
        <is>
          <t>EP MBABE</t>
        </is>
      </c>
      <c r="C2367" s="4" t="inlineStr">
        <is>
          <t>P4</t>
        </is>
      </c>
      <c r="D2367" s="5" t="n">
        <v>282</v>
      </c>
      <c r="E2367" s="5" t="n">
        <v>5</v>
      </c>
      <c r="F2367" s="5" t="n">
        <v>0</v>
      </c>
      <c r="G2367" s="5">
        <f>E2367-F2367</f>
        <v/>
      </c>
      <c r="H2367" s="5">
        <f>'Notes'!$B$4</f>
        <v/>
      </c>
      <c r="I2367" s="5">
        <f>ROUNDUP(D2367/H2367,0)</f>
        <v/>
      </c>
      <c r="J2367" s="6">
        <f>G2367-I2367</f>
        <v/>
      </c>
      <c r="K2367" s="4">
        <f>IF(J2367&lt;0,"Deficit",IF(J2367=0,"Exact fit","Surplus"))</f>
        <v/>
      </c>
    </row>
    <row r="2368">
      <c r="A2368" s="4" t="n">
        <v>130828</v>
      </c>
      <c r="B2368" s="4" t="inlineStr">
        <is>
          <t>EP MBABE</t>
        </is>
      </c>
      <c r="C2368" s="4" t="inlineStr">
        <is>
          <t>P5</t>
        </is>
      </c>
      <c r="D2368" s="5" t="n">
        <v>172</v>
      </c>
      <c r="E2368" s="5" t="n">
        <v>4</v>
      </c>
      <c r="F2368" s="5" t="n">
        <v>0</v>
      </c>
      <c r="G2368" s="5">
        <f>E2368-F2368</f>
        <v/>
      </c>
      <c r="H2368" s="5">
        <f>'Notes'!$B$4</f>
        <v/>
      </c>
      <c r="I2368" s="5">
        <f>ROUNDUP(D2368/H2368,0)</f>
        <v/>
      </c>
      <c r="J2368" s="6">
        <f>G2368-I2368</f>
        <v/>
      </c>
      <c r="K2368" s="4">
        <f>IF(J2368&lt;0,"Deficit",IF(J2368=0,"Exact fit","Surplus"))</f>
        <v/>
      </c>
    </row>
    <row r="2369">
      <c r="A2369" s="4" t="n">
        <v>130828</v>
      </c>
      <c r="B2369" s="4" t="inlineStr">
        <is>
          <t>EP MBABE</t>
        </is>
      </c>
      <c r="C2369" s="4" t="inlineStr">
        <is>
          <t>P6</t>
        </is>
      </c>
      <c r="D2369" s="5" t="n">
        <v>55</v>
      </c>
      <c r="E2369" s="5" t="n">
        <v>2</v>
      </c>
      <c r="F2369" s="5" t="n">
        <v>0</v>
      </c>
      <c r="G2369" s="5">
        <f>E2369-F2369</f>
        <v/>
      </c>
      <c r="H2369" s="5">
        <f>'Notes'!$B$4</f>
        <v/>
      </c>
      <c r="I2369" s="5">
        <f>ROUNDUP(D2369/H2369,0)</f>
        <v/>
      </c>
      <c r="J2369" s="6">
        <f>G2369-I2369</f>
        <v/>
      </c>
      <c r="K2369" s="4">
        <f>IF(J2369&lt;0,"Deficit",IF(J2369=0,"Exact fit","Surplus"))</f>
        <v/>
      </c>
    </row>
    <row r="2370">
      <c r="A2370" s="4" t="n">
        <v>130829</v>
      </c>
      <c r="B2370" s="4" t="inlineStr">
        <is>
          <t>EP CYERU</t>
        </is>
      </c>
      <c r="C2370" s="4" t="inlineStr">
        <is>
          <t>P1</t>
        </is>
      </c>
      <c r="D2370" s="5" t="n">
        <v>106</v>
      </c>
      <c r="E2370" s="5" t="n">
        <v>2</v>
      </c>
      <c r="F2370" s="5" t="n">
        <v>0</v>
      </c>
      <c r="G2370" s="5">
        <f>E2370-F2370</f>
        <v/>
      </c>
      <c r="H2370" s="5">
        <f>'Notes'!$B$4</f>
        <v/>
      </c>
      <c r="I2370" s="5">
        <f>ROUNDUP(D2370/H2370,0)</f>
        <v/>
      </c>
      <c r="J2370" s="6">
        <f>G2370-I2370</f>
        <v/>
      </c>
      <c r="K2370" s="4">
        <f>IF(J2370&lt;0,"Deficit",IF(J2370=0,"Exact fit","Surplus"))</f>
        <v/>
      </c>
    </row>
    <row r="2371">
      <c r="A2371" s="4" t="n">
        <v>130829</v>
      </c>
      <c r="B2371" s="4" t="inlineStr">
        <is>
          <t>EP CYERU</t>
        </is>
      </c>
      <c r="C2371" s="4" t="inlineStr">
        <is>
          <t>P2</t>
        </is>
      </c>
      <c r="D2371" s="5" t="n">
        <v>108</v>
      </c>
      <c r="E2371" s="5" t="n">
        <v>3</v>
      </c>
      <c r="F2371" s="5" t="n">
        <v>0</v>
      </c>
      <c r="G2371" s="5">
        <f>E2371-F2371</f>
        <v/>
      </c>
      <c r="H2371" s="5">
        <f>'Notes'!$B$4</f>
        <v/>
      </c>
      <c r="I2371" s="5">
        <f>ROUNDUP(D2371/H2371,0)</f>
        <v/>
      </c>
      <c r="J2371" s="6">
        <f>G2371-I2371</f>
        <v/>
      </c>
      <c r="K2371" s="4">
        <f>IF(J2371&lt;0,"Deficit",IF(J2371=0,"Exact fit","Surplus"))</f>
        <v/>
      </c>
    </row>
    <row r="2372">
      <c r="A2372" s="4" t="n">
        <v>130829</v>
      </c>
      <c r="B2372" s="4" t="inlineStr">
        <is>
          <t>EP CYERU</t>
        </is>
      </c>
      <c r="C2372" s="4" t="inlineStr">
        <is>
          <t>P3</t>
        </is>
      </c>
      <c r="D2372" s="5" t="n">
        <v>85</v>
      </c>
      <c r="E2372" s="5" t="n">
        <v>2</v>
      </c>
      <c r="F2372" s="5" t="n">
        <v>0</v>
      </c>
      <c r="G2372" s="5">
        <f>E2372-F2372</f>
        <v/>
      </c>
      <c r="H2372" s="5">
        <f>'Notes'!$B$4</f>
        <v/>
      </c>
      <c r="I2372" s="5">
        <f>ROUNDUP(D2372/H2372,0)</f>
        <v/>
      </c>
      <c r="J2372" s="6">
        <f>G2372-I2372</f>
        <v/>
      </c>
      <c r="K2372" s="4">
        <f>IF(J2372&lt;0,"Deficit",IF(J2372=0,"Exact fit","Surplus"))</f>
        <v/>
      </c>
    </row>
    <row r="2373">
      <c r="A2373" s="4" t="n">
        <v>130829</v>
      </c>
      <c r="B2373" s="4" t="inlineStr">
        <is>
          <t>EP CYERU</t>
        </is>
      </c>
      <c r="C2373" s="4" t="inlineStr">
        <is>
          <t>P4</t>
        </is>
      </c>
      <c r="D2373" s="5" t="n">
        <v>72</v>
      </c>
      <c r="E2373" s="5" t="n">
        <v>2</v>
      </c>
      <c r="F2373" s="5" t="n">
        <v>0</v>
      </c>
      <c r="G2373" s="5">
        <f>E2373-F2373</f>
        <v/>
      </c>
      <c r="H2373" s="5">
        <f>'Notes'!$B$4</f>
        <v/>
      </c>
      <c r="I2373" s="5">
        <f>ROUNDUP(D2373/H2373,0)</f>
        <v/>
      </c>
      <c r="J2373" s="6">
        <f>G2373-I2373</f>
        <v/>
      </c>
      <c r="K2373" s="4">
        <f>IF(J2373&lt;0,"Deficit",IF(J2373=0,"Exact fit","Surplus"))</f>
        <v/>
      </c>
    </row>
    <row r="2374">
      <c r="A2374" s="4" t="n">
        <v>130829</v>
      </c>
      <c r="B2374" s="4" t="inlineStr">
        <is>
          <t>EP CYERU</t>
        </is>
      </c>
      <c r="C2374" s="4" t="inlineStr">
        <is>
          <t>P5</t>
        </is>
      </c>
      <c r="D2374" s="5" t="n">
        <v>79</v>
      </c>
      <c r="E2374" s="5" t="n">
        <v>2</v>
      </c>
      <c r="F2374" s="5" t="n">
        <v>0</v>
      </c>
      <c r="G2374" s="5">
        <f>E2374-F2374</f>
        <v/>
      </c>
      <c r="H2374" s="5">
        <f>'Notes'!$B$4</f>
        <v/>
      </c>
      <c r="I2374" s="5">
        <f>ROUNDUP(D2374/H2374,0)</f>
        <v/>
      </c>
      <c r="J2374" s="6">
        <f>G2374-I2374</f>
        <v/>
      </c>
      <c r="K2374" s="4">
        <f>IF(J2374&lt;0,"Deficit",IF(J2374=0,"Exact fit","Surplus"))</f>
        <v/>
      </c>
    </row>
    <row r="2375">
      <c r="A2375" s="4" t="n">
        <v>130829</v>
      </c>
      <c r="B2375" s="4" t="inlineStr">
        <is>
          <t>EP CYERU</t>
        </is>
      </c>
      <c r="C2375" s="4" t="inlineStr">
        <is>
          <t>P6</t>
        </is>
      </c>
      <c r="D2375" s="5" t="n">
        <v>25</v>
      </c>
      <c r="E2375" s="5" t="n">
        <v>2</v>
      </c>
      <c r="F2375" s="5" t="n">
        <v>0</v>
      </c>
      <c r="G2375" s="5">
        <f>E2375-F2375</f>
        <v/>
      </c>
      <c r="H2375" s="5">
        <f>'Notes'!$B$4</f>
        <v/>
      </c>
      <c r="I2375" s="5">
        <f>ROUNDUP(D2375/H2375,0)</f>
        <v/>
      </c>
      <c r="J2375" s="6">
        <f>G2375-I2375</f>
        <v/>
      </c>
      <c r="K2375" s="4">
        <f>IF(J2375&lt;0,"Deficit",IF(J2375=0,"Exact fit","Surplus"))</f>
        <v/>
      </c>
    </row>
    <row r="2376">
      <c r="A2376" s="4" t="n">
        <v>130830</v>
      </c>
      <c r="B2376" s="4" t="inlineStr">
        <is>
          <t>Kigali Wisdom School</t>
        </is>
      </c>
      <c r="C2376" s="4" t="inlineStr">
        <is>
          <t>P1</t>
        </is>
      </c>
      <c r="D2376" s="5" t="n">
        <v>15</v>
      </c>
      <c r="E2376" s="5" t="n">
        <v>1</v>
      </c>
      <c r="F2376" s="5" t="n">
        <v>0</v>
      </c>
      <c r="G2376" s="5">
        <f>E2376-F2376</f>
        <v/>
      </c>
      <c r="H2376" s="5">
        <f>'Notes'!$B$4</f>
        <v/>
      </c>
      <c r="I2376" s="5">
        <f>ROUNDUP(D2376/H2376,0)</f>
        <v/>
      </c>
      <c r="J2376" s="6">
        <f>G2376-I2376</f>
        <v/>
      </c>
      <c r="K2376" s="4">
        <f>IF(J2376&lt;0,"Deficit",IF(J2376=0,"Exact fit","Surplus"))</f>
        <v/>
      </c>
    </row>
    <row r="2377">
      <c r="A2377" s="4" t="n">
        <v>130830</v>
      </c>
      <c r="B2377" s="4" t="inlineStr">
        <is>
          <t>Kigali Wisdom School</t>
        </is>
      </c>
      <c r="C2377" s="4" t="inlineStr">
        <is>
          <t>P2</t>
        </is>
      </c>
      <c r="D2377" s="5" t="n">
        <v>21</v>
      </c>
      <c r="E2377" s="5" t="n">
        <v>1</v>
      </c>
      <c r="F2377" s="5" t="n">
        <v>0</v>
      </c>
      <c r="G2377" s="5">
        <f>E2377-F2377</f>
        <v/>
      </c>
      <c r="H2377" s="5">
        <f>'Notes'!$B$4</f>
        <v/>
      </c>
      <c r="I2377" s="5">
        <f>ROUNDUP(D2377/H2377,0)</f>
        <v/>
      </c>
      <c r="J2377" s="6">
        <f>G2377-I2377</f>
        <v/>
      </c>
      <c r="K2377" s="4">
        <f>IF(J2377&lt;0,"Deficit",IF(J2377=0,"Exact fit","Surplus"))</f>
        <v/>
      </c>
    </row>
    <row r="2378">
      <c r="A2378" s="4" t="n">
        <v>130830</v>
      </c>
      <c r="B2378" s="4" t="inlineStr">
        <is>
          <t>Kigali Wisdom School</t>
        </is>
      </c>
      <c r="C2378" s="4" t="inlineStr">
        <is>
          <t>P3</t>
        </is>
      </c>
      <c r="D2378" s="5" t="n">
        <v>11</v>
      </c>
      <c r="E2378" s="5" t="n">
        <v>1</v>
      </c>
      <c r="F2378" s="5" t="n">
        <v>0</v>
      </c>
      <c r="G2378" s="5">
        <f>E2378-F2378</f>
        <v/>
      </c>
      <c r="H2378" s="5">
        <f>'Notes'!$B$4</f>
        <v/>
      </c>
      <c r="I2378" s="5">
        <f>ROUNDUP(D2378/H2378,0)</f>
        <v/>
      </c>
      <c r="J2378" s="6">
        <f>G2378-I2378</f>
        <v/>
      </c>
      <c r="K2378" s="4">
        <f>IF(J2378&lt;0,"Deficit",IF(J2378=0,"Exact fit","Surplus"))</f>
        <v/>
      </c>
    </row>
    <row r="2379">
      <c r="A2379" s="4" t="n">
        <v>130830</v>
      </c>
      <c r="B2379" s="4" t="inlineStr">
        <is>
          <t>Kigali Wisdom School</t>
        </is>
      </c>
      <c r="C2379" s="4" t="inlineStr">
        <is>
          <t>P4</t>
        </is>
      </c>
      <c r="D2379" s="5" t="n">
        <v>16</v>
      </c>
      <c r="E2379" s="5" t="n">
        <v>1</v>
      </c>
      <c r="F2379" s="5" t="n">
        <v>0</v>
      </c>
      <c r="G2379" s="5">
        <f>E2379-F2379</f>
        <v/>
      </c>
      <c r="H2379" s="5">
        <f>'Notes'!$B$4</f>
        <v/>
      </c>
      <c r="I2379" s="5">
        <f>ROUNDUP(D2379/H2379,0)</f>
        <v/>
      </c>
      <c r="J2379" s="6">
        <f>G2379-I2379</f>
        <v/>
      </c>
      <c r="K2379" s="4">
        <f>IF(J2379&lt;0,"Deficit",IF(J2379=0,"Exact fit","Surplus"))</f>
        <v/>
      </c>
    </row>
    <row r="2380">
      <c r="A2380" s="4" t="n">
        <v>130830</v>
      </c>
      <c r="B2380" s="4" t="inlineStr">
        <is>
          <t>Kigali Wisdom School</t>
        </is>
      </c>
      <c r="C2380" s="4" t="inlineStr">
        <is>
          <t>P5</t>
        </is>
      </c>
      <c r="D2380" s="5" t="n">
        <v>21</v>
      </c>
      <c r="E2380" s="5" t="n">
        <v>1</v>
      </c>
      <c r="F2380" s="5" t="n">
        <v>0</v>
      </c>
      <c r="G2380" s="5">
        <f>E2380-F2380</f>
        <v/>
      </c>
      <c r="H2380" s="5">
        <f>'Notes'!$B$4</f>
        <v/>
      </c>
      <c r="I2380" s="5">
        <f>ROUNDUP(D2380/H2380,0)</f>
        <v/>
      </c>
      <c r="J2380" s="6">
        <f>G2380-I2380</f>
        <v/>
      </c>
      <c r="K2380" s="4">
        <f>IF(J2380&lt;0,"Deficit",IF(J2380=0,"Exact fit","Surplus"))</f>
        <v/>
      </c>
    </row>
    <row r="2381">
      <c r="A2381" s="4" t="n">
        <v>130830</v>
      </c>
      <c r="B2381" s="4" t="inlineStr">
        <is>
          <t>Kigali Wisdom School</t>
        </is>
      </c>
      <c r="C2381" s="4" t="inlineStr">
        <is>
          <t>P6</t>
        </is>
      </c>
      <c r="D2381" s="5" t="n">
        <v>11</v>
      </c>
      <c r="E2381" s="5" t="n">
        <v>1</v>
      </c>
      <c r="F2381" s="5" t="n">
        <v>0</v>
      </c>
      <c r="G2381" s="5">
        <f>E2381-F2381</f>
        <v/>
      </c>
      <c r="H2381" s="5">
        <f>'Notes'!$B$4</f>
        <v/>
      </c>
      <c r="I2381" s="5">
        <f>ROUNDUP(D2381/H2381,0)</f>
        <v/>
      </c>
      <c r="J2381" s="6">
        <f>G2381-I2381</f>
        <v/>
      </c>
      <c r="K2381" s="4">
        <f>IF(J2381&lt;0,"Deficit",IF(J2381=0,"Exact fit","Surplus"))</f>
        <v/>
      </c>
    </row>
    <row r="2382">
      <c r="A2382" s="4" t="n">
        <v>130905</v>
      </c>
      <c r="B2382" s="4" t="inlineStr">
        <is>
          <t>G.S KICUKIRO</t>
        </is>
      </c>
      <c r="C2382" s="4" t="inlineStr">
        <is>
          <t>P1</t>
        </is>
      </c>
      <c r="D2382" s="5" t="n">
        <v>178</v>
      </c>
      <c r="E2382" s="5" t="n">
        <v>4</v>
      </c>
      <c r="F2382" s="5" t="n">
        <v>0</v>
      </c>
      <c r="G2382" s="5">
        <f>E2382-F2382</f>
        <v/>
      </c>
      <c r="H2382" s="5">
        <f>'Notes'!$B$4</f>
        <v/>
      </c>
      <c r="I2382" s="5">
        <f>ROUNDUP(D2382/H2382,0)</f>
        <v/>
      </c>
      <c r="J2382" s="6">
        <f>G2382-I2382</f>
        <v/>
      </c>
      <c r="K2382" s="4">
        <f>IF(J2382&lt;0,"Deficit",IF(J2382=0,"Exact fit","Surplus"))</f>
        <v/>
      </c>
    </row>
    <row r="2383">
      <c r="A2383" s="4" t="n">
        <v>130905</v>
      </c>
      <c r="B2383" s="4" t="inlineStr">
        <is>
          <t>G.S KICUKIRO</t>
        </is>
      </c>
      <c r="C2383" s="4" t="inlineStr">
        <is>
          <t>P2</t>
        </is>
      </c>
      <c r="D2383" s="5" t="n">
        <v>165</v>
      </c>
      <c r="E2383" s="5" t="n">
        <v>4</v>
      </c>
      <c r="F2383" s="5" t="n">
        <v>0</v>
      </c>
      <c r="G2383" s="5">
        <f>E2383-F2383</f>
        <v/>
      </c>
      <c r="H2383" s="5">
        <f>'Notes'!$B$4</f>
        <v/>
      </c>
      <c r="I2383" s="5">
        <f>ROUNDUP(D2383/H2383,0)</f>
        <v/>
      </c>
      <c r="J2383" s="6">
        <f>G2383-I2383</f>
        <v/>
      </c>
      <c r="K2383" s="4">
        <f>IF(J2383&lt;0,"Deficit",IF(J2383=0,"Exact fit","Surplus"))</f>
        <v/>
      </c>
    </row>
    <row r="2384">
      <c r="A2384" s="4" t="n">
        <v>130905</v>
      </c>
      <c r="B2384" s="4" t="inlineStr">
        <is>
          <t>G.S KICUKIRO</t>
        </is>
      </c>
      <c r="C2384" s="4" t="inlineStr">
        <is>
          <t>P3</t>
        </is>
      </c>
      <c r="D2384" s="5" t="n">
        <v>210</v>
      </c>
      <c r="E2384" s="5" t="n">
        <v>4</v>
      </c>
      <c r="F2384" s="5" t="n">
        <v>0</v>
      </c>
      <c r="G2384" s="5">
        <f>E2384-F2384</f>
        <v/>
      </c>
      <c r="H2384" s="5">
        <f>'Notes'!$B$4</f>
        <v/>
      </c>
      <c r="I2384" s="5">
        <f>ROUNDUP(D2384/H2384,0)</f>
        <v/>
      </c>
      <c r="J2384" s="6">
        <f>G2384-I2384</f>
        <v/>
      </c>
      <c r="K2384" s="4">
        <f>IF(J2384&lt;0,"Deficit",IF(J2384=0,"Exact fit","Surplus"))</f>
        <v/>
      </c>
    </row>
    <row r="2385">
      <c r="A2385" s="4" t="n">
        <v>130905</v>
      </c>
      <c r="B2385" s="4" t="inlineStr">
        <is>
          <t>G.S KICUKIRO</t>
        </is>
      </c>
      <c r="C2385" s="4" t="inlineStr">
        <is>
          <t>P4</t>
        </is>
      </c>
      <c r="D2385" s="5" t="n">
        <v>234</v>
      </c>
      <c r="E2385" s="5" t="n">
        <v>4</v>
      </c>
      <c r="F2385" s="5" t="n">
        <v>0</v>
      </c>
      <c r="G2385" s="5">
        <f>E2385-F2385</f>
        <v/>
      </c>
      <c r="H2385" s="5">
        <f>'Notes'!$B$4</f>
        <v/>
      </c>
      <c r="I2385" s="5">
        <f>ROUNDUP(D2385/H2385,0)</f>
        <v/>
      </c>
      <c r="J2385" s="6">
        <f>G2385-I2385</f>
        <v/>
      </c>
      <c r="K2385" s="4">
        <f>IF(J2385&lt;0,"Deficit",IF(J2385=0,"Exact fit","Surplus"))</f>
        <v/>
      </c>
    </row>
    <row r="2386">
      <c r="A2386" s="4" t="n">
        <v>130905</v>
      </c>
      <c r="B2386" s="4" t="inlineStr">
        <is>
          <t>G.S KICUKIRO</t>
        </is>
      </c>
      <c r="C2386" s="4" t="inlineStr">
        <is>
          <t>P5</t>
        </is>
      </c>
      <c r="D2386" s="5" t="n">
        <v>253</v>
      </c>
      <c r="E2386" s="5" t="n">
        <v>5</v>
      </c>
      <c r="F2386" s="5" t="n">
        <v>0</v>
      </c>
      <c r="G2386" s="5">
        <f>E2386-F2386</f>
        <v/>
      </c>
      <c r="H2386" s="5">
        <f>'Notes'!$B$4</f>
        <v/>
      </c>
      <c r="I2386" s="5">
        <f>ROUNDUP(D2386/H2386,0)</f>
        <v/>
      </c>
      <c r="J2386" s="6">
        <f>G2386-I2386</f>
        <v/>
      </c>
      <c r="K2386" s="4">
        <f>IF(J2386&lt;0,"Deficit",IF(J2386=0,"Exact fit","Surplus"))</f>
        <v/>
      </c>
    </row>
    <row r="2387">
      <c r="A2387" s="4" t="n">
        <v>130905</v>
      </c>
      <c r="B2387" s="4" t="inlineStr">
        <is>
          <t>G.S KICUKIRO</t>
        </is>
      </c>
      <c r="C2387" s="4" t="inlineStr">
        <is>
          <t>P6</t>
        </is>
      </c>
      <c r="D2387" s="5" t="n">
        <v>241</v>
      </c>
      <c r="E2387" s="5" t="n">
        <v>4</v>
      </c>
      <c r="F2387" s="5" t="n">
        <v>0</v>
      </c>
      <c r="G2387" s="5">
        <f>E2387-F2387</f>
        <v/>
      </c>
      <c r="H2387" s="5">
        <f>'Notes'!$B$4</f>
        <v/>
      </c>
      <c r="I2387" s="5">
        <f>ROUNDUP(D2387/H2387,0)</f>
        <v/>
      </c>
      <c r="J2387" s="6">
        <f>G2387-I2387</f>
        <v/>
      </c>
      <c r="K2387" s="4">
        <f>IF(J2387&lt;0,"Deficit",IF(J2387=0,"Exact fit","Surplus"))</f>
        <v/>
      </c>
    </row>
    <row r="2388">
      <c r="A2388" s="4" t="n">
        <v>130907</v>
      </c>
      <c r="B2388" s="4" t="inlineStr">
        <is>
          <t>JESUS IN THE EUCHARIST</t>
        </is>
      </c>
      <c r="C2388" s="4" t="inlineStr">
        <is>
          <t>P1</t>
        </is>
      </c>
      <c r="D2388" s="5" t="n">
        <v>22</v>
      </c>
      <c r="E2388" s="5" t="n">
        <v>1</v>
      </c>
      <c r="F2388" s="5" t="n">
        <v>0</v>
      </c>
      <c r="G2388" s="5">
        <f>E2388-F2388</f>
        <v/>
      </c>
      <c r="H2388" s="5">
        <f>'Notes'!$B$4</f>
        <v/>
      </c>
      <c r="I2388" s="5">
        <f>ROUNDUP(D2388/H2388,0)</f>
        <v/>
      </c>
      <c r="J2388" s="6">
        <f>G2388-I2388</f>
        <v/>
      </c>
      <c r="K2388" s="4">
        <f>IF(J2388&lt;0,"Deficit",IF(J2388=0,"Exact fit","Surplus"))</f>
        <v/>
      </c>
    </row>
    <row r="2389">
      <c r="A2389" s="4" t="n">
        <v>130907</v>
      </c>
      <c r="B2389" s="4" t="inlineStr">
        <is>
          <t>JESUS IN THE EUCHARIST</t>
        </is>
      </c>
      <c r="C2389" s="4" t="inlineStr">
        <is>
          <t>P2</t>
        </is>
      </c>
      <c r="D2389" s="5" t="n">
        <v>24</v>
      </c>
      <c r="E2389" s="5" t="n">
        <v>1</v>
      </c>
      <c r="F2389" s="5" t="n">
        <v>0</v>
      </c>
      <c r="G2389" s="5">
        <f>E2389-F2389</f>
        <v/>
      </c>
      <c r="H2389" s="5">
        <f>'Notes'!$B$4</f>
        <v/>
      </c>
      <c r="I2389" s="5">
        <f>ROUNDUP(D2389/H2389,0)</f>
        <v/>
      </c>
      <c r="J2389" s="6">
        <f>G2389-I2389</f>
        <v/>
      </c>
      <c r="K2389" s="4">
        <f>IF(J2389&lt;0,"Deficit",IF(J2389=0,"Exact fit","Surplus"))</f>
        <v/>
      </c>
    </row>
    <row r="2390">
      <c r="A2390" s="4" t="n">
        <v>130907</v>
      </c>
      <c r="B2390" s="4" t="inlineStr">
        <is>
          <t>JESUS IN THE EUCHARIST</t>
        </is>
      </c>
      <c r="C2390" s="4" t="inlineStr">
        <is>
          <t>P3</t>
        </is>
      </c>
      <c r="D2390" s="5" t="n">
        <v>25</v>
      </c>
      <c r="E2390" s="5" t="n">
        <v>1</v>
      </c>
      <c r="F2390" s="5" t="n">
        <v>0</v>
      </c>
      <c r="G2390" s="5">
        <f>E2390-F2390</f>
        <v/>
      </c>
      <c r="H2390" s="5">
        <f>'Notes'!$B$4</f>
        <v/>
      </c>
      <c r="I2390" s="5">
        <f>ROUNDUP(D2390/H2390,0)</f>
        <v/>
      </c>
      <c r="J2390" s="6">
        <f>G2390-I2390</f>
        <v/>
      </c>
      <c r="K2390" s="4">
        <f>IF(J2390&lt;0,"Deficit",IF(J2390=0,"Exact fit","Surplus"))</f>
        <v/>
      </c>
    </row>
    <row r="2391">
      <c r="A2391" s="4" t="n">
        <v>130907</v>
      </c>
      <c r="B2391" s="4" t="inlineStr">
        <is>
          <t>JESUS IN THE EUCHARIST</t>
        </is>
      </c>
      <c r="C2391" s="4" t="inlineStr">
        <is>
          <t>P4</t>
        </is>
      </c>
      <c r="D2391" s="5" t="n">
        <v>27</v>
      </c>
      <c r="E2391" s="5" t="n">
        <v>1</v>
      </c>
      <c r="F2391" s="5" t="n">
        <v>0</v>
      </c>
      <c r="G2391" s="5">
        <f>E2391-F2391</f>
        <v/>
      </c>
      <c r="H2391" s="5">
        <f>'Notes'!$B$4</f>
        <v/>
      </c>
      <c r="I2391" s="5">
        <f>ROUNDUP(D2391/H2391,0)</f>
        <v/>
      </c>
      <c r="J2391" s="6">
        <f>G2391-I2391</f>
        <v/>
      </c>
      <c r="K2391" s="4">
        <f>IF(J2391&lt;0,"Deficit",IF(J2391=0,"Exact fit","Surplus"))</f>
        <v/>
      </c>
    </row>
    <row r="2392">
      <c r="A2392" s="4" t="n">
        <v>130907</v>
      </c>
      <c r="B2392" s="4" t="inlineStr">
        <is>
          <t>JESUS IN THE EUCHARIST</t>
        </is>
      </c>
      <c r="C2392" s="4" t="inlineStr">
        <is>
          <t>P5</t>
        </is>
      </c>
      <c r="D2392" s="5" t="n">
        <v>26</v>
      </c>
      <c r="E2392" s="5" t="n">
        <v>1</v>
      </c>
      <c r="F2392" s="5" t="n">
        <v>0</v>
      </c>
      <c r="G2392" s="5">
        <f>E2392-F2392</f>
        <v/>
      </c>
      <c r="H2392" s="5">
        <f>'Notes'!$B$4</f>
        <v/>
      </c>
      <c r="I2392" s="5">
        <f>ROUNDUP(D2392/H2392,0)</f>
        <v/>
      </c>
      <c r="J2392" s="6">
        <f>G2392-I2392</f>
        <v/>
      </c>
      <c r="K2392" s="4">
        <f>IF(J2392&lt;0,"Deficit",IF(J2392=0,"Exact fit","Surplus"))</f>
        <v/>
      </c>
    </row>
    <row r="2393">
      <c r="A2393" s="4" t="n">
        <v>130907</v>
      </c>
      <c r="B2393" s="4" t="inlineStr">
        <is>
          <t>JESUS IN THE EUCHARIST</t>
        </is>
      </c>
      <c r="C2393" s="4" t="inlineStr">
        <is>
          <t>P6</t>
        </is>
      </c>
      <c r="D2393" s="5" t="n">
        <v>30</v>
      </c>
      <c r="E2393" s="5" t="n">
        <v>1</v>
      </c>
      <c r="F2393" s="5" t="n">
        <v>0</v>
      </c>
      <c r="G2393" s="5">
        <f>E2393-F2393</f>
        <v/>
      </c>
      <c r="H2393" s="5">
        <f>'Notes'!$B$4</f>
        <v/>
      </c>
      <c r="I2393" s="5">
        <f>ROUNDUP(D2393/H2393,0)</f>
        <v/>
      </c>
      <c r="J2393" s="6">
        <f>G2393-I2393</f>
        <v/>
      </c>
      <c r="K2393" s="4">
        <f>IF(J2393&lt;0,"Deficit",IF(J2393=0,"Exact fit","Surplus"))</f>
        <v/>
      </c>
    </row>
    <row r="2394">
      <c r="A2394" s="4" t="n">
        <v>130908</v>
      </c>
      <c r="B2394" s="4" t="inlineStr">
        <is>
          <t>E.P NYAKABANDA</t>
        </is>
      </c>
      <c r="C2394" s="4" t="inlineStr">
        <is>
          <t>P1</t>
        </is>
      </c>
      <c r="D2394" s="5" t="n">
        <v>75</v>
      </c>
      <c r="E2394" s="5" t="n">
        <v>1</v>
      </c>
      <c r="F2394" s="5" t="n">
        <v>0</v>
      </c>
      <c r="G2394" s="5">
        <f>E2394-F2394</f>
        <v/>
      </c>
      <c r="H2394" s="5">
        <f>'Notes'!$B$4</f>
        <v/>
      </c>
      <c r="I2394" s="5">
        <f>ROUNDUP(D2394/H2394,0)</f>
        <v/>
      </c>
      <c r="J2394" s="6">
        <f>G2394-I2394</f>
        <v/>
      </c>
      <c r="K2394" s="4">
        <f>IF(J2394&lt;0,"Deficit",IF(J2394=0,"Exact fit","Surplus"))</f>
        <v/>
      </c>
    </row>
    <row r="2395">
      <c r="A2395" s="4" t="n">
        <v>130908</v>
      </c>
      <c r="B2395" s="4" t="inlineStr">
        <is>
          <t>E.P NYAKABANDA</t>
        </is>
      </c>
      <c r="C2395" s="4" t="inlineStr">
        <is>
          <t>P2</t>
        </is>
      </c>
      <c r="D2395" s="5" t="n">
        <v>70</v>
      </c>
      <c r="E2395" s="5" t="n">
        <v>1</v>
      </c>
      <c r="F2395" s="5" t="n">
        <v>0</v>
      </c>
      <c r="G2395" s="5">
        <f>E2395-F2395</f>
        <v/>
      </c>
      <c r="H2395" s="5">
        <f>'Notes'!$B$4</f>
        <v/>
      </c>
      <c r="I2395" s="5">
        <f>ROUNDUP(D2395/H2395,0)</f>
        <v/>
      </c>
      <c r="J2395" s="6">
        <f>G2395-I2395</f>
        <v/>
      </c>
      <c r="K2395" s="4">
        <f>IF(J2395&lt;0,"Deficit",IF(J2395=0,"Exact fit","Surplus"))</f>
        <v/>
      </c>
    </row>
    <row r="2396">
      <c r="A2396" s="4" t="n">
        <v>130908</v>
      </c>
      <c r="B2396" s="4" t="inlineStr">
        <is>
          <t>E.P NYAKABANDA</t>
        </is>
      </c>
      <c r="C2396" s="4" t="inlineStr">
        <is>
          <t>P3</t>
        </is>
      </c>
      <c r="D2396" s="5" t="n">
        <v>69</v>
      </c>
      <c r="E2396" s="5" t="n">
        <v>1</v>
      </c>
      <c r="F2396" s="5" t="n">
        <v>0</v>
      </c>
      <c r="G2396" s="5">
        <f>E2396-F2396</f>
        <v/>
      </c>
      <c r="H2396" s="5">
        <f>'Notes'!$B$4</f>
        <v/>
      </c>
      <c r="I2396" s="5">
        <f>ROUNDUP(D2396/H2396,0)</f>
        <v/>
      </c>
      <c r="J2396" s="6">
        <f>G2396-I2396</f>
        <v/>
      </c>
      <c r="K2396" s="4">
        <f>IF(J2396&lt;0,"Deficit",IF(J2396=0,"Exact fit","Surplus"))</f>
        <v/>
      </c>
    </row>
    <row r="2397">
      <c r="A2397" s="4" t="n">
        <v>130908</v>
      </c>
      <c r="B2397" s="4" t="inlineStr">
        <is>
          <t>E.P NYAKABANDA</t>
        </is>
      </c>
      <c r="C2397" s="4" t="inlineStr">
        <is>
          <t>P4</t>
        </is>
      </c>
      <c r="D2397" s="5" t="n">
        <v>79</v>
      </c>
      <c r="E2397" s="5" t="n">
        <v>2</v>
      </c>
      <c r="F2397" s="5" t="n">
        <v>0</v>
      </c>
      <c r="G2397" s="5">
        <f>E2397-F2397</f>
        <v/>
      </c>
      <c r="H2397" s="5">
        <f>'Notes'!$B$4</f>
        <v/>
      </c>
      <c r="I2397" s="5">
        <f>ROUNDUP(D2397/H2397,0)</f>
        <v/>
      </c>
      <c r="J2397" s="6">
        <f>G2397-I2397</f>
        <v/>
      </c>
      <c r="K2397" s="4">
        <f>IF(J2397&lt;0,"Deficit",IF(J2397=0,"Exact fit","Surplus"))</f>
        <v/>
      </c>
    </row>
    <row r="2398">
      <c r="A2398" s="4" t="n">
        <v>130908</v>
      </c>
      <c r="B2398" s="4" t="inlineStr">
        <is>
          <t>E.P NYAKABANDA</t>
        </is>
      </c>
      <c r="C2398" s="4" t="inlineStr">
        <is>
          <t>P5</t>
        </is>
      </c>
      <c r="D2398" s="5" t="n">
        <v>90</v>
      </c>
      <c r="E2398" s="5" t="n">
        <v>2</v>
      </c>
      <c r="F2398" s="5" t="n">
        <v>0</v>
      </c>
      <c r="G2398" s="5">
        <f>E2398-F2398</f>
        <v/>
      </c>
      <c r="H2398" s="5">
        <f>'Notes'!$B$4</f>
        <v/>
      </c>
      <c r="I2398" s="5">
        <f>ROUNDUP(D2398/H2398,0)</f>
        <v/>
      </c>
      <c r="J2398" s="6">
        <f>G2398-I2398</f>
        <v/>
      </c>
      <c r="K2398" s="4">
        <f>IF(J2398&lt;0,"Deficit",IF(J2398=0,"Exact fit","Surplus"))</f>
        <v/>
      </c>
    </row>
    <row r="2399">
      <c r="A2399" s="4" t="n">
        <v>130908</v>
      </c>
      <c r="B2399" s="4" t="inlineStr">
        <is>
          <t>E.P NYAKABANDA</t>
        </is>
      </c>
      <c r="C2399" s="4" t="inlineStr">
        <is>
          <t>P6</t>
        </is>
      </c>
      <c r="D2399" s="5" t="n">
        <v>95</v>
      </c>
      <c r="E2399" s="5" t="n">
        <v>2</v>
      </c>
      <c r="F2399" s="5" t="n">
        <v>0</v>
      </c>
      <c r="G2399" s="5">
        <f>E2399-F2399</f>
        <v/>
      </c>
      <c r="H2399" s="5">
        <f>'Notes'!$B$4</f>
        <v/>
      </c>
      <c r="I2399" s="5">
        <f>ROUNDUP(D2399/H2399,0)</f>
        <v/>
      </c>
      <c r="J2399" s="6">
        <f>G2399-I2399</f>
        <v/>
      </c>
      <c r="K2399" s="4">
        <f>IF(J2399&lt;0,"Deficit",IF(J2399=0,"Exact fit","Surplus"))</f>
        <v/>
      </c>
    </row>
    <row r="2400">
      <c r="A2400" s="4" t="n">
        <v>130909</v>
      </c>
      <c r="B2400" s="4" t="inlineStr">
        <is>
          <t>SAINT ESPRIT</t>
        </is>
      </c>
      <c r="C2400" s="4" t="inlineStr">
        <is>
          <t>P1</t>
        </is>
      </c>
      <c r="D2400" s="5" t="n">
        <v>70</v>
      </c>
      <c r="E2400" s="5" t="n">
        <v>2</v>
      </c>
      <c r="F2400" s="5" t="n">
        <v>0</v>
      </c>
      <c r="G2400" s="5">
        <f>E2400-F2400</f>
        <v/>
      </c>
      <c r="H2400" s="5">
        <f>'Notes'!$B$4</f>
        <v/>
      </c>
      <c r="I2400" s="5">
        <f>ROUNDUP(D2400/H2400,0)</f>
        <v/>
      </c>
      <c r="J2400" s="6">
        <f>G2400-I2400</f>
        <v/>
      </c>
      <c r="K2400" s="4">
        <f>IF(J2400&lt;0,"Deficit",IF(J2400=0,"Exact fit","Surplus"))</f>
        <v/>
      </c>
    </row>
    <row r="2401">
      <c r="A2401" s="4" t="n">
        <v>130909</v>
      </c>
      <c r="B2401" s="4" t="inlineStr">
        <is>
          <t>SAINT ESPRIT</t>
        </is>
      </c>
      <c r="C2401" s="4" t="inlineStr">
        <is>
          <t>P2</t>
        </is>
      </c>
      <c r="D2401" s="5" t="n">
        <v>42</v>
      </c>
      <c r="E2401" s="5" t="n">
        <v>2</v>
      </c>
      <c r="F2401" s="5" t="n">
        <v>0</v>
      </c>
      <c r="G2401" s="5">
        <f>E2401-F2401</f>
        <v/>
      </c>
      <c r="H2401" s="5">
        <f>'Notes'!$B$4</f>
        <v/>
      </c>
      <c r="I2401" s="5">
        <f>ROUNDUP(D2401/H2401,0)</f>
        <v/>
      </c>
      <c r="J2401" s="6">
        <f>G2401-I2401</f>
        <v/>
      </c>
      <c r="K2401" s="4">
        <f>IF(J2401&lt;0,"Deficit",IF(J2401=0,"Exact fit","Surplus"))</f>
        <v/>
      </c>
    </row>
    <row r="2402">
      <c r="A2402" s="4" t="n">
        <v>130909</v>
      </c>
      <c r="B2402" s="4" t="inlineStr">
        <is>
          <t>SAINT ESPRIT</t>
        </is>
      </c>
      <c r="C2402" s="4" t="inlineStr">
        <is>
          <t>P3</t>
        </is>
      </c>
      <c r="D2402" s="5" t="n">
        <v>40</v>
      </c>
      <c r="E2402" s="5" t="n">
        <v>1</v>
      </c>
      <c r="F2402" s="5" t="n">
        <v>0</v>
      </c>
      <c r="G2402" s="5">
        <f>E2402-F2402</f>
        <v/>
      </c>
      <c r="H2402" s="5">
        <f>'Notes'!$B$4</f>
        <v/>
      </c>
      <c r="I2402" s="5">
        <f>ROUNDUP(D2402/H2402,0)</f>
        <v/>
      </c>
      <c r="J2402" s="6">
        <f>G2402-I2402</f>
        <v/>
      </c>
      <c r="K2402" s="4">
        <f>IF(J2402&lt;0,"Deficit",IF(J2402=0,"Exact fit","Surplus"))</f>
        <v/>
      </c>
    </row>
    <row r="2403">
      <c r="A2403" s="4" t="n">
        <v>130909</v>
      </c>
      <c r="B2403" s="4" t="inlineStr">
        <is>
          <t>SAINT ESPRIT</t>
        </is>
      </c>
      <c r="C2403" s="4" t="inlineStr">
        <is>
          <t>P4</t>
        </is>
      </c>
      <c r="D2403" s="5" t="n">
        <v>38</v>
      </c>
      <c r="E2403" s="5" t="n">
        <v>2</v>
      </c>
      <c r="F2403" s="5" t="n">
        <v>0</v>
      </c>
      <c r="G2403" s="5">
        <f>E2403-F2403</f>
        <v/>
      </c>
      <c r="H2403" s="5">
        <f>'Notes'!$B$4</f>
        <v/>
      </c>
      <c r="I2403" s="5">
        <f>ROUNDUP(D2403/H2403,0)</f>
        <v/>
      </c>
      <c r="J2403" s="6">
        <f>G2403-I2403</f>
        <v/>
      </c>
      <c r="K2403" s="4">
        <f>IF(J2403&lt;0,"Deficit",IF(J2403=0,"Exact fit","Surplus"))</f>
        <v/>
      </c>
    </row>
    <row r="2404">
      <c r="A2404" s="4" t="n">
        <v>130909</v>
      </c>
      <c r="B2404" s="4" t="inlineStr">
        <is>
          <t>SAINT ESPRIT</t>
        </is>
      </c>
      <c r="C2404" s="4" t="inlineStr">
        <is>
          <t>P5</t>
        </is>
      </c>
      <c r="D2404" s="5" t="n">
        <v>39</v>
      </c>
      <c r="E2404" s="5" t="n">
        <v>1</v>
      </c>
      <c r="F2404" s="5" t="n">
        <v>0</v>
      </c>
      <c r="G2404" s="5">
        <f>E2404-F2404</f>
        <v/>
      </c>
      <c r="H2404" s="5">
        <f>'Notes'!$B$4</f>
        <v/>
      </c>
      <c r="I2404" s="5">
        <f>ROUNDUP(D2404/H2404,0)</f>
        <v/>
      </c>
      <c r="J2404" s="6">
        <f>G2404-I2404</f>
        <v/>
      </c>
      <c r="K2404" s="4">
        <f>IF(J2404&lt;0,"Deficit",IF(J2404=0,"Exact fit","Surplus"))</f>
        <v/>
      </c>
    </row>
    <row r="2405">
      <c r="A2405" s="4" t="n">
        <v>130909</v>
      </c>
      <c r="B2405" s="4" t="inlineStr">
        <is>
          <t>SAINT ESPRIT</t>
        </is>
      </c>
      <c r="C2405" s="4" t="inlineStr">
        <is>
          <t>P6</t>
        </is>
      </c>
      <c r="D2405" s="5" t="n">
        <v>54</v>
      </c>
      <c r="E2405" s="5" t="n">
        <v>2</v>
      </c>
      <c r="F2405" s="5" t="n">
        <v>0</v>
      </c>
      <c r="G2405" s="5">
        <f>E2405-F2405</f>
        <v/>
      </c>
      <c r="H2405" s="5">
        <f>'Notes'!$B$4</f>
        <v/>
      </c>
      <c r="I2405" s="5">
        <f>ROUNDUP(D2405/H2405,0)</f>
        <v/>
      </c>
      <c r="J2405" s="6">
        <f>G2405-I2405</f>
        <v/>
      </c>
      <c r="K2405" s="4">
        <f>IF(J2405&lt;0,"Deficit",IF(J2405=0,"Exact fit","Surplus"))</f>
        <v/>
      </c>
    </row>
    <row r="2406">
      <c r="A2406" s="4" t="n">
        <v>130910</v>
      </c>
      <c r="B2406" s="4" t="inlineStr">
        <is>
          <t>SAINT JOSEPH</t>
        </is>
      </c>
      <c r="C2406" s="4" t="inlineStr">
        <is>
          <t>P1</t>
        </is>
      </c>
      <c r="D2406" s="5" t="n">
        <v>84</v>
      </c>
      <c r="E2406" s="5" t="n">
        <v>3</v>
      </c>
      <c r="F2406" s="5" t="n">
        <v>0</v>
      </c>
      <c r="G2406" s="5">
        <f>E2406-F2406</f>
        <v/>
      </c>
      <c r="H2406" s="5">
        <f>'Notes'!$B$4</f>
        <v/>
      </c>
      <c r="I2406" s="5">
        <f>ROUNDUP(D2406/H2406,0)</f>
        <v/>
      </c>
      <c r="J2406" s="6">
        <f>G2406-I2406</f>
        <v/>
      </c>
      <c r="K2406" s="4">
        <f>IF(J2406&lt;0,"Deficit",IF(J2406=0,"Exact fit","Surplus"))</f>
        <v/>
      </c>
    </row>
    <row r="2407">
      <c r="A2407" s="4" t="n">
        <v>130910</v>
      </c>
      <c r="B2407" s="4" t="inlineStr">
        <is>
          <t>SAINT JOSEPH</t>
        </is>
      </c>
      <c r="C2407" s="4" t="inlineStr">
        <is>
          <t>P2</t>
        </is>
      </c>
      <c r="D2407" s="5" t="n">
        <v>77</v>
      </c>
      <c r="E2407" s="5" t="n">
        <v>3</v>
      </c>
      <c r="F2407" s="5" t="n">
        <v>0</v>
      </c>
      <c r="G2407" s="5">
        <f>E2407-F2407</f>
        <v/>
      </c>
      <c r="H2407" s="5">
        <f>'Notes'!$B$4</f>
        <v/>
      </c>
      <c r="I2407" s="5">
        <f>ROUNDUP(D2407/H2407,0)</f>
        <v/>
      </c>
      <c r="J2407" s="6">
        <f>G2407-I2407</f>
        <v/>
      </c>
      <c r="K2407" s="4">
        <f>IF(J2407&lt;0,"Deficit",IF(J2407=0,"Exact fit","Surplus"))</f>
        <v/>
      </c>
    </row>
    <row r="2408">
      <c r="A2408" s="4" t="n">
        <v>130910</v>
      </c>
      <c r="B2408" s="4" t="inlineStr">
        <is>
          <t>SAINT JOSEPH</t>
        </is>
      </c>
      <c r="C2408" s="4" t="inlineStr">
        <is>
          <t>P3</t>
        </is>
      </c>
      <c r="D2408" s="5" t="n">
        <v>63</v>
      </c>
      <c r="E2408" s="5" t="n">
        <v>2</v>
      </c>
      <c r="F2408" s="5" t="n">
        <v>0</v>
      </c>
      <c r="G2408" s="5">
        <f>E2408-F2408</f>
        <v/>
      </c>
      <c r="H2408" s="5">
        <f>'Notes'!$B$4</f>
        <v/>
      </c>
      <c r="I2408" s="5">
        <f>ROUNDUP(D2408/H2408,0)</f>
        <v/>
      </c>
      <c r="J2408" s="6">
        <f>G2408-I2408</f>
        <v/>
      </c>
      <c r="K2408" s="4">
        <f>IF(J2408&lt;0,"Deficit",IF(J2408=0,"Exact fit","Surplus"))</f>
        <v/>
      </c>
    </row>
    <row r="2409">
      <c r="A2409" s="4" t="n">
        <v>130910</v>
      </c>
      <c r="B2409" s="4" t="inlineStr">
        <is>
          <t>SAINT JOSEPH</t>
        </is>
      </c>
      <c r="C2409" s="4" t="inlineStr">
        <is>
          <t>P4</t>
        </is>
      </c>
      <c r="D2409" s="5" t="n">
        <v>81</v>
      </c>
      <c r="E2409" s="5" t="n">
        <v>3</v>
      </c>
      <c r="F2409" s="5" t="n">
        <v>0</v>
      </c>
      <c r="G2409" s="5">
        <f>E2409-F2409</f>
        <v/>
      </c>
      <c r="H2409" s="5">
        <f>'Notes'!$B$4</f>
        <v/>
      </c>
      <c r="I2409" s="5">
        <f>ROUNDUP(D2409/H2409,0)</f>
        <v/>
      </c>
      <c r="J2409" s="6">
        <f>G2409-I2409</f>
        <v/>
      </c>
      <c r="K2409" s="4">
        <f>IF(J2409&lt;0,"Deficit",IF(J2409=0,"Exact fit","Surplus"))</f>
        <v/>
      </c>
    </row>
    <row r="2410">
      <c r="A2410" s="4" t="n">
        <v>130910</v>
      </c>
      <c r="B2410" s="4" t="inlineStr">
        <is>
          <t>SAINT JOSEPH</t>
        </is>
      </c>
      <c r="C2410" s="4" t="inlineStr">
        <is>
          <t>P5</t>
        </is>
      </c>
      <c r="D2410" s="5" t="n">
        <v>89</v>
      </c>
      <c r="E2410" s="5" t="n">
        <v>3</v>
      </c>
      <c r="F2410" s="5" t="n">
        <v>0</v>
      </c>
      <c r="G2410" s="5">
        <f>E2410-F2410</f>
        <v/>
      </c>
      <c r="H2410" s="5">
        <f>'Notes'!$B$4</f>
        <v/>
      </c>
      <c r="I2410" s="5">
        <f>ROUNDUP(D2410/H2410,0)</f>
        <v/>
      </c>
      <c r="J2410" s="6">
        <f>G2410-I2410</f>
        <v/>
      </c>
      <c r="K2410" s="4">
        <f>IF(J2410&lt;0,"Deficit",IF(J2410=0,"Exact fit","Surplus"))</f>
        <v/>
      </c>
    </row>
    <row r="2411">
      <c r="A2411" s="4" t="n">
        <v>130910</v>
      </c>
      <c r="B2411" s="4" t="inlineStr">
        <is>
          <t>SAINT JOSEPH</t>
        </is>
      </c>
      <c r="C2411" s="4" t="inlineStr">
        <is>
          <t>P6</t>
        </is>
      </c>
      <c r="D2411" s="5" t="n">
        <v>128</v>
      </c>
      <c r="E2411" s="5" t="n">
        <v>4</v>
      </c>
      <c r="F2411" s="5" t="n">
        <v>0</v>
      </c>
      <c r="G2411" s="5">
        <f>E2411-F2411</f>
        <v/>
      </c>
      <c r="H2411" s="5">
        <f>'Notes'!$B$4</f>
        <v/>
      </c>
      <c r="I2411" s="5">
        <f>ROUNDUP(D2411/H2411,0)</f>
        <v/>
      </c>
      <c r="J2411" s="6">
        <f>G2411-I2411</f>
        <v/>
      </c>
      <c r="K2411" s="4">
        <f>IF(J2411&lt;0,"Deficit",IF(J2411=0,"Exact fit","Surplus"))</f>
        <v/>
      </c>
    </row>
    <row r="2412">
      <c r="A2412" s="4" t="n">
        <v>130911</v>
      </c>
      <c r="B2412" s="4" t="inlineStr">
        <is>
          <t>SAINT VINCENT DE PAUL</t>
        </is>
      </c>
      <c r="C2412" s="4" t="inlineStr">
        <is>
          <t>P1</t>
        </is>
      </c>
      <c r="D2412" s="5" t="n">
        <v>72</v>
      </c>
      <c r="E2412" s="5" t="n">
        <v>2</v>
      </c>
      <c r="F2412" s="5" t="n">
        <v>0</v>
      </c>
      <c r="G2412" s="5">
        <f>E2412-F2412</f>
        <v/>
      </c>
      <c r="H2412" s="5">
        <f>'Notes'!$B$4</f>
        <v/>
      </c>
      <c r="I2412" s="5">
        <f>ROUNDUP(D2412/H2412,0)</f>
        <v/>
      </c>
      <c r="J2412" s="6">
        <f>G2412-I2412</f>
        <v/>
      </c>
      <c r="K2412" s="4">
        <f>IF(J2412&lt;0,"Deficit",IF(J2412=0,"Exact fit","Surplus"))</f>
        <v/>
      </c>
    </row>
    <row r="2413">
      <c r="A2413" s="4" t="n">
        <v>130911</v>
      </c>
      <c r="B2413" s="4" t="inlineStr">
        <is>
          <t>SAINT VINCENT DE PAUL</t>
        </is>
      </c>
      <c r="C2413" s="4" t="inlineStr">
        <is>
          <t>P2</t>
        </is>
      </c>
      <c r="D2413" s="5" t="n">
        <v>58</v>
      </c>
      <c r="E2413" s="5" t="n">
        <v>2</v>
      </c>
      <c r="F2413" s="5" t="n">
        <v>0</v>
      </c>
      <c r="G2413" s="5">
        <f>E2413-F2413</f>
        <v/>
      </c>
      <c r="H2413" s="5">
        <f>'Notes'!$B$4</f>
        <v/>
      </c>
      <c r="I2413" s="5">
        <f>ROUNDUP(D2413/H2413,0)</f>
        <v/>
      </c>
      <c r="J2413" s="6">
        <f>G2413-I2413</f>
        <v/>
      </c>
      <c r="K2413" s="4">
        <f>IF(J2413&lt;0,"Deficit",IF(J2413=0,"Exact fit","Surplus"))</f>
        <v/>
      </c>
    </row>
    <row r="2414">
      <c r="A2414" s="4" t="n">
        <v>130911</v>
      </c>
      <c r="B2414" s="4" t="inlineStr">
        <is>
          <t>SAINT VINCENT DE PAUL</t>
        </is>
      </c>
      <c r="C2414" s="4" t="inlineStr">
        <is>
          <t>P3</t>
        </is>
      </c>
      <c r="D2414" s="5" t="n">
        <v>52</v>
      </c>
      <c r="E2414" s="5" t="n">
        <v>2</v>
      </c>
      <c r="F2414" s="5" t="n">
        <v>0</v>
      </c>
      <c r="G2414" s="5">
        <f>E2414-F2414</f>
        <v/>
      </c>
      <c r="H2414" s="5">
        <f>'Notes'!$B$4</f>
        <v/>
      </c>
      <c r="I2414" s="5">
        <f>ROUNDUP(D2414/H2414,0)</f>
        <v/>
      </c>
      <c r="J2414" s="6">
        <f>G2414-I2414</f>
        <v/>
      </c>
      <c r="K2414" s="4">
        <f>IF(J2414&lt;0,"Deficit",IF(J2414=0,"Exact fit","Surplus"))</f>
        <v/>
      </c>
    </row>
    <row r="2415">
      <c r="A2415" s="4" t="n">
        <v>130911</v>
      </c>
      <c r="B2415" s="4" t="inlineStr">
        <is>
          <t>SAINT VINCENT DE PAUL</t>
        </is>
      </c>
      <c r="C2415" s="4" t="inlineStr">
        <is>
          <t>P4</t>
        </is>
      </c>
      <c r="D2415" s="5" t="n">
        <v>58</v>
      </c>
      <c r="E2415" s="5" t="n">
        <v>2</v>
      </c>
      <c r="F2415" s="5" t="n">
        <v>0</v>
      </c>
      <c r="G2415" s="5">
        <f>E2415-F2415</f>
        <v/>
      </c>
      <c r="H2415" s="5">
        <f>'Notes'!$B$4</f>
        <v/>
      </c>
      <c r="I2415" s="5">
        <f>ROUNDUP(D2415/H2415,0)</f>
        <v/>
      </c>
      <c r="J2415" s="6">
        <f>G2415-I2415</f>
        <v/>
      </c>
      <c r="K2415" s="4">
        <f>IF(J2415&lt;0,"Deficit",IF(J2415=0,"Exact fit","Surplus"))</f>
        <v/>
      </c>
    </row>
    <row r="2416">
      <c r="A2416" s="4" t="n">
        <v>130911</v>
      </c>
      <c r="B2416" s="4" t="inlineStr">
        <is>
          <t>SAINT VINCENT DE PAUL</t>
        </is>
      </c>
      <c r="C2416" s="4" t="inlineStr">
        <is>
          <t>P5</t>
        </is>
      </c>
      <c r="D2416" s="5" t="n">
        <v>45</v>
      </c>
      <c r="E2416" s="5" t="n">
        <v>1</v>
      </c>
      <c r="F2416" s="5" t="n">
        <v>0</v>
      </c>
      <c r="G2416" s="5">
        <f>E2416-F2416</f>
        <v/>
      </c>
      <c r="H2416" s="5">
        <f>'Notes'!$B$4</f>
        <v/>
      </c>
      <c r="I2416" s="5">
        <f>ROUNDUP(D2416/H2416,0)</f>
        <v/>
      </c>
      <c r="J2416" s="6">
        <f>G2416-I2416</f>
        <v/>
      </c>
      <c r="K2416" s="4">
        <f>IF(J2416&lt;0,"Deficit",IF(J2416=0,"Exact fit","Surplus"))</f>
        <v/>
      </c>
    </row>
    <row r="2417">
      <c r="A2417" s="4" t="n">
        <v>130911</v>
      </c>
      <c r="B2417" s="4" t="inlineStr">
        <is>
          <t>SAINT VINCENT DE PAUL</t>
        </is>
      </c>
      <c r="C2417" s="4" t="inlineStr">
        <is>
          <t>P6</t>
        </is>
      </c>
      <c r="D2417" s="5" t="n">
        <v>59</v>
      </c>
      <c r="E2417" s="5" t="n">
        <v>2</v>
      </c>
      <c r="F2417" s="5" t="n">
        <v>0</v>
      </c>
      <c r="G2417" s="5">
        <f>E2417-F2417</f>
        <v/>
      </c>
      <c r="H2417" s="5">
        <f>'Notes'!$B$4</f>
        <v/>
      </c>
      <c r="I2417" s="5">
        <f>ROUNDUP(D2417/H2417,0)</f>
        <v/>
      </c>
      <c r="J2417" s="6">
        <f>G2417-I2417</f>
        <v/>
      </c>
      <c r="K2417" s="4">
        <f>IF(J2417&lt;0,"Deficit",IF(J2417=0,"Exact fit","Surplus"))</f>
        <v/>
      </c>
    </row>
    <row r="2418">
      <c r="A2418" s="4" t="n">
        <v>130912</v>
      </c>
      <c r="B2418" s="4" t="inlineStr">
        <is>
          <t>Autentic International Academy</t>
        </is>
      </c>
      <c r="C2418" s="4" t="inlineStr">
        <is>
          <t>P1</t>
        </is>
      </c>
      <c r="D2418" s="5" t="n">
        <v>25</v>
      </c>
      <c r="E2418" s="5" t="n">
        <v>1</v>
      </c>
      <c r="F2418" s="5" t="n">
        <v>0</v>
      </c>
      <c r="G2418" s="5">
        <f>E2418-F2418</f>
        <v/>
      </c>
      <c r="H2418" s="5">
        <f>'Notes'!$B$4</f>
        <v/>
      </c>
      <c r="I2418" s="5">
        <f>ROUNDUP(D2418/H2418,0)</f>
        <v/>
      </c>
      <c r="J2418" s="6">
        <f>G2418-I2418</f>
        <v/>
      </c>
      <c r="K2418" s="4">
        <f>IF(J2418&lt;0,"Deficit",IF(J2418=0,"Exact fit","Surplus"))</f>
        <v/>
      </c>
    </row>
    <row r="2419">
      <c r="A2419" s="4" t="n">
        <v>130912</v>
      </c>
      <c r="B2419" s="4" t="inlineStr">
        <is>
          <t>Autentic International Academy</t>
        </is>
      </c>
      <c r="C2419" s="4" t="inlineStr">
        <is>
          <t>P2</t>
        </is>
      </c>
      <c r="D2419" s="5" t="n">
        <v>29</v>
      </c>
      <c r="E2419" s="5" t="n">
        <v>1</v>
      </c>
      <c r="F2419" s="5" t="n">
        <v>0</v>
      </c>
      <c r="G2419" s="5">
        <f>E2419-F2419</f>
        <v/>
      </c>
      <c r="H2419" s="5">
        <f>'Notes'!$B$4</f>
        <v/>
      </c>
      <c r="I2419" s="5">
        <f>ROUNDUP(D2419/H2419,0)</f>
        <v/>
      </c>
      <c r="J2419" s="6">
        <f>G2419-I2419</f>
        <v/>
      </c>
      <c r="K2419" s="4">
        <f>IF(J2419&lt;0,"Deficit",IF(J2419=0,"Exact fit","Surplus"))</f>
        <v/>
      </c>
    </row>
    <row r="2420">
      <c r="A2420" s="4" t="n">
        <v>130912</v>
      </c>
      <c r="B2420" s="4" t="inlineStr">
        <is>
          <t>Autentic International Academy</t>
        </is>
      </c>
      <c r="C2420" s="4" t="inlineStr">
        <is>
          <t>P3</t>
        </is>
      </c>
      <c r="D2420" s="5" t="n">
        <v>33</v>
      </c>
      <c r="E2420" s="5" t="n">
        <v>1</v>
      </c>
      <c r="F2420" s="5" t="n">
        <v>0</v>
      </c>
      <c r="G2420" s="5">
        <f>E2420-F2420</f>
        <v/>
      </c>
      <c r="H2420" s="5">
        <f>'Notes'!$B$4</f>
        <v/>
      </c>
      <c r="I2420" s="5">
        <f>ROUNDUP(D2420/H2420,0)</f>
        <v/>
      </c>
      <c r="J2420" s="6">
        <f>G2420-I2420</f>
        <v/>
      </c>
      <c r="K2420" s="4">
        <f>IF(J2420&lt;0,"Deficit",IF(J2420=0,"Exact fit","Surplus"))</f>
        <v/>
      </c>
    </row>
    <row r="2421">
      <c r="A2421" s="4" t="n">
        <v>130912</v>
      </c>
      <c r="B2421" s="4" t="inlineStr">
        <is>
          <t>Autentic International Academy</t>
        </is>
      </c>
      <c r="C2421" s="4" t="inlineStr">
        <is>
          <t>P4</t>
        </is>
      </c>
      <c r="D2421" s="5" t="n">
        <v>39</v>
      </c>
      <c r="E2421" s="5" t="n">
        <v>2</v>
      </c>
      <c r="F2421" s="5" t="n">
        <v>0</v>
      </c>
      <c r="G2421" s="5">
        <f>E2421-F2421</f>
        <v/>
      </c>
      <c r="H2421" s="5">
        <f>'Notes'!$B$4</f>
        <v/>
      </c>
      <c r="I2421" s="5">
        <f>ROUNDUP(D2421/H2421,0)</f>
        <v/>
      </c>
      <c r="J2421" s="6">
        <f>G2421-I2421</f>
        <v/>
      </c>
      <c r="K2421" s="4">
        <f>IF(J2421&lt;0,"Deficit",IF(J2421=0,"Exact fit","Surplus"))</f>
        <v/>
      </c>
    </row>
    <row r="2422">
      <c r="A2422" s="4" t="n">
        <v>130912</v>
      </c>
      <c r="B2422" s="4" t="inlineStr">
        <is>
          <t>Autentic International Academy</t>
        </is>
      </c>
      <c r="C2422" s="4" t="inlineStr">
        <is>
          <t>P5</t>
        </is>
      </c>
      <c r="D2422" s="5" t="n">
        <v>36</v>
      </c>
      <c r="E2422" s="5" t="n">
        <v>1</v>
      </c>
      <c r="F2422" s="5" t="n">
        <v>0</v>
      </c>
      <c r="G2422" s="5">
        <f>E2422-F2422</f>
        <v/>
      </c>
      <c r="H2422" s="5">
        <f>'Notes'!$B$4</f>
        <v/>
      </c>
      <c r="I2422" s="5">
        <f>ROUNDUP(D2422/H2422,0)</f>
        <v/>
      </c>
      <c r="J2422" s="6">
        <f>G2422-I2422</f>
        <v/>
      </c>
      <c r="K2422" s="4">
        <f>IF(J2422&lt;0,"Deficit",IF(J2422=0,"Exact fit","Surplus"))</f>
        <v/>
      </c>
    </row>
    <row r="2423">
      <c r="A2423" s="4" t="n">
        <v>130912</v>
      </c>
      <c r="B2423" s="4" t="inlineStr">
        <is>
          <t>Autentic International Academy</t>
        </is>
      </c>
      <c r="C2423" s="4" t="inlineStr">
        <is>
          <t>P6</t>
        </is>
      </c>
      <c r="D2423" s="5" t="n">
        <v>37</v>
      </c>
      <c r="E2423" s="5" t="n">
        <v>1</v>
      </c>
      <c r="F2423" s="5" t="n">
        <v>0</v>
      </c>
      <c r="G2423" s="5">
        <f>E2423-F2423</f>
        <v/>
      </c>
      <c r="H2423" s="5">
        <f>'Notes'!$B$4</f>
        <v/>
      </c>
      <c r="I2423" s="5">
        <f>ROUNDUP(D2423/H2423,0)</f>
        <v/>
      </c>
      <c r="J2423" s="6">
        <f>G2423-I2423</f>
        <v/>
      </c>
      <c r="K2423" s="4">
        <f>IF(J2423&lt;0,"Deficit",IF(J2423=0,"Exact fit","Surplus"))</f>
        <v/>
      </c>
    </row>
    <row r="2424">
      <c r="A2424" s="4" t="n">
        <v>130913</v>
      </c>
      <c r="B2424" s="4" t="inlineStr">
        <is>
          <t>ECOLE MATERNAIRE HENRI MATISSE</t>
        </is>
      </c>
      <c r="C2424" s="4" t="inlineStr">
        <is>
          <t>P1</t>
        </is>
      </c>
      <c r="D2424" s="5" t="n">
        <v>28</v>
      </c>
      <c r="E2424" s="5" t="n">
        <v>1</v>
      </c>
      <c r="F2424" s="5" t="n">
        <v>0</v>
      </c>
      <c r="G2424" s="5">
        <f>E2424-F2424</f>
        <v/>
      </c>
      <c r="H2424" s="5">
        <f>'Notes'!$B$4</f>
        <v/>
      </c>
      <c r="I2424" s="5">
        <f>ROUNDUP(D2424/H2424,0)</f>
        <v/>
      </c>
      <c r="J2424" s="6">
        <f>G2424-I2424</f>
        <v/>
      </c>
      <c r="K2424" s="4">
        <f>IF(J2424&lt;0,"Deficit",IF(J2424=0,"Exact fit","Surplus"))</f>
        <v/>
      </c>
    </row>
    <row r="2425">
      <c r="A2425" s="4" t="n">
        <v>130913</v>
      </c>
      <c r="B2425" s="4" t="inlineStr">
        <is>
          <t>ECOLE MATERNAIRE HENRI MATISSE</t>
        </is>
      </c>
      <c r="C2425" s="4" t="inlineStr">
        <is>
          <t>P2</t>
        </is>
      </c>
      <c r="D2425" s="5" t="n">
        <v>36</v>
      </c>
      <c r="E2425" s="5" t="n">
        <v>1</v>
      </c>
      <c r="F2425" s="5" t="n">
        <v>0</v>
      </c>
      <c r="G2425" s="5">
        <f>E2425-F2425</f>
        <v/>
      </c>
      <c r="H2425" s="5">
        <f>'Notes'!$B$4</f>
        <v/>
      </c>
      <c r="I2425" s="5">
        <f>ROUNDUP(D2425/H2425,0)</f>
        <v/>
      </c>
      <c r="J2425" s="6">
        <f>G2425-I2425</f>
        <v/>
      </c>
      <c r="K2425" s="4">
        <f>IF(J2425&lt;0,"Deficit",IF(J2425=0,"Exact fit","Surplus"))</f>
        <v/>
      </c>
    </row>
    <row r="2426">
      <c r="A2426" s="4" t="n">
        <v>130913</v>
      </c>
      <c r="B2426" s="4" t="inlineStr">
        <is>
          <t>ECOLE MATERNAIRE HENRI MATISSE</t>
        </is>
      </c>
      <c r="C2426" s="4" t="inlineStr">
        <is>
          <t>P3</t>
        </is>
      </c>
      <c r="D2426" s="5" t="n">
        <v>10</v>
      </c>
      <c r="E2426" s="5" t="n">
        <v>1</v>
      </c>
      <c r="F2426" s="5" t="n">
        <v>0</v>
      </c>
      <c r="G2426" s="5">
        <f>E2426-F2426</f>
        <v/>
      </c>
      <c r="H2426" s="5">
        <f>'Notes'!$B$4</f>
        <v/>
      </c>
      <c r="I2426" s="5">
        <f>ROUNDUP(D2426/H2426,0)</f>
        <v/>
      </c>
      <c r="J2426" s="6">
        <f>G2426-I2426</f>
        <v/>
      </c>
      <c r="K2426" s="4">
        <f>IF(J2426&lt;0,"Deficit",IF(J2426=0,"Exact fit","Surplus"))</f>
        <v/>
      </c>
    </row>
    <row r="2427">
      <c r="A2427" s="4" t="n">
        <v>130913</v>
      </c>
      <c r="B2427" s="4" t="inlineStr">
        <is>
          <t>ECOLE MATERNAIRE HENRI MATISSE</t>
        </is>
      </c>
      <c r="C2427" s="4" t="inlineStr">
        <is>
          <t>P4</t>
        </is>
      </c>
      <c r="D2427" s="5" t="n">
        <v>14</v>
      </c>
      <c r="E2427" s="5" t="n">
        <v>1</v>
      </c>
      <c r="F2427" s="5" t="n">
        <v>0</v>
      </c>
      <c r="G2427" s="5">
        <f>E2427-F2427</f>
        <v/>
      </c>
      <c r="H2427" s="5">
        <f>'Notes'!$B$4</f>
        <v/>
      </c>
      <c r="I2427" s="5">
        <f>ROUNDUP(D2427/H2427,0)</f>
        <v/>
      </c>
      <c r="J2427" s="6">
        <f>G2427-I2427</f>
        <v/>
      </c>
      <c r="K2427" s="4">
        <f>IF(J2427&lt;0,"Deficit",IF(J2427=0,"Exact fit","Surplus"))</f>
        <v/>
      </c>
    </row>
    <row r="2428">
      <c r="A2428" s="4" t="n">
        <v>130913</v>
      </c>
      <c r="B2428" s="4" t="inlineStr">
        <is>
          <t>ECOLE MATERNAIRE HENRI MATISSE</t>
        </is>
      </c>
      <c r="C2428" s="4" t="inlineStr">
        <is>
          <t>P5</t>
        </is>
      </c>
      <c r="D2428" s="5" t="n">
        <v>23</v>
      </c>
      <c r="E2428" s="5" t="n">
        <v>1</v>
      </c>
      <c r="F2428" s="5" t="n">
        <v>0</v>
      </c>
      <c r="G2428" s="5">
        <f>E2428-F2428</f>
        <v/>
      </c>
      <c r="H2428" s="5">
        <f>'Notes'!$B$4</f>
        <v/>
      </c>
      <c r="I2428" s="5">
        <f>ROUNDUP(D2428/H2428,0)</f>
        <v/>
      </c>
      <c r="J2428" s="6">
        <f>G2428-I2428</f>
        <v/>
      </c>
      <c r="K2428" s="4">
        <f>IF(J2428&lt;0,"Deficit",IF(J2428=0,"Exact fit","Surplus"))</f>
        <v/>
      </c>
    </row>
    <row r="2429">
      <c r="A2429" s="4" t="n">
        <v>130915</v>
      </c>
      <c r="B2429" s="4" t="inlineStr">
        <is>
          <t>St.Adelaide</t>
        </is>
      </c>
      <c r="C2429" s="4" t="inlineStr">
        <is>
          <t>P1</t>
        </is>
      </c>
      <c r="D2429" s="5" t="n">
        <v>16</v>
      </c>
      <c r="E2429" s="5" t="n">
        <v>1</v>
      </c>
      <c r="F2429" s="5" t="n">
        <v>0</v>
      </c>
      <c r="G2429" s="5">
        <f>E2429-F2429</f>
        <v/>
      </c>
      <c r="H2429" s="5">
        <f>'Notes'!$B$4</f>
        <v/>
      </c>
      <c r="I2429" s="5">
        <f>ROUNDUP(D2429/H2429,0)</f>
        <v/>
      </c>
      <c r="J2429" s="6">
        <f>G2429-I2429</f>
        <v/>
      </c>
      <c r="K2429" s="4">
        <f>IF(J2429&lt;0,"Deficit",IF(J2429=0,"Exact fit","Surplus"))</f>
        <v/>
      </c>
    </row>
    <row r="2430">
      <c r="A2430" s="4" t="n">
        <v>130915</v>
      </c>
      <c r="B2430" s="4" t="inlineStr">
        <is>
          <t>St.Adelaide</t>
        </is>
      </c>
      <c r="C2430" s="4" t="inlineStr">
        <is>
          <t>P2</t>
        </is>
      </c>
      <c r="D2430" s="5" t="n">
        <v>14</v>
      </c>
      <c r="E2430" s="5" t="n">
        <v>1</v>
      </c>
      <c r="F2430" s="5" t="n">
        <v>0</v>
      </c>
      <c r="G2430" s="5">
        <f>E2430-F2430</f>
        <v/>
      </c>
      <c r="H2430" s="5">
        <f>'Notes'!$B$4</f>
        <v/>
      </c>
      <c r="I2430" s="5">
        <f>ROUNDUP(D2430/H2430,0)</f>
        <v/>
      </c>
      <c r="J2430" s="6">
        <f>G2430-I2430</f>
        <v/>
      </c>
      <c r="K2430" s="4">
        <f>IF(J2430&lt;0,"Deficit",IF(J2430=0,"Exact fit","Surplus"))</f>
        <v/>
      </c>
    </row>
    <row r="2431">
      <c r="A2431" s="4" t="n">
        <v>130915</v>
      </c>
      <c r="B2431" s="4" t="inlineStr">
        <is>
          <t>St.Adelaide</t>
        </is>
      </c>
      <c r="C2431" s="4" t="inlineStr">
        <is>
          <t>P3</t>
        </is>
      </c>
      <c r="D2431" s="5" t="n">
        <v>14</v>
      </c>
      <c r="E2431" s="5" t="n">
        <v>1</v>
      </c>
      <c r="F2431" s="5" t="n">
        <v>0</v>
      </c>
      <c r="G2431" s="5">
        <f>E2431-F2431</f>
        <v/>
      </c>
      <c r="H2431" s="5">
        <f>'Notes'!$B$4</f>
        <v/>
      </c>
      <c r="I2431" s="5">
        <f>ROUNDUP(D2431/H2431,0)</f>
        <v/>
      </c>
      <c r="J2431" s="6">
        <f>G2431-I2431</f>
        <v/>
      </c>
      <c r="K2431" s="4">
        <f>IF(J2431&lt;0,"Deficit",IF(J2431=0,"Exact fit","Surplus"))</f>
        <v/>
      </c>
    </row>
    <row r="2432">
      <c r="A2432" s="4" t="n">
        <v>130915</v>
      </c>
      <c r="B2432" s="4" t="inlineStr">
        <is>
          <t>St.Adelaide</t>
        </is>
      </c>
      <c r="C2432" s="4" t="inlineStr">
        <is>
          <t>P4</t>
        </is>
      </c>
      <c r="D2432" s="5" t="n">
        <v>6</v>
      </c>
      <c r="E2432" s="5" t="n">
        <v>1</v>
      </c>
      <c r="F2432" s="5" t="n">
        <v>0</v>
      </c>
      <c r="G2432" s="5">
        <f>E2432-F2432</f>
        <v/>
      </c>
      <c r="H2432" s="5">
        <f>'Notes'!$B$4</f>
        <v/>
      </c>
      <c r="I2432" s="5">
        <f>ROUNDUP(D2432/H2432,0)</f>
        <v/>
      </c>
      <c r="J2432" s="6">
        <f>G2432-I2432</f>
        <v/>
      </c>
      <c r="K2432" s="4">
        <f>IF(J2432&lt;0,"Deficit",IF(J2432=0,"Exact fit","Surplus"))</f>
        <v/>
      </c>
    </row>
    <row r="2433">
      <c r="A2433" s="4" t="n">
        <v>130915</v>
      </c>
      <c r="B2433" s="4" t="inlineStr">
        <is>
          <t>St.Adelaide</t>
        </is>
      </c>
      <c r="C2433" s="4" t="inlineStr">
        <is>
          <t>P5</t>
        </is>
      </c>
      <c r="D2433" s="5" t="n">
        <v>3</v>
      </c>
      <c r="E2433" s="5" t="n">
        <v>1</v>
      </c>
      <c r="F2433" s="5" t="n">
        <v>0</v>
      </c>
      <c r="G2433" s="5">
        <f>E2433-F2433</f>
        <v/>
      </c>
      <c r="H2433" s="5">
        <f>'Notes'!$B$4</f>
        <v/>
      </c>
      <c r="I2433" s="5">
        <f>ROUNDUP(D2433/H2433,0)</f>
        <v/>
      </c>
      <c r="J2433" s="6">
        <f>G2433-I2433</f>
        <v/>
      </c>
      <c r="K2433" s="4">
        <f>IF(J2433&lt;0,"Deficit",IF(J2433=0,"Exact fit","Surplus"))</f>
        <v/>
      </c>
    </row>
    <row r="2434">
      <c r="A2434" s="4" t="n">
        <v>130917</v>
      </c>
      <c r="B2434" s="4" t="inlineStr">
        <is>
          <t>Precious Stones Foundation</t>
        </is>
      </c>
      <c r="C2434" s="4" t="inlineStr">
        <is>
          <t>P1</t>
        </is>
      </c>
      <c r="D2434" s="5" t="n">
        <v>29</v>
      </c>
      <c r="E2434" s="5" t="n">
        <v>1</v>
      </c>
      <c r="F2434" s="5" t="n">
        <v>0</v>
      </c>
      <c r="G2434" s="5">
        <f>E2434-F2434</f>
        <v/>
      </c>
      <c r="H2434" s="5">
        <f>'Notes'!$B$4</f>
        <v/>
      </c>
      <c r="I2434" s="5">
        <f>ROUNDUP(D2434/H2434,0)</f>
        <v/>
      </c>
      <c r="J2434" s="6">
        <f>G2434-I2434</f>
        <v/>
      </c>
      <c r="K2434" s="4">
        <f>IF(J2434&lt;0,"Deficit",IF(J2434=0,"Exact fit","Surplus"))</f>
        <v/>
      </c>
    </row>
    <row r="2435">
      <c r="A2435" s="4" t="n">
        <v>130917</v>
      </c>
      <c r="B2435" s="4" t="inlineStr">
        <is>
          <t>Precious Stones Foundation</t>
        </is>
      </c>
      <c r="C2435" s="4" t="inlineStr">
        <is>
          <t>P2</t>
        </is>
      </c>
      <c r="D2435" s="5" t="n">
        <v>19</v>
      </c>
      <c r="E2435" s="5" t="n">
        <v>1</v>
      </c>
      <c r="F2435" s="5" t="n">
        <v>0</v>
      </c>
      <c r="G2435" s="5">
        <f>E2435-F2435</f>
        <v/>
      </c>
      <c r="H2435" s="5">
        <f>'Notes'!$B$4</f>
        <v/>
      </c>
      <c r="I2435" s="5">
        <f>ROUNDUP(D2435/H2435,0)</f>
        <v/>
      </c>
      <c r="J2435" s="6">
        <f>G2435-I2435</f>
        <v/>
      </c>
      <c r="K2435" s="4">
        <f>IF(J2435&lt;0,"Deficit",IF(J2435=0,"Exact fit","Surplus"))</f>
        <v/>
      </c>
    </row>
    <row r="2436">
      <c r="A2436" s="4" t="n">
        <v>130917</v>
      </c>
      <c r="B2436" s="4" t="inlineStr">
        <is>
          <t>Precious Stones Foundation</t>
        </is>
      </c>
      <c r="C2436" s="4" t="inlineStr">
        <is>
          <t>P3</t>
        </is>
      </c>
      <c r="D2436" s="5" t="n">
        <v>24</v>
      </c>
      <c r="E2436" s="5" t="n">
        <v>1</v>
      </c>
      <c r="F2436" s="5" t="n">
        <v>0</v>
      </c>
      <c r="G2436" s="5">
        <f>E2436-F2436</f>
        <v/>
      </c>
      <c r="H2436" s="5">
        <f>'Notes'!$B$4</f>
        <v/>
      </c>
      <c r="I2436" s="5">
        <f>ROUNDUP(D2436/H2436,0)</f>
        <v/>
      </c>
      <c r="J2436" s="6">
        <f>G2436-I2436</f>
        <v/>
      </c>
      <c r="K2436" s="4">
        <f>IF(J2436&lt;0,"Deficit",IF(J2436=0,"Exact fit","Surplus"))</f>
        <v/>
      </c>
    </row>
    <row r="2437">
      <c r="A2437" s="4" t="n">
        <v>130917</v>
      </c>
      <c r="B2437" s="4" t="inlineStr">
        <is>
          <t>Precious Stones Foundation</t>
        </is>
      </c>
      <c r="C2437" s="4" t="inlineStr">
        <is>
          <t>P4</t>
        </is>
      </c>
      <c r="D2437" s="5" t="n">
        <v>14</v>
      </c>
      <c r="E2437" s="5" t="n">
        <v>1</v>
      </c>
      <c r="F2437" s="5" t="n">
        <v>0</v>
      </c>
      <c r="G2437" s="5">
        <f>E2437-F2437</f>
        <v/>
      </c>
      <c r="H2437" s="5">
        <f>'Notes'!$B$4</f>
        <v/>
      </c>
      <c r="I2437" s="5">
        <f>ROUNDUP(D2437/H2437,0)</f>
        <v/>
      </c>
      <c r="J2437" s="6">
        <f>G2437-I2437</f>
        <v/>
      </c>
      <c r="K2437" s="4">
        <f>IF(J2437&lt;0,"Deficit",IF(J2437=0,"Exact fit","Surplus"))</f>
        <v/>
      </c>
    </row>
    <row r="2438">
      <c r="A2438" s="4" t="n">
        <v>130917</v>
      </c>
      <c r="B2438" s="4" t="inlineStr">
        <is>
          <t>Precious Stones Foundation</t>
        </is>
      </c>
      <c r="C2438" s="4" t="inlineStr">
        <is>
          <t>P5</t>
        </is>
      </c>
      <c r="D2438" s="5" t="n">
        <v>16</v>
      </c>
      <c r="E2438" s="5" t="n">
        <v>1</v>
      </c>
      <c r="F2438" s="5" t="n">
        <v>0</v>
      </c>
      <c r="G2438" s="5">
        <f>E2438-F2438</f>
        <v/>
      </c>
      <c r="H2438" s="5">
        <f>'Notes'!$B$4</f>
        <v/>
      </c>
      <c r="I2438" s="5">
        <f>ROUNDUP(D2438/H2438,0)</f>
        <v/>
      </c>
      <c r="J2438" s="6">
        <f>G2438-I2438</f>
        <v/>
      </c>
      <c r="K2438" s="4">
        <f>IF(J2438&lt;0,"Deficit",IF(J2438=0,"Exact fit","Surplus"))</f>
        <v/>
      </c>
    </row>
    <row r="2439">
      <c r="A2439" s="4" t="n">
        <v>131002</v>
      </c>
      <c r="B2439" s="4" t="inlineStr">
        <is>
          <t>G.S CAMP KANOMBE</t>
        </is>
      </c>
      <c r="C2439" s="4" t="inlineStr">
        <is>
          <t>P1</t>
        </is>
      </c>
      <c r="D2439" s="5" t="n">
        <v>142</v>
      </c>
      <c r="E2439" s="5" t="n">
        <v>3</v>
      </c>
      <c r="F2439" s="5" t="n">
        <v>0</v>
      </c>
      <c r="G2439" s="5">
        <f>E2439-F2439</f>
        <v/>
      </c>
      <c r="H2439" s="5">
        <f>'Notes'!$B$4</f>
        <v/>
      </c>
      <c r="I2439" s="5">
        <f>ROUNDUP(D2439/H2439,0)</f>
        <v/>
      </c>
      <c r="J2439" s="6">
        <f>G2439-I2439</f>
        <v/>
      </c>
      <c r="K2439" s="4">
        <f>IF(J2439&lt;0,"Deficit",IF(J2439=0,"Exact fit","Surplus"))</f>
        <v/>
      </c>
    </row>
    <row r="2440">
      <c r="A2440" s="4" t="n">
        <v>131002</v>
      </c>
      <c r="B2440" s="4" t="inlineStr">
        <is>
          <t>G.S CAMP KANOMBE</t>
        </is>
      </c>
      <c r="C2440" s="4" t="inlineStr">
        <is>
          <t>P2</t>
        </is>
      </c>
      <c r="D2440" s="5" t="n">
        <v>106</v>
      </c>
      <c r="E2440" s="5" t="n">
        <v>2</v>
      </c>
      <c r="F2440" s="5" t="n">
        <v>0</v>
      </c>
      <c r="G2440" s="5">
        <f>E2440-F2440</f>
        <v/>
      </c>
      <c r="H2440" s="5">
        <f>'Notes'!$B$4</f>
        <v/>
      </c>
      <c r="I2440" s="5">
        <f>ROUNDUP(D2440/H2440,0)</f>
        <v/>
      </c>
      <c r="J2440" s="6">
        <f>G2440-I2440</f>
        <v/>
      </c>
      <c r="K2440" s="4">
        <f>IF(J2440&lt;0,"Deficit",IF(J2440=0,"Exact fit","Surplus"))</f>
        <v/>
      </c>
    </row>
    <row r="2441">
      <c r="A2441" s="4" t="n">
        <v>131002</v>
      </c>
      <c r="B2441" s="4" t="inlineStr">
        <is>
          <t>G.S CAMP KANOMBE</t>
        </is>
      </c>
      <c r="C2441" s="4" t="inlineStr">
        <is>
          <t>P3</t>
        </is>
      </c>
      <c r="D2441" s="5" t="n">
        <v>141</v>
      </c>
      <c r="E2441" s="5" t="n">
        <v>3</v>
      </c>
      <c r="F2441" s="5" t="n">
        <v>0</v>
      </c>
      <c r="G2441" s="5">
        <f>E2441-F2441</f>
        <v/>
      </c>
      <c r="H2441" s="5">
        <f>'Notes'!$B$4</f>
        <v/>
      </c>
      <c r="I2441" s="5">
        <f>ROUNDUP(D2441/H2441,0)</f>
        <v/>
      </c>
      <c r="J2441" s="6">
        <f>G2441-I2441</f>
        <v/>
      </c>
      <c r="K2441" s="4">
        <f>IF(J2441&lt;0,"Deficit",IF(J2441=0,"Exact fit","Surplus"))</f>
        <v/>
      </c>
    </row>
    <row r="2442">
      <c r="A2442" s="4" t="n">
        <v>131002</v>
      </c>
      <c r="B2442" s="4" t="inlineStr">
        <is>
          <t>G.S CAMP KANOMBE</t>
        </is>
      </c>
      <c r="C2442" s="4" t="inlineStr">
        <is>
          <t>P4</t>
        </is>
      </c>
      <c r="D2442" s="5" t="n">
        <v>172</v>
      </c>
      <c r="E2442" s="5" t="n">
        <v>4</v>
      </c>
      <c r="F2442" s="5" t="n">
        <v>0</v>
      </c>
      <c r="G2442" s="5">
        <f>E2442-F2442</f>
        <v/>
      </c>
      <c r="H2442" s="5">
        <f>'Notes'!$B$4</f>
        <v/>
      </c>
      <c r="I2442" s="5">
        <f>ROUNDUP(D2442/H2442,0)</f>
        <v/>
      </c>
      <c r="J2442" s="6">
        <f>G2442-I2442</f>
        <v/>
      </c>
      <c r="K2442" s="4">
        <f>IF(J2442&lt;0,"Deficit",IF(J2442=0,"Exact fit","Surplus"))</f>
        <v/>
      </c>
    </row>
    <row r="2443">
      <c r="A2443" s="4" t="n">
        <v>131002</v>
      </c>
      <c r="B2443" s="4" t="inlineStr">
        <is>
          <t>G.S CAMP KANOMBE</t>
        </is>
      </c>
      <c r="C2443" s="4" t="inlineStr">
        <is>
          <t>P5</t>
        </is>
      </c>
      <c r="D2443" s="5" t="n">
        <v>141</v>
      </c>
      <c r="E2443" s="5" t="n">
        <v>3</v>
      </c>
      <c r="F2443" s="5" t="n">
        <v>0</v>
      </c>
      <c r="G2443" s="5">
        <f>E2443-F2443</f>
        <v/>
      </c>
      <c r="H2443" s="5">
        <f>'Notes'!$B$4</f>
        <v/>
      </c>
      <c r="I2443" s="5">
        <f>ROUNDUP(D2443/H2443,0)</f>
        <v/>
      </c>
      <c r="J2443" s="6">
        <f>G2443-I2443</f>
        <v/>
      </c>
      <c r="K2443" s="4">
        <f>IF(J2443&lt;0,"Deficit",IF(J2443=0,"Exact fit","Surplus"))</f>
        <v/>
      </c>
    </row>
    <row r="2444">
      <c r="A2444" s="4" t="n">
        <v>131002</v>
      </c>
      <c r="B2444" s="4" t="inlineStr">
        <is>
          <t>G.S CAMP KANOMBE</t>
        </is>
      </c>
      <c r="C2444" s="4" t="inlineStr">
        <is>
          <t>P6</t>
        </is>
      </c>
      <c r="D2444" s="5" t="n">
        <v>99</v>
      </c>
      <c r="E2444" s="5" t="n">
        <v>2</v>
      </c>
      <c r="F2444" s="5" t="n">
        <v>0</v>
      </c>
      <c r="G2444" s="5">
        <f>E2444-F2444</f>
        <v/>
      </c>
      <c r="H2444" s="5">
        <f>'Notes'!$B$4</f>
        <v/>
      </c>
      <c r="I2444" s="5">
        <f>ROUNDUP(D2444/H2444,0)</f>
        <v/>
      </c>
      <c r="J2444" s="6">
        <f>G2444-I2444</f>
        <v/>
      </c>
      <c r="K2444" s="4">
        <f>IF(J2444&lt;0,"Deficit",IF(J2444=0,"Exact fit","Surplus"))</f>
        <v/>
      </c>
    </row>
    <row r="2445">
      <c r="A2445" s="4" t="n">
        <v>131005</v>
      </c>
      <c r="B2445" s="4" t="inlineStr">
        <is>
          <t>2&amp;5 Christian Academy</t>
        </is>
      </c>
      <c r="C2445" s="4" t="inlineStr">
        <is>
          <t>P1</t>
        </is>
      </c>
      <c r="D2445" s="5" t="n">
        <v>37</v>
      </c>
      <c r="E2445" s="5" t="n">
        <v>1</v>
      </c>
      <c r="F2445" s="5" t="n">
        <v>0</v>
      </c>
      <c r="G2445" s="5">
        <f>E2445-F2445</f>
        <v/>
      </c>
      <c r="H2445" s="5">
        <f>'Notes'!$B$4</f>
        <v/>
      </c>
      <c r="I2445" s="5">
        <f>ROUNDUP(D2445/H2445,0)</f>
        <v/>
      </c>
      <c r="J2445" s="6">
        <f>G2445-I2445</f>
        <v/>
      </c>
      <c r="K2445" s="4">
        <f>IF(J2445&lt;0,"Deficit",IF(J2445=0,"Exact fit","Surplus"))</f>
        <v/>
      </c>
    </row>
    <row r="2446">
      <c r="A2446" s="4" t="n">
        <v>131005</v>
      </c>
      <c r="B2446" s="4" t="inlineStr">
        <is>
          <t>2&amp;5 Christian Academy</t>
        </is>
      </c>
      <c r="C2446" s="4" t="inlineStr">
        <is>
          <t>P2</t>
        </is>
      </c>
      <c r="D2446" s="5" t="n">
        <v>28</v>
      </c>
      <c r="E2446" s="5" t="n">
        <v>1</v>
      </c>
      <c r="F2446" s="5" t="n">
        <v>0</v>
      </c>
      <c r="G2446" s="5">
        <f>E2446-F2446</f>
        <v/>
      </c>
      <c r="H2446" s="5">
        <f>'Notes'!$B$4</f>
        <v/>
      </c>
      <c r="I2446" s="5">
        <f>ROUNDUP(D2446/H2446,0)</f>
        <v/>
      </c>
      <c r="J2446" s="6">
        <f>G2446-I2446</f>
        <v/>
      </c>
      <c r="K2446" s="4">
        <f>IF(J2446&lt;0,"Deficit",IF(J2446=0,"Exact fit","Surplus"))</f>
        <v/>
      </c>
    </row>
    <row r="2447">
      <c r="A2447" s="4" t="n">
        <v>131005</v>
      </c>
      <c r="B2447" s="4" t="inlineStr">
        <is>
          <t>2&amp;5 Christian Academy</t>
        </is>
      </c>
      <c r="C2447" s="4" t="inlineStr">
        <is>
          <t>P3</t>
        </is>
      </c>
      <c r="D2447" s="5" t="n">
        <v>32</v>
      </c>
      <c r="E2447" s="5" t="n">
        <v>1</v>
      </c>
      <c r="F2447" s="5" t="n">
        <v>0</v>
      </c>
      <c r="G2447" s="5">
        <f>E2447-F2447</f>
        <v/>
      </c>
      <c r="H2447" s="5">
        <f>'Notes'!$B$4</f>
        <v/>
      </c>
      <c r="I2447" s="5">
        <f>ROUNDUP(D2447/H2447,0)</f>
        <v/>
      </c>
      <c r="J2447" s="6">
        <f>G2447-I2447</f>
        <v/>
      </c>
      <c r="K2447" s="4">
        <f>IF(J2447&lt;0,"Deficit",IF(J2447=0,"Exact fit","Surplus"))</f>
        <v/>
      </c>
    </row>
    <row r="2448">
      <c r="A2448" s="4" t="n">
        <v>131005</v>
      </c>
      <c r="B2448" s="4" t="inlineStr">
        <is>
          <t>2&amp;5 Christian Academy</t>
        </is>
      </c>
      <c r="C2448" s="4" t="inlineStr">
        <is>
          <t>P4</t>
        </is>
      </c>
      <c r="D2448" s="5" t="n">
        <v>18</v>
      </c>
      <c r="E2448" s="5" t="n">
        <v>1</v>
      </c>
      <c r="F2448" s="5" t="n">
        <v>0</v>
      </c>
      <c r="G2448" s="5">
        <f>E2448-F2448</f>
        <v/>
      </c>
      <c r="H2448" s="5">
        <f>'Notes'!$B$4</f>
        <v/>
      </c>
      <c r="I2448" s="5">
        <f>ROUNDUP(D2448/H2448,0)</f>
        <v/>
      </c>
      <c r="J2448" s="6">
        <f>G2448-I2448</f>
        <v/>
      </c>
      <c r="K2448" s="4">
        <f>IF(J2448&lt;0,"Deficit",IF(J2448=0,"Exact fit","Surplus"))</f>
        <v/>
      </c>
    </row>
    <row r="2449">
      <c r="A2449" s="4" t="n">
        <v>131005</v>
      </c>
      <c r="B2449" s="4" t="inlineStr">
        <is>
          <t>2&amp;5 Christian Academy</t>
        </is>
      </c>
      <c r="C2449" s="4" t="inlineStr">
        <is>
          <t>P5</t>
        </is>
      </c>
      <c r="D2449" s="5" t="n">
        <v>38</v>
      </c>
      <c r="E2449" s="5" t="n">
        <v>1</v>
      </c>
      <c r="F2449" s="5" t="n">
        <v>0</v>
      </c>
      <c r="G2449" s="5">
        <f>E2449-F2449</f>
        <v/>
      </c>
      <c r="H2449" s="5">
        <f>'Notes'!$B$4</f>
        <v/>
      </c>
      <c r="I2449" s="5">
        <f>ROUNDUP(D2449/H2449,0)</f>
        <v/>
      </c>
      <c r="J2449" s="6">
        <f>G2449-I2449</f>
        <v/>
      </c>
      <c r="K2449" s="4">
        <f>IF(J2449&lt;0,"Deficit",IF(J2449=0,"Exact fit","Surplus"))</f>
        <v/>
      </c>
    </row>
    <row r="2450">
      <c r="A2450" s="4" t="n">
        <v>131005</v>
      </c>
      <c r="B2450" s="4" t="inlineStr">
        <is>
          <t>2&amp;5 Christian Academy</t>
        </is>
      </c>
      <c r="C2450" s="4" t="inlineStr">
        <is>
          <t>P6</t>
        </is>
      </c>
      <c r="D2450" s="5" t="n">
        <v>31</v>
      </c>
      <c r="E2450" s="5" t="n">
        <v>1</v>
      </c>
      <c r="F2450" s="5" t="n">
        <v>0</v>
      </c>
      <c r="G2450" s="5">
        <f>E2450-F2450</f>
        <v/>
      </c>
      <c r="H2450" s="5">
        <f>'Notes'!$B$4</f>
        <v/>
      </c>
      <c r="I2450" s="5">
        <f>ROUNDUP(D2450/H2450,0)</f>
        <v/>
      </c>
      <c r="J2450" s="6">
        <f>G2450-I2450</f>
        <v/>
      </c>
      <c r="K2450" s="4">
        <f>IF(J2450&lt;0,"Deficit",IF(J2450=0,"Exact fit","Surplus"))</f>
        <v/>
      </c>
    </row>
    <row r="2451">
      <c r="A2451" s="4" t="n">
        <v>131007</v>
      </c>
      <c r="B2451" s="4" t="inlineStr">
        <is>
          <t>GS KAMASHASHI</t>
        </is>
      </c>
      <c r="C2451" s="4" t="inlineStr">
        <is>
          <t>P1</t>
        </is>
      </c>
      <c r="D2451" s="5" t="n">
        <v>116</v>
      </c>
      <c r="E2451" s="5" t="n">
        <v>2</v>
      </c>
      <c r="F2451" s="5" t="n">
        <v>1</v>
      </c>
      <c r="G2451" s="5">
        <f>E2451-F2451</f>
        <v/>
      </c>
      <c r="H2451" s="5">
        <f>'Notes'!$B$4</f>
        <v/>
      </c>
      <c r="I2451" s="5">
        <f>ROUNDUP(D2451/H2451,0)</f>
        <v/>
      </c>
      <c r="J2451" s="6">
        <f>G2451-I2451</f>
        <v/>
      </c>
      <c r="K2451" s="4">
        <f>IF(J2451&lt;0,"Deficit",IF(J2451=0,"Exact fit","Surplus"))</f>
        <v/>
      </c>
    </row>
    <row r="2452">
      <c r="A2452" s="4" t="n">
        <v>131007</v>
      </c>
      <c r="B2452" s="4" t="inlineStr">
        <is>
          <t>GS KAMASHASHI</t>
        </is>
      </c>
      <c r="C2452" s="4" t="inlineStr">
        <is>
          <t>P2</t>
        </is>
      </c>
      <c r="D2452" s="5" t="n">
        <v>176</v>
      </c>
      <c r="E2452" s="5" t="n">
        <v>4</v>
      </c>
      <c r="F2452" s="5" t="n">
        <v>2</v>
      </c>
      <c r="G2452" s="5">
        <f>E2452-F2452</f>
        <v/>
      </c>
      <c r="H2452" s="5">
        <f>'Notes'!$B$4</f>
        <v/>
      </c>
      <c r="I2452" s="5">
        <f>ROUNDUP(D2452/H2452,0)</f>
        <v/>
      </c>
      <c r="J2452" s="6">
        <f>G2452-I2452</f>
        <v/>
      </c>
      <c r="K2452" s="4">
        <f>IF(J2452&lt;0,"Deficit",IF(J2452=0,"Exact fit","Surplus"))</f>
        <v/>
      </c>
    </row>
    <row r="2453">
      <c r="A2453" s="4" t="n">
        <v>131007</v>
      </c>
      <c r="B2453" s="4" t="inlineStr">
        <is>
          <t>GS KAMASHASHI</t>
        </is>
      </c>
      <c r="C2453" s="4" t="inlineStr">
        <is>
          <t>P3</t>
        </is>
      </c>
      <c r="D2453" s="5" t="n">
        <v>148</v>
      </c>
      <c r="E2453" s="5" t="n">
        <v>4</v>
      </c>
      <c r="F2453" s="5" t="n">
        <v>2</v>
      </c>
      <c r="G2453" s="5">
        <f>E2453-F2453</f>
        <v/>
      </c>
      <c r="H2453" s="5">
        <f>'Notes'!$B$4</f>
        <v/>
      </c>
      <c r="I2453" s="5">
        <f>ROUNDUP(D2453/H2453,0)</f>
        <v/>
      </c>
      <c r="J2453" s="6">
        <f>G2453-I2453</f>
        <v/>
      </c>
      <c r="K2453" s="4">
        <f>IF(J2453&lt;0,"Deficit",IF(J2453=0,"Exact fit","Surplus"))</f>
        <v/>
      </c>
    </row>
    <row r="2454">
      <c r="A2454" s="4" t="n">
        <v>131007</v>
      </c>
      <c r="B2454" s="4" t="inlineStr">
        <is>
          <t>GS KAMASHASHI</t>
        </is>
      </c>
      <c r="C2454" s="4" t="inlineStr">
        <is>
          <t>P4</t>
        </is>
      </c>
      <c r="D2454" s="5" t="n">
        <v>192</v>
      </c>
      <c r="E2454" s="5" t="n">
        <v>3</v>
      </c>
      <c r="F2454" s="5" t="n">
        <v>0</v>
      </c>
      <c r="G2454" s="5">
        <f>E2454-F2454</f>
        <v/>
      </c>
      <c r="H2454" s="5">
        <f>'Notes'!$B$4</f>
        <v/>
      </c>
      <c r="I2454" s="5">
        <f>ROUNDUP(D2454/H2454,0)</f>
        <v/>
      </c>
      <c r="J2454" s="6">
        <f>G2454-I2454</f>
        <v/>
      </c>
      <c r="K2454" s="4">
        <f>IF(J2454&lt;0,"Deficit",IF(J2454=0,"Exact fit","Surplus"))</f>
        <v/>
      </c>
    </row>
    <row r="2455">
      <c r="A2455" s="4" t="n">
        <v>131007</v>
      </c>
      <c r="B2455" s="4" t="inlineStr">
        <is>
          <t>GS KAMASHASHI</t>
        </is>
      </c>
      <c r="C2455" s="4" t="inlineStr">
        <is>
          <t>P5</t>
        </is>
      </c>
      <c r="D2455" s="5" t="n">
        <v>144</v>
      </c>
      <c r="E2455" s="5" t="n">
        <v>2</v>
      </c>
      <c r="F2455" s="5" t="n">
        <v>0</v>
      </c>
      <c r="G2455" s="5">
        <f>E2455-F2455</f>
        <v/>
      </c>
      <c r="H2455" s="5">
        <f>'Notes'!$B$4</f>
        <v/>
      </c>
      <c r="I2455" s="5">
        <f>ROUNDUP(D2455/H2455,0)</f>
        <v/>
      </c>
      <c r="J2455" s="6">
        <f>G2455-I2455</f>
        <v/>
      </c>
      <c r="K2455" s="4">
        <f>IF(J2455&lt;0,"Deficit",IF(J2455=0,"Exact fit","Surplus"))</f>
        <v/>
      </c>
    </row>
    <row r="2456">
      <c r="A2456" s="4" t="n">
        <v>131007</v>
      </c>
      <c r="B2456" s="4" t="inlineStr">
        <is>
          <t>GS KAMASHASHI</t>
        </is>
      </c>
      <c r="C2456" s="4" t="inlineStr">
        <is>
          <t>P6</t>
        </is>
      </c>
      <c r="D2456" s="5" t="n">
        <v>156</v>
      </c>
      <c r="E2456" s="5" t="n">
        <v>3</v>
      </c>
      <c r="F2456" s="5" t="n">
        <v>0</v>
      </c>
      <c r="G2456" s="5">
        <f>E2456-F2456</f>
        <v/>
      </c>
      <c r="H2456" s="5">
        <f>'Notes'!$B$4</f>
        <v/>
      </c>
      <c r="I2456" s="5">
        <f>ROUNDUP(D2456/H2456,0)</f>
        <v/>
      </c>
      <c r="J2456" s="6">
        <f>G2456-I2456</f>
        <v/>
      </c>
      <c r="K2456" s="4">
        <f>IF(J2456&lt;0,"Deficit",IF(J2456=0,"Exact fit","Surplus"))</f>
        <v/>
      </c>
    </row>
    <row r="2457">
      <c r="A2457" s="4" t="n">
        <v>131009</v>
      </c>
      <c r="B2457" s="4" t="inlineStr">
        <is>
          <t>COMFORT PS</t>
        </is>
      </c>
      <c r="C2457" s="4" t="inlineStr">
        <is>
          <t>P1</t>
        </is>
      </c>
      <c r="D2457" s="5" t="n">
        <v>23</v>
      </c>
      <c r="E2457" s="5" t="n">
        <v>1</v>
      </c>
      <c r="F2457" s="5" t="n">
        <v>0</v>
      </c>
      <c r="G2457" s="5">
        <f>E2457-F2457</f>
        <v/>
      </c>
      <c r="H2457" s="5">
        <f>'Notes'!$B$4</f>
        <v/>
      </c>
      <c r="I2457" s="5">
        <f>ROUNDUP(D2457/H2457,0)</f>
        <v/>
      </c>
      <c r="J2457" s="6">
        <f>G2457-I2457</f>
        <v/>
      </c>
      <c r="K2457" s="4">
        <f>IF(J2457&lt;0,"Deficit",IF(J2457=0,"Exact fit","Surplus"))</f>
        <v/>
      </c>
    </row>
    <row r="2458">
      <c r="A2458" s="4" t="n">
        <v>131009</v>
      </c>
      <c r="B2458" s="4" t="inlineStr">
        <is>
          <t>COMFORT PS</t>
        </is>
      </c>
      <c r="C2458" s="4" t="inlineStr">
        <is>
          <t>P2</t>
        </is>
      </c>
      <c r="D2458" s="5" t="n">
        <v>39</v>
      </c>
      <c r="E2458" s="5" t="n">
        <v>1</v>
      </c>
      <c r="F2458" s="5" t="n">
        <v>0</v>
      </c>
      <c r="G2458" s="5">
        <f>E2458-F2458</f>
        <v/>
      </c>
      <c r="H2458" s="5">
        <f>'Notes'!$B$4</f>
        <v/>
      </c>
      <c r="I2458" s="5">
        <f>ROUNDUP(D2458/H2458,0)</f>
        <v/>
      </c>
      <c r="J2458" s="6">
        <f>G2458-I2458</f>
        <v/>
      </c>
      <c r="K2458" s="4">
        <f>IF(J2458&lt;0,"Deficit",IF(J2458=0,"Exact fit","Surplus"))</f>
        <v/>
      </c>
    </row>
    <row r="2459">
      <c r="A2459" s="4" t="n">
        <v>131009</v>
      </c>
      <c r="B2459" s="4" t="inlineStr">
        <is>
          <t>COMFORT PS</t>
        </is>
      </c>
      <c r="C2459" s="4" t="inlineStr">
        <is>
          <t>P3</t>
        </is>
      </c>
      <c r="D2459" s="5" t="n">
        <v>38</v>
      </c>
      <c r="E2459" s="5" t="n">
        <v>1</v>
      </c>
      <c r="F2459" s="5" t="n">
        <v>0</v>
      </c>
      <c r="G2459" s="5">
        <f>E2459-F2459</f>
        <v/>
      </c>
      <c r="H2459" s="5">
        <f>'Notes'!$B$4</f>
        <v/>
      </c>
      <c r="I2459" s="5">
        <f>ROUNDUP(D2459/H2459,0)</f>
        <v/>
      </c>
      <c r="J2459" s="6">
        <f>G2459-I2459</f>
        <v/>
      </c>
      <c r="K2459" s="4">
        <f>IF(J2459&lt;0,"Deficit",IF(J2459=0,"Exact fit","Surplus"))</f>
        <v/>
      </c>
    </row>
    <row r="2460">
      <c r="A2460" s="4" t="n">
        <v>131009</v>
      </c>
      <c r="B2460" s="4" t="inlineStr">
        <is>
          <t>COMFORT PS</t>
        </is>
      </c>
      <c r="C2460" s="4" t="inlineStr">
        <is>
          <t>P4</t>
        </is>
      </c>
      <c r="D2460" s="5" t="n">
        <v>39</v>
      </c>
      <c r="E2460" s="5" t="n">
        <v>1</v>
      </c>
      <c r="F2460" s="5" t="n">
        <v>0</v>
      </c>
      <c r="G2460" s="5">
        <f>E2460-F2460</f>
        <v/>
      </c>
      <c r="H2460" s="5">
        <f>'Notes'!$B$4</f>
        <v/>
      </c>
      <c r="I2460" s="5">
        <f>ROUNDUP(D2460/H2460,0)</f>
        <v/>
      </c>
      <c r="J2460" s="6">
        <f>G2460-I2460</f>
        <v/>
      </c>
      <c r="K2460" s="4">
        <f>IF(J2460&lt;0,"Deficit",IF(J2460=0,"Exact fit","Surplus"))</f>
        <v/>
      </c>
    </row>
    <row r="2461">
      <c r="A2461" s="4" t="n">
        <v>131009</v>
      </c>
      <c r="B2461" s="4" t="inlineStr">
        <is>
          <t>COMFORT PS</t>
        </is>
      </c>
      <c r="C2461" s="4" t="inlineStr">
        <is>
          <t>P5</t>
        </is>
      </c>
      <c r="D2461" s="5" t="n">
        <v>51</v>
      </c>
      <c r="E2461" s="5" t="n">
        <v>1</v>
      </c>
      <c r="F2461" s="5" t="n">
        <v>0</v>
      </c>
      <c r="G2461" s="5">
        <f>E2461-F2461</f>
        <v/>
      </c>
      <c r="H2461" s="5">
        <f>'Notes'!$B$4</f>
        <v/>
      </c>
      <c r="I2461" s="5">
        <f>ROUNDUP(D2461/H2461,0)</f>
        <v/>
      </c>
      <c r="J2461" s="6">
        <f>G2461-I2461</f>
        <v/>
      </c>
      <c r="K2461" s="4">
        <f>IF(J2461&lt;0,"Deficit",IF(J2461=0,"Exact fit","Surplus"))</f>
        <v/>
      </c>
    </row>
    <row r="2462">
      <c r="A2462" s="4" t="n">
        <v>131009</v>
      </c>
      <c r="B2462" s="4" t="inlineStr">
        <is>
          <t>COMFORT PS</t>
        </is>
      </c>
      <c r="C2462" s="4" t="inlineStr">
        <is>
          <t>P6</t>
        </is>
      </c>
      <c r="D2462" s="5" t="n">
        <v>47</v>
      </c>
      <c r="E2462" s="5" t="n">
        <v>1</v>
      </c>
      <c r="F2462" s="5" t="n">
        <v>0</v>
      </c>
      <c r="G2462" s="5">
        <f>E2462-F2462</f>
        <v/>
      </c>
      <c r="H2462" s="5">
        <f>'Notes'!$B$4</f>
        <v/>
      </c>
      <c r="I2462" s="5">
        <f>ROUNDUP(D2462/H2462,0)</f>
        <v/>
      </c>
      <c r="J2462" s="6">
        <f>G2462-I2462</f>
        <v/>
      </c>
      <c r="K2462" s="4">
        <f>IF(J2462&lt;0,"Deficit",IF(J2462=0,"Exact fit","Surplus"))</f>
        <v/>
      </c>
    </row>
    <row r="2463">
      <c r="A2463" s="4" t="n">
        <v>131010</v>
      </c>
      <c r="B2463" s="4" t="inlineStr">
        <is>
          <t>N.G.L.S.C</t>
        </is>
      </c>
      <c r="C2463" s="4" t="inlineStr">
        <is>
          <t>P1</t>
        </is>
      </c>
      <c r="D2463" s="5" t="n">
        <v>35</v>
      </c>
      <c r="E2463" s="5" t="n">
        <v>1</v>
      </c>
      <c r="F2463" s="5" t="n">
        <v>0</v>
      </c>
      <c r="G2463" s="5">
        <f>E2463-F2463</f>
        <v/>
      </c>
      <c r="H2463" s="5">
        <f>'Notes'!$B$4</f>
        <v/>
      </c>
      <c r="I2463" s="5">
        <f>ROUNDUP(D2463/H2463,0)</f>
        <v/>
      </c>
      <c r="J2463" s="6">
        <f>G2463-I2463</f>
        <v/>
      </c>
      <c r="K2463" s="4">
        <f>IF(J2463&lt;0,"Deficit",IF(J2463=0,"Exact fit","Surplus"))</f>
        <v/>
      </c>
    </row>
    <row r="2464">
      <c r="A2464" s="4" t="n">
        <v>131010</v>
      </c>
      <c r="B2464" s="4" t="inlineStr">
        <is>
          <t>N.G.L.S.C</t>
        </is>
      </c>
      <c r="C2464" s="4" t="inlineStr">
        <is>
          <t>P2</t>
        </is>
      </c>
      <c r="D2464" s="5" t="n">
        <v>26</v>
      </c>
      <c r="E2464" s="5" t="n">
        <v>2</v>
      </c>
      <c r="F2464" s="5" t="n">
        <v>0</v>
      </c>
      <c r="G2464" s="5">
        <f>E2464-F2464</f>
        <v/>
      </c>
      <c r="H2464" s="5">
        <f>'Notes'!$B$4</f>
        <v/>
      </c>
      <c r="I2464" s="5">
        <f>ROUNDUP(D2464/H2464,0)</f>
        <v/>
      </c>
      <c r="J2464" s="6">
        <f>G2464-I2464</f>
        <v/>
      </c>
      <c r="K2464" s="4">
        <f>IF(J2464&lt;0,"Deficit",IF(J2464=0,"Exact fit","Surplus"))</f>
        <v/>
      </c>
    </row>
    <row r="2465">
      <c r="A2465" s="4" t="n">
        <v>131010</v>
      </c>
      <c r="B2465" s="4" t="inlineStr">
        <is>
          <t>N.G.L.S.C</t>
        </is>
      </c>
      <c r="C2465" s="4" t="inlineStr">
        <is>
          <t>P3</t>
        </is>
      </c>
      <c r="D2465" s="5" t="n">
        <v>25</v>
      </c>
      <c r="E2465" s="5" t="n">
        <v>1</v>
      </c>
      <c r="F2465" s="5" t="n">
        <v>0</v>
      </c>
      <c r="G2465" s="5">
        <f>E2465-F2465</f>
        <v/>
      </c>
      <c r="H2465" s="5">
        <f>'Notes'!$B$4</f>
        <v/>
      </c>
      <c r="I2465" s="5">
        <f>ROUNDUP(D2465/H2465,0)</f>
        <v/>
      </c>
      <c r="J2465" s="6">
        <f>G2465-I2465</f>
        <v/>
      </c>
      <c r="K2465" s="4">
        <f>IF(J2465&lt;0,"Deficit",IF(J2465=0,"Exact fit","Surplus"))</f>
        <v/>
      </c>
    </row>
    <row r="2466">
      <c r="A2466" s="4" t="n">
        <v>131010</v>
      </c>
      <c r="B2466" s="4" t="inlineStr">
        <is>
          <t>N.G.L.S.C</t>
        </is>
      </c>
      <c r="C2466" s="4" t="inlineStr">
        <is>
          <t>P4</t>
        </is>
      </c>
      <c r="D2466" s="5" t="n">
        <v>38</v>
      </c>
      <c r="E2466" s="5" t="n">
        <v>2</v>
      </c>
      <c r="F2466" s="5" t="n">
        <v>0</v>
      </c>
      <c r="G2466" s="5">
        <f>E2466-F2466</f>
        <v/>
      </c>
      <c r="H2466" s="5">
        <f>'Notes'!$B$4</f>
        <v/>
      </c>
      <c r="I2466" s="5">
        <f>ROUNDUP(D2466/H2466,0)</f>
        <v/>
      </c>
      <c r="J2466" s="6">
        <f>G2466-I2466</f>
        <v/>
      </c>
      <c r="K2466" s="4">
        <f>IF(J2466&lt;0,"Deficit",IF(J2466=0,"Exact fit","Surplus"))</f>
        <v/>
      </c>
    </row>
    <row r="2467">
      <c r="A2467" s="4" t="n">
        <v>131010</v>
      </c>
      <c r="B2467" s="4" t="inlineStr">
        <is>
          <t>N.G.L.S.C</t>
        </is>
      </c>
      <c r="C2467" s="4" t="inlineStr">
        <is>
          <t>P5</t>
        </is>
      </c>
      <c r="D2467" s="5" t="n">
        <v>26</v>
      </c>
      <c r="E2467" s="5" t="n">
        <v>1</v>
      </c>
      <c r="F2467" s="5" t="n">
        <v>0</v>
      </c>
      <c r="G2467" s="5">
        <f>E2467-F2467</f>
        <v/>
      </c>
      <c r="H2467" s="5">
        <f>'Notes'!$B$4</f>
        <v/>
      </c>
      <c r="I2467" s="5">
        <f>ROUNDUP(D2467/H2467,0)</f>
        <v/>
      </c>
      <c r="J2467" s="6">
        <f>G2467-I2467</f>
        <v/>
      </c>
      <c r="K2467" s="4">
        <f>IF(J2467&lt;0,"Deficit",IF(J2467=0,"Exact fit","Surplus"))</f>
        <v/>
      </c>
    </row>
    <row r="2468">
      <c r="A2468" s="4" t="n">
        <v>131010</v>
      </c>
      <c r="B2468" s="4" t="inlineStr">
        <is>
          <t>N.G.L.S.C</t>
        </is>
      </c>
      <c r="C2468" s="4" t="inlineStr">
        <is>
          <t>P6</t>
        </is>
      </c>
      <c r="D2468" s="5" t="n">
        <v>48</v>
      </c>
      <c r="E2468" s="5" t="n">
        <v>2</v>
      </c>
      <c r="F2468" s="5" t="n">
        <v>0</v>
      </c>
      <c r="G2468" s="5">
        <f>E2468-F2468</f>
        <v/>
      </c>
      <c r="H2468" s="5">
        <f>'Notes'!$B$4</f>
        <v/>
      </c>
      <c r="I2468" s="5">
        <f>ROUNDUP(D2468/H2468,0)</f>
        <v/>
      </c>
      <c r="J2468" s="6">
        <f>G2468-I2468</f>
        <v/>
      </c>
      <c r="K2468" s="4">
        <f>IF(J2468&lt;0,"Deficit",IF(J2468=0,"Exact fit","Surplus"))</f>
        <v/>
      </c>
    </row>
    <row r="2469">
      <c r="A2469" s="4" t="n">
        <v>131011</v>
      </c>
      <c r="B2469" s="4" t="inlineStr">
        <is>
          <t>NONKO PS</t>
        </is>
      </c>
      <c r="C2469" s="4" t="inlineStr">
        <is>
          <t>P1</t>
        </is>
      </c>
      <c r="D2469" s="5" t="n">
        <v>45</v>
      </c>
      <c r="E2469" s="5" t="n">
        <v>1</v>
      </c>
      <c r="F2469" s="5" t="n">
        <v>0</v>
      </c>
      <c r="G2469" s="5">
        <f>E2469-F2469</f>
        <v/>
      </c>
      <c r="H2469" s="5">
        <f>'Notes'!$B$4</f>
        <v/>
      </c>
      <c r="I2469" s="5">
        <f>ROUNDUP(D2469/H2469,0)</f>
        <v/>
      </c>
      <c r="J2469" s="6">
        <f>G2469-I2469</f>
        <v/>
      </c>
      <c r="K2469" s="4">
        <f>IF(J2469&lt;0,"Deficit",IF(J2469=0,"Exact fit","Surplus"))</f>
        <v/>
      </c>
    </row>
    <row r="2470">
      <c r="A2470" s="4" t="n">
        <v>131011</v>
      </c>
      <c r="B2470" s="4" t="inlineStr">
        <is>
          <t>NONKO PS</t>
        </is>
      </c>
      <c r="C2470" s="4" t="inlineStr">
        <is>
          <t>P2</t>
        </is>
      </c>
      <c r="D2470" s="5" t="n">
        <v>44</v>
      </c>
      <c r="E2470" s="5" t="n">
        <v>1</v>
      </c>
      <c r="F2470" s="5" t="n">
        <v>0</v>
      </c>
      <c r="G2470" s="5">
        <f>E2470-F2470</f>
        <v/>
      </c>
      <c r="H2470" s="5">
        <f>'Notes'!$B$4</f>
        <v/>
      </c>
      <c r="I2470" s="5">
        <f>ROUNDUP(D2470/H2470,0)</f>
        <v/>
      </c>
      <c r="J2470" s="6">
        <f>G2470-I2470</f>
        <v/>
      </c>
      <c r="K2470" s="4">
        <f>IF(J2470&lt;0,"Deficit",IF(J2470=0,"Exact fit","Surplus"))</f>
        <v/>
      </c>
    </row>
    <row r="2471">
      <c r="A2471" s="4" t="n">
        <v>131011</v>
      </c>
      <c r="B2471" s="4" t="inlineStr">
        <is>
          <t>NONKO PS</t>
        </is>
      </c>
      <c r="C2471" s="4" t="inlineStr">
        <is>
          <t>P3</t>
        </is>
      </c>
      <c r="D2471" s="5" t="n">
        <v>32</v>
      </c>
      <c r="E2471" s="5" t="n">
        <v>1</v>
      </c>
      <c r="F2471" s="5" t="n">
        <v>0</v>
      </c>
      <c r="G2471" s="5">
        <f>E2471-F2471</f>
        <v/>
      </c>
      <c r="H2471" s="5">
        <f>'Notes'!$B$4</f>
        <v/>
      </c>
      <c r="I2471" s="5">
        <f>ROUNDUP(D2471/H2471,0)</f>
        <v/>
      </c>
      <c r="J2471" s="6">
        <f>G2471-I2471</f>
        <v/>
      </c>
      <c r="K2471" s="4">
        <f>IF(J2471&lt;0,"Deficit",IF(J2471=0,"Exact fit","Surplus"))</f>
        <v/>
      </c>
    </row>
    <row r="2472">
      <c r="A2472" s="4" t="n">
        <v>131011</v>
      </c>
      <c r="B2472" s="4" t="inlineStr">
        <is>
          <t>NONKO PS</t>
        </is>
      </c>
      <c r="C2472" s="4" t="inlineStr">
        <is>
          <t>P4</t>
        </is>
      </c>
      <c r="D2472" s="5" t="n">
        <v>46</v>
      </c>
      <c r="E2472" s="5" t="n">
        <v>1</v>
      </c>
      <c r="F2472" s="5" t="n">
        <v>0</v>
      </c>
      <c r="G2472" s="5">
        <f>E2472-F2472</f>
        <v/>
      </c>
      <c r="H2472" s="5">
        <f>'Notes'!$B$4</f>
        <v/>
      </c>
      <c r="I2472" s="5">
        <f>ROUNDUP(D2472/H2472,0)</f>
        <v/>
      </c>
      <c r="J2472" s="6">
        <f>G2472-I2472</f>
        <v/>
      </c>
      <c r="K2472" s="4">
        <f>IF(J2472&lt;0,"Deficit",IF(J2472=0,"Exact fit","Surplus"))</f>
        <v/>
      </c>
    </row>
    <row r="2473">
      <c r="A2473" s="4" t="n">
        <v>131011</v>
      </c>
      <c r="B2473" s="4" t="inlineStr">
        <is>
          <t>NONKO PS</t>
        </is>
      </c>
      <c r="C2473" s="4" t="inlineStr">
        <is>
          <t>P5</t>
        </is>
      </c>
      <c r="D2473" s="5" t="n">
        <v>49</v>
      </c>
      <c r="E2473" s="5" t="n">
        <v>1</v>
      </c>
      <c r="F2473" s="5" t="n">
        <v>0</v>
      </c>
      <c r="G2473" s="5">
        <f>E2473-F2473</f>
        <v/>
      </c>
      <c r="H2473" s="5">
        <f>'Notes'!$B$4</f>
        <v/>
      </c>
      <c r="I2473" s="5">
        <f>ROUNDUP(D2473/H2473,0)</f>
        <v/>
      </c>
      <c r="J2473" s="6">
        <f>G2473-I2473</f>
        <v/>
      </c>
      <c r="K2473" s="4">
        <f>IF(J2473&lt;0,"Deficit",IF(J2473=0,"Exact fit","Surplus"))</f>
        <v/>
      </c>
    </row>
    <row r="2474">
      <c r="A2474" s="4" t="n">
        <v>131011</v>
      </c>
      <c r="B2474" s="4" t="inlineStr">
        <is>
          <t>NONKO PS</t>
        </is>
      </c>
      <c r="C2474" s="4" t="inlineStr">
        <is>
          <t>P6</t>
        </is>
      </c>
      <c r="D2474" s="5" t="n">
        <v>58</v>
      </c>
      <c r="E2474" s="5" t="n">
        <v>2</v>
      </c>
      <c r="F2474" s="5" t="n">
        <v>0</v>
      </c>
      <c r="G2474" s="5">
        <f>E2474-F2474</f>
        <v/>
      </c>
      <c r="H2474" s="5">
        <f>'Notes'!$B$4</f>
        <v/>
      </c>
      <c r="I2474" s="5">
        <f>ROUNDUP(D2474/H2474,0)</f>
        <v/>
      </c>
      <c r="J2474" s="6">
        <f>G2474-I2474</f>
        <v/>
      </c>
      <c r="K2474" s="4">
        <f>IF(J2474&lt;0,"Deficit",IF(J2474=0,"Exact fit","Surplus"))</f>
        <v/>
      </c>
    </row>
    <row r="2475">
      <c r="A2475" s="4" t="n">
        <v>131012</v>
      </c>
      <c r="B2475" s="4" t="inlineStr">
        <is>
          <t>REMERA ACADEMY I</t>
        </is>
      </c>
      <c r="C2475" s="4" t="inlineStr">
        <is>
          <t>P1</t>
        </is>
      </c>
      <c r="D2475" s="5" t="n">
        <v>34</v>
      </c>
      <c r="E2475" s="5" t="n">
        <v>2</v>
      </c>
      <c r="F2475" s="5" t="n">
        <v>0</v>
      </c>
      <c r="G2475" s="5">
        <f>E2475-F2475</f>
        <v/>
      </c>
      <c r="H2475" s="5">
        <f>'Notes'!$B$4</f>
        <v/>
      </c>
      <c r="I2475" s="5">
        <f>ROUNDUP(D2475/H2475,0)</f>
        <v/>
      </c>
      <c r="J2475" s="6">
        <f>G2475-I2475</f>
        <v/>
      </c>
      <c r="K2475" s="4">
        <f>IF(J2475&lt;0,"Deficit",IF(J2475=0,"Exact fit","Surplus"))</f>
        <v/>
      </c>
    </row>
    <row r="2476">
      <c r="A2476" s="4" t="n">
        <v>131012</v>
      </c>
      <c r="B2476" s="4" t="inlineStr">
        <is>
          <t>REMERA ACADEMY I</t>
        </is>
      </c>
      <c r="C2476" s="4" t="inlineStr">
        <is>
          <t>P2</t>
        </is>
      </c>
      <c r="D2476" s="5" t="n">
        <v>29</v>
      </c>
      <c r="E2476" s="5" t="n">
        <v>1</v>
      </c>
      <c r="F2476" s="5" t="n">
        <v>0</v>
      </c>
      <c r="G2476" s="5">
        <f>E2476-F2476</f>
        <v/>
      </c>
      <c r="H2476" s="5">
        <f>'Notes'!$B$4</f>
        <v/>
      </c>
      <c r="I2476" s="5">
        <f>ROUNDUP(D2476/H2476,0)</f>
        <v/>
      </c>
      <c r="J2476" s="6">
        <f>G2476-I2476</f>
        <v/>
      </c>
      <c r="K2476" s="4">
        <f>IF(J2476&lt;0,"Deficit",IF(J2476=0,"Exact fit","Surplus"))</f>
        <v/>
      </c>
    </row>
    <row r="2477">
      <c r="A2477" s="4" t="n">
        <v>131012</v>
      </c>
      <c r="B2477" s="4" t="inlineStr">
        <is>
          <t>REMERA ACADEMY I</t>
        </is>
      </c>
      <c r="C2477" s="4" t="inlineStr">
        <is>
          <t>P3</t>
        </is>
      </c>
      <c r="D2477" s="5" t="n">
        <v>37</v>
      </c>
      <c r="E2477" s="5" t="n">
        <v>1</v>
      </c>
      <c r="F2477" s="5" t="n">
        <v>0</v>
      </c>
      <c r="G2477" s="5">
        <f>E2477-F2477</f>
        <v/>
      </c>
      <c r="H2477" s="5">
        <f>'Notes'!$B$4</f>
        <v/>
      </c>
      <c r="I2477" s="5">
        <f>ROUNDUP(D2477/H2477,0)</f>
        <v/>
      </c>
      <c r="J2477" s="6">
        <f>G2477-I2477</f>
        <v/>
      </c>
      <c r="K2477" s="4">
        <f>IF(J2477&lt;0,"Deficit",IF(J2477=0,"Exact fit","Surplus"))</f>
        <v/>
      </c>
    </row>
    <row r="2478">
      <c r="A2478" s="4" t="n">
        <v>131012</v>
      </c>
      <c r="B2478" s="4" t="inlineStr">
        <is>
          <t>REMERA ACADEMY I</t>
        </is>
      </c>
      <c r="C2478" s="4" t="inlineStr">
        <is>
          <t>P4</t>
        </is>
      </c>
      <c r="D2478" s="5" t="n">
        <v>50</v>
      </c>
      <c r="E2478" s="5" t="n">
        <v>1</v>
      </c>
      <c r="F2478" s="5" t="n">
        <v>0</v>
      </c>
      <c r="G2478" s="5">
        <f>E2478-F2478</f>
        <v/>
      </c>
      <c r="H2478" s="5">
        <f>'Notes'!$B$4</f>
        <v/>
      </c>
      <c r="I2478" s="5">
        <f>ROUNDUP(D2478/H2478,0)</f>
        <v/>
      </c>
      <c r="J2478" s="6">
        <f>G2478-I2478</f>
        <v/>
      </c>
      <c r="K2478" s="4">
        <f>IF(J2478&lt;0,"Deficit",IF(J2478=0,"Exact fit","Surplus"))</f>
        <v/>
      </c>
    </row>
    <row r="2479">
      <c r="A2479" s="4" t="n">
        <v>131012</v>
      </c>
      <c r="B2479" s="4" t="inlineStr">
        <is>
          <t>REMERA ACADEMY I</t>
        </is>
      </c>
      <c r="C2479" s="4" t="inlineStr">
        <is>
          <t>P5</t>
        </is>
      </c>
      <c r="D2479" s="5" t="n">
        <v>44</v>
      </c>
      <c r="E2479" s="5" t="n">
        <v>1</v>
      </c>
      <c r="F2479" s="5" t="n">
        <v>0</v>
      </c>
      <c r="G2479" s="5">
        <f>E2479-F2479</f>
        <v/>
      </c>
      <c r="H2479" s="5">
        <f>'Notes'!$B$4</f>
        <v/>
      </c>
      <c r="I2479" s="5">
        <f>ROUNDUP(D2479/H2479,0)</f>
        <v/>
      </c>
      <c r="J2479" s="6">
        <f>G2479-I2479</f>
        <v/>
      </c>
      <c r="K2479" s="4">
        <f>IF(J2479&lt;0,"Deficit",IF(J2479=0,"Exact fit","Surplus"))</f>
        <v/>
      </c>
    </row>
    <row r="2480">
      <c r="A2480" s="4" t="n">
        <v>131012</v>
      </c>
      <c r="B2480" s="4" t="inlineStr">
        <is>
          <t>REMERA ACADEMY I</t>
        </is>
      </c>
      <c r="C2480" s="4" t="inlineStr">
        <is>
          <t>P6</t>
        </is>
      </c>
      <c r="D2480" s="5" t="n">
        <v>67</v>
      </c>
      <c r="E2480" s="5" t="n">
        <v>2</v>
      </c>
      <c r="F2480" s="5" t="n">
        <v>0</v>
      </c>
      <c r="G2480" s="5">
        <f>E2480-F2480</f>
        <v/>
      </c>
      <c r="H2480" s="5">
        <f>'Notes'!$B$4</f>
        <v/>
      </c>
      <c r="I2480" s="5">
        <f>ROUNDUP(D2480/H2480,0)</f>
        <v/>
      </c>
      <c r="J2480" s="6">
        <f>G2480-I2480</f>
        <v/>
      </c>
      <c r="K2480" s="4">
        <f>IF(J2480&lt;0,"Deficit",IF(J2480=0,"Exact fit","Surplus"))</f>
        <v/>
      </c>
    </row>
    <row r="2481">
      <c r="A2481" s="4" t="n">
        <v>131014</v>
      </c>
      <c r="B2481" s="4" t="inlineStr">
        <is>
          <t>RWIMBOGO</t>
        </is>
      </c>
      <c r="C2481" s="4" t="inlineStr">
        <is>
          <t>P1</t>
        </is>
      </c>
      <c r="D2481" s="5" t="n">
        <v>21</v>
      </c>
      <c r="E2481" s="5" t="n">
        <v>1</v>
      </c>
      <c r="F2481" s="5" t="n">
        <v>0</v>
      </c>
      <c r="G2481" s="5">
        <f>E2481-F2481</f>
        <v/>
      </c>
      <c r="H2481" s="5">
        <f>'Notes'!$B$4</f>
        <v/>
      </c>
      <c r="I2481" s="5">
        <f>ROUNDUP(D2481/H2481,0)</f>
        <v/>
      </c>
      <c r="J2481" s="6">
        <f>G2481-I2481</f>
        <v/>
      </c>
      <c r="K2481" s="4">
        <f>IF(J2481&lt;0,"Deficit",IF(J2481=0,"Exact fit","Surplus"))</f>
        <v/>
      </c>
    </row>
    <row r="2482">
      <c r="A2482" s="4" t="n">
        <v>131014</v>
      </c>
      <c r="B2482" s="4" t="inlineStr">
        <is>
          <t>RWIMBOGO</t>
        </is>
      </c>
      <c r="C2482" s="4" t="inlineStr">
        <is>
          <t>P2</t>
        </is>
      </c>
      <c r="D2482" s="5" t="n">
        <v>27</v>
      </c>
      <c r="E2482" s="5" t="n">
        <v>1</v>
      </c>
      <c r="F2482" s="5" t="n">
        <v>0</v>
      </c>
      <c r="G2482" s="5">
        <f>E2482-F2482</f>
        <v/>
      </c>
      <c r="H2482" s="5">
        <f>'Notes'!$B$4</f>
        <v/>
      </c>
      <c r="I2482" s="5">
        <f>ROUNDUP(D2482/H2482,0)</f>
        <v/>
      </c>
      <c r="J2482" s="6">
        <f>G2482-I2482</f>
        <v/>
      </c>
      <c r="K2482" s="4">
        <f>IF(J2482&lt;0,"Deficit",IF(J2482=0,"Exact fit","Surplus"))</f>
        <v/>
      </c>
    </row>
    <row r="2483">
      <c r="A2483" s="4" t="n">
        <v>131014</v>
      </c>
      <c r="B2483" s="4" t="inlineStr">
        <is>
          <t>RWIMBOGO</t>
        </is>
      </c>
      <c r="C2483" s="4" t="inlineStr">
        <is>
          <t>P3</t>
        </is>
      </c>
      <c r="D2483" s="5" t="n">
        <v>33</v>
      </c>
      <c r="E2483" s="5" t="n">
        <v>1</v>
      </c>
      <c r="F2483" s="5" t="n">
        <v>0</v>
      </c>
      <c r="G2483" s="5">
        <f>E2483-F2483</f>
        <v/>
      </c>
      <c r="H2483" s="5">
        <f>'Notes'!$B$4</f>
        <v/>
      </c>
      <c r="I2483" s="5">
        <f>ROUNDUP(D2483/H2483,0)</f>
        <v/>
      </c>
      <c r="J2483" s="6">
        <f>G2483-I2483</f>
        <v/>
      </c>
      <c r="K2483" s="4">
        <f>IF(J2483&lt;0,"Deficit",IF(J2483=0,"Exact fit","Surplus"))</f>
        <v/>
      </c>
    </row>
    <row r="2484">
      <c r="A2484" s="4" t="n">
        <v>131014</v>
      </c>
      <c r="B2484" s="4" t="inlineStr">
        <is>
          <t>RWIMBOGO</t>
        </is>
      </c>
      <c r="C2484" s="4" t="inlineStr">
        <is>
          <t>P4</t>
        </is>
      </c>
      <c r="D2484" s="5" t="n">
        <v>25</v>
      </c>
      <c r="E2484" s="5" t="n">
        <v>1</v>
      </c>
      <c r="F2484" s="5" t="n">
        <v>0</v>
      </c>
      <c r="G2484" s="5">
        <f>E2484-F2484</f>
        <v/>
      </c>
      <c r="H2484" s="5">
        <f>'Notes'!$B$4</f>
        <v/>
      </c>
      <c r="I2484" s="5">
        <f>ROUNDUP(D2484/H2484,0)</f>
        <v/>
      </c>
      <c r="J2484" s="6">
        <f>G2484-I2484</f>
        <v/>
      </c>
      <c r="K2484" s="4">
        <f>IF(J2484&lt;0,"Deficit",IF(J2484=0,"Exact fit","Surplus"))</f>
        <v/>
      </c>
    </row>
    <row r="2485">
      <c r="A2485" s="4" t="n">
        <v>131014</v>
      </c>
      <c r="B2485" s="4" t="inlineStr">
        <is>
          <t>RWIMBOGO</t>
        </is>
      </c>
      <c r="C2485" s="4" t="inlineStr">
        <is>
          <t>P5</t>
        </is>
      </c>
      <c r="D2485" s="5" t="n">
        <v>29</v>
      </c>
      <c r="E2485" s="5" t="n">
        <v>1</v>
      </c>
      <c r="F2485" s="5" t="n">
        <v>0</v>
      </c>
      <c r="G2485" s="5">
        <f>E2485-F2485</f>
        <v/>
      </c>
      <c r="H2485" s="5">
        <f>'Notes'!$B$4</f>
        <v/>
      </c>
      <c r="I2485" s="5">
        <f>ROUNDUP(D2485/H2485,0)</f>
        <v/>
      </c>
      <c r="J2485" s="6">
        <f>G2485-I2485</f>
        <v/>
      </c>
      <c r="K2485" s="4">
        <f>IF(J2485&lt;0,"Deficit",IF(J2485=0,"Exact fit","Surplus"))</f>
        <v/>
      </c>
    </row>
    <row r="2486">
      <c r="A2486" s="4" t="n">
        <v>131014</v>
      </c>
      <c r="B2486" s="4" t="inlineStr">
        <is>
          <t>RWIMBOGO</t>
        </is>
      </c>
      <c r="C2486" s="4" t="inlineStr">
        <is>
          <t>P6</t>
        </is>
      </c>
      <c r="D2486" s="5" t="n">
        <v>32</v>
      </c>
      <c r="E2486" s="5" t="n">
        <v>1</v>
      </c>
      <c r="F2486" s="5" t="n">
        <v>0</v>
      </c>
      <c r="G2486" s="5">
        <f>E2486-F2486</f>
        <v/>
      </c>
      <c r="H2486" s="5">
        <f>'Notes'!$B$4</f>
        <v/>
      </c>
      <c r="I2486" s="5">
        <f>ROUNDUP(D2486/H2486,0)</f>
        <v/>
      </c>
      <c r="J2486" s="6">
        <f>G2486-I2486</f>
        <v/>
      </c>
      <c r="K2486" s="4">
        <f>IF(J2486&lt;0,"Deficit",IF(J2486=0,"Exact fit","Surplus"))</f>
        <v/>
      </c>
    </row>
    <row r="2487">
      <c r="A2487" s="4" t="n">
        <v>131015</v>
      </c>
      <c r="B2487" s="4" t="inlineStr">
        <is>
          <t>RWIZA PS</t>
        </is>
      </c>
      <c r="C2487" s="4" t="inlineStr">
        <is>
          <t>P1</t>
        </is>
      </c>
      <c r="D2487" s="5" t="n">
        <v>69</v>
      </c>
      <c r="E2487" s="5" t="n">
        <v>2</v>
      </c>
      <c r="F2487" s="5" t="n">
        <v>1</v>
      </c>
      <c r="G2487" s="5">
        <f>E2487-F2487</f>
        <v/>
      </c>
      <c r="H2487" s="5">
        <f>'Notes'!$B$4</f>
        <v/>
      </c>
      <c r="I2487" s="5">
        <f>ROUNDUP(D2487/H2487,0)</f>
        <v/>
      </c>
      <c r="J2487" s="6">
        <f>G2487-I2487</f>
        <v/>
      </c>
      <c r="K2487" s="4">
        <f>IF(J2487&lt;0,"Deficit",IF(J2487=0,"Exact fit","Surplus"))</f>
        <v/>
      </c>
    </row>
    <row r="2488">
      <c r="A2488" s="4" t="n">
        <v>131015</v>
      </c>
      <c r="B2488" s="4" t="inlineStr">
        <is>
          <t>RWIZA PS</t>
        </is>
      </c>
      <c r="C2488" s="4" t="inlineStr">
        <is>
          <t>P2</t>
        </is>
      </c>
      <c r="D2488" s="5" t="n">
        <v>72</v>
      </c>
      <c r="E2488" s="5" t="n">
        <v>2</v>
      </c>
      <c r="F2488" s="5" t="n">
        <v>1</v>
      </c>
      <c r="G2488" s="5">
        <f>E2488-F2488</f>
        <v/>
      </c>
      <c r="H2488" s="5">
        <f>'Notes'!$B$4</f>
        <v/>
      </c>
      <c r="I2488" s="5">
        <f>ROUNDUP(D2488/H2488,0)</f>
        <v/>
      </c>
      <c r="J2488" s="6">
        <f>G2488-I2488</f>
        <v/>
      </c>
      <c r="K2488" s="4">
        <f>IF(J2488&lt;0,"Deficit",IF(J2488=0,"Exact fit","Surplus"))</f>
        <v/>
      </c>
    </row>
    <row r="2489">
      <c r="A2489" s="4" t="n">
        <v>131015</v>
      </c>
      <c r="B2489" s="4" t="inlineStr">
        <is>
          <t>RWIZA PS</t>
        </is>
      </c>
      <c r="C2489" s="4" t="inlineStr">
        <is>
          <t>P3</t>
        </is>
      </c>
      <c r="D2489" s="5" t="n">
        <v>63</v>
      </c>
      <c r="E2489" s="5" t="n">
        <v>2</v>
      </c>
      <c r="F2489" s="5" t="n">
        <v>0</v>
      </c>
      <c r="G2489" s="5">
        <f>E2489-F2489</f>
        <v/>
      </c>
      <c r="H2489" s="5">
        <f>'Notes'!$B$4</f>
        <v/>
      </c>
      <c r="I2489" s="5">
        <f>ROUNDUP(D2489/H2489,0)</f>
        <v/>
      </c>
      <c r="J2489" s="6">
        <f>G2489-I2489</f>
        <v/>
      </c>
      <c r="K2489" s="4">
        <f>IF(J2489&lt;0,"Deficit",IF(J2489=0,"Exact fit","Surplus"))</f>
        <v/>
      </c>
    </row>
    <row r="2490">
      <c r="A2490" s="4" t="n">
        <v>131015</v>
      </c>
      <c r="B2490" s="4" t="inlineStr">
        <is>
          <t>RWIZA PS</t>
        </is>
      </c>
      <c r="C2490" s="4" t="inlineStr">
        <is>
          <t>P4</t>
        </is>
      </c>
      <c r="D2490" s="5" t="n">
        <v>105</v>
      </c>
      <c r="E2490" s="5" t="n">
        <v>2</v>
      </c>
      <c r="F2490" s="5" t="n">
        <v>0</v>
      </c>
      <c r="G2490" s="5">
        <f>E2490-F2490</f>
        <v/>
      </c>
      <c r="H2490" s="5">
        <f>'Notes'!$B$4</f>
        <v/>
      </c>
      <c r="I2490" s="5">
        <f>ROUNDUP(D2490/H2490,0)</f>
        <v/>
      </c>
      <c r="J2490" s="6">
        <f>G2490-I2490</f>
        <v/>
      </c>
      <c r="K2490" s="4">
        <f>IF(J2490&lt;0,"Deficit",IF(J2490=0,"Exact fit","Surplus"))</f>
        <v/>
      </c>
    </row>
    <row r="2491">
      <c r="A2491" s="4" t="n">
        <v>131015</v>
      </c>
      <c r="B2491" s="4" t="inlineStr">
        <is>
          <t>RWIZA PS</t>
        </is>
      </c>
      <c r="C2491" s="4" t="inlineStr">
        <is>
          <t>P5</t>
        </is>
      </c>
      <c r="D2491" s="5" t="n">
        <v>80</v>
      </c>
      <c r="E2491" s="5" t="n">
        <v>2</v>
      </c>
      <c r="F2491" s="5" t="n">
        <v>0</v>
      </c>
      <c r="G2491" s="5">
        <f>E2491-F2491</f>
        <v/>
      </c>
      <c r="H2491" s="5">
        <f>'Notes'!$B$4</f>
        <v/>
      </c>
      <c r="I2491" s="5">
        <f>ROUNDUP(D2491/H2491,0)</f>
        <v/>
      </c>
      <c r="J2491" s="6">
        <f>G2491-I2491</f>
        <v/>
      </c>
      <c r="K2491" s="4">
        <f>IF(J2491&lt;0,"Deficit",IF(J2491=0,"Exact fit","Surplus"))</f>
        <v/>
      </c>
    </row>
    <row r="2492">
      <c r="A2492" s="4" t="n">
        <v>131015</v>
      </c>
      <c r="B2492" s="4" t="inlineStr">
        <is>
          <t>RWIZA PS</t>
        </is>
      </c>
      <c r="C2492" s="4" t="inlineStr">
        <is>
          <t>P6</t>
        </is>
      </c>
      <c r="D2492" s="5" t="n">
        <v>68</v>
      </c>
      <c r="E2492" s="5" t="n">
        <v>2</v>
      </c>
      <c r="F2492" s="5" t="n">
        <v>0</v>
      </c>
      <c r="G2492" s="5">
        <f>E2492-F2492</f>
        <v/>
      </c>
      <c r="H2492" s="5">
        <f>'Notes'!$B$4</f>
        <v/>
      </c>
      <c r="I2492" s="5">
        <f>ROUNDUP(D2492/H2492,0)</f>
        <v/>
      </c>
      <c r="J2492" s="6">
        <f>G2492-I2492</f>
        <v/>
      </c>
      <c r="K2492" s="4">
        <f>IF(J2492&lt;0,"Deficit",IF(J2492=0,"Exact fit","Surplus"))</f>
        <v/>
      </c>
    </row>
    <row r="2493">
      <c r="A2493" s="4" t="n">
        <v>131016</v>
      </c>
      <c r="B2493" s="4" t="inlineStr">
        <is>
          <t>SAINT AGNES</t>
        </is>
      </c>
      <c r="C2493" s="4" t="inlineStr">
        <is>
          <t>P1</t>
        </is>
      </c>
      <c r="D2493" s="5" t="n">
        <v>16</v>
      </c>
      <c r="E2493" s="5" t="n">
        <v>1</v>
      </c>
      <c r="F2493" s="5" t="n">
        <v>0</v>
      </c>
      <c r="G2493" s="5">
        <f>E2493-F2493</f>
        <v/>
      </c>
      <c r="H2493" s="5">
        <f>'Notes'!$B$4</f>
        <v/>
      </c>
      <c r="I2493" s="5">
        <f>ROUNDUP(D2493/H2493,0)</f>
        <v/>
      </c>
      <c r="J2493" s="6">
        <f>G2493-I2493</f>
        <v/>
      </c>
      <c r="K2493" s="4">
        <f>IF(J2493&lt;0,"Deficit",IF(J2493=0,"Exact fit","Surplus"))</f>
        <v/>
      </c>
    </row>
    <row r="2494">
      <c r="A2494" s="4" t="n">
        <v>131016</v>
      </c>
      <c r="B2494" s="4" t="inlineStr">
        <is>
          <t>SAINT AGNES</t>
        </is>
      </c>
      <c r="C2494" s="4" t="inlineStr">
        <is>
          <t>P2</t>
        </is>
      </c>
      <c r="D2494" s="5" t="n">
        <v>24</v>
      </c>
      <c r="E2494" s="5" t="n">
        <v>1</v>
      </c>
      <c r="F2494" s="5" t="n">
        <v>0</v>
      </c>
      <c r="G2494" s="5">
        <f>E2494-F2494</f>
        <v/>
      </c>
      <c r="H2494" s="5">
        <f>'Notes'!$B$4</f>
        <v/>
      </c>
      <c r="I2494" s="5">
        <f>ROUNDUP(D2494/H2494,0)</f>
        <v/>
      </c>
      <c r="J2494" s="6">
        <f>G2494-I2494</f>
        <v/>
      </c>
      <c r="K2494" s="4">
        <f>IF(J2494&lt;0,"Deficit",IF(J2494=0,"Exact fit","Surplus"))</f>
        <v/>
      </c>
    </row>
    <row r="2495">
      <c r="A2495" s="4" t="n">
        <v>131016</v>
      </c>
      <c r="B2495" s="4" t="inlineStr">
        <is>
          <t>SAINT AGNES</t>
        </is>
      </c>
      <c r="C2495" s="4" t="inlineStr">
        <is>
          <t>P3</t>
        </is>
      </c>
      <c r="D2495" s="5" t="n">
        <v>19</v>
      </c>
      <c r="E2495" s="5" t="n">
        <v>1</v>
      </c>
      <c r="F2495" s="5" t="n">
        <v>0</v>
      </c>
      <c r="G2495" s="5">
        <f>E2495-F2495</f>
        <v/>
      </c>
      <c r="H2495" s="5">
        <f>'Notes'!$B$4</f>
        <v/>
      </c>
      <c r="I2495" s="5">
        <f>ROUNDUP(D2495/H2495,0)</f>
        <v/>
      </c>
      <c r="J2495" s="6">
        <f>G2495-I2495</f>
        <v/>
      </c>
      <c r="K2495" s="4">
        <f>IF(J2495&lt;0,"Deficit",IF(J2495=0,"Exact fit","Surplus"))</f>
        <v/>
      </c>
    </row>
    <row r="2496">
      <c r="A2496" s="4" t="n">
        <v>131016</v>
      </c>
      <c r="B2496" s="4" t="inlineStr">
        <is>
          <t>SAINT AGNES</t>
        </is>
      </c>
      <c r="C2496" s="4" t="inlineStr">
        <is>
          <t>P4</t>
        </is>
      </c>
      <c r="D2496" s="5" t="n">
        <v>21</v>
      </c>
      <c r="E2496" s="5" t="n">
        <v>1</v>
      </c>
      <c r="F2496" s="5" t="n">
        <v>0</v>
      </c>
      <c r="G2496" s="5">
        <f>E2496-F2496</f>
        <v/>
      </c>
      <c r="H2496" s="5">
        <f>'Notes'!$B$4</f>
        <v/>
      </c>
      <c r="I2496" s="5">
        <f>ROUNDUP(D2496/H2496,0)</f>
        <v/>
      </c>
      <c r="J2496" s="6">
        <f>G2496-I2496</f>
        <v/>
      </c>
      <c r="K2496" s="4">
        <f>IF(J2496&lt;0,"Deficit",IF(J2496=0,"Exact fit","Surplus"))</f>
        <v/>
      </c>
    </row>
    <row r="2497">
      <c r="A2497" s="4" t="n">
        <v>131016</v>
      </c>
      <c r="B2497" s="4" t="inlineStr">
        <is>
          <t>SAINT AGNES</t>
        </is>
      </c>
      <c r="C2497" s="4" t="inlineStr">
        <is>
          <t>P5</t>
        </is>
      </c>
      <c r="D2497" s="5" t="n">
        <v>40</v>
      </c>
      <c r="E2497" s="5" t="n">
        <v>2</v>
      </c>
      <c r="F2497" s="5" t="n">
        <v>0</v>
      </c>
      <c r="G2497" s="5">
        <f>E2497-F2497</f>
        <v/>
      </c>
      <c r="H2497" s="5">
        <f>'Notes'!$B$4</f>
        <v/>
      </c>
      <c r="I2497" s="5">
        <f>ROUNDUP(D2497/H2497,0)</f>
        <v/>
      </c>
      <c r="J2497" s="6">
        <f>G2497-I2497</f>
        <v/>
      </c>
      <c r="K2497" s="4">
        <f>IF(J2497&lt;0,"Deficit",IF(J2497=0,"Exact fit","Surplus"))</f>
        <v/>
      </c>
    </row>
    <row r="2498">
      <c r="A2498" s="4" t="n">
        <v>131016</v>
      </c>
      <c r="B2498" s="4" t="inlineStr">
        <is>
          <t>SAINT AGNES</t>
        </is>
      </c>
      <c r="C2498" s="4" t="inlineStr">
        <is>
          <t>P6</t>
        </is>
      </c>
      <c r="D2498" s="5" t="n">
        <v>32</v>
      </c>
      <c r="E2498" s="5" t="n">
        <v>1</v>
      </c>
      <c r="F2498" s="5" t="n">
        <v>0</v>
      </c>
      <c r="G2498" s="5">
        <f>E2498-F2498</f>
        <v/>
      </c>
      <c r="H2498" s="5">
        <f>'Notes'!$B$4</f>
        <v/>
      </c>
      <c r="I2498" s="5">
        <f>ROUNDUP(D2498/H2498,0)</f>
        <v/>
      </c>
      <c r="J2498" s="6">
        <f>G2498-I2498</f>
        <v/>
      </c>
      <c r="K2498" s="4">
        <f>IF(J2498&lt;0,"Deficit",IF(J2498=0,"Exact fit","Surplus"))</f>
        <v/>
      </c>
    </row>
    <row r="2499">
      <c r="A2499" s="4" t="n">
        <v>131017</v>
      </c>
      <c r="B2499" s="4" t="inlineStr">
        <is>
          <t>SAN MARCO</t>
        </is>
      </c>
      <c r="C2499" s="4" t="inlineStr">
        <is>
          <t>P1</t>
        </is>
      </c>
      <c r="D2499" s="5" t="n">
        <v>50</v>
      </c>
      <c r="E2499" s="5" t="n">
        <v>2</v>
      </c>
      <c r="F2499" s="5" t="n">
        <v>0</v>
      </c>
      <c r="G2499" s="5">
        <f>E2499-F2499</f>
        <v/>
      </c>
      <c r="H2499" s="5">
        <f>'Notes'!$B$4</f>
        <v/>
      </c>
      <c r="I2499" s="5">
        <f>ROUNDUP(D2499/H2499,0)</f>
        <v/>
      </c>
      <c r="J2499" s="6">
        <f>G2499-I2499</f>
        <v/>
      </c>
      <c r="K2499" s="4">
        <f>IF(J2499&lt;0,"Deficit",IF(J2499=0,"Exact fit","Surplus"))</f>
        <v/>
      </c>
    </row>
    <row r="2500">
      <c r="A2500" s="4" t="n">
        <v>131017</v>
      </c>
      <c r="B2500" s="4" t="inlineStr">
        <is>
          <t>SAN MARCO</t>
        </is>
      </c>
      <c r="C2500" s="4" t="inlineStr">
        <is>
          <t>P2</t>
        </is>
      </c>
      <c r="D2500" s="5" t="n">
        <v>47</v>
      </c>
      <c r="E2500" s="5" t="n">
        <v>2</v>
      </c>
      <c r="F2500" s="5" t="n">
        <v>0</v>
      </c>
      <c r="G2500" s="5">
        <f>E2500-F2500</f>
        <v/>
      </c>
      <c r="H2500" s="5">
        <f>'Notes'!$B$4</f>
        <v/>
      </c>
      <c r="I2500" s="5">
        <f>ROUNDUP(D2500/H2500,0)</f>
        <v/>
      </c>
      <c r="J2500" s="6">
        <f>G2500-I2500</f>
        <v/>
      </c>
      <c r="K2500" s="4">
        <f>IF(J2500&lt;0,"Deficit",IF(J2500=0,"Exact fit","Surplus"))</f>
        <v/>
      </c>
    </row>
    <row r="2501">
      <c r="A2501" s="4" t="n">
        <v>131017</v>
      </c>
      <c r="B2501" s="4" t="inlineStr">
        <is>
          <t>SAN MARCO</t>
        </is>
      </c>
      <c r="C2501" s="4" t="inlineStr">
        <is>
          <t>P3</t>
        </is>
      </c>
      <c r="D2501" s="5" t="n">
        <v>42</v>
      </c>
      <c r="E2501" s="5" t="n">
        <v>2</v>
      </c>
      <c r="F2501" s="5" t="n">
        <v>0</v>
      </c>
      <c r="G2501" s="5">
        <f>E2501-F2501</f>
        <v/>
      </c>
      <c r="H2501" s="5">
        <f>'Notes'!$B$4</f>
        <v/>
      </c>
      <c r="I2501" s="5">
        <f>ROUNDUP(D2501/H2501,0)</f>
        <v/>
      </c>
      <c r="J2501" s="6">
        <f>G2501-I2501</f>
        <v/>
      </c>
      <c r="K2501" s="4">
        <f>IF(J2501&lt;0,"Deficit",IF(J2501=0,"Exact fit","Surplus"))</f>
        <v/>
      </c>
    </row>
    <row r="2502">
      <c r="A2502" s="4" t="n">
        <v>131017</v>
      </c>
      <c r="B2502" s="4" t="inlineStr">
        <is>
          <t>SAN MARCO</t>
        </is>
      </c>
      <c r="C2502" s="4" t="inlineStr">
        <is>
          <t>P4</t>
        </is>
      </c>
      <c r="D2502" s="5" t="n">
        <v>61</v>
      </c>
      <c r="E2502" s="5" t="n">
        <v>2</v>
      </c>
      <c r="F2502" s="5" t="n">
        <v>0</v>
      </c>
      <c r="G2502" s="5">
        <f>E2502-F2502</f>
        <v/>
      </c>
      <c r="H2502" s="5">
        <f>'Notes'!$B$4</f>
        <v/>
      </c>
      <c r="I2502" s="5">
        <f>ROUNDUP(D2502/H2502,0)</f>
        <v/>
      </c>
      <c r="J2502" s="6">
        <f>G2502-I2502</f>
        <v/>
      </c>
      <c r="K2502" s="4">
        <f>IF(J2502&lt;0,"Deficit",IF(J2502=0,"Exact fit","Surplus"))</f>
        <v/>
      </c>
    </row>
    <row r="2503">
      <c r="A2503" s="4" t="n">
        <v>131017</v>
      </c>
      <c r="B2503" s="4" t="inlineStr">
        <is>
          <t>SAN MARCO</t>
        </is>
      </c>
      <c r="C2503" s="4" t="inlineStr">
        <is>
          <t>P5</t>
        </is>
      </c>
      <c r="D2503" s="5" t="n">
        <v>61</v>
      </c>
      <c r="E2503" s="5" t="n">
        <v>2</v>
      </c>
      <c r="F2503" s="5" t="n">
        <v>0</v>
      </c>
      <c r="G2503" s="5">
        <f>E2503-F2503</f>
        <v/>
      </c>
      <c r="H2503" s="5">
        <f>'Notes'!$B$4</f>
        <v/>
      </c>
      <c r="I2503" s="5">
        <f>ROUNDUP(D2503/H2503,0)</f>
        <v/>
      </c>
      <c r="J2503" s="6">
        <f>G2503-I2503</f>
        <v/>
      </c>
      <c r="K2503" s="4">
        <f>IF(J2503&lt;0,"Deficit",IF(J2503=0,"Exact fit","Surplus"))</f>
        <v/>
      </c>
    </row>
    <row r="2504">
      <c r="A2504" s="4" t="n">
        <v>131017</v>
      </c>
      <c r="B2504" s="4" t="inlineStr">
        <is>
          <t>SAN MARCO</t>
        </is>
      </c>
      <c r="C2504" s="4" t="inlineStr">
        <is>
          <t>P6</t>
        </is>
      </c>
      <c r="D2504" s="5" t="n">
        <v>88</v>
      </c>
      <c r="E2504" s="5" t="n">
        <v>2</v>
      </c>
      <c r="F2504" s="5" t="n">
        <v>0</v>
      </c>
      <c r="G2504" s="5">
        <f>E2504-F2504</f>
        <v/>
      </c>
      <c r="H2504" s="5">
        <f>'Notes'!$B$4</f>
        <v/>
      </c>
      <c r="I2504" s="5">
        <f>ROUNDUP(D2504/H2504,0)</f>
        <v/>
      </c>
      <c r="J2504" s="6">
        <f>G2504-I2504</f>
        <v/>
      </c>
      <c r="K2504" s="4">
        <f>IF(J2504&lt;0,"Deficit",IF(J2504=0,"Exact fit","Surplus"))</f>
        <v/>
      </c>
    </row>
    <row r="2505">
      <c r="A2505" s="4" t="n">
        <v>131026</v>
      </c>
      <c r="B2505" s="4" t="inlineStr">
        <is>
          <t>SPARKS ACADEMY</t>
        </is>
      </c>
      <c r="C2505" s="4" t="inlineStr">
        <is>
          <t>P1</t>
        </is>
      </c>
      <c r="D2505" s="5" t="n">
        <v>135</v>
      </c>
      <c r="E2505" s="5" t="n">
        <v>3</v>
      </c>
      <c r="F2505" s="5" t="n">
        <v>0</v>
      </c>
      <c r="G2505" s="5">
        <f>E2505-F2505</f>
        <v/>
      </c>
      <c r="H2505" s="5">
        <f>'Notes'!$B$4</f>
        <v/>
      </c>
      <c r="I2505" s="5">
        <f>ROUNDUP(D2505/H2505,0)</f>
        <v/>
      </c>
      <c r="J2505" s="6">
        <f>G2505-I2505</f>
        <v/>
      </c>
      <c r="K2505" s="4">
        <f>IF(J2505&lt;0,"Deficit",IF(J2505=0,"Exact fit","Surplus"))</f>
        <v/>
      </c>
    </row>
    <row r="2506">
      <c r="A2506" s="4" t="n">
        <v>131026</v>
      </c>
      <c r="B2506" s="4" t="inlineStr">
        <is>
          <t>SPARKS ACADEMY</t>
        </is>
      </c>
      <c r="C2506" s="4" t="inlineStr">
        <is>
          <t>P2</t>
        </is>
      </c>
      <c r="D2506" s="5" t="n">
        <v>118</v>
      </c>
      <c r="E2506" s="5" t="n">
        <v>3</v>
      </c>
      <c r="F2506" s="5" t="n">
        <v>0</v>
      </c>
      <c r="G2506" s="5">
        <f>E2506-F2506</f>
        <v/>
      </c>
      <c r="H2506" s="5">
        <f>'Notes'!$B$4</f>
        <v/>
      </c>
      <c r="I2506" s="5">
        <f>ROUNDUP(D2506/H2506,0)</f>
        <v/>
      </c>
      <c r="J2506" s="6">
        <f>G2506-I2506</f>
        <v/>
      </c>
      <c r="K2506" s="4">
        <f>IF(J2506&lt;0,"Deficit",IF(J2506=0,"Exact fit","Surplus"))</f>
        <v/>
      </c>
    </row>
    <row r="2507">
      <c r="A2507" s="4" t="n">
        <v>131026</v>
      </c>
      <c r="B2507" s="4" t="inlineStr">
        <is>
          <t>SPARKS ACADEMY</t>
        </is>
      </c>
      <c r="C2507" s="4" t="inlineStr">
        <is>
          <t>P3</t>
        </is>
      </c>
      <c r="D2507" s="5" t="n">
        <v>118</v>
      </c>
      <c r="E2507" s="5" t="n">
        <v>3</v>
      </c>
      <c r="F2507" s="5" t="n">
        <v>0</v>
      </c>
      <c r="G2507" s="5">
        <f>E2507-F2507</f>
        <v/>
      </c>
      <c r="H2507" s="5">
        <f>'Notes'!$B$4</f>
        <v/>
      </c>
      <c r="I2507" s="5">
        <f>ROUNDUP(D2507/H2507,0)</f>
        <v/>
      </c>
      <c r="J2507" s="6">
        <f>G2507-I2507</f>
        <v/>
      </c>
      <c r="K2507" s="4">
        <f>IF(J2507&lt;0,"Deficit",IF(J2507=0,"Exact fit","Surplus"))</f>
        <v/>
      </c>
    </row>
    <row r="2508">
      <c r="A2508" s="4" t="n">
        <v>131026</v>
      </c>
      <c r="B2508" s="4" t="inlineStr">
        <is>
          <t>SPARKS ACADEMY</t>
        </is>
      </c>
      <c r="C2508" s="4" t="inlineStr">
        <is>
          <t>P4</t>
        </is>
      </c>
      <c r="D2508" s="5" t="n">
        <v>126</v>
      </c>
      <c r="E2508" s="5" t="n">
        <v>3</v>
      </c>
      <c r="F2508" s="5" t="n">
        <v>0</v>
      </c>
      <c r="G2508" s="5">
        <f>E2508-F2508</f>
        <v/>
      </c>
      <c r="H2508" s="5">
        <f>'Notes'!$B$4</f>
        <v/>
      </c>
      <c r="I2508" s="5">
        <f>ROUNDUP(D2508/H2508,0)</f>
        <v/>
      </c>
      <c r="J2508" s="6">
        <f>G2508-I2508</f>
        <v/>
      </c>
      <c r="K2508" s="4">
        <f>IF(J2508&lt;0,"Deficit",IF(J2508=0,"Exact fit","Surplus"))</f>
        <v/>
      </c>
    </row>
    <row r="2509">
      <c r="A2509" s="4" t="n">
        <v>131026</v>
      </c>
      <c r="B2509" s="4" t="inlineStr">
        <is>
          <t>SPARKS ACADEMY</t>
        </is>
      </c>
      <c r="C2509" s="4" t="inlineStr">
        <is>
          <t>P5</t>
        </is>
      </c>
      <c r="D2509" s="5" t="n">
        <v>118</v>
      </c>
      <c r="E2509" s="5" t="n">
        <v>3</v>
      </c>
      <c r="F2509" s="5" t="n">
        <v>0</v>
      </c>
      <c r="G2509" s="5">
        <f>E2509-F2509</f>
        <v/>
      </c>
      <c r="H2509" s="5">
        <f>'Notes'!$B$4</f>
        <v/>
      </c>
      <c r="I2509" s="5">
        <f>ROUNDUP(D2509/H2509,0)</f>
        <v/>
      </c>
      <c r="J2509" s="6">
        <f>G2509-I2509</f>
        <v/>
      </c>
      <c r="K2509" s="4">
        <f>IF(J2509&lt;0,"Deficit",IF(J2509=0,"Exact fit","Surplus"))</f>
        <v/>
      </c>
    </row>
    <row r="2510">
      <c r="A2510" s="4" t="n">
        <v>131026</v>
      </c>
      <c r="B2510" s="4" t="inlineStr">
        <is>
          <t>SPARKS ACADEMY</t>
        </is>
      </c>
      <c r="C2510" s="4" t="inlineStr">
        <is>
          <t>P6</t>
        </is>
      </c>
      <c r="D2510" s="5" t="n">
        <v>127</v>
      </c>
      <c r="E2510" s="5" t="n">
        <v>4</v>
      </c>
      <c r="F2510" s="5" t="n">
        <v>0</v>
      </c>
      <c r="G2510" s="5">
        <f>E2510-F2510</f>
        <v/>
      </c>
      <c r="H2510" s="5">
        <f>'Notes'!$B$4</f>
        <v/>
      </c>
      <c r="I2510" s="5">
        <f>ROUNDUP(D2510/H2510,0)</f>
        <v/>
      </c>
      <c r="J2510" s="6">
        <f>G2510-I2510</f>
        <v/>
      </c>
      <c r="K2510" s="4">
        <f>IF(J2510&lt;0,"Deficit",IF(J2510=0,"Exact fit","Surplus"))</f>
        <v/>
      </c>
    </row>
    <row r="2511">
      <c r="A2511" s="4" t="n">
        <v>210102</v>
      </c>
      <c r="B2511" s="4" t="inlineStr">
        <is>
          <t>EP BUSASAMANA</t>
        </is>
      </c>
      <c r="C2511" s="4" t="inlineStr">
        <is>
          <t>P1</t>
        </is>
      </c>
      <c r="D2511" s="5" t="n">
        <v>182</v>
      </c>
      <c r="E2511" s="5" t="n">
        <v>4</v>
      </c>
      <c r="F2511" s="5" t="n">
        <v>2</v>
      </c>
      <c r="G2511" s="5">
        <f>E2511-F2511</f>
        <v/>
      </c>
      <c r="H2511" s="5">
        <f>'Notes'!$B$4</f>
        <v/>
      </c>
      <c r="I2511" s="5">
        <f>ROUNDUP(D2511/H2511,0)</f>
        <v/>
      </c>
      <c r="J2511" s="6">
        <f>G2511-I2511</f>
        <v/>
      </c>
      <c r="K2511" s="4">
        <f>IF(J2511&lt;0,"Deficit",IF(J2511=0,"Exact fit","Surplus"))</f>
        <v/>
      </c>
    </row>
    <row r="2512">
      <c r="A2512" s="4" t="n">
        <v>210102</v>
      </c>
      <c r="B2512" s="4" t="inlineStr">
        <is>
          <t>EP BUSASAMANA</t>
        </is>
      </c>
      <c r="C2512" s="4" t="inlineStr">
        <is>
          <t>P2</t>
        </is>
      </c>
      <c r="D2512" s="5" t="n">
        <v>187</v>
      </c>
      <c r="E2512" s="5" t="n">
        <v>4</v>
      </c>
      <c r="F2512" s="5" t="n">
        <v>2</v>
      </c>
      <c r="G2512" s="5">
        <f>E2512-F2512</f>
        <v/>
      </c>
      <c r="H2512" s="5">
        <f>'Notes'!$B$4</f>
        <v/>
      </c>
      <c r="I2512" s="5">
        <f>ROUNDUP(D2512/H2512,0)</f>
        <v/>
      </c>
      <c r="J2512" s="6">
        <f>G2512-I2512</f>
        <v/>
      </c>
      <c r="K2512" s="4">
        <f>IF(J2512&lt;0,"Deficit",IF(J2512=0,"Exact fit","Surplus"))</f>
        <v/>
      </c>
    </row>
    <row r="2513">
      <c r="A2513" s="4" t="n">
        <v>210102</v>
      </c>
      <c r="B2513" s="4" t="inlineStr">
        <is>
          <t>EP BUSASAMANA</t>
        </is>
      </c>
      <c r="C2513" s="4" t="inlineStr">
        <is>
          <t>P3</t>
        </is>
      </c>
      <c r="D2513" s="5" t="n">
        <v>173</v>
      </c>
      <c r="E2513" s="5" t="n">
        <v>4</v>
      </c>
      <c r="F2513" s="5" t="n">
        <v>2</v>
      </c>
      <c r="G2513" s="5">
        <f>E2513-F2513</f>
        <v/>
      </c>
      <c r="H2513" s="5">
        <f>'Notes'!$B$4</f>
        <v/>
      </c>
      <c r="I2513" s="5">
        <f>ROUNDUP(D2513/H2513,0)</f>
        <v/>
      </c>
      <c r="J2513" s="6">
        <f>G2513-I2513</f>
        <v/>
      </c>
      <c r="K2513" s="4">
        <f>IF(J2513&lt;0,"Deficit",IF(J2513=0,"Exact fit","Surplus"))</f>
        <v/>
      </c>
    </row>
    <row r="2514">
      <c r="A2514" s="4" t="n">
        <v>210102</v>
      </c>
      <c r="B2514" s="4" t="inlineStr">
        <is>
          <t>EP BUSASAMANA</t>
        </is>
      </c>
      <c r="C2514" s="4" t="inlineStr">
        <is>
          <t>P4</t>
        </is>
      </c>
      <c r="D2514" s="5" t="n">
        <v>201</v>
      </c>
      <c r="E2514" s="5" t="n">
        <v>4</v>
      </c>
      <c r="F2514" s="5" t="n">
        <v>0</v>
      </c>
      <c r="G2514" s="5">
        <f>E2514-F2514</f>
        <v/>
      </c>
      <c r="H2514" s="5">
        <f>'Notes'!$B$4</f>
        <v/>
      </c>
      <c r="I2514" s="5">
        <f>ROUNDUP(D2514/H2514,0)</f>
        <v/>
      </c>
      <c r="J2514" s="6">
        <f>G2514-I2514</f>
        <v/>
      </c>
      <c r="K2514" s="4">
        <f>IF(J2514&lt;0,"Deficit",IF(J2514=0,"Exact fit","Surplus"))</f>
        <v/>
      </c>
    </row>
    <row r="2515">
      <c r="A2515" s="4" t="n">
        <v>210102</v>
      </c>
      <c r="B2515" s="4" t="inlineStr">
        <is>
          <t>EP BUSASAMANA</t>
        </is>
      </c>
      <c r="C2515" s="4" t="inlineStr">
        <is>
          <t>P5</t>
        </is>
      </c>
      <c r="D2515" s="5" t="n">
        <v>173</v>
      </c>
      <c r="E2515" s="5" t="n">
        <v>4</v>
      </c>
      <c r="F2515" s="5" t="n">
        <v>0</v>
      </c>
      <c r="G2515" s="5">
        <f>E2515-F2515</f>
        <v/>
      </c>
      <c r="H2515" s="5">
        <f>'Notes'!$B$4</f>
        <v/>
      </c>
      <c r="I2515" s="5">
        <f>ROUNDUP(D2515/H2515,0)</f>
        <v/>
      </c>
      <c r="J2515" s="6">
        <f>G2515-I2515</f>
        <v/>
      </c>
      <c r="K2515" s="4">
        <f>IF(J2515&lt;0,"Deficit",IF(J2515=0,"Exact fit","Surplus"))</f>
        <v/>
      </c>
    </row>
    <row r="2516">
      <c r="A2516" s="4" t="n">
        <v>210102</v>
      </c>
      <c r="B2516" s="4" t="inlineStr">
        <is>
          <t>EP BUSASAMANA</t>
        </is>
      </c>
      <c r="C2516" s="4" t="inlineStr">
        <is>
          <t>P6</t>
        </is>
      </c>
      <c r="D2516" s="5" t="n">
        <v>79</v>
      </c>
      <c r="E2516" s="5" t="n">
        <v>3</v>
      </c>
      <c r="F2516" s="5" t="n">
        <v>0</v>
      </c>
      <c r="G2516" s="5">
        <f>E2516-F2516</f>
        <v/>
      </c>
      <c r="H2516" s="5">
        <f>'Notes'!$B$4</f>
        <v/>
      </c>
      <c r="I2516" s="5">
        <f>ROUNDUP(D2516/H2516,0)</f>
        <v/>
      </c>
      <c r="J2516" s="6">
        <f>G2516-I2516</f>
        <v/>
      </c>
      <c r="K2516" s="4">
        <f>IF(J2516&lt;0,"Deficit",IF(J2516=0,"Exact fit","Surplus"))</f>
        <v/>
      </c>
    </row>
    <row r="2517">
      <c r="A2517" s="4" t="n">
        <v>210109</v>
      </c>
      <c r="B2517" s="4" t="inlineStr">
        <is>
          <t>EP GAHANDA</t>
        </is>
      </c>
      <c r="C2517" s="4" t="inlineStr">
        <is>
          <t>P1</t>
        </is>
      </c>
      <c r="D2517" s="5" t="n">
        <v>181</v>
      </c>
      <c r="E2517" s="5" t="n">
        <v>4</v>
      </c>
      <c r="F2517" s="5" t="n">
        <v>2</v>
      </c>
      <c r="G2517" s="5">
        <f>E2517-F2517</f>
        <v/>
      </c>
      <c r="H2517" s="5">
        <f>'Notes'!$B$4</f>
        <v/>
      </c>
      <c r="I2517" s="5">
        <f>ROUNDUP(D2517/H2517,0)</f>
        <v/>
      </c>
      <c r="J2517" s="6">
        <f>G2517-I2517</f>
        <v/>
      </c>
      <c r="K2517" s="4">
        <f>IF(J2517&lt;0,"Deficit",IF(J2517=0,"Exact fit","Surplus"))</f>
        <v/>
      </c>
    </row>
    <row r="2518">
      <c r="A2518" s="4" t="n">
        <v>210109</v>
      </c>
      <c r="B2518" s="4" t="inlineStr">
        <is>
          <t>EP GAHANDA</t>
        </is>
      </c>
      <c r="C2518" s="4" t="inlineStr">
        <is>
          <t>P2</t>
        </is>
      </c>
      <c r="D2518" s="5" t="n">
        <v>192</v>
      </c>
      <c r="E2518" s="5" t="n">
        <v>4</v>
      </c>
      <c r="F2518" s="5" t="n">
        <v>2</v>
      </c>
      <c r="G2518" s="5">
        <f>E2518-F2518</f>
        <v/>
      </c>
      <c r="H2518" s="5">
        <f>'Notes'!$B$4</f>
        <v/>
      </c>
      <c r="I2518" s="5">
        <f>ROUNDUP(D2518/H2518,0)</f>
        <v/>
      </c>
      <c r="J2518" s="6">
        <f>G2518-I2518</f>
        <v/>
      </c>
      <c r="K2518" s="4">
        <f>IF(J2518&lt;0,"Deficit",IF(J2518=0,"Exact fit","Surplus"))</f>
        <v/>
      </c>
    </row>
    <row r="2519">
      <c r="A2519" s="4" t="n">
        <v>210109</v>
      </c>
      <c r="B2519" s="4" t="inlineStr">
        <is>
          <t>EP GAHANDA</t>
        </is>
      </c>
      <c r="C2519" s="4" t="inlineStr">
        <is>
          <t>P3</t>
        </is>
      </c>
      <c r="D2519" s="5" t="n">
        <v>194</v>
      </c>
      <c r="E2519" s="5" t="n">
        <v>4</v>
      </c>
      <c r="F2519" s="5" t="n">
        <v>2</v>
      </c>
      <c r="G2519" s="5">
        <f>E2519-F2519</f>
        <v/>
      </c>
      <c r="H2519" s="5">
        <f>'Notes'!$B$4</f>
        <v/>
      </c>
      <c r="I2519" s="5">
        <f>ROUNDUP(D2519/H2519,0)</f>
        <v/>
      </c>
      <c r="J2519" s="6">
        <f>G2519-I2519</f>
        <v/>
      </c>
      <c r="K2519" s="4">
        <f>IF(J2519&lt;0,"Deficit",IF(J2519=0,"Exact fit","Surplus"))</f>
        <v/>
      </c>
    </row>
    <row r="2520">
      <c r="A2520" s="4" t="n">
        <v>210109</v>
      </c>
      <c r="B2520" s="4" t="inlineStr">
        <is>
          <t>EP GAHANDA</t>
        </is>
      </c>
      <c r="C2520" s="4" t="inlineStr">
        <is>
          <t>P4</t>
        </is>
      </c>
      <c r="D2520" s="5" t="n">
        <v>174</v>
      </c>
      <c r="E2520" s="5" t="n">
        <v>4</v>
      </c>
      <c r="F2520" s="5" t="n">
        <v>0</v>
      </c>
      <c r="G2520" s="5">
        <f>E2520-F2520</f>
        <v/>
      </c>
      <c r="H2520" s="5">
        <f>'Notes'!$B$4</f>
        <v/>
      </c>
      <c r="I2520" s="5">
        <f>ROUNDUP(D2520/H2520,0)</f>
        <v/>
      </c>
      <c r="J2520" s="6">
        <f>G2520-I2520</f>
        <v/>
      </c>
      <c r="K2520" s="4">
        <f>IF(J2520&lt;0,"Deficit",IF(J2520=0,"Exact fit","Surplus"))</f>
        <v/>
      </c>
    </row>
    <row r="2521">
      <c r="A2521" s="4" t="n">
        <v>210109</v>
      </c>
      <c r="B2521" s="4" t="inlineStr">
        <is>
          <t>EP GAHANDA</t>
        </is>
      </c>
      <c r="C2521" s="4" t="inlineStr">
        <is>
          <t>P5</t>
        </is>
      </c>
      <c r="D2521" s="5" t="n">
        <v>177</v>
      </c>
      <c r="E2521" s="5" t="n">
        <v>4</v>
      </c>
      <c r="F2521" s="5" t="n">
        <v>0</v>
      </c>
      <c r="G2521" s="5">
        <f>E2521-F2521</f>
        <v/>
      </c>
      <c r="H2521" s="5">
        <f>'Notes'!$B$4</f>
        <v/>
      </c>
      <c r="I2521" s="5">
        <f>ROUNDUP(D2521/H2521,0)</f>
        <v/>
      </c>
      <c r="J2521" s="6">
        <f>G2521-I2521</f>
        <v/>
      </c>
      <c r="K2521" s="4">
        <f>IF(J2521&lt;0,"Deficit",IF(J2521=0,"Exact fit","Surplus"))</f>
        <v/>
      </c>
    </row>
    <row r="2522">
      <c r="A2522" s="4" t="n">
        <v>210109</v>
      </c>
      <c r="B2522" s="4" t="inlineStr">
        <is>
          <t>EP GAHANDA</t>
        </is>
      </c>
      <c r="C2522" s="4" t="inlineStr">
        <is>
          <t>P6</t>
        </is>
      </c>
      <c r="D2522" s="5" t="n">
        <v>83</v>
      </c>
      <c r="E2522" s="5" t="n">
        <v>3</v>
      </c>
      <c r="F2522" s="5" t="n">
        <v>0</v>
      </c>
      <c r="G2522" s="5">
        <f>E2522-F2522</f>
        <v/>
      </c>
      <c r="H2522" s="5">
        <f>'Notes'!$B$4</f>
        <v/>
      </c>
      <c r="I2522" s="5">
        <f>ROUNDUP(D2522/H2522,0)</f>
        <v/>
      </c>
      <c r="J2522" s="6">
        <f>G2522-I2522</f>
        <v/>
      </c>
      <c r="K2522" s="4">
        <f>IF(J2522&lt;0,"Deficit",IF(J2522=0,"Exact fit","Surplus"))</f>
        <v/>
      </c>
    </row>
    <row r="2523">
      <c r="A2523" s="4" t="n">
        <v>210110</v>
      </c>
      <c r="B2523" s="4" t="inlineStr">
        <is>
          <t>GS RWESERO</t>
        </is>
      </c>
      <c r="C2523" s="4" t="inlineStr">
        <is>
          <t>P1</t>
        </is>
      </c>
      <c r="D2523" s="5" t="n">
        <v>86</v>
      </c>
      <c r="E2523" s="5" t="n">
        <v>2</v>
      </c>
      <c r="F2523" s="5" t="n">
        <v>0</v>
      </c>
      <c r="G2523" s="5">
        <f>E2523-F2523</f>
        <v/>
      </c>
      <c r="H2523" s="5">
        <f>'Notes'!$B$4</f>
        <v/>
      </c>
      <c r="I2523" s="5">
        <f>ROUNDUP(D2523/H2523,0)</f>
        <v/>
      </c>
      <c r="J2523" s="6">
        <f>G2523-I2523</f>
        <v/>
      </c>
      <c r="K2523" s="4">
        <f>IF(J2523&lt;0,"Deficit",IF(J2523=0,"Exact fit","Surplus"))</f>
        <v/>
      </c>
    </row>
    <row r="2524">
      <c r="A2524" s="4" t="n">
        <v>210110</v>
      </c>
      <c r="B2524" s="4" t="inlineStr">
        <is>
          <t>GS RWESERO</t>
        </is>
      </c>
      <c r="C2524" s="4" t="inlineStr">
        <is>
          <t>P2</t>
        </is>
      </c>
      <c r="D2524" s="5" t="n">
        <v>113</v>
      </c>
      <c r="E2524" s="5" t="n">
        <v>3</v>
      </c>
      <c r="F2524" s="5" t="n">
        <v>0</v>
      </c>
      <c r="G2524" s="5">
        <f>E2524-F2524</f>
        <v/>
      </c>
      <c r="H2524" s="5">
        <f>'Notes'!$B$4</f>
        <v/>
      </c>
      <c r="I2524" s="5">
        <f>ROUNDUP(D2524/H2524,0)</f>
        <v/>
      </c>
      <c r="J2524" s="6">
        <f>G2524-I2524</f>
        <v/>
      </c>
      <c r="K2524" s="4">
        <f>IF(J2524&lt;0,"Deficit",IF(J2524=0,"Exact fit","Surplus"))</f>
        <v/>
      </c>
    </row>
    <row r="2525">
      <c r="A2525" s="4" t="n">
        <v>210110</v>
      </c>
      <c r="B2525" s="4" t="inlineStr">
        <is>
          <t>GS RWESERO</t>
        </is>
      </c>
      <c r="C2525" s="4" t="inlineStr">
        <is>
          <t>P3</t>
        </is>
      </c>
      <c r="D2525" s="5" t="n">
        <v>153</v>
      </c>
      <c r="E2525" s="5" t="n">
        <v>4</v>
      </c>
      <c r="F2525" s="5" t="n">
        <v>0</v>
      </c>
      <c r="G2525" s="5">
        <f>E2525-F2525</f>
        <v/>
      </c>
      <c r="H2525" s="5">
        <f>'Notes'!$B$4</f>
        <v/>
      </c>
      <c r="I2525" s="5">
        <f>ROUNDUP(D2525/H2525,0)</f>
        <v/>
      </c>
      <c r="J2525" s="6">
        <f>G2525-I2525</f>
        <v/>
      </c>
      <c r="K2525" s="4">
        <f>IF(J2525&lt;0,"Deficit",IF(J2525=0,"Exact fit","Surplus"))</f>
        <v/>
      </c>
    </row>
    <row r="2526">
      <c r="A2526" s="4" t="n">
        <v>210110</v>
      </c>
      <c r="B2526" s="4" t="inlineStr">
        <is>
          <t>GS RWESERO</t>
        </is>
      </c>
      <c r="C2526" s="4" t="inlineStr">
        <is>
          <t>P4</t>
        </is>
      </c>
      <c r="D2526" s="5" t="n">
        <v>124</v>
      </c>
      <c r="E2526" s="5" t="n">
        <v>3</v>
      </c>
      <c r="F2526" s="5" t="n">
        <v>0</v>
      </c>
      <c r="G2526" s="5">
        <f>E2526-F2526</f>
        <v/>
      </c>
      <c r="H2526" s="5">
        <f>'Notes'!$B$4</f>
        <v/>
      </c>
      <c r="I2526" s="5">
        <f>ROUNDUP(D2526/H2526,0)</f>
        <v/>
      </c>
      <c r="J2526" s="6">
        <f>G2526-I2526</f>
        <v/>
      </c>
      <c r="K2526" s="4">
        <f>IF(J2526&lt;0,"Deficit",IF(J2526=0,"Exact fit","Surplus"))</f>
        <v/>
      </c>
    </row>
    <row r="2527">
      <c r="A2527" s="4" t="n">
        <v>210110</v>
      </c>
      <c r="B2527" s="4" t="inlineStr">
        <is>
          <t>GS RWESERO</t>
        </is>
      </c>
      <c r="C2527" s="4" t="inlineStr">
        <is>
          <t>P5</t>
        </is>
      </c>
      <c r="D2527" s="5" t="n">
        <v>181</v>
      </c>
      <c r="E2527" s="5" t="n">
        <v>5</v>
      </c>
      <c r="F2527" s="5" t="n">
        <v>0</v>
      </c>
      <c r="G2527" s="5">
        <f>E2527-F2527</f>
        <v/>
      </c>
      <c r="H2527" s="5">
        <f>'Notes'!$B$4</f>
        <v/>
      </c>
      <c r="I2527" s="5">
        <f>ROUNDUP(D2527/H2527,0)</f>
        <v/>
      </c>
      <c r="J2527" s="6">
        <f>G2527-I2527</f>
        <v/>
      </c>
      <c r="K2527" s="4">
        <f>IF(J2527&lt;0,"Deficit",IF(J2527=0,"Exact fit","Surplus"))</f>
        <v/>
      </c>
    </row>
    <row r="2528">
      <c r="A2528" s="4" t="n">
        <v>210110</v>
      </c>
      <c r="B2528" s="4" t="inlineStr">
        <is>
          <t>GS RWESERO</t>
        </is>
      </c>
      <c r="C2528" s="4" t="inlineStr">
        <is>
          <t>P6</t>
        </is>
      </c>
      <c r="D2528" s="5" t="n">
        <v>89</v>
      </c>
      <c r="E2528" s="5" t="n">
        <v>3</v>
      </c>
      <c r="F2528" s="5" t="n">
        <v>0</v>
      </c>
      <c r="G2528" s="5">
        <f>E2528-F2528</f>
        <v/>
      </c>
      <c r="H2528" s="5">
        <f>'Notes'!$B$4</f>
        <v/>
      </c>
      <c r="I2528" s="5">
        <f>ROUNDUP(D2528/H2528,0)</f>
        <v/>
      </c>
      <c r="J2528" s="6">
        <f>G2528-I2528</f>
        <v/>
      </c>
      <c r="K2528" s="4">
        <f>IF(J2528&lt;0,"Deficit",IF(J2528=0,"Exact fit","Surplus"))</f>
        <v/>
      </c>
    </row>
    <row r="2529">
      <c r="A2529" s="4" t="n">
        <v>210113</v>
      </c>
      <c r="B2529" s="4" t="inlineStr">
        <is>
          <t>GIRIMPUHWE</t>
        </is>
      </c>
      <c r="C2529" s="4" t="inlineStr">
        <is>
          <t>P1</t>
        </is>
      </c>
      <c r="D2529" s="5" t="n">
        <v>37</v>
      </c>
      <c r="E2529" s="5" t="n">
        <v>1</v>
      </c>
      <c r="F2529" s="5" t="n">
        <v>0</v>
      </c>
      <c r="G2529" s="5">
        <f>E2529-F2529</f>
        <v/>
      </c>
      <c r="H2529" s="5">
        <f>'Notes'!$B$4</f>
        <v/>
      </c>
      <c r="I2529" s="5">
        <f>ROUNDUP(D2529/H2529,0)</f>
        <v/>
      </c>
      <c r="J2529" s="6">
        <f>G2529-I2529</f>
        <v/>
      </c>
      <c r="K2529" s="4">
        <f>IF(J2529&lt;0,"Deficit",IF(J2529=0,"Exact fit","Surplus"))</f>
        <v/>
      </c>
    </row>
    <row r="2530">
      <c r="A2530" s="4" t="n">
        <v>210113</v>
      </c>
      <c r="B2530" s="4" t="inlineStr">
        <is>
          <t>GIRIMPUHWE</t>
        </is>
      </c>
      <c r="C2530" s="4" t="inlineStr">
        <is>
          <t>P2</t>
        </is>
      </c>
      <c r="D2530" s="5" t="n">
        <v>23</v>
      </c>
      <c r="E2530" s="5" t="n">
        <v>1</v>
      </c>
      <c r="F2530" s="5" t="n">
        <v>0</v>
      </c>
      <c r="G2530" s="5">
        <f>E2530-F2530</f>
        <v/>
      </c>
      <c r="H2530" s="5">
        <f>'Notes'!$B$4</f>
        <v/>
      </c>
      <c r="I2530" s="5">
        <f>ROUNDUP(D2530/H2530,0)</f>
        <v/>
      </c>
      <c r="J2530" s="6">
        <f>G2530-I2530</f>
        <v/>
      </c>
      <c r="K2530" s="4">
        <f>IF(J2530&lt;0,"Deficit",IF(J2530=0,"Exact fit","Surplus"))</f>
        <v/>
      </c>
    </row>
    <row r="2531">
      <c r="A2531" s="4" t="n">
        <v>210113</v>
      </c>
      <c r="B2531" s="4" t="inlineStr">
        <is>
          <t>GIRIMPUHWE</t>
        </is>
      </c>
      <c r="C2531" s="4" t="inlineStr">
        <is>
          <t>P3</t>
        </is>
      </c>
      <c r="D2531" s="5" t="n">
        <v>30</v>
      </c>
      <c r="E2531" s="5" t="n">
        <v>1</v>
      </c>
      <c r="F2531" s="5" t="n">
        <v>0</v>
      </c>
      <c r="G2531" s="5">
        <f>E2531-F2531</f>
        <v/>
      </c>
      <c r="H2531" s="5">
        <f>'Notes'!$B$4</f>
        <v/>
      </c>
      <c r="I2531" s="5">
        <f>ROUNDUP(D2531/H2531,0)</f>
        <v/>
      </c>
      <c r="J2531" s="6">
        <f>G2531-I2531</f>
        <v/>
      </c>
      <c r="K2531" s="4">
        <f>IF(J2531&lt;0,"Deficit",IF(J2531=0,"Exact fit","Surplus"))</f>
        <v/>
      </c>
    </row>
    <row r="2532">
      <c r="A2532" s="4" t="n">
        <v>210113</v>
      </c>
      <c r="B2532" s="4" t="inlineStr">
        <is>
          <t>GIRIMPUHWE</t>
        </is>
      </c>
      <c r="C2532" s="4" t="inlineStr">
        <is>
          <t>P4</t>
        </is>
      </c>
      <c r="D2532" s="5" t="n">
        <v>36</v>
      </c>
      <c r="E2532" s="5" t="n">
        <v>1</v>
      </c>
      <c r="F2532" s="5" t="n">
        <v>0</v>
      </c>
      <c r="G2532" s="5">
        <f>E2532-F2532</f>
        <v/>
      </c>
      <c r="H2532" s="5">
        <f>'Notes'!$B$4</f>
        <v/>
      </c>
      <c r="I2532" s="5">
        <f>ROUNDUP(D2532/H2532,0)</f>
        <v/>
      </c>
      <c r="J2532" s="6">
        <f>G2532-I2532</f>
        <v/>
      </c>
      <c r="K2532" s="4">
        <f>IF(J2532&lt;0,"Deficit",IF(J2532=0,"Exact fit","Surplus"))</f>
        <v/>
      </c>
    </row>
    <row r="2533">
      <c r="A2533" s="4" t="n">
        <v>210113</v>
      </c>
      <c r="B2533" s="4" t="inlineStr">
        <is>
          <t>GIRIMPUHWE</t>
        </is>
      </c>
      <c r="C2533" s="4" t="inlineStr">
        <is>
          <t>P5</t>
        </is>
      </c>
      <c r="D2533" s="5" t="n">
        <v>26</v>
      </c>
      <c r="E2533" s="5" t="n">
        <v>1</v>
      </c>
      <c r="F2533" s="5" t="n">
        <v>0</v>
      </c>
      <c r="G2533" s="5">
        <f>E2533-F2533</f>
        <v/>
      </c>
      <c r="H2533" s="5">
        <f>'Notes'!$B$4</f>
        <v/>
      </c>
      <c r="I2533" s="5">
        <f>ROUNDUP(D2533/H2533,0)</f>
        <v/>
      </c>
      <c r="J2533" s="6">
        <f>G2533-I2533</f>
        <v/>
      </c>
      <c r="K2533" s="4">
        <f>IF(J2533&lt;0,"Deficit",IF(J2533=0,"Exact fit","Surplus"))</f>
        <v/>
      </c>
    </row>
    <row r="2534">
      <c r="A2534" s="4" t="n">
        <v>210113</v>
      </c>
      <c r="B2534" s="4" t="inlineStr">
        <is>
          <t>GIRIMPUHWE</t>
        </is>
      </c>
      <c r="C2534" s="4" t="inlineStr">
        <is>
          <t>P6</t>
        </is>
      </c>
      <c r="D2534" s="5" t="n">
        <v>26</v>
      </c>
      <c r="E2534" s="5" t="n">
        <v>1</v>
      </c>
      <c r="F2534" s="5" t="n">
        <v>0</v>
      </c>
      <c r="G2534" s="5">
        <f>E2534-F2534</f>
        <v/>
      </c>
      <c r="H2534" s="5">
        <f>'Notes'!$B$4</f>
        <v/>
      </c>
      <c r="I2534" s="5">
        <f>ROUNDUP(D2534/H2534,0)</f>
        <v/>
      </c>
      <c r="J2534" s="6">
        <f>G2534-I2534</f>
        <v/>
      </c>
      <c r="K2534" s="4">
        <f>IF(J2534&lt;0,"Deficit",IF(J2534=0,"Exact fit","Surplus"))</f>
        <v/>
      </c>
    </row>
    <row r="2535">
      <c r="A2535" s="4" t="n">
        <v>210114</v>
      </c>
      <c r="B2535" s="4" t="inlineStr">
        <is>
          <t>G.S HANIKA</t>
        </is>
      </c>
      <c r="C2535" s="4" t="inlineStr">
        <is>
          <t>P1</t>
        </is>
      </c>
      <c r="D2535" s="5" t="n">
        <v>100</v>
      </c>
      <c r="E2535" s="5" t="n">
        <v>4</v>
      </c>
      <c r="F2535" s="5" t="n">
        <v>2</v>
      </c>
      <c r="G2535" s="5">
        <f>E2535-F2535</f>
        <v/>
      </c>
      <c r="H2535" s="5">
        <f>'Notes'!$B$4</f>
        <v/>
      </c>
      <c r="I2535" s="5">
        <f>ROUNDUP(D2535/H2535,0)</f>
        <v/>
      </c>
      <c r="J2535" s="6">
        <f>G2535-I2535</f>
        <v/>
      </c>
      <c r="K2535" s="4">
        <f>IF(J2535&lt;0,"Deficit",IF(J2535=0,"Exact fit","Surplus"))</f>
        <v/>
      </c>
    </row>
    <row r="2536">
      <c r="A2536" s="4" t="n">
        <v>210114</v>
      </c>
      <c r="B2536" s="4" t="inlineStr">
        <is>
          <t>G.S HANIKA</t>
        </is>
      </c>
      <c r="C2536" s="4" t="inlineStr">
        <is>
          <t>P2</t>
        </is>
      </c>
      <c r="D2536" s="5" t="n">
        <v>146</v>
      </c>
      <c r="E2536" s="5" t="n">
        <v>4</v>
      </c>
      <c r="F2536" s="5" t="n">
        <v>1</v>
      </c>
      <c r="G2536" s="5">
        <f>E2536-F2536</f>
        <v/>
      </c>
      <c r="H2536" s="5">
        <f>'Notes'!$B$4</f>
        <v/>
      </c>
      <c r="I2536" s="5">
        <f>ROUNDUP(D2536/H2536,0)</f>
        <v/>
      </c>
      <c r="J2536" s="6">
        <f>G2536-I2536</f>
        <v/>
      </c>
      <c r="K2536" s="4">
        <f>IF(J2536&lt;0,"Deficit",IF(J2536=0,"Exact fit","Surplus"))</f>
        <v/>
      </c>
    </row>
    <row r="2537">
      <c r="A2537" s="4" t="n">
        <v>210114</v>
      </c>
      <c r="B2537" s="4" t="inlineStr">
        <is>
          <t>G.S HANIKA</t>
        </is>
      </c>
      <c r="C2537" s="4" t="inlineStr">
        <is>
          <t>P3</t>
        </is>
      </c>
      <c r="D2537" s="5" t="n">
        <v>128</v>
      </c>
      <c r="E2537" s="5" t="n">
        <v>4</v>
      </c>
      <c r="F2537" s="5" t="n">
        <v>2</v>
      </c>
      <c r="G2537" s="5">
        <f>E2537-F2537</f>
        <v/>
      </c>
      <c r="H2537" s="5">
        <f>'Notes'!$B$4</f>
        <v/>
      </c>
      <c r="I2537" s="5">
        <f>ROUNDUP(D2537/H2537,0)</f>
        <v/>
      </c>
      <c r="J2537" s="6">
        <f>G2537-I2537</f>
        <v/>
      </c>
      <c r="K2537" s="4">
        <f>IF(J2537&lt;0,"Deficit",IF(J2537=0,"Exact fit","Surplus"))</f>
        <v/>
      </c>
    </row>
    <row r="2538">
      <c r="A2538" s="4" t="n">
        <v>210114</v>
      </c>
      <c r="B2538" s="4" t="inlineStr">
        <is>
          <t>G.S HANIKA</t>
        </is>
      </c>
      <c r="C2538" s="4" t="inlineStr">
        <is>
          <t>P4</t>
        </is>
      </c>
      <c r="D2538" s="5" t="n">
        <v>148</v>
      </c>
      <c r="E2538" s="5" t="n">
        <v>3</v>
      </c>
      <c r="F2538" s="5" t="n">
        <v>0</v>
      </c>
      <c r="G2538" s="5">
        <f>E2538-F2538</f>
        <v/>
      </c>
      <c r="H2538" s="5">
        <f>'Notes'!$B$4</f>
        <v/>
      </c>
      <c r="I2538" s="5">
        <f>ROUNDUP(D2538/H2538,0)</f>
        <v/>
      </c>
      <c r="J2538" s="6">
        <f>G2538-I2538</f>
        <v/>
      </c>
      <c r="K2538" s="4">
        <f>IF(J2538&lt;0,"Deficit",IF(J2538=0,"Exact fit","Surplus"))</f>
        <v/>
      </c>
    </row>
    <row r="2539">
      <c r="A2539" s="4" t="n">
        <v>210114</v>
      </c>
      <c r="B2539" s="4" t="inlineStr">
        <is>
          <t>G.S HANIKA</t>
        </is>
      </c>
      <c r="C2539" s="4" t="inlineStr">
        <is>
          <t>P5</t>
        </is>
      </c>
      <c r="D2539" s="5" t="n">
        <v>162</v>
      </c>
      <c r="E2539" s="5" t="n">
        <v>4</v>
      </c>
      <c r="F2539" s="5" t="n">
        <v>0</v>
      </c>
      <c r="G2539" s="5">
        <f>E2539-F2539</f>
        <v/>
      </c>
      <c r="H2539" s="5">
        <f>'Notes'!$B$4</f>
        <v/>
      </c>
      <c r="I2539" s="5">
        <f>ROUNDUP(D2539/H2539,0)</f>
        <v/>
      </c>
      <c r="J2539" s="6">
        <f>G2539-I2539</f>
        <v/>
      </c>
      <c r="K2539" s="4">
        <f>IF(J2539&lt;0,"Deficit",IF(J2539=0,"Exact fit","Surplus"))</f>
        <v/>
      </c>
    </row>
    <row r="2540">
      <c r="A2540" s="4" t="n">
        <v>210114</v>
      </c>
      <c r="B2540" s="4" t="inlineStr">
        <is>
          <t>G.S HANIKA</t>
        </is>
      </c>
      <c r="C2540" s="4" t="inlineStr">
        <is>
          <t>P6</t>
        </is>
      </c>
      <c r="D2540" s="5" t="n">
        <v>108</v>
      </c>
      <c r="E2540" s="5" t="n">
        <v>3</v>
      </c>
      <c r="F2540" s="5" t="n">
        <v>0</v>
      </c>
      <c r="G2540" s="5">
        <f>E2540-F2540</f>
        <v/>
      </c>
      <c r="H2540" s="5">
        <f>'Notes'!$B$4</f>
        <v/>
      </c>
      <c r="I2540" s="5">
        <f>ROUNDUP(D2540/H2540,0)</f>
        <v/>
      </c>
      <c r="J2540" s="6">
        <f>G2540-I2540</f>
        <v/>
      </c>
      <c r="K2540" s="4">
        <f>IF(J2540&lt;0,"Deficit",IF(J2540=0,"Exact fit","Surplus"))</f>
        <v/>
      </c>
    </row>
    <row r="2541">
      <c r="A2541" s="4" t="n">
        <v>210115</v>
      </c>
      <c r="B2541" s="4" t="inlineStr">
        <is>
          <t>EP IKEREKEZO</t>
        </is>
      </c>
      <c r="C2541" s="4" t="inlineStr">
        <is>
          <t>P1</t>
        </is>
      </c>
      <c r="D2541" s="5" t="n">
        <v>73</v>
      </c>
      <c r="E2541" s="5" t="n">
        <v>2</v>
      </c>
      <c r="F2541" s="5" t="n">
        <v>1</v>
      </c>
      <c r="G2541" s="5">
        <f>E2541-F2541</f>
        <v/>
      </c>
      <c r="H2541" s="5">
        <f>'Notes'!$B$4</f>
        <v/>
      </c>
      <c r="I2541" s="5">
        <f>ROUNDUP(D2541/H2541,0)</f>
        <v/>
      </c>
      <c r="J2541" s="6">
        <f>G2541-I2541</f>
        <v/>
      </c>
      <c r="K2541" s="4">
        <f>IF(J2541&lt;0,"Deficit",IF(J2541=0,"Exact fit","Surplus"))</f>
        <v/>
      </c>
    </row>
    <row r="2542">
      <c r="A2542" s="4" t="n">
        <v>210115</v>
      </c>
      <c r="B2542" s="4" t="inlineStr">
        <is>
          <t>EP IKEREKEZO</t>
        </is>
      </c>
      <c r="C2542" s="4" t="inlineStr">
        <is>
          <t>P2</t>
        </is>
      </c>
      <c r="D2542" s="5" t="n">
        <v>107</v>
      </c>
      <c r="E2542" s="5" t="n">
        <v>2</v>
      </c>
      <c r="F2542" s="5" t="n">
        <v>1</v>
      </c>
      <c r="G2542" s="5">
        <f>E2542-F2542</f>
        <v/>
      </c>
      <c r="H2542" s="5">
        <f>'Notes'!$B$4</f>
        <v/>
      </c>
      <c r="I2542" s="5">
        <f>ROUNDUP(D2542/H2542,0)</f>
        <v/>
      </c>
      <c r="J2542" s="6">
        <f>G2542-I2542</f>
        <v/>
      </c>
      <c r="K2542" s="4">
        <f>IF(J2542&lt;0,"Deficit",IF(J2542=0,"Exact fit","Surplus"))</f>
        <v/>
      </c>
    </row>
    <row r="2543">
      <c r="A2543" s="4" t="n">
        <v>210115</v>
      </c>
      <c r="B2543" s="4" t="inlineStr">
        <is>
          <t>EP IKEREKEZO</t>
        </is>
      </c>
      <c r="C2543" s="4" t="inlineStr">
        <is>
          <t>P3</t>
        </is>
      </c>
      <c r="D2543" s="5" t="n">
        <v>96</v>
      </c>
      <c r="E2543" s="5" t="n">
        <v>2</v>
      </c>
      <c r="F2543" s="5" t="n">
        <v>1</v>
      </c>
      <c r="G2543" s="5">
        <f>E2543-F2543</f>
        <v/>
      </c>
      <c r="H2543" s="5">
        <f>'Notes'!$B$4</f>
        <v/>
      </c>
      <c r="I2543" s="5">
        <f>ROUNDUP(D2543/H2543,0)</f>
        <v/>
      </c>
      <c r="J2543" s="6">
        <f>G2543-I2543</f>
        <v/>
      </c>
      <c r="K2543" s="4">
        <f>IF(J2543&lt;0,"Deficit",IF(J2543=0,"Exact fit","Surplus"))</f>
        <v/>
      </c>
    </row>
    <row r="2544">
      <c r="A2544" s="4" t="n">
        <v>210115</v>
      </c>
      <c r="B2544" s="4" t="inlineStr">
        <is>
          <t>EP IKEREKEZO</t>
        </is>
      </c>
      <c r="C2544" s="4" t="inlineStr">
        <is>
          <t>P4</t>
        </is>
      </c>
      <c r="D2544" s="5" t="n">
        <v>146</v>
      </c>
      <c r="E2544" s="5" t="n">
        <v>3</v>
      </c>
      <c r="F2544" s="5" t="n">
        <v>0</v>
      </c>
      <c r="G2544" s="5">
        <f>E2544-F2544</f>
        <v/>
      </c>
      <c r="H2544" s="5">
        <f>'Notes'!$B$4</f>
        <v/>
      </c>
      <c r="I2544" s="5">
        <f>ROUNDUP(D2544/H2544,0)</f>
        <v/>
      </c>
      <c r="J2544" s="6">
        <f>G2544-I2544</f>
        <v/>
      </c>
      <c r="K2544" s="4">
        <f>IF(J2544&lt;0,"Deficit",IF(J2544=0,"Exact fit","Surplus"))</f>
        <v/>
      </c>
    </row>
    <row r="2545">
      <c r="A2545" s="4" t="n">
        <v>210115</v>
      </c>
      <c r="B2545" s="4" t="inlineStr">
        <is>
          <t>EP IKEREKEZO</t>
        </is>
      </c>
      <c r="C2545" s="4" t="inlineStr">
        <is>
          <t>P5</t>
        </is>
      </c>
      <c r="D2545" s="5" t="n">
        <v>149</v>
      </c>
      <c r="E2545" s="5" t="n">
        <v>3</v>
      </c>
      <c r="F2545" s="5" t="n">
        <v>0</v>
      </c>
      <c r="G2545" s="5">
        <f>E2545-F2545</f>
        <v/>
      </c>
      <c r="H2545" s="5">
        <f>'Notes'!$B$4</f>
        <v/>
      </c>
      <c r="I2545" s="5">
        <f>ROUNDUP(D2545/H2545,0)</f>
        <v/>
      </c>
      <c r="J2545" s="6">
        <f>G2545-I2545</f>
        <v/>
      </c>
      <c r="K2545" s="4">
        <f>IF(J2545&lt;0,"Deficit",IF(J2545=0,"Exact fit","Surplus"))</f>
        <v/>
      </c>
    </row>
    <row r="2546">
      <c r="A2546" s="4" t="n">
        <v>210115</v>
      </c>
      <c r="B2546" s="4" t="inlineStr">
        <is>
          <t>EP IKEREKEZO</t>
        </is>
      </c>
      <c r="C2546" s="4" t="inlineStr">
        <is>
          <t>P6</t>
        </is>
      </c>
      <c r="D2546" s="5" t="n">
        <v>57</v>
      </c>
      <c r="E2546" s="5" t="n">
        <v>2</v>
      </c>
      <c r="F2546" s="5" t="n">
        <v>0</v>
      </c>
      <c r="G2546" s="5">
        <f>E2546-F2546</f>
        <v/>
      </c>
      <c r="H2546" s="5">
        <f>'Notes'!$B$4</f>
        <v/>
      </c>
      <c r="I2546" s="5">
        <f>ROUNDUP(D2546/H2546,0)</f>
        <v/>
      </c>
      <c r="J2546" s="6">
        <f>G2546-I2546</f>
        <v/>
      </c>
      <c r="K2546" s="4">
        <f>IF(J2546&lt;0,"Deficit",IF(J2546=0,"Exact fit","Surplus"))</f>
        <v/>
      </c>
    </row>
    <row r="2547">
      <c r="A2547" s="4" t="n">
        <v>210116</v>
      </c>
      <c r="B2547" s="4" t="inlineStr">
        <is>
          <t>GS NYANZA B</t>
        </is>
      </c>
      <c r="C2547" s="4" t="inlineStr">
        <is>
          <t>P1</t>
        </is>
      </c>
      <c r="D2547" s="5" t="n">
        <v>150</v>
      </c>
      <c r="E2547" s="5" t="n">
        <v>4</v>
      </c>
      <c r="F2547" s="5" t="n">
        <v>2</v>
      </c>
      <c r="G2547" s="5">
        <f>E2547-F2547</f>
        <v/>
      </c>
      <c r="H2547" s="5">
        <f>'Notes'!$B$4</f>
        <v/>
      </c>
      <c r="I2547" s="5">
        <f>ROUNDUP(D2547/H2547,0)</f>
        <v/>
      </c>
      <c r="J2547" s="6">
        <f>G2547-I2547</f>
        <v/>
      </c>
      <c r="K2547" s="4">
        <f>IF(J2547&lt;0,"Deficit",IF(J2547=0,"Exact fit","Surplus"))</f>
        <v/>
      </c>
    </row>
    <row r="2548">
      <c r="A2548" s="4" t="n">
        <v>210116</v>
      </c>
      <c r="B2548" s="4" t="inlineStr">
        <is>
          <t>GS NYANZA B</t>
        </is>
      </c>
      <c r="C2548" s="4" t="inlineStr">
        <is>
          <t>P2</t>
        </is>
      </c>
      <c r="D2548" s="5" t="n">
        <v>139</v>
      </c>
      <c r="E2548" s="5" t="n">
        <v>3</v>
      </c>
      <c r="F2548" s="5" t="n">
        <v>1</v>
      </c>
      <c r="G2548" s="5">
        <f>E2548-F2548</f>
        <v/>
      </c>
      <c r="H2548" s="5">
        <f>'Notes'!$B$4</f>
        <v/>
      </c>
      <c r="I2548" s="5">
        <f>ROUNDUP(D2548/H2548,0)</f>
        <v/>
      </c>
      <c r="J2548" s="6">
        <f>G2548-I2548</f>
        <v/>
      </c>
      <c r="K2548" s="4">
        <f>IF(J2548&lt;0,"Deficit",IF(J2548=0,"Exact fit","Surplus"))</f>
        <v/>
      </c>
    </row>
    <row r="2549">
      <c r="A2549" s="4" t="n">
        <v>210116</v>
      </c>
      <c r="B2549" s="4" t="inlineStr">
        <is>
          <t>GS NYANZA B</t>
        </is>
      </c>
      <c r="C2549" s="4" t="inlineStr">
        <is>
          <t>P3</t>
        </is>
      </c>
      <c r="D2549" s="5" t="n">
        <v>141</v>
      </c>
      <c r="E2549" s="5" t="n">
        <v>3</v>
      </c>
      <c r="F2549" s="5" t="n">
        <v>0</v>
      </c>
      <c r="G2549" s="5">
        <f>E2549-F2549</f>
        <v/>
      </c>
      <c r="H2549" s="5">
        <f>'Notes'!$B$4</f>
        <v/>
      </c>
      <c r="I2549" s="5">
        <f>ROUNDUP(D2549/H2549,0)</f>
        <v/>
      </c>
      <c r="J2549" s="6">
        <f>G2549-I2549</f>
        <v/>
      </c>
      <c r="K2549" s="4">
        <f>IF(J2549&lt;0,"Deficit",IF(J2549=0,"Exact fit","Surplus"))</f>
        <v/>
      </c>
    </row>
    <row r="2550">
      <c r="A2550" s="4" t="n">
        <v>210116</v>
      </c>
      <c r="B2550" s="4" t="inlineStr">
        <is>
          <t>GS NYANZA B</t>
        </is>
      </c>
      <c r="C2550" s="4" t="inlineStr">
        <is>
          <t>P4</t>
        </is>
      </c>
      <c r="D2550" s="5" t="n">
        <v>198</v>
      </c>
      <c r="E2550" s="5" t="n">
        <v>4</v>
      </c>
      <c r="F2550" s="5" t="n">
        <v>0</v>
      </c>
      <c r="G2550" s="5">
        <f>E2550-F2550</f>
        <v/>
      </c>
      <c r="H2550" s="5">
        <f>'Notes'!$B$4</f>
        <v/>
      </c>
      <c r="I2550" s="5">
        <f>ROUNDUP(D2550/H2550,0)</f>
        <v/>
      </c>
      <c r="J2550" s="6">
        <f>G2550-I2550</f>
        <v/>
      </c>
      <c r="K2550" s="4">
        <f>IF(J2550&lt;0,"Deficit",IF(J2550=0,"Exact fit","Surplus"))</f>
        <v/>
      </c>
    </row>
    <row r="2551">
      <c r="A2551" s="4" t="n">
        <v>210116</v>
      </c>
      <c r="B2551" s="4" t="inlineStr">
        <is>
          <t>GS NYANZA B</t>
        </is>
      </c>
      <c r="C2551" s="4" t="inlineStr">
        <is>
          <t>P5</t>
        </is>
      </c>
      <c r="D2551" s="5" t="n">
        <v>197</v>
      </c>
      <c r="E2551" s="5" t="n">
        <v>4</v>
      </c>
      <c r="F2551" s="5" t="n">
        <v>0</v>
      </c>
      <c r="G2551" s="5">
        <f>E2551-F2551</f>
        <v/>
      </c>
      <c r="H2551" s="5">
        <f>'Notes'!$B$4</f>
        <v/>
      </c>
      <c r="I2551" s="5">
        <f>ROUNDUP(D2551/H2551,0)</f>
        <v/>
      </c>
      <c r="J2551" s="6">
        <f>G2551-I2551</f>
        <v/>
      </c>
      <c r="K2551" s="4">
        <f>IF(J2551&lt;0,"Deficit",IF(J2551=0,"Exact fit","Surplus"))</f>
        <v/>
      </c>
    </row>
    <row r="2552">
      <c r="A2552" s="4" t="n">
        <v>210116</v>
      </c>
      <c r="B2552" s="4" t="inlineStr">
        <is>
          <t>GS NYANZA B</t>
        </is>
      </c>
      <c r="C2552" s="4" t="inlineStr">
        <is>
          <t>P6</t>
        </is>
      </c>
      <c r="D2552" s="5" t="n">
        <v>170</v>
      </c>
      <c r="E2552" s="5" t="n">
        <v>4</v>
      </c>
      <c r="F2552" s="5" t="n">
        <v>0</v>
      </c>
      <c r="G2552" s="5">
        <f>E2552-F2552</f>
        <v/>
      </c>
      <c r="H2552" s="5">
        <f>'Notes'!$B$4</f>
        <v/>
      </c>
      <c r="I2552" s="5">
        <f>ROUNDUP(D2552/H2552,0)</f>
        <v/>
      </c>
      <c r="J2552" s="6">
        <f>G2552-I2552</f>
        <v/>
      </c>
      <c r="K2552" s="4">
        <f>IF(J2552&lt;0,"Deficit",IF(J2552=0,"Exact fit","Surplus"))</f>
        <v/>
      </c>
    </row>
    <row r="2553">
      <c r="A2553" s="4" t="n">
        <v>210119</v>
      </c>
      <c r="B2553" s="4" t="inlineStr">
        <is>
          <t>KAVUMU ADVENTISTE</t>
        </is>
      </c>
      <c r="C2553" s="4" t="inlineStr">
        <is>
          <t>P1</t>
        </is>
      </c>
      <c r="D2553" s="5" t="n">
        <v>87</v>
      </c>
      <c r="E2553" s="5" t="n">
        <v>2</v>
      </c>
      <c r="F2553" s="5" t="n">
        <v>0</v>
      </c>
      <c r="G2553" s="5">
        <f>E2553-F2553</f>
        <v/>
      </c>
      <c r="H2553" s="5">
        <f>'Notes'!$B$4</f>
        <v/>
      </c>
      <c r="I2553" s="5">
        <f>ROUNDUP(D2553/H2553,0)</f>
        <v/>
      </c>
      <c r="J2553" s="6">
        <f>G2553-I2553</f>
        <v/>
      </c>
      <c r="K2553" s="4">
        <f>IF(J2553&lt;0,"Deficit",IF(J2553=0,"Exact fit","Surplus"))</f>
        <v/>
      </c>
    </row>
    <row r="2554">
      <c r="A2554" s="4" t="n">
        <v>210119</v>
      </c>
      <c r="B2554" s="4" t="inlineStr">
        <is>
          <t>KAVUMU ADVENTISTE</t>
        </is>
      </c>
      <c r="C2554" s="4" t="inlineStr">
        <is>
          <t>P2</t>
        </is>
      </c>
      <c r="D2554" s="5" t="n">
        <v>99</v>
      </c>
      <c r="E2554" s="5" t="n">
        <v>2</v>
      </c>
      <c r="F2554" s="5" t="n">
        <v>0</v>
      </c>
      <c r="G2554" s="5">
        <f>E2554-F2554</f>
        <v/>
      </c>
      <c r="H2554" s="5">
        <f>'Notes'!$B$4</f>
        <v/>
      </c>
      <c r="I2554" s="5">
        <f>ROUNDUP(D2554/H2554,0)</f>
        <v/>
      </c>
      <c r="J2554" s="6">
        <f>G2554-I2554</f>
        <v/>
      </c>
      <c r="K2554" s="4">
        <f>IF(J2554&lt;0,"Deficit",IF(J2554=0,"Exact fit","Surplus"))</f>
        <v/>
      </c>
    </row>
    <row r="2555">
      <c r="A2555" s="4" t="n">
        <v>210119</v>
      </c>
      <c r="B2555" s="4" t="inlineStr">
        <is>
          <t>KAVUMU ADVENTISTE</t>
        </is>
      </c>
      <c r="C2555" s="4" t="inlineStr">
        <is>
          <t>P3</t>
        </is>
      </c>
      <c r="D2555" s="5" t="n">
        <v>166</v>
      </c>
      <c r="E2555" s="5" t="n">
        <v>4</v>
      </c>
      <c r="F2555" s="5" t="n">
        <v>2</v>
      </c>
      <c r="G2555" s="5">
        <f>E2555-F2555</f>
        <v/>
      </c>
      <c r="H2555" s="5">
        <f>'Notes'!$B$4</f>
        <v/>
      </c>
      <c r="I2555" s="5">
        <f>ROUNDUP(D2555/H2555,0)</f>
        <v/>
      </c>
      <c r="J2555" s="6">
        <f>G2555-I2555</f>
        <v/>
      </c>
      <c r="K2555" s="4">
        <f>IF(J2555&lt;0,"Deficit",IF(J2555=0,"Exact fit","Surplus"))</f>
        <v/>
      </c>
    </row>
    <row r="2556">
      <c r="A2556" s="4" t="n">
        <v>210119</v>
      </c>
      <c r="B2556" s="4" t="inlineStr">
        <is>
          <t>KAVUMU ADVENTISTE</t>
        </is>
      </c>
      <c r="C2556" s="4" t="inlineStr">
        <is>
          <t>P4</t>
        </is>
      </c>
      <c r="D2556" s="5" t="n">
        <v>193</v>
      </c>
      <c r="E2556" s="5" t="n">
        <v>4</v>
      </c>
      <c r="F2556" s="5" t="n">
        <v>0</v>
      </c>
      <c r="G2556" s="5">
        <f>E2556-F2556</f>
        <v/>
      </c>
      <c r="H2556" s="5">
        <f>'Notes'!$B$4</f>
        <v/>
      </c>
      <c r="I2556" s="5">
        <f>ROUNDUP(D2556/H2556,0)</f>
        <v/>
      </c>
      <c r="J2556" s="6">
        <f>G2556-I2556</f>
        <v/>
      </c>
      <c r="K2556" s="4">
        <f>IF(J2556&lt;0,"Deficit",IF(J2556=0,"Exact fit","Surplus"))</f>
        <v/>
      </c>
    </row>
    <row r="2557">
      <c r="A2557" s="4" t="n">
        <v>210119</v>
      </c>
      <c r="B2557" s="4" t="inlineStr">
        <is>
          <t>KAVUMU ADVENTISTE</t>
        </is>
      </c>
      <c r="C2557" s="4" t="inlineStr">
        <is>
          <t>P5</t>
        </is>
      </c>
      <c r="D2557" s="5" t="n">
        <v>186</v>
      </c>
      <c r="E2557" s="5" t="n">
        <v>4</v>
      </c>
      <c r="F2557" s="5" t="n">
        <v>0</v>
      </c>
      <c r="G2557" s="5">
        <f>E2557-F2557</f>
        <v/>
      </c>
      <c r="H2557" s="5">
        <f>'Notes'!$B$4</f>
        <v/>
      </c>
      <c r="I2557" s="5">
        <f>ROUNDUP(D2557/H2557,0)</f>
        <v/>
      </c>
      <c r="J2557" s="6">
        <f>G2557-I2557</f>
        <v/>
      </c>
      <c r="K2557" s="4">
        <f>IF(J2557&lt;0,"Deficit",IF(J2557=0,"Exact fit","Surplus"))</f>
        <v/>
      </c>
    </row>
    <row r="2558">
      <c r="A2558" s="4" t="n">
        <v>210119</v>
      </c>
      <c r="B2558" s="4" t="inlineStr">
        <is>
          <t>KAVUMU ADVENTISTE</t>
        </is>
      </c>
      <c r="C2558" s="4" t="inlineStr">
        <is>
          <t>P6</t>
        </is>
      </c>
      <c r="D2558" s="5" t="n">
        <v>95</v>
      </c>
      <c r="E2558" s="5" t="n">
        <v>3</v>
      </c>
      <c r="F2558" s="5" t="n">
        <v>1</v>
      </c>
      <c r="G2558" s="5">
        <f>E2558-F2558</f>
        <v/>
      </c>
      <c r="H2558" s="5">
        <f>'Notes'!$B$4</f>
        <v/>
      </c>
      <c r="I2558" s="5">
        <f>ROUNDUP(D2558/H2558,0)</f>
        <v/>
      </c>
      <c r="J2558" s="6">
        <f>G2558-I2558</f>
        <v/>
      </c>
      <c r="K2558" s="4">
        <f>IF(J2558&lt;0,"Deficit",IF(J2558=0,"Exact fit","Surplus"))</f>
        <v/>
      </c>
    </row>
    <row r="2559">
      <c r="A2559" s="4" t="n">
        <v>210120</v>
      </c>
      <c r="B2559" s="4" t="inlineStr">
        <is>
          <t>EP KAVUMU CATHOLIQUE</t>
        </is>
      </c>
      <c r="C2559" s="4" t="inlineStr">
        <is>
          <t>P1</t>
        </is>
      </c>
      <c r="D2559" s="5" t="n">
        <v>139</v>
      </c>
      <c r="E2559" s="5" t="n">
        <v>4</v>
      </c>
      <c r="F2559" s="5" t="n">
        <v>2</v>
      </c>
      <c r="G2559" s="5">
        <f>E2559-F2559</f>
        <v/>
      </c>
      <c r="H2559" s="5">
        <f>'Notes'!$B$4</f>
        <v/>
      </c>
      <c r="I2559" s="5">
        <f>ROUNDUP(D2559/H2559,0)</f>
        <v/>
      </c>
      <c r="J2559" s="6">
        <f>G2559-I2559</f>
        <v/>
      </c>
      <c r="K2559" s="4">
        <f>IF(J2559&lt;0,"Deficit",IF(J2559=0,"Exact fit","Surplus"))</f>
        <v/>
      </c>
    </row>
    <row r="2560">
      <c r="A2560" s="4" t="n">
        <v>210120</v>
      </c>
      <c r="B2560" s="4" t="inlineStr">
        <is>
          <t>EP KAVUMU CATHOLIQUE</t>
        </is>
      </c>
      <c r="C2560" s="4" t="inlineStr">
        <is>
          <t>P2</t>
        </is>
      </c>
      <c r="D2560" s="5" t="n">
        <v>183</v>
      </c>
      <c r="E2560" s="5" t="n">
        <v>4</v>
      </c>
      <c r="F2560" s="5" t="n">
        <v>2</v>
      </c>
      <c r="G2560" s="5">
        <f>E2560-F2560</f>
        <v/>
      </c>
      <c r="H2560" s="5">
        <f>'Notes'!$B$4</f>
        <v/>
      </c>
      <c r="I2560" s="5">
        <f>ROUNDUP(D2560/H2560,0)</f>
        <v/>
      </c>
      <c r="J2560" s="6">
        <f>G2560-I2560</f>
        <v/>
      </c>
      <c r="K2560" s="4">
        <f>IF(J2560&lt;0,"Deficit",IF(J2560=0,"Exact fit","Surplus"))</f>
        <v/>
      </c>
    </row>
    <row r="2561">
      <c r="A2561" s="4" t="n">
        <v>210120</v>
      </c>
      <c r="B2561" s="4" t="inlineStr">
        <is>
          <t>EP KAVUMU CATHOLIQUE</t>
        </is>
      </c>
      <c r="C2561" s="4" t="inlineStr">
        <is>
          <t>P3</t>
        </is>
      </c>
      <c r="D2561" s="5" t="n">
        <v>173</v>
      </c>
      <c r="E2561" s="5" t="n">
        <v>4</v>
      </c>
      <c r="F2561" s="5" t="n">
        <v>2</v>
      </c>
      <c r="G2561" s="5">
        <f>E2561-F2561</f>
        <v/>
      </c>
      <c r="H2561" s="5">
        <f>'Notes'!$B$4</f>
        <v/>
      </c>
      <c r="I2561" s="5">
        <f>ROUNDUP(D2561/H2561,0)</f>
        <v/>
      </c>
      <c r="J2561" s="6">
        <f>G2561-I2561</f>
        <v/>
      </c>
      <c r="K2561" s="4">
        <f>IF(J2561&lt;0,"Deficit",IF(J2561=0,"Exact fit","Surplus"))</f>
        <v/>
      </c>
    </row>
    <row r="2562">
      <c r="A2562" s="4" t="n">
        <v>210120</v>
      </c>
      <c r="B2562" s="4" t="inlineStr">
        <is>
          <t>EP KAVUMU CATHOLIQUE</t>
        </is>
      </c>
      <c r="C2562" s="4" t="inlineStr">
        <is>
          <t>P4</t>
        </is>
      </c>
      <c r="D2562" s="5" t="n">
        <v>196</v>
      </c>
      <c r="E2562" s="5" t="n">
        <v>4</v>
      </c>
      <c r="F2562" s="5" t="n">
        <v>0</v>
      </c>
      <c r="G2562" s="5">
        <f>E2562-F2562</f>
        <v/>
      </c>
      <c r="H2562" s="5">
        <f>'Notes'!$B$4</f>
        <v/>
      </c>
      <c r="I2562" s="5">
        <f>ROUNDUP(D2562/H2562,0)</f>
        <v/>
      </c>
      <c r="J2562" s="6">
        <f>G2562-I2562</f>
        <v/>
      </c>
      <c r="K2562" s="4">
        <f>IF(J2562&lt;0,"Deficit",IF(J2562=0,"Exact fit","Surplus"))</f>
        <v/>
      </c>
    </row>
    <row r="2563">
      <c r="A2563" s="4" t="n">
        <v>210120</v>
      </c>
      <c r="B2563" s="4" t="inlineStr">
        <is>
          <t>EP KAVUMU CATHOLIQUE</t>
        </is>
      </c>
      <c r="C2563" s="4" t="inlineStr">
        <is>
          <t>P5</t>
        </is>
      </c>
      <c r="D2563" s="5" t="n">
        <v>256</v>
      </c>
      <c r="E2563" s="5" t="n">
        <v>6</v>
      </c>
      <c r="F2563" s="5" t="n">
        <v>0</v>
      </c>
      <c r="G2563" s="5">
        <f>E2563-F2563</f>
        <v/>
      </c>
      <c r="H2563" s="5">
        <f>'Notes'!$B$4</f>
        <v/>
      </c>
      <c r="I2563" s="5">
        <f>ROUNDUP(D2563/H2563,0)</f>
        <v/>
      </c>
      <c r="J2563" s="6">
        <f>G2563-I2563</f>
        <v/>
      </c>
      <c r="K2563" s="4">
        <f>IF(J2563&lt;0,"Deficit",IF(J2563=0,"Exact fit","Surplus"))</f>
        <v/>
      </c>
    </row>
    <row r="2564">
      <c r="A2564" s="4" t="n">
        <v>210120</v>
      </c>
      <c r="B2564" s="4" t="inlineStr">
        <is>
          <t>EP KAVUMU CATHOLIQUE</t>
        </is>
      </c>
      <c r="C2564" s="4" t="inlineStr">
        <is>
          <t>P6</t>
        </is>
      </c>
      <c r="D2564" s="5" t="n">
        <v>112</v>
      </c>
      <c r="E2564" s="5" t="n">
        <v>4</v>
      </c>
      <c r="F2564" s="5" t="n">
        <v>0</v>
      </c>
      <c r="G2564" s="5">
        <f>E2564-F2564</f>
        <v/>
      </c>
      <c r="H2564" s="5">
        <f>'Notes'!$B$4</f>
        <v/>
      </c>
      <c r="I2564" s="5">
        <f>ROUNDUP(D2564/H2564,0)</f>
        <v/>
      </c>
      <c r="J2564" s="6">
        <f>G2564-I2564</f>
        <v/>
      </c>
      <c r="K2564" s="4">
        <f>IF(J2564&lt;0,"Deficit",IF(J2564=0,"Exact fit","Surplus"))</f>
        <v/>
      </c>
    </row>
    <row r="2565">
      <c r="A2565" s="4" t="n">
        <v>210121</v>
      </c>
      <c r="B2565" s="4" t="inlineStr">
        <is>
          <t>KAVUMU MUSULMAN</t>
        </is>
      </c>
      <c r="C2565" s="4" t="inlineStr">
        <is>
          <t>P1</t>
        </is>
      </c>
      <c r="D2565" s="5" t="n">
        <v>142</v>
      </c>
      <c r="E2565" s="5" t="n">
        <v>3</v>
      </c>
      <c r="F2565" s="5" t="n">
        <v>1</v>
      </c>
      <c r="G2565" s="5">
        <f>E2565-F2565</f>
        <v/>
      </c>
      <c r="H2565" s="5">
        <f>'Notes'!$B$4</f>
        <v/>
      </c>
      <c r="I2565" s="5">
        <f>ROUNDUP(D2565/H2565,0)</f>
        <v/>
      </c>
      <c r="J2565" s="6">
        <f>G2565-I2565</f>
        <v/>
      </c>
      <c r="K2565" s="4">
        <f>IF(J2565&lt;0,"Deficit",IF(J2565=0,"Exact fit","Surplus"))</f>
        <v/>
      </c>
    </row>
    <row r="2566">
      <c r="A2566" s="4" t="n">
        <v>210121</v>
      </c>
      <c r="B2566" s="4" t="inlineStr">
        <is>
          <t>KAVUMU MUSULMAN</t>
        </is>
      </c>
      <c r="C2566" s="4" t="inlineStr">
        <is>
          <t>P2</t>
        </is>
      </c>
      <c r="D2566" s="5" t="n">
        <v>146</v>
      </c>
      <c r="E2566" s="5" t="n">
        <v>3</v>
      </c>
      <c r="F2566" s="5" t="n">
        <v>1</v>
      </c>
      <c r="G2566" s="5">
        <f>E2566-F2566</f>
        <v/>
      </c>
      <c r="H2566" s="5">
        <f>'Notes'!$B$4</f>
        <v/>
      </c>
      <c r="I2566" s="5">
        <f>ROUNDUP(D2566/H2566,0)</f>
        <v/>
      </c>
      <c r="J2566" s="6">
        <f>G2566-I2566</f>
        <v/>
      </c>
      <c r="K2566" s="4">
        <f>IF(J2566&lt;0,"Deficit",IF(J2566=0,"Exact fit","Surplus"))</f>
        <v/>
      </c>
    </row>
    <row r="2567">
      <c r="A2567" s="4" t="n">
        <v>210121</v>
      </c>
      <c r="B2567" s="4" t="inlineStr">
        <is>
          <t>KAVUMU MUSULMAN</t>
        </is>
      </c>
      <c r="C2567" s="4" t="inlineStr">
        <is>
          <t>P3</t>
        </is>
      </c>
      <c r="D2567" s="5" t="n">
        <v>171</v>
      </c>
      <c r="E2567" s="5" t="n">
        <v>4</v>
      </c>
      <c r="F2567" s="5" t="n">
        <v>2</v>
      </c>
      <c r="G2567" s="5">
        <f>E2567-F2567</f>
        <v/>
      </c>
      <c r="H2567" s="5">
        <f>'Notes'!$B$4</f>
        <v/>
      </c>
      <c r="I2567" s="5">
        <f>ROUNDUP(D2567/H2567,0)</f>
        <v/>
      </c>
      <c r="J2567" s="6">
        <f>G2567-I2567</f>
        <v/>
      </c>
      <c r="K2567" s="4">
        <f>IF(J2567&lt;0,"Deficit",IF(J2567=0,"Exact fit","Surplus"))</f>
        <v/>
      </c>
    </row>
    <row r="2568">
      <c r="A2568" s="4" t="n">
        <v>210121</v>
      </c>
      <c r="B2568" s="4" t="inlineStr">
        <is>
          <t>KAVUMU MUSULMAN</t>
        </is>
      </c>
      <c r="C2568" s="4" t="inlineStr">
        <is>
          <t>P4</t>
        </is>
      </c>
      <c r="D2568" s="5" t="n">
        <v>130</v>
      </c>
      <c r="E2568" s="5" t="n">
        <v>3</v>
      </c>
      <c r="F2568" s="5" t="n">
        <v>0</v>
      </c>
      <c r="G2568" s="5">
        <f>E2568-F2568</f>
        <v/>
      </c>
      <c r="H2568" s="5">
        <f>'Notes'!$B$4</f>
        <v/>
      </c>
      <c r="I2568" s="5">
        <f>ROUNDUP(D2568/H2568,0)</f>
        <v/>
      </c>
      <c r="J2568" s="6">
        <f>G2568-I2568</f>
        <v/>
      </c>
      <c r="K2568" s="4">
        <f>IF(J2568&lt;0,"Deficit",IF(J2568=0,"Exact fit","Surplus"))</f>
        <v/>
      </c>
    </row>
    <row r="2569">
      <c r="A2569" s="4" t="n">
        <v>210121</v>
      </c>
      <c r="B2569" s="4" t="inlineStr">
        <is>
          <t>KAVUMU MUSULMAN</t>
        </is>
      </c>
      <c r="C2569" s="4" t="inlineStr">
        <is>
          <t>P5</t>
        </is>
      </c>
      <c r="D2569" s="5" t="n">
        <v>117</v>
      </c>
      <c r="E2569" s="5" t="n">
        <v>3</v>
      </c>
      <c r="F2569" s="5" t="n">
        <v>0</v>
      </c>
      <c r="G2569" s="5">
        <f>E2569-F2569</f>
        <v/>
      </c>
      <c r="H2569" s="5">
        <f>'Notes'!$B$4</f>
        <v/>
      </c>
      <c r="I2569" s="5">
        <f>ROUNDUP(D2569/H2569,0)</f>
        <v/>
      </c>
      <c r="J2569" s="6">
        <f>G2569-I2569</f>
        <v/>
      </c>
      <c r="K2569" s="4">
        <f>IF(J2569&lt;0,"Deficit",IF(J2569=0,"Exact fit","Surplus"))</f>
        <v/>
      </c>
    </row>
    <row r="2570">
      <c r="A2570" s="4" t="n">
        <v>210121</v>
      </c>
      <c r="B2570" s="4" t="inlineStr">
        <is>
          <t>KAVUMU MUSULMAN</t>
        </is>
      </c>
      <c r="C2570" s="4" t="inlineStr">
        <is>
          <t>P6</t>
        </is>
      </c>
      <c r="D2570" s="5" t="n">
        <v>80</v>
      </c>
      <c r="E2570" s="5" t="n">
        <v>2</v>
      </c>
      <c r="F2570" s="5" t="n">
        <v>0</v>
      </c>
      <c r="G2570" s="5">
        <f>E2570-F2570</f>
        <v/>
      </c>
      <c r="H2570" s="5">
        <f>'Notes'!$B$4</f>
        <v/>
      </c>
      <c r="I2570" s="5">
        <f>ROUNDUP(D2570/H2570,0)</f>
        <v/>
      </c>
      <c r="J2570" s="6">
        <f>G2570-I2570</f>
        <v/>
      </c>
      <c r="K2570" s="4">
        <f>IF(J2570&lt;0,"Deficit",IF(J2570=0,"Exact fit","Surplus"))</f>
        <v/>
      </c>
    </row>
    <row r="2571">
      <c r="A2571" s="4" t="n">
        <v>210123</v>
      </c>
      <c r="B2571" s="4" t="inlineStr">
        <is>
          <t>EP KIBAGA</t>
        </is>
      </c>
      <c r="C2571" s="4" t="inlineStr">
        <is>
          <t>P1</t>
        </is>
      </c>
      <c r="D2571" s="5" t="n">
        <v>144</v>
      </c>
      <c r="E2571" s="5" t="n">
        <v>4</v>
      </c>
      <c r="F2571" s="5" t="n">
        <v>2</v>
      </c>
      <c r="G2571" s="5">
        <f>E2571-F2571</f>
        <v/>
      </c>
      <c r="H2571" s="5">
        <f>'Notes'!$B$4</f>
        <v/>
      </c>
      <c r="I2571" s="5">
        <f>ROUNDUP(D2571/H2571,0)</f>
        <v/>
      </c>
      <c r="J2571" s="6">
        <f>G2571-I2571</f>
        <v/>
      </c>
      <c r="K2571" s="4">
        <f>IF(J2571&lt;0,"Deficit",IF(J2571=0,"Exact fit","Surplus"))</f>
        <v/>
      </c>
    </row>
    <row r="2572">
      <c r="A2572" s="4" t="n">
        <v>210123</v>
      </c>
      <c r="B2572" s="4" t="inlineStr">
        <is>
          <t>EP KIBAGA</t>
        </is>
      </c>
      <c r="C2572" s="4" t="inlineStr">
        <is>
          <t>P2</t>
        </is>
      </c>
      <c r="D2572" s="5" t="n">
        <v>157</v>
      </c>
      <c r="E2572" s="5" t="n">
        <v>4</v>
      </c>
      <c r="F2572" s="5" t="n">
        <v>2</v>
      </c>
      <c r="G2572" s="5">
        <f>E2572-F2572</f>
        <v/>
      </c>
      <c r="H2572" s="5">
        <f>'Notes'!$B$4</f>
        <v/>
      </c>
      <c r="I2572" s="5">
        <f>ROUNDUP(D2572/H2572,0)</f>
        <v/>
      </c>
      <c r="J2572" s="6">
        <f>G2572-I2572</f>
        <v/>
      </c>
      <c r="K2572" s="4">
        <f>IF(J2572&lt;0,"Deficit",IF(J2572=0,"Exact fit","Surplus"))</f>
        <v/>
      </c>
    </row>
    <row r="2573">
      <c r="A2573" s="4" t="n">
        <v>210123</v>
      </c>
      <c r="B2573" s="4" t="inlineStr">
        <is>
          <t>EP KIBAGA</t>
        </is>
      </c>
      <c r="C2573" s="4" t="inlineStr">
        <is>
          <t>P3</t>
        </is>
      </c>
      <c r="D2573" s="5" t="n">
        <v>179</v>
      </c>
      <c r="E2573" s="5" t="n">
        <v>4</v>
      </c>
      <c r="F2573" s="5" t="n">
        <v>2</v>
      </c>
      <c r="G2573" s="5">
        <f>E2573-F2573</f>
        <v/>
      </c>
      <c r="H2573" s="5">
        <f>'Notes'!$B$4</f>
        <v/>
      </c>
      <c r="I2573" s="5">
        <f>ROUNDUP(D2573/H2573,0)</f>
        <v/>
      </c>
      <c r="J2573" s="6">
        <f>G2573-I2573</f>
        <v/>
      </c>
      <c r="K2573" s="4">
        <f>IF(J2573&lt;0,"Deficit",IF(J2573=0,"Exact fit","Surplus"))</f>
        <v/>
      </c>
    </row>
    <row r="2574">
      <c r="A2574" s="4" t="n">
        <v>210123</v>
      </c>
      <c r="B2574" s="4" t="inlineStr">
        <is>
          <t>EP KIBAGA</t>
        </is>
      </c>
      <c r="C2574" s="4" t="inlineStr">
        <is>
          <t>P4</t>
        </is>
      </c>
      <c r="D2574" s="5" t="n">
        <v>153</v>
      </c>
      <c r="E2574" s="5" t="n">
        <v>3</v>
      </c>
      <c r="F2574" s="5" t="n">
        <v>0</v>
      </c>
      <c r="G2574" s="5">
        <f>E2574-F2574</f>
        <v/>
      </c>
      <c r="H2574" s="5">
        <f>'Notes'!$B$4</f>
        <v/>
      </c>
      <c r="I2574" s="5">
        <f>ROUNDUP(D2574/H2574,0)</f>
        <v/>
      </c>
      <c r="J2574" s="6">
        <f>G2574-I2574</f>
        <v/>
      </c>
      <c r="K2574" s="4">
        <f>IF(J2574&lt;0,"Deficit",IF(J2574=0,"Exact fit","Surplus"))</f>
        <v/>
      </c>
    </row>
    <row r="2575">
      <c r="A2575" s="4" t="n">
        <v>210123</v>
      </c>
      <c r="B2575" s="4" t="inlineStr">
        <is>
          <t>EP KIBAGA</t>
        </is>
      </c>
      <c r="C2575" s="4" t="inlineStr">
        <is>
          <t>P5</t>
        </is>
      </c>
      <c r="D2575" s="5" t="n">
        <v>202</v>
      </c>
      <c r="E2575" s="5" t="n">
        <v>4</v>
      </c>
      <c r="F2575" s="5" t="n">
        <v>0</v>
      </c>
      <c r="G2575" s="5">
        <f>E2575-F2575</f>
        <v/>
      </c>
      <c r="H2575" s="5">
        <f>'Notes'!$B$4</f>
        <v/>
      </c>
      <c r="I2575" s="5">
        <f>ROUNDUP(D2575/H2575,0)</f>
        <v/>
      </c>
      <c r="J2575" s="6">
        <f>G2575-I2575</f>
        <v/>
      </c>
      <c r="K2575" s="4">
        <f>IF(J2575&lt;0,"Deficit",IF(J2575=0,"Exact fit","Surplus"))</f>
        <v/>
      </c>
    </row>
    <row r="2576">
      <c r="A2576" s="4" t="n">
        <v>210123</v>
      </c>
      <c r="B2576" s="4" t="inlineStr">
        <is>
          <t>EP KIBAGA</t>
        </is>
      </c>
      <c r="C2576" s="4" t="inlineStr">
        <is>
          <t>P6</t>
        </is>
      </c>
      <c r="D2576" s="5" t="n">
        <v>108</v>
      </c>
      <c r="E2576" s="5" t="n">
        <v>3</v>
      </c>
      <c r="F2576" s="5" t="n">
        <v>0</v>
      </c>
      <c r="G2576" s="5">
        <f>E2576-F2576</f>
        <v/>
      </c>
      <c r="H2576" s="5">
        <f>'Notes'!$B$4</f>
        <v/>
      </c>
      <c r="I2576" s="5">
        <f>ROUNDUP(D2576/H2576,0)</f>
        <v/>
      </c>
      <c r="J2576" s="6">
        <f>G2576-I2576</f>
        <v/>
      </c>
      <c r="K2576" s="4">
        <f>IF(J2576&lt;0,"Deficit",IF(J2576=0,"Exact fit","Surplus"))</f>
        <v/>
      </c>
    </row>
    <row r="2577">
      <c r="A2577" s="4" t="n">
        <v>210125</v>
      </c>
      <c r="B2577" s="4" t="inlineStr">
        <is>
          <t>NYANZA A</t>
        </is>
      </c>
      <c r="C2577" s="4" t="inlineStr">
        <is>
          <t>P1</t>
        </is>
      </c>
      <c r="D2577" s="5" t="n">
        <v>82</v>
      </c>
      <c r="E2577" s="5" t="n">
        <v>2</v>
      </c>
      <c r="F2577" s="5" t="n">
        <v>1</v>
      </c>
      <c r="G2577" s="5">
        <f>E2577-F2577</f>
        <v/>
      </c>
      <c r="H2577" s="5">
        <f>'Notes'!$B$4</f>
        <v/>
      </c>
      <c r="I2577" s="5">
        <f>ROUNDUP(D2577/H2577,0)</f>
        <v/>
      </c>
      <c r="J2577" s="6">
        <f>G2577-I2577</f>
        <v/>
      </c>
      <c r="K2577" s="4">
        <f>IF(J2577&lt;0,"Deficit",IF(J2577=0,"Exact fit","Surplus"))</f>
        <v/>
      </c>
    </row>
    <row r="2578">
      <c r="A2578" s="4" t="n">
        <v>210125</v>
      </c>
      <c r="B2578" s="4" t="inlineStr">
        <is>
          <t>NYANZA A</t>
        </is>
      </c>
      <c r="C2578" s="4" t="inlineStr">
        <is>
          <t>P2</t>
        </is>
      </c>
      <c r="D2578" s="5" t="n">
        <v>86</v>
      </c>
      <c r="E2578" s="5" t="n">
        <v>2</v>
      </c>
      <c r="F2578" s="5" t="n">
        <v>1</v>
      </c>
      <c r="G2578" s="5">
        <f>E2578-F2578</f>
        <v/>
      </c>
      <c r="H2578" s="5">
        <f>'Notes'!$B$4</f>
        <v/>
      </c>
      <c r="I2578" s="5">
        <f>ROUNDUP(D2578/H2578,0)</f>
        <v/>
      </c>
      <c r="J2578" s="6">
        <f>G2578-I2578</f>
        <v/>
      </c>
      <c r="K2578" s="4">
        <f>IF(J2578&lt;0,"Deficit",IF(J2578=0,"Exact fit","Surplus"))</f>
        <v/>
      </c>
    </row>
    <row r="2579">
      <c r="A2579" s="4" t="n">
        <v>210125</v>
      </c>
      <c r="B2579" s="4" t="inlineStr">
        <is>
          <t>NYANZA A</t>
        </is>
      </c>
      <c r="C2579" s="4" t="inlineStr">
        <is>
          <t>P3</t>
        </is>
      </c>
      <c r="D2579" s="5" t="n">
        <v>133</v>
      </c>
      <c r="E2579" s="5" t="n">
        <v>4</v>
      </c>
      <c r="F2579" s="5" t="n">
        <v>2</v>
      </c>
      <c r="G2579" s="5">
        <f>E2579-F2579</f>
        <v/>
      </c>
      <c r="H2579" s="5">
        <f>'Notes'!$B$4</f>
        <v/>
      </c>
      <c r="I2579" s="5">
        <f>ROUNDUP(D2579/H2579,0)</f>
        <v/>
      </c>
      <c r="J2579" s="6">
        <f>G2579-I2579</f>
        <v/>
      </c>
      <c r="K2579" s="4">
        <f>IF(J2579&lt;0,"Deficit",IF(J2579=0,"Exact fit","Surplus"))</f>
        <v/>
      </c>
    </row>
    <row r="2580">
      <c r="A2580" s="4" t="n">
        <v>210125</v>
      </c>
      <c r="B2580" s="4" t="inlineStr">
        <is>
          <t>NYANZA A</t>
        </is>
      </c>
      <c r="C2580" s="4" t="inlineStr">
        <is>
          <t>P4</t>
        </is>
      </c>
      <c r="D2580" s="5" t="n">
        <v>114</v>
      </c>
      <c r="E2580" s="5" t="n">
        <v>2</v>
      </c>
      <c r="F2580" s="5" t="n">
        <v>0</v>
      </c>
      <c r="G2580" s="5">
        <f>E2580-F2580</f>
        <v/>
      </c>
      <c r="H2580" s="5">
        <f>'Notes'!$B$4</f>
        <v/>
      </c>
      <c r="I2580" s="5">
        <f>ROUNDUP(D2580/H2580,0)</f>
        <v/>
      </c>
      <c r="J2580" s="6">
        <f>G2580-I2580</f>
        <v/>
      </c>
      <c r="K2580" s="4">
        <f>IF(J2580&lt;0,"Deficit",IF(J2580=0,"Exact fit","Surplus"))</f>
        <v/>
      </c>
    </row>
    <row r="2581">
      <c r="A2581" s="4" t="n">
        <v>210125</v>
      </c>
      <c r="B2581" s="4" t="inlineStr">
        <is>
          <t>NYANZA A</t>
        </is>
      </c>
      <c r="C2581" s="4" t="inlineStr">
        <is>
          <t>P5</t>
        </is>
      </c>
      <c r="D2581" s="5" t="n">
        <v>111</v>
      </c>
      <c r="E2581" s="5" t="n">
        <v>3</v>
      </c>
      <c r="F2581" s="5" t="n">
        <v>0</v>
      </c>
      <c r="G2581" s="5">
        <f>E2581-F2581</f>
        <v/>
      </c>
      <c r="H2581" s="5">
        <f>'Notes'!$B$4</f>
        <v/>
      </c>
      <c r="I2581" s="5">
        <f>ROUNDUP(D2581/H2581,0)</f>
        <v/>
      </c>
      <c r="J2581" s="6">
        <f>G2581-I2581</f>
        <v/>
      </c>
      <c r="K2581" s="4">
        <f>IF(J2581&lt;0,"Deficit",IF(J2581=0,"Exact fit","Surplus"))</f>
        <v/>
      </c>
    </row>
    <row r="2582">
      <c r="A2582" s="4" t="n">
        <v>210125</v>
      </c>
      <c r="B2582" s="4" t="inlineStr">
        <is>
          <t>NYANZA A</t>
        </is>
      </c>
      <c r="C2582" s="4" t="inlineStr">
        <is>
          <t>P6</t>
        </is>
      </c>
      <c r="D2582" s="5" t="n">
        <v>68</v>
      </c>
      <c r="E2582" s="5" t="n">
        <v>2</v>
      </c>
      <c r="F2582" s="5" t="n">
        <v>0</v>
      </c>
      <c r="G2582" s="5">
        <f>E2582-F2582</f>
        <v/>
      </c>
      <c r="H2582" s="5">
        <f>'Notes'!$B$4</f>
        <v/>
      </c>
      <c r="I2582" s="5">
        <f>ROUNDUP(D2582/H2582,0)</f>
        <v/>
      </c>
      <c r="J2582" s="6">
        <f>G2582-I2582</f>
        <v/>
      </c>
      <c r="K2582" s="4">
        <f>IF(J2582&lt;0,"Deficit",IF(J2582=0,"Exact fit","Surplus"))</f>
        <v/>
      </c>
    </row>
    <row r="2583">
      <c r="A2583" s="4" t="n">
        <v>210126</v>
      </c>
      <c r="B2583" s="4" t="inlineStr">
        <is>
          <t>NYANZA PEACE ACADEMY</t>
        </is>
      </c>
      <c r="C2583" s="4" t="inlineStr">
        <is>
          <t>P1</t>
        </is>
      </c>
      <c r="D2583" s="5" t="n">
        <v>25</v>
      </c>
      <c r="E2583" s="5" t="n">
        <v>1</v>
      </c>
      <c r="F2583" s="5" t="n">
        <v>0</v>
      </c>
      <c r="G2583" s="5">
        <f>E2583-F2583</f>
        <v/>
      </c>
      <c r="H2583" s="5">
        <f>'Notes'!$B$4</f>
        <v/>
      </c>
      <c r="I2583" s="5">
        <f>ROUNDUP(D2583/H2583,0)</f>
        <v/>
      </c>
      <c r="J2583" s="6">
        <f>G2583-I2583</f>
        <v/>
      </c>
      <c r="K2583" s="4">
        <f>IF(J2583&lt;0,"Deficit",IF(J2583=0,"Exact fit","Surplus"))</f>
        <v/>
      </c>
    </row>
    <row r="2584">
      <c r="A2584" s="4" t="n">
        <v>210126</v>
      </c>
      <c r="B2584" s="4" t="inlineStr">
        <is>
          <t>NYANZA PEACE ACADEMY</t>
        </is>
      </c>
      <c r="C2584" s="4" t="inlineStr">
        <is>
          <t>P2</t>
        </is>
      </c>
      <c r="D2584" s="5" t="n">
        <v>28</v>
      </c>
      <c r="E2584" s="5" t="n">
        <v>1</v>
      </c>
      <c r="F2584" s="5" t="n">
        <v>0</v>
      </c>
      <c r="G2584" s="5">
        <f>E2584-F2584</f>
        <v/>
      </c>
      <c r="H2584" s="5">
        <f>'Notes'!$B$4</f>
        <v/>
      </c>
      <c r="I2584" s="5">
        <f>ROUNDUP(D2584/H2584,0)</f>
        <v/>
      </c>
      <c r="J2584" s="6">
        <f>G2584-I2584</f>
        <v/>
      </c>
      <c r="K2584" s="4">
        <f>IF(J2584&lt;0,"Deficit",IF(J2584=0,"Exact fit","Surplus"))</f>
        <v/>
      </c>
    </row>
    <row r="2585">
      <c r="A2585" s="4" t="n">
        <v>210126</v>
      </c>
      <c r="B2585" s="4" t="inlineStr">
        <is>
          <t>NYANZA PEACE ACADEMY</t>
        </is>
      </c>
      <c r="C2585" s="4" t="inlineStr">
        <is>
          <t>P3</t>
        </is>
      </c>
      <c r="D2585" s="5" t="n">
        <v>25</v>
      </c>
      <c r="E2585" s="5" t="n">
        <v>1</v>
      </c>
      <c r="F2585" s="5" t="n">
        <v>0</v>
      </c>
      <c r="G2585" s="5">
        <f>E2585-F2585</f>
        <v/>
      </c>
      <c r="H2585" s="5">
        <f>'Notes'!$B$4</f>
        <v/>
      </c>
      <c r="I2585" s="5">
        <f>ROUNDUP(D2585/H2585,0)</f>
        <v/>
      </c>
      <c r="J2585" s="6">
        <f>G2585-I2585</f>
        <v/>
      </c>
      <c r="K2585" s="4">
        <f>IF(J2585&lt;0,"Deficit",IF(J2585=0,"Exact fit","Surplus"))</f>
        <v/>
      </c>
    </row>
    <row r="2586">
      <c r="A2586" s="4" t="n">
        <v>210126</v>
      </c>
      <c r="B2586" s="4" t="inlineStr">
        <is>
          <t>NYANZA PEACE ACADEMY</t>
        </is>
      </c>
      <c r="C2586" s="4" t="inlineStr">
        <is>
          <t>P4</t>
        </is>
      </c>
      <c r="D2586" s="5" t="n">
        <v>29</v>
      </c>
      <c r="E2586" s="5" t="n">
        <v>1</v>
      </c>
      <c r="F2586" s="5" t="n">
        <v>0</v>
      </c>
      <c r="G2586" s="5">
        <f>E2586-F2586</f>
        <v/>
      </c>
      <c r="H2586" s="5">
        <f>'Notes'!$B$4</f>
        <v/>
      </c>
      <c r="I2586" s="5">
        <f>ROUNDUP(D2586/H2586,0)</f>
        <v/>
      </c>
      <c r="J2586" s="6">
        <f>G2586-I2586</f>
        <v/>
      </c>
      <c r="K2586" s="4">
        <f>IF(J2586&lt;0,"Deficit",IF(J2586=0,"Exact fit","Surplus"))</f>
        <v/>
      </c>
    </row>
    <row r="2587">
      <c r="A2587" s="4" t="n">
        <v>210126</v>
      </c>
      <c r="B2587" s="4" t="inlineStr">
        <is>
          <t>NYANZA PEACE ACADEMY</t>
        </is>
      </c>
      <c r="C2587" s="4" t="inlineStr">
        <is>
          <t>P5</t>
        </is>
      </c>
      <c r="D2587" s="5" t="n">
        <v>23</v>
      </c>
      <c r="E2587" s="5" t="n">
        <v>1</v>
      </c>
      <c r="F2587" s="5" t="n">
        <v>0</v>
      </c>
      <c r="G2587" s="5">
        <f>E2587-F2587</f>
        <v/>
      </c>
      <c r="H2587" s="5">
        <f>'Notes'!$B$4</f>
        <v/>
      </c>
      <c r="I2587" s="5">
        <f>ROUNDUP(D2587/H2587,0)</f>
        <v/>
      </c>
      <c r="J2587" s="6">
        <f>G2587-I2587</f>
        <v/>
      </c>
      <c r="K2587" s="4">
        <f>IF(J2587&lt;0,"Deficit",IF(J2587=0,"Exact fit","Surplus"))</f>
        <v/>
      </c>
    </row>
    <row r="2588">
      <c r="A2588" s="4" t="n">
        <v>210126</v>
      </c>
      <c r="B2588" s="4" t="inlineStr">
        <is>
          <t>NYANZA PEACE ACADEMY</t>
        </is>
      </c>
      <c r="C2588" s="4" t="inlineStr">
        <is>
          <t>P6</t>
        </is>
      </c>
      <c r="D2588" s="5" t="n">
        <v>23</v>
      </c>
      <c r="E2588" s="5" t="n">
        <v>1</v>
      </c>
      <c r="F2588" s="5" t="n">
        <v>0</v>
      </c>
      <c r="G2588" s="5">
        <f>E2588-F2588</f>
        <v/>
      </c>
      <c r="H2588" s="5">
        <f>'Notes'!$B$4</f>
        <v/>
      </c>
      <c r="I2588" s="5">
        <f>ROUNDUP(D2588/H2588,0)</f>
        <v/>
      </c>
      <c r="J2588" s="6">
        <f>G2588-I2588</f>
        <v/>
      </c>
      <c r="K2588" s="4">
        <f>IF(J2588&lt;0,"Deficit",IF(J2588=0,"Exact fit","Surplus"))</f>
        <v/>
      </c>
    </row>
    <row r="2589">
      <c r="A2589" s="4" t="n">
        <v>210127</v>
      </c>
      <c r="B2589" s="4" t="inlineStr">
        <is>
          <t>SAINT JOSEPH</t>
        </is>
      </c>
      <c r="C2589" s="4" t="inlineStr">
        <is>
          <t>P1</t>
        </is>
      </c>
      <c r="D2589" s="5" t="n">
        <v>107</v>
      </c>
      <c r="E2589" s="5" t="n">
        <v>2</v>
      </c>
      <c r="F2589" s="5" t="n">
        <v>0</v>
      </c>
      <c r="G2589" s="5">
        <f>E2589-F2589</f>
        <v/>
      </c>
      <c r="H2589" s="5">
        <f>'Notes'!$B$4</f>
        <v/>
      </c>
      <c r="I2589" s="5">
        <f>ROUNDUP(D2589/H2589,0)</f>
        <v/>
      </c>
      <c r="J2589" s="6">
        <f>G2589-I2589</f>
        <v/>
      </c>
      <c r="K2589" s="4">
        <f>IF(J2589&lt;0,"Deficit",IF(J2589=0,"Exact fit","Surplus"))</f>
        <v/>
      </c>
    </row>
    <row r="2590">
      <c r="A2590" s="4" t="n">
        <v>210127</v>
      </c>
      <c r="B2590" s="4" t="inlineStr">
        <is>
          <t>SAINT JOSEPH</t>
        </is>
      </c>
      <c r="C2590" s="4" t="inlineStr">
        <is>
          <t>P2</t>
        </is>
      </c>
      <c r="D2590" s="5" t="n">
        <v>86</v>
      </c>
      <c r="E2590" s="5" t="n">
        <v>2</v>
      </c>
      <c r="F2590" s="5" t="n">
        <v>0</v>
      </c>
      <c r="G2590" s="5">
        <f>E2590-F2590</f>
        <v/>
      </c>
      <c r="H2590" s="5">
        <f>'Notes'!$B$4</f>
        <v/>
      </c>
      <c r="I2590" s="5">
        <f>ROUNDUP(D2590/H2590,0)</f>
        <v/>
      </c>
      <c r="J2590" s="6">
        <f>G2590-I2590</f>
        <v/>
      </c>
      <c r="K2590" s="4">
        <f>IF(J2590&lt;0,"Deficit",IF(J2590=0,"Exact fit","Surplus"))</f>
        <v/>
      </c>
    </row>
    <row r="2591">
      <c r="A2591" s="4" t="n">
        <v>210127</v>
      </c>
      <c r="B2591" s="4" t="inlineStr">
        <is>
          <t>SAINT JOSEPH</t>
        </is>
      </c>
      <c r="C2591" s="4" t="inlineStr">
        <is>
          <t>P3</t>
        </is>
      </c>
      <c r="D2591" s="5" t="n">
        <v>81</v>
      </c>
      <c r="E2591" s="5" t="n">
        <v>2</v>
      </c>
      <c r="F2591" s="5" t="n">
        <v>0</v>
      </c>
      <c r="G2591" s="5">
        <f>E2591-F2591</f>
        <v/>
      </c>
      <c r="H2591" s="5">
        <f>'Notes'!$B$4</f>
        <v/>
      </c>
      <c r="I2591" s="5">
        <f>ROUNDUP(D2591/H2591,0)</f>
        <v/>
      </c>
      <c r="J2591" s="6">
        <f>G2591-I2591</f>
        <v/>
      </c>
      <c r="K2591" s="4">
        <f>IF(J2591&lt;0,"Deficit",IF(J2591=0,"Exact fit","Surplus"))</f>
        <v/>
      </c>
    </row>
    <row r="2592">
      <c r="A2592" s="4" t="n">
        <v>210127</v>
      </c>
      <c r="B2592" s="4" t="inlineStr">
        <is>
          <t>SAINT JOSEPH</t>
        </is>
      </c>
      <c r="C2592" s="4" t="inlineStr">
        <is>
          <t>P4</t>
        </is>
      </c>
      <c r="D2592" s="5" t="n">
        <v>75</v>
      </c>
      <c r="E2592" s="5" t="n">
        <v>2</v>
      </c>
      <c r="F2592" s="5" t="n">
        <v>0</v>
      </c>
      <c r="G2592" s="5">
        <f>E2592-F2592</f>
        <v/>
      </c>
      <c r="H2592" s="5">
        <f>'Notes'!$B$4</f>
        <v/>
      </c>
      <c r="I2592" s="5">
        <f>ROUNDUP(D2592/H2592,0)</f>
        <v/>
      </c>
      <c r="J2592" s="6">
        <f>G2592-I2592</f>
        <v/>
      </c>
      <c r="K2592" s="4">
        <f>IF(J2592&lt;0,"Deficit",IF(J2592=0,"Exact fit","Surplus"))</f>
        <v/>
      </c>
    </row>
    <row r="2593">
      <c r="A2593" s="4" t="n">
        <v>210127</v>
      </c>
      <c r="B2593" s="4" t="inlineStr">
        <is>
          <t>SAINT JOSEPH</t>
        </is>
      </c>
      <c r="C2593" s="4" t="inlineStr">
        <is>
          <t>P5</t>
        </is>
      </c>
      <c r="D2593" s="5" t="n">
        <v>73</v>
      </c>
      <c r="E2593" s="5" t="n">
        <v>2</v>
      </c>
      <c r="F2593" s="5" t="n">
        <v>0</v>
      </c>
      <c r="G2593" s="5">
        <f>E2593-F2593</f>
        <v/>
      </c>
      <c r="H2593" s="5">
        <f>'Notes'!$B$4</f>
        <v/>
      </c>
      <c r="I2593" s="5">
        <f>ROUNDUP(D2593/H2593,0)</f>
        <v/>
      </c>
      <c r="J2593" s="6">
        <f>G2593-I2593</f>
        <v/>
      </c>
      <c r="K2593" s="4">
        <f>IF(J2593&lt;0,"Deficit",IF(J2593=0,"Exact fit","Surplus"))</f>
        <v/>
      </c>
    </row>
    <row r="2594">
      <c r="A2594" s="4" t="n">
        <v>210127</v>
      </c>
      <c r="B2594" s="4" t="inlineStr">
        <is>
          <t>SAINT JOSEPH</t>
        </is>
      </c>
      <c r="C2594" s="4" t="inlineStr">
        <is>
          <t>P6</t>
        </is>
      </c>
      <c r="D2594" s="5" t="n">
        <v>101</v>
      </c>
      <c r="E2594" s="5" t="n">
        <v>3</v>
      </c>
      <c r="F2594" s="5" t="n">
        <v>0</v>
      </c>
      <c r="G2594" s="5">
        <f>E2594-F2594</f>
        <v/>
      </c>
      <c r="H2594" s="5">
        <f>'Notes'!$B$4</f>
        <v/>
      </c>
      <c r="I2594" s="5">
        <f>ROUNDUP(D2594/H2594,0)</f>
        <v/>
      </c>
      <c r="J2594" s="6">
        <f>G2594-I2594</f>
        <v/>
      </c>
      <c r="K2594" s="4">
        <f>IF(J2594&lt;0,"Deficit",IF(J2594=0,"Exact fit","Surplus"))</f>
        <v/>
      </c>
    </row>
    <row r="2595">
      <c r="A2595" s="4" t="n">
        <v>210138</v>
      </c>
      <c r="B2595" s="4" t="inlineStr">
        <is>
          <t>COMMUNITY Christian school</t>
        </is>
      </c>
      <c r="C2595" s="4" t="inlineStr">
        <is>
          <t>P1</t>
        </is>
      </c>
      <c r="D2595" s="5" t="n">
        <v>42</v>
      </c>
      <c r="E2595" s="5" t="n">
        <v>1</v>
      </c>
      <c r="F2595" s="5" t="n">
        <v>0</v>
      </c>
      <c r="G2595" s="5">
        <f>E2595-F2595</f>
        <v/>
      </c>
      <c r="H2595" s="5">
        <f>'Notes'!$B$4</f>
        <v/>
      </c>
      <c r="I2595" s="5">
        <f>ROUNDUP(D2595/H2595,0)</f>
        <v/>
      </c>
      <c r="J2595" s="6">
        <f>G2595-I2595</f>
        <v/>
      </c>
      <c r="K2595" s="4">
        <f>IF(J2595&lt;0,"Deficit",IF(J2595=0,"Exact fit","Surplus"))</f>
        <v/>
      </c>
    </row>
    <row r="2596">
      <c r="A2596" s="4" t="n">
        <v>210138</v>
      </c>
      <c r="B2596" s="4" t="inlineStr">
        <is>
          <t>COMMUNITY Christian school</t>
        </is>
      </c>
      <c r="C2596" s="4" t="inlineStr">
        <is>
          <t>P2</t>
        </is>
      </c>
      <c r="D2596" s="5" t="n">
        <v>44</v>
      </c>
      <c r="E2596" s="5" t="n">
        <v>1</v>
      </c>
      <c r="F2596" s="5" t="n">
        <v>0</v>
      </c>
      <c r="G2596" s="5">
        <f>E2596-F2596</f>
        <v/>
      </c>
      <c r="H2596" s="5">
        <f>'Notes'!$B$4</f>
        <v/>
      </c>
      <c r="I2596" s="5">
        <f>ROUNDUP(D2596/H2596,0)</f>
        <v/>
      </c>
      <c r="J2596" s="6">
        <f>G2596-I2596</f>
        <v/>
      </c>
      <c r="K2596" s="4">
        <f>IF(J2596&lt;0,"Deficit",IF(J2596=0,"Exact fit","Surplus"))</f>
        <v/>
      </c>
    </row>
    <row r="2597">
      <c r="A2597" s="4" t="n">
        <v>210138</v>
      </c>
      <c r="B2597" s="4" t="inlineStr">
        <is>
          <t>COMMUNITY Christian school</t>
        </is>
      </c>
      <c r="C2597" s="4" t="inlineStr">
        <is>
          <t>P3</t>
        </is>
      </c>
      <c r="D2597" s="5" t="n">
        <v>31</v>
      </c>
      <c r="E2597" s="5" t="n">
        <v>1</v>
      </c>
      <c r="F2597" s="5" t="n">
        <v>0</v>
      </c>
      <c r="G2597" s="5">
        <f>E2597-F2597</f>
        <v/>
      </c>
      <c r="H2597" s="5">
        <f>'Notes'!$B$4</f>
        <v/>
      </c>
      <c r="I2597" s="5">
        <f>ROUNDUP(D2597/H2597,0)</f>
        <v/>
      </c>
      <c r="J2597" s="6">
        <f>G2597-I2597</f>
        <v/>
      </c>
      <c r="K2597" s="4">
        <f>IF(J2597&lt;0,"Deficit",IF(J2597=0,"Exact fit","Surplus"))</f>
        <v/>
      </c>
    </row>
    <row r="2598">
      <c r="A2598" s="4" t="n">
        <v>210203</v>
      </c>
      <c r="B2598" s="4" t="inlineStr">
        <is>
          <t>GS BUSORO</t>
        </is>
      </c>
      <c r="C2598" s="4" t="inlineStr">
        <is>
          <t>P1</t>
        </is>
      </c>
      <c r="D2598" s="5" t="n">
        <v>223</v>
      </c>
      <c r="E2598" s="5" t="n">
        <v>5</v>
      </c>
      <c r="F2598" s="5" t="n">
        <v>2</v>
      </c>
      <c r="G2598" s="5">
        <f>E2598-F2598</f>
        <v/>
      </c>
      <c r="H2598" s="5">
        <f>'Notes'!$B$4</f>
        <v/>
      </c>
      <c r="I2598" s="5">
        <f>ROUNDUP(D2598/H2598,0)</f>
        <v/>
      </c>
      <c r="J2598" s="6">
        <f>G2598-I2598</f>
        <v/>
      </c>
      <c r="K2598" s="4">
        <f>IF(J2598&lt;0,"Deficit",IF(J2598=0,"Exact fit","Surplus"))</f>
        <v/>
      </c>
    </row>
    <row r="2599">
      <c r="A2599" s="4" t="n">
        <v>210203</v>
      </c>
      <c r="B2599" s="4" t="inlineStr">
        <is>
          <t>GS BUSORO</t>
        </is>
      </c>
      <c r="C2599" s="4" t="inlineStr">
        <is>
          <t>P2</t>
        </is>
      </c>
      <c r="D2599" s="5" t="n">
        <v>219</v>
      </c>
      <c r="E2599" s="5" t="n">
        <v>5</v>
      </c>
      <c r="F2599" s="5" t="n">
        <v>2</v>
      </c>
      <c r="G2599" s="5">
        <f>E2599-F2599</f>
        <v/>
      </c>
      <c r="H2599" s="5">
        <f>'Notes'!$B$4</f>
        <v/>
      </c>
      <c r="I2599" s="5">
        <f>ROUNDUP(D2599/H2599,0)</f>
        <v/>
      </c>
      <c r="J2599" s="6">
        <f>G2599-I2599</f>
        <v/>
      </c>
      <c r="K2599" s="4">
        <f>IF(J2599&lt;0,"Deficit",IF(J2599=0,"Exact fit","Surplus"))</f>
        <v/>
      </c>
    </row>
    <row r="2600">
      <c r="A2600" s="4" t="n">
        <v>210203</v>
      </c>
      <c r="B2600" s="4" t="inlineStr">
        <is>
          <t>GS BUSORO</t>
        </is>
      </c>
      <c r="C2600" s="4" t="inlineStr">
        <is>
          <t>P3</t>
        </is>
      </c>
      <c r="D2600" s="5" t="n">
        <v>185</v>
      </c>
      <c r="E2600" s="5" t="n">
        <v>4</v>
      </c>
      <c r="F2600" s="5" t="n">
        <v>2</v>
      </c>
      <c r="G2600" s="5">
        <f>E2600-F2600</f>
        <v/>
      </c>
      <c r="H2600" s="5">
        <f>'Notes'!$B$4</f>
        <v/>
      </c>
      <c r="I2600" s="5">
        <f>ROUNDUP(D2600/H2600,0)</f>
        <v/>
      </c>
      <c r="J2600" s="6">
        <f>G2600-I2600</f>
        <v/>
      </c>
      <c r="K2600" s="4">
        <f>IF(J2600&lt;0,"Deficit",IF(J2600=0,"Exact fit","Surplus"))</f>
        <v/>
      </c>
    </row>
    <row r="2601">
      <c r="A2601" s="4" t="n">
        <v>210203</v>
      </c>
      <c r="B2601" s="4" t="inlineStr">
        <is>
          <t>GS BUSORO</t>
        </is>
      </c>
      <c r="C2601" s="4" t="inlineStr">
        <is>
          <t>P4</t>
        </is>
      </c>
      <c r="D2601" s="5" t="n">
        <v>236</v>
      </c>
      <c r="E2601" s="5" t="n">
        <v>5</v>
      </c>
      <c r="F2601" s="5" t="n">
        <v>0</v>
      </c>
      <c r="G2601" s="5">
        <f>E2601-F2601</f>
        <v/>
      </c>
      <c r="H2601" s="5">
        <f>'Notes'!$B$4</f>
        <v/>
      </c>
      <c r="I2601" s="5">
        <f>ROUNDUP(D2601/H2601,0)</f>
        <v/>
      </c>
      <c r="J2601" s="6">
        <f>G2601-I2601</f>
        <v/>
      </c>
      <c r="K2601" s="4">
        <f>IF(J2601&lt;0,"Deficit",IF(J2601=0,"Exact fit","Surplus"))</f>
        <v/>
      </c>
    </row>
    <row r="2602">
      <c r="A2602" s="4" t="n">
        <v>210203</v>
      </c>
      <c r="B2602" s="4" t="inlineStr">
        <is>
          <t>GS BUSORO</t>
        </is>
      </c>
      <c r="C2602" s="4" t="inlineStr">
        <is>
          <t>P5</t>
        </is>
      </c>
      <c r="D2602" s="5" t="n">
        <v>168</v>
      </c>
      <c r="E2602" s="5" t="n">
        <v>4</v>
      </c>
      <c r="F2602" s="5" t="n">
        <v>0</v>
      </c>
      <c r="G2602" s="5">
        <f>E2602-F2602</f>
        <v/>
      </c>
      <c r="H2602" s="5">
        <f>'Notes'!$B$4</f>
        <v/>
      </c>
      <c r="I2602" s="5">
        <f>ROUNDUP(D2602/H2602,0)</f>
        <v/>
      </c>
      <c r="J2602" s="6">
        <f>G2602-I2602</f>
        <v/>
      </c>
      <c r="K2602" s="4">
        <f>IF(J2602&lt;0,"Deficit",IF(J2602=0,"Exact fit","Surplus"))</f>
        <v/>
      </c>
    </row>
    <row r="2603">
      <c r="A2603" s="4" t="n">
        <v>210203</v>
      </c>
      <c r="B2603" s="4" t="inlineStr">
        <is>
          <t>GS BUSORO</t>
        </is>
      </c>
      <c r="C2603" s="4" t="inlineStr">
        <is>
          <t>P6</t>
        </is>
      </c>
      <c r="D2603" s="5" t="n">
        <v>58</v>
      </c>
      <c r="E2603" s="5" t="n">
        <v>2</v>
      </c>
      <c r="F2603" s="5" t="n">
        <v>0</v>
      </c>
      <c r="G2603" s="5">
        <f>E2603-F2603</f>
        <v/>
      </c>
      <c r="H2603" s="5">
        <f>'Notes'!$B$4</f>
        <v/>
      </c>
      <c r="I2603" s="5">
        <f>ROUNDUP(D2603/H2603,0)</f>
        <v/>
      </c>
      <c r="J2603" s="6">
        <f>G2603-I2603</f>
        <v/>
      </c>
      <c r="K2603" s="4">
        <f>IF(J2603&lt;0,"Deficit",IF(J2603=0,"Exact fit","Surplus"))</f>
        <v/>
      </c>
    </row>
    <row r="2604">
      <c r="A2604" s="4" t="n">
        <v>210204</v>
      </c>
      <c r="B2604" s="4" t="inlineStr">
        <is>
          <t>EP RUSHOKA</t>
        </is>
      </c>
      <c r="C2604" s="4" t="inlineStr">
        <is>
          <t>P1</t>
        </is>
      </c>
      <c r="D2604" s="5" t="n">
        <v>152</v>
      </c>
      <c r="E2604" s="5" t="n">
        <v>4</v>
      </c>
      <c r="F2604" s="5" t="n">
        <v>1</v>
      </c>
      <c r="G2604" s="5">
        <f>E2604-F2604</f>
        <v/>
      </c>
      <c r="H2604" s="5">
        <f>'Notes'!$B$4</f>
        <v/>
      </c>
      <c r="I2604" s="5">
        <f>ROUNDUP(D2604/H2604,0)</f>
        <v/>
      </c>
      <c r="J2604" s="6">
        <f>G2604-I2604</f>
        <v/>
      </c>
      <c r="K2604" s="4">
        <f>IF(J2604&lt;0,"Deficit",IF(J2604=0,"Exact fit","Surplus"))</f>
        <v/>
      </c>
    </row>
    <row r="2605">
      <c r="A2605" s="4" t="n">
        <v>210204</v>
      </c>
      <c r="B2605" s="4" t="inlineStr">
        <is>
          <t>EP RUSHOKA</t>
        </is>
      </c>
      <c r="C2605" s="4" t="inlineStr">
        <is>
          <t>P2</t>
        </is>
      </c>
      <c r="D2605" s="5" t="n">
        <v>195</v>
      </c>
      <c r="E2605" s="5" t="n">
        <v>4</v>
      </c>
      <c r="F2605" s="5" t="n">
        <v>0</v>
      </c>
      <c r="G2605" s="5">
        <f>E2605-F2605</f>
        <v/>
      </c>
      <c r="H2605" s="5">
        <f>'Notes'!$B$4</f>
        <v/>
      </c>
      <c r="I2605" s="5">
        <f>ROUNDUP(D2605/H2605,0)</f>
        <v/>
      </c>
      <c r="J2605" s="6">
        <f>G2605-I2605</f>
        <v/>
      </c>
      <c r="K2605" s="4">
        <f>IF(J2605&lt;0,"Deficit",IF(J2605=0,"Exact fit","Surplus"))</f>
        <v/>
      </c>
    </row>
    <row r="2606">
      <c r="A2606" s="4" t="n">
        <v>210204</v>
      </c>
      <c r="B2606" s="4" t="inlineStr">
        <is>
          <t>EP RUSHOKA</t>
        </is>
      </c>
      <c r="C2606" s="4" t="inlineStr">
        <is>
          <t>P3</t>
        </is>
      </c>
      <c r="D2606" s="5" t="n">
        <v>208</v>
      </c>
      <c r="E2606" s="5" t="n">
        <v>4</v>
      </c>
      <c r="F2606" s="5" t="n">
        <v>1</v>
      </c>
      <c r="G2606" s="5">
        <f>E2606-F2606</f>
        <v/>
      </c>
      <c r="H2606" s="5">
        <f>'Notes'!$B$4</f>
        <v/>
      </c>
      <c r="I2606" s="5">
        <f>ROUNDUP(D2606/H2606,0)</f>
        <v/>
      </c>
      <c r="J2606" s="6">
        <f>G2606-I2606</f>
        <v/>
      </c>
      <c r="K2606" s="4">
        <f>IF(J2606&lt;0,"Deficit",IF(J2606=0,"Exact fit","Surplus"))</f>
        <v/>
      </c>
    </row>
    <row r="2607">
      <c r="A2607" s="4" t="n">
        <v>210204</v>
      </c>
      <c r="B2607" s="4" t="inlineStr">
        <is>
          <t>EP RUSHOKA</t>
        </is>
      </c>
      <c r="C2607" s="4" t="inlineStr">
        <is>
          <t>P4</t>
        </is>
      </c>
      <c r="D2607" s="5" t="n">
        <v>146</v>
      </c>
      <c r="E2607" s="5" t="n">
        <v>4</v>
      </c>
      <c r="F2607" s="5" t="n">
        <v>0</v>
      </c>
      <c r="G2607" s="5">
        <f>E2607-F2607</f>
        <v/>
      </c>
      <c r="H2607" s="5">
        <f>'Notes'!$B$4</f>
        <v/>
      </c>
      <c r="I2607" s="5">
        <f>ROUNDUP(D2607/H2607,0)</f>
        <v/>
      </c>
      <c r="J2607" s="6">
        <f>G2607-I2607</f>
        <v/>
      </c>
      <c r="K2607" s="4">
        <f>IF(J2607&lt;0,"Deficit",IF(J2607=0,"Exact fit","Surplus"))</f>
        <v/>
      </c>
    </row>
    <row r="2608">
      <c r="A2608" s="4" t="n">
        <v>210204</v>
      </c>
      <c r="B2608" s="4" t="inlineStr">
        <is>
          <t>EP RUSHOKA</t>
        </is>
      </c>
      <c r="C2608" s="4" t="inlineStr">
        <is>
          <t>P5</t>
        </is>
      </c>
      <c r="D2608" s="5" t="n">
        <v>169</v>
      </c>
      <c r="E2608" s="5" t="n">
        <v>4</v>
      </c>
      <c r="F2608" s="5" t="n">
        <v>0</v>
      </c>
      <c r="G2608" s="5">
        <f>E2608-F2608</f>
        <v/>
      </c>
      <c r="H2608" s="5">
        <f>'Notes'!$B$4</f>
        <v/>
      </c>
      <c r="I2608" s="5">
        <f>ROUNDUP(D2608/H2608,0)</f>
        <v/>
      </c>
      <c r="J2608" s="6">
        <f>G2608-I2608</f>
        <v/>
      </c>
      <c r="K2608" s="4">
        <f>IF(J2608&lt;0,"Deficit",IF(J2608=0,"Exact fit","Surplus"))</f>
        <v/>
      </c>
    </row>
    <row r="2609">
      <c r="A2609" s="4" t="n">
        <v>210204</v>
      </c>
      <c r="B2609" s="4" t="inlineStr">
        <is>
          <t>EP RUSHOKA</t>
        </is>
      </c>
      <c r="C2609" s="4" t="inlineStr">
        <is>
          <t>P6</t>
        </is>
      </c>
      <c r="D2609" s="5" t="n">
        <v>61</v>
      </c>
      <c r="E2609" s="5" t="n">
        <v>2</v>
      </c>
      <c r="F2609" s="5" t="n">
        <v>0</v>
      </c>
      <c r="G2609" s="5">
        <f>E2609-F2609</f>
        <v/>
      </c>
      <c r="H2609" s="5">
        <f>'Notes'!$B$4</f>
        <v/>
      </c>
      <c r="I2609" s="5">
        <f>ROUNDUP(D2609/H2609,0)</f>
        <v/>
      </c>
      <c r="J2609" s="6">
        <f>G2609-I2609</f>
        <v/>
      </c>
      <c r="K2609" s="4">
        <f>IF(J2609&lt;0,"Deficit",IF(J2609=0,"Exact fit","Surplus"))</f>
        <v/>
      </c>
    </row>
    <row r="2610">
      <c r="A2610" s="4" t="n">
        <v>210205</v>
      </c>
      <c r="B2610" s="4" t="inlineStr">
        <is>
          <t>EP SHYIRA</t>
        </is>
      </c>
      <c r="C2610" s="4" t="inlineStr">
        <is>
          <t>P1</t>
        </is>
      </c>
      <c r="D2610" s="5" t="n">
        <v>189</v>
      </c>
      <c r="E2610" s="5" t="n">
        <v>4</v>
      </c>
      <c r="F2610" s="5" t="n">
        <v>2</v>
      </c>
      <c r="G2610" s="5">
        <f>E2610-F2610</f>
        <v/>
      </c>
      <c r="H2610" s="5">
        <f>'Notes'!$B$4</f>
        <v/>
      </c>
      <c r="I2610" s="5">
        <f>ROUNDUP(D2610/H2610,0)</f>
        <v/>
      </c>
      <c r="J2610" s="6">
        <f>G2610-I2610</f>
        <v/>
      </c>
      <c r="K2610" s="4">
        <f>IF(J2610&lt;0,"Deficit",IF(J2610=0,"Exact fit","Surplus"))</f>
        <v/>
      </c>
    </row>
    <row r="2611">
      <c r="A2611" s="4" t="n">
        <v>210205</v>
      </c>
      <c r="B2611" s="4" t="inlineStr">
        <is>
          <t>EP SHYIRA</t>
        </is>
      </c>
      <c r="C2611" s="4" t="inlineStr">
        <is>
          <t>P2</t>
        </is>
      </c>
      <c r="D2611" s="5" t="n">
        <v>164</v>
      </c>
      <c r="E2611" s="5" t="n">
        <v>4</v>
      </c>
      <c r="F2611" s="5" t="n">
        <v>2</v>
      </c>
      <c r="G2611" s="5">
        <f>E2611-F2611</f>
        <v/>
      </c>
      <c r="H2611" s="5">
        <f>'Notes'!$B$4</f>
        <v/>
      </c>
      <c r="I2611" s="5">
        <f>ROUNDUP(D2611/H2611,0)</f>
        <v/>
      </c>
      <c r="J2611" s="6">
        <f>G2611-I2611</f>
        <v/>
      </c>
      <c r="K2611" s="4">
        <f>IF(J2611&lt;0,"Deficit",IF(J2611=0,"Exact fit","Surplus"))</f>
        <v/>
      </c>
    </row>
    <row r="2612">
      <c r="A2612" s="4" t="n">
        <v>210205</v>
      </c>
      <c r="B2612" s="4" t="inlineStr">
        <is>
          <t>EP SHYIRA</t>
        </is>
      </c>
      <c r="C2612" s="4" t="inlineStr">
        <is>
          <t>P3</t>
        </is>
      </c>
      <c r="D2612" s="5" t="n">
        <v>183</v>
      </c>
      <c r="E2612" s="5" t="n">
        <v>4</v>
      </c>
      <c r="F2612" s="5" t="n">
        <v>2</v>
      </c>
      <c r="G2612" s="5">
        <f>E2612-F2612</f>
        <v/>
      </c>
      <c r="H2612" s="5">
        <f>'Notes'!$B$4</f>
        <v/>
      </c>
      <c r="I2612" s="5">
        <f>ROUNDUP(D2612/H2612,0)</f>
        <v/>
      </c>
      <c r="J2612" s="6">
        <f>G2612-I2612</f>
        <v/>
      </c>
      <c r="K2612" s="4">
        <f>IF(J2612&lt;0,"Deficit",IF(J2612=0,"Exact fit","Surplus"))</f>
        <v/>
      </c>
    </row>
    <row r="2613">
      <c r="A2613" s="4" t="n">
        <v>210205</v>
      </c>
      <c r="B2613" s="4" t="inlineStr">
        <is>
          <t>EP SHYIRA</t>
        </is>
      </c>
      <c r="C2613" s="4" t="inlineStr">
        <is>
          <t>P4</t>
        </is>
      </c>
      <c r="D2613" s="5" t="n">
        <v>241</v>
      </c>
      <c r="E2613" s="5" t="n">
        <v>5</v>
      </c>
      <c r="F2613" s="5" t="n">
        <v>0</v>
      </c>
      <c r="G2613" s="5">
        <f>E2613-F2613</f>
        <v/>
      </c>
      <c r="H2613" s="5">
        <f>'Notes'!$B$4</f>
        <v/>
      </c>
      <c r="I2613" s="5">
        <f>ROUNDUP(D2613/H2613,0)</f>
        <v/>
      </c>
      <c r="J2613" s="6">
        <f>G2613-I2613</f>
        <v/>
      </c>
      <c r="K2613" s="4">
        <f>IF(J2613&lt;0,"Deficit",IF(J2613=0,"Exact fit","Surplus"))</f>
        <v/>
      </c>
    </row>
    <row r="2614">
      <c r="A2614" s="4" t="n">
        <v>210205</v>
      </c>
      <c r="B2614" s="4" t="inlineStr">
        <is>
          <t>EP SHYIRA</t>
        </is>
      </c>
      <c r="C2614" s="4" t="inlineStr">
        <is>
          <t>P5</t>
        </is>
      </c>
      <c r="D2614" s="5" t="n">
        <v>144</v>
      </c>
      <c r="E2614" s="5" t="n">
        <v>3</v>
      </c>
      <c r="F2614" s="5" t="n">
        <v>0</v>
      </c>
      <c r="G2614" s="5">
        <f>E2614-F2614</f>
        <v/>
      </c>
      <c r="H2614" s="5">
        <f>'Notes'!$B$4</f>
        <v/>
      </c>
      <c r="I2614" s="5">
        <f>ROUNDUP(D2614/H2614,0)</f>
        <v/>
      </c>
      <c r="J2614" s="6">
        <f>G2614-I2614</f>
        <v/>
      </c>
      <c r="K2614" s="4">
        <f>IF(J2614&lt;0,"Deficit",IF(J2614=0,"Exact fit","Surplus"))</f>
        <v/>
      </c>
    </row>
    <row r="2615">
      <c r="A2615" s="4" t="n">
        <v>210205</v>
      </c>
      <c r="B2615" s="4" t="inlineStr">
        <is>
          <t>EP SHYIRA</t>
        </is>
      </c>
      <c r="C2615" s="4" t="inlineStr">
        <is>
          <t>P6</t>
        </is>
      </c>
      <c r="D2615" s="5" t="n">
        <v>83</v>
      </c>
      <c r="E2615" s="5" t="n">
        <v>2</v>
      </c>
      <c r="F2615" s="5" t="n">
        <v>0</v>
      </c>
      <c r="G2615" s="5">
        <f>E2615-F2615</f>
        <v/>
      </c>
      <c r="H2615" s="5">
        <f>'Notes'!$B$4</f>
        <v/>
      </c>
      <c r="I2615" s="5">
        <f>ROUNDUP(D2615/H2615,0)</f>
        <v/>
      </c>
      <c r="J2615" s="6">
        <f>G2615-I2615</f>
        <v/>
      </c>
      <c r="K2615" s="4">
        <f>IF(J2615&lt;0,"Deficit",IF(J2615=0,"Exact fit","Surplus"))</f>
        <v/>
      </c>
    </row>
    <row r="2616">
      <c r="A2616" s="4" t="n">
        <v>210206</v>
      </c>
      <c r="B2616" s="4" t="inlineStr">
        <is>
          <t>GS GITOVU</t>
        </is>
      </c>
      <c r="C2616" s="4" t="inlineStr">
        <is>
          <t>P1</t>
        </is>
      </c>
      <c r="D2616" s="5" t="n">
        <v>197</v>
      </c>
      <c r="E2616" s="5" t="n">
        <v>4</v>
      </c>
      <c r="F2616" s="5" t="n">
        <v>2</v>
      </c>
      <c r="G2616" s="5">
        <f>E2616-F2616</f>
        <v/>
      </c>
      <c r="H2616" s="5">
        <f>'Notes'!$B$4</f>
        <v/>
      </c>
      <c r="I2616" s="5">
        <f>ROUNDUP(D2616/H2616,0)</f>
        <v/>
      </c>
      <c r="J2616" s="6">
        <f>G2616-I2616</f>
        <v/>
      </c>
      <c r="K2616" s="4">
        <f>IF(J2616&lt;0,"Deficit",IF(J2616=0,"Exact fit","Surplus"))</f>
        <v/>
      </c>
    </row>
    <row r="2617">
      <c r="A2617" s="4" t="n">
        <v>210206</v>
      </c>
      <c r="B2617" s="4" t="inlineStr">
        <is>
          <t>GS GITOVU</t>
        </is>
      </c>
      <c r="C2617" s="4" t="inlineStr">
        <is>
          <t>P2</t>
        </is>
      </c>
      <c r="D2617" s="5" t="n">
        <v>187</v>
      </c>
      <c r="E2617" s="5" t="n">
        <v>4</v>
      </c>
      <c r="F2617" s="5" t="n">
        <v>2</v>
      </c>
      <c r="G2617" s="5">
        <f>E2617-F2617</f>
        <v/>
      </c>
      <c r="H2617" s="5">
        <f>'Notes'!$B$4</f>
        <v/>
      </c>
      <c r="I2617" s="5">
        <f>ROUNDUP(D2617/H2617,0)</f>
        <v/>
      </c>
      <c r="J2617" s="6">
        <f>G2617-I2617</f>
        <v/>
      </c>
      <c r="K2617" s="4">
        <f>IF(J2617&lt;0,"Deficit",IF(J2617=0,"Exact fit","Surplus"))</f>
        <v/>
      </c>
    </row>
    <row r="2618">
      <c r="A2618" s="4" t="n">
        <v>210206</v>
      </c>
      <c r="B2618" s="4" t="inlineStr">
        <is>
          <t>GS GITOVU</t>
        </is>
      </c>
      <c r="C2618" s="4" t="inlineStr">
        <is>
          <t>P3</t>
        </is>
      </c>
      <c r="D2618" s="5" t="n">
        <v>180</v>
      </c>
      <c r="E2618" s="5" t="n">
        <v>4</v>
      </c>
      <c r="F2618" s="5" t="n">
        <v>2</v>
      </c>
      <c r="G2618" s="5">
        <f>E2618-F2618</f>
        <v/>
      </c>
      <c r="H2618" s="5">
        <f>'Notes'!$B$4</f>
        <v/>
      </c>
      <c r="I2618" s="5">
        <f>ROUNDUP(D2618/H2618,0)</f>
        <v/>
      </c>
      <c r="J2618" s="6">
        <f>G2618-I2618</f>
        <v/>
      </c>
      <c r="K2618" s="4">
        <f>IF(J2618&lt;0,"Deficit",IF(J2618=0,"Exact fit","Surplus"))</f>
        <v/>
      </c>
    </row>
    <row r="2619">
      <c r="A2619" s="4" t="n">
        <v>210206</v>
      </c>
      <c r="B2619" s="4" t="inlineStr">
        <is>
          <t>GS GITOVU</t>
        </is>
      </c>
      <c r="C2619" s="4" t="inlineStr">
        <is>
          <t>P4</t>
        </is>
      </c>
      <c r="D2619" s="5" t="n">
        <v>219</v>
      </c>
      <c r="E2619" s="5" t="n">
        <v>4</v>
      </c>
      <c r="F2619" s="5" t="n">
        <v>0</v>
      </c>
      <c r="G2619" s="5">
        <f>E2619-F2619</f>
        <v/>
      </c>
      <c r="H2619" s="5">
        <f>'Notes'!$B$4</f>
        <v/>
      </c>
      <c r="I2619" s="5">
        <f>ROUNDUP(D2619/H2619,0)</f>
        <v/>
      </c>
      <c r="J2619" s="6">
        <f>G2619-I2619</f>
        <v/>
      </c>
      <c r="K2619" s="4">
        <f>IF(J2619&lt;0,"Deficit",IF(J2619=0,"Exact fit","Surplus"))</f>
        <v/>
      </c>
    </row>
    <row r="2620">
      <c r="A2620" s="4" t="n">
        <v>210206</v>
      </c>
      <c r="B2620" s="4" t="inlineStr">
        <is>
          <t>GS GITOVU</t>
        </is>
      </c>
      <c r="C2620" s="4" t="inlineStr">
        <is>
          <t>P5</t>
        </is>
      </c>
      <c r="D2620" s="5" t="n">
        <v>240</v>
      </c>
      <c r="E2620" s="5" t="n">
        <v>5</v>
      </c>
      <c r="F2620" s="5" t="n">
        <v>0</v>
      </c>
      <c r="G2620" s="5">
        <f>E2620-F2620</f>
        <v/>
      </c>
      <c r="H2620" s="5">
        <f>'Notes'!$B$4</f>
        <v/>
      </c>
      <c r="I2620" s="5">
        <f>ROUNDUP(D2620/H2620,0)</f>
        <v/>
      </c>
      <c r="J2620" s="6">
        <f>G2620-I2620</f>
        <v/>
      </c>
      <c r="K2620" s="4">
        <f>IF(J2620&lt;0,"Deficit",IF(J2620=0,"Exact fit","Surplus"))</f>
        <v/>
      </c>
    </row>
    <row r="2621">
      <c r="A2621" s="4" t="n">
        <v>210206</v>
      </c>
      <c r="B2621" s="4" t="inlineStr">
        <is>
          <t>GS GITOVU</t>
        </is>
      </c>
      <c r="C2621" s="4" t="inlineStr">
        <is>
          <t>P6</t>
        </is>
      </c>
      <c r="D2621" s="5" t="n">
        <v>77</v>
      </c>
      <c r="E2621" s="5" t="n">
        <v>2</v>
      </c>
      <c r="F2621" s="5" t="n">
        <v>0</v>
      </c>
      <c r="G2621" s="5">
        <f>E2621-F2621</f>
        <v/>
      </c>
      <c r="H2621" s="5">
        <f>'Notes'!$B$4</f>
        <v/>
      </c>
      <c r="I2621" s="5">
        <f>ROUNDUP(D2621/H2621,0)</f>
        <v/>
      </c>
      <c r="J2621" s="6">
        <f>G2621-I2621</f>
        <v/>
      </c>
      <c r="K2621" s="4">
        <f>IF(J2621&lt;0,"Deficit",IF(J2621=0,"Exact fit","Surplus"))</f>
        <v/>
      </c>
    </row>
    <row r="2622">
      <c r="A2622" s="4" t="n">
        <v>210207</v>
      </c>
      <c r="B2622" s="4" t="inlineStr">
        <is>
          <t>GS MUNYINYA</t>
        </is>
      </c>
      <c r="C2622" s="4" t="inlineStr">
        <is>
          <t>P1</t>
        </is>
      </c>
      <c r="D2622" s="5" t="n">
        <v>97</v>
      </c>
      <c r="E2622" s="5" t="n">
        <v>2</v>
      </c>
      <c r="F2622" s="5" t="n">
        <v>0</v>
      </c>
      <c r="G2622" s="5">
        <f>E2622-F2622</f>
        <v/>
      </c>
      <c r="H2622" s="5">
        <f>'Notes'!$B$4</f>
        <v/>
      </c>
      <c r="I2622" s="5">
        <f>ROUNDUP(D2622/H2622,0)</f>
        <v/>
      </c>
      <c r="J2622" s="6">
        <f>G2622-I2622</f>
        <v/>
      </c>
      <c r="K2622" s="4">
        <f>IF(J2622&lt;0,"Deficit",IF(J2622=0,"Exact fit","Surplus"))</f>
        <v/>
      </c>
    </row>
    <row r="2623">
      <c r="A2623" s="4" t="n">
        <v>210207</v>
      </c>
      <c r="B2623" s="4" t="inlineStr">
        <is>
          <t>GS MUNYINYA</t>
        </is>
      </c>
      <c r="C2623" s="4" t="inlineStr">
        <is>
          <t>P2</t>
        </is>
      </c>
      <c r="D2623" s="5" t="n">
        <v>86</v>
      </c>
      <c r="E2623" s="5" t="n">
        <v>2</v>
      </c>
      <c r="F2623" s="5" t="n">
        <v>0</v>
      </c>
      <c r="G2623" s="5">
        <f>E2623-F2623</f>
        <v/>
      </c>
      <c r="H2623" s="5">
        <f>'Notes'!$B$4</f>
        <v/>
      </c>
      <c r="I2623" s="5">
        <f>ROUNDUP(D2623/H2623,0)</f>
        <v/>
      </c>
      <c r="J2623" s="6">
        <f>G2623-I2623</f>
        <v/>
      </c>
      <c r="K2623" s="4">
        <f>IF(J2623&lt;0,"Deficit",IF(J2623=0,"Exact fit","Surplus"))</f>
        <v/>
      </c>
    </row>
    <row r="2624">
      <c r="A2624" s="4" t="n">
        <v>210207</v>
      </c>
      <c r="B2624" s="4" t="inlineStr">
        <is>
          <t>GS MUNYINYA</t>
        </is>
      </c>
      <c r="C2624" s="4" t="inlineStr">
        <is>
          <t>P3</t>
        </is>
      </c>
      <c r="D2624" s="5" t="n">
        <v>114</v>
      </c>
      <c r="E2624" s="5" t="n">
        <v>3</v>
      </c>
      <c r="F2624" s="5" t="n">
        <v>0</v>
      </c>
      <c r="G2624" s="5">
        <f>E2624-F2624</f>
        <v/>
      </c>
      <c r="H2624" s="5">
        <f>'Notes'!$B$4</f>
        <v/>
      </c>
      <c r="I2624" s="5">
        <f>ROUNDUP(D2624/H2624,0)</f>
        <v/>
      </c>
      <c r="J2624" s="6">
        <f>G2624-I2624</f>
        <v/>
      </c>
      <c r="K2624" s="4">
        <f>IF(J2624&lt;0,"Deficit",IF(J2624=0,"Exact fit","Surplus"))</f>
        <v/>
      </c>
    </row>
    <row r="2625">
      <c r="A2625" s="4" t="n">
        <v>210207</v>
      </c>
      <c r="B2625" s="4" t="inlineStr">
        <is>
          <t>GS MUNYINYA</t>
        </is>
      </c>
      <c r="C2625" s="4" t="inlineStr">
        <is>
          <t>P4</t>
        </is>
      </c>
      <c r="D2625" s="5" t="n">
        <v>107</v>
      </c>
      <c r="E2625" s="5" t="n">
        <v>3</v>
      </c>
      <c r="F2625" s="5" t="n">
        <v>0</v>
      </c>
      <c r="G2625" s="5">
        <f>E2625-F2625</f>
        <v/>
      </c>
      <c r="H2625" s="5">
        <f>'Notes'!$B$4</f>
        <v/>
      </c>
      <c r="I2625" s="5">
        <f>ROUNDUP(D2625/H2625,0)</f>
        <v/>
      </c>
      <c r="J2625" s="6">
        <f>G2625-I2625</f>
        <v/>
      </c>
      <c r="K2625" s="4">
        <f>IF(J2625&lt;0,"Deficit",IF(J2625=0,"Exact fit","Surplus"))</f>
        <v/>
      </c>
    </row>
    <row r="2626">
      <c r="A2626" s="4" t="n">
        <v>210207</v>
      </c>
      <c r="B2626" s="4" t="inlineStr">
        <is>
          <t>GS MUNYINYA</t>
        </is>
      </c>
      <c r="C2626" s="4" t="inlineStr">
        <is>
          <t>P5</t>
        </is>
      </c>
      <c r="D2626" s="5" t="n">
        <v>111</v>
      </c>
      <c r="E2626" s="5" t="n">
        <v>2</v>
      </c>
      <c r="F2626" s="5" t="n">
        <v>0</v>
      </c>
      <c r="G2626" s="5">
        <f>E2626-F2626</f>
        <v/>
      </c>
      <c r="H2626" s="5">
        <f>'Notes'!$B$4</f>
        <v/>
      </c>
      <c r="I2626" s="5">
        <f>ROUNDUP(D2626/H2626,0)</f>
        <v/>
      </c>
      <c r="J2626" s="6">
        <f>G2626-I2626</f>
        <v/>
      </c>
      <c r="K2626" s="4">
        <f>IF(J2626&lt;0,"Deficit",IF(J2626=0,"Exact fit","Surplus"))</f>
        <v/>
      </c>
    </row>
    <row r="2627">
      <c r="A2627" s="4" t="n">
        <v>210207</v>
      </c>
      <c r="B2627" s="4" t="inlineStr">
        <is>
          <t>GS MUNYINYA</t>
        </is>
      </c>
      <c r="C2627" s="4" t="inlineStr">
        <is>
          <t>P6</t>
        </is>
      </c>
      <c r="D2627" s="5" t="n">
        <v>47</v>
      </c>
      <c r="E2627" s="5" t="n">
        <v>2</v>
      </c>
      <c r="F2627" s="5" t="n">
        <v>0</v>
      </c>
      <c r="G2627" s="5">
        <f>E2627-F2627</f>
        <v/>
      </c>
      <c r="H2627" s="5">
        <f>'Notes'!$B$4</f>
        <v/>
      </c>
      <c r="I2627" s="5">
        <f>ROUNDUP(D2627/H2627,0)</f>
        <v/>
      </c>
      <c r="J2627" s="6">
        <f>G2627-I2627</f>
        <v/>
      </c>
      <c r="K2627" s="4">
        <f>IF(J2627&lt;0,"Deficit",IF(J2627=0,"Exact fit","Surplus"))</f>
        <v/>
      </c>
    </row>
    <row r="2628">
      <c r="A2628" s="4" t="n">
        <v>210208</v>
      </c>
      <c r="B2628" s="4" t="inlineStr">
        <is>
          <t>GS RUGENGE</t>
        </is>
      </c>
      <c r="C2628" s="4" t="inlineStr">
        <is>
          <t>P1</t>
        </is>
      </c>
      <c r="D2628" s="5" t="n">
        <v>159</v>
      </c>
      <c r="E2628" s="5" t="n">
        <v>4</v>
      </c>
      <c r="F2628" s="5" t="n">
        <v>2</v>
      </c>
      <c r="G2628" s="5">
        <f>E2628-F2628</f>
        <v/>
      </c>
      <c r="H2628" s="5">
        <f>'Notes'!$B$4</f>
        <v/>
      </c>
      <c r="I2628" s="5">
        <f>ROUNDUP(D2628/H2628,0)</f>
        <v/>
      </c>
      <c r="J2628" s="6">
        <f>G2628-I2628</f>
        <v/>
      </c>
      <c r="K2628" s="4">
        <f>IF(J2628&lt;0,"Deficit",IF(J2628=0,"Exact fit","Surplus"))</f>
        <v/>
      </c>
    </row>
    <row r="2629">
      <c r="A2629" s="4" t="n">
        <v>210208</v>
      </c>
      <c r="B2629" s="4" t="inlineStr">
        <is>
          <t>GS RUGENGE</t>
        </is>
      </c>
      <c r="C2629" s="4" t="inlineStr">
        <is>
          <t>P2</t>
        </is>
      </c>
      <c r="D2629" s="5" t="n">
        <v>160</v>
      </c>
      <c r="E2629" s="5" t="n">
        <v>4</v>
      </c>
      <c r="F2629" s="5" t="n">
        <v>2</v>
      </c>
      <c r="G2629" s="5">
        <f>E2629-F2629</f>
        <v/>
      </c>
      <c r="H2629" s="5">
        <f>'Notes'!$B$4</f>
        <v/>
      </c>
      <c r="I2629" s="5">
        <f>ROUNDUP(D2629/H2629,0)</f>
        <v/>
      </c>
      <c r="J2629" s="6">
        <f>G2629-I2629</f>
        <v/>
      </c>
      <c r="K2629" s="4">
        <f>IF(J2629&lt;0,"Deficit",IF(J2629=0,"Exact fit","Surplus"))</f>
        <v/>
      </c>
    </row>
    <row r="2630">
      <c r="A2630" s="4" t="n">
        <v>210208</v>
      </c>
      <c r="B2630" s="4" t="inlineStr">
        <is>
          <t>GS RUGENGE</t>
        </is>
      </c>
      <c r="C2630" s="4" t="inlineStr">
        <is>
          <t>P3</t>
        </is>
      </c>
      <c r="D2630" s="5" t="n">
        <v>148</v>
      </c>
      <c r="E2630" s="5" t="n">
        <v>3</v>
      </c>
      <c r="F2630" s="5" t="n">
        <v>0</v>
      </c>
      <c r="G2630" s="5">
        <f>E2630-F2630</f>
        <v/>
      </c>
      <c r="H2630" s="5">
        <f>'Notes'!$B$4</f>
        <v/>
      </c>
      <c r="I2630" s="5">
        <f>ROUNDUP(D2630/H2630,0)</f>
        <v/>
      </c>
      <c r="J2630" s="6">
        <f>G2630-I2630</f>
        <v/>
      </c>
      <c r="K2630" s="4">
        <f>IF(J2630&lt;0,"Deficit",IF(J2630=0,"Exact fit","Surplus"))</f>
        <v/>
      </c>
    </row>
    <row r="2631">
      <c r="A2631" s="4" t="n">
        <v>210208</v>
      </c>
      <c r="B2631" s="4" t="inlineStr">
        <is>
          <t>GS RUGENGE</t>
        </is>
      </c>
      <c r="C2631" s="4" t="inlineStr">
        <is>
          <t>P4</t>
        </is>
      </c>
      <c r="D2631" s="5" t="n">
        <v>134</v>
      </c>
      <c r="E2631" s="5" t="n">
        <v>3</v>
      </c>
      <c r="F2631" s="5" t="n">
        <v>0</v>
      </c>
      <c r="G2631" s="5">
        <f>E2631-F2631</f>
        <v/>
      </c>
      <c r="H2631" s="5">
        <f>'Notes'!$B$4</f>
        <v/>
      </c>
      <c r="I2631" s="5">
        <f>ROUNDUP(D2631/H2631,0)</f>
        <v/>
      </c>
      <c r="J2631" s="6">
        <f>G2631-I2631</f>
        <v/>
      </c>
      <c r="K2631" s="4">
        <f>IF(J2631&lt;0,"Deficit",IF(J2631=0,"Exact fit","Surplus"))</f>
        <v/>
      </c>
    </row>
    <row r="2632">
      <c r="A2632" s="4" t="n">
        <v>210208</v>
      </c>
      <c r="B2632" s="4" t="inlineStr">
        <is>
          <t>GS RUGENGE</t>
        </is>
      </c>
      <c r="C2632" s="4" t="inlineStr">
        <is>
          <t>P5</t>
        </is>
      </c>
      <c r="D2632" s="5" t="n">
        <v>129</v>
      </c>
      <c r="E2632" s="5" t="n">
        <v>3</v>
      </c>
      <c r="F2632" s="5" t="n">
        <v>0</v>
      </c>
      <c r="G2632" s="5">
        <f>E2632-F2632</f>
        <v/>
      </c>
      <c r="H2632" s="5">
        <f>'Notes'!$B$4</f>
        <v/>
      </c>
      <c r="I2632" s="5">
        <f>ROUNDUP(D2632/H2632,0)</f>
        <v/>
      </c>
      <c r="J2632" s="6">
        <f>G2632-I2632</f>
        <v/>
      </c>
      <c r="K2632" s="4">
        <f>IF(J2632&lt;0,"Deficit",IF(J2632=0,"Exact fit","Surplus"))</f>
        <v/>
      </c>
    </row>
    <row r="2633">
      <c r="A2633" s="4" t="n">
        <v>210208</v>
      </c>
      <c r="B2633" s="4" t="inlineStr">
        <is>
          <t>GS RUGENGE</t>
        </is>
      </c>
      <c r="C2633" s="4" t="inlineStr">
        <is>
          <t>P6</t>
        </is>
      </c>
      <c r="D2633" s="5" t="n">
        <v>36</v>
      </c>
      <c r="E2633" s="5" t="n">
        <v>1</v>
      </c>
      <c r="F2633" s="5" t="n">
        <v>0</v>
      </c>
      <c r="G2633" s="5">
        <f>E2633-F2633</f>
        <v/>
      </c>
      <c r="H2633" s="5">
        <f>'Notes'!$B$4</f>
        <v/>
      </c>
      <c r="I2633" s="5">
        <f>ROUNDUP(D2633/H2633,0)</f>
        <v/>
      </c>
      <c r="J2633" s="6">
        <f>G2633-I2633</f>
        <v/>
      </c>
      <c r="K2633" s="4">
        <f>IF(J2633&lt;0,"Deficit",IF(J2633=0,"Exact fit","Surplus"))</f>
        <v/>
      </c>
    </row>
    <row r="2634">
      <c r="A2634" s="4" t="n">
        <v>210209</v>
      </c>
      <c r="B2634" s="4" t="inlineStr">
        <is>
          <t>GS RWANAMIZA</t>
        </is>
      </c>
      <c r="C2634" s="4" t="inlineStr">
        <is>
          <t>P1</t>
        </is>
      </c>
      <c r="D2634" s="5" t="n">
        <v>135</v>
      </c>
      <c r="E2634" s="5" t="n">
        <v>4</v>
      </c>
      <c r="F2634" s="5" t="n">
        <v>2</v>
      </c>
      <c r="G2634" s="5">
        <f>E2634-F2634</f>
        <v/>
      </c>
      <c r="H2634" s="5">
        <f>'Notes'!$B$4</f>
        <v/>
      </c>
      <c r="I2634" s="5">
        <f>ROUNDUP(D2634/H2634,0)</f>
        <v/>
      </c>
      <c r="J2634" s="6">
        <f>G2634-I2634</f>
        <v/>
      </c>
      <c r="K2634" s="4">
        <f>IF(J2634&lt;0,"Deficit",IF(J2634=0,"Exact fit","Surplus"))</f>
        <v/>
      </c>
    </row>
    <row r="2635">
      <c r="A2635" s="4" t="n">
        <v>210209</v>
      </c>
      <c r="B2635" s="4" t="inlineStr">
        <is>
          <t>GS RWANAMIZA</t>
        </is>
      </c>
      <c r="C2635" s="4" t="inlineStr">
        <is>
          <t>P2</t>
        </is>
      </c>
      <c r="D2635" s="5" t="n">
        <v>128</v>
      </c>
      <c r="E2635" s="5" t="n">
        <v>4</v>
      </c>
      <c r="F2635" s="5" t="n">
        <v>2</v>
      </c>
      <c r="G2635" s="5">
        <f>E2635-F2635</f>
        <v/>
      </c>
      <c r="H2635" s="5">
        <f>'Notes'!$B$4</f>
        <v/>
      </c>
      <c r="I2635" s="5">
        <f>ROUNDUP(D2635/H2635,0)</f>
        <v/>
      </c>
      <c r="J2635" s="6">
        <f>G2635-I2635</f>
        <v/>
      </c>
      <c r="K2635" s="4">
        <f>IF(J2635&lt;0,"Deficit",IF(J2635=0,"Exact fit","Surplus"))</f>
        <v/>
      </c>
    </row>
    <row r="2636">
      <c r="A2636" s="4" t="n">
        <v>210209</v>
      </c>
      <c r="B2636" s="4" t="inlineStr">
        <is>
          <t>GS RWANAMIZA</t>
        </is>
      </c>
      <c r="C2636" s="4" t="inlineStr">
        <is>
          <t>P3</t>
        </is>
      </c>
      <c r="D2636" s="5" t="n">
        <v>170</v>
      </c>
      <c r="E2636" s="5" t="n">
        <v>4</v>
      </c>
      <c r="F2636" s="5" t="n">
        <v>2</v>
      </c>
      <c r="G2636" s="5">
        <f>E2636-F2636</f>
        <v/>
      </c>
      <c r="H2636" s="5">
        <f>'Notes'!$B$4</f>
        <v/>
      </c>
      <c r="I2636" s="5">
        <f>ROUNDUP(D2636/H2636,0)</f>
        <v/>
      </c>
      <c r="J2636" s="6">
        <f>G2636-I2636</f>
        <v/>
      </c>
      <c r="K2636" s="4">
        <f>IF(J2636&lt;0,"Deficit",IF(J2636=0,"Exact fit","Surplus"))</f>
        <v/>
      </c>
    </row>
    <row r="2637">
      <c r="A2637" s="4" t="n">
        <v>210209</v>
      </c>
      <c r="B2637" s="4" t="inlineStr">
        <is>
          <t>GS RWANAMIZA</t>
        </is>
      </c>
      <c r="C2637" s="4" t="inlineStr">
        <is>
          <t>P4</t>
        </is>
      </c>
      <c r="D2637" s="5" t="n">
        <v>155</v>
      </c>
      <c r="E2637" s="5" t="n">
        <v>3</v>
      </c>
      <c r="F2637" s="5" t="n">
        <v>0</v>
      </c>
      <c r="G2637" s="5">
        <f>E2637-F2637</f>
        <v/>
      </c>
      <c r="H2637" s="5">
        <f>'Notes'!$B$4</f>
        <v/>
      </c>
      <c r="I2637" s="5">
        <f>ROUNDUP(D2637/H2637,0)</f>
        <v/>
      </c>
      <c r="J2637" s="6">
        <f>G2637-I2637</f>
        <v/>
      </c>
      <c r="K2637" s="4">
        <f>IF(J2637&lt;0,"Deficit",IF(J2637=0,"Exact fit","Surplus"))</f>
        <v/>
      </c>
    </row>
    <row r="2638">
      <c r="A2638" s="4" t="n">
        <v>210209</v>
      </c>
      <c r="B2638" s="4" t="inlineStr">
        <is>
          <t>GS RWANAMIZA</t>
        </is>
      </c>
      <c r="C2638" s="4" t="inlineStr">
        <is>
          <t>P5</t>
        </is>
      </c>
      <c r="D2638" s="5" t="n">
        <v>131</v>
      </c>
      <c r="E2638" s="5" t="n">
        <v>3</v>
      </c>
      <c r="F2638" s="5" t="n">
        <v>0</v>
      </c>
      <c r="G2638" s="5">
        <f>E2638-F2638</f>
        <v/>
      </c>
      <c r="H2638" s="5">
        <f>'Notes'!$B$4</f>
        <v/>
      </c>
      <c r="I2638" s="5">
        <f>ROUNDUP(D2638/H2638,0)</f>
        <v/>
      </c>
      <c r="J2638" s="6">
        <f>G2638-I2638</f>
        <v/>
      </c>
      <c r="K2638" s="4">
        <f>IF(J2638&lt;0,"Deficit",IF(J2638=0,"Exact fit","Surplus"))</f>
        <v/>
      </c>
    </row>
    <row r="2639">
      <c r="A2639" s="4" t="n">
        <v>210209</v>
      </c>
      <c r="B2639" s="4" t="inlineStr">
        <is>
          <t>GS RWANAMIZA</t>
        </is>
      </c>
      <c r="C2639" s="4" t="inlineStr">
        <is>
          <t>P6</t>
        </is>
      </c>
      <c r="D2639" s="5" t="n">
        <v>56</v>
      </c>
      <c r="E2639" s="5" t="n">
        <v>2</v>
      </c>
      <c r="F2639" s="5" t="n">
        <v>0</v>
      </c>
      <c r="G2639" s="5">
        <f>E2639-F2639</f>
        <v/>
      </c>
      <c r="H2639" s="5">
        <f>'Notes'!$B$4</f>
        <v/>
      </c>
      <c r="I2639" s="5">
        <f>ROUNDUP(D2639/H2639,0)</f>
        <v/>
      </c>
      <c r="J2639" s="6">
        <f>G2639-I2639</f>
        <v/>
      </c>
      <c r="K2639" s="4">
        <f>IF(J2639&lt;0,"Deficit",IF(J2639=0,"Exact fit","Surplus"))</f>
        <v/>
      </c>
    </row>
    <row r="2640">
      <c r="A2640" s="4" t="n">
        <v>210210</v>
      </c>
      <c r="B2640" s="4" t="inlineStr">
        <is>
          <t>EP KIGALI</t>
        </is>
      </c>
      <c r="C2640" s="4" t="inlineStr">
        <is>
          <t>P1</t>
        </is>
      </c>
      <c r="D2640" s="5" t="n">
        <v>187</v>
      </c>
      <c r="E2640" s="5" t="n">
        <v>3</v>
      </c>
      <c r="F2640" s="5" t="n">
        <v>1</v>
      </c>
      <c r="G2640" s="5">
        <f>E2640-F2640</f>
        <v/>
      </c>
      <c r="H2640" s="5">
        <f>'Notes'!$B$4</f>
        <v/>
      </c>
      <c r="I2640" s="5">
        <f>ROUNDUP(D2640/H2640,0)</f>
        <v/>
      </c>
      <c r="J2640" s="6">
        <f>G2640-I2640</f>
        <v/>
      </c>
      <c r="K2640" s="4">
        <f>IF(J2640&lt;0,"Deficit",IF(J2640=0,"Exact fit","Surplus"))</f>
        <v/>
      </c>
    </row>
    <row r="2641">
      <c r="A2641" s="4" t="n">
        <v>210210</v>
      </c>
      <c r="B2641" s="4" t="inlineStr">
        <is>
          <t>EP KIGALI</t>
        </is>
      </c>
      <c r="C2641" s="4" t="inlineStr">
        <is>
          <t>P2</t>
        </is>
      </c>
      <c r="D2641" s="5" t="n">
        <v>177</v>
      </c>
      <c r="E2641" s="5" t="n">
        <v>3</v>
      </c>
      <c r="F2641" s="5" t="n">
        <v>1</v>
      </c>
      <c r="G2641" s="5">
        <f>E2641-F2641</f>
        <v/>
      </c>
      <c r="H2641" s="5">
        <f>'Notes'!$B$4</f>
        <v/>
      </c>
      <c r="I2641" s="5">
        <f>ROUNDUP(D2641/H2641,0)</f>
        <v/>
      </c>
      <c r="J2641" s="6">
        <f>G2641-I2641</f>
        <v/>
      </c>
      <c r="K2641" s="4">
        <f>IF(J2641&lt;0,"Deficit",IF(J2641=0,"Exact fit","Surplus"))</f>
        <v/>
      </c>
    </row>
    <row r="2642">
      <c r="A2642" s="4" t="n">
        <v>210210</v>
      </c>
      <c r="B2642" s="4" t="inlineStr">
        <is>
          <t>EP KIGALI</t>
        </is>
      </c>
      <c r="C2642" s="4" t="inlineStr">
        <is>
          <t>P3</t>
        </is>
      </c>
      <c r="D2642" s="5" t="n">
        <v>125</v>
      </c>
      <c r="E2642" s="5" t="n">
        <v>2</v>
      </c>
      <c r="F2642" s="5" t="n">
        <v>1</v>
      </c>
      <c r="G2642" s="5">
        <f>E2642-F2642</f>
        <v/>
      </c>
      <c r="H2642" s="5">
        <f>'Notes'!$B$4</f>
        <v/>
      </c>
      <c r="I2642" s="5">
        <f>ROUNDUP(D2642/H2642,0)</f>
        <v/>
      </c>
      <c r="J2642" s="6">
        <f>G2642-I2642</f>
        <v/>
      </c>
      <c r="K2642" s="4">
        <f>IF(J2642&lt;0,"Deficit",IF(J2642=0,"Exact fit","Surplus"))</f>
        <v/>
      </c>
    </row>
    <row r="2643">
      <c r="A2643" s="4" t="n">
        <v>210210</v>
      </c>
      <c r="B2643" s="4" t="inlineStr">
        <is>
          <t>EP KIGALI</t>
        </is>
      </c>
      <c r="C2643" s="4" t="inlineStr">
        <is>
          <t>P4</t>
        </is>
      </c>
      <c r="D2643" s="5" t="n">
        <v>137</v>
      </c>
      <c r="E2643" s="5" t="n">
        <v>3</v>
      </c>
      <c r="F2643" s="5" t="n">
        <v>0</v>
      </c>
      <c r="G2643" s="5">
        <f>E2643-F2643</f>
        <v/>
      </c>
      <c r="H2643" s="5">
        <f>'Notes'!$B$4</f>
        <v/>
      </c>
      <c r="I2643" s="5">
        <f>ROUNDUP(D2643/H2643,0)</f>
        <v/>
      </c>
      <c r="J2643" s="6">
        <f>G2643-I2643</f>
        <v/>
      </c>
      <c r="K2643" s="4">
        <f>IF(J2643&lt;0,"Deficit",IF(J2643=0,"Exact fit","Surplus"))</f>
        <v/>
      </c>
    </row>
    <row r="2644">
      <c r="A2644" s="4" t="n">
        <v>210210</v>
      </c>
      <c r="B2644" s="4" t="inlineStr">
        <is>
          <t>EP KIGALI</t>
        </is>
      </c>
      <c r="C2644" s="4" t="inlineStr">
        <is>
          <t>P5</t>
        </is>
      </c>
      <c r="D2644" s="5" t="n">
        <v>116</v>
      </c>
      <c r="E2644" s="5" t="n">
        <v>2</v>
      </c>
      <c r="F2644" s="5" t="n">
        <v>0</v>
      </c>
      <c r="G2644" s="5">
        <f>E2644-F2644</f>
        <v/>
      </c>
      <c r="H2644" s="5">
        <f>'Notes'!$B$4</f>
        <v/>
      </c>
      <c r="I2644" s="5">
        <f>ROUNDUP(D2644/H2644,0)</f>
        <v/>
      </c>
      <c r="J2644" s="6">
        <f>G2644-I2644</f>
        <v/>
      </c>
      <c r="K2644" s="4">
        <f>IF(J2644&lt;0,"Deficit",IF(J2644=0,"Exact fit","Surplus"))</f>
        <v/>
      </c>
    </row>
    <row r="2645">
      <c r="A2645" s="4" t="n">
        <v>210210</v>
      </c>
      <c r="B2645" s="4" t="inlineStr">
        <is>
          <t>EP KIGALI</t>
        </is>
      </c>
      <c r="C2645" s="4" t="inlineStr">
        <is>
          <t>P6</t>
        </is>
      </c>
      <c r="D2645" s="5" t="n">
        <v>69</v>
      </c>
      <c r="E2645" s="5" t="n">
        <v>2</v>
      </c>
      <c r="F2645" s="5" t="n">
        <v>0</v>
      </c>
      <c r="G2645" s="5">
        <f>E2645-F2645</f>
        <v/>
      </c>
      <c r="H2645" s="5">
        <f>'Notes'!$B$4</f>
        <v/>
      </c>
      <c r="I2645" s="5">
        <f>ROUNDUP(D2645/H2645,0)</f>
        <v/>
      </c>
      <c r="J2645" s="6">
        <f>G2645-I2645</f>
        <v/>
      </c>
      <c r="K2645" s="4">
        <f>IF(J2645&lt;0,"Deficit",IF(J2645=0,"Exact fit","Surplus"))</f>
        <v/>
      </c>
    </row>
    <row r="2646">
      <c r="A2646" s="4" t="n">
        <v>210211</v>
      </c>
      <c r="B2646" s="4" t="inlineStr">
        <is>
          <t>EP Rukingiro</t>
        </is>
      </c>
      <c r="C2646" s="4" t="inlineStr">
        <is>
          <t>P1</t>
        </is>
      </c>
      <c r="D2646" s="5" t="n">
        <v>114</v>
      </c>
      <c r="E2646" s="5" t="n">
        <v>2</v>
      </c>
      <c r="F2646" s="5" t="n">
        <v>1</v>
      </c>
      <c r="G2646" s="5">
        <f>E2646-F2646</f>
        <v/>
      </c>
      <c r="H2646" s="5">
        <f>'Notes'!$B$4</f>
        <v/>
      </c>
      <c r="I2646" s="5">
        <f>ROUNDUP(D2646/H2646,0)</f>
        <v/>
      </c>
      <c r="J2646" s="6">
        <f>G2646-I2646</f>
        <v/>
      </c>
      <c r="K2646" s="4">
        <f>IF(J2646&lt;0,"Deficit",IF(J2646=0,"Exact fit","Surplus"))</f>
        <v/>
      </c>
    </row>
    <row r="2647">
      <c r="A2647" s="4" t="n">
        <v>210211</v>
      </c>
      <c r="B2647" s="4" t="inlineStr">
        <is>
          <t>EP Rukingiro</t>
        </is>
      </c>
      <c r="C2647" s="4" t="inlineStr">
        <is>
          <t>P2</t>
        </is>
      </c>
      <c r="D2647" s="5" t="n">
        <v>83</v>
      </c>
      <c r="E2647" s="5" t="n">
        <v>2</v>
      </c>
      <c r="F2647" s="5" t="n">
        <v>1</v>
      </c>
      <c r="G2647" s="5">
        <f>E2647-F2647</f>
        <v/>
      </c>
      <c r="H2647" s="5">
        <f>'Notes'!$B$4</f>
        <v/>
      </c>
      <c r="I2647" s="5">
        <f>ROUNDUP(D2647/H2647,0)</f>
        <v/>
      </c>
      <c r="J2647" s="6">
        <f>G2647-I2647</f>
        <v/>
      </c>
      <c r="K2647" s="4">
        <f>IF(J2647&lt;0,"Deficit",IF(J2647=0,"Exact fit","Surplus"))</f>
        <v/>
      </c>
    </row>
    <row r="2648">
      <c r="A2648" s="4" t="n">
        <v>210211</v>
      </c>
      <c r="B2648" s="4" t="inlineStr">
        <is>
          <t>EP Rukingiro</t>
        </is>
      </c>
      <c r="C2648" s="4" t="inlineStr">
        <is>
          <t>P3</t>
        </is>
      </c>
      <c r="D2648" s="5" t="n">
        <v>100</v>
      </c>
      <c r="E2648" s="5" t="n">
        <v>2</v>
      </c>
      <c r="F2648" s="5" t="n">
        <v>1</v>
      </c>
      <c r="G2648" s="5">
        <f>E2648-F2648</f>
        <v/>
      </c>
      <c r="H2648" s="5">
        <f>'Notes'!$B$4</f>
        <v/>
      </c>
      <c r="I2648" s="5">
        <f>ROUNDUP(D2648/H2648,0)</f>
        <v/>
      </c>
      <c r="J2648" s="6">
        <f>G2648-I2648</f>
        <v/>
      </c>
      <c r="K2648" s="4">
        <f>IF(J2648&lt;0,"Deficit",IF(J2648=0,"Exact fit","Surplus"))</f>
        <v/>
      </c>
    </row>
    <row r="2649">
      <c r="A2649" s="4" t="n">
        <v>210211</v>
      </c>
      <c r="B2649" s="4" t="inlineStr">
        <is>
          <t>EP Rukingiro</t>
        </is>
      </c>
      <c r="C2649" s="4" t="inlineStr">
        <is>
          <t>P4</t>
        </is>
      </c>
      <c r="D2649" s="5" t="n">
        <v>107</v>
      </c>
      <c r="E2649" s="5" t="n">
        <v>2</v>
      </c>
      <c r="F2649" s="5" t="n">
        <v>0</v>
      </c>
      <c r="G2649" s="5">
        <f>E2649-F2649</f>
        <v/>
      </c>
      <c r="H2649" s="5">
        <f>'Notes'!$B$4</f>
        <v/>
      </c>
      <c r="I2649" s="5">
        <f>ROUNDUP(D2649/H2649,0)</f>
        <v/>
      </c>
      <c r="J2649" s="6">
        <f>G2649-I2649</f>
        <v/>
      </c>
      <c r="K2649" s="4">
        <f>IF(J2649&lt;0,"Deficit",IF(J2649=0,"Exact fit","Surplus"))</f>
        <v/>
      </c>
    </row>
    <row r="2650">
      <c r="A2650" s="4" t="n">
        <v>210211</v>
      </c>
      <c r="B2650" s="4" t="inlineStr">
        <is>
          <t>EP Rukingiro</t>
        </is>
      </c>
      <c r="C2650" s="4" t="inlineStr">
        <is>
          <t>P5</t>
        </is>
      </c>
      <c r="D2650" s="5" t="n">
        <v>93</v>
      </c>
      <c r="E2650" s="5" t="n">
        <v>2</v>
      </c>
      <c r="F2650" s="5" t="n">
        <v>0</v>
      </c>
      <c r="G2650" s="5">
        <f>E2650-F2650</f>
        <v/>
      </c>
      <c r="H2650" s="5">
        <f>'Notes'!$B$4</f>
        <v/>
      </c>
      <c r="I2650" s="5">
        <f>ROUNDUP(D2650/H2650,0)</f>
        <v/>
      </c>
      <c r="J2650" s="6">
        <f>G2650-I2650</f>
        <v/>
      </c>
      <c r="K2650" s="4">
        <f>IF(J2650&lt;0,"Deficit",IF(J2650=0,"Exact fit","Surplus"))</f>
        <v/>
      </c>
    </row>
    <row r="2651">
      <c r="A2651" s="4" t="n">
        <v>210211</v>
      </c>
      <c r="B2651" s="4" t="inlineStr">
        <is>
          <t>EP Rukingiro</t>
        </is>
      </c>
      <c r="C2651" s="4" t="inlineStr">
        <is>
          <t>P6</t>
        </is>
      </c>
      <c r="D2651" s="5" t="n">
        <v>60</v>
      </c>
      <c r="E2651" s="5" t="n">
        <v>2</v>
      </c>
      <c r="F2651" s="5" t="n">
        <v>0</v>
      </c>
      <c r="G2651" s="5">
        <f>E2651-F2651</f>
        <v/>
      </c>
      <c r="H2651" s="5">
        <f>'Notes'!$B$4</f>
        <v/>
      </c>
      <c r="I2651" s="5">
        <f>ROUNDUP(D2651/H2651,0)</f>
        <v/>
      </c>
      <c r="J2651" s="6">
        <f>G2651-I2651</f>
        <v/>
      </c>
      <c r="K2651" s="4">
        <f>IF(J2651&lt;0,"Deficit",IF(J2651=0,"Exact fit","Surplus"))</f>
        <v/>
      </c>
    </row>
    <row r="2652">
      <c r="A2652" s="4" t="n">
        <v>210213</v>
      </c>
      <c r="B2652" s="4" t="inlineStr">
        <is>
          <t>EP Masangano</t>
        </is>
      </c>
      <c r="C2652" s="4" t="inlineStr">
        <is>
          <t>P1</t>
        </is>
      </c>
      <c r="D2652" s="5" t="n">
        <v>123</v>
      </c>
      <c r="E2652" s="5" t="n">
        <v>2</v>
      </c>
      <c r="F2652" s="5" t="n">
        <v>1</v>
      </c>
      <c r="G2652" s="5">
        <f>E2652-F2652</f>
        <v/>
      </c>
      <c r="H2652" s="5">
        <f>'Notes'!$B$4</f>
        <v/>
      </c>
      <c r="I2652" s="5">
        <f>ROUNDUP(D2652/H2652,0)</f>
        <v/>
      </c>
      <c r="J2652" s="6">
        <f>G2652-I2652</f>
        <v/>
      </c>
      <c r="K2652" s="4">
        <f>IF(J2652&lt;0,"Deficit",IF(J2652=0,"Exact fit","Surplus"))</f>
        <v/>
      </c>
    </row>
    <row r="2653">
      <c r="A2653" s="4" t="n">
        <v>210213</v>
      </c>
      <c r="B2653" s="4" t="inlineStr">
        <is>
          <t>EP Masangano</t>
        </is>
      </c>
      <c r="C2653" s="4" t="inlineStr">
        <is>
          <t>P2</t>
        </is>
      </c>
      <c r="D2653" s="5" t="n">
        <v>129</v>
      </c>
      <c r="E2653" s="5" t="n">
        <v>3</v>
      </c>
      <c r="F2653" s="5" t="n">
        <v>1</v>
      </c>
      <c r="G2653" s="5">
        <f>E2653-F2653</f>
        <v/>
      </c>
      <c r="H2653" s="5">
        <f>'Notes'!$B$4</f>
        <v/>
      </c>
      <c r="I2653" s="5">
        <f>ROUNDUP(D2653/H2653,0)</f>
        <v/>
      </c>
      <c r="J2653" s="6">
        <f>G2653-I2653</f>
        <v/>
      </c>
      <c r="K2653" s="4">
        <f>IF(J2653&lt;0,"Deficit",IF(J2653=0,"Exact fit","Surplus"))</f>
        <v/>
      </c>
    </row>
    <row r="2654">
      <c r="A2654" s="4" t="n">
        <v>210213</v>
      </c>
      <c r="B2654" s="4" t="inlineStr">
        <is>
          <t>EP Masangano</t>
        </is>
      </c>
      <c r="C2654" s="4" t="inlineStr">
        <is>
          <t>P3</t>
        </is>
      </c>
      <c r="D2654" s="5" t="n">
        <v>164</v>
      </c>
      <c r="E2654" s="5" t="n">
        <v>3</v>
      </c>
      <c r="F2654" s="5" t="n">
        <v>1</v>
      </c>
      <c r="G2654" s="5">
        <f>E2654-F2654</f>
        <v/>
      </c>
      <c r="H2654" s="5">
        <f>'Notes'!$B$4</f>
        <v/>
      </c>
      <c r="I2654" s="5">
        <f>ROUNDUP(D2654/H2654,0)</f>
        <v/>
      </c>
      <c r="J2654" s="6">
        <f>G2654-I2654</f>
        <v/>
      </c>
      <c r="K2654" s="4">
        <f>IF(J2654&lt;0,"Deficit",IF(J2654=0,"Exact fit","Surplus"))</f>
        <v/>
      </c>
    </row>
    <row r="2655">
      <c r="A2655" s="4" t="n">
        <v>210213</v>
      </c>
      <c r="B2655" s="4" t="inlineStr">
        <is>
          <t>EP Masangano</t>
        </is>
      </c>
      <c r="C2655" s="4" t="inlineStr">
        <is>
          <t>P4</t>
        </is>
      </c>
      <c r="D2655" s="5" t="n">
        <v>129</v>
      </c>
      <c r="E2655" s="5" t="n">
        <v>3</v>
      </c>
      <c r="F2655" s="5" t="n">
        <v>0</v>
      </c>
      <c r="G2655" s="5">
        <f>E2655-F2655</f>
        <v/>
      </c>
      <c r="H2655" s="5">
        <f>'Notes'!$B$4</f>
        <v/>
      </c>
      <c r="I2655" s="5">
        <f>ROUNDUP(D2655/H2655,0)</f>
        <v/>
      </c>
      <c r="J2655" s="6">
        <f>G2655-I2655</f>
        <v/>
      </c>
      <c r="K2655" s="4">
        <f>IF(J2655&lt;0,"Deficit",IF(J2655=0,"Exact fit","Surplus"))</f>
        <v/>
      </c>
    </row>
    <row r="2656">
      <c r="A2656" s="4" t="n">
        <v>210213</v>
      </c>
      <c r="B2656" s="4" t="inlineStr">
        <is>
          <t>EP Masangano</t>
        </is>
      </c>
      <c r="C2656" s="4" t="inlineStr">
        <is>
          <t>P5</t>
        </is>
      </c>
      <c r="D2656" s="5" t="n">
        <v>75</v>
      </c>
      <c r="E2656" s="5" t="n">
        <v>2</v>
      </c>
      <c r="F2656" s="5" t="n">
        <v>0</v>
      </c>
      <c r="G2656" s="5">
        <f>E2656-F2656</f>
        <v/>
      </c>
      <c r="H2656" s="5">
        <f>'Notes'!$B$4</f>
        <v/>
      </c>
      <c r="I2656" s="5">
        <f>ROUNDUP(D2656/H2656,0)</f>
        <v/>
      </c>
      <c r="J2656" s="6">
        <f>G2656-I2656</f>
        <v/>
      </c>
      <c r="K2656" s="4">
        <f>IF(J2656&lt;0,"Deficit",IF(J2656=0,"Exact fit","Surplus"))</f>
        <v/>
      </c>
    </row>
    <row r="2657">
      <c r="A2657" s="4" t="n">
        <v>210213</v>
      </c>
      <c r="B2657" s="4" t="inlineStr">
        <is>
          <t>EP Masangano</t>
        </is>
      </c>
      <c r="C2657" s="4" t="inlineStr">
        <is>
          <t>P6</t>
        </is>
      </c>
      <c r="D2657" s="5" t="n">
        <v>32</v>
      </c>
      <c r="E2657" s="5" t="n">
        <v>1</v>
      </c>
      <c r="F2657" s="5" t="n">
        <v>0</v>
      </c>
      <c r="G2657" s="5">
        <f>E2657-F2657</f>
        <v/>
      </c>
      <c r="H2657" s="5">
        <f>'Notes'!$B$4</f>
        <v/>
      </c>
      <c r="I2657" s="5">
        <f>ROUNDUP(D2657/H2657,0)</f>
        <v/>
      </c>
      <c r="J2657" s="6">
        <f>G2657-I2657</f>
        <v/>
      </c>
      <c r="K2657" s="4">
        <f>IF(J2657&lt;0,"Deficit",IF(J2657=0,"Exact fit","Surplus"))</f>
        <v/>
      </c>
    </row>
    <row r="2658">
      <c r="A2658" s="4" t="n">
        <v>210214</v>
      </c>
      <c r="B2658" s="4" t="inlineStr">
        <is>
          <t>EP KIMIRAMA</t>
        </is>
      </c>
      <c r="C2658" s="4" t="inlineStr">
        <is>
          <t>P1</t>
        </is>
      </c>
      <c r="D2658" s="5" t="n">
        <v>184</v>
      </c>
      <c r="E2658" s="5" t="n">
        <v>4</v>
      </c>
      <c r="F2658" s="5" t="n">
        <v>2</v>
      </c>
      <c r="G2658" s="5">
        <f>E2658-F2658</f>
        <v/>
      </c>
      <c r="H2658" s="5">
        <f>'Notes'!$B$4</f>
        <v/>
      </c>
      <c r="I2658" s="5">
        <f>ROUNDUP(D2658/H2658,0)</f>
        <v/>
      </c>
      <c r="J2658" s="6">
        <f>G2658-I2658</f>
        <v/>
      </c>
      <c r="K2658" s="4">
        <f>IF(J2658&lt;0,"Deficit",IF(J2658=0,"Exact fit","Surplus"))</f>
        <v/>
      </c>
    </row>
    <row r="2659">
      <c r="A2659" s="4" t="n">
        <v>210214</v>
      </c>
      <c r="B2659" s="4" t="inlineStr">
        <is>
          <t>EP KIMIRAMA</t>
        </is>
      </c>
      <c r="C2659" s="4" t="inlineStr">
        <is>
          <t>P2</t>
        </is>
      </c>
      <c r="D2659" s="5" t="n">
        <v>135</v>
      </c>
      <c r="E2659" s="5" t="n">
        <v>4</v>
      </c>
      <c r="F2659" s="5" t="n">
        <v>2</v>
      </c>
      <c r="G2659" s="5">
        <f>E2659-F2659</f>
        <v/>
      </c>
      <c r="H2659" s="5">
        <f>'Notes'!$B$4</f>
        <v/>
      </c>
      <c r="I2659" s="5">
        <f>ROUNDUP(D2659/H2659,0)</f>
        <v/>
      </c>
      <c r="J2659" s="6">
        <f>G2659-I2659</f>
        <v/>
      </c>
      <c r="K2659" s="4">
        <f>IF(J2659&lt;0,"Deficit",IF(J2659=0,"Exact fit","Surplus"))</f>
        <v/>
      </c>
    </row>
    <row r="2660">
      <c r="A2660" s="4" t="n">
        <v>210214</v>
      </c>
      <c r="B2660" s="4" t="inlineStr">
        <is>
          <t>EP KIMIRAMA</t>
        </is>
      </c>
      <c r="C2660" s="4" t="inlineStr">
        <is>
          <t>P3</t>
        </is>
      </c>
      <c r="D2660" s="5" t="n">
        <v>149</v>
      </c>
      <c r="E2660" s="5" t="n">
        <v>4</v>
      </c>
      <c r="F2660" s="5" t="n">
        <v>2</v>
      </c>
      <c r="G2660" s="5">
        <f>E2660-F2660</f>
        <v/>
      </c>
      <c r="H2660" s="5">
        <f>'Notes'!$B$4</f>
        <v/>
      </c>
      <c r="I2660" s="5">
        <f>ROUNDUP(D2660/H2660,0)</f>
        <v/>
      </c>
      <c r="J2660" s="6">
        <f>G2660-I2660</f>
        <v/>
      </c>
      <c r="K2660" s="4">
        <f>IF(J2660&lt;0,"Deficit",IF(J2660=0,"Exact fit","Surplus"))</f>
        <v/>
      </c>
    </row>
    <row r="2661">
      <c r="A2661" s="4" t="n">
        <v>210214</v>
      </c>
      <c r="B2661" s="4" t="inlineStr">
        <is>
          <t>EP KIMIRAMA</t>
        </is>
      </c>
      <c r="C2661" s="4" t="inlineStr">
        <is>
          <t>P4</t>
        </is>
      </c>
      <c r="D2661" s="5" t="n">
        <v>100</v>
      </c>
      <c r="E2661" s="5" t="n">
        <v>2</v>
      </c>
      <c r="F2661" s="5" t="n">
        <v>0</v>
      </c>
      <c r="G2661" s="5">
        <f>E2661-F2661</f>
        <v/>
      </c>
      <c r="H2661" s="5">
        <f>'Notes'!$B$4</f>
        <v/>
      </c>
      <c r="I2661" s="5">
        <f>ROUNDUP(D2661/H2661,0)</f>
        <v/>
      </c>
      <c r="J2661" s="6">
        <f>G2661-I2661</f>
        <v/>
      </c>
      <c r="K2661" s="4">
        <f>IF(J2661&lt;0,"Deficit",IF(J2661=0,"Exact fit","Surplus"))</f>
        <v/>
      </c>
    </row>
    <row r="2662">
      <c r="A2662" s="4" t="n">
        <v>210214</v>
      </c>
      <c r="B2662" s="4" t="inlineStr">
        <is>
          <t>EP KIMIRAMA</t>
        </is>
      </c>
      <c r="C2662" s="4" t="inlineStr">
        <is>
          <t>P5</t>
        </is>
      </c>
      <c r="D2662" s="5" t="n">
        <v>81</v>
      </c>
      <c r="E2662" s="5" t="n">
        <v>2</v>
      </c>
      <c r="F2662" s="5" t="n">
        <v>0</v>
      </c>
      <c r="G2662" s="5">
        <f>E2662-F2662</f>
        <v/>
      </c>
      <c r="H2662" s="5">
        <f>'Notes'!$B$4</f>
        <v/>
      </c>
      <c r="I2662" s="5">
        <f>ROUNDUP(D2662/H2662,0)</f>
        <v/>
      </c>
      <c r="J2662" s="6">
        <f>G2662-I2662</f>
        <v/>
      </c>
      <c r="K2662" s="4">
        <f>IF(J2662&lt;0,"Deficit",IF(J2662=0,"Exact fit","Surplus"))</f>
        <v/>
      </c>
    </row>
    <row r="2663">
      <c r="A2663" s="4" t="n">
        <v>210214</v>
      </c>
      <c r="B2663" s="4" t="inlineStr">
        <is>
          <t>EP KIMIRAMA</t>
        </is>
      </c>
      <c r="C2663" s="4" t="inlineStr">
        <is>
          <t>P6</t>
        </is>
      </c>
      <c r="D2663" s="5" t="n">
        <v>27</v>
      </c>
      <c r="E2663" s="5" t="n">
        <v>1</v>
      </c>
      <c r="F2663" s="5" t="n">
        <v>0</v>
      </c>
      <c r="G2663" s="5">
        <f>E2663-F2663</f>
        <v/>
      </c>
      <c r="H2663" s="5">
        <f>'Notes'!$B$4</f>
        <v/>
      </c>
      <c r="I2663" s="5">
        <f>ROUNDUP(D2663/H2663,0)</f>
        <v/>
      </c>
      <c r="J2663" s="6">
        <f>G2663-I2663</f>
        <v/>
      </c>
      <c r="K2663" s="4">
        <f>IF(J2663&lt;0,"Deficit",IF(J2663=0,"Exact fit","Surplus"))</f>
        <v/>
      </c>
    </row>
    <row r="2664">
      <c r="A2664" s="4" t="n">
        <v>210215</v>
      </c>
      <c r="B2664" s="4" t="inlineStr">
        <is>
          <t>NEW VISION BUSORO PARENTS SCHOOL</t>
        </is>
      </c>
      <c r="C2664" s="4" t="inlineStr">
        <is>
          <t>P1</t>
        </is>
      </c>
      <c r="D2664" s="5" t="n">
        <v>50</v>
      </c>
      <c r="E2664" s="5" t="n">
        <v>1</v>
      </c>
      <c r="F2664" s="5" t="n">
        <v>0</v>
      </c>
      <c r="G2664" s="5">
        <f>E2664-F2664</f>
        <v/>
      </c>
      <c r="H2664" s="5">
        <f>'Notes'!$B$4</f>
        <v/>
      </c>
      <c r="I2664" s="5">
        <f>ROUNDUP(D2664/H2664,0)</f>
        <v/>
      </c>
      <c r="J2664" s="6">
        <f>G2664-I2664</f>
        <v/>
      </c>
      <c r="K2664" s="4">
        <f>IF(J2664&lt;0,"Deficit",IF(J2664=0,"Exact fit","Surplus"))</f>
        <v/>
      </c>
    </row>
    <row r="2665">
      <c r="A2665" s="4" t="n">
        <v>210215</v>
      </c>
      <c r="B2665" s="4" t="inlineStr">
        <is>
          <t>NEW VISION BUSORO PARENTS SCHOOL</t>
        </is>
      </c>
      <c r="C2665" s="4" t="inlineStr">
        <is>
          <t>P2</t>
        </is>
      </c>
      <c r="D2665" s="5" t="n">
        <v>36</v>
      </c>
      <c r="E2665" s="5" t="n">
        <v>1</v>
      </c>
      <c r="F2665" s="5" t="n">
        <v>0</v>
      </c>
      <c r="G2665" s="5">
        <f>E2665-F2665</f>
        <v/>
      </c>
      <c r="H2665" s="5">
        <f>'Notes'!$B$4</f>
        <v/>
      </c>
      <c r="I2665" s="5">
        <f>ROUNDUP(D2665/H2665,0)</f>
        <v/>
      </c>
      <c r="J2665" s="6">
        <f>G2665-I2665</f>
        <v/>
      </c>
      <c r="K2665" s="4">
        <f>IF(J2665&lt;0,"Deficit",IF(J2665=0,"Exact fit","Surplus"))</f>
        <v/>
      </c>
    </row>
    <row r="2666">
      <c r="A2666" s="4" t="n">
        <v>210215</v>
      </c>
      <c r="B2666" s="4" t="inlineStr">
        <is>
          <t>NEW VISION BUSORO PARENTS SCHOOL</t>
        </is>
      </c>
      <c r="C2666" s="4" t="inlineStr">
        <is>
          <t>P3</t>
        </is>
      </c>
      <c r="D2666" s="5" t="n">
        <v>30</v>
      </c>
      <c r="E2666" s="5" t="n">
        <v>1</v>
      </c>
      <c r="F2666" s="5" t="n">
        <v>0</v>
      </c>
      <c r="G2666" s="5">
        <f>E2666-F2666</f>
        <v/>
      </c>
      <c r="H2666" s="5">
        <f>'Notes'!$B$4</f>
        <v/>
      </c>
      <c r="I2666" s="5">
        <f>ROUNDUP(D2666/H2666,0)</f>
        <v/>
      </c>
      <c r="J2666" s="6">
        <f>G2666-I2666</f>
        <v/>
      </c>
      <c r="K2666" s="4">
        <f>IF(J2666&lt;0,"Deficit",IF(J2666=0,"Exact fit","Surplus"))</f>
        <v/>
      </c>
    </row>
    <row r="2667">
      <c r="A2667" s="4" t="n">
        <v>210215</v>
      </c>
      <c r="B2667" s="4" t="inlineStr">
        <is>
          <t>NEW VISION BUSORO PARENTS SCHOOL</t>
        </is>
      </c>
      <c r="C2667" s="4" t="inlineStr">
        <is>
          <t>P4</t>
        </is>
      </c>
      <c r="D2667" s="5" t="n">
        <v>32</v>
      </c>
      <c r="E2667" s="5" t="n">
        <v>1</v>
      </c>
      <c r="F2667" s="5" t="n">
        <v>0</v>
      </c>
      <c r="G2667" s="5">
        <f>E2667-F2667</f>
        <v/>
      </c>
      <c r="H2667" s="5">
        <f>'Notes'!$B$4</f>
        <v/>
      </c>
      <c r="I2667" s="5">
        <f>ROUNDUP(D2667/H2667,0)</f>
        <v/>
      </c>
      <c r="J2667" s="6">
        <f>G2667-I2667</f>
        <v/>
      </c>
      <c r="K2667" s="4">
        <f>IF(J2667&lt;0,"Deficit",IF(J2667=0,"Exact fit","Surplus"))</f>
        <v/>
      </c>
    </row>
    <row r="2668">
      <c r="A2668" s="4" t="n">
        <v>210215</v>
      </c>
      <c r="B2668" s="4" t="inlineStr">
        <is>
          <t>NEW VISION BUSORO PARENTS SCHOOL</t>
        </is>
      </c>
      <c r="C2668" s="4" t="inlineStr">
        <is>
          <t>P5</t>
        </is>
      </c>
      <c r="D2668" s="5" t="n">
        <v>21</v>
      </c>
      <c r="E2668" s="5" t="n">
        <v>1</v>
      </c>
      <c r="F2668" s="5" t="n">
        <v>0</v>
      </c>
      <c r="G2668" s="5">
        <f>E2668-F2668</f>
        <v/>
      </c>
      <c r="H2668" s="5">
        <f>'Notes'!$B$4</f>
        <v/>
      </c>
      <c r="I2668" s="5">
        <f>ROUNDUP(D2668/H2668,0)</f>
        <v/>
      </c>
      <c r="J2668" s="6">
        <f>G2668-I2668</f>
        <v/>
      </c>
      <c r="K2668" s="4">
        <f>IF(J2668&lt;0,"Deficit",IF(J2668=0,"Exact fit","Surplus"))</f>
        <v/>
      </c>
    </row>
    <row r="2669">
      <c r="A2669" s="4" t="n">
        <v>210215</v>
      </c>
      <c r="B2669" s="4" t="inlineStr">
        <is>
          <t>NEW VISION BUSORO PARENTS SCHOOL</t>
        </is>
      </c>
      <c r="C2669" s="4" t="inlineStr">
        <is>
          <t>P6</t>
        </is>
      </c>
      <c r="D2669" s="5" t="n">
        <v>17</v>
      </c>
      <c r="E2669" s="5" t="n">
        <v>1</v>
      </c>
      <c r="F2669" s="5" t="n">
        <v>0</v>
      </c>
      <c r="G2669" s="5">
        <f>E2669-F2669</f>
        <v/>
      </c>
      <c r="H2669" s="5">
        <f>'Notes'!$B$4</f>
        <v/>
      </c>
      <c r="I2669" s="5">
        <f>ROUNDUP(D2669/H2669,0)</f>
        <v/>
      </c>
      <c r="J2669" s="6">
        <f>G2669-I2669</f>
        <v/>
      </c>
      <c r="K2669" s="4">
        <f>IF(J2669&lt;0,"Deficit",IF(J2669=0,"Exact fit","Surplus"))</f>
        <v/>
      </c>
    </row>
    <row r="2670">
      <c r="A2670" s="4" t="n">
        <v>210301</v>
      </c>
      <c r="B2670" s="4" t="inlineStr">
        <is>
          <t>EP CYABAKAMYI</t>
        </is>
      </c>
      <c r="C2670" s="4" t="inlineStr">
        <is>
          <t>P1</t>
        </is>
      </c>
      <c r="D2670" s="5" t="n">
        <v>113</v>
      </c>
      <c r="E2670" s="5" t="n">
        <v>2</v>
      </c>
      <c r="F2670" s="5" t="n">
        <v>1</v>
      </c>
      <c r="G2670" s="5">
        <f>E2670-F2670</f>
        <v/>
      </c>
      <c r="H2670" s="5">
        <f>'Notes'!$B$4</f>
        <v/>
      </c>
      <c r="I2670" s="5">
        <f>ROUNDUP(D2670/H2670,0)</f>
        <v/>
      </c>
      <c r="J2670" s="6">
        <f>G2670-I2670</f>
        <v/>
      </c>
      <c r="K2670" s="4">
        <f>IF(J2670&lt;0,"Deficit",IF(J2670=0,"Exact fit","Surplus"))</f>
        <v/>
      </c>
    </row>
    <row r="2671">
      <c r="A2671" s="4" t="n">
        <v>210301</v>
      </c>
      <c r="B2671" s="4" t="inlineStr">
        <is>
          <t>EP CYABAKAMYI</t>
        </is>
      </c>
      <c r="C2671" s="4" t="inlineStr">
        <is>
          <t>P2</t>
        </is>
      </c>
      <c r="D2671" s="5" t="n">
        <v>89</v>
      </c>
      <c r="E2671" s="5" t="n">
        <v>2</v>
      </c>
      <c r="F2671" s="5" t="n">
        <v>0</v>
      </c>
      <c r="G2671" s="5">
        <f>E2671-F2671</f>
        <v/>
      </c>
      <c r="H2671" s="5">
        <f>'Notes'!$B$4</f>
        <v/>
      </c>
      <c r="I2671" s="5">
        <f>ROUNDUP(D2671/H2671,0)</f>
        <v/>
      </c>
      <c r="J2671" s="6">
        <f>G2671-I2671</f>
        <v/>
      </c>
      <c r="K2671" s="4">
        <f>IF(J2671&lt;0,"Deficit",IF(J2671=0,"Exact fit","Surplus"))</f>
        <v/>
      </c>
    </row>
    <row r="2672">
      <c r="A2672" s="4" t="n">
        <v>210301</v>
      </c>
      <c r="B2672" s="4" t="inlineStr">
        <is>
          <t>EP CYABAKAMYI</t>
        </is>
      </c>
      <c r="C2672" s="4" t="inlineStr">
        <is>
          <t>P3</t>
        </is>
      </c>
      <c r="D2672" s="5" t="n">
        <v>84</v>
      </c>
      <c r="E2672" s="5" t="n">
        <v>2</v>
      </c>
      <c r="F2672" s="5" t="n">
        <v>1</v>
      </c>
      <c r="G2672" s="5">
        <f>E2672-F2672</f>
        <v/>
      </c>
      <c r="H2672" s="5">
        <f>'Notes'!$B$4</f>
        <v/>
      </c>
      <c r="I2672" s="5">
        <f>ROUNDUP(D2672/H2672,0)</f>
        <v/>
      </c>
      <c r="J2672" s="6">
        <f>G2672-I2672</f>
        <v/>
      </c>
      <c r="K2672" s="4">
        <f>IF(J2672&lt;0,"Deficit",IF(J2672=0,"Exact fit","Surplus"))</f>
        <v/>
      </c>
    </row>
    <row r="2673">
      <c r="A2673" s="4" t="n">
        <v>210301</v>
      </c>
      <c r="B2673" s="4" t="inlineStr">
        <is>
          <t>EP CYABAKAMYI</t>
        </is>
      </c>
      <c r="C2673" s="4" t="inlineStr">
        <is>
          <t>P4</t>
        </is>
      </c>
      <c r="D2673" s="5" t="n">
        <v>107</v>
      </c>
      <c r="E2673" s="5" t="n">
        <v>3</v>
      </c>
      <c r="F2673" s="5" t="n">
        <v>1</v>
      </c>
      <c r="G2673" s="5">
        <f>E2673-F2673</f>
        <v/>
      </c>
      <c r="H2673" s="5">
        <f>'Notes'!$B$4</f>
        <v/>
      </c>
      <c r="I2673" s="5">
        <f>ROUNDUP(D2673/H2673,0)</f>
        <v/>
      </c>
      <c r="J2673" s="6">
        <f>G2673-I2673</f>
        <v/>
      </c>
      <c r="K2673" s="4">
        <f>IF(J2673&lt;0,"Deficit",IF(J2673=0,"Exact fit","Surplus"))</f>
        <v/>
      </c>
    </row>
    <row r="2674">
      <c r="A2674" s="4" t="n">
        <v>210301</v>
      </c>
      <c r="B2674" s="4" t="inlineStr">
        <is>
          <t>EP CYABAKAMYI</t>
        </is>
      </c>
      <c r="C2674" s="4" t="inlineStr">
        <is>
          <t>P5</t>
        </is>
      </c>
      <c r="D2674" s="5" t="n">
        <v>92</v>
      </c>
      <c r="E2674" s="5" t="n">
        <v>3</v>
      </c>
      <c r="F2674" s="5" t="n">
        <v>1</v>
      </c>
      <c r="G2674" s="5">
        <f>E2674-F2674</f>
        <v/>
      </c>
      <c r="H2674" s="5">
        <f>'Notes'!$B$4</f>
        <v/>
      </c>
      <c r="I2674" s="5">
        <f>ROUNDUP(D2674/H2674,0)</f>
        <v/>
      </c>
      <c r="J2674" s="6">
        <f>G2674-I2674</f>
        <v/>
      </c>
      <c r="K2674" s="4">
        <f>IF(J2674&lt;0,"Deficit",IF(J2674=0,"Exact fit","Surplus"))</f>
        <v/>
      </c>
    </row>
    <row r="2675">
      <c r="A2675" s="4" t="n">
        <v>210301</v>
      </c>
      <c r="B2675" s="4" t="inlineStr">
        <is>
          <t>EP CYABAKAMYI</t>
        </is>
      </c>
      <c r="C2675" s="4" t="inlineStr">
        <is>
          <t>P6</t>
        </is>
      </c>
      <c r="D2675" s="5" t="n">
        <v>36</v>
      </c>
      <c r="E2675" s="5" t="n">
        <v>1</v>
      </c>
      <c r="F2675" s="5" t="n">
        <v>0</v>
      </c>
      <c r="G2675" s="5">
        <f>E2675-F2675</f>
        <v/>
      </c>
      <c r="H2675" s="5">
        <f>'Notes'!$B$4</f>
        <v/>
      </c>
      <c r="I2675" s="5">
        <f>ROUNDUP(D2675/H2675,0)</f>
        <v/>
      </c>
      <c r="J2675" s="6">
        <f>G2675-I2675</f>
        <v/>
      </c>
      <c r="K2675" s="4">
        <f>IF(J2675&lt;0,"Deficit",IF(J2675=0,"Exact fit","Surplus"))</f>
        <v/>
      </c>
    </row>
    <row r="2676">
      <c r="A2676" s="4" t="n">
        <v>210302</v>
      </c>
      <c r="B2676" s="4" t="inlineStr">
        <is>
          <t>G.S NOTRE DAME DE KIBEHO NYABINYENGA</t>
        </is>
      </c>
      <c r="C2676" s="4" t="inlineStr">
        <is>
          <t>P1</t>
        </is>
      </c>
      <c r="D2676" s="5" t="n">
        <v>192</v>
      </c>
      <c r="E2676" s="5" t="n">
        <v>4</v>
      </c>
      <c r="F2676" s="5" t="n">
        <v>2</v>
      </c>
      <c r="G2676" s="5">
        <f>E2676-F2676</f>
        <v/>
      </c>
      <c r="H2676" s="5">
        <f>'Notes'!$B$4</f>
        <v/>
      </c>
      <c r="I2676" s="5">
        <f>ROUNDUP(D2676/H2676,0)</f>
        <v/>
      </c>
      <c r="J2676" s="6">
        <f>G2676-I2676</f>
        <v/>
      </c>
      <c r="K2676" s="4">
        <f>IF(J2676&lt;0,"Deficit",IF(J2676=0,"Exact fit","Surplus"))</f>
        <v/>
      </c>
    </row>
    <row r="2677">
      <c r="A2677" s="4" t="n">
        <v>210302</v>
      </c>
      <c r="B2677" s="4" t="inlineStr">
        <is>
          <t>G.S NOTRE DAME DE KIBEHO NYABINYENGA</t>
        </is>
      </c>
      <c r="C2677" s="4" t="inlineStr">
        <is>
          <t>P2</t>
        </is>
      </c>
      <c r="D2677" s="5" t="n">
        <v>179</v>
      </c>
      <c r="E2677" s="5" t="n">
        <v>4</v>
      </c>
      <c r="F2677" s="5" t="n">
        <v>2</v>
      </c>
      <c r="G2677" s="5">
        <f>E2677-F2677</f>
        <v/>
      </c>
      <c r="H2677" s="5">
        <f>'Notes'!$B$4</f>
        <v/>
      </c>
      <c r="I2677" s="5">
        <f>ROUNDUP(D2677/H2677,0)</f>
        <v/>
      </c>
      <c r="J2677" s="6">
        <f>G2677-I2677</f>
        <v/>
      </c>
      <c r="K2677" s="4">
        <f>IF(J2677&lt;0,"Deficit",IF(J2677=0,"Exact fit","Surplus"))</f>
        <v/>
      </c>
    </row>
    <row r="2678">
      <c r="A2678" s="4" t="n">
        <v>210302</v>
      </c>
      <c r="B2678" s="4" t="inlineStr">
        <is>
          <t>G.S NOTRE DAME DE KIBEHO NYABINYENGA</t>
        </is>
      </c>
      <c r="C2678" s="4" t="inlineStr">
        <is>
          <t>P3</t>
        </is>
      </c>
      <c r="D2678" s="5" t="n">
        <v>176</v>
      </c>
      <c r="E2678" s="5" t="n">
        <v>6</v>
      </c>
      <c r="F2678" s="5" t="n">
        <v>3</v>
      </c>
      <c r="G2678" s="5">
        <f>E2678-F2678</f>
        <v/>
      </c>
      <c r="H2678" s="5">
        <f>'Notes'!$B$4</f>
        <v/>
      </c>
      <c r="I2678" s="5">
        <f>ROUNDUP(D2678/H2678,0)</f>
        <v/>
      </c>
      <c r="J2678" s="6">
        <f>G2678-I2678</f>
        <v/>
      </c>
      <c r="K2678" s="4">
        <f>IF(J2678&lt;0,"Deficit",IF(J2678=0,"Exact fit","Surplus"))</f>
        <v/>
      </c>
    </row>
    <row r="2679">
      <c r="A2679" s="4" t="n">
        <v>210302</v>
      </c>
      <c r="B2679" s="4" t="inlineStr">
        <is>
          <t>G.S NOTRE DAME DE KIBEHO NYABINYENGA</t>
        </is>
      </c>
      <c r="C2679" s="4" t="inlineStr">
        <is>
          <t>P4</t>
        </is>
      </c>
      <c r="D2679" s="5" t="n">
        <v>236</v>
      </c>
      <c r="E2679" s="5" t="n">
        <v>5</v>
      </c>
      <c r="F2679" s="5" t="n">
        <v>0</v>
      </c>
      <c r="G2679" s="5">
        <f>E2679-F2679</f>
        <v/>
      </c>
      <c r="H2679" s="5">
        <f>'Notes'!$B$4</f>
        <v/>
      </c>
      <c r="I2679" s="5">
        <f>ROUNDUP(D2679/H2679,0)</f>
        <v/>
      </c>
      <c r="J2679" s="6">
        <f>G2679-I2679</f>
        <v/>
      </c>
      <c r="K2679" s="4">
        <f>IF(J2679&lt;0,"Deficit",IF(J2679=0,"Exact fit","Surplus"))</f>
        <v/>
      </c>
    </row>
    <row r="2680">
      <c r="A2680" s="4" t="n">
        <v>210302</v>
      </c>
      <c r="B2680" s="4" t="inlineStr">
        <is>
          <t>G.S NOTRE DAME DE KIBEHO NYABINYENGA</t>
        </is>
      </c>
      <c r="C2680" s="4" t="inlineStr">
        <is>
          <t>P5</t>
        </is>
      </c>
      <c r="D2680" s="5" t="n">
        <v>173</v>
      </c>
      <c r="E2680" s="5" t="n">
        <v>4</v>
      </c>
      <c r="F2680" s="5" t="n">
        <v>0</v>
      </c>
      <c r="G2680" s="5">
        <f>E2680-F2680</f>
        <v/>
      </c>
      <c r="H2680" s="5">
        <f>'Notes'!$B$4</f>
        <v/>
      </c>
      <c r="I2680" s="5">
        <f>ROUNDUP(D2680/H2680,0)</f>
        <v/>
      </c>
      <c r="J2680" s="6">
        <f>G2680-I2680</f>
        <v/>
      </c>
      <c r="K2680" s="4">
        <f>IF(J2680&lt;0,"Deficit",IF(J2680=0,"Exact fit","Surplus"))</f>
        <v/>
      </c>
    </row>
    <row r="2681">
      <c r="A2681" s="4" t="n">
        <v>210302</v>
      </c>
      <c r="B2681" s="4" t="inlineStr">
        <is>
          <t>G.S NOTRE DAME DE KIBEHO NYABINYENGA</t>
        </is>
      </c>
      <c r="C2681" s="4" t="inlineStr">
        <is>
          <t>P6</t>
        </is>
      </c>
      <c r="D2681" s="5" t="n">
        <v>56</v>
      </c>
      <c r="E2681" s="5" t="n">
        <v>2</v>
      </c>
      <c r="F2681" s="5" t="n">
        <v>0</v>
      </c>
      <c r="G2681" s="5">
        <f>E2681-F2681</f>
        <v/>
      </c>
      <c r="H2681" s="5">
        <f>'Notes'!$B$4</f>
        <v/>
      </c>
      <c r="I2681" s="5">
        <f>ROUNDUP(D2681/H2681,0)</f>
        <v/>
      </c>
      <c r="J2681" s="6">
        <f>G2681-I2681</f>
        <v/>
      </c>
      <c r="K2681" s="4">
        <f>IF(J2681&lt;0,"Deficit",IF(J2681=0,"Exact fit","Surplus"))</f>
        <v/>
      </c>
    </row>
    <row r="2682">
      <c r="A2682" s="4" t="n">
        <v>210303</v>
      </c>
      <c r="B2682" s="4" t="inlineStr">
        <is>
          <t>EP GATONGATI</t>
        </is>
      </c>
      <c r="C2682" s="4" t="inlineStr">
        <is>
          <t>P1</t>
        </is>
      </c>
      <c r="D2682" s="5" t="n">
        <v>167</v>
      </c>
      <c r="E2682" s="5" t="n">
        <v>4</v>
      </c>
      <c r="F2682" s="5" t="n">
        <v>2</v>
      </c>
      <c r="G2682" s="5">
        <f>E2682-F2682</f>
        <v/>
      </c>
      <c r="H2682" s="5">
        <f>'Notes'!$B$4</f>
        <v/>
      </c>
      <c r="I2682" s="5">
        <f>ROUNDUP(D2682/H2682,0)</f>
        <v/>
      </c>
      <c r="J2682" s="6">
        <f>G2682-I2682</f>
        <v/>
      </c>
      <c r="K2682" s="4">
        <f>IF(J2682&lt;0,"Deficit",IF(J2682=0,"Exact fit","Surplus"))</f>
        <v/>
      </c>
    </row>
    <row r="2683">
      <c r="A2683" s="4" t="n">
        <v>210303</v>
      </c>
      <c r="B2683" s="4" t="inlineStr">
        <is>
          <t>EP GATONGATI</t>
        </is>
      </c>
      <c r="C2683" s="4" t="inlineStr">
        <is>
          <t>P2</t>
        </is>
      </c>
      <c r="D2683" s="5" t="n">
        <v>120</v>
      </c>
      <c r="E2683" s="5" t="n">
        <v>4</v>
      </c>
      <c r="F2683" s="5" t="n">
        <v>2</v>
      </c>
      <c r="G2683" s="5">
        <f>E2683-F2683</f>
        <v/>
      </c>
      <c r="H2683" s="5">
        <f>'Notes'!$B$4</f>
        <v/>
      </c>
      <c r="I2683" s="5">
        <f>ROUNDUP(D2683/H2683,0)</f>
        <v/>
      </c>
      <c r="J2683" s="6">
        <f>G2683-I2683</f>
        <v/>
      </c>
      <c r="K2683" s="4">
        <f>IF(J2683&lt;0,"Deficit",IF(J2683=0,"Exact fit","Surplus"))</f>
        <v/>
      </c>
    </row>
    <row r="2684">
      <c r="A2684" s="4" t="n">
        <v>210303</v>
      </c>
      <c r="B2684" s="4" t="inlineStr">
        <is>
          <t>EP GATONGATI</t>
        </is>
      </c>
      <c r="C2684" s="4" t="inlineStr">
        <is>
          <t>P3</t>
        </is>
      </c>
      <c r="D2684" s="5" t="n">
        <v>86</v>
      </c>
      <c r="E2684" s="5" t="n">
        <v>2</v>
      </c>
      <c r="F2684" s="5" t="n">
        <v>1</v>
      </c>
      <c r="G2684" s="5">
        <f>E2684-F2684</f>
        <v/>
      </c>
      <c r="H2684" s="5">
        <f>'Notes'!$B$4</f>
        <v/>
      </c>
      <c r="I2684" s="5">
        <f>ROUNDUP(D2684/H2684,0)</f>
        <v/>
      </c>
      <c r="J2684" s="6">
        <f>G2684-I2684</f>
        <v/>
      </c>
      <c r="K2684" s="4">
        <f>IF(J2684&lt;0,"Deficit",IF(J2684=0,"Exact fit","Surplus"))</f>
        <v/>
      </c>
    </row>
    <row r="2685">
      <c r="A2685" s="4" t="n">
        <v>210303</v>
      </c>
      <c r="B2685" s="4" t="inlineStr">
        <is>
          <t>EP GATONGATI</t>
        </is>
      </c>
      <c r="C2685" s="4" t="inlineStr">
        <is>
          <t>P4</t>
        </is>
      </c>
      <c r="D2685" s="5" t="n">
        <v>127</v>
      </c>
      <c r="E2685" s="5" t="n">
        <v>3</v>
      </c>
      <c r="F2685" s="5" t="n">
        <v>0</v>
      </c>
      <c r="G2685" s="5">
        <f>E2685-F2685</f>
        <v/>
      </c>
      <c r="H2685" s="5">
        <f>'Notes'!$B$4</f>
        <v/>
      </c>
      <c r="I2685" s="5">
        <f>ROUNDUP(D2685/H2685,0)</f>
        <v/>
      </c>
      <c r="J2685" s="6">
        <f>G2685-I2685</f>
        <v/>
      </c>
      <c r="K2685" s="4">
        <f>IF(J2685&lt;0,"Deficit",IF(J2685=0,"Exact fit","Surplus"))</f>
        <v/>
      </c>
    </row>
    <row r="2686">
      <c r="A2686" s="4" t="n">
        <v>210303</v>
      </c>
      <c r="B2686" s="4" t="inlineStr">
        <is>
          <t>EP GATONGATI</t>
        </is>
      </c>
      <c r="C2686" s="4" t="inlineStr">
        <is>
          <t>P5</t>
        </is>
      </c>
      <c r="D2686" s="5" t="n">
        <v>95</v>
      </c>
      <c r="E2686" s="5" t="n">
        <v>2</v>
      </c>
      <c r="F2686" s="5" t="n">
        <v>0</v>
      </c>
      <c r="G2686" s="5">
        <f>E2686-F2686</f>
        <v/>
      </c>
      <c r="H2686" s="5">
        <f>'Notes'!$B$4</f>
        <v/>
      </c>
      <c r="I2686" s="5">
        <f>ROUNDUP(D2686/H2686,0)</f>
        <v/>
      </c>
      <c r="J2686" s="6">
        <f>G2686-I2686</f>
        <v/>
      </c>
      <c r="K2686" s="4">
        <f>IF(J2686&lt;0,"Deficit",IF(J2686=0,"Exact fit","Surplus"))</f>
        <v/>
      </c>
    </row>
    <row r="2687">
      <c r="A2687" s="4" t="n">
        <v>210303</v>
      </c>
      <c r="B2687" s="4" t="inlineStr">
        <is>
          <t>EP GATONGATI</t>
        </is>
      </c>
      <c r="C2687" s="4" t="inlineStr">
        <is>
          <t>P6</t>
        </is>
      </c>
      <c r="D2687" s="5" t="n">
        <v>37</v>
      </c>
      <c r="E2687" s="5" t="n">
        <v>2</v>
      </c>
      <c r="F2687" s="5" t="n">
        <v>0</v>
      </c>
      <c r="G2687" s="5">
        <f>E2687-F2687</f>
        <v/>
      </c>
      <c r="H2687" s="5">
        <f>'Notes'!$B$4</f>
        <v/>
      </c>
      <c r="I2687" s="5">
        <f>ROUNDUP(D2687/H2687,0)</f>
        <v/>
      </c>
      <c r="J2687" s="6">
        <f>G2687-I2687</f>
        <v/>
      </c>
      <c r="K2687" s="4">
        <f>IF(J2687&lt;0,"Deficit",IF(J2687=0,"Exact fit","Surplus"))</f>
        <v/>
      </c>
    </row>
    <row r="2688">
      <c r="A2688" s="4" t="n">
        <v>210304</v>
      </c>
      <c r="B2688" s="4" t="inlineStr">
        <is>
          <t>GS GAHENGELI</t>
        </is>
      </c>
      <c r="C2688" s="4" t="inlineStr">
        <is>
          <t>P1</t>
        </is>
      </c>
      <c r="D2688" s="5" t="n">
        <v>142</v>
      </c>
      <c r="E2688" s="5" t="n">
        <v>4</v>
      </c>
      <c r="F2688" s="5" t="n">
        <v>2</v>
      </c>
      <c r="G2688" s="5">
        <f>E2688-F2688</f>
        <v/>
      </c>
      <c r="H2688" s="5">
        <f>'Notes'!$B$4</f>
        <v/>
      </c>
      <c r="I2688" s="5">
        <f>ROUNDUP(D2688/H2688,0)</f>
        <v/>
      </c>
      <c r="J2688" s="6">
        <f>G2688-I2688</f>
        <v/>
      </c>
      <c r="K2688" s="4">
        <f>IF(J2688&lt;0,"Deficit",IF(J2688=0,"Exact fit","Surplus"))</f>
        <v/>
      </c>
    </row>
    <row r="2689">
      <c r="A2689" s="4" t="n">
        <v>210304</v>
      </c>
      <c r="B2689" s="4" t="inlineStr">
        <is>
          <t>GS GAHENGELI</t>
        </is>
      </c>
      <c r="C2689" s="4" t="inlineStr">
        <is>
          <t>P2</t>
        </is>
      </c>
      <c r="D2689" s="5" t="n">
        <v>117</v>
      </c>
      <c r="E2689" s="5" t="n">
        <v>4</v>
      </c>
      <c r="F2689" s="5" t="n">
        <v>2</v>
      </c>
      <c r="G2689" s="5">
        <f>E2689-F2689</f>
        <v/>
      </c>
      <c r="H2689" s="5">
        <f>'Notes'!$B$4</f>
        <v/>
      </c>
      <c r="I2689" s="5">
        <f>ROUNDUP(D2689/H2689,0)</f>
        <v/>
      </c>
      <c r="J2689" s="6">
        <f>G2689-I2689</f>
        <v/>
      </c>
      <c r="K2689" s="4">
        <f>IF(J2689&lt;0,"Deficit",IF(J2689=0,"Exact fit","Surplus"))</f>
        <v/>
      </c>
    </row>
    <row r="2690">
      <c r="A2690" s="4" t="n">
        <v>210304</v>
      </c>
      <c r="B2690" s="4" t="inlineStr">
        <is>
          <t>GS GAHENGELI</t>
        </is>
      </c>
      <c r="C2690" s="4" t="inlineStr">
        <is>
          <t>P3</t>
        </is>
      </c>
      <c r="D2690" s="5" t="n">
        <v>101</v>
      </c>
      <c r="E2690" s="5" t="n">
        <v>4</v>
      </c>
      <c r="F2690" s="5" t="n">
        <v>2</v>
      </c>
      <c r="G2690" s="5">
        <f>E2690-F2690</f>
        <v/>
      </c>
      <c r="H2690" s="5">
        <f>'Notes'!$B$4</f>
        <v/>
      </c>
      <c r="I2690" s="5">
        <f>ROUNDUP(D2690/H2690,0)</f>
        <v/>
      </c>
      <c r="J2690" s="6">
        <f>G2690-I2690</f>
        <v/>
      </c>
      <c r="K2690" s="4">
        <f>IF(J2690&lt;0,"Deficit",IF(J2690=0,"Exact fit","Surplus"))</f>
        <v/>
      </c>
    </row>
    <row r="2691">
      <c r="A2691" s="4" t="n">
        <v>210304</v>
      </c>
      <c r="B2691" s="4" t="inlineStr">
        <is>
          <t>GS GAHENGELI</t>
        </is>
      </c>
      <c r="C2691" s="4" t="inlineStr">
        <is>
          <t>P4</t>
        </is>
      </c>
      <c r="D2691" s="5" t="n">
        <v>109</v>
      </c>
      <c r="E2691" s="5" t="n">
        <v>3</v>
      </c>
      <c r="F2691" s="5" t="n">
        <v>0</v>
      </c>
      <c r="G2691" s="5">
        <f>E2691-F2691</f>
        <v/>
      </c>
      <c r="H2691" s="5">
        <f>'Notes'!$B$4</f>
        <v/>
      </c>
      <c r="I2691" s="5">
        <f>ROUNDUP(D2691/H2691,0)</f>
        <v/>
      </c>
      <c r="J2691" s="6">
        <f>G2691-I2691</f>
        <v/>
      </c>
      <c r="K2691" s="4">
        <f>IF(J2691&lt;0,"Deficit",IF(J2691=0,"Exact fit","Surplus"))</f>
        <v/>
      </c>
    </row>
    <row r="2692">
      <c r="A2692" s="4" t="n">
        <v>210304</v>
      </c>
      <c r="B2692" s="4" t="inlineStr">
        <is>
          <t>GS GAHENGELI</t>
        </is>
      </c>
      <c r="C2692" s="4" t="inlineStr">
        <is>
          <t>P5</t>
        </is>
      </c>
      <c r="D2692" s="5" t="n">
        <v>138</v>
      </c>
      <c r="E2692" s="5" t="n">
        <v>3</v>
      </c>
      <c r="F2692" s="5" t="n">
        <v>0</v>
      </c>
      <c r="G2692" s="5">
        <f>E2692-F2692</f>
        <v/>
      </c>
      <c r="H2692" s="5">
        <f>'Notes'!$B$4</f>
        <v/>
      </c>
      <c r="I2692" s="5">
        <f>ROUNDUP(D2692/H2692,0)</f>
        <v/>
      </c>
      <c r="J2692" s="6">
        <f>G2692-I2692</f>
        <v/>
      </c>
      <c r="K2692" s="4">
        <f>IF(J2692&lt;0,"Deficit",IF(J2692=0,"Exact fit","Surplus"))</f>
        <v/>
      </c>
    </row>
    <row r="2693">
      <c r="A2693" s="4" t="n">
        <v>210304</v>
      </c>
      <c r="B2693" s="4" t="inlineStr">
        <is>
          <t>GS GAHENGELI</t>
        </is>
      </c>
      <c r="C2693" s="4" t="inlineStr">
        <is>
          <t>P6</t>
        </is>
      </c>
      <c r="D2693" s="5" t="n">
        <v>52</v>
      </c>
      <c r="E2693" s="5" t="n">
        <v>2</v>
      </c>
      <c r="F2693" s="5" t="n">
        <v>0</v>
      </c>
      <c r="G2693" s="5">
        <f>E2693-F2693</f>
        <v/>
      </c>
      <c r="H2693" s="5">
        <f>'Notes'!$B$4</f>
        <v/>
      </c>
      <c r="I2693" s="5">
        <f>ROUNDUP(D2693/H2693,0)</f>
        <v/>
      </c>
      <c r="J2693" s="6">
        <f>G2693-I2693</f>
        <v/>
      </c>
      <c r="K2693" s="4">
        <f>IF(J2693&lt;0,"Deficit",IF(J2693=0,"Exact fit","Surplus"))</f>
        <v/>
      </c>
    </row>
    <row r="2694">
      <c r="A2694" s="4" t="n">
        <v>210305</v>
      </c>
      <c r="B2694" s="4" t="inlineStr">
        <is>
          <t>GS NYAGISOZI</t>
        </is>
      </c>
      <c r="C2694" s="4" t="inlineStr">
        <is>
          <t>P1</t>
        </is>
      </c>
      <c r="D2694" s="5" t="n">
        <v>103</v>
      </c>
      <c r="E2694" s="5" t="n">
        <v>2</v>
      </c>
      <c r="F2694" s="5" t="n">
        <v>1</v>
      </c>
      <c r="G2694" s="5">
        <f>E2694-F2694</f>
        <v/>
      </c>
      <c r="H2694" s="5">
        <f>'Notes'!$B$4</f>
        <v/>
      </c>
      <c r="I2694" s="5">
        <f>ROUNDUP(D2694/H2694,0)</f>
        <v/>
      </c>
      <c r="J2694" s="6">
        <f>G2694-I2694</f>
        <v/>
      </c>
      <c r="K2694" s="4">
        <f>IF(J2694&lt;0,"Deficit",IF(J2694=0,"Exact fit","Surplus"))</f>
        <v/>
      </c>
    </row>
    <row r="2695">
      <c r="A2695" s="4" t="n">
        <v>210305</v>
      </c>
      <c r="B2695" s="4" t="inlineStr">
        <is>
          <t>GS NYAGISOZI</t>
        </is>
      </c>
      <c r="C2695" s="4" t="inlineStr">
        <is>
          <t>P2</t>
        </is>
      </c>
      <c r="D2695" s="5" t="n">
        <v>143</v>
      </c>
      <c r="E2695" s="5" t="n">
        <v>4</v>
      </c>
      <c r="F2695" s="5" t="n">
        <v>2</v>
      </c>
      <c r="G2695" s="5">
        <f>E2695-F2695</f>
        <v/>
      </c>
      <c r="H2695" s="5">
        <f>'Notes'!$B$4</f>
        <v/>
      </c>
      <c r="I2695" s="5">
        <f>ROUNDUP(D2695/H2695,0)</f>
        <v/>
      </c>
      <c r="J2695" s="6">
        <f>G2695-I2695</f>
        <v/>
      </c>
      <c r="K2695" s="4">
        <f>IF(J2695&lt;0,"Deficit",IF(J2695=0,"Exact fit","Surplus"))</f>
        <v/>
      </c>
    </row>
    <row r="2696">
      <c r="A2696" s="4" t="n">
        <v>210305</v>
      </c>
      <c r="B2696" s="4" t="inlineStr">
        <is>
          <t>GS NYAGISOZI</t>
        </is>
      </c>
      <c r="C2696" s="4" t="inlineStr">
        <is>
          <t>P3</t>
        </is>
      </c>
      <c r="D2696" s="5" t="n">
        <v>145</v>
      </c>
      <c r="E2696" s="5" t="n">
        <v>4</v>
      </c>
      <c r="F2696" s="5" t="n">
        <v>2</v>
      </c>
      <c r="G2696" s="5">
        <f>E2696-F2696</f>
        <v/>
      </c>
      <c r="H2696" s="5">
        <f>'Notes'!$B$4</f>
        <v/>
      </c>
      <c r="I2696" s="5">
        <f>ROUNDUP(D2696/H2696,0)</f>
        <v/>
      </c>
      <c r="J2696" s="6">
        <f>G2696-I2696</f>
        <v/>
      </c>
      <c r="K2696" s="4">
        <f>IF(J2696&lt;0,"Deficit",IF(J2696=0,"Exact fit","Surplus"))</f>
        <v/>
      </c>
    </row>
    <row r="2697">
      <c r="A2697" s="4" t="n">
        <v>210305</v>
      </c>
      <c r="B2697" s="4" t="inlineStr">
        <is>
          <t>GS NYAGISOZI</t>
        </is>
      </c>
      <c r="C2697" s="4" t="inlineStr">
        <is>
          <t>P4</t>
        </is>
      </c>
      <c r="D2697" s="5" t="n">
        <v>139</v>
      </c>
      <c r="E2697" s="5" t="n">
        <v>3</v>
      </c>
      <c r="F2697" s="5" t="n">
        <v>0</v>
      </c>
      <c r="G2697" s="5">
        <f>E2697-F2697</f>
        <v/>
      </c>
      <c r="H2697" s="5">
        <f>'Notes'!$B$4</f>
        <v/>
      </c>
      <c r="I2697" s="5">
        <f>ROUNDUP(D2697/H2697,0)</f>
        <v/>
      </c>
      <c r="J2697" s="6">
        <f>G2697-I2697</f>
        <v/>
      </c>
      <c r="K2697" s="4">
        <f>IF(J2697&lt;0,"Deficit",IF(J2697=0,"Exact fit","Surplus"))</f>
        <v/>
      </c>
    </row>
    <row r="2698">
      <c r="A2698" s="4" t="n">
        <v>210305</v>
      </c>
      <c r="B2698" s="4" t="inlineStr">
        <is>
          <t>GS NYAGISOZI</t>
        </is>
      </c>
      <c r="C2698" s="4" t="inlineStr">
        <is>
          <t>P5</t>
        </is>
      </c>
      <c r="D2698" s="5" t="n">
        <v>140</v>
      </c>
      <c r="E2698" s="5" t="n">
        <v>3</v>
      </c>
      <c r="F2698" s="5" t="n">
        <v>0</v>
      </c>
      <c r="G2698" s="5">
        <f>E2698-F2698</f>
        <v/>
      </c>
      <c r="H2698" s="5">
        <f>'Notes'!$B$4</f>
        <v/>
      </c>
      <c r="I2698" s="5">
        <f>ROUNDUP(D2698/H2698,0)</f>
        <v/>
      </c>
      <c r="J2698" s="6">
        <f>G2698-I2698</f>
        <v/>
      </c>
      <c r="K2698" s="4">
        <f>IF(J2698&lt;0,"Deficit",IF(J2698=0,"Exact fit","Surplus"))</f>
        <v/>
      </c>
    </row>
    <row r="2699">
      <c r="A2699" s="4" t="n">
        <v>210305</v>
      </c>
      <c r="B2699" s="4" t="inlineStr">
        <is>
          <t>GS NYAGISOZI</t>
        </is>
      </c>
      <c r="C2699" s="4" t="inlineStr">
        <is>
          <t>P6</t>
        </is>
      </c>
      <c r="D2699" s="5" t="n">
        <v>82</v>
      </c>
      <c r="E2699" s="5" t="n">
        <v>3</v>
      </c>
      <c r="F2699" s="5" t="n">
        <v>0</v>
      </c>
      <c r="G2699" s="5">
        <f>E2699-F2699</f>
        <v/>
      </c>
      <c r="H2699" s="5">
        <f>'Notes'!$B$4</f>
        <v/>
      </c>
      <c r="I2699" s="5">
        <f>ROUNDUP(D2699/H2699,0)</f>
        <v/>
      </c>
      <c r="J2699" s="6">
        <f>G2699-I2699</f>
        <v/>
      </c>
      <c r="K2699" s="4">
        <f>IF(J2699&lt;0,"Deficit",IF(J2699=0,"Exact fit","Surplus"))</f>
        <v/>
      </c>
    </row>
    <row r="2700">
      <c r="A2700" s="4" t="n">
        <v>210306</v>
      </c>
      <c r="B2700" s="4" t="inlineStr">
        <is>
          <t>GS RUBONA</t>
        </is>
      </c>
      <c r="C2700" s="4" t="inlineStr">
        <is>
          <t>P1</t>
        </is>
      </c>
      <c r="D2700" s="5" t="n">
        <v>172</v>
      </c>
      <c r="E2700" s="5" t="n">
        <v>4</v>
      </c>
      <c r="F2700" s="5" t="n">
        <v>2</v>
      </c>
      <c r="G2700" s="5">
        <f>E2700-F2700</f>
        <v/>
      </c>
      <c r="H2700" s="5">
        <f>'Notes'!$B$4</f>
        <v/>
      </c>
      <c r="I2700" s="5">
        <f>ROUNDUP(D2700/H2700,0)</f>
        <v/>
      </c>
      <c r="J2700" s="6">
        <f>G2700-I2700</f>
        <v/>
      </c>
      <c r="K2700" s="4">
        <f>IF(J2700&lt;0,"Deficit",IF(J2700=0,"Exact fit","Surplus"))</f>
        <v/>
      </c>
    </row>
    <row r="2701">
      <c r="A2701" s="4" t="n">
        <v>210306</v>
      </c>
      <c r="B2701" s="4" t="inlineStr">
        <is>
          <t>GS RUBONA</t>
        </is>
      </c>
      <c r="C2701" s="4" t="inlineStr">
        <is>
          <t>P2</t>
        </is>
      </c>
      <c r="D2701" s="5" t="n">
        <v>136</v>
      </c>
      <c r="E2701" s="5" t="n">
        <v>4</v>
      </c>
      <c r="F2701" s="5" t="n">
        <v>2</v>
      </c>
      <c r="G2701" s="5">
        <f>E2701-F2701</f>
        <v/>
      </c>
      <c r="H2701" s="5">
        <f>'Notes'!$B$4</f>
        <v/>
      </c>
      <c r="I2701" s="5">
        <f>ROUNDUP(D2701/H2701,0)</f>
        <v/>
      </c>
      <c r="J2701" s="6">
        <f>G2701-I2701</f>
        <v/>
      </c>
      <c r="K2701" s="4">
        <f>IF(J2701&lt;0,"Deficit",IF(J2701=0,"Exact fit","Surplus"))</f>
        <v/>
      </c>
    </row>
    <row r="2702">
      <c r="A2702" s="4" t="n">
        <v>210306</v>
      </c>
      <c r="B2702" s="4" t="inlineStr">
        <is>
          <t>GS RUBONA</t>
        </is>
      </c>
      <c r="C2702" s="4" t="inlineStr">
        <is>
          <t>P3</t>
        </is>
      </c>
      <c r="D2702" s="5" t="n">
        <v>144</v>
      </c>
      <c r="E2702" s="5" t="n">
        <v>4</v>
      </c>
      <c r="F2702" s="5" t="n">
        <v>2</v>
      </c>
      <c r="G2702" s="5">
        <f>E2702-F2702</f>
        <v/>
      </c>
      <c r="H2702" s="5">
        <f>'Notes'!$B$4</f>
        <v/>
      </c>
      <c r="I2702" s="5">
        <f>ROUNDUP(D2702/H2702,0)</f>
        <v/>
      </c>
      <c r="J2702" s="6">
        <f>G2702-I2702</f>
        <v/>
      </c>
      <c r="K2702" s="4">
        <f>IF(J2702&lt;0,"Deficit",IF(J2702=0,"Exact fit","Surplus"))</f>
        <v/>
      </c>
    </row>
    <row r="2703">
      <c r="A2703" s="4" t="n">
        <v>210306</v>
      </c>
      <c r="B2703" s="4" t="inlineStr">
        <is>
          <t>GS RUBONA</t>
        </is>
      </c>
      <c r="C2703" s="4" t="inlineStr">
        <is>
          <t>P4</t>
        </is>
      </c>
      <c r="D2703" s="5" t="n">
        <v>157</v>
      </c>
      <c r="E2703" s="5" t="n">
        <v>4</v>
      </c>
      <c r="F2703" s="5" t="n">
        <v>0</v>
      </c>
      <c r="G2703" s="5">
        <f>E2703-F2703</f>
        <v/>
      </c>
      <c r="H2703" s="5">
        <f>'Notes'!$B$4</f>
        <v/>
      </c>
      <c r="I2703" s="5">
        <f>ROUNDUP(D2703/H2703,0)</f>
        <v/>
      </c>
      <c r="J2703" s="6">
        <f>G2703-I2703</f>
        <v/>
      </c>
      <c r="K2703" s="4">
        <f>IF(J2703&lt;0,"Deficit",IF(J2703=0,"Exact fit","Surplus"))</f>
        <v/>
      </c>
    </row>
    <row r="2704">
      <c r="A2704" s="4" t="n">
        <v>210306</v>
      </c>
      <c r="B2704" s="4" t="inlineStr">
        <is>
          <t>GS RUBONA</t>
        </is>
      </c>
      <c r="C2704" s="4" t="inlineStr">
        <is>
          <t>P5</t>
        </is>
      </c>
      <c r="D2704" s="5" t="n">
        <v>197</v>
      </c>
      <c r="E2704" s="5" t="n">
        <v>4</v>
      </c>
      <c r="F2704" s="5" t="n">
        <v>0</v>
      </c>
      <c r="G2704" s="5">
        <f>E2704-F2704</f>
        <v/>
      </c>
      <c r="H2704" s="5">
        <f>'Notes'!$B$4</f>
        <v/>
      </c>
      <c r="I2704" s="5">
        <f>ROUNDUP(D2704/H2704,0)</f>
        <v/>
      </c>
      <c r="J2704" s="6">
        <f>G2704-I2704</f>
        <v/>
      </c>
      <c r="K2704" s="4">
        <f>IF(J2704&lt;0,"Deficit",IF(J2704=0,"Exact fit","Surplus"))</f>
        <v/>
      </c>
    </row>
    <row r="2705">
      <c r="A2705" s="4" t="n">
        <v>210306</v>
      </c>
      <c r="B2705" s="4" t="inlineStr">
        <is>
          <t>GS RUBONA</t>
        </is>
      </c>
      <c r="C2705" s="4" t="inlineStr">
        <is>
          <t>P6</t>
        </is>
      </c>
      <c r="D2705" s="5" t="n">
        <v>72</v>
      </c>
      <c r="E2705" s="5" t="n">
        <v>3</v>
      </c>
      <c r="F2705" s="5" t="n">
        <v>0</v>
      </c>
      <c r="G2705" s="5">
        <f>E2705-F2705</f>
        <v/>
      </c>
      <c r="H2705" s="5">
        <f>'Notes'!$B$4</f>
        <v/>
      </c>
      <c r="I2705" s="5">
        <f>ROUNDUP(D2705/H2705,0)</f>
        <v/>
      </c>
      <c r="J2705" s="6">
        <f>G2705-I2705</f>
        <v/>
      </c>
      <c r="K2705" s="4">
        <f>IF(J2705&lt;0,"Deficit",IF(J2705=0,"Exact fit","Surplus"))</f>
        <v/>
      </c>
    </row>
    <row r="2706">
      <c r="A2706" s="4" t="n">
        <v>210307</v>
      </c>
      <c r="B2706" s="4" t="inlineStr">
        <is>
          <t>EP KADAHO</t>
        </is>
      </c>
      <c r="C2706" s="4" t="inlineStr">
        <is>
          <t>P1</t>
        </is>
      </c>
      <c r="D2706" s="5" t="n">
        <v>71</v>
      </c>
      <c r="E2706" s="5" t="n">
        <v>2</v>
      </c>
      <c r="F2706" s="5" t="n">
        <v>0</v>
      </c>
      <c r="G2706" s="5">
        <f>E2706-F2706</f>
        <v/>
      </c>
      <c r="H2706" s="5">
        <f>'Notes'!$B$4</f>
        <v/>
      </c>
      <c r="I2706" s="5">
        <f>ROUNDUP(D2706/H2706,0)</f>
        <v/>
      </c>
      <c r="J2706" s="6">
        <f>G2706-I2706</f>
        <v/>
      </c>
      <c r="K2706" s="4">
        <f>IF(J2706&lt;0,"Deficit",IF(J2706=0,"Exact fit","Surplus"))</f>
        <v/>
      </c>
    </row>
    <row r="2707">
      <c r="A2707" s="4" t="n">
        <v>210307</v>
      </c>
      <c r="B2707" s="4" t="inlineStr">
        <is>
          <t>EP KADAHO</t>
        </is>
      </c>
      <c r="C2707" s="4" t="inlineStr">
        <is>
          <t>P2</t>
        </is>
      </c>
      <c r="D2707" s="5" t="n">
        <v>73</v>
      </c>
      <c r="E2707" s="5" t="n">
        <v>2</v>
      </c>
      <c r="F2707" s="5" t="n">
        <v>0</v>
      </c>
      <c r="G2707" s="5">
        <f>E2707-F2707</f>
        <v/>
      </c>
      <c r="H2707" s="5">
        <f>'Notes'!$B$4</f>
        <v/>
      </c>
      <c r="I2707" s="5">
        <f>ROUNDUP(D2707/H2707,0)</f>
        <v/>
      </c>
      <c r="J2707" s="6">
        <f>G2707-I2707</f>
        <v/>
      </c>
      <c r="K2707" s="4">
        <f>IF(J2707&lt;0,"Deficit",IF(J2707=0,"Exact fit","Surplus"))</f>
        <v/>
      </c>
    </row>
    <row r="2708">
      <c r="A2708" s="4" t="n">
        <v>210307</v>
      </c>
      <c r="B2708" s="4" t="inlineStr">
        <is>
          <t>EP KADAHO</t>
        </is>
      </c>
      <c r="C2708" s="4" t="inlineStr">
        <is>
          <t>P3</t>
        </is>
      </c>
      <c r="D2708" s="5" t="n">
        <v>56</v>
      </c>
      <c r="E2708" s="5" t="n">
        <v>1</v>
      </c>
      <c r="F2708" s="5" t="n">
        <v>0</v>
      </c>
      <c r="G2708" s="5">
        <f>E2708-F2708</f>
        <v/>
      </c>
      <c r="H2708" s="5">
        <f>'Notes'!$B$4</f>
        <v/>
      </c>
      <c r="I2708" s="5">
        <f>ROUNDUP(D2708/H2708,0)</f>
        <v/>
      </c>
      <c r="J2708" s="6">
        <f>G2708-I2708</f>
        <v/>
      </c>
      <c r="K2708" s="4">
        <f>IF(J2708&lt;0,"Deficit",IF(J2708=0,"Exact fit","Surplus"))</f>
        <v/>
      </c>
    </row>
    <row r="2709">
      <c r="A2709" s="4" t="n">
        <v>210307</v>
      </c>
      <c r="B2709" s="4" t="inlineStr">
        <is>
          <t>EP KADAHO</t>
        </is>
      </c>
      <c r="C2709" s="4" t="inlineStr">
        <is>
          <t>P4</t>
        </is>
      </c>
      <c r="D2709" s="5" t="n">
        <v>55</v>
      </c>
      <c r="E2709" s="5" t="n">
        <v>2</v>
      </c>
      <c r="F2709" s="5" t="n">
        <v>0</v>
      </c>
      <c r="G2709" s="5">
        <f>E2709-F2709</f>
        <v/>
      </c>
      <c r="H2709" s="5">
        <f>'Notes'!$B$4</f>
        <v/>
      </c>
      <c r="I2709" s="5">
        <f>ROUNDUP(D2709/H2709,0)</f>
        <v/>
      </c>
      <c r="J2709" s="6">
        <f>G2709-I2709</f>
        <v/>
      </c>
      <c r="K2709" s="4">
        <f>IF(J2709&lt;0,"Deficit",IF(J2709=0,"Exact fit","Surplus"))</f>
        <v/>
      </c>
    </row>
    <row r="2710">
      <c r="A2710" s="4" t="n">
        <v>210307</v>
      </c>
      <c r="B2710" s="4" t="inlineStr">
        <is>
          <t>EP KADAHO</t>
        </is>
      </c>
      <c r="C2710" s="4" t="inlineStr">
        <is>
          <t>P5</t>
        </is>
      </c>
      <c r="D2710" s="5" t="n">
        <v>63</v>
      </c>
      <c r="E2710" s="5" t="n">
        <v>2</v>
      </c>
      <c r="F2710" s="5" t="n">
        <v>0</v>
      </c>
      <c r="G2710" s="5">
        <f>E2710-F2710</f>
        <v/>
      </c>
      <c r="H2710" s="5">
        <f>'Notes'!$B$4</f>
        <v/>
      </c>
      <c r="I2710" s="5">
        <f>ROUNDUP(D2710/H2710,0)</f>
        <v/>
      </c>
      <c r="J2710" s="6">
        <f>G2710-I2710</f>
        <v/>
      </c>
      <c r="K2710" s="4">
        <f>IF(J2710&lt;0,"Deficit",IF(J2710=0,"Exact fit","Surplus"))</f>
        <v/>
      </c>
    </row>
    <row r="2711">
      <c r="A2711" s="4" t="n">
        <v>210307</v>
      </c>
      <c r="B2711" s="4" t="inlineStr">
        <is>
          <t>EP KADAHO</t>
        </is>
      </c>
      <c r="C2711" s="4" t="inlineStr">
        <is>
          <t>P6</t>
        </is>
      </c>
      <c r="D2711" s="5" t="n">
        <v>25</v>
      </c>
      <c r="E2711" s="5" t="n">
        <v>1</v>
      </c>
      <c r="F2711" s="5" t="n">
        <v>0</v>
      </c>
      <c r="G2711" s="5">
        <f>E2711-F2711</f>
        <v/>
      </c>
      <c r="H2711" s="5">
        <f>'Notes'!$B$4</f>
        <v/>
      </c>
      <c r="I2711" s="5">
        <f>ROUNDUP(D2711/H2711,0)</f>
        <v/>
      </c>
      <c r="J2711" s="6">
        <f>G2711-I2711</f>
        <v/>
      </c>
      <c r="K2711" s="4">
        <f>IF(J2711&lt;0,"Deficit",IF(J2711=0,"Exact fit","Surplus"))</f>
        <v/>
      </c>
    </row>
    <row r="2712">
      <c r="A2712" s="4" t="n">
        <v>210308</v>
      </c>
      <c r="B2712" s="4" t="inlineStr">
        <is>
          <t>EP NYABISHIKE</t>
        </is>
      </c>
      <c r="C2712" s="4" t="inlineStr">
        <is>
          <t>P1</t>
        </is>
      </c>
      <c r="D2712" s="5" t="n">
        <v>90</v>
      </c>
      <c r="E2712" s="5" t="n">
        <v>2</v>
      </c>
      <c r="F2712" s="5" t="n">
        <v>1</v>
      </c>
      <c r="G2712" s="5">
        <f>E2712-F2712</f>
        <v/>
      </c>
      <c r="H2712" s="5">
        <f>'Notes'!$B$4</f>
        <v/>
      </c>
      <c r="I2712" s="5">
        <f>ROUNDUP(D2712/H2712,0)</f>
        <v/>
      </c>
      <c r="J2712" s="6">
        <f>G2712-I2712</f>
        <v/>
      </c>
      <c r="K2712" s="4">
        <f>IF(J2712&lt;0,"Deficit",IF(J2712=0,"Exact fit","Surplus"))</f>
        <v/>
      </c>
    </row>
    <row r="2713">
      <c r="A2713" s="4" t="n">
        <v>210308</v>
      </c>
      <c r="B2713" s="4" t="inlineStr">
        <is>
          <t>EP NYABISHIKE</t>
        </is>
      </c>
      <c r="C2713" s="4" t="inlineStr">
        <is>
          <t>P2</t>
        </is>
      </c>
      <c r="D2713" s="5" t="n">
        <v>107</v>
      </c>
      <c r="E2713" s="5" t="n">
        <v>4</v>
      </c>
      <c r="F2713" s="5" t="n">
        <v>2</v>
      </c>
      <c r="G2713" s="5">
        <f>E2713-F2713</f>
        <v/>
      </c>
      <c r="H2713" s="5">
        <f>'Notes'!$B$4</f>
        <v/>
      </c>
      <c r="I2713" s="5">
        <f>ROUNDUP(D2713/H2713,0)</f>
        <v/>
      </c>
      <c r="J2713" s="6">
        <f>G2713-I2713</f>
        <v/>
      </c>
      <c r="K2713" s="4">
        <f>IF(J2713&lt;0,"Deficit",IF(J2713=0,"Exact fit","Surplus"))</f>
        <v/>
      </c>
    </row>
    <row r="2714">
      <c r="A2714" s="4" t="n">
        <v>210308</v>
      </c>
      <c r="B2714" s="4" t="inlineStr">
        <is>
          <t>EP NYABISHIKE</t>
        </is>
      </c>
      <c r="C2714" s="4" t="inlineStr">
        <is>
          <t>P3</t>
        </is>
      </c>
      <c r="D2714" s="5" t="n">
        <v>90</v>
      </c>
      <c r="E2714" s="5" t="n">
        <v>2</v>
      </c>
      <c r="F2714" s="5" t="n">
        <v>1</v>
      </c>
      <c r="G2714" s="5">
        <f>E2714-F2714</f>
        <v/>
      </c>
      <c r="H2714" s="5">
        <f>'Notes'!$B$4</f>
        <v/>
      </c>
      <c r="I2714" s="5">
        <f>ROUNDUP(D2714/H2714,0)</f>
        <v/>
      </c>
      <c r="J2714" s="6">
        <f>G2714-I2714</f>
        <v/>
      </c>
      <c r="K2714" s="4">
        <f>IF(J2714&lt;0,"Deficit",IF(J2714=0,"Exact fit","Surplus"))</f>
        <v/>
      </c>
    </row>
    <row r="2715">
      <c r="A2715" s="4" t="n">
        <v>210308</v>
      </c>
      <c r="B2715" s="4" t="inlineStr">
        <is>
          <t>EP NYABISHIKE</t>
        </is>
      </c>
      <c r="C2715" s="4" t="inlineStr">
        <is>
          <t>P4</t>
        </is>
      </c>
      <c r="D2715" s="5" t="n">
        <v>107</v>
      </c>
      <c r="E2715" s="5" t="n">
        <v>3</v>
      </c>
      <c r="F2715" s="5" t="n">
        <v>0</v>
      </c>
      <c r="G2715" s="5">
        <f>E2715-F2715</f>
        <v/>
      </c>
      <c r="H2715" s="5">
        <f>'Notes'!$B$4</f>
        <v/>
      </c>
      <c r="I2715" s="5">
        <f>ROUNDUP(D2715/H2715,0)</f>
        <v/>
      </c>
      <c r="J2715" s="6">
        <f>G2715-I2715</f>
        <v/>
      </c>
      <c r="K2715" s="4">
        <f>IF(J2715&lt;0,"Deficit",IF(J2715=0,"Exact fit","Surplus"))</f>
        <v/>
      </c>
    </row>
    <row r="2716">
      <c r="A2716" s="4" t="n">
        <v>210308</v>
      </c>
      <c r="B2716" s="4" t="inlineStr">
        <is>
          <t>EP NYABISHIKE</t>
        </is>
      </c>
      <c r="C2716" s="4" t="inlineStr">
        <is>
          <t>P5</t>
        </is>
      </c>
      <c r="D2716" s="5" t="n">
        <v>86</v>
      </c>
      <c r="E2716" s="5" t="n">
        <v>2</v>
      </c>
      <c r="F2716" s="5" t="n">
        <v>0</v>
      </c>
      <c r="G2716" s="5">
        <f>E2716-F2716</f>
        <v/>
      </c>
      <c r="H2716" s="5">
        <f>'Notes'!$B$4</f>
        <v/>
      </c>
      <c r="I2716" s="5">
        <f>ROUNDUP(D2716/H2716,0)</f>
        <v/>
      </c>
      <c r="J2716" s="6">
        <f>G2716-I2716</f>
        <v/>
      </c>
      <c r="K2716" s="4">
        <f>IF(J2716&lt;0,"Deficit",IF(J2716=0,"Exact fit","Surplus"))</f>
        <v/>
      </c>
    </row>
    <row r="2717">
      <c r="A2717" s="4" t="n">
        <v>210308</v>
      </c>
      <c r="B2717" s="4" t="inlineStr">
        <is>
          <t>EP NYABISHIKE</t>
        </is>
      </c>
      <c r="C2717" s="4" t="inlineStr">
        <is>
          <t>P6</t>
        </is>
      </c>
      <c r="D2717" s="5" t="n">
        <v>51</v>
      </c>
      <c r="E2717" s="5" t="n">
        <v>2</v>
      </c>
      <c r="F2717" s="5" t="n">
        <v>0</v>
      </c>
      <c r="G2717" s="5">
        <f>E2717-F2717</f>
        <v/>
      </c>
      <c r="H2717" s="5">
        <f>'Notes'!$B$4</f>
        <v/>
      </c>
      <c r="I2717" s="5">
        <f>ROUNDUP(D2717/H2717,0)</f>
        <v/>
      </c>
      <c r="J2717" s="6">
        <f>G2717-I2717</f>
        <v/>
      </c>
      <c r="K2717" s="4">
        <f>IF(J2717&lt;0,"Deficit",IF(J2717=0,"Exact fit","Surplus"))</f>
        <v/>
      </c>
    </row>
    <row r="2718">
      <c r="A2718" s="4" t="n">
        <v>210401</v>
      </c>
      <c r="B2718" s="4" t="inlineStr">
        <is>
          <t>EP RUTETE</t>
        </is>
      </c>
      <c r="C2718" s="4" t="inlineStr">
        <is>
          <t>P1</t>
        </is>
      </c>
      <c r="D2718" s="5" t="n">
        <v>173</v>
      </c>
      <c r="E2718" s="5" t="n">
        <v>6</v>
      </c>
      <c r="F2718" s="5" t="n">
        <v>3</v>
      </c>
      <c r="G2718" s="5">
        <f>E2718-F2718</f>
        <v/>
      </c>
      <c r="H2718" s="5">
        <f>'Notes'!$B$4</f>
        <v/>
      </c>
      <c r="I2718" s="5">
        <f>ROUNDUP(D2718/H2718,0)</f>
        <v/>
      </c>
      <c r="J2718" s="6">
        <f>G2718-I2718</f>
        <v/>
      </c>
      <c r="K2718" s="4">
        <f>IF(J2718&lt;0,"Deficit",IF(J2718=0,"Exact fit","Surplus"))</f>
        <v/>
      </c>
    </row>
    <row r="2719">
      <c r="A2719" s="4" t="n">
        <v>210401</v>
      </c>
      <c r="B2719" s="4" t="inlineStr">
        <is>
          <t>EP RUTETE</t>
        </is>
      </c>
      <c r="C2719" s="4" t="inlineStr">
        <is>
          <t>P2</t>
        </is>
      </c>
      <c r="D2719" s="5" t="n">
        <v>140</v>
      </c>
      <c r="E2719" s="5" t="n">
        <v>4</v>
      </c>
      <c r="F2719" s="5" t="n">
        <v>2</v>
      </c>
      <c r="G2719" s="5">
        <f>E2719-F2719</f>
        <v/>
      </c>
      <c r="H2719" s="5">
        <f>'Notes'!$B$4</f>
        <v/>
      </c>
      <c r="I2719" s="5">
        <f>ROUNDUP(D2719/H2719,0)</f>
        <v/>
      </c>
      <c r="J2719" s="6">
        <f>G2719-I2719</f>
        <v/>
      </c>
      <c r="K2719" s="4">
        <f>IF(J2719&lt;0,"Deficit",IF(J2719=0,"Exact fit","Surplus"))</f>
        <v/>
      </c>
    </row>
    <row r="2720">
      <c r="A2720" s="4" t="n">
        <v>210401</v>
      </c>
      <c r="B2720" s="4" t="inlineStr">
        <is>
          <t>EP RUTETE</t>
        </is>
      </c>
      <c r="C2720" s="4" t="inlineStr">
        <is>
          <t>P3</t>
        </is>
      </c>
      <c r="D2720" s="5" t="n">
        <v>122</v>
      </c>
      <c r="E2720" s="5" t="n">
        <v>4</v>
      </c>
      <c r="F2720" s="5" t="n">
        <v>2</v>
      </c>
      <c r="G2720" s="5">
        <f>E2720-F2720</f>
        <v/>
      </c>
      <c r="H2720" s="5">
        <f>'Notes'!$B$4</f>
        <v/>
      </c>
      <c r="I2720" s="5">
        <f>ROUNDUP(D2720/H2720,0)</f>
        <v/>
      </c>
      <c r="J2720" s="6">
        <f>G2720-I2720</f>
        <v/>
      </c>
      <c r="K2720" s="4">
        <f>IF(J2720&lt;0,"Deficit",IF(J2720=0,"Exact fit","Surplus"))</f>
        <v/>
      </c>
    </row>
    <row r="2721">
      <c r="A2721" s="4" t="n">
        <v>210401</v>
      </c>
      <c r="B2721" s="4" t="inlineStr">
        <is>
          <t>EP RUTETE</t>
        </is>
      </c>
      <c r="C2721" s="4" t="inlineStr">
        <is>
          <t>P4</t>
        </is>
      </c>
      <c r="D2721" s="5" t="n">
        <v>141</v>
      </c>
      <c r="E2721" s="5" t="n">
        <v>3</v>
      </c>
      <c r="F2721" s="5" t="n">
        <v>0</v>
      </c>
      <c r="G2721" s="5">
        <f>E2721-F2721</f>
        <v/>
      </c>
      <c r="H2721" s="5">
        <f>'Notes'!$B$4</f>
        <v/>
      </c>
      <c r="I2721" s="5">
        <f>ROUNDUP(D2721/H2721,0)</f>
        <v/>
      </c>
      <c r="J2721" s="6">
        <f>G2721-I2721</f>
        <v/>
      </c>
      <c r="K2721" s="4">
        <f>IF(J2721&lt;0,"Deficit",IF(J2721=0,"Exact fit","Surplus"))</f>
        <v/>
      </c>
    </row>
    <row r="2722">
      <c r="A2722" s="4" t="n">
        <v>210401</v>
      </c>
      <c r="B2722" s="4" t="inlineStr">
        <is>
          <t>EP RUTETE</t>
        </is>
      </c>
      <c r="C2722" s="4" t="inlineStr">
        <is>
          <t>P5</t>
        </is>
      </c>
      <c r="D2722" s="5" t="n">
        <v>145</v>
      </c>
      <c r="E2722" s="5" t="n">
        <v>4</v>
      </c>
      <c r="F2722" s="5" t="n">
        <v>0</v>
      </c>
      <c r="G2722" s="5">
        <f>E2722-F2722</f>
        <v/>
      </c>
      <c r="H2722" s="5">
        <f>'Notes'!$B$4</f>
        <v/>
      </c>
      <c r="I2722" s="5">
        <f>ROUNDUP(D2722/H2722,0)</f>
        <v/>
      </c>
      <c r="J2722" s="6">
        <f>G2722-I2722</f>
        <v/>
      </c>
      <c r="K2722" s="4">
        <f>IF(J2722&lt;0,"Deficit",IF(J2722=0,"Exact fit","Surplus"))</f>
        <v/>
      </c>
    </row>
    <row r="2723">
      <c r="A2723" s="4" t="n">
        <v>210401</v>
      </c>
      <c r="B2723" s="4" t="inlineStr">
        <is>
          <t>EP RUTETE</t>
        </is>
      </c>
      <c r="C2723" s="4" t="inlineStr">
        <is>
          <t>P6</t>
        </is>
      </c>
      <c r="D2723" s="5" t="n">
        <v>73</v>
      </c>
      <c r="E2723" s="5" t="n">
        <v>3</v>
      </c>
      <c r="F2723" s="5" t="n">
        <v>0</v>
      </c>
      <c r="G2723" s="5">
        <f>E2723-F2723</f>
        <v/>
      </c>
      <c r="H2723" s="5">
        <f>'Notes'!$B$4</f>
        <v/>
      </c>
      <c r="I2723" s="5">
        <f>ROUNDUP(D2723/H2723,0)</f>
        <v/>
      </c>
      <c r="J2723" s="6">
        <f>G2723-I2723</f>
        <v/>
      </c>
      <c r="K2723" s="4">
        <f>IF(J2723&lt;0,"Deficit",IF(J2723=0,"Exact fit","Surplus"))</f>
        <v/>
      </c>
    </row>
    <row r="2724">
      <c r="A2724" s="4" t="n">
        <v>210403</v>
      </c>
      <c r="B2724" s="4" t="inlineStr">
        <is>
          <t>GS KIBIRIZI</t>
        </is>
      </c>
      <c r="C2724" s="4" t="inlineStr">
        <is>
          <t>P1</t>
        </is>
      </c>
      <c r="D2724" s="5" t="n">
        <v>162</v>
      </c>
      <c r="E2724" s="5" t="n">
        <v>4</v>
      </c>
      <c r="F2724" s="5" t="n">
        <v>0</v>
      </c>
      <c r="G2724" s="5">
        <f>E2724-F2724</f>
        <v/>
      </c>
      <c r="H2724" s="5">
        <f>'Notes'!$B$4</f>
        <v/>
      </c>
      <c r="I2724" s="5">
        <f>ROUNDUP(D2724/H2724,0)</f>
        <v/>
      </c>
      <c r="J2724" s="6">
        <f>G2724-I2724</f>
        <v/>
      </c>
      <c r="K2724" s="4">
        <f>IF(J2724&lt;0,"Deficit",IF(J2724=0,"Exact fit","Surplus"))</f>
        <v/>
      </c>
    </row>
    <row r="2725">
      <c r="A2725" s="4" t="n">
        <v>210403</v>
      </c>
      <c r="B2725" s="4" t="inlineStr">
        <is>
          <t>GS KIBIRIZI</t>
        </is>
      </c>
      <c r="C2725" s="4" t="inlineStr">
        <is>
          <t>P2</t>
        </is>
      </c>
      <c r="D2725" s="5" t="n">
        <v>180</v>
      </c>
      <c r="E2725" s="5" t="n">
        <v>4</v>
      </c>
      <c r="F2725" s="5" t="n">
        <v>0</v>
      </c>
      <c r="G2725" s="5">
        <f>E2725-F2725</f>
        <v/>
      </c>
      <c r="H2725" s="5">
        <f>'Notes'!$B$4</f>
        <v/>
      </c>
      <c r="I2725" s="5">
        <f>ROUNDUP(D2725/H2725,0)</f>
        <v/>
      </c>
      <c r="J2725" s="6">
        <f>G2725-I2725</f>
        <v/>
      </c>
      <c r="K2725" s="4">
        <f>IF(J2725&lt;0,"Deficit",IF(J2725=0,"Exact fit","Surplus"))</f>
        <v/>
      </c>
    </row>
    <row r="2726">
      <c r="A2726" s="4" t="n">
        <v>210403</v>
      </c>
      <c r="B2726" s="4" t="inlineStr">
        <is>
          <t>GS KIBIRIZI</t>
        </is>
      </c>
      <c r="C2726" s="4" t="inlineStr">
        <is>
          <t>P3</t>
        </is>
      </c>
      <c r="D2726" s="5" t="n">
        <v>194</v>
      </c>
      <c r="E2726" s="5" t="n">
        <v>4</v>
      </c>
      <c r="F2726" s="5" t="n">
        <v>0</v>
      </c>
      <c r="G2726" s="5">
        <f>E2726-F2726</f>
        <v/>
      </c>
      <c r="H2726" s="5">
        <f>'Notes'!$B$4</f>
        <v/>
      </c>
      <c r="I2726" s="5">
        <f>ROUNDUP(D2726/H2726,0)</f>
        <v/>
      </c>
      <c r="J2726" s="6">
        <f>G2726-I2726</f>
        <v/>
      </c>
      <c r="K2726" s="4">
        <f>IF(J2726&lt;0,"Deficit",IF(J2726=0,"Exact fit","Surplus"))</f>
        <v/>
      </c>
    </row>
    <row r="2727">
      <c r="A2727" s="4" t="n">
        <v>210403</v>
      </c>
      <c r="B2727" s="4" t="inlineStr">
        <is>
          <t>GS KIBIRIZI</t>
        </is>
      </c>
      <c r="C2727" s="4" t="inlineStr">
        <is>
          <t>P4</t>
        </is>
      </c>
      <c r="D2727" s="5" t="n">
        <v>199</v>
      </c>
      <c r="E2727" s="5" t="n">
        <v>4</v>
      </c>
      <c r="F2727" s="5" t="n">
        <v>0</v>
      </c>
      <c r="G2727" s="5">
        <f>E2727-F2727</f>
        <v/>
      </c>
      <c r="H2727" s="5">
        <f>'Notes'!$B$4</f>
        <v/>
      </c>
      <c r="I2727" s="5">
        <f>ROUNDUP(D2727/H2727,0)</f>
        <v/>
      </c>
      <c r="J2727" s="6">
        <f>G2727-I2727</f>
        <v/>
      </c>
      <c r="K2727" s="4">
        <f>IF(J2727&lt;0,"Deficit",IF(J2727=0,"Exact fit","Surplus"))</f>
        <v/>
      </c>
    </row>
    <row r="2728">
      <c r="A2728" s="4" t="n">
        <v>210403</v>
      </c>
      <c r="B2728" s="4" t="inlineStr">
        <is>
          <t>GS KIBIRIZI</t>
        </is>
      </c>
      <c r="C2728" s="4" t="inlineStr">
        <is>
          <t>P5</t>
        </is>
      </c>
      <c r="D2728" s="5" t="n">
        <v>224</v>
      </c>
      <c r="E2728" s="5" t="n">
        <v>4</v>
      </c>
      <c r="F2728" s="5" t="n">
        <v>0</v>
      </c>
      <c r="G2728" s="5">
        <f>E2728-F2728</f>
        <v/>
      </c>
      <c r="H2728" s="5">
        <f>'Notes'!$B$4</f>
        <v/>
      </c>
      <c r="I2728" s="5">
        <f>ROUNDUP(D2728/H2728,0)</f>
        <v/>
      </c>
      <c r="J2728" s="6">
        <f>G2728-I2728</f>
        <v/>
      </c>
      <c r="K2728" s="4">
        <f>IF(J2728&lt;0,"Deficit",IF(J2728=0,"Exact fit","Surplus"))</f>
        <v/>
      </c>
    </row>
    <row r="2729">
      <c r="A2729" s="4" t="n">
        <v>210403</v>
      </c>
      <c r="B2729" s="4" t="inlineStr">
        <is>
          <t>GS KIBIRIZI</t>
        </is>
      </c>
      <c r="C2729" s="4" t="inlineStr">
        <is>
          <t>P6</t>
        </is>
      </c>
      <c r="D2729" s="5" t="n">
        <v>74</v>
      </c>
      <c r="E2729" s="5" t="n">
        <v>2</v>
      </c>
      <c r="F2729" s="5" t="n">
        <v>0</v>
      </c>
      <c r="G2729" s="5">
        <f>E2729-F2729</f>
        <v/>
      </c>
      <c r="H2729" s="5">
        <f>'Notes'!$B$4</f>
        <v/>
      </c>
      <c r="I2729" s="5">
        <f>ROUNDUP(D2729/H2729,0)</f>
        <v/>
      </c>
      <c r="J2729" s="6">
        <f>G2729-I2729</f>
        <v/>
      </c>
      <c r="K2729" s="4">
        <f>IF(J2729&lt;0,"Deficit",IF(J2729=0,"Exact fit","Surplus"))</f>
        <v/>
      </c>
    </row>
    <row r="2730">
      <c r="A2730" s="4" t="n">
        <v>210404</v>
      </c>
      <c r="B2730" s="4" t="inlineStr">
        <is>
          <t>GS MATARA</t>
        </is>
      </c>
      <c r="C2730" s="4" t="inlineStr">
        <is>
          <t>P1</t>
        </is>
      </c>
      <c r="D2730" s="5" t="n">
        <v>185</v>
      </c>
      <c r="E2730" s="5" t="n">
        <v>4</v>
      </c>
      <c r="F2730" s="5" t="n">
        <v>2</v>
      </c>
      <c r="G2730" s="5">
        <f>E2730-F2730</f>
        <v/>
      </c>
      <c r="H2730" s="5">
        <f>'Notes'!$B$4</f>
        <v/>
      </c>
      <c r="I2730" s="5">
        <f>ROUNDUP(D2730/H2730,0)</f>
        <v/>
      </c>
      <c r="J2730" s="6">
        <f>G2730-I2730</f>
        <v/>
      </c>
      <c r="K2730" s="4">
        <f>IF(J2730&lt;0,"Deficit",IF(J2730=0,"Exact fit","Surplus"))</f>
        <v/>
      </c>
    </row>
    <row r="2731">
      <c r="A2731" s="4" t="n">
        <v>210404</v>
      </c>
      <c r="B2731" s="4" t="inlineStr">
        <is>
          <t>GS MATARA</t>
        </is>
      </c>
      <c r="C2731" s="4" t="inlineStr">
        <is>
          <t>P2</t>
        </is>
      </c>
      <c r="D2731" s="5" t="n">
        <v>193</v>
      </c>
      <c r="E2731" s="5" t="n">
        <v>4</v>
      </c>
      <c r="F2731" s="5" t="n">
        <v>2</v>
      </c>
      <c r="G2731" s="5">
        <f>E2731-F2731</f>
        <v/>
      </c>
      <c r="H2731" s="5">
        <f>'Notes'!$B$4</f>
        <v/>
      </c>
      <c r="I2731" s="5">
        <f>ROUNDUP(D2731/H2731,0)</f>
        <v/>
      </c>
      <c r="J2731" s="6">
        <f>G2731-I2731</f>
        <v/>
      </c>
      <c r="K2731" s="4">
        <f>IF(J2731&lt;0,"Deficit",IF(J2731=0,"Exact fit","Surplus"))</f>
        <v/>
      </c>
    </row>
    <row r="2732">
      <c r="A2732" s="4" t="n">
        <v>210404</v>
      </c>
      <c r="B2732" s="4" t="inlineStr">
        <is>
          <t>GS MATARA</t>
        </is>
      </c>
      <c r="C2732" s="4" t="inlineStr">
        <is>
          <t>P3</t>
        </is>
      </c>
      <c r="D2732" s="5" t="n">
        <v>206</v>
      </c>
      <c r="E2732" s="5" t="n">
        <v>4</v>
      </c>
      <c r="F2732" s="5" t="n">
        <v>2</v>
      </c>
      <c r="G2732" s="5">
        <f>E2732-F2732</f>
        <v/>
      </c>
      <c r="H2732" s="5">
        <f>'Notes'!$B$4</f>
        <v/>
      </c>
      <c r="I2732" s="5">
        <f>ROUNDUP(D2732/H2732,0)</f>
        <v/>
      </c>
      <c r="J2732" s="6">
        <f>G2732-I2732</f>
        <v/>
      </c>
      <c r="K2732" s="4">
        <f>IF(J2732&lt;0,"Deficit",IF(J2732=0,"Exact fit","Surplus"))</f>
        <v/>
      </c>
    </row>
    <row r="2733">
      <c r="A2733" s="4" t="n">
        <v>210404</v>
      </c>
      <c r="B2733" s="4" t="inlineStr">
        <is>
          <t>GS MATARA</t>
        </is>
      </c>
      <c r="C2733" s="4" t="inlineStr">
        <is>
          <t>P4</t>
        </is>
      </c>
      <c r="D2733" s="5" t="n">
        <v>165</v>
      </c>
      <c r="E2733" s="5" t="n">
        <v>3</v>
      </c>
      <c r="F2733" s="5" t="n">
        <v>0</v>
      </c>
      <c r="G2733" s="5">
        <f>E2733-F2733</f>
        <v/>
      </c>
      <c r="H2733" s="5">
        <f>'Notes'!$B$4</f>
        <v/>
      </c>
      <c r="I2733" s="5">
        <f>ROUNDUP(D2733/H2733,0)</f>
        <v/>
      </c>
      <c r="J2733" s="6">
        <f>G2733-I2733</f>
        <v/>
      </c>
      <c r="K2733" s="4">
        <f>IF(J2733&lt;0,"Deficit",IF(J2733=0,"Exact fit","Surplus"))</f>
        <v/>
      </c>
    </row>
    <row r="2734">
      <c r="A2734" s="4" t="n">
        <v>210404</v>
      </c>
      <c r="B2734" s="4" t="inlineStr">
        <is>
          <t>GS MATARA</t>
        </is>
      </c>
      <c r="C2734" s="4" t="inlineStr">
        <is>
          <t>P5</t>
        </is>
      </c>
      <c r="D2734" s="5" t="n">
        <v>200</v>
      </c>
      <c r="E2734" s="5" t="n">
        <v>3</v>
      </c>
      <c r="F2734" s="5" t="n">
        <v>0</v>
      </c>
      <c r="G2734" s="5">
        <f>E2734-F2734</f>
        <v/>
      </c>
      <c r="H2734" s="5">
        <f>'Notes'!$B$4</f>
        <v/>
      </c>
      <c r="I2734" s="5">
        <f>ROUNDUP(D2734/H2734,0)</f>
        <v/>
      </c>
      <c r="J2734" s="6">
        <f>G2734-I2734</f>
        <v/>
      </c>
      <c r="K2734" s="4">
        <f>IF(J2734&lt;0,"Deficit",IF(J2734=0,"Exact fit","Surplus"))</f>
        <v/>
      </c>
    </row>
    <row r="2735">
      <c r="A2735" s="4" t="n">
        <v>210404</v>
      </c>
      <c r="B2735" s="4" t="inlineStr">
        <is>
          <t>GS MATARA</t>
        </is>
      </c>
      <c r="C2735" s="4" t="inlineStr">
        <is>
          <t>P6</t>
        </is>
      </c>
      <c r="D2735" s="5" t="n">
        <v>57</v>
      </c>
      <c r="E2735" s="5" t="n">
        <v>2</v>
      </c>
      <c r="F2735" s="5" t="n">
        <v>0</v>
      </c>
      <c r="G2735" s="5">
        <f>E2735-F2735</f>
        <v/>
      </c>
      <c r="H2735" s="5">
        <f>'Notes'!$B$4</f>
        <v/>
      </c>
      <c r="I2735" s="5">
        <f>ROUNDUP(D2735/H2735,0)</f>
        <v/>
      </c>
      <c r="J2735" s="6">
        <f>G2735-I2735</f>
        <v/>
      </c>
      <c r="K2735" s="4">
        <f>IF(J2735&lt;0,"Deficit",IF(J2735=0,"Exact fit","Surplus"))</f>
        <v/>
      </c>
    </row>
    <row r="2736">
      <c r="A2736" s="4" t="n">
        <v>210405</v>
      </c>
      <c r="B2736" s="4" t="inlineStr">
        <is>
          <t>GS MBUYE</t>
        </is>
      </c>
      <c r="C2736" s="4" t="inlineStr">
        <is>
          <t>P1</t>
        </is>
      </c>
      <c r="D2736" s="5" t="n">
        <v>208</v>
      </c>
      <c r="E2736" s="5" t="n">
        <v>4</v>
      </c>
      <c r="F2736" s="5" t="n">
        <v>2</v>
      </c>
      <c r="G2736" s="5">
        <f>E2736-F2736</f>
        <v/>
      </c>
      <c r="H2736" s="5">
        <f>'Notes'!$B$4</f>
        <v/>
      </c>
      <c r="I2736" s="5">
        <f>ROUNDUP(D2736/H2736,0)</f>
        <v/>
      </c>
      <c r="J2736" s="6">
        <f>G2736-I2736</f>
        <v/>
      </c>
      <c r="K2736" s="4">
        <f>IF(J2736&lt;0,"Deficit",IF(J2736=0,"Exact fit","Surplus"))</f>
        <v/>
      </c>
    </row>
    <row r="2737">
      <c r="A2737" s="4" t="n">
        <v>210405</v>
      </c>
      <c r="B2737" s="4" t="inlineStr">
        <is>
          <t>GS MBUYE</t>
        </is>
      </c>
      <c r="C2737" s="4" t="inlineStr">
        <is>
          <t>P2</t>
        </is>
      </c>
      <c r="D2737" s="5" t="n">
        <v>192</v>
      </c>
      <c r="E2737" s="5" t="n">
        <v>4</v>
      </c>
      <c r="F2737" s="5" t="n">
        <v>2</v>
      </c>
      <c r="G2737" s="5">
        <f>E2737-F2737</f>
        <v/>
      </c>
      <c r="H2737" s="5">
        <f>'Notes'!$B$4</f>
        <v/>
      </c>
      <c r="I2737" s="5">
        <f>ROUNDUP(D2737/H2737,0)</f>
        <v/>
      </c>
      <c r="J2737" s="6">
        <f>G2737-I2737</f>
        <v/>
      </c>
      <c r="K2737" s="4">
        <f>IF(J2737&lt;0,"Deficit",IF(J2737=0,"Exact fit","Surplus"))</f>
        <v/>
      </c>
    </row>
    <row r="2738">
      <c r="A2738" s="4" t="n">
        <v>210405</v>
      </c>
      <c r="B2738" s="4" t="inlineStr">
        <is>
          <t>GS MBUYE</t>
        </is>
      </c>
      <c r="C2738" s="4" t="inlineStr">
        <is>
          <t>P3</t>
        </is>
      </c>
      <c r="D2738" s="5" t="n">
        <v>185</v>
      </c>
      <c r="E2738" s="5" t="n">
        <v>4</v>
      </c>
      <c r="F2738" s="5" t="n">
        <v>2</v>
      </c>
      <c r="G2738" s="5">
        <f>E2738-F2738</f>
        <v/>
      </c>
      <c r="H2738" s="5">
        <f>'Notes'!$B$4</f>
        <v/>
      </c>
      <c r="I2738" s="5">
        <f>ROUNDUP(D2738/H2738,0)</f>
        <v/>
      </c>
      <c r="J2738" s="6">
        <f>G2738-I2738</f>
        <v/>
      </c>
      <c r="K2738" s="4">
        <f>IF(J2738&lt;0,"Deficit",IF(J2738=0,"Exact fit","Surplus"))</f>
        <v/>
      </c>
    </row>
    <row r="2739">
      <c r="A2739" s="4" t="n">
        <v>210405</v>
      </c>
      <c r="B2739" s="4" t="inlineStr">
        <is>
          <t>GS MBUYE</t>
        </is>
      </c>
      <c r="C2739" s="4" t="inlineStr">
        <is>
          <t>P4</t>
        </is>
      </c>
      <c r="D2739" s="5" t="n">
        <v>189</v>
      </c>
      <c r="E2739" s="5" t="n">
        <v>4</v>
      </c>
      <c r="F2739" s="5" t="n">
        <v>0</v>
      </c>
      <c r="G2739" s="5">
        <f>E2739-F2739</f>
        <v/>
      </c>
      <c r="H2739" s="5">
        <f>'Notes'!$B$4</f>
        <v/>
      </c>
      <c r="I2739" s="5">
        <f>ROUNDUP(D2739/H2739,0)</f>
        <v/>
      </c>
      <c r="J2739" s="6">
        <f>G2739-I2739</f>
        <v/>
      </c>
      <c r="K2739" s="4">
        <f>IF(J2739&lt;0,"Deficit",IF(J2739=0,"Exact fit","Surplus"))</f>
        <v/>
      </c>
    </row>
    <row r="2740">
      <c r="A2740" s="4" t="n">
        <v>210405</v>
      </c>
      <c r="B2740" s="4" t="inlineStr">
        <is>
          <t>GS MBUYE</t>
        </is>
      </c>
      <c r="C2740" s="4" t="inlineStr">
        <is>
          <t>P5</t>
        </is>
      </c>
      <c r="D2740" s="5" t="n">
        <v>186</v>
      </c>
      <c r="E2740" s="5" t="n">
        <v>3</v>
      </c>
      <c r="F2740" s="5" t="n">
        <v>0</v>
      </c>
      <c r="G2740" s="5">
        <f>E2740-F2740</f>
        <v/>
      </c>
      <c r="H2740" s="5">
        <f>'Notes'!$B$4</f>
        <v/>
      </c>
      <c r="I2740" s="5">
        <f>ROUNDUP(D2740/H2740,0)</f>
        <v/>
      </c>
      <c r="J2740" s="6">
        <f>G2740-I2740</f>
        <v/>
      </c>
      <c r="K2740" s="4">
        <f>IF(J2740&lt;0,"Deficit",IF(J2740=0,"Exact fit","Surplus"))</f>
        <v/>
      </c>
    </row>
    <row r="2741">
      <c r="A2741" s="4" t="n">
        <v>210405</v>
      </c>
      <c r="B2741" s="4" t="inlineStr">
        <is>
          <t>GS MBUYE</t>
        </is>
      </c>
      <c r="C2741" s="4" t="inlineStr">
        <is>
          <t>P6</t>
        </is>
      </c>
      <c r="D2741" s="5" t="n">
        <v>60</v>
      </c>
      <c r="E2741" s="5" t="n">
        <v>2</v>
      </c>
      <c r="F2741" s="5" t="n">
        <v>0</v>
      </c>
      <c r="G2741" s="5">
        <f>E2741-F2741</f>
        <v/>
      </c>
      <c r="H2741" s="5">
        <f>'Notes'!$B$4</f>
        <v/>
      </c>
      <c r="I2741" s="5">
        <f>ROUNDUP(D2741/H2741,0)</f>
        <v/>
      </c>
      <c r="J2741" s="6">
        <f>G2741-I2741</f>
        <v/>
      </c>
      <c r="K2741" s="4">
        <f>IF(J2741&lt;0,"Deficit",IF(J2741=0,"Exact fit","Surplus"))</f>
        <v/>
      </c>
    </row>
    <row r="2742">
      <c r="A2742" s="4" t="n">
        <v>210406</v>
      </c>
      <c r="B2742" s="4" t="inlineStr">
        <is>
          <t>GS MUTUTU</t>
        </is>
      </c>
      <c r="C2742" s="4" t="inlineStr">
        <is>
          <t>P1</t>
        </is>
      </c>
      <c r="D2742" s="5" t="n">
        <v>209</v>
      </c>
      <c r="E2742" s="5" t="n">
        <v>4</v>
      </c>
      <c r="F2742" s="5" t="n">
        <v>2</v>
      </c>
      <c r="G2742" s="5">
        <f>E2742-F2742</f>
        <v/>
      </c>
      <c r="H2742" s="5">
        <f>'Notes'!$B$4</f>
        <v/>
      </c>
      <c r="I2742" s="5">
        <f>ROUNDUP(D2742/H2742,0)</f>
        <v/>
      </c>
      <c r="J2742" s="6">
        <f>G2742-I2742</f>
        <v/>
      </c>
      <c r="K2742" s="4">
        <f>IF(J2742&lt;0,"Deficit",IF(J2742=0,"Exact fit","Surplus"))</f>
        <v/>
      </c>
    </row>
    <row r="2743">
      <c r="A2743" s="4" t="n">
        <v>210406</v>
      </c>
      <c r="B2743" s="4" t="inlineStr">
        <is>
          <t>GS MUTUTU</t>
        </is>
      </c>
      <c r="C2743" s="4" t="inlineStr">
        <is>
          <t>P2</t>
        </is>
      </c>
      <c r="D2743" s="5" t="n">
        <v>236</v>
      </c>
      <c r="E2743" s="5" t="n">
        <v>4</v>
      </c>
      <c r="F2743" s="5" t="n">
        <v>2</v>
      </c>
      <c r="G2743" s="5">
        <f>E2743-F2743</f>
        <v/>
      </c>
      <c r="H2743" s="5">
        <f>'Notes'!$B$4</f>
        <v/>
      </c>
      <c r="I2743" s="5">
        <f>ROUNDUP(D2743/H2743,0)</f>
        <v/>
      </c>
      <c r="J2743" s="6">
        <f>G2743-I2743</f>
        <v/>
      </c>
      <c r="K2743" s="4">
        <f>IF(J2743&lt;0,"Deficit",IF(J2743=0,"Exact fit","Surplus"))</f>
        <v/>
      </c>
    </row>
    <row r="2744">
      <c r="A2744" s="4" t="n">
        <v>210406</v>
      </c>
      <c r="B2744" s="4" t="inlineStr">
        <is>
          <t>GS MUTUTU</t>
        </is>
      </c>
      <c r="C2744" s="4" t="inlineStr">
        <is>
          <t>P3</t>
        </is>
      </c>
      <c r="D2744" s="5" t="n">
        <v>232</v>
      </c>
      <c r="E2744" s="5" t="n">
        <v>4</v>
      </c>
      <c r="F2744" s="5" t="n">
        <v>2</v>
      </c>
      <c r="G2744" s="5">
        <f>E2744-F2744</f>
        <v/>
      </c>
      <c r="H2744" s="5">
        <f>'Notes'!$B$4</f>
        <v/>
      </c>
      <c r="I2744" s="5">
        <f>ROUNDUP(D2744/H2744,0)</f>
        <v/>
      </c>
      <c r="J2744" s="6">
        <f>G2744-I2744</f>
        <v/>
      </c>
      <c r="K2744" s="4">
        <f>IF(J2744&lt;0,"Deficit",IF(J2744=0,"Exact fit","Surplus"))</f>
        <v/>
      </c>
    </row>
    <row r="2745">
      <c r="A2745" s="4" t="n">
        <v>210406</v>
      </c>
      <c r="B2745" s="4" t="inlineStr">
        <is>
          <t>GS MUTUTU</t>
        </is>
      </c>
      <c r="C2745" s="4" t="inlineStr">
        <is>
          <t>P4</t>
        </is>
      </c>
      <c r="D2745" s="5" t="n">
        <v>176</v>
      </c>
      <c r="E2745" s="5" t="n">
        <v>4</v>
      </c>
      <c r="F2745" s="5" t="n">
        <v>0</v>
      </c>
      <c r="G2745" s="5">
        <f>E2745-F2745</f>
        <v/>
      </c>
      <c r="H2745" s="5">
        <f>'Notes'!$B$4</f>
        <v/>
      </c>
      <c r="I2745" s="5">
        <f>ROUNDUP(D2745/H2745,0)</f>
        <v/>
      </c>
      <c r="J2745" s="6">
        <f>G2745-I2745</f>
        <v/>
      </c>
      <c r="K2745" s="4">
        <f>IF(J2745&lt;0,"Deficit",IF(J2745=0,"Exact fit","Surplus"))</f>
        <v/>
      </c>
    </row>
    <row r="2746">
      <c r="A2746" s="4" t="n">
        <v>210406</v>
      </c>
      <c r="B2746" s="4" t="inlineStr">
        <is>
          <t>GS MUTUTU</t>
        </is>
      </c>
      <c r="C2746" s="4" t="inlineStr">
        <is>
          <t>P5</t>
        </is>
      </c>
      <c r="D2746" s="5" t="n">
        <v>272</v>
      </c>
      <c r="E2746" s="5" t="n">
        <v>5</v>
      </c>
      <c r="F2746" s="5" t="n">
        <v>0</v>
      </c>
      <c r="G2746" s="5">
        <f>E2746-F2746</f>
        <v/>
      </c>
      <c r="H2746" s="5">
        <f>'Notes'!$B$4</f>
        <v/>
      </c>
      <c r="I2746" s="5">
        <f>ROUNDUP(D2746/H2746,0)</f>
        <v/>
      </c>
      <c r="J2746" s="6">
        <f>G2746-I2746</f>
        <v/>
      </c>
      <c r="K2746" s="4">
        <f>IF(J2746&lt;0,"Deficit",IF(J2746=0,"Exact fit","Surplus"))</f>
        <v/>
      </c>
    </row>
    <row r="2747">
      <c r="A2747" s="4" t="n">
        <v>210406</v>
      </c>
      <c r="B2747" s="4" t="inlineStr">
        <is>
          <t>GS MUTUTU</t>
        </is>
      </c>
      <c r="C2747" s="4" t="inlineStr">
        <is>
          <t>P6</t>
        </is>
      </c>
      <c r="D2747" s="5" t="n">
        <v>112</v>
      </c>
      <c r="E2747" s="5" t="n">
        <v>3</v>
      </c>
      <c r="F2747" s="5" t="n">
        <v>0</v>
      </c>
      <c r="G2747" s="5">
        <f>E2747-F2747</f>
        <v/>
      </c>
      <c r="H2747" s="5">
        <f>'Notes'!$B$4</f>
        <v/>
      </c>
      <c r="I2747" s="5">
        <f>ROUNDUP(D2747/H2747,0)</f>
        <v/>
      </c>
      <c r="J2747" s="6">
        <f>G2747-I2747</f>
        <v/>
      </c>
      <c r="K2747" s="4">
        <f>IF(J2747&lt;0,"Deficit",IF(J2747=0,"Exact fit","Surplus"))</f>
        <v/>
      </c>
    </row>
    <row r="2748">
      <c r="A2748" s="4" t="n">
        <v>210407</v>
      </c>
      <c r="B2748" s="4" t="inlineStr">
        <is>
          <t>EP RUTEME</t>
        </is>
      </c>
      <c r="C2748" s="4" t="inlineStr">
        <is>
          <t>P1</t>
        </is>
      </c>
      <c r="D2748" s="5" t="n">
        <v>207</v>
      </c>
      <c r="E2748" s="5" t="n">
        <v>6</v>
      </c>
      <c r="F2748" s="5" t="n">
        <v>2</v>
      </c>
      <c r="G2748" s="5">
        <f>E2748-F2748</f>
        <v/>
      </c>
      <c r="H2748" s="5">
        <f>'Notes'!$B$4</f>
        <v/>
      </c>
      <c r="I2748" s="5">
        <f>ROUNDUP(D2748/H2748,0)</f>
        <v/>
      </c>
      <c r="J2748" s="6">
        <f>G2748-I2748</f>
        <v/>
      </c>
      <c r="K2748" s="4">
        <f>IF(J2748&lt;0,"Deficit",IF(J2748=0,"Exact fit","Surplus"))</f>
        <v/>
      </c>
    </row>
    <row r="2749">
      <c r="A2749" s="4" t="n">
        <v>210407</v>
      </c>
      <c r="B2749" s="4" t="inlineStr">
        <is>
          <t>EP RUTEME</t>
        </is>
      </c>
      <c r="C2749" s="4" t="inlineStr">
        <is>
          <t>P2</t>
        </is>
      </c>
      <c r="D2749" s="5" t="n">
        <v>148</v>
      </c>
      <c r="E2749" s="5" t="n">
        <v>4</v>
      </c>
      <c r="F2749" s="5" t="n">
        <v>2</v>
      </c>
      <c r="G2749" s="5">
        <f>E2749-F2749</f>
        <v/>
      </c>
      <c r="H2749" s="5">
        <f>'Notes'!$B$4</f>
        <v/>
      </c>
      <c r="I2749" s="5">
        <f>ROUNDUP(D2749/H2749,0)</f>
        <v/>
      </c>
      <c r="J2749" s="6">
        <f>G2749-I2749</f>
        <v/>
      </c>
      <c r="K2749" s="4">
        <f>IF(J2749&lt;0,"Deficit",IF(J2749=0,"Exact fit","Surplus"))</f>
        <v/>
      </c>
    </row>
    <row r="2750">
      <c r="A2750" s="4" t="n">
        <v>210407</v>
      </c>
      <c r="B2750" s="4" t="inlineStr">
        <is>
          <t>EP RUTEME</t>
        </is>
      </c>
      <c r="C2750" s="4" t="inlineStr">
        <is>
          <t>P3</t>
        </is>
      </c>
      <c r="D2750" s="5" t="n">
        <v>133</v>
      </c>
      <c r="E2750" s="5" t="n">
        <v>4</v>
      </c>
      <c r="F2750" s="5" t="n">
        <v>2</v>
      </c>
      <c r="G2750" s="5">
        <f>E2750-F2750</f>
        <v/>
      </c>
      <c r="H2750" s="5">
        <f>'Notes'!$B$4</f>
        <v/>
      </c>
      <c r="I2750" s="5">
        <f>ROUNDUP(D2750/H2750,0)</f>
        <v/>
      </c>
      <c r="J2750" s="6">
        <f>G2750-I2750</f>
        <v/>
      </c>
      <c r="K2750" s="4">
        <f>IF(J2750&lt;0,"Deficit",IF(J2750=0,"Exact fit","Surplus"))</f>
        <v/>
      </c>
    </row>
    <row r="2751">
      <c r="A2751" s="4" t="n">
        <v>210407</v>
      </c>
      <c r="B2751" s="4" t="inlineStr">
        <is>
          <t>EP RUTEME</t>
        </is>
      </c>
      <c r="C2751" s="4" t="inlineStr">
        <is>
          <t>P4</t>
        </is>
      </c>
      <c r="D2751" s="5" t="n">
        <v>117</v>
      </c>
      <c r="E2751" s="5" t="n">
        <v>3</v>
      </c>
      <c r="F2751" s="5" t="n">
        <v>0</v>
      </c>
      <c r="G2751" s="5">
        <f>E2751-F2751</f>
        <v/>
      </c>
      <c r="H2751" s="5">
        <f>'Notes'!$B$4</f>
        <v/>
      </c>
      <c r="I2751" s="5">
        <f>ROUNDUP(D2751/H2751,0)</f>
        <v/>
      </c>
      <c r="J2751" s="6">
        <f>G2751-I2751</f>
        <v/>
      </c>
      <c r="K2751" s="4">
        <f>IF(J2751&lt;0,"Deficit",IF(J2751=0,"Exact fit","Surplus"))</f>
        <v/>
      </c>
    </row>
    <row r="2752">
      <c r="A2752" s="4" t="n">
        <v>210407</v>
      </c>
      <c r="B2752" s="4" t="inlineStr">
        <is>
          <t>EP RUTEME</t>
        </is>
      </c>
      <c r="C2752" s="4" t="inlineStr">
        <is>
          <t>P5</t>
        </is>
      </c>
      <c r="D2752" s="5" t="n">
        <v>82</v>
      </c>
      <c r="E2752" s="5" t="n">
        <v>2</v>
      </c>
      <c r="F2752" s="5" t="n">
        <v>0</v>
      </c>
      <c r="G2752" s="5">
        <f>E2752-F2752</f>
        <v/>
      </c>
      <c r="H2752" s="5">
        <f>'Notes'!$B$4</f>
        <v/>
      </c>
      <c r="I2752" s="5">
        <f>ROUNDUP(D2752/H2752,0)</f>
        <v/>
      </c>
      <c r="J2752" s="6">
        <f>G2752-I2752</f>
        <v/>
      </c>
      <c r="K2752" s="4">
        <f>IF(J2752&lt;0,"Deficit",IF(J2752=0,"Exact fit","Surplus"))</f>
        <v/>
      </c>
    </row>
    <row r="2753">
      <c r="A2753" s="4" t="n">
        <v>210407</v>
      </c>
      <c r="B2753" s="4" t="inlineStr">
        <is>
          <t>EP RUTEME</t>
        </is>
      </c>
      <c r="C2753" s="4" t="inlineStr">
        <is>
          <t>P6</t>
        </is>
      </c>
      <c r="D2753" s="5" t="n">
        <v>30</v>
      </c>
      <c r="E2753" s="5" t="n">
        <v>1</v>
      </c>
      <c r="F2753" s="5" t="n">
        <v>0</v>
      </c>
      <c r="G2753" s="5">
        <f>E2753-F2753</f>
        <v/>
      </c>
      <c r="H2753" s="5">
        <f>'Notes'!$B$4</f>
        <v/>
      </c>
      <c r="I2753" s="5">
        <f>ROUNDUP(D2753/H2753,0)</f>
        <v/>
      </c>
      <c r="J2753" s="6">
        <f>G2753-I2753</f>
        <v/>
      </c>
      <c r="K2753" s="4">
        <f>IF(J2753&lt;0,"Deficit",IF(J2753=0,"Exact fit","Surplus"))</f>
        <v/>
      </c>
    </row>
    <row r="2754">
      <c r="A2754" s="4" t="n">
        <v>210408</v>
      </c>
      <c r="B2754" s="4" t="inlineStr">
        <is>
          <t>EP Muyebe</t>
        </is>
      </c>
      <c r="C2754" s="4" t="inlineStr">
        <is>
          <t>P1</t>
        </is>
      </c>
      <c r="D2754" s="5" t="n">
        <v>171</v>
      </c>
      <c r="E2754" s="5" t="n">
        <v>4</v>
      </c>
      <c r="F2754" s="5" t="n">
        <v>2</v>
      </c>
      <c r="G2754" s="5">
        <f>E2754-F2754</f>
        <v/>
      </c>
      <c r="H2754" s="5">
        <f>'Notes'!$B$4</f>
        <v/>
      </c>
      <c r="I2754" s="5">
        <f>ROUNDUP(D2754/H2754,0)</f>
        <v/>
      </c>
      <c r="J2754" s="6">
        <f>G2754-I2754</f>
        <v/>
      </c>
      <c r="K2754" s="4">
        <f>IF(J2754&lt;0,"Deficit",IF(J2754=0,"Exact fit","Surplus"))</f>
        <v/>
      </c>
    </row>
    <row r="2755">
      <c r="A2755" s="4" t="n">
        <v>210408</v>
      </c>
      <c r="B2755" s="4" t="inlineStr">
        <is>
          <t>EP Muyebe</t>
        </is>
      </c>
      <c r="C2755" s="4" t="inlineStr">
        <is>
          <t>P2</t>
        </is>
      </c>
      <c r="D2755" s="5" t="n">
        <v>114</v>
      </c>
      <c r="E2755" s="5" t="n">
        <v>2</v>
      </c>
      <c r="F2755" s="5" t="n">
        <v>1</v>
      </c>
      <c r="G2755" s="5">
        <f>E2755-F2755</f>
        <v/>
      </c>
      <c r="H2755" s="5">
        <f>'Notes'!$B$4</f>
        <v/>
      </c>
      <c r="I2755" s="5">
        <f>ROUNDUP(D2755/H2755,0)</f>
        <v/>
      </c>
      <c r="J2755" s="6">
        <f>G2755-I2755</f>
        <v/>
      </c>
      <c r="K2755" s="4">
        <f>IF(J2755&lt;0,"Deficit",IF(J2755=0,"Exact fit","Surplus"))</f>
        <v/>
      </c>
    </row>
    <row r="2756">
      <c r="A2756" s="4" t="n">
        <v>210408</v>
      </c>
      <c r="B2756" s="4" t="inlineStr">
        <is>
          <t>EP Muyebe</t>
        </is>
      </c>
      <c r="C2756" s="4" t="inlineStr">
        <is>
          <t>P3</t>
        </is>
      </c>
      <c r="D2756" s="5" t="n">
        <v>114</v>
      </c>
      <c r="E2756" s="5" t="n">
        <v>2</v>
      </c>
      <c r="F2756" s="5" t="n">
        <v>1</v>
      </c>
      <c r="G2756" s="5">
        <f>E2756-F2756</f>
        <v/>
      </c>
      <c r="H2756" s="5">
        <f>'Notes'!$B$4</f>
        <v/>
      </c>
      <c r="I2756" s="5">
        <f>ROUNDUP(D2756/H2756,0)</f>
        <v/>
      </c>
      <c r="J2756" s="6">
        <f>G2756-I2756</f>
        <v/>
      </c>
      <c r="K2756" s="4">
        <f>IF(J2756&lt;0,"Deficit",IF(J2756=0,"Exact fit","Surplus"))</f>
        <v/>
      </c>
    </row>
    <row r="2757">
      <c r="A2757" s="4" t="n">
        <v>210408</v>
      </c>
      <c r="B2757" s="4" t="inlineStr">
        <is>
          <t>EP Muyebe</t>
        </is>
      </c>
      <c r="C2757" s="4" t="inlineStr">
        <is>
          <t>P4</t>
        </is>
      </c>
      <c r="D2757" s="5" t="n">
        <v>187</v>
      </c>
      <c r="E2757" s="5" t="n">
        <v>3</v>
      </c>
      <c r="F2757" s="5" t="n">
        <v>0</v>
      </c>
      <c r="G2757" s="5">
        <f>E2757-F2757</f>
        <v/>
      </c>
      <c r="H2757" s="5">
        <f>'Notes'!$B$4</f>
        <v/>
      </c>
      <c r="I2757" s="5">
        <f>ROUNDUP(D2757/H2757,0)</f>
        <v/>
      </c>
      <c r="J2757" s="6">
        <f>G2757-I2757</f>
        <v/>
      </c>
      <c r="K2757" s="4">
        <f>IF(J2757&lt;0,"Deficit",IF(J2757=0,"Exact fit","Surplus"))</f>
        <v/>
      </c>
    </row>
    <row r="2758">
      <c r="A2758" s="4" t="n">
        <v>210408</v>
      </c>
      <c r="B2758" s="4" t="inlineStr">
        <is>
          <t>EP Muyebe</t>
        </is>
      </c>
      <c r="C2758" s="4" t="inlineStr">
        <is>
          <t>P5</t>
        </is>
      </c>
      <c r="D2758" s="5" t="n">
        <v>124</v>
      </c>
      <c r="E2758" s="5" t="n">
        <v>2</v>
      </c>
      <c r="F2758" s="5" t="n">
        <v>0</v>
      </c>
      <c r="G2758" s="5">
        <f>E2758-F2758</f>
        <v/>
      </c>
      <c r="H2758" s="5">
        <f>'Notes'!$B$4</f>
        <v/>
      </c>
      <c r="I2758" s="5">
        <f>ROUNDUP(D2758/H2758,0)</f>
        <v/>
      </c>
      <c r="J2758" s="6">
        <f>G2758-I2758</f>
        <v/>
      </c>
      <c r="K2758" s="4">
        <f>IF(J2758&lt;0,"Deficit",IF(J2758=0,"Exact fit","Surplus"))</f>
        <v/>
      </c>
    </row>
    <row r="2759">
      <c r="A2759" s="4" t="n">
        <v>210408</v>
      </c>
      <c r="B2759" s="4" t="inlineStr">
        <is>
          <t>EP Muyebe</t>
        </is>
      </c>
      <c r="C2759" s="4" t="inlineStr">
        <is>
          <t>P6</t>
        </is>
      </c>
      <c r="D2759" s="5" t="n">
        <v>56</v>
      </c>
      <c r="E2759" s="5" t="n">
        <v>1</v>
      </c>
      <c r="F2759" s="5" t="n">
        <v>0</v>
      </c>
      <c r="G2759" s="5">
        <f>E2759-F2759</f>
        <v/>
      </c>
      <c r="H2759" s="5">
        <f>'Notes'!$B$4</f>
        <v/>
      </c>
      <c r="I2759" s="5">
        <f>ROUNDUP(D2759/H2759,0)</f>
        <v/>
      </c>
      <c r="J2759" s="6">
        <f>G2759-I2759</f>
        <v/>
      </c>
      <c r="K2759" s="4">
        <f>IF(J2759&lt;0,"Deficit",IF(J2759=0,"Exact fit","Surplus"))</f>
        <v/>
      </c>
    </row>
    <row r="2760">
      <c r="A2760" s="4" t="n">
        <v>210409</v>
      </c>
      <c r="B2760" s="4" t="inlineStr">
        <is>
          <t>EP Runyonza</t>
        </is>
      </c>
      <c r="C2760" s="4" t="inlineStr">
        <is>
          <t>P1</t>
        </is>
      </c>
      <c r="D2760" s="5" t="n">
        <v>185</v>
      </c>
      <c r="E2760" s="5" t="n">
        <v>4</v>
      </c>
      <c r="F2760" s="5" t="n">
        <v>2</v>
      </c>
      <c r="G2760" s="5">
        <f>E2760-F2760</f>
        <v/>
      </c>
      <c r="H2760" s="5">
        <f>'Notes'!$B$4</f>
        <v/>
      </c>
      <c r="I2760" s="5">
        <f>ROUNDUP(D2760/H2760,0)</f>
        <v/>
      </c>
      <c r="J2760" s="6">
        <f>G2760-I2760</f>
        <v/>
      </c>
      <c r="K2760" s="4">
        <f>IF(J2760&lt;0,"Deficit",IF(J2760=0,"Exact fit","Surplus"))</f>
        <v/>
      </c>
    </row>
    <row r="2761">
      <c r="A2761" s="4" t="n">
        <v>210409</v>
      </c>
      <c r="B2761" s="4" t="inlineStr">
        <is>
          <t>EP Runyonza</t>
        </is>
      </c>
      <c r="C2761" s="4" t="inlineStr">
        <is>
          <t>P2</t>
        </is>
      </c>
      <c r="D2761" s="5" t="n">
        <v>101</v>
      </c>
      <c r="E2761" s="5" t="n">
        <v>2</v>
      </c>
      <c r="F2761" s="5" t="n">
        <v>1</v>
      </c>
      <c r="G2761" s="5">
        <f>E2761-F2761</f>
        <v/>
      </c>
      <c r="H2761" s="5">
        <f>'Notes'!$B$4</f>
        <v/>
      </c>
      <c r="I2761" s="5">
        <f>ROUNDUP(D2761/H2761,0)</f>
        <v/>
      </c>
      <c r="J2761" s="6">
        <f>G2761-I2761</f>
        <v/>
      </c>
      <c r="K2761" s="4">
        <f>IF(J2761&lt;0,"Deficit",IF(J2761=0,"Exact fit","Surplus"))</f>
        <v/>
      </c>
    </row>
    <row r="2762">
      <c r="A2762" s="4" t="n">
        <v>210409</v>
      </c>
      <c r="B2762" s="4" t="inlineStr">
        <is>
          <t>EP Runyonza</t>
        </is>
      </c>
      <c r="C2762" s="4" t="inlineStr">
        <is>
          <t>P3</t>
        </is>
      </c>
      <c r="D2762" s="5" t="n">
        <v>129</v>
      </c>
      <c r="E2762" s="5" t="n">
        <v>2</v>
      </c>
      <c r="F2762" s="5" t="n">
        <v>1</v>
      </c>
      <c r="G2762" s="5">
        <f>E2762-F2762</f>
        <v/>
      </c>
      <c r="H2762" s="5">
        <f>'Notes'!$B$4</f>
        <v/>
      </c>
      <c r="I2762" s="5">
        <f>ROUNDUP(D2762/H2762,0)</f>
        <v/>
      </c>
      <c r="J2762" s="6">
        <f>G2762-I2762</f>
        <v/>
      </c>
      <c r="K2762" s="4">
        <f>IF(J2762&lt;0,"Deficit",IF(J2762=0,"Exact fit","Surplus"))</f>
        <v/>
      </c>
    </row>
    <row r="2763">
      <c r="A2763" s="4" t="n">
        <v>210409</v>
      </c>
      <c r="B2763" s="4" t="inlineStr">
        <is>
          <t>EP Runyonza</t>
        </is>
      </c>
      <c r="C2763" s="4" t="inlineStr">
        <is>
          <t>P4</t>
        </is>
      </c>
      <c r="D2763" s="5" t="n">
        <v>116</v>
      </c>
      <c r="E2763" s="5" t="n">
        <v>2</v>
      </c>
      <c r="F2763" s="5" t="n">
        <v>0</v>
      </c>
      <c r="G2763" s="5">
        <f>E2763-F2763</f>
        <v/>
      </c>
      <c r="H2763" s="5">
        <f>'Notes'!$B$4</f>
        <v/>
      </c>
      <c r="I2763" s="5">
        <f>ROUNDUP(D2763/H2763,0)</f>
        <v/>
      </c>
      <c r="J2763" s="6">
        <f>G2763-I2763</f>
        <v/>
      </c>
      <c r="K2763" s="4">
        <f>IF(J2763&lt;0,"Deficit",IF(J2763=0,"Exact fit","Surplus"))</f>
        <v/>
      </c>
    </row>
    <row r="2764">
      <c r="A2764" s="4" t="n">
        <v>210409</v>
      </c>
      <c r="B2764" s="4" t="inlineStr">
        <is>
          <t>EP Runyonza</t>
        </is>
      </c>
      <c r="C2764" s="4" t="inlineStr">
        <is>
          <t>P5</t>
        </is>
      </c>
      <c r="D2764" s="5" t="n">
        <v>88</v>
      </c>
      <c r="E2764" s="5" t="n">
        <v>2</v>
      </c>
      <c r="F2764" s="5" t="n">
        <v>0</v>
      </c>
      <c r="G2764" s="5">
        <f>E2764-F2764</f>
        <v/>
      </c>
      <c r="H2764" s="5">
        <f>'Notes'!$B$4</f>
        <v/>
      </c>
      <c r="I2764" s="5">
        <f>ROUNDUP(D2764/H2764,0)</f>
        <v/>
      </c>
      <c r="J2764" s="6">
        <f>G2764-I2764</f>
        <v/>
      </c>
      <c r="K2764" s="4">
        <f>IF(J2764&lt;0,"Deficit",IF(J2764=0,"Exact fit","Surplus"))</f>
        <v/>
      </c>
    </row>
    <row r="2765">
      <c r="A2765" s="4" t="n">
        <v>210409</v>
      </c>
      <c r="B2765" s="4" t="inlineStr">
        <is>
          <t>EP Runyonza</t>
        </is>
      </c>
      <c r="C2765" s="4" t="inlineStr">
        <is>
          <t>P6</t>
        </is>
      </c>
      <c r="D2765" s="5" t="n">
        <v>53</v>
      </c>
      <c r="E2765" s="5" t="n">
        <v>1</v>
      </c>
      <c r="F2765" s="5" t="n">
        <v>0</v>
      </c>
      <c r="G2765" s="5">
        <f>E2765-F2765</f>
        <v/>
      </c>
      <c r="H2765" s="5">
        <f>'Notes'!$B$4</f>
        <v/>
      </c>
      <c r="I2765" s="5">
        <f>ROUNDUP(D2765/H2765,0)</f>
        <v/>
      </c>
      <c r="J2765" s="6">
        <f>G2765-I2765</f>
        <v/>
      </c>
      <c r="K2765" s="4">
        <f>IF(J2765&lt;0,"Deficit",IF(J2765=0,"Exact fit","Surplus"))</f>
        <v/>
      </c>
    </row>
    <row r="2766">
      <c r="A2766" s="4" t="n">
        <v>210411</v>
      </c>
      <c r="B2766" s="4" t="inlineStr">
        <is>
          <t>EP MUYANGE</t>
        </is>
      </c>
      <c r="C2766" s="4" t="inlineStr">
        <is>
          <t>P1</t>
        </is>
      </c>
      <c r="D2766" s="5" t="n">
        <v>98</v>
      </c>
      <c r="E2766" s="5" t="n">
        <v>2</v>
      </c>
      <c r="F2766" s="5" t="n">
        <v>1</v>
      </c>
      <c r="G2766" s="5">
        <f>E2766-F2766</f>
        <v/>
      </c>
      <c r="H2766" s="5">
        <f>'Notes'!$B$4</f>
        <v/>
      </c>
      <c r="I2766" s="5">
        <f>ROUNDUP(D2766/H2766,0)</f>
        <v/>
      </c>
      <c r="J2766" s="6">
        <f>G2766-I2766</f>
        <v/>
      </c>
      <c r="K2766" s="4">
        <f>IF(J2766&lt;0,"Deficit",IF(J2766=0,"Exact fit","Surplus"))</f>
        <v/>
      </c>
    </row>
    <row r="2767">
      <c r="A2767" s="4" t="n">
        <v>210411</v>
      </c>
      <c r="B2767" s="4" t="inlineStr">
        <is>
          <t>EP MUYANGE</t>
        </is>
      </c>
      <c r="C2767" s="4" t="inlineStr">
        <is>
          <t>P2</t>
        </is>
      </c>
      <c r="D2767" s="5" t="n">
        <v>109</v>
      </c>
      <c r="E2767" s="5" t="n">
        <v>2</v>
      </c>
      <c r="F2767" s="5" t="n">
        <v>1</v>
      </c>
      <c r="G2767" s="5">
        <f>E2767-F2767</f>
        <v/>
      </c>
      <c r="H2767" s="5">
        <f>'Notes'!$B$4</f>
        <v/>
      </c>
      <c r="I2767" s="5">
        <f>ROUNDUP(D2767/H2767,0)</f>
        <v/>
      </c>
      <c r="J2767" s="6">
        <f>G2767-I2767</f>
        <v/>
      </c>
      <c r="K2767" s="4">
        <f>IF(J2767&lt;0,"Deficit",IF(J2767=0,"Exact fit","Surplus"))</f>
        <v/>
      </c>
    </row>
    <row r="2768">
      <c r="A2768" s="4" t="n">
        <v>210411</v>
      </c>
      <c r="B2768" s="4" t="inlineStr">
        <is>
          <t>EP MUYANGE</t>
        </is>
      </c>
      <c r="C2768" s="4" t="inlineStr">
        <is>
          <t>P3</t>
        </is>
      </c>
      <c r="D2768" s="5" t="n">
        <v>95</v>
      </c>
      <c r="E2768" s="5" t="n">
        <v>2</v>
      </c>
      <c r="F2768" s="5" t="n">
        <v>0</v>
      </c>
      <c r="G2768" s="5">
        <f>E2768-F2768</f>
        <v/>
      </c>
      <c r="H2768" s="5">
        <f>'Notes'!$B$4</f>
        <v/>
      </c>
      <c r="I2768" s="5">
        <f>ROUNDUP(D2768/H2768,0)</f>
        <v/>
      </c>
      <c r="J2768" s="6">
        <f>G2768-I2768</f>
        <v/>
      </c>
      <c r="K2768" s="4">
        <f>IF(J2768&lt;0,"Deficit",IF(J2768=0,"Exact fit","Surplus"))</f>
        <v/>
      </c>
    </row>
    <row r="2769">
      <c r="A2769" s="4" t="n">
        <v>210411</v>
      </c>
      <c r="B2769" s="4" t="inlineStr">
        <is>
          <t>EP MUYANGE</t>
        </is>
      </c>
      <c r="C2769" s="4" t="inlineStr">
        <is>
          <t>P4</t>
        </is>
      </c>
      <c r="D2769" s="5" t="n">
        <v>97</v>
      </c>
      <c r="E2769" s="5" t="n">
        <v>3</v>
      </c>
      <c r="F2769" s="5" t="n">
        <v>0</v>
      </c>
      <c r="G2769" s="5">
        <f>E2769-F2769</f>
        <v/>
      </c>
      <c r="H2769" s="5">
        <f>'Notes'!$B$4</f>
        <v/>
      </c>
      <c r="I2769" s="5">
        <f>ROUNDUP(D2769/H2769,0)</f>
        <v/>
      </c>
      <c r="J2769" s="6">
        <f>G2769-I2769</f>
        <v/>
      </c>
      <c r="K2769" s="4">
        <f>IF(J2769&lt;0,"Deficit",IF(J2769=0,"Exact fit","Surplus"))</f>
        <v/>
      </c>
    </row>
    <row r="2770">
      <c r="A2770" s="4" t="n">
        <v>210411</v>
      </c>
      <c r="B2770" s="4" t="inlineStr">
        <is>
          <t>EP MUYANGE</t>
        </is>
      </c>
      <c r="C2770" s="4" t="inlineStr">
        <is>
          <t>P5</t>
        </is>
      </c>
      <c r="D2770" s="5" t="n">
        <v>93</v>
      </c>
      <c r="E2770" s="5" t="n">
        <v>2</v>
      </c>
      <c r="F2770" s="5" t="n">
        <v>0</v>
      </c>
      <c r="G2770" s="5">
        <f>E2770-F2770</f>
        <v/>
      </c>
      <c r="H2770" s="5">
        <f>'Notes'!$B$4</f>
        <v/>
      </c>
      <c r="I2770" s="5">
        <f>ROUNDUP(D2770/H2770,0)</f>
        <v/>
      </c>
      <c r="J2770" s="6">
        <f>G2770-I2770</f>
        <v/>
      </c>
      <c r="K2770" s="4">
        <f>IF(J2770&lt;0,"Deficit",IF(J2770=0,"Exact fit","Surplus"))</f>
        <v/>
      </c>
    </row>
    <row r="2771">
      <c r="A2771" s="4" t="n">
        <v>210411</v>
      </c>
      <c r="B2771" s="4" t="inlineStr">
        <is>
          <t>EP MUYANGE</t>
        </is>
      </c>
      <c r="C2771" s="4" t="inlineStr">
        <is>
          <t>P6</t>
        </is>
      </c>
      <c r="D2771" s="5" t="n">
        <v>40</v>
      </c>
      <c r="E2771" s="5" t="n">
        <v>2</v>
      </c>
      <c r="F2771" s="5" t="n">
        <v>0</v>
      </c>
      <c r="G2771" s="5">
        <f>E2771-F2771</f>
        <v/>
      </c>
      <c r="H2771" s="5">
        <f>'Notes'!$B$4</f>
        <v/>
      </c>
      <c r="I2771" s="5">
        <f>ROUNDUP(D2771/H2771,0)</f>
        <v/>
      </c>
      <c r="J2771" s="6">
        <f>G2771-I2771</f>
        <v/>
      </c>
      <c r="K2771" s="4">
        <f>IF(J2771&lt;0,"Deficit",IF(J2771=0,"Exact fit","Surplus"))</f>
        <v/>
      </c>
    </row>
    <row r="2772">
      <c r="A2772" s="4" t="n">
        <v>210413</v>
      </c>
      <c r="B2772" s="4" t="inlineStr">
        <is>
          <t>EP RUKORE</t>
        </is>
      </c>
      <c r="C2772" s="4" t="inlineStr">
        <is>
          <t>P1</t>
        </is>
      </c>
      <c r="D2772" s="5" t="n">
        <v>175</v>
      </c>
      <c r="E2772" s="5" t="n">
        <v>4</v>
      </c>
      <c r="F2772" s="5" t="n">
        <v>2</v>
      </c>
      <c r="G2772" s="5">
        <f>E2772-F2772</f>
        <v/>
      </c>
      <c r="H2772" s="5">
        <f>'Notes'!$B$4</f>
        <v/>
      </c>
      <c r="I2772" s="5">
        <f>ROUNDUP(D2772/H2772,0)</f>
        <v/>
      </c>
      <c r="J2772" s="6">
        <f>G2772-I2772</f>
        <v/>
      </c>
      <c r="K2772" s="4">
        <f>IF(J2772&lt;0,"Deficit",IF(J2772=0,"Exact fit","Surplus"))</f>
        <v/>
      </c>
    </row>
    <row r="2773">
      <c r="A2773" s="4" t="n">
        <v>210413</v>
      </c>
      <c r="B2773" s="4" t="inlineStr">
        <is>
          <t>EP RUKORE</t>
        </is>
      </c>
      <c r="C2773" s="4" t="inlineStr">
        <is>
          <t>P2</t>
        </is>
      </c>
      <c r="D2773" s="5" t="n">
        <v>77</v>
      </c>
      <c r="E2773" s="5" t="n">
        <v>2</v>
      </c>
      <c r="F2773" s="5" t="n">
        <v>0</v>
      </c>
      <c r="G2773" s="5">
        <f>E2773-F2773</f>
        <v/>
      </c>
      <c r="H2773" s="5">
        <f>'Notes'!$B$4</f>
        <v/>
      </c>
      <c r="I2773" s="5">
        <f>ROUNDUP(D2773/H2773,0)</f>
        <v/>
      </c>
      <c r="J2773" s="6">
        <f>G2773-I2773</f>
        <v/>
      </c>
      <c r="K2773" s="4">
        <f>IF(J2773&lt;0,"Deficit",IF(J2773=0,"Exact fit","Surplus"))</f>
        <v/>
      </c>
    </row>
    <row r="2774">
      <c r="A2774" s="4" t="n">
        <v>210413</v>
      </c>
      <c r="B2774" s="4" t="inlineStr">
        <is>
          <t>EP RUKORE</t>
        </is>
      </c>
      <c r="C2774" s="4" t="inlineStr">
        <is>
          <t>P3</t>
        </is>
      </c>
      <c r="D2774" s="5" t="n">
        <v>97</v>
      </c>
      <c r="E2774" s="5" t="n">
        <v>2</v>
      </c>
      <c r="F2774" s="5" t="n">
        <v>0</v>
      </c>
      <c r="G2774" s="5">
        <f>E2774-F2774</f>
        <v/>
      </c>
      <c r="H2774" s="5">
        <f>'Notes'!$B$4</f>
        <v/>
      </c>
      <c r="I2774" s="5">
        <f>ROUNDUP(D2774/H2774,0)</f>
        <v/>
      </c>
      <c r="J2774" s="6">
        <f>G2774-I2774</f>
        <v/>
      </c>
      <c r="K2774" s="4">
        <f>IF(J2774&lt;0,"Deficit",IF(J2774=0,"Exact fit","Surplus"))</f>
        <v/>
      </c>
    </row>
    <row r="2775">
      <c r="A2775" s="4" t="n">
        <v>210413</v>
      </c>
      <c r="B2775" s="4" t="inlineStr">
        <is>
          <t>EP RUKORE</t>
        </is>
      </c>
      <c r="C2775" s="4" t="inlineStr">
        <is>
          <t>P4</t>
        </is>
      </c>
      <c r="D2775" s="5" t="n">
        <v>82</v>
      </c>
      <c r="E2775" s="5" t="n">
        <v>2</v>
      </c>
      <c r="F2775" s="5" t="n">
        <v>0</v>
      </c>
      <c r="G2775" s="5">
        <f>E2775-F2775</f>
        <v/>
      </c>
      <c r="H2775" s="5">
        <f>'Notes'!$B$4</f>
        <v/>
      </c>
      <c r="I2775" s="5">
        <f>ROUNDUP(D2775/H2775,0)</f>
        <v/>
      </c>
      <c r="J2775" s="6">
        <f>G2775-I2775</f>
        <v/>
      </c>
      <c r="K2775" s="4">
        <f>IF(J2775&lt;0,"Deficit",IF(J2775=0,"Exact fit","Surplus"))</f>
        <v/>
      </c>
    </row>
    <row r="2776">
      <c r="A2776" s="4" t="n">
        <v>210413</v>
      </c>
      <c r="B2776" s="4" t="inlineStr">
        <is>
          <t>EP RUKORE</t>
        </is>
      </c>
      <c r="C2776" s="4" t="inlineStr">
        <is>
          <t>P5</t>
        </is>
      </c>
      <c r="D2776" s="5" t="n">
        <v>81</v>
      </c>
      <c r="E2776" s="5" t="n">
        <v>2</v>
      </c>
      <c r="F2776" s="5" t="n">
        <v>0</v>
      </c>
      <c r="G2776" s="5">
        <f>E2776-F2776</f>
        <v/>
      </c>
      <c r="H2776" s="5">
        <f>'Notes'!$B$4</f>
        <v/>
      </c>
      <c r="I2776" s="5">
        <f>ROUNDUP(D2776/H2776,0)</f>
        <v/>
      </c>
      <c r="J2776" s="6">
        <f>G2776-I2776</f>
        <v/>
      </c>
      <c r="K2776" s="4">
        <f>IF(J2776&lt;0,"Deficit",IF(J2776=0,"Exact fit","Surplus"))</f>
        <v/>
      </c>
    </row>
    <row r="2777">
      <c r="A2777" s="4" t="n">
        <v>210413</v>
      </c>
      <c r="B2777" s="4" t="inlineStr">
        <is>
          <t>EP RUKORE</t>
        </is>
      </c>
      <c r="C2777" s="4" t="inlineStr">
        <is>
          <t>P6</t>
        </is>
      </c>
      <c r="D2777" s="5" t="n">
        <v>39</v>
      </c>
      <c r="E2777" s="5" t="n">
        <v>1</v>
      </c>
      <c r="F2777" s="5" t="n">
        <v>0</v>
      </c>
      <c r="G2777" s="5">
        <f>E2777-F2777</f>
        <v/>
      </c>
      <c r="H2777" s="5">
        <f>'Notes'!$B$4</f>
        <v/>
      </c>
      <c r="I2777" s="5">
        <f>ROUNDUP(D2777/H2777,0)</f>
        <v/>
      </c>
      <c r="J2777" s="6">
        <f>G2777-I2777</f>
        <v/>
      </c>
      <c r="K2777" s="4">
        <f>IF(J2777&lt;0,"Deficit",IF(J2777=0,"Exact fit","Surplus"))</f>
        <v/>
      </c>
    </row>
    <row r="2778">
      <c r="A2778" s="4" t="n">
        <v>210501</v>
      </c>
      <c r="B2778" s="4" t="inlineStr">
        <is>
          <t>EP Marongi</t>
        </is>
      </c>
      <c r="C2778" s="4" t="inlineStr">
        <is>
          <t>P1</t>
        </is>
      </c>
      <c r="D2778" s="5" t="n">
        <v>50</v>
      </c>
      <c r="E2778" s="5" t="n">
        <v>1</v>
      </c>
      <c r="F2778" s="5" t="n">
        <v>0</v>
      </c>
      <c r="G2778" s="5">
        <f>E2778-F2778</f>
        <v/>
      </c>
      <c r="H2778" s="5">
        <f>'Notes'!$B$4</f>
        <v/>
      </c>
      <c r="I2778" s="5">
        <f>ROUNDUP(D2778/H2778,0)</f>
        <v/>
      </c>
      <c r="J2778" s="6">
        <f>G2778-I2778</f>
        <v/>
      </c>
      <c r="K2778" s="4">
        <f>IF(J2778&lt;0,"Deficit",IF(J2778=0,"Exact fit","Surplus"))</f>
        <v/>
      </c>
    </row>
    <row r="2779">
      <c r="A2779" s="4" t="n">
        <v>210501</v>
      </c>
      <c r="B2779" s="4" t="inlineStr">
        <is>
          <t>EP Marongi</t>
        </is>
      </c>
      <c r="C2779" s="4" t="inlineStr">
        <is>
          <t>P2</t>
        </is>
      </c>
      <c r="D2779" s="5" t="n">
        <v>74</v>
      </c>
      <c r="E2779" s="5" t="n">
        <v>2</v>
      </c>
      <c r="F2779" s="5" t="n">
        <v>0</v>
      </c>
      <c r="G2779" s="5">
        <f>E2779-F2779</f>
        <v/>
      </c>
      <c r="H2779" s="5">
        <f>'Notes'!$B$4</f>
        <v/>
      </c>
      <c r="I2779" s="5">
        <f>ROUNDUP(D2779/H2779,0)</f>
        <v/>
      </c>
      <c r="J2779" s="6">
        <f>G2779-I2779</f>
        <v/>
      </c>
      <c r="K2779" s="4">
        <f>IF(J2779&lt;0,"Deficit",IF(J2779=0,"Exact fit","Surplus"))</f>
        <v/>
      </c>
    </row>
    <row r="2780">
      <c r="A2780" s="4" t="n">
        <v>210501</v>
      </c>
      <c r="B2780" s="4" t="inlineStr">
        <is>
          <t>EP Marongi</t>
        </is>
      </c>
      <c r="C2780" s="4" t="inlineStr">
        <is>
          <t>P3</t>
        </is>
      </c>
      <c r="D2780" s="5" t="n">
        <v>51</v>
      </c>
      <c r="E2780" s="5" t="n">
        <v>1</v>
      </c>
      <c r="F2780" s="5" t="n">
        <v>0</v>
      </c>
      <c r="G2780" s="5">
        <f>E2780-F2780</f>
        <v/>
      </c>
      <c r="H2780" s="5">
        <f>'Notes'!$B$4</f>
        <v/>
      </c>
      <c r="I2780" s="5">
        <f>ROUNDUP(D2780/H2780,0)</f>
        <v/>
      </c>
      <c r="J2780" s="6">
        <f>G2780-I2780</f>
        <v/>
      </c>
      <c r="K2780" s="4">
        <f>IF(J2780&lt;0,"Deficit",IF(J2780=0,"Exact fit","Surplus"))</f>
        <v/>
      </c>
    </row>
    <row r="2781">
      <c r="A2781" s="4" t="n">
        <v>210501</v>
      </c>
      <c r="B2781" s="4" t="inlineStr">
        <is>
          <t>EP Marongi</t>
        </is>
      </c>
      <c r="C2781" s="4" t="inlineStr">
        <is>
          <t>P4</t>
        </is>
      </c>
      <c r="D2781" s="5" t="n">
        <v>72</v>
      </c>
      <c r="E2781" s="5" t="n">
        <v>2</v>
      </c>
      <c r="F2781" s="5" t="n">
        <v>0</v>
      </c>
      <c r="G2781" s="5">
        <f>E2781-F2781</f>
        <v/>
      </c>
      <c r="H2781" s="5">
        <f>'Notes'!$B$4</f>
        <v/>
      </c>
      <c r="I2781" s="5">
        <f>ROUNDUP(D2781/H2781,0)</f>
        <v/>
      </c>
      <c r="J2781" s="6">
        <f>G2781-I2781</f>
        <v/>
      </c>
      <c r="K2781" s="4">
        <f>IF(J2781&lt;0,"Deficit",IF(J2781=0,"Exact fit","Surplus"))</f>
        <v/>
      </c>
    </row>
    <row r="2782">
      <c r="A2782" s="4" t="n">
        <v>210501</v>
      </c>
      <c r="B2782" s="4" t="inlineStr">
        <is>
          <t>EP Marongi</t>
        </is>
      </c>
      <c r="C2782" s="4" t="inlineStr">
        <is>
          <t>P5</t>
        </is>
      </c>
      <c r="D2782" s="5" t="n">
        <v>94</v>
      </c>
      <c r="E2782" s="5" t="n">
        <v>2</v>
      </c>
      <c r="F2782" s="5" t="n">
        <v>0</v>
      </c>
      <c r="G2782" s="5">
        <f>E2782-F2782</f>
        <v/>
      </c>
      <c r="H2782" s="5">
        <f>'Notes'!$B$4</f>
        <v/>
      </c>
      <c r="I2782" s="5">
        <f>ROUNDUP(D2782/H2782,0)</f>
        <v/>
      </c>
      <c r="J2782" s="6">
        <f>G2782-I2782</f>
        <v/>
      </c>
      <c r="K2782" s="4">
        <f>IF(J2782&lt;0,"Deficit",IF(J2782=0,"Exact fit","Surplus"))</f>
        <v/>
      </c>
    </row>
    <row r="2783">
      <c r="A2783" s="4" t="n">
        <v>210501</v>
      </c>
      <c r="B2783" s="4" t="inlineStr">
        <is>
          <t>EP Marongi</t>
        </is>
      </c>
      <c r="C2783" s="4" t="inlineStr">
        <is>
          <t>P6</t>
        </is>
      </c>
      <c r="D2783" s="5" t="n">
        <v>34</v>
      </c>
      <c r="E2783" s="5" t="n">
        <v>1</v>
      </c>
      <c r="F2783" s="5" t="n">
        <v>0</v>
      </c>
      <c r="G2783" s="5">
        <f>E2783-F2783</f>
        <v/>
      </c>
      <c r="H2783" s="5">
        <f>'Notes'!$B$4</f>
        <v/>
      </c>
      <c r="I2783" s="5">
        <f>ROUNDUP(D2783/H2783,0)</f>
        <v/>
      </c>
      <c r="J2783" s="6">
        <f>G2783-I2783</f>
        <v/>
      </c>
      <c r="K2783" s="4">
        <f>IF(J2783&lt;0,"Deficit",IF(J2783=0,"Exact fit","Surplus"))</f>
        <v/>
      </c>
    </row>
    <row r="2784">
      <c r="A2784" s="4" t="n">
        <v>210502</v>
      </c>
      <c r="B2784" s="4" t="inlineStr">
        <is>
          <t>EP BUTARA</t>
        </is>
      </c>
      <c r="C2784" s="4" t="inlineStr">
        <is>
          <t>P1</t>
        </is>
      </c>
      <c r="D2784" s="5" t="n">
        <v>178</v>
      </c>
      <c r="E2784" s="5" t="n">
        <v>4</v>
      </c>
      <c r="F2784" s="5" t="n">
        <v>2</v>
      </c>
      <c r="G2784" s="5">
        <f>E2784-F2784</f>
        <v/>
      </c>
      <c r="H2784" s="5">
        <f>'Notes'!$B$4</f>
        <v/>
      </c>
      <c r="I2784" s="5">
        <f>ROUNDUP(D2784/H2784,0)</f>
        <v/>
      </c>
      <c r="J2784" s="6">
        <f>G2784-I2784</f>
        <v/>
      </c>
      <c r="K2784" s="4">
        <f>IF(J2784&lt;0,"Deficit",IF(J2784=0,"Exact fit","Surplus"))</f>
        <v/>
      </c>
    </row>
    <row r="2785">
      <c r="A2785" s="4" t="n">
        <v>210502</v>
      </c>
      <c r="B2785" s="4" t="inlineStr">
        <is>
          <t>EP BUTARA</t>
        </is>
      </c>
      <c r="C2785" s="4" t="inlineStr">
        <is>
          <t>P2</t>
        </is>
      </c>
      <c r="D2785" s="5" t="n">
        <v>197</v>
      </c>
      <c r="E2785" s="5" t="n">
        <v>4</v>
      </c>
      <c r="F2785" s="5" t="n">
        <v>2</v>
      </c>
      <c r="G2785" s="5">
        <f>E2785-F2785</f>
        <v/>
      </c>
      <c r="H2785" s="5">
        <f>'Notes'!$B$4</f>
        <v/>
      </c>
      <c r="I2785" s="5">
        <f>ROUNDUP(D2785/H2785,0)</f>
        <v/>
      </c>
      <c r="J2785" s="6">
        <f>G2785-I2785</f>
        <v/>
      </c>
      <c r="K2785" s="4">
        <f>IF(J2785&lt;0,"Deficit",IF(J2785=0,"Exact fit","Surplus"))</f>
        <v/>
      </c>
    </row>
    <row r="2786">
      <c r="A2786" s="4" t="n">
        <v>210502</v>
      </c>
      <c r="B2786" s="4" t="inlineStr">
        <is>
          <t>EP BUTARA</t>
        </is>
      </c>
      <c r="C2786" s="4" t="inlineStr">
        <is>
          <t>P3</t>
        </is>
      </c>
      <c r="D2786" s="5" t="n">
        <v>251</v>
      </c>
      <c r="E2786" s="5" t="n">
        <v>6</v>
      </c>
      <c r="F2786" s="5" t="n">
        <v>3</v>
      </c>
      <c r="G2786" s="5">
        <f>E2786-F2786</f>
        <v/>
      </c>
      <c r="H2786" s="5">
        <f>'Notes'!$B$4</f>
        <v/>
      </c>
      <c r="I2786" s="5">
        <f>ROUNDUP(D2786/H2786,0)</f>
        <v/>
      </c>
      <c r="J2786" s="6">
        <f>G2786-I2786</f>
        <v/>
      </c>
      <c r="K2786" s="4">
        <f>IF(J2786&lt;0,"Deficit",IF(J2786=0,"Exact fit","Surplus"))</f>
        <v/>
      </c>
    </row>
    <row r="2787">
      <c r="A2787" s="4" t="n">
        <v>210502</v>
      </c>
      <c r="B2787" s="4" t="inlineStr">
        <is>
          <t>EP BUTARA</t>
        </is>
      </c>
      <c r="C2787" s="4" t="inlineStr">
        <is>
          <t>P4</t>
        </is>
      </c>
      <c r="D2787" s="5" t="n">
        <v>296</v>
      </c>
      <c r="E2787" s="5" t="n">
        <v>7</v>
      </c>
      <c r="F2787" s="5" t="n">
        <v>0</v>
      </c>
      <c r="G2787" s="5">
        <f>E2787-F2787</f>
        <v/>
      </c>
      <c r="H2787" s="5">
        <f>'Notes'!$B$4</f>
        <v/>
      </c>
      <c r="I2787" s="5">
        <f>ROUNDUP(D2787/H2787,0)</f>
        <v/>
      </c>
      <c r="J2787" s="6">
        <f>G2787-I2787</f>
        <v/>
      </c>
      <c r="K2787" s="4">
        <f>IF(J2787&lt;0,"Deficit",IF(J2787=0,"Exact fit","Surplus"))</f>
        <v/>
      </c>
    </row>
    <row r="2788">
      <c r="A2788" s="4" t="n">
        <v>210502</v>
      </c>
      <c r="B2788" s="4" t="inlineStr">
        <is>
          <t>EP BUTARA</t>
        </is>
      </c>
      <c r="C2788" s="4" t="inlineStr">
        <is>
          <t>P5</t>
        </is>
      </c>
      <c r="D2788" s="5" t="n">
        <v>348</v>
      </c>
      <c r="E2788" s="5" t="n">
        <v>8</v>
      </c>
      <c r="F2788" s="5" t="n">
        <v>0</v>
      </c>
      <c r="G2788" s="5">
        <f>E2788-F2788</f>
        <v/>
      </c>
      <c r="H2788" s="5">
        <f>'Notes'!$B$4</f>
        <v/>
      </c>
      <c r="I2788" s="5">
        <f>ROUNDUP(D2788/H2788,0)</f>
        <v/>
      </c>
      <c r="J2788" s="6">
        <f>G2788-I2788</f>
        <v/>
      </c>
      <c r="K2788" s="4">
        <f>IF(J2788&lt;0,"Deficit",IF(J2788=0,"Exact fit","Surplus"))</f>
        <v/>
      </c>
    </row>
    <row r="2789">
      <c r="A2789" s="4" t="n">
        <v>210502</v>
      </c>
      <c r="B2789" s="4" t="inlineStr">
        <is>
          <t>EP BUTARA</t>
        </is>
      </c>
      <c r="C2789" s="4" t="inlineStr">
        <is>
          <t>P6</t>
        </is>
      </c>
      <c r="D2789" s="5" t="n">
        <v>131</v>
      </c>
      <c r="E2789" s="5" t="n">
        <v>4</v>
      </c>
      <c r="F2789" s="5" t="n">
        <v>0</v>
      </c>
      <c r="G2789" s="5">
        <f>E2789-F2789</f>
        <v/>
      </c>
      <c r="H2789" s="5">
        <f>'Notes'!$B$4</f>
        <v/>
      </c>
      <c r="I2789" s="5">
        <f>ROUNDUP(D2789/H2789,0)</f>
        <v/>
      </c>
      <c r="J2789" s="6">
        <f>G2789-I2789</f>
        <v/>
      </c>
      <c r="K2789" s="4">
        <f>IF(J2789&lt;0,"Deficit",IF(J2789=0,"Exact fit","Surplus"))</f>
        <v/>
      </c>
    </row>
    <row r="2790">
      <c r="A2790" s="4" t="n">
        <v>210504</v>
      </c>
      <c r="B2790" s="4" t="inlineStr">
        <is>
          <t>GS GASORO</t>
        </is>
      </c>
      <c r="C2790" s="4" t="inlineStr">
        <is>
          <t>P1</t>
        </is>
      </c>
      <c r="D2790" s="5" t="n">
        <v>193</v>
      </c>
      <c r="E2790" s="5" t="n">
        <v>4</v>
      </c>
      <c r="F2790" s="5" t="n">
        <v>0</v>
      </c>
      <c r="G2790" s="5">
        <f>E2790-F2790</f>
        <v/>
      </c>
      <c r="H2790" s="5">
        <f>'Notes'!$B$4</f>
        <v/>
      </c>
      <c r="I2790" s="5">
        <f>ROUNDUP(D2790/H2790,0)</f>
        <v/>
      </c>
      <c r="J2790" s="6">
        <f>G2790-I2790</f>
        <v/>
      </c>
      <c r="K2790" s="4">
        <f>IF(J2790&lt;0,"Deficit",IF(J2790=0,"Exact fit","Surplus"))</f>
        <v/>
      </c>
    </row>
    <row r="2791">
      <c r="A2791" s="4" t="n">
        <v>210504</v>
      </c>
      <c r="B2791" s="4" t="inlineStr">
        <is>
          <t>GS GASORO</t>
        </is>
      </c>
      <c r="C2791" s="4" t="inlineStr">
        <is>
          <t>P2</t>
        </is>
      </c>
      <c r="D2791" s="5" t="n">
        <v>174</v>
      </c>
      <c r="E2791" s="5" t="n">
        <v>4</v>
      </c>
      <c r="F2791" s="5" t="n">
        <v>0</v>
      </c>
      <c r="G2791" s="5">
        <f>E2791-F2791</f>
        <v/>
      </c>
      <c r="H2791" s="5">
        <f>'Notes'!$B$4</f>
        <v/>
      </c>
      <c r="I2791" s="5">
        <f>ROUNDUP(D2791/H2791,0)</f>
        <v/>
      </c>
      <c r="J2791" s="6">
        <f>G2791-I2791</f>
        <v/>
      </c>
      <c r="K2791" s="4">
        <f>IF(J2791&lt;0,"Deficit",IF(J2791=0,"Exact fit","Surplus"))</f>
        <v/>
      </c>
    </row>
    <row r="2792">
      <c r="A2792" s="4" t="n">
        <v>210504</v>
      </c>
      <c r="B2792" s="4" t="inlineStr">
        <is>
          <t>GS GASORO</t>
        </is>
      </c>
      <c r="C2792" s="4" t="inlineStr">
        <is>
          <t>P3</t>
        </is>
      </c>
      <c r="D2792" s="5" t="n">
        <v>151</v>
      </c>
      <c r="E2792" s="5" t="n">
        <v>3</v>
      </c>
      <c r="F2792" s="5" t="n">
        <v>0</v>
      </c>
      <c r="G2792" s="5">
        <f>E2792-F2792</f>
        <v/>
      </c>
      <c r="H2792" s="5">
        <f>'Notes'!$B$4</f>
        <v/>
      </c>
      <c r="I2792" s="5">
        <f>ROUNDUP(D2792/H2792,0)</f>
        <v/>
      </c>
      <c r="J2792" s="6">
        <f>G2792-I2792</f>
        <v/>
      </c>
      <c r="K2792" s="4">
        <f>IF(J2792&lt;0,"Deficit",IF(J2792=0,"Exact fit","Surplus"))</f>
        <v/>
      </c>
    </row>
    <row r="2793">
      <c r="A2793" s="4" t="n">
        <v>210504</v>
      </c>
      <c r="B2793" s="4" t="inlineStr">
        <is>
          <t>GS GASORO</t>
        </is>
      </c>
      <c r="C2793" s="4" t="inlineStr">
        <is>
          <t>P4</t>
        </is>
      </c>
      <c r="D2793" s="5" t="n">
        <v>203</v>
      </c>
      <c r="E2793" s="5" t="n">
        <v>4</v>
      </c>
      <c r="F2793" s="5" t="n">
        <v>0</v>
      </c>
      <c r="G2793" s="5">
        <f>E2793-F2793</f>
        <v/>
      </c>
      <c r="H2793" s="5">
        <f>'Notes'!$B$4</f>
        <v/>
      </c>
      <c r="I2793" s="5">
        <f>ROUNDUP(D2793/H2793,0)</f>
        <v/>
      </c>
      <c r="J2793" s="6">
        <f>G2793-I2793</f>
        <v/>
      </c>
      <c r="K2793" s="4">
        <f>IF(J2793&lt;0,"Deficit",IF(J2793=0,"Exact fit","Surplus"))</f>
        <v/>
      </c>
    </row>
    <row r="2794">
      <c r="A2794" s="4" t="n">
        <v>210504</v>
      </c>
      <c r="B2794" s="4" t="inlineStr">
        <is>
          <t>GS GASORO</t>
        </is>
      </c>
      <c r="C2794" s="4" t="inlineStr">
        <is>
          <t>P5</t>
        </is>
      </c>
      <c r="D2794" s="5" t="n">
        <v>171</v>
      </c>
      <c r="E2794" s="5" t="n">
        <v>4</v>
      </c>
      <c r="F2794" s="5" t="n">
        <v>0</v>
      </c>
      <c r="G2794" s="5">
        <f>E2794-F2794</f>
        <v/>
      </c>
      <c r="H2794" s="5">
        <f>'Notes'!$B$4</f>
        <v/>
      </c>
      <c r="I2794" s="5">
        <f>ROUNDUP(D2794/H2794,0)</f>
        <v/>
      </c>
      <c r="J2794" s="6">
        <f>G2794-I2794</f>
        <v/>
      </c>
      <c r="K2794" s="4">
        <f>IF(J2794&lt;0,"Deficit",IF(J2794=0,"Exact fit","Surplus"))</f>
        <v/>
      </c>
    </row>
    <row r="2795">
      <c r="A2795" s="4" t="n">
        <v>210504</v>
      </c>
      <c r="B2795" s="4" t="inlineStr">
        <is>
          <t>GS GASORO</t>
        </is>
      </c>
      <c r="C2795" s="4" t="inlineStr">
        <is>
          <t>P6</t>
        </is>
      </c>
      <c r="D2795" s="5" t="n">
        <v>82</v>
      </c>
      <c r="E2795" s="5" t="n">
        <v>2</v>
      </c>
      <c r="F2795" s="5" t="n">
        <v>0</v>
      </c>
      <c r="G2795" s="5">
        <f>E2795-F2795</f>
        <v/>
      </c>
      <c r="H2795" s="5">
        <f>'Notes'!$B$4</f>
        <v/>
      </c>
      <c r="I2795" s="5">
        <f>ROUNDUP(D2795/H2795,0)</f>
        <v/>
      </c>
      <c r="J2795" s="6">
        <f>G2795-I2795</f>
        <v/>
      </c>
      <c r="K2795" s="4">
        <f>IF(J2795&lt;0,"Deficit",IF(J2795=0,"Exact fit","Surplus"))</f>
        <v/>
      </c>
    </row>
    <row r="2796">
      <c r="A2796" s="4" t="n">
        <v>210505</v>
      </c>
      <c r="B2796" s="4" t="inlineStr">
        <is>
          <t>G.S GAHOMBO</t>
        </is>
      </c>
      <c r="C2796" s="4" t="inlineStr">
        <is>
          <t>P1</t>
        </is>
      </c>
      <c r="D2796" s="5" t="n">
        <v>117</v>
      </c>
      <c r="E2796" s="5" t="n">
        <v>3</v>
      </c>
      <c r="F2796" s="5" t="n">
        <v>1</v>
      </c>
      <c r="G2796" s="5">
        <f>E2796-F2796</f>
        <v/>
      </c>
      <c r="H2796" s="5">
        <f>'Notes'!$B$4</f>
        <v/>
      </c>
      <c r="I2796" s="5">
        <f>ROUNDUP(D2796/H2796,0)</f>
        <v/>
      </c>
      <c r="J2796" s="6">
        <f>G2796-I2796</f>
        <v/>
      </c>
      <c r="K2796" s="4">
        <f>IF(J2796&lt;0,"Deficit",IF(J2796=0,"Exact fit","Surplus"))</f>
        <v/>
      </c>
    </row>
    <row r="2797">
      <c r="A2797" s="4" t="n">
        <v>210505</v>
      </c>
      <c r="B2797" s="4" t="inlineStr">
        <is>
          <t>G.S GAHOMBO</t>
        </is>
      </c>
      <c r="C2797" s="4" t="inlineStr">
        <is>
          <t>P2</t>
        </is>
      </c>
      <c r="D2797" s="5" t="n">
        <v>129</v>
      </c>
      <c r="E2797" s="5" t="n">
        <v>3</v>
      </c>
      <c r="F2797" s="5" t="n">
        <v>0</v>
      </c>
      <c r="G2797" s="5">
        <f>E2797-F2797</f>
        <v/>
      </c>
      <c r="H2797" s="5">
        <f>'Notes'!$B$4</f>
        <v/>
      </c>
      <c r="I2797" s="5">
        <f>ROUNDUP(D2797/H2797,0)</f>
        <v/>
      </c>
      <c r="J2797" s="6">
        <f>G2797-I2797</f>
        <v/>
      </c>
      <c r="K2797" s="4">
        <f>IF(J2797&lt;0,"Deficit",IF(J2797=0,"Exact fit","Surplus"))</f>
        <v/>
      </c>
    </row>
    <row r="2798">
      <c r="A2798" s="4" t="n">
        <v>210505</v>
      </c>
      <c r="B2798" s="4" t="inlineStr">
        <is>
          <t>G.S GAHOMBO</t>
        </is>
      </c>
      <c r="C2798" s="4" t="inlineStr">
        <is>
          <t>P3</t>
        </is>
      </c>
      <c r="D2798" s="5" t="n">
        <v>144</v>
      </c>
      <c r="E2798" s="5" t="n">
        <v>4</v>
      </c>
      <c r="F2798" s="5" t="n">
        <v>2</v>
      </c>
      <c r="G2798" s="5">
        <f>E2798-F2798</f>
        <v/>
      </c>
      <c r="H2798" s="5">
        <f>'Notes'!$B$4</f>
        <v/>
      </c>
      <c r="I2798" s="5">
        <f>ROUNDUP(D2798/H2798,0)</f>
        <v/>
      </c>
      <c r="J2798" s="6">
        <f>G2798-I2798</f>
        <v/>
      </c>
      <c r="K2798" s="4">
        <f>IF(J2798&lt;0,"Deficit",IF(J2798=0,"Exact fit","Surplus"))</f>
        <v/>
      </c>
    </row>
    <row r="2799">
      <c r="A2799" s="4" t="n">
        <v>210505</v>
      </c>
      <c r="B2799" s="4" t="inlineStr">
        <is>
          <t>G.S GAHOMBO</t>
        </is>
      </c>
      <c r="C2799" s="4" t="inlineStr">
        <is>
          <t>P4</t>
        </is>
      </c>
      <c r="D2799" s="5" t="n">
        <v>221</v>
      </c>
      <c r="E2799" s="5" t="n">
        <v>5</v>
      </c>
      <c r="F2799" s="5" t="n">
        <v>0</v>
      </c>
      <c r="G2799" s="5">
        <f>E2799-F2799</f>
        <v/>
      </c>
      <c r="H2799" s="5">
        <f>'Notes'!$B$4</f>
        <v/>
      </c>
      <c r="I2799" s="5">
        <f>ROUNDUP(D2799/H2799,0)</f>
        <v/>
      </c>
      <c r="J2799" s="6">
        <f>G2799-I2799</f>
        <v/>
      </c>
      <c r="K2799" s="4">
        <f>IF(J2799&lt;0,"Deficit",IF(J2799=0,"Exact fit","Surplus"))</f>
        <v/>
      </c>
    </row>
    <row r="2800">
      <c r="A2800" s="4" t="n">
        <v>210505</v>
      </c>
      <c r="B2800" s="4" t="inlineStr">
        <is>
          <t>G.S GAHOMBO</t>
        </is>
      </c>
      <c r="C2800" s="4" t="inlineStr">
        <is>
          <t>P5</t>
        </is>
      </c>
      <c r="D2800" s="5" t="n">
        <v>131</v>
      </c>
      <c r="E2800" s="5" t="n">
        <v>3</v>
      </c>
      <c r="F2800" s="5" t="n">
        <v>0</v>
      </c>
      <c r="G2800" s="5">
        <f>E2800-F2800</f>
        <v/>
      </c>
      <c r="H2800" s="5">
        <f>'Notes'!$B$4</f>
        <v/>
      </c>
      <c r="I2800" s="5">
        <f>ROUNDUP(D2800/H2800,0)</f>
        <v/>
      </c>
      <c r="J2800" s="6">
        <f>G2800-I2800</f>
        <v/>
      </c>
      <c r="K2800" s="4">
        <f>IF(J2800&lt;0,"Deficit",IF(J2800=0,"Exact fit","Surplus"))</f>
        <v/>
      </c>
    </row>
    <row r="2801">
      <c r="A2801" s="4" t="n">
        <v>210505</v>
      </c>
      <c r="B2801" s="4" t="inlineStr">
        <is>
          <t>G.S GAHOMBO</t>
        </is>
      </c>
      <c r="C2801" s="4" t="inlineStr">
        <is>
          <t>P6</t>
        </is>
      </c>
      <c r="D2801" s="5" t="n">
        <v>64</v>
      </c>
      <c r="E2801" s="5" t="n">
        <v>2</v>
      </c>
      <c r="F2801" s="5" t="n">
        <v>0</v>
      </c>
      <c r="G2801" s="5">
        <f>E2801-F2801</f>
        <v/>
      </c>
      <c r="H2801" s="5">
        <f>'Notes'!$B$4</f>
        <v/>
      </c>
      <c r="I2801" s="5">
        <f>ROUNDUP(D2801/H2801,0)</f>
        <v/>
      </c>
      <c r="J2801" s="6">
        <f>G2801-I2801</f>
        <v/>
      </c>
      <c r="K2801" s="4">
        <f>IF(J2801&lt;0,"Deficit",IF(J2801=0,"Exact fit","Surplus"))</f>
        <v/>
      </c>
    </row>
    <row r="2802">
      <c r="A2802" s="4" t="n">
        <v>210506</v>
      </c>
      <c r="B2802" s="4" t="inlineStr">
        <is>
          <t>G.S KIGOMA</t>
        </is>
      </c>
      <c r="C2802" s="4" t="inlineStr">
        <is>
          <t>P1</t>
        </is>
      </c>
      <c r="D2802" s="5" t="n">
        <v>228</v>
      </c>
      <c r="E2802" s="5" t="n">
        <v>4</v>
      </c>
      <c r="F2802" s="5" t="n">
        <v>2</v>
      </c>
      <c r="G2802" s="5">
        <f>E2802-F2802</f>
        <v/>
      </c>
      <c r="H2802" s="5">
        <f>'Notes'!$B$4</f>
        <v/>
      </c>
      <c r="I2802" s="5">
        <f>ROUNDUP(D2802/H2802,0)</f>
        <v/>
      </c>
      <c r="J2802" s="6">
        <f>G2802-I2802</f>
        <v/>
      </c>
      <c r="K2802" s="4">
        <f>IF(J2802&lt;0,"Deficit",IF(J2802=0,"Exact fit","Surplus"))</f>
        <v/>
      </c>
    </row>
    <row r="2803">
      <c r="A2803" s="4" t="n">
        <v>210506</v>
      </c>
      <c r="B2803" s="4" t="inlineStr">
        <is>
          <t>G.S KIGOMA</t>
        </is>
      </c>
      <c r="C2803" s="4" t="inlineStr">
        <is>
          <t>P2</t>
        </is>
      </c>
      <c r="D2803" s="5" t="n">
        <v>219</v>
      </c>
      <c r="E2803" s="5" t="n">
        <v>4</v>
      </c>
      <c r="F2803" s="5" t="n">
        <v>2</v>
      </c>
      <c r="G2803" s="5">
        <f>E2803-F2803</f>
        <v/>
      </c>
      <c r="H2803" s="5">
        <f>'Notes'!$B$4</f>
        <v/>
      </c>
      <c r="I2803" s="5">
        <f>ROUNDUP(D2803/H2803,0)</f>
        <v/>
      </c>
      <c r="J2803" s="6">
        <f>G2803-I2803</f>
        <v/>
      </c>
      <c r="K2803" s="4">
        <f>IF(J2803&lt;0,"Deficit",IF(J2803=0,"Exact fit","Surplus"))</f>
        <v/>
      </c>
    </row>
    <row r="2804">
      <c r="A2804" s="4" t="n">
        <v>210506</v>
      </c>
      <c r="B2804" s="4" t="inlineStr">
        <is>
          <t>G.S KIGOMA</t>
        </is>
      </c>
      <c r="C2804" s="4" t="inlineStr">
        <is>
          <t>P3</t>
        </is>
      </c>
      <c r="D2804" s="5" t="n">
        <v>160</v>
      </c>
      <c r="E2804" s="5" t="n">
        <v>4</v>
      </c>
      <c r="F2804" s="5" t="n">
        <v>2</v>
      </c>
      <c r="G2804" s="5">
        <f>E2804-F2804</f>
        <v/>
      </c>
      <c r="H2804" s="5">
        <f>'Notes'!$B$4</f>
        <v/>
      </c>
      <c r="I2804" s="5">
        <f>ROUNDUP(D2804/H2804,0)</f>
        <v/>
      </c>
      <c r="J2804" s="6">
        <f>G2804-I2804</f>
        <v/>
      </c>
      <c r="K2804" s="4">
        <f>IF(J2804&lt;0,"Deficit",IF(J2804=0,"Exact fit","Surplus"))</f>
        <v/>
      </c>
    </row>
    <row r="2805">
      <c r="A2805" s="4" t="n">
        <v>210506</v>
      </c>
      <c r="B2805" s="4" t="inlineStr">
        <is>
          <t>G.S KIGOMA</t>
        </is>
      </c>
      <c r="C2805" s="4" t="inlineStr">
        <is>
          <t>P4</t>
        </is>
      </c>
      <c r="D2805" s="5" t="n">
        <v>253</v>
      </c>
      <c r="E2805" s="5" t="n">
        <v>4</v>
      </c>
      <c r="F2805" s="5" t="n">
        <v>0</v>
      </c>
      <c r="G2805" s="5">
        <f>E2805-F2805</f>
        <v/>
      </c>
      <c r="H2805" s="5">
        <f>'Notes'!$B$4</f>
        <v/>
      </c>
      <c r="I2805" s="5">
        <f>ROUNDUP(D2805/H2805,0)</f>
        <v/>
      </c>
      <c r="J2805" s="6">
        <f>G2805-I2805</f>
        <v/>
      </c>
      <c r="K2805" s="4">
        <f>IF(J2805&lt;0,"Deficit",IF(J2805=0,"Exact fit","Surplus"))</f>
        <v/>
      </c>
    </row>
    <row r="2806">
      <c r="A2806" s="4" t="n">
        <v>210506</v>
      </c>
      <c r="B2806" s="4" t="inlineStr">
        <is>
          <t>G.S KIGOMA</t>
        </is>
      </c>
      <c r="C2806" s="4" t="inlineStr">
        <is>
          <t>P5</t>
        </is>
      </c>
      <c r="D2806" s="5" t="n">
        <v>259</v>
      </c>
      <c r="E2806" s="5" t="n">
        <v>4</v>
      </c>
      <c r="F2806" s="5" t="n">
        <v>0</v>
      </c>
      <c r="G2806" s="5">
        <f>E2806-F2806</f>
        <v/>
      </c>
      <c r="H2806" s="5">
        <f>'Notes'!$B$4</f>
        <v/>
      </c>
      <c r="I2806" s="5">
        <f>ROUNDUP(D2806/H2806,0)</f>
        <v/>
      </c>
      <c r="J2806" s="6">
        <f>G2806-I2806</f>
        <v/>
      </c>
      <c r="K2806" s="4">
        <f>IF(J2806&lt;0,"Deficit",IF(J2806=0,"Exact fit","Surplus"))</f>
        <v/>
      </c>
    </row>
    <row r="2807">
      <c r="A2807" s="4" t="n">
        <v>210506</v>
      </c>
      <c r="B2807" s="4" t="inlineStr">
        <is>
          <t>G.S KIGOMA</t>
        </is>
      </c>
      <c r="C2807" s="4" t="inlineStr">
        <is>
          <t>P6</t>
        </is>
      </c>
      <c r="D2807" s="5" t="n">
        <v>107</v>
      </c>
      <c r="E2807" s="5" t="n">
        <v>3</v>
      </c>
      <c r="F2807" s="5" t="n">
        <v>0</v>
      </c>
      <c r="G2807" s="5">
        <f>E2807-F2807</f>
        <v/>
      </c>
      <c r="H2807" s="5">
        <f>'Notes'!$B$4</f>
        <v/>
      </c>
      <c r="I2807" s="5">
        <f>ROUNDUP(D2807/H2807,0)</f>
        <v/>
      </c>
      <c r="J2807" s="6">
        <f>G2807-I2807</f>
        <v/>
      </c>
      <c r="K2807" s="4">
        <f>IF(J2807&lt;0,"Deficit",IF(J2807=0,"Exact fit","Surplus"))</f>
        <v/>
      </c>
    </row>
    <row r="2808">
      <c r="A2808" s="4" t="n">
        <v>210507</v>
      </c>
      <c r="B2808" s="4" t="inlineStr">
        <is>
          <t>EP GAHOMBO B</t>
        </is>
      </c>
      <c r="C2808" s="4" t="inlineStr">
        <is>
          <t>P1</t>
        </is>
      </c>
      <c r="D2808" s="5" t="n">
        <v>147</v>
      </c>
      <c r="E2808" s="5" t="n">
        <v>4</v>
      </c>
      <c r="F2808" s="5" t="n">
        <v>2</v>
      </c>
      <c r="G2808" s="5">
        <f>E2808-F2808</f>
        <v/>
      </c>
      <c r="H2808" s="5">
        <f>'Notes'!$B$4</f>
        <v/>
      </c>
      <c r="I2808" s="5">
        <f>ROUNDUP(D2808/H2808,0)</f>
        <v/>
      </c>
      <c r="J2808" s="6">
        <f>G2808-I2808</f>
        <v/>
      </c>
      <c r="K2808" s="4">
        <f>IF(J2808&lt;0,"Deficit",IF(J2808=0,"Exact fit","Surplus"))</f>
        <v/>
      </c>
    </row>
    <row r="2809">
      <c r="A2809" s="4" t="n">
        <v>210507</v>
      </c>
      <c r="B2809" s="4" t="inlineStr">
        <is>
          <t>EP GAHOMBO B</t>
        </is>
      </c>
      <c r="C2809" s="4" t="inlineStr">
        <is>
          <t>P2</t>
        </is>
      </c>
      <c r="D2809" s="5" t="n">
        <v>172</v>
      </c>
      <c r="E2809" s="5" t="n">
        <v>4</v>
      </c>
      <c r="F2809" s="5" t="n">
        <v>2</v>
      </c>
      <c r="G2809" s="5">
        <f>E2809-F2809</f>
        <v/>
      </c>
      <c r="H2809" s="5">
        <f>'Notes'!$B$4</f>
        <v/>
      </c>
      <c r="I2809" s="5">
        <f>ROUNDUP(D2809/H2809,0)</f>
        <v/>
      </c>
      <c r="J2809" s="6">
        <f>G2809-I2809</f>
        <v/>
      </c>
      <c r="K2809" s="4">
        <f>IF(J2809&lt;0,"Deficit",IF(J2809=0,"Exact fit","Surplus"))</f>
        <v/>
      </c>
    </row>
    <row r="2810">
      <c r="A2810" s="4" t="n">
        <v>210507</v>
      </c>
      <c r="B2810" s="4" t="inlineStr">
        <is>
          <t>EP GAHOMBO B</t>
        </is>
      </c>
      <c r="C2810" s="4" t="inlineStr">
        <is>
          <t>P3</t>
        </is>
      </c>
      <c r="D2810" s="5" t="n">
        <v>165</v>
      </c>
      <c r="E2810" s="5" t="n">
        <v>4</v>
      </c>
      <c r="F2810" s="5" t="n">
        <v>2</v>
      </c>
      <c r="G2810" s="5">
        <f>E2810-F2810</f>
        <v/>
      </c>
      <c r="H2810" s="5">
        <f>'Notes'!$B$4</f>
        <v/>
      </c>
      <c r="I2810" s="5">
        <f>ROUNDUP(D2810/H2810,0)</f>
        <v/>
      </c>
      <c r="J2810" s="6">
        <f>G2810-I2810</f>
        <v/>
      </c>
      <c r="K2810" s="4">
        <f>IF(J2810&lt;0,"Deficit",IF(J2810=0,"Exact fit","Surplus"))</f>
        <v/>
      </c>
    </row>
    <row r="2811">
      <c r="A2811" s="4" t="n">
        <v>210507</v>
      </c>
      <c r="B2811" s="4" t="inlineStr">
        <is>
          <t>EP GAHOMBO B</t>
        </is>
      </c>
      <c r="C2811" s="4" t="inlineStr">
        <is>
          <t>P4</t>
        </is>
      </c>
      <c r="D2811" s="5" t="n">
        <v>168</v>
      </c>
      <c r="E2811" s="5" t="n">
        <v>4</v>
      </c>
      <c r="F2811" s="5" t="n">
        <v>0</v>
      </c>
      <c r="G2811" s="5">
        <f>E2811-F2811</f>
        <v/>
      </c>
      <c r="H2811" s="5">
        <f>'Notes'!$B$4</f>
        <v/>
      </c>
      <c r="I2811" s="5">
        <f>ROUNDUP(D2811/H2811,0)</f>
        <v/>
      </c>
      <c r="J2811" s="6">
        <f>G2811-I2811</f>
        <v/>
      </c>
      <c r="K2811" s="4">
        <f>IF(J2811&lt;0,"Deficit",IF(J2811=0,"Exact fit","Surplus"))</f>
        <v/>
      </c>
    </row>
    <row r="2812">
      <c r="A2812" s="4" t="n">
        <v>210507</v>
      </c>
      <c r="B2812" s="4" t="inlineStr">
        <is>
          <t>EP GAHOMBO B</t>
        </is>
      </c>
      <c r="C2812" s="4" t="inlineStr">
        <is>
          <t>P5</t>
        </is>
      </c>
      <c r="D2812" s="5" t="n">
        <v>139</v>
      </c>
      <c r="E2812" s="5" t="n">
        <v>3</v>
      </c>
      <c r="F2812" s="5" t="n">
        <v>0</v>
      </c>
      <c r="G2812" s="5">
        <f>E2812-F2812</f>
        <v/>
      </c>
      <c r="H2812" s="5">
        <f>'Notes'!$B$4</f>
        <v/>
      </c>
      <c r="I2812" s="5">
        <f>ROUNDUP(D2812/H2812,0)</f>
        <v/>
      </c>
      <c r="J2812" s="6">
        <f>G2812-I2812</f>
        <v/>
      </c>
      <c r="K2812" s="4">
        <f>IF(J2812&lt;0,"Deficit",IF(J2812=0,"Exact fit","Surplus"))</f>
        <v/>
      </c>
    </row>
    <row r="2813">
      <c r="A2813" s="4" t="n">
        <v>210507</v>
      </c>
      <c r="B2813" s="4" t="inlineStr">
        <is>
          <t>EP GAHOMBO B</t>
        </is>
      </c>
      <c r="C2813" s="4" t="inlineStr">
        <is>
          <t>P6</t>
        </is>
      </c>
      <c r="D2813" s="5" t="n">
        <v>66</v>
      </c>
      <c r="E2813" s="5" t="n">
        <v>2</v>
      </c>
      <c r="F2813" s="5" t="n">
        <v>0</v>
      </c>
      <c r="G2813" s="5">
        <f>E2813-F2813</f>
        <v/>
      </c>
      <c r="H2813" s="5">
        <f>'Notes'!$B$4</f>
        <v/>
      </c>
      <c r="I2813" s="5">
        <f>ROUNDUP(D2813/H2813,0)</f>
        <v/>
      </c>
      <c r="J2813" s="6">
        <f>G2813-I2813</f>
        <v/>
      </c>
      <c r="K2813" s="4">
        <f>IF(J2813&lt;0,"Deficit",IF(J2813=0,"Exact fit","Surplus"))</f>
        <v/>
      </c>
    </row>
    <row r="2814">
      <c r="A2814" s="4" t="n">
        <v>210508</v>
      </c>
      <c r="B2814" s="4" t="inlineStr">
        <is>
          <t>EP URUMURI</t>
        </is>
      </c>
      <c r="C2814" s="4" t="inlineStr">
        <is>
          <t>P1</t>
        </is>
      </c>
      <c r="D2814" s="5" t="n">
        <v>191</v>
      </c>
      <c r="E2814" s="5" t="n">
        <v>4</v>
      </c>
      <c r="F2814" s="5" t="n">
        <v>2</v>
      </c>
      <c r="G2814" s="5">
        <f>E2814-F2814</f>
        <v/>
      </c>
      <c r="H2814" s="5">
        <f>'Notes'!$B$4</f>
        <v/>
      </c>
      <c r="I2814" s="5">
        <f>ROUNDUP(D2814/H2814,0)</f>
        <v/>
      </c>
      <c r="J2814" s="6">
        <f>G2814-I2814</f>
        <v/>
      </c>
      <c r="K2814" s="4">
        <f>IF(J2814&lt;0,"Deficit",IF(J2814=0,"Exact fit","Surplus"))</f>
        <v/>
      </c>
    </row>
    <row r="2815">
      <c r="A2815" s="4" t="n">
        <v>210508</v>
      </c>
      <c r="B2815" s="4" t="inlineStr">
        <is>
          <t>EP URUMURI</t>
        </is>
      </c>
      <c r="C2815" s="4" t="inlineStr">
        <is>
          <t>P2</t>
        </is>
      </c>
      <c r="D2815" s="5" t="n">
        <v>170</v>
      </c>
      <c r="E2815" s="5" t="n">
        <v>4</v>
      </c>
      <c r="F2815" s="5" t="n">
        <v>2</v>
      </c>
      <c r="G2815" s="5">
        <f>E2815-F2815</f>
        <v/>
      </c>
      <c r="H2815" s="5">
        <f>'Notes'!$B$4</f>
        <v/>
      </c>
      <c r="I2815" s="5">
        <f>ROUNDUP(D2815/H2815,0)</f>
        <v/>
      </c>
      <c r="J2815" s="6">
        <f>G2815-I2815</f>
        <v/>
      </c>
      <c r="K2815" s="4">
        <f>IF(J2815&lt;0,"Deficit",IF(J2815=0,"Exact fit","Surplus"))</f>
        <v/>
      </c>
    </row>
    <row r="2816">
      <c r="A2816" s="4" t="n">
        <v>210508</v>
      </c>
      <c r="B2816" s="4" t="inlineStr">
        <is>
          <t>EP URUMURI</t>
        </is>
      </c>
      <c r="C2816" s="4" t="inlineStr">
        <is>
          <t>P3</t>
        </is>
      </c>
      <c r="D2816" s="5" t="n">
        <v>128</v>
      </c>
      <c r="E2816" s="5" t="n">
        <v>2</v>
      </c>
      <c r="F2816" s="5" t="n">
        <v>1</v>
      </c>
      <c r="G2816" s="5">
        <f>E2816-F2816</f>
        <v/>
      </c>
      <c r="H2816" s="5">
        <f>'Notes'!$B$4</f>
        <v/>
      </c>
      <c r="I2816" s="5">
        <f>ROUNDUP(D2816/H2816,0)</f>
        <v/>
      </c>
      <c r="J2816" s="6">
        <f>G2816-I2816</f>
        <v/>
      </c>
      <c r="K2816" s="4">
        <f>IF(J2816&lt;0,"Deficit",IF(J2816=0,"Exact fit","Surplus"))</f>
        <v/>
      </c>
    </row>
    <row r="2817">
      <c r="A2817" s="4" t="n">
        <v>210508</v>
      </c>
      <c r="B2817" s="4" t="inlineStr">
        <is>
          <t>EP URUMURI</t>
        </is>
      </c>
      <c r="C2817" s="4" t="inlineStr">
        <is>
          <t>P4</t>
        </is>
      </c>
      <c r="D2817" s="5" t="n">
        <v>142</v>
      </c>
      <c r="E2817" s="5" t="n">
        <v>3</v>
      </c>
      <c r="F2817" s="5" t="n">
        <v>0</v>
      </c>
      <c r="G2817" s="5">
        <f>E2817-F2817</f>
        <v/>
      </c>
      <c r="H2817" s="5">
        <f>'Notes'!$B$4</f>
        <v/>
      </c>
      <c r="I2817" s="5">
        <f>ROUNDUP(D2817/H2817,0)</f>
        <v/>
      </c>
      <c r="J2817" s="6">
        <f>G2817-I2817</f>
        <v/>
      </c>
      <c r="K2817" s="4">
        <f>IF(J2817&lt;0,"Deficit",IF(J2817=0,"Exact fit","Surplus"))</f>
        <v/>
      </c>
    </row>
    <row r="2818">
      <c r="A2818" s="4" t="n">
        <v>210508</v>
      </c>
      <c r="B2818" s="4" t="inlineStr">
        <is>
          <t>EP URUMURI</t>
        </is>
      </c>
      <c r="C2818" s="4" t="inlineStr">
        <is>
          <t>P5</t>
        </is>
      </c>
      <c r="D2818" s="5" t="n">
        <v>112</v>
      </c>
      <c r="E2818" s="5" t="n">
        <v>2</v>
      </c>
      <c r="F2818" s="5" t="n">
        <v>0</v>
      </c>
      <c r="G2818" s="5">
        <f>E2818-F2818</f>
        <v/>
      </c>
      <c r="H2818" s="5">
        <f>'Notes'!$B$4</f>
        <v/>
      </c>
      <c r="I2818" s="5">
        <f>ROUNDUP(D2818/H2818,0)</f>
        <v/>
      </c>
      <c r="J2818" s="6">
        <f>G2818-I2818</f>
        <v/>
      </c>
      <c r="K2818" s="4">
        <f>IF(J2818&lt;0,"Deficit",IF(J2818=0,"Exact fit","Surplus"))</f>
        <v/>
      </c>
    </row>
    <row r="2819">
      <c r="A2819" s="4" t="n">
        <v>210508</v>
      </c>
      <c r="B2819" s="4" t="inlineStr">
        <is>
          <t>EP URUMURI</t>
        </is>
      </c>
      <c r="C2819" s="4" t="inlineStr">
        <is>
          <t>P6</t>
        </is>
      </c>
      <c r="D2819" s="5" t="n">
        <v>61</v>
      </c>
      <c r="E2819" s="5" t="n">
        <v>2</v>
      </c>
      <c r="F2819" s="5" t="n">
        <v>0</v>
      </c>
      <c r="G2819" s="5">
        <f>E2819-F2819</f>
        <v/>
      </c>
      <c r="H2819" s="5">
        <f>'Notes'!$B$4</f>
        <v/>
      </c>
      <c r="I2819" s="5">
        <f>ROUNDUP(D2819/H2819,0)</f>
        <v/>
      </c>
      <c r="J2819" s="6">
        <f>G2819-I2819</f>
        <v/>
      </c>
      <c r="K2819" s="4">
        <f>IF(J2819&lt;0,"Deficit",IF(J2819=0,"Exact fit","Surplus"))</f>
        <v/>
      </c>
    </row>
    <row r="2820">
      <c r="A2820" s="4" t="n">
        <v>210509</v>
      </c>
      <c r="B2820" s="4" t="inlineStr">
        <is>
          <t>EP Nyabubare</t>
        </is>
      </c>
      <c r="C2820" s="4" t="inlineStr">
        <is>
          <t>P1</t>
        </is>
      </c>
      <c r="D2820" s="5" t="n">
        <v>120</v>
      </c>
      <c r="E2820" s="5" t="n">
        <v>2</v>
      </c>
      <c r="F2820" s="5" t="n">
        <v>1</v>
      </c>
      <c r="G2820" s="5">
        <f>E2820-F2820</f>
        <v/>
      </c>
      <c r="H2820" s="5">
        <f>'Notes'!$B$4</f>
        <v/>
      </c>
      <c r="I2820" s="5">
        <f>ROUNDUP(D2820/H2820,0)</f>
        <v/>
      </c>
      <c r="J2820" s="6">
        <f>G2820-I2820</f>
        <v/>
      </c>
      <c r="K2820" s="4">
        <f>IF(J2820&lt;0,"Deficit",IF(J2820=0,"Exact fit","Surplus"))</f>
        <v/>
      </c>
    </row>
    <row r="2821">
      <c r="A2821" s="4" t="n">
        <v>210509</v>
      </c>
      <c r="B2821" s="4" t="inlineStr">
        <is>
          <t>EP Nyabubare</t>
        </is>
      </c>
      <c r="C2821" s="4" t="inlineStr">
        <is>
          <t>P2</t>
        </is>
      </c>
      <c r="D2821" s="5" t="n">
        <v>111</v>
      </c>
      <c r="E2821" s="5" t="n">
        <v>2</v>
      </c>
      <c r="F2821" s="5" t="n">
        <v>1</v>
      </c>
      <c r="G2821" s="5">
        <f>E2821-F2821</f>
        <v/>
      </c>
      <c r="H2821" s="5">
        <f>'Notes'!$B$4</f>
        <v/>
      </c>
      <c r="I2821" s="5">
        <f>ROUNDUP(D2821/H2821,0)</f>
        <v/>
      </c>
      <c r="J2821" s="6">
        <f>G2821-I2821</f>
        <v/>
      </c>
      <c r="K2821" s="4">
        <f>IF(J2821&lt;0,"Deficit",IF(J2821=0,"Exact fit","Surplus"))</f>
        <v/>
      </c>
    </row>
    <row r="2822">
      <c r="A2822" s="4" t="n">
        <v>210509</v>
      </c>
      <c r="B2822" s="4" t="inlineStr">
        <is>
          <t>EP Nyabubare</t>
        </is>
      </c>
      <c r="C2822" s="4" t="inlineStr">
        <is>
          <t>P3</t>
        </is>
      </c>
      <c r="D2822" s="5" t="n">
        <v>120</v>
      </c>
      <c r="E2822" s="5" t="n">
        <v>2</v>
      </c>
      <c r="F2822" s="5" t="n">
        <v>1</v>
      </c>
      <c r="G2822" s="5">
        <f>E2822-F2822</f>
        <v/>
      </c>
      <c r="H2822" s="5">
        <f>'Notes'!$B$4</f>
        <v/>
      </c>
      <c r="I2822" s="5">
        <f>ROUNDUP(D2822/H2822,0)</f>
        <v/>
      </c>
      <c r="J2822" s="6">
        <f>G2822-I2822</f>
        <v/>
      </c>
      <c r="K2822" s="4">
        <f>IF(J2822&lt;0,"Deficit",IF(J2822=0,"Exact fit","Surplus"))</f>
        <v/>
      </c>
    </row>
    <row r="2823">
      <c r="A2823" s="4" t="n">
        <v>210509</v>
      </c>
      <c r="B2823" s="4" t="inlineStr">
        <is>
          <t>EP Nyabubare</t>
        </is>
      </c>
      <c r="C2823" s="4" t="inlineStr">
        <is>
          <t>P4</t>
        </is>
      </c>
      <c r="D2823" s="5" t="n">
        <v>159</v>
      </c>
      <c r="E2823" s="5" t="n">
        <v>3</v>
      </c>
      <c r="F2823" s="5" t="n">
        <v>0</v>
      </c>
      <c r="G2823" s="5">
        <f>E2823-F2823</f>
        <v/>
      </c>
      <c r="H2823" s="5">
        <f>'Notes'!$B$4</f>
        <v/>
      </c>
      <c r="I2823" s="5">
        <f>ROUNDUP(D2823/H2823,0)</f>
        <v/>
      </c>
      <c r="J2823" s="6">
        <f>G2823-I2823</f>
        <v/>
      </c>
      <c r="K2823" s="4">
        <f>IF(J2823&lt;0,"Deficit",IF(J2823=0,"Exact fit","Surplus"))</f>
        <v/>
      </c>
    </row>
    <row r="2824">
      <c r="A2824" s="4" t="n">
        <v>210509</v>
      </c>
      <c r="B2824" s="4" t="inlineStr">
        <is>
          <t>EP Nyabubare</t>
        </is>
      </c>
      <c r="C2824" s="4" t="inlineStr">
        <is>
          <t>P5</t>
        </is>
      </c>
      <c r="D2824" s="5" t="n">
        <v>169</v>
      </c>
      <c r="E2824" s="5" t="n">
        <v>3</v>
      </c>
      <c r="F2824" s="5" t="n">
        <v>1</v>
      </c>
      <c r="G2824" s="5">
        <f>E2824-F2824</f>
        <v/>
      </c>
      <c r="H2824" s="5">
        <f>'Notes'!$B$4</f>
        <v/>
      </c>
      <c r="I2824" s="5">
        <f>ROUNDUP(D2824/H2824,0)</f>
        <v/>
      </c>
      <c r="J2824" s="6">
        <f>G2824-I2824</f>
        <v/>
      </c>
      <c r="K2824" s="4">
        <f>IF(J2824&lt;0,"Deficit",IF(J2824=0,"Exact fit","Surplus"))</f>
        <v/>
      </c>
    </row>
    <row r="2825">
      <c r="A2825" s="4" t="n">
        <v>210509</v>
      </c>
      <c r="B2825" s="4" t="inlineStr">
        <is>
          <t>EP Nyabubare</t>
        </is>
      </c>
      <c r="C2825" s="4" t="inlineStr">
        <is>
          <t>P6</t>
        </is>
      </c>
      <c r="D2825" s="5" t="n">
        <v>71</v>
      </c>
      <c r="E2825" s="5" t="n">
        <v>2</v>
      </c>
      <c r="F2825" s="5" t="n">
        <v>1</v>
      </c>
      <c r="G2825" s="5">
        <f>E2825-F2825</f>
        <v/>
      </c>
      <c r="H2825" s="5">
        <f>'Notes'!$B$4</f>
        <v/>
      </c>
      <c r="I2825" s="5">
        <f>ROUNDUP(D2825/H2825,0)</f>
        <v/>
      </c>
      <c r="J2825" s="6">
        <f>G2825-I2825</f>
        <v/>
      </c>
      <c r="K2825" s="4">
        <f>IF(J2825&lt;0,"Deficit",IF(J2825=0,"Exact fit","Surplus"))</f>
        <v/>
      </c>
    </row>
    <row r="2826">
      <c r="A2826" s="4" t="n">
        <v>210510</v>
      </c>
      <c r="B2826" s="4" t="inlineStr">
        <is>
          <t>GS MULINJA</t>
        </is>
      </c>
      <c r="C2826" s="4" t="inlineStr">
        <is>
          <t>P1</t>
        </is>
      </c>
      <c r="D2826" s="5" t="n">
        <v>179</v>
      </c>
      <c r="E2826" s="5" t="n">
        <v>4</v>
      </c>
      <c r="F2826" s="5" t="n">
        <v>2</v>
      </c>
      <c r="G2826" s="5">
        <f>E2826-F2826</f>
        <v/>
      </c>
      <c r="H2826" s="5">
        <f>'Notes'!$B$4</f>
        <v/>
      </c>
      <c r="I2826" s="5">
        <f>ROUNDUP(D2826/H2826,0)</f>
        <v/>
      </c>
      <c r="J2826" s="6">
        <f>G2826-I2826</f>
        <v/>
      </c>
      <c r="K2826" s="4">
        <f>IF(J2826&lt;0,"Deficit",IF(J2826=0,"Exact fit","Surplus"))</f>
        <v/>
      </c>
    </row>
    <row r="2827">
      <c r="A2827" s="4" t="n">
        <v>210510</v>
      </c>
      <c r="B2827" s="4" t="inlineStr">
        <is>
          <t>GS MULINJA</t>
        </is>
      </c>
      <c r="C2827" s="4" t="inlineStr">
        <is>
          <t>P2</t>
        </is>
      </c>
      <c r="D2827" s="5" t="n">
        <v>160</v>
      </c>
      <c r="E2827" s="5" t="n">
        <v>4</v>
      </c>
      <c r="F2827" s="5" t="n">
        <v>2</v>
      </c>
      <c r="G2827" s="5">
        <f>E2827-F2827</f>
        <v/>
      </c>
      <c r="H2827" s="5">
        <f>'Notes'!$B$4</f>
        <v/>
      </c>
      <c r="I2827" s="5">
        <f>ROUNDUP(D2827/H2827,0)</f>
        <v/>
      </c>
      <c r="J2827" s="6">
        <f>G2827-I2827</f>
        <v/>
      </c>
      <c r="K2827" s="4">
        <f>IF(J2827&lt;0,"Deficit",IF(J2827=0,"Exact fit","Surplus"))</f>
        <v/>
      </c>
    </row>
    <row r="2828">
      <c r="A2828" s="4" t="n">
        <v>210510</v>
      </c>
      <c r="B2828" s="4" t="inlineStr">
        <is>
          <t>GS MULINJA</t>
        </is>
      </c>
      <c r="C2828" s="4" t="inlineStr">
        <is>
          <t>P3</t>
        </is>
      </c>
      <c r="D2828" s="5" t="n">
        <v>231</v>
      </c>
      <c r="E2828" s="5" t="n">
        <v>6</v>
      </c>
      <c r="F2828" s="5" t="n">
        <v>3</v>
      </c>
      <c r="G2828" s="5">
        <f>E2828-F2828</f>
        <v/>
      </c>
      <c r="H2828" s="5">
        <f>'Notes'!$B$4</f>
        <v/>
      </c>
      <c r="I2828" s="5">
        <f>ROUNDUP(D2828/H2828,0)</f>
        <v/>
      </c>
      <c r="J2828" s="6">
        <f>G2828-I2828</f>
        <v/>
      </c>
      <c r="K2828" s="4">
        <f>IF(J2828&lt;0,"Deficit",IF(J2828=0,"Exact fit","Surplus"))</f>
        <v/>
      </c>
    </row>
    <row r="2829">
      <c r="A2829" s="4" t="n">
        <v>210510</v>
      </c>
      <c r="B2829" s="4" t="inlineStr">
        <is>
          <t>GS MULINJA</t>
        </is>
      </c>
      <c r="C2829" s="4" t="inlineStr">
        <is>
          <t>P4</t>
        </is>
      </c>
      <c r="D2829" s="5" t="n">
        <v>185</v>
      </c>
      <c r="E2829" s="5" t="n">
        <v>4</v>
      </c>
      <c r="F2829" s="5" t="n">
        <v>0</v>
      </c>
      <c r="G2829" s="5">
        <f>E2829-F2829</f>
        <v/>
      </c>
      <c r="H2829" s="5">
        <f>'Notes'!$B$4</f>
        <v/>
      </c>
      <c r="I2829" s="5">
        <f>ROUNDUP(D2829/H2829,0)</f>
        <v/>
      </c>
      <c r="J2829" s="6">
        <f>G2829-I2829</f>
        <v/>
      </c>
      <c r="K2829" s="4">
        <f>IF(J2829&lt;0,"Deficit",IF(J2829=0,"Exact fit","Surplus"))</f>
        <v/>
      </c>
    </row>
    <row r="2830">
      <c r="A2830" s="4" t="n">
        <v>210510</v>
      </c>
      <c r="B2830" s="4" t="inlineStr">
        <is>
          <t>GS MULINJA</t>
        </is>
      </c>
      <c r="C2830" s="4" t="inlineStr">
        <is>
          <t>P5</t>
        </is>
      </c>
      <c r="D2830" s="5" t="n">
        <v>164</v>
      </c>
      <c r="E2830" s="5" t="n">
        <v>4</v>
      </c>
      <c r="F2830" s="5" t="n">
        <v>0</v>
      </c>
      <c r="G2830" s="5">
        <f>E2830-F2830</f>
        <v/>
      </c>
      <c r="H2830" s="5">
        <f>'Notes'!$B$4</f>
        <v/>
      </c>
      <c r="I2830" s="5">
        <f>ROUNDUP(D2830/H2830,0)</f>
        <v/>
      </c>
      <c r="J2830" s="6">
        <f>G2830-I2830</f>
        <v/>
      </c>
      <c r="K2830" s="4">
        <f>IF(J2830&lt;0,"Deficit",IF(J2830=0,"Exact fit","Surplus"))</f>
        <v/>
      </c>
    </row>
    <row r="2831">
      <c r="A2831" s="4" t="n">
        <v>210510</v>
      </c>
      <c r="B2831" s="4" t="inlineStr">
        <is>
          <t>GS MULINJA</t>
        </is>
      </c>
      <c r="C2831" s="4" t="inlineStr">
        <is>
          <t>P6</t>
        </is>
      </c>
      <c r="D2831" s="5" t="n">
        <v>81</v>
      </c>
      <c r="E2831" s="5" t="n">
        <v>2</v>
      </c>
      <c r="F2831" s="5" t="n">
        <v>0</v>
      </c>
      <c r="G2831" s="5">
        <f>E2831-F2831</f>
        <v/>
      </c>
      <c r="H2831" s="5">
        <f>'Notes'!$B$4</f>
        <v/>
      </c>
      <c r="I2831" s="5">
        <f>ROUNDUP(D2831/H2831,0)</f>
        <v/>
      </c>
      <c r="J2831" s="6">
        <f>G2831-I2831</f>
        <v/>
      </c>
      <c r="K2831" s="4">
        <f>IF(J2831&lt;0,"Deficit",IF(J2831=0,"Exact fit","Surplus"))</f>
        <v/>
      </c>
    </row>
    <row r="2832">
      <c r="A2832" s="4" t="n">
        <v>210601</v>
      </c>
      <c r="B2832" s="4" t="inlineStr">
        <is>
          <t>GS CYEREZO</t>
        </is>
      </c>
      <c r="C2832" s="4" t="inlineStr">
        <is>
          <t>P1</t>
        </is>
      </c>
      <c r="D2832" s="5" t="n">
        <v>122</v>
      </c>
      <c r="E2832" s="5" t="n">
        <v>2</v>
      </c>
      <c r="F2832" s="5" t="n">
        <v>1</v>
      </c>
      <c r="G2832" s="5">
        <f>E2832-F2832</f>
        <v/>
      </c>
      <c r="H2832" s="5">
        <f>'Notes'!$B$4</f>
        <v/>
      </c>
      <c r="I2832" s="5">
        <f>ROUNDUP(D2832/H2832,0)</f>
        <v/>
      </c>
      <c r="J2832" s="6">
        <f>G2832-I2832</f>
        <v/>
      </c>
      <c r="K2832" s="4">
        <f>IF(J2832&lt;0,"Deficit",IF(J2832=0,"Exact fit","Surplus"))</f>
        <v/>
      </c>
    </row>
    <row r="2833">
      <c r="A2833" s="4" t="n">
        <v>210601</v>
      </c>
      <c r="B2833" s="4" t="inlineStr">
        <is>
          <t>GS CYEREZO</t>
        </is>
      </c>
      <c r="C2833" s="4" t="inlineStr">
        <is>
          <t>P2</t>
        </is>
      </c>
      <c r="D2833" s="5" t="n">
        <v>99</v>
      </c>
      <c r="E2833" s="5" t="n">
        <v>2</v>
      </c>
      <c r="F2833" s="5" t="n">
        <v>1</v>
      </c>
      <c r="G2833" s="5">
        <f>E2833-F2833</f>
        <v/>
      </c>
      <c r="H2833" s="5">
        <f>'Notes'!$B$4</f>
        <v/>
      </c>
      <c r="I2833" s="5">
        <f>ROUNDUP(D2833/H2833,0)</f>
        <v/>
      </c>
      <c r="J2833" s="6">
        <f>G2833-I2833</f>
        <v/>
      </c>
      <c r="K2833" s="4">
        <f>IF(J2833&lt;0,"Deficit",IF(J2833=0,"Exact fit","Surplus"))</f>
        <v/>
      </c>
    </row>
    <row r="2834">
      <c r="A2834" s="4" t="n">
        <v>210601</v>
      </c>
      <c r="B2834" s="4" t="inlineStr">
        <is>
          <t>GS CYEREZO</t>
        </is>
      </c>
      <c r="C2834" s="4" t="inlineStr">
        <is>
          <t>P3</t>
        </is>
      </c>
      <c r="D2834" s="5" t="n">
        <v>146</v>
      </c>
      <c r="E2834" s="5" t="n">
        <v>4</v>
      </c>
      <c r="F2834" s="5" t="n">
        <v>2</v>
      </c>
      <c r="G2834" s="5">
        <f>E2834-F2834</f>
        <v/>
      </c>
      <c r="H2834" s="5">
        <f>'Notes'!$B$4</f>
        <v/>
      </c>
      <c r="I2834" s="5">
        <f>ROUNDUP(D2834/H2834,0)</f>
        <v/>
      </c>
      <c r="J2834" s="6">
        <f>G2834-I2834</f>
        <v/>
      </c>
      <c r="K2834" s="4">
        <f>IF(J2834&lt;0,"Deficit",IF(J2834=0,"Exact fit","Surplus"))</f>
        <v/>
      </c>
    </row>
    <row r="2835">
      <c r="A2835" s="4" t="n">
        <v>210601</v>
      </c>
      <c r="B2835" s="4" t="inlineStr">
        <is>
          <t>GS CYEREZO</t>
        </is>
      </c>
      <c r="C2835" s="4" t="inlineStr">
        <is>
          <t>P4</t>
        </is>
      </c>
      <c r="D2835" s="5" t="n">
        <v>146</v>
      </c>
      <c r="E2835" s="5" t="n">
        <v>3</v>
      </c>
      <c r="F2835" s="5" t="n">
        <v>0</v>
      </c>
      <c r="G2835" s="5">
        <f>E2835-F2835</f>
        <v/>
      </c>
      <c r="H2835" s="5">
        <f>'Notes'!$B$4</f>
        <v/>
      </c>
      <c r="I2835" s="5">
        <f>ROUNDUP(D2835/H2835,0)</f>
        <v/>
      </c>
      <c r="J2835" s="6">
        <f>G2835-I2835</f>
        <v/>
      </c>
      <c r="K2835" s="4">
        <f>IF(J2835&lt;0,"Deficit",IF(J2835=0,"Exact fit","Surplus"))</f>
        <v/>
      </c>
    </row>
    <row r="2836">
      <c r="A2836" s="4" t="n">
        <v>210601</v>
      </c>
      <c r="B2836" s="4" t="inlineStr">
        <is>
          <t>GS CYEREZO</t>
        </is>
      </c>
      <c r="C2836" s="4" t="inlineStr">
        <is>
          <t>P5</t>
        </is>
      </c>
      <c r="D2836" s="5" t="n">
        <v>111</v>
      </c>
      <c r="E2836" s="5" t="n">
        <v>2</v>
      </c>
      <c r="F2836" s="5" t="n">
        <v>0</v>
      </c>
      <c r="G2836" s="5">
        <f>E2836-F2836</f>
        <v/>
      </c>
      <c r="H2836" s="5">
        <f>'Notes'!$B$4</f>
        <v/>
      </c>
      <c r="I2836" s="5">
        <f>ROUNDUP(D2836/H2836,0)</f>
        <v/>
      </c>
      <c r="J2836" s="6">
        <f>G2836-I2836</f>
        <v/>
      </c>
      <c r="K2836" s="4">
        <f>IF(J2836&lt;0,"Deficit",IF(J2836=0,"Exact fit","Surplus"))</f>
        <v/>
      </c>
    </row>
    <row r="2837">
      <c r="A2837" s="4" t="n">
        <v>210601</v>
      </c>
      <c r="B2837" s="4" t="inlineStr">
        <is>
          <t>GS CYEREZO</t>
        </is>
      </c>
      <c r="C2837" s="4" t="inlineStr">
        <is>
          <t>P6</t>
        </is>
      </c>
      <c r="D2837" s="5" t="n">
        <v>63</v>
      </c>
      <c r="E2837" s="5" t="n">
        <v>2</v>
      </c>
      <c r="F2837" s="5" t="n">
        <v>0</v>
      </c>
      <c r="G2837" s="5">
        <f>E2837-F2837</f>
        <v/>
      </c>
      <c r="H2837" s="5">
        <f>'Notes'!$B$4</f>
        <v/>
      </c>
      <c r="I2837" s="5">
        <f>ROUNDUP(D2837/H2837,0)</f>
        <v/>
      </c>
      <c r="J2837" s="6">
        <f>G2837-I2837</f>
        <v/>
      </c>
      <c r="K2837" s="4">
        <f>IF(J2837&lt;0,"Deficit",IF(J2837=0,"Exact fit","Surplus"))</f>
        <v/>
      </c>
    </row>
    <row r="2838">
      <c r="A2838" s="4" t="n">
        <v>210603</v>
      </c>
      <c r="B2838" s="4" t="inlineStr">
        <is>
          <t>GS GATAGARA</t>
        </is>
      </c>
      <c r="C2838" s="4" t="inlineStr">
        <is>
          <t>P1</t>
        </is>
      </c>
      <c r="D2838" s="5" t="n">
        <v>77</v>
      </c>
      <c r="E2838" s="5" t="n">
        <v>3</v>
      </c>
      <c r="F2838" s="5" t="n">
        <v>0</v>
      </c>
      <c r="G2838" s="5">
        <f>E2838-F2838</f>
        <v/>
      </c>
      <c r="H2838" s="5">
        <f>'Notes'!$B$4</f>
        <v/>
      </c>
      <c r="I2838" s="5">
        <f>ROUNDUP(D2838/H2838,0)</f>
        <v/>
      </c>
      <c r="J2838" s="6">
        <f>G2838-I2838</f>
        <v/>
      </c>
      <c r="K2838" s="4">
        <f>IF(J2838&lt;0,"Deficit",IF(J2838=0,"Exact fit","Surplus"))</f>
        <v/>
      </c>
    </row>
    <row r="2839">
      <c r="A2839" s="4" t="n">
        <v>210603</v>
      </c>
      <c r="B2839" s="4" t="inlineStr">
        <is>
          <t>GS GATAGARA</t>
        </is>
      </c>
      <c r="C2839" s="4" t="inlineStr">
        <is>
          <t>P2</t>
        </is>
      </c>
      <c r="D2839" s="5" t="n">
        <v>86</v>
      </c>
      <c r="E2839" s="5" t="n">
        <v>3</v>
      </c>
      <c r="F2839" s="5" t="n">
        <v>0</v>
      </c>
      <c r="G2839" s="5">
        <f>E2839-F2839</f>
        <v/>
      </c>
      <c r="H2839" s="5">
        <f>'Notes'!$B$4</f>
        <v/>
      </c>
      <c r="I2839" s="5">
        <f>ROUNDUP(D2839/H2839,0)</f>
        <v/>
      </c>
      <c r="J2839" s="6">
        <f>G2839-I2839</f>
        <v/>
      </c>
      <c r="K2839" s="4">
        <f>IF(J2839&lt;0,"Deficit",IF(J2839=0,"Exact fit","Surplus"))</f>
        <v/>
      </c>
    </row>
    <row r="2840">
      <c r="A2840" s="4" t="n">
        <v>210603</v>
      </c>
      <c r="B2840" s="4" t="inlineStr">
        <is>
          <t>GS GATAGARA</t>
        </is>
      </c>
      <c r="C2840" s="4" t="inlineStr">
        <is>
          <t>P3</t>
        </is>
      </c>
      <c r="D2840" s="5" t="n">
        <v>114</v>
      </c>
      <c r="E2840" s="5" t="n">
        <v>3</v>
      </c>
      <c r="F2840" s="5" t="n">
        <v>0</v>
      </c>
      <c r="G2840" s="5">
        <f>E2840-F2840</f>
        <v/>
      </c>
      <c r="H2840" s="5">
        <f>'Notes'!$B$4</f>
        <v/>
      </c>
      <c r="I2840" s="5">
        <f>ROUNDUP(D2840/H2840,0)</f>
        <v/>
      </c>
      <c r="J2840" s="6">
        <f>G2840-I2840</f>
        <v/>
      </c>
      <c r="K2840" s="4">
        <f>IF(J2840&lt;0,"Deficit",IF(J2840=0,"Exact fit","Surplus"))</f>
        <v/>
      </c>
    </row>
    <row r="2841">
      <c r="A2841" s="4" t="n">
        <v>210603</v>
      </c>
      <c r="B2841" s="4" t="inlineStr">
        <is>
          <t>GS GATAGARA</t>
        </is>
      </c>
      <c r="C2841" s="4" t="inlineStr">
        <is>
          <t>P4</t>
        </is>
      </c>
      <c r="D2841" s="5" t="n">
        <v>97</v>
      </c>
      <c r="E2841" s="5" t="n">
        <v>3</v>
      </c>
      <c r="F2841" s="5" t="n">
        <v>0</v>
      </c>
      <c r="G2841" s="5">
        <f>E2841-F2841</f>
        <v/>
      </c>
      <c r="H2841" s="5">
        <f>'Notes'!$B$4</f>
        <v/>
      </c>
      <c r="I2841" s="5">
        <f>ROUNDUP(D2841/H2841,0)</f>
        <v/>
      </c>
      <c r="J2841" s="6">
        <f>G2841-I2841</f>
        <v/>
      </c>
      <c r="K2841" s="4">
        <f>IF(J2841&lt;0,"Deficit",IF(J2841=0,"Exact fit","Surplus"))</f>
        <v/>
      </c>
    </row>
    <row r="2842">
      <c r="A2842" s="4" t="n">
        <v>210603</v>
      </c>
      <c r="B2842" s="4" t="inlineStr">
        <is>
          <t>GS GATAGARA</t>
        </is>
      </c>
      <c r="C2842" s="4" t="inlineStr">
        <is>
          <t>P5</t>
        </is>
      </c>
      <c r="D2842" s="5" t="n">
        <v>98</v>
      </c>
      <c r="E2842" s="5" t="n">
        <v>3</v>
      </c>
      <c r="F2842" s="5" t="n">
        <v>0</v>
      </c>
      <c r="G2842" s="5">
        <f>E2842-F2842</f>
        <v/>
      </c>
      <c r="H2842" s="5">
        <f>'Notes'!$B$4</f>
        <v/>
      </c>
      <c r="I2842" s="5">
        <f>ROUNDUP(D2842/H2842,0)</f>
        <v/>
      </c>
      <c r="J2842" s="6">
        <f>G2842-I2842</f>
        <v/>
      </c>
      <c r="K2842" s="4">
        <f>IF(J2842&lt;0,"Deficit",IF(J2842=0,"Exact fit","Surplus"))</f>
        <v/>
      </c>
    </row>
    <row r="2843">
      <c r="A2843" s="4" t="n">
        <v>210603</v>
      </c>
      <c r="B2843" s="4" t="inlineStr">
        <is>
          <t>GS GATAGARA</t>
        </is>
      </c>
      <c r="C2843" s="4" t="inlineStr">
        <is>
          <t>P6</t>
        </is>
      </c>
      <c r="D2843" s="5" t="n">
        <v>77</v>
      </c>
      <c r="E2843" s="5" t="n">
        <v>3</v>
      </c>
      <c r="F2843" s="5" t="n">
        <v>0</v>
      </c>
      <c r="G2843" s="5">
        <f>E2843-F2843</f>
        <v/>
      </c>
      <c r="H2843" s="5">
        <f>'Notes'!$B$4</f>
        <v/>
      </c>
      <c r="I2843" s="5">
        <f>ROUNDUP(D2843/H2843,0)</f>
        <v/>
      </c>
      <c r="J2843" s="6">
        <f>G2843-I2843</f>
        <v/>
      </c>
      <c r="K2843" s="4">
        <f>IF(J2843&lt;0,"Deficit",IF(J2843=0,"Exact fit","Surplus"))</f>
        <v/>
      </c>
    </row>
    <row r="2844">
      <c r="A2844" s="4" t="n">
        <v>210604</v>
      </c>
      <c r="B2844" s="4" t="inlineStr">
        <is>
          <t>GS  KAGANZA</t>
        </is>
      </c>
      <c r="C2844" s="4" t="inlineStr">
        <is>
          <t>P1</t>
        </is>
      </c>
      <c r="D2844" s="5" t="n">
        <v>136</v>
      </c>
      <c r="E2844" s="5" t="n">
        <v>4</v>
      </c>
      <c r="F2844" s="5" t="n">
        <v>2</v>
      </c>
      <c r="G2844" s="5">
        <f>E2844-F2844</f>
        <v/>
      </c>
      <c r="H2844" s="5">
        <f>'Notes'!$B$4</f>
        <v/>
      </c>
      <c r="I2844" s="5">
        <f>ROUNDUP(D2844/H2844,0)</f>
        <v/>
      </c>
      <c r="J2844" s="6">
        <f>G2844-I2844</f>
        <v/>
      </c>
      <c r="K2844" s="4">
        <f>IF(J2844&lt;0,"Deficit",IF(J2844=0,"Exact fit","Surplus"))</f>
        <v/>
      </c>
    </row>
    <row r="2845">
      <c r="A2845" s="4" t="n">
        <v>210604</v>
      </c>
      <c r="B2845" s="4" t="inlineStr">
        <is>
          <t>GS  KAGANZA</t>
        </is>
      </c>
      <c r="C2845" s="4" t="inlineStr">
        <is>
          <t>P2</t>
        </is>
      </c>
      <c r="D2845" s="5" t="n">
        <v>155</v>
      </c>
      <c r="E2845" s="5" t="n">
        <v>4</v>
      </c>
      <c r="F2845" s="5" t="n">
        <v>2</v>
      </c>
      <c r="G2845" s="5">
        <f>E2845-F2845</f>
        <v/>
      </c>
      <c r="H2845" s="5">
        <f>'Notes'!$B$4</f>
        <v/>
      </c>
      <c r="I2845" s="5">
        <f>ROUNDUP(D2845/H2845,0)</f>
        <v/>
      </c>
      <c r="J2845" s="6">
        <f>G2845-I2845</f>
        <v/>
      </c>
      <c r="K2845" s="4">
        <f>IF(J2845&lt;0,"Deficit",IF(J2845=0,"Exact fit","Surplus"))</f>
        <v/>
      </c>
    </row>
    <row r="2846">
      <c r="A2846" s="4" t="n">
        <v>210604</v>
      </c>
      <c r="B2846" s="4" t="inlineStr">
        <is>
          <t>GS  KAGANZA</t>
        </is>
      </c>
      <c r="C2846" s="4" t="inlineStr">
        <is>
          <t>P3</t>
        </is>
      </c>
      <c r="D2846" s="5" t="n">
        <v>124</v>
      </c>
      <c r="E2846" s="5" t="n">
        <v>4</v>
      </c>
      <c r="F2846" s="5" t="n">
        <v>2</v>
      </c>
      <c r="G2846" s="5">
        <f>E2846-F2846</f>
        <v/>
      </c>
      <c r="H2846" s="5">
        <f>'Notes'!$B$4</f>
        <v/>
      </c>
      <c r="I2846" s="5">
        <f>ROUNDUP(D2846/H2846,0)</f>
        <v/>
      </c>
      <c r="J2846" s="6">
        <f>G2846-I2846</f>
        <v/>
      </c>
      <c r="K2846" s="4">
        <f>IF(J2846&lt;0,"Deficit",IF(J2846=0,"Exact fit","Surplus"))</f>
        <v/>
      </c>
    </row>
    <row r="2847">
      <c r="A2847" s="4" t="n">
        <v>210604</v>
      </c>
      <c r="B2847" s="4" t="inlineStr">
        <is>
          <t>GS  KAGANZA</t>
        </is>
      </c>
      <c r="C2847" s="4" t="inlineStr">
        <is>
          <t>P4</t>
        </is>
      </c>
      <c r="D2847" s="5" t="n">
        <v>127</v>
      </c>
      <c r="E2847" s="5" t="n">
        <v>3</v>
      </c>
      <c r="F2847" s="5" t="n">
        <v>0</v>
      </c>
      <c r="G2847" s="5">
        <f>E2847-F2847</f>
        <v/>
      </c>
      <c r="H2847" s="5">
        <f>'Notes'!$B$4</f>
        <v/>
      </c>
      <c r="I2847" s="5">
        <f>ROUNDUP(D2847/H2847,0)</f>
        <v/>
      </c>
      <c r="J2847" s="6">
        <f>G2847-I2847</f>
        <v/>
      </c>
      <c r="K2847" s="4">
        <f>IF(J2847&lt;0,"Deficit",IF(J2847=0,"Exact fit","Surplus"))</f>
        <v/>
      </c>
    </row>
    <row r="2848">
      <c r="A2848" s="4" t="n">
        <v>210604</v>
      </c>
      <c r="B2848" s="4" t="inlineStr">
        <is>
          <t>GS  KAGANZA</t>
        </is>
      </c>
      <c r="C2848" s="4" t="inlineStr">
        <is>
          <t>P5</t>
        </is>
      </c>
      <c r="D2848" s="5" t="n">
        <v>106</v>
      </c>
      <c r="E2848" s="5" t="n">
        <v>3</v>
      </c>
      <c r="F2848" s="5" t="n">
        <v>0</v>
      </c>
      <c r="G2848" s="5">
        <f>E2848-F2848</f>
        <v/>
      </c>
      <c r="H2848" s="5">
        <f>'Notes'!$B$4</f>
        <v/>
      </c>
      <c r="I2848" s="5">
        <f>ROUNDUP(D2848/H2848,0)</f>
        <v/>
      </c>
      <c r="J2848" s="6">
        <f>G2848-I2848</f>
        <v/>
      </c>
      <c r="K2848" s="4">
        <f>IF(J2848&lt;0,"Deficit",IF(J2848=0,"Exact fit","Surplus"))</f>
        <v/>
      </c>
    </row>
    <row r="2849">
      <c r="A2849" s="4" t="n">
        <v>210604</v>
      </c>
      <c r="B2849" s="4" t="inlineStr">
        <is>
          <t>GS  KAGANZA</t>
        </is>
      </c>
      <c r="C2849" s="4" t="inlineStr">
        <is>
          <t>P6</t>
        </is>
      </c>
      <c r="D2849" s="5" t="n">
        <v>48</v>
      </c>
      <c r="E2849" s="5" t="n">
        <v>2</v>
      </c>
      <c r="F2849" s="5" t="n">
        <v>0</v>
      </c>
      <c r="G2849" s="5">
        <f>E2849-F2849</f>
        <v/>
      </c>
      <c r="H2849" s="5">
        <f>'Notes'!$B$4</f>
        <v/>
      </c>
      <c r="I2849" s="5">
        <f>ROUNDUP(D2849/H2849,0)</f>
        <v/>
      </c>
      <c r="J2849" s="6">
        <f>G2849-I2849</f>
        <v/>
      </c>
      <c r="K2849" s="4">
        <f>IF(J2849&lt;0,"Deficit",IF(J2849=0,"Exact fit","Surplus"))</f>
        <v/>
      </c>
    </row>
    <row r="2850">
      <c r="A2850" s="4" t="n">
        <v>210606</v>
      </c>
      <c r="B2850" s="4" t="inlineStr">
        <is>
          <t>EP MPANGA</t>
        </is>
      </c>
      <c r="C2850" s="4" t="inlineStr">
        <is>
          <t>P1</t>
        </is>
      </c>
      <c r="D2850" s="5" t="n">
        <v>154</v>
      </c>
      <c r="E2850" s="5" t="n">
        <v>4</v>
      </c>
      <c r="F2850" s="5" t="n">
        <v>2</v>
      </c>
      <c r="G2850" s="5">
        <f>E2850-F2850</f>
        <v/>
      </c>
      <c r="H2850" s="5">
        <f>'Notes'!$B$4</f>
        <v/>
      </c>
      <c r="I2850" s="5">
        <f>ROUNDUP(D2850/H2850,0)</f>
        <v/>
      </c>
      <c r="J2850" s="6">
        <f>G2850-I2850</f>
        <v/>
      </c>
      <c r="K2850" s="4">
        <f>IF(J2850&lt;0,"Deficit",IF(J2850=0,"Exact fit","Surplus"))</f>
        <v/>
      </c>
    </row>
    <row r="2851">
      <c r="A2851" s="4" t="n">
        <v>210606</v>
      </c>
      <c r="B2851" s="4" t="inlineStr">
        <is>
          <t>EP MPANGA</t>
        </is>
      </c>
      <c r="C2851" s="4" t="inlineStr">
        <is>
          <t>P2</t>
        </is>
      </c>
      <c r="D2851" s="5" t="n">
        <v>73</v>
      </c>
      <c r="E2851" s="5" t="n">
        <v>2</v>
      </c>
      <c r="F2851" s="5" t="n">
        <v>1</v>
      </c>
      <c r="G2851" s="5">
        <f>E2851-F2851</f>
        <v/>
      </c>
      <c r="H2851" s="5">
        <f>'Notes'!$B$4</f>
        <v/>
      </c>
      <c r="I2851" s="5">
        <f>ROUNDUP(D2851/H2851,0)</f>
        <v/>
      </c>
      <c r="J2851" s="6">
        <f>G2851-I2851</f>
        <v/>
      </c>
      <c r="K2851" s="4">
        <f>IF(J2851&lt;0,"Deficit",IF(J2851=0,"Exact fit","Surplus"))</f>
        <v/>
      </c>
    </row>
    <row r="2852">
      <c r="A2852" s="4" t="n">
        <v>210606</v>
      </c>
      <c r="B2852" s="4" t="inlineStr">
        <is>
          <t>EP MPANGA</t>
        </is>
      </c>
      <c r="C2852" s="4" t="inlineStr">
        <is>
          <t>P3</t>
        </is>
      </c>
      <c r="D2852" s="5" t="n">
        <v>152</v>
      </c>
      <c r="E2852" s="5" t="n">
        <v>4</v>
      </c>
      <c r="F2852" s="5" t="n">
        <v>2</v>
      </c>
      <c r="G2852" s="5">
        <f>E2852-F2852</f>
        <v/>
      </c>
      <c r="H2852" s="5">
        <f>'Notes'!$B$4</f>
        <v/>
      </c>
      <c r="I2852" s="5">
        <f>ROUNDUP(D2852/H2852,0)</f>
        <v/>
      </c>
      <c r="J2852" s="6">
        <f>G2852-I2852</f>
        <v/>
      </c>
      <c r="K2852" s="4">
        <f>IF(J2852&lt;0,"Deficit",IF(J2852=0,"Exact fit","Surplus"))</f>
        <v/>
      </c>
    </row>
    <row r="2853">
      <c r="A2853" s="4" t="n">
        <v>210606</v>
      </c>
      <c r="B2853" s="4" t="inlineStr">
        <is>
          <t>EP MPANGA</t>
        </is>
      </c>
      <c r="C2853" s="4" t="inlineStr">
        <is>
          <t>P4</t>
        </is>
      </c>
      <c r="D2853" s="5" t="n">
        <v>150</v>
      </c>
      <c r="E2853" s="5" t="n">
        <v>4</v>
      </c>
      <c r="F2853" s="5" t="n">
        <v>0</v>
      </c>
      <c r="G2853" s="5">
        <f>E2853-F2853</f>
        <v/>
      </c>
      <c r="H2853" s="5">
        <f>'Notes'!$B$4</f>
        <v/>
      </c>
      <c r="I2853" s="5">
        <f>ROUNDUP(D2853/H2853,0)</f>
        <v/>
      </c>
      <c r="J2853" s="6">
        <f>G2853-I2853</f>
        <v/>
      </c>
      <c r="K2853" s="4">
        <f>IF(J2853&lt;0,"Deficit",IF(J2853=0,"Exact fit","Surplus"))</f>
        <v/>
      </c>
    </row>
    <row r="2854">
      <c r="A2854" s="4" t="n">
        <v>210606</v>
      </c>
      <c r="B2854" s="4" t="inlineStr">
        <is>
          <t>EP MPANGA</t>
        </is>
      </c>
      <c r="C2854" s="4" t="inlineStr">
        <is>
          <t>P5</t>
        </is>
      </c>
      <c r="D2854" s="5" t="n">
        <v>105</v>
      </c>
      <c r="E2854" s="5" t="n">
        <v>3</v>
      </c>
      <c r="F2854" s="5" t="n">
        <v>0</v>
      </c>
      <c r="G2854" s="5">
        <f>E2854-F2854</f>
        <v/>
      </c>
      <c r="H2854" s="5">
        <f>'Notes'!$B$4</f>
        <v/>
      </c>
      <c r="I2854" s="5">
        <f>ROUNDUP(D2854/H2854,0)</f>
        <v/>
      </c>
      <c r="J2854" s="6">
        <f>G2854-I2854</f>
        <v/>
      </c>
      <c r="K2854" s="4">
        <f>IF(J2854&lt;0,"Deficit",IF(J2854=0,"Exact fit","Surplus"))</f>
        <v/>
      </c>
    </row>
    <row r="2855">
      <c r="A2855" s="4" t="n">
        <v>210606</v>
      </c>
      <c r="B2855" s="4" t="inlineStr">
        <is>
          <t>EP MPANGA</t>
        </is>
      </c>
      <c r="C2855" s="4" t="inlineStr">
        <is>
          <t>P6</t>
        </is>
      </c>
      <c r="D2855" s="5" t="n">
        <v>51</v>
      </c>
      <c r="E2855" s="5" t="n">
        <v>2</v>
      </c>
      <c r="F2855" s="5" t="n">
        <v>0</v>
      </c>
      <c r="G2855" s="5">
        <f>E2855-F2855</f>
        <v/>
      </c>
      <c r="H2855" s="5">
        <f>'Notes'!$B$4</f>
        <v/>
      </c>
      <c r="I2855" s="5">
        <f>ROUNDUP(D2855/H2855,0)</f>
        <v/>
      </c>
      <c r="J2855" s="6">
        <f>G2855-I2855</f>
        <v/>
      </c>
      <c r="K2855" s="4">
        <f>IF(J2855&lt;0,"Deficit",IF(J2855=0,"Exact fit","Surplus"))</f>
        <v/>
      </c>
    </row>
    <row r="2856">
      <c r="A2856" s="4" t="n">
        <v>210607</v>
      </c>
      <c r="B2856" s="4" t="inlineStr">
        <is>
          <t>EP MUKINGO</t>
        </is>
      </c>
      <c r="C2856" s="4" t="inlineStr">
        <is>
          <t>P1</t>
        </is>
      </c>
      <c r="D2856" s="5" t="n">
        <v>146</v>
      </c>
      <c r="E2856" s="5" t="n">
        <v>4</v>
      </c>
      <c r="F2856" s="5" t="n">
        <v>2</v>
      </c>
      <c r="G2856" s="5">
        <f>E2856-F2856</f>
        <v/>
      </c>
      <c r="H2856" s="5">
        <f>'Notes'!$B$4</f>
        <v/>
      </c>
      <c r="I2856" s="5">
        <f>ROUNDUP(D2856/H2856,0)</f>
        <v/>
      </c>
      <c r="J2856" s="6">
        <f>G2856-I2856</f>
        <v/>
      </c>
      <c r="K2856" s="4">
        <f>IF(J2856&lt;0,"Deficit",IF(J2856=0,"Exact fit","Surplus"))</f>
        <v/>
      </c>
    </row>
    <row r="2857">
      <c r="A2857" s="4" t="n">
        <v>210607</v>
      </c>
      <c r="B2857" s="4" t="inlineStr">
        <is>
          <t>EP MUKINGO</t>
        </is>
      </c>
      <c r="C2857" s="4" t="inlineStr">
        <is>
          <t>P2</t>
        </is>
      </c>
      <c r="D2857" s="5" t="n">
        <v>120</v>
      </c>
      <c r="E2857" s="5" t="n">
        <v>4</v>
      </c>
      <c r="F2857" s="5" t="n">
        <v>2</v>
      </c>
      <c r="G2857" s="5">
        <f>E2857-F2857</f>
        <v/>
      </c>
      <c r="H2857" s="5">
        <f>'Notes'!$B$4</f>
        <v/>
      </c>
      <c r="I2857" s="5">
        <f>ROUNDUP(D2857/H2857,0)</f>
        <v/>
      </c>
      <c r="J2857" s="6">
        <f>G2857-I2857</f>
        <v/>
      </c>
      <c r="K2857" s="4">
        <f>IF(J2857&lt;0,"Deficit",IF(J2857=0,"Exact fit","Surplus"))</f>
        <v/>
      </c>
    </row>
    <row r="2858">
      <c r="A2858" s="4" t="n">
        <v>210607</v>
      </c>
      <c r="B2858" s="4" t="inlineStr">
        <is>
          <t>EP MUKINGO</t>
        </is>
      </c>
      <c r="C2858" s="4" t="inlineStr">
        <is>
          <t>P3</t>
        </is>
      </c>
      <c r="D2858" s="5" t="n">
        <v>129</v>
      </c>
      <c r="E2858" s="5" t="n">
        <v>4</v>
      </c>
      <c r="F2858" s="5" t="n">
        <v>2</v>
      </c>
      <c r="G2858" s="5">
        <f>E2858-F2858</f>
        <v/>
      </c>
      <c r="H2858" s="5">
        <f>'Notes'!$B$4</f>
        <v/>
      </c>
      <c r="I2858" s="5">
        <f>ROUNDUP(D2858/H2858,0)</f>
        <v/>
      </c>
      <c r="J2858" s="6">
        <f>G2858-I2858</f>
        <v/>
      </c>
      <c r="K2858" s="4">
        <f>IF(J2858&lt;0,"Deficit",IF(J2858=0,"Exact fit","Surplus"))</f>
        <v/>
      </c>
    </row>
    <row r="2859">
      <c r="A2859" s="4" t="n">
        <v>210607</v>
      </c>
      <c r="B2859" s="4" t="inlineStr">
        <is>
          <t>EP MUKINGO</t>
        </is>
      </c>
      <c r="C2859" s="4" t="inlineStr">
        <is>
          <t>P4</t>
        </is>
      </c>
      <c r="D2859" s="5" t="n">
        <v>140</v>
      </c>
      <c r="E2859" s="5" t="n">
        <v>4</v>
      </c>
      <c r="F2859" s="5" t="n">
        <v>0</v>
      </c>
      <c r="G2859" s="5">
        <f>E2859-F2859</f>
        <v/>
      </c>
      <c r="H2859" s="5">
        <f>'Notes'!$B$4</f>
        <v/>
      </c>
      <c r="I2859" s="5">
        <f>ROUNDUP(D2859/H2859,0)</f>
        <v/>
      </c>
      <c r="J2859" s="6">
        <f>G2859-I2859</f>
        <v/>
      </c>
      <c r="K2859" s="4">
        <f>IF(J2859&lt;0,"Deficit",IF(J2859=0,"Exact fit","Surplus"))</f>
        <v/>
      </c>
    </row>
    <row r="2860">
      <c r="A2860" s="4" t="n">
        <v>210607</v>
      </c>
      <c r="B2860" s="4" t="inlineStr">
        <is>
          <t>EP MUKINGO</t>
        </is>
      </c>
      <c r="C2860" s="4" t="inlineStr">
        <is>
          <t>P5</t>
        </is>
      </c>
      <c r="D2860" s="5" t="n">
        <v>146</v>
      </c>
      <c r="E2860" s="5" t="n">
        <v>4</v>
      </c>
      <c r="F2860" s="5" t="n">
        <v>0</v>
      </c>
      <c r="G2860" s="5">
        <f>E2860-F2860</f>
        <v/>
      </c>
      <c r="H2860" s="5">
        <f>'Notes'!$B$4</f>
        <v/>
      </c>
      <c r="I2860" s="5">
        <f>ROUNDUP(D2860/H2860,0)</f>
        <v/>
      </c>
      <c r="J2860" s="6">
        <f>G2860-I2860</f>
        <v/>
      </c>
      <c r="K2860" s="4">
        <f>IF(J2860&lt;0,"Deficit",IF(J2860=0,"Exact fit","Surplus"))</f>
        <v/>
      </c>
    </row>
    <row r="2861">
      <c r="A2861" s="4" t="n">
        <v>210607</v>
      </c>
      <c r="B2861" s="4" t="inlineStr">
        <is>
          <t>EP MUKINGO</t>
        </is>
      </c>
      <c r="C2861" s="4" t="inlineStr">
        <is>
          <t>P6</t>
        </is>
      </c>
      <c r="D2861" s="5" t="n">
        <v>56</v>
      </c>
      <c r="E2861" s="5" t="n">
        <v>2</v>
      </c>
      <c r="F2861" s="5" t="n">
        <v>0</v>
      </c>
      <c r="G2861" s="5">
        <f>E2861-F2861</f>
        <v/>
      </c>
      <c r="H2861" s="5">
        <f>'Notes'!$B$4</f>
        <v/>
      </c>
      <c r="I2861" s="5">
        <f>ROUNDUP(D2861/H2861,0)</f>
        <v/>
      </c>
      <c r="J2861" s="6">
        <f>G2861-I2861</f>
        <v/>
      </c>
      <c r="K2861" s="4">
        <f>IF(J2861&lt;0,"Deficit",IF(J2861=0,"Exact fit","Surplus"))</f>
        <v/>
      </c>
    </row>
    <row r="2862">
      <c r="A2862" s="4" t="n">
        <v>210608</v>
      </c>
      <c r="B2862" s="4" t="inlineStr">
        <is>
          <t>EP MWANABILI</t>
        </is>
      </c>
      <c r="C2862" s="4" t="inlineStr">
        <is>
          <t>P1</t>
        </is>
      </c>
      <c r="D2862" s="5" t="n">
        <v>107</v>
      </c>
      <c r="E2862" s="5" t="n">
        <v>4</v>
      </c>
      <c r="F2862" s="5" t="n">
        <v>0</v>
      </c>
      <c r="G2862" s="5">
        <f>E2862-F2862</f>
        <v/>
      </c>
      <c r="H2862" s="5">
        <f>'Notes'!$B$4</f>
        <v/>
      </c>
      <c r="I2862" s="5">
        <f>ROUNDUP(D2862/H2862,0)</f>
        <v/>
      </c>
      <c r="J2862" s="6">
        <f>G2862-I2862</f>
        <v/>
      </c>
      <c r="K2862" s="4">
        <f>IF(J2862&lt;0,"Deficit",IF(J2862=0,"Exact fit","Surplus"))</f>
        <v/>
      </c>
    </row>
    <row r="2863">
      <c r="A2863" s="4" t="n">
        <v>210608</v>
      </c>
      <c r="B2863" s="4" t="inlineStr">
        <is>
          <t>EP MWANABILI</t>
        </is>
      </c>
      <c r="C2863" s="4" t="inlineStr">
        <is>
          <t>P2</t>
        </is>
      </c>
      <c r="D2863" s="5" t="n">
        <v>164</v>
      </c>
      <c r="E2863" s="5" t="n">
        <v>4</v>
      </c>
      <c r="F2863" s="5" t="n">
        <v>2</v>
      </c>
      <c r="G2863" s="5">
        <f>E2863-F2863</f>
        <v/>
      </c>
      <c r="H2863" s="5">
        <f>'Notes'!$B$4</f>
        <v/>
      </c>
      <c r="I2863" s="5">
        <f>ROUNDUP(D2863/H2863,0)</f>
        <v/>
      </c>
      <c r="J2863" s="6">
        <f>G2863-I2863</f>
        <v/>
      </c>
      <c r="K2863" s="4">
        <f>IF(J2863&lt;0,"Deficit",IF(J2863=0,"Exact fit","Surplus"))</f>
        <v/>
      </c>
    </row>
    <row r="2864">
      <c r="A2864" s="4" t="n">
        <v>210608</v>
      </c>
      <c r="B2864" s="4" t="inlineStr">
        <is>
          <t>EP MWANABILI</t>
        </is>
      </c>
      <c r="C2864" s="4" t="inlineStr">
        <is>
          <t>P3</t>
        </is>
      </c>
      <c r="D2864" s="5" t="n">
        <v>137</v>
      </c>
      <c r="E2864" s="5" t="n">
        <v>4</v>
      </c>
      <c r="F2864" s="5" t="n">
        <v>2</v>
      </c>
      <c r="G2864" s="5">
        <f>E2864-F2864</f>
        <v/>
      </c>
      <c r="H2864" s="5">
        <f>'Notes'!$B$4</f>
        <v/>
      </c>
      <c r="I2864" s="5">
        <f>ROUNDUP(D2864/H2864,0)</f>
        <v/>
      </c>
      <c r="J2864" s="6">
        <f>G2864-I2864</f>
        <v/>
      </c>
      <c r="K2864" s="4">
        <f>IF(J2864&lt;0,"Deficit",IF(J2864=0,"Exact fit","Surplus"))</f>
        <v/>
      </c>
    </row>
    <row r="2865">
      <c r="A2865" s="4" t="n">
        <v>210608</v>
      </c>
      <c r="B2865" s="4" t="inlineStr">
        <is>
          <t>EP MWANABILI</t>
        </is>
      </c>
      <c r="C2865" s="4" t="inlineStr">
        <is>
          <t>P4</t>
        </is>
      </c>
      <c r="D2865" s="5" t="n">
        <v>132</v>
      </c>
      <c r="E2865" s="5" t="n">
        <v>3</v>
      </c>
      <c r="F2865" s="5" t="n">
        <v>0</v>
      </c>
      <c r="G2865" s="5">
        <f>E2865-F2865</f>
        <v/>
      </c>
      <c r="H2865" s="5">
        <f>'Notes'!$B$4</f>
        <v/>
      </c>
      <c r="I2865" s="5">
        <f>ROUNDUP(D2865/H2865,0)</f>
        <v/>
      </c>
      <c r="J2865" s="6">
        <f>G2865-I2865</f>
        <v/>
      </c>
      <c r="K2865" s="4">
        <f>IF(J2865&lt;0,"Deficit",IF(J2865=0,"Exact fit","Surplus"))</f>
        <v/>
      </c>
    </row>
    <row r="2866">
      <c r="A2866" s="4" t="n">
        <v>210608</v>
      </c>
      <c r="B2866" s="4" t="inlineStr">
        <is>
          <t>EP MWANABILI</t>
        </is>
      </c>
      <c r="C2866" s="4" t="inlineStr">
        <is>
          <t>P5</t>
        </is>
      </c>
      <c r="D2866" s="5" t="n">
        <v>120</v>
      </c>
      <c r="E2866" s="5" t="n">
        <v>3</v>
      </c>
      <c r="F2866" s="5" t="n">
        <v>0</v>
      </c>
      <c r="G2866" s="5">
        <f>E2866-F2866</f>
        <v/>
      </c>
      <c r="H2866" s="5">
        <f>'Notes'!$B$4</f>
        <v/>
      </c>
      <c r="I2866" s="5">
        <f>ROUNDUP(D2866/H2866,0)</f>
        <v/>
      </c>
      <c r="J2866" s="6">
        <f>G2866-I2866</f>
        <v/>
      </c>
      <c r="K2866" s="4">
        <f>IF(J2866&lt;0,"Deficit",IF(J2866=0,"Exact fit","Surplus"))</f>
        <v/>
      </c>
    </row>
    <row r="2867">
      <c r="A2867" s="4" t="n">
        <v>210608</v>
      </c>
      <c r="B2867" s="4" t="inlineStr">
        <is>
          <t>EP MWANABILI</t>
        </is>
      </c>
      <c r="C2867" s="4" t="inlineStr">
        <is>
          <t>P6</t>
        </is>
      </c>
      <c r="D2867" s="5" t="n">
        <v>52</v>
      </c>
      <c r="E2867" s="5" t="n">
        <v>2</v>
      </c>
      <c r="F2867" s="5" t="n">
        <v>0</v>
      </c>
      <c r="G2867" s="5">
        <f>E2867-F2867</f>
        <v/>
      </c>
      <c r="H2867" s="5">
        <f>'Notes'!$B$4</f>
        <v/>
      </c>
      <c r="I2867" s="5">
        <f>ROUNDUP(D2867/H2867,0)</f>
        <v/>
      </c>
      <c r="J2867" s="6">
        <f>G2867-I2867</f>
        <v/>
      </c>
      <c r="K2867" s="4">
        <f>IF(J2867&lt;0,"Deficit",IF(J2867=0,"Exact fit","Surplus"))</f>
        <v/>
      </c>
    </row>
    <row r="2868">
      <c r="A2868" s="4" t="n">
        <v>210609</v>
      </c>
      <c r="B2868" s="4" t="inlineStr">
        <is>
          <t>EP NKOMERO</t>
        </is>
      </c>
      <c r="C2868" s="4" t="inlineStr">
        <is>
          <t>P1</t>
        </is>
      </c>
      <c r="D2868" s="5" t="n">
        <v>204</v>
      </c>
      <c r="E2868" s="5" t="n">
        <v>3</v>
      </c>
      <c r="F2868" s="5" t="n">
        <v>0</v>
      </c>
      <c r="G2868" s="5">
        <f>E2868-F2868</f>
        <v/>
      </c>
      <c r="H2868" s="5">
        <f>'Notes'!$B$4</f>
        <v/>
      </c>
      <c r="I2868" s="5">
        <f>ROUNDUP(D2868/H2868,0)</f>
        <v/>
      </c>
      <c r="J2868" s="6">
        <f>G2868-I2868</f>
        <v/>
      </c>
      <c r="K2868" s="4">
        <f>IF(J2868&lt;0,"Deficit",IF(J2868=0,"Exact fit","Surplus"))</f>
        <v/>
      </c>
    </row>
    <row r="2869">
      <c r="A2869" s="4" t="n">
        <v>210609</v>
      </c>
      <c r="B2869" s="4" t="inlineStr">
        <is>
          <t>EP NKOMERO</t>
        </is>
      </c>
      <c r="C2869" s="4" t="inlineStr">
        <is>
          <t>P2</t>
        </is>
      </c>
      <c r="D2869" s="5" t="n">
        <v>208</v>
      </c>
      <c r="E2869" s="5" t="n">
        <v>3</v>
      </c>
      <c r="F2869" s="5" t="n">
        <v>0</v>
      </c>
      <c r="G2869" s="5">
        <f>E2869-F2869</f>
        <v/>
      </c>
      <c r="H2869" s="5">
        <f>'Notes'!$B$4</f>
        <v/>
      </c>
      <c r="I2869" s="5">
        <f>ROUNDUP(D2869/H2869,0)</f>
        <v/>
      </c>
      <c r="J2869" s="6">
        <f>G2869-I2869</f>
        <v/>
      </c>
      <c r="K2869" s="4">
        <f>IF(J2869&lt;0,"Deficit",IF(J2869=0,"Exact fit","Surplus"))</f>
        <v/>
      </c>
    </row>
    <row r="2870">
      <c r="A2870" s="4" t="n">
        <v>210609</v>
      </c>
      <c r="B2870" s="4" t="inlineStr">
        <is>
          <t>EP NKOMERO</t>
        </is>
      </c>
      <c r="C2870" s="4" t="inlineStr">
        <is>
          <t>P3</t>
        </is>
      </c>
      <c r="D2870" s="5" t="n">
        <v>222</v>
      </c>
      <c r="E2870" s="5" t="n">
        <v>5</v>
      </c>
      <c r="F2870" s="5" t="n">
        <v>0</v>
      </c>
      <c r="G2870" s="5">
        <f>E2870-F2870</f>
        <v/>
      </c>
      <c r="H2870" s="5">
        <f>'Notes'!$B$4</f>
        <v/>
      </c>
      <c r="I2870" s="5">
        <f>ROUNDUP(D2870/H2870,0)</f>
        <v/>
      </c>
      <c r="J2870" s="6">
        <f>G2870-I2870</f>
        <v/>
      </c>
      <c r="K2870" s="4">
        <f>IF(J2870&lt;0,"Deficit",IF(J2870=0,"Exact fit","Surplus"))</f>
        <v/>
      </c>
    </row>
    <row r="2871">
      <c r="A2871" s="4" t="n">
        <v>210609</v>
      </c>
      <c r="B2871" s="4" t="inlineStr">
        <is>
          <t>EP NKOMERO</t>
        </is>
      </c>
      <c r="C2871" s="4" t="inlineStr">
        <is>
          <t>P4</t>
        </is>
      </c>
      <c r="D2871" s="5" t="n">
        <v>209</v>
      </c>
      <c r="E2871" s="5" t="n">
        <v>5</v>
      </c>
      <c r="F2871" s="5" t="n">
        <v>0</v>
      </c>
      <c r="G2871" s="5">
        <f>E2871-F2871</f>
        <v/>
      </c>
      <c r="H2871" s="5">
        <f>'Notes'!$B$4</f>
        <v/>
      </c>
      <c r="I2871" s="5">
        <f>ROUNDUP(D2871/H2871,0)</f>
        <v/>
      </c>
      <c r="J2871" s="6">
        <f>G2871-I2871</f>
        <v/>
      </c>
      <c r="K2871" s="4">
        <f>IF(J2871&lt;0,"Deficit",IF(J2871=0,"Exact fit","Surplus"))</f>
        <v/>
      </c>
    </row>
    <row r="2872">
      <c r="A2872" s="4" t="n">
        <v>210609</v>
      </c>
      <c r="B2872" s="4" t="inlineStr">
        <is>
          <t>EP NKOMERO</t>
        </is>
      </c>
      <c r="C2872" s="4" t="inlineStr">
        <is>
          <t>P5</t>
        </is>
      </c>
      <c r="D2872" s="5" t="n">
        <v>191</v>
      </c>
      <c r="E2872" s="5" t="n">
        <v>5</v>
      </c>
      <c r="F2872" s="5" t="n">
        <v>0</v>
      </c>
      <c r="G2872" s="5">
        <f>E2872-F2872</f>
        <v/>
      </c>
      <c r="H2872" s="5">
        <f>'Notes'!$B$4</f>
        <v/>
      </c>
      <c r="I2872" s="5">
        <f>ROUNDUP(D2872/H2872,0)</f>
        <v/>
      </c>
      <c r="J2872" s="6">
        <f>G2872-I2872</f>
        <v/>
      </c>
      <c r="K2872" s="4">
        <f>IF(J2872&lt;0,"Deficit",IF(J2872=0,"Exact fit","Surplus"))</f>
        <v/>
      </c>
    </row>
    <row r="2873">
      <c r="A2873" s="4" t="n">
        <v>210609</v>
      </c>
      <c r="B2873" s="4" t="inlineStr">
        <is>
          <t>EP NKOMERO</t>
        </is>
      </c>
      <c r="C2873" s="4" t="inlineStr">
        <is>
          <t>P6</t>
        </is>
      </c>
      <c r="D2873" s="5" t="n">
        <v>126</v>
      </c>
      <c r="E2873" s="5" t="n">
        <v>4</v>
      </c>
      <c r="F2873" s="5" t="n">
        <v>0</v>
      </c>
      <c r="G2873" s="5">
        <f>E2873-F2873</f>
        <v/>
      </c>
      <c r="H2873" s="5">
        <f>'Notes'!$B$4</f>
        <v/>
      </c>
      <c r="I2873" s="5">
        <f>ROUNDUP(D2873/H2873,0)</f>
        <v/>
      </c>
      <c r="J2873" s="6">
        <f>G2873-I2873</f>
        <v/>
      </c>
      <c r="K2873" s="4">
        <f>IF(J2873&lt;0,"Deficit",IF(J2873=0,"Exact fit","Surplus"))</f>
        <v/>
      </c>
    </row>
    <row r="2874">
      <c r="A2874" s="4" t="n">
        <v>210611</v>
      </c>
      <c r="B2874" s="4" t="inlineStr">
        <is>
          <t>GS NYARUTOVU</t>
        </is>
      </c>
      <c r="C2874" s="4" t="inlineStr">
        <is>
          <t>P1</t>
        </is>
      </c>
      <c r="D2874" s="5" t="n">
        <v>78</v>
      </c>
      <c r="E2874" s="5" t="n">
        <v>2</v>
      </c>
      <c r="F2874" s="5" t="n">
        <v>1</v>
      </c>
      <c r="G2874" s="5">
        <f>E2874-F2874</f>
        <v/>
      </c>
      <c r="H2874" s="5">
        <f>'Notes'!$B$4</f>
        <v/>
      </c>
      <c r="I2874" s="5">
        <f>ROUNDUP(D2874/H2874,0)</f>
        <v/>
      </c>
      <c r="J2874" s="6">
        <f>G2874-I2874</f>
        <v/>
      </c>
      <c r="K2874" s="4">
        <f>IF(J2874&lt;0,"Deficit",IF(J2874=0,"Exact fit","Surplus"))</f>
        <v/>
      </c>
    </row>
    <row r="2875">
      <c r="A2875" s="4" t="n">
        <v>210611</v>
      </c>
      <c r="B2875" s="4" t="inlineStr">
        <is>
          <t>GS NYARUTOVU</t>
        </is>
      </c>
      <c r="C2875" s="4" t="inlineStr">
        <is>
          <t>P2</t>
        </is>
      </c>
      <c r="D2875" s="5" t="n">
        <v>106</v>
      </c>
      <c r="E2875" s="5" t="n">
        <v>4</v>
      </c>
      <c r="F2875" s="5" t="n">
        <v>2</v>
      </c>
      <c r="G2875" s="5">
        <f>E2875-F2875</f>
        <v/>
      </c>
      <c r="H2875" s="5">
        <f>'Notes'!$B$4</f>
        <v/>
      </c>
      <c r="I2875" s="5">
        <f>ROUNDUP(D2875/H2875,0)</f>
        <v/>
      </c>
      <c r="J2875" s="6">
        <f>G2875-I2875</f>
        <v/>
      </c>
      <c r="K2875" s="4">
        <f>IF(J2875&lt;0,"Deficit",IF(J2875=0,"Exact fit","Surplus"))</f>
        <v/>
      </c>
    </row>
    <row r="2876">
      <c r="A2876" s="4" t="n">
        <v>210611</v>
      </c>
      <c r="B2876" s="4" t="inlineStr">
        <is>
          <t>GS NYARUTOVU</t>
        </is>
      </c>
      <c r="C2876" s="4" t="inlineStr">
        <is>
          <t>P3</t>
        </is>
      </c>
      <c r="D2876" s="5" t="n">
        <v>129</v>
      </c>
      <c r="E2876" s="5" t="n">
        <v>4</v>
      </c>
      <c r="F2876" s="5" t="n">
        <v>2</v>
      </c>
      <c r="G2876" s="5">
        <f>E2876-F2876</f>
        <v/>
      </c>
      <c r="H2876" s="5">
        <f>'Notes'!$B$4</f>
        <v/>
      </c>
      <c r="I2876" s="5">
        <f>ROUNDUP(D2876/H2876,0)</f>
        <v/>
      </c>
      <c r="J2876" s="6">
        <f>G2876-I2876</f>
        <v/>
      </c>
      <c r="K2876" s="4">
        <f>IF(J2876&lt;0,"Deficit",IF(J2876=0,"Exact fit","Surplus"))</f>
        <v/>
      </c>
    </row>
    <row r="2877">
      <c r="A2877" s="4" t="n">
        <v>210611</v>
      </c>
      <c r="B2877" s="4" t="inlineStr">
        <is>
          <t>GS NYARUTOVU</t>
        </is>
      </c>
      <c r="C2877" s="4" t="inlineStr">
        <is>
          <t>P4</t>
        </is>
      </c>
      <c r="D2877" s="5" t="n">
        <v>123</v>
      </c>
      <c r="E2877" s="5" t="n">
        <v>3</v>
      </c>
      <c r="F2877" s="5" t="n">
        <v>0</v>
      </c>
      <c r="G2877" s="5">
        <f>E2877-F2877</f>
        <v/>
      </c>
      <c r="H2877" s="5">
        <f>'Notes'!$B$4</f>
        <v/>
      </c>
      <c r="I2877" s="5">
        <f>ROUNDUP(D2877/H2877,0)</f>
        <v/>
      </c>
      <c r="J2877" s="6">
        <f>G2877-I2877</f>
        <v/>
      </c>
      <c r="K2877" s="4">
        <f>IF(J2877&lt;0,"Deficit",IF(J2877=0,"Exact fit","Surplus"))</f>
        <v/>
      </c>
    </row>
    <row r="2878">
      <c r="A2878" s="4" t="n">
        <v>210611</v>
      </c>
      <c r="B2878" s="4" t="inlineStr">
        <is>
          <t>GS NYARUTOVU</t>
        </is>
      </c>
      <c r="C2878" s="4" t="inlineStr">
        <is>
          <t>P5</t>
        </is>
      </c>
      <c r="D2878" s="5" t="n">
        <v>151</v>
      </c>
      <c r="E2878" s="5" t="n">
        <v>4</v>
      </c>
      <c r="F2878" s="5" t="n">
        <v>0</v>
      </c>
      <c r="G2878" s="5">
        <f>E2878-F2878</f>
        <v/>
      </c>
      <c r="H2878" s="5">
        <f>'Notes'!$B$4</f>
        <v/>
      </c>
      <c r="I2878" s="5">
        <f>ROUNDUP(D2878/H2878,0)</f>
        <v/>
      </c>
      <c r="J2878" s="6">
        <f>G2878-I2878</f>
        <v/>
      </c>
      <c r="K2878" s="4">
        <f>IF(J2878&lt;0,"Deficit",IF(J2878=0,"Exact fit","Surplus"))</f>
        <v/>
      </c>
    </row>
    <row r="2879">
      <c r="A2879" s="4" t="n">
        <v>210611</v>
      </c>
      <c r="B2879" s="4" t="inlineStr">
        <is>
          <t>GS NYARUTOVU</t>
        </is>
      </c>
      <c r="C2879" s="4" t="inlineStr">
        <is>
          <t>P6</t>
        </is>
      </c>
      <c r="D2879" s="5" t="n">
        <v>52</v>
      </c>
      <c r="E2879" s="5" t="n">
        <v>2</v>
      </c>
      <c r="F2879" s="5" t="n">
        <v>0</v>
      </c>
      <c r="G2879" s="5">
        <f>E2879-F2879</f>
        <v/>
      </c>
      <c r="H2879" s="5">
        <f>'Notes'!$B$4</f>
        <v/>
      </c>
      <c r="I2879" s="5">
        <f>ROUNDUP(D2879/H2879,0)</f>
        <v/>
      </c>
      <c r="J2879" s="6">
        <f>G2879-I2879</f>
        <v/>
      </c>
      <c r="K2879" s="4">
        <f>IF(J2879&lt;0,"Deficit",IF(J2879=0,"Exact fit","Surplus"))</f>
        <v/>
      </c>
    </row>
    <row r="2880">
      <c r="A2880" s="4" t="n">
        <v>210612</v>
      </c>
      <c r="B2880" s="4" t="inlineStr">
        <is>
          <t>JOY CHRISTIAN SCHOOL</t>
        </is>
      </c>
      <c r="C2880" s="4" t="inlineStr">
        <is>
          <t>P1</t>
        </is>
      </c>
      <c r="D2880" s="5" t="n">
        <v>24</v>
      </c>
      <c r="E2880" s="5" t="n">
        <v>1</v>
      </c>
      <c r="F2880" s="5" t="n">
        <v>0</v>
      </c>
      <c r="G2880" s="5">
        <f>E2880-F2880</f>
        <v/>
      </c>
      <c r="H2880" s="5">
        <f>'Notes'!$B$4</f>
        <v/>
      </c>
      <c r="I2880" s="5">
        <f>ROUNDUP(D2880/H2880,0)</f>
        <v/>
      </c>
      <c r="J2880" s="6">
        <f>G2880-I2880</f>
        <v/>
      </c>
      <c r="K2880" s="4">
        <f>IF(J2880&lt;0,"Deficit",IF(J2880=0,"Exact fit","Surplus"))</f>
        <v/>
      </c>
    </row>
    <row r="2881">
      <c r="A2881" s="4" t="n">
        <v>210612</v>
      </c>
      <c r="B2881" s="4" t="inlineStr">
        <is>
          <t>JOY CHRISTIAN SCHOOL</t>
        </is>
      </c>
      <c r="C2881" s="4" t="inlineStr">
        <is>
          <t>P2</t>
        </is>
      </c>
      <c r="D2881" s="5" t="n">
        <v>20</v>
      </c>
      <c r="E2881" s="5" t="n">
        <v>1</v>
      </c>
      <c r="F2881" s="5" t="n">
        <v>0</v>
      </c>
      <c r="G2881" s="5">
        <f>E2881-F2881</f>
        <v/>
      </c>
      <c r="H2881" s="5">
        <f>'Notes'!$B$4</f>
        <v/>
      </c>
      <c r="I2881" s="5">
        <f>ROUNDUP(D2881/H2881,0)</f>
        <v/>
      </c>
      <c r="J2881" s="6">
        <f>G2881-I2881</f>
        <v/>
      </c>
      <c r="K2881" s="4">
        <f>IF(J2881&lt;0,"Deficit",IF(J2881=0,"Exact fit","Surplus"))</f>
        <v/>
      </c>
    </row>
    <row r="2882">
      <c r="A2882" s="4" t="n">
        <v>210612</v>
      </c>
      <c r="B2882" s="4" t="inlineStr">
        <is>
          <t>JOY CHRISTIAN SCHOOL</t>
        </is>
      </c>
      <c r="C2882" s="4" t="inlineStr">
        <is>
          <t>P3</t>
        </is>
      </c>
      <c r="D2882" s="5" t="n">
        <v>23</v>
      </c>
      <c r="E2882" s="5" t="n">
        <v>1</v>
      </c>
      <c r="F2882" s="5" t="n">
        <v>0</v>
      </c>
      <c r="G2882" s="5">
        <f>E2882-F2882</f>
        <v/>
      </c>
      <c r="H2882" s="5">
        <f>'Notes'!$B$4</f>
        <v/>
      </c>
      <c r="I2882" s="5">
        <f>ROUNDUP(D2882/H2882,0)</f>
        <v/>
      </c>
      <c r="J2882" s="6">
        <f>G2882-I2882</f>
        <v/>
      </c>
      <c r="K2882" s="4">
        <f>IF(J2882&lt;0,"Deficit",IF(J2882=0,"Exact fit","Surplus"))</f>
        <v/>
      </c>
    </row>
    <row r="2883">
      <c r="A2883" s="4" t="n">
        <v>210612</v>
      </c>
      <c r="B2883" s="4" t="inlineStr">
        <is>
          <t>JOY CHRISTIAN SCHOOL</t>
        </is>
      </c>
      <c r="C2883" s="4" t="inlineStr">
        <is>
          <t>P4</t>
        </is>
      </c>
      <c r="D2883" s="5" t="n">
        <v>23</v>
      </c>
      <c r="E2883" s="5" t="n">
        <v>1</v>
      </c>
      <c r="F2883" s="5" t="n">
        <v>0</v>
      </c>
      <c r="G2883" s="5">
        <f>E2883-F2883</f>
        <v/>
      </c>
      <c r="H2883" s="5">
        <f>'Notes'!$B$4</f>
        <v/>
      </c>
      <c r="I2883" s="5">
        <f>ROUNDUP(D2883/H2883,0)</f>
        <v/>
      </c>
      <c r="J2883" s="6">
        <f>G2883-I2883</f>
        <v/>
      </c>
      <c r="K2883" s="4">
        <f>IF(J2883&lt;0,"Deficit",IF(J2883=0,"Exact fit","Surplus"))</f>
        <v/>
      </c>
    </row>
    <row r="2884">
      <c r="A2884" s="4" t="n">
        <v>210612</v>
      </c>
      <c r="B2884" s="4" t="inlineStr">
        <is>
          <t>JOY CHRISTIAN SCHOOL</t>
        </is>
      </c>
      <c r="C2884" s="4" t="inlineStr">
        <is>
          <t>P5</t>
        </is>
      </c>
      <c r="D2884" s="5" t="n">
        <v>22</v>
      </c>
      <c r="E2884" s="5" t="n">
        <v>1</v>
      </c>
      <c r="F2884" s="5" t="n">
        <v>0</v>
      </c>
      <c r="G2884" s="5">
        <f>E2884-F2884</f>
        <v/>
      </c>
      <c r="H2884" s="5">
        <f>'Notes'!$B$4</f>
        <v/>
      </c>
      <c r="I2884" s="5">
        <f>ROUNDUP(D2884/H2884,0)</f>
        <v/>
      </c>
      <c r="J2884" s="6">
        <f>G2884-I2884</f>
        <v/>
      </c>
      <c r="K2884" s="4">
        <f>IF(J2884&lt;0,"Deficit",IF(J2884=0,"Exact fit","Surplus"))</f>
        <v/>
      </c>
    </row>
    <row r="2885">
      <c r="A2885" s="4" t="n">
        <v>210612</v>
      </c>
      <c r="B2885" s="4" t="inlineStr">
        <is>
          <t>JOY CHRISTIAN SCHOOL</t>
        </is>
      </c>
      <c r="C2885" s="4" t="inlineStr">
        <is>
          <t>P6</t>
        </is>
      </c>
      <c r="D2885" s="5" t="n">
        <v>23</v>
      </c>
      <c r="E2885" s="5" t="n">
        <v>1</v>
      </c>
      <c r="F2885" s="5" t="n">
        <v>0</v>
      </c>
      <c r="G2885" s="5">
        <f>E2885-F2885</f>
        <v/>
      </c>
      <c r="H2885" s="5">
        <f>'Notes'!$B$4</f>
        <v/>
      </c>
      <c r="I2885" s="5">
        <f>ROUNDUP(D2885/H2885,0)</f>
        <v/>
      </c>
      <c r="J2885" s="6">
        <f>G2885-I2885</f>
        <v/>
      </c>
      <c r="K2885" s="4">
        <f>IF(J2885&lt;0,"Deficit",IF(J2885=0,"Exact fit","Surplus"))</f>
        <v/>
      </c>
    </row>
    <row r="2886">
      <c r="A2886" s="4" t="n">
        <v>210615</v>
      </c>
      <c r="B2886" s="4" t="inlineStr">
        <is>
          <t>E.P Nyakabuye</t>
        </is>
      </c>
      <c r="C2886" s="4" t="inlineStr">
        <is>
          <t>P1</t>
        </is>
      </c>
      <c r="D2886" s="5" t="n">
        <v>64</v>
      </c>
      <c r="E2886" s="5" t="n">
        <v>2</v>
      </c>
      <c r="F2886" s="5" t="n">
        <v>0</v>
      </c>
      <c r="G2886" s="5">
        <f>E2886-F2886</f>
        <v/>
      </c>
      <c r="H2886" s="5">
        <f>'Notes'!$B$4</f>
        <v/>
      </c>
      <c r="I2886" s="5">
        <f>ROUNDUP(D2886/H2886,0)</f>
        <v/>
      </c>
      <c r="J2886" s="6">
        <f>G2886-I2886</f>
        <v/>
      </c>
      <c r="K2886" s="4">
        <f>IF(J2886&lt;0,"Deficit",IF(J2886=0,"Exact fit","Surplus"))</f>
        <v/>
      </c>
    </row>
    <row r="2887">
      <c r="A2887" s="4" t="n">
        <v>210615</v>
      </c>
      <c r="B2887" s="4" t="inlineStr">
        <is>
          <t>E.P Nyakabuye</t>
        </is>
      </c>
      <c r="C2887" s="4" t="inlineStr">
        <is>
          <t>P2</t>
        </is>
      </c>
      <c r="D2887" s="5" t="n">
        <v>64</v>
      </c>
      <c r="E2887" s="5" t="n">
        <v>2</v>
      </c>
      <c r="F2887" s="5" t="n">
        <v>0</v>
      </c>
      <c r="G2887" s="5">
        <f>E2887-F2887</f>
        <v/>
      </c>
      <c r="H2887" s="5">
        <f>'Notes'!$B$4</f>
        <v/>
      </c>
      <c r="I2887" s="5">
        <f>ROUNDUP(D2887/H2887,0)</f>
        <v/>
      </c>
      <c r="J2887" s="6">
        <f>G2887-I2887</f>
        <v/>
      </c>
      <c r="K2887" s="4">
        <f>IF(J2887&lt;0,"Deficit",IF(J2887=0,"Exact fit","Surplus"))</f>
        <v/>
      </c>
    </row>
    <row r="2888">
      <c r="A2888" s="4" t="n">
        <v>210615</v>
      </c>
      <c r="B2888" s="4" t="inlineStr">
        <is>
          <t>E.P Nyakabuye</t>
        </is>
      </c>
      <c r="C2888" s="4" t="inlineStr">
        <is>
          <t>P3</t>
        </is>
      </c>
      <c r="D2888" s="5" t="n">
        <v>50</v>
      </c>
      <c r="E2888" s="5" t="n">
        <v>2</v>
      </c>
      <c r="F2888" s="5" t="n">
        <v>0</v>
      </c>
      <c r="G2888" s="5">
        <f>E2888-F2888</f>
        <v/>
      </c>
      <c r="H2888" s="5">
        <f>'Notes'!$B$4</f>
        <v/>
      </c>
      <c r="I2888" s="5">
        <f>ROUNDUP(D2888/H2888,0)</f>
        <v/>
      </c>
      <c r="J2888" s="6">
        <f>G2888-I2888</f>
        <v/>
      </c>
      <c r="K2888" s="4">
        <f>IF(J2888&lt;0,"Deficit",IF(J2888=0,"Exact fit","Surplus"))</f>
        <v/>
      </c>
    </row>
    <row r="2889">
      <c r="A2889" s="4" t="n">
        <v>210615</v>
      </c>
      <c r="B2889" s="4" t="inlineStr">
        <is>
          <t>E.P Nyakabuye</t>
        </is>
      </c>
      <c r="C2889" s="4" t="inlineStr">
        <is>
          <t>P4</t>
        </is>
      </c>
      <c r="D2889" s="5" t="n">
        <v>72</v>
      </c>
      <c r="E2889" s="5" t="n">
        <v>2</v>
      </c>
      <c r="F2889" s="5" t="n">
        <v>0</v>
      </c>
      <c r="G2889" s="5">
        <f>E2889-F2889</f>
        <v/>
      </c>
      <c r="H2889" s="5">
        <f>'Notes'!$B$4</f>
        <v/>
      </c>
      <c r="I2889" s="5">
        <f>ROUNDUP(D2889/H2889,0)</f>
        <v/>
      </c>
      <c r="J2889" s="6">
        <f>G2889-I2889</f>
        <v/>
      </c>
      <c r="K2889" s="4">
        <f>IF(J2889&lt;0,"Deficit",IF(J2889=0,"Exact fit","Surplus"))</f>
        <v/>
      </c>
    </row>
    <row r="2890">
      <c r="A2890" s="4" t="n">
        <v>210615</v>
      </c>
      <c r="B2890" s="4" t="inlineStr">
        <is>
          <t>E.P Nyakabuye</t>
        </is>
      </c>
      <c r="C2890" s="4" t="inlineStr">
        <is>
          <t>P5</t>
        </is>
      </c>
      <c r="D2890" s="5" t="n">
        <v>74</v>
      </c>
      <c r="E2890" s="5" t="n">
        <v>3</v>
      </c>
      <c r="F2890" s="5" t="n">
        <v>0</v>
      </c>
      <c r="G2890" s="5">
        <f>E2890-F2890</f>
        <v/>
      </c>
      <c r="H2890" s="5">
        <f>'Notes'!$B$4</f>
        <v/>
      </c>
      <c r="I2890" s="5">
        <f>ROUNDUP(D2890/H2890,0)</f>
        <v/>
      </c>
      <c r="J2890" s="6">
        <f>G2890-I2890</f>
        <v/>
      </c>
      <c r="K2890" s="4">
        <f>IF(J2890&lt;0,"Deficit",IF(J2890=0,"Exact fit","Surplus"))</f>
        <v/>
      </c>
    </row>
    <row r="2891">
      <c r="A2891" s="4" t="n">
        <v>210615</v>
      </c>
      <c r="B2891" s="4" t="inlineStr">
        <is>
          <t>E.P Nyakabuye</t>
        </is>
      </c>
      <c r="C2891" s="4" t="inlineStr">
        <is>
          <t>P6</t>
        </is>
      </c>
      <c r="D2891" s="5" t="n">
        <v>46</v>
      </c>
      <c r="E2891" s="5" t="n">
        <v>2</v>
      </c>
      <c r="F2891" s="5" t="n">
        <v>0</v>
      </c>
      <c r="G2891" s="5">
        <f>E2891-F2891</f>
        <v/>
      </c>
      <c r="H2891" s="5">
        <f>'Notes'!$B$4</f>
        <v/>
      </c>
      <c r="I2891" s="5">
        <f>ROUNDUP(D2891/H2891,0)</f>
        <v/>
      </c>
      <c r="J2891" s="6">
        <f>G2891-I2891</f>
        <v/>
      </c>
      <c r="K2891" s="4">
        <f>IF(J2891&lt;0,"Deficit",IF(J2891=0,"Exact fit","Surplus"))</f>
        <v/>
      </c>
    </row>
    <row r="2892">
      <c r="A2892" s="4" t="n">
        <v>210617</v>
      </c>
      <c r="B2892" s="4" t="inlineStr">
        <is>
          <t>EP KAGANZA B</t>
        </is>
      </c>
      <c r="C2892" s="4" t="inlineStr">
        <is>
          <t>P1</t>
        </is>
      </c>
      <c r="D2892" s="5" t="n">
        <v>85</v>
      </c>
      <c r="E2892" s="5" t="n">
        <v>2</v>
      </c>
      <c r="F2892" s="5" t="n">
        <v>1</v>
      </c>
      <c r="G2892" s="5">
        <f>E2892-F2892</f>
        <v/>
      </c>
      <c r="H2892" s="5">
        <f>'Notes'!$B$4</f>
        <v/>
      </c>
      <c r="I2892" s="5">
        <f>ROUNDUP(D2892/H2892,0)</f>
        <v/>
      </c>
      <c r="J2892" s="6">
        <f>G2892-I2892</f>
        <v/>
      </c>
      <c r="K2892" s="4">
        <f>IF(J2892&lt;0,"Deficit",IF(J2892=0,"Exact fit","Surplus"))</f>
        <v/>
      </c>
    </row>
    <row r="2893">
      <c r="A2893" s="4" t="n">
        <v>210617</v>
      </c>
      <c r="B2893" s="4" t="inlineStr">
        <is>
          <t>EP KAGANZA B</t>
        </is>
      </c>
      <c r="C2893" s="4" t="inlineStr">
        <is>
          <t>P2</t>
        </is>
      </c>
      <c r="D2893" s="5" t="n">
        <v>69</v>
      </c>
      <c r="E2893" s="5" t="n">
        <v>2</v>
      </c>
      <c r="F2893" s="5" t="n">
        <v>1</v>
      </c>
      <c r="G2893" s="5">
        <f>E2893-F2893</f>
        <v/>
      </c>
      <c r="H2893" s="5">
        <f>'Notes'!$B$4</f>
        <v/>
      </c>
      <c r="I2893" s="5">
        <f>ROUNDUP(D2893/H2893,0)</f>
        <v/>
      </c>
      <c r="J2893" s="6">
        <f>G2893-I2893</f>
        <v/>
      </c>
      <c r="K2893" s="4">
        <f>IF(J2893&lt;0,"Deficit",IF(J2893=0,"Exact fit","Surplus"))</f>
        <v/>
      </c>
    </row>
    <row r="2894">
      <c r="A2894" s="4" t="n">
        <v>210617</v>
      </c>
      <c r="B2894" s="4" t="inlineStr">
        <is>
          <t>EP KAGANZA B</t>
        </is>
      </c>
      <c r="C2894" s="4" t="inlineStr">
        <is>
          <t>P3</t>
        </is>
      </c>
      <c r="D2894" s="5" t="n">
        <v>155</v>
      </c>
      <c r="E2894" s="5" t="n">
        <v>4</v>
      </c>
      <c r="F2894" s="5" t="n">
        <v>2</v>
      </c>
      <c r="G2894" s="5">
        <f>E2894-F2894</f>
        <v/>
      </c>
      <c r="H2894" s="5">
        <f>'Notes'!$B$4</f>
        <v/>
      </c>
      <c r="I2894" s="5">
        <f>ROUNDUP(D2894/H2894,0)</f>
        <v/>
      </c>
      <c r="J2894" s="6">
        <f>G2894-I2894</f>
        <v/>
      </c>
      <c r="K2894" s="4">
        <f>IF(J2894&lt;0,"Deficit",IF(J2894=0,"Exact fit","Surplus"))</f>
        <v/>
      </c>
    </row>
    <row r="2895">
      <c r="A2895" s="4" t="n">
        <v>210617</v>
      </c>
      <c r="B2895" s="4" t="inlineStr">
        <is>
          <t>EP KAGANZA B</t>
        </is>
      </c>
      <c r="C2895" s="4" t="inlineStr">
        <is>
          <t>P4</t>
        </is>
      </c>
      <c r="D2895" s="5" t="n">
        <v>106</v>
      </c>
      <c r="E2895" s="5" t="n">
        <v>2</v>
      </c>
      <c r="F2895" s="5" t="n">
        <v>0</v>
      </c>
      <c r="G2895" s="5">
        <f>E2895-F2895</f>
        <v/>
      </c>
      <c r="H2895" s="5">
        <f>'Notes'!$B$4</f>
        <v/>
      </c>
      <c r="I2895" s="5">
        <f>ROUNDUP(D2895/H2895,0)</f>
        <v/>
      </c>
      <c r="J2895" s="6">
        <f>G2895-I2895</f>
        <v/>
      </c>
      <c r="K2895" s="4">
        <f>IF(J2895&lt;0,"Deficit",IF(J2895=0,"Exact fit","Surplus"))</f>
        <v/>
      </c>
    </row>
    <row r="2896">
      <c r="A2896" s="4" t="n">
        <v>210617</v>
      </c>
      <c r="B2896" s="4" t="inlineStr">
        <is>
          <t>EP KAGANZA B</t>
        </is>
      </c>
      <c r="C2896" s="4" t="inlineStr">
        <is>
          <t>P5</t>
        </is>
      </c>
      <c r="D2896" s="5" t="n">
        <v>140</v>
      </c>
      <c r="E2896" s="5" t="n">
        <v>3</v>
      </c>
      <c r="F2896" s="5" t="n">
        <v>0</v>
      </c>
      <c r="G2896" s="5">
        <f>E2896-F2896</f>
        <v/>
      </c>
      <c r="H2896" s="5">
        <f>'Notes'!$B$4</f>
        <v/>
      </c>
      <c r="I2896" s="5">
        <f>ROUNDUP(D2896/H2896,0)</f>
        <v/>
      </c>
      <c r="J2896" s="6">
        <f>G2896-I2896</f>
        <v/>
      </c>
      <c r="K2896" s="4">
        <f>IF(J2896&lt;0,"Deficit",IF(J2896=0,"Exact fit","Surplus"))</f>
        <v/>
      </c>
    </row>
    <row r="2897">
      <c r="A2897" s="4" t="n">
        <v>210617</v>
      </c>
      <c r="B2897" s="4" t="inlineStr">
        <is>
          <t>EP KAGANZA B</t>
        </is>
      </c>
      <c r="C2897" s="4" t="inlineStr">
        <is>
          <t>P6</t>
        </is>
      </c>
      <c r="D2897" s="5" t="n">
        <v>61</v>
      </c>
      <c r="E2897" s="5" t="n">
        <v>2</v>
      </c>
      <c r="F2897" s="5" t="n">
        <v>0</v>
      </c>
      <c r="G2897" s="5">
        <f>E2897-F2897</f>
        <v/>
      </c>
      <c r="H2897" s="5">
        <f>'Notes'!$B$4</f>
        <v/>
      </c>
      <c r="I2897" s="5">
        <f>ROUNDUP(D2897/H2897,0)</f>
        <v/>
      </c>
      <c r="J2897" s="6">
        <f>G2897-I2897</f>
        <v/>
      </c>
      <c r="K2897" s="4">
        <f>IF(J2897&lt;0,"Deficit",IF(J2897=0,"Exact fit","Surplus"))</f>
        <v/>
      </c>
    </row>
    <row r="2898">
      <c r="A2898" s="4" t="n">
        <v>210619</v>
      </c>
      <c r="B2898" s="4" t="inlineStr">
        <is>
          <t>EP KIRURI</t>
        </is>
      </c>
      <c r="C2898" s="4" t="inlineStr">
        <is>
          <t>P1</t>
        </is>
      </c>
      <c r="D2898" s="5" t="n">
        <v>68</v>
      </c>
      <c r="E2898" s="5" t="n">
        <v>2</v>
      </c>
      <c r="F2898" s="5" t="n">
        <v>0</v>
      </c>
      <c r="G2898" s="5">
        <f>E2898-F2898</f>
        <v/>
      </c>
      <c r="H2898" s="5">
        <f>'Notes'!$B$4</f>
        <v/>
      </c>
      <c r="I2898" s="5">
        <f>ROUNDUP(D2898/H2898,0)</f>
        <v/>
      </c>
      <c r="J2898" s="6">
        <f>G2898-I2898</f>
        <v/>
      </c>
      <c r="K2898" s="4">
        <f>IF(J2898&lt;0,"Deficit",IF(J2898=0,"Exact fit","Surplus"))</f>
        <v/>
      </c>
    </row>
    <row r="2899">
      <c r="A2899" s="4" t="n">
        <v>210619</v>
      </c>
      <c r="B2899" s="4" t="inlineStr">
        <is>
          <t>EP KIRURI</t>
        </is>
      </c>
      <c r="C2899" s="4" t="inlineStr">
        <is>
          <t>P2</t>
        </is>
      </c>
      <c r="D2899" s="5" t="n">
        <v>73</v>
      </c>
      <c r="E2899" s="5" t="n">
        <v>2</v>
      </c>
      <c r="F2899" s="5" t="n">
        <v>0</v>
      </c>
      <c r="G2899" s="5">
        <f>E2899-F2899</f>
        <v/>
      </c>
      <c r="H2899" s="5">
        <f>'Notes'!$B$4</f>
        <v/>
      </c>
      <c r="I2899" s="5">
        <f>ROUNDUP(D2899/H2899,0)</f>
        <v/>
      </c>
      <c r="J2899" s="6">
        <f>G2899-I2899</f>
        <v/>
      </c>
      <c r="K2899" s="4">
        <f>IF(J2899&lt;0,"Deficit",IF(J2899=0,"Exact fit","Surplus"))</f>
        <v/>
      </c>
    </row>
    <row r="2900">
      <c r="A2900" s="4" t="n">
        <v>210619</v>
      </c>
      <c r="B2900" s="4" t="inlineStr">
        <is>
          <t>EP KIRURI</t>
        </is>
      </c>
      <c r="C2900" s="4" t="inlineStr">
        <is>
          <t>P3</t>
        </is>
      </c>
      <c r="D2900" s="5" t="n">
        <v>98</v>
      </c>
      <c r="E2900" s="5" t="n">
        <v>2</v>
      </c>
      <c r="F2900" s="5" t="n">
        <v>0</v>
      </c>
      <c r="G2900" s="5">
        <f>E2900-F2900</f>
        <v/>
      </c>
      <c r="H2900" s="5">
        <f>'Notes'!$B$4</f>
        <v/>
      </c>
      <c r="I2900" s="5">
        <f>ROUNDUP(D2900/H2900,0)</f>
        <v/>
      </c>
      <c r="J2900" s="6">
        <f>G2900-I2900</f>
        <v/>
      </c>
      <c r="K2900" s="4">
        <f>IF(J2900&lt;0,"Deficit",IF(J2900=0,"Exact fit","Surplus"))</f>
        <v/>
      </c>
    </row>
    <row r="2901">
      <c r="A2901" s="4" t="n">
        <v>210619</v>
      </c>
      <c r="B2901" s="4" t="inlineStr">
        <is>
          <t>EP KIRURI</t>
        </is>
      </c>
      <c r="C2901" s="4" t="inlineStr">
        <is>
          <t>P4</t>
        </is>
      </c>
      <c r="D2901" s="5" t="n">
        <v>132</v>
      </c>
      <c r="E2901" s="5" t="n">
        <v>4</v>
      </c>
      <c r="F2901" s="5" t="n">
        <v>0</v>
      </c>
      <c r="G2901" s="5">
        <f>E2901-F2901</f>
        <v/>
      </c>
      <c r="H2901" s="5">
        <f>'Notes'!$B$4</f>
        <v/>
      </c>
      <c r="I2901" s="5">
        <f>ROUNDUP(D2901/H2901,0)</f>
        <v/>
      </c>
      <c r="J2901" s="6">
        <f>G2901-I2901</f>
        <v/>
      </c>
      <c r="K2901" s="4">
        <f>IF(J2901&lt;0,"Deficit",IF(J2901=0,"Exact fit","Surplus"))</f>
        <v/>
      </c>
    </row>
    <row r="2902">
      <c r="A2902" s="4" t="n">
        <v>210619</v>
      </c>
      <c r="B2902" s="4" t="inlineStr">
        <is>
          <t>EP KIRURI</t>
        </is>
      </c>
      <c r="C2902" s="4" t="inlineStr">
        <is>
          <t>P5</t>
        </is>
      </c>
      <c r="D2902" s="5" t="n">
        <v>177</v>
      </c>
      <c r="E2902" s="5" t="n">
        <v>5</v>
      </c>
      <c r="F2902" s="5" t="n">
        <v>0</v>
      </c>
      <c r="G2902" s="5">
        <f>E2902-F2902</f>
        <v/>
      </c>
      <c r="H2902" s="5">
        <f>'Notes'!$B$4</f>
        <v/>
      </c>
      <c r="I2902" s="5">
        <f>ROUNDUP(D2902/H2902,0)</f>
        <v/>
      </c>
      <c r="J2902" s="6">
        <f>G2902-I2902</f>
        <v/>
      </c>
      <c r="K2902" s="4">
        <f>IF(J2902&lt;0,"Deficit",IF(J2902=0,"Exact fit","Surplus"))</f>
        <v/>
      </c>
    </row>
    <row r="2903">
      <c r="A2903" s="4" t="n">
        <v>210619</v>
      </c>
      <c r="B2903" s="4" t="inlineStr">
        <is>
          <t>EP KIRURI</t>
        </is>
      </c>
      <c r="C2903" s="4" t="inlineStr">
        <is>
          <t>P6</t>
        </is>
      </c>
      <c r="D2903" s="5" t="n">
        <v>70</v>
      </c>
      <c r="E2903" s="5" t="n">
        <v>2</v>
      </c>
      <c r="F2903" s="5" t="n">
        <v>0</v>
      </c>
      <c r="G2903" s="5">
        <f>E2903-F2903</f>
        <v/>
      </c>
      <c r="H2903" s="5">
        <f>'Notes'!$B$4</f>
        <v/>
      </c>
      <c r="I2903" s="5">
        <f>ROUNDUP(D2903/H2903,0)</f>
        <v/>
      </c>
      <c r="J2903" s="6">
        <f>G2903-I2903</f>
        <v/>
      </c>
      <c r="K2903" s="4">
        <f>IF(J2903&lt;0,"Deficit",IF(J2903=0,"Exact fit","Surplus"))</f>
        <v/>
      </c>
    </row>
    <row r="2904">
      <c r="A2904" s="4" t="n">
        <v>210701</v>
      </c>
      <c r="B2904" s="4" t="inlineStr">
        <is>
          <t>GS BUGINA</t>
        </is>
      </c>
      <c r="C2904" s="4" t="inlineStr">
        <is>
          <t>P1</t>
        </is>
      </c>
      <c r="D2904" s="5" t="n">
        <v>235</v>
      </c>
      <c r="E2904" s="5" t="n">
        <v>4</v>
      </c>
      <c r="F2904" s="5" t="n">
        <v>2</v>
      </c>
      <c r="G2904" s="5">
        <f>E2904-F2904</f>
        <v/>
      </c>
      <c r="H2904" s="5">
        <f>'Notes'!$B$4</f>
        <v/>
      </c>
      <c r="I2904" s="5">
        <f>ROUNDUP(D2904/H2904,0)</f>
        <v/>
      </c>
      <c r="J2904" s="6">
        <f>G2904-I2904</f>
        <v/>
      </c>
      <c r="K2904" s="4">
        <f>IF(J2904&lt;0,"Deficit",IF(J2904=0,"Exact fit","Surplus"))</f>
        <v/>
      </c>
    </row>
    <row r="2905">
      <c r="A2905" s="4" t="n">
        <v>210701</v>
      </c>
      <c r="B2905" s="4" t="inlineStr">
        <is>
          <t>GS BUGINA</t>
        </is>
      </c>
      <c r="C2905" s="4" t="inlineStr">
        <is>
          <t>P2</t>
        </is>
      </c>
      <c r="D2905" s="5" t="n">
        <v>187</v>
      </c>
      <c r="E2905" s="5" t="n">
        <v>4</v>
      </c>
      <c r="F2905" s="5" t="n">
        <v>2</v>
      </c>
      <c r="G2905" s="5">
        <f>E2905-F2905</f>
        <v/>
      </c>
      <c r="H2905" s="5">
        <f>'Notes'!$B$4</f>
        <v/>
      </c>
      <c r="I2905" s="5">
        <f>ROUNDUP(D2905/H2905,0)</f>
        <v/>
      </c>
      <c r="J2905" s="6">
        <f>G2905-I2905</f>
        <v/>
      </c>
      <c r="K2905" s="4">
        <f>IF(J2905&lt;0,"Deficit",IF(J2905=0,"Exact fit","Surplus"))</f>
        <v/>
      </c>
    </row>
    <row r="2906">
      <c r="A2906" s="4" t="n">
        <v>210701</v>
      </c>
      <c r="B2906" s="4" t="inlineStr">
        <is>
          <t>GS BUGINA</t>
        </is>
      </c>
      <c r="C2906" s="4" t="inlineStr">
        <is>
          <t>P3</t>
        </is>
      </c>
      <c r="D2906" s="5" t="n">
        <v>167</v>
      </c>
      <c r="E2906" s="5" t="n">
        <v>4</v>
      </c>
      <c r="F2906" s="5" t="n">
        <v>2</v>
      </c>
      <c r="G2906" s="5">
        <f>E2906-F2906</f>
        <v/>
      </c>
      <c r="H2906" s="5">
        <f>'Notes'!$B$4</f>
        <v/>
      </c>
      <c r="I2906" s="5">
        <f>ROUNDUP(D2906/H2906,0)</f>
        <v/>
      </c>
      <c r="J2906" s="6">
        <f>G2906-I2906</f>
        <v/>
      </c>
      <c r="K2906" s="4">
        <f>IF(J2906&lt;0,"Deficit",IF(J2906=0,"Exact fit","Surplus"))</f>
        <v/>
      </c>
    </row>
    <row r="2907">
      <c r="A2907" s="4" t="n">
        <v>210701</v>
      </c>
      <c r="B2907" s="4" t="inlineStr">
        <is>
          <t>GS BUGINA</t>
        </is>
      </c>
      <c r="C2907" s="4" t="inlineStr">
        <is>
          <t>P4</t>
        </is>
      </c>
      <c r="D2907" s="5" t="n">
        <v>168</v>
      </c>
      <c r="E2907" s="5" t="n">
        <v>4</v>
      </c>
      <c r="F2907" s="5" t="n">
        <v>0</v>
      </c>
      <c r="G2907" s="5">
        <f>E2907-F2907</f>
        <v/>
      </c>
      <c r="H2907" s="5">
        <f>'Notes'!$B$4</f>
        <v/>
      </c>
      <c r="I2907" s="5">
        <f>ROUNDUP(D2907/H2907,0)</f>
        <v/>
      </c>
      <c r="J2907" s="6">
        <f>G2907-I2907</f>
        <v/>
      </c>
      <c r="K2907" s="4">
        <f>IF(J2907&lt;0,"Deficit",IF(J2907=0,"Exact fit","Surplus"))</f>
        <v/>
      </c>
    </row>
    <row r="2908">
      <c r="A2908" s="4" t="n">
        <v>210701</v>
      </c>
      <c r="B2908" s="4" t="inlineStr">
        <is>
          <t>GS BUGINA</t>
        </is>
      </c>
      <c r="C2908" s="4" t="inlineStr">
        <is>
          <t>P5</t>
        </is>
      </c>
      <c r="D2908" s="5" t="n">
        <v>152</v>
      </c>
      <c r="E2908" s="5" t="n">
        <v>3</v>
      </c>
      <c r="F2908" s="5" t="n">
        <v>0</v>
      </c>
      <c r="G2908" s="5">
        <f>E2908-F2908</f>
        <v/>
      </c>
      <c r="H2908" s="5">
        <f>'Notes'!$B$4</f>
        <v/>
      </c>
      <c r="I2908" s="5">
        <f>ROUNDUP(D2908/H2908,0)</f>
        <v/>
      </c>
      <c r="J2908" s="6">
        <f>G2908-I2908</f>
        <v/>
      </c>
      <c r="K2908" s="4">
        <f>IF(J2908&lt;0,"Deficit",IF(J2908=0,"Exact fit","Surplus"))</f>
        <v/>
      </c>
    </row>
    <row r="2909">
      <c r="A2909" s="4" t="n">
        <v>210701</v>
      </c>
      <c r="B2909" s="4" t="inlineStr">
        <is>
          <t>GS BUGINA</t>
        </is>
      </c>
      <c r="C2909" s="4" t="inlineStr">
        <is>
          <t>P6</t>
        </is>
      </c>
      <c r="D2909" s="5" t="n">
        <v>82</v>
      </c>
      <c r="E2909" s="5" t="n">
        <v>2</v>
      </c>
      <c r="F2909" s="5" t="n">
        <v>0</v>
      </c>
      <c r="G2909" s="5">
        <f>E2909-F2909</f>
        <v/>
      </c>
      <c r="H2909" s="5">
        <f>'Notes'!$B$4</f>
        <v/>
      </c>
      <c r="I2909" s="5">
        <f>ROUNDUP(D2909/H2909,0)</f>
        <v/>
      </c>
      <c r="J2909" s="6">
        <f>G2909-I2909</f>
        <v/>
      </c>
      <c r="K2909" s="4">
        <f>IF(J2909&lt;0,"Deficit",IF(J2909=0,"Exact fit","Surplus"))</f>
        <v/>
      </c>
    </row>
    <row r="2910">
      <c r="A2910" s="4" t="n">
        <v>210703</v>
      </c>
      <c r="B2910" s="4" t="inlineStr">
        <is>
          <t>EP NYABUSUNZU</t>
        </is>
      </c>
      <c r="C2910" s="4" t="inlineStr">
        <is>
          <t>P1</t>
        </is>
      </c>
      <c r="D2910" s="5" t="n">
        <v>389</v>
      </c>
      <c r="E2910" s="5" t="n">
        <v>6</v>
      </c>
      <c r="F2910" s="5" t="n">
        <v>3</v>
      </c>
      <c r="G2910" s="5">
        <f>E2910-F2910</f>
        <v/>
      </c>
      <c r="H2910" s="5">
        <f>'Notes'!$B$4</f>
        <v/>
      </c>
      <c r="I2910" s="5">
        <f>ROUNDUP(D2910/H2910,0)</f>
        <v/>
      </c>
      <c r="J2910" s="6">
        <f>G2910-I2910</f>
        <v/>
      </c>
      <c r="K2910" s="4">
        <f>IF(J2910&lt;0,"Deficit",IF(J2910=0,"Exact fit","Surplus"))</f>
        <v/>
      </c>
    </row>
    <row r="2911">
      <c r="A2911" s="4" t="n">
        <v>210703</v>
      </c>
      <c r="B2911" s="4" t="inlineStr">
        <is>
          <t>EP NYABUSUNZU</t>
        </is>
      </c>
      <c r="C2911" s="4" t="inlineStr">
        <is>
          <t>P2</t>
        </is>
      </c>
      <c r="D2911" s="5" t="n">
        <v>240</v>
      </c>
      <c r="E2911" s="5" t="n">
        <v>4</v>
      </c>
      <c r="F2911" s="5" t="n">
        <v>2</v>
      </c>
      <c r="G2911" s="5">
        <f>E2911-F2911</f>
        <v/>
      </c>
      <c r="H2911" s="5">
        <f>'Notes'!$B$4</f>
        <v/>
      </c>
      <c r="I2911" s="5">
        <f>ROUNDUP(D2911/H2911,0)</f>
        <v/>
      </c>
      <c r="J2911" s="6">
        <f>G2911-I2911</f>
        <v/>
      </c>
      <c r="K2911" s="4">
        <f>IF(J2911&lt;0,"Deficit",IF(J2911=0,"Exact fit","Surplus"))</f>
        <v/>
      </c>
    </row>
    <row r="2912">
      <c r="A2912" s="4" t="n">
        <v>210703</v>
      </c>
      <c r="B2912" s="4" t="inlineStr">
        <is>
          <t>EP NYABUSUNZU</t>
        </is>
      </c>
      <c r="C2912" s="4" t="inlineStr">
        <is>
          <t>P3</t>
        </is>
      </c>
      <c r="D2912" s="5" t="n">
        <v>187</v>
      </c>
      <c r="E2912" s="5" t="n">
        <v>4</v>
      </c>
      <c r="F2912" s="5" t="n">
        <v>2</v>
      </c>
      <c r="G2912" s="5">
        <f>E2912-F2912</f>
        <v/>
      </c>
      <c r="H2912" s="5">
        <f>'Notes'!$B$4</f>
        <v/>
      </c>
      <c r="I2912" s="5">
        <f>ROUNDUP(D2912/H2912,0)</f>
        <v/>
      </c>
      <c r="J2912" s="6">
        <f>G2912-I2912</f>
        <v/>
      </c>
      <c r="K2912" s="4">
        <f>IF(J2912&lt;0,"Deficit",IF(J2912=0,"Exact fit","Surplus"))</f>
        <v/>
      </c>
    </row>
    <row r="2913">
      <c r="A2913" s="4" t="n">
        <v>210703</v>
      </c>
      <c r="B2913" s="4" t="inlineStr">
        <is>
          <t>EP NYABUSUNZU</t>
        </is>
      </c>
      <c r="C2913" s="4" t="inlineStr">
        <is>
          <t>P4</t>
        </is>
      </c>
      <c r="D2913" s="5" t="n">
        <v>232</v>
      </c>
      <c r="E2913" s="5" t="n">
        <v>4</v>
      </c>
      <c r="F2913" s="5" t="n">
        <v>0</v>
      </c>
      <c r="G2913" s="5">
        <f>E2913-F2913</f>
        <v/>
      </c>
      <c r="H2913" s="5">
        <f>'Notes'!$B$4</f>
        <v/>
      </c>
      <c r="I2913" s="5">
        <f>ROUNDUP(D2913/H2913,0)</f>
        <v/>
      </c>
      <c r="J2913" s="6">
        <f>G2913-I2913</f>
        <v/>
      </c>
      <c r="K2913" s="4">
        <f>IF(J2913&lt;0,"Deficit",IF(J2913=0,"Exact fit","Surplus"))</f>
        <v/>
      </c>
    </row>
    <row r="2914">
      <c r="A2914" s="4" t="n">
        <v>210703</v>
      </c>
      <c r="B2914" s="4" t="inlineStr">
        <is>
          <t>EP NYABUSUNZU</t>
        </is>
      </c>
      <c r="C2914" s="4" t="inlineStr">
        <is>
          <t>P5</t>
        </is>
      </c>
      <c r="D2914" s="5" t="n">
        <v>166</v>
      </c>
      <c r="E2914" s="5" t="n">
        <v>3</v>
      </c>
      <c r="F2914" s="5" t="n">
        <v>0</v>
      </c>
      <c r="G2914" s="5">
        <f>E2914-F2914</f>
        <v/>
      </c>
      <c r="H2914" s="5">
        <f>'Notes'!$B$4</f>
        <v/>
      </c>
      <c r="I2914" s="5">
        <f>ROUNDUP(D2914/H2914,0)</f>
        <v/>
      </c>
      <c r="J2914" s="6">
        <f>G2914-I2914</f>
        <v/>
      </c>
      <c r="K2914" s="4">
        <f>IF(J2914&lt;0,"Deficit",IF(J2914=0,"Exact fit","Surplus"))</f>
        <v/>
      </c>
    </row>
    <row r="2915">
      <c r="A2915" s="4" t="n">
        <v>210703</v>
      </c>
      <c r="B2915" s="4" t="inlineStr">
        <is>
          <t>EP NYABUSUNZU</t>
        </is>
      </c>
      <c r="C2915" s="4" t="inlineStr">
        <is>
          <t>P6</t>
        </is>
      </c>
      <c r="D2915" s="5" t="n">
        <v>83</v>
      </c>
      <c r="E2915" s="5" t="n">
        <v>2</v>
      </c>
      <c r="F2915" s="5" t="n">
        <v>0</v>
      </c>
      <c r="G2915" s="5">
        <f>E2915-F2915</f>
        <v/>
      </c>
      <c r="H2915" s="5">
        <f>'Notes'!$B$4</f>
        <v/>
      </c>
      <c r="I2915" s="5">
        <f>ROUNDUP(D2915/H2915,0)</f>
        <v/>
      </c>
      <c r="J2915" s="6">
        <f>G2915-I2915</f>
        <v/>
      </c>
      <c r="K2915" s="4">
        <f>IF(J2915&lt;0,"Deficit",IF(J2915=0,"Exact fit","Surplus"))</f>
        <v/>
      </c>
    </row>
    <row r="2916">
      <c r="A2916" s="4" t="n">
        <v>210704</v>
      </c>
      <c r="B2916" s="4" t="inlineStr">
        <is>
          <t>G.S NYAMURE</t>
        </is>
      </c>
      <c r="C2916" s="4" t="inlineStr">
        <is>
          <t>P1</t>
        </is>
      </c>
      <c r="D2916" s="5" t="n">
        <v>93</v>
      </c>
      <c r="E2916" s="5" t="n">
        <v>2</v>
      </c>
      <c r="F2916" s="5" t="n">
        <v>1</v>
      </c>
      <c r="G2916" s="5">
        <f>E2916-F2916</f>
        <v/>
      </c>
      <c r="H2916" s="5">
        <f>'Notes'!$B$4</f>
        <v/>
      </c>
      <c r="I2916" s="5">
        <f>ROUNDUP(D2916/H2916,0)</f>
        <v/>
      </c>
      <c r="J2916" s="6">
        <f>G2916-I2916</f>
        <v/>
      </c>
      <c r="K2916" s="4">
        <f>IF(J2916&lt;0,"Deficit",IF(J2916=0,"Exact fit","Surplus"))</f>
        <v/>
      </c>
    </row>
    <row r="2917">
      <c r="A2917" s="4" t="n">
        <v>210704</v>
      </c>
      <c r="B2917" s="4" t="inlineStr">
        <is>
          <t>G.S NYAMURE</t>
        </is>
      </c>
      <c r="C2917" s="4" t="inlineStr">
        <is>
          <t>P2</t>
        </is>
      </c>
      <c r="D2917" s="5" t="n">
        <v>123</v>
      </c>
      <c r="E2917" s="5" t="n">
        <v>4</v>
      </c>
      <c r="F2917" s="5" t="n">
        <v>2</v>
      </c>
      <c r="G2917" s="5">
        <f>E2917-F2917</f>
        <v/>
      </c>
      <c r="H2917" s="5">
        <f>'Notes'!$B$4</f>
        <v/>
      </c>
      <c r="I2917" s="5">
        <f>ROUNDUP(D2917/H2917,0)</f>
        <v/>
      </c>
      <c r="J2917" s="6">
        <f>G2917-I2917</f>
        <v/>
      </c>
      <c r="K2917" s="4">
        <f>IF(J2917&lt;0,"Deficit",IF(J2917=0,"Exact fit","Surplus"))</f>
        <v/>
      </c>
    </row>
    <row r="2918">
      <c r="A2918" s="4" t="n">
        <v>210704</v>
      </c>
      <c r="B2918" s="4" t="inlineStr">
        <is>
          <t>G.S NYAMURE</t>
        </is>
      </c>
      <c r="C2918" s="4" t="inlineStr">
        <is>
          <t>P3</t>
        </is>
      </c>
      <c r="D2918" s="5" t="n">
        <v>94</v>
      </c>
      <c r="E2918" s="5" t="n">
        <v>2</v>
      </c>
      <c r="F2918" s="5" t="n">
        <v>1</v>
      </c>
      <c r="G2918" s="5">
        <f>E2918-F2918</f>
        <v/>
      </c>
      <c r="H2918" s="5">
        <f>'Notes'!$B$4</f>
        <v/>
      </c>
      <c r="I2918" s="5">
        <f>ROUNDUP(D2918/H2918,0)</f>
        <v/>
      </c>
      <c r="J2918" s="6">
        <f>G2918-I2918</f>
        <v/>
      </c>
      <c r="K2918" s="4">
        <f>IF(J2918&lt;0,"Deficit",IF(J2918=0,"Exact fit","Surplus"))</f>
        <v/>
      </c>
    </row>
    <row r="2919">
      <c r="A2919" s="4" t="n">
        <v>210704</v>
      </c>
      <c r="B2919" s="4" t="inlineStr">
        <is>
          <t>G.S NYAMURE</t>
        </is>
      </c>
      <c r="C2919" s="4" t="inlineStr">
        <is>
          <t>P4</t>
        </is>
      </c>
      <c r="D2919" s="5" t="n">
        <v>139</v>
      </c>
      <c r="E2919" s="5" t="n">
        <v>3</v>
      </c>
      <c r="F2919" s="5" t="n">
        <v>0</v>
      </c>
      <c r="G2919" s="5">
        <f>E2919-F2919</f>
        <v/>
      </c>
      <c r="H2919" s="5">
        <f>'Notes'!$B$4</f>
        <v/>
      </c>
      <c r="I2919" s="5">
        <f>ROUNDUP(D2919/H2919,0)</f>
        <v/>
      </c>
      <c r="J2919" s="6">
        <f>G2919-I2919</f>
        <v/>
      </c>
      <c r="K2919" s="4">
        <f>IF(J2919&lt;0,"Deficit",IF(J2919=0,"Exact fit","Surplus"))</f>
        <v/>
      </c>
    </row>
    <row r="2920">
      <c r="A2920" s="4" t="n">
        <v>210704</v>
      </c>
      <c r="B2920" s="4" t="inlineStr">
        <is>
          <t>G.S NYAMURE</t>
        </is>
      </c>
      <c r="C2920" s="4" t="inlineStr">
        <is>
          <t>P5</t>
        </is>
      </c>
      <c r="D2920" s="5" t="n">
        <v>152</v>
      </c>
      <c r="E2920" s="5" t="n">
        <v>3</v>
      </c>
      <c r="F2920" s="5" t="n">
        <v>0</v>
      </c>
      <c r="G2920" s="5">
        <f>E2920-F2920</f>
        <v/>
      </c>
      <c r="H2920" s="5">
        <f>'Notes'!$B$4</f>
        <v/>
      </c>
      <c r="I2920" s="5">
        <f>ROUNDUP(D2920/H2920,0)</f>
        <v/>
      </c>
      <c r="J2920" s="6">
        <f>G2920-I2920</f>
        <v/>
      </c>
      <c r="K2920" s="4">
        <f>IF(J2920&lt;0,"Deficit",IF(J2920=0,"Exact fit","Surplus"))</f>
        <v/>
      </c>
    </row>
    <row r="2921">
      <c r="A2921" s="4" t="n">
        <v>210704</v>
      </c>
      <c r="B2921" s="4" t="inlineStr">
        <is>
          <t>G.S NYAMURE</t>
        </is>
      </c>
      <c r="C2921" s="4" t="inlineStr">
        <is>
          <t>P6</t>
        </is>
      </c>
      <c r="D2921" s="5" t="n">
        <v>76</v>
      </c>
      <c r="E2921" s="5" t="n">
        <v>2</v>
      </c>
      <c r="F2921" s="5" t="n">
        <v>0</v>
      </c>
      <c r="G2921" s="5">
        <f>E2921-F2921</f>
        <v/>
      </c>
      <c r="H2921" s="5">
        <f>'Notes'!$B$4</f>
        <v/>
      </c>
      <c r="I2921" s="5">
        <f>ROUNDUP(D2921/H2921,0)</f>
        <v/>
      </c>
      <c r="J2921" s="6">
        <f>G2921-I2921</f>
        <v/>
      </c>
      <c r="K2921" s="4">
        <f>IF(J2921&lt;0,"Deficit",IF(J2921=0,"Exact fit","Surplus"))</f>
        <v/>
      </c>
    </row>
    <row r="2922">
      <c r="A2922" s="4" t="n">
        <v>210705</v>
      </c>
      <c r="B2922" s="4" t="inlineStr">
        <is>
          <t>E.P GITUZA</t>
        </is>
      </c>
      <c r="C2922" s="4" t="inlineStr">
        <is>
          <t>P1</t>
        </is>
      </c>
      <c r="D2922" s="5" t="n">
        <v>84</v>
      </c>
      <c r="E2922" s="5" t="n">
        <v>2</v>
      </c>
      <c r="F2922" s="5" t="n">
        <v>1</v>
      </c>
      <c r="G2922" s="5">
        <f>E2922-F2922</f>
        <v/>
      </c>
      <c r="H2922" s="5">
        <f>'Notes'!$B$4</f>
        <v/>
      </c>
      <c r="I2922" s="5">
        <f>ROUNDUP(D2922/H2922,0)</f>
        <v/>
      </c>
      <c r="J2922" s="6">
        <f>G2922-I2922</f>
        <v/>
      </c>
      <c r="K2922" s="4">
        <f>IF(J2922&lt;0,"Deficit",IF(J2922=0,"Exact fit","Surplus"))</f>
        <v/>
      </c>
    </row>
    <row r="2923">
      <c r="A2923" s="4" t="n">
        <v>210705</v>
      </c>
      <c r="B2923" s="4" t="inlineStr">
        <is>
          <t>E.P GITUZA</t>
        </is>
      </c>
      <c r="C2923" s="4" t="inlineStr">
        <is>
          <t>P2</t>
        </is>
      </c>
      <c r="D2923" s="5" t="n">
        <v>88</v>
      </c>
      <c r="E2923" s="5" t="n">
        <v>2</v>
      </c>
      <c r="F2923" s="5" t="n">
        <v>1</v>
      </c>
      <c r="G2923" s="5">
        <f>E2923-F2923</f>
        <v/>
      </c>
      <c r="H2923" s="5">
        <f>'Notes'!$B$4</f>
        <v/>
      </c>
      <c r="I2923" s="5">
        <f>ROUNDUP(D2923/H2923,0)</f>
        <v/>
      </c>
      <c r="J2923" s="6">
        <f>G2923-I2923</f>
        <v/>
      </c>
      <c r="K2923" s="4">
        <f>IF(J2923&lt;0,"Deficit",IF(J2923=0,"Exact fit","Surplus"))</f>
        <v/>
      </c>
    </row>
    <row r="2924">
      <c r="A2924" s="4" t="n">
        <v>210705</v>
      </c>
      <c r="B2924" s="4" t="inlineStr">
        <is>
          <t>E.P GITUZA</t>
        </is>
      </c>
      <c r="C2924" s="4" t="inlineStr">
        <is>
          <t>P3</t>
        </is>
      </c>
      <c r="D2924" s="5" t="n">
        <v>100</v>
      </c>
      <c r="E2924" s="5" t="n">
        <v>2</v>
      </c>
      <c r="F2924" s="5" t="n">
        <v>1</v>
      </c>
      <c r="G2924" s="5">
        <f>E2924-F2924</f>
        <v/>
      </c>
      <c r="H2924" s="5">
        <f>'Notes'!$B$4</f>
        <v/>
      </c>
      <c r="I2924" s="5">
        <f>ROUNDUP(D2924/H2924,0)</f>
        <v/>
      </c>
      <c r="J2924" s="6">
        <f>G2924-I2924</f>
        <v/>
      </c>
      <c r="K2924" s="4">
        <f>IF(J2924&lt;0,"Deficit",IF(J2924=0,"Exact fit","Surplus"))</f>
        <v/>
      </c>
    </row>
    <row r="2925">
      <c r="A2925" s="4" t="n">
        <v>210705</v>
      </c>
      <c r="B2925" s="4" t="inlineStr">
        <is>
          <t>E.P GITUZA</t>
        </is>
      </c>
      <c r="C2925" s="4" t="inlineStr">
        <is>
          <t>P4</t>
        </is>
      </c>
      <c r="D2925" s="5" t="n">
        <v>98</v>
      </c>
      <c r="E2925" s="5" t="n">
        <v>2</v>
      </c>
      <c r="F2925" s="5" t="n">
        <v>0</v>
      </c>
      <c r="G2925" s="5">
        <f>E2925-F2925</f>
        <v/>
      </c>
      <c r="H2925" s="5">
        <f>'Notes'!$B$4</f>
        <v/>
      </c>
      <c r="I2925" s="5">
        <f>ROUNDUP(D2925/H2925,0)</f>
        <v/>
      </c>
      <c r="J2925" s="6">
        <f>G2925-I2925</f>
        <v/>
      </c>
      <c r="K2925" s="4">
        <f>IF(J2925&lt;0,"Deficit",IF(J2925=0,"Exact fit","Surplus"))</f>
        <v/>
      </c>
    </row>
    <row r="2926">
      <c r="A2926" s="4" t="n">
        <v>210705</v>
      </c>
      <c r="B2926" s="4" t="inlineStr">
        <is>
          <t>E.P GITUZA</t>
        </is>
      </c>
      <c r="C2926" s="4" t="inlineStr">
        <is>
          <t>P5</t>
        </is>
      </c>
      <c r="D2926" s="5" t="n">
        <v>104</v>
      </c>
      <c r="E2926" s="5" t="n">
        <v>2</v>
      </c>
      <c r="F2926" s="5" t="n">
        <v>0</v>
      </c>
      <c r="G2926" s="5">
        <f>E2926-F2926</f>
        <v/>
      </c>
      <c r="H2926" s="5">
        <f>'Notes'!$B$4</f>
        <v/>
      </c>
      <c r="I2926" s="5">
        <f>ROUNDUP(D2926/H2926,0)</f>
        <v/>
      </c>
      <c r="J2926" s="6">
        <f>G2926-I2926</f>
        <v/>
      </c>
      <c r="K2926" s="4">
        <f>IF(J2926&lt;0,"Deficit",IF(J2926=0,"Exact fit","Surplus"))</f>
        <v/>
      </c>
    </row>
    <row r="2927">
      <c r="A2927" s="4" t="n">
        <v>210705</v>
      </c>
      <c r="B2927" s="4" t="inlineStr">
        <is>
          <t>E.P GITUZA</t>
        </is>
      </c>
      <c r="C2927" s="4" t="inlineStr">
        <is>
          <t>P6</t>
        </is>
      </c>
      <c r="D2927" s="5" t="n">
        <v>60</v>
      </c>
      <c r="E2927" s="5" t="n">
        <v>2</v>
      </c>
      <c r="F2927" s="5" t="n">
        <v>0</v>
      </c>
      <c r="G2927" s="5">
        <f>E2927-F2927</f>
        <v/>
      </c>
      <c r="H2927" s="5">
        <f>'Notes'!$B$4</f>
        <v/>
      </c>
      <c r="I2927" s="5">
        <f>ROUNDUP(D2927/H2927,0)</f>
        <v/>
      </c>
      <c r="J2927" s="6">
        <f>G2927-I2927</f>
        <v/>
      </c>
      <c r="K2927" s="4">
        <f>IF(J2927&lt;0,"Deficit",IF(J2927=0,"Exact fit","Surplus"))</f>
        <v/>
      </c>
    </row>
    <row r="2928">
      <c r="A2928" s="4" t="n">
        <v>210706</v>
      </c>
      <c r="B2928" s="4" t="inlineStr">
        <is>
          <t>E.P KABUYE</t>
        </is>
      </c>
      <c r="C2928" s="4" t="inlineStr">
        <is>
          <t>P1</t>
        </is>
      </c>
      <c r="D2928" s="5" t="n">
        <v>233</v>
      </c>
      <c r="E2928" s="5" t="n">
        <v>4</v>
      </c>
      <c r="F2928" s="5" t="n">
        <v>2</v>
      </c>
      <c r="G2928" s="5">
        <f>E2928-F2928</f>
        <v/>
      </c>
      <c r="H2928" s="5">
        <f>'Notes'!$B$4</f>
        <v/>
      </c>
      <c r="I2928" s="5">
        <f>ROUNDUP(D2928/H2928,0)</f>
        <v/>
      </c>
      <c r="J2928" s="6">
        <f>G2928-I2928</f>
        <v/>
      </c>
      <c r="K2928" s="4">
        <f>IF(J2928&lt;0,"Deficit",IF(J2928=0,"Exact fit","Surplus"))</f>
        <v/>
      </c>
    </row>
    <row r="2929">
      <c r="A2929" s="4" t="n">
        <v>210706</v>
      </c>
      <c r="B2929" s="4" t="inlineStr">
        <is>
          <t>E.P KABUYE</t>
        </is>
      </c>
      <c r="C2929" s="4" t="inlineStr">
        <is>
          <t>P2</t>
        </is>
      </c>
      <c r="D2929" s="5" t="n">
        <v>186</v>
      </c>
      <c r="E2929" s="5" t="n">
        <v>4</v>
      </c>
      <c r="F2929" s="5" t="n">
        <v>2</v>
      </c>
      <c r="G2929" s="5">
        <f>E2929-F2929</f>
        <v/>
      </c>
      <c r="H2929" s="5">
        <f>'Notes'!$B$4</f>
        <v/>
      </c>
      <c r="I2929" s="5">
        <f>ROUNDUP(D2929/H2929,0)</f>
        <v/>
      </c>
      <c r="J2929" s="6">
        <f>G2929-I2929</f>
        <v/>
      </c>
      <c r="K2929" s="4">
        <f>IF(J2929&lt;0,"Deficit",IF(J2929=0,"Exact fit","Surplus"))</f>
        <v/>
      </c>
    </row>
    <row r="2930">
      <c r="A2930" s="4" t="n">
        <v>210706</v>
      </c>
      <c r="B2930" s="4" t="inlineStr">
        <is>
          <t>E.P KABUYE</t>
        </is>
      </c>
      <c r="C2930" s="4" t="inlineStr">
        <is>
          <t>P3</t>
        </is>
      </c>
      <c r="D2930" s="5" t="n">
        <v>151</v>
      </c>
      <c r="E2930" s="5" t="n">
        <v>4</v>
      </c>
      <c r="F2930" s="5" t="n">
        <v>2</v>
      </c>
      <c r="G2930" s="5">
        <f>E2930-F2930</f>
        <v/>
      </c>
      <c r="H2930" s="5">
        <f>'Notes'!$B$4</f>
        <v/>
      </c>
      <c r="I2930" s="5">
        <f>ROUNDUP(D2930/H2930,0)</f>
        <v/>
      </c>
      <c r="J2930" s="6">
        <f>G2930-I2930</f>
        <v/>
      </c>
      <c r="K2930" s="4">
        <f>IF(J2930&lt;0,"Deficit",IF(J2930=0,"Exact fit","Surplus"))</f>
        <v/>
      </c>
    </row>
    <row r="2931">
      <c r="A2931" s="4" t="n">
        <v>210706</v>
      </c>
      <c r="B2931" s="4" t="inlineStr">
        <is>
          <t>E.P KABUYE</t>
        </is>
      </c>
      <c r="C2931" s="4" t="inlineStr">
        <is>
          <t>P4</t>
        </is>
      </c>
      <c r="D2931" s="5" t="n">
        <v>186</v>
      </c>
      <c r="E2931" s="5" t="n">
        <v>4</v>
      </c>
      <c r="F2931" s="5" t="n">
        <v>0</v>
      </c>
      <c r="G2931" s="5">
        <f>E2931-F2931</f>
        <v/>
      </c>
      <c r="H2931" s="5">
        <f>'Notes'!$B$4</f>
        <v/>
      </c>
      <c r="I2931" s="5">
        <f>ROUNDUP(D2931/H2931,0)</f>
        <v/>
      </c>
      <c r="J2931" s="6">
        <f>G2931-I2931</f>
        <v/>
      </c>
      <c r="K2931" s="4">
        <f>IF(J2931&lt;0,"Deficit",IF(J2931=0,"Exact fit","Surplus"))</f>
        <v/>
      </c>
    </row>
    <row r="2932">
      <c r="A2932" s="4" t="n">
        <v>210706</v>
      </c>
      <c r="B2932" s="4" t="inlineStr">
        <is>
          <t>E.P KABUYE</t>
        </is>
      </c>
      <c r="C2932" s="4" t="inlineStr">
        <is>
          <t>P5</t>
        </is>
      </c>
      <c r="D2932" s="5" t="n">
        <v>209</v>
      </c>
      <c r="E2932" s="5" t="n">
        <v>4</v>
      </c>
      <c r="F2932" s="5" t="n">
        <v>0</v>
      </c>
      <c r="G2932" s="5">
        <f>E2932-F2932</f>
        <v/>
      </c>
      <c r="H2932" s="5">
        <f>'Notes'!$B$4</f>
        <v/>
      </c>
      <c r="I2932" s="5">
        <f>ROUNDUP(D2932/H2932,0)</f>
        <v/>
      </c>
      <c r="J2932" s="6">
        <f>G2932-I2932</f>
        <v/>
      </c>
      <c r="K2932" s="4">
        <f>IF(J2932&lt;0,"Deficit",IF(J2932=0,"Exact fit","Surplus"))</f>
        <v/>
      </c>
    </row>
    <row r="2933">
      <c r="A2933" s="4" t="n">
        <v>210706</v>
      </c>
      <c r="B2933" s="4" t="inlineStr">
        <is>
          <t>E.P KABUYE</t>
        </is>
      </c>
      <c r="C2933" s="4" t="inlineStr">
        <is>
          <t>P6</t>
        </is>
      </c>
      <c r="D2933" s="5" t="n">
        <v>101</v>
      </c>
      <c r="E2933" s="5" t="n">
        <v>3</v>
      </c>
      <c r="F2933" s="5" t="n">
        <v>0</v>
      </c>
      <c r="G2933" s="5">
        <f>E2933-F2933</f>
        <v/>
      </c>
      <c r="H2933" s="5">
        <f>'Notes'!$B$4</f>
        <v/>
      </c>
      <c r="I2933" s="5">
        <f>ROUNDUP(D2933/H2933,0)</f>
        <v/>
      </c>
      <c r="J2933" s="6">
        <f>G2933-I2933</f>
        <v/>
      </c>
      <c r="K2933" s="4">
        <f>IF(J2933&lt;0,"Deficit",IF(J2933=0,"Exact fit","Surplus"))</f>
        <v/>
      </c>
    </row>
    <row r="2934">
      <c r="A2934" s="4" t="n">
        <v>210707</v>
      </c>
      <c r="B2934" s="4" t="inlineStr">
        <is>
          <t>G S KAYANZA</t>
        </is>
      </c>
      <c r="C2934" s="4" t="inlineStr">
        <is>
          <t>P1</t>
        </is>
      </c>
      <c r="D2934" s="5" t="n">
        <v>190</v>
      </c>
      <c r="E2934" s="5" t="n">
        <v>4</v>
      </c>
      <c r="F2934" s="5" t="n">
        <v>2</v>
      </c>
      <c r="G2934" s="5">
        <f>E2934-F2934</f>
        <v/>
      </c>
      <c r="H2934" s="5">
        <f>'Notes'!$B$4</f>
        <v/>
      </c>
      <c r="I2934" s="5">
        <f>ROUNDUP(D2934/H2934,0)</f>
        <v/>
      </c>
      <c r="J2934" s="6">
        <f>G2934-I2934</f>
        <v/>
      </c>
      <c r="K2934" s="4">
        <f>IF(J2934&lt;0,"Deficit",IF(J2934=0,"Exact fit","Surplus"))</f>
        <v/>
      </c>
    </row>
    <row r="2935">
      <c r="A2935" s="4" t="n">
        <v>210707</v>
      </c>
      <c r="B2935" s="4" t="inlineStr">
        <is>
          <t>G S KAYANZA</t>
        </is>
      </c>
      <c r="C2935" s="4" t="inlineStr">
        <is>
          <t>P2</t>
        </is>
      </c>
      <c r="D2935" s="5" t="n">
        <v>146</v>
      </c>
      <c r="E2935" s="5" t="n">
        <v>4</v>
      </c>
      <c r="F2935" s="5" t="n">
        <v>2</v>
      </c>
      <c r="G2935" s="5">
        <f>E2935-F2935</f>
        <v/>
      </c>
      <c r="H2935" s="5">
        <f>'Notes'!$B$4</f>
        <v/>
      </c>
      <c r="I2935" s="5">
        <f>ROUNDUP(D2935/H2935,0)</f>
        <v/>
      </c>
      <c r="J2935" s="6">
        <f>G2935-I2935</f>
        <v/>
      </c>
      <c r="K2935" s="4">
        <f>IF(J2935&lt;0,"Deficit",IF(J2935=0,"Exact fit","Surplus"))</f>
        <v/>
      </c>
    </row>
    <row r="2936">
      <c r="A2936" s="4" t="n">
        <v>210707</v>
      </c>
      <c r="B2936" s="4" t="inlineStr">
        <is>
          <t>G S KAYANZA</t>
        </is>
      </c>
      <c r="C2936" s="4" t="inlineStr">
        <is>
          <t>P3</t>
        </is>
      </c>
      <c r="D2936" s="5" t="n">
        <v>164</v>
      </c>
      <c r="E2936" s="5" t="n">
        <v>4</v>
      </c>
      <c r="F2936" s="5" t="n">
        <v>2</v>
      </c>
      <c r="G2936" s="5">
        <f>E2936-F2936</f>
        <v/>
      </c>
      <c r="H2936" s="5">
        <f>'Notes'!$B$4</f>
        <v/>
      </c>
      <c r="I2936" s="5">
        <f>ROUNDUP(D2936/H2936,0)</f>
        <v/>
      </c>
      <c r="J2936" s="6">
        <f>G2936-I2936</f>
        <v/>
      </c>
      <c r="K2936" s="4">
        <f>IF(J2936&lt;0,"Deficit",IF(J2936=0,"Exact fit","Surplus"))</f>
        <v/>
      </c>
    </row>
    <row r="2937">
      <c r="A2937" s="4" t="n">
        <v>210707</v>
      </c>
      <c r="B2937" s="4" t="inlineStr">
        <is>
          <t>G S KAYANZA</t>
        </is>
      </c>
      <c r="C2937" s="4" t="inlineStr">
        <is>
          <t>P4</t>
        </is>
      </c>
      <c r="D2937" s="5" t="n">
        <v>141</v>
      </c>
      <c r="E2937" s="5" t="n">
        <v>3</v>
      </c>
      <c r="F2937" s="5" t="n">
        <v>0</v>
      </c>
      <c r="G2937" s="5">
        <f>E2937-F2937</f>
        <v/>
      </c>
      <c r="H2937" s="5">
        <f>'Notes'!$B$4</f>
        <v/>
      </c>
      <c r="I2937" s="5">
        <f>ROUNDUP(D2937/H2937,0)</f>
        <v/>
      </c>
      <c r="J2937" s="6">
        <f>G2937-I2937</f>
        <v/>
      </c>
      <c r="K2937" s="4">
        <f>IF(J2937&lt;0,"Deficit",IF(J2937=0,"Exact fit","Surplus"))</f>
        <v/>
      </c>
    </row>
    <row r="2938">
      <c r="A2938" s="4" t="n">
        <v>210707</v>
      </c>
      <c r="B2938" s="4" t="inlineStr">
        <is>
          <t>G S KAYANZA</t>
        </is>
      </c>
      <c r="C2938" s="4" t="inlineStr">
        <is>
          <t>P5</t>
        </is>
      </c>
      <c r="D2938" s="5" t="n">
        <v>200</v>
      </c>
      <c r="E2938" s="5" t="n">
        <v>4</v>
      </c>
      <c r="F2938" s="5" t="n">
        <v>0</v>
      </c>
      <c r="G2938" s="5">
        <f>E2938-F2938</f>
        <v/>
      </c>
      <c r="H2938" s="5">
        <f>'Notes'!$B$4</f>
        <v/>
      </c>
      <c r="I2938" s="5">
        <f>ROUNDUP(D2938/H2938,0)</f>
        <v/>
      </c>
      <c r="J2938" s="6">
        <f>G2938-I2938</f>
        <v/>
      </c>
      <c r="K2938" s="4">
        <f>IF(J2938&lt;0,"Deficit",IF(J2938=0,"Exact fit","Surplus"))</f>
        <v/>
      </c>
    </row>
    <row r="2939">
      <c r="A2939" s="4" t="n">
        <v>210707</v>
      </c>
      <c r="B2939" s="4" t="inlineStr">
        <is>
          <t>G S KAYANZA</t>
        </is>
      </c>
      <c r="C2939" s="4" t="inlineStr">
        <is>
          <t>P6</t>
        </is>
      </c>
      <c r="D2939" s="5" t="n">
        <v>88</v>
      </c>
      <c r="E2939" s="5" t="n">
        <v>3</v>
      </c>
      <c r="F2939" s="5" t="n">
        <v>0</v>
      </c>
      <c r="G2939" s="5">
        <f>E2939-F2939</f>
        <v/>
      </c>
      <c r="H2939" s="5">
        <f>'Notes'!$B$4</f>
        <v/>
      </c>
      <c r="I2939" s="5">
        <f>ROUNDUP(D2939/H2939,0)</f>
        <v/>
      </c>
      <c r="J2939" s="6">
        <f>G2939-I2939</f>
        <v/>
      </c>
      <c r="K2939" s="4">
        <f>IF(J2939&lt;0,"Deficit",IF(J2939=0,"Exact fit","Surplus"))</f>
        <v/>
      </c>
    </row>
    <row r="2940">
      <c r="A2940" s="4" t="n">
        <v>210708</v>
      </c>
      <c r="B2940" s="4" t="inlineStr">
        <is>
          <t>G.S NYAGASOZI</t>
        </is>
      </c>
      <c r="C2940" s="4" t="inlineStr">
        <is>
          <t>P1</t>
        </is>
      </c>
      <c r="D2940" s="5" t="n">
        <v>302</v>
      </c>
      <c r="E2940" s="5" t="n">
        <v>6</v>
      </c>
      <c r="F2940" s="5" t="n">
        <v>3</v>
      </c>
      <c r="G2940" s="5">
        <f>E2940-F2940</f>
        <v/>
      </c>
      <c r="H2940" s="5">
        <f>'Notes'!$B$4</f>
        <v/>
      </c>
      <c r="I2940" s="5">
        <f>ROUNDUP(D2940/H2940,0)</f>
        <v/>
      </c>
      <c r="J2940" s="6">
        <f>G2940-I2940</f>
        <v/>
      </c>
      <c r="K2940" s="4">
        <f>IF(J2940&lt;0,"Deficit",IF(J2940=0,"Exact fit","Surplus"))</f>
        <v/>
      </c>
    </row>
    <row r="2941">
      <c r="A2941" s="4" t="n">
        <v>210708</v>
      </c>
      <c r="B2941" s="4" t="inlineStr">
        <is>
          <t>G.S NYAGASOZI</t>
        </is>
      </c>
      <c r="C2941" s="4" t="inlineStr">
        <is>
          <t>P2</t>
        </is>
      </c>
      <c r="D2941" s="5" t="n">
        <v>278</v>
      </c>
      <c r="E2941" s="5" t="n">
        <v>6</v>
      </c>
      <c r="F2941" s="5" t="n">
        <v>3</v>
      </c>
      <c r="G2941" s="5">
        <f>E2941-F2941</f>
        <v/>
      </c>
      <c r="H2941" s="5">
        <f>'Notes'!$B$4</f>
        <v/>
      </c>
      <c r="I2941" s="5">
        <f>ROUNDUP(D2941/H2941,0)</f>
        <v/>
      </c>
      <c r="J2941" s="6">
        <f>G2941-I2941</f>
        <v/>
      </c>
      <c r="K2941" s="4">
        <f>IF(J2941&lt;0,"Deficit",IF(J2941=0,"Exact fit","Surplus"))</f>
        <v/>
      </c>
    </row>
    <row r="2942">
      <c r="A2942" s="4" t="n">
        <v>210708</v>
      </c>
      <c r="B2942" s="4" t="inlineStr">
        <is>
          <t>G.S NYAGASOZI</t>
        </is>
      </c>
      <c r="C2942" s="4" t="inlineStr">
        <is>
          <t>P3</t>
        </is>
      </c>
      <c r="D2942" s="5" t="n">
        <v>221</v>
      </c>
      <c r="E2942" s="5" t="n">
        <v>4</v>
      </c>
      <c r="F2942" s="5" t="n">
        <v>2</v>
      </c>
      <c r="G2942" s="5">
        <f>E2942-F2942</f>
        <v/>
      </c>
      <c r="H2942" s="5">
        <f>'Notes'!$B$4</f>
        <v/>
      </c>
      <c r="I2942" s="5">
        <f>ROUNDUP(D2942/H2942,0)</f>
        <v/>
      </c>
      <c r="J2942" s="6">
        <f>G2942-I2942</f>
        <v/>
      </c>
      <c r="K2942" s="4">
        <f>IF(J2942&lt;0,"Deficit",IF(J2942=0,"Exact fit","Surplus"))</f>
        <v/>
      </c>
    </row>
    <row r="2943">
      <c r="A2943" s="4" t="n">
        <v>210708</v>
      </c>
      <c r="B2943" s="4" t="inlineStr">
        <is>
          <t>G.S NYAGASOZI</t>
        </is>
      </c>
      <c r="C2943" s="4" t="inlineStr">
        <is>
          <t>P4</t>
        </is>
      </c>
      <c r="D2943" s="5" t="n">
        <v>279</v>
      </c>
      <c r="E2943" s="5" t="n">
        <v>6</v>
      </c>
      <c r="F2943" s="5" t="n">
        <v>0</v>
      </c>
      <c r="G2943" s="5">
        <f>E2943-F2943</f>
        <v/>
      </c>
      <c r="H2943" s="5">
        <f>'Notes'!$B$4</f>
        <v/>
      </c>
      <c r="I2943" s="5">
        <f>ROUNDUP(D2943/H2943,0)</f>
        <v/>
      </c>
      <c r="J2943" s="6">
        <f>G2943-I2943</f>
        <v/>
      </c>
      <c r="K2943" s="4">
        <f>IF(J2943&lt;0,"Deficit",IF(J2943=0,"Exact fit","Surplus"))</f>
        <v/>
      </c>
    </row>
    <row r="2944">
      <c r="A2944" s="4" t="n">
        <v>210708</v>
      </c>
      <c r="B2944" s="4" t="inlineStr">
        <is>
          <t>G.S NYAGASOZI</t>
        </is>
      </c>
      <c r="C2944" s="4" t="inlineStr">
        <is>
          <t>P5</t>
        </is>
      </c>
      <c r="D2944" s="5" t="n">
        <v>295</v>
      </c>
      <c r="E2944" s="5" t="n">
        <v>6</v>
      </c>
      <c r="F2944" s="5" t="n">
        <v>0</v>
      </c>
      <c r="G2944" s="5">
        <f>E2944-F2944</f>
        <v/>
      </c>
      <c r="H2944" s="5">
        <f>'Notes'!$B$4</f>
        <v/>
      </c>
      <c r="I2944" s="5">
        <f>ROUNDUP(D2944/H2944,0)</f>
        <v/>
      </c>
      <c r="J2944" s="6">
        <f>G2944-I2944</f>
        <v/>
      </c>
      <c r="K2944" s="4">
        <f>IF(J2944&lt;0,"Deficit",IF(J2944=0,"Exact fit","Surplus"))</f>
        <v/>
      </c>
    </row>
    <row r="2945">
      <c r="A2945" s="4" t="n">
        <v>210708</v>
      </c>
      <c r="B2945" s="4" t="inlineStr">
        <is>
          <t>G.S NYAGASOZI</t>
        </is>
      </c>
      <c r="C2945" s="4" t="inlineStr">
        <is>
          <t>P6</t>
        </is>
      </c>
      <c r="D2945" s="5" t="n">
        <v>93</v>
      </c>
      <c r="E2945" s="5" t="n">
        <v>3</v>
      </c>
      <c r="F2945" s="5" t="n">
        <v>0</v>
      </c>
      <c r="G2945" s="5">
        <f>E2945-F2945</f>
        <v/>
      </c>
      <c r="H2945" s="5">
        <f>'Notes'!$B$4</f>
        <v/>
      </c>
      <c r="I2945" s="5">
        <f>ROUNDUP(D2945/H2945,0)</f>
        <v/>
      </c>
      <c r="J2945" s="6">
        <f>G2945-I2945</f>
        <v/>
      </c>
      <c r="K2945" s="4">
        <f>IF(J2945&lt;0,"Deficit",IF(J2945=0,"Exact fit","Surplus"))</f>
        <v/>
      </c>
    </row>
    <row r="2946">
      <c r="A2946" s="4" t="n">
        <v>210709</v>
      </c>
      <c r="B2946" s="4" t="inlineStr">
        <is>
          <t>EP NYAKIBUNGO</t>
        </is>
      </c>
      <c r="C2946" s="4" t="inlineStr">
        <is>
          <t>P1</t>
        </is>
      </c>
      <c r="D2946" s="5" t="n">
        <v>191</v>
      </c>
      <c r="E2946" s="5" t="n">
        <v>4</v>
      </c>
      <c r="F2946" s="5" t="n">
        <v>2</v>
      </c>
      <c r="G2946" s="5">
        <f>E2946-F2946</f>
        <v/>
      </c>
      <c r="H2946" s="5">
        <f>'Notes'!$B$4</f>
        <v/>
      </c>
      <c r="I2946" s="5">
        <f>ROUNDUP(D2946/H2946,0)</f>
        <v/>
      </c>
      <c r="J2946" s="6">
        <f>G2946-I2946</f>
        <v/>
      </c>
      <c r="K2946" s="4">
        <f>IF(J2946&lt;0,"Deficit",IF(J2946=0,"Exact fit","Surplus"))</f>
        <v/>
      </c>
    </row>
    <row r="2947">
      <c r="A2947" s="4" t="n">
        <v>210709</v>
      </c>
      <c r="B2947" s="4" t="inlineStr">
        <is>
          <t>EP NYAKIBUNGO</t>
        </is>
      </c>
      <c r="C2947" s="4" t="inlineStr">
        <is>
          <t>P2</t>
        </is>
      </c>
      <c r="D2947" s="5" t="n">
        <v>176</v>
      </c>
      <c r="E2947" s="5" t="n">
        <v>4</v>
      </c>
      <c r="F2947" s="5" t="n">
        <v>2</v>
      </c>
      <c r="G2947" s="5">
        <f>E2947-F2947</f>
        <v/>
      </c>
      <c r="H2947" s="5">
        <f>'Notes'!$B$4</f>
        <v/>
      </c>
      <c r="I2947" s="5">
        <f>ROUNDUP(D2947/H2947,0)</f>
        <v/>
      </c>
      <c r="J2947" s="6">
        <f>G2947-I2947</f>
        <v/>
      </c>
      <c r="K2947" s="4">
        <f>IF(J2947&lt;0,"Deficit",IF(J2947=0,"Exact fit","Surplus"))</f>
        <v/>
      </c>
    </row>
    <row r="2948">
      <c r="A2948" s="4" t="n">
        <v>210709</v>
      </c>
      <c r="B2948" s="4" t="inlineStr">
        <is>
          <t>EP NYAKIBUNGO</t>
        </is>
      </c>
      <c r="C2948" s="4" t="inlineStr">
        <is>
          <t>P3</t>
        </is>
      </c>
      <c r="D2948" s="5" t="n">
        <v>171</v>
      </c>
      <c r="E2948" s="5" t="n">
        <v>4</v>
      </c>
      <c r="F2948" s="5" t="n">
        <v>2</v>
      </c>
      <c r="G2948" s="5">
        <f>E2948-F2948</f>
        <v/>
      </c>
      <c r="H2948" s="5">
        <f>'Notes'!$B$4</f>
        <v/>
      </c>
      <c r="I2948" s="5">
        <f>ROUNDUP(D2948/H2948,0)</f>
        <v/>
      </c>
      <c r="J2948" s="6">
        <f>G2948-I2948</f>
        <v/>
      </c>
      <c r="K2948" s="4">
        <f>IF(J2948&lt;0,"Deficit",IF(J2948=0,"Exact fit","Surplus"))</f>
        <v/>
      </c>
    </row>
    <row r="2949">
      <c r="A2949" s="4" t="n">
        <v>210709</v>
      </c>
      <c r="B2949" s="4" t="inlineStr">
        <is>
          <t>EP NYAKIBUNGO</t>
        </is>
      </c>
      <c r="C2949" s="4" t="inlineStr">
        <is>
          <t>P4</t>
        </is>
      </c>
      <c r="D2949" s="5" t="n">
        <v>171</v>
      </c>
      <c r="E2949" s="5" t="n">
        <v>3</v>
      </c>
      <c r="F2949" s="5" t="n">
        <v>0</v>
      </c>
      <c r="G2949" s="5">
        <f>E2949-F2949</f>
        <v/>
      </c>
      <c r="H2949" s="5">
        <f>'Notes'!$B$4</f>
        <v/>
      </c>
      <c r="I2949" s="5">
        <f>ROUNDUP(D2949/H2949,0)</f>
        <v/>
      </c>
      <c r="J2949" s="6">
        <f>G2949-I2949</f>
        <v/>
      </c>
      <c r="K2949" s="4">
        <f>IF(J2949&lt;0,"Deficit",IF(J2949=0,"Exact fit","Surplus"))</f>
        <v/>
      </c>
    </row>
    <row r="2950">
      <c r="A2950" s="4" t="n">
        <v>210709</v>
      </c>
      <c r="B2950" s="4" t="inlineStr">
        <is>
          <t>EP NYAKIBUNGO</t>
        </is>
      </c>
      <c r="C2950" s="4" t="inlineStr">
        <is>
          <t>P5</t>
        </is>
      </c>
      <c r="D2950" s="5" t="n">
        <v>154</v>
      </c>
      <c r="E2950" s="5" t="n">
        <v>3</v>
      </c>
      <c r="F2950" s="5" t="n">
        <v>0</v>
      </c>
      <c r="G2950" s="5">
        <f>E2950-F2950</f>
        <v/>
      </c>
      <c r="H2950" s="5">
        <f>'Notes'!$B$4</f>
        <v/>
      </c>
      <c r="I2950" s="5">
        <f>ROUNDUP(D2950/H2950,0)</f>
        <v/>
      </c>
      <c r="J2950" s="6">
        <f>G2950-I2950</f>
        <v/>
      </c>
      <c r="K2950" s="4">
        <f>IF(J2950&lt;0,"Deficit",IF(J2950=0,"Exact fit","Surplus"))</f>
        <v/>
      </c>
    </row>
    <row r="2951">
      <c r="A2951" s="4" t="n">
        <v>210709</v>
      </c>
      <c r="B2951" s="4" t="inlineStr">
        <is>
          <t>EP NYAKIBUNGO</t>
        </is>
      </c>
      <c r="C2951" s="4" t="inlineStr">
        <is>
          <t>P6</t>
        </is>
      </c>
      <c r="D2951" s="5" t="n">
        <v>92</v>
      </c>
      <c r="E2951" s="5" t="n">
        <v>3</v>
      </c>
      <c r="F2951" s="5" t="n">
        <v>0</v>
      </c>
      <c r="G2951" s="5">
        <f>E2951-F2951</f>
        <v/>
      </c>
      <c r="H2951" s="5">
        <f>'Notes'!$B$4</f>
        <v/>
      </c>
      <c r="I2951" s="5">
        <f>ROUNDUP(D2951/H2951,0)</f>
        <v/>
      </c>
      <c r="J2951" s="6">
        <f>G2951-I2951</f>
        <v/>
      </c>
      <c r="K2951" s="4">
        <f>IF(J2951&lt;0,"Deficit",IF(J2951=0,"Exact fit","Surplus"))</f>
        <v/>
      </c>
    </row>
    <row r="2952">
      <c r="A2952" s="4" t="n">
        <v>210710</v>
      </c>
      <c r="B2952" s="4" t="inlineStr">
        <is>
          <t>E.P NYARUGUNGA</t>
        </is>
      </c>
      <c r="C2952" s="4" t="inlineStr">
        <is>
          <t>P1</t>
        </is>
      </c>
      <c r="D2952" s="5" t="n">
        <v>103</v>
      </c>
      <c r="E2952" s="5" t="n">
        <v>2</v>
      </c>
      <c r="F2952" s="5" t="n">
        <v>1</v>
      </c>
      <c r="G2952" s="5">
        <f>E2952-F2952</f>
        <v/>
      </c>
      <c r="H2952" s="5">
        <f>'Notes'!$B$4</f>
        <v/>
      </c>
      <c r="I2952" s="5">
        <f>ROUNDUP(D2952/H2952,0)</f>
        <v/>
      </c>
      <c r="J2952" s="6">
        <f>G2952-I2952</f>
        <v/>
      </c>
      <c r="K2952" s="4">
        <f>IF(J2952&lt;0,"Deficit",IF(J2952=0,"Exact fit","Surplus"))</f>
        <v/>
      </c>
    </row>
    <row r="2953">
      <c r="A2953" s="4" t="n">
        <v>210710</v>
      </c>
      <c r="B2953" s="4" t="inlineStr">
        <is>
          <t>E.P NYARUGUNGA</t>
        </is>
      </c>
      <c r="C2953" s="4" t="inlineStr">
        <is>
          <t>P2</t>
        </is>
      </c>
      <c r="D2953" s="5" t="n">
        <v>123</v>
      </c>
      <c r="E2953" s="5" t="n">
        <v>3</v>
      </c>
      <c r="F2953" s="5" t="n">
        <v>1</v>
      </c>
      <c r="G2953" s="5">
        <f>E2953-F2953</f>
        <v/>
      </c>
      <c r="H2953" s="5">
        <f>'Notes'!$B$4</f>
        <v/>
      </c>
      <c r="I2953" s="5">
        <f>ROUNDUP(D2953/H2953,0)</f>
        <v/>
      </c>
      <c r="J2953" s="6">
        <f>G2953-I2953</f>
        <v/>
      </c>
      <c r="K2953" s="4">
        <f>IF(J2953&lt;0,"Deficit",IF(J2953=0,"Exact fit","Surplus"))</f>
        <v/>
      </c>
    </row>
    <row r="2954">
      <c r="A2954" s="4" t="n">
        <v>210710</v>
      </c>
      <c r="B2954" s="4" t="inlineStr">
        <is>
          <t>E.P NYARUGUNGA</t>
        </is>
      </c>
      <c r="C2954" s="4" t="inlineStr">
        <is>
          <t>P3</t>
        </is>
      </c>
      <c r="D2954" s="5" t="n">
        <v>109</v>
      </c>
      <c r="E2954" s="5" t="n">
        <v>2</v>
      </c>
      <c r="F2954" s="5" t="n">
        <v>0</v>
      </c>
      <c r="G2954" s="5">
        <f>E2954-F2954</f>
        <v/>
      </c>
      <c r="H2954" s="5">
        <f>'Notes'!$B$4</f>
        <v/>
      </c>
      <c r="I2954" s="5">
        <f>ROUNDUP(D2954/H2954,0)</f>
        <v/>
      </c>
      <c r="J2954" s="6">
        <f>G2954-I2954</f>
        <v/>
      </c>
      <c r="K2954" s="4">
        <f>IF(J2954&lt;0,"Deficit",IF(J2954=0,"Exact fit","Surplus"))</f>
        <v/>
      </c>
    </row>
    <row r="2955">
      <c r="A2955" s="4" t="n">
        <v>210710</v>
      </c>
      <c r="B2955" s="4" t="inlineStr">
        <is>
          <t>E.P NYARUGUNGA</t>
        </is>
      </c>
      <c r="C2955" s="4" t="inlineStr">
        <is>
          <t>P4</t>
        </is>
      </c>
      <c r="D2955" s="5" t="n">
        <v>95</v>
      </c>
      <c r="E2955" s="5" t="n">
        <v>2</v>
      </c>
      <c r="F2955" s="5" t="n">
        <v>0</v>
      </c>
      <c r="G2955" s="5">
        <f>E2955-F2955</f>
        <v/>
      </c>
      <c r="H2955" s="5">
        <f>'Notes'!$B$4</f>
        <v/>
      </c>
      <c r="I2955" s="5">
        <f>ROUNDUP(D2955/H2955,0)</f>
        <v/>
      </c>
      <c r="J2955" s="6">
        <f>G2955-I2955</f>
        <v/>
      </c>
      <c r="K2955" s="4">
        <f>IF(J2955&lt;0,"Deficit",IF(J2955=0,"Exact fit","Surplus"))</f>
        <v/>
      </c>
    </row>
    <row r="2956">
      <c r="A2956" s="4" t="n">
        <v>210710</v>
      </c>
      <c r="B2956" s="4" t="inlineStr">
        <is>
          <t>E.P NYARUGUNGA</t>
        </is>
      </c>
      <c r="C2956" s="4" t="inlineStr">
        <is>
          <t>P5</t>
        </is>
      </c>
      <c r="D2956" s="5" t="n">
        <v>80</v>
      </c>
      <c r="E2956" s="5" t="n">
        <v>2</v>
      </c>
      <c r="F2956" s="5" t="n">
        <v>0</v>
      </c>
      <c r="G2956" s="5">
        <f>E2956-F2956</f>
        <v/>
      </c>
      <c r="H2956" s="5">
        <f>'Notes'!$B$4</f>
        <v/>
      </c>
      <c r="I2956" s="5">
        <f>ROUNDUP(D2956/H2956,0)</f>
        <v/>
      </c>
      <c r="J2956" s="6">
        <f>G2956-I2956</f>
        <v/>
      </c>
      <c r="K2956" s="4">
        <f>IF(J2956&lt;0,"Deficit",IF(J2956=0,"Exact fit","Surplus"))</f>
        <v/>
      </c>
    </row>
    <row r="2957">
      <c r="A2957" s="4" t="n">
        <v>210710</v>
      </c>
      <c r="B2957" s="4" t="inlineStr">
        <is>
          <t>E.P NYARUGUNGA</t>
        </is>
      </c>
      <c r="C2957" s="4" t="inlineStr">
        <is>
          <t>P6</t>
        </is>
      </c>
      <c r="D2957" s="5" t="n">
        <v>59</v>
      </c>
      <c r="E2957" s="5" t="n">
        <v>2</v>
      </c>
      <c r="F2957" s="5" t="n">
        <v>0</v>
      </c>
      <c r="G2957" s="5">
        <f>E2957-F2957</f>
        <v/>
      </c>
      <c r="H2957" s="5">
        <f>'Notes'!$B$4</f>
        <v/>
      </c>
      <c r="I2957" s="5">
        <f>ROUNDUP(D2957/H2957,0)</f>
        <v/>
      </c>
      <c r="J2957" s="6">
        <f>G2957-I2957</f>
        <v/>
      </c>
      <c r="K2957" s="4">
        <f>IF(J2957&lt;0,"Deficit",IF(J2957=0,"Exact fit","Surplus"))</f>
        <v/>
      </c>
    </row>
    <row r="2958">
      <c r="A2958" s="4" t="n">
        <v>210711</v>
      </c>
      <c r="B2958" s="4" t="inlineStr">
        <is>
          <t>EP NYUNDO</t>
        </is>
      </c>
      <c r="C2958" s="4" t="inlineStr">
        <is>
          <t>P1</t>
        </is>
      </c>
      <c r="D2958" s="5" t="n">
        <v>157</v>
      </c>
      <c r="E2958" s="5" t="n">
        <v>4</v>
      </c>
      <c r="F2958" s="5" t="n">
        <v>2</v>
      </c>
      <c r="G2958" s="5">
        <f>E2958-F2958</f>
        <v/>
      </c>
      <c r="H2958" s="5">
        <f>'Notes'!$B$4</f>
        <v/>
      </c>
      <c r="I2958" s="5">
        <f>ROUNDUP(D2958/H2958,0)</f>
        <v/>
      </c>
      <c r="J2958" s="6">
        <f>G2958-I2958</f>
        <v/>
      </c>
      <c r="K2958" s="4">
        <f>IF(J2958&lt;0,"Deficit",IF(J2958=0,"Exact fit","Surplus"))</f>
        <v/>
      </c>
    </row>
    <row r="2959">
      <c r="A2959" s="4" t="n">
        <v>210711</v>
      </c>
      <c r="B2959" s="4" t="inlineStr">
        <is>
          <t>EP NYUNDO</t>
        </is>
      </c>
      <c r="C2959" s="4" t="inlineStr">
        <is>
          <t>P2</t>
        </is>
      </c>
      <c r="D2959" s="5" t="n">
        <v>126</v>
      </c>
      <c r="E2959" s="5" t="n">
        <v>4</v>
      </c>
      <c r="F2959" s="5" t="n">
        <v>2</v>
      </c>
      <c r="G2959" s="5">
        <f>E2959-F2959</f>
        <v/>
      </c>
      <c r="H2959" s="5">
        <f>'Notes'!$B$4</f>
        <v/>
      </c>
      <c r="I2959" s="5">
        <f>ROUNDUP(D2959/H2959,0)</f>
        <v/>
      </c>
      <c r="J2959" s="6">
        <f>G2959-I2959</f>
        <v/>
      </c>
      <c r="K2959" s="4">
        <f>IF(J2959&lt;0,"Deficit",IF(J2959=0,"Exact fit","Surplus"))</f>
        <v/>
      </c>
    </row>
    <row r="2960">
      <c r="A2960" s="4" t="n">
        <v>210711</v>
      </c>
      <c r="B2960" s="4" t="inlineStr">
        <is>
          <t>EP NYUNDO</t>
        </is>
      </c>
      <c r="C2960" s="4" t="inlineStr">
        <is>
          <t>P3</t>
        </is>
      </c>
      <c r="D2960" s="5" t="n">
        <v>98</v>
      </c>
      <c r="E2960" s="5" t="n">
        <v>2</v>
      </c>
      <c r="F2960" s="5" t="n">
        <v>1</v>
      </c>
      <c r="G2960" s="5">
        <f>E2960-F2960</f>
        <v/>
      </c>
      <c r="H2960" s="5">
        <f>'Notes'!$B$4</f>
        <v/>
      </c>
      <c r="I2960" s="5">
        <f>ROUNDUP(D2960/H2960,0)</f>
        <v/>
      </c>
      <c r="J2960" s="6">
        <f>G2960-I2960</f>
        <v/>
      </c>
      <c r="K2960" s="4">
        <f>IF(J2960&lt;0,"Deficit",IF(J2960=0,"Exact fit","Surplus"))</f>
        <v/>
      </c>
    </row>
    <row r="2961">
      <c r="A2961" s="4" t="n">
        <v>210711</v>
      </c>
      <c r="B2961" s="4" t="inlineStr">
        <is>
          <t>EP NYUNDO</t>
        </is>
      </c>
      <c r="C2961" s="4" t="inlineStr">
        <is>
          <t>P4</t>
        </is>
      </c>
      <c r="D2961" s="5" t="n">
        <v>143</v>
      </c>
      <c r="E2961" s="5" t="n">
        <v>3</v>
      </c>
      <c r="F2961" s="5" t="n">
        <v>1</v>
      </c>
      <c r="G2961" s="5">
        <f>E2961-F2961</f>
        <v/>
      </c>
      <c r="H2961" s="5">
        <f>'Notes'!$B$4</f>
        <v/>
      </c>
      <c r="I2961" s="5">
        <f>ROUNDUP(D2961/H2961,0)</f>
        <v/>
      </c>
      <c r="J2961" s="6">
        <f>G2961-I2961</f>
        <v/>
      </c>
      <c r="K2961" s="4">
        <f>IF(J2961&lt;0,"Deficit",IF(J2961=0,"Exact fit","Surplus"))</f>
        <v/>
      </c>
    </row>
    <row r="2962">
      <c r="A2962" s="4" t="n">
        <v>210711</v>
      </c>
      <c r="B2962" s="4" t="inlineStr">
        <is>
          <t>EP NYUNDO</t>
        </is>
      </c>
      <c r="C2962" s="4" t="inlineStr">
        <is>
          <t>P5</t>
        </is>
      </c>
      <c r="D2962" s="5" t="n">
        <v>100</v>
      </c>
      <c r="E2962" s="5" t="n">
        <v>2</v>
      </c>
      <c r="F2962" s="5" t="n">
        <v>0</v>
      </c>
      <c r="G2962" s="5">
        <f>E2962-F2962</f>
        <v/>
      </c>
      <c r="H2962" s="5">
        <f>'Notes'!$B$4</f>
        <v/>
      </c>
      <c r="I2962" s="5">
        <f>ROUNDUP(D2962/H2962,0)</f>
        <v/>
      </c>
      <c r="J2962" s="6">
        <f>G2962-I2962</f>
        <v/>
      </c>
      <c r="K2962" s="4">
        <f>IF(J2962&lt;0,"Deficit",IF(J2962=0,"Exact fit","Surplus"))</f>
        <v/>
      </c>
    </row>
    <row r="2963">
      <c r="A2963" s="4" t="n">
        <v>210711</v>
      </c>
      <c r="B2963" s="4" t="inlineStr">
        <is>
          <t>EP NYUNDO</t>
        </is>
      </c>
      <c r="C2963" s="4" t="inlineStr">
        <is>
          <t>P6</t>
        </is>
      </c>
      <c r="D2963" s="5" t="n">
        <v>37</v>
      </c>
      <c r="E2963" s="5" t="n">
        <v>1</v>
      </c>
      <c r="F2963" s="5" t="n">
        <v>0</v>
      </c>
      <c r="G2963" s="5">
        <f>E2963-F2963</f>
        <v/>
      </c>
      <c r="H2963" s="5">
        <f>'Notes'!$B$4</f>
        <v/>
      </c>
      <c r="I2963" s="5">
        <f>ROUNDUP(D2963/H2963,0)</f>
        <v/>
      </c>
      <c r="J2963" s="6">
        <f>G2963-I2963</f>
        <v/>
      </c>
      <c r="K2963" s="4">
        <f>IF(J2963&lt;0,"Deficit",IF(J2963=0,"Exact fit","Surplus"))</f>
        <v/>
      </c>
    </row>
    <row r="2964">
      <c r="A2964" s="4" t="n">
        <v>210712</v>
      </c>
      <c r="B2964" s="4" t="inlineStr">
        <is>
          <t>EP Kanyundo</t>
        </is>
      </c>
      <c r="C2964" s="4" t="inlineStr">
        <is>
          <t>P1</t>
        </is>
      </c>
      <c r="D2964" s="5" t="n">
        <v>185</v>
      </c>
      <c r="E2964" s="5" t="n">
        <v>3</v>
      </c>
      <c r="F2964" s="5" t="n">
        <v>1</v>
      </c>
      <c r="G2964" s="5">
        <f>E2964-F2964</f>
        <v/>
      </c>
      <c r="H2964" s="5">
        <f>'Notes'!$B$4</f>
        <v/>
      </c>
      <c r="I2964" s="5">
        <f>ROUNDUP(D2964/H2964,0)</f>
        <v/>
      </c>
      <c r="J2964" s="6">
        <f>G2964-I2964</f>
        <v/>
      </c>
      <c r="K2964" s="4">
        <f>IF(J2964&lt;0,"Deficit",IF(J2964=0,"Exact fit","Surplus"))</f>
        <v/>
      </c>
    </row>
    <row r="2965">
      <c r="A2965" s="4" t="n">
        <v>210712</v>
      </c>
      <c r="B2965" s="4" t="inlineStr">
        <is>
          <t>EP Kanyundo</t>
        </is>
      </c>
      <c r="C2965" s="4" t="inlineStr">
        <is>
          <t>P2</t>
        </is>
      </c>
      <c r="D2965" s="5" t="n">
        <v>141</v>
      </c>
      <c r="E2965" s="5" t="n">
        <v>3</v>
      </c>
      <c r="F2965" s="5" t="n">
        <v>1</v>
      </c>
      <c r="G2965" s="5">
        <f>E2965-F2965</f>
        <v/>
      </c>
      <c r="H2965" s="5">
        <f>'Notes'!$B$4</f>
        <v/>
      </c>
      <c r="I2965" s="5">
        <f>ROUNDUP(D2965/H2965,0)</f>
        <v/>
      </c>
      <c r="J2965" s="6">
        <f>G2965-I2965</f>
        <v/>
      </c>
      <c r="K2965" s="4">
        <f>IF(J2965&lt;0,"Deficit",IF(J2965=0,"Exact fit","Surplus"))</f>
        <v/>
      </c>
    </row>
    <row r="2966">
      <c r="A2966" s="4" t="n">
        <v>210712</v>
      </c>
      <c r="B2966" s="4" t="inlineStr">
        <is>
          <t>EP Kanyundo</t>
        </is>
      </c>
      <c r="C2966" s="4" t="inlineStr">
        <is>
          <t>P3</t>
        </is>
      </c>
      <c r="D2966" s="5" t="n">
        <v>123</v>
      </c>
      <c r="E2966" s="5" t="n">
        <v>2</v>
      </c>
      <c r="F2966" s="5" t="n">
        <v>1</v>
      </c>
      <c r="G2966" s="5">
        <f>E2966-F2966</f>
        <v/>
      </c>
      <c r="H2966" s="5">
        <f>'Notes'!$B$4</f>
        <v/>
      </c>
      <c r="I2966" s="5">
        <f>ROUNDUP(D2966/H2966,0)</f>
        <v/>
      </c>
      <c r="J2966" s="6">
        <f>G2966-I2966</f>
        <v/>
      </c>
      <c r="K2966" s="4">
        <f>IF(J2966&lt;0,"Deficit",IF(J2966=0,"Exact fit","Surplus"))</f>
        <v/>
      </c>
    </row>
    <row r="2967">
      <c r="A2967" s="4" t="n">
        <v>210712</v>
      </c>
      <c r="B2967" s="4" t="inlineStr">
        <is>
          <t>EP Kanyundo</t>
        </is>
      </c>
      <c r="C2967" s="4" t="inlineStr">
        <is>
          <t>P4</t>
        </is>
      </c>
      <c r="D2967" s="5" t="n">
        <v>142</v>
      </c>
      <c r="E2967" s="5" t="n">
        <v>3</v>
      </c>
      <c r="F2967" s="5" t="n">
        <v>0</v>
      </c>
      <c r="G2967" s="5">
        <f>E2967-F2967</f>
        <v/>
      </c>
      <c r="H2967" s="5">
        <f>'Notes'!$B$4</f>
        <v/>
      </c>
      <c r="I2967" s="5">
        <f>ROUNDUP(D2967/H2967,0)</f>
        <v/>
      </c>
      <c r="J2967" s="6">
        <f>G2967-I2967</f>
        <v/>
      </c>
      <c r="K2967" s="4">
        <f>IF(J2967&lt;0,"Deficit",IF(J2967=0,"Exact fit","Surplus"))</f>
        <v/>
      </c>
    </row>
    <row r="2968">
      <c r="A2968" s="4" t="n">
        <v>210712</v>
      </c>
      <c r="B2968" s="4" t="inlineStr">
        <is>
          <t>EP Kanyundo</t>
        </is>
      </c>
      <c r="C2968" s="4" t="inlineStr">
        <is>
          <t>P5</t>
        </is>
      </c>
      <c r="D2968" s="5" t="n">
        <v>107</v>
      </c>
      <c r="E2968" s="5" t="n">
        <v>2</v>
      </c>
      <c r="F2968" s="5" t="n">
        <v>0</v>
      </c>
      <c r="G2968" s="5">
        <f>E2968-F2968</f>
        <v/>
      </c>
      <c r="H2968" s="5">
        <f>'Notes'!$B$4</f>
        <v/>
      </c>
      <c r="I2968" s="5">
        <f>ROUNDUP(D2968/H2968,0)</f>
        <v/>
      </c>
      <c r="J2968" s="6">
        <f>G2968-I2968</f>
        <v/>
      </c>
      <c r="K2968" s="4">
        <f>IF(J2968&lt;0,"Deficit",IF(J2968=0,"Exact fit","Surplus"))</f>
        <v/>
      </c>
    </row>
    <row r="2969">
      <c r="A2969" s="4" t="n">
        <v>210712</v>
      </c>
      <c r="B2969" s="4" t="inlineStr">
        <is>
          <t>EP Kanyundo</t>
        </is>
      </c>
      <c r="C2969" s="4" t="inlineStr">
        <is>
          <t>P6</t>
        </is>
      </c>
      <c r="D2969" s="5" t="n">
        <v>44</v>
      </c>
      <c r="E2969" s="5" t="n">
        <v>1</v>
      </c>
      <c r="F2969" s="5" t="n">
        <v>0</v>
      </c>
      <c r="G2969" s="5">
        <f>E2969-F2969</f>
        <v/>
      </c>
      <c r="H2969" s="5">
        <f>'Notes'!$B$4</f>
        <v/>
      </c>
      <c r="I2969" s="5">
        <f>ROUNDUP(D2969/H2969,0)</f>
        <v/>
      </c>
      <c r="J2969" s="6">
        <f>G2969-I2969</f>
        <v/>
      </c>
      <c r="K2969" s="4">
        <f>IF(J2969&lt;0,"Deficit",IF(J2969=0,"Exact fit","Surplus"))</f>
        <v/>
      </c>
    </row>
    <row r="2970">
      <c r="A2970" s="4" t="n">
        <v>210713</v>
      </c>
      <c r="B2970" s="4" t="inlineStr">
        <is>
          <t>GS Gati</t>
        </is>
      </c>
      <c r="C2970" s="4" t="inlineStr">
        <is>
          <t>P1</t>
        </is>
      </c>
      <c r="D2970" s="5" t="n">
        <v>167</v>
      </c>
      <c r="E2970" s="5" t="n">
        <v>3</v>
      </c>
      <c r="F2970" s="5" t="n">
        <v>1</v>
      </c>
      <c r="G2970" s="5">
        <f>E2970-F2970</f>
        <v/>
      </c>
      <c r="H2970" s="5">
        <f>'Notes'!$B$4</f>
        <v/>
      </c>
      <c r="I2970" s="5">
        <f>ROUNDUP(D2970/H2970,0)</f>
        <v/>
      </c>
      <c r="J2970" s="6">
        <f>G2970-I2970</f>
        <v/>
      </c>
      <c r="K2970" s="4">
        <f>IF(J2970&lt;0,"Deficit",IF(J2970=0,"Exact fit","Surplus"))</f>
        <v/>
      </c>
    </row>
    <row r="2971">
      <c r="A2971" s="4" t="n">
        <v>210713</v>
      </c>
      <c r="B2971" s="4" t="inlineStr">
        <is>
          <t>GS Gati</t>
        </is>
      </c>
      <c r="C2971" s="4" t="inlineStr">
        <is>
          <t>P2</t>
        </is>
      </c>
      <c r="D2971" s="5" t="n">
        <v>131</v>
      </c>
      <c r="E2971" s="5" t="n">
        <v>3</v>
      </c>
      <c r="F2971" s="5" t="n">
        <v>1</v>
      </c>
      <c r="G2971" s="5">
        <f>E2971-F2971</f>
        <v/>
      </c>
      <c r="H2971" s="5">
        <f>'Notes'!$B$4</f>
        <v/>
      </c>
      <c r="I2971" s="5">
        <f>ROUNDUP(D2971/H2971,0)</f>
        <v/>
      </c>
      <c r="J2971" s="6">
        <f>G2971-I2971</f>
        <v/>
      </c>
      <c r="K2971" s="4">
        <f>IF(J2971&lt;0,"Deficit",IF(J2971=0,"Exact fit","Surplus"))</f>
        <v/>
      </c>
    </row>
    <row r="2972">
      <c r="A2972" s="4" t="n">
        <v>210713</v>
      </c>
      <c r="B2972" s="4" t="inlineStr">
        <is>
          <t>GS Gati</t>
        </is>
      </c>
      <c r="C2972" s="4" t="inlineStr">
        <is>
          <t>P3</t>
        </is>
      </c>
      <c r="D2972" s="5" t="n">
        <v>107</v>
      </c>
      <c r="E2972" s="5" t="n">
        <v>2</v>
      </c>
      <c r="F2972" s="5" t="n">
        <v>1</v>
      </c>
      <c r="G2972" s="5">
        <f>E2972-F2972</f>
        <v/>
      </c>
      <c r="H2972" s="5">
        <f>'Notes'!$B$4</f>
        <v/>
      </c>
      <c r="I2972" s="5">
        <f>ROUNDUP(D2972/H2972,0)</f>
        <v/>
      </c>
      <c r="J2972" s="6">
        <f>G2972-I2972</f>
        <v/>
      </c>
      <c r="K2972" s="4">
        <f>IF(J2972&lt;0,"Deficit",IF(J2972=0,"Exact fit","Surplus"))</f>
        <v/>
      </c>
    </row>
    <row r="2973">
      <c r="A2973" s="4" t="n">
        <v>210713</v>
      </c>
      <c r="B2973" s="4" t="inlineStr">
        <is>
          <t>GS Gati</t>
        </is>
      </c>
      <c r="C2973" s="4" t="inlineStr">
        <is>
          <t>P4</t>
        </is>
      </c>
      <c r="D2973" s="5" t="n">
        <v>135</v>
      </c>
      <c r="E2973" s="5" t="n">
        <v>2</v>
      </c>
      <c r="F2973" s="5" t="n">
        <v>0</v>
      </c>
      <c r="G2973" s="5">
        <f>E2973-F2973</f>
        <v/>
      </c>
      <c r="H2973" s="5">
        <f>'Notes'!$B$4</f>
        <v/>
      </c>
      <c r="I2973" s="5">
        <f>ROUNDUP(D2973/H2973,0)</f>
        <v/>
      </c>
      <c r="J2973" s="6">
        <f>G2973-I2973</f>
        <v/>
      </c>
      <c r="K2973" s="4">
        <f>IF(J2973&lt;0,"Deficit",IF(J2973=0,"Exact fit","Surplus"))</f>
        <v/>
      </c>
    </row>
    <row r="2974">
      <c r="A2974" s="4" t="n">
        <v>210713</v>
      </c>
      <c r="B2974" s="4" t="inlineStr">
        <is>
          <t>GS Gati</t>
        </is>
      </c>
      <c r="C2974" s="4" t="inlineStr">
        <is>
          <t>P5</t>
        </is>
      </c>
      <c r="D2974" s="5" t="n">
        <v>134</v>
      </c>
      <c r="E2974" s="5" t="n">
        <v>3</v>
      </c>
      <c r="F2974" s="5" t="n">
        <v>0</v>
      </c>
      <c r="G2974" s="5">
        <f>E2974-F2974</f>
        <v/>
      </c>
      <c r="H2974" s="5">
        <f>'Notes'!$B$4</f>
        <v/>
      </c>
      <c r="I2974" s="5">
        <f>ROUNDUP(D2974/H2974,0)</f>
        <v/>
      </c>
      <c r="J2974" s="6">
        <f>G2974-I2974</f>
        <v/>
      </c>
      <c r="K2974" s="4">
        <f>IF(J2974&lt;0,"Deficit",IF(J2974=0,"Exact fit","Surplus"))</f>
        <v/>
      </c>
    </row>
    <row r="2975">
      <c r="A2975" s="4" t="n">
        <v>210713</v>
      </c>
      <c r="B2975" s="4" t="inlineStr">
        <is>
          <t>GS Gati</t>
        </is>
      </c>
      <c r="C2975" s="4" t="inlineStr">
        <is>
          <t>P6</t>
        </is>
      </c>
      <c r="D2975" s="5" t="n">
        <v>66</v>
      </c>
      <c r="E2975" s="5" t="n">
        <v>2</v>
      </c>
      <c r="F2975" s="5" t="n">
        <v>0</v>
      </c>
      <c r="G2975" s="5">
        <f>E2975-F2975</f>
        <v/>
      </c>
      <c r="H2975" s="5">
        <f>'Notes'!$B$4</f>
        <v/>
      </c>
      <c r="I2975" s="5">
        <f>ROUNDUP(D2975/H2975,0)</f>
        <v/>
      </c>
      <c r="J2975" s="6">
        <f>G2975-I2975</f>
        <v/>
      </c>
      <c r="K2975" s="4">
        <f>IF(J2975&lt;0,"Deficit",IF(J2975=0,"Exact fit","Surplus"))</f>
        <v/>
      </c>
    </row>
    <row r="2976">
      <c r="A2976" s="4" t="n">
        <v>210801</v>
      </c>
      <c r="B2976" s="4" t="inlineStr">
        <is>
          <t>EP Cyotamakara</t>
        </is>
      </c>
      <c r="C2976" s="4" t="inlineStr">
        <is>
          <t>P1</t>
        </is>
      </c>
      <c r="D2976" s="5" t="n">
        <v>113</v>
      </c>
      <c r="E2976" s="5" t="n">
        <v>2</v>
      </c>
      <c r="F2976" s="5" t="n">
        <v>1</v>
      </c>
      <c r="G2976" s="5">
        <f>E2976-F2976</f>
        <v/>
      </c>
      <c r="H2976" s="5">
        <f>'Notes'!$B$4</f>
        <v/>
      </c>
      <c r="I2976" s="5">
        <f>ROUNDUP(D2976/H2976,0)</f>
        <v/>
      </c>
      <c r="J2976" s="6">
        <f>G2976-I2976</f>
        <v/>
      </c>
      <c r="K2976" s="4">
        <f>IF(J2976&lt;0,"Deficit",IF(J2976=0,"Exact fit","Surplus"))</f>
        <v/>
      </c>
    </row>
    <row r="2977">
      <c r="A2977" s="4" t="n">
        <v>210801</v>
      </c>
      <c r="B2977" s="4" t="inlineStr">
        <is>
          <t>EP Cyotamakara</t>
        </is>
      </c>
      <c r="C2977" s="4" t="inlineStr">
        <is>
          <t>P2</t>
        </is>
      </c>
      <c r="D2977" s="5" t="n">
        <v>116</v>
      </c>
      <c r="E2977" s="5" t="n">
        <v>2</v>
      </c>
      <c r="F2977" s="5" t="n">
        <v>1</v>
      </c>
      <c r="G2977" s="5">
        <f>E2977-F2977</f>
        <v/>
      </c>
      <c r="H2977" s="5">
        <f>'Notes'!$B$4</f>
        <v/>
      </c>
      <c r="I2977" s="5">
        <f>ROUNDUP(D2977/H2977,0)</f>
        <v/>
      </c>
      <c r="J2977" s="6">
        <f>G2977-I2977</f>
        <v/>
      </c>
      <c r="K2977" s="4">
        <f>IF(J2977&lt;0,"Deficit",IF(J2977=0,"Exact fit","Surplus"))</f>
        <v/>
      </c>
    </row>
    <row r="2978">
      <c r="A2978" s="4" t="n">
        <v>210801</v>
      </c>
      <c r="B2978" s="4" t="inlineStr">
        <is>
          <t>EP Cyotamakara</t>
        </is>
      </c>
      <c r="C2978" s="4" t="inlineStr">
        <is>
          <t>P3</t>
        </is>
      </c>
      <c r="D2978" s="5" t="n">
        <v>150</v>
      </c>
      <c r="E2978" s="5" t="n">
        <v>4</v>
      </c>
      <c r="F2978" s="5" t="n">
        <v>2</v>
      </c>
      <c r="G2978" s="5">
        <f>E2978-F2978</f>
        <v/>
      </c>
      <c r="H2978" s="5">
        <f>'Notes'!$B$4</f>
        <v/>
      </c>
      <c r="I2978" s="5">
        <f>ROUNDUP(D2978/H2978,0)</f>
        <v/>
      </c>
      <c r="J2978" s="6">
        <f>G2978-I2978</f>
        <v/>
      </c>
      <c r="K2978" s="4">
        <f>IF(J2978&lt;0,"Deficit",IF(J2978=0,"Exact fit","Surplus"))</f>
        <v/>
      </c>
    </row>
    <row r="2979">
      <c r="A2979" s="4" t="n">
        <v>210801</v>
      </c>
      <c r="B2979" s="4" t="inlineStr">
        <is>
          <t>EP Cyotamakara</t>
        </is>
      </c>
      <c r="C2979" s="4" t="inlineStr">
        <is>
          <t>P4</t>
        </is>
      </c>
      <c r="D2979" s="5" t="n">
        <v>93</v>
      </c>
      <c r="E2979" s="5" t="n">
        <v>2</v>
      </c>
      <c r="F2979" s="5" t="n">
        <v>0</v>
      </c>
      <c r="G2979" s="5">
        <f>E2979-F2979</f>
        <v/>
      </c>
      <c r="H2979" s="5">
        <f>'Notes'!$B$4</f>
        <v/>
      </c>
      <c r="I2979" s="5">
        <f>ROUNDUP(D2979/H2979,0)</f>
        <v/>
      </c>
      <c r="J2979" s="6">
        <f>G2979-I2979</f>
        <v/>
      </c>
      <c r="K2979" s="4">
        <f>IF(J2979&lt;0,"Deficit",IF(J2979=0,"Exact fit","Surplus"))</f>
        <v/>
      </c>
    </row>
    <row r="2980">
      <c r="A2980" s="4" t="n">
        <v>210801</v>
      </c>
      <c r="B2980" s="4" t="inlineStr">
        <is>
          <t>EP Cyotamakara</t>
        </is>
      </c>
      <c r="C2980" s="4" t="inlineStr">
        <is>
          <t>P5</t>
        </is>
      </c>
      <c r="D2980" s="5" t="n">
        <v>97</v>
      </c>
      <c r="E2980" s="5" t="n">
        <v>3</v>
      </c>
      <c r="F2980" s="5" t="n">
        <v>0</v>
      </c>
      <c r="G2980" s="5">
        <f>E2980-F2980</f>
        <v/>
      </c>
      <c r="H2980" s="5">
        <f>'Notes'!$B$4</f>
        <v/>
      </c>
      <c r="I2980" s="5">
        <f>ROUNDUP(D2980/H2980,0)</f>
        <v/>
      </c>
      <c r="J2980" s="6">
        <f>G2980-I2980</f>
        <v/>
      </c>
      <c r="K2980" s="4">
        <f>IF(J2980&lt;0,"Deficit",IF(J2980=0,"Exact fit","Surplus"))</f>
        <v/>
      </c>
    </row>
    <row r="2981">
      <c r="A2981" s="4" t="n">
        <v>210801</v>
      </c>
      <c r="B2981" s="4" t="inlineStr">
        <is>
          <t>EP Cyotamakara</t>
        </is>
      </c>
      <c r="C2981" s="4" t="inlineStr">
        <is>
          <t>P6</t>
        </is>
      </c>
      <c r="D2981" s="5" t="n">
        <v>40</v>
      </c>
      <c r="E2981" s="5" t="n">
        <v>1</v>
      </c>
      <c r="F2981" s="5" t="n">
        <v>0</v>
      </c>
      <c r="G2981" s="5">
        <f>E2981-F2981</f>
        <v/>
      </c>
      <c r="H2981" s="5">
        <f>'Notes'!$B$4</f>
        <v/>
      </c>
      <c r="I2981" s="5">
        <f>ROUNDUP(D2981/H2981,0)</f>
        <v/>
      </c>
      <c r="J2981" s="6">
        <f>G2981-I2981</f>
        <v/>
      </c>
      <c r="K2981" s="4">
        <f>IF(J2981&lt;0,"Deficit",IF(J2981=0,"Exact fit","Surplus"))</f>
        <v/>
      </c>
    </row>
    <row r="2982">
      <c r="A2982" s="4" t="n">
        <v>210802</v>
      </c>
      <c r="B2982" s="4" t="inlineStr">
        <is>
          <t>G.S RUYENZI</t>
        </is>
      </c>
      <c r="C2982" s="4" t="inlineStr">
        <is>
          <t>P1</t>
        </is>
      </c>
      <c r="D2982" s="5" t="n">
        <v>306</v>
      </c>
      <c r="E2982" s="5" t="n">
        <v>6</v>
      </c>
      <c r="F2982" s="5" t="n">
        <v>3</v>
      </c>
      <c r="G2982" s="5">
        <f>E2982-F2982</f>
        <v/>
      </c>
      <c r="H2982" s="5">
        <f>'Notes'!$B$4</f>
        <v/>
      </c>
      <c r="I2982" s="5">
        <f>ROUNDUP(D2982/H2982,0)</f>
        <v/>
      </c>
      <c r="J2982" s="6">
        <f>G2982-I2982</f>
        <v/>
      </c>
      <c r="K2982" s="4">
        <f>IF(J2982&lt;0,"Deficit",IF(J2982=0,"Exact fit","Surplus"))</f>
        <v/>
      </c>
    </row>
    <row r="2983">
      <c r="A2983" s="4" t="n">
        <v>210802</v>
      </c>
      <c r="B2983" s="4" t="inlineStr">
        <is>
          <t>G.S RUYENZI</t>
        </is>
      </c>
      <c r="C2983" s="4" t="inlineStr">
        <is>
          <t>P2</t>
        </is>
      </c>
      <c r="D2983" s="5" t="n">
        <v>260</v>
      </c>
      <c r="E2983" s="5" t="n">
        <v>6</v>
      </c>
      <c r="F2983" s="5" t="n">
        <v>3</v>
      </c>
      <c r="G2983" s="5">
        <f>E2983-F2983</f>
        <v/>
      </c>
      <c r="H2983" s="5">
        <f>'Notes'!$B$4</f>
        <v/>
      </c>
      <c r="I2983" s="5">
        <f>ROUNDUP(D2983/H2983,0)</f>
        <v/>
      </c>
      <c r="J2983" s="6">
        <f>G2983-I2983</f>
        <v/>
      </c>
      <c r="K2983" s="4">
        <f>IF(J2983&lt;0,"Deficit",IF(J2983=0,"Exact fit","Surplus"))</f>
        <v/>
      </c>
    </row>
    <row r="2984">
      <c r="A2984" s="4" t="n">
        <v>210802</v>
      </c>
      <c r="B2984" s="4" t="inlineStr">
        <is>
          <t>G.S RUYENZI</t>
        </is>
      </c>
      <c r="C2984" s="4" t="inlineStr">
        <is>
          <t>P3</t>
        </is>
      </c>
      <c r="D2984" s="5" t="n">
        <v>263</v>
      </c>
      <c r="E2984" s="5" t="n">
        <v>6</v>
      </c>
      <c r="F2984" s="5" t="n">
        <v>3</v>
      </c>
      <c r="G2984" s="5">
        <f>E2984-F2984</f>
        <v/>
      </c>
      <c r="H2984" s="5">
        <f>'Notes'!$B$4</f>
        <v/>
      </c>
      <c r="I2984" s="5">
        <f>ROUNDUP(D2984/H2984,0)</f>
        <v/>
      </c>
      <c r="J2984" s="6">
        <f>G2984-I2984</f>
        <v/>
      </c>
      <c r="K2984" s="4">
        <f>IF(J2984&lt;0,"Deficit",IF(J2984=0,"Exact fit","Surplus"))</f>
        <v/>
      </c>
    </row>
    <row r="2985">
      <c r="A2985" s="4" t="n">
        <v>210802</v>
      </c>
      <c r="B2985" s="4" t="inlineStr">
        <is>
          <t>G.S RUYENZI</t>
        </is>
      </c>
      <c r="C2985" s="4" t="inlineStr">
        <is>
          <t>P4</t>
        </is>
      </c>
      <c r="D2985" s="5" t="n">
        <v>257</v>
      </c>
      <c r="E2985" s="5" t="n">
        <v>6</v>
      </c>
      <c r="F2985" s="5" t="n">
        <v>0</v>
      </c>
      <c r="G2985" s="5">
        <f>E2985-F2985</f>
        <v/>
      </c>
      <c r="H2985" s="5">
        <f>'Notes'!$B$4</f>
        <v/>
      </c>
      <c r="I2985" s="5">
        <f>ROUNDUP(D2985/H2985,0)</f>
        <v/>
      </c>
      <c r="J2985" s="6">
        <f>G2985-I2985</f>
        <v/>
      </c>
      <c r="K2985" s="4">
        <f>IF(J2985&lt;0,"Deficit",IF(J2985=0,"Exact fit","Surplus"))</f>
        <v/>
      </c>
    </row>
    <row r="2986">
      <c r="A2986" s="4" t="n">
        <v>210802</v>
      </c>
      <c r="B2986" s="4" t="inlineStr">
        <is>
          <t>G.S RUYENZI</t>
        </is>
      </c>
      <c r="C2986" s="4" t="inlineStr">
        <is>
          <t>P5</t>
        </is>
      </c>
      <c r="D2986" s="5" t="n">
        <v>193</v>
      </c>
      <c r="E2986" s="5" t="n">
        <v>5</v>
      </c>
      <c r="F2986" s="5" t="n">
        <v>0</v>
      </c>
      <c r="G2986" s="5">
        <f>E2986-F2986</f>
        <v/>
      </c>
      <c r="H2986" s="5">
        <f>'Notes'!$B$4</f>
        <v/>
      </c>
      <c r="I2986" s="5">
        <f>ROUNDUP(D2986/H2986,0)</f>
        <v/>
      </c>
      <c r="J2986" s="6">
        <f>G2986-I2986</f>
        <v/>
      </c>
      <c r="K2986" s="4">
        <f>IF(J2986&lt;0,"Deficit",IF(J2986=0,"Exact fit","Surplus"))</f>
        <v/>
      </c>
    </row>
    <row r="2987">
      <c r="A2987" s="4" t="n">
        <v>210802</v>
      </c>
      <c r="B2987" s="4" t="inlineStr">
        <is>
          <t>G.S RUYENZI</t>
        </is>
      </c>
      <c r="C2987" s="4" t="inlineStr">
        <is>
          <t>P6</t>
        </is>
      </c>
      <c r="D2987" s="5" t="n">
        <v>85</v>
      </c>
      <c r="E2987" s="5" t="n">
        <v>3</v>
      </c>
      <c r="F2987" s="5" t="n">
        <v>0</v>
      </c>
      <c r="G2987" s="5">
        <f>E2987-F2987</f>
        <v/>
      </c>
      <c r="H2987" s="5">
        <f>'Notes'!$B$4</f>
        <v/>
      </c>
      <c r="I2987" s="5">
        <f>ROUNDUP(D2987/H2987,0)</f>
        <v/>
      </c>
      <c r="J2987" s="6">
        <f>G2987-I2987</f>
        <v/>
      </c>
      <c r="K2987" s="4">
        <f>IF(J2987&lt;0,"Deficit",IF(J2987=0,"Exact fit","Surplus"))</f>
        <v/>
      </c>
    </row>
    <row r="2988">
      <c r="A2988" s="4" t="n">
        <v>210803</v>
      </c>
      <c r="B2988" s="4" t="inlineStr">
        <is>
          <t>GS KARAMA</t>
        </is>
      </c>
      <c r="C2988" s="4" t="inlineStr">
        <is>
          <t>P1</t>
        </is>
      </c>
      <c r="D2988" s="5" t="n">
        <v>107</v>
      </c>
      <c r="E2988" s="5" t="n">
        <v>2</v>
      </c>
      <c r="F2988" s="5" t="n">
        <v>1</v>
      </c>
      <c r="G2988" s="5">
        <f>E2988-F2988</f>
        <v/>
      </c>
      <c r="H2988" s="5">
        <f>'Notes'!$B$4</f>
        <v/>
      </c>
      <c r="I2988" s="5">
        <f>ROUNDUP(D2988/H2988,0)</f>
        <v/>
      </c>
      <c r="J2988" s="6">
        <f>G2988-I2988</f>
        <v/>
      </c>
      <c r="K2988" s="4">
        <f>IF(J2988&lt;0,"Deficit",IF(J2988=0,"Exact fit","Surplus"))</f>
        <v/>
      </c>
    </row>
    <row r="2989">
      <c r="A2989" s="4" t="n">
        <v>210803</v>
      </c>
      <c r="B2989" s="4" t="inlineStr">
        <is>
          <t>GS KARAMA</t>
        </is>
      </c>
      <c r="C2989" s="4" t="inlineStr">
        <is>
          <t>P2</t>
        </is>
      </c>
      <c r="D2989" s="5" t="n">
        <v>101</v>
      </c>
      <c r="E2989" s="5" t="n">
        <v>2</v>
      </c>
      <c r="F2989" s="5" t="n">
        <v>1</v>
      </c>
      <c r="G2989" s="5">
        <f>E2989-F2989</f>
        <v/>
      </c>
      <c r="H2989" s="5">
        <f>'Notes'!$B$4</f>
        <v/>
      </c>
      <c r="I2989" s="5">
        <f>ROUNDUP(D2989/H2989,0)</f>
        <v/>
      </c>
      <c r="J2989" s="6">
        <f>G2989-I2989</f>
        <v/>
      </c>
      <c r="K2989" s="4">
        <f>IF(J2989&lt;0,"Deficit",IF(J2989=0,"Exact fit","Surplus"))</f>
        <v/>
      </c>
    </row>
    <row r="2990">
      <c r="A2990" s="4" t="n">
        <v>210803</v>
      </c>
      <c r="B2990" s="4" t="inlineStr">
        <is>
          <t>GS KARAMA</t>
        </is>
      </c>
      <c r="C2990" s="4" t="inlineStr">
        <is>
          <t>P3</t>
        </is>
      </c>
      <c r="D2990" s="5" t="n">
        <v>159</v>
      </c>
      <c r="E2990" s="5" t="n">
        <v>4</v>
      </c>
      <c r="F2990" s="5" t="n">
        <v>2</v>
      </c>
      <c r="G2990" s="5">
        <f>E2990-F2990</f>
        <v/>
      </c>
      <c r="H2990" s="5">
        <f>'Notes'!$B$4</f>
        <v/>
      </c>
      <c r="I2990" s="5">
        <f>ROUNDUP(D2990/H2990,0)</f>
        <v/>
      </c>
      <c r="J2990" s="6">
        <f>G2990-I2990</f>
        <v/>
      </c>
      <c r="K2990" s="4">
        <f>IF(J2990&lt;0,"Deficit",IF(J2990=0,"Exact fit","Surplus"))</f>
        <v/>
      </c>
    </row>
    <row r="2991">
      <c r="A2991" s="4" t="n">
        <v>210803</v>
      </c>
      <c r="B2991" s="4" t="inlineStr">
        <is>
          <t>GS KARAMA</t>
        </is>
      </c>
      <c r="C2991" s="4" t="inlineStr">
        <is>
          <t>P4</t>
        </is>
      </c>
      <c r="D2991" s="5" t="n">
        <v>144</v>
      </c>
      <c r="E2991" s="5" t="n">
        <v>3</v>
      </c>
      <c r="F2991" s="5" t="n">
        <v>0</v>
      </c>
      <c r="G2991" s="5">
        <f>E2991-F2991</f>
        <v/>
      </c>
      <c r="H2991" s="5">
        <f>'Notes'!$B$4</f>
        <v/>
      </c>
      <c r="I2991" s="5">
        <f>ROUNDUP(D2991/H2991,0)</f>
        <v/>
      </c>
      <c r="J2991" s="6">
        <f>G2991-I2991</f>
        <v/>
      </c>
      <c r="K2991" s="4">
        <f>IF(J2991&lt;0,"Deficit",IF(J2991=0,"Exact fit","Surplus"))</f>
        <v/>
      </c>
    </row>
    <row r="2992">
      <c r="A2992" s="4" t="n">
        <v>210803</v>
      </c>
      <c r="B2992" s="4" t="inlineStr">
        <is>
          <t>GS KARAMA</t>
        </is>
      </c>
      <c r="C2992" s="4" t="inlineStr">
        <is>
          <t>P5</t>
        </is>
      </c>
      <c r="D2992" s="5" t="n">
        <v>130</v>
      </c>
      <c r="E2992" s="5" t="n">
        <v>3</v>
      </c>
      <c r="F2992" s="5" t="n">
        <v>0</v>
      </c>
      <c r="G2992" s="5">
        <f>E2992-F2992</f>
        <v/>
      </c>
      <c r="H2992" s="5">
        <f>'Notes'!$B$4</f>
        <v/>
      </c>
      <c r="I2992" s="5">
        <f>ROUNDUP(D2992/H2992,0)</f>
        <v/>
      </c>
      <c r="J2992" s="6">
        <f>G2992-I2992</f>
        <v/>
      </c>
      <c r="K2992" s="4">
        <f>IF(J2992&lt;0,"Deficit",IF(J2992=0,"Exact fit","Surplus"))</f>
        <v/>
      </c>
    </row>
    <row r="2993">
      <c r="A2993" s="4" t="n">
        <v>210803</v>
      </c>
      <c r="B2993" s="4" t="inlineStr">
        <is>
          <t>GS KARAMA</t>
        </is>
      </c>
      <c r="C2993" s="4" t="inlineStr">
        <is>
          <t>P6</t>
        </is>
      </c>
      <c r="D2993" s="5" t="n">
        <v>43</v>
      </c>
      <c r="E2993" s="5" t="n">
        <v>2</v>
      </c>
      <c r="F2993" s="5" t="n">
        <v>0</v>
      </c>
      <c r="G2993" s="5">
        <f>E2993-F2993</f>
        <v/>
      </c>
      <c r="H2993" s="5">
        <f>'Notes'!$B$4</f>
        <v/>
      </c>
      <c r="I2993" s="5">
        <f>ROUNDUP(D2993/H2993,0)</f>
        <v/>
      </c>
      <c r="J2993" s="6">
        <f>G2993-I2993</f>
        <v/>
      </c>
      <c r="K2993" s="4">
        <f>IF(J2993&lt;0,"Deficit",IF(J2993=0,"Exact fit","Surplus"))</f>
        <v/>
      </c>
    </row>
    <row r="2994">
      <c r="A2994" s="4" t="n">
        <v>210804</v>
      </c>
      <c r="B2994" s="4" t="inlineStr">
        <is>
          <t>GS KATARARA</t>
        </is>
      </c>
      <c r="C2994" s="4" t="inlineStr">
        <is>
          <t>P1</t>
        </is>
      </c>
      <c r="D2994" s="5" t="n">
        <v>375</v>
      </c>
      <c r="E2994" s="5" t="n">
        <v>6</v>
      </c>
      <c r="F2994" s="5" t="n">
        <v>3</v>
      </c>
      <c r="G2994" s="5">
        <f>E2994-F2994</f>
        <v/>
      </c>
      <c r="H2994" s="5">
        <f>'Notes'!$B$4</f>
        <v/>
      </c>
      <c r="I2994" s="5">
        <f>ROUNDUP(D2994/H2994,0)</f>
        <v/>
      </c>
      <c r="J2994" s="6">
        <f>G2994-I2994</f>
        <v/>
      </c>
      <c r="K2994" s="4">
        <f>IF(J2994&lt;0,"Deficit",IF(J2994=0,"Exact fit","Surplus"))</f>
        <v/>
      </c>
    </row>
    <row r="2995">
      <c r="A2995" s="4" t="n">
        <v>210804</v>
      </c>
      <c r="B2995" s="4" t="inlineStr">
        <is>
          <t>GS KATARARA</t>
        </is>
      </c>
      <c r="C2995" s="4" t="inlineStr">
        <is>
          <t>P2</t>
        </is>
      </c>
      <c r="D2995" s="5" t="n">
        <v>265</v>
      </c>
      <c r="E2995" s="5" t="n">
        <v>6</v>
      </c>
      <c r="F2995" s="5" t="n">
        <v>3</v>
      </c>
      <c r="G2995" s="5">
        <f>E2995-F2995</f>
        <v/>
      </c>
      <c r="H2995" s="5">
        <f>'Notes'!$B$4</f>
        <v/>
      </c>
      <c r="I2995" s="5">
        <f>ROUNDUP(D2995/H2995,0)</f>
        <v/>
      </c>
      <c r="J2995" s="6">
        <f>G2995-I2995</f>
        <v/>
      </c>
      <c r="K2995" s="4">
        <f>IF(J2995&lt;0,"Deficit",IF(J2995=0,"Exact fit","Surplus"))</f>
        <v/>
      </c>
    </row>
    <row r="2996">
      <c r="A2996" s="4" t="n">
        <v>210804</v>
      </c>
      <c r="B2996" s="4" t="inlineStr">
        <is>
          <t>GS KATARARA</t>
        </is>
      </c>
      <c r="C2996" s="4" t="inlineStr">
        <is>
          <t>P3</t>
        </is>
      </c>
      <c r="D2996" s="5" t="n">
        <v>234</v>
      </c>
      <c r="E2996" s="5" t="n">
        <v>4</v>
      </c>
      <c r="F2996" s="5" t="n">
        <v>2</v>
      </c>
      <c r="G2996" s="5">
        <f>E2996-F2996</f>
        <v/>
      </c>
      <c r="H2996" s="5">
        <f>'Notes'!$B$4</f>
        <v/>
      </c>
      <c r="I2996" s="5">
        <f>ROUNDUP(D2996/H2996,0)</f>
        <v/>
      </c>
      <c r="J2996" s="6">
        <f>G2996-I2996</f>
        <v/>
      </c>
      <c r="K2996" s="4">
        <f>IF(J2996&lt;0,"Deficit",IF(J2996=0,"Exact fit","Surplus"))</f>
        <v/>
      </c>
    </row>
    <row r="2997">
      <c r="A2997" s="4" t="n">
        <v>210804</v>
      </c>
      <c r="B2997" s="4" t="inlineStr">
        <is>
          <t>GS KATARARA</t>
        </is>
      </c>
      <c r="C2997" s="4" t="inlineStr">
        <is>
          <t>P4</t>
        </is>
      </c>
      <c r="D2997" s="5" t="n">
        <v>157</v>
      </c>
      <c r="E2997" s="5" t="n">
        <v>3</v>
      </c>
      <c r="F2997" s="5" t="n">
        <v>0</v>
      </c>
      <c r="G2997" s="5">
        <f>E2997-F2997</f>
        <v/>
      </c>
      <c r="H2997" s="5">
        <f>'Notes'!$B$4</f>
        <v/>
      </c>
      <c r="I2997" s="5">
        <f>ROUNDUP(D2997/H2997,0)</f>
        <v/>
      </c>
      <c r="J2997" s="6">
        <f>G2997-I2997</f>
        <v/>
      </c>
      <c r="K2997" s="4">
        <f>IF(J2997&lt;0,"Deficit",IF(J2997=0,"Exact fit","Surplus"))</f>
        <v/>
      </c>
    </row>
    <row r="2998">
      <c r="A2998" s="4" t="n">
        <v>210804</v>
      </c>
      <c r="B2998" s="4" t="inlineStr">
        <is>
          <t>GS KATARARA</t>
        </is>
      </c>
      <c r="C2998" s="4" t="inlineStr">
        <is>
          <t>P5</t>
        </is>
      </c>
      <c r="D2998" s="5" t="n">
        <v>167</v>
      </c>
      <c r="E2998" s="5" t="n">
        <v>3</v>
      </c>
      <c r="F2998" s="5" t="n">
        <v>0</v>
      </c>
      <c r="G2998" s="5">
        <f>E2998-F2998</f>
        <v/>
      </c>
      <c r="H2998" s="5">
        <f>'Notes'!$B$4</f>
        <v/>
      </c>
      <c r="I2998" s="5">
        <f>ROUNDUP(D2998/H2998,0)</f>
        <v/>
      </c>
      <c r="J2998" s="6">
        <f>G2998-I2998</f>
        <v/>
      </c>
      <c r="K2998" s="4">
        <f>IF(J2998&lt;0,"Deficit",IF(J2998=0,"Exact fit","Surplus"))</f>
        <v/>
      </c>
    </row>
    <row r="2999">
      <c r="A2999" s="4" t="n">
        <v>210804</v>
      </c>
      <c r="B2999" s="4" t="inlineStr">
        <is>
          <t>GS KATARARA</t>
        </is>
      </c>
      <c r="C2999" s="4" t="inlineStr">
        <is>
          <t>P6</t>
        </is>
      </c>
      <c r="D2999" s="5" t="n">
        <v>112</v>
      </c>
      <c r="E2999" s="5" t="n">
        <v>3</v>
      </c>
      <c r="F2999" s="5" t="n">
        <v>0</v>
      </c>
      <c r="G2999" s="5">
        <f>E2999-F2999</f>
        <v/>
      </c>
      <c r="H2999" s="5">
        <f>'Notes'!$B$4</f>
        <v/>
      </c>
      <c r="I2999" s="5">
        <f>ROUNDUP(D2999/H2999,0)</f>
        <v/>
      </c>
      <c r="J2999" s="6">
        <f>G2999-I2999</f>
        <v/>
      </c>
      <c r="K2999" s="4">
        <f>IF(J2999&lt;0,"Deficit",IF(J2999=0,"Exact fit","Surplus"))</f>
        <v/>
      </c>
    </row>
    <row r="3000">
      <c r="A3000" s="4" t="n">
        <v>210805</v>
      </c>
      <c r="B3000" s="4" t="inlineStr">
        <is>
          <t>EP NTYAZO</t>
        </is>
      </c>
      <c r="C3000" s="4" t="inlineStr">
        <is>
          <t>P1</t>
        </is>
      </c>
      <c r="D3000" s="5" t="n">
        <v>280</v>
      </c>
      <c r="E3000" s="5" t="n">
        <v>6</v>
      </c>
      <c r="F3000" s="5" t="n">
        <v>3</v>
      </c>
      <c r="G3000" s="5">
        <f>E3000-F3000</f>
        <v/>
      </c>
      <c r="H3000" s="5">
        <f>'Notes'!$B$4</f>
        <v/>
      </c>
      <c r="I3000" s="5">
        <f>ROUNDUP(D3000/H3000,0)</f>
        <v/>
      </c>
      <c r="J3000" s="6">
        <f>G3000-I3000</f>
        <v/>
      </c>
      <c r="K3000" s="4">
        <f>IF(J3000&lt;0,"Deficit",IF(J3000=0,"Exact fit","Surplus"))</f>
        <v/>
      </c>
    </row>
    <row r="3001">
      <c r="A3001" s="4" t="n">
        <v>210805</v>
      </c>
      <c r="B3001" s="4" t="inlineStr">
        <is>
          <t>EP NTYAZO</t>
        </is>
      </c>
      <c r="C3001" s="4" t="inlineStr">
        <is>
          <t>P2</t>
        </is>
      </c>
      <c r="D3001" s="5" t="n">
        <v>196</v>
      </c>
      <c r="E3001" s="5" t="n">
        <v>4</v>
      </c>
      <c r="F3001" s="5" t="n">
        <v>2</v>
      </c>
      <c r="G3001" s="5">
        <f>E3001-F3001</f>
        <v/>
      </c>
      <c r="H3001" s="5">
        <f>'Notes'!$B$4</f>
        <v/>
      </c>
      <c r="I3001" s="5">
        <f>ROUNDUP(D3001/H3001,0)</f>
        <v/>
      </c>
      <c r="J3001" s="6">
        <f>G3001-I3001</f>
        <v/>
      </c>
      <c r="K3001" s="4">
        <f>IF(J3001&lt;0,"Deficit",IF(J3001=0,"Exact fit","Surplus"))</f>
        <v/>
      </c>
    </row>
    <row r="3002">
      <c r="A3002" s="4" t="n">
        <v>210805</v>
      </c>
      <c r="B3002" s="4" t="inlineStr">
        <is>
          <t>EP NTYAZO</t>
        </is>
      </c>
      <c r="C3002" s="4" t="inlineStr">
        <is>
          <t>P3</t>
        </is>
      </c>
      <c r="D3002" s="5" t="n">
        <v>170</v>
      </c>
      <c r="E3002" s="5" t="n">
        <v>4</v>
      </c>
      <c r="F3002" s="5" t="n">
        <v>2</v>
      </c>
      <c r="G3002" s="5">
        <f>E3002-F3002</f>
        <v/>
      </c>
      <c r="H3002" s="5">
        <f>'Notes'!$B$4</f>
        <v/>
      </c>
      <c r="I3002" s="5">
        <f>ROUNDUP(D3002/H3002,0)</f>
        <v/>
      </c>
      <c r="J3002" s="6">
        <f>G3002-I3002</f>
        <v/>
      </c>
      <c r="K3002" s="4">
        <f>IF(J3002&lt;0,"Deficit",IF(J3002=0,"Exact fit","Surplus"))</f>
        <v/>
      </c>
    </row>
    <row r="3003">
      <c r="A3003" s="4" t="n">
        <v>210805</v>
      </c>
      <c r="B3003" s="4" t="inlineStr">
        <is>
          <t>EP NTYAZO</t>
        </is>
      </c>
      <c r="C3003" s="4" t="inlineStr">
        <is>
          <t>P4</t>
        </is>
      </c>
      <c r="D3003" s="5" t="n">
        <v>202</v>
      </c>
      <c r="E3003" s="5" t="n">
        <v>5</v>
      </c>
      <c r="F3003" s="5" t="n">
        <v>0</v>
      </c>
      <c r="G3003" s="5">
        <f>E3003-F3003</f>
        <v/>
      </c>
      <c r="H3003" s="5">
        <f>'Notes'!$B$4</f>
        <v/>
      </c>
      <c r="I3003" s="5">
        <f>ROUNDUP(D3003/H3003,0)</f>
        <v/>
      </c>
      <c r="J3003" s="6">
        <f>G3003-I3003</f>
        <v/>
      </c>
      <c r="K3003" s="4">
        <f>IF(J3003&lt;0,"Deficit",IF(J3003=0,"Exact fit","Surplus"))</f>
        <v/>
      </c>
    </row>
    <row r="3004">
      <c r="A3004" s="4" t="n">
        <v>210805</v>
      </c>
      <c r="B3004" s="4" t="inlineStr">
        <is>
          <t>EP NTYAZO</t>
        </is>
      </c>
      <c r="C3004" s="4" t="inlineStr">
        <is>
          <t>P5</t>
        </is>
      </c>
      <c r="D3004" s="5" t="n">
        <v>163</v>
      </c>
      <c r="E3004" s="5" t="n">
        <v>4</v>
      </c>
      <c r="F3004" s="5" t="n">
        <v>0</v>
      </c>
      <c r="G3004" s="5">
        <f>E3004-F3004</f>
        <v/>
      </c>
      <c r="H3004" s="5">
        <f>'Notes'!$B$4</f>
        <v/>
      </c>
      <c r="I3004" s="5">
        <f>ROUNDUP(D3004/H3004,0)</f>
        <v/>
      </c>
      <c r="J3004" s="6">
        <f>G3004-I3004</f>
        <v/>
      </c>
      <c r="K3004" s="4">
        <f>IF(J3004&lt;0,"Deficit",IF(J3004=0,"Exact fit","Surplus"))</f>
        <v/>
      </c>
    </row>
    <row r="3005">
      <c r="A3005" s="4" t="n">
        <v>210805</v>
      </c>
      <c r="B3005" s="4" t="inlineStr">
        <is>
          <t>EP NTYAZO</t>
        </is>
      </c>
      <c r="C3005" s="4" t="inlineStr">
        <is>
          <t>P6</t>
        </is>
      </c>
      <c r="D3005" s="5" t="n">
        <v>64</v>
      </c>
      <c r="E3005" s="5" t="n">
        <v>2</v>
      </c>
      <c r="F3005" s="5" t="n">
        <v>0</v>
      </c>
      <c r="G3005" s="5">
        <f>E3005-F3005</f>
        <v/>
      </c>
      <c r="H3005" s="5">
        <f>'Notes'!$B$4</f>
        <v/>
      </c>
      <c r="I3005" s="5">
        <f>ROUNDUP(D3005/H3005,0)</f>
        <v/>
      </c>
      <c r="J3005" s="6">
        <f>G3005-I3005</f>
        <v/>
      </c>
      <c r="K3005" s="4">
        <f>IF(J3005&lt;0,"Deficit",IF(J3005=0,"Exact fit","Surplus"))</f>
        <v/>
      </c>
    </row>
    <row r="3006">
      <c r="A3006" s="4" t="n">
        <v>210806</v>
      </c>
      <c r="B3006" s="4" t="inlineStr">
        <is>
          <t>EP KAGUNGA</t>
        </is>
      </c>
      <c r="C3006" s="4" t="inlineStr">
        <is>
          <t>P1</t>
        </is>
      </c>
      <c r="D3006" s="5" t="n">
        <v>223</v>
      </c>
      <c r="E3006" s="5" t="n">
        <v>4</v>
      </c>
      <c r="F3006" s="5" t="n">
        <v>2</v>
      </c>
      <c r="G3006" s="5">
        <f>E3006-F3006</f>
        <v/>
      </c>
      <c r="H3006" s="5">
        <f>'Notes'!$B$4</f>
        <v/>
      </c>
      <c r="I3006" s="5">
        <f>ROUNDUP(D3006/H3006,0)</f>
        <v/>
      </c>
      <c r="J3006" s="6">
        <f>G3006-I3006</f>
        <v/>
      </c>
      <c r="K3006" s="4">
        <f>IF(J3006&lt;0,"Deficit",IF(J3006=0,"Exact fit","Surplus"))</f>
        <v/>
      </c>
    </row>
    <row r="3007">
      <c r="A3007" s="4" t="n">
        <v>210806</v>
      </c>
      <c r="B3007" s="4" t="inlineStr">
        <is>
          <t>EP KAGUNGA</t>
        </is>
      </c>
      <c r="C3007" s="4" t="inlineStr">
        <is>
          <t>P2</t>
        </is>
      </c>
      <c r="D3007" s="5" t="n">
        <v>181</v>
      </c>
      <c r="E3007" s="5" t="n">
        <v>4</v>
      </c>
      <c r="F3007" s="5" t="n">
        <v>2</v>
      </c>
      <c r="G3007" s="5">
        <f>E3007-F3007</f>
        <v/>
      </c>
      <c r="H3007" s="5">
        <f>'Notes'!$B$4</f>
        <v/>
      </c>
      <c r="I3007" s="5">
        <f>ROUNDUP(D3007/H3007,0)</f>
        <v/>
      </c>
      <c r="J3007" s="6">
        <f>G3007-I3007</f>
        <v/>
      </c>
      <c r="K3007" s="4">
        <f>IF(J3007&lt;0,"Deficit",IF(J3007=0,"Exact fit","Surplus"))</f>
        <v/>
      </c>
    </row>
    <row r="3008">
      <c r="A3008" s="4" t="n">
        <v>210806</v>
      </c>
      <c r="B3008" s="4" t="inlineStr">
        <is>
          <t>EP KAGUNGA</t>
        </is>
      </c>
      <c r="C3008" s="4" t="inlineStr">
        <is>
          <t>P3</t>
        </is>
      </c>
      <c r="D3008" s="5" t="n">
        <v>228</v>
      </c>
      <c r="E3008" s="5" t="n">
        <v>4</v>
      </c>
      <c r="F3008" s="5" t="n">
        <v>2</v>
      </c>
      <c r="G3008" s="5">
        <f>E3008-F3008</f>
        <v/>
      </c>
      <c r="H3008" s="5">
        <f>'Notes'!$B$4</f>
        <v/>
      </c>
      <c r="I3008" s="5">
        <f>ROUNDUP(D3008/H3008,0)</f>
        <v/>
      </c>
      <c r="J3008" s="6">
        <f>G3008-I3008</f>
        <v/>
      </c>
      <c r="K3008" s="4">
        <f>IF(J3008&lt;0,"Deficit",IF(J3008=0,"Exact fit","Surplus"))</f>
        <v/>
      </c>
    </row>
    <row r="3009">
      <c r="A3009" s="4" t="n">
        <v>210806</v>
      </c>
      <c r="B3009" s="4" t="inlineStr">
        <is>
          <t>EP KAGUNGA</t>
        </is>
      </c>
      <c r="C3009" s="4" t="inlineStr">
        <is>
          <t>P4</t>
        </is>
      </c>
      <c r="D3009" s="5" t="n">
        <v>196</v>
      </c>
      <c r="E3009" s="5" t="n">
        <v>4</v>
      </c>
      <c r="F3009" s="5" t="n">
        <v>0</v>
      </c>
      <c r="G3009" s="5">
        <f>E3009-F3009</f>
        <v/>
      </c>
      <c r="H3009" s="5">
        <f>'Notes'!$B$4</f>
        <v/>
      </c>
      <c r="I3009" s="5">
        <f>ROUNDUP(D3009/H3009,0)</f>
        <v/>
      </c>
      <c r="J3009" s="6">
        <f>G3009-I3009</f>
        <v/>
      </c>
      <c r="K3009" s="4">
        <f>IF(J3009&lt;0,"Deficit",IF(J3009=0,"Exact fit","Surplus"))</f>
        <v/>
      </c>
    </row>
    <row r="3010">
      <c r="A3010" s="4" t="n">
        <v>210806</v>
      </c>
      <c r="B3010" s="4" t="inlineStr">
        <is>
          <t>EP KAGUNGA</t>
        </is>
      </c>
      <c r="C3010" s="4" t="inlineStr">
        <is>
          <t>P5</t>
        </is>
      </c>
      <c r="D3010" s="5" t="n">
        <v>136</v>
      </c>
      <c r="E3010" s="5" t="n">
        <v>3</v>
      </c>
      <c r="F3010" s="5" t="n">
        <v>0</v>
      </c>
      <c r="G3010" s="5">
        <f>E3010-F3010</f>
        <v/>
      </c>
      <c r="H3010" s="5">
        <f>'Notes'!$B$4</f>
        <v/>
      </c>
      <c r="I3010" s="5">
        <f>ROUNDUP(D3010/H3010,0)</f>
        <v/>
      </c>
      <c r="J3010" s="6">
        <f>G3010-I3010</f>
        <v/>
      </c>
      <c r="K3010" s="4">
        <f>IF(J3010&lt;0,"Deficit",IF(J3010=0,"Exact fit","Surplus"))</f>
        <v/>
      </c>
    </row>
    <row r="3011">
      <c r="A3011" s="4" t="n">
        <v>210806</v>
      </c>
      <c r="B3011" s="4" t="inlineStr">
        <is>
          <t>EP KAGUNGA</t>
        </is>
      </c>
      <c r="C3011" s="4" t="inlineStr">
        <is>
          <t>P6</t>
        </is>
      </c>
      <c r="D3011" s="5" t="n">
        <v>55</v>
      </c>
      <c r="E3011" s="5" t="n">
        <v>2</v>
      </c>
      <c r="F3011" s="5" t="n">
        <v>0</v>
      </c>
      <c r="G3011" s="5">
        <f>E3011-F3011</f>
        <v/>
      </c>
      <c r="H3011" s="5">
        <f>'Notes'!$B$4</f>
        <v/>
      </c>
      <c r="I3011" s="5">
        <f>ROUNDUP(D3011/H3011,0)</f>
        <v/>
      </c>
      <c r="J3011" s="6">
        <f>G3011-I3011</f>
        <v/>
      </c>
      <c r="K3011" s="4">
        <f>IF(J3011&lt;0,"Deficit",IF(J3011=0,"Exact fit","Surplus"))</f>
        <v/>
      </c>
    </row>
    <row r="3012">
      <c r="A3012" s="4" t="n">
        <v>210807</v>
      </c>
      <c r="B3012" s="4" t="inlineStr">
        <is>
          <t>GS Rugarama</t>
        </is>
      </c>
      <c r="C3012" s="4" t="inlineStr">
        <is>
          <t>P1</t>
        </is>
      </c>
      <c r="D3012" s="5" t="n">
        <v>186</v>
      </c>
      <c r="E3012" s="5" t="n">
        <v>4</v>
      </c>
      <c r="F3012" s="5" t="n">
        <v>2</v>
      </c>
      <c r="G3012" s="5">
        <f>E3012-F3012</f>
        <v/>
      </c>
      <c r="H3012" s="5">
        <f>'Notes'!$B$4</f>
        <v/>
      </c>
      <c r="I3012" s="5">
        <f>ROUNDUP(D3012/H3012,0)</f>
        <v/>
      </c>
      <c r="J3012" s="6">
        <f>G3012-I3012</f>
        <v/>
      </c>
      <c r="K3012" s="4">
        <f>IF(J3012&lt;0,"Deficit",IF(J3012=0,"Exact fit","Surplus"))</f>
        <v/>
      </c>
    </row>
    <row r="3013">
      <c r="A3013" s="4" t="n">
        <v>210807</v>
      </c>
      <c r="B3013" s="4" t="inlineStr">
        <is>
          <t>GS Rugarama</t>
        </is>
      </c>
      <c r="C3013" s="4" t="inlineStr">
        <is>
          <t>P2</t>
        </is>
      </c>
      <c r="D3013" s="5" t="n">
        <v>210</v>
      </c>
      <c r="E3013" s="5" t="n">
        <v>4</v>
      </c>
      <c r="F3013" s="5" t="n">
        <v>2</v>
      </c>
      <c r="G3013" s="5">
        <f>E3013-F3013</f>
        <v/>
      </c>
      <c r="H3013" s="5">
        <f>'Notes'!$B$4</f>
        <v/>
      </c>
      <c r="I3013" s="5">
        <f>ROUNDUP(D3013/H3013,0)</f>
        <v/>
      </c>
      <c r="J3013" s="6">
        <f>G3013-I3013</f>
        <v/>
      </c>
      <c r="K3013" s="4">
        <f>IF(J3013&lt;0,"Deficit",IF(J3013=0,"Exact fit","Surplus"))</f>
        <v/>
      </c>
    </row>
    <row r="3014">
      <c r="A3014" s="4" t="n">
        <v>210807</v>
      </c>
      <c r="B3014" s="4" t="inlineStr">
        <is>
          <t>GS Rugarama</t>
        </is>
      </c>
      <c r="C3014" s="4" t="inlineStr">
        <is>
          <t>P3</t>
        </is>
      </c>
      <c r="D3014" s="5" t="n">
        <v>186</v>
      </c>
      <c r="E3014" s="5" t="n">
        <v>4</v>
      </c>
      <c r="F3014" s="5" t="n">
        <v>2</v>
      </c>
      <c r="G3014" s="5">
        <f>E3014-F3014</f>
        <v/>
      </c>
      <c r="H3014" s="5">
        <f>'Notes'!$B$4</f>
        <v/>
      </c>
      <c r="I3014" s="5">
        <f>ROUNDUP(D3014/H3014,0)</f>
        <v/>
      </c>
      <c r="J3014" s="6">
        <f>G3014-I3014</f>
        <v/>
      </c>
      <c r="K3014" s="4">
        <f>IF(J3014&lt;0,"Deficit",IF(J3014=0,"Exact fit","Surplus"))</f>
        <v/>
      </c>
    </row>
    <row r="3015">
      <c r="A3015" s="4" t="n">
        <v>210807</v>
      </c>
      <c r="B3015" s="4" t="inlineStr">
        <is>
          <t>GS Rugarama</t>
        </is>
      </c>
      <c r="C3015" s="4" t="inlineStr">
        <is>
          <t>P4</t>
        </is>
      </c>
      <c r="D3015" s="5" t="n">
        <v>151</v>
      </c>
      <c r="E3015" s="5" t="n">
        <v>3</v>
      </c>
      <c r="F3015" s="5" t="n">
        <v>0</v>
      </c>
      <c r="G3015" s="5">
        <f>E3015-F3015</f>
        <v/>
      </c>
      <c r="H3015" s="5">
        <f>'Notes'!$B$4</f>
        <v/>
      </c>
      <c r="I3015" s="5">
        <f>ROUNDUP(D3015/H3015,0)</f>
        <v/>
      </c>
      <c r="J3015" s="6">
        <f>G3015-I3015</f>
        <v/>
      </c>
      <c r="K3015" s="4">
        <f>IF(J3015&lt;0,"Deficit",IF(J3015=0,"Exact fit","Surplus"))</f>
        <v/>
      </c>
    </row>
    <row r="3016">
      <c r="A3016" s="4" t="n">
        <v>210807</v>
      </c>
      <c r="B3016" s="4" t="inlineStr">
        <is>
          <t>GS Rugarama</t>
        </is>
      </c>
      <c r="C3016" s="4" t="inlineStr">
        <is>
          <t>P5</t>
        </is>
      </c>
      <c r="D3016" s="5" t="n">
        <v>104</v>
      </c>
      <c r="E3016" s="5" t="n">
        <v>2</v>
      </c>
      <c r="F3016" s="5" t="n">
        <v>0</v>
      </c>
      <c r="G3016" s="5">
        <f>E3016-F3016</f>
        <v/>
      </c>
      <c r="H3016" s="5">
        <f>'Notes'!$B$4</f>
        <v/>
      </c>
      <c r="I3016" s="5">
        <f>ROUNDUP(D3016/H3016,0)</f>
        <v/>
      </c>
      <c r="J3016" s="6">
        <f>G3016-I3016</f>
        <v/>
      </c>
      <c r="K3016" s="4">
        <f>IF(J3016&lt;0,"Deficit",IF(J3016=0,"Exact fit","Surplus"))</f>
        <v/>
      </c>
    </row>
    <row r="3017">
      <c r="A3017" s="4" t="n">
        <v>210807</v>
      </c>
      <c r="B3017" s="4" t="inlineStr">
        <is>
          <t>GS Rugarama</t>
        </is>
      </c>
      <c r="C3017" s="4" t="inlineStr">
        <is>
          <t>P6</t>
        </is>
      </c>
      <c r="D3017" s="5" t="n">
        <v>45</v>
      </c>
      <c r="E3017" s="5" t="n">
        <v>1</v>
      </c>
      <c r="F3017" s="5" t="n">
        <v>0</v>
      </c>
      <c r="G3017" s="5">
        <f>E3017-F3017</f>
        <v/>
      </c>
      <c r="H3017" s="5">
        <f>'Notes'!$B$4</f>
        <v/>
      </c>
      <c r="I3017" s="5">
        <f>ROUNDUP(D3017/H3017,0)</f>
        <v/>
      </c>
      <c r="J3017" s="6">
        <f>G3017-I3017</f>
        <v/>
      </c>
      <c r="K3017" s="4">
        <f>IF(J3017&lt;0,"Deficit",IF(J3017=0,"Exact fit","Surplus"))</f>
        <v/>
      </c>
    </row>
    <row r="3018">
      <c r="A3018" s="4" t="n">
        <v>210901</v>
      </c>
      <c r="B3018" s="4" t="inlineStr">
        <is>
          <t>EP KABUGA</t>
        </is>
      </c>
      <c r="C3018" s="4" t="inlineStr">
        <is>
          <t>P1</t>
        </is>
      </c>
      <c r="D3018" s="5" t="n">
        <v>111</v>
      </c>
      <c r="E3018" s="5" t="n">
        <v>2</v>
      </c>
      <c r="F3018" s="5" t="n">
        <v>1</v>
      </c>
      <c r="G3018" s="5">
        <f>E3018-F3018</f>
        <v/>
      </c>
      <c r="H3018" s="5">
        <f>'Notes'!$B$4</f>
        <v/>
      </c>
      <c r="I3018" s="5">
        <f>ROUNDUP(D3018/H3018,0)</f>
        <v/>
      </c>
      <c r="J3018" s="6">
        <f>G3018-I3018</f>
        <v/>
      </c>
      <c r="K3018" s="4">
        <f>IF(J3018&lt;0,"Deficit",IF(J3018=0,"Exact fit","Surplus"))</f>
        <v/>
      </c>
    </row>
    <row r="3019">
      <c r="A3019" s="4" t="n">
        <v>210901</v>
      </c>
      <c r="B3019" s="4" t="inlineStr">
        <is>
          <t>EP KABUGA</t>
        </is>
      </c>
      <c r="C3019" s="4" t="inlineStr">
        <is>
          <t>P2</t>
        </is>
      </c>
      <c r="D3019" s="5" t="n">
        <v>137</v>
      </c>
      <c r="E3019" s="5" t="n">
        <v>2</v>
      </c>
      <c r="F3019" s="5" t="n">
        <v>1</v>
      </c>
      <c r="G3019" s="5">
        <f>E3019-F3019</f>
        <v/>
      </c>
      <c r="H3019" s="5">
        <f>'Notes'!$B$4</f>
        <v/>
      </c>
      <c r="I3019" s="5">
        <f>ROUNDUP(D3019/H3019,0)</f>
        <v/>
      </c>
      <c r="J3019" s="6">
        <f>G3019-I3019</f>
        <v/>
      </c>
      <c r="K3019" s="4">
        <f>IF(J3019&lt;0,"Deficit",IF(J3019=0,"Exact fit","Surplus"))</f>
        <v/>
      </c>
    </row>
    <row r="3020">
      <c r="A3020" s="4" t="n">
        <v>210901</v>
      </c>
      <c r="B3020" s="4" t="inlineStr">
        <is>
          <t>EP KABUGA</t>
        </is>
      </c>
      <c r="C3020" s="4" t="inlineStr">
        <is>
          <t>P3</t>
        </is>
      </c>
      <c r="D3020" s="5" t="n">
        <v>132</v>
      </c>
      <c r="E3020" s="5" t="n">
        <v>4</v>
      </c>
      <c r="F3020" s="5" t="n">
        <v>2</v>
      </c>
      <c r="G3020" s="5">
        <f>E3020-F3020</f>
        <v/>
      </c>
      <c r="H3020" s="5">
        <f>'Notes'!$B$4</f>
        <v/>
      </c>
      <c r="I3020" s="5">
        <f>ROUNDUP(D3020/H3020,0)</f>
        <v/>
      </c>
      <c r="J3020" s="6">
        <f>G3020-I3020</f>
        <v/>
      </c>
      <c r="K3020" s="4">
        <f>IF(J3020&lt;0,"Deficit",IF(J3020=0,"Exact fit","Surplus"))</f>
        <v/>
      </c>
    </row>
    <row r="3021">
      <c r="A3021" s="4" t="n">
        <v>210901</v>
      </c>
      <c r="B3021" s="4" t="inlineStr">
        <is>
          <t>EP KABUGA</t>
        </is>
      </c>
      <c r="C3021" s="4" t="inlineStr">
        <is>
          <t>P4</t>
        </is>
      </c>
      <c r="D3021" s="5" t="n">
        <v>149</v>
      </c>
      <c r="E3021" s="5" t="n">
        <v>4</v>
      </c>
      <c r="F3021" s="5" t="n">
        <v>0</v>
      </c>
      <c r="G3021" s="5">
        <f>E3021-F3021</f>
        <v/>
      </c>
      <c r="H3021" s="5">
        <f>'Notes'!$B$4</f>
        <v/>
      </c>
      <c r="I3021" s="5">
        <f>ROUNDUP(D3021/H3021,0)</f>
        <v/>
      </c>
      <c r="J3021" s="6">
        <f>G3021-I3021</f>
        <v/>
      </c>
      <c r="K3021" s="4">
        <f>IF(J3021&lt;0,"Deficit",IF(J3021=0,"Exact fit","Surplus"))</f>
        <v/>
      </c>
    </row>
    <row r="3022">
      <c r="A3022" s="4" t="n">
        <v>210901</v>
      </c>
      <c r="B3022" s="4" t="inlineStr">
        <is>
          <t>EP KABUGA</t>
        </is>
      </c>
      <c r="C3022" s="4" t="inlineStr">
        <is>
          <t>P5</t>
        </is>
      </c>
      <c r="D3022" s="5" t="n">
        <v>76</v>
      </c>
      <c r="E3022" s="5" t="n">
        <v>2</v>
      </c>
      <c r="F3022" s="5" t="n">
        <v>0</v>
      </c>
      <c r="G3022" s="5">
        <f>E3022-F3022</f>
        <v/>
      </c>
      <c r="H3022" s="5">
        <f>'Notes'!$B$4</f>
        <v/>
      </c>
      <c r="I3022" s="5">
        <f>ROUNDUP(D3022/H3022,0)</f>
        <v/>
      </c>
      <c r="J3022" s="6">
        <f>G3022-I3022</f>
        <v/>
      </c>
      <c r="K3022" s="4">
        <f>IF(J3022&lt;0,"Deficit",IF(J3022=0,"Exact fit","Surplus"))</f>
        <v/>
      </c>
    </row>
    <row r="3023">
      <c r="A3023" s="4" t="n">
        <v>210901</v>
      </c>
      <c r="B3023" s="4" t="inlineStr">
        <is>
          <t>EP KABUGA</t>
        </is>
      </c>
      <c r="C3023" s="4" t="inlineStr">
        <is>
          <t>P6</t>
        </is>
      </c>
      <c r="D3023" s="5" t="n">
        <v>55</v>
      </c>
      <c r="E3023" s="5" t="n">
        <v>2</v>
      </c>
      <c r="F3023" s="5" t="n">
        <v>0</v>
      </c>
      <c r="G3023" s="5">
        <f>E3023-F3023</f>
        <v/>
      </c>
      <c r="H3023" s="5">
        <f>'Notes'!$B$4</f>
        <v/>
      </c>
      <c r="I3023" s="5">
        <f>ROUNDUP(D3023/H3023,0)</f>
        <v/>
      </c>
      <c r="J3023" s="6">
        <f>G3023-I3023</f>
        <v/>
      </c>
      <c r="K3023" s="4">
        <f>IF(J3023&lt;0,"Deficit",IF(J3023=0,"Exact fit","Surplus"))</f>
        <v/>
      </c>
    </row>
    <row r="3024">
      <c r="A3024" s="4" t="n">
        <v>210902</v>
      </c>
      <c r="B3024" s="4" t="inlineStr">
        <is>
          <t>GS KIRAMBI CATHOLIQUE</t>
        </is>
      </c>
      <c r="C3024" s="4" t="inlineStr">
        <is>
          <t>P1</t>
        </is>
      </c>
      <c r="D3024" s="5" t="n">
        <v>95</v>
      </c>
      <c r="E3024" s="5" t="n">
        <v>2</v>
      </c>
      <c r="F3024" s="5" t="n">
        <v>1</v>
      </c>
      <c r="G3024" s="5">
        <f>E3024-F3024</f>
        <v/>
      </c>
      <c r="H3024" s="5">
        <f>'Notes'!$B$4</f>
        <v/>
      </c>
      <c r="I3024" s="5">
        <f>ROUNDUP(D3024/H3024,0)</f>
        <v/>
      </c>
      <c r="J3024" s="6">
        <f>G3024-I3024</f>
        <v/>
      </c>
      <c r="K3024" s="4">
        <f>IF(J3024&lt;0,"Deficit",IF(J3024=0,"Exact fit","Surplus"))</f>
        <v/>
      </c>
    </row>
    <row r="3025">
      <c r="A3025" s="4" t="n">
        <v>210902</v>
      </c>
      <c r="B3025" s="4" t="inlineStr">
        <is>
          <t>GS KIRAMBI CATHOLIQUE</t>
        </is>
      </c>
      <c r="C3025" s="4" t="inlineStr">
        <is>
          <t>P2</t>
        </is>
      </c>
      <c r="D3025" s="5" t="n">
        <v>81</v>
      </c>
      <c r="E3025" s="5" t="n">
        <v>2</v>
      </c>
      <c r="F3025" s="5" t="n">
        <v>1</v>
      </c>
      <c r="G3025" s="5">
        <f>E3025-F3025</f>
        <v/>
      </c>
      <c r="H3025" s="5">
        <f>'Notes'!$B$4</f>
        <v/>
      </c>
      <c r="I3025" s="5">
        <f>ROUNDUP(D3025/H3025,0)</f>
        <v/>
      </c>
      <c r="J3025" s="6">
        <f>G3025-I3025</f>
        <v/>
      </c>
      <c r="K3025" s="4">
        <f>IF(J3025&lt;0,"Deficit",IF(J3025=0,"Exact fit","Surplus"))</f>
        <v/>
      </c>
    </row>
    <row r="3026">
      <c r="A3026" s="4" t="n">
        <v>210902</v>
      </c>
      <c r="B3026" s="4" t="inlineStr">
        <is>
          <t>GS KIRAMBI CATHOLIQUE</t>
        </is>
      </c>
      <c r="C3026" s="4" t="inlineStr">
        <is>
          <t>P3</t>
        </is>
      </c>
      <c r="D3026" s="5" t="n">
        <v>77</v>
      </c>
      <c r="E3026" s="5" t="n">
        <v>2</v>
      </c>
      <c r="F3026" s="5" t="n">
        <v>1</v>
      </c>
      <c r="G3026" s="5">
        <f>E3026-F3026</f>
        <v/>
      </c>
      <c r="H3026" s="5">
        <f>'Notes'!$B$4</f>
        <v/>
      </c>
      <c r="I3026" s="5">
        <f>ROUNDUP(D3026/H3026,0)</f>
        <v/>
      </c>
      <c r="J3026" s="6">
        <f>G3026-I3026</f>
        <v/>
      </c>
      <c r="K3026" s="4">
        <f>IF(J3026&lt;0,"Deficit",IF(J3026=0,"Exact fit","Surplus"))</f>
        <v/>
      </c>
    </row>
    <row r="3027">
      <c r="A3027" s="4" t="n">
        <v>210902</v>
      </c>
      <c r="B3027" s="4" t="inlineStr">
        <is>
          <t>GS KIRAMBI CATHOLIQUE</t>
        </is>
      </c>
      <c r="C3027" s="4" t="inlineStr">
        <is>
          <t>P4</t>
        </is>
      </c>
      <c r="D3027" s="5" t="n">
        <v>83</v>
      </c>
      <c r="E3027" s="5" t="n">
        <v>2</v>
      </c>
      <c r="F3027" s="5" t="n">
        <v>0</v>
      </c>
      <c r="G3027" s="5">
        <f>E3027-F3027</f>
        <v/>
      </c>
      <c r="H3027" s="5">
        <f>'Notes'!$B$4</f>
        <v/>
      </c>
      <c r="I3027" s="5">
        <f>ROUNDUP(D3027/H3027,0)</f>
        <v/>
      </c>
      <c r="J3027" s="6">
        <f>G3027-I3027</f>
        <v/>
      </c>
      <c r="K3027" s="4">
        <f>IF(J3027&lt;0,"Deficit",IF(J3027=0,"Exact fit","Surplus"))</f>
        <v/>
      </c>
    </row>
    <row r="3028">
      <c r="A3028" s="4" t="n">
        <v>210902</v>
      </c>
      <c r="B3028" s="4" t="inlineStr">
        <is>
          <t>GS KIRAMBI CATHOLIQUE</t>
        </is>
      </c>
      <c r="C3028" s="4" t="inlineStr">
        <is>
          <t>P5</t>
        </is>
      </c>
      <c r="D3028" s="5" t="n">
        <v>96</v>
      </c>
      <c r="E3028" s="5" t="n">
        <v>2</v>
      </c>
      <c r="F3028" s="5" t="n">
        <v>0</v>
      </c>
      <c r="G3028" s="5">
        <f>E3028-F3028</f>
        <v/>
      </c>
      <c r="H3028" s="5">
        <f>'Notes'!$B$4</f>
        <v/>
      </c>
      <c r="I3028" s="5">
        <f>ROUNDUP(D3028/H3028,0)</f>
        <v/>
      </c>
      <c r="J3028" s="6">
        <f>G3028-I3028</f>
        <v/>
      </c>
      <c r="K3028" s="4">
        <f>IF(J3028&lt;0,"Deficit",IF(J3028=0,"Exact fit","Surplus"))</f>
        <v/>
      </c>
    </row>
    <row r="3029">
      <c r="A3029" s="4" t="n">
        <v>210902</v>
      </c>
      <c r="B3029" s="4" t="inlineStr">
        <is>
          <t>GS KIRAMBI CATHOLIQUE</t>
        </is>
      </c>
      <c r="C3029" s="4" t="inlineStr">
        <is>
          <t>P6</t>
        </is>
      </c>
      <c r="D3029" s="5" t="n">
        <v>55</v>
      </c>
      <c r="E3029" s="5" t="n">
        <v>2</v>
      </c>
      <c r="F3029" s="5" t="n">
        <v>0</v>
      </c>
      <c r="G3029" s="5">
        <f>E3029-F3029</f>
        <v/>
      </c>
      <c r="H3029" s="5">
        <f>'Notes'!$B$4</f>
        <v/>
      </c>
      <c r="I3029" s="5">
        <f>ROUNDUP(D3029/H3029,0)</f>
        <v/>
      </c>
      <c r="J3029" s="6">
        <f>G3029-I3029</f>
        <v/>
      </c>
      <c r="K3029" s="4">
        <f>IF(J3029&lt;0,"Deficit",IF(J3029=0,"Exact fit","Surplus"))</f>
        <v/>
      </c>
    </row>
    <row r="3030">
      <c r="A3030" s="4" t="n">
        <v>210904</v>
      </c>
      <c r="B3030" s="4" t="inlineStr">
        <is>
          <t>EP KIRAMBI PROTESTANT</t>
        </is>
      </c>
      <c r="C3030" s="4" t="inlineStr">
        <is>
          <t>P1</t>
        </is>
      </c>
      <c r="D3030" s="5" t="n">
        <v>94</v>
      </c>
      <c r="E3030" s="5" t="n">
        <v>2</v>
      </c>
      <c r="F3030" s="5" t="n">
        <v>1</v>
      </c>
      <c r="G3030" s="5">
        <f>E3030-F3030</f>
        <v/>
      </c>
      <c r="H3030" s="5">
        <f>'Notes'!$B$4</f>
        <v/>
      </c>
      <c r="I3030" s="5">
        <f>ROUNDUP(D3030/H3030,0)</f>
        <v/>
      </c>
      <c r="J3030" s="6">
        <f>G3030-I3030</f>
        <v/>
      </c>
      <c r="K3030" s="4">
        <f>IF(J3030&lt;0,"Deficit",IF(J3030=0,"Exact fit","Surplus"))</f>
        <v/>
      </c>
    </row>
    <row r="3031">
      <c r="A3031" s="4" t="n">
        <v>210904</v>
      </c>
      <c r="B3031" s="4" t="inlineStr">
        <is>
          <t>EP KIRAMBI PROTESTANT</t>
        </is>
      </c>
      <c r="C3031" s="4" t="inlineStr">
        <is>
          <t>P2</t>
        </is>
      </c>
      <c r="D3031" s="5" t="n">
        <v>64</v>
      </c>
      <c r="E3031" s="5" t="n">
        <v>2</v>
      </c>
      <c r="F3031" s="5" t="n">
        <v>1</v>
      </c>
      <c r="G3031" s="5">
        <f>E3031-F3031</f>
        <v/>
      </c>
      <c r="H3031" s="5">
        <f>'Notes'!$B$4</f>
        <v/>
      </c>
      <c r="I3031" s="5">
        <f>ROUNDUP(D3031/H3031,0)</f>
        <v/>
      </c>
      <c r="J3031" s="6">
        <f>G3031-I3031</f>
        <v/>
      </c>
      <c r="K3031" s="4">
        <f>IF(J3031&lt;0,"Deficit",IF(J3031=0,"Exact fit","Surplus"))</f>
        <v/>
      </c>
    </row>
    <row r="3032">
      <c r="A3032" s="4" t="n">
        <v>210904</v>
      </c>
      <c r="B3032" s="4" t="inlineStr">
        <is>
          <t>EP KIRAMBI PROTESTANT</t>
        </is>
      </c>
      <c r="C3032" s="4" t="inlineStr">
        <is>
          <t>P3</t>
        </is>
      </c>
      <c r="D3032" s="5" t="n">
        <v>62</v>
      </c>
      <c r="E3032" s="5" t="n">
        <v>2</v>
      </c>
      <c r="F3032" s="5" t="n">
        <v>1</v>
      </c>
      <c r="G3032" s="5">
        <f>E3032-F3032</f>
        <v/>
      </c>
      <c r="H3032" s="5">
        <f>'Notes'!$B$4</f>
        <v/>
      </c>
      <c r="I3032" s="5">
        <f>ROUNDUP(D3032/H3032,0)</f>
        <v/>
      </c>
      <c r="J3032" s="6">
        <f>G3032-I3032</f>
        <v/>
      </c>
      <c r="K3032" s="4">
        <f>IF(J3032&lt;0,"Deficit",IF(J3032=0,"Exact fit","Surplus"))</f>
        <v/>
      </c>
    </row>
    <row r="3033">
      <c r="A3033" s="4" t="n">
        <v>210904</v>
      </c>
      <c r="B3033" s="4" t="inlineStr">
        <is>
          <t>EP KIRAMBI PROTESTANT</t>
        </is>
      </c>
      <c r="C3033" s="4" t="inlineStr">
        <is>
          <t>P4</t>
        </is>
      </c>
      <c r="D3033" s="5" t="n">
        <v>111</v>
      </c>
      <c r="E3033" s="5" t="n">
        <v>3</v>
      </c>
      <c r="F3033" s="5" t="n">
        <v>0</v>
      </c>
      <c r="G3033" s="5">
        <f>E3033-F3033</f>
        <v/>
      </c>
      <c r="H3033" s="5">
        <f>'Notes'!$B$4</f>
        <v/>
      </c>
      <c r="I3033" s="5">
        <f>ROUNDUP(D3033/H3033,0)</f>
        <v/>
      </c>
      <c r="J3033" s="6">
        <f>G3033-I3033</f>
        <v/>
      </c>
      <c r="K3033" s="4">
        <f>IF(J3033&lt;0,"Deficit",IF(J3033=0,"Exact fit","Surplus"))</f>
        <v/>
      </c>
    </row>
    <row r="3034">
      <c r="A3034" s="4" t="n">
        <v>210904</v>
      </c>
      <c r="B3034" s="4" t="inlineStr">
        <is>
          <t>EP KIRAMBI PROTESTANT</t>
        </is>
      </c>
      <c r="C3034" s="4" t="inlineStr">
        <is>
          <t>P5</t>
        </is>
      </c>
      <c r="D3034" s="5" t="n">
        <v>81</v>
      </c>
      <c r="E3034" s="5" t="n">
        <v>2</v>
      </c>
      <c r="F3034" s="5" t="n">
        <v>0</v>
      </c>
      <c r="G3034" s="5">
        <f>E3034-F3034</f>
        <v/>
      </c>
      <c r="H3034" s="5">
        <f>'Notes'!$B$4</f>
        <v/>
      </c>
      <c r="I3034" s="5">
        <f>ROUNDUP(D3034/H3034,0)</f>
        <v/>
      </c>
      <c r="J3034" s="6">
        <f>G3034-I3034</f>
        <v/>
      </c>
      <c r="K3034" s="4">
        <f>IF(J3034&lt;0,"Deficit",IF(J3034=0,"Exact fit","Surplus"))</f>
        <v/>
      </c>
    </row>
    <row r="3035">
      <c r="A3035" s="4" t="n">
        <v>210904</v>
      </c>
      <c r="B3035" s="4" t="inlineStr">
        <is>
          <t>EP KIRAMBI PROTESTANT</t>
        </is>
      </c>
      <c r="C3035" s="4" t="inlineStr">
        <is>
          <t>P6</t>
        </is>
      </c>
      <c r="D3035" s="5" t="n">
        <v>53</v>
      </c>
      <c r="E3035" s="5" t="n">
        <v>2</v>
      </c>
      <c r="F3035" s="5" t="n">
        <v>0</v>
      </c>
      <c r="G3035" s="5">
        <f>E3035-F3035</f>
        <v/>
      </c>
      <c r="H3035" s="5">
        <f>'Notes'!$B$4</f>
        <v/>
      </c>
      <c r="I3035" s="5">
        <f>ROUNDUP(D3035/H3035,0)</f>
        <v/>
      </c>
      <c r="J3035" s="6">
        <f>G3035-I3035</f>
        <v/>
      </c>
      <c r="K3035" s="4">
        <f>IF(J3035&lt;0,"Deficit",IF(J3035=0,"Exact fit","Surplus"))</f>
        <v/>
      </c>
    </row>
    <row r="3036">
      <c r="A3036" s="4" t="n">
        <v>210905</v>
      </c>
      <c r="B3036" s="4" t="inlineStr">
        <is>
          <t>GS MUSASA</t>
        </is>
      </c>
      <c r="C3036" s="4" t="inlineStr">
        <is>
          <t>P1</t>
        </is>
      </c>
      <c r="D3036" s="5" t="n">
        <v>108</v>
      </c>
      <c r="E3036" s="5" t="n">
        <v>4</v>
      </c>
      <c r="F3036" s="5" t="n">
        <v>2</v>
      </c>
      <c r="G3036" s="5">
        <f>E3036-F3036</f>
        <v/>
      </c>
      <c r="H3036" s="5">
        <f>'Notes'!$B$4</f>
        <v/>
      </c>
      <c r="I3036" s="5">
        <f>ROUNDUP(D3036/H3036,0)</f>
        <v/>
      </c>
      <c r="J3036" s="6">
        <f>G3036-I3036</f>
        <v/>
      </c>
      <c r="K3036" s="4">
        <f>IF(J3036&lt;0,"Deficit",IF(J3036=0,"Exact fit","Surplus"))</f>
        <v/>
      </c>
    </row>
    <row r="3037">
      <c r="A3037" s="4" t="n">
        <v>210905</v>
      </c>
      <c r="B3037" s="4" t="inlineStr">
        <is>
          <t>GS MUSASA</t>
        </is>
      </c>
      <c r="C3037" s="4" t="inlineStr">
        <is>
          <t>P2</t>
        </is>
      </c>
      <c r="D3037" s="5" t="n">
        <v>99</v>
      </c>
      <c r="E3037" s="5" t="n">
        <v>2</v>
      </c>
      <c r="F3037" s="5" t="n">
        <v>1</v>
      </c>
      <c r="G3037" s="5">
        <f>E3037-F3037</f>
        <v/>
      </c>
      <c r="H3037" s="5">
        <f>'Notes'!$B$4</f>
        <v/>
      </c>
      <c r="I3037" s="5">
        <f>ROUNDUP(D3037/H3037,0)</f>
        <v/>
      </c>
      <c r="J3037" s="6">
        <f>G3037-I3037</f>
        <v/>
      </c>
      <c r="K3037" s="4">
        <f>IF(J3037&lt;0,"Deficit",IF(J3037=0,"Exact fit","Surplus"))</f>
        <v/>
      </c>
    </row>
    <row r="3038">
      <c r="A3038" s="4" t="n">
        <v>210905</v>
      </c>
      <c r="B3038" s="4" t="inlineStr">
        <is>
          <t>GS MUSASA</t>
        </is>
      </c>
      <c r="C3038" s="4" t="inlineStr">
        <is>
          <t>P3</t>
        </is>
      </c>
      <c r="D3038" s="5" t="n">
        <v>85</v>
      </c>
      <c r="E3038" s="5" t="n">
        <v>2</v>
      </c>
      <c r="F3038" s="5" t="n">
        <v>0</v>
      </c>
      <c r="G3038" s="5">
        <f>E3038-F3038</f>
        <v/>
      </c>
      <c r="H3038" s="5">
        <f>'Notes'!$B$4</f>
        <v/>
      </c>
      <c r="I3038" s="5">
        <f>ROUNDUP(D3038/H3038,0)</f>
        <v/>
      </c>
      <c r="J3038" s="6">
        <f>G3038-I3038</f>
        <v/>
      </c>
      <c r="K3038" s="4">
        <f>IF(J3038&lt;0,"Deficit",IF(J3038=0,"Exact fit","Surplus"))</f>
        <v/>
      </c>
    </row>
    <row r="3039">
      <c r="A3039" s="4" t="n">
        <v>210905</v>
      </c>
      <c r="B3039" s="4" t="inlineStr">
        <is>
          <t>GS MUSASA</t>
        </is>
      </c>
      <c r="C3039" s="4" t="inlineStr">
        <is>
          <t>P4</t>
        </is>
      </c>
      <c r="D3039" s="5" t="n">
        <v>88</v>
      </c>
      <c r="E3039" s="5" t="n">
        <v>2</v>
      </c>
      <c r="F3039" s="5" t="n">
        <v>0</v>
      </c>
      <c r="G3039" s="5">
        <f>E3039-F3039</f>
        <v/>
      </c>
      <c r="H3039" s="5">
        <f>'Notes'!$B$4</f>
        <v/>
      </c>
      <c r="I3039" s="5">
        <f>ROUNDUP(D3039/H3039,0)</f>
        <v/>
      </c>
      <c r="J3039" s="6">
        <f>G3039-I3039</f>
        <v/>
      </c>
      <c r="K3039" s="4">
        <f>IF(J3039&lt;0,"Deficit",IF(J3039=0,"Exact fit","Surplus"))</f>
        <v/>
      </c>
    </row>
    <row r="3040">
      <c r="A3040" s="4" t="n">
        <v>210905</v>
      </c>
      <c r="B3040" s="4" t="inlineStr">
        <is>
          <t>GS MUSASA</t>
        </is>
      </c>
      <c r="C3040" s="4" t="inlineStr">
        <is>
          <t>P5</t>
        </is>
      </c>
      <c r="D3040" s="5" t="n">
        <v>97</v>
      </c>
      <c r="E3040" s="5" t="n">
        <v>2</v>
      </c>
      <c r="F3040" s="5" t="n">
        <v>0</v>
      </c>
      <c r="G3040" s="5">
        <f>E3040-F3040</f>
        <v/>
      </c>
      <c r="H3040" s="5">
        <f>'Notes'!$B$4</f>
        <v/>
      </c>
      <c r="I3040" s="5">
        <f>ROUNDUP(D3040/H3040,0)</f>
        <v/>
      </c>
      <c r="J3040" s="6">
        <f>G3040-I3040</f>
        <v/>
      </c>
      <c r="K3040" s="4">
        <f>IF(J3040&lt;0,"Deficit",IF(J3040=0,"Exact fit","Surplus"))</f>
        <v/>
      </c>
    </row>
    <row r="3041">
      <c r="A3041" s="4" t="n">
        <v>210905</v>
      </c>
      <c r="B3041" s="4" t="inlineStr">
        <is>
          <t>GS MUSASA</t>
        </is>
      </c>
      <c r="C3041" s="4" t="inlineStr">
        <is>
          <t>P6</t>
        </is>
      </c>
      <c r="D3041" s="5" t="n">
        <v>37</v>
      </c>
      <c r="E3041" s="5" t="n">
        <v>1</v>
      </c>
      <c r="F3041" s="5" t="n">
        <v>0</v>
      </c>
      <c r="G3041" s="5">
        <f>E3041-F3041</f>
        <v/>
      </c>
      <c r="H3041" s="5">
        <f>'Notes'!$B$4</f>
        <v/>
      </c>
      <c r="I3041" s="5">
        <f>ROUNDUP(D3041/H3041,0)</f>
        <v/>
      </c>
      <c r="J3041" s="6">
        <f>G3041-I3041</f>
        <v/>
      </c>
      <c r="K3041" s="4">
        <f>IF(J3041&lt;0,"Deficit",IF(J3041=0,"Exact fit","Surplus"))</f>
        <v/>
      </c>
    </row>
    <row r="3042">
      <c r="A3042" s="4" t="n">
        <v>210907</v>
      </c>
      <c r="B3042" s="4" t="inlineStr">
        <is>
          <t>GS MWEYA</t>
        </is>
      </c>
      <c r="C3042" s="4" t="inlineStr">
        <is>
          <t>P1</t>
        </is>
      </c>
      <c r="D3042" s="5" t="n">
        <v>119</v>
      </c>
      <c r="E3042" s="5" t="n">
        <v>2</v>
      </c>
      <c r="F3042" s="5" t="n">
        <v>1</v>
      </c>
      <c r="G3042" s="5">
        <f>E3042-F3042</f>
        <v/>
      </c>
      <c r="H3042" s="5">
        <f>'Notes'!$B$4</f>
        <v/>
      </c>
      <c r="I3042" s="5">
        <f>ROUNDUP(D3042/H3042,0)</f>
        <v/>
      </c>
      <c r="J3042" s="6">
        <f>G3042-I3042</f>
        <v/>
      </c>
      <c r="K3042" s="4">
        <f>IF(J3042&lt;0,"Deficit",IF(J3042=0,"Exact fit","Surplus"))</f>
        <v/>
      </c>
    </row>
    <row r="3043">
      <c r="A3043" s="4" t="n">
        <v>210907</v>
      </c>
      <c r="B3043" s="4" t="inlineStr">
        <is>
          <t>GS MWEYA</t>
        </is>
      </c>
      <c r="C3043" s="4" t="inlineStr">
        <is>
          <t>P2</t>
        </is>
      </c>
      <c r="D3043" s="5" t="n">
        <v>189</v>
      </c>
      <c r="E3043" s="5" t="n">
        <v>4</v>
      </c>
      <c r="F3043" s="5" t="n">
        <v>2</v>
      </c>
      <c r="G3043" s="5">
        <f>E3043-F3043</f>
        <v/>
      </c>
      <c r="H3043" s="5">
        <f>'Notes'!$B$4</f>
        <v/>
      </c>
      <c r="I3043" s="5">
        <f>ROUNDUP(D3043/H3043,0)</f>
        <v/>
      </c>
      <c r="J3043" s="6">
        <f>G3043-I3043</f>
        <v/>
      </c>
      <c r="K3043" s="4">
        <f>IF(J3043&lt;0,"Deficit",IF(J3043=0,"Exact fit","Surplus"))</f>
        <v/>
      </c>
    </row>
    <row r="3044">
      <c r="A3044" s="4" t="n">
        <v>210907</v>
      </c>
      <c r="B3044" s="4" t="inlineStr">
        <is>
          <t>GS MWEYA</t>
        </is>
      </c>
      <c r="C3044" s="4" t="inlineStr">
        <is>
          <t>P3</t>
        </is>
      </c>
      <c r="D3044" s="5" t="n">
        <v>118</v>
      </c>
      <c r="E3044" s="5" t="n">
        <v>2</v>
      </c>
      <c r="F3044" s="5" t="n">
        <v>1</v>
      </c>
      <c r="G3044" s="5">
        <f>E3044-F3044</f>
        <v/>
      </c>
      <c r="H3044" s="5">
        <f>'Notes'!$B$4</f>
        <v/>
      </c>
      <c r="I3044" s="5">
        <f>ROUNDUP(D3044/H3044,0)</f>
        <v/>
      </c>
      <c r="J3044" s="6">
        <f>G3044-I3044</f>
        <v/>
      </c>
      <c r="K3044" s="4">
        <f>IF(J3044&lt;0,"Deficit",IF(J3044=0,"Exact fit","Surplus"))</f>
        <v/>
      </c>
    </row>
    <row r="3045">
      <c r="A3045" s="4" t="n">
        <v>210907</v>
      </c>
      <c r="B3045" s="4" t="inlineStr">
        <is>
          <t>GS MWEYA</t>
        </is>
      </c>
      <c r="C3045" s="4" t="inlineStr">
        <is>
          <t>P4</t>
        </is>
      </c>
      <c r="D3045" s="5" t="n">
        <v>123</v>
      </c>
      <c r="E3045" s="5" t="n">
        <v>2</v>
      </c>
      <c r="F3045" s="5" t="n">
        <v>0</v>
      </c>
      <c r="G3045" s="5">
        <f>E3045-F3045</f>
        <v/>
      </c>
      <c r="H3045" s="5">
        <f>'Notes'!$B$4</f>
        <v/>
      </c>
      <c r="I3045" s="5">
        <f>ROUNDUP(D3045/H3045,0)</f>
        <v/>
      </c>
      <c r="J3045" s="6">
        <f>G3045-I3045</f>
        <v/>
      </c>
      <c r="K3045" s="4">
        <f>IF(J3045&lt;0,"Deficit",IF(J3045=0,"Exact fit","Surplus"))</f>
        <v/>
      </c>
    </row>
    <row r="3046">
      <c r="A3046" s="4" t="n">
        <v>210907</v>
      </c>
      <c r="B3046" s="4" t="inlineStr">
        <is>
          <t>GS MWEYA</t>
        </is>
      </c>
      <c r="C3046" s="4" t="inlineStr">
        <is>
          <t>P5</t>
        </is>
      </c>
      <c r="D3046" s="5" t="n">
        <v>132</v>
      </c>
      <c r="E3046" s="5" t="n">
        <v>3</v>
      </c>
      <c r="F3046" s="5" t="n">
        <v>0</v>
      </c>
      <c r="G3046" s="5">
        <f>E3046-F3046</f>
        <v/>
      </c>
      <c r="H3046" s="5">
        <f>'Notes'!$B$4</f>
        <v/>
      </c>
      <c r="I3046" s="5">
        <f>ROUNDUP(D3046/H3046,0)</f>
        <v/>
      </c>
      <c r="J3046" s="6">
        <f>G3046-I3046</f>
        <v/>
      </c>
      <c r="K3046" s="4">
        <f>IF(J3046&lt;0,"Deficit",IF(J3046=0,"Exact fit","Surplus"))</f>
        <v/>
      </c>
    </row>
    <row r="3047">
      <c r="A3047" s="4" t="n">
        <v>210907</v>
      </c>
      <c r="B3047" s="4" t="inlineStr">
        <is>
          <t>GS MWEYA</t>
        </is>
      </c>
      <c r="C3047" s="4" t="inlineStr">
        <is>
          <t>P6</t>
        </is>
      </c>
      <c r="D3047" s="5" t="n">
        <v>73</v>
      </c>
      <c r="E3047" s="5" t="n">
        <v>2</v>
      </c>
      <c r="F3047" s="5" t="n">
        <v>0</v>
      </c>
      <c r="G3047" s="5">
        <f>E3047-F3047</f>
        <v/>
      </c>
      <c r="H3047" s="5">
        <f>'Notes'!$B$4</f>
        <v/>
      </c>
      <c r="I3047" s="5">
        <f>ROUNDUP(D3047/H3047,0)</f>
        <v/>
      </c>
      <c r="J3047" s="6">
        <f>G3047-I3047</f>
        <v/>
      </c>
      <c r="K3047" s="4">
        <f>IF(J3047&lt;0,"Deficit",IF(J3047=0,"Exact fit","Surplus"))</f>
        <v/>
      </c>
    </row>
    <row r="3048">
      <c r="A3048" s="4" t="n">
        <v>210908</v>
      </c>
      <c r="B3048" s="4" t="inlineStr">
        <is>
          <t>EP NYAMAGANA</t>
        </is>
      </c>
      <c r="C3048" s="4" t="inlineStr">
        <is>
          <t>P1</t>
        </is>
      </c>
      <c r="D3048" s="5" t="n">
        <v>86</v>
      </c>
      <c r="E3048" s="5" t="n">
        <v>1</v>
      </c>
      <c r="F3048" s="5" t="n">
        <v>0</v>
      </c>
      <c r="G3048" s="5">
        <f>E3048-F3048</f>
        <v/>
      </c>
      <c r="H3048" s="5">
        <f>'Notes'!$B$4</f>
        <v/>
      </c>
      <c r="I3048" s="5">
        <f>ROUNDUP(D3048/H3048,0)</f>
        <v/>
      </c>
      <c r="J3048" s="6">
        <f>G3048-I3048</f>
        <v/>
      </c>
      <c r="K3048" s="4">
        <f>IF(J3048&lt;0,"Deficit",IF(J3048=0,"Exact fit","Surplus"))</f>
        <v/>
      </c>
    </row>
    <row r="3049">
      <c r="A3049" s="4" t="n">
        <v>210908</v>
      </c>
      <c r="B3049" s="4" t="inlineStr">
        <is>
          <t>EP NYAMAGANA</t>
        </is>
      </c>
      <c r="C3049" s="4" t="inlineStr">
        <is>
          <t>P2</t>
        </is>
      </c>
      <c r="D3049" s="5" t="n">
        <v>85</v>
      </c>
      <c r="E3049" s="5" t="n">
        <v>1</v>
      </c>
      <c r="F3049" s="5" t="n">
        <v>0</v>
      </c>
      <c r="G3049" s="5">
        <f>E3049-F3049</f>
        <v/>
      </c>
      <c r="H3049" s="5">
        <f>'Notes'!$B$4</f>
        <v/>
      </c>
      <c r="I3049" s="5">
        <f>ROUNDUP(D3049/H3049,0)</f>
        <v/>
      </c>
      <c r="J3049" s="6">
        <f>G3049-I3049</f>
        <v/>
      </c>
      <c r="K3049" s="4">
        <f>IF(J3049&lt;0,"Deficit",IF(J3049=0,"Exact fit","Surplus"))</f>
        <v/>
      </c>
    </row>
    <row r="3050">
      <c r="A3050" s="4" t="n">
        <v>210908</v>
      </c>
      <c r="B3050" s="4" t="inlineStr">
        <is>
          <t>EP NYAMAGANA</t>
        </is>
      </c>
      <c r="C3050" s="4" t="inlineStr">
        <is>
          <t>P3</t>
        </is>
      </c>
      <c r="D3050" s="5" t="n">
        <v>116</v>
      </c>
      <c r="E3050" s="5" t="n">
        <v>2</v>
      </c>
      <c r="F3050" s="5" t="n">
        <v>0</v>
      </c>
      <c r="G3050" s="5">
        <f>E3050-F3050</f>
        <v/>
      </c>
      <c r="H3050" s="5">
        <f>'Notes'!$B$4</f>
        <v/>
      </c>
      <c r="I3050" s="5">
        <f>ROUNDUP(D3050/H3050,0)</f>
        <v/>
      </c>
      <c r="J3050" s="6">
        <f>G3050-I3050</f>
        <v/>
      </c>
      <c r="K3050" s="4">
        <f>IF(J3050&lt;0,"Deficit",IF(J3050=0,"Exact fit","Surplus"))</f>
        <v/>
      </c>
    </row>
    <row r="3051">
      <c r="A3051" s="4" t="n">
        <v>210908</v>
      </c>
      <c r="B3051" s="4" t="inlineStr">
        <is>
          <t>EP NYAMAGANA</t>
        </is>
      </c>
      <c r="C3051" s="4" t="inlineStr">
        <is>
          <t>P4</t>
        </is>
      </c>
      <c r="D3051" s="5" t="n">
        <v>137</v>
      </c>
      <c r="E3051" s="5" t="n">
        <v>4</v>
      </c>
      <c r="F3051" s="5" t="n">
        <v>0</v>
      </c>
      <c r="G3051" s="5">
        <f>E3051-F3051</f>
        <v/>
      </c>
      <c r="H3051" s="5">
        <f>'Notes'!$B$4</f>
        <v/>
      </c>
      <c r="I3051" s="5">
        <f>ROUNDUP(D3051/H3051,0)</f>
        <v/>
      </c>
      <c r="J3051" s="6">
        <f>G3051-I3051</f>
        <v/>
      </c>
      <c r="K3051" s="4">
        <f>IF(J3051&lt;0,"Deficit",IF(J3051=0,"Exact fit","Surplus"))</f>
        <v/>
      </c>
    </row>
    <row r="3052">
      <c r="A3052" s="4" t="n">
        <v>210908</v>
      </c>
      <c r="B3052" s="4" t="inlineStr">
        <is>
          <t>EP NYAMAGANA</t>
        </is>
      </c>
      <c r="C3052" s="4" t="inlineStr">
        <is>
          <t>P5</t>
        </is>
      </c>
      <c r="D3052" s="5" t="n">
        <v>125</v>
      </c>
      <c r="E3052" s="5" t="n">
        <v>4</v>
      </c>
      <c r="F3052" s="5" t="n">
        <v>0</v>
      </c>
      <c r="G3052" s="5">
        <f>E3052-F3052</f>
        <v/>
      </c>
      <c r="H3052" s="5">
        <f>'Notes'!$B$4</f>
        <v/>
      </c>
      <c r="I3052" s="5">
        <f>ROUNDUP(D3052/H3052,0)</f>
        <v/>
      </c>
      <c r="J3052" s="6">
        <f>G3052-I3052</f>
        <v/>
      </c>
      <c r="K3052" s="4">
        <f>IF(J3052&lt;0,"Deficit",IF(J3052=0,"Exact fit","Surplus"))</f>
        <v/>
      </c>
    </row>
    <row r="3053">
      <c r="A3053" s="4" t="n">
        <v>210908</v>
      </c>
      <c r="B3053" s="4" t="inlineStr">
        <is>
          <t>EP NYAMAGANA</t>
        </is>
      </c>
      <c r="C3053" s="4" t="inlineStr">
        <is>
          <t>P6</t>
        </is>
      </c>
      <c r="D3053" s="5" t="n">
        <v>77</v>
      </c>
      <c r="E3053" s="5" t="n">
        <v>3</v>
      </c>
      <c r="F3053" s="5" t="n">
        <v>0</v>
      </c>
      <c r="G3053" s="5">
        <f>E3053-F3053</f>
        <v/>
      </c>
      <c r="H3053" s="5">
        <f>'Notes'!$B$4</f>
        <v/>
      </c>
      <c r="I3053" s="5">
        <f>ROUNDUP(D3053/H3053,0)</f>
        <v/>
      </c>
      <c r="J3053" s="6">
        <f>G3053-I3053</f>
        <v/>
      </c>
      <c r="K3053" s="4">
        <f>IF(J3053&lt;0,"Deficit",IF(J3053=0,"Exact fit","Surplus"))</f>
        <v/>
      </c>
    </row>
    <row r="3054">
      <c r="A3054" s="4" t="n">
        <v>210909</v>
      </c>
      <c r="B3054" s="4" t="inlineStr">
        <is>
          <t>GS RUKAMIRA</t>
        </is>
      </c>
      <c r="C3054" s="4" t="inlineStr">
        <is>
          <t>P1</t>
        </is>
      </c>
      <c r="D3054" s="5" t="n">
        <v>85</v>
      </c>
      <c r="E3054" s="5" t="n">
        <v>2</v>
      </c>
      <c r="F3054" s="5" t="n">
        <v>1</v>
      </c>
      <c r="G3054" s="5">
        <f>E3054-F3054</f>
        <v/>
      </c>
      <c r="H3054" s="5">
        <f>'Notes'!$B$4</f>
        <v/>
      </c>
      <c r="I3054" s="5">
        <f>ROUNDUP(D3054/H3054,0)</f>
        <v/>
      </c>
      <c r="J3054" s="6">
        <f>G3054-I3054</f>
        <v/>
      </c>
      <c r="K3054" s="4">
        <f>IF(J3054&lt;0,"Deficit",IF(J3054=0,"Exact fit","Surplus"))</f>
        <v/>
      </c>
    </row>
    <row r="3055">
      <c r="A3055" s="4" t="n">
        <v>210909</v>
      </c>
      <c r="B3055" s="4" t="inlineStr">
        <is>
          <t>GS RUKAMIRA</t>
        </is>
      </c>
      <c r="C3055" s="4" t="inlineStr">
        <is>
          <t>P2</t>
        </is>
      </c>
      <c r="D3055" s="5" t="n">
        <v>89</v>
      </c>
      <c r="E3055" s="5" t="n">
        <v>2</v>
      </c>
      <c r="F3055" s="5" t="n">
        <v>1</v>
      </c>
      <c r="G3055" s="5">
        <f>E3055-F3055</f>
        <v/>
      </c>
      <c r="H3055" s="5">
        <f>'Notes'!$B$4</f>
        <v/>
      </c>
      <c r="I3055" s="5">
        <f>ROUNDUP(D3055/H3055,0)</f>
        <v/>
      </c>
      <c r="J3055" s="6">
        <f>G3055-I3055</f>
        <v/>
      </c>
      <c r="K3055" s="4">
        <f>IF(J3055&lt;0,"Deficit",IF(J3055=0,"Exact fit","Surplus"))</f>
        <v/>
      </c>
    </row>
    <row r="3056">
      <c r="A3056" s="4" t="n">
        <v>210909</v>
      </c>
      <c r="B3056" s="4" t="inlineStr">
        <is>
          <t>GS RUKAMIRA</t>
        </is>
      </c>
      <c r="C3056" s="4" t="inlineStr">
        <is>
          <t>P3</t>
        </is>
      </c>
      <c r="D3056" s="5" t="n">
        <v>122</v>
      </c>
      <c r="E3056" s="5" t="n">
        <v>4</v>
      </c>
      <c r="F3056" s="5" t="n">
        <v>2</v>
      </c>
      <c r="G3056" s="5">
        <f>E3056-F3056</f>
        <v/>
      </c>
      <c r="H3056" s="5">
        <f>'Notes'!$B$4</f>
        <v/>
      </c>
      <c r="I3056" s="5">
        <f>ROUNDUP(D3056/H3056,0)</f>
        <v/>
      </c>
      <c r="J3056" s="6">
        <f>G3056-I3056</f>
        <v/>
      </c>
      <c r="K3056" s="4">
        <f>IF(J3056&lt;0,"Deficit",IF(J3056=0,"Exact fit","Surplus"))</f>
        <v/>
      </c>
    </row>
    <row r="3057">
      <c r="A3057" s="4" t="n">
        <v>210909</v>
      </c>
      <c r="B3057" s="4" t="inlineStr">
        <is>
          <t>GS RUKAMIRA</t>
        </is>
      </c>
      <c r="C3057" s="4" t="inlineStr">
        <is>
          <t>P4</t>
        </is>
      </c>
      <c r="D3057" s="5" t="n">
        <v>97</v>
      </c>
      <c r="E3057" s="5" t="n">
        <v>3</v>
      </c>
      <c r="F3057" s="5" t="n">
        <v>0</v>
      </c>
      <c r="G3057" s="5">
        <f>E3057-F3057</f>
        <v/>
      </c>
      <c r="H3057" s="5">
        <f>'Notes'!$B$4</f>
        <v/>
      </c>
      <c r="I3057" s="5">
        <f>ROUNDUP(D3057/H3057,0)</f>
        <v/>
      </c>
      <c r="J3057" s="6">
        <f>G3057-I3057</f>
        <v/>
      </c>
      <c r="K3057" s="4">
        <f>IF(J3057&lt;0,"Deficit",IF(J3057=0,"Exact fit","Surplus"))</f>
        <v/>
      </c>
    </row>
    <row r="3058">
      <c r="A3058" s="4" t="n">
        <v>210909</v>
      </c>
      <c r="B3058" s="4" t="inlineStr">
        <is>
          <t>GS RUKAMIRA</t>
        </is>
      </c>
      <c r="C3058" s="4" t="inlineStr">
        <is>
          <t>P5</t>
        </is>
      </c>
      <c r="D3058" s="5" t="n">
        <v>66</v>
      </c>
      <c r="E3058" s="5" t="n">
        <v>2</v>
      </c>
      <c r="F3058" s="5" t="n">
        <v>0</v>
      </c>
      <c r="G3058" s="5">
        <f>E3058-F3058</f>
        <v/>
      </c>
      <c r="H3058" s="5">
        <f>'Notes'!$B$4</f>
        <v/>
      </c>
      <c r="I3058" s="5">
        <f>ROUNDUP(D3058/H3058,0)</f>
        <v/>
      </c>
      <c r="J3058" s="6">
        <f>G3058-I3058</f>
        <v/>
      </c>
      <c r="K3058" s="4">
        <f>IF(J3058&lt;0,"Deficit",IF(J3058=0,"Exact fit","Surplus"))</f>
        <v/>
      </c>
    </row>
    <row r="3059">
      <c r="A3059" s="4" t="n">
        <v>210909</v>
      </c>
      <c r="B3059" s="4" t="inlineStr">
        <is>
          <t>GS RUKAMIRA</t>
        </is>
      </c>
      <c r="C3059" s="4" t="inlineStr">
        <is>
          <t>P6</t>
        </is>
      </c>
      <c r="D3059" s="5" t="n">
        <v>51</v>
      </c>
      <c r="E3059" s="5" t="n">
        <v>1</v>
      </c>
      <c r="F3059" s="5" t="n">
        <v>0</v>
      </c>
      <c r="G3059" s="5">
        <f>E3059-F3059</f>
        <v/>
      </c>
      <c r="H3059" s="5">
        <f>'Notes'!$B$4</f>
        <v/>
      </c>
      <c r="I3059" s="5">
        <f>ROUNDUP(D3059/H3059,0)</f>
        <v/>
      </c>
      <c r="J3059" s="6">
        <f>G3059-I3059</f>
        <v/>
      </c>
      <c r="K3059" s="4">
        <f>IF(J3059&lt;0,"Deficit",IF(J3059=0,"Exact fit","Surplus"))</f>
        <v/>
      </c>
    </row>
    <row r="3060">
      <c r="A3060" s="4" t="n">
        <v>210910</v>
      </c>
      <c r="B3060" s="4" t="inlineStr">
        <is>
          <t>GS RURANGAZI</t>
        </is>
      </c>
      <c r="C3060" s="4" t="inlineStr">
        <is>
          <t>P1</t>
        </is>
      </c>
      <c r="D3060" s="5" t="n">
        <v>130</v>
      </c>
      <c r="E3060" s="5" t="n">
        <v>4</v>
      </c>
      <c r="F3060" s="5" t="n">
        <v>2</v>
      </c>
      <c r="G3060" s="5">
        <f>E3060-F3060</f>
        <v/>
      </c>
      <c r="H3060" s="5">
        <f>'Notes'!$B$4</f>
        <v/>
      </c>
      <c r="I3060" s="5">
        <f>ROUNDUP(D3060/H3060,0)</f>
        <v/>
      </c>
      <c r="J3060" s="6">
        <f>G3060-I3060</f>
        <v/>
      </c>
      <c r="K3060" s="4">
        <f>IF(J3060&lt;0,"Deficit",IF(J3060=0,"Exact fit","Surplus"))</f>
        <v/>
      </c>
    </row>
    <row r="3061">
      <c r="A3061" s="4" t="n">
        <v>210910</v>
      </c>
      <c r="B3061" s="4" t="inlineStr">
        <is>
          <t>GS RURANGAZI</t>
        </is>
      </c>
      <c r="C3061" s="4" t="inlineStr">
        <is>
          <t>P2</t>
        </is>
      </c>
      <c r="D3061" s="5" t="n">
        <v>108</v>
      </c>
      <c r="E3061" s="5" t="n">
        <v>3</v>
      </c>
      <c r="F3061" s="5" t="n">
        <v>1</v>
      </c>
      <c r="G3061" s="5">
        <f>E3061-F3061</f>
        <v/>
      </c>
      <c r="H3061" s="5">
        <f>'Notes'!$B$4</f>
        <v/>
      </c>
      <c r="I3061" s="5">
        <f>ROUNDUP(D3061/H3061,0)</f>
        <v/>
      </c>
      <c r="J3061" s="6">
        <f>G3061-I3061</f>
        <v/>
      </c>
      <c r="K3061" s="4">
        <f>IF(J3061&lt;0,"Deficit",IF(J3061=0,"Exact fit","Surplus"))</f>
        <v/>
      </c>
    </row>
    <row r="3062">
      <c r="A3062" s="4" t="n">
        <v>210910</v>
      </c>
      <c r="B3062" s="4" t="inlineStr">
        <is>
          <t>GS RURANGAZI</t>
        </is>
      </c>
      <c r="C3062" s="4" t="inlineStr">
        <is>
          <t>P3</t>
        </is>
      </c>
      <c r="D3062" s="5" t="n">
        <v>125</v>
      </c>
      <c r="E3062" s="5" t="n">
        <v>3</v>
      </c>
      <c r="F3062" s="5" t="n">
        <v>0</v>
      </c>
      <c r="G3062" s="5">
        <f>E3062-F3062</f>
        <v/>
      </c>
      <c r="H3062" s="5">
        <f>'Notes'!$B$4</f>
        <v/>
      </c>
      <c r="I3062" s="5">
        <f>ROUNDUP(D3062/H3062,0)</f>
        <v/>
      </c>
      <c r="J3062" s="6">
        <f>G3062-I3062</f>
        <v/>
      </c>
      <c r="K3062" s="4">
        <f>IF(J3062&lt;0,"Deficit",IF(J3062=0,"Exact fit","Surplus"))</f>
        <v/>
      </c>
    </row>
    <row r="3063">
      <c r="A3063" s="4" t="n">
        <v>210910</v>
      </c>
      <c r="B3063" s="4" t="inlineStr">
        <is>
          <t>GS RURANGAZI</t>
        </is>
      </c>
      <c r="C3063" s="4" t="inlineStr">
        <is>
          <t>P4</t>
        </is>
      </c>
      <c r="D3063" s="5" t="n">
        <v>166</v>
      </c>
      <c r="E3063" s="5" t="n">
        <v>4</v>
      </c>
      <c r="F3063" s="5" t="n">
        <v>0</v>
      </c>
      <c r="G3063" s="5">
        <f>E3063-F3063</f>
        <v/>
      </c>
      <c r="H3063" s="5">
        <f>'Notes'!$B$4</f>
        <v/>
      </c>
      <c r="I3063" s="5">
        <f>ROUNDUP(D3063/H3063,0)</f>
        <v/>
      </c>
      <c r="J3063" s="6">
        <f>G3063-I3063</f>
        <v/>
      </c>
      <c r="K3063" s="4">
        <f>IF(J3063&lt;0,"Deficit",IF(J3063=0,"Exact fit","Surplus"))</f>
        <v/>
      </c>
    </row>
    <row r="3064">
      <c r="A3064" s="4" t="n">
        <v>210910</v>
      </c>
      <c r="B3064" s="4" t="inlineStr">
        <is>
          <t>GS RURANGAZI</t>
        </is>
      </c>
      <c r="C3064" s="4" t="inlineStr">
        <is>
          <t>P5</t>
        </is>
      </c>
      <c r="D3064" s="5" t="n">
        <v>111</v>
      </c>
      <c r="E3064" s="5" t="n">
        <v>3</v>
      </c>
      <c r="F3064" s="5" t="n">
        <v>0</v>
      </c>
      <c r="G3064" s="5">
        <f>E3064-F3064</f>
        <v/>
      </c>
      <c r="H3064" s="5">
        <f>'Notes'!$B$4</f>
        <v/>
      </c>
      <c r="I3064" s="5">
        <f>ROUNDUP(D3064/H3064,0)</f>
        <v/>
      </c>
      <c r="J3064" s="6">
        <f>G3064-I3064</f>
        <v/>
      </c>
      <c r="K3064" s="4">
        <f>IF(J3064&lt;0,"Deficit",IF(J3064=0,"Exact fit","Surplus"))</f>
        <v/>
      </c>
    </row>
    <row r="3065">
      <c r="A3065" s="4" t="n">
        <v>210910</v>
      </c>
      <c r="B3065" s="4" t="inlineStr">
        <is>
          <t>GS RURANGAZI</t>
        </is>
      </c>
      <c r="C3065" s="4" t="inlineStr">
        <is>
          <t>P6</t>
        </is>
      </c>
      <c r="D3065" s="5" t="n">
        <v>42</v>
      </c>
      <c r="E3065" s="5" t="n">
        <v>1</v>
      </c>
      <c r="F3065" s="5" t="n">
        <v>0</v>
      </c>
      <c r="G3065" s="5">
        <f>E3065-F3065</f>
        <v/>
      </c>
      <c r="H3065" s="5">
        <f>'Notes'!$B$4</f>
        <v/>
      </c>
      <c r="I3065" s="5">
        <f>ROUNDUP(D3065/H3065,0)</f>
        <v/>
      </c>
      <c r="J3065" s="6">
        <f>G3065-I3065</f>
        <v/>
      </c>
      <c r="K3065" s="4">
        <f>IF(J3065&lt;0,"Deficit",IF(J3065=0,"Exact fit","Surplus"))</f>
        <v/>
      </c>
    </row>
    <row r="3066">
      <c r="A3066" s="4" t="n">
        <v>210911</v>
      </c>
      <c r="B3066" s="4" t="inlineStr">
        <is>
          <t>EP GASHARU ADVENTISTE</t>
        </is>
      </c>
      <c r="C3066" s="4" t="inlineStr">
        <is>
          <t>P1</t>
        </is>
      </c>
      <c r="D3066" s="5" t="n">
        <v>109</v>
      </c>
      <c r="E3066" s="5" t="n">
        <v>2</v>
      </c>
      <c r="F3066" s="5" t="n">
        <v>1</v>
      </c>
      <c r="G3066" s="5">
        <f>E3066-F3066</f>
        <v/>
      </c>
      <c r="H3066" s="5">
        <f>'Notes'!$B$4</f>
        <v/>
      </c>
      <c r="I3066" s="5">
        <f>ROUNDUP(D3066/H3066,0)</f>
        <v/>
      </c>
      <c r="J3066" s="6">
        <f>G3066-I3066</f>
        <v/>
      </c>
      <c r="K3066" s="4">
        <f>IF(J3066&lt;0,"Deficit",IF(J3066=0,"Exact fit","Surplus"))</f>
        <v/>
      </c>
    </row>
    <row r="3067">
      <c r="A3067" s="4" t="n">
        <v>210911</v>
      </c>
      <c r="B3067" s="4" t="inlineStr">
        <is>
          <t>EP GASHARU ADVENTISTE</t>
        </is>
      </c>
      <c r="C3067" s="4" t="inlineStr">
        <is>
          <t>P2</t>
        </is>
      </c>
      <c r="D3067" s="5" t="n">
        <v>107</v>
      </c>
      <c r="E3067" s="5" t="n">
        <v>2</v>
      </c>
      <c r="F3067" s="5" t="n">
        <v>1</v>
      </c>
      <c r="G3067" s="5">
        <f>E3067-F3067</f>
        <v/>
      </c>
      <c r="H3067" s="5">
        <f>'Notes'!$B$4</f>
        <v/>
      </c>
      <c r="I3067" s="5">
        <f>ROUNDUP(D3067/H3067,0)</f>
        <v/>
      </c>
      <c r="J3067" s="6">
        <f>G3067-I3067</f>
        <v/>
      </c>
      <c r="K3067" s="4">
        <f>IF(J3067&lt;0,"Deficit",IF(J3067=0,"Exact fit","Surplus"))</f>
        <v/>
      </c>
    </row>
    <row r="3068">
      <c r="A3068" s="4" t="n">
        <v>210911</v>
      </c>
      <c r="B3068" s="4" t="inlineStr">
        <is>
          <t>EP GASHARU ADVENTISTE</t>
        </is>
      </c>
      <c r="C3068" s="4" t="inlineStr">
        <is>
          <t>P3</t>
        </is>
      </c>
      <c r="D3068" s="5" t="n">
        <v>128</v>
      </c>
      <c r="E3068" s="5" t="n">
        <v>4</v>
      </c>
      <c r="F3068" s="5" t="n">
        <v>2</v>
      </c>
      <c r="G3068" s="5">
        <f>E3068-F3068</f>
        <v/>
      </c>
      <c r="H3068" s="5">
        <f>'Notes'!$B$4</f>
        <v/>
      </c>
      <c r="I3068" s="5">
        <f>ROUNDUP(D3068/H3068,0)</f>
        <v/>
      </c>
      <c r="J3068" s="6">
        <f>G3068-I3068</f>
        <v/>
      </c>
      <c r="K3068" s="4">
        <f>IF(J3068&lt;0,"Deficit",IF(J3068=0,"Exact fit","Surplus"))</f>
        <v/>
      </c>
    </row>
    <row r="3069">
      <c r="A3069" s="4" t="n">
        <v>210911</v>
      </c>
      <c r="B3069" s="4" t="inlineStr">
        <is>
          <t>EP GASHARU ADVENTISTE</t>
        </is>
      </c>
      <c r="C3069" s="4" t="inlineStr">
        <is>
          <t>P4</t>
        </is>
      </c>
      <c r="D3069" s="5" t="n">
        <v>93</v>
      </c>
      <c r="E3069" s="5" t="n">
        <v>2</v>
      </c>
      <c r="F3069" s="5" t="n">
        <v>0</v>
      </c>
      <c r="G3069" s="5">
        <f>E3069-F3069</f>
        <v/>
      </c>
      <c r="H3069" s="5">
        <f>'Notes'!$B$4</f>
        <v/>
      </c>
      <c r="I3069" s="5">
        <f>ROUNDUP(D3069/H3069,0)</f>
        <v/>
      </c>
      <c r="J3069" s="6">
        <f>G3069-I3069</f>
        <v/>
      </c>
      <c r="K3069" s="4">
        <f>IF(J3069&lt;0,"Deficit",IF(J3069=0,"Exact fit","Surplus"))</f>
        <v/>
      </c>
    </row>
    <row r="3070">
      <c r="A3070" s="4" t="n">
        <v>210911</v>
      </c>
      <c r="B3070" s="4" t="inlineStr">
        <is>
          <t>EP GASHARU ADVENTISTE</t>
        </is>
      </c>
      <c r="C3070" s="4" t="inlineStr">
        <is>
          <t>P5</t>
        </is>
      </c>
      <c r="D3070" s="5" t="n">
        <v>99</v>
      </c>
      <c r="E3070" s="5" t="n">
        <v>2</v>
      </c>
      <c r="F3070" s="5" t="n">
        <v>0</v>
      </c>
      <c r="G3070" s="5">
        <f>E3070-F3070</f>
        <v/>
      </c>
      <c r="H3070" s="5">
        <f>'Notes'!$B$4</f>
        <v/>
      </c>
      <c r="I3070" s="5">
        <f>ROUNDUP(D3070/H3070,0)</f>
        <v/>
      </c>
      <c r="J3070" s="6">
        <f>G3070-I3070</f>
        <v/>
      </c>
      <c r="K3070" s="4">
        <f>IF(J3070&lt;0,"Deficit",IF(J3070=0,"Exact fit","Surplus"))</f>
        <v/>
      </c>
    </row>
    <row r="3071">
      <c r="A3071" s="4" t="n">
        <v>210911</v>
      </c>
      <c r="B3071" s="4" t="inlineStr">
        <is>
          <t>EP GASHARU ADVENTISTE</t>
        </is>
      </c>
      <c r="C3071" s="4" t="inlineStr">
        <is>
          <t>P6</t>
        </is>
      </c>
      <c r="D3071" s="5" t="n">
        <v>71</v>
      </c>
      <c r="E3071" s="5" t="n">
        <v>2</v>
      </c>
      <c r="F3071" s="5" t="n">
        <v>0</v>
      </c>
      <c r="G3071" s="5">
        <f>E3071-F3071</f>
        <v/>
      </c>
      <c r="H3071" s="5">
        <f>'Notes'!$B$4</f>
        <v/>
      </c>
      <c r="I3071" s="5">
        <f>ROUNDUP(D3071/H3071,0)</f>
        <v/>
      </c>
      <c r="J3071" s="6">
        <f>G3071-I3071</f>
        <v/>
      </c>
      <c r="K3071" s="4">
        <f>IF(J3071&lt;0,"Deficit",IF(J3071=0,"Exact fit","Surplus"))</f>
        <v/>
      </c>
    </row>
    <row r="3072">
      <c r="A3072" s="4" t="n">
        <v>211001</v>
      </c>
      <c r="B3072" s="4" t="inlineStr">
        <is>
          <t>G.S CYARWA</t>
        </is>
      </c>
      <c r="C3072" s="4" t="inlineStr">
        <is>
          <t>P1</t>
        </is>
      </c>
      <c r="D3072" s="5" t="n">
        <v>142</v>
      </c>
      <c r="E3072" s="5" t="n">
        <v>4</v>
      </c>
      <c r="F3072" s="5" t="n">
        <v>2</v>
      </c>
      <c r="G3072" s="5">
        <f>E3072-F3072</f>
        <v/>
      </c>
      <c r="H3072" s="5">
        <f>'Notes'!$B$4</f>
        <v/>
      </c>
      <c r="I3072" s="5">
        <f>ROUNDUP(D3072/H3072,0)</f>
        <v/>
      </c>
      <c r="J3072" s="6">
        <f>G3072-I3072</f>
        <v/>
      </c>
      <c r="K3072" s="4">
        <f>IF(J3072&lt;0,"Deficit",IF(J3072=0,"Exact fit","Surplus"))</f>
        <v/>
      </c>
    </row>
    <row r="3073">
      <c r="A3073" s="4" t="n">
        <v>211001</v>
      </c>
      <c r="B3073" s="4" t="inlineStr">
        <is>
          <t>G.S CYARWA</t>
        </is>
      </c>
      <c r="C3073" s="4" t="inlineStr">
        <is>
          <t>P2</t>
        </is>
      </c>
      <c r="D3073" s="5" t="n">
        <v>150</v>
      </c>
      <c r="E3073" s="5" t="n">
        <v>4</v>
      </c>
      <c r="F3073" s="5" t="n">
        <v>1</v>
      </c>
      <c r="G3073" s="5">
        <f>E3073-F3073</f>
        <v/>
      </c>
      <c r="H3073" s="5">
        <f>'Notes'!$B$4</f>
        <v/>
      </c>
      <c r="I3073" s="5">
        <f>ROUNDUP(D3073/H3073,0)</f>
        <v/>
      </c>
      <c r="J3073" s="6">
        <f>G3073-I3073</f>
        <v/>
      </c>
      <c r="K3073" s="4">
        <f>IF(J3073&lt;0,"Deficit",IF(J3073=0,"Exact fit","Surplus"))</f>
        <v/>
      </c>
    </row>
    <row r="3074">
      <c r="A3074" s="4" t="n">
        <v>211001</v>
      </c>
      <c r="B3074" s="4" t="inlineStr">
        <is>
          <t>G.S CYARWA</t>
        </is>
      </c>
      <c r="C3074" s="4" t="inlineStr">
        <is>
          <t>P3</t>
        </is>
      </c>
      <c r="D3074" s="5" t="n">
        <v>178</v>
      </c>
      <c r="E3074" s="5" t="n">
        <v>4</v>
      </c>
      <c r="F3074" s="5" t="n">
        <v>1</v>
      </c>
      <c r="G3074" s="5">
        <f>E3074-F3074</f>
        <v/>
      </c>
      <c r="H3074" s="5">
        <f>'Notes'!$B$4</f>
        <v/>
      </c>
      <c r="I3074" s="5">
        <f>ROUNDUP(D3074/H3074,0)</f>
        <v/>
      </c>
      <c r="J3074" s="6">
        <f>G3074-I3074</f>
        <v/>
      </c>
      <c r="K3074" s="4">
        <f>IF(J3074&lt;0,"Deficit",IF(J3074=0,"Exact fit","Surplus"))</f>
        <v/>
      </c>
    </row>
    <row r="3075">
      <c r="A3075" s="4" t="n">
        <v>211001</v>
      </c>
      <c r="B3075" s="4" t="inlineStr">
        <is>
          <t>G.S CYARWA</t>
        </is>
      </c>
      <c r="C3075" s="4" t="inlineStr">
        <is>
          <t>P4</t>
        </is>
      </c>
      <c r="D3075" s="5" t="n">
        <v>159</v>
      </c>
      <c r="E3075" s="5" t="n">
        <v>4</v>
      </c>
      <c r="F3075" s="5" t="n">
        <v>0</v>
      </c>
      <c r="G3075" s="5">
        <f>E3075-F3075</f>
        <v/>
      </c>
      <c r="H3075" s="5">
        <f>'Notes'!$B$4</f>
        <v/>
      </c>
      <c r="I3075" s="5">
        <f>ROUNDUP(D3075/H3075,0)</f>
        <v/>
      </c>
      <c r="J3075" s="6">
        <f>G3075-I3075</f>
        <v/>
      </c>
      <c r="K3075" s="4">
        <f>IF(J3075&lt;0,"Deficit",IF(J3075=0,"Exact fit","Surplus"))</f>
        <v/>
      </c>
    </row>
    <row r="3076">
      <c r="A3076" s="4" t="n">
        <v>211001</v>
      </c>
      <c r="B3076" s="4" t="inlineStr">
        <is>
          <t>G.S CYARWA</t>
        </is>
      </c>
      <c r="C3076" s="4" t="inlineStr">
        <is>
          <t>P5</t>
        </is>
      </c>
      <c r="D3076" s="5" t="n">
        <v>199</v>
      </c>
      <c r="E3076" s="5" t="n">
        <v>5</v>
      </c>
      <c r="F3076" s="5" t="n">
        <v>0</v>
      </c>
      <c r="G3076" s="5">
        <f>E3076-F3076</f>
        <v/>
      </c>
      <c r="H3076" s="5">
        <f>'Notes'!$B$4</f>
        <v/>
      </c>
      <c r="I3076" s="5">
        <f>ROUNDUP(D3076/H3076,0)</f>
        <v/>
      </c>
      <c r="J3076" s="6">
        <f>G3076-I3076</f>
        <v/>
      </c>
      <c r="K3076" s="4">
        <f>IF(J3076&lt;0,"Deficit",IF(J3076=0,"Exact fit","Surplus"))</f>
        <v/>
      </c>
    </row>
    <row r="3077">
      <c r="A3077" s="4" t="n">
        <v>211001</v>
      </c>
      <c r="B3077" s="4" t="inlineStr">
        <is>
          <t>G.S CYARWA</t>
        </is>
      </c>
      <c r="C3077" s="4" t="inlineStr">
        <is>
          <t>P6</t>
        </is>
      </c>
      <c r="D3077" s="5" t="n">
        <v>60</v>
      </c>
      <c r="E3077" s="5" t="n">
        <v>2</v>
      </c>
      <c r="F3077" s="5" t="n">
        <v>0</v>
      </c>
      <c r="G3077" s="5">
        <f>E3077-F3077</f>
        <v/>
      </c>
      <c r="H3077" s="5">
        <f>'Notes'!$B$4</f>
        <v/>
      </c>
      <c r="I3077" s="5">
        <f>ROUNDUP(D3077/H3077,0)</f>
        <v/>
      </c>
      <c r="J3077" s="6">
        <f>G3077-I3077</f>
        <v/>
      </c>
      <c r="K3077" s="4">
        <f>IF(J3077&lt;0,"Deficit",IF(J3077=0,"Exact fit","Surplus"))</f>
        <v/>
      </c>
    </row>
    <row r="3078">
      <c r="A3078" s="4" t="n">
        <v>211003</v>
      </c>
      <c r="B3078" s="4" t="inlineStr">
        <is>
          <t>GS MUBUGA TSS</t>
        </is>
      </c>
      <c r="C3078" s="4" t="inlineStr">
        <is>
          <t>P1</t>
        </is>
      </c>
      <c r="D3078" s="5" t="n">
        <v>113</v>
      </c>
      <c r="E3078" s="5" t="n">
        <v>2</v>
      </c>
      <c r="F3078" s="5" t="n">
        <v>1</v>
      </c>
      <c r="G3078" s="5">
        <f>E3078-F3078</f>
        <v/>
      </c>
      <c r="H3078" s="5">
        <f>'Notes'!$B$4</f>
        <v/>
      </c>
      <c r="I3078" s="5">
        <f>ROUNDUP(D3078/H3078,0)</f>
        <v/>
      </c>
      <c r="J3078" s="6">
        <f>G3078-I3078</f>
        <v/>
      </c>
      <c r="K3078" s="4">
        <f>IF(J3078&lt;0,"Deficit",IF(J3078=0,"Exact fit","Surplus"))</f>
        <v/>
      </c>
    </row>
    <row r="3079">
      <c r="A3079" s="4" t="n">
        <v>211003</v>
      </c>
      <c r="B3079" s="4" t="inlineStr">
        <is>
          <t>GS MUBUGA TSS</t>
        </is>
      </c>
      <c r="C3079" s="4" t="inlineStr">
        <is>
          <t>P2</t>
        </is>
      </c>
      <c r="D3079" s="5" t="n">
        <v>102</v>
      </c>
      <c r="E3079" s="5" t="n">
        <v>2</v>
      </c>
      <c r="F3079" s="5" t="n">
        <v>1</v>
      </c>
      <c r="G3079" s="5">
        <f>E3079-F3079</f>
        <v/>
      </c>
      <c r="H3079" s="5">
        <f>'Notes'!$B$4</f>
        <v/>
      </c>
      <c r="I3079" s="5">
        <f>ROUNDUP(D3079/H3079,0)</f>
        <v/>
      </c>
      <c r="J3079" s="6">
        <f>G3079-I3079</f>
        <v/>
      </c>
      <c r="K3079" s="4">
        <f>IF(J3079&lt;0,"Deficit",IF(J3079=0,"Exact fit","Surplus"))</f>
        <v/>
      </c>
    </row>
    <row r="3080">
      <c r="A3080" s="4" t="n">
        <v>211003</v>
      </c>
      <c r="B3080" s="4" t="inlineStr">
        <is>
          <t>GS MUBUGA TSS</t>
        </is>
      </c>
      <c r="C3080" s="4" t="inlineStr">
        <is>
          <t>P3</t>
        </is>
      </c>
      <c r="D3080" s="5" t="n">
        <v>141</v>
      </c>
      <c r="E3080" s="5" t="n">
        <v>4</v>
      </c>
      <c r="F3080" s="5" t="n">
        <v>2</v>
      </c>
      <c r="G3080" s="5">
        <f>E3080-F3080</f>
        <v/>
      </c>
      <c r="H3080" s="5">
        <f>'Notes'!$B$4</f>
        <v/>
      </c>
      <c r="I3080" s="5">
        <f>ROUNDUP(D3080/H3080,0)</f>
        <v/>
      </c>
      <c r="J3080" s="6">
        <f>G3080-I3080</f>
        <v/>
      </c>
      <c r="K3080" s="4">
        <f>IF(J3080&lt;0,"Deficit",IF(J3080=0,"Exact fit","Surplus"))</f>
        <v/>
      </c>
    </row>
    <row r="3081">
      <c r="A3081" s="4" t="n">
        <v>211003</v>
      </c>
      <c r="B3081" s="4" t="inlineStr">
        <is>
          <t>GS MUBUGA TSS</t>
        </is>
      </c>
      <c r="C3081" s="4" t="inlineStr">
        <is>
          <t>P4</t>
        </is>
      </c>
      <c r="D3081" s="5" t="n">
        <v>129</v>
      </c>
      <c r="E3081" s="5" t="n">
        <v>3</v>
      </c>
      <c r="F3081" s="5" t="n">
        <v>0</v>
      </c>
      <c r="G3081" s="5">
        <f>E3081-F3081</f>
        <v/>
      </c>
      <c r="H3081" s="5">
        <f>'Notes'!$B$4</f>
        <v/>
      </c>
      <c r="I3081" s="5">
        <f>ROUNDUP(D3081/H3081,0)</f>
        <v/>
      </c>
      <c r="J3081" s="6">
        <f>G3081-I3081</f>
        <v/>
      </c>
      <c r="K3081" s="4">
        <f>IF(J3081&lt;0,"Deficit",IF(J3081=0,"Exact fit","Surplus"))</f>
        <v/>
      </c>
    </row>
    <row r="3082">
      <c r="A3082" s="4" t="n">
        <v>211003</v>
      </c>
      <c r="B3082" s="4" t="inlineStr">
        <is>
          <t>GS MUBUGA TSS</t>
        </is>
      </c>
      <c r="C3082" s="4" t="inlineStr">
        <is>
          <t>P5</t>
        </is>
      </c>
      <c r="D3082" s="5" t="n">
        <v>194</v>
      </c>
      <c r="E3082" s="5" t="n">
        <v>4</v>
      </c>
      <c r="F3082" s="5" t="n">
        <v>0</v>
      </c>
      <c r="G3082" s="5">
        <f>E3082-F3082</f>
        <v/>
      </c>
      <c r="H3082" s="5">
        <f>'Notes'!$B$4</f>
        <v/>
      </c>
      <c r="I3082" s="5">
        <f>ROUNDUP(D3082/H3082,0)</f>
        <v/>
      </c>
      <c r="J3082" s="6">
        <f>G3082-I3082</f>
        <v/>
      </c>
      <c r="K3082" s="4">
        <f>IF(J3082&lt;0,"Deficit",IF(J3082=0,"Exact fit","Surplus"))</f>
        <v/>
      </c>
    </row>
    <row r="3083">
      <c r="A3083" s="4" t="n">
        <v>211003</v>
      </c>
      <c r="B3083" s="4" t="inlineStr">
        <is>
          <t>GS MUBUGA TSS</t>
        </is>
      </c>
      <c r="C3083" s="4" t="inlineStr">
        <is>
          <t>P6</t>
        </is>
      </c>
      <c r="D3083" s="5" t="n">
        <v>85</v>
      </c>
      <c r="E3083" s="5" t="n">
        <v>2</v>
      </c>
      <c r="F3083" s="5" t="n">
        <v>0</v>
      </c>
      <c r="G3083" s="5">
        <f>E3083-F3083</f>
        <v/>
      </c>
      <c r="H3083" s="5">
        <f>'Notes'!$B$4</f>
        <v/>
      </c>
      <c r="I3083" s="5">
        <f>ROUNDUP(D3083/H3083,0)</f>
        <v/>
      </c>
      <c r="J3083" s="6">
        <f>G3083-I3083</f>
        <v/>
      </c>
      <c r="K3083" s="4">
        <f>IF(J3083&lt;0,"Deficit",IF(J3083=0,"Exact fit","Surplus"))</f>
        <v/>
      </c>
    </row>
    <row r="3084">
      <c r="A3084" s="4" t="n">
        <v>211005</v>
      </c>
      <c r="B3084" s="4" t="inlineStr">
        <is>
          <t>EP MUSHIRARUNGU</t>
        </is>
      </c>
      <c r="C3084" s="4" t="inlineStr">
        <is>
          <t>P1</t>
        </is>
      </c>
      <c r="D3084" s="5" t="n">
        <v>127</v>
      </c>
      <c r="E3084" s="5" t="n">
        <v>3</v>
      </c>
      <c r="F3084" s="5" t="n">
        <v>1</v>
      </c>
      <c r="G3084" s="5">
        <f>E3084-F3084</f>
        <v/>
      </c>
      <c r="H3084" s="5">
        <f>'Notes'!$B$4</f>
        <v/>
      </c>
      <c r="I3084" s="5">
        <f>ROUNDUP(D3084/H3084,0)</f>
        <v/>
      </c>
      <c r="J3084" s="6">
        <f>G3084-I3084</f>
        <v/>
      </c>
      <c r="K3084" s="4">
        <f>IF(J3084&lt;0,"Deficit",IF(J3084=0,"Exact fit","Surplus"))</f>
        <v/>
      </c>
    </row>
    <row r="3085">
      <c r="A3085" s="4" t="n">
        <v>211005</v>
      </c>
      <c r="B3085" s="4" t="inlineStr">
        <is>
          <t>EP MUSHIRARUNGU</t>
        </is>
      </c>
      <c r="C3085" s="4" t="inlineStr">
        <is>
          <t>P2</t>
        </is>
      </c>
      <c r="D3085" s="5" t="n">
        <v>110</v>
      </c>
      <c r="E3085" s="5" t="n">
        <v>3</v>
      </c>
      <c r="F3085" s="5" t="n">
        <v>1</v>
      </c>
      <c r="G3085" s="5">
        <f>E3085-F3085</f>
        <v/>
      </c>
      <c r="H3085" s="5">
        <f>'Notes'!$B$4</f>
        <v/>
      </c>
      <c r="I3085" s="5">
        <f>ROUNDUP(D3085/H3085,0)</f>
        <v/>
      </c>
      <c r="J3085" s="6">
        <f>G3085-I3085</f>
        <v/>
      </c>
      <c r="K3085" s="4">
        <f>IF(J3085&lt;0,"Deficit",IF(J3085=0,"Exact fit","Surplus"))</f>
        <v/>
      </c>
    </row>
    <row r="3086">
      <c r="A3086" s="4" t="n">
        <v>211005</v>
      </c>
      <c r="B3086" s="4" t="inlineStr">
        <is>
          <t>EP MUSHIRARUNGU</t>
        </is>
      </c>
      <c r="C3086" s="4" t="inlineStr">
        <is>
          <t>P3</t>
        </is>
      </c>
      <c r="D3086" s="5" t="n">
        <v>139</v>
      </c>
      <c r="E3086" s="5" t="n">
        <v>2</v>
      </c>
      <c r="F3086" s="5" t="n">
        <v>0</v>
      </c>
      <c r="G3086" s="5">
        <f>E3086-F3086</f>
        <v/>
      </c>
      <c r="H3086" s="5">
        <f>'Notes'!$B$4</f>
        <v/>
      </c>
      <c r="I3086" s="5">
        <f>ROUNDUP(D3086/H3086,0)</f>
        <v/>
      </c>
      <c r="J3086" s="6">
        <f>G3086-I3086</f>
        <v/>
      </c>
      <c r="K3086" s="4">
        <f>IF(J3086&lt;0,"Deficit",IF(J3086=0,"Exact fit","Surplus"))</f>
        <v/>
      </c>
    </row>
    <row r="3087">
      <c r="A3087" s="4" t="n">
        <v>211005</v>
      </c>
      <c r="B3087" s="4" t="inlineStr">
        <is>
          <t>EP MUSHIRARUNGU</t>
        </is>
      </c>
      <c r="C3087" s="4" t="inlineStr">
        <is>
          <t>P4</t>
        </is>
      </c>
      <c r="D3087" s="5" t="n">
        <v>96</v>
      </c>
      <c r="E3087" s="5" t="n">
        <v>2</v>
      </c>
      <c r="F3087" s="5" t="n">
        <v>0</v>
      </c>
      <c r="G3087" s="5">
        <f>E3087-F3087</f>
        <v/>
      </c>
      <c r="H3087" s="5">
        <f>'Notes'!$B$4</f>
        <v/>
      </c>
      <c r="I3087" s="5">
        <f>ROUNDUP(D3087/H3087,0)</f>
        <v/>
      </c>
      <c r="J3087" s="6">
        <f>G3087-I3087</f>
        <v/>
      </c>
      <c r="K3087" s="4">
        <f>IF(J3087&lt;0,"Deficit",IF(J3087=0,"Exact fit","Surplus"))</f>
        <v/>
      </c>
    </row>
    <row r="3088">
      <c r="A3088" s="4" t="n">
        <v>211005</v>
      </c>
      <c r="B3088" s="4" t="inlineStr">
        <is>
          <t>EP MUSHIRARUNGU</t>
        </is>
      </c>
      <c r="C3088" s="4" t="inlineStr">
        <is>
          <t>P5</t>
        </is>
      </c>
      <c r="D3088" s="5" t="n">
        <v>138</v>
      </c>
      <c r="E3088" s="5" t="n">
        <v>3</v>
      </c>
      <c r="F3088" s="5" t="n">
        <v>0</v>
      </c>
      <c r="G3088" s="5">
        <f>E3088-F3088</f>
        <v/>
      </c>
      <c r="H3088" s="5">
        <f>'Notes'!$B$4</f>
        <v/>
      </c>
      <c r="I3088" s="5">
        <f>ROUNDUP(D3088/H3088,0)</f>
        <v/>
      </c>
      <c r="J3088" s="6">
        <f>G3088-I3088</f>
        <v/>
      </c>
      <c r="K3088" s="4">
        <f>IF(J3088&lt;0,"Deficit",IF(J3088=0,"Exact fit","Surplus"))</f>
        <v/>
      </c>
    </row>
    <row r="3089">
      <c r="A3089" s="4" t="n">
        <v>211005</v>
      </c>
      <c r="B3089" s="4" t="inlineStr">
        <is>
          <t>EP MUSHIRARUNGU</t>
        </is>
      </c>
      <c r="C3089" s="4" t="inlineStr">
        <is>
          <t>P6</t>
        </is>
      </c>
      <c r="D3089" s="5" t="n">
        <v>43</v>
      </c>
      <c r="E3089" s="5" t="n">
        <v>2</v>
      </c>
      <c r="F3089" s="5" t="n">
        <v>0</v>
      </c>
      <c r="G3089" s="5">
        <f>E3089-F3089</f>
        <v/>
      </c>
      <c r="H3089" s="5">
        <f>'Notes'!$B$4</f>
        <v/>
      </c>
      <c r="I3089" s="5">
        <f>ROUNDUP(D3089/H3089,0)</f>
        <v/>
      </c>
      <c r="J3089" s="6">
        <f>G3089-I3089</f>
        <v/>
      </c>
      <c r="K3089" s="4">
        <f>IF(J3089&lt;0,"Deficit",IF(J3089=0,"Exact fit","Surplus"))</f>
        <v/>
      </c>
    </row>
    <row r="3090">
      <c r="A3090" s="4" t="n">
        <v>211007</v>
      </c>
      <c r="B3090" s="4" t="inlineStr">
        <is>
          <t>EP NYARUSANGE</t>
        </is>
      </c>
      <c r="C3090" s="4" t="inlineStr">
        <is>
          <t>P1</t>
        </is>
      </c>
      <c r="D3090" s="5" t="n">
        <v>66</v>
      </c>
      <c r="E3090" s="5" t="n">
        <v>2</v>
      </c>
      <c r="F3090" s="5" t="n">
        <v>1</v>
      </c>
      <c r="G3090" s="5">
        <f>E3090-F3090</f>
        <v/>
      </c>
      <c r="H3090" s="5">
        <f>'Notes'!$B$4</f>
        <v/>
      </c>
      <c r="I3090" s="5">
        <f>ROUNDUP(D3090/H3090,0)</f>
        <v/>
      </c>
      <c r="J3090" s="6">
        <f>G3090-I3090</f>
        <v/>
      </c>
      <c r="K3090" s="4">
        <f>IF(J3090&lt;0,"Deficit",IF(J3090=0,"Exact fit","Surplus"))</f>
        <v/>
      </c>
    </row>
    <row r="3091">
      <c r="A3091" s="4" t="n">
        <v>211007</v>
      </c>
      <c r="B3091" s="4" t="inlineStr">
        <is>
          <t>EP NYARUSANGE</t>
        </is>
      </c>
      <c r="C3091" s="4" t="inlineStr">
        <is>
          <t>P2</t>
        </is>
      </c>
      <c r="D3091" s="5" t="n">
        <v>66</v>
      </c>
      <c r="E3091" s="5" t="n">
        <v>2</v>
      </c>
      <c r="F3091" s="5" t="n">
        <v>0</v>
      </c>
      <c r="G3091" s="5">
        <f>E3091-F3091</f>
        <v/>
      </c>
      <c r="H3091" s="5">
        <f>'Notes'!$B$4</f>
        <v/>
      </c>
      <c r="I3091" s="5">
        <f>ROUNDUP(D3091/H3091,0)</f>
        <v/>
      </c>
      <c r="J3091" s="6">
        <f>G3091-I3091</f>
        <v/>
      </c>
      <c r="K3091" s="4">
        <f>IF(J3091&lt;0,"Deficit",IF(J3091=0,"Exact fit","Surplus"))</f>
        <v/>
      </c>
    </row>
    <row r="3092">
      <c r="A3092" s="4" t="n">
        <v>211007</v>
      </c>
      <c r="B3092" s="4" t="inlineStr">
        <is>
          <t>EP NYARUSANGE</t>
        </is>
      </c>
      <c r="C3092" s="4" t="inlineStr">
        <is>
          <t>P3</t>
        </is>
      </c>
      <c r="D3092" s="5" t="n">
        <v>55</v>
      </c>
      <c r="E3092" s="5" t="n">
        <v>2</v>
      </c>
      <c r="F3092" s="5" t="n">
        <v>0</v>
      </c>
      <c r="G3092" s="5">
        <f>E3092-F3092</f>
        <v/>
      </c>
      <c r="H3092" s="5">
        <f>'Notes'!$B$4</f>
        <v/>
      </c>
      <c r="I3092" s="5">
        <f>ROUNDUP(D3092/H3092,0)</f>
        <v/>
      </c>
      <c r="J3092" s="6">
        <f>G3092-I3092</f>
        <v/>
      </c>
      <c r="K3092" s="4">
        <f>IF(J3092&lt;0,"Deficit",IF(J3092=0,"Exact fit","Surplus"))</f>
        <v/>
      </c>
    </row>
    <row r="3093">
      <c r="A3093" s="4" t="n">
        <v>211007</v>
      </c>
      <c r="B3093" s="4" t="inlineStr">
        <is>
          <t>EP NYARUSANGE</t>
        </is>
      </c>
      <c r="C3093" s="4" t="inlineStr">
        <is>
          <t>P4</t>
        </is>
      </c>
      <c r="D3093" s="5" t="n">
        <v>83</v>
      </c>
      <c r="E3093" s="5" t="n">
        <v>2</v>
      </c>
      <c r="F3093" s="5" t="n">
        <v>0</v>
      </c>
      <c r="G3093" s="5">
        <f>E3093-F3093</f>
        <v/>
      </c>
      <c r="H3093" s="5">
        <f>'Notes'!$B$4</f>
        <v/>
      </c>
      <c r="I3093" s="5">
        <f>ROUNDUP(D3093/H3093,0)</f>
        <v/>
      </c>
      <c r="J3093" s="6">
        <f>G3093-I3093</f>
        <v/>
      </c>
      <c r="K3093" s="4">
        <f>IF(J3093&lt;0,"Deficit",IF(J3093=0,"Exact fit","Surplus"))</f>
        <v/>
      </c>
    </row>
    <row r="3094">
      <c r="A3094" s="4" t="n">
        <v>211007</v>
      </c>
      <c r="B3094" s="4" t="inlineStr">
        <is>
          <t>EP NYARUSANGE</t>
        </is>
      </c>
      <c r="C3094" s="4" t="inlineStr">
        <is>
          <t>P5</t>
        </is>
      </c>
      <c r="D3094" s="5" t="n">
        <v>85</v>
      </c>
      <c r="E3094" s="5" t="n">
        <v>2</v>
      </c>
      <c r="F3094" s="5" t="n">
        <v>0</v>
      </c>
      <c r="G3094" s="5">
        <f>E3094-F3094</f>
        <v/>
      </c>
      <c r="H3094" s="5">
        <f>'Notes'!$B$4</f>
        <v/>
      </c>
      <c r="I3094" s="5">
        <f>ROUNDUP(D3094/H3094,0)</f>
        <v/>
      </c>
      <c r="J3094" s="6">
        <f>G3094-I3094</f>
        <v/>
      </c>
      <c r="K3094" s="4">
        <f>IF(J3094&lt;0,"Deficit",IF(J3094=0,"Exact fit","Surplus"))</f>
        <v/>
      </c>
    </row>
    <row r="3095">
      <c r="A3095" s="4" t="n">
        <v>211007</v>
      </c>
      <c r="B3095" s="4" t="inlineStr">
        <is>
          <t>EP NYARUSANGE</t>
        </is>
      </c>
      <c r="C3095" s="4" t="inlineStr">
        <is>
          <t>P6</t>
        </is>
      </c>
      <c r="D3095" s="5" t="n">
        <v>35</v>
      </c>
      <c r="E3095" s="5" t="n">
        <v>1</v>
      </c>
      <c r="F3095" s="5" t="n">
        <v>0</v>
      </c>
      <c r="G3095" s="5">
        <f>E3095-F3095</f>
        <v/>
      </c>
      <c r="H3095" s="5">
        <f>'Notes'!$B$4</f>
        <v/>
      </c>
      <c r="I3095" s="5">
        <f>ROUNDUP(D3095/H3095,0)</f>
        <v/>
      </c>
      <c r="J3095" s="6">
        <f>G3095-I3095</f>
        <v/>
      </c>
      <c r="K3095" s="4">
        <f>IF(J3095&lt;0,"Deficit",IF(J3095=0,"Exact fit","Surplus"))</f>
        <v/>
      </c>
    </row>
    <row r="3096">
      <c r="A3096" s="4" t="n">
        <v>211008</v>
      </c>
      <c r="B3096" s="4" t="inlineStr">
        <is>
          <t>EP RUNGA</t>
        </is>
      </c>
      <c r="C3096" s="4" t="inlineStr">
        <is>
          <t>P1</t>
        </is>
      </c>
      <c r="D3096" s="5" t="n">
        <v>119</v>
      </c>
      <c r="E3096" s="5" t="n">
        <v>2</v>
      </c>
      <c r="F3096" s="5" t="n">
        <v>0</v>
      </c>
      <c r="G3096" s="5">
        <f>E3096-F3096</f>
        <v/>
      </c>
      <c r="H3096" s="5">
        <f>'Notes'!$B$4</f>
        <v/>
      </c>
      <c r="I3096" s="5">
        <f>ROUNDUP(D3096/H3096,0)</f>
        <v/>
      </c>
      <c r="J3096" s="6">
        <f>G3096-I3096</f>
        <v/>
      </c>
      <c r="K3096" s="4">
        <f>IF(J3096&lt;0,"Deficit",IF(J3096=0,"Exact fit","Surplus"))</f>
        <v/>
      </c>
    </row>
    <row r="3097">
      <c r="A3097" s="4" t="n">
        <v>211008</v>
      </c>
      <c r="B3097" s="4" t="inlineStr">
        <is>
          <t>EP RUNGA</t>
        </is>
      </c>
      <c r="C3097" s="4" t="inlineStr">
        <is>
          <t>P2</t>
        </is>
      </c>
      <c r="D3097" s="5" t="n">
        <v>101</v>
      </c>
      <c r="E3097" s="5" t="n">
        <v>2</v>
      </c>
      <c r="F3097" s="5" t="n">
        <v>0</v>
      </c>
      <c r="G3097" s="5">
        <f>E3097-F3097</f>
        <v/>
      </c>
      <c r="H3097" s="5">
        <f>'Notes'!$B$4</f>
        <v/>
      </c>
      <c r="I3097" s="5">
        <f>ROUNDUP(D3097/H3097,0)</f>
        <v/>
      </c>
      <c r="J3097" s="6">
        <f>G3097-I3097</f>
        <v/>
      </c>
      <c r="K3097" s="4">
        <f>IF(J3097&lt;0,"Deficit",IF(J3097=0,"Exact fit","Surplus"))</f>
        <v/>
      </c>
    </row>
    <row r="3098">
      <c r="A3098" s="4" t="n">
        <v>211008</v>
      </c>
      <c r="B3098" s="4" t="inlineStr">
        <is>
          <t>EP RUNGA</t>
        </is>
      </c>
      <c r="C3098" s="4" t="inlineStr">
        <is>
          <t>P3</t>
        </is>
      </c>
      <c r="D3098" s="5" t="n">
        <v>112</v>
      </c>
      <c r="E3098" s="5" t="n">
        <v>2</v>
      </c>
      <c r="F3098" s="5" t="n">
        <v>0</v>
      </c>
      <c r="G3098" s="5">
        <f>E3098-F3098</f>
        <v/>
      </c>
      <c r="H3098" s="5">
        <f>'Notes'!$B$4</f>
        <v/>
      </c>
      <c r="I3098" s="5">
        <f>ROUNDUP(D3098/H3098,0)</f>
        <v/>
      </c>
      <c r="J3098" s="6">
        <f>G3098-I3098</f>
        <v/>
      </c>
      <c r="K3098" s="4">
        <f>IF(J3098&lt;0,"Deficit",IF(J3098=0,"Exact fit","Surplus"))</f>
        <v/>
      </c>
    </row>
    <row r="3099">
      <c r="A3099" s="4" t="n">
        <v>211008</v>
      </c>
      <c r="B3099" s="4" t="inlineStr">
        <is>
          <t>EP RUNGA</t>
        </is>
      </c>
      <c r="C3099" s="4" t="inlineStr">
        <is>
          <t>P4</t>
        </is>
      </c>
      <c r="D3099" s="5" t="n">
        <v>146</v>
      </c>
      <c r="E3099" s="5" t="n">
        <v>3</v>
      </c>
      <c r="F3099" s="5" t="n">
        <v>0</v>
      </c>
      <c r="G3099" s="5">
        <f>E3099-F3099</f>
        <v/>
      </c>
      <c r="H3099" s="5">
        <f>'Notes'!$B$4</f>
        <v/>
      </c>
      <c r="I3099" s="5">
        <f>ROUNDUP(D3099/H3099,0)</f>
        <v/>
      </c>
      <c r="J3099" s="6">
        <f>G3099-I3099</f>
        <v/>
      </c>
      <c r="K3099" s="4">
        <f>IF(J3099&lt;0,"Deficit",IF(J3099=0,"Exact fit","Surplus"))</f>
        <v/>
      </c>
    </row>
    <row r="3100">
      <c r="A3100" s="4" t="n">
        <v>211008</v>
      </c>
      <c r="B3100" s="4" t="inlineStr">
        <is>
          <t>EP RUNGA</t>
        </is>
      </c>
      <c r="C3100" s="4" t="inlineStr">
        <is>
          <t>P5</t>
        </is>
      </c>
      <c r="D3100" s="5" t="n">
        <v>101</v>
      </c>
      <c r="E3100" s="5" t="n">
        <v>2</v>
      </c>
      <c r="F3100" s="5" t="n">
        <v>0</v>
      </c>
      <c r="G3100" s="5">
        <f>E3100-F3100</f>
        <v/>
      </c>
      <c r="H3100" s="5">
        <f>'Notes'!$B$4</f>
        <v/>
      </c>
      <c r="I3100" s="5">
        <f>ROUNDUP(D3100/H3100,0)</f>
        <v/>
      </c>
      <c r="J3100" s="6">
        <f>G3100-I3100</f>
        <v/>
      </c>
      <c r="K3100" s="4">
        <f>IF(J3100&lt;0,"Deficit",IF(J3100=0,"Exact fit","Surplus"))</f>
        <v/>
      </c>
    </row>
    <row r="3101">
      <c r="A3101" s="4" t="n">
        <v>211008</v>
      </c>
      <c r="B3101" s="4" t="inlineStr">
        <is>
          <t>EP RUNGA</t>
        </is>
      </c>
      <c r="C3101" s="4" t="inlineStr">
        <is>
          <t>P6</t>
        </is>
      </c>
      <c r="D3101" s="5" t="n">
        <v>43</v>
      </c>
      <c r="E3101" s="5" t="n">
        <v>1</v>
      </c>
      <c r="F3101" s="5" t="n">
        <v>0</v>
      </c>
      <c r="G3101" s="5">
        <f>E3101-F3101</f>
        <v/>
      </c>
      <c r="H3101" s="5">
        <f>'Notes'!$B$4</f>
        <v/>
      </c>
      <c r="I3101" s="5">
        <f>ROUNDUP(D3101/H3101,0)</f>
        <v/>
      </c>
      <c r="J3101" s="6">
        <f>G3101-I3101</f>
        <v/>
      </c>
      <c r="K3101" s="4">
        <f>IF(J3101&lt;0,"Deficit",IF(J3101=0,"Exact fit","Surplus"))</f>
        <v/>
      </c>
    </row>
    <row r="3102">
      <c r="A3102" s="4" t="n">
        <v>211010</v>
      </c>
      <c r="B3102" s="4" t="inlineStr">
        <is>
          <t>EP RWAMWATA</t>
        </is>
      </c>
      <c r="C3102" s="4" t="inlineStr">
        <is>
          <t>P1</t>
        </is>
      </c>
      <c r="D3102" s="5" t="n">
        <v>90</v>
      </c>
      <c r="E3102" s="5" t="n">
        <v>2</v>
      </c>
      <c r="F3102" s="5" t="n">
        <v>0</v>
      </c>
      <c r="G3102" s="5">
        <f>E3102-F3102</f>
        <v/>
      </c>
      <c r="H3102" s="5">
        <f>'Notes'!$B$4</f>
        <v/>
      </c>
      <c r="I3102" s="5">
        <f>ROUNDUP(D3102/H3102,0)</f>
        <v/>
      </c>
      <c r="J3102" s="6">
        <f>G3102-I3102</f>
        <v/>
      </c>
      <c r="K3102" s="4">
        <f>IF(J3102&lt;0,"Deficit",IF(J3102=0,"Exact fit","Surplus"))</f>
        <v/>
      </c>
    </row>
    <row r="3103">
      <c r="A3103" s="4" t="n">
        <v>211010</v>
      </c>
      <c r="B3103" s="4" t="inlineStr">
        <is>
          <t>EP RWAMWATA</t>
        </is>
      </c>
      <c r="C3103" s="4" t="inlineStr">
        <is>
          <t>P2</t>
        </is>
      </c>
      <c r="D3103" s="5" t="n">
        <v>85</v>
      </c>
      <c r="E3103" s="5" t="n">
        <v>2</v>
      </c>
      <c r="F3103" s="5" t="n">
        <v>0</v>
      </c>
      <c r="G3103" s="5">
        <f>E3103-F3103</f>
        <v/>
      </c>
      <c r="H3103" s="5">
        <f>'Notes'!$B$4</f>
        <v/>
      </c>
      <c r="I3103" s="5">
        <f>ROUNDUP(D3103/H3103,0)</f>
        <v/>
      </c>
      <c r="J3103" s="6">
        <f>G3103-I3103</f>
        <v/>
      </c>
      <c r="K3103" s="4">
        <f>IF(J3103&lt;0,"Deficit",IF(J3103=0,"Exact fit","Surplus"))</f>
        <v/>
      </c>
    </row>
    <row r="3104">
      <c r="A3104" s="4" t="n">
        <v>211010</v>
      </c>
      <c r="B3104" s="4" t="inlineStr">
        <is>
          <t>EP RWAMWATA</t>
        </is>
      </c>
      <c r="C3104" s="4" t="inlineStr">
        <is>
          <t>P3</t>
        </is>
      </c>
      <c r="D3104" s="5" t="n">
        <v>66</v>
      </c>
      <c r="E3104" s="5" t="n">
        <v>2</v>
      </c>
      <c r="F3104" s="5" t="n">
        <v>1</v>
      </c>
      <c r="G3104" s="5">
        <f>E3104-F3104</f>
        <v/>
      </c>
      <c r="H3104" s="5">
        <f>'Notes'!$B$4</f>
        <v/>
      </c>
      <c r="I3104" s="5">
        <f>ROUNDUP(D3104/H3104,0)</f>
        <v/>
      </c>
      <c r="J3104" s="6">
        <f>G3104-I3104</f>
        <v/>
      </c>
      <c r="K3104" s="4">
        <f>IF(J3104&lt;0,"Deficit",IF(J3104=0,"Exact fit","Surplus"))</f>
        <v/>
      </c>
    </row>
    <row r="3105">
      <c r="A3105" s="4" t="n">
        <v>211010</v>
      </c>
      <c r="B3105" s="4" t="inlineStr">
        <is>
          <t>EP RWAMWATA</t>
        </is>
      </c>
      <c r="C3105" s="4" t="inlineStr">
        <is>
          <t>P4</t>
        </is>
      </c>
      <c r="D3105" s="5" t="n">
        <v>68</v>
      </c>
      <c r="E3105" s="5" t="n">
        <v>2</v>
      </c>
      <c r="F3105" s="5" t="n">
        <v>0</v>
      </c>
      <c r="G3105" s="5">
        <f>E3105-F3105</f>
        <v/>
      </c>
      <c r="H3105" s="5">
        <f>'Notes'!$B$4</f>
        <v/>
      </c>
      <c r="I3105" s="5">
        <f>ROUNDUP(D3105/H3105,0)</f>
        <v/>
      </c>
      <c r="J3105" s="6">
        <f>G3105-I3105</f>
        <v/>
      </c>
      <c r="K3105" s="4">
        <f>IF(J3105&lt;0,"Deficit",IF(J3105=0,"Exact fit","Surplus"))</f>
        <v/>
      </c>
    </row>
    <row r="3106">
      <c r="A3106" s="4" t="n">
        <v>211010</v>
      </c>
      <c r="B3106" s="4" t="inlineStr">
        <is>
          <t>EP RWAMWATA</t>
        </is>
      </c>
      <c r="C3106" s="4" t="inlineStr">
        <is>
          <t>P5</t>
        </is>
      </c>
      <c r="D3106" s="5" t="n">
        <v>83</v>
      </c>
      <c r="E3106" s="5" t="n">
        <v>2</v>
      </c>
      <c r="F3106" s="5" t="n">
        <v>0</v>
      </c>
      <c r="G3106" s="5">
        <f>E3106-F3106</f>
        <v/>
      </c>
      <c r="H3106" s="5">
        <f>'Notes'!$B$4</f>
        <v/>
      </c>
      <c r="I3106" s="5">
        <f>ROUNDUP(D3106/H3106,0)</f>
        <v/>
      </c>
      <c r="J3106" s="6">
        <f>G3106-I3106</f>
        <v/>
      </c>
      <c r="K3106" s="4">
        <f>IF(J3106&lt;0,"Deficit",IF(J3106=0,"Exact fit","Surplus"))</f>
        <v/>
      </c>
    </row>
    <row r="3107">
      <c r="A3107" s="4" t="n">
        <v>211010</v>
      </c>
      <c r="B3107" s="4" t="inlineStr">
        <is>
          <t>EP RWAMWATA</t>
        </is>
      </c>
      <c r="C3107" s="4" t="inlineStr">
        <is>
          <t>P6</t>
        </is>
      </c>
      <c r="D3107" s="5" t="n">
        <v>44</v>
      </c>
      <c r="E3107" s="5" t="n">
        <v>1</v>
      </c>
      <c r="F3107" s="5" t="n">
        <v>0</v>
      </c>
      <c r="G3107" s="5">
        <f>E3107-F3107</f>
        <v/>
      </c>
      <c r="H3107" s="5">
        <f>'Notes'!$B$4</f>
        <v/>
      </c>
      <c r="I3107" s="5">
        <f>ROUNDUP(D3107/H3107,0)</f>
        <v/>
      </c>
      <c r="J3107" s="6">
        <f>G3107-I3107</f>
        <v/>
      </c>
      <c r="K3107" s="4">
        <f>IF(J3107&lt;0,"Deficit",IF(J3107=0,"Exact fit","Surplus"))</f>
        <v/>
      </c>
    </row>
    <row r="3108">
      <c r="A3108" s="4" t="n">
        <v>211011</v>
      </c>
      <c r="B3108" s="4" t="inlineStr">
        <is>
          <t>EP Gacu</t>
        </is>
      </c>
      <c r="C3108" s="4" t="inlineStr">
        <is>
          <t>P1</t>
        </is>
      </c>
      <c r="D3108" s="5" t="n">
        <v>126</v>
      </c>
      <c r="E3108" s="5" t="n">
        <v>2</v>
      </c>
      <c r="F3108" s="5" t="n">
        <v>0</v>
      </c>
      <c r="G3108" s="5">
        <f>E3108-F3108</f>
        <v/>
      </c>
      <c r="H3108" s="5">
        <f>'Notes'!$B$4</f>
        <v/>
      </c>
      <c r="I3108" s="5">
        <f>ROUNDUP(D3108/H3108,0)</f>
        <v/>
      </c>
      <c r="J3108" s="6">
        <f>G3108-I3108</f>
        <v/>
      </c>
      <c r="K3108" s="4">
        <f>IF(J3108&lt;0,"Deficit",IF(J3108=0,"Exact fit","Surplus"))</f>
        <v/>
      </c>
    </row>
    <row r="3109">
      <c r="A3109" s="4" t="n">
        <v>211011</v>
      </c>
      <c r="B3109" s="4" t="inlineStr">
        <is>
          <t>EP Gacu</t>
        </is>
      </c>
      <c r="C3109" s="4" t="inlineStr">
        <is>
          <t>P2</t>
        </is>
      </c>
      <c r="D3109" s="5" t="n">
        <v>139</v>
      </c>
      <c r="E3109" s="5" t="n">
        <v>2</v>
      </c>
      <c r="F3109" s="5" t="n">
        <v>0</v>
      </c>
      <c r="G3109" s="5">
        <f>E3109-F3109</f>
        <v/>
      </c>
      <c r="H3109" s="5">
        <f>'Notes'!$B$4</f>
        <v/>
      </c>
      <c r="I3109" s="5">
        <f>ROUNDUP(D3109/H3109,0)</f>
        <v/>
      </c>
      <c r="J3109" s="6">
        <f>G3109-I3109</f>
        <v/>
      </c>
      <c r="K3109" s="4">
        <f>IF(J3109&lt;0,"Deficit",IF(J3109=0,"Exact fit","Surplus"))</f>
        <v/>
      </c>
    </row>
    <row r="3110">
      <c r="A3110" s="4" t="n">
        <v>211011</v>
      </c>
      <c r="B3110" s="4" t="inlineStr">
        <is>
          <t>EP Gacu</t>
        </is>
      </c>
      <c r="C3110" s="4" t="inlineStr">
        <is>
          <t>P3</t>
        </is>
      </c>
      <c r="D3110" s="5" t="n">
        <v>111</v>
      </c>
      <c r="E3110" s="5" t="n">
        <v>2</v>
      </c>
      <c r="F3110" s="5" t="n">
        <v>0</v>
      </c>
      <c r="G3110" s="5">
        <f>E3110-F3110</f>
        <v/>
      </c>
      <c r="H3110" s="5">
        <f>'Notes'!$B$4</f>
        <v/>
      </c>
      <c r="I3110" s="5">
        <f>ROUNDUP(D3110/H3110,0)</f>
        <v/>
      </c>
      <c r="J3110" s="6">
        <f>G3110-I3110</f>
        <v/>
      </c>
      <c r="K3110" s="4">
        <f>IF(J3110&lt;0,"Deficit",IF(J3110=0,"Exact fit","Surplus"))</f>
        <v/>
      </c>
    </row>
    <row r="3111">
      <c r="A3111" s="4" t="n">
        <v>211011</v>
      </c>
      <c r="B3111" s="4" t="inlineStr">
        <is>
          <t>EP Gacu</t>
        </is>
      </c>
      <c r="C3111" s="4" t="inlineStr">
        <is>
          <t>P4</t>
        </is>
      </c>
      <c r="D3111" s="5" t="n">
        <v>134</v>
      </c>
      <c r="E3111" s="5" t="n">
        <v>3</v>
      </c>
      <c r="F3111" s="5" t="n">
        <v>0</v>
      </c>
      <c r="G3111" s="5">
        <f>E3111-F3111</f>
        <v/>
      </c>
      <c r="H3111" s="5">
        <f>'Notes'!$B$4</f>
        <v/>
      </c>
      <c r="I3111" s="5">
        <f>ROUNDUP(D3111/H3111,0)</f>
        <v/>
      </c>
      <c r="J3111" s="6">
        <f>G3111-I3111</f>
        <v/>
      </c>
      <c r="K3111" s="4">
        <f>IF(J3111&lt;0,"Deficit",IF(J3111=0,"Exact fit","Surplus"))</f>
        <v/>
      </c>
    </row>
    <row r="3112">
      <c r="A3112" s="4" t="n">
        <v>211011</v>
      </c>
      <c r="B3112" s="4" t="inlineStr">
        <is>
          <t>EP Gacu</t>
        </is>
      </c>
      <c r="C3112" s="4" t="inlineStr">
        <is>
          <t>P5</t>
        </is>
      </c>
      <c r="D3112" s="5" t="n">
        <v>132</v>
      </c>
      <c r="E3112" s="5" t="n">
        <v>3</v>
      </c>
      <c r="F3112" s="5" t="n">
        <v>0</v>
      </c>
      <c r="G3112" s="5">
        <f>E3112-F3112</f>
        <v/>
      </c>
      <c r="H3112" s="5">
        <f>'Notes'!$B$4</f>
        <v/>
      </c>
      <c r="I3112" s="5">
        <f>ROUNDUP(D3112/H3112,0)</f>
        <v/>
      </c>
      <c r="J3112" s="6">
        <f>G3112-I3112</f>
        <v/>
      </c>
      <c r="K3112" s="4">
        <f>IF(J3112&lt;0,"Deficit",IF(J3112=0,"Exact fit","Surplus"))</f>
        <v/>
      </c>
    </row>
    <row r="3113">
      <c r="A3113" s="4" t="n">
        <v>211011</v>
      </c>
      <c r="B3113" s="4" t="inlineStr">
        <is>
          <t>EP Gacu</t>
        </is>
      </c>
      <c r="C3113" s="4" t="inlineStr">
        <is>
          <t>P6</t>
        </is>
      </c>
      <c r="D3113" s="5" t="n">
        <v>64</v>
      </c>
      <c r="E3113" s="5" t="n">
        <v>3</v>
      </c>
      <c r="F3113" s="5" t="n">
        <v>0</v>
      </c>
      <c r="G3113" s="5">
        <f>E3113-F3113</f>
        <v/>
      </c>
      <c r="H3113" s="5">
        <f>'Notes'!$B$4</f>
        <v/>
      </c>
      <c r="I3113" s="5">
        <f>ROUNDUP(D3113/H3113,0)</f>
        <v/>
      </c>
      <c r="J3113" s="6">
        <f>G3113-I3113</f>
        <v/>
      </c>
      <c r="K3113" s="4">
        <f>IF(J3113&lt;0,"Deficit",IF(J3113=0,"Exact fit","Surplus"))</f>
        <v/>
      </c>
    </row>
    <row r="3114">
      <c r="A3114" s="4" t="n">
        <v>220101</v>
      </c>
      <c r="B3114" s="4" t="inlineStr">
        <is>
          <t>EP CURUSI</t>
        </is>
      </c>
      <c r="C3114" s="4" t="inlineStr">
        <is>
          <t>P1</t>
        </is>
      </c>
      <c r="D3114" s="5" t="n">
        <v>204</v>
      </c>
      <c r="E3114" s="5" t="n">
        <v>2</v>
      </c>
      <c r="F3114" s="5" t="n">
        <v>0</v>
      </c>
      <c r="G3114" s="5">
        <f>E3114-F3114</f>
        <v/>
      </c>
      <c r="H3114" s="5">
        <f>'Notes'!$B$4</f>
        <v/>
      </c>
      <c r="I3114" s="5">
        <f>ROUNDUP(D3114/H3114,0)</f>
        <v/>
      </c>
      <c r="J3114" s="6">
        <f>G3114-I3114</f>
        <v/>
      </c>
      <c r="K3114" s="4">
        <f>IF(J3114&lt;0,"Deficit",IF(J3114=0,"Exact fit","Surplus"))</f>
        <v/>
      </c>
    </row>
    <row r="3115">
      <c r="A3115" s="4" t="n">
        <v>220101</v>
      </c>
      <c r="B3115" s="4" t="inlineStr">
        <is>
          <t>EP CURUSI</t>
        </is>
      </c>
      <c r="C3115" s="4" t="inlineStr">
        <is>
          <t>P2</t>
        </is>
      </c>
      <c r="D3115" s="5" t="n">
        <v>128</v>
      </c>
      <c r="E3115" s="5" t="n">
        <v>2</v>
      </c>
      <c r="F3115" s="5" t="n">
        <v>0</v>
      </c>
      <c r="G3115" s="5">
        <f>E3115-F3115</f>
        <v/>
      </c>
      <c r="H3115" s="5">
        <f>'Notes'!$B$4</f>
        <v/>
      </c>
      <c r="I3115" s="5">
        <f>ROUNDUP(D3115/H3115,0)</f>
        <v/>
      </c>
      <c r="J3115" s="6">
        <f>G3115-I3115</f>
        <v/>
      </c>
      <c r="K3115" s="4">
        <f>IF(J3115&lt;0,"Deficit",IF(J3115=0,"Exact fit","Surplus"))</f>
        <v/>
      </c>
    </row>
    <row r="3116">
      <c r="A3116" s="4" t="n">
        <v>220101</v>
      </c>
      <c r="B3116" s="4" t="inlineStr">
        <is>
          <t>EP CURUSI</t>
        </is>
      </c>
      <c r="C3116" s="4" t="inlineStr">
        <is>
          <t>P3</t>
        </is>
      </c>
      <c r="D3116" s="5" t="n">
        <v>162</v>
      </c>
      <c r="E3116" s="5" t="n">
        <v>2</v>
      </c>
      <c r="F3116" s="5" t="n">
        <v>0</v>
      </c>
      <c r="G3116" s="5">
        <f>E3116-F3116</f>
        <v/>
      </c>
      <c r="H3116" s="5">
        <f>'Notes'!$B$4</f>
        <v/>
      </c>
      <c r="I3116" s="5">
        <f>ROUNDUP(D3116/H3116,0)</f>
        <v/>
      </c>
      <c r="J3116" s="6">
        <f>G3116-I3116</f>
        <v/>
      </c>
      <c r="K3116" s="4">
        <f>IF(J3116&lt;0,"Deficit",IF(J3116=0,"Exact fit","Surplus"))</f>
        <v/>
      </c>
    </row>
    <row r="3117">
      <c r="A3117" s="4" t="n">
        <v>220101</v>
      </c>
      <c r="B3117" s="4" t="inlineStr">
        <is>
          <t>EP CURUSI</t>
        </is>
      </c>
      <c r="C3117" s="4" t="inlineStr">
        <is>
          <t>P4</t>
        </is>
      </c>
      <c r="D3117" s="5" t="n">
        <v>143</v>
      </c>
      <c r="E3117" s="5" t="n">
        <v>3</v>
      </c>
      <c r="F3117" s="5" t="n">
        <v>0</v>
      </c>
      <c r="G3117" s="5">
        <f>E3117-F3117</f>
        <v/>
      </c>
      <c r="H3117" s="5">
        <f>'Notes'!$B$4</f>
        <v/>
      </c>
      <c r="I3117" s="5">
        <f>ROUNDUP(D3117/H3117,0)</f>
        <v/>
      </c>
      <c r="J3117" s="6">
        <f>G3117-I3117</f>
        <v/>
      </c>
      <c r="K3117" s="4">
        <f>IF(J3117&lt;0,"Deficit",IF(J3117=0,"Exact fit","Surplus"))</f>
        <v/>
      </c>
    </row>
    <row r="3118">
      <c r="A3118" s="4" t="n">
        <v>220101</v>
      </c>
      <c r="B3118" s="4" t="inlineStr">
        <is>
          <t>EP CURUSI</t>
        </is>
      </c>
      <c r="C3118" s="4" t="inlineStr">
        <is>
          <t>P5</t>
        </is>
      </c>
      <c r="D3118" s="5" t="n">
        <v>125</v>
      </c>
      <c r="E3118" s="5" t="n">
        <v>3</v>
      </c>
      <c r="F3118" s="5" t="n">
        <v>1</v>
      </c>
      <c r="G3118" s="5">
        <f>E3118-F3118</f>
        <v/>
      </c>
      <c r="H3118" s="5">
        <f>'Notes'!$B$4</f>
        <v/>
      </c>
      <c r="I3118" s="5">
        <f>ROUNDUP(D3118/H3118,0)</f>
        <v/>
      </c>
      <c r="J3118" s="6">
        <f>G3118-I3118</f>
        <v/>
      </c>
      <c r="K3118" s="4">
        <f>IF(J3118&lt;0,"Deficit",IF(J3118=0,"Exact fit","Surplus"))</f>
        <v/>
      </c>
    </row>
    <row r="3119">
      <c r="A3119" s="4" t="n">
        <v>220101</v>
      </c>
      <c r="B3119" s="4" t="inlineStr">
        <is>
          <t>EP CURUSI</t>
        </is>
      </c>
      <c r="C3119" s="4" t="inlineStr">
        <is>
          <t>P6</t>
        </is>
      </c>
      <c r="D3119" s="5" t="n">
        <v>72</v>
      </c>
      <c r="E3119" s="5" t="n">
        <v>2</v>
      </c>
      <c r="F3119" s="5" t="n">
        <v>1</v>
      </c>
      <c r="G3119" s="5">
        <f>E3119-F3119</f>
        <v/>
      </c>
      <c r="H3119" s="5">
        <f>'Notes'!$B$4</f>
        <v/>
      </c>
      <c r="I3119" s="5">
        <f>ROUNDUP(D3119/H3119,0)</f>
        <v/>
      </c>
      <c r="J3119" s="6">
        <f>G3119-I3119</f>
        <v/>
      </c>
      <c r="K3119" s="4">
        <f>IF(J3119&lt;0,"Deficit",IF(J3119=0,"Exact fit","Surplus"))</f>
        <v/>
      </c>
    </row>
    <row r="3120">
      <c r="A3120" s="4" t="n">
        <v>220103</v>
      </c>
      <c r="B3120" s="4" t="inlineStr">
        <is>
          <t>G.S GASAGARA</t>
        </is>
      </c>
      <c r="C3120" s="4" t="inlineStr">
        <is>
          <t>P1</t>
        </is>
      </c>
      <c r="D3120" s="5" t="n">
        <v>292</v>
      </c>
      <c r="E3120" s="5" t="n">
        <v>6</v>
      </c>
      <c r="F3120" s="5" t="n">
        <v>3</v>
      </c>
      <c r="G3120" s="5">
        <f>E3120-F3120</f>
        <v/>
      </c>
      <c r="H3120" s="5">
        <f>'Notes'!$B$4</f>
        <v/>
      </c>
      <c r="I3120" s="5">
        <f>ROUNDUP(D3120/H3120,0)</f>
        <v/>
      </c>
      <c r="J3120" s="6">
        <f>G3120-I3120</f>
        <v/>
      </c>
      <c r="K3120" s="4">
        <f>IF(J3120&lt;0,"Deficit",IF(J3120=0,"Exact fit","Surplus"))</f>
        <v/>
      </c>
    </row>
    <row r="3121">
      <c r="A3121" s="4" t="n">
        <v>220103</v>
      </c>
      <c r="B3121" s="4" t="inlineStr">
        <is>
          <t>G.S GASAGARA</t>
        </is>
      </c>
      <c r="C3121" s="4" t="inlineStr">
        <is>
          <t>P2</t>
        </is>
      </c>
      <c r="D3121" s="5" t="n">
        <v>204</v>
      </c>
      <c r="E3121" s="5" t="n">
        <v>4</v>
      </c>
      <c r="F3121" s="5" t="n">
        <v>2</v>
      </c>
      <c r="G3121" s="5">
        <f>E3121-F3121</f>
        <v/>
      </c>
      <c r="H3121" s="5">
        <f>'Notes'!$B$4</f>
        <v/>
      </c>
      <c r="I3121" s="5">
        <f>ROUNDUP(D3121/H3121,0)</f>
        <v/>
      </c>
      <c r="J3121" s="6">
        <f>G3121-I3121</f>
        <v/>
      </c>
      <c r="K3121" s="4">
        <f>IF(J3121&lt;0,"Deficit",IF(J3121=0,"Exact fit","Surplus"))</f>
        <v/>
      </c>
    </row>
    <row r="3122">
      <c r="A3122" s="4" t="n">
        <v>220103</v>
      </c>
      <c r="B3122" s="4" t="inlineStr">
        <is>
          <t>G.S GASAGARA</t>
        </is>
      </c>
      <c r="C3122" s="4" t="inlineStr">
        <is>
          <t>P3</t>
        </is>
      </c>
      <c r="D3122" s="5" t="n">
        <v>209</v>
      </c>
      <c r="E3122" s="5" t="n">
        <v>4</v>
      </c>
      <c r="F3122" s="5" t="n">
        <v>2</v>
      </c>
      <c r="G3122" s="5">
        <f>E3122-F3122</f>
        <v/>
      </c>
      <c r="H3122" s="5">
        <f>'Notes'!$B$4</f>
        <v/>
      </c>
      <c r="I3122" s="5">
        <f>ROUNDUP(D3122/H3122,0)</f>
        <v/>
      </c>
      <c r="J3122" s="6">
        <f>G3122-I3122</f>
        <v/>
      </c>
      <c r="K3122" s="4">
        <f>IF(J3122&lt;0,"Deficit",IF(J3122=0,"Exact fit","Surplus"))</f>
        <v/>
      </c>
    </row>
    <row r="3123">
      <c r="A3123" s="4" t="n">
        <v>220103</v>
      </c>
      <c r="B3123" s="4" t="inlineStr">
        <is>
          <t>G.S GASAGARA</t>
        </is>
      </c>
      <c r="C3123" s="4" t="inlineStr">
        <is>
          <t>P4</t>
        </is>
      </c>
      <c r="D3123" s="5" t="n">
        <v>233</v>
      </c>
      <c r="E3123" s="5" t="n">
        <v>4</v>
      </c>
      <c r="F3123" s="5" t="n">
        <v>0</v>
      </c>
      <c r="G3123" s="5">
        <f>E3123-F3123</f>
        <v/>
      </c>
      <c r="H3123" s="5">
        <f>'Notes'!$B$4</f>
        <v/>
      </c>
      <c r="I3123" s="5">
        <f>ROUNDUP(D3123/H3123,0)</f>
        <v/>
      </c>
      <c r="J3123" s="6">
        <f>G3123-I3123</f>
        <v/>
      </c>
      <c r="K3123" s="4">
        <f>IF(J3123&lt;0,"Deficit",IF(J3123=0,"Exact fit","Surplus"))</f>
        <v/>
      </c>
    </row>
    <row r="3124">
      <c r="A3124" s="4" t="n">
        <v>220103</v>
      </c>
      <c r="B3124" s="4" t="inlineStr">
        <is>
          <t>G.S GASAGARA</t>
        </is>
      </c>
      <c r="C3124" s="4" t="inlineStr">
        <is>
          <t>P5</t>
        </is>
      </c>
      <c r="D3124" s="5" t="n">
        <v>212</v>
      </c>
      <c r="E3124" s="5" t="n">
        <v>4</v>
      </c>
      <c r="F3124" s="5" t="n">
        <v>0</v>
      </c>
      <c r="G3124" s="5">
        <f>E3124-F3124</f>
        <v/>
      </c>
      <c r="H3124" s="5">
        <f>'Notes'!$B$4</f>
        <v/>
      </c>
      <c r="I3124" s="5">
        <f>ROUNDUP(D3124/H3124,0)</f>
        <v/>
      </c>
      <c r="J3124" s="6">
        <f>G3124-I3124</f>
        <v/>
      </c>
      <c r="K3124" s="4">
        <f>IF(J3124&lt;0,"Deficit",IF(J3124=0,"Exact fit","Surplus"))</f>
        <v/>
      </c>
    </row>
    <row r="3125">
      <c r="A3125" s="4" t="n">
        <v>220103</v>
      </c>
      <c r="B3125" s="4" t="inlineStr">
        <is>
          <t>G.S GASAGARA</t>
        </is>
      </c>
      <c r="C3125" s="4" t="inlineStr">
        <is>
          <t>P6</t>
        </is>
      </c>
      <c r="D3125" s="5" t="n">
        <v>137</v>
      </c>
      <c r="E3125" s="5" t="n">
        <v>3</v>
      </c>
      <c r="F3125" s="5" t="n">
        <v>0</v>
      </c>
      <c r="G3125" s="5">
        <f>E3125-F3125</f>
        <v/>
      </c>
      <c r="H3125" s="5">
        <f>'Notes'!$B$4</f>
        <v/>
      </c>
      <c r="I3125" s="5">
        <f>ROUNDUP(D3125/H3125,0)</f>
        <v/>
      </c>
      <c r="J3125" s="6">
        <f>G3125-I3125</f>
        <v/>
      </c>
      <c r="K3125" s="4">
        <f>IF(J3125&lt;0,"Deficit",IF(J3125=0,"Exact fit","Surplus"))</f>
        <v/>
      </c>
    </row>
    <row r="3126">
      <c r="A3126" s="4" t="n">
        <v>220104</v>
      </c>
      <c r="B3126" s="4" t="inlineStr">
        <is>
          <t>G.S GIKONKO CATHOLIQUE</t>
        </is>
      </c>
      <c r="C3126" s="4" t="inlineStr">
        <is>
          <t>P1</t>
        </is>
      </c>
      <c r="D3126" s="5" t="n">
        <v>123</v>
      </c>
      <c r="E3126" s="5" t="n">
        <v>2</v>
      </c>
      <c r="F3126" s="5" t="n">
        <v>1</v>
      </c>
      <c r="G3126" s="5">
        <f>E3126-F3126</f>
        <v/>
      </c>
      <c r="H3126" s="5">
        <f>'Notes'!$B$4</f>
        <v/>
      </c>
      <c r="I3126" s="5">
        <f>ROUNDUP(D3126/H3126,0)</f>
        <v/>
      </c>
      <c r="J3126" s="6">
        <f>G3126-I3126</f>
        <v/>
      </c>
      <c r="K3126" s="4">
        <f>IF(J3126&lt;0,"Deficit",IF(J3126=0,"Exact fit","Surplus"))</f>
        <v/>
      </c>
    </row>
    <row r="3127">
      <c r="A3127" s="4" t="n">
        <v>220104</v>
      </c>
      <c r="B3127" s="4" t="inlineStr">
        <is>
          <t>G.S GIKONKO CATHOLIQUE</t>
        </is>
      </c>
      <c r="C3127" s="4" t="inlineStr">
        <is>
          <t>P2</t>
        </is>
      </c>
      <c r="D3127" s="5" t="n">
        <v>85</v>
      </c>
      <c r="E3127" s="5" t="n">
        <v>2</v>
      </c>
      <c r="F3127" s="5" t="n">
        <v>1</v>
      </c>
      <c r="G3127" s="5">
        <f>E3127-F3127</f>
        <v/>
      </c>
      <c r="H3127" s="5">
        <f>'Notes'!$B$4</f>
        <v/>
      </c>
      <c r="I3127" s="5">
        <f>ROUNDUP(D3127/H3127,0)</f>
        <v/>
      </c>
      <c r="J3127" s="6">
        <f>G3127-I3127</f>
        <v/>
      </c>
      <c r="K3127" s="4">
        <f>IF(J3127&lt;0,"Deficit",IF(J3127=0,"Exact fit","Surplus"))</f>
        <v/>
      </c>
    </row>
    <row r="3128">
      <c r="A3128" s="4" t="n">
        <v>220104</v>
      </c>
      <c r="B3128" s="4" t="inlineStr">
        <is>
          <t>G.S GIKONKO CATHOLIQUE</t>
        </is>
      </c>
      <c r="C3128" s="4" t="inlineStr">
        <is>
          <t>P3</t>
        </is>
      </c>
      <c r="D3128" s="5" t="n">
        <v>126</v>
      </c>
      <c r="E3128" s="5" t="n">
        <v>4</v>
      </c>
      <c r="F3128" s="5" t="n">
        <v>2</v>
      </c>
      <c r="G3128" s="5">
        <f>E3128-F3128</f>
        <v/>
      </c>
      <c r="H3128" s="5">
        <f>'Notes'!$B$4</f>
        <v/>
      </c>
      <c r="I3128" s="5">
        <f>ROUNDUP(D3128/H3128,0)</f>
        <v/>
      </c>
      <c r="J3128" s="6">
        <f>G3128-I3128</f>
        <v/>
      </c>
      <c r="K3128" s="4">
        <f>IF(J3128&lt;0,"Deficit",IF(J3128=0,"Exact fit","Surplus"))</f>
        <v/>
      </c>
    </row>
    <row r="3129">
      <c r="A3129" s="4" t="n">
        <v>220104</v>
      </c>
      <c r="B3129" s="4" t="inlineStr">
        <is>
          <t>G.S GIKONKO CATHOLIQUE</t>
        </is>
      </c>
      <c r="C3129" s="4" t="inlineStr">
        <is>
          <t>P4</t>
        </is>
      </c>
      <c r="D3129" s="5" t="n">
        <v>111</v>
      </c>
      <c r="E3129" s="5" t="n">
        <v>2</v>
      </c>
      <c r="F3129" s="5" t="n">
        <v>0</v>
      </c>
      <c r="G3129" s="5">
        <f>E3129-F3129</f>
        <v/>
      </c>
      <c r="H3129" s="5">
        <f>'Notes'!$B$4</f>
        <v/>
      </c>
      <c r="I3129" s="5">
        <f>ROUNDUP(D3129/H3129,0)</f>
        <v/>
      </c>
      <c r="J3129" s="6">
        <f>G3129-I3129</f>
        <v/>
      </c>
      <c r="K3129" s="4">
        <f>IF(J3129&lt;0,"Deficit",IF(J3129=0,"Exact fit","Surplus"))</f>
        <v/>
      </c>
    </row>
    <row r="3130">
      <c r="A3130" s="4" t="n">
        <v>220104</v>
      </c>
      <c r="B3130" s="4" t="inlineStr">
        <is>
          <t>G.S GIKONKO CATHOLIQUE</t>
        </is>
      </c>
      <c r="C3130" s="4" t="inlineStr">
        <is>
          <t>P5</t>
        </is>
      </c>
      <c r="D3130" s="5" t="n">
        <v>144</v>
      </c>
      <c r="E3130" s="5" t="n">
        <v>3</v>
      </c>
      <c r="F3130" s="5" t="n">
        <v>0</v>
      </c>
      <c r="G3130" s="5">
        <f>E3130-F3130</f>
        <v/>
      </c>
      <c r="H3130" s="5">
        <f>'Notes'!$B$4</f>
        <v/>
      </c>
      <c r="I3130" s="5">
        <f>ROUNDUP(D3130/H3130,0)</f>
        <v/>
      </c>
      <c r="J3130" s="6">
        <f>G3130-I3130</f>
        <v/>
      </c>
      <c r="K3130" s="4">
        <f>IF(J3130&lt;0,"Deficit",IF(J3130=0,"Exact fit","Surplus"))</f>
        <v/>
      </c>
    </row>
    <row r="3131">
      <c r="A3131" s="4" t="n">
        <v>220104</v>
      </c>
      <c r="B3131" s="4" t="inlineStr">
        <is>
          <t>G.S GIKONKO CATHOLIQUE</t>
        </is>
      </c>
      <c r="C3131" s="4" t="inlineStr">
        <is>
          <t>P6</t>
        </is>
      </c>
      <c r="D3131" s="5" t="n">
        <v>57</v>
      </c>
      <c r="E3131" s="5" t="n">
        <v>2</v>
      </c>
      <c r="F3131" s="5" t="n">
        <v>0</v>
      </c>
      <c r="G3131" s="5">
        <f>E3131-F3131</f>
        <v/>
      </c>
      <c r="H3131" s="5">
        <f>'Notes'!$B$4</f>
        <v/>
      </c>
      <c r="I3131" s="5">
        <f>ROUNDUP(D3131/H3131,0)</f>
        <v/>
      </c>
      <c r="J3131" s="6">
        <f>G3131-I3131</f>
        <v/>
      </c>
      <c r="K3131" s="4">
        <f>IF(J3131&lt;0,"Deficit",IF(J3131=0,"Exact fit","Surplus"))</f>
        <v/>
      </c>
    </row>
    <row r="3132">
      <c r="A3132" s="4" t="n">
        <v>220105</v>
      </c>
      <c r="B3132" s="4" t="inlineStr">
        <is>
          <t>EP GIKONKO EAR</t>
        </is>
      </c>
      <c r="C3132" s="4" t="inlineStr">
        <is>
          <t>P1</t>
        </is>
      </c>
      <c r="D3132" s="5" t="n">
        <v>164</v>
      </c>
      <c r="E3132" s="5" t="n">
        <v>4</v>
      </c>
      <c r="F3132" s="5" t="n">
        <v>2</v>
      </c>
      <c r="G3132" s="5">
        <f>E3132-F3132</f>
        <v/>
      </c>
      <c r="H3132" s="5">
        <f>'Notes'!$B$4</f>
        <v/>
      </c>
      <c r="I3132" s="5">
        <f>ROUNDUP(D3132/H3132,0)</f>
        <v/>
      </c>
      <c r="J3132" s="6">
        <f>G3132-I3132</f>
        <v/>
      </c>
      <c r="K3132" s="4">
        <f>IF(J3132&lt;0,"Deficit",IF(J3132=0,"Exact fit","Surplus"))</f>
        <v/>
      </c>
    </row>
    <row r="3133">
      <c r="A3133" s="4" t="n">
        <v>220105</v>
      </c>
      <c r="B3133" s="4" t="inlineStr">
        <is>
          <t>EP GIKONKO EAR</t>
        </is>
      </c>
      <c r="C3133" s="4" t="inlineStr">
        <is>
          <t>P2</t>
        </is>
      </c>
      <c r="D3133" s="5" t="n">
        <v>159</v>
      </c>
      <c r="E3133" s="5" t="n">
        <v>4</v>
      </c>
      <c r="F3133" s="5" t="n">
        <v>2</v>
      </c>
      <c r="G3133" s="5">
        <f>E3133-F3133</f>
        <v/>
      </c>
      <c r="H3133" s="5">
        <f>'Notes'!$B$4</f>
        <v/>
      </c>
      <c r="I3133" s="5">
        <f>ROUNDUP(D3133/H3133,0)</f>
        <v/>
      </c>
      <c r="J3133" s="6">
        <f>G3133-I3133</f>
        <v/>
      </c>
      <c r="K3133" s="4">
        <f>IF(J3133&lt;0,"Deficit",IF(J3133=0,"Exact fit","Surplus"))</f>
        <v/>
      </c>
    </row>
    <row r="3134">
      <c r="A3134" s="4" t="n">
        <v>220105</v>
      </c>
      <c r="B3134" s="4" t="inlineStr">
        <is>
          <t>EP GIKONKO EAR</t>
        </is>
      </c>
      <c r="C3134" s="4" t="inlineStr">
        <is>
          <t>P3</t>
        </is>
      </c>
      <c r="D3134" s="5" t="n">
        <v>150</v>
      </c>
      <c r="E3134" s="5" t="n">
        <v>4</v>
      </c>
      <c r="F3134" s="5" t="n">
        <v>2</v>
      </c>
      <c r="G3134" s="5">
        <f>E3134-F3134</f>
        <v/>
      </c>
      <c r="H3134" s="5">
        <f>'Notes'!$B$4</f>
        <v/>
      </c>
      <c r="I3134" s="5">
        <f>ROUNDUP(D3134/H3134,0)</f>
        <v/>
      </c>
      <c r="J3134" s="6">
        <f>G3134-I3134</f>
        <v/>
      </c>
      <c r="K3134" s="4">
        <f>IF(J3134&lt;0,"Deficit",IF(J3134=0,"Exact fit","Surplus"))</f>
        <v/>
      </c>
    </row>
    <row r="3135">
      <c r="A3135" s="4" t="n">
        <v>220105</v>
      </c>
      <c r="B3135" s="4" t="inlineStr">
        <is>
          <t>EP GIKONKO EAR</t>
        </is>
      </c>
      <c r="C3135" s="4" t="inlineStr">
        <is>
          <t>P4</t>
        </is>
      </c>
      <c r="D3135" s="5" t="n">
        <v>175</v>
      </c>
      <c r="E3135" s="5" t="n">
        <v>4</v>
      </c>
      <c r="F3135" s="5" t="n">
        <v>0</v>
      </c>
      <c r="G3135" s="5">
        <f>E3135-F3135</f>
        <v/>
      </c>
      <c r="H3135" s="5">
        <f>'Notes'!$B$4</f>
        <v/>
      </c>
      <c r="I3135" s="5">
        <f>ROUNDUP(D3135/H3135,0)</f>
        <v/>
      </c>
      <c r="J3135" s="6">
        <f>G3135-I3135</f>
        <v/>
      </c>
      <c r="K3135" s="4">
        <f>IF(J3135&lt;0,"Deficit",IF(J3135=0,"Exact fit","Surplus"))</f>
        <v/>
      </c>
    </row>
    <row r="3136">
      <c r="A3136" s="4" t="n">
        <v>220105</v>
      </c>
      <c r="B3136" s="4" t="inlineStr">
        <is>
          <t>EP GIKONKO EAR</t>
        </is>
      </c>
      <c r="C3136" s="4" t="inlineStr">
        <is>
          <t>P5</t>
        </is>
      </c>
      <c r="D3136" s="5" t="n">
        <v>166</v>
      </c>
      <c r="E3136" s="5" t="n">
        <v>3</v>
      </c>
      <c r="F3136" s="5" t="n">
        <v>0</v>
      </c>
      <c r="G3136" s="5">
        <f>E3136-F3136</f>
        <v/>
      </c>
      <c r="H3136" s="5">
        <f>'Notes'!$B$4</f>
        <v/>
      </c>
      <c r="I3136" s="5">
        <f>ROUNDUP(D3136/H3136,0)</f>
        <v/>
      </c>
      <c r="J3136" s="6">
        <f>G3136-I3136</f>
        <v/>
      </c>
      <c r="K3136" s="4">
        <f>IF(J3136&lt;0,"Deficit",IF(J3136=0,"Exact fit","Surplus"))</f>
        <v/>
      </c>
    </row>
    <row r="3137">
      <c r="A3137" s="4" t="n">
        <v>220105</v>
      </c>
      <c r="B3137" s="4" t="inlineStr">
        <is>
          <t>EP GIKONKO EAR</t>
        </is>
      </c>
      <c r="C3137" s="4" t="inlineStr">
        <is>
          <t>P6</t>
        </is>
      </c>
      <c r="D3137" s="5" t="n">
        <v>74</v>
      </c>
      <c r="E3137" s="5" t="n">
        <v>2</v>
      </c>
      <c r="F3137" s="5" t="n">
        <v>0</v>
      </c>
      <c r="G3137" s="5">
        <f>E3137-F3137</f>
        <v/>
      </c>
      <c r="H3137" s="5">
        <f>'Notes'!$B$4</f>
        <v/>
      </c>
      <c r="I3137" s="5">
        <f>ROUNDUP(D3137/H3137,0)</f>
        <v/>
      </c>
      <c r="J3137" s="6">
        <f>G3137-I3137</f>
        <v/>
      </c>
      <c r="K3137" s="4">
        <f>IF(J3137&lt;0,"Deficit",IF(J3137=0,"Exact fit","Surplus"))</f>
        <v/>
      </c>
    </row>
    <row r="3138">
      <c r="A3138" s="4" t="n">
        <v>220106</v>
      </c>
      <c r="B3138" s="4" t="inlineStr">
        <is>
          <t>GS MBOGO</t>
        </is>
      </c>
      <c r="C3138" s="4" t="inlineStr">
        <is>
          <t>P1</t>
        </is>
      </c>
      <c r="D3138" s="5" t="n">
        <v>163</v>
      </c>
      <c r="E3138" s="5" t="n">
        <v>3</v>
      </c>
      <c r="F3138" s="5" t="n">
        <v>1</v>
      </c>
      <c r="G3138" s="5">
        <f>E3138-F3138</f>
        <v/>
      </c>
      <c r="H3138" s="5">
        <f>'Notes'!$B$4</f>
        <v/>
      </c>
      <c r="I3138" s="5">
        <f>ROUNDUP(D3138/H3138,0)</f>
        <v/>
      </c>
      <c r="J3138" s="6">
        <f>G3138-I3138</f>
        <v/>
      </c>
      <c r="K3138" s="4">
        <f>IF(J3138&lt;0,"Deficit",IF(J3138=0,"Exact fit","Surplus"))</f>
        <v/>
      </c>
    </row>
    <row r="3139">
      <c r="A3139" s="4" t="n">
        <v>220106</v>
      </c>
      <c r="B3139" s="4" t="inlineStr">
        <is>
          <t>GS MBOGO</t>
        </is>
      </c>
      <c r="C3139" s="4" t="inlineStr">
        <is>
          <t>P2</t>
        </is>
      </c>
      <c r="D3139" s="5" t="n">
        <v>115</v>
      </c>
      <c r="E3139" s="5" t="n">
        <v>3</v>
      </c>
      <c r="F3139" s="5" t="n">
        <v>1</v>
      </c>
      <c r="G3139" s="5">
        <f>E3139-F3139</f>
        <v/>
      </c>
      <c r="H3139" s="5">
        <f>'Notes'!$B$4</f>
        <v/>
      </c>
      <c r="I3139" s="5">
        <f>ROUNDUP(D3139/H3139,0)</f>
        <v/>
      </c>
      <c r="J3139" s="6">
        <f>G3139-I3139</f>
        <v/>
      </c>
      <c r="K3139" s="4">
        <f>IF(J3139&lt;0,"Deficit",IF(J3139=0,"Exact fit","Surplus"))</f>
        <v/>
      </c>
    </row>
    <row r="3140">
      <c r="A3140" s="4" t="n">
        <v>220106</v>
      </c>
      <c r="B3140" s="4" t="inlineStr">
        <is>
          <t>GS MBOGO</t>
        </is>
      </c>
      <c r="C3140" s="4" t="inlineStr">
        <is>
          <t>P3</t>
        </is>
      </c>
      <c r="D3140" s="5" t="n">
        <v>80</v>
      </c>
      <c r="E3140" s="5" t="n">
        <v>2</v>
      </c>
      <c r="F3140" s="5" t="n">
        <v>0</v>
      </c>
      <c r="G3140" s="5">
        <f>E3140-F3140</f>
        <v/>
      </c>
      <c r="H3140" s="5">
        <f>'Notes'!$B$4</f>
        <v/>
      </c>
      <c r="I3140" s="5">
        <f>ROUNDUP(D3140/H3140,0)</f>
        <v/>
      </c>
      <c r="J3140" s="6">
        <f>G3140-I3140</f>
        <v/>
      </c>
      <c r="K3140" s="4">
        <f>IF(J3140&lt;0,"Deficit",IF(J3140=0,"Exact fit","Surplus"))</f>
        <v/>
      </c>
    </row>
    <row r="3141">
      <c r="A3141" s="4" t="n">
        <v>220106</v>
      </c>
      <c r="B3141" s="4" t="inlineStr">
        <is>
          <t>GS MBOGO</t>
        </is>
      </c>
      <c r="C3141" s="4" t="inlineStr">
        <is>
          <t>P4</t>
        </is>
      </c>
      <c r="D3141" s="5" t="n">
        <v>77</v>
      </c>
      <c r="E3141" s="5" t="n">
        <v>2</v>
      </c>
      <c r="F3141" s="5" t="n">
        <v>0</v>
      </c>
      <c r="G3141" s="5">
        <f>E3141-F3141</f>
        <v/>
      </c>
      <c r="H3141" s="5">
        <f>'Notes'!$B$4</f>
        <v/>
      </c>
      <c r="I3141" s="5">
        <f>ROUNDUP(D3141/H3141,0)</f>
        <v/>
      </c>
      <c r="J3141" s="6">
        <f>G3141-I3141</f>
        <v/>
      </c>
      <c r="K3141" s="4">
        <f>IF(J3141&lt;0,"Deficit",IF(J3141=0,"Exact fit","Surplus"))</f>
        <v/>
      </c>
    </row>
    <row r="3142">
      <c r="A3142" s="4" t="n">
        <v>220106</v>
      </c>
      <c r="B3142" s="4" t="inlineStr">
        <is>
          <t>GS MBOGO</t>
        </is>
      </c>
      <c r="C3142" s="4" t="inlineStr">
        <is>
          <t>P5</t>
        </is>
      </c>
      <c r="D3142" s="5" t="n">
        <v>135</v>
      </c>
      <c r="E3142" s="5" t="n">
        <v>3</v>
      </c>
      <c r="F3142" s="5" t="n">
        <v>0</v>
      </c>
      <c r="G3142" s="5">
        <f>E3142-F3142</f>
        <v/>
      </c>
      <c r="H3142" s="5">
        <f>'Notes'!$B$4</f>
        <v/>
      </c>
      <c r="I3142" s="5">
        <f>ROUNDUP(D3142/H3142,0)</f>
        <v/>
      </c>
      <c r="J3142" s="6">
        <f>G3142-I3142</f>
        <v/>
      </c>
      <c r="K3142" s="4">
        <f>IF(J3142&lt;0,"Deficit",IF(J3142=0,"Exact fit","Surplus"))</f>
        <v/>
      </c>
    </row>
    <row r="3143">
      <c r="A3143" s="4" t="n">
        <v>220106</v>
      </c>
      <c r="B3143" s="4" t="inlineStr">
        <is>
          <t>GS MBOGO</t>
        </is>
      </c>
      <c r="C3143" s="4" t="inlineStr">
        <is>
          <t>P6</t>
        </is>
      </c>
      <c r="D3143" s="5" t="n">
        <v>51</v>
      </c>
      <c r="E3143" s="5" t="n">
        <v>2</v>
      </c>
      <c r="F3143" s="5" t="n">
        <v>0</v>
      </c>
      <c r="G3143" s="5">
        <f>E3143-F3143</f>
        <v/>
      </c>
      <c r="H3143" s="5">
        <f>'Notes'!$B$4</f>
        <v/>
      </c>
      <c r="I3143" s="5">
        <f>ROUNDUP(D3143/H3143,0)</f>
        <v/>
      </c>
      <c r="J3143" s="6">
        <f>G3143-I3143</f>
        <v/>
      </c>
      <c r="K3143" s="4">
        <f>IF(J3143&lt;0,"Deficit",IF(J3143=0,"Exact fit","Surplus"))</f>
        <v/>
      </c>
    </row>
    <row r="3144">
      <c r="A3144" s="4" t="n">
        <v>220107</v>
      </c>
      <c r="B3144" s="4" t="inlineStr">
        <is>
          <t>EP SANZU</t>
        </is>
      </c>
      <c r="C3144" s="4" t="inlineStr">
        <is>
          <t>P1</t>
        </is>
      </c>
      <c r="D3144" s="5" t="n">
        <v>220</v>
      </c>
      <c r="E3144" s="5" t="n">
        <v>4</v>
      </c>
      <c r="F3144" s="5" t="n">
        <v>2</v>
      </c>
      <c r="G3144" s="5">
        <f>E3144-F3144</f>
        <v/>
      </c>
      <c r="H3144" s="5">
        <f>'Notes'!$B$4</f>
        <v/>
      </c>
      <c r="I3144" s="5">
        <f>ROUNDUP(D3144/H3144,0)</f>
        <v/>
      </c>
      <c r="J3144" s="6">
        <f>G3144-I3144</f>
        <v/>
      </c>
      <c r="K3144" s="4">
        <f>IF(J3144&lt;0,"Deficit",IF(J3144=0,"Exact fit","Surplus"))</f>
        <v/>
      </c>
    </row>
    <row r="3145">
      <c r="A3145" s="4" t="n">
        <v>220107</v>
      </c>
      <c r="B3145" s="4" t="inlineStr">
        <is>
          <t>EP SANZU</t>
        </is>
      </c>
      <c r="C3145" s="4" t="inlineStr">
        <is>
          <t>P2</t>
        </is>
      </c>
      <c r="D3145" s="5" t="n">
        <v>146</v>
      </c>
      <c r="E3145" s="5" t="n">
        <v>3</v>
      </c>
      <c r="F3145" s="5" t="n">
        <v>1</v>
      </c>
      <c r="G3145" s="5">
        <f>E3145-F3145</f>
        <v/>
      </c>
      <c r="H3145" s="5">
        <f>'Notes'!$B$4</f>
        <v/>
      </c>
      <c r="I3145" s="5">
        <f>ROUNDUP(D3145/H3145,0)</f>
        <v/>
      </c>
      <c r="J3145" s="6">
        <f>G3145-I3145</f>
        <v/>
      </c>
      <c r="K3145" s="4">
        <f>IF(J3145&lt;0,"Deficit",IF(J3145=0,"Exact fit","Surplus"))</f>
        <v/>
      </c>
    </row>
    <row r="3146">
      <c r="A3146" s="4" t="n">
        <v>220107</v>
      </c>
      <c r="B3146" s="4" t="inlineStr">
        <is>
          <t>EP SANZU</t>
        </is>
      </c>
      <c r="C3146" s="4" t="inlineStr">
        <is>
          <t>P3</t>
        </is>
      </c>
      <c r="D3146" s="5" t="n">
        <v>93</v>
      </c>
      <c r="E3146" s="5" t="n">
        <v>2</v>
      </c>
      <c r="F3146" s="5" t="n">
        <v>1</v>
      </c>
      <c r="G3146" s="5">
        <f>E3146-F3146</f>
        <v/>
      </c>
      <c r="H3146" s="5">
        <f>'Notes'!$B$4</f>
        <v/>
      </c>
      <c r="I3146" s="5">
        <f>ROUNDUP(D3146/H3146,0)</f>
        <v/>
      </c>
      <c r="J3146" s="6">
        <f>G3146-I3146</f>
        <v/>
      </c>
      <c r="K3146" s="4">
        <f>IF(J3146&lt;0,"Deficit",IF(J3146=0,"Exact fit","Surplus"))</f>
        <v/>
      </c>
    </row>
    <row r="3147">
      <c r="A3147" s="4" t="n">
        <v>220107</v>
      </c>
      <c r="B3147" s="4" t="inlineStr">
        <is>
          <t>EP SANZU</t>
        </is>
      </c>
      <c r="C3147" s="4" t="inlineStr">
        <is>
          <t>P4</t>
        </is>
      </c>
      <c r="D3147" s="5" t="n">
        <v>181</v>
      </c>
      <c r="E3147" s="5" t="n">
        <v>4</v>
      </c>
      <c r="F3147" s="5" t="n">
        <v>0</v>
      </c>
      <c r="G3147" s="5">
        <f>E3147-F3147</f>
        <v/>
      </c>
      <c r="H3147" s="5">
        <f>'Notes'!$B$4</f>
        <v/>
      </c>
      <c r="I3147" s="5">
        <f>ROUNDUP(D3147/H3147,0)</f>
        <v/>
      </c>
      <c r="J3147" s="6">
        <f>G3147-I3147</f>
        <v/>
      </c>
      <c r="K3147" s="4">
        <f>IF(J3147&lt;0,"Deficit",IF(J3147=0,"Exact fit","Surplus"))</f>
        <v/>
      </c>
    </row>
    <row r="3148">
      <c r="A3148" s="4" t="n">
        <v>220107</v>
      </c>
      <c r="B3148" s="4" t="inlineStr">
        <is>
          <t>EP SANZU</t>
        </is>
      </c>
      <c r="C3148" s="4" t="inlineStr">
        <is>
          <t>P5</t>
        </is>
      </c>
      <c r="D3148" s="5" t="n">
        <v>243</v>
      </c>
      <c r="E3148" s="5" t="n">
        <v>5</v>
      </c>
      <c r="F3148" s="5" t="n">
        <v>0</v>
      </c>
      <c r="G3148" s="5">
        <f>E3148-F3148</f>
        <v/>
      </c>
      <c r="H3148" s="5">
        <f>'Notes'!$B$4</f>
        <v/>
      </c>
      <c r="I3148" s="5">
        <f>ROUNDUP(D3148/H3148,0)</f>
        <v/>
      </c>
      <c r="J3148" s="6">
        <f>G3148-I3148</f>
        <v/>
      </c>
      <c r="K3148" s="4">
        <f>IF(J3148&lt;0,"Deficit",IF(J3148=0,"Exact fit","Surplus"))</f>
        <v/>
      </c>
    </row>
    <row r="3149">
      <c r="A3149" s="4" t="n">
        <v>220107</v>
      </c>
      <c r="B3149" s="4" t="inlineStr">
        <is>
          <t>EP SANZU</t>
        </is>
      </c>
      <c r="C3149" s="4" t="inlineStr">
        <is>
          <t>P6</t>
        </is>
      </c>
      <c r="D3149" s="5" t="n">
        <v>136</v>
      </c>
      <c r="E3149" s="5" t="n">
        <v>4</v>
      </c>
      <c r="F3149" s="5" t="n">
        <v>0</v>
      </c>
      <c r="G3149" s="5">
        <f>E3149-F3149</f>
        <v/>
      </c>
      <c r="H3149" s="5">
        <f>'Notes'!$B$4</f>
        <v/>
      </c>
      <c r="I3149" s="5">
        <f>ROUNDUP(D3149/H3149,0)</f>
        <v/>
      </c>
      <c r="J3149" s="6">
        <f>G3149-I3149</f>
        <v/>
      </c>
      <c r="K3149" s="4">
        <f>IF(J3149&lt;0,"Deficit",IF(J3149=0,"Exact fit","Surplus"))</f>
        <v/>
      </c>
    </row>
    <row r="3150">
      <c r="A3150" s="4" t="n">
        <v>220109</v>
      </c>
      <c r="B3150" s="4" t="inlineStr">
        <is>
          <t>GS  CYIRI</t>
        </is>
      </c>
      <c r="C3150" s="4" t="inlineStr">
        <is>
          <t>P1</t>
        </is>
      </c>
      <c r="D3150" s="5" t="n">
        <v>75</v>
      </c>
      <c r="E3150" s="5" t="n">
        <v>2</v>
      </c>
      <c r="F3150" s="5" t="n">
        <v>1</v>
      </c>
      <c r="G3150" s="5">
        <f>E3150-F3150</f>
        <v/>
      </c>
      <c r="H3150" s="5">
        <f>'Notes'!$B$4</f>
        <v/>
      </c>
      <c r="I3150" s="5">
        <f>ROUNDUP(D3150/H3150,0)</f>
        <v/>
      </c>
      <c r="J3150" s="6">
        <f>G3150-I3150</f>
        <v/>
      </c>
      <c r="K3150" s="4">
        <f>IF(J3150&lt;0,"Deficit",IF(J3150=0,"Exact fit","Surplus"))</f>
        <v/>
      </c>
    </row>
    <row r="3151">
      <c r="A3151" s="4" t="n">
        <v>220109</v>
      </c>
      <c r="B3151" s="4" t="inlineStr">
        <is>
          <t>GS  CYIRI</t>
        </is>
      </c>
      <c r="C3151" s="4" t="inlineStr">
        <is>
          <t>P2</t>
        </is>
      </c>
      <c r="D3151" s="5" t="n">
        <v>105</v>
      </c>
      <c r="E3151" s="5" t="n">
        <v>2</v>
      </c>
      <c r="F3151" s="5" t="n">
        <v>1</v>
      </c>
      <c r="G3151" s="5">
        <f>E3151-F3151</f>
        <v/>
      </c>
      <c r="H3151" s="5">
        <f>'Notes'!$B$4</f>
        <v/>
      </c>
      <c r="I3151" s="5">
        <f>ROUNDUP(D3151/H3151,0)</f>
        <v/>
      </c>
      <c r="J3151" s="6">
        <f>G3151-I3151</f>
        <v/>
      </c>
      <c r="K3151" s="4">
        <f>IF(J3151&lt;0,"Deficit",IF(J3151=0,"Exact fit","Surplus"))</f>
        <v/>
      </c>
    </row>
    <row r="3152">
      <c r="A3152" s="4" t="n">
        <v>220109</v>
      </c>
      <c r="B3152" s="4" t="inlineStr">
        <is>
          <t>GS  CYIRI</t>
        </is>
      </c>
      <c r="C3152" s="4" t="inlineStr">
        <is>
          <t>P3</t>
        </is>
      </c>
      <c r="D3152" s="5" t="n">
        <v>117</v>
      </c>
      <c r="E3152" s="5" t="n">
        <v>2</v>
      </c>
      <c r="F3152" s="5" t="n">
        <v>1</v>
      </c>
      <c r="G3152" s="5">
        <f>E3152-F3152</f>
        <v/>
      </c>
      <c r="H3152" s="5">
        <f>'Notes'!$B$4</f>
        <v/>
      </c>
      <c r="I3152" s="5">
        <f>ROUNDUP(D3152/H3152,0)</f>
        <v/>
      </c>
      <c r="J3152" s="6">
        <f>G3152-I3152</f>
        <v/>
      </c>
      <c r="K3152" s="4">
        <f>IF(J3152&lt;0,"Deficit",IF(J3152=0,"Exact fit","Surplus"))</f>
        <v/>
      </c>
    </row>
    <row r="3153">
      <c r="A3153" s="4" t="n">
        <v>220109</v>
      </c>
      <c r="B3153" s="4" t="inlineStr">
        <is>
          <t>GS  CYIRI</t>
        </is>
      </c>
      <c r="C3153" s="4" t="inlineStr">
        <is>
          <t>P4</t>
        </is>
      </c>
      <c r="D3153" s="5" t="n">
        <v>87</v>
      </c>
      <c r="E3153" s="5" t="n">
        <v>2</v>
      </c>
      <c r="F3153" s="5" t="n">
        <v>0</v>
      </c>
      <c r="G3153" s="5">
        <f>E3153-F3153</f>
        <v/>
      </c>
      <c r="H3153" s="5">
        <f>'Notes'!$B$4</f>
        <v/>
      </c>
      <c r="I3153" s="5">
        <f>ROUNDUP(D3153/H3153,0)</f>
        <v/>
      </c>
      <c r="J3153" s="6">
        <f>G3153-I3153</f>
        <v/>
      </c>
      <c r="K3153" s="4">
        <f>IF(J3153&lt;0,"Deficit",IF(J3153=0,"Exact fit","Surplus"))</f>
        <v/>
      </c>
    </row>
    <row r="3154">
      <c r="A3154" s="4" t="n">
        <v>220109</v>
      </c>
      <c r="B3154" s="4" t="inlineStr">
        <is>
          <t>GS  CYIRI</t>
        </is>
      </c>
      <c r="C3154" s="4" t="inlineStr">
        <is>
          <t>P5</t>
        </is>
      </c>
      <c r="D3154" s="5" t="n">
        <v>124</v>
      </c>
      <c r="E3154" s="5" t="n">
        <v>2</v>
      </c>
      <c r="F3154" s="5" t="n">
        <v>0</v>
      </c>
      <c r="G3154" s="5">
        <f>E3154-F3154</f>
        <v/>
      </c>
      <c r="H3154" s="5">
        <f>'Notes'!$B$4</f>
        <v/>
      </c>
      <c r="I3154" s="5">
        <f>ROUNDUP(D3154/H3154,0)</f>
        <v/>
      </c>
      <c r="J3154" s="6">
        <f>G3154-I3154</f>
        <v/>
      </c>
      <c r="K3154" s="4">
        <f>IF(J3154&lt;0,"Deficit",IF(J3154=0,"Exact fit","Surplus"))</f>
        <v/>
      </c>
    </row>
    <row r="3155">
      <c r="A3155" s="4" t="n">
        <v>220109</v>
      </c>
      <c r="B3155" s="4" t="inlineStr">
        <is>
          <t>GS  CYIRI</t>
        </is>
      </c>
      <c r="C3155" s="4" t="inlineStr">
        <is>
          <t>P6</t>
        </is>
      </c>
      <c r="D3155" s="5" t="n">
        <v>28</v>
      </c>
      <c r="E3155" s="5" t="n">
        <v>1</v>
      </c>
      <c r="F3155" s="5" t="n">
        <v>0</v>
      </c>
      <c r="G3155" s="5">
        <f>E3155-F3155</f>
        <v/>
      </c>
      <c r="H3155" s="5">
        <f>'Notes'!$B$4</f>
        <v/>
      </c>
      <c r="I3155" s="5">
        <f>ROUNDUP(D3155/H3155,0)</f>
        <v/>
      </c>
      <c r="J3155" s="6">
        <f>G3155-I3155</f>
        <v/>
      </c>
      <c r="K3155" s="4">
        <f>IF(J3155&lt;0,"Deficit",IF(J3155=0,"Exact fit","Surplus"))</f>
        <v/>
      </c>
    </row>
    <row r="3156">
      <c r="A3156" s="4" t="n">
        <v>220110</v>
      </c>
      <c r="B3156" s="4" t="inlineStr">
        <is>
          <t>EP BUKOROTA</t>
        </is>
      </c>
      <c r="C3156" s="4" t="inlineStr">
        <is>
          <t>P1</t>
        </is>
      </c>
      <c r="D3156" s="5" t="n">
        <v>230</v>
      </c>
      <c r="E3156" s="5" t="n">
        <v>4</v>
      </c>
      <c r="F3156" s="5" t="n">
        <v>2</v>
      </c>
      <c r="G3156" s="5">
        <f>E3156-F3156</f>
        <v/>
      </c>
      <c r="H3156" s="5">
        <f>'Notes'!$B$4</f>
        <v/>
      </c>
      <c r="I3156" s="5">
        <f>ROUNDUP(D3156/H3156,0)</f>
        <v/>
      </c>
      <c r="J3156" s="6">
        <f>G3156-I3156</f>
        <v/>
      </c>
      <c r="K3156" s="4">
        <f>IF(J3156&lt;0,"Deficit",IF(J3156=0,"Exact fit","Surplus"))</f>
        <v/>
      </c>
    </row>
    <row r="3157">
      <c r="A3157" s="4" t="n">
        <v>220110</v>
      </c>
      <c r="B3157" s="4" t="inlineStr">
        <is>
          <t>EP BUKOROTA</t>
        </is>
      </c>
      <c r="C3157" s="4" t="inlineStr">
        <is>
          <t>P2</t>
        </is>
      </c>
      <c r="D3157" s="5" t="n">
        <v>168</v>
      </c>
      <c r="E3157" s="5" t="n">
        <v>4</v>
      </c>
      <c r="F3157" s="5" t="n">
        <v>2</v>
      </c>
      <c r="G3157" s="5">
        <f>E3157-F3157</f>
        <v/>
      </c>
      <c r="H3157" s="5">
        <f>'Notes'!$B$4</f>
        <v/>
      </c>
      <c r="I3157" s="5">
        <f>ROUNDUP(D3157/H3157,0)</f>
        <v/>
      </c>
      <c r="J3157" s="6">
        <f>G3157-I3157</f>
        <v/>
      </c>
      <c r="K3157" s="4">
        <f>IF(J3157&lt;0,"Deficit",IF(J3157=0,"Exact fit","Surplus"))</f>
        <v/>
      </c>
    </row>
    <row r="3158">
      <c r="A3158" s="4" t="n">
        <v>220110</v>
      </c>
      <c r="B3158" s="4" t="inlineStr">
        <is>
          <t>EP BUKOROTA</t>
        </is>
      </c>
      <c r="C3158" s="4" t="inlineStr">
        <is>
          <t>P3</t>
        </is>
      </c>
      <c r="D3158" s="5" t="n">
        <v>149</v>
      </c>
      <c r="E3158" s="5" t="n">
        <v>4</v>
      </c>
      <c r="F3158" s="5" t="n">
        <v>0</v>
      </c>
      <c r="G3158" s="5">
        <f>E3158-F3158</f>
        <v/>
      </c>
      <c r="H3158" s="5">
        <f>'Notes'!$B$4</f>
        <v/>
      </c>
      <c r="I3158" s="5">
        <f>ROUNDUP(D3158/H3158,0)</f>
        <v/>
      </c>
      <c r="J3158" s="6">
        <f>G3158-I3158</f>
        <v/>
      </c>
      <c r="K3158" s="4">
        <f>IF(J3158&lt;0,"Deficit",IF(J3158=0,"Exact fit","Surplus"))</f>
        <v/>
      </c>
    </row>
    <row r="3159">
      <c r="A3159" s="4" t="n">
        <v>220110</v>
      </c>
      <c r="B3159" s="4" t="inlineStr">
        <is>
          <t>EP BUKOROTA</t>
        </is>
      </c>
      <c r="C3159" s="4" t="inlineStr">
        <is>
          <t>P4</t>
        </is>
      </c>
      <c r="D3159" s="5" t="n">
        <v>111</v>
      </c>
      <c r="E3159" s="5" t="n">
        <v>2</v>
      </c>
      <c r="F3159" s="5" t="n">
        <v>1</v>
      </c>
      <c r="G3159" s="5">
        <f>E3159-F3159</f>
        <v/>
      </c>
      <c r="H3159" s="5">
        <f>'Notes'!$B$4</f>
        <v/>
      </c>
      <c r="I3159" s="5">
        <f>ROUNDUP(D3159/H3159,0)</f>
        <v/>
      </c>
      <c r="J3159" s="6">
        <f>G3159-I3159</f>
        <v/>
      </c>
      <c r="K3159" s="4">
        <f>IF(J3159&lt;0,"Deficit",IF(J3159=0,"Exact fit","Surplus"))</f>
        <v/>
      </c>
    </row>
    <row r="3160">
      <c r="A3160" s="4" t="n">
        <v>220110</v>
      </c>
      <c r="B3160" s="4" t="inlineStr">
        <is>
          <t>EP BUKOROTA</t>
        </is>
      </c>
      <c r="C3160" s="4" t="inlineStr">
        <is>
          <t>P5</t>
        </is>
      </c>
      <c r="D3160" s="5" t="n">
        <v>89</v>
      </c>
      <c r="E3160" s="5" t="n">
        <v>2</v>
      </c>
      <c r="F3160" s="5" t="n">
        <v>1</v>
      </c>
      <c r="G3160" s="5">
        <f>E3160-F3160</f>
        <v/>
      </c>
      <c r="H3160" s="5">
        <f>'Notes'!$B$4</f>
        <v/>
      </c>
      <c r="I3160" s="5">
        <f>ROUNDUP(D3160/H3160,0)</f>
        <v/>
      </c>
      <c r="J3160" s="6">
        <f>G3160-I3160</f>
        <v/>
      </c>
      <c r="K3160" s="4">
        <f>IF(J3160&lt;0,"Deficit",IF(J3160=0,"Exact fit","Surplus"))</f>
        <v/>
      </c>
    </row>
    <row r="3161">
      <c r="A3161" s="4" t="n">
        <v>220110</v>
      </c>
      <c r="B3161" s="4" t="inlineStr">
        <is>
          <t>EP BUKOROTA</t>
        </is>
      </c>
      <c r="C3161" s="4" t="inlineStr">
        <is>
          <t>P6</t>
        </is>
      </c>
      <c r="D3161" s="5" t="n">
        <v>53</v>
      </c>
      <c r="E3161" s="5" t="n">
        <v>1</v>
      </c>
      <c r="F3161" s="5" t="n">
        <v>0</v>
      </c>
      <c r="G3161" s="5">
        <f>E3161-F3161</f>
        <v/>
      </c>
      <c r="H3161" s="5">
        <f>'Notes'!$B$4</f>
        <v/>
      </c>
      <c r="I3161" s="5">
        <f>ROUNDUP(D3161/H3161,0)</f>
        <v/>
      </c>
      <c r="J3161" s="6">
        <f>G3161-I3161</f>
        <v/>
      </c>
      <c r="K3161" s="4">
        <f>IF(J3161&lt;0,"Deficit",IF(J3161=0,"Exact fit","Surplus"))</f>
        <v/>
      </c>
    </row>
    <row r="3162">
      <c r="A3162" s="4" t="n">
        <v>220111</v>
      </c>
      <c r="B3162" s="4" t="inlineStr">
        <is>
          <t>EP MUGUSA</t>
        </is>
      </c>
      <c r="C3162" s="4" t="inlineStr">
        <is>
          <t>P1</t>
        </is>
      </c>
      <c r="D3162" s="5" t="n">
        <v>120</v>
      </c>
      <c r="E3162" s="5" t="n">
        <v>2</v>
      </c>
      <c r="F3162" s="5" t="n">
        <v>1</v>
      </c>
      <c r="G3162" s="5">
        <f>E3162-F3162</f>
        <v/>
      </c>
      <c r="H3162" s="5">
        <f>'Notes'!$B$4</f>
        <v/>
      </c>
      <c r="I3162" s="5">
        <f>ROUNDUP(D3162/H3162,0)</f>
        <v/>
      </c>
      <c r="J3162" s="6">
        <f>G3162-I3162</f>
        <v/>
      </c>
      <c r="K3162" s="4">
        <f>IF(J3162&lt;0,"Deficit",IF(J3162=0,"Exact fit","Surplus"))</f>
        <v/>
      </c>
    </row>
    <row r="3163">
      <c r="A3163" s="4" t="n">
        <v>220111</v>
      </c>
      <c r="B3163" s="4" t="inlineStr">
        <is>
          <t>EP MUGUSA</t>
        </is>
      </c>
      <c r="C3163" s="4" t="inlineStr">
        <is>
          <t>P2</t>
        </is>
      </c>
      <c r="D3163" s="5" t="n">
        <v>106</v>
      </c>
      <c r="E3163" s="5" t="n">
        <v>2</v>
      </c>
      <c r="F3163" s="5" t="n">
        <v>1</v>
      </c>
      <c r="G3163" s="5">
        <f>E3163-F3163</f>
        <v/>
      </c>
      <c r="H3163" s="5">
        <f>'Notes'!$B$4</f>
        <v/>
      </c>
      <c r="I3163" s="5">
        <f>ROUNDUP(D3163/H3163,0)</f>
        <v/>
      </c>
      <c r="J3163" s="6">
        <f>G3163-I3163</f>
        <v/>
      </c>
      <c r="K3163" s="4">
        <f>IF(J3163&lt;0,"Deficit",IF(J3163=0,"Exact fit","Surplus"))</f>
        <v/>
      </c>
    </row>
    <row r="3164">
      <c r="A3164" s="4" t="n">
        <v>220111</v>
      </c>
      <c r="B3164" s="4" t="inlineStr">
        <is>
          <t>EP MUGUSA</t>
        </is>
      </c>
      <c r="C3164" s="4" t="inlineStr">
        <is>
          <t>P3</t>
        </is>
      </c>
      <c r="D3164" s="5" t="n">
        <v>99</v>
      </c>
      <c r="E3164" s="5" t="n">
        <v>2</v>
      </c>
      <c r="F3164" s="5" t="n">
        <v>1</v>
      </c>
      <c r="G3164" s="5">
        <f>E3164-F3164</f>
        <v/>
      </c>
      <c r="H3164" s="5">
        <f>'Notes'!$B$4</f>
        <v/>
      </c>
      <c r="I3164" s="5">
        <f>ROUNDUP(D3164/H3164,0)</f>
        <v/>
      </c>
      <c r="J3164" s="6">
        <f>G3164-I3164</f>
        <v/>
      </c>
      <c r="K3164" s="4">
        <f>IF(J3164&lt;0,"Deficit",IF(J3164=0,"Exact fit","Surplus"))</f>
        <v/>
      </c>
    </row>
    <row r="3165">
      <c r="A3165" s="4" t="n">
        <v>220111</v>
      </c>
      <c r="B3165" s="4" t="inlineStr">
        <is>
          <t>EP MUGUSA</t>
        </is>
      </c>
      <c r="C3165" s="4" t="inlineStr">
        <is>
          <t>P4</t>
        </is>
      </c>
      <c r="D3165" s="5" t="n">
        <v>95</v>
      </c>
      <c r="E3165" s="5" t="n">
        <v>2</v>
      </c>
      <c r="F3165" s="5" t="n">
        <v>0</v>
      </c>
      <c r="G3165" s="5">
        <f>E3165-F3165</f>
        <v/>
      </c>
      <c r="H3165" s="5">
        <f>'Notes'!$B$4</f>
        <v/>
      </c>
      <c r="I3165" s="5">
        <f>ROUNDUP(D3165/H3165,0)</f>
        <v/>
      </c>
      <c r="J3165" s="6">
        <f>G3165-I3165</f>
        <v/>
      </c>
      <c r="K3165" s="4">
        <f>IF(J3165&lt;0,"Deficit",IF(J3165=0,"Exact fit","Surplus"))</f>
        <v/>
      </c>
    </row>
    <row r="3166">
      <c r="A3166" s="4" t="n">
        <v>220111</v>
      </c>
      <c r="B3166" s="4" t="inlineStr">
        <is>
          <t>EP MUGUSA</t>
        </is>
      </c>
      <c r="C3166" s="4" t="inlineStr">
        <is>
          <t>P5</t>
        </is>
      </c>
      <c r="D3166" s="5" t="n">
        <v>74</v>
      </c>
      <c r="E3166" s="5" t="n">
        <v>2</v>
      </c>
      <c r="F3166" s="5" t="n">
        <v>0</v>
      </c>
      <c r="G3166" s="5">
        <f>E3166-F3166</f>
        <v/>
      </c>
      <c r="H3166" s="5">
        <f>'Notes'!$B$4</f>
        <v/>
      </c>
      <c r="I3166" s="5">
        <f>ROUNDUP(D3166/H3166,0)</f>
        <v/>
      </c>
      <c r="J3166" s="6">
        <f>G3166-I3166</f>
        <v/>
      </c>
      <c r="K3166" s="4">
        <f>IF(J3166&lt;0,"Deficit",IF(J3166=0,"Exact fit","Surplus"))</f>
        <v/>
      </c>
    </row>
    <row r="3167">
      <c r="A3167" s="4" t="n">
        <v>220111</v>
      </c>
      <c r="B3167" s="4" t="inlineStr">
        <is>
          <t>EP MUGUSA</t>
        </is>
      </c>
      <c r="C3167" s="4" t="inlineStr">
        <is>
          <t>P6</t>
        </is>
      </c>
      <c r="D3167" s="5" t="n">
        <v>75</v>
      </c>
      <c r="E3167" s="5" t="n">
        <v>2</v>
      </c>
      <c r="F3167" s="5" t="n">
        <v>0</v>
      </c>
      <c r="G3167" s="5">
        <f>E3167-F3167</f>
        <v/>
      </c>
      <c r="H3167" s="5">
        <f>'Notes'!$B$4</f>
        <v/>
      </c>
      <c r="I3167" s="5">
        <f>ROUNDUP(D3167/H3167,0)</f>
        <v/>
      </c>
      <c r="J3167" s="6">
        <f>G3167-I3167</f>
        <v/>
      </c>
      <c r="K3167" s="4">
        <f>IF(J3167&lt;0,"Deficit",IF(J3167=0,"Exact fit","Surplus"))</f>
        <v/>
      </c>
    </row>
    <row r="3168">
      <c r="A3168" s="4" t="n">
        <v>220201</v>
      </c>
      <c r="B3168" s="4" t="inlineStr">
        <is>
          <t>G.S GISHUBI</t>
        </is>
      </c>
      <c r="C3168" s="4" t="inlineStr">
        <is>
          <t>P1</t>
        </is>
      </c>
      <c r="D3168" s="5" t="n">
        <v>223</v>
      </c>
      <c r="E3168" s="5" t="n">
        <v>6</v>
      </c>
      <c r="F3168" s="5" t="n">
        <v>3</v>
      </c>
      <c r="G3168" s="5">
        <f>E3168-F3168</f>
        <v/>
      </c>
      <c r="H3168" s="5">
        <f>'Notes'!$B$4</f>
        <v/>
      </c>
      <c r="I3168" s="5">
        <f>ROUNDUP(D3168/H3168,0)</f>
        <v/>
      </c>
      <c r="J3168" s="6">
        <f>G3168-I3168</f>
        <v/>
      </c>
      <c r="K3168" s="4">
        <f>IF(J3168&lt;0,"Deficit",IF(J3168=0,"Exact fit","Surplus"))</f>
        <v/>
      </c>
    </row>
    <row r="3169">
      <c r="A3169" s="4" t="n">
        <v>220201</v>
      </c>
      <c r="B3169" s="4" t="inlineStr">
        <is>
          <t>G.S GISHUBI</t>
        </is>
      </c>
      <c r="C3169" s="4" t="inlineStr">
        <is>
          <t>P2</t>
        </is>
      </c>
      <c r="D3169" s="5" t="n">
        <v>195</v>
      </c>
      <c r="E3169" s="5" t="n">
        <v>4</v>
      </c>
      <c r="F3169" s="5" t="n">
        <v>2</v>
      </c>
      <c r="G3169" s="5">
        <f>E3169-F3169</f>
        <v/>
      </c>
      <c r="H3169" s="5">
        <f>'Notes'!$B$4</f>
        <v/>
      </c>
      <c r="I3169" s="5">
        <f>ROUNDUP(D3169/H3169,0)</f>
        <v/>
      </c>
      <c r="J3169" s="6">
        <f>G3169-I3169</f>
        <v/>
      </c>
      <c r="K3169" s="4">
        <f>IF(J3169&lt;0,"Deficit",IF(J3169=0,"Exact fit","Surplus"))</f>
        <v/>
      </c>
    </row>
    <row r="3170">
      <c r="A3170" s="4" t="n">
        <v>220201</v>
      </c>
      <c r="B3170" s="4" t="inlineStr">
        <is>
          <t>G.S GISHUBI</t>
        </is>
      </c>
      <c r="C3170" s="4" t="inlineStr">
        <is>
          <t>P3</t>
        </is>
      </c>
      <c r="D3170" s="5" t="n">
        <v>165</v>
      </c>
      <c r="E3170" s="5" t="n">
        <v>4</v>
      </c>
      <c r="F3170" s="5" t="n">
        <v>2</v>
      </c>
      <c r="G3170" s="5">
        <f>E3170-F3170</f>
        <v/>
      </c>
      <c r="H3170" s="5">
        <f>'Notes'!$B$4</f>
        <v/>
      </c>
      <c r="I3170" s="5">
        <f>ROUNDUP(D3170/H3170,0)</f>
        <v/>
      </c>
      <c r="J3170" s="6">
        <f>G3170-I3170</f>
        <v/>
      </c>
      <c r="K3170" s="4">
        <f>IF(J3170&lt;0,"Deficit",IF(J3170=0,"Exact fit","Surplus"))</f>
        <v/>
      </c>
    </row>
    <row r="3171">
      <c r="A3171" s="4" t="n">
        <v>220201</v>
      </c>
      <c r="B3171" s="4" t="inlineStr">
        <is>
          <t>G.S GISHUBI</t>
        </is>
      </c>
      <c r="C3171" s="4" t="inlineStr">
        <is>
          <t>P4</t>
        </is>
      </c>
      <c r="D3171" s="5" t="n">
        <v>161</v>
      </c>
      <c r="E3171" s="5" t="n">
        <v>4</v>
      </c>
      <c r="F3171" s="5" t="n">
        <v>0</v>
      </c>
      <c r="G3171" s="5">
        <f>E3171-F3171</f>
        <v/>
      </c>
      <c r="H3171" s="5">
        <f>'Notes'!$B$4</f>
        <v/>
      </c>
      <c r="I3171" s="5">
        <f>ROUNDUP(D3171/H3171,0)</f>
        <v/>
      </c>
      <c r="J3171" s="6">
        <f>G3171-I3171</f>
        <v/>
      </c>
      <c r="K3171" s="4">
        <f>IF(J3171&lt;0,"Deficit",IF(J3171=0,"Exact fit","Surplus"))</f>
        <v/>
      </c>
    </row>
    <row r="3172">
      <c r="A3172" s="4" t="n">
        <v>220201</v>
      </c>
      <c r="B3172" s="4" t="inlineStr">
        <is>
          <t>G.S GISHUBI</t>
        </is>
      </c>
      <c r="C3172" s="4" t="inlineStr">
        <is>
          <t>P5</t>
        </is>
      </c>
      <c r="D3172" s="5" t="n">
        <v>201</v>
      </c>
      <c r="E3172" s="5" t="n">
        <v>5</v>
      </c>
      <c r="F3172" s="5" t="n">
        <v>0</v>
      </c>
      <c r="G3172" s="5">
        <f>E3172-F3172</f>
        <v/>
      </c>
      <c r="H3172" s="5">
        <f>'Notes'!$B$4</f>
        <v/>
      </c>
      <c r="I3172" s="5">
        <f>ROUNDUP(D3172/H3172,0)</f>
        <v/>
      </c>
      <c r="J3172" s="6">
        <f>G3172-I3172</f>
        <v/>
      </c>
      <c r="K3172" s="4">
        <f>IF(J3172&lt;0,"Deficit",IF(J3172=0,"Exact fit","Surplus"))</f>
        <v/>
      </c>
    </row>
    <row r="3173">
      <c r="A3173" s="4" t="n">
        <v>220201</v>
      </c>
      <c r="B3173" s="4" t="inlineStr">
        <is>
          <t>G.S GISHUBI</t>
        </is>
      </c>
      <c r="C3173" s="4" t="inlineStr">
        <is>
          <t>P6</t>
        </is>
      </c>
      <c r="D3173" s="5" t="n">
        <v>58</v>
      </c>
      <c r="E3173" s="5" t="n">
        <v>2</v>
      </c>
      <c r="F3173" s="5" t="n">
        <v>0</v>
      </c>
      <c r="G3173" s="5">
        <f>E3173-F3173</f>
        <v/>
      </c>
      <c r="H3173" s="5">
        <f>'Notes'!$B$4</f>
        <v/>
      </c>
      <c r="I3173" s="5">
        <f>ROUNDUP(D3173/H3173,0)</f>
        <v/>
      </c>
      <c r="J3173" s="6">
        <f>G3173-I3173</f>
        <v/>
      </c>
      <c r="K3173" s="4">
        <f>IF(J3173&lt;0,"Deficit",IF(J3173=0,"Exact fit","Surplus"))</f>
        <v/>
      </c>
    </row>
    <row r="3174">
      <c r="A3174" s="4" t="n">
        <v>220202</v>
      </c>
      <c r="B3174" s="4" t="inlineStr">
        <is>
          <t>G.S NYAGAHURU II / TSS</t>
        </is>
      </c>
      <c r="C3174" s="4" t="inlineStr">
        <is>
          <t>P1</t>
        </is>
      </c>
      <c r="D3174" s="5" t="n">
        <v>352</v>
      </c>
      <c r="E3174" s="5" t="n">
        <v>6</v>
      </c>
      <c r="F3174" s="5" t="n">
        <v>3</v>
      </c>
      <c r="G3174" s="5">
        <f>E3174-F3174</f>
        <v/>
      </c>
      <c r="H3174" s="5">
        <f>'Notes'!$B$4</f>
        <v/>
      </c>
      <c r="I3174" s="5">
        <f>ROUNDUP(D3174/H3174,0)</f>
        <v/>
      </c>
      <c r="J3174" s="6">
        <f>G3174-I3174</f>
        <v/>
      </c>
      <c r="K3174" s="4">
        <f>IF(J3174&lt;0,"Deficit",IF(J3174=0,"Exact fit","Surplus"))</f>
        <v/>
      </c>
    </row>
    <row r="3175">
      <c r="A3175" s="4" t="n">
        <v>220202</v>
      </c>
      <c r="B3175" s="4" t="inlineStr">
        <is>
          <t>G.S NYAGAHURU II / TSS</t>
        </is>
      </c>
      <c r="C3175" s="4" t="inlineStr">
        <is>
          <t>P2</t>
        </is>
      </c>
      <c r="D3175" s="5" t="n">
        <v>245</v>
      </c>
      <c r="E3175" s="5" t="n">
        <v>4</v>
      </c>
      <c r="F3175" s="5" t="n">
        <v>2</v>
      </c>
      <c r="G3175" s="5">
        <f>E3175-F3175</f>
        <v/>
      </c>
      <c r="H3175" s="5">
        <f>'Notes'!$B$4</f>
        <v/>
      </c>
      <c r="I3175" s="5">
        <f>ROUNDUP(D3175/H3175,0)</f>
        <v/>
      </c>
      <c r="J3175" s="6">
        <f>G3175-I3175</f>
        <v/>
      </c>
      <c r="K3175" s="4">
        <f>IF(J3175&lt;0,"Deficit",IF(J3175=0,"Exact fit","Surplus"))</f>
        <v/>
      </c>
    </row>
    <row r="3176">
      <c r="A3176" s="4" t="n">
        <v>220202</v>
      </c>
      <c r="B3176" s="4" t="inlineStr">
        <is>
          <t>G.S NYAGAHURU II / TSS</t>
        </is>
      </c>
      <c r="C3176" s="4" t="inlineStr">
        <is>
          <t>P3</t>
        </is>
      </c>
      <c r="D3176" s="5" t="n">
        <v>256</v>
      </c>
      <c r="E3176" s="5" t="n">
        <v>5</v>
      </c>
      <c r="F3176" s="5" t="n">
        <v>2</v>
      </c>
      <c r="G3176" s="5">
        <f>E3176-F3176</f>
        <v/>
      </c>
      <c r="H3176" s="5">
        <f>'Notes'!$B$4</f>
        <v/>
      </c>
      <c r="I3176" s="5">
        <f>ROUNDUP(D3176/H3176,0)</f>
        <v/>
      </c>
      <c r="J3176" s="6">
        <f>G3176-I3176</f>
        <v/>
      </c>
      <c r="K3176" s="4">
        <f>IF(J3176&lt;0,"Deficit",IF(J3176=0,"Exact fit","Surplus"))</f>
        <v/>
      </c>
    </row>
    <row r="3177">
      <c r="A3177" s="4" t="n">
        <v>220202</v>
      </c>
      <c r="B3177" s="4" t="inlineStr">
        <is>
          <t>G.S NYAGAHURU II / TSS</t>
        </is>
      </c>
      <c r="C3177" s="4" t="inlineStr">
        <is>
          <t>P4</t>
        </is>
      </c>
      <c r="D3177" s="5" t="n">
        <v>208</v>
      </c>
      <c r="E3177" s="5" t="n">
        <v>3</v>
      </c>
      <c r="F3177" s="5" t="n">
        <v>0</v>
      </c>
      <c r="G3177" s="5">
        <f>E3177-F3177</f>
        <v/>
      </c>
      <c r="H3177" s="5">
        <f>'Notes'!$B$4</f>
        <v/>
      </c>
      <c r="I3177" s="5">
        <f>ROUNDUP(D3177/H3177,0)</f>
        <v/>
      </c>
      <c r="J3177" s="6">
        <f>G3177-I3177</f>
        <v/>
      </c>
      <c r="K3177" s="4">
        <f>IF(J3177&lt;0,"Deficit",IF(J3177=0,"Exact fit","Surplus"))</f>
        <v/>
      </c>
    </row>
    <row r="3178">
      <c r="A3178" s="4" t="n">
        <v>220202</v>
      </c>
      <c r="B3178" s="4" t="inlineStr">
        <is>
          <t>G.S NYAGAHURU II / TSS</t>
        </is>
      </c>
      <c r="C3178" s="4" t="inlineStr">
        <is>
          <t>P5</t>
        </is>
      </c>
      <c r="D3178" s="5" t="n">
        <v>113</v>
      </c>
      <c r="E3178" s="5" t="n">
        <v>2</v>
      </c>
      <c r="F3178" s="5" t="n">
        <v>0</v>
      </c>
      <c r="G3178" s="5">
        <f>E3178-F3178</f>
        <v/>
      </c>
      <c r="H3178" s="5">
        <f>'Notes'!$B$4</f>
        <v/>
      </c>
      <c r="I3178" s="5">
        <f>ROUNDUP(D3178/H3178,0)</f>
        <v/>
      </c>
      <c r="J3178" s="6">
        <f>G3178-I3178</f>
        <v/>
      </c>
      <c r="K3178" s="4">
        <f>IF(J3178&lt;0,"Deficit",IF(J3178=0,"Exact fit","Surplus"))</f>
        <v/>
      </c>
    </row>
    <row r="3179">
      <c r="A3179" s="4" t="n">
        <v>220202</v>
      </c>
      <c r="B3179" s="4" t="inlineStr">
        <is>
          <t>G.S NYAGAHURU II / TSS</t>
        </is>
      </c>
      <c r="C3179" s="4" t="inlineStr">
        <is>
          <t>P6</t>
        </is>
      </c>
      <c r="D3179" s="5" t="n">
        <v>83</v>
      </c>
      <c r="E3179" s="5" t="n">
        <v>2</v>
      </c>
      <c r="F3179" s="5" t="n">
        <v>0</v>
      </c>
      <c r="G3179" s="5">
        <f>E3179-F3179</f>
        <v/>
      </c>
      <c r="H3179" s="5">
        <f>'Notes'!$B$4</f>
        <v/>
      </c>
      <c r="I3179" s="5">
        <f>ROUNDUP(D3179/H3179,0)</f>
        <v/>
      </c>
      <c r="J3179" s="6">
        <f>G3179-I3179</f>
        <v/>
      </c>
      <c r="K3179" s="4">
        <f>IF(J3179&lt;0,"Deficit",IF(J3179=0,"Exact fit","Surplus"))</f>
        <v/>
      </c>
    </row>
    <row r="3180">
      <c r="A3180" s="4" t="n">
        <v>220203</v>
      </c>
      <c r="B3180" s="4" t="inlineStr">
        <is>
          <t>EP KAGOMA</t>
        </is>
      </c>
      <c r="C3180" s="4" t="inlineStr">
        <is>
          <t>P1</t>
        </is>
      </c>
      <c r="D3180" s="5" t="n">
        <v>297</v>
      </c>
      <c r="E3180" s="5" t="n">
        <v>6</v>
      </c>
      <c r="F3180" s="5" t="n">
        <v>3</v>
      </c>
      <c r="G3180" s="5">
        <f>E3180-F3180</f>
        <v/>
      </c>
      <c r="H3180" s="5">
        <f>'Notes'!$B$4</f>
        <v/>
      </c>
      <c r="I3180" s="5">
        <f>ROUNDUP(D3180/H3180,0)</f>
        <v/>
      </c>
      <c r="J3180" s="6">
        <f>G3180-I3180</f>
        <v/>
      </c>
      <c r="K3180" s="4">
        <f>IF(J3180&lt;0,"Deficit",IF(J3180=0,"Exact fit","Surplus"))</f>
        <v/>
      </c>
    </row>
    <row r="3181">
      <c r="A3181" s="4" t="n">
        <v>220203</v>
      </c>
      <c r="B3181" s="4" t="inlineStr">
        <is>
          <t>EP KAGOMA</t>
        </is>
      </c>
      <c r="C3181" s="4" t="inlineStr">
        <is>
          <t>P2</t>
        </is>
      </c>
      <c r="D3181" s="5" t="n">
        <v>237</v>
      </c>
      <c r="E3181" s="5" t="n">
        <v>6</v>
      </c>
      <c r="F3181" s="5" t="n">
        <v>3</v>
      </c>
      <c r="G3181" s="5">
        <f>E3181-F3181</f>
        <v/>
      </c>
      <c r="H3181" s="5">
        <f>'Notes'!$B$4</f>
        <v/>
      </c>
      <c r="I3181" s="5">
        <f>ROUNDUP(D3181/H3181,0)</f>
        <v/>
      </c>
      <c r="J3181" s="6">
        <f>G3181-I3181</f>
        <v/>
      </c>
      <c r="K3181" s="4">
        <f>IF(J3181&lt;0,"Deficit",IF(J3181=0,"Exact fit","Surplus"))</f>
        <v/>
      </c>
    </row>
    <row r="3182">
      <c r="A3182" s="4" t="n">
        <v>220203</v>
      </c>
      <c r="B3182" s="4" t="inlineStr">
        <is>
          <t>EP KAGOMA</t>
        </is>
      </c>
      <c r="C3182" s="4" t="inlineStr">
        <is>
          <t>P3</t>
        </is>
      </c>
      <c r="D3182" s="5" t="n">
        <v>162</v>
      </c>
      <c r="E3182" s="5" t="n">
        <v>4</v>
      </c>
      <c r="F3182" s="5" t="n">
        <v>2</v>
      </c>
      <c r="G3182" s="5">
        <f>E3182-F3182</f>
        <v/>
      </c>
      <c r="H3182" s="5">
        <f>'Notes'!$B$4</f>
        <v/>
      </c>
      <c r="I3182" s="5">
        <f>ROUNDUP(D3182/H3182,0)</f>
        <v/>
      </c>
      <c r="J3182" s="6">
        <f>G3182-I3182</f>
        <v/>
      </c>
      <c r="K3182" s="4">
        <f>IF(J3182&lt;0,"Deficit",IF(J3182=0,"Exact fit","Surplus"))</f>
        <v/>
      </c>
    </row>
    <row r="3183">
      <c r="A3183" s="4" t="n">
        <v>220203</v>
      </c>
      <c r="B3183" s="4" t="inlineStr">
        <is>
          <t>EP KAGOMA</t>
        </is>
      </c>
      <c r="C3183" s="4" t="inlineStr">
        <is>
          <t>P4</t>
        </is>
      </c>
      <c r="D3183" s="5" t="n">
        <v>146</v>
      </c>
      <c r="E3183" s="5" t="n">
        <v>3</v>
      </c>
      <c r="F3183" s="5" t="n">
        <v>0</v>
      </c>
      <c r="G3183" s="5">
        <f>E3183-F3183</f>
        <v/>
      </c>
      <c r="H3183" s="5">
        <f>'Notes'!$B$4</f>
        <v/>
      </c>
      <c r="I3183" s="5">
        <f>ROUNDUP(D3183/H3183,0)</f>
        <v/>
      </c>
      <c r="J3183" s="6">
        <f>G3183-I3183</f>
        <v/>
      </c>
      <c r="K3183" s="4">
        <f>IF(J3183&lt;0,"Deficit",IF(J3183=0,"Exact fit","Surplus"))</f>
        <v/>
      </c>
    </row>
    <row r="3184">
      <c r="A3184" s="4" t="n">
        <v>220203</v>
      </c>
      <c r="B3184" s="4" t="inlineStr">
        <is>
          <t>EP KAGOMA</t>
        </is>
      </c>
      <c r="C3184" s="4" t="inlineStr">
        <is>
          <t>P5</t>
        </is>
      </c>
      <c r="D3184" s="5" t="n">
        <v>135</v>
      </c>
      <c r="E3184" s="5" t="n">
        <v>3</v>
      </c>
      <c r="F3184" s="5" t="n">
        <v>0</v>
      </c>
      <c r="G3184" s="5">
        <f>E3184-F3184</f>
        <v/>
      </c>
      <c r="H3184" s="5">
        <f>'Notes'!$B$4</f>
        <v/>
      </c>
      <c r="I3184" s="5">
        <f>ROUNDUP(D3184/H3184,0)</f>
        <v/>
      </c>
      <c r="J3184" s="6">
        <f>G3184-I3184</f>
        <v/>
      </c>
      <c r="K3184" s="4">
        <f>IF(J3184&lt;0,"Deficit",IF(J3184=0,"Exact fit","Surplus"))</f>
        <v/>
      </c>
    </row>
    <row r="3185">
      <c r="A3185" s="4" t="n">
        <v>220203</v>
      </c>
      <c r="B3185" s="4" t="inlineStr">
        <is>
          <t>EP KAGOMA</t>
        </is>
      </c>
      <c r="C3185" s="4" t="inlineStr">
        <is>
          <t>P6</t>
        </is>
      </c>
      <c r="D3185" s="5" t="n">
        <v>73</v>
      </c>
      <c r="E3185" s="5" t="n">
        <v>2</v>
      </c>
      <c r="F3185" s="5" t="n">
        <v>0</v>
      </c>
      <c r="G3185" s="5">
        <f>E3185-F3185</f>
        <v/>
      </c>
      <c r="H3185" s="5">
        <f>'Notes'!$B$4</f>
        <v/>
      </c>
      <c r="I3185" s="5">
        <f>ROUNDUP(D3185/H3185,0)</f>
        <v/>
      </c>
      <c r="J3185" s="6">
        <f>G3185-I3185</f>
        <v/>
      </c>
      <c r="K3185" s="4">
        <f>IF(J3185&lt;0,"Deficit",IF(J3185=0,"Exact fit","Surplus"))</f>
        <v/>
      </c>
    </row>
    <row r="3186">
      <c r="A3186" s="4" t="n">
        <v>220204</v>
      </c>
      <c r="B3186" s="4" t="inlineStr">
        <is>
          <t>GS MUDUHA</t>
        </is>
      </c>
      <c r="C3186" s="4" t="inlineStr">
        <is>
          <t>P1</t>
        </is>
      </c>
      <c r="D3186" s="5" t="n">
        <v>226</v>
      </c>
      <c r="E3186" s="5" t="n">
        <v>4</v>
      </c>
      <c r="F3186" s="5" t="n">
        <v>2</v>
      </c>
      <c r="G3186" s="5">
        <f>E3186-F3186</f>
        <v/>
      </c>
      <c r="H3186" s="5">
        <f>'Notes'!$B$4</f>
        <v/>
      </c>
      <c r="I3186" s="5">
        <f>ROUNDUP(D3186/H3186,0)</f>
        <v/>
      </c>
      <c r="J3186" s="6">
        <f>G3186-I3186</f>
        <v/>
      </c>
      <c r="K3186" s="4">
        <f>IF(J3186&lt;0,"Deficit",IF(J3186=0,"Exact fit","Surplus"))</f>
        <v/>
      </c>
    </row>
    <row r="3187">
      <c r="A3187" s="4" t="n">
        <v>220204</v>
      </c>
      <c r="B3187" s="4" t="inlineStr">
        <is>
          <t>GS MUDUHA</t>
        </is>
      </c>
      <c r="C3187" s="4" t="inlineStr">
        <is>
          <t>P2</t>
        </is>
      </c>
      <c r="D3187" s="5" t="n">
        <v>185</v>
      </c>
      <c r="E3187" s="5" t="n">
        <v>4</v>
      </c>
      <c r="F3187" s="5" t="n">
        <v>2</v>
      </c>
      <c r="G3187" s="5">
        <f>E3187-F3187</f>
        <v/>
      </c>
      <c r="H3187" s="5">
        <f>'Notes'!$B$4</f>
        <v/>
      </c>
      <c r="I3187" s="5">
        <f>ROUNDUP(D3187/H3187,0)</f>
        <v/>
      </c>
      <c r="J3187" s="6">
        <f>G3187-I3187</f>
        <v/>
      </c>
      <c r="K3187" s="4">
        <f>IF(J3187&lt;0,"Deficit",IF(J3187=0,"Exact fit","Surplus"))</f>
        <v/>
      </c>
    </row>
    <row r="3188">
      <c r="A3188" s="4" t="n">
        <v>220204</v>
      </c>
      <c r="B3188" s="4" t="inlineStr">
        <is>
          <t>GS MUDUHA</t>
        </is>
      </c>
      <c r="C3188" s="4" t="inlineStr">
        <is>
          <t>P3</t>
        </is>
      </c>
      <c r="D3188" s="5" t="n">
        <v>178</v>
      </c>
      <c r="E3188" s="5" t="n">
        <v>4</v>
      </c>
      <c r="F3188" s="5" t="n">
        <v>2</v>
      </c>
      <c r="G3188" s="5">
        <f>E3188-F3188</f>
        <v/>
      </c>
      <c r="H3188" s="5">
        <f>'Notes'!$B$4</f>
        <v/>
      </c>
      <c r="I3188" s="5">
        <f>ROUNDUP(D3188/H3188,0)</f>
        <v/>
      </c>
      <c r="J3188" s="6">
        <f>G3188-I3188</f>
        <v/>
      </c>
      <c r="K3188" s="4">
        <f>IF(J3188&lt;0,"Deficit",IF(J3188=0,"Exact fit","Surplus"))</f>
        <v/>
      </c>
    </row>
    <row r="3189">
      <c r="A3189" s="4" t="n">
        <v>220204</v>
      </c>
      <c r="B3189" s="4" t="inlineStr">
        <is>
          <t>GS MUDUHA</t>
        </is>
      </c>
      <c r="C3189" s="4" t="inlineStr">
        <is>
          <t>P4</t>
        </is>
      </c>
      <c r="D3189" s="5" t="n">
        <v>150</v>
      </c>
      <c r="E3189" s="5" t="n">
        <v>3</v>
      </c>
      <c r="F3189" s="5" t="n">
        <v>0</v>
      </c>
      <c r="G3189" s="5">
        <f>E3189-F3189</f>
        <v/>
      </c>
      <c r="H3189" s="5">
        <f>'Notes'!$B$4</f>
        <v/>
      </c>
      <c r="I3189" s="5">
        <f>ROUNDUP(D3189/H3189,0)</f>
        <v/>
      </c>
      <c r="J3189" s="6">
        <f>G3189-I3189</f>
        <v/>
      </c>
      <c r="K3189" s="4">
        <f>IF(J3189&lt;0,"Deficit",IF(J3189=0,"Exact fit","Surplus"))</f>
        <v/>
      </c>
    </row>
    <row r="3190">
      <c r="A3190" s="4" t="n">
        <v>220204</v>
      </c>
      <c r="B3190" s="4" t="inlineStr">
        <is>
          <t>GS MUDUHA</t>
        </is>
      </c>
      <c r="C3190" s="4" t="inlineStr">
        <is>
          <t>P5</t>
        </is>
      </c>
      <c r="D3190" s="5" t="n">
        <v>176</v>
      </c>
      <c r="E3190" s="5" t="n">
        <v>4</v>
      </c>
      <c r="F3190" s="5" t="n">
        <v>0</v>
      </c>
      <c r="G3190" s="5">
        <f>E3190-F3190</f>
        <v/>
      </c>
      <c r="H3190" s="5">
        <f>'Notes'!$B$4</f>
        <v/>
      </c>
      <c r="I3190" s="5">
        <f>ROUNDUP(D3190/H3190,0)</f>
        <v/>
      </c>
      <c r="J3190" s="6">
        <f>G3190-I3190</f>
        <v/>
      </c>
      <c r="K3190" s="4">
        <f>IF(J3190&lt;0,"Deficit",IF(J3190=0,"Exact fit","Surplus"))</f>
        <v/>
      </c>
    </row>
    <row r="3191">
      <c r="A3191" s="4" t="n">
        <v>220204</v>
      </c>
      <c r="B3191" s="4" t="inlineStr">
        <is>
          <t>GS MUDUHA</t>
        </is>
      </c>
      <c r="C3191" s="4" t="inlineStr">
        <is>
          <t>P6</t>
        </is>
      </c>
      <c r="D3191" s="5" t="n">
        <v>71</v>
      </c>
      <c r="E3191" s="5" t="n">
        <v>2</v>
      </c>
      <c r="F3191" s="5" t="n">
        <v>0</v>
      </c>
      <c r="G3191" s="5">
        <f>E3191-F3191</f>
        <v/>
      </c>
      <c r="H3191" s="5">
        <f>'Notes'!$B$4</f>
        <v/>
      </c>
      <c r="I3191" s="5">
        <f>ROUNDUP(D3191/H3191,0)</f>
        <v/>
      </c>
      <c r="J3191" s="6">
        <f>G3191-I3191</f>
        <v/>
      </c>
      <c r="K3191" s="4">
        <f>IF(J3191&lt;0,"Deficit",IF(J3191=0,"Exact fit","Surplus"))</f>
        <v/>
      </c>
    </row>
    <row r="3192">
      <c r="A3192" s="4" t="n">
        <v>220205</v>
      </c>
      <c r="B3192" s="4" t="inlineStr">
        <is>
          <t>GS NYABITARE</t>
        </is>
      </c>
      <c r="C3192" s="4" t="inlineStr">
        <is>
          <t>P1</t>
        </is>
      </c>
      <c r="D3192" s="5" t="n">
        <v>165</v>
      </c>
      <c r="E3192" s="5" t="n">
        <v>4</v>
      </c>
      <c r="F3192" s="5" t="n">
        <v>2</v>
      </c>
      <c r="G3192" s="5">
        <f>E3192-F3192</f>
        <v/>
      </c>
      <c r="H3192" s="5">
        <f>'Notes'!$B$4</f>
        <v/>
      </c>
      <c r="I3192" s="5">
        <f>ROUNDUP(D3192/H3192,0)</f>
        <v/>
      </c>
      <c r="J3192" s="6">
        <f>G3192-I3192</f>
        <v/>
      </c>
      <c r="K3192" s="4">
        <f>IF(J3192&lt;0,"Deficit",IF(J3192=0,"Exact fit","Surplus"))</f>
        <v/>
      </c>
    </row>
    <row r="3193">
      <c r="A3193" s="4" t="n">
        <v>220205</v>
      </c>
      <c r="B3193" s="4" t="inlineStr">
        <is>
          <t>GS NYABITARE</t>
        </is>
      </c>
      <c r="C3193" s="4" t="inlineStr">
        <is>
          <t>P2</t>
        </is>
      </c>
      <c r="D3193" s="5" t="n">
        <v>130</v>
      </c>
      <c r="E3193" s="5" t="n">
        <v>4</v>
      </c>
      <c r="F3193" s="5" t="n">
        <v>2</v>
      </c>
      <c r="G3193" s="5">
        <f>E3193-F3193</f>
        <v/>
      </c>
      <c r="H3193" s="5">
        <f>'Notes'!$B$4</f>
        <v/>
      </c>
      <c r="I3193" s="5">
        <f>ROUNDUP(D3193/H3193,0)</f>
        <v/>
      </c>
      <c r="J3193" s="6">
        <f>G3193-I3193</f>
        <v/>
      </c>
      <c r="K3193" s="4">
        <f>IF(J3193&lt;0,"Deficit",IF(J3193=0,"Exact fit","Surplus"))</f>
        <v/>
      </c>
    </row>
    <row r="3194">
      <c r="A3194" s="4" t="n">
        <v>220205</v>
      </c>
      <c r="B3194" s="4" t="inlineStr">
        <is>
          <t>GS NYABITARE</t>
        </is>
      </c>
      <c r="C3194" s="4" t="inlineStr">
        <is>
          <t>P3</t>
        </is>
      </c>
      <c r="D3194" s="5" t="n">
        <v>120</v>
      </c>
      <c r="E3194" s="5" t="n">
        <v>4</v>
      </c>
      <c r="F3194" s="5" t="n">
        <v>2</v>
      </c>
      <c r="G3194" s="5">
        <f>E3194-F3194</f>
        <v/>
      </c>
      <c r="H3194" s="5">
        <f>'Notes'!$B$4</f>
        <v/>
      </c>
      <c r="I3194" s="5">
        <f>ROUNDUP(D3194/H3194,0)</f>
        <v/>
      </c>
      <c r="J3194" s="6">
        <f>G3194-I3194</f>
        <v/>
      </c>
      <c r="K3194" s="4">
        <f>IF(J3194&lt;0,"Deficit",IF(J3194=0,"Exact fit","Surplus"))</f>
        <v/>
      </c>
    </row>
    <row r="3195">
      <c r="A3195" s="4" t="n">
        <v>220205</v>
      </c>
      <c r="B3195" s="4" t="inlineStr">
        <is>
          <t>GS NYABITARE</t>
        </is>
      </c>
      <c r="C3195" s="4" t="inlineStr">
        <is>
          <t>P4</t>
        </is>
      </c>
      <c r="D3195" s="5" t="n">
        <v>136</v>
      </c>
      <c r="E3195" s="5" t="n">
        <v>3</v>
      </c>
      <c r="F3195" s="5" t="n">
        <v>0</v>
      </c>
      <c r="G3195" s="5">
        <f>E3195-F3195</f>
        <v/>
      </c>
      <c r="H3195" s="5">
        <f>'Notes'!$B$4</f>
        <v/>
      </c>
      <c r="I3195" s="5">
        <f>ROUNDUP(D3195/H3195,0)</f>
        <v/>
      </c>
      <c r="J3195" s="6">
        <f>G3195-I3195</f>
        <v/>
      </c>
      <c r="K3195" s="4">
        <f>IF(J3195&lt;0,"Deficit",IF(J3195=0,"Exact fit","Surplus"))</f>
        <v/>
      </c>
    </row>
    <row r="3196">
      <c r="A3196" s="4" t="n">
        <v>220205</v>
      </c>
      <c r="B3196" s="4" t="inlineStr">
        <is>
          <t>GS NYABITARE</t>
        </is>
      </c>
      <c r="C3196" s="4" t="inlineStr">
        <is>
          <t>P5</t>
        </is>
      </c>
      <c r="D3196" s="5" t="n">
        <v>137</v>
      </c>
      <c r="E3196" s="5" t="n">
        <v>3</v>
      </c>
      <c r="F3196" s="5" t="n">
        <v>0</v>
      </c>
      <c r="G3196" s="5">
        <f>E3196-F3196</f>
        <v/>
      </c>
      <c r="H3196" s="5">
        <f>'Notes'!$B$4</f>
        <v/>
      </c>
      <c r="I3196" s="5">
        <f>ROUNDUP(D3196/H3196,0)</f>
        <v/>
      </c>
      <c r="J3196" s="6">
        <f>G3196-I3196</f>
        <v/>
      </c>
      <c r="K3196" s="4">
        <f>IF(J3196&lt;0,"Deficit",IF(J3196=0,"Exact fit","Surplus"))</f>
        <v/>
      </c>
    </row>
    <row r="3197">
      <c r="A3197" s="4" t="n">
        <v>220205</v>
      </c>
      <c r="B3197" s="4" t="inlineStr">
        <is>
          <t>GS NYABITARE</t>
        </is>
      </c>
      <c r="C3197" s="4" t="inlineStr">
        <is>
          <t>P6</t>
        </is>
      </c>
      <c r="D3197" s="5" t="n">
        <v>73</v>
      </c>
      <c r="E3197" s="5" t="n">
        <v>2</v>
      </c>
      <c r="F3197" s="5" t="n">
        <v>0</v>
      </c>
      <c r="G3197" s="5">
        <f>E3197-F3197</f>
        <v/>
      </c>
      <c r="H3197" s="5">
        <f>'Notes'!$B$4</f>
        <v/>
      </c>
      <c r="I3197" s="5">
        <f>ROUNDUP(D3197/H3197,0)</f>
        <v/>
      </c>
      <c r="J3197" s="6">
        <f>G3197-I3197</f>
        <v/>
      </c>
      <c r="K3197" s="4">
        <f>IF(J3197&lt;0,"Deficit",IF(J3197=0,"Exact fit","Surplus"))</f>
        <v/>
      </c>
    </row>
    <row r="3198">
      <c r="A3198" s="4" t="n">
        <v>220206</v>
      </c>
      <c r="B3198" s="4" t="inlineStr">
        <is>
          <t>EP Muyinza</t>
        </is>
      </c>
      <c r="C3198" s="4" t="inlineStr">
        <is>
          <t>P1</t>
        </is>
      </c>
      <c r="D3198" s="5" t="n">
        <v>168</v>
      </c>
      <c r="E3198" s="5" t="n">
        <v>4</v>
      </c>
      <c r="F3198" s="5" t="n">
        <v>2</v>
      </c>
      <c r="G3198" s="5">
        <f>E3198-F3198</f>
        <v/>
      </c>
      <c r="H3198" s="5">
        <f>'Notes'!$B$4</f>
        <v/>
      </c>
      <c r="I3198" s="5">
        <f>ROUNDUP(D3198/H3198,0)</f>
        <v/>
      </c>
      <c r="J3198" s="6">
        <f>G3198-I3198</f>
        <v/>
      </c>
      <c r="K3198" s="4">
        <f>IF(J3198&lt;0,"Deficit",IF(J3198=0,"Exact fit","Surplus"))</f>
        <v/>
      </c>
    </row>
    <row r="3199">
      <c r="A3199" s="4" t="n">
        <v>220206</v>
      </c>
      <c r="B3199" s="4" t="inlineStr">
        <is>
          <t>EP Muyinza</t>
        </is>
      </c>
      <c r="C3199" s="4" t="inlineStr">
        <is>
          <t>P2</t>
        </is>
      </c>
      <c r="D3199" s="5" t="n">
        <v>89</v>
      </c>
      <c r="E3199" s="5" t="n">
        <v>2</v>
      </c>
      <c r="F3199" s="5" t="n">
        <v>1</v>
      </c>
      <c r="G3199" s="5">
        <f>E3199-F3199</f>
        <v/>
      </c>
      <c r="H3199" s="5">
        <f>'Notes'!$B$4</f>
        <v/>
      </c>
      <c r="I3199" s="5">
        <f>ROUNDUP(D3199/H3199,0)</f>
        <v/>
      </c>
      <c r="J3199" s="6">
        <f>G3199-I3199</f>
        <v/>
      </c>
      <c r="K3199" s="4">
        <f>IF(J3199&lt;0,"Deficit",IF(J3199=0,"Exact fit","Surplus"))</f>
        <v/>
      </c>
    </row>
    <row r="3200">
      <c r="A3200" s="4" t="n">
        <v>220206</v>
      </c>
      <c r="B3200" s="4" t="inlineStr">
        <is>
          <t>EP Muyinza</t>
        </is>
      </c>
      <c r="C3200" s="4" t="inlineStr">
        <is>
          <t>P3</t>
        </is>
      </c>
      <c r="D3200" s="5" t="n">
        <v>99</v>
      </c>
      <c r="E3200" s="5" t="n">
        <v>2</v>
      </c>
      <c r="F3200" s="5" t="n">
        <v>1</v>
      </c>
      <c r="G3200" s="5">
        <f>E3200-F3200</f>
        <v/>
      </c>
      <c r="H3200" s="5">
        <f>'Notes'!$B$4</f>
        <v/>
      </c>
      <c r="I3200" s="5">
        <f>ROUNDUP(D3200/H3200,0)</f>
        <v/>
      </c>
      <c r="J3200" s="6">
        <f>G3200-I3200</f>
        <v/>
      </c>
      <c r="K3200" s="4">
        <f>IF(J3200&lt;0,"Deficit",IF(J3200=0,"Exact fit","Surplus"))</f>
        <v/>
      </c>
    </row>
    <row r="3201">
      <c r="A3201" s="4" t="n">
        <v>220206</v>
      </c>
      <c r="B3201" s="4" t="inlineStr">
        <is>
          <t>EP Muyinza</t>
        </is>
      </c>
      <c r="C3201" s="4" t="inlineStr">
        <is>
          <t>P4</t>
        </is>
      </c>
      <c r="D3201" s="5" t="n">
        <v>124</v>
      </c>
      <c r="E3201" s="5" t="n">
        <v>2</v>
      </c>
      <c r="F3201" s="5" t="n">
        <v>0</v>
      </c>
      <c r="G3201" s="5">
        <f>E3201-F3201</f>
        <v/>
      </c>
      <c r="H3201" s="5">
        <f>'Notes'!$B$4</f>
        <v/>
      </c>
      <c r="I3201" s="5">
        <f>ROUNDUP(D3201/H3201,0)</f>
        <v/>
      </c>
      <c r="J3201" s="6">
        <f>G3201-I3201</f>
        <v/>
      </c>
      <c r="K3201" s="4">
        <f>IF(J3201&lt;0,"Deficit",IF(J3201=0,"Exact fit","Surplus"))</f>
        <v/>
      </c>
    </row>
    <row r="3202">
      <c r="A3202" s="4" t="n">
        <v>220206</v>
      </c>
      <c r="B3202" s="4" t="inlineStr">
        <is>
          <t>EP Muyinza</t>
        </is>
      </c>
      <c r="C3202" s="4" t="inlineStr">
        <is>
          <t>P5</t>
        </is>
      </c>
      <c r="D3202" s="5" t="n">
        <v>74</v>
      </c>
      <c r="E3202" s="5" t="n">
        <v>2</v>
      </c>
      <c r="F3202" s="5" t="n">
        <v>0</v>
      </c>
      <c r="G3202" s="5">
        <f>E3202-F3202</f>
        <v/>
      </c>
      <c r="H3202" s="5">
        <f>'Notes'!$B$4</f>
        <v/>
      </c>
      <c r="I3202" s="5">
        <f>ROUNDUP(D3202/H3202,0)</f>
        <v/>
      </c>
      <c r="J3202" s="6">
        <f>G3202-I3202</f>
        <v/>
      </c>
      <c r="K3202" s="4">
        <f>IF(J3202&lt;0,"Deficit",IF(J3202=0,"Exact fit","Surplus"))</f>
        <v/>
      </c>
    </row>
    <row r="3203">
      <c r="A3203" s="4" t="n">
        <v>220206</v>
      </c>
      <c r="B3203" s="4" t="inlineStr">
        <is>
          <t>EP Muyinza</t>
        </is>
      </c>
      <c r="C3203" s="4" t="inlineStr">
        <is>
          <t>P6</t>
        </is>
      </c>
      <c r="D3203" s="5" t="n">
        <v>63</v>
      </c>
      <c r="E3203" s="5" t="n">
        <v>2</v>
      </c>
      <c r="F3203" s="5" t="n">
        <v>0</v>
      </c>
      <c r="G3203" s="5">
        <f>E3203-F3203</f>
        <v/>
      </c>
      <c r="H3203" s="5">
        <f>'Notes'!$B$4</f>
        <v/>
      </c>
      <c r="I3203" s="5">
        <f>ROUNDUP(D3203/H3203,0)</f>
        <v/>
      </c>
      <c r="J3203" s="6">
        <f>G3203-I3203</f>
        <v/>
      </c>
      <c r="K3203" s="4">
        <f>IF(J3203&lt;0,"Deficit",IF(J3203=0,"Exact fit","Surplus"))</f>
        <v/>
      </c>
    </row>
    <row r="3204">
      <c r="A3204" s="4" t="n">
        <v>220207</v>
      </c>
      <c r="B3204" s="4" t="inlineStr">
        <is>
          <t>EP Hemba</t>
        </is>
      </c>
      <c r="C3204" s="4" t="inlineStr">
        <is>
          <t>P1</t>
        </is>
      </c>
      <c r="D3204" s="5" t="n">
        <v>193</v>
      </c>
      <c r="E3204" s="5" t="n">
        <v>4</v>
      </c>
      <c r="F3204" s="5" t="n">
        <v>2</v>
      </c>
      <c r="G3204" s="5">
        <f>E3204-F3204</f>
        <v/>
      </c>
      <c r="H3204" s="5">
        <f>'Notes'!$B$4</f>
        <v/>
      </c>
      <c r="I3204" s="5">
        <f>ROUNDUP(D3204/H3204,0)</f>
        <v/>
      </c>
      <c r="J3204" s="6">
        <f>G3204-I3204</f>
        <v/>
      </c>
      <c r="K3204" s="4">
        <f>IF(J3204&lt;0,"Deficit",IF(J3204=0,"Exact fit","Surplus"))</f>
        <v/>
      </c>
    </row>
    <row r="3205">
      <c r="A3205" s="4" t="n">
        <v>220207</v>
      </c>
      <c r="B3205" s="4" t="inlineStr">
        <is>
          <t>EP Hemba</t>
        </is>
      </c>
      <c r="C3205" s="4" t="inlineStr">
        <is>
          <t>P2</t>
        </is>
      </c>
      <c r="D3205" s="5" t="n">
        <v>117</v>
      </c>
      <c r="E3205" s="5" t="n">
        <v>4</v>
      </c>
      <c r="F3205" s="5" t="n">
        <v>1</v>
      </c>
      <c r="G3205" s="5">
        <f>E3205-F3205</f>
        <v/>
      </c>
      <c r="H3205" s="5">
        <f>'Notes'!$B$4</f>
        <v/>
      </c>
      <c r="I3205" s="5">
        <f>ROUNDUP(D3205/H3205,0)</f>
        <v/>
      </c>
      <c r="J3205" s="6">
        <f>G3205-I3205</f>
        <v/>
      </c>
      <c r="K3205" s="4">
        <f>IF(J3205&lt;0,"Deficit",IF(J3205=0,"Exact fit","Surplus"))</f>
        <v/>
      </c>
    </row>
    <row r="3206">
      <c r="A3206" s="4" t="n">
        <v>220207</v>
      </c>
      <c r="B3206" s="4" t="inlineStr">
        <is>
          <t>EP Hemba</t>
        </is>
      </c>
      <c r="C3206" s="4" t="inlineStr">
        <is>
          <t>P3</t>
        </is>
      </c>
      <c r="D3206" s="5" t="n">
        <v>126</v>
      </c>
      <c r="E3206" s="5" t="n">
        <v>4</v>
      </c>
      <c r="F3206" s="5" t="n">
        <v>2</v>
      </c>
      <c r="G3206" s="5">
        <f>E3206-F3206</f>
        <v/>
      </c>
      <c r="H3206" s="5">
        <f>'Notes'!$B$4</f>
        <v/>
      </c>
      <c r="I3206" s="5">
        <f>ROUNDUP(D3206/H3206,0)</f>
        <v/>
      </c>
      <c r="J3206" s="6">
        <f>G3206-I3206</f>
        <v/>
      </c>
      <c r="K3206" s="4">
        <f>IF(J3206&lt;0,"Deficit",IF(J3206=0,"Exact fit","Surplus"))</f>
        <v/>
      </c>
    </row>
    <row r="3207">
      <c r="A3207" s="4" t="n">
        <v>220207</v>
      </c>
      <c r="B3207" s="4" t="inlineStr">
        <is>
          <t>EP Hemba</t>
        </is>
      </c>
      <c r="C3207" s="4" t="inlineStr">
        <is>
          <t>P4</t>
        </is>
      </c>
      <c r="D3207" s="5" t="n">
        <v>115</v>
      </c>
      <c r="E3207" s="5" t="n">
        <v>2</v>
      </c>
      <c r="F3207" s="5" t="n">
        <v>1</v>
      </c>
      <c r="G3207" s="5">
        <f>E3207-F3207</f>
        <v/>
      </c>
      <c r="H3207" s="5">
        <f>'Notes'!$B$4</f>
        <v/>
      </c>
      <c r="I3207" s="5">
        <f>ROUNDUP(D3207/H3207,0)</f>
        <v/>
      </c>
      <c r="J3207" s="6">
        <f>G3207-I3207</f>
        <v/>
      </c>
      <c r="K3207" s="4">
        <f>IF(J3207&lt;0,"Deficit",IF(J3207=0,"Exact fit","Surplus"))</f>
        <v/>
      </c>
    </row>
    <row r="3208">
      <c r="A3208" s="4" t="n">
        <v>220207</v>
      </c>
      <c r="B3208" s="4" t="inlineStr">
        <is>
          <t>EP Hemba</t>
        </is>
      </c>
      <c r="C3208" s="4" t="inlineStr">
        <is>
          <t>P5</t>
        </is>
      </c>
      <c r="D3208" s="5" t="n">
        <v>62</v>
      </c>
      <c r="E3208" s="5" t="n">
        <v>1</v>
      </c>
      <c r="F3208" s="5" t="n">
        <v>0</v>
      </c>
      <c r="G3208" s="5">
        <f>E3208-F3208</f>
        <v/>
      </c>
      <c r="H3208" s="5">
        <f>'Notes'!$B$4</f>
        <v/>
      </c>
      <c r="I3208" s="5">
        <f>ROUNDUP(D3208/H3208,0)</f>
        <v/>
      </c>
      <c r="J3208" s="6">
        <f>G3208-I3208</f>
        <v/>
      </c>
      <c r="K3208" s="4">
        <f>IF(J3208&lt;0,"Deficit",IF(J3208=0,"Exact fit","Surplus"))</f>
        <v/>
      </c>
    </row>
    <row r="3209">
      <c r="A3209" s="4" t="n">
        <v>220207</v>
      </c>
      <c r="B3209" s="4" t="inlineStr">
        <is>
          <t>EP Hemba</t>
        </is>
      </c>
      <c r="C3209" s="4" t="inlineStr">
        <is>
          <t>P6</t>
        </is>
      </c>
      <c r="D3209" s="5" t="n">
        <v>44</v>
      </c>
      <c r="E3209" s="5" t="n">
        <v>1</v>
      </c>
      <c r="F3209" s="5" t="n">
        <v>0</v>
      </c>
      <c r="G3209" s="5">
        <f>E3209-F3209</f>
        <v/>
      </c>
      <c r="H3209" s="5">
        <f>'Notes'!$B$4</f>
        <v/>
      </c>
      <c r="I3209" s="5">
        <f>ROUNDUP(D3209/H3209,0)</f>
        <v/>
      </c>
      <c r="J3209" s="6">
        <f>G3209-I3209</f>
        <v/>
      </c>
      <c r="K3209" s="4">
        <f>IF(J3209&lt;0,"Deficit",IF(J3209=0,"Exact fit","Surplus"))</f>
        <v/>
      </c>
    </row>
    <row r="3210">
      <c r="A3210" s="4" t="n">
        <v>220304</v>
      </c>
      <c r="B3210" s="4" t="inlineStr">
        <is>
          <t>G.S GIKORE</t>
        </is>
      </c>
      <c r="C3210" s="4" t="inlineStr">
        <is>
          <t>P1</t>
        </is>
      </c>
      <c r="D3210" s="5" t="n">
        <v>140</v>
      </c>
      <c r="E3210" s="5" t="n">
        <v>4</v>
      </c>
      <c r="F3210" s="5" t="n">
        <v>2</v>
      </c>
      <c r="G3210" s="5">
        <f>E3210-F3210</f>
        <v/>
      </c>
      <c r="H3210" s="5">
        <f>'Notes'!$B$4</f>
        <v/>
      </c>
      <c r="I3210" s="5">
        <f>ROUNDUP(D3210/H3210,0)</f>
        <v/>
      </c>
      <c r="J3210" s="6">
        <f>G3210-I3210</f>
        <v/>
      </c>
      <c r="K3210" s="4">
        <f>IF(J3210&lt;0,"Deficit",IF(J3210=0,"Exact fit","Surplus"))</f>
        <v/>
      </c>
    </row>
    <row r="3211">
      <c r="A3211" s="4" t="n">
        <v>220304</v>
      </c>
      <c r="B3211" s="4" t="inlineStr">
        <is>
          <t>G.S GIKORE</t>
        </is>
      </c>
      <c r="C3211" s="4" t="inlineStr">
        <is>
          <t>P2</t>
        </is>
      </c>
      <c r="D3211" s="5" t="n">
        <v>97</v>
      </c>
      <c r="E3211" s="5" t="n">
        <v>4</v>
      </c>
      <c r="F3211" s="5" t="n">
        <v>1</v>
      </c>
      <c r="G3211" s="5">
        <f>E3211-F3211</f>
        <v/>
      </c>
      <c r="H3211" s="5">
        <f>'Notes'!$B$4</f>
        <v/>
      </c>
      <c r="I3211" s="5">
        <f>ROUNDUP(D3211/H3211,0)</f>
        <v/>
      </c>
      <c r="J3211" s="6">
        <f>G3211-I3211</f>
        <v/>
      </c>
      <c r="K3211" s="4">
        <f>IF(J3211&lt;0,"Deficit",IF(J3211=0,"Exact fit","Surplus"))</f>
        <v/>
      </c>
    </row>
    <row r="3212">
      <c r="A3212" s="4" t="n">
        <v>220304</v>
      </c>
      <c r="B3212" s="4" t="inlineStr">
        <is>
          <t>G.S GIKORE</t>
        </is>
      </c>
      <c r="C3212" s="4" t="inlineStr">
        <is>
          <t>P3</t>
        </is>
      </c>
      <c r="D3212" s="5" t="n">
        <v>103</v>
      </c>
      <c r="E3212" s="5" t="n">
        <v>4</v>
      </c>
      <c r="F3212" s="5" t="n">
        <v>2</v>
      </c>
      <c r="G3212" s="5">
        <f>E3212-F3212</f>
        <v/>
      </c>
      <c r="H3212" s="5">
        <f>'Notes'!$B$4</f>
        <v/>
      </c>
      <c r="I3212" s="5">
        <f>ROUNDUP(D3212/H3212,0)</f>
        <v/>
      </c>
      <c r="J3212" s="6">
        <f>G3212-I3212</f>
        <v/>
      </c>
      <c r="K3212" s="4">
        <f>IF(J3212&lt;0,"Deficit",IF(J3212=0,"Exact fit","Surplus"))</f>
        <v/>
      </c>
    </row>
    <row r="3213">
      <c r="A3213" s="4" t="n">
        <v>220304</v>
      </c>
      <c r="B3213" s="4" t="inlineStr">
        <is>
          <t>G.S GIKORE</t>
        </is>
      </c>
      <c r="C3213" s="4" t="inlineStr">
        <is>
          <t>P4</t>
        </is>
      </c>
      <c r="D3213" s="5" t="n">
        <v>154</v>
      </c>
      <c r="E3213" s="5" t="n">
        <v>4</v>
      </c>
      <c r="F3213" s="5" t="n">
        <v>1</v>
      </c>
      <c r="G3213" s="5">
        <f>E3213-F3213</f>
        <v/>
      </c>
      <c r="H3213" s="5">
        <f>'Notes'!$B$4</f>
        <v/>
      </c>
      <c r="I3213" s="5">
        <f>ROUNDUP(D3213/H3213,0)</f>
        <v/>
      </c>
      <c r="J3213" s="6">
        <f>G3213-I3213</f>
        <v/>
      </c>
      <c r="K3213" s="4">
        <f>IF(J3213&lt;0,"Deficit",IF(J3213=0,"Exact fit","Surplus"))</f>
        <v/>
      </c>
    </row>
    <row r="3214">
      <c r="A3214" s="4" t="n">
        <v>220304</v>
      </c>
      <c r="B3214" s="4" t="inlineStr">
        <is>
          <t>G.S GIKORE</t>
        </is>
      </c>
      <c r="C3214" s="4" t="inlineStr">
        <is>
          <t>P5</t>
        </is>
      </c>
      <c r="D3214" s="5" t="n">
        <v>110</v>
      </c>
      <c r="E3214" s="5" t="n">
        <v>3</v>
      </c>
      <c r="F3214" s="5" t="n">
        <v>1</v>
      </c>
      <c r="G3214" s="5">
        <f>E3214-F3214</f>
        <v/>
      </c>
      <c r="H3214" s="5">
        <f>'Notes'!$B$4</f>
        <v/>
      </c>
      <c r="I3214" s="5">
        <f>ROUNDUP(D3214/H3214,0)</f>
        <v/>
      </c>
      <c r="J3214" s="6">
        <f>G3214-I3214</f>
        <v/>
      </c>
      <c r="K3214" s="4">
        <f>IF(J3214&lt;0,"Deficit",IF(J3214=0,"Exact fit","Surplus"))</f>
        <v/>
      </c>
    </row>
    <row r="3215">
      <c r="A3215" s="4" t="n">
        <v>220304</v>
      </c>
      <c r="B3215" s="4" t="inlineStr">
        <is>
          <t>G.S GIKORE</t>
        </is>
      </c>
      <c r="C3215" s="4" t="inlineStr">
        <is>
          <t>P6</t>
        </is>
      </c>
      <c r="D3215" s="5" t="n">
        <v>62</v>
      </c>
      <c r="E3215" s="5" t="n">
        <v>2</v>
      </c>
      <c r="F3215" s="5" t="n">
        <v>0</v>
      </c>
      <c r="G3215" s="5">
        <f>E3215-F3215</f>
        <v/>
      </c>
      <c r="H3215" s="5">
        <f>'Notes'!$B$4</f>
        <v/>
      </c>
      <c r="I3215" s="5">
        <f>ROUNDUP(D3215/H3215,0)</f>
        <v/>
      </c>
      <c r="J3215" s="6">
        <f>G3215-I3215</f>
        <v/>
      </c>
      <c r="K3215" s="4">
        <f>IF(J3215&lt;0,"Deficit",IF(J3215=0,"Exact fit","Surplus"))</f>
        <v/>
      </c>
    </row>
    <row r="3216">
      <c r="A3216" s="4" t="n">
        <v>220305</v>
      </c>
      <c r="B3216" s="4" t="inlineStr">
        <is>
          <t>G.S KANSI B</t>
        </is>
      </c>
      <c r="C3216" s="4" t="inlineStr">
        <is>
          <t>P1</t>
        </is>
      </c>
      <c r="D3216" s="5" t="n">
        <v>68</v>
      </c>
      <c r="E3216" s="5" t="n">
        <v>2</v>
      </c>
      <c r="F3216" s="5" t="n">
        <v>1</v>
      </c>
      <c r="G3216" s="5">
        <f>E3216-F3216</f>
        <v/>
      </c>
      <c r="H3216" s="5">
        <f>'Notes'!$B$4</f>
        <v/>
      </c>
      <c r="I3216" s="5">
        <f>ROUNDUP(D3216/H3216,0)</f>
        <v/>
      </c>
      <c r="J3216" s="6">
        <f>G3216-I3216</f>
        <v/>
      </c>
      <c r="K3216" s="4">
        <f>IF(J3216&lt;0,"Deficit",IF(J3216=0,"Exact fit","Surplus"))</f>
        <v/>
      </c>
    </row>
    <row r="3217">
      <c r="A3217" s="4" t="n">
        <v>220305</v>
      </c>
      <c r="B3217" s="4" t="inlineStr">
        <is>
          <t>G.S KANSI B</t>
        </is>
      </c>
      <c r="C3217" s="4" t="inlineStr">
        <is>
          <t>P2</t>
        </is>
      </c>
      <c r="D3217" s="5" t="n">
        <v>82</v>
      </c>
      <c r="E3217" s="5" t="n">
        <v>2</v>
      </c>
      <c r="F3217" s="5" t="n">
        <v>1</v>
      </c>
      <c r="G3217" s="5">
        <f>E3217-F3217</f>
        <v/>
      </c>
      <c r="H3217" s="5">
        <f>'Notes'!$B$4</f>
        <v/>
      </c>
      <c r="I3217" s="5">
        <f>ROUNDUP(D3217/H3217,0)</f>
        <v/>
      </c>
      <c r="J3217" s="6">
        <f>G3217-I3217</f>
        <v/>
      </c>
      <c r="K3217" s="4">
        <f>IF(J3217&lt;0,"Deficit",IF(J3217=0,"Exact fit","Surplus"))</f>
        <v/>
      </c>
    </row>
    <row r="3218">
      <c r="A3218" s="4" t="n">
        <v>220305</v>
      </c>
      <c r="B3218" s="4" t="inlineStr">
        <is>
          <t>G.S KANSI B</t>
        </is>
      </c>
      <c r="C3218" s="4" t="inlineStr">
        <is>
          <t>P3</t>
        </is>
      </c>
      <c r="D3218" s="5" t="n">
        <v>106</v>
      </c>
      <c r="E3218" s="5" t="n">
        <v>4</v>
      </c>
      <c r="F3218" s="5" t="n">
        <v>2</v>
      </c>
      <c r="G3218" s="5">
        <f>E3218-F3218</f>
        <v/>
      </c>
      <c r="H3218" s="5">
        <f>'Notes'!$B$4</f>
        <v/>
      </c>
      <c r="I3218" s="5">
        <f>ROUNDUP(D3218/H3218,0)</f>
        <v/>
      </c>
      <c r="J3218" s="6">
        <f>G3218-I3218</f>
        <v/>
      </c>
      <c r="K3218" s="4">
        <f>IF(J3218&lt;0,"Deficit",IF(J3218=0,"Exact fit","Surplus"))</f>
        <v/>
      </c>
    </row>
    <row r="3219">
      <c r="A3219" s="4" t="n">
        <v>220305</v>
      </c>
      <c r="B3219" s="4" t="inlineStr">
        <is>
          <t>G.S KANSI B</t>
        </is>
      </c>
      <c r="C3219" s="4" t="inlineStr">
        <is>
          <t>P4</t>
        </is>
      </c>
      <c r="D3219" s="5" t="n">
        <v>111</v>
      </c>
      <c r="E3219" s="5" t="n">
        <v>3</v>
      </c>
      <c r="F3219" s="5" t="n">
        <v>0</v>
      </c>
      <c r="G3219" s="5">
        <f>E3219-F3219</f>
        <v/>
      </c>
      <c r="H3219" s="5">
        <f>'Notes'!$B$4</f>
        <v/>
      </c>
      <c r="I3219" s="5">
        <f>ROUNDUP(D3219/H3219,0)</f>
        <v/>
      </c>
      <c r="J3219" s="6">
        <f>G3219-I3219</f>
        <v/>
      </c>
      <c r="K3219" s="4">
        <f>IF(J3219&lt;0,"Deficit",IF(J3219=0,"Exact fit","Surplus"))</f>
        <v/>
      </c>
    </row>
    <row r="3220">
      <c r="A3220" s="4" t="n">
        <v>220305</v>
      </c>
      <c r="B3220" s="4" t="inlineStr">
        <is>
          <t>G.S KANSI B</t>
        </is>
      </c>
      <c r="C3220" s="4" t="inlineStr">
        <is>
          <t>P5</t>
        </is>
      </c>
      <c r="D3220" s="5" t="n">
        <v>116</v>
      </c>
      <c r="E3220" s="5" t="n">
        <v>3</v>
      </c>
      <c r="F3220" s="5" t="n">
        <v>0</v>
      </c>
      <c r="G3220" s="5">
        <f>E3220-F3220</f>
        <v/>
      </c>
      <c r="H3220" s="5">
        <f>'Notes'!$B$4</f>
        <v/>
      </c>
      <c r="I3220" s="5">
        <f>ROUNDUP(D3220/H3220,0)</f>
        <v/>
      </c>
      <c r="J3220" s="6">
        <f>G3220-I3220</f>
        <v/>
      </c>
      <c r="K3220" s="4">
        <f>IF(J3220&lt;0,"Deficit",IF(J3220=0,"Exact fit","Surplus"))</f>
        <v/>
      </c>
    </row>
    <row r="3221">
      <c r="A3221" s="4" t="n">
        <v>220305</v>
      </c>
      <c r="B3221" s="4" t="inlineStr">
        <is>
          <t>G.S KANSI B</t>
        </is>
      </c>
      <c r="C3221" s="4" t="inlineStr">
        <is>
          <t>P6</t>
        </is>
      </c>
      <c r="D3221" s="5" t="n">
        <v>61</v>
      </c>
      <c r="E3221" s="5" t="n">
        <v>2</v>
      </c>
      <c r="F3221" s="5" t="n">
        <v>0</v>
      </c>
      <c r="G3221" s="5">
        <f>E3221-F3221</f>
        <v/>
      </c>
      <c r="H3221" s="5">
        <f>'Notes'!$B$4</f>
        <v/>
      </c>
      <c r="I3221" s="5">
        <f>ROUNDUP(D3221/H3221,0)</f>
        <v/>
      </c>
      <c r="J3221" s="6">
        <f>G3221-I3221</f>
        <v/>
      </c>
      <c r="K3221" s="4">
        <f>IF(J3221&lt;0,"Deficit",IF(J3221=0,"Exact fit","Surplus"))</f>
        <v/>
      </c>
    </row>
    <row r="3222">
      <c r="A3222" s="4" t="n">
        <v>220307</v>
      </c>
      <c r="B3222" s="4" t="inlineStr">
        <is>
          <t>EP KANSI A</t>
        </is>
      </c>
      <c r="C3222" s="4" t="inlineStr">
        <is>
          <t>P1</t>
        </is>
      </c>
      <c r="D3222" s="5" t="n">
        <v>77</v>
      </c>
      <c r="E3222" s="5" t="n">
        <v>2</v>
      </c>
      <c r="F3222" s="5" t="n">
        <v>1</v>
      </c>
      <c r="G3222" s="5">
        <f>E3222-F3222</f>
        <v/>
      </c>
      <c r="H3222" s="5">
        <f>'Notes'!$B$4</f>
        <v/>
      </c>
      <c r="I3222" s="5">
        <f>ROUNDUP(D3222/H3222,0)</f>
        <v/>
      </c>
      <c r="J3222" s="6">
        <f>G3222-I3222</f>
        <v/>
      </c>
      <c r="K3222" s="4">
        <f>IF(J3222&lt;0,"Deficit",IF(J3222=0,"Exact fit","Surplus"))</f>
        <v/>
      </c>
    </row>
    <row r="3223">
      <c r="A3223" s="4" t="n">
        <v>220307</v>
      </c>
      <c r="B3223" s="4" t="inlineStr">
        <is>
          <t>EP KANSI A</t>
        </is>
      </c>
      <c r="C3223" s="4" t="inlineStr">
        <is>
          <t>P2</t>
        </is>
      </c>
      <c r="D3223" s="5" t="n">
        <v>93</v>
      </c>
      <c r="E3223" s="5" t="n">
        <v>2</v>
      </c>
      <c r="F3223" s="5" t="n">
        <v>1</v>
      </c>
      <c r="G3223" s="5">
        <f>E3223-F3223</f>
        <v/>
      </c>
      <c r="H3223" s="5">
        <f>'Notes'!$B$4</f>
        <v/>
      </c>
      <c r="I3223" s="5">
        <f>ROUNDUP(D3223/H3223,0)</f>
        <v/>
      </c>
      <c r="J3223" s="6">
        <f>G3223-I3223</f>
        <v/>
      </c>
      <c r="K3223" s="4">
        <f>IF(J3223&lt;0,"Deficit",IF(J3223=0,"Exact fit","Surplus"))</f>
        <v/>
      </c>
    </row>
    <row r="3224">
      <c r="A3224" s="4" t="n">
        <v>220307</v>
      </c>
      <c r="B3224" s="4" t="inlineStr">
        <is>
          <t>EP KANSI A</t>
        </is>
      </c>
      <c r="C3224" s="4" t="inlineStr">
        <is>
          <t>P3</t>
        </is>
      </c>
      <c r="D3224" s="5" t="n">
        <v>91</v>
      </c>
      <c r="E3224" s="5" t="n">
        <v>2</v>
      </c>
      <c r="F3224" s="5" t="n">
        <v>1</v>
      </c>
      <c r="G3224" s="5">
        <f>E3224-F3224</f>
        <v/>
      </c>
      <c r="H3224" s="5">
        <f>'Notes'!$B$4</f>
        <v/>
      </c>
      <c r="I3224" s="5">
        <f>ROUNDUP(D3224/H3224,0)</f>
        <v/>
      </c>
      <c r="J3224" s="6">
        <f>G3224-I3224</f>
        <v/>
      </c>
      <c r="K3224" s="4">
        <f>IF(J3224&lt;0,"Deficit",IF(J3224=0,"Exact fit","Surplus"))</f>
        <v/>
      </c>
    </row>
    <row r="3225">
      <c r="A3225" s="4" t="n">
        <v>220307</v>
      </c>
      <c r="B3225" s="4" t="inlineStr">
        <is>
          <t>EP KANSI A</t>
        </is>
      </c>
      <c r="C3225" s="4" t="inlineStr">
        <is>
          <t>P4</t>
        </is>
      </c>
      <c r="D3225" s="5" t="n">
        <v>85</v>
      </c>
      <c r="E3225" s="5" t="n">
        <v>2</v>
      </c>
      <c r="F3225" s="5" t="n">
        <v>0</v>
      </c>
      <c r="G3225" s="5">
        <f>E3225-F3225</f>
        <v/>
      </c>
      <c r="H3225" s="5">
        <f>'Notes'!$B$4</f>
        <v/>
      </c>
      <c r="I3225" s="5">
        <f>ROUNDUP(D3225/H3225,0)</f>
        <v/>
      </c>
      <c r="J3225" s="6">
        <f>G3225-I3225</f>
        <v/>
      </c>
      <c r="K3225" s="4">
        <f>IF(J3225&lt;0,"Deficit",IF(J3225=0,"Exact fit","Surplus"))</f>
        <v/>
      </c>
    </row>
    <row r="3226">
      <c r="A3226" s="4" t="n">
        <v>220307</v>
      </c>
      <c r="B3226" s="4" t="inlineStr">
        <is>
          <t>EP KANSI A</t>
        </is>
      </c>
      <c r="C3226" s="4" t="inlineStr">
        <is>
          <t>P5</t>
        </is>
      </c>
      <c r="D3226" s="5" t="n">
        <v>55</v>
      </c>
      <c r="E3226" s="5" t="n">
        <v>2</v>
      </c>
      <c r="F3226" s="5" t="n">
        <v>1</v>
      </c>
      <c r="G3226" s="5">
        <f>E3226-F3226</f>
        <v/>
      </c>
      <c r="H3226" s="5">
        <f>'Notes'!$B$4</f>
        <v/>
      </c>
      <c r="I3226" s="5">
        <f>ROUNDUP(D3226/H3226,0)</f>
        <v/>
      </c>
      <c r="J3226" s="6">
        <f>G3226-I3226</f>
        <v/>
      </c>
      <c r="K3226" s="4">
        <f>IF(J3226&lt;0,"Deficit",IF(J3226=0,"Exact fit","Surplus"))</f>
        <v/>
      </c>
    </row>
    <row r="3227">
      <c r="A3227" s="4" t="n">
        <v>220307</v>
      </c>
      <c r="B3227" s="4" t="inlineStr">
        <is>
          <t>EP KANSI A</t>
        </is>
      </c>
      <c r="C3227" s="4" t="inlineStr">
        <is>
          <t>P6</t>
        </is>
      </c>
      <c r="D3227" s="5" t="n">
        <v>55</v>
      </c>
      <c r="E3227" s="5" t="n">
        <v>2</v>
      </c>
      <c r="F3227" s="5" t="n">
        <v>0</v>
      </c>
      <c r="G3227" s="5">
        <f>E3227-F3227</f>
        <v/>
      </c>
      <c r="H3227" s="5">
        <f>'Notes'!$B$4</f>
        <v/>
      </c>
      <c r="I3227" s="5">
        <f>ROUNDUP(D3227/H3227,0)</f>
        <v/>
      </c>
      <c r="J3227" s="6">
        <f>G3227-I3227</f>
        <v/>
      </c>
      <c r="K3227" s="4">
        <f>IF(J3227&lt;0,"Deficit",IF(J3227=0,"Exact fit","Surplus"))</f>
        <v/>
      </c>
    </row>
    <row r="3228">
      <c r="A3228" s="4" t="n">
        <v>220308</v>
      </c>
      <c r="B3228" s="4" t="inlineStr">
        <is>
          <t>EP LINGANWE</t>
        </is>
      </c>
      <c r="C3228" s="4" t="inlineStr">
        <is>
          <t>P1</t>
        </is>
      </c>
      <c r="D3228" s="5" t="n">
        <v>151</v>
      </c>
      <c r="E3228" s="5" t="n">
        <v>4</v>
      </c>
      <c r="F3228" s="5" t="n">
        <v>2</v>
      </c>
      <c r="G3228" s="5">
        <f>E3228-F3228</f>
        <v/>
      </c>
      <c r="H3228" s="5">
        <f>'Notes'!$B$4</f>
        <v/>
      </c>
      <c r="I3228" s="5">
        <f>ROUNDUP(D3228/H3228,0)</f>
        <v/>
      </c>
      <c r="J3228" s="6">
        <f>G3228-I3228</f>
        <v/>
      </c>
      <c r="K3228" s="4">
        <f>IF(J3228&lt;0,"Deficit",IF(J3228=0,"Exact fit","Surplus"))</f>
        <v/>
      </c>
    </row>
    <row r="3229">
      <c r="A3229" s="4" t="n">
        <v>220308</v>
      </c>
      <c r="B3229" s="4" t="inlineStr">
        <is>
          <t>EP LINGANWE</t>
        </is>
      </c>
      <c r="C3229" s="4" t="inlineStr">
        <is>
          <t>P2</t>
        </is>
      </c>
      <c r="D3229" s="5" t="n">
        <v>139</v>
      </c>
      <c r="E3229" s="5" t="n">
        <v>4</v>
      </c>
      <c r="F3229" s="5" t="n">
        <v>2</v>
      </c>
      <c r="G3229" s="5">
        <f>E3229-F3229</f>
        <v/>
      </c>
      <c r="H3229" s="5">
        <f>'Notes'!$B$4</f>
        <v/>
      </c>
      <c r="I3229" s="5">
        <f>ROUNDUP(D3229/H3229,0)</f>
        <v/>
      </c>
      <c r="J3229" s="6">
        <f>G3229-I3229</f>
        <v/>
      </c>
      <c r="K3229" s="4">
        <f>IF(J3229&lt;0,"Deficit",IF(J3229=0,"Exact fit","Surplus"))</f>
        <v/>
      </c>
    </row>
    <row r="3230">
      <c r="A3230" s="4" t="n">
        <v>220308</v>
      </c>
      <c r="B3230" s="4" t="inlineStr">
        <is>
          <t>EP LINGANWE</t>
        </is>
      </c>
      <c r="C3230" s="4" t="inlineStr">
        <is>
          <t>P3</t>
        </is>
      </c>
      <c r="D3230" s="5" t="n">
        <v>165</v>
      </c>
      <c r="E3230" s="5" t="n">
        <v>4</v>
      </c>
      <c r="F3230" s="5" t="n">
        <v>2</v>
      </c>
      <c r="G3230" s="5">
        <f>E3230-F3230</f>
        <v/>
      </c>
      <c r="H3230" s="5">
        <f>'Notes'!$B$4</f>
        <v/>
      </c>
      <c r="I3230" s="5">
        <f>ROUNDUP(D3230/H3230,0)</f>
        <v/>
      </c>
      <c r="J3230" s="6">
        <f>G3230-I3230</f>
        <v/>
      </c>
      <c r="K3230" s="4">
        <f>IF(J3230&lt;0,"Deficit",IF(J3230=0,"Exact fit","Surplus"))</f>
        <v/>
      </c>
    </row>
    <row r="3231">
      <c r="A3231" s="4" t="n">
        <v>220308</v>
      </c>
      <c r="B3231" s="4" t="inlineStr">
        <is>
          <t>EP LINGANWE</t>
        </is>
      </c>
      <c r="C3231" s="4" t="inlineStr">
        <is>
          <t>P4</t>
        </is>
      </c>
      <c r="D3231" s="5" t="n">
        <v>168</v>
      </c>
      <c r="E3231" s="5" t="n">
        <v>4</v>
      </c>
      <c r="F3231" s="5" t="n">
        <v>0</v>
      </c>
      <c r="G3231" s="5">
        <f>E3231-F3231</f>
        <v/>
      </c>
      <c r="H3231" s="5">
        <f>'Notes'!$B$4</f>
        <v/>
      </c>
      <c r="I3231" s="5">
        <f>ROUNDUP(D3231/H3231,0)</f>
        <v/>
      </c>
      <c r="J3231" s="6">
        <f>G3231-I3231</f>
        <v/>
      </c>
      <c r="K3231" s="4">
        <f>IF(J3231&lt;0,"Deficit",IF(J3231=0,"Exact fit","Surplus"))</f>
        <v/>
      </c>
    </row>
    <row r="3232">
      <c r="A3232" s="4" t="n">
        <v>220308</v>
      </c>
      <c r="B3232" s="4" t="inlineStr">
        <is>
          <t>EP LINGANWE</t>
        </is>
      </c>
      <c r="C3232" s="4" t="inlineStr">
        <is>
          <t>P5</t>
        </is>
      </c>
      <c r="D3232" s="5" t="n">
        <v>130</v>
      </c>
      <c r="E3232" s="5" t="n">
        <v>3</v>
      </c>
      <c r="F3232" s="5" t="n">
        <v>0</v>
      </c>
      <c r="G3232" s="5">
        <f>E3232-F3232</f>
        <v/>
      </c>
      <c r="H3232" s="5">
        <f>'Notes'!$B$4</f>
        <v/>
      </c>
      <c r="I3232" s="5">
        <f>ROUNDUP(D3232/H3232,0)</f>
        <v/>
      </c>
      <c r="J3232" s="6">
        <f>G3232-I3232</f>
        <v/>
      </c>
      <c r="K3232" s="4">
        <f>IF(J3232&lt;0,"Deficit",IF(J3232=0,"Exact fit","Surplus"))</f>
        <v/>
      </c>
    </row>
    <row r="3233">
      <c r="A3233" s="4" t="n">
        <v>220308</v>
      </c>
      <c r="B3233" s="4" t="inlineStr">
        <is>
          <t>EP LINGANWE</t>
        </is>
      </c>
      <c r="C3233" s="4" t="inlineStr">
        <is>
          <t>P6</t>
        </is>
      </c>
      <c r="D3233" s="5" t="n">
        <v>87</v>
      </c>
      <c r="E3233" s="5" t="n">
        <v>2</v>
      </c>
      <c r="F3233" s="5" t="n">
        <v>0</v>
      </c>
      <c r="G3233" s="5">
        <f>E3233-F3233</f>
        <v/>
      </c>
      <c r="H3233" s="5">
        <f>'Notes'!$B$4</f>
        <v/>
      </c>
      <c r="I3233" s="5">
        <f>ROUNDUP(D3233/H3233,0)</f>
        <v/>
      </c>
      <c r="J3233" s="6">
        <f>G3233-I3233</f>
        <v/>
      </c>
      <c r="K3233" s="4">
        <f>IF(J3233&lt;0,"Deficit",IF(J3233=0,"Exact fit","Surplus"))</f>
        <v/>
      </c>
    </row>
    <row r="3234">
      <c r="A3234" s="4" t="n">
        <v>220309</v>
      </c>
      <c r="B3234" s="4" t="inlineStr">
        <is>
          <t>GS NYANGE</t>
        </is>
      </c>
      <c r="C3234" s="4" t="inlineStr">
        <is>
          <t>P1</t>
        </is>
      </c>
      <c r="D3234" s="5" t="n">
        <v>104</v>
      </c>
      <c r="E3234" s="5" t="n">
        <v>2</v>
      </c>
      <c r="F3234" s="5" t="n">
        <v>1</v>
      </c>
      <c r="G3234" s="5">
        <f>E3234-F3234</f>
        <v/>
      </c>
      <c r="H3234" s="5">
        <f>'Notes'!$B$4</f>
        <v/>
      </c>
      <c r="I3234" s="5">
        <f>ROUNDUP(D3234/H3234,0)</f>
        <v/>
      </c>
      <c r="J3234" s="6">
        <f>G3234-I3234</f>
        <v/>
      </c>
      <c r="K3234" s="4">
        <f>IF(J3234&lt;0,"Deficit",IF(J3234=0,"Exact fit","Surplus"))</f>
        <v/>
      </c>
    </row>
    <row r="3235">
      <c r="A3235" s="4" t="n">
        <v>220309</v>
      </c>
      <c r="B3235" s="4" t="inlineStr">
        <is>
          <t>GS NYANGE</t>
        </is>
      </c>
      <c r="C3235" s="4" t="inlineStr">
        <is>
          <t>P2</t>
        </is>
      </c>
      <c r="D3235" s="5" t="n">
        <v>97</v>
      </c>
      <c r="E3235" s="5" t="n">
        <v>2</v>
      </c>
      <c r="F3235" s="5" t="n">
        <v>1</v>
      </c>
      <c r="G3235" s="5">
        <f>E3235-F3235</f>
        <v/>
      </c>
      <c r="H3235" s="5">
        <f>'Notes'!$B$4</f>
        <v/>
      </c>
      <c r="I3235" s="5">
        <f>ROUNDUP(D3235/H3235,0)</f>
        <v/>
      </c>
      <c r="J3235" s="6">
        <f>G3235-I3235</f>
        <v/>
      </c>
      <c r="K3235" s="4">
        <f>IF(J3235&lt;0,"Deficit",IF(J3235=0,"Exact fit","Surplus"))</f>
        <v/>
      </c>
    </row>
    <row r="3236">
      <c r="A3236" s="4" t="n">
        <v>220309</v>
      </c>
      <c r="B3236" s="4" t="inlineStr">
        <is>
          <t>GS NYANGE</t>
        </is>
      </c>
      <c r="C3236" s="4" t="inlineStr">
        <is>
          <t>P3</t>
        </is>
      </c>
      <c r="D3236" s="5" t="n">
        <v>89</v>
      </c>
      <c r="E3236" s="5" t="n">
        <v>2</v>
      </c>
      <c r="F3236" s="5" t="n">
        <v>1</v>
      </c>
      <c r="G3236" s="5">
        <f>E3236-F3236</f>
        <v/>
      </c>
      <c r="H3236" s="5">
        <f>'Notes'!$B$4</f>
        <v/>
      </c>
      <c r="I3236" s="5">
        <f>ROUNDUP(D3236/H3236,0)</f>
        <v/>
      </c>
      <c r="J3236" s="6">
        <f>G3236-I3236</f>
        <v/>
      </c>
      <c r="K3236" s="4">
        <f>IF(J3236&lt;0,"Deficit",IF(J3236=0,"Exact fit","Surplus"))</f>
        <v/>
      </c>
    </row>
    <row r="3237">
      <c r="A3237" s="4" t="n">
        <v>220309</v>
      </c>
      <c r="B3237" s="4" t="inlineStr">
        <is>
          <t>GS NYANGE</t>
        </is>
      </c>
      <c r="C3237" s="4" t="inlineStr">
        <is>
          <t>P4</t>
        </is>
      </c>
      <c r="D3237" s="5" t="n">
        <v>65</v>
      </c>
      <c r="E3237" s="5" t="n">
        <v>2</v>
      </c>
      <c r="F3237" s="5" t="n">
        <v>0</v>
      </c>
      <c r="G3237" s="5">
        <f>E3237-F3237</f>
        <v/>
      </c>
      <c r="H3237" s="5">
        <f>'Notes'!$B$4</f>
        <v/>
      </c>
      <c r="I3237" s="5">
        <f>ROUNDUP(D3237/H3237,0)</f>
        <v/>
      </c>
      <c r="J3237" s="6">
        <f>G3237-I3237</f>
        <v/>
      </c>
      <c r="K3237" s="4">
        <f>IF(J3237&lt;0,"Deficit",IF(J3237=0,"Exact fit","Surplus"))</f>
        <v/>
      </c>
    </row>
    <row r="3238">
      <c r="A3238" s="4" t="n">
        <v>220309</v>
      </c>
      <c r="B3238" s="4" t="inlineStr">
        <is>
          <t>GS NYANGE</t>
        </is>
      </c>
      <c r="C3238" s="4" t="inlineStr">
        <is>
          <t>P5</t>
        </is>
      </c>
      <c r="D3238" s="5" t="n">
        <v>69</v>
      </c>
      <c r="E3238" s="5" t="n">
        <v>2</v>
      </c>
      <c r="F3238" s="5" t="n">
        <v>0</v>
      </c>
      <c r="G3238" s="5">
        <f>E3238-F3238</f>
        <v/>
      </c>
      <c r="H3238" s="5">
        <f>'Notes'!$B$4</f>
        <v/>
      </c>
      <c r="I3238" s="5">
        <f>ROUNDUP(D3238/H3238,0)</f>
        <v/>
      </c>
      <c r="J3238" s="6">
        <f>G3238-I3238</f>
        <v/>
      </c>
      <c r="K3238" s="4">
        <f>IF(J3238&lt;0,"Deficit",IF(J3238=0,"Exact fit","Surplus"))</f>
        <v/>
      </c>
    </row>
    <row r="3239">
      <c r="A3239" s="4" t="n">
        <v>220309</v>
      </c>
      <c r="B3239" s="4" t="inlineStr">
        <is>
          <t>GS NYANGE</t>
        </is>
      </c>
      <c r="C3239" s="4" t="inlineStr">
        <is>
          <t>P6</t>
        </is>
      </c>
      <c r="D3239" s="5" t="n">
        <v>43</v>
      </c>
      <c r="E3239" s="5" t="n">
        <v>2</v>
      </c>
      <c r="F3239" s="5" t="n">
        <v>0</v>
      </c>
      <c r="G3239" s="5">
        <f>E3239-F3239</f>
        <v/>
      </c>
      <c r="H3239" s="5">
        <f>'Notes'!$B$4</f>
        <v/>
      </c>
      <c r="I3239" s="5">
        <f>ROUNDUP(D3239/H3239,0)</f>
        <v/>
      </c>
      <c r="J3239" s="6">
        <f>G3239-I3239</f>
        <v/>
      </c>
      <c r="K3239" s="4">
        <f>IF(J3239&lt;0,"Deficit",IF(J3239=0,"Exact fit","Surplus"))</f>
        <v/>
      </c>
    </row>
    <row r="3240">
      <c r="A3240" s="4" t="n">
        <v>220311</v>
      </c>
      <c r="B3240" s="4" t="inlineStr">
        <is>
          <t>EP NYARUHENGERI</t>
        </is>
      </c>
      <c r="C3240" s="4" t="inlineStr">
        <is>
          <t>P1</t>
        </is>
      </c>
      <c r="D3240" s="5" t="n">
        <v>81</v>
      </c>
      <c r="E3240" s="5" t="n">
        <v>2</v>
      </c>
      <c r="F3240" s="5" t="n">
        <v>1</v>
      </c>
      <c r="G3240" s="5">
        <f>E3240-F3240</f>
        <v/>
      </c>
      <c r="H3240" s="5">
        <f>'Notes'!$B$4</f>
        <v/>
      </c>
      <c r="I3240" s="5">
        <f>ROUNDUP(D3240/H3240,0)</f>
        <v/>
      </c>
      <c r="J3240" s="6">
        <f>G3240-I3240</f>
        <v/>
      </c>
      <c r="K3240" s="4">
        <f>IF(J3240&lt;0,"Deficit",IF(J3240=0,"Exact fit","Surplus"))</f>
        <v/>
      </c>
    </row>
    <row r="3241">
      <c r="A3241" s="4" t="n">
        <v>220311</v>
      </c>
      <c r="B3241" s="4" t="inlineStr">
        <is>
          <t>EP NYARUHENGERI</t>
        </is>
      </c>
      <c r="C3241" s="4" t="inlineStr">
        <is>
          <t>P2</t>
        </is>
      </c>
      <c r="D3241" s="5" t="n">
        <v>137</v>
      </c>
      <c r="E3241" s="5" t="n">
        <v>4</v>
      </c>
      <c r="F3241" s="5" t="n">
        <v>2</v>
      </c>
      <c r="G3241" s="5">
        <f>E3241-F3241</f>
        <v/>
      </c>
      <c r="H3241" s="5">
        <f>'Notes'!$B$4</f>
        <v/>
      </c>
      <c r="I3241" s="5">
        <f>ROUNDUP(D3241/H3241,0)</f>
        <v/>
      </c>
      <c r="J3241" s="6">
        <f>G3241-I3241</f>
        <v/>
      </c>
      <c r="K3241" s="4">
        <f>IF(J3241&lt;0,"Deficit",IF(J3241=0,"Exact fit","Surplus"))</f>
        <v/>
      </c>
    </row>
    <row r="3242">
      <c r="A3242" s="4" t="n">
        <v>220311</v>
      </c>
      <c r="B3242" s="4" t="inlineStr">
        <is>
          <t>EP NYARUHENGERI</t>
        </is>
      </c>
      <c r="C3242" s="4" t="inlineStr">
        <is>
          <t>P3</t>
        </is>
      </c>
      <c r="D3242" s="5" t="n">
        <v>64</v>
      </c>
      <c r="E3242" s="5" t="n">
        <v>2</v>
      </c>
      <c r="F3242" s="5" t="n">
        <v>1</v>
      </c>
      <c r="G3242" s="5">
        <f>E3242-F3242</f>
        <v/>
      </c>
      <c r="H3242" s="5">
        <f>'Notes'!$B$4</f>
        <v/>
      </c>
      <c r="I3242" s="5">
        <f>ROUNDUP(D3242/H3242,0)</f>
        <v/>
      </c>
      <c r="J3242" s="6">
        <f>G3242-I3242</f>
        <v/>
      </c>
      <c r="K3242" s="4">
        <f>IF(J3242&lt;0,"Deficit",IF(J3242=0,"Exact fit","Surplus"))</f>
        <v/>
      </c>
    </row>
    <row r="3243">
      <c r="A3243" s="4" t="n">
        <v>220311</v>
      </c>
      <c r="B3243" s="4" t="inlineStr">
        <is>
          <t>EP NYARUHENGERI</t>
        </is>
      </c>
      <c r="C3243" s="4" t="inlineStr">
        <is>
          <t>P4</t>
        </is>
      </c>
      <c r="D3243" s="5" t="n">
        <v>95</v>
      </c>
      <c r="E3243" s="5" t="n">
        <v>2</v>
      </c>
      <c r="F3243" s="5" t="n">
        <v>0</v>
      </c>
      <c r="G3243" s="5">
        <f>E3243-F3243</f>
        <v/>
      </c>
      <c r="H3243" s="5">
        <f>'Notes'!$B$4</f>
        <v/>
      </c>
      <c r="I3243" s="5">
        <f>ROUNDUP(D3243/H3243,0)</f>
        <v/>
      </c>
      <c r="J3243" s="6">
        <f>G3243-I3243</f>
        <v/>
      </c>
      <c r="K3243" s="4">
        <f>IF(J3243&lt;0,"Deficit",IF(J3243=0,"Exact fit","Surplus"))</f>
        <v/>
      </c>
    </row>
    <row r="3244">
      <c r="A3244" s="4" t="n">
        <v>220311</v>
      </c>
      <c r="B3244" s="4" t="inlineStr">
        <is>
          <t>EP NYARUHENGERI</t>
        </is>
      </c>
      <c r="C3244" s="4" t="inlineStr">
        <is>
          <t>P5</t>
        </is>
      </c>
      <c r="D3244" s="5" t="n">
        <v>86</v>
      </c>
      <c r="E3244" s="5" t="n">
        <v>2</v>
      </c>
      <c r="F3244" s="5" t="n">
        <v>0</v>
      </c>
      <c r="G3244" s="5">
        <f>E3244-F3244</f>
        <v/>
      </c>
      <c r="H3244" s="5">
        <f>'Notes'!$B$4</f>
        <v/>
      </c>
      <c r="I3244" s="5">
        <f>ROUNDUP(D3244/H3244,0)</f>
        <v/>
      </c>
      <c r="J3244" s="6">
        <f>G3244-I3244</f>
        <v/>
      </c>
      <c r="K3244" s="4">
        <f>IF(J3244&lt;0,"Deficit",IF(J3244=0,"Exact fit","Surplus"))</f>
        <v/>
      </c>
    </row>
    <row r="3245">
      <c r="A3245" s="4" t="n">
        <v>220311</v>
      </c>
      <c r="B3245" s="4" t="inlineStr">
        <is>
          <t>EP NYARUHENGERI</t>
        </is>
      </c>
      <c r="C3245" s="4" t="inlineStr">
        <is>
          <t>P6</t>
        </is>
      </c>
      <c r="D3245" s="5" t="n">
        <v>34</v>
      </c>
      <c r="E3245" s="5" t="n">
        <v>1</v>
      </c>
      <c r="F3245" s="5" t="n">
        <v>0</v>
      </c>
      <c r="G3245" s="5">
        <f>E3245-F3245</f>
        <v/>
      </c>
      <c r="H3245" s="5">
        <f>'Notes'!$B$4</f>
        <v/>
      </c>
      <c r="I3245" s="5">
        <f>ROUNDUP(D3245/H3245,0)</f>
        <v/>
      </c>
      <c r="J3245" s="6">
        <f>G3245-I3245</f>
        <v/>
      </c>
      <c r="K3245" s="4">
        <f>IF(J3245&lt;0,"Deficit",IF(J3245=0,"Exact fit","Surplus"))</f>
        <v/>
      </c>
    </row>
    <row r="3246">
      <c r="A3246" s="4" t="n">
        <v>220313</v>
      </c>
      <c r="B3246" s="4" t="inlineStr">
        <is>
          <t>EP KABURANJWIRI</t>
        </is>
      </c>
      <c r="C3246" s="4" t="inlineStr">
        <is>
          <t>P1</t>
        </is>
      </c>
      <c r="D3246" s="5" t="n">
        <v>86</v>
      </c>
      <c r="E3246" s="5" t="n">
        <v>2</v>
      </c>
      <c r="F3246" s="5" t="n">
        <v>1</v>
      </c>
      <c r="G3246" s="5">
        <f>E3246-F3246</f>
        <v/>
      </c>
      <c r="H3246" s="5">
        <f>'Notes'!$B$4</f>
        <v/>
      </c>
      <c r="I3246" s="5">
        <f>ROUNDUP(D3246/H3246,0)</f>
        <v/>
      </c>
      <c r="J3246" s="6">
        <f>G3246-I3246</f>
        <v/>
      </c>
      <c r="K3246" s="4">
        <f>IF(J3246&lt;0,"Deficit",IF(J3246=0,"Exact fit","Surplus"))</f>
        <v/>
      </c>
    </row>
    <row r="3247">
      <c r="A3247" s="4" t="n">
        <v>220313</v>
      </c>
      <c r="B3247" s="4" t="inlineStr">
        <is>
          <t>EP KABURANJWIRI</t>
        </is>
      </c>
      <c r="C3247" s="4" t="inlineStr">
        <is>
          <t>P2</t>
        </is>
      </c>
      <c r="D3247" s="5" t="n">
        <v>77</v>
      </c>
      <c r="E3247" s="5" t="n">
        <v>2</v>
      </c>
      <c r="F3247" s="5" t="n">
        <v>1</v>
      </c>
      <c r="G3247" s="5">
        <f>E3247-F3247</f>
        <v/>
      </c>
      <c r="H3247" s="5">
        <f>'Notes'!$B$4</f>
        <v/>
      </c>
      <c r="I3247" s="5">
        <f>ROUNDUP(D3247/H3247,0)</f>
        <v/>
      </c>
      <c r="J3247" s="6">
        <f>G3247-I3247</f>
        <v/>
      </c>
      <c r="K3247" s="4">
        <f>IF(J3247&lt;0,"Deficit",IF(J3247=0,"Exact fit","Surplus"))</f>
        <v/>
      </c>
    </row>
    <row r="3248">
      <c r="A3248" s="4" t="n">
        <v>220313</v>
      </c>
      <c r="B3248" s="4" t="inlineStr">
        <is>
          <t>EP KABURANJWIRI</t>
        </is>
      </c>
      <c r="C3248" s="4" t="inlineStr">
        <is>
          <t>P3</t>
        </is>
      </c>
      <c r="D3248" s="5" t="n">
        <v>86</v>
      </c>
      <c r="E3248" s="5" t="n">
        <v>2</v>
      </c>
      <c r="F3248" s="5" t="n">
        <v>0</v>
      </c>
      <c r="G3248" s="5">
        <f>E3248-F3248</f>
        <v/>
      </c>
      <c r="H3248" s="5">
        <f>'Notes'!$B$4</f>
        <v/>
      </c>
      <c r="I3248" s="5">
        <f>ROUNDUP(D3248/H3248,0)</f>
        <v/>
      </c>
      <c r="J3248" s="6">
        <f>G3248-I3248</f>
        <v/>
      </c>
      <c r="K3248" s="4">
        <f>IF(J3248&lt;0,"Deficit",IF(J3248=0,"Exact fit","Surplus"))</f>
        <v/>
      </c>
    </row>
    <row r="3249">
      <c r="A3249" s="4" t="n">
        <v>220313</v>
      </c>
      <c r="B3249" s="4" t="inlineStr">
        <is>
          <t>EP KABURANJWIRI</t>
        </is>
      </c>
      <c r="C3249" s="4" t="inlineStr">
        <is>
          <t>P4</t>
        </is>
      </c>
      <c r="D3249" s="5" t="n">
        <v>66</v>
      </c>
      <c r="E3249" s="5" t="n">
        <v>2</v>
      </c>
      <c r="F3249" s="5" t="n">
        <v>0</v>
      </c>
      <c r="G3249" s="5">
        <f>E3249-F3249</f>
        <v/>
      </c>
      <c r="H3249" s="5">
        <f>'Notes'!$B$4</f>
        <v/>
      </c>
      <c r="I3249" s="5">
        <f>ROUNDUP(D3249/H3249,0)</f>
        <v/>
      </c>
      <c r="J3249" s="6">
        <f>G3249-I3249</f>
        <v/>
      </c>
      <c r="K3249" s="4">
        <f>IF(J3249&lt;0,"Deficit",IF(J3249=0,"Exact fit","Surplus"))</f>
        <v/>
      </c>
    </row>
    <row r="3250">
      <c r="A3250" s="4" t="n">
        <v>220313</v>
      </c>
      <c r="B3250" s="4" t="inlineStr">
        <is>
          <t>EP KABURANJWIRI</t>
        </is>
      </c>
      <c r="C3250" s="4" t="inlineStr">
        <is>
          <t>P5</t>
        </is>
      </c>
      <c r="D3250" s="5" t="n">
        <v>65</v>
      </c>
      <c r="E3250" s="5" t="n">
        <v>2</v>
      </c>
      <c r="F3250" s="5" t="n">
        <v>0</v>
      </c>
      <c r="G3250" s="5">
        <f>E3250-F3250</f>
        <v/>
      </c>
      <c r="H3250" s="5">
        <f>'Notes'!$B$4</f>
        <v/>
      </c>
      <c r="I3250" s="5">
        <f>ROUNDUP(D3250/H3250,0)</f>
        <v/>
      </c>
      <c r="J3250" s="6">
        <f>G3250-I3250</f>
        <v/>
      </c>
      <c r="K3250" s="4">
        <f>IF(J3250&lt;0,"Deficit",IF(J3250=0,"Exact fit","Surplus"))</f>
        <v/>
      </c>
    </row>
    <row r="3251">
      <c r="A3251" s="4" t="n">
        <v>220313</v>
      </c>
      <c r="B3251" s="4" t="inlineStr">
        <is>
          <t>EP KABURANJWIRI</t>
        </is>
      </c>
      <c r="C3251" s="4" t="inlineStr">
        <is>
          <t>P6</t>
        </is>
      </c>
      <c r="D3251" s="5" t="n">
        <v>33</v>
      </c>
      <c r="E3251" s="5" t="n">
        <v>1</v>
      </c>
      <c r="F3251" s="5" t="n">
        <v>0</v>
      </c>
      <c r="G3251" s="5">
        <f>E3251-F3251</f>
        <v/>
      </c>
      <c r="H3251" s="5">
        <f>'Notes'!$B$4</f>
        <v/>
      </c>
      <c r="I3251" s="5">
        <f>ROUNDUP(D3251/H3251,0)</f>
        <v/>
      </c>
      <c r="J3251" s="6">
        <f>G3251-I3251</f>
        <v/>
      </c>
      <c r="K3251" s="4">
        <f>IF(J3251&lt;0,"Deficit",IF(J3251=0,"Exact fit","Surplus"))</f>
        <v/>
      </c>
    </row>
    <row r="3252">
      <c r="A3252" s="4" t="n">
        <v>220314</v>
      </c>
      <c r="B3252" s="4" t="inlineStr">
        <is>
          <t>EP Nyamure</t>
        </is>
      </c>
      <c r="C3252" s="4" t="inlineStr">
        <is>
          <t>P1</t>
        </is>
      </c>
      <c r="D3252" s="5" t="n">
        <v>57</v>
      </c>
      <c r="E3252" s="5" t="n">
        <v>2</v>
      </c>
      <c r="F3252" s="5" t="n">
        <v>1</v>
      </c>
      <c r="G3252" s="5">
        <f>E3252-F3252</f>
        <v/>
      </c>
      <c r="H3252" s="5">
        <f>'Notes'!$B$4</f>
        <v/>
      </c>
      <c r="I3252" s="5">
        <f>ROUNDUP(D3252/H3252,0)</f>
        <v/>
      </c>
      <c r="J3252" s="6">
        <f>G3252-I3252</f>
        <v/>
      </c>
      <c r="K3252" s="4">
        <f>IF(J3252&lt;0,"Deficit",IF(J3252=0,"Exact fit","Surplus"))</f>
        <v/>
      </c>
    </row>
    <row r="3253">
      <c r="A3253" s="4" t="n">
        <v>220314</v>
      </c>
      <c r="B3253" s="4" t="inlineStr">
        <is>
          <t>EP Nyamure</t>
        </is>
      </c>
      <c r="C3253" s="4" t="inlineStr">
        <is>
          <t>P2</t>
        </is>
      </c>
      <c r="D3253" s="5" t="n">
        <v>42</v>
      </c>
      <c r="E3253" s="5" t="n">
        <v>2</v>
      </c>
      <c r="F3253" s="5" t="n">
        <v>1</v>
      </c>
      <c r="G3253" s="5">
        <f>E3253-F3253</f>
        <v/>
      </c>
      <c r="H3253" s="5">
        <f>'Notes'!$B$4</f>
        <v/>
      </c>
      <c r="I3253" s="5">
        <f>ROUNDUP(D3253/H3253,0)</f>
        <v/>
      </c>
      <c r="J3253" s="6">
        <f>G3253-I3253</f>
        <v/>
      </c>
      <c r="K3253" s="4">
        <f>IF(J3253&lt;0,"Deficit",IF(J3253=0,"Exact fit","Surplus"))</f>
        <v/>
      </c>
    </row>
    <row r="3254">
      <c r="A3254" s="4" t="n">
        <v>220314</v>
      </c>
      <c r="B3254" s="4" t="inlineStr">
        <is>
          <t>EP Nyamure</t>
        </is>
      </c>
      <c r="C3254" s="4" t="inlineStr">
        <is>
          <t>P3</t>
        </is>
      </c>
      <c r="D3254" s="5" t="n">
        <v>60</v>
      </c>
      <c r="E3254" s="5" t="n">
        <v>2</v>
      </c>
      <c r="F3254" s="5" t="n">
        <v>1</v>
      </c>
      <c r="G3254" s="5">
        <f>E3254-F3254</f>
        <v/>
      </c>
      <c r="H3254" s="5">
        <f>'Notes'!$B$4</f>
        <v/>
      </c>
      <c r="I3254" s="5">
        <f>ROUNDUP(D3254/H3254,0)</f>
        <v/>
      </c>
      <c r="J3254" s="6">
        <f>G3254-I3254</f>
        <v/>
      </c>
      <c r="K3254" s="4">
        <f>IF(J3254&lt;0,"Deficit",IF(J3254=0,"Exact fit","Surplus"))</f>
        <v/>
      </c>
    </row>
    <row r="3255">
      <c r="A3255" s="4" t="n">
        <v>220314</v>
      </c>
      <c r="B3255" s="4" t="inlineStr">
        <is>
          <t>EP Nyamure</t>
        </is>
      </c>
      <c r="C3255" s="4" t="inlineStr">
        <is>
          <t>P4</t>
        </is>
      </c>
      <c r="D3255" s="5" t="n">
        <v>57</v>
      </c>
      <c r="E3255" s="5" t="n">
        <v>2</v>
      </c>
      <c r="F3255" s="5" t="n">
        <v>0</v>
      </c>
      <c r="G3255" s="5">
        <f>E3255-F3255</f>
        <v/>
      </c>
      <c r="H3255" s="5">
        <f>'Notes'!$B$4</f>
        <v/>
      </c>
      <c r="I3255" s="5">
        <f>ROUNDUP(D3255/H3255,0)</f>
        <v/>
      </c>
      <c r="J3255" s="6">
        <f>G3255-I3255</f>
        <v/>
      </c>
      <c r="K3255" s="4">
        <f>IF(J3255&lt;0,"Deficit",IF(J3255=0,"Exact fit","Surplus"))</f>
        <v/>
      </c>
    </row>
    <row r="3256">
      <c r="A3256" s="4" t="n">
        <v>220314</v>
      </c>
      <c r="B3256" s="4" t="inlineStr">
        <is>
          <t>EP Nyamure</t>
        </is>
      </c>
      <c r="C3256" s="4" t="inlineStr">
        <is>
          <t>P5</t>
        </is>
      </c>
      <c r="D3256" s="5" t="n">
        <v>66</v>
      </c>
      <c r="E3256" s="5" t="n">
        <v>2</v>
      </c>
      <c r="F3256" s="5" t="n">
        <v>0</v>
      </c>
      <c r="G3256" s="5">
        <f>E3256-F3256</f>
        <v/>
      </c>
      <c r="H3256" s="5">
        <f>'Notes'!$B$4</f>
        <v/>
      </c>
      <c r="I3256" s="5">
        <f>ROUNDUP(D3256/H3256,0)</f>
        <v/>
      </c>
      <c r="J3256" s="6">
        <f>G3256-I3256</f>
        <v/>
      </c>
      <c r="K3256" s="4">
        <f>IF(J3256&lt;0,"Deficit",IF(J3256=0,"Exact fit","Surplus"))</f>
        <v/>
      </c>
    </row>
    <row r="3257">
      <c r="A3257" s="4" t="n">
        <v>220314</v>
      </c>
      <c r="B3257" s="4" t="inlineStr">
        <is>
          <t>EP Nyamure</t>
        </is>
      </c>
      <c r="C3257" s="4" t="inlineStr">
        <is>
          <t>P6</t>
        </is>
      </c>
      <c r="D3257" s="5" t="n">
        <v>23</v>
      </c>
      <c r="E3257" s="5" t="n">
        <v>1</v>
      </c>
      <c r="F3257" s="5" t="n">
        <v>0</v>
      </c>
      <c r="G3257" s="5">
        <f>E3257-F3257</f>
        <v/>
      </c>
      <c r="H3257" s="5">
        <f>'Notes'!$B$4</f>
        <v/>
      </c>
      <c r="I3257" s="5">
        <f>ROUNDUP(D3257/H3257,0)</f>
        <v/>
      </c>
      <c r="J3257" s="6">
        <f>G3257-I3257</f>
        <v/>
      </c>
      <c r="K3257" s="4">
        <f>IF(J3257&lt;0,"Deficit",IF(J3257=0,"Exact fit","Surplus"))</f>
        <v/>
      </c>
    </row>
    <row r="3258">
      <c r="A3258" s="4" t="n">
        <v>220315</v>
      </c>
      <c r="B3258" s="4" t="inlineStr">
        <is>
          <t>EP Mbeho</t>
        </is>
      </c>
      <c r="C3258" s="4" t="inlineStr">
        <is>
          <t>P1</t>
        </is>
      </c>
      <c r="D3258" s="5" t="n">
        <v>105</v>
      </c>
      <c r="E3258" s="5" t="n">
        <v>2</v>
      </c>
      <c r="F3258" s="5" t="n">
        <v>1</v>
      </c>
      <c r="G3258" s="5">
        <f>E3258-F3258</f>
        <v/>
      </c>
      <c r="H3258" s="5">
        <f>'Notes'!$B$4</f>
        <v/>
      </c>
      <c r="I3258" s="5">
        <f>ROUNDUP(D3258/H3258,0)</f>
        <v/>
      </c>
      <c r="J3258" s="6">
        <f>G3258-I3258</f>
        <v/>
      </c>
      <c r="K3258" s="4">
        <f>IF(J3258&lt;0,"Deficit",IF(J3258=0,"Exact fit","Surplus"))</f>
        <v/>
      </c>
    </row>
    <row r="3259">
      <c r="A3259" s="4" t="n">
        <v>220315</v>
      </c>
      <c r="B3259" s="4" t="inlineStr">
        <is>
          <t>EP Mbeho</t>
        </is>
      </c>
      <c r="C3259" s="4" t="inlineStr">
        <is>
          <t>P2</t>
        </is>
      </c>
      <c r="D3259" s="5" t="n">
        <v>94</v>
      </c>
      <c r="E3259" s="5" t="n">
        <v>2</v>
      </c>
      <c r="F3259" s="5" t="n">
        <v>1</v>
      </c>
      <c r="G3259" s="5">
        <f>E3259-F3259</f>
        <v/>
      </c>
      <c r="H3259" s="5">
        <f>'Notes'!$B$4</f>
        <v/>
      </c>
      <c r="I3259" s="5">
        <f>ROUNDUP(D3259/H3259,0)</f>
        <v/>
      </c>
      <c r="J3259" s="6">
        <f>G3259-I3259</f>
        <v/>
      </c>
      <c r="K3259" s="4">
        <f>IF(J3259&lt;0,"Deficit",IF(J3259=0,"Exact fit","Surplus"))</f>
        <v/>
      </c>
    </row>
    <row r="3260">
      <c r="A3260" s="4" t="n">
        <v>220315</v>
      </c>
      <c r="B3260" s="4" t="inlineStr">
        <is>
          <t>EP Mbeho</t>
        </is>
      </c>
      <c r="C3260" s="4" t="inlineStr">
        <is>
          <t>P3</t>
        </is>
      </c>
      <c r="D3260" s="5" t="n">
        <v>109</v>
      </c>
      <c r="E3260" s="5" t="n">
        <v>2</v>
      </c>
      <c r="F3260" s="5" t="n">
        <v>1</v>
      </c>
      <c r="G3260" s="5">
        <f>E3260-F3260</f>
        <v/>
      </c>
      <c r="H3260" s="5">
        <f>'Notes'!$B$4</f>
        <v/>
      </c>
      <c r="I3260" s="5">
        <f>ROUNDUP(D3260/H3260,0)</f>
        <v/>
      </c>
      <c r="J3260" s="6">
        <f>G3260-I3260</f>
        <v/>
      </c>
      <c r="K3260" s="4">
        <f>IF(J3260&lt;0,"Deficit",IF(J3260=0,"Exact fit","Surplus"))</f>
        <v/>
      </c>
    </row>
    <row r="3261">
      <c r="A3261" s="4" t="n">
        <v>220315</v>
      </c>
      <c r="B3261" s="4" t="inlineStr">
        <is>
          <t>EP Mbeho</t>
        </is>
      </c>
      <c r="C3261" s="4" t="inlineStr">
        <is>
          <t>P4</t>
        </is>
      </c>
      <c r="D3261" s="5" t="n">
        <v>133</v>
      </c>
      <c r="E3261" s="5" t="n">
        <v>3</v>
      </c>
      <c r="F3261" s="5" t="n">
        <v>0</v>
      </c>
      <c r="G3261" s="5">
        <f>E3261-F3261</f>
        <v/>
      </c>
      <c r="H3261" s="5">
        <f>'Notes'!$B$4</f>
        <v/>
      </c>
      <c r="I3261" s="5">
        <f>ROUNDUP(D3261/H3261,0)</f>
        <v/>
      </c>
      <c r="J3261" s="6">
        <f>G3261-I3261</f>
        <v/>
      </c>
      <c r="K3261" s="4">
        <f>IF(J3261&lt;0,"Deficit",IF(J3261=0,"Exact fit","Surplus"))</f>
        <v/>
      </c>
    </row>
    <row r="3262">
      <c r="A3262" s="4" t="n">
        <v>220315</v>
      </c>
      <c r="B3262" s="4" t="inlineStr">
        <is>
          <t>EP Mbeho</t>
        </is>
      </c>
      <c r="C3262" s="4" t="inlineStr">
        <is>
          <t>P5</t>
        </is>
      </c>
      <c r="D3262" s="5" t="n">
        <v>126</v>
      </c>
      <c r="E3262" s="5" t="n">
        <v>3</v>
      </c>
      <c r="F3262" s="5" t="n">
        <v>0</v>
      </c>
      <c r="G3262" s="5">
        <f>E3262-F3262</f>
        <v/>
      </c>
      <c r="H3262" s="5">
        <f>'Notes'!$B$4</f>
        <v/>
      </c>
      <c r="I3262" s="5">
        <f>ROUNDUP(D3262/H3262,0)</f>
        <v/>
      </c>
      <c r="J3262" s="6">
        <f>G3262-I3262</f>
        <v/>
      </c>
      <c r="K3262" s="4">
        <f>IF(J3262&lt;0,"Deficit",IF(J3262=0,"Exact fit","Surplus"))</f>
        <v/>
      </c>
    </row>
    <row r="3263">
      <c r="A3263" s="4" t="n">
        <v>220315</v>
      </c>
      <c r="B3263" s="4" t="inlineStr">
        <is>
          <t>EP Mbeho</t>
        </is>
      </c>
      <c r="C3263" s="4" t="inlineStr">
        <is>
          <t>P6</t>
        </is>
      </c>
      <c r="D3263" s="5" t="n">
        <v>58</v>
      </c>
      <c r="E3263" s="5" t="n">
        <v>2</v>
      </c>
      <c r="F3263" s="5" t="n">
        <v>0</v>
      </c>
      <c r="G3263" s="5">
        <f>E3263-F3263</f>
        <v/>
      </c>
      <c r="H3263" s="5">
        <f>'Notes'!$B$4</f>
        <v/>
      </c>
      <c r="I3263" s="5">
        <f>ROUNDUP(D3263/H3263,0)</f>
        <v/>
      </c>
      <c r="J3263" s="6">
        <f>G3263-I3263</f>
        <v/>
      </c>
      <c r="K3263" s="4">
        <f>IF(J3263&lt;0,"Deficit",IF(J3263=0,"Exact fit","Surplus"))</f>
        <v/>
      </c>
    </row>
    <row r="3264">
      <c r="A3264" s="4" t="n">
        <v>220316</v>
      </c>
      <c r="B3264" s="4" t="inlineStr">
        <is>
          <t>GS Akabuga</t>
        </is>
      </c>
      <c r="C3264" s="4" t="inlineStr">
        <is>
          <t>P1</t>
        </is>
      </c>
      <c r="D3264" s="5" t="n">
        <v>76</v>
      </c>
      <c r="E3264" s="5" t="n">
        <v>2</v>
      </c>
      <c r="F3264" s="5" t="n">
        <v>1</v>
      </c>
      <c r="G3264" s="5">
        <f>E3264-F3264</f>
        <v/>
      </c>
      <c r="H3264" s="5">
        <f>'Notes'!$B$4</f>
        <v/>
      </c>
      <c r="I3264" s="5">
        <f>ROUNDUP(D3264/H3264,0)</f>
        <v/>
      </c>
      <c r="J3264" s="6">
        <f>G3264-I3264</f>
        <v/>
      </c>
      <c r="K3264" s="4">
        <f>IF(J3264&lt;0,"Deficit",IF(J3264=0,"Exact fit","Surplus"))</f>
        <v/>
      </c>
    </row>
    <row r="3265">
      <c r="A3265" s="4" t="n">
        <v>220316</v>
      </c>
      <c r="B3265" s="4" t="inlineStr">
        <is>
          <t>GS Akabuga</t>
        </is>
      </c>
      <c r="C3265" s="4" t="inlineStr">
        <is>
          <t>P2</t>
        </is>
      </c>
      <c r="D3265" s="5" t="n">
        <v>73</v>
      </c>
      <c r="E3265" s="5" t="n">
        <v>2</v>
      </c>
      <c r="F3265" s="5" t="n">
        <v>1</v>
      </c>
      <c r="G3265" s="5">
        <f>E3265-F3265</f>
        <v/>
      </c>
      <c r="H3265" s="5">
        <f>'Notes'!$B$4</f>
        <v/>
      </c>
      <c r="I3265" s="5">
        <f>ROUNDUP(D3265/H3265,0)</f>
        <v/>
      </c>
      <c r="J3265" s="6">
        <f>G3265-I3265</f>
        <v/>
      </c>
      <c r="K3265" s="4">
        <f>IF(J3265&lt;0,"Deficit",IF(J3265=0,"Exact fit","Surplus"))</f>
        <v/>
      </c>
    </row>
    <row r="3266">
      <c r="A3266" s="4" t="n">
        <v>220316</v>
      </c>
      <c r="B3266" s="4" t="inlineStr">
        <is>
          <t>GS Akabuga</t>
        </is>
      </c>
      <c r="C3266" s="4" t="inlineStr">
        <is>
          <t>P3</t>
        </is>
      </c>
      <c r="D3266" s="5" t="n">
        <v>76</v>
      </c>
      <c r="E3266" s="5" t="n">
        <v>2</v>
      </c>
      <c r="F3266" s="5" t="n">
        <v>1</v>
      </c>
      <c r="G3266" s="5">
        <f>E3266-F3266</f>
        <v/>
      </c>
      <c r="H3266" s="5">
        <f>'Notes'!$B$4</f>
        <v/>
      </c>
      <c r="I3266" s="5">
        <f>ROUNDUP(D3266/H3266,0)</f>
        <v/>
      </c>
      <c r="J3266" s="6">
        <f>G3266-I3266</f>
        <v/>
      </c>
      <c r="K3266" s="4">
        <f>IF(J3266&lt;0,"Deficit",IF(J3266=0,"Exact fit","Surplus"))</f>
        <v/>
      </c>
    </row>
    <row r="3267">
      <c r="A3267" s="4" t="n">
        <v>220316</v>
      </c>
      <c r="B3267" s="4" t="inlineStr">
        <is>
          <t>GS Akabuga</t>
        </is>
      </c>
      <c r="C3267" s="4" t="inlineStr">
        <is>
          <t>P4</t>
        </is>
      </c>
      <c r="D3267" s="5" t="n">
        <v>85</v>
      </c>
      <c r="E3267" s="5" t="n">
        <v>2</v>
      </c>
      <c r="F3267" s="5" t="n">
        <v>1</v>
      </c>
      <c r="G3267" s="5">
        <f>E3267-F3267</f>
        <v/>
      </c>
      <c r="H3267" s="5">
        <f>'Notes'!$B$4</f>
        <v/>
      </c>
      <c r="I3267" s="5">
        <f>ROUNDUP(D3267/H3267,0)</f>
        <v/>
      </c>
      <c r="J3267" s="6">
        <f>G3267-I3267</f>
        <v/>
      </c>
      <c r="K3267" s="4">
        <f>IF(J3267&lt;0,"Deficit",IF(J3267=0,"Exact fit","Surplus"))</f>
        <v/>
      </c>
    </row>
    <row r="3268">
      <c r="A3268" s="4" t="n">
        <v>220316</v>
      </c>
      <c r="B3268" s="4" t="inlineStr">
        <is>
          <t>GS Akabuga</t>
        </is>
      </c>
      <c r="C3268" s="4" t="inlineStr">
        <is>
          <t>P5</t>
        </is>
      </c>
      <c r="D3268" s="5" t="n">
        <v>54</v>
      </c>
      <c r="E3268" s="5" t="n">
        <v>1</v>
      </c>
      <c r="F3268" s="5" t="n">
        <v>0</v>
      </c>
      <c r="G3268" s="5">
        <f>E3268-F3268</f>
        <v/>
      </c>
      <c r="H3268" s="5">
        <f>'Notes'!$B$4</f>
        <v/>
      </c>
      <c r="I3268" s="5">
        <f>ROUNDUP(D3268/H3268,0)</f>
        <v/>
      </c>
      <c r="J3268" s="6">
        <f>G3268-I3268</f>
        <v/>
      </c>
      <c r="K3268" s="4">
        <f>IF(J3268&lt;0,"Deficit",IF(J3268=0,"Exact fit","Surplus"))</f>
        <v/>
      </c>
    </row>
    <row r="3269">
      <c r="A3269" s="4" t="n">
        <v>220316</v>
      </c>
      <c r="B3269" s="4" t="inlineStr">
        <is>
          <t>GS Akabuga</t>
        </is>
      </c>
      <c r="C3269" s="4" t="inlineStr">
        <is>
          <t>P6</t>
        </is>
      </c>
      <c r="D3269" s="5" t="n">
        <v>39</v>
      </c>
      <c r="E3269" s="5" t="n">
        <v>1</v>
      </c>
      <c r="F3269" s="5" t="n">
        <v>0</v>
      </c>
      <c r="G3269" s="5">
        <f>E3269-F3269</f>
        <v/>
      </c>
      <c r="H3269" s="5">
        <f>'Notes'!$B$4</f>
        <v/>
      </c>
      <c r="I3269" s="5">
        <f>ROUNDUP(D3269/H3269,0)</f>
        <v/>
      </c>
      <c r="J3269" s="6">
        <f>G3269-I3269</f>
        <v/>
      </c>
      <c r="K3269" s="4">
        <f>IF(J3269&lt;0,"Deficit",IF(J3269=0,"Exact fit","Surplus"))</f>
        <v/>
      </c>
    </row>
    <row r="3270">
      <c r="A3270" s="4" t="n">
        <v>220401</v>
      </c>
      <c r="B3270" s="4" t="inlineStr">
        <is>
          <t>G.S KIBILIZI</t>
        </is>
      </c>
      <c r="C3270" s="4" t="inlineStr">
        <is>
          <t>P1</t>
        </is>
      </c>
      <c r="D3270" s="5" t="n">
        <v>208</v>
      </c>
      <c r="E3270" s="5" t="n">
        <v>4</v>
      </c>
      <c r="F3270" s="5" t="n">
        <v>0</v>
      </c>
      <c r="G3270" s="5">
        <f>E3270-F3270</f>
        <v/>
      </c>
      <c r="H3270" s="5">
        <f>'Notes'!$B$4</f>
        <v/>
      </c>
      <c r="I3270" s="5">
        <f>ROUNDUP(D3270/H3270,0)</f>
        <v/>
      </c>
      <c r="J3270" s="6">
        <f>G3270-I3270</f>
        <v/>
      </c>
      <c r="K3270" s="4">
        <f>IF(J3270&lt;0,"Deficit",IF(J3270=0,"Exact fit","Surplus"))</f>
        <v/>
      </c>
    </row>
    <row r="3271">
      <c r="A3271" s="4" t="n">
        <v>220401</v>
      </c>
      <c r="B3271" s="4" t="inlineStr">
        <is>
          <t>G.S KIBILIZI</t>
        </is>
      </c>
      <c r="C3271" s="4" t="inlineStr">
        <is>
          <t>P2</t>
        </is>
      </c>
      <c r="D3271" s="5" t="n">
        <v>196</v>
      </c>
      <c r="E3271" s="5" t="n">
        <v>6</v>
      </c>
      <c r="F3271" s="5" t="n">
        <v>3</v>
      </c>
      <c r="G3271" s="5">
        <f>E3271-F3271</f>
        <v/>
      </c>
      <c r="H3271" s="5">
        <f>'Notes'!$B$4</f>
        <v/>
      </c>
      <c r="I3271" s="5">
        <f>ROUNDUP(D3271/H3271,0)</f>
        <v/>
      </c>
      <c r="J3271" s="6">
        <f>G3271-I3271</f>
        <v/>
      </c>
      <c r="K3271" s="4">
        <f>IF(J3271&lt;0,"Deficit",IF(J3271=0,"Exact fit","Surplus"))</f>
        <v/>
      </c>
    </row>
    <row r="3272">
      <c r="A3272" s="4" t="n">
        <v>220401</v>
      </c>
      <c r="B3272" s="4" t="inlineStr">
        <is>
          <t>G.S KIBILIZI</t>
        </is>
      </c>
      <c r="C3272" s="4" t="inlineStr">
        <is>
          <t>P3</t>
        </is>
      </c>
      <c r="D3272" s="5" t="n">
        <v>231</v>
      </c>
      <c r="E3272" s="5" t="n">
        <v>6</v>
      </c>
      <c r="F3272" s="5" t="n">
        <v>3</v>
      </c>
      <c r="G3272" s="5">
        <f>E3272-F3272</f>
        <v/>
      </c>
      <c r="H3272" s="5">
        <f>'Notes'!$B$4</f>
        <v/>
      </c>
      <c r="I3272" s="5">
        <f>ROUNDUP(D3272/H3272,0)</f>
        <v/>
      </c>
      <c r="J3272" s="6">
        <f>G3272-I3272</f>
        <v/>
      </c>
      <c r="K3272" s="4">
        <f>IF(J3272&lt;0,"Deficit",IF(J3272=0,"Exact fit","Surplus"))</f>
        <v/>
      </c>
    </row>
    <row r="3273">
      <c r="A3273" s="4" t="n">
        <v>220401</v>
      </c>
      <c r="B3273" s="4" t="inlineStr">
        <is>
          <t>G.S KIBILIZI</t>
        </is>
      </c>
      <c r="C3273" s="4" t="inlineStr">
        <is>
          <t>P4</t>
        </is>
      </c>
      <c r="D3273" s="5" t="n">
        <v>220</v>
      </c>
      <c r="E3273" s="5" t="n">
        <v>5</v>
      </c>
      <c r="F3273" s="5" t="n">
        <v>0</v>
      </c>
      <c r="G3273" s="5">
        <f>E3273-F3273</f>
        <v/>
      </c>
      <c r="H3273" s="5">
        <f>'Notes'!$B$4</f>
        <v/>
      </c>
      <c r="I3273" s="5">
        <f>ROUNDUP(D3273/H3273,0)</f>
        <v/>
      </c>
      <c r="J3273" s="6">
        <f>G3273-I3273</f>
        <v/>
      </c>
      <c r="K3273" s="4">
        <f>IF(J3273&lt;0,"Deficit",IF(J3273=0,"Exact fit","Surplus"))</f>
        <v/>
      </c>
    </row>
    <row r="3274">
      <c r="A3274" s="4" t="n">
        <v>220401</v>
      </c>
      <c r="B3274" s="4" t="inlineStr">
        <is>
          <t>G.S KIBILIZI</t>
        </is>
      </c>
      <c r="C3274" s="4" t="inlineStr">
        <is>
          <t>P5</t>
        </is>
      </c>
      <c r="D3274" s="5" t="n">
        <v>160</v>
      </c>
      <c r="E3274" s="5" t="n">
        <v>4</v>
      </c>
      <c r="F3274" s="5" t="n">
        <v>0</v>
      </c>
      <c r="G3274" s="5">
        <f>E3274-F3274</f>
        <v/>
      </c>
      <c r="H3274" s="5">
        <f>'Notes'!$B$4</f>
        <v/>
      </c>
      <c r="I3274" s="5">
        <f>ROUNDUP(D3274/H3274,0)</f>
        <v/>
      </c>
      <c r="J3274" s="6">
        <f>G3274-I3274</f>
        <v/>
      </c>
      <c r="K3274" s="4">
        <f>IF(J3274&lt;0,"Deficit",IF(J3274=0,"Exact fit","Surplus"))</f>
        <v/>
      </c>
    </row>
    <row r="3275">
      <c r="A3275" s="4" t="n">
        <v>220401</v>
      </c>
      <c r="B3275" s="4" t="inlineStr">
        <is>
          <t>G.S KIBILIZI</t>
        </is>
      </c>
      <c r="C3275" s="4" t="inlineStr">
        <is>
          <t>P6</t>
        </is>
      </c>
      <c r="D3275" s="5" t="n">
        <v>128</v>
      </c>
      <c r="E3275" s="5" t="n">
        <v>3</v>
      </c>
      <c r="F3275" s="5" t="n">
        <v>0</v>
      </c>
      <c r="G3275" s="5">
        <f>E3275-F3275</f>
        <v/>
      </c>
      <c r="H3275" s="5">
        <f>'Notes'!$B$4</f>
        <v/>
      </c>
      <c r="I3275" s="5">
        <f>ROUNDUP(D3275/H3275,0)</f>
        <v/>
      </c>
      <c r="J3275" s="6">
        <f>G3275-I3275</f>
        <v/>
      </c>
      <c r="K3275" s="4">
        <f>IF(J3275&lt;0,"Deficit",IF(J3275=0,"Exact fit","Surplus"))</f>
        <v/>
      </c>
    </row>
    <row r="3276">
      <c r="A3276" s="4" t="n">
        <v>220402</v>
      </c>
      <c r="B3276" s="4" t="inlineStr">
        <is>
          <t>G.S KINTEKO</t>
        </is>
      </c>
      <c r="C3276" s="4" t="inlineStr">
        <is>
          <t>P1</t>
        </is>
      </c>
      <c r="D3276" s="5" t="n">
        <v>262</v>
      </c>
      <c r="E3276" s="5" t="n">
        <v>6</v>
      </c>
      <c r="F3276" s="5" t="n">
        <v>3</v>
      </c>
      <c r="G3276" s="5">
        <f>E3276-F3276</f>
        <v/>
      </c>
      <c r="H3276" s="5">
        <f>'Notes'!$B$4</f>
        <v/>
      </c>
      <c r="I3276" s="5">
        <f>ROUNDUP(D3276/H3276,0)</f>
        <v/>
      </c>
      <c r="J3276" s="6">
        <f>G3276-I3276</f>
        <v/>
      </c>
      <c r="K3276" s="4">
        <f>IF(J3276&lt;0,"Deficit",IF(J3276=0,"Exact fit","Surplus"))</f>
        <v/>
      </c>
    </row>
    <row r="3277">
      <c r="A3277" s="4" t="n">
        <v>220402</v>
      </c>
      <c r="B3277" s="4" t="inlineStr">
        <is>
          <t>G.S KINTEKO</t>
        </is>
      </c>
      <c r="C3277" s="4" t="inlineStr">
        <is>
          <t>P2</t>
        </is>
      </c>
      <c r="D3277" s="5" t="n">
        <v>259</v>
      </c>
      <c r="E3277" s="5" t="n">
        <v>6</v>
      </c>
      <c r="F3277" s="5" t="n">
        <v>3</v>
      </c>
      <c r="G3277" s="5">
        <f>E3277-F3277</f>
        <v/>
      </c>
      <c r="H3277" s="5">
        <f>'Notes'!$B$4</f>
        <v/>
      </c>
      <c r="I3277" s="5">
        <f>ROUNDUP(D3277/H3277,0)</f>
        <v/>
      </c>
      <c r="J3277" s="6">
        <f>G3277-I3277</f>
        <v/>
      </c>
      <c r="K3277" s="4">
        <f>IF(J3277&lt;0,"Deficit",IF(J3277=0,"Exact fit","Surplus"))</f>
        <v/>
      </c>
    </row>
    <row r="3278">
      <c r="A3278" s="4" t="n">
        <v>220402</v>
      </c>
      <c r="B3278" s="4" t="inlineStr">
        <is>
          <t>G.S KINTEKO</t>
        </is>
      </c>
      <c r="C3278" s="4" t="inlineStr">
        <is>
          <t>P3</t>
        </is>
      </c>
      <c r="D3278" s="5" t="n">
        <v>211</v>
      </c>
      <c r="E3278" s="5" t="n">
        <v>6</v>
      </c>
      <c r="F3278" s="5" t="n">
        <v>3</v>
      </c>
      <c r="G3278" s="5">
        <f>E3278-F3278</f>
        <v/>
      </c>
      <c r="H3278" s="5">
        <f>'Notes'!$B$4</f>
        <v/>
      </c>
      <c r="I3278" s="5">
        <f>ROUNDUP(D3278/H3278,0)</f>
        <v/>
      </c>
      <c r="J3278" s="6">
        <f>G3278-I3278</f>
        <v/>
      </c>
      <c r="K3278" s="4">
        <f>IF(J3278&lt;0,"Deficit",IF(J3278=0,"Exact fit","Surplus"))</f>
        <v/>
      </c>
    </row>
    <row r="3279">
      <c r="A3279" s="4" t="n">
        <v>220402</v>
      </c>
      <c r="B3279" s="4" t="inlineStr">
        <is>
          <t>G.S KINTEKO</t>
        </is>
      </c>
      <c r="C3279" s="4" t="inlineStr">
        <is>
          <t>P4</t>
        </is>
      </c>
      <c r="D3279" s="5" t="n">
        <v>265</v>
      </c>
      <c r="E3279" s="5" t="n">
        <v>5</v>
      </c>
      <c r="F3279" s="5" t="n">
        <v>0</v>
      </c>
      <c r="G3279" s="5">
        <f>E3279-F3279</f>
        <v/>
      </c>
      <c r="H3279" s="5">
        <f>'Notes'!$B$4</f>
        <v/>
      </c>
      <c r="I3279" s="5">
        <f>ROUNDUP(D3279/H3279,0)</f>
        <v/>
      </c>
      <c r="J3279" s="6">
        <f>G3279-I3279</f>
        <v/>
      </c>
      <c r="K3279" s="4">
        <f>IF(J3279&lt;0,"Deficit",IF(J3279=0,"Exact fit","Surplus"))</f>
        <v/>
      </c>
    </row>
    <row r="3280">
      <c r="A3280" s="4" t="n">
        <v>220402</v>
      </c>
      <c r="B3280" s="4" t="inlineStr">
        <is>
          <t>G.S KINTEKO</t>
        </is>
      </c>
      <c r="C3280" s="4" t="inlineStr">
        <is>
          <t>P5</t>
        </is>
      </c>
      <c r="D3280" s="5" t="n">
        <v>194</v>
      </c>
      <c r="E3280" s="5" t="n">
        <v>4</v>
      </c>
      <c r="F3280" s="5" t="n">
        <v>0</v>
      </c>
      <c r="G3280" s="5">
        <f>E3280-F3280</f>
        <v/>
      </c>
      <c r="H3280" s="5">
        <f>'Notes'!$B$4</f>
        <v/>
      </c>
      <c r="I3280" s="5">
        <f>ROUNDUP(D3280/H3280,0)</f>
        <v/>
      </c>
      <c r="J3280" s="6">
        <f>G3280-I3280</f>
        <v/>
      </c>
      <c r="K3280" s="4">
        <f>IF(J3280&lt;0,"Deficit",IF(J3280=0,"Exact fit","Surplus"))</f>
        <v/>
      </c>
    </row>
    <row r="3281">
      <c r="A3281" s="4" t="n">
        <v>220402</v>
      </c>
      <c r="B3281" s="4" t="inlineStr">
        <is>
          <t>G.S KINTEKO</t>
        </is>
      </c>
      <c r="C3281" s="4" t="inlineStr">
        <is>
          <t>P6</t>
        </is>
      </c>
      <c r="D3281" s="5" t="n">
        <v>166</v>
      </c>
      <c r="E3281" s="5" t="n">
        <v>4</v>
      </c>
      <c r="F3281" s="5" t="n">
        <v>0</v>
      </c>
      <c r="G3281" s="5">
        <f>E3281-F3281</f>
        <v/>
      </c>
      <c r="H3281" s="5">
        <f>'Notes'!$B$4</f>
        <v/>
      </c>
      <c r="I3281" s="5">
        <f>ROUNDUP(D3281/H3281,0)</f>
        <v/>
      </c>
      <c r="J3281" s="6">
        <f>G3281-I3281</f>
        <v/>
      </c>
      <c r="K3281" s="4">
        <f>IF(J3281&lt;0,"Deficit",IF(J3281=0,"Exact fit","Surplus"))</f>
        <v/>
      </c>
    </row>
    <row r="3282">
      <c r="A3282" s="4" t="n">
        <v>220403</v>
      </c>
      <c r="B3282" s="4" t="inlineStr">
        <is>
          <t>EP KARAMA</t>
        </is>
      </c>
      <c r="C3282" s="4" t="inlineStr">
        <is>
          <t>P1</t>
        </is>
      </c>
      <c r="D3282" s="5" t="n">
        <v>198</v>
      </c>
      <c r="E3282" s="5" t="n">
        <v>4</v>
      </c>
      <c r="F3282" s="5" t="n">
        <v>2</v>
      </c>
      <c r="G3282" s="5">
        <f>E3282-F3282</f>
        <v/>
      </c>
      <c r="H3282" s="5">
        <f>'Notes'!$B$4</f>
        <v/>
      </c>
      <c r="I3282" s="5">
        <f>ROUNDUP(D3282/H3282,0)</f>
        <v/>
      </c>
      <c r="J3282" s="6">
        <f>G3282-I3282</f>
        <v/>
      </c>
      <c r="K3282" s="4">
        <f>IF(J3282&lt;0,"Deficit",IF(J3282=0,"Exact fit","Surplus"))</f>
        <v/>
      </c>
    </row>
    <row r="3283">
      <c r="A3283" s="4" t="n">
        <v>220403</v>
      </c>
      <c r="B3283" s="4" t="inlineStr">
        <is>
          <t>EP KARAMA</t>
        </is>
      </c>
      <c r="C3283" s="4" t="inlineStr">
        <is>
          <t>P2</t>
        </is>
      </c>
      <c r="D3283" s="5" t="n">
        <v>134</v>
      </c>
      <c r="E3283" s="5" t="n">
        <v>4</v>
      </c>
      <c r="F3283" s="5" t="n">
        <v>2</v>
      </c>
      <c r="G3283" s="5">
        <f>E3283-F3283</f>
        <v/>
      </c>
      <c r="H3283" s="5">
        <f>'Notes'!$B$4</f>
        <v/>
      </c>
      <c r="I3283" s="5">
        <f>ROUNDUP(D3283/H3283,0)</f>
        <v/>
      </c>
      <c r="J3283" s="6">
        <f>G3283-I3283</f>
        <v/>
      </c>
      <c r="K3283" s="4">
        <f>IF(J3283&lt;0,"Deficit",IF(J3283=0,"Exact fit","Surplus"))</f>
        <v/>
      </c>
    </row>
    <row r="3284">
      <c r="A3284" s="4" t="n">
        <v>220403</v>
      </c>
      <c r="B3284" s="4" t="inlineStr">
        <is>
          <t>EP KARAMA</t>
        </is>
      </c>
      <c r="C3284" s="4" t="inlineStr">
        <is>
          <t>P3</t>
        </is>
      </c>
      <c r="D3284" s="5" t="n">
        <v>139</v>
      </c>
      <c r="E3284" s="5" t="n">
        <v>4</v>
      </c>
      <c r="F3284" s="5" t="n">
        <v>2</v>
      </c>
      <c r="G3284" s="5">
        <f>E3284-F3284</f>
        <v/>
      </c>
      <c r="H3284" s="5">
        <f>'Notes'!$B$4</f>
        <v/>
      </c>
      <c r="I3284" s="5">
        <f>ROUNDUP(D3284/H3284,0)</f>
        <v/>
      </c>
      <c r="J3284" s="6">
        <f>G3284-I3284</f>
        <v/>
      </c>
      <c r="K3284" s="4">
        <f>IF(J3284&lt;0,"Deficit",IF(J3284=0,"Exact fit","Surplus"))</f>
        <v/>
      </c>
    </row>
    <row r="3285">
      <c r="A3285" s="4" t="n">
        <v>220403</v>
      </c>
      <c r="B3285" s="4" t="inlineStr">
        <is>
          <t>EP KARAMA</t>
        </is>
      </c>
      <c r="C3285" s="4" t="inlineStr">
        <is>
          <t>P4</t>
        </is>
      </c>
      <c r="D3285" s="5" t="n">
        <v>136</v>
      </c>
      <c r="E3285" s="5" t="n">
        <v>3</v>
      </c>
      <c r="F3285" s="5" t="n">
        <v>0</v>
      </c>
      <c r="G3285" s="5">
        <f>E3285-F3285</f>
        <v/>
      </c>
      <c r="H3285" s="5">
        <f>'Notes'!$B$4</f>
        <v/>
      </c>
      <c r="I3285" s="5">
        <f>ROUNDUP(D3285/H3285,0)</f>
        <v/>
      </c>
      <c r="J3285" s="6">
        <f>G3285-I3285</f>
        <v/>
      </c>
      <c r="K3285" s="4">
        <f>IF(J3285&lt;0,"Deficit",IF(J3285=0,"Exact fit","Surplus"))</f>
        <v/>
      </c>
    </row>
    <row r="3286">
      <c r="A3286" s="4" t="n">
        <v>220403</v>
      </c>
      <c r="B3286" s="4" t="inlineStr">
        <is>
          <t>EP KARAMA</t>
        </is>
      </c>
      <c r="C3286" s="4" t="inlineStr">
        <is>
          <t>P5</t>
        </is>
      </c>
      <c r="D3286" s="5" t="n">
        <v>129</v>
      </c>
      <c r="E3286" s="5" t="n">
        <v>3</v>
      </c>
      <c r="F3286" s="5" t="n">
        <v>0</v>
      </c>
      <c r="G3286" s="5">
        <f>E3286-F3286</f>
        <v/>
      </c>
      <c r="H3286" s="5">
        <f>'Notes'!$B$4</f>
        <v/>
      </c>
      <c r="I3286" s="5">
        <f>ROUNDUP(D3286/H3286,0)</f>
        <v/>
      </c>
      <c r="J3286" s="6">
        <f>G3286-I3286</f>
        <v/>
      </c>
      <c r="K3286" s="4">
        <f>IF(J3286&lt;0,"Deficit",IF(J3286=0,"Exact fit","Surplus"))</f>
        <v/>
      </c>
    </row>
    <row r="3287">
      <c r="A3287" s="4" t="n">
        <v>220403</v>
      </c>
      <c r="B3287" s="4" t="inlineStr">
        <is>
          <t>EP KARAMA</t>
        </is>
      </c>
      <c r="C3287" s="4" t="inlineStr">
        <is>
          <t>P6</t>
        </is>
      </c>
      <c r="D3287" s="5" t="n">
        <v>63</v>
      </c>
      <c r="E3287" s="5" t="n">
        <v>2</v>
      </c>
      <c r="F3287" s="5" t="n">
        <v>0</v>
      </c>
      <c r="G3287" s="5">
        <f>E3287-F3287</f>
        <v/>
      </c>
      <c r="H3287" s="5">
        <f>'Notes'!$B$4</f>
        <v/>
      </c>
      <c r="I3287" s="5">
        <f>ROUNDUP(D3287/H3287,0)</f>
        <v/>
      </c>
      <c r="J3287" s="6">
        <f>G3287-I3287</f>
        <v/>
      </c>
      <c r="K3287" s="4">
        <f>IF(J3287&lt;0,"Deficit",IF(J3287=0,"Exact fit","Surplus"))</f>
        <v/>
      </c>
    </row>
    <row r="3288">
      <c r="A3288" s="4" t="n">
        <v>220404</v>
      </c>
      <c r="B3288" s="4" t="inlineStr">
        <is>
          <t>EP MUYIRA</t>
        </is>
      </c>
      <c r="C3288" s="4" t="inlineStr">
        <is>
          <t>P1</t>
        </is>
      </c>
      <c r="D3288" s="5" t="n">
        <v>276</v>
      </c>
      <c r="E3288" s="5" t="n">
        <v>6</v>
      </c>
      <c r="F3288" s="5" t="n">
        <v>3</v>
      </c>
      <c r="G3288" s="5">
        <f>E3288-F3288</f>
        <v/>
      </c>
      <c r="H3288" s="5">
        <f>'Notes'!$B$4</f>
        <v/>
      </c>
      <c r="I3288" s="5">
        <f>ROUNDUP(D3288/H3288,0)</f>
        <v/>
      </c>
      <c r="J3288" s="6">
        <f>G3288-I3288</f>
        <v/>
      </c>
      <c r="K3288" s="4">
        <f>IF(J3288&lt;0,"Deficit",IF(J3288=0,"Exact fit","Surplus"))</f>
        <v/>
      </c>
    </row>
    <row r="3289">
      <c r="A3289" s="4" t="n">
        <v>220404</v>
      </c>
      <c r="B3289" s="4" t="inlineStr">
        <is>
          <t>EP MUYIRA</t>
        </is>
      </c>
      <c r="C3289" s="4" t="inlineStr">
        <is>
          <t>P2</t>
        </is>
      </c>
      <c r="D3289" s="5" t="n">
        <v>212</v>
      </c>
      <c r="E3289" s="5" t="n">
        <v>6</v>
      </c>
      <c r="F3289" s="5" t="n">
        <v>3</v>
      </c>
      <c r="G3289" s="5">
        <f>E3289-F3289</f>
        <v/>
      </c>
      <c r="H3289" s="5">
        <f>'Notes'!$B$4</f>
        <v/>
      </c>
      <c r="I3289" s="5">
        <f>ROUNDUP(D3289/H3289,0)</f>
        <v/>
      </c>
      <c r="J3289" s="6">
        <f>G3289-I3289</f>
        <v/>
      </c>
      <c r="K3289" s="4">
        <f>IF(J3289&lt;0,"Deficit",IF(J3289=0,"Exact fit","Surplus"))</f>
        <v/>
      </c>
    </row>
    <row r="3290">
      <c r="A3290" s="4" t="n">
        <v>220404</v>
      </c>
      <c r="B3290" s="4" t="inlineStr">
        <is>
          <t>EP MUYIRA</t>
        </is>
      </c>
      <c r="C3290" s="4" t="inlineStr">
        <is>
          <t>P3</t>
        </is>
      </c>
      <c r="D3290" s="5" t="n">
        <v>213</v>
      </c>
      <c r="E3290" s="5" t="n">
        <v>6</v>
      </c>
      <c r="F3290" s="5" t="n">
        <v>3</v>
      </c>
      <c r="G3290" s="5">
        <f>E3290-F3290</f>
        <v/>
      </c>
      <c r="H3290" s="5">
        <f>'Notes'!$B$4</f>
        <v/>
      </c>
      <c r="I3290" s="5">
        <f>ROUNDUP(D3290/H3290,0)</f>
        <v/>
      </c>
      <c r="J3290" s="6">
        <f>G3290-I3290</f>
        <v/>
      </c>
      <c r="K3290" s="4">
        <f>IF(J3290&lt;0,"Deficit",IF(J3290=0,"Exact fit","Surplus"))</f>
        <v/>
      </c>
    </row>
    <row r="3291">
      <c r="A3291" s="4" t="n">
        <v>220404</v>
      </c>
      <c r="B3291" s="4" t="inlineStr">
        <is>
          <t>EP MUYIRA</t>
        </is>
      </c>
      <c r="C3291" s="4" t="inlineStr">
        <is>
          <t>P4</t>
        </is>
      </c>
      <c r="D3291" s="5" t="n">
        <v>199</v>
      </c>
      <c r="E3291" s="5" t="n">
        <v>5</v>
      </c>
      <c r="F3291" s="5" t="n">
        <v>0</v>
      </c>
      <c r="G3291" s="5">
        <f>E3291-F3291</f>
        <v/>
      </c>
      <c r="H3291" s="5">
        <f>'Notes'!$B$4</f>
        <v/>
      </c>
      <c r="I3291" s="5">
        <f>ROUNDUP(D3291/H3291,0)</f>
        <v/>
      </c>
      <c r="J3291" s="6">
        <f>G3291-I3291</f>
        <v/>
      </c>
      <c r="K3291" s="4">
        <f>IF(J3291&lt;0,"Deficit",IF(J3291=0,"Exact fit","Surplus"))</f>
        <v/>
      </c>
    </row>
    <row r="3292">
      <c r="A3292" s="4" t="n">
        <v>220404</v>
      </c>
      <c r="B3292" s="4" t="inlineStr">
        <is>
          <t>EP MUYIRA</t>
        </is>
      </c>
      <c r="C3292" s="4" t="inlineStr">
        <is>
          <t>P5</t>
        </is>
      </c>
      <c r="D3292" s="5" t="n">
        <v>171</v>
      </c>
      <c r="E3292" s="5" t="n">
        <v>4</v>
      </c>
      <c r="F3292" s="5" t="n">
        <v>0</v>
      </c>
      <c r="G3292" s="5">
        <f>E3292-F3292</f>
        <v/>
      </c>
      <c r="H3292" s="5">
        <f>'Notes'!$B$4</f>
        <v/>
      </c>
      <c r="I3292" s="5">
        <f>ROUNDUP(D3292/H3292,0)</f>
        <v/>
      </c>
      <c r="J3292" s="6">
        <f>G3292-I3292</f>
        <v/>
      </c>
      <c r="K3292" s="4">
        <f>IF(J3292&lt;0,"Deficit",IF(J3292=0,"Exact fit","Surplus"))</f>
        <v/>
      </c>
    </row>
    <row r="3293">
      <c r="A3293" s="4" t="n">
        <v>220404</v>
      </c>
      <c r="B3293" s="4" t="inlineStr">
        <is>
          <t>EP MUYIRA</t>
        </is>
      </c>
      <c r="C3293" s="4" t="inlineStr">
        <is>
          <t>P6</t>
        </is>
      </c>
      <c r="D3293" s="5" t="n">
        <v>149</v>
      </c>
      <c r="E3293" s="5" t="n">
        <v>4</v>
      </c>
      <c r="F3293" s="5" t="n">
        <v>0</v>
      </c>
      <c r="G3293" s="5">
        <f>E3293-F3293</f>
        <v/>
      </c>
      <c r="H3293" s="5">
        <f>'Notes'!$B$4</f>
        <v/>
      </c>
      <c r="I3293" s="5">
        <f>ROUNDUP(D3293/H3293,0)</f>
        <v/>
      </c>
      <c r="J3293" s="6">
        <f>G3293-I3293</f>
        <v/>
      </c>
      <c r="K3293" s="4">
        <f>IF(J3293&lt;0,"Deficit",IF(J3293=0,"Exact fit","Surplus"))</f>
        <v/>
      </c>
    </row>
    <row r="3294">
      <c r="A3294" s="4" t="n">
        <v>220501</v>
      </c>
      <c r="B3294" s="4" t="inlineStr">
        <is>
          <t>G.S JANJA</t>
        </is>
      </c>
      <c r="C3294" s="4" t="inlineStr">
        <is>
          <t>P1</t>
        </is>
      </c>
      <c r="D3294" s="5" t="n">
        <v>147</v>
      </c>
      <c r="E3294" s="5" t="n">
        <v>4</v>
      </c>
      <c r="F3294" s="5" t="n">
        <v>2</v>
      </c>
      <c r="G3294" s="5">
        <f>E3294-F3294</f>
        <v/>
      </c>
      <c r="H3294" s="5">
        <f>'Notes'!$B$4</f>
        <v/>
      </c>
      <c r="I3294" s="5">
        <f>ROUNDUP(D3294/H3294,0)</f>
        <v/>
      </c>
      <c r="J3294" s="6">
        <f>G3294-I3294</f>
        <v/>
      </c>
      <c r="K3294" s="4">
        <f>IF(J3294&lt;0,"Deficit",IF(J3294=0,"Exact fit","Surplus"))</f>
        <v/>
      </c>
    </row>
    <row r="3295">
      <c r="A3295" s="4" t="n">
        <v>220501</v>
      </c>
      <c r="B3295" s="4" t="inlineStr">
        <is>
          <t>G.S JANJA</t>
        </is>
      </c>
      <c r="C3295" s="4" t="inlineStr">
        <is>
          <t>P2</t>
        </is>
      </c>
      <c r="D3295" s="5" t="n">
        <v>166</v>
      </c>
      <c r="E3295" s="5" t="n">
        <v>4</v>
      </c>
      <c r="F3295" s="5" t="n">
        <v>2</v>
      </c>
      <c r="G3295" s="5">
        <f>E3295-F3295</f>
        <v/>
      </c>
      <c r="H3295" s="5">
        <f>'Notes'!$B$4</f>
        <v/>
      </c>
      <c r="I3295" s="5">
        <f>ROUNDUP(D3295/H3295,0)</f>
        <v/>
      </c>
      <c r="J3295" s="6">
        <f>G3295-I3295</f>
        <v/>
      </c>
      <c r="K3295" s="4">
        <f>IF(J3295&lt;0,"Deficit",IF(J3295=0,"Exact fit","Surplus"))</f>
        <v/>
      </c>
    </row>
    <row r="3296">
      <c r="A3296" s="4" t="n">
        <v>220501</v>
      </c>
      <c r="B3296" s="4" t="inlineStr">
        <is>
          <t>G.S JANJA</t>
        </is>
      </c>
      <c r="C3296" s="4" t="inlineStr">
        <is>
          <t>P3</t>
        </is>
      </c>
      <c r="D3296" s="5" t="n">
        <v>144</v>
      </c>
      <c r="E3296" s="5" t="n">
        <v>3</v>
      </c>
      <c r="F3296" s="5" t="n">
        <v>0</v>
      </c>
      <c r="G3296" s="5">
        <f>E3296-F3296</f>
        <v/>
      </c>
      <c r="H3296" s="5">
        <f>'Notes'!$B$4</f>
        <v/>
      </c>
      <c r="I3296" s="5">
        <f>ROUNDUP(D3296/H3296,0)</f>
        <v/>
      </c>
      <c r="J3296" s="6">
        <f>G3296-I3296</f>
        <v/>
      </c>
      <c r="K3296" s="4">
        <f>IF(J3296&lt;0,"Deficit",IF(J3296=0,"Exact fit","Surplus"))</f>
        <v/>
      </c>
    </row>
    <row r="3297">
      <c r="A3297" s="4" t="n">
        <v>220501</v>
      </c>
      <c r="B3297" s="4" t="inlineStr">
        <is>
          <t>G.S JANJA</t>
        </is>
      </c>
      <c r="C3297" s="4" t="inlineStr">
        <is>
          <t>P4</t>
        </is>
      </c>
      <c r="D3297" s="5" t="n">
        <v>124</v>
      </c>
      <c r="E3297" s="5" t="n">
        <v>3</v>
      </c>
      <c r="F3297" s="5" t="n">
        <v>0</v>
      </c>
      <c r="G3297" s="5">
        <f>E3297-F3297</f>
        <v/>
      </c>
      <c r="H3297" s="5">
        <f>'Notes'!$B$4</f>
        <v/>
      </c>
      <c r="I3297" s="5">
        <f>ROUNDUP(D3297/H3297,0)</f>
        <v/>
      </c>
      <c r="J3297" s="6">
        <f>G3297-I3297</f>
        <v/>
      </c>
      <c r="K3297" s="4">
        <f>IF(J3297&lt;0,"Deficit",IF(J3297=0,"Exact fit","Surplus"))</f>
        <v/>
      </c>
    </row>
    <row r="3298">
      <c r="A3298" s="4" t="n">
        <v>220501</v>
      </c>
      <c r="B3298" s="4" t="inlineStr">
        <is>
          <t>G.S JANJA</t>
        </is>
      </c>
      <c r="C3298" s="4" t="inlineStr">
        <is>
          <t>P5</t>
        </is>
      </c>
      <c r="D3298" s="5" t="n">
        <v>118</v>
      </c>
      <c r="E3298" s="5" t="n">
        <v>3</v>
      </c>
      <c r="F3298" s="5" t="n">
        <v>0</v>
      </c>
      <c r="G3298" s="5">
        <f>E3298-F3298</f>
        <v/>
      </c>
      <c r="H3298" s="5">
        <f>'Notes'!$B$4</f>
        <v/>
      </c>
      <c r="I3298" s="5">
        <f>ROUNDUP(D3298/H3298,0)</f>
        <v/>
      </c>
      <c r="J3298" s="6">
        <f>G3298-I3298</f>
        <v/>
      </c>
      <c r="K3298" s="4">
        <f>IF(J3298&lt;0,"Deficit",IF(J3298=0,"Exact fit","Surplus"))</f>
        <v/>
      </c>
    </row>
    <row r="3299">
      <c r="A3299" s="4" t="n">
        <v>220501</v>
      </c>
      <c r="B3299" s="4" t="inlineStr">
        <is>
          <t>G.S JANJA</t>
        </is>
      </c>
      <c r="C3299" s="4" t="inlineStr">
        <is>
          <t>P6</t>
        </is>
      </c>
      <c r="D3299" s="5" t="n">
        <v>27</v>
      </c>
      <c r="E3299" s="5" t="n">
        <v>1</v>
      </c>
      <c r="F3299" s="5" t="n">
        <v>0</v>
      </c>
      <c r="G3299" s="5">
        <f>E3299-F3299</f>
        <v/>
      </c>
      <c r="H3299" s="5">
        <f>'Notes'!$B$4</f>
        <v/>
      </c>
      <c r="I3299" s="5">
        <f>ROUNDUP(D3299/H3299,0)</f>
        <v/>
      </c>
      <c r="J3299" s="6">
        <f>G3299-I3299</f>
        <v/>
      </c>
      <c r="K3299" s="4">
        <f>IF(J3299&lt;0,"Deficit",IF(J3299=0,"Exact fit","Surplus"))</f>
        <v/>
      </c>
    </row>
    <row r="3300">
      <c r="A3300" s="4" t="n">
        <v>220502</v>
      </c>
      <c r="B3300" s="4" t="inlineStr">
        <is>
          <t>EP KIGEMBE</t>
        </is>
      </c>
      <c r="C3300" s="4" t="inlineStr">
        <is>
          <t>P1</t>
        </is>
      </c>
      <c r="D3300" s="5" t="n">
        <v>118</v>
      </c>
      <c r="E3300" s="5" t="n">
        <v>4</v>
      </c>
      <c r="F3300" s="5" t="n">
        <v>2</v>
      </c>
      <c r="G3300" s="5">
        <f>E3300-F3300</f>
        <v/>
      </c>
      <c r="H3300" s="5">
        <f>'Notes'!$B$4</f>
        <v/>
      </c>
      <c r="I3300" s="5">
        <f>ROUNDUP(D3300/H3300,0)</f>
        <v/>
      </c>
      <c r="J3300" s="6">
        <f>G3300-I3300</f>
        <v/>
      </c>
      <c r="K3300" s="4">
        <f>IF(J3300&lt;0,"Deficit",IF(J3300=0,"Exact fit","Surplus"))</f>
        <v/>
      </c>
    </row>
    <row r="3301">
      <c r="A3301" s="4" t="n">
        <v>220502</v>
      </c>
      <c r="B3301" s="4" t="inlineStr">
        <is>
          <t>EP KIGEMBE</t>
        </is>
      </c>
      <c r="C3301" s="4" t="inlineStr">
        <is>
          <t>P2</t>
        </is>
      </c>
      <c r="D3301" s="5" t="n">
        <v>141</v>
      </c>
      <c r="E3301" s="5" t="n">
        <v>4</v>
      </c>
      <c r="F3301" s="5" t="n">
        <v>2</v>
      </c>
      <c r="G3301" s="5">
        <f>E3301-F3301</f>
        <v/>
      </c>
      <c r="H3301" s="5">
        <f>'Notes'!$B$4</f>
        <v/>
      </c>
      <c r="I3301" s="5">
        <f>ROUNDUP(D3301/H3301,0)</f>
        <v/>
      </c>
      <c r="J3301" s="6">
        <f>G3301-I3301</f>
        <v/>
      </c>
      <c r="K3301" s="4">
        <f>IF(J3301&lt;0,"Deficit",IF(J3301=0,"Exact fit","Surplus"))</f>
        <v/>
      </c>
    </row>
    <row r="3302">
      <c r="A3302" s="4" t="n">
        <v>220502</v>
      </c>
      <c r="B3302" s="4" t="inlineStr">
        <is>
          <t>EP KIGEMBE</t>
        </is>
      </c>
      <c r="C3302" s="4" t="inlineStr">
        <is>
          <t>P3</t>
        </is>
      </c>
      <c r="D3302" s="5" t="n">
        <v>126</v>
      </c>
      <c r="E3302" s="5" t="n">
        <v>4</v>
      </c>
      <c r="F3302" s="5" t="n">
        <v>2</v>
      </c>
      <c r="G3302" s="5">
        <f>E3302-F3302</f>
        <v/>
      </c>
      <c r="H3302" s="5">
        <f>'Notes'!$B$4</f>
        <v/>
      </c>
      <c r="I3302" s="5">
        <f>ROUNDUP(D3302/H3302,0)</f>
        <v/>
      </c>
      <c r="J3302" s="6">
        <f>G3302-I3302</f>
        <v/>
      </c>
      <c r="K3302" s="4">
        <f>IF(J3302&lt;0,"Deficit",IF(J3302=0,"Exact fit","Surplus"))</f>
        <v/>
      </c>
    </row>
    <row r="3303">
      <c r="A3303" s="4" t="n">
        <v>220502</v>
      </c>
      <c r="B3303" s="4" t="inlineStr">
        <is>
          <t>EP KIGEMBE</t>
        </is>
      </c>
      <c r="C3303" s="4" t="inlineStr">
        <is>
          <t>P4</t>
        </is>
      </c>
      <c r="D3303" s="5" t="n">
        <v>135</v>
      </c>
      <c r="E3303" s="5" t="n">
        <v>3</v>
      </c>
      <c r="F3303" s="5" t="n">
        <v>0</v>
      </c>
      <c r="G3303" s="5">
        <f>E3303-F3303</f>
        <v/>
      </c>
      <c r="H3303" s="5">
        <f>'Notes'!$B$4</f>
        <v/>
      </c>
      <c r="I3303" s="5">
        <f>ROUNDUP(D3303/H3303,0)</f>
        <v/>
      </c>
      <c r="J3303" s="6">
        <f>G3303-I3303</f>
        <v/>
      </c>
      <c r="K3303" s="4">
        <f>IF(J3303&lt;0,"Deficit",IF(J3303=0,"Exact fit","Surplus"))</f>
        <v/>
      </c>
    </row>
    <row r="3304">
      <c r="A3304" s="4" t="n">
        <v>220502</v>
      </c>
      <c r="B3304" s="4" t="inlineStr">
        <is>
          <t>EP KIGEMBE</t>
        </is>
      </c>
      <c r="C3304" s="4" t="inlineStr">
        <is>
          <t>P5</t>
        </is>
      </c>
      <c r="D3304" s="5" t="n">
        <v>134</v>
      </c>
      <c r="E3304" s="5" t="n">
        <v>3</v>
      </c>
      <c r="F3304" s="5" t="n">
        <v>0</v>
      </c>
      <c r="G3304" s="5">
        <f>E3304-F3304</f>
        <v/>
      </c>
      <c r="H3304" s="5">
        <f>'Notes'!$B$4</f>
        <v/>
      </c>
      <c r="I3304" s="5">
        <f>ROUNDUP(D3304/H3304,0)</f>
        <v/>
      </c>
      <c r="J3304" s="6">
        <f>G3304-I3304</f>
        <v/>
      </c>
      <c r="K3304" s="4">
        <f>IF(J3304&lt;0,"Deficit",IF(J3304=0,"Exact fit","Surplus"))</f>
        <v/>
      </c>
    </row>
    <row r="3305">
      <c r="A3305" s="4" t="n">
        <v>220502</v>
      </c>
      <c r="B3305" s="4" t="inlineStr">
        <is>
          <t>EP KIGEMBE</t>
        </is>
      </c>
      <c r="C3305" s="4" t="inlineStr">
        <is>
          <t>P6</t>
        </is>
      </c>
      <c r="D3305" s="5" t="n">
        <v>77</v>
      </c>
      <c r="E3305" s="5" t="n">
        <v>3</v>
      </c>
      <c r="F3305" s="5" t="n">
        <v>0</v>
      </c>
      <c r="G3305" s="5">
        <f>E3305-F3305</f>
        <v/>
      </c>
      <c r="H3305" s="5">
        <f>'Notes'!$B$4</f>
        <v/>
      </c>
      <c r="I3305" s="5">
        <f>ROUNDUP(D3305/H3305,0)</f>
        <v/>
      </c>
      <c r="J3305" s="6">
        <f>G3305-I3305</f>
        <v/>
      </c>
      <c r="K3305" s="4">
        <f>IF(J3305&lt;0,"Deficit",IF(J3305=0,"Exact fit","Surplus"))</f>
        <v/>
      </c>
    </row>
    <row r="3306">
      <c r="A3306" s="4" t="n">
        <v>220504</v>
      </c>
      <c r="B3306" s="4" t="inlineStr">
        <is>
          <t>GS RUBONA</t>
        </is>
      </c>
      <c r="C3306" s="4" t="inlineStr">
        <is>
          <t>P1</t>
        </is>
      </c>
      <c r="D3306" s="5" t="n">
        <v>198</v>
      </c>
      <c r="E3306" s="5" t="n">
        <v>3</v>
      </c>
      <c r="F3306" s="5" t="n">
        <v>0</v>
      </c>
      <c r="G3306" s="5">
        <f>E3306-F3306</f>
        <v/>
      </c>
      <c r="H3306" s="5">
        <f>'Notes'!$B$4</f>
        <v/>
      </c>
      <c r="I3306" s="5">
        <f>ROUNDUP(D3306/H3306,0)</f>
        <v/>
      </c>
      <c r="J3306" s="6">
        <f>G3306-I3306</f>
        <v/>
      </c>
      <c r="K3306" s="4">
        <f>IF(J3306&lt;0,"Deficit",IF(J3306=0,"Exact fit","Surplus"))</f>
        <v/>
      </c>
    </row>
    <row r="3307">
      <c r="A3307" s="4" t="n">
        <v>220504</v>
      </c>
      <c r="B3307" s="4" t="inlineStr">
        <is>
          <t>GS RUBONA</t>
        </is>
      </c>
      <c r="C3307" s="4" t="inlineStr">
        <is>
          <t>P2</t>
        </is>
      </c>
      <c r="D3307" s="5" t="n">
        <v>166</v>
      </c>
      <c r="E3307" s="5" t="n">
        <v>4</v>
      </c>
      <c r="F3307" s="5" t="n">
        <v>0</v>
      </c>
      <c r="G3307" s="5">
        <f>E3307-F3307</f>
        <v/>
      </c>
      <c r="H3307" s="5">
        <f>'Notes'!$B$4</f>
        <v/>
      </c>
      <c r="I3307" s="5">
        <f>ROUNDUP(D3307/H3307,0)</f>
        <v/>
      </c>
      <c r="J3307" s="6">
        <f>G3307-I3307</f>
        <v/>
      </c>
      <c r="K3307" s="4">
        <f>IF(J3307&lt;0,"Deficit",IF(J3307=0,"Exact fit","Surplus"))</f>
        <v/>
      </c>
    </row>
    <row r="3308">
      <c r="A3308" s="4" t="n">
        <v>220504</v>
      </c>
      <c r="B3308" s="4" t="inlineStr">
        <is>
          <t>GS RUBONA</t>
        </is>
      </c>
      <c r="C3308" s="4" t="inlineStr">
        <is>
          <t>P3</t>
        </is>
      </c>
      <c r="D3308" s="5" t="n">
        <v>148</v>
      </c>
      <c r="E3308" s="5" t="n">
        <v>3</v>
      </c>
      <c r="F3308" s="5" t="n">
        <v>0</v>
      </c>
      <c r="G3308" s="5">
        <f>E3308-F3308</f>
        <v/>
      </c>
      <c r="H3308" s="5">
        <f>'Notes'!$B$4</f>
        <v/>
      </c>
      <c r="I3308" s="5">
        <f>ROUNDUP(D3308/H3308,0)</f>
        <v/>
      </c>
      <c r="J3308" s="6">
        <f>G3308-I3308</f>
        <v/>
      </c>
      <c r="K3308" s="4">
        <f>IF(J3308&lt;0,"Deficit",IF(J3308=0,"Exact fit","Surplus"))</f>
        <v/>
      </c>
    </row>
    <row r="3309">
      <c r="A3309" s="4" t="n">
        <v>220504</v>
      </c>
      <c r="B3309" s="4" t="inlineStr">
        <is>
          <t>GS RUBONA</t>
        </is>
      </c>
      <c r="C3309" s="4" t="inlineStr">
        <is>
          <t>P4</t>
        </is>
      </c>
      <c r="D3309" s="5" t="n">
        <v>202</v>
      </c>
      <c r="E3309" s="5" t="n">
        <v>4</v>
      </c>
      <c r="F3309" s="5" t="n">
        <v>0</v>
      </c>
      <c r="G3309" s="5">
        <f>E3309-F3309</f>
        <v/>
      </c>
      <c r="H3309" s="5">
        <f>'Notes'!$B$4</f>
        <v/>
      </c>
      <c r="I3309" s="5">
        <f>ROUNDUP(D3309/H3309,0)</f>
        <v/>
      </c>
      <c r="J3309" s="6">
        <f>G3309-I3309</f>
        <v/>
      </c>
      <c r="K3309" s="4">
        <f>IF(J3309&lt;0,"Deficit",IF(J3309=0,"Exact fit","Surplus"))</f>
        <v/>
      </c>
    </row>
    <row r="3310">
      <c r="A3310" s="4" t="n">
        <v>220504</v>
      </c>
      <c r="B3310" s="4" t="inlineStr">
        <is>
          <t>GS RUBONA</t>
        </is>
      </c>
      <c r="C3310" s="4" t="inlineStr">
        <is>
          <t>P5</t>
        </is>
      </c>
      <c r="D3310" s="5" t="n">
        <v>140</v>
      </c>
      <c r="E3310" s="5" t="n">
        <v>3</v>
      </c>
      <c r="F3310" s="5" t="n">
        <v>0</v>
      </c>
      <c r="G3310" s="5">
        <f>E3310-F3310</f>
        <v/>
      </c>
      <c r="H3310" s="5">
        <f>'Notes'!$B$4</f>
        <v/>
      </c>
      <c r="I3310" s="5">
        <f>ROUNDUP(D3310/H3310,0)</f>
        <v/>
      </c>
      <c r="J3310" s="6">
        <f>G3310-I3310</f>
        <v/>
      </c>
      <c r="K3310" s="4">
        <f>IF(J3310&lt;0,"Deficit",IF(J3310=0,"Exact fit","Surplus"))</f>
        <v/>
      </c>
    </row>
    <row r="3311">
      <c r="A3311" s="4" t="n">
        <v>220504</v>
      </c>
      <c r="B3311" s="4" t="inlineStr">
        <is>
          <t>GS RUBONA</t>
        </is>
      </c>
      <c r="C3311" s="4" t="inlineStr">
        <is>
          <t>P6</t>
        </is>
      </c>
      <c r="D3311" s="5" t="n">
        <v>73</v>
      </c>
      <c r="E3311" s="5" t="n">
        <v>2</v>
      </c>
      <c r="F3311" s="5" t="n">
        <v>0</v>
      </c>
      <c r="G3311" s="5">
        <f>E3311-F3311</f>
        <v/>
      </c>
      <c r="H3311" s="5">
        <f>'Notes'!$B$4</f>
        <v/>
      </c>
      <c r="I3311" s="5">
        <f>ROUNDUP(D3311/H3311,0)</f>
        <v/>
      </c>
      <c r="J3311" s="6">
        <f>G3311-I3311</f>
        <v/>
      </c>
      <c r="K3311" s="4">
        <f>IF(J3311&lt;0,"Deficit",IF(J3311=0,"Exact fit","Surplus"))</f>
        <v/>
      </c>
    </row>
    <row r="3312">
      <c r="A3312" s="4" t="n">
        <v>220505</v>
      </c>
      <c r="B3312" s="4" t="inlineStr">
        <is>
          <t>ES KIGEMBE</t>
        </is>
      </c>
      <c r="C3312" s="4" t="inlineStr">
        <is>
          <t>P1</t>
        </is>
      </c>
      <c r="D3312" s="5" t="n">
        <v>62</v>
      </c>
      <c r="E3312" s="5" t="n">
        <v>2</v>
      </c>
      <c r="F3312" s="5" t="n">
        <v>1</v>
      </c>
      <c r="G3312" s="5">
        <f>E3312-F3312</f>
        <v/>
      </c>
      <c r="H3312" s="5">
        <f>'Notes'!$B$4</f>
        <v/>
      </c>
      <c r="I3312" s="5">
        <f>ROUNDUP(D3312/H3312,0)</f>
        <v/>
      </c>
      <c r="J3312" s="6">
        <f>G3312-I3312</f>
        <v/>
      </c>
      <c r="K3312" s="4">
        <f>IF(J3312&lt;0,"Deficit",IF(J3312=0,"Exact fit","Surplus"))</f>
        <v/>
      </c>
    </row>
    <row r="3313">
      <c r="A3313" s="4" t="n">
        <v>220505</v>
      </c>
      <c r="B3313" s="4" t="inlineStr">
        <is>
          <t>ES KIGEMBE</t>
        </is>
      </c>
      <c r="C3313" s="4" t="inlineStr">
        <is>
          <t>P2</t>
        </is>
      </c>
      <c r="D3313" s="5" t="n">
        <v>53</v>
      </c>
      <c r="E3313" s="5" t="n">
        <v>2</v>
      </c>
      <c r="F3313" s="5" t="n">
        <v>1</v>
      </c>
      <c r="G3313" s="5">
        <f>E3313-F3313</f>
        <v/>
      </c>
      <c r="H3313" s="5">
        <f>'Notes'!$B$4</f>
        <v/>
      </c>
      <c r="I3313" s="5">
        <f>ROUNDUP(D3313/H3313,0)</f>
        <v/>
      </c>
      <c r="J3313" s="6">
        <f>G3313-I3313</f>
        <v/>
      </c>
      <c r="K3313" s="4">
        <f>IF(J3313&lt;0,"Deficit",IF(J3313=0,"Exact fit","Surplus"))</f>
        <v/>
      </c>
    </row>
    <row r="3314">
      <c r="A3314" s="4" t="n">
        <v>220505</v>
      </c>
      <c r="B3314" s="4" t="inlineStr">
        <is>
          <t>ES KIGEMBE</t>
        </is>
      </c>
      <c r="C3314" s="4" t="inlineStr">
        <is>
          <t>P3</t>
        </is>
      </c>
      <c r="D3314" s="5" t="n">
        <v>50</v>
      </c>
      <c r="E3314" s="5" t="n">
        <v>2</v>
      </c>
      <c r="F3314" s="5" t="n">
        <v>1</v>
      </c>
      <c r="G3314" s="5">
        <f>E3314-F3314</f>
        <v/>
      </c>
      <c r="H3314" s="5">
        <f>'Notes'!$B$4</f>
        <v/>
      </c>
      <c r="I3314" s="5">
        <f>ROUNDUP(D3314/H3314,0)</f>
        <v/>
      </c>
      <c r="J3314" s="6">
        <f>G3314-I3314</f>
        <v/>
      </c>
      <c r="K3314" s="4">
        <f>IF(J3314&lt;0,"Deficit",IF(J3314=0,"Exact fit","Surplus"))</f>
        <v/>
      </c>
    </row>
    <row r="3315">
      <c r="A3315" s="4" t="n">
        <v>220508</v>
      </c>
      <c r="B3315" s="4" t="inlineStr">
        <is>
          <t>EP RUSAGARA</t>
        </is>
      </c>
      <c r="C3315" s="4" t="inlineStr">
        <is>
          <t>P1</t>
        </is>
      </c>
      <c r="D3315" s="5" t="n">
        <v>483</v>
      </c>
      <c r="E3315" s="5" t="n">
        <v>3</v>
      </c>
      <c r="F3315" s="5" t="n">
        <v>1</v>
      </c>
      <c r="G3315" s="5">
        <f>E3315-F3315</f>
        <v/>
      </c>
      <c r="H3315" s="5">
        <f>'Notes'!$B$4</f>
        <v/>
      </c>
      <c r="I3315" s="5">
        <f>ROUNDUP(D3315/H3315,0)</f>
        <v/>
      </c>
      <c r="J3315" s="6">
        <f>G3315-I3315</f>
        <v/>
      </c>
      <c r="K3315" s="4">
        <f>IF(J3315&lt;0,"Deficit",IF(J3315=0,"Exact fit","Surplus"))</f>
        <v/>
      </c>
    </row>
    <row r="3316">
      <c r="A3316" s="4" t="n">
        <v>220508</v>
      </c>
      <c r="B3316" s="4" t="inlineStr">
        <is>
          <t>EP RUSAGARA</t>
        </is>
      </c>
      <c r="C3316" s="4" t="inlineStr">
        <is>
          <t>P2</t>
        </is>
      </c>
      <c r="D3316" s="5" t="n">
        <v>219</v>
      </c>
      <c r="E3316" s="5" t="n">
        <v>2</v>
      </c>
      <c r="F3316" s="5" t="n">
        <v>1</v>
      </c>
      <c r="G3316" s="5">
        <f>E3316-F3316</f>
        <v/>
      </c>
      <c r="H3316" s="5">
        <f>'Notes'!$B$4</f>
        <v/>
      </c>
      <c r="I3316" s="5">
        <f>ROUNDUP(D3316/H3316,0)</f>
        <v/>
      </c>
      <c r="J3316" s="6">
        <f>G3316-I3316</f>
        <v/>
      </c>
      <c r="K3316" s="4">
        <f>IF(J3316&lt;0,"Deficit",IF(J3316=0,"Exact fit","Surplus"))</f>
        <v/>
      </c>
    </row>
    <row r="3317">
      <c r="A3317" s="4" t="n">
        <v>220508</v>
      </c>
      <c r="B3317" s="4" t="inlineStr">
        <is>
          <t>EP RUSAGARA</t>
        </is>
      </c>
      <c r="C3317" s="4" t="inlineStr">
        <is>
          <t>P3</t>
        </is>
      </c>
      <c r="D3317" s="5" t="n">
        <v>147</v>
      </c>
      <c r="E3317" s="5" t="n">
        <v>2</v>
      </c>
      <c r="F3317" s="5" t="n">
        <v>0</v>
      </c>
      <c r="G3317" s="5">
        <f>E3317-F3317</f>
        <v/>
      </c>
      <c r="H3317" s="5">
        <f>'Notes'!$B$4</f>
        <v/>
      </c>
      <c r="I3317" s="5">
        <f>ROUNDUP(D3317/H3317,0)</f>
        <v/>
      </c>
      <c r="J3317" s="6">
        <f>G3317-I3317</f>
        <v/>
      </c>
      <c r="K3317" s="4">
        <f>IF(J3317&lt;0,"Deficit",IF(J3317=0,"Exact fit","Surplus"))</f>
        <v/>
      </c>
    </row>
    <row r="3318">
      <c r="A3318" s="4" t="n">
        <v>220508</v>
      </c>
      <c r="B3318" s="4" t="inlineStr">
        <is>
          <t>EP RUSAGARA</t>
        </is>
      </c>
      <c r="C3318" s="4" t="inlineStr">
        <is>
          <t>P4</t>
        </is>
      </c>
      <c r="D3318" s="5" t="n">
        <v>166</v>
      </c>
      <c r="E3318" s="5" t="n">
        <v>2</v>
      </c>
      <c r="F3318" s="5" t="n">
        <v>0</v>
      </c>
      <c r="G3318" s="5">
        <f>E3318-F3318</f>
        <v/>
      </c>
      <c r="H3318" s="5">
        <f>'Notes'!$B$4</f>
        <v/>
      </c>
      <c r="I3318" s="5">
        <f>ROUNDUP(D3318/H3318,0)</f>
        <v/>
      </c>
      <c r="J3318" s="6">
        <f>G3318-I3318</f>
        <v/>
      </c>
      <c r="K3318" s="4">
        <f>IF(J3318&lt;0,"Deficit",IF(J3318=0,"Exact fit","Surplus"))</f>
        <v/>
      </c>
    </row>
    <row r="3319">
      <c r="A3319" s="4" t="n">
        <v>220508</v>
      </c>
      <c r="B3319" s="4" t="inlineStr">
        <is>
          <t>EP RUSAGARA</t>
        </is>
      </c>
      <c r="C3319" s="4" t="inlineStr">
        <is>
          <t>P5</t>
        </is>
      </c>
      <c r="D3319" s="5" t="n">
        <v>137</v>
      </c>
      <c r="E3319" s="5" t="n">
        <v>2</v>
      </c>
      <c r="F3319" s="5" t="n">
        <v>0</v>
      </c>
      <c r="G3319" s="5">
        <f>E3319-F3319</f>
        <v/>
      </c>
      <c r="H3319" s="5">
        <f>'Notes'!$B$4</f>
        <v/>
      </c>
      <c r="I3319" s="5">
        <f>ROUNDUP(D3319/H3319,0)</f>
        <v/>
      </c>
      <c r="J3319" s="6">
        <f>G3319-I3319</f>
        <v/>
      </c>
      <c r="K3319" s="4">
        <f>IF(J3319&lt;0,"Deficit",IF(J3319=0,"Exact fit","Surplus"))</f>
        <v/>
      </c>
    </row>
    <row r="3320">
      <c r="A3320" s="4" t="n">
        <v>220508</v>
      </c>
      <c r="B3320" s="4" t="inlineStr">
        <is>
          <t>EP RUSAGARA</t>
        </is>
      </c>
      <c r="C3320" s="4" t="inlineStr">
        <is>
          <t>P6</t>
        </is>
      </c>
      <c r="D3320" s="5" t="n">
        <v>31</v>
      </c>
      <c r="E3320" s="5" t="n">
        <v>1</v>
      </c>
      <c r="F3320" s="5" t="n">
        <v>0</v>
      </c>
      <c r="G3320" s="5">
        <f>E3320-F3320</f>
        <v/>
      </c>
      <c r="H3320" s="5">
        <f>'Notes'!$B$4</f>
        <v/>
      </c>
      <c r="I3320" s="5">
        <f>ROUNDUP(D3320/H3320,0)</f>
        <v/>
      </c>
      <c r="J3320" s="6">
        <f>G3320-I3320</f>
        <v/>
      </c>
      <c r="K3320" s="4">
        <f>IF(J3320&lt;0,"Deficit",IF(J3320=0,"Exact fit","Surplus"))</f>
        <v/>
      </c>
    </row>
    <row r="3321">
      <c r="A3321" s="4" t="n">
        <v>220603</v>
      </c>
      <c r="B3321" s="4" t="inlineStr">
        <is>
          <t>G.S KABEZA</t>
        </is>
      </c>
      <c r="C3321" s="4" t="inlineStr">
        <is>
          <t>P1</t>
        </is>
      </c>
      <c r="D3321" s="5" t="n">
        <v>402</v>
      </c>
      <c r="E3321" s="5" t="n">
        <v>8</v>
      </c>
      <c r="F3321" s="5" t="n">
        <v>4</v>
      </c>
      <c r="G3321" s="5">
        <f>E3321-F3321</f>
        <v/>
      </c>
      <c r="H3321" s="5">
        <f>'Notes'!$B$4</f>
        <v/>
      </c>
      <c r="I3321" s="5">
        <f>ROUNDUP(D3321/H3321,0)</f>
        <v/>
      </c>
      <c r="J3321" s="6">
        <f>G3321-I3321</f>
        <v/>
      </c>
      <c r="K3321" s="4">
        <f>IF(J3321&lt;0,"Deficit",IF(J3321=0,"Exact fit","Surplus"))</f>
        <v/>
      </c>
    </row>
    <row r="3322">
      <c r="A3322" s="4" t="n">
        <v>220603</v>
      </c>
      <c r="B3322" s="4" t="inlineStr">
        <is>
          <t>G.S KABEZA</t>
        </is>
      </c>
      <c r="C3322" s="4" t="inlineStr">
        <is>
          <t>P2</t>
        </is>
      </c>
      <c r="D3322" s="5" t="n">
        <v>309</v>
      </c>
      <c r="E3322" s="5" t="n">
        <v>8</v>
      </c>
      <c r="F3322" s="5" t="n">
        <v>4</v>
      </c>
      <c r="G3322" s="5">
        <f>E3322-F3322</f>
        <v/>
      </c>
      <c r="H3322" s="5">
        <f>'Notes'!$B$4</f>
        <v/>
      </c>
      <c r="I3322" s="5">
        <f>ROUNDUP(D3322/H3322,0)</f>
        <v/>
      </c>
      <c r="J3322" s="6">
        <f>G3322-I3322</f>
        <v/>
      </c>
      <c r="K3322" s="4">
        <f>IF(J3322&lt;0,"Deficit",IF(J3322=0,"Exact fit","Surplus"))</f>
        <v/>
      </c>
    </row>
    <row r="3323">
      <c r="A3323" s="4" t="n">
        <v>220603</v>
      </c>
      <c r="B3323" s="4" t="inlineStr">
        <is>
          <t>G.S KABEZA</t>
        </is>
      </c>
      <c r="C3323" s="4" t="inlineStr">
        <is>
          <t>P3</t>
        </is>
      </c>
      <c r="D3323" s="5" t="n">
        <v>283</v>
      </c>
      <c r="E3323" s="5" t="n">
        <v>6</v>
      </c>
      <c r="F3323" s="5" t="n">
        <v>3</v>
      </c>
      <c r="G3323" s="5">
        <f>E3323-F3323</f>
        <v/>
      </c>
      <c r="H3323" s="5">
        <f>'Notes'!$B$4</f>
        <v/>
      </c>
      <c r="I3323" s="5">
        <f>ROUNDUP(D3323/H3323,0)</f>
        <v/>
      </c>
      <c r="J3323" s="6">
        <f>G3323-I3323</f>
        <v/>
      </c>
      <c r="K3323" s="4">
        <f>IF(J3323&lt;0,"Deficit",IF(J3323=0,"Exact fit","Surplus"))</f>
        <v/>
      </c>
    </row>
    <row r="3324">
      <c r="A3324" s="4" t="n">
        <v>220603</v>
      </c>
      <c r="B3324" s="4" t="inlineStr">
        <is>
          <t>G.S KABEZA</t>
        </is>
      </c>
      <c r="C3324" s="4" t="inlineStr">
        <is>
          <t>P4</t>
        </is>
      </c>
      <c r="D3324" s="5" t="n">
        <v>252</v>
      </c>
      <c r="E3324" s="5" t="n">
        <v>6</v>
      </c>
      <c r="F3324" s="5" t="n">
        <v>0</v>
      </c>
      <c r="G3324" s="5">
        <f>E3324-F3324</f>
        <v/>
      </c>
      <c r="H3324" s="5">
        <f>'Notes'!$B$4</f>
        <v/>
      </c>
      <c r="I3324" s="5">
        <f>ROUNDUP(D3324/H3324,0)</f>
        <v/>
      </c>
      <c r="J3324" s="6">
        <f>G3324-I3324</f>
        <v/>
      </c>
      <c r="K3324" s="4">
        <f>IF(J3324&lt;0,"Deficit",IF(J3324=0,"Exact fit","Surplus"))</f>
        <v/>
      </c>
    </row>
    <row r="3325">
      <c r="A3325" s="4" t="n">
        <v>220603</v>
      </c>
      <c r="B3325" s="4" t="inlineStr">
        <is>
          <t>G.S KABEZA</t>
        </is>
      </c>
      <c r="C3325" s="4" t="inlineStr">
        <is>
          <t>P5</t>
        </is>
      </c>
      <c r="D3325" s="5" t="n">
        <v>195</v>
      </c>
      <c r="E3325" s="5" t="n">
        <v>4</v>
      </c>
      <c r="F3325" s="5" t="n">
        <v>0</v>
      </c>
      <c r="G3325" s="5">
        <f>E3325-F3325</f>
        <v/>
      </c>
      <c r="H3325" s="5">
        <f>'Notes'!$B$4</f>
        <v/>
      </c>
      <c r="I3325" s="5">
        <f>ROUNDUP(D3325/H3325,0)</f>
        <v/>
      </c>
      <c r="J3325" s="6">
        <f>G3325-I3325</f>
        <v/>
      </c>
      <c r="K3325" s="4">
        <f>IF(J3325&lt;0,"Deficit",IF(J3325=0,"Exact fit","Surplus"))</f>
        <v/>
      </c>
    </row>
    <row r="3326">
      <c r="A3326" s="4" t="n">
        <v>220603</v>
      </c>
      <c r="B3326" s="4" t="inlineStr">
        <is>
          <t>G.S KABEZA</t>
        </is>
      </c>
      <c r="C3326" s="4" t="inlineStr">
        <is>
          <t>P6</t>
        </is>
      </c>
      <c r="D3326" s="5" t="n">
        <v>101</v>
      </c>
      <c r="E3326" s="5" t="n">
        <v>3</v>
      </c>
      <c r="F3326" s="5" t="n">
        <v>0</v>
      </c>
      <c r="G3326" s="5">
        <f>E3326-F3326</f>
        <v/>
      </c>
      <c r="H3326" s="5">
        <f>'Notes'!$B$4</f>
        <v/>
      </c>
      <c r="I3326" s="5">
        <f>ROUNDUP(D3326/H3326,0)</f>
        <v/>
      </c>
      <c r="J3326" s="6">
        <f>G3326-I3326</f>
        <v/>
      </c>
      <c r="K3326" s="4">
        <f>IF(J3326&lt;0,"Deficit",IF(J3326=0,"Exact fit","Surplus"))</f>
        <v/>
      </c>
    </row>
    <row r="3327">
      <c r="A3327" s="4" t="n">
        <v>220604</v>
      </c>
      <c r="B3327" s="4" t="inlineStr">
        <is>
          <t>EP KABUMBWE</t>
        </is>
      </c>
      <c r="C3327" s="4" t="inlineStr">
        <is>
          <t>P1</t>
        </is>
      </c>
      <c r="D3327" s="5" t="n">
        <v>281</v>
      </c>
      <c r="E3327" s="5" t="n">
        <v>8</v>
      </c>
      <c r="F3327" s="5" t="n">
        <v>0</v>
      </c>
      <c r="G3327" s="5">
        <f>E3327-F3327</f>
        <v/>
      </c>
      <c r="H3327" s="5">
        <f>'Notes'!$B$4</f>
        <v/>
      </c>
      <c r="I3327" s="5">
        <f>ROUNDUP(D3327/H3327,0)</f>
        <v/>
      </c>
      <c r="J3327" s="6">
        <f>G3327-I3327</f>
        <v/>
      </c>
      <c r="K3327" s="4">
        <f>IF(J3327&lt;0,"Deficit",IF(J3327=0,"Exact fit","Surplus"))</f>
        <v/>
      </c>
    </row>
    <row r="3328">
      <c r="A3328" s="4" t="n">
        <v>220604</v>
      </c>
      <c r="B3328" s="4" t="inlineStr">
        <is>
          <t>EP KABUMBWE</t>
        </is>
      </c>
      <c r="C3328" s="4" t="inlineStr">
        <is>
          <t>P2</t>
        </is>
      </c>
      <c r="D3328" s="5" t="n">
        <v>323</v>
      </c>
      <c r="E3328" s="5" t="n">
        <v>10</v>
      </c>
      <c r="F3328" s="5" t="n">
        <v>1</v>
      </c>
      <c r="G3328" s="5">
        <f>E3328-F3328</f>
        <v/>
      </c>
      <c r="H3328" s="5">
        <f>'Notes'!$B$4</f>
        <v/>
      </c>
      <c r="I3328" s="5">
        <f>ROUNDUP(D3328/H3328,0)</f>
        <v/>
      </c>
      <c r="J3328" s="6">
        <f>G3328-I3328</f>
        <v/>
      </c>
      <c r="K3328" s="4">
        <f>IF(J3328&lt;0,"Deficit",IF(J3328=0,"Exact fit","Surplus"))</f>
        <v/>
      </c>
    </row>
    <row r="3329">
      <c r="A3329" s="4" t="n">
        <v>220604</v>
      </c>
      <c r="B3329" s="4" t="inlineStr">
        <is>
          <t>EP KABUMBWE</t>
        </is>
      </c>
      <c r="C3329" s="4" t="inlineStr">
        <is>
          <t>P3</t>
        </is>
      </c>
      <c r="D3329" s="5" t="n">
        <v>324</v>
      </c>
      <c r="E3329" s="5" t="n">
        <v>8</v>
      </c>
      <c r="F3329" s="5" t="n">
        <v>0</v>
      </c>
      <c r="G3329" s="5">
        <f>E3329-F3329</f>
        <v/>
      </c>
      <c r="H3329" s="5">
        <f>'Notes'!$B$4</f>
        <v/>
      </c>
      <c r="I3329" s="5">
        <f>ROUNDUP(D3329/H3329,0)</f>
        <v/>
      </c>
      <c r="J3329" s="6">
        <f>G3329-I3329</f>
        <v/>
      </c>
      <c r="K3329" s="4">
        <f>IF(J3329&lt;0,"Deficit",IF(J3329=0,"Exact fit","Surplus"))</f>
        <v/>
      </c>
    </row>
    <row r="3330">
      <c r="A3330" s="4" t="n">
        <v>220604</v>
      </c>
      <c r="B3330" s="4" t="inlineStr">
        <is>
          <t>EP KABUMBWE</t>
        </is>
      </c>
      <c r="C3330" s="4" t="inlineStr">
        <is>
          <t>P4</t>
        </is>
      </c>
      <c r="D3330" s="5" t="n">
        <v>257</v>
      </c>
      <c r="E3330" s="5" t="n">
        <v>5</v>
      </c>
      <c r="F3330" s="5" t="n">
        <v>0</v>
      </c>
      <c r="G3330" s="5">
        <f>E3330-F3330</f>
        <v/>
      </c>
      <c r="H3330" s="5">
        <f>'Notes'!$B$4</f>
        <v/>
      </c>
      <c r="I3330" s="5">
        <f>ROUNDUP(D3330/H3330,0)</f>
        <v/>
      </c>
      <c r="J3330" s="6">
        <f>G3330-I3330</f>
        <v/>
      </c>
      <c r="K3330" s="4">
        <f>IF(J3330&lt;0,"Deficit",IF(J3330=0,"Exact fit","Surplus"))</f>
        <v/>
      </c>
    </row>
    <row r="3331">
      <c r="A3331" s="4" t="n">
        <v>220604</v>
      </c>
      <c r="B3331" s="4" t="inlineStr">
        <is>
          <t>EP KABUMBWE</t>
        </is>
      </c>
      <c r="C3331" s="4" t="inlineStr">
        <is>
          <t>P5</t>
        </is>
      </c>
      <c r="D3331" s="5" t="n">
        <v>204</v>
      </c>
      <c r="E3331" s="5" t="n">
        <v>5</v>
      </c>
      <c r="F3331" s="5" t="n">
        <v>0</v>
      </c>
      <c r="G3331" s="5">
        <f>E3331-F3331</f>
        <v/>
      </c>
      <c r="H3331" s="5">
        <f>'Notes'!$B$4</f>
        <v/>
      </c>
      <c r="I3331" s="5">
        <f>ROUNDUP(D3331/H3331,0)</f>
        <v/>
      </c>
      <c r="J3331" s="6">
        <f>G3331-I3331</f>
        <v/>
      </c>
      <c r="K3331" s="4">
        <f>IF(J3331&lt;0,"Deficit",IF(J3331=0,"Exact fit","Surplus"))</f>
        <v/>
      </c>
    </row>
    <row r="3332">
      <c r="A3332" s="4" t="n">
        <v>220604</v>
      </c>
      <c r="B3332" s="4" t="inlineStr">
        <is>
          <t>EP KABUMBWE</t>
        </is>
      </c>
      <c r="C3332" s="4" t="inlineStr">
        <is>
          <t>P6</t>
        </is>
      </c>
      <c r="D3332" s="5" t="n">
        <v>153</v>
      </c>
      <c r="E3332" s="5" t="n">
        <v>4</v>
      </c>
      <c r="F3332" s="5" t="n">
        <v>0</v>
      </c>
      <c r="G3332" s="5">
        <f>E3332-F3332</f>
        <v/>
      </c>
      <c r="H3332" s="5">
        <f>'Notes'!$B$4</f>
        <v/>
      </c>
      <c r="I3332" s="5">
        <f>ROUNDUP(D3332/H3332,0)</f>
        <v/>
      </c>
      <c r="J3332" s="6">
        <f>G3332-I3332</f>
        <v/>
      </c>
      <c r="K3332" s="4">
        <f>IF(J3332&lt;0,"Deficit",IF(J3332=0,"Exact fit","Surplus"))</f>
        <v/>
      </c>
    </row>
    <row r="3333">
      <c r="A3333" s="4" t="n">
        <v>220605</v>
      </c>
      <c r="B3333" s="4" t="inlineStr">
        <is>
          <t>GS KIZENGA</t>
        </is>
      </c>
      <c r="C3333" s="4" t="inlineStr">
        <is>
          <t>P1</t>
        </is>
      </c>
      <c r="D3333" s="5" t="n">
        <v>310</v>
      </c>
      <c r="E3333" s="5" t="n">
        <v>6</v>
      </c>
      <c r="F3333" s="5" t="n">
        <v>3</v>
      </c>
      <c r="G3333" s="5">
        <f>E3333-F3333</f>
        <v/>
      </c>
      <c r="H3333" s="5">
        <f>'Notes'!$B$4</f>
        <v/>
      </c>
      <c r="I3333" s="5">
        <f>ROUNDUP(D3333/H3333,0)</f>
        <v/>
      </c>
      <c r="J3333" s="6">
        <f>G3333-I3333</f>
        <v/>
      </c>
      <c r="K3333" s="4">
        <f>IF(J3333&lt;0,"Deficit",IF(J3333=0,"Exact fit","Surplus"))</f>
        <v/>
      </c>
    </row>
    <row r="3334">
      <c r="A3334" s="4" t="n">
        <v>220605</v>
      </c>
      <c r="B3334" s="4" t="inlineStr">
        <is>
          <t>GS KIZENGA</t>
        </is>
      </c>
      <c r="C3334" s="4" t="inlineStr">
        <is>
          <t>P2</t>
        </is>
      </c>
      <c r="D3334" s="5" t="n">
        <v>310</v>
      </c>
      <c r="E3334" s="5" t="n">
        <v>6</v>
      </c>
      <c r="F3334" s="5" t="n">
        <v>3</v>
      </c>
      <c r="G3334" s="5">
        <f>E3334-F3334</f>
        <v/>
      </c>
      <c r="H3334" s="5">
        <f>'Notes'!$B$4</f>
        <v/>
      </c>
      <c r="I3334" s="5">
        <f>ROUNDUP(D3334/H3334,0)</f>
        <v/>
      </c>
      <c r="J3334" s="6">
        <f>G3334-I3334</f>
        <v/>
      </c>
      <c r="K3334" s="4">
        <f>IF(J3334&lt;0,"Deficit",IF(J3334=0,"Exact fit","Surplus"))</f>
        <v/>
      </c>
    </row>
    <row r="3335">
      <c r="A3335" s="4" t="n">
        <v>220605</v>
      </c>
      <c r="B3335" s="4" t="inlineStr">
        <is>
          <t>GS KIZENGA</t>
        </is>
      </c>
      <c r="C3335" s="4" t="inlineStr">
        <is>
          <t>P3</t>
        </is>
      </c>
      <c r="D3335" s="5" t="n">
        <v>172</v>
      </c>
      <c r="E3335" s="5" t="n">
        <v>5</v>
      </c>
      <c r="F3335" s="5" t="n">
        <v>2</v>
      </c>
      <c r="G3335" s="5">
        <f>E3335-F3335</f>
        <v/>
      </c>
      <c r="H3335" s="5">
        <f>'Notes'!$B$4</f>
        <v/>
      </c>
      <c r="I3335" s="5">
        <f>ROUNDUP(D3335/H3335,0)</f>
        <v/>
      </c>
      <c r="J3335" s="6">
        <f>G3335-I3335</f>
        <v/>
      </c>
      <c r="K3335" s="4">
        <f>IF(J3335&lt;0,"Deficit",IF(J3335=0,"Exact fit","Surplus"))</f>
        <v/>
      </c>
    </row>
    <row r="3336">
      <c r="A3336" s="4" t="n">
        <v>220605</v>
      </c>
      <c r="B3336" s="4" t="inlineStr">
        <is>
          <t>GS KIZENGA</t>
        </is>
      </c>
      <c r="C3336" s="4" t="inlineStr">
        <is>
          <t>P4</t>
        </is>
      </c>
      <c r="D3336" s="5" t="n">
        <v>165</v>
      </c>
      <c r="E3336" s="5" t="n">
        <v>3</v>
      </c>
      <c r="F3336" s="5" t="n">
        <v>0</v>
      </c>
      <c r="G3336" s="5">
        <f>E3336-F3336</f>
        <v/>
      </c>
      <c r="H3336" s="5">
        <f>'Notes'!$B$4</f>
        <v/>
      </c>
      <c r="I3336" s="5">
        <f>ROUNDUP(D3336/H3336,0)</f>
        <v/>
      </c>
      <c r="J3336" s="6">
        <f>G3336-I3336</f>
        <v/>
      </c>
      <c r="K3336" s="4">
        <f>IF(J3336&lt;0,"Deficit",IF(J3336=0,"Exact fit","Surplus"))</f>
        <v/>
      </c>
    </row>
    <row r="3337">
      <c r="A3337" s="4" t="n">
        <v>220605</v>
      </c>
      <c r="B3337" s="4" t="inlineStr">
        <is>
          <t>GS KIZENGA</t>
        </is>
      </c>
      <c r="C3337" s="4" t="inlineStr">
        <is>
          <t>P5</t>
        </is>
      </c>
      <c r="D3337" s="5" t="n">
        <v>167</v>
      </c>
      <c r="E3337" s="5" t="n">
        <v>4</v>
      </c>
      <c r="F3337" s="5" t="n">
        <v>0</v>
      </c>
      <c r="G3337" s="5">
        <f>E3337-F3337</f>
        <v/>
      </c>
      <c r="H3337" s="5">
        <f>'Notes'!$B$4</f>
        <v/>
      </c>
      <c r="I3337" s="5">
        <f>ROUNDUP(D3337/H3337,0)</f>
        <v/>
      </c>
      <c r="J3337" s="6">
        <f>G3337-I3337</f>
        <v/>
      </c>
      <c r="K3337" s="4">
        <f>IF(J3337&lt;0,"Deficit",IF(J3337=0,"Exact fit","Surplus"))</f>
        <v/>
      </c>
    </row>
    <row r="3338">
      <c r="A3338" s="4" t="n">
        <v>220605</v>
      </c>
      <c r="B3338" s="4" t="inlineStr">
        <is>
          <t>GS KIZENGA</t>
        </is>
      </c>
      <c r="C3338" s="4" t="inlineStr">
        <is>
          <t>P6</t>
        </is>
      </c>
      <c r="D3338" s="5" t="n">
        <v>58</v>
      </c>
      <c r="E3338" s="5" t="n">
        <v>2</v>
      </c>
      <c r="F3338" s="5" t="n">
        <v>0</v>
      </c>
      <c r="G3338" s="5">
        <f>E3338-F3338</f>
        <v/>
      </c>
      <c r="H3338" s="5">
        <f>'Notes'!$B$4</f>
        <v/>
      </c>
      <c r="I3338" s="5">
        <f>ROUNDUP(D3338/H3338,0)</f>
        <v/>
      </c>
      <c r="J3338" s="6">
        <f>G3338-I3338</f>
        <v/>
      </c>
      <c r="K3338" s="4">
        <f>IF(J3338&lt;0,"Deficit",IF(J3338=0,"Exact fit","Surplus"))</f>
        <v/>
      </c>
    </row>
    <row r="3339">
      <c r="A3339" s="4" t="n">
        <v>220606</v>
      </c>
      <c r="B3339" s="4" t="inlineStr">
        <is>
          <t>EP MAMBA</t>
        </is>
      </c>
      <c r="C3339" s="4" t="inlineStr">
        <is>
          <t>P1</t>
        </is>
      </c>
      <c r="D3339" s="5" t="n">
        <v>254</v>
      </c>
      <c r="E3339" s="5" t="n">
        <v>6</v>
      </c>
      <c r="F3339" s="5" t="n">
        <v>3</v>
      </c>
      <c r="G3339" s="5">
        <f>E3339-F3339</f>
        <v/>
      </c>
      <c r="H3339" s="5">
        <f>'Notes'!$B$4</f>
        <v/>
      </c>
      <c r="I3339" s="5">
        <f>ROUNDUP(D3339/H3339,0)</f>
        <v/>
      </c>
      <c r="J3339" s="6">
        <f>G3339-I3339</f>
        <v/>
      </c>
      <c r="K3339" s="4">
        <f>IF(J3339&lt;0,"Deficit",IF(J3339=0,"Exact fit","Surplus"))</f>
        <v/>
      </c>
    </row>
    <row r="3340">
      <c r="A3340" s="4" t="n">
        <v>220606</v>
      </c>
      <c r="B3340" s="4" t="inlineStr">
        <is>
          <t>EP MAMBA</t>
        </is>
      </c>
      <c r="C3340" s="4" t="inlineStr">
        <is>
          <t>P2</t>
        </is>
      </c>
      <c r="D3340" s="5" t="n">
        <v>254</v>
      </c>
      <c r="E3340" s="5" t="n">
        <v>6</v>
      </c>
      <c r="F3340" s="5" t="n">
        <v>3</v>
      </c>
      <c r="G3340" s="5">
        <f>E3340-F3340</f>
        <v/>
      </c>
      <c r="H3340" s="5">
        <f>'Notes'!$B$4</f>
        <v/>
      </c>
      <c r="I3340" s="5">
        <f>ROUNDUP(D3340/H3340,0)</f>
        <v/>
      </c>
      <c r="J3340" s="6">
        <f>G3340-I3340</f>
        <v/>
      </c>
      <c r="K3340" s="4">
        <f>IF(J3340&lt;0,"Deficit",IF(J3340=0,"Exact fit","Surplus"))</f>
        <v/>
      </c>
    </row>
    <row r="3341">
      <c r="A3341" s="4" t="n">
        <v>220606</v>
      </c>
      <c r="B3341" s="4" t="inlineStr">
        <is>
          <t>EP MAMBA</t>
        </is>
      </c>
      <c r="C3341" s="4" t="inlineStr">
        <is>
          <t>P3</t>
        </is>
      </c>
      <c r="D3341" s="5" t="n">
        <v>305</v>
      </c>
      <c r="E3341" s="5" t="n">
        <v>6</v>
      </c>
      <c r="F3341" s="5" t="n">
        <v>3</v>
      </c>
      <c r="G3341" s="5">
        <f>E3341-F3341</f>
        <v/>
      </c>
      <c r="H3341" s="5">
        <f>'Notes'!$B$4</f>
        <v/>
      </c>
      <c r="I3341" s="5">
        <f>ROUNDUP(D3341/H3341,0)</f>
        <v/>
      </c>
      <c r="J3341" s="6">
        <f>G3341-I3341</f>
        <v/>
      </c>
      <c r="K3341" s="4">
        <f>IF(J3341&lt;0,"Deficit",IF(J3341=0,"Exact fit","Surplus"))</f>
        <v/>
      </c>
    </row>
    <row r="3342">
      <c r="A3342" s="4" t="n">
        <v>220606</v>
      </c>
      <c r="B3342" s="4" t="inlineStr">
        <is>
          <t>EP MAMBA</t>
        </is>
      </c>
      <c r="C3342" s="4" t="inlineStr">
        <is>
          <t>P4</t>
        </is>
      </c>
      <c r="D3342" s="5" t="n">
        <v>251</v>
      </c>
      <c r="E3342" s="5" t="n">
        <v>6</v>
      </c>
      <c r="F3342" s="5" t="n">
        <v>0</v>
      </c>
      <c r="G3342" s="5">
        <f>E3342-F3342</f>
        <v/>
      </c>
      <c r="H3342" s="5">
        <f>'Notes'!$B$4</f>
        <v/>
      </c>
      <c r="I3342" s="5">
        <f>ROUNDUP(D3342/H3342,0)</f>
        <v/>
      </c>
      <c r="J3342" s="6">
        <f>G3342-I3342</f>
        <v/>
      </c>
      <c r="K3342" s="4">
        <f>IF(J3342&lt;0,"Deficit",IF(J3342=0,"Exact fit","Surplus"))</f>
        <v/>
      </c>
    </row>
    <row r="3343">
      <c r="A3343" s="4" t="n">
        <v>220606</v>
      </c>
      <c r="B3343" s="4" t="inlineStr">
        <is>
          <t>EP MAMBA</t>
        </is>
      </c>
      <c r="C3343" s="4" t="inlineStr">
        <is>
          <t>P5</t>
        </is>
      </c>
      <c r="D3343" s="5" t="n">
        <v>305</v>
      </c>
      <c r="E3343" s="5" t="n">
        <v>7</v>
      </c>
      <c r="F3343" s="5" t="n">
        <v>0</v>
      </c>
      <c r="G3343" s="5">
        <f>E3343-F3343</f>
        <v/>
      </c>
      <c r="H3343" s="5">
        <f>'Notes'!$B$4</f>
        <v/>
      </c>
      <c r="I3343" s="5">
        <f>ROUNDUP(D3343/H3343,0)</f>
        <v/>
      </c>
      <c r="J3343" s="6">
        <f>G3343-I3343</f>
        <v/>
      </c>
      <c r="K3343" s="4">
        <f>IF(J3343&lt;0,"Deficit",IF(J3343=0,"Exact fit","Surplus"))</f>
        <v/>
      </c>
    </row>
    <row r="3344">
      <c r="A3344" s="4" t="n">
        <v>220606</v>
      </c>
      <c r="B3344" s="4" t="inlineStr">
        <is>
          <t>EP MAMBA</t>
        </is>
      </c>
      <c r="C3344" s="4" t="inlineStr">
        <is>
          <t>P6</t>
        </is>
      </c>
      <c r="D3344" s="5" t="n">
        <v>146</v>
      </c>
      <c r="E3344" s="5" t="n">
        <v>5</v>
      </c>
      <c r="F3344" s="5" t="n">
        <v>0</v>
      </c>
      <c r="G3344" s="5">
        <f>E3344-F3344</f>
        <v/>
      </c>
      <c r="H3344" s="5">
        <f>'Notes'!$B$4</f>
        <v/>
      </c>
      <c r="I3344" s="5">
        <f>ROUNDUP(D3344/H3344,0)</f>
        <v/>
      </c>
      <c r="J3344" s="6">
        <f>G3344-I3344</f>
        <v/>
      </c>
      <c r="K3344" s="4">
        <f>IF(J3344&lt;0,"Deficit",IF(J3344=0,"Exact fit","Surplus"))</f>
        <v/>
      </c>
    </row>
    <row r="3345">
      <c r="A3345" s="4" t="n">
        <v>220607</v>
      </c>
      <c r="B3345" s="4" t="inlineStr">
        <is>
          <t>EP MWENDO</t>
        </is>
      </c>
      <c r="C3345" s="4" t="inlineStr">
        <is>
          <t>P1</t>
        </is>
      </c>
      <c r="D3345" s="5" t="n">
        <v>315</v>
      </c>
      <c r="E3345" s="5" t="n">
        <v>6</v>
      </c>
      <c r="F3345" s="5" t="n">
        <v>3</v>
      </c>
      <c r="G3345" s="5">
        <f>E3345-F3345</f>
        <v/>
      </c>
      <c r="H3345" s="5">
        <f>'Notes'!$B$4</f>
        <v/>
      </c>
      <c r="I3345" s="5">
        <f>ROUNDUP(D3345/H3345,0)</f>
        <v/>
      </c>
      <c r="J3345" s="6">
        <f>G3345-I3345</f>
        <v/>
      </c>
      <c r="K3345" s="4">
        <f>IF(J3345&lt;0,"Deficit",IF(J3345=0,"Exact fit","Surplus"))</f>
        <v/>
      </c>
    </row>
    <row r="3346">
      <c r="A3346" s="4" t="n">
        <v>220607</v>
      </c>
      <c r="B3346" s="4" t="inlineStr">
        <is>
          <t>EP MWENDO</t>
        </is>
      </c>
      <c r="C3346" s="4" t="inlineStr">
        <is>
          <t>P2</t>
        </is>
      </c>
      <c r="D3346" s="5" t="n">
        <v>255</v>
      </c>
      <c r="E3346" s="5" t="n">
        <v>6</v>
      </c>
      <c r="F3346" s="5" t="n">
        <v>3</v>
      </c>
      <c r="G3346" s="5">
        <f>E3346-F3346</f>
        <v/>
      </c>
      <c r="H3346" s="5">
        <f>'Notes'!$B$4</f>
        <v/>
      </c>
      <c r="I3346" s="5">
        <f>ROUNDUP(D3346/H3346,0)</f>
        <v/>
      </c>
      <c r="J3346" s="6">
        <f>G3346-I3346</f>
        <v/>
      </c>
      <c r="K3346" s="4">
        <f>IF(J3346&lt;0,"Deficit",IF(J3346=0,"Exact fit","Surplus"))</f>
        <v/>
      </c>
    </row>
    <row r="3347">
      <c r="A3347" s="4" t="n">
        <v>220607</v>
      </c>
      <c r="B3347" s="4" t="inlineStr">
        <is>
          <t>EP MWENDO</t>
        </is>
      </c>
      <c r="C3347" s="4" t="inlineStr">
        <is>
          <t>P3</t>
        </is>
      </c>
      <c r="D3347" s="5" t="n">
        <v>285</v>
      </c>
      <c r="E3347" s="5" t="n">
        <v>6</v>
      </c>
      <c r="F3347" s="5" t="n">
        <v>3</v>
      </c>
      <c r="G3347" s="5">
        <f>E3347-F3347</f>
        <v/>
      </c>
      <c r="H3347" s="5">
        <f>'Notes'!$B$4</f>
        <v/>
      </c>
      <c r="I3347" s="5">
        <f>ROUNDUP(D3347/H3347,0)</f>
        <v/>
      </c>
      <c r="J3347" s="6">
        <f>G3347-I3347</f>
        <v/>
      </c>
      <c r="K3347" s="4">
        <f>IF(J3347&lt;0,"Deficit",IF(J3347=0,"Exact fit","Surplus"))</f>
        <v/>
      </c>
    </row>
    <row r="3348">
      <c r="A3348" s="4" t="n">
        <v>220607</v>
      </c>
      <c r="B3348" s="4" t="inlineStr">
        <is>
          <t>EP MWENDO</t>
        </is>
      </c>
      <c r="C3348" s="4" t="inlineStr">
        <is>
          <t>P4</t>
        </is>
      </c>
      <c r="D3348" s="5" t="n">
        <v>236</v>
      </c>
      <c r="E3348" s="5" t="n">
        <v>5</v>
      </c>
      <c r="F3348" s="5" t="n">
        <v>0</v>
      </c>
      <c r="G3348" s="5">
        <f>E3348-F3348</f>
        <v/>
      </c>
      <c r="H3348" s="5">
        <f>'Notes'!$B$4</f>
        <v/>
      </c>
      <c r="I3348" s="5">
        <f>ROUNDUP(D3348/H3348,0)</f>
        <v/>
      </c>
      <c r="J3348" s="6">
        <f>G3348-I3348</f>
        <v/>
      </c>
      <c r="K3348" s="4">
        <f>IF(J3348&lt;0,"Deficit",IF(J3348=0,"Exact fit","Surplus"))</f>
        <v/>
      </c>
    </row>
    <row r="3349">
      <c r="A3349" s="4" t="n">
        <v>220607</v>
      </c>
      <c r="B3349" s="4" t="inlineStr">
        <is>
          <t>EP MWENDO</t>
        </is>
      </c>
      <c r="C3349" s="4" t="inlineStr">
        <is>
          <t>P5</t>
        </is>
      </c>
      <c r="D3349" s="5" t="n">
        <v>242</v>
      </c>
      <c r="E3349" s="5" t="n">
        <v>5</v>
      </c>
      <c r="F3349" s="5" t="n">
        <v>0</v>
      </c>
      <c r="G3349" s="5">
        <f>E3349-F3349</f>
        <v/>
      </c>
      <c r="H3349" s="5">
        <f>'Notes'!$B$4</f>
        <v/>
      </c>
      <c r="I3349" s="5">
        <f>ROUNDUP(D3349/H3349,0)</f>
        <v/>
      </c>
      <c r="J3349" s="6">
        <f>G3349-I3349</f>
        <v/>
      </c>
      <c r="K3349" s="4">
        <f>IF(J3349&lt;0,"Deficit",IF(J3349=0,"Exact fit","Surplus"))</f>
        <v/>
      </c>
    </row>
    <row r="3350">
      <c r="A3350" s="4" t="n">
        <v>220607</v>
      </c>
      <c r="B3350" s="4" t="inlineStr">
        <is>
          <t>EP MWENDO</t>
        </is>
      </c>
      <c r="C3350" s="4" t="inlineStr">
        <is>
          <t>P6</t>
        </is>
      </c>
      <c r="D3350" s="5" t="n">
        <v>81</v>
      </c>
      <c r="E3350" s="5" t="n">
        <v>2</v>
      </c>
      <c r="F3350" s="5" t="n">
        <v>0</v>
      </c>
      <c r="G3350" s="5">
        <f>E3350-F3350</f>
        <v/>
      </c>
      <c r="H3350" s="5">
        <f>'Notes'!$B$4</f>
        <v/>
      </c>
      <c r="I3350" s="5">
        <f>ROUNDUP(D3350/H3350,0)</f>
        <v/>
      </c>
      <c r="J3350" s="6">
        <f>G3350-I3350</f>
        <v/>
      </c>
      <c r="K3350" s="4">
        <f>IF(J3350&lt;0,"Deficit",IF(J3350=0,"Exact fit","Surplus"))</f>
        <v/>
      </c>
    </row>
    <row r="3351">
      <c r="A3351" s="4" t="n">
        <v>220608</v>
      </c>
      <c r="B3351" s="4" t="inlineStr">
        <is>
          <t>EP MASHENYI</t>
        </is>
      </c>
      <c r="C3351" s="4" t="inlineStr">
        <is>
          <t>P1</t>
        </is>
      </c>
      <c r="D3351" s="5" t="n">
        <v>178</v>
      </c>
      <c r="E3351" s="5" t="n">
        <v>4</v>
      </c>
      <c r="F3351" s="5" t="n">
        <v>2</v>
      </c>
      <c r="G3351" s="5">
        <f>E3351-F3351</f>
        <v/>
      </c>
      <c r="H3351" s="5">
        <f>'Notes'!$B$4</f>
        <v/>
      </c>
      <c r="I3351" s="5">
        <f>ROUNDUP(D3351/H3351,0)</f>
        <v/>
      </c>
      <c r="J3351" s="6">
        <f>G3351-I3351</f>
        <v/>
      </c>
      <c r="K3351" s="4">
        <f>IF(J3351&lt;0,"Deficit",IF(J3351=0,"Exact fit","Surplus"))</f>
        <v/>
      </c>
    </row>
    <row r="3352">
      <c r="A3352" s="4" t="n">
        <v>220608</v>
      </c>
      <c r="B3352" s="4" t="inlineStr">
        <is>
          <t>EP MASHENYI</t>
        </is>
      </c>
      <c r="C3352" s="4" t="inlineStr">
        <is>
          <t>P2</t>
        </is>
      </c>
      <c r="D3352" s="5" t="n">
        <v>144</v>
      </c>
      <c r="E3352" s="5" t="n">
        <v>4</v>
      </c>
      <c r="F3352" s="5" t="n">
        <v>1</v>
      </c>
      <c r="G3352" s="5">
        <f>E3352-F3352</f>
        <v/>
      </c>
      <c r="H3352" s="5">
        <f>'Notes'!$B$4</f>
        <v/>
      </c>
      <c r="I3352" s="5">
        <f>ROUNDUP(D3352/H3352,0)</f>
        <v/>
      </c>
      <c r="J3352" s="6">
        <f>G3352-I3352</f>
        <v/>
      </c>
      <c r="K3352" s="4">
        <f>IF(J3352&lt;0,"Deficit",IF(J3352=0,"Exact fit","Surplus"))</f>
        <v/>
      </c>
    </row>
    <row r="3353">
      <c r="A3353" s="4" t="n">
        <v>220608</v>
      </c>
      <c r="B3353" s="4" t="inlineStr">
        <is>
          <t>EP MASHENYI</t>
        </is>
      </c>
      <c r="C3353" s="4" t="inlineStr">
        <is>
          <t>P3</t>
        </is>
      </c>
      <c r="D3353" s="5" t="n">
        <v>183</v>
      </c>
      <c r="E3353" s="5" t="n">
        <v>4</v>
      </c>
      <c r="F3353" s="5" t="n">
        <v>2</v>
      </c>
      <c r="G3353" s="5">
        <f>E3353-F3353</f>
        <v/>
      </c>
      <c r="H3353" s="5">
        <f>'Notes'!$B$4</f>
        <v/>
      </c>
      <c r="I3353" s="5">
        <f>ROUNDUP(D3353/H3353,0)</f>
        <v/>
      </c>
      <c r="J3353" s="6">
        <f>G3353-I3353</f>
        <v/>
      </c>
      <c r="K3353" s="4">
        <f>IF(J3353&lt;0,"Deficit",IF(J3353=0,"Exact fit","Surplus"))</f>
        <v/>
      </c>
    </row>
    <row r="3354">
      <c r="A3354" s="4" t="n">
        <v>220608</v>
      </c>
      <c r="B3354" s="4" t="inlineStr">
        <is>
          <t>EP MASHENYI</t>
        </is>
      </c>
      <c r="C3354" s="4" t="inlineStr">
        <is>
          <t>P4</t>
        </is>
      </c>
      <c r="D3354" s="5" t="n">
        <v>149</v>
      </c>
      <c r="E3354" s="5" t="n">
        <v>3</v>
      </c>
      <c r="F3354" s="5" t="n">
        <v>0</v>
      </c>
      <c r="G3354" s="5">
        <f>E3354-F3354</f>
        <v/>
      </c>
      <c r="H3354" s="5">
        <f>'Notes'!$B$4</f>
        <v/>
      </c>
      <c r="I3354" s="5">
        <f>ROUNDUP(D3354/H3354,0)</f>
        <v/>
      </c>
      <c r="J3354" s="6">
        <f>G3354-I3354</f>
        <v/>
      </c>
      <c r="K3354" s="4">
        <f>IF(J3354&lt;0,"Deficit",IF(J3354=0,"Exact fit","Surplus"))</f>
        <v/>
      </c>
    </row>
    <row r="3355">
      <c r="A3355" s="4" t="n">
        <v>220608</v>
      </c>
      <c r="B3355" s="4" t="inlineStr">
        <is>
          <t>EP MASHENYI</t>
        </is>
      </c>
      <c r="C3355" s="4" t="inlineStr">
        <is>
          <t>P5</t>
        </is>
      </c>
      <c r="D3355" s="5" t="n">
        <v>108</v>
      </c>
      <c r="E3355" s="5" t="n">
        <v>2</v>
      </c>
      <c r="F3355" s="5" t="n">
        <v>0</v>
      </c>
      <c r="G3355" s="5">
        <f>E3355-F3355</f>
        <v/>
      </c>
      <c r="H3355" s="5">
        <f>'Notes'!$B$4</f>
        <v/>
      </c>
      <c r="I3355" s="5">
        <f>ROUNDUP(D3355/H3355,0)</f>
        <v/>
      </c>
      <c r="J3355" s="6">
        <f>G3355-I3355</f>
        <v/>
      </c>
      <c r="K3355" s="4">
        <f>IF(J3355&lt;0,"Deficit",IF(J3355=0,"Exact fit","Surplus"))</f>
        <v/>
      </c>
    </row>
    <row r="3356">
      <c r="A3356" s="4" t="n">
        <v>220608</v>
      </c>
      <c r="B3356" s="4" t="inlineStr">
        <is>
          <t>EP MASHENYI</t>
        </is>
      </c>
      <c r="C3356" s="4" t="inlineStr">
        <is>
          <t>P6</t>
        </is>
      </c>
      <c r="D3356" s="5" t="n">
        <v>59</v>
      </c>
      <c r="E3356" s="5" t="n">
        <v>1</v>
      </c>
      <c r="F3356" s="5" t="n">
        <v>0</v>
      </c>
      <c r="G3356" s="5">
        <f>E3356-F3356</f>
        <v/>
      </c>
      <c r="H3356" s="5">
        <f>'Notes'!$B$4</f>
        <v/>
      </c>
      <c r="I3356" s="5">
        <f>ROUNDUP(D3356/H3356,0)</f>
        <v/>
      </c>
      <c r="J3356" s="6">
        <f>G3356-I3356</f>
        <v/>
      </c>
      <c r="K3356" s="4">
        <f>IF(J3356&lt;0,"Deficit",IF(J3356=0,"Exact fit","Surplus"))</f>
        <v/>
      </c>
    </row>
    <row r="3357">
      <c r="A3357" s="4" t="n">
        <v>220609</v>
      </c>
      <c r="B3357" s="4" t="inlineStr">
        <is>
          <t>EP RUHUHA</t>
        </is>
      </c>
      <c r="C3357" s="4" t="inlineStr">
        <is>
          <t>P1</t>
        </is>
      </c>
      <c r="D3357" s="5" t="n">
        <v>90</v>
      </c>
      <c r="E3357" s="5" t="n">
        <v>2</v>
      </c>
      <c r="F3357" s="5" t="n">
        <v>1</v>
      </c>
      <c r="G3357" s="5">
        <f>E3357-F3357</f>
        <v/>
      </c>
      <c r="H3357" s="5">
        <f>'Notes'!$B$4</f>
        <v/>
      </c>
      <c r="I3357" s="5">
        <f>ROUNDUP(D3357/H3357,0)</f>
        <v/>
      </c>
      <c r="J3357" s="6">
        <f>G3357-I3357</f>
        <v/>
      </c>
      <c r="K3357" s="4">
        <f>IF(J3357&lt;0,"Deficit",IF(J3357=0,"Exact fit","Surplus"))</f>
        <v/>
      </c>
    </row>
    <row r="3358">
      <c r="A3358" s="4" t="n">
        <v>220609</v>
      </c>
      <c r="B3358" s="4" t="inlineStr">
        <is>
          <t>EP RUHUHA</t>
        </is>
      </c>
      <c r="C3358" s="4" t="inlineStr">
        <is>
          <t>P2</t>
        </is>
      </c>
      <c r="D3358" s="5" t="n">
        <v>82</v>
      </c>
      <c r="E3358" s="5" t="n">
        <v>2</v>
      </c>
      <c r="F3358" s="5" t="n">
        <v>1</v>
      </c>
      <c r="G3358" s="5">
        <f>E3358-F3358</f>
        <v/>
      </c>
      <c r="H3358" s="5">
        <f>'Notes'!$B$4</f>
        <v/>
      </c>
      <c r="I3358" s="5">
        <f>ROUNDUP(D3358/H3358,0)</f>
        <v/>
      </c>
      <c r="J3358" s="6">
        <f>G3358-I3358</f>
        <v/>
      </c>
      <c r="K3358" s="4">
        <f>IF(J3358&lt;0,"Deficit",IF(J3358=0,"Exact fit","Surplus"))</f>
        <v/>
      </c>
    </row>
    <row r="3359">
      <c r="A3359" s="4" t="n">
        <v>220609</v>
      </c>
      <c r="B3359" s="4" t="inlineStr">
        <is>
          <t>EP RUHUHA</t>
        </is>
      </c>
      <c r="C3359" s="4" t="inlineStr">
        <is>
          <t>P3</t>
        </is>
      </c>
      <c r="D3359" s="5" t="n">
        <v>83</v>
      </c>
      <c r="E3359" s="5" t="n">
        <v>2</v>
      </c>
      <c r="F3359" s="5" t="n">
        <v>1</v>
      </c>
      <c r="G3359" s="5">
        <f>E3359-F3359</f>
        <v/>
      </c>
      <c r="H3359" s="5">
        <f>'Notes'!$B$4</f>
        <v/>
      </c>
      <c r="I3359" s="5">
        <f>ROUNDUP(D3359/H3359,0)</f>
        <v/>
      </c>
      <c r="J3359" s="6">
        <f>G3359-I3359</f>
        <v/>
      </c>
      <c r="K3359" s="4">
        <f>IF(J3359&lt;0,"Deficit",IF(J3359=0,"Exact fit","Surplus"))</f>
        <v/>
      </c>
    </row>
    <row r="3360">
      <c r="A3360" s="4" t="n">
        <v>220609</v>
      </c>
      <c r="B3360" s="4" t="inlineStr">
        <is>
          <t>EP RUHUHA</t>
        </is>
      </c>
      <c r="C3360" s="4" t="inlineStr">
        <is>
          <t>P4</t>
        </is>
      </c>
      <c r="D3360" s="5" t="n">
        <v>78</v>
      </c>
      <c r="E3360" s="5" t="n">
        <v>2</v>
      </c>
      <c r="F3360" s="5" t="n">
        <v>0</v>
      </c>
      <c r="G3360" s="5">
        <f>E3360-F3360</f>
        <v/>
      </c>
      <c r="H3360" s="5">
        <f>'Notes'!$B$4</f>
        <v/>
      </c>
      <c r="I3360" s="5">
        <f>ROUNDUP(D3360/H3360,0)</f>
        <v/>
      </c>
      <c r="J3360" s="6">
        <f>G3360-I3360</f>
        <v/>
      </c>
      <c r="K3360" s="4">
        <f>IF(J3360&lt;0,"Deficit",IF(J3360=0,"Exact fit","Surplus"))</f>
        <v/>
      </c>
    </row>
    <row r="3361">
      <c r="A3361" s="4" t="n">
        <v>220609</v>
      </c>
      <c r="B3361" s="4" t="inlineStr">
        <is>
          <t>EP RUHUHA</t>
        </is>
      </c>
      <c r="C3361" s="4" t="inlineStr">
        <is>
          <t>P5</t>
        </is>
      </c>
      <c r="D3361" s="5" t="n">
        <v>83</v>
      </c>
      <c r="E3361" s="5" t="n">
        <v>2</v>
      </c>
      <c r="F3361" s="5" t="n">
        <v>0</v>
      </c>
      <c r="G3361" s="5">
        <f>E3361-F3361</f>
        <v/>
      </c>
      <c r="H3361" s="5">
        <f>'Notes'!$B$4</f>
        <v/>
      </c>
      <c r="I3361" s="5">
        <f>ROUNDUP(D3361/H3361,0)</f>
        <v/>
      </c>
      <c r="J3361" s="6">
        <f>G3361-I3361</f>
        <v/>
      </c>
      <c r="K3361" s="4">
        <f>IF(J3361&lt;0,"Deficit",IF(J3361=0,"Exact fit","Surplus"))</f>
        <v/>
      </c>
    </row>
    <row r="3362">
      <c r="A3362" s="4" t="n">
        <v>220609</v>
      </c>
      <c r="B3362" s="4" t="inlineStr">
        <is>
          <t>EP RUHUHA</t>
        </is>
      </c>
      <c r="C3362" s="4" t="inlineStr">
        <is>
          <t>P6</t>
        </is>
      </c>
      <c r="D3362" s="5" t="n">
        <v>41</v>
      </c>
      <c r="E3362" s="5" t="n">
        <v>2</v>
      </c>
      <c r="F3362" s="5" t="n">
        <v>0</v>
      </c>
      <c r="G3362" s="5">
        <f>E3362-F3362</f>
        <v/>
      </c>
      <c r="H3362" s="5">
        <f>'Notes'!$B$4</f>
        <v/>
      </c>
      <c r="I3362" s="5">
        <f>ROUNDUP(D3362/H3362,0)</f>
        <v/>
      </c>
      <c r="J3362" s="6">
        <f>G3362-I3362</f>
        <v/>
      </c>
      <c r="K3362" s="4">
        <f>IF(J3362&lt;0,"Deficit",IF(J3362=0,"Exact fit","Surplus"))</f>
        <v/>
      </c>
    </row>
    <row r="3363">
      <c r="A3363" s="4" t="n">
        <v>220610</v>
      </c>
      <c r="B3363" s="4" t="inlineStr">
        <is>
          <t>EP SHYEMBE</t>
        </is>
      </c>
      <c r="C3363" s="4" t="inlineStr">
        <is>
          <t>P1</t>
        </is>
      </c>
      <c r="D3363" s="5" t="n">
        <v>248</v>
      </c>
      <c r="E3363" s="5" t="n">
        <v>4</v>
      </c>
      <c r="F3363" s="5" t="n">
        <v>2</v>
      </c>
      <c r="G3363" s="5">
        <f>E3363-F3363</f>
        <v/>
      </c>
      <c r="H3363" s="5">
        <f>'Notes'!$B$4</f>
        <v/>
      </c>
      <c r="I3363" s="5">
        <f>ROUNDUP(D3363/H3363,0)</f>
        <v/>
      </c>
      <c r="J3363" s="6">
        <f>G3363-I3363</f>
        <v/>
      </c>
      <c r="K3363" s="4">
        <f>IF(J3363&lt;0,"Deficit",IF(J3363=0,"Exact fit","Surplus"))</f>
        <v/>
      </c>
    </row>
    <row r="3364">
      <c r="A3364" s="4" t="n">
        <v>220610</v>
      </c>
      <c r="B3364" s="4" t="inlineStr">
        <is>
          <t>EP SHYEMBE</t>
        </is>
      </c>
      <c r="C3364" s="4" t="inlineStr">
        <is>
          <t>P2</t>
        </is>
      </c>
      <c r="D3364" s="5" t="n">
        <v>187</v>
      </c>
      <c r="E3364" s="5" t="n">
        <v>5</v>
      </c>
      <c r="F3364" s="5" t="n">
        <v>2</v>
      </c>
      <c r="G3364" s="5">
        <f>E3364-F3364</f>
        <v/>
      </c>
      <c r="H3364" s="5">
        <f>'Notes'!$B$4</f>
        <v/>
      </c>
      <c r="I3364" s="5">
        <f>ROUNDUP(D3364/H3364,0)</f>
        <v/>
      </c>
      <c r="J3364" s="6">
        <f>G3364-I3364</f>
        <v/>
      </c>
      <c r="K3364" s="4">
        <f>IF(J3364&lt;0,"Deficit",IF(J3364=0,"Exact fit","Surplus"))</f>
        <v/>
      </c>
    </row>
    <row r="3365">
      <c r="A3365" s="4" t="n">
        <v>220610</v>
      </c>
      <c r="B3365" s="4" t="inlineStr">
        <is>
          <t>EP SHYEMBE</t>
        </is>
      </c>
      <c r="C3365" s="4" t="inlineStr">
        <is>
          <t>P3</t>
        </is>
      </c>
      <c r="D3365" s="5" t="n">
        <v>111</v>
      </c>
      <c r="E3365" s="5" t="n">
        <v>2</v>
      </c>
      <c r="F3365" s="5" t="n">
        <v>0</v>
      </c>
      <c r="G3365" s="5">
        <f>E3365-F3365</f>
        <v/>
      </c>
      <c r="H3365" s="5">
        <f>'Notes'!$B$4</f>
        <v/>
      </c>
      <c r="I3365" s="5">
        <f>ROUNDUP(D3365/H3365,0)</f>
        <v/>
      </c>
      <c r="J3365" s="6">
        <f>G3365-I3365</f>
        <v/>
      </c>
      <c r="K3365" s="4">
        <f>IF(J3365&lt;0,"Deficit",IF(J3365=0,"Exact fit","Surplus"))</f>
        <v/>
      </c>
    </row>
    <row r="3366">
      <c r="A3366" s="4" t="n">
        <v>220610</v>
      </c>
      <c r="B3366" s="4" t="inlineStr">
        <is>
          <t>EP SHYEMBE</t>
        </is>
      </c>
      <c r="C3366" s="4" t="inlineStr">
        <is>
          <t>P4</t>
        </is>
      </c>
      <c r="D3366" s="5" t="n">
        <v>89</v>
      </c>
      <c r="E3366" s="5" t="n">
        <v>2</v>
      </c>
      <c r="F3366" s="5" t="n">
        <v>0</v>
      </c>
      <c r="G3366" s="5">
        <f>E3366-F3366</f>
        <v/>
      </c>
      <c r="H3366" s="5">
        <f>'Notes'!$B$4</f>
        <v/>
      </c>
      <c r="I3366" s="5">
        <f>ROUNDUP(D3366/H3366,0)</f>
        <v/>
      </c>
      <c r="J3366" s="6">
        <f>G3366-I3366</f>
        <v/>
      </c>
      <c r="K3366" s="4">
        <f>IF(J3366&lt;0,"Deficit",IF(J3366=0,"Exact fit","Surplus"))</f>
        <v/>
      </c>
    </row>
    <row r="3367">
      <c r="A3367" s="4" t="n">
        <v>220610</v>
      </c>
      <c r="B3367" s="4" t="inlineStr">
        <is>
          <t>EP SHYEMBE</t>
        </is>
      </c>
      <c r="C3367" s="4" t="inlineStr">
        <is>
          <t>P5</t>
        </is>
      </c>
      <c r="D3367" s="5" t="n">
        <v>109</v>
      </c>
      <c r="E3367" s="5" t="n">
        <v>2</v>
      </c>
      <c r="F3367" s="5" t="n">
        <v>0</v>
      </c>
      <c r="G3367" s="5">
        <f>E3367-F3367</f>
        <v/>
      </c>
      <c r="H3367" s="5">
        <f>'Notes'!$B$4</f>
        <v/>
      </c>
      <c r="I3367" s="5">
        <f>ROUNDUP(D3367/H3367,0)</f>
        <v/>
      </c>
      <c r="J3367" s="6">
        <f>G3367-I3367</f>
        <v/>
      </c>
      <c r="K3367" s="4">
        <f>IF(J3367&lt;0,"Deficit",IF(J3367=0,"Exact fit","Surplus"))</f>
        <v/>
      </c>
    </row>
    <row r="3368">
      <c r="A3368" s="4" t="n">
        <v>220610</v>
      </c>
      <c r="B3368" s="4" t="inlineStr">
        <is>
          <t>EP SHYEMBE</t>
        </is>
      </c>
      <c r="C3368" s="4" t="inlineStr">
        <is>
          <t>P6</t>
        </is>
      </c>
      <c r="D3368" s="5" t="n">
        <v>38</v>
      </c>
      <c r="E3368" s="5" t="n">
        <v>1</v>
      </c>
      <c r="F3368" s="5" t="n">
        <v>0</v>
      </c>
      <c r="G3368" s="5">
        <f>E3368-F3368</f>
        <v/>
      </c>
      <c r="H3368" s="5">
        <f>'Notes'!$B$4</f>
        <v/>
      </c>
      <c r="I3368" s="5">
        <f>ROUNDUP(D3368/H3368,0)</f>
        <v/>
      </c>
      <c r="J3368" s="6">
        <f>G3368-I3368</f>
        <v/>
      </c>
      <c r="K3368" s="4">
        <f>IF(J3368&lt;0,"Deficit",IF(J3368=0,"Exact fit","Surplus"))</f>
        <v/>
      </c>
    </row>
    <row r="3369">
      <c r="A3369" s="4" t="n">
        <v>220701</v>
      </c>
      <c r="B3369" s="4" t="inlineStr">
        <is>
          <t>EP BYIZA/EAR</t>
        </is>
      </c>
      <c r="C3369" s="4" t="inlineStr">
        <is>
          <t>P1</t>
        </is>
      </c>
      <c r="D3369" s="5" t="n">
        <v>337</v>
      </c>
      <c r="E3369" s="5" t="n">
        <v>6</v>
      </c>
      <c r="F3369" s="5" t="n">
        <v>3</v>
      </c>
      <c r="G3369" s="5">
        <f>E3369-F3369</f>
        <v/>
      </c>
      <c r="H3369" s="5">
        <f>'Notes'!$B$4</f>
        <v/>
      </c>
      <c r="I3369" s="5">
        <f>ROUNDUP(D3369/H3369,0)</f>
        <v/>
      </c>
      <c r="J3369" s="6">
        <f>G3369-I3369</f>
        <v/>
      </c>
      <c r="K3369" s="4">
        <f>IF(J3369&lt;0,"Deficit",IF(J3369=0,"Exact fit","Surplus"))</f>
        <v/>
      </c>
    </row>
    <row r="3370">
      <c r="A3370" s="4" t="n">
        <v>220701</v>
      </c>
      <c r="B3370" s="4" t="inlineStr">
        <is>
          <t>EP BYIZA/EAR</t>
        </is>
      </c>
      <c r="C3370" s="4" t="inlineStr">
        <is>
          <t>P2</t>
        </is>
      </c>
      <c r="D3370" s="5" t="n">
        <v>173</v>
      </c>
      <c r="E3370" s="5" t="n">
        <v>6</v>
      </c>
      <c r="F3370" s="5" t="n">
        <v>2</v>
      </c>
      <c r="G3370" s="5">
        <f>E3370-F3370</f>
        <v/>
      </c>
      <c r="H3370" s="5">
        <f>'Notes'!$B$4</f>
        <v/>
      </c>
      <c r="I3370" s="5">
        <f>ROUNDUP(D3370/H3370,0)</f>
        <v/>
      </c>
      <c r="J3370" s="6">
        <f>G3370-I3370</f>
        <v/>
      </c>
      <c r="K3370" s="4">
        <f>IF(J3370&lt;0,"Deficit",IF(J3370=0,"Exact fit","Surplus"))</f>
        <v/>
      </c>
    </row>
    <row r="3371">
      <c r="A3371" s="4" t="n">
        <v>220701</v>
      </c>
      <c r="B3371" s="4" t="inlineStr">
        <is>
          <t>EP BYIZA/EAR</t>
        </is>
      </c>
      <c r="C3371" s="4" t="inlineStr">
        <is>
          <t>P3</t>
        </is>
      </c>
      <c r="D3371" s="5" t="n">
        <v>187</v>
      </c>
      <c r="E3371" s="5" t="n">
        <v>6</v>
      </c>
      <c r="F3371" s="5" t="n">
        <v>2</v>
      </c>
      <c r="G3371" s="5">
        <f>E3371-F3371</f>
        <v/>
      </c>
      <c r="H3371" s="5">
        <f>'Notes'!$B$4</f>
        <v/>
      </c>
      <c r="I3371" s="5">
        <f>ROUNDUP(D3371/H3371,0)</f>
        <v/>
      </c>
      <c r="J3371" s="6">
        <f>G3371-I3371</f>
        <v/>
      </c>
      <c r="K3371" s="4">
        <f>IF(J3371&lt;0,"Deficit",IF(J3371=0,"Exact fit","Surplus"))</f>
        <v/>
      </c>
    </row>
    <row r="3372">
      <c r="A3372" s="4" t="n">
        <v>220701</v>
      </c>
      <c r="B3372" s="4" t="inlineStr">
        <is>
          <t>EP BYIZA/EAR</t>
        </is>
      </c>
      <c r="C3372" s="4" t="inlineStr">
        <is>
          <t>P4</t>
        </is>
      </c>
      <c r="D3372" s="5" t="n">
        <v>208</v>
      </c>
      <c r="E3372" s="5" t="n">
        <v>4</v>
      </c>
      <c r="F3372" s="5" t="n">
        <v>0</v>
      </c>
      <c r="G3372" s="5">
        <f>E3372-F3372</f>
        <v/>
      </c>
      <c r="H3372" s="5">
        <f>'Notes'!$B$4</f>
        <v/>
      </c>
      <c r="I3372" s="5">
        <f>ROUNDUP(D3372/H3372,0)</f>
        <v/>
      </c>
      <c r="J3372" s="6">
        <f>G3372-I3372</f>
        <v/>
      </c>
      <c r="K3372" s="4">
        <f>IF(J3372&lt;0,"Deficit",IF(J3372=0,"Exact fit","Surplus"))</f>
        <v/>
      </c>
    </row>
    <row r="3373">
      <c r="A3373" s="4" t="n">
        <v>220701</v>
      </c>
      <c r="B3373" s="4" t="inlineStr">
        <is>
          <t>EP BYIZA/EAR</t>
        </is>
      </c>
      <c r="C3373" s="4" t="inlineStr">
        <is>
          <t>P5</t>
        </is>
      </c>
      <c r="D3373" s="5" t="n">
        <v>144</v>
      </c>
      <c r="E3373" s="5" t="n">
        <v>3</v>
      </c>
      <c r="F3373" s="5" t="n">
        <v>0</v>
      </c>
      <c r="G3373" s="5">
        <f>E3373-F3373</f>
        <v/>
      </c>
      <c r="H3373" s="5">
        <f>'Notes'!$B$4</f>
        <v/>
      </c>
      <c r="I3373" s="5">
        <f>ROUNDUP(D3373/H3373,0)</f>
        <v/>
      </c>
      <c r="J3373" s="6">
        <f>G3373-I3373</f>
        <v/>
      </c>
      <c r="K3373" s="4">
        <f>IF(J3373&lt;0,"Deficit",IF(J3373=0,"Exact fit","Surplus"))</f>
        <v/>
      </c>
    </row>
    <row r="3374">
      <c r="A3374" s="4" t="n">
        <v>220701</v>
      </c>
      <c r="B3374" s="4" t="inlineStr">
        <is>
          <t>EP BYIZA/EAR</t>
        </is>
      </c>
      <c r="C3374" s="4" t="inlineStr">
        <is>
          <t>P6</t>
        </is>
      </c>
      <c r="D3374" s="5" t="n">
        <v>85</v>
      </c>
      <c r="E3374" s="5" t="n">
        <v>2</v>
      </c>
      <c r="F3374" s="5" t="n">
        <v>0</v>
      </c>
      <c r="G3374" s="5">
        <f>E3374-F3374</f>
        <v/>
      </c>
      <c r="H3374" s="5">
        <f>'Notes'!$B$4</f>
        <v/>
      </c>
      <c r="I3374" s="5">
        <f>ROUNDUP(D3374/H3374,0)</f>
        <v/>
      </c>
      <c r="J3374" s="6">
        <f>G3374-I3374</f>
        <v/>
      </c>
      <c r="K3374" s="4">
        <f>IF(J3374&lt;0,"Deficit",IF(J3374=0,"Exact fit","Surplus"))</f>
        <v/>
      </c>
    </row>
    <row r="3375">
      <c r="A3375" s="4" t="n">
        <v>220704</v>
      </c>
      <c r="B3375" s="4" t="inlineStr">
        <is>
          <t>G.S CYUMBA</t>
        </is>
      </c>
      <c r="C3375" s="4" t="inlineStr">
        <is>
          <t>P1</t>
        </is>
      </c>
      <c r="D3375" s="5" t="n">
        <v>296</v>
      </c>
      <c r="E3375" s="5" t="n">
        <v>6</v>
      </c>
      <c r="F3375" s="5" t="n">
        <v>3</v>
      </c>
      <c r="G3375" s="5">
        <f>E3375-F3375</f>
        <v/>
      </c>
      <c r="H3375" s="5">
        <f>'Notes'!$B$4</f>
        <v/>
      </c>
      <c r="I3375" s="5">
        <f>ROUNDUP(D3375/H3375,0)</f>
        <v/>
      </c>
      <c r="J3375" s="6">
        <f>G3375-I3375</f>
        <v/>
      </c>
      <c r="K3375" s="4">
        <f>IF(J3375&lt;0,"Deficit",IF(J3375=0,"Exact fit","Surplus"))</f>
        <v/>
      </c>
    </row>
    <row r="3376">
      <c r="A3376" s="4" t="n">
        <v>220704</v>
      </c>
      <c r="B3376" s="4" t="inlineStr">
        <is>
          <t>G.S CYUMBA</t>
        </is>
      </c>
      <c r="C3376" s="4" t="inlineStr">
        <is>
          <t>P2</t>
        </is>
      </c>
      <c r="D3376" s="5" t="n">
        <v>284</v>
      </c>
      <c r="E3376" s="5" t="n">
        <v>6</v>
      </c>
      <c r="F3376" s="5" t="n">
        <v>3</v>
      </c>
      <c r="G3376" s="5">
        <f>E3376-F3376</f>
        <v/>
      </c>
      <c r="H3376" s="5">
        <f>'Notes'!$B$4</f>
        <v/>
      </c>
      <c r="I3376" s="5">
        <f>ROUNDUP(D3376/H3376,0)</f>
        <v/>
      </c>
      <c r="J3376" s="6">
        <f>G3376-I3376</f>
        <v/>
      </c>
      <c r="K3376" s="4">
        <f>IF(J3376&lt;0,"Deficit",IF(J3376=0,"Exact fit","Surplus"))</f>
        <v/>
      </c>
    </row>
    <row r="3377">
      <c r="A3377" s="4" t="n">
        <v>220704</v>
      </c>
      <c r="B3377" s="4" t="inlineStr">
        <is>
          <t>G.S CYUMBA</t>
        </is>
      </c>
      <c r="C3377" s="4" t="inlineStr">
        <is>
          <t>P3</t>
        </is>
      </c>
      <c r="D3377" s="5" t="n">
        <v>148</v>
      </c>
      <c r="E3377" s="5" t="n">
        <v>3</v>
      </c>
      <c r="F3377" s="5" t="n">
        <v>0</v>
      </c>
      <c r="G3377" s="5">
        <f>E3377-F3377</f>
        <v/>
      </c>
      <c r="H3377" s="5">
        <f>'Notes'!$B$4</f>
        <v/>
      </c>
      <c r="I3377" s="5">
        <f>ROUNDUP(D3377/H3377,0)</f>
        <v/>
      </c>
      <c r="J3377" s="6">
        <f>G3377-I3377</f>
        <v/>
      </c>
      <c r="K3377" s="4">
        <f>IF(J3377&lt;0,"Deficit",IF(J3377=0,"Exact fit","Surplus"))</f>
        <v/>
      </c>
    </row>
    <row r="3378">
      <c r="A3378" s="4" t="n">
        <v>220704</v>
      </c>
      <c r="B3378" s="4" t="inlineStr">
        <is>
          <t>G.S CYUMBA</t>
        </is>
      </c>
      <c r="C3378" s="4" t="inlineStr">
        <is>
          <t>P4</t>
        </is>
      </c>
      <c r="D3378" s="5" t="n">
        <v>188</v>
      </c>
      <c r="E3378" s="5" t="n">
        <v>3</v>
      </c>
      <c r="F3378" s="5" t="n">
        <v>0</v>
      </c>
      <c r="G3378" s="5">
        <f>E3378-F3378</f>
        <v/>
      </c>
      <c r="H3378" s="5">
        <f>'Notes'!$B$4</f>
        <v/>
      </c>
      <c r="I3378" s="5">
        <f>ROUNDUP(D3378/H3378,0)</f>
        <v/>
      </c>
      <c r="J3378" s="6">
        <f>G3378-I3378</f>
        <v/>
      </c>
      <c r="K3378" s="4">
        <f>IF(J3378&lt;0,"Deficit",IF(J3378=0,"Exact fit","Surplus"))</f>
        <v/>
      </c>
    </row>
    <row r="3379">
      <c r="A3379" s="4" t="n">
        <v>220704</v>
      </c>
      <c r="B3379" s="4" t="inlineStr">
        <is>
          <t>G.S CYUMBA</t>
        </is>
      </c>
      <c r="C3379" s="4" t="inlineStr">
        <is>
          <t>P5</t>
        </is>
      </c>
      <c r="D3379" s="5" t="n">
        <v>179</v>
      </c>
      <c r="E3379" s="5" t="n">
        <v>3</v>
      </c>
      <c r="F3379" s="5" t="n">
        <v>0</v>
      </c>
      <c r="G3379" s="5">
        <f>E3379-F3379</f>
        <v/>
      </c>
      <c r="H3379" s="5">
        <f>'Notes'!$B$4</f>
        <v/>
      </c>
      <c r="I3379" s="5">
        <f>ROUNDUP(D3379/H3379,0)</f>
        <v/>
      </c>
      <c r="J3379" s="6">
        <f>G3379-I3379</f>
        <v/>
      </c>
      <c r="K3379" s="4">
        <f>IF(J3379&lt;0,"Deficit",IF(J3379=0,"Exact fit","Surplus"))</f>
        <v/>
      </c>
    </row>
    <row r="3380">
      <c r="A3380" s="4" t="n">
        <v>220704</v>
      </c>
      <c r="B3380" s="4" t="inlineStr">
        <is>
          <t>G.S CYUMBA</t>
        </is>
      </c>
      <c r="C3380" s="4" t="inlineStr">
        <is>
          <t>P6</t>
        </is>
      </c>
      <c r="D3380" s="5" t="n">
        <v>75</v>
      </c>
      <c r="E3380" s="5" t="n">
        <v>2</v>
      </c>
      <c r="F3380" s="5" t="n">
        <v>0</v>
      </c>
      <c r="G3380" s="5">
        <f>E3380-F3380</f>
        <v/>
      </c>
      <c r="H3380" s="5">
        <f>'Notes'!$B$4</f>
        <v/>
      </c>
      <c r="I3380" s="5">
        <f>ROUNDUP(D3380/H3380,0)</f>
        <v/>
      </c>
      <c r="J3380" s="6">
        <f>G3380-I3380</f>
        <v/>
      </c>
      <c r="K3380" s="4">
        <f>IF(J3380&lt;0,"Deficit",IF(J3380=0,"Exact fit","Surplus"))</f>
        <v/>
      </c>
    </row>
    <row r="3381">
      <c r="A3381" s="4" t="n">
        <v>220705</v>
      </c>
      <c r="B3381" s="4" t="inlineStr">
        <is>
          <t>G.S SAGA</t>
        </is>
      </c>
      <c r="C3381" s="4" t="inlineStr">
        <is>
          <t>P1</t>
        </is>
      </c>
      <c r="D3381" s="5" t="n">
        <v>277</v>
      </c>
      <c r="E3381" s="5" t="n">
        <v>6</v>
      </c>
      <c r="F3381" s="5" t="n">
        <v>3</v>
      </c>
      <c r="G3381" s="5">
        <f>E3381-F3381</f>
        <v/>
      </c>
      <c r="H3381" s="5">
        <f>'Notes'!$B$4</f>
        <v/>
      </c>
      <c r="I3381" s="5">
        <f>ROUNDUP(D3381/H3381,0)</f>
        <v/>
      </c>
      <c r="J3381" s="6">
        <f>G3381-I3381</f>
        <v/>
      </c>
      <c r="K3381" s="4">
        <f>IF(J3381&lt;0,"Deficit",IF(J3381=0,"Exact fit","Surplus"))</f>
        <v/>
      </c>
    </row>
    <row r="3382">
      <c r="A3382" s="4" t="n">
        <v>220705</v>
      </c>
      <c r="B3382" s="4" t="inlineStr">
        <is>
          <t>G.S SAGA</t>
        </is>
      </c>
      <c r="C3382" s="4" t="inlineStr">
        <is>
          <t>P2</t>
        </is>
      </c>
      <c r="D3382" s="5" t="n">
        <v>246</v>
      </c>
      <c r="E3382" s="5" t="n">
        <v>6</v>
      </c>
      <c r="F3382" s="5" t="n">
        <v>3</v>
      </c>
      <c r="G3382" s="5">
        <f>E3382-F3382</f>
        <v/>
      </c>
      <c r="H3382" s="5">
        <f>'Notes'!$B$4</f>
        <v/>
      </c>
      <c r="I3382" s="5">
        <f>ROUNDUP(D3382/H3382,0)</f>
        <v/>
      </c>
      <c r="J3382" s="6">
        <f>G3382-I3382</f>
        <v/>
      </c>
      <c r="K3382" s="4">
        <f>IF(J3382&lt;0,"Deficit",IF(J3382=0,"Exact fit","Surplus"))</f>
        <v/>
      </c>
    </row>
    <row r="3383">
      <c r="A3383" s="4" t="n">
        <v>220705</v>
      </c>
      <c r="B3383" s="4" t="inlineStr">
        <is>
          <t>G.S SAGA</t>
        </is>
      </c>
      <c r="C3383" s="4" t="inlineStr">
        <is>
          <t>P3</t>
        </is>
      </c>
      <c r="D3383" s="5" t="n">
        <v>211</v>
      </c>
      <c r="E3383" s="5" t="n">
        <v>6</v>
      </c>
      <c r="F3383" s="5" t="n">
        <v>3</v>
      </c>
      <c r="G3383" s="5">
        <f>E3383-F3383</f>
        <v/>
      </c>
      <c r="H3383" s="5">
        <f>'Notes'!$B$4</f>
        <v/>
      </c>
      <c r="I3383" s="5">
        <f>ROUNDUP(D3383/H3383,0)</f>
        <v/>
      </c>
      <c r="J3383" s="6">
        <f>G3383-I3383</f>
        <v/>
      </c>
      <c r="K3383" s="4">
        <f>IF(J3383&lt;0,"Deficit",IF(J3383=0,"Exact fit","Surplus"))</f>
        <v/>
      </c>
    </row>
    <row r="3384">
      <c r="A3384" s="4" t="n">
        <v>220705</v>
      </c>
      <c r="B3384" s="4" t="inlineStr">
        <is>
          <t>G.S SAGA</t>
        </is>
      </c>
      <c r="C3384" s="4" t="inlineStr">
        <is>
          <t>P4</t>
        </is>
      </c>
      <c r="D3384" s="5" t="n">
        <v>215</v>
      </c>
      <c r="E3384" s="5" t="n">
        <v>4</v>
      </c>
      <c r="F3384" s="5" t="n">
        <v>0</v>
      </c>
      <c r="G3384" s="5">
        <f>E3384-F3384</f>
        <v/>
      </c>
      <c r="H3384" s="5">
        <f>'Notes'!$B$4</f>
        <v/>
      </c>
      <c r="I3384" s="5">
        <f>ROUNDUP(D3384/H3384,0)</f>
        <v/>
      </c>
      <c r="J3384" s="6">
        <f>G3384-I3384</f>
        <v/>
      </c>
      <c r="K3384" s="4">
        <f>IF(J3384&lt;0,"Deficit",IF(J3384=0,"Exact fit","Surplus"))</f>
        <v/>
      </c>
    </row>
    <row r="3385">
      <c r="A3385" s="4" t="n">
        <v>220705</v>
      </c>
      <c r="B3385" s="4" t="inlineStr">
        <is>
          <t>G.S SAGA</t>
        </is>
      </c>
      <c r="C3385" s="4" t="inlineStr">
        <is>
          <t>P5</t>
        </is>
      </c>
      <c r="D3385" s="5" t="n">
        <v>142</v>
      </c>
      <c r="E3385" s="5" t="n">
        <v>3</v>
      </c>
      <c r="F3385" s="5" t="n">
        <v>0</v>
      </c>
      <c r="G3385" s="5">
        <f>E3385-F3385</f>
        <v/>
      </c>
      <c r="H3385" s="5">
        <f>'Notes'!$B$4</f>
        <v/>
      </c>
      <c r="I3385" s="5">
        <f>ROUNDUP(D3385/H3385,0)</f>
        <v/>
      </c>
      <c r="J3385" s="6">
        <f>G3385-I3385</f>
        <v/>
      </c>
      <c r="K3385" s="4">
        <f>IF(J3385&lt;0,"Deficit",IF(J3385=0,"Exact fit","Surplus"))</f>
        <v/>
      </c>
    </row>
    <row r="3386">
      <c r="A3386" s="4" t="n">
        <v>220705</v>
      </c>
      <c r="B3386" s="4" t="inlineStr">
        <is>
          <t>G.S SAGA</t>
        </is>
      </c>
      <c r="C3386" s="4" t="inlineStr">
        <is>
          <t>P6</t>
        </is>
      </c>
      <c r="D3386" s="5" t="n">
        <v>105</v>
      </c>
      <c r="E3386" s="5" t="n">
        <v>2</v>
      </c>
      <c r="F3386" s="5" t="n">
        <v>0</v>
      </c>
      <c r="G3386" s="5">
        <f>E3386-F3386</f>
        <v/>
      </c>
      <c r="H3386" s="5">
        <f>'Notes'!$B$4</f>
        <v/>
      </c>
      <c r="I3386" s="5">
        <f>ROUNDUP(D3386/H3386,0)</f>
        <v/>
      </c>
      <c r="J3386" s="6">
        <f>G3386-I3386</f>
        <v/>
      </c>
      <c r="K3386" s="4">
        <f>IF(J3386&lt;0,"Deficit",IF(J3386=0,"Exact fit","Surplus"))</f>
        <v/>
      </c>
    </row>
    <row r="3387">
      <c r="A3387" s="4" t="n">
        <v>220706</v>
      </c>
      <c r="B3387" s="4" t="inlineStr">
        <is>
          <t>EP KIBANGU</t>
        </is>
      </c>
      <c r="C3387" s="4" t="inlineStr">
        <is>
          <t>P1</t>
        </is>
      </c>
      <c r="D3387" s="5" t="n">
        <v>289</v>
      </c>
      <c r="E3387" s="5" t="n">
        <v>6</v>
      </c>
      <c r="F3387" s="5" t="n">
        <v>3</v>
      </c>
      <c r="G3387" s="5">
        <f>E3387-F3387</f>
        <v/>
      </c>
      <c r="H3387" s="5">
        <f>'Notes'!$B$4</f>
        <v/>
      </c>
      <c r="I3387" s="5">
        <f>ROUNDUP(D3387/H3387,0)</f>
        <v/>
      </c>
      <c r="J3387" s="6">
        <f>G3387-I3387</f>
        <v/>
      </c>
      <c r="K3387" s="4">
        <f>IF(J3387&lt;0,"Deficit",IF(J3387=0,"Exact fit","Surplus"))</f>
        <v/>
      </c>
    </row>
    <row r="3388">
      <c r="A3388" s="4" t="n">
        <v>220706</v>
      </c>
      <c r="B3388" s="4" t="inlineStr">
        <is>
          <t>EP KIBANGU</t>
        </is>
      </c>
      <c r="C3388" s="4" t="inlineStr">
        <is>
          <t>P2</t>
        </is>
      </c>
      <c r="D3388" s="5" t="n">
        <v>233</v>
      </c>
      <c r="E3388" s="5" t="n">
        <v>6</v>
      </c>
      <c r="F3388" s="5" t="n">
        <v>3</v>
      </c>
      <c r="G3388" s="5">
        <f>E3388-F3388</f>
        <v/>
      </c>
      <c r="H3388" s="5">
        <f>'Notes'!$B$4</f>
        <v/>
      </c>
      <c r="I3388" s="5">
        <f>ROUNDUP(D3388/H3388,0)</f>
        <v/>
      </c>
      <c r="J3388" s="6">
        <f>G3388-I3388</f>
        <v/>
      </c>
      <c r="K3388" s="4">
        <f>IF(J3388&lt;0,"Deficit",IF(J3388=0,"Exact fit","Surplus"))</f>
        <v/>
      </c>
    </row>
    <row r="3389">
      <c r="A3389" s="4" t="n">
        <v>220706</v>
      </c>
      <c r="B3389" s="4" t="inlineStr">
        <is>
          <t>EP KIBANGU</t>
        </is>
      </c>
      <c r="C3389" s="4" t="inlineStr">
        <is>
          <t>P3</t>
        </is>
      </c>
      <c r="D3389" s="5" t="n">
        <v>186</v>
      </c>
      <c r="E3389" s="5" t="n">
        <v>4</v>
      </c>
      <c r="F3389" s="5" t="n">
        <v>2</v>
      </c>
      <c r="G3389" s="5">
        <f>E3389-F3389</f>
        <v/>
      </c>
      <c r="H3389" s="5">
        <f>'Notes'!$B$4</f>
        <v/>
      </c>
      <c r="I3389" s="5">
        <f>ROUNDUP(D3389/H3389,0)</f>
        <v/>
      </c>
      <c r="J3389" s="6">
        <f>G3389-I3389</f>
        <v/>
      </c>
      <c r="K3389" s="4">
        <f>IF(J3389&lt;0,"Deficit",IF(J3389=0,"Exact fit","Surplus"))</f>
        <v/>
      </c>
    </row>
    <row r="3390">
      <c r="A3390" s="4" t="n">
        <v>220706</v>
      </c>
      <c r="B3390" s="4" t="inlineStr">
        <is>
          <t>EP KIBANGU</t>
        </is>
      </c>
      <c r="C3390" s="4" t="inlineStr">
        <is>
          <t>P4</t>
        </is>
      </c>
      <c r="D3390" s="5" t="n">
        <v>169</v>
      </c>
      <c r="E3390" s="5" t="n">
        <v>4</v>
      </c>
      <c r="F3390" s="5" t="n">
        <v>0</v>
      </c>
      <c r="G3390" s="5">
        <f>E3390-F3390</f>
        <v/>
      </c>
      <c r="H3390" s="5">
        <f>'Notes'!$B$4</f>
        <v/>
      </c>
      <c r="I3390" s="5">
        <f>ROUNDUP(D3390/H3390,0)</f>
        <v/>
      </c>
      <c r="J3390" s="6">
        <f>G3390-I3390</f>
        <v/>
      </c>
      <c r="K3390" s="4">
        <f>IF(J3390&lt;0,"Deficit",IF(J3390=0,"Exact fit","Surplus"))</f>
        <v/>
      </c>
    </row>
    <row r="3391">
      <c r="A3391" s="4" t="n">
        <v>220706</v>
      </c>
      <c r="B3391" s="4" t="inlineStr">
        <is>
          <t>EP KIBANGU</t>
        </is>
      </c>
      <c r="C3391" s="4" t="inlineStr">
        <is>
          <t>P5</t>
        </is>
      </c>
      <c r="D3391" s="5" t="n">
        <v>148</v>
      </c>
      <c r="E3391" s="5" t="n">
        <v>3</v>
      </c>
      <c r="F3391" s="5" t="n">
        <v>0</v>
      </c>
      <c r="G3391" s="5">
        <f>E3391-F3391</f>
        <v/>
      </c>
      <c r="H3391" s="5">
        <f>'Notes'!$B$4</f>
        <v/>
      </c>
      <c r="I3391" s="5">
        <f>ROUNDUP(D3391/H3391,0)</f>
        <v/>
      </c>
      <c r="J3391" s="6">
        <f>G3391-I3391</f>
        <v/>
      </c>
      <c r="K3391" s="4">
        <f>IF(J3391&lt;0,"Deficit",IF(J3391=0,"Exact fit","Surplus"))</f>
        <v/>
      </c>
    </row>
    <row r="3392">
      <c r="A3392" s="4" t="n">
        <v>220706</v>
      </c>
      <c r="B3392" s="4" t="inlineStr">
        <is>
          <t>EP KIBANGU</t>
        </is>
      </c>
      <c r="C3392" s="4" t="inlineStr">
        <is>
          <t>P6</t>
        </is>
      </c>
      <c r="D3392" s="5" t="n">
        <v>96</v>
      </c>
      <c r="E3392" s="5" t="n">
        <v>3</v>
      </c>
      <c r="F3392" s="5" t="n">
        <v>0</v>
      </c>
      <c r="G3392" s="5">
        <f>E3392-F3392</f>
        <v/>
      </c>
      <c r="H3392" s="5">
        <f>'Notes'!$B$4</f>
        <v/>
      </c>
      <c r="I3392" s="5">
        <f>ROUNDUP(D3392/H3392,0)</f>
        <v/>
      </c>
      <c r="J3392" s="6">
        <f>G3392-I3392</f>
        <v/>
      </c>
      <c r="K3392" s="4">
        <f>IF(J3392&lt;0,"Deficit",IF(J3392=0,"Exact fit","Surplus"))</f>
        <v/>
      </c>
    </row>
    <row r="3393">
      <c r="A3393" s="4" t="n">
        <v>220707</v>
      </c>
      <c r="B3393" s="4" t="inlineStr">
        <is>
          <t>EP MUGANZA</t>
        </is>
      </c>
      <c r="C3393" s="4" t="inlineStr">
        <is>
          <t>P1</t>
        </is>
      </c>
      <c r="D3393" s="5" t="n">
        <v>113</v>
      </c>
      <c r="E3393" s="5" t="n">
        <v>4</v>
      </c>
      <c r="F3393" s="5" t="n">
        <v>2</v>
      </c>
      <c r="G3393" s="5">
        <f>E3393-F3393</f>
        <v/>
      </c>
      <c r="H3393" s="5">
        <f>'Notes'!$B$4</f>
        <v/>
      </c>
      <c r="I3393" s="5">
        <f>ROUNDUP(D3393/H3393,0)</f>
        <v/>
      </c>
      <c r="J3393" s="6">
        <f>G3393-I3393</f>
        <v/>
      </c>
      <c r="K3393" s="4">
        <f>IF(J3393&lt;0,"Deficit",IF(J3393=0,"Exact fit","Surplus"))</f>
        <v/>
      </c>
    </row>
    <row r="3394">
      <c r="A3394" s="4" t="n">
        <v>220707</v>
      </c>
      <c r="B3394" s="4" t="inlineStr">
        <is>
          <t>EP MUGANZA</t>
        </is>
      </c>
      <c r="C3394" s="4" t="inlineStr">
        <is>
          <t>P2</t>
        </is>
      </c>
      <c r="D3394" s="5" t="n">
        <v>121</v>
      </c>
      <c r="E3394" s="5" t="n">
        <v>4</v>
      </c>
      <c r="F3394" s="5" t="n">
        <v>2</v>
      </c>
      <c r="G3394" s="5">
        <f>E3394-F3394</f>
        <v/>
      </c>
      <c r="H3394" s="5">
        <f>'Notes'!$B$4</f>
        <v/>
      </c>
      <c r="I3394" s="5">
        <f>ROUNDUP(D3394/H3394,0)</f>
        <v/>
      </c>
      <c r="J3394" s="6">
        <f>G3394-I3394</f>
        <v/>
      </c>
      <c r="K3394" s="4">
        <f>IF(J3394&lt;0,"Deficit",IF(J3394=0,"Exact fit","Surplus"))</f>
        <v/>
      </c>
    </row>
    <row r="3395">
      <c r="A3395" s="4" t="n">
        <v>220707</v>
      </c>
      <c r="B3395" s="4" t="inlineStr">
        <is>
          <t>EP MUGANZA</t>
        </is>
      </c>
      <c r="C3395" s="4" t="inlineStr">
        <is>
          <t>P3</t>
        </is>
      </c>
      <c r="D3395" s="5" t="n">
        <v>113</v>
      </c>
      <c r="E3395" s="5" t="n">
        <v>4</v>
      </c>
      <c r="F3395" s="5" t="n">
        <v>2</v>
      </c>
      <c r="G3395" s="5">
        <f>E3395-F3395</f>
        <v/>
      </c>
      <c r="H3395" s="5">
        <f>'Notes'!$B$4</f>
        <v/>
      </c>
      <c r="I3395" s="5">
        <f>ROUNDUP(D3395/H3395,0)</f>
        <v/>
      </c>
      <c r="J3395" s="6">
        <f>G3395-I3395</f>
        <v/>
      </c>
      <c r="K3395" s="4">
        <f>IF(J3395&lt;0,"Deficit",IF(J3395=0,"Exact fit","Surplus"))</f>
        <v/>
      </c>
    </row>
    <row r="3396">
      <c r="A3396" s="4" t="n">
        <v>220707</v>
      </c>
      <c r="B3396" s="4" t="inlineStr">
        <is>
          <t>EP MUGANZA</t>
        </is>
      </c>
      <c r="C3396" s="4" t="inlineStr">
        <is>
          <t>P4</t>
        </is>
      </c>
      <c r="D3396" s="5" t="n">
        <v>92</v>
      </c>
      <c r="E3396" s="5" t="n">
        <v>2</v>
      </c>
      <c r="F3396" s="5" t="n">
        <v>0</v>
      </c>
      <c r="G3396" s="5">
        <f>E3396-F3396</f>
        <v/>
      </c>
      <c r="H3396" s="5">
        <f>'Notes'!$B$4</f>
        <v/>
      </c>
      <c r="I3396" s="5">
        <f>ROUNDUP(D3396/H3396,0)</f>
        <v/>
      </c>
      <c r="J3396" s="6">
        <f>G3396-I3396</f>
        <v/>
      </c>
      <c r="K3396" s="4">
        <f>IF(J3396&lt;0,"Deficit",IF(J3396=0,"Exact fit","Surplus"))</f>
        <v/>
      </c>
    </row>
    <row r="3397">
      <c r="A3397" s="4" t="n">
        <v>220707</v>
      </c>
      <c r="B3397" s="4" t="inlineStr">
        <is>
          <t>EP MUGANZA</t>
        </is>
      </c>
      <c r="C3397" s="4" t="inlineStr">
        <is>
          <t>P5</t>
        </is>
      </c>
      <c r="D3397" s="5" t="n">
        <v>65</v>
      </c>
      <c r="E3397" s="5" t="n">
        <v>2</v>
      </c>
      <c r="F3397" s="5" t="n">
        <v>0</v>
      </c>
      <c r="G3397" s="5">
        <f>E3397-F3397</f>
        <v/>
      </c>
      <c r="H3397" s="5">
        <f>'Notes'!$B$4</f>
        <v/>
      </c>
      <c r="I3397" s="5">
        <f>ROUNDUP(D3397/H3397,0)</f>
        <v/>
      </c>
      <c r="J3397" s="6">
        <f>G3397-I3397</f>
        <v/>
      </c>
      <c r="K3397" s="4">
        <f>IF(J3397&lt;0,"Deficit",IF(J3397=0,"Exact fit","Surplus"))</f>
        <v/>
      </c>
    </row>
    <row r="3398">
      <c r="A3398" s="4" t="n">
        <v>220707</v>
      </c>
      <c r="B3398" s="4" t="inlineStr">
        <is>
          <t>EP MUGANZA</t>
        </is>
      </c>
      <c r="C3398" s="4" t="inlineStr">
        <is>
          <t>P6</t>
        </is>
      </c>
      <c r="D3398" s="5" t="n">
        <v>28</v>
      </c>
      <c r="E3398" s="5" t="n">
        <v>1</v>
      </c>
      <c r="F3398" s="5" t="n">
        <v>0</v>
      </c>
      <c r="G3398" s="5">
        <f>E3398-F3398</f>
        <v/>
      </c>
      <c r="H3398" s="5">
        <f>'Notes'!$B$4</f>
        <v/>
      </c>
      <c r="I3398" s="5">
        <f>ROUNDUP(D3398/H3398,0)</f>
        <v/>
      </c>
      <c r="J3398" s="6">
        <f>G3398-I3398</f>
        <v/>
      </c>
      <c r="K3398" s="4">
        <f>IF(J3398&lt;0,"Deficit",IF(J3398=0,"Exact fit","Surplus"))</f>
        <v/>
      </c>
    </row>
    <row r="3399">
      <c r="A3399" s="4" t="n">
        <v>220708</v>
      </c>
      <c r="B3399" s="4" t="inlineStr">
        <is>
          <t>EP RWAMIKO</t>
        </is>
      </c>
      <c r="C3399" s="4" t="inlineStr">
        <is>
          <t>P1</t>
        </is>
      </c>
      <c r="D3399" s="5" t="n">
        <v>344</v>
      </c>
      <c r="E3399" s="5" t="n">
        <v>6</v>
      </c>
      <c r="F3399" s="5" t="n">
        <v>2</v>
      </c>
      <c r="G3399" s="5">
        <f>E3399-F3399</f>
        <v/>
      </c>
      <c r="H3399" s="5">
        <f>'Notes'!$B$4</f>
        <v/>
      </c>
      <c r="I3399" s="5">
        <f>ROUNDUP(D3399/H3399,0)</f>
        <v/>
      </c>
      <c r="J3399" s="6">
        <f>G3399-I3399</f>
        <v/>
      </c>
      <c r="K3399" s="4">
        <f>IF(J3399&lt;0,"Deficit",IF(J3399=0,"Exact fit","Surplus"))</f>
        <v/>
      </c>
    </row>
    <row r="3400">
      <c r="A3400" s="4" t="n">
        <v>220708</v>
      </c>
      <c r="B3400" s="4" t="inlineStr">
        <is>
          <t>EP RWAMIKO</t>
        </is>
      </c>
      <c r="C3400" s="4" t="inlineStr">
        <is>
          <t>P2</t>
        </is>
      </c>
      <c r="D3400" s="5" t="n">
        <v>289</v>
      </c>
      <c r="E3400" s="5" t="n">
        <v>5</v>
      </c>
      <c r="F3400" s="5" t="n">
        <v>2</v>
      </c>
      <c r="G3400" s="5">
        <f>E3400-F3400</f>
        <v/>
      </c>
      <c r="H3400" s="5">
        <f>'Notes'!$B$4</f>
        <v/>
      </c>
      <c r="I3400" s="5">
        <f>ROUNDUP(D3400/H3400,0)</f>
        <v/>
      </c>
      <c r="J3400" s="6">
        <f>G3400-I3400</f>
        <v/>
      </c>
      <c r="K3400" s="4">
        <f>IF(J3400&lt;0,"Deficit",IF(J3400=0,"Exact fit","Surplus"))</f>
        <v/>
      </c>
    </row>
    <row r="3401">
      <c r="A3401" s="4" t="n">
        <v>220708</v>
      </c>
      <c r="B3401" s="4" t="inlineStr">
        <is>
          <t>EP RWAMIKO</t>
        </is>
      </c>
      <c r="C3401" s="4" t="inlineStr">
        <is>
          <t>P3</t>
        </is>
      </c>
      <c r="D3401" s="5" t="n">
        <v>223</v>
      </c>
      <c r="E3401" s="5" t="n">
        <v>4</v>
      </c>
      <c r="F3401" s="5" t="n">
        <v>0</v>
      </c>
      <c r="G3401" s="5">
        <f>E3401-F3401</f>
        <v/>
      </c>
      <c r="H3401" s="5">
        <f>'Notes'!$B$4</f>
        <v/>
      </c>
      <c r="I3401" s="5">
        <f>ROUNDUP(D3401/H3401,0)</f>
        <v/>
      </c>
      <c r="J3401" s="6">
        <f>G3401-I3401</f>
        <v/>
      </c>
      <c r="K3401" s="4">
        <f>IF(J3401&lt;0,"Deficit",IF(J3401=0,"Exact fit","Surplus"))</f>
        <v/>
      </c>
    </row>
    <row r="3402">
      <c r="A3402" s="4" t="n">
        <v>220708</v>
      </c>
      <c r="B3402" s="4" t="inlineStr">
        <is>
          <t>EP RWAMIKO</t>
        </is>
      </c>
      <c r="C3402" s="4" t="inlineStr">
        <is>
          <t>P4</t>
        </is>
      </c>
      <c r="D3402" s="5" t="n">
        <v>206</v>
      </c>
      <c r="E3402" s="5" t="n">
        <v>3</v>
      </c>
      <c r="F3402" s="5" t="n">
        <v>1</v>
      </c>
      <c r="G3402" s="5">
        <f>E3402-F3402</f>
        <v/>
      </c>
      <c r="H3402" s="5">
        <f>'Notes'!$B$4</f>
        <v/>
      </c>
      <c r="I3402" s="5">
        <f>ROUNDUP(D3402/H3402,0)</f>
        <v/>
      </c>
      <c r="J3402" s="6">
        <f>G3402-I3402</f>
        <v/>
      </c>
      <c r="K3402" s="4">
        <f>IF(J3402&lt;0,"Deficit",IF(J3402=0,"Exact fit","Surplus"))</f>
        <v/>
      </c>
    </row>
    <row r="3403">
      <c r="A3403" s="4" t="n">
        <v>220708</v>
      </c>
      <c r="B3403" s="4" t="inlineStr">
        <is>
          <t>EP RWAMIKO</t>
        </is>
      </c>
      <c r="C3403" s="4" t="inlineStr">
        <is>
          <t>P5</t>
        </is>
      </c>
      <c r="D3403" s="5" t="n">
        <v>103</v>
      </c>
      <c r="E3403" s="5" t="n">
        <v>2</v>
      </c>
      <c r="F3403" s="5" t="n">
        <v>0</v>
      </c>
      <c r="G3403" s="5">
        <f>E3403-F3403</f>
        <v/>
      </c>
      <c r="H3403" s="5">
        <f>'Notes'!$B$4</f>
        <v/>
      </c>
      <c r="I3403" s="5">
        <f>ROUNDUP(D3403/H3403,0)</f>
        <v/>
      </c>
      <c r="J3403" s="6">
        <f>G3403-I3403</f>
        <v/>
      </c>
      <c r="K3403" s="4">
        <f>IF(J3403&lt;0,"Deficit",IF(J3403=0,"Exact fit","Surplus"))</f>
        <v/>
      </c>
    </row>
    <row r="3404">
      <c r="A3404" s="4" t="n">
        <v>220708</v>
      </c>
      <c r="B3404" s="4" t="inlineStr">
        <is>
          <t>EP RWAMIKO</t>
        </is>
      </c>
      <c r="C3404" s="4" t="inlineStr">
        <is>
          <t>P6</t>
        </is>
      </c>
      <c r="D3404" s="5" t="n">
        <v>64</v>
      </c>
      <c r="E3404" s="5" t="n">
        <v>2</v>
      </c>
      <c r="F3404" s="5" t="n">
        <v>0</v>
      </c>
      <c r="G3404" s="5">
        <f>E3404-F3404</f>
        <v/>
      </c>
      <c r="H3404" s="5">
        <f>'Notes'!$B$4</f>
        <v/>
      </c>
      <c r="I3404" s="5">
        <f>ROUNDUP(D3404/H3404,0)</f>
        <v/>
      </c>
      <c r="J3404" s="6">
        <f>G3404-I3404</f>
        <v/>
      </c>
      <c r="K3404" s="4">
        <f>IF(J3404&lt;0,"Deficit",IF(J3404=0,"Exact fit","Surplus"))</f>
        <v/>
      </c>
    </row>
    <row r="3405">
      <c r="A3405" s="4" t="n">
        <v>220709</v>
      </c>
      <c r="B3405" s="4" t="inlineStr">
        <is>
          <t>EP AGASHARU</t>
        </is>
      </c>
      <c r="C3405" s="4" t="inlineStr">
        <is>
          <t>P1</t>
        </is>
      </c>
      <c r="D3405" s="5" t="n">
        <v>172</v>
      </c>
      <c r="E3405" s="5" t="n">
        <v>4</v>
      </c>
      <c r="F3405" s="5" t="n">
        <v>2</v>
      </c>
      <c r="G3405" s="5">
        <f>E3405-F3405</f>
        <v/>
      </c>
      <c r="H3405" s="5">
        <f>'Notes'!$B$4</f>
        <v/>
      </c>
      <c r="I3405" s="5">
        <f>ROUNDUP(D3405/H3405,0)</f>
        <v/>
      </c>
      <c r="J3405" s="6">
        <f>G3405-I3405</f>
        <v/>
      </c>
      <c r="K3405" s="4">
        <f>IF(J3405&lt;0,"Deficit",IF(J3405=0,"Exact fit","Surplus"))</f>
        <v/>
      </c>
    </row>
    <row r="3406">
      <c r="A3406" s="4" t="n">
        <v>220709</v>
      </c>
      <c r="B3406" s="4" t="inlineStr">
        <is>
          <t>EP AGASHARU</t>
        </is>
      </c>
      <c r="C3406" s="4" t="inlineStr">
        <is>
          <t>P2</t>
        </is>
      </c>
      <c r="D3406" s="5" t="n">
        <v>94</v>
      </c>
      <c r="E3406" s="5" t="n">
        <v>4</v>
      </c>
      <c r="F3406" s="5" t="n">
        <v>2</v>
      </c>
      <c r="G3406" s="5">
        <f>E3406-F3406</f>
        <v/>
      </c>
      <c r="H3406" s="5">
        <f>'Notes'!$B$4</f>
        <v/>
      </c>
      <c r="I3406" s="5">
        <f>ROUNDUP(D3406/H3406,0)</f>
        <v/>
      </c>
      <c r="J3406" s="6">
        <f>G3406-I3406</f>
        <v/>
      </c>
      <c r="K3406" s="4">
        <f>IF(J3406&lt;0,"Deficit",IF(J3406=0,"Exact fit","Surplus"))</f>
        <v/>
      </c>
    </row>
    <row r="3407">
      <c r="A3407" s="4" t="n">
        <v>220709</v>
      </c>
      <c r="B3407" s="4" t="inlineStr">
        <is>
          <t>EP AGASHARU</t>
        </is>
      </c>
      <c r="C3407" s="4" t="inlineStr">
        <is>
          <t>P3</t>
        </is>
      </c>
      <c r="D3407" s="5" t="n">
        <v>132</v>
      </c>
      <c r="E3407" s="5" t="n">
        <v>4</v>
      </c>
      <c r="F3407" s="5" t="n">
        <v>2</v>
      </c>
      <c r="G3407" s="5">
        <f>E3407-F3407</f>
        <v/>
      </c>
      <c r="H3407" s="5">
        <f>'Notes'!$B$4</f>
        <v/>
      </c>
      <c r="I3407" s="5">
        <f>ROUNDUP(D3407/H3407,0)</f>
        <v/>
      </c>
      <c r="J3407" s="6">
        <f>G3407-I3407</f>
        <v/>
      </c>
      <c r="K3407" s="4">
        <f>IF(J3407&lt;0,"Deficit",IF(J3407=0,"Exact fit","Surplus"))</f>
        <v/>
      </c>
    </row>
    <row r="3408">
      <c r="A3408" s="4" t="n">
        <v>220709</v>
      </c>
      <c r="B3408" s="4" t="inlineStr">
        <is>
          <t>EP AGASHARU</t>
        </is>
      </c>
      <c r="C3408" s="4" t="inlineStr">
        <is>
          <t>P4</t>
        </is>
      </c>
      <c r="D3408" s="5" t="n">
        <v>102</v>
      </c>
      <c r="E3408" s="5" t="n">
        <v>2</v>
      </c>
      <c r="F3408" s="5" t="n">
        <v>0</v>
      </c>
      <c r="G3408" s="5">
        <f>E3408-F3408</f>
        <v/>
      </c>
      <c r="H3408" s="5">
        <f>'Notes'!$B$4</f>
        <v/>
      </c>
      <c r="I3408" s="5">
        <f>ROUNDUP(D3408/H3408,0)</f>
        <v/>
      </c>
      <c r="J3408" s="6">
        <f>G3408-I3408</f>
        <v/>
      </c>
      <c r="K3408" s="4">
        <f>IF(J3408&lt;0,"Deficit",IF(J3408=0,"Exact fit","Surplus"))</f>
        <v/>
      </c>
    </row>
    <row r="3409">
      <c r="A3409" s="4" t="n">
        <v>220709</v>
      </c>
      <c r="B3409" s="4" t="inlineStr">
        <is>
          <t>EP AGASHARU</t>
        </is>
      </c>
      <c r="C3409" s="4" t="inlineStr">
        <is>
          <t>P5</t>
        </is>
      </c>
      <c r="D3409" s="5" t="n">
        <v>90</v>
      </c>
      <c r="E3409" s="5" t="n">
        <v>2</v>
      </c>
      <c r="F3409" s="5" t="n">
        <v>0</v>
      </c>
      <c r="G3409" s="5">
        <f>E3409-F3409</f>
        <v/>
      </c>
      <c r="H3409" s="5">
        <f>'Notes'!$B$4</f>
        <v/>
      </c>
      <c r="I3409" s="5">
        <f>ROUNDUP(D3409/H3409,0)</f>
        <v/>
      </c>
      <c r="J3409" s="6">
        <f>G3409-I3409</f>
        <v/>
      </c>
      <c r="K3409" s="4">
        <f>IF(J3409&lt;0,"Deficit",IF(J3409=0,"Exact fit","Surplus"))</f>
        <v/>
      </c>
    </row>
    <row r="3410">
      <c r="A3410" s="4" t="n">
        <v>220709</v>
      </c>
      <c r="B3410" s="4" t="inlineStr">
        <is>
          <t>EP AGASHARU</t>
        </is>
      </c>
      <c r="C3410" s="4" t="inlineStr">
        <is>
          <t>P6</t>
        </is>
      </c>
      <c r="D3410" s="5" t="n">
        <v>67</v>
      </c>
      <c r="E3410" s="5" t="n">
        <v>2</v>
      </c>
      <c r="F3410" s="5" t="n">
        <v>0</v>
      </c>
      <c r="G3410" s="5">
        <f>E3410-F3410</f>
        <v/>
      </c>
      <c r="H3410" s="5">
        <f>'Notes'!$B$4</f>
        <v/>
      </c>
      <c r="I3410" s="5">
        <f>ROUNDUP(D3410/H3410,0)</f>
        <v/>
      </c>
      <c r="J3410" s="6">
        <f>G3410-I3410</f>
        <v/>
      </c>
      <c r="K3410" s="4">
        <f>IF(J3410&lt;0,"Deficit",IF(J3410=0,"Exact fit","Surplus"))</f>
        <v/>
      </c>
    </row>
    <row r="3411">
      <c r="A3411" s="4" t="n">
        <v>220710</v>
      </c>
      <c r="B3411" s="4" t="inlineStr">
        <is>
          <t>EP NYAGAFUMBERI</t>
        </is>
      </c>
      <c r="C3411" s="4" t="inlineStr">
        <is>
          <t>P1</t>
        </is>
      </c>
      <c r="D3411" s="5" t="n">
        <v>154</v>
      </c>
      <c r="E3411" s="5" t="n">
        <v>4</v>
      </c>
      <c r="F3411" s="5" t="n">
        <v>2</v>
      </c>
      <c r="G3411" s="5">
        <f>E3411-F3411</f>
        <v/>
      </c>
      <c r="H3411" s="5">
        <f>'Notes'!$B$4</f>
        <v/>
      </c>
      <c r="I3411" s="5">
        <f>ROUNDUP(D3411/H3411,0)</f>
        <v/>
      </c>
      <c r="J3411" s="6">
        <f>G3411-I3411</f>
        <v/>
      </c>
      <c r="K3411" s="4">
        <f>IF(J3411&lt;0,"Deficit",IF(J3411=0,"Exact fit","Surplus"))</f>
        <v/>
      </c>
    </row>
    <row r="3412">
      <c r="A3412" s="4" t="n">
        <v>220710</v>
      </c>
      <c r="B3412" s="4" t="inlineStr">
        <is>
          <t>EP NYAGAFUMBERI</t>
        </is>
      </c>
      <c r="C3412" s="4" t="inlineStr">
        <is>
          <t>P2</t>
        </is>
      </c>
      <c r="D3412" s="5" t="n">
        <v>96</v>
      </c>
      <c r="E3412" s="5" t="n">
        <v>2</v>
      </c>
      <c r="F3412" s="5" t="n">
        <v>0</v>
      </c>
      <c r="G3412" s="5">
        <f>E3412-F3412</f>
        <v/>
      </c>
      <c r="H3412" s="5">
        <f>'Notes'!$B$4</f>
        <v/>
      </c>
      <c r="I3412" s="5">
        <f>ROUNDUP(D3412/H3412,0)</f>
        <v/>
      </c>
      <c r="J3412" s="6">
        <f>G3412-I3412</f>
        <v/>
      </c>
      <c r="K3412" s="4">
        <f>IF(J3412&lt;0,"Deficit",IF(J3412=0,"Exact fit","Surplus"))</f>
        <v/>
      </c>
    </row>
    <row r="3413">
      <c r="A3413" s="4" t="n">
        <v>220710</v>
      </c>
      <c r="B3413" s="4" t="inlineStr">
        <is>
          <t>EP NYAGAFUMBERI</t>
        </is>
      </c>
      <c r="C3413" s="4" t="inlineStr">
        <is>
          <t>P3</t>
        </is>
      </c>
      <c r="D3413" s="5" t="n">
        <v>109</v>
      </c>
      <c r="E3413" s="5" t="n">
        <v>2</v>
      </c>
      <c r="F3413" s="5" t="n">
        <v>1</v>
      </c>
      <c r="G3413" s="5">
        <f>E3413-F3413</f>
        <v/>
      </c>
      <c r="H3413" s="5">
        <f>'Notes'!$B$4</f>
        <v/>
      </c>
      <c r="I3413" s="5">
        <f>ROUNDUP(D3413/H3413,0)</f>
        <v/>
      </c>
      <c r="J3413" s="6">
        <f>G3413-I3413</f>
        <v/>
      </c>
      <c r="K3413" s="4">
        <f>IF(J3413&lt;0,"Deficit",IF(J3413=0,"Exact fit","Surplus"))</f>
        <v/>
      </c>
    </row>
    <row r="3414">
      <c r="A3414" s="4" t="n">
        <v>220710</v>
      </c>
      <c r="B3414" s="4" t="inlineStr">
        <is>
          <t>EP NYAGAFUMBERI</t>
        </is>
      </c>
      <c r="C3414" s="4" t="inlineStr">
        <is>
          <t>P4</t>
        </is>
      </c>
      <c r="D3414" s="5" t="n">
        <v>81</v>
      </c>
      <c r="E3414" s="5" t="n">
        <v>2</v>
      </c>
      <c r="F3414" s="5" t="n">
        <v>0</v>
      </c>
      <c r="G3414" s="5">
        <f>E3414-F3414</f>
        <v/>
      </c>
      <c r="H3414" s="5">
        <f>'Notes'!$B$4</f>
        <v/>
      </c>
      <c r="I3414" s="5">
        <f>ROUNDUP(D3414/H3414,0)</f>
        <v/>
      </c>
      <c r="J3414" s="6">
        <f>G3414-I3414</f>
        <v/>
      </c>
      <c r="K3414" s="4">
        <f>IF(J3414&lt;0,"Deficit",IF(J3414=0,"Exact fit","Surplus"))</f>
        <v/>
      </c>
    </row>
    <row r="3415">
      <c r="A3415" s="4" t="n">
        <v>220710</v>
      </c>
      <c r="B3415" s="4" t="inlineStr">
        <is>
          <t>EP NYAGAFUMBERI</t>
        </is>
      </c>
      <c r="C3415" s="4" t="inlineStr">
        <is>
          <t>P5</t>
        </is>
      </c>
      <c r="D3415" s="5" t="n">
        <v>55</v>
      </c>
      <c r="E3415" s="5" t="n">
        <v>1</v>
      </c>
      <c r="F3415" s="5" t="n">
        <v>0</v>
      </c>
      <c r="G3415" s="5">
        <f>E3415-F3415</f>
        <v/>
      </c>
      <c r="H3415" s="5">
        <f>'Notes'!$B$4</f>
        <v/>
      </c>
      <c r="I3415" s="5">
        <f>ROUNDUP(D3415/H3415,0)</f>
        <v/>
      </c>
      <c r="J3415" s="6">
        <f>G3415-I3415</f>
        <v/>
      </c>
      <c r="K3415" s="4">
        <f>IF(J3415&lt;0,"Deficit",IF(J3415=0,"Exact fit","Surplus"))</f>
        <v/>
      </c>
    </row>
    <row r="3416">
      <c r="A3416" s="4" t="n">
        <v>220710</v>
      </c>
      <c r="B3416" s="4" t="inlineStr">
        <is>
          <t>EP NYAGAFUMBERI</t>
        </is>
      </c>
      <c r="C3416" s="4" t="inlineStr">
        <is>
          <t>P6</t>
        </is>
      </c>
      <c r="D3416" s="5" t="n">
        <v>37</v>
      </c>
      <c r="E3416" s="5" t="n">
        <v>1</v>
      </c>
      <c r="F3416" s="5" t="n">
        <v>0</v>
      </c>
      <c r="G3416" s="5">
        <f>E3416-F3416</f>
        <v/>
      </c>
      <c r="H3416" s="5">
        <f>'Notes'!$B$4</f>
        <v/>
      </c>
      <c r="I3416" s="5">
        <f>ROUNDUP(D3416/H3416,0)</f>
        <v/>
      </c>
      <c r="J3416" s="6">
        <f>G3416-I3416</f>
        <v/>
      </c>
      <c r="K3416" s="4">
        <f>IF(J3416&lt;0,"Deficit",IF(J3416=0,"Exact fit","Surplus"))</f>
        <v/>
      </c>
    </row>
    <row r="3417">
      <c r="A3417" s="4" t="n">
        <v>220711</v>
      </c>
      <c r="B3417" s="4" t="inlineStr">
        <is>
          <t>EP NYAGATOVU</t>
        </is>
      </c>
      <c r="C3417" s="4" t="inlineStr">
        <is>
          <t>P1</t>
        </is>
      </c>
      <c r="D3417" s="5" t="n">
        <v>107</v>
      </c>
      <c r="E3417" s="5" t="n">
        <v>2</v>
      </c>
      <c r="F3417" s="5" t="n">
        <v>1</v>
      </c>
      <c r="G3417" s="5">
        <f>E3417-F3417</f>
        <v/>
      </c>
      <c r="H3417" s="5">
        <f>'Notes'!$B$4</f>
        <v/>
      </c>
      <c r="I3417" s="5">
        <f>ROUNDUP(D3417/H3417,0)</f>
        <v/>
      </c>
      <c r="J3417" s="6">
        <f>G3417-I3417</f>
        <v/>
      </c>
      <c r="K3417" s="4">
        <f>IF(J3417&lt;0,"Deficit",IF(J3417=0,"Exact fit","Surplus"))</f>
        <v/>
      </c>
    </row>
    <row r="3418">
      <c r="A3418" s="4" t="n">
        <v>220711</v>
      </c>
      <c r="B3418" s="4" t="inlineStr">
        <is>
          <t>EP NYAGATOVU</t>
        </is>
      </c>
      <c r="C3418" s="4" t="inlineStr">
        <is>
          <t>P2</t>
        </is>
      </c>
      <c r="D3418" s="5" t="n">
        <v>83</v>
      </c>
      <c r="E3418" s="5" t="n">
        <v>2</v>
      </c>
      <c r="F3418" s="5" t="n">
        <v>1</v>
      </c>
      <c r="G3418" s="5">
        <f>E3418-F3418</f>
        <v/>
      </c>
      <c r="H3418" s="5">
        <f>'Notes'!$B$4</f>
        <v/>
      </c>
      <c r="I3418" s="5">
        <f>ROUNDUP(D3418/H3418,0)</f>
        <v/>
      </c>
      <c r="J3418" s="6">
        <f>G3418-I3418</f>
        <v/>
      </c>
      <c r="K3418" s="4">
        <f>IF(J3418&lt;0,"Deficit",IF(J3418=0,"Exact fit","Surplus"))</f>
        <v/>
      </c>
    </row>
    <row r="3419">
      <c r="A3419" s="4" t="n">
        <v>220711</v>
      </c>
      <c r="B3419" s="4" t="inlineStr">
        <is>
          <t>EP NYAGATOVU</t>
        </is>
      </c>
      <c r="C3419" s="4" t="inlineStr">
        <is>
          <t>P3</t>
        </is>
      </c>
      <c r="D3419" s="5" t="n">
        <v>82</v>
      </c>
      <c r="E3419" s="5" t="n">
        <v>2</v>
      </c>
      <c r="F3419" s="5" t="n">
        <v>1</v>
      </c>
      <c r="G3419" s="5">
        <f>E3419-F3419</f>
        <v/>
      </c>
      <c r="H3419" s="5">
        <f>'Notes'!$B$4</f>
        <v/>
      </c>
      <c r="I3419" s="5">
        <f>ROUNDUP(D3419/H3419,0)</f>
        <v/>
      </c>
      <c r="J3419" s="6">
        <f>G3419-I3419</f>
        <v/>
      </c>
      <c r="K3419" s="4">
        <f>IF(J3419&lt;0,"Deficit",IF(J3419=0,"Exact fit","Surplus"))</f>
        <v/>
      </c>
    </row>
    <row r="3420">
      <c r="A3420" s="4" t="n">
        <v>220711</v>
      </c>
      <c r="B3420" s="4" t="inlineStr">
        <is>
          <t>EP NYAGATOVU</t>
        </is>
      </c>
      <c r="C3420" s="4" t="inlineStr">
        <is>
          <t>P4</t>
        </is>
      </c>
      <c r="D3420" s="5" t="n">
        <v>90</v>
      </c>
      <c r="E3420" s="5" t="n">
        <v>2</v>
      </c>
      <c r="F3420" s="5" t="n">
        <v>0</v>
      </c>
      <c r="G3420" s="5">
        <f>E3420-F3420</f>
        <v/>
      </c>
      <c r="H3420" s="5">
        <f>'Notes'!$B$4</f>
        <v/>
      </c>
      <c r="I3420" s="5">
        <f>ROUNDUP(D3420/H3420,0)</f>
        <v/>
      </c>
      <c r="J3420" s="6">
        <f>G3420-I3420</f>
        <v/>
      </c>
      <c r="K3420" s="4">
        <f>IF(J3420&lt;0,"Deficit",IF(J3420=0,"Exact fit","Surplus"))</f>
        <v/>
      </c>
    </row>
    <row r="3421">
      <c r="A3421" s="4" t="n">
        <v>220711</v>
      </c>
      <c r="B3421" s="4" t="inlineStr">
        <is>
          <t>EP NYAGATOVU</t>
        </is>
      </c>
      <c r="C3421" s="4" t="inlineStr">
        <is>
          <t>P5</t>
        </is>
      </c>
      <c r="D3421" s="5" t="n">
        <v>83</v>
      </c>
      <c r="E3421" s="5" t="n">
        <v>2</v>
      </c>
      <c r="F3421" s="5" t="n">
        <v>0</v>
      </c>
      <c r="G3421" s="5">
        <f>E3421-F3421</f>
        <v/>
      </c>
      <c r="H3421" s="5">
        <f>'Notes'!$B$4</f>
        <v/>
      </c>
      <c r="I3421" s="5">
        <f>ROUNDUP(D3421/H3421,0)</f>
        <v/>
      </c>
      <c r="J3421" s="6">
        <f>G3421-I3421</f>
        <v/>
      </c>
      <c r="K3421" s="4">
        <f>IF(J3421&lt;0,"Deficit",IF(J3421=0,"Exact fit","Surplus"))</f>
        <v/>
      </c>
    </row>
    <row r="3422">
      <c r="A3422" s="4" t="n">
        <v>220711</v>
      </c>
      <c r="B3422" s="4" t="inlineStr">
        <is>
          <t>EP NYAGATOVU</t>
        </is>
      </c>
      <c r="C3422" s="4" t="inlineStr">
        <is>
          <t>P6</t>
        </is>
      </c>
      <c r="D3422" s="5" t="n">
        <v>38</v>
      </c>
      <c r="E3422" s="5" t="n">
        <v>1</v>
      </c>
      <c r="F3422" s="5" t="n">
        <v>0</v>
      </c>
      <c r="G3422" s="5">
        <f>E3422-F3422</f>
        <v/>
      </c>
      <c r="H3422" s="5">
        <f>'Notes'!$B$4</f>
        <v/>
      </c>
      <c r="I3422" s="5">
        <f>ROUNDUP(D3422/H3422,0)</f>
        <v/>
      </c>
      <c r="J3422" s="6">
        <f>G3422-I3422</f>
        <v/>
      </c>
      <c r="K3422" s="4">
        <f>IF(J3422&lt;0,"Deficit",IF(J3422=0,"Exact fit","Surplus"))</f>
        <v/>
      </c>
    </row>
    <row r="3423">
      <c r="A3423" s="4" t="n">
        <v>220801</v>
      </c>
      <c r="B3423" s="4" t="inlineStr">
        <is>
          <t>G.S MUSHONGI</t>
        </is>
      </c>
      <c r="C3423" s="4" t="inlineStr">
        <is>
          <t>P1</t>
        </is>
      </c>
      <c r="D3423" s="5" t="n">
        <v>304</v>
      </c>
      <c r="E3423" s="5" t="n">
        <v>6</v>
      </c>
      <c r="F3423" s="5" t="n">
        <v>1</v>
      </c>
      <c r="G3423" s="5">
        <f>E3423-F3423</f>
        <v/>
      </c>
      <c r="H3423" s="5">
        <f>'Notes'!$B$4</f>
        <v/>
      </c>
      <c r="I3423" s="5">
        <f>ROUNDUP(D3423/H3423,0)</f>
        <v/>
      </c>
      <c r="J3423" s="6">
        <f>G3423-I3423</f>
        <v/>
      </c>
      <c r="K3423" s="4">
        <f>IF(J3423&lt;0,"Deficit",IF(J3423=0,"Exact fit","Surplus"))</f>
        <v/>
      </c>
    </row>
    <row r="3424">
      <c r="A3424" s="4" t="n">
        <v>220801</v>
      </c>
      <c r="B3424" s="4" t="inlineStr">
        <is>
          <t>G.S MUSHONGI</t>
        </is>
      </c>
      <c r="C3424" s="4" t="inlineStr">
        <is>
          <t>P2</t>
        </is>
      </c>
      <c r="D3424" s="5" t="n">
        <v>105</v>
      </c>
      <c r="E3424" s="5" t="n">
        <v>2</v>
      </c>
      <c r="F3424" s="5" t="n">
        <v>0</v>
      </c>
      <c r="G3424" s="5">
        <f>E3424-F3424</f>
        <v/>
      </c>
      <c r="H3424" s="5">
        <f>'Notes'!$B$4</f>
        <v/>
      </c>
      <c r="I3424" s="5">
        <f>ROUNDUP(D3424/H3424,0)</f>
        <v/>
      </c>
      <c r="J3424" s="6">
        <f>G3424-I3424</f>
        <v/>
      </c>
      <c r="K3424" s="4">
        <f>IF(J3424&lt;0,"Deficit",IF(J3424=0,"Exact fit","Surplus"))</f>
        <v/>
      </c>
    </row>
    <row r="3425">
      <c r="A3425" s="4" t="n">
        <v>220801</v>
      </c>
      <c r="B3425" s="4" t="inlineStr">
        <is>
          <t>G.S MUSHONGI</t>
        </is>
      </c>
      <c r="C3425" s="4" t="inlineStr">
        <is>
          <t>P3</t>
        </is>
      </c>
      <c r="D3425" s="5" t="n">
        <v>139</v>
      </c>
      <c r="E3425" s="5" t="n">
        <v>3</v>
      </c>
      <c r="F3425" s="5" t="n">
        <v>0</v>
      </c>
      <c r="G3425" s="5">
        <f>E3425-F3425</f>
        <v/>
      </c>
      <c r="H3425" s="5">
        <f>'Notes'!$B$4</f>
        <v/>
      </c>
      <c r="I3425" s="5">
        <f>ROUNDUP(D3425/H3425,0)</f>
        <v/>
      </c>
      <c r="J3425" s="6">
        <f>G3425-I3425</f>
        <v/>
      </c>
      <c r="K3425" s="4">
        <f>IF(J3425&lt;0,"Deficit",IF(J3425=0,"Exact fit","Surplus"))</f>
        <v/>
      </c>
    </row>
    <row r="3426">
      <c r="A3426" s="4" t="n">
        <v>220801</v>
      </c>
      <c r="B3426" s="4" t="inlineStr">
        <is>
          <t>G.S MUSHONGI</t>
        </is>
      </c>
      <c r="C3426" s="4" t="inlineStr">
        <is>
          <t>P4</t>
        </is>
      </c>
      <c r="D3426" s="5" t="n">
        <v>166</v>
      </c>
      <c r="E3426" s="5" t="n">
        <v>3</v>
      </c>
      <c r="F3426" s="5" t="n">
        <v>0</v>
      </c>
      <c r="G3426" s="5">
        <f>E3426-F3426</f>
        <v/>
      </c>
      <c r="H3426" s="5">
        <f>'Notes'!$B$4</f>
        <v/>
      </c>
      <c r="I3426" s="5">
        <f>ROUNDUP(D3426/H3426,0)</f>
        <v/>
      </c>
      <c r="J3426" s="6">
        <f>G3426-I3426</f>
        <v/>
      </c>
      <c r="K3426" s="4">
        <f>IF(J3426&lt;0,"Deficit",IF(J3426=0,"Exact fit","Surplus"))</f>
        <v/>
      </c>
    </row>
    <row r="3427">
      <c r="A3427" s="4" t="n">
        <v>220801</v>
      </c>
      <c r="B3427" s="4" t="inlineStr">
        <is>
          <t>G.S MUSHONGI</t>
        </is>
      </c>
      <c r="C3427" s="4" t="inlineStr">
        <is>
          <t>P5</t>
        </is>
      </c>
      <c r="D3427" s="5" t="n">
        <v>183</v>
      </c>
      <c r="E3427" s="5" t="n">
        <v>3</v>
      </c>
      <c r="F3427" s="5" t="n">
        <v>0</v>
      </c>
      <c r="G3427" s="5">
        <f>E3427-F3427</f>
        <v/>
      </c>
      <c r="H3427" s="5">
        <f>'Notes'!$B$4</f>
        <v/>
      </c>
      <c r="I3427" s="5">
        <f>ROUNDUP(D3427/H3427,0)</f>
        <v/>
      </c>
      <c r="J3427" s="6">
        <f>G3427-I3427</f>
        <v/>
      </c>
      <c r="K3427" s="4">
        <f>IF(J3427&lt;0,"Deficit",IF(J3427=0,"Exact fit","Surplus"))</f>
        <v/>
      </c>
    </row>
    <row r="3428">
      <c r="A3428" s="4" t="n">
        <v>220801</v>
      </c>
      <c r="B3428" s="4" t="inlineStr">
        <is>
          <t>G.S MUSHONGI</t>
        </is>
      </c>
      <c r="C3428" s="4" t="inlineStr">
        <is>
          <t>P6</t>
        </is>
      </c>
      <c r="D3428" s="5" t="n">
        <v>78</v>
      </c>
      <c r="E3428" s="5" t="n">
        <v>2</v>
      </c>
      <c r="F3428" s="5" t="n">
        <v>0</v>
      </c>
      <c r="G3428" s="5">
        <f>E3428-F3428</f>
        <v/>
      </c>
      <c r="H3428" s="5">
        <f>'Notes'!$B$4</f>
        <v/>
      </c>
      <c r="I3428" s="5">
        <f>ROUNDUP(D3428/H3428,0)</f>
        <v/>
      </c>
      <c r="J3428" s="6">
        <f>G3428-I3428</f>
        <v/>
      </c>
      <c r="K3428" s="4">
        <f>IF(J3428&lt;0,"Deficit",IF(J3428=0,"Exact fit","Surplus"))</f>
        <v/>
      </c>
    </row>
    <row r="3429">
      <c r="A3429" s="4" t="n">
        <v>220802</v>
      </c>
      <c r="B3429" s="4" t="inlineStr">
        <is>
          <t>EP LINDA</t>
        </is>
      </c>
      <c r="C3429" s="4" t="inlineStr">
        <is>
          <t>P1</t>
        </is>
      </c>
      <c r="D3429" s="5" t="n">
        <v>168</v>
      </c>
      <c r="E3429" s="5" t="n">
        <v>4</v>
      </c>
      <c r="F3429" s="5" t="n">
        <v>2</v>
      </c>
      <c r="G3429" s="5">
        <f>E3429-F3429</f>
        <v/>
      </c>
      <c r="H3429" s="5">
        <f>'Notes'!$B$4</f>
        <v/>
      </c>
      <c r="I3429" s="5">
        <f>ROUNDUP(D3429/H3429,0)</f>
        <v/>
      </c>
      <c r="J3429" s="6">
        <f>G3429-I3429</f>
        <v/>
      </c>
      <c r="K3429" s="4">
        <f>IF(J3429&lt;0,"Deficit",IF(J3429=0,"Exact fit","Surplus"))</f>
        <v/>
      </c>
    </row>
    <row r="3430">
      <c r="A3430" s="4" t="n">
        <v>220802</v>
      </c>
      <c r="B3430" s="4" t="inlineStr">
        <is>
          <t>EP LINDA</t>
        </is>
      </c>
      <c r="C3430" s="4" t="inlineStr">
        <is>
          <t>P2</t>
        </is>
      </c>
      <c r="D3430" s="5" t="n">
        <v>172</v>
      </c>
      <c r="E3430" s="5" t="n">
        <v>4</v>
      </c>
      <c r="F3430" s="5" t="n">
        <v>2</v>
      </c>
      <c r="G3430" s="5">
        <f>E3430-F3430</f>
        <v/>
      </c>
      <c r="H3430" s="5">
        <f>'Notes'!$B$4</f>
        <v/>
      </c>
      <c r="I3430" s="5">
        <f>ROUNDUP(D3430/H3430,0)</f>
        <v/>
      </c>
      <c r="J3430" s="6">
        <f>G3430-I3430</f>
        <v/>
      </c>
      <c r="K3430" s="4">
        <f>IF(J3430&lt;0,"Deficit",IF(J3430=0,"Exact fit","Surplus"))</f>
        <v/>
      </c>
    </row>
    <row r="3431">
      <c r="A3431" s="4" t="n">
        <v>220802</v>
      </c>
      <c r="B3431" s="4" t="inlineStr">
        <is>
          <t>EP LINDA</t>
        </is>
      </c>
      <c r="C3431" s="4" t="inlineStr">
        <is>
          <t>P3</t>
        </is>
      </c>
      <c r="D3431" s="5" t="n">
        <v>180</v>
      </c>
      <c r="E3431" s="5" t="n">
        <v>4</v>
      </c>
      <c r="F3431" s="5" t="n">
        <v>2</v>
      </c>
      <c r="G3431" s="5">
        <f>E3431-F3431</f>
        <v/>
      </c>
      <c r="H3431" s="5">
        <f>'Notes'!$B$4</f>
        <v/>
      </c>
      <c r="I3431" s="5">
        <f>ROUNDUP(D3431/H3431,0)</f>
        <v/>
      </c>
      <c r="J3431" s="6">
        <f>G3431-I3431</f>
        <v/>
      </c>
      <c r="K3431" s="4">
        <f>IF(J3431&lt;0,"Deficit",IF(J3431=0,"Exact fit","Surplus"))</f>
        <v/>
      </c>
    </row>
    <row r="3432">
      <c r="A3432" s="4" t="n">
        <v>220802</v>
      </c>
      <c r="B3432" s="4" t="inlineStr">
        <is>
          <t>EP LINDA</t>
        </is>
      </c>
      <c r="C3432" s="4" t="inlineStr">
        <is>
          <t>P4</t>
        </is>
      </c>
      <c r="D3432" s="5" t="n">
        <v>101</v>
      </c>
      <c r="E3432" s="5" t="n">
        <v>2</v>
      </c>
      <c r="F3432" s="5" t="n">
        <v>0</v>
      </c>
      <c r="G3432" s="5">
        <f>E3432-F3432</f>
        <v/>
      </c>
      <c r="H3432" s="5">
        <f>'Notes'!$B$4</f>
        <v/>
      </c>
      <c r="I3432" s="5">
        <f>ROUNDUP(D3432/H3432,0)</f>
        <v/>
      </c>
      <c r="J3432" s="6">
        <f>G3432-I3432</f>
        <v/>
      </c>
      <c r="K3432" s="4">
        <f>IF(J3432&lt;0,"Deficit",IF(J3432=0,"Exact fit","Surplus"))</f>
        <v/>
      </c>
    </row>
    <row r="3433">
      <c r="A3433" s="4" t="n">
        <v>220802</v>
      </c>
      <c r="B3433" s="4" t="inlineStr">
        <is>
          <t>EP LINDA</t>
        </is>
      </c>
      <c r="C3433" s="4" t="inlineStr">
        <is>
          <t>P5</t>
        </is>
      </c>
      <c r="D3433" s="5" t="n">
        <v>121</v>
      </c>
      <c r="E3433" s="5" t="n">
        <v>2</v>
      </c>
      <c r="F3433" s="5" t="n">
        <v>0</v>
      </c>
      <c r="G3433" s="5">
        <f>E3433-F3433</f>
        <v/>
      </c>
      <c r="H3433" s="5">
        <f>'Notes'!$B$4</f>
        <v/>
      </c>
      <c r="I3433" s="5">
        <f>ROUNDUP(D3433/H3433,0)</f>
        <v/>
      </c>
      <c r="J3433" s="6">
        <f>G3433-I3433</f>
        <v/>
      </c>
      <c r="K3433" s="4">
        <f>IF(J3433&lt;0,"Deficit",IF(J3433=0,"Exact fit","Surplus"))</f>
        <v/>
      </c>
    </row>
    <row r="3434">
      <c r="A3434" s="4" t="n">
        <v>220802</v>
      </c>
      <c r="B3434" s="4" t="inlineStr">
        <is>
          <t>EP LINDA</t>
        </is>
      </c>
      <c r="C3434" s="4" t="inlineStr">
        <is>
          <t>P6</t>
        </is>
      </c>
      <c r="D3434" s="5" t="n">
        <v>74</v>
      </c>
      <c r="E3434" s="5" t="n">
        <v>2</v>
      </c>
      <c r="F3434" s="5" t="n">
        <v>0</v>
      </c>
      <c r="G3434" s="5">
        <f>E3434-F3434</f>
        <v/>
      </c>
      <c r="H3434" s="5">
        <f>'Notes'!$B$4</f>
        <v/>
      </c>
      <c r="I3434" s="5">
        <f>ROUNDUP(D3434/H3434,0)</f>
        <v/>
      </c>
      <c r="J3434" s="6">
        <f>G3434-I3434</f>
        <v/>
      </c>
      <c r="K3434" s="4">
        <f>IF(J3434&lt;0,"Deficit",IF(J3434=0,"Exact fit","Surplus"))</f>
        <v/>
      </c>
    </row>
    <row r="3435">
      <c r="A3435" s="4" t="n">
        <v>220803</v>
      </c>
      <c r="B3435" s="4" t="inlineStr">
        <is>
          <t>GS MUGOMBWA</t>
        </is>
      </c>
      <c r="C3435" s="4" t="inlineStr">
        <is>
          <t>P1</t>
        </is>
      </c>
      <c r="D3435" s="5" t="n">
        <v>337</v>
      </c>
      <c r="E3435" s="5" t="n">
        <v>7</v>
      </c>
      <c r="F3435" s="5" t="n">
        <v>3</v>
      </c>
      <c r="G3435" s="5">
        <f>E3435-F3435</f>
        <v/>
      </c>
      <c r="H3435" s="5">
        <f>'Notes'!$B$4</f>
        <v/>
      </c>
      <c r="I3435" s="5">
        <f>ROUNDUP(D3435/H3435,0)</f>
        <v/>
      </c>
      <c r="J3435" s="6">
        <f>G3435-I3435</f>
        <v/>
      </c>
      <c r="K3435" s="4">
        <f>IF(J3435&lt;0,"Deficit",IF(J3435=0,"Exact fit","Surplus"))</f>
        <v/>
      </c>
    </row>
    <row r="3436">
      <c r="A3436" s="4" t="n">
        <v>220803</v>
      </c>
      <c r="B3436" s="4" t="inlineStr">
        <is>
          <t>GS MUGOMBWA</t>
        </is>
      </c>
      <c r="C3436" s="4" t="inlineStr">
        <is>
          <t>P2</t>
        </is>
      </c>
      <c r="D3436" s="5" t="n">
        <v>263</v>
      </c>
      <c r="E3436" s="5" t="n">
        <v>6</v>
      </c>
      <c r="F3436" s="5" t="n">
        <v>3</v>
      </c>
      <c r="G3436" s="5">
        <f>E3436-F3436</f>
        <v/>
      </c>
      <c r="H3436" s="5">
        <f>'Notes'!$B$4</f>
        <v/>
      </c>
      <c r="I3436" s="5">
        <f>ROUNDUP(D3436/H3436,0)</f>
        <v/>
      </c>
      <c r="J3436" s="6">
        <f>G3436-I3436</f>
        <v/>
      </c>
      <c r="K3436" s="4">
        <f>IF(J3436&lt;0,"Deficit",IF(J3436=0,"Exact fit","Surplus"))</f>
        <v/>
      </c>
    </row>
    <row r="3437">
      <c r="A3437" s="4" t="n">
        <v>220803</v>
      </c>
      <c r="B3437" s="4" t="inlineStr">
        <is>
          <t>GS MUGOMBWA</t>
        </is>
      </c>
      <c r="C3437" s="4" t="inlineStr">
        <is>
          <t>P3</t>
        </is>
      </c>
      <c r="D3437" s="5" t="n">
        <v>322</v>
      </c>
      <c r="E3437" s="5" t="n">
        <v>6</v>
      </c>
      <c r="F3437" s="5" t="n">
        <v>3</v>
      </c>
      <c r="G3437" s="5">
        <f>E3437-F3437</f>
        <v/>
      </c>
      <c r="H3437" s="5">
        <f>'Notes'!$B$4</f>
        <v/>
      </c>
      <c r="I3437" s="5">
        <f>ROUNDUP(D3437/H3437,0)</f>
        <v/>
      </c>
      <c r="J3437" s="6">
        <f>G3437-I3437</f>
        <v/>
      </c>
      <c r="K3437" s="4">
        <f>IF(J3437&lt;0,"Deficit",IF(J3437=0,"Exact fit","Surplus"))</f>
        <v/>
      </c>
    </row>
    <row r="3438">
      <c r="A3438" s="4" t="n">
        <v>220803</v>
      </c>
      <c r="B3438" s="4" t="inlineStr">
        <is>
          <t>GS MUGOMBWA</t>
        </is>
      </c>
      <c r="C3438" s="4" t="inlineStr">
        <is>
          <t>P4</t>
        </is>
      </c>
      <c r="D3438" s="5" t="n">
        <v>387</v>
      </c>
      <c r="E3438" s="5" t="n">
        <v>8</v>
      </c>
      <c r="F3438" s="5" t="n">
        <v>0</v>
      </c>
      <c r="G3438" s="5">
        <f>E3438-F3438</f>
        <v/>
      </c>
      <c r="H3438" s="5">
        <f>'Notes'!$B$4</f>
        <v/>
      </c>
      <c r="I3438" s="5">
        <f>ROUNDUP(D3438/H3438,0)</f>
        <v/>
      </c>
      <c r="J3438" s="6">
        <f>G3438-I3438</f>
        <v/>
      </c>
      <c r="K3438" s="4">
        <f>IF(J3438&lt;0,"Deficit",IF(J3438=0,"Exact fit","Surplus"))</f>
        <v/>
      </c>
    </row>
    <row r="3439">
      <c r="A3439" s="4" t="n">
        <v>220803</v>
      </c>
      <c r="B3439" s="4" t="inlineStr">
        <is>
          <t>GS MUGOMBWA</t>
        </is>
      </c>
      <c r="C3439" s="4" t="inlineStr">
        <is>
          <t>P5</t>
        </is>
      </c>
      <c r="D3439" s="5" t="n">
        <v>353</v>
      </c>
      <c r="E3439" s="5" t="n">
        <v>6</v>
      </c>
      <c r="F3439" s="5" t="n">
        <v>0</v>
      </c>
      <c r="G3439" s="5">
        <f>E3439-F3439</f>
        <v/>
      </c>
      <c r="H3439" s="5">
        <f>'Notes'!$B$4</f>
        <v/>
      </c>
      <c r="I3439" s="5">
        <f>ROUNDUP(D3439/H3439,0)</f>
        <v/>
      </c>
      <c r="J3439" s="6">
        <f>G3439-I3439</f>
        <v/>
      </c>
      <c r="K3439" s="4">
        <f>IF(J3439&lt;0,"Deficit",IF(J3439=0,"Exact fit","Surplus"))</f>
        <v/>
      </c>
    </row>
    <row r="3440">
      <c r="A3440" s="4" t="n">
        <v>220803</v>
      </c>
      <c r="B3440" s="4" t="inlineStr">
        <is>
          <t>GS MUGOMBWA</t>
        </is>
      </c>
      <c r="C3440" s="4" t="inlineStr">
        <is>
          <t>P6</t>
        </is>
      </c>
      <c r="D3440" s="5" t="n">
        <v>307</v>
      </c>
      <c r="E3440" s="5" t="n">
        <v>6</v>
      </c>
      <c r="F3440" s="5" t="n">
        <v>0</v>
      </c>
      <c r="G3440" s="5">
        <f>E3440-F3440</f>
        <v/>
      </c>
      <c r="H3440" s="5">
        <f>'Notes'!$B$4</f>
        <v/>
      </c>
      <c r="I3440" s="5">
        <f>ROUNDUP(D3440/H3440,0)</f>
        <v/>
      </c>
      <c r="J3440" s="6">
        <f>G3440-I3440</f>
        <v/>
      </c>
      <c r="K3440" s="4">
        <f>IF(J3440&lt;0,"Deficit",IF(J3440=0,"Exact fit","Surplus"))</f>
        <v/>
      </c>
    </row>
    <row r="3441">
      <c r="A3441" s="4" t="n">
        <v>220804</v>
      </c>
      <c r="B3441" s="4" t="inlineStr">
        <is>
          <t>EP MUKOMACARA</t>
        </is>
      </c>
      <c r="C3441" s="4" t="inlineStr">
        <is>
          <t>P1</t>
        </is>
      </c>
      <c r="D3441" s="5" t="n">
        <v>170</v>
      </c>
      <c r="E3441" s="5" t="n">
        <v>4</v>
      </c>
      <c r="F3441" s="5" t="n">
        <v>2</v>
      </c>
      <c r="G3441" s="5">
        <f>E3441-F3441</f>
        <v/>
      </c>
      <c r="H3441" s="5">
        <f>'Notes'!$B$4</f>
        <v/>
      </c>
      <c r="I3441" s="5">
        <f>ROUNDUP(D3441/H3441,0)</f>
        <v/>
      </c>
      <c r="J3441" s="6">
        <f>G3441-I3441</f>
        <v/>
      </c>
      <c r="K3441" s="4">
        <f>IF(J3441&lt;0,"Deficit",IF(J3441=0,"Exact fit","Surplus"))</f>
        <v/>
      </c>
    </row>
    <row r="3442">
      <c r="A3442" s="4" t="n">
        <v>220804</v>
      </c>
      <c r="B3442" s="4" t="inlineStr">
        <is>
          <t>EP MUKOMACARA</t>
        </is>
      </c>
      <c r="C3442" s="4" t="inlineStr">
        <is>
          <t>P2</t>
        </is>
      </c>
      <c r="D3442" s="5" t="n">
        <v>127</v>
      </c>
      <c r="E3442" s="5" t="n">
        <v>3</v>
      </c>
      <c r="F3442" s="5" t="n">
        <v>0</v>
      </c>
      <c r="G3442" s="5">
        <f>E3442-F3442</f>
        <v/>
      </c>
      <c r="H3442" s="5">
        <f>'Notes'!$B$4</f>
        <v/>
      </c>
      <c r="I3442" s="5">
        <f>ROUNDUP(D3442/H3442,0)</f>
        <v/>
      </c>
      <c r="J3442" s="6">
        <f>G3442-I3442</f>
        <v/>
      </c>
      <c r="K3442" s="4">
        <f>IF(J3442&lt;0,"Deficit",IF(J3442=0,"Exact fit","Surplus"))</f>
        <v/>
      </c>
    </row>
    <row r="3443">
      <c r="A3443" s="4" t="n">
        <v>220804</v>
      </c>
      <c r="B3443" s="4" t="inlineStr">
        <is>
          <t>EP MUKOMACARA</t>
        </is>
      </c>
      <c r="C3443" s="4" t="inlineStr">
        <is>
          <t>P3</t>
        </is>
      </c>
      <c r="D3443" s="5" t="n">
        <v>118</v>
      </c>
      <c r="E3443" s="5" t="n">
        <v>3</v>
      </c>
      <c r="F3443" s="5" t="n">
        <v>0</v>
      </c>
      <c r="G3443" s="5">
        <f>E3443-F3443</f>
        <v/>
      </c>
      <c r="H3443" s="5">
        <f>'Notes'!$B$4</f>
        <v/>
      </c>
      <c r="I3443" s="5">
        <f>ROUNDUP(D3443/H3443,0)</f>
        <v/>
      </c>
      <c r="J3443" s="6">
        <f>G3443-I3443</f>
        <v/>
      </c>
      <c r="K3443" s="4">
        <f>IF(J3443&lt;0,"Deficit",IF(J3443=0,"Exact fit","Surplus"))</f>
        <v/>
      </c>
    </row>
    <row r="3444">
      <c r="A3444" s="4" t="n">
        <v>220804</v>
      </c>
      <c r="B3444" s="4" t="inlineStr">
        <is>
          <t>EP MUKOMACARA</t>
        </is>
      </c>
      <c r="C3444" s="4" t="inlineStr">
        <is>
          <t>P4</t>
        </is>
      </c>
      <c r="D3444" s="5" t="n">
        <v>139</v>
      </c>
      <c r="E3444" s="5" t="n">
        <v>3</v>
      </c>
      <c r="F3444" s="5" t="n">
        <v>0</v>
      </c>
      <c r="G3444" s="5">
        <f>E3444-F3444</f>
        <v/>
      </c>
      <c r="H3444" s="5">
        <f>'Notes'!$B$4</f>
        <v/>
      </c>
      <c r="I3444" s="5">
        <f>ROUNDUP(D3444/H3444,0)</f>
        <v/>
      </c>
      <c r="J3444" s="6">
        <f>G3444-I3444</f>
        <v/>
      </c>
      <c r="K3444" s="4">
        <f>IF(J3444&lt;0,"Deficit",IF(J3444=0,"Exact fit","Surplus"))</f>
        <v/>
      </c>
    </row>
    <row r="3445">
      <c r="A3445" s="4" t="n">
        <v>220804</v>
      </c>
      <c r="B3445" s="4" t="inlineStr">
        <is>
          <t>EP MUKOMACARA</t>
        </is>
      </c>
      <c r="C3445" s="4" t="inlineStr">
        <is>
          <t>P5</t>
        </is>
      </c>
      <c r="D3445" s="5" t="n">
        <v>118</v>
      </c>
      <c r="E3445" s="5" t="n">
        <v>3</v>
      </c>
      <c r="F3445" s="5" t="n">
        <v>0</v>
      </c>
      <c r="G3445" s="5">
        <f>E3445-F3445</f>
        <v/>
      </c>
      <c r="H3445" s="5">
        <f>'Notes'!$B$4</f>
        <v/>
      </c>
      <c r="I3445" s="5">
        <f>ROUNDUP(D3445/H3445,0)</f>
        <v/>
      </c>
      <c r="J3445" s="6">
        <f>G3445-I3445</f>
        <v/>
      </c>
      <c r="K3445" s="4">
        <f>IF(J3445&lt;0,"Deficit",IF(J3445=0,"Exact fit","Surplus"))</f>
        <v/>
      </c>
    </row>
    <row r="3446">
      <c r="A3446" s="4" t="n">
        <v>220804</v>
      </c>
      <c r="B3446" s="4" t="inlineStr">
        <is>
          <t>EP MUKOMACARA</t>
        </is>
      </c>
      <c r="C3446" s="4" t="inlineStr">
        <is>
          <t>P6</t>
        </is>
      </c>
      <c r="D3446" s="5" t="n">
        <v>77</v>
      </c>
      <c r="E3446" s="5" t="n">
        <v>2</v>
      </c>
      <c r="F3446" s="5" t="n">
        <v>0</v>
      </c>
      <c r="G3446" s="5">
        <f>E3446-F3446</f>
        <v/>
      </c>
      <c r="H3446" s="5">
        <f>'Notes'!$B$4</f>
        <v/>
      </c>
      <c r="I3446" s="5">
        <f>ROUNDUP(D3446/H3446,0)</f>
        <v/>
      </c>
      <c r="J3446" s="6">
        <f>G3446-I3446</f>
        <v/>
      </c>
      <c r="K3446" s="4">
        <f>IF(J3446&lt;0,"Deficit",IF(J3446=0,"Exact fit","Surplus"))</f>
        <v/>
      </c>
    </row>
    <row r="3447">
      <c r="A3447" s="4" t="n">
        <v>220805</v>
      </c>
      <c r="B3447" s="4" t="inlineStr">
        <is>
          <t>EP NYABINYENGA</t>
        </is>
      </c>
      <c r="C3447" s="4" t="inlineStr">
        <is>
          <t>P1</t>
        </is>
      </c>
      <c r="D3447" s="5" t="n">
        <v>315</v>
      </c>
      <c r="E3447" s="5" t="n">
        <v>6</v>
      </c>
      <c r="F3447" s="5" t="n">
        <v>3</v>
      </c>
      <c r="G3447" s="5">
        <f>E3447-F3447</f>
        <v/>
      </c>
      <c r="H3447" s="5">
        <f>'Notes'!$B$4</f>
        <v/>
      </c>
      <c r="I3447" s="5">
        <f>ROUNDUP(D3447/H3447,0)</f>
        <v/>
      </c>
      <c r="J3447" s="6">
        <f>G3447-I3447</f>
        <v/>
      </c>
      <c r="K3447" s="4">
        <f>IF(J3447&lt;0,"Deficit",IF(J3447=0,"Exact fit","Surplus"))</f>
        <v/>
      </c>
    </row>
    <row r="3448">
      <c r="A3448" s="4" t="n">
        <v>220805</v>
      </c>
      <c r="B3448" s="4" t="inlineStr">
        <is>
          <t>EP NYABINYENGA</t>
        </is>
      </c>
      <c r="C3448" s="4" t="inlineStr">
        <is>
          <t>P2</t>
        </is>
      </c>
      <c r="D3448" s="5" t="n">
        <v>213</v>
      </c>
      <c r="E3448" s="5" t="n">
        <v>4</v>
      </c>
      <c r="F3448" s="5" t="n">
        <v>2</v>
      </c>
      <c r="G3448" s="5">
        <f>E3448-F3448</f>
        <v/>
      </c>
      <c r="H3448" s="5">
        <f>'Notes'!$B$4</f>
        <v/>
      </c>
      <c r="I3448" s="5">
        <f>ROUNDUP(D3448/H3448,0)</f>
        <v/>
      </c>
      <c r="J3448" s="6">
        <f>G3448-I3448</f>
        <v/>
      </c>
      <c r="K3448" s="4">
        <f>IF(J3448&lt;0,"Deficit",IF(J3448=0,"Exact fit","Surplus"))</f>
        <v/>
      </c>
    </row>
    <row r="3449">
      <c r="A3449" s="4" t="n">
        <v>220805</v>
      </c>
      <c r="B3449" s="4" t="inlineStr">
        <is>
          <t>EP NYABINYENGA</t>
        </is>
      </c>
      <c r="C3449" s="4" t="inlineStr">
        <is>
          <t>P3</t>
        </is>
      </c>
      <c r="D3449" s="5" t="n">
        <v>192</v>
      </c>
      <c r="E3449" s="5" t="n">
        <v>4</v>
      </c>
      <c r="F3449" s="5" t="n">
        <v>2</v>
      </c>
      <c r="G3449" s="5">
        <f>E3449-F3449</f>
        <v/>
      </c>
      <c r="H3449" s="5">
        <f>'Notes'!$B$4</f>
        <v/>
      </c>
      <c r="I3449" s="5">
        <f>ROUNDUP(D3449/H3449,0)</f>
        <v/>
      </c>
      <c r="J3449" s="6">
        <f>G3449-I3449</f>
        <v/>
      </c>
      <c r="K3449" s="4">
        <f>IF(J3449&lt;0,"Deficit",IF(J3449=0,"Exact fit","Surplus"))</f>
        <v/>
      </c>
    </row>
    <row r="3450">
      <c r="A3450" s="4" t="n">
        <v>220805</v>
      </c>
      <c r="B3450" s="4" t="inlineStr">
        <is>
          <t>EP NYABINYENGA</t>
        </is>
      </c>
      <c r="C3450" s="4" t="inlineStr">
        <is>
          <t>P4</t>
        </is>
      </c>
      <c r="D3450" s="5" t="n">
        <v>241</v>
      </c>
      <c r="E3450" s="5" t="n">
        <v>5</v>
      </c>
      <c r="F3450" s="5" t="n">
        <v>0</v>
      </c>
      <c r="G3450" s="5">
        <f>E3450-F3450</f>
        <v/>
      </c>
      <c r="H3450" s="5">
        <f>'Notes'!$B$4</f>
        <v/>
      </c>
      <c r="I3450" s="5">
        <f>ROUNDUP(D3450/H3450,0)</f>
        <v/>
      </c>
      <c r="J3450" s="6">
        <f>G3450-I3450</f>
        <v/>
      </c>
      <c r="K3450" s="4">
        <f>IF(J3450&lt;0,"Deficit",IF(J3450=0,"Exact fit","Surplus"))</f>
        <v/>
      </c>
    </row>
    <row r="3451">
      <c r="A3451" s="4" t="n">
        <v>220805</v>
      </c>
      <c r="B3451" s="4" t="inlineStr">
        <is>
          <t>EP NYABINYENGA</t>
        </is>
      </c>
      <c r="C3451" s="4" t="inlineStr">
        <is>
          <t>P5</t>
        </is>
      </c>
      <c r="D3451" s="5" t="n">
        <v>170</v>
      </c>
      <c r="E3451" s="5" t="n">
        <v>4</v>
      </c>
      <c r="F3451" s="5" t="n">
        <v>0</v>
      </c>
      <c r="G3451" s="5">
        <f>E3451-F3451</f>
        <v/>
      </c>
      <c r="H3451" s="5">
        <f>'Notes'!$B$4</f>
        <v/>
      </c>
      <c r="I3451" s="5">
        <f>ROUNDUP(D3451/H3451,0)</f>
        <v/>
      </c>
      <c r="J3451" s="6">
        <f>G3451-I3451</f>
        <v/>
      </c>
      <c r="K3451" s="4">
        <f>IF(J3451&lt;0,"Deficit",IF(J3451=0,"Exact fit","Surplus"))</f>
        <v/>
      </c>
    </row>
    <row r="3452">
      <c r="A3452" s="4" t="n">
        <v>220805</v>
      </c>
      <c r="B3452" s="4" t="inlineStr">
        <is>
          <t>EP NYABINYENGA</t>
        </is>
      </c>
      <c r="C3452" s="4" t="inlineStr">
        <is>
          <t>P6</t>
        </is>
      </c>
      <c r="D3452" s="5" t="n">
        <v>76</v>
      </c>
      <c r="E3452" s="5" t="n">
        <v>2</v>
      </c>
      <c r="F3452" s="5" t="n">
        <v>0</v>
      </c>
      <c r="G3452" s="5">
        <f>E3452-F3452</f>
        <v/>
      </c>
      <c r="H3452" s="5">
        <f>'Notes'!$B$4</f>
        <v/>
      </c>
      <c r="I3452" s="5">
        <f>ROUNDUP(D3452/H3452,0)</f>
        <v/>
      </c>
      <c r="J3452" s="6">
        <f>G3452-I3452</f>
        <v/>
      </c>
      <c r="K3452" s="4">
        <f>IF(J3452&lt;0,"Deficit",IF(J3452=0,"Exact fit","Surplus"))</f>
        <v/>
      </c>
    </row>
    <row r="3453">
      <c r="A3453" s="4" t="n">
        <v>220807</v>
      </c>
      <c r="B3453" s="4" t="inlineStr">
        <is>
          <t>EP MUGOMBWA</t>
        </is>
      </c>
      <c r="C3453" s="4" t="inlineStr">
        <is>
          <t>P1</t>
        </is>
      </c>
      <c r="D3453" s="5" t="n">
        <v>261</v>
      </c>
      <c r="E3453" s="5" t="n">
        <v>4</v>
      </c>
      <c r="F3453" s="5" t="n">
        <v>2</v>
      </c>
      <c r="G3453" s="5">
        <f>E3453-F3453</f>
        <v/>
      </c>
      <c r="H3453" s="5">
        <f>'Notes'!$B$4</f>
        <v/>
      </c>
      <c r="I3453" s="5">
        <f>ROUNDUP(D3453/H3453,0)</f>
        <v/>
      </c>
      <c r="J3453" s="6">
        <f>G3453-I3453</f>
        <v/>
      </c>
      <c r="K3453" s="4">
        <f>IF(J3453&lt;0,"Deficit",IF(J3453=0,"Exact fit","Surplus"))</f>
        <v/>
      </c>
    </row>
    <row r="3454">
      <c r="A3454" s="4" t="n">
        <v>220807</v>
      </c>
      <c r="B3454" s="4" t="inlineStr">
        <is>
          <t>EP MUGOMBWA</t>
        </is>
      </c>
      <c r="C3454" s="4" t="inlineStr">
        <is>
          <t>P2</t>
        </is>
      </c>
      <c r="D3454" s="5" t="n">
        <v>241</v>
      </c>
      <c r="E3454" s="5" t="n">
        <v>4</v>
      </c>
      <c r="F3454" s="5" t="n">
        <v>2</v>
      </c>
      <c r="G3454" s="5">
        <f>E3454-F3454</f>
        <v/>
      </c>
      <c r="H3454" s="5">
        <f>'Notes'!$B$4</f>
        <v/>
      </c>
      <c r="I3454" s="5">
        <f>ROUNDUP(D3454/H3454,0)</f>
        <v/>
      </c>
      <c r="J3454" s="6">
        <f>G3454-I3454</f>
        <v/>
      </c>
      <c r="K3454" s="4">
        <f>IF(J3454&lt;0,"Deficit",IF(J3454=0,"Exact fit","Surplus"))</f>
        <v/>
      </c>
    </row>
    <row r="3455">
      <c r="A3455" s="4" t="n">
        <v>220807</v>
      </c>
      <c r="B3455" s="4" t="inlineStr">
        <is>
          <t>EP MUGOMBWA</t>
        </is>
      </c>
      <c r="C3455" s="4" t="inlineStr">
        <is>
          <t>P3</t>
        </is>
      </c>
      <c r="D3455" s="5" t="n">
        <v>318</v>
      </c>
      <c r="E3455" s="5" t="n">
        <v>6</v>
      </c>
      <c r="F3455" s="5" t="n">
        <v>3</v>
      </c>
      <c r="G3455" s="5">
        <f>E3455-F3455</f>
        <v/>
      </c>
      <c r="H3455" s="5">
        <f>'Notes'!$B$4</f>
        <v/>
      </c>
      <c r="I3455" s="5">
        <f>ROUNDUP(D3455/H3455,0)</f>
        <v/>
      </c>
      <c r="J3455" s="6">
        <f>G3455-I3455</f>
        <v/>
      </c>
      <c r="K3455" s="4">
        <f>IF(J3455&lt;0,"Deficit",IF(J3455=0,"Exact fit","Surplus"))</f>
        <v/>
      </c>
    </row>
    <row r="3456">
      <c r="A3456" s="4" t="n">
        <v>220807</v>
      </c>
      <c r="B3456" s="4" t="inlineStr">
        <is>
          <t>EP MUGOMBWA</t>
        </is>
      </c>
      <c r="C3456" s="4" t="inlineStr">
        <is>
          <t>P4</t>
        </is>
      </c>
      <c r="D3456" s="5" t="n">
        <v>190</v>
      </c>
      <c r="E3456" s="5" t="n">
        <v>4</v>
      </c>
      <c r="F3456" s="5" t="n">
        <v>0</v>
      </c>
      <c r="G3456" s="5">
        <f>E3456-F3456</f>
        <v/>
      </c>
      <c r="H3456" s="5">
        <f>'Notes'!$B$4</f>
        <v/>
      </c>
      <c r="I3456" s="5">
        <f>ROUNDUP(D3456/H3456,0)</f>
        <v/>
      </c>
      <c r="J3456" s="6">
        <f>G3456-I3456</f>
        <v/>
      </c>
      <c r="K3456" s="4">
        <f>IF(J3456&lt;0,"Deficit",IF(J3456=0,"Exact fit","Surplus"))</f>
        <v/>
      </c>
    </row>
    <row r="3457">
      <c r="A3457" s="4" t="n">
        <v>220807</v>
      </c>
      <c r="B3457" s="4" t="inlineStr">
        <is>
          <t>EP MUGOMBWA</t>
        </is>
      </c>
      <c r="C3457" s="4" t="inlineStr">
        <is>
          <t>P5</t>
        </is>
      </c>
      <c r="D3457" s="5" t="n">
        <v>221</v>
      </c>
      <c r="E3457" s="5" t="n">
        <v>5</v>
      </c>
      <c r="F3457" s="5" t="n">
        <v>0</v>
      </c>
      <c r="G3457" s="5">
        <f>E3457-F3457</f>
        <v/>
      </c>
      <c r="H3457" s="5">
        <f>'Notes'!$B$4</f>
        <v/>
      </c>
      <c r="I3457" s="5">
        <f>ROUNDUP(D3457/H3457,0)</f>
        <v/>
      </c>
      <c r="J3457" s="6">
        <f>G3457-I3457</f>
        <v/>
      </c>
      <c r="K3457" s="4">
        <f>IF(J3457&lt;0,"Deficit",IF(J3457=0,"Exact fit","Surplus"))</f>
        <v/>
      </c>
    </row>
    <row r="3458">
      <c r="A3458" s="4" t="n">
        <v>220807</v>
      </c>
      <c r="B3458" s="4" t="inlineStr">
        <is>
          <t>EP MUGOMBWA</t>
        </is>
      </c>
      <c r="C3458" s="4" t="inlineStr">
        <is>
          <t>P6</t>
        </is>
      </c>
      <c r="D3458" s="5" t="n">
        <v>300</v>
      </c>
      <c r="E3458" s="5" t="n">
        <v>6</v>
      </c>
      <c r="F3458" s="5" t="n">
        <v>0</v>
      </c>
      <c r="G3458" s="5">
        <f>E3458-F3458</f>
        <v/>
      </c>
      <c r="H3458" s="5">
        <f>'Notes'!$B$4</f>
        <v/>
      </c>
      <c r="I3458" s="5">
        <f>ROUNDUP(D3458/H3458,0)</f>
        <v/>
      </c>
      <c r="J3458" s="6">
        <f>G3458-I3458</f>
        <v/>
      </c>
      <c r="K3458" s="4">
        <f>IF(J3458&lt;0,"Deficit",IF(J3458=0,"Exact fit","Surplus"))</f>
        <v/>
      </c>
    </row>
    <row r="3459">
      <c r="A3459" s="4" t="n">
        <v>220808</v>
      </c>
      <c r="B3459" s="4" t="inlineStr">
        <is>
          <t>GS NYABISONGA</t>
        </is>
      </c>
      <c r="C3459" s="4" t="inlineStr">
        <is>
          <t>P1</t>
        </is>
      </c>
      <c r="D3459" s="5" t="n">
        <v>142</v>
      </c>
      <c r="E3459" s="5" t="n">
        <v>4</v>
      </c>
      <c r="F3459" s="5" t="n">
        <v>2</v>
      </c>
      <c r="G3459" s="5">
        <f>E3459-F3459</f>
        <v/>
      </c>
      <c r="H3459" s="5">
        <f>'Notes'!$B$4</f>
        <v/>
      </c>
      <c r="I3459" s="5">
        <f>ROUNDUP(D3459/H3459,0)</f>
        <v/>
      </c>
      <c r="J3459" s="6">
        <f>G3459-I3459</f>
        <v/>
      </c>
      <c r="K3459" s="4">
        <f>IF(J3459&lt;0,"Deficit",IF(J3459=0,"Exact fit","Surplus"))</f>
        <v/>
      </c>
    </row>
    <row r="3460">
      <c r="A3460" s="4" t="n">
        <v>220808</v>
      </c>
      <c r="B3460" s="4" t="inlineStr">
        <is>
          <t>GS NYABISONGA</t>
        </is>
      </c>
      <c r="C3460" s="4" t="inlineStr">
        <is>
          <t>P2</t>
        </is>
      </c>
      <c r="D3460" s="5" t="n">
        <v>117</v>
      </c>
      <c r="E3460" s="5" t="n">
        <v>2</v>
      </c>
      <c r="F3460" s="5" t="n">
        <v>1</v>
      </c>
      <c r="G3460" s="5">
        <f>E3460-F3460</f>
        <v/>
      </c>
      <c r="H3460" s="5">
        <f>'Notes'!$B$4</f>
        <v/>
      </c>
      <c r="I3460" s="5">
        <f>ROUNDUP(D3460/H3460,0)</f>
        <v/>
      </c>
      <c r="J3460" s="6">
        <f>G3460-I3460</f>
        <v/>
      </c>
      <c r="K3460" s="4">
        <f>IF(J3460&lt;0,"Deficit",IF(J3460=0,"Exact fit","Surplus"))</f>
        <v/>
      </c>
    </row>
    <row r="3461">
      <c r="A3461" s="4" t="n">
        <v>220808</v>
      </c>
      <c r="B3461" s="4" t="inlineStr">
        <is>
          <t>GS NYABISONGA</t>
        </is>
      </c>
      <c r="C3461" s="4" t="inlineStr">
        <is>
          <t>P3</t>
        </is>
      </c>
      <c r="D3461" s="5" t="n">
        <v>76</v>
      </c>
      <c r="E3461" s="5" t="n">
        <v>2</v>
      </c>
      <c r="F3461" s="5" t="n">
        <v>1</v>
      </c>
      <c r="G3461" s="5">
        <f>E3461-F3461</f>
        <v/>
      </c>
      <c r="H3461" s="5">
        <f>'Notes'!$B$4</f>
        <v/>
      </c>
      <c r="I3461" s="5">
        <f>ROUNDUP(D3461/H3461,0)</f>
        <v/>
      </c>
      <c r="J3461" s="6">
        <f>G3461-I3461</f>
        <v/>
      </c>
      <c r="K3461" s="4">
        <f>IF(J3461&lt;0,"Deficit",IF(J3461=0,"Exact fit","Surplus"))</f>
        <v/>
      </c>
    </row>
    <row r="3462">
      <c r="A3462" s="4" t="n">
        <v>220808</v>
      </c>
      <c r="B3462" s="4" t="inlineStr">
        <is>
          <t>GS NYABISONGA</t>
        </is>
      </c>
      <c r="C3462" s="4" t="inlineStr">
        <is>
          <t>P4</t>
        </is>
      </c>
      <c r="D3462" s="5" t="n">
        <v>83</v>
      </c>
      <c r="E3462" s="5" t="n">
        <v>2</v>
      </c>
      <c r="F3462" s="5" t="n">
        <v>0</v>
      </c>
      <c r="G3462" s="5">
        <f>E3462-F3462</f>
        <v/>
      </c>
      <c r="H3462" s="5">
        <f>'Notes'!$B$4</f>
        <v/>
      </c>
      <c r="I3462" s="5">
        <f>ROUNDUP(D3462/H3462,0)</f>
        <v/>
      </c>
      <c r="J3462" s="6">
        <f>G3462-I3462</f>
        <v/>
      </c>
      <c r="K3462" s="4">
        <f>IF(J3462&lt;0,"Deficit",IF(J3462=0,"Exact fit","Surplus"))</f>
        <v/>
      </c>
    </row>
    <row r="3463">
      <c r="A3463" s="4" t="n">
        <v>220808</v>
      </c>
      <c r="B3463" s="4" t="inlineStr">
        <is>
          <t>GS NYABISONGA</t>
        </is>
      </c>
      <c r="C3463" s="4" t="inlineStr">
        <is>
          <t>P5</t>
        </is>
      </c>
      <c r="D3463" s="5" t="n">
        <v>55</v>
      </c>
      <c r="E3463" s="5" t="n">
        <v>2</v>
      </c>
      <c r="F3463" s="5" t="n">
        <v>0</v>
      </c>
      <c r="G3463" s="5">
        <f>E3463-F3463</f>
        <v/>
      </c>
      <c r="H3463" s="5">
        <f>'Notes'!$B$4</f>
        <v/>
      </c>
      <c r="I3463" s="5">
        <f>ROUNDUP(D3463/H3463,0)</f>
        <v/>
      </c>
      <c r="J3463" s="6">
        <f>G3463-I3463</f>
        <v/>
      </c>
      <c r="K3463" s="4">
        <f>IF(J3463&lt;0,"Deficit",IF(J3463=0,"Exact fit","Surplus"))</f>
        <v/>
      </c>
    </row>
    <row r="3464">
      <c r="A3464" s="4" t="n">
        <v>220808</v>
      </c>
      <c r="B3464" s="4" t="inlineStr">
        <is>
          <t>GS NYABISONGA</t>
        </is>
      </c>
      <c r="C3464" s="4" t="inlineStr">
        <is>
          <t>P6</t>
        </is>
      </c>
      <c r="D3464" s="5" t="n">
        <v>41</v>
      </c>
      <c r="E3464" s="5" t="n">
        <v>1</v>
      </c>
      <c r="F3464" s="5" t="n">
        <v>0</v>
      </c>
      <c r="G3464" s="5">
        <f>E3464-F3464</f>
        <v/>
      </c>
      <c r="H3464" s="5">
        <f>'Notes'!$B$4</f>
        <v/>
      </c>
      <c r="I3464" s="5">
        <f>ROUNDUP(D3464/H3464,0)</f>
        <v/>
      </c>
      <c r="J3464" s="6">
        <f>G3464-I3464</f>
        <v/>
      </c>
      <c r="K3464" s="4">
        <f>IF(J3464&lt;0,"Deficit",IF(J3464=0,"Exact fit","Surplus"))</f>
        <v/>
      </c>
    </row>
    <row r="3465">
      <c r="A3465" s="4" t="n">
        <v>220902</v>
      </c>
      <c r="B3465" s="4" t="inlineStr">
        <is>
          <t>G.S JOMA</t>
        </is>
      </c>
      <c r="C3465" s="4" t="inlineStr">
        <is>
          <t>P1</t>
        </is>
      </c>
      <c r="D3465" s="5" t="n">
        <v>307</v>
      </c>
      <c r="E3465" s="5" t="n">
        <v>6</v>
      </c>
      <c r="F3465" s="5" t="n">
        <v>3</v>
      </c>
      <c r="G3465" s="5">
        <f>E3465-F3465</f>
        <v/>
      </c>
      <c r="H3465" s="5">
        <f>'Notes'!$B$4</f>
        <v/>
      </c>
      <c r="I3465" s="5">
        <f>ROUNDUP(D3465/H3465,0)</f>
        <v/>
      </c>
      <c r="J3465" s="6">
        <f>G3465-I3465</f>
        <v/>
      </c>
      <c r="K3465" s="4">
        <f>IF(J3465&lt;0,"Deficit",IF(J3465=0,"Exact fit","Surplus"))</f>
        <v/>
      </c>
    </row>
    <row r="3466">
      <c r="A3466" s="4" t="n">
        <v>220902</v>
      </c>
      <c r="B3466" s="4" t="inlineStr">
        <is>
          <t>G.S JOMA</t>
        </is>
      </c>
      <c r="C3466" s="4" t="inlineStr">
        <is>
          <t>P2</t>
        </is>
      </c>
      <c r="D3466" s="5" t="n">
        <v>229</v>
      </c>
      <c r="E3466" s="5" t="n">
        <v>6</v>
      </c>
      <c r="F3466" s="5" t="n">
        <v>3</v>
      </c>
      <c r="G3466" s="5">
        <f>E3466-F3466</f>
        <v/>
      </c>
      <c r="H3466" s="5">
        <f>'Notes'!$B$4</f>
        <v/>
      </c>
      <c r="I3466" s="5">
        <f>ROUNDUP(D3466/H3466,0)</f>
        <v/>
      </c>
      <c r="J3466" s="6">
        <f>G3466-I3466</f>
        <v/>
      </c>
      <c r="K3466" s="4">
        <f>IF(J3466&lt;0,"Deficit",IF(J3466=0,"Exact fit","Surplus"))</f>
        <v/>
      </c>
    </row>
    <row r="3467">
      <c r="A3467" s="4" t="n">
        <v>220902</v>
      </c>
      <c r="B3467" s="4" t="inlineStr">
        <is>
          <t>G.S JOMA</t>
        </is>
      </c>
      <c r="C3467" s="4" t="inlineStr">
        <is>
          <t>P3</t>
        </is>
      </c>
      <c r="D3467" s="5" t="n">
        <v>249</v>
      </c>
      <c r="E3467" s="5" t="n">
        <v>6</v>
      </c>
      <c r="F3467" s="5" t="n">
        <v>3</v>
      </c>
      <c r="G3467" s="5">
        <f>E3467-F3467</f>
        <v/>
      </c>
      <c r="H3467" s="5">
        <f>'Notes'!$B$4</f>
        <v/>
      </c>
      <c r="I3467" s="5">
        <f>ROUNDUP(D3467/H3467,0)</f>
        <v/>
      </c>
      <c r="J3467" s="6">
        <f>G3467-I3467</f>
        <v/>
      </c>
      <c r="K3467" s="4">
        <f>IF(J3467&lt;0,"Deficit",IF(J3467=0,"Exact fit","Surplus"))</f>
        <v/>
      </c>
    </row>
    <row r="3468">
      <c r="A3468" s="4" t="n">
        <v>220902</v>
      </c>
      <c r="B3468" s="4" t="inlineStr">
        <is>
          <t>G.S JOMA</t>
        </is>
      </c>
      <c r="C3468" s="4" t="inlineStr">
        <is>
          <t>P4</t>
        </is>
      </c>
      <c r="D3468" s="5" t="n">
        <v>231</v>
      </c>
      <c r="E3468" s="5" t="n">
        <v>4</v>
      </c>
      <c r="F3468" s="5" t="n">
        <v>0</v>
      </c>
      <c r="G3468" s="5">
        <f>E3468-F3468</f>
        <v/>
      </c>
      <c r="H3468" s="5">
        <f>'Notes'!$B$4</f>
        <v/>
      </c>
      <c r="I3468" s="5">
        <f>ROUNDUP(D3468/H3468,0)</f>
        <v/>
      </c>
      <c r="J3468" s="6">
        <f>G3468-I3468</f>
        <v/>
      </c>
      <c r="K3468" s="4">
        <f>IF(J3468&lt;0,"Deficit",IF(J3468=0,"Exact fit","Surplus"))</f>
        <v/>
      </c>
    </row>
    <row r="3469">
      <c r="A3469" s="4" t="n">
        <v>220902</v>
      </c>
      <c r="B3469" s="4" t="inlineStr">
        <is>
          <t>G.S JOMA</t>
        </is>
      </c>
      <c r="C3469" s="4" t="inlineStr">
        <is>
          <t>P5</t>
        </is>
      </c>
      <c r="D3469" s="5" t="n">
        <v>157</v>
      </c>
      <c r="E3469" s="5" t="n">
        <v>3</v>
      </c>
      <c r="F3469" s="5" t="n">
        <v>0</v>
      </c>
      <c r="G3469" s="5">
        <f>E3469-F3469</f>
        <v/>
      </c>
      <c r="H3469" s="5">
        <f>'Notes'!$B$4</f>
        <v/>
      </c>
      <c r="I3469" s="5">
        <f>ROUNDUP(D3469/H3469,0)</f>
        <v/>
      </c>
      <c r="J3469" s="6">
        <f>G3469-I3469</f>
        <v/>
      </c>
      <c r="K3469" s="4">
        <f>IF(J3469&lt;0,"Deficit",IF(J3469=0,"Exact fit","Surplus"))</f>
        <v/>
      </c>
    </row>
    <row r="3470">
      <c r="A3470" s="4" t="n">
        <v>220902</v>
      </c>
      <c r="B3470" s="4" t="inlineStr">
        <is>
          <t>G.S JOMA</t>
        </is>
      </c>
      <c r="C3470" s="4" t="inlineStr">
        <is>
          <t>P6</t>
        </is>
      </c>
      <c r="D3470" s="5" t="n">
        <v>69</v>
      </c>
      <c r="E3470" s="5" t="n">
        <v>2</v>
      </c>
      <c r="F3470" s="5" t="n">
        <v>0</v>
      </c>
      <c r="G3470" s="5">
        <f>E3470-F3470</f>
        <v/>
      </c>
      <c r="H3470" s="5">
        <f>'Notes'!$B$4</f>
        <v/>
      </c>
      <c r="I3470" s="5">
        <f>ROUNDUP(D3470/H3470,0)</f>
        <v/>
      </c>
      <c r="J3470" s="6">
        <f>G3470-I3470</f>
        <v/>
      </c>
      <c r="K3470" s="4">
        <f>IF(J3470&lt;0,"Deficit",IF(J3470=0,"Exact fit","Surplus"))</f>
        <v/>
      </c>
    </row>
    <row r="3471">
      <c r="A3471" s="4" t="n">
        <v>220903</v>
      </c>
      <c r="B3471" s="4" t="inlineStr">
        <is>
          <t>GS  RUNYINYA</t>
        </is>
      </c>
      <c r="C3471" s="4" t="inlineStr">
        <is>
          <t>P1</t>
        </is>
      </c>
      <c r="D3471" s="5" t="n">
        <v>135</v>
      </c>
      <c r="E3471" s="5" t="n">
        <v>4</v>
      </c>
      <c r="F3471" s="5" t="n">
        <v>2</v>
      </c>
      <c r="G3471" s="5">
        <f>E3471-F3471</f>
        <v/>
      </c>
      <c r="H3471" s="5">
        <f>'Notes'!$B$4</f>
        <v/>
      </c>
      <c r="I3471" s="5">
        <f>ROUNDUP(D3471/H3471,0)</f>
        <v/>
      </c>
      <c r="J3471" s="6">
        <f>G3471-I3471</f>
        <v/>
      </c>
      <c r="K3471" s="4">
        <f>IF(J3471&lt;0,"Deficit",IF(J3471=0,"Exact fit","Surplus"))</f>
        <v/>
      </c>
    </row>
    <row r="3472">
      <c r="A3472" s="4" t="n">
        <v>220903</v>
      </c>
      <c r="B3472" s="4" t="inlineStr">
        <is>
          <t>GS  RUNYINYA</t>
        </is>
      </c>
      <c r="C3472" s="4" t="inlineStr">
        <is>
          <t>P2</t>
        </is>
      </c>
      <c r="D3472" s="5" t="n">
        <v>90</v>
      </c>
      <c r="E3472" s="5" t="n">
        <v>2</v>
      </c>
      <c r="F3472" s="5" t="n">
        <v>1</v>
      </c>
      <c r="G3472" s="5">
        <f>E3472-F3472</f>
        <v/>
      </c>
      <c r="H3472" s="5">
        <f>'Notes'!$B$4</f>
        <v/>
      </c>
      <c r="I3472" s="5">
        <f>ROUNDUP(D3472/H3472,0)</f>
        <v/>
      </c>
      <c r="J3472" s="6">
        <f>G3472-I3472</f>
        <v/>
      </c>
      <c r="K3472" s="4">
        <f>IF(J3472&lt;0,"Deficit",IF(J3472=0,"Exact fit","Surplus"))</f>
        <v/>
      </c>
    </row>
    <row r="3473">
      <c r="A3473" s="4" t="n">
        <v>220903</v>
      </c>
      <c r="B3473" s="4" t="inlineStr">
        <is>
          <t>GS  RUNYINYA</t>
        </is>
      </c>
      <c r="C3473" s="4" t="inlineStr">
        <is>
          <t>P3</t>
        </is>
      </c>
      <c r="D3473" s="5" t="n">
        <v>91</v>
      </c>
      <c r="E3473" s="5" t="n">
        <v>2</v>
      </c>
      <c r="F3473" s="5" t="n">
        <v>1</v>
      </c>
      <c r="G3473" s="5">
        <f>E3473-F3473</f>
        <v/>
      </c>
      <c r="H3473" s="5">
        <f>'Notes'!$B$4</f>
        <v/>
      </c>
      <c r="I3473" s="5">
        <f>ROUNDUP(D3473/H3473,0)</f>
        <v/>
      </c>
      <c r="J3473" s="6">
        <f>G3473-I3473</f>
        <v/>
      </c>
      <c r="K3473" s="4">
        <f>IF(J3473&lt;0,"Deficit",IF(J3473=0,"Exact fit","Surplus"))</f>
        <v/>
      </c>
    </row>
    <row r="3474">
      <c r="A3474" s="4" t="n">
        <v>220903</v>
      </c>
      <c r="B3474" s="4" t="inlineStr">
        <is>
          <t>GS  RUNYINYA</t>
        </is>
      </c>
      <c r="C3474" s="4" t="inlineStr">
        <is>
          <t>P4</t>
        </is>
      </c>
      <c r="D3474" s="5" t="n">
        <v>91</v>
      </c>
      <c r="E3474" s="5" t="n">
        <v>2</v>
      </c>
      <c r="F3474" s="5" t="n">
        <v>0</v>
      </c>
      <c r="G3474" s="5">
        <f>E3474-F3474</f>
        <v/>
      </c>
      <c r="H3474" s="5">
        <f>'Notes'!$B$4</f>
        <v/>
      </c>
      <c r="I3474" s="5">
        <f>ROUNDUP(D3474/H3474,0)</f>
        <v/>
      </c>
      <c r="J3474" s="6">
        <f>G3474-I3474</f>
        <v/>
      </c>
      <c r="K3474" s="4">
        <f>IF(J3474&lt;0,"Deficit",IF(J3474=0,"Exact fit","Surplus"))</f>
        <v/>
      </c>
    </row>
    <row r="3475">
      <c r="A3475" s="4" t="n">
        <v>220903</v>
      </c>
      <c r="B3475" s="4" t="inlineStr">
        <is>
          <t>GS  RUNYINYA</t>
        </is>
      </c>
      <c r="C3475" s="4" t="inlineStr">
        <is>
          <t>P5</t>
        </is>
      </c>
      <c r="D3475" s="5" t="n">
        <v>106</v>
      </c>
      <c r="E3475" s="5" t="n">
        <v>2</v>
      </c>
      <c r="F3475" s="5" t="n">
        <v>0</v>
      </c>
      <c r="G3475" s="5">
        <f>E3475-F3475</f>
        <v/>
      </c>
      <c r="H3475" s="5">
        <f>'Notes'!$B$4</f>
        <v/>
      </c>
      <c r="I3475" s="5">
        <f>ROUNDUP(D3475/H3475,0)</f>
        <v/>
      </c>
      <c r="J3475" s="6">
        <f>G3475-I3475</f>
        <v/>
      </c>
      <c r="K3475" s="4">
        <f>IF(J3475&lt;0,"Deficit",IF(J3475=0,"Exact fit","Surplus"))</f>
        <v/>
      </c>
    </row>
    <row r="3476">
      <c r="A3476" s="4" t="n">
        <v>220903</v>
      </c>
      <c r="B3476" s="4" t="inlineStr">
        <is>
          <t>GS  RUNYINYA</t>
        </is>
      </c>
      <c r="C3476" s="4" t="inlineStr">
        <is>
          <t>P6</t>
        </is>
      </c>
      <c r="D3476" s="5" t="n">
        <v>49</v>
      </c>
      <c r="E3476" s="5" t="n">
        <v>2</v>
      </c>
      <c r="F3476" s="5" t="n">
        <v>0</v>
      </c>
      <c r="G3476" s="5">
        <f>E3476-F3476</f>
        <v/>
      </c>
      <c r="H3476" s="5">
        <f>'Notes'!$B$4</f>
        <v/>
      </c>
      <c r="I3476" s="5">
        <f>ROUNDUP(D3476/H3476,0)</f>
        <v/>
      </c>
      <c r="J3476" s="6">
        <f>G3476-I3476</f>
        <v/>
      </c>
      <c r="K3476" s="4">
        <f>IF(J3476&lt;0,"Deficit",IF(J3476=0,"Exact fit","Surplus"))</f>
        <v/>
      </c>
    </row>
    <row r="3477">
      <c r="A3477" s="4" t="n">
        <v>220904</v>
      </c>
      <c r="B3477" s="4" t="inlineStr">
        <is>
          <t>EP MUKIZA</t>
        </is>
      </c>
      <c r="C3477" s="4" t="inlineStr">
        <is>
          <t>P1</t>
        </is>
      </c>
      <c r="D3477" s="5" t="n">
        <v>182</v>
      </c>
      <c r="E3477" s="5" t="n">
        <v>4</v>
      </c>
      <c r="F3477" s="5" t="n">
        <v>2</v>
      </c>
      <c r="G3477" s="5">
        <f>E3477-F3477</f>
        <v/>
      </c>
      <c r="H3477" s="5">
        <f>'Notes'!$B$4</f>
        <v/>
      </c>
      <c r="I3477" s="5">
        <f>ROUNDUP(D3477/H3477,0)</f>
        <v/>
      </c>
      <c r="J3477" s="6">
        <f>G3477-I3477</f>
        <v/>
      </c>
      <c r="K3477" s="4">
        <f>IF(J3477&lt;0,"Deficit",IF(J3477=0,"Exact fit","Surplus"))</f>
        <v/>
      </c>
    </row>
    <row r="3478">
      <c r="A3478" s="4" t="n">
        <v>220904</v>
      </c>
      <c r="B3478" s="4" t="inlineStr">
        <is>
          <t>EP MUKIZA</t>
        </is>
      </c>
      <c r="C3478" s="4" t="inlineStr">
        <is>
          <t>P2</t>
        </is>
      </c>
      <c r="D3478" s="5" t="n">
        <v>181</v>
      </c>
      <c r="E3478" s="5" t="n">
        <v>4</v>
      </c>
      <c r="F3478" s="5" t="n">
        <v>2</v>
      </c>
      <c r="G3478" s="5">
        <f>E3478-F3478</f>
        <v/>
      </c>
      <c r="H3478" s="5">
        <f>'Notes'!$B$4</f>
        <v/>
      </c>
      <c r="I3478" s="5">
        <f>ROUNDUP(D3478/H3478,0)</f>
        <v/>
      </c>
      <c r="J3478" s="6">
        <f>G3478-I3478</f>
        <v/>
      </c>
      <c r="K3478" s="4">
        <f>IF(J3478&lt;0,"Deficit",IF(J3478=0,"Exact fit","Surplus"))</f>
        <v/>
      </c>
    </row>
    <row r="3479">
      <c r="A3479" s="4" t="n">
        <v>220904</v>
      </c>
      <c r="B3479" s="4" t="inlineStr">
        <is>
          <t>EP MUKIZA</t>
        </is>
      </c>
      <c r="C3479" s="4" t="inlineStr">
        <is>
          <t>P3</t>
        </is>
      </c>
      <c r="D3479" s="5" t="n">
        <v>210</v>
      </c>
      <c r="E3479" s="5" t="n">
        <v>6</v>
      </c>
      <c r="F3479" s="5" t="n">
        <v>2</v>
      </c>
      <c r="G3479" s="5">
        <f>E3479-F3479</f>
        <v/>
      </c>
      <c r="H3479" s="5">
        <f>'Notes'!$B$4</f>
        <v/>
      </c>
      <c r="I3479" s="5">
        <f>ROUNDUP(D3479/H3479,0)</f>
        <v/>
      </c>
      <c r="J3479" s="6">
        <f>G3479-I3479</f>
        <v/>
      </c>
      <c r="K3479" s="4">
        <f>IF(J3479&lt;0,"Deficit",IF(J3479=0,"Exact fit","Surplus"))</f>
        <v/>
      </c>
    </row>
    <row r="3480">
      <c r="A3480" s="4" t="n">
        <v>220904</v>
      </c>
      <c r="B3480" s="4" t="inlineStr">
        <is>
          <t>EP MUKIZA</t>
        </is>
      </c>
      <c r="C3480" s="4" t="inlineStr">
        <is>
          <t>P4</t>
        </is>
      </c>
      <c r="D3480" s="5" t="n">
        <v>171</v>
      </c>
      <c r="E3480" s="5" t="n">
        <v>4</v>
      </c>
      <c r="F3480" s="5" t="n">
        <v>0</v>
      </c>
      <c r="G3480" s="5">
        <f>E3480-F3480</f>
        <v/>
      </c>
      <c r="H3480" s="5">
        <f>'Notes'!$B$4</f>
        <v/>
      </c>
      <c r="I3480" s="5">
        <f>ROUNDUP(D3480/H3480,0)</f>
        <v/>
      </c>
      <c r="J3480" s="6">
        <f>G3480-I3480</f>
        <v/>
      </c>
      <c r="K3480" s="4">
        <f>IF(J3480&lt;0,"Deficit",IF(J3480=0,"Exact fit","Surplus"))</f>
        <v/>
      </c>
    </row>
    <row r="3481">
      <c r="A3481" s="4" t="n">
        <v>220904</v>
      </c>
      <c r="B3481" s="4" t="inlineStr">
        <is>
          <t>EP MUKIZA</t>
        </is>
      </c>
      <c r="C3481" s="4" t="inlineStr">
        <is>
          <t>P5</t>
        </is>
      </c>
      <c r="D3481" s="5" t="n">
        <v>169</v>
      </c>
      <c r="E3481" s="5" t="n">
        <v>4</v>
      </c>
      <c r="F3481" s="5" t="n">
        <v>0</v>
      </c>
      <c r="G3481" s="5">
        <f>E3481-F3481</f>
        <v/>
      </c>
      <c r="H3481" s="5">
        <f>'Notes'!$B$4</f>
        <v/>
      </c>
      <c r="I3481" s="5">
        <f>ROUNDUP(D3481/H3481,0)</f>
        <v/>
      </c>
      <c r="J3481" s="6">
        <f>G3481-I3481</f>
        <v/>
      </c>
      <c r="K3481" s="4">
        <f>IF(J3481&lt;0,"Deficit",IF(J3481=0,"Exact fit","Surplus"))</f>
        <v/>
      </c>
    </row>
    <row r="3482">
      <c r="A3482" s="4" t="n">
        <v>220904</v>
      </c>
      <c r="B3482" s="4" t="inlineStr">
        <is>
          <t>EP MUKIZA</t>
        </is>
      </c>
      <c r="C3482" s="4" t="inlineStr">
        <is>
          <t>P6</t>
        </is>
      </c>
      <c r="D3482" s="5" t="n">
        <v>99</v>
      </c>
      <c r="E3482" s="5" t="n">
        <v>3</v>
      </c>
      <c r="F3482" s="5" t="n">
        <v>0</v>
      </c>
      <c r="G3482" s="5">
        <f>E3482-F3482</f>
        <v/>
      </c>
      <c r="H3482" s="5">
        <f>'Notes'!$B$4</f>
        <v/>
      </c>
      <c r="I3482" s="5">
        <f>ROUNDUP(D3482/H3482,0)</f>
        <v/>
      </c>
      <c r="J3482" s="6">
        <f>G3482-I3482</f>
        <v/>
      </c>
      <c r="K3482" s="4">
        <f>IF(J3482&lt;0,"Deficit",IF(J3482=0,"Exact fit","Surplus"))</f>
        <v/>
      </c>
    </row>
    <row r="3483">
      <c r="A3483" s="4" t="n">
        <v>220905</v>
      </c>
      <c r="B3483" s="4" t="inlineStr">
        <is>
          <t>EP RUNYINYA</t>
        </is>
      </c>
      <c r="C3483" s="4" t="inlineStr">
        <is>
          <t>P1</t>
        </is>
      </c>
      <c r="D3483" s="5" t="n">
        <v>395</v>
      </c>
      <c r="E3483" s="5" t="n">
        <v>10</v>
      </c>
      <c r="F3483" s="5" t="n">
        <v>5</v>
      </c>
      <c r="G3483" s="5">
        <f>E3483-F3483</f>
        <v/>
      </c>
      <c r="H3483" s="5">
        <f>'Notes'!$B$4</f>
        <v/>
      </c>
      <c r="I3483" s="5">
        <f>ROUNDUP(D3483/H3483,0)</f>
        <v/>
      </c>
      <c r="J3483" s="6">
        <f>G3483-I3483</f>
        <v/>
      </c>
      <c r="K3483" s="4">
        <f>IF(J3483&lt;0,"Deficit",IF(J3483=0,"Exact fit","Surplus"))</f>
        <v/>
      </c>
    </row>
    <row r="3484">
      <c r="A3484" s="4" t="n">
        <v>220905</v>
      </c>
      <c r="B3484" s="4" t="inlineStr">
        <is>
          <t>EP RUNYINYA</t>
        </is>
      </c>
      <c r="C3484" s="4" t="inlineStr">
        <is>
          <t>P2</t>
        </is>
      </c>
      <c r="D3484" s="5" t="n">
        <v>264</v>
      </c>
      <c r="E3484" s="5" t="n">
        <v>6</v>
      </c>
      <c r="F3484" s="5" t="n">
        <v>3</v>
      </c>
      <c r="G3484" s="5">
        <f>E3484-F3484</f>
        <v/>
      </c>
      <c r="H3484" s="5">
        <f>'Notes'!$B$4</f>
        <v/>
      </c>
      <c r="I3484" s="5">
        <f>ROUNDUP(D3484/H3484,0)</f>
        <v/>
      </c>
      <c r="J3484" s="6">
        <f>G3484-I3484</f>
        <v/>
      </c>
      <c r="K3484" s="4">
        <f>IF(J3484&lt;0,"Deficit",IF(J3484=0,"Exact fit","Surplus"))</f>
        <v/>
      </c>
    </row>
    <row r="3485">
      <c r="A3485" s="4" t="n">
        <v>220905</v>
      </c>
      <c r="B3485" s="4" t="inlineStr">
        <is>
          <t>EP RUNYINYA</t>
        </is>
      </c>
      <c r="C3485" s="4" t="inlineStr">
        <is>
          <t>P3</t>
        </is>
      </c>
      <c r="D3485" s="5" t="n">
        <v>267</v>
      </c>
      <c r="E3485" s="5" t="n">
        <v>8</v>
      </c>
      <c r="F3485" s="5" t="n">
        <v>4</v>
      </c>
      <c r="G3485" s="5">
        <f>E3485-F3485</f>
        <v/>
      </c>
      <c r="H3485" s="5">
        <f>'Notes'!$B$4</f>
        <v/>
      </c>
      <c r="I3485" s="5">
        <f>ROUNDUP(D3485/H3485,0)</f>
        <v/>
      </c>
      <c r="J3485" s="6">
        <f>G3485-I3485</f>
        <v/>
      </c>
      <c r="K3485" s="4">
        <f>IF(J3485&lt;0,"Deficit",IF(J3485=0,"Exact fit","Surplus"))</f>
        <v/>
      </c>
    </row>
    <row r="3486">
      <c r="A3486" s="4" t="n">
        <v>220905</v>
      </c>
      <c r="B3486" s="4" t="inlineStr">
        <is>
          <t>EP RUNYINYA</t>
        </is>
      </c>
      <c r="C3486" s="4" t="inlineStr">
        <is>
          <t>P4</t>
        </is>
      </c>
      <c r="D3486" s="5" t="n">
        <v>273</v>
      </c>
      <c r="E3486" s="5" t="n">
        <v>7</v>
      </c>
      <c r="F3486" s="5" t="n">
        <v>0</v>
      </c>
      <c r="G3486" s="5">
        <f>E3486-F3486</f>
        <v/>
      </c>
      <c r="H3486" s="5">
        <f>'Notes'!$B$4</f>
        <v/>
      </c>
      <c r="I3486" s="5">
        <f>ROUNDUP(D3486/H3486,0)</f>
        <v/>
      </c>
      <c r="J3486" s="6">
        <f>G3486-I3486</f>
        <v/>
      </c>
      <c r="K3486" s="4">
        <f>IF(J3486&lt;0,"Deficit",IF(J3486=0,"Exact fit","Surplus"))</f>
        <v/>
      </c>
    </row>
    <row r="3487">
      <c r="A3487" s="4" t="n">
        <v>220905</v>
      </c>
      <c r="B3487" s="4" t="inlineStr">
        <is>
          <t>EP RUNYINYA</t>
        </is>
      </c>
      <c r="C3487" s="4" t="inlineStr">
        <is>
          <t>P5</t>
        </is>
      </c>
      <c r="D3487" s="5" t="n">
        <v>278</v>
      </c>
      <c r="E3487" s="5" t="n">
        <v>6</v>
      </c>
      <c r="F3487" s="5" t="n">
        <v>0</v>
      </c>
      <c r="G3487" s="5">
        <f>E3487-F3487</f>
        <v/>
      </c>
      <c r="H3487" s="5">
        <f>'Notes'!$B$4</f>
        <v/>
      </c>
      <c r="I3487" s="5">
        <f>ROUNDUP(D3487/H3487,0)</f>
        <v/>
      </c>
      <c r="J3487" s="6">
        <f>G3487-I3487</f>
        <v/>
      </c>
      <c r="K3487" s="4">
        <f>IF(J3487&lt;0,"Deficit",IF(J3487=0,"Exact fit","Surplus"))</f>
        <v/>
      </c>
    </row>
    <row r="3488">
      <c r="A3488" s="4" t="n">
        <v>220905</v>
      </c>
      <c r="B3488" s="4" t="inlineStr">
        <is>
          <t>EP RUNYINYA</t>
        </is>
      </c>
      <c r="C3488" s="4" t="inlineStr">
        <is>
          <t>P6</t>
        </is>
      </c>
      <c r="D3488" s="5" t="n">
        <v>174</v>
      </c>
      <c r="E3488" s="5" t="n">
        <v>5</v>
      </c>
      <c r="F3488" s="5" t="n">
        <v>0</v>
      </c>
      <c r="G3488" s="5">
        <f>E3488-F3488</f>
        <v/>
      </c>
      <c r="H3488" s="5">
        <f>'Notes'!$B$4</f>
        <v/>
      </c>
      <c r="I3488" s="5">
        <f>ROUNDUP(D3488/H3488,0)</f>
        <v/>
      </c>
      <c r="J3488" s="6">
        <f>G3488-I3488</f>
        <v/>
      </c>
      <c r="K3488" s="4">
        <f>IF(J3488&lt;0,"Deficit",IF(J3488=0,"Exact fit","Surplus"))</f>
        <v/>
      </c>
    </row>
    <row r="3489">
      <c r="A3489" s="4" t="n">
        <v>220906</v>
      </c>
      <c r="B3489" s="4" t="inlineStr">
        <is>
          <t>EP MAGI</t>
        </is>
      </c>
      <c r="C3489" s="4" t="inlineStr">
        <is>
          <t>P1</t>
        </is>
      </c>
      <c r="D3489" s="5" t="n">
        <v>259</v>
      </c>
      <c r="E3489" s="5" t="n">
        <v>6</v>
      </c>
      <c r="F3489" s="5" t="n">
        <v>3</v>
      </c>
      <c r="G3489" s="5">
        <f>E3489-F3489</f>
        <v/>
      </c>
      <c r="H3489" s="5">
        <f>'Notes'!$B$4</f>
        <v/>
      </c>
      <c r="I3489" s="5">
        <f>ROUNDUP(D3489/H3489,0)</f>
        <v/>
      </c>
      <c r="J3489" s="6">
        <f>G3489-I3489</f>
        <v/>
      </c>
      <c r="K3489" s="4">
        <f>IF(J3489&lt;0,"Deficit",IF(J3489=0,"Exact fit","Surplus"))</f>
        <v/>
      </c>
    </row>
    <row r="3490">
      <c r="A3490" s="4" t="n">
        <v>220906</v>
      </c>
      <c r="B3490" s="4" t="inlineStr">
        <is>
          <t>EP MAGI</t>
        </is>
      </c>
      <c r="C3490" s="4" t="inlineStr">
        <is>
          <t>P2</t>
        </is>
      </c>
      <c r="D3490" s="5" t="n">
        <v>215</v>
      </c>
      <c r="E3490" s="5" t="n">
        <v>4</v>
      </c>
      <c r="F3490" s="5" t="n">
        <v>2</v>
      </c>
      <c r="G3490" s="5">
        <f>E3490-F3490</f>
        <v/>
      </c>
      <c r="H3490" s="5">
        <f>'Notes'!$B$4</f>
        <v/>
      </c>
      <c r="I3490" s="5">
        <f>ROUNDUP(D3490/H3490,0)</f>
        <v/>
      </c>
      <c r="J3490" s="6">
        <f>G3490-I3490</f>
        <v/>
      </c>
      <c r="K3490" s="4">
        <f>IF(J3490&lt;0,"Deficit",IF(J3490=0,"Exact fit","Surplus"))</f>
        <v/>
      </c>
    </row>
    <row r="3491">
      <c r="A3491" s="4" t="n">
        <v>220906</v>
      </c>
      <c r="B3491" s="4" t="inlineStr">
        <is>
          <t>EP MAGI</t>
        </is>
      </c>
      <c r="C3491" s="4" t="inlineStr">
        <is>
          <t>P3</t>
        </is>
      </c>
      <c r="D3491" s="5" t="n">
        <v>197</v>
      </c>
      <c r="E3491" s="5" t="n">
        <v>4</v>
      </c>
      <c r="F3491" s="5" t="n">
        <v>2</v>
      </c>
      <c r="G3491" s="5">
        <f>E3491-F3491</f>
        <v/>
      </c>
      <c r="H3491" s="5">
        <f>'Notes'!$B$4</f>
        <v/>
      </c>
      <c r="I3491" s="5">
        <f>ROUNDUP(D3491/H3491,0)</f>
        <v/>
      </c>
      <c r="J3491" s="6">
        <f>G3491-I3491</f>
        <v/>
      </c>
      <c r="K3491" s="4">
        <f>IF(J3491&lt;0,"Deficit",IF(J3491=0,"Exact fit","Surplus"))</f>
        <v/>
      </c>
    </row>
    <row r="3492">
      <c r="A3492" s="4" t="n">
        <v>220906</v>
      </c>
      <c r="B3492" s="4" t="inlineStr">
        <is>
          <t>EP MAGI</t>
        </is>
      </c>
      <c r="C3492" s="4" t="inlineStr">
        <is>
          <t>P4</t>
        </is>
      </c>
      <c r="D3492" s="5" t="n">
        <v>215</v>
      </c>
      <c r="E3492" s="5" t="n">
        <v>5</v>
      </c>
      <c r="F3492" s="5" t="n">
        <v>0</v>
      </c>
      <c r="G3492" s="5">
        <f>E3492-F3492</f>
        <v/>
      </c>
      <c r="H3492" s="5">
        <f>'Notes'!$B$4</f>
        <v/>
      </c>
      <c r="I3492" s="5">
        <f>ROUNDUP(D3492/H3492,0)</f>
        <v/>
      </c>
      <c r="J3492" s="6">
        <f>G3492-I3492</f>
        <v/>
      </c>
      <c r="K3492" s="4">
        <f>IF(J3492&lt;0,"Deficit",IF(J3492=0,"Exact fit","Surplus"))</f>
        <v/>
      </c>
    </row>
    <row r="3493">
      <c r="A3493" s="4" t="n">
        <v>220906</v>
      </c>
      <c r="B3493" s="4" t="inlineStr">
        <is>
          <t>EP MAGI</t>
        </is>
      </c>
      <c r="C3493" s="4" t="inlineStr">
        <is>
          <t>P5</t>
        </is>
      </c>
      <c r="D3493" s="5" t="n">
        <v>178</v>
      </c>
      <c r="E3493" s="5" t="n">
        <v>4</v>
      </c>
      <c r="F3493" s="5" t="n">
        <v>0</v>
      </c>
      <c r="G3493" s="5">
        <f>E3493-F3493</f>
        <v/>
      </c>
      <c r="H3493" s="5">
        <f>'Notes'!$B$4</f>
        <v/>
      </c>
      <c r="I3493" s="5">
        <f>ROUNDUP(D3493/H3493,0)</f>
        <v/>
      </c>
      <c r="J3493" s="6">
        <f>G3493-I3493</f>
        <v/>
      </c>
      <c r="K3493" s="4">
        <f>IF(J3493&lt;0,"Deficit",IF(J3493=0,"Exact fit","Surplus"))</f>
        <v/>
      </c>
    </row>
    <row r="3494">
      <c r="A3494" s="4" t="n">
        <v>220906</v>
      </c>
      <c r="B3494" s="4" t="inlineStr">
        <is>
          <t>EP MAGI</t>
        </is>
      </c>
      <c r="C3494" s="4" t="inlineStr">
        <is>
          <t>P6</t>
        </is>
      </c>
      <c r="D3494" s="5" t="n">
        <v>73</v>
      </c>
      <c r="E3494" s="5" t="n">
        <v>2</v>
      </c>
      <c r="F3494" s="5" t="n">
        <v>0</v>
      </c>
      <c r="G3494" s="5">
        <f>E3494-F3494</f>
        <v/>
      </c>
      <c r="H3494" s="5">
        <f>'Notes'!$B$4</f>
        <v/>
      </c>
      <c r="I3494" s="5">
        <f>ROUNDUP(D3494/H3494,0)</f>
        <v/>
      </c>
      <c r="J3494" s="6">
        <f>G3494-I3494</f>
        <v/>
      </c>
      <c r="K3494" s="4">
        <f>IF(J3494&lt;0,"Deficit",IF(J3494=0,"Exact fit","Surplus"))</f>
        <v/>
      </c>
    </row>
    <row r="3495">
      <c r="A3495" s="4" t="n">
        <v>220907</v>
      </c>
      <c r="B3495" s="4" t="inlineStr">
        <is>
          <t>GS GITWA</t>
        </is>
      </c>
      <c r="C3495" s="4" t="inlineStr">
        <is>
          <t>P1</t>
        </is>
      </c>
      <c r="D3495" s="5" t="n">
        <v>103</v>
      </c>
      <c r="E3495" s="5" t="n">
        <v>3</v>
      </c>
      <c r="F3495" s="5" t="n">
        <v>1</v>
      </c>
      <c r="G3495" s="5">
        <f>E3495-F3495</f>
        <v/>
      </c>
      <c r="H3495" s="5">
        <f>'Notes'!$B$4</f>
        <v/>
      </c>
      <c r="I3495" s="5">
        <f>ROUNDUP(D3495/H3495,0)</f>
        <v/>
      </c>
      <c r="J3495" s="6">
        <f>G3495-I3495</f>
        <v/>
      </c>
      <c r="K3495" s="4">
        <f>IF(J3495&lt;0,"Deficit",IF(J3495=0,"Exact fit","Surplus"))</f>
        <v/>
      </c>
    </row>
    <row r="3496">
      <c r="A3496" s="4" t="n">
        <v>220907</v>
      </c>
      <c r="B3496" s="4" t="inlineStr">
        <is>
          <t>GS GITWA</t>
        </is>
      </c>
      <c r="C3496" s="4" t="inlineStr">
        <is>
          <t>P2</t>
        </is>
      </c>
      <c r="D3496" s="5" t="n">
        <v>94</v>
      </c>
      <c r="E3496" s="5" t="n">
        <v>4</v>
      </c>
      <c r="F3496" s="5" t="n">
        <v>2</v>
      </c>
      <c r="G3496" s="5">
        <f>E3496-F3496</f>
        <v/>
      </c>
      <c r="H3496" s="5">
        <f>'Notes'!$B$4</f>
        <v/>
      </c>
      <c r="I3496" s="5">
        <f>ROUNDUP(D3496/H3496,0)</f>
        <v/>
      </c>
      <c r="J3496" s="6">
        <f>G3496-I3496</f>
        <v/>
      </c>
      <c r="K3496" s="4">
        <f>IF(J3496&lt;0,"Deficit",IF(J3496=0,"Exact fit","Surplus"))</f>
        <v/>
      </c>
    </row>
    <row r="3497">
      <c r="A3497" s="4" t="n">
        <v>220907</v>
      </c>
      <c r="B3497" s="4" t="inlineStr">
        <is>
          <t>GS GITWA</t>
        </is>
      </c>
      <c r="C3497" s="4" t="inlineStr">
        <is>
          <t>P3</t>
        </is>
      </c>
      <c r="D3497" s="5" t="n">
        <v>90</v>
      </c>
      <c r="E3497" s="5" t="n">
        <v>3</v>
      </c>
      <c r="F3497" s="5" t="n">
        <v>1</v>
      </c>
      <c r="G3497" s="5">
        <f>E3497-F3497</f>
        <v/>
      </c>
      <c r="H3497" s="5">
        <f>'Notes'!$B$4</f>
        <v/>
      </c>
      <c r="I3497" s="5">
        <f>ROUNDUP(D3497/H3497,0)</f>
        <v/>
      </c>
      <c r="J3497" s="6">
        <f>G3497-I3497</f>
        <v/>
      </c>
      <c r="K3497" s="4">
        <f>IF(J3497&lt;0,"Deficit",IF(J3497=0,"Exact fit","Surplus"))</f>
        <v/>
      </c>
    </row>
    <row r="3498">
      <c r="A3498" s="4" t="n">
        <v>220907</v>
      </c>
      <c r="B3498" s="4" t="inlineStr">
        <is>
          <t>GS GITWA</t>
        </is>
      </c>
      <c r="C3498" s="4" t="inlineStr">
        <is>
          <t>P4</t>
        </is>
      </c>
      <c r="D3498" s="5" t="n">
        <v>85</v>
      </c>
      <c r="E3498" s="5" t="n">
        <v>2</v>
      </c>
      <c r="F3498" s="5" t="n">
        <v>0</v>
      </c>
      <c r="G3498" s="5">
        <f>E3498-F3498</f>
        <v/>
      </c>
      <c r="H3498" s="5">
        <f>'Notes'!$B$4</f>
        <v/>
      </c>
      <c r="I3498" s="5">
        <f>ROUNDUP(D3498/H3498,0)</f>
        <v/>
      </c>
      <c r="J3498" s="6">
        <f>G3498-I3498</f>
        <v/>
      </c>
      <c r="K3498" s="4">
        <f>IF(J3498&lt;0,"Deficit",IF(J3498=0,"Exact fit","Surplus"))</f>
        <v/>
      </c>
    </row>
    <row r="3499">
      <c r="A3499" s="4" t="n">
        <v>220907</v>
      </c>
      <c r="B3499" s="4" t="inlineStr">
        <is>
          <t>GS GITWA</t>
        </is>
      </c>
      <c r="C3499" s="4" t="inlineStr">
        <is>
          <t>P5</t>
        </is>
      </c>
      <c r="D3499" s="5" t="n">
        <v>84</v>
      </c>
      <c r="E3499" s="5" t="n">
        <v>2</v>
      </c>
      <c r="F3499" s="5" t="n">
        <v>0</v>
      </c>
      <c r="G3499" s="5">
        <f>E3499-F3499</f>
        <v/>
      </c>
      <c r="H3499" s="5">
        <f>'Notes'!$B$4</f>
        <v/>
      </c>
      <c r="I3499" s="5">
        <f>ROUNDUP(D3499/H3499,0)</f>
        <v/>
      </c>
      <c r="J3499" s="6">
        <f>G3499-I3499</f>
        <v/>
      </c>
      <c r="K3499" s="4">
        <f>IF(J3499&lt;0,"Deficit",IF(J3499=0,"Exact fit","Surplus"))</f>
        <v/>
      </c>
    </row>
    <row r="3500">
      <c r="A3500" s="4" t="n">
        <v>220907</v>
      </c>
      <c r="B3500" s="4" t="inlineStr">
        <is>
          <t>GS GITWA</t>
        </is>
      </c>
      <c r="C3500" s="4" t="inlineStr">
        <is>
          <t>P6</t>
        </is>
      </c>
      <c r="D3500" s="5" t="n">
        <v>25</v>
      </c>
      <c r="E3500" s="5" t="n">
        <v>1</v>
      </c>
      <c r="F3500" s="5" t="n">
        <v>0</v>
      </c>
      <c r="G3500" s="5">
        <f>E3500-F3500</f>
        <v/>
      </c>
      <c r="H3500" s="5">
        <f>'Notes'!$B$4</f>
        <v/>
      </c>
      <c r="I3500" s="5">
        <f>ROUNDUP(D3500/H3500,0)</f>
        <v/>
      </c>
      <c r="J3500" s="6">
        <f>G3500-I3500</f>
        <v/>
      </c>
      <c r="K3500" s="4">
        <f>IF(J3500&lt;0,"Deficit",IF(J3500=0,"Exact fit","Surplus"))</f>
        <v/>
      </c>
    </row>
    <row r="3501">
      <c r="A3501" s="4" t="n">
        <v>220908</v>
      </c>
      <c r="B3501" s="4" t="inlineStr">
        <is>
          <t>EP AKANAGE</t>
        </is>
      </c>
      <c r="C3501" s="4" t="inlineStr">
        <is>
          <t>P1</t>
        </is>
      </c>
      <c r="D3501" s="5" t="n">
        <v>92</v>
      </c>
      <c r="E3501" s="5" t="n">
        <v>2</v>
      </c>
      <c r="F3501" s="5" t="n">
        <v>1</v>
      </c>
      <c r="G3501" s="5">
        <f>E3501-F3501</f>
        <v/>
      </c>
      <c r="H3501" s="5">
        <f>'Notes'!$B$4</f>
        <v/>
      </c>
      <c r="I3501" s="5">
        <f>ROUNDUP(D3501/H3501,0)</f>
        <v/>
      </c>
      <c r="J3501" s="6">
        <f>G3501-I3501</f>
        <v/>
      </c>
      <c r="K3501" s="4">
        <f>IF(J3501&lt;0,"Deficit",IF(J3501=0,"Exact fit","Surplus"))</f>
        <v/>
      </c>
    </row>
    <row r="3502">
      <c r="A3502" s="4" t="n">
        <v>220908</v>
      </c>
      <c r="B3502" s="4" t="inlineStr">
        <is>
          <t>EP AKANAGE</t>
        </is>
      </c>
      <c r="C3502" s="4" t="inlineStr">
        <is>
          <t>P2</t>
        </is>
      </c>
      <c r="D3502" s="5" t="n">
        <v>146</v>
      </c>
      <c r="E3502" s="5" t="n">
        <v>4</v>
      </c>
      <c r="F3502" s="5" t="n">
        <v>2</v>
      </c>
      <c r="G3502" s="5">
        <f>E3502-F3502</f>
        <v/>
      </c>
      <c r="H3502" s="5">
        <f>'Notes'!$B$4</f>
        <v/>
      </c>
      <c r="I3502" s="5">
        <f>ROUNDUP(D3502/H3502,0)</f>
        <v/>
      </c>
      <c r="J3502" s="6">
        <f>G3502-I3502</f>
        <v/>
      </c>
      <c r="K3502" s="4">
        <f>IF(J3502&lt;0,"Deficit",IF(J3502=0,"Exact fit","Surplus"))</f>
        <v/>
      </c>
    </row>
    <row r="3503">
      <c r="A3503" s="4" t="n">
        <v>220908</v>
      </c>
      <c r="B3503" s="4" t="inlineStr">
        <is>
          <t>EP AKANAGE</t>
        </is>
      </c>
      <c r="C3503" s="4" t="inlineStr">
        <is>
          <t>P3</t>
        </is>
      </c>
      <c r="D3503" s="5" t="n">
        <v>145</v>
      </c>
      <c r="E3503" s="5" t="n">
        <v>4</v>
      </c>
      <c r="F3503" s="5" t="n">
        <v>2</v>
      </c>
      <c r="G3503" s="5">
        <f>E3503-F3503</f>
        <v/>
      </c>
      <c r="H3503" s="5">
        <f>'Notes'!$B$4</f>
        <v/>
      </c>
      <c r="I3503" s="5">
        <f>ROUNDUP(D3503/H3503,0)</f>
        <v/>
      </c>
      <c r="J3503" s="6">
        <f>G3503-I3503</f>
        <v/>
      </c>
      <c r="K3503" s="4">
        <f>IF(J3503&lt;0,"Deficit",IF(J3503=0,"Exact fit","Surplus"))</f>
        <v/>
      </c>
    </row>
    <row r="3504">
      <c r="A3504" s="4" t="n">
        <v>220908</v>
      </c>
      <c r="B3504" s="4" t="inlineStr">
        <is>
          <t>EP AKANAGE</t>
        </is>
      </c>
      <c r="C3504" s="4" t="inlineStr">
        <is>
          <t>P4</t>
        </is>
      </c>
      <c r="D3504" s="5" t="n">
        <v>103</v>
      </c>
      <c r="E3504" s="5" t="n">
        <v>2</v>
      </c>
      <c r="F3504" s="5" t="n">
        <v>0</v>
      </c>
      <c r="G3504" s="5">
        <f>E3504-F3504</f>
        <v/>
      </c>
      <c r="H3504" s="5">
        <f>'Notes'!$B$4</f>
        <v/>
      </c>
      <c r="I3504" s="5">
        <f>ROUNDUP(D3504/H3504,0)</f>
        <v/>
      </c>
      <c r="J3504" s="6">
        <f>G3504-I3504</f>
        <v/>
      </c>
      <c r="K3504" s="4">
        <f>IF(J3504&lt;0,"Deficit",IF(J3504=0,"Exact fit","Surplus"))</f>
        <v/>
      </c>
    </row>
    <row r="3505">
      <c r="A3505" s="4" t="n">
        <v>220908</v>
      </c>
      <c r="B3505" s="4" t="inlineStr">
        <is>
          <t>EP AKANAGE</t>
        </is>
      </c>
      <c r="C3505" s="4" t="inlineStr">
        <is>
          <t>P5</t>
        </is>
      </c>
      <c r="D3505" s="5" t="n">
        <v>80</v>
      </c>
      <c r="E3505" s="5" t="n">
        <v>2</v>
      </c>
      <c r="F3505" s="5" t="n">
        <v>0</v>
      </c>
      <c r="G3505" s="5">
        <f>E3505-F3505</f>
        <v/>
      </c>
      <c r="H3505" s="5">
        <f>'Notes'!$B$4</f>
        <v/>
      </c>
      <c r="I3505" s="5">
        <f>ROUNDUP(D3505/H3505,0)</f>
        <v/>
      </c>
      <c r="J3505" s="6">
        <f>G3505-I3505</f>
        <v/>
      </c>
      <c r="K3505" s="4">
        <f>IF(J3505&lt;0,"Deficit",IF(J3505=0,"Exact fit","Surplus"))</f>
        <v/>
      </c>
    </row>
    <row r="3506">
      <c r="A3506" s="4" t="n">
        <v>220908</v>
      </c>
      <c r="B3506" s="4" t="inlineStr">
        <is>
          <t>EP AKANAGE</t>
        </is>
      </c>
      <c r="C3506" s="4" t="inlineStr">
        <is>
          <t>P6</t>
        </is>
      </c>
      <c r="D3506" s="5" t="n">
        <v>36</v>
      </c>
      <c r="E3506" s="5" t="n">
        <v>1</v>
      </c>
      <c r="F3506" s="5" t="n">
        <v>0</v>
      </c>
      <c r="G3506" s="5">
        <f>E3506-F3506</f>
        <v/>
      </c>
      <c r="H3506" s="5">
        <f>'Notes'!$B$4</f>
        <v/>
      </c>
      <c r="I3506" s="5">
        <f>ROUNDUP(D3506/H3506,0)</f>
        <v/>
      </c>
      <c r="J3506" s="6">
        <f>G3506-I3506</f>
        <v/>
      </c>
      <c r="K3506" s="4">
        <f>IF(J3506&lt;0,"Deficit",IF(J3506=0,"Exact fit","Surplus"))</f>
        <v/>
      </c>
    </row>
    <row r="3507">
      <c r="A3507" s="4" t="n">
        <v>221001</v>
      </c>
      <c r="B3507" s="4" t="inlineStr">
        <is>
          <t>G.S RWATANO</t>
        </is>
      </c>
      <c r="C3507" s="4" t="inlineStr">
        <is>
          <t>P1</t>
        </is>
      </c>
      <c r="D3507" s="5" t="n">
        <v>157</v>
      </c>
      <c r="E3507" s="5" t="n">
        <v>2</v>
      </c>
      <c r="F3507" s="5" t="n">
        <v>0</v>
      </c>
      <c r="G3507" s="5">
        <f>E3507-F3507</f>
        <v/>
      </c>
      <c r="H3507" s="5">
        <f>'Notes'!$B$4</f>
        <v/>
      </c>
      <c r="I3507" s="5">
        <f>ROUNDUP(D3507/H3507,0)</f>
        <v/>
      </c>
      <c r="J3507" s="6">
        <f>G3507-I3507</f>
        <v/>
      </c>
      <c r="K3507" s="4">
        <f>IF(J3507&lt;0,"Deficit",IF(J3507=0,"Exact fit","Surplus"))</f>
        <v/>
      </c>
    </row>
    <row r="3508">
      <c r="A3508" s="4" t="n">
        <v>221001</v>
      </c>
      <c r="B3508" s="4" t="inlineStr">
        <is>
          <t>G.S RWATANO</t>
        </is>
      </c>
      <c r="C3508" s="4" t="inlineStr">
        <is>
          <t>P2</t>
        </is>
      </c>
      <c r="D3508" s="5" t="n">
        <v>155</v>
      </c>
      <c r="E3508" s="5" t="n">
        <v>2</v>
      </c>
      <c r="F3508" s="5" t="n">
        <v>0</v>
      </c>
      <c r="G3508" s="5">
        <f>E3508-F3508</f>
        <v/>
      </c>
      <c r="H3508" s="5">
        <f>'Notes'!$B$4</f>
        <v/>
      </c>
      <c r="I3508" s="5">
        <f>ROUNDUP(D3508/H3508,0)</f>
        <v/>
      </c>
      <c r="J3508" s="6">
        <f>G3508-I3508</f>
        <v/>
      </c>
      <c r="K3508" s="4">
        <f>IF(J3508&lt;0,"Deficit",IF(J3508=0,"Exact fit","Surplus"))</f>
        <v/>
      </c>
    </row>
    <row r="3509">
      <c r="A3509" s="4" t="n">
        <v>221001</v>
      </c>
      <c r="B3509" s="4" t="inlineStr">
        <is>
          <t>G.S RWATANO</t>
        </is>
      </c>
      <c r="C3509" s="4" t="inlineStr">
        <is>
          <t>P3</t>
        </is>
      </c>
      <c r="D3509" s="5" t="n">
        <v>148</v>
      </c>
      <c r="E3509" s="5" t="n">
        <v>2</v>
      </c>
      <c r="F3509" s="5" t="n">
        <v>0</v>
      </c>
      <c r="G3509" s="5">
        <f>E3509-F3509</f>
        <v/>
      </c>
      <c r="H3509" s="5">
        <f>'Notes'!$B$4</f>
        <v/>
      </c>
      <c r="I3509" s="5">
        <f>ROUNDUP(D3509/H3509,0)</f>
        <v/>
      </c>
      <c r="J3509" s="6">
        <f>G3509-I3509</f>
        <v/>
      </c>
      <c r="K3509" s="4">
        <f>IF(J3509&lt;0,"Deficit",IF(J3509=0,"Exact fit","Surplus"))</f>
        <v/>
      </c>
    </row>
    <row r="3510">
      <c r="A3510" s="4" t="n">
        <v>221001</v>
      </c>
      <c r="B3510" s="4" t="inlineStr">
        <is>
          <t>G.S RWATANO</t>
        </is>
      </c>
      <c r="C3510" s="4" t="inlineStr">
        <is>
          <t>P4</t>
        </is>
      </c>
      <c r="D3510" s="5" t="n">
        <v>176</v>
      </c>
      <c r="E3510" s="5" t="n">
        <v>4</v>
      </c>
      <c r="F3510" s="5" t="n">
        <v>0</v>
      </c>
      <c r="G3510" s="5">
        <f>E3510-F3510</f>
        <v/>
      </c>
      <c r="H3510" s="5">
        <f>'Notes'!$B$4</f>
        <v/>
      </c>
      <c r="I3510" s="5">
        <f>ROUNDUP(D3510/H3510,0)</f>
        <v/>
      </c>
      <c r="J3510" s="6">
        <f>G3510-I3510</f>
        <v/>
      </c>
      <c r="K3510" s="4">
        <f>IF(J3510&lt;0,"Deficit",IF(J3510=0,"Exact fit","Surplus"))</f>
        <v/>
      </c>
    </row>
    <row r="3511">
      <c r="A3511" s="4" t="n">
        <v>221001</v>
      </c>
      <c r="B3511" s="4" t="inlineStr">
        <is>
          <t>G.S RWATANO</t>
        </is>
      </c>
      <c r="C3511" s="4" t="inlineStr">
        <is>
          <t>P5</t>
        </is>
      </c>
      <c r="D3511" s="5" t="n">
        <v>175</v>
      </c>
      <c r="E3511" s="5" t="n">
        <v>4</v>
      </c>
      <c r="F3511" s="5" t="n">
        <v>0</v>
      </c>
      <c r="G3511" s="5">
        <f>E3511-F3511</f>
        <v/>
      </c>
      <c r="H3511" s="5">
        <f>'Notes'!$B$4</f>
        <v/>
      </c>
      <c r="I3511" s="5">
        <f>ROUNDUP(D3511/H3511,0)</f>
        <v/>
      </c>
      <c r="J3511" s="6">
        <f>G3511-I3511</f>
        <v/>
      </c>
      <c r="K3511" s="4">
        <f>IF(J3511&lt;0,"Deficit",IF(J3511=0,"Exact fit","Surplus"))</f>
        <v/>
      </c>
    </row>
    <row r="3512">
      <c r="A3512" s="4" t="n">
        <v>221001</v>
      </c>
      <c r="B3512" s="4" t="inlineStr">
        <is>
          <t>G.S RWATANO</t>
        </is>
      </c>
      <c r="C3512" s="4" t="inlineStr">
        <is>
          <t>P6</t>
        </is>
      </c>
      <c r="D3512" s="5" t="n">
        <v>45</v>
      </c>
      <c r="E3512" s="5" t="n">
        <v>2</v>
      </c>
      <c r="F3512" s="5" t="n">
        <v>0</v>
      </c>
      <c r="G3512" s="5">
        <f>E3512-F3512</f>
        <v/>
      </c>
      <c r="H3512" s="5">
        <f>'Notes'!$B$4</f>
        <v/>
      </c>
      <c r="I3512" s="5">
        <f>ROUNDUP(D3512/H3512,0)</f>
        <v/>
      </c>
      <c r="J3512" s="6">
        <f>G3512-I3512</f>
        <v/>
      </c>
      <c r="K3512" s="4">
        <f>IF(J3512&lt;0,"Deficit",IF(J3512=0,"Exact fit","Surplus"))</f>
        <v/>
      </c>
    </row>
    <row r="3513">
      <c r="A3513" s="4" t="n">
        <v>221002</v>
      </c>
      <c r="B3513" s="4" t="inlineStr">
        <is>
          <t>G.S ZIVU</t>
        </is>
      </c>
      <c r="C3513" s="4" t="inlineStr">
        <is>
          <t>P1</t>
        </is>
      </c>
      <c r="D3513" s="5" t="n">
        <v>209</v>
      </c>
      <c r="E3513" s="5" t="n">
        <v>4</v>
      </c>
      <c r="F3513" s="5" t="n">
        <v>2</v>
      </c>
      <c r="G3513" s="5">
        <f>E3513-F3513</f>
        <v/>
      </c>
      <c r="H3513" s="5">
        <f>'Notes'!$B$4</f>
        <v/>
      </c>
      <c r="I3513" s="5">
        <f>ROUNDUP(D3513/H3513,0)</f>
        <v/>
      </c>
      <c r="J3513" s="6">
        <f>G3513-I3513</f>
        <v/>
      </c>
      <c r="K3513" s="4">
        <f>IF(J3513&lt;0,"Deficit",IF(J3513=0,"Exact fit","Surplus"))</f>
        <v/>
      </c>
    </row>
    <row r="3514">
      <c r="A3514" s="4" t="n">
        <v>221002</v>
      </c>
      <c r="B3514" s="4" t="inlineStr">
        <is>
          <t>G.S ZIVU</t>
        </is>
      </c>
      <c r="C3514" s="4" t="inlineStr">
        <is>
          <t>P2</t>
        </is>
      </c>
      <c r="D3514" s="5" t="n">
        <v>202</v>
      </c>
      <c r="E3514" s="5" t="n">
        <v>4</v>
      </c>
      <c r="F3514" s="5" t="n">
        <v>2</v>
      </c>
      <c r="G3514" s="5">
        <f>E3514-F3514</f>
        <v/>
      </c>
      <c r="H3514" s="5">
        <f>'Notes'!$B$4</f>
        <v/>
      </c>
      <c r="I3514" s="5">
        <f>ROUNDUP(D3514/H3514,0)</f>
        <v/>
      </c>
      <c r="J3514" s="6">
        <f>G3514-I3514</f>
        <v/>
      </c>
      <c r="K3514" s="4">
        <f>IF(J3514&lt;0,"Deficit",IF(J3514=0,"Exact fit","Surplus"))</f>
        <v/>
      </c>
    </row>
    <row r="3515">
      <c r="A3515" s="4" t="n">
        <v>221002</v>
      </c>
      <c r="B3515" s="4" t="inlineStr">
        <is>
          <t>G.S ZIVU</t>
        </is>
      </c>
      <c r="C3515" s="4" t="inlineStr">
        <is>
          <t>P3</t>
        </is>
      </c>
      <c r="D3515" s="5" t="n">
        <v>242</v>
      </c>
      <c r="E3515" s="5" t="n">
        <v>4</v>
      </c>
      <c r="F3515" s="5" t="n">
        <v>2</v>
      </c>
      <c r="G3515" s="5">
        <f>E3515-F3515</f>
        <v/>
      </c>
      <c r="H3515" s="5">
        <f>'Notes'!$B$4</f>
        <v/>
      </c>
      <c r="I3515" s="5">
        <f>ROUNDUP(D3515/H3515,0)</f>
        <v/>
      </c>
      <c r="J3515" s="6">
        <f>G3515-I3515</f>
        <v/>
      </c>
      <c r="K3515" s="4">
        <f>IF(J3515&lt;0,"Deficit",IF(J3515=0,"Exact fit","Surplus"))</f>
        <v/>
      </c>
    </row>
    <row r="3516">
      <c r="A3516" s="4" t="n">
        <v>221002</v>
      </c>
      <c r="B3516" s="4" t="inlineStr">
        <is>
          <t>G.S ZIVU</t>
        </is>
      </c>
      <c r="C3516" s="4" t="inlineStr">
        <is>
          <t>P4</t>
        </is>
      </c>
      <c r="D3516" s="5" t="n">
        <v>249</v>
      </c>
      <c r="E3516" s="5" t="n">
        <v>5</v>
      </c>
      <c r="F3516" s="5" t="n">
        <v>0</v>
      </c>
      <c r="G3516" s="5">
        <f>E3516-F3516</f>
        <v/>
      </c>
      <c r="H3516" s="5">
        <f>'Notes'!$B$4</f>
        <v/>
      </c>
      <c r="I3516" s="5">
        <f>ROUNDUP(D3516/H3516,0)</f>
        <v/>
      </c>
      <c r="J3516" s="6">
        <f>G3516-I3516</f>
        <v/>
      </c>
      <c r="K3516" s="4">
        <f>IF(J3516&lt;0,"Deficit",IF(J3516=0,"Exact fit","Surplus"))</f>
        <v/>
      </c>
    </row>
    <row r="3517">
      <c r="A3517" s="4" t="n">
        <v>221002</v>
      </c>
      <c r="B3517" s="4" t="inlineStr">
        <is>
          <t>G.S ZIVU</t>
        </is>
      </c>
      <c r="C3517" s="4" t="inlineStr">
        <is>
          <t>P5</t>
        </is>
      </c>
      <c r="D3517" s="5" t="n">
        <v>251</v>
      </c>
      <c r="E3517" s="5" t="n">
        <v>5</v>
      </c>
      <c r="F3517" s="5" t="n">
        <v>0</v>
      </c>
      <c r="G3517" s="5">
        <f>E3517-F3517</f>
        <v/>
      </c>
      <c r="H3517" s="5">
        <f>'Notes'!$B$4</f>
        <v/>
      </c>
      <c r="I3517" s="5">
        <f>ROUNDUP(D3517/H3517,0)</f>
        <v/>
      </c>
      <c r="J3517" s="6">
        <f>G3517-I3517</f>
        <v/>
      </c>
      <c r="K3517" s="4">
        <f>IF(J3517&lt;0,"Deficit",IF(J3517=0,"Exact fit","Surplus"))</f>
        <v/>
      </c>
    </row>
    <row r="3518">
      <c r="A3518" s="4" t="n">
        <v>221002</v>
      </c>
      <c r="B3518" s="4" t="inlineStr">
        <is>
          <t>G.S ZIVU</t>
        </is>
      </c>
      <c r="C3518" s="4" t="inlineStr">
        <is>
          <t>P6</t>
        </is>
      </c>
      <c r="D3518" s="5" t="n">
        <v>111</v>
      </c>
      <c r="E3518" s="5" t="n">
        <v>3</v>
      </c>
      <c r="F3518" s="5" t="n">
        <v>0</v>
      </c>
      <c r="G3518" s="5">
        <f>E3518-F3518</f>
        <v/>
      </c>
      <c r="H3518" s="5">
        <f>'Notes'!$B$4</f>
        <v/>
      </c>
      <c r="I3518" s="5">
        <f>ROUNDUP(D3518/H3518,0)</f>
        <v/>
      </c>
      <c r="J3518" s="6">
        <f>G3518-I3518</f>
        <v/>
      </c>
      <c r="K3518" s="4">
        <f>IF(J3518&lt;0,"Deficit",IF(J3518=0,"Exact fit","Surplus"))</f>
        <v/>
      </c>
    </row>
    <row r="3519">
      <c r="A3519" s="4" t="n">
        <v>221003</v>
      </c>
      <c r="B3519" s="4" t="inlineStr">
        <is>
          <t>EP JURWE</t>
        </is>
      </c>
      <c r="C3519" s="4" t="inlineStr">
        <is>
          <t>P1</t>
        </is>
      </c>
      <c r="D3519" s="5" t="n">
        <v>253</v>
      </c>
      <c r="E3519" s="5" t="n">
        <v>3</v>
      </c>
      <c r="F3519" s="5" t="n">
        <v>1</v>
      </c>
      <c r="G3519" s="5">
        <f>E3519-F3519</f>
        <v/>
      </c>
      <c r="H3519" s="5">
        <f>'Notes'!$B$4</f>
        <v/>
      </c>
      <c r="I3519" s="5">
        <f>ROUNDUP(D3519/H3519,0)</f>
        <v/>
      </c>
      <c r="J3519" s="6">
        <f>G3519-I3519</f>
        <v/>
      </c>
      <c r="K3519" s="4">
        <f>IF(J3519&lt;0,"Deficit",IF(J3519=0,"Exact fit","Surplus"))</f>
        <v/>
      </c>
    </row>
    <row r="3520">
      <c r="A3520" s="4" t="n">
        <v>221003</v>
      </c>
      <c r="B3520" s="4" t="inlineStr">
        <is>
          <t>EP JURWE</t>
        </is>
      </c>
      <c r="C3520" s="4" t="inlineStr">
        <is>
          <t>P2</t>
        </is>
      </c>
      <c r="D3520" s="5" t="n">
        <v>116</v>
      </c>
      <c r="E3520" s="5" t="n">
        <v>2</v>
      </c>
      <c r="F3520" s="5" t="n">
        <v>0</v>
      </c>
      <c r="G3520" s="5">
        <f>E3520-F3520</f>
        <v/>
      </c>
      <c r="H3520" s="5">
        <f>'Notes'!$B$4</f>
        <v/>
      </c>
      <c r="I3520" s="5">
        <f>ROUNDUP(D3520/H3520,0)</f>
        <v/>
      </c>
      <c r="J3520" s="6">
        <f>G3520-I3520</f>
        <v/>
      </c>
      <c r="K3520" s="4">
        <f>IF(J3520&lt;0,"Deficit",IF(J3520=0,"Exact fit","Surplus"))</f>
        <v/>
      </c>
    </row>
    <row r="3521">
      <c r="A3521" s="4" t="n">
        <v>221003</v>
      </c>
      <c r="B3521" s="4" t="inlineStr">
        <is>
          <t>EP JURWE</t>
        </is>
      </c>
      <c r="C3521" s="4" t="inlineStr">
        <is>
          <t>P3</t>
        </is>
      </c>
      <c r="D3521" s="5" t="n">
        <v>150</v>
      </c>
      <c r="E3521" s="5" t="n">
        <v>2</v>
      </c>
      <c r="F3521" s="5" t="n">
        <v>0</v>
      </c>
      <c r="G3521" s="5">
        <f>E3521-F3521</f>
        <v/>
      </c>
      <c r="H3521" s="5">
        <f>'Notes'!$B$4</f>
        <v/>
      </c>
      <c r="I3521" s="5">
        <f>ROUNDUP(D3521/H3521,0)</f>
        <v/>
      </c>
      <c r="J3521" s="6">
        <f>G3521-I3521</f>
        <v/>
      </c>
      <c r="K3521" s="4">
        <f>IF(J3521&lt;0,"Deficit",IF(J3521=0,"Exact fit","Surplus"))</f>
        <v/>
      </c>
    </row>
    <row r="3522">
      <c r="A3522" s="4" t="n">
        <v>221003</v>
      </c>
      <c r="B3522" s="4" t="inlineStr">
        <is>
          <t>EP JURWE</t>
        </is>
      </c>
      <c r="C3522" s="4" t="inlineStr">
        <is>
          <t>P4</t>
        </is>
      </c>
      <c r="D3522" s="5" t="n">
        <v>158</v>
      </c>
      <c r="E3522" s="5" t="n">
        <v>4</v>
      </c>
      <c r="F3522" s="5" t="n">
        <v>0</v>
      </c>
      <c r="G3522" s="5">
        <f>E3522-F3522</f>
        <v/>
      </c>
      <c r="H3522" s="5">
        <f>'Notes'!$B$4</f>
        <v/>
      </c>
      <c r="I3522" s="5">
        <f>ROUNDUP(D3522/H3522,0)</f>
        <v/>
      </c>
      <c r="J3522" s="6">
        <f>G3522-I3522</f>
        <v/>
      </c>
      <c r="K3522" s="4">
        <f>IF(J3522&lt;0,"Deficit",IF(J3522=0,"Exact fit","Surplus"))</f>
        <v/>
      </c>
    </row>
    <row r="3523">
      <c r="A3523" s="4" t="n">
        <v>221003</v>
      </c>
      <c r="B3523" s="4" t="inlineStr">
        <is>
          <t>EP JURWE</t>
        </is>
      </c>
      <c r="C3523" s="4" t="inlineStr">
        <is>
          <t>P5</t>
        </is>
      </c>
      <c r="D3523" s="5" t="n">
        <v>119</v>
      </c>
      <c r="E3523" s="5" t="n">
        <v>3</v>
      </c>
      <c r="F3523" s="5" t="n">
        <v>0</v>
      </c>
      <c r="G3523" s="5">
        <f>E3523-F3523</f>
        <v/>
      </c>
      <c r="H3523" s="5">
        <f>'Notes'!$B$4</f>
        <v/>
      </c>
      <c r="I3523" s="5">
        <f>ROUNDUP(D3523/H3523,0)</f>
        <v/>
      </c>
      <c r="J3523" s="6">
        <f>G3523-I3523</f>
        <v/>
      </c>
      <c r="K3523" s="4">
        <f>IF(J3523&lt;0,"Deficit",IF(J3523=0,"Exact fit","Surplus"))</f>
        <v/>
      </c>
    </row>
    <row r="3524">
      <c r="A3524" s="4" t="n">
        <v>221003</v>
      </c>
      <c r="B3524" s="4" t="inlineStr">
        <is>
          <t>EP JURWE</t>
        </is>
      </c>
      <c r="C3524" s="4" t="inlineStr">
        <is>
          <t>P6</t>
        </is>
      </c>
      <c r="D3524" s="5" t="n">
        <v>61</v>
      </c>
      <c r="E3524" s="5" t="n">
        <v>2</v>
      </c>
      <c r="F3524" s="5" t="n">
        <v>0</v>
      </c>
      <c r="G3524" s="5">
        <f>E3524-F3524</f>
        <v/>
      </c>
      <c r="H3524" s="5">
        <f>'Notes'!$B$4</f>
        <v/>
      </c>
      <c r="I3524" s="5">
        <f>ROUNDUP(D3524/H3524,0)</f>
        <v/>
      </c>
      <c r="J3524" s="6">
        <f>G3524-I3524</f>
        <v/>
      </c>
      <c r="K3524" s="4">
        <f>IF(J3524&lt;0,"Deficit",IF(J3524=0,"Exact fit","Surplus"))</f>
        <v/>
      </c>
    </row>
    <row r="3525">
      <c r="A3525" s="4" t="n">
        <v>221004</v>
      </c>
      <c r="B3525" s="4" t="inlineStr">
        <is>
          <t>GS MUNYEGERA</t>
        </is>
      </c>
      <c r="C3525" s="4" t="inlineStr">
        <is>
          <t>P1</t>
        </is>
      </c>
      <c r="D3525" s="5" t="n">
        <v>354</v>
      </c>
      <c r="E3525" s="5" t="n">
        <v>6</v>
      </c>
      <c r="F3525" s="5" t="n">
        <v>3</v>
      </c>
      <c r="G3525" s="5">
        <f>E3525-F3525</f>
        <v/>
      </c>
      <c r="H3525" s="5">
        <f>'Notes'!$B$4</f>
        <v/>
      </c>
      <c r="I3525" s="5">
        <f>ROUNDUP(D3525/H3525,0)</f>
        <v/>
      </c>
      <c r="J3525" s="6">
        <f>G3525-I3525</f>
        <v/>
      </c>
      <c r="K3525" s="4">
        <f>IF(J3525&lt;0,"Deficit",IF(J3525=0,"Exact fit","Surplus"))</f>
        <v/>
      </c>
    </row>
    <row r="3526">
      <c r="A3526" s="4" t="n">
        <v>221004</v>
      </c>
      <c r="B3526" s="4" t="inlineStr">
        <is>
          <t>GS MUNYEGERA</t>
        </is>
      </c>
      <c r="C3526" s="4" t="inlineStr">
        <is>
          <t>P2</t>
        </is>
      </c>
      <c r="D3526" s="5" t="n">
        <v>243</v>
      </c>
      <c r="E3526" s="5" t="n">
        <v>6</v>
      </c>
      <c r="F3526" s="5" t="n">
        <v>3</v>
      </c>
      <c r="G3526" s="5">
        <f>E3526-F3526</f>
        <v/>
      </c>
      <c r="H3526" s="5">
        <f>'Notes'!$B$4</f>
        <v/>
      </c>
      <c r="I3526" s="5">
        <f>ROUNDUP(D3526/H3526,0)</f>
        <v/>
      </c>
      <c r="J3526" s="6">
        <f>G3526-I3526</f>
        <v/>
      </c>
      <c r="K3526" s="4">
        <f>IF(J3526&lt;0,"Deficit",IF(J3526=0,"Exact fit","Surplus"))</f>
        <v/>
      </c>
    </row>
    <row r="3527">
      <c r="A3527" s="4" t="n">
        <v>221004</v>
      </c>
      <c r="B3527" s="4" t="inlineStr">
        <is>
          <t>GS MUNYEGERA</t>
        </is>
      </c>
      <c r="C3527" s="4" t="inlineStr">
        <is>
          <t>P3</t>
        </is>
      </c>
      <c r="D3527" s="5" t="n">
        <v>230</v>
      </c>
      <c r="E3527" s="5" t="n">
        <v>6</v>
      </c>
      <c r="F3527" s="5" t="n">
        <v>3</v>
      </c>
      <c r="G3527" s="5">
        <f>E3527-F3527</f>
        <v/>
      </c>
      <c r="H3527" s="5">
        <f>'Notes'!$B$4</f>
        <v/>
      </c>
      <c r="I3527" s="5">
        <f>ROUNDUP(D3527/H3527,0)</f>
        <v/>
      </c>
      <c r="J3527" s="6">
        <f>G3527-I3527</f>
        <v/>
      </c>
      <c r="K3527" s="4">
        <f>IF(J3527&lt;0,"Deficit",IF(J3527=0,"Exact fit","Surplus"))</f>
        <v/>
      </c>
    </row>
    <row r="3528">
      <c r="A3528" s="4" t="n">
        <v>221004</v>
      </c>
      <c r="B3528" s="4" t="inlineStr">
        <is>
          <t>GS MUNYEGERA</t>
        </is>
      </c>
      <c r="C3528" s="4" t="inlineStr">
        <is>
          <t>P4</t>
        </is>
      </c>
      <c r="D3528" s="5" t="n">
        <v>224</v>
      </c>
      <c r="E3528" s="5" t="n">
        <v>4</v>
      </c>
      <c r="F3528" s="5" t="n">
        <v>0</v>
      </c>
      <c r="G3528" s="5">
        <f>E3528-F3528</f>
        <v/>
      </c>
      <c r="H3528" s="5">
        <f>'Notes'!$B$4</f>
        <v/>
      </c>
      <c r="I3528" s="5">
        <f>ROUNDUP(D3528/H3528,0)</f>
        <v/>
      </c>
      <c r="J3528" s="6">
        <f>G3528-I3528</f>
        <v/>
      </c>
      <c r="K3528" s="4">
        <f>IF(J3528&lt;0,"Deficit",IF(J3528=0,"Exact fit","Surplus"))</f>
        <v/>
      </c>
    </row>
    <row r="3529">
      <c r="A3529" s="4" t="n">
        <v>221004</v>
      </c>
      <c r="B3529" s="4" t="inlineStr">
        <is>
          <t>GS MUNYEGERA</t>
        </is>
      </c>
      <c r="C3529" s="4" t="inlineStr">
        <is>
          <t>P5</t>
        </is>
      </c>
      <c r="D3529" s="5" t="n">
        <v>240</v>
      </c>
      <c r="E3529" s="5" t="n">
        <v>4</v>
      </c>
      <c r="F3529" s="5" t="n">
        <v>0</v>
      </c>
      <c r="G3529" s="5">
        <f>E3529-F3529</f>
        <v/>
      </c>
      <c r="H3529" s="5">
        <f>'Notes'!$B$4</f>
        <v/>
      </c>
      <c r="I3529" s="5">
        <f>ROUNDUP(D3529/H3529,0)</f>
        <v/>
      </c>
      <c r="J3529" s="6">
        <f>G3529-I3529</f>
        <v/>
      </c>
      <c r="K3529" s="4">
        <f>IF(J3529&lt;0,"Deficit",IF(J3529=0,"Exact fit","Surplus"))</f>
        <v/>
      </c>
    </row>
    <row r="3530">
      <c r="A3530" s="4" t="n">
        <v>221004</v>
      </c>
      <c r="B3530" s="4" t="inlineStr">
        <is>
          <t>GS MUNYEGERA</t>
        </is>
      </c>
      <c r="C3530" s="4" t="inlineStr">
        <is>
          <t>P6</t>
        </is>
      </c>
      <c r="D3530" s="5" t="n">
        <v>58</v>
      </c>
      <c r="E3530" s="5" t="n">
        <v>2</v>
      </c>
      <c r="F3530" s="5" t="n">
        <v>0</v>
      </c>
      <c r="G3530" s="5">
        <f>E3530-F3530</f>
        <v/>
      </c>
      <c r="H3530" s="5">
        <f>'Notes'!$B$4</f>
        <v/>
      </c>
      <c r="I3530" s="5">
        <f>ROUNDUP(D3530/H3530,0)</f>
        <v/>
      </c>
      <c r="J3530" s="6">
        <f>G3530-I3530</f>
        <v/>
      </c>
      <c r="K3530" s="4">
        <f>IF(J3530&lt;0,"Deficit",IF(J3530=0,"Exact fit","Surplus"))</f>
        <v/>
      </c>
    </row>
    <row r="3531">
      <c r="A3531" s="4" t="n">
        <v>221006</v>
      </c>
      <c r="B3531" s="4" t="inlineStr">
        <is>
          <t>EP KIMANA</t>
        </is>
      </c>
      <c r="C3531" s="4" t="inlineStr">
        <is>
          <t>P1</t>
        </is>
      </c>
      <c r="D3531" s="5" t="n">
        <v>91</v>
      </c>
      <c r="E3531" s="5" t="n">
        <v>2</v>
      </c>
      <c r="F3531" s="5" t="n">
        <v>1</v>
      </c>
      <c r="G3531" s="5">
        <f>E3531-F3531</f>
        <v/>
      </c>
      <c r="H3531" s="5">
        <f>'Notes'!$B$4</f>
        <v/>
      </c>
      <c r="I3531" s="5">
        <f>ROUNDUP(D3531/H3531,0)</f>
        <v/>
      </c>
      <c r="J3531" s="6">
        <f>G3531-I3531</f>
        <v/>
      </c>
      <c r="K3531" s="4">
        <f>IF(J3531&lt;0,"Deficit",IF(J3531=0,"Exact fit","Surplus"))</f>
        <v/>
      </c>
    </row>
    <row r="3532">
      <c r="A3532" s="4" t="n">
        <v>221006</v>
      </c>
      <c r="B3532" s="4" t="inlineStr">
        <is>
          <t>EP KIMANA</t>
        </is>
      </c>
      <c r="C3532" s="4" t="inlineStr">
        <is>
          <t>P2</t>
        </is>
      </c>
      <c r="D3532" s="5" t="n">
        <v>77</v>
      </c>
      <c r="E3532" s="5" t="n">
        <v>2</v>
      </c>
      <c r="F3532" s="5" t="n">
        <v>1</v>
      </c>
      <c r="G3532" s="5">
        <f>E3532-F3532</f>
        <v/>
      </c>
      <c r="H3532" s="5">
        <f>'Notes'!$B$4</f>
        <v/>
      </c>
      <c r="I3532" s="5">
        <f>ROUNDUP(D3532/H3532,0)</f>
        <v/>
      </c>
      <c r="J3532" s="6">
        <f>G3532-I3532</f>
        <v/>
      </c>
      <c r="K3532" s="4">
        <f>IF(J3532&lt;0,"Deficit",IF(J3532=0,"Exact fit","Surplus"))</f>
        <v/>
      </c>
    </row>
    <row r="3533">
      <c r="A3533" s="4" t="n">
        <v>221006</v>
      </c>
      <c r="B3533" s="4" t="inlineStr">
        <is>
          <t>EP KIMANA</t>
        </is>
      </c>
      <c r="C3533" s="4" t="inlineStr">
        <is>
          <t>P3</t>
        </is>
      </c>
      <c r="D3533" s="5" t="n">
        <v>57</v>
      </c>
      <c r="E3533" s="5" t="n">
        <v>2</v>
      </c>
      <c r="F3533" s="5" t="n">
        <v>1</v>
      </c>
      <c r="G3533" s="5">
        <f>E3533-F3533</f>
        <v/>
      </c>
      <c r="H3533" s="5">
        <f>'Notes'!$B$4</f>
        <v/>
      </c>
      <c r="I3533" s="5">
        <f>ROUNDUP(D3533/H3533,0)</f>
        <v/>
      </c>
      <c r="J3533" s="6">
        <f>G3533-I3533</f>
        <v/>
      </c>
      <c r="K3533" s="4">
        <f>IF(J3533&lt;0,"Deficit",IF(J3533=0,"Exact fit","Surplus"))</f>
        <v/>
      </c>
    </row>
    <row r="3534">
      <c r="A3534" s="4" t="n">
        <v>221006</v>
      </c>
      <c r="B3534" s="4" t="inlineStr">
        <is>
          <t>EP KIMANA</t>
        </is>
      </c>
      <c r="C3534" s="4" t="inlineStr">
        <is>
          <t>P4</t>
        </is>
      </c>
      <c r="D3534" s="5" t="n">
        <v>92</v>
      </c>
      <c r="E3534" s="5" t="n">
        <v>2</v>
      </c>
      <c r="F3534" s="5" t="n">
        <v>0</v>
      </c>
      <c r="G3534" s="5">
        <f>E3534-F3534</f>
        <v/>
      </c>
      <c r="H3534" s="5">
        <f>'Notes'!$B$4</f>
        <v/>
      </c>
      <c r="I3534" s="5">
        <f>ROUNDUP(D3534/H3534,0)</f>
        <v/>
      </c>
      <c r="J3534" s="6">
        <f>G3534-I3534</f>
        <v/>
      </c>
      <c r="K3534" s="4">
        <f>IF(J3534&lt;0,"Deficit",IF(J3534=0,"Exact fit","Surplus"))</f>
        <v/>
      </c>
    </row>
    <row r="3535">
      <c r="A3535" s="4" t="n">
        <v>221006</v>
      </c>
      <c r="B3535" s="4" t="inlineStr">
        <is>
          <t>EP KIMANA</t>
        </is>
      </c>
      <c r="C3535" s="4" t="inlineStr">
        <is>
          <t>P5</t>
        </is>
      </c>
      <c r="D3535" s="5" t="n">
        <v>88</v>
      </c>
      <c r="E3535" s="5" t="n">
        <v>2</v>
      </c>
      <c r="F3535" s="5" t="n">
        <v>0</v>
      </c>
      <c r="G3535" s="5">
        <f>E3535-F3535</f>
        <v/>
      </c>
      <c r="H3535" s="5">
        <f>'Notes'!$B$4</f>
        <v/>
      </c>
      <c r="I3535" s="5">
        <f>ROUNDUP(D3535/H3535,0)</f>
        <v/>
      </c>
      <c r="J3535" s="6">
        <f>G3535-I3535</f>
        <v/>
      </c>
      <c r="K3535" s="4">
        <f>IF(J3535&lt;0,"Deficit",IF(J3535=0,"Exact fit","Surplus"))</f>
        <v/>
      </c>
    </row>
    <row r="3536">
      <c r="A3536" s="4" t="n">
        <v>221006</v>
      </c>
      <c r="B3536" s="4" t="inlineStr">
        <is>
          <t>EP KIMANA</t>
        </is>
      </c>
      <c r="C3536" s="4" t="inlineStr">
        <is>
          <t>P6</t>
        </is>
      </c>
      <c r="D3536" s="5" t="n">
        <v>37</v>
      </c>
      <c r="E3536" s="5" t="n">
        <v>1</v>
      </c>
      <c r="F3536" s="5" t="n">
        <v>0</v>
      </c>
      <c r="G3536" s="5">
        <f>E3536-F3536</f>
        <v/>
      </c>
      <c r="H3536" s="5">
        <f>'Notes'!$B$4</f>
        <v/>
      </c>
      <c r="I3536" s="5">
        <f>ROUNDUP(D3536/H3536,0)</f>
        <v/>
      </c>
      <c r="J3536" s="6">
        <f>G3536-I3536</f>
        <v/>
      </c>
      <c r="K3536" s="4">
        <f>IF(J3536&lt;0,"Deficit",IF(J3536=0,"Exact fit","Surplus"))</f>
        <v/>
      </c>
    </row>
    <row r="3537">
      <c r="A3537" s="4" t="n">
        <v>221007</v>
      </c>
      <c r="B3537" s="4" t="inlineStr">
        <is>
          <t>EP BUHORO</t>
        </is>
      </c>
      <c r="C3537" s="4" t="inlineStr">
        <is>
          <t>P1</t>
        </is>
      </c>
      <c r="D3537" s="5" t="n">
        <v>95</v>
      </c>
      <c r="E3537" s="5" t="n">
        <v>2</v>
      </c>
      <c r="F3537" s="5" t="n">
        <v>1</v>
      </c>
      <c r="G3537" s="5">
        <f>E3537-F3537</f>
        <v/>
      </c>
      <c r="H3537" s="5">
        <f>'Notes'!$B$4</f>
        <v/>
      </c>
      <c r="I3537" s="5">
        <f>ROUNDUP(D3537/H3537,0)</f>
        <v/>
      </c>
      <c r="J3537" s="6">
        <f>G3537-I3537</f>
        <v/>
      </c>
      <c r="K3537" s="4">
        <f>IF(J3537&lt;0,"Deficit",IF(J3537=0,"Exact fit","Surplus"))</f>
        <v/>
      </c>
    </row>
    <row r="3538">
      <c r="A3538" s="4" t="n">
        <v>221007</v>
      </c>
      <c r="B3538" s="4" t="inlineStr">
        <is>
          <t>EP BUHORO</t>
        </is>
      </c>
      <c r="C3538" s="4" t="inlineStr">
        <is>
          <t>P2</t>
        </is>
      </c>
      <c r="D3538" s="5" t="n">
        <v>55</v>
      </c>
      <c r="E3538" s="5" t="n">
        <v>2</v>
      </c>
      <c r="F3538" s="5" t="n">
        <v>1</v>
      </c>
      <c r="G3538" s="5">
        <f>E3538-F3538</f>
        <v/>
      </c>
      <c r="H3538" s="5">
        <f>'Notes'!$B$4</f>
        <v/>
      </c>
      <c r="I3538" s="5">
        <f>ROUNDUP(D3538/H3538,0)</f>
        <v/>
      </c>
      <c r="J3538" s="6">
        <f>G3538-I3538</f>
        <v/>
      </c>
      <c r="K3538" s="4">
        <f>IF(J3538&lt;0,"Deficit",IF(J3538=0,"Exact fit","Surplus"))</f>
        <v/>
      </c>
    </row>
    <row r="3539">
      <c r="A3539" s="4" t="n">
        <v>221007</v>
      </c>
      <c r="B3539" s="4" t="inlineStr">
        <is>
          <t>EP BUHORO</t>
        </is>
      </c>
      <c r="C3539" s="4" t="inlineStr">
        <is>
          <t>P3</t>
        </is>
      </c>
      <c r="D3539" s="5" t="n">
        <v>65</v>
      </c>
      <c r="E3539" s="5" t="n">
        <v>2</v>
      </c>
      <c r="F3539" s="5" t="n">
        <v>1</v>
      </c>
      <c r="G3539" s="5">
        <f>E3539-F3539</f>
        <v/>
      </c>
      <c r="H3539" s="5">
        <f>'Notes'!$B$4</f>
        <v/>
      </c>
      <c r="I3539" s="5">
        <f>ROUNDUP(D3539/H3539,0)</f>
        <v/>
      </c>
      <c r="J3539" s="6">
        <f>G3539-I3539</f>
        <v/>
      </c>
      <c r="K3539" s="4">
        <f>IF(J3539&lt;0,"Deficit",IF(J3539=0,"Exact fit","Surplus"))</f>
        <v/>
      </c>
    </row>
    <row r="3540">
      <c r="A3540" s="4" t="n">
        <v>221007</v>
      </c>
      <c r="B3540" s="4" t="inlineStr">
        <is>
          <t>EP BUHORO</t>
        </is>
      </c>
      <c r="C3540" s="4" t="inlineStr">
        <is>
          <t>P4</t>
        </is>
      </c>
      <c r="D3540" s="5" t="n">
        <v>120</v>
      </c>
      <c r="E3540" s="5" t="n">
        <v>2</v>
      </c>
      <c r="F3540" s="5" t="n">
        <v>0</v>
      </c>
      <c r="G3540" s="5">
        <f>E3540-F3540</f>
        <v/>
      </c>
      <c r="H3540" s="5">
        <f>'Notes'!$B$4</f>
        <v/>
      </c>
      <c r="I3540" s="5">
        <f>ROUNDUP(D3540/H3540,0)</f>
        <v/>
      </c>
      <c r="J3540" s="6">
        <f>G3540-I3540</f>
        <v/>
      </c>
      <c r="K3540" s="4">
        <f>IF(J3540&lt;0,"Deficit",IF(J3540=0,"Exact fit","Surplus"))</f>
        <v/>
      </c>
    </row>
    <row r="3541">
      <c r="A3541" s="4" t="n">
        <v>221007</v>
      </c>
      <c r="B3541" s="4" t="inlineStr">
        <is>
          <t>EP BUHORO</t>
        </is>
      </c>
      <c r="C3541" s="4" t="inlineStr">
        <is>
          <t>P5</t>
        </is>
      </c>
      <c r="D3541" s="5" t="n">
        <v>94</v>
      </c>
      <c r="E3541" s="5" t="n">
        <v>2</v>
      </c>
      <c r="F3541" s="5" t="n">
        <v>0</v>
      </c>
      <c r="G3541" s="5">
        <f>E3541-F3541</f>
        <v/>
      </c>
      <c r="H3541" s="5">
        <f>'Notes'!$B$4</f>
        <v/>
      </c>
      <c r="I3541" s="5">
        <f>ROUNDUP(D3541/H3541,0)</f>
        <v/>
      </c>
      <c r="J3541" s="6">
        <f>G3541-I3541</f>
        <v/>
      </c>
      <c r="K3541" s="4">
        <f>IF(J3541&lt;0,"Deficit",IF(J3541=0,"Exact fit","Surplus"))</f>
        <v/>
      </c>
    </row>
    <row r="3542">
      <c r="A3542" s="4" t="n">
        <v>221007</v>
      </c>
      <c r="B3542" s="4" t="inlineStr">
        <is>
          <t>EP BUHORO</t>
        </is>
      </c>
      <c r="C3542" s="4" t="inlineStr">
        <is>
          <t>P6</t>
        </is>
      </c>
      <c r="D3542" s="5" t="n">
        <v>35</v>
      </c>
      <c r="E3542" s="5" t="n">
        <v>1</v>
      </c>
      <c r="F3542" s="5" t="n">
        <v>0</v>
      </c>
      <c r="G3542" s="5">
        <f>E3542-F3542</f>
        <v/>
      </c>
      <c r="H3542" s="5">
        <f>'Notes'!$B$4</f>
        <v/>
      </c>
      <c r="I3542" s="5">
        <f>ROUNDUP(D3542/H3542,0)</f>
        <v/>
      </c>
      <c r="J3542" s="6">
        <f>G3542-I3542</f>
        <v/>
      </c>
      <c r="K3542" s="4">
        <f>IF(J3542&lt;0,"Deficit",IF(J3542=0,"Exact fit","Surplus"))</f>
        <v/>
      </c>
    </row>
    <row r="3543">
      <c r="A3543" s="4" t="n">
        <v>221101</v>
      </c>
      <c r="B3543" s="4" t="inlineStr">
        <is>
          <t>GS DAHWE</t>
        </is>
      </c>
      <c r="C3543" s="4" t="inlineStr">
        <is>
          <t>P1</t>
        </is>
      </c>
      <c r="D3543" s="5" t="n">
        <v>160</v>
      </c>
      <c r="E3543" s="5" t="n">
        <v>4</v>
      </c>
      <c r="F3543" s="5" t="n">
        <v>2</v>
      </c>
      <c r="G3543" s="5">
        <f>E3543-F3543</f>
        <v/>
      </c>
      <c r="H3543" s="5">
        <f>'Notes'!$B$4</f>
        <v/>
      </c>
      <c r="I3543" s="5">
        <f>ROUNDUP(D3543/H3543,0)</f>
        <v/>
      </c>
      <c r="J3543" s="6">
        <f>G3543-I3543</f>
        <v/>
      </c>
      <c r="K3543" s="4">
        <f>IF(J3543&lt;0,"Deficit",IF(J3543=0,"Exact fit","Surplus"))</f>
        <v/>
      </c>
    </row>
    <row r="3544">
      <c r="A3544" s="4" t="n">
        <v>221101</v>
      </c>
      <c r="B3544" s="4" t="inlineStr">
        <is>
          <t>GS DAHWE</t>
        </is>
      </c>
      <c r="C3544" s="4" t="inlineStr">
        <is>
          <t>P2</t>
        </is>
      </c>
      <c r="D3544" s="5" t="n">
        <v>173</v>
      </c>
      <c r="E3544" s="5" t="n">
        <v>4</v>
      </c>
      <c r="F3544" s="5" t="n">
        <v>2</v>
      </c>
      <c r="G3544" s="5">
        <f>E3544-F3544</f>
        <v/>
      </c>
      <c r="H3544" s="5">
        <f>'Notes'!$B$4</f>
        <v/>
      </c>
      <c r="I3544" s="5">
        <f>ROUNDUP(D3544/H3544,0)</f>
        <v/>
      </c>
      <c r="J3544" s="6">
        <f>G3544-I3544</f>
        <v/>
      </c>
      <c r="K3544" s="4">
        <f>IF(J3544&lt;0,"Deficit",IF(J3544=0,"Exact fit","Surplus"))</f>
        <v/>
      </c>
    </row>
    <row r="3545">
      <c r="A3545" s="4" t="n">
        <v>221101</v>
      </c>
      <c r="B3545" s="4" t="inlineStr">
        <is>
          <t>GS DAHWE</t>
        </is>
      </c>
      <c r="C3545" s="4" t="inlineStr">
        <is>
          <t>P3</t>
        </is>
      </c>
      <c r="D3545" s="5" t="n">
        <v>137</v>
      </c>
      <c r="E3545" s="5" t="n">
        <v>4</v>
      </c>
      <c r="F3545" s="5" t="n">
        <v>2</v>
      </c>
      <c r="G3545" s="5">
        <f>E3545-F3545</f>
        <v/>
      </c>
      <c r="H3545" s="5">
        <f>'Notes'!$B$4</f>
        <v/>
      </c>
      <c r="I3545" s="5">
        <f>ROUNDUP(D3545/H3545,0)</f>
        <v/>
      </c>
      <c r="J3545" s="6">
        <f>G3545-I3545</f>
        <v/>
      </c>
      <c r="K3545" s="4">
        <f>IF(J3545&lt;0,"Deficit",IF(J3545=0,"Exact fit","Surplus"))</f>
        <v/>
      </c>
    </row>
    <row r="3546">
      <c r="A3546" s="4" t="n">
        <v>221101</v>
      </c>
      <c r="B3546" s="4" t="inlineStr">
        <is>
          <t>GS DAHWE</t>
        </is>
      </c>
      <c r="C3546" s="4" t="inlineStr">
        <is>
          <t>P4</t>
        </is>
      </c>
      <c r="D3546" s="5" t="n">
        <v>170</v>
      </c>
      <c r="E3546" s="5" t="n">
        <v>3</v>
      </c>
      <c r="F3546" s="5" t="n">
        <v>0</v>
      </c>
      <c r="G3546" s="5">
        <f>E3546-F3546</f>
        <v/>
      </c>
      <c r="H3546" s="5">
        <f>'Notes'!$B$4</f>
        <v/>
      </c>
      <c r="I3546" s="5">
        <f>ROUNDUP(D3546/H3546,0)</f>
        <v/>
      </c>
      <c r="J3546" s="6">
        <f>G3546-I3546</f>
        <v/>
      </c>
      <c r="K3546" s="4">
        <f>IF(J3546&lt;0,"Deficit",IF(J3546=0,"Exact fit","Surplus"))</f>
        <v/>
      </c>
    </row>
    <row r="3547">
      <c r="A3547" s="4" t="n">
        <v>221101</v>
      </c>
      <c r="B3547" s="4" t="inlineStr">
        <is>
          <t>GS DAHWE</t>
        </is>
      </c>
      <c r="C3547" s="4" t="inlineStr">
        <is>
          <t>P5</t>
        </is>
      </c>
      <c r="D3547" s="5" t="n">
        <v>169</v>
      </c>
      <c r="E3547" s="5" t="n">
        <v>4</v>
      </c>
      <c r="F3547" s="5" t="n">
        <v>0</v>
      </c>
      <c r="G3547" s="5">
        <f>E3547-F3547</f>
        <v/>
      </c>
      <c r="H3547" s="5">
        <f>'Notes'!$B$4</f>
        <v/>
      </c>
      <c r="I3547" s="5">
        <f>ROUNDUP(D3547/H3547,0)</f>
        <v/>
      </c>
      <c r="J3547" s="6">
        <f>G3547-I3547</f>
        <v/>
      </c>
      <c r="K3547" s="4">
        <f>IF(J3547&lt;0,"Deficit",IF(J3547=0,"Exact fit","Surplus"))</f>
        <v/>
      </c>
    </row>
    <row r="3548">
      <c r="A3548" s="4" t="n">
        <v>221101</v>
      </c>
      <c r="B3548" s="4" t="inlineStr">
        <is>
          <t>GS DAHWE</t>
        </is>
      </c>
      <c r="C3548" s="4" t="inlineStr">
        <is>
          <t>P6</t>
        </is>
      </c>
      <c r="D3548" s="5" t="n">
        <v>70</v>
      </c>
      <c r="E3548" s="5" t="n">
        <v>2</v>
      </c>
      <c r="F3548" s="5" t="n">
        <v>0</v>
      </c>
      <c r="G3548" s="5">
        <f>E3548-F3548</f>
        <v/>
      </c>
      <c r="H3548" s="5">
        <f>'Notes'!$B$4</f>
        <v/>
      </c>
      <c r="I3548" s="5">
        <f>ROUNDUP(D3548/H3548,0)</f>
        <v/>
      </c>
      <c r="J3548" s="6">
        <f>G3548-I3548</f>
        <v/>
      </c>
      <c r="K3548" s="4">
        <f>IF(J3548&lt;0,"Deficit",IF(J3548=0,"Exact fit","Surplus"))</f>
        <v/>
      </c>
    </row>
    <row r="3549">
      <c r="A3549" s="4" t="n">
        <v>221102</v>
      </c>
      <c r="B3549" s="4" t="inlineStr">
        <is>
          <t>G.S CYAMUKUZA</t>
        </is>
      </c>
      <c r="C3549" s="4" t="inlineStr">
        <is>
          <t>P1</t>
        </is>
      </c>
      <c r="D3549" s="5" t="n">
        <v>277</v>
      </c>
      <c r="E3549" s="5" t="n">
        <v>6</v>
      </c>
      <c r="F3549" s="5" t="n">
        <v>3</v>
      </c>
      <c r="G3549" s="5">
        <f>E3549-F3549</f>
        <v/>
      </c>
      <c r="H3549" s="5">
        <f>'Notes'!$B$4</f>
        <v/>
      </c>
      <c r="I3549" s="5">
        <f>ROUNDUP(D3549/H3549,0)</f>
        <v/>
      </c>
      <c r="J3549" s="6">
        <f>G3549-I3549</f>
        <v/>
      </c>
      <c r="K3549" s="4">
        <f>IF(J3549&lt;0,"Deficit",IF(J3549=0,"Exact fit","Surplus"))</f>
        <v/>
      </c>
    </row>
    <row r="3550">
      <c r="A3550" s="4" t="n">
        <v>221102</v>
      </c>
      <c r="B3550" s="4" t="inlineStr">
        <is>
          <t>G.S CYAMUKUZA</t>
        </is>
      </c>
      <c r="C3550" s="4" t="inlineStr">
        <is>
          <t>P2</t>
        </is>
      </c>
      <c r="D3550" s="5" t="n">
        <v>208</v>
      </c>
      <c r="E3550" s="5" t="n">
        <v>6</v>
      </c>
      <c r="F3550" s="5" t="n">
        <v>3</v>
      </c>
      <c r="G3550" s="5">
        <f>E3550-F3550</f>
        <v/>
      </c>
      <c r="H3550" s="5">
        <f>'Notes'!$B$4</f>
        <v/>
      </c>
      <c r="I3550" s="5">
        <f>ROUNDUP(D3550/H3550,0)</f>
        <v/>
      </c>
      <c r="J3550" s="6">
        <f>G3550-I3550</f>
        <v/>
      </c>
      <c r="K3550" s="4">
        <f>IF(J3550&lt;0,"Deficit",IF(J3550=0,"Exact fit","Surplus"))</f>
        <v/>
      </c>
    </row>
    <row r="3551">
      <c r="A3551" s="4" t="n">
        <v>221102</v>
      </c>
      <c r="B3551" s="4" t="inlineStr">
        <is>
          <t>G.S CYAMUKUZA</t>
        </is>
      </c>
      <c r="C3551" s="4" t="inlineStr">
        <is>
          <t>P3</t>
        </is>
      </c>
      <c r="D3551" s="5" t="n">
        <v>181</v>
      </c>
      <c r="E3551" s="5" t="n">
        <v>4</v>
      </c>
      <c r="F3551" s="5" t="n">
        <v>2</v>
      </c>
      <c r="G3551" s="5">
        <f>E3551-F3551</f>
        <v/>
      </c>
      <c r="H3551" s="5">
        <f>'Notes'!$B$4</f>
        <v/>
      </c>
      <c r="I3551" s="5">
        <f>ROUNDUP(D3551/H3551,0)</f>
        <v/>
      </c>
      <c r="J3551" s="6">
        <f>G3551-I3551</f>
        <v/>
      </c>
      <c r="K3551" s="4">
        <f>IF(J3551&lt;0,"Deficit",IF(J3551=0,"Exact fit","Surplus"))</f>
        <v/>
      </c>
    </row>
    <row r="3552">
      <c r="A3552" s="4" t="n">
        <v>221102</v>
      </c>
      <c r="B3552" s="4" t="inlineStr">
        <is>
          <t>G.S CYAMUKUZA</t>
        </is>
      </c>
      <c r="C3552" s="4" t="inlineStr">
        <is>
          <t>P4</t>
        </is>
      </c>
      <c r="D3552" s="5" t="n">
        <v>220</v>
      </c>
      <c r="E3552" s="5" t="n">
        <v>4</v>
      </c>
      <c r="F3552" s="5" t="n">
        <v>0</v>
      </c>
      <c r="G3552" s="5">
        <f>E3552-F3552</f>
        <v/>
      </c>
      <c r="H3552" s="5">
        <f>'Notes'!$B$4</f>
        <v/>
      </c>
      <c r="I3552" s="5">
        <f>ROUNDUP(D3552/H3552,0)</f>
        <v/>
      </c>
      <c r="J3552" s="6">
        <f>G3552-I3552</f>
        <v/>
      </c>
      <c r="K3552" s="4">
        <f>IF(J3552&lt;0,"Deficit",IF(J3552=0,"Exact fit","Surplus"))</f>
        <v/>
      </c>
    </row>
    <row r="3553">
      <c r="A3553" s="4" t="n">
        <v>221102</v>
      </c>
      <c r="B3553" s="4" t="inlineStr">
        <is>
          <t>G.S CYAMUKUZA</t>
        </is>
      </c>
      <c r="C3553" s="4" t="inlineStr">
        <is>
          <t>P5</t>
        </is>
      </c>
      <c r="D3553" s="5" t="n">
        <v>180</v>
      </c>
      <c r="E3553" s="5" t="n">
        <v>4</v>
      </c>
      <c r="F3553" s="5" t="n">
        <v>0</v>
      </c>
      <c r="G3553" s="5">
        <f>E3553-F3553</f>
        <v/>
      </c>
      <c r="H3553" s="5">
        <f>'Notes'!$B$4</f>
        <v/>
      </c>
      <c r="I3553" s="5">
        <f>ROUNDUP(D3553/H3553,0)</f>
        <v/>
      </c>
      <c r="J3553" s="6">
        <f>G3553-I3553</f>
        <v/>
      </c>
      <c r="K3553" s="4">
        <f>IF(J3553&lt;0,"Deficit",IF(J3553=0,"Exact fit","Surplus"))</f>
        <v/>
      </c>
    </row>
    <row r="3554">
      <c r="A3554" s="4" t="n">
        <v>221102</v>
      </c>
      <c r="B3554" s="4" t="inlineStr">
        <is>
          <t>G.S CYAMUKUZA</t>
        </is>
      </c>
      <c r="C3554" s="4" t="inlineStr">
        <is>
          <t>P6</t>
        </is>
      </c>
      <c r="D3554" s="5" t="n">
        <v>114</v>
      </c>
      <c r="E3554" s="5" t="n">
        <v>3</v>
      </c>
      <c r="F3554" s="5" t="n">
        <v>0</v>
      </c>
      <c r="G3554" s="5">
        <f>E3554-F3554</f>
        <v/>
      </c>
      <c r="H3554" s="5">
        <f>'Notes'!$B$4</f>
        <v/>
      </c>
      <c r="I3554" s="5">
        <f>ROUNDUP(D3554/H3554,0)</f>
        <v/>
      </c>
      <c r="J3554" s="6">
        <f>G3554-I3554</f>
        <v/>
      </c>
      <c r="K3554" s="4">
        <f>IF(J3554&lt;0,"Deficit",IF(J3554=0,"Exact fit","Surplus"))</f>
        <v/>
      </c>
    </row>
    <row r="3555">
      <c r="A3555" s="4" t="n">
        <v>221103</v>
      </c>
      <c r="B3555" s="4" t="inlineStr">
        <is>
          <t>G.S NDORA</t>
        </is>
      </c>
      <c r="C3555" s="4" t="inlineStr">
        <is>
          <t>P1</t>
        </is>
      </c>
      <c r="D3555" s="5" t="n">
        <v>307</v>
      </c>
      <c r="E3555" s="5" t="n">
        <v>6</v>
      </c>
      <c r="F3555" s="5" t="n">
        <v>3</v>
      </c>
      <c r="G3555" s="5">
        <f>E3555-F3555</f>
        <v/>
      </c>
      <c r="H3555" s="5">
        <f>'Notes'!$B$4</f>
        <v/>
      </c>
      <c r="I3555" s="5">
        <f>ROUNDUP(D3555/H3555,0)</f>
        <v/>
      </c>
      <c r="J3555" s="6">
        <f>G3555-I3555</f>
        <v/>
      </c>
      <c r="K3555" s="4">
        <f>IF(J3555&lt;0,"Deficit",IF(J3555=0,"Exact fit","Surplus"))</f>
        <v/>
      </c>
    </row>
    <row r="3556">
      <c r="A3556" s="4" t="n">
        <v>221103</v>
      </c>
      <c r="B3556" s="4" t="inlineStr">
        <is>
          <t>G.S NDORA</t>
        </is>
      </c>
      <c r="C3556" s="4" t="inlineStr">
        <is>
          <t>P2</t>
        </is>
      </c>
      <c r="D3556" s="5" t="n">
        <v>318</v>
      </c>
      <c r="E3556" s="5" t="n">
        <v>8</v>
      </c>
      <c r="F3556" s="5" t="n">
        <v>4</v>
      </c>
      <c r="G3556" s="5">
        <f>E3556-F3556</f>
        <v/>
      </c>
      <c r="H3556" s="5">
        <f>'Notes'!$B$4</f>
        <v/>
      </c>
      <c r="I3556" s="5">
        <f>ROUNDUP(D3556/H3556,0)</f>
        <v/>
      </c>
      <c r="J3556" s="6">
        <f>G3556-I3556</f>
        <v/>
      </c>
      <c r="K3556" s="4">
        <f>IF(J3556&lt;0,"Deficit",IF(J3556=0,"Exact fit","Surplus"))</f>
        <v/>
      </c>
    </row>
    <row r="3557">
      <c r="A3557" s="4" t="n">
        <v>221103</v>
      </c>
      <c r="B3557" s="4" t="inlineStr">
        <is>
          <t>G.S NDORA</t>
        </is>
      </c>
      <c r="C3557" s="4" t="inlineStr">
        <is>
          <t>P3</t>
        </is>
      </c>
      <c r="D3557" s="5" t="n">
        <v>330</v>
      </c>
      <c r="E3557" s="5" t="n">
        <v>8</v>
      </c>
      <c r="F3557" s="5" t="n">
        <v>4</v>
      </c>
      <c r="G3557" s="5">
        <f>E3557-F3557</f>
        <v/>
      </c>
      <c r="H3557" s="5">
        <f>'Notes'!$B$4</f>
        <v/>
      </c>
      <c r="I3557" s="5">
        <f>ROUNDUP(D3557/H3557,0)</f>
        <v/>
      </c>
      <c r="J3557" s="6">
        <f>G3557-I3557</f>
        <v/>
      </c>
      <c r="K3557" s="4">
        <f>IF(J3557&lt;0,"Deficit",IF(J3557=0,"Exact fit","Surplus"))</f>
        <v/>
      </c>
    </row>
    <row r="3558">
      <c r="A3558" s="4" t="n">
        <v>221103</v>
      </c>
      <c r="B3558" s="4" t="inlineStr">
        <is>
          <t>G.S NDORA</t>
        </is>
      </c>
      <c r="C3558" s="4" t="inlineStr">
        <is>
          <t>P4</t>
        </is>
      </c>
      <c r="D3558" s="5" t="n">
        <v>295</v>
      </c>
      <c r="E3558" s="5" t="n">
        <v>5</v>
      </c>
      <c r="F3558" s="5" t="n">
        <v>0</v>
      </c>
      <c r="G3558" s="5">
        <f>E3558-F3558</f>
        <v/>
      </c>
      <c r="H3558" s="5">
        <f>'Notes'!$B$4</f>
        <v/>
      </c>
      <c r="I3558" s="5">
        <f>ROUNDUP(D3558/H3558,0)</f>
        <v/>
      </c>
      <c r="J3558" s="6">
        <f>G3558-I3558</f>
        <v/>
      </c>
      <c r="K3558" s="4">
        <f>IF(J3558&lt;0,"Deficit",IF(J3558=0,"Exact fit","Surplus"))</f>
        <v/>
      </c>
    </row>
    <row r="3559">
      <c r="A3559" s="4" t="n">
        <v>221103</v>
      </c>
      <c r="B3559" s="4" t="inlineStr">
        <is>
          <t>G.S NDORA</t>
        </is>
      </c>
      <c r="C3559" s="4" t="inlineStr">
        <is>
          <t>P5</t>
        </is>
      </c>
      <c r="D3559" s="5" t="n">
        <v>290</v>
      </c>
      <c r="E3559" s="5" t="n">
        <v>5</v>
      </c>
      <c r="F3559" s="5" t="n">
        <v>0</v>
      </c>
      <c r="G3559" s="5">
        <f>E3559-F3559</f>
        <v/>
      </c>
      <c r="H3559" s="5">
        <f>'Notes'!$B$4</f>
        <v/>
      </c>
      <c r="I3559" s="5">
        <f>ROUNDUP(D3559/H3559,0)</f>
        <v/>
      </c>
      <c r="J3559" s="6">
        <f>G3559-I3559</f>
        <v/>
      </c>
      <c r="K3559" s="4">
        <f>IF(J3559&lt;0,"Deficit",IF(J3559=0,"Exact fit","Surplus"))</f>
        <v/>
      </c>
    </row>
    <row r="3560">
      <c r="A3560" s="4" t="n">
        <v>221103</v>
      </c>
      <c r="B3560" s="4" t="inlineStr">
        <is>
          <t>G.S NDORA</t>
        </is>
      </c>
      <c r="C3560" s="4" t="inlineStr">
        <is>
          <t>P6</t>
        </is>
      </c>
      <c r="D3560" s="5" t="n">
        <v>213</v>
      </c>
      <c r="E3560" s="5" t="n">
        <v>4</v>
      </c>
      <c r="F3560" s="5" t="n">
        <v>0</v>
      </c>
      <c r="G3560" s="5">
        <f>E3560-F3560</f>
        <v/>
      </c>
      <c r="H3560" s="5">
        <f>'Notes'!$B$4</f>
        <v/>
      </c>
      <c r="I3560" s="5">
        <f>ROUNDUP(D3560/H3560,0)</f>
        <v/>
      </c>
      <c r="J3560" s="6">
        <f>G3560-I3560</f>
        <v/>
      </c>
      <c r="K3560" s="4">
        <f>IF(J3560&lt;0,"Deficit",IF(J3560=0,"Exact fit","Surplus"))</f>
        <v/>
      </c>
    </row>
    <row r="3561">
      <c r="A3561" s="4" t="n">
        <v>221105</v>
      </c>
      <c r="B3561" s="4" t="inlineStr">
        <is>
          <t>EP NKINDA</t>
        </is>
      </c>
      <c r="C3561" s="4" t="inlineStr">
        <is>
          <t>P1</t>
        </is>
      </c>
      <c r="D3561" s="5" t="n">
        <v>134</v>
      </c>
      <c r="E3561" s="5" t="n">
        <v>2</v>
      </c>
      <c r="F3561" s="5" t="n">
        <v>1</v>
      </c>
      <c r="G3561" s="5">
        <f>E3561-F3561</f>
        <v/>
      </c>
      <c r="H3561" s="5">
        <f>'Notes'!$B$4</f>
        <v/>
      </c>
      <c r="I3561" s="5">
        <f>ROUNDUP(D3561/H3561,0)</f>
        <v/>
      </c>
      <c r="J3561" s="6">
        <f>G3561-I3561</f>
        <v/>
      </c>
      <c r="K3561" s="4">
        <f>IF(J3561&lt;0,"Deficit",IF(J3561=0,"Exact fit","Surplus"))</f>
        <v/>
      </c>
    </row>
    <row r="3562">
      <c r="A3562" s="4" t="n">
        <v>221105</v>
      </c>
      <c r="B3562" s="4" t="inlineStr">
        <is>
          <t>EP NKINDA</t>
        </is>
      </c>
      <c r="C3562" s="4" t="inlineStr">
        <is>
          <t>P2</t>
        </is>
      </c>
      <c r="D3562" s="5" t="n">
        <v>121</v>
      </c>
      <c r="E3562" s="5" t="n">
        <v>3</v>
      </c>
      <c r="F3562" s="5" t="n">
        <v>1</v>
      </c>
      <c r="G3562" s="5">
        <f>E3562-F3562</f>
        <v/>
      </c>
      <c r="H3562" s="5">
        <f>'Notes'!$B$4</f>
        <v/>
      </c>
      <c r="I3562" s="5">
        <f>ROUNDUP(D3562/H3562,0)</f>
        <v/>
      </c>
      <c r="J3562" s="6">
        <f>G3562-I3562</f>
        <v/>
      </c>
      <c r="K3562" s="4">
        <f>IF(J3562&lt;0,"Deficit",IF(J3562=0,"Exact fit","Surplus"))</f>
        <v/>
      </c>
    </row>
    <row r="3563">
      <c r="A3563" s="4" t="n">
        <v>221105</v>
      </c>
      <c r="B3563" s="4" t="inlineStr">
        <is>
          <t>EP NKINDA</t>
        </is>
      </c>
      <c r="C3563" s="4" t="inlineStr">
        <is>
          <t>P3</t>
        </is>
      </c>
      <c r="D3563" s="5" t="n">
        <v>103</v>
      </c>
      <c r="E3563" s="5" t="n">
        <v>2</v>
      </c>
      <c r="F3563" s="5" t="n">
        <v>1</v>
      </c>
      <c r="G3563" s="5">
        <f>E3563-F3563</f>
        <v/>
      </c>
      <c r="H3563" s="5">
        <f>'Notes'!$B$4</f>
        <v/>
      </c>
      <c r="I3563" s="5">
        <f>ROUNDUP(D3563/H3563,0)</f>
        <v/>
      </c>
      <c r="J3563" s="6">
        <f>G3563-I3563</f>
        <v/>
      </c>
      <c r="K3563" s="4">
        <f>IF(J3563&lt;0,"Deficit",IF(J3563=0,"Exact fit","Surplus"))</f>
        <v/>
      </c>
    </row>
    <row r="3564">
      <c r="A3564" s="4" t="n">
        <v>221105</v>
      </c>
      <c r="B3564" s="4" t="inlineStr">
        <is>
          <t>EP NKINDA</t>
        </is>
      </c>
      <c r="C3564" s="4" t="inlineStr">
        <is>
          <t>P4</t>
        </is>
      </c>
      <c r="D3564" s="5" t="n">
        <v>109</v>
      </c>
      <c r="E3564" s="5" t="n">
        <v>2</v>
      </c>
      <c r="F3564" s="5" t="n">
        <v>0</v>
      </c>
      <c r="G3564" s="5">
        <f>E3564-F3564</f>
        <v/>
      </c>
      <c r="H3564" s="5">
        <f>'Notes'!$B$4</f>
        <v/>
      </c>
      <c r="I3564" s="5">
        <f>ROUNDUP(D3564/H3564,0)</f>
        <v/>
      </c>
      <c r="J3564" s="6">
        <f>G3564-I3564</f>
        <v/>
      </c>
      <c r="K3564" s="4">
        <f>IF(J3564&lt;0,"Deficit",IF(J3564=0,"Exact fit","Surplus"))</f>
        <v/>
      </c>
    </row>
    <row r="3565">
      <c r="A3565" s="4" t="n">
        <v>221105</v>
      </c>
      <c r="B3565" s="4" t="inlineStr">
        <is>
          <t>EP NKINDA</t>
        </is>
      </c>
      <c r="C3565" s="4" t="inlineStr">
        <is>
          <t>P5</t>
        </is>
      </c>
      <c r="D3565" s="5" t="n">
        <v>101</v>
      </c>
      <c r="E3565" s="5" t="n">
        <v>2</v>
      </c>
      <c r="F3565" s="5" t="n">
        <v>0</v>
      </c>
      <c r="G3565" s="5">
        <f>E3565-F3565</f>
        <v/>
      </c>
      <c r="H3565" s="5">
        <f>'Notes'!$B$4</f>
        <v/>
      </c>
      <c r="I3565" s="5">
        <f>ROUNDUP(D3565/H3565,0)</f>
        <v/>
      </c>
      <c r="J3565" s="6">
        <f>G3565-I3565</f>
        <v/>
      </c>
      <c r="K3565" s="4">
        <f>IF(J3565&lt;0,"Deficit",IF(J3565=0,"Exact fit","Surplus"))</f>
        <v/>
      </c>
    </row>
    <row r="3566">
      <c r="A3566" s="4" t="n">
        <v>221105</v>
      </c>
      <c r="B3566" s="4" t="inlineStr">
        <is>
          <t>EP NKINDA</t>
        </is>
      </c>
      <c r="C3566" s="4" t="inlineStr">
        <is>
          <t>P6</t>
        </is>
      </c>
      <c r="D3566" s="5" t="n">
        <v>53</v>
      </c>
      <c r="E3566" s="5" t="n">
        <v>1</v>
      </c>
      <c r="F3566" s="5" t="n">
        <v>0</v>
      </c>
      <c r="G3566" s="5">
        <f>E3566-F3566</f>
        <v/>
      </c>
      <c r="H3566" s="5">
        <f>'Notes'!$B$4</f>
        <v/>
      </c>
      <c r="I3566" s="5">
        <f>ROUNDUP(D3566/H3566,0)</f>
        <v/>
      </c>
      <c r="J3566" s="6">
        <f>G3566-I3566</f>
        <v/>
      </c>
      <c r="K3566" s="4">
        <f>IF(J3566&lt;0,"Deficit",IF(J3566=0,"Exact fit","Surplus"))</f>
        <v/>
      </c>
    </row>
    <row r="3567">
      <c r="A3567" s="4" t="n">
        <v>221106</v>
      </c>
      <c r="B3567" s="4" t="inlineStr">
        <is>
          <t>EP KIGARAMA</t>
        </is>
      </c>
      <c r="C3567" s="4" t="inlineStr">
        <is>
          <t>P1</t>
        </is>
      </c>
      <c r="D3567" s="5" t="n">
        <v>115</v>
      </c>
      <c r="E3567" s="5" t="n">
        <v>2</v>
      </c>
      <c r="F3567" s="5" t="n">
        <v>1</v>
      </c>
      <c r="G3567" s="5">
        <f>E3567-F3567</f>
        <v/>
      </c>
      <c r="H3567" s="5">
        <f>'Notes'!$B$4</f>
        <v/>
      </c>
      <c r="I3567" s="5">
        <f>ROUNDUP(D3567/H3567,0)</f>
        <v/>
      </c>
      <c r="J3567" s="6">
        <f>G3567-I3567</f>
        <v/>
      </c>
      <c r="K3567" s="4">
        <f>IF(J3567&lt;0,"Deficit",IF(J3567=0,"Exact fit","Surplus"))</f>
        <v/>
      </c>
    </row>
    <row r="3568">
      <c r="A3568" s="4" t="n">
        <v>221106</v>
      </c>
      <c r="B3568" s="4" t="inlineStr">
        <is>
          <t>EP KIGARAMA</t>
        </is>
      </c>
      <c r="C3568" s="4" t="inlineStr">
        <is>
          <t>P2</t>
        </is>
      </c>
      <c r="D3568" s="5" t="n">
        <v>85</v>
      </c>
      <c r="E3568" s="5" t="n">
        <v>2</v>
      </c>
      <c r="F3568" s="5" t="n">
        <v>1</v>
      </c>
      <c r="G3568" s="5">
        <f>E3568-F3568</f>
        <v/>
      </c>
      <c r="H3568" s="5">
        <f>'Notes'!$B$4</f>
        <v/>
      </c>
      <c r="I3568" s="5">
        <f>ROUNDUP(D3568/H3568,0)</f>
        <v/>
      </c>
      <c r="J3568" s="6">
        <f>G3568-I3568</f>
        <v/>
      </c>
      <c r="K3568" s="4">
        <f>IF(J3568&lt;0,"Deficit",IF(J3568=0,"Exact fit","Surplus"))</f>
        <v/>
      </c>
    </row>
    <row r="3569">
      <c r="A3569" s="4" t="n">
        <v>221106</v>
      </c>
      <c r="B3569" s="4" t="inlineStr">
        <is>
          <t>EP KIGARAMA</t>
        </is>
      </c>
      <c r="C3569" s="4" t="inlineStr">
        <is>
          <t>P3</t>
        </is>
      </c>
      <c r="D3569" s="5" t="n">
        <v>88</v>
      </c>
      <c r="E3569" s="5" t="n">
        <v>2</v>
      </c>
      <c r="F3569" s="5" t="n">
        <v>1</v>
      </c>
      <c r="G3569" s="5">
        <f>E3569-F3569</f>
        <v/>
      </c>
      <c r="H3569" s="5">
        <f>'Notes'!$B$4</f>
        <v/>
      </c>
      <c r="I3569" s="5">
        <f>ROUNDUP(D3569/H3569,0)</f>
        <v/>
      </c>
      <c r="J3569" s="6">
        <f>G3569-I3569</f>
        <v/>
      </c>
      <c r="K3569" s="4">
        <f>IF(J3569&lt;0,"Deficit",IF(J3569=0,"Exact fit","Surplus"))</f>
        <v/>
      </c>
    </row>
    <row r="3570">
      <c r="A3570" s="4" t="n">
        <v>221106</v>
      </c>
      <c r="B3570" s="4" t="inlineStr">
        <is>
          <t>EP KIGARAMA</t>
        </is>
      </c>
      <c r="C3570" s="4" t="inlineStr">
        <is>
          <t>P4</t>
        </is>
      </c>
      <c r="D3570" s="5" t="n">
        <v>109</v>
      </c>
      <c r="E3570" s="5" t="n">
        <v>2</v>
      </c>
      <c r="F3570" s="5" t="n">
        <v>0</v>
      </c>
      <c r="G3570" s="5">
        <f>E3570-F3570</f>
        <v/>
      </c>
      <c r="H3570" s="5">
        <f>'Notes'!$B$4</f>
        <v/>
      </c>
      <c r="I3570" s="5">
        <f>ROUNDUP(D3570/H3570,0)</f>
        <v/>
      </c>
      <c r="J3570" s="6">
        <f>G3570-I3570</f>
        <v/>
      </c>
      <c r="K3570" s="4">
        <f>IF(J3570&lt;0,"Deficit",IF(J3570=0,"Exact fit","Surplus"))</f>
        <v/>
      </c>
    </row>
    <row r="3571">
      <c r="A3571" s="4" t="n">
        <v>221106</v>
      </c>
      <c r="B3571" s="4" t="inlineStr">
        <is>
          <t>EP KIGARAMA</t>
        </is>
      </c>
      <c r="C3571" s="4" t="inlineStr">
        <is>
          <t>P5</t>
        </is>
      </c>
      <c r="D3571" s="5" t="n">
        <v>83</v>
      </c>
      <c r="E3571" s="5" t="n">
        <v>2</v>
      </c>
      <c r="F3571" s="5" t="n">
        <v>0</v>
      </c>
      <c r="G3571" s="5">
        <f>E3571-F3571</f>
        <v/>
      </c>
      <c r="H3571" s="5">
        <f>'Notes'!$B$4</f>
        <v/>
      </c>
      <c r="I3571" s="5">
        <f>ROUNDUP(D3571/H3571,0)</f>
        <v/>
      </c>
      <c r="J3571" s="6">
        <f>G3571-I3571</f>
        <v/>
      </c>
      <c r="K3571" s="4">
        <f>IF(J3571&lt;0,"Deficit",IF(J3571=0,"Exact fit","Surplus"))</f>
        <v/>
      </c>
    </row>
    <row r="3572">
      <c r="A3572" s="4" t="n">
        <v>221106</v>
      </c>
      <c r="B3572" s="4" t="inlineStr">
        <is>
          <t>EP KIGARAMA</t>
        </is>
      </c>
      <c r="C3572" s="4" t="inlineStr">
        <is>
          <t>P6</t>
        </is>
      </c>
      <c r="D3572" s="5" t="n">
        <v>64</v>
      </c>
      <c r="E3572" s="5" t="n">
        <v>2</v>
      </c>
      <c r="F3572" s="5" t="n">
        <v>1</v>
      </c>
      <c r="G3572" s="5">
        <f>E3572-F3572</f>
        <v/>
      </c>
      <c r="H3572" s="5">
        <f>'Notes'!$B$4</f>
        <v/>
      </c>
      <c r="I3572" s="5">
        <f>ROUNDUP(D3572/H3572,0)</f>
        <v/>
      </c>
      <c r="J3572" s="6">
        <f>G3572-I3572</f>
        <v/>
      </c>
      <c r="K3572" s="4">
        <f>IF(J3572&lt;0,"Deficit",IF(J3572=0,"Exact fit","Surplus"))</f>
        <v/>
      </c>
    </row>
    <row r="3573">
      <c r="A3573" s="4" t="n">
        <v>221107</v>
      </c>
      <c r="B3573" s="4" t="inlineStr">
        <is>
          <t>EP GISANZE</t>
        </is>
      </c>
      <c r="C3573" s="4" t="inlineStr">
        <is>
          <t>P1</t>
        </is>
      </c>
      <c r="D3573" s="5" t="n">
        <v>358</v>
      </c>
      <c r="E3573" s="5" t="n">
        <v>8</v>
      </c>
      <c r="F3573" s="5" t="n">
        <v>4</v>
      </c>
      <c r="G3573" s="5">
        <f>E3573-F3573</f>
        <v/>
      </c>
      <c r="H3573" s="5">
        <f>'Notes'!$B$4</f>
        <v/>
      </c>
      <c r="I3573" s="5">
        <f>ROUNDUP(D3573/H3573,0)</f>
        <v/>
      </c>
      <c r="J3573" s="6">
        <f>G3573-I3573</f>
        <v/>
      </c>
      <c r="K3573" s="4">
        <f>IF(J3573&lt;0,"Deficit",IF(J3573=0,"Exact fit","Surplus"))</f>
        <v/>
      </c>
    </row>
    <row r="3574">
      <c r="A3574" s="4" t="n">
        <v>221107</v>
      </c>
      <c r="B3574" s="4" t="inlineStr">
        <is>
          <t>EP GISANZE</t>
        </is>
      </c>
      <c r="C3574" s="4" t="inlineStr">
        <is>
          <t>P2</t>
        </is>
      </c>
      <c r="D3574" s="5" t="n">
        <v>290</v>
      </c>
      <c r="E3574" s="5" t="n">
        <v>6</v>
      </c>
      <c r="F3574" s="5" t="n">
        <v>2</v>
      </c>
      <c r="G3574" s="5">
        <f>E3574-F3574</f>
        <v/>
      </c>
      <c r="H3574" s="5">
        <f>'Notes'!$B$4</f>
        <v/>
      </c>
      <c r="I3574" s="5">
        <f>ROUNDUP(D3574/H3574,0)</f>
        <v/>
      </c>
      <c r="J3574" s="6">
        <f>G3574-I3574</f>
        <v/>
      </c>
      <c r="K3574" s="4">
        <f>IF(J3574&lt;0,"Deficit",IF(J3574=0,"Exact fit","Surplus"))</f>
        <v/>
      </c>
    </row>
    <row r="3575">
      <c r="A3575" s="4" t="n">
        <v>221107</v>
      </c>
      <c r="B3575" s="4" t="inlineStr">
        <is>
          <t>EP GISANZE</t>
        </is>
      </c>
      <c r="C3575" s="4" t="inlineStr">
        <is>
          <t>P3</t>
        </is>
      </c>
      <c r="D3575" s="5" t="n">
        <v>279</v>
      </c>
      <c r="E3575" s="5" t="n">
        <v>6</v>
      </c>
      <c r="F3575" s="5" t="n">
        <v>3</v>
      </c>
      <c r="G3575" s="5">
        <f>E3575-F3575</f>
        <v/>
      </c>
      <c r="H3575" s="5">
        <f>'Notes'!$B$4</f>
        <v/>
      </c>
      <c r="I3575" s="5">
        <f>ROUNDUP(D3575/H3575,0)</f>
        <v/>
      </c>
      <c r="J3575" s="6">
        <f>G3575-I3575</f>
        <v/>
      </c>
      <c r="K3575" s="4">
        <f>IF(J3575&lt;0,"Deficit",IF(J3575=0,"Exact fit","Surplus"))</f>
        <v/>
      </c>
    </row>
    <row r="3576">
      <c r="A3576" s="4" t="n">
        <v>221107</v>
      </c>
      <c r="B3576" s="4" t="inlineStr">
        <is>
          <t>EP GISANZE</t>
        </is>
      </c>
      <c r="C3576" s="4" t="inlineStr">
        <is>
          <t>P4</t>
        </is>
      </c>
      <c r="D3576" s="5" t="n">
        <v>249</v>
      </c>
      <c r="E3576" s="5" t="n">
        <v>4</v>
      </c>
      <c r="F3576" s="5" t="n">
        <v>0</v>
      </c>
      <c r="G3576" s="5">
        <f>E3576-F3576</f>
        <v/>
      </c>
      <c r="H3576" s="5">
        <f>'Notes'!$B$4</f>
        <v/>
      </c>
      <c r="I3576" s="5">
        <f>ROUNDUP(D3576/H3576,0)</f>
        <v/>
      </c>
      <c r="J3576" s="6">
        <f>G3576-I3576</f>
        <v/>
      </c>
      <c r="K3576" s="4">
        <f>IF(J3576&lt;0,"Deficit",IF(J3576=0,"Exact fit","Surplus"))</f>
        <v/>
      </c>
    </row>
    <row r="3577">
      <c r="A3577" s="4" t="n">
        <v>221107</v>
      </c>
      <c r="B3577" s="4" t="inlineStr">
        <is>
          <t>EP GISANZE</t>
        </is>
      </c>
      <c r="C3577" s="4" t="inlineStr">
        <is>
          <t>P5</t>
        </is>
      </c>
      <c r="D3577" s="5" t="n">
        <v>253</v>
      </c>
      <c r="E3577" s="5" t="n">
        <v>5</v>
      </c>
      <c r="F3577" s="5" t="n">
        <v>0</v>
      </c>
      <c r="G3577" s="5">
        <f>E3577-F3577</f>
        <v/>
      </c>
      <c r="H3577" s="5">
        <f>'Notes'!$B$4</f>
        <v/>
      </c>
      <c r="I3577" s="5">
        <f>ROUNDUP(D3577/H3577,0)</f>
        <v/>
      </c>
      <c r="J3577" s="6">
        <f>G3577-I3577</f>
        <v/>
      </c>
      <c r="K3577" s="4">
        <f>IF(J3577&lt;0,"Deficit",IF(J3577=0,"Exact fit","Surplus"))</f>
        <v/>
      </c>
    </row>
    <row r="3578">
      <c r="A3578" s="4" t="n">
        <v>221107</v>
      </c>
      <c r="B3578" s="4" t="inlineStr">
        <is>
          <t>EP GISANZE</t>
        </is>
      </c>
      <c r="C3578" s="4" t="inlineStr">
        <is>
          <t>P6</t>
        </is>
      </c>
      <c r="D3578" s="5" t="n">
        <v>145</v>
      </c>
      <c r="E3578" s="5" t="n">
        <v>3</v>
      </c>
      <c r="F3578" s="5" t="n">
        <v>0</v>
      </c>
      <c r="G3578" s="5">
        <f>E3578-F3578</f>
        <v/>
      </c>
      <c r="H3578" s="5">
        <f>'Notes'!$B$4</f>
        <v/>
      </c>
      <c r="I3578" s="5">
        <f>ROUNDUP(D3578/H3578,0)</f>
        <v/>
      </c>
      <c r="J3578" s="6">
        <f>G3578-I3578</f>
        <v/>
      </c>
      <c r="K3578" s="4">
        <f>IF(J3578&lt;0,"Deficit",IF(J3578=0,"Exact fit","Surplus"))</f>
        <v/>
      </c>
    </row>
    <row r="3579">
      <c r="A3579" s="4" t="n">
        <v>221108</v>
      </c>
      <c r="B3579" s="4" t="inlineStr">
        <is>
          <t>EP NYARUNYINYA</t>
        </is>
      </c>
      <c r="C3579" s="4" t="inlineStr">
        <is>
          <t>P1</t>
        </is>
      </c>
      <c r="D3579" s="5" t="n">
        <v>171</v>
      </c>
      <c r="E3579" s="5" t="n">
        <v>4</v>
      </c>
      <c r="F3579" s="5" t="n">
        <v>2</v>
      </c>
      <c r="G3579" s="5">
        <f>E3579-F3579</f>
        <v/>
      </c>
      <c r="H3579" s="5">
        <f>'Notes'!$B$4</f>
        <v/>
      </c>
      <c r="I3579" s="5">
        <f>ROUNDUP(D3579/H3579,0)</f>
        <v/>
      </c>
      <c r="J3579" s="6">
        <f>G3579-I3579</f>
        <v/>
      </c>
      <c r="K3579" s="4">
        <f>IF(J3579&lt;0,"Deficit",IF(J3579=0,"Exact fit","Surplus"))</f>
        <v/>
      </c>
    </row>
    <row r="3580">
      <c r="A3580" s="4" t="n">
        <v>221108</v>
      </c>
      <c r="B3580" s="4" t="inlineStr">
        <is>
          <t>EP NYARUNYINYA</t>
        </is>
      </c>
      <c r="C3580" s="4" t="inlineStr">
        <is>
          <t>P2</t>
        </is>
      </c>
      <c r="D3580" s="5" t="n">
        <v>164</v>
      </c>
      <c r="E3580" s="5" t="n">
        <v>4</v>
      </c>
      <c r="F3580" s="5" t="n">
        <v>2</v>
      </c>
      <c r="G3580" s="5">
        <f>E3580-F3580</f>
        <v/>
      </c>
      <c r="H3580" s="5">
        <f>'Notes'!$B$4</f>
        <v/>
      </c>
      <c r="I3580" s="5">
        <f>ROUNDUP(D3580/H3580,0)</f>
        <v/>
      </c>
      <c r="J3580" s="6">
        <f>G3580-I3580</f>
        <v/>
      </c>
      <c r="K3580" s="4">
        <f>IF(J3580&lt;0,"Deficit",IF(J3580=0,"Exact fit","Surplus"))</f>
        <v/>
      </c>
    </row>
    <row r="3581">
      <c r="A3581" s="4" t="n">
        <v>221108</v>
      </c>
      <c r="B3581" s="4" t="inlineStr">
        <is>
          <t>EP NYARUNYINYA</t>
        </is>
      </c>
      <c r="C3581" s="4" t="inlineStr">
        <is>
          <t>P3</t>
        </is>
      </c>
      <c r="D3581" s="5" t="n">
        <v>139</v>
      </c>
      <c r="E3581" s="5" t="n">
        <v>4</v>
      </c>
      <c r="F3581" s="5" t="n">
        <v>2</v>
      </c>
      <c r="G3581" s="5">
        <f>E3581-F3581</f>
        <v/>
      </c>
      <c r="H3581" s="5">
        <f>'Notes'!$B$4</f>
        <v/>
      </c>
      <c r="I3581" s="5">
        <f>ROUNDUP(D3581/H3581,0)</f>
        <v/>
      </c>
      <c r="J3581" s="6">
        <f>G3581-I3581</f>
        <v/>
      </c>
      <c r="K3581" s="4">
        <f>IF(J3581&lt;0,"Deficit",IF(J3581=0,"Exact fit","Surplus"))</f>
        <v/>
      </c>
    </row>
    <row r="3582">
      <c r="A3582" s="4" t="n">
        <v>221108</v>
      </c>
      <c r="B3582" s="4" t="inlineStr">
        <is>
          <t>EP NYARUNYINYA</t>
        </is>
      </c>
      <c r="C3582" s="4" t="inlineStr">
        <is>
          <t>P4</t>
        </is>
      </c>
      <c r="D3582" s="5" t="n">
        <v>174</v>
      </c>
      <c r="E3582" s="5" t="n">
        <v>4</v>
      </c>
      <c r="F3582" s="5" t="n">
        <v>0</v>
      </c>
      <c r="G3582" s="5">
        <f>E3582-F3582</f>
        <v/>
      </c>
      <c r="H3582" s="5">
        <f>'Notes'!$B$4</f>
        <v/>
      </c>
      <c r="I3582" s="5">
        <f>ROUNDUP(D3582/H3582,0)</f>
        <v/>
      </c>
      <c r="J3582" s="6">
        <f>G3582-I3582</f>
        <v/>
      </c>
      <c r="K3582" s="4">
        <f>IF(J3582&lt;0,"Deficit",IF(J3582=0,"Exact fit","Surplus"))</f>
        <v/>
      </c>
    </row>
    <row r="3583">
      <c r="A3583" s="4" t="n">
        <v>221108</v>
      </c>
      <c r="B3583" s="4" t="inlineStr">
        <is>
          <t>EP NYARUNYINYA</t>
        </is>
      </c>
      <c r="C3583" s="4" t="inlineStr">
        <is>
          <t>P5</t>
        </is>
      </c>
      <c r="D3583" s="5" t="n">
        <v>178</v>
      </c>
      <c r="E3583" s="5" t="n">
        <v>4</v>
      </c>
      <c r="F3583" s="5" t="n">
        <v>0</v>
      </c>
      <c r="G3583" s="5">
        <f>E3583-F3583</f>
        <v/>
      </c>
      <c r="H3583" s="5">
        <f>'Notes'!$B$4</f>
        <v/>
      </c>
      <c r="I3583" s="5">
        <f>ROUNDUP(D3583/H3583,0)</f>
        <v/>
      </c>
      <c r="J3583" s="6">
        <f>G3583-I3583</f>
        <v/>
      </c>
      <c r="K3583" s="4">
        <f>IF(J3583&lt;0,"Deficit",IF(J3583=0,"Exact fit","Surplus"))</f>
        <v/>
      </c>
    </row>
    <row r="3584">
      <c r="A3584" s="4" t="n">
        <v>221108</v>
      </c>
      <c r="B3584" s="4" t="inlineStr">
        <is>
          <t>EP NYARUNYINYA</t>
        </is>
      </c>
      <c r="C3584" s="4" t="inlineStr">
        <is>
          <t>P6</t>
        </is>
      </c>
      <c r="D3584" s="5" t="n">
        <v>99</v>
      </c>
      <c r="E3584" s="5" t="n">
        <v>2</v>
      </c>
      <c r="F3584" s="5" t="n">
        <v>0</v>
      </c>
      <c r="G3584" s="5">
        <f>E3584-F3584</f>
        <v/>
      </c>
      <c r="H3584" s="5">
        <f>'Notes'!$B$4</f>
        <v/>
      </c>
      <c r="I3584" s="5">
        <f>ROUNDUP(D3584/H3584,0)</f>
        <v/>
      </c>
      <c r="J3584" s="6">
        <f>G3584-I3584</f>
        <v/>
      </c>
      <c r="K3584" s="4">
        <f>IF(J3584&lt;0,"Deficit",IF(J3584=0,"Exact fit","Surplus"))</f>
        <v/>
      </c>
    </row>
    <row r="3585">
      <c r="A3585" s="4" t="n">
        <v>221110</v>
      </c>
      <c r="B3585" s="4" t="inlineStr">
        <is>
          <t>G.S GISAGARA A</t>
        </is>
      </c>
      <c r="C3585" s="4" t="inlineStr">
        <is>
          <t>P1</t>
        </is>
      </c>
      <c r="D3585" s="5" t="n">
        <v>210</v>
      </c>
      <c r="E3585" s="5" t="n">
        <v>4</v>
      </c>
      <c r="F3585" s="5" t="n">
        <v>2</v>
      </c>
      <c r="G3585" s="5">
        <f>E3585-F3585</f>
        <v/>
      </c>
      <c r="H3585" s="5">
        <f>'Notes'!$B$4</f>
        <v/>
      </c>
      <c r="I3585" s="5">
        <f>ROUNDUP(D3585/H3585,0)</f>
        <v/>
      </c>
      <c r="J3585" s="6">
        <f>G3585-I3585</f>
        <v/>
      </c>
      <c r="K3585" s="4">
        <f>IF(J3585&lt;0,"Deficit",IF(J3585=0,"Exact fit","Surplus"))</f>
        <v/>
      </c>
    </row>
    <row r="3586">
      <c r="A3586" s="4" t="n">
        <v>221110</v>
      </c>
      <c r="B3586" s="4" t="inlineStr">
        <is>
          <t>G.S GISAGARA A</t>
        </is>
      </c>
      <c r="C3586" s="4" t="inlineStr">
        <is>
          <t>P2</t>
        </is>
      </c>
      <c r="D3586" s="5" t="n">
        <v>253</v>
      </c>
      <c r="E3586" s="5" t="n">
        <v>6</v>
      </c>
      <c r="F3586" s="5" t="n">
        <v>3</v>
      </c>
      <c r="G3586" s="5">
        <f>E3586-F3586</f>
        <v/>
      </c>
      <c r="H3586" s="5">
        <f>'Notes'!$B$4</f>
        <v/>
      </c>
      <c r="I3586" s="5">
        <f>ROUNDUP(D3586/H3586,0)</f>
        <v/>
      </c>
      <c r="J3586" s="6">
        <f>G3586-I3586</f>
        <v/>
      </c>
      <c r="K3586" s="4">
        <f>IF(J3586&lt;0,"Deficit",IF(J3586=0,"Exact fit","Surplus"))</f>
        <v/>
      </c>
    </row>
    <row r="3587">
      <c r="A3587" s="4" t="n">
        <v>221110</v>
      </c>
      <c r="B3587" s="4" t="inlineStr">
        <is>
          <t>G.S GISAGARA A</t>
        </is>
      </c>
      <c r="C3587" s="4" t="inlineStr">
        <is>
          <t>P3</t>
        </is>
      </c>
      <c r="D3587" s="5" t="n">
        <v>273</v>
      </c>
      <c r="E3587" s="5" t="n">
        <v>6</v>
      </c>
      <c r="F3587" s="5" t="n">
        <v>3</v>
      </c>
      <c r="G3587" s="5">
        <f>E3587-F3587</f>
        <v/>
      </c>
      <c r="H3587" s="5">
        <f>'Notes'!$B$4</f>
        <v/>
      </c>
      <c r="I3587" s="5">
        <f>ROUNDUP(D3587/H3587,0)</f>
        <v/>
      </c>
      <c r="J3587" s="6">
        <f>G3587-I3587</f>
        <v/>
      </c>
      <c r="K3587" s="4">
        <f>IF(J3587&lt;0,"Deficit",IF(J3587=0,"Exact fit","Surplus"))</f>
        <v/>
      </c>
    </row>
    <row r="3588">
      <c r="A3588" s="4" t="n">
        <v>221110</v>
      </c>
      <c r="B3588" s="4" t="inlineStr">
        <is>
          <t>G.S GISAGARA A</t>
        </is>
      </c>
      <c r="C3588" s="4" t="inlineStr">
        <is>
          <t>P4</t>
        </is>
      </c>
      <c r="D3588" s="5" t="n">
        <v>217</v>
      </c>
      <c r="E3588" s="5" t="n">
        <v>5</v>
      </c>
      <c r="F3588" s="5" t="n">
        <v>0</v>
      </c>
      <c r="G3588" s="5">
        <f>E3588-F3588</f>
        <v/>
      </c>
      <c r="H3588" s="5">
        <f>'Notes'!$B$4</f>
        <v/>
      </c>
      <c r="I3588" s="5">
        <f>ROUNDUP(D3588/H3588,0)</f>
        <v/>
      </c>
      <c r="J3588" s="6">
        <f>G3588-I3588</f>
        <v/>
      </c>
      <c r="K3588" s="4">
        <f>IF(J3588&lt;0,"Deficit",IF(J3588=0,"Exact fit","Surplus"))</f>
        <v/>
      </c>
    </row>
    <row r="3589">
      <c r="A3589" s="4" t="n">
        <v>221110</v>
      </c>
      <c r="B3589" s="4" t="inlineStr">
        <is>
          <t>G.S GISAGARA A</t>
        </is>
      </c>
      <c r="C3589" s="4" t="inlineStr">
        <is>
          <t>P5</t>
        </is>
      </c>
      <c r="D3589" s="5" t="n">
        <v>211</v>
      </c>
      <c r="E3589" s="5" t="n">
        <v>4</v>
      </c>
      <c r="F3589" s="5" t="n">
        <v>0</v>
      </c>
      <c r="G3589" s="5">
        <f>E3589-F3589</f>
        <v/>
      </c>
      <c r="H3589" s="5">
        <f>'Notes'!$B$4</f>
        <v/>
      </c>
      <c r="I3589" s="5">
        <f>ROUNDUP(D3589/H3589,0)</f>
        <v/>
      </c>
      <c r="J3589" s="6">
        <f>G3589-I3589</f>
        <v/>
      </c>
      <c r="K3589" s="4">
        <f>IF(J3589&lt;0,"Deficit",IF(J3589=0,"Exact fit","Surplus"))</f>
        <v/>
      </c>
    </row>
    <row r="3590">
      <c r="A3590" s="4" t="n">
        <v>221110</v>
      </c>
      <c r="B3590" s="4" t="inlineStr">
        <is>
          <t>G.S GISAGARA A</t>
        </is>
      </c>
      <c r="C3590" s="4" t="inlineStr">
        <is>
          <t>P6</t>
        </is>
      </c>
      <c r="D3590" s="5" t="n">
        <v>133</v>
      </c>
      <c r="E3590" s="5" t="n">
        <v>3</v>
      </c>
      <c r="F3590" s="5" t="n">
        <v>0</v>
      </c>
      <c r="G3590" s="5">
        <f>E3590-F3590</f>
        <v/>
      </c>
      <c r="H3590" s="5">
        <f>'Notes'!$B$4</f>
        <v/>
      </c>
      <c r="I3590" s="5">
        <f>ROUNDUP(D3590/H3590,0)</f>
        <v/>
      </c>
      <c r="J3590" s="6">
        <f>G3590-I3590</f>
        <v/>
      </c>
      <c r="K3590" s="4">
        <f>IF(J3590&lt;0,"Deficit",IF(J3590=0,"Exact fit","Surplus"))</f>
        <v/>
      </c>
    </row>
    <row r="3591">
      <c r="A3591" s="4" t="n">
        <v>221202</v>
      </c>
      <c r="B3591" s="4" t="inlineStr">
        <is>
          <t>GS GISUNZU</t>
        </is>
      </c>
      <c r="C3591" s="4" t="inlineStr">
        <is>
          <t>P1</t>
        </is>
      </c>
      <c r="D3591" s="5" t="n">
        <v>104</v>
      </c>
      <c r="E3591" s="5" t="n">
        <v>2</v>
      </c>
      <c r="F3591" s="5" t="n">
        <v>1</v>
      </c>
      <c r="G3591" s="5">
        <f>E3591-F3591</f>
        <v/>
      </c>
      <c r="H3591" s="5">
        <f>'Notes'!$B$4</f>
        <v/>
      </c>
      <c r="I3591" s="5">
        <f>ROUNDUP(D3591/H3591,0)</f>
        <v/>
      </c>
      <c r="J3591" s="6">
        <f>G3591-I3591</f>
        <v/>
      </c>
      <c r="K3591" s="4">
        <f>IF(J3591&lt;0,"Deficit",IF(J3591=0,"Exact fit","Surplus"))</f>
        <v/>
      </c>
    </row>
    <row r="3592">
      <c r="A3592" s="4" t="n">
        <v>221202</v>
      </c>
      <c r="B3592" s="4" t="inlineStr">
        <is>
          <t>GS GISUNZU</t>
        </is>
      </c>
      <c r="C3592" s="4" t="inlineStr">
        <is>
          <t>P2</t>
        </is>
      </c>
      <c r="D3592" s="5" t="n">
        <v>77</v>
      </c>
      <c r="E3592" s="5" t="n">
        <v>2</v>
      </c>
      <c r="F3592" s="5" t="n">
        <v>1</v>
      </c>
      <c r="G3592" s="5">
        <f>E3592-F3592</f>
        <v/>
      </c>
      <c r="H3592" s="5">
        <f>'Notes'!$B$4</f>
        <v/>
      </c>
      <c r="I3592" s="5">
        <f>ROUNDUP(D3592/H3592,0)</f>
        <v/>
      </c>
      <c r="J3592" s="6">
        <f>G3592-I3592</f>
        <v/>
      </c>
      <c r="K3592" s="4">
        <f>IF(J3592&lt;0,"Deficit",IF(J3592=0,"Exact fit","Surplus"))</f>
        <v/>
      </c>
    </row>
    <row r="3593">
      <c r="A3593" s="4" t="n">
        <v>221202</v>
      </c>
      <c r="B3593" s="4" t="inlineStr">
        <is>
          <t>GS GISUNZU</t>
        </is>
      </c>
      <c r="C3593" s="4" t="inlineStr">
        <is>
          <t>P3</t>
        </is>
      </c>
      <c r="D3593" s="5" t="n">
        <v>76</v>
      </c>
      <c r="E3593" s="5" t="n">
        <v>2</v>
      </c>
      <c r="F3593" s="5" t="n">
        <v>1</v>
      </c>
      <c r="G3593" s="5">
        <f>E3593-F3593</f>
        <v/>
      </c>
      <c r="H3593" s="5">
        <f>'Notes'!$B$4</f>
        <v/>
      </c>
      <c r="I3593" s="5">
        <f>ROUNDUP(D3593/H3593,0)</f>
        <v/>
      </c>
      <c r="J3593" s="6">
        <f>G3593-I3593</f>
        <v/>
      </c>
      <c r="K3593" s="4">
        <f>IF(J3593&lt;0,"Deficit",IF(J3593=0,"Exact fit","Surplus"))</f>
        <v/>
      </c>
    </row>
    <row r="3594">
      <c r="A3594" s="4" t="n">
        <v>221202</v>
      </c>
      <c r="B3594" s="4" t="inlineStr">
        <is>
          <t>GS GISUNZU</t>
        </is>
      </c>
      <c r="C3594" s="4" t="inlineStr">
        <is>
          <t>P4</t>
        </is>
      </c>
      <c r="D3594" s="5" t="n">
        <v>81</v>
      </c>
      <c r="E3594" s="5" t="n">
        <v>3</v>
      </c>
      <c r="F3594" s="5" t="n">
        <v>0</v>
      </c>
      <c r="G3594" s="5">
        <f>E3594-F3594</f>
        <v/>
      </c>
      <c r="H3594" s="5">
        <f>'Notes'!$B$4</f>
        <v/>
      </c>
      <c r="I3594" s="5">
        <f>ROUNDUP(D3594/H3594,0)</f>
        <v/>
      </c>
      <c r="J3594" s="6">
        <f>G3594-I3594</f>
        <v/>
      </c>
      <c r="K3594" s="4">
        <f>IF(J3594&lt;0,"Deficit",IF(J3594=0,"Exact fit","Surplus"))</f>
        <v/>
      </c>
    </row>
    <row r="3595">
      <c r="A3595" s="4" t="n">
        <v>221202</v>
      </c>
      <c r="B3595" s="4" t="inlineStr">
        <is>
          <t>GS GISUNZU</t>
        </is>
      </c>
      <c r="C3595" s="4" t="inlineStr">
        <is>
          <t>P5</t>
        </is>
      </c>
      <c r="D3595" s="5" t="n">
        <v>86</v>
      </c>
      <c r="E3595" s="5" t="n">
        <v>2</v>
      </c>
      <c r="F3595" s="5" t="n">
        <v>0</v>
      </c>
      <c r="G3595" s="5">
        <f>E3595-F3595</f>
        <v/>
      </c>
      <c r="H3595" s="5">
        <f>'Notes'!$B$4</f>
        <v/>
      </c>
      <c r="I3595" s="5">
        <f>ROUNDUP(D3595/H3595,0)</f>
        <v/>
      </c>
      <c r="J3595" s="6">
        <f>G3595-I3595</f>
        <v/>
      </c>
      <c r="K3595" s="4">
        <f>IF(J3595&lt;0,"Deficit",IF(J3595=0,"Exact fit","Surplus"))</f>
        <v/>
      </c>
    </row>
    <row r="3596">
      <c r="A3596" s="4" t="n">
        <v>221202</v>
      </c>
      <c r="B3596" s="4" t="inlineStr">
        <is>
          <t>GS GISUNZU</t>
        </is>
      </c>
      <c r="C3596" s="4" t="inlineStr">
        <is>
          <t>P6</t>
        </is>
      </c>
      <c r="D3596" s="5" t="n">
        <v>38</v>
      </c>
      <c r="E3596" s="5" t="n">
        <v>1</v>
      </c>
      <c r="F3596" s="5" t="n">
        <v>0</v>
      </c>
      <c r="G3596" s="5">
        <f>E3596-F3596</f>
        <v/>
      </c>
      <c r="H3596" s="5">
        <f>'Notes'!$B$4</f>
        <v/>
      </c>
      <c r="I3596" s="5">
        <f>ROUNDUP(D3596/H3596,0)</f>
        <v/>
      </c>
      <c r="J3596" s="6">
        <f>G3596-I3596</f>
        <v/>
      </c>
      <c r="K3596" s="4">
        <f>IF(J3596&lt;0,"Deficit",IF(J3596=0,"Exact fit","Surplus"))</f>
        <v/>
      </c>
    </row>
    <row r="3597">
      <c r="A3597" s="4" t="n">
        <v>221203</v>
      </c>
      <c r="B3597" s="4" t="inlineStr">
        <is>
          <t>EP HIGIRO</t>
        </is>
      </c>
      <c r="C3597" s="4" t="inlineStr">
        <is>
          <t>P1</t>
        </is>
      </c>
      <c r="D3597" s="5" t="n">
        <v>183</v>
      </c>
      <c r="E3597" s="5" t="n">
        <v>5</v>
      </c>
      <c r="F3597" s="5" t="n">
        <v>1</v>
      </c>
      <c r="G3597" s="5">
        <f>E3597-F3597</f>
        <v/>
      </c>
      <c r="H3597" s="5">
        <f>'Notes'!$B$4</f>
        <v/>
      </c>
      <c r="I3597" s="5">
        <f>ROUNDUP(D3597/H3597,0)</f>
        <v/>
      </c>
      <c r="J3597" s="6">
        <f>G3597-I3597</f>
        <v/>
      </c>
      <c r="K3597" s="4">
        <f>IF(J3597&lt;0,"Deficit",IF(J3597=0,"Exact fit","Surplus"))</f>
        <v/>
      </c>
    </row>
    <row r="3598">
      <c r="A3598" s="4" t="n">
        <v>221203</v>
      </c>
      <c r="B3598" s="4" t="inlineStr">
        <is>
          <t>EP HIGIRO</t>
        </is>
      </c>
      <c r="C3598" s="4" t="inlineStr">
        <is>
          <t>P2</t>
        </is>
      </c>
      <c r="D3598" s="5" t="n">
        <v>212</v>
      </c>
      <c r="E3598" s="5" t="n">
        <v>6</v>
      </c>
      <c r="F3598" s="5" t="n">
        <v>0</v>
      </c>
      <c r="G3598" s="5">
        <f>E3598-F3598</f>
        <v/>
      </c>
      <c r="H3598" s="5">
        <f>'Notes'!$B$4</f>
        <v/>
      </c>
      <c r="I3598" s="5">
        <f>ROUNDUP(D3598/H3598,0)</f>
        <v/>
      </c>
      <c r="J3598" s="6">
        <f>G3598-I3598</f>
        <v/>
      </c>
      <c r="K3598" s="4">
        <f>IF(J3598&lt;0,"Deficit",IF(J3598=0,"Exact fit","Surplus"))</f>
        <v/>
      </c>
    </row>
    <row r="3599">
      <c r="A3599" s="4" t="n">
        <v>221203</v>
      </c>
      <c r="B3599" s="4" t="inlineStr">
        <is>
          <t>EP HIGIRO</t>
        </is>
      </c>
      <c r="C3599" s="4" t="inlineStr">
        <is>
          <t>P3</t>
        </is>
      </c>
      <c r="D3599" s="5" t="n">
        <v>206</v>
      </c>
      <c r="E3599" s="5" t="n">
        <v>5</v>
      </c>
      <c r="F3599" s="5" t="n">
        <v>2</v>
      </c>
      <c r="G3599" s="5">
        <f>E3599-F3599</f>
        <v/>
      </c>
      <c r="H3599" s="5">
        <f>'Notes'!$B$4</f>
        <v/>
      </c>
      <c r="I3599" s="5">
        <f>ROUNDUP(D3599/H3599,0)</f>
        <v/>
      </c>
      <c r="J3599" s="6">
        <f>G3599-I3599</f>
        <v/>
      </c>
      <c r="K3599" s="4">
        <f>IF(J3599&lt;0,"Deficit",IF(J3599=0,"Exact fit","Surplus"))</f>
        <v/>
      </c>
    </row>
    <row r="3600">
      <c r="A3600" s="4" t="n">
        <v>221203</v>
      </c>
      <c r="B3600" s="4" t="inlineStr">
        <is>
          <t>EP HIGIRO</t>
        </is>
      </c>
      <c r="C3600" s="4" t="inlineStr">
        <is>
          <t>P4</t>
        </is>
      </c>
      <c r="D3600" s="5" t="n">
        <v>155</v>
      </c>
      <c r="E3600" s="5" t="n">
        <v>4</v>
      </c>
      <c r="F3600" s="5" t="n">
        <v>0</v>
      </c>
      <c r="G3600" s="5">
        <f>E3600-F3600</f>
        <v/>
      </c>
      <c r="H3600" s="5">
        <f>'Notes'!$B$4</f>
        <v/>
      </c>
      <c r="I3600" s="5">
        <f>ROUNDUP(D3600/H3600,0)</f>
        <v/>
      </c>
      <c r="J3600" s="6">
        <f>G3600-I3600</f>
        <v/>
      </c>
      <c r="K3600" s="4">
        <f>IF(J3600&lt;0,"Deficit",IF(J3600=0,"Exact fit","Surplus"))</f>
        <v/>
      </c>
    </row>
    <row r="3601">
      <c r="A3601" s="4" t="n">
        <v>221203</v>
      </c>
      <c r="B3601" s="4" t="inlineStr">
        <is>
          <t>EP HIGIRO</t>
        </is>
      </c>
      <c r="C3601" s="4" t="inlineStr">
        <is>
          <t>P5</t>
        </is>
      </c>
      <c r="D3601" s="5" t="n">
        <v>178</v>
      </c>
      <c r="E3601" s="5" t="n">
        <v>4</v>
      </c>
      <c r="F3601" s="5" t="n">
        <v>0</v>
      </c>
      <c r="G3601" s="5">
        <f>E3601-F3601</f>
        <v/>
      </c>
      <c r="H3601" s="5">
        <f>'Notes'!$B$4</f>
        <v/>
      </c>
      <c r="I3601" s="5">
        <f>ROUNDUP(D3601/H3601,0)</f>
        <v/>
      </c>
      <c r="J3601" s="6">
        <f>G3601-I3601</f>
        <v/>
      </c>
      <c r="K3601" s="4">
        <f>IF(J3601&lt;0,"Deficit",IF(J3601=0,"Exact fit","Surplus"))</f>
        <v/>
      </c>
    </row>
    <row r="3602">
      <c r="A3602" s="4" t="n">
        <v>221203</v>
      </c>
      <c r="B3602" s="4" t="inlineStr">
        <is>
          <t>EP HIGIRO</t>
        </is>
      </c>
      <c r="C3602" s="4" t="inlineStr">
        <is>
          <t>P6</t>
        </is>
      </c>
      <c r="D3602" s="5" t="n">
        <v>72</v>
      </c>
      <c r="E3602" s="5" t="n">
        <v>2</v>
      </c>
      <c r="F3602" s="5" t="n">
        <v>0</v>
      </c>
      <c r="G3602" s="5">
        <f>E3602-F3602</f>
        <v/>
      </c>
      <c r="H3602" s="5">
        <f>'Notes'!$B$4</f>
        <v/>
      </c>
      <c r="I3602" s="5">
        <f>ROUNDUP(D3602/H3602,0)</f>
        <v/>
      </c>
      <c r="J3602" s="6">
        <f>G3602-I3602</f>
        <v/>
      </c>
      <c r="K3602" s="4">
        <f>IF(J3602&lt;0,"Deficit",IF(J3602=0,"Exact fit","Surplus"))</f>
        <v/>
      </c>
    </row>
    <row r="3603">
      <c r="A3603" s="4" t="n">
        <v>221204</v>
      </c>
      <c r="B3603" s="4" t="inlineStr">
        <is>
          <t>EP RUHORORO</t>
        </is>
      </c>
      <c r="C3603" s="4" t="inlineStr">
        <is>
          <t>P1</t>
        </is>
      </c>
      <c r="D3603" s="5" t="n">
        <v>126</v>
      </c>
      <c r="E3603" s="5" t="n">
        <v>3</v>
      </c>
      <c r="F3603" s="5" t="n">
        <v>0</v>
      </c>
      <c r="G3603" s="5">
        <f>E3603-F3603</f>
        <v/>
      </c>
      <c r="H3603" s="5">
        <f>'Notes'!$B$4</f>
        <v/>
      </c>
      <c r="I3603" s="5">
        <f>ROUNDUP(D3603/H3603,0)</f>
        <v/>
      </c>
      <c r="J3603" s="6">
        <f>G3603-I3603</f>
        <v/>
      </c>
      <c r="K3603" s="4">
        <f>IF(J3603&lt;0,"Deficit",IF(J3603=0,"Exact fit","Surplus"))</f>
        <v/>
      </c>
    </row>
    <row r="3604">
      <c r="A3604" s="4" t="n">
        <v>221204</v>
      </c>
      <c r="B3604" s="4" t="inlineStr">
        <is>
          <t>EP RUHORORO</t>
        </is>
      </c>
      <c r="C3604" s="4" t="inlineStr">
        <is>
          <t>P2</t>
        </is>
      </c>
      <c r="D3604" s="5" t="n">
        <v>116</v>
      </c>
      <c r="E3604" s="5" t="n">
        <v>2</v>
      </c>
      <c r="F3604" s="5" t="n">
        <v>0</v>
      </c>
      <c r="G3604" s="5">
        <f>E3604-F3604</f>
        <v/>
      </c>
      <c r="H3604" s="5">
        <f>'Notes'!$B$4</f>
        <v/>
      </c>
      <c r="I3604" s="5">
        <f>ROUNDUP(D3604/H3604,0)</f>
        <v/>
      </c>
      <c r="J3604" s="6">
        <f>G3604-I3604</f>
        <v/>
      </c>
      <c r="K3604" s="4">
        <f>IF(J3604&lt;0,"Deficit",IF(J3604=0,"Exact fit","Surplus"))</f>
        <v/>
      </c>
    </row>
    <row r="3605">
      <c r="A3605" s="4" t="n">
        <v>221204</v>
      </c>
      <c r="B3605" s="4" t="inlineStr">
        <is>
          <t>EP RUHORORO</t>
        </is>
      </c>
      <c r="C3605" s="4" t="inlineStr">
        <is>
          <t>P3</t>
        </is>
      </c>
      <c r="D3605" s="5" t="n">
        <v>127</v>
      </c>
      <c r="E3605" s="5" t="n">
        <v>3</v>
      </c>
      <c r="F3605" s="5" t="n">
        <v>0</v>
      </c>
      <c r="G3605" s="5">
        <f>E3605-F3605</f>
        <v/>
      </c>
      <c r="H3605" s="5">
        <f>'Notes'!$B$4</f>
        <v/>
      </c>
      <c r="I3605" s="5">
        <f>ROUNDUP(D3605/H3605,0)</f>
        <v/>
      </c>
      <c r="J3605" s="6">
        <f>G3605-I3605</f>
        <v/>
      </c>
      <c r="K3605" s="4">
        <f>IF(J3605&lt;0,"Deficit",IF(J3605=0,"Exact fit","Surplus"))</f>
        <v/>
      </c>
    </row>
    <row r="3606">
      <c r="A3606" s="4" t="n">
        <v>221204</v>
      </c>
      <c r="B3606" s="4" t="inlineStr">
        <is>
          <t>EP RUHORORO</t>
        </is>
      </c>
      <c r="C3606" s="4" t="inlineStr">
        <is>
          <t>P4</t>
        </is>
      </c>
      <c r="D3606" s="5" t="n">
        <v>138</v>
      </c>
      <c r="E3606" s="5" t="n">
        <v>3</v>
      </c>
      <c r="F3606" s="5" t="n">
        <v>0</v>
      </c>
      <c r="G3606" s="5">
        <f>E3606-F3606</f>
        <v/>
      </c>
      <c r="H3606" s="5">
        <f>'Notes'!$B$4</f>
        <v/>
      </c>
      <c r="I3606" s="5">
        <f>ROUNDUP(D3606/H3606,0)</f>
        <v/>
      </c>
      <c r="J3606" s="6">
        <f>G3606-I3606</f>
        <v/>
      </c>
      <c r="K3606" s="4">
        <f>IF(J3606&lt;0,"Deficit",IF(J3606=0,"Exact fit","Surplus"))</f>
        <v/>
      </c>
    </row>
    <row r="3607">
      <c r="A3607" s="4" t="n">
        <v>221204</v>
      </c>
      <c r="B3607" s="4" t="inlineStr">
        <is>
          <t>EP RUHORORO</t>
        </is>
      </c>
      <c r="C3607" s="4" t="inlineStr">
        <is>
          <t>P5</t>
        </is>
      </c>
      <c r="D3607" s="5" t="n">
        <v>93</v>
      </c>
      <c r="E3607" s="5" t="n">
        <v>2</v>
      </c>
      <c r="F3607" s="5" t="n">
        <v>0</v>
      </c>
      <c r="G3607" s="5">
        <f>E3607-F3607</f>
        <v/>
      </c>
      <c r="H3607" s="5">
        <f>'Notes'!$B$4</f>
        <v/>
      </c>
      <c r="I3607" s="5">
        <f>ROUNDUP(D3607/H3607,0)</f>
        <v/>
      </c>
      <c r="J3607" s="6">
        <f>G3607-I3607</f>
        <v/>
      </c>
      <c r="K3607" s="4">
        <f>IF(J3607&lt;0,"Deficit",IF(J3607=0,"Exact fit","Surplus"))</f>
        <v/>
      </c>
    </row>
    <row r="3608">
      <c r="A3608" s="4" t="n">
        <v>221204</v>
      </c>
      <c r="B3608" s="4" t="inlineStr">
        <is>
          <t>EP RUHORORO</t>
        </is>
      </c>
      <c r="C3608" s="4" t="inlineStr">
        <is>
          <t>P6</t>
        </is>
      </c>
      <c r="D3608" s="5" t="n">
        <v>43</v>
      </c>
      <c r="E3608" s="5" t="n">
        <v>1</v>
      </c>
      <c r="F3608" s="5" t="n">
        <v>0</v>
      </c>
      <c r="G3608" s="5">
        <f>E3608-F3608</f>
        <v/>
      </c>
      <c r="H3608" s="5">
        <f>'Notes'!$B$4</f>
        <v/>
      </c>
      <c r="I3608" s="5">
        <f>ROUNDUP(D3608/H3608,0)</f>
        <v/>
      </c>
      <c r="J3608" s="6">
        <f>G3608-I3608</f>
        <v/>
      </c>
      <c r="K3608" s="4">
        <f>IF(J3608&lt;0,"Deficit",IF(J3608=0,"Exact fit","Surplus"))</f>
        <v/>
      </c>
    </row>
    <row r="3609">
      <c r="A3609" s="4" t="n">
        <v>221205</v>
      </c>
      <c r="B3609" s="4" t="inlineStr">
        <is>
          <t>EP RUSONGATI</t>
        </is>
      </c>
      <c r="C3609" s="4" t="inlineStr">
        <is>
          <t>P1</t>
        </is>
      </c>
      <c r="D3609" s="5" t="n">
        <v>125</v>
      </c>
      <c r="E3609" s="5" t="n">
        <v>2</v>
      </c>
      <c r="F3609" s="5" t="n">
        <v>0</v>
      </c>
      <c r="G3609" s="5">
        <f>E3609-F3609</f>
        <v/>
      </c>
      <c r="H3609" s="5">
        <f>'Notes'!$B$4</f>
        <v/>
      </c>
      <c r="I3609" s="5">
        <f>ROUNDUP(D3609/H3609,0)</f>
        <v/>
      </c>
      <c r="J3609" s="6">
        <f>G3609-I3609</f>
        <v/>
      </c>
      <c r="K3609" s="4">
        <f>IF(J3609&lt;0,"Deficit",IF(J3609=0,"Exact fit","Surplus"))</f>
        <v/>
      </c>
    </row>
    <row r="3610">
      <c r="A3610" s="4" t="n">
        <v>221205</v>
      </c>
      <c r="B3610" s="4" t="inlineStr">
        <is>
          <t>EP RUSONGATI</t>
        </is>
      </c>
      <c r="C3610" s="4" t="inlineStr">
        <is>
          <t>P2</t>
        </is>
      </c>
      <c r="D3610" s="5" t="n">
        <v>123</v>
      </c>
      <c r="E3610" s="5" t="n">
        <v>4</v>
      </c>
      <c r="F3610" s="5" t="n">
        <v>2</v>
      </c>
      <c r="G3610" s="5">
        <f>E3610-F3610</f>
        <v/>
      </c>
      <c r="H3610" s="5">
        <f>'Notes'!$B$4</f>
        <v/>
      </c>
      <c r="I3610" s="5">
        <f>ROUNDUP(D3610/H3610,0)</f>
        <v/>
      </c>
      <c r="J3610" s="6">
        <f>G3610-I3610</f>
        <v/>
      </c>
      <c r="K3610" s="4">
        <f>IF(J3610&lt;0,"Deficit",IF(J3610=0,"Exact fit","Surplus"))</f>
        <v/>
      </c>
    </row>
    <row r="3611">
      <c r="A3611" s="4" t="n">
        <v>221205</v>
      </c>
      <c r="B3611" s="4" t="inlineStr">
        <is>
          <t>EP RUSONGATI</t>
        </is>
      </c>
      <c r="C3611" s="4" t="inlineStr">
        <is>
          <t>P3</t>
        </is>
      </c>
      <c r="D3611" s="5" t="n">
        <v>122</v>
      </c>
      <c r="E3611" s="5" t="n">
        <v>4</v>
      </c>
      <c r="F3611" s="5" t="n">
        <v>0</v>
      </c>
      <c r="G3611" s="5">
        <f>E3611-F3611</f>
        <v/>
      </c>
      <c r="H3611" s="5">
        <f>'Notes'!$B$4</f>
        <v/>
      </c>
      <c r="I3611" s="5">
        <f>ROUNDUP(D3611/H3611,0)</f>
        <v/>
      </c>
      <c r="J3611" s="6">
        <f>G3611-I3611</f>
        <v/>
      </c>
      <c r="K3611" s="4">
        <f>IF(J3611&lt;0,"Deficit",IF(J3611=0,"Exact fit","Surplus"))</f>
        <v/>
      </c>
    </row>
    <row r="3612">
      <c r="A3612" s="4" t="n">
        <v>221205</v>
      </c>
      <c r="B3612" s="4" t="inlineStr">
        <is>
          <t>EP RUSONGATI</t>
        </is>
      </c>
      <c r="C3612" s="4" t="inlineStr">
        <is>
          <t>P4</t>
        </is>
      </c>
      <c r="D3612" s="5" t="n">
        <v>137</v>
      </c>
      <c r="E3612" s="5" t="n">
        <v>3</v>
      </c>
      <c r="F3612" s="5" t="n">
        <v>0</v>
      </c>
      <c r="G3612" s="5">
        <f>E3612-F3612</f>
        <v/>
      </c>
      <c r="H3612" s="5">
        <f>'Notes'!$B$4</f>
        <v/>
      </c>
      <c r="I3612" s="5">
        <f>ROUNDUP(D3612/H3612,0)</f>
        <v/>
      </c>
      <c r="J3612" s="6">
        <f>G3612-I3612</f>
        <v/>
      </c>
      <c r="K3612" s="4">
        <f>IF(J3612&lt;0,"Deficit",IF(J3612=0,"Exact fit","Surplus"))</f>
        <v/>
      </c>
    </row>
    <row r="3613">
      <c r="A3613" s="4" t="n">
        <v>221205</v>
      </c>
      <c r="B3613" s="4" t="inlineStr">
        <is>
          <t>EP RUSONGATI</t>
        </is>
      </c>
      <c r="C3613" s="4" t="inlineStr">
        <is>
          <t>P5</t>
        </is>
      </c>
      <c r="D3613" s="5" t="n">
        <v>98</v>
      </c>
      <c r="E3613" s="5" t="n">
        <v>2</v>
      </c>
      <c r="F3613" s="5" t="n">
        <v>0</v>
      </c>
      <c r="G3613" s="5">
        <f>E3613-F3613</f>
        <v/>
      </c>
      <c r="H3613" s="5">
        <f>'Notes'!$B$4</f>
        <v/>
      </c>
      <c r="I3613" s="5">
        <f>ROUNDUP(D3613/H3613,0)</f>
        <v/>
      </c>
      <c r="J3613" s="6">
        <f>G3613-I3613</f>
        <v/>
      </c>
      <c r="K3613" s="4">
        <f>IF(J3613&lt;0,"Deficit",IF(J3613=0,"Exact fit","Surplus"))</f>
        <v/>
      </c>
    </row>
    <row r="3614">
      <c r="A3614" s="4" t="n">
        <v>221205</v>
      </c>
      <c r="B3614" s="4" t="inlineStr">
        <is>
          <t>EP RUSONGATI</t>
        </is>
      </c>
      <c r="C3614" s="4" t="inlineStr">
        <is>
          <t>P6</t>
        </is>
      </c>
      <c r="D3614" s="5" t="n">
        <v>91</v>
      </c>
      <c r="E3614" s="5" t="n">
        <v>3</v>
      </c>
      <c r="F3614" s="5" t="n">
        <v>0</v>
      </c>
      <c r="G3614" s="5">
        <f>E3614-F3614</f>
        <v/>
      </c>
      <c r="H3614" s="5">
        <f>'Notes'!$B$4</f>
        <v/>
      </c>
      <c r="I3614" s="5">
        <f>ROUNDUP(D3614/H3614,0)</f>
        <v/>
      </c>
      <c r="J3614" s="6">
        <f>G3614-I3614</f>
        <v/>
      </c>
      <c r="K3614" s="4">
        <f>IF(J3614&lt;0,"Deficit",IF(J3614=0,"Exact fit","Surplus"))</f>
        <v/>
      </c>
    </row>
    <row r="3615">
      <c r="A3615" s="4" t="n">
        <v>221208</v>
      </c>
      <c r="B3615" s="4" t="inlineStr">
        <is>
          <t>EP AKAYANGE</t>
        </is>
      </c>
      <c r="C3615" s="4" t="inlineStr">
        <is>
          <t>P1</t>
        </is>
      </c>
      <c r="D3615" s="5" t="n">
        <v>83</v>
      </c>
      <c r="E3615" s="5" t="n">
        <v>2</v>
      </c>
      <c r="F3615" s="5" t="n">
        <v>1</v>
      </c>
      <c r="G3615" s="5">
        <f>E3615-F3615</f>
        <v/>
      </c>
      <c r="H3615" s="5">
        <f>'Notes'!$B$4</f>
        <v/>
      </c>
      <c r="I3615" s="5">
        <f>ROUNDUP(D3615/H3615,0)</f>
        <v/>
      </c>
      <c r="J3615" s="6">
        <f>G3615-I3615</f>
        <v/>
      </c>
      <c r="K3615" s="4">
        <f>IF(J3615&lt;0,"Deficit",IF(J3615=0,"Exact fit","Surplus"))</f>
        <v/>
      </c>
    </row>
    <row r="3616">
      <c r="A3616" s="4" t="n">
        <v>221208</v>
      </c>
      <c r="B3616" s="4" t="inlineStr">
        <is>
          <t>EP AKAYANGE</t>
        </is>
      </c>
      <c r="C3616" s="4" t="inlineStr">
        <is>
          <t>P2</t>
        </is>
      </c>
      <c r="D3616" s="5" t="n">
        <v>101</v>
      </c>
      <c r="E3616" s="5" t="n">
        <v>4</v>
      </c>
      <c r="F3616" s="5" t="n">
        <v>2</v>
      </c>
      <c r="G3616" s="5">
        <f>E3616-F3616</f>
        <v/>
      </c>
      <c r="H3616" s="5">
        <f>'Notes'!$B$4</f>
        <v/>
      </c>
      <c r="I3616" s="5">
        <f>ROUNDUP(D3616/H3616,0)</f>
        <v/>
      </c>
      <c r="J3616" s="6">
        <f>G3616-I3616</f>
        <v/>
      </c>
      <c r="K3616" s="4">
        <f>IF(J3616&lt;0,"Deficit",IF(J3616=0,"Exact fit","Surplus"))</f>
        <v/>
      </c>
    </row>
    <row r="3617">
      <c r="A3617" s="4" t="n">
        <v>221208</v>
      </c>
      <c r="B3617" s="4" t="inlineStr">
        <is>
          <t>EP AKAYANGE</t>
        </is>
      </c>
      <c r="C3617" s="4" t="inlineStr">
        <is>
          <t>P3</t>
        </is>
      </c>
      <c r="D3617" s="5" t="n">
        <v>84</v>
      </c>
      <c r="E3617" s="5" t="n">
        <v>2</v>
      </c>
      <c r="F3617" s="5" t="n">
        <v>1</v>
      </c>
      <c r="G3617" s="5">
        <f>E3617-F3617</f>
        <v/>
      </c>
      <c r="H3617" s="5">
        <f>'Notes'!$B$4</f>
        <v/>
      </c>
      <c r="I3617" s="5">
        <f>ROUNDUP(D3617/H3617,0)</f>
        <v/>
      </c>
      <c r="J3617" s="6">
        <f>G3617-I3617</f>
        <v/>
      </c>
      <c r="K3617" s="4">
        <f>IF(J3617&lt;0,"Deficit",IF(J3617=0,"Exact fit","Surplus"))</f>
        <v/>
      </c>
    </row>
    <row r="3618">
      <c r="A3618" s="4" t="n">
        <v>221208</v>
      </c>
      <c r="B3618" s="4" t="inlineStr">
        <is>
          <t>EP AKAYANGE</t>
        </is>
      </c>
      <c r="C3618" s="4" t="inlineStr">
        <is>
          <t>P4</t>
        </is>
      </c>
      <c r="D3618" s="5" t="n">
        <v>99</v>
      </c>
      <c r="E3618" s="5" t="n">
        <v>3</v>
      </c>
      <c r="F3618" s="5" t="n">
        <v>0</v>
      </c>
      <c r="G3618" s="5">
        <f>E3618-F3618</f>
        <v/>
      </c>
      <c r="H3618" s="5">
        <f>'Notes'!$B$4</f>
        <v/>
      </c>
      <c r="I3618" s="5">
        <f>ROUNDUP(D3618/H3618,0)</f>
        <v/>
      </c>
      <c r="J3618" s="6">
        <f>G3618-I3618</f>
        <v/>
      </c>
      <c r="K3618" s="4">
        <f>IF(J3618&lt;0,"Deficit",IF(J3618=0,"Exact fit","Surplus"))</f>
        <v/>
      </c>
    </row>
    <row r="3619">
      <c r="A3619" s="4" t="n">
        <v>221208</v>
      </c>
      <c r="B3619" s="4" t="inlineStr">
        <is>
          <t>EP AKAYANGE</t>
        </is>
      </c>
      <c r="C3619" s="4" t="inlineStr">
        <is>
          <t>P5</t>
        </is>
      </c>
      <c r="D3619" s="5" t="n">
        <v>81</v>
      </c>
      <c r="E3619" s="5" t="n">
        <v>2</v>
      </c>
      <c r="F3619" s="5" t="n">
        <v>0</v>
      </c>
      <c r="G3619" s="5">
        <f>E3619-F3619</f>
        <v/>
      </c>
      <c r="H3619" s="5">
        <f>'Notes'!$B$4</f>
        <v/>
      </c>
      <c r="I3619" s="5">
        <f>ROUNDUP(D3619/H3619,0)</f>
        <v/>
      </c>
      <c r="J3619" s="6">
        <f>G3619-I3619</f>
        <v/>
      </c>
      <c r="K3619" s="4">
        <f>IF(J3619&lt;0,"Deficit",IF(J3619=0,"Exact fit","Surplus"))</f>
        <v/>
      </c>
    </row>
    <row r="3620">
      <c r="A3620" s="4" t="n">
        <v>221208</v>
      </c>
      <c r="B3620" s="4" t="inlineStr">
        <is>
          <t>EP AKAYANGE</t>
        </is>
      </c>
      <c r="C3620" s="4" t="inlineStr">
        <is>
          <t>P6</t>
        </is>
      </c>
      <c r="D3620" s="5" t="n">
        <v>39</v>
      </c>
      <c r="E3620" s="5" t="n">
        <v>1</v>
      </c>
      <c r="F3620" s="5" t="n">
        <v>0</v>
      </c>
      <c r="G3620" s="5">
        <f>E3620-F3620</f>
        <v/>
      </c>
      <c r="H3620" s="5">
        <f>'Notes'!$B$4</f>
        <v/>
      </c>
      <c r="I3620" s="5">
        <f>ROUNDUP(D3620/H3620,0)</f>
        <v/>
      </c>
      <c r="J3620" s="6">
        <f>G3620-I3620</f>
        <v/>
      </c>
      <c r="K3620" s="4">
        <f>IF(J3620&lt;0,"Deficit",IF(J3620=0,"Exact fit","Surplus"))</f>
        <v/>
      </c>
    </row>
    <row r="3621">
      <c r="A3621" s="4" t="n">
        <v>221209</v>
      </c>
      <c r="B3621" s="4" t="inlineStr">
        <is>
          <t>EP NTUNTU</t>
        </is>
      </c>
      <c r="C3621" s="4" t="inlineStr">
        <is>
          <t>P1</t>
        </is>
      </c>
      <c r="D3621" s="5" t="n">
        <v>39</v>
      </c>
      <c r="E3621" s="5" t="n">
        <v>1</v>
      </c>
      <c r="F3621" s="5" t="n">
        <v>0</v>
      </c>
      <c r="G3621" s="5">
        <f>E3621-F3621</f>
        <v/>
      </c>
      <c r="H3621" s="5">
        <f>'Notes'!$B$4</f>
        <v/>
      </c>
      <c r="I3621" s="5">
        <f>ROUNDUP(D3621/H3621,0)</f>
        <v/>
      </c>
      <c r="J3621" s="6">
        <f>G3621-I3621</f>
        <v/>
      </c>
      <c r="K3621" s="4">
        <f>IF(J3621&lt;0,"Deficit",IF(J3621=0,"Exact fit","Surplus"))</f>
        <v/>
      </c>
    </row>
    <row r="3622">
      <c r="A3622" s="4" t="n">
        <v>221209</v>
      </c>
      <c r="B3622" s="4" t="inlineStr">
        <is>
          <t>EP NTUNTU</t>
        </is>
      </c>
      <c r="C3622" s="4" t="inlineStr">
        <is>
          <t>P2</t>
        </is>
      </c>
      <c r="D3622" s="5" t="n">
        <v>40</v>
      </c>
      <c r="E3622" s="5" t="n">
        <v>1</v>
      </c>
      <c r="F3622" s="5" t="n">
        <v>0</v>
      </c>
      <c r="G3622" s="5">
        <f>E3622-F3622</f>
        <v/>
      </c>
      <c r="H3622" s="5">
        <f>'Notes'!$B$4</f>
        <v/>
      </c>
      <c r="I3622" s="5">
        <f>ROUNDUP(D3622/H3622,0)</f>
        <v/>
      </c>
      <c r="J3622" s="6">
        <f>G3622-I3622</f>
        <v/>
      </c>
      <c r="K3622" s="4">
        <f>IF(J3622&lt;0,"Deficit",IF(J3622=0,"Exact fit","Surplus"))</f>
        <v/>
      </c>
    </row>
    <row r="3623">
      <c r="A3623" s="4" t="n">
        <v>221209</v>
      </c>
      <c r="B3623" s="4" t="inlineStr">
        <is>
          <t>EP NTUNTU</t>
        </is>
      </c>
      <c r="C3623" s="4" t="inlineStr">
        <is>
          <t>P3</t>
        </is>
      </c>
      <c r="D3623" s="5" t="n">
        <v>41</v>
      </c>
      <c r="E3623" s="5" t="n">
        <v>1</v>
      </c>
      <c r="F3623" s="5" t="n">
        <v>0</v>
      </c>
      <c r="G3623" s="5">
        <f>E3623-F3623</f>
        <v/>
      </c>
      <c r="H3623" s="5">
        <f>'Notes'!$B$4</f>
        <v/>
      </c>
      <c r="I3623" s="5">
        <f>ROUNDUP(D3623/H3623,0)</f>
        <v/>
      </c>
      <c r="J3623" s="6">
        <f>G3623-I3623</f>
        <v/>
      </c>
      <c r="K3623" s="4">
        <f>IF(J3623&lt;0,"Deficit",IF(J3623=0,"Exact fit","Surplus"))</f>
        <v/>
      </c>
    </row>
    <row r="3624">
      <c r="A3624" s="4" t="n">
        <v>221209</v>
      </c>
      <c r="B3624" s="4" t="inlineStr">
        <is>
          <t>EP NTUNTU</t>
        </is>
      </c>
      <c r="C3624" s="4" t="inlineStr">
        <is>
          <t>P4</t>
        </is>
      </c>
      <c r="D3624" s="5" t="n">
        <v>51</v>
      </c>
      <c r="E3624" s="5" t="n">
        <v>2</v>
      </c>
      <c r="F3624" s="5" t="n">
        <v>0</v>
      </c>
      <c r="G3624" s="5">
        <f>E3624-F3624</f>
        <v/>
      </c>
      <c r="H3624" s="5">
        <f>'Notes'!$B$4</f>
        <v/>
      </c>
      <c r="I3624" s="5">
        <f>ROUNDUP(D3624/H3624,0)</f>
        <v/>
      </c>
      <c r="J3624" s="6">
        <f>G3624-I3624</f>
        <v/>
      </c>
      <c r="K3624" s="4">
        <f>IF(J3624&lt;0,"Deficit",IF(J3624=0,"Exact fit","Surplus"))</f>
        <v/>
      </c>
    </row>
    <row r="3625">
      <c r="A3625" s="4" t="n">
        <v>221209</v>
      </c>
      <c r="B3625" s="4" t="inlineStr">
        <is>
          <t>EP NTUNTU</t>
        </is>
      </c>
      <c r="C3625" s="4" t="inlineStr">
        <is>
          <t>P5</t>
        </is>
      </c>
      <c r="D3625" s="5" t="n">
        <v>45</v>
      </c>
      <c r="E3625" s="5" t="n">
        <v>2</v>
      </c>
      <c r="F3625" s="5" t="n">
        <v>0</v>
      </c>
      <c r="G3625" s="5">
        <f>E3625-F3625</f>
        <v/>
      </c>
      <c r="H3625" s="5">
        <f>'Notes'!$B$4</f>
        <v/>
      </c>
      <c r="I3625" s="5">
        <f>ROUNDUP(D3625/H3625,0)</f>
        <v/>
      </c>
      <c r="J3625" s="6">
        <f>G3625-I3625</f>
        <v/>
      </c>
      <c r="K3625" s="4">
        <f>IF(J3625&lt;0,"Deficit",IF(J3625=0,"Exact fit","Surplus"))</f>
        <v/>
      </c>
    </row>
    <row r="3626">
      <c r="A3626" s="4" t="n">
        <v>221209</v>
      </c>
      <c r="B3626" s="4" t="inlineStr">
        <is>
          <t>EP NTUNTU</t>
        </is>
      </c>
      <c r="C3626" s="4" t="inlineStr">
        <is>
          <t>P6</t>
        </is>
      </c>
      <c r="D3626" s="5" t="n">
        <v>31</v>
      </c>
      <c r="E3626" s="5" t="n">
        <v>1</v>
      </c>
      <c r="F3626" s="5" t="n">
        <v>0</v>
      </c>
      <c r="G3626" s="5">
        <f>E3626-F3626</f>
        <v/>
      </c>
      <c r="H3626" s="5">
        <f>'Notes'!$B$4</f>
        <v/>
      </c>
      <c r="I3626" s="5">
        <f>ROUNDUP(D3626/H3626,0)</f>
        <v/>
      </c>
      <c r="J3626" s="6">
        <f>G3626-I3626</f>
        <v/>
      </c>
      <c r="K3626" s="4">
        <f>IF(J3626&lt;0,"Deficit",IF(J3626=0,"Exact fit","Surplus"))</f>
        <v/>
      </c>
    </row>
    <row r="3627">
      <c r="A3627" s="4" t="n">
        <v>221210</v>
      </c>
      <c r="B3627" s="4" t="inlineStr">
        <is>
          <t>EP REMERA</t>
        </is>
      </c>
      <c r="C3627" s="4" t="inlineStr">
        <is>
          <t>P1</t>
        </is>
      </c>
      <c r="D3627" s="5" t="n">
        <v>42</v>
      </c>
      <c r="E3627" s="5" t="n">
        <v>1</v>
      </c>
      <c r="F3627" s="5" t="n">
        <v>0</v>
      </c>
      <c r="G3627" s="5">
        <f>E3627-F3627</f>
        <v/>
      </c>
      <c r="H3627" s="5">
        <f>'Notes'!$B$4</f>
        <v/>
      </c>
      <c r="I3627" s="5">
        <f>ROUNDUP(D3627/H3627,0)</f>
        <v/>
      </c>
      <c r="J3627" s="6">
        <f>G3627-I3627</f>
        <v/>
      </c>
      <c r="K3627" s="4">
        <f>IF(J3627&lt;0,"Deficit",IF(J3627=0,"Exact fit","Surplus"))</f>
        <v/>
      </c>
    </row>
    <row r="3628">
      <c r="A3628" s="4" t="n">
        <v>221210</v>
      </c>
      <c r="B3628" s="4" t="inlineStr">
        <is>
          <t>EP REMERA</t>
        </is>
      </c>
      <c r="C3628" s="4" t="inlineStr">
        <is>
          <t>P2</t>
        </is>
      </c>
      <c r="D3628" s="5" t="n">
        <v>48</v>
      </c>
      <c r="E3628" s="5" t="n">
        <v>1</v>
      </c>
      <c r="F3628" s="5" t="n">
        <v>0</v>
      </c>
      <c r="G3628" s="5">
        <f>E3628-F3628</f>
        <v/>
      </c>
      <c r="H3628" s="5">
        <f>'Notes'!$B$4</f>
        <v/>
      </c>
      <c r="I3628" s="5">
        <f>ROUNDUP(D3628/H3628,0)</f>
        <v/>
      </c>
      <c r="J3628" s="6">
        <f>G3628-I3628</f>
        <v/>
      </c>
      <c r="K3628" s="4">
        <f>IF(J3628&lt;0,"Deficit",IF(J3628=0,"Exact fit","Surplus"))</f>
        <v/>
      </c>
    </row>
    <row r="3629">
      <c r="A3629" s="4" t="n">
        <v>221210</v>
      </c>
      <c r="B3629" s="4" t="inlineStr">
        <is>
          <t>EP REMERA</t>
        </is>
      </c>
      <c r="C3629" s="4" t="inlineStr">
        <is>
          <t>P3</t>
        </is>
      </c>
      <c r="D3629" s="5" t="n">
        <v>48</v>
      </c>
      <c r="E3629" s="5" t="n">
        <v>1</v>
      </c>
      <c r="F3629" s="5" t="n">
        <v>0</v>
      </c>
      <c r="G3629" s="5">
        <f>E3629-F3629</f>
        <v/>
      </c>
      <c r="H3629" s="5">
        <f>'Notes'!$B$4</f>
        <v/>
      </c>
      <c r="I3629" s="5">
        <f>ROUNDUP(D3629/H3629,0)</f>
        <v/>
      </c>
      <c r="J3629" s="6">
        <f>G3629-I3629</f>
        <v/>
      </c>
      <c r="K3629" s="4">
        <f>IF(J3629&lt;0,"Deficit",IF(J3629=0,"Exact fit","Surplus"))</f>
        <v/>
      </c>
    </row>
    <row r="3630">
      <c r="A3630" s="4" t="n">
        <v>221210</v>
      </c>
      <c r="B3630" s="4" t="inlineStr">
        <is>
          <t>EP REMERA</t>
        </is>
      </c>
      <c r="C3630" s="4" t="inlineStr">
        <is>
          <t>P4</t>
        </is>
      </c>
      <c r="D3630" s="5" t="n">
        <v>87</v>
      </c>
      <c r="E3630" s="5" t="n">
        <v>2</v>
      </c>
      <c r="F3630" s="5" t="n">
        <v>0</v>
      </c>
      <c r="G3630" s="5">
        <f>E3630-F3630</f>
        <v/>
      </c>
      <c r="H3630" s="5">
        <f>'Notes'!$B$4</f>
        <v/>
      </c>
      <c r="I3630" s="5">
        <f>ROUNDUP(D3630/H3630,0)</f>
        <v/>
      </c>
      <c r="J3630" s="6">
        <f>G3630-I3630</f>
        <v/>
      </c>
      <c r="K3630" s="4">
        <f>IF(J3630&lt;0,"Deficit",IF(J3630=0,"Exact fit","Surplus"))</f>
        <v/>
      </c>
    </row>
    <row r="3631">
      <c r="A3631" s="4" t="n">
        <v>221210</v>
      </c>
      <c r="B3631" s="4" t="inlineStr">
        <is>
          <t>EP REMERA</t>
        </is>
      </c>
      <c r="C3631" s="4" t="inlineStr">
        <is>
          <t>P5</t>
        </is>
      </c>
      <c r="D3631" s="5" t="n">
        <v>50</v>
      </c>
      <c r="E3631" s="5" t="n">
        <v>2</v>
      </c>
      <c r="F3631" s="5" t="n">
        <v>0</v>
      </c>
      <c r="G3631" s="5">
        <f>E3631-F3631</f>
        <v/>
      </c>
      <c r="H3631" s="5">
        <f>'Notes'!$B$4</f>
        <v/>
      </c>
      <c r="I3631" s="5">
        <f>ROUNDUP(D3631/H3631,0)</f>
        <v/>
      </c>
      <c r="J3631" s="6">
        <f>G3631-I3631</f>
        <v/>
      </c>
      <c r="K3631" s="4">
        <f>IF(J3631&lt;0,"Deficit",IF(J3631=0,"Exact fit","Surplus"))</f>
        <v/>
      </c>
    </row>
    <row r="3632">
      <c r="A3632" s="4" t="n">
        <v>221210</v>
      </c>
      <c r="B3632" s="4" t="inlineStr">
        <is>
          <t>EP REMERA</t>
        </is>
      </c>
      <c r="C3632" s="4" t="inlineStr">
        <is>
          <t>P6</t>
        </is>
      </c>
      <c r="D3632" s="5" t="n">
        <v>36</v>
      </c>
      <c r="E3632" s="5" t="n">
        <v>1</v>
      </c>
      <c r="F3632" s="5" t="n">
        <v>0</v>
      </c>
      <c r="G3632" s="5">
        <f>E3632-F3632</f>
        <v/>
      </c>
      <c r="H3632" s="5">
        <f>'Notes'!$B$4</f>
        <v/>
      </c>
      <c r="I3632" s="5">
        <f>ROUNDUP(D3632/H3632,0)</f>
        <v/>
      </c>
      <c r="J3632" s="6">
        <f>G3632-I3632</f>
        <v/>
      </c>
      <c r="K3632" s="4">
        <f>IF(J3632&lt;0,"Deficit",IF(J3632=0,"Exact fit","Surplus"))</f>
        <v/>
      </c>
    </row>
    <row r="3633">
      <c r="A3633" s="4" t="n">
        <v>221211</v>
      </c>
      <c r="B3633" s="4" t="inlineStr">
        <is>
          <t>EP NYAMUGARI</t>
        </is>
      </c>
      <c r="C3633" s="4" t="inlineStr">
        <is>
          <t>P1</t>
        </is>
      </c>
      <c r="D3633" s="5" t="n">
        <v>82</v>
      </c>
      <c r="E3633" s="5" t="n">
        <v>2</v>
      </c>
      <c r="F3633" s="5" t="n">
        <v>1</v>
      </c>
      <c r="G3633" s="5">
        <f>E3633-F3633</f>
        <v/>
      </c>
      <c r="H3633" s="5">
        <f>'Notes'!$B$4</f>
        <v/>
      </c>
      <c r="I3633" s="5">
        <f>ROUNDUP(D3633/H3633,0)</f>
        <v/>
      </c>
      <c r="J3633" s="6">
        <f>G3633-I3633</f>
        <v/>
      </c>
      <c r="K3633" s="4">
        <f>IF(J3633&lt;0,"Deficit",IF(J3633=0,"Exact fit","Surplus"))</f>
        <v/>
      </c>
    </row>
    <row r="3634">
      <c r="A3634" s="4" t="n">
        <v>221211</v>
      </c>
      <c r="B3634" s="4" t="inlineStr">
        <is>
          <t>EP NYAMUGARI</t>
        </is>
      </c>
      <c r="C3634" s="4" t="inlineStr">
        <is>
          <t>P2</t>
        </is>
      </c>
      <c r="D3634" s="5" t="n">
        <v>65</v>
      </c>
      <c r="E3634" s="5" t="n">
        <v>2</v>
      </c>
      <c r="F3634" s="5" t="n">
        <v>1</v>
      </c>
      <c r="G3634" s="5">
        <f>E3634-F3634</f>
        <v/>
      </c>
      <c r="H3634" s="5">
        <f>'Notes'!$B$4</f>
        <v/>
      </c>
      <c r="I3634" s="5">
        <f>ROUNDUP(D3634/H3634,0)</f>
        <v/>
      </c>
      <c r="J3634" s="6">
        <f>G3634-I3634</f>
        <v/>
      </c>
      <c r="K3634" s="4">
        <f>IF(J3634&lt;0,"Deficit",IF(J3634=0,"Exact fit","Surplus"))</f>
        <v/>
      </c>
    </row>
    <row r="3635">
      <c r="A3635" s="4" t="n">
        <v>221211</v>
      </c>
      <c r="B3635" s="4" t="inlineStr">
        <is>
          <t>EP NYAMUGARI</t>
        </is>
      </c>
      <c r="C3635" s="4" t="inlineStr">
        <is>
          <t>P3</t>
        </is>
      </c>
      <c r="D3635" s="5" t="n">
        <v>96</v>
      </c>
      <c r="E3635" s="5" t="n">
        <v>2</v>
      </c>
      <c r="F3635" s="5" t="n">
        <v>1</v>
      </c>
      <c r="G3635" s="5">
        <f>E3635-F3635</f>
        <v/>
      </c>
      <c r="H3635" s="5">
        <f>'Notes'!$B$4</f>
        <v/>
      </c>
      <c r="I3635" s="5">
        <f>ROUNDUP(D3635/H3635,0)</f>
        <v/>
      </c>
      <c r="J3635" s="6">
        <f>G3635-I3635</f>
        <v/>
      </c>
      <c r="K3635" s="4">
        <f>IF(J3635&lt;0,"Deficit",IF(J3635=0,"Exact fit","Surplus"))</f>
        <v/>
      </c>
    </row>
    <row r="3636">
      <c r="A3636" s="4" t="n">
        <v>221211</v>
      </c>
      <c r="B3636" s="4" t="inlineStr">
        <is>
          <t>EP NYAMUGARI</t>
        </is>
      </c>
      <c r="C3636" s="4" t="inlineStr">
        <is>
          <t>P4</t>
        </is>
      </c>
      <c r="D3636" s="5" t="n">
        <v>112</v>
      </c>
      <c r="E3636" s="5" t="n">
        <v>2</v>
      </c>
      <c r="F3636" s="5" t="n">
        <v>1</v>
      </c>
      <c r="G3636" s="5">
        <f>E3636-F3636</f>
        <v/>
      </c>
      <c r="H3636" s="5">
        <f>'Notes'!$B$4</f>
        <v/>
      </c>
      <c r="I3636" s="5">
        <f>ROUNDUP(D3636/H3636,0)</f>
        <v/>
      </c>
      <c r="J3636" s="6">
        <f>G3636-I3636</f>
        <v/>
      </c>
      <c r="K3636" s="4">
        <f>IF(J3636&lt;0,"Deficit",IF(J3636=0,"Exact fit","Surplus"))</f>
        <v/>
      </c>
    </row>
    <row r="3637">
      <c r="A3637" s="4" t="n">
        <v>221211</v>
      </c>
      <c r="B3637" s="4" t="inlineStr">
        <is>
          <t>EP NYAMUGARI</t>
        </is>
      </c>
      <c r="C3637" s="4" t="inlineStr">
        <is>
          <t>P5</t>
        </is>
      </c>
      <c r="D3637" s="5" t="n">
        <v>111</v>
      </c>
      <c r="E3637" s="5" t="n">
        <v>2</v>
      </c>
      <c r="F3637" s="5" t="n">
        <v>0</v>
      </c>
      <c r="G3637" s="5">
        <f>E3637-F3637</f>
        <v/>
      </c>
      <c r="H3637" s="5">
        <f>'Notes'!$B$4</f>
        <v/>
      </c>
      <c r="I3637" s="5">
        <f>ROUNDUP(D3637/H3637,0)</f>
        <v/>
      </c>
      <c r="J3637" s="6">
        <f>G3637-I3637</f>
        <v/>
      </c>
      <c r="K3637" s="4">
        <f>IF(J3637&lt;0,"Deficit",IF(J3637=0,"Exact fit","Surplus"))</f>
        <v/>
      </c>
    </row>
    <row r="3638">
      <c r="A3638" s="4" t="n">
        <v>221211</v>
      </c>
      <c r="B3638" s="4" t="inlineStr">
        <is>
          <t>EP NYAMUGARI</t>
        </is>
      </c>
      <c r="C3638" s="4" t="inlineStr">
        <is>
          <t>P6</t>
        </is>
      </c>
      <c r="D3638" s="5" t="n">
        <v>52</v>
      </c>
      <c r="E3638" s="5" t="n">
        <v>2</v>
      </c>
      <c r="F3638" s="5" t="n">
        <v>1</v>
      </c>
      <c r="G3638" s="5">
        <f>E3638-F3638</f>
        <v/>
      </c>
      <c r="H3638" s="5">
        <f>'Notes'!$B$4</f>
        <v/>
      </c>
      <c r="I3638" s="5">
        <f>ROUNDUP(D3638/H3638,0)</f>
        <v/>
      </c>
      <c r="J3638" s="6">
        <f>G3638-I3638</f>
        <v/>
      </c>
      <c r="K3638" s="4">
        <f>IF(J3638&lt;0,"Deficit",IF(J3638=0,"Exact fit","Surplus"))</f>
        <v/>
      </c>
    </row>
    <row r="3639">
      <c r="A3639" s="4" t="n">
        <v>221305</v>
      </c>
      <c r="B3639" s="4" t="inlineStr">
        <is>
          <t>EP GAHORA</t>
        </is>
      </c>
      <c r="C3639" s="4" t="inlineStr">
        <is>
          <t>P1</t>
        </is>
      </c>
      <c r="D3639" s="5" t="n">
        <v>166</v>
      </c>
      <c r="E3639" s="5" t="n">
        <v>4</v>
      </c>
      <c r="F3639" s="5" t="n">
        <v>2</v>
      </c>
      <c r="G3639" s="5">
        <f>E3639-F3639</f>
        <v/>
      </c>
      <c r="H3639" s="5">
        <f>'Notes'!$B$4</f>
        <v/>
      </c>
      <c r="I3639" s="5">
        <f>ROUNDUP(D3639/H3639,0)</f>
        <v/>
      </c>
      <c r="J3639" s="6">
        <f>G3639-I3639</f>
        <v/>
      </c>
      <c r="K3639" s="4">
        <f>IF(J3639&lt;0,"Deficit",IF(J3639=0,"Exact fit","Surplus"))</f>
        <v/>
      </c>
    </row>
    <row r="3640">
      <c r="A3640" s="4" t="n">
        <v>221305</v>
      </c>
      <c r="B3640" s="4" t="inlineStr">
        <is>
          <t>EP GAHORA</t>
        </is>
      </c>
      <c r="C3640" s="4" t="inlineStr">
        <is>
          <t>P2</t>
        </is>
      </c>
      <c r="D3640" s="5" t="n">
        <v>135</v>
      </c>
      <c r="E3640" s="5" t="n">
        <v>4</v>
      </c>
      <c r="F3640" s="5" t="n">
        <v>2</v>
      </c>
      <c r="G3640" s="5">
        <f>E3640-F3640</f>
        <v/>
      </c>
      <c r="H3640" s="5">
        <f>'Notes'!$B$4</f>
        <v/>
      </c>
      <c r="I3640" s="5">
        <f>ROUNDUP(D3640/H3640,0)</f>
        <v/>
      </c>
      <c r="J3640" s="6">
        <f>G3640-I3640</f>
        <v/>
      </c>
      <c r="K3640" s="4">
        <f>IF(J3640&lt;0,"Deficit",IF(J3640=0,"Exact fit","Surplus"))</f>
        <v/>
      </c>
    </row>
    <row r="3641">
      <c r="A3641" s="4" t="n">
        <v>221305</v>
      </c>
      <c r="B3641" s="4" t="inlineStr">
        <is>
          <t>EP GAHORA</t>
        </is>
      </c>
      <c r="C3641" s="4" t="inlineStr">
        <is>
          <t>P3</t>
        </is>
      </c>
      <c r="D3641" s="5" t="n">
        <v>97</v>
      </c>
      <c r="E3641" s="5" t="n">
        <v>2</v>
      </c>
      <c r="F3641" s="5" t="n">
        <v>1</v>
      </c>
      <c r="G3641" s="5">
        <f>E3641-F3641</f>
        <v/>
      </c>
      <c r="H3641" s="5">
        <f>'Notes'!$B$4</f>
        <v/>
      </c>
      <c r="I3641" s="5">
        <f>ROUNDUP(D3641/H3641,0)</f>
        <v/>
      </c>
      <c r="J3641" s="6">
        <f>G3641-I3641</f>
        <v/>
      </c>
      <c r="K3641" s="4">
        <f>IF(J3641&lt;0,"Deficit",IF(J3641=0,"Exact fit","Surplus"))</f>
        <v/>
      </c>
    </row>
    <row r="3642">
      <c r="A3642" s="4" t="n">
        <v>221305</v>
      </c>
      <c r="B3642" s="4" t="inlineStr">
        <is>
          <t>EP GAHORA</t>
        </is>
      </c>
      <c r="C3642" s="4" t="inlineStr">
        <is>
          <t>P4</t>
        </is>
      </c>
      <c r="D3642" s="5" t="n">
        <v>91</v>
      </c>
      <c r="E3642" s="5" t="n">
        <v>3</v>
      </c>
      <c r="F3642" s="5" t="n">
        <v>0</v>
      </c>
      <c r="G3642" s="5">
        <f>E3642-F3642</f>
        <v/>
      </c>
      <c r="H3642" s="5">
        <f>'Notes'!$B$4</f>
        <v/>
      </c>
      <c r="I3642" s="5">
        <f>ROUNDUP(D3642/H3642,0)</f>
        <v/>
      </c>
      <c r="J3642" s="6">
        <f>G3642-I3642</f>
        <v/>
      </c>
      <c r="K3642" s="4">
        <f>IF(J3642&lt;0,"Deficit",IF(J3642=0,"Exact fit","Surplus"))</f>
        <v/>
      </c>
    </row>
    <row r="3643">
      <c r="A3643" s="4" t="n">
        <v>221305</v>
      </c>
      <c r="B3643" s="4" t="inlineStr">
        <is>
          <t>EP GAHORA</t>
        </is>
      </c>
      <c r="C3643" s="4" t="inlineStr">
        <is>
          <t>P5</t>
        </is>
      </c>
      <c r="D3643" s="5" t="n">
        <v>110</v>
      </c>
      <c r="E3643" s="5" t="n">
        <v>3</v>
      </c>
      <c r="F3643" s="5" t="n">
        <v>0</v>
      </c>
      <c r="G3643" s="5">
        <f>E3643-F3643</f>
        <v/>
      </c>
      <c r="H3643" s="5">
        <f>'Notes'!$B$4</f>
        <v/>
      </c>
      <c r="I3643" s="5">
        <f>ROUNDUP(D3643/H3643,0)</f>
        <v/>
      </c>
      <c r="J3643" s="6">
        <f>G3643-I3643</f>
        <v/>
      </c>
      <c r="K3643" s="4">
        <f>IF(J3643&lt;0,"Deficit",IF(J3643=0,"Exact fit","Surplus"))</f>
        <v/>
      </c>
    </row>
    <row r="3644">
      <c r="A3644" s="4" t="n">
        <v>221305</v>
      </c>
      <c r="B3644" s="4" t="inlineStr">
        <is>
          <t>EP GAHORA</t>
        </is>
      </c>
      <c r="C3644" s="4" t="inlineStr">
        <is>
          <t>P6</t>
        </is>
      </c>
      <c r="D3644" s="5" t="n">
        <v>58</v>
      </c>
      <c r="E3644" s="5" t="n">
        <v>2</v>
      </c>
      <c r="F3644" s="5" t="n">
        <v>0</v>
      </c>
      <c r="G3644" s="5">
        <f>E3644-F3644</f>
        <v/>
      </c>
      <c r="H3644" s="5">
        <f>'Notes'!$B$4</f>
        <v/>
      </c>
      <c r="I3644" s="5">
        <f>ROUNDUP(D3644/H3644,0)</f>
        <v/>
      </c>
      <c r="J3644" s="6">
        <f>G3644-I3644</f>
        <v/>
      </c>
      <c r="K3644" s="4">
        <f>IF(J3644&lt;0,"Deficit",IF(J3644=0,"Exact fit","Surplus"))</f>
        <v/>
      </c>
    </row>
    <row r="3645">
      <c r="A3645" s="4" t="n">
        <v>221306</v>
      </c>
      <c r="B3645" s="4" t="inlineStr">
        <is>
          <t>EP MUNAZI</t>
        </is>
      </c>
      <c r="C3645" s="4" t="inlineStr">
        <is>
          <t>P1</t>
        </is>
      </c>
      <c r="D3645" s="5" t="n">
        <v>132</v>
      </c>
      <c r="E3645" s="5" t="n">
        <v>3</v>
      </c>
      <c r="F3645" s="5" t="n">
        <v>0</v>
      </c>
      <c r="G3645" s="5">
        <f>E3645-F3645</f>
        <v/>
      </c>
      <c r="H3645" s="5">
        <f>'Notes'!$B$4</f>
        <v/>
      </c>
      <c r="I3645" s="5">
        <f>ROUNDUP(D3645/H3645,0)</f>
        <v/>
      </c>
      <c r="J3645" s="6">
        <f>G3645-I3645</f>
        <v/>
      </c>
      <c r="K3645" s="4">
        <f>IF(J3645&lt;0,"Deficit",IF(J3645=0,"Exact fit","Surplus"))</f>
        <v/>
      </c>
    </row>
    <row r="3646">
      <c r="A3646" s="4" t="n">
        <v>221306</v>
      </c>
      <c r="B3646" s="4" t="inlineStr">
        <is>
          <t>EP MUNAZI</t>
        </is>
      </c>
      <c r="C3646" s="4" t="inlineStr">
        <is>
          <t>P2</t>
        </is>
      </c>
      <c r="D3646" s="5" t="n">
        <v>142</v>
      </c>
      <c r="E3646" s="5" t="n">
        <v>4</v>
      </c>
      <c r="F3646" s="5" t="n">
        <v>2</v>
      </c>
      <c r="G3646" s="5">
        <f>E3646-F3646</f>
        <v/>
      </c>
      <c r="H3646" s="5">
        <f>'Notes'!$B$4</f>
        <v/>
      </c>
      <c r="I3646" s="5">
        <f>ROUNDUP(D3646/H3646,0)</f>
        <v/>
      </c>
      <c r="J3646" s="6">
        <f>G3646-I3646</f>
        <v/>
      </c>
      <c r="K3646" s="4">
        <f>IF(J3646&lt;0,"Deficit",IF(J3646=0,"Exact fit","Surplus"))</f>
        <v/>
      </c>
    </row>
    <row r="3647">
      <c r="A3647" s="4" t="n">
        <v>221306</v>
      </c>
      <c r="B3647" s="4" t="inlineStr">
        <is>
          <t>EP MUNAZI</t>
        </is>
      </c>
      <c r="C3647" s="4" t="inlineStr">
        <is>
          <t>P3</t>
        </is>
      </c>
      <c r="D3647" s="5" t="n">
        <v>169</v>
      </c>
      <c r="E3647" s="5" t="n">
        <v>6</v>
      </c>
      <c r="F3647" s="5" t="n">
        <v>3</v>
      </c>
      <c r="G3647" s="5">
        <f>E3647-F3647</f>
        <v/>
      </c>
      <c r="H3647" s="5">
        <f>'Notes'!$B$4</f>
        <v/>
      </c>
      <c r="I3647" s="5">
        <f>ROUNDUP(D3647/H3647,0)</f>
        <v/>
      </c>
      <c r="J3647" s="6">
        <f>G3647-I3647</f>
        <v/>
      </c>
      <c r="K3647" s="4">
        <f>IF(J3647&lt;0,"Deficit",IF(J3647=0,"Exact fit","Surplus"))</f>
        <v/>
      </c>
    </row>
    <row r="3648">
      <c r="A3648" s="4" t="n">
        <v>221306</v>
      </c>
      <c r="B3648" s="4" t="inlineStr">
        <is>
          <t>EP MUNAZI</t>
        </is>
      </c>
      <c r="C3648" s="4" t="inlineStr">
        <is>
          <t>P4</t>
        </is>
      </c>
      <c r="D3648" s="5" t="n">
        <v>116</v>
      </c>
      <c r="E3648" s="5" t="n">
        <v>2</v>
      </c>
      <c r="F3648" s="5" t="n">
        <v>0</v>
      </c>
      <c r="G3648" s="5">
        <f>E3648-F3648</f>
        <v/>
      </c>
      <c r="H3648" s="5">
        <f>'Notes'!$B$4</f>
        <v/>
      </c>
      <c r="I3648" s="5">
        <f>ROUNDUP(D3648/H3648,0)</f>
        <v/>
      </c>
      <c r="J3648" s="6">
        <f>G3648-I3648</f>
        <v/>
      </c>
      <c r="K3648" s="4">
        <f>IF(J3648&lt;0,"Deficit",IF(J3648=0,"Exact fit","Surplus"))</f>
        <v/>
      </c>
    </row>
    <row r="3649">
      <c r="A3649" s="4" t="n">
        <v>221306</v>
      </c>
      <c r="B3649" s="4" t="inlineStr">
        <is>
          <t>EP MUNAZI</t>
        </is>
      </c>
      <c r="C3649" s="4" t="inlineStr">
        <is>
          <t>P5</t>
        </is>
      </c>
      <c r="D3649" s="5" t="n">
        <v>116</v>
      </c>
      <c r="E3649" s="5" t="n">
        <v>2</v>
      </c>
      <c r="F3649" s="5" t="n">
        <v>0</v>
      </c>
      <c r="G3649" s="5">
        <f>E3649-F3649</f>
        <v/>
      </c>
      <c r="H3649" s="5">
        <f>'Notes'!$B$4</f>
        <v/>
      </c>
      <c r="I3649" s="5">
        <f>ROUNDUP(D3649/H3649,0)</f>
        <v/>
      </c>
      <c r="J3649" s="6">
        <f>G3649-I3649</f>
        <v/>
      </c>
      <c r="K3649" s="4">
        <f>IF(J3649&lt;0,"Deficit",IF(J3649=0,"Exact fit","Surplus"))</f>
        <v/>
      </c>
    </row>
    <row r="3650">
      <c r="A3650" s="4" t="n">
        <v>221306</v>
      </c>
      <c r="B3650" s="4" t="inlineStr">
        <is>
          <t>EP MUNAZI</t>
        </is>
      </c>
      <c r="C3650" s="4" t="inlineStr">
        <is>
          <t>P6</t>
        </is>
      </c>
      <c r="D3650" s="5" t="n">
        <v>56</v>
      </c>
      <c r="E3650" s="5" t="n">
        <v>2</v>
      </c>
      <c r="F3650" s="5" t="n">
        <v>0</v>
      </c>
      <c r="G3650" s="5">
        <f>E3650-F3650</f>
        <v/>
      </c>
      <c r="H3650" s="5">
        <f>'Notes'!$B$4</f>
        <v/>
      </c>
      <c r="I3650" s="5">
        <f>ROUNDUP(D3650/H3650,0)</f>
        <v/>
      </c>
      <c r="J3650" s="6">
        <f>G3650-I3650</f>
        <v/>
      </c>
      <c r="K3650" s="4">
        <f>IF(J3650&lt;0,"Deficit",IF(J3650=0,"Exact fit","Surplus"))</f>
        <v/>
      </c>
    </row>
    <row r="3651">
      <c r="A3651" s="4" t="n">
        <v>221307</v>
      </c>
      <c r="B3651" s="4" t="inlineStr">
        <is>
          <t>GS MUNAZI</t>
        </is>
      </c>
      <c r="C3651" s="4" t="inlineStr">
        <is>
          <t>P1</t>
        </is>
      </c>
      <c r="D3651" s="5" t="n">
        <v>95</v>
      </c>
      <c r="E3651" s="5" t="n">
        <v>2</v>
      </c>
      <c r="F3651" s="5" t="n">
        <v>1</v>
      </c>
      <c r="G3651" s="5">
        <f>E3651-F3651</f>
        <v/>
      </c>
      <c r="H3651" s="5">
        <f>'Notes'!$B$4</f>
        <v/>
      </c>
      <c r="I3651" s="5">
        <f>ROUNDUP(D3651/H3651,0)</f>
        <v/>
      </c>
      <c r="J3651" s="6">
        <f>G3651-I3651</f>
        <v/>
      </c>
      <c r="K3651" s="4">
        <f>IF(J3651&lt;0,"Deficit",IF(J3651=0,"Exact fit","Surplus"))</f>
        <v/>
      </c>
    </row>
    <row r="3652">
      <c r="A3652" s="4" t="n">
        <v>221307</v>
      </c>
      <c r="B3652" s="4" t="inlineStr">
        <is>
          <t>GS MUNAZI</t>
        </is>
      </c>
      <c r="C3652" s="4" t="inlineStr">
        <is>
          <t>P2</t>
        </is>
      </c>
      <c r="D3652" s="5" t="n">
        <v>86</v>
      </c>
      <c r="E3652" s="5" t="n">
        <v>2</v>
      </c>
      <c r="F3652" s="5" t="n">
        <v>1</v>
      </c>
      <c r="G3652" s="5">
        <f>E3652-F3652</f>
        <v/>
      </c>
      <c r="H3652" s="5">
        <f>'Notes'!$B$4</f>
        <v/>
      </c>
      <c r="I3652" s="5">
        <f>ROUNDUP(D3652/H3652,0)</f>
        <v/>
      </c>
      <c r="J3652" s="6">
        <f>G3652-I3652</f>
        <v/>
      </c>
      <c r="K3652" s="4">
        <f>IF(J3652&lt;0,"Deficit",IF(J3652=0,"Exact fit","Surplus"))</f>
        <v/>
      </c>
    </row>
    <row r="3653">
      <c r="A3653" s="4" t="n">
        <v>221307</v>
      </c>
      <c r="B3653" s="4" t="inlineStr">
        <is>
          <t>GS MUNAZI</t>
        </is>
      </c>
      <c r="C3653" s="4" t="inlineStr">
        <is>
          <t>P3</t>
        </is>
      </c>
      <c r="D3653" s="5" t="n">
        <v>66</v>
      </c>
      <c r="E3653" s="5" t="n">
        <v>2</v>
      </c>
      <c r="F3653" s="5" t="n">
        <v>1</v>
      </c>
      <c r="G3653" s="5">
        <f>E3653-F3653</f>
        <v/>
      </c>
      <c r="H3653" s="5">
        <f>'Notes'!$B$4</f>
        <v/>
      </c>
      <c r="I3653" s="5">
        <f>ROUNDUP(D3653/H3653,0)</f>
        <v/>
      </c>
      <c r="J3653" s="6">
        <f>G3653-I3653</f>
        <v/>
      </c>
      <c r="K3653" s="4">
        <f>IF(J3653&lt;0,"Deficit",IF(J3653=0,"Exact fit","Surplus"))</f>
        <v/>
      </c>
    </row>
    <row r="3654">
      <c r="A3654" s="4" t="n">
        <v>221307</v>
      </c>
      <c r="B3654" s="4" t="inlineStr">
        <is>
          <t>GS MUNAZI</t>
        </is>
      </c>
      <c r="C3654" s="4" t="inlineStr">
        <is>
          <t>P4</t>
        </is>
      </c>
      <c r="D3654" s="5" t="n">
        <v>86</v>
      </c>
      <c r="E3654" s="5" t="n">
        <v>2</v>
      </c>
      <c r="F3654" s="5" t="n">
        <v>1</v>
      </c>
      <c r="G3654" s="5">
        <f>E3654-F3654</f>
        <v/>
      </c>
      <c r="H3654" s="5">
        <f>'Notes'!$B$4</f>
        <v/>
      </c>
      <c r="I3654" s="5">
        <f>ROUNDUP(D3654/H3654,0)</f>
        <v/>
      </c>
      <c r="J3654" s="6">
        <f>G3654-I3654</f>
        <v/>
      </c>
      <c r="K3654" s="4">
        <f>IF(J3654&lt;0,"Deficit",IF(J3654=0,"Exact fit","Surplus"))</f>
        <v/>
      </c>
    </row>
    <row r="3655">
      <c r="A3655" s="4" t="n">
        <v>221307</v>
      </c>
      <c r="B3655" s="4" t="inlineStr">
        <is>
          <t>GS MUNAZI</t>
        </is>
      </c>
      <c r="C3655" s="4" t="inlineStr">
        <is>
          <t>P5</t>
        </is>
      </c>
      <c r="D3655" s="5" t="n">
        <v>75</v>
      </c>
      <c r="E3655" s="5" t="n">
        <v>2</v>
      </c>
      <c r="F3655" s="5" t="n">
        <v>0</v>
      </c>
      <c r="G3655" s="5">
        <f>E3655-F3655</f>
        <v/>
      </c>
      <c r="H3655" s="5">
        <f>'Notes'!$B$4</f>
        <v/>
      </c>
      <c r="I3655" s="5">
        <f>ROUNDUP(D3655/H3655,0)</f>
        <v/>
      </c>
      <c r="J3655" s="6">
        <f>G3655-I3655</f>
        <v/>
      </c>
      <c r="K3655" s="4">
        <f>IF(J3655&lt;0,"Deficit",IF(J3655=0,"Exact fit","Surplus"))</f>
        <v/>
      </c>
    </row>
    <row r="3656">
      <c r="A3656" s="4" t="n">
        <v>221307</v>
      </c>
      <c r="B3656" s="4" t="inlineStr">
        <is>
          <t>GS MUNAZI</t>
        </is>
      </c>
      <c r="C3656" s="4" t="inlineStr">
        <is>
          <t>P6</t>
        </is>
      </c>
      <c r="D3656" s="5" t="n">
        <v>23</v>
      </c>
      <c r="E3656" s="5" t="n">
        <v>1</v>
      </c>
      <c r="F3656" s="5" t="n">
        <v>0</v>
      </c>
      <c r="G3656" s="5">
        <f>E3656-F3656</f>
        <v/>
      </c>
      <c r="H3656" s="5">
        <f>'Notes'!$B$4</f>
        <v/>
      </c>
      <c r="I3656" s="5">
        <f>ROUNDUP(D3656/H3656,0)</f>
        <v/>
      </c>
      <c r="J3656" s="6">
        <f>G3656-I3656</f>
        <v/>
      </c>
      <c r="K3656" s="4">
        <f>IF(J3656&lt;0,"Deficit",IF(J3656=0,"Exact fit","Surplus"))</f>
        <v/>
      </c>
    </row>
    <row r="3657">
      <c r="A3657" s="4" t="n">
        <v>221308</v>
      </c>
      <c r="B3657" s="4" t="inlineStr">
        <is>
          <t>EP SAVE A</t>
        </is>
      </c>
      <c r="C3657" s="4" t="inlineStr">
        <is>
          <t>P1</t>
        </is>
      </c>
      <c r="D3657" s="5" t="n">
        <v>120</v>
      </c>
      <c r="E3657" s="5" t="n">
        <v>4</v>
      </c>
      <c r="F3657" s="5" t="n">
        <v>2</v>
      </c>
      <c r="G3657" s="5">
        <f>E3657-F3657</f>
        <v/>
      </c>
      <c r="H3657" s="5">
        <f>'Notes'!$B$4</f>
        <v/>
      </c>
      <c r="I3657" s="5">
        <f>ROUNDUP(D3657/H3657,0)</f>
        <v/>
      </c>
      <c r="J3657" s="6">
        <f>G3657-I3657</f>
        <v/>
      </c>
      <c r="K3657" s="4">
        <f>IF(J3657&lt;0,"Deficit",IF(J3657=0,"Exact fit","Surplus"))</f>
        <v/>
      </c>
    </row>
    <row r="3658">
      <c r="A3658" s="4" t="n">
        <v>221308</v>
      </c>
      <c r="B3658" s="4" t="inlineStr">
        <is>
          <t>EP SAVE A</t>
        </is>
      </c>
      <c r="C3658" s="4" t="inlineStr">
        <is>
          <t>P2</t>
        </is>
      </c>
      <c r="D3658" s="5" t="n">
        <v>113</v>
      </c>
      <c r="E3658" s="5" t="n">
        <v>4</v>
      </c>
      <c r="F3658" s="5" t="n">
        <v>2</v>
      </c>
      <c r="G3658" s="5">
        <f>E3658-F3658</f>
        <v/>
      </c>
      <c r="H3658" s="5">
        <f>'Notes'!$B$4</f>
        <v/>
      </c>
      <c r="I3658" s="5">
        <f>ROUNDUP(D3658/H3658,0)</f>
        <v/>
      </c>
      <c r="J3658" s="6">
        <f>G3658-I3658</f>
        <v/>
      </c>
      <c r="K3658" s="4">
        <f>IF(J3658&lt;0,"Deficit",IF(J3658=0,"Exact fit","Surplus"))</f>
        <v/>
      </c>
    </row>
    <row r="3659">
      <c r="A3659" s="4" t="n">
        <v>221308</v>
      </c>
      <c r="B3659" s="4" t="inlineStr">
        <is>
          <t>EP SAVE A</t>
        </is>
      </c>
      <c r="C3659" s="4" t="inlineStr">
        <is>
          <t>P3</t>
        </is>
      </c>
      <c r="D3659" s="5" t="n">
        <v>114</v>
      </c>
      <c r="E3659" s="5" t="n">
        <v>3</v>
      </c>
      <c r="F3659" s="5" t="n">
        <v>1</v>
      </c>
      <c r="G3659" s="5">
        <f>E3659-F3659</f>
        <v/>
      </c>
      <c r="H3659" s="5">
        <f>'Notes'!$B$4</f>
        <v/>
      </c>
      <c r="I3659" s="5">
        <f>ROUNDUP(D3659/H3659,0)</f>
        <v/>
      </c>
      <c r="J3659" s="6">
        <f>G3659-I3659</f>
        <v/>
      </c>
      <c r="K3659" s="4">
        <f>IF(J3659&lt;0,"Deficit",IF(J3659=0,"Exact fit","Surplus"))</f>
        <v/>
      </c>
    </row>
    <row r="3660">
      <c r="A3660" s="4" t="n">
        <v>221308</v>
      </c>
      <c r="B3660" s="4" t="inlineStr">
        <is>
          <t>EP SAVE A</t>
        </is>
      </c>
      <c r="C3660" s="4" t="inlineStr">
        <is>
          <t>P4</t>
        </is>
      </c>
      <c r="D3660" s="5" t="n">
        <v>97</v>
      </c>
      <c r="E3660" s="5" t="n">
        <v>2</v>
      </c>
      <c r="F3660" s="5" t="n">
        <v>0</v>
      </c>
      <c r="G3660" s="5">
        <f>E3660-F3660</f>
        <v/>
      </c>
      <c r="H3660" s="5">
        <f>'Notes'!$B$4</f>
        <v/>
      </c>
      <c r="I3660" s="5">
        <f>ROUNDUP(D3660/H3660,0)</f>
        <v/>
      </c>
      <c r="J3660" s="6">
        <f>G3660-I3660</f>
        <v/>
      </c>
      <c r="K3660" s="4">
        <f>IF(J3660&lt;0,"Deficit",IF(J3660=0,"Exact fit","Surplus"))</f>
        <v/>
      </c>
    </row>
    <row r="3661">
      <c r="A3661" s="4" t="n">
        <v>221308</v>
      </c>
      <c r="B3661" s="4" t="inlineStr">
        <is>
          <t>EP SAVE A</t>
        </is>
      </c>
      <c r="C3661" s="4" t="inlineStr">
        <is>
          <t>P5</t>
        </is>
      </c>
      <c r="D3661" s="5" t="n">
        <v>103</v>
      </c>
      <c r="E3661" s="5" t="n">
        <v>2</v>
      </c>
      <c r="F3661" s="5" t="n">
        <v>1</v>
      </c>
      <c r="G3661" s="5">
        <f>E3661-F3661</f>
        <v/>
      </c>
      <c r="H3661" s="5">
        <f>'Notes'!$B$4</f>
        <v/>
      </c>
      <c r="I3661" s="5">
        <f>ROUNDUP(D3661/H3661,0)</f>
        <v/>
      </c>
      <c r="J3661" s="6">
        <f>G3661-I3661</f>
        <v/>
      </c>
      <c r="K3661" s="4">
        <f>IF(J3661&lt;0,"Deficit",IF(J3661=0,"Exact fit","Surplus"))</f>
        <v/>
      </c>
    </row>
    <row r="3662">
      <c r="A3662" s="4" t="n">
        <v>221308</v>
      </c>
      <c r="B3662" s="4" t="inlineStr">
        <is>
          <t>EP SAVE A</t>
        </is>
      </c>
      <c r="C3662" s="4" t="inlineStr">
        <is>
          <t>P6</t>
        </is>
      </c>
      <c r="D3662" s="5" t="n">
        <v>87</v>
      </c>
      <c r="E3662" s="5" t="n">
        <v>2</v>
      </c>
      <c r="F3662" s="5" t="n">
        <v>1</v>
      </c>
      <c r="G3662" s="5">
        <f>E3662-F3662</f>
        <v/>
      </c>
      <c r="H3662" s="5">
        <f>'Notes'!$B$4</f>
        <v/>
      </c>
      <c r="I3662" s="5">
        <f>ROUNDUP(D3662/H3662,0)</f>
        <v/>
      </c>
      <c r="J3662" s="6">
        <f>G3662-I3662</f>
        <v/>
      </c>
      <c r="K3662" s="4">
        <f>IF(J3662&lt;0,"Deficit",IF(J3662=0,"Exact fit","Surplus"))</f>
        <v/>
      </c>
    </row>
    <row r="3663">
      <c r="A3663" s="4" t="n">
        <v>221309</v>
      </c>
      <c r="B3663" s="4" t="inlineStr">
        <is>
          <t>EP SAVE B</t>
        </is>
      </c>
      <c r="C3663" s="4" t="inlineStr">
        <is>
          <t>P1</t>
        </is>
      </c>
      <c r="D3663" s="5" t="n">
        <v>365</v>
      </c>
      <c r="E3663" s="5" t="n">
        <v>8</v>
      </c>
      <c r="F3663" s="5" t="n">
        <v>4</v>
      </c>
      <c r="G3663" s="5">
        <f>E3663-F3663</f>
        <v/>
      </c>
      <c r="H3663" s="5">
        <f>'Notes'!$B$4</f>
        <v/>
      </c>
      <c r="I3663" s="5">
        <f>ROUNDUP(D3663/H3663,0)</f>
        <v/>
      </c>
      <c r="J3663" s="6">
        <f>G3663-I3663</f>
        <v/>
      </c>
      <c r="K3663" s="4">
        <f>IF(J3663&lt;0,"Deficit",IF(J3663=0,"Exact fit","Surplus"))</f>
        <v/>
      </c>
    </row>
    <row r="3664">
      <c r="A3664" s="4" t="n">
        <v>221309</v>
      </c>
      <c r="B3664" s="4" t="inlineStr">
        <is>
          <t>EP SAVE B</t>
        </is>
      </c>
      <c r="C3664" s="4" t="inlineStr">
        <is>
          <t>P2</t>
        </is>
      </c>
      <c r="D3664" s="5" t="n">
        <v>261</v>
      </c>
      <c r="E3664" s="5" t="n">
        <v>8</v>
      </c>
      <c r="F3664" s="5" t="n">
        <v>4</v>
      </c>
      <c r="G3664" s="5">
        <f>E3664-F3664</f>
        <v/>
      </c>
      <c r="H3664" s="5">
        <f>'Notes'!$B$4</f>
        <v/>
      </c>
      <c r="I3664" s="5">
        <f>ROUNDUP(D3664/H3664,0)</f>
        <v/>
      </c>
      <c r="J3664" s="6">
        <f>G3664-I3664</f>
        <v/>
      </c>
      <c r="K3664" s="4">
        <f>IF(J3664&lt;0,"Deficit",IF(J3664=0,"Exact fit","Surplus"))</f>
        <v/>
      </c>
    </row>
    <row r="3665">
      <c r="A3665" s="4" t="n">
        <v>221309</v>
      </c>
      <c r="B3665" s="4" t="inlineStr">
        <is>
          <t>EP SAVE B</t>
        </is>
      </c>
      <c r="C3665" s="4" t="inlineStr">
        <is>
          <t>P3</t>
        </is>
      </c>
      <c r="D3665" s="5" t="n">
        <v>192</v>
      </c>
      <c r="E3665" s="5" t="n">
        <v>8</v>
      </c>
      <c r="F3665" s="5" t="n">
        <v>4</v>
      </c>
      <c r="G3665" s="5">
        <f>E3665-F3665</f>
        <v/>
      </c>
      <c r="H3665" s="5">
        <f>'Notes'!$B$4</f>
        <v/>
      </c>
      <c r="I3665" s="5">
        <f>ROUNDUP(D3665/H3665,0)</f>
        <v/>
      </c>
      <c r="J3665" s="6">
        <f>G3665-I3665</f>
        <v/>
      </c>
      <c r="K3665" s="4">
        <f>IF(J3665&lt;0,"Deficit",IF(J3665=0,"Exact fit","Surplus"))</f>
        <v/>
      </c>
    </row>
    <row r="3666">
      <c r="A3666" s="4" t="n">
        <v>221309</v>
      </c>
      <c r="B3666" s="4" t="inlineStr">
        <is>
          <t>EP SAVE B</t>
        </is>
      </c>
      <c r="C3666" s="4" t="inlineStr">
        <is>
          <t>P4</t>
        </is>
      </c>
      <c r="D3666" s="5" t="n">
        <v>223</v>
      </c>
      <c r="E3666" s="5" t="n">
        <v>5</v>
      </c>
      <c r="F3666" s="5" t="n">
        <v>1</v>
      </c>
      <c r="G3666" s="5">
        <f>E3666-F3666</f>
        <v/>
      </c>
      <c r="H3666" s="5">
        <f>'Notes'!$B$4</f>
        <v/>
      </c>
      <c r="I3666" s="5">
        <f>ROUNDUP(D3666/H3666,0)</f>
        <v/>
      </c>
      <c r="J3666" s="6">
        <f>G3666-I3666</f>
        <v/>
      </c>
      <c r="K3666" s="4">
        <f>IF(J3666&lt;0,"Deficit",IF(J3666=0,"Exact fit","Surplus"))</f>
        <v/>
      </c>
    </row>
    <row r="3667">
      <c r="A3667" s="4" t="n">
        <v>221309</v>
      </c>
      <c r="B3667" s="4" t="inlineStr">
        <is>
          <t>EP SAVE B</t>
        </is>
      </c>
      <c r="C3667" s="4" t="inlineStr">
        <is>
          <t>P5</t>
        </is>
      </c>
      <c r="D3667" s="5" t="n">
        <v>233</v>
      </c>
      <c r="E3667" s="5" t="n">
        <v>5</v>
      </c>
      <c r="F3667" s="5" t="n">
        <v>0</v>
      </c>
      <c r="G3667" s="5">
        <f>E3667-F3667</f>
        <v/>
      </c>
      <c r="H3667" s="5">
        <f>'Notes'!$B$4</f>
        <v/>
      </c>
      <c r="I3667" s="5">
        <f>ROUNDUP(D3667/H3667,0)</f>
        <v/>
      </c>
      <c r="J3667" s="6">
        <f>G3667-I3667</f>
        <v/>
      </c>
      <c r="K3667" s="4">
        <f>IF(J3667&lt;0,"Deficit",IF(J3667=0,"Exact fit","Surplus"))</f>
        <v/>
      </c>
    </row>
    <row r="3668">
      <c r="A3668" s="4" t="n">
        <v>221309</v>
      </c>
      <c r="B3668" s="4" t="inlineStr">
        <is>
          <t>EP SAVE B</t>
        </is>
      </c>
      <c r="C3668" s="4" t="inlineStr">
        <is>
          <t>P6</t>
        </is>
      </c>
      <c r="D3668" s="5" t="n">
        <v>133</v>
      </c>
      <c r="E3668" s="5" t="n">
        <v>3</v>
      </c>
      <c r="F3668" s="5" t="n">
        <v>0</v>
      </c>
      <c r="G3668" s="5">
        <f>E3668-F3668</f>
        <v/>
      </c>
      <c r="H3668" s="5">
        <f>'Notes'!$B$4</f>
        <v/>
      </c>
      <c r="I3668" s="5">
        <f>ROUNDUP(D3668/H3668,0)</f>
        <v/>
      </c>
      <c r="J3668" s="6">
        <f>G3668-I3668</f>
        <v/>
      </c>
      <c r="K3668" s="4">
        <f>IF(J3668&lt;0,"Deficit",IF(J3668=0,"Exact fit","Surplus"))</f>
        <v/>
      </c>
    </row>
    <row r="3669">
      <c r="A3669" s="4" t="n">
        <v>221310</v>
      </c>
      <c r="B3669" s="4" t="inlineStr">
        <is>
          <t>EP SHYANDA</t>
        </is>
      </c>
      <c r="C3669" s="4" t="inlineStr">
        <is>
          <t>P1</t>
        </is>
      </c>
      <c r="D3669" s="5" t="n">
        <v>292</v>
      </c>
      <c r="E3669" s="5" t="n">
        <v>6</v>
      </c>
      <c r="F3669" s="5" t="n">
        <v>3</v>
      </c>
      <c r="G3669" s="5">
        <f>E3669-F3669</f>
        <v/>
      </c>
      <c r="H3669" s="5">
        <f>'Notes'!$B$4</f>
        <v/>
      </c>
      <c r="I3669" s="5">
        <f>ROUNDUP(D3669/H3669,0)</f>
        <v/>
      </c>
      <c r="J3669" s="6">
        <f>G3669-I3669</f>
        <v/>
      </c>
      <c r="K3669" s="4">
        <f>IF(J3669&lt;0,"Deficit",IF(J3669=0,"Exact fit","Surplus"))</f>
        <v/>
      </c>
    </row>
    <row r="3670">
      <c r="A3670" s="4" t="n">
        <v>221310</v>
      </c>
      <c r="B3670" s="4" t="inlineStr">
        <is>
          <t>EP SHYANDA</t>
        </is>
      </c>
      <c r="C3670" s="4" t="inlineStr">
        <is>
          <t>P2</t>
        </is>
      </c>
      <c r="D3670" s="5" t="n">
        <v>303</v>
      </c>
      <c r="E3670" s="5" t="n">
        <v>6</v>
      </c>
      <c r="F3670" s="5" t="n">
        <v>3</v>
      </c>
      <c r="G3670" s="5">
        <f>E3670-F3670</f>
        <v/>
      </c>
      <c r="H3670" s="5">
        <f>'Notes'!$B$4</f>
        <v/>
      </c>
      <c r="I3670" s="5">
        <f>ROUNDUP(D3670/H3670,0)</f>
        <v/>
      </c>
      <c r="J3670" s="6">
        <f>G3670-I3670</f>
        <v/>
      </c>
      <c r="K3670" s="4">
        <f>IF(J3670&lt;0,"Deficit",IF(J3670=0,"Exact fit","Surplus"))</f>
        <v/>
      </c>
    </row>
    <row r="3671">
      <c r="A3671" s="4" t="n">
        <v>221310</v>
      </c>
      <c r="B3671" s="4" t="inlineStr">
        <is>
          <t>EP SHYANDA</t>
        </is>
      </c>
      <c r="C3671" s="4" t="inlineStr">
        <is>
          <t>P3</t>
        </is>
      </c>
      <c r="D3671" s="5" t="n">
        <v>314</v>
      </c>
      <c r="E3671" s="5" t="n">
        <v>6</v>
      </c>
      <c r="F3671" s="5" t="n">
        <v>3</v>
      </c>
      <c r="G3671" s="5">
        <f>E3671-F3671</f>
        <v/>
      </c>
      <c r="H3671" s="5">
        <f>'Notes'!$B$4</f>
        <v/>
      </c>
      <c r="I3671" s="5">
        <f>ROUNDUP(D3671/H3671,0)</f>
        <v/>
      </c>
      <c r="J3671" s="6">
        <f>G3671-I3671</f>
        <v/>
      </c>
      <c r="K3671" s="4">
        <f>IF(J3671&lt;0,"Deficit",IF(J3671=0,"Exact fit","Surplus"))</f>
        <v/>
      </c>
    </row>
    <row r="3672">
      <c r="A3672" s="4" t="n">
        <v>221310</v>
      </c>
      <c r="B3672" s="4" t="inlineStr">
        <is>
          <t>EP SHYANDA</t>
        </is>
      </c>
      <c r="C3672" s="4" t="inlineStr">
        <is>
          <t>P4</t>
        </is>
      </c>
      <c r="D3672" s="5" t="n">
        <v>255</v>
      </c>
      <c r="E3672" s="5" t="n">
        <v>5</v>
      </c>
      <c r="F3672" s="5" t="n">
        <v>0</v>
      </c>
      <c r="G3672" s="5">
        <f>E3672-F3672</f>
        <v/>
      </c>
      <c r="H3672" s="5">
        <f>'Notes'!$B$4</f>
        <v/>
      </c>
      <c r="I3672" s="5">
        <f>ROUNDUP(D3672/H3672,0)</f>
        <v/>
      </c>
      <c r="J3672" s="6">
        <f>G3672-I3672</f>
        <v/>
      </c>
      <c r="K3672" s="4">
        <f>IF(J3672&lt;0,"Deficit",IF(J3672=0,"Exact fit","Surplus"))</f>
        <v/>
      </c>
    </row>
    <row r="3673">
      <c r="A3673" s="4" t="n">
        <v>221310</v>
      </c>
      <c r="B3673" s="4" t="inlineStr">
        <is>
          <t>EP SHYANDA</t>
        </is>
      </c>
      <c r="C3673" s="4" t="inlineStr">
        <is>
          <t>P5</t>
        </is>
      </c>
      <c r="D3673" s="5" t="n">
        <v>255</v>
      </c>
      <c r="E3673" s="5" t="n">
        <v>5</v>
      </c>
      <c r="F3673" s="5" t="n">
        <v>0</v>
      </c>
      <c r="G3673" s="5">
        <f>E3673-F3673</f>
        <v/>
      </c>
      <c r="H3673" s="5">
        <f>'Notes'!$B$4</f>
        <v/>
      </c>
      <c r="I3673" s="5">
        <f>ROUNDUP(D3673/H3673,0)</f>
        <v/>
      </c>
      <c r="J3673" s="6">
        <f>G3673-I3673</f>
        <v/>
      </c>
      <c r="K3673" s="4">
        <f>IF(J3673&lt;0,"Deficit",IF(J3673=0,"Exact fit","Surplus"))</f>
        <v/>
      </c>
    </row>
    <row r="3674">
      <c r="A3674" s="4" t="n">
        <v>221310</v>
      </c>
      <c r="B3674" s="4" t="inlineStr">
        <is>
          <t>EP SHYANDA</t>
        </is>
      </c>
      <c r="C3674" s="4" t="inlineStr">
        <is>
          <t>P6</t>
        </is>
      </c>
      <c r="D3674" s="5" t="n">
        <v>144</v>
      </c>
      <c r="E3674" s="5" t="n">
        <v>4</v>
      </c>
      <c r="F3674" s="5" t="n">
        <v>0</v>
      </c>
      <c r="G3674" s="5">
        <f>E3674-F3674</f>
        <v/>
      </c>
      <c r="H3674" s="5">
        <f>'Notes'!$B$4</f>
        <v/>
      </c>
      <c r="I3674" s="5">
        <f>ROUNDUP(D3674/H3674,0)</f>
        <v/>
      </c>
      <c r="J3674" s="6">
        <f>G3674-I3674</f>
        <v/>
      </c>
      <c r="K3674" s="4">
        <f>IF(J3674&lt;0,"Deficit",IF(J3674=0,"Exact fit","Surplus"))</f>
        <v/>
      </c>
    </row>
    <row r="3675">
      <c r="A3675" s="4" t="n">
        <v>221312</v>
      </c>
      <c r="B3675" s="4" t="inlineStr">
        <is>
          <t>EP TAMBA</t>
        </is>
      </c>
      <c r="C3675" s="4" t="inlineStr">
        <is>
          <t>P1</t>
        </is>
      </c>
      <c r="D3675" s="5" t="n">
        <v>96</v>
      </c>
      <c r="E3675" s="5" t="n">
        <v>2</v>
      </c>
      <c r="F3675" s="5" t="n">
        <v>1</v>
      </c>
      <c r="G3675" s="5">
        <f>E3675-F3675</f>
        <v/>
      </c>
      <c r="H3675" s="5">
        <f>'Notes'!$B$4</f>
        <v/>
      </c>
      <c r="I3675" s="5">
        <f>ROUNDUP(D3675/H3675,0)</f>
        <v/>
      </c>
      <c r="J3675" s="6">
        <f>G3675-I3675</f>
        <v/>
      </c>
      <c r="K3675" s="4">
        <f>IF(J3675&lt;0,"Deficit",IF(J3675=0,"Exact fit","Surplus"))</f>
        <v/>
      </c>
    </row>
    <row r="3676">
      <c r="A3676" s="4" t="n">
        <v>221312</v>
      </c>
      <c r="B3676" s="4" t="inlineStr">
        <is>
          <t>EP TAMBA</t>
        </is>
      </c>
      <c r="C3676" s="4" t="inlineStr">
        <is>
          <t>P2</t>
        </is>
      </c>
      <c r="D3676" s="5" t="n">
        <v>102</v>
      </c>
      <c r="E3676" s="5" t="n">
        <v>2</v>
      </c>
      <c r="F3676" s="5" t="n">
        <v>1</v>
      </c>
      <c r="G3676" s="5">
        <f>E3676-F3676</f>
        <v/>
      </c>
      <c r="H3676" s="5">
        <f>'Notes'!$B$4</f>
        <v/>
      </c>
      <c r="I3676" s="5">
        <f>ROUNDUP(D3676/H3676,0)</f>
        <v/>
      </c>
      <c r="J3676" s="6">
        <f>G3676-I3676</f>
        <v/>
      </c>
      <c r="K3676" s="4">
        <f>IF(J3676&lt;0,"Deficit",IF(J3676=0,"Exact fit","Surplus"))</f>
        <v/>
      </c>
    </row>
    <row r="3677">
      <c r="A3677" s="4" t="n">
        <v>221312</v>
      </c>
      <c r="B3677" s="4" t="inlineStr">
        <is>
          <t>EP TAMBA</t>
        </is>
      </c>
      <c r="C3677" s="4" t="inlineStr">
        <is>
          <t>P3</t>
        </is>
      </c>
      <c r="D3677" s="5" t="n">
        <v>84</v>
      </c>
      <c r="E3677" s="5" t="n">
        <v>2</v>
      </c>
      <c r="F3677" s="5" t="n">
        <v>1</v>
      </c>
      <c r="G3677" s="5">
        <f>E3677-F3677</f>
        <v/>
      </c>
      <c r="H3677" s="5">
        <f>'Notes'!$B$4</f>
        <v/>
      </c>
      <c r="I3677" s="5">
        <f>ROUNDUP(D3677/H3677,0)</f>
        <v/>
      </c>
      <c r="J3677" s="6">
        <f>G3677-I3677</f>
        <v/>
      </c>
      <c r="K3677" s="4">
        <f>IF(J3677&lt;0,"Deficit",IF(J3677=0,"Exact fit","Surplus"))</f>
        <v/>
      </c>
    </row>
    <row r="3678">
      <c r="A3678" s="4" t="n">
        <v>221312</v>
      </c>
      <c r="B3678" s="4" t="inlineStr">
        <is>
          <t>EP TAMBA</t>
        </is>
      </c>
      <c r="C3678" s="4" t="inlineStr">
        <is>
          <t>P4</t>
        </is>
      </c>
      <c r="D3678" s="5" t="n">
        <v>105</v>
      </c>
      <c r="E3678" s="5" t="n">
        <v>2</v>
      </c>
      <c r="F3678" s="5" t="n">
        <v>1</v>
      </c>
      <c r="G3678" s="5">
        <f>E3678-F3678</f>
        <v/>
      </c>
      <c r="H3678" s="5">
        <f>'Notes'!$B$4</f>
        <v/>
      </c>
      <c r="I3678" s="5">
        <f>ROUNDUP(D3678/H3678,0)</f>
        <v/>
      </c>
      <c r="J3678" s="6">
        <f>G3678-I3678</f>
        <v/>
      </c>
      <c r="K3678" s="4">
        <f>IF(J3678&lt;0,"Deficit",IF(J3678=0,"Exact fit","Surplus"))</f>
        <v/>
      </c>
    </row>
    <row r="3679">
      <c r="A3679" s="4" t="n">
        <v>221312</v>
      </c>
      <c r="B3679" s="4" t="inlineStr">
        <is>
          <t>EP TAMBA</t>
        </is>
      </c>
      <c r="C3679" s="4" t="inlineStr">
        <is>
          <t>P5</t>
        </is>
      </c>
      <c r="D3679" s="5" t="n">
        <v>77</v>
      </c>
      <c r="E3679" s="5" t="n">
        <v>1</v>
      </c>
      <c r="F3679" s="5" t="n">
        <v>0</v>
      </c>
      <c r="G3679" s="5">
        <f>E3679-F3679</f>
        <v/>
      </c>
      <c r="H3679" s="5">
        <f>'Notes'!$B$4</f>
        <v/>
      </c>
      <c r="I3679" s="5">
        <f>ROUNDUP(D3679/H3679,0)</f>
        <v/>
      </c>
      <c r="J3679" s="6">
        <f>G3679-I3679</f>
        <v/>
      </c>
      <c r="K3679" s="4">
        <f>IF(J3679&lt;0,"Deficit",IF(J3679=0,"Exact fit","Surplus"))</f>
        <v/>
      </c>
    </row>
    <row r="3680">
      <c r="A3680" s="4" t="n">
        <v>221312</v>
      </c>
      <c r="B3680" s="4" t="inlineStr">
        <is>
          <t>EP TAMBA</t>
        </is>
      </c>
      <c r="C3680" s="4" t="inlineStr">
        <is>
          <t>P6</t>
        </is>
      </c>
      <c r="D3680" s="5" t="n">
        <v>25</v>
      </c>
      <c r="E3680" s="5" t="n">
        <v>1</v>
      </c>
      <c r="F3680" s="5" t="n">
        <v>0</v>
      </c>
      <c r="G3680" s="5">
        <f>E3680-F3680</f>
        <v/>
      </c>
      <c r="H3680" s="5">
        <f>'Notes'!$B$4</f>
        <v/>
      </c>
      <c r="I3680" s="5">
        <f>ROUNDUP(D3680/H3680,0)</f>
        <v/>
      </c>
      <c r="J3680" s="6">
        <f>G3680-I3680</f>
        <v/>
      </c>
      <c r="K3680" s="4">
        <f>IF(J3680&lt;0,"Deficit",IF(J3680=0,"Exact fit","Surplus"))</f>
        <v/>
      </c>
    </row>
    <row r="3681">
      <c r="A3681" s="4" t="n">
        <v>230101</v>
      </c>
      <c r="B3681" s="4" t="inlineStr">
        <is>
          <t>E.P GITWE</t>
        </is>
      </c>
      <c r="C3681" s="4" t="inlineStr">
        <is>
          <t>P1</t>
        </is>
      </c>
      <c r="D3681" s="5" t="n">
        <v>223</v>
      </c>
      <c r="E3681" s="5" t="n">
        <v>4</v>
      </c>
      <c r="F3681" s="5" t="n">
        <v>2</v>
      </c>
      <c r="G3681" s="5">
        <f>E3681-F3681</f>
        <v/>
      </c>
      <c r="H3681" s="5">
        <f>'Notes'!$B$4</f>
        <v/>
      </c>
      <c r="I3681" s="5">
        <f>ROUNDUP(D3681/H3681,0)</f>
        <v/>
      </c>
      <c r="J3681" s="6">
        <f>G3681-I3681</f>
        <v/>
      </c>
      <c r="K3681" s="4">
        <f>IF(J3681&lt;0,"Deficit",IF(J3681=0,"Exact fit","Surplus"))</f>
        <v/>
      </c>
    </row>
    <row r="3682">
      <c r="A3682" s="4" t="n">
        <v>230101</v>
      </c>
      <c r="B3682" s="4" t="inlineStr">
        <is>
          <t>E.P GITWE</t>
        </is>
      </c>
      <c r="C3682" s="4" t="inlineStr">
        <is>
          <t>P2</t>
        </is>
      </c>
      <c r="D3682" s="5" t="n">
        <v>145</v>
      </c>
      <c r="E3682" s="5" t="n">
        <v>4</v>
      </c>
      <c r="F3682" s="5" t="n">
        <v>2</v>
      </c>
      <c r="G3682" s="5">
        <f>E3682-F3682</f>
        <v/>
      </c>
      <c r="H3682" s="5">
        <f>'Notes'!$B$4</f>
        <v/>
      </c>
      <c r="I3682" s="5">
        <f>ROUNDUP(D3682/H3682,0)</f>
        <v/>
      </c>
      <c r="J3682" s="6">
        <f>G3682-I3682</f>
        <v/>
      </c>
      <c r="K3682" s="4">
        <f>IF(J3682&lt;0,"Deficit",IF(J3682=0,"Exact fit","Surplus"))</f>
        <v/>
      </c>
    </row>
    <row r="3683">
      <c r="A3683" s="4" t="n">
        <v>230101</v>
      </c>
      <c r="B3683" s="4" t="inlineStr">
        <is>
          <t>E.P GITWE</t>
        </is>
      </c>
      <c r="C3683" s="4" t="inlineStr">
        <is>
          <t>P3</t>
        </is>
      </c>
      <c r="D3683" s="5" t="n">
        <v>139</v>
      </c>
      <c r="E3683" s="5" t="n">
        <v>4</v>
      </c>
      <c r="F3683" s="5" t="n">
        <v>2</v>
      </c>
      <c r="G3683" s="5">
        <f>E3683-F3683</f>
        <v/>
      </c>
      <c r="H3683" s="5">
        <f>'Notes'!$B$4</f>
        <v/>
      </c>
      <c r="I3683" s="5">
        <f>ROUNDUP(D3683/H3683,0)</f>
        <v/>
      </c>
      <c r="J3683" s="6">
        <f>G3683-I3683</f>
        <v/>
      </c>
      <c r="K3683" s="4">
        <f>IF(J3683&lt;0,"Deficit",IF(J3683=0,"Exact fit","Surplus"))</f>
        <v/>
      </c>
    </row>
    <row r="3684">
      <c r="A3684" s="4" t="n">
        <v>230101</v>
      </c>
      <c r="B3684" s="4" t="inlineStr">
        <is>
          <t>E.P GITWE</t>
        </is>
      </c>
      <c r="C3684" s="4" t="inlineStr">
        <is>
          <t>P4</t>
        </is>
      </c>
      <c r="D3684" s="5" t="n">
        <v>94</v>
      </c>
      <c r="E3684" s="5" t="n">
        <v>2</v>
      </c>
      <c r="F3684" s="5" t="n">
        <v>0</v>
      </c>
      <c r="G3684" s="5">
        <f>E3684-F3684</f>
        <v/>
      </c>
      <c r="H3684" s="5">
        <f>'Notes'!$B$4</f>
        <v/>
      </c>
      <c r="I3684" s="5">
        <f>ROUNDUP(D3684/H3684,0)</f>
        <v/>
      </c>
      <c r="J3684" s="6">
        <f>G3684-I3684</f>
        <v/>
      </c>
      <c r="K3684" s="4">
        <f>IF(J3684&lt;0,"Deficit",IF(J3684=0,"Exact fit","Surplus"))</f>
        <v/>
      </c>
    </row>
    <row r="3685">
      <c r="A3685" s="4" t="n">
        <v>230101</v>
      </c>
      <c r="B3685" s="4" t="inlineStr">
        <is>
          <t>E.P GITWE</t>
        </is>
      </c>
      <c r="C3685" s="4" t="inlineStr">
        <is>
          <t>P5</t>
        </is>
      </c>
      <c r="D3685" s="5" t="n">
        <v>91</v>
      </c>
      <c r="E3685" s="5" t="n">
        <v>3</v>
      </c>
      <c r="F3685" s="5" t="n">
        <v>0</v>
      </c>
      <c r="G3685" s="5">
        <f>E3685-F3685</f>
        <v/>
      </c>
      <c r="H3685" s="5">
        <f>'Notes'!$B$4</f>
        <v/>
      </c>
      <c r="I3685" s="5">
        <f>ROUNDUP(D3685/H3685,0)</f>
        <v/>
      </c>
      <c r="J3685" s="6">
        <f>G3685-I3685</f>
        <v/>
      </c>
      <c r="K3685" s="4">
        <f>IF(J3685&lt;0,"Deficit",IF(J3685=0,"Exact fit","Surplus"))</f>
        <v/>
      </c>
    </row>
    <row r="3686">
      <c r="A3686" s="4" t="n">
        <v>230101</v>
      </c>
      <c r="B3686" s="4" t="inlineStr">
        <is>
          <t>E.P GITWE</t>
        </is>
      </c>
      <c r="C3686" s="4" t="inlineStr">
        <is>
          <t>P6</t>
        </is>
      </c>
      <c r="D3686" s="5" t="n">
        <v>30</v>
      </c>
      <c r="E3686" s="5" t="n">
        <v>1</v>
      </c>
      <c r="F3686" s="5" t="n">
        <v>0</v>
      </c>
      <c r="G3686" s="5">
        <f>E3686-F3686</f>
        <v/>
      </c>
      <c r="H3686" s="5">
        <f>'Notes'!$B$4</f>
        <v/>
      </c>
      <c r="I3686" s="5">
        <f>ROUNDUP(D3686/H3686,0)</f>
        <v/>
      </c>
      <c r="J3686" s="6">
        <f>G3686-I3686</f>
        <v/>
      </c>
      <c r="K3686" s="4">
        <f>IF(J3686&lt;0,"Deficit",IF(J3686=0,"Exact fit","Surplus"))</f>
        <v/>
      </c>
    </row>
    <row r="3687">
      <c r="A3687" s="4" t="n">
        <v>230102</v>
      </c>
      <c r="B3687" s="4" t="inlineStr">
        <is>
          <t>E  P  KABAVOMO</t>
        </is>
      </c>
      <c r="C3687" s="4" t="inlineStr">
        <is>
          <t>P1</t>
        </is>
      </c>
      <c r="D3687" s="5" t="n">
        <v>160</v>
      </c>
      <c r="E3687" s="5" t="n">
        <v>4</v>
      </c>
      <c r="F3687" s="5" t="n">
        <v>2</v>
      </c>
      <c r="G3687" s="5">
        <f>E3687-F3687</f>
        <v/>
      </c>
      <c r="H3687" s="5">
        <f>'Notes'!$B$4</f>
        <v/>
      </c>
      <c r="I3687" s="5">
        <f>ROUNDUP(D3687/H3687,0)</f>
        <v/>
      </c>
      <c r="J3687" s="6">
        <f>G3687-I3687</f>
        <v/>
      </c>
      <c r="K3687" s="4">
        <f>IF(J3687&lt;0,"Deficit",IF(J3687=0,"Exact fit","Surplus"))</f>
        <v/>
      </c>
    </row>
    <row r="3688">
      <c r="A3688" s="4" t="n">
        <v>230102</v>
      </c>
      <c r="B3688" s="4" t="inlineStr">
        <is>
          <t>E  P  KABAVOMO</t>
        </is>
      </c>
      <c r="C3688" s="4" t="inlineStr">
        <is>
          <t>P2</t>
        </is>
      </c>
      <c r="D3688" s="5" t="n">
        <v>131</v>
      </c>
      <c r="E3688" s="5" t="n">
        <v>4</v>
      </c>
      <c r="F3688" s="5" t="n">
        <v>2</v>
      </c>
      <c r="G3688" s="5">
        <f>E3688-F3688</f>
        <v/>
      </c>
      <c r="H3688" s="5">
        <f>'Notes'!$B$4</f>
        <v/>
      </c>
      <c r="I3688" s="5">
        <f>ROUNDUP(D3688/H3688,0)</f>
        <v/>
      </c>
      <c r="J3688" s="6">
        <f>G3688-I3688</f>
        <v/>
      </c>
      <c r="K3688" s="4">
        <f>IF(J3688&lt;0,"Deficit",IF(J3688=0,"Exact fit","Surplus"))</f>
        <v/>
      </c>
    </row>
    <row r="3689">
      <c r="A3689" s="4" t="n">
        <v>230102</v>
      </c>
      <c r="B3689" s="4" t="inlineStr">
        <is>
          <t>E  P  KABAVOMO</t>
        </is>
      </c>
      <c r="C3689" s="4" t="inlineStr">
        <is>
          <t>P3</t>
        </is>
      </c>
      <c r="D3689" s="5" t="n">
        <v>88</v>
      </c>
      <c r="E3689" s="5" t="n">
        <v>2</v>
      </c>
      <c r="F3689" s="5" t="n">
        <v>1</v>
      </c>
      <c r="G3689" s="5">
        <f>E3689-F3689</f>
        <v/>
      </c>
      <c r="H3689" s="5">
        <f>'Notes'!$B$4</f>
        <v/>
      </c>
      <c r="I3689" s="5">
        <f>ROUNDUP(D3689/H3689,0)</f>
        <v/>
      </c>
      <c r="J3689" s="6">
        <f>G3689-I3689</f>
        <v/>
      </c>
      <c r="K3689" s="4">
        <f>IF(J3689&lt;0,"Deficit",IF(J3689=0,"Exact fit","Surplus"))</f>
        <v/>
      </c>
    </row>
    <row r="3690">
      <c r="A3690" s="4" t="n">
        <v>230102</v>
      </c>
      <c r="B3690" s="4" t="inlineStr">
        <is>
          <t>E  P  KABAVOMO</t>
        </is>
      </c>
      <c r="C3690" s="4" t="inlineStr">
        <is>
          <t>P4</t>
        </is>
      </c>
      <c r="D3690" s="5" t="n">
        <v>92</v>
      </c>
      <c r="E3690" s="5" t="n">
        <v>2</v>
      </c>
      <c r="F3690" s="5" t="n">
        <v>0</v>
      </c>
      <c r="G3690" s="5">
        <f>E3690-F3690</f>
        <v/>
      </c>
      <c r="H3690" s="5">
        <f>'Notes'!$B$4</f>
        <v/>
      </c>
      <c r="I3690" s="5">
        <f>ROUNDUP(D3690/H3690,0)</f>
        <v/>
      </c>
      <c r="J3690" s="6">
        <f>G3690-I3690</f>
        <v/>
      </c>
      <c r="K3690" s="4">
        <f>IF(J3690&lt;0,"Deficit",IF(J3690=0,"Exact fit","Surplus"))</f>
        <v/>
      </c>
    </row>
    <row r="3691">
      <c r="A3691" s="4" t="n">
        <v>230102</v>
      </c>
      <c r="B3691" s="4" t="inlineStr">
        <is>
          <t>E  P  KABAVOMO</t>
        </is>
      </c>
      <c r="C3691" s="4" t="inlineStr">
        <is>
          <t>P5</t>
        </is>
      </c>
      <c r="D3691" s="5" t="n">
        <v>79</v>
      </c>
      <c r="E3691" s="5" t="n">
        <v>2</v>
      </c>
      <c r="F3691" s="5" t="n">
        <v>0</v>
      </c>
      <c r="G3691" s="5">
        <f>E3691-F3691</f>
        <v/>
      </c>
      <c r="H3691" s="5">
        <f>'Notes'!$B$4</f>
        <v/>
      </c>
      <c r="I3691" s="5">
        <f>ROUNDUP(D3691/H3691,0)</f>
        <v/>
      </c>
      <c r="J3691" s="6">
        <f>G3691-I3691</f>
        <v/>
      </c>
      <c r="K3691" s="4">
        <f>IF(J3691&lt;0,"Deficit",IF(J3691=0,"Exact fit","Surplus"))</f>
        <v/>
      </c>
    </row>
    <row r="3692">
      <c r="A3692" s="4" t="n">
        <v>230102</v>
      </c>
      <c r="B3692" s="4" t="inlineStr">
        <is>
          <t>E  P  KABAVOMO</t>
        </is>
      </c>
      <c r="C3692" s="4" t="inlineStr">
        <is>
          <t>P6</t>
        </is>
      </c>
      <c r="D3692" s="5" t="n">
        <v>25</v>
      </c>
      <c r="E3692" s="5" t="n">
        <v>1</v>
      </c>
      <c r="F3692" s="5" t="n">
        <v>0</v>
      </c>
      <c r="G3692" s="5">
        <f>E3692-F3692</f>
        <v/>
      </c>
      <c r="H3692" s="5">
        <f>'Notes'!$B$4</f>
        <v/>
      </c>
      <c r="I3692" s="5">
        <f>ROUNDUP(D3692/H3692,0)</f>
        <v/>
      </c>
      <c r="J3692" s="6">
        <f>G3692-I3692</f>
        <v/>
      </c>
      <c r="K3692" s="4">
        <f>IF(J3692&lt;0,"Deficit",IF(J3692=0,"Exact fit","Surplus"))</f>
        <v/>
      </c>
    </row>
    <row r="3693">
      <c r="A3693" s="4" t="n">
        <v>230103</v>
      </c>
      <c r="B3693" s="4" t="inlineStr">
        <is>
          <t>E P Runyami</t>
        </is>
      </c>
      <c r="C3693" s="4" t="inlineStr">
        <is>
          <t>P1</t>
        </is>
      </c>
      <c r="D3693" s="5" t="n">
        <v>196</v>
      </c>
      <c r="E3693" s="5" t="n">
        <v>6</v>
      </c>
      <c r="F3693" s="5" t="n">
        <v>3</v>
      </c>
      <c r="G3693" s="5">
        <f>E3693-F3693</f>
        <v/>
      </c>
      <c r="H3693" s="5">
        <f>'Notes'!$B$4</f>
        <v/>
      </c>
      <c r="I3693" s="5">
        <f>ROUNDUP(D3693/H3693,0)</f>
        <v/>
      </c>
      <c r="J3693" s="6">
        <f>G3693-I3693</f>
        <v/>
      </c>
      <c r="K3693" s="4">
        <f>IF(J3693&lt;0,"Deficit",IF(J3693=0,"Exact fit","Surplus"))</f>
        <v/>
      </c>
    </row>
    <row r="3694">
      <c r="A3694" s="4" t="n">
        <v>230103</v>
      </c>
      <c r="B3694" s="4" t="inlineStr">
        <is>
          <t>E P Runyami</t>
        </is>
      </c>
      <c r="C3694" s="4" t="inlineStr">
        <is>
          <t>P2</t>
        </is>
      </c>
      <c r="D3694" s="5" t="n">
        <v>113</v>
      </c>
      <c r="E3694" s="5" t="n">
        <v>4</v>
      </c>
      <c r="F3694" s="5" t="n">
        <v>2</v>
      </c>
      <c r="G3694" s="5">
        <f>E3694-F3694</f>
        <v/>
      </c>
      <c r="H3694" s="5">
        <f>'Notes'!$B$4</f>
        <v/>
      </c>
      <c r="I3694" s="5">
        <f>ROUNDUP(D3694/H3694,0)</f>
        <v/>
      </c>
      <c r="J3694" s="6">
        <f>G3694-I3694</f>
        <v/>
      </c>
      <c r="K3694" s="4">
        <f>IF(J3694&lt;0,"Deficit",IF(J3694=0,"Exact fit","Surplus"))</f>
        <v/>
      </c>
    </row>
    <row r="3695">
      <c r="A3695" s="4" t="n">
        <v>230103</v>
      </c>
      <c r="B3695" s="4" t="inlineStr">
        <is>
          <t>E P Runyami</t>
        </is>
      </c>
      <c r="C3695" s="4" t="inlineStr">
        <is>
          <t>P3</t>
        </is>
      </c>
      <c r="D3695" s="5" t="n">
        <v>123</v>
      </c>
      <c r="E3695" s="5" t="n">
        <v>4</v>
      </c>
      <c r="F3695" s="5" t="n">
        <v>2</v>
      </c>
      <c r="G3695" s="5">
        <f>E3695-F3695</f>
        <v/>
      </c>
      <c r="H3695" s="5">
        <f>'Notes'!$B$4</f>
        <v/>
      </c>
      <c r="I3695" s="5">
        <f>ROUNDUP(D3695/H3695,0)</f>
        <v/>
      </c>
      <c r="J3695" s="6">
        <f>G3695-I3695</f>
        <v/>
      </c>
      <c r="K3695" s="4">
        <f>IF(J3695&lt;0,"Deficit",IF(J3695=0,"Exact fit","Surplus"))</f>
        <v/>
      </c>
    </row>
    <row r="3696">
      <c r="A3696" s="4" t="n">
        <v>230103</v>
      </c>
      <c r="B3696" s="4" t="inlineStr">
        <is>
          <t>E P Runyami</t>
        </is>
      </c>
      <c r="C3696" s="4" t="inlineStr">
        <is>
          <t>P4</t>
        </is>
      </c>
      <c r="D3696" s="5" t="n">
        <v>135</v>
      </c>
      <c r="E3696" s="5" t="n">
        <v>3</v>
      </c>
      <c r="F3696" s="5" t="n">
        <v>0</v>
      </c>
      <c r="G3696" s="5">
        <f>E3696-F3696</f>
        <v/>
      </c>
      <c r="H3696" s="5">
        <f>'Notes'!$B$4</f>
        <v/>
      </c>
      <c r="I3696" s="5">
        <f>ROUNDUP(D3696/H3696,0)</f>
        <v/>
      </c>
      <c r="J3696" s="6">
        <f>G3696-I3696</f>
        <v/>
      </c>
      <c r="K3696" s="4">
        <f>IF(J3696&lt;0,"Deficit",IF(J3696=0,"Exact fit","Surplus"))</f>
        <v/>
      </c>
    </row>
    <row r="3697">
      <c r="A3697" s="4" t="n">
        <v>230103</v>
      </c>
      <c r="B3697" s="4" t="inlineStr">
        <is>
          <t>E P Runyami</t>
        </is>
      </c>
      <c r="C3697" s="4" t="inlineStr">
        <is>
          <t>P5</t>
        </is>
      </c>
      <c r="D3697" s="5" t="n">
        <v>108</v>
      </c>
      <c r="E3697" s="5" t="n">
        <v>3</v>
      </c>
      <c r="F3697" s="5" t="n">
        <v>0</v>
      </c>
      <c r="G3697" s="5">
        <f>E3697-F3697</f>
        <v/>
      </c>
      <c r="H3697" s="5">
        <f>'Notes'!$B$4</f>
        <v/>
      </c>
      <c r="I3697" s="5">
        <f>ROUNDUP(D3697/H3697,0)</f>
        <v/>
      </c>
      <c r="J3697" s="6">
        <f>G3697-I3697</f>
        <v/>
      </c>
      <c r="K3697" s="4">
        <f>IF(J3697&lt;0,"Deficit",IF(J3697=0,"Exact fit","Surplus"))</f>
        <v/>
      </c>
    </row>
    <row r="3698">
      <c r="A3698" s="4" t="n">
        <v>230103</v>
      </c>
      <c r="B3698" s="4" t="inlineStr">
        <is>
          <t>E P Runyami</t>
        </is>
      </c>
      <c r="C3698" s="4" t="inlineStr">
        <is>
          <t>P6</t>
        </is>
      </c>
      <c r="D3698" s="5" t="n">
        <v>26</v>
      </c>
      <c r="E3698" s="5" t="n">
        <v>1</v>
      </c>
      <c r="F3698" s="5" t="n">
        <v>0</v>
      </c>
      <c r="G3698" s="5">
        <f>E3698-F3698</f>
        <v/>
      </c>
      <c r="H3698" s="5">
        <f>'Notes'!$B$4</f>
        <v/>
      </c>
      <c r="I3698" s="5">
        <f>ROUNDUP(D3698/H3698,0)</f>
        <v/>
      </c>
      <c r="J3698" s="6">
        <f>G3698-I3698</f>
        <v/>
      </c>
      <c r="K3698" s="4">
        <f>IF(J3698&lt;0,"Deficit",IF(J3698=0,"Exact fit","Surplus"))</f>
        <v/>
      </c>
    </row>
    <row r="3699">
      <c r="A3699" s="4" t="n">
        <v>230104</v>
      </c>
      <c r="B3699" s="4" t="inlineStr">
        <is>
          <t>E.P NKANDA</t>
        </is>
      </c>
      <c r="C3699" s="4" t="inlineStr">
        <is>
          <t>P1</t>
        </is>
      </c>
      <c r="D3699" s="5" t="n">
        <v>237</v>
      </c>
      <c r="E3699" s="5" t="n">
        <v>4</v>
      </c>
      <c r="F3699" s="5" t="n">
        <v>0</v>
      </c>
      <c r="G3699" s="5">
        <f>E3699-F3699</f>
        <v/>
      </c>
      <c r="H3699" s="5">
        <f>'Notes'!$B$4</f>
        <v/>
      </c>
      <c r="I3699" s="5">
        <f>ROUNDUP(D3699/H3699,0)</f>
        <v/>
      </c>
      <c r="J3699" s="6">
        <f>G3699-I3699</f>
        <v/>
      </c>
      <c r="K3699" s="4">
        <f>IF(J3699&lt;0,"Deficit",IF(J3699=0,"Exact fit","Surplus"))</f>
        <v/>
      </c>
    </row>
    <row r="3700">
      <c r="A3700" s="4" t="n">
        <v>230104</v>
      </c>
      <c r="B3700" s="4" t="inlineStr">
        <is>
          <t>E.P NKANDA</t>
        </is>
      </c>
      <c r="C3700" s="4" t="inlineStr">
        <is>
          <t>P2</t>
        </is>
      </c>
      <c r="D3700" s="5" t="n">
        <v>152</v>
      </c>
      <c r="E3700" s="5" t="n">
        <v>4</v>
      </c>
      <c r="F3700" s="5" t="n">
        <v>1</v>
      </c>
      <c r="G3700" s="5">
        <f>E3700-F3700</f>
        <v/>
      </c>
      <c r="H3700" s="5">
        <f>'Notes'!$B$4</f>
        <v/>
      </c>
      <c r="I3700" s="5">
        <f>ROUNDUP(D3700/H3700,0)</f>
        <v/>
      </c>
      <c r="J3700" s="6">
        <f>G3700-I3700</f>
        <v/>
      </c>
      <c r="K3700" s="4">
        <f>IF(J3700&lt;0,"Deficit",IF(J3700=0,"Exact fit","Surplus"))</f>
        <v/>
      </c>
    </row>
    <row r="3701">
      <c r="A3701" s="4" t="n">
        <v>230104</v>
      </c>
      <c r="B3701" s="4" t="inlineStr">
        <is>
          <t>E.P NKANDA</t>
        </is>
      </c>
      <c r="C3701" s="4" t="inlineStr">
        <is>
          <t>P3</t>
        </is>
      </c>
      <c r="D3701" s="5" t="n">
        <v>114</v>
      </c>
      <c r="E3701" s="5" t="n">
        <v>2</v>
      </c>
      <c r="F3701" s="5" t="n">
        <v>0</v>
      </c>
      <c r="G3701" s="5">
        <f>E3701-F3701</f>
        <v/>
      </c>
      <c r="H3701" s="5">
        <f>'Notes'!$B$4</f>
        <v/>
      </c>
      <c r="I3701" s="5">
        <f>ROUNDUP(D3701/H3701,0)</f>
        <v/>
      </c>
      <c r="J3701" s="6">
        <f>G3701-I3701</f>
        <v/>
      </c>
      <c r="K3701" s="4">
        <f>IF(J3701&lt;0,"Deficit",IF(J3701=0,"Exact fit","Surplus"))</f>
        <v/>
      </c>
    </row>
    <row r="3702">
      <c r="A3702" s="4" t="n">
        <v>230104</v>
      </c>
      <c r="B3702" s="4" t="inlineStr">
        <is>
          <t>E.P NKANDA</t>
        </is>
      </c>
      <c r="C3702" s="4" t="inlineStr">
        <is>
          <t>P4</t>
        </is>
      </c>
      <c r="D3702" s="5" t="n">
        <v>107</v>
      </c>
      <c r="E3702" s="5" t="n">
        <v>2</v>
      </c>
      <c r="F3702" s="5" t="n">
        <v>0</v>
      </c>
      <c r="G3702" s="5">
        <f>E3702-F3702</f>
        <v/>
      </c>
      <c r="H3702" s="5">
        <f>'Notes'!$B$4</f>
        <v/>
      </c>
      <c r="I3702" s="5">
        <f>ROUNDUP(D3702/H3702,0)</f>
        <v/>
      </c>
      <c r="J3702" s="6">
        <f>G3702-I3702</f>
        <v/>
      </c>
      <c r="K3702" s="4">
        <f>IF(J3702&lt;0,"Deficit",IF(J3702=0,"Exact fit","Surplus"))</f>
        <v/>
      </c>
    </row>
    <row r="3703">
      <c r="A3703" s="4" t="n">
        <v>230104</v>
      </c>
      <c r="B3703" s="4" t="inlineStr">
        <is>
          <t>E.P NKANDA</t>
        </is>
      </c>
      <c r="C3703" s="4" t="inlineStr">
        <is>
          <t>P5</t>
        </is>
      </c>
      <c r="D3703" s="5" t="n">
        <v>107</v>
      </c>
      <c r="E3703" s="5" t="n">
        <v>3</v>
      </c>
      <c r="F3703" s="5" t="n">
        <v>1</v>
      </c>
      <c r="G3703" s="5">
        <f>E3703-F3703</f>
        <v/>
      </c>
      <c r="H3703" s="5">
        <f>'Notes'!$B$4</f>
        <v/>
      </c>
      <c r="I3703" s="5">
        <f>ROUNDUP(D3703/H3703,0)</f>
        <v/>
      </c>
      <c r="J3703" s="6">
        <f>G3703-I3703</f>
        <v/>
      </c>
      <c r="K3703" s="4">
        <f>IF(J3703&lt;0,"Deficit",IF(J3703=0,"Exact fit","Surplus"))</f>
        <v/>
      </c>
    </row>
    <row r="3704">
      <c r="A3704" s="4" t="n">
        <v>230104</v>
      </c>
      <c r="B3704" s="4" t="inlineStr">
        <is>
          <t>E.P NKANDA</t>
        </is>
      </c>
      <c r="C3704" s="4" t="inlineStr">
        <is>
          <t>P6</t>
        </is>
      </c>
      <c r="D3704" s="5" t="n">
        <v>26</v>
      </c>
      <c r="E3704" s="5" t="n">
        <v>1</v>
      </c>
      <c r="F3704" s="5" t="n">
        <v>0</v>
      </c>
      <c r="G3704" s="5">
        <f>E3704-F3704</f>
        <v/>
      </c>
      <c r="H3704" s="5">
        <f>'Notes'!$B$4</f>
        <v/>
      </c>
      <c r="I3704" s="5">
        <f>ROUNDUP(D3704/H3704,0)</f>
        <v/>
      </c>
      <c r="J3704" s="6">
        <f>G3704-I3704</f>
        <v/>
      </c>
      <c r="K3704" s="4">
        <f>IF(J3704&lt;0,"Deficit",IF(J3704=0,"Exact fit","Surplus"))</f>
        <v/>
      </c>
    </row>
    <row r="3705">
      <c r="A3705" s="4" t="n">
        <v>230106</v>
      </c>
      <c r="B3705" s="4" t="inlineStr">
        <is>
          <t>GS Nyarusange</t>
        </is>
      </c>
      <c r="C3705" s="4" t="inlineStr">
        <is>
          <t>P1</t>
        </is>
      </c>
      <c r="D3705" s="5" t="n">
        <v>304</v>
      </c>
      <c r="E3705" s="5" t="n">
        <v>6</v>
      </c>
      <c r="F3705" s="5" t="n">
        <v>3</v>
      </c>
      <c r="G3705" s="5">
        <f>E3705-F3705</f>
        <v/>
      </c>
      <c r="H3705" s="5">
        <f>'Notes'!$B$4</f>
        <v/>
      </c>
      <c r="I3705" s="5">
        <f>ROUNDUP(D3705/H3705,0)</f>
        <v/>
      </c>
      <c r="J3705" s="6">
        <f>G3705-I3705</f>
        <v/>
      </c>
      <c r="K3705" s="4">
        <f>IF(J3705&lt;0,"Deficit",IF(J3705=0,"Exact fit","Surplus"))</f>
        <v/>
      </c>
    </row>
    <row r="3706">
      <c r="A3706" s="4" t="n">
        <v>230106</v>
      </c>
      <c r="B3706" s="4" t="inlineStr">
        <is>
          <t>GS Nyarusange</t>
        </is>
      </c>
      <c r="C3706" s="4" t="inlineStr">
        <is>
          <t>P2</t>
        </is>
      </c>
      <c r="D3706" s="5" t="n">
        <v>255</v>
      </c>
      <c r="E3706" s="5" t="n">
        <v>6</v>
      </c>
      <c r="F3706" s="5" t="n">
        <v>3</v>
      </c>
      <c r="G3706" s="5">
        <f>E3706-F3706</f>
        <v/>
      </c>
      <c r="H3706" s="5">
        <f>'Notes'!$B$4</f>
        <v/>
      </c>
      <c r="I3706" s="5">
        <f>ROUNDUP(D3706/H3706,0)</f>
        <v/>
      </c>
      <c r="J3706" s="6">
        <f>G3706-I3706</f>
        <v/>
      </c>
      <c r="K3706" s="4">
        <f>IF(J3706&lt;0,"Deficit",IF(J3706=0,"Exact fit","Surplus"))</f>
        <v/>
      </c>
    </row>
    <row r="3707">
      <c r="A3707" s="4" t="n">
        <v>230106</v>
      </c>
      <c r="B3707" s="4" t="inlineStr">
        <is>
          <t>GS Nyarusange</t>
        </is>
      </c>
      <c r="C3707" s="4" t="inlineStr">
        <is>
          <t>P3</t>
        </is>
      </c>
      <c r="D3707" s="5" t="n">
        <v>222</v>
      </c>
      <c r="E3707" s="5" t="n">
        <v>4</v>
      </c>
      <c r="F3707" s="5" t="n">
        <v>2</v>
      </c>
      <c r="G3707" s="5">
        <f>E3707-F3707</f>
        <v/>
      </c>
      <c r="H3707" s="5">
        <f>'Notes'!$B$4</f>
        <v/>
      </c>
      <c r="I3707" s="5">
        <f>ROUNDUP(D3707/H3707,0)</f>
        <v/>
      </c>
      <c r="J3707" s="6">
        <f>G3707-I3707</f>
        <v/>
      </c>
      <c r="K3707" s="4">
        <f>IF(J3707&lt;0,"Deficit",IF(J3707=0,"Exact fit","Surplus"))</f>
        <v/>
      </c>
    </row>
    <row r="3708">
      <c r="A3708" s="4" t="n">
        <v>230106</v>
      </c>
      <c r="B3708" s="4" t="inlineStr">
        <is>
          <t>GS Nyarusange</t>
        </is>
      </c>
      <c r="C3708" s="4" t="inlineStr">
        <is>
          <t>P4</t>
        </is>
      </c>
      <c r="D3708" s="5" t="n">
        <v>153</v>
      </c>
      <c r="E3708" s="5" t="n">
        <v>3</v>
      </c>
      <c r="F3708" s="5" t="n">
        <v>0</v>
      </c>
      <c r="G3708" s="5">
        <f>E3708-F3708</f>
        <v/>
      </c>
      <c r="H3708" s="5">
        <f>'Notes'!$B$4</f>
        <v/>
      </c>
      <c r="I3708" s="5">
        <f>ROUNDUP(D3708/H3708,0)</f>
        <v/>
      </c>
      <c r="J3708" s="6">
        <f>G3708-I3708</f>
        <v/>
      </c>
      <c r="K3708" s="4">
        <f>IF(J3708&lt;0,"Deficit",IF(J3708=0,"Exact fit","Surplus"))</f>
        <v/>
      </c>
    </row>
    <row r="3709">
      <c r="A3709" s="4" t="n">
        <v>230106</v>
      </c>
      <c r="B3709" s="4" t="inlineStr">
        <is>
          <t>GS Nyarusange</t>
        </is>
      </c>
      <c r="C3709" s="4" t="inlineStr">
        <is>
          <t>P5</t>
        </is>
      </c>
      <c r="D3709" s="5" t="n">
        <v>175</v>
      </c>
      <c r="E3709" s="5" t="n">
        <v>4</v>
      </c>
      <c r="F3709" s="5" t="n">
        <v>0</v>
      </c>
      <c r="G3709" s="5">
        <f>E3709-F3709</f>
        <v/>
      </c>
      <c r="H3709" s="5">
        <f>'Notes'!$B$4</f>
        <v/>
      </c>
      <c r="I3709" s="5">
        <f>ROUNDUP(D3709/H3709,0)</f>
        <v/>
      </c>
      <c r="J3709" s="6">
        <f>G3709-I3709</f>
        <v/>
      </c>
      <c r="K3709" s="4">
        <f>IF(J3709&lt;0,"Deficit",IF(J3709=0,"Exact fit","Surplus"))</f>
        <v/>
      </c>
    </row>
    <row r="3710">
      <c r="A3710" s="4" t="n">
        <v>230106</v>
      </c>
      <c r="B3710" s="4" t="inlineStr">
        <is>
          <t>GS Nyarusange</t>
        </is>
      </c>
      <c r="C3710" s="4" t="inlineStr">
        <is>
          <t>P6</t>
        </is>
      </c>
      <c r="D3710" s="5" t="n">
        <v>37</v>
      </c>
      <c r="E3710" s="5" t="n">
        <v>1</v>
      </c>
      <c r="F3710" s="5" t="n">
        <v>0</v>
      </c>
      <c r="G3710" s="5">
        <f>E3710-F3710</f>
        <v/>
      </c>
      <c r="H3710" s="5">
        <f>'Notes'!$B$4</f>
        <v/>
      </c>
      <c r="I3710" s="5">
        <f>ROUNDUP(D3710/H3710,0)</f>
        <v/>
      </c>
      <c r="J3710" s="6">
        <f>G3710-I3710</f>
        <v/>
      </c>
      <c r="K3710" s="4">
        <f>IF(J3710&lt;0,"Deficit",IF(J3710=0,"Exact fit","Surplus"))</f>
        <v/>
      </c>
    </row>
    <row r="3711">
      <c r="A3711" s="4" t="n">
        <v>230108</v>
      </c>
      <c r="B3711" s="4" t="inlineStr">
        <is>
          <t>GS MASIGA</t>
        </is>
      </c>
      <c r="C3711" s="4" t="inlineStr">
        <is>
          <t>P1</t>
        </is>
      </c>
      <c r="D3711" s="5" t="n">
        <v>228</v>
      </c>
      <c r="E3711" s="5" t="n">
        <v>8</v>
      </c>
      <c r="F3711" s="5" t="n">
        <v>0</v>
      </c>
      <c r="G3711" s="5">
        <f>E3711-F3711</f>
        <v/>
      </c>
      <c r="H3711" s="5">
        <f>'Notes'!$B$4</f>
        <v/>
      </c>
      <c r="I3711" s="5">
        <f>ROUNDUP(D3711/H3711,0)</f>
        <v/>
      </c>
      <c r="J3711" s="6">
        <f>G3711-I3711</f>
        <v/>
      </c>
      <c r="K3711" s="4">
        <f>IF(J3711&lt;0,"Deficit",IF(J3711=0,"Exact fit","Surplus"))</f>
        <v/>
      </c>
    </row>
    <row r="3712">
      <c r="A3712" s="4" t="n">
        <v>230108</v>
      </c>
      <c r="B3712" s="4" t="inlineStr">
        <is>
          <t>GS MASIGA</t>
        </is>
      </c>
      <c r="C3712" s="4" t="inlineStr">
        <is>
          <t>P2</t>
        </is>
      </c>
      <c r="D3712" s="5" t="n">
        <v>197</v>
      </c>
      <c r="E3712" s="5" t="n">
        <v>6</v>
      </c>
      <c r="F3712" s="5" t="n">
        <v>0</v>
      </c>
      <c r="G3712" s="5">
        <f>E3712-F3712</f>
        <v/>
      </c>
      <c r="H3712" s="5">
        <f>'Notes'!$B$4</f>
        <v/>
      </c>
      <c r="I3712" s="5">
        <f>ROUNDUP(D3712/H3712,0)</f>
        <v/>
      </c>
      <c r="J3712" s="6">
        <f>G3712-I3712</f>
        <v/>
      </c>
      <c r="K3712" s="4">
        <f>IF(J3712&lt;0,"Deficit",IF(J3712=0,"Exact fit","Surplus"))</f>
        <v/>
      </c>
    </row>
    <row r="3713">
      <c r="A3713" s="4" t="n">
        <v>230108</v>
      </c>
      <c r="B3713" s="4" t="inlineStr">
        <is>
          <t>GS MASIGA</t>
        </is>
      </c>
      <c r="C3713" s="4" t="inlineStr">
        <is>
          <t>P3</t>
        </is>
      </c>
      <c r="D3713" s="5" t="n">
        <v>190</v>
      </c>
      <c r="E3713" s="5" t="n">
        <v>4</v>
      </c>
      <c r="F3713" s="5" t="n">
        <v>0</v>
      </c>
      <c r="G3713" s="5">
        <f>E3713-F3713</f>
        <v/>
      </c>
      <c r="H3713" s="5">
        <f>'Notes'!$B$4</f>
        <v/>
      </c>
      <c r="I3713" s="5">
        <f>ROUNDUP(D3713/H3713,0)</f>
        <v/>
      </c>
      <c r="J3713" s="6">
        <f>G3713-I3713</f>
        <v/>
      </c>
      <c r="K3713" s="4">
        <f>IF(J3713&lt;0,"Deficit",IF(J3713=0,"Exact fit","Surplus"))</f>
        <v/>
      </c>
    </row>
    <row r="3714">
      <c r="A3714" s="4" t="n">
        <v>230108</v>
      </c>
      <c r="B3714" s="4" t="inlineStr">
        <is>
          <t>GS MASIGA</t>
        </is>
      </c>
      <c r="C3714" s="4" t="inlineStr">
        <is>
          <t>P4</t>
        </is>
      </c>
      <c r="D3714" s="5" t="n">
        <v>138</v>
      </c>
      <c r="E3714" s="5" t="n">
        <v>3</v>
      </c>
      <c r="F3714" s="5" t="n">
        <v>0</v>
      </c>
      <c r="G3714" s="5">
        <f>E3714-F3714</f>
        <v/>
      </c>
      <c r="H3714" s="5">
        <f>'Notes'!$B$4</f>
        <v/>
      </c>
      <c r="I3714" s="5">
        <f>ROUNDUP(D3714/H3714,0)</f>
        <v/>
      </c>
      <c r="J3714" s="6">
        <f>G3714-I3714</f>
        <v/>
      </c>
      <c r="K3714" s="4">
        <f>IF(J3714&lt;0,"Deficit",IF(J3714=0,"Exact fit","Surplus"))</f>
        <v/>
      </c>
    </row>
    <row r="3715">
      <c r="A3715" s="4" t="n">
        <v>230108</v>
      </c>
      <c r="B3715" s="4" t="inlineStr">
        <is>
          <t>GS MASIGA</t>
        </is>
      </c>
      <c r="C3715" s="4" t="inlineStr">
        <is>
          <t>P5</t>
        </is>
      </c>
      <c r="D3715" s="5" t="n">
        <v>168</v>
      </c>
      <c r="E3715" s="5" t="n">
        <v>4</v>
      </c>
      <c r="F3715" s="5" t="n">
        <v>0</v>
      </c>
      <c r="G3715" s="5">
        <f>E3715-F3715</f>
        <v/>
      </c>
      <c r="H3715" s="5">
        <f>'Notes'!$B$4</f>
        <v/>
      </c>
      <c r="I3715" s="5">
        <f>ROUNDUP(D3715/H3715,0)</f>
        <v/>
      </c>
      <c r="J3715" s="6">
        <f>G3715-I3715</f>
        <v/>
      </c>
      <c r="K3715" s="4">
        <f>IF(J3715&lt;0,"Deficit",IF(J3715=0,"Exact fit","Surplus"))</f>
        <v/>
      </c>
    </row>
    <row r="3716">
      <c r="A3716" s="4" t="n">
        <v>230108</v>
      </c>
      <c r="B3716" s="4" t="inlineStr">
        <is>
          <t>GS MASIGA</t>
        </is>
      </c>
      <c r="C3716" s="4" t="inlineStr">
        <is>
          <t>P6</t>
        </is>
      </c>
      <c r="D3716" s="5" t="n">
        <v>41</v>
      </c>
      <c r="E3716" s="5" t="n">
        <v>2</v>
      </c>
      <c r="F3716" s="5" t="n">
        <v>0</v>
      </c>
      <c r="G3716" s="5">
        <f>E3716-F3716</f>
        <v/>
      </c>
      <c r="H3716" s="5">
        <f>'Notes'!$B$4</f>
        <v/>
      </c>
      <c r="I3716" s="5">
        <f>ROUNDUP(D3716/H3716,0)</f>
        <v/>
      </c>
      <c r="J3716" s="6">
        <f>G3716-I3716</f>
        <v/>
      </c>
      <c r="K3716" s="4">
        <f>IF(J3716&lt;0,"Deficit",IF(J3716=0,"Exact fit","Surplus"))</f>
        <v/>
      </c>
    </row>
    <row r="3717">
      <c r="A3717" s="4" t="n">
        <v>230109</v>
      </c>
      <c r="B3717" s="4" t="inlineStr">
        <is>
          <t>GS MUSEBEYA  TSS</t>
        </is>
      </c>
      <c r="C3717" s="4" t="inlineStr">
        <is>
          <t>P1</t>
        </is>
      </c>
      <c r="D3717" s="5" t="n">
        <v>128</v>
      </c>
      <c r="E3717" s="5" t="n">
        <v>4</v>
      </c>
      <c r="F3717" s="5" t="n">
        <v>1</v>
      </c>
      <c r="G3717" s="5">
        <f>E3717-F3717</f>
        <v/>
      </c>
      <c r="H3717" s="5">
        <f>'Notes'!$B$4</f>
        <v/>
      </c>
      <c r="I3717" s="5">
        <f>ROUNDUP(D3717/H3717,0)</f>
        <v/>
      </c>
      <c r="J3717" s="6">
        <f>G3717-I3717</f>
        <v/>
      </c>
      <c r="K3717" s="4">
        <f>IF(J3717&lt;0,"Deficit",IF(J3717=0,"Exact fit","Surplus"))</f>
        <v/>
      </c>
    </row>
    <row r="3718">
      <c r="A3718" s="4" t="n">
        <v>230109</v>
      </c>
      <c r="B3718" s="4" t="inlineStr">
        <is>
          <t>GS MUSEBEYA  TSS</t>
        </is>
      </c>
      <c r="C3718" s="4" t="inlineStr">
        <is>
          <t>P2</t>
        </is>
      </c>
      <c r="D3718" s="5" t="n">
        <v>108</v>
      </c>
      <c r="E3718" s="5" t="n">
        <v>4</v>
      </c>
      <c r="F3718" s="5" t="n">
        <v>1</v>
      </c>
      <c r="G3718" s="5">
        <f>E3718-F3718</f>
        <v/>
      </c>
      <c r="H3718" s="5">
        <f>'Notes'!$B$4</f>
        <v/>
      </c>
      <c r="I3718" s="5">
        <f>ROUNDUP(D3718/H3718,0)</f>
        <v/>
      </c>
      <c r="J3718" s="6">
        <f>G3718-I3718</f>
        <v/>
      </c>
      <c r="K3718" s="4">
        <f>IF(J3718&lt;0,"Deficit",IF(J3718=0,"Exact fit","Surplus"))</f>
        <v/>
      </c>
    </row>
    <row r="3719">
      <c r="A3719" s="4" t="n">
        <v>230109</v>
      </c>
      <c r="B3719" s="4" t="inlineStr">
        <is>
          <t>GS MUSEBEYA  TSS</t>
        </is>
      </c>
      <c r="C3719" s="4" t="inlineStr">
        <is>
          <t>P3</t>
        </is>
      </c>
      <c r="D3719" s="5" t="n">
        <v>81</v>
      </c>
      <c r="E3719" s="5" t="n">
        <v>2</v>
      </c>
      <c r="F3719" s="5" t="n">
        <v>0</v>
      </c>
      <c r="G3719" s="5">
        <f>E3719-F3719</f>
        <v/>
      </c>
      <c r="H3719" s="5">
        <f>'Notes'!$B$4</f>
        <v/>
      </c>
      <c r="I3719" s="5">
        <f>ROUNDUP(D3719/H3719,0)</f>
        <v/>
      </c>
      <c r="J3719" s="6">
        <f>G3719-I3719</f>
        <v/>
      </c>
      <c r="K3719" s="4">
        <f>IF(J3719&lt;0,"Deficit",IF(J3719=0,"Exact fit","Surplus"))</f>
        <v/>
      </c>
    </row>
    <row r="3720">
      <c r="A3720" s="4" t="n">
        <v>230109</v>
      </c>
      <c r="B3720" s="4" t="inlineStr">
        <is>
          <t>GS MUSEBEYA  TSS</t>
        </is>
      </c>
      <c r="C3720" s="4" t="inlineStr">
        <is>
          <t>P4</t>
        </is>
      </c>
      <c r="D3720" s="5" t="n">
        <v>116</v>
      </c>
      <c r="E3720" s="5" t="n">
        <v>3</v>
      </c>
      <c r="F3720" s="5" t="n">
        <v>0</v>
      </c>
      <c r="G3720" s="5">
        <f>E3720-F3720</f>
        <v/>
      </c>
      <c r="H3720" s="5">
        <f>'Notes'!$B$4</f>
        <v/>
      </c>
      <c r="I3720" s="5">
        <f>ROUNDUP(D3720/H3720,0)</f>
        <v/>
      </c>
      <c r="J3720" s="6">
        <f>G3720-I3720</f>
        <v/>
      </c>
      <c r="K3720" s="4">
        <f>IF(J3720&lt;0,"Deficit",IF(J3720=0,"Exact fit","Surplus"))</f>
        <v/>
      </c>
    </row>
    <row r="3721">
      <c r="A3721" s="4" t="n">
        <v>230109</v>
      </c>
      <c r="B3721" s="4" t="inlineStr">
        <is>
          <t>GS MUSEBEYA  TSS</t>
        </is>
      </c>
      <c r="C3721" s="4" t="inlineStr">
        <is>
          <t>P5</t>
        </is>
      </c>
      <c r="D3721" s="5" t="n">
        <v>111</v>
      </c>
      <c r="E3721" s="5" t="n">
        <v>3</v>
      </c>
      <c r="F3721" s="5" t="n">
        <v>0</v>
      </c>
      <c r="G3721" s="5">
        <f>E3721-F3721</f>
        <v/>
      </c>
      <c r="H3721" s="5">
        <f>'Notes'!$B$4</f>
        <v/>
      </c>
      <c r="I3721" s="5">
        <f>ROUNDUP(D3721/H3721,0)</f>
        <v/>
      </c>
      <c r="J3721" s="6">
        <f>G3721-I3721</f>
        <v/>
      </c>
      <c r="K3721" s="4">
        <f>IF(J3721&lt;0,"Deficit",IF(J3721=0,"Exact fit","Surplus"))</f>
        <v/>
      </c>
    </row>
    <row r="3722">
      <c r="A3722" s="4" t="n">
        <v>230109</v>
      </c>
      <c r="B3722" s="4" t="inlineStr">
        <is>
          <t>GS MUSEBEYA  TSS</t>
        </is>
      </c>
      <c r="C3722" s="4" t="inlineStr">
        <is>
          <t>P6</t>
        </is>
      </c>
      <c r="D3722" s="5" t="n">
        <v>41</v>
      </c>
      <c r="E3722" s="5" t="n">
        <v>2</v>
      </c>
      <c r="F3722" s="5" t="n">
        <v>0</v>
      </c>
      <c r="G3722" s="5">
        <f>E3722-F3722</f>
        <v/>
      </c>
      <c r="H3722" s="5">
        <f>'Notes'!$B$4</f>
        <v/>
      </c>
      <c r="I3722" s="5">
        <f>ROUNDUP(D3722/H3722,0)</f>
        <v/>
      </c>
      <c r="J3722" s="6">
        <f>G3722-I3722</f>
        <v/>
      </c>
      <c r="K3722" s="4">
        <f>IF(J3722&lt;0,"Deficit",IF(J3722=0,"Exact fit","Surplus"))</f>
        <v/>
      </c>
    </row>
    <row r="3723">
      <c r="A3723" s="4" t="n">
        <v>230110</v>
      </c>
      <c r="B3723" s="4" t="inlineStr">
        <is>
          <t>GS RUNYOMBYI II</t>
        </is>
      </c>
      <c r="C3723" s="4" t="inlineStr">
        <is>
          <t>P1</t>
        </is>
      </c>
      <c r="D3723" s="5" t="n">
        <v>109</v>
      </c>
      <c r="E3723" s="5" t="n">
        <v>3</v>
      </c>
      <c r="F3723" s="5" t="n">
        <v>0</v>
      </c>
      <c r="G3723" s="5">
        <f>E3723-F3723</f>
        <v/>
      </c>
      <c r="H3723" s="5">
        <f>'Notes'!$B$4</f>
        <v/>
      </c>
      <c r="I3723" s="5">
        <f>ROUNDUP(D3723/H3723,0)</f>
        <v/>
      </c>
      <c r="J3723" s="6">
        <f>G3723-I3723</f>
        <v/>
      </c>
      <c r="K3723" s="4">
        <f>IF(J3723&lt;0,"Deficit",IF(J3723=0,"Exact fit","Surplus"))</f>
        <v/>
      </c>
    </row>
    <row r="3724">
      <c r="A3724" s="4" t="n">
        <v>230110</v>
      </c>
      <c r="B3724" s="4" t="inlineStr">
        <is>
          <t>GS RUNYOMBYI II</t>
        </is>
      </c>
      <c r="C3724" s="4" t="inlineStr">
        <is>
          <t>P2</t>
        </is>
      </c>
      <c r="D3724" s="5" t="n">
        <v>79</v>
      </c>
      <c r="E3724" s="5" t="n">
        <v>3</v>
      </c>
      <c r="F3724" s="5" t="n">
        <v>0</v>
      </c>
      <c r="G3724" s="5">
        <f>E3724-F3724</f>
        <v/>
      </c>
      <c r="H3724" s="5">
        <f>'Notes'!$B$4</f>
        <v/>
      </c>
      <c r="I3724" s="5">
        <f>ROUNDUP(D3724/H3724,0)</f>
        <v/>
      </c>
      <c r="J3724" s="6">
        <f>G3724-I3724</f>
        <v/>
      </c>
      <c r="K3724" s="4">
        <f>IF(J3724&lt;0,"Deficit",IF(J3724=0,"Exact fit","Surplus"))</f>
        <v/>
      </c>
    </row>
    <row r="3725">
      <c r="A3725" s="4" t="n">
        <v>230110</v>
      </c>
      <c r="B3725" s="4" t="inlineStr">
        <is>
          <t>GS RUNYOMBYI II</t>
        </is>
      </c>
      <c r="C3725" s="4" t="inlineStr">
        <is>
          <t>P3</t>
        </is>
      </c>
      <c r="D3725" s="5" t="n">
        <v>69</v>
      </c>
      <c r="E3725" s="5" t="n">
        <v>2</v>
      </c>
      <c r="F3725" s="5" t="n">
        <v>0</v>
      </c>
      <c r="G3725" s="5">
        <f>E3725-F3725</f>
        <v/>
      </c>
      <c r="H3725" s="5">
        <f>'Notes'!$B$4</f>
        <v/>
      </c>
      <c r="I3725" s="5">
        <f>ROUNDUP(D3725/H3725,0)</f>
        <v/>
      </c>
      <c r="J3725" s="6">
        <f>G3725-I3725</f>
        <v/>
      </c>
      <c r="K3725" s="4">
        <f>IF(J3725&lt;0,"Deficit",IF(J3725=0,"Exact fit","Surplus"))</f>
        <v/>
      </c>
    </row>
    <row r="3726">
      <c r="A3726" s="4" t="n">
        <v>230110</v>
      </c>
      <c r="B3726" s="4" t="inlineStr">
        <is>
          <t>GS RUNYOMBYI II</t>
        </is>
      </c>
      <c r="C3726" s="4" t="inlineStr">
        <is>
          <t>P4</t>
        </is>
      </c>
      <c r="D3726" s="5" t="n">
        <v>80</v>
      </c>
      <c r="E3726" s="5" t="n">
        <v>2</v>
      </c>
      <c r="F3726" s="5" t="n">
        <v>0</v>
      </c>
      <c r="G3726" s="5">
        <f>E3726-F3726</f>
        <v/>
      </c>
      <c r="H3726" s="5">
        <f>'Notes'!$B$4</f>
        <v/>
      </c>
      <c r="I3726" s="5">
        <f>ROUNDUP(D3726/H3726,0)</f>
        <v/>
      </c>
      <c r="J3726" s="6">
        <f>G3726-I3726</f>
        <v/>
      </c>
      <c r="K3726" s="4">
        <f>IF(J3726&lt;0,"Deficit",IF(J3726=0,"Exact fit","Surplus"))</f>
        <v/>
      </c>
    </row>
    <row r="3727">
      <c r="A3727" s="4" t="n">
        <v>230110</v>
      </c>
      <c r="B3727" s="4" t="inlineStr">
        <is>
          <t>GS RUNYOMBYI II</t>
        </is>
      </c>
      <c r="C3727" s="4" t="inlineStr">
        <is>
          <t>P5</t>
        </is>
      </c>
      <c r="D3727" s="5" t="n">
        <v>124</v>
      </c>
      <c r="E3727" s="5" t="n">
        <v>3</v>
      </c>
      <c r="F3727" s="5" t="n">
        <v>0</v>
      </c>
      <c r="G3727" s="5">
        <f>E3727-F3727</f>
        <v/>
      </c>
      <c r="H3727" s="5">
        <f>'Notes'!$B$4</f>
        <v/>
      </c>
      <c r="I3727" s="5">
        <f>ROUNDUP(D3727/H3727,0)</f>
        <v/>
      </c>
      <c r="J3727" s="6">
        <f>G3727-I3727</f>
        <v/>
      </c>
      <c r="K3727" s="4">
        <f>IF(J3727&lt;0,"Deficit",IF(J3727=0,"Exact fit","Surplus"))</f>
        <v/>
      </c>
    </row>
    <row r="3728">
      <c r="A3728" s="4" t="n">
        <v>230110</v>
      </c>
      <c r="B3728" s="4" t="inlineStr">
        <is>
          <t>GS RUNYOMBYI II</t>
        </is>
      </c>
      <c r="C3728" s="4" t="inlineStr">
        <is>
          <t>P6</t>
        </is>
      </c>
      <c r="D3728" s="5" t="n">
        <v>31</v>
      </c>
      <c r="E3728" s="5" t="n">
        <v>1</v>
      </c>
      <c r="F3728" s="5" t="n">
        <v>0</v>
      </c>
      <c r="G3728" s="5">
        <f>E3728-F3728</f>
        <v/>
      </c>
      <c r="H3728" s="5">
        <f>'Notes'!$B$4</f>
        <v/>
      </c>
      <c r="I3728" s="5">
        <f>ROUNDUP(D3728/H3728,0)</f>
        <v/>
      </c>
      <c r="J3728" s="6">
        <f>G3728-I3728</f>
        <v/>
      </c>
      <c r="K3728" s="4">
        <f>IF(J3728&lt;0,"Deficit",IF(J3728=0,"Exact fit","Surplus"))</f>
        <v/>
      </c>
    </row>
    <row r="3729">
      <c r="A3729" s="4" t="n">
        <v>230111</v>
      </c>
      <c r="B3729" s="4" t="inlineStr">
        <is>
          <t>EP GABIRO</t>
        </is>
      </c>
      <c r="C3729" s="4" t="inlineStr">
        <is>
          <t>P1</t>
        </is>
      </c>
      <c r="D3729" s="5" t="n">
        <v>94</v>
      </c>
      <c r="E3729" s="5" t="n">
        <v>2</v>
      </c>
      <c r="F3729" s="5" t="n">
        <v>1</v>
      </c>
      <c r="G3729" s="5">
        <f>E3729-F3729</f>
        <v/>
      </c>
      <c r="H3729" s="5">
        <f>'Notes'!$B$4</f>
        <v/>
      </c>
      <c r="I3729" s="5">
        <f>ROUNDUP(D3729/H3729,0)</f>
        <v/>
      </c>
      <c r="J3729" s="6">
        <f>G3729-I3729</f>
        <v/>
      </c>
      <c r="K3729" s="4">
        <f>IF(J3729&lt;0,"Deficit",IF(J3729=0,"Exact fit","Surplus"))</f>
        <v/>
      </c>
    </row>
    <row r="3730">
      <c r="A3730" s="4" t="n">
        <v>230111</v>
      </c>
      <c r="B3730" s="4" t="inlineStr">
        <is>
          <t>EP GABIRO</t>
        </is>
      </c>
      <c r="C3730" s="4" t="inlineStr">
        <is>
          <t>P2</t>
        </is>
      </c>
      <c r="D3730" s="5" t="n">
        <v>141</v>
      </c>
      <c r="E3730" s="5" t="n">
        <v>4</v>
      </c>
      <c r="F3730" s="5" t="n">
        <v>2</v>
      </c>
      <c r="G3730" s="5">
        <f>E3730-F3730</f>
        <v/>
      </c>
      <c r="H3730" s="5">
        <f>'Notes'!$B$4</f>
        <v/>
      </c>
      <c r="I3730" s="5">
        <f>ROUNDUP(D3730/H3730,0)</f>
        <v/>
      </c>
      <c r="J3730" s="6">
        <f>G3730-I3730</f>
        <v/>
      </c>
      <c r="K3730" s="4">
        <f>IF(J3730&lt;0,"Deficit",IF(J3730=0,"Exact fit","Surplus"))</f>
        <v/>
      </c>
    </row>
    <row r="3731">
      <c r="A3731" s="4" t="n">
        <v>230111</v>
      </c>
      <c r="B3731" s="4" t="inlineStr">
        <is>
          <t>EP GABIRO</t>
        </is>
      </c>
      <c r="C3731" s="4" t="inlineStr">
        <is>
          <t>P3</t>
        </is>
      </c>
      <c r="D3731" s="5" t="n">
        <v>112</v>
      </c>
      <c r="E3731" s="5" t="n">
        <v>2</v>
      </c>
      <c r="F3731" s="5" t="n">
        <v>1</v>
      </c>
      <c r="G3731" s="5">
        <f>E3731-F3731</f>
        <v/>
      </c>
      <c r="H3731" s="5">
        <f>'Notes'!$B$4</f>
        <v/>
      </c>
      <c r="I3731" s="5">
        <f>ROUNDUP(D3731/H3731,0)</f>
        <v/>
      </c>
      <c r="J3731" s="6">
        <f>G3731-I3731</f>
        <v/>
      </c>
      <c r="K3731" s="4">
        <f>IF(J3731&lt;0,"Deficit",IF(J3731=0,"Exact fit","Surplus"))</f>
        <v/>
      </c>
    </row>
    <row r="3732">
      <c r="A3732" s="4" t="n">
        <v>230111</v>
      </c>
      <c r="B3732" s="4" t="inlineStr">
        <is>
          <t>EP GABIRO</t>
        </is>
      </c>
      <c r="C3732" s="4" t="inlineStr">
        <is>
          <t>P4</t>
        </is>
      </c>
      <c r="D3732" s="5" t="n">
        <v>86</v>
      </c>
      <c r="E3732" s="5" t="n">
        <v>2</v>
      </c>
      <c r="F3732" s="5" t="n">
        <v>0</v>
      </c>
      <c r="G3732" s="5">
        <f>E3732-F3732</f>
        <v/>
      </c>
      <c r="H3732" s="5">
        <f>'Notes'!$B$4</f>
        <v/>
      </c>
      <c r="I3732" s="5">
        <f>ROUNDUP(D3732/H3732,0)</f>
        <v/>
      </c>
      <c r="J3732" s="6">
        <f>G3732-I3732</f>
        <v/>
      </c>
      <c r="K3732" s="4">
        <f>IF(J3732&lt;0,"Deficit",IF(J3732=0,"Exact fit","Surplus"))</f>
        <v/>
      </c>
    </row>
    <row r="3733">
      <c r="A3733" s="4" t="n">
        <v>230111</v>
      </c>
      <c r="B3733" s="4" t="inlineStr">
        <is>
          <t>EP GABIRO</t>
        </is>
      </c>
      <c r="C3733" s="4" t="inlineStr">
        <is>
          <t>P5</t>
        </is>
      </c>
      <c r="D3733" s="5" t="n">
        <v>108</v>
      </c>
      <c r="E3733" s="5" t="n">
        <v>2</v>
      </c>
      <c r="F3733" s="5" t="n">
        <v>0</v>
      </c>
      <c r="G3733" s="5">
        <f>E3733-F3733</f>
        <v/>
      </c>
      <c r="H3733" s="5">
        <f>'Notes'!$B$4</f>
        <v/>
      </c>
      <c r="I3733" s="5">
        <f>ROUNDUP(D3733/H3733,0)</f>
        <v/>
      </c>
      <c r="J3733" s="6">
        <f>G3733-I3733</f>
        <v/>
      </c>
      <c r="K3733" s="4">
        <f>IF(J3733&lt;0,"Deficit",IF(J3733=0,"Exact fit","Surplus"))</f>
        <v/>
      </c>
    </row>
    <row r="3734">
      <c r="A3734" s="4" t="n">
        <v>230111</v>
      </c>
      <c r="B3734" s="4" t="inlineStr">
        <is>
          <t>EP GABIRO</t>
        </is>
      </c>
      <c r="C3734" s="4" t="inlineStr">
        <is>
          <t>P6</t>
        </is>
      </c>
      <c r="D3734" s="5" t="n">
        <v>31</v>
      </c>
      <c r="E3734" s="5" t="n">
        <v>1</v>
      </c>
      <c r="F3734" s="5" t="n">
        <v>0</v>
      </c>
      <c r="G3734" s="5">
        <f>E3734-F3734</f>
        <v/>
      </c>
      <c r="H3734" s="5">
        <f>'Notes'!$B$4</f>
        <v/>
      </c>
      <c r="I3734" s="5">
        <f>ROUNDUP(D3734/H3734,0)</f>
        <v/>
      </c>
      <c r="J3734" s="6">
        <f>G3734-I3734</f>
        <v/>
      </c>
      <c r="K3734" s="4">
        <f>IF(J3734&lt;0,"Deficit",IF(J3734=0,"Exact fit","Surplus"))</f>
        <v/>
      </c>
    </row>
    <row r="3735">
      <c r="A3735" s="4" t="n">
        <v>230201</v>
      </c>
      <c r="B3735" s="4" t="inlineStr">
        <is>
          <t>EP RUTOBWE</t>
        </is>
      </c>
      <c r="C3735" s="4" t="inlineStr">
        <is>
          <t>P1</t>
        </is>
      </c>
      <c r="D3735" s="5" t="n">
        <v>288</v>
      </c>
      <c r="E3735" s="5" t="n">
        <v>8</v>
      </c>
      <c r="F3735" s="5" t="n">
        <v>4</v>
      </c>
      <c r="G3735" s="5">
        <f>E3735-F3735</f>
        <v/>
      </c>
      <c r="H3735" s="5">
        <f>'Notes'!$B$4</f>
        <v/>
      </c>
      <c r="I3735" s="5">
        <f>ROUNDUP(D3735/H3735,0)</f>
        <v/>
      </c>
      <c r="J3735" s="6">
        <f>G3735-I3735</f>
        <v/>
      </c>
      <c r="K3735" s="4">
        <f>IF(J3735&lt;0,"Deficit",IF(J3735=0,"Exact fit","Surplus"))</f>
        <v/>
      </c>
    </row>
    <row r="3736">
      <c r="A3736" s="4" t="n">
        <v>230201</v>
      </c>
      <c r="B3736" s="4" t="inlineStr">
        <is>
          <t>EP RUTOBWE</t>
        </is>
      </c>
      <c r="C3736" s="4" t="inlineStr">
        <is>
          <t>P2</t>
        </is>
      </c>
      <c r="D3736" s="5" t="n">
        <v>129</v>
      </c>
      <c r="E3736" s="5" t="n">
        <v>4</v>
      </c>
      <c r="F3736" s="5" t="n">
        <v>2</v>
      </c>
      <c r="G3736" s="5">
        <f>E3736-F3736</f>
        <v/>
      </c>
      <c r="H3736" s="5">
        <f>'Notes'!$B$4</f>
        <v/>
      </c>
      <c r="I3736" s="5">
        <f>ROUNDUP(D3736/H3736,0)</f>
        <v/>
      </c>
      <c r="J3736" s="6">
        <f>G3736-I3736</f>
        <v/>
      </c>
      <c r="K3736" s="4">
        <f>IF(J3736&lt;0,"Deficit",IF(J3736=0,"Exact fit","Surplus"))</f>
        <v/>
      </c>
    </row>
    <row r="3737">
      <c r="A3737" s="4" t="n">
        <v>230201</v>
      </c>
      <c r="B3737" s="4" t="inlineStr">
        <is>
          <t>EP RUTOBWE</t>
        </is>
      </c>
      <c r="C3737" s="4" t="inlineStr">
        <is>
          <t>P3</t>
        </is>
      </c>
      <c r="D3737" s="5" t="n">
        <v>95</v>
      </c>
      <c r="E3737" s="5" t="n">
        <v>2</v>
      </c>
      <c r="F3737" s="5" t="n">
        <v>1</v>
      </c>
      <c r="G3737" s="5">
        <f>E3737-F3737</f>
        <v/>
      </c>
      <c r="H3737" s="5">
        <f>'Notes'!$B$4</f>
        <v/>
      </c>
      <c r="I3737" s="5">
        <f>ROUNDUP(D3737/H3737,0)</f>
        <v/>
      </c>
      <c r="J3737" s="6">
        <f>G3737-I3737</f>
        <v/>
      </c>
      <c r="K3737" s="4">
        <f>IF(J3737&lt;0,"Deficit",IF(J3737=0,"Exact fit","Surplus"))</f>
        <v/>
      </c>
    </row>
    <row r="3738">
      <c r="A3738" s="4" t="n">
        <v>230201</v>
      </c>
      <c r="B3738" s="4" t="inlineStr">
        <is>
          <t>EP RUTOBWE</t>
        </is>
      </c>
      <c r="C3738" s="4" t="inlineStr">
        <is>
          <t>P4</t>
        </is>
      </c>
      <c r="D3738" s="5" t="n">
        <v>70</v>
      </c>
      <c r="E3738" s="5" t="n">
        <v>2</v>
      </c>
      <c r="F3738" s="5" t="n">
        <v>0</v>
      </c>
      <c r="G3738" s="5">
        <f>E3738-F3738</f>
        <v/>
      </c>
      <c r="H3738" s="5">
        <f>'Notes'!$B$4</f>
        <v/>
      </c>
      <c r="I3738" s="5">
        <f>ROUNDUP(D3738/H3738,0)</f>
        <v/>
      </c>
      <c r="J3738" s="6">
        <f>G3738-I3738</f>
        <v/>
      </c>
      <c r="K3738" s="4">
        <f>IF(J3738&lt;0,"Deficit",IF(J3738=0,"Exact fit","Surplus"))</f>
        <v/>
      </c>
    </row>
    <row r="3739">
      <c r="A3739" s="4" t="n">
        <v>230201</v>
      </c>
      <c r="B3739" s="4" t="inlineStr">
        <is>
          <t>EP RUTOBWE</t>
        </is>
      </c>
      <c r="C3739" s="4" t="inlineStr">
        <is>
          <t>P5</t>
        </is>
      </c>
      <c r="D3739" s="5" t="n">
        <v>125</v>
      </c>
      <c r="E3739" s="5" t="n">
        <v>4</v>
      </c>
      <c r="F3739" s="5" t="n">
        <v>0</v>
      </c>
      <c r="G3739" s="5">
        <f>E3739-F3739</f>
        <v/>
      </c>
      <c r="H3739" s="5">
        <f>'Notes'!$B$4</f>
        <v/>
      </c>
      <c r="I3739" s="5">
        <f>ROUNDUP(D3739/H3739,0)</f>
        <v/>
      </c>
      <c r="J3739" s="6">
        <f>G3739-I3739</f>
        <v/>
      </c>
      <c r="K3739" s="4">
        <f>IF(J3739&lt;0,"Deficit",IF(J3739=0,"Exact fit","Surplus"))</f>
        <v/>
      </c>
    </row>
    <row r="3740">
      <c r="A3740" s="4" t="n">
        <v>230201</v>
      </c>
      <c r="B3740" s="4" t="inlineStr">
        <is>
          <t>EP RUTOBWE</t>
        </is>
      </c>
      <c r="C3740" s="4" t="inlineStr">
        <is>
          <t>P6</t>
        </is>
      </c>
      <c r="D3740" s="5" t="n">
        <v>39</v>
      </c>
      <c r="E3740" s="5" t="n">
        <v>1</v>
      </c>
      <c r="F3740" s="5" t="n">
        <v>0</v>
      </c>
      <c r="G3740" s="5">
        <f>E3740-F3740</f>
        <v/>
      </c>
      <c r="H3740" s="5">
        <f>'Notes'!$B$4</f>
        <v/>
      </c>
      <c r="I3740" s="5">
        <f>ROUNDUP(D3740/H3740,0)</f>
        <v/>
      </c>
      <c r="J3740" s="6">
        <f>G3740-I3740</f>
        <v/>
      </c>
      <c r="K3740" s="4">
        <f>IF(J3740&lt;0,"Deficit",IF(J3740=0,"Exact fit","Surplus"))</f>
        <v/>
      </c>
    </row>
    <row r="3741">
      <c r="A3741" s="4" t="n">
        <v>230202</v>
      </c>
      <c r="B3741" s="4" t="inlineStr">
        <is>
          <t>EP GASASA</t>
        </is>
      </c>
      <c r="C3741" s="4" t="inlineStr">
        <is>
          <t>P1</t>
        </is>
      </c>
      <c r="D3741" s="5" t="n">
        <v>169</v>
      </c>
      <c r="E3741" s="5" t="n">
        <v>2</v>
      </c>
      <c r="F3741" s="5" t="n">
        <v>1</v>
      </c>
      <c r="G3741" s="5">
        <f>E3741-F3741</f>
        <v/>
      </c>
      <c r="H3741" s="5">
        <f>'Notes'!$B$4</f>
        <v/>
      </c>
      <c r="I3741" s="5">
        <f>ROUNDUP(D3741/H3741,0)</f>
        <v/>
      </c>
      <c r="J3741" s="6">
        <f>G3741-I3741</f>
        <v/>
      </c>
      <c r="K3741" s="4">
        <f>IF(J3741&lt;0,"Deficit",IF(J3741=0,"Exact fit","Surplus"))</f>
        <v/>
      </c>
    </row>
    <row r="3742">
      <c r="A3742" s="4" t="n">
        <v>230202</v>
      </c>
      <c r="B3742" s="4" t="inlineStr">
        <is>
          <t>EP GASASA</t>
        </is>
      </c>
      <c r="C3742" s="4" t="inlineStr">
        <is>
          <t>P2</t>
        </is>
      </c>
      <c r="D3742" s="5" t="n">
        <v>115</v>
      </c>
      <c r="E3742" s="5" t="n">
        <v>1</v>
      </c>
      <c r="F3742" s="5" t="n">
        <v>0</v>
      </c>
      <c r="G3742" s="5">
        <f>E3742-F3742</f>
        <v/>
      </c>
      <c r="H3742" s="5">
        <f>'Notes'!$B$4</f>
        <v/>
      </c>
      <c r="I3742" s="5">
        <f>ROUNDUP(D3742/H3742,0)</f>
        <v/>
      </c>
      <c r="J3742" s="6">
        <f>G3742-I3742</f>
        <v/>
      </c>
      <c r="K3742" s="4">
        <f>IF(J3742&lt;0,"Deficit",IF(J3742=0,"Exact fit","Surplus"))</f>
        <v/>
      </c>
    </row>
    <row r="3743">
      <c r="A3743" s="4" t="n">
        <v>230202</v>
      </c>
      <c r="B3743" s="4" t="inlineStr">
        <is>
          <t>EP GASASA</t>
        </is>
      </c>
      <c r="C3743" s="4" t="inlineStr">
        <is>
          <t>P3</t>
        </is>
      </c>
      <c r="D3743" s="5" t="n">
        <v>90</v>
      </c>
      <c r="E3743" s="5" t="n">
        <v>1</v>
      </c>
      <c r="F3743" s="5" t="n">
        <v>0</v>
      </c>
      <c r="G3743" s="5">
        <f>E3743-F3743</f>
        <v/>
      </c>
      <c r="H3743" s="5">
        <f>'Notes'!$B$4</f>
        <v/>
      </c>
      <c r="I3743" s="5">
        <f>ROUNDUP(D3743/H3743,0)</f>
        <v/>
      </c>
      <c r="J3743" s="6">
        <f>G3743-I3743</f>
        <v/>
      </c>
      <c r="K3743" s="4">
        <f>IF(J3743&lt;0,"Deficit",IF(J3743=0,"Exact fit","Surplus"))</f>
        <v/>
      </c>
    </row>
    <row r="3744">
      <c r="A3744" s="4" t="n">
        <v>230202</v>
      </c>
      <c r="B3744" s="4" t="inlineStr">
        <is>
          <t>EP GASASA</t>
        </is>
      </c>
      <c r="C3744" s="4" t="inlineStr">
        <is>
          <t>P4</t>
        </is>
      </c>
      <c r="D3744" s="5" t="n">
        <v>78</v>
      </c>
      <c r="E3744" s="5" t="n">
        <v>2</v>
      </c>
      <c r="F3744" s="5" t="n">
        <v>1</v>
      </c>
      <c r="G3744" s="5">
        <f>E3744-F3744</f>
        <v/>
      </c>
      <c r="H3744" s="5">
        <f>'Notes'!$B$4</f>
        <v/>
      </c>
      <c r="I3744" s="5">
        <f>ROUNDUP(D3744/H3744,0)</f>
        <v/>
      </c>
      <c r="J3744" s="6">
        <f>G3744-I3744</f>
        <v/>
      </c>
      <c r="K3744" s="4">
        <f>IF(J3744&lt;0,"Deficit",IF(J3744=0,"Exact fit","Surplus"))</f>
        <v/>
      </c>
    </row>
    <row r="3745">
      <c r="A3745" s="4" t="n">
        <v>230202</v>
      </c>
      <c r="B3745" s="4" t="inlineStr">
        <is>
          <t>EP GASASA</t>
        </is>
      </c>
      <c r="C3745" s="4" t="inlineStr">
        <is>
          <t>P5</t>
        </is>
      </c>
      <c r="D3745" s="5" t="n">
        <v>55</v>
      </c>
      <c r="E3745" s="5" t="n">
        <v>2</v>
      </c>
      <c r="F3745" s="5" t="n">
        <v>1</v>
      </c>
      <c r="G3745" s="5">
        <f>E3745-F3745</f>
        <v/>
      </c>
      <c r="H3745" s="5">
        <f>'Notes'!$B$4</f>
        <v/>
      </c>
      <c r="I3745" s="5">
        <f>ROUNDUP(D3745/H3745,0)</f>
        <v/>
      </c>
      <c r="J3745" s="6">
        <f>G3745-I3745</f>
        <v/>
      </c>
      <c r="K3745" s="4">
        <f>IF(J3745&lt;0,"Deficit",IF(J3745=0,"Exact fit","Surplus"))</f>
        <v/>
      </c>
    </row>
    <row r="3746">
      <c r="A3746" s="4" t="n">
        <v>230202</v>
      </c>
      <c r="B3746" s="4" t="inlineStr">
        <is>
          <t>EP GASASA</t>
        </is>
      </c>
      <c r="C3746" s="4" t="inlineStr">
        <is>
          <t>P6</t>
        </is>
      </c>
      <c r="D3746" s="5" t="n">
        <v>27</v>
      </c>
      <c r="E3746" s="5" t="n">
        <v>1</v>
      </c>
      <c r="F3746" s="5" t="n">
        <v>0</v>
      </c>
      <c r="G3746" s="5">
        <f>E3746-F3746</f>
        <v/>
      </c>
      <c r="H3746" s="5">
        <f>'Notes'!$B$4</f>
        <v/>
      </c>
      <c r="I3746" s="5">
        <f>ROUNDUP(D3746/H3746,0)</f>
        <v/>
      </c>
      <c r="J3746" s="6">
        <f>G3746-I3746</f>
        <v/>
      </c>
      <c r="K3746" s="4">
        <f>IF(J3746&lt;0,"Deficit",IF(J3746=0,"Exact fit","Surplus"))</f>
        <v/>
      </c>
    </row>
    <row r="3747">
      <c r="A3747" s="4" t="n">
        <v>230203</v>
      </c>
      <c r="B3747" s="4" t="inlineStr">
        <is>
          <t>EP MIRABYO</t>
        </is>
      </c>
      <c r="C3747" s="4" t="inlineStr">
        <is>
          <t>P1</t>
        </is>
      </c>
      <c r="D3747" s="5" t="n">
        <v>133</v>
      </c>
      <c r="E3747" s="5" t="n">
        <v>3</v>
      </c>
      <c r="F3747" s="5" t="n">
        <v>1</v>
      </c>
      <c r="G3747" s="5">
        <f>E3747-F3747</f>
        <v/>
      </c>
      <c r="H3747" s="5">
        <f>'Notes'!$B$4</f>
        <v/>
      </c>
      <c r="I3747" s="5">
        <f>ROUNDUP(D3747/H3747,0)</f>
        <v/>
      </c>
      <c r="J3747" s="6">
        <f>G3747-I3747</f>
        <v/>
      </c>
      <c r="K3747" s="4">
        <f>IF(J3747&lt;0,"Deficit",IF(J3747=0,"Exact fit","Surplus"))</f>
        <v/>
      </c>
    </row>
    <row r="3748">
      <c r="A3748" s="4" t="n">
        <v>230203</v>
      </c>
      <c r="B3748" s="4" t="inlineStr">
        <is>
          <t>EP MIRABYO</t>
        </is>
      </c>
      <c r="C3748" s="4" t="inlineStr">
        <is>
          <t>P2</t>
        </is>
      </c>
      <c r="D3748" s="5" t="n">
        <v>103</v>
      </c>
      <c r="E3748" s="5" t="n">
        <v>2</v>
      </c>
      <c r="F3748" s="5" t="n">
        <v>0</v>
      </c>
      <c r="G3748" s="5">
        <f>E3748-F3748</f>
        <v/>
      </c>
      <c r="H3748" s="5">
        <f>'Notes'!$B$4</f>
        <v/>
      </c>
      <c r="I3748" s="5">
        <f>ROUNDUP(D3748/H3748,0)</f>
        <v/>
      </c>
      <c r="J3748" s="6">
        <f>G3748-I3748</f>
        <v/>
      </c>
      <c r="K3748" s="4">
        <f>IF(J3748&lt;0,"Deficit",IF(J3748=0,"Exact fit","Surplus"))</f>
        <v/>
      </c>
    </row>
    <row r="3749">
      <c r="A3749" s="4" t="n">
        <v>230203</v>
      </c>
      <c r="B3749" s="4" t="inlineStr">
        <is>
          <t>EP MIRABYO</t>
        </is>
      </c>
      <c r="C3749" s="4" t="inlineStr">
        <is>
          <t>P3</t>
        </is>
      </c>
      <c r="D3749" s="5" t="n">
        <v>117</v>
      </c>
      <c r="E3749" s="5" t="n">
        <v>2</v>
      </c>
      <c r="F3749" s="5" t="n">
        <v>0</v>
      </c>
      <c r="G3749" s="5">
        <f>E3749-F3749</f>
        <v/>
      </c>
      <c r="H3749" s="5">
        <f>'Notes'!$B$4</f>
        <v/>
      </c>
      <c r="I3749" s="5">
        <f>ROUNDUP(D3749/H3749,0)</f>
        <v/>
      </c>
      <c r="J3749" s="6">
        <f>G3749-I3749</f>
        <v/>
      </c>
      <c r="K3749" s="4">
        <f>IF(J3749&lt;0,"Deficit",IF(J3749=0,"Exact fit","Surplus"))</f>
        <v/>
      </c>
    </row>
    <row r="3750">
      <c r="A3750" s="4" t="n">
        <v>230203</v>
      </c>
      <c r="B3750" s="4" t="inlineStr">
        <is>
          <t>EP MIRABYO</t>
        </is>
      </c>
      <c r="C3750" s="4" t="inlineStr">
        <is>
          <t>P4</t>
        </is>
      </c>
      <c r="D3750" s="5" t="n">
        <v>87</v>
      </c>
      <c r="E3750" s="5" t="n">
        <v>2</v>
      </c>
      <c r="F3750" s="5" t="n">
        <v>0</v>
      </c>
      <c r="G3750" s="5">
        <f>E3750-F3750</f>
        <v/>
      </c>
      <c r="H3750" s="5">
        <f>'Notes'!$B$4</f>
        <v/>
      </c>
      <c r="I3750" s="5">
        <f>ROUNDUP(D3750/H3750,0)</f>
        <v/>
      </c>
      <c r="J3750" s="6">
        <f>G3750-I3750</f>
        <v/>
      </c>
      <c r="K3750" s="4">
        <f>IF(J3750&lt;0,"Deficit",IF(J3750=0,"Exact fit","Surplus"))</f>
        <v/>
      </c>
    </row>
    <row r="3751">
      <c r="A3751" s="4" t="n">
        <v>230203</v>
      </c>
      <c r="B3751" s="4" t="inlineStr">
        <is>
          <t>EP MIRABYO</t>
        </is>
      </c>
      <c r="C3751" s="4" t="inlineStr">
        <is>
          <t>P5</t>
        </is>
      </c>
      <c r="D3751" s="5" t="n">
        <v>73</v>
      </c>
      <c r="E3751" s="5" t="n">
        <v>2</v>
      </c>
      <c r="F3751" s="5" t="n">
        <v>0</v>
      </c>
      <c r="G3751" s="5">
        <f>E3751-F3751</f>
        <v/>
      </c>
      <c r="H3751" s="5">
        <f>'Notes'!$B$4</f>
        <v/>
      </c>
      <c r="I3751" s="5">
        <f>ROUNDUP(D3751/H3751,0)</f>
        <v/>
      </c>
      <c r="J3751" s="6">
        <f>G3751-I3751</f>
        <v/>
      </c>
      <c r="K3751" s="4">
        <f>IF(J3751&lt;0,"Deficit",IF(J3751=0,"Exact fit","Surplus"))</f>
        <v/>
      </c>
    </row>
    <row r="3752">
      <c r="A3752" s="4" t="n">
        <v>230203</v>
      </c>
      <c r="B3752" s="4" t="inlineStr">
        <is>
          <t>EP MIRABYO</t>
        </is>
      </c>
      <c r="C3752" s="4" t="inlineStr">
        <is>
          <t>P6</t>
        </is>
      </c>
      <c r="D3752" s="5" t="n">
        <v>28</v>
      </c>
      <c r="E3752" s="5" t="n">
        <v>1</v>
      </c>
      <c r="F3752" s="5" t="n">
        <v>0</v>
      </c>
      <c r="G3752" s="5">
        <f>E3752-F3752</f>
        <v/>
      </c>
      <c r="H3752" s="5">
        <f>'Notes'!$B$4</f>
        <v/>
      </c>
      <c r="I3752" s="5">
        <f>ROUNDUP(D3752/H3752,0)</f>
        <v/>
      </c>
      <c r="J3752" s="6">
        <f>G3752-I3752</f>
        <v/>
      </c>
      <c r="K3752" s="4">
        <f>IF(J3752&lt;0,"Deficit",IF(J3752=0,"Exact fit","Surplus"))</f>
        <v/>
      </c>
    </row>
    <row r="3753">
      <c r="A3753" s="4" t="n">
        <v>230204</v>
      </c>
      <c r="B3753" s="4" t="inlineStr">
        <is>
          <t>GS COKO</t>
        </is>
      </c>
      <c r="C3753" s="4" t="inlineStr">
        <is>
          <t>P1</t>
        </is>
      </c>
      <c r="D3753" s="5" t="n">
        <v>153</v>
      </c>
      <c r="E3753" s="5" t="n">
        <v>4</v>
      </c>
      <c r="F3753" s="5" t="n">
        <v>2</v>
      </c>
      <c r="G3753" s="5">
        <f>E3753-F3753</f>
        <v/>
      </c>
      <c r="H3753" s="5">
        <f>'Notes'!$B$4</f>
        <v/>
      </c>
      <c r="I3753" s="5">
        <f>ROUNDUP(D3753/H3753,0)</f>
        <v/>
      </c>
      <c r="J3753" s="6">
        <f>G3753-I3753</f>
        <v/>
      </c>
      <c r="K3753" s="4">
        <f>IF(J3753&lt;0,"Deficit",IF(J3753=0,"Exact fit","Surplus"))</f>
        <v/>
      </c>
    </row>
    <row r="3754">
      <c r="A3754" s="4" t="n">
        <v>230204</v>
      </c>
      <c r="B3754" s="4" t="inlineStr">
        <is>
          <t>GS COKO</t>
        </is>
      </c>
      <c r="C3754" s="4" t="inlineStr">
        <is>
          <t>P2</t>
        </is>
      </c>
      <c r="D3754" s="5" t="n">
        <v>128</v>
      </c>
      <c r="E3754" s="5" t="n">
        <v>4</v>
      </c>
      <c r="F3754" s="5" t="n">
        <v>2</v>
      </c>
      <c r="G3754" s="5">
        <f>E3754-F3754</f>
        <v/>
      </c>
      <c r="H3754" s="5">
        <f>'Notes'!$B$4</f>
        <v/>
      </c>
      <c r="I3754" s="5">
        <f>ROUNDUP(D3754/H3754,0)</f>
        <v/>
      </c>
      <c r="J3754" s="6">
        <f>G3754-I3754</f>
        <v/>
      </c>
      <c r="K3754" s="4">
        <f>IF(J3754&lt;0,"Deficit",IF(J3754=0,"Exact fit","Surplus"))</f>
        <v/>
      </c>
    </row>
    <row r="3755">
      <c r="A3755" s="4" t="n">
        <v>230204</v>
      </c>
      <c r="B3755" s="4" t="inlineStr">
        <is>
          <t>GS COKO</t>
        </is>
      </c>
      <c r="C3755" s="4" t="inlineStr">
        <is>
          <t>P3</t>
        </is>
      </c>
      <c r="D3755" s="5" t="n">
        <v>150</v>
      </c>
      <c r="E3755" s="5" t="n">
        <v>4</v>
      </c>
      <c r="F3755" s="5" t="n">
        <v>1</v>
      </c>
      <c r="G3755" s="5">
        <f>E3755-F3755</f>
        <v/>
      </c>
      <c r="H3755" s="5">
        <f>'Notes'!$B$4</f>
        <v/>
      </c>
      <c r="I3755" s="5">
        <f>ROUNDUP(D3755/H3755,0)</f>
        <v/>
      </c>
      <c r="J3755" s="6">
        <f>G3755-I3755</f>
        <v/>
      </c>
      <c r="K3755" s="4">
        <f>IF(J3755&lt;0,"Deficit",IF(J3755=0,"Exact fit","Surplus"))</f>
        <v/>
      </c>
    </row>
    <row r="3756">
      <c r="A3756" s="4" t="n">
        <v>230204</v>
      </c>
      <c r="B3756" s="4" t="inlineStr">
        <is>
          <t>GS COKO</t>
        </is>
      </c>
      <c r="C3756" s="4" t="inlineStr">
        <is>
          <t>P4</t>
        </is>
      </c>
      <c r="D3756" s="5" t="n">
        <v>130</v>
      </c>
      <c r="E3756" s="5" t="n">
        <v>3</v>
      </c>
      <c r="F3756" s="5" t="n">
        <v>0</v>
      </c>
      <c r="G3756" s="5">
        <f>E3756-F3756</f>
        <v/>
      </c>
      <c r="H3756" s="5">
        <f>'Notes'!$B$4</f>
        <v/>
      </c>
      <c r="I3756" s="5">
        <f>ROUNDUP(D3756/H3756,0)</f>
        <v/>
      </c>
      <c r="J3756" s="6">
        <f>G3756-I3756</f>
        <v/>
      </c>
      <c r="K3756" s="4">
        <f>IF(J3756&lt;0,"Deficit",IF(J3756=0,"Exact fit","Surplus"))</f>
        <v/>
      </c>
    </row>
    <row r="3757">
      <c r="A3757" s="4" t="n">
        <v>230204</v>
      </c>
      <c r="B3757" s="4" t="inlineStr">
        <is>
          <t>GS COKO</t>
        </is>
      </c>
      <c r="C3757" s="4" t="inlineStr">
        <is>
          <t>P5</t>
        </is>
      </c>
      <c r="D3757" s="5" t="n">
        <v>130</v>
      </c>
      <c r="E3757" s="5" t="n">
        <v>3</v>
      </c>
      <c r="F3757" s="5" t="n">
        <v>0</v>
      </c>
      <c r="G3757" s="5">
        <f>E3757-F3757</f>
        <v/>
      </c>
      <c r="H3757" s="5">
        <f>'Notes'!$B$4</f>
        <v/>
      </c>
      <c r="I3757" s="5">
        <f>ROUNDUP(D3757/H3757,0)</f>
        <v/>
      </c>
      <c r="J3757" s="6">
        <f>G3757-I3757</f>
        <v/>
      </c>
      <c r="K3757" s="4">
        <f>IF(J3757&lt;0,"Deficit",IF(J3757=0,"Exact fit","Surplus"))</f>
        <v/>
      </c>
    </row>
    <row r="3758">
      <c r="A3758" s="4" t="n">
        <v>230204</v>
      </c>
      <c r="B3758" s="4" t="inlineStr">
        <is>
          <t>GS COKO</t>
        </is>
      </c>
      <c r="C3758" s="4" t="inlineStr">
        <is>
          <t>P6</t>
        </is>
      </c>
      <c r="D3758" s="5" t="n">
        <v>62</v>
      </c>
      <c r="E3758" s="5" t="n">
        <v>2</v>
      </c>
      <c r="F3758" s="5" t="n">
        <v>0</v>
      </c>
      <c r="G3758" s="5">
        <f>E3758-F3758</f>
        <v/>
      </c>
      <c r="H3758" s="5">
        <f>'Notes'!$B$4</f>
        <v/>
      </c>
      <c r="I3758" s="5">
        <f>ROUNDUP(D3758/H3758,0)</f>
        <v/>
      </c>
      <c r="J3758" s="6">
        <f>G3758-I3758</f>
        <v/>
      </c>
      <c r="K3758" s="4">
        <f>IF(J3758&lt;0,"Deficit",IF(J3758=0,"Exact fit","Surplus"))</f>
        <v/>
      </c>
    </row>
    <row r="3759">
      <c r="A3759" s="4" t="n">
        <v>230205</v>
      </c>
      <c r="B3759" s="4" t="inlineStr">
        <is>
          <t>GS MUHAMBARA</t>
        </is>
      </c>
      <c r="C3759" s="4" t="inlineStr">
        <is>
          <t>P1</t>
        </is>
      </c>
      <c r="D3759" s="5" t="n">
        <v>228</v>
      </c>
      <c r="E3759" s="5" t="n">
        <v>4</v>
      </c>
      <c r="F3759" s="5" t="n">
        <v>2</v>
      </c>
      <c r="G3759" s="5">
        <f>E3759-F3759</f>
        <v/>
      </c>
      <c r="H3759" s="5">
        <f>'Notes'!$B$4</f>
        <v/>
      </c>
      <c r="I3759" s="5">
        <f>ROUNDUP(D3759/H3759,0)</f>
        <v/>
      </c>
      <c r="J3759" s="6">
        <f>G3759-I3759</f>
        <v/>
      </c>
      <c r="K3759" s="4">
        <f>IF(J3759&lt;0,"Deficit",IF(J3759=0,"Exact fit","Surplus"))</f>
        <v/>
      </c>
    </row>
    <row r="3760">
      <c r="A3760" s="4" t="n">
        <v>230205</v>
      </c>
      <c r="B3760" s="4" t="inlineStr">
        <is>
          <t>GS MUHAMBARA</t>
        </is>
      </c>
      <c r="C3760" s="4" t="inlineStr">
        <is>
          <t>P2</t>
        </is>
      </c>
      <c r="D3760" s="5" t="n">
        <v>180</v>
      </c>
      <c r="E3760" s="5" t="n">
        <v>4</v>
      </c>
      <c r="F3760" s="5" t="n">
        <v>2</v>
      </c>
      <c r="G3760" s="5">
        <f>E3760-F3760</f>
        <v/>
      </c>
      <c r="H3760" s="5">
        <f>'Notes'!$B$4</f>
        <v/>
      </c>
      <c r="I3760" s="5">
        <f>ROUNDUP(D3760/H3760,0)</f>
        <v/>
      </c>
      <c r="J3760" s="6">
        <f>G3760-I3760</f>
        <v/>
      </c>
      <c r="K3760" s="4">
        <f>IF(J3760&lt;0,"Deficit",IF(J3760=0,"Exact fit","Surplus"))</f>
        <v/>
      </c>
    </row>
    <row r="3761">
      <c r="A3761" s="4" t="n">
        <v>230205</v>
      </c>
      <c r="B3761" s="4" t="inlineStr">
        <is>
          <t>GS MUHAMBARA</t>
        </is>
      </c>
      <c r="C3761" s="4" t="inlineStr">
        <is>
          <t>P3</t>
        </is>
      </c>
      <c r="D3761" s="5" t="n">
        <v>195</v>
      </c>
      <c r="E3761" s="5" t="n">
        <v>4</v>
      </c>
      <c r="F3761" s="5" t="n">
        <v>2</v>
      </c>
      <c r="G3761" s="5">
        <f>E3761-F3761</f>
        <v/>
      </c>
      <c r="H3761" s="5">
        <f>'Notes'!$B$4</f>
        <v/>
      </c>
      <c r="I3761" s="5">
        <f>ROUNDUP(D3761/H3761,0)</f>
        <v/>
      </c>
      <c r="J3761" s="6">
        <f>G3761-I3761</f>
        <v/>
      </c>
      <c r="K3761" s="4">
        <f>IF(J3761&lt;0,"Deficit",IF(J3761=0,"Exact fit","Surplus"))</f>
        <v/>
      </c>
    </row>
    <row r="3762">
      <c r="A3762" s="4" t="n">
        <v>230205</v>
      </c>
      <c r="B3762" s="4" t="inlineStr">
        <is>
          <t>GS MUHAMBARA</t>
        </is>
      </c>
      <c r="C3762" s="4" t="inlineStr">
        <is>
          <t>P4</t>
        </is>
      </c>
      <c r="D3762" s="5" t="n">
        <v>182</v>
      </c>
      <c r="E3762" s="5" t="n">
        <v>4</v>
      </c>
      <c r="F3762" s="5" t="n">
        <v>0</v>
      </c>
      <c r="G3762" s="5">
        <f>E3762-F3762</f>
        <v/>
      </c>
      <c r="H3762" s="5">
        <f>'Notes'!$B$4</f>
        <v/>
      </c>
      <c r="I3762" s="5">
        <f>ROUNDUP(D3762/H3762,0)</f>
        <v/>
      </c>
      <c r="J3762" s="6">
        <f>G3762-I3762</f>
        <v/>
      </c>
      <c r="K3762" s="4">
        <f>IF(J3762&lt;0,"Deficit",IF(J3762=0,"Exact fit","Surplus"))</f>
        <v/>
      </c>
    </row>
    <row r="3763">
      <c r="A3763" s="4" t="n">
        <v>230205</v>
      </c>
      <c r="B3763" s="4" t="inlineStr">
        <is>
          <t>GS MUHAMBARA</t>
        </is>
      </c>
      <c r="C3763" s="4" t="inlineStr">
        <is>
          <t>P5</t>
        </is>
      </c>
      <c r="D3763" s="5" t="n">
        <v>221</v>
      </c>
      <c r="E3763" s="5" t="n">
        <v>4</v>
      </c>
      <c r="F3763" s="5" t="n">
        <v>0</v>
      </c>
      <c r="G3763" s="5">
        <f>E3763-F3763</f>
        <v/>
      </c>
      <c r="H3763" s="5">
        <f>'Notes'!$B$4</f>
        <v/>
      </c>
      <c r="I3763" s="5">
        <f>ROUNDUP(D3763/H3763,0)</f>
        <v/>
      </c>
      <c r="J3763" s="6">
        <f>G3763-I3763</f>
        <v/>
      </c>
      <c r="K3763" s="4">
        <f>IF(J3763&lt;0,"Deficit",IF(J3763=0,"Exact fit","Surplus"))</f>
        <v/>
      </c>
    </row>
    <row r="3764">
      <c r="A3764" s="4" t="n">
        <v>230205</v>
      </c>
      <c r="B3764" s="4" t="inlineStr">
        <is>
          <t>GS MUHAMBARA</t>
        </is>
      </c>
      <c r="C3764" s="4" t="inlineStr">
        <is>
          <t>P6</t>
        </is>
      </c>
      <c r="D3764" s="5" t="n">
        <v>75</v>
      </c>
      <c r="E3764" s="5" t="n">
        <v>2</v>
      </c>
      <c r="F3764" s="5" t="n">
        <v>0</v>
      </c>
      <c r="G3764" s="5">
        <f>E3764-F3764</f>
        <v/>
      </c>
      <c r="H3764" s="5">
        <f>'Notes'!$B$4</f>
        <v/>
      </c>
      <c r="I3764" s="5">
        <f>ROUNDUP(D3764/H3764,0)</f>
        <v/>
      </c>
      <c r="J3764" s="6">
        <f>G3764-I3764</f>
        <v/>
      </c>
      <c r="K3764" s="4">
        <f>IF(J3764&lt;0,"Deficit",IF(J3764=0,"Exact fit","Surplus"))</f>
        <v/>
      </c>
    </row>
    <row r="3765">
      <c r="A3765" s="4" t="n">
        <v>230206</v>
      </c>
      <c r="B3765" s="4" t="inlineStr">
        <is>
          <t>GS ST LAURENT</t>
        </is>
      </c>
      <c r="C3765" s="4" t="inlineStr">
        <is>
          <t>P1</t>
        </is>
      </c>
      <c r="D3765" s="5" t="n">
        <v>237</v>
      </c>
      <c r="E3765" s="5" t="n">
        <v>6</v>
      </c>
      <c r="F3765" s="5" t="n">
        <v>0</v>
      </c>
      <c r="G3765" s="5">
        <f>E3765-F3765</f>
        <v/>
      </c>
      <c r="H3765" s="5">
        <f>'Notes'!$B$4</f>
        <v/>
      </c>
      <c r="I3765" s="5">
        <f>ROUNDUP(D3765/H3765,0)</f>
        <v/>
      </c>
      <c r="J3765" s="6">
        <f>G3765-I3765</f>
        <v/>
      </c>
      <c r="K3765" s="4">
        <f>IF(J3765&lt;0,"Deficit",IF(J3765=0,"Exact fit","Surplus"))</f>
        <v/>
      </c>
    </row>
    <row r="3766">
      <c r="A3766" s="4" t="n">
        <v>230206</v>
      </c>
      <c r="B3766" s="4" t="inlineStr">
        <is>
          <t>GS ST LAURENT</t>
        </is>
      </c>
      <c r="C3766" s="4" t="inlineStr">
        <is>
          <t>P2</t>
        </is>
      </c>
      <c r="D3766" s="5" t="n">
        <v>137</v>
      </c>
      <c r="E3766" s="5" t="n">
        <v>6</v>
      </c>
      <c r="F3766" s="5" t="n">
        <v>0</v>
      </c>
      <c r="G3766" s="5">
        <f>E3766-F3766</f>
        <v/>
      </c>
      <c r="H3766" s="5">
        <f>'Notes'!$B$4</f>
        <v/>
      </c>
      <c r="I3766" s="5">
        <f>ROUNDUP(D3766/H3766,0)</f>
        <v/>
      </c>
      <c r="J3766" s="6">
        <f>G3766-I3766</f>
        <v/>
      </c>
      <c r="K3766" s="4">
        <f>IF(J3766&lt;0,"Deficit",IF(J3766=0,"Exact fit","Surplus"))</f>
        <v/>
      </c>
    </row>
    <row r="3767">
      <c r="A3767" s="4" t="n">
        <v>230206</v>
      </c>
      <c r="B3767" s="4" t="inlineStr">
        <is>
          <t>GS ST LAURENT</t>
        </is>
      </c>
      <c r="C3767" s="4" t="inlineStr">
        <is>
          <t>P3</t>
        </is>
      </c>
      <c r="D3767" s="5" t="n">
        <v>110</v>
      </c>
      <c r="E3767" s="5" t="n">
        <v>4</v>
      </c>
      <c r="F3767" s="5" t="n">
        <v>1</v>
      </c>
      <c r="G3767" s="5">
        <f>E3767-F3767</f>
        <v/>
      </c>
      <c r="H3767" s="5">
        <f>'Notes'!$B$4</f>
        <v/>
      </c>
      <c r="I3767" s="5">
        <f>ROUNDUP(D3767/H3767,0)</f>
        <v/>
      </c>
      <c r="J3767" s="6">
        <f>G3767-I3767</f>
        <v/>
      </c>
      <c r="K3767" s="4">
        <f>IF(J3767&lt;0,"Deficit",IF(J3767=0,"Exact fit","Surplus"))</f>
        <v/>
      </c>
    </row>
    <row r="3768">
      <c r="A3768" s="4" t="n">
        <v>230206</v>
      </c>
      <c r="B3768" s="4" t="inlineStr">
        <is>
          <t>GS ST LAURENT</t>
        </is>
      </c>
      <c r="C3768" s="4" t="inlineStr">
        <is>
          <t>P4</t>
        </is>
      </c>
      <c r="D3768" s="5" t="n">
        <v>130</v>
      </c>
      <c r="E3768" s="5" t="n">
        <v>3</v>
      </c>
      <c r="F3768" s="5" t="n">
        <v>0</v>
      </c>
      <c r="G3768" s="5">
        <f>E3768-F3768</f>
        <v/>
      </c>
      <c r="H3768" s="5">
        <f>'Notes'!$B$4</f>
        <v/>
      </c>
      <c r="I3768" s="5">
        <f>ROUNDUP(D3768/H3768,0)</f>
        <v/>
      </c>
      <c r="J3768" s="6">
        <f>G3768-I3768</f>
        <v/>
      </c>
      <c r="K3768" s="4">
        <f>IF(J3768&lt;0,"Deficit",IF(J3768=0,"Exact fit","Surplus"))</f>
        <v/>
      </c>
    </row>
    <row r="3769">
      <c r="A3769" s="4" t="n">
        <v>230206</v>
      </c>
      <c r="B3769" s="4" t="inlineStr">
        <is>
          <t>GS ST LAURENT</t>
        </is>
      </c>
      <c r="C3769" s="4" t="inlineStr">
        <is>
          <t>P5</t>
        </is>
      </c>
      <c r="D3769" s="5" t="n">
        <v>189</v>
      </c>
      <c r="E3769" s="5" t="n">
        <v>5</v>
      </c>
      <c r="F3769" s="5" t="n">
        <v>0</v>
      </c>
      <c r="G3769" s="5">
        <f>E3769-F3769</f>
        <v/>
      </c>
      <c r="H3769" s="5">
        <f>'Notes'!$B$4</f>
        <v/>
      </c>
      <c r="I3769" s="5">
        <f>ROUNDUP(D3769/H3769,0)</f>
        <v/>
      </c>
      <c r="J3769" s="6">
        <f>G3769-I3769</f>
        <v/>
      </c>
      <c r="K3769" s="4">
        <f>IF(J3769&lt;0,"Deficit",IF(J3769=0,"Exact fit","Surplus"))</f>
        <v/>
      </c>
    </row>
    <row r="3770">
      <c r="A3770" s="4" t="n">
        <v>230206</v>
      </c>
      <c r="B3770" s="4" t="inlineStr">
        <is>
          <t>GS ST LAURENT</t>
        </is>
      </c>
      <c r="C3770" s="4" t="inlineStr">
        <is>
          <t>P6</t>
        </is>
      </c>
      <c r="D3770" s="5" t="n">
        <v>59</v>
      </c>
      <c r="E3770" s="5" t="n">
        <v>2</v>
      </c>
      <c r="F3770" s="5" t="n">
        <v>0</v>
      </c>
      <c r="G3770" s="5">
        <f>E3770-F3770</f>
        <v/>
      </c>
      <c r="H3770" s="5">
        <f>'Notes'!$B$4</f>
        <v/>
      </c>
      <c r="I3770" s="5">
        <f>ROUNDUP(D3770/H3770,0)</f>
        <v/>
      </c>
      <c r="J3770" s="6">
        <f>G3770-I3770</f>
        <v/>
      </c>
      <c r="K3770" s="4">
        <f>IF(J3770&lt;0,"Deficit",IF(J3770=0,"Exact fit","Surplus"))</f>
        <v/>
      </c>
    </row>
    <row r="3771">
      <c r="A3771" s="4" t="n">
        <v>230208</v>
      </c>
      <c r="B3771" s="4" t="inlineStr">
        <is>
          <t>EP RYARUCUMBA</t>
        </is>
      </c>
      <c r="C3771" s="4" t="inlineStr">
        <is>
          <t>P1</t>
        </is>
      </c>
      <c r="D3771" s="5" t="n">
        <v>126</v>
      </c>
      <c r="E3771" s="5" t="n">
        <v>3</v>
      </c>
      <c r="F3771" s="5" t="n">
        <v>1</v>
      </c>
      <c r="G3771" s="5">
        <f>E3771-F3771</f>
        <v/>
      </c>
      <c r="H3771" s="5">
        <f>'Notes'!$B$4</f>
        <v/>
      </c>
      <c r="I3771" s="5">
        <f>ROUNDUP(D3771/H3771,0)</f>
        <v/>
      </c>
      <c r="J3771" s="6">
        <f>G3771-I3771</f>
        <v/>
      </c>
      <c r="K3771" s="4">
        <f>IF(J3771&lt;0,"Deficit",IF(J3771=0,"Exact fit","Surplus"))</f>
        <v/>
      </c>
    </row>
    <row r="3772">
      <c r="A3772" s="4" t="n">
        <v>230208</v>
      </c>
      <c r="B3772" s="4" t="inlineStr">
        <is>
          <t>EP RYARUCUMBA</t>
        </is>
      </c>
      <c r="C3772" s="4" t="inlineStr">
        <is>
          <t>P2</t>
        </is>
      </c>
      <c r="D3772" s="5" t="n">
        <v>136</v>
      </c>
      <c r="E3772" s="5" t="n">
        <v>3</v>
      </c>
      <c r="F3772" s="5" t="n">
        <v>1</v>
      </c>
      <c r="G3772" s="5">
        <f>E3772-F3772</f>
        <v/>
      </c>
      <c r="H3772" s="5">
        <f>'Notes'!$B$4</f>
        <v/>
      </c>
      <c r="I3772" s="5">
        <f>ROUNDUP(D3772/H3772,0)</f>
        <v/>
      </c>
      <c r="J3772" s="6">
        <f>G3772-I3772</f>
        <v/>
      </c>
      <c r="K3772" s="4">
        <f>IF(J3772&lt;0,"Deficit",IF(J3772=0,"Exact fit","Surplus"))</f>
        <v/>
      </c>
    </row>
    <row r="3773">
      <c r="A3773" s="4" t="n">
        <v>230208</v>
      </c>
      <c r="B3773" s="4" t="inlineStr">
        <is>
          <t>EP RYARUCUMBA</t>
        </is>
      </c>
      <c r="C3773" s="4" t="inlineStr">
        <is>
          <t>P3</t>
        </is>
      </c>
      <c r="D3773" s="5" t="n">
        <v>101</v>
      </c>
      <c r="E3773" s="5" t="n">
        <v>2</v>
      </c>
      <c r="F3773" s="5" t="n">
        <v>1</v>
      </c>
      <c r="G3773" s="5">
        <f>E3773-F3773</f>
        <v/>
      </c>
      <c r="H3773" s="5">
        <f>'Notes'!$B$4</f>
        <v/>
      </c>
      <c r="I3773" s="5">
        <f>ROUNDUP(D3773/H3773,0)</f>
        <v/>
      </c>
      <c r="J3773" s="6">
        <f>G3773-I3773</f>
        <v/>
      </c>
      <c r="K3773" s="4">
        <f>IF(J3773&lt;0,"Deficit",IF(J3773=0,"Exact fit","Surplus"))</f>
        <v/>
      </c>
    </row>
    <row r="3774">
      <c r="A3774" s="4" t="n">
        <v>230208</v>
      </c>
      <c r="B3774" s="4" t="inlineStr">
        <is>
          <t>EP RYARUCUMBA</t>
        </is>
      </c>
      <c r="C3774" s="4" t="inlineStr">
        <is>
          <t>P4</t>
        </is>
      </c>
      <c r="D3774" s="5" t="n">
        <v>94</v>
      </c>
      <c r="E3774" s="5" t="n">
        <v>2</v>
      </c>
      <c r="F3774" s="5" t="n">
        <v>0</v>
      </c>
      <c r="G3774" s="5">
        <f>E3774-F3774</f>
        <v/>
      </c>
      <c r="H3774" s="5">
        <f>'Notes'!$B$4</f>
        <v/>
      </c>
      <c r="I3774" s="5">
        <f>ROUNDUP(D3774/H3774,0)</f>
        <v/>
      </c>
      <c r="J3774" s="6">
        <f>G3774-I3774</f>
        <v/>
      </c>
      <c r="K3774" s="4">
        <f>IF(J3774&lt;0,"Deficit",IF(J3774=0,"Exact fit","Surplus"))</f>
        <v/>
      </c>
    </row>
    <row r="3775">
      <c r="A3775" s="4" t="n">
        <v>230208</v>
      </c>
      <c r="B3775" s="4" t="inlineStr">
        <is>
          <t>EP RYARUCUMBA</t>
        </is>
      </c>
      <c r="C3775" s="4" t="inlineStr">
        <is>
          <t>P5</t>
        </is>
      </c>
      <c r="D3775" s="5" t="n">
        <v>94</v>
      </c>
      <c r="E3775" s="5" t="n">
        <v>2</v>
      </c>
      <c r="F3775" s="5" t="n">
        <v>0</v>
      </c>
      <c r="G3775" s="5">
        <f>E3775-F3775</f>
        <v/>
      </c>
      <c r="H3775" s="5">
        <f>'Notes'!$B$4</f>
        <v/>
      </c>
      <c r="I3775" s="5">
        <f>ROUNDUP(D3775/H3775,0)</f>
        <v/>
      </c>
      <c r="J3775" s="6">
        <f>G3775-I3775</f>
        <v/>
      </c>
      <c r="K3775" s="4">
        <f>IF(J3775&lt;0,"Deficit",IF(J3775=0,"Exact fit","Surplus"))</f>
        <v/>
      </c>
    </row>
    <row r="3776">
      <c r="A3776" s="4" t="n">
        <v>230208</v>
      </c>
      <c r="B3776" s="4" t="inlineStr">
        <is>
          <t>EP RYARUCUMBA</t>
        </is>
      </c>
      <c r="C3776" s="4" t="inlineStr">
        <is>
          <t>P6</t>
        </is>
      </c>
      <c r="D3776" s="5" t="n">
        <v>30</v>
      </c>
      <c r="E3776" s="5" t="n">
        <v>1</v>
      </c>
      <c r="F3776" s="5" t="n">
        <v>0</v>
      </c>
      <c r="G3776" s="5">
        <f>E3776-F3776</f>
        <v/>
      </c>
      <c r="H3776" s="5">
        <f>'Notes'!$B$4</f>
        <v/>
      </c>
      <c r="I3776" s="5">
        <f>ROUNDUP(D3776/H3776,0)</f>
        <v/>
      </c>
      <c r="J3776" s="6">
        <f>G3776-I3776</f>
        <v/>
      </c>
      <c r="K3776" s="4">
        <f>IF(J3776&lt;0,"Deficit",IF(J3776=0,"Exact fit","Surplus"))</f>
        <v/>
      </c>
    </row>
    <row r="3777">
      <c r="A3777" s="4" t="n">
        <v>230223</v>
      </c>
      <c r="B3777" s="4" t="inlineStr">
        <is>
          <t>EP BUSANZA</t>
        </is>
      </c>
      <c r="C3777" s="4" t="inlineStr">
        <is>
          <t>P1</t>
        </is>
      </c>
      <c r="D3777" s="5" t="n">
        <v>200</v>
      </c>
      <c r="E3777" s="5" t="n">
        <v>4</v>
      </c>
      <c r="F3777" s="5" t="n">
        <v>2</v>
      </c>
      <c r="G3777" s="5">
        <f>E3777-F3777</f>
        <v/>
      </c>
      <c r="H3777" s="5">
        <f>'Notes'!$B$4</f>
        <v/>
      </c>
      <c r="I3777" s="5">
        <f>ROUNDUP(D3777/H3777,0)</f>
        <v/>
      </c>
      <c r="J3777" s="6">
        <f>G3777-I3777</f>
        <v/>
      </c>
      <c r="K3777" s="4">
        <f>IF(J3777&lt;0,"Deficit",IF(J3777=0,"Exact fit","Surplus"))</f>
        <v/>
      </c>
    </row>
    <row r="3778">
      <c r="A3778" s="4" t="n">
        <v>230223</v>
      </c>
      <c r="B3778" s="4" t="inlineStr">
        <is>
          <t>EP BUSANZA</t>
        </is>
      </c>
      <c r="C3778" s="4" t="inlineStr">
        <is>
          <t>P2</t>
        </is>
      </c>
      <c r="D3778" s="5" t="n">
        <v>158</v>
      </c>
      <c r="E3778" s="5" t="n">
        <v>4</v>
      </c>
      <c r="F3778" s="5" t="n">
        <v>2</v>
      </c>
      <c r="G3778" s="5">
        <f>E3778-F3778</f>
        <v/>
      </c>
      <c r="H3778" s="5">
        <f>'Notes'!$B$4</f>
        <v/>
      </c>
      <c r="I3778" s="5">
        <f>ROUNDUP(D3778/H3778,0)</f>
        <v/>
      </c>
      <c r="J3778" s="6">
        <f>G3778-I3778</f>
        <v/>
      </c>
      <c r="K3778" s="4">
        <f>IF(J3778&lt;0,"Deficit",IF(J3778=0,"Exact fit","Surplus"))</f>
        <v/>
      </c>
    </row>
    <row r="3779">
      <c r="A3779" s="4" t="n">
        <v>230223</v>
      </c>
      <c r="B3779" s="4" t="inlineStr">
        <is>
          <t>EP BUSANZA</t>
        </is>
      </c>
      <c r="C3779" s="4" t="inlineStr">
        <is>
          <t>P3</t>
        </is>
      </c>
      <c r="D3779" s="5" t="n">
        <v>119</v>
      </c>
      <c r="E3779" s="5" t="n">
        <v>4</v>
      </c>
      <c r="F3779" s="5" t="n">
        <v>2</v>
      </c>
      <c r="G3779" s="5">
        <f>E3779-F3779</f>
        <v/>
      </c>
      <c r="H3779" s="5">
        <f>'Notes'!$B$4</f>
        <v/>
      </c>
      <c r="I3779" s="5">
        <f>ROUNDUP(D3779/H3779,0)</f>
        <v/>
      </c>
      <c r="J3779" s="6">
        <f>G3779-I3779</f>
        <v/>
      </c>
      <c r="K3779" s="4">
        <f>IF(J3779&lt;0,"Deficit",IF(J3779=0,"Exact fit","Surplus"))</f>
        <v/>
      </c>
    </row>
    <row r="3780">
      <c r="A3780" s="4" t="n">
        <v>230223</v>
      </c>
      <c r="B3780" s="4" t="inlineStr">
        <is>
          <t>EP BUSANZA</t>
        </is>
      </c>
      <c r="C3780" s="4" t="inlineStr">
        <is>
          <t>P4</t>
        </is>
      </c>
      <c r="D3780" s="5" t="n">
        <v>122</v>
      </c>
      <c r="E3780" s="5" t="n">
        <v>3</v>
      </c>
      <c r="F3780" s="5" t="n">
        <v>0</v>
      </c>
      <c r="G3780" s="5">
        <f>E3780-F3780</f>
        <v/>
      </c>
      <c r="H3780" s="5">
        <f>'Notes'!$B$4</f>
        <v/>
      </c>
      <c r="I3780" s="5">
        <f>ROUNDUP(D3780/H3780,0)</f>
        <v/>
      </c>
      <c r="J3780" s="6">
        <f>G3780-I3780</f>
        <v/>
      </c>
      <c r="K3780" s="4">
        <f>IF(J3780&lt;0,"Deficit",IF(J3780=0,"Exact fit","Surplus"))</f>
        <v/>
      </c>
    </row>
    <row r="3781">
      <c r="A3781" s="4" t="n">
        <v>230223</v>
      </c>
      <c r="B3781" s="4" t="inlineStr">
        <is>
          <t>EP BUSANZA</t>
        </is>
      </c>
      <c r="C3781" s="4" t="inlineStr">
        <is>
          <t>P5</t>
        </is>
      </c>
      <c r="D3781" s="5" t="n">
        <v>83</v>
      </c>
      <c r="E3781" s="5" t="n">
        <v>2</v>
      </c>
      <c r="F3781" s="5" t="n">
        <v>0</v>
      </c>
      <c r="G3781" s="5">
        <f>E3781-F3781</f>
        <v/>
      </c>
      <c r="H3781" s="5">
        <f>'Notes'!$B$4</f>
        <v/>
      </c>
      <c r="I3781" s="5">
        <f>ROUNDUP(D3781/H3781,0)</f>
        <v/>
      </c>
      <c r="J3781" s="6">
        <f>G3781-I3781</f>
        <v/>
      </c>
      <c r="K3781" s="4">
        <f>IF(J3781&lt;0,"Deficit",IF(J3781=0,"Exact fit","Surplus"))</f>
        <v/>
      </c>
    </row>
    <row r="3782">
      <c r="A3782" s="4" t="n">
        <v>230223</v>
      </c>
      <c r="B3782" s="4" t="inlineStr">
        <is>
          <t>EP BUSANZA</t>
        </is>
      </c>
      <c r="C3782" s="4" t="inlineStr">
        <is>
          <t>P6</t>
        </is>
      </c>
      <c r="D3782" s="5" t="n">
        <v>26</v>
      </c>
      <c r="E3782" s="5" t="n">
        <v>1</v>
      </c>
      <c r="F3782" s="5" t="n">
        <v>0</v>
      </c>
      <c r="G3782" s="5">
        <f>E3782-F3782</f>
        <v/>
      </c>
      <c r="H3782" s="5">
        <f>'Notes'!$B$4</f>
        <v/>
      </c>
      <c r="I3782" s="5">
        <f>ROUNDUP(D3782/H3782,0)</f>
        <v/>
      </c>
      <c r="J3782" s="6">
        <f>G3782-I3782</f>
        <v/>
      </c>
      <c r="K3782" s="4">
        <f>IF(J3782&lt;0,"Deficit",IF(J3782=0,"Exact fit","Surplus"))</f>
        <v/>
      </c>
    </row>
    <row r="3783">
      <c r="A3783" s="4" t="n">
        <v>230301</v>
      </c>
      <c r="B3783" s="4" t="inlineStr">
        <is>
          <t>E P MUNEGE</t>
        </is>
      </c>
      <c r="C3783" s="4" t="inlineStr">
        <is>
          <t>P1</t>
        </is>
      </c>
      <c r="D3783" s="5" t="n">
        <v>105</v>
      </c>
      <c r="E3783" s="5" t="n">
        <v>3</v>
      </c>
      <c r="F3783" s="5" t="n">
        <v>1</v>
      </c>
      <c r="G3783" s="5">
        <f>E3783-F3783</f>
        <v/>
      </c>
      <c r="H3783" s="5">
        <f>'Notes'!$B$4</f>
        <v/>
      </c>
      <c r="I3783" s="5">
        <f>ROUNDUP(D3783/H3783,0)</f>
        <v/>
      </c>
      <c r="J3783" s="6">
        <f>G3783-I3783</f>
        <v/>
      </c>
      <c r="K3783" s="4">
        <f>IF(J3783&lt;0,"Deficit",IF(J3783=0,"Exact fit","Surplus"))</f>
        <v/>
      </c>
    </row>
    <row r="3784">
      <c r="A3784" s="4" t="n">
        <v>230301</v>
      </c>
      <c r="B3784" s="4" t="inlineStr">
        <is>
          <t>E P MUNEGE</t>
        </is>
      </c>
      <c r="C3784" s="4" t="inlineStr">
        <is>
          <t>P2</t>
        </is>
      </c>
      <c r="D3784" s="5" t="n">
        <v>108</v>
      </c>
      <c r="E3784" s="5" t="n">
        <v>3</v>
      </c>
      <c r="F3784" s="5" t="n">
        <v>1</v>
      </c>
      <c r="G3784" s="5">
        <f>E3784-F3784</f>
        <v/>
      </c>
      <c r="H3784" s="5">
        <f>'Notes'!$B$4</f>
        <v/>
      </c>
      <c r="I3784" s="5">
        <f>ROUNDUP(D3784/H3784,0)</f>
        <v/>
      </c>
      <c r="J3784" s="6">
        <f>G3784-I3784</f>
        <v/>
      </c>
      <c r="K3784" s="4">
        <f>IF(J3784&lt;0,"Deficit",IF(J3784=0,"Exact fit","Surplus"))</f>
        <v/>
      </c>
    </row>
    <row r="3785">
      <c r="A3785" s="4" t="n">
        <v>230301</v>
      </c>
      <c r="B3785" s="4" t="inlineStr">
        <is>
          <t>E P MUNEGE</t>
        </is>
      </c>
      <c r="C3785" s="4" t="inlineStr">
        <is>
          <t>P3</t>
        </is>
      </c>
      <c r="D3785" s="5" t="n">
        <v>91</v>
      </c>
      <c r="E3785" s="5" t="n">
        <v>2</v>
      </c>
      <c r="F3785" s="5" t="n">
        <v>0</v>
      </c>
      <c r="G3785" s="5">
        <f>E3785-F3785</f>
        <v/>
      </c>
      <c r="H3785" s="5">
        <f>'Notes'!$B$4</f>
        <v/>
      </c>
      <c r="I3785" s="5">
        <f>ROUNDUP(D3785/H3785,0)</f>
        <v/>
      </c>
      <c r="J3785" s="6">
        <f>G3785-I3785</f>
        <v/>
      </c>
      <c r="K3785" s="4">
        <f>IF(J3785&lt;0,"Deficit",IF(J3785=0,"Exact fit","Surplus"))</f>
        <v/>
      </c>
    </row>
    <row r="3786">
      <c r="A3786" s="4" t="n">
        <v>230301</v>
      </c>
      <c r="B3786" s="4" t="inlineStr">
        <is>
          <t>E P MUNEGE</t>
        </is>
      </c>
      <c r="C3786" s="4" t="inlineStr">
        <is>
          <t>P4</t>
        </is>
      </c>
      <c r="D3786" s="5" t="n">
        <v>117</v>
      </c>
      <c r="E3786" s="5" t="n">
        <v>3</v>
      </c>
      <c r="F3786" s="5" t="n">
        <v>0</v>
      </c>
      <c r="G3786" s="5">
        <f>E3786-F3786</f>
        <v/>
      </c>
      <c r="H3786" s="5">
        <f>'Notes'!$B$4</f>
        <v/>
      </c>
      <c r="I3786" s="5">
        <f>ROUNDUP(D3786/H3786,0)</f>
        <v/>
      </c>
      <c r="J3786" s="6">
        <f>G3786-I3786</f>
        <v/>
      </c>
      <c r="K3786" s="4">
        <f>IF(J3786&lt;0,"Deficit",IF(J3786=0,"Exact fit","Surplus"))</f>
        <v/>
      </c>
    </row>
    <row r="3787">
      <c r="A3787" s="4" t="n">
        <v>230301</v>
      </c>
      <c r="B3787" s="4" t="inlineStr">
        <is>
          <t>E P MUNEGE</t>
        </is>
      </c>
      <c r="C3787" s="4" t="inlineStr">
        <is>
          <t>P5</t>
        </is>
      </c>
      <c r="D3787" s="5" t="n">
        <v>75</v>
      </c>
      <c r="E3787" s="5" t="n">
        <v>2</v>
      </c>
      <c r="F3787" s="5" t="n">
        <v>0</v>
      </c>
      <c r="G3787" s="5">
        <f>E3787-F3787</f>
        <v/>
      </c>
      <c r="H3787" s="5">
        <f>'Notes'!$B$4</f>
        <v/>
      </c>
      <c r="I3787" s="5">
        <f>ROUNDUP(D3787/H3787,0)</f>
        <v/>
      </c>
      <c r="J3787" s="6">
        <f>G3787-I3787</f>
        <v/>
      </c>
      <c r="K3787" s="4">
        <f>IF(J3787&lt;0,"Deficit",IF(J3787=0,"Exact fit","Surplus"))</f>
        <v/>
      </c>
    </row>
    <row r="3788">
      <c r="A3788" s="4" t="n">
        <v>230301</v>
      </c>
      <c r="B3788" s="4" t="inlineStr">
        <is>
          <t>E P MUNEGE</t>
        </is>
      </c>
      <c r="C3788" s="4" t="inlineStr">
        <is>
          <t>P6</t>
        </is>
      </c>
      <c r="D3788" s="5" t="n">
        <v>86</v>
      </c>
      <c r="E3788" s="5" t="n">
        <v>3</v>
      </c>
      <c r="F3788" s="5" t="n">
        <v>0</v>
      </c>
      <c r="G3788" s="5">
        <f>E3788-F3788</f>
        <v/>
      </c>
      <c r="H3788" s="5">
        <f>'Notes'!$B$4</f>
        <v/>
      </c>
      <c r="I3788" s="5">
        <f>ROUNDUP(D3788/H3788,0)</f>
        <v/>
      </c>
      <c r="J3788" s="6">
        <f>G3788-I3788</f>
        <v/>
      </c>
      <c r="K3788" s="4">
        <f>IF(J3788&lt;0,"Deficit",IF(J3788=0,"Exact fit","Surplus"))</f>
        <v/>
      </c>
    </row>
    <row r="3789">
      <c r="A3789" s="4" t="n">
        <v>230303</v>
      </c>
      <c r="B3789" s="4" t="inlineStr">
        <is>
          <t>E P NYARWUMBA</t>
        </is>
      </c>
      <c r="C3789" s="4" t="inlineStr">
        <is>
          <t>P1</t>
        </is>
      </c>
      <c r="D3789" s="5" t="n">
        <v>83</v>
      </c>
      <c r="E3789" s="5" t="n">
        <v>2</v>
      </c>
      <c r="F3789" s="5" t="n">
        <v>1</v>
      </c>
      <c r="G3789" s="5">
        <f>E3789-F3789</f>
        <v/>
      </c>
      <c r="H3789" s="5">
        <f>'Notes'!$B$4</f>
        <v/>
      </c>
      <c r="I3789" s="5">
        <f>ROUNDUP(D3789/H3789,0)</f>
        <v/>
      </c>
      <c r="J3789" s="6">
        <f>G3789-I3789</f>
        <v/>
      </c>
      <c r="K3789" s="4">
        <f>IF(J3789&lt;0,"Deficit",IF(J3789=0,"Exact fit","Surplus"))</f>
        <v/>
      </c>
    </row>
    <row r="3790">
      <c r="A3790" s="4" t="n">
        <v>230303</v>
      </c>
      <c r="B3790" s="4" t="inlineStr">
        <is>
          <t>E P NYARWUMBA</t>
        </is>
      </c>
      <c r="C3790" s="4" t="inlineStr">
        <is>
          <t>P2</t>
        </is>
      </c>
      <c r="D3790" s="5" t="n">
        <v>59</v>
      </c>
      <c r="E3790" s="5" t="n">
        <v>2</v>
      </c>
      <c r="F3790" s="5" t="n">
        <v>1</v>
      </c>
      <c r="G3790" s="5">
        <f>E3790-F3790</f>
        <v/>
      </c>
      <c r="H3790" s="5">
        <f>'Notes'!$B$4</f>
        <v/>
      </c>
      <c r="I3790" s="5">
        <f>ROUNDUP(D3790/H3790,0)</f>
        <v/>
      </c>
      <c r="J3790" s="6">
        <f>G3790-I3790</f>
        <v/>
      </c>
      <c r="K3790" s="4">
        <f>IF(J3790&lt;0,"Deficit",IF(J3790=0,"Exact fit","Surplus"))</f>
        <v/>
      </c>
    </row>
    <row r="3791">
      <c r="A3791" s="4" t="n">
        <v>230303</v>
      </c>
      <c r="B3791" s="4" t="inlineStr">
        <is>
          <t>E P NYARWUMBA</t>
        </is>
      </c>
      <c r="C3791" s="4" t="inlineStr">
        <is>
          <t>P3</t>
        </is>
      </c>
      <c r="D3791" s="5" t="n">
        <v>65</v>
      </c>
      <c r="E3791" s="5" t="n">
        <v>2</v>
      </c>
      <c r="F3791" s="5" t="n">
        <v>1</v>
      </c>
      <c r="G3791" s="5">
        <f>E3791-F3791</f>
        <v/>
      </c>
      <c r="H3791" s="5">
        <f>'Notes'!$B$4</f>
        <v/>
      </c>
      <c r="I3791" s="5">
        <f>ROUNDUP(D3791/H3791,0)</f>
        <v/>
      </c>
      <c r="J3791" s="6">
        <f>G3791-I3791</f>
        <v/>
      </c>
      <c r="K3791" s="4">
        <f>IF(J3791&lt;0,"Deficit",IF(J3791=0,"Exact fit","Surplus"))</f>
        <v/>
      </c>
    </row>
    <row r="3792">
      <c r="A3792" s="4" t="n">
        <v>230303</v>
      </c>
      <c r="B3792" s="4" t="inlineStr">
        <is>
          <t>E P NYARWUMBA</t>
        </is>
      </c>
      <c r="C3792" s="4" t="inlineStr">
        <is>
          <t>P4</t>
        </is>
      </c>
      <c r="D3792" s="5" t="n">
        <v>61</v>
      </c>
      <c r="E3792" s="5" t="n">
        <v>2</v>
      </c>
      <c r="F3792" s="5" t="n">
        <v>0</v>
      </c>
      <c r="G3792" s="5">
        <f>E3792-F3792</f>
        <v/>
      </c>
      <c r="H3792" s="5">
        <f>'Notes'!$B$4</f>
        <v/>
      </c>
      <c r="I3792" s="5">
        <f>ROUNDUP(D3792/H3792,0)</f>
        <v/>
      </c>
      <c r="J3792" s="6">
        <f>G3792-I3792</f>
        <v/>
      </c>
      <c r="K3792" s="4">
        <f>IF(J3792&lt;0,"Deficit",IF(J3792=0,"Exact fit","Surplus"))</f>
        <v/>
      </c>
    </row>
    <row r="3793">
      <c r="A3793" s="4" t="n">
        <v>230303</v>
      </c>
      <c r="B3793" s="4" t="inlineStr">
        <is>
          <t>E P NYARWUMBA</t>
        </is>
      </c>
      <c r="C3793" s="4" t="inlineStr">
        <is>
          <t>P5</t>
        </is>
      </c>
      <c r="D3793" s="5" t="n">
        <v>66</v>
      </c>
      <c r="E3793" s="5" t="n">
        <v>2</v>
      </c>
      <c r="F3793" s="5" t="n">
        <v>0</v>
      </c>
      <c r="G3793" s="5">
        <f>E3793-F3793</f>
        <v/>
      </c>
      <c r="H3793" s="5">
        <f>'Notes'!$B$4</f>
        <v/>
      </c>
      <c r="I3793" s="5">
        <f>ROUNDUP(D3793/H3793,0)</f>
        <v/>
      </c>
      <c r="J3793" s="6">
        <f>G3793-I3793</f>
        <v/>
      </c>
      <c r="K3793" s="4">
        <f>IF(J3793&lt;0,"Deficit",IF(J3793=0,"Exact fit","Surplus"))</f>
        <v/>
      </c>
    </row>
    <row r="3794">
      <c r="A3794" s="4" t="n">
        <v>230303</v>
      </c>
      <c r="B3794" s="4" t="inlineStr">
        <is>
          <t>E P NYARWUMBA</t>
        </is>
      </c>
      <c r="C3794" s="4" t="inlineStr">
        <is>
          <t>P6</t>
        </is>
      </c>
      <c r="D3794" s="5" t="n">
        <v>34</v>
      </c>
      <c r="E3794" s="5" t="n">
        <v>2</v>
      </c>
      <c r="F3794" s="5" t="n">
        <v>0</v>
      </c>
      <c r="G3794" s="5">
        <f>E3794-F3794</f>
        <v/>
      </c>
      <c r="H3794" s="5">
        <f>'Notes'!$B$4</f>
        <v/>
      </c>
      <c r="I3794" s="5">
        <f>ROUNDUP(D3794/H3794,0)</f>
        <v/>
      </c>
      <c r="J3794" s="6">
        <f>G3794-I3794</f>
        <v/>
      </c>
      <c r="K3794" s="4">
        <f>IF(J3794&lt;0,"Deficit",IF(J3794=0,"Exact fit","Surplus"))</f>
        <v/>
      </c>
    </row>
    <row r="3795">
      <c r="A3795" s="4" t="n">
        <v>230304</v>
      </c>
      <c r="B3795" s="4" t="inlineStr">
        <is>
          <t>E P RUBONA 1</t>
        </is>
      </c>
      <c r="C3795" s="4" t="inlineStr">
        <is>
          <t>P1</t>
        </is>
      </c>
      <c r="D3795" s="5" t="n">
        <v>98</v>
      </c>
      <c r="E3795" s="5" t="n">
        <v>2</v>
      </c>
      <c r="F3795" s="5" t="n">
        <v>1</v>
      </c>
      <c r="G3795" s="5">
        <f>E3795-F3795</f>
        <v/>
      </c>
      <c r="H3795" s="5">
        <f>'Notes'!$B$4</f>
        <v/>
      </c>
      <c r="I3795" s="5">
        <f>ROUNDUP(D3795/H3795,0)</f>
        <v/>
      </c>
      <c r="J3795" s="6">
        <f>G3795-I3795</f>
        <v/>
      </c>
      <c r="K3795" s="4">
        <f>IF(J3795&lt;0,"Deficit",IF(J3795=0,"Exact fit","Surplus"))</f>
        <v/>
      </c>
    </row>
    <row r="3796">
      <c r="A3796" s="4" t="n">
        <v>230304</v>
      </c>
      <c r="B3796" s="4" t="inlineStr">
        <is>
          <t>E P RUBONA 1</t>
        </is>
      </c>
      <c r="C3796" s="4" t="inlineStr">
        <is>
          <t>P2</t>
        </is>
      </c>
      <c r="D3796" s="5" t="n">
        <v>161</v>
      </c>
      <c r="E3796" s="5" t="n">
        <v>4</v>
      </c>
      <c r="F3796" s="5" t="n">
        <v>1</v>
      </c>
      <c r="G3796" s="5">
        <f>E3796-F3796</f>
        <v/>
      </c>
      <c r="H3796" s="5">
        <f>'Notes'!$B$4</f>
        <v/>
      </c>
      <c r="I3796" s="5">
        <f>ROUNDUP(D3796/H3796,0)</f>
        <v/>
      </c>
      <c r="J3796" s="6">
        <f>G3796-I3796</f>
        <v/>
      </c>
      <c r="K3796" s="4">
        <f>IF(J3796&lt;0,"Deficit",IF(J3796=0,"Exact fit","Surplus"))</f>
        <v/>
      </c>
    </row>
    <row r="3797">
      <c r="A3797" s="4" t="n">
        <v>230304</v>
      </c>
      <c r="B3797" s="4" t="inlineStr">
        <is>
          <t>E P RUBONA 1</t>
        </is>
      </c>
      <c r="C3797" s="4" t="inlineStr">
        <is>
          <t>P3</t>
        </is>
      </c>
      <c r="D3797" s="5" t="n">
        <v>86</v>
      </c>
      <c r="E3797" s="5" t="n">
        <v>2</v>
      </c>
      <c r="F3797" s="5" t="n">
        <v>1</v>
      </c>
      <c r="G3797" s="5">
        <f>E3797-F3797</f>
        <v/>
      </c>
      <c r="H3797" s="5">
        <f>'Notes'!$B$4</f>
        <v/>
      </c>
      <c r="I3797" s="5">
        <f>ROUNDUP(D3797/H3797,0)</f>
        <v/>
      </c>
      <c r="J3797" s="6">
        <f>G3797-I3797</f>
        <v/>
      </c>
      <c r="K3797" s="4">
        <f>IF(J3797&lt;0,"Deficit",IF(J3797=0,"Exact fit","Surplus"))</f>
        <v/>
      </c>
    </row>
    <row r="3798">
      <c r="A3798" s="4" t="n">
        <v>230304</v>
      </c>
      <c r="B3798" s="4" t="inlineStr">
        <is>
          <t>E P RUBONA 1</t>
        </is>
      </c>
      <c r="C3798" s="4" t="inlineStr">
        <is>
          <t>P4</t>
        </is>
      </c>
      <c r="D3798" s="5" t="n">
        <v>99</v>
      </c>
      <c r="E3798" s="5" t="n">
        <v>2</v>
      </c>
      <c r="F3798" s="5" t="n">
        <v>0</v>
      </c>
      <c r="G3798" s="5">
        <f>E3798-F3798</f>
        <v/>
      </c>
      <c r="H3798" s="5">
        <f>'Notes'!$B$4</f>
        <v/>
      </c>
      <c r="I3798" s="5">
        <f>ROUNDUP(D3798/H3798,0)</f>
        <v/>
      </c>
      <c r="J3798" s="6">
        <f>G3798-I3798</f>
        <v/>
      </c>
      <c r="K3798" s="4">
        <f>IF(J3798&lt;0,"Deficit",IF(J3798=0,"Exact fit","Surplus"))</f>
        <v/>
      </c>
    </row>
    <row r="3799">
      <c r="A3799" s="4" t="n">
        <v>230304</v>
      </c>
      <c r="B3799" s="4" t="inlineStr">
        <is>
          <t>E P RUBONA 1</t>
        </is>
      </c>
      <c r="C3799" s="4" t="inlineStr">
        <is>
          <t>P5</t>
        </is>
      </c>
      <c r="D3799" s="5" t="n">
        <v>91</v>
      </c>
      <c r="E3799" s="5" t="n">
        <v>2</v>
      </c>
      <c r="F3799" s="5" t="n">
        <v>0</v>
      </c>
      <c r="G3799" s="5">
        <f>E3799-F3799</f>
        <v/>
      </c>
      <c r="H3799" s="5">
        <f>'Notes'!$B$4</f>
        <v/>
      </c>
      <c r="I3799" s="5">
        <f>ROUNDUP(D3799/H3799,0)</f>
        <v/>
      </c>
      <c r="J3799" s="6">
        <f>G3799-I3799</f>
        <v/>
      </c>
      <c r="K3799" s="4">
        <f>IF(J3799&lt;0,"Deficit",IF(J3799=0,"Exact fit","Surplus"))</f>
        <v/>
      </c>
    </row>
    <row r="3800">
      <c r="A3800" s="4" t="n">
        <v>230304</v>
      </c>
      <c r="B3800" s="4" t="inlineStr">
        <is>
          <t>E P RUBONA 1</t>
        </is>
      </c>
      <c r="C3800" s="4" t="inlineStr">
        <is>
          <t>P6</t>
        </is>
      </c>
      <c r="D3800" s="5" t="n">
        <v>48</v>
      </c>
      <c r="E3800" s="5" t="n">
        <v>1</v>
      </c>
      <c r="F3800" s="5" t="n">
        <v>0</v>
      </c>
      <c r="G3800" s="5">
        <f>E3800-F3800</f>
        <v/>
      </c>
      <c r="H3800" s="5">
        <f>'Notes'!$B$4</f>
        <v/>
      </c>
      <c r="I3800" s="5">
        <f>ROUNDUP(D3800/H3800,0)</f>
        <v/>
      </c>
      <c r="J3800" s="6">
        <f>G3800-I3800</f>
        <v/>
      </c>
      <c r="K3800" s="4">
        <f>IF(J3800&lt;0,"Deficit",IF(J3800=0,"Exact fit","Surplus"))</f>
        <v/>
      </c>
    </row>
    <row r="3801">
      <c r="A3801" s="4" t="n">
        <v>230305</v>
      </c>
      <c r="B3801" s="4" t="inlineStr">
        <is>
          <t>E P SINAYI</t>
        </is>
      </c>
      <c r="C3801" s="4" t="inlineStr">
        <is>
          <t>P1</t>
        </is>
      </c>
      <c r="D3801" s="5" t="n">
        <v>156</v>
      </c>
      <c r="E3801" s="5" t="n">
        <v>4</v>
      </c>
      <c r="F3801" s="5" t="n">
        <v>2</v>
      </c>
      <c r="G3801" s="5">
        <f>E3801-F3801</f>
        <v/>
      </c>
      <c r="H3801" s="5">
        <f>'Notes'!$B$4</f>
        <v/>
      </c>
      <c r="I3801" s="5">
        <f>ROUNDUP(D3801/H3801,0)</f>
        <v/>
      </c>
      <c r="J3801" s="6">
        <f>G3801-I3801</f>
        <v/>
      </c>
      <c r="K3801" s="4">
        <f>IF(J3801&lt;0,"Deficit",IF(J3801=0,"Exact fit","Surplus"))</f>
        <v/>
      </c>
    </row>
    <row r="3802">
      <c r="A3802" s="4" t="n">
        <v>230305</v>
      </c>
      <c r="B3802" s="4" t="inlineStr">
        <is>
          <t>E P SINAYI</t>
        </is>
      </c>
      <c r="C3802" s="4" t="inlineStr">
        <is>
          <t>P2</t>
        </is>
      </c>
      <c r="D3802" s="5" t="n">
        <v>55</v>
      </c>
      <c r="E3802" s="5" t="n">
        <v>2</v>
      </c>
      <c r="F3802" s="5" t="n">
        <v>0</v>
      </c>
      <c r="G3802" s="5">
        <f>E3802-F3802</f>
        <v/>
      </c>
      <c r="H3802" s="5">
        <f>'Notes'!$B$4</f>
        <v/>
      </c>
      <c r="I3802" s="5">
        <f>ROUNDUP(D3802/H3802,0)</f>
        <v/>
      </c>
      <c r="J3802" s="6">
        <f>G3802-I3802</f>
        <v/>
      </c>
      <c r="K3802" s="4">
        <f>IF(J3802&lt;0,"Deficit",IF(J3802=0,"Exact fit","Surplus"))</f>
        <v/>
      </c>
    </row>
    <row r="3803">
      <c r="A3803" s="4" t="n">
        <v>230305</v>
      </c>
      <c r="B3803" s="4" t="inlineStr">
        <is>
          <t>E P SINAYI</t>
        </is>
      </c>
      <c r="C3803" s="4" t="inlineStr">
        <is>
          <t>P3</t>
        </is>
      </c>
      <c r="D3803" s="5" t="n">
        <v>76</v>
      </c>
      <c r="E3803" s="5" t="n">
        <v>2</v>
      </c>
      <c r="F3803" s="5" t="n">
        <v>1</v>
      </c>
      <c r="G3803" s="5">
        <f>E3803-F3803</f>
        <v/>
      </c>
      <c r="H3803" s="5">
        <f>'Notes'!$B$4</f>
        <v/>
      </c>
      <c r="I3803" s="5">
        <f>ROUNDUP(D3803/H3803,0)</f>
        <v/>
      </c>
      <c r="J3803" s="6">
        <f>G3803-I3803</f>
        <v/>
      </c>
      <c r="K3803" s="4">
        <f>IF(J3803&lt;0,"Deficit",IF(J3803=0,"Exact fit","Surplus"))</f>
        <v/>
      </c>
    </row>
    <row r="3804">
      <c r="A3804" s="4" t="n">
        <v>230305</v>
      </c>
      <c r="B3804" s="4" t="inlineStr">
        <is>
          <t>E P SINAYI</t>
        </is>
      </c>
      <c r="C3804" s="4" t="inlineStr">
        <is>
          <t>P4</t>
        </is>
      </c>
      <c r="D3804" s="5" t="n">
        <v>43</v>
      </c>
      <c r="E3804" s="5" t="n">
        <v>1</v>
      </c>
      <c r="F3804" s="5" t="n">
        <v>0</v>
      </c>
      <c r="G3804" s="5">
        <f>E3804-F3804</f>
        <v/>
      </c>
      <c r="H3804" s="5">
        <f>'Notes'!$B$4</f>
        <v/>
      </c>
      <c r="I3804" s="5">
        <f>ROUNDUP(D3804/H3804,0)</f>
        <v/>
      </c>
      <c r="J3804" s="6">
        <f>G3804-I3804</f>
        <v/>
      </c>
      <c r="K3804" s="4">
        <f>IF(J3804&lt;0,"Deficit",IF(J3804=0,"Exact fit","Surplus"))</f>
        <v/>
      </c>
    </row>
    <row r="3805">
      <c r="A3805" s="4" t="n">
        <v>230305</v>
      </c>
      <c r="B3805" s="4" t="inlineStr">
        <is>
          <t>E P SINAYI</t>
        </is>
      </c>
      <c r="C3805" s="4" t="inlineStr">
        <is>
          <t>P5</t>
        </is>
      </c>
      <c r="D3805" s="5" t="n">
        <v>48</v>
      </c>
      <c r="E3805" s="5" t="n">
        <v>1</v>
      </c>
      <c r="F3805" s="5" t="n">
        <v>0</v>
      </c>
      <c r="G3805" s="5">
        <f>E3805-F3805</f>
        <v/>
      </c>
      <c r="H3805" s="5">
        <f>'Notes'!$B$4</f>
        <v/>
      </c>
      <c r="I3805" s="5">
        <f>ROUNDUP(D3805/H3805,0)</f>
        <v/>
      </c>
      <c r="J3805" s="6">
        <f>G3805-I3805</f>
        <v/>
      </c>
      <c r="K3805" s="4">
        <f>IF(J3805&lt;0,"Deficit",IF(J3805=0,"Exact fit","Surplus"))</f>
        <v/>
      </c>
    </row>
    <row r="3806">
      <c r="A3806" s="4" t="n">
        <v>230305</v>
      </c>
      <c r="B3806" s="4" t="inlineStr">
        <is>
          <t>E P SINAYI</t>
        </is>
      </c>
      <c r="C3806" s="4" t="inlineStr">
        <is>
          <t>P6</t>
        </is>
      </c>
      <c r="D3806" s="5" t="n">
        <v>45</v>
      </c>
      <c r="E3806" s="5" t="n">
        <v>1</v>
      </c>
      <c r="F3806" s="5" t="n">
        <v>0</v>
      </c>
      <c r="G3806" s="5">
        <f>E3806-F3806</f>
        <v/>
      </c>
      <c r="H3806" s="5">
        <f>'Notes'!$B$4</f>
        <v/>
      </c>
      <c r="I3806" s="5">
        <f>ROUNDUP(D3806/H3806,0)</f>
        <v/>
      </c>
      <c r="J3806" s="6">
        <f>G3806-I3806</f>
        <v/>
      </c>
      <c r="K3806" s="4">
        <f>IF(J3806&lt;0,"Deficit",IF(J3806=0,"Exact fit","Surplus"))</f>
        <v/>
      </c>
    </row>
    <row r="3807">
      <c r="A3807" s="4" t="n">
        <v>230306</v>
      </c>
      <c r="B3807" s="4" t="inlineStr">
        <is>
          <t>E.P BANGA</t>
        </is>
      </c>
      <c r="C3807" s="4" t="inlineStr">
        <is>
          <t>P1</t>
        </is>
      </c>
      <c r="D3807" s="5" t="n">
        <v>97</v>
      </c>
      <c r="E3807" s="5" t="n">
        <v>1</v>
      </c>
      <c r="F3807" s="5" t="n">
        <v>0</v>
      </c>
      <c r="G3807" s="5">
        <f>E3807-F3807</f>
        <v/>
      </c>
      <c r="H3807" s="5">
        <f>'Notes'!$B$4</f>
        <v/>
      </c>
      <c r="I3807" s="5">
        <f>ROUNDUP(D3807/H3807,0)</f>
        <v/>
      </c>
      <c r="J3807" s="6">
        <f>G3807-I3807</f>
        <v/>
      </c>
      <c r="K3807" s="4">
        <f>IF(J3807&lt;0,"Deficit",IF(J3807=0,"Exact fit","Surplus"))</f>
        <v/>
      </c>
    </row>
    <row r="3808">
      <c r="A3808" s="4" t="n">
        <v>230306</v>
      </c>
      <c r="B3808" s="4" t="inlineStr">
        <is>
          <t>E.P BANGA</t>
        </is>
      </c>
      <c r="C3808" s="4" t="inlineStr">
        <is>
          <t>P2</t>
        </is>
      </c>
      <c r="D3808" s="5" t="n">
        <v>83</v>
      </c>
      <c r="E3808" s="5" t="n">
        <v>1</v>
      </c>
      <c r="F3808" s="5" t="n">
        <v>0</v>
      </c>
      <c r="G3808" s="5">
        <f>E3808-F3808</f>
        <v/>
      </c>
      <c r="H3808" s="5">
        <f>'Notes'!$B$4</f>
        <v/>
      </c>
      <c r="I3808" s="5">
        <f>ROUNDUP(D3808/H3808,0)</f>
        <v/>
      </c>
      <c r="J3808" s="6">
        <f>G3808-I3808</f>
        <v/>
      </c>
      <c r="K3808" s="4">
        <f>IF(J3808&lt;0,"Deficit",IF(J3808=0,"Exact fit","Surplus"))</f>
        <v/>
      </c>
    </row>
    <row r="3809">
      <c r="A3809" s="4" t="n">
        <v>230306</v>
      </c>
      <c r="B3809" s="4" t="inlineStr">
        <is>
          <t>E.P BANGA</t>
        </is>
      </c>
      <c r="C3809" s="4" t="inlineStr">
        <is>
          <t>P3</t>
        </is>
      </c>
      <c r="D3809" s="5" t="n">
        <v>61</v>
      </c>
      <c r="E3809" s="5" t="n">
        <v>1</v>
      </c>
      <c r="F3809" s="5" t="n">
        <v>0</v>
      </c>
      <c r="G3809" s="5">
        <f>E3809-F3809</f>
        <v/>
      </c>
      <c r="H3809" s="5">
        <f>'Notes'!$B$4</f>
        <v/>
      </c>
      <c r="I3809" s="5">
        <f>ROUNDUP(D3809/H3809,0)</f>
        <v/>
      </c>
      <c r="J3809" s="6">
        <f>G3809-I3809</f>
        <v/>
      </c>
      <c r="K3809" s="4">
        <f>IF(J3809&lt;0,"Deficit",IF(J3809=0,"Exact fit","Surplus"))</f>
        <v/>
      </c>
    </row>
    <row r="3810">
      <c r="A3810" s="4" t="n">
        <v>230306</v>
      </c>
      <c r="B3810" s="4" t="inlineStr">
        <is>
          <t>E.P BANGA</t>
        </is>
      </c>
      <c r="C3810" s="4" t="inlineStr">
        <is>
          <t>P4</t>
        </is>
      </c>
      <c r="D3810" s="5" t="n">
        <v>61</v>
      </c>
      <c r="E3810" s="5" t="n">
        <v>2</v>
      </c>
      <c r="F3810" s="5" t="n">
        <v>1</v>
      </c>
      <c r="G3810" s="5">
        <f>E3810-F3810</f>
        <v/>
      </c>
      <c r="H3810" s="5">
        <f>'Notes'!$B$4</f>
        <v/>
      </c>
      <c r="I3810" s="5">
        <f>ROUNDUP(D3810/H3810,0)</f>
        <v/>
      </c>
      <c r="J3810" s="6">
        <f>G3810-I3810</f>
        <v/>
      </c>
      <c r="K3810" s="4">
        <f>IF(J3810&lt;0,"Deficit",IF(J3810=0,"Exact fit","Surplus"))</f>
        <v/>
      </c>
    </row>
    <row r="3811">
      <c r="A3811" s="4" t="n">
        <v>230306</v>
      </c>
      <c r="B3811" s="4" t="inlineStr">
        <is>
          <t>E.P BANGA</t>
        </is>
      </c>
      <c r="C3811" s="4" t="inlineStr">
        <is>
          <t>P5</t>
        </is>
      </c>
      <c r="D3811" s="5" t="n">
        <v>38</v>
      </c>
      <c r="E3811" s="5" t="n">
        <v>1</v>
      </c>
      <c r="F3811" s="5" t="n">
        <v>0</v>
      </c>
      <c r="G3811" s="5">
        <f>E3811-F3811</f>
        <v/>
      </c>
      <c r="H3811" s="5">
        <f>'Notes'!$B$4</f>
        <v/>
      </c>
      <c r="I3811" s="5">
        <f>ROUNDUP(D3811/H3811,0)</f>
        <v/>
      </c>
      <c r="J3811" s="6">
        <f>G3811-I3811</f>
        <v/>
      </c>
      <c r="K3811" s="4">
        <f>IF(J3811&lt;0,"Deficit",IF(J3811=0,"Exact fit","Surplus"))</f>
        <v/>
      </c>
    </row>
    <row r="3812">
      <c r="A3812" s="4" t="n">
        <v>230306</v>
      </c>
      <c r="B3812" s="4" t="inlineStr">
        <is>
          <t>E.P BANGA</t>
        </is>
      </c>
      <c r="C3812" s="4" t="inlineStr">
        <is>
          <t>P6</t>
        </is>
      </c>
      <c r="D3812" s="5" t="n">
        <v>23</v>
      </c>
      <c r="E3812" s="5" t="n">
        <v>1</v>
      </c>
      <c r="F3812" s="5" t="n">
        <v>0</v>
      </c>
      <c r="G3812" s="5">
        <f>E3812-F3812</f>
        <v/>
      </c>
      <c r="H3812" s="5">
        <f>'Notes'!$B$4</f>
        <v/>
      </c>
      <c r="I3812" s="5">
        <f>ROUNDUP(D3812/H3812,0)</f>
        <v/>
      </c>
      <c r="J3812" s="6">
        <f>G3812-I3812</f>
        <v/>
      </c>
      <c r="K3812" s="4">
        <f>IF(J3812&lt;0,"Deficit",IF(J3812=0,"Exact fit","Surplus"))</f>
        <v/>
      </c>
    </row>
    <row r="3813">
      <c r="A3813" s="4" t="n">
        <v>230307</v>
      </c>
      <c r="B3813" s="4" t="inlineStr">
        <is>
          <t>E.P MPANDA</t>
        </is>
      </c>
      <c r="C3813" s="4" t="inlineStr">
        <is>
          <t>P1</t>
        </is>
      </c>
      <c r="D3813" s="5" t="n">
        <v>102</v>
      </c>
      <c r="E3813" s="5" t="n">
        <v>2</v>
      </c>
      <c r="F3813" s="5" t="n">
        <v>1</v>
      </c>
      <c r="G3813" s="5">
        <f>E3813-F3813</f>
        <v/>
      </c>
      <c r="H3813" s="5">
        <f>'Notes'!$B$4</f>
        <v/>
      </c>
      <c r="I3813" s="5">
        <f>ROUNDUP(D3813/H3813,0)</f>
        <v/>
      </c>
      <c r="J3813" s="6">
        <f>G3813-I3813</f>
        <v/>
      </c>
      <c r="K3813" s="4">
        <f>IF(J3813&lt;0,"Deficit",IF(J3813=0,"Exact fit","Surplus"))</f>
        <v/>
      </c>
    </row>
    <row r="3814">
      <c r="A3814" s="4" t="n">
        <v>230307</v>
      </c>
      <c r="B3814" s="4" t="inlineStr">
        <is>
          <t>E.P MPANDA</t>
        </is>
      </c>
      <c r="C3814" s="4" t="inlineStr">
        <is>
          <t>P2</t>
        </is>
      </c>
      <c r="D3814" s="5" t="n">
        <v>117</v>
      </c>
      <c r="E3814" s="5" t="n">
        <v>2</v>
      </c>
      <c r="F3814" s="5" t="n">
        <v>1</v>
      </c>
      <c r="G3814" s="5">
        <f>E3814-F3814</f>
        <v/>
      </c>
      <c r="H3814" s="5">
        <f>'Notes'!$B$4</f>
        <v/>
      </c>
      <c r="I3814" s="5">
        <f>ROUNDUP(D3814/H3814,0)</f>
        <v/>
      </c>
      <c r="J3814" s="6">
        <f>G3814-I3814</f>
        <v/>
      </c>
      <c r="K3814" s="4">
        <f>IF(J3814&lt;0,"Deficit",IF(J3814=0,"Exact fit","Surplus"))</f>
        <v/>
      </c>
    </row>
    <row r="3815">
      <c r="A3815" s="4" t="n">
        <v>230307</v>
      </c>
      <c r="B3815" s="4" t="inlineStr">
        <is>
          <t>E.P MPANDA</t>
        </is>
      </c>
      <c r="C3815" s="4" t="inlineStr">
        <is>
          <t>P3</t>
        </is>
      </c>
      <c r="D3815" s="5" t="n">
        <v>93</v>
      </c>
      <c r="E3815" s="5" t="n">
        <v>2</v>
      </c>
      <c r="F3815" s="5" t="n">
        <v>1</v>
      </c>
      <c r="G3815" s="5">
        <f>E3815-F3815</f>
        <v/>
      </c>
      <c r="H3815" s="5">
        <f>'Notes'!$B$4</f>
        <v/>
      </c>
      <c r="I3815" s="5">
        <f>ROUNDUP(D3815/H3815,0)</f>
        <v/>
      </c>
      <c r="J3815" s="6">
        <f>G3815-I3815</f>
        <v/>
      </c>
      <c r="K3815" s="4">
        <f>IF(J3815&lt;0,"Deficit",IF(J3815=0,"Exact fit","Surplus"))</f>
        <v/>
      </c>
    </row>
    <row r="3816">
      <c r="A3816" s="4" t="n">
        <v>230307</v>
      </c>
      <c r="B3816" s="4" t="inlineStr">
        <is>
          <t>E.P MPANDA</t>
        </is>
      </c>
      <c r="C3816" s="4" t="inlineStr">
        <is>
          <t>P4</t>
        </is>
      </c>
      <c r="D3816" s="5" t="n">
        <v>100</v>
      </c>
      <c r="E3816" s="5" t="n">
        <v>2</v>
      </c>
      <c r="F3816" s="5" t="n">
        <v>0</v>
      </c>
      <c r="G3816" s="5">
        <f>E3816-F3816</f>
        <v/>
      </c>
      <c r="H3816" s="5">
        <f>'Notes'!$B$4</f>
        <v/>
      </c>
      <c r="I3816" s="5">
        <f>ROUNDUP(D3816/H3816,0)</f>
        <v/>
      </c>
      <c r="J3816" s="6">
        <f>G3816-I3816</f>
        <v/>
      </c>
      <c r="K3816" s="4">
        <f>IF(J3816&lt;0,"Deficit",IF(J3816=0,"Exact fit","Surplus"))</f>
        <v/>
      </c>
    </row>
    <row r="3817">
      <c r="A3817" s="4" t="n">
        <v>230307</v>
      </c>
      <c r="B3817" s="4" t="inlineStr">
        <is>
          <t>E.P MPANDA</t>
        </is>
      </c>
      <c r="C3817" s="4" t="inlineStr">
        <is>
          <t>P5</t>
        </is>
      </c>
      <c r="D3817" s="5" t="n">
        <v>97</v>
      </c>
      <c r="E3817" s="5" t="n">
        <v>2</v>
      </c>
      <c r="F3817" s="5" t="n">
        <v>0</v>
      </c>
      <c r="G3817" s="5">
        <f>E3817-F3817</f>
        <v/>
      </c>
      <c r="H3817" s="5">
        <f>'Notes'!$B$4</f>
        <v/>
      </c>
      <c r="I3817" s="5">
        <f>ROUNDUP(D3817/H3817,0)</f>
        <v/>
      </c>
      <c r="J3817" s="6">
        <f>G3817-I3817</f>
        <v/>
      </c>
      <c r="K3817" s="4">
        <f>IF(J3817&lt;0,"Deficit",IF(J3817=0,"Exact fit","Surplus"))</f>
        <v/>
      </c>
    </row>
    <row r="3818">
      <c r="A3818" s="4" t="n">
        <v>230307</v>
      </c>
      <c r="B3818" s="4" t="inlineStr">
        <is>
          <t>E.P MPANDA</t>
        </is>
      </c>
      <c r="C3818" s="4" t="inlineStr">
        <is>
          <t>P6</t>
        </is>
      </c>
      <c r="D3818" s="5" t="n">
        <v>75</v>
      </c>
      <c r="E3818" s="5" t="n">
        <v>2</v>
      </c>
      <c r="F3818" s="5" t="n">
        <v>0</v>
      </c>
      <c r="G3818" s="5">
        <f>E3818-F3818</f>
        <v/>
      </c>
      <c r="H3818" s="5">
        <f>'Notes'!$B$4</f>
        <v/>
      </c>
      <c r="I3818" s="5">
        <f>ROUNDUP(D3818/H3818,0)</f>
        <v/>
      </c>
      <c r="J3818" s="6">
        <f>G3818-I3818</f>
        <v/>
      </c>
      <c r="K3818" s="4">
        <f>IF(J3818&lt;0,"Deficit",IF(J3818=0,"Exact fit","Surplus"))</f>
        <v/>
      </c>
    </row>
    <row r="3819">
      <c r="A3819" s="4" t="n">
        <v>230308</v>
      </c>
      <c r="B3819" s="4" t="inlineStr">
        <is>
          <t>E.P MUHORA</t>
        </is>
      </c>
      <c r="C3819" s="4" t="inlineStr">
        <is>
          <t>P1</t>
        </is>
      </c>
      <c r="D3819" s="5" t="n">
        <v>190</v>
      </c>
      <c r="E3819" s="5" t="n">
        <v>2</v>
      </c>
      <c r="F3819" s="5" t="n">
        <v>0</v>
      </c>
      <c r="G3819" s="5">
        <f>E3819-F3819</f>
        <v/>
      </c>
      <c r="H3819" s="5">
        <f>'Notes'!$B$4</f>
        <v/>
      </c>
      <c r="I3819" s="5">
        <f>ROUNDUP(D3819/H3819,0)</f>
        <v/>
      </c>
      <c r="J3819" s="6">
        <f>G3819-I3819</f>
        <v/>
      </c>
      <c r="K3819" s="4">
        <f>IF(J3819&lt;0,"Deficit",IF(J3819=0,"Exact fit","Surplus"))</f>
        <v/>
      </c>
    </row>
    <row r="3820">
      <c r="A3820" s="4" t="n">
        <v>230308</v>
      </c>
      <c r="B3820" s="4" t="inlineStr">
        <is>
          <t>E.P MUHORA</t>
        </is>
      </c>
      <c r="C3820" s="4" t="inlineStr">
        <is>
          <t>P2</t>
        </is>
      </c>
      <c r="D3820" s="5" t="n">
        <v>179</v>
      </c>
      <c r="E3820" s="5" t="n">
        <v>2</v>
      </c>
      <c r="F3820" s="5" t="n">
        <v>0</v>
      </c>
      <c r="G3820" s="5">
        <f>E3820-F3820</f>
        <v/>
      </c>
      <c r="H3820" s="5">
        <f>'Notes'!$B$4</f>
        <v/>
      </c>
      <c r="I3820" s="5">
        <f>ROUNDUP(D3820/H3820,0)</f>
        <v/>
      </c>
      <c r="J3820" s="6">
        <f>G3820-I3820</f>
        <v/>
      </c>
      <c r="K3820" s="4">
        <f>IF(J3820&lt;0,"Deficit",IF(J3820=0,"Exact fit","Surplus"))</f>
        <v/>
      </c>
    </row>
    <row r="3821">
      <c r="A3821" s="4" t="n">
        <v>230308</v>
      </c>
      <c r="B3821" s="4" t="inlineStr">
        <is>
          <t>E.P MUHORA</t>
        </is>
      </c>
      <c r="C3821" s="4" t="inlineStr">
        <is>
          <t>P3</t>
        </is>
      </c>
      <c r="D3821" s="5" t="n">
        <v>145</v>
      </c>
      <c r="E3821" s="5" t="n">
        <v>3</v>
      </c>
      <c r="F3821" s="5" t="n">
        <v>0</v>
      </c>
      <c r="G3821" s="5">
        <f>E3821-F3821</f>
        <v/>
      </c>
      <c r="H3821" s="5">
        <f>'Notes'!$B$4</f>
        <v/>
      </c>
      <c r="I3821" s="5">
        <f>ROUNDUP(D3821/H3821,0)</f>
        <v/>
      </c>
      <c r="J3821" s="6">
        <f>G3821-I3821</f>
        <v/>
      </c>
      <c r="K3821" s="4">
        <f>IF(J3821&lt;0,"Deficit",IF(J3821=0,"Exact fit","Surplus"))</f>
        <v/>
      </c>
    </row>
    <row r="3822">
      <c r="A3822" s="4" t="n">
        <v>230308</v>
      </c>
      <c r="B3822" s="4" t="inlineStr">
        <is>
          <t>E.P MUHORA</t>
        </is>
      </c>
      <c r="C3822" s="4" t="inlineStr">
        <is>
          <t>P4</t>
        </is>
      </c>
      <c r="D3822" s="5" t="n">
        <v>144</v>
      </c>
      <c r="E3822" s="5" t="n">
        <v>3</v>
      </c>
      <c r="F3822" s="5" t="n">
        <v>0</v>
      </c>
      <c r="G3822" s="5">
        <f>E3822-F3822</f>
        <v/>
      </c>
      <c r="H3822" s="5">
        <f>'Notes'!$B$4</f>
        <v/>
      </c>
      <c r="I3822" s="5">
        <f>ROUNDUP(D3822/H3822,0)</f>
        <v/>
      </c>
      <c r="J3822" s="6">
        <f>G3822-I3822</f>
        <v/>
      </c>
      <c r="K3822" s="4">
        <f>IF(J3822&lt;0,"Deficit",IF(J3822=0,"Exact fit","Surplus"))</f>
        <v/>
      </c>
    </row>
    <row r="3823">
      <c r="A3823" s="4" t="n">
        <v>230308</v>
      </c>
      <c r="B3823" s="4" t="inlineStr">
        <is>
          <t>E.P MUHORA</t>
        </is>
      </c>
      <c r="C3823" s="4" t="inlineStr">
        <is>
          <t>P5</t>
        </is>
      </c>
      <c r="D3823" s="5" t="n">
        <v>98</v>
      </c>
      <c r="E3823" s="5" t="n">
        <v>2</v>
      </c>
      <c r="F3823" s="5" t="n">
        <v>0</v>
      </c>
      <c r="G3823" s="5">
        <f>E3823-F3823</f>
        <v/>
      </c>
      <c r="H3823" s="5">
        <f>'Notes'!$B$4</f>
        <v/>
      </c>
      <c r="I3823" s="5">
        <f>ROUNDUP(D3823/H3823,0)</f>
        <v/>
      </c>
      <c r="J3823" s="6">
        <f>G3823-I3823</f>
        <v/>
      </c>
      <c r="K3823" s="4">
        <f>IF(J3823&lt;0,"Deficit",IF(J3823=0,"Exact fit","Surplus"))</f>
        <v/>
      </c>
    </row>
    <row r="3824">
      <c r="A3824" s="4" t="n">
        <v>230308</v>
      </c>
      <c r="B3824" s="4" t="inlineStr">
        <is>
          <t>E.P MUHORA</t>
        </is>
      </c>
      <c r="C3824" s="4" t="inlineStr">
        <is>
          <t>P6</t>
        </is>
      </c>
      <c r="D3824" s="5" t="n">
        <v>51</v>
      </c>
      <c r="E3824" s="5" t="n">
        <v>2</v>
      </c>
      <c r="F3824" s="5" t="n">
        <v>0</v>
      </c>
      <c r="G3824" s="5">
        <f>E3824-F3824</f>
        <v/>
      </c>
      <c r="H3824" s="5">
        <f>'Notes'!$B$4</f>
        <v/>
      </c>
      <c r="I3824" s="5">
        <f>ROUNDUP(D3824/H3824,0)</f>
        <v/>
      </c>
      <c r="J3824" s="6">
        <f>G3824-I3824</f>
        <v/>
      </c>
      <c r="K3824" s="4">
        <f>IF(J3824&lt;0,"Deficit",IF(J3824=0,"Exact fit","Surplus"))</f>
        <v/>
      </c>
    </row>
    <row r="3825">
      <c r="A3825" s="4" t="n">
        <v>230309</v>
      </c>
      <c r="B3825" s="4" t="inlineStr">
        <is>
          <t>E.P NYARUSHISHI</t>
        </is>
      </c>
      <c r="C3825" s="4" t="inlineStr">
        <is>
          <t>P1</t>
        </is>
      </c>
      <c r="D3825" s="5" t="n">
        <v>208</v>
      </c>
      <c r="E3825" s="5" t="n">
        <v>4</v>
      </c>
      <c r="F3825" s="5" t="n">
        <v>2</v>
      </c>
      <c r="G3825" s="5">
        <f>E3825-F3825</f>
        <v/>
      </c>
      <c r="H3825" s="5">
        <f>'Notes'!$B$4</f>
        <v/>
      </c>
      <c r="I3825" s="5">
        <f>ROUNDUP(D3825/H3825,0)</f>
        <v/>
      </c>
      <c r="J3825" s="6">
        <f>G3825-I3825</f>
        <v/>
      </c>
      <c r="K3825" s="4">
        <f>IF(J3825&lt;0,"Deficit",IF(J3825=0,"Exact fit","Surplus"))</f>
        <v/>
      </c>
    </row>
    <row r="3826">
      <c r="A3826" s="4" t="n">
        <v>230309</v>
      </c>
      <c r="B3826" s="4" t="inlineStr">
        <is>
          <t>E.P NYARUSHISHI</t>
        </is>
      </c>
      <c r="C3826" s="4" t="inlineStr">
        <is>
          <t>P2</t>
        </is>
      </c>
      <c r="D3826" s="5" t="n">
        <v>161</v>
      </c>
      <c r="E3826" s="5" t="n">
        <v>4</v>
      </c>
      <c r="F3826" s="5" t="n">
        <v>2</v>
      </c>
      <c r="G3826" s="5">
        <f>E3826-F3826</f>
        <v/>
      </c>
      <c r="H3826" s="5">
        <f>'Notes'!$B$4</f>
        <v/>
      </c>
      <c r="I3826" s="5">
        <f>ROUNDUP(D3826/H3826,0)</f>
        <v/>
      </c>
      <c r="J3826" s="6">
        <f>G3826-I3826</f>
        <v/>
      </c>
      <c r="K3826" s="4">
        <f>IF(J3826&lt;0,"Deficit",IF(J3826=0,"Exact fit","Surplus"))</f>
        <v/>
      </c>
    </row>
    <row r="3827">
      <c r="A3827" s="4" t="n">
        <v>230309</v>
      </c>
      <c r="B3827" s="4" t="inlineStr">
        <is>
          <t>E.P NYARUSHISHI</t>
        </is>
      </c>
      <c r="C3827" s="4" t="inlineStr">
        <is>
          <t>P3</t>
        </is>
      </c>
      <c r="D3827" s="5" t="n">
        <v>178</v>
      </c>
      <c r="E3827" s="5" t="n">
        <v>4</v>
      </c>
      <c r="F3827" s="5" t="n">
        <v>2</v>
      </c>
      <c r="G3827" s="5">
        <f>E3827-F3827</f>
        <v/>
      </c>
      <c r="H3827" s="5">
        <f>'Notes'!$B$4</f>
        <v/>
      </c>
      <c r="I3827" s="5">
        <f>ROUNDUP(D3827/H3827,0)</f>
        <v/>
      </c>
      <c r="J3827" s="6">
        <f>G3827-I3827</f>
        <v/>
      </c>
      <c r="K3827" s="4">
        <f>IF(J3827&lt;0,"Deficit",IF(J3827=0,"Exact fit","Surplus"))</f>
        <v/>
      </c>
    </row>
    <row r="3828">
      <c r="A3828" s="4" t="n">
        <v>230309</v>
      </c>
      <c r="B3828" s="4" t="inlineStr">
        <is>
          <t>E.P NYARUSHISHI</t>
        </is>
      </c>
      <c r="C3828" s="4" t="inlineStr">
        <is>
          <t>P4</t>
        </is>
      </c>
      <c r="D3828" s="5" t="n">
        <v>102</v>
      </c>
      <c r="E3828" s="5" t="n">
        <v>2</v>
      </c>
      <c r="F3828" s="5" t="n">
        <v>0</v>
      </c>
      <c r="G3828" s="5">
        <f>E3828-F3828</f>
        <v/>
      </c>
      <c r="H3828" s="5">
        <f>'Notes'!$B$4</f>
        <v/>
      </c>
      <c r="I3828" s="5">
        <f>ROUNDUP(D3828/H3828,0)</f>
        <v/>
      </c>
      <c r="J3828" s="6">
        <f>G3828-I3828</f>
        <v/>
      </c>
      <c r="K3828" s="4">
        <f>IF(J3828&lt;0,"Deficit",IF(J3828=0,"Exact fit","Surplus"))</f>
        <v/>
      </c>
    </row>
    <row r="3829">
      <c r="A3829" s="4" t="n">
        <v>230309</v>
      </c>
      <c r="B3829" s="4" t="inlineStr">
        <is>
          <t>E.P NYARUSHISHI</t>
        </is>
      </c>
      <c r="C3829" s="4" t="inlineStr">
        <is>
          <t>P5</t>
        </is>
      </c>
      <c r="D3829" s="5" t="n">
        <v>87</v>
      </c>
      <c r="E3829" s="5" t="n">
        <v>2</v>
      </c>
      <c r="F3829" s="5" t="n">
        <v>0</v>
      </c>
      <c r="G3829" s="5">
        <f>E3829-F3829</f>
        <v/>
      </c>
      <c r="H3829" s="5">
        <f>'Notes'!$B$4</f>
        <v/>
      </c>
      <c r="I3829" s="5">
        <f>ROUNDUP(D3829/H3829,0)</f>
        <v/>
      </c>
      <c r="J3829" s="6">
        <f>G3829-I3829</f>
        <v/>
      </c>
      <c r="K3829" s="4">
        <f>IF(J3829&lt;0,"Deficit",IF(J3829=0,"Exact fit","Surplus"))</f>
        <v/>
      </c>
    </row>
    <row r="3830">
      <c r="A3830" s="4" t="n">
        <v>230309</v>
      </c>
      <c r="B3830" s="4" t="inlineStr">
        <is>
          <t>E.P NYARUSHISHI</t>
        </is>
      </c>
      <c r="C3830" s="4" t="inlineStr">
        <is>
          <t>P6</t>
        </is>
      </c>
      <c r="D3830" s="5" t="n">
        <v>39</v>
      </c>
      <c r="E3830" s="5" t="n">
        <v>1</v>
      </c>
      <c r="F3830" s="5" t="n">
        <v>0</v>
      </c>
      <c r="G3830" s="5">
        <f>E3830-F3830</f>
        <v/>
      </c>
      <c r="H3830" s="5">
        <f>'Notes'!$B$4</f>
        <v/>
      </c>
      <c r="I3830" s="5">
        <f>ROUNDUP(D3830/H3830,0)</f>
        <v/>
      </c>
      <c r="J3830" s="6">
        <f>G3830-I3830</f>
        <v/>
      </c>
      <c r="K3830" s="4">
        <f>IF(J3830&lt;0,"Deficit",IF(J3830=0,"Exact fit","Surplus"))</f>
        <v/>
      </c>
    </row>
    <row r="3831">
      <c r="A3831" s="4" t="n">
        <v>230310</v>
      </c>
      <c r="B3831" s="4" t="inlineStr">
        <is>
          <t>GS MBASA</t>
        </is>
      </c>
      <c r="C3831" s="4" t="inlineStr">
        <is>
          <t>P1</t>
        </is>
      </c>
      <c r="D3831" s="5" t="n">
        <v>144</v>
      </c>
      <c r="E3831" s="5" t="n">
        <v>4</v>
      </c>
      <c r="F3831" s="5" t="n">
        <v>2</v>
      </c>
      <c r="G3831" s="5">
        <f>E3831-F3831</f>
        <v/>
      </c>
      <c r="H3831" s="5">
        <f>'Notes'!$B$4</f>
        <v/>
      </c>
      <c r="I3831" s="5">
        <f>ROUNDUP(D3831/H3831,0)</f>
        <v/>
      </c>
      <c r="J3831" s="6">
        <f>G3831-I3831</f>
        <v/>
      </c>
      <c r="K3831" s="4">
        <f>IF(J3831&lt;0,"Deficit",IF(J3831=0,"Exact fit","Surplus"))</f>
        <v/>
      </c>
    </row>
    <row r="3832">
      <c r="A3832" s="4" t="n">
        <v>230310</v>
      </c>
      <c r="B3832" s="4" t="inlineStr">
        <is>
          <t>GS MBASA</t>
        </is>
      </c>
      <c r="C3832" s="4" t="inlineStr">
        <is>
          <t>P2</t>
        </is>
      </c>
      <c r="D3832" s="5" t="n">
        <v>126</v>
      </c>
      <c r="E3832" s="5" t="n">
        <v>4</v>
      </c>
      <c r="F3832" s="5" t="n">
        <v>2</v>
      </c>
      <c r="G3832" s="5">
        <f>E3832-F3832</f>
        <v/>
      </c>
      <c r="H3832" s="5">
        <f>'Notes'!$B$4</f>
        <v/>
      </c>
      <c r="I3832" s="5">
        <f>ROUNDUP(D3832/H3832,0)</f>
        <v/>
      </c>
      <c r="J3832" s="6">
        <f>G3832-I3832</f>
        <v/>
      </c>
      <c r="K3832" s="4">
        <f>IF(J3832&lt;0,"Deficit",IF(J3832=0,"Exact fit","Surplus"))</f>
        <v/>
      </c>
    </row>
    <row r="3833">
      <c r="A3833" s="4" t="n">
        <v>230310</v>
      </c>
      <c r="B3833" s="4" t="inlineStr">
        <is>
          <t>GS MBASA</t>
        </is>
      </c>
      <c r="C3833" s="4" t="inlineStr">
        <is>
          <t>P3</t>
        </is>
      </c>
      <c r="D3833" s="5" t="n">
        <v>86</v>
      </c>
      <c r="E3833" s="5" t="n">
        <v>4</v>
      </c>
      <c r="F3833" s="5" t="n">
        <v>2</v>
      </c>
      <c r="G3833" s="5">
        <f>E3833-F3833</f>
        <v/>
      </c>
      <c r="H3833" s="5">
        <f>'Notes'!$B$4</f>
        <v/>
      </c>
      <c r="I3833" s="5">
        <f>ROUNDUP(D3833/H3833,0)</f>
        <v/>
      </c>
      <c r="J3833" s="6">
        <f>G3833-I3833</f>
        <v/>
      </c>
      <c r="K3833" s="4">
        <f>IF(J3833&lt;0,"Deficit",IF(J3833=0,"Exact fit","Surplus"))</f>
        <v/>
      </c>
    </row>
    <row r="3834">
      <c r="A3834" s="4" t="n">
        <v>230310</v>
      </c>
      <c r="B3834" s="4" t="inlineStr">
        <is>
          <t>GS MBASA</t>
        </is>
      </c>
      <c r="C3834" s="4" t="inlineStr">
        <is>
          <t>P4</t>
        </is>
      </c>
      <c r="D3834" s="5" t="n">
        <v>130</v>
      </c>
      <c r="E3834" s="5" t="n">
        <v>3</v>
      </c>
      <c r="F3834" s="5" t="n">
        <v>1</v>
      </c>
      <c r="G3834" s="5">
        <f>E3834-F3834</f>
        <v/>
      </c>
      <c r="H3834" s="5">
        <f>'Notes'!$B$4</f>
        <v/>
      </c>
      <c r="I3834" s="5">
        <f>ROUNDUP(D3834/H3834,0)</f>
        <v/>
      </c>
      <c r="J3834" s="6">
        <f>G3834-I3834</f>
        <v/>
      </c>
      <c r="K3834" s="4">
        <f>IF(J3834&lt;0,"Deficit",IF(J3834=0,"Exact fit","Surplus"))</f>
        <v/>
      </c>
    </row>
    <row r="3835">
      <c r="A3835" s="4" t="n">
        <v>230310</v>
      </c>
      <c r="B3835" s="4" t="inlineStr">
        <is>
          <t>GS MBASA</t>
        </is>
      </c>
      <c r="C3835" s="4" t="inlineStr">
        <is>
          <t>P5</t>
        </is>
      </c>
      <c r="D3835" s="5" t="n">
        <v>80</v>
      </c>
      <c r="E3835" s="5" t="n">
        <v>2</v>
      </c>
      <c r="F3835" s="5" t="n">
        <v>1</v>
      </c>
      <c r="G3835" s="5">
        <f>E3835-F3835</f>
        <v/>
      </c>
      <c r="H3835" s="5">
        <f>'Notes'!$B$4</f>
        <v/>
      </c>
      <c r="I3835" s="5">
        <f>ROUNDUP(D3835/H3835,0)</f>
        <v/>
      </c>
      <c r="J3835" s="6">
        <f>G3835-I3835</f>
        <v/>
      </c>
      <c r="K3835" s="4">
        <f>IF(J3835&lt;0,"Deficit",IF(J3835=0,"Exact fit","Surplus"))</f>
        <v/>
      </c>
    </row>
    <row r="3836">
      <c r="A3836" s="4" t="n">
        <v>230310</v>
      </c>
      <c r="B3836" s="4" t="inlineStr">
        <is>
          <t>GS MBASA</t>
        </is>
      </c>
      <c r="C3836" s="4" t="inlineStr">
        <is>
          <t>P6</t>
        </is>
      </c>
      <c r="D3836" s="5" t="n">
        <v>53</v>
      </c>
      <c r="E3836" s="5" t="n">
        <v>2</v>
      </c>
      <c r="F3836" s="5" t="n">
        <v>1</v>
      </c>
      <c r="G3836" s="5">
        <f>E3836-F3836</f>
        <v/>
      </c>
      <c r="H3836" s="5">
        <f>'Notes'!$B$4</f>
        <v/>
      </c>
      <c r="I3836" s="5">
        <f>ROUNDUP(D3836/H3836,0)</f>
        <v/>
      </c>
      <c r="J3836" s="6">
        <f>G3836-I3836</f>
        <v/>
      </c>
      <c r="K3836" s="4">
        <f>IF(J3836&lt;0,"Deficit",IF(J3836=0,"Exact fit","Surplus"))</f>
        <v/>
      </c>
    </row>
    <row r="3837">
      <c r="A3837" s="4" t="n">
        <v>230311</v>
      </c>
      <c r="B3837" s="4" t="inlineStr">
        <is>
          <t>G.S S.PAUL KIBEHO</t>
        </is>
      </c>
      <c r="C3837" s="4" t="inlineStr">
        <is>
          <t>P1</t>
        </is>
      </c>
      <c r="D3837" s="5" t="n">
        <v>150</v>
      </c>
      <c r="E3837" s="5" t="n">
        <v>4</v>
      </c>
      <c r="F3837" s="5" t="n">
        <v>2</v>
      </c>
      <c r="G3837" s="5">
        <f>E3837-F3837</f>
        <v/>
      </c>
      <c r="H3837" s="5">
        <f>'Notes'!$B$4</f>
        <v/>
      </c>
      <c r="I3837" s="5">
        <f>ROUNDUP(D3837/H3837,0)</f>
        <v/>
      </c>
      <c r="J3837" s="6">
        <f>G3837-I3837</f>
        <v/>
      </c>
      <c r="K3837" s="4">
        <f>IF(J3837&lt;0,"Deficit",IF(J3837=0,"Exact fit","Surplus"))</f>
        <v/>
      </c>
    </row>
    <row r="3838">
      <c r="A3838" s="4" t="n">
        <v>230311</v>
      </c>
      <c r="B3838" s="4" t="inlineStr">
        <is>
          <t>G.S S.PAUL KIBEHO</t>
        </is>
      </c>
      <c r="C3838" s="4" t="inlineStr">
        <is>
          <t>P2</t>
        </is>
      </c>
      <c r="D3838" s="5" t="n">
        <v>160</v>
      </c>
      <c r="E3838" s="5" t="n">
        <v>4</v>
      </c>
      <c r="F3838" s="5" t="n">
        <v>2</v>
      </c>
      <c r="G3838" s="5">
        <f>E3838-F3838</f>
        <v/>
      </c>
      <c r="H3838" s="5">
        <f>'Notes'!$B$4</f>
        <v/>
      </c>
      <c r="I3838" s="5">
        <f>ROUNDUP(D3838/H3838,0)</f>
        <v/>
      </c>
      <c r="J3838" s="6">
        <f>G3838-I3838</f>
        <v/>
      </c>
      <c r="K3838" s="4">
        <f>IF(J3838&lt;0,"Deficit",IF(J3838=0,"Exact fit","Surplus"))</f>
        <v/>
      </c>
    </row>
    <row r="3839">
      <c r="A3839" s="4" t="n">
        <v>230311</v>
      </c>
      <c r="B3839" s="4" t="inlineStr">
        <is>
          <t>G.S S.PAUL KIBEHO</t>
        </is>
      </c>
      <c r="C3839" s="4" t="inlineStr">
        <is>
          <t>P3</t>
        </is>
      </c>
      <c r="D3839" s="5" t="n">
        <v>122</v>
      </c>
      <c r="E3839" s="5" t="n">
        <v>4</v>
      </c>
      <c r="F3839" s="5" t="n">
        <v>2</v>
      </c>
      <c r="G3839" s="5">
        <f>E3839-F3839</f>
        <v/>
      </c>
      <c r="H3839" s="5">
        <f>'Notes'!$B$4</f>
        <v/>
      </c>
      <c r="I3839" s="5">
        <f>ROUNDUP(D3839/H3839,0)</f>
        <v/>
      </c>
      <c r="J3839" s="6">
        <f>G3839-I3839</f>
        <v/>
      </c>
      <c r="K3839" s="4">
        <f>IF(J3839&lt;0,"Deficit",IF(J3839=0,"Exact fit","Surplus"))</f>
        <v/>
      </c>
    </row>
    <row r="3840">
      <c r="A3840" s="4" t="n">
        <v>230311</v>
      </c>
      <c r="B3840" s="4" t="inlineStr">
        <is>
          <t>G.S S.PAUL KIBEHO</t>
        </is>
      </c>
      <c r="C3840" s="4" t="inlineStr">
        <is>
          <t>P4</t>
        </is>
      </c>
      <c r="D3840" s="5" t="n">
        <v>195</v>
      </c>
      <c r="E3840" s="5" t="n">
        <v>4</v>
      </c>
      <c r="F3840" s="5" t="n">
        <v>0</v>
      </c>
      <c r="G3840" s="5">
        <f>E3840-F3840</f>
        <v/>
      </c>
      <c r="H3840" s="5">
        <f>'Notes'!$B$4</f>
        <v/>
      </c>
      <c r="I3840" s="5">
        <f>ROUNDUP(D3840/H3840,0)</f>
        <v/>
      </c>
      <c r="J3840" s="6">
        <f>G3840-I3840</f>
        <v/>
      </c>
      <c r="K3840" s="4">
        <f>IF(J3840&lt;0,"Deficit",IF(J3840=0,"Exact fit","Surplus"))</f>
        <v/>
      </c>
    </row>
    <row r="3841">
      <c r="A3841" s="4" t="n">
        <v>230311</v>
      </c>
      <c r="B3841" s="4" t="inlineStr">
        <is>
          <t>G.S S.PAUL KIBEHO</t>
        </is>
      </c>
      <c r="C3841" s="4" t="inlineStr">
        <is>
          <t>P5</t>
        </is>
      </c>
      <c r="D3841" s="5" t="n">
        <v>182</v>
      </c>
      <c r="E3841" s="5" t="n">
        <v>4</v>
      </c>
      <c r="F3841" s="5" t="n">
        <v>0</v>
      </c>
      <c r="G3841" s="5">
        <f>E3841-F3841</f>
        <v/>
      </c>
      <c r="H3841" s="5">
        <f>'Notes'!$B$4</f>
        <v/>
      </c>
      <c r="I3841" s="5">
        <f>ROUNDUP(D3841/H3841,0)</f>
        <v/>
      </c>
      <c r="J3841" s="6">
        <f>G3841-I3841</f>
        <v/>
      </c>
      <c r="K3841" s="4">
        <f>IF(J3841&lt;0,"Deficit",IF(J3841=0,"Exact fit","Surplus"))</f>
        <v/>
      </c>
    </row>
    <row r="3842">
      <c r="A3842" s="4" t="n">
        <v>230311</v>
      </c>
      <c r="B3842" s="4" t="inlineStr">
        <is>
          <t>G.S S.PAUL KIBEHO</t>
        </is>
      </c>
      <c r="C3842" s="4" t="inlineStr">
        <is>
          <t>P6</t>
        </is>
      </c>
      <c r="D3842" s="5" t="n">
        <v>44</v>
      </c>
      <c r="E3842" s="5" t="n">
        <v>1</v>
      </c>
      <c r="F3842" s="5" t="n">
        <v>0</v>
      </c>
      <c r="G3842" s="5">
        <f>E3842-F3842</f>
        <v/>
      </c>
      <c r="H3842" s="5">
        <f>'Notes'!$B$4</f>
        <v/>
      </c>
      <c r="I3842" s="5">
        <f>ROUNDUP(D3842/H3842,0)</f>
        <v/>
      </c>
      <c r="J3842" s="6">
        <f>G3842-I3842</f>
        <v/>
      </c>
      <c r="K3842" s="4">
        <f>IF(J3842&lt;0,"Deficit",IF(J3842=0,"Exact fit","Surplus"))</f>
        <v/>
      </c>
    </row>
    <row r="3843">
      <c r="A3843" s="4" t="n">
        <v>230314</v>
      </c>
      <c r="B3843" s="4" t="inlineStr">
        <is>
          <t>GS NDAGO</t>
        </is>
      </c>
      <c r="C3843" s="4" t="inlineStr">
        <is>
          <t>P1</t>
        </is>
      </c>
      <c r="D3843" s="5" t="n">
        <v>109</v>
      </c>
      <c r="E3843" s="5" t="n">
        <v>4</v>
      </c>
      <c r="F3843" s="5" t="n">
        <v>2</v>
      </c>
      <c r="G3843" s="5">
        <f>E3843-F3843</f>
        <v/>
      </c>
      <c r="H3843" s="5">
        <f>'Notes'!$B$4</f>
        <v/>
      </c>
      <c r="I3843" s="5">
        <f>ROUNDUP(D3843/H3843,0)</f>
        <v/>
      </c>
      <c r="J3843" s="6">
        <f>G3843-I3843</f>
        <v/>
      </c>
      <c r="K3843" s="4">
        <f>IF(J3843&lt;0,"Deficit",IF(J3843=0,"Exact fit","Surplus"))</f>
        <v/>
      </c>
    </row>
    <row r="3844">
      <c r="A3844" s="4" t="n">
        <v>230314</v>
      </c>
      <c r="B3844" s="4" t="inlineStr">
        <is>
          <t>GS NDAGO</t>
        </is>
      </c>
      <c r="C3844" s="4" t="inlineStr">
        <is>
          <t>P2</t>
        </is>
      </c>
      <c r="D3844" s="5" t="n">
        <v>126</v>
      </c>
      <c r="E3844" s="5" t="n">
        <v>4</v>
      </c>
      <c r="F3844" s="5" t="n">
        <v>2</v>
      </c>
      <c r="G3844" s="5">
        <f>E3844-F3844</f>
        <v/>
      </c>
      <c r="H3844" s="5">
        <f>'Notes'!$B$4</f>
        <v/>
      </c>
      <c r="I3844" s="5">
        <f>ROUNDUP(D3844/H3844,0)</f>
        <v/>
      </c>
      <c r="J3844" s="6">
        <f>G3844-I3844</f>
        <v/>
      </c>
      <c r="K3844" s="4">
        <f>IF(J3844&lt;0,"Deficit",IF(J3844=0,"Exact fit","Surplus"))</f>
        <v/>
      </c>
    </row>
    <row r="3845">
      <c r="A3845" s="4" t="n">
        <v>230314</v>
      </c>
      <c r="B3845" s="4" t="inlineStr">
        <is>
          <t>GS NDAGO</t>
        </is>
      </c>
      <c r="C3845" s="4" t="inlineStr">
        <is>
          <t>P3</t>
        </is>
      </c>
      <c r="D3845" s="5" t="n">
        <v>72</v>
      </c>
      <c r="E3845" s="5" t="n">
        <v>2</v>
      </c>
      <c r="F3845" s="5" t="n">
        <v>0</v>
      </c>
      <c r="G3845" s="5">
        <f>E3845-F3845</f>
        <v/>
      </c>
      <c r="H3845" s="5">
        <f>'Notes'!$B$4</f>
        <v/>
      </c>
      <c r="I3845" s="5">
        <f>ROUNDUP(D3845/H3845,0)</f>
        <v/>
      </c>
      <c r="J3845" s="6">
        <f>G3845-I3845</f>
        <v/>
      </c>
      <c r="K3845" s="4">
        <f>IF(J3845&lt;0,"Deficit",IF(J3845=0,"Exact fit","Surplus"))</f>
        <v/>
      </c>
    </row>
    <row r="3846">
      <c r="A3846" s="4" t="n">
        <v>230314</v>
      </c>
      <c r="B3846" s="4" t="inlineStr">
        <is>
          <t>GS NDAGO</t>
        </is>
      </c>
      <c r="C3846" s="4" t="inlineStr">
        <is>
          <t>P4</t>
        </is>
      </c>
      <c r="D3846" s="5" t="n">
        <v>68</v>
      </c>
      <c r="E3846" s="5" t="n">
        <v>2</v>
      </c>
      <c r="F3846" s="5" t="n">
        <v>0</v>
      </c>
      <c r="G3846" s="5">
        <f>E3846-F3846</f>
        <v/>
      </c>
      <c r="H3846" s="5">
        <f>'Notes'!$B$4</f>
        <v/>
      </c>
      <c r="I3846" s="5">
        <f>ROUNDUP(D3846/H3846,0)</f>
        <v/>
      </c>
      <c r="J3846" s="6">
        <f>G3846-I3846</f>
        <v/>
      </c>
      <c r="K3846" s="4">
        <f>IF(J3846&lt;0,"Deficit",IF(J3846=0,"Exact fit","Surplus"))</f>
        <v/>
      </c>
    </row>
    <row r="3847">
      <c r="A3847" s="4" t="n">
        <v>230314</v>
      </c>
      <c r="B3847" s="4" t="inlineStr">
        <is>
          <t>GS NDAGO</t>
        </is>
      </c>
      <c r="C3847" s="4" t="inlineStr">
        <is>
          <t>P5</t>
        </is>
      </c>
      <c r="D3847" s="5" t="n">
        <v>105</v>
      </c>
      <c r="E3847" s="5" t="n">
        <v>2</v>
      </c>
      <c r="F3847" s="5" t="n">
        <v>0</v>
      </c>
      <c r="G3847" s="5">
        <f>E3847-F3847</f>
        <v/>
      </c>
      <c r="H3847" s="5">
        <f>'Notes'!$B$4</f>
        <v/>
      </c>
      <c r="I3847" s="5">
        <f>ROUNDUP(D3847/H3847,0)</f>
        <v/>
      </c>
      <c r="J3847" s="6">
        <f>G3847-I3847</f>
        <v/>
      </c>
      <c r="K3847" s="4">
        <f>IF(J3847&lt;0,"Deficit",IF(J3847=0,"Exact fit","Surplus"))</f>
        <v/>
      </c>
    </row>
    <row r="3848">
      <c r="A3848" s="4" t="n">
        <v>230314</v>
      </c>
      <c r="B3848" s="4" t="inlineStr">
        <is>
          <t>GS NDAGO</t>
        </is>
      </c>
      <c r="C3848" s="4" t="inlineStr">
        <is>
          <t>P6</t>
        </is>
      </c>
      <c r="D3848" s="5" t="n">
        <v>24</v>
      </c>
      <c r="E3848" s="5" t="n">
        <v>1</v>
      </c>
      <c r="F3848" s="5" t="n">
        <v>0</v>
      </c>
      <c r="G3848" s="5">
        <f>E3848-F3848</f>
        <v/>
      </c>
      <c r="H3848" s="5">
        <f>'Notes'!$B$4</f>
        <v/>
      </c>
      <c r="I3848" s="5">
        <f>ROUNDUP(D3848/H3848,0)</f>
        <v/>
      </c>
      <c r="J3848" s="6">
        <f>G3848-I3848</f>
        <v/>
      </c>
      <c r="K3848" s="4">
        <f>IF(J3848&lt;0,"Deficit",IF(J3848=0,"Exact fit","Surplus"))</f>
        <v/>
      </c>
    </row>
    <row r="3849">
      <c r="A3849" s="4" t="n">
        <v>230315</v>
      </c>
      <c r="B3849" s="4" t="inlineStr">
        <is>
          <t>ECOLE JESUS EUCHARISTIQUE KIBEHO</t>
        </is>
      </c>
      <c r="C3849" s="4" t="inlineStr">
        <is>
          <t>P1</t>
        </is>
      </c>
      <c r="D3849" s="5" t="n">
        <v>31</v>
      </c>
      <c r="E3849" s="5" t="n">
        <v>1</v>
      </c>
      <c r="F3849" s="5" t="n">
        <v>0</v>
      </c>
      <c r="G3849" s="5">
        <f>E3849-F3849</f>
        <v/>
      </c>
      <c r="H3849" s="5">
        <f>'Notes'!$B$4</f>
        <v/>
      </c>
      <c r="I3849" s="5">
        <f>ROUNDUP(D3849/H3849,0)</f>
        <v/>
      </c>
      <c r="J3849" s="6">
        <f>G3849-I3849</f>
        <v/>
      </c>
      <c r="K3849" s="4">
        <f>IF(J3849&lt;0,"Deficit",IF(J3849=0,"Exact fit","Surplus"))</f>
        <v/>
      </c>
    </row>
    <row r="3850">
      <c r="A3850" s="4" t="n">
        <v>230315</v>
      </c>
      <c r="B3850" s="4" t="inlineStr">
        <is>
          <t>ECOLE JESUS EUCHARISTIQUE KIBEHO</t>
        </is>
      </c>
      <c r="C3850" s="4" t="inlineStr">
        <is>
          <t>P2</t>
        </is>
      </c>
      <c r="D3850" s="5" t="n">
        <v>30</v>
      </c>
      <c r="E3850" s="5" t="n">
        <v>1</v>
      </c>
      <c r="F3850" s="5" t="n">
        <v>0</v>
      </c>
      <c r="G3850" s="5">
        <f>E3850-F3850</f>
        <v/>
      </c>
      <c r="H3850" s="5">
        <f>'Notes'!$B$4</f>
        <v/>
      </c>
      <c r="I3850" s="5">
        <f>ROUNDUP(D3850/H3850,0)</f>
        <v/>
      </c>
      <c r="J3850" s="6">
        <f>G3850-I3850</f>
        <v/>
      </c>
      <c r="K3850" s="4">
        <f>IF(J3850&lt;0,"Deficit",IF(J3850=0,"Exact fit","Surplus"))</f>
        <v/>
      </c>
    </row>
    <row r="3851">
      <c r="A3851" s="4" t="n">
        <v>230315</v>
      </c>
      <c r="B3851" s="4" t="inlineStr">
        <is>
          <t>ECOLE JESUS EUCHARISTIQUE KIBEHO</t>
        </is>
      </c>
      <c r="C3851" s="4" t="inlineStr">
        <is>
          <t>P3</t>
        </is>
      </c>
      <c r="D3851" s="5" t="n">
        <v>22</v>
      </c>
      <c r="E3851" s="5" t="n">
        <v>1</v>
      </c>
      <c r="F3851" s="5" t="n">
        <v>0</v>
      </c>
      <c r="G3851" s="5">
        <f>E3851-F3851</f>
        <v/>
      </c>
      <c r="H3851" s="5">
        <f>'Notes'!$B$4</f>
        <v/>
      </c>
      <c r="I3851" s="5">
        <f>ROUNDUP(D3851/H3851,0)</f>
        <v/>
      </c>
      <c r="J3851" s="6">
        <f>G3851-I3851</f>
        <v/>
      </c>
      <c r="K3851" s="4">
        <f>IF(J3851&lt;0,"Deficit",IF(J3851=0,"Exact fit","Surplus"))</f>
        <v/>
      </c>
    </row>
    <row r="3852">
      <c r="A3852" s="4" t="n">
        <v>230316</v>
      </c>
      <c r="B3852" s="4" t="inlineStr">
        <is>
          <t>Education institute for blind children Kibeho</t>
        </is>
      </c>
      <c r="C3852" s="4" t="inlineStr">
        <is>
          <t>P1</t>
        </is>
      </c>
      <c r="D3852" s="5" t="n">
        <v>16</v>
      </c>
      <c r="E3852" s="5" t="n">
        <v>2</v>
      </c>
      <c r="F3852" s="5" t="n">
        <v>0</v>
      </c>
      <c r="G3852" s="5">
        <f>E3852-F3852</f>
        <v/>
      </c>
      <c r="H3852" s="5">
        <f>'Notes'!$B$4</f>
        <v/>
      </c>
      <c r="I3852" s="5">
        <f>ROUNDUP(D3852/H3852,0)</f>
        <v/>
      </c>
      <c r="J3852" s="6">
        <f>G3852-I3852</f>
        <v/>
      </c>
      <c r="K3852" s="4">
        <f>IF(J3852&lt;0,"Deficit",IF(J3852=0,"Exact fit","Surplus"))</f>
        <v/>
      </c>
    </row>
    <row r="3853">
      <c r="A3853" s="4" t="n">
        <v>230316</v>
      </c>
      <c r="B3853" s="4" t="inlineStr">
        <is>
          <t>Education institute for blind children Kibeho</t>
        </is>
      </c>
      <c r="C3853" s="4" t="inlineStr">
        <is>
          <t>P2</t>
        </is>
      </c>
      <c r="D3853" s="5" t="n">
        <v>20</v>
      </c>
      <c r="E3853" s="5" t="n">
        <v>2</v>
      </c>
      <c r="F3853" s="5" t="n">
        <v>0</v>
      </c>
      <c r="G3853" s="5">
        <f>E3853-F3853</f>
        <v/>
      </c>
      <c r="H3853" s="5">
        <f>'Notes'!$B$4</f>
        <v/>
      </c>
      <c r="I3853" s="5">
        <f>ROUNDUP(D3853/H3853,0)</f>
        <v/>
      </c>
      <c r="J3853" s="6">
        <f>G3853-I3853</f>
        <v/>
      </c>
      <c r="K3853" s="4">
        <f>IF(J3853&lt;0,"Deficit",IF(J3853=0,"Exact fit","Surplus"))</f>
        <v/>
      </c>
    </row>
    <row r="3854">
      <c r="A3854" s="4" t="n">
        <v>230316</v>
      </c>
      <c r="B3854" s="4" t="inlineStr">
        <is>
          <t>Education institute for blind children Kibeho</t>
        </is>
      </c>
      <c r="C3854" s="4" t="inlineStr">
        <is>
          <t>P3</t>
        </is>
      </c>
      <c r="D3854" s="5" t="n">
        <v>19</v>
      </c>
      <c r="E3854" s="5" t="n">
        <v>2</v>
      </c>
      <c r="F3854" s="5" t="n">
        <v>0</v>
      </c>
      <c r="G3854" s="5">
        <f>E3854-F3854</f>
        <v/>
      </c>
      <c r="H3854" s="5">
        <f>'Notes'!$B$4</f>
        <v/>
      </c>
      <c r="I3854" s="5">
        <f>ROUNDUP(D3854/H3854,0)</f>
        <v/>
      </c>
      <c r="J3854" s="6">
        <f>G3854-I3854</f>
        <v/>
      </c>
      <c r="K3854" s="4">
        <f>IF(J3854&lt;0,"Deficit",IF(J3854=0,"Exact fit","Surplus"))</f>
        <v/>
      </c>
    </row>
    <row r="3855">
      <c r="A3855" s="4" t="n">
        <v>230316</v>
      </c>
      <c r="B3855" s="4" t="inlineStr">
        <is>
          <t>Education institute for blind children Kibeho</t>
        </is>
      </c>
      <c r="C3855" s="4" t="inlineStr">
        <is>
          <t>P4</t>
        </is>
      </c>
      <c r="D3855" s="5" t="n">
        <v>18</v>
      </c>
      <c r="E3855" s="5" t="n">
        <v>2</v>
      </c>
      <c r="F3855" s="5" t="n">
        <v>0</v>
      </c>
      <c r="G3855" s="5">
        <f>E3855-F3855</f>
        <v/>
      </c>
      <c r="H3855" s="5">
        <f>'Notes'!$B$4</f>
        <v/>
      </c>
      <c r="I3855" s="5">
        <f>ROUNDUP(D3855/H3855,0)</f>
        <v/>
      </c>
      <c r="J3855" s="6">
        <f>G3855-I3855</f>
        <v/>
      </c>
      <c r="K3855" s="4">
        <f>IF(J3855&lt;0,"Deficit",IF(J3855=0,"Exact fit","Surplus"))</f>
        <v/>
      </c>
    </row>
    <row r="3856">
      <c r="A3856" s="4" t="n">
        <v>230316</v>
      </c>
      <c r="B3856" s="4" t="inlineStr">
        <is>
          <t>Education institute for blind children Kibeho</t>
        </is>
      </c>
      <c r="C3856" s="4" t="inlineStr">
        <is>
          <t>P5</t>
        </is>
      </c>
      <c r="D3856" s="5" t="n">
        <v>16</v>
      </c>
      <c r="E3856" s="5" t="n">
        <v>2</v>
      </c>
      <c r="F3856" s="5" t="n">
        <v>0</v>
      </c>
      <c r="G3856" s="5">
        <f>E3856-F3856</f>
        <v/>
      </c>
      <c r="H3856" s="5">
        <f>'Notes'!$B$4</f>
        <v/>
      </c>
      <c r="I3856" s="5">
        <f>ROUNDUP(D3856/H3856,0)</f>
        <v/>
      </c>
      <c r="J3856" s="6">
        <f>G3856-I3856</f>
        <v/>
      </c>
      <c r="K3856" s="4">
        <f>IF(J3856&lt;0,"Deficit",IF(J3856=0,"Exact fit","Surplus"))</f>
        <v/>
      </c>
    </row>
    <row r="3857">
      <c r="A3857" s="4" t="n">
        <v>230316</v>
      </c>
      <c r="B3857" s="4" t="inlineStr">
        <is>
          <t>Education institute for blind children Kibeho</t>
        </is>
      </c>
      <c r="C3857" s="4" t="inlineStr">
        <is>
          <t>P6</t>
        </is>
      </c>
      <c r="D3857" s="5" t="n">
        <v>14</v>
      </c>
      <c r="E3857" s="5" t="n">
        <v>1</v>
      </c>
      <c r="F3857" s="5" t="n">
        <v>0</v>
      </c>
      <c r="G3857" s="5">
        <f>E3857-F3857</f>
        <v/>
      </c>
      <c r="H3857" s="5">
        <f>'Notes'!$B$4</f>
        <v/>
      </c>
      <c r="I3857" s="5">
        <f>ROUNDUP(D3857/H3857,0)</f>
        <v/>
      </c>
      <c r="J3857" s="6">
        <f>G3857-I3857</f>
        <v/>
      </c>
      <c r="K3857" s="4">
        <f>IF(J3857&lt;0,"Deficit",IF(J3857=0,"Exact fit","Surplus"))</f>
        <v/>
      </c>
    </row>
    <row r="3858">
      <c r="A3858" s="4" t="n">
        <v>230401</v>
      </c>
      <c r="B3858" s="4" t="inlineStr">
        <is>
          <t>EP RUGANZA</t>
        </is>
      </c>
      <c r="C3858" s="4" t="inlineStr">
        <is>
          <t>P1</t>
        </is>
      </c>
      <c r="D3858" s="5" t="n">
        <v>68</v>
      </c>
      <c r="E3858" s="5" t="n">
        <v>2</v>
      </c>
      <c r="F3858" s="5" t="n">
        <v>1</v>
      </c>
      <c r="G3858" s="5">
        <f>E3858-F3858</f>
        <v/>
      </c>
      <c r="H3858" s="5">
        <f>'Notes'!$B$4</f>
        <v/>
      </c>
      <c r="I3858" s="5">
        <f>ROUNDUP(D3858/H3858,0)</f>
        <v/>
      </c>
      <c r="J3858" s="6">
        <f>G3858-I3858</f>
        <v/>
      </c>
      <c r="K3858" s="4">
        <f>IF(J3858&lt;0,"Deficit",IF(J3858=0,"Exact fit","Surplus"))</f>
        <v/>
      </c>
    </row>
    <row r="3859">
      <c r="A3859" s="4" t="n">
        <v>230401</v>
      </c>
      <c r="B3859" s="4" t="inlineStr">
        <is>
          <t>EP RUGANZA</t>
        </is>
      </c>
      <c r="C3859" s="4" t="inlineStr">
        <is>
          <t>P2</t>
        </is>
      </c>
      <c r="D3859" s="5" t="n">
        <v>63</v>
      </c>
      <c r="E3859" s="5" t="n">
        <v>2</v>
      </c>
      <c r="F3859" s="5" t="n">
        <v>1</v>
      </c>
      <c r="G3859" s="5">
        <f>E3859-F3859</f>
        <v/>
      </c>
      <c r="H3859" s="5">
        <f>'Notes'!$B$4</f>
        <v/>
      </c>
      <c r="I3859" s="5">
        <f>ROUNDUP(D3859/H3859,0)</f>
        <v/>
      </c>
      <c r="J3859" s="6">
        <f>G3859-I3859</f>
        <v/>
      </c>
      <c r="K3859" s="4">
        <f>IF(J3859&lt;0,"Deficit",IF(J3859=0,"Exact fit","Surplus"))</f>
        <v/>
      </c>
    </row>
    <row r="3860">
      <c r="A3860" s="4" t="n">
        <v>230401</v>
      </c>
      <c r="B3860" s="4" t="inlineStr">
        <is>
          <t>EP RUGANZA</t>
        </is>
      </c>
      <c r="C3860" s="4" t="inlineStr">
        <is>
          <t>P3</t>
        </is>
      </c>
      <c r="D3860" s="5" t="n">
        <v>51</v>
      </c>
      <c r="E3860" s="5" t="n">
        <v>2</v>
      </c>
      <c r="F3860" s="5" t="n">
        <v>1</v>
      </c>
      <c r="G3860" s="5">
        <f>E3860-F3860</f>
        <v/>
      </c>
      <c r="H3860" s="5">
        <f>'Notes'!$B$4</f>
        <v/>
      </c>
      <c r="I3860" s="5">
        <f>ROUNDUP(D3860/H3860,0)</f>
        <v/>
      </c>
      <c r="J3860" s="6">
        <f>G3860-I3860</f>
        <v/>
      </c>
      <c r="K3860" s="4">
        <f>IF(J3860&lt;0,"Deficit",IF(J3860=0,"Exact fit","Surplus"))</f>
        <v/>
      </c>
    </row>
    <row r="3861">
      <c r="A3861" s="4" t="n">
        <v>230401</v>
      </c>
      <c r="B3861" s="4" t="inlineStr">
        <is>
          <t>EP RUGANZA</t>
        </is>
      </c>
      <c r="C3861" s="4" t="inlineStr">
        <is>
          <t>P4</t>
        </is>
      </c>
      <c r="D3861" s="5" t="n">
        <v>61</v>
      </c>
      <c r="E3861" s="5" t="n">
        <v>2</v>
      </c>
      <c r="F3861" s="5" t="n">
        <v>0</v>
      </c>
      <c r="G3861" s="5">
        <f>E3861-F3861</f>
        <v/>
      </c>
      <c r="H3861" s="5">
        <f>'Notes'!$B$4</f>
        <v/>
      </c>
      <c r="I3861" s="5">
        <f>ROUNDUP(D3861/H3861,0)</f>
        <v/>
      </c>
      <c r="J3861" s="6">
        <f>G3861-I3861</f>
        <v/>
      </c>
      <c r="K3861" s="4">
        <f>IF(J3861&lt;0,"Deficit",IF(J3861=0,"Exact fit","Surplus"))</f>
        <v/>
      </c>
    </row>
    <row r="3862">
      <c r="A3862" s="4" t="n">
        <v>230401</v>
      </c>
      <c r="B3862" s="4" t="inlineStr">
        <is>
          <t>EP RUGANZA</t>
        </is>
      </c>
      <c r="C3862" s="4" t="inlineStr">
        <is>
          <t>P5</t>
        </is>
      </c>
      <c r="D3862" s="5" t="n">
        <v>41</v>
      </c>
      <c r="E3862" s="5" t="n">
        <v>1</v>
      </c>
      <c r="F3862" s="5" t="n">
        <v>0</v>
      </c>
      <c r="G3862" s="5">
        <f>E3862-F3862</f>
        <v/>
      </c>
      <c r="H3862" s="5">
        <f>'Notes'!$B$4</f>
        <v/>
      </c>
      <c r="I3862" s="5">
        <f>ROUNDUP(D3862/H3862,0)</f>
        <v/>
      </c>
      <c r="J3862" s="6">
        <f>G3862-I3862</f>
        <v/>
      </c>
      <c r="K3862" s="4">
        <f>IF(J3862&lt;0,"Deficit",IF(J3862=0,"Exact fit","Surplus"))</f>
        <v/>
      </c>
    </row>
    <row r="3863">
      <c r="A3863" s="4" t="n">
        <v>230401</v>
      </c>
      <c r="B3863" s="4" t="inlineStr">
        <is>
          <t>EP RUGANZA</t>
        </is>
      </c>
      <c r="C3863" s="4" t="inlineStr">
        <is>
          <t>P6</t>
        </is>
      </c>
      <c r="D3863" s="5" t="n">
        <v>19</v>
      </c>
      <c r="E3863" s="5" t="n">
        <v>1</v>
      </c>
      <c r="F3863" s="5" t="n">
        <v>0</v>
      </c>
      <c r="G3863" s="5">
        <f>E3863-F3863</f>
        <v/>
      </c>
      <c r="H3863" s="5">
        <f>'Notes'!$B$4</f>
        <v/>
      </c>
      <c r="I3863" s="5">
        <f>ROUNDUP(D3863/H3863,0)</f>
        <v/>
      </c>
      <c r="J3863" s="6">
        <f>G3863-I3863</f>
        <v/>
      </c>
      <c r="K3863" s="4">
        <f>IF(J3863&lt;0,"Deficit",IF(J3863=0,"Exact fit","Surplus"))</f>
        <v/>
      </c>
    </row>
    <row r="3864">
      <c r="A3864" s="4" t="n">
        <v>230402</v>
      </c>
      <c r="B3864" s="4" t="inlineStr">
        <is>
          <t>G.S RUSUZUMIRO</t>
        </is>
      </c>
      <c r="C3864" s="4" t="inlineStr">
        <is>
          <t>P1</t>
        </is>
      </c>
      <c r="D3864" s="5" t="n">
        <v>132</v>
      </c>
      <c r="E3864" s="5" t="n">
        <v>4</v>
      </c>
      <c r="F3864" s="5" t="n">
        <v>2</v>
      </c>
      <c r="G3864" s="5">
        <f>E3864-F3864</f>
        <v/>
      </c>
      <c r="H3864" s="5">
        <f>'Notes'!$B$4</f>
        <v/>
      </c>
      <c r="I3864" s="5">
        <f>ROUNDUP(D3864/H3864,0)</f>
        <v/>
      </c>
      <c r="J3864" s="6">
        <f>G3864-I3864</f>
        <v/>
      </c>
      <c r="K3864" s="4">
        <f>IF(J3864&lt;0,"Deficit",IF(J3864=0,"Exact fit","Surplus"))</f>
        <v/>
      </c>
    </row>
    <row r="3865">
      <c r="A3865" s="4" t="n">
        <v>230402</v>
      </c>
      <c r="B3865" s="4" t="inlineStr">
        <is>
          <t>G.S RUSUZUMIRO</t>
        </is>
      </c>
      <c r="C3865" s="4" t="inlineStr">
        <is>
          <t>P2</t>
        </is>
      </c>
      <c r="D3865" s="5" t="n">
        <v>162</v>
      </c>
      <c r="E3865" s="5" t="n">
        <v>4</v>
      </c>
      <c r="F3865" s="5" t="n">
        <v>2</v>
      </c>
      <c r="G3865" s="5">
        <f>E3865-F3865</f>
        <v/>
      </c>
      <c r="H3865" s="5">
        <f>'Notes'!$B$4</f>
        <v/>
      </c>
      <c r="I3865" s="5">
        <f>ROUNDUP(D3865/H3865,0)</f>
        <v/>
      </c>
      <c r="J3865" s="6">
        <f>G3865-I3865</f>
        <v/>
      </c>
      <c r="K3865" s="4">
        <f>IF(J3865&lt;0,"Deficit",IF(J3865=0,"Exact fit","Surplus"))</f>
        <v/>
      </c>
    </row>
    <row r="3866">
      <c r="A3866" s="4" t="n">
        <v>230402</v>
      </c>
      <c r="B3866" s="4" t="inlineStr">
        <is>
          <t>G.S RUSUZUMIRO</t>
        </is>
      </c>
      <c r="C3866" s="4" t="inlineStr">
        <is>
          <t>P3</t>
        </is>
      </c>
      <c r="D3866" s="5" t="n">
        <v>147</v>
      </c>
      <c r="E3866" s="5" t="n">
        <v>4</v>
      </c>
      <c r="F3866" s="5" t="n">
        <v>2</v>
      </c>
      <c r="G3866" s="5">
        <f>E3866-F3866</f>
        <v/>
      </c>
      <c r="H3866" s="5">
        <f>'Notes'!$B$4</f>
        <v/>
      </c>
      <c r="I3866" s="5">
        <f>ROUNDUP(D3866/H3866,0)</f>
        <v/>
      </c>
      <c r="J3866" s="6">
        <f>G3866-I3866</f>
        <v/>
      </c>
      <c r="K3866" s="4">
        <f>IF(J3866&lt;0,"Deficit",IF(J3866=0,"Exact fit","Surplus"))</f>
        <v/>
      </c>
    </row>
    <row r="3867">
      <c r="A3867" s="4" t="n">
        <v>230402</v>
      </c>
      <c r="B3867" s="4" t="inlineStr">
        <is>
          <t>G.S RUSUZUMIRO</t>
        </is>
      </c>
      <c r="C3867" s="4" t="inlineStr">
        <is>
          <t>P4</t>
        </is>
      </c>
      <c r="D3867" s="5" t="n">
        <v>142</v>
      </c>
      <c r="E3867" s="5" t="n">
        <v>3</v>
      </c>
      <c r="F3867" s="5" t="n">
        <v>0</v>
      </c>
      <c r="G3867" s="5">
        <f>E3867-F3867</f>
        <v/>
      </c>
      <c r="H3867" s="5">
        <f>'Notes'!$B$4</f>
        <v/>
      </c>
      <c r="I3867" s="5">
        <f>ROUNDUP(D3867/H3867,0)</f>
        <v/>
      </c>
      <c r="J3867" s="6">
        <f>G3867-I3867</f>
        <v/>
      </c>
      <c r="K3867" s="4">
        <f>IF(J3867&lt;0,"Deficit",IF(J3867=0,"Exact fit","Surplus"))</f>
        <v/>
      </c>
    </row>
    <row r="3868">
      <c r="A3868" s="4" t="n">
        <v>230402</v>
      </c>
      <c r="B3868" s="4" t="inlineStr">
        <is>
          <t>G.S RUSUZUMIRO</t>
        </is>
      </c>
      <c r="C3868" s="4" t="inlineStr">
        <is>
          <t>P5</t>
        </is>
      </c>
      <c r="D3868" s="5" t="n">
        <v>101</v>
      </c>
      <c r="E3868" s="5" t="n">
        <v>2</v>
      </c>
      <c r="F3868" s="5" t="n">
        <v>0</v>
      </c>
      <c r="G3868" s="5">
        <f>E3868-F3868</f>
        <v/>
      </c>
      <c r="H3868" s="5">
        <f>'Notes'!$B$4</f>
        <v/>
      </c>
      <c r="I3868" s="5">
        <f>ROUNDUP(D3868/H3868,0)</f>
        <v/>
      </c>
      <c r="J3868" s="6">
        <f>G3868-I3868</f>
        <v/>
      </c>
      <c r="K3868" s="4">
        <f>IF(J3868&lt;0,"Deficit",IF(J3868=0,"Exact fit","Surplus"))</f>
        <v/>
      </c>
    </row>
    <row r="3869">
      <c r="A3869" s="4" t="n">
        <v>230402</v>
      </c>
      <c r="B3869" s="4" t="inlineStr">
        <is>
          <t>G.S RUSUZUMIRO</t>
        </is>
      </c>
      <c r="C3869" s="4" t="inlineStr">
        <is>
          <t>P6</t>
        </is>
      </c>
      <c r="D3869" s="5" t="n">
        <v>72</v>
      </c>
      <c r="E3869" s="5" t="n">
        <v>2</v>
      </c>
      <c r="F3869" s="5" t="n">
        <v>0</v>
      </c>
      <c r="G3869" s="5">
        <f>E3869-F3869</f>
        <v/>
      </c>
      <c r="H3869" s="5">
        <f>'Notes'!$B$4</f>
        <v/>
      </c>
      <c r="I3869" s="5">
        <f>ROUNDUP(D3869/H3869,0)</f>
        <v/>
      </c>
      <c r="J3869" s="6">
        <f>G3869-I3869</f>
        <v/>
      </c>
      <c r="K3869" s="4">
        <f>IF(J3869&lt;0,"Deficit",IF(J3869=0,"Exact fit","Surplus"))</f>
        <v/>
      </c>
    </row>
    <row r="3870">
      <c r="A3870" s="4" t="n">
        <v>230403</v>
      </c>
      <c r="B3870" s="4" t="inlineStr">
        <is>
          <t>GAHURIZO</t>
        </is>
      </c>
      <c r="C3870" s="4" t="inlineStr">
        <is>
          <t>P1</t>
        </is>
      </c>
      <c r="D3870" s="5" t="n">
        <v>193</v>
      </c>
      <c r="E3870" s="5" t="n">
        <v>4</v>
      </c>
      <c r="F3870" s="5" t="n">
        <v>1</v>
      </c>
      <c r="G3870" s="5">
        <f>E3870-F3870</f>
        <v/>
      </c>
      <c r="H3870" s="5">
        <f>'Notes'!$B$4</f>
        <v/>
      </c>
      <c r="I3870" s="5">
        <f>ROUNDUP(D3870/H3870,0)</f>
        <v/>
      </c>
      <c r="J3870" s="6">
        <f>G3870-I3870</f>
        <v/>
      </c>
      <c r="K3870" s="4">
        <f>IF(J3870&lt;0,"Deficit",IF(J3870=0,"Exact fit","Surplus"))</f>
        <v/>
      </c>
    </row>
    <row r="3871">
      <c r="A3871" s="4" t="n">
        <v>230403</v>
      </c>
      <c r="B3871" s="4" t="inlineStr">
        <is>
          <t>GAHURIZO</t>
        </is>
      </c>
      <c r="C3871" s="4" t="inlineStr">
        <is>
          <t>P2</t>
        </is>
      </c>
      <c r="D3871" s="5" t="n">
        <v>158</v>
      </c>
      <c r="E3871" s="5" t="n">
        <v>4</v>
      </c>
      <c r="F3871" s="5" t="n">
        <v>2</v>
      </c>
      <c r="G3871" s="5">
        <f>E3871-F3871</f>
        <v/>
      </c>
      <c r="H3871" s="5">
        <f>'Notes'!$B$4</f>
        <v/>
      </c>
      <c r="I3871" s="5">
        <f>ROUNDUP(D3871/H3871,0)</f>
        <v/>
      </c>
      <c r="J3871" s="6">
        <f>G3871-I3871</f>
        <v/>
      </c>
      <c r="K3871" s="4">
        <f>IF(J3871&lt;0,"Deficit",IF(J3871=0,"Exact fit","Surplus"))</f>
        <v/>
      </c>
    </row>
    <row r="3872">
      <c r="A3872" s="4" t="n">
        <v>230403</v>
      </c>
      <c r="B3872" s="4" t="inlineStr">
        <is>
          <t>GAHURIZO</t>
        </is>
      </c>
      <c r="C3872" s="4" t="inlineStr">
        <is>
          <t>P3</t>
        </is>
      </c>
      <c r="D3872" s="5" t="n">
        <v>161</v>
      </c>
      <c r="E3872" s="5" t="n">
        <v>4</v>
      </c>
      <c r="F3872" s="5" t="n">
        <v>2</v>
      </c>
      <c r="G3872" s="5">
        <f>E3872-F3872</f>
        <v/>
      </c>
      <c r="H3872" s="5">
        <f>'Notes'!$B$4</f>
        <v/>
      </c>
      <c r="I3872" s="5">
        <f>ROUNDUP(D3872/H3872,0)</f>
        <v/>
      </c>
      <c r="J3872" s="6">
        <f>G3872-I3872</f>
        <v/>
      </c>
      <c r="K3872" s="4">
        <f>IF(J3872&lt;0,"Deficit",IF(J3872=0,"Exact fit","Surplus"))</f>
        <v/>
      </c>
    </row>
    <row r="3873">
      <c r="A3873" s="4" t="n">
        <v>230403</v>
      </c>
      <c r="B3873" s="4" t="inlineStr">
        <is>
          <t>GAHURIZO</t>
        </is>
      </c>
      <c r="C3873" s="4" t="inlineStr">
        <is>
          <t>P4</t>
        </is>
      </c>
      <c r="D3873" s="5" t="n">
        <v>196</v>
      </c>
      <c r="E3873" s="5" t="n">
        <v>3</v>
      </c>
      <c r="F3873" s="5" t="n">
        <v>0</v>
      </c>
      <c r="G3873" s="5">
        <f>E3873-F3873</f>
        <v/>
      </c>
      <c r="H3873" s="5">
        <f>'Notes'!$B$4</f>
        <v/>
      </c>
      <c r="I3873" s="5">
        <f>ROUNDUP(D3873/H3873,0)</f>
        <v/>
      </c>
      <c r="J3873" s="6">
        <f>G3873-I3873</f>
        <v/>
      </c>
      <c r="K3873" s="4">
        <f>IF(J3873&lt;0,"Deficit",IF(J3873=0,"Exact fit","Surplus"))</f>
        <v/>
      </c>
    </row>
    <row r="3874">
      <c r="A3874" s="4" t="n">
        <v>230403</v>
      </c>
      <c r="B3874" s="4" t="inlineStr">
        <is>
          <t>GAHURIZO</t>
        </is>
      </c>
      <c r="C3874" s="4" t="inlineStr">
        <is>
          <t>P5</t>
        </is>
      </c>
      <c r="D3874" s="5" t="n">
        <v>132</v>
      </c>
      <c r="E3874" s="5" t="n">
        <v>2</v>
      </c>
      <c r="F3874" s="5" t="n">
        <v>0</v>
      </c>
      <c r="G3874" s="5">
        <f>E3874-F3874</f>
        <v/>
      </c>
      <c r="H3874" s="5">
        <f>'Notes'!$B$4</f>
        <v/>
      </c>
      <c r="I3874" s="5">
        <f>ROUNDUP(D3874/H3874,0)</f>
        <v/>
      </c>
      <c r="J3874" s="6">
        <f>G3874-I3874</f>
        <v/>
      </c>
      <c r="K3874" s="4">
        <f>IF(J3874&lt;0,"Deficit",IF(J3874=0,"Exact fit","Surplus"))</f>
        <v/>
      </c>
    </row>
    <row r="3875">
      <c r="A3875" s="4" t="n">
        <v>230403</v>
      </c>
      <c r="B3875" s="4" t="inlineStr">
        <is>
          <t>GAHURIZO</t>
        </is>
      </c>
      <c r="C3875" s="4" t="inlineStr">
        <is>
          <t>P6</t>
        </is>
      </c>
      <c r="D3875" s="5" t="n">
        <v>60</v>
      </c>
      <c r="E3875" s="5" t="n">
        <v>2</v>
      </c>
      <c r="F3875" s="5" t="n">
        <v>0</v>
      </c>
      <c r="G3875" s="5">
        <f>E3875-F3875</f>
        <v/>
      </c>
      <c r="H3875" s="5">
        <f>'Notes'!$B$4</f>
        <v/>
      </c>
      <c r="I3875" s="5">
        <f>ROUNDUP(D3875/H3875,0)</f>
        <v/>
      </c>
      <c r="J3875" s="6">
        <f>G3875-I3875</f>
        <v/>
      </c>
      <c r="K3875" s="4">
        <f>IF(J3875&lt;0,"Deficit",IF(J3875=0,"Exact fit","Surplus"))</f>
        <v/>
      </c>
    </row>
    <row r="3876">
      <c r="A3876" s="4" t="n">
        <v>230404</v>
      </c>
      <c r="B3876" s="4" t="inlineStr">
        <is>
          <t>GS RUGERERO</t>
        </is>
      </c>
      <c r="C3876" s="4" t="inlineStr">
        <is>
          <t>P1</t>
        </is>
      </c>
      <c r="D3876" s="5" t="n">
        <v>167</v>
      </c>
      <c r="E3876" s="5" t="n">
        <v>4</v>
      </c>
      <c r="F3876" s="5" t="n">
        <v>2</v>
      </c>
      <c r="G3876" s="5">
        <f>E3876-F3876</f>
        <v/>
      </c>
      <c r="H3876" s="5">
        <f>'Notes'!$B$4</f>
        <v/>
      </c>
      <c r="I3876" s="5">
        <f>ROUNDUP(D3876/H3876,0)</f>
        <v/>
      </c>
      <c r="J3876" s="6">
        <f>G3876-I3876</f>
        <v/>
      </c>
      <c r="K3876" s="4">
        <f>IF(J3876&lt;0,"Deficit",IF(J3876=0,"Exact fit","Surplus"))</f>
        <v/>
      </c>
    </row>
    <row r="3877">
      <c r="A3877" s="4" t="n">
        <v>230404</v>
      </c>
      <c r="B3877" s="4" t="inlineStr">
        <is>
          <t>GS RUGERERO</t>
        </is>
      </c>
      <c r="C3877" s="4" t="inlineStr">
        <is>
          <t>P2</t>
        </is>
      </c>
      <c r="D3877" s="5" t="n">
        <v>322</v>
      </c>
      <c r="E3877" s="5" t="n">
        <v>6</v>
      </c>
      <c r="F3877" s="5" t="n">
        <v>3</v>
      </c>
      <c r="G3877" s="5">
        <f>E3877-F3877</f>
        <v/>
      </c>
      <c r="H3877" s="5">
        <f>'Notes'!$B$4</f>
        <v/>
      </c>
      <c r="I3877" s="5">
        <f>ROUNDUP(D3877/H3877,0)</f>
        <v/>
      </c>
      <c r="J3877" s="6">
        <f>G3877-I3877</f>
        <v/>
      </c>
      <c r="K3877" s="4">
        <f>IF(J3877&lt;0,"Deficit",IF(J3877=0,"Exact fit","Surplus"))</f>
        <v/>
      </c>
    </row>
    <row r="3878">
      <c r="A3878" s="4" t="n">
        <v>230404</v>
      </c>
      <c r="B3878" s="4" t="inlineStr">
        <is>
          <t>GS RUGERERO</t>
        </is>
      </c>
      <c r="C3878" s="4" t="inlineStr">
        <is>
          <t>P3</t>
        </is>
      </c>
      <c r="D3878" s="5" t="n">
        <v>244</v>
      </c>
      <c r="E3878" s="5" t="n">
        <v>6</v>
      </c>
      <c r="F3878" s="5" t="n">
        <v>3</v>
      </c>
      <c r="G3878" s="5">
        <f>E3878-F3878</f>
        <v/>
      </c>
      <c r="H3878" s="5">
        <f>'Notes'!$B$4</f>
        <v/>
      </c>
      <c r="I3878" s="5">
        <f>ROUNDUP(D3878/H3878,0)</f>
        <v/>
      </c>
      <c r="J3878" s="6">
        <f>G3878-I3878</f>
        <v/>
      </c>
      <c r="K3878" s="4">
        <f>IF(J3878&lt;0,"Deficit",IF(J3878=0,"Exact fit","Surplus"))</f>
        <v/>
      </c>
    </row>
    <row r="3879">
      <c r="A3879" s="4" t="n">
        <v>230404</v>
      </c>
      <c r="B3879" s="4" t="inlineStr">
        <is>
          <t>GS RUGERERO</t>
        </is>
      </c>
      <c r="C3879" s="4" t="inlineStr">
        <is>
          <t>P4</t>
        </is>
      </c>
      <c r="D3879" s="5" t="n">
        <v>232</v>
      </c>
      <c r="E3879" s="5" t="n">
        <v>4</v>
      </c>
      <c r="F3879" s="5" t="n">
        <v>0</v>
      </c>
      <c r="G3879" s="5">
        <f>E3879-F3879</f>
        <v/>
      </c>
      <c r="H3879" s="5">
        <f>'Notes'!$B$4</f>
        <v/>
      </c>
      <c r="I3879" s="5">
        <f>ROUNDUP(D3879/H3879,0)</f>
        <v/>
      </c>
      <c r="J3879" s="6">
        <f>G3879-I3879</f>
        <v/>
      </c>
      <c r="K3879" s="4">
        <f>IF(J3879&lt;0,"Deficit",IF(J3879=0,"Exact fit","Surplus"))</f>
        <v/>
      </c>
    </row>
    <row r="3880">
      <c r="A3880" s="4" t="n">
        <v>230404</v>
      </c>
      <c r="B3880" s="4" t="inlineStr">
        <is>
          <t>GS RUGERERO</t>
        </is>
      </c>
      <c r="C3880" s="4" t="inlineStr">
        <is>
          <t>P5</t>
        </is>
      </c>
      <c r="D3880" s="5" t="n">
        <v>249</v>
      </c>
      <c r="E3880" s="5" t="n">
        <v>4</v>
      </c>
      <c r="F3880" s="5" t="n">
        <v>0</v>
      </c>
      <c r="G3880" s="5">
        <f>E3880-F3880</f>
        <v/>
      </c>
      <c r="H3880" s="5">
        <f>'Notes'!$B$4</f>
        <v/>
      </c>
      <c r="I3880" s="5">
        <f>ROUNDUP(D3880/H3880,0)</f>
        <v/>
      </c>
      <c r="J3880" s="6">
        <f>G3880-I3880</f>
        <v/>
      </c>
      <c r="K3880" s="4">
        <f>IF(J3880&lt;0,"Deficit",IF(J3880=0,"Exact fit","Surplus"))</f>
        <v/>
      </c>
    </row>
    <row r="3881">
      <c r="A3881" s="4" t="n">
        <v>230404</v>
      </c>
      <c r="B3881" s="4" t="inlineStr">
        <is>
          <t>GS RUGERERO</t>
        </is>
      </c>
      <c r="C3881" s="4" t="inlineStr">
        <is>
          <t>P6</t>
        </is>
      </c>
      <c r="D3881" s="5" t="n">
        <v>88</v>
      </c>
      <c r="E3881" s="5" t="n">
        <v>2</v>
      </c>
      <c r="F3881" s="5" t="n">
        <v>0</v>
      </c>
      <c r="G3881" s="5">
        <f>E3881-F3881</f>
        <v/>
      </c>
      <c r="H3881" s="5">
        <f>'Notes'!$B$4</f>
        <v/>
      </c>
      <c r="I3881" s="5">
        <f>ROUNDUP(D3881/H3881,0)</f>
        <v/>
      </c>
      <c r="J3881" s="6">
        <f>G3881-I3881</f>
        <v/>
      </c>
      <c r="K3881" s="4">
        <f>IF(J3881&lt;0,"Deficit",IF(J3881=0,"Exact fit","Surplus"))</f>
        <v/>
      </c>
    </row>
    <row r="3882">
      <c r="A3882" s="4" t="n">
        <v>230405</v>
      </c>
      <c r="B3882" s="4" t="inlineStr">
        <is>
          <t>KIMINA PS</t>
        </is>
      </c>
      <c r="C3882" s="4" t="inlineStr">
        <is>
          <t>P1</t>
        </is>
      </c>
      <c r="D3882" s="5" t="n">
        <v>59</v>
      </c>
      <c r="E3882" s="5" t="n">
        <v>2</v>
      </c>
      <c r="F3882" s="5" t="n">
        <v>1</v>
      </c>
      <c r="G3882" s="5">
        <f>E3882-F3882</f>
        <v/>
      </c>
      <c r="H3882" s="5">
        <f>'Notes'!$B$4</f>
        <v/>
      </c>
      <c r="I3882" s="5">
        <f>ROUNDUP(D3882/H3882,0)</f>
        <v/>
      </c>
      <c r="J3882" s="6">
        <f>G3882-I3882</f>
        <v/>
      </c>
      <c r="K3882" s="4">
        <f>IF(J3882&lt;0,"Deficit",IF(J3882=0,"Exact fit","Surplus"))</f>
        <v/>
      </c>
    </row>
    <row r="3883">
      <c r="A3883" s="4" t="n">
        <v>230405</v>
      </c>
      <c r="B3883" s="4" t="inlineStr">
        <is>
          <t>KIMINA PS</t>
        </is>
      </c>
      <c r="C3883" s="4" t="inlineStr">
        <is>
          <t>P2</t>
        </is>
      </c>
      <c r="D3883" s="5" t="n">
        <v>75</v>
      </c>
      <c r="E3883" s="5" t="n">
        <v>2</v>
      </c>
      <c r="F3883" s="5" t="n">
        <v>1</v>
      </c>
      <c r="G3883" s="5">
        <f>E3883-F3883</f>
        <v/>
      </c>
      <c r="H3883" s="5">
        <f>'Notes'!$B$4</f>
        <v/>
      </c>
      <c r="I3883" s="5">
        <f>ROUNDUP(D3883/H3883,0)</f>
        <v/>
      </c>
      <c r="J3883" s="6">
        <f>G3883-I3883</f>
        <v/>
      </c>
      <c r="K3883" s="4">
        <f>IF(J3883&lt;0,"Deficit",IF(J3883=0,"Exact fit","Surplus"))</f>
        <v/>
      </c>
    </row>
    <row r="3884">
      <c r="A3884" s="4" t="n">
        <v>230405</v>
      </c>
      <c r="B3884" s="4" t="inlineStr">
        <is>
          <t>KIMINA PS</t>
        </is>
      </c>
      <c r="C3884" s="4" t="inlineStr">
        <is>
          <t>P3</t>
        </is>
      </c>
      <c r="D3884" s="5" t="n">
        <v>60</v>
      </c>
      <c r="E3884" s="5" t="n">
        <v>2</v>
      </c>
      <c r="F3884" s="5" t="n">
        <v>1</v>
      </c>
      <c r="G3884" s="5">
        <f>E3884-F3884</f>
        <v/>
      </c>
      <c r="H3884" s="5">
        <f>'Notes'!$B$4</f>
        <v/>
      </c>
      <c r="I3884" s="5">
        <f>ROUNDUP(D3884/H3884,0)</f>
        <v/>
      </c>
      <c r="J3884" s="6">
        <f>G3884-I3884</f>
        <v/>
      </c>
      <c r="K3884" s="4">
        <f>IF(J3884&lt;0,"Deficit",IF(J3884=0,"Exact fit","Surplus"))</f>
        <v/>
      </c>
    </row>
    <row r="3885">
      <c r="A3885" s="4" t="n">
        <v>230405</v>
      </c>
      <c r="B3885" s="4" t="inlineStr">
        <is>
          <t>KIMINA PS</t>
        </is>
      </c>
      <c r="C3885" s="4" t="inlineStr">
        <is>
          <t>P4</t>
        </is>
      </c>
      <c r="D3885" s="5" t="n">
        <v>88</v>
      </c>
      <c r="E3885" s="5" t="n">
        <v>2</v>
      </c>
      <c r="F3885" s="5" t="n">
        <v>0</v>
      </c>
      <c r="G3885" s="5">
        <f>E3885-F3885</f>
        <v/>
      </c>
      <c r="H3885" s="5">
        <f>'Notes'!$B$4</f>
        <v/>
      </c>
      <c r="I3885" s="5">
        <f>ROUNDUP(D3885/H3885,0)</f>
        <v/>
      </c>
      <c r="J3885" s="6">
        <f>G3885-I3885</f>
        <v/>
      </c>
      <c r="K3885" s="4">
        <f>IF(J3885&lt;0,"Deficit",IF(J3885=0,"Exact fit","Surplus"))</f>
        <v/>
      </c>
    </row>
    <row r="3886">
      <c r="A3886" s="4" t="n">
        <v>230405</v>
      </c>
      <c r="B3886" s="4" t="inlineStr">
        <is>
          <t>KIMINA PS</t>
        </is>
      </c>
      <c r="C3886" s="4" t="inlineStr">
        <is>
          <t>P5</t>
        </is>
      </c>
      <c r="D3886" s="5" t="n">
        <v>88</v>
      </c>
      <c r="E3886" s="5" t="n">
        <v>2</v>
      </c>
      <c r="F3886" s="5" t="n">
        <v>0</v>
      </c>
      <c r="G3886" s="5">
        <f>E3886-F3886</f>
        <v/>
      </c>
      <c r="H3886" s="5">
        <f>'Notes'!$B$4</f>
        <v/>
      </c>
      <c r="I3886" s="5">
        <f>ROUNDUP(D3886/H3886,0)</f>
        <v/>
      </c>
      <c r="J3886" s="6">
        <f>G3886-I3886</f>
        <v/>
      </c>
      <c r="K3886" s="4">
        <f>IF(J3886&lt;0,"Deficit",IF(J3886=0,"Exact fit","Surplus"))</f>
        <v/>
      </c>
    </row>
    <row r="3887">
      <c r="A3887" s="4" t="n">
        <v>230405</v>
      </c>
      <c r="B3887" s="4" t="inlineStr">
        <is>
          <t>KIMINA PS</t>
        </is>
      </c>
      <c r="C3887" s="4" t="inlineStr">
        <is>
          <t>P6</t>
        </is>
      </c>
      <c r="D3887" s="5" t="n">
        <v>31</v>
      </c>
      <c r="E3887" s="5" t="n">
        <v>1</v>
      </c>
      <c r="F3887" s="5" t="n">
        <v>0</v>
      </c>
      <c r="G3887" s="5">
        <f>E3887-F3887</f>
        <v/>
      </c>
      <c r="H3887" s="5">
        <f>'Notes'!$B$4</f>
        <v/>
      </c>
      <c r="I3887" s="5">
        <f>ROUNDUP(D3887/H3887,0)</f>
        <v/>
      </c>
      <c r="J3887" s="6">
        <f>G3887-I3887</f>
        <v/>
      </c>
      <c r="K3887" s="4">
        <f>IF(J3887&lt;0,"Deficit",IF(J3887=0,"Exact fit","Surplus"))</f>
        <v/>
      </c>
    </row>
    <row r="3888">
      <c r="A3888" s="4" t="n">
        <v>230406</v>
      </c>
      <c r="B3888" s="4" t="inlineStr">
        <is>
          <t>EP KIVU</t>
        </is>
      </c>
      <c r="C3888" s="4" t="inlineStr">
        <is>
          <t>P1</t>
        </is>
      </c>
      <c r="D3888" s="5" t="n">
        <v>58</v>
      </c>
      <c r="E3888" s="5" t="n">
        <v>2</v>
      </c>
      <c r="F3888" s="5" t="n">
        <v>1</v>
      </c>
      <c r="G3888" s="5">
        <f>E3888-F3888</f>
        <v/>
      </c>
      <c r="H3888" s="5">
        <f>'Notes'!$B$4</f>
        <v/>
      </c>
      <c r="I3888" s="5">
        <f>ROUNDUP(D3888/H3888,0)</f>
        <v/>
      </c>
      <c r="J3888" s="6">
        <f>G3888-I3888</f>
        <v/>
      </c>
      <c r="K3888" s="4">
        <f>IF(J3888&lt;0,"Deficit",IF(J3888=0,"Exact fit","Surplus"))</f>
        <v/>
      </c>
    </row>
    <row r="3889">
      <c r="A3889" s="4" t="n">
        <v>230406</v>
      </c>
      <c r="B3889" s="4" t="inlineStr">
        <is>
          <t>EP KIVU</t>
        </is>
      </c>
      <c r="C3889" s="4" t="inlineStr">
        <is>
          <t>P2</t>
        </is>
      </c>
      <c r="D3889" s="5" t="n">
        <v>63</v>
      </c>
      <c r="E3889" s="5" t="n">
        <v>2</v>
      </c>
      <c r="F3889" s="5" t="n">
        <v>1</v>
      </c>
      <c r="G3889" s="5">
        <f>E3889-F3889</f>
        <v/>
      </c>
      <c r="H3889" s="5">
        <f>'Notes'!$B$4</f>
        <v/>
      </c>
      <c r="I3889" s="5">
        <f>ROUNDUP(D3889/H3889,0)</f>
        <v/>
      </c>
      <c r="J3889" s="6">
        <f>G3889-I3889</f>
        <v/>
      </c>
      <c r="K3889" s="4">
        <f>IF(J3889&lt;0,"Deficit",IF(J3889=0,"Exact fit","Surplus"))</f>
        <v/>
      </c>
    </row>
    <row r="3890">
      <c r="A3890" s="4" t="n">
        <v>230406</v>
      </c>
      <c r="B3890" s="4" t="inlineStr">
        <is>
          <t>EP KIVU</t>
        </is>
      </c>
      <c r="C3890" s="4" t="inlineStr">
        <is>
          <t>P3</t>
        </is>
      </c>
      <c r="D3890" s="5" t="n">
        <v>93</v>
      </c>
      <c r="E3890" s="5" t="n">
        <v>2</v>
      </c>
      <c r="F3890" s="5" t="n">
        <v>1</v>
      </c>
      <c r="G3890" s="5">
        <f>E3890-F3890</f>
        <v/>
      </c>
      <c r="H3890" s="5">
        <f>'Notes'!$B$4</f>
        <v/>
      </c>
      <c r="I3890" s="5">
        <f>ROUNDUP(D3890/H3890,0)</f>
        <v/>
      </c>
      <c r="J3890" s="6">
        <f>G3890-I3890</f>
        <v/>
      </c>
      <c r="K3890" s="4">
        <f>IF(J3890&lt;0,"Deficit",IF(J3890=0,"Exact fit","Surplus"))</f>
        <v/>
      </c>
    </row>
    <row r="3891">
      <c r="A3891" s="4" t="n">
        <v>230406</v>
      </c>
      <c r="B3891" s="4" t="inlineStr">
        <is>
          <t>EP KIVU</t>
        </is>
      </c>
      <c r="C3891" s="4" t="inlineStr">
        <is>
          <t>P4</t>
        </is>
      </c>
      <c r="D3891" s="5" t="n">
        <v>63</v>
      </c>
      <c r="E3891" s="5" t="n">
        <v>2</v>
      </c>
      <c r="F3891" s="5" t="n">
        <v>1</v>
      </c>
      <c r="G3891" s="5">
        <f>E3891-F3891</f>
        <v/>
      </c>
      <c r="H3891" s="5">
        <f>'Notes'!$B$4</f>
        <v/>
      </c>
      <c r="I3891" s="5">
        <f>ROUNDUP(D3891/H3891,0)</f>
        <v/>
      </c>
      <c r="J3891" s="6">
        <f>G3891-I3891</f>
        <v/>
      </c>
      <c r="K3891" s="4">
        <f>IF(J3891&lt;0,"Deficit",IF(J3891=0,"Exact fit","Surplus"))</f>
        <v/>
      </c>
    </row>
    <row r="3892">
      <c r="A3892" s="4" t="n">
        <v>230406</v>
      </c>
      <c r="B3892" s="4" t="inlineStr">
        <is>
          <t>EP KIVU</t>
        </is>
      </c>
      <c r="C3892" s="4" t="inlineStr">
        <is>
          <t>P5</t>
        </is>
      </c>
      <c r="D3892" s="5" t="n">
        <v>53</v>
      </c>
      <c r="E3892" s="5" t="n">
        <v>1</v>
      </c>
      <c r="F3892" s="5" t="n">
        <v>0</v>
      </c>
      <c r="G3892" s="5">
        <f>E3892-F3892</f>
        <v/>
      </c>
      <c r="H3892" s="5">
        <f>'Notes'!$B$4</f>
        <v/>
      </c>
      <c r="I3892" s="5">
        <f>ROUNDUP(D3892/H3892,0)</f>
        <v/>
      </c>
      <c r="J3892" s="6">
        <f>G3892-I3892</f>
        <v/>
      </c>
      <c r="K3892" s="4">
        <f>IF(J3892&lt;0,"Deficit",IF(J3892=0,"Exact fit","Surplus"))</f>
        <v/>
      </c>
    </row>
    <row r="3893">
      <c r="A3893" s="4" t="n">
        <v>230406</v>
      </c>
      <c r="B3893" s="4" t="inlineStr">
        <is>
          <t>EP KIVU</t>
        </is>
      </c>
      <c r="C3893" s="4" t="inlineStr">
        <is>
          <t>P6</t>
        </is>
      </c>
      <c r="D3893" s="5" t="n">
        <v>33</v>
      </c>
      <c r="E3893" s="5" t="n">
        <v>1</v>
      </c>
      <c r="F3893" s="5" t="n">
        <v>0</v>
      </c>
      <c r="G3893" s="5">
        <f>E3893-F3893</f>
        <v/>
      </c>
      <c r="H3893" s="5">
        <f>'Notes'!$B$4</f>
        <v/>
      </c>
      <c r="I3893" s="5">
        <f>ROUNDUP(D3893/H3893,0)</f>
        <v/>
      </c>
      <c r="J3893" s="6">
        <f>G3893-I3893</f>
        <v/>
      </c>
      <c r="K3893" s="4">
        <f>IF(J3893&lt;0,"Deficit",IF(J3893=0,"Exact fit","Surplus"))</f>
        <v/>
      </c>
    </row>
    <row r="3894">
      <c r="A3894" s="4" t="n">
        <v>230407</v>
      </c>
      <c r="B3894" s="4" t="inlineStr">
        <is>
          <t>EP GAKUTA</t>
        </is>
      </c>
      <c r="C3894" s="4" t="inlineStr">
        <is>
          <t>P1</t>
        </is>
      </c>
      <c r="D3894" s="5" t="n">
        <v>119</v>
      </c>
      <c r="E3894" s="5" t="n">
        <v>2</v>
      </c>
      <c r="F3894" s="5" t="n">
        <v>1</v>
      </c>
      <c r="G3894" s="5">
        <f>E3894-F3894</f>
        <v/>
      </c>
      <c r="H3894" s="5">
        <f>'Notes'!$B$4</f>
        <v/>
      </c>
      <c r="I3894" s="5">
        <f>ROUNDUP(D3894/H3894,0)</f>
        <v/>
      </c>
      <c r="J3894" s="6">
        <f>G3894-I3894</f>
        <v/>
      </c>
      <c r="K3894" s="4">
        <f>IF(J3894&lt;0,"Deficit",IF(J3894=0,"Exact fit","Surplus"))</f>
        <v/>
      </c>
    </row>
    <row r="3895">
      <c r="A3895" s="4" t="n">
        <v>230407</v>
      </c>
      <c r="B3895" s="4" t="inlineStr">
        <is>
          <t>EP GAKUTA</t>
        </is>
      </c>
      <c r="C3895" s="4" t="inlineStr">
        <is>
          <t>P2</t>
        </is>
      </c>
      <c r="D3895" s="5" t="n">
        <v>95</v>
      </c>
      <c r="E3895" s="5" t="n">
        <v>2</v>
      </c>
      <c r="F3895" s="5" t="n">
        <v>1</v>
      </c>
      <c r="G3895" s="5">
        <f>E3895-F3895</f>
        <v/>
      </c>
      <c r="H3895" s="5">
        <f>'Notes'!$B$4</f>
        <v/>
      </c>
      <c r="I3895" s="5">
        <f>ROUNDUP(D3895/H3895,0)</f>
        <v/>
      </c>
      <c r="J3895" s="6">
        <f>G3895-I3895</f>
        <v/>
      </c>
      <c r="K3895" s="4">
        <f>IF(J3895&lt;0,"Deficit",IF(J3895=0,"Exact fit","Surplus"))</f>
        <v/>
      </c>
    </row>
    <row r="3896">
      <c r="A3896" s="4" t="n">
        <v>230407</v>
      </c>
      <c r="B3896" s="4" t="inlineStr">
        <is>
          <t>EP GAKUTA</t>
        </is>
      </c>
      <c r="C3896" s="4" t="inlineStr">
        <is>
          <t>P3</t>
        </is>
      </c>
      <c r="D3896" s="5" t="n">
        <v>107</v>
      </c>
      <c r="E3896" s="5" t="n">
        <v>2</v>
      </c>
      <c r="F3896" s="5" t="n">
        <v>0</v>
      </c>
      <c r="G3896" s="5">
        <f>E3896-F3896</f>
        <v/>
      </c>
      <c r="H3896" s="5">
        <f>'Notes'!$B$4</f>
        <v/>
      </c>
      <c r="I3896" s="5">
        <f>ROUNDUP(D3896/H3896,0)</f>
        <v/>
      </c>
      <c r="J3896" s="6">
        <f>G3896-I3896</f>
        <v/>
      </c>
      <c r="K3896" s="4">
        <f>IF(J3896&lt;0,"Deficit",IF(J3896=0,"Exact fit","Surplus"))</f>
        <v/>
      </c>
    </row>
    <row r="3897">
      <c r="A3897" s="4" t="n">
        <v>230407</v>
      </c>
      <c r="B3897" s="4" t="inlineStr">
        <is>
          <t>EP GAKUTA</t>
        </is>
      </c>
      <c r="C3897" s="4" t="inlineStr">
        <is>
          <t>P4</t>
        </is>
      </c>
      <c r="D3897" s="5" t="n">
        <v>75</v>
      </c>
      <c r="E3897" s="5" t="n">
        <v>2</v>
      </c>
      <c r="F3897" s="5" t="n">
        <v>0</v>
      </c>
      <c r="G3897" s="5">
        <f>E3897-F3897</f>
        <v/>
      </c>
      <c r="H3897" s="5">
        <f>'Notes'!$B$4</f>
        <v/>
      </c>
      <c r="I3897" s="5">
        <f>ROUNDUP(D3897/H3897,0)</f>
        <v/>
      </c>
      <c r="J3897" s="6">
        <f>G3897-I3897</f>
        <v/>
      </c>
      <c r="K3897" s="4">
        <f>IF(J3897&lt;0,"Deficit",IF(J3897=0,"Exact fit","Surplus"))</f>
        <v/>
      </c>
    </row>
    <row r="3898">
      <c r="A3898" s="4" t="n">
        <v>230407</v>
      </c>
      <c r="B3898" s="4" t="inlineStr">
        <is>
          <t>EP GAKUTA</t>
        </is>
      </c>
      <c r="C3898" s="4" t="inlineStr">
        <is>
          <t>P5</t>
        </is>
      </c>
      <c r="D3898" s="5" t="n">
        <v>88</v>
      </c>
      <c r="E3898" s="5" t="n">
        <v>2</v>
      </c>
      <c r="F3898" s="5" t="n">
        <v>0</v>
      </c>
      <c r="G3898" s="5">
        <f>E3898-F3898</f>
        <v/>
      </c>
      <c r="H3898" s="5">
        <f>'Notes'!$B$4</f>
        <v/>
      </c>
      <c r="I3898" s="5">
        <f>ROUNDUP(D3898/H3898,0)</f>
        <v/>
      </c>
      <c r="J3898" s="6">
        <f>G3898-I3898</f>
        <v/>
      </c>
      <c r="K3898" s="4">
        <f>IF(J3898&lt;0,"Deficit",IF(J3898=0,"Exact fit","Surplus"))</f>
        <v/>
      </c>
    </row>
    <row r="3899">
      <c r="A3899" s="4" t="n">
        <v>230407</v>
      </c>
      <c r="B3899" s="4" t="inlineStr">
        <is>
          <t>EP GAKUTA</t>
        </is>
      </c>
      <c r="C3899" s="4" t="inlineStr">
        <is>
          <t>P6</t>
        </is>
      </c>
      <c r="D3899" s="5" t="n">
        <v>44</v>
      </c>
      <c r="E3899" s="5" t="n">
        <v>1</v>
      </c>
      <c r="F3899" s="5" t="n">
        <v>0</v>
      </c>
      <c r="G3899" s="5">
        <f>E3899-F3899</f>
        <v/>
      </c>
      <c r="H3899" s="5">
        <f>'Notes'!$B$4</f>
        <v/>
      </c>
      <c r="I3899" s="5">
        <f>ROUNDUP(D3899/H3899,0)</f>
        <v/>
      </c>
      <c r="J3899" s="6">
        <f>G3899-I3899</f>
        <v/>
      </c>
      <c r="K3899" s="4">
        <f>IF(J3899&lt;0,"Deficit",IF(J3899=0,"Exact fit","Surplus"))</f>
        <v/>
      </c>
    </row>
    <row r="3900">
      <c r="A3900" s="4" t="n">
        <v>230501</v>
      </c>
      <c r="B3900" s="4" t="inlineStr">
        <is>
          <t>EP CYIVUGIZA</t>
        </is>
      </c>
      <c r="C3900" s="4" t="inlineStr">
        <is>
          <t>P1</t>
        </is>
      </c>
      <c r="D3900" s="5" t="n">
        <v>51</v>
      </c>
      <c r="E3900" s="5" t="n">
        <v>1</v>
      </c>
      <c r="F3900" s="5" t="n">
        <v>0</v>
      </c>
      <c r="G3900" s="5">
        <f>E3900-F3900</f>
        <v/>
      </c>
      <c r="H3900" s="5">
        <f>'Notes'!$B$4</f>
        <v/>
      </c>
      <c r="I3900" s="5">
        <f>ROUNDUP(D3900/H3900,0)</f>
        <v/>
      </c>
      <c r="J3900" s="6">
        <f>G3900-I3900</f>
        <v/>
      </c>
      <c r="K3900" s="4">
        <f>IF(J3900&lt;0,"Deficit",IF(J3900=0,"Exact fit","Surplus"))</f>
        <v/>
      </c>
    </row>
    <row r="3901">
      <c r="A3901" s="4" t="n">
        <v>230501</v>
      </c>
      <c r="B3901" s="4" t="inlineStr">
        <is>
          <t>EP CYIVUGIZA</t>
        </is>
      </c>
      <c r="C3901" s="4" t="inlineStr">
        <is>
          <t>P2</t>
        </is>
      </c>
      <c r="D3901" s="5" t="n">
        <v>66</v>
      </c>
      <c r="E3901" s="5" t="n">
        <v>2</v>
      </c>
      <c r="F3901" s="5" t="n">
        <v>1</v>
      </c>
      <c r="G3901" s="5">
        <f>E3901-F3901</f>
        <v/>
      </c>
      <c r="H3901" s="5">
        <f>'Notes'!$B$4</f>
        <v/>
      </c>
      <c r="I3901" s="5">
        <f>ROUNDUP(D3901/H3901,0)</f>
        <v/>
      </c>
      <c r="J3901" s="6">
        <f>G3901-I3901</f>
        <v/>
      </c>
      <c r="K3901" s="4">
        <f>IF(J3901&lt;0,"Deficit",IF(J3901=0,"Exact fit","Surplus"))</f>
        <v/>
      </c>
    </row>
    <row r="3902">
      <c r="A3902" s="4" t="n">
        <v>230501</v>
      </c>
      <c r="B3902" s="4" t="inlineStr">
        <is>
          <t>EP CYIVUGIZA</t>
        </is>
      </c>
      <c r="C3902" s="4" t="inlineStr">
        <is>
          <t>P3</t>
        </is>
      </c>
      <c r="D3902" s="5" t="n">
        <v>37</v>
      </c>
      <c r="E3902" s="5" t="n">
        <v>1</v>
      </c>
      <c r="F3902" s="5" t="n">
        <v>0</v>
      </c>
      <c r="G3902" s="5">
        <f>E3902-F3902</f>
        <v/>
      </c>
      <c r="H3902" s="5">
        <f>'Notes'!$B$4</f>
        <v/>
      </c>
      <c r="I3902" s="5">
        <f>ROUNDUP(D3902/H3902,0)</f>
        <v/>
      </c>
      <c r="J3902" s="6">
        <f>G3902-I3902</f>
        <v/>
      </c>
      <c r="K3902" s="4">
        <f>IF(J3902&lt;0,"Deficit",IF(J3902=0,"Exact fit","Surplus"))</f>
        <v/>
      </c>
    </row>
    <row r="3903">
      <c r="A3903" s="4" t="n">
        <v>230501</v>
      </c>
      <c r="B3903" s="4" t="inlineStr">
        <is>
          <t>EP CYIVUGIZA</t>
        </is>
      </c>
      <c r="C3903" s="4" t="inlineStr">
        <is>
          <t>P4</t>
        </is>
      </c>
      <c r="D3903" s="5" t="n">
        <v>37</v>
      </c>
      <c r="E3903" s="5" t="n">
        <v>1</v>
      </c>
      <c r="F3903" s="5" t="n">
        <v>0</v>
      </c>
      <c r="G3903" s="5">
        <f>E3903-F3903</f>
        <v/>
      </c>
      <c r="H3903" s="5">
        <f>'Notes'!$B$4</f>
        <v/>
      </c>
      <c r="I3903" s="5">
        <f>ROUNDUP(D3903/H3903,0)</f>
        <v/>
      </c>
      <c r="J3903" s="6">
        <f>G3903-I3903</f>
        <v/>
      </c>
      <c r="K3903" s="4">
        <f>IF(J3903&lt;0,"Deficit",IF(J3903=0,"Exact fit","Surplus"))</f>
        <v/>
      </c>
    </row>
    <row r="3904">
      <c r="A3904" s="4" t="n">
        <v>230501</v>
      </c>
      <c r="B3904" s="4" t="inlineStr">
        <is>
          <t>EP CYIVUGIZA</t>
        </is>
      </c>
      <c r="C3904" s="4" t="inlineStr">
        <is>
          <t>P5</t>
        </is>
      </c>
      <c r="D3904" s="5" t="n">
        <v>34</v>
      </c>
      <c r="E3904" s="5" t="n">
        <v>1</v>
      </c>
      <c r="F3904" s="5" t="n">
        <v>0</v>
      </c>
      <c r="G3904" s="5">
        <f>E3904-F3904</f>
        <v/>
      </c>
      <c r="H3904" s="5">
        <f>'Notes'!$B$4</f>
        <v/>
      </c>
      <c r="I3904" s="5">
        <f>ROUNDUP(D3904/H3904,0)</f>
        <v/>
      </c>
      <c r="J3904" s="6">
        <f>G3904-I3904</f>
        <v/>
      </c>
      <c r="K3904" s="4">
        <f>IF(J3904&lt;0,"Deficit",IF(J3904=0,"Exact fit","Surplus"))</f>
        <v/>
      </c>
    </row>
    <row r="3905">
      <c r="A3905" s="4" t="n">
        <v>230501</v>
      </c>
      <c r="B3905" s="4" t="inlineStr">
        <is>
          <t>EP CYIVUGIZA</t>
        </is>
      </c>
      <c r="C3905" s="4" t="inlineStr">
        <is>
          <t>P6</t>
        </is>
      </c>
      <c r="D3905" s="5" t="n">
        <v>32</v>
      </c>
      <c r="E3905" s="5" t="n">
        <v>2</v>
      </c>
      <c r="F3905" s="5" t="n">
        <v>0</v>
      </c>
      <c r="G3905" s="5">
        <f>E3905-F3905</f>
        <v/>
      </c>
      <c r="H3905" s="5">
        <f>'Notes'!$B$4</f>
        <v/>
      </c>
      <c r="I3905" s="5">
        <f>ROUNDUP(D3905/H3905,0)</f>
        <v/>
      </c>
      <c r="J3905" s="6">
        <f>G3905-I3905</f>
        <v/>
      </c>
      <c r="K3905" s="4">
        <f>IF(J3905&lt;0,"Deficit",IF(J3905=0,"Exact fit","Surplus"))</f>
        <v/>
      </c>
    </row>
    <row r="3906">
      <c r="A3906" s="4" t="n">
        <v>230502</v>
      </c>
      <c r="B3906" s="4" t="inlineStr">
        <is>
          <t>GS GORWE</t>
        </is>
      </c>
      <c r="C3906" s="4" t="inlineStr">
        <is>
          <t>P1</t>
        </is>
      </c>
      <c r="D3906" s="5" t="n">
        <v>144</v>
      </c>
      <c r="E3906" s="5" t="n">
        <v>4</v>
      </c>
      <c r="F3906" s="5" t="n">
        <v>2</v>
      </c>
      <c r="G3906" s="5">
        <f>E3906-F3906</f>
        <v/>
      </c>
      <c r="H3906" s="5">
        <f>'Notes'!$B$4</f>
        <v/>
      </c>
      <c r="I3906" s="5">
        <f>ROUNDUP(D3906/H3906,0)</f>
        <v/>
      </c>
      <c r="J3906" s="6">
        <f>G3906-I3906</f>
        <v/>
      </c>
      <c r="K3906" s="4">
        <f>IF(J3906&lt;0,"Deficit",IF(J3906=0,"Exact fit","Surplus"))</f>
        <v/>
      </c>
    </row>
    <row r="3907">
      <c r="A3907" s="4" t="n">
        <v>230502</v>
      </c>
      <c r="B3907" s="4" t="inlineStr">
        <is>
          <t>GS GORWE</t>
        </is>
      </c>
      <c r="C3907" s="4" t="inlineStr">
        <is>
          <t>P2</t>
        </is>
      </c>
      <c r="D3907" s="5" t="n">
        <v>170</v>
      </c>
      <c r="E3907" s="5" t="n">
        <v>4</v>
      </c>
      <c r="F3907" s="5" t="n">
        <v>2</v>
      </c>
      <c r="G3907" s="5">
        <f>E3907-F3907</f>
        <v/>
      </c>
      <c r="H3907" s="5">
        <f>'Notes'!$B$4</f>
        <v/>
      </c>
      <c r="I3907" s="5">
        <f>ROUNDUP(D3907/H3907,0)</f>
        <v/>
      </c>
      <c r="J3907" s="6">
        <f>G3907-I3907</f>
        <v/>
      </c>
      <c r="K3907" s="4">
        <f>IF(J3907&lt;0,"Deficit",IF(J3907=0,"Exact fit","Surplus"))</f>
        <v/>
      </c>
    </row>
    <row r="3908">
      <c r="A3908" s="4" t="n">
        <v>230502</v>
      </c>
      <c r="B3908" s="4" t="inlineStr">
        <is>
          <t>GS GORWE</t>
        </is>
      </c>
      <c r="C3908" s="4" t="inlineStr">
        <is>
          <t>P3</t>
        </is>
      </c>
      <c r="D3908" s="5" t="n">
        <v>137</v>
      </c>
      <c r="E3908" s="5" t="n">
        <v>4</v>
      </c>
      <c r="F3908" s="5" t="n">
        <v>2</v>
      </c>
      <c r="G3908" s="5">
        <f>E3908-F3908</f>
        <v/>
      </c>
      <c r="H3908" s="5">
        <f>'Notes'!$B$4</f>
        <v/>
      </c>
      <c r="I3908" s="5">
        <f>ROUNDUP(D3908/H3908,0)</f>
        <v/>
      </c>
      <c r="J3908" s="6">
        <f>G3908-I3908</f>
        <v/>
      </c>
      <c r="K3908" s="4">
        <f>IF(J3908&lt;0,"Deficit",IF(J3908=0,"Exact fit","Surplus"))</f>
        <v/>
      </c>
    </row>
    <row r="3909">
      <c r="A3909" s="4" t="n">
        <v>230502</v>
      </c>
      <c r="B3909" s="4" t="inlineStr">
        <is>
          <t>GS GORWE</t>
        </is>
      </c>
      <c r="C3909" s="4" t="inlineStr">
        <is>
          <t>P4</t>
        </is>
      </c>
      <c r="D3909" s="5" t="n">
        <v>133</v>
      </c>
      <c r="E3909" s="5" t="n">
        <v>3</v>
      </c>
      <c r="F3909" s="5" t="n">
        <v>0</v>
      </c>
      <c r="G3909" s="5">
        <f>E3909-F3909</f>
        <v/>
      </c>
      <c r="H3909" s="5">
        <f>'Notes'!$B$4</f>
        <v/>
      </c>
      <c r="I3909" s="5">
        <f>ROUNDUP(D3909/H3909,0)</f>
        <v/>
      </c>
      <c r="J3909" s="6">
        <f>G3909-I3909</f>
        <v/>
      </c>
      <c r="K3909" s="4">
        <f>IF(J3909&lt;0,"Deficit",IF(J3909=0,"Exact fit","Surplus"))</f>
        <v/>
      </c>
    </row>
    <row r="3910">
      <c r="A3910" s="4" t="n">
        <v>230502</v>
      </c>
      <c r="B3910" s="4" t="inlineStr">
        <is>
          <t>GS GORWE</t>
        </is>
      </c>
      <c r="C3910" s="4" t="inlineStr">
        <is>
          <t>P5</t>
        </is>
      </c>
      <c r="D3910" s="5" t="n">
        <v>75</v>
      </c>
      <c r="E3910" s="5" t="n">
        <v>2</v>
      </c>
      <c r="F3910" s="5" t="n">
        <v>0</v>
      </c>
      <c r="G3910" s="5">
        <f>E3910-F3910</f>
        <v/>
      </c>
      <c r="H3910" s="5">
        <f>'Notes'!$B$4</f>
        <v/>
      </c>
      <c r="I3910" s="5">
        <f>ROUNDUP(D3910/H3910,0)</f>
        <v/>
      </c>
      <c r="J3910" s="6">
        <f>G3910-I3910</f>
        <v/>
      </c>
      <c r="K3910" s="4">
        <f>IF(J3910&lt;0,"Deficit",IF(J3910=0,"Exact fit","Surplus"))</f>
        <v/>
      </c>
    </row>
    <row r="3911">
      <c r="A3911" s="4" t="n">
        <v>230502</v>
      </c>
      <c r="B3911" s="4" t="inlineStr">
        <is>
          <t>GS GORWE</t>
        </is>
      </c>
      <c r="C3911" s="4" t="inlineStr">
        <is>
          <t>P6</t>
        </is>
      </c>
      <c r="D3911" s="5" t="n">
        <v>30</v>
      </c>
      <c r="E3911" s="5" t="n">
        <v>1</v>
      </c>
      <c r="F3911" s="5" t="n">
        <v>0</v>
      </c>
      <c r="G3911" s="5">
        <f>E3911-F3911</f>
        <v/>
      </c>
      <c r="H3911" s="5">
        <f>'Notes'!$B$4</f>
        <v/>
      </c>
      <c r="I3911" s="5">
        <f>ROUNDUP(D3911/H3911,0)</f>
        <v/>
      </c>
      <c r="J3911" s="6">
        <f>G3911-I3911</f>
        <v/>
      </c>
      <c r="K3911" s="4">
        <f>IF(J3911&lt;0,"Deficit",IF(J3911=0,"Exact fit","Surplus"))</f>
        <v/>
      </c>
    </row>
    <row r="3912">
      <c r="A3912" s="4" t="n">
        <v>230503</v>
      </c>
      <c r="B3912" s="4" t="inlineStr">
        <is>
          <t>EP NYAMYUMBA</t>
        </is>
      </c>
      <c r="C3912" s="4" t="inlineStr">
        <is>
          <t>P1</t>
        </is>
      </c>
      <c r="D3912" s="5" t="n">
        <v>81</v>
      </c>
      <c r="E3912" s="5" t="n">
        <v>2</v>
      </c>
      <c r="F3912" s="5" t="n">
        <v>0</v>
      </c>
      <c r="G3912" s="5">
        <f>E3912-F3912</f>
        <v/>
      </c>
      <c r="H3912" s="5">
        <f>'Notes'!$B$4</f>
        <v/>
      </c>
      <c r="I3912" s="5">
        <f>ROUNDUP(D3912/H3912,0)</f>
        <v/>
      </c>
      <c r="J3912" s="6">
        <f>G3912-I3912</f>
        <v/>
      </c>
      <c r="K3912" s="4">
        <f>IF(J3912&lt;0,"Deficit",IF(J3912=0,"Exact fit","Surplus"))</f>
        <v/>
      </c>
    </row>
    <row r="3913">
      <c r="A3913" s="4" t="n">
        <v>230503</v>
      </c>
      <c r="B3913" s="4" t="inlineStr">
        <is>
          <t>EP NYAMYUMBA</t>
        </is>
      </c>
      <c r="C3913" s="4" t="inlineStr">
        <is>
          <t>P2</t>
        </is>
      </c>
      <c r="D3913" s="5" t="n">
        <v>73</v>
      </c>
      <c r="E3913" s="5" t="n">
        <v>2</v>
      </c>
      <c r="F3913" s="5" t="n">
        <v>0</v>
      </c>
      <c r="G3913" s="5">
        <f>E3913-F3913</f>
        <v/>
      </c>
      <c r="H3913" s="5">
        <f>'Notes'!$B$4</f>
        <v/>
      </c>
      <c r="I3913" s="5">
        <f>ROUNDUP(D3913/H3913,0)</f>
        <v/>
      </c>
      <c r="J3913" s="6">
        <f>G3913-I3913</f>
        <v/>
      </c>
      <c r="K3913" s="4">
        <f>IF(J3913&lt;0,"Deficit",IF(J3913=0,"Exact fit","Surplus"))</f>
        <v/>
      </c>
    </row>
    <row r="3914">
      <c r="A3914" s="4" t="n">
        <v>230503</v>
      </c>
      <c r="B3914" s="4" t="inlineStr">
        <is>
          <t>EP NYAMYUMBA</t>
        </is>
      </c>
      <c r="C3914" s="4" t="inlineStr">
        <is>
          <t>P3</t>
        </is>
      </c>
      <c r="D3914" s="5" t="n">
        <v>67</v>
      </c>
      <c r="E3914" s="5" t="n">
        <v>2</v>
      </c>
      <c r="F3914" s="5" t="n">
        <v>1</v>
      </c>
      <c r="G3914" s="5">
        <f>E3914-F3914</f>
        <v/>
      </c>
      <c r="H3914" s="5">
        <f>'Notes'!$B$4</f>
        <v/>
      </c>
      <c r="I3914" s="5">
        <f>ROUNDUP(D3914/H3914,0)</f>
        <v/>
      </c>
      <c r="J3914" s="6">
        <f>G3914-I3914</f>
        <v/>
      </c>
      <c r="K3914" s="4">
        <f>IF(J3914&lt;0,"Deficit",IF(J3914=0,"Exact fit","Surplus"))</f>
        <v/>
      </c>
    </row>
    <row r="3915">
      <c r="A3915" s="4" t="n">
        <v>230503</v>
      </c>
      <c r="B3915" s="4" t="inlineStr">
        <is>
          <t>EP NYAMYUMBA</t>
        </is>
      </c>
      <c r="C3915" s="4" t="inlineStr">
        <is>
          <t>P4</t>
        </is>
      </c>
      <c r="D3915" s="5" t="n">
        <v>71</v>
      </c>
      <c r="E3915" s="5" t="n">
        <v>2</v>
      </c>
      <c r="F3915" s="5" t="n">
        <v>0</v>
      </c>
      <c r="G3915" s="5">
        <f>E3915-F3915</f>
        <v/>
      </c>
      <c r="H3915" s="5">
        <f>'Notes'!$B$4</f>
        <v/>
      </c>
      <c r="I3915" s="5">
        <f>ROUNDUP(D3915/H3915,0)</f>
        <v/>
      </c>
      <c r="J3915" s="6">
        <f>G3915-I3915</f>
        <v/>
      </c>
      <c r="K3915" s="4">
        <f>IF(J3915&lt;0,"Deficit",IF(J3915=0,"Exact fit","Surplus"))</f>
        <v/>
      </c>
    </row>
    <row r="3916">
      <c r="A3916" s="4" t="n">
        <v>230503</v>
      </c>
      <c r="B3916" s="4" t="inlineStr">
        <is>
          <t>EP NYAMYUMBA</t>
        </is>
      </c>
      <c r="C3916" s="4" t="inlineStr">
        <is>
          <t>P5</t>
        </is>
      </c>
      <c r="D3916" s="5" t="n">
        <v>59</v>
      </c>
      <c r="E3916" s="5" t="n">
        <v>2</v>
      </c>
      <c r="F3916" s="5" t="n">
        <v>0</v>
      </c>
      <c r="G3916" s="5">
        <f>E3916-F3916</f>
        <v/>
      </c>
      <c r="H3916" s="5">
        <f>'Notes'!$B$4</f>
        <v/>
      </c>
      <c r="I3916" s="5">
        <f>ROUNDUP(D3916/H3916,0)</f>
        <v/>
      </c>
      <c r="J3916" s="6">
        <f>G3916-I3916</f>
        <v/>
      </c>
      <c r="K3916" s="4">
        <f>IF(J3916&lt;0,"Deficit",IF(J3916=0,"Exact fit","Surplus"))</f>
        <v/>
      </c>
    </row>
    <row r="3917">
      <c r="A3917" s="4" t="n">
        <v>230503</v>
      </c>
      <c r="B3917" s="4" t="inlineStr">
        <is>
          <t>EP NYAMYUMBA</t>
        </is>
      </c>
      <c r="C3917" s="4" t="inlineStr">
        <is>
          <t>P6</t>
        </is>
      </c>
      <c r="D3917" s="5" t="n">
        <v>28</v>
      </c>
      <c r="E3917" s="5" t="n">
        <v>1</v>
      </c>
      <c r="F3917" s="5" t="n">
        <v>0</v>
      </c>
      <c r="G3917" s="5">
        <f>E3917-F3917</f>
        <v/>
      </c>
      <c r="H3917" s="5">
        <f>'Notes'!$B$4</f>
        <v/>
      </c>
      <c r="I3917" s="5">
        <f>ROUNDUP(D3917/H3917,0)</f>
        <v/>
      </c>
      <c r="J3917" s="6">
        <f>G3917-I3917</f>
        <v/>
      </c>
      <c r="K3917" s="4">
        <f>IF(J3917&lt;0,"Deficit",IF(J3917=0,"Exact fit","Surplus"))</f>
        <v/>
      </c>
    </row>
    <row r="3918">
      <c r="A3918" s="4" t="n">
        <v>230504</v>
      </c>
      <c r="B3918" s="4" t="inlineStr">
        <is>
          <t>GS RAMBA</t>
        </is>
      </c>
      <c r="C3918" s="4" t="inlineStr">
        <is>
          <t>P1</t>
        </is>
      </c>
      <c r="D3918" s="5" t="n">
        <v>160</v>
      </c>
      <c r="E3918" s="5" t="n">
        <v>2</v>
      </c>
      <c r="F3918" s="5" t="n">
        <v>1</v>
      </c>
      <c r="G3918" s="5">
        <f>E3918-F3918</f>
        <v/>
      </c>
      <c r="H3918" s="5">
        <f>'Notes'!$B$4</f>
        <v/>
      </c>
      <c r="I3918" s="5">
        <f>ROUNDUP(D3918/H3918,0)</f>
        <v/>
      </c>
      <c r="J3918" s="6">
        <f>G3918-I3918</f>
        <v/>
      </c>
      <c r="K3918" s="4">
        <f>IF(J3918&lt;0,"Deficit",IF(J3918=0,"Exact fit","Surplus"))</f>
        <v/>
      </c>
    </row>
    <row r="3919">
      <c r="A3919" s="4" t="n">
        <v>230504</v>
      </c>
      <c r="B3919" s="4" t="inlineStr">
        <is>
          <t>GS RAMBA</t>
        </is>
      </c>
      <c r="C3919" s="4" t="inlineStr">
        <is>
          <t>P2</t>
        </is>
      </c>
      <c r="D3919" s="5" t="n">
        <v>69</v>
      </c>
      <c r="E3919" s="5" t="n">
        <v>1</v>
      </c>
      <c r="F3919" s="5" t="n">
        <v>0</v>
      </c>
      <c r="G3919" s="5">
        <f>E3919-F3919</f>
        <v/>
      </c>
      <c r="H3919" s="5">
        <f>'Notes'!$B$4</f>
        <v/>
      </c>
      <c r="I3919" s="5">
        <f>ROUNDUP(D3919/H3919,0)</f>
        <v/>
      </c>
      <c r="J3919" s="6">
        <f>G3919-I3919</f>
        <v/>
      </c>
      <c r="K3919" s="4">
        <f>IF(J3919&lt;0,"Deficit",IF(J3919=0,"Exact fit","Surplus"))</f>
        <v/>
      </c>
    </row>
    <row r="3920">
      <c r="A3920" s="4" t="n">
        <v>230504</v>
      </c>
      <c r="B3920" s="4" t="inlineStr">
        <is>
          <t>GS RAMBA</t>
        </is>
      </c>
      <c r="C3920" s="4" t="inlineStr">
        <is>
          <t>P3</t>
        </is>
      </c>
      <c r="D3920" s="5" t="n">
        <v>52</v>
      </c>
      <c r="E3920" s="5" t="n">
        <v>1</v>
      </c>
      <c r="F3920" s="5" t="n">
        <v>0</v>
      </c>
      <c r="G3920" s="5">
        <f>E3920-F3920</f>
        <v/>
      </c>
      <c r="H3920" s="5">
        <f>'Notes'!$B$4</f>
        <v/>
      </c>
      <c r="I3920" s="5">
        <f>ROUNDUP(D3920/H3920,0)</f>
        <v/>
      </c>
      <c r="J3920" s="6">
        <f>G3920-I3920</f>
        <v/>
      </c>
      <c r="K3920" s="4">
        <f>IF(J3920&lt;0,"Deficit",IF(J3920=0,"Exact fit","Surplus"))</f>
        <v/>
      </c>
    </row>
    <row r="3921">
      <c r="A3921" s="4" t="n">
        <v>230504</v>
      </c>
      <c r="B3921" s="4" t="inlineStr">
        <is>
          <t>GS RAMBA</t>
        </is>
      </c>
      <c r="C3921" s="4" t="inlineStr">
        <is>
          <t>P4</t>
        </is>
      </c>
      <c r="D3921" s="5" t="n">
        <v>86</v>
      </c>
      <c r="E3921" s="5" t="n">
        <v>2</v>
      </c>
      <c r="F3921" s="5" t="n">
        <v>1</v>
      </c>
      <c r="G3921" s="5">
        <f>E3921-F3921</f>
        <v/>
      </c>
      <c r="H3921" s="5">
        <f>'Notes'!$B$4</f>
        <v/>
      </c>
      <c r="I3921" s="5">
        <f>ROUNDUP(D3921/H3921,0)</f>
        <v/>
      </c>
      <c r="J3921" s="6">
        <f>G3921-I3921</f>
        <v/>
      </c>
      <c r="K3921" s="4">
        <f>IF(J3921&lt;0,"Deficit",IF(J3921=0,"Exact fit","Surplus"))</f>
        <v/>
      </c>
    </row>
    <row r="3922">
      <c r="A3922" s="4" t="n">
        <v>230504</v>
      </c>
      <c r="B3922" s="4" t="inlineStr">
        <is>
          <t>GS RAMBA</t>
        </is>
      </c>
      <c r="C3922" s="4" t="inlineStr">
        <is>
          <t>P5</t>
        </is>
      </c>
      <c r="D3922" s="5" t="n">
        <v>66</v>
      </c>
      <c r="E3922" s="5" t="n">
        <v>2</v>
      </c>
      <c r="F3922" s="5" t="n">
        <v>1</v>
      </c>
      <c r="G3922" s="5">
        <f>E3922-F3922</f>
        <v/>
      </c>
      <c r="H3922" s="5">
        <f>'Notes'!$B$4</f>
        <v/>
      </c>
      <c r="I3922" s="5">
        <f>ROUNDUP(D3922/H3922,0)</f>
        <v/>
      </c>
      <c r="J3922" s="6">
        <f>G3922-I3922</f>
        <v/>
      </c>
      <c r="K3922" s="4">
        <f>IF(J3922&lt;0,"Deficit",IF(J3922=0,"Exact fit","Surplus"))</f>
        <v/>
      </c>
    </row>
    <row r="3923">
      <c r="A3923" s="4" t="n">
        <v>230504</v>
      </c>
      <c r="B3923" s="4" t="inlineStr">
        <is>
          <t>GS RAMBA</t>
        </is>
      </c>
      <c r="C3923" s="4" t="inlineStr">
        <is>
          <t>P6</t>
        </is>
      </c>
      <c r="D3923" s="5" t="n">
        <v>34</v>
      </c>
      <c r="E3923" s="5" t="n">
        <v>1</v>
      </c>
      <c r="F3923" s="5" t="n">
        <v>0</v>
      </c>
      <c r="G3923" s="5">
        <f>E3923-F3923</f>
        <v/>
      </c>
      <c r="H3923" s="5">
        <f>'Notes'!$B$4</f>
        <v/>
      </c>
      <c r="I3923" s="5">
        <f>ROUNDUP(D3923/H3923,0)</f>
        <v/>
      </c>
      <c r="J3923" s="6">
        <f>G3923-I3923</f>
        <v/>
      </c>
      <c r="K3923" s="4">
        <f>IF(J3923&lt;0,"Deficit",IF(J3923=0,"Exact fit","Surplus"))</f>
        <v/>
      </c>
    </row>
    <row r="3924">
      <c r="A3924" s="4" t="n">
        <v>230505</v>
      </c>
      <c r="B3924" s="4" t="inlineStr">
        <is>
          <t>GS MATA</t>
        </is>
      </c>
      <c r="C3924" s="4" t="inlineStr">
        <is>
          <t>P1</t>
        </is>
      </c>
      <c r="D3924" s="5" t="n">
        <v>170</v>
      </c>
      <c r="E3924" s="5" t="n">
        <v>4</v>
      </c>
      <c r="F3924" s="5" t="n">
        <v>2</v>
      </c>
      <c r="G3924" s="5">
        <f>E3924-F3924</f>
        <v/>
      </c>
      <c r="H3924" s="5">
        <f>'Notes'!$B$4</f>
        <v/>
      </c>
      <c r="I3924" s="5">
        <f>ROUNDUP(D3924/H3924,0)</f>
        <v/>
      </c>
      <c r="J3924" s="6">
        <f>G3924-I3924</f>
        <v/>
      </c>
      <c r="K3924" s="4">
        <f>IF(J3924&lt;0,"Deficit",IF(J3924=0,"Exact fit","Surplus"))</f>
        <v/>
      </c>
    </row>
    <row r="3925">
      <c r="A3925" s="4" t="n">
        <v>230505</v>
      </c>
      <c r="B3925" s="4" t="inlineStr">
        <is>
          <t>GS MATA</t>
        </is>
      </c>
      <c r="C3925" s="4" t="inlineStr">
        <is>
          <t>P2</t>
        </is>
      </c>
      <c r="D3925" s="5" t="n">
        <v>165</v>
      </c>
      <c r="E3925" s="5" t="n">
        <v>4</v>
      </c>
      <c r="F3925" s="5" t="n">
        <v>2</v>
      </c>
      <c r="G3925" s="5">
        <f>E3925-F3925</f>
        <v/>
      </c>
      <c r="H3925" s="5">
        <f>'Notes'!$B$4</f>
        <v/>
      </c>
      <c r="I3925" s="5">
        <f>ROUNDUP(D3925/H3925,0)</f>
        <v/>
      </c>
      <c r="J3925" s="6">
        <f>G3925-I3925</f>
        <v/>
      </c>
      <c r="K3925" s="4">
        <f>IF(J3925&lt;0,"Deficit",IF(J3925=0,"Exact fit","Surplus"))</f>
        <v/>
      </c>
    </row>
    <row r="3926">
      <c r="A3926" s="4" t="n">
        <v>230505</v>
      </c>
      <c r="B3926" s="4" t="inlineStr">
        <is>
          <t>GS MATA</t>
        </is>
      </c>
      <c r="C3926" s="4" t="inlineStr">
        <is>
          <t>P3</t>
        </is>
      </c>
      <c r="D3926" s="5" t="n">
        <v>139</v>
      </c>
      <c r="E3926" s="5" t="n">
        <v>4</v>
      </c>
      <c r="F3926" s="5" t="n">
        <v>2</v>
      </c>
      <c r="G3926" s="5">
        <f>E3926-F3926</f>
        <v/>
      </c>
      <c r="H3926" s="5">
        <f>'Notes'!$B$4</f>
        <v/>
      </c>
      <c r="I3926" s="5">
        <f>ROUNDUP(D3926/H3926,0)</f>
        <v/>
      </c>
      <c r="J3926" s="6">
        <f>G3926-I3926</f>
        <v/>
      </c>
      <c r="K3926" s="4">
        <f>IF(J3926&lt;0,"Deficit",IF(J3926=0,"Exact fit","Surplus"))</f>
        <v/>
      </c>
    </row>
    <row r="3927">
      <c r="A3927" s="4" t="n">
        <v>230505</v>
      </c>
      <c r="B3927" s="4" t="inlineStr">
        <is>
          <t>GS MATA</t>
        </is>
      </c>
      <c r="C3927" s="4" t="inlineStr">
        <is>
          <t>P4</t>
        </is>
      </c>
      <c r="D3927" s="5" t="n">
        <v>113</v>
      </c>
      <c r="E3927" s="5" t="n">
        <v>3</v>
      </c>
      <c r="F3927" s="5" t="n">
        <v>0</v>
      </c>
      <c r="G3927" s="5">
        <f>E3927-F3927</f>
        <v/>
      </c>
      <c r="H3927" s="5">
        <f>'Notes'!$B$4</f>
        <v/>
      </c>
      <c r="I3927" s="5">
        <f>ROUNDUP(D3927/H3927,0)</f>
        <v/>
      </c>
      <c r="J3927" s="6">
        <f>G3927-I3927</f>
        <v/>
      </c>
      <c r="K3927" s="4">
        <f>IF(J3927&lt;0,"Deficit",IF(J3927=0,"Exact fit","Surplus"))</f>
        <v/>
      </c>
    </row>
    <row r="3928">
      <c r="A3928" s="4" t="n">
        <v>230505</v>
      </c>
      <c r="B3928" s="4" t="inlineStr">
        <is>
          <t>GS MATA</t>
        </is>
      </c>
      <c r="C3928" s="4" t="inlineStr">
        <is>
          <t>P5</t>
        </is>
      </c>
      <c r="D3928" s="5" t="n">
        <v>150</v>
      </c>
      <c r="E3928" s="5" t="n">
        <v>3</v>
      </c>
      <c r="F3928" s="5" t="n">
        <v>0</v>
      </c>
      <c r="G3928" s="5">
        <f>E3928-F3928</f>
        <v/>
      </c>
      <c r="H3928" s="5">
        <f>'Notes'!$B$4</f>
        <v/>
      </c>
      <c r="I3928" s="5">
        <f>ROUNDUP(D3928/H3928,0)</f>
        <v/>
      </c>
      <c r="J3928" s="6">
        <f>G3928-I3928</f>
        <v/>
      </c>
      <c r="K3928" s="4">
        <f>IF(J3928&lt;0,"Deficit",IF(J3928=0,"Exact fit","Surplus"))</f>
        <v/>
      </c>
    </row>
    <row r="3929">
      <c r="A3929" s="4" t="n">
        <v>230505</v>
      </c>
      <c r="B3929" s="4" t="inlineStr">
        <is>
          <t>GS MATA</t>
        </is>
      </c>
      <c r="C3929" s="4" t="inlineStr">
        <is>
          <t>P6</t>
        </is>
      </c>
      <c r="D3929" s="5" t="n">
        <v>62</v>
      </c>
      <c r="E3929" s="5" t="n">
        <v>2</v>
      </c>
      <c r="F3929" s="5" t="n">
        <v>0</v>
      </c>
      <c r="G3929" s="5">
        <f>E3929-F3929</f>
        <v/>
      </c>
      <c r="H3929" s="5">
        <f>'Notes'!$B$4</f>
        <v/>
      </c>
      <c r="I3929" s="5">
        <f>ROUNDUP(D3929/H3929,0)</f>
        <v/>
      </c>
      <c r="J3929" s="6">
        <f>G3929-I3929</f>
        <v/>
      </c>
      <c r="K3929" s="4">
        <f>IF(J3929&lt;0,"Deficit",IF(J3929=0,"Exact fit","Surplus"))</f>
        <v/>
      </c>
    </row>
    <row r="3930">
      <c r="A3930" s="4" t="n">
        <v>230506</v>
      </c>
      <c r="B3930" s="4" t="inlineStr">
        <is>
          <t>GS RWAMIKO/MATA</t>
        </is>
      </c>
      <c r="C3930" s="4" t="inlineStr">
        <is>
          <t>P1</t>
        </is>
      </c>
      <c r="D3930" s="5" t="n">
        <v>195</v>
      </c>
      <c r="E3930" s="5" t="n">
        <v>6</v>
      </c>
      <c r="F3930" s="5" t="n">
        <v>3</v>
      </c>
      <c r="G3930" s="5">
        <f>E3930-F3930</f>
        <v/>
      </c>
      <c r="H3930" s="5">
        <f>'Notes'!$B$4</f>
        <v/>
      </c>
      <c r="I3930" s="5">
        <f>ROUNDUP(D3930/H3930,0)</f>
        <v/>
      </c>
      <c r="J3930" s="6">
        <f>G3930-I3930</f>
        <v/>
      </c>
      <c r="K3930" s="4">
        <f>IF(J3930&lt;0,"Deficit",IF(J3930=0,"Exact fit","Surplus"))</f>
        <v/>
      </c>
    </row>
    <row r="3931">
      <c r="A3931" s="4" t="n">
        <v>230506</v>
      </c>
      <c r="B3931" s="4" t="inlineStr">
        <is>
          <t>GS RWAMIKO/MATA</t>
        </is>
      </c>
      <c r="C3931" s="4" t="inlineStr">
        <is>
          <t>P2</t>
        </is>
      </c>
      <c r="D3931" s="5" t="n">
        <v>115</v>
      </c>
      <c r="E3931" s="5" t="n">
        <v>4</v>
      </c>
      <c r="F3931" s="5" t="n">
        <v>2</v>
      </c>
      <c r="G3931" s="5">
        <f>E3931-F3931</f>
        <v/>
      </c>
      <c r="H3931" s="5">
        <f>'Notes'!$B$4</f>
        <v/>
      </c>
      <c r="I3931" s="5">
        <f>ROUNDUP(D3931/H3931,0)</f>
        <v/>
      </c>
      <c r="J3931" s="6">
        <f>G3931-I3931</f>
        <v/>
      </c>
      <c r="K3931" s="4">
        <f>IF(J3931&lt;0,"Deficit",IF(J3931=0,"Exact fit","Surplus"))</f>
        <v/>
      </c>
    </row>
    <row r="3932">
      <c r="A3932" s="4" t="n">
        <v>230506</v>
      </c>
      <c r="B3932" s="4" t="inlineStr">
        <is>
          <t>GS RWAMIKO/MATA</t>
        </is>
      </c>
      <c r="C3932" s="4" t="inlineStr">
        <is>
          <t>P3</t>
        </is>
      </c>
      <c r="D3932" s="5" t="n">
        <v>108</v>
      </c>
      <c r="E3932" s="5" t="n">
        <v>2</v>
      </c>
      <c r="F3932" s="5" t="n">
        <v>0</v>
      </c>
      <c r="G3932" s="5">
        <f>E3932-F3932</f>
        <v/>
      </c>
      <c r="H3932" s="5">
        <f>'Notes'!$B$4</f>
        <v/>
      </c>
      <c r="I3932" s="5">
        <f>ROUNDUP(D3932/H3932,0)</f>
        <v/>
      </c>
      <c r="J3932" s="6">
        <f>G3932-I3932</f>
        <v/>
      </c>
      <c r="K3932" s="4">
        <f>IF(J3932&lt;0,"Deficit",IF(J3932=0,"Exact fit","Surplus"))</f>
        <v/>
      </c>
    </row>
    <row r="3933">
      <c r="A3933" s="4" t="n">
        <v>230506</v>
      </c>
      <c r="B3933" s="4" t="inlineStr">
        <is>
          <t>GS RWAMIKO/MATA</t>
        </is>
      </c>
      <c r="C3933" s="4" t="inlineStr">
        <is>
          <t>P4</t>
        </is>
      </c>
      <c r="D3933" s="5" t="n">
        <v>91</v>
      </c>
      <c r="E3933" s="5" t="n">
        <v>2</v>
      </c>
      <c r="F3933" s="5" t="n">
        <v>0</v>
      </c>
      <c r="G3933" s="5">
        <f>E3933-F3933</f>
        <v/>
      </c>
      <c r="H3933" s="5">
        <f>'Notes'!$B$4</f>
        <v/>
      </c>
      <c r="I3933" s="5">
        <f>ROUNDUP(D3933/H3933,0)</f>
        <v/>
      </c>
      <c r="J3933" s="6">
        <f>G3933-I3933</f>
        <v/>
      </c>
      <c r="K3933" s="4">
        <f>IF(J3933&lt;0,"Deficit",IF(J3933=0,"Exact fit","Surplus"))</f>
        <v/>
      </c>
    </row>
    <row r="3934">
      <c r="A3934" s="4" t="n">
        <v>230506</v>
      </c>
      <c r="B3934" s="4" t="inlineStr">
        <is>
          <t>GS RWAMIKO/MATA</t>
        </is>
      </c>
      <c r="C3934" s="4" t="inlineStr">
        <is>
          <t>P5</t>
        </is>
      </c>
      <c r="D3934" s="5" t="n">
        <v>49</v>
      </c>
      <c r="E3934" s="5" t="n">
        <v>2</v>
      </c>
      <c r="F3934" s="5" t="n">
        <v>0</v>
      </c>
      <c r="G3934" s="5">
        <f>E3934-F3934</f>
        <v/>
      </c>
      <c r="H3934" s="5">
        <f>'Notes'!$B$4</f>
        <v/>
      </c>
      <c r="I3934" s="5">
        <f>ROUNDUP(D3934/H3934,0)</f>
        <v/>
      </c>
      <c r="J3934" s="6">
        <f>G3934-I3934</f>
        <v/>
      </c>
      <c r="K3934" s="4">
        <f>IF(J3934&lt;0,"Deficit",IF(J3934=0,"Exact fit","Surplus"))</f>
        <v/>
      </c>
    </row>
    <row r="3935">
      <c r="A3935" s="4" t="n">
        <v>230506</v>
      </c>
      <c r="B3935" s="4" t="inlineStr">
        <is>
          <t>GS RWAMIKO/MATA</t>
        </is>
      </c>
      <c r="C3935" s="4" t="inlineStr">
        <is>
          <t>P6</t>
        </is>
      </c>
      <c r="D3935" s="5" t="n">
        <v>30</v>
      </c>
      <c r="E3935" s="5" t="n">
        <v>1</v>
      </c>
      <c r="F3935" s="5" t="n">
        <v>0</v>
      </c>
      <c r="G3935" s="5">
        <f>E3935-F3935</f>
        <v/>
      </c>
      <c r="H3935" s="5">
        <f>'Notes'!$B$4</f>
        <v/>
      </c>
      <c r="I3935" s="5">
        <f>ROUNDUP(D3935/H3935,0)</f>
        <v/>
      </c>
      <c r="J3935" s="6">
        <f>G3935-I3935</f>
        <v/>
      </c>
      <c r="K3935" s="4">
        <f>IF(J3935&lt;0,"Deficit",IF(J3935=0,"Exact fit","Surplus"))</f>
        <v/>
      </c>
    </row>
    <row r="3936">
      <c r="A3936" s="4" t="n">
        <v>230601</v>
      </c>
      <c r="B3936" s="4" t="inlineStr">
        <is>
          <t>E.P.MUBAZI</t>
        </is>
      </c>
      <c r="C3936" s="4" t="inlineStr">
        <is>
          <t>P1</t>
        </is>
      </c>
      <c r="D3936" s="5" t="n">
        <v>91</v>
      </c>
      <c r="E3936" s="5" t="n">
        <v>2</v>
      </c>
      <c r="F3936" s="5" t="n">
        <v>1</v>
      </c>
      <c r="G3936" s="5">
        <f>E3936-F3936</f>
        <v/>
      </c>
      <c r="H3936" s="5">
        <f>'Notes'!$B$4</f>
        <v/>
      </c>
      <c r="I3936" s="5">
        <f>ROUNDUP(D3936/H3936,0)</f>
        <v/>
      </c>
      <c r="J3936" s="6">
        <f>G3936-I3936</f>
        <v/>
      </c>
      <c r="K3936" s="4">
        <f>IF(J3936&lt;0,"Deficit",IF(J3936=0,"Exact fit","Surplus"))</f>
        <v/>
      </c>
    </row>
    <row r="3937">
      <c r="A3937" s="4" t="n">
        <v>230601</v>
      </c>
      <c r="B3937" s="4" t="inlineStr">
        <is>
          <t>E.P.MUBAZI</t>
        </is>
      </c>
      <c r="C3937" s="4" t="inlineStr">
        <is>
          <t>P2</t>
        </is>
      </c>
      <c r="D3937" s="5" t="n">
        <v>88</v>
      </c>
      <c r="E3937" s="5" t="n">
        <v>2</v>
      </c>
      <c r="F3937" s="5" t="n">
        <v>1</v>
      </c>
      <c r="G3937" s="5">
        <f>E3937-F3937</f>
        <v/>
      </c>
      <c r="H3937" s="5">
        <f>'Notes'!$B$4</f>
        <v/>
      </c>
      <c r="I3937" s="5">
        <f>ROUNDUP(D3937/H3937,0)</f>
        <v/>
      </c>
      <c r="J3937" s="6">
        <f>G3937-I3937</f>
        <v/>
      </c>
      <c r="K3937" s="4">
        <f>IF(J3937&lt;0,"Deficit",IF(J3937=0,"Exact fit","Surplus"))</f>
        <v/>
      </c>
    </row>
    <row r="3938">
      <c r="A3938" s="4" t="n">
        <v>230601</v>
      </c>
      <c r="B3938" s="4" t="inlineStr">
        <is>
          <t>E.P.MUBAZI</t>
        </is>
      </c>
      <c r="C3938" s="4" t="inlineStr">
        <is>
          <t>P3</t>
        </is>
      </c>
      <c r="D3938" s="5" t="n">
        <v>72</v>
      </c>
      <c r="E3938" s="5" t="n">
        <v>2</v>
      </c>
      <c r="F3938" s="5" t="n">
        <v>1</v>
      </c>
      <c r="G3938" s="5">
        <f>E3938-F3938</f>
        <v/>
      </c>
      <c r="H3938" s="5">
        <f>'Notes'!$B$4</f>
        <v/>
      </c>
      <c r="I3938" s="5">
        <f>ROUNDUP(D3938/H3938,0)</f>
        <v/>
      </c>
      <c r="J3938" s="6">
        <f>G3938-I3938</f>
        <v/>
      </c>
      <c r="K3938" s="4">
        <f>IF(J3938&lt;0,"Deficit",IF(J3938=0,"Exact fit","Surplus"))</f>
        <v/>
      </c>
    </row>
    <row r="3939">
      <c r="A3939" s="4" t="n">
        <v>230601</v>
      </c>
      <c r="B3939" s="4" t="inlineStr">
        <is>
          <t>E.P.MUBAZI</t>
        </is>
      </c>
      <c r="C3939" s="4" t="inlineStr">
        <is>
          <t>P4</t>
        </is>
      </c>
      <c r="D3939" s="5" t="n">
        <v>55</v>
      </c>
      <c r="E3939" s="5" t="n">
        <v>2</v>
      </c>
      <c r="F3939" s="5" t="n">
        <v>1</v>
      </c>
      <c r="G3939" s="5">
        <f>E3939-F3939</f>
        <v/>
      </c>
      <c r="H3939" s="5">
        <f>'Notes'!$B$4</f>
        <v/>
      </c>
      <c r="I3939" s="5">
        <f>ROUNDUP(D3939/H3939,0)</f>
        <v/>
      </c>
      <c r="J3939" s="6">
        <f>G3939-I3939</f>
        <v/>
      </c>
      <c r="K3939" s="4">
        <f>IF(J3939&lt;0,"Deficit",IF(J3939=0,"Exact fit","Surplus"))</f>
        <v/>
      </c>
    </row>
    <row r="3940">
      <c r="A3940" s="4" t="n">
        <v>230601</v>
      </c>
      <c r="B3940" s="4" t="inlineStr">
        <is>
          <t>E.P.MUBAZI</t>
        </is>
      </c>
      <c r="C3940" s="4" t="inlineStr">
        <is>
          <t>P5</t>
        </is>
      </c>
      <c r="D3940" s="5" t="n">
        <v>45</v>
      </c>
      <c r="E3940" s="5" t="n">
        <v>1</v>
      </c>
      <c r="F3940" s="5" t="n">
        <v>0</v>
      </c>
      <c r="G3940" s="5">
        <f>E3940-F3940</f>
        <v/>
      </c>
      <c r="H3940" s="5">
        <f>'Notes'!$B$4</f>
        <v/>
      </c>
      <c r="I3940" s="5">
        <f>ROUNDUP(D3940/H3940,0)</f>
        <v/>
      </c>
      <c r="J3940" s="6">
        <f>G3940-I3940</f>
        <v/>
      </c>
      <c r="K3940" s="4">
        <f>IF(J3940&lt;0,"Deficit",IF(J3940=0,"Exact fit","Surplus"))</f>
        <v/>
      </c>
    </row>
    <row r="3941">
      <c r="A3941" s="4" t="n">
        <v>230601</v>
      </c>
      <c r="B3941" s="4" t="inlineStr">
        <is>
          <t>E.P.MUBAZI</t>
        </is>
      </c>
      <c r="C3941" s="4" t="inlineStr">
        <is>
          <t>P6</t>
        </is>
      </c>
      <c r="D3941" s="5" t="n">
        <v>29</v>
      </c>
      <c r="E3941" s="5" t="n">
        <v>1</v>
      </c>
      <c r="F3941" s="5" t="n">
        <v>0</v>
      </c>
      <c r="G3941" s="5">
        <f>E3941-F3941</f>
        <v/>
      </c>
      <c r="H3941" s="5">
        <f>'Notes'!$B$4</f>
        <v/>
      </c>
      <c r="I3941" s="5">
        <f>ROUNDUP(D3941/H3941,0)</f>
        <v/>
      </c>
      <c r="J3941" s="6">
        <f>G3941-I3941</f>
        <v/>
      </c>
      <c r="K3941" s="4">
        <f>IF(J3941&lt;0,"Deficit",IF(J3941=0,"Exact fit","Surplus"))</f>
        <v/>
      </c>
    </row>
    <row r="3942">
      <c r="A3942" s="4" t="n">
        <v>230602</v>
      </c>
      <c r="B3942" s="4" t="inlineStr">
        <is>
          <t>E.P.RWISHYWA</t>
        </is>
      </c>
      <c r="C3942" s="4" t="inlineStr">
        <is>
          <t>P1</t>
        </is>
      </c>
      <c r="D3942" s="5" t="n">
        <v>303</v>
      </c>
      <c r="E3942" s="5" t="n">
        <v>6</v>
      </c>
      <c r="F3942" s="5" t="n">
        <v>3</v>
      </c>
      <c r="G3942" s="5">
        <f>E3942-F3942</f>
        <v/>
      </c>
      <c r="H3942" s="5">
        <f>'Notes'!$B$4</f>
        <v/>
      </c>
      <c r="I3942" s="5">
        <f>ROUNDUP(D3942/H3942,0)</f>
        <v/>
      </c>
      <c r="J3942" s="6">
        <f>G3942-I3942</f>
        <v/>
      </c>
      <c r="K3942" s="4">
        <f>IF(J3942&lt;0,"Deficit",IF(J3942=0,"Exact fit","Surplus"))</f>
        <v/>
      </c>
    </row>
    <row r="3943">
      <c r="A3943" s="4" t="n">
        <v>230602</v>
      </c>
      <c r="B3943" s="4" t="inlineStr">
        <is>
          <t>E.P.RWISHYWA</t>
        </is>
      </c>
      <c r="C3943" s="4" t="inlineStr">
        <is>
          <t>P2</t>
        </is>
      </c>
      <c r="D3943" s="5" t="n">
        <v>174</v>
      </c>
      <c r="E3943" s="5" t="n">
        <v>4</v>
      </c>
      <c r="F3943" s="5" t="n">
        <v>2</v>
      </c>
      <c r="G3943" s="5">
        <f>E3943-F3943</f>
        <v/>
      </c>
      <c r="H3943" s="5">
        <f>'Notes'!$B$4</f>
        <v/>
      </c>
      <c r="I3943" s="5">
        <f>ROUNDUP(D3943/H3943,0)</f>
        <v/>
      </c>
      <c r="J3943" s="6">
        <f>G3943-I3943</f>
        <v/>
      </c>
      <c r="K3943" s="4">
        <f>IF(J3943&lt;0,"Deficit",IF(J3943=0,"Exact fit","Surplus"))</f>
        <v/>
      </c>
    </row>
    <row r="3944">
      <c r="A3944" s="4" t="n">
        <v>230602</v>
      </c>
      <c r="B3944" s="4" t="inlineStr">
        <is>
          <t>E.P.RWISHYWA</t>
        </is>
      </c>
      <c r="C3944" s="4" t="inlineStr">
        <is>
          <t>P3</t>
        </is>
      </c>
      <c r="D3944" s="5" t="n">
        <v>152</v>
      </c>
      <c r="E3944" s="5" t="n">
        <v>4</v>
      </c>
      <c r="F3944" s="5" t="n">
        <v>2</v>
      </c>
      <c r="G3944" s="5">
        <f>E3944-F3944</f>
        <v/>
      </c>
      <c r="H3944" s="5">
        <f>'Notes'!$B$4</f>
        <v/>
      </c>
      <c r="I3944" s="5">
        <f>ROUNDUP(D3944/H3944,0)</f>
        <v/>
      </c>
      <c r="J3944" s="6">
        <f>G3944-I3944</f>
        <v/>
      </c>
      <c r="K3944" s="4">
        <f>IF(J3944&lt;0,"Deficit",IF(J3944=0,"Exact fit","Surplus"))</f>
        <v/>
      </c>
    </row>
    <row r="3945">
      <c r="A3945" s="4" t="n">
        <v>230602</v>
      </c>
      <c r="B3945" s="4" t="inlineStr">
        <is>
          <t>E.P.RWISHYWA</t>
        </is>
      </c>
      <c r="C3945" s="4" t="inlineStr">
        <is>
          <t>P4</t>
        </is>
      </c>
      <c r="D3945" s="5" t="n">
        <v>165</v>
      </c>
      <c r="E3945" s="5" t="n">
        <v>3</v>
      </c>
      <c r="F3945" s="5" t="n">
        <v>0</v>
      </c>
      <c r="G3945" s="5">
        <f>E3945-F3945</f>
        <v/>
      </c>
      <c r="H3945" s="5">
        <f>'Notes'!$B$4</f>
        <v/>
      </c>
      <c r="I3945" s="5">
        <f>ROUNDUP(D3945/H3945,0)</f>
        <v/>
      </c>
      <c r="J3945" s="6">
        <f>G3945-I3945</f>
        <v/>
      </c>
      <c r="K3945" s="4">
        <f>IF(J3945&lt;0,"Deficit",IF(J3945=0,"Exact fit","Surplus"))</f>
        <v/>
      </c>
    </row>
    <row r="3946">
      <c r="A3946" s="4" t="n">
        <v>230602</v>
      </c>
      <c r="B3946" s="4" t="inlineStr">
        <is>
          <t>E.P.RWISHYWA</t>
        </is>
      </c>
      <c r="C3946" s="4" t="inlineStr">
        <is>
          <t>P5</t>
        </is>
      </c>
      <c r="D3946" s="5" t="n">
        <v>173</v>
      </c>
      <c r="E3946" s="5" t="n">
        <v>3</v>
      </c>
      <c r="F3946" s="5" t="n">
        <v>0</v>
      </c>
      <c r="G3946" s="5">
        <f>E3946-F3946</f>
        <v/>
      </c>
      <c r="H3946" s="5">
        <f>'Notes'!$B$4</f>
        <v/>
      </c>
      <c r="I3946" s="5">
        <f>ROUNDUP(D3946/H3946,0)</f>
        <v/>
      </c>
      <c r="J3946" s="6">
        <f>G3946-I3946</f>
        <v/>
      </c>
      <c r="K3946" s="4">
        <f>IF(J3946&lt;0,"Deficit",IF(J3946=0,"Exact fit","Surplus"))</f>
        <v/>
      </c>
    </row>
    <row r="3947">
      <c r="A3947" s="4" t="n">
        <v>230602</v>
      </c>
      <c r="B3947" s="4" t="inlineStr">
        <is>
          <t>E.P.RWISHYWA</t>
        </is>
      </c>
      <c r="C3947" s="4" t="inlineStr">
        <is>
          <t>P6</t>
        </is>
      </c>
      <c r="D3947" s="5" t="n">
        <v>47</v>
      </c>
      <c r="E3947" s="5" t="n">
        <v>2</v>
      </c>
      <c r="F3947" s="5" t="n">
        <v>0</v>
      </c>
      <c r="G3947" s="5">
        <f>E3947-F3947</f>
        <v/>
      </c>
      <c r="H3947" s="5">
        <f>'Notes'!$B$4</f>
        <v/>
      </c>
      <c r="I3947" s="5">
        <f>ROUNDUP(D3947/H3947,0)</f>
        <v/>
      </c>
      <c r="J3947" s="6">
        <f>G3947-I3947</f>
        <v/>
      </c>
      <c r="K3947" s="4">
        <f>IF(J3947&lt;0,"Deficit",IF(J3947=0,"Exact fit","Surplus"))</f>
        <v/>
      </c>
    </row>
    <row r="3948">
      <c r="A3948" s="4" t="n">
        <v>230604</v>
      </c>
      <c r="B3948" s="4" t="inlineStr">
        <is>
          <t>EP BIGUGU</t>
        </is>
      </c>
      <c r="C3948" s="4" t="inlineStr">
        <is>
          <t>P1</t>
        </is>
      </c>
      <c r="D3948" s="5" t="n">
        <v>142</v>
      </c>
      <c r="E3948" s="5" t="n">
        <v>6</v>
      </c>
      <c r="F3948" s="5" t="n">
        <v>3</v>
      </c>
      <c r="G3948" s="5">
        <f>E3948-F3948</f>
        <v/>
      </c>
      <c r="H3948" s="5">
        <f>'Notes'!$B$4</f>
        <v/>
      </c>
      <c r="I3948" s="5">
        <f>ROUNDUP(D3948/H3948,0)</f>
        <v/>
      </c>
      <c r="J3948" s="6">
        <f>G3948-I3948</f>
        <v/>
      </c>
      <c r="K3948" s="4">
        <f>IF(J3948&lt;0,"Deficit",IF(J3948=0,"Exact fit","Surplus"))</f>
        <v/>
      </c>
    </row>
    <row r="3949">
      <c r="A3949" s="4" t="n">
        <v>230604</v>
      </c>
      <c r="B3949" s="4" t="inlineStr">
        <is>
          <t>EP BIGUGU</t>
        </is>
      </c>
      <c r="C3949" s="4" t="inlineStr">
        <is>
          <t>P2</t>
        </is>
      </c>
      <c r="D3949" s="5" t="n">
        <v>97</v>
      </c>
      <c r="E3949" s="5" t="n">
        <v>4</v>
      </c>
      <c r="F3949" s="5" t="n">
        <v>2</v>
      </c>
      <c r="G3949" s="5">
        <f>E3949-F3949</f>
        <v/>
      </c>
      <c r="H3949" s="5">
        <f>'Notes'!$B$4</f>
        <v/>
      </c>
      <c r="I3949" s="5">
        <f>ROUNDUP(D3949/H3949,0)</f>
        <v/>
      </c>
      <c r="J3949" s="6">
        <f>G3949-I3949</f>
        <v/>
      </c>
      <c r="K3949" s="4">
        <f>IF(J3949&lt;0,"Deficit",IF(J3949=0,"Exact fit","Surplus"))</f>
        <v/>
      </c>
    </row>
    <row r="3950">
      <c r="A3950" s="4" t="n">
        <v>230604</v>
      </c>
      <c r="B3950" s="4" t="inlineStr">
        <is>
          <t>EP BIGUGU</t>
        </is>
      </c>
      <c r="C3950" s="4" t="inlineStr">
        <is>
          <t>P3</t>
        </is>
      </c>
      <c r="D3950" s="5" t="n">
        <v>117</v>
      </c>
      <c r="E3950" s="5" t="n">
        <v>6</v>
      </c>
      <c r="F3950" s="5" t="n">
        <v>3</v>
      </c>
      <c r="G3950" s="5">
        <f>E3950-F3950</f>
        <v/>
      </c>
      <c r="H3950" s="5">
        <f>'Notes'!$B$4</f>
        <v/>
      </c>
      <c r="I3950" s="5">
        <f>ROUNDUP(D3950/H3950,0)</f>
        <v/>
      </c>
      <c r="J3950" s="6">
        <f>G3950-I3950</f>
        <v/>
      </c>
      <c r="K3950" s="4">
        <f>IF(J3950&lt;0,"Deficit",IF(J3950=0,"Exact fit","Surplus"))</f>
        <v/>
      </c>
    </row>
    <row r="3951">
      <c r="A3951" s="4" t="n">
        <v>230604</v>
      </c>
      <c r="B3951" s="4" t="inlineStr">
        <is>
          <t>EP BIGUGU</t>
        </is>
      </c>
      <c r="C3951" s="4" t="inlineStr">
        <is>
          <t>P4</t>
        </is>
      </c>
      <c r="D3951" s="5" t="n">
        <v>131</v>
      </c>
      <c r="E3951" s="5" t="n">
        <v>3</v>
      </c>
      <c r="F3951" s="5" t="n">
        <v>0</v>
      </c>
      <c r="G3951" s="5">
        <f>E3951-F3951</f>
        <v/>
      </c>
      <c r="H3951" s="5">
        <f>'Notes'!$B$4</f>
        <v/>
      </c>
      <c r="I3951" s="5">
        <f>ROUNDUP(D3951/H3951,0)</f>
        <v/>
      </c>
      <c r="J3951" s="6">
        <f>G3951-I3951</f>
        <v/>
      </c>
      <c r="K3951" s="4">
        <f>IF(J3951&lt;0,"Deficit",IF(J3951=0,"Exact fit","Surplus"))</f>
        <v/>
      </c>
    </row>
    <row r="3952">
      <c r="A3952" s="4" t="n">
        <v>230604</v>
      </c>
      <c r="B3952" s="4" t="inlineStr">
        <is>
          <t>EP BIGUGU</t>
        </is>
      </c>
      <c r="C3952" s="4" t="inlineStr">
        <is>
          <t>P5</t>
        </is>
      </c>
      <c r="D3952" s="5" t="n">
        <v>150</v>
      </c>
      <c r="E3952" s="5" t="n">
        <v>4</v>
      </c>
      <c r="F3952" s="5" t="n">
        <v>0</v>
      </c>
      <c r="G3952" s="5">
        <f>E3952-F3952</f>
        <v/>
      </c>
      <c r="H3952" s="5">
        <f>'Notes'!$B$4</f>
        <v/>
      </c>
      <c r="I3952" s="5">
        <f>ROUNDUP(D3952/H3952,0)</f>
        <v/>
      </c>
      <c r="J3952" s="6">
        <f>G3952-I3952</f>
        <v/>
      </c>
      <c r="K3952" s="4">
        <f>IF(J3952&lt;0,"Deficit",IF(J3952=0,"Exact fit","Surplus"))</f>
        <v/>
      </c>
    </row>
    <row r="3953">
      <c r="A3953" s="4" t="n">
        <v>230604</v>
      </c>
      <c r="B3953" s="4" t="inlineStr">
        <is>
          <t>EP BIGUGU</t>
        </is>
      </c>
      <c r="C3953" s="4" t="inlineStr">
        <is>
          <t>P6</t>
        </is>
      </c>
      <c r="D3953" s="5" t="n">
        <v>60</v>
      </c>
      <c r="E3953" s="5" t="n">
        <v>2</v>
      </c>
      <c r="F3953" s="5" t="n">
        <v>0</v>
      </c>
      <c r="G3953" s="5">
        <f>E3953-F3953</f>
        <v/>
      </c>
      <c r="H3953" s="5">
        <f>'Notes'!$B$4</f>
        <v/>
      </c>
      <c r="I3953" s="5">
        <f>ROUNDUP(D3953/H3953,0)</f>
        <v/>
      </c>
      <c r="J3953" s="6">
        <f>G3953-I3953</f>
        <v/>
      </c>
      <c r="K3953" s="4">
        <f>IF(J3953&lt;0,"Deficit",IF(J3953=0,"Exact fit","Surplus"))</f>
        <v/>
      </c>
    </row>
    <row r="3954">
      <c r="A3954" s="4" t="n">
        <v>230605</v>
      </c>
      <c r="B3954" s="4" t="inlineStr">
        <is>
          <t>G.S.SEKERA</t>
        </is>
      </c>
      <c r="C3954" s="4" t="inlineStr">
        <is>
          <t>P1</t>
        </is>
      </c>
      <c r="D3954" s="5" t="n">
        <v>224</v>
      </c>
      <c r="E3954" s="5" t="n">
        <v>4</v>
      </c>
      <c r="F3954" s="5" t="n">
        <v>2</v>
      </c>
      <c r="G3954" s="5">
        <f>E3954-F3954</f>
        <v/>
      </c>
      <c r="H3954" s="5">
        <f>'Notes'!$B$4</f>
        <v/>
      </c>
      <c r="I3954" s="5">
        <f>ROUNDUP(D3954/H3954,0)</f>
        <v/>
      </c>
      <c r="J3954" s="6">
        <f>G3954-I3954</f>
        <v/>
      </c>
      <c r="K3954" s="4">
        <f>IF(J3954&lt;0,"Deficit",IF(J3954=0,"Exact fit","Surplus"))</f>
        <v/>
      </c>
    </row>
    <row r="3955">
      <c r="A3955" s="4" t="n">
        <v>230605</v>
      </c>
      <c r="B3955" s="4" t="inlineStr">
        <is>
          <t>G.S.SEKERA</t>
        </is>
      </c>
      <c r="C3955" s="4" t="inlineStr">
        <is>
          <t>P2</t>
        </is>
      </c>
      <c r="D3955" s="5" t="n">
        <v>180</v>
      </c>
      <c r="E3955" s="5" t="n">
        <v>4</v>
      </c>
      <c r="F3955" s="5" t="n">
        <v>2</v>
      </c>
      <c r="G3955" s="5">
        <f>E3955-F3955</f>
        <v/>
      </c>
      <c r="H3955" s="5">
        <f>'Notes'!$B$4</f>
        <v/>
      </c>
      <c r="I3955" s="5">
        <f>ROUNDUP(D3955/H3955,0)</f>
        <v/>
      </c>
      <c r="J3955" s="6">
        <f>G3955-I3955</f>
        <v/>
      </c>
      <c r="K3955" s="4">
        <f>IF(J3955&lt;0,"Deficit",IF(J3955=0,"Exact fit","Surplus"))</f>
        <v/>
      </c>
    </row>
    <row r="3956">
      <c r="A3956" s="4" t="n">
        <v>230605</v>
      </c>
      <c r="B3956" s="4" t="inlineStr">
        <is>
          <t>G.S.SEKERA</t>
        </is>
      </c>
      <c r="C3956" s="4" t="inlineStr">
        <is>
          <t>P3</t>
        </is>
      </c>
      <c r="D3956" s="5" t="n">
        <v>152</v>
      </c>
      <c r="E3956" s="5" t="n">
        <v>4</v>
      </c>
      <c r="F3956" s="5" t="n">
        <v>2</v>
      </c>
      <c r="G3956" s="5">
        <f>E3956-F3956</f>
        <v/>
      </c>
      <c r="H3956" s="5">
        <f>'Notes'!$B$4</f>
        <v/>
      </c>
      <c r="I3956" s="5">
        <f>ROUNDUP(D3956/H3956,0)</f>
        <v/>
      </c>
      <c r="J3956" s="6">
        <f>G3956-I3956</f>
        <v/>
      </c>
      <c r="K3956" s="4">
        <f>IF(J3956&lt;0,"Deficit",IF(J3956=0,"Exact fit","Surplus"))</f>
        <v/>
      </c>
    </row>
    <row r="3957">
      <c r="A3957" s="4" t="n">
        <v>230605</v>
      </c>
      <c r="B3957" s="4" t="inlineStr">
        <is>
          <t>G.S.SEKERA</t>
        </is>
      </c>
      <c r="C3957" s="4" t="inlineStr">
        <is>
          <t>P4</t>
        </is>
      </c>
      <c r="D3957" s="5" t="n">
        <v>196</v>
      </c>
      <c r="E3957" s="5" t="n">
        <v>3</v>
      </c>
      <c r="F3957" s="5" t="n">
        <v>0</v>
      </c>
      <c r="G3957" s="5">
        <f>E3957-F3957</f>
        <v/>
      </c>
      <c r="H3957" s="5">
        <f>'Notes'!$B$4</f>
        <v/>
      </c>
      <c r="I3957" s="5">
        <f>ROUNDUP(D3957/H3957,0)</f>
        <v/>
      </c>
      <c r="J3957" s="6">
        <f>G3957-I3957</f>
        <v/>
      </c>
      <c r="K3957" s="4">
        <f>IF(J3957&lt;0,"Deficit",IF(J3957=0,"Exact fit","Surplus"))</f>
        <v/>
      </c>
    </row>
    <row r="3958">
      <c r="A3958" s="4" t="n">
        <v>230605</v>
      </c>
      <c r="B3958" s="4" t="inlineStr">
        <is>
          <t>G.S.SEKERA</t>
        </is>
      </c>
      <c r="C3958" s="4" t="inlineStr">
        <is>
          <t>P5</t>
        </is>
      </c>
      <c r="D3958" s="5" t="n">
        <v>183</v>
      </c>
      <c r="E3958" s="5" t="n">
        <v>3</v>
      </c>
      <c r="F3958" s="5" t="n">
        <v>0</v>
      </c>
      <c r="G3958" s="5">
        <f>E3958-F3958</f>
        <v/>
      </c>
      <c r="H3958" s="5">
        <f>'Notes'!$B$4</f>
        <v/>
      </c>
      <c r="I3958" s="5">
        <f>ROUNDUP(D3958/H3958,0)</f>
        <v/>
      </c>
      <c r="J3958" s="6">
        <f>G3958-I3958</f>
        <v/>
      </c>
      <c r="K3958" s="4">
        <f>IF(J3958&lt;0,"Deficit",IF(J3958=0,"Exact fit","Surplus"))</f>
        <v/>
      </c>
    </row>
    <row r="3959">
      <c r="A3959" s="4" t="n">
        <v>230605</v>
      </c>
      <c r="B3959" s="4" t="inlineStr">
        <is>
          <t>G.S.SEKERA</t>
        </is>
      </c>
      <c r="C3959" s="4" t="inlineStr">
        <is>
          <t>P6</t>
        </is>
      </c>
      <c r="D3959" s="5" t="n">
        <v>86</v>
      </c>
      <c r="E3959" s="5" t="n">
        <v>2</v>
      </c>
      <c r="F3959" s="5" t="n">
        <v>0</v>
      </c>
      <c r="G3959" s="5">
        <f>E3959-F3959</f>
        <v/>
      </c>
      <c r="H3959" s="5">
        <f>'Notes'!$B$4</f>
        <v/>
      </c>
      <c r="I3959" s="5">
        <f>ROUNDUP(D3959/H3959,0)</f>
        <v/>
      </c>
      <c r="J3959" s="6">
        <f>G3959-I3959</f>
        <v/>
      </c>
      <c r="K3959" s="4">
        <f>IF(J3959&lt;0,"Deficit",IF(J3959=0,"Exact fit","Surplus"))</f>
        <v/>
      </c>
    </row>
    <row r="3960">
      <c r="A3960" s="4" t="n">
        <v>230607</v>
      </c>
      <c r="B3960" s="4" t="inlineStr">
        <is>
          <t>GS MUGANZA</t>
        </is>
      </c>
      <c r="C3960" s="4" t="inlineStr">
        <is>
          <t>P1</t>
        </is>
      </c>
      <c r="D3960" s="5" t="n">
        <v>169</v>
      </c>
      <c r="E3960" s="5" t="n">
        <v>5</v>
      </c>
      <c r="F3960" s="5" t="n">
        <v>2</v>
      </c>
      <c r="G3960" s="5">
        <f>E3960-F3960</f>
        <v/>
      </c>
      <c r="H3960" s="5">
        <f>'Notes'!$B$4</f>
        <v/>
      </c>
      <c r="I3960" s="5">
        <f>ROUNDUP(D3960/H3960,0)</f>
        <v/>
      </c>
      <c r="J3960" s="6">
        <f>G3960-I3960</f>
        <v/>
      </c>
      <c r="K3960" s="4">
        <f>IF(J3960&lt;0,"Deficit",IF(J3960=0,"Exact fit","Surplus"))</f>
        <v/>
      </c>
    </row>
    <row r="3961">
      <c r="A3961" s="4" t="n">
        <v>230607</v>
      </c>
      <c r="B3961" s="4" t="inlineStr">
        <is>
          <t>GS MUGANZA</t>
        </is>
      </c>
      <c r="C3961" s="4" t="inlineStr">
        <is>
          <t>P2</t>
        </is>
      </c>
      <c r="D3961" s="5" t="n">
        <v>174</v>
      </c>
      <c r="E3961" s="5" t="n">
        <v>4</v>
      </c>
      <c r="F3961" s="5" t="n">
        <v>1</v>
      </c>
      <c r="G3961" s="5">
        <f>E3961-F3961</f>
        <v/>
      </c>
      <c r="H3961" s="5">
        <f>'Notes'!$B$4</f>
        <v/>
      </c>
      <c r="I3961" s="5">
        <f>ROUNDUP(D3961/H3961,0)</f>
        <v/>
      </c>
      <c r="J3961" s="6">
        <f>G3961-I3961</f>
        <v/>
      </c>
      <c r="K3961" s="4">
        <f>IF(J3961&lt;0,"Deficit",IF(J3961=0,"Exact fit","Surplus"))</f>
        <v/>
      </c>
    </row>
    <row r="3962">
      <c r="A3962" s="4" t="n">
        <v>230607</v>
      </c>
      <c r="B3962" s="4" t="inlineStr">
        <is>
          <t>GS MUGANZA</t>
        </is>
      </c>
      <c r="C3962" s="4" t="inlineStr">
        <is>
          <t>P3</t>
        </is>
      </c>
      <c r="D3962" s="5" t="n">
        <v>161</v>
      </c>
      <c r="E3962" s="5" t="n">
        <v>4</v>
      </c>
      <c r="F3962" s="5" t="n">
        <v>1</v>
      </c>
      <c r="G3962" s="5">
        <f>E3962-F3962</f>
        <v/>
      </c>
      <c r="H3962" s="5">
        <f>'Notes'!$B$4</f>
        <v/>
      </c>
      <c r="I3962" s="5">
        <f>ROUNDUP(D3962/H3962,0)</f>
        <v/>
      </c>
      <c r="J3962" s="6">
        <f>G3962-I3962</f>
        <v/>
      </c>
      <c r="K3962" s="4">
        <f>IF(J3962&lt;0,"Deficit",IF(J3962=0,"Exact fit","Surplus"))</f>
        <v/>
      </c>
    </row>
    <row r="3963">
      <c r="A3963" s="4" t="n">
        <v>230607</v>
      </c>
      <c r="B3963" s="4" t="inlineStr">
        <is>
          <t>GS MUGANZA</t>
        </is>
      </c>
      <c r="C3963" s="4" t="inlineStr">
        <is>
          <t>P4</t>
        </is>
      </c>
      <c r="D3963" s="5" t="n">
        <v>207</v>
      </c>
      <c r="E3963" s="5" t="n">
        <v>5</v>
      </c>
      <c r="F3963" s="5" t="n">
        <v>0</v>
      </c>
      <c r="G3963" s="5">
        <f>E3963-F3963</f>
        <v/>
      </c>
      <c r="H3963" s="5">
        <f>'Notes'!$B$4</f>
        <v/>
      </c>
      <c r="I3963" s="5">
        <f>ROUNDUP(D3963/H3963,0)</f>
        <v/>
      </c>
      <c r="J3963" s="6">
        <f>G3963-I3963</f>
        <v/>
      </c>
      <c r="K3963" s="4">
        <f>IF(J3963&lt;0,"Deficit",IF(J3963=0,"Exact fit","Surplus"))</f>
        <v/>
      </c>
    </row>
    <row r="3964">
      <c r="A3964" s="4" t="n">
        <v>230607</v>
      </c>
      <c r="B3964" s="4" t="inlineStr">
        <is>
          <t>GS MUGANZA</t>
        </is>
      </c>
      <c r="C3964" s="4" t="inlineStr">
        <is>
          <t>P5</t>
        </is>
      </c>
      <c r="D3964" s="5" t="n">
        <v>118</v>
      </c>
      <c r="E3964" s="5" t="n">
        <v>4</v>
      </c>
      <c r="F3964" s="5" t="n">
        <v>0</v>
      </c>
      <c r="G3964" s="5">
        <f>E3964-F3964</f>
        <v/>
      </c>
      <c r="H3964" s="5">
        <f>'Notes'!$B$4</f>
        <v/>
      </c>
      <c r="I3964" s="5">
        <f>ROUNDUP(D3964/H3964,0)</f>
        <v/>
      </c>
      <c r="J3964" s="6">
        <f>G3964-I3964</f>
        <v/>
      </c>
      <c r="K3964" s="4">
        <f>IF(J3964&lt;0,"Deficit",IF(J3964=0,"Exact fit","Surplus"))</f>
        <v/>
      </c>
    </row>
    <row r="3965">
      <c r="A3965" s="4" t="n">
        <v>230607</v>
      </c>
      <c r="B3965" s="4" t="inlineStr">
        <is>
          <t>GS MUGANZA</t>
        </is>
      </c>
      <c r="C3965" s="4" t="inlineStr">
        <is>
          <t>P6</t>
        </is>
      </c>
      <c r="D3965" s="5" t="n">
        <v>103</v>
      </c>
      <c r="E3965" s="5" t="n">
        <v>3</v>
      </c>
      <c r="F3965" s="5" t="n">
        <v>0</v>
      </c>
      <c r="G3965" s="5">
        <f>E3965-F3965</f>
        <v/>
      </c>
      <c r="H3965" s="5">
        <f>'Notes'!$B$4</f>
        <v/>
      </c>
      <c r="I3965" s="5">
        <f>ROUNDUP(D3965/H3965,0)</f>
        <v/>
      </c>
      <c r="J3965" s="6">
        <f>G3965-I3965</f>
        <v/>
      </c>
      <c r="K3965" s="4">
        <f>IF(J3965&lt;0,"Deficit",IF(J3965=0,"Exact fit","Surplus"))</f>
        <v/>
      </c>
    </row>
    <row r="3966">
      <c r="A3966" s="4" t="n">
        <v>230608</v>
      </c>
      <c r="B3966" s="4" t="inlineStr">
        <is>
          <t>EP TANGABO</t>
        </is>
      </c>
      <c r="C3966" s="4" t="inlineStr">
        <is>
          <t>P1</t>
        </is>
      </c>
      <c r="D3966" s="5" t="n">
        <v>213</v>
      </c>
      <c r="E3966" s="5" t="n">
        <v>2</v>
      </c>
      <c r="F3966" s="5" t="n">
        <v>0</v>
      </c>
      <c r="G3966" s="5">
        <f>E3966-F3966</f>
        <v/>
      </c>
      <c r="H3966" s="5">
        <f>'Notes'!$B$4</f>
        <v/>
      </c>
      <c r="I3966" s="5">
        <f>ROUNDUP(D3966/H3966,0)</f>
        <v/>
      </c>
      <c r="J3966" s="6">
        <f>G3966-I3966</f>
        <v/>
      </c>
      <c r="K3966" s="4">
        <f>IF(J3966&lt;0,"Deficit",IF(J3966=0,"Exact fit","Surplus"))</f>
        <v/>
      </c>
    </row>
    <row r="3967">
      <c r="A3967" s="4" t="n">
        <v>230608</v>
      </c>
      <c r="B3967" s="4" t="inlineStr">
        <is>
          <t>EP TANGABO</t>
        </is>
      </c>
      <c r="C3967" s="4" t="inlineStr">
        <is>
          <t>P2</t>
        </is>
      </c>
      <c r="D3967" s="5" t="n">
        <v>92</v>
      </c>
      <c r="E3967" s="5" t="n">
        <v>2</v>
      </c>
      <c r="F3967" s="5" t="n">
        <v>0</v>
      </c>
      <c r="G3967" s="5">
        <f>E3967-F3967</f>
        <v/>
      </c>
      <c r="H3967" s="5">
        <f>'Notes'!$B$4</f>
        <v/>
      </c>
      <c r="I3967" s="5">
        <f>ROUNDUP(D3967/H3967,0)</f>
        <v/>
      </c>
      <c r="J3967" s="6">
        <f>G3967-I3967</f>
        <v/>
      </c>
      <c r="K3967" s="4">
        <f>IF(J3967&lt;0,"Deficit",IF(J3967=0,"Exact fit","Surplus"))</f>
        <v/>
      </c>
    </row>
    <row r="3968">
      <c r="A3968" s="4" t="n">
        <v>230608</v>
      </c>
      <c r="B3968" s="4" t="inlineStr">
        <is>
          <t>EP TANGABO</t>
        </is>
      </c>
      <c r="C3968" s="4" t="inlineStr">
        <is>
          <t>P3</t>
        </is>
      </c>
      <c r="D3968" s="5" t="n">
        <v>95</v>
      </c>
      <c r="E3968" s="5" t="n">
        <v>1</v>
      </c>
      <c r="F3968" s="5" t="n">
        <v>0</v>
      </c>
      <c r="G3968" s="5">
        <f>E3968-F3968</f>
        <v/>
      </c>
      <c r="H3968" s="5">
        <f>'Notes'!$B$4</f>
        <v/>
      </c>
      <c r="I3968" s="5">
        <f>ROUNDUP(D3968/H3968,0)</f>
        <v/>
      </c>
      <c r="J3968" s="6">
        <f>G3968-I3968</f>
        <v/>
      </c>
      <c r="K3968" s="4">
        <f>IF(J3968&lt;0,"Deficit",IF(J3968=0,"Exact fit","Surplus"))</f>
        <v/>
      </c>
    </row>
    <row r="3969">
      <c r="A3969" s="4" t="n">
        <v>230608</v>
      </c>
      <c r="B3969" s="4" t="inlineStr">
        <is>
          <t>EP TANGABO</t>
        </is>
      </c>
      <c r="C3969" s="4" t="inlineStr">
        <is>
          <t>P4</t>
        </is>
      </c>
      <c r="D3969" s="5" t="n">
        <v>92</v>
      </c>
      <c r="E3969" s="5" t="n">
        <v>2</v>
      </c>
      <c r="F3969" s="5" t="n">
        <v>0</v>
      </c>
      <c r="G3969" s="5">
        <f>E3969-F3969</f>
        <v/>
      </c>
      <c r="H3969" s="5">
        <f>'Notes'!$B$4</f>
        <v/>
      </c>
      <c r="I3969" s="5">
        <f>ROUNDUP(D3969/H3969,0)</f>
        <v/>
      </c>
      <c r="J3969" s="6">
        <f>G3969-I3969</f>
        <v/>
      </c>
      <c r="K3969" s="4">
        <f>IF(J3969&lt;0,"Deficit",IF(J3969=0,"Exact fit","Surplus"))</f>
        <v/>
      </c>
    </row>
    <row r="3970">
      <c r="A3970" s="4" t="n">
        <v>230608</v>
      </c>
      <c r="B3970" s="4" t="inlineStr">
        <is>
          <t>EP TANGABO</t>
        </is>
      </c>
      <c r="C3970" s="4" t="inlineStr">
        <is>
          <t>P5</t>
        </is>
      </c>
      <c r="D3970" s="5" t="n">
        <v>104</v>
      </c>
      <c r="E3970" s="5" t="n">
        <v>3</v>
      </c>
      <c r="F3970" s="5" t="n">
        <v>0</v>
      </c>
      <c r="G3970" s="5">
        <f>E3970-F3970</f>
        <v/>
      </c>
      <c r="H3970" s="5">
        <f>'Notes'!$B$4</f>
        <v/>
      </c>
      <c r="I3970" s="5">
        <f>ROUNDUP(D3970/H3970,0)</f>
        <v/>
      </c>
      <c r="J3970" s="6">
        <f>G3970-I3970</f>
        <v/>
      </c>
      <c r="K3970" s="4">
        <f>IF(J3970&lt;0,"Deficit",IF(J3970=0,"Exact fit","Surplus"))</f>
        <v/>
      </c>
    </row>
    <row r="3971">
      <c r="A3971" s="4" t="n">
        <v>230608</v>
      </c>
      <c r="B3971" s="4" t="inlineStr">
        <is>
          <t>EP TANGABO</t>
        </is>
      </c>
      <c r="C3971" s="4" t="inlineStr">
        <is>
          <t>P6</t>
        </is>
      </c>
      <c r="D3971" s="5" t="n">
        <v>33</v>
      </c>
      <c r="E3971" s="5" t="n">
        <v>1</v>
      </c>
      <c r="F3971" s="5" t="n">
        <v>0</v>
      </c>
      <c r="G3971" s="5">
        <f>E3971-F3971</f>
        <v/>
      </c>
      <c r="H3971" s="5">
        <f>'Notes'!$B$4</f>
        <v/>
      </c>
      <c r="I3971" s="5">
        <f>ROUNDUP(D3971/H3971,0)</f>
        <v/>
      </c>
      <c r="J3971" s="6">
        <f>G3971-I3971</f>
        <v/>
      </c>
      <c r="K3971" s="4">
        <f>IF(J3971&lt;0,"Deficit",IF(J3971=0,"Exact fit","Surplus"))</f>
        <v/>
      </c>
    </row>
    <row r="3972">
      <c r="A3972" s="4" t="n">
        <v>230701</v>
      </c>
      <c r="B3972" s="4" t="inlineStr">
        <is>
          <t>E.P RUSEKE</t>
        </is>
      </c>
      <c r="C3972" s="4" t="inlineStr">
        <is>
          <t>P1</t>
        </is>
      </c>
      <c r="D3972" s="5" t="n">
        <v>144</v>
      </c>
      <c r="E3972" s="5" t="n">
        <v>4</v>
      </c>
      <c r="F3972" s="5" t="n">
        <v>0</v>
      </c>
      <c r="G3972" s="5">
        <f>E3972-F3972</f>
        <v/>
      </c>
      <c r="H3972" s="5">
        <f>'Notes'!$B$4</f>
        <v/>
      </c>
      <c r="I3972" s="5">
        <f>ROUNDUP(D3972/H3972,0)</f>
        <v/>
      </c>
      <c r="J3972" s="6">
        <f>G3972-I3972</f>
        <v/>
      </c>
      <c r="K3972" s="4">
        <f>IF(J3972&lt;0,"Deficit",IF(J3972=0,"Exact fit","Surplus"))</f>
        <v/>
      </c>
    </row>
    <row r="3973">
      <c r="A3973" s="4" t="n">
        <v>230701</v>
      </c>
      <c r="B3973" s="4" t="inlineStr">
        <is>
          <t>E.P RUSEKE</t>
        </is>
      </c>
      <c r="C3973" s="4" t="inlineStr">
        <is>
          <t>P2</t>
        </is>
      </c>
      <c r="D3973" s="5" t="n">
        <v>117</v>
      </c>
      <c r="E3973" s="5" t="n">
        <v>4</v>
      </c>
      <c r="F3973" s="5" t="n">
        <v>0</v>
      </c>
      <c r="G3973" s="5">
        <f>E3973-F3973</f>
        <v/>
      </c>
      <c r="H3973" s="5">
        <f>'Notes'!$B$4</f>
        <v/>
      </c>
      <c r="I3973" s="5">
        <f>ROUNDUP(D3973/H3973,0)</f>
        <v/>
      </c>
      <c r="J3973" s="6">
        <f>G3973-I3973</f>
        <v/>
      </c>
      <c r="K3973" s="4">
        <f>IF(J3973&lt;0,"Deficit",IF(J3973=0,"Exact fit","Surplus"))</f>
        <v/>
      </c>
    </row>
    <row r="3974">
      <c r="A3974" s="4" t="n">
        <v>230701</v>
      </c>
      <c r="B3974" s="4" t="inlineStr">
        <is>
          <t>E.P RUSEKE</t>
        </is>
      </c>
      <c r="C3974" s="4" t="inlineStr">
        <is>
          <t>P3</t>
        </is>
      </c>
      <c r="D3974" s="5" t="n">
        <v>102</v>
      </c>
      <c r="E3974" s="5" t="n">
        <v>2</v>
      </c>
      <c r="F3974" s="5" t="n">
        <v>0</v>
      </c>
      <c r="G3974" s="5">
        <f>E3974-F3974</f>
        <v/>
      </c>
      <c r="H3974" s="5">
        <f>'Notes'!$B$4</f>
        <v/>
      </c>
      <c r="I3974" s="5">
        <f>ROUNDUP(D3974/H3974,0)</f>
        <v/>
      </c>
      <c r="J3974" s="6">
        <f>G3974-I3974</f>
        <v/>
      </c>
      <c r="K3974" s="4">
        <f>IF(J3974&lt;0,"Deficit",IF(J3974=0,"Exact fit","Surplus"))</f>
        <v/>
      </c>
    </row>
    <row r="3975">
      <c r="A3975" s="4" t="n">
        <v>230701</v>
      </c>
      <c r="B3975" s="4" t="inlineStr">
        <is>
          <t>E.P RUSEKE</t>
        </is>
      </c>
      <c r="C3975" s="4" t="inlineStr">
        <is>
          <t>P4</t>
        </is>
      </c>
      <c r="D3975" s="5" t="n">
        <v>89</v>
      </c>
      <c r="E3975" s="5" t="n">
        <v>2</v>
      </c>
      <c r="F3975" s="5" t="n">
        <v>0</v>
      </c>
      <c r="G3975" s="5">
        <f>E3975-F3975</f>
        <v/>
      </c>
      <c r="H3975" s="5">
        <f>'Notes'!$B$4</f>
        <v/>
      </c>
      <c r="I3975" s="5">
        <f>ROUNDUP(D3975/H3975,0)</f>
        <v/>
      </c>
      <c r="J3975" s="6">
        <f>G3975-I3975</f>
        <v/>
      </c>
      <c r="K3975" s="4">
        <f>IF(J3975&lt;0,"Deficit",IF(J3975=0,"Exact fit","Surplus"))</f>
        <v/>
      </c>
    </row>
    <row r="3976">
      <c r="A3976" s="4" t="n">
        <v>230701</v>
      </c>
      <c r="B3976" s="4" t="inlineStr">
        <is>
          <t>E.P RUSEKE</t>
        </is>
      </c>
      <c r="C3976" s="4" t="inlineStr">
        <is>
          <t>P5</t>
        </is>
      </c>
      <c r="D3976" s="5" t="n">
        <v>107</v>
      </c>
      <c r="E3976" s="5" t="n">
        <v>3</v>
      </c>
      <c r="F3976" s="5" t="n">
        <v>0</v>
      </c>
      <c r="G3976" s="5">
        <f>E3976-F3976</f>
        <v/>
      </c>
      <c r="H3976" s="5">
        <f>'Notes'!$B$4</f>
        <v/>
      </c>
      <c r="I3976" s="5">
        <f>ROUNDUP(D3976/H3976,0)</f>
        <v/>
      </c>
      <c r="J3976" s="6">
        <f>G3976-I3976</f>
        <v/>
      </c>
      <c r="K3976" s="4">
        <f>IF(J3976&lt;0,"Deficit",IF(J3976=0,"Exact fit","Surplus"))</f>
        <v/>
      </c>
    </row>
    <row r="3977">
      <c r="A3977" s="4" t="n">
        <v>230701</v>
      </c>
      <c r="B3977" s="4" t="inlineStr">
        <is>
          <t>E.P RUSEKE</t>
        </is>
      </c>
      <c r="C3977" s="4" t="inlineStr">
        <is>
          <t>P6</t>
        </is>
      </c>
      <c r="D3977" s="5" t="n">
        <v>29</v>
      </c>
      <c r="E3977" s="5" t="n">
        <v>1</v>
      </c>
      <c r="F3977" s="5" t="n">
        <v>0</v>
      </c>
      <c r="G3977" s="5">
        <f>E3977-F3977</f>
        <v/>
      </c>
      <c r="H3977" s="5">
        <f>'Notes'!$B$4</f>
        <v/>
      </c>
      <c r="I3977" s="5">
        <f>ROUNDUP(D3977/H3977,0)</f>
        <v/>
      </c>
      <c r="J3977" s="6">
        <f>G3977-I3977</f>
        <v/>
      </c>
      <c r="K3977" s="4">
        <f>IF(J3977&lt;0,"Deficit",IF(J3977=0,"Exact fit","Surplus"))</f>
        <v/>
      </c>
    </row>
    <row r="3978">
      <c r="A3978" s="4" t="n">
        <v>230702</v>
      </c>
      <c r="B3978" s="4" t="inlineStr">
        <is>
          <t>E.P. KABILIZI</t>
        </is>
      </c>
      <c r="C3978" s="4" t="inlineStr">
        <is>
          <t>P1</t>
        </is>
      </c>
      <c r="D3978" s="5" t="n">
        <v>90</v>
      </c>
      <c r="E3978" s="5" t="n">
        <v>2</v>
      </c>
      <c r="F3978" s="5" t="n">
        <v>1</v>
      </c>
      <c r="G3978" s="5">
        <f>E3978-F3978</f>
        <v/>
      </c>
      <c r="H3978" s="5">
        <f>'Notes'!$B$4</f>
        <v/>
      </c>
      <c r="I3978" s="5">
        <f>ROUNDUP(D3978/H3978,0)</f>
        <v/>
      </c>
      <c r="J3978" s="6">
        <f>G3978-I3978</f>
        <v/>
      </c>
      <c r="K3978" s="4">
        <f>IF(J3978&lt;0,"Deficit",IF(J3978=0,"Exact fit","Surplus"))</f>
        <v/>
      </c>
    </row>
    <row r="3979">
      <c r="A3979" s="4" t="n">
        <v>230702</v>
      </c>
      <c r="B3979" s="4" t="inlineStr">
        <is>
          <t>E.P. KABILIZI</t>
        </is>
      </c>
      <c r="C3979" s="4" t="inlineStr">
        <is>
          <t>P2</t>
        </is>
      </c>
      <c r="D3979" s="5" t="n">
        <v>99</v>
      </c>
      <c r="E3979" s="5" t="n">
        <v>2</v>
      </c>
      <c r="F3979" s="5" t="n">
        <v>0</v>
      </c>
      <c r="G3979" s="5">
        <f>E3979-F3979</f>
        <v/>
      </c>
      <c r="H3979" s="5">
        <f>'Notes'!$B$4</f>
        <v/>
      </c>
      <c r="I3979" s="5">
        <f>ROUNDUP(D3979/H3979,0)</f>
        <v/>
      </c>
      <c r="J3979" s="6">
        <f>G3979-I3979</f>
        <v/>
      </c>
      <c r="K3979" s="4">
        <f>IF(J3979&lt;0,"Deficit",IF(J3979=0,"Exact fit","Surplus"))</f>
        <v/>
      </c>
    </row>
    <row r="3980">
      <c r="A3980" s="4" t="n">
        <v>230702</v>
      </c>
      <c r="B3980" s="4" t="inlineStr">
        <is>
          <t>E.P. KABILIZI</t>
        </is>
      </c>
      <c r="C3980" s="4" t="inlineStr">
        <is>
          <t>P3</t>
        </is>
      </c>
      <c r="D3980" s="5" t="n">
        <v>80</v>
      </c>
      <c r="E3980" s="5" t="n">
        <v>2</v>
      </c>
      <c r="F3980" s="5" t="n">
        <v>0</v>
      </c>
      <c r="G3980" s="5">
        <f>E3980-F3980</f>
        <v/>
      </c>
      <c r="H3980" s="5">
        <f>'Notes'!$B$4</f>
        <v/>
      </c>
      <c r="I3980" s="5">
        <f>ROUNDUP(D3980/H3980,0)</f>
        <v/>
      </c>
      <c r="J3980" s="6">
        <f>G3980-I3980</f>
        <v/>
      </c>
      <c r="K3980" s="4">
        <f>IF(J3980&lt;0,"Deficit",IF(J3980=0,"Exact fit","Surplus"))</f>
        <v/>
      </c>
    </row>
    <row r="3981">
      <c r="A3981" s="4" t="n">
        <v>230702</v>
      </c>
      <c r="B3981" s="4" t="inlineStr">
        <is>
          <t>E.P. KABILIZI</t>
        </is>
      </c>
      <c r="C3981" s="4" t="inlineStr">
        <is>
          <t>P4</t>
        </is>
      </c>
      <c r="D3981" s="5" t="n">
        <v>76</v>
      </c>
      <c r="E3981" s="5" t="n">
        <v>2</v>
      </c>
      <c r="F3981" s="5" t="n">
        <v>0</v>
      </c>
      <c r="G3981" s="5">
        <f>E3981-F3981</f>
        <v/>
      </c>
      <c r="H3981" s="5">
        <f>'Notes'!$B$4</f>
        <v/>
      </c>
      <c r="I3981" s="5">
        <f>ROUNDUP(D3981/H3981,0)</f>
        <v/>
      </c>
      <c r="J3981" s="6">
        <f>G3981-I3981</f>
        <v/>
      </c>
      <c r="K3981" s="4">
        <f>IF(J3981&lt;0,"Deficit",IF(J3981=0,"Exact fit","Surplus"))</f>
        <v/>
      </c>
    </row>
    <row r="3982">
      <c r="A3982" s="4" t="n">
        <v>230702</v>
      </c>
      <c r="B3982" s="4" t="inlineStr">
        <is>
          <t>E.P. KABILIZI</t>
        </is>
      </c>
      <c r="C3982" s="4" t="inlineStr">
        <is>
          <t>P5</t>
        </is>
      </c>
      <c r="D3982" s="5" t="n">
        <v>94</v>
      </c>
      <c r="E3982" s="5" t="n">
        <v>2</v>
      </c>
      <c r="F3982" s="5" t="n">
        <v>1</v>
      </c>
      <c r="G3982" s="5">
        <f>E3982-F3982</f>
        <v/>
      </c>
      <c r="H3982" s="5">
        <f>'Notes'!$B$4</f>
        <v/>
      </c>
      <c r="I3982" s="5">
        <f>ROUNDUP(D3982/H3982,0)</f>
        <v/>
      </c>
      <c r="J3982" s="6">
        <f>G3982-I3982</f>
        <v/>
      </c>
      <c r="K3982" s="4">
        <f>IF(J3982&lt;0,"Deficit",IF(J3982=0,"Exact fit","Surplus"))</f>
        <v/>
      </c>
    </row>
    <row r="3983">
      <c r="A3983" s="4" t="n">
        <v>230702</v>
      </c>
      <c r="B3983" s="4" t="inlineStr">
        <is>
          <t>E.P. KABILIZI</t>
        </is>
      </c>
      <c r="C3983" s="4" t="inlineStr">
        <is>
          <t>P6</t>
        </is>
      </c>
      <c r="D3983" s="5" t="n">
        <v>29</v>
      </c>
      <c r="E3983" s="5" t="n">
        <v>1</v>
      </c>
      <c r="F3983" s="5" t="n">
        <v>0</v>
      </c>
      <c r="G3983" s="5">
        <f>E3983-F3983</f>
        <v/>
      </c>
      <c r="H3983" s="5">
        <f>'Notes'!$B$4</f>
        <v/>
      </c>
      <c r="I3983" s="5">
        <f>ROUNDUP(D3983/H3983,0)</f>
        <v/>
      </c>
      <c r="J3983" s="6">
        <f>G3983-I3983</f>
        <v/>
      </c>
      <c r="K3983" s="4">
        <f>IF(J3983&lt;0,"Deficit",IF(J3983=0,"Exact fit","Surplus"))</f>
        <v/>
      </c>
    </row>
    <row r="3984">
      <c r="A3984" s="4" t="n">
        <v>230703</v>
      </c>
      <c r="B3984" s="4" t="inlineStr">
        <is>
          <t>EP GIHETA</t>
        </is>
      </c>
      <c r="C3984" s="4" t="inlineStr">
        <is>
          <t>P1</t>
        </is>
      </c>
      <c r="D3984" s="5" t="n">
        <v>141</v>
      </c>
      <c r="E3984" s="5" t="n">
        <v>3</v>
      </c>
      <c r="F3984" s="5" t="n">
        <v>0</v>
      </c>
      <c r="G3984" s="5">
        <f>E3984-F3984</f>
        <v/>
      </c>
      <c r="H3984" s="5">
        <f>'Notes'!$B$4</f>
        <v/>
      </c>
      <c r="I3984" s="5">
        <f>ROUNDUP(D3984/H3984,0)</f>
        <v/>
      </c>
      <c r="J3984" s="6">
        <f>G3984-I3984</f>
        <v/>
      </c>
      <c r="K3984" s="4">
        <f>IF(J3984&lt;0,"Deficit",IF(J3984=0,"Exact fit","Surplus"))</f>
        <v/>
      </c>
    </row>
    <row r="3985">
      <c r="A3985" s="4" t="n">
        <v>230703</v>
      </c>
      <c r="B3985" s="4" t="inlineStr">
        <is>
          <t>EP GIHETA</t>
        </is>
      </c>
      <c r="C3985" s="4" t="inlineStr">
        <is>
          <t>P2</t>
        </is>
      </c>
      <c r="D3985" s="5" t="n">
        <v>102</v>
      </c>
      <c r="E3985" s="5" t="n">
        <v>3</v>
      </c>
      <c r="F3985" s="5" t="n">
        <v>0</v>
      </c>
      <c r="G3985" s="5">
        <f>E3985-F3985</f>
        <v/>
      </c>
      <c r="H3985" s="5">
        <f>'Notes'!$B$4</f>
        <v/>
      </c>
      <c r="I3985" s="5">
        <f>ROUNDUP(D3985/H3985,0)</f>
        <v/>
      </c>
      <c r="J3985" s="6">
        <f>G3985-I3985</f>
        <v/>
      </c>
      <c r="K3985" s="4">
        <f>IF(J3985&lt;0,"Deficit",IF(J3985=0,"Exact fit","Surplus"))</f>
        <v/>
      </c>
    </row>
    <row r="3986">
      <c r="A3986" s="4" t="n">
        <v>230703</v>
      </c>
      <c r="B3986" s="4" t="inlineStr">
        <is>
          <t>EP GIHETA</t>
        </is>
      </c>
      <c r="C3986" s="4" t="inlineStr">
        <is>
          <t>P3</t>
        </is>
      </c>
      <c r="D3986" s="5" t="n">
        <v>90</v>
      </c>
      <c r="E3986" s="5" t="n">
        <v>3</v>
      </c>
      <c r="F3986" s="5" t="n">
        <v>0</v>
      </c>
      <c r="G3986" s="5">
        <f>E3986-F3986</f>
        <v/>
      </c>
      <c r="H3986" s="5">
        <f>'Notes'!$B$4</f>
        <v/>
      </c>
      <c r="I3986" s="5">
        <f>ROUNDUP(D3986/H3986,0)</f>
        <v/>
      </c>
      <c r="J3986" s="6">
        <f>G3986-I3986</f>
        <v/>
      </c>
      <c r="K3986" s="4">
        <f>IF(J3986&lt;0,"Deficit",IF(J3986=0,"Exact fit","Surplus"))</f>
        <v/>
      </c>
    </row>
    <row r="3987">
      <c r="A3987" s="4" t="n">
        <v>230703</v>
      </c>
      <c r="B3987" s="4" t="inlineStr">
        <is>
          <t>EP GIHETA</t>
        </is>
      </c>
      <c r="C3987" s="4" t="inlineStr">
        <is>
          <t>P4</t>
        </is>
      </c>
      <c r="D3987" s="5" t="n">
        <v>119</v>
      </c>
      <c r="E3987" s="5" t="n">
        <v>3</v>
      </c>
      <c r="F3987" s="5" t="n">
        <v>0</v>
      </c>
      <c r="G3987" s="5">
        <f>E3987-F3987</f>
        <v/>
      </c>
      <c r="H3987" s="5">
        <f>'Notes'!$B$4</f>
        <v/>
      </c>
      <c r="I3987" s="5">
        <f>ROUNDUP(D3987/H3987,0)</f>
        <v/>
      </c>
      <c r="J3987" s="6">
        <f>G3987-I3987</f>
        <v/>
      </c>
      <c r="K3987" s="4">
        <f>IF(J3987&lt;0,"Deficit",IF(J3987=0,"Exact fit","Surplus"))</f>
        <v/>
      </c>
    </row>
    <row r="3988">
      <c r="A3988" s="4" t="n">
        <v>230703</v>
      </c>
      <c r="B3988" s="4" t="inlineStr">
        <is>
          <t>EP GIHETA</t>
        </is>
      </c>
      <c r="C3988" s="4" t="inlineStr">
        <is>
          <t>P5</t>
        </is>
      </c>
      <c r="D3988" s="5" t="n">
        <v>94</v>
      </c>
      <c r="E3988" s="5" t="n">
        <v>2</v>
      </c>
      <c r="F3988" s="5" t="n">
        <v>0</v>
      </c>
      <c r="G3988" s="5">
        <f>E3988-F3988</f>
        <v/>
      </c>
      <c r="H3988" s="5">
        <f>'Notes'!$B$4</f>
        <v/>
      </c>
      <c r="I3988" s="5">
        <f>ROUNDUP(D3988/H3988,0)</f>
        <v/>
      </c>
      <c r="J3988" s="6">
        <f>G3988-I3988</f>
        <v/>
      </c>
      <c r="K3988" s="4">
        <f>IF(J3988&lt;0,"Deficit",IF(J3988=0,"Exact fit","Surplus"))</f>
        <v/>
      </c>
    </row>
    <row r="3989">
      <c r="A3989" s="4" t="n">
        <v>230703</v>
      </c>
      <c r="B3989" s="4" t="inlineStr">
        <is>
          <t>EP GIHETA</t>
        </is>
      </c>
      <c r="C3989" s="4" t="inlineStr">
        <is>
          <t>P6</t>
        </is>
      </c>
      <c r="D3989" s="5" t="n">
        <v>20</v>
      </c>
      <c r="E3989" s="5" t="n">
        <v>1</v>
      </c>
      <c r="F3989" s="5" t="n">
        <v>0</v>
      </c>
      <c r="G3989" s="5">
        <f>E3989-F3989</f>
        <v/>
      </c>
      <c r="H3989" s="5">
        <f>'Notes'!$B$4</f>
        <v/>
      </c>
      <c r="I3989" s="5">
        <f>ROUNDUP(D3989/H3989,0)</f>
        <v/>
      </c>
      <c r="J3989" s="6">
        <f>G3989-I3989</f>
        <v/>
      </c>
      <c r="K3989" s="4">
        <f>IF(J3989&lt;0,"Deficit",IF(J3989=0,"Exact fit","Surplus"))</f>
        <v/>
      </c>
    </row>
    <row r="3990">
      <c r="A3990" s="4" t="n">
        <v>230704</v>
      </c>
      <c r="B3990" s="4" t="inlineStr">
        <is>
          <t>GS MUNINI</t>
        </is>
      </c>
      <c r="C3990" s="4" t="inlineStr">
        <is>
          <t>P1</t>
        </is>
      </c>
      <c r="D3990" s="5" t="n">
        <v>215</v>
      </c>
      <c r="E3990" s="5" t="n">
        <v>8</v>
      </c>
      <c r="F3990" s="5" t="n">
        <v>4</v>
      </c>
      <c r="G3990" s="5">
        <f>E3990-F3990</f>
        <v/>
      </c>
      <c r="H3990" s="5">
        <f>'Notes'!$B$4</f>
        <v/>
      </c>
      <c r="I3990" s="5">
        <f>ROUNDUP(D3990/H3990,0)</f>
        <v/>
      </c>
      <c r="J3990" s="6">
        <f>G3990-I3990</f>
        <v/>
      </c>
      <c r="K3990" s="4">
        <f>IF(J3990&lt;0,"Deficit",IF(J3990=0,"Exact fit","Surplus"))</f>
        <v/>
      </c>
    </row>
    <row r="3991">
      <c r="A3991" s="4" t="n">
        <v>230704</v>
      </c>
      <c r="B3991" s="4" t="inlineStr">
        <is>
          <t>GS MUNINI</t>
        </is>
      </c>
      <c r="C3991" s="4" t="inlineStr">
        <is>
          <t>P2</t>
        </is>
      </c>
      <c r="D3991" s="5" t="n">
        <v>178</v>
      </c>
      <c r="E3991" s="5" t="n">
        <v>6</v>
      </c>
      <c r="F3991" s="5" t="n">
        <v>3</v>
      </c>
      <c r="G3991" s="5">
        <f>E3991-F3991</f>
        <v/>
      </c>
      <c r="H3991" s="5">
        <f>'Notes'!$B$4</f>
        <v/>
      </c>
      <c r="I3991" s="5">
        <f>ROUNDUP(D3991/H3991,0)</f>
        <v/>
      </c>
      <c r="J3991" s="6">
        <f>G3991-I3991</f>
        <v/>
      </c>
      <c r="K3991" s="4">
        <f>IF(J3991&lt;0,"Deficit",IF(J3991=0,"Exact fit","Surplus"))</f>
        <v/>
      </c>
    </row>
    <row r="3992">
      <c r="A3992" s="4" t="n">
        <v>230704</v>
      </c>
      <c r="B3992" s="4" t="inlineStr">
        <is>
          <t>GS MUNINI</t>
        </is>
      </c>
      <c r="C3992" s="4" t="inlineStr">
        <is>
          <t>P3</t>
        </is>
      </c>
      <c r="D3992" s="5" t="n">
        <v>165</v>
      </c>
      <c r="E3992" s="5" t="n">
        <v>6</v>
      </c>
      <c r="F3992" s="5" t="n">
        <v>3</v>
      </c>
      <c r="G3992" s="5">
        <f>E3992-F3992</f>
        <v/>
      </c>
      <c r="H3992" s="5">
        <f>'Notes'!$B$4</f>
        <v/>
      </c>
      <c r="I3992" s="5">
        <f>ROUNDUP(D3992/H3992,0)</f>
        <v/>
      </c>
      <c r="J3992" s="6">
        <f>G3992-I3992</f>
        <v/>
      </c>
      <c r="K3992" s="4">
        <f>IF(J3992&lt;0,"Deficit",IF(J3992=0,"Exact fit","Surplus"))</f>
        <v/>
      </c>
    </row>
    <row r="3993">
      <c r="A3993" s="4" t="n">
        <v>230704</v>
      </c>
      <c r="B3993" s="4" t="inlineStr">
        <is>
          <t>GS MUNINI</t>
        </is>
      </c>
      <c r="C3993" s="4" t="inlineStr">
        <is>
          <t>P4</t>
        </is>
      </c>
      <c r="D3993" s="5" t="n">
        <v>178</v>
      </c>
      <c r="E3993" s="5" t="n">
        <v>4</v>
      </c>
      <c r="F3993" s="5" t="n">
        <v>0</v>
      </c>
      <c r="G3993" s="5">
        <f>E3993-F3993</f>
        <v/>
      </c>
      <c r="H3993" s="5">
        <f>'Notes'!$B$4</f>
        <v/>
      </c>
      <c r="I3993" s="5">
        <f>ROUNDUP(D3993/H3993,0)</f>
        <v/>
      </c>
      <c r="J3993" s="6">
        <f>G3993-I3993</f>
        <v/>
      </c>
      <c r="K3993" s="4">
        <f>IF(J3993&lt;0,"Deficit",IF(J3993=0,"Exact fit","Surplus"))</f>
        <v/>
      </c>
    </row>
    <row r="3994">
      <c r="A3994" s="4" t="n">
        <v>230704</v>
      </c>
      <c r="B3994" s="4" t="inlineStr">
        <is>
          <t>GS MUNINI</t>
        </is>
      </c>
      <c r="C3994" s="4" t="inlineStr">
        <is>
          <t>P5</t>
        </is>
      </c>
      <c r="D3994" s="5" t="n">
        <v>151</v>
      </c>
      <c r="E3994" s="5" t="n">
        <v>3</v>
      </c>
      <c r="F3994" s="5" t="n">
        <v>0</v>
      </c>
      <c r="G3994" s="5">
        <f>E3994-F3994</f>
        <v/>
      </c>
      <c r="H3994" s="5">
        <f>'Notes'!$B$4</f>
        <v/>
      </c>
      <c r="I3994" s="5">
        <f>ROUNDUP(D3994/H3994,0)</f>
        <v/>
      </c>
      <c r="J3994" s="6">
        <f>G3994-I3994</f>
        <v/>
      </c>
      <c r="K3994" s="4">
        <f>IF(J3994&lt;0,"Deficit",IF(J3994=0,"Exact fit","Surplus"))</f>
        <v/>
      </c>
    </row>
    <row r="3995">
      <c r="A3995" s="4" t="n">
        <v>230704</v>
      </c>
      <c r="B3995" s="4" t="inlineStr">
        <is>
          <t>GS MUNINI</t>
        </is>
      </c>
      <c r="C3995" s="4" t="inlineStr">
        <is>
          <t>P6</t>
        </is>
      </c>
      <c r="D3995" s="5" t="n">
        <v>93</v>
      </c>
      <c r="E3995" s="5" t="n">
        <v>2</v>
      </c>
      <c r="F3995" s="5" t="n">
        <v>0</v>
      </c>
      <c r="G3995" s="5">
        <f>E3995-F3995</f>
        <v/>
      </c>
      <c r="H3995" s="5">
        <f>'Notes'!$B$4</f>
        <v/>
      </c>
      <c r="I3995" s="5">
        <f>ROUNDUP(D3995/H3995,0)</f>
        <v/>
      </c>
      <c r="J3995" s="6">
        <f>G3995-I3995</f>
        <v/>
      </c>
      <c r="K3995" s="4">
        <f>IF(J3995&lt;0,"Deficit",IF(J3995=0,"Exact fit","Surplus"))</f>
        <v/>
      </c>
    </row>
    <row r="3996">
      <c r="A3996" s="4" t="n">
        <v>230705</v>
      </c>
      <c r="B3996" s="4" t="inlineStr">
        <is>
          <t>GS.KAMANA</t>
        </is>
      </c>
      <c r="C3996" s="4" t="inlineStr">
        <is>
          <t>P1</t>
        </is>
      </c>
      <c r="D3996" s="5" t="n">
        <v>169</v>
      </c>
      <c r="E3996" s="5" t="n">
        <v>4</v>
      </c>
      <c r="F3996" s="5" t="n">
        <v>0</v>
      </c>
      <c r="G3996" s="5">
        <f>E3996-F3996</f>
        <v/>
      </c>
      <c r="H3996" s="5">
        <f>'Notes'!$B$4</f>
        <v/>
      </c>
      <c r="I3996" s="5">
        <f>ROUNDUP(D3996/H3996,0)</f>
        <v/>
      </c>
      <c r="J3996" s="6">
        <f>G3996-I3996</f>
        <v/>
      </c>
      <c r="K3996" s="4">
        <f>IF(J3996&lt;0,"Deficit",IF(J3996=0,"Exact fit","Surplus"))</f>
        <v/>
      </c>
    </row>
    <row r="3997">
      <c r="A3997" s="4" t="n">
        <v>230705</v>
      </c>
      <c r="B3997" s="4" t="inlineStr">
        <is>
          <t>GS.KAMANA</t>
        </is>
      </c>
      <c r="C3997" s="4" t="inlineStr">
        <is>
          <t>P2</t>
        </is>
      </c>
      <c r="D3997" s="5" t="n">
        <v>186</v>
      </c>
      <c r="E3997" s="5" t="n">
        <v>4</v>
      </c>
      <c r="F3997" s="5" t="n">
        <v>0</v>
      </c>
      <c r="G3997" s="5">
        <f>E3997-F3997</f>
        <v/>
      </c>
      <c r="H3997" s="5">
        <f>'Notes'!$B$4</f>
        <v/>
      </c>
      <c r="I3997" s="5">
        <f>ROUNDUP(D3997/H3997,0)</f>
        <v/>
      </c>
      <c r="J3997" s="6">
        <f>G3997-I3997</f>
        <v/>
      </c>
      <c r="K3997" s="4">
        <f>IF(J3997&lt;0,"Deficit",IF(J3997=0,"Exact fit","Surplus"))</f>
        <v/>
      </c>
    </row>
    <row r="3998">
      <c r="A3998" s="4" t="n">
        <v>230705</v>
      </c>
      <c r="B3998" s="4" t="inlineStr">
        <is>
          <t>GS.KAMANA</t>
        </is>
      </c>
      <c r="C3998" s="4" t="inlineStr">
        <is>
          <t>P3</t>
        </is>
      </c>
      <c r="D3998" s="5" t="n">
        <v>165</v>
      </c>
      <c r="E3998" s="5" t="n">
        <v>4</v>
      </c>
      <c r="F3998" s="5" t="n">
        <v>1</v>
      </c>
      <c r="G3998" s="5">
        <f>E3998-F3998</f>
        <v/>
      </c>
      <c r="H3998" s="5">
        <f>'Notes'!$B$4</f>
        <v/>
      </c>
      <c r="I3998" s="5">
        <f>ROUNDUP(D3998/H3998,0)</f>
        <v/>
      </c>
      <c r="J3998" s="6">
        <f>G3998-I3998</f>
        <v/>
      </c>
      <c r="K3998" s="4">
        <f>IF(J3998&lt;0,"Deficit",IF(J3998=0,"Exact fit","Surplus"))</f>
        <v/>
      </c>
    </row>
    <row r="3999">
      <c r="A3999" s="4" t="n">
        <v>230705</v>
      </c>
      <c r="B3999" s="4" t="inlineStr">
        <is>
          <t>GS.KAMANA</t>
        </is>
      </c>
      <c r="C3999" s="4" t="inlineStr">
        <is>
          <t>P4</t>
        </is>
      </c>
      <c r="D3999" s="5" t="n">
        <v>153</v>
      </c>
      <c r="E3999" s="5" t="n">
        <v>4</v>
      </c>
      <c r="F3999" s="5" t="n">
        <v>0</v>
      </c>
      <c r="G3999" s="5">
        <f>E3999-F3999</f>
        <v/>
      </c>
      <c r="H3999" s="5">
        <f>'Notes'!$B$4</f>
        <v/>
      </c>
      <c r="I3999" s="5">
        <f>ROUNDUP(D3999/H3999,0)</f>
        <v/>
      </c>
      <c r="J3999" s="6">
        <f>G3999-I3999</f>
        <v/>
      </c>
      <c r="K3999" s="4">
        <f>IF(J3999&lt;0,"Deficit",IF(J3999=0,"Exact fit","Surplus"))</f>
        <v/>
      </c>
    </row>
    <row r="4000">
      <c r="A4000" s="4" t="n">
        <v>230705</v>
      </c>
      <c r="B4000" s="4" t="inlineStr">
        <is>
          <t>GS.KAMANA</t>
        </is>
      </c>
      <c r="C4000" s="4" t="inlineStr">
        <is>
          <t>P5</t>
        </is>
      </c>
      <c r="D4000" s="5" t="n">
        <v>202</v>
      </c>
      <c r="E4000" s="5" t="n">
        <v>4</v>
      </c>
      <c r="F4000" s="5" t="n">
        <v>0</v>
      </c>
      <c r="G4000" s="5">
        <f>E4000-F4000</f>
        <v/>
      </c>
      <c r="H4000" s="5">
        <f>'Notes'!$B$4</f>
        <v/>
      </c>
      <c r="I4000" s="5">
        <f>ROUNDUP(D4000/H4000,0)</f>
        <v/>
      </c>
      <c r="J4000" s="6">
        <f>G4000-I4000</f>
        <v/>
      </c>
      <c r="K4000" s="4">
        <f>IF(J4000&lt;0,"Deficit",IF(J4000=0,"Exact fit","Surplus"))</f>
        <v/>
      </c>
    </row>
    <row r="4001">
      <c r="A4001" s="4" t="n">
        <v>230705</v>
      </c>
      <c r="B4001" s="4" t="inlineStr">
        <is>
          <t>GS.KAMANA</t>
        </is>
      </c>
      <c r="C4001" s="4" t="inlineStr">
        <is>
          <t>P6</t>
        </is>
      </c>
      <c r="D4001" s="5" t="n">
        <v>56</v>
      </c>
      <c r="E4001" s="5" t="n">
        <v>2</v>
      </c>
      <c r="F4001" s="5" t="n">
        <v>0</v>
      </c>
      <c r="G4001" s="5">
        <f>E4001-F4001</f>
        <v/>
      </c>
      <c r="H4001" s="5">
        <f>'Notes'!$B$4</f>
        <v/>
      </c>
      <c r="I4001" s="5">
        <f>ROUNDUP(D4001/H4001,0)</f>
        <v/>
      </c>
      <c r="J4001" s="6">
        <f>G4001-I4001</f>
        <v/>
      </c>
      <c r="K4001" s="4">
        <f>IF(J4001&lt;0,"Deficit",IF(J4001=0,"Exact fit","Surplus"))</f>
        <v/>
      </c>
    </row>
    <row r="4002">
      <c r="A4002" s="4" t="n">
        <v>230706</v>
      </c>
      <c r="B4002" s="4" t="inlineStr">
        <is>
          <t>EP MASHYA</t>
        </is>
      </c>
      <c r="C4002" s="4" t="inlineStr">
        <is>
          <t>P1</t>
        </is>
      </c>
      <c r="D4002" s="5" t="n">
        <v>124</v>
      </c>
      <c r="E4002" s="5" t="n">
        <v>2</v>
      </c>
      <c r="F4002" s="5" t="n">
        <v>1</v>
      </c>
      <c r="G4002" s="5">
        <f>E4002-F4002</f>
        <v/>
      </c>
      <c r="H4002" s="5">
        <f>'Notes'!$B$4</f>
        <v/>
      </c>
      <c r="I4002" s="5">
        <f>ROUNDUP(D4002/H4002,0)</f>
        <v/>
      </c>
      <c r="J4002" s="6">
        <f>G4002-I4002</f>
        <v/>
      </c>
      <c r="K4002" s="4">
        <f>IF(J4002&lt;0,"Deficit",IF(J4002=0,"Exact fit","Surplus"))</f>
        <v/>
      </c>
    </row>
    <row r="4003">
      <c r="A4003" s="4" t="n">
        <v>230706</v>
      </c>
      <c r="B4003" s="4" t="inlineStr">
        <is>
          <t>EP MASHYA</t>
        </is>
      </c>
      <c r="C4003" s="4" t="inlineStr">
        <is>
          <t>P2</t>
        </is>
      </c>
      <c r="D4003" s="5" t="n">
        <v>80</v>
      </c>
      <c r="E4003" s="5" t="n">
        <v>2</v>
      </c>
      <c r="F4003" s="5" t="n">
        <v>1</v>
      </c>
      <c r="G4003" s="5">
        <f>E4003-F4003</f>
        <v/>
      </c>
      <c r="H4003" s="5">
        <f>'Notes'!$B$4</f>
        <v/>
      </c>
      <c r="I4003" s="5">
        <f>ROUNDUP(D4003/H4003,0)</f>
        <v/>
      </c>
      <c r="J4003" s="6">
        <f>G4003-I4003</f>
        <v/>
      </c>
      <c r="K4003" s="4">
        <f>IF(J4003&lt;0,"Deficit",IF(J4003=0,"Exact fit","Surplus"))</f>
        <v/>
      </c>
    </row>
    <row r="4004">
      <c r="A4004" s="4" t="n">
        <v>230706</v>
      </c>
      <c r="B4004" s="4" t="inlineStr">
        <is>
          <t>EP MASHYA</t>
        </is>
      </c>
      <c r="C4004" s="4" t="inlineStr">
        <is>
          <t>P3</t>
        </is>
      </c>
      <c r="D4004" s="5" t="n">
        <v>84</v>
      </c>
      <c r="E4004" s="5" t="n">
        <v>2</v>
      </c>
      <c r="F4004" s="5" t="n">
        <v>1</v>
      </c>
      <c r="G4004" s="5">
        <f>E4004-F4004</f>
        <v/>
      </c>
      <c r="H4004" s="5">
        <f>'Notes'!$B$4</f>
        <v/>
      </c>
      <c r="I4004" s="5">
        <f>ROUNDUP(D4004/H4004,0)</f>
        <v/>
      </c>
      <c r="J4004" s="6">
        <f>G4004-I4004</f>
        <v/>
      </c>
      <c r="K4004" s="4">
        <f>IF(J4004&lt;0,"Deficit",IF(J4004=0,"Exact fit","Surplus"))</f>
        <v/>
      </c>
    </row>
    <row r="4005">
      <c r="A4005" s="4" t="n">
        <v>230706</v>
      </c>
      <c r="B4005" s="4" t="inlineStr">
        <is>
          <t>EP MASHYA</t>
        </is>
      </c>
      <c r="C4005" s="4" t="inlineStr">
        <is>
          <t>P4</t>
        </is>
      </c>
      <c r="D4005" s="5" t="n">
        <v>82</v>
      </c>
      <c r="E4005" s="5" t="n">
        <v>2</v>
      </c>
      <c r="F4005" s="5" t="n">
        <v>0</v>
      </c>
      <c r="G4005" s="5">
        <f>E4005-F4005</f>
        <v/>
      </c>
      <c r="H4005" s="5">
        <f>'Notes'!$B$4</f>
        <v/>
      </c>
      <c r="I4005" s="5">
        <f>ROUNDUP(D4005/H4005,0)</f>
        <v/>
      </c>
      <c r="J4005" s="6">
        <f>G4005-I4005</f>
        <v/>
      </c>
      <c r="K4005" s="4">
        <f>IF(J4005&lt;0,"Deficit",IF(J4005=0,"Exact fit","Surplus"))</f>
        <v/>
      </c>
    </row>
    <row r="4006">
      <c r="A4006" s="4" t="n">
        <v>230706</v>
      </c>
      <c r="B4006" s="4" t="inlineStr">
        <is>
          <t>EP MASHYA</t>
        </is>
      </c>
      <c r="C4006" s="4" t="inlineStr">
        <is>
          <t>P5</t>
        </is>
      </c>
      <c r="D4006" s="5" t="n">
        <v>69</v>
      </c>
      <c r="E4006" s="5" t="n">
        <v>2</v>
      </c>
      <c r="F4006" s="5" t="n">
        <v>0</v>
      </c>
      <c r="G4006" s="5">
        <f>E4006-F4006</f>
        <v/>
      </c>
      <c r="H4006" s="5">
        <f>'Notes'!$B$4</f>
        <v/>
      </c>
      <c r="I4006" s="5">
        <f>ROUNDUP(D4006/H4006,0)</f>
        <v/>
      </c>
      <c r="J4006" s="6">
        <f>G4006-I4006</f>
        <v/>
      </c>
      <c r="K4006" s="4">
        <f>IF(J4006&lt;0,"Deficit",IF(J4006=0,"Exact fit","Surplus"))</f>
        <v/>
      </c>
    </row>
    <row r="4007">
      <c r="A4007" s="4" t="n">
        <v>230706</v>
      </c>
      <c r="B4007" s="4" t="inlineStr">
        <is>
          <t>EP MASHYA</t>
        </is>
      </c>
      <c r="C4007" s="4" t="inlineStr">
        <is>
          <t>P6</t>
        </is>
      </c>
      <c r="D4007" s="5" t="n">
        <v>23</v>
      </c>
      <c r="E4007" s="5" t="n">
        <v>1</v>
      </c>
      <c r="F4007" s="5" t="n">
        <v>0</v>
      </c>
      <c r="G4007" s="5">
        <f>E4007-F4007</f>
        <v/>
      </c>
      <c r="H4007" s="5">
        <f>'Notes'!$B$4</f>
        <v/>
      </c>
      <c r="I4007" s="5">
        <f>ROUNDUP(D4007/H4007,0)</f>
        <v/>
      </c>
      <c r="J4007" s="6">
        <f>G4007-I4007</f>
        <v/>
      </c>
      <c r="K4007" s="4">
        <f>IF(J4007&lt;0,"Deficit",IF(J4007=0,"Exact fit","Surplus"))</f>
        <v/>
      </c>
    </row>
    <row r="4008">
      <c r="A4008" s="4" t="n">
        <v>230801</v>
      </c>
      <c r="B4008" s="4" t="inlineStr">
        <is>
          <t>GS BITARE</t>
        </is>
      </c>
      <c r="C4008" s="4" t="inlineStr">
        <is>
          <t>P1</t>
        </is>
      </c>
      <c r="D4008" s="5" t="n">
        <v>164</v>
      </c>
      <c r="E4008" s="5" t="n">
        <v>4</v>
      </c>
      <c r="F4008" s="5" t="n">
        <v>2</v>
      </c>
      <c r="G4008" s="5">
        <f>E4008-F4008</f>
        <v/>
      </c>
      <c r="H4008" s="5">
        <f>'Notes'!$B$4</f>
        <v/>
      </c>
      <c r="I4008" s="5">
        <f>ROUNDUP(D4008/H4008,0)</f>
        <v/>
      </c>
      <c r="J4008" s="6">
        <f>G4008-I4008</f>
        <v/>
      </c>
      <c r="K4008" s="4">
        <f>IF(J4008&lt;0,"Deficit",IF(J4008=0,"Exact fit","Surplus"))</f>
        <v/>
      </c>
    </row>
    <row r="4009">
      <c r="A4009" s="4" t="n">
        <v>230801</v>
      </c>
      <c r="B4009" s="4" t="inlineStr">
        <is>
          <t>GS BITARE</t>
        </is>
      </c>
      <c r="C4009" s="4" t="inlineStr">
        <is>
          <t>P2</t>
        </is>
      </c>
      <c r="D4009" s="5" t="n">
        <v>141</v>
      </c>
      <c r="E4009" s="5" t="n">
        <v>4</v>
      </c>
      <c r="F4009" s="5" t="n">
        <v>2</v>
      </c>
      <c r="G4009" s="5">
        <f>E4009-F4009</f>
        <v/>
      </c>
      <c r="H4009" s="5">
        <f>'Notes'!$B$4</f>
        <v/>
      </c>
      <c r="I4009" s="5">
        <f>ROUNDUP(D4009/H4009,0)</f>
        <v/>
      </c>
      <c r="J4009" s="6">
        <f>G4009-I4009</f>
        <v/>
      </c>
      <c r="K4009" s="4">
        <f>IF(J4009&lt;0,"Deficit",IF(J4009=0,"Exact fit","Surplus"))</f>
        <v/>
      </c>
    </row>
    <row r="4010">
      <c r="A4010" s="4" t="n">
        <v>230801</v>
      </c>
      <c r="B4010" s="4" t="inlineStr">
        <is>
          <t>GS BITARE</t>
        </is>
      </c>
      <c r="C4010" s="4" t="inlineStr">
        <is>
          <t>P3</t>
        </is>
      </c>
      <c r="D4010" s="5" t="n">
        <v>86</v>
      </c>
      <c r="E4010" s="5" t="n">
        <v>2</v>
      </c>
      <c r="F4010" s="5" t="n">
        <v>0</v>
      </c>
      <c r="G4010" s="5">
        <f>E4010-F4010</f>
        <v/>
      </c>
      <c r="H4010" s="5">
        <f>'Notes'!$B$4</f>
        <v/>
      </c>
      <c r="I4010" s="5">
        <f>ROUNDUP(D4010/H4010,0)</f>
        <v/>
      </c>
      <c r="J4010" s="6">
        <f>G4010-I4010</f>
        <v/>
      </c>
      <c r="K4010" s="4">
        <f>IF(J4010&lt;0,"Deficit",IF(J4010=0,"Exact fit","Surplus"))</f>
        <v/>
      </c>
    </row>
    <row r="4011">
      <c r="A4011" s="4" t="n">
        <v>230801</v>
      </c>
      <c r="B4011" s="4" t="inlineStr">
        <is>
          <t>GS BITARE</t>
        </is>
      </c>
      <c r="C4011" s="4" t="inlineStr">
        <is>
          <t>P4</t>
        </is>
      </c>
      <c r="D4011" s="5" t="n">
        <v>126</v>
      </c>
      <c r="E4011" s="5" t="n">
        <v>3</v>
      </c>
      <c r="F4011" s="5" t="n">
        <v>0</v>
      </c>
      <c r="G4011" s="5">
        <f>E4011-F4011</f>
        <v/>
      </c>
      <c r="H4011" s="5">
        <f>'Notes'!$B$4</f>
        <v/>
      </c>
      <c r="I4011" s="5">
        <f>ROUNDUP(D4011/H4011,0)</f>
        <v/>
      </c>
      <c r="J4011" s="6">
        <f>G4011-I4011</f>
        <v/>
      </c>
      <c r="K4011" s="4">
        <f>IF(J4011&lt;0,"Deficit",IF(J4011=0,"Exact fit","Surplus"))</f>
        <v/>
      </c>
    </row>
    <row r="4012">
      <c r="A4012" s="4" t="n">
        <v>230801</v>
      </c>
      <c r="B4012" s="4" t="inlineStr">
        <is>
          <t>GS BITARE</t>
        </is>
      </c>
      <c r="C4012" s="4" t="inlineStr">
        <is>
          <t>P5</t>
        </is>
      </c>
      <c r="D4012" s="5" t="n">
        <v>81</v>
      </c>
      <c r="E4012" s="5" t="n">
        <v>2</v>
      </c>
      <c r="F4012" s="5" t="n">
        <v>0</v>
      </c>
      <c r="G4012" s="5">
        <f>E4012-F4012</f>
        <v/>
      </c>
      <c r="H4012" s="5">
        <f>'Notes'!$B$4</f>
        <v/>
      </c>
      <c r="I4012" s="5">
        <f>ROUNDUP(D4012/H4012,0)</f>
        <v/>
      </c>
      <c r="J4012" s="6">
        <f>G4012-I4012</f>
        <v/>
      </c>
      <c r="K4012" s="4">
        <f>IF(J4012&lt;0,"Deficit",IF(J4012=0,"Exact fit","Surplus"))</f>
        <v/>
      </c>
    </row>
    <row r="4013">
      <c r="A4013" s="4" t="n">
        <v>230801</v>
      </c>
      <c r="B4013" s="4" t="inlineStr">
        <is>
          <t>GS BITARE</t>
        </is>
      </c>
      <c r="C4013" s="4" t="inlineStr">
        <is>
          <t>P6</t>
        </is>
      </c>
      <c r="D4013" s="5" t="n">
        <v>41</v>
      </c>
      <c r="E4013" s="5" t="n">
        <v>1</v>
      </c>
      <c r="F4013" s="5" t="n">
        <v>0</v>
      </c>
      <c r="G4013" s="5">
        <f>E4013-F4013</f>
        <v/>
      </c>
      <c r="H4013" s="5">
        <f>'Notes'!$B$4</f>
        <v/>
      </c>
      <c r="I4013" s="5">
        <f>ROUNDUP(D4013/H4013,0)</f>
        <v/>
      </c>
      <c r="J4013" s="6">
        <f>G4013-I4013</f>
        <v/>
      </c>
      <c r="K4013" s="4">
        <f>IF(J4013&lt;0,"Deficit",IF(J4013=0,"Exact fit","Surplus"))</f>
        <v/>
      </c>
    </row>
    <row r="4014">
      <c r="A4014" s="4" t="n">
        <v>230802</v>
      </c>
      <c r="B4014" s="4" t="inlineStr">
        <is>
          <t>EP  RUNYAMI I</t>
        </is>
      </c>
      <c r="C4014" s="4" t="inlineStr">
        <is>
          <t>P1</t>
        </is>
      </c>
      <c r="D4014" s="5" t="n">
        <v>220</v>
      </c>
      <c r="E4014" s="5" t="n">
        <v>4</v>
      </c>
      <c r="F4014" s="5" t="n">
        <v>2</v>
      </c>
      <c r="G4014" s="5">
        <f>E4014-F4014</f>
        <v/>
      </c>
      <c r="H4014" s="5">
        <f>'Notes'!$B$4</f>
        <v/>
      </c>
      <c r="I4014" s="5">
        <f>ROUNDUP(D4014/H4014,0)</f>
        <v/>
      </c>
      <c r="J4014" s="6">
        <f>G4014-I4014</f>
        <v/>
      </c>
      <c r="K4014" s="4">
        <f>IF(J4014&lt;0,"Deficit",IF(J4014=0,"Exact fit","Surplus"))</f>
        <v/>
      </c>
    </row>
    <row r="4015">
      <c r="A4015" s="4" t="n">
        <v>230802</v>
      </c>
      <c r="B4015" s="4" t="inlineStr">
        <is>
          <t>EP  RUNYAMI I</t>
        </is>
      </c>
      <c r="C4015" s="4" t="inlineStr">
        <is>
          <t>P2</t>
        </is>
      </c>
      <c r="D4015" s="5" t="n">
        <v>146</v>
      </c>
      <c r="E4015" s="5" t="n">
        <v>4</v>
      </c>
      <c r="F4015" s="5" t="n">
        <v>2</v>
      </c>
      <c r="G4015" s="5">
        <f>E4015-F4015</f>
        <v/>
      </c>
      <c r="H4015" s="5">
        <f>'Notes'!$B$4</f>
        <v/>
      </c>
      <c r="I4015" s="5">
        <f>ROUNDUP(D4015/H4015,0)</f>
        <v/>
      </c>
      <c r="J4015" s="6">
        <f>G4015-I4015</f>
        <v/>
      </c>
      <c r="K4015" s="4">
        <f>IF(J4015&lt;0,"Deficit",IF(J4015=0,"Exact fit","Surplus"))</f>
        <v/>
      </c>
    </row>
    <row r="4016">
      <c r="A4016" s="4" t="n">
        <v>230802</v>
      </c>
      <c r="B4016" s="4" t="inlineStr">
        <is>
          <t>EP  RUNYAMI I</t>
        </is>
      </c>
      <c r="C4016" s="4" t="inlineStr">
        <is>
          <t>P3</t>
        </is>
      </c>
      <c r="D4016" s="5" t="n">
        <v>102</v>
      </c>
      <c r="E4016" s="5" t="n">
        <v>2</v>
      </c>
      <c r="F4016" s="5" t="n">
        <v>0</v>
      </c>
      <c r="G4016" s="5">
        <f>E4016-F4016</f>
        <v/>
      </c>
      <c r="H4016" s="5">
        <f>'Notes'!$B$4</f>
        <v/>
      </c>
      <c r="I4016" s="5">
        <f>ROUNDUP(D4016/H4016,0)</f>
        <v/>
      </c>
      <c r="J4016" s="6">
        <f>G4016-I4016</f>
        <v/>
      </c>
      <c r="K4016" s="4">
        <f>IF(J4016&lt;0,"Deficit",IF(J4016=0,"Exact fit","Surplus"))</f>
        <v/>
      </c>
    </row>
    <row r="4017">
      <c r="A4017" s="4" t="n">
        <v>230802</v>
      </c>
      <c r="B4017" s="4" t="inlineStr">
        <is>
          <t>EP  RUNYAMI I</t>
        </is>
      </c>
      <c r="C4017" s="4" t="inlineStr">
        <is>
          <t>P4</t>
        </is>
      </c>
      <c r="D4017" s="5" t="n">
        <v>118</v>
      </c>
      <c r="E4017" s="5" t="n">
        <v>3</v>
      </c>
      <c r="F4017" s="5" t="n">
        <v>0</v>
      </c>
      <c r="G4017" s="5">
        <f>E4017-F4017</f>
        <v/>
      </c>
      <c r="H4017" s="5">
        <f>'Notes'!$B$4</f>
        <v/>
      </c>
      <c r="I4017" s="5">
        <f>ROUNDUP(D4017/H4017,0)</f>
        <v/>
      </c>
      <c r="J4017" s="6">
        <f>G4017-I4017</f>
        <v/>
      </c>
      <c r="K4017" s="4">
        <f>IF(J4017&lt;0,"Deficit",IF(J4017=0,"Exact fit","Surplus"))</f>
        <v/>
      </c>
    </row>
    <row r="4018">
      <c r="A4018" s="4" t="n">
        <v>230802</v>
      </c>
      <c r="B4018" s="4" t="inlineStr">
        <is>
          <t>EP  RUNYAMI I</t>
        </is>
      </c>
      <c r="C4018" s="4" t="inlineStr">
        <is>
          <t>P5</t>
        </is>
      </c>
      <c r="D4018" s="5" t="n">
        <v>81</v>
      </c>
      <c r="E4018" s="5" t="n">
        <v>2</v>
      </c>
      <c r="F4018" s="5" t="n">
        <v>0</v>
      </c>
      <c r="G4018" s="5">
        <f>E4018-F4018</f>
        <v/>
      </c>
      <c r="H4018" s="5">
        <f>'Notes'!$B$4</f>
        <v/>
      </c>
      <c r="I4018" s="5">
        <f>ROUNDUP(D4018/H4018,0)</f>
        <v/>
      </c>
      <c r="J4018" s="6">
        <f>G4018-I4018</f>
        <v/>
      </c>
      <c r="K4018" s="4">
        <f>IF(J4018&lt;0,"Deficit",IF(J4018=0,"Exact fit","Surplus"))</f>
        <v/>
      </c>
    </row>
    <row r="4019">
      <c r="A4019" s="4" t="n">
        <v>230802</v>
      </c>
      <c r="B4019" s="4" t="inlineStr">
        <is>
          <t>EP  RUNYAMI I</t>
        </is>
      </c>
      <c r="C4019" s="4" t="inlineStr">
        <is>
          <t>P6</t>
        </is>
      </c>
      <c r="D4019" s="5" t="n">
        <v>78</v>
      </c>
      <c r="E4019" s="5" t="n">
        <v>2</v>
      </c>
      <c r="F4019" s="5" t="n">
        <v>0</v>
      </c>
      <c r="G4019" s="5">
        <f>E4019-F4019</f>
        <v/>
      </c>
      <c r="H4019" s="5">
        <f>'Notes'!$B$4</f>
        <v/>
      </c>
      <c r="I4019" s="5">
        <f>ROUNDUP(D4019/H4019,0)</f>
        <v/>
      </c>
      <c r="J4019" s="6">
        <f>G4019-I4019</f>
        <v/>
      </c>
      <c r="K4019" s="4">
        <f>IF(J4019&lt;0,"Deficit",IF(J4019=0,"Exact fit","Surplus"))</f>
        <v/>
      </c>
    </row>
    <row r="4020">
      <c r="A4020" s="4" t="n">
        <v>230803</v>
      </c>
      <c r="B4020" s="4" t="inlineStr">
        <is>
          <t>EP MUKUGE</t>
        </is>
      </c>
      <c r="C4020" s="4" t="inlineStr">
        <is>
          <t>P1</t>
        </is>
      </c>
      <c r="D4020" s="5" t="n">
        <v>161</v>
      </c>
      <c r="E4020" s="5" t="n">
        <v>4</v>
      </c>
      <c r="F4020" s="5" t="n">
        <v>2</v>
      </c>
      <c r="G4020" s="5">
        <f>E4020-F4020</f>
        <v/>
      </c>
      <c r="H4020" s="5">
        <f>'Notes'!$B$4</f>
        <v/>
      </c>
      <c r="I4020" s="5">
        <f>ROUNDUP(D4020/H4020,0)</f>
        <v/>
      </c>
      <c r="J4020" s="6">
        <f>G4020-I4020</f>
        <v/>
      </c>
      <c r="K4020" s="4">
        <f>IF(J4020&lt;0,"Deficit",IF(J4020=0,"Exact fit","Surplus"))</f>
        <v/>
      </c>
    </row>
    <row r="4021">
      <c r="A4021" s="4" t="n">
        <v>230803</v>
      </c>
      <c r="B4021" s="4" t="inlineStr">
        <is>
          <t>EP MUKUGE</t>
        </is>
      </c>
      <c r="C4021" s="4" t="inlineStr">
        <is>
          <t>P2</t>
        </is>
      </c>
      <c r="D4021" s="5" t="n">
        <v>130</v>
      </c>
      <c r="E4021" s="5" t="n">
        <v>4</v>
      </c>
      <c r="F4021" s="5" t="n">
        <v>2</v>
      </c>
      <c r="G4021" s="5">
        <f>E4021-F4021</f>
        <v/>
      </c>
      <c r="H4021" s="5">
        <f>'Notes'!$B$4</f>
        <v/>
      </c>
      <c r="I4021" s="5">
        <f>ROUNDUP(D4021/H4021,0)</f>
        <v/>
      </c>
      <c r="J4021" s="6">
        <f>G4021-I4021</f>
        <v/>
      </c>
      <c r="K4021" s="4">
        <f>IF(J4021&lt;0,"Deficit",IF(J4021=0,"Exact fit","Surplus"))</f>
        <v/>
      </c>
    </row>
    <row r="4022">
      <c r="A4022" s="4" t="n">
        <v>230803</v>
      </c>
      <c r="B4022" s="4" t="inlineStr">
        <is>
          <t>EP MUKUGE</t>
        </is>
      </c>
      <c r="C4022" s="4" t="inlineStr">
        <is>
          <t>P3</t>
        </is>
      </c>
      <c r="D4022" s="5" t="n">
        <v>116</v>
      </c>
      <c r="E4022" s="5" t="n">
        <v>3</v>
      </c>
      <c r="F4022" s="5" t="n">
        <v>0</v>
      </c>
      <c r="G4022" s="5">
        <f>E4022-F4022</f>
        <v/>
      </c>
      <c r="H4022" s="5">
        <f>'Notes'!$B$4</f>
        <v/>
      </c>
      <c r="I4022" s="5">
        <f>ROUNDUP(D4022/H4022,0)</f>
        <v/>
      </c>
      <c r="J4022" s="6">
        <f>G4022-I4022</f>
        <v/>
      </c>
      <c r="K4022" s="4">
        <f>IF(J4022&lt;0,"Deficit",IF(J4022=0,"Exact fit","Surplus"))</f>
        <v/>
      </c>
    </row>
    <row r="4023">
      <c r="A4023" s="4" t="n">
        <v>230803</v>
      </c>
      <c r="B4023" s="4" t="inlineStr">
        <is>
          <t>EP MUKUGE</t>
        </is>
      </c>
      <c r="C4023" s="4" t="inlineStr">
        <is>
          <t>P4</t>
        </is>
      </c>
      <c r="D4023" s="5" t="n">
        <v>102</v>
      </c>
      <c r="E4023" s="5" t="n">
        <v>3</v>
      </c>
      <c r="F4023" s="5" t="n">
        <v>0</v>
      </c>
      <c r="G4023" s="5">
        <f>E4023-F4023</f>
        <v/>
      </c>
      <c r="H4023" s="5">
        <f>'Notes'!$B$4</f>
        <v/>
      </c>
      <c r="I4023" s="5">
        <f>ROUNDUP(D4023/H4023,0)</f>
        <v/>
      </c>
      <c r="J4023" s="6">
        <f>G4023-I4023</f>
        <v/>
      </c>
      <c r="K4023" s="4">
        <f>IF(J4023&lt;0,"Deficit",IF(J4023=0,"Exact fit","Surplus"))</f>
        <v/>
      </c>
    </row>
    <row r="4024">
      <c r="A4024" s="4" t="n">
        <v>230803</v>
      </c>
      <c r="B4024" s="4" t="inlineStr">
        <is>
          <t>EP MUKUGE</t>
        </is>
      </c>
      <c r="C4024" s="4" t="inlineStr">
        <is>
          <t>P5</t>
        </is>
      </c>
      <c r="D4024" s="5" t="n">
        <v>132</v>
      </c>
      <c r="E4024" s="5" t="n">
        <v>3</v>
      </c>
      <c r="F4024" s="5" t="n">
        <v>1</v>
      </c>
      <c r="G4024" s="5">
        <f>E4024-F4024</f>
        <v/>
      </c>
      <c r="H4024" s="5">
        <f>'Notes'!$B$4</f>
        <v/>
      </c>
      <c r="I4024" s="5">
        <f>ROUNDUP(D4024/H4024,0)</f>
        <v/>
      </c>
      <c r="J4024" s="6">
        <f>G4024-I4024</f>
        <v/>
      </c>
      <c r="K4024" s="4">
        <f>IF(J4024&lt;0,"Deficit",IF(J4024=0,"Exact fit","Surplus"))</f>
        <v/>
      </c>
    </row>
    <row r="4025">
      <c r="A4025" s="4" t="n">
        <v>230803</v>
      </c>
      <c r="B4025" s="4" t="inlineStr">
        <is>
          <t>EP MUKUGE</t>
        </is>
      </c>
      <c r="C4025" s="4" t="inlineStr">
        <is>
          <t>P6</t>
        </is>
      </c>
      <c r="D4025" s="5" t="n">
        <v>71</v>
      </c>
      <c r="E4025" s="5" t="n">
        <v>2</v>
      </c>
      <c r="F4025" s="5" t="n">
        <v>0</v>
      </c>
      <c r="G4025" s="5">
        <f>E4025-F4025</f>
        <v/>
      </c>
      <c r="H4025" s="5">
        <f>'Notes'!$B$4</f>
        <v/>
      </c>
      <c r="I4025" s="5">
        <f>ROUNDUP(D4025/H4025,0)</f>
        <v/>
      </c>
      <c r="J4025" s="6">
        <f>G4025-I4025</f>
        <v/>
      </c>
      <c r="K4025" s="4">
        <f>IF(J4025&lt;0,"Deficit",IF(J4025=0,"Exact fit","Surplus"))</f>
        <v/>
      </c>
    </row>
    <row r="4026">
      <c r="A4026" s="4" t="n">
        <v>230804</v>
      </c>
      <c r="B4026" s="4" t="inlineStr">
        <is>
          <t>EP YARAMBA</t>
        </is>
      </c>
      <c r="C4026" s="4" t="inlineStr">
        <is>
          <t>P1</t>
        </is>
      </c>
      <c r="D4026" s="5" t="n">
        <v>170</v>
      </c>
      <c r="E4026" s="5" t="n">
        <v>4</v>
      </c>
      <c r="F4026" s="5" t="n">
        <v>2</v>
      </c>
      <c r="G4026" s="5">
        <f>E4026-F4026</f>
        <v/>
      </c>
      <c r="H4026" s="5">
        <f>'Notes'!$B$4</f>
        <v/>
      </c>
      <c r="I4026" s="5">
        <f>ROUNDUP(D4026/H4026,0)</f>
        <v/>
      </c>
      <c r="J4026" s="6">
        <f>G4026-I4026</f>
        <v/>
      </c>
      <c r="K4026" s="4">
        <f>IF(J4026&lt;0,"Deficit",IF(J4026=0,"Exact fit","Surplus"))</f>
        <v/>
      </c>
    </row>
    <row r="4027">
      <c r="A4027" s="4" t="n">
        <v>230804</v>
      </c>
      <c r="B4027" s="4" t="inlineStr">
        <is>
          <t>EP YARAMBA</t>
        </is>
      </c>
      <c r="C4027" s="4" t="inlineStr">
        <is>
          <t>P2</t>
        </is>
      </c>
      <c r="D4027" s="5" t="n">
        <v>110</v>
      </c>
      <c r="E4027" s="5" t="n">
        <v>3</v>
      </c>
      <c r="F4027" s="5" t="n">
        <v>1</v>
      </c>
      <c r="G4027" s="5">
        <f>E4027-F4027</f>
        <v/>
      </c>
      <c r="H4027" s="5">
        <f>'Notes'!$B$4</f>
        <v/>
      </c>
      <c r="I4027" s="5">
        <f>ROUNDUP(D4027/H4027,0)</f>
        <v/>
      </c>
      <c r="J4027" s="6">
        <f>G4027-I4027</f>
        <v/>
      </c>
      <c r="K4027" s="4">
        <f>IF(J4027&lt;0,"Deficit",IF(J4027=0,"Exact fit","Surplus"))</f>
        <v/>
      </c>
    </row>
    <row r="4028">
      <c r="A4028" s="4" t="n">
        <v>230804</v>
      </c>
      <c r="B4028" s="4" t="inlineStr">
        <is>
          <t>EP YARAMBA</t>
        </is>
      </c>
      <c r="C4028" s="4" t="inlineStr">
        <is>
          <t>P3</t>
        </is>
      </c>
      <c r="D4028" s="5" t="n">
        <v>69</v>
      </c>
      <c r="E4028" s="5" t="n">
        <v>2</v>
      </c>
      <c r="F4028" s="5" t="n">
        <v>1</v>
      </c>
      <c r="G4028" s="5">
        <f>E4028-F4028</f>
        <v/>
      </c>
      <c r="H4028" s="5">
        <f>'Notes'!$B$4</f>
        <v/>
      </c>
      <c r="I4028" s="5">
        <f>ROUNDUP(D4028/H4028,0)</f>
        <v/>
      </c>
      <c r="J4028" s="6">
        <f>G4028-I4028</f>
        <v/>
      </c>
      <c r="K4028" s="4">
        <f>IF(J4028&lt;0,"Deficit",IF(J4028=0,"Exact fit","Surplus"))</f>
        <v/>
      </c>
    </row>
    <row r="4029">
      <c r="A4029" s="4" t="n">
        <v>230804</v>
      </c>
      <c r="B4029" s="4" t="inlineStr">
        <is>
          <t>EP YARAMBA</t>
        </is>
      </c>
      <c r="C4029" s="4" t="inlineStr">
        <is>
          <t>P4</t>
        </is>
      </c>
      <c r="D4029" s="5" t="n">
        <v>88</v>
      </c>
      <c r="E4029" s="5" t="n">
        <v>2</v>
      </c>
      <c r="F4029" s="5" t="n">
        <v>0</v>
      </c>
      <c r="G4029" s="5">
        <f>E4029-F4029</f>
        <v/>
      </c>
      <c r="H4029" s="5">
        <f>'Notes'!$B$4</f>
        <v/>
      </c>
      <c r="I4029" s="5">
        <f>ROUNDUP(D4029/H4029,0)</f>
        <v/>
      </c>
      <c r="J4029" s="6">
        <f>G4029-I4029</f>
        <v/>
      </c>
      <c r="K4029" s="4">
        <f>IF(J4029&lt;0,"Deficit",IF(J4029=0,"Exact fit","Surplus"))</f>
        <v/>
      </c>
    </row>
    <row r="4030">
      <c r="A4030" s="4" t="n">
        <v>230804</v>
      </c>
      <c r="B4030" s="4" t="inlineStr">
        <is>
          <t>EP YARAMBA</t>
        </is>
      </c>
      <c r="C4030" s="4" t="inlineStr">
        <is>
          <t>P5</t>
        </is>
      </c>
      <c r="D4030" s="5" t="n">
        <v>144</v>
      </c>
      <c r="E4030" s="5" t="n">
        <v>3</v>
      </c>
      <c r="F4030" s="5" t="n">
        <v>1</v>
      </c>
      <c r="G4030" s="5">
        <f>E4030-F4030</f>
        <v/>
      </c>
      <c r="H4030" s="5">
        <f>'Notes'!$B$4</f>
        <v/>
      </c>
      <c r="I4030" s="5">
        <f>ROUNDUP(D4030/H4030,0)</f>
        <v/>
      </c>
      <c r="J4030" s="6">
        <f>G4030-I4030</f>
        <v/>
      </c>
      <c r="K4030" s="4">
        <f>IF(J4030&lt;0,"Deficit",IF(J4030=0,"Exact fit","Surplus"))</f>
        <v/>
      </c>
    </row>
    <row r="4031">
      <c r="A4031" s="4" t="n">
        <v>230804</v>
      </c>
      <c r="B4031" s="4" t="inlineStr">
        <is>
          <t>EP YARAMBA</t>
        </is>
      </c>
      <c r="C4031" s="4" t="inlineStr">
        <is>
          <t>P6</t>
        </is>
      </c>
      <c r="D4031" s="5" t="n">
        <v>53</v>
      </c>
      <c r="E4031" s="5" t="n">
        <v>2</v>
      </c>
      <c r="F4031" s="5" t="n">
        <v>1</v>
      </c>
      <c r="G4031" s="5">
        <f>E4031-F4031</f>
        <v/>
      </c>
      <c r="H4031" s="5">
        <f>'Notes'!$B$4</f>
        <v/>
      </c>
      <c r="I4031" s="5">
        <f>ROUNDUP(D4031/H4031,0)</f>
        <v/>
      </c>
      <c r="J4031" s="6">
        <f>G4031-I4031</f>
        <v/>
      </c>
      <c r="K4031" s="4">
        <f>IF(J4031&lt;0,"Deficit",IF(J4031=0,"Exact fit","Surplus"))</f>
        <v/>
      </c>
    </row>
    <row r="4032">
      <c r="A4032" s="4" t="n">
        <v>230805</v>
      </c>
      <c r="B4032" s="4" t="inlineStr">
        <is>
          <t>GS LIBA / TSS</t>
        </is>
      </c>
      <c r="C4032" s="4" t="inlineStr">
        <is>
          <t>P1</t>
        </is>
      </c>
      <c r="D4032" s="5" t="n">
        <v>243</v>
      </c>
      <c r="E4032" s="5" t="n">
        <v>8</v>
      </c>
      <c r="F4032" s="5" t="n">
        <v>4</v>
      </c>
      <c r="G4032" s="5">
        <f>E4032-F4032</f>
        <v/>
      </c>
      <c r="H4032" s="5">
        <f>'Notes'!$B$4</f>
        <v/>
      </c>
      <c r="I4032" s="5">
        <f>ROUNDUP(D4032/H4032,0)</f>
        <v/>
      </c>
      <c r="J4032" s="6">
        <f>G4032-I4032</f>
        <v/>
      </c>
      <c r="K4032" s="4">
        <f>IF(J4032&lt;0,"Deficit",IF(J4032=0,"Exact fit","Surplus"))</f>
        <v/>
      </c>
    </row>
    <row r="4033">
      <c r="A4033" s="4" t="n">
        <v>230805</v>
      </c>
      <c r="B4033" s="4" t="inlineStr">
        <is>
          <t>GS LIBA / TSS</t>
        </is>
      </c>
      <c r="C4033" s="4" t="inlineStr">
        <is>
          <t>P2</t>
        </is>
      </c>
      <c r="D4033" s="5" t="n">
        <v>164</v>
      </c>
      <c r="E4033" s="5" t="n">
        <v>5</v>
      </c>
      <c r="F4033" s="5" t="n">
        <v>1</v>
      </c>
      <c r="G4033" s="5">
        <f>E4033-F4033</f>
        <v/>
      </c>
      <c r="H4033" s="5">
        <f>'Notes'!$B$4</f>
        <v/>
      </c>
      <c r="I4033" s="5">
        <f>ROUNDUP(D4033/H4033,0)</f>
        <v/>
      </c>
      <c r="J4033" s="6">
        <f>G4033-I4033</f>
        <v/>
      </c>
      <c r="K4033" s="4">
        <f>IF(J4033&lt;0,"Deficit",IF(J4033=0,"Exact fit","Surplus"))</f>
        <v/>
      </c>
    </row>
    <row r="4034">
      <c r="A4034" s="4" t="n">
        <v>230805</v>
      </c>
      <c r="B4034" s="4" t="inlineStr">
        <is>
          <t>GS LIBA / TSS</t>
        </is>
      </c>
      <c r="C4034" s="4" t="inlineStr">
        <is>
          <t>P3</t>
        </is>
      </c>
      <c r="D4034" s="5" t="n">
        <v>133</v>
      </c>
      <c r="E4034" s="5" t="n">
        <v>4</v>
      </c>
      <c r="F4034" s="5" t="n">
        <v>1</v>
      </c>
      <c r="G4034" s="5">
        <f>E4034-F4034</f>
        <v/>
      </c>
      <c r="H4034" s="5">
        <f>'Notes'!$B$4</f>
        <v/>
      </c>
      <c r="I4034" s="5">
        <f>ROUNDUP(D4034/H4034,0)</f>
        <v/>
      </c>
      <c r="J4034" s="6">
        <f>G4034-I4034</f>
        <v/>
      </c>
      <c r="K4034" s="4">
        <f>IF(J4034&lt;0,"Deficit",IF(J4034=0,"Exact fit","Surplus"))</f>
        <v/>
      </c>
    </row>
    <row r="4035">
      <c r="A4035" s="4" t="n">
        <v>230805</v>
      </c>
      <c r="B4035" s="4" t="inlineStr">
        <is>
          <t>GS LIBA / TSS</t>
        </is>
      </c>
      <c r="C4035" s="4" t="inlineStr">
        <is>
          <t>P4</t>
        </is>
      </c>
      <c r="D4035" s="5" t="n">
        <v>159</v>
      </c>
      <c r="E4035" s="5" t="n">
        <v>4</v>
      </c>
      <c r="F4035" s="5" t="n">
        <v>1</v>
      </c>
      <c r="G4035" s="5">
        <f>E4035-F4035</f>
        <v/>
      </c>
      <c r="H4035" s="5">
        <f>'Notes'!$B$4</f>
        <v/>
      </c>
      <c r="I4035" s="5">
        <f>ROUNDUP(D4035/H4035,0)</f>
        <v/>
      </c>
      <c r="J4035" s="6">
        <f>G4035-I4035</f>
        <v/>
      </c>
      <c r="K4035" s="4">
        <f>IF(J4035&lt;0,"Deficit",IF(J4035=0,"Exact fit","Surplus"))</f>
        <v/>
      </c>
    </row>
    <row r="4036">
      <c r="A4036" s="4" t="n">
        <v>230805</v>
      </c>
      <c r="B4036" s="4" t="inlineStr">
        <is>
          <t>GS LIBA / TSS</t>
        </is>
      </c>
      <c r="C4036" s="4" t="inlineStr">
        <is>
          <t>P5</t>
        </is>
      </c>
      <c r="D4036" s="5" t="n">
        <v>125</v>
      </c>
      <c r="E4036" s="5" t="n">
        <v>3</v>
      </c>
      <c r="F4036" s="5" t="n">
        <v>0</v>
      </c>
      <c r="G4036" s="5">
        <f>E4036-F4036</f>
        <v/>
      </c>
      <c r="H4036" s="5">
        <f>'Notes'!$B$4</f>
        <v/>
      </c>
      <c r="I4036" s="5">
        <f>ROUNDUP(D4036/H4036,0)</f>
        <v/>
      </c>
      <c r="J4036" s="6">
        <f>G4036-I4036</f>
        <v/>
      </c>
      <c r="K4036" s="4">
        <f>IF(J4036&lt;0,"Deficit",IF(J4036=0,"Exact fit","Surplus"))</f>
        <v/>
      </c>
    </row>
    <row r="4037">
      <c r="A4037" s="4" t="n">
        <v>230805</v>
      </c>
      <c r="B4037" s="4" t="inlineStr">
        <is>
          <t>GS LIBA / TSS</t>
        </is>
      </c>
      <c r="C4037" s="4" t="inlineStr">
        <is>
          <t>P6</t>
        </is>
      </c>
      <c r="D4037" s="5" t="n">
        <v>69</v>
      </c>
      <c r="E4037" s="5" t="n">
        <v>2</v>
      </c>
      <c r="F4037" s="5" t="n">
        <v>0</v>
      </c>
      <c r="G4037" s="5">
        <f>E4037-F4037</f>
        <v/>
      </c>
      <c r="H4037" s="5">
        <f>'Notes'!$B$4</f>
        <v/>
      </c>
      <c r="I4037" s="5">
        <f>ROUNDUP(D4037/H4037,0)</f>
        <v/>
      </c>
      <c r="J4037" s="6">
        <f>G4037-I4037</f>
        <v/>
      </c>
      <c r="K4037" s="4">
        <f>IF(J4037&lt;0,"Deficit",IF(J4037=0,"Exact fit","Surplus"))</f>
        <v/>
      </c>
    </row>
    <row r="4038">
      <c r="A4038" s="4" t="n">
        <v>230806</v>
      </c>
      <c r="B4038" s="4" t="inlineStr">
        <is>
          <t>GS MURAMA</t>
        </is>
      </c>
      <c r="C4038" s="4" t="inlineStr">
        <is>
          <t>P1</t>
        </is>
      </c>
      <c r="D4038" s="5" t="n">
        <v>155</v>
      </c>
      <c r="E4038" s="5" t="n">
        <v>4</v>
      </c>
      <c r="F4038" s="5" t="n">
        <v>2</v>
      </c>
      <c r="G4038" s="5">
        <f>E4038-F4038</f>
        <v/>
      </c>
      <c r="H4038" s="5">
        <f>'Notes'!$B$4</f>
        <v/>
      </c>
      <c r="I4038" s="5">
        <f>ROUNDUP(D4038/H4038,0)</f>
        <v/>
      </c>
      <c r="J4038" s="6">
        <f>G4038-I4038</f>
        <v/>
      </c>
      <c r="K4038" s="4">
        <f>IF(J4038&lt;0,"Deficit",IF(J4038=0,"Exact fit","Surplus"))</f>
        <v/>
      </c>
    </row>
    <row r="4039">
      <c r="A4039" s="4" t="n">
        <v>230806</v>
      </c>
      <c r="B4039" s="4" t="inlineStr">
        <is>
          <t>GS MURAMA</t>
        </is>
      </c>
      <c r="C4039" s="4" t="inlineStr">
        <is>
          <t>P2</t>
        </is>
      </c>
      <c r="D4039" s="5" t="n">
        <v>94</v>
      </c>
      <c r="E4039" s="5" t="n">
        <v>3</v>
      </c>
      <c r="F4039" s="5" t="n">
        <v>1</v>
      </c>
      <c r="G4039" s="5">
        <f>E4039-F4039</f>
        <v/>
      </c>
      <c r="H4039" s="5">
        <f>'Notes'!$B$4</f>
        <v/>
      </c>
      <c r="I4039" s="5">
        <f>ROUNDUP(D4039/H4039,0)</f>
        <v/>
      </c>
      <c r="J4039" s="6">
        <f>G4039-I4039</f>
        <v/>
      </c>
      <c r="K4039" s="4">
        <f>IF(J4039&lt;0,"Deficit",IF(J4039=0,"Exact fit","Surplus"))</f>
        <v/>
      </c>
    </row>
    <row r="4040">
      <c r="A4040" s="4" t="n">
        <v>230806</v>
      </c>
      <c r="B4040" s="4" t="inlineStr">
        <is>
          <t>GS MURAMA</t>
        </is>
      </c>
      <c r="C4040" s="4" t="inlineStr">
        <is>
          <t>P3</t>
        </is>
      </c>
      <c r="D4040" s="5" t="n">
        <v>112</v>
      </c>
      <c r="E4040" s="5" t="n">
        <v>3</v>
      </c>
      <c r="F4040" s="5" t="n">
        <v>1</v>
      </c>
      <c r="G4040" s="5">
        <f>E4040-F4040</f>
        <v/>
      </c>
      <c r="H4040" s="5">
        <f>'Notes'!$B$4</f>
        <v/>
      </c>
      <c r="I4040" s="5">
        <f>ROUNDUP(D4040/H4040,0)</f>
        <v/>
      </c>
      <c r="J4040" s="6">
        <f>G4040-I4040</f>
        <v/>
      </c>
      <c r="K4040" s="4">
        <f>IF(J4040&lt;0,"Deficit",IF(J4040=0,"Exact fit","Surplus"))</f>
        <v/>
      </c>
    </row>
    <row r="4041">
      <c r="A4041" s="4" t="n">
        <v>230806</v>
      </c>
      <c r="B4041" s="4" t="inlineStr">
        <is>
          <t>GS MURAMA</t>
        </is>
      </c>
      <c r="C4041" s="4" t="inlineStr">
        <is>
          <t>P4</t>
        </is>
      </c>
      <c r="D4041" s="5" t="n">
        <v>122</v>
      </c>
      <c r="E4041" s="5" t="n">
        <v>3</v>
      </c>
      <c r="F4041" s="5" t="n">
        <v>0</v>
      </c>
      <c r="G4041" s="5">
        <f>E4041-F4041</f>
        <v/>
      </c>
      <c r="H4041" s="5">
        <f>'Notes'!$B$4</f>
        <v/>
      </c>
      <c r="I4041" s="5">
        <f>ROUNDUP(D4041/H4041,0)</f>
        <v/>
      </c>
      <c r="J4041" s="6">
        <f>G4041-I4041</f>
        <v/>
      </c>
      <c r="K4041" s="4">
        <f>IF(J4041&lt;0,"Deficit",IF(J4041=0,"Exact fit","Surplus"))</f>
        <v/>
      </c>
    </row>
    <row r="4042">
      <c r="A4042" s="4" t="n">
        <v>230806</v>
      </c>
      <c r="B4042" s="4" t="inlineStr">
        <is>
          <t>GS MURAMA</t>
        </is>
      </c>
      <c r="C4042" s="4" t="inlineStr">
        <is>
          <t>P5</t>
        </is>
      </c>
      <c r="D4042" s="5" t="n">
        <v>96</v>
      </c>
      <c r="E4042" s="5" t="n">
        <v>2</v>
      </c>
      <c r="F4042" s="5" t="n">
        <v>0</v>
      </c>
      <c r="G4042" s="5">
        <f>E4042-F4042</f>
        <v/>
      </c>
      <c r="H4042" s="5">
        <f>'Notes'!$B$4</f>
        <v/>
      </c>
      <c r="I4042" s="5">
        <f>ROUNDUP(D4042/H4042,0)</f>
        <v/>
      </c>
      <c r="J4042" s="6">
        <f>G4042-I4042</f>
        <v/>
      </c>
      <c r="K4042" s="4">
        <f>IF(J4042&lt;0,"Deficit",IF(J4042=0,"Exact fit","Surplus"))</f>
        <v/>
      </c>
    </row>
    <row r="4043">
      <c r="A4043" s="4" t="n">
        <v>230806</v>
      </c>
      <c r="B4043" s="4" t="inlineStr">
        <is>
          <t>GS MURAMA</t>
        </is>
      </c>
      <c r="C4043" s="4" t="inlineStr">
        <is>
          <t>P6</t>
        </is>
      </c>
      <c r="D4043" s="5" t="n">
        <v>57</v>
      </c>
      <c r="E4043" s="5" t="n">
        <v>2</v>
      </c>
      <c r="F4043" s="5" t="n">
        <v>0</v>
      </c>
      <c r="G4043" s="5">
        <f>E4043-F4043</f>
        <v/>
      </c>
      <c r="H4043" s="5">
        <f>'Notes'!$B$4</f>
        <v/>
      </c>
      <c r="I4043" s="5">
        <f>ROUNDUP(D4043/H4043,0)</f>
        <v/>
      </c>
      <c r="J4043" s="6">
        <f>G4043-I4043</f>
        <v/>
      </c>
      <c r="K4043" s="4">
        <f>IF(J4043&lt;0,"Deficit",IF(J4043=0,"Exact fit","Surplus"))</f>
        <v/>
      </c>
    </row>
    <row r="4044">
      <c r="A4044" s="4" t="n">
        <v>230807</v>
      </c>
      <c r="B4044" s="4" t="inlineStr">
        <is>
          <t>NYANZA PS SCHOOL</t>
        </is>
      </c>
      <c r="C4044" s="4" t="inlineStr">
        <is>
          <t>P1</t>
        </is>
      </c>
      <c r="D4044" s="5" t="n">
        <v>127</v>
      </c>
      <c r="E4044" s="5" t="n">
        <v>4</v>
      </c>
      <c r="F4044" s="5" t="n">
        <v>0</v>
      </c>
      <c r="G4044" s="5">
        <f>E4044-F4044</f>
        <v/>
      </c>
      <c r="H4044" s="5">
        <f>'Notes'!$B$4</f>
        <v/>
      </c>
      <c r="I4044" s="5">
        <f>ROUNDUP(D4044/H4044,0)</f>
        <v/>
      </c>
      <c r="J4044" s="6">
        <f>G4044-I4044</f>
        <v/>
      </c>
      <c r="K4044" s="4">
        <f>IF(J4044&lt;0,"Deficit",IF(J4044=0,"Exact fit","Surplus"))</f>
        <v/>
      </c>
    </row>
    <row r="4045">
      <c r="A4045" s="4" t="n">
        <v>230807</v>
      </c>
      <c r="B4045" s="4" t="inlineStr">
        <is>
          <t>NYANZA PS SCHOOL</t>
        </is>
      </c>
      <c r="C4045" s="4" t="inlineStr">
        <is>
          <t>P2</t>
        </is>
      </c>
      <c r="D4045" s="5" t="n">
        <v>99</v>
      </c>
      <c r="E4045" s="5" t="n">
        <v>2</v>
      </c>
      <c r="F4045" s="5" t="n">
        <v>1</v>
      </c>
      <c r="G4045" s="5">
        <f>E4045-F4045</f>
        <v/>
      </c>
      <c r="H4045" s="5">
        <f>'Notes'!$B$4</f>
        <v/>
      </c>
      <c r="I4045" s="5">
        <f>ROUNDUP(D4045/H4045,0)</f>
        <v/>
      </c>
      <c r="J4045" s="6">
        <f>G4045-I4045</f>
        <v/>
      </c>
      <c r="K4045" s="4">
        <f>IF(J4045&lt;0,"Deficit",IF(J4045=0,"Exact fit","Surplus"))</f>
        <v/>
      </c>
    </row>
    <row r="4046">
      <c r="A4046" s="4" t="n">
        <v>230807</v>
      </c>
      <c r="B4046" s="4" t="inlineStr">
        <is>
          <t>NYANZA PS SCHOOL</t>
        </is>
      </c>
      <c r="C4046" s="4" t="inlineStr">
        <is>
          <t>P3</t>
        </is>
      </c>
      <c r="D4046" s="5" t="n">
        <v>67</v>
      </c>
      <c r="E4046" s="5" t="n">
        <v>2</v>
      </c>
      <c r="F4046" s="5" t="n">
        <v>1</v>
      </c>
      <c r="G4046" s="5">
        <f>E4046-F4046</f>
        <v/>
      </c>
      <c r="H4046" s="5">
        <f>'Notes'!$B$4</f>
        <v/>
      </c>
      <c r="I4046" s="5">
        <f>ROUNDUP(D4046/H4046,0)</f>
        <v/>
      </c>
      <c r="J4046" s="6">
        <f>G4046-I4046</f>
        <v/>
      </c>
      <c r="K4046" s="4">
        <f>IF(J4046&lt;0,"Deficit",IF(J4046=0,"Exact fit","Surplus"))</f>
        <v/>
      </c>
    </row>
    <row r="4047">
      <c r="A4047" s="4" t="n">
        <v>230807</v>
      </c>
      <c r="B4047" s="4" t="inlineStr">
        <is>
          <t>NYANZA PS SCHOOL</t>
        </is>
      </c>
      <c r="C4047" s="4" t="inlineStr">
        <is>
          <t>P4</t>
        </is>
      </c>
      <c r="D4047" s="5" t="n">
        <v>95</v>
      </c>
      <c r="E4047" s="5" t="n">
        <v>2</v>
      </c>
      <c r="F4047" s="5" t="n">
        <v>0</v>
      </c>
      <c r="G4047" s="5">
        <f>E4047-F4047</f>
        <v/>
      </c>
      <c r="H4047" s="5">
        <f>'Notes'!$B$4</f>
        <v/>
      </c>
      <c r="I4047" s="5">
        <f>ROUNDUP(D4047/H4047,0)</f>
        <v/>
      </c>
      <c r="J4047" s="6">
        <f>G4047-I4047</f>
        <v/>
      </c>
      <c r="K4047" s="4">
        <f>IF(J4047&lt;0,"Deficit",IF(J4047=0,"Exact fit","Surplus"))</f>
        <v/>
      </c>
    </row>
    <row r="4048">
      <c r="A4048" s="4" t="n">
        <v>230807</v>
      </c>
      <c r="B4048" s="4" t="inlineStr">
        <is>
          <t>NYANZA PS SCHOOL</t>
        </is>
      </c>
      <c r="C4048" s="4" t="inlineStr">
        <is>
          <t>P5</t>
        </is>
      </c>
      <c r="D4048" s="5" t="n">
        <v>65</v>
      </c>
      <c r="E4048" s="5" t="n">
        <v>2</v>
      </c>
      <c r="F4048" s="5" t="n">
        <v>0</v>
      </c>
      <c r="G4048" s="5">
        <f>E4048-F4048</f>
        <v/>
      </c>
      <c r="H4048" s="5">
        <f>'Notes'!$B$4</f>
        <v/>
      </c>
      <c r="I4048" s="5">
        <f>ROUNDUP(D4048/H4048,0)</f>
        <v/>
      </c>
      <c r="J4048" s="6">
        <f>G4048-I4048</f>
        <v/>
      </c>
      <c r="K4048" s="4">
        <f>IF(J4048&lt;0,"Deficit",IF(J4048=0,"Exact fit","Surplus"))</f>
        <v/>
      </c>
    </row>
    <row r="4049">
      <c r="A4049" s="4" t="n">
        <v>230807</v>
      </c>
      <c r="B4049" s="4" t="inlineStr">
        <is>
          <t>NYANZA PS SCHOOL</t>
        </is>
      </c>
      <c r="C4049" s="4" t="inlineStr">
        <is>
          <t>P6</t>
        </is>
      </c>
      <c r="D4049" s="5" t="n">
        <v>32</v>
      </c>
      <c r="E4049" s="5" t="n">
        <v>1</v>
      </c>
      <c r="F4049" s="5" t="n">
        <v>0</v>
      </c>
      <c r="G4049" s="5">
        <f>E4049-F4049</f>
        <v/>
      </c>
      <c r="H4049" s="5">
        <f>'Notes'!$B$4</f>
        <v/>
      </c>
      <c r="I4049" s="5">
        <f>ROUNDUP(D4049/H4049,0)</f>
        <v/>
      </c>
      <c r="J4049" s="6">
        <f>G4049-I4049</f>
        <v/>
      </c>
      <c r="K4049" s="4">
        <f>IF(J4049&lt;0,"Deficit",IF(J4049=0,"Exact fit","Surplus"))</f>
        <v/>
      </c>
    </row>
    <row r="4050">
      <c r="A4050" s="4" t="n">
        <v>230808</v>
      </c>
      <c r="B4050" s="4" t="inlineStr">
        <is>
          <t>EP GISOZI</t>
        </is>
      </c>
      <c r="C4050" s="4" t="inlineStr">
        <is>
          <t>P1</t>
        </is>
      </c>
      <c r="D4050" s="5" t="n">
        <v>189</v>
      </c>
      <c r="E4050" s="5" t="n">
        <v>4</v>
      </c>
      <c r="F4050" s="5" t="n">
        <v>2</v>
      </c>
      <c r="G4050" s="5">
        <f>E4050-F4050</f>
        <v/>
      </c>
      <c r="H4050" s="5">
        <f>'Notes'!$B$4</f>
        <v/>
      </c>
      <c r="I4050" s="5">
        <f>ROUNDUP(D4050/H4050,0)</f>
        <v/>
      </c>
      <c r="J4050" s="6">
        <f>G4050-I4050</f>
        <v/>
      </c>
      <c r="K4050" s="4">
        <f>IF(J4050&lt;0,"Deficit",IF(J4050=0,"Exact fit","Surplus"))</f>
        <v/>
      </c>
    </row>
    <row r="4051">
      <c r="A4051" s="4" t="n">
        <v>230808</v>
      </c>
      <c r="B4051" s="4" t="inlineStr">
        <is>
          <t>EP GISOZI</t>
        </is>
      </c>
      <c r="C4051" s="4" t="inlineStr">
        <is>
          <t>P2</t>
        </is>
      </c>
      <c r="D4051" s="5" t="n">
        <v>102</v>
      </c>
      <c r="E4051" s="5" t="n">
        <v>2</v>
      </c>
      <c r="F4051" s="5" t="n">
        <v>1</v>
      </c>
      <c r="G4051" s="5">
        <f>E4051-F4051</f>
        <v/>
      </c>
      <c r="H4051" s="5">
        <f>'Notes'!$B$4</f>
        <v/>
      </c>
      <c r="I4051" s="5">
        <f>ROUNDUP(D4051/H4051,0)</f>
        <v/>
      </c>
      <c r="J4051" s="6">
        <f>G4051-I4051</f>
        <v/>
      </c>
      <c r="K4051" s="4">
        <f>IF(J4051&lt;0,"Deficit",IF(J4051=0,"Exact fit","Surplus"))</f>
        <v/>
      </c>
    </row>
    <row r="4052">
      <c r="A4052" s="4" t="n">
        <v>230808</v>
      </c>
      <c r="B4052" s="4" t="inlineStr">
        <is>
          <t>EP GISOZI</t>
        </is>
      </c>
      <c r="C4052" s="4" t="inlineStr">
        <is>
          <t>P3</t>
        </is>
      </c>
      <c r="D4052" s="5" t="n">
        <v>90</v>
      </c>
      <c r="E4052" s="5" t="n">
        <v>2</v>
      </c>
      <c r="F4052" s="5" t="n">
        <v>1</v>
      </c>
      <c r="G4052" s="5">
        <f>E4052-F4052</f>
        <v/>
      </c>
      <c r="H4052" s="5">
        <f>'Notes'!$B$4</f>
        <v/>
      </c>
      <c r="I4052" s="5">
        <f>ROUNDUP(D4052/H4052,0)</f>
        <v/>
      </c>
      <c r="J4052" s="6">
        <f>G4052-I4052</f>
        <v/>
      </c>
      <c r="K4052" s="4">
        <f>IF(J4052&lt;0,"Deficit",IF(J4052=0,"Exact fit","Surplus"))</f>
        <v/>
      </c>
    </row>
    <row r="4053">
      <c r="A4053" s="4" t="n">
        <v>230808</v>
      </c>
      <c r="B4053" s="4" t="inlineStr">
        <is>
          <t>EP GISOZI</t>
        </is>
      </c>
      <c r="C4053" s="4" t="inlineStr">
        <is>
          <t>P4</t>
        </is>
      </c>
      <c r="D4053" s="5" t="n">
        <v>95</v>
      </c>
      <c r="E4053" s="5" t="n">
        <v>2</v>
      </c>
      <c r="F4053" s="5" t="n">
        <v>0</v>
      </c>
      <c r="G4053" s="5">
        <f>E4053-F4053</f>
        <v/>
      </c>
      <c r="H4053" s="5">
        <f>'Notes'!$B$4</f>
        <v/>
      </c>
      <c r="I4053" s="5">
        <f>ROUNDUP(D4053/H4053,0)</f>
        <v/>
      </c>
      <c r="J4053" s="6">
        <f>G4053-I4053</f>
        <v/>
      </c>
      <c r="K4053" s="4">
        <f>IF(J4053&lt;0,"Deficit",IF(J4053=0,"Exact fit","Surplus"))</f>
        <v/>
      </c>
    </row>
    <row r="4054">
      <c r="A4054" s="4" t="n">
        <v>230808</v>
      </c>
      <c r="B4054" s="4" t="inlineStr">
        <is>
          <t>EP GISOZI</t>
        </is>
      </c>
      <c r="C4054" s="4" t="inlineStr">
        <is>
          <t>P5</t>
        </is>
      </c>
      <c r="D4054" s="5" t="n">
        <v>102</v>
      </c>
      <c r="E4054" s="5" t="n">
        <v>2</v>
      </c>
      <c r="F4054" s="5" t="n">
        <v>0</v>
      </c>
      <c r="G4054" s="5">
        <f>E4054-F4054</f>
        <v/>
      </c>
      <c r="H4054" s="5">
        <f>'Notes'!$B$4</f>
        <v/>
      </c>
      <c r="I4054" s="5">
        <f>ROUNDUP(D4054/H4054,0)</f>
        <v/>
      </c>
      <c r="J4054" s="6">
        <f>G4054-I4054</f>
        <v/>
      </c>
      <c r="K4054" s="4">
        <f>IF(J4054&lt;0,"Deficit",IF(J4054=0,"Exact fit","Surplus"))</f>
        <v/>
      </c>
    </row>
    <row r="4055">
      <c r="A4055" s="4" t="n">
        <v>230808</v>
      </c>
      <c r="B4055" s="4" t="inlineStr">
        <is>
          <t>EP GISOZI</t>
        </is>
      </c>
      <c r="C4055" s="4" t="inlineStr">
        <is>
          <t>P6</t>
        </is>
      </c>
      <c r="D4055" s="5" t="n">
        <v>57</v>
      </c>
      <c r="E4055" s="5" t="n">
        <v>2</v>
      </c>
      <c r="F4055" s="5" t="n">
        <v>1</v>
      </c>
      <c r="G4055" s="5">
        <f>E4055-F4055</f>
        <v/>
      </c>
      <c r="H4055" s="5">
        <f>'Notes'!$B$4</f>
        <v/>
      </c>
      <c r="I4055" s="5">
        <f>ROUNDUP(D4055/H4055,0)</f>
        <v/>
      </c>
      <c r="J4055" s="6">
        <f>G4055-I4055</f>
        <v/>
      </c>
      <c r="K4055" s="4">
        <f>IF(J4055&lt;0,"Deficit",IF(J4055=0,"Exact fit","Surplus"))</f>
        <v/>
      </c>
    </row>
    <row r="4056">
      <c r="A4056" s="4" t="n">
        <v>230901</v>
      </c>
      <c r="B4056" s="4" t="inlineStr">
        <is>
          <t>EP BIHEMBE</t>
        </is>
      </c>
      <c r="C4056" s="4" t="inlineStr">
        <is>
          <t>P1</t>
        </is>
      </c>
      <c r="D4056" s="5" t="n">
        <v>127</v>
      </c>
      <c r="E4056" s="5" t="n">
        <v>3</v>
      </c>
      <c r="F4056" s="5" t="n">
        <v>0</v>
      </c>
      <c r="G4056" s="5">
        <f>E4056-F4056</f>
        <v/>
      </c>
      <c r="H4056" s="5">
        <f>'Notes'!$B$4</f>
        <v/>
      </c>
      <c r="I4056" s="5">
        <f>ROUNDUP(D4056/H4056,0)</f>
        <v/>
      </c>
      <c r="J4056" s="6">
        <f>G4056-I4056</f>
        <v/>
      </c>
      <c r="K4056" s="4">
        <f>IF(J4056&lt;0,"Deficit",IF(J4056=0,"Exact fit","Surplus"))</f>
        <v/>
      </c>
    </row>
    <row r="4057">
      <c r="A4057" s="4" t="n">
        <v>230901</v>
      </c>
      <c r="B4057" s="4" t="inlineStr">
        <is>
          <t>EP BIHEMBE</t>
        </is>
      </c>
      <c r="C4057" s="4" t="inlineStr">
        <is>
          <t>P2</t>
        </is>
      </c>
      <c r="D4057" s="5" t="n">
        <v>92</v>
      </c>
      <c r="E4057" s="5" t="n">
        <v>2</v>
      </c>
      <c r="F4057" s="5" t="n">
        <v>0</v>
      </c>
      <c r="G4057" s="5">
        <f>E4057-F4057</f>
        <v/>
      </c>
      <c r="H4057" s="5">
        <f>'Notes'!$B$4</f>
        <v/>
      </c>
      <c r="I4057" s="5">
        <f>ROUNDUP(D4057/H4057,0)</f>
        <v/>
      </c>
      <c r="J4057" s="6">
        <f>G4057-I4057</f>
        <v/>
      </c>
      <c r="K4057" s="4">
        <f>IF(J4057&lt;0,"Deficit",IF(J4057=0,"Exact fit","Surplus"))</f>
        <v/>
      </c>
    </row>
    <row r="4058">
      <c r="A4058" s="4" t="n">
        <v>230901</v>
      </c>
      <c r="B4058" s="4" t="inlineStr">
        <is>
          <t>EP BIHEMBE</t>
        </is>
      </c>
      <c r="C4058" s="4" t="inlineStr">
        <is>
          <t>P3</t>
        </is>
      </c>
      <c r="D4058" s="5" t="n">
        <v>93</v>
      </c>
      <c r="E4058" s="5" t="n">
        <v>2</v>
      </c>
      <c r="F4058" s="5" t="n">
        <v>0</v>
      </c>
      <c r="G4058" s="5">
        <f>E4058-F4058</f>
        <v/>
      </c>
      <c r="H4058" s="5">
        <f>'Notes'!$B$4</f>
        <v/>
      </c>
      <c r="I4058" s="5">
        <f>ROUNDUP(D4058/H4058,0)</f>
        <v/>
      </c>
      <c r="J4058" s="6">
        <f>G4058-I4058</f>
        <v/>
      </c>
      <c r="K4058" s="4">
        <f>IF(J4058&lt;0,"Deficit",IF(J4058=0,"Exact fit","Surplus"))</f>
        <v/>
      </c>
    </row>
    <row r="4059">
      <c r="A4059" s="4" t="n">
        <v>230901</v>
      </c>
      <c r="B4059" s="4" t="inlineStr">
        <is>
          <t>EP BIHEMBE</t>
        </is>
      </c>
      <c r="C4059" s="4" t="inlineStr">
        <is>
          <t>P4</t>
        </is>
      </c>
      <c r="D4059" s="5" t="n">
        <v>179</v>
      </c>
      <c r="E4059" s="5" t="n">
        <v>4</v>
      </c>
      <c r="F4059" s="5" t="n">
        <v>0</v>
      </c>
      <c r="G4059" s="5">
        <f>E4059-F4059</f>
        <v/>
      </c>
      <c r="H4059" s="5">
        <f>'Notes'!$B$4</f>
        <v/>
      </c>
      <c r="I4059" s="5">
        <f>ROUNDUP(D4059/H4059,0)</f>
        <v/>
      </c>
      <c r="J4059" s="6">
        <f>G4059-I4059</f>
        <v/>
      </c>
      <c r="K4059" s="4">
        <f>IF(J4059&lt;0,"Deficit",IF(J4059=0,"Exact fit","Surplus"))</f>
        <v/>
      </c>
    </row>
    <row r="4060">
      <c r="A4060" s="4" t="n">
        <v>230901</v>
      </c>
      <c r="B4060" s="4" t="inlineStr">
        <is>
          <t>EP BIHEMBE</t>
        </is>
      </c>
      <c r="C4060" s="4" t="inlineStr">
        <is>
          <t>P5</t>
        </is>
      </c>
      <c r="D4060" s="5" t="n">
        <v>142</v>
      </c>
      <c r="E4060" s="5" t="n">
        <v>4</v>
      </c>
      <c r="F4060" s="5" t="n">
        <v>0</v>
      </c>
      <c r="G4060" s="5">
        <f>E4060-F4060</f>
        <v/>
      </c>
      <c r="H4060" s="5">
        <f>'Notes'!$B$4</f>
        <v/>
      </c>
      <c r="I4060" s="5">
        <f>ROUNDUP(D4060/H4060,0)</f>
        <v/>
      </c>
      <c r="J4060" s="6">
        <f>G4060-I4060</f>
        <v/>
      </c>
      <c r="K4060" s="4">
        <f>IF(J4060&lt;0,"Deficit",IF(J4060=0,"Exact fit","Surplus"))</f>
        <v/>
      </c>
    </row>
    <row r="4061">
      <c r="A4061" s="4" t="n">
        <v>230901</v>
      </c>
      <c r="B4061" s="4" t="inlineStr">
        <is>
          <t>EP BIHEMBE</t>
        </is>
      </c>
      <c r="C4061" s="4" t="inlineStr">
        <is>
          <t>P6</t>
        </is>
      </c>
      <c r="D4061" s="5" t="n">
        <v>52</v>
      </c>
      <c r="E4061" s="5" t="n">
        <v>2</v>
      </c>
      <c r="F4061" s="5" t="n">
        <v>0</v>
      </c>
      <c r="G4061" s="5">
        <f>E4061-F4061</f>
        <v/>
      </c>
      <c r="H4061" s="5">
        <f>'Notes'!$B$4</f>
        <v/>
      </c>
      <c r="I4061" s="5">
        <f>ROUNDUP(D4061/H4061,0)</f>
        <v/>
      </c>
      <c r="J4061" s="6">
        <f>G4061-I4061</f>
        <v/>
      </c>
      <c r="K4061" s="4">
        <f>IF(J4061&lt;0,"Deficit",IF(J4061=0,"Exact fit","Surplus"))</f>
        <v/>
      </c>
    </row>
    <row r="4062">
      <c r="A4062" s="4" t="n">
        <v>230902</v>
      </c>
      <c r="B4062" s="4" t="inlineStr">
        <is>
          <t>EP RUBONA II</t>
        </is>
      </c>
      <c r="C4062" s="4" t="inlineStr">
        <is>
          <t>P1</t>
        </is>
      </c>
      <c r="D4062" s="5" t="n">
        <v>155</v>
      </c>
      <c r="E4062" s="5" t="n">
        <v>3</v>
      </c>
      <c r="F4062" s="5" t="n">
        <v>1</v>
      </c>
      <c r="G4062" s="5">
        <f>E4062-F4062</f>
        <v/>
      </c>
      <c r="H4062" s="5">
        <f>'Notes'!$B$4</f>
        <v/>
      </c>
      <c r="I4062" s="5">
        <f>ROUNDUP(D4062/H4062,0)</f>
        <v/>
      </c>
      <c r="J4062" s="6">
        <f>G4062-I4062</f>
        <v/>
      </c>
      <c r="K4062" s="4">
        <f>IF(J4062&lt;0,"Deficit",IF(J4062=0,"Exact fit","Surplus"))</f>
        <v/>
      </c>
    </row>
    <row r="4063">
      <c r="A4063" s="4" t="n">
        <v>230902</v>
      </c>
      <c r="B4063" s="4" t="inlineStr">
        <is>
          <t>EP RUBONA II</t>
        </is>
      </c>
      <c r="C4063" s="4" t="inlineStr">
        <is>
          <t>P2</t>
        </is>
      </c>
      <c r="D4063" s="5" t="n">
        <v>78</v>
      </c>
      <c r="E4063" s="5" t="n">
        <v>2</v>
      </c>
      <c r="F4063" s="5" t="n">
        <v>1</v>
      </c>
      <c r="G4063" s="5">
        <f>E4063-F4063</f>
        <v/>
      </c>
      <c r="H4063" s="5">
        <f>'Notes'!$B$4</f>
        <v/>
      </c>
      <c r="I4063" s="5">
        <f>ROUNDUP(D4063/H4063,0)</f>
        <v/>
      </c>
      <c r="J4063" s="6">
        <f>G4063-I4063</f>
        <v/>
      </c>
      <c r="K4063" s="4">
        <f>IF(J4063&lt;0,"Deficit",IF(J4063=0,"Exact fit","Surplus"))</f>
        <v/>
      </c>
    </row>
    <row r="4064">
      <c r="A4064" s="4" t="n">
        <v>230902</v>
      </c>
      <c r="B4064" s="4" t="inlineStr">
        <is>
          <t>EP RUBONA II</t>
        </is>
      </c>
      <c r="C4064" s="4" t="inlineStr">
        <is>
          <t>P3</t>
        </is>
      </c>
      <c r="D4064" s="5" t="n">
        <v>128</v>
      </c>
      <c r="E4064" s="5" t="n">
        <v>3</v>
      </c>
      <c r="F4064" s="5" t="n">
        <v>1</v>
      </c>
      <c r="G4064" s="5">
        <f>E4064-F4064</f>
        <v/>
      </c>
      <c r="H4064" s="5">
        <f>'Notes'!$B$4</f>
        <v/>
      </c>
      <c r="I4064" s="5">
        <f>ROUNDUP(D4064/H4064,0)</f>
        <v/>
      </c>
      <c r="J4064" s="6">
        <f>G4064-I4064</f>
        <v/>
      </c>
      <c r="K4064" s="4">
        <f>IF(J4064&lt;0,"Deficit",IF(J4064=0,"Exact fit","Surplus"))</f>
        <v/>
      </c>
    </row>
    <row r="4065">
      <c r="A4065" s="4" t="n">
        <v>230902</v>
      </c>
      <c r="B4065" s="4" t="inlineStr">
        <is>
          <t>EP RUBONA II</t>
        </is>
      </c>
      <c r="C4065" s="4" t="inlineStr">
        <is>
          <t>P4</t>
        </is>
      </c>
      <c r="D4065" s="5" t="n">
        <v>143</v>
      </c>
      <c r="E4065" s="5" t="n">
        <v>3</v>
      </c>
      <c r="F4065" s="5" t="n">
        <v>0</v>
      </c>
      <c r="G4065" s="5">
        <f>E4065-F4065</f>
        <v/>
      </c>
      <c r="H4065" s="5">
        <f>'Notes'!$B$4</f>
        <v/>
      </c>
      <c r="I4065" s="5">
        <f>ROUNDUP(D4065/H4065,0)</f>
        <v/>
      </c>
      <c r="J4065" s="6">
        <f>G4065-I4065</f>
        <v/>
      </c>
      <c r="K4065" s="4">
        <f>IF(J4065&lt;0,"Deficit",IF(J4065=0,"Exact fit","Surplus"))</f>
        <v/>
      </c>
    </row>
    <row r="4066">
      <c r="A4066" s="4" t="n">
        <v>230902</v>
      </c>
      <c r="B4066" s="4" t="inlineStr">
        <is>
          <t>EP RUBONA II</t>
        </is>
      </c>
      <c r="C4066" s="4" t="inlineStr">
        <is>
          <t>P5</t>
        </is>
      </c>
      <c r="D4066" s="5" t="n">
        <v>123</v>
      </c>
      <c r="E4066" s="5" t="n">
        <v>3</v>
      </c>
      <c r="F4066" s="5" t="n">
        <v>0</v>
      </c>
      <c r="G4066" s="5">
        <f>E4066-F4066</f>
        <v/>
      </c>
      <c r="H4066" s="5">
        <f>'Notes'!$B$4</f>
        <v/>
      </c>
      <c r="I4066" s="5">
        <f>ROUNDUP(D4066/H4066,0)</f>
        <v/>
      </c>
      <c r="J4066" s="6">
        <f>G4066-I4066</f>
        <v/>
      </c>
      <c r="K4066" s="4">
        <f>IF(J4066&lt;0,"Deficit",IF(J4066=0,"Exact fit","Surplus"))</f>
        <v/>
      </c>
    </row>
    <row r="4067">
      <c r="A4067" s="4" t="n">
        <v>230902</v>
      </c>
      <c r="B4067" s="4" t="inlineStr">
        <is>
          <t>EP RUBONA II</t>
        </is>
      </c>
      <c r="C4067" s="4" t="inlineStr">
        <is>
          <t>P6</t>
        </is>
      </c>
      <c r="D4067" s="5" t="n">
        <v>71</v>
      </c>
      <c r="E4067" s="5" t="n">
        <v>2</v>
      </c>
      <c r="F4067" s="5" t="n">
        <v>0</v>
      </c>
      <c r="G4067" s="5">
        <f>E4067-F4067</f>
        <v/>
      </c>
      <c r="H4067" s="5">
        <f>'Notes'!$B$4</f>
        <v/>
      </c>
      <c r="I4067" s="5">
        <f>ROUNDUP(D4067/H4067,0)</f>
        <v/>
      </c>
      <c r="J4067" s="6">
        <f>G4067-I4067</f>
        <v/>
      </c>
      <c r="K4067" s="4">
        <f>IF(J4067&lt;0,"Deficit",IF(J4067=0,"Exact fit","Surplus"))</f>
        <v/>
      </c>
    </row>
    <row r="4068">
      <c r="A4068" s="4" t="n">
        <v>230903</v>
      </c>
      <c r="B4068" s="4" t="inlineStr">
        <is>
          <t>GS FUGI</t>
        </is>
      </c>
      <c r="C4068" s="4" t="inlineStr">
        <is>
          <t>P1</t>
        </is>
      </c>
      <c r="D4068" s="5" t="n">
        <v>218</v>
      </c>
      <c r="E4068" s="5" t="n">
        <v>4</v>
      </c>
      <c r="F4068" s="5" t="n">
        <v>2</v>
      </c>
      <c r="G4068" s="5">
        <f>E4068-F4068</f>
        <v/>
      </c>
      <c r="H4068" s="5">
        <f>'Notes'!$B$4</f>
        <v/>
      </c>
      <c r="I4068" s="5">
        <f>ROUNDUP(D4068/H4068,0)</f>
        <v/>
      </c>
      <c r="J4068" s="6">
        <f>G4068-I4068</f>
        <v/>
      </c>
      <c r="K4068" s="4">
        <f>IF(J4068&lt;0,"Deficit",IF(J4068=0,"Exact fit","Surplus"))</f>
        <v/>
      </c>
    </row>
    <row r="4069">
      <c r="A4069" s="4" t="n">
        <v>230903</v>
      </c>
      <c r="B4069" s="4" t="inlineStr">
        <is>
          <t>GS FUGI</t>
        </is>
      </c>
      <c r="C4069" s="4" t="inlineStr">
        <is>
          <t>P2</t>
        </is>
      </c>
      <c r="D4069" s="5" t="n">
        <v>198</v>
      </c>
      <c r="E4069" s="5" t="n">
        <v>4</v>
      </c>
      <c r="F4069" s="5" t="n">
        <v>1</v>
      </c>
      <c r="G4069" s="5">
        <f>E4069-F4069</f>
        <v/>
      </c>
      <c r="H4069" s="5">
        <f>'Notes'!$B$4</f>
        <v/>
      </c>
      <c r="I4069" s="5">
        <f>ROUNDUP(D4069/H4069,0)</f>
        <v/>
      </c>
      <c r="J4069" s="6">
        <f>G4069-I4069</f>
        <v/>
      </c>
      <c r="K4069" s="4">
        <f>IF(J4069&lt;0,"Deficit",IF(J4069=0,"Exact fit","Surplus"))</f>
        <v/>
      </c>
    </row>
    <row r="4070">
      <c r="A4070" s="4" t="n">
        <v>230903</v>
      </c>
      <c r="B4070" s="4" t="inlineStr">
        <is>
          <t>GS FUGI</t>
        </is>
      </c>
      <c r="C4070" s="4" t="inlineStr">
        <is>
          <t>P3</t>
        </is>
      </c>
      <c r="D4070" s="5" t="n">
        <v>187</v>
      </c>
      <c r="E4070" s="5" t="n">
        <v>4</v>
      </c>
      <c r="F4070" s="5" t="n">
        <v>1</v>
      </c>
      <c r="G4070" s="5">
        <f>E4070-F4070</f>
        <v/>
      </c>
      <c r="H4070" s="5">
        <f>'Notes'!$B$4</f>
        <v/>
      </c>
      <c r="I4070" s="5">
        <f>ROUNDUP(D4070/H4070,0)</f>
        <v/>
      </c>
      <c r="J4070" s="6">
        <f>G4070-I4070</f>
        <v/>
      </c>
      <c r="K4070" s="4">
        <f>IF(J4070&lt;0,"Deficit",IF(J4070=0,"Exact fit","Surplus"))</f>
        <v/>
      </c>
    </row>
    <row r="4071">
      <c r="A4071" s="4" t="n">
        <v>230903</v>
      </c>
      <c r="B4071" s="4" t="inlineStr">
        <is>
          <t>GS FUGI</t>
        </is>
      </c>
      <c r="C4071" s="4" t="inlineStr">
        <is>
          <t>P4</t>
        </is>
      </c>
      <c r="D4071" s="5" t="n">
        <v>217</v>
      </c>
      <c r="E4071" s="5" t="n">
        <v>4</v>
      </c>
      <c r="F4071" s="5" t="n">
        <v>0</v>
      </c>
      <c r="G4071" s="5">
        <f>E4071-F4071</f>
        <v/>
      </c>
      <c r="H4071" s="5">
        <f>'Notes'!$B$4</f>
        <v/>
      </c>
      <c r="I4071" s="5">
        <f>ROUNDUP(D4071/H4071,0)</f>
        <v/>
      </c>
      <c r="J4071" s="6">
        <f>G4071-I4071</f>
        <v/>
      </c>
      <c r="K4071" s="4">
        <f>IF(J4071&lt;0,"Deficit",IF(J4071=0,"Exact fit","Surplus"))</f>
        <v/>
      </c>
    </row>
    <row r="4072">
      <c r="A4072" s="4" t="n">
        <v>230903</v>
      </c>
      <c r="B4072" s="4" t="inlineStr">
        <is>
          <t>GS FUGI</t>
        </is>
      </c>
      <c r="C4072" s="4" t="inlineStr">
        <is>
          <t>P5</t>
        </is>
      </c>
      <c r="D4072" s="5" t="n">
        <v>154</v>
      </c>
      <c r="E4072" s="5" t="n">
        <v>3</v>
      </c>
      <c r="F4072" s="5" t="n">
        <v>0</v>
      </c>
      <c r="G4072" s="5">
        <f>E4072-F4072</f>
        <v/>
      </c>
      <c r="H4072" s="5">
        <f>'Notes'!$B$4</f>
        <v/>
      </c>
      <c r="I4072" s="5">
        <f>ROUNDUP(D4072/H4072,0)</f>
        <v/>
      </c>
      <c r="J4072" s="6">
        <f>G4072-I4072</f>
        <v/>
      </c>
      <c r="K4072" s="4">
        <f>IF(J4072&lt;0,"Deficit",IF(J4072=0,"Exact fit","Surplus"))</f>
        <v/>
      </c>
    </row>
    <row r="4073">
      <c r="A4073" s="4" t="n">
        <v>230903</v>
      </c>
      <c r="B4073" s="4" t="inlineStr">
        <is>
          <t>GS FUGI</t>
        </is>
      </c>
      <c r="C4073" s="4" t="inlineStr">
        <is>
          <t>P6</t>
        </is>
      </c>
      <c r="D4073" s="5" t="n">
        <v>54</v>
      </c>
      <c r="E4073" s="5" t="n">
        <v>2</v>
      </c>
      <c r="F4073" s="5" t="n">
        <v>0</v>
      </c>
      <c r="G4073" s="5">
        <f>E4073-F4073</f>
        <v/>
      </c>
      <c r="H4073" s="5">
        <f>'Notes'!$B$4</f>
        <v/>
      </c>
      <c r="I4073" s="5">
        <f>ROUNDUP(D4073/H4073,0)</f>
        <v/>
      </c>
      <c r="J4073" s="6">
        <f>G4073-I4073</f>
        <v/>
      </c>
      <c r="K4073" s="4">
        <f>IF(J4073&lt;0,"Deficit",IF(J4073=0,"Exact fit","Surplus"))</f>
        <v/>
      </c>
    </row>
    <row r="4074">
      <c r="A4074" s="4" t="n">
        <v>230904</v>
      </c>
      <c r="B4074" s="4" t="inlineStr">
        <is>
          <t>GS KIBANGU</t>
        </is>
      </c>
      <c r="C4074" s="4" t="inlineStr">
        <is>
          <t>P1</t>
        </is>
      </c>
      <c r="D4074" s="5" t="n">
        <v>204</v>
      </c>
      <c r="E4074" s="5" t="n">
        <v>6</v>
      </c>
      <c r="F4074" s="5" t="n">
        <v>3</v>
      </c>
      <c r="G4074" s="5">
        <f>E4074-F4074</f>
        <v/>
      </c>
      <c r="H4074" s="5">
        <f>'Notes'!$B$4</f>
        <v/>
      </c>
      <c r="I4074" s="5">
        <f>ROUNDUP(D4074/H4074,0)</f>
        <v/>
      </c>
      <c r="J4074" s="6">
        <f>G4074-I4074</f>
        <v/>
      </c>
      <c r="K4074" s="4">
        <f>IF(J4074&lt;0,"Deficit",IF(J4074=0,"Exact fit","Surplus"))</f>
        <v/>
      </c>
    </row>
    <row r="4075">
      <c r="A4075" s="4" t="n">
        <v>230904</v>
      </c>
      <c r="B4075" s="4" t="inlineStr">
        <is>
          <t>GS KIBANGU</t>
        </is>
      </c>
      <c r="C4075" s="4" t="inlineStr">
        <is>
          <t>P2</t>
        </is>
      </c>
      <c r="D4075" s="5" t="n">
        <v>201</v>
      </c>
      <c r="E4075" s="5" t="n">
        <v>6</v>
      </c>
      <c r="F4075" s="5" t="n">
        <v>3</v>
      </c>
      <c r="G4075" s="5">
        <f>E4075-F4075</f>
        <v/>
      </c>
      <c r="H4075" s="5">
        <f>'Notes'!$B$4</f>
        <v/>
      </c>
      <c r="I4075" s="5">
        <f>ROUNDUP(D4075/H4075,0)</f>
        <v/>
      </c>
      <c r="J4075" s="6">
        <f>G4075-I4075</f>
        <v/>
      </c>
      <c r="K4075" s="4">
        <f>IF(J4075&lt;0,"Deficit",IF(J4075=0,"Exact fit","Surplus"))</f>
        <v/>
      </c>
    </row>
    <row r="4076">
      <c r="A4076" s="4" t="n">
        <v>230904</v>
      </c>
      <c r="B4076" s="4" t="inlineStr">
        <is>
          <t>GS KIBANGU</t>
        </is>
      </c>
      <c r="C4076" s="4" t="inlineStr">
        <is>
          <t>P3</t>
        </is>
      </c>
      <c r="D4076" s="5" t="n">
        <v>172</v>
      </c>
      <c r="E4076" s="5" t="n">
        <v>4</v>
      </c>
      <c r="F4076" s="5" t="n">
        <v>2</v>
      </c>
      <c r="G4076" s="5">
        <f>E4076-F4076</f>
        <v/>
      </c>
      <c r="H4076" s="5">
        <f>'Notes'!$B$4</f>
        <v/>
      </c>
      <c r="I4076" s="5">
        <f>ROUNDUP(D4076/H4076,0)</f>
        <v/>
      </c>
      <c r="J4076" s="6">
        <f>G4076-I4076</f>
        <v/>
      </c>
      <c r="K4076" s="4">
        <f>IF(J4076&lt;0,"Deficit",IF(J4076=0,"Exact fit","Surplus"))</f>
        <v/>
      </c>
    </row>
    <row r="4077">
      <c r="A4077" s="4" t="n">
        <v>230904</v>
      </c>
      <c r="B4077" s="4" t="inlineStr">
        <is>
          <t>GS KIBANGU</t>
        </is>
      </c>
      <c r="C4077" s="4" t="inlineStr">
        <is>
          <t>P4</t>
        </is>
      </c>
      <c r="D4077" s="5" t="n">
        <v>209</v>
      </c>
      <c r="E4077" s="5" t="n">
        <v>4</v>
      </c>
      <c r="F4077" s="5" t="n">
        <v>0</v>
      </c>
      <c r="G4077" s="5">
        <f>E4077-F4077</f>
        <v/>
      </c>
      <c r="H4077" s="5">
        <f>'Notes'!$B$4</f>
        <v/>
      </c>
      <c r="I4077" s="5">
        <f>ROUNDUP(D4077/H4077,0)</f>
        <v/>
      </c>
      <c r="J4077" s="6">
        <f>G4077-I4077</f>
        <v/>
      </c>
      <c r="K4077" s="4">
        <f>IF(J4077&lt;0,"Deficit",IF(J4077=0,"Exact fit","Surplus"))</f>
        <v/>
      </c>
    </row>
    <row r="4078">
      <c r="A4078" s="4" t="n">
        <v>230904</v>
      </c>
      <c r="B4078" s="4" t="inlineStr">
        <is>
          <t>GS KIBANGU</t>
        </is>
      </c>
      <c r="C4078" s="4" t="inlineStr">
        <is>
          <t>P5</t>
        </is>
      </c>
      <c r="D4078" s="5" t="n">
        <v>209</v>
      </c>
      <c r="E4078" s="5" t="n">
        <v>4</v>
      </c>
      <c r="F4078" s="5" t="n">
        <v>0</v>
      </c>
      <c r="G4078" s="5">
        <f>E4078-F4078</f>
        <v/>
      </c>
      <c r="H4078" s="5">
        <f>'Notes'!$B$4</f>
        <v/>
      </c>
      <c r="I4078" s="5">
        <f>ROUNDUP(D4078/H4078,0)</f>
        <v/>
      </c>
      <c r="J4078" s="6">
        <f>G4078-I4078</f>
        <v/>
      </c>
      <c r="K4078" s="4">
        <f>IF(J4078&lt;0,"Deficit",IF(J4078=0,"Exact fit","Surplus"))</f>
        <v/>
      </c>
    </row>
    <row r="4079">
      <c r="A4079" s="4" t="n">
        <v>230904</v>
      </c>
      <c r="B4079" s="4" t="inlineStr">
        <is>
          <t>GS KIBANGU</t>
        </is>
      </c>
      <c r="C4079" s="4" t="inlineStr">
        <is>
          <t>P6</t>
        </is>
      </c>
      <c r="D4079" s="5" t="n">
        <v>80</v>
      </c>
      <c r="E4079" s="5" t="n">
        <v>3</v>
      </c>
      <c r="F4079" s="5" t="n">
        <v>0</v>
      </c>
      <c r="G4079" s="5">
        <f>E4079-F4079</f>
        <v/>
      </c>
      <c r="H4079" s="5">
        <f>'Notes'!$B$4</f>
        <v/>
      </c>
      <c r="I4079" s="5">
        <f>ROUNDUP(D4079/H4079,0)</f>
        <v/>
      </c>
      <c r="J4079" s="6">
        <f>G4079-I4079</f>
        <v/>
      </c>
      <c r="K4079" s="4">
        <f>IF(J4079&lt;0,"Deficit",IF(J4079=0,"Exact fit","Surplus"))</f>
        <v/>
      </c>
    </row>
    <row r="4080">
      <c r="A4080" s="4" t="n">
        <v>230905</v>
      </c>
      <c r="B4080" s="4" t="inlineStr">
        <is>
          <t>GS KIYONZA</t>
        </is>
      </c>
      <c r="C4080" s="4" t="inlineStr">
        <is>
          <t>P1</t>
        </is>
      </c>
      <c r="D4080" s="5" t="n">
        <v>185</v>
      </c>
      <c r="E4080" s="5" t="n">
        <v>6</v>
      </c>
      <c r="F4080" s="5" t="n">
        <v>3</v>
      </c>
      <c r="G4080" s="5">
        <f>E4080-F4080</f>
        <v/>
      </c>
      <c r="H4080" s="5">
        <f>'Notes'!$B$4</f>
        <v/>
      </c>
      <c r="I4080" s="5">
        <f>ROUNDUP(D4080/H4080,0)</f>
        <v/>
      </c>
      <c r="J4080" s="6">
        <f>G4080-I4080</f>
        <v/>
      </c>
      <c r="K4080" s="4">
        <f>IF(J4080&lt;0,"Deficit",IF(J4080=0,"Exact fit","Surplus"))</f>
        <v/>
      </c>
    </row>
    <row r="4081">
      <c r="A4081" s="4" t="n">
        <v>230905</v>
      </c>
      <c r="B4081" s="4" t="inlineStr">
        <is>
          <t>GS KIYONZA</t>
        </is>
      </c>
      <c r="C4081" s="4" t="inlineStr">
        <is>
          <t>P2</t>
        </is>
      </c>
      <c r="D4081" s="5" t="n">
        <v>127</v>
      </c>
      <c r="E4081" s="5" t="n">
        <v>4</v>
      </c>
      <c r="F4081" s="5" t="n">
        <v>2</v>
      </c>
      <c r="G4081" s="5">
        <f>E4081-F4081</f>
        <v/>
      </c>
      <c r="H4081" s="5">
        <f>'Notes'!$B$4</f>
        <v/>
      </c>
      <c r="I4081" s="5">
        <f>ROUNDUP(D4081/H4081,0)</f>
        <v/>
      </c>
      <c r="J4081" s="6">
        <f>G4081-I4081</f>
        <v/>
      </c>
      <c r="K4081" s="4">
        <f>IF(J4081&lt;0,"Deficit",IF(J4081=0,"Exact fit","Surplus"))</f>
        <v/>
      </c>
    </row>
    <row r="4082">
      <c r="A4082" s="4" t="n">
        <v>230905</v>
      </c>
      <c r="B4082" s="4" t="inlineStr">
        <is>
          <t>GS KIYONZA</t>
        </is>
      </c>
      <c r="C4082" s="4" t="inlineStr">
        <is>
          <t>P3</t>
        </is>
      </c>
      <c r="D4082" s="5" t="n">
        <v>120</v>
      </c>
      <c r="E4082" s="5" t="n">
        <v>4</v>
      </c>
      <c r="F4082" s="5" t="n">
        <v>2</v>
      </c>
      <c r="G4082" s="5">
        <f>E4082-F4082</f>
        <v/>
      </c>
      <c r="H4082" s="5">
        <f>'Notes'!$B$4</f>
        <v/>
      </c>
      <c r="I4082" s="5">
        <f>ROUNDUP(D4082/H4082,0)</f>
        <v/>
      </c>
      <c r="J4082" s="6">
        <f>G4082-I4082</f>
        <v/>
      </c>
      <c r="K4082" s="4">
        <f>IF(J4082&lt;0,"Deficit",IF(J4082=0,"Exact fit","Surplus"))</f>
        <v/>
      </c>
    </row>
    <row r="4083">
      <c r="A4083" s="4" t="n">
        <v>230905</v>
      </c>
      <c r="B4083" s="4" t="inlineStr">
        <is>
          <t>GS KIYONZA</t>
        </is>
      </c>
      <c r="C4083" s="4" t="inlineStr">
        <is>
          <t>P4</t>
        </is>
      </c>
      <c r="D4083" s="5" t="n">
        <v>167</v>
      </c>
      <c r="E4083" s="5" t="n">
        <v>4</v>
      </c>
      <c r="F4083" s="5" t="n">
        <v>0</v>
      </c>
      <c r="G4083" s="5">
        <f>E4083-F4083</f>
        <v/>
      </c>
      <c r="H4083" s="5">
        <f>'Notes'!$B$4</f>
        <v/>
      </c>
      <c r="I4083" s="5">
        <f>ROUNDUP(D4083/H4083,0)</f>
        <v/>
      </c>
      <c r="J4083" s="6">
        <f>G4083-I4083</f>
        <v/>
      </c>
      <c r="K4083" s="4">
        <f>IF(J4083&lt;0,"Deficit",IF(J4083=0,"Exact fit","Surplus"))</f>
        <v/>
      </c>
    </row>
    <row r="4084">
      <c r="A4084" s="4" t="n">
        <v>230905</v>
      </c>
      <c r="B4084" s="4" t="inlineStr">
        <is>
          <t>GS KIYONZA</t>
        </is>
      </c>
      <c r="C4084" s="4" t="inlineStr">
        <is>
          <t>P5</t>
        </is>
      </c>
      <c r="D4084" s="5" t="n">
        <v>141</v>
      </c>
      <c r="E4084" s="5" t="n">
        <v>3</v>
      </c>
      <c r="F4084" s="5" t="n">
        <v>0</v>
      </c>
      <c r="G4084" s="5">
        <f>E4084-F4084</f>
        <v/>
      </c>
      <c r="H4084" s="5">
        <f>'Notes'!$B$4</f>
        <v/>
      </c>
      <c r="I4084" s="5">
        <f>ROUNDUP(D4084/H4084,0)</f>
        <v/>
      </c>
      <c r="J4084" s="6">
        <f>G4084-I4084</f>
        <v/>
      </c>
      <c r="K4084" s="4">
        <f>IF(J4084&lt;0,"Deficit",IF(J4084=0,"Exact fit","Surplus"))</f>
        <v/>
      </c>
    </row>
    <row r="4085">
      <c r="A4085" s="4" t="n">
        <v>230905</v>
      </c>
      <c r="B4085" s="4" t="inlineStr">
        <is>
          <t>GS KIYONZA</t>
        </is>
      </c>
      <c r="C4085" s="4" t="inlineStr">
        <is>
          <t>P6</t>
        </is>
      </c>
      <c r="D4085" s="5" t="n">
        <v>44</v>
      </c>
      <c r="E4085" s="5" t="n">
        <v>2</v>
      </c>
      <c r="F4085" s="5" t="n">
        <v>0</v>
      </c>
      <c r="G4085" s="5">
        <f>E4085-F4085</f>
        <v/>
      </c>
      <c r="H4085" s="5">
        <f>'Notes'!$B$4</f>
        <v/>
      </c>
      <c r="I4085" s="5">
        <f>ROUNDUP(D4085/H4085,0)</f>
        <v/>
      </c>
      <c r="J4085" s="6">
        <f>G4085-I4085</f>
        <v/>
      </c>
      <c r="K4085" s="4">
        <f>IF(J4085&lt;0,"Deficit",IF(J4085=0,"Exact fit","Surplus"))</f>
        <v/>
      </c>
    </row>
    <row r="4086">
      <c r="A4086" s="4" t="n">
        <v>230906</v>
      </c>
      <c r="B4086" s="4" t="inlineStr">
        <is>
          <t>KIVURU PS</t>
        </is>
      </c>
      <c r="C4086" s="4" t="inlineStr">
        <is>
          <t>P1</t>
        </is>
      </c>
      <c r="D4086" s="5" t="n">
        <v>157</v>
      </c>
      <c r="E4086" s="5" t="n">
        <v>4</v>
      </c>
      <c r="F4086" s="5" t="n">
        <v>2</v>
      </c>
      <c r="G4086" s="5">
        <f>E4086-F4086</f>
        <v/>
      </c>
      <c r="H4086" s="5">
        <f>'Notes'!$B$4</f>
        <v/>
      </c>
      <c r="I4086" s="5">
        <f>ROUNDUP(D4086/H4086,0)</f>
        <v/>
      </c>
      <c r="J4086" s="6">
        <f>G4086-I4086</f>
        <v/>
      </c>
      <c r="K4086" s="4">
        <f>IF(J4086&lt;0,"Deficit",IF(J4086=0,"Exact fit","Surplus"))</f>
        <v/>
      </c>
    </row>
    <row r="4087">
      <c r="A4087" s="4" t="n">
        <v>230906</v>
      </c>
      <c r="B4087" s="4" t="inlineStr">
        <is>
          <t>KIVURU PS</t>
        </is>
      </c>
      <c r="C4087" s="4" t="inlineStr">
        <is>
          <t>P2</t>
        </is>
      </c>
      <c r="D4087" s="5" t="n">
        <v>142</v>
      </c>
      <c r="E4087" s="5" t="n">
        <v>3</v>
      </c>
      <c r="F4087" s="5" t="n">
        <v>1</v>
      </c>
      <c r="G4087" s="5">
        <f>E4087-F4087</f>
        <v/>
      </c>
      <c r="H4087" s="5">
        <f>'Notes'!$B$4</f>
        <v/>
      </c>
      <c r="I4087" s="5">
        <f>ROUNDUP(D4087/H4087,0)</f>
        <v/>
      </c>
      <c r="J4087" s="6">
        <f>G4087-I4087</f>
        <v/>
      </c>
      <c r="K4087" s="4">
        <f>IF(J4087&lt;0,"Deficit",IF(J4087=0,"Exact fit","Surplus"))</f>
        <v/>
      </c>
    </row>
    <row r="4088">
      <c r="A4088" s="4" t="n">
        <v>230906</v>
      </c>
      <c r="B4088" s="4" t="inlineStr">
        <is>
          <t>KIVURU PS</t>
        </is>
      </c>
      <c r="C4088" s="4" t="inlineStr">
        <is>
          <t>P3</t>
        </is>
      </c>
      <c r="D4088" s="5" t="n">
        <v>143</v>
      </c>
      <c r="E4088" s="5" t="n">
        <v>3</v>
      </c>
      <c r="F4088" s="5" t="n">
        <v>1</v>
      </c>
      <c r="G4088" s="5">
        <f>E4088-F4088</f>
        <v/>
      </c>
      <c r="H4088" s="5">
        <f>'Notes'!$B$4</f>
        <v/>
      </c>
      <c r="I4088" s="5">
        <f>ROUNDUP(D4088/H4088,0)</f>
        <v/>
      </c>
      <c r="J4088" s="6">
        <f>G4088-I4088</f>
        <v/>
      </c>
      <c r="K4088" s="4">
        <f>IF(J4088&lt;0,"Deficit",IF(J4088=0,"Exact fit","Surplus"))</f>
        <v/>
      </c>
    </row>
    <row r="4089">
      <c r="A4089" s="4" t="n">
        <v>230906</v>
      </c>
      <c r="B4089" s="4" t="inlineStr">
        <is>
          <t>KIVURU PS</t>
        </is>
      </c>
      <c r="C4089" s="4" t="inlineStr">
        <is>
          <t>P4</t>
        </is>
      </c>
      <c r="D4089" s="5" t="n">
        <v>144</v>
      </c>
      <c r="E4089" s="5" t="n">
        <v>3</v>
      </c>
      <c r="F4089" s="5" t="n">
        <v>0</v>
      </c>
      <c r="G4089" s="5">
        <f>E4089-F4089</f>
        <v/>
      </c>
      <c r="H4089" s="5">
        <f>'Notes'!$B$4</f>
        <v/>
      </c>
      <c r="I4089" s="5">
        <f>ROUNDUP(D4089/H4089,0)</f>
        <v/>
      </c>
      <c r="J4089" s="6">
        <f>G4089-I4089</f>
        <v/>
      </c>
      <c r="K4089" s="4">
        <f>IF(J4089&lt;0,"Deficit",IF(J4089=0,"Exact fit","Surplus"))</f>
        <v/>
      </c>
    </row>
    <row r="4090">
      <c r="A4090" s="4" t="n">
        <v>230906</v>
      </c>
      <c r="B4090" s="4" t="inlineStr">
        <is>
          <t>KIVURU PS</t>
        </is>
      </c>
      <c r="C4090" s="4" t="inlineStr">
        <is>
          <t>P5</t>
        </is>
      </c>
      <c r="D4090" s="5" t="n">
        <v>121</v>
      </c>
      <c r="E4090" s="5" t="n">
        <v>3</v>
      </c>
      <c r="F4090" s="5" t="n">
        <v>0</v>
      </c>
      <c r="G4090" s="5">
        <f>E4090-F4090</f>
        <v/>
      </c>
      <c r="H4090" s="5">
        <f>'Notes'!$B$4</f>
        <v/>
      </c>
      <c r="I4090" s="5">
        <f>ROUNDUP(D4090/H4090,0)</f>
        <v/>
      </c>
      <c r="J4090" s="6">
        <f>G4090-I4090</f>
        <v/>
      </c>
      <c r="K4090" s="4">
        <f>IF(J4090&lt;0,"Deficit",IF(J4090=0,"Exact fit","Surplus"))</f>
        <v/>
      </c>
    </row>
    <row r="4091">
      <c r="A4091" s="4" t="n">
        <v>230906</v>
      </c>
      <c r="B4091" s="4" t="inlineStr">
        <is>
          <t>KIVURU PS</t>
        </is>
      </c>
      <c r="C4091" s="4" t="inlineStr">
        <is>
          <t>P6</t>
        </is>
      </c>
      <c r="D4091" s="5" t="n">
        <v>55</v>
      </c>
      <c r="E4091" s="5" t="n">
        <v>2</v>
      </c>
      <c r="F4091" s="5" t="n">
        <v>0</v>
      </c>
      <c r="G4091" s="5">
        <f>E4091-F4091</f>
        <v/>
      </c>
      <c r="H4091" s="5">
        <f>'Notes'!$B$4</f>
        <v/>
      </c>
      <c r="I4091" s="5">
        <f>ROUNDUP(D4091/H4091,0)</f>
        <v/>
      </c>
      <c r="J4091" s="6">
        <f>G4091-I4091</f>
        <v/>
      </c>
      <c r="K4091" s="4">
        <f>IF(J4091&lt;0,"Deficit",IF(J4091=0,"Exact fit","Surplus"))</f>
        <v/>
      </c>
    </row>
    <row r="4092">
      <c r="A4092" s="4" t="n">
        <v>230908</v>
      </c>
      <c r="B4092" s="4" t="inlineStr">
        <is>
          <t>RUHORORO</t>
        </is>
      </c>
      <c r="C4092" s="4" t="inlineStr">
        <is>
          <t>P1</t>
        </is>
      </c>
      <c r="D4092" s="5" t="n">
        <v>83</v>
      </c>
      <c r="E4092" s="5" t="n">
        <v>2</v>
      </c>
      <c r="F4092" s="5" t="n">
        <v>1</v>
      </c>
      <c r="G4092" s="5">
        <f>E4092-F4092</f>
        <v/>
      </c>
      <c r="H4092" s="5">
        <f>'Notes'!$B$4</f>
        <v/>
      </c>
      <c r="I4092" s="5">
        <f>ROUNDUP(D4092/H4092,0)</f>
        <v/>
      </c>
      <c r="J4092" s="6">
        <f>G4092-I4092</f>
        <v/>
      </c>
      <c r="K4092" s="4">
        <f>IF(J4092&lt;0,"Deficit",IF(J4092=0,"Exact fit","Surplus"))</f>
        <v/>
      </c>
    </row>
    <row r="4093">
      <c r="A4093" s="4" t="n">
        <v>230908</v>
      </c>
      <c r="B4093" s="4" t="inlineStr">
        <is>
          <t>RUHORORO</t>
        </is>
      </c>
      <c r="C4093" s="4" t="inlineStr">
        <is>
          <t>P2</t>
        </is>
      </c>
      <c r="D4093" s="5" t="n">
        <v>95</v>
      </c>
      <c r="E4093" s="5" t="n">
        <v>2</v>
      </c>
      <c r="F4093" s="5" t="n">
        <v>1</v>
      </c>
      <c r="G4093" s="5">
        <f>E4093-F4093</f>
        <v/>
      </c>
      <c r="H4093" s="5">
        <f>'Notes'!$B$4</f>
        <v/>
      </c>
      <c r="I4093" s="5">
        <f>ROUNDUP(D4093/H4093,0)</f>
        <v/>
      </c>
      <c r="J4093" s="6">
        <f>G4093-I4093</f>
        <v/>
      </c>
      <c r="K4093" s="4">
        <f>IF(J4093&lt;0,"Deficit",IF(J4093=0,"Exact fit","Surplus"))</f>
        <v/>
      </c>
    </row>
    <row r="4094">
      <c r="A4094" s="4" t="n">
        <v>230908</v>
      </c>
      <c r="B4094" s="4" t="inlineStr">
        <is>
          <t>RUHORORO</t>
        </is>
      </c>
      <c r="C4094" s="4" t="inlineStr">
        <is>
          <t>P3</t>
        </is>
      </c>
      <c r="D4094" s="5" t="n">
        <v>100</v>
      </c>
      <c r="E4094" s="5" t="n">
        <v>2</v>
      </c>
      <c r="F4094" s="5" t="n">
        <v>0</v>
      </c>
      <c r="G4094" s="5">
        <f>E4094-F4094</f>
        <v/>
      </c>
      <c r="H4094" s="5">
        <f>'Notes'!$B$4</f>
        <v/>
      </c>
      <c r="I4094" s="5">
        <f>ROUNDUP(D4094/H4094,0)</f>
        <v/>
      </c>
      <c r="J4094" s="6">
        <f>G4094-I4094</f>
        <v/>
      </c>
      <c r="K4094" s="4">
        <f>IF(J4094&lt;0,"Deficit",IF(J4094=0,"Exact fit","Surplus"))</f>
        <v/>
      </c>
    </row>
    <row r="4095">
      <c r="A4095" s="4" t="n">
        <v>230908</v>
      </c>
      <c r="B4095" s="4" t="inlineStr">
        <is>
          <t>RUHORORO</t>
        </is>
      </c>
      <c r="C4095" s="4" t="inlineStr">
        <is>
          <t>P4</t>
        </is>
      </c>
      <c r="D4095" s="5" t="n">
        <v>93</v>
      </c>
      <c r="E4095" s="5" t="n">
        <v>2</v>
      </c>
      <c r="F4095" s="5" t="n">
        <v>0</v>
      </c>
      <c r="G4095" s="5">
        <f>E4095-F4095</f>
        <v/>
      </c>
      <c r="H4095" s="5">
        <f>'Notes'!$B$4</f>
        <v/>
      </c>
      <c r="I4095" s="5">
        <f>ROUNDUP(D4095/H4095,0)</f>
        <v/>
      </c>
      <c r="J4095" s="6">
        <f>G4095-I4095</f>
        <v/>
      </c>
      <c r="K4095" s="4">
        <f>IF(J4095&lt;0,"Deficit",IF(J4095=0,"Exact fit","Surplus"))</f>
        <v/>
      </c>
    </row>
    <row r="4096">
      <c r="A4096" s="4" t="n">
        <v>230908</v>
      </c>
      <c r="B4096" s="4" t="inlineStr">
        <is>
          <t>RUHORORO</t>
        </is>
      </c>
      <c r="C4096" s="4" t="inlineStr">
        <is>
          <t>P5</t>
        </is>
      </c>
      <c r="D4096" s="5" t="n">
        <v>102</v>
      </c>
      <c r="E4096" s="5" t="n">
        <v>3</v>
      </c>
      <c r="F4096" s="5" t="n">
        <v>0</v>
      </c>
      <c r="G4096" s="5">
        <f>E4096-F4096</f>
        <v/>
      </c>
      <c r="H4096" s="5">
        <f>'Notes'!$B$4</f>
        <v/>
      </c>
      <c r="I4096" s="5">
        <f>ROUNDUP(D4096/H4096,0)</f>
        <v/>
      </c>
      <c r="J4096" s="6">
        <f>G4096-I4096</f>
        <v/>
      </c>
      <c r="K4096" s="4">
        <f>IF(J4096&lt;0,"Deficit",IF(J4096=0,"Exact fit","Surplus"))</f>
        <v/>
      </c>
    </row>
    <row r="4097">
      <c r="A4097" s="4" t="n">
        <v>230908</v>
      </c>
      <c r="B4097" s="4" t="inlineStr">
        <is>
          <t>RUHORORO</t>
        </is>
      </c>
      <c r="C4097" s="4" t="inlineStr">
        <is>
          <t>P6</t>
        </is>
      </c>
      <c r="D4097" s="5" t="n">
        <v>43</v>
      </c>
      <c r="E4097" s="5" t="n">
        <v>1</v>
      </c>
      <c r="F4097" s="5" t="n">
        <v>0</v>
      </c>
      <c r="G4097" s="5">
        <f>E4097-F4097</f>
        <v/>
      </c>
      <c r="H4097" s="5">
        <f>'Notes'!$B$4</f>
        <v/>
      </c>
      <c r="I4097" s="5">
        <f>ROUNDUP(D4097/H4097,0)</f>
        <v/>
      </c>
      <c r="J4097" s="6">
        <f>G4097-I4097</f>
        <v/>
      </c>
      <c r="K4097" s="4">
        <f>IF(J4097&lt;0,"Deficit",IF(J4097=0,"Exact fit","Surplus"))</f>
        <v/>
      </c>
    </row>
    <row r="4098">
      <c r="A4098" s="4" t="n">
        <v>231001</v>
      </c>
      <c r="B4098" s="4" t="inlineStr">
        <is>
          <t>GS GIHEMVU</t>
        </is>
      </c>
      <c r="C4098" s="4" t="inlineStr">
        <is>
          <t>P1</t>
        </is>
      </c>
      <c r="D4098" s="5" t="n">
        <v>127</v>
      </c>
      <c r="E4098" s="5" t="n">
        <v>4</v>
      </c>
      <c r="F4098" s="5" t="n">
        <v>2</v>
      </c>
      <c r="G4098" s="5">
        <f>E4098-F4098</f>
        <v/>
      </c>
      <c r="H4098" s="5">
        <f>'Notes'!$B$4</f>
        <v/>
      </c>
      <c r="I4098" s="5">
        <f>ROUNDUP(D4098/H4098,0)</f>
        <v/>
      </c>
      <c r="J4098" s="6">
        <f>G4098-I4098</f>
        <v/>
      </c>
      <c r="K4098" s="4">
        <f>IF(J4098&lt;0,"Deficit",IF(J4098=0,"Exact fit","Surplus"))</f>
        <v/>
      </c>
    </row>
    <row r="4099">
      <c r="A4099" s="4" t="n">
        <v>231001</v>
      </c>
      <c r="B4099" s="4" t="inlineStr">
        <is>
          <t>GS GIHEMVU</t>
        </is>
      </c>
      <c r="C4099" s="4" t="inlineStr">
        <is>
          <t>P2</t>
        </is>
      </c>
      <c r="D4099" s="5" t="n">
        <v>108</v>
      </c>
      <c r="E4099" s="5" t="n">
        <v>4</v>
      </c>
      <c r="F4099" s="5" t="n">
        <v>2</v>
      </c>
      <c r="G4099" s="5">
        <f>E4099-F4099</f>
        <v/>
      </c>
      <c r="H4099" s="5">
        <f>'Notes'!$B$4</f>
        <v/>
      </c>
      <c r="I4099" s="5">
        <f>ROUNDUP(D4099/H4099,0)</f>
        <v/>
      </c>
      <c r="J4099" s="6">
        <f>G4099-I4099</f>
        <v/>
      </c>
      <c r="K4099" s="4">
        <f>IF(J4099&lt;0,"Deficit",IF(J4099=0,"Exact fit","Surplus"))</f>
        <v/>
      </c>
    </row>
    <row r="4100">
      <c r="A4100" s="4" t="n">
        <v>231001</v>
      </c>
      <c r="B4100" s="4" t="inlineStr">
        <is>
          <t>GS GIHEMVU</t>
        </is>
      </c>
      <c r="C4100" s="4" t="inlineStr">
        <is>
          <t>P3</t>
        </is>
      </c>
      <c r="D4100" s="5" t="n">
        <v>124</v>
      </c>
      <c r="E4100" s="5" t="n">
        <v>4</v>
      </c>
      <c r="F4100" s="5" t="n">
        <v>2</v>
      </c>
      <c r="G4100" s="5">
        <f>E4100-F4100</f>
        <v/>
      </c>
      <c r="H4100" s="5">
        <f>'Notes'!$B$4</f>
        <v/>
      </c>
      <c r="I4100" s="5">
        <f>ROUNDUP(D4100/H4100,0)</f>
        <v/>
      </c>
      <c r="J4100" s="6">
        <f>G4100-I4100</f>
        <v/>
      </c>
      <c r="K4100" s="4">
        <f>IF(J4100&lt;0,"Deficit",IF(J4100=0,"Exact fit","Surplus"))</f>
        <v/>
      </c>
    </row>
    <row r="4101">
      <c r="A4101" s="4" t="n">
        <v>231001</v>
      </c>
      <c r="B4101" s="4" t="inlineStr">
        <is>
          <t>GS GIHEMVU</t>
        </is>
      </c>
      <c r="C4101" s="4" t="inlineStr">
        <is>
          <t>P4</t>
        </is>
      </c>
      <c r="D4101" s="5" t="n">
        <v>136</v>
      </c>
      <c r="E4101" s="5" t="n">
        <v>3</v>
      </c>
      <c r="F4101" s="5" t="n">
        <v>0</v>
      </c>
      <c r="G4101" s="5">
        <f>E4101-F4101</f>
        <v/>
      </c>
      <c r="H4101" s="5">
        <f>'Notes'!$B$4</f>
        <v/>
      </c>
      <c r="I4101" s="5">
        <f>ROUNDUP(D4101/H4101,0)</f>
        <v/>
      </c>
      <c r="J4101" s="6">
        <f>G4101-I4101</f>
        <v/>
      </c>
      <c r="K4101" s="4">
        <f>IF(J4101&lt;0,"Deficit",IF(J4101=0,"Exact fit","Surplus"))</f>
        <v/>
      </c>
    </row>
    <row r="4102">
      <c r="A4102" s="4" t="n">
        <v>231001</v>
      </c>
      <c r="B4102" s="4" t="inlineStr">
        <is>
          <t>GS GIHEMVU</t>
        </is>
      </c>
      <c r="C4102" s="4" t="inlineStr">
        <is>
          <t>P5</t>
        </is>
      </c>
      <c r="D4102" s="5" t="n">
        <v>110</v>
      </c>
      <c r="E4102" s="5" t="n">
        <v>3</v>
      </c>
      <c r="F4102" s="5" t="n">
        <v>0</v>
      </c>
      <c r="G4102" s="5">
        <f>E4102-F4102</f>
        <v/>
      </c>
      <c r="H4102" s="5">
        <f>'Notes'!$B$4</f>
        <v/>
      </c>
      <c r="I4102" s="5">
        <f>ROUNDUP(D4102/H4102,0)</f>
        <v/>
      </c>
      <c r="J4102" s="6">
        <f>G4102-I4102</f>
        <v/>
      </c>
      <c r="K4102" s="4">
        <f>IF(J4102&lt;0,"Deficit",IF(J4102=0,"Exact fit","Surplus"))</f>
        <v/>
      </c>
    </row>
    <row r="4103">
      <c r="A4103" s="4" t="n">
        <v>231001</v>
      </c>
      <c r="B4103" s="4" t="inlineStr">
        <is>
          <t>GS GIHEMVU</t>
        </is>
      </c>
      <c r="C4103" s="4" t="inlineStr">
        <is>
          <t>P6</t>
        </is>
      </c>
      <c r="D4103" s="5" t="n">
        <v>44</v>
      </c>
      <c r="E4103" s="5" t="n">
        <v>2</v>
      </c>
      <c r="F4103" s="5" t="n">
        <v>0</v>
      </c>
      <c r="G4103" s="5">
        <f>E4103-F4103</f>
        <v/>
      </c>
      <c r="H4103" s="5">
        <f>'Notes'!$B$4</f>
        <v/>
      </c>
      <c r="I4103" s="5">
        <f>ROUNDUP(D4103/H4103,0)</f>
        <v/>
      </c>
      <c r="J4103" s="6">
        <f>G4103-I4103</f>
        <v/>
      </c>
      <c r="K4103" s="4">
        <f>IF(J4103&lt;0,"Deficit",IF(J4103=0,"Exact fit","Surplus"))</f>
        <v/>
      </c>
    </row>
    <row r="4104">
      <c r="A4104" s="4" t="n">
        <v>231002</v>
      </c>
      <c r="B4104" s="4" t="inlineStr">
        <is>
          <t>EP KABERE</t>
        </is>
      </c>
      <c r="C4104" s="4" t="inlineStr">
        <is>
          <t>P1</t>
        </is>
      </c>
      <c r="D4104" s="5" t="n">
        <v>137</v>
      </c>
      <c r="E4104" s="5" t="n">
        <v>4</v>
      </c>
      <c r="F4104" s="5" t="n">
        <v>2</v>
      </c>
      <c r="G4104" s="5">
        <f>E4104-F4104</f>
        <v/>
      </c>
      <c r="H4104" s="5">
        <f>'Notes'!$B$4</f>
        <v/>
      </c>
      <c r="I4104" s="5">
        <f>ROUNDUP(D4104/H4104,0)</f>
        <v/>
      </c>
      <c r="J4104" s="6">
        <f>G4104-I4104</f>
        <v/>
      </c>
      <c r="K4104" s="4">
        <f>IF(J4104&lt;0,"Deficit",IF(J4104=0,"Exact fit","Surplus"))</f>
        <v/>
      </c>
    </row>
    <row r="4105">
      <c r="A4105" s="4" t="n">
        <v>231002</v>
      </c>
      <c r="B4105" s="4" t="inlineStr">
        <is>
          <t>EP KABERE</t>
        </is>
      </c>
      <c r="C4105" s="4" t="inlineStr">
        <is>
          <t>P2</t>
        </is>
      </c>
      <c r="D4105" s="5" t="n">
        <v>149</v>
      </c>
      <c r="E4105" s="5" t="n">
        <v>4</v>
      </c>
      <c r="F4105" s="5" t="n">
        <v>2</v>
      </c>
      <c r="G4105" s="5">
        <f>E4105-F4105</f>
        <v/>
      </c>
      <c r="H4105" s="5">
        <f>'Notes'!$B$4</f>
        <v/>
      </c>
      <c r="I4105" s="5">
        <f>ROUNDUP(D4105/H4105,0)</f>
        <v/>
      </c>
      <c r="J4105" s="6">
        <f>G4105-I4105</f>
        <v/>
      </c>
      <c r="K4105" s="4">
        <f>IF(J4105&lt;0,"Deficit",IF(J4105=0,"Exact fit","Surplus"))</f>
        <v/>
      </c>
    </row>
    <row r="4106">
      <c r="A4106" s="4" t="n">
        <v>231002</v>
      </c>
      <c r="B4106" s="4" t="inlineStr">
        <is>
          <t>EP KABERE</t>
        </is>
      </c>
      <c r="C4106" s="4" t="inlineStr">
        <is>
          <t>P3</t>
        </is>
      </c>
      <c r="D4106" s="5" t="n">
        <v>145</v>
      </c>
      <c r="E4106" s="5" t="n">
        <v>4</v>
      </c>
      <c r="F4106" s="5" t="n">
        <v>2</v>
      </c>
      <c r="G4106" s="5">
        <f>E4106-F4106</f>
        <v/>
      </c>
      <c r="H4106" s="5">
        <f>'Notes'!$B$4</f>
        <v/>
      </c>
      <c r="I4106" s="5">
        <f>ROUNDUP(D4106/H4106,0)</f>
        <v/>
      </c>
      <c r="J4106" s="6">
        <f>G4106-I4106</f>
        <v/>
      </c>
      <c r="K4106" s="4">
        <f>IF(J4106&lt;0,"Deficit",IF(J4106=0,"Exact fit","Surplus"))</f>
        <v/>
      </c>
    </row>
    <row r="4107">
      <c r="A4107" s="4" t="n">
        <v>231002</v>
      </c>
      <c r="B4107" s="4" t="inlineStr">
        <is>
          <t>EP KABERE</t>
        </is>
      </c>
      <c r="C4107" s="4" t="inlineStr">
        <is>
          <t>P4</t>
        </is>
      </c>
      <c r="D4107" s="5" t="n">
        <v>189</v>
      </c>
      <c r="E4107" s="5" t="n">
        <v>5</v>
      </c>
      <c r="F4107" s="5" t="n">
        <v>0</v>
      </c>
      <c r="G4107" s="5">
        <f>E4107-F4107</f>
        <v/>
      </c>
      <c r="H4107" s="5">
        <f>'Notes'!$B$4</f>
        <v/>
      </c>
      <c r="I4107" s="5">
        <f>ROUNDUP(D4107/H4107,0)</f>
        <v/>
      </c>
      <c r="J4107" s="6">
        <f>G4107-I4107</f>
        <v/>
      </c>
      <c r="K4107" s="4">
        <f>IF(J4107&lt;0,"Deficit",IF(J4107=0,"Exact fit","Surplus"))</f>
        <v/>
      </c>
    </row>
    <row r="4108">
      <c r="A4108" s="4" t="n">
        <v>231002</v>
      </c>
      <c r="B4108" s="4" t="inlineStr">
        <is>
          <t>EP KABERE</t>
        </is>
      </c>
      <c r="C4108" s="4" t="inlineStr">
        <is>
          <t>P5</t>
        </is>
      </c>
      <c r="D4108" s="5" t="n">
        <v>119</v>
      </c>
      <c r="E4108" s="5" t="n">
        <v>3</v>
      </c>
      <c r="F4108" s="5" t="n">
        <v>0</v>
      </c>
      <c r="G4108" s="5">
        <f>E4108-F4108</f>
        <v/>
      </c>
      <c r="H4108" s="5">
        <f>'Notes'!$B$4</f>
        <v/>
      </c>
      <c r="I4108" s="5">
        <f>ROUNDUP(D4108/H4108,0)</f>
        <v/>
      </c>
      <c r="J4108" s="6">
        <f>G4108-I4108</f>
        <v/>
      </c>
      <c r="K4108" s="4">
        <f>IF(J4108&lt;0,"Deficit",IF(J4108=0,"Exact fit","Surplus"))</f>
        <v/>
      </c>
    </row>
    <row r="4109">
      <c r="A4109" s="4" t="n">
        <v>231002</v>
      </c>
      <c r="B4109" s="4" t="inlineStr">
        <is>
          <t>EP KABERE</t>
        </is>
      </c>
      <c r="C4109" s="4" t="inlineStr">
        <is>
          <t>P6</t>
        </is>
      </c>
      <c r="D4109" s="5" t="n">
        <v>53</v>
      </c>
      <c r="E4109" s="5" t="n">
        <v>2</v>
      </c>
      <c r="F4109" s="5" t="n">
        <v>0</v>
      </c>
      <c r="G4109" s="5">
        <f>E4109-F4109</f>
        <v/>
      </c>
      <c r="H4109" s="5">
        <f>'Notes'!$B$4</f>
        <v/>
      </c>
      <c r="I4109" s="5">
        <f>ROUNDUP(D4109/H4109,0)</f>
        <v/>
      </c>
      <c r="J4109" s="6">
        <f>G4109-I4109</f>
        <v/>
      </c>
      <c r="K4109" s="4">
        <f>IF(J4109&lt;0,"Deficit",IF(J4109=0,"Exact fit","Surplus"))</f>
        <v/>
      </c>
    </row>
    <row r="4110">
      <c r="A4110" s="4" t="n">
        <v>231003</v>
      </c>
      <c r="B4110" s="4" t="inlineStr">
        <is>
          <t>EP RUHINGA</t>
        </is>
      </c>
      <c r="C4110" s="4" t="inlineStr">
        <is>
          <t>P1</t>
        </is>
      </c>
      <c r="D4110" s="5" t="n">
        <v>135</v>
      </c>
      <c r="E4110" s="5" t="n">
        <v>3</v>
      </c>
      <c r="F4110" s="5" t="n">
        <v>1</v>
      </c>
      <c r="G4110" s="5">
        <f>E4110-F4110</f>
        <v/>
      </c>
      <c r="H4110" s="5">
        <f>'Notes'!$B$4</f>
        <v/>
      </c>
      <c r="I4110" s="5">
        <f>ROUNDUP(D4110/H4110,0)</f>
        <v/>
      </c>
      <c r="J4110" s="6">
        <f>G4110-I4110</f>
        <v/>
      </c>
      <c r="K4110" s="4">
        <f>IF(J4110&lt;0,"Deficit",IF(J4110=0,"Exact fit","Surplus"))</f>
        <v/>
      </c>
    </row>
    <row r="4111">
      <c r="A4111" s="4" t="n">
        <v>231003</v>
      </c>
      <c r="B4111" s="4" t="inlineStr">
        <is>
          <t>EP RUHINGA</t>
        </is>
      </c>
      <c r="C4111" s="4" t="inlineStr">
        <is>
          <t>P2</t>
        </is>
      </c>
      <c r="D4111" s="5" t="n">
        <v>123</v>
      </c>
      <c r="E4111" s="5" t="n">
        <v>3</v>
      </c>
      <c r="F4111" s="5" t="n">
        <v>0</v>
      </c>
      <c r="G4111" s="5">
        <f>E4111-F4111</f>
        <v/>
      </c>
      <c r="H4111" s="5">
        <f>'Notes'!$B$4</f>
        <v/>
      </c>
      <c r="I4111" s="5">
        <f>ROUNDUP(D4111/H4111,0)</f>
        <v/>
      </c>
      <c r="J4111" s="6">
        <f>G4111-I4111</f>
        <v/>
      </c>
      <c r="K4111" s="4">
        <f>IF(J4111&lt;0,"Deficit",IF(J4111=0,"Exact fit","Surplus"))</f>
        <v/>
      </c>
    </row>
    <row r="4112">
      <c r="A4112" s="4" t="n">
        <v>231003</v>
      </c>
      <c r="B4112" s="4" t="inlineStr">
        <is>
          <t>EP RUHINGA</t>
        </is>
      </c>
      <c r="C4112" s="4" t="inlineStr">
        <is>
          <t>P3</t>
        </is>
      </c>
      <c r="D4112" s="5" t="n">
        <v>81</v>
      </c>
      <c r="E4112" s="5" t="n">
        <v>2</v>
      </c>
      <c r="F4112" s="5" t="n">
        <v>0</v>
      </c>
      <c r="G4112" s="5">
        <f>E4112-F4112</f>
        <v/>
      </c>
      <c r="H4112" s="5">
        <f>'Notes'!$B$4</f>
        <v/>
      </c>
      <c r="I4112" s="5">
        <f>ROUNDUP(D4112/H4112,0)</f>
        <v/>
      </c>
      <c r="J4112" s="6">
        <f>G4112-I4112</f>
        <v/>
      </c>
      <c r="K4112" s="4">
        <f>IF(J4112&lt;0,"Deficit",IF(J4112=0,"Exact fit","Surplus"))</f>
        <v/>
      </c>
    </row>
    <row r="4113">
      <c r="A4113" s="4" t="n">
        <v>231003</v>
      </c>
      <c r="B4113" s="4" t="inlineStr">
        <is>
          <t>EP RUHINGA</t>
        </is>
      </c>
      <c r="C4113" s="4" t="inlineStr">
        <is>
          <t>P4</t>
        </is>
      </c>
      <c r="D4113" s="5" t="n">
        <v>108</v>
      </c>
      <c r="E4113" s="5" t="n">
        <v>2</v>
      </c>
      <c r="F4113" s="5" t="n">
        <v>0</v>
      </c>
      <c r="G4113" s="5">
        <f>E4113-F4113</f>
        <v/>
      </c>
      <c r="H4113" s="5">
        <f>'Notes'!$B$4</f>
        <v/>
      </c>
      <c r="I4113" s="5">
        <f>ROUNDUP(D4113/H4113,0)</f>
        <v/>
      </c>
      <c r="J4113" s="6">
        <f>G4113-I4113</f>
        <v/>
      </c>
      <c r="K4113" s="4">
        <f>IF(J4113&lt;0,"Deficit",IF(J4113=0,"Exact fit","Surplus"))</f>
        <v/>
      </c>
    </row>
    <row r="4114">
      <c r="A4114" s="4" t="n">
        <v>231003</v>
      </c>
      <c r="B4114" s="4" t="inlineStr">
        <is>
          <t>EP RUHINGA</t>
        </is>
      </c>
      <c r="C4114" s="4" t="inlineStr">
        <is>
          <t>P5</t>
        </is>
      </c>
      <c r="D4114" s="5" t="n">
        <v>106</v>
      </c>
      <c r="E4114" s="5" t="n">
        <v>3</v>
      </c>
      <c r="F4114" s="5" t="n">
        <v>1</v>
      </c>
      <c r="G4114" s="5">
        <f>E4114-F4114</f>
        <v/>
      </c>
      <c r="H4114" s="5">
        <f>'Notes'!$B$4</f>
        <v/>
      </c>
      <c r="I4114" s="5">
        <f>ROUNDUP(D4114/H4114,0)</f>
        <v/>
      </c>
      <c r="J4114" s="6">
        <f>G4114-I4114</f>
        <v/>
      </c>
      <c r="K4114" s="4">
        <f>IF(J4114&lt;0,"Deficit",IF(J4114=0,"Exact fit","Surplus"))</f>
        <v/>
      </c>
    </row>
    <row r="4115">
      <c r="A4115" s="4" t="n">
        <v>231003</v>
      </c>
      <c r="B4115" s="4" t="inlineStr">
        <is>
          <t>EP RUHINGA</t>
        </is>
      </c>
      <c r="C4115" s="4" t="inlineStr">
        <is>
          <t>P6</t>
        </is>
      </c>
      <c r="D4115" s="5" t="n">
        <v>29</v>
      </c>
      <c r="E4115" s="5" t="n">
        <v>1</v>
      </c>
      <c r="F4115" s="5" t="n">
        <v>0</v>
      </c>
      <c r="G4115" s="5">
        <f>E4115-F4115</f>
        <v/>
      </c>
      <c r="H4115" s="5">
        <f>'Notes'!$B$4</f>
        <v/>
      </c>
      <c r="I4115" s="5">
        <f>ROUNDUP(D4115/H4115,0)</f>
        <v/>
      </c>
      <c r="J4115" s="6">
        <f>G4115-I4115</f>
        <v/>
      </c>
      <c r="K4115" s="4">
        <f>IF(J4115&lt;0,"Deficit",IF(J4115=0,"Exact fit","Surplus"))</f>
        <v/>
      </c>
    </row>
    <row r="4116">
      <c r="A4116" s="4" t="n">
        <v>231004</v>
      </c>
      <c r="B4116" s="4" t="inlineStr">
        <is>
          <t>G.S MUYIRA</t>
        </is>
      </c>
      <c r="C4116" s="4" t="inlineStr">
        <is>
          <t>P1</t>
        </is>
      </c>
      <c r="D4116" s="5" t="n">
        <v>59</v>
      </c>
      <c r="E4116" s="5" t="n">
        <v>2</v>
      </c>
      <c r="F4116" s="5" t="n">
        <v>1</v>
      </c>
      <c r="G4116" s="5">
        <f>E4116-F4116</f>
        <v/>
      </c>
      <c r="H4116" s="5">
        <f>'Notes'!$B$4</f>
        <v/>
      </c>
      <c r="I4116" s="5">
        <f>ROUNDUP(D4116/H4116,0)</f>
        <v/>
      </c>
      <c r="J4116" s="6">
        <f>G4116-I4116</f>
        <v/>
      </c>
      <c r="K4116" s="4">
        <f>IF(J4116&lt;0,"Deficit",IF(J4116=0,"Exact fit","Surplus"))</f>
        <v/>
      </c>
    </row>
    <row r="4117">
      <c r="A4117" s="4" t="n">
        <v>231004</v>
      </c>
      <c r="B4117" s="4" t="inlineStr">
        <is>
          <t>G.S MUYIRA</t>
        </is>
      </c>
      <c r="C4117" s="4" t="inlineStr">
        <is>
          <t>P2</t>
        </is>
      </c>
      <c r="D4117" s="5" t="n">
        <v>47</v>
      </c>
      <c r="E4117" s="5" t="n">
        <v>2</v>
      </c>
      <c r="F4117" s="5" t="n">
        <v>1</v>
      </c>
      <c r="G4117" s="5">
        <f>E4117-F4117</f>
        <v/>
      </c>
      <c r="H4117" s="5">
        <f>'Notes'!$B$4</f>
        <v/>
      </c>
      <c r="I4117" s="5">
        <f>ROUNDUP(D4117/H4117,0)</f>
        <v/>
      </c>
      <c r="J4117" s="6">
        <f>G4117-I4117</f>
        <v/>
      </c>
      <c r="K4117" s="4">
        <f>IF(J4117&lt;0,"Deficit",IF(J4117=0,"Exact fit","Surplus"))</f>
        <v/>
      </c>
    </row>
    <row r="4118">
      <c r="A4118" s="4" t="n">
        <v>231004</v>
      </c>
      <c r="B4118" s="4" t="inlineStr">
        <is>
          <t>G.S MUYIRA</t>
        </is>
      </c>
      <c r="C4118" s="4" t="inlineStr">
        <is>
          <t>P3</t>
        </is>
      </c>
      <c r="D4118" s="5" t="n">
        <v>57</v>
      </c>
      <c r="E4118" s="5" t="n">
        <v>2</v>
      </c>
      <c r="F4118" s="5" t="n">
        <v>1</v>
      </c>
      <c r="G4118" s="5">
        <f>E4118-F4118</f>
        <v/>
      </c>
      <c r="H4118" s="5">
        <f>'Notes'!$B$4</f>
        <v/>
      </c>
      <c r="I4118" s="5">
        <f>ROUNDUP(D4118/H4118,0)</f>
        <v/>
      </c>
      <c r="J4118" s="6">
        <f>G4118-I4118</f>
        <v/>
      </c>
      <c r="K4118" s="4">
        <f>IF(J4118&lt;0,"Deficit",IF(J4118=0,"Exact fit","Surplus"))</f>
        <v/>
      </c>
    </row>
    <row r="4119">
      <c r="A4119" s="4" t="n">
        <v>231004</v>
      </c>
      <c r="B4119" s="4" t="inlineStr">
        <is>
          <t>G.S MUYIRA</t>
        </is>
      </c>
      <c r="C4119" s="4" t="inlineStr">
        <is>
          <t>P4</t>
        </is>
      </c>
      <c r="D4119" s="5" t="n">
        <v>47</v>
      </c>
      <c r="E4119" s="5" t="n">
        <v>1</v>
      </c>
      <c r="F4119" s="5" t="n">
        <v>0</v>
      </c>
      <c r="G4119" s="5">
        <f>E4119-F4119</f>
        <v/>
      </c>
      <c r="H4119" s="5">
        <f>'Notes'!$B$4</f>
        <v/>
      </c>
      <c r="I4119" s="5">
        <f>ROUNDUP(D4119/H4119,0)</f>
        <v/>
      </c>
      <c r="J4119" s="6">
        <f>G4119-I4119</f>
        <v/>
      </c>
      <c r="K4119" s="4">
        <f>IF(J4119&lt;0,"Deficit",IF(J4119=0,"Exact fit","Surplus"))</f>
        <v/>
      </c>
    </row>
    <row r="4120">
      <c r="A4120" s="4" t="n">
        <v>231004</v>
      </c>
      <c r="B4120" s="4" t="inlineStr">
        <is>
          <t>G.S MUYIRA</t>
        </is>
      </c>
      <c r="C4120" s="4" t="inlineStr">
        <is>
          <t>P5</t>
        </is>
      </c>
      <c r="D4120" s="5" t="n">
        <v>54</v>
      </c>
      <c r="E4120" s="5" t="n">
        <v>1</v>
      </c>
      <c r="F4120" s="5" t="n">
        <v>0</v>
      </c>
      <c r="G4120" s="5">
        <f>E4120-F4120</f>
        <v/>
      </c>
      <c r="H4120" s="5">
        <f>'Notes'!$B$4</f>
        <v/>
      </c>
      <c r="I4120" s="5">
        <f>ROUNDUP(D4120/H4120,0)</f>
        <v/>
      </c>
      <c r="J4120" s="6">
        <f>G4120-I4120</f>
        <v/>
      </c>
      <c r="K4120" s="4">
        <f>IF(J4120&lt;0,"Deficit",IF(J4120=0,"Exact fit","Surplus"))</f>
        <v/>
      </c>
    </row>
    <row r="4121">
      <c r="A4121" s="4" t="n">
        <v>231004</v>
      </c>
      <c r="B4121" s="4" t="inlineStr">
        <is>
          <t>G.S MUYIRA</t>
        </is>
      </c>
      <c r="C4121" s="4" t="inlineStr">
        <is>
          <t>P6</t>
        </is>
      </c>
      <c r="D4121" s="5" t="n">
        <v>14</v>
      </c>
      <c r="E4121" s="5" t="n">
        <v>1</v>
      </c>
      <c r="F4121" s="5" t="n">
        <v>0</v>
      </c>
      <c r="G4121" s="5">
        <f>E4121-F4121</f>
        <v/>
      </c>
      <c r="H4121" s="5">
        <f>'Notes'!$B$4</f>
        <v/>
      </c>
      <c r="I4121" s="5">
        <f>ROUNDUP(D4121/H4121,0)</f>
        <v/>
      </c>
      <c r="J4121" s="6">
        <f>G4121-I4121</f>
        <v/>
      </c>
      <c r="K4121" s="4">
        <f>IF(J4121&lt;0,"Deficit",IF(J4121=0,"Exact fit","Surplus"))</f>
        <v/>
      </c>
    </row>
    <row r="4122">
      <c r="A4122" s="4" t="n">
        <v>231005</v>
      </c>
      <c r="B4122" s="4" t="inlineStr">
        <is>
          <t>G.S NYABIMATA / TSS</t>
        </is>
      </c>
      <c r="C4122" s="4" t="inlineStr">
        <is>
          <t>P1</t>
        </is>
      </c>
      <c r="D4122" s="5" t="n">
        <v>218</v>
      </c>
      <c r="E4122" s="5" t="n">
        <v>4</v>
      </c>
      <c r="F4122" s="5" t="n">
        <v>2</v>
      </c>
      <c r="G4122" s="5">
        <f>E4122-F4122</f>
        <v/>
      </c>
      <c r="H4122" s="5">
        <f>'Notes'!$B$4</f>
        <v/>
      </c>
      <c r="I4122" s="5">
        <f>ROUNDUP(D4122/H4122,0)</f>
        <v/>
      </c>
      <c r="J4122" s="6">
        <f>G4122-I4122</f>
        <v/>
      </c>
      <c r="K4122" s="4">
        <f>IF(J4122&lt;0,"Deficit",IF(J4122=0,"Exact fit","Surplus"))</f>
        <v/>
      </c>
    </row>
    <row r="4123">
      <c r="A4123" s="4" t="n">
        <v>231005</v>
      </c>
      <c r="B4123" s="4" t="inlineStr">
        <is>
          <t>G.S NYABIMATA / TSS</t>
        </is>
      </c>
      <c r="C4123" s="4" t="inlineStr">
        <is>
          <t>P2</t>
        </is>
      </c>
      <c r="D4123" s="5" t="n">
        <v>196</v>
      </c>
      <c r="E4123" s="5" t="n">
        <v>4</v>
      </c>
      <c r="F4123" s="5" t="n">
        <v>1</v>
      </c>
      <c r="G4123" s="5">
        <f>E4123-F4123</f>
        <v/>
      </c>
      <c r="H4123" s="5">
        <f>'Notes'!$B$4</f>
        <v/>
      </c>
      <c r="I4123" s="5">
        <f>ROUNDUP(D4123/H4123,0)</f>
        <v/>
      </c>
      <c r="J4123" s="6">
        <f>G4123-I4123</f>
        <v/>
      </c>
      <c r="K4123" s="4">
        <f>IF(J4123&lt;0,"Deficit",IF(J4123=0,"Exact fit","Surplus"))</f>
        <v/>
      </c>
    </row>
    <row r="4124">
      <c r="A4124" s="4" t="n">
        <v>231005</v>
      </c>
      <c r="B4124" s="4" t="inlineStr">
        <is>
          <t>G.S NYABIMATA / TSS</t>
        </is>
      </c>
      <c r="C4124" s="4" t="inlineStr">
        <is>
          <t>P3</t>
        </is>
      </c>
      <c r="D4124" s="5" t="n">
        <v>145</v>
      </c>
      <c r="E4124" s="5" t="n">
        <v>4</v>
      </c>
      <c r="F4124" s="5" t="n">
        <v>2</v>
      </c>
      <c r="G4124" s="5">
        <f>E4124-F4124</f>
        <v/>
      </c>
      <c r="H4124" s="5">
        <f>'Notes'!$B$4</f>
        <v/>
      </c>
      <c r="I4124" s="5">
        <f>ROUNDUP(D4124/H4124,0)</f>
        <v/>
      </c>
      <c r="J4124" s="6">
        <f>G4124-I4124</f>
        <v/>
      </c>
      <c r="K4124" s="4">
        <f>IF(J4124&lt;0,"Deficit",IF(J4124=0,"Exact fit","Surplus"))</f>
        <v/>
      </c>
    </row>
    <row r="4125">
      <c r="A4125" s="4" t="n">
        <v>231005</v>
      </c>
      <c r="B4125" s="4" t="inlineStr">
        <is>
          <t>G.S NYABIMATA / TSS</t>
        </is>
      </c>
      <c r="C4125" s="4" t="inlineStr">
        <is>
          <t>P4</t>
        </is>
      </c>
      <c r="D4125" s="5" t="n">
        <v>168</v>
      </c>
      <c r="E4125" s="5" t="n">
        <v>4</v>
      </c>
      <c r="F4125" s="5" t="n">
        <v>0</v>
      </c>
      <c r="G4125" s="5">
        <f>E4125-F4125</f>
        <v/>
      </c>
      <c r="H4125" s="5">
        <f>'Notes'!$B$4</f>
        <v/>
      </c>
      <c r="I4125" s="5">
        <f>ROUNDUP(D4125/H4125,0)</f>
        <v/>
      </c>
      <c r="J4125" s="6">
        <f>G4125-I4125</f>
        <v/>
      </c>
      <c r="K4125" s="4">
        <f>IF(J4125&lt;0,"Deficit",IF(J4125=0,"Exact fit","Surplus"))</f>
        <v/>
      </c>
    </row>
    <row r="4126">
      <c r="A4126" s="4" t="n">
        <v>231005</v>
      </c>
      <c r="B4126" s="4" t="inlineStr">
        <is>
          <t>G.S NYABIMATA / TSS</t>
        </is>
      </c>
      <c r="C4126" s="4" t="inlineStr">
        <is>
          <t>P5</t>
        </is>
      </c>
      <c r="D4126" s="5" t="n">
        <v>182</v>
      </c>
      <c r="E4126" s="5" t="n">
        <v>4</v>
      </c>
      <c r="F4126" s="5" t="n">
        <v>0</v>
      </c>
      <c r="G4126" s="5">
        <f>E4126-F4126</f>
        <v/>
      </c>
      <c r="H4126" s="5">
        <f>'Notes'!$B$4</f>
        <v/>
      </c>
      <c r="I4126" s="5">
        <f>ROUNDUP(D4126/H4126,0)</f>
        <v/>
      </c>
      <c r="J4126" s="6">
        <f>G4126-I4126</f>
        <v/>
      </c>
      <c r="K4126" s="4">
        <f>IF(J4126&lt;0,"Deficit",IF(J4126=0,"Exact fit","Surplus"))</f>
        <v/>
      </c>
    </row>
    <row r="4127">
      <c r="A4127" s="4" t="n">
        <v>231005</v>
      </c>
      <c r="B4127" s="4" t="inlineStr">
        <is>
          <t>G.S NYABIMATA / TSS</t>
        </is>
      </c>
      <c r="C4127" s="4" t="inlineStr">
        <is>
          <t>P6</t>
        </is>
      </c>
      <c r="D4127" s="5" t="n">
        <v>116</v>
      </c>
      <c r="E4127" s="5" t="n">
        <v>3</v>
      </c>
      <c r="F4127" s="5" t="n">
        <v>0</v>
      </c>
      <c r="G4127" s="5">
        <f>E4127-F4127</f>
        <v/>
      </c>
      <c r="H4127" s="5">
        <f>'Notes'!$B$4</f>
        <v/>
      </c>
      <c r="I4127" s="5">
        <f>ROUNDUP(D4127/H4127,0)</f>
        <v/>
      </c>
      <c r="J4127" s="6">
        <f>G4127-I4127</f>
        <v/>
      </c>
      <c r="K4127" s="4">
        <f>IF(J4127&lt;0,"Deficit",IF(J4127=0,"Exact fit","Surplus"))</f>
        <v/>
      </c>
    </row>
    <row r="4128">
      <c r="A4128" s="4" t="n">
        <v>231006</v>
      </c>
      <c r="B4128" s="4" t="inlineStr">
        <is>
          <t>MISHUNGERO PS</t>
        </is>
      </c>
      <c r="C4128" s="4" t="inlineStr">
        <is>
          <t>P1</t>
        </is>
      </c>
      <c r="D4128" s="5" t="n">
        <v>249</v>
      </c>
      <c r="E4128" s="5" t="n">
        <v>8</v>
      </c>
      <c r="F4128" s="5" t="n">
        <v>2</v>
      </c>
      <c r="G4128" s="5">
        <f>E4128-F4128</f>
        <v/>
      </c>
      <c r="H4128" s="5">
        <f>'Notes'!$B$4</f>
        <v/>
      </c>
      <c r="I4128" s="5">
        <f>ROUNDUP(D4128/H4128,0)</f>
        <v/>
      </c>
      <c r="J4128" s="6">
        <f>G4128-I4128</f>
        <v/>
      </c>
      <c r="K4128" s="4">
        <f>IF(J4128&lt;0,"Deficit",IF(J4128=0,"Exact fit","Surplus"))</f>
        <v/>
      </c>
    </row>
    <row r="4129">
      <c r="A4129" s="4" t="n">
        <v>231006</v>
      </c>
      <c r="B4129" s="4" t="inlineStr">
        <is>
          <t>MISHUNGERO PS</t>
        </is>
      </c>
      <c r="C4129" s="4" t="inlineStr">
        <is>
          <t>P2</t>
        </is>
      </c>
      <c r="D4129" s="5" t="n">
        <v>188</v>
      </c>
      <c r="E4129" s="5" t="n">
        <v>6</v>
      </c>
      <c r="F4129" s="5" t="n">
        <v>1</v>
      </c>
      <c r="G4129" s="5">
        <f>E4129-F4129</f>
        <v/>
      </c>
      <c r="H4129" s="5">
        <f>'Notes'!$B$4</f>
        <v/>
      </c>
      <c r="I4129" s="5">
        <f>ROUNDUP(D4129/H4129,0)</f>
        <v/>
      </c>
      <c r="J4129" s="6">
        <f>G4129-I4129</f>
        <v/>
      </c>
      <c r="K4129" s="4">
        <f>IF(J4129&lt;0,"Deficit",IF(J4129=0,"Exact fit","Surplus"))</f>
        <v/>
      </c>
    </row>
    <row r="4130">
      <c r="A4130" s="4" t="n">
        <v>231006</v>
      </c>
      <c r="B4130" s="4" t="inlineStr">
        <is>
          <t>MISHUNGERO PS</t>
        </is>
      </c>
      <c r="C4130" s="4" t="inlineStr">
        <is>
          <t>P3</t>
        </is>
      </c>
      <c r="D4130" s="5" t="n">
        <v>210</v>
      </c>
      <c r="E4130" s="5" t="n">
        <v>6</v>
      </c>
      <c r="F4130" s="5" t="n">
        <v>2</v>
      </c>
      <c r="G4130" s="5">
        <f>E4130-F4130</f>
        <v/>
      </c>
      <c r="H4130" s="5">
        <f>'Notes'!$B$4</f>
        <v/>
      </c>
      <c r="I4130" s="5">
        <f>ROUNDUP(D4130/H4130,0)</f>
        <v/>
      </c>
      <c r="J4130" s="6">
        <f>G4130-I4130</f>
        <v/>
      </c>
      <c r="K4130" s="4">
        <f>IF(J4130&lt;0,"Deficit",IF(J4130=0,"Exact fit","Surplus"))</f>
        <v/>
      </c>
    </row>
    <row r="4131">
      <c r="A4131" s="4" t="n">
        <v>231006</v>
      </c>
      <c r="B4131" s="4" t="inlineStr">
        <is>
          <t>MISHUNGERO PS</t>
        </is>
      </c>
      <c r="C4131" s="4" t="inlineStr">
        <is>
          <t>P4</t>
        </is>
      </c>
      <c r="D4131" s="5" t="n">
        <v>178</v>
      </c>
      <c r="E4131" s="5" t="n">
        <v>4</v>
      </c>
      <c r="F4131" s="5" t="n">
        <v>0</v>
      </c>
      <c r="G4131" s="5">
        <f>E4131-F4131</f>
        <v/>
      </c>
      <c r="H4131" s="5">
        <f>'Notes'!$B$4</f>
        <v/>
      </c>
      <c r="I4131" s="5">
        <f>ROUNDUP(D4131/H4131,0)</f>
        <v/>
      </c>
      <c r="J4131" s="6">
        <f>G4131-I4131</f>
        <v/>
      </c>
      <c r="K4131" s="4">
        <f>IF(J4131&lt;0,"Deficit",IF(J4131=0,"Exact fit","Surplus"))</f>
        <v/>
      </c>
    </row>
    <row r="4132">
      <c r="A4132" s="4" t="n">
        <v>231006</v>
      </c>
      <c r="B4132" s="4" t="inlineStr">
        <is>
          <t>MISHUNGERO PS</t>
        </is>
      </c>
      <c r="C4132" s="4" t="inlineStr">
        <is>
          <t>P5</t>
        </is>
      </c>
      <c r="D4132" s="5" t="n">
        <v>128</v>
      </c>
      <c r="E4132" s="5" t="n">
        <v>3</v>
      </c>
      <c r="F4132" s="5" t="n">
        <v>1</v>
      </c>
      <c r="G4132" s="5">
        <f>E4132-F4132</f>
        <v/>
      </c>
      <c r="H4132" s="5">
        <f>'Notes'!$B$4</f>
        <v/>
      </c>
      <c r="I4132" s="5">
        <f>ROUNDUP(D4132/H4132,0)</f>
        <v/>
      </c>
      <c r="J4132" s="6">
        <f>G4132-I4132</f>
        <v/>
      </c>
      <c r="K4132" s="4">
        <f>IF(J4132&lt;0,"Deficit",IF(J4132=0,"Exact fit","Surplus"))</f>
        <v/>
      </c>
    </row>
    <row r="4133">
      <c r="A4133" s="4" t="n">
        <v>231006</v>
      </c>
      <c r="B4133" s="4" t="inlineStr">
        <is>
          <t>MISHUNGERO PS</t>
        </is>
      </c>
      <c r="C4133" s="4" t="inlineStr">
        <is>
          <t>P6</t>
        </is>
      </c>
      <c r="D4133" s="5" t="n">
        <v>52</v>
      </c>
      <c r="E4133" s="5" t="n">
        <v>2</v>
      </c>
      <c r="F4133" s="5" t="n">
        <v>0</v>
      </c>
      <c r="G4133" s="5">
        <f>E4133-F4133</f>
        <v/>
      </c>
      <c r="H4133" s="5">
        <f>'Notes'!$B$4</f>
        <v/>
      </c>
      <c r="I4133" s="5">
        <f>ROUNDUP(D4133/H4133,0)</f>
        <v/>
      </c>
      <c r="J4133" s="6">
        <f>G4133-I4133</f>
        <v/>
      </c>
      <c r="K4133" s="4">
        <f>IF(J4133&lt;0,"Deficit",IF(J4133=0,"Exact fit","Surplus"))</f>
        <v/>
      </c>
    </row>
    <row r="4134">
      <c r="A4134" s="4" t="n">
        <v>231007</v>
      </c>
      <c r="B4134" s="4" t="inlineStr">
        <is>
          <t>CYUMUZI PS</t>
        </is>
      </c>
      <c r="C4134" s="4" t="inlineStr">
        <is>
          <t>P1</t>
        </is>
      </c>
      <c r="D4134" s="5" t="n">
        <v>96</v>
      </c>
      <c r="E4134" s="5" t="n">
        <v>2</v>
      </c>
      <c r="F4134" s="5" t="n">
        <v>1</v>
      </c>
      <c r="G4134" s="5">
        <f>E4134-F4134</f>
        <v/>
      </c>
      <c r="H4134" s="5">
        <f>'Notes'!$B$4</f>
        <v/>
      </c>
      <c r="I4134" s="5">
        <f>ROUNDUP(D4134/H4134,0)</f>
        <v/>
      </c>
      <c r="J4134" s="6">
        <f>G4134-I4134</f>
        <v/>
      </c>
      <c r="K4134" s="4">
        <f>IF(J4134&lt;0,"Deficit",IF(J4134=0,"Exact fit","Surplus"))</f>
        <v/>
      </c>
    </row>
    <row r="4135">
      <c r="A4135" s="4" t="n">
        <v>231007</v>
      </c>
      <c r="B4135" s="4" t="inlineStr">
        <is>
          <t>CYUMUZI PS</t>
        </is>
      </c>
      <c r="C4135" s="4" t="inlineStr">
        <is>
          <t>P2</t>
        </is>
      </c>
      <c r="D4135" s="5" t="n">
        <v>118</v>
      </c>
      <c r="E4135" s="5" t="n">
        <v>2</v>
      </c>
      <c r="F4135" s="5" t="n">
        <v>1</v>
      </c>
      <c r="G4135" s="5">
        <f>E4135-F4135</f>
        <v/>
      </c>
      <c r="H4135" s="5">
        <f>'Notes'!$B$4</f>
        <v/>
      </c>
      <c r="I4135" s="5">
        <f>ROUNDUP(D4135/H4135,0)</f>
        <v/>
      </c>
      <c r="J4135" s="6">
        <f>G4135-I4135</f>
        <v/>
      </c>
      <c r="K4135" s="4">
        <f>IF(J4135&lt;0,"Deficit",IF(J4135=0,"Exact fit","Surplus"))</f>
        <v/>
      </c>
    </row>
    <row r="4136">
      <c r="A4136" s="4" t="n">
        <v>231007</v>
      </c>
      <c r="B4136" s="4" t="inlineStr">
        <is>
          <t>CYUMUZI PS</t>
        </is>
      </c>
      <c r="C4136" s="4" t="inlineStr">
        <is>
          <t>P3</t>
        </is>
      </c>
      <c r="D4136" s="5" t="n">
        <v>70</v>
      </c>
      <c r="E4136" s="5" t="n">
        <v>2</v>
      </c>
      <c r="F4136" s="5" t="n">
        <v>1</v>
      </c>
      <c r="G4136" s="5">
        <f>E4136-F4136</f>
        <v/>
      </c>
      <c r="H4136" s="5">
        <f>'Notes'!$B$4</f>
        <v/>
      </c>
      <c r="I4136" s="5">
        <f>ROUNDUP(D4136/H4136,0)</f>
        <v/>
      </c>
      <c r="J4136" s="6">
        <f>G4136-I4136</f>
        <v/>
      </c>
      <c r="K4136" s="4">
        <f>IF(J4136&lt;0,"Deficit",IF(J4136=0,"Exact fit","Surplus"))</f>
        <v/>
      </c>
    </row>
    <row r="4137">
      <c r="A4137" s="4" t="n">
        <v>231007</v>
      </c>
      <c r="B4137" s="4" t="inlineStr">
        <is>
          <t>CYUMUZI PS</t>
        </is>
      </c>
      <c r="C4137" s="4" t="inlineStr">
        <is>
          <t>P4</t>
        </is>
      </c>
      <c r="D4137" s="5" t="n">
        <v>49</v>
      </c>
      <c r="E4137" s="5" t="n">
        <v>1</v>
      </c>
      <c r="F4137" s="5" t="n">
        <v>0</v>
      </c>
      <c r="G4137" s="5">
        <f>E4137-F4137</f>
        <v/>
      </c>
      <c r="H4137" s="5">
        <f>'Notes'!$B$4</f>
        <v/>
      </c>
      <c r="I4137" s="5">
        <f>ROUNDUP(D4137/H4137,0)</f>
        <v/>
      </c>
      <c r="J4137" s="6">
        <f>G4137-I4137</f>
        <v/>
      </c>
      <c r="K4137" s="4">
        <f>IF(J4137&lt;0,"Deficit",IF(J4137=0,"Exact fit","Surplus"))</f>
        <v/>
      </c>
    </row>
    <row r="4138">
      <c r="A4138" s="4" t="n">
        <v>231007</v>
      </c>
      <c r="B4138" s="4" t="inlineStr">
        <is>
          <t>CYUMUZI PS</t>
        </is>
      </c>
      <c r="C4138" s="4" t="inlineStr">
        <is>
          <t>P5</t>
        </is>
      </c>
      <c r="D4138" s="5" t="n">
        <v>74</v>
      </c>
      <c r="E4138" s="5" t="n">
        <v>2</v>
      </c>
      <c r="F4138" s="5" t="n">
        <v>1</v>
      </c>
      <c r="G4138" s="5">
        <f>E4138-F4138</f>
        <v/>
      </c>
      <c r="H4138" s="5">
        <f>'Notes'!$B$4</f>
        <v/>
      </c>
      <c r="I4138" s="5">
        <f>ROUNDUP(D4138/H4138,0)</f>
        <v/>
      </c>
      <c r="J4138" s="6">
        <f>G4138-I4138</f>
        <v/>
      </c>
      <c r="K4138" s="4">
        <f>IF(J4138&lt;0,"Deficit",IF(J4138=0,"Exact fit","Surplus"))</f>
        <v/>
      </c>
    </row>
    <row r="4139">
      <c r="A4139" s="4" t="n">
        <v>231007</v>
      </c>
      <c r="B4139" s="4" t="inlineStr">
        <is>
          <t>CYUMUZI PS</t>
        </is>
      </c>
      <c r="C4139" s="4" t="inlineStr">
        <is>
          <t>P6</t>
        </is>
      </c>
      <c r="D4139" s="5" t="n">
        <v>22</v>
      </c>
      <c r="E4139" s="5" t="n">
        <v>1</v>
      </c>
      <c r="F4139" s="5" t="n">
        <v>0</v>
      </c>
      <c r="G4139" s="5">
        <f>E4139-F4139</f>
        <v/>
      </c>
      <c r="H4139" s="5">
        <f>'Notes'!$B$4</f>
        <v/>
      </c>
      <c r="I4139" s="5">
        <f>ROUNDUP(D4139/H4139,0)</f>
        <v/>
      </c>
      <c r="J4139" s="6">
        <f>G4139-I4139</f>
        <v/>
      </c>
      <c r="K4139" s="4">
        <f>IF(J4139&lt;0,"Deficit",IF(J4139=0,"Exact fit","Surplus"))</f>
        <v/>
      </c>
    </row>
    <row r="4140">
      <c r="A4140" s="4" t="n">
        <v>231101</v>
      </c>
      <c r="B4140" s="4" t="inlineStr">
        <is>
          <t>GS KAGARAMA</t>
        </is>
      </c>
      <c r="C4140" s="4" t="inlineStr">
        <is>
          <t>P1</t>
        </is>
      </c>
      <c r="D4140" s="5" t="n">
        <v>326</v>
      </c>
      <c r="E4140" s="5" t="n">
        <v>6</v>
      </c>
      <c r="F4140" s="5" t="n">
        <v>3</v>
      </c>
      <c r="G4140" s="5">
        <f>E4140-F4140</f>
        <v/>
      </c>
      <c r="H4140" s="5">
        <f>'Notes'!$B$4</f>
        <v/>
      </c>
      <c r="I4140" s="5">
        <f>ROUNDUP(D4140/H4140,0)</f>
        <v/>
      </c>
      <c r="J4140" s="6">
        <f>G4140-I4140</f>
        <v/>
      </c>
      <c r="K4140" s="4">
        <f>IF(J4140&lt;0,"Deficit",IF(J4140=0,"Exact fit","Surplus"))</f>
        <v/>
      </c>
    </row>
    <row r="4141">
      <c r="A4141" s="4" t="n">
        <v>231101</v>
      </c>
      <c r="B4141" s="4" t="inlineStr">
        <is>
          <t>GS KAGARAMA</t>
        </is>
      </c>
      <c r="C4141" s="4" t="inlineStr">
        <is>
          <t>P2</t>
        </is>
      </c>
      <c r="D4141" s="5" t="n">
        <v>363</v>
      </c>
      <c r="E4141" s="5" t="n">
        <v>6</v>
      </c>
      <c r="F4141" s="5" t="n">
        <v>2</v>
      </c>
      <c r="G4141" s="5">
        <f>E4141-F4141</f>
        <v/>
      </c>
      <c r="H4141" s="5">
        <f>'Notes'!$B$4</f>
        <v/>
      </c>
      <c r="I4141" s="5">
        <f>ROUNDUP(D4141/H4141,0)</f>
        <v/>
      </c>
      <c r="J4141" s="6">
        <f>G4141-I4141</f>
        <v/>
      </c>
      <c r="K4141" s="4">
        <f>IF(J4141&lt;0,"Deficit",IF(J4141=0,"Exact fit","Surplus"))</f>
        <v/>
      </c>
    </row>
    <row r="4142">
      <c r="A4142" s="4" t="n">
        <v>231101</v>
      </c>
      <c r="B4142" s="4" t="inlineStr">
        <is>
          <t>GS KAGARAMA</t>
        </is>
      </c>
      <c r="C4142" s="4" t="inlineStr">
        <is>
          <t>P3</t>
        </is>
      </c>
      <c r="D4142" s="5" t="n">
        <v>258</v>
      </c>
      <c r="E4142" s="5" t="n">
        <v>6</v>
      </c>
      <c r="F4142" s="5" t="n">
        <v>3</v>
      </c>
      <c r="G4142" s="5">
        <f>E4142-F4142</f>
        <v/>
      </c>
      <c r="H4142" s="5">
        <f>'Notes'!$B$4</f>
        <v/>
      </c>
      <c r="I4142" s="5">
        <f>ROUNDUP(D4142/H4142,0)</f>
        <v/>
      </c>
      <c r="J4142" s="6">
        <f>G4142-I4142</f>
        <v/>
      </c>
      <c r="K4142" s="4">
        <f>IF(J4142&lt;0,"Deficit",IF(J4142=0,"Exact fit","Surplus"))</f>
        <v/>
      </c>
    </row>
    <row r="4143">
      <c r="A4143" s="4" t="n">
        <v>231101</v>
      </c>
      <c r="B4143" s="4" t="inlineStr">
        <is>
          <t>GS KAGARAMA</t>
        </is>
      </c>
      <c r="C4143" s="4" t="inlineStr">
        <is>
          <t>P4</t>
        </is>
      </c>
      <c r="D4143" s="5" t="n">
        <v>240</v>
      </c>
      <c r="E4143" s="5" t="n">
        <v>5</v>
      </c>
      <c r="F4143" s="5" t="n">
        <v>0</v>
      </c>
      <c r="G4143" s="5">
        <f>E4143-F4143</f>
        <v/>
      </c>
      <c r="H4143" s="5">
        <f>'Notes'!$B$4</f>
        <v/>
      </c>
      <c r="I4143" s="5">
        <f>ROUNDUP(D4143/H4143,0)</f>
        <v/>
      </c>
      <c r="J4143" s="6">
        <f>G4143-I4143</f>
        <v/>
      </c>
      <c r="K4143" s="4">
        <f>IF(J4143&lt;0,"Deficit",IF(J4143=0,"Exact fit","Surplus"))</f>
        <v/>
      </c>
    </row>
    <row r="4144">
      <c r="A4144" s="4" t="n">
        <v>231101</v>
      </c>
      <c r="B4144" s="4" t="inlineStr">
        <is>
          <t>GS KAGARAMA</t>
        </is>
      </c>
      <c r="C4144" s="4" t="inlineStr">
        <is>
          <t>P5</t>
        </is>
      </c>
      <c r="D4144" s="5" t="n">
        <v>231</v>
      </c>
      <c r="E4144" s="5" t="n">
        <v>4</v>
      </c>
      <c r="F4144" s="5" t="n">
        <v>0</v>
      </c>
      <c r="G4144" s="5">
        <f>E4144-F4144</f>
        <v/>
      </c>
      <c r="H4144" s="5">
        <f>'Notes'!$B$4</f>
        <v/>
      </c>
      <c r="I4144" s="5">
        <f>ROUNDUP(D4144/H4144,0)</f>
        <v/>
      </c>
      <c r="J4144" s="6">
        <f>G4144-I4144</f>
        <v/>
      </c>
      <c r="K4144" s="4">
        <f>IF(J4144&lt;0,"Deficit",IF(J4144=0,"Exact fit","Surplus"))</f>
        <v/>
      </c>
    </row>
    <row r="4145">
      <c r="A4145" s="4" t="n">
        <v>231101</v>
      </c>
      <c r="B4145" s="4" t="inlineStr">
        <is>
          <t>GS KAGARAMA</t>
        </is>
      </c>
      <c r="C4145" s="4" t="inlineStr">
        <is>
          <t>P6</t>
        </is>
      </c>
      <c r="D4145" s="5" t="n">
        <v>57</v>
      </c>
      <c r="E4145" s="5" t="n">
        <v>2</v>
      </c>
      <c r="F4145" s="5" t="n">
        <v>0</v>
      </c>
      <c r="G4145" s="5">
        <f>E4145-F4145</f>
        <v/>
      </c>
      <c r="H4145" s="5">
        <f>'Notes'!$B$4</f>
        <v/>
      </c>
      <c r="I4145" s="5">
        <f>ROUNDUP(D4145/H4145,0)</f>
        <v/>
      </c>
      <c r="J4145" s="6">
        <f>G4145-I4145</f>
        <v/>
      </c>
      <c r="K4145" s="4">
        <f>IF(J4145&lt;0,"Deficit",IF(J4145=0,"Exact fit","Surplus"))</f>
        <v/>
      </c>
    </row>
    <row r="4146">
      <c r="A4146" s="4" t="n">
        <v>231102</v>
      </c>
      <c r="B4146" s="4" t="inlineStr">
        <is>
          <t>GS NYANTANGA</t>
        </is>
      </c>
      <c r="C4146" s="4" t="inlineStr">
        <is>
          <t>P1</t>
        </is>
      </c>
      <c r="D4146" s="5" t="n">
        <v>233</v>
      </c>
      <c r="E4146" s="5" t="n">
        <v>6</v>
      </c>
      <c r="F4146" s="5" t="n">
        <v>3</v>
      </c>
      <c r="G4146" s="5">
        <f>E4146-F4146</f>
        <v/>
      </c>
      <c r="H4146" s="5">
        <f>'Notes'!$B$4</f>
        <v/>
      </c>
      <c r="I4146" s="5">
        <f>ROUNDUP(D4146/H4146,0)</f>
        <v/>
      </c>
      <c r="J4146" s="6">
        <f>G4146-I4146</f>
        <v/>
      </c>
      <c r="K4146" s="4">
        <f>IF(J4146&lt;0,"Deficit",IF(J4146=0,"Exact fit","Surplus"))</f>
        <v/>
      </c>
    </row>
    <row r="4147">
      <c r="A4147" s="4" t="n">
        <v>231102</v>
      </c>
      <c r="B4147" s="4" t="inlineStr">
        <is>
          <t>GS NYANTANGA</t>
        </is>
      </c>
      <c r="C4147" s="4" t="inlineStr">
        <is>
          <t>P2</t>
        </is>
      </c>
      <c r="D4147" s="5" t="n">
        <v>122</v>
      </c>
      <c r="E4147" s="5" t="n">
        <v>3</v>
      </c>
      <c r="F4147" s="5" t="n">
        <v>0</v>
      </c>
      <c r="G4147" s="5">
        <f>E4147-F4147</f>
        <v/>
      </c>
      <c r="H4147" s="5">
        <f>'Notes'!$B$4</f>
        <v/>
      </c>
      <c r="I4147" s="5">
        <f>ROUNDUP(D4147/H4147,0)</f>
        <v/>
      </c>
      <c r="J4147" s="6">
        <f>G4147-I4147</f>
        <v/>
      </c>
      <c r="K4147" s="4">
        <f>IF(J4147&lt;0,"Deficit",IF(J4147=0,"Exact fit","Surplus"))</f>
        <v/>
      </c>
    </row>
    <row r="4148">
      <c r="A4148" s="4" t="n">
        <v>231102</v>
      </c>
      <c r="B4148" s="4" t="inlineStr">
        <is>
          <t>GS NYANTANGA</t>
        </is>
      </c>
      <c r="C4148" s="4" t="inlineStr">
        <is>
          <t>P3</t>
        </is>
      </c>
      <c r="D4148" s="5" t="n">
        <v>114</v>
      </c>
      <c r="E4148" s="5" t="n">
        <v>3</v>
      </c>
      <c r="F4148" s="5" t="n">
        <v>0</v>
      </c>
      <c r="G4148" s="5">
        <f>E4148-F4148</f>
        <v/>
      </c>
      <c r="H4148" s="5">
        <f>'Notes'!$B$4</f>
        <v/>
      </c>
      <c r="I4148" s="5">
        <f>ROUNDUP(D4148/H4148,0)</f>
        <v/>
      </c>
      <c r="J4148" s="6">
        <f>G4148-I4148</f>
        <v/>
      </c>
      <c r="K4148" s="4">
        <f>IF(J4148&lt;0,"Deficit",IF(J4148=0,"Exact fit","Surplus"))</f>
        <v/>
      </c>
    </row>
    <row r="4149">
      <c r="A4149" s="4" t="n">
        <v>231102</v>
      </c>
      <c r="B4149" s="4" t="inlineStr">
        <is>
          <t>GS NYANTANGA</t>
        </is>
      </c>
      <c r="C4149" s="4" t="inlineStr">
        <is>
          <t>P4</t>
        </is>
      </c>
      <c r="D4149" s="5" t="n">
        <v>144</v>
      </c>
      <c r="E4149" s="5" t="n">
        <v>3</v>
      </c>
      <c r="F4149" s="5" t="n">
        <v>0</v>
      </c>
      <c r="G4149" s="5">
        <f>E4149-F4149</f>
        <v/>
      </c>
      <c r="H4149" s="5">
        <f>'Notes'!$B$4</f>
        <v/>
      </c>
      <c r="I4149" s="5">
        <f>ROUNDUP(D4149/H4149,0)</f>
        <v/>
      </c>
      <c r="J4149" s="6">
        <f>G4149-I4149</f>
        <v/>
      </c>
      <c r="K4149" s="4">
        <f>IF(J4149&lt;0,"Deficit",IF(J4149=0,"Exact fit","Surplus"))</f>
        <v/>
      </c>
    </row>
    <row r="4150">
      <c r="A4150" s="4" t="n">
        <v>231102</v>
      </c>
      <c r="B4150" s="4" t="inlineStr">
        <is>
          <t>GS NYANTANGA</t>
        </is>
      </c>
      <c r="C4150" s="4" t="inlineStr">
        <is>
          <t>P5</t>
        </is>
      </c>
      <c r="D4150" s="5" t="n">
        <v>185</v>
      </c>
      <c r="E4150" s="5" t="n">
        <v>4</v>
      </c>
      <c r="F4150" s="5" t="n">
        <v>0</v>
      </c>
      <c r="G4150" s="5">
        <f>E4150-F4150</f>
        <v/>
      </c>
      <c r="H4150" s="5">
        <f>'Notes'!$B$4</f>
        <v/>
      </c>
      <c r="I4150" s="5">
        <f>ROUNDUP(D4150/H4150,0)</f>
        <v/>
      </c>
      <c r="J4150" s="6">
        <f>G4150-I4150</f>
        <v/>
      </c>
      <c r="K4150" s="4">
        <f>IF(J4150&lt;0,"Deficit",IF(J4150=0,"Exact fit","Surplus"))</f>
        <v/>
      </c>
    </row>
    <row r="4151">
      <c r="A4151" s="4" t="n">
        <v>231102</v>
      </c>
      <c r="B4151" s="4" t="inlineStr">
        <is>
          <t>GS NYANTANGA</t>
        </is>
      </c>
      <c r="C4151" s="4" t="inlineStr">
        <is>
          <t>P6</t>
        </is>
      </c>
      <c r="D4151" s="5" t="n">
        <v>66</v>
      </c>
      <c r="E4151" s="5" t="n">
        <v>2</v>
      </c>
      <c r="F4151" s="5" t="n">
        <v>0</v>
      </c>
      <c r="G4151" s="5">
        <f>E4151-F4151</f>
        <v/>
      </c>
      <c r="H4151" s="5">
        <f>'Notes'!$B$4</f>
        <v/>
      </c>
      <c r="I4151" s="5">
        <f>ROUNDUP(D4151/H4151,0)</f>
        <v/>
      </c>
      <c r="J4151" s="6">
        <f>G4151-I4151</f>
        <v/>
      </c>
      <c r="K4151" s="4">
        <f>IF(J4151&lt;0,"Deficit",IF(J4151=0,"Exact fit","Surplus"))</f>
        <v/>
      </c>
    </row>
    <row r="4152">
      <c r="A4152" s="4" t="n">
        <v>231103</v>
      </c>
      <c r="B4152" s="4" t="inlineStr">
        <is>
          <t>GS MWOYA</t>
        </is>
      </c>
      <c r="C4152" s="4" t="inlineStr">
        <is>
          <t>P1</t>
        </is>
      </c>
      <c r="D4152" s="5" t="n">
        <v>313</v>
      </c>
      <c r="E4152" s="5" t="n">
        <v>8</v>
      </c>
      <c r="F4152" s="5" t="n">
        <v>3</v>
      </c>
      <c r="G4152" s="5">
        <f>E4152-F4152</f>
        <v/>
      </c>
      <c r="H4152" s="5">
        <f>'Notes'!$B$4</f>
        <v/>
      </c>
      <c r="I4152" s="5">
        <f>ROUNDUP(D4152/H4152,0)</f>
        <v/>
      </c>
      <c r="J4152" s="6">
        <f>G4152-I4152</f>
        <v/>
      </c>
      <c r="K4152" s="4">
        <f>IF(J4152&lt;0,"Deficit",IF(J4152=0,"Exact fit","Surplus"))</f>
        <v/>
      </c>
    </row>
    <row r="4153">
      <c r="A4153" s="4" t="n">
        <v>231103</v>
      </c>
      <c r="B4153" s="4" t="inlineStr">
        <is>
          <t>GS MWOYA</t>
        </is>
      </c>
      <c r="C4153" s="4" t="inlineStr">
        <is>
          <t>P2</t>
        </is>
      </c>
      <c r="D4153" s="5" t="n">
        <v>193</v>
      </c>
      <c r="E4153" s="5" t="n">
        <v>6</v>
      </c>
      <c r="F4153" s="5" t="n">
        <v>3</v>
      </c>
      <c r="G4153" s="5">
        <f>E4153-F4153</f>
        <v/>
      </c>
      <c r="H4153" s="5">
        <f>'Notes'!$B$4</f>
        <v/>
      </c>
      <c r="I4153" s="5">
        <f>ROUNDUP(D4153/H4153,0)</f>
        <v/>
      </c>
      <c r="J4153" s="6">
        <f>G4153-I4153</f>
        <v/>
      </c>
      <c r="K4153" s="4">
        <f>IF(J4153&lt;0,"Deficit",IF(J4153=0,"Exact fit","Surplus"))</f>
        <v/>
      </c>
    </row>
    <row r="4154">
      <c r="A4154" s="4" t="n">
        <v>231103</v>
      </c>
      <c r="B4154" s="4" t="inlineStr">
        <is>
          <t>GS MWOYA</t>
        </is>
      </c>
      <c r="C4154" s="4" t="inlineStr">
        <is>
          <t>P3</t>
        </is>
      </c>
      <c r="D4154" s="5" t="n">
        <v>137</v>
      </c>
      <c r="E4154" s="5" t="n">
        <v>4</v>
      </c>
      <c r="F4154" s="5" t="n">
        <v>2</v>
      </c>
      <c r="G4154" s="5">
        <f>E4154-F4154</f>
        <v/>
      </c>
      <c r="H4154" s="5">
        <f>'Notes'!$B$4</f>
        <v/>
      </c>
      <c r="I4154" s="5">
        <f>ROUNDUP(D4154/H4154,0)</f>
        <v/>
      </c>
      <c r="J4154" s="6">
        <f>G4154-I4154</f>
        <v/>
      </c>
      <c r="K4154" s="4">
        <f>IF(J4154&lt;0,"Deficit",IF(J4154=0,"Exact fit","Surplus"))</f>
        <v/>
      </c>
    </row>
    <row r="4155">
      <c r="A4155" s="4" t="n">
        <v>231103</v>
      </c>
      <c r="B4155" s="4" t="inlineStr">
        <is>
          <t>GS MWOYA</t>
        </is>
      </c>
      <c r="C4155" s="4" t="inlineStr">
        <is>
          <t>P4</t>
        </is>
      </c>
      <c r="D4155" s="5" t="n">
        <v>151</v>
      </c>
      <c r="E4155" s="5" t="n">
        <v>3</v>
      </c>
      <c r="F4155" s="5" t="n">
        <v>0</v>
      </c>
      <c r="G4155" s="5">
        <f>E4155-F4155</f>
        <v/>
      </c>
      <c r="H4155" s="5">
        <f>'Notes'!$B$4</f>
        <v/>
      </c>
      <c r="I4155" s="5">
        <f>ROUNDUP(D4155/H4155,0)</f>
        <v/>
      </c>
      <c r="J4155" s="6">
        <f>G4155-I4155</f>
        <v/>
      </c>
      <c r="K4155" s="4">
        <f>IF(J4155&lt;0,"Deficit",IF(J4155=0,"Exact fit","Surplus"))</f>
        <v/>
      </c>
    </row>
    <row r="4156">
      <c r="A4156" s="4" t="n">
        <v>231103</v>
      </c>
      <c r="B4156" s="4" t="inlineStr">
        <is>
          <t>GS MWOYA</t>
        </is>
      </c>
      <c r="C4156" s="4" t="inlineStr">
        <is>
          <t>P5</t>
        </is>
      </c>
      <c r="D4156" s="5" t="n">
        <v>107</v>
      </c>
      <c r="E4156" s="5" t="n">
        <v>3</v>
      </c>
      <c r="F4156" s="5" t="n">
        <v>0</v>
      </c>
      <c r="G4156" s="5">
        <f>E4156-F4156</f>
        <v/>
      </c>
      <c r="H4156" s="5">
        <f>'Notes'!$B$4</f>
        <v/>
      </c>
      <c r="I4156" s="5">
        <f>ROUNDUP(D4156/H4156,0)</f>
        <v/>
      </c>
      <c r="J4156" s="6">
        <f>G4156-I4156</f>
        <v/>
      </c>
      <c r="K4156" s="4">
        <f>IF(J4156&lt;0,"Deficit",IF(J4156=0,"Exact fit","Surplus"))</f>
        <v/>
      </c>
    </row>
    <row r="4157">
      <c r="A4157" s="4" t="n">
        <v>231103</v>
      </c>
      <c r="B4157" s="4" t="inlineStr">
        <is>
          <t>GS MWOYA</t>
        </is>
      </c>
      <c r="C4157" s="4" t="inlineStr">
        <is>
          <t>P6</t>
        </is>
      </c>
      <c r="D4157" s="5" t="n">
        <v>66</v>
      </c>
      <c r="E4157" s="5" t="n">
        <v>2</v>
      </c>
      <c r="F4157" s="5" t="n">
        <v>0</v>
      </c>
      <c r="G4157" s="5">
        <f>E4157-F4157</f>
        <v/>
      </c>
      <c r="H4157" s="5">
        <f>'Notes'!$B$4</f>
        <v/>
      </c>
      <c r="I4157" s="5">
        <f>ROUNDUP(D4157/H4157,0)</f>
        <v/>
      </c>
      <c r="J4157" s="6">
        <f>G4157-I4157</f>
        <v/>
      </c>
      <c r="K4157" s="4">
        <f>IF(J4157&lt;0,"Deficit",IF(J4157=0,"Exact fit","Surplus"))</f>
        <v/>
      </c>
    </row>
    <row r="4158">
      <c r="A4158" s="4" t="n">
        <v>231104</v>
      </c>
      <c r="B4158" s="4" t="inlineStr">
        <is>
          <t>GS NKAKWA</t>
        </is>
      </c>
      <c r="C4158" s="4" t="inlineStr">
        <is>
          <t>P1</t>
        </is>
      </c>
      <c r="D4158" s="5" t="n">
        <v>286</v>
      </c>
      <c r="E4158" s="5" t="n">
        <v>6</v>
      </c>
      <c r="F4158" s="5" t="n">
        <v>3</v>
      </c>
      <c r="G4158" s="5">
        <f>E4158-F4158</f>
        <v/>
      </c>
      <c r="H4158" s="5">
        <f>'Notes'!$B$4</f>
        <v/>
      </c>
      <c r="I4158" s="5">
        <f>ROUNDUP(D4158/H4158,0)</f>
        <v/>
      </c>
      <c r="J4158" s="6">
        <f>G4158-I4158</f>
        <v/>
      </c>
      <c r="K4158" s="4">
        <f>IF(J4158&lt;0,"Deficit",IF(J4158=0,"Exact fit","Surplus"))</f>
        <v/>
      </c>
    </row>
    <row r="4159">
      <c r="A4159" s="4" t="n">
        <v>231104</v>
      </c>
      <c r="B4159" s="4" t="inlineStr">
        <is>
          <t>GS NKAKWA</t>
        </is>
      </c>
      <c r="C4159" s="4" t="inlineStr">
        <is>
          <t>P2</t>
        </is>
      </c>
      <c r="D4159" s="5" t="n">
        <v>178</v>
      </c>
      <c r="E4159" s="5" t="n">
        <v>4</v>
      </c>
      <c r="F4159" s="5" t="n">
        <v>2</v>
      </c>
      <c r="G4159" s="5">
        <f>E4159-F4159</f>
        <v/>
      </c>
      <c r="H4159" s="5">
        <f>'Notes'!$B$4</f>
        <v/>
      </c>
      <c r="I4159" s="5">
        <f>ROUNDUP(D4159/H4159,0)</f>
        <v/>
      </c>
      <c r="J4159" s="6">
        <f>G4159-I4159</f>
        <v/>
      </c>
      <c r="K4159" s="4">
        <f>IF(J4159&lt;0,"Deficit",IF(J4159=0,"Exact fit","Surplus"))</f>
        <v/>
      </c>
    </row>
    <row r="4160">
      <c r="A4160" s="4" t="n">
        <v>231104</v>
      </c>
      <c r="B4160" s="4" t="inlineStr">
        <is>
          <t>GS NKAKWA</t>
        </is>
      </c>
      <c r="C4160" s="4" t="inlineStr">
        <is>
          <t>P3</t>
        </is>
      </c>
      <c r="D4160" s="5" t="n">
        <v>163</v>
      </c>
      <c r="E4160" s="5" t="n">
        <v>4</v>
      </c>
      <c r="F4160" s="5" t="n">
        <v>2</v>
      </c>
      <c r="G4160" s="5">
        <f>E4160-F4160</f>
        <v/>
      </c>
      <c r="H4160" s="5">
        <f>'Notes'!$B$4</f>
        <v/>
      </c>
      <c r="I4160" s="5">
        <f>ROUNDUP(D4160/H4160,0)</f>
        <v/>
      </c>
      <c r="J4160" s="6">
        <f>G4160-I4160</f>
        <v/>
      </c>
      <c r="K4160" s="4">
        <f>IF(J4160&lt;0,"Deficit",IF(J4160=0,"Exact fit","Surplus"))</f>
        <v/>
      </c>
    </row>
    <row r="4161">
      <c r="A4161" s="4" t="n">
        <v>231104</v>
      </c>
      <c r="B4161" s="4" t="inlineStr">
        <is>
          <t>GS NKAKWA</t>
        </is>
      </c>
      <c r="C4161" s="4" t="inlineStr">
        <is>
          <t>P4</t>
        </is>
      </c>
      <c r="D4161" s="5" t="n">
        <v>216</v>
      </c>
      <c r="E4161" s="5" t="n">
        <v>5</v>
      </c>
      <c r="F4161" s="5" t="n">
        <v>0</v>
      </c>
      <c r="G4161" s="5">
        <f>E4161-F4161</f>
        <v/>
      </c>
      <c r="H4161" s="5">
        <f>'Notes'!$B$4</f>
        <v/>
      </c>
      <c r="I4161" s="5">
        <f>ROUNDUP(D4161/H4161,0)</f>
        <v/>
      </c>
      <c r="J4161" s="6">
        <f>G4161-I4161</f>
        <v/>
      </c>
      <c r="K4161" s="4">
        <f>IF(J4161&lt;0,"Deficit",IF(J4161=0,"Exact fit","Surplus"))</f>
        <v/>
      </c>
    </row>
    <row r="4162">
      <c r="A4162" s="4" t="n">
        <v>231104</v>
      </c>
      <c r="B4162" s="4" t="inlineStr">
        <is>
          <t>GS NKAKWA</t>
        </is>
      </c>
      <c r="C4162" s="4" t="inlineStr">
        <is>
          <t>P5</t>
        </is>
      </c>
      <c r="D4162" s="5" t="n">
        <v>132</v>
      </c>
      <c r="E4162" s="5" t="n">
        <v>3</v>
      </c>
      <c r="F4162" s="5" t="n">
        <v>0</v>
      </c>
      <c r="G4162" s="5">
        <f>E4162-F4162</f>
        <v/>
      </c>
      <c r="H4162" s="5">
        <f>'Notes'!$B$4</f>
        <v/>
      </c>
      <c r="I4162" s="5">
        <f>ROUNDUP(D4162/H4162,0)</f>
        <v/>
      </c>
      <c r="J4162" s="6">
        <f>G4162-I4162</f>
        <v/>
      </c>
      <c r="K4162" s="4">
        <f>IF(J4162&lt;0,"Deficit",IF(J4162=0,"Exact fit","Surplus"))</f>
        <v/>
      </c>
    </row>
    <row r="4163">
      <c r="A4163" s="4" t="n">
        <v>231104</v>
      </c>
      <c r="B4163" s="4" t="inlineStr">
        <is>
          <t>GS NKAKWA</t>
        </is>
      </c>
      <c r="C4163" s="4" t="inlineStr">
        <is>
          <t>P6</t>
        </is>
      </c>
      <c r="D4163" s="5" t="n">
        <v>61</v>
      </c>
      <c r="E4163" s="5" t="n">
        <v>2</v>
      </c>
      <c r="F4163" s="5" t="n">
        <v>0</v>
      </c>
      <c r="G4163" s="5">
        <f>E4163-F4163</f>
        <v/>
      </c>
      <c r="H4163" s="5">
        <f>'Notes'!$B$4</f>
        <v/>
      </c>
      <c r="I4163" s="5">
        <f>ROUNDUP(D4163/H4163,0)</f>
        <v/>
      </c>
      <c r="J4163" s="6">
        <f>G4163-I4163</f>
        <v/>
      </c>
      <c r="K4163" s="4">
        <f>IF(J4163&lt;0,"Deficit",IF(J4163=0,"Exact fit","Surplus"))</f>
        <v/>
      </c>
    </row>
    <row r="4164">
      <c r="A4164" s="4" t="n">
        <v>231201</v>
      </c>
      <c r="B4164" s="4" t="inlineStr">
        <is>
          <t>EP GAHOTORA</t>
        </is>
      </c>
      <c r="C4164" s="4" t="inlineStr">
        <is>
          <t>P1</t>
        </is>
      </c>
      <c r="D4164" s="5" t="n">
        <v>316</v>
      </c>
      <c r="E4164" s="5" t="n">
        <v>8</v>
      </c>
      <c r="F4164" s="5" t="n">
        <v>4</v>
      </c>
      <c r="G4164" s="5">
        <f>E4164-F4164</f>
        <v/>
      </c>
      <c r="H4164" s="5">
        <f>'Notes'!$B$4</f>
        <v/>
      </c>
      <c r="I4164" s="5">
        <f>ROUNDUP(D4164/H4164,0)</f>
        <v/>
      </c>
      <c r="J4164" s="6">
        <f>G4164-I4164</f>
        <v/>
      </c>
      <c r="K4164" s="4">
        <f>IF(J4164&lt;0,"Deficit",IF(J4164=0,"Exact fit","Surplus"))</f>
        <v/>
      </c>
    </row>
    <row r="4165">
      <c r="A4165" s="4" t="n">
        <v>231201</v>
      </c>
      <c r="B4165" s="4" t="inlineStr">
        <is>
          <t>EP GAHOTORA</t>
        </is>
      </c>
      <c r="C4165" s="4" t="inlineStr">
        <is>
          <t>P2</t>
        </is>
      </c>
      <c r="D4165" s="5" t="n">
        <v>204</v>
      </c>
      <c r="E4165" s="5" t="n">
        <v>6</v>
      </c>
      <c r="F4165" s="5" t="n">
        <v>3</v>
      </c>
      <c r="G4165" s="5">
        <f>E4165-F4165</f>
        <v/>
      </c>
      <c r="H4165" s="5">
        <f>'Notes'!$B$4</f>
        <v/>
      </c>
      <c r="I4165" s="5">
        <f>ROUNDUP(D4165/H4165,0)</f>
        <v/>
      </c>
      <c r="J4165" s="6">
        <f>G4165-I4165</f>
        <v/>
      </c>
      <c r="K4165" s="4">
        <f>IF(J4165&lt;0,"Deficit",IF(J4165=0,"Exact fit","Surplus"))</f>
        <v/>
      </c>
    </row>
    <row r="4166">
      <c r="A4166" s="4" t="n">
        <v>231201</v>
      </c>
      <c r="B4166" s="4" t="inlineStr">
        <is>
          <t>EP GAHOTORA</t>
        </is>
      </c>
      <c r="C4166" s="4" t="inlineStr">
        <is>
          <t>P3</t>
        </is>
      </c>
      <c r="D4166" s="5" t="n">
        <v>154</v>
      </c>
      <c r="E4166" s="5" t="n">
        <v>4</v>
      </c>
      <c r="F4166" s="5" t="n">
        <v>2</v>
      </c>
      <c r="G4166" s="5">
        <f>E4166-F4166</f>
        <v/>
      </c>
      <c r="H4166" s="5">
        <f>'Notes'!$B$4</f>
        <v/>
      </c>
      <c r="I4166" s="5">
        <f>ROUNDUP(D4166/H4166,0)</f>
        <v/>
      </c>
      <c r="J4166" s="6">
        <f>G4166-I4166</f>
        <v/>
      </c>
      <c r="K4166" s="4">
        <f>IF(J4166&lt;0,"Deficit",IF(J4166=0,"Exact fit","Surplus"))</f>
        <v/>
      </c>
    </row>
    <row r="4167">
      <c r="A4167" s="4" t="n">
        <v>231201</v>
      </c>
      <c r="B4167" s="4" t="inlineStr">
        <is>
          <t>EP GAHOTORA</t>
        </is>
      </c>
      <c r="C4167" s="4" t="inlineStr">
        <is>
          <t>P4</t>
        </is>
      </c>
      <c r="D4167" s="5" t="n">
        <v>136</v>
      </c>
      <c r="E4167" s="5" t="n">
        <v>3</v>
      </c>
      <c r="F4167" s="5" t="n">
        <v>0</v>
      </c>
      <c r="G4167" s="5">
        <f>E4167-F4167</f>
        <v/>
      </c>
      <c r="H4167" s="5">
        <f>'Notes'!$B$4</f>
        <v/>
      </c>
      <c r="I4167" s="5">
        <f>ROUNDUP(D4167/H4167,0)</f>
        <v/>
      </c>
      <c r="J4167" s="6">
        <f>G4167-I4167</f>
        <v/>
      </c>
      <c r="K4167" s="4">
        <f>IF(J4167&lt;0,"Deficit",IF(J4167=0,"Exact fit","Surplus"))</f>
        <v/>
      </c>
    </row>
    <row r="4168">
      <c r="A4168" s="4" t="n">
        <v>231201</v>
      </c>
      <c r="B4168" s="4" t="inlineStr">
        <is>
          <t>EP GAHOTORA</t>
        </is>
      </c>
      <c r="C4168" s="4" t="inlineStr">
        <is>
          <t>P5</t>
        </is>
      </c>
      <c r="D4168" s="5" t="n">
        <v>162</v>
      </c>
      <c r="E4168" s="5" t="n">
        <v>4</v>
      </c>
      <c r="F4168" s="5" t="n">
        <v>0</v>
      </c>
      <c r="G4168" s="5">
        <f>E4168-F4168</f>
        <v/>
      </c>
      <c r="H4168" s="5">
        <f>'Notes'!$B$4</f>
        <v/>
      </c>
      <c r="I4168" s="5">
        <f>ROUNDUP(D4168/H4168,0)</f>
        <v/>
      </c>
      <c r="J4168" s="6">
        <f>G4168-I4168</f>
        <v/>
      </c>
      <c r="K4168" s="4">
        <f>IF(J4168&lt;0,"Deficit",IF(J4168=0,"Exact fit","Surplus"))</f>
        <v/>
      </c>
    </row>
    <row r="4169">
      <c r="A4169" s="4" t="n">
        <v>231201</v>
      </c>
      <c r="B4169" s="4" t="inlineStr">
        <is>
          <t>EP GAHOTORA</t>
        </is>
      </c>
      <c r="C4169" s="4" t="inlineStr">
        <is>
          <t>P6</t>
        </is>
      </c>
      <c r="D4169" s="5" t="n">
        <v>81</v>
      </c>
      <c r="E4169" s="5" t="n">
        <v>2</v>
      </c>
      <c r="F4169" s="5" t="n">
        <v>0</v>
      </c>
      <c r="G4169" s="5">
        <f>E4169-F4169</f>
        <v/>
      </c>
      <c r="H4169" s="5">
        <f>'Notes'!$B$4</f>
        <v/>
      </c>
      <c r="I4169" s="5">
        <f>ROUNDUP(D4169/H4169,0)</f>
        <v/>
      </c>
      <c r="J4169" s="6">
        <f>G4169-I4169</f>
        <v/>
      </c>
      <c r="K4169" s="4">
        <f>IF(J4169&lt;0,"Deficit",IF(J4169=0,"Exact fit","Surplus"))</f>
        <v/>
      </c>
    </row>
    <row r="4170">
      <c r="A4170" s="4" t="n">
        <v>231202</v>
      </c>
      <c r="B4170" s="4" t="inlineStr">
        <is>
          <t>EP GAKARANKA</t>
        </is>
      </c>
      <c r="C4170" s="4" t="inlineStr">
        <is>
          <t>P1</t>
        </is>
      </c>
      <c r="D4170" s="5" t="n">
        <v>234</v>
      </c>
      <c r="E4170" s="5" t="n">
        <v>6</v>
      </c>
      <c r="F4170" s="5" t="n">
        <v>3</v>
      </c>
      <c r="G4170" s="5">
        <f>E4170-F4170</f>
        <v/>
      </c>
      <c r="H4170" s="5">
        <f>'Notes'!$B$4</f>
        <v/>
      </c>
      <c r="I4170" s="5">
        <f>ROUNDUP(D4170/H4170,0)</f>
        <v/>
      </c>
      <c r="J4170" s="6">
        <f>G4170-I4170</f>
        <v/>
      </c>
      <c r="K4170" s="4">
        <f>IF(J4170&lt;0,"Deficit",IF(J4170=0,"Exact fit","Surplus"))</f>
        <v/>
      </c>
    </row>
    <row r="4171">
      <c r="A4171" s="4" t="n">
        <v>231202</v>
      </c>
      <c r="B4171" s="4" t="inlineStr">
        <is>
          <t>EP GAKARANKA</t>
        </is>
      </c>
      <c r="C4171" s="4" t="inlineStr">
        <is>
          <t>P2</t>
        </is>
      </c>
      <c r="D4171" s="5" t="n">
        <v>184</v>
      </c>
      <c r="E4171" s="5" t="n">
        <v>4</v>
      </c>
      <c r="F4171" s="5" t="n">
        <v>2</v>
      </c>
      <c r="G4171" s="5">
        <f>E4171-F4171</f>
        <v/>
      </c>
      <c r="H4171" s="5">
        <f>'Notes'!$B$4</f>
        <v/>
      </c>
      <c r="I4171" s="5">
        <f>ROUNDUP(D4171/H4171,0)</f>
        <v/>
      </c>
      <c r="J4171" s="6">
        <f>G4171-I4171</f>
        <v/>
      </c>
      <c r="K4171" s="4">
        <f>IF(J4171&lt;0,"Deficit",IF(J4171=0,"Exact fit","Surplus"))</f>
        <v/>
      </c>
    </row>
    <row r="4172">
      <c r="A4172" s="4" t="n">
        <v>231202</v>
      </c>
      <c r="B4172" s="4" t="inlineStr">
        <is>
          <t>EP GAKARANKA</t>
        </is>
      </c>
      <c r="C4172" s="4" t="inlineStr">
        <is>
          <t>P3</t>
        </is>
      </c>
      <c r="D4172" s="5" t="n">
        <v>204</v>
      </c>
      <c r="E4172" s="5" t="n">
        <v>4</v>
      </c>
      <c r="F4172" s="5" t="n">
        <v>2</v>
      </c>
      <c r="G4172" s="5">
        <f>E4172-F4172</f>
        <v/>
      </c>
      <c r="H4172" s="5">
        <f>'Notes'!$B$4</f>
        <v/>
      </c>
      <c r="I4172" s="5">
        <f>ROUNDUP(D4172/H4172,0)</f>
        <v/>
      </c>
      <c r="J4172" s="6">
        <f>G4172-I4172</f>
        <v/>
      </c>
      <c r="K4172" s="4">
        <f>IF(J4172&lt;0,"Deficit",IF(J4172=0,"Exact fit","Surplus"))</f>
        <v/>
      </c>
    </row>
    <row r="4173">
      <c r="A4173" s="4" t="n">
        <v>231202</v>
      </c>
      <c r="B4173" s="4" t="inlineStr">
        <is>
          <t>EP GAKARANKA</t>
        </is>
      </c>
      <c r="C4173" s="4" t="inlineStr">
        <is>
          <t>P4</t>
        </is>
      </c>
      <c r="D4173" s="5" t="n">
        <v>240</v>
      </c>
      <c r="E4173" s="5" t="n">
        <v>6</v>
      </c>
      <c r="F4173" s="5" t="n">
        <v>0</v>
      </c>
      <c r="G4173" s="5">
        <f>E4173-F4173</f>
        <v/>
      </c>
      <c r="H4173" s="5">
        <f>'Notes'!$B$4</f>
        <v/>
      </c>
      <c r="I4173" s="5">
        <f>ROUNDUP(D4173/H4173,0)</f>
        <v/>
      </c>
      <c r="J4173" s="6">
        <f>G4173-I4173</f>
        <v/>
      </c>
      <c r="K4173" s="4">
        <f>IF(J4173&lt;0,"Deficit",IF(J4173=0,"Exact fit","Surplus"))</f>
        <v/>
      </c>
    </row>
    <row r="4174">
      <c r="A4174" s="4" t="n">
        <v>231202</v>
      </c>
      <c r="B4174" s="4" t="inlineStr">
        <is>
          <t>EP GAKARANKA</t>
        </is>
      </c>
      <c r="C4174" s="4" t="inlineStr">
        <is>
          <t>P5</t>
        </is>
      </c>
      <c r="D4174" s="5" t="n">
        <v>250</v>
      </c>
      <c r="E4174" s="5" t="n">
        <v>5</v>
      </c>
      <c r="F4174" s="5" t="n">
        <v>0</v>
      </c>
      <c r="G4174" s="5">
        <f>E4174-F4174</f>
        <v/>
      </c>
      <c r="H4174" s="5">
        <f>'Notes'!$B$4</f>
        <v/>
      </c>
      <c r="I4174" s="5">
        <f>ROUNDUP(D4174/H4174,0)</f>
        <v/>
      </c>
      <c r="J4174" s="6">
        <f>G4174-I4174</f>
        <v/>
      </c>
      <c r="K4174" s="4">
        <f>IF(J4174&lt;0,"Deficit",IF(J4174=0,"Exact fit","Surplus"))</f>
        <v/>
      </c>
    </row>
    <row r="4175">
      <c r="A4175" s="4" t="n">
        <v>231202</v>
      </c>
      <c r="B4175" s="4" t="inlineStr">
        <is>
          <t>EP GAKARANKA</t>
        </is>
      </c>
      <c r="C4175" s="4" t="inlineStr">
        <is>
          <t>P6</t>
        </is>
      </c>
      <c r="D4175" s="5" t="n">
        <v>89</v>
      </c>
      <c r="E4175" s="5" t="n">
        <v>3</v>
      </c>
      <c r="F4175" s="5" t="n">
        <v>0</v>
      </c>
      <c r="G4175" s="5">
        <f>E4175-F4175</f>
        <v/>
      </c>
      <c r="H4175" s="5">
        <f>'Notes'!$B$4</f>
        <v/>
      </c>
      <c r="I4175" s="5">
        <f>ROUNDUP(D4175/H4175,0)</f>
        <v/>
      </c>
      <c r="J4175" s="6">
        <f>G4175-I4175</f>
        <v/>
      </c>
      <c r="K4175" s="4">
        <f>IF(J4175&lt;0,"Deficit",IF(J4175=0,"Exact fit","Surplus"))</f>
        <v/>
      </c>
    </row>
    <row r="4176">
      <c r="A4176" s="4" t="n">
        <v>231203</v>
      </c>
      <c r="B4176" s="4" t="inlineStr">
        <is>
          <t>GS RUHERU</t>
        </is>
      </c>
      <c r="C4176" s="4" t="inlineStr">
        <is>
          <t>P1</t>
        </is>
      </c>
      <c r="D4176" s="5" t="n">
        <v>397</v>
      </c>
      <c r="E4176" s="5" t="n">
        <v>8</v>
      </c>
      <c r="F4176" s="5" t="n">
        <v>4</v>
      </c>
      <c r="G4176" s="5">
        <f>E4176-F4176</f>
        <v/>
      </c>
      <c r="H4176" s="5">
        <f>'Notes'!$B$4</f>
        <v/>
      </c>
      <c r="I4176" s="5">
        <f>ROUNDUP(D4176/H4176,0)</f>
        <v/>
      </c>
      <c r="J4176" s="6">
        <f>G4176-I4176</f>
        <v/>
      </c>
      <c r="K4176" s="4">
        <f>IF(J4176&lt;0,"Deficit",IF(J4176=0,"Exact fit","Surplus"))</f>
        <v/>
      </c>
    </row>
    <row r="4177">
      <c r="A4177" s="4" t="n">
        <v>231203</v>
      </c>
      <c r="B4177" s="4" t="inlineStr">
        <is>
          <t>GS RUHERU</t>
        </is>
      </c>
      <c r="C4177" s="4" t="inlineStr">
        <is>
          <t>P2</t>
        </is>
      </c>
      <c r="D4177" s="5" t="n">
        <v>191</v>
      </c>
      <c r="E4177" s="5" t="n">
        <v>6</v>
      </c>
      <c r="F4177" s="5" t="n">
        <v>3</v>
      </c>
      <c r="G4177" s="5">
        <f>E4177-F4177</f>
        <v/>
      </c>
      <c r="H4177" s="5">
        <f>'Notes'!$B$4</f>
        <v/>
      </c>
      <c r="I4177" s="5">
        <f>ROUNDUP(D4177/H4177,0)</f>
        <v/>
      </c>
      <c r="J4177" s="6">
        <f>G4177-I4177</f>
        <v/>
      </c>
      <c r="K4177" s="4">
        <f>IF(J4177&lt;0,"Deficit",IF(J4177=0,"Exact fit","Surplus"))</f>
        <v/>
      </c>
    </row>
    <row r="4178">
      <c r="A4178" s="4" t="n">
        <v>231203</v>
      </c>
      <c r="B4178" s="4" t="inlineStr">
        <is>
          <t>GS RUHERU</t>
        </is>
      </c>
      <c r="C4178" s="4" t="inlineStr">
        <is>
          <t>P3</t>
        </is>
      </c>
      <c r="D4178" s="5" t="n">
        <v>235</v>
      </c>
      <c r="E4178" s="5" t="n">
        <v>6</v>
      </c>
      <c r="F4178" s="5" t="n">
        <v>3</v>
      </c>
      <c r="G4178" s="5">
        <f>E4178-F4178</f>
        <v/>
      </c>
      <c r="H4178" s="5">
        <f>'Notes'!$B$4</f>
        <v/>
      </c>
      <c r="I4178" s="5">
        <f>ROUNDUP(D4178/H4178,0)</f>
        <v/>
      </c>
      <c r="J4178" s="6">
        <f>G4178-I4178</f>
        <v/>
      </c>
      <c r="K4178" s="4">
        <f>IF(J4178&lt;0,"Deficit",IF(J4178=0,"Exact fit","Surplus"))</f>
        <v/>
      </c>
    </row>
    <row r="4179">
      <c r="A4179" s="4" t="n">
        <v>231203</v>
      </c>
      <c r="B4179" s="4" t="inlineStr">
        <is>
          <t>GS RUHERU</t>
        </is>
      </c>
      <c r="C4179" s="4" t="inlineStr">
        <is>
          <t>P4</t>
        </is>
      </c>
      <c r="D4179" s="5" t="n">
        <v>169</v>
      </c>
      <c r="E4179" s="5" t="n">
        <v>3</v>
      </c>
      <c r="F4179" s="5" t="n">
        <v>0</v>
      </c>
      <c r="G4179" s="5">
        <f>E4179-F4179</f>
        <v/>
      </c>
      <c r="H4179" s="5">
        <f>'Notes'!$B$4</f>
        <v/>
      </c>
      <c r="I4179" s="5">
        <f>ROUNDUP(D4179/H4179,0)</f>
        <v/>
      </c>
      <c r="J4179" s="6">
        <f>G4179-I4179</f>
        <v/>
      </c>
      <c r="K4179" s="4">
        <f>IF(J4179&lt;0,"Deficit",IF(J4179=0,"Exact fit","Surplus"))</f>
        <v/>
      </c>
    </row>
    <row r="4180">
      <c r="A4180" s="4" t="n">
        <v>231203</v>
      </c>
      <c r="B4180" s="4" t="inlineStr">
        <is>
          <t>GS RUHERU</t>
        </is>
      </c>
      <c r="C4180" s="4" t="inlineStr">
        <is>
          <t>P5</t>
        </is>
      </c>
      <c r="D4180" s="5" t="n">
        <v>219</v>
      </c>
      <c r="E4180" s="5" t="n">
        <v>4</v>
      </c>
      <c r="F4180" s="5" t="n">
        <v>0</v>
      </c>
      <c r="G4180" s="5">
        <f>E4180-F4180</f>
        <v/>
      </c>
      <c r="H4180" s="5">
        <f>'Notes'!$B$4</f>
        <v/>
      </c>
      <c r="I4180" s="5">
        <f>ROUNDUP(D4180/H4180,0)</f>
        <v/>
      </c>
      <c r="J4180" s="6">
        <f>G4180-I4180</f>
        <v/>
      </c>
      <c r="K4180" s="4">
        <f>IF(J4180&lt;0,"Deficit",IF(J4180=0,"Exact fit","Surplus"))</f>
        <v/>
      </c>
    </row>
    <row r="4181">
      <c r="A4181" s="4" t="n">
        <v>231203</v>
      </c>
      <c r="B4181" s="4" t="inlineStr">
        <is>
          <t>GS RUHERU</t>
        </is>
      </c>
      <c r="C4181" s="4" t="inlineStr">
        <is>
          <t>P6</t>
        </is>
      </c>
      <c r="D4181" s="5" t="n">
        <v>82</v>
      </c>
      <c r="E4181" s="5" t="n">
        <v>2</v>
      </c>
      <c r="F4181" s="5" t="n">
        <v>0</v>
      </c>
      <c r="G4181" s="5">
        <f>E4181-F4181</f>
        <v/>
      </c>
      <c r="H4181" s="5">
        <f>'Notes'!$B$4</f>
        <v/>
      </c>
      <c r="I4181" s="5">
        <f>ROUNDUP(D4181/H4181,0)</f>
        <v/>
      </c>
      <c r="J4181" s="6">
        <f>G4181-I4181</f>
        <v/>
      </c>
      <c r="K4181" s="4">
        <f>IF(J4181&lt;0,"Deficit",IF(J4181=0,"Exact fit","Surplus"))</f>
        <v/>
      </c>
    </row>
    <row r="4182">
      <c r="A4182" s="4" t="n">
        <v>231204</v>
      </c>
      <c r="B4182" s="4" t="inlineStr">
        <is>
          <t>GS ZIRAMBI</t>
        </is>
      </c>
      <c r="C4182" s="4" t="inlineStr">
        <is>
          <t>P1</t>
        </is>
      </c>
      <c r="D4182" s="5" t="n">
        <v>119</v>
      </c>
      <c r="E4182" s="5" t="n">
        <v>4</v>
      </c>
      <c r="F4182" s="5" t="n">
        <v>2</v>
      </c>
      <c r="G4182" s="5">
        <f>E4182-F4182</f>
        <v/>
      </c>
      <c r="H4182" s="5">
        <f>'Notes'!$B$4</f>
        <v/>
      </c>
      <c r="I4182" s="5">
        <f>ROUNDUP(D4182/H4182,0)</f>
        <v/>
      </c>
      <c r="J4182" s="6">
        <f>G4182-I4182</f>
        <v/>
      </c>
      <c r="K4182" s="4">
        <f>IF(J4182&lt;0,"Deficit",IF(J4182=0,"Exact fit","Surplus"))</f>
        <v/>
      </c>
    </row>
    <row r="4183">
      <c r="A4183" s="4" t="n">
        <v>231204</v>
      </c>
      <c r="B4183" s="4" t="inlineStr">
        <is>
          <t>GS ZIRAMBI</t>
        </is>
      </c>
      <c r="C4183" s="4" t="inlineStr">
        <is>
          <t>P2</t>
        </is>
      </c>
      <c r="D4183" s="5" t="n">
        <v>124</v>
      </c>
      <c r="E4183" s="5" t="n">
        <v>4</v>
      </c>
      <c r="F4183" s="5" t="n">
        <v>2</v>
      </c>
      <c r="G4183" s="5">
        <f>E4183-F4183</f>
        <v/>
      </c>
      <c r="H4183" s="5">
        <f>'Notes'!$B$4</f>
        <v/>
      </c>
      <c r="I4183" s="5">
        <f>ROUNDUP(D4183/H4183,0)</f>
        <v/>
      </c>
      <c r="J4183" s="6">
        <f>G4183-I4183</f>
        <v/>
      </c>
      <c r="K4183" s="4">
        <f>IF(J4183&lt;0,"Deficit",IF(J4183=0,"Exact fit","Surplus"))</f>
        <v/>
      </c>
    </row>
    <row r="4184">
      <c r="A4184" s="4" t="n">
        <v>231204</v>
      </c>
      <c r="B4184" s="4" t="inlineStr">
        <is>
          <t>GS ZIRAMBI</t>
        </is>
      </c>
      <c r="C4184" s="4" t="inlineStr">
        <is>
          <t>P3</t>
        </is>
      </c>
      <c r="D4184" s="5" t="n">
        <v>68</v>
      </c>
      <c r="E4184" s="5" t="n">
        <v>2</v>
      </c>
      <c r="F4184" s="5" t="n">
        <v>1</v>
      </c>
      <c r="G4184" s="5">
        <f>E4184-F4184</f>
        <v/>
      </c>
      <c r="H4184" s="5">
        <f>'Notes'!$B$4</f>
        <v/>
      </c>
      <c r="I4184" s="5">
        <f>ROUNDUP(D4184/H4184,0)</f>
        <v/>
      </c>
      <c r="J4184" s="6">
        <f>G4184-I4184</f>
        <v/>
      </c>
      <c r="K4184" s="4">
        <f>IF(J4184&lt;0,"Deficit",IF(J4184=0,"Exact fit","Surplus"))</f>
        <v/>
      </c>
    </row>
    <row r="4185">
      <c r="A4185" s="4" t="n">
        <v>231204</v>
      </c>
      <c r="B4185" s="4" t="inlineStr">
        <is>
          <t>GS ZIRAMBI</t>
        </is>
      </c>
      <c r="C4185" s="4" t="inlineStr">
        <is>
          <t>P4</t>
        </is>
      </c>
      <c r="D4185" s="5" t="n">
        <v>74</v>
      </c>
      <c r="E4185" s="5" t="n">
        <v>2</v>
      </c>
      <c r="F4185" s="5" t="n">
        <v>0</v>
      </c>
      <c r="G4185" s="5">
        <f>E4185-F4185</f>
        <v/>
      </c>
      <c r="H4185" s="5">
        <f>'Notes'!$B$4</f>
        <v/>
      </c>
      <c r="I4185" s="5">
        <f>ROUNDUP(D4185/H4185,0)</f>
        <v/>
      </c>
      <c r="J4185" s="6">
        <f>G4185-I4185</f>
        <v/>
      </c>
      <c r="K4185" s="4">
        <f>IF(J4185&lt;0,"Deficit",IF(J4185=0,"Exact fit","Surplus"))</f>
        <v/>
      </c>
    </row>
    <row r="4186">
      <c r="A4186" s="4" t="n">
        <v>231204</v>
      </c>
      <c r="B4186" s="4" t="inlineStr">
        <is>
          <t>GS ZIRAMBI</t>
        </is>
      </c>
      <c r="C4186" s="4" t="inlineStr">
        <is>
          <t>P5</t>
        </is>
      </c>
      <c r="D4186" s="5" t="n">
        <v>97</v>
      </c>
      <c r="E4186" s="5" t="n">
        <v>2</v>
      </c>
      <c r="F4186" s="5" t="n">
        <v>0</v>
      </c>
      <c r="G4186" s="5">
        <f>E4186-F4186</f>
        <v/>
      </c>
      <c r="H4186" s="5">
        <f>'Notes'!$B$4</f>
        <v/>
      </c>
      <c r="I4186" s="5">
        <f>ROUNDUP(D4186/H4186,0)</f>
        <v/>
      </c>
      <c r="J4186" s="6">
        <f>G4186-I4186</f>
        <v/>
      </c>
      <c r="K4186" s="4">
        <f>IF(J4186&lt;0,"Deficit",IF(J4186=0,"Exact fit","Surplus"))</f>
        <v/>
      </c>
    </row>
    <row r="4187">
      <c r="A4187" s="4" t="n">
        <v>231204</v>
      </c>
      <c r="B4187" s="4" t="inlineStr">
        <is>
          <t>GS ZIRAMBI</t>
        </is>
      </c>
      <c r="C4187" s="4" t="inlineStr">
        <is>
          <t>P6</t>
        </is>
      </c>
      <c r="D4187" s="5" t="n">
        <v>58</v>
      </c>
      <c r="E4187" s="5" t="n">
        <v>2</v>
      </c>
      <c r="F4187" s="5" t="n">
        <v>0</v>
      </c>
      <c r="G4187" s="5">
        <f>E4187-F4187</f>
        <v/>
      </c>
      <c r="H4187" s="5">
        <f>'Notes'!$B$4</f>
        <v/>
      </c>
      <c r="I4187" s="5">
        <f>ROUNDUP(D4187/H4187,0)</f>
        <v/>
      </c>
      <c r="J4187" s="6">
        <f>G4187-I4187</f>
        <v/>
      </c>
      <c r="K4187" s="4">
        <f>IF(J4187&lt;0,"Deficit",IF(J4187=0,"Exact fit","Surplus"))</f>
        <v/>
      </c>
    </row>
    <row r="4188">
      <c r="A4188" s="4" t="n">
        <v>231205</v>
      </c>
      <c r="B4188" s="4" t="inlineStr">
        <is>
          <t>GS REMERA</t>
        </is>
      </c>
      <c r="C4188" s="4" t="inlineStr">
        <is>
          <t>P1</t>
        </is>
      </c>
      <c r="D4188" s="5" t="n">
        <v>162</v>
      </c>
      <c r="E4188" s="5" t="n">
        <v>4</v>
      </c>
      <c r="F4188" s="5" t="n">
        <v>0</v>
      </c>
      <c r="G4188" s="5">
        <f>E4188-F4188</f>
        <v/>
      </c>
      <c r="H4188" s="5">
        <f>'Notes'!$B$4</f>
        <v/>
      </c>
      <c r="I4188" s="5">
        <f>ROUNDUP(D4188/H4188,0)</f>
        <v/>
      </c>
      <c r="J4188" s="6">
        <f>G4188-I4188</f>
        <v/>
      </c>
      <c r="K4188" s="4">
        <f>IF(J4188&lt;0,"Deficit",IF(J4188=0,"Exact fit","Surplus"))</f>
        <v/>
      </c>
    </row>
    <row r="4189">
      <c r="A4189" s="4" t="n">
        <v>231205</v>
      </c>
      <c r="B4189" s="4" t="inlineStr">
        <is>
          <t>GS REMERA</t>
        </is>
      </c>
      <c r="C4189" s="4" t="inlineStr">
        <is>
          <t>P2</t>
        </is>
      </c>
      <c r="D4189" s="5" t="n">
        <v>206</v>
      </c>
      <c r="E4189" s="5" t="n">
        <v>4</v>
      </c>
      <c r="F4189" s="5" t="n">
        <v>0</v>
      </c>
      <c r="G4189" s="5">
        <f>E4189-F4189</f>
        <v/>
      </c>
      <c r="H4189" s="5">
        <f>'Notes'!$B$4</f>
        <v/>
      </c>
      <c r="I4189" s="5">
        <f>ROUNDUP(D4189/H4189,0)</f>
        <v/>
      </c>
      <c r="J4189" s="6">
        <f>G4189-I4189</f>
        <v/>
      </c>
      <c r="K4189" s="4">
        <f>IF(J4189&lt;0,"Deficit",IF(J4189=0,"Exact fit","Surplus"))</f>
        <v/>
      </c>
    </row>
    <row r="4190">
      <c r="A4190" s="4" t="n">
        <v>231205</v>
      </c>
      <c r="B4190" s="4" t="inlineStr">
        <is>
          <t>GS REMERA</t>
        </is>
      </c>
      <c r="C4190" s="4" t="inlineStr">
        <is>
          <t>P3</t>
        </is>
      </c>
      <c r="D4190" s="5" t="n">
        <v>229</v>
      </c>
      <c r="E4190" s="5" t="n">
        <v>6</v>
      </c>
      <c r="F4190" s="5" t="n">
        <v>0</v>
      </c>
      <c r="G4190" s="5">
        <f>E4190-F4190</f>
        <v/>
      </c>
      <c r="H4190" s="5">
        <f>'Notes'!$B$4</f>
        <v/>
      </c>
      <c r="I4190" s="5">
        <f>ROUNDUP(D4190/H4190,0)</f>
        <v/>
      </c>
      <c r="J4190" s="6">
        <f>G4190-I4190</f>
        <v/>
      </c>
      <c r="K4190" s="4">
        <f>IF(J4190&lt;0,"Deficit",IF(J4190=0,"Exact fit","Surplus"))</f>
        <v/>
      </c>
    </row>
    <row r="4191">
      <c r="A4191" s="4" t="n">
        <v>231205</v>
      </c>
      <c r="B4191" s="4" t="inlineStr">
        <is>
          <t>GS REMERA</t>
        </is>
      </c>
      <c r="C4191" s="4" t="inlineStr">
        <is>
          <t>P4</t>
        </is>
      </c>
      <c r="D4191" s="5" t="n">
        <v>208</v>
      </c>
      <c r="E4191" s="5" t="n">
        <v>5</v>
      </c>
      <c r="F4191" s="5" t="n">
        <v>0</v>
      </c>
      <c r="G4191" s="5">
        <f>E4191-F4191</f>
        <v/>
      </c>
      <c r="H4191" s="5">
        <f>'Notes'!$B$4</f>
        <v/>
      </c>
      <c r="I4191" s="5">
        <f>ROUNDUP(D4191/H4191,0)</f>
        <v/>
      </c>
      <c r="J4191" s="6">
        <f>G4191-I4191</f>
        <v/>
      </c>
      <c r="K4191" s="4">
        <f>IF(J4191&lt;0,"Deficit",IF(J4191=0,"Exact fit","Surplus"))</f>
        <v/>
      </c>
    </row>
    <row r="4192">
      <c r="A4192" s="4" t="n">
        <v>231205</v>
      </c>
      <c r="B4192" s="4" t="inlineStr">
        <is>
          <t>GS REMERA</t>
        </is>
      </c>
      <c r="C4192" s="4" t="inlineStr">
        <is>
          <t>P5</t>
        </is>
      </c>
      <c r="D4192" s="5" t="n">
        <v>271</v>
      </c>
      <c r="E4192" s="5" t="n">
        <v>5</v>
      </c>
      <c r="F4192" s="5" t="n">
        <v>0</v>
      </c>
      <c r="G4192" s="5">
        <f>E4192-F4192</f>
        <v/>
      </c>
      <c r="H4192" s="5">
        <f>'Notes'!$B$4</f>
        <v/>
      </c>
      <c r="I4192" s="5">
        <f>ROUNDUP(D4192/H4192,0)</f>
        <v/>
      </c>
      <c r="J4192" s="6">
        <f>G4192-I4192</f>
        <v/>
      </c>
      <c r="K4192" s="4">
        <f>IF(J4192&lt;0,"Deficit",IF(J4192=0,"Exact fit","Surplus"))</f>
        <v/>
      </c>
    </row>
    <row r="4193">
      <c r="A4193" s="4" t="n">
        <v>231205</v>
      </c>
      <c r="B4193" s="4" t="inlineStr">
        <is>
          <t>GS REMERA</t>
        </is>
      </c>
      <c r="C4193" s="4" t="inlineStr">
        <is>
          <t>P6</t>
        </is>
      </c>
      <c r="D4193" s="5" t="n">
        <v>67</v>
      </c>
      <c r="E4193" s="5" t="n">
        <v>3</v>
      </c>
      <c r="F4193" s="5" t="n">
        <v>0</v>
      </c>
      <c r="G4193" s="5">
        <f>E4193-F4193</f>
        <v/>
      </c>
      <c r="H4193" s="5">
        <f>'Notes'!$B$4</f>
        <v/>
      </c>
      <c r="I4193" s="5">
        <f>ROUNDUP(D4193/H4193,0)</f>
        <v/>
      </c>
      <c r="J4193" s="6">
        <f>G4193-I4193</f>
        <v/>
      </c>
      <c r="K4193" s="4">
        <f>IF(J4193&lt;0,"Deficit",IF(J4193=0,"Exact fit","Surplus"))</f>
        <v/>
      </c>
    </row>
    <row r="4194">
      <c r="A4194" s="4" t="n">
        <v>231206</v>
      </c>
      <c r="B4194" s="4" t="inlineStr">
        <is>
          <t>GS YANZA</t>
        </is>
      </c>
      <c r="C4194" s="4" t="inlineStr">
        <is>
          <t>P1</t>
        </is>
      </c>
      <c r="D4194" s="5" t="n">
        <v>302</v>
      </c>
      <c r="E4194" s="5" t="n">
        <v>6</v>
      </c>
      <c r="F4194" s="5" t="n">
        <v>2</v>
      </c>
      <c r="G4194" s="5">
        <f>E4194-F4194</f>
        <v/>
      </c>
      <c r="H4194" s="5">
        <f>'Notes'!$B$4</f>
        <v/>
      </c>
      <c r="I4194" s="5">
        <f>ROUNDUP(D4194/H4194,0)</f>
        <v/>
      </c>
      <c r="J4194" s="6">
        <f>G4194-I4194</f>
        <v/>
      </c>
      <c r="K4194" s="4">
        <f>IF(J4194&lt;0,"Deficit",IF(J4194=0,"Exact fit","Surplus"))</f>
        <v/>
      </c>
    </row>
    <row r="4195">
      <c r="A4195" s="4" t="n">
        <v>231206</v>
      </c>
      <c r="B4195" s="4" t="inlineStr">
        <is>
          <t>GS YANZA</t>
        </is>
      </c>
      <c r="C4195" s="4" t="inlineStr">
        <is>
          <t>P2</t>
        </is>
      </c>
      <c r="D4195" s="5" t="n">
        <v>197</v>
      </c>
      <c r="E4195" s="5" t="n">
        <v>4</v>
      </c>
      <c r="F4195" s="5" t="n">
        <v>2</v>
      </c>
      <c r="G4195" s="5">
        <f>E4195-F4195</f>
        <v/>
      </c>
      <c r="H4195" s="5">
        <f>'Notes'!$B$4</f>
        <v/>
      </c>
      <c r="I4195" s="5">
        <f>ROUNDUP(D4195/H4195,0)</f>
        <v/>
      </c>
      <c r="J4195" s="6">
        <f>G4195-I4195</f>
        <v/>
      </c>
      <c r="K4195" s="4">
        <f>IF(J4195&lt;0,"Deficit",IF(J4195=0,"Exact fit","Surplus"))</f>
        <v/>
      </c>
    </row>
    <row r="4196">
      <c r="A4196" s="4" t="n">
        <v>231206</v>
      </c>
      <c r="B4196" s="4" t="inlineStr">
        <is>
          <t>GS YANZA</t>
        </is>
      </c>
      <c r="C4196" s="4" t="inlineStr">
        <is>
          <t>P3</t>
        </is>
      </c>
      <c r="D4196" s="5" t="n">
        <v>153</v>
      </c>
      <c r="E4196" s="5" t="n">
        <v>4</v>
      </c>
      <c r="F4196" s="5" t="n">
        <v>1</v>
      </c>
      <c r="G4196" s="5">
        <f>E4196-F4196</f>
        <v/>
      </c>
      <c r="H4196" s="5">
        <f>'Notes'!$B$4</f>
        <v/>
      </c>
      <c r="I4196" s="5">
        <f>ROUNDUP(D4196/H4196,0)</f>
        <v/>
      </c>
      <c r="J4196" s="6">
        <f>G4196-I4196</f>
        <v/>
      </c>
      <c r="K4196" s="4">
        <f>IF(J4196&lt;0,"Deficit",IF(J4196=0,"Exact fit","Surplus"))</f>
        <v/>
      </c>
    </row>
    <row r="4197">
      <c r="A4197" s="4" t="n">
        <v>231206</v>
      </c>
      <c r="B4197" s="4" t="inlineStr">
        <is>
          <t>GS YANZA</t>
        </is>
      </c>
      <c r="C4197" s="4" t="inlineStr">
        <is>
          <t>P4</t>
        </is>
      </c>
      <c r="D4197" s="5" t="n">
        <v>154</v>
      </c>
      <c r="E4197" s="5" t="n">
        <v>3</v>
      </c>
      <c r="F4197" s="5" t="n">
        <v>0</v>
      </c>
      <c r="G4197" s="5">
        <f>E4197-F4197</f>
        <v/>
      </c>
      <c r="H4197" s="5">
        <f>'Notes'!$B$4</f>
        <v/>
      </c>
      <c r="I4197" s="5">
        <f>ROUNDUP(D4197/H4197,0)</f>
        <v/>
      </c>
      <c r="J4197" s="6">
        <f>G4197-I4197</f>
        <v/>
      </c>
      <c r="K4197" s="4">
        <f>IF(J4197&lt;0,"Deficit",IF(J4197=0,"Exact fit","Surplus"))</f>
        <v/>
      </c>
    </row>
    <row r="4198">
      <c r="A4198" s="4" t="n">
        <v>231206</v>
      </c>
      <c r="B4198" s="4" t="inlineStr">
        <is>
          <t>GS YANZA</t>
        </is>
      </c>
      <c r="C4198" s="4" t="inlineStr">
        <is>
          <t>P5</t>
        </is>
      </c>
      <c r="D4198" s="5" t="n">
        <v>75</v>
      </c>
      <c r="E4198" s="5" t="n">
        <v>2</v>
      </c>
      <c r="F4198" s="5" t="n">
        <v>1</v>
      </c>
      <c r="G4198" s="5">
        <f>E4198-F4198</f>
        <v/>
      </c>
      <c r="H4198" s="5">
        <f>'Notes'!$B$4</f>
        <v/>
      </c>
      <c r="I4198" s="5">
        <f>ROUNDUP(D4198/H4198,0)</f>
        <v/>
      </c>
      <c r="J4198" s="6">
        <f>G4198-I4198</f>
        <v/>
      </c>
      <c r="K4198" s="4">
        <f>IF(J4198&lt;0,"Deficit",IF(J4198=0,"Exact fit","Surplus"))</f>
        <v/>
      </c>
    </row>
    <row r="4199">
      <c r="A4199" s="4" t="n">
        <v>231206</v>
      </c>
      <c r="B4199" s="4" t="inlineStr">
        <is>
          <t>GS YANZA</t>
        </is>
      </c>
      <c r="C4199" s="4" t="inlineStr">
        <is>
          <t>P6</t>
        </is>
      </c>
      <c r="D4199" s="5" t="n">
        <v>28</v>
      </c>
      <c r="E4199" s="5" t="n">
        <v>2</v>
      </c>
      <c r="F4199" s="5" t="n">
        <v>1</v>
      </c>
      <c r="G4199" s="5">
        <f>E4199-F4199</f>
        <v/>
      </c>
      <c r="H4199" s="5">
        <f>'Notes'!$B$4</f>
        <v/>
      </c>
      <c r="I4199" s="5">
        <f>ROUNDUP(D4199/H4199,0)</f>
        <v/>
      </c>
      <c r="J4199" s="6">
        <f>G4199-I4199</f>
        <v/>
      </c>
      <c r="K4199" s="4">
        <f>IF(J4199&lt;0,"Deficit",IF(J4199=0,"Exact fit","Surplus"))</f>
        <v/>
      </c>
    </row>
    <row r="4200">
      <c r="A4200" s="4" t="n">
        <v>231207</v>
      </c>
      <c r="B4200" s="4" t="inlineStr">
        <is>
          <t>EP KIRWA</t>
        </is>
      </c>
      <c r="C4200" s="4" t="inlineStr">
        <is>
          <t>P1</t>
        </is>
      </c>
      <c r="D4200" s="5" t="n">
        <v>116</v>
      </c>
      <c r="E4200" s="5" t="n">
        <v>2</v>
      </c>
      <c r="F4200" s="5" t="n">
        <v>1</v>
      </c>
      <c r="G4200" s="5">
        <f>E4200-F4200</f>
        <v/>
      </c>
      <c r="H4200" s="5">
        <f>'Notes'!$B$4</f>
        <v/>
      </c>
      <c r="I4200" s="5">
        <f>ROUNDUP(D4200/H4200,0)</f>
        <v/>
      </c>
      <c r="J4200" s="6">
        <f>G4200-I4200</f>
        <v/>
      </c>
      <c r="K4200" s="4">
        <f>IF(J4200&lt;0,"Deficit",IF(J4200=0,"Exact fit","Surplus"))</f>
        <v/>
      </c>
    </row>
    <row r="4201">
      <c r="A4201" s="4" t="n">
        <v>231207</v>
      </c>
      <c r="B4201" s="4" t="inlineStr">
        <is>
          <t>EP KIRWA</t>
        </is>
      </c>
      <c r="C4201" s="4" t="inlineStr">
        <is>
          <t>P2</t>
        </is>
      </c>
      <c r="D4201" s="5" t="n">
        <v>98</v>
      </c>
      <c r="E4201" s="5" t="n">
        <v>2</v>
      </c>
      <c r="F4201" s="5" t="n">
        <v>1</v>
      </c>
      <c r="G4201" s="5">
        <f>E4201-F4201</f>
        <v/>
      </c>
      <c r="H4201" s="5">
        <f>'Notes'!$B$4</f>
        <v/>
      </c>
      <c r="I4201" s="5">
        <f>ROUNDUP(D4201/H4201,0)</f>
        <v/>
      </c>
      <c r="J4201" s="6">
        <f>G4201-I4201</f>
        <v/>
      </c>
      <c r="K4201" s="4">
        <f>IF(J4201&lt;0,"Deficit",IF(J4201=0,"Exact fit","Surplus"))</f>
        <v/>
      </c>
    </row>
    <row r="4202">
      <c r="A4202" s="4" t="n">
        <v>231207</v>
      </c>
      <c r="B4202" s="4" t="inlineStr">
        <is>
          <t>EP KIRWA</t>
        </is>
      </c>
      <c r="C4202" s="4" t="inlineStr">
        <is>
          <t>P3</t>
        </is>
      </c>
      <c r="D4202" s="5" t="n">
        <v>71</v>
      </c>
      <c r="E4202" s="5" t="n">
        <v>2</v>
      </c>
      <c r="F4202" s="5" t="n">
        <v>1</v>
      </c>
      <c r="G4202" s="5">
        <f>E4202-F4202</f>
        <v/>
      </c>
      <c r="H4202" s="5">
        <f>'Notes'!$B$4</f>
        <v/>
      </c>
      <c r="I4202" s="5">
        <f>ROUNDUP(D4202/H4202,0)</f>
        <v/>
      </c>
      <c r="J4202" s="6">
        <f>G4202-I4202</f>
        <v/>
      </c>
      <c r="K4202" s="4">
        <f>IF(J4202&lt;0,"Deficit",IF(J4202=0,"Exact fit","Surplus"))</f>
        <v/>
      </c>
    </row>
    <row r="4203">
      <c r="A4203" s="4" t="n">
        <v>231207</v>
      </c>
      <c r="B4203" s="4" t="inlineStr">
        <is>
          <t>EP KIRWA</t>
        </is>
      </c>
      <c r="C4203" s="4" t="inlineStr">
        <is>
          <t>P4</t>
        </is>
      </c>
      <c r="D4203" s="5" t="n">
        <v>80</v>
      </c>
      <c r="E4203" s="5" t="n">
        <v>2</v>
      </c>
      <c r="F4203" s="5" t="n">
        <v>0</v>
      </c>
      <c r="G4203" s="5">
        <f>E4203-F4203</f>
        <v/>
      </c>
      <c r="H4203" s="5">
        <f>'Notes'!$B$4</f>
        <v/>
      </c>
      <c r="I4203" s="5">
        <f>ROUNDUP(D4203/H4203,0)</f>
        <v/>
      </c>
      <c r="J4203" s="6">
        <f>G4203-I4203</f>
        <v/>
      </c>
      <c r="K4203" s="4">
        <f>IF(J4203&lt;0,"Deficit",IF(J4203=0,"Exact fit","Surplus"))</f>
        <v/>
      </c>
    </row>
    <row r="4204">
      <c r="A4204" s="4" t="n">
        <v>231207</v>
      </c>
      <c r="B4204" s="4" t="inlineStr">
        <is>
          <t>EP KIRWA</t>
        </is>
      </c>
      <c r="C4204" s="4" t="inlineStr">
        <is>
          <t>P5</t>
        </is>
      </c>
      <c r="D4204" s="5" t="n">
        <v>85</v>
      </c>
      <c r="E4204" s="5" t="n">
        <v>2</v>
      </c>
      <c r="F4204" s="5" t="n">
        <v>0</v>
      </c>
      <c r="G4204" s="5">
        <f>E4204-F4204</f>
        <v/>
      </c>
      <c r="H4204" s="5">
        <f>'Notes'!$B$4</f>
        <v/>
      </c>
      <c r="I4204" s="5">
        <f>ROUNDUP(D4204/H4204,0)</f>
        <v/>
      </c>
      <c r="J4204" s="6">
        <f>G4204-I4204</f>
        <v/>
      </c>
      <c r="K4204" s="4">
        <f>IF(J4204&lt;0,"Deficit",IF(J4204=0,"Exact fit","Surplus"))</f>
        <v/>
      </c>
    </row>
    <row r="4205">
      <c r="A4205" s="4" t="n">
        <v>231207</v>
      </c>
      <c r="B4205" s="4" t="inlineStr">
        <is>
          <t>EP KIRWA</t>
        </is>
      </c>
      <c r="C4205" s="4" t="inlineStr">
        <is>
          <t>P6</t>
        </is>
      </c>
      <c r="D4205" s="5" t="n">
        <v>34</v>
      </c>
      <c r="E4205" s="5" t="n">
        <v>1</v>
      </c>
      <c r="F4205" s="5" t="n">
        <v>0</v>
      </c>
      <c r="G4205" s="5">
        <f>E4205-F4205</f>
        <v/>
      </c>
      <c r="H4205" s="5">
        <f>'Notes'!$B$4</f>
        <v/>
      </c>
      <c r="I4205" s="5">
        <f>ROUNDUP(D4205/H4205,0)</f>
        <v/>
      </c>
      <c r="J4205" s="6">
        <f>G4205-I4205</f>
        <v/>
      </c>
      <c r="K4205" s="4">
        <f>IF(J4205&lt;0,"Deficit",IF(J4205=0,"Exact fit","Surplus"))</f>
        <v/>
      </c>
    </row>
    <row r="4206">
      <c r="A4206" s="4" t="n">
        <v>231208</v>
      </c>
      <c r="B4206" s="4" t="inlineStr">
        <is>
          <t>EP MUKAKA</t>
        </is>
      </c>
      <c r="C4206" s="4" t="inlineStr">
        <is>
          <t>P1</t>
        </is>
      </c>
      <c r="D4206" s="5" t="n">
        <v>88</v>
      </c>
      <c r="E4206" s="5" t="n">
        <v>2</v>
      </c>
      <c r="F4206" s="5" t="n">
        <v>1</v>
      </c>
      <c r="G4206" s="5">
        <f>E4206-F4206</f>
        <v/>
      </c>
      <c r="H4206" s="5">
        <f>'Notes'!$B$4</f>
        <v/>
      </c>
      <c r="I4206" s="5">
        <f>ROUNDUP(D4206/H4206,0)</f>
        <v/>
      </c>
      <c r="J4206" s="6">
        <f>G4206-I4206</f>
        <v/>
      </c>
      <c r="K4206" s="4">
        <f>IF(J4206&lt;0,"Deficit",IF(J4206=0,"Exact fit","Surplus"))</f>
        <v/>
      </c>
    </row>
    <row r="4207">
      <c r="A4207" s="4" t="n">
        <v>231208</v>
      </c>
      <c r="B4207" s="4" t="inlineStr">
        <is>
          <t>EP MUKAKA</t>
        </is>
      </c>
      <c r="C4207" s="4" t="inlineStr">
        <is>
          <t>P2</t>
        </is>
      </c>
      <c r="D4207" s="5" t="n">
        <v>47</v>
      </c>
      <c r="E4207" s="5" t="n">
        <v>2</v>
      </c>
      <c r="F4207" s="5" t="n">
        <v>1</v>
      </c>
      <c r="G4207" s="5">
        <f>E4207-F4207</f>
        <v/>
      </c>
      <c r="H4207" s="5">
        <f>'Notes'!$B$4</f>
        <v/>
      </c>
      <c r="I4207" s="5">
        <f>ROUNDUP(D4207/H4207,0)</f>
        <v/>
      </c>
      <c r="J4207" s="6">
        <f>G4207-I4207</f>
        <v/>
      </c>
      <c r="K4207" s="4">
        <f>IF(J4207&lt;0,"Deficit",IF(J4207=0,"Exact fit","Surplus"))</f>
        <v/>
      </c>
    </row>
    <row r="4208">
      <c r="A4208" s="4" t="n">
        <v>231208</v>
      </c>
      <c r="B4208" s="4" t="inlineStr">
        <is>
          <t>EP MUKAKA</t>
        </is>
      </c>
      <c r="C4208" s="4" t="inlineStr">
        <is>
          <t>P3</t>
        </is>
      </c>
      <c r="D4208" s="5" t="n">
        <v>84</v>
      </c>
      <c r="E4208" s="5" t="n">
        <v>2</v>
      </c>
      <c r="F4208" s="5" t="n">
        <v>1</v>
      </c>
      <c r="G4208" s="5">
        <f>E4208-F4208</f>
        <v/>
      </c>
      <c r="H4208" s="5">
        <f>'Notes'!$B$4</f>
        <v/>
      </c>
      <c r="I4208" s="5">
        <f>ROUNDUP(D4208/H4208,0)</f>
        <v/>
      </c>
      <c r="J4208" s="6">
        <f>G4208-I4208</f>
        <v/>
      </c>
      <c r="K4208" s="4">
        <f>IF(J4208&lt;0,"Deficit",IF(J4208=0,"Exact fit","Surplus"))</f>
        <v/>
      </c>
    </row>
    <row r="4209">
      <c r="A4209" s="4" t="n">
        <v>231208</v>
      </c>
      <c r="B4209" s="4" t="inlineStr">
        <is>
          <t>EP MUKAKA</t>
        </is>
      </c>
      <c r="C4209" s="4" t="inlineStr">
        <is>
          <t>P4</t>
        </is>
      </c>
      <c r="D4209" s="5" t="n">
        <v>60</v>
      </c>
      <c r="E4209" s="5" t="n">
        <v>2</v>
      </c>
      <c r="F4209" s="5" t="n">
        <v>0</v>
      </c>
      <c r="G4209" s="5">
        <f>E4209-F4209</f>
        <v/>
      </c>
      <c r="H4209" s="5">
        <f>'Notes'!$B$4</f>
        <v/>
      </c>
      <c r="I4209" s="5">
        <f>ROUNDUP(D4209/H4209,0)</f>
        <v/>
      </c>
      <c r="J4209" s="6">
        <f>G4209-I4209</f>
        <v/>
      </c>
      <c r="K4209" s="4">
        <f>IF(J4209&lt;0,"Deficit",IF(J4209=0,"Exact fit","Surplus"))</f>
        <v/>
      </c>
    </row>
    <row r="4210">
      <c r="A4210" s="4" t="n">
        <v>231208</v>
      </c>
      <c r="B4210" s="4" t="inlineStr">
        <is>
          <t>EP MUKAKA</t>
        </is>
      </c>
      <c r="C4210" s="4" t="inlineStr">
        <is>
          <t>P5</t>
        </is>
      </c>
      <c r="D4210" s="5" t="n">
        <v>34</v>
      </c>
      <c r="E4210" s="5" t="n">
        <v>1</v>
      </c>
      <c r="F4210" s="5" t="n">
        <v>0</v>
      </c>
      <c r="G4210" s="5">
        <f>E4210-F4210</f>
        <v/>
      </c>
      <c r="H4210" s="5">
        <f>'Notes'!$B$4</f>
        <v/>
      </c>
      <c r="I4210" s="5">
        <f>ROUNDUP(D4210/H4210,0)</f>
        <v/>
      </c>
      <c r="J4210" s="6">
        <f>G4210-I4210</f>
        <v/>
      </c>
      <c r="K4210" s="4">
        <f>IF(J4210&lt;0,"Deficit",IF(J4210=0,"Exact fit","Surplus"))</f>
        <v/>
      </c>
    </row>
    <row r="4211">
      <c r="A4211" s="4" t="n">
        <v>231208</v>
      </c>
      <c r="B4211" s="4" t="inlineStr">
        <is>
          <t>EP MUKAKA</t>
        </is>
      </c>
      <c r="C4211" s="4" t="inlineStr">
        <is>
          <t>P6</t>
        </is>
      </c>
      <c r="D4211" s="5" t="n">
        <v>23</v>
      </c>
      <c r="E4211" s="5" t="n">
        <v>1</v>
      </c>
      <c r="F4211" s="5" t="n">
        <v>0</v>
      </c>
      <c r="G4211" s="5">
        <f>E4211-F4211</f>
        <v/>
      </c>
      <c r="H4211" s="5">
        <f>'Notes'!$B$4</f>
        <v/>
      </c>
      <c r="I4211" s="5">
        <f>ROUNDUP(D4211/H4211,0)</f>
        <v/>
      </c>
      <c r="J4211" s="6">
        <f>G4211-I4211</f>
        <v/>
      </c>
      <c r="K4211" s="4">
        <f>IF(J4211&lt;0,"Deficit",IF(J4211=0,"Exact fit","Surplus"))</f>
        <v/>
      </c>
    </row>
    <row r="4212">
      <c r="A4212" s="4" t="n">
        <v>231209</v>
      </c>
      <c r="B4212" s="4" t="inlineStr">
        <is>
          <t>E P MUTUMBA</t>
        </is>
      </c>
      <c r="C4212" s="4" t="inlineStr">
        <is>
          <t>P1</t>
        </is>
      </c>
      <c r="D4212" s="5" t="n">
        <v>100</v>
      </c>
      <c r="E4212" s="5" t="n">
        <v>2</v>
      </c>
      <c r="F4212" s="5" t="n">
        <v>1</v>
      </c>
      <c r="G4212" s="5">
        <f>E4212-F4212</f>
        <v/>
      </c>
      <c r="H4212" s="5">
        <f>'Notes'!$B$4</f>
        <v/>
      </c>
      <c r="I4212" s="5">
        <f>ROUNDUP(D4212/H4212,0)</f>
        <v/>
      </c>
      <c r="J4212" s="6">
        <f>G4212-I4212</f>
        <v/>
      </c>
      <c r="K4212" s="4">
        <f>IF(J4212&lt;0,"Deficit",IF(J4212=0,"Exact fit","Surplus"))</f>
        <v/>
      </c>
    </row>
    <row r="4213">
      <c r="A4213" s="4" t="n">
        <v>231209</v>
      </c>
      <c r="B4213" s="4" t="inlineStr">
        <is>
          <t>E P MUTUMBA</t>
        </is>
      </c>
      <c r="C4213" s="4" t="inlineStr">
        <is>
          <t>P2</t>
        </is>
      </c>
      <c r="D4213" s="5" t="n">
        <v>110</v>
      </c>
      <c r="E4213" s="5" t="n">
        <v>2</v>
      </c>
      <c r="F4213" s="5" t="n">
        <v>0</v>
      </c>
      <c r="G4213" s="5">
        <f>E4213-F4213</f>
        <v/>
      </c>
      <c r="H4213" s="5">
        <f>'Notes'!$B$4</f>
        <v/>
      </c>
      <c r="I4213" s="5">
        <f>ROUNDUP(D4213/H4213,0)</f>
        <v/>
      </c>
      <c r="J4213" s="6">
        <f>G4213-I4213</f>
        <v/>
      </c>
      <c r="K4213" s="4">
        <f>IF(J4213&lt;0,"Deficit",IF(J4213=0,"Exact fit","Surplus"))</f>
        <v/>
      </c>
    </row>
    <row r="4214">
      <c r="A4214" s="4" t="n">
        <v>231209</v>
      </c>
      <c r="B4214" s="4" t="inlineStr">
        <is>
          <t>E P MUTUMBA</t>
        </is>
      </c>
      <c r="C4214" s="4" t="inlineStr">
        <is>
          <t>P3</t>
        </is>
      </c>
      <c r="D4214" s="5" t="n">
        <v>87</v>
      </c>
      <c r="E4214" s="5" t="n">
        <v>2</v>
      </c>
      <c r="F4214" s="5" t="n">
        <v>1</v>
      </c>
      <c r="G4214" s="5">
        <f>E4214-F4214</f>
        <v/>
      </c>
      <c r="H4214" s="5">
        <f>'Notes'!$B$4</f>
        <v/>
      </c>
      <c r="I4214" s="5">
        <f>ROUNDUP(D4214/H4214,0)</f>
        <v/>
      </c>
      <c r="J4214" s="6">
        <f>G4214-I4214</f>
        <v/>
      </c>
      <c r="K4214" s="4">
        <f>IF(J4214&lt;0,"Deficit",IF(J4214=0,"Exact fit","Surplus"))</f>
        <v/>
      </c>
    </row>
    <row r="4215">
      <c r="A4215" s="4" t="n">
        <v>231209</v>
      </c>
      <c r="B4215" s="4" t="inlineStr">
        <is>
          <t>E P MUTUMBA</t>
        </is>
      </c>
      <c r="C4215" s="4" t="inlineStr">
        <is>
          <t>P4</t>
        </is>
      </c>
      <c r="D4215" s="5" t="n">
        <v>65</v>
      </c>
      <c r="E4215" s="5" t="n">
        <v>2</v>
      </c>
      <c r="F4215" s="5" t="n">
        <v>0</v>
      </c>
      <c r="G4215" s="5">
        <f>E4215-F4215</f>
        <v/>
      </c>
      <c r="H4215" s="5">
        <f>'Notes'!$B$4</f>
        <v/>
      </c>
      <c r="I4215" s="5">
        <f>ROUNDUP(D4215/H4215,0)</f>
        <v/>
      </c>
      <c r="J4215" s="6">
        <f>G4215-I4215</f>
        <v/>
      </c>
      <c r="K4215" s="4">
        <f>IF(J4215&lt;0,"Deficit",IF(J4215=0,"Exact fit","Surplus"))</f>
        <v/>
      </c>
    </row>
    <row r="4216">
      <c r="A4216" s="4" t="n">
        <v>231209</v>
      </c>
      <c r="B4216" s="4" t="inlineStr">
        <is>
          <t>E P MUTUMBA</t>
        </is>
      </c>
      <c r="C4216" s="4" t="inlineStr">
        <is>
          <t>P5</t>
        </is>
      </c>
      <c r="D4216" s="5" t="n">
        <v>38</v>
      </c>
      <c r="E4216" s="5" t="n">
        <v>1</v>
      </c>
      <c r="F4216" s="5" t="n">
        <v>0</v>
      </c>
      <c r="G4216" s="5">
        <f>E4216-F4216</f>
        <v/>
      </c>
      <c r="H4216" s="5">
        <f>'Notes'!$B$4</f>
        <v/>
      </c>
      <c r="I4216" s="5">
        <f>ROUNDUP(D4216/H4216,0)</f>
        <v/>
      </c>
      <c r="J4216" s="6">
        <f>G4216-I4216</f>
        <v/>
      </c>
      <c r="K4216" s="4">
        <f>IF(J4216&lt;0,"Deficit",IF(J4216=0,"Exact fit","Surplus"))</f>
        <v/>
      </c>
    </row>
    <row r="4217">
      <c r="A4217" s="4" t="n">
        <v>231209</v>
      </c>
      <c r="B4217" s="4" t="inlineStr">
        <is>
          <t>E P MUTUMBA</t>
        </is>
      </c>
      <c r="C4217" s="4" t="inlineStr">
        <is>
          <t>P6</t>
        </is>
      </c>
      <c r="D4217" s="5" t="n">
        <v>23</v>
      </c>
      <c r="E4217" s="5" t="n">
        <v>1</v>
      </c>
      <c r="F4217" s="5" t="n">
        <v>0</v>
      </c>
      <c r="G4217" s="5">
        <f>E4217-F4217</f>
        <v/>
      </c>
      <c r="H4217" s="5">
        <f>'Notes'!$B$4</f>
        <v/>
      </c>
      <c r="I4217" s="5">
        <f>ROUNDUP(D4217/H4217,0)</f>
        <v/>
      </c>
      <c r="J4217" s="6">
        <f>G4217-I4217</f>
        <v/>
      </c>
      <c r="K4217" s="4">
        <f>IF(J4217&lt;0,"Deficit",IF(J4217=0,"Exact fit","Surplus"))</f>
        <v/>
      </c>
    </row>
    <row r="4218">
      <c r="A4218" s="4" t="n">
        <v>231301</v>
      </c>
      <c r="B4218" s="4" t="inlineStr">
        <is>
          <t>EP RUGOTE</t>
        </is>
      </c>
      <c r="C4218" s="4" t="inlineStr">
        <is>
          <t>P1</t>
        </is>
      </c>
      <c r="D4218" s="5" t="n">
        <v>113</v>
      </c>
      <c r="E4218" s="5" t="n">
        <v>2</v>
      </c>
      <c r="F4218" s="5" t="n">
        <v>1</v>
      </c>
      <c r="G4218" s="5">
        <f>E4218-F4218</f>
        <v/>
      </c>
      <c r="H4218" s="5">
        <f>'Notes'!$B$4</f>
        <v/>
      </c>
      <c r="I4218" s="5">
        <f>ROUNDUP(D4218/H4218,0)</f>
        <v/>
      </c>
      <c r="J4218" s="6">
        <f>G4218-I4218</f>
        <v/>
      </c>
      <c r="K4218" s="4">
        <f>IF(J4218&lt;0,"Deficit",IF(J4218=0,"Exact fit","Surplus"))</f>
        <v/>
      </c>
    </row>
    <row r="4219">
      <c r="A4219" s="4" t="n">
        <v>231301</v>
      </c>
      <c r="B4219" s="4" t="inlineStr">
        <is>
          <t>EP RUGOTE</t>
        </is>
      </c>
      <c r="C4219" s="4" t="inlineStr">
        <is>
          <t>P2</t>
        </is>
      </c>
      <c r="D4219" s="5" t="n">
        <v>167</v>
      </c>
      <c r="E4219" s="5" t="n">
        <v>4</v>
      </c>
      <c r="F4219" s="5" t="n">
        <v>2</v>
      </c>
      <c r="G4219" s="5">
        <f>E4219-F4219</f>
        <v/>
      </c>
      <c r="H4219" s="5">
        <f>'Notes'!$B$4</f>
        <v/>
      </c>
      <c r="I4219" s="5">
        <f>ROUNDUP(D4219/H4219,0)</f>
        <v/>
      </c>
      <c r="J4219" s="6">
        <f>G4219-I4219</f>
        <v/>
      </c>
      <c r="K4219" s="4">
        <f>IF(J4219&lt;0,"Deficit",IF(J4219=0,"Exact fit","Surplus"))</f>
        <v/>
      </c>
    </row>
    <row r="4220">
      <c r="A4220" s="4" t="n">
        <v>231301</v>
      </c>
      <c r="B4220" s="4" t="inlineStr">
        <is>
          <t>EP RUGOTE</t>
        </is>
      </c>
      <c r="C4220" s="4" t="inlineStr">
        <is>
          <t>P3</t>
        </is>
      </c>
      <c r="D4220" s="5" t="n">
        <v>130</v>
      </c>
      <c r="E4220" s="5" t="n">
        <v>4</v>
      </c>
      <c r="F4220" s="5" t="n">
        <v>2</v>
      </c>
      <c r="G4220" s="5">
        <f>E4220-F4220</f>
        <v/>
      </c>
      <c r="H4220" s="5">
        <f>'Notes'!$B$4</f>
        <v/>
      </c>
      <c r="I4220" s="5">
        <f>ROUNDUP(D4220/H4220,0)</f>
        <v/>
      </c>
      <c r="J4220" s="6">
        <f>G4220-I4220</f>
        <v/>
      </c>
      <c r="K4220" s="4">
        <f>IF(J4220&lt;0,"Deficit",IF(J4220=0,"Exact fit","Surplus"))</f>
        <v/>
      </c>
    </row>
    <row r="4221">
      <c r="A4221" s="4" t="n">
        <v>231301</v>
      </c>
      <c r="B4221" s="4" t="inlineStr">
        <is>
          <t>EP RUGOTE</t>
        </is>
      </c>
      <c r="C4221" s="4" t="inlineStr">
        <is>
          <t>P4</t>
        </is>
      </c>
      <c r="D4221" s="5" t="n">
        <v>121</v>
      </c>
      <c r="E4221" s="5" t="n">
        <v>3</v>
      </c>
      <c r="F4221" s="5" t="n">
        <v>0</v>
      </c>
      <c r="G4221" s="5">
        <f>E4221-F4221</f>
        <v/>
      </c>
      <c r="H4221" s="5">
        <f>'Notes'!$B$4</f>
        <v/>
      </c>
      <c r="I4221" s="5">
        <f>ROUNDUP(D4221/H4221,0)</f>
        <v/>
      </c>
      <c r="J4221" s="6">
        <f>G4221-I4221</f>
        <v/>
      </c>
      <c r="K4221" s="4">
        <f>IF(J4221&lt;0,"Deficit",IF(J4221=0,"Exact fit","Surplus"))</f>
        <v/>
      </c>
    </row>
    <row r="4222">
      <c r="A4222" s="4" t="n">
        <v>231301</v>
      </c>
      <c r="B4222" s="4" t="inlineStr">
        <is>
          <t>EP RUGOTE</t>
        </is>
      </c>
      <c r="C4222" s="4" t="inlineStr">
        <is>
          <t>P5</t>
        </is>
      </c>
      <c r="D4222" s="5" t="n">
        <v>106</v>
      </c>
      <c r="E4222" s="5" t="n">
        <v>3</v>
      </c>
      <c r="F4222" s="5" t="n">
        <v>0</v>
      </c>
      <c r="G4222" s="5">
        <f>E4222-F4222</f>
        <v/>
      </c>
      <c r="H4222" s="5">
        <f>'Notes'!$B$4</f>
        <v/>
      </c>
      <c r="I4222" s="5">
        <f>ROUNDUP(D4222/H4222,0)</f>
        <v/>
      </c>
      <c r="J4222" s="6">
        <f>G4222-I4222</f>
        <v/>
      </c>
      <c r="K4222" s="4">
        <f>IF(J4222&lt;0,"Deficit",IF(J4222=0,"Exact fit","Surplus"))</f>
        <v/>
      </c>
    </row>
    <row r="4223">
      <c r="A4223" s="4" t="n">
        <v>231301</v>
      </c>
      <c r="B4223" s="4" t="inlineStr">
        <is>
          <t>EP RUGOTE</t>
        </is>
      </c>
      <c r="C4223" s="4" t="inlineStr">
        <is>
          <t>P6</t>
        </is>
      </c>
      <c r="D4223" s="5" t="n">
        <v>53</v>
      </c>
      <c r="E4223" s="5" t="n">
        <v>2</v>
      </c>
      <c r="F4223" s="5" t="n">
        <v>0</v>
      </c>
      <c r="G4223" s="5">
        <f>E4223-F4223</f>
        <v/>
      </c>
      <c r="H4223" s="5">
        <f>'Notes'!$B$4</f>
        <v/>
      </c>
      <c r="I4223" s="5">
        <f>ROUNDUP(D4223/H4223,0)</f>
        <v/>
      </c>
      <c r="J4223" s="6">
        <f>G4223-I4223</f>
        <v/>
      </c>
      <c r="K4223" s="4">
        <f>IF(J4223&lt;0,"Deficit",IF(J4223=0,"Exact fit","Surplus"))</f>
        <v/>
      </c>
    </row>
    <row r="4224">
      <c r="A4224" s="4" t="n">
        <v>231302</v>
      </c>
      <c r="B4224" s="4" t="inlineStr">
        <is>
          <t>EP  BUKORO</t>
        </is>
      </c>
      <c r="C4224" s="4" t="inlineStr">
        <is>
          <t>P1</t>
        </is>
      </c>
      <c r="D4224" s="5" t="n">
        <v>243</v>
      </c>
      <c r="E4224" s="5" t="n">
        <v>8</v>
      </c>
      <c r="F4224" s="5" t="n">
        <v>4</v>
      </c>
      <c r="G4224" s="5">
        <f>E4224-F4224</f>
        <v/>
      </c>
      <c r="H4224" s="5">
        <f>'Notes'!$B$4</f>
        <v/>
      </c>
      <c r="I4224" s="5">
        <f>ROUNDUP(D4224/H4224,0)</f>
        <v/>
      </c>
      <c r="J4224" s="6">
        <f>G4224-I4224</f>
        <v/>
      </c>
      <c r="K4224" s="4">
        <f>IF(J4224&lt;0,"Deficit",IF(J4224=0,"Exact fit","Surplus"))</f>
        <v/>
      </c>
    </row>
    <row r="4225">
      <c r="A4225" s="4" t="n">
        <v>231302</v>
      </c>
      <c r="B4225" s="4" t="inlineStr">
        <is>
          <t>EP  BUKORO</t>
        </is>
      </c>
      <c r="C4225" s="4" t="inlineStr">
        <is>
          <t>P2</t>
        </is>
      </c>
      <c r="D4225" s="5" t="n">
        <v>128</v>
      </c>
      <c r="E4225" s="5" t="n">
        <v>4</v>
      </c>
      <c r="F4225" s="5" t="n">
        <v>1</v>
      </c>
      <c r="G4225" s="5">
        <f>E4225-F4225</f>
        <v/>
      </c>
      <c r="H4225" s="5">
        <f>'Notes'!$B$4</f>
        <v/>
      </c>
      <c r="I4225" s="5">
        <f>ROUNDUP(D4225/H4225,0)</f>
        <v/>
      </c>
      <c r="J4225" s="6">
        <f>G4225-I4225</f>
        <v/>
      </c>
      <c r="K4225" s="4">
        <f>IF(J4225&lt;0,"Deficit",IF(J4225=0,"Exact fit","Surplus"))</f>
        <v/>
      </c>
    </row>
    <row r="4226">
      <c r="A4226" s="4" t="n">
        <v>231302</v>
      </c>
      <c r="B4226" s="4" t="inlineStr">
        <is>
          <t>EP  BUKORO</t>
        </is>
      </c>
      <c r="C4226" s="4" t="inlineStr">
        <is>
          <t>P3</t>
        </is>
      </c>
      <c r="D4226" s="5" t="n">
        <v>141</v>
      </c>
      <c r="E4226" s="5" t="n">
        <v>4</v>
      </c>
      <c r="F4226" s="5" t="n">
        <v>2</v>
      </c>
      <c r="G4226" s="5">
        <f>E4226-F4226</f>
        <v/>
      </c>
      <c r="H4226" s="5">
        <f>'Notes'!$B$4</f>
        <v/>
      </c>
      <c r="I4226" s="5">
        <f>ROUNDUP(D4226/H4226,0)</f>
        <v/>
      </c>
      <c r="J4226" s="6">
        <f>G4226-I4226</f>
        <v/>
      </c>
      <c r="K4226" s="4">
        <f>IF(J4226&lt;0,"Deficit",IF(J4226=0,"Exact fit","Surplus"))</f>
        <v/>
      </c>
    </row>
    <row r="4227">
      <c r="A4227" s="4" t="n">
        <v>231302</v>
      </c>
      <c r="B4227" s="4" t="inlineStr">
        <is>
          <t>EP  BUKORO</t>
        </is>
      </c>
      <c r="C4227" s="4" t="inlineStr">
        <is>
          <t>P4</t>
        </is>
      </c>
      <c r="D4227" s="5" t="n">
        <v>187</v>
      </c>
      <c r="E4227" s="5" t="n">
        <v>4</v>
      </c>
      <c r="F4227" s="5" t="n">
        <v>1</v>
      </c>
      <c r="G4227" s="5">
        <f>E4227-F4227</f>
        <v/>
      </c>
      <c r="H4227" s="5">
        <f>'Notes'!$B$4</f>
        <v/>
      </c>
      <c r="I4227" s="5">
        <f>ROUNDUP(D4227/H4227,0)</f>
        <v/>
      </c>
      <c r="J4227" s="6">
        <f>G4227-I4227</f>
        <v/>
      </c>
      <c r="K4227" s="4">
        <f>IF(J4227&lt;0,"Deficit",IF(J4227=0,"Exact fit","Surplus"))</f>
        <v/>
      </c>
    </row>
    <row r="4228">
      <c r="A4228" s="4" t="n">
        <v>231302</v>
      </c>
      <c r="B4228" s="4" t="inlineStr">
        <is>
          <t>EP  BUKORO</t>
        </is>
      </c>
      <c r="C4228" s="4" t="inlineStr">
        <is>
          <t>P5</t>
        </is>
      </c>
      <c r="D4228" s="5" t="n">
        <v>105</v>
      </c>
      <c r="E4228" s="5" t="n">
        <v>2</v>
      </c>
      <c r="F4228" s="5" t="n">
        <v>0</v>
      </c>
      <c r="G4228" s="5">
        <f>E4228-F4228</f>
        <v/>
      </c>
      <c r="H4228" s="5">
        <f>'Notes'!$B$4</f>
        <v/>
      </c>
      <c r="I4228" s="5">
        <f>ROUNDUP(D4228/H4228,0)</f>
        <v/>
      </c>
      <c r="J4228" s="6">
        <f>G4228-I4228</f>
        <v/>
      </c>
      <c r="K4228" s="4">
        <f>IF(J4228&lt;0,"Deficit",IF(J4228=0,"Exact fit","Surplus"))</f>
        <v/>
      </c>
    </row>
    <row r="4229">
      <c r="A4229" s="4" t="n">
        <v>231302</v>
      </c>
      <c r="B4229" s="4" t="inlineStr">
        <is>
          <t>EP  BUKORO</t>
        </is>
      </c>
      <c r="C4229" s="4" t="inlineStr">
        <is>
          <t>P6</t>
        </is>
      </c>
      <c r="D4229" s="5" t="n">
        <v>54</v>
      </c>
      <c r="E4229" s="5" t="n">
        <v>2</v>
      </c>
      <c r="F4229" s="5" t="n">
        <v>0</v>
      </c>
      <c r="G4229" s="5">
        <f>E4229-F4229</f>
        <v/>
      </c>
      <c r="H4229" s="5">
        <f>'Notes'!$B$4</f>
        <v/>
      </c>
      <c r="I4229" s="5">
        <f>ROUNDUP(D4229/H4229,0)</f>
        <v/>
      </c>
      <c r="J4229" s="6">
        <f>G4229-I4229</f>
        <v/>
      </c>
      <c r="K4229" s="4">
        <f>IF(J4229&lt;0,"Deficit",IF(J4229=0,"Exact fit","Surplus"))</f>
        <v/>
      </c>
    </row>
    <row r="4230">
      <c r="A4230" s="4" t="n">
        <v>231303</v>
      </c>
      <c r="B4230" s="4" t="inlineStr">
        <is>
          <t>EP  GISEKE</t>
        </is>
      </c>
      <c r="C4230" s="4" t="inlineStr">
        <is>
          <t>P1</t>
        </is>
      </c>
      <c r="D4230" s="5" t="n">
        <v>91</v>
      </c>
      <c r="E4230" s="5" t="n">
        <v>2</v>
      </c>
      <c r="F4230" s="5" t="n">
        <v>1</v>
      </c>
      <c r="G4230" s="5">
        <f>E4230-F4230</f>
        <v/>
      </c>
      <c r="H4230" s="5">
        <f>'Notes'!$B$4</f>
        <v/>
      </c>
      <c r="I4230" s="5">
        <f>ROUNDUP(D4230/H4230,0)</f>
        <v/>
      </c>
      <c r="J4230" s="6">
        <f>G4230-I4230</f>
        <v/>
      </c>
      <c r="K4230" s="4">
        <f>IF(J4230&lt;0,"Deficit",IF(J4230=0,"Exact fit","Surplus"))</f>
        <v/>
      </c>
    </row>
    <row r="4231">
      <c r="A4231" s="4" t="n">
        <v>231303</v>
      </c>
      <c r="B4231" s="4" t="inlineStr">
        <is>
          <t>EP  GISEKE</t>
        </is>
      </c>
      <c r="C4231" s="4" t="inlineStr">
        <is>
          <t>P2</t>
        </is>
      </c>
      <c r="D4231" s="5" t="n">
        <v>65</v>
      </c>
      <c r="E4231" s="5" t="n">
        <v>2</v>
      </c>
      <c r="F4231" s="5" t="n">
        <v>1</v>
      </c>
      <c r="G4231" s="5">
        <f>E4231-F4231</f>
        <v/>
      </c>
      <c r="H4231" s="5">
        <f>'Notes'!$B$4</f>
        <v/>
      </c>
      <c r="I4231" s="5">
        <f>ROUNDUP(D4231/H4231,0)</f>
        <v/>
      </c>
      <c r="J4231" s="6">
        <f>G4231-I4231</f>
        <v/>
      </c>
      <c r="K4231" s="4">
        <f>IF(J4231&lt;0,"Deficit",IF(J4231=0,"Exact fit","Surplus"))</f>
        <v/>
      </c>
    </row>
    <row r="4232">
      <c r="A4232" s="4" t="n">
        <v>231303</v>
      </c>
      <c r="B4232" s="4" t="inlineStr">
        <is>
          <t>EP  GISEKE</t>
        </is>
      </c>
      <c r="C4232" s="4" t="inlineStr">
        <is>
          <t>P3</t>
        </is>
      </c>
      <c r="D4232" s="5" t="n">
        <v>70</v>
      </c>
      <c r="E4232" s="5" t="n">
        <v>2</v>
      </c>
      <c r="F4232" s="5" t="n">
        <v>1</v>
      </c>
      <c r="G4232" s="5">
        <f>E4232-F4232</f>
        <v/>
      </c>
      <c r="H4232" s="5">
        <f>'Notes'!$B$4</f>
        <v/>
      </c>
      <c r="I4232" s="5">
        <f>ROUNDUP(D4232/H4232,0)</f>
        <v/>
      </c>
      <c r="J4232" s="6">
        <f>G4232-I4232</f>
        <v/>
      </c>
      <c r="K4232" s="4">
        <f>IF(J4232&lt;0,"Deficit",IF(J4232=0,"Exact fit","Surplus"))</f>
        <v/>
      </c>
    </row>
    <row r="4233">
      <c r="A4233" s="4" t="n">
        <v>231303</v>
      </c>
      <c r="B4233" s="4" t="inlineStr">
        <is>
          <t>EP  GISEKE</t>
        </is>
      </c>
      <c r="C4233" s="4" t="inlineStr">
        <is>
          <t>P4</t>
        </is>
      </c>
      <c r="D4233" s="5" t="n">
        <v>103</v>
      </c>
      <c r="E4233" s="5" t="n">
        <v>2</v>
      </c>
      <c r="F4233" s="5" t="n">
        <v>0</v>
      </c>
      <c r="G4233" s="5">
        <f>E4233-F4233</f>
        <v/>
      </c>
      <c r="H4233" s="5">
        <f>'Notes'!$B$4</f>
        <v/>
      </c>
      <c r="I4233" s="5">
        <f>ROUNDUP(D4233/H4233,0)</f>
        <v/>
      </c>
      <c r="J4233" s="6">
        <f>G4233-I4233</f>
        <v/>
      </c>
      <c r="K4233" s="4">
        <f>IF(J4233&lt;0,"Deficit",IF(J4233=0,"Exact fit","Surplus"))</f>
        <v/>
      </c>
    </row>
    <row r="4234">
      <c r="A4234" s="4" t="n">
        <v>231303</v>
      </c>
      <c r="B4234" s="4" t="inlineStr">
        <is>
          <t>EP  GISEKE</t>
        </is>
      </c>
      <c r="C4234" s="4" t="inlineStr">
        <is>
          <t>P5</t>
        </is>
      </c>
      <c r="D4234" s="5" t="n">
        <v>70</v>
      </c>
      <c r="E4234" s="5" t="n">
        <v>2</v>
      </c>
      <c r="F4234" s="5" t="n">
        <v>0</v>
      </c>
      <c r="G4234" s="5">
        <f>E4234-F4234</f>
        <v/>
      </c>
      <c r="H4234" s="5">
        <f>'Notes'!$B$4</f>
        <v/>
      </c>
      <c r="I4234" s="5">
        <f>ROUNDUP(D4234/H4234,0)</f>
        <v/>
      </c>
      <c r="J4234" s="6">
        <f>G4234-I4234</f>
        <v/>
      </c>
      <c r="K4234" s="4">
        <f>IF(J4234&lt;0,"Deficit",IF(J4234=0,"Exact fit","Surplus"))</f>
        <v/>
      </c>
    </row>
    <row r="4235">
      <c r="A4235" s="4" t="n">
        <v>231303</v>
      </c>
      <c r="B4235" s="4" t="inlineStr">
        <is>
          <t>EP  GISEKE</t>
        </is>
      </c>
      <c r="C4235" s="4" t="inlineStr">
        <is>
          <t>P6</t>
        </is>
      </c>
      <c r="D4235" s="5" t="n">
        <v>25</v>
      </c>
      <c r="E4235" s="5" t="n">
        <v>1</v>
      </c>
      <c r="F4235" s="5" t="n">
        <v>0</v>
      </c>
      <c r="G4235" s="5">
        <f>E4235-F4235</f>
        <v/>
      </c>
      <c r="H4235" s="5">
        <f>'Notes'!$B$4</f>
        <v/>
      </c>
      <c r="I4235" s="5">
        <f>ROUNDUP(D4235/H4235,0)</f>
        <v/>
      </c>
      <c r="J4235" s="6">
        <f>G4235-I4235</f>
        <v/>
      </c>
      <c r="K4235" s="4">
        <f>IF(J4235&lt;0,"Deficit",IF(J4235=0,"Exact fit","Surplus"))</f>
        <v/>
      </c>
    </row>
    <row r="4236">
      <c r="A4236" s="4" t="n">
        <v>231304</v>
      </c>
      <c r="B4236" s="4" t="inlineStr">
        <is>
          <t>EP  KARAMBI</t>
        </is>
      </c>
      <c r="C4236" s="4" t="inlineStr">
        <is>
          <t>P1</t>
        </is>
      </c>
      <c r="D4236" s="5" t="n">
        <v>46</v>
      </c>
      <c r="E4236" s="5" t="n">
        <v>1</v>
      </c>
      <c r="F4236" s="5" t="n">
        <v>0</v>
      </c>
      <c r="G4236" s="5">
        <f>E4236-F4236</f>
        <v/>
      </c>
      <c r="H4236" s="5">
        <f>'Notes'!$B$4</f>
        <v/>
      </c>
      <c r="I4236" s="5">
        <f>ROUNDUP(D4236/H4236,0)</f>
        <v/>
      </c>
      <c r="J4236" s="6">
        <f>G4236-I4236</f>
        <v/>
      </c>
      <c r="K4236" s="4">
        <f>IF(J4236&lt;0,"Deficit",IF(J4236=0,"Exact fit","Surplus"))</f>
        <v/>
      </c>
    </row>
    <row r="4237">
      <c r="A4237" s="4" t="n">
        <v>231304</v>
      </c>
      <c r="B4237" s="4" t="inlineStr">
        <is>
          <t>EP  KARAMBI</t>
        </is>
      </c>
      <c r="C4237" s="4" t="inlineStr">
        <is>
          <t>P2</t>
        </is>
      </c>
      <c r="D4237" s="5" t="n">
        <v>27</v>
      </c>
      <c r="E4237" s="5" t="n">
        <v>1</v>
      </c>
      <c r="F4237" s="5" t="n">
        <v>0</v>
      </c>
      <c r="G4237" s="5">
        <f>E4237-F4237</f>
        <v/>
      </c>
      <c r="H4237" s="5">
        <f>'Notes'!$B$4</f>
        <v/>
      </c>
      <c r="I4237" s="5">
        <f>ROUNDUP(D4237/H4237,0)</f>
        <v/>
      </c>
      <c r="J4237" s="6">
        <f>G4237-I4237</f>
        <v/>
      </c>
      <c r="K4237" s="4">
        <f>IF(J4237&lt;0,"Deficit",IF(J4237=0,"Exact fit","Surplus"))</f>
        <v/>
      </c>
    </row>
    <row r="4238">
      <c r="A4238" s="4" t="n">
        <v>231304</v>
      </c>
      <c r="B4238" s="4" t="inlineStr">
        <is>
          <t>EP  KARAMBI</t>
        </is>
      </c>
      <c r="C4238" s="4" t="inlineStr">
        <is>
          <t>P3</t>
        </is>
      </c>
      <c r="D4238" s="5" t="n">
        <v>23</v>
      </c>
      <c r="E4238" s="5" t="n">
        <v>1</v>
      </c>
      <c r="F4238" s="5" t="n">
        <v>0</v>
      </c>
      <c r="G4238" s="5">
        <f>E4238-F4238</f>
        <v/>
      </c>
      <c r="H4238" s="5">
        <f>'Notes'!$B$4</f>
        <v/>
      </c>
      <c r="I4238" s="5">
        <f>ROUNDUP(D4238/H4238,0)</f>
        <v/>
      </c>
      <c r="J4238" s="6">
        <f>G4238-I4238</f>
        <v/>
      </c>
      <c r="K4238" s="4">
        <f>IF(J4238&lt;0,"Deficit",IF(J4238=0,"Exact fit","Surplus"))</f>
        <v/>
      </c>
    </row>
    <row r="4239">
      <c r="A4239" s="4" t="n">
        <v>231304</v>
      </c>
      <c r="B4239" s="4" t="inlineStr">
        <is>
          <t>EP  KARAMBI</t>
        </is>
      </c>
      <c r="C4239" s="4" t="inlineStr">
        <is>
          <t>P4</t>
        </is>
      </c>
      <c r="D4239" s="5" t="n">
        <v>23</v>
      </c>
      <c r="E4239" s="5" t="n">
        <v>1</v>
      </c>
      <c r="F4239" s="5" t="n">
        <v>0</v>
      </c>
      <c r="G4239" s="5">
        <f>E4239-F4239</f>
        <v/>
      </c>
      <c r="H4239" s="5">
        <f>'Notes'!$B$4</f>
        <v/>
      </c>
      <c r="I4239" s="5">
        <f>ROUNDUP(D4239/H4239,0)</f>
        <v/>
      </c>
      <c r="J4239" s="6">
        <f>G4239-I4239</f>
        <v/>
      </c>
      <c r="K4239" s="4">
        <f>IF(J4239&lt;0,"Deficit",IF(J4239=0,"Exact fit","Surplus"))</f>
        <v/>
      </c>
    </row>
    <row r="4240">
      <c r="A4240" s="4" t="n">
        <v>231304</v>
      </c>
      <c r="B4240" s="4" t="inlineStr">
        <is>
          <t>EP  KARAMBI</t>
        </is>
      </c>
      <c r="C4240" s="4" t="inlineStr">
        <is>
          <t>P5</t>
        </is>
      </c>
      <c r="D4240" s="5" t="n">
        <v>24</v>
      </c>
      <c r="E4240" s="5" t="n">
        <v>1</v>
      </c>
      <c r="F4240" s="5" t="n">
        <v>0</v>
      </c>
      <c r="G4240" s="5">
        <f>E4240-F4240</f>
        <v/>
      </c>
      <c r="H4240" s="5">
        <f>'Notes'!$B$4</f>
        <v/>
      </c>
      <c r="I4240" s="5">
        <f>ROUNDUP(D4240/H4240,0)</f>
        <v/>
      </c>
      <c r="J4240" s="6">
        <f>G4240-I4240</f>
        <v/>
      </c>
      <c r="K4240" s="4">
        <f>IF(J4240&lt;0,"Deficit",IF(J4240=0,"Exact fit","Surplus"))</f>
        <v/>
      </c>
    </row>
    <row r="4241">
      <c r="A4241" s="4" t="n">
        <v>231304</v>
      </c>
      <c r="B4241" s="4" t="inlineStr">
        <is>
          <t>EP  KARAMBI</t>
        </is>
      </c>
      <c r="C4241" s="4" t="inlineStr">
        <is>
          <t>P6</t>
        </is>
      </c>
      <c r="D4241" s="5" t="n">
        <v>11</v>
      </c>
      <c r="E4241" s="5" t="n">
        <v>1</v>
      </c>
      <c r="F4241" s="5" t="n">
        <v>0</v>
      </c>
      <c r="G4241" s="5">
        <f>E4241-F4241</f>
        <v/>
      </c>
      <c r="H4241" s="5">
        <f>'Notes'!$B$4</f>
        <v/>
      </c>
      <c r="I4241" s="5">
        <f>ROUNDUP(D4241/H4241,0)</f>
        <v/>
      </c>
      <c r="J4241" s="6">
        <f>G4241-I4241</f>
        <v/>
      </c>
      <c r="K4241" s="4">
        <f>IF(J4241&lt;0,"Deficit",IF(J4241=0,"Exact fit","Surplus"))</f>
        <v/>
      </c>
    </row>
    <row r="4242">
      <c r="A4242" s="4" t="n">
        <v>231305</v>
      </c>
      <c r="B4242" s="4" t="inlineStr">
        <is>
          <t>EP GISORORA</t>
        </is>
      </c>
      <c r="C4242" s="4" t="inlineStr">
        <is>
          <t>P1</t>
        </is>
      </c>
      <c r="D4242" s="5" t="n">
        <v>116</v>
      </c>
      <c r="E4242" s="5" t="n">
        <v>4</v>
      </c>
      <c r="F4242" s="5" t="n">
        <v>1</v>
      </c>
      <c r="G4242" s="5">
        <f>E4242-F4242</f>
        <v/>
      </c>
      <c r="H4242" s="5">
        <f>'Notes'!$B$4</f>
        <v/>
      </c>
      <c r="I4242" s="5">
        <f>ROUNDUP(D4242/H4242,0)</f>
        <v/>
      </c>
      <c r="J4242" s="6">
        <f>G4242-I4242</f>
        <v/>
      </c>
      <c r="K4242" s="4">
        <f>IF(J4242&lt;0,"Deficit",IF(J4242=0,"Exact fit","Surplus"))</f>
        <v/>
      </c>
    </row>
    <row r="4243">
      <c r="A4243" s="4" t="n">
        <v>231305</v>
      </c>
      <c r="B4243" s="4" t="inlineStr">
        <is>
          <t>EP GISORORA</t>
        </is>
      </c>
      <c r="C4243" s="4" t="inlineStr">
        <is>
          <t>P2</t>
        </is>
      </c>
      <c r="D4243" s="5" t="n">
        <v>91</v>
      </c>
      <c r="E4243" s="5" t="n">
        <v>2</v>
      </c>
      <c r="F4243" s="5" t="n">
        <v>0</v>
      </c>
      <c r="G4243" s="5">
        <f>E4243-F4243</f>
        <v/>
      </c>
      <c r="H4243" s="5">
        <f>'Notes'!$B$4</f>
        <v/>
      </c>
      <c r="I4243" s="5">
        <f>ROUNDUP(D4243/H4243,0)</f>
        <v/>
      </c>
      <c r="J4243" s="6">
        <f>G4243-I4243</f>
        <v/>
      </c>
      <c r="K4243" s="4">
        <f>IF(J4243&lt;0,"Deficit",IF(J4243=0,"Exact fit","Surplus"))</f>
        <v/>
      </c>
    </row>
    <row r="4244">
      <c r="A4244" s="4" t="n">
        <v>231305</v>
      </c>
      <c r="B4244" s="4" t="inlineStr">
        <is>
          <t>EP GISORORA</t>
        </is>
      </c>
      <c r="C4244" s="4" t="inlineStr">
        <is>
          <t>P3</t>
        </is>
      </c>
      <c r="D4244" s="5" t="n">
        <v>84</v>
      </c>
      <c r="E4244" s="5" t="n">
        <v>2</v>
      </c>
      <c r="F4244" s="5" t="n">
        <v>0</v>
      </c>
      <c r="G4244" s="5">
        <f>E4244-F4244</f>
        <v/>
      </c>
      <c r="H4244" s="5">
        <f>'Notes'!$B$4</f>
        <v/>
      </c>
      <c r="I4244" s="5">
        <f>ROUNDUP(D4244/H4244,0)</f>
        <v/>
      </c>
      <c r="J4244" s="6">
        <f>G4244-I4244</f>
        <v/>
      </c>
      <c r="K4244" s="4">
        <f>IF(J4244&lt;0,"Deficit",IF(J4244=0,"Exact fit","Surplus"))</f>
        <v/>
      </c>
    </row>
    <row r="4245">
      <c r="A4245" s="4" t="n">
        <v>231305</v>
      </c>
      <c r="B4245" s="4" t="inlineStr">
        <is>
          <t>EP GISORORA</t>
        </is>
      </c>
      <c r="C4245" s="4" t="inlineStr">
        <is>
          <t>P4</t>
        </is>
      </c>
      <c r="D4245" s="5" t="n">
        <v>128</v>
      </c>
      <c r="E4245" s="5" t="n">
        <v>3</v>
      </c>
      <c r="F4245" s="5" t="n">
        <v>0</v>
      </c>
      <c r="G4245" s="5">
        <f>E4245-F4245</f>
        <v/>
      </c>
      <c r="H4245" s="5">
        <f>'Notes'!$B$4</f>
        <v/>
      </c>
      <c r="I4245" s="5">
        <f>ROUNDUP(D4245/H4245,0)</f>
        <v/>
      </c>
      <c r="J4245" s="6">
        <f>G4245-I4245</f>
        <v/>
      </c>
      <c r="K4245" s="4">
        <f>IF(J4245&lt;0,"Deficit",IF(J4245=0,"Exact fit","Surplus"))</f>
        <v/>
      </c>
    </row>
    <row r="4246">
      <c r="A4246" s="4" t="n">
        <v>231305</v>
      </c>
      <c r="B4246" s="4" t="inlineStr">
        <is>
          <t>EP GISORORA</t>
        </is>
      </c>
      <c r="C4246" s="4" t="inlineStr">
        <is>
          <t>P5</t>
        </is>
      </c>
      <c r="D4246" s="5" t="n">
        <v>96</v>
      </c>
      <c r="E4246" s="5" t="n">
        <v>3</v>
      </c>
      <c r="F4246" s="5" t="n">
        <v>0</v>
      </c>
      <c r="G4246" s="5">
        <f>E4246-F4246</f>
        <v/>
      </c>
      <c r="H4246" s="5">
        <f>'Notes'!$B$4</f>
        <v/>
      </c>
      <c r="I4246" s="5">
        <f>ROUNDUP(D4246/H4246,0)</f>
        <v/>
      </c>
      <c r="J4246" s="6">
        <f>G4246-I4246</f>
        <v/>
      </c>
      <c r="K4246" s="4">
        <f>IF(J4246&lt;0,"Deficit",IF(J4246=0,"Exact fit","Surplus"))</f>
        <v/>
      </c>
    </row>
    <row r="4247">
      <c r="A4247" s="4" t="n">
        <v>231305</v>
      </c>
      <c r="B4247" s="4" t="inlineStr">
        <is>
          <t>EP GISORORA</t>
        </is>
      </c>
      <c r="C4247" s="4" t="inlineStr">
        <is>
          <t>P6</t>
        </is>
      </c>
      <c r="D4247" s="5" t="n">
        <v>53</v>
      </c>
      <c r="E4247" s="5" t="n">
        <v>2</v>
      </c>
      <c r="F4247" s="5" t="n">
        <v>0</v>
      </c>
      <c r="G4247" s="5">
        <f>E4247-F4247</f>
        <v/>
      </c>
      <c r="H4247" s="5">
        <f>'Notes'!$B$4</f>
        <v/>
      </c>
      <c r="I4247" s="5">
        <f>ROUNDUP(D4247/H4247,0)</f>
        <v/>
      </c>
      <c r="J4247" s="6">
        <f>G4247-I4247</f>
        <v/>
      </c>
      <c r="K4247" s="4">
        <f>IF(J4247&lt;0,"Deficit",IF(J4247=0,"Exact fit","Surplus"))</f>
        <v/>
      </c>
    </row>
    <row r="4248">
      <c r="A4248" s="4" t="n">
        <v>231306</v>
      </c>
      <c r="B4248" s="4" t="inlineStr">
        <is>
          <t>G S MATYAZO</t>
        </is>
      </c>
      <c r="C4248" s="4" t="inlineStr">
        <is>
          <t>P1</t>
        </is>
      </c>
      <c r="D4248" s="5" t="n">
        <v>86</v>
      </c>
      <c r="E4248" s="5" t="n">
        <v>2</v>
      </c>
      <c r="F4248" s="5" t="n">
        <v>0</v>
      </c>
      <c r="G4248" s="5">
        <f>E4248-F4248</f>
        <v/>
      </c>
      <c r="H4248" s="5">
        <f>'Notes'!$B$4</f>
        <v/>
      </c>
      <c r="I4248" s="5">
        <f>ROUNDUP(D4248/H4248,0)</f>
        <v/>
      </c>
      <c r="J4248" s="6">
        <f>G4248-I4248</f>
        <v/>
      </c>
      <c r="K4248" s="4">
        <f>IF(J4248&lt;0,"Deficit",IF(J4248=0,"Exact fit","Surplus"))</f>
        <v/>
      </c>
    </row>
    <row r="4249">
      <c r="A4249" s="4" t="n">
        <v>231306</v>
      </c>
      <c r="B4249" s="4" t="inlineStr">
        <is>
          <t>G S MATYAZO</t>
        </is>
      </c>
      <c r="C4249" s="4" t="inlineStr">
        <is>
          <t>P2</t>
        </is>
      </c>
      <c r="D4249" s="5" t="n">
        <v>95</v>
      </c>
      <c r="E4249" s="5" t="n">
        <v>2</v>
      </c>
      <c r="F4249" s="5" t="n">
        <v>1</v>
      </c>
      <c r="G4249" s="5">
        <f>E4249-F4249</f>
        <v/>
      </c>
      <c r="H4249" s="5">
        <f>'Notes'!$B$4</f>
        <v/>
      </c>
      <c r="I4249" s="5">
        <f>ROUNDUP(D4249/H4249,0)</f>
        <v/>
      </c>
      <c r="J4249" s="6">
        <f>G4249-I4249</f>
        <v/>
      </c>
      <c r="K4249" s="4">
        <f>IF(J4249&lt;0,"Deficit",IF(J4249=0,"Exact fit","Surplus"))</f>
        <v/>
      </c>
    </row>
    <row r="4250">
      <c r="A4250" s="4" t="n">
        <v>231306</v>
      </c>
      <c r="B4250" s="4" t="inlineStr">
        <is>
          <t>G S MATYAZO</t>
        </is>
      </c>
      <c r="C4250" s="4" t="inlineStr">
        <is>
          <t>P3</t>
        </is>
      </c>
      <c r="D4250" s="5" t="n">
        <v>55</v>
      </c>
      <c r="E4250" s="5" t="n">
        <v>2</v>
      </c>
      <c r="F4250" s="5" t="n">
        <v>1</v>
      </c>
      <c r="G4250" s="5">
        <f>E4250-F4250</f>
        <v/>
      </c>
      <c r="H4250" s="5">
        <f>'Notes'!$B$4</f>
        <v/>
      </c>
      <c r="I4250" s="5">
        <f>ROUNDUP(D4250/H4250,0)</f>
        <v/>
      </c>
      <c r="J4250" s="6">
        <f>G4250-I4250</f>
        <v/>
      </c>
      <c r="K4250" s="4">
        <f>IF(J4250&lt;0,"Deficit",IF(J4250=0,"Exact fit","Surplus"))</f>
        <v/>
      </c>
    </row>
    <row r="4251">
      <c r="A4251" s="4" t="n">
        <v>231306</v>
      </c>
      <c r="B4251" s="4" t="inlineStr">
        <is>
          <t>G S MATYAZO</t>
        </is>
      </c>
      <c r="C4251" s="4" t="inlineStr">
        <is>
          <t>P4</t>
        </is>
      </c>
      <c r="D4251" s="5" t="n">
        <v>43</v>
      </c>
      <c r="E4251" s="5" t="n">
        <v>1</v>
      </c>
      <c r="F4251" s="5" t="n">
        <v>0</v>
      </c>
      <c r="G4251" s="5">
        <f>E4251-F4251</f>
        <v/>
      </c>
      <c r="H4251" s="5">
        <f>'Notes'!$B$4</f>
        <v/>
      </c>
      <c r="I4251" s="5">
        <f>ROUNDUP(D4251/H4251,0)</f>
        <v/>
      </c>
      <c r="J4251" s="6">
        <f>G4251-I4251</f>
        <v/>
      </c>
      <c r="K4251" s="4">
        <f>IF(J4251&lt;0,"Deficit",IF(J4251=0,"Exact fit","Surplus"))</f>
        <v/>
      </c>
    </row>
    <row r="4252">
      <c r="A4252" s="4" t="n">
        <v>231306</v>
      </c>
      <c r="B4252" s="4" t="inlineStr">
        <is>
          <t>G S MATYAZO</t>
        </is>
      </c>
      <c r="C4252" s="4" t="inlineStr">
        <is>
          <t>P5</t>
        </is>
      </c>
      <c r="D4252" s="5" t="n">
        <v>30</v>
      </c>
      <c r="E4252" s="5" t="n">
        <v>1</v>
      </c>
      <c r="F4252" s="5" t="n">
        <v>0</v>
      </c>
      <c r="G4252" s="5">
        <f>E4252-F4252</f>
        <v/>
      </c>
      <c r="H4252" s="5">
        <f>'Notes'!$B$4</f>
        <v/>
      </c>
      <c r="I4252" s="5">
        <f>ROUNDUP(D4252/H4252,0)</f>
        <v/>
      </c>
      <c r="J4252" s="6">
        <f>G4252-I4252</f>
        <v/>
      </c>
      <c r="K4252" s="4">
        <f>IF(J4252&lt;0,"Deficit",IF(J4252=0,"Exact fit","Surplus"))</f>
        <v/>
      </c>
    </row>
    <row r="4253">
      <c r="A4253" s="4" t="n">
        <v>231306</v>
      </c>
      <c r="B4253" s="4" t="inlineStr">
        <is>
          <t>G S MATYAZO</t>
        </is>
      </c>
      <c r="C4253" s="4" t="inlineStr">
        <is>
          <t>P6</t>
        </is>
      </c>
      <c r="D4253" s="5" t="n">
        <v>27</v>
      </c>
      <c r="E4253" s="5" t="n">
        <v>1</v>
      </c>
      <c r="F4253" s="5" t="n">
        <v>0</v>
      </c>
      <c r="G4253" s="5">
        <f>E4253-F4253</f>
        <v/>
      </c>
      <c r="H4253" s="5">
        <f>'Notes'!$B$4</f>
        <v/>
      </c>
      <c r="I4253" s="5">
        <f>ROUNDUP(D4253/H4253,0)</f>
        <v/>
      </c>
      <c r="J4253" s="6">
        <f>G4253-I4253</f>
        <v/>
      </c>
      <c r="K4253" s="4">
        <f>IF(J4253&lt;0,"Deficit",IF(J4253=0,"Exact fit","Surplus"))</f>
        <v/>
      </c>
    </row>
    <row r="4254">
      <c r="A4254" s="4" t="n">
        <v>231308</v>
      </c>
      <c r="B4254" s="4" t="inlineStr">
        <is>
          <t>GS RURAMBA</t>
        </is>
      </c>
      <c r="C4254" s="4" t="inlineStr">
        <is>
          <t>P1</t>
        </is>
      </c>
      <c r="D4254" s="5" t="n">
        <v>143</v>
      </c>
      <c r="E4254" s="5" t="n">
        <v>4</v>
      </c>
      <c r="F4254" s="5" t="n">
        <v>1</v>
      </c>
      <c r="G4254" s="5">
        <f>E4254-F4254</f>
        <v/>
      </c>
      <c r="H4254" s="5">
        <f>'Notes'!$B$4</f>
        <v/>
      </c>
      <c r="I4254" s="5">
        <f>ROUNDUP(D4254/H4254,0)</f>
        <v/>
      </c>
      <c r="J4254" s="6">
        <f>G4254-I4254</f>
        <v/>
      </c>
      <c r="K4254" s="4">
        <f>IF(J4254&lt;0,"Deficit",IF(J4254=0,"Exact fit","Surplus"))</f>
        <v/>
      </c>
    </row>
    <row r="4255">
      <c r="A4255" s="4" t="n">
        <v>231308</v>
      </c>
      <c r="B4255" s="4" t="inlineStr">
        <is>
          <t>GS RURAMBA</t>
        </is>
      </c>
      <c r="C4255" s="4" t="inlineStr">
        <is>
          <t>P2</t>
        </is>
      </c>
      <c r="D4255" s="5" t="n">
        <v>105</v>
      </c>
      <c r="E4255" s="5" t="n">
        <v>4</v>
      </c>
      <c r="F4255" s="5" t="n">
        <v>0</v>
      </c>
      <c r="G4255" s="5">
        <f>E4255-F4255</f>
        <v/>
      </c>
      <c r="H4255" s="5">
        <f>'Notes'!$B$4</f>
        <v/>
      </c>
      <c r="I4255" s="5">
        <f>ROUNDUP(D4255/H4255,0)</f>
        <v/>
      </c>
      <c r="J4255" s="6">
        <f>G4255-I4255</f>
        <v/>
      </c>
      <c r="K4255" s="4">
        <f>IF(J4255&lt;0,"Deficit",IF(J4255=0,"Exact fit","Surplus"))</f>
        <v/>
      </c>
    </row>
    <row r="4256">
      <c r="A4256" s="4" t="n">
        <v>231308</v>
      </c>
      <c r="B4256" s="4" t="inlineStr">
        <is>
          <t>GS RURAMBA</t>
        </is>
      </c>
      <c r="C4256" s="4" t="inlineStr">
        <is>
          <t>P3</t>
        </is>
      </c>
      <c r="D4256" s="5" t="n">
        <v>124</v>
      </c>
      <c r="E4256" s="5" t="n">
        <v>4</v>
      </c>
      <c r="F4256" s="5" t="n">
        <v>2</v>
      </c>
      <c r="G4256" s="5">
        <f>E4256-F4256</f>
        <v/>
      </c>
      <c r="H4256" s="5">
        <f>'Notes'!$B$4</f>
        <v/>
      </c>
      <c r="I4256" s="5">
        <f>ROUNDUP(D4256/H4256,0)</f>
        <v/>
      </c>
      <c r="J4256" s="6">
        <f>G4256-I4256</f>
        <v/>
      </c>
      <c r="K4256" s="4">
        <f>IF(J4256&lt;0,"Deficit",IF(J4256=0,"Exact fit","Surplus"))</f>
        <v/>
      </c>
    </row>
    <row r="4257">
      <c r="A4257" s="4" t="n">
        <v>231308</v>
      </c>
      <c r="B4257" s="4" t="inlineStr">
        <is>
          <t>GS RURAMBA</t>
        </is>
      </c>
      <c r="C4257" s="4" t="inlineStr">
        <is>
          <t>P4</t>
        </is>
      </c>
      <c r="D4257" s="5" t="n">
        <v>127</v>
      </c>
      <c r="E4257" s="5" t="n">
        <v>2</v>
      </c>
      <c r="F4257" s="5" t="n">
        <v>0</v>
      </c>
      <c r="G4257" s="5">
        <f>E4257-F4257</f>
        <v/>
      </c>
      <c r="H4257" s="5">
        <f>'Notes'!$B$4</f>
        <v/>
      </c>
      <c r="I4257" s="5">
        <f>ROUNDUP(D4257/H4257,0)</f>
        <v/>
      </c>
      <c r="J4257" s="6">
        <f>G4257-I4257</f>
        <v/>
      </c>
      <c r="K4257" s="4">
        <f>IF(J4257&lt;0,"Deficit",IF(J4257=0,"Exact fit","Surplus"))</f>
        <v/>
      </c>
    </row>
    <row r="4258">
      <c r="A4258" s="4" t="n">
        <v>231308</v>
      </c>
      <c r="B4258" s="4" t="inlineStr">
        <is>
          <t>GS RURAMBA</t>
        </is>
      </c>
      <c r="C4258" s="4" t="inlineStr">
        <is>
          <t>P5</t>
        </is>
      </c>
      <c r="D4258" s="5" t="n">
        <v>148</v>
      </c>
      <c r="E4258" s="5" t="n">
        <v>3</v>
      </c>
      <c r="F4258" s="5" t="n">
        <v>0</v>
      </c>
      <c r="G4258" s="5">
        <f>E4258-F4258</f>
        <v/>
      </c>
      <c r="H4258" s="5">
        <f>'Notes'!$B$4</f>
        <v/>
      </c>
      <c r="I4258" s="5">
        <f>ROUNDUP(D4258/H4258,0)</f>
        <v/>
      </c>
      <c r="J4258" s="6">
        <f>G4258-I4258</f>
        <v/>
      </c>
      <c r="K4258" s="4">
        <f>IF(J4258&lt;0,"Deficit",IF(J4258=0,"Exact fit","Surplus"))</f>
        <v/>
      </c>
    </row>
    <row r="4259">
      <c r="A4259" s="4" t="n">
        <v>231308</v>
      </c>
      <c r="B4259" s="4" t="inlineStr">
        <is>
          <t>GS RURAMBA</t>
        </is>
      </c>
      <c r="C4259" s="4" t="inlineStr">
        <is>
          <t>P6</t>
        </is>
      </c>
      <c r="D4259" s="5" t="n">
        <v>56</v>
      </c>
      <c r="E4259" s="5" t="n">
        <v>2</v>
      </c>
      <c r="F4259" s="5" t="n">
        <v>0</v>
      </c>
      <c r="G4259" s="5">
        <f>E4259-F4259</f>
        <v/>
      </c>
      <c r="H4259" s="5">
        <f>'Notes'!$B$4</f>
        <v/>
      </c>
      <c r="I4259" s="5">
        <f>ROUNDUP(D4259/H4259,0)</f>
        <v/>
      </c>
      <c r="J4259" s="6">
        <f>G4259-I4259</f>
        <v/>
      </c>
      <c r="K4259" s="4">
        <f>IF(J4259&lt;0,"Deficit",IF(J4259=0,"Exact fit","Surplus"))</f>
        <v/>
      </c>
    </row>
    <row r="4260">
      <c r="A4260" s="4" t="n">
        <v>231401</v>
      </c>
      <c r="B4260" s="4" t="inlineStr">
        <is>
          <t>GS CYUNA</t>
        </is>
      </c>
      <c r="C4260" s="4" t="inlineStr">
        <is>
          <t>P1</t>
        </is>
      </c>
      <c r="D4260" s="5" t="n">
        <v>245</v>
      </c>
      <c r="E4260" s="5" t="n">
        <v>6</v>
      </c>
      <c r="F4260" s="5" t="n">
        <v>3</v>
      </c>
      <c r="G4260" s="5">
        <f>E4260-F4260</f>
        <v/>
      </c>
      <c r="H4260" s="5">
        <f>'Notes'!$B$4</f>
        <v/>
      </c>
      <c r="I4260" s="5">
        <f>ROUNDUP(D4260/H4260,0)</f>
        <v/>
      </c>
      <c r="J4260" s="6">
        <f>G4260-I4260</f>
        <v/>
      </c>
      <c r="K4260" s="4">
        <f>IF(J4260&lt;0,"Deficit",IF(J4260=0,"Exact fit","Surplus"))</f>
        <v/>
      </c>
    </row>
    <row r="4261">
      <c r="A4261" s="4" t="n">
        <v>231401</v>
      </c>
      <c r="B4261" s="4" t="inlineStr">
        <is>
          <t>GS CYUNA</t>
        </is>
      </c>
      <c r="C4261" s="4" t="inlineStr">
        <is>
          <t>P2</t>
        </is>
      </c>
      <c r="D4261" s="5" t="n">
        <v>262</v>
      </c>
      <c r="E4261" s="5" t="n">
        <v>6</v>
      </c>
      <c r="F4261" s="5" t="n">
        <v>3</v>
      </c>
      <c r="G4261" s="5">
        <f>E4261-F4261</f>
        <v/>
      </c>
      <c r="H4261" s="5">
        <f>'Notes'!$B$4</f>
        <v/>
      </c>
      <c r="I4261" s="5">
        <f>ROUNDUP(D4261/H4261,0)</f>
        <v/>
      </c>
      <c r="J4261" s="6">
        <f>G4261-I4261</f>
        <v/>
      </c>
      <c r="K4261" s="4">
        <f>IF(J4261&lt;0,"Deficit",IF(J4261=0,"Exact fit","Surplus"))</f>
        <v/>
      </c>
    </row>
    <row r="4262">
      <c r="A4262" s="4" t="n">
        <v>231401</v>
      </c>
      <c r="B4262" s="4" t="inlineStr">
        <is>
          <t>GS CYUNA</t>
        </is>
      </c>
      <c r="C4262" s="4" t="inlineStr">
        <is>
          <t>P3</t>
        </is>
      </c>
      <c r="D4262" s="5" t="n">
        <v>222</v>
      </c>
      <c r="E4262" s="5" t="n">
        <v>6</v>
      </c>
      <c r="F4262" s="5" t="n">
        <v>3</v>
      </c>
      <c r="G4262" s="5">
        <f>E4262-F4262</f>
        <v/>
      </c>
      <c r="H4262" s="5">
        <f>'Notes'!$B$4</f>
        <v/>
      </c>
      <c r="I4262" s="5">
        <f>ROUNDUP(D4262/H4262,0)</f>
        <v/>
      </c>
      <c r="J4262" s="6">
        <f>G4262-I4262</f>
        <v/>
      </c>
      <c r="K4262" s="4">
        <f>IF(J4262&lt;0,"Deficit",IF(J4262=0,"Exact fit","Surplus"))</f>
        <v/>
      </c>
    </row>
    <row r="4263">
      <c r="A4263" s="4" t="n">
        <v>231401</v>
      </c>
      <c r="B4263" s="4" t="inlineStr">
        <is>
          <t>GS CYUNA</t>
        </is>
      </c>
      <c r="C4263" s="4" t="inlineStr">
        <is>
          <t>P4</t>
        </is>
      </c>
      <c r="D4263" s="5" t="n">
        <v>266</v>
      </c>
      <c r="E4263" s="5" t="n">
        <v>7</v>
      </c>
      <c r="F4263" s="5" t="n">
        <v>1</v>
      </c>
      <c r="G4263" s="5">
        <f>E4263-F4263</f>
        <v/>
      </c>
      <c r="H4263" s="5">
        <f>'Notes'!$B$4</f>
        <v/>
      </c>
      <c r="I4263" s="5">
        <f>ROUNDUP(D4263/H4263,0)</f>
        <v/>
      </c>
      <c r="J4263" s="6">
        <f>G4263-I4263</f>
        <v/>
      </c>
      <c r="K4263" s="4">
        <f>IF(J4263&lt;0,"Deficit",IF(J4263=0,"Exact fit","Surplus"))</f>
        <v/>
      </c>
    </row>
    <row r="4264">
      <c r="A4264" s="4" t="n">
        <v>231401</v>
      </c>
      <c r="B4264" s="4" t="inlineStr">
        <is>
          <t>GS CYUNA</t>
        </is>
      </c>
      <c r="C4264" s="4" t="inlineStr">
        <is>
          <t>P5</t>
        </is>
      </c>
      <c r="D4264" s="5" t="n">
        <v>210</v>
      </c>
      <c r="E4264" s="5" t="n">
        <v>4</v>
      </c>
      <c r="F4264" s="5" t="n">
        <v>0</v>
      </c>
      <c r="G4264" s="5">
        <f>E4264-F4264</f>
        <v/>
      </c>
      <c r="H4264" s="5">
        <f>'Notes'!$B$4</f>
        <v/>
      </c>
      <c r="I4264" s="5">
        <f>ROUNDUP(D4264/H4264,0)</f>
        <v/>
      </c>
      <c r="J4264" s="6">
        <f>G4264-I4264</f>
        <v/>
      </c>
      <c r="K4264" s="4">
        <f>IF(J4264&lt;0,"Deficit",IF(J4264=0,"Exact fit","Surplus"))</f>
        <v/>
      </c>
    </row>
    <row r="4265">
      <c r="A4265" s="4" t="n">
        <v>231401</v>
      </c>
      <c r="B4265" s="4" t="inlineStr">
        <is>
          <t>GS CYUNA</t>
        </is>
      </c>
      <c r="C4265" s="4" t="inlineStr">
        <is>
          <t>P6</t>
        </is>
      </c>
      <c r="D4265" s="5" t="n">
        <v>109</v>
      </c>
      <c r="E4265" s="5" t="n">
        <v>3</v>
      </c>
      <c r="F4265" s="5" t="n">
        <v>0</v>
      </c>
      <c r="G4265" s="5">
        <f>E4265-F4265</f>
        <v/>
      </c>
      <c r="H4265" s="5">
        <f>'Notes'!$B$4</f>
        <v/>
      </c>
      <c r="I4265" s="5">
        <f>ROUNDUP(D4265/H4265,0)</f>
        <v/>
      </c>
      <c r="J4265" s="6">
        <f>G4265-I4265</f>
        <v/>
      </c>
      <c r="K4265" s="4">
        <f>IF(J4265&lt;0,"Deficit",IF(J4265=0,"Exact fit","Surplus"))</f>
        <v/>
      </c>
    </row>
    <row r="4266">
      <c r="A4266" s="4" t="n">
        <v>231402</v>
      </c>
      <c r="B4266" s="4" t="inlineStr">
        <is>
          <t>EP GIKUNZI</t>
        </is>
      </c>
      <c r="C4266" s="4" t="inlineStr">
        <is>
          <t>P1</t>
        </is>
      </c>
      <c r="D4266" s="5" t="n">
        <v>157</v>
      </c>
      <c r="E4266" s="5" t="n">
        <v>4</v>
      </c>
      <c r="F4266" s="5" t="n">
        <v>2</v>
      </c>
      <c r="G4266" s="5">
        <f>E4266-F4266</f>
        <v/>
      </c>
      <c r="H4266" s="5">
        <f>'Notes'!$B$4</f>
        <v/>
      </c>
      <c r="I4266" s="5">
        <f>ROUNDUP(D4266/H4266,0)</f>
        <v/>
      </c>
      <c r="J4266" s="6">
        <f>G4266-I4266</f>
        <v/>
      </c>
      <c r="K4266" s="4">
        <f>IF(J4266&lt;0,"Deficit",IF(J4266=0,"Exact fit","Surplus"))</f>
        <v/>
      </c>
    </row>
    <row r="4267">
      <c r="A4267" s="4" t="n">
        <v>231402</v>
      </c>
      <c r="B4267" s="4" t="inlineStr">
        <is>
          <t>EP GIKUNZI</t>
        </is>
      </c>
      <c r="C4267" s="4" t="inlineStr">
        <is>
          <t>P2</t>
        </is>
      </c>
      <c r="D4267" s="5" t="n">
        <v>134</v>
      </c>
      <c r="E4267" s="5" t="n">
        <v>4</v>
      </c>
      <c r="F4267" s="5" t="n">
        <v>2</v>
      </c>
      <c r="G4267" s="5">
        <f>E4267-F4267</f>
        <v/>
      </c>
      <c r="H4267" s="5">
        <f>'Notes'!$B$4</f>
        <v/>
      </c>
      <c r="I4267" s="5">
        <f>ROUNDUP(D4267/H4267,0)</f>
        <v/>
      </c>
      <c r="J4267" s="6">
        <f>G4267-I4267</f>
        <v/>
      </c>
      <c r="K4267" s="4">
        <f>IF(J4267&lt;0,"Deficit",IF(J4267=0,"Exact fit","Surplus"))</f>
        <v/>
      </c>
    </row>
    <row r="4268">
      <c r="A4268" s="4" t="n">
        <v>231402</v>
      </c>
      <c r="B4268" s="4" t="inlineStr">
        <is>
          <t>EP GIKUNZI</t>
        </is>
      </c>
      <c r="C4268" s="4" t="inlineStr">
        <is>
          <t>P3</t>
        </is>
      </c>
      <c r="D4268" s="5" t="n">
        <v>81</v>
      </c>
      <c r="E4268" s="5" t="n">
        <v>2</v>
      </c>
      <c r="F4268" s="5" t="n">
        <v>1</v>
      </c>
      <c r="G4268" s="5">
        <f>E4268-F4268</f>
        <v/>
      </c>
      <c r="H4268" s="5">
        <f>'Notes'!$B$4</f>
        <v/>
      </c>
      <c r="I4268" s="5">
        <f>ROUNDUP(D4268/H4268,0)</f>
        <v/>
      </c>
      <c r="J4268" s="6">
        <f>G4268-I4268</f>
        <v/>
      </c>
      <c r="K4268" s="4">
        <f>IF(J4268&lt;0,"Deficit",IF(J4268=0,"Exact fit","Surplus"))</f>
        <v/>
      </c>
    </row>
    <row r="4269">
      <c r="A4269" s="4" t="n">
        <v>231402</v>
      </c>
      <c r="B4269" s="4" t="inlineStr">
        <is>
          <t>EP GIKUNZI</t>
        </is>
      </c>
      <c r="C4269" s="4" t="inlineStr">
        <is>
          <t>P4</t>
        </is>
      </c>
      <c r="D4269" s="5" t="n">
        <v>122</v>
      </c>
      <c r="E4269" s="5" t="n">
        <v>2</v>
      </c>
      <c r="F4269" s="5" t="n">
        <v>0</v>
      </c>
      <c r="G4269" s="5">
        <f>E4269-F4269</f>
        <v/>
      </c>
      <c r="H4269" s="5">
        <f>'Notes'!$B$4</f>
        <v/>
      </c>
      <c r="I4269" s="5">
        <f>ROUNDUP(D4269/H4269,0)</f>
        <v/>
      </c>
      <c r="J4269" s="6">
        <f>G4269-I4269</f>
        <v/>
      </c>
      <c r="K4269" s="4">
        <f>IF(J4269&lt;0,"Deficit",IF(J4269=0,"Exact fit","Surplus"))</f>
        <v/>
      </c>
    </row>
    <row r="4270">
      <c r="A4270" s="4" t="n">
        <v>231402</v>
      </c>
      <c r="B4270" s="4" t="inlineStr">
        <is>
          <t>EP GIKUNZI</t>
        </is>
      </c>
      <c r="C4270" s="4" t="inlineStr">
        <is>
          <t>P5</t>
        </is>
      </c>
      <c r="D4270" s="5" t="n">
        <v>88</v>
      </c>
      <c r="E4270" s="5" t="n">
        <v>2</v>
      </c>
      <c r="F4270" s="5" t="n">
        <v>0</v>
      </c>
      <c r="G4270" s="5">
        <f>E4270-F4270</f>
        <v/>
      </c>
      <c r="H4270" s="5">
        <f>'Notes'!$B$4</f>
        <v/>
      </c>
      <c r="I4270" s="5">
        <f>ROUNDUP(D4270/H4270,0)</f>
        <v/>
      </c>
      <c r="J4270" s="6">
        <f>G4270-I4270</f>
        <v/>
      </c>
      <c r="K4270" s="4">
        <f>IF(J4270&lt;0,"Deficit",IF(J4270=0,"Exact fit","Surplus"))</f>
        <v/>
      </c>
    </row>
    <row r="4271">
      <c r="A4271" s="4" t="n">
        <v>231402</v>
      </c>
      <c r="B4271" s="4" t="inlineStr">
        <is>
          <t>EP GIKUNZI</t>
        </is>
      </c>
      <c r="C4271" s="4" t="inlineStr">
        <is>
          <t>P6</t>
        </is>
      </c>
      <c r="D4271" s="5" t="n">
        <v>47</v>
      </c>
      <c r="E4271" s="5" t="n">
        <v>1</v>
      </c>
      <c r="F4271" s="5" t="n">
        <v>0</v>
      </c>
      <c r="G4271" s="5">
        <f>E4271-F4271</f>
        <v/>
      </c>
      <c r="H4271" s="5">
        <f>'Notes'!$B$4</f>
        <v/>
      </c>
      <c r="I4271" s="5">
        <f>ROUNDUP(D4271/H4271,0)</f>
        <v/>
      </c>
      <c r="J4271" s="6">
        <f>G4271-I4271</f>
        <v/>
      </c>
      <c r="K4271" s="4">
        <f>IF(J4271&lt;0,"Deficit",IF(J4271=0,"Exact fit","Surplus"))</f>
        <v/>
      </c>
    </row>
    <row r="4272">
      <c r="A4272" s="4" t="n">
        <v>231403</v>
      </c>
      <c r="B4272" s="4" t="inlineStr">
        <is>
          <t>EP RUSENGE</t>
        </is>
      </c>
      <c r="C4272" s="4" t="inlineStr">
        <is>
          <t>P1</t>
        </is>
      </c>
      <c r="D4272" s="5" t="n">
        <v>150</v>
      </c>
      <c r="E4272" s="5" t="n">
        <v>4</v>
      </c>
      <c r="F4272" s="5" t="n">
        <v>0</v>
      </c>
      <c r="G4272" s="5">
        <f>E4272-F4272</f>
        <v/>
      </c>
      <c r="H4272" s="5">
        <f>'Notes'!$B$4</f>
        <v/>
      </c>
      <c r="I4272" s="5">
        <f>ROUNDUP(D4272/H4272,0)</f>
        <v/>
      </c>
      <c r="J4272" s="6">
        <f>G4272-I4272</f>
        <v/>
      </c>
      <c r="K4272" s="4">
        <f>IF(J4272&lt;0,"Deficit",IF(J4272=0,"Exact fit","Surplus"))</f>
        <v/>
      </c>
    </row>
    <row r="4273">
      <c r="A4273" s="4" t="n">
        <v>231403</v>
      </c>
      <c r="B4273" s="4" t="inlineStr">
        <is>
          <t>EP RUSENGE</t>
        </is>
      </c>
      <c r="C4273" s="4" t="inlineStr">
        <is>
          <t>P2</t>
        </is>
      </c>
      <c r="D4273" s="5" t="n">
        <v>122</v>
      </c>
      <c r="E4273" s="5" t="n">
        <v>4</v>
      </c>
      <c r="F4273" s="5" t="n">
        <v>1</v>
      </c>
      <c r="G4273" s="5">
        <f>E4273-F4273</f>
        <v/>
      </c>
      <c r="H4273" s="5">
        <f>'Notes'!$B$4</f>
        <v/>
      </c>
      <c r="I4273" s="5">
        <f>ROUNDUP(D4273/H4273,0)</f>
        <v/>
      </c>
      <c r="J4273" s="6">
        <f>G4273-I4273</f>
        <v/>
      </c>
      <c r="K4273" s="4">
        <f>IF(J4273&lt;0,"Deficit",IF(J4273=0,"Exact fit","Surplus"))</f>
        <v/>
      </c>
    </row>
    <row r="4274">
      <c r="A4274" s="4" t="n">
        <v>231403</v>
      </c>
      <c r="B4274" s="4" t="inlineStr">
        <is>
          <t>EP RUSENGE</t>
        </is>
      </c>
      <c r="C4274" s="4" t="inlineStr">
        <is>
          <t>P3</t>
        </is>
      </c>
      <c r="D4274" s="5" t="n">
        <v>107</v>
      </c>
      <c r="E4274" s="5" t="n">
        <v>4</v>
      </c>
      <c r="F4274" s="5" t="n">
        <v>1</v>
      </c>
      <c r="G4274" s="5">
        <f>E4274-F4274</f>
        <v/>
      </c>
      <c r="H4274" s="5">
        <f>'Notes'!$B$4</f>
        <v/>
      </c>
      <c r="I4274" s="5">
        <f>ROUNDUP(D4274/H4274,0)</f>
        <v/>
      </c>
      <c r="J4274" s="6">
        <f>G4274-I4274</f>
        <v/>
      </c>
      <c r="K4274" s="4">
        <f>IF(J4274&lt;0,"Deficit",IF(J4274=0,"Exact fit","Surplus"))</f>
        <v/>
      </c>
    </row>
    <row r="4275">
      <c r="A4275" s="4" t="n">
        <v>231403</v>
      </c>
      <c r="B4275" s="4" t="inlineStr">
        <is>
          <t>EP RUSENGE</t>
        </is>
      </c>
      <c r="C4275" s="4" t="inlineStr">
        <is>
          <t>P4</t>
        </is>
      </c>
      <c r="D4275" s="5" t="n">
        <v>84</v>
      </c>
      <c r="E4275" s="5" t="n">
        <v>2</v>
      </c>
      <c r="F4275" s="5" t="n">
        <v>0</v>
      </c>
      <c r="G4275" s="5">
        <f>E4275-F4275</f>
        <v/>
      </c>
      <c r="H4275" s="5">
        <f>'Notes'!$B$4</f>
        <v/>
      </c>
      <c r="I4275" s="5">
        <f>ROUNDUP(D4275/H4275,0)</f>
        <v/>
      </c>
      <c r="J4275" s="6">
        <f>G4275-I4275</f>
        <v/>
      </c>
      <c r="K4275" s="4">
        <f>IF(J4275&lt;0,"Deficit",IF(J4275=0,"Exact fit","Surplus"))</f>
        <v/>
      </c>
    </row>
    <row r="4276">
      <c r="A4276" s="4" t="n">
        <v>231403</v>
      </c>
      <c r="B4276" s="4" t="inlineStr">
        <is>
          <t>EP RUSENGE</t>
        </is>
      </c>
      <c r="C4276" s="4" t="inlineStr">
        <is>
          <t>P5</t>
        </is>
      </c>
      <c r="D4276" s="5" t="n">
        <v>99</v>
      </c>
      <c r="E4276" s="5" t="n">
        <v>2</v>
      </c>
      <c r="F4276" s="5" t="n">
        <v>0</v>
      </c>
      <c r="G4276" s="5">
        <f>E4276-F4276</f>
        <v/>
      </c>
      <c r="H4276" s="5">
        <f>'Notes'!$B$4</f>
        <v/>
      </c>
      <c r="I4276" s="5">
        <f>ROUNDUP(D4276/H4276,0)</f>
        <v/>
      </c>
      <c r="J4276" s="6">
        <f>G4276-I4276</f>
        <v/>
      </c>
      <c r="K4276" s="4">
        <f>IF(J4276&lt;0,"Deficit",IF(J4276=0,"Exact fit","Surplus"))</f>
        <v/>
      </c>
    </row>
    <row r="4277">
      <c r="A4277" s="4" t="n">
        <v>231403</v>
      </c>
      <c r="B4277" s="4" t="inlineStr">
        <is>
          <t>EP RUSENGE</t>
        </is>
      </c>
      <c r="C4277" s="4" t="inlineStr">
        <is>
          <t>P6</t>
        </is>
      </c>
      <c r="D4277" s="5" t="n">
        <v>46</v>
      </c>
      <c r="E4277" s="5" t="n">
        <v>2</v>
      </c>
      <c r="F4277" s="5" t="n">
        <v>0</v>
      </c>
      <c r="G4277" s="5">
        <f>E4277-F4277</f>
        <v/>
      </c>
      <c r="H4277" s="5">
        <f>'Notes'!$B$4</f>
        <v/>
      </c>
      <c r="I4277" s="5">
        <f>ROUNDUP(D4277/H4277,0)</f>
        <v/>
      </c>
      <c r="J4277" s="6">
        <f>G4277-I4277</f>
        <v/>
      </c>
      <c r="K4277" s="4">
        <f>IF(J4277&lt;0,"Deficit",IF(J4277=0,"Exact fit","Surplus"))</f>
        <v/>
      </c>
    </row>
    <row r="4278">
      <c r="A4278" s="4" t="n">
        <v>231404</v>
      </c>
      <c r="B4278" s="4" t="inlineStr">
        <is>
          <t>GS BUNGE</t>
        </is>
      </c>
      <c r="C4278" s="4" t="inlineStr">
        <is>
          <t>P1</t>
        </is>
      </c>
      <c r="D4278" s="5" t="n">
        <v>182</v>
      </c>
      <c r="E4278" s="5" t="n">
        <v>4</v>
      </c>
      <c r="F4278" s="5" t="n">
        <v>2</v>
      </c>
      <c r="G4278" s="5">
        <f>E4278-F4278</f>
        <v/>
      </c>
      <c r="H4278" s="5">
        <f>'Notes'!$B$4</f>
        <v/>
      </c>
      <c r="I4278" s="5">
        <f>ROUNDUP(D4278/H4278,0)</f>
        <v/>
      </c>
      <c r="J4278" s="6">
        <f>G4278-I4278</f>
        <v/>
      </c>
      <c r="K4278" s="4">
        <f>IF(J4278&lt;0,"Deficit",IF(J4278=0,"Exact fit","Surplus"))</f>
        <v/>
      </c>
    </row>
    <row r="4279">
      <c r="A4279" s="4" t="n">
        <v>231404</v>
      </c>
      <c r="B4279" s="4" t="inlineStr">
        <is>
          <t>GS BUNGE</t>
        </is>
      </c>
      <c r="C4279" s="4" t="inlineStr">
        <is>
          <t>P2</t>
        </is>
      </c>
      <c r="D4279" s="5" t="n">
        <v>177</v>
      </c>
      <c r="E4279" s="5" t="n">
        <v>5</v>
      </c>
      <c r="F4279" s="5" t="n">
        <v>2</v>
      </c>
      <c r="G4279" s="5">
        <f>E4279-F4279</f>
        <v/>
      </c>
      <c r="H4279" s="5">
        <f>'Notes'!$B$4</f>
        <v/>
      </c>
      <c r="I4279" s="5">
        <f>ROUNDUP(D4279/H4279,0)</f>
        <v/>
      </c>
      <c r="J4279" s="6">
        <f>G4279-I4279</f>
        <v/>
      </c>
      <c r="K4279" s="4">
        <f>IF(J4279&lt;0,"Deficit",IF(J4279=0,"Exact fit","Surplus"))</f>
        <v/>
      </c>
    </row>
    <row r="4280">
      <c r="A4280" s="4" t="n">
        <v>231404</v>
      </c>
      <c r="B4280" s="4" t="inlineStr">
        <is>
          <t>GS BUNGE</t>
        </is>
      </c>
      <c r="C4280" s="4" t="inlineStr">
        <is>
          <t>P3</t>
        </is>
      </c>
      <c r="D4280" s="5" t="n">
        <v>192</v>
      </c>
      <c r="E4280" s="5" t="n">
        <v>4</v>
      </c>
      <c r="F4280" s="5" t="n">
        <v>1</v>
      </c>
      <c r="G4280" s="5">
        <f>E4280-F4280</f>
        <v/>
      </c>
      <c r="H4280" s="5">
        <f>'Notes'!$B$4</f>
        <v/>
      </c>
      <c r="I4280" s="5">
        <f>ROUNDUP(D4280/H4280,0)</f>
        <v/>
      </c>
      <c r="J4280" s="6">
        <f>G4280-I4280</f>
        <v/>
      </c>
      <c r="K4280" s="4">
        <f>IF(J4280&lt;0,"Deficit",IF(J4280=0,"Exact fit","Surplus"))</f>
        <v/>
      </c>
    </row>
    <row r="4281">
      <c r="A4281" s="4" t="n">
        <v>231404</v>
      </c>
      <c r="B4281" s="4" t="inlineStr">
        <is>
          <t>GS BUNGE</t>
        </is>
      </c>
      <c r="C4281" s="4" t="inlineStr">
        <is>
          <t>P4</t>
        </is>
      </c>
      <c r="D4281" s="5" t="n">
        <v>146</v>
      </c>
      <c r="E4281" s="5" t="n">
        <v>3</v>
      </c>
      <c r="F4281" s="5" t="n">
        <v>0</v>
      </c>
      <c r="G4281" s="5">
        <f>E4281-F4281</f>
        <v/>
      </c>
      <c r="H4281" s="5">
        <f>'Notes'!$B$4</f>
        <v/>
      </c>
      <c r="I4281" s="5">
        <f>ROUNDUP(D4281/H4281,0)</f>
        <v/>
      </c>
      <c r="J4281" s="6">
        <f>G4281-I4281</f>
        <v/>
      </c>
      <c r="K4281" s="4">
        <f>IF(J4281&lt;0,"Deficit",IF(J4281=0,"Exact fit","Surplus"))</f>
        <v/>
      </c>
    </row>
    <row r="4282">
      <c r="A4282" s="4" t="n">
        <v>231404</v>
      </c>
      <c r="B4282" s="4" t="inlineStr">
        <is>
          <t>GS BUNGE</t>
        </is>
      </c>
      <c r="C4282" s="4" t="inlineStr">
        <is>
          <t>P5</t>
        </is>
      </c>
      <c r="D4282" s="5" t="n">
        <v>140</v>
      </c>
      <c r="E4282" s="5" t="n">
        <v>3</v>
      </c>
      <c r="F4282" s="5" t="n">
        <v>0</v>
      </c>
      <c r="G4282" s="5">
        <f>E4282-F4282</f>
        <v/>
      </c>
      <c r="H4282" s="5">
        <f>'Notes'!$B$4</f>
        <v/>
      </c>
      <c r="I4282" s="5">
        <f>ROUNDUP(D4282/H4282,0)</f>
        <v/>
      </c>
      <c r="J4282" s="6">
        <f>G4282-I4282</f>
        <v/>
      </c>
      <c r="K4282" s="4">
        <f>IF(J4282&lt;0,"Deficit",IF(J4282=0,"Exact fit","Surplus"))</f>
        <v/>
      </c>
    </row>
    <row r="4283">
      <c r="A4283" s="4" t="n">
        <v>231404</v>
      </c>
      <c r="B4283" s="4" t="inlineStr">
        <is>
          <t>GS BUNGE</t>
        </is>
      </c>
      <c r="C4283" s="4" t="inlineStr">
        <is>
          <t>P6</t>
        </is>
      </c>
      <c r="D4283" s="5" t="n">
        <v>56</v>
      </c>
      <c r="E4283" s="5" t="n">
        <v>2</v>
      </c>
      <c r="F4283" s="5" t="n">
        <v>0</v>
      </c>
      <c r="G4283" s="5">
        <f>E4283-F4283</f>
        <v/>
      </c>
      <c r="H4283" s="5">
        <f>'Notes'!$B$4</f>
        <v/>
      </c>
      <c r="I4283" s="5">
        <f>ROUNDUP(D4283/H4283,0)</f>
        <v/>
      </c>
      <c r="J4283" s="6">
        <f>G4283-I4283</f>
        <v/>
      </c>
      <c r="K4283" s="4">
        <f>IF(J4283&lt;0,"Deficit",IF(J4283=0,"Exact fit","Surplus"))</f>
        <v/>
      </c>
    </row>
    <row r="4284">
      <c r="A4284" s="4" t="n">
        <v>231405</v>
      </c>
      <c r="B4284" s="4" t="inlineStr">
        <is>
          <t>GS RASANIRO / TSS</t>
        </is>
      </c>
      <c r="C4284" s="4" t="inlineStr">
        <is>
          <t>P1</t>
        </is>
      </c>
      <c r="D4284" s="5" t="n">
        <v>153</v>
      </c>
      <c r="E4284" s="5" t="n">
        <v>4</v>
      </c>
      <c r="F4284" s="5" t="n">
        <v>1</v>
      </c>
      <c r="G4284" s="5">
        <f>E4284-F4284</f>
        <v/>
      </c>
      <c r="H4284" s="5">
        <f>'Notes'!$B$4</f>
        <v/>
      </c>
      <c r="I4284" s="5">
        <f>ROUNDUP(D4284/H4284,0)</f>
        <v/>
      </c>
      <c r="J4284" s="6">
        <f>G4284-I4284</f>
        <v/>
      </c>
      <c r="K4284" s="4">
        <f>IF(J4284&lt;0,"Deficit",IF(J4284=0,"Exact fit","Surplus"))</f>
        <v/>
      </c>
    </row>
    <row r="4285">
      <c r="A4285" s="4" t="n">
        <v>231405</v>
      </c>
      <c r="B4285" s="4" t="inlineStr">
        <is>
          <t>GS RASANIRO / TSS</t>
        </is>
      </c>
      <c r="C4285" s="4" t="inlineStr">
        <is>
          <t>P2</t>
        </is>
      </c>
      <c r="D4285" s="5" t="n">
        <v>110</v>
      </c>
      <c r="E4285" s="5" t="n">
        <v>4</v>
      </c>
      <c r="F4285" s="5" t="n">
        <v>2</v>
      </c>
      <c r="G4285" s="5">
        <f>E4285-F4285</f>
        <v/>
      </c>
      <c r="H4285" s="5">
        <f>'Notes'!$B$4</f>
        <v/>
      </c>
      <c r="I4285" s="5">
        <f>ROUNDUP(D4285/H4285,0)</f>
        <v/>
      </c>
      <c r="J4285" s="6">
        <f>G4285-I4285</f>
        <v/>
      </c>
      <c r="K4285" s="4">
        <f>IF(J4285&lt;0,"Deficit",IF(J4285=0,"Exact fit","Surplus"))</f>
        <v/>
      </c>
    </row>
    <row r="4286">
      <c r="A4286" s="4" t="n">
        <v>231405</v>
      </c>
      <c r="B4286" s="4" t="inlineStr">
        <is>
          <t>GS RASANIRO / TSS</t>
        </is>
      </c>
      <c r="C4286" s="4" t="inlineStr">
        <is>
          <t>P3</t>
        </is>
      </c>
      <c r="D4286" s="5" t="n">
        <v>142</v>
      </c>
      <c r="E4286" s="5" t="n">
        <v>4</v>
      </c>
      <c r="F4286" s="5" t="n">
        <v>0</v>
      </c>
      <c r="G4286" s="5">
        <f>E4286-F4286</f>
        <v/>
      </c>
      <c r="H4286" s="5">
        <f>'Notes'!$B$4</f>
        <v/>
      </c>
      <c r="I4286" s="5">
        <f>ROUNDUP(D4286/H4286,0)</f>
        <v/>
      </c>
      <c r="J4286" s="6">
        <f>G4286-I4286</f>
        <v/>
      </c>
      <c r="K4286" s="4">
        <f>IF(J4286&lt;0,"Deficit",IF(J4286=0,"Exact fit","Surplus"))</f>
        <v/>
      </c>
    </row>
    <row r="4287">
      <c r="A4287" s="4" t="n">
        <v>231405</v>
      </c>
      <c r="B4287" s="4" t="inlineStr">
        <is>
          <t>GS RASANIRO / TSS</t>
        </is>
      </c>
      <c r="C4287" s="4" t="inlineStr">
        <is>
          <t>P4</t>
        </is>
      </c>
      <c r="D4287" s="5" t="n">
        <v>98</v>
      </c>
      <c r="E4287" s="5" t="n">
        <v>2</v>
      </c>
      <c r="F4287" s="5" t="n">
        <v>1</v>
      </c>
      <c r="G4287" s="5">
        <f>E4287-F4287</f>
        <v/>
      </c>
      <c r="H4287" s="5">
        <f>'Notes'!$B$4</f>
        <v/>
      </c>
      <c r="I4287" s="5">
        <f>ROUNDUP(D4287/H4287,0)</f>
        <v/>
      </c>
      <c r="J4287" s="6">
        <f>G4287-I4287</f>
        <v/>
      </c>
      <c r="K4287" s="4">
        <f>IF(J4287&lt;0,"Deficit",IF(J4287=0,"Exact fit","Surplus"))</f>
        <v/>
      </c>
    </row>
    <row r="4288">
      <c r="A4288" s="4" t="n">
        <v>231405</v>
      </c>
      <c r="B4288" s="4" t="inlineStr">
        <is>
          <t>GS RASANIRO / TSS</t>
        </is>
      </c>
      <c r="C4288" s="4" t="inlineStr">
        <is>
          <t>P5</t>
        </is>
      </c>
      <c r="D4288" s="5" t="n">
        <v>80</v>
      </c>
      <c r="E4288" s="5" t="n">
        <v>2</v>
      </c>
      <c r="F4288" s="5" t="n">
        <v>1</v>
      </c>
      <c r="G4288" s="5">
        <f>E4288-F4288</f>
        <v/>
      </c>
      <c r="H4288" s="5">
        <f>'Notes'!$B$4</f>
        <v/>
      </c>
      <c r="I4288" s="5">
        <f>ROUNDUP(D4288/H4288,0)</f>
        <v/>
      </c>
      <c r="J4288" s="6">
        <f>G4288-I4288</f>
        <v/>
      </c>
      <c r="K4288" s="4">
        <f>IF(J4288&lt;0,"Deficit",IF(J4288=0,"Exact fit","Surplus"))</f>
        <v/>
      </c>
    </row>
    <row r="4289">
      <c r="A4289" s="4" t="n">
        <v>231405</v>
      </c>
      <c r="B4289" s="4" t="inlineStr">
        <is>
          <t>GS RASANIRO / TSS</t>
        </is>
      </c>
      <c r="C4289" s="4" t="inlineStr">
        <is>
          <t>P6</t>
        </is>
      </c>
      <c r="D4289" s="5" t="n">
        <v>27</v>
      </c>
      <c r="E4289" s="5" t="n">
        <v>1</v>
      </c>
      <c r="F4289" s="5" t="n">
        <v>0</v>
      </c>
      <c r="G4289" s="5">
        <f>E4289-F4289</f>
        <v/>
      </c>
      <c r="H4289" s="5">
        <f>'Notes'!$B$4</f>
        <v/>
      </c>
      <c r="I4289" s="5">
        <f>ROUNDUP(D4289/H4289,0)</f>
        <v/>
      </c>
      <c r="J4289" s="6">
        <f>G4289-I4289</f>
        <v/>
      </c>
      <c r="K4289" s="4">
        <f>IF(J4289&lt;0,"Deficit",IF(J4289=0,"Exact fit","Surplus"))</f>
        <v/>
      </c>
    </row>
    <row r="4290">
      <c r="A4290" s="4" t="n">
        <v>231406</v>
      </c>
      <c r="B4290" s="4" t="inlineStr">
        <is>
          <t>GS RUNYINYA</t>
        </is>
      </c>
      <c r="C4290" s="4" t="inlineStr">
        <is>
          <t>P1</t>
        </is>
      </c>
      <c r="D4290" s="5" t="n">
        <v>226</v>
      </c>
      <c r="E4290" s="5" t="n">
        <v>6</v>
      </c>
      <c r="F4290" s="5" t="n">
        <v>3</v>
      </c>
      <c r="G4290" s="5">
        <f>E4290-F4290</f>
        <v/>
      </c>
      <c r="H4290" s="5">
        <f>'Notes'!$B$4</f>
        <v/>
      </c>
      <c r="I4290" s="5">
        <f>ROUNDUP(D4290/H4290,0)</f>
        <v/>
      </c>
      <c r="J4290" s="6">
        <f>G4290-I4290</f>
        <v/>
      </c>
      <c r="K4290" s="4">
        <f>IF(J4290&lt;0,"Deficit",IF(J4290=0,"Exact fit","Surplus"))</f>
        <v/>
      </c>
    </row>
    <row r="4291">
      <c r="A4291" s="4" t="n">
        <v>231406</v>
      </c>
      <c r="B4291" s="4" t="inlineStr">
        <is>
          <t>GS RUNYINYA</t>
        </is>
      </c>
      <c r="C4291" s="4" t="inlineStr">
        <is>
          <t>P2</t>
        </is>
      </c>
      <c r="D4291" s="5" t="n">
        <v>171</v>
      </c>
      <c r="E4291" s="5" t="n">
        <v>4</v>
      </c>
      <c r="F4291" s="5" t="n">
        <v>2</v>
      </c>
      <c r="G4291" s="5">
        <f>E4291-F4291</f>
        <v/>
      </c>
      <c r="H4291" s="5">
        <f>'Notes'!$B$4</f>
        <v/>
      </c>
      <c r="I4291" s="5">
        <f>ROUNDUP(D4291/H4291,0)</f>
        <v/>
      </c>
      <c r="J4291" s="6">
        <f>G4291-I4291</f>
        <v/>
      </c>
      <c r="K4291" s="4">
        <f>IF(J4291&lt;0,"Deficit",IF(J4291=0,"Exact fit","Surplus"))</f>
        <v/>
      </c>
    </row>
    <row r="4292">
      <c r="A4292" s="4" t="n">
        <v>231406</v>
      </c>
      <c r="B4292" s="4" t="inlineStr">
        <is>
          <t>GS RUNYINYA</t>
        </is>
      </c>
      <c r="C4292" s="4" t="inlineStr">
        <is>
          <t>P3</t>
        </is>
      </c>
      <c r="D4292" s="5" t="n">
        <v>135</v>
      </c>
      <c r="E4292" s="5" t="n">
        <v>4</v>
      </c>
      <c r="F4292" s="5" t="n">
        <v>2</v>
      </c>
      <c r="G4292" s="5">
        <f>E4292-F4292</f>
        <v/>
      </c>
      <c r="H4292" s="5">
        <f>'Notes'!$B$4</f>
        <v/>
      </c>
      <c r="I4292" s="5">
        <f>ROUNDUP(D4292/H4292,0)</f>
        <v/>
      </c>
      <c r="J4292" s="6">
        <f>G4292-I4292</f>
        <v/>
      </c>
      <c r="K4292" s="4">
        <f>IF(J4292&lt;0,"Deficit",IF(J4292=0,"Exact fit","Surplus"))</f>
        <v/>
      </c>
    </row>
    <row r="4293">
      <c r="A4293" s="4" t="n">
        <v>231406</v>
      </c>
      <c r="B4293" s="4" t="inlineStr">
        <is>
          <t>GS RUNYINYA</t>
        </is>
      </c>
      <c r="C4293" s="4" t="inlineStr">
        <is>
          <t>P4</t>
        </is>
      </c>
      <c r="D4293" s="5" t="n">
        <v>138</v>
      </c>
      <c r="E4293" s="5" t="n">
        <v>3</v>
      </c>
      <c r="F4293" s="5" t="n">
        <v>0</v>
      </c>
      <c r="G4293" s="5">
        <f>E4293-F4293</f>
        <v/>
      </c>
      <c r="H4293" s="5">
        <f>'Notes'!$B$4</f>
        <v/>
      </c>
      <c r="I4293" s="5">
        <f>ROUNDUP(D4293/H4293,0)</f>
        <v/>
      </c>
      <c r="J4293" s="6">
        <f>G4293-I4293</f>
        <v/>
      </c>
      <c r="K4293" s="4">
        <f>IF(J4293&lt;0,"Deficit",IF(J4293=0,"Exact fit","Surplus"))</f>
        <v/>
      </c>
    </row>
    <row r="4294">
      <c r="A4294" s="4" t="n">
        <v>231406</v>
      </c>
      <c r="B4294" s="4" t="inlineStr">
        <is>
          <t>GS RUNYINYA</t>
        </is>
      </c>
      <c r="C4294" s="4" t="inlineStr">
        <is>
          <t>P5</t>
        </is>
      </c>
      <c r="D4294" s="5" t="n">
        <v>149</v>
      </c>
      <c r="E4294" s="5" t="n">
        <v>3</v>
      </c>
      <c r="F4294" s="5" t="n">
        <v>0</v>
      </c>
      <c r="G4294" s="5">
        <f>E4294-F4294</f>
        <v/>
      </c>
      <c r="H4294" s="5">
        <f>'Notes'!$B$4</f>
        <v/>
      </c>
      <c r="I4294" s="5">
        <f>ROUNDUP(D4294/H4294,0)</f>
        <v/>
      </c>
      <c r="J4294" s="6">
        <f>G4294-I4294</f>
        <v/>
      </c>
      <c r="K4294" s="4">
        <f>IF(J4294&lt;0,"Deficit",IF(J4294=0,"Exact fit","Surplus"))</f>
        <v/>
      </c>
    </row>
    <row r="4295">
      <c r="A4295" s="4" t="n">
        <v>231406</v>
      </c>
      <c r="B4295" s="4" t="inlineStr">
        <is>
          <t>GS RUNYINYA</t>
        </is>
      </c>
      <c r="C4295" s="4" t="inlineStr">
        <is>
          <t>P6</t>
        </is>
      </c>
      <c r="D4295" s="5" t="n">
        <v>61</v>
      </c>
      <c r="E4295" s="5" t="n">
        <v>1</v>
      </c>
      <c r="F4295" s="5" t="n">
        <v>0</v>
      </c>
      <c r="G4295" s="5">
        <f>E4295-F4295</f>
        <v/>
      </c>
      <c r="H4295" s="5">
        <f>'Notes'!$B$4</f>
        <v/>
      </c>
      <c r="I4295" s="5">
        <f>ROUNDUP(D4295/H4295,0)</f>
        <v/>
      </c>
      <c r="J4295" s="6">
        <f>G4295-I4295</f>
        <v/>
      </c>
      <c r="K4295" s="4">
        <f>IF(J4295&lt;0,"Deficit",IF(J4295=0,"Exact fit","Surplus"))</f>
        <v/>
      </c>
    </row>
    <row r="4296">
      <c r="A4296" s="4" t="n">
        <v>231407</v>
      </c>
      <c r="B4296" s="4" t="inlineStr">
        <is>
          <t>EP GITEBE</t>
        </is>
      </c>
      <c r="C4296" s="4" t="inlineStr">
        <is>
          <t>P1</t>
        </is>
      </c>
      <c r="D4296" s="5" t="n">
        <v>119</v>
      </c>
      <c r="E4296" s="5" t="n">
        <v>2</v>
      </c>
      <c r="F4296" s="5" t="n">
        <v>1</v>
      </c>
      <c r="G4296" s="5">
        <f>E4296-F4296</f>
        <v/>
      </c>
      <c r="H4296" s="5">
        <f>'Notes'!$B$4</f>
        <v/>
      </c>
      <c r="I4296" s="5">
        <f>ROUNDUP(D4296/H4296,0)</f>
        <v/>
      </c>
      <c r="J4296" s="6">
        <f>G4296-I4296</f>
        <v/>
      </c>
      <c r="K4296" s="4">
        <f>IF(J4296&lt;0,"Deficit",IF(J4296=0,"Exact fit","Surplus"))</f>
        <v/>
      </c>
    </row>
    <row r="4297">
      <c r="A4297" s="4" t="n">
        <v>231407</v>
      </c>
      <c r="B4297" s="4" t="inlineStr">
        <is>
          <t>EP GITEBE</t>
        </is>
      </c>
      <c r="C4297" s="4" t="inlineStr">
        <is>
          <t>P2</t>
        </is>
      </c>
      <c r="D4297" s="5" t="n">
        <v>140</v>
      </c>
      <c r="E4297" s="5" t="n">
        <v>4</v>
      </c>
      <c r="F4297" s="5" t="n">
        <v>2</v>
      </c>
      <c r="G4297" s="5">
        <f>E4297-F4297</f>
        <v/>
      </c>
      <c r="H4297" s="5">
        <f>'Notes'!$B$4</f>
        <v/>
      </c>
      <c r="I4297" s="5">
        <f>ROUNDUP(D4297/H4297,0)</f>
        <v/>
      </c>
      <c r="J4297" s="6">
        <f>G4297-I4297</f>
        <v/>
      </c>
      <c r="K4297" s="4">
        <f>IF(J4297&lt;0,"Deficit",IF(J4297=0,"Exact fit","Surplus"))</f>
        <v/>
      </c>
    </row>
    <row r="4298">
      <c r="A4298" s="4" t="n">
        <v>231407</v>
      </c>
      <c r="B4298" s="4" t="inlineStr">
        <is>
          <t>EP GITEBE</t>
        </is>
      </c>
      <c r="C4298" s="4" t="inlineStr">
        <is>
          <t>P3</t>
        </is>
      </c>
      <c r="D4298" s="5" t="n">
        <v>120</v>
      </c>
      <c r="E4298" s="5" t="n">
        <v>2</v>
      </c>
      <c r="F4298" s="5" t="n">
        <v>1</v>
      </c>
      <c r="G4298" s="5">
        <f>E4298-F4298</f>
        <v/>
      </c>
      <c r="H4298" s="5">
        <f>'Notes'!$B$4</f>
        <v/>
      </c>
      <c r="I4298" s="5">
        <f>ROUNDUP(D4298/H4298,0)</f>
        <v/>
      </c>
      <c r="J4298" s="6">
        <f>G4298-I4298</f>
        <v/>
      </c>
      <c r="K4298" s="4">
        <f>IF(J4298&lt;0,"Deficit",IF(J4298=0,"Exact fit","Surplus"))</f>
        <v/>
      </c>
    </row>
    <row r="4299">
      <c r="A4299" s="4" t="n">
        <v>231407</v>
      </c>
      <c r="B4299" s="4" t="inlineStr">
        <is>
          <t>EP GITEBE</t>
        </is>
      </c>
      <c r="C4299" s="4" t="inlineStr">
        <is>
          <t>P4</t>
        </is>
      </c>
      <c r="D4299" s="5" t="n">
        <v>147</v>
      </c>
      <c r="E4299" s="5" t="n">
        <v>3</v>
      </c>
      <c r="F4299" s="5" t="n">
        <v>0</v>
      </c>
      <c r="G4299" s="5">
        <f>E4299-F4299</f>
        <v/>
      </c>
      <c r="H4299" s="5">
        <f>'Notes'!$B$4</f>
        <v/>
      </c>
      <c r="I4299" s="5">
        <f>ROUNDUP(D4299/H4299,0)</f>
        <v/>
      </c>
      <c r="J4299" s="6">
        <f>G4299-I4299</f>
        <v/>
      </c>
      <c r="K4299" s="4">
        <f>IF(J4299&lt;0,"Deficit",IF(J4299=0,"Exact fit","Surplus"))</f>
        <v/>
      </c>
    </row>
    <row r="4300">
      <c r="A4300" s="4" t="n">
        <v>231407</v>
      </c>
      <c r="B4300" s="4" t="inlineStr">
        <is>
          <t>EP GITEBE</t>
        </is>
      </c>
      <c r="C4300" s="4" t="inlineStr">
        <is>
          <t>P5</t>
        </is>
      </c>
      <c r="D4300" s="5" t="n">
        <v>58</v>
      </c>
      <c r="E4300" s="5" t="n">
        <v>1</v>
      </c>
      <c r="F4300" s="5" t="n">
        <v>0</v>
      </c>
      <c r="G4300" s="5">
        <f>E4300-F4300</f>
        <v/>
      </c>
      <c r="H4300" s="5">
        <f>'Notes'!$B$4</f>
        <v/>
      </c>
      <c r="I4300" s="5">
        <f>ROUNDUP(D4300/H4300,0)</f>
        <v/>
      </c>
      <c r="J4300" s="6">
        <f>G4300-I4300</f>
        <v/>
      </c>
      <c r="K4300" s="4">
        <f>IF(J4300&lt;0,"Deficit",IF(J4300=0,"Exact fit","Surplus"))</f>
        <v/>
      </c>
    </row>
    <row r="4301">
      <c r="A4301" s="4" t="n">
        <v>231407</v>
      </c>
      <c r="B4301" s="4" t="inlineStr">
        <is>
          <t>EP GITEBE</t>
        </is>
      </c>
      <c r="C4301" s="4" t="inlineStr">
        <is>
          <t>P6</t>
        </is>
      </c>
      <c r="D4301" s="5" t="n">
        <v>40</v>
      </c>
      <c r="E4301" s="5" t="n">
        <v>1</v>
      </c>
      <c r="F4301" s="5" t="n">
        <v>0</v>
      </c>
      <c r="G4301" s="5">
        <f>E4301-F4301</f>
        <v/>
      </c>
      <c r="H4301" s="5">
        <f>'Notes'!$B$4</f>
        <v/>
      </c>
      <c r="I4301" s="5">
        <f>ROUNDUP(D4301/H4301,0)</f>
        <v/>
      </c>
      <c r="J4301" s="6">
        <f>G4301-I4301</f>
        <v/>
      </c>
      <c r="K4301" s="4">
        <f>IF(J4301&lt;0,"Deficit",IF(J4301=0,"Exact fit","Surplus"))</f>
        <v/>
      </c>
    </row>
    <row r="4302">
      <c r="A4302" s="4" t="n">
        <v>240107</v>
      </c>
      <c r="B4302" s="4" t="inlineStr">
        <is>
          <t>GS.VUMBI</t>
        </is>
      </c>
      <c r="C4302" s="4" t="inlineStr">
        <is>
          <t>P1</t>
        </is>
      </c>
      <c r="D4302" s="5" t="n">
        <v>160</v>
      </c>
      <c r="E4302" s="5" t="n">
        <v>4</v>
      </c>
      <c r="F4302" s="5" t="n">
        <v>2</v>
      </c>
      <c r="G4302" s="5">
        <f>E4302-F4302</f>
        <v/>
      </c>
      <c r="H4302" s="5">
        <f>'Notes'!$B$4</f>
        <v/>
      </c>
      <c r="I4302" s="5">
        <f>ROUNDUP(D4302/H4302,0)</f>
        <v/>
      </c>
      <c r="J4302" s="6">
        <f>G4302-I4302</f>
        <v/>
      </c>
      <c r="K4302" s="4">
        <f>IF(J4302&lt;0,"Deficit",IF(J4302=0,"Exact fit","Surplus"))</f>
        <v/>
      </c>
    </row>
    <row r="4303">
      <c r="A4303" s="4" t="n">
        <v>240107</v>
      </c>
      <c r="B4303" s="4" t="inlineStr">
        <is>
          <t>GS.VUMBI</t>
        </is>
      </c>
      <c r="C4303" s="4" t="inlineStr">
        <is>
          <t>P2</t>
        </is>
      </c>
      <c r="D4303" s="5" t="n">
        <v>155</v>
      </c>
      <c r="E4303" s="5" t="n">
        <v>4</v>
      </c>
      <c r="F4303" s="5" t="n">
        <v>2</v>
      </c>
      <c r="G4303" s="5">
        <f>E4303-F4303</f>
        <v/>
      </c>
      <c r="H4303" s="5">
        <f>'Notes'!$B$4</f>
        <v/>
      </c>
      <c r="I4303" s="5">
        <f>ROUNDUP(D4303/H4303,0)</f>
        <v/>
      </c>
      <c r="J4303" s="6">
        <f>G4303-I4303</f>
        <v/>
      </c>
      <c r="K4303" s="4">
        <f>IF(J4303&lt;0,"Deficit",IF(J4303=0,"Exact fit","Surplus"))</f>
        <v/>
      </c>
    </row>
    <row r="4304">
      <c r="A4304" s="4" t="n">
        <v>240107</v>
      </c>
      <c r="B4304" s="4" t="inlineStr">
        <is>
          <t>GS.VUMBI</t>
        </is>
      </c>
      <c r="C4304" s="4" t="inlineStr">
        <is>
          <t>P3</t>
        </is>
      </c>
      <c r="D4304" s="5" t="n">
        <v>177</v>
      </c>
      <c r="E4304" s="5" t="n">
        <v>4</v>
      </c>
      <c r="F4304" s="5" t="n">
        <v>2</v>
      </c>
      <c r="G4304" s="5">
        <f>E4304-F4304</f>
        <v/>
      </c>
      <c r="H4304" s="5">
        <f>'Notes'!$B$4</f>
        <v/>
      </c>
      <c r="I4304" s="5">
        <f>ROUNDUP(D4304/H4304,0)</f>
        <v/>
      </c>
      <c r="J4304" s="6">
        <f>G4304-I4304</f>
        <v/>
      </c>
      <c r="K4304" s="4">
        <f>IF(J4304&lt;0,"Deficit",IF(J4304=0,"Exact fit","Surplus"))</f>
        <v/>
      </c>
    </row>
    <row r="4305">
      <c r="A4305" s="4" t="n">
        <v>240107</v>
      </c>
      <c r="B4305" s="4" t="inlineStr">
        <is>
          <t>GS.VUMBI</t>
        </is>
      </c>
      <c r="C4305" s="4" t="inlineStr">
        <is>
          <t>P4</t>
        </is>
      </c>
      <c r="D4305" s="5" t="n">
        <v>172</v>
      </c>
      <c r="E4305" s="5" t="n">
        <v>4</v>
      </c>
      <c r="F4305" s="5" t="n">
        <v>0</v>
      </c>
      <c r="G4305" s="5">
        <f>E4305-F4305</f>
        <v/>
      </c>
      <c r="H4305" s="5">
        <f>'Notes'!$B$4</f>
        <v/>
      </c>
      <c r="I4305" s="5">
        <f>ROUNDUP(D4305/H4305,0)</f>
        <v/>
      </c>
      <c r="J4305" s="6">
        <f>G4305-I4305</f>
        <v/>
      </c>
      <c r="K4305" s="4">
        <f>IF(J4305&lt;0,"Deficit",IF(J4305=0,"Exact fit","Surplus"))</f>
        <v/>
      </c>
    </row>
    <row r="4306">
      <c r="A4306" s="4" t="n">
        <v>240107</v>
      </c>
      <c r="B4306" s="4" t="inlineStr">
        <is>
          <t>GS.VUMBI</t>
        </is>
      </c>
      <c r="C4306" s="4" t="inlineStr">
        <is>
          <t>P5</t>
        </is>
      </c>
      <c r="D4306" s="5" t="n">
        <v>83</v>
      </c>
      <c r="E4306" s="5" t="n">
        <v>2</v>
      </c>
      <c r="F4306" s="5" t="n">
        <v>0</v>
      </c>
      <c r="G4306" s="5">
        <f>E4306-F4306</f>
        <v/>
      </c>
      <c r="H4306" s="5">
        <f>'Notes'!$B$4</f>
        <v/>
      </c>
      <c r="I4306" s="5">
        <f>ROUNDUP(D4306/H4306,0)</f>
        <v/>
      </c>
      <c r="J4306" s="6">
        <f>G4306-I4306</f>
        <v/>
      </c>
      <c r="K4306" s="4">
        <f>IF(J4306&lt;0,"Deficit",IF(J4306=0,"Exact fit","Surplus"))</f>
        <v/>
      </c>
    </row>
    <row r="4307">
      <c r="A4307" s="4" t="n">
        <v>240107</v>
      </c>
      <c r="B4307" s="4" t="inlineStr">
        <is>
          <t>GS.VUMBI</t>
        </is>
      </c>
      <c r="C4307" s="4" t="inlineStr">
        <is>
          <t>P6</t>
        </is>
      </c>
      <c r="D4307" s="5" t="n">
        <v>51</v>
      </c>
      <c r="E4307" s="5" t="n">
        <v>2</v>
      </c>
      <c r="F4307" s="5" t="n">
        <v>0</v>
      </c>
      <c r="G4307" s="5">
        <f>E4307-F4307</f>
        <v/>
      </c>
      <c r="H4307" s="5">
        <f>'Notes'!$B$4</f>
        <v/>
      </c>
      <c r="I4307" s="5">
        <f>ROUNDUP(D4307/H4307,0)</f>
        <v/>
      </c>
      <c r="J4307" s="6">
        <f>G4307-I4307</f>
        <v/>
      </c>
      <c r="K4307" s="4">
        <f>IF(J4307&lt;0,"Deficit",IF(J4307=0,"Exact fit","Surplus"))</f>
        <v/>
      </c>
    </row>
    <row r="4308">
      <c r="A4308" s="4" t="n">
        <v>240108</v>
      </c>
      <c r="B4308" s="4" t="inlineStr">
        <is>
          <t>EP Nyakibanda</t>
        </is>
      </c>
      <c r="C4308" s="4" t="inlineStr">
        <is>
          <t>P1</t>
        </is>
      </c>
      <c r="D4308" s="5" t="n">
        <v>86</v>
      </c>
      <c r="E4308" s="5" t="n">
        <v>2</v>
      </c>
      <c r="F4308" s="5" t="n">
        <v>1</v>
      </c>
      <c r="G4308" s="5">
        <f>E4308-F4308</f>
        <v/>
      </c>
      <c r="H4308" s="5">
        <f>'Notes'!$B$4</f>
        <v/>
      </c>
      <c r="I4308" s="5">
        <f>ROUNDUP(D4308/H4308,0)</f>
        <v/>
      </c>
      <c r="J4308" s="6">
        <f>G4308-I4308</f>
        <v/>
      </c>
      <c r="K4308" s="4">
        <f>IF(J4308&lt;0,"Deficit",IF(J4308=0,"Exact fit","Surplus"))</f>
        <v/>
      </c>
    </row>
    <row r="4309">
      <c r="A4309" s="4" t="n">
        <v>240108</v>
      </c>
      <c r="B4309" s="4" t="inlineStr">
        <is>
          <t>EP Nyakibanda</t>
        </is>
      </c>
      <c r="C4309" s="4" t="inlineStr">
        <is>
          <t>P2</t>
        </is>
      </c>
      <c r="D4309" s="5" t="n">
        <v>92</v>
      </c>
      <c r="E4309" s="5" t="n">
        <v>2</v>
      </c>
      <c r="F4309" s="5" t="n">
        <v>1</v>
      </c>
      <c r="G4309" s="5">
        <f>E4309-F4309</f>
        <v/>
      </c>
      <c r="H4309" s="5">
        <f>'Notes'!$B$4</f>
        <v/>
      </c>
      <c r="I4309" s="5">
        <f>ROUNDUP(D4309/H4309,0)</f>
        <v/>
      </c>
      <c r="J4309" s="6">
        <f>G4309-I4309</f>
        <v/>
      </c>
      <c r="K4309" s="4">
        <f>IF(J4309&lt;0,"Deficit",IF(J4309=0,"Exact fit","Surplus"))</f>
        <v/>
      </c>
    </row>
    <row r="4310">
      <c r="A4310" s="4" t="n">
        <v>240108</v>
      </c>
      <c r="B4310" s="4" t="inlineStr">
        <is>
          <t>EP Nyakibanda</t>
        </is>
      </c>
      <c r="C4310" s="4" t="inlineStr">
        <is>
          <t>P3</t>
        </is>
      </c>
      <c r="D4310" s="5" t="n">
        <v>85</v>
      </c>
      <c r="E4310" s="5" t="n">
        <v>2</v>
      </c>
      <c r="F4310" s="5" t="n">
        <v>1</v>
      </c>
      <c r="G4310" s="5">
        <f>E4310-F4310</f>
        <v/>
      </c>
      <c r="H4310" s="5">
        <f>'Notes'!$B$4</f>
        <v/>
      </c>
      <c r="I4310" s="5">
        <f>ROUNDUP(D4310/H4310,0)</f>
        <v/>
      </c>
      <c r="J4310" s="6">
        <f>G4310-I4310</f>
        <v/>
      </c>
      <c r="K4310" s="4">
        <f>IF(J4310&lt;0,"Deficit",IF(J4310=0,"Exact fit","Surplus"))</f>
        <v/>
      </c>
    </row>
    <row r="4311">
      <c r="A4311" s="4" t="n">
        <v>240108</v>
      </c>
      <c r="B4311" s="4" t="inlineStr">
        <is>
          <t>EP Nyakibanda</t>
        </is>
      </c>
      <c r="C4311" s="4" t="inlineStr">
        <is>
          <t>P4</t>
        </is>
      </c>
      <c r="D4311" s="5" t="n">
        <v>89</v>
      </c>
      <c r="E4311" s="5" t="n">
        <v>2</v>
      </c>
      <c r="F4311" s="5" t="n">
        <v>0</v>
      </c>
      <c r="G4311" s="5">
        <f>E4311-F4311</f>
        <v/>
      </c>
      <c r="H4311" s="5">
        <f>'Notes'!$B$4</f>
        <v/>
      </c>
      <c r="I4311" s="5">
        <f>ROUNDUP(D4311/H4311,0)</f>
        <v/>
      </c>
      <c r="J4311" s="6">
        <f>G4311-I4311</f>
        <v/>
      </c>
      <c r="K4311" s="4">
        <f>IF(J4311&lt;0,"Deficit",IF(J4311=0,"Exact fit","Surplus"))</f>
        <v/>
      </c>
    </row>
    <row r="4312">
      <c r="A4312" s="4" t="n">
        <v>240108</v>
      </c>
      <c r="B4312" s="4" t="inlineStr">
        <is>
          <t>EP Nyakibanda</t>
        </is>
      </c>
      <c r="C4312" s="4" t="inlineStr">
        <is>
          <t>P5</t>
        </is>
      </c>
      <c r="D4312" s="5" t="n">
        <v>92</v>
      </c>
      <c r="E4312" s="5" t="n">
        <v>2</v>
      </c>
      <c r="F4312" s="5" t="n">
        <v>0</v>
      </c>
      <c r="G4312" s="5">
        <f>E4312-F4312</f>
        <v/>
      </c>
      <c r="H4312" s="5">
        <f>'Notes'!$B$4</f>
        <v/>
      </c>
      <c r="I4312" s="5">
        <f>ROUNDUP(D4312/H4312,0)</f>
        <v/>
      </c>
      <c r="J4312" s="6">
        <f>G4312-I4312</f>
        <v/>
      </c>
      <c r="K4312" s="4">
        <f>IF(J4312&lt;0,"Deficit",IF(J4312=0,"Exact fit","Surplus"))</f>
        <v/>
      </c>
    </row>
    <row r="4313">
      <c r="A4313" s="4" t="n">
        <v>240108</v>
      </c>
      <c r="B4313" s="4" t="inlineStr">
        <is>
          <t>EP Nyakibanda</t>
        </is>
      </c>
      <c r="C4313" s="4" t="inlineStr">
        <is>
          <t>P6</t>
        </is>
      </c>
      <c r="D4313" s="5" t="n">
        <v>50</v>
      </c>
      <c r="E4313" s="5" t="n">
        <v>1</v>
      </c>
      <c r="F4313" s="5" t="n">
        <v>0</v>
      </c>
      <c r="G4313" s="5">
        <f>E4313-F4313</f>
        <v/>
      </c>
      <c r="H4313" s="5">
        <f>'Notes'!$B$4</f>
        <v/>
      </c>
      <c r="I4313" s="5">
        <f>ROUNDUP(D4313/H4313,0)</f>
        <v/>
      </c>
      <c r="J4313" s="6">
        <f>G4313-I4313</f>
        <v/>
      </c>
      <c r="K4313" s="4">
        <f>IF(J4313&lt;0,"Deficit",IF(J4313=0,"Exact fit","Surplus"))</f>
        <v/>
      </c>
    </row>
    <row r="4314">
      <c r="A4314" s="4" t="n">
        <v>240109</v>
      </c>
      <c r="B4314" s="4" t="inlineStr">
        <is>
          <t>EP.KIDUHA</t>
        </is>
      </c>
      <c r="C4314" s="4" t="inlineStr">
        <is>
          <t>P1</t>
        </is>
      </c>
      <c r="D4314" s="5" t="n">
        <v>65</v>
      </c>
      <c r="E4314" s="5" t="n">
        <v>2</v>
      </c>
      <c r="F4314" s="5" t="n">
        <v>0</v>
      </c>
      <c r="G4314" s="5">
        <f>E4314-F4314</f>
        <v/>
      </c>
      <c r="H4314" s="5">
        <f>'Notes'!$B$4</f>
        <v/>
      </c>
      <c r="I4314" s="5">
        <f>ROUNDUP(D4314/H4314,0)</f>
        <v/>
      </c>
      <c r="J4314" s="6">
        <f>G4314-I4314</f>
        <v/>
      </c>
      <c r="K4314" s="4">
        <f>IF(J4314&lt;0,"Deficit",IF(J4314=0,"Exact fit","Surplus"))</f>
        <v/>
      </c>
    </row>
    <row r="4315">
      <c r="A4315" s="4" t="n">
        <v>240109</v>
      </c>
      <c r="B4315" s="4" t="inlineStr">
        <is>
          <t>EP.KIDUHA</t>
        </is>
      </c>
      <c r="C4315" s="4" t="inlineStr">
        <is>
          <t>P2</t>
        </is>
      </c>
      <c r="D4315" s="5" t="n">
        <v>60</v>
      </c>
      <c r="E4315" s="5" t="n">
        <v>2</v>
      </c>
      <c r="F4315" s="5" t="n">
        <v>1</v>
      </c>
      <c r="G4315" s="5">
        <f>E4315-F4315</f>
        <v/>
      </c>
      <c r="H4315" s="5">
        <f>'Notes'!$B$4</f>
        <v/>
      </c>
      <c r="I4315" s="5">
        <f>ROUNDUP(D4315/H4315,0)</f>
        <v/>
      </c>
      <c r="J4315" s="6">
        <f>G4315-I4315</f>
        <v/>
      </c>
      <c r="K4315" s="4">
        <f>IF(J4315&lt;0,"Deficit",IF(J4315=0,"Exact fit","Surplus"))</f>
        <v/>
      </c>
    </row>
    <row r="4316">
      <c r="A4316" s="4" t="n">
        <v>240109</v>
      </c>
      <c r="B4316" s="4" t="inlineStr">
        <is>
          <t>EP.KIDUHA</t>
        </is>
      </c>
      <c r="C4316" s="4" t="inlineStr">
        <is>
          <t>P3</t>
        </is>
      </c>
      <c r="D4316" s="5" t="n">
        <v>59</v>
      </c>
      <c r="E4316" s="5" t="n">
        <v>2</v>
      </c>
      <c r="F4316" s="5" t="n">
        <v>1</v>
      </c>
      <c r="G4316" s="5">
        <f>E4316-F4316</f>
        <v/>
      </c>
      <c r="H4316" s="5">
        <f>'Notes'!$B$4</f>
        <v/>
      </c>
      <c r="I4316" s="5">
        <f>ROUNDUP(D4316/H4316,0)</f>
        <v/>
      </c>
      <c r="J4316" s="6">
        <f>G4316-I4316</f>
        <v/>
      </c>
      <c r="K4316" s="4">
        <f>IF(J4316&lt;0,"Deficit",IF(J4316=0,"Exact fit","Surplus"))</f>
        <v/>
      </c>
    </row>
    <row r="4317">
      <c r="A4317" s="4" t="n">
        <v>240109</v>
      </c>
      <c r="B4317" s="4" t="inlineStr">
        <is>
          <t>EP.KIDUHA</t>
        </is>
      </c>
      <c r="C4317" s="4" t="inlineStr">
        <is>
          <t>P4</t>
        </is>
      </c>
      <c r="D4317" s="5" t="n">
        <v>62</v>
      </c>
      <c r="E4317" s="5" t="n">
        <v>2</v>
      </c>
      <c r="F4317" s="5" t="n">
        <v>0</v>
      </c>
      <c r="G4317" s="5">
        <f>E4317-F4317</f>
        <v/>
      </c>
      <c r="H4317" s="5">
        <f>'Notes'!$B$4</f>
        <v/>
      </c>
      <c r="I4317" s="5">
        <f>ROUNDUP(D4317/H4317,0)</f>
        <v/>
      </c>
      <c r="J4317" s="6">
        <f>G4317-I4317</f>
        <v/>
      </c>
      <c r="K4317" s="4">
        <f>IF(J4317&lt;0,"Deficit",IF(J4317=0,"Exact fit","Surplus"))</f>
        <v/>
      </c>
    </row>
    <row r="4318">
      <c r="A4318" s="4" t="n">
        <v>240109</v>
      </c>
      <c r="B4318" s="4" t="inlineStr">
        <is>
          <t>EP.KIDUHA</t>
        </is>
      </c>
      <c r="C4318" s="4" t="inlineStr">
        <is>
          <t>P5</t>
        </is>
      </c>
      <c r="D4318" s="5" t="n">
        <v>72</v>
      </c>
      <c r="E4318" s="5" t="n">
        <v>2</v>
      </c>
      <c r="F4318" s="5" t="n">
        <v>0</v>
      </c>
      <c r="G4318" s="5">
        <f>E4318-F4318</f>
        <v/>
      </c>
      <c r="H4318" s="5">
        <f>'Notes'!$B$4</f>
        <v/>
      </c>
      <c r="I4318" s="5">
        <f>ROUNDUP(D4318/H4318,0)</f>
        <v/>
      </c>
      <c r="J4318" s="6">
        <f>G4318-I4318</f>
        <v/>
      </c>
      <c r="K4318" s="4">
        <f>IF(J4318&lt;0,"Deficit",IF(J4318=0,"Exact fit","Surplus"))</f>
        <v/>
      </c>
    </row>
    <row r="4319">
      <c r="A4319" s="4" t="n">
        <v>240109</v>
      </c>
      <c r="B4319" s="4" t="inlineStr">
        <is>
          <t>EP.KIDUHA</t>
        </is>
      </c>
      <c r="C4319" s="4" t="inlineStr">
        <is>
          <t>P6</t>
        </is>
      </c>
      <c r="D4319" s="5" t="n">
        <v>37</v>
      </c>
      <c r="E4319" s="5" t="n">
        <v>1</v>
      </c>
      <c r="F4319" s="5" t="n">
        <v>0</v>
      </c>
      <c r="G4319" s="5">
        <f>E4319-F4319</f>
        <v/>
      </c>
      <c r="H4319" s="5">
        <f>'Notes'!$B$4</f>
        <v/>
      </c>
      <c r="I4319" s="5">
        <f>ROUNDUP(D4319/H4319,0)</f>
        <v/>
      </c>
      <c r="J4319" s="6">
        <f>G4319-I4319</f>
        <v/>
      </c>
      <c r="K4319" s="4">
        <f>IF(J4319&lt;0,"Deficit",IF(J4319=0,"Exact fit","Surplus"))</f>
        <v/>
      </c>
    </row>
    <row r="4320">
      <c r="A4320" s="4" t="n">
        <v>240111</v>
      </c>
      <c r="B4320" s="4" t="inlineStr">
        <is>
          <t>GS.NYUMBA / TSS</t>
        </is>
      </c>
      <c r="C4320" s="4" t="inlineStr">
        <is>
          <t>P1</t>
        </is>
      </c>
      <c r="D4320" s="5" t="n">
        <v>103</v>
      </c>
      <c r="E4320" s="5" t="n">
        <v>2</v>
      </c>
      <c r="F4320" s="5" t="n">
        <v>0</v>
      </c>
      <c r="G4320" s="5">
        <f>E4320-F4320</f>
        <v/>
      </c>
      <c r="H4320" s="5">
        <f>'Notes'!$B$4</f>
        <v/>
      </c>
      <c r="I4320" s="5">
        <f>ROUNDUP(D4320/H4320,0)</f>
        <v/>
      </c>
      <c r="J4320" s="6">
        <f>G4320-I4320</f>
        <v/>
      </c>
      <c r="K4320" s="4">
        <f>IF(J4320&lt;0,"Deficit",IF(J4320=0,"Exact fit","Surplus"))</f>
        <v/>
      </c>
    </row>
    <row r="4321">
      <c r="A4321" s="4" t="n">
        <v>240111</v>
      </c>
      <c r="B4321" s="4" t="inlineStr">
        <is>
          <t>GS.NYUMBA / TSS</t>
        </is>
      </c>
      <c r="C4321" s="4" t="inlineStr">
        <is>
          <t>P2</t>
        </is>
      </c>
      <c r="D4321" s="5" t="n">
        <v>118</v>
      </c>
      <c r="E4321" s="5" t="n">
        <v>4</v>
      </c>
      <c r="F4321" s="5" t="n">
        <v>2</v>
      </c>
      <c r="G4321" s="5">
        <f>E4321-F4321</f>
        <v/>
      </c>
      <c r="H4321" s="5">
        <f>'Notes'!$B$4</f>
        <v/>
      </c>
      <c r="I4321" s="5">
        <f>ROUNDUP(D4321/H4321,0)</f>
        <v/>
      </c>
      <c r="J4321" s="6">
        <f>G4321-I4321</f>
        <v/>
      </c>
      <c r="K4321" s="4">
        <f>IF(J4321&lt;0,"Deficit",IF(J4321=0,"Exact fit","Surplus"))</f>
        <v/>
      </c>
    </row>
    <row r="4322">
      <c r="A4322" s="4" t="n">
        <v>240111</v>
      </c>
      <c r="B4322" s="4" t="inlineStr">
        <is>
          <t>GS.NYUMBA / TSS</t>
        </is>
      </c>
      <c r="C4322" s="4" t="inlineStr">
        <is>
          <t>P3</t>
        </is>
      </c>
      <c r="D4322" s="5" t="n">
        <v>130</v>
      </c>
      <c r="E4322" s="5" t="n">
        <v>4</v>
      </c>
      <c r="F4322" s="5" t="n">
        <v>2</v>
      </c>
      <c r="G4322" s="5">
        <f>E4322-F4322</f>
        <v/>
      </c>
      <c r="H4322" s="5">
        <f>'Notes'!$B$4</f>
        <v/>
      </c>
      <c r="I4322" s="5">
        <f>ROUNDUP(D4322/H4322,0)</f>
        <v/>
      </c>
      <c r="J4322" s="6">
        <f>G4322-I4322</f>
        <v/>
      </c>
      <c r="K4322" s="4">
        <f>IF(J4322&lt;0,"Deficit",IF(J4322=0,"Exact fit","Surplus"))</f>
        <v/>
      </c>
    </row>
    <row r="4323">
      <c r="A4323" s="4" t="n">
        <v>240111</v>
      </c>
      <c r="B4323" s="4" t="inlineStr">
        <is>
          <t>GS.NYUMBA / TSS</t>
        </is>
      </c>
      <c r="C4323" s="4" t="inlineStr">
        <is>
          <t>P4</t>
        </is>
      </c>
      <c r="D4323" s="5" t="n">
        <v>119</v>
      </c>
      <c r="E4323" s="5" t="n">
        <v>3</v>
      </c>
      <c r="F4323" s="5" t="n">
        <v>0</v>
      </c>
      <c r="G4323" s="5">
        <f>E4323-F4323</f>
        <v/>
      </c>
      <c r="H4323" s="5">
        <f>'Notes'!$B$4</f>
        <v/>
      </c>
      <c r="I4323" s="5">
        <f>ROUNDUP(D4323/H4323,0)</f>
        <v/>
      </c>
      <c r="J4323" s="6">
        <f>G4323-I4323</f>
        <v/>
      </c>
      <c r="K4323" s="4">
        <f>IF(J4323&lt;0,"Deficit",IF(J4323=0,"Exact fit","Surplus"))</f>
        <v/>
      </c>
    </row>
    <row r="4324">
      <c r="A4324" s="4" t="n">
        <v>240111</v>
      </c>
      <c r="B4324" s="4" t="inlineStr">
        <is>
          <t>GS.NYUMBA / TSS</t>
        </is>
      </c>
      <c r="C4324" s="4" t="inlineStr">
        <is>
          <t>P5</t>
        </is>
      </c>
      <c r="D4324" s="5" t="n">
        <v>95</v>
      </c>
      <c r="E4324" s="5" t="n">
        <v>2</v>
      </c>
      <c r="F4324" s="5" t="n">
        <v>0</v>
      </c>
      <c r="G4324" s="5">
        <f>E4324-F4324</f>
        <v/>
      </c>
      <c r="H4324" s="5">
        <f>'Notes'!$B$4</f>
        <v/>
      </c>
      <c r="I4324" s="5">
        <f>ROUNDUP(D4324/H4324,0)</f>
        <v/>
      </c>
      <c r="J4324" s="6">
        <f>G4324-I4324</f>
        <v/>
      </c>
      <c r="K4324" s="4">
        <f>IF(J4324&lt;0,"Deficit",IF(J4324=0,"Exact fit","Surplus"))</f>
        <v/>
      </c>
    </row>
    <row r="4325">
      <c r="A4325" s="4" t="n">
        <v>240111</v>
      </c>
      <c r="B4325" s="4" t="inlineStr">
        <is>
          <t>GS.NYUMBA / TSS</t>
        </is>
      </c>
      <c r="C4325" s="4" t="inlineStr">
        <is>
          <t>P6</t>
        </is>
      </c>
      <c r="D4325" s="5" t="n">
        <v>40</v>
      </c>
      <c r="E4325" s="5" t="n">
        <v>2</v>
      </c>
      <c r="F4325" s="5" t="n">
        <v>0</v>
      </c>
      <c r="G4325" s="5">
        <f>E4325-F4325</f>
        <v/>
      </c>
      <c r="H4325" s="5">
        <f>'Notes'!$B$4</f>
        <v/>
      </c>
      <c r="I4325" s="5">
        <f>ROUNDUP(D4325/H4325,0)</f>
        <v/>
      </c>
      <c r="J4325" s="6">
        <f>G4325-I4325</f>
        <v/>
      </c>
      <c r="K4325" s="4">
        <f>IF(J4325&lt;0,"Deficit",IF(J4325=0,"Exact fit","Surplus"))</f>
        <v/>
      </c>
    </row>
    <row r="4326">
      <c r="A4326" s="4" t="n">
        <v>240113</v>
      </c>
      <c r="B4326" s="4" t="inlineStr">
        <is>
          <t>EP.NYUMBA A</t>
        </is>
      </c>
      <c r="C4326" s="4" t="inlineStr">
        <is>
          <t>P1</t>
        </is>
      </c>
      <c r="D4326" s="5" t="n">
        <v>120</v>
      </c>
      <c r="E4326" s="5" t="n">
        <v>4</v>
      </c>
      <c r="F4326" s="5" t="n">
        <v>2</v>
      </c>
      <c r="G4326" s="5">
        <f>E4326-F4326</f>
        <v/>
      </c>
      <c r="H4326" s="5">
        <f>'Notes'!$B$4</f>
        <v/>
      </c>
      <c r="I4326" s="5">
        <f>ROUNDUP(D4326/H4326,0)</f>
        <v/>
      </c>
      <c r="J4326" s="6">
        <f>G4326-I4326</f>
        <v/>
      </c>
      <c r="K4326" s="4">
        <f>IF(J4326&lt;0,"Deficit",IF(J4326=0,"Exact fit","Surplus"))</f>
        <v/>
      </c>
    </row>
    <row r="4327">
      <c r="A4327" s="4" t="n">
        <v>240113</v>
      </c>
      <c r="B4327" s="4" t="inlineStr">
        <is>
          <t>EP.NYUMBA A</t>
        </is>
      </c>
      <c r="C4327" s="4" t="inlineStr">
        <is>
          <t>P2</t>
        </is>
      </c>
      <c r="D4327" s="5" t="n">
        <v>129</v>
      </c>
      <c r="E4327" s="5" t="n">
        <v>4</v>
      </c>
      <c r="F4327" s="5" t="n">
        <v>2</v>
      </c>
      <c r="G4327" s="5">
        <f>E4327-F4327</f>
        <v/>
      </c>
      <c r="H4327" s="5">
        <f>'Notes'!$B$4</f>
        <v/>
      </c>
      <c r="I4327" s="5">
        <f>ROUNDUP(D4327/H4327,0)</f>
        <v/>
      </c>
      <c r="J4327" s="6">
        <f>G4327-I4327</f>
        <v/>
      </c>
      <c r="K4327" s="4">
        <f>IF(J4327&lt;0,"Deficit",IF(J4327=0,"Exact fit","Surplus"))</f>
        <v/>
      </c>
    </row>
    <row r="4328">
      <c r="A4328" s="4" t="n">
        <v>240113</v>
      </c>
      <c r="B4328" s="4" t="inlineStr">
        <is>
          <t>EP.NYUMBA A</t>
        </is>
      </c>
      <c r="C4328" s="4" t="inlineStr">
        <is>
          <t>P3</t>
        </is>
      </c>
      <c r="D4328" s="5" t="n">
        <v>92</v>
      </c>
      <c r="E4328" s="5" t="n">
        <v>2</v>
      </c>
      <c r="F4328" s="5" t="n">
        <v>1</v>
      </c>
      <c r="G4328" s="5">
        <f>E4328-F4328</f>
        <v/>
      </c>
      <c r="H4328" s="5">
        <f>'Notes'!$B$4</f>
        <v/>
      </c>
      <c r="I4328" s="5">
        <f>ROUNDUP(D4328/H4328,0)</f>
        <v/>
      </c>
      <c r="J4328" s="6">
        <f>G4328-I4328</f>
        <v/>
      </c>
      <c r="K4328" s="4">
        <f>IF(J4328&lt;0,"Deficit",IF(J4328=0,"Exact fit","Surplus"))</f>
        <v/>
      </c>
    </row>
    <row r="4329">
      <c r="A4329" s="4" t="n">
        <v>240113</v>
      </c>
      <c r="B4329" s="4" t="inlineStr">
        <is>
          <t>EP.NYUMBA A</t>
        </is>
      </c>
      <c r="C4329" s="4" t="inlineStr">
        <is>
          <t>P4</t>
        </is>
      </c>
      <c r="D4329" s="5" t="n">
        <v>73</v>
      </c>
      <c r="E4329" s="5" t="n">
        <v>2</v>
      </c>
      <c r="F4329" s="5" t="n">
        <v>0</v>
      </c>
      <c r="G4329" s="5">
        <f>E4329-F4329</f>
        <v/>
      </c>
      <c r="H4329" s="5">
        <f>'Notes'!$B$4</f>
        <v/>
      </c>
      <c r="I4329" s="5">
        <f>ROUNDUP(D4329/H4329,0)</f>
        <v/>
      </c>
      <c r="J4329" s="6">
        <f>G4329-I4329</f>
        <v/>
      </c>
      <c r="K4329" s="4">
        <f>IF(J4329&lt;0,"Deficit",IF(J4329=0,"Exact fit","Surplus"))</f>
        <v/>
      </c>
    </row>
    <row r="4330">
      <c r="A4330" s="4" t="n">
        <v>240113</v>
      </c>
      <c r="B4330" s="4" t="inlineStr">
        <is>
          <t>EP.NYUMBA A</t>
        </is>
      </c>
      <c r="C4330" s="4" t="inlineStr">
        <is>
          <t>P5</t>
        </is>
      </c>
      <c r="D4330" s="5" t="n">
        <v>74</v>
      </c>
      <c r="E4330" s="5" t="n">
        <v>2</v>
      </c>
      <c r="F4330" s="5" t="n">
        <v>0</v>
      </c>
      <c r="G4330" s="5">
        <f>E4330-F4330</f>
        <v/>
      </c>
      <c r="H4330" s="5">
        <f>'Notes'!$B$4</f>
        <v/>
      </c>
      <c r="I4330" s="5">
        <f>ROUNDUP(D4330/H4330,0)</f>
        <v/>
      </c>
      <c r="J4330" s="6">
        <f>G4330-I4330</f>
        <v/>
      </c>
      <c r="K4330" s="4">
        <f>IF(J4330&lt;0,"Deficit",IF(J4330=0,"Exact fit","Surplus"))</f>
        <v/>
      </c>
    </row>
    <row r="4331">
      <c r="A4331" s="4" t="n">
        <v>240113</v>
      </c>
      <c r="B4331" s="4" t="inlineStr">
        <is>
          <t>EP.NYUMBA A</t>
        </is>
      </c>
      <c r="C4331" s="4" t="inlineStr">
        <is>
          <t>P6</t>
        </is>
      </c>
      <c r="D4331" s="5" t="n">
        <v>29</v>
      </c>
      <c r="E4331" s="5" t="n">
        <v>1</v>
      </c>
      <c r="F4331" s="5" t="n">
        <v>0</v>
      </c>
      <c r="G4331" s="5">
        <f>E4331-F4331</f>
        <v/>
      </c>
      <c r="H4331" s="5">
        <f>'Notes'!$B$4</f>
        <v/>
      </c>
      <c r="I4331" s="5">
        <f>ROUNDUP(D4331/H4331,0)</f>
        <v/>
      </c>
      <c r="J4331" s="6">
        <f>G4331-I4331</f>
        <v/>
      </c>
      <c r="K4331" s="4">
        <f>IF(J4331&lt;0,"Deficit",IF(J4331=0,"Exact fit","Surplus"))</f>
        <v/>
      </c>
    </row>
    <row r="4332">
      <c r="A4332" s="4" t="n">
        <v>240114</v>
      </c>
      <c r="B4332" s="4" t="inlineStr">
        <is>
          <t>EP.SHOLI</t>
        </is>
      </c>
      <c r="C4332" s="4" t="inlineStr">
        <is>
          <t>P1</t>
        </is>
      </c>
      <c r="D4332" s="5" t="n">
        <v>109</v>
      </c>
      <c r="E4332" s="5" t="n">
        <v>2</v>
      </c>
      <c r="F4332" s="5" t="n">
        <v>0</v>
      </c>
      <c r="G4332" s="5">
        <f>E4332-F4332</f>
        <v/>
      </c>
      <c r="H4332" s="5">
        <f>'Notes'!$B$4</f>
        <v/>
      </c>
      <c r="I4332" s="5">
        <f>ROUNDUP(D4332/H4332,0)</f>
        <v/>
      </c>
      <c r="J4332" s="6">
        <f>G4332-I4332</f>
        <v/>
      </c>
      <c r="K4332" s="4">
        <f>IF(J4332&lt;0,"Deficit",IF(J4332=0,"Exact fit","Surplus"))</f>
        <v/>
      </c>
    </row>
    <row r="4333">
      <c r="A4333" s="4" t="n">
        <v>240114</v>
      </c>
      <c r="B4333" s="4" t="inlineStr">
        <is>
          <t>EP.SHOLI</t>
        </is>
      </c>
      <c r="C4333" s="4" t="inlineStr">
        <is>
          <t>P2</t>
        </is>
      </c>
      <c r="D4333" s="5" t="n">
        <v>97</v>
      </c>
      <c r="E4333" s="5" t="n">
        <v>2</v>
      </c>
      <c r="F4333" s="5" t="n">
        <v>0</v>
      </c>
      <c r="G4333" s="5">
        <f>E4333-F4333</f>
        <v/>
      </c>
      <c r="H4333" s="5">
        <f>'Notes'!$B$4</f>
        <v/>
      </c>
      <c r="I4333" s="5">
        <f>ROUNDUP(D4333/H4333,0)</f>
        <v/>
      </c>
      <c r="J4333" s="6">
        <f>G4333-I4333</f>
        <v/>
      </c>
      <c r="K4333" s="4">
        <f>IF(J4333&lt;0,"Deficit",IF(J4333=0,"Exact fit","Surplus"))</f>
        <v/>
      </c>
    </row>
    <row r="4334">
      <c r="A4334" s="4" t="n">
        <v>240114</v>
      </c>
      <c r="B4334" s="4" t="inlineStr">
        <is>
          <t>EP.SHOLI</t>
        </is>
      </c>
      <c r="C4334" s="4" t="inlineStr">
        <is>
          <t>P3</t>
        </is>
      </c>
      <c r="D4334" s="5" t="n">
        <v>105</v>
      </c>
      <c r="E4334" s="5" t="n">
        <v>2</v>
      </c>
      <c r="F4334" s="5" t="n">
        <v>0</v>
      </c>
      <c r="G4334" s="5">
        <f>E4334-F4334</f>
        <v/>
      </c>
      <c r="H4334" s="5">
        <f>'Notes'!$B$4</f>
        <v/>
      </c>
      <c r="I4334" s="5">
        <f>ROUNDUP(D4334/H4334,0)</f>
        <v/>
      </c>
      <c r="J4334" s="6">
        <f>G4334-I4334</f>
        <v/>
      </c>
      <c r="K4334" s="4">
        <f>IF(J4334&lt;0,"Deficit",IF(J4334=0,"Exact fit","Surplus"))</f>
        <v/>
      </c>
    </row>
    <row r="4335">
      <c r="A4335" s="4" t="n">
        <v>240114</v>
      </c>
      <c r="B4335" s="4" t="inlineStr">
        <is>
          <t>EP.SHOLI</t>
        </is>
      </c>
      <c r="C4335" s="4" t="inlineStr">
        <is>
          <t>P4</t>
        </is>
      </c>
      <c r="D4335" s="5" t="n">
        <v>77</v>
      </c>
      <c r="E4335" s="5" t="n">
        <v>2</v>
      </c>
      <c r="F4335" s="5" t="n">
        <v>0</v>
      </c>
      <c r="G4335" s="5">
        <f>E4335-F4335</f>
        <v/>
      </c>
      <c r="H4335" s="5">
        <f>'Notes'!$B$4</f>
        <v/>
      </c>
      <c r="I4335" s="5">
        <f>ROUNDUP(D4335/H4335,0)</f>
        <v/>
      </c>
      <c r="J4335" s="6">
        <f>G4335-I4335</f>
        <v/>
      </c>
      <c r="K4335" s="4">
        <f>IF(J4335&lt;0,"Deficit",IF(J4335=0,"Exact fit","Surplus"))</f>
        <v/>
      </c>
    </row>
    <row r="4336">
      <c r="A4336" s="4" t="n">
        <v>240114</v>
      </c>
      <c r="B4336" s="4" t="inlineStr">
        <is>
          <t>EP.SHOLI</t>
        </is>
      </c>
      <c r="C4336" s="4" t="inlineStr">
        <is>
          <t>P5</t>
        </is>
      </c>
      <c r="D4336" s="5" t="n">
        <v>77</v>
      </c>
      <c r="E4336" s="5" t="n">
        <v>2</v>
      </c>
      <c r="F4336" s="5" t="n">
        <v>0</v>
      </c>
      <c r="G4336" s="5">
        <f>E4336-F4336</f>
        <v/>
      </c>
      <c r="H4336" s="5">
        <f>'Notes'!$B$4</f>
        <v/>
      </c>
      <c r="I4336" s="5">
        <f>ROUNDUP(D4336/H4336,0)</f>
        <v/>
      </c>
      <c r="J4336" s="6">
        <f>G4336-I4336</f>
        <v/>
      </c>
      <c r="K4336" s="4">
        <f>IF(J4336&lt;0,"Deficit",IF(J4336=0,"Exact fit","Surplus"))</f>
        <v/>
      </c>
    </row>
    <row r="4337">
      <c r="A4337" s="4" t="n">
        <v>240114</v>
      </c>
      <c r="B4337" s="4" t="inlineStr">
        <is>
          <t>EP.SHOLI</t>
        </is>
      </c>
      <c r="C4337" s="4" t="inlineStr">
        <is>
          <t>P6</t>
        </is>
      </c>
      <c r="D4337" s="5" t="n">
        <v>27</v>
      </c>
      <c r="E4337" s="5" t="n">
        <v>1</v>
      </c>
      <c r="F4337" s="5" t="n">
        <v>0</v>
      </c>
      <c r="G4337" s="5">
        <f>E4337-F4337</f>
        <v/>
      </c>
      <c r="H4337" s="5">
        <f>'Notes'!$B$4</f>
        <v/>
      </c>
      <c r="I4337" s="5">
        <f>ROUNDUP(D4337/H4337,0)</f>
        <v/>
      </c>
      <c r="J4337" s="6">
        <f>G4337-I4337</f>
        <v/>
      </c>
      <c r="K4337" s="4">
        <f>IF(J4337&lt;0,"Deficit",IF(J4337=0,"Exact fit","Surplus"))</f>
        <v/>
      </c>
    </row>
    <row r="4338">
      <c r="A4338" s="4" t="n">
        <v>240115</v>
      </c>
      <c r="B4338" s="4" t="inlineStr">
        <is>
          <t>NYUMBA PARENTS' SCHOOL</t>
        </is>
      </c>
      <c r="C4338" s="4" t="inlineStr">
        <is>
          <t>P1</t>
        </is>
      </c>
      <c r="D4338" s="5" t="n">
        <v>27</v>
      </c>
      <c r="E4338" s="5" t="n">
        <v>1</v>
      </c>
      <c r="F4338" s="5" t="n">
        <v>0</v>
      </c>
      <c r="G4338" s="5">
        <f>E4338-F4338</f>
        <v/>
      </c>
      <c r="H4338" s="5">
        <f>'Notes'!$B$4</f>
        <v/>
      </c>
      <c r="I4338" s="5">
        <f>ROUNDUP(D4338/H4338,0)</f>
        <v/>
      </c>
      <c r="J4338" s="6">
        <f>G4338-I4338</f>
        <v/>
      </c>
      <c r="K4338" s="4">
        <f>IF(J4338&lt;0,"Deficit",IF(J4338=0,"Exact fit","Surplus"))</f>
        <v/>
      </c>
    </row>
    <row r="4339">
      <c r="A4339" s="4" t="n">
        <v>240115</v>
      </c>
      <c r="B4339" s="4" t="inlineStr">
        <is>
          <t>NYUMBA PARENTS' SCHOOL</t>
        </is>
      </c>
      <c r="C4339" s="4" t="inlineStr">
        <is>
          <t>P2</t>
        </is>
      </c>
      <c r="D4339" s="5" t="n">
        <v>17</v>
      </c>
      <c r="E4339" s="5" t="n">
        <v>1</v>
      </c>
      <c r="F4339" s="5" t="n">
        <v>0</v>
      </c>
      <c r="G4339" s="5">
        <f>E4339-F4339</f>
        <v/>
      </c>
      <c r="H4339" s="5">
        <f>'Notes'!$B$4</f>
        <v/>
      </c>
      <c r="I4339" s="5">
        <f>ROUNDUP(D4339/H4339,0)</f>
        <v/>
      </c>
      <c r="J4339" s="6">
        <f>G4339-I4339</f>
        <v/>
      </c>
      <c r="K4339" s="4">
        <f>IF(J4339&lt;0,"Deficit",IF(J4339=0,"Exact fit","Surplus"))</f>
        <v/>
      </c>
    </row>
    <row r="4340">
      <c r="A4340" s="4" t="n">
        <v>240115</v>
      </c>
      <c r="B4340" s="4" t="inlineStr">
        <is>
          <t>NYUMBA PARENTS' SCHOOL</t>
        </is>
      </c>
      <c r="C4340" s="4" t="inlineStr">
        <is>
          <t>P3</t>
        </is>
      </c>
      <c r="D4340" s="5" t="n">
        <v>22</v>
      </c>
      <c r="E4340" s="5" t="n">
        <v>1</v>
      </c>
      <c r="F4340" s="5" t="n">
        <v>0</v>
      </c>
      <c r="G4340" s="5">
        <f>E4340-F4340</f>
        <v/>
      </c>
      <c r="H4340" s="5">
        <f>'Notes'!$B$4</f>
        <v/>
      </c>
      <c r="I4340" s="5">
        <f>ROUNDUP(D4340/H4340,0)</f>
        <v/>
      </c>
      <c r="J4340" s="6">
        <f>G4340-I4340</f>
        <v/>
      </c>
      <c r="K4340" s="4">
        <f>IF(J4340&lt;0,"Deficit",IF(J4340=0,"Exact fit","Surplus"))</f>
        <v/>
      </c>
    </row>
    <row r="4341">
      <c r="A4341" s="4" t="n">
        <v>240115</v>
      </c>
      <c r="B4341" s="4" t="inlineStr">
        <is>
          <t>NYUMBA PARENTS' SCHOOL</t>
        </is>
      </c>
      <c r="C4341" s="4" t="inlineStr">
        <is>
          <t>P4</t>
        </is>
      </c>
      <c r="D4341" s="5" t="n">
        <v>16</v>
      </c>
      <c r="E4341" s="5" t="n">
        <v>1</v>
      </c>
      <c r="F4341" s="5" t="n">
        <v>0</v>
      </c>
      <c r="G4341" s="5">
        <f>E4341-F4341</f>
        <v/>
      </c>
      <c r="H4341" s="5">
        <f>'Notes'!$B$4</f>
        <v/>
      </c>
      <c r="I4341" s="5">
        <f>ROUNDUP(D4341/H4341,0)</f>
        <v/>
      </c>
      <c r="J4341" s="6">
        <f>G4341-I4341</f>
        <v/>
      </c>
      <c r="K4341" s="4">
        <f>IF(J4341&lt;0,"Deficit",IF(J4341=0,"Exact fit","Surplus"))</f>
        <v/>
      </c>
    </row>
    <row r="4342">
      <c r="A4342" s="4" t="n">
        <v>240115</v>
      </c>
      <c r="B4342" s="4" t="inlineStr">
        <is>
          <t>NYUMBA PARENTS' SCHOOL</t>
        </is>
      </c>
      <c r="C4342" s="4" t="inlineStr">
        <is>
          <t>P5</t>
        </is>
      </c>
      <c r="D4342" s="5" t="n">
        <v>20</v>
      </c>
      <c r="E4342" s="5" t="n">
        <v>1</v>
      </c>
      <c r="F4342" s="5" t="n">
        <v>0</v>
      </c>
      <c r="G4342" s="5">
        <f>E4342-F4342</f>
        <v/>
      </c>
      <c r="H4342" s="5">
        <f>'Notes'!$B$4</f>
        <v/>
      </c>
      <c r="I4342" s="5">
        <f>ROUNDUP(D4342/H4342,0)</f>
        <v/>
      </c>
      <c r="J4342" s="6">
        <f>G4342-I4342</f>
        <v/>
      </c>
      <c r="K4342" s="4">
        <f>IF(J4342&lt;0,"Deficit",IF(J4342=0,"Exact fit","Surplus"))</f>
        <v/>
      </c>
    </row>
    <row r="4343">
      <c r="A4343" s="4" t="n">
        <v>240115</v>
      </c>
      <c r="B4343" s="4" t="inlineStr">
        <is>
          <t>NYUMBA PARENTS' SCHOOL</t>
        </is>
      </c>
      <c r="C4343" s="4" t="inlineStr">
        <is>
          <t>P6</t>
        </is>
      </c>
      <c r="D4343" s="5" t="n">
        <v>8</v>
      </c>
      <c r="E4343" s="5" t="n">
        <v>1</v>
      </c>
      <c r="F4343" s="5" t="n">
        <v>0</v>
      </c>
      <c r="G4343" s="5">
        <f>E4343-F4343</f>
        <v/>
      </c>
      <c r="H4343" s="5">
        <f>'Notes'!$B$4</f>
        <v/>
      </c>
      <c r="I4343" s="5">
        <f>ROUNDUP(D4343/H4343,0)</f>
        <v/>
      </c>
      <c r="J4343" s="6">
        <f>G4343-I4343</f>
        <v/>
      </c>
      <c r="K4343" s="4">
        <f>IF(J4343&lt;0,"Deficit",IF(J4343=0,"Exact fit","Surplus"))</f>
        <v/>
      </c>
    </row>
    <row r="4344">
      <c r="A4344" s="4" t="n">
        <v>240201</v>
      </c>
      <c r="B4344" s="4" t="inlineStr">
        <is>
          <t>G.S MPUNGWE</t>
        </is>
      </c>
      <c r="C4344" s="4" t="inlineStr">
        <is>
          <t>P1</t>
        </is>
      </c>
      <c r="D4344" s="5" t="n">
        <v>183</v>
      </c>
      <c r="E4344" s="5" t="n">
        <v>4</v>
      </c>
      <c r="F4344" s="5" t="n">
        <v>2</v>
      </c>
      <c r="G4344" s="5">
        <f>E4344-F4344</f>
        <v/>
      </c>
      <c r="H4344" s="5">
        <f>'Notes'!$B$4</f>
        <v/>
      </c>
      <c r="I4344" s="5">
        <f>ROUNDUP(D4344/H4344,0)</f>
        <v/>
      </c>
      <c r="J4344" s="6">
        <f>G4344-I4344</f>
        <v/>
      </c>
      <c r="K4344" s="4">
        <f>IF(J4344&lt;0,"Deficit",IF(J4344=0,"Exact fit","Surplus"))</f>
        <v/>
      </c>
    </row>
    <row r="4345">
      <c r="A4345" s="4" t="n">
        <v>240201</v>
      </c>
      <c r="B4345" s="4" t="inlineStr">
        <is>
          <t>G.S MPUNGWE</t>
        </is>
      </c>
      <c r="C4345" s="4" t="inlineStr">
        <is>
          <t>P2</t>
        </is>
      </c>
      <c r="D4345" s="5" t="n">
        <v>204</v>
      </c>
      <c r="E4345" s="5" t="n">
        <v>4</v>
      </c>
      <c r="F4345" s="5" t="n">
        <v>2</v>
      </c>
      <c r="G4345" s="5">
        <f>E4345-F4345</f>
        <v/>
      </c>
      <c r="H4345" s="5">
        <f>'Notes'!$B$4</f>
        <v/>
      </c>
      <c r="I4345" s="5">
        <f>ROUNDUP(D4345/H4345,0)</f>
        <v/>
      </c>
      <c r="J4345" s="6">
        <f>G4345-I4345</f>
        <v/>
      </c>
      <c r="K4345" s="4">
        <f>IF(J4345&lt;0,"Deficit",IF(J4345=0,"Exact fit","Surplus"))</f>
        <v/>
      </c>
    </row>
    <row r="4346">
      <c r="A4346" s="4" t="n">
        <v>240201</v>
      </c>
      <c r="B4346" s="4" t="inlineStr">
        <is>
          <t>G.S MPUNGWE</t>
        </is>
      </c>
      <c r="C4346" s="4" t="inlineStr">
        <is>
          <t>P3</t>
        </is>
      </c>
      <c r="D4346" s="5" t="n">
        <v>188</v>
      </c>
      <c r="E4346" s="5" t="n">
        <v>4</v>
      </c>
      <c r="F4346" s="5" t="n">
        <v>2</v>
      </c>
      <c r="G4346" s="5">
        <f>E4346-F4346</f>
        <v/>
      </c>
      <c r="H4346" s="5">
        <f>'Notes'!$B$4</f>
        <v/>
      </c>
      <c r="I4346" s="5">
        <f>ROUNDUP(D4346/H4346,0)</f>
        <v/>
      </c>
      <c r="J4346" s="6">
        <f>G4346-I4346</f>
        <v/>
      </c>
      <c r="K4346" s="4">
        <f>IF(J4346&lt;0,"Deficit",IF(J4346=0,"Exact fit","Surplus"))</f>
        <v/>
      </c>
    </row>
    <row r="4347">
      <c r="A4347" s="4" t="n">
        <v>240201</v>
      </c>
      <c r="B4347" s="4" t="inlineStr">
        <is>
          <t>G.S MPUNGWE</t>
        </is>
      </c>
      <c r="C4347" s="4" t="inlineStr">
        <is>
          <t>P4</t>
        </is>
      </c>
      <c r="D4347" s="5" t="n">
        <v>268</v>
      </c>
      <c r="E4347" s="5" t="n">
        <v>5</v>
      </c>
      <c r="F4347" s="5" t="n">
        <v>0</v>
      </c>
      <c r="G4347" s="5">
        <f>E4347-F4347</f>
        <v/>
      </c>
      <c r="H4347" s="5">
        <f>'Notes'!$B$4</f>
        <v/>
      </c>
      <c r="I4347" s="5">
        <f>ROUNDUP(D4347/H4347,0)</f>
        <v/>
      </c>
      <c r="J4347" s="6">
        <f>G4347-I4347</f>
        <v/>
      </c>
      <c r="K4347" s="4">
        <f>IF(J4347&lt;0,"Deficit",IF(J4347=0,"Exact fit","Surplus"))</f>
        <v/>
      </c>
    </row>
    <row r="4348">
      <c r="A4348" s="4" t="n">
        <v>240201</v>
      </c>
      <c r="B4348" s="4" t="inlineStr">
        <is>
          <t>G.S MPUNGWE</t>
        </is>
      </c>
      <c r="C4348" s="4" t="inlineStr">
        <is>
          <t>P5</t>
        </is>
      </c>
      <c r="D4348" s="5" t="n">
        <v>157</v>
      </c>
      <c r="E4348" s="5" t="n">
        <v>3</v>
      </c>
      <c r="F4348" s="5" t="n">
        <v>0</v>
      </c>
      <c r="G4348" s="5">
        <f>E4348-F4348</f>
        <v/>
      </c>
      <c r="H4348" s="5">
        <f>'Notes'!$B$4</f>
        <v/>
      </c>
      <c r="I4348" s="5">
        <f>ROUNDUP(D4348/H4348,0)</f>
        <v/>
      </c>
      <c r="J4348" s="6">
        <f>G4348-I4348</f>
        <v/>
      </c>
      <c r="K4348" s="4">
        <f>IF(J4348&lt;0,"Deficit",IF(J4348=0,"Exact fit","Surplus"))</f>
        <v/>
      </c>
    </row>
    <row r="4349">
      <c r="A4349" s="4" t="n">
        <v>240201</v>
      </c>
      <c r="B4349" s="4" t="inlineStr">
        <is>
          <t>G.S MPUNGWE</t>
        </is>
      </c>
      <c r="C4349" s="4" t="inlineStr">
        <is>
          <t>P6</t>
        </is>
      </c>
      <c r="D4349" s="5" t="n">
        <v>112</v>
      </c>
      <c r="E4349" s="5" t="n">
        <v>3</v>
      </c>
      <c r="F4349" s="5" t="n">
        <v>0</v>
      </c>
      <c r="G4349" s="5">
        <f>E4349-F4349</f>
        <v/>
      </c>
      <c r="H4349" s="5">
        <f>'Notes'!$B$4</f>
        <v/>
      </c>
      <c r="I4349" s="5">
        <f>ROUNDUP(D4349/H4349,0)</f>
        <v/>
      </c>
      <c r="J4349" s="6">
        <f>G4349-I4349</f>
        <v/>
      </c>
      <c r="K4349" s="4">
        <f>IF(J4349&lt;0,"Deficit",IF(J4349=0,"Exact fit","Surplus"))</f>
        <v/>
      </c>
    </row>
    <row r="4350">
      <c r="A4350" s="4" t="n">
        <v>240202</v>
      </c>
      <c r="B4350" s="4" t="inlineStr">
        <is>
          <t>GS RUKIRA</t>
        </is>
      </c>
      <c r="C4350" s="4" t="inlineStr">
        <is>
          <t>P1</t>
        </is>
      </c>
      <c r="D4350" s="5" t="n">
        <v>180</v>
      </c>
      <c r="E4350" s="5" t="n">
        <v>4</v>
      </c>
      <c r="F4350" s="5" t="n">
        <v>2</v>
      </c>
      <c r="G4350" s="5">
        <f>E4350-F4350</f>
        <v/>
      </c>
      <c r="H4350" s="5">
        <f>'Notes'!$B$4</f>
        <v/>
      </c>
      <c r="I4350" s="5">
        <f>ROUNDUP(D4350/H4350,0)</f>
        <v/>
      </c>
      <c r="J4350" s="6">
        <f>G4350-I4350</f>
        <v/>
      </c>
      <c r="K4350" s="4">
        <f>IF(J4350&lt;0,"Deficit",IF(J4350=0,"Exact fit","Surplus"))</f>
        <v/>
      </c>
    </row>
    <row r="4351">
      <c r="A4351" s="4" t="n">
        <v>240202</v>
      </c>
      <c r="B4351" s="4" t="inlineStr">
        <is>
          <t>GS RUKIRA</t>
        </is>
      </c>
      <c r="C4351" s="4" t="inlineStr">
        <is>
          <t>P2</t>
        </is>
      </c>
      <c r="D4351" s="5" t="n">
        <v>166</v>
      </c>
      <c r="E4351" s="5" t="n">
        <v>4</v>
      </c>
      <c r="F4351" s="5" t="n">
        <v>2</v>
      </c>
      <c r="G4351" s="5">
        <f>E4351-F4351</f>
        <v/>
      </c>
      <c r="H4351" s="5">
        <f>'Notes'!$B$4</f>
        <v/>
      </c>
      <c r="I4351" s="5">
        <f>ROUNDUP(D4351/H4351,0)</f>
        <v/>
      </c>
      <c r="J4351" s="6">
        <f>G4351-I4351</f>
        <v/>
      </c>
      <c r="K4351" s="4">
        <f>IF(J4351&lt;0,"Deficit",IF(J4351=0,"Exact fit","Surplus"))</f>
        <v/>
      </c>
    </row>
    <row r="4352">
      <c r="A4352" s="4" t="n">
        <v>240202</v>
      </c>
      <c r="B4352" s="4" t="inlineStr">
        <is>
          <t>GS RUKIRA</t>
        </is>
      </c>
      <c r="C4352" s="4" t="inlineStr">
        <is>
          <t>P3</t>
        </is>
      </c>
      <c r="D4352" s="5" t="n">
        <v>160</v>
      </c>
      <c r="E4352" s="5" t="n">
        <v>4</v>
      </c>
      <c r="F4352" s="5" t="n">
        <v>2</v>
      </c>
      <c r="G4352" s="5">
        <f>E4352-F4352</f>
        <v/>
      </c>
      <c r="H4352" s="5">
        <f>'Notes'!$B$4</f>
        <v/>
      </c>
      <c r="I4352" s="5">
        <f>ROUNDUP(D4352/H4352,0)</f>
        <v/>
      </c>
      <c r="J4352" s="6">
        <f>G4352-I4352</f>
        <v/>
      </c>
      <c r="K4352" s="4">
        <f>IF(J4352&lt;0,"Deficit",IF(J4352=0,"Exact fit","Surplus"))</f>
        <v/>
      </c>
    </row>
    <row r="4353">
      <c r="A4353" s="4" t="n">
        <v>240202</v>
      </c>
      <c r="B4353" s="4" t="inlineStr">
        <is>
          <t>GS RUKIRA</t>
        </is>
      </c>
      <c r="C4353" s="4" t="inlineStr">
        <is>
          <t>P4</t>
        </is>
      </c>
      <c r="D4353" s="5" t="n">
        <v>243</v>
      </c>
      <c r="E4353" s="5" t="n">
        <v>5</v>
      </c>
      <c r="F4353" s="5" t="n">
        <v>0</v>
      </c>
      <c r="G4353" s="5">
        <f>E4353-F4353</f>
        <v/>
      </c>
      <c r="H4353" s="5">
        <f>'Notes'!$B$4</f>
        <v/>
      </c>
      <c r="I4353" s="5">
        <f>ROUNDUP(D4353/H4353,0)</f>
        <v/>
      </c>
      <c r="J4353" s="6">
        <f>G4353-I4353</f>
        <v/>
      </c>
      <c r="K4353" s="4">
        <f>IF(J4353&lt;0,"Deficit",IF(J4353=0,"Exact fit","Surplus"))</f>
        <v/>
      </c>
    </row>
    <row r="4354">
      <c r="A4354" s="4" t="n">
        <v>240202</v>
      </c>
      <c r="B4354" s="4" t="inlineStr">
        <is>
          <t>GS RUKIRA</t>
        </is>
      </c>
      <c r="C4354" s="4" t="inlineStr">
        <is>
          <t>P5</t>
        </is>
      </c>
      <c r="D4354" s="5" t="n">
        <v>175</v>
      </c>
      <c r="E4354" s="5" t="n">
        <v>4</v>
      </c>
      <c r="F4354" s="5" t="n">
        <v>0</v>
      </c>
      <c r="G4354" s="5">
        <f>E4354-F4354</f>
        <v/>
      </c>
      <c r="H4354" s="5">
        <f>'Notes'!$B$4</f>
        <v/>
      </c>
      <c r="I4354" s="5">
        <f>ROUNDUP(D4354/H4354,0)</f>
        <v/>
      </c>
      <c r="J4354" s="6">
        <f>G4354-I4354</f>
        <v/>
      </c>
      <c r="K4354" s="4">
        <f>IF(J4354&lt;0,"Deficit",IF(J4354=0,"Exact fit","Surplus"))</f>
        <v/>
      </c>
    </row>
    <row r="4355">
      <c r="A4355" s="4" t="n">
        <v>240202</v>
      </c>
      <c r="B4355" s="4" t="inlineStr">
        <is>
          <t>GS RUKIRA</t>
        </is>
      </c>
      <c r="C4355" s="4" t="inlineStr">
        <is>
          <t>P6</t>
        </is>
      </c>
      <c r="D4355" s="5" t="n">
        <v>152</v>
      </c>
      <c r="E4355" s="5" t="n">
        <v>4</v>
      </c>
      <c r="F4355" s="5" t="n">
        <v>0</v>
      </c>
      <c r="G4355" s="5">
        <f>E4355-F4355</f>
        <v/>
      </c>
      <c r="H4355" s="5">
        <f>'Notes'!$B$4</f>
        <v/>
      </c>
      <c r="I4355" s="5">
        <f>ROUNDUP(D4355/H4355,0)</f>
        <v/>
      </c>
      <c r="J4355" s="6">
        <f>G4355-I4355</f>
        <v/>
      </c>
      <c r="K4355" s="4">
        <f>IF(J4355&lt;0,"Deficit",IF(J4355=0,"Exact fit","Surplus"))</f>
        <v/>
      </c>
    </row>
    <row r="4356">
      <c r="A4356" s="4" t="n">
        <v>240203</v>
      </c>
      <c r="B4356" s="4" t="inlineStr">
        <is>
          <t>GS SOVU</t>
        </is>
      </c>
      <c r="C4356" s="4" t="inlineStr">
        <is>
          <t>P1</t>
        </is>
      </c>
      <c r="D4356" s="5" t="n">
        <v>304</v>
      </c>
      <c r="E4356" s="5" t="n">
        <v>6</v>
      </c>
      <c r="F4356" s="5" t="n">
        <v>3</v>
      </c>
      <c r="G4356" s="5">
        <f>E4356-F4356</f>
        <v/>
      </c>
      <c r="H4356" s="5">
        <f>'Notes'!$B$4</f>
        <v/>
      </c>
      <c r="I4356" s="5">
        <f>ROUNDUP(D4356/H4356,0)</f>
        <v/>
      </c>
      <c r="J4356" s="6">
        <f>G4356-I4356</f>
        <v/>
      </c>
      <c r="K4356" s="4">
        <f>IF(J4356&lt;0,"Deficit",IF(J4356=0,"Exact fit","Surplus"))</f>
        <v/>
      </c>
    </row>
    <row r="4357">
      <c r="A4357" s="4" t="n">
        <v>240203</v>
      </c>
      <c r="B4357" s="4" t="inlineStr">
        <is>
          <t>GS SOVU</t>
        </is>
      </c>
      <c r="C4357" s="4" t="inlineStr">
        <is>
          <t>P2</t>
        </is>
      </c>
      <c r="D4357" s="5" t="n">
        <v>255</v>
      </c>
      <c r="E4357" s="5" t="n">
        <v>6</v>
      </c>
      <c r="F4357" s="5" t="n">
        <v>3</v>
      </c>
      <c r="G4357" s="5">
        <f>E4357-F4357</f>
        <v/>
      </c>
      <c r="H4357" s="5">
        <f>'Notes'!$B$4</f>
        <v/>
      </c>
      <c r="I4357" s="5">
        <f>ROUNDUP(D4357/H4357,0)</f>
        <v/>
      </c>
      <c r="J4357" s="6">
        <f>G4357-I4357</f>
        <v/>
      </c>
      <c r="K4357" s="4">
        <f>IF(J4357&lt;0,"Deficit",IF(J4357=0,"Exact fit","Surplus"))</f>
        <v/>
      </c>
    </row>
    <row r="4358">
      <c r="A4358" s="4" t="n">
        <v>240203</v>
      </c>
      <c r="B4358" s="4" t="inlineStr">
        <is>
          <t>GS SOVU</t>
        </is>
      </c>
      <c r="C4358" s="4" t="inlineStr">
        <is>
          <t>P3</t>
        </is>
      </c>
      <c r="D4358" s="5" t="n">
        <v>195</v>
      </c>
      <c r="E4358" s="5" t="n">
        <v>4</v>
      </c>
      <c r="F4358" s="5" t="n">
        <v>2</v>
      </c>
      <c r="G4358" s="5">
        <f>E4358-F4358</f>
        <v/>
      </c>
      <c r="H4358" s="5">
        <f>'Notes'!$B$4</f>
        <v/>
      </c>
      <c r="I4358" s="5">
        <f>ROUNDUP(D4358/H4358,0)</f>
        <v/>
      </c>
      <c r="J4358" s="6">
        <f>G4358-I4358</f>
        <v/>
      </c>
      <c r="K4358" s="4">
        <f>IF(J4358&lt;0,"Deficit",IF(J4358=0,"Exact fit","Surplus"))</f>
        <v/>
      </c>
    </row>
    <row r="4359">
      <c r="A4359" s="4" t="n">
        <v>240203</v>
      </c>
      <c r="B4359" s="4" t="inlineStr">
        <is>
          <t>GS SOVU</t>
        </is>
      </c>
      <c r="C4359" s="4" t="inlineStr">
        <is>
          <t>P4</t>
        </is>
      </c>
      <c r="D4359" s="5" t="n">
        <v>235</v>
      </c>
      <c r="E4359" s="5" t="n">
        <v>4</v>
      </c>
      <c r="F4359" s="5" t="n">
        <v>0</v>
      </c>
      <c r="G4359" s="5">
        <f>E4359-F4359</f>
        <v/>
      </c>
      <c r="H4359" s="5">
        <f>'Notes'!$B$4</f>
        <v/>
      </c>
      <c r="I4359" s="5">
        <f>ROUNDUP(D4359/H4359,0)</f>
        <v/>
      </c>
      <c r="J4359" s="6">
        <f>G4359-I4359</f>
        <v/>
      </c>
      <c r="K4359" s="4">
        <f>IF(J4359&lt;0,"Deficit",IF(J4359=0,"Exact fit","Surplus"))</f>
        <v/>
      </c>
    </row>
    <row r="4360">
      <c r="A4360" s="4" t="n">
        <v>240203</v>
      </c>
      <c r="B4360" s="4" t="inlineStr">
        <is>
          <t>GS SOVU</t>
        </is>
      </c>
      <c r="C4360" s="4" t="inlineStr">
        <is>
          <t>P5</t>
        </is>
      </c>
      <c r="D4360" s="5" t="n">
        <v>168</v>
      </c>
      <c r="E4360" s="5" t="n">
        <v>3</v>
      </c>
      <c r="F4360" s="5" t="n">
        <v>0</v>
      </c>
      <c r="G4360" s="5">
        <f>E4360-F4360</f>
        <v/>
      </c>
      <c r="H4360" s="5">
        <f>'Notes'!$B$4</f>
        <v/>
      </c>
      <c r="I4360" s="5">
        <f>ROUNDUP(D4360/H4360,0)</f>
        <v/>
      </c>
      <c r="J4360" s="6">
        <f>G4360-I4360</f>
        <v/>
      </c>
      <c r="K4360" s="4">
        <f>IF(J4360&lt;0,"Deficit",IF(J4360=0,"Exact fit","Surplus"))</f>
        <v/>
      </c>
    </row>
    <row r="4361">
      <c r="A4361" s="4" t="n">
        <v>240203</v>
      </c>
      <c r="B4361" s="4" t="inlineStr">
        <is>
          <t>GS SOVU</t>
        </is>
      </c>
      <c r="C4361" s="4" t="inlineStr">
        <is>
          <t>P6</t>
        </is>
      </c>
      <c r="D4361" s="5" t="n">
        <v>89</v>
      </c>
      <c r="E4361" s="5" t="n">
        <v>2</v>
      </c>
      <c r="F4361" s="5" t="n">
        <v>0</v>
      </c>
      <c r="G4361" s="5">
        <f>E4361-F4361</f>
        <v/>
      </c>
      <c r="H4361" s="5">
        <f>'Notes'!$B$4</f>
        <v/>
      </c>
      <c r="I4361" s="5">
        <f>ROUNDUP(D4361/H4361,0)</f>
        <v/>
      </c>
      <c r="J4361" s="6">
        <f>G4361-I4361</f>
        <v/>
      </c>
      <c r="K4361" s="4">
        <f>IF(J4361&lt;0,"Deficit",IF(J4361=0,"Exact fit","Surplus"))</f>
        <v/>
      </c>
    </row>
    <row r="4362">
      <c r="A4362" s="4" t="n">
        <v>240207</v>
      </c>
      <c r="B4362" s="4" t="inlineStr">
        <is>
          <t>ECOLE PRIMAIRE NKIMA</t>
        </is>
      </c>
      <c r="C4362" s="4" t="inlineStr">
        <is>
          <t>P1</t>
        </is>
      </c>
      <c r="D4362" s="5" t="n">
        <v>45</v>
      </c>
      <c r="E4362" s="5" t="n">
        <v>1</v>
      </c>
      <c r="F4362" s="5" t="n">
        <v>0</v>
      </c>
      <c r="G4362" s="5">
        <f>E4362-F4362</f>
        <v/>
      </c>
      <c r="H4362" s="5">
        <f>'Notes'!$B$4</f>
        <v/>
      </c>
      <c r="I4362" s="5">
        <f>ROUNDUP(D4362/H4362,0)</f>
        <v/>
      </c>
      <c r="J4362" s="6">
        <f>G4362-I4362</f>
        <v/>
      </c>
      <c r="K4362" s="4">
        <f>IF(J4362&lt;0,"Deficit",IF(J4362=0,"Exact fit","Surplus"))</f>
        <v/>
      </c>
    </row>
    <row r="4363">
      <c r="A4363" s="4" t="n">
        <v>240207</v>
      </c>
      <c r="B4363" s="4" t="inlineStr">
        <is>
          <t>ECOLE PRIMAIRE NKIMA</t>
        </is>
      </c>
      <c r="C4363" s="4" t="inlineStr">
        <is>
          <t>P2</t>
        </is>
      </c>
      <c r="D4363" s="5" t="n">
        <v>67</v>
      </c>
      <c r="E4363" s="5" t="n">
        <v>2</v>
      </c>
      <c r="F4363" s="5" t="n">
        <v>1</v>
      </c>
      <c r="G4363" s="5">
        <f>E4363-F4363</f>
        <v/>
      </c>
      <c r="H4363" s="5">
        <f>'Notes'!$B$4</f>
        <v/>
      </c>
      <c r="I4363" s="5">
        <f>ROUNDUP(D4363/H4363,0)</f>
        <v/>
      </c>
      <c r="J4363" s="6">
        <f>G4363-I4363</f>
        <v/>
      </c>
      <c r="K4363" s="4">
        <f>IF(J4363&lt;0,"Deficit",IF(J4363=0,"Exact fit","Surplus"))</f>
        <v/>
      </c>
    </row>
    <row r="4364">
      <c r="A4364" s="4" t="n">
        <v>240207</v>
      </c>
      <c r="B4364" s="4" t="inlineStr">
        <is>
          <t>ECOLE PRIMAIRE NKIMA</t>
        </is>
      </c>
      <c r="C4364" s="4" t="inlineStr">
        <is>
          <t>P3</t>
        </is>
      </c>
      <c r="D4364" s="5" t="n">
        <v>58</v>
      </c>
      <c r="E4364" s="5" t="n">
        <v>2</v>
      </c>
      <c r="F4364" s="5" t="n">
        <v>1</v>
      </c>
      <c r="G4364" s="5">
        <f>E4364-F4364</f>
        <v/>
      </c>
      <c r="H4364" s="5">
        <f>'Notes'!$B$4</f>
        <v/>
      </c>
      <c r="I4364" s="5">
        <f>ROUNDUP(D4364/H4364,0)</f>
        <v/>
      </c>
      <c r="J4364" s="6">
        <f>G4364-I4364</f>
        <v/>
      </c>
      <c r="K4364" s="4">
        <f>IF(J4364&lt;0,"Deficit",IF(J4364=0,"Exact fit","Surplus"))</f>
        <v/>
      </c>
    </row>
    <row r="4365">
      <c r="A4365" s="4" t="n">
        <v>240207</v>
      </c>
      <c r="B4365" s="4" t="inlineStr">
        <is>
          <t>ECOLE PRIMAIRE NKIMA</t>
        </is>
      </c>
      <c r="C4365" s="4" t="inlineStr">
        <is>
          <t>P4</t>
        </is>
      </c>
      <c r="D4365" s="5" t="n">
        <v>62</v>
      </c>
      <c r="E4365" s="5" t="n">
        <v>2</v>
      </c>
      <c r="F4365" s="5" t="n">
        <v>0</v>
      </c>
      <c r="G4365" s="5">
        <f>E4365-F4365</f>
        <v/>
      </c>
      <c r="H4365" s="5">
        <f>'Notes'!$B$4</f>
        <v/>
      </c>
      <c r="I4365" s="5">
        <f>ROUNDUP(D4365/H4365,0)</f>
        <v/>
      </c>
      <c r="J4365" s="6">
        <f>G4365-I4365</f>
        <v/>
      </c>
      <c r="K4365" s="4">
        <f>IF(J4365&lt;0,"Deficit",IF(J4365=0,"Exact fit","Surplus"))</f>
        <v/>
      </c>
    </row>
    <row r="4366">
      <c r="A4366" s="4" t="n">
        <v>240207</v>
      </c>
      <c r="B4366" s="4" t="inlineStr">
        <is>
          <t>ECOLE PRIMAIRE NKIMA</t>
        </is>
      </c>
      <c r="C4366" s="4" t="inlineStr">
        <is>
          <t>P5</t>
        </is>
      </c>
      <c r="D4366" s="5" t="n">
        <v>35</v>
      </c>
      <c r="E4366" s="5" t="n">
        <v>1</v>
      </c>
      <c r="F4366" s="5" t="n">
        <v>0</v>
      </c>
      <c r="G4366" s="5">
        <f>E4366-F4366</f>
        <v/>
      </c>
      <c r="H4366" s="5">
        <f>'Notes'!$B$4</f>
        <v/>
      </c>
      <c r="I4366" s="5">
        <f>ROUNDUP(D4366/H4366,0)</f>
        <v/>
      </c>
      <c r="J4366" s="6">
        <f>G4366-I4366</f>
        <v/>
      </c>
      <c r="K4366" s="4">
        <f>IF(J4366&lt;0,"Deficit",IF(J4366=0,"Exact fit","Surplus"))</f>
        <v/>
      </c>
    </row>
    <row r="4367">
      <c r="A4367" s="4" t="n">
        <v>240207</v>
      </c>
      <c r="B4367" s="4" t="inlineStr">
        <is>
          <t>ECOLE PRIMAIRE NKIMA</t>
        </is>
      </c>
      <c r="C4367" s="4" t="inlineStr">
        <is>
          <t>P6</t>
        </is>
      </c>
      <c r="D4367" s="5" t="n">
        <v>47</v>
      </c>
      <c r="E4367" s="5" t="n">
        <v>1</v>
      </c>
      <c r="F4367" s="5" t="n">
        <v>0</v>
      </c>
      <c r="G4367" s="5">
        <f>E4367-F4367</f>
        <v/>
      </c>
      <c r="H4367" s="5">
        <f>'Notes'!$B$4</f>
        <v/>
      </c>
      <c r="I4367" s="5">
        <f>ROUNDUP(D4367/H4367,0)</f>
        <v/>
      </c>
      <c r="J4367" s="6">
        <f>G4367-I4367</f>
        <v/>
      </c>
      <c r="K4367" s="4">
        <f>IF(J4367&lt;0,"Deficit",IF(J4367=0,"Exact fit","Surplus"))</f>
        <v/>
      </c>
    </row>
    <row r="4368">
      <c r="A4368" s="4" t="n">
        <v>240208</v>
      </c>
      <c r="B4368" s="4" t="inlineStr">
        <is>
          <t>ECOLE PRIMAIRE NYANZA</t>
        </is>
      </c>
      <c r="C4368" s="4" t="inlineStr">
        <is>
          <t>P1</t>
        </is>
      </c>
      <c r="D4368" s="5" t="n">
        <v>166</v>
      </c>
      <c r="E4368" s="5" t="n">
        <v>4</v>
      </c>
      <c r="F4368" s="5" t="n">
        <v>2</v>
      </c>
      <c r="G4368" s="5">
        <f>E4368-F4368</f>
        <v/>
      </c>
      <c r="H4368" s="5">
        <f>'Notes'!$B$4</f>
        <v/>
      </c>
      <c r="I4368" s="5">
        <f>ROUNDUP(D4368/H4368,0)</f>
        <v/>
      </c>
      <c r="J4368" s="6">
        <f>G4368-I4368</f>
        <v/>
      </c>
      <c r="K4368" s="4">
        <f>IF(J4368&lt;0,"Deficit",IF(J4368=0,"Exact fit","Surplus"))</f>
        <v/>
      </c>
    </row>
    <row r="4369">
      <c r="A4369" s="4" t="n">
        <v>240208</v>
      </c>
      <c r="B4369" s="4" t="inlineStr">
        <is>
          <t>ECOLE PRIMAIRE NYANZA</t>
        </is>
      </c>
      <c r="C4369" s="4" t="inlineStr">
        <is>
          <t>P2</t>
        </is>
      </c>
      <c r="D4369" s="5" t="n">
        <v>151</v>
      </c>
      <c r="E4369" s="5" t="n">
        <v>4</v>
      </c>
      <c r="F4369" s="5" t="n">
        <v>2</v>
      </c>
      <c r="G4369" s="5">
        <f>E4369-F4369</f>
        <v/>
      </c>
      <c r="H4369" s="5">
        <f>'Notes'!$B$4</f>
        <v/>
      </c>
      <c r="I4369" s="5">
        <f>ROUNDUP(D4369/H4369,0)</f>
        <v/>
      </c>
      <c r="J4369" s="6">
        <f>G4369-I4369</f>
        <v/>
      </c>
      <c r="K4369" s="4">
        <f>IF(J4369&lt;0,"Deficit",IF(J4369=0,"Exact fit","Surplus"))</f>
        <v/>
      </c>
    </row>
    <row r="4370">
      <c r="A4370" s="4" t="n">
        <v>240208</v>
      </c>
      <c r="B4370" s="4" t="inlineStr">
        <is>
          <t>ECOLE PRIMAIRE NYANZA</t>
        </is>
      </c>
      <c r="C4370" s="4" t="inlineStr">
        <is>
          <t>P3</t>
        </is>
      </c>
      <c r="D4370" s="5" t="n">
        <v>103</v>
      </c>
      <c r="E4370" s="5" t="n">
        <v>3</v>
      </c>
      <c r="F4370" s="5" t="n">
        <v>0</v>
      </c>
      <c r="G4370" s="5">
        <f>E4370-F4370</f>
        <v/>
      </c>
      <c r="H4370" s="5">
        <f>'Notes'!$B$4</f>
        <v/>
      </c>
      <c r="I4370" s="5">
        <f>ROUNDUP(D4370/H4370,0)</f>
        <v/>
      </c>
      <c r="J4370" s="6">
        <f>G4370-I4370</f>
        <v/>
      </c>
      <c r="K4370" s="4">
        <f>IF(J4370&lt;0,"Deficit",IF(J4370=0,"Exact fit","Surplus"))</f>
        <v/>
      </c>
    </row>
    <row r="4371">
      <c r="A4371" s="4" t="n">
        <v>240208</v>
      </c>
      <c r="B4371" s="4" t="inlineStr">
        <is>
          <t>ECOLE PRIMAIRE NYANZA</t>
        </is>
      </c>
      <c r="C4371" s="4" t="inlineStr">
        <is>
          <t>P4</t>
        </is>
      </c>
      <c r="D4371" s="5" t="n">
        <v>102</v>
      </c>
      <c r="E4371" s="5" t="n">
        <v>2</v>
      </c>
      <c r="F4371" s="5" t="n">
        <v>0</v>
      </c>
      <c r="G4371" s="5">
        <f>E4371-F4371</f>
        <v/>
      </c>
      <c r="H4371" s="5">
        <f>'Notes'!$B$4</f>
        <v/>
      </c>
      <c r="I4371" s="5">
        <f>ROUNDUP(D4371/H4371,0)</f>
        <v/>
      </c>
      <c r="J4371" s="6">
        <f>G4371-I4371</f>
        <v/>
      </c>
      <c r="K4371" s="4">
        <f>IF(J4371&lt;0,"Deficit",IF(J4371=0,"Exact fit","Surplus"))</f>
        <v/>
      </c>
    </row>
    <row r="4372">
      <c r="A4372" s="4" t="n">
        <v>240208</v>
      </c>
      <c r="B4372" s="4" t="inlineStr">
        <is>
          <t>ECOLE PRIMAIRE NYANZA</t>
        </is>
      </c>
      <c r="C4372" s="4" t="inlineStr">
        <is>
          <t>P5</t>
        </is>
      </c>
      <c r="D4372" s="5" t="n">
        <v>108</v>
      </c>
      <c r="E4372" s="5" t="n">
        <v>3</v>
      </c>
      <c r="F4372" s="5" t="n">
        <v>0</v>
      </c>
      <c r="G4372" s="5">
        <f>E4372-F4372</f>
        <v/>
      </c>
      <c r="H4372" s="5">
        <f>'Notes'!$B$4</f>
        <v/>
      </c>
      <c r="I4372" s="5">
        <f>ROUNDUP(D4372/H4372,0)</f>
        <v/>
      </c>
      <c r="J4372" s="6">
        <f>G4372-I4372</f>
        <v/>
      </c>
      <c r="K4372" s="4">
        <f>IF(J4372&lt;0,"Deficit",IF(J4372=0,"Exact fit","Surplus"))</f>
        <v/>
      </c>
    </row>
    <row r="4373">
      <c r="A4373" s="4" t="n">
        <v>240208</v>
      </c>
      <c r="B4373" s="4" t="inlineStr">
        <is>
          <t>ECOLE PRIMAIRE NYANZA</t>
        </is>
      </c>
      <c r="C4373" s="4" t="inlineStr">
        <is>
          <t>P6</t>
        </is>
      </c>
      <c r="D4373" s="5" t="n">
        <v>90</v>
      </c>
      <c r="E4373" s="5" t="n">
        <v>2</v>
      </c>
      <c r="F4373" s="5" t="n">
        <v>0</v>
      </c>
      <c r="G4373" s="5">
        <f>E4373-F4373</f>
        <v/>
      </c>
      <c r="H4373" s="5">
        <f>'Notes'!$B$4</f>
        <v/>
      </c>
      <c r="I4373" s="5">
        <f>ROUNDUP(D4373/H4373,0)</f>
        <v/>
      </c>
      <c r="J4373" s="6">
        <f>G4373-I4373</f>
        <v/>
      </c>
      <c r="K4373" s="4">
        <f>IF(J4373&lt;0,"Deficit",IF(J4373=0,"Exact fit","Surplus"))</f>
        <v/>
      </c>
    </row>
    <row r="4374">
      <c r="A4374" s="4" t="n">
        <v>240209</v>
      </c>
      <c r="B4374" s="4" t="inlineStr">
        <is>
          <t>ECOLE PRIMAIRE RUKARA</t>
        </is>
      </c>
      <c r="C4374" s="4" t="inlineStr">
        <is>
          <t>P1</t>
        </is>
      </c>
      <c r="D4374" s="5" t="n">
        <v>126</v>
      </c>
      <c r="E4374" s="5" t="n">
        <v>4</v>
      </c>
      <c r="F4374" s="5" t="n">
        <v>1</v>
      </c>
      <c r="G4374" s="5">
        <f>E4374-F4374</f>
        <v/>
      </c>
      <c r="H4374" s="5">
        <f>'Notes'!$B$4</f>
        <v/>
      </c>
      <c r="I4374" s="5">
        <f>ROUNDUP(D4374/H4374,0)</f>
        <v/>
      </c>
      <c r="J4374" s="6">
        <f>G4374-I4374</f>
        <v/>
      </c>
      <c r="K4374" s="4">
        <f>IF(J4374&lt;0,"Deficit",IF(J4374=0,"Exact fit","Surplus"))</f>
        <v/>
      </c>
    </row>
    <row r="4375">
      <c r="A4375" s="4" t="n">
        <v>240209</v>
      </c>
      <c r="B4375" s="4" t="inlineStr">
        <is>
          <t>ECOLE PRIMAIRE RUKARA</t>
        </is>
      </c>
      <c r="C4375" s="4" t="inlineStr">
        <is>
          <t>P2</t>
        </is>
      </c>
      <c r="D4375" s="5" t="n">
        <v>94</v>
      </c>
      <c r="E4375" s="5" t="n">
        <v>2</v>
      </c>
      <c r="F4375" s="5" t="n">
        <v>0</v>
      </c>
      <c r="G4375" s="5">
        <f>E4375-F4375</f>
        <v/>
      </c>
      <c r="H4375" s="5">
        <f>'Notes'!$B$4</f>
        <v/>
      </c>
      <c r="I4375" s="5">
        <f>ROUNDUP(D4375/H4375,0)</f>
        <v/>
      </c>
      <c r="J4375" s="6">
        <f>G4375-I4375</f>
        <v/>
      </c>
      <c r="K4375" s="4">
        <f>IF(J4375&lt;0,"Deficit",IF(J4375=0,"Exact fit","Surplus"))</f>
        <v/>
      </c>
    </row>
    <row r="4376">
      <c r="A4376" s="4" t="n">
        <v>240209</v>
      </c>
      <c r="B4376" s="4" t="inlineStr">
        <is>
          <t>ECOLE PRIMAIRE RUKARA</t>
        </is>
      </c>
      <c r="C4376" s="4" t="inlineStr">
        <is>
          <t>P3</t>
        </is>
      </c>
      <c r="D4376" s="5" t="n">
        <v>92</v>
      </c>
      <c r="E4376" s="5" t="n">
        <v>2</v>
      </c>
      <c r="F4376" s="5" t="n">
        <v>0</v>
      </c>
      <c r="G4376" s="5">
        <f>E4376-F4376</f>
        <v/>
      </c>
      <c r="H4376" s="5">
        <f>'Notes'!$B$4</f>
        <v/>
      </c>
      <c r="I4376" s="5">
        <f>ROUNDUP(D4376/H4376,0)</f>
        <v/>
      </c>
      <c r="J4376" s="6">
        <f>G4376-I4376</f>
        <v/>
      </c>
      <c r="K4376" s="4">
        <f>IF(J4376&lt;0,"Deficit",IF(J4376=0,"Exact fit","Surplus"))</f>
        <v/>
      </c>
    </row>
    <row r="4377">
      <c r="A4377" s="4" t="n">
        <v>240209</v>
      </c>
      <c r="B4377" s="4" t="inlineStr">
        <is>
          <t>ECOLE PRIMAIRE RUKARA</t>
        </is>
      </c>
      <c r="C4377" s="4" t="inlineStr">
        <is>
          <t>P4</t>
        </is>
      </c>
      <c r="D4377" s="5" t="n">
        <v>100</v>
      </c>
      <c r="E4377" s="5" t="n">
        <v>2</v>
      </c>
      <c r="F4377" s="5" t="n">
        <v>0</v>
      </c>
      <c r="G4377" s="5">
        <f>E4377-F4377</f>
        <v/>
      </c>
      <c r="H4377" s="5">
        <f>'Notes'!$B$4</f>
        <v/>
      </c>
      <c r="I4377" s="5">
        <f>ROUNDUP(D4377/H4377,0)</f>
        <v/>
      </c>
      <c r="J4377" s="6">
        <f>G4377-I4377</f>
        <v/>
      </c>
      <c r="K4377" s="4">
        <f>IF(J4377&lt;0,"Deficit",IF(J4377=0,"Exact fit","Surplus"))</f>
        <v/>
      </c>
    </row>
    <row r="4378">
      <c r="A4378" s="4" t="n">
        <v>240209</v>
      </c>
      <c r="B4378" s="4" t="inlineStr">
        <is>
          <t>ECOLE PRIMAIRE RUKARA</t>
        </is>
      </c>
      <c r="C4378" s="4" t="inlineStr">
        <is>
          <t>P5</t>
        </is>
      </c>
      <c r="D4378" s="5" t="n">
        <v>87</v>
      </c>
      <c r="E4378" s="5" t="n">
        <v>2</v>
      </c>
      <c r="F4378" s="5" t="n">
        <v>0</v>
      </c>
      <c r="G4378" s="5">
        <f>E4378-F4378</f>
        <v/>
      </c>
      <c r="H4378" s="5">
        <f>'Notes'!$B$4</f>
        <v/>
      </c>
      <c r="I4378" s="5">
        <f>ROUNDUP(D4378/H4378,0)</f>
        <v/>
      </c>
      <c r="J4378" s="6">
        <f>G4378-I4378</f>
        <v/>
      </c>
      <c r="K4378" s="4">
        <f>IF(J4378&lt;0,"Deficit",IF(J4378=0,"Exact fit","Surplus"))</f>
        <v/>
      </c>
    </row>
    <row r="4379">
      <c r="A4379" s="4" t="n">
        <v>240209</v>
      </c>
      <c r="B4379" s="4" t="inlineStr">
        <is>
          <t>ECOLE PRIMAIRE RUKARA</t>
        </is>
      </c>
      <c r="C4379" s="4" t="inlineStr">
        <is>
          <t>P6</t>
        </is>
      </c>
      <c r="D4379" s="5" t="n">
        <v>63</v>
      </c>
      <c r="E4379" s="5" t="n">
        <v>2</v>
      </c>
      <c r="F4379" s="5" t="n">
        <v>0</v>
      </c>
      <c r="G4379" s="5">
        <f>E4379-F4379</f>
        <v/>
      </c>
      <c r="H4379" s="5">
        <f>'Notes'!$B$4</f>
        <v/>
      </c>
      <c r="I4379" s="5">
        <f>ROUNDUP(D4379/H4379,0)</f>
        <v/>
      </c>
      <c r="J4379" s="6">
        <f>G4379-I4379</f>
        <v/>
      </c>
      <c r="K4379" s="4">
        <f>IF(J4379&lt;0,"Deficit",IF(J4379=0,"Exact fit","Surplus"))</f>
        <v/>
      </c>
    </row>
    <row r="4380">
      <c r="A4380" s="4" t="n">
        <v>240210</v>
      </c>
      <c r="B4380" s="4" t="inlineStr">
        <is>
          <t>NEW LIGHT COMPLEX ACADEMY</t>
        </is>
      </c>
      <c r="C4380" s="4" t="inlineStr">
        <is>
          <t>P1</t>
        </is>
      </c>
      <c r="D4380" s="5" t="n">
        <v>120</v>
      </c>
      <c r="E4380" s="5" t="n">
        <v>3</v>
      </c>
      <c r="F4380" s="5" t="n">
        <v>0</v>
      </c>
      <c r="G4380" s="5">
        <f>E4380-F4380</f>
        <v/>
      </c>
      <c r="H4380" s="5">
        <f>'Notes'!$B$4</f>
        <v/>
      </c>
      <c r="I4380" s="5">
        <f>ROUNDUP(D4380/H4380,0)</f>
        <v/>
      </c>
      <c r="J4380" s="6">
        <f>G4380-I4380</f>
        <v/>
      </c>
      <c r="K4380" s="4">
        <f>IF(J4380&lt;0,"Deficit",IF(J4380=0,"Exact fit","Surplus"))</f>
        <v/>
      </c>
    </row>
    <row r="4381">
      <c r="A4381" s="4" t="n">
        <v>240210</v>
      </c>
      <c r="B4381" s="4" t="inlineStr">
        <is>
          <t>NEW LIGHT COMPLEX ACADEMY</t>
        </is>
      </c>
      <c r="C4381" s="4" t="inlineStr">
        <is>
          <t>P2</t>
        </is>
      </c>
      <c r="D4381" s="5" t="n">
        <v>108</v>
      </c>
      <c r="E4381" s="5" t="n">
        <v>3</v>
      </c>
      <c r="F4381" s="5" t="n">
        <v>0</v>
      </c>
      <c r="G4381" s="5">
        <f>E4381-F4381</f>
        <v/>
      </c>
      <c r="H4381" s="5">
        <f>'Notes'!$B$4</f>
        <v/>
      </c>
      <c r="I4381" s="5">
        <f>ROUNDUP(D4381/H4381,0)</f>
        <v/>
      </c>
      <c r="J4381" s="6">
        <f>G4381-I4381</f>
        <v/>
      </c>
      <c r="K4381" s="4">
        <f>IF(J4381&lt;0,"Deficit",IF(J4381=0,"Exact fit","Surplus"))</f>
        <v/>
      </c>
    </row>
    <row r="4382">
      <c r="A4382" s="4" t="n">
        <v>240210</v>
      </c>
      <c r="B4382" s="4" t="inlineStr">
        <is>
          <t>NEW LIGHT COMPLEX ACADEMY</t>
        </is>
      </c>
      <c r="C4382" s="4" t="inlineStr">
        <is>
          <t>P3</t>
        </is>
      </c>
      <c r="D4382" s="5" t="n">
        <v>99</v>
      </c>
      <c r="E4382" s="5" t="n">
        <v>3</v>
      </c>
      <c r="F4382" s="5" t="n">
        <v>0</v>
      </c>
      <c r="G4382" s="5">
        <f>E4382-F4382</f>
        <v/>
      </c>
      <c r="H4382" s="5">
        <f>'Notes'!$B$4</f>
        <v/>
      </c>
      <c r="I4382" s="5">
        <f>ROUNDUP(D4382/H4382,0)</f>
        <v/>
      </c>
      <c r="J4382" s="6">
        <f>G4382-I4382</f>
        <v/>
      </c>
      <c r="K4382" s="4">
        <f>IF(J4382&lt;0,"Deficit",IF(J4382=0,"Exact fit","Surplus"))</f>
        <v/>
      </c>
    </row>
    <row r="4383">
      <c r="A4383" s="4" t="n">
        <v>240210</v>
      </c>
      <c r="B4383" s="4" t="inlineStr">
        <is>
          <t>NEW LIGHT COMPLEX ACADEMY</t>
        </is>
      </c>
      <c r="C4383" s="4" t="inlineStr">
        <is>
          <t>P4</t>
        </is>
      </c>
      <c r="D4383" s="5" t="n">
        <v>104</v>
      </c>
      <c r="E4383" s="5" t="n">
        <v>3</v>
      </c>
      <c r="F4383" s="5" t="n">
        <v>0</v>
      </c>
      <c r="G4383" s="5">
        <f>E4383-F4383</f>
        <v/>
      </c>
      <c r="H4383" s="5">
        <f>'Notes'!$B$4</f>
        <v/>
      </c>
      <c r="I4383" s="5">
        <f>ROUNDUP(D4383/H4383,0)</f>
        <v/>
      </c>
      <c r="J4383" s="6">
        <f>G4383-I4383</f>
        <v/>
      </c>
      <c r="K4383" s="4">
        <f>IF(J4383&lt;0,"Deficit",IF(J4383=0,"Exact fit","Surplus"))</f>
        <v/>
      </c>
    </row>
    <row r="4384">
      <c r="A4384" s="4" t="n">
        <v>240210</v>
      </c>
      <c r="B4384" s="4" t="inlineStr">
        <is>
          <t>NEW LIGHT COMPLEX ACADEMY</t>
        </is>
      </c>
      <c r="C4384" s="4" t="inlineStr">
        <is>
          <t>P5</t>
        </is>
      </c>
      <c r="D4384" s="5" t="n">
        <v>106</v>
      </c>
      <c r="E4384" s="5" t="n">
        <v>3</v>
      </c>
      <c r="F4384" s="5" t="n">
        <v>0</v>
      </c>
      <c r="G4384" s="5">
        <f>E4384-F4384</f>
        <v/>
      </c>
      <c r="H4384" s="5">
        <f>'Notes'!$B$4</f>
        <v/>
      </c>
      <c r="I4384" s="5">
        <f>ROUNDUP(D4384/H4384,0)</f>
        <v/>
      </c>
      <c r="J4384" s="6">
        <f>G4384-I4384</f>
        <v/>
      </c>
      <c r="K4384" s="4">
        <f>IF(J4384&lt;0,"Deficit",IF(J4384=0,"Exact fit","Surplus"))</f>
        <v/>
      </c>
    </row>
    <row r="4385">
      <c r="A4385" s="4" t="n">
        <v>240210</v>
      </c>
      <c r="B4385" s="4" t="inlineStr">
        <is>
          <t>NEW LIGHT COMPLEX ACADEMY</t>
        </is>
      </c>
      <c r="C4385" s="4" t="inlineStr">
        <is>
          <t>P6</t>
        </is>
      </c>
      <c r="D4385" s="5" t="n">
        <v>64</v>
      </c>
      <c r="E4385" s="5" t="n">
        <v>2</v>
      </c>
      <c r="F4385" s="5" t="n">
        <v>0</v>
      </c>
      <c r="G4385" s="5">
        <f>E4385-F4385</f>
        <v/>
      </c>
      <c r="H4385" s="5">
        <f>'Notes'!$B$4</f>
        <v/>
      </c>
      <c r="I4385" s="5">
        <f>ROUNDUP(D4385/H4385,0)</f>
        <v/>
      </c>
      <c r="J4385" s="6">
        <f>G4385-I4385</f>
        <v/>
      </c>
      <c r="K4385" s="4">
        <f>IF(J4385&lt;0,"Deficit",IF(J4385=0,"Exact fit","Surplus"))</f>
        <v/>
      </c>
    </row>
    <row r="4386">
      <c r="A4386" s="4" t="n">
        <v>240301</v>
      </c>
      <c r="B4386" s="4" t="inlineStr">
        <is>
          <t>EP BUHORO</t>
        </is>
      </c>
      <c r="C4386" s="4" t="inlineStr">
        <is>
          <t>P1</t>
        </is>
      </c>
      <c r="D4386" s="5" t="n">
        <v>146</v>
      </c>
      <c r="E4386" s="5" t="n">
        <v>4</v>
      </c>
      <c r="F4386" s="5" t="n">
        <v>2</v>
      </c>
      <c r="G4386" s="5">
        <f>E4386-F4386</f>
        <v/>
      </c>
      <c r="H4386" s="5">
        <f>'Notes'!$B$4</f>
        <v/>
      </c>
      <c r="I4386" s="5">
        <f>ROUNDUP(D4386/H4386,0)</f>
        <v/>
      </c>
      <c r="J4386" s="6">
        <f>G4386-I4386</f>
        <v/>
      </c>
      <c r="K4386" s="4">
        <f>IF(J4386&lt;0,"Deficit",IF(J4386=0,"Exact fit","Surplus"))</f>
        <v/>
      </c>
    </row>
    <row r="4387">
      <c r="A4387" s="4" t="n">
        <v>240301</v>
      </c>
      <c r="B4387" s="4" t="inlineStr">
        <is>
          <t>EP BUHORO</t>
        </is>
      </c>
      <c r="C4387" s="4" t="inlineStr">
        <is>
          <t>P2</t>
        </is>
      </c>
      <c r="D4387" s="5" t="n">
        <v>91</v>
      </c>
      <c r="E4387" s="5" t="n">
        <v>2</v>
      </c>
      <c r="F4387" s="5" t="n">
        <v>1</v>
      </c>
      <c r="G4387" s="5">
        <f>E4387-F4387</f>
        <v/>
      </c>
      <c r="H4387" s="5">
        <f>'Notes'!$B$4</f>
        <v/>
      </c>
      <c r="I4387" s="5">
        <f>ROUNDUP(D4387/H4387,0)</f>
        <v/>
      </c>
      <c r="J4387" s="6">
        <f>G4387-I4387</f>
        <v/>
      </c>
      <c r="K4387" s="4">
        <f>IF(J4387&lt;0,"Deficit",IF(J4387=0,"Exact fit","Surplus"))</f>
        <v/>
      </c>
    </row>
    <row r="4388">
      <c r="A4388" s="4" t="n">
        <v>240301</v>
      </c>
      <c r="B4388" s="4" t="inlineStr">
        <is>
          <t>EP BUHORO</t>
        </is>
      </c>
      <c r="C4388" s="4" t="inlineStr">
        <is>
          <t>P3</t>
        </is>
      </c>
      <c r="D4388" s="5" t="n">
        <v>86</v>
      </c>
      <c r="E4388" s="5" t="n">
        <v>2</v>
      </c>
      <c r="F4388" s="5" t="n">
        <v>1</v>
      </c>
      <c r="G4388" s="5">
        <f>E4388-F4388</f>
        <v/>
      </c>
      <c r="H4388" s="5">
        <f>'Notes'!$B$4</f>
        <v/>
      </c>
      <c r="I4388" s="5">
        <f>ROUNDUP(D4388/H4388,0)</f>
        <v/>
      </c>
      <c r="J4388" s="6">
        <f>G4388-I4388</f>
        <v/>
      </c>
      <c r="K4388" s="4">
        <f>IF(J4388&lt;0,"Deficit",IF(J4388=0,"Exact fit","Surplus"))</f>
        <v/>
      </c>
    </row>
    <row r="4389">
      <c r="A4389" s="4" t="n">
        <v>240301</v>
      </c>
      <c r="B4389" s="4" t="inlineStr">
        <is>
          <t>EP BUHORO</t>
        </is>
      </c>
      <c r="C4389" s="4" t="inlineStr">
        <is>
          <t>P4</t>
        </is>
      </c>
      <c r="D4389" s="5" t="n">
        <v>99</v>
      </c>
      <c r="E4389" s="5" t="n">
        <v>2</v>
      </c>
      <c r="F4389" s="5" t="n">
        <v>0</v>
      </c>
      <c r="G4389" s="5">
        <f>E4389-F4389</f>
        <v/>
      </c>
      <c r="H4389" s="5">
        <f>'Notes'!$B$4</f>
        <v/>
      </c>
      <c r="I4389" s="5">
        <f>ROUNDUP(D4389/H4389,0)</f>
        <v/>
      </c>
      <c r="J4389" s="6">
        <f>G4389-I4389</f>
        <v/>
      </c>
      <c r="K4389" s="4">
        <f>IF(J4389&lt;0,"Deficit",IF(J4389=0,"Exact fit","Surplus"))</f>
        <v/>
      </c>
    </row>
    <row r="4390">
      <c r="A4390" s="4" t="n">
        <v>240301</v>
      </c>
      <c r="B4390" s="4" t="inlineStr">
        <is>
          <t>EP BUHORO</t>
        </is>
      </c>
      <c r="C4390" s="4" t="inlineStr">
        <is>
          <t>P5</t>
        </is>
      </c>
      <c r="D4390" s="5" t="n">
        <v>123</v>
      </c>
      <c r="E4390" s="5" t="n">
        <v>3</v>
      </c>
      <c r="F4390" s="5" t="n">
        <v>0</v>
      </c>
      <c r="G4390" s="5">
        <f>E4390-F4390</f>
        <v/>
      </c>
      <c r="H4390" s="5">
        <f>'Notes'!$B$4</f>
        <v/>
      </c>
      <c r="I4390" s="5">
        <f>ROUNDUP(D4390/H4390,0)</f>
        <v/>
      </c>
      <c r="J4390" s="6">
        <f>G4390-I4390</f>
        <v/>
      </c>
      <c r="K4390" s="4">
        <f>IF(J4390&lt;0,"Deficit",IF(J4390=0,"Exact fit","Surplus"))</f>
        <v/>
      </c>
    </row>
    <row r="4391">
      <c r="A4391" s="4" t="n">
        <v>240301</v>
      </c>
      <c r="B4391" s="4" t="inlineStr">
        <is>
          <t>EP BUHORO</t>
        </is>
      </c>
      <c r="C4391" s="4" t="inlineStr">
        <is>
          <t>P6</t>
        </is>
      </c>
      <c r="D4391" s="5" t="n">
        <v>61</v>
      </c>
      <c r="E4391" s="5" t="n">
        <v>2</v>
      </c>
      <c r="F4391" s="5" t="n">
        <v>0</v>
      </c>
      <c r="G4391" s="5">
        <f>E4391-F4391</f>
        <v/>
      </c>
      <c r="H4391" s="5">
        <f>'Notes'!$B$4</f>
        <v/>
      </c>
      <c r="I4391" s="5">
        <f>ROUNDUP(D4391/H4391,0)</f>
        <v/>
      </c>
      <c r="J4391" s="6">
        <f>G4391-I4391</f>
        <v/>
      </c>
      <c r="K4391" s="4">
        <f>IF(J4391&lt;0,"Deficit",IF(J4391=0,"Exact fit","Surplus"))</f>
        <v/>
      </c>
    </row>
    <row r="4392">
      <c r="A4392" s="4" t="n">
        <v>240303</v>
      </c>
      <c r="B4392" s="4" t="inlineStr">
        <is>
          <t>EP BUNAZI</t>
        </is>
      </c>
      <c r="C4392" s="4" t="inlineStr">
        <is>
          <t>P1</t>
        </is>
      </c>
      <c r="D4392" s="5" t="n">
        <v>166</v>
      </c>
      <c r="E4392" s="5" t="n">
        <v>2</v>
      </c>
      <c r="F4392" s="5" t="n">
        <v>1</v>
      </c>
      <c r="G4392" s="5">
        <f>E4392-F4392</f>
        <v/>
      </c>
      <c r="H4392" s="5">
        <f>'Notes'!$B$4</f>
        <v/>
      </c>
      <c r="I4392" s="5">
        <f>ROUNDUP(D4392/H4392,0)</f>
        <v/>
      </c>
      <c r="J4392" s="6">
        <f>G4392-I4392</f>
        <v/>
      </c>
      <c r="K4392" s="4">
        <f>IF(J4392&lt;0,"Deficit",IF(J4392=0,"Exact fit","Surplus"))</f>
        <v/>
      </c>
    </row>
    <row r="4393">
      <c r="A4393" s="4" t="n">
        <v>240303</v>
      </c>
      <c r="B4393" s="4" t="inlineStr">
        <is>
          <t>EP BUNAZI</t>
        </is>
      </c>
      <c r="C4393" s="4" t="inlineStr">
        <is>
          <t>P2</t>
        </is>
      </c>
      <c r="D4393" s="5" t="n">
        <v>150</v>
      </c>
      <c r="E4393" s="5" t="n">
        <v>2</v>
      </c>
      <c r="F4393" s="5" t="n">
        <v>1</v>
      </c>
      <c r="G4393" s="5">
        <f>E4393-F4393</f>
        <v/>
      </c>
      <c r="H4393" s="5">
        <f>'Notes'!$B$4</f>
        <v/>
      </c>
      <c r="I4393" s="5">
        <f>ROUNDUP(D4393/H4393,0)</f>
        <v/>
      </c>
      <c r="J4393" s="6">
        <f>G4393-I4393</f>
        <v/>
      </c>
      <c r="K4393" s="4">
        <f>IF(J4393&lt;0,"Deficit",IF(J4393=0,"Exact fit","Surplus"))</f>
        <v/>
      </c>
    </row>
    <row r="4394">
      <c r="A4394" s="4" t="n">
        <v>240303</v>
      </c>
      <c r="B4394" s="4" t="inlineStr">
        <is>
          <t>EP BUNAZI</t>
        </is>
      </c>
      <c r="C4394" s="4" t="inlineStr">
        <is>
          <t>P3</t>
        </is>
      </c>
      <c r="D4394" s="5" t="n">
        <v>136</v>
      </c>
      <c r="E4394" s="5" t="n">
        <v>2</v>
      </c>
      <c r="F4394" s="5" t="n">
        <v>1</v>
      </c>
      <c r="G4394" s="5">
        <f>E4394-F4394</f>
        <v/>
      </c>
      <c r="H4394" s="5">
        <f>'Notes'!$B$4</f>
        <v/>
      </c>
      <c r="I4394" s="5">
        <f>ROUNDUP(D4394/H4394,0)</f>
        <v/>
      </c>
      <c r="J4394" s="6">
        <f>G4394-I4394</f>
        <v/>
      </c>
      <c r="K4394" s="4">
        <f>IF(J4394&lt;0,"Deficit",IF(J4394=0,"Exact fit","Surplus"))</f>
        <v/>
      </c>
    </row>
    <row r="4395">
      <c r="A4395" s="4" t="n">
        <v>240303</v>
      </c>
      <c r="B4395" s="4" t="inlineStr">
        <is>
          <t>EP BUNAZI</t>
        </is>
      </c>
      <c r="C4395" s="4" t="inlineStr">
        <is>
          <t>P4</t>
        </is>
      </c>
      <c r="D4395" s="5" t="n">
        <v>140</v>
      </c>
      <c r="E4395" s="5" t="n">
        <v>2</v>
      </c>
      <c r="F4395" s="5" t="n">
        <v>0</v>
      </c>
      <c r="G4395" s="5">
        <f>E4395-F4395</f>
        <v/>
      </c>
      <c r="H4395" s="5">
        <f>'Notes'!$B$4</f>
        <v/>
      </c>
      <c r="I4395" s="5">
        <f>ROUNDUP(D4395/H4395,0)</f>
        <v/>
      </c>
      <c r="J4395" s="6">
        <f>G4395-I4395</f>
        <v/>
      </c>
      <c r="K4395" s="4">
        <f>IF(J4395&lt;0,"Deficit",IF(J4395=0,"Exact fit","Surplus"))</f>
        <v/>
      </c>
    </row>
    <row r="4396">
      <c r="A4396" s="4" t="n">
        <v>240303</v>
      </c>
      <c r="B4396" s="4" t="inlineStr">
        <is>
          <t>EP BUNAZI</t>
        </is>
      </c>
      <c r="C4396" s="4" t="inlineStr">
        <is>
          <t>P5</t>
        </is>
      </c>
      <c r="D4396" s="5" t="n">
        <v>99</v>
      </c>
      <c r="E4396" s="5" t="n">
        <v>2</v>
      </c>
      <c r="F4396" s="5" t="n">
        <v>0</v>
      </c>
      <c r="G4396" s="5">
        <f>E4396-F4396</f>
        <v/>
      </c>
      <c r="H4396" s="5">
        <f>'Notes'!$B$4</f>
        <v/>
      </c>
      <c r="I4396" s="5">
        <f>ROUNDUP(D4396/H4396,0)</f>
        <v/>
      </c>
      <c r="J4396" s="6">
        <f>G4396-I4396</f>
        <v/>
      </c>
      <c r="K4396" s="4">
        <f>IF(J4396&lt;0,"Deficit",IF(J4396=0,"Exact fit","Surplus"))</f>
        <v/>
      </c>
    </row>
    <row r="4397">
      <c r="A4397" s="4" t="n">
        <v>240303</v>
      </c>
      <c r="B4397" s="4" t="inlineStr">
        <is>
          <t>EP BUNAZI</t>
        </is>
      </c>
      <c r="C4397" s="4" t="inlineStr">
        <is>
          <t>P6</t>
        </is>
      </c>
      <c r="D4397" s="5" t="n">
        <v>78</v>
      </c>
      <c r="E4397" s="5" t="n">
        <v>2</v>
      </c>
      <c r="F4397" s="5" t="n">
        <v>0</v>
      </c>
      <c r="G4397" s="5">
        <f>E4397-F4397</f>
        <v/>
      </c>
      <c r="H4397" s="5">
        <f>'Notes'!$B$4</f>
        <v/>
      </c>
      <c r="I4397" s="5">
        <f>ROUNDUP(D4397/H4397,0)</f>
        <v/>
      </c>
      <c r="J4397" s="6">
        <f>G4397-I4397</f>
        <v/>
      </c>
      <c r="K4397" s="4">
        <f>IF(J4397&lt;0,"Deficit",IF(J4397=0,"Exact fit","Surplus"))</f>
        <v/>
      </c>
    </row>
    <row r="4398">
      <c r="A4398" s="4" t="n">
        <v>240305</v>
      </c>
      <c r="B4398" s="4" t="inlineStr">
        <is>
          <t>EP KIBINGO</t>
        </is>
      </c>
      <c r="C4398" s="4" t="inlineStr">
        <is>
          <t>P1</t>
        </is>
      </c>
      <c r="D4398" s="5" t="n">
        <v>157</v>
      </c>
      <c r="E4398" s="5" t="n">
        <v>4</v>
      </c>
      <c r="F4398" s="5" t="n">
        <v>1</v>
      </c>
      <c r="G4398" s="5">
        <f>E4398-F4398</f>
        <v/>
      </c>
      <c r="H4398" s="5">
        <f>'Notes'!$B$4</f>
        <v/>
      </c>
      <c r="I4398" s="5">
        <f>ROUNDUP(D4398/H4398,0)</f>
        <v/>
      </c>
      <c r="J4398" s="6">
        <f>G4398-I4398</f>
        <v/>
      </c>
      <c r="K4398" s="4">
        <f>IF(J4398&lt;0,"Deficit",IF(J4398=0,"Exact fit","Surplus"))</f>
        <v/>
      </c>
    </row>
    <row r="4399">
      <c r="A4399" s="4" t="n">
        <v>240305</v>
      </c>
      <c r="B4399" s="4" t="inlineStr">
        <is>
          <t>EP KIBINGO</t>
        </is>
      </c>
      <c r="C4399" s="4" t="inlineStr">
        <is>
          <t>P2</t>
        </is>
      </c>
      <c r="D4399" s="5" t="n">
        <v>128</v>
      </c>
      <c r="E4399" s="5" t="n">
        <v>4</v>
      </c>
      <c r="F4399" s="5" t="n">
        <v>2</v>
      </c>
      <c r="G4399" s="5">
        <f>E4399-F4399</f>
        <v/>
      </c>
      <c r="H4399" s="5">
        <f>'Notes'!$B$4</f>
        <v/>
      </c>
      <c r="I4399" s="5">
        <f>ROUNDUP(D4399/H4399,0)</f>
        <v/>
      </c>
      <c r="J4399" s="6">
        <f>G4399-I4399</f>
        <v/>
      </c>
      <c r="K4399" s="4">
        <f>IF(J4399&lt;0,"Deficit",IF(J4399=0,"Exact fit","Surplus"))</f>
        <v/>
      </c>
    </row>
    <row r="4400">
      <c r="A4400" s="4" t="n">
        <v>240305</v>
      </c>
      <c r="B4400" s="4" t="inlineStr">
        <is>
          <t>EP KIBINGO</t>
        </is>
      </c>
      <c r="C4400" s="4" t="inlineStr">
        <is>
          <t>P3</t>
        </is>
      </c>
      <c r="D4400" s="5" t="n">
        <v>123</v>
      </c>
      <c r="E4400" s="5" t="n">
        <v>4</v>
      </c>
      <c r="F4400" s="5" t="n">
        <v>2</v>
      </c>
      <c r="G4400" s="5">
        <f>E4400-F4400</f>
        <v/>
      </c>
      <c r="H4400" s="5">
        <f>'Notes'!$B$4</f>
        <v/>
      </c>
      <c r="I4400" s="5">
        <f>ROUNDUP(D4400/H4400,0)</f>
        <v/>
      </c>
      <c r="J4400" s="6">
        <f>G4400-I4400</f>
        <v/>
      </c>
      <c r="K4400" s="4">
        <f>IF(J4400&lt;0,"Deficit",IF(J4400=0,"Exact fit","Surplus"))</f>
        <v/>
      </c>
    </row>
    <row r="4401">
      <c r="A4401" s="4" t="n">
        <v>240305</v>
      </c>
      <c r="B4401" s="4" t="inlineStr">
        <is>
          <t>EP KIBINGO</t>
        </is>
      </c>
      <c r="C4401" s="4" t="inlineStr">
        <is>
          <t>P4</t>
        </is>
      </c>
      <c r="D4401" s="5" t="n">
        <v>129</v>
      </c>
      <c r="E4401" s="5" t="n">
        <v>3</v>
      </c>
      <c r="F4401" s="5" t="n">
        <v>0</v>
      </c>
      <c r="G4401" s="5">
        <f>E4401-F4401</f>
        <v/>
      </c>
      <c r="H4401" s="5">
        <f>'Notes'!$B$4</f>
        <v/>
      </c>
      <c r="I4401" s="5">
        <f>ROUNDUP(D4401/H4401,0)</f>
        <v/>
      </c>
      <c r="J4401" s="6">
        <f>G4401-I4401</f>
        <v/>
      </c>
      <c r="K4401" s="4">
        <f>IF(J4401&lt;0,"Deficit",IF(J4401=0,"Exact fit","Surplus"))</f>
        <v/>
      </c>
    </row>
    <row r="4402">
      <c r="A4402" s="4" t="n">
        <v>240305</v>
      </c>
      <c r="B4402" s="4" t="inlineStr">
        <is>
          <t>EP KIBINGO</t>
        </is>
      </c>
      <c r="C4402" s="4" t="inlineStr">
        <is>
          <t>P5</t>
        </is>
      </c>
      <c r="D4402" s="5" t="n">
        <v>133</v>
      </c>
      <c r="E4402" s="5" t="n">
        <v>3</v>
      </c>
      <c r="F4402" s="5" t="n">
        <v>0</v>
      </c>
      <c r="G4402" s="5">
        <f>E4402-F4402</f>
        <v/>
      </c>
      <c r="H4402" s="5">
        <f>'Notes'!$B$4</f>
        <v/>
      </c>
      <c r="I4402" s="5">
        <f>ROUNDUP(D4402/H4402,0)</f>
        <v/>
      </c>
      <c r="J4402" s="6">
        <f>G4402-I4402</f>
        <v/>
      </c>
      <c r="K4402" s="4">
        <f>IF(J4402&lt;0,"Deficit",IF(J4402=0,"Exact fit","Surplus"))</f>
        <v/>
      </c>
    </row>
    <row r="4403">
      <c r="A4403" s="4" t="n">
        <v>240305</v>
      </c>
      <c r="B4403" s="4" t="inlineStr">
        <is>
          <t>EP KIBINGO</t>
        </is>
      </c>
      <c r="C4403" s="4" t="inlineStr">
        <is>
          <t>P6</t>
        </is>
      </c>
      <c r="D4403" s="5" t="n">
        <v>81</v>
      </c>
      <c r="E4403" s="5" t="n">
        <v>2</v>
      </c>
      <c r="F4403" s="5" t="n">
        <v>0</v>
      </c>
      <c r="G4403" s="5">
        <f>E4403-F4403</f>
        <v/>
      </c>
      <c r="H4403" s="5">
        <f>'Notes'!$B$4</f>
        <v/>
      </c>
      <c r="I4403" s="5">
        <f>ROUNDUP(D4403/H4403,0)</f>
        <v/>
      </c>
      <c r="J4403" s="6">
        <f>G4403-I4403</f>
        <v/>
      </c>
      <c r="K4403" s="4">
        <f>IF(J4403&lt;0,"Deficit",IF(J4403=0,"Exact fit","Surplus"))</f>
        <v/>
      </c>
    </row>
    <row r="4404">
      <c r="A4404" s="4" t="n">
        <v>240307</v>
      </c>
      <c r="B4404" s="4" t="inlineStr">
        <is>
          <t>Gs Saint Boniface Karama / TSS</t>
        </is>
      </c>
      <c r="C4404" s="4" t="inlineStr">
        <is>
          <t>P1</t>
        </is>
      </c>
      <c r="D4404" s="5" t="n">
        <v>193</v>
      </c>
      <c r="E4404" s="5" t="n">
        <v>6</v>
      </c>
      <c r="F4404" s="5" t="n">
        <v>2</v>
      </c>
      <c r="G4404" s="5">
        <f>E4404-F4404</f>
        <v/>
      </c>
      <c r="H4404" s="5">
        <f>'Notes'!$B$4</f>
        <v/>
      </c>
      <c r="I4404" s="5">
        <f>ROUNDUP(D4404/H4404,0)</f>
        <v/>
      </c>
      <c r="J4404" s="6">
        <f>G4404-I4404</f>
        <v/>
      </c>
      <c r="K4404" s="4">
        <f>IF(J4404&lt;0,"Deficit",IF(J4404=0,"Exact fit","Surplus"))</f>
        <v/>
      </c>
    </row>
    <row r="4405">
      <c r="A4405" s="4" t="n">
        <v>240307</v>
      </c>
      <c r="B4405" s="4" t="inlineStr">
        <is>
          <t>Gs Saint Boniface Karama / TSS</t>
        </is>
      </c>
      <c r="C4405" s="4" t="inlineStr">
        <is>
          <t>P2</t>
        </is>
      </c>
      <c r="D4405" s="5" t="n">
        <v>196</v>
      </c>
      <c r="E4405" s="5" t="n">
        <v>4</v>
      </c>
      <c r="F4405" s="5" t="n">
        <v>1</v>
      </c>
      <c r="G4405" s="5">
        <f>E4405-F4405</f>
        <v/>
      </c>
      <c r="H4405" s="5">
        <f>'Notes'!$B$4</f>
        <v/>
      </c>
      <c r="I4405" s="5">
        <f>ROUNDUP(D4405/H4405,0)</f>
        <v/>
      </c>
      <c r="J4405" s="6">
        <f>G4405-I4405</f>
        <v/>
      </c>
      <c r="K4405" s="4">
        <f>IF(J4405&lt;0,"Deficit",IF(J4405=0,"Exact fit","Surplus"))</f>
        <v/>
      </c>
    </row>
    <row r="4406">
      <c r="A4406" s="4" t="n">
        <v>240307</v>
      </c>
      <c r="B4406" s="4" t="inlineStr">
        <is>
          <t>Gs Saint Boniface Karama / TSS</t>
        </is>
      </c>
      <c r="C4406" s="4" t="inlineStr">
        <is>
          <t>P3</t>
        </is>
      </c>
      <c r="D4406" s="5" t="n">
        <v>208</v>
      </c>
      <c r="E4406" s="5" t="n">
        <v>4</v>
      </c>
      <c r="F4406" s="5" t="n">
        <v>2</v>
      </c>
      <c r="G4406" s="5">
        <f>E4406-F4406</f>
        <v/>
      </c>
      <c r="H4406" s="5">
        <f>'Notes'!$B$4</f>
        <v/>
      </c>
      <c r="I4406" s="5">
        <f>ROUNDUP(D4406/H4406,0)</f>
        <v/>
      </c>
      <c r="J4406" s="6">
        <f>G4406-I4406</f>
        <v/>
      </c>
      <c r="K4406" s="4">
        <f>IF(J4406&lt;0,"Deficit",IF(J4406=0,"Exact fit","Surplus"))</f>
        <v/>
      </c>
    </row>
    <row r="4407">
      <c r="A4407" s="4" t="n">
        <v>240307</v>
      </c>
      <c r="B4407" s="4" t="inlineStr">
        <is>
          <t>Gs Saint Boniface Karama / TSS</t>
        </is>
      </c>
      <c r="C4407" s="4" t="inlineStr">
        <is>
          <t>P4</t>
        </is>
      </c>
      <c r="D4407" s="5" t="n">
        <v>328</v>
      </c>
      <c r="E4407" s="5" t="n">
        <v>6</v>
      </c>
      <c r="F4407" s="5" t="n">
        <v>0</v>
      </c>
      <c r="G4407" s="5">
        <f>E4407-F4407</f>
        <v/>
      </c>
      <c r="H4407" s="5">
        <f>'Notes'!$B$4</f>
        <v/>
      </c>
      <c r="I4407" s="5">
        <f>ROUNDUP(D4407/H4407,0)</f>
        <v/>
      </c>
      <c r="J4407" s="6">
        <f>G4407-I4407</f>
        <v/>
      </c>
      <c r="K4407" s="4">
        <f>IF(J4407&lt;0,"Deficit",IF(J4407=0,"Exact fit","Surplus"))</f>
        <v/>
      </c>
    </row>
    <row r="4408">
      <c r="A4408" s="4" t="n">
        <v>240307</v>
      </c>
      <c r="B4408" s="4" t="inlineStr">
        <is>
          <t>Gs Saint Boniface Karama / TSS</t>
        </is>
      </c>
      <c r="C4408" s="4" t="inlineStr">
        <is>
          <t>P5</t>
        </is>
      </c>
      <c r="D4408" s="5" t="n">
        <v>297</v>
      </c>
      <c r="E4408" s="5" t="n">
        <v>6</v>
      </c>
      <c r="F4408" s="5" t="n">
        <v>0</v>
      </c>
      <c r="G4408" s="5">
        <f>E4408-F4408</f>
        <v/>
      </c>
      <c r="H4408" s="5">
        <f>'Notes'!$B$4</f>
        <v/>
      </c>
      <c r="I4408" s="5">
        <f>ROUNDUP(D4408/H4408,0)</f>
        <v/>
      </c>
      <c r="J4408" s="6">
        <f>G4408-I4408</f>
        <v/>
      </c>
      <c r="K4408" s="4">
        <f>IF(J4408&lt;0,"Deficit",IF(J4408=0,"Exact fit","Surplus"))</f>
        <v/>
      </c>
    </row>
    <row r="4409">
      <c r="A4409" s="4" t="n">
        <v>240307</v>
      </c>
      <c r="B4409" s="4" t="inlineStr">
        <is>
          <t>Gs Saint Boniface Karama / TSS</t>
        </is>
      </c>
      <c r="C4409" s="4" t="inlineStr">
        <is>
          <t>P6</t>
        </is>
      </c>
      <c r="D4409" s="5" t="n">
        <v>123</v>
      </c>
      <c r="E4409" s="5" t="n">
        <v>3</v>
      </c>
      <c r="F4409" s="5" t="n">
        <v>0</v>
      </c>
      <c r="G4409" s="5">
        <f>E4409-F4409</f>
        <v/>
      </c>
      <c r="H4409" s="5">
        <f>'Notes'!$B$4</f>
        <v/>
      </c>
      <c r="I4409" s="5">
        <f>ROUNDUP(D4409/H4409,0)</f>
        <v/>
      </c>
      <c r="J4409" s="6">
        <f>G4409-I4409</f>
        <v/>
      </c>
      <c r="K4409" s="4">
        <f>IF(J4409&lt;0,"Deficit",IF(J4409=0,"Exact fit","Surplus"))</f>
        <v/>
      </c>
    </row>
    <row r="4410">
      <c r="A4410" s="4" t="n">
        <v>240309</v>
      </c>
      <c r="B4410" s="4" t="inlineStr">
        <is>
          <t>Gs MUHEMBE</t>
        </is>
      </c>
      <c r="C4410" s="4" t="inlineStr">
        <is>
          <t>P1</t>
        </is>
      </c>
      <c r="D4410" s="5" t="n">
        <v>142</v>
      </c>
      <c r="E4410" s="5" t="n">
        <v>4</v>
      </c>
      <c r="F4410" s="5" t="n">
        <v>2</v>
      </c>
      <c r="G4410" s="5">
        <f>E4410-F4410</f>
        <v/>
      </c>
      <c r="H4410" s="5">
        <f>'Notes'!$B$4</f>
        <v/>
      </c>
      <c r="I4410" s="5">
        <f>ROUNDUP(D4410/H4410,0)</f>
        <v/>
      </c>
      <c r="J4410" s="6">
        <f>G4410-I4410</f>
        <v/>
      </c>
      <c r="K4410" s="4">
        <f>IF(J4410&lt;0,"Deficit",IF(J4410=0,"Exact fit","Surplus"))</f>
        <v/>
      </c>
    </row>
    <row r="4411">
      <c r="A4411" s="4" t="n">
        <v>240309</v>
      </c>
      <c r="B4411" s="4" t="inlineStr">
        <is>
          <t>Gs MUHEMBE</t>
        </is>
      </c>
      <c r="C4411" s="4" t="inlineStr">
        <is>
          <t>P2</t>
        </is>
      </c>
      <c r="D4411" s="5" t="n">
        <v>92</v>
      </c>
      <c r="E4411" s="5" t="n">
        <v>2</v>
      </c>
      <c r="F4411" s="5" t="n">
        <v>1</v>
      </c>
      <c r="G4411" s="5">
        <f>E4411-F4411</f>
        <v/>
      </c>
      <c r="H4411" s="5">
        <f>'Notes'!$B$4</f>
        <v/>
      </c>
      <c r="I4411" s="5">
        <f>ROUNDUP(D4411/H4411,0)</f>
        <v/>
      </c>
      <c r="J4411" s="6">
        <f>G4411-I4411</f>
        <v/>
      </c>
      <c r="K4411" s="4">
        <f>IF(J4411&lt;0,"Deficit",IF(J4411=0,"Exact fit","Surplus"))</f>
        <v/>
      </c>
    </row>
    <row r="4412">
      <c r="A4412" s="4" t="n">
        <v>240309</v>
      </c>
      <c r="B4412" s="4" t="inlineStr">
        <is>
          <t>Gs MUHEMBE</t>
        </is>
      </c>
      <c r="C4412" s="4" t="inlineStr">
        <is>
          <t>P3</t>
        </is>
      </c>
      <c r="D4412" s="5" t="n">
        <v>80</v>
      </c>
      <c r="E4412" s="5" t="n">
        <v>2</v>
      </c>
      <c r="F4412" s="5" t="n">
        <v>1</v>
      </c>
      <c r="G4412" s="5">
        <f>E4412-F4412</f>
        <v/>
      </c>
      <c r="H4412" s="5">
        <f>'Notes'!$B$4</f>
        <v/>
      </c>
      <c r="I4412" s="5">
        <f>ROUNDUP(D4412/H4412,0)</f>
        <v/>
      </c>
      <c r="J4412" s="6">
        <f>G4412-I4412</f>
        <v/>
      </c>
      <c r="K4412" s="4">
        <f>IF(J4412&lt;0,"Deficit",IF(J4412=0,"Exact fit","Surplus"))</f>
        <v/>
      </c>
    </row>
    <row r="4413">
      <c r="A4413" s="4" t="n">
        <v>240309</v>
      </c>
      <c r="B4413" s="4" t="inlineStr">
        <is>
          <t>Gs MUHEMBE</t>
        </is>
      </c>
      <c r="C4413" s="4" t="inlineStr">
        <is>
          <t>P4</t>
        </is>
      </c>
      <c r="D4413" s="5" t="n">
        <v>73</v>
      </c>
      <c r="E4413" s="5" t="n">
        <v>1</v>
      </c>
      <c r="F4413" s="5" t="n">
        <v>0</v>
      </c>
      <c r="G4413" s="5">
        <f>E4413-F4413</f>
        <v/>
      </c>
      <c r="H4413" s="5">
        <f>'Notes'!$B$4</f>
        <v/>
      </c>
      <c r="I4413" s="5">
        <f>ROUNDUP(D4413/H4413,0)</f>
        <v/>
      </c>
      <c r="J4413" s="6">
        <f>G4413-I4413</f>
        <v/>
      </c>
      <c r="K4413" s="4">
        <f>IF(J4413&lt;0,"Deficit",IF(J4413=0,"Exact fit","Surplus"))</f>
        <v/>
      </c>
    </row>
    <row r="4414">
      <c r="A4414" s="4" t="n">
        <v>240309</v>
      </c>
      <c r="B4414" s="4" t="inlineStr">
        <is>
          <t>Gs MUHEMBE</t>
        </is>
      </c>
      <c r="C4414" s="4" t="inlineStr">
        <is>
          <t>P5</t>
        </is>
      </c>
      <c r="D4414" s="5" t="n">
        <v>72</v>
      </c>
      <c r="E4414" s="5" t="n">
        <v>1</v>
      </c>
      <c r="F4414" s="5" t="n">
        <v>0</v>
      </c>
      <c r="G4414" s="5">
        <f>E4414-F4414</f>
        <v/>
      </c>
      <c r="H4414" s="5">
        <f>'Notes'!$B$4</f>
        <v/>
      </c>
      <c r="I4414" s="5">
        <f>ROUNDUP(D4414/H4414,0)</f>
        <v/>
      </c>
      <c r="J4414" s="6">
        <f>G4414-I4414</f>
        <v/>
      </c>
      <c r="K4414" s="4">
        <f>IF(J4414&lt;0,"Deficit",IF(J4414=0,"Exact fit","Surplus"))</f>
        <v/>
      </c>
    </row>
    <row r="4415">
      <c r="A4415" s="4" t="n">
        <v>240309</v>
      </c>
      <c r="B4415" s="4" t="inlineStr">
        <is>
          <t>Gs MUHEMBE</t>
        </is>
      </c>
      <c r="C4415" s="4" t="inlineStr">
        <is>
          <t>P6</t>
        </is>
      </c>
      <c r="D4415" s="5" t="n">
        <v>30</v>
      </c>
      <c r="E4415" s="5" t="n">
        <v>1</v>
      </c>
      <c r="F4415" s="5" t="n">
        <v>0</v>
      </c>
      <c r="G4415" s="5">
        <f>E4415-F4415</f>
        <v/>
      </c>
      <c r="H4415" s="5">
        <f>'Notes'!$B$4</f>
        <v/>
      </c>
      <c r="I4415" s="5">
        <f>ROUNDUP(D4415/H4415,0)</f>
        <v/>
      </c>
      <c r="J4415" s="6">
        <f>G4415-I4415</f>
        <v/>
      </c>
      <c r="K4415" s="4">
        <f>IF(J4415&lt;0,"Deficit",IF(J4415=0,"Exact fit","Surplus"))</f>
        <v/>
      </c>
    </row>
    <row r="4416">
      <c r="A4416" s="4" t="n">
        <v>240310</v>
      </c>
      <c r="B4416" s="4" t="inlineStr">
        <is>
          <t>ISHEMA PRIMARY SCHOOL</t>
        </is>
      </c>
      <c r="C4416" s="4" t="inlineStr">
        <is>
          <t>P1</t>
        </is>
      </c>
      <c r="D4416" s="5" t="n">
        <v>111</v>
      </c>
      <c r="E4416" s="5" t="n">
        <v>3</v>
      </c>
      <c r="F4416" s="5" t="n">
        <v>1</v>
      </c>
      <c r="G4416" s="5">
        <f>E4416-F4416</f>
        <v/>
      </c>
      <c r="H4416" s="5">
        <f>'Notes'!$B$4</f>
        <v/>
      </c>
      <c r="I4416" s="5">
        <f>ROUNDUP(D4416/H4416,0)</f>
        <v/>
      </c>
      <c r="J4416" s="6">
        <f>G4416-I4416</f>
        <v/>
      </c>
      <c r="K4416" s="4">
        <f>IF(J4416&lt;0,"Deficit",IF(J4416=0,"Exact fit","Surplus"))</f>
        <v/>
      </c>
    </row>
    <row r="4417">
      <c r="A4417" s="4" t="n">
        <v>240310</v>
      </c>
      <c r="B4417" s="4" t="inlineStr">
        <is>
          <t>ISHEMA PRIMARY SCHOOL</t>
        </is>
      </c>
      <c r="C4417" s="4" t="inlineStr">
        <is>
          <t>P2</t>
        </is>
      </c>
      <c r="D4417" s="5" t="n">
        <v>89</v>
      </c>
      <c r="E4417" s="5" t="n">
        <v>2</v>
      </c>
      <c r="F4417" s="5" t="n">
        <v>0</v>
      </c>
      <c r="G4417" s="5">
        <f>E4417-F4417</f>
        <v/>
      </c>
      <c r="H4417" s="5">
        <f>'Notes'!$B$4</f>
        <v/>
      </c>
      <c r="I4417" s="5">
        <f>ROUNDUP(D4417/H4417,0)</f>
        <v/>
      </c>
      <c r="J4417" s="6">
        <f>G4417-I4417</f>
        <v/>
      </c>
      <c r="K4417" s="4">
        <f>IF(J4417&lt;0,"Deficit",IF(J4417=0,"Exact fit","Surplus"))</f>
        <v/>
      </c>
    </row>
    <row r="4418">
      <c r="A4418" s="4" t="n">
        <v>240310</v>
      </c>
      <c r="B4418" s="4" t="inlineStr">
        <is>
          <t>ISHEMA PRIMARY SCHOOL</t>
        </is>
      </c>
      <c r="C4418" s="4" t="inlineStr">
        <is>
          <t>P3</t>
        </is>
      </c>
      <c r="D4418" s="5" t="n">
        <v>74</v>
      </c>
      <c r="E4418" s="5" t="n">
        <v>2</v>
      </c>
      <c r="F4418" s="5" t="n">
        <v>1</v>
      </c>
      <c r="G4418" s="5">
        <f>E4418-F4418</f>
        <v/>
      </c>
      <c r="H4418" s="5">
        <f>'Notes'!$B$4</f>
        <v/>
      </c>
      <c r="I4418" s="5">
        <f>ROUNDUP(D4418/H4418,0)</f>
        <v/>
      </c>
      <c r="J4418" s="6">
        <f>G4418-I4418</f>
        <v/>
      </c>
      <c r="K4418" s="4">
        <f>IF(J4418&lt;0,"Deficit",IF(J4418=0,"Exact fit","Surplus"))</f>
        <v/>
      </c>
    </row>
    <row r="4419">
      <c r="A4419" s="4" t="n">
        <v>240310</v>
      </c>
      <c r="B4419" s="4" t="inlineStr">
        <is>
          <t>ISHEMA PRIMARY SCHOOL</t>
        </is>
      </c>
      <c r="C4419" s="4" t="inlineStr">
        <is>
          <t>P4</t>
        </is>
      </c>
      <c r="D4419" s="5" t="n">
        <v>48</v>
      </c>
      <c r="E4419" s="5" t="n">
        <v>2</v>
      </c>
      <c r="F4419" s="5" t="n">
        <v>0</v>
      </c>
      <c r="G4419" s="5">
        <f>E4419-F4419</f>
        <v/>
      </c>
      <c r="H4419" s="5">
        <f>'Notes'!$B$4</f>
        <v/>
      </c>
      <c r="I4419" s="5">
        <f>ROUNDUP(D4419/H4419,0)</f>
        <v/>
      </c>
      <c r="J4419" s="6">
        <f>G4419-I4419</f>
        <v/>
      </c>
      <c r="K4419" s="4">
        <f>IF(J4419&lt;0,"Deficit",IF(J4419=0,"Exact fit","Surplus"))</f>
        <v/>
      </c>
    </row>
    <row r="4420">
      <c r="A4420" s="4" t="n">
        <v>240310</v>
      </c>
      <c r="B4420" s="4" t="inlineStr">
        <is>
          <t>ISHEMA PRIMARY SCHOOL</t>
        </is>
      </c>
      <c r="C4420" s="4" t="inlineStr">
        <is>
          <t>P5</t>
        </is>
      </c>
      <c r="D4420" s="5" t="n">
        <v>30</v>
      </c>
      <c r="E4420" s="5" t="n">
        <v>1</v>
      </c>
      <c r="F4420" s="5" t="n">
        <v>0</v>
      </c>
      <c r="G4420" s="5">
        <f>E4420-F4420</f>
        <v/>
      </c>
      <c r="H4420" s="5">
        <f>'Notes'!$B$4</f>
        <v/>
      </c>
      <c r="I4420" s="5">
        <f>ROUNDUP(D4420/H4420,0)</f>
        <v/>
      </c>
      <c r="J4420" s="6">
        <f>G4420-I4420</f>
        <v/>
      </c>
      <c r="K4420" s="4">
        <f>IF(J4420&lt;0,"Deficit",IF(J4420=0,"Exact fit","Surplus"))</f>
        <v/>
      </c>
    </row>
    <row r="4421">
      <c r="A4421" s="4" t="n">
        <v>240310</v>
      </c>
      <c r="B4421" s="4" t="inlineStr">
        <is>
          <t>ISHEMA PRIMARY SCHOOL</t>
        </is>
      </c>
      <c r="C4421" s="4" t="inlineStr">
        <is>
          <t>P6</t>
        </is>
      </c>
      <c r="D4421" s="5" t="n">
        <v>35</v>
      </c>
      <c r="E4421" s="5" t="n">
        <v>1</v>
      </c>
      <c r="F4421" s="5" t="n">
        <v>0</v>
      </c>
      <c r="G4421" s="5">
        <f>E4421-F4421</f>
        <v/>
      </c>
      <c r="H4421" s="5">
        <f>'Notes'!$B$4</f>
        <v/>
      </c>
      <c r="I4421" s="5">
        <f>ROUNDUP(D4421/H4421,0)</f>
        <v/>
      </c>
      <c r="J4421" s="6">
        <f>G4421-I4421</f>
        <v/>
      </c>
      <c r="K4421" s="4">
        <f>IF(J4421&lt;0,"Deficit",IF(J4421=0,"Exact fit","Surplus"))</f>
        <v/>
      </c>
    </row>
    <row r="4422">
      <c r="A4422" s="4" t="n">
        <v>240324</v>
      </c>
      <c r="B4422" s="4" t="inlineStr">
        <is>
          <t>Ecole Maternelle Saint Francois d'Assise Karama</t>
        </is>
      </c>
      <c r="C4422" s="4" t="inlineStr">
        <is>
          <t>P1</t>
        </is>
      </c>
      <c r="D4422" s="5" t="n">
        <v>13</v>
      </c>
      <c r="E4422" s="5" t="n">
        <v>1</v>
      </c>
      <c r="F4422" s="5" t="n">
        <v>0</v>
      </c>
      <c r="G4422" s="5">
        <f>E4422-F4422</f>
        <v/>
      </c>
      <c r="H4422" s="5">
        <f>'Notes'!$B$4</f>
        <v/>
      </c>
      <c r="I4422" s="5">
        <f>ROUNDUP(D4422/H4422,0)</f>
        <v/>
      </c>
      <c r="J4422" s="6">
        <f>G4422-I4422</f>
        <v/>
      </c>
      <c r="K4422" s="4">
        <f>IF(J4422&lt;0,"Deficit",IF(J4422=0,"Exact fit","Surplus"))</f>
        <v/>
      </c>
    </row>
    <row r="4423">
      <c r="A4423" s="4" t="n">
        <v>240324</v>
      </c>
      <c r="B4423" s="4" t="inlineStr">
        <is>
          <t>Ecole Maternelle Saint Francois d'Assise Karama</t>
        </is>
      </c>
      <c r="C4423" s="4" t="inlineStr">
        <is>
          <t>P2</t>
        </is>
      </c>
      <c r="D4423" s="5" t="n">
        <v>13</v>
      </c>
      <c r="E4423" s="5" t="n">
        <v>1</v>
      </c>
      <c r="F4423" s="5" t="n">
        <v>0</v>
      </c>
      <c r="G4423" s="5">
        <f>E4423-F4423</f>
        <v/>
      </c>
      <c r="H4423" s="5">
        <f>'Notes'!$B$4</f>
        <v/>
      </c>
      <c r="I4423" s="5">
        <f>ROUNDUP(D4423/H4423,0)</f>
        <v/>
      </c>
      <c r="J4423" s="6">
        <f>G4423-I4423</f>
        <v/>
      </c>
      <c r="K4423" s="4">
        <f>IF(J4423&lt;0,"Deficit",IF(J4423=0,"Exact fit","Surplus"))</f>
        <v/>
      </c>
    </row>
    <row r="4424">
      <c r="A4424" s="4" t="n">
        <v>240401</v>
      </c>
      <c r="B4424" s="4" t="inlineStr">
        <is>
          <t>EP BIRAMBO SCHOOL</t>
        </is>
      </c>
      <c r="C4424" s="4" t="inlineStr">
        <is>
          <t>P1</t>
        </is>
      </c>
      <c r="D4424" s="5" t="n">
        <v>77</v>
      </c>
      <c r="E4424" s="5" t="n">
        <v>2</v>
      </c>
      <c r="F4424" s="5" t="n">
        <v>1</v>
      </c>
      <c r="G4424" s="5">
        <f>E4424-F4424</f>
        <v/>
      </c>
      <c r="H4424" s="5">
        <f>'Notes'!$B$4</f>
        <v/>
      </c>
      <c r="I4424" s="5">
        <f>ROUNDUP(D4424/H4424,0)</f>
        <v/>
      </c>
      <c r="J4424" s="6">
        <f>G4424-I4424</f>
        <v/>
      </c>
      <c r="K4424" s="4">
        <f>IF(J4424&lt;0,"Deficit",IF(J4424=0,"Exact fit","Surplus"))</f>
        <v/>
      </c>
    </row>
    <row r="4425">
      <c r="A4425" s="4" t="n">
        <v>240401</v>
      </c>
      <c r="B4425" s="4" t="inlineStr">
        <is>
          <t>EP BIRAMBO SCHOOL</t>
        </is>
      </c>
      <c r="C4425" s="4" t="inlineStr">
        <is>
          <t>P2</t>
        </is>
      </c>
      <c r="D4425" s="5" t="n">
        <v>65</v>
      </c>
      <c r="E4425" s="5" t="n">
        <v>2</v>
      </c>
      <c r="F4425" s="5" t="n">
        <v>1</v>
      </c>
      <c r="G4425" s="5">
        <f>E4425-F4425</f>
        <v/>
      </c>
      <c r="H4425" s="5">
        <f>'Notes'!$B$4</f>
        <v/>
      </c>
      <c r="I4425" s="5">
        <f>ROUNDUP(D4425/H4425,0)</f>
        <v/>
      </c>
      <c r="J4425" s="6">
        <f>G4425-I4425</f>
        <v/>
      </c>
      <c r="K4425" s="4">
        <f>IF(J4425&lt;0,"Deficit",IF(J4425=0,"Exact fit","Surplus"))</f>
        <v/>
      </c>
    </row>
    <row r="4426">
      <c r="A4426" s="4" t="n">
        <v>240401</v>
      </c>
      <c r="B4426" s="4" t="inlineStr">
        <is>
          <t>EP BIRAMBO SCHOOL</t>
        </is>
      </c>
      <c r="C4426" s="4" t="inlineStr">
        <is>
          <t>P3</t>
        </is>
      </c>
      <c r="D4426" s="5" t="n">
        <v>85</v>
      </c>
      <c r="E4426" s="5" t="n">
        <v>2</v>
      </c>
      <c r="F4426" s="5" t="n">
        <v>1</v>
      </c>
      <c r="G4426" s="5">
        <f>E4426-F4426</f>
        <v/>
      </c>
      <c r="H4426" s="5">
        <f>'Notes'!$B$4</f>
        <v/>
      </c>
      <c r="I4426" s="5">
        <f>ROUNDUP(D4426/H4426,0)</f>
        <v/>
      </c>
      <c r="J4426" s="6">
        <f>G4426-I4426</f>
        <v/>
      </c>
      <c r="K4426" s="4">
        <f>IF(J4426&lt;0,"Deficit",IF(J4426=0,"Exact fit","Surplus"))</f>
        <v/>
      </c>
    </row>
    <row r="4427">
      <c r="A4427" s="4" t="n">
        <v>240401</v>
      </c>
      <c r="B4427" s="4" t="inlineStr">
        <is>
          <t>EP BIRAMBO SCHOOL</t>
        </is>
      </c>
      <c r="C4427" s="4" t="inlineStr">
        <is>
          <t>P4</t>
        </is>
      </c>
      <c r="D4427" s="5" t="n">
        <v>53</v>
      </c>
      <c r="E4427" s="5" t="n">
        <v>2</v>
      </c>
      <c r="F4427" s="5" t="n">
        <v>0</v>
      </c>
      <c r="G4427" s="5">
        <f>E4427-F4427</f>
        <v/>
      </c>
      <c r="H4427" s="5">
        <f>'Notes'!$B$4</f>
        <v/>
      </c>
      <c r="I4427" s="5">
        <f>ROUNDUP(D4427/H4427,0)</f>
        <v/>
      </c>
      <c r="J4427" s="6">
        <f>G4427-I4427</f>
        <v/>
      </c>
      <c r="K4427" s="4">
        <f>IF(J4427&lt;0,"Deficit",IF(J4427=0,"Exact fit","Surplus"))</f>
        <v/>
      </c>
    </row>
    <row r="4428">
      <c r="A4428" s="4" t="n">
        <v>240401</v>
      </c>
      <c r="B4428" s="4" t="inlineStr">
        <is>
          <t>EP BIRAMBO SCHOOL</t>
        </is>
      </c>
      <c r="C4428" s="4" t="inlineStr">
        <is>
          <t>P5</t>
        </is>
      </c>
      <c r="D4428" s="5" t="n">
        <v>47</v>
      </c>
      <c r="E4428" s="5" t="n">
        <v>1</v>
      </c>
      <c r="F4428" s="5" t="n">
        <v>0</v>
      </c>
      <c r="G4428" s="5">
        <f>E4428-F4428</f>
        <v/>
      </c>
      <c r="H4428" s="5">
        <f>'Notes'!$B$4</f>
        <v/>
      </c>
      <c r="I4428" s="5">
        <f>ROUNDUP(D4428/H4428,0)</f>
        <v/>
      </c>
      <c r="J4428" s="6">
        <f>G4428-I4428</f>
        <v/>
      </c>
      <c r="K4428" s="4">
        <f>IF(J4428&lt;0,"Deficit",IF(J4428=0,"Exact fit","Surplus"))</f>
        <v/>
      </c>
    </row>
    <row r="4429">
      <c r="A4429" s="4" t="n">
        <v>240401</v>
      </c>
      <c r="B4429" s="4" t="inlineStr">
        <is>
          <t>EP BIRAMBO SCHOOL</t>
        </is>
      </c>
      <c r="C4429" s="4" t="inlineStr">
        <is>
          <t>P6</t>
        </is>
      </c>
      <c r="D4429" s="5" t="n">
        <v>56</v>
      </c>
      <c r="E4429" s="5" t="n">
        <v>2</v>
      </c>
      <c r="F4429" s="5" t="n">
        <v>0</v>
      </c>
      <c r="G4429" s="5">
        <f>E4429-F4429</f>
        <v/>
      </c>
      <c r="H4429" s="5">
        <f>'Notes'!$B$4</f>
        <v/>
      </c>
      <c r="I4429" s="5">
        <f>ROUNDUP(D4429/H4429,0)</f>
        <v/>
      </c>
      <c r="J4429" s="6">
        <f>G4429-I4429</f>
        <v/>
      </c>
      <c r="K4429" s="4">
        <f>IF(J4429&lt;0,"Deficit",IF(J4429=0,"Exact fit","Surplus"))</f>
        <v/>
      </c>
    </row>
    <row r="4430">
      <c r="A4430" s="4" t="n">
        <v>240404</v>
      </c>
      <c r="B4430" s="4" t="inlineStr">
        <is>
          <t>EP BITARE</t>
        </is>
      </c>
      <c r="C4430" s="4" t="inlineStr">
        <is>
          <t>P1</t>
        </is>
      </c>
      <c r="D4430" s="5" t="n">
        <v>160</v>
      </c>
      <c r="E4430" s="5" t="n">
        <v>2</v>
      </c>
      <c r="F4430" s="5" t="n">
        <v>0</v>
      </c>
      <c r="G4430" s="5">
        <f>E4430-F4430</f>
        <v/>
      </c>
      <c r="H4430" s="5">
        <f>'Notes'!$B$4</f>
        <v/>
      </c>
      <c r="I4430" s="5">
        <f>ROUNDUP(D4430/H4430,0)</f>
        <v/>
      </c>
      <c r="J4430" s="6">
        <f>G4430-I4430</f>
        <v/>
      </c>
      <c r="K4430" s="4">
        <f>IF(J4430&lt;0,"Deficit",IF(J4430=0,"Exact fit","Surplus"))</f>
        <v/>
      </c>
    </row>
    <row r="4431">
      <c r="A4431" s="4" t="n">
        <v>240404</v>
      </c>
      <c r="B4431" s="4" t="inlineStr">
        <is>
          <t>EP BITARE</t>
        </is>
      </c>
      <c r="C4431" s="4" t="inlineStr">
        <is>
          <t>P2</t>
        </is>
      </c>
      <c r="D4431" s="5" t="n">
        <v>142</v>
      </c>
      <c r="E4431" s="5" t="n">
        <v>2</v>
      </c>
      <c r="F4431" s="5" t="n">
        <v>0</v>
      </c>
      <c r="G4431" s="5">
        <f>E4431-F4431</f>
        <v/>
      </c>
      <c r="H4431" s="5">
        <f>'Notes'!$B$4</f>
        <v/>
      </c>
      <c r="I4431" s="5">
        <f>ROUNDUP(D4431/H4431,0)</f>
        <v/>
      </c>
      <c r="J4431" s="6">
        <f>G4431-I4431</f>
        <v/>
      </c>
      <c r="K4431" s="4">
        <f>IF(J4431&lt;0,"Deficit",IF(J4431=0,"Exact fit","Surplus"))</f>
        <v/>
      </c>
    </row>
    <row r="4432">
      <c r="A4432" s="4" t="n">
        <v>240404</v>
      </c>
      <c r="B4432" s="4" t="inlineStr">
        <is>
          <t>EP BITARE</t>
        </is>
      </c>
      <c r="C4432" s="4" t="inlineStr">
        <is>
          <t>P3</t>
        </is>
      </c>
      <c r="D4432" s="5" t="n">
        <v>137</v>
      </c>
      <c r="E4432" s="5" t="n">
        <v>2</v>
      </c>
      <c r="F4432" s="5" t="n">
        <v>0</v>
      </c>
      <c r="G4432" s="5">
        <f>E4432-F4432</f>
        <v/>
      </c>
      <c r="H4432" s="5">
        <f>'Notes'!$B$4</f>
        <v/>
      </c>
      <c r="I4432" s="5">
        <f>ROUNDUP(D4432/H4432,0)</f>
        <v/>
      </c>
      <c r="J4432" s="6">
        <f>G4432-I4432</f>
        <v/>
      </c>
      <c r="K4432" s="4">
        <f>IF(J4432&lt;0,"Deficit",IF(J4432=0,"Exact fit","Surplus"))</f>
        <v/>
      </c>
    </row>
    <row r="4433">
      <c r="A4433" s="4" t="n">
        <v>240404</v>
      </c>
      <c r="B4433" s="4" t="inlineStr">
        <is>
          <t>EP BITARE</t>
        </is>
      </c>
      <c r="C4433" s="4" t="inlineStr">
        <is>
          <t>P4</t>
        </is>
      </c>
      <c r="D4433" s="5" t="n">
        <v>109</v>
      </c>
      <c r="E4433" s="5" t="n">
        <v>3</v>
      </c>
      <c r="F4433" s="5" t="n">
        <v>0</v>
      </c>
      <c r="G4433" s="5">
        <f>E4433-F4433</f>
        <v/>
      </c>
      <c r="H4433" s="5">
        <f>'Notes'!$B$4</f>
        <v/>
      </c>
      <c r="I4433" s="5">
        <f>ROUNDUP(D4433/H4433,0)</f>
        <v/>
      </c>
      <c r="J4433" s="6">
        <f>G4433-I4433</f>
        <v/>
      </c>
      <c r="K4433" s="4">
        <f>IF(J4433&lt;0,"Deficit",IF(J4433=0,"Exact fit","Surplus"))</f>
        <v/>
      </c>
    </row>
    <row r="4434">
      <c r="A4434" s="4" t="n">
        <v>240404</v>
      </c>
      <c r="B4434" s="4" t="inlineStr">
        <is>
          <t>EP BITARE</t>
        </is>
      </c>
      <c r="C4434" s="4" t="inlineStr">
        <is>
          <t>P5</t>
        </is>
      </c>
      <c r="D4434" s="5" t="n">
        <v>108</v>
      </c>
      <c r="E4434" s="5" t="n">
        <v>3</v>
      </c>
      <c r="F4434" s="5" t="n">
        <v>0</v>
      </c>
      <c r="G4434" s="5">
        <f>E4434-F4434</f>
        <v/>
      </c>
      <c r="H4434" s="5">
        <f>'Notes'!$B$4</f>
        <v/>
      </c>
      <c r="I4434" s="5">
        <f>ROUNDUP(D4434/H4434,0)</f>
        <v/>
      </c>
      <c r="J4434" s="6">
        <f>G4434-I4434</f>
        <v/>
      </c>
      <c r="K4434" s="4">
        <f>IF(J4434&lt;0,"Deficit",IF(J4434=0,"Exact fit","Surplus"))</f>
        <v/>
      </c>
    </row>
    <row r="4435">
      <c r="A4435" s="4" t="n">
        <v>240404</v>
      </c>
      <c r="B4435" s="4" t="inlineStr">
        <is>
          <t>EP BITARE</t>
        </is>
      </c>
      <c r="C4435" s="4" t="inlineStr">
        <is>
          <t>P6</t>
        </is>
      </c>
      <c r="D4435" s="5" t="n">
        <v>118</v>
      </c>
      <c r="E4435" s="5" t="n">
        <v>3</v>
      </c>
      <c r="F4435" s="5" t="n">
        <v>0</v>
      </c>
      <c r="G4435" s="5">
        <f>E4435-F4435</f>
        <v/>
      </c>
      <c r="H4435" s="5">
        <f>'Notes'!$B$4</f>
        <v/>
      </c>
      <c r="I4435" s="5">
        <f>ROUNDUP(D4435/H4435,0)</f>
        <v/>
      </c>
      <c r="J4435" s="6">
        <f>G4435-I4435</f>
        <v/>
      </c>
      <c r="K4435" s="4">
        <f>IF(J4435&lt;0,"Deficit",IF(J4435=0,"Exact fit","Surplus"))</f>
        <v/>
      </c>
    </row>
    <row r="4436">
      <c r="A4436" s="4" t="n">
        <v>240406</v>
      </c>
      <c r="B4436" s="4" t="inlineStr">
        <is>
          <t>G.S. NYARUNYINYA SAINTE RITA</t>
        </is>
      </c>
      <c r="C4436" s="4" t="inlineStr">
        <is>
          <t>P1</t>
        </is>
      </c>
      <c r="D4436" s="5" t="n">
        <v>114</v>
      </c>
      <c r="E4436" s="5" t="n">
        <v>5</v>
      </c>
      <c r="F4436" s="5" t="n">
        <v>2</v>
      </c>
      <c r="G4436" s="5">
        <f>E4436-F4436</f>
        <v/>
      </c>
      <c r="H4436" s="5">
        <f>'Notes'!$B$4</f>
        <v/>
      </c>
      <c r="I4436" s="5">
        <f>ROUNDUP(D4436/H4436,0)</f>
        <v/>
      </c>
      <c r="J4436" s="6">
        <f>G4436-I4436</f>
        <v/>
      </c>
      <c r="K4436" s="4">
        <f>IF(J4436&lt;0,"Deficit",IF(J4436=0,"Exact fit","Surplus"))</f>
        <v/>
      </c>
    </row>
    <row r="4437">
      <c r="A4437" s="4" t="n">
        <v>240406</v>
      </c>
      <c r="B4437" s="4" t="inlineStr">
        <is>
          <t>G.S. NYARUNYINYA SAINTE RITA</t>
        </is>
      </c>
      <c r="C4437" s="4" t="inlineStr">
        <is>
          <t>P2</t>
        </is>
      </c>
      <c r="D4437" s="5" t="n">
        <v>110</v>
      </c>
      <c r="E4437" s="5" t="n">
        <v>4</v>
      </c>
      <c r="F4437" s="5" t="n">
        <v>0</v>
      </c>
      <c r="G4437" s="5">
        <f>E4437-F4437</f>
        <v/>
      </c>
      <c r="H4437" s="5">
        <f>'Notes'!$B$4</f>
        <v/>
      </c>
      <c r="I4437" s="5">
        <f>ROUNDUP(D4437/H4437,0)</f>
        <v/>
      </c>
      <c r="J4437" s="6">
        <f>G4437-I4437</f>
        <v/>
      </c>
      <c r="K4437" s="4">
        <f>IF(J4437&lt;0,"Deficit",IF(J4437=0,"Exact fit","Surplus"))</f>
        <v/>
      </c>
    </row>
    <row r="4438">
      <c r="A4438" s="4" t="n">
        <v>240406</v>
      </c>
      <c r="B4438" s="4" t="inlineStr">
        <is>
          <t>G.S. NYARUNYINYA SAINTE RITA</t>
        </is>
      </c>
      <c r="C4438" s="4" t="inlineStr">
        <is>
          <t>P3</t>
        </is>
      </c>
      <c r="D4438" s="5" t="n">
        <v>83</v>
      </c>
      <c r="E4438" s="5" t="n">
        <v>2</v>
      </c>
      <c r="F4438" s="5" t="n">
        <v>0</v>
      </c>
      <c r="G4438" s="5">
        <f>E4438-F4438</f>
        <v/>
      </c>
      <c r="H4438" s="5">
        <f>'Notes'!$B$4</f>
        <v/>
      </c>
      <c r="I4438" s="5">
        <f>ROUNDUP(D4438/H4438,0)</f>
        <v/>
      </c>
      <c r="J4438" s="6">
        <f>G4438-I4438</f>
        <v/>
      </c>
      <c r="K4438" s="4">
        <f>IF(J4438&lt;0,"Deficit",IF(J4438=0,"Exact fit","Surplus"))</f>
        <v/>
      </c>
    </row>
    <row r="4439">
      <c r="A4439" s="4" t="n">
        <v>240406</v>
      </c>
      <c r="B4439" s="4" t="inlineStr">
        <is>
          <t>G.S. NYARUNYINYA SAINTE RITA</t>
        </is>
      </c>
      <c r="C4439" s="4" t="inlineStr">
        <is>
          <t>P4</t>
        </is>
      </c>
      <c r="D4439" s="5" t="n">
        <v>117</v>
      </c>
      <c r="E4439" s="5" t="n">
        <v>3</v>
      </c>
      <c r="F4439" s="5" t="n">
        <v>0</v>
      </c>
      <c r="G4439" s="5">
        <f>E4439-F4439</f>
        <v/>
      </c>
      <c r="H4439" s="5">
        <f>'Notes'!$B$4</f>
        <v/>
      </c>
      <c r="I4439" s="5">
        <f>ROUNDUP(D4439/H4439,0)</f>
        <v/>
      </c>
      <c r="J4439" s="6">
        <f>G4439-I4439</f>
        <v/>
      </c>
      <c r="K4439" s="4">
        <f>IF(J4439&lt;0,"Deficit",IF(J4439=0,"Exact fit","Surplus"))</f>
        <v/>
      </c>
    </row>
    <row r="4440">
      <c r="A4440" s="4" t="n">
        <v>240406</v>
      </c>
      <c r="B4440" s="4" t="inlineStr">
        <is>
          <t>G.S. NYARUNYINYA SAINTE RITA</t>
        </is>
      </c>
      <c r="C4440" s="4" t="inlineStr">
        <is>
          <t>P5</t>
        </is>
      </c>
      <c r="D4440" s="5" t="n">
        <v>79</v>
      </c>
      <c r="E4440" s="5" t="n">
        <v>2</v>
      </c>
      <c r="F4440" s="5" t="n">
        <v>0</v>
      </c>
      <c r="G4440" s="5">
        <f>E4440-F4440</f>
        <v/>
      </c>
      <c r="H4440" s="5">
        <f>'Notes'!$B$4</f>
        <v/>
      </c>
      <c r="I4440" s="5">
        <f>ROUNDUP(D4440/H4440,0)</f>
        <v/>
      </c>
      <c r="J4440" s="6">
        <f>G4440-I4440</f>
        <v/>
      </c>
      <c r="K4440" s="4">
        <f>IF(J4440&lt;0,"Deficit",IF(J4440=0,"Exact fit","Surplus"))</f>
        <v/>
      </c>
    </row>
    <row r="4441">
      <c r="A4441" s="4" t="n">
        <v>240406</v>
      </c>
      <c r="B4441" s="4" t="inlineStr">
        <is>
          <t>G.S. NYARUNYINYA SAINTE RITA</t>
        </is>
      </c>
      <c r="C4441" s="4" t="inlineStr">
        <is>
          <t>P6</t>
        </is>
      </c>
      <c r="D4441" s="5" t="n">
        <v>68</v>
      </c>
      <c r="E4441" s="5" t="n">
        <v>2</v>
      </c>
      <c r="F4441" s="5" t="n">
        <v>0</v>
      </c>
      <c r="G4441" s="5">
        <f>E4441-F4441</f>
        <v/>
      </c>
      <c r="H4441" s="5">
        <f>'Notes'!$B$4</f>
        <v/>
      </c>
      <c r="I4441" s="5">
        <f>ROUNDUP(D4441/H4441,0)</f>
        <v/>
      </c>
      <c r="J4441" s="6">
        <f>G4441-I4441</f>
        <v/>
      </c>
      <c r="K4441" s="4">
        <f>IF(J4441&lt;0,"Deficit",IF(J4441=0,"Exact fit","Surplus"))</f>
        <v/>
      </c>
    </row>
    <row r="4442">
      <c r="A4442" s="4" t="n">
        <v>240409</v>
      </c>
      <c r="B4442" s="4" t="inlineStr">
        <is>
          <t>GS GISHIHE / TSS</t>
        </is>
      </c>
      <c r="C4442" s="4" t="inlineStr">
        <is>
          <t>P1</t>
        </is>
      </c>
      <c r="D4442" s="5" t="n">
        <v>97</v>
      </c>
      <c r="E4442" s="5" t="n">
        <v>2</v>
      </c>
      <c r="F4442" s="5" t="n">
        <v>0</v>
      </c>
      <c r="G4442" s="5">
        <f>E4442-F4442</f>
        <v/>
      </c>
      <c r="H4442" s="5">
        <f>'Notes'!$B$4</f>
        <v/>
      </c>
      <c r="I4442" s="5">
        <f>ROUNDUP(D4442/H4442,0)</f>
        <v/>
      </c>
      <c r="J4442" s="6">
        <f>G4442-I4442</f>
        <v/>
      </c>
      <c r="K4442" s="4">
        <f>IF(J4442&lt;0,"Deficit",IF(J4442=0,"Exact fit","Surplus"))</f>
        <v/>
      </c>
    </row>
    <row r="4443">
      <c r="A4443" s="4" t="n">
        <v>240409</v>
      </c>
      <c r="B4443" s="4" t="inlineStr">
        <is>
          <t>GS GISHIHE / TSS</t>
        </is>
      </c>
      <c r="C4443" s="4" t="inlineStr">
        <is>
          <t>P2</t>
        </is>
      </c>
      <c r="D4443" s="5" t="n">
        <v>113</v>
      </c>
      <c r="E4443" s="5" t="n">
        <v>2</v>
      </c>
      <c r="F4443" s="5" t="n">
        <v>0</v>
      </c>
      <c r="G4443" s="5">
        <f>E4443-F4443</f>
        <v/>
      </c>
      <c r="H4443" s="5">
        <f>'Notes'!$B$4</f>
        <v/>
      </c>
      <c r="I4443" s="5">
        <f>ROUNDUP(D4443/H4443,0)</f>
        <v/>
      </c>
      <c r="J4443" s="6">
        <f>G4443-I4443</f>
        <v/>
      </c>
      <c r="K4443" s="4">
        <f>IF(J4443&lt;0,"Deficit",IF(J4443=0,"Exact fit","Surplus"))</f>
        <v/>
      </c>
    </row>
    <row r="4444">
      <c r="A4444" s="4" t="n">
        <v>240409</v>
      </c>
      <c r="B4444" s="4" t="inlineStr">
        <is>
          <t>GS GISHIHE / TSS</t>
        </is>
      </c>
      <c r="C4444" s="4" t="inlineStr">
        <is>
          <t>P3</t>
        </is>
      </c>
      <c r="D4444" s="5" t="n">
        <v>95</v>
      </c>
      <c r="E4444" s="5" t="n">
        <v>2</v>
      </c>
      <c r="F4444" s="5" t="n">
        <v>0</v>
      </c>
      <c r="G4444" s="5">
        <f>E4444-F4444</f>
        <v/>
      </c>
      <c r="H4444" s="5">
        <f>'Notes'!$B$4</f>
        <v/>
      </c>
      <c r="I4444" s="5">
        <f>ROUNDUP(D4444/H4444,0)</f>
        <v/>
      </c>
      <c r="J4444" s="6">
        <f>G4444-I4444</f>
        <v/>
      </c>
      <c r="K4444" s="4">
        <f>IF(J4444&lt;0,"Deficit",IF(J4444=0,"Exact fit","Surplus"))</f>
        <v/>
      </c>
    </row>
    <row r="4445">
      <c r="A4445" s="4" t="n">
        <v>240409</v>
      </c>
      <c r="B4445" s="4" t="inlineStr">
        <is>
          <t>GS GISHIHE / TSS</t>
        </is>
      </c>
      <c r="C4445" s="4" t="inlineStr">
        <is>
          <t>P4</t>
        </is>
      </c>
      <c r="D4445" s="5" t="n">
        <v>92</v>
      </c>
      <c r="E4445" s="5" t="n">
        <v>2</v>
      </c>
      <c r="F4445" s="5" t="n">
        <v>0</v>
      </c>
      <c r="G4445" s="5">
        <f>E4445-F4445</f>
        <v/>
      </c>
      <c r="H4445" s="5">
        <f>'Notes'!$B$4</f>
        <v/>
      </c>
      <c r="I4445" s="5">
        <f>ROUNDUP(D4445/H4445,0)</f>
        <v/>
      </c>
      <c r="J4445" s="6">
        <f>G4445-I4445</f>
        <v/>
      </c>
      <c r="K4445" s="4">
        <f>IF(J4445&lt;0,"Deficit",IF(J4445=0,"Exact fit","Surplus"))</f>
        <v/>
      </c>
    </row>
    <row r="4446">
      <c r="A4446" s="4" t="n">
        <v>240409</v>
      </c>
      <c r="B4446" s="4" t="inlineStr">
        <is>
          <t>GS GISHIHE / TSS</t>
        </is>
      </c>
      <c r="C4446" s="4" t="inlineStr">
        <is>
          <t>P5</t>
        </is>
      </c>
      <c r="D4446" s="5" t="n">
        <v>114</v>
      </c>
      <c r="E4446" s="5" t="n">
        <v>3</v>
      </c>
      <c r="F4446" s="5" t="n">
        <v>0</v>
      </c>
      <c r="G4446" s="5">
        <f>E4446-F4446</f>
        <v/>
      </c>
      <c r="H4446" s="5">
        <f>'Notes'!$B$4</f>
        <v/>
      </c>
      <c r="I4446" s="5">
        <f>ROUNDUP(D4446/H4446,0)</f>
        <v/>
      </c>
      <c r="J4446" s="6">
        <f>G4446-I4446</f>
        <v/>
      </c>
      <c r="K4446" s="4">
        <f>IF(J4446&lt;0,"Deficit",IF(J4446=0,"Exact fit","Surplus"))</f>
        <v/>
      </c>
    </row>
    <row r="4447">
      <c r="A4447" s="4" t="n">
        <v>240409</v>
      </c>
      <c r="B4447" s="4" t="inlineStr">
        <is>
          <t>GS GISHIHE / TSS</t>
        </is>
      </c>
      <c r="C4447" s="4" t="inlineStr">
        <is>
          <t>P6</t>
        </is>
      </c>
      <c r="D4447" s="5" t="n">
        <v>65</v>
      </c>
      <c r="E4447" s="5" t="n">
        <v>2</v>
      </c>
      <c r="F4447" s="5" t="n">
        <v>0</v>
      </c>
      <c r="G4447" s="5">
        <f>E4447-F4447</f>
        <v/>
      </c>
      <c r="H4447" s="5">
        <f>'Notes'!$B$4</f>
        <v/>
      </c>
      <c r="I4447" s="5">
        <f>ROUNDUP(D4447/H4447,0)</f>
        <v/>
      </c>
      <c r="J4447" s="6">
        <f>G4447-I4447</f>
        <v/>
      </c>
      <c r="K4447" s="4">
        <f>IF(J4447&lt;0,"Deficit",IF(J4447=0,"Exact fit","Surplus"))</f>
        <v/>
      </c>
    </row>
    <row r="4448">
      <c r="A4448" s="4" t="n">
        <v>240411</v>
      </c>
      <c r="B4448" s="4" t="inlineStr">
        <is>
          <t>EP MBOGO</t>
        </is>
      </c>
      <c r="C4448" s="4" t="inlineStr">
        <is>
          <t>P1</t>
        </is>
      </c>
      <c r="D4448" s="5" t="n">
        <v>148</v>
      </c>
      <c r="E4448" s="5" t="n">
        <v>4</v>
      </c>
      <c r="F4448" s="5" t="n">
        <v>2</v>
      </c>
      <c r="G4448" s="5">
        <f>E4448-F4448</f>
        <v/>
      </c>
      <c r="H4448" s="5">
        <f>'Notes'!$B$4</f>
        <v/>
      </c>
      <c r="I4448" s="5">
        <f>ROUNDUP(D4448/H4448,0)</f>
        <v/>
      </c>
      <c r="J4448" s="6">
        <f>G4448-I4448</f>
        <v/>
      </c>
      <c r="K4448" s="4">
        <f>IF(J4448&lt;0,"Deficit",IF(J4448=0,"Exact fit","Surplus"))</f>
        <v/>
      </c>
    </row>
    <row r="4449">
      <c r="A4449" s="4" t="n">
        <v>240411</v>
      </c>
      <c r="B4449" s="4" t="inlineStr">
        <is>
          <t>EP MBOGO</t>
        </is>
      </c>
      <c r="C4449" s="4" t="inlineStr">
        <is>
          <t>P2</t>
        </is>
      </c>
      <c r="D4449" s="5" t="n">
        <v>119</v>
      </c>
      <c r="E4449" s="5" t="n">
        <v>4</v>
      </c>
      <c r="F4449" s="5" t="n">
        <v>2</v>
      </c>
      <c r="G4449" s="5">
        <f>E4449-F4449</f>
        <v/>
      </c>
      <c r="H4449" s="5">
        <f>'Notes'!$B$4</f>
        <v/>
      </c>
      <c r="I4449" s="5">
        <f>ROUNDUP(D4449/H4449,0)</f>
        <v/>
      </c>
      <c r="J4449" s="6">
        <f>G4449-I4449</f>
        <v/>
      </c>
      <c r="K4449" s="4">
        <f>IF(J4449&lt;0,"Deficit",IF(J4449=0,"Exact fit","Surplus"))</f>
        <v/>
      </c>
    </row>
    <row r="4450">
      <c r="A4450" s="4" t="n">
        <v>240411</v>
      </c>
      <c r="B4450" s="4" t="inlineStr">
        <is>
          <t>EP MBOGO</t>
        </is>
      </c>
      <c r="C4450" s="4" t="inlineStr">
        <is>
          <t>P3</t>
        </is>
      </c>
      <c r="D4450" s="5" t="n">
        <v>49</v>
      </c>
      <c r="E4450" s="5" t="n">
        <v>2</v>
      </c>
      <c r="F4450" s="5" t="n">
        <v>1</v>
      </c>
      <c r="G4450" s="5">
        <f>E4450-F4450</f>
        <v/>
      </c>
      <c r="H4450" s="5">
        <f>'Notes'!$B$4</f>
        <v/>
      </c>
      <c r="I4450" s="5">
        <f>ROUNDUP(D4450/H4450,0)</f>
        <v/>
      </c>
      <c r="J4450" s="6">
        <f>G4450-I4450</f>
        <v/>
      </c>
      <c r="K4450" s="4">
        <f>IF(J4450&lt;0,"Deficit",IF(J4450=0,"Exact fit","Surplus"))</f>
        <v/>
      </c>
    </row>
    <row r="4451">
      <c r="A4451" s="4" t="n">
        <v>240411</v>
      </c>
      <c r="B4451" s="4" t="inlineStr">
        <is>
          <t>EP MBOGO</t>
        </is>
      </c>
      <c r="C4451" s="4" t="inlineStr">
        <is>
          <t>P4</t>
        </is>
      </c>
      <c r="D4451" s="5" t="n">
        <v>47</v>
      </c>
      <c r="E4451" s="5" t="n">
        <v>1</v>
      </c>
      <c r="F4451" s="5" t="n">
        <v>0</v>
      </c>
      <c r="G4451" s="5">
        <f>E4451-F4451</f>
        <v/>
      </c>
      <c r="H4451" s="5">
        <f>'Notes'!$B$4</f>
        <v/>
      </c>
      <c r="I4451" s="5">
        <f>ROUNDUP(D4451/H4451,0)</f>
        <v/>
      </c>
      <c r="J4451" s="6">
        <f>G4451-I4451</f>
        <v/>
      </c>
      <c r="K4451" s="4">
        <f>IF(J4451&lt;0,"Deficit",IF(J4451=0,"Exact fit","Surplus"))</f>
        <v/>
      </c>
    </row>
    <row r="4452">
      <c r="A4452" s="4" t="n">
        <v>240411</v>
      </c>
      <c r="B4452" s="4" t="inlineStr">
        <is>
          <t>EP MBOGO</t>
        </is>
      </c>
      <c r="C4452" s="4" t="inlineStr">
        <is>
          <t>P5</t>
        </is>
      </c>
      <c r="D4452" s="5" t="n">
        <v>50</v>
      </c>
      <c r="E4452" s="5" t="n">
        <v>1</v>
      </c>
      <c r="F4452" s="5" t="n">
        <v>0</v>
      </c>
      <c r="G4452" s="5">
        <f>E4452-F4452</f>
        <v/>
      </c>
      <c r="H4452" s="5">
        <f>'Notes'!$B$4</f>
        <v/>
      </c>
      <c r="I4452" s="5">
        <f>ROUNDUP(D4452/H4452,0)</f>
        <v/>
      </c>
      <c r="J4452" s="6">
        <f>G4452-I4452</f>
        <v/>
      </c>
      <c r="K4452" s="4">
        <f>IF(J4452&lt;0,"Deficit",IF(J4452=0,"Exact fit","Surplus"))</f>
        <v/>
      </c>
    </row>
    <row r="4453">
      <c r="A4453" s="4" t="n">
        <v>240411</v>
      </c>
      <c r="B4453" s="4" t="inlineStr">
        <is>
          <t>EP MBOGO</t>
        </is>
      </c>
      <c r="C4453" s="4" t="inlineStr">
        <is>
          <t>P6</t>
        </is>
      </c>
      <c r="D4453" s="5" t="n">
        <v>35</v>
      </c>
      <c r="E4453" s="5" t="n">
        <v>1</v>
      </c>
      <c r="F4453" s="5" t="n">
        <v>0</v>
      </c>
      <c r="G4453" s="5">
        <f>E4453-F4453</f>
        <v/>
      </c>
      <c r="H4453" s="5">
        <f>'Notes'!$B$4</f>
        <v/>
      </c>
      <c r="I4453" s="5">
        <f>ROUNDUP(D4453/H4453,0)</f>
        <v/>
      </c>
      <c r="J4453" s="6">
        <f>G4453-I4453</f>
        <v/>
      </c>
      <c r="K4453" s="4">
        <f>IF(J4453&lt;0,"Deficit",IF(J4453=0,"Exact fit","Surplus"))</f>
        <v/>
      </c>
    </row>
    <row r="4454">
      <c r="A4454" s="4" t="n">
        <v>240412</v>
      </c>
      <c r="B4454" s="4" t="inlineStr">
        <is>
          <t>MUBUGA PRIMARY SCHOOL</t>
        </is>
      </c>
      <c r="C4454" s="4" t="inlineStr">
        <is>
          <t>P1</t>
        </is>
      </c>
      <c r="D4454" s="5" t="n">
        <v>66</v>
      </c>
      <c r="E4454" s="5" t="n">
        <v>2</v>
      </c>
      <c r="F4454" s="5" t="n">
        <v>1</v>
      </c>
      <c r="G4454" s="5">
        <f>E4454-F4454</f>
        <v/>
      </c>
      <c r="H4454" s="5">
        <f>'Notes'!$B$4</f>
        <v/>
      </c>
      <c r="I4454" s="5">
        <f>ROUNDUP(D4454/H4454,0)</f>
        <v/>
      </c>
      <c r="J4454" s="6">
        <f>G4454-I4454</f>
        <v/>
      </c>
      <c r="K4454" s="4">
        <f>IF(J4454&lt;0,"Deficit",IF(J4454=0,"Exact fit","Surplus"))</f>
        <v/>
      </c>
    </row>
    <row r="4455">
      <c r="A4455" s="4" t="n">
        <v>240412</v>
      </c>
      <c r="B4455" s="4" t="inlineStr">
        <is>
          <t>MUBUGA PRIMARY SCHOOL</t>
        </is>
      </c>
      <c r="C4455" s="4" t="inlineStr">
        <is>
          <t>P2</t>
        </is>
      </c>
      <c r="D4455" s="5" t="n">
        <v>70</v>
      </c>
      <c r="E4455" s="5" t="n">
        <v>2</v>
      </c>
      <c r="F4455" s="5" t="n">
        <v>0</v>
      </c>
      <c r="G4455" s="5">
        <f>E4455-F4455</f>
        <v/>
      </c>
      <c r="H4455" s="5">
        <f>'Notes'!$B$4</f>
        <v/>
      </c>
      <c r="I4455" s="5">
        <f>ROUNDUP(D4455/H4455,0)</f>
        <v/>
      </c>
      <c r="J4455" s="6">
        <f>G4455-I4455</f>
        <v/>
      </c>
      <c r="K4455" s="4">
        <f>IF(J4455&lt;0,"Deficit",IF(J4455=0,"Exact fit","Surplus"))</f>
        <v/>
      </c>
    </row>
    <row r="4456">
      <c r="A4456" s="4" t="n">
        <v>240412</v>
      </c>
      <c r="B4456" s="4" t="inlineStr">
        <is>
          <t>MUBUGA PRIMARY SCHOOL</t>
        </is>
      </c>
      <c r="C4456" s="4" t="inlineStr">
        <is>
          <t>P3</t>
        </is>
      </c>
      <c r="D4456" s="5" t="n">
        <v>70</v>
      </c>
      <c r="E4456" s="5" t="n">
        <v>2</v>
      </c>
      <c r="F4456" s="5" t="n">
        <v>0</v>
      </c>
      <c r="G4456" s="5">
        <f>E4456-F4456</f>
        <v/>
      </c>
      <c r="H4456" s="5">
        <f>'Notes'!$B$4</f>
        <v/>
      </c>
      <c r="I4456" s="5">
        <f>ROUNDUP(D4456/H4456,0)</f>
        <v/>
      </c>
      <c r="J4456" s="6">
        <f>G4456-I4456</f>
        <v/>
      </c>
      <c r="K4456" s="4">
        <f>IF(J4456&lt;0,"Deficit",IF(J4456=0,"Exact fit","Surplus"))</f>
        <v/>
      </c>
    </row>
    <row r="4457">
      <c r="A4457" s="4" t="n">
        <v>240412</v>
      </c>
      <c r="B4457" s="4" t="inlineStr">
        <is>
          <t>MUBUGA PRIMARY SCHOOL</t>
        </is>
      </c>
      <c r="C4457" s="4" t="inlineStr">
        <is>
          <t>P4</t>
        </is>
      </c>
      <c r="D4457" s="5" t="n">
        <v>54</v>
      </c>
      <c r="E4457" s="5" t="n">
        <v>2</v>
      </c>
      <c r="F4457" s="5" t="n">
        <v>0</v>
      </c>
      <c r="G4457" s="5">
        <f>E4457-F4457</f>
        <v/>
      </c>
      <c r="H4457" s="5">
        <f>'Notes'!$B$4</f>
        <v/>
      </c>
      <c r="I4457" s="5">
        <f>ROUNDUP(D4457/H4457,0)</f>
        <v/>
      </c>
      <c r="J4457" s="6">
        <f>G4457-I4457</f>
        <v/>
      </c>
      <c r="K4457" s="4">
        <f>IF(J4457&lt;0,"Deficit",IF(J4457=0,"Exact fit","Surplus"))</f>
        <v/>
      </c>
    </row>
    <row r="4458">
      <c r="A4458" s="4" t="n">
        <v>240412</v>
      </c>
      <c r="B4458" s="4" t="inlineStr">
        <is>
          <t>MUBUGA PRIMARY SCHOOL</t>
        </is>
      </c>
      <c r="C4458" s="4" t="inlineStr">
        <is>
          <t>P5</t>
        </is>
      </c>
      <c r="D4458" s="5" t="n">
        <v>47</v>
      </c>
      <c r="E4458" s="5" t="n">
        <v>2</v>
      </c>
      <c r="F4458" s="5" t="n">
        <v>0</v>
      </c>
      <c r="G4458" s="5">
        <f>E4458-F4458</f>
        <v/>
      </c>
      <c r="H4458" s="5">
        <f>'Notes'!$B$4</f>
        <v/>
      </c>
      <c r="I4458" s="5">
        <f>ROUNDUP(D4458/H4458,0)</f>
        <v/>
      </c>
      <c r="J4458" s="6">
        <f>G4458-I4458</f>
        <v/>
      </c>
      <c r="K4458" s="4">
        <f>IF(J4458&lt;0,"Deficit",IF(J4458=0,"Exact fit","Surplus"))</f>
        <v/>
      </c>
    </row>
    <row r="4459">
      <c r="A4459" s="4" t="n">
        <v>240412</v>
      </c>
      <c r="B4459" s="4" t="inlineStr">
        <is>
          <t>MUBUGA PRIMARY SCHOOL</t>
        </is>
      </c>
      <c r="C4459" s="4" t="inlineStr">
        <is>
          <t>P6</t>
        </is>
      </c>
      <c r="D4459" s="5" t="n">
        <v>57</v>
      </c>
      <c r="E4459" s="5" t="n">
        <v>2</v>
      </c>
      <c r="F4459" s="5" t="n">
        <v>0</v>
      </c>
      <c r="G4459" s="5">
        <f>E4459-F4459</f>
        <v/>
      </c>
      <c r="H4459" s="5">
        <f>'Notes'!$B$4</f>
        <v/>
      </c>
      <c r="I4459" s="5">
        <f>ROUNDUP(D4459/H4459,0)</f>
        <v/>
      </c>
      <c r="J4459" s="6">
        <f>G4459-I4459</f>
        <v/>
      </c>
      <c r="K4459" s="4">
        <f>IF(J4459&lt;0,"Deficit",IF(J4459=0,"Exact fit","Surplus"))</f>
        <v/>
      </c>
    </row>
    <row r="4460">
      <c r="A4460" s="4" t="n">
        <v>240413</v>
      </c>
      <c r="B4460" s="4" t="inlineStr">
        <is>
          <t>EP MUSEBEYA</t>
        </is>
      </c>
      <c r="C4460" s="4" t="inlineStr">
        <is>
          <t>P1</t>
        </is>
      </c>
      <c r="D4460" s="5" t="n">
        <v>194</v>
      </c>
      <c r="E4460" s="5" t="n">
        <v>3</v>
      </c>
      <c r="F4460" s="5" t="n">
        <v>0</v>
      </c>
      <c r="G4460" s="5">
        <f>E4460-F4460</f>
        <v/>
      </c>
      <c r="H4460" s="5">
        <f>'Notes'!$B$4</f>
        <v/>
      </c>
      <c r="I4460" s="5">
        <f>ROUNDUP(D4460/H4460,0)</f>
        <v/>
      </c>
      <c r="J4460" s="6">
        <f>G4460-I4460</f>
        <v/>
      </c>
      <c r="K4460" s="4">
        <f>IF(J4460&lt;0,"Deficit",IF(J4460=0,"Exact fit","Surplus"))</f>
        <v/>
      </c>
    </row>
    <row r="4461">
      <c r="A4461" s="4" t="n">
        <v>240413</v>
      </c>
      <c r="B4461" s="4" t="inlineStr">
        <is>
          <t>EP MUSEBEYA</t>
        </is>
      </c>
      <c r="C4461" s="4" t="inlineStr">
        <is>
          <t>P2</t>
        </is>
      </c>
      <c r="D4461" s="5" t="n">
        <v>205</v>
      </c>
      <c r="E4461" s="5" t="n">
        <v>3</v>
      </c>
      <c r="F4461" s="5" t="n">
        <v>0</v>
      </c>
      <c r="G4461" s="5">
        <f>E4461-F4461</f>
        <v/>
      </c>
      <c r="H4461" s="5">
        <f>'Notes'!$B$4</f>
        <v/>
      </c>
      <c r="I4461" s="5">
        <f>ROUNDUP(D4461/H4461,0)</f>
        <v/>
      </c>
      <c r="J4461" s="6">
        <f>G4461-I4461</f>
        <v/>
      </c>
      <c r="K4461" s="4">
        <f>IF(J4461&lt;0,"Deficit",IF(J4461=0,"Exact fit","Surplus"))</f>
        <v/>
      </c>
    </row>
    <row r="4462">
      <c r="A4462" s="4" t="n">
        <v>240413</v>
      </c>
      <c r="B4462" s="4" t="inlineStr">
        <is>
          <t>EP MUSEBEYA</t>
        </is>
      </c>
      <c r="C4462" s="4" t="inlineStr">
        <is>
          <t>P3</t>
        </is>
      </c>
      <c r="D4462" s="5" t="n">
        <v>185</v>
      </c>
      <c r="E4462" s="5" t="n">
        <v>2</v>
      </c>
      <c r="F4462" s="5" t="n">
        <v>0</v>
      </c>
      <c r="G4462" s="5">
        <f>E4462-F4462</f>
        <v/>
      </c>
      <c r="H4462" s="5">
        <f>'Notes'!$B$4</f>
        <v/>
      </c>
      <c r="I4462" s="5">
        <f>ROUNDUP(D4462/H4462,0)</f>
        <v/>
      </c>
      <c r="J4462" s="6">
        <f>G4462-I4462</f>
        <v/>
      </c>
      <c r="K4462" s="4">
        <f>IF(J4462&lt;0,"Deficit",IF(J4462=0,"Exact fit","Surplus"))</f>
        <v/>
      </c>
    </row>
    <row r="4463">
      <c r="A4463" s="4" t="n">
        <v>240413</v>
      </c>
      <c r="B4463" s="4" t="inlineStr">
        <is>
          <t>EP MUSEBEYA</t>
        </is>
      </c>
      <c r="C4463" s="4" t="inlineStr">
        <is>
          <t>P4</t>
        </is>
      </c>
      <c r="D4463" s="5" t="n">
        <v>147</v>
      </c>
      <c r="E4463" s="5" t="n">
        <v>3</v>
      </c>
      <c r="F4463" s="5" t="n">
        <v>0</v>
      </c>
      <c r="G4463" s="5">
        <f>E4463-F4463</f>
        <v/>
      </c>
      <c r="H4463" s="5">
        <f>'Notes'!$B$4</f>
        <v/>
      </c>
      <c r="I4463" s="5">
        <f>ROUNDUP(D4463/H4463,0)</f>
        <v/>
      </c>
      <c r="J4463" s="6">
        <f>G4463-I4463</f>
        <v/>
      </c>
      <c r="K4463" s="4">
        <f>IF(J4463&lt;0,"Deficit",IF(J4463=0,"Exact fit","Surplus"))</f>
        <v/>
      </c>
    </row>
    <row r="4464">
      <c r="A4464" s="4" t="n">
        <v>240413</v>
      </c>
      <c r="B4464" s="4" t="inlineStr">
        <is>
          <t>EP MUSEBEYA</t>
        </is>
      </c>
      <c r="C4464" s="4" t="inlineStr">
        <is>
          <t>P5</t>
        </is>
      </c>
      <c r="D4464" s="5" t="n">
        <v>168</v>
      </c>
      <c r="E4464" s="5" t="n">
        <v>3</v>
      </c>
      <c r="F4464" s="5" t="n">
        <v>0</v>
      </c>
      <c r="G4464" s="5">
        <f>E4464-F4464</f>
        <v/>
      </c>
      <c r="H4464" s="5">
        <f>'Notes'!$B$4</f>
        <v/>
      </c>
      <c r="I4464" s="5">
        <f>ROUNDUP(D4464/H4464,0)</f>
        <v/>
      </c>
      <c r="J4464" s="6">
        <f>G4464-I4464</f>
        <v/>
      </c>
      <c r="K4464" s="4">
        <f>IF(J4464&lt;0,"Deficit",IF(J4464=0,"Exact fit","Surplus"))</f>
        <v/>
      </c>
    </row>
    <row r="4465">
      <c r="A4465" s="4" t="n">
        <v>240413</v>
      </c>
      <c r="B4465" s="4" t="inlineStr">
        <is>
          <t>EP MUSEBEYA</t>
        </is>
      </c>
      <c r="C4465" s="4" t="inlineStr">
        <is>
          <t>P6</t>
        </is>
      </c>
      <c r="D4465" s="5" t="n">
        <v>160</v>
      </c>
      <c r="E4465" s="5" t="n">
        <v>4</v>
      </c>
      <c r="F4465" s="5" t="n">
        <v>0</v>
      </c>
      <c r="G4465" s="5">
        <f>E4465-F4465</f>
        <v/>
      </c>
      <c r="H4465" s="5">
        <f>'Notes'!$B$4</f>
        <v/>
      </c>
      <c r="I4465" s="5">
        <f>ROUNDUP(D4465/H4465,0)</f>
        <v/>
      </c>
      <c r="J4465" s="6">
        <f>G4465-I4465</f>
        <v/>
      </c>
      <c r="K4465" s="4">
        <f>IF(J4465&lt;0,"Deficit",IF(J4465=0,"Exact fit","Surplus"))</f>
        <v/>
      </c>
    </row>
    <row r="4466">
      <c r="A4466" s="4" t="n">
        <v>240416</v>
      </c>
      <c r="B4466" s="4" t="inlineStr">
        <is>
          <t>EP SHANGA</t>
        </is>
      </c>
      <c r="C4466" s="4" t="inlineStr">
        <is>
          <t>P1</t>
        </is>
      </c>
      <c r="D4466" s="5" t="n">
        <v>69</v>
      </c>
      <c r="E4466" s="5" t="n">
        <v>2</v>
      </c>
      <c r="F4466" s="5" t="n">
        <v>0</v>
      </c>
      <c r="G4466" s="5">
        <f>E4466-F4466</f>
        <v/>
      </c>
      <c r="H4466" s="5">
        <f>'Notes'!$B$4</f>
        <v/>
      </c>
      <c r="I4466" s="5">
        <f>ROUNDUP(D4466/H4466,0)</f>
        <v/>
      </c>
      <c r="J4466" s="6">
        <f>G4466-I4466</f>
        <v/>
      </c>
      <c r="K4466" s="4">
        <f>IF(J4466&lt;0,"Deficit",IF(J4466=0,"Exact fit","Surplus"))</f>
        <v/>
      </c>
    </row>
    <row r="4467">
      <c r="A4467" s="4" t="n">
        <v>240416</v>
      </c>
      <c r="B4467" s="4" t="inlineStr">
        <is>
          <t>EP SHANGA</t>
        </is>
      </c>
      <c r="C4467" s="4" t="inlineStr">
        <is>
          <t>P2</t>
        </is>
      </c>
      <c r="D4467" s="5" t="n">
        <v>94</v>
      </c>
      <c r="E4467" s="5" t="n">
        <v>2</v>
      </c>
      <c r="F4467" s="5" t="n">
        <v>0</v>
      </c>
      <c r="G4467" s="5">
        <f>E4467-F4467</f>
        <v/>
      </c>
      <c r="H4467" s="5">
        <f>'Notes'!$B$4</f>
        <v/>
      </c>
      <c r="I4467" s="5">
        <f>ROUNDUP(D4467/H4467,0)</f>
        <v/>
      </c>
      <c r="J4467" s="6">
        <f>G4467-I4467</f>
        <v/>
      </c>
      <c r="K4467" s="4">
        <f>IF(J4467&lt;0,"Deficit",IF(J4467=0,"Exact fit","Surplus"))</f>
        <v/>
      </c>
    </row>
    <row r="4468">
      <c r="A4468" s="4" t="n">
        <v>240416</v>
      </c>
      <c r="B4468" s="4" t="inlineStr">
        <is>
          <t>EP SHANGA</t>
        </is>
      </c>
      <c r="C4468" s="4" t="inlineStr">
        <is>
          <t>P3</t>
        </is>
      </c>
      <c r="D4468" s="5" t="n">
        <v>104</v>
      </c>
      <c r="E4468" s="5" t="n">
        <v>2</v>
      </c>
      <c r="F4468" s="5" t="n">
        <v>0</v>
      </c>
      <c r="G4468" s="5">
        <f>E4468-F4468</f>
        <v/>
      </c>
      <c r="H4468" s="5">
        <f>'Notes'!$B$4</f>
        <v/>
      </c>
      <c r="I4468" s="5">
        <f>ROUNDUP(D4468/H4468,0)</f>
        <v/>
      </c>
      <c r="J4468" s="6">
        <f>G4468-I4468</f>
        <v/>
      </c>
      <c r="K4468" s="4">
        <f>IF(J4468&lt;0,"Deficit",IF(J4468=0,"Exact fit","Surplus"))</f>
        <v/>
      </c>
    </row>
    <row r="4469">
      <c r="A4469" s="4" t="n">
        <v>240416</v>
      </c>
      <c r="B4469" s="4" t="inlineStr">
        <is>
          <t>EP SHANGA</t>
        </is>
      </c>
      <c r="C4469" s="4" t="inlineStr">
        <is>
          <t>P4</t>
        </is>
      </c>
      <c r="D4469" s="5" t="n">
        <v>89</v>
      </c>
      <c r="E4469" s="5" t="n">
        <v>3</v>
      </c>
      <c r="F4469" s="5" t="n">
        <v>0</v>
      </c>
      <c r="G4469" s="5">
        <f>E4469-F4469</f>
        <v/>
      </c>
      <c r="H4469" s="5">
        <f>'Notes'!$B$4</f>
        <v/>
      </c>
      <c r="I4469" s="5">
        <f>ROUNDUP(D4469/H4469,0)</f>
        <v/>
      </c>
      <c r="J4469" s="6">
        <f>G4469-I4469</f>
        <v/>
      </c>
      <c r="K4469" s="4">
        <f>IF(J4469&lt;0,"Deficit",IF(J4469=0,"Exact fit","Surplus"))</f>
        <v/>
      </c>
    </row>
    <row r="4470">
      <c r="A4470" s="4" t="n">
        <v>240416</v>
      </c>
      <c r="B4470" s="4" t="inlineStr">
        <is>
          <t>EP SHANGA</t>
        </is>
      </c>
      <c r="C4470" s="4" t="inlineStr">
        <is>
          <t>P5</t>
        </is>
      </c>
      <c r="D4470" s="5" t="n">
        <v>88</v>
      </c>
      <c r="E4470" s="5" t="n">
        <v>3</v>
      </c>
      <c r="F4470" s="5" t="n">
        <v>0</v>
      </c>
      <c r="G4470" s="5">
        <f>E4470-F4470</f>
        <v/>
      </c>
      <c r="H4470" s="5">
        <f>'Notes'!$B$4</f>
        <v/>
      </c>
      <c r="I4470" s="5">
        <f>ROUNDUP(D4470/H4470,0)</f>
        <v/>
      </c>
      <c r="J4470" s="6">
        <f>G4470-I4470</f>
        <v/>
      </c>
      <c r="K4470" s="4">
        <f>IF(J4470&lt;0,"Deficit",IF(J4470=0,"Exact fit","Surplus"))</f>
        <v/>
      </c>
    </row>
    <row r="4471">
      <c r="A4471" s="4" t="n">
        <v>240416</v>
      </c>
      <c r="B4471" s="4" t="inlineStr">
        <is>
          <t>EP SHANGA</t>
        </is>
      </c>
      <c r="C4471" s="4" t="inlineStr">
        <is>
          <t>P6</t>
        </is>
      </c>
      <c r="D4471" s="5" t="n">
        <v>56</v>
      </c>
      <c r="E4471" s="5" t="n">
        <v>2</v>
      </c>
      <c r="F4471" s="5" t="n">
        <v>0</v>
      </c>
      <c r="G4471" s="5">
        <f>E4471-F4471</f>
        <v/>
      </c>
      <c r="H4471" s="5">
        <f>'Notes'!$B$4</f>
        <v/>
      </c>
      <c r="I4471" s="5">
        <f>ROUNDUP(D4471/H4471,0)</f>
        <v/>
      </c>
      <c r="J4471" s="6">
        <f>G4471-I4471</f>
        <v/>
      </c>
      <c r="K4471" s="4">
        <f>IF(J4471&lt;0,"Deficit",IF(J4471=0,"Exact fit","Surplus"))</f>
        <v/>
      </c>
    </row>
    <row r="4472">
      <c r="A4472" s="4" t="n">
        <v>240501</v>
      </c>
      <c r="B4472" s="4" t="inlineStr">
        <is>
          <t>GS BUREMERA</t>
        </is>
      </c>
      <c r="C4472" s="4" t="inlineStr">
        <is>
          <t>P1</t>
        </is>
      </c>
      <c r="D4472" s="5" t="n">
        <v>259</v>
      </c>
      <c r="E4472" s="5" t="n">
        <v>5</v>
      </c>
      <c r="F4472" s="5" t="n">
        <v>2</v>
      </c>
      <c r="G4472" s="5">
        <f>E4472-F4472</f>
        <v/>
      </c>
      <c r="H4472" s="5">
        <f>'Notes'!$B$4</f>
        <v/>
      </c>
      <c r="I4472" s="5">
        <f>ROUNDUP(D4472/H4472,0)</f>
        <v/>
      </c>
      <c r="J4472" s="6">
        <f>G4472-I4472</f>
        <v/>
      </c>
      <c r="K4472" s="4">
        <f>IF(J4472&lt;0,"Deficit",IF(J4472=0,"Exact fit","Surplus"))</f>
        <v/>
      </c>
    </row>
    <row r="4473">
      <c r="A4473" s="4" t="n">
        <v>240501</v>
      </c>
      <c r="B4473" s="4" t="inlineStr">
        <is>
          <t>GS BUREMERA</t>
        </is>
      </c>
      <c r="C4473" s="4" t="inlineStr">
        <is>
          <t>P2</t>
        </is>
      </c>
      <c r="D4473" s="5" t="n">
        <v>285</v>
      </c>
      <c r="E4473" s="5" t="n">
        <v>6</v>
      </c>
      <c r="F4473" s="5" t="n">
        <v>3</v>
      </c>
      <c r="G4473" s="5">
        <f>E4473-F4473</f>
        <v/>
      </c>
      <c r="H4473" s="5">
        <f>'Notes'!$B$4</f>
        <v/>
      </c>
      <c r="I4473" s="5">
        <f>ROUNDUP(D4473/H4473,0)</f>
        <v/>
      </c>
      <c r="J4473" s="6">
        <f>G4473-I4473</f>
        <v/>
      </c>
      <c r="K4473" s="4">
        <f>IF(J4473&lt;0,"Deficit",IF(J4473=0,"Exact fit","Surplus"))</f>
        <v/>
      </c>
    </row>
    <row r="4474">
      <c r="A4474" s="4" t="n">
        <v>240501</v>
      </c>
      <c r="B4474" s="4" t="inlineStr">
        <is>
          <t>GS BUREMERA</t>
        </is>
      </c>
      <c r="C4474" s="4" t="inlineStr">
        <is>
          <t>P3</t>
        </is>
      </c>
      <c r="D4474" s="5" t="n">
        <v>244</v>
      </c>
      <c r="E4474" s="5" t="n">
        <v>5</v>
      </c>
      <c r="F4474" s="5" t="n">
        <v>2</v>
      </c>
      <c r="G4474" s="5">
        <f>E4474-F4474</f>
        <v/>
      </c>
      <c r="H4474" s="5">
        <f>'Notes'!$B$4</f>
        <v/>
      </c>
      <c r="I4474" s="5">
        <f>ROUNDUP(D4474/H4474,0)</f>
        <v/>
      </c>
      <c r="J4474" s="6">
        <f>G4474-I4474</f>
        <v/>
      </c>
      <c r="K4474" s="4">
        <f>IF(J4474&lt;0,"Deficit",IF(J4474=0,"Exact fit","Surplus"))</f>
        <v/>
      </c>
    </row>
    <row r="4475">
      <c r="A4475" s="4" t="n">
        <v>240501</v>
      </c>
      <c r="B4475" s="4" t="inlineStr">
        <is>
          <t>GS BUREMERA</t>
        </is>
      </c>
      <c r="C4475" s="4" t="inlineStr">
        <is>
          <t>P4</t>
        </is>
      </c>
      <c r="D4475" s="5" t="n">
        <v>208</v>
      </c>
      <c r="E4475" s="5" t="n">
        <v>4</v>
      </c>
      <c r="F4475" s="5" t="n">
        <v>0</v>
      </c>
      <c r="G4475" s="5">
        <f>E4475-F4475</f>
        <v/>
      </c>
      <c r="H4475" s="5">
        <f>'Notes'!$B$4</f>
        <v/>
      </c>
      <c r="I4475" s="5">
        <f>ROUNDUP(D4475/H4475,0)</f>
        <v/>
      </c>
      <c r="J4475" s="6">
        <f>G4475-I4475</f>
        <v/>
      </c>
      <c r="K4475" s="4">
        <f>IF(J4475&lt;0,"Deficit",IF(J4475=0,"Exact fit","Surplus"))</f>
        <v/>
      </c>
    </row>
    <row r="4476">
      <c r="A4476" s="4" t="n">
        <v>240501</v>
      </c>
      <c r="B4476" s="4" t="inlineStr">
        <is>
          <t>GS BUREMERA</t>
        </is>
      </c>
      <c r="C4476" s="4" t="inlineStr">
        <is>
          <t>P5</t>
        </is>
      </c>
      <c r="D4476" s="5" t="n">
        <v>216</v>
      </c>
      <c r="E4476" s="5" t="n">
        <v>4</v>
      </c>
      <c r="F4476" s="5" t="n">
        <v>0</v>
      </c>
      <c r="G4476" s="5">
        <f>E4476-F4476</f>
        <v/>
      </c>
      <c r="H4476" s="5">
        <f>'Notes'!$B$4</f>
        <v/>
      </c>
      <c r="I4476" s="5">
        <f>ROUNDUP(D4476/H4476,0)</f>
        <v/>
      </c>
      <c r="J4476" s="6">
        <f>G4476-I4476</f>
        <v/>
      </c>
      <c r="K4476" s="4">
        <f>IF(J4476&lt;0,"Deficit",IF(J4476=0,"Exact fit","Surplus"))</f>
        <v/>
      </c>
    </row>
    <row r="4477">
      <c r="A4477" s="4" t="n">
        <v>240501</v>
      </c>
      <c r="B4477" s="4" t="inlineStr">
        <is>
          <t>GS BUREMERA</t>
        </is>
      </c>
      <c r="C4477" s="4" t="inlineStr">
        <is>
          <t>P6</t>
        </is>
      </c>
      <c r="D4477" s="5" t="n">
        <v>82</v>
      </c>
      <c r="E4477" s="5" t="n">
        <v>2</v>
      </c>
      <c r="F4477" s="5" t="n">
        <v>0</v>
      </c>
      <c r="G4477" s="5">
        <f>E4477-F4477</f>
        <v/>
      </c>
      <c r="H4477" s="5">
        <f>'Notes'!$B$4</f>
        <v/>
      </c>
      <c r="I4477" s="5">
        <f>ROUNDUP(D4477/H4477,0)</f>
        <v/>
      </c>
      <c r="J4477" s="6">
        <f>G4477-I4477</f>
        <v/>
      </c>
      <c r="K4477" s="4">
        <f>IF(J4477&lt;0,"Deficit",IF(J4477=0,"Exact fit","Surplus"))</f>
        <v/>
      </c>
    </row>
    <row r="4478">
      <c r="A4478" s="4" t="n">
        <v>240504</v>
      </c>
      <c r="B4478" s="4" t="inlineStr">
        <is>
          <t>GS KINAZI</t>
        </is>
      </c>
      <c r="C4478" s="4" t="inlineStr">
        <is>
          <t>P1</t>
        </is>
      </c>
      <c r="D4478" s="5" t="n">
        <v>325</v>
      </c>
      <c r="E4478" s="5" t="n">
        <v>4</v>
      </c>
      <c r="F4478" s="5" t="n">
        <v>0</v>
      </c>
      <c r="G4478" s="5">
        <f>E4478-F4478</f>
        <v/>
      </c>
      <c r="H4478" s="5">
        <f>'Notes'!$B$4</f>
        <v/>
      </c>
      <c r="I4478" s="5">
        <f>ROUNDUP(D4478/H4478,0)</f>
        <v/>
      </c>
      <c r="J4478" s="6">
        <f>G4478-I4478</f>
        <v/>
      </c>
      <c r="K4478" s="4">
        <f>IF(J4478&lt;0,"Deficit",IF(J4478=0,"Exact fit","Surplus"))</f>
        <v/>
      </c>
    </row>
    <row r="4479">
      <c r="A4479" s="4" t="n">
        <v>240504</v>
      </c>
      <c r="B4479" s="4" t="inlineStr">
        <is>
          <t>GS KINAZI</t>
        </is>
      </c>
      <c r="C4479" s="4" t="inlineStr">
        <is>
          <t>P2</t>
        </is>
      </c>
      <c r="D4479" s="5" t="n">
        <v>291</v>
      </c>
      <c r="E4479" s="5" t="n">
        <v>3</v>
      </c>
      <c r="F4479" s="5" t="n">
        <v>0</v>
      </c>
      <c r="G4479" s="5">
        <f>E4479-F4479</f>
        <v/>
      </c>
      <c r="H4479" s="5">
        <f>'Notes'!$B$4</f>
        <v/>
      </c>
      <c r="I4479" s="5">
        <f>ROUNDUP(D4479/H4479,0)</f>
        <v/>
      </c>
      <c r="J4479" s="6">
        <f>G4479-I4479</f>
        <v/>
      </c>
      <c r="K4479" s="4">
        <f>IF(J4479&lt;0,"Deficit",IF(J4479=0,"Exact fit","Surplus"))</f>
        <v/>
      </c>
    </row>
    <row r="4480">
      <c r="A4480" s="4" t="n">
        <v>240504</v>
      </c>
      <c r="B4480" s="4" t="inlineStr">
        <is>
          <t>GS KINAZI</t>
        </is>
      </c>
      <c r="C4480" s="4" t="inlineStr">
        <is>
          <t>P3</t>
        </is>
      </c>
      <c r="D4480" s="5" t="n">
        <v>307</v>
      </c>
      <c r="E4480" s="5" t="n">
        <v>3</v>
      </c>
      <c r="F4480" s="5" t="n">
        <v>0</v>
      </c>
      <c r="G4480" s="5">
        <f>E4480-F4480</f>
        <v/>
      </c>
      <c r="H4480" s="5">
        <f>'Notes'!$B$4</f>
        <v/>
      </c>
      <c r="I4480" s="5">
        <f>ROUNDUP(D4480/H4480,0)</f>
        <v/>
      </c>
      <c r="J4480" s="6">
        <f>G4480-I4480</f>
        <v/>
      </c>
      <c r="K4480" s="4">
        <f>IF(J4480&lt;0,"Deficit",IF(J4480=0,"Exact fit","Surplus"))</f>
        <v/>
      </c>
    </row>
    <row r="4481">
      <c r="A4481" s="4" t="n">
        <v>240504</v>
      </c>
      <c r="B4481" s="4" t="inlineStr">
        <is>
          <t>GS KINAZI</t>
        </is>
      </c>
      <c r="C4481" s="4" t="inlineStr">
        <is>
          <t>P4</t>
        </is>
      </c>
      <c r="D4481" s="5" t="n">
        <v>334</v>
      </c>
      <c r="E4481" s="5" t="n">
        <v>6</v>
      </c>
      <c r="F4481" s="5" t="n">
        <v>0</v>
      </c>
      <c r="G4481" s="5">
        <f>E4481-F4481</f>
        <v/>
      </c>
      <c r="H4481" s="5">
        <f>'Notes'!$B$4</f>
        <v/>
      </c>
      <c r="I4481" s="5">
        <f>ROUNDUP(D4481/H4481,0)</f>
        <v/>
      </c>
      <c r="J4481" s="6">
        <f>G4481-I4481</f>
        <v/>
      </c>
      <c r="K4481" s="4">
        <f>IF(J4481&lt;0,"Deficit",IF(J4481=0,"Exact fit","Surplus"))</f>
        <v/>
      </c>
    </row>
    <row r="4482">
      <c r="A4482" s="4" t="n">
        <v>240504</v>
      </c>
      <c r="B4482" s="4" t="inlineStr">
        <is>
          <t>GS KINAZI</t>
        </is>
      </c>
      <c r="C4482" s="4" t="inlineStr">
        <is>
          <t>P5</t>
        </is>
      </c>
      <c r="D4482" s="5" t="n">
        <v>238</v>
      </c>
      <c r="E4482" s="5" t="n">
        <v>4</v>
      </c>
      <c r="F4482" s="5" t="n">
        <v>0</v>
      </c>
      <c r="G4482" s="5">
        <f>E4482-F4482</f>
        <v/>
      </c>
      <c r="H4482" s="5">
        <f>'Notes'!$B$4</f>
        <v/>
      </c>
      <c r="I4482" s="5">
        <f>ROUNDUP(D4482/H4482,0)</f>
        <v/>
      </c>
      <c r="J4482" s="6">
        <f>G4482-I4482</f>
        <v/>
      </c>
      <c r="K4482" s="4">
        <f>IF(J4482&lt;0,"Deficit",IF(J4482=0,"Exact fit","Surplus"))</f>
        <v/>
      </c>
    </row>
    <row r="4483">
      <c r="A4483" s="4" t="n">
        <v>240504</v>
      </c>
      <c r="B4483" s="4" t="inlineStr">
        <is>
          <t>GS KINAZI</t>
        </is>
      </c>
      <c r="C4483" s="4" t="inlineStr">
        <is>
          <t>P6</t>
        </is>
      </c>
      <c r="D4483" s="5" t="n">
        <v>269</v>
      </c>
      <c r="E4483" s="5" t="n">
        <v>5</v>
      </c>
      <c r="F4483" s="5" t="n">
        <v>0</v>
      </c>
      <c r="G4483" s="5">
        <f>E4483-F4483</f>
        <v/>
      </c>
      <c r="H4483" s="5">
        <f>'Notes'!$B$4</f>
        <v/>
      </c>
      <c r="I4483" s="5">
        <f>ROUNDUP(D4483/H4483,0)</f>
        <v/>
      </c>
      <c r="J4483" s="6">
        <f>G4483-I4483</f>
        <v/>
      </c>
      <c r="K4483" s="4">
        <f>IF(J4483&lt;0,"Deficit",IF(J4483=0,"Exact fit","Surplus"))</f>
        <v/>
      </c>
    </row>
    <row r="4484">
      <c r="A4484" s="4" t="n">
        <v>240505</v>
      </c>
      <c r="B4484" s="4" t="inlineStr">
        <is>
          <t>GS MAZA</t>
        </is>
      </c>
      <c r="C4484" s="4" t="inlineStr">
        <is>
          <t>P1</t>
        </is>
      </c>
      <c r="D4484" s="5" t="n">
        <v>170</v>
      </c>
      <c r="E4484" s="5" t="n">
        <v>4</v>
      </c>
      <c r="F4484" s="5" t="n">
        <v>2</v>
      </c>
      <c r="G4484" s="5">
        <f>E4484-F4484</f>
        <v/>
      </c>
      <c r="H4484" s="5">
        <f>'Notes'!$B$4</f>
        <v/>
      </c>
      <c r="I4484" s="5">
        <f>ROUNDUP(D4484/H4484,0)</f>
        <v/>
      </c>
      <c r="J4484" s="6">
        <f>G4484-I4484</f>
        <v/>
      </c>
      <c r="K4484" s="4">
        <f>IF(J4484&lt;0,"Deficit",IF(J4484=0,"Exact fit","Surplus"))</f>
        <v/>
      </c>
    </row>
    <row r="4485">
      <c r="A4485" s="4" t="n">
        <v>240505</v>
      </c>
      <c r="B4485" s="4" t="inlineStr">
        <is>
          <t>GS MAZA</t>
        </is>
      </c>
      <c r="C4485" s="4" t="inlineStr">
        <is>
          <t>P2</t>
        </is>
      </c>
      <c r="D4485" s="5" t="n">
        <v>180</v>
      </c>
      <c r="E4485" s="5" t="n">
        <v>3</v>
      </c>
      <c r="F4485" s="5" t="n">
        <v>1</v>
      </c>
      <c r="G4485" s="5">
        <f>E4485-F4485</f>
        <v/>
      </c>
      <c r="H4485" s="5">
        <f>'Notes'!$B$4</f>
        <v/>
      </c>
      <c r="I4485" s="5">
        <f>ROUNDUP(D4485/H4485,0)</f>
        <v/>
      </c>
      <c r="J4485" s="6">
        <f>G4485-I4485</f>
        <v/>
      </c>
      <c r="K4485" s="4">
        <f>IF(J4485&lt;0,"Deficit",IF(J4485=0,"Exact fit","Surplus"))</f>
        <v/>
      </c>
    </row>
    <row r="4486">
      <c r="A4486" s="4" t="n">
        <v>240505</v>
      </c>
      <c r="B4486" s="4" t="inlineStr">
        <is>
          <t>GS MAZA</t>
        </is>
      </c>
      <c r="C4486" s="4" t="inlineStr">
        <is>
          <t>P3</t>
        </is>
      </c>
      <c r="D4486" s="5" t="n">
        <v>174</v>
      </c>
      <c r="E4486" s="5" t="n">
        <v>3</v>
      </c>
      <c r="F4486" s="5" t="n">
        <v>1</v>
      </c>
      <c r="G4486" s="5">
        <f>E4486-F4486</f>
        <v/>
      </c>
      <c r="H4486" s="5">
        <f>'Notes'!$B$4</f>
        <v/>
      </c>
      <c r="I4486" s="5">
        <f>ROUNDUP(D4486/H4486,0)</f>
        <v/>
      </c>
      <c r="J4486" s="6">
        <f>G4486-I4486</f>
        <v/>
      </c>
      <c r="K4486" s="4">
        <f>IF(J4486&lt;0,"Deficit",IF(J4486=0,"Exact fit","Surplus"))</f>
        <v/>
      </c>
    </row>
    <row r="4487">
      <c r="A4487" s="4" t="n">
        <v>240505</v>
      </c>
      <c r="B4487" s="4" t="inlineStr">
        <is>
          <t>GS MAZA</t>
        </is>
      </c>
      <c r="C4487" s="4" t="inlineStr">
        <is>
          <t>P4</t>
        </is>
      </c>
      <c r="D4487" s="5" t="n">
        <v>163</v>
      </c>
      <c r="E4487" s="5" t="n">
        <v>3</v>
      </c>
      <c r="F4487" s="5" t="n">
        <v>0</v>
      </c>
      <c r="G4487" s="5">
        <f>E4487-F4487</f>
        <v/>
      </c>
      <c r="H4487" s="5">
        <f>'Notes'!$B$4</f>
        <v/>
      </c>
      <c r="I4487" s="5">
        <f>ROUNDUP(D4487/H4487,0)</f>
        <v/>
      </c>
      <c r="J4487" s="6">
        <f>G4487-I4487</f>
        <v/>
      </c>
      <c r="K4487" s="4">
        <f>IF(J4487&lt;0,"Deficit",IF(J4487=0,"Exact fit","Surplus"))</f>
        <v/>
      </c>
    </row>
    <row r="4488">
      <c r="A4488" s="4" t="n">
        <v>240505</v>
      </c>
      <c r="B4488" s="4" t="inlineStr">
        <is>
          <t>GS MAZA</t>
        </is>
      </c>
      <c r="C4488" s="4" t="inlineStr">
        <is>
          <t>P5</t>
        </is>
      </c>
      <c r="D4488" s="5" t="n">
        <v>194</v>
      </c>
      <c r="E4488" s="5" t="n">
        <v>4</v>
      </c>
      <c r="F4488" s="5" t="n">
        <v>0</v>
      </c>
      <c r="G4488" s="5">
        <f>E4488-F4488</f>
        <v/>
      </c>
      <c r="H4488" s="5">
        <f>'Notes'!$B$4</f>
        <v/>
      </c>
      <c r="I4488" s="5">
        <f>ROUNDUP(D4488/H4488,0)</f>
        <v/>
      </c>
      <c r="J4488" s="6">
        <f>G4488-I4488</f>
        <v/>
      </c>
      <c r="K4488" s="4">
        <f>IF(J4488&lt;0,"Deficit",IF(J4488=0,"Exact fit","Surplus"))</f>
        <v/>
      </c>
    </row>
    <row r="4489">
      <c r="A4489" s="4" t="n">
        <v>240505</v>
      </c>
      <c r="B4489" s="4" t="inlineStr">
        <is>
          <t>GS MAZA</t>
        </is>
      </c>
      <c r="C4489" s="4" t="inlineStr">
        <is>
          <t>P6</t>
        </is>
      </c>
      <c r="D4489" s="5" t="n">
        <v>112</v>
      </c>
      <c r="E4489" s="5" t="n">
        <v>3</v>
      </c>
      <c r="F4489" s="5" t="n">
        <v>0</v>
      </c>
      <c r="G4489" s="5">
        <f>E4489-F4489</f>
        <v/>
      </c>
      <c r="H4489" s="5">
        <f>'Notes'!$B$4</f>
        <v/>
      </c>
      <c r="I4489" s="5">
        <f>ROUNDUP(D4489/H4489,0)</f>
        <v/>
      </c>
      <c r="J4489" s="6">
        <f>G4489-I4489</f>
        <v/>
      </c>
      <c r="K4489" s="4">
        <f>IF(J4489&lt;0,"Deficit",IF(J4489=0,"Exact fit","Surplus"))</f>
        <v/>
      </c>
    </row>
    <row r="4490">
      <c r="A4490" s="4" t="n">
        <v>240508</v>
      </c>
      <c r="B4490" s="4" t="inlineStr">
        <is>
          <t>NYAGISENYI</t>
        </is>
      </c>
      <c r="C4490" s="4" t="inlineStr">
        <is>
          <t>P1</t>
        </is>
      </c>
      <c r="D4490" s="5" t="n">
        <v>237</v>
      </c>
      <c r="E4490" s="5" t="n">
        <v>6</v>
      </c>
      <c r="F4490" s="5" t="n">
        <v>3</v>
      </c>
      <c r="G4490" s="5">
        <f>E4490-F4490</f>
        <v/>
      </c>
      <c r="H4490" s="5">
        <f>'Notes'!$B$4</f>
        <v/>
      </c>
      <c r="I4490" s="5">
        <f>ROUNDUP(D4490/H4490,0)</f>
        <v/>
      </c>
      <c r="J4490" s="6">
        <f>G4490-I4490</f>
        <v/>
      </c>
      <c r="K4490" s="4">
        <f>IF(J4490&lt;0,"Deficit",IF(J4490=0,"Exact fit","Surplus"))</f>
        <v/>
      </c>
    </row>
    <row r="4491">
      <c r="A4491" s="4" t="n">
        <v>240508</v>
      </c>
      <c r="B4491" s="4" t="inlineStr">
        <is>
          <t>NYAGISENYI</t>
        </is>
      </c>
      <c r="C4491" s="4" t="inlineStr">
        <is>
          <t>P2</t>
        </is>
      </c>
      <c r="D4491" s="5" t="n">
        <v>124</v>
      </c>
      <c r="E4491" s="5" t="n">
        <v>3</v>
      </c>
      <c r="F4491" s="5" t="n">
        <v>1</v>
      </c>
      <c r="G4491" s="5">
        <f>E4491-F4491</f>
        <v/>
      </c>
      <c r="H4491" s="5">
        <f>'Notes'!$B$4</f>
        <v/>
      </c>
      <c r="I4491" s="5">
        <f>ROUNDUP(D4491/H4491,0)</f>
        <v/>
      </c>
      <c r="J4491" s="6">
        <f>G4491-I4491</f>
        <v/>
      </c>
      <c r="K4491" s="4">
        <f>IF(J4491&lt;0,"Deficit",IF(J4491=0,"Exact fit","Surplus"))</f>
        <v/>
      </c>
    </row>
    <row r="4492">
      <c r="A4492" s="4" t="n">
        <v>240508</v>
      </c>
      <c r="B4492" s="4" t="inlineStr">
        <is>
          <t>NYAGISENYI</t>
        </is>
      </c>
      <c r="C4492" s="4" t="inlineStr">
        <is>
          <t>P3</t>
        </is>
      </c>
      <c r="D4492" s="5" t="n">
        <v>151</v>
      </c>
      <c r="E4492" s="5" t="n">
        <v>3</v>
      </c>
      <c r="F4492" s="5" t="n">
        <v>1</v>
      </c>
      <c r="G4492" s="5">
        <f>E4492-F4492</f>
        <v/>
      </c>
      <c r="H4492" s="5">
        <f>'Notes'!$B$4</f>
        <v/>
      </c>
      <c r="I4492" s="5">
        <f>ROUNDUP(D4492/H4492,0)</f>
        <v/>
      </c>
      <c r="J4492" s="6">
        <f>G4492-I4492</f>
        <v/>
      </c>
      <c r="K4492" s="4">
        <f>IF(J4492&lt;0,"Deficit",IF(J4492=0,"Exact fit","Surplus"))</f>
        <v/>
      </c>
    </row>
    <row r="4493">
      <c r="A4493" s="4" t="n">
        <v>240508</v>
      </c>
      <c r="B4493" s="4" t="inlineStr">
        <is>
          <t>NYAGISENYI</t>
        </is>
      </c>
      <c r="C4493" s="4" t="inlineStr">
        <is>
          <t>P4</t>
        </is>
      </c>
      <c r="D4493" s="5" t="n">
        <v>140</v>
      </c>
      <c r="E4493" s="5" t="n">
        <v>3</v>
      </c>
      <c r="F4493" s="5" t="n">
        <v>0</v>
      </c>
      <c r="G4493" s="5">
        <f>E4493-F4493</f>
        <v/>
      </c>
      <c r="H4493" s="5">
        <f>'Notes'!$B$4</f>
        <v/>
      </c>
      <c r="I4493" s="5">
        <f>ROUNDUP(D4493/H4493,0)</f>
        <v/>
      </c>
      <c r="J4493" s="6">
        <f>G4493-I4493</f>
        <v/>
      </c>
      <c r="K4493" s="4">
        <f>IF(J4493&lt;0,"Deficit",IF(J4493=0,"Exact fit","Surplus"))</f>
        <v/>
      </c>
    </row>
    <row r="4494">
      <c r="A4494" s="4" t="n">
        <v>240508</v>
      </c>
      <c r="B4494" s="4" t="inlineStr">
        <is>
          <t>NYAGISENYI</t>
        </is>
      </c>
      <c r="C4494" s="4" t="inlineStr">
        <is>
          <t>P5</t>
        </is>
      </c>
      <c r="D4494" s="5" t="n">
        <v>124</v>
      </c>
      <c r="E4494" s="5" t="n">
        <v>3</v>
      </c>
      <c r="F4494" s="5" t="n">
        <v>0</v>
      </c>
      <c r="G4494" s="5">
        <f>E4494-F4494</f>
        <v/>
      </c>
      <c r="H4494" s="5">
        <f>'Notes'!$B$4</f>
        <v/>
      </c>
      <c r="I4494" s="5">
        <f>ROUNDUP(D4494/H4494,0)</f>
        <v/>
      </c>
      <c r="J4494" s="6">
        <f>G4494-I4494</f>
        <v/>
      </c>
      <c r="K4494" s="4">
        <f>IF(J4494&lt;0,"Deficit",IF(J4494=0,"Exact fit","Surplus"))</f>
        <v/>
      </c>
    </row>
    <row r="4495">
      <c r="A4495" s="4" t="n">
        <v>240508</v>
      </c>
      <c r="B4495" s="4" t="inlineStr">
        <is>
          <t>NYAGISENYI</t>
        </is>
      </c>
      <c r="C4495" s="4" t="inlineStr">
        <is>
          <t>P6</t>
        </is>
      </c>
      <c r="D4495" s="5" t="n">
        <v>106</v>
      </c>
      <c r="E4495" s="5" t="n">
        <v>3</v>
      </c>
      <c r="F4495" s="5" t="n">
        <v>0</v>
      </c>
      <c r="G4495" s="5">
        <f>E4495-F4495</f>
        <v/>
      </c>
      <c r="H4495" s="5">
        <f>'Notes'!$B$4</f>
        <v/>
      </c>
      <c r="I4495" s="5">
        <f>ROUNDUP(D4495/H4495,0)</f>
        <v/>
      </c>
      <c r="J4495" s="6">
        <f>G4495-I4495</f>
        <v/>
      </c>
      <c r="K4495" s="4">
        <f>IF(J4495&lt;0,"Deficit",IF(J4495=0,"Exact fit","Surplus"))</f>
        <v/>
      </c>
    </row>
    <row r="4496">
      <c r="A4496" s="4" t="n">
        <v>240510</v>
      </c>
      <c r="B4496" s="4" t="inlineStr">
        <is>
          <t>LEGACY SCHOOL</t>
        </is>
      </c>
      <c r="C4496" s="4" t="inlineStr">
        <is>
          <t>P1</t>
        </is>
      </c>
      <c r="D4496" s="5" t="n">
        <v>35</v>
      </c>
      <c r="E4496" s="5" t="n">
        <v>1</v>
      </c>
      <c r="F4496" s="5" t="n">
        <v>0</v>
      </c>
      <c r="G4496" s="5">
        <f>E4496-F4496</f>
        <v/>
      </c>
      <c r="H4496" s="5">
        <f>'Notes'!$B$4</f>
        <v/>
      </c>
      <c r="I4496" s="5">
        <f>ROUNDUP(D4496/H4496,0)</f>
        <v/>
      </c>
      <c r="J4496" s="6">
        <f>G4496-I4496</f>
        <v/>
      </c>
      <c r="K4496" s="4">
        <f>IF(J4496&lt;0,"Deficit",IF(J4496=0,"Exact fit","Surplus"))</f>
        <v/>
      </c>
    </row>
    <row r="4497">
      <c r="A4497" s="4" t="n">
        <v>240510</v>
      </c>
      <c r="B4497" s="4" t="inlineStr">
        <is>
          <t>LEGACY SCHOOL</t>
        </is>
      </c>
      <c r="C4497" s="4" t="inlineStr">
        <is>
          <t>P2</t>
        </is>
      </c>
      <c r="D4497" s="5" t="n">
        <v>16</v>
      </c>
      <c r="E4497" s="5" t="n">
        <v>1</v>
      </c>
      <c r="F4497" s="5" t="n">
        <v>0</v>
      </c>
      <c r="G4497" s="5">
        <f>E4497-F4497</f>
        <v/>
      </c>
      <c r="H4497" s="5">
        <f>'Notes'!$B$4</f>
        <v/>
      </c>
      <c r="I4497" s="5">
        <f>ROUNDUP(D4497/H4497,0)</f>
        <v/>
      </c>
      <c r="J4497" s="6">
        <f>G4497-I4497</f>
        <v/>
      </c>
      <c r="K4497" s="4">
        <f>IF(J4497&lt;0,"Deficit",IF(J4497=0,"Exact fit","Surplus"))</f>
        <v/>
      </c>
    </row>
    <row r="4498">
      <c r="A4498" s="4" t="n">
        <v>240510</v>
      </c>
      <c r="B4498" s="4" t="inlineStr">
        <is>
          <t>LEGACY SCHOOL</t>
        </is>
      </c>
      <c r="C4498" s="4" t="inlineStr">
        <is>
          <t>P3</t>
        </is>
      </c>
      <c r="D4498" s="5" t="n">
        <v>20</v>
      </c>
      <c r="E4498" s="5" t="n">
        <v>1</v>
      </c>
      <c r="F4498" s="5" t="n">
        <v>0</v>
      </c>
      <c r="G4498" s="5">
        <f>E4498-F4498</f>
        <v/>
      </c>
      <c r="H4498" s="5">
        <f>'Notes'!$B$4</f>
        <v/>
      </c>
      <c r="I4498" s="5">
        <f>ROUNDUP(D4498/H4498,0)</f>
        <v/>
      </c>
      <c r="J4498" s="6">
        <f>G4498-I4498</f>
        <v/>
      </c>
      <c r="K4498" s="4">
        <f>IF(J4498&lt;0,"Deficit",IF(J4498=0,"Exact fit","Surplus"))</f>
        <v/>
      </c>
    </row>
    <row r="4499">
      <c r="A4499" s="4" t="n">
        <v>240510</v>
      </c>
      <c r="B4499" s="4" t="inlineStr">
        <is>
          <t>LEGACY SCHOOL</t>
        </is>
      </c>
      <c r="C4499" s="4" t="inlineStr">
        <is>
          <t>P4</t>
        </is>
      </c>
      <c r="D4499" s="5" t="n">
        <v>21</v>
      </c>
      <c r="E4499" s="5" t="n">
        <v>1</v>
      </c>
      <c r="F4499" s="5" t="n">
        <v>0</v>
      </c>
      <c r="G4499" s="5">
        <f>E4499-F4499</f>
        <v/>
      </c>
      <c r="H4499" s="5">
        <f>'Notes'!$B$4</f>
        <v/>
      </c>
      <c r="I4499" s="5">
        <f>ROUNDUP(D4499/H4499,0)</f>
        <v/>
      </c>
      <c r="J4499" s="6">
        <f>G4499-I4499</f>
        <v/>
      </c>
      <c r="K4499" s="4">
        <f>IF(J4499&lt;0,"Deficit",IF(J4499=0,"Exact fit","Surplus"))</f>
        <v/>
      </c>
    </row>
    <row r="4500">
      <c r="A4500" s="4" t="n">
        <v>240510</v>
      </c>
      <c r="B4500" s="4" t="inlineStr">
        <is>
          <t>LEGACY SCHOOL</t>
        </is>
      </c>
      <c r="C4500" s="4" t="inlineStr">
        <is>
          <t>P5</t>
        </is>
      </c>
      <c r="D4500" s="5" t="n">
        <v>22</v>
      </c>
      <c r="E4500" s="5" t="n">
        <v>1</v>
      </c>
      <c r="F4500" s="5" t="n">
        <v>0</v>
      </c>
      <c r="G4500" s="5">
        <f>E4500-F4500</f>
        <v/>
      </c>
      <c r="H4500" s="5">
        <f>'Notes'!$B$4</f>
        <v/>
      </c>
      <c r="I4500" s="5">
        <f>ROUNDUP(D4500/H4500,0)</f>
        <v/>
      </c>
      <c r="J4500" s="6">
        <f>G4500-I4500</f>
        <v/>
      </c>
      <c r="K4500" s="4">
        <f>IF(J4500&lt;0,"Deficit",IF(J4500=0,"Exact fit","Surplus"))</f>
        <v/>
      </c>
    </row>
    <row r="4501">
      <c r="A4501" s="4" t="n">
        <v>240510</v>
      </c>
      <c r="B4501" s="4" t="inlineStr">
        <is>
          <t>LEGACY SCHOOL</t>
        </is>
      </c>
      <c r="C4501" s="4" t="inlineStr">
        <is>
          <t>P6</t>
        </is>
      </c>
      <c r="D4501" s="5" t="n">
        <v>18</v>
      </c>
      <c r="E4501" s="5" t="n">
        <v>1</v>
      </c>
      <c r="F4501" s="5" t="n">
        <v>0</v>
      </c>
      <c r="G4501" s="5">
        <f>E4501-F4501</f>
        <v/>
      </c>
      <c r="H4501" s="5">
        <f>'Notes'!$B$4</f>
        <v/>
      </c>
      <c r="I4501" s="5">
        <f>ROUNDUP(D4501/H4501,0)</f>
        <v/>
      </c>
      <c r="J4501" s="6">
        <f>G4501-I4501</f>
        <v/>
      </c>
      <c r="K4501" s="4">
        <f>IF(J4501&lt;0,"Deficit",IF(J4501=0,"Exact fit","Surplus"))</f>
        <v/>
      </c>
    </row>
    <row r="4502">
      <c r="A4502" s="4" t="n">
        <v>240511</v>
      </c>
      <c r="B4502" s="4" t="inlineStr">
        <is>
          <t>EP REMERA</t>
        </is>
      </c>
      <c r="C4502" s="4" t="inlineStr">
        <is>
          <t>P1</t>
        </is>
      </c>
      <c r="D4502" s="5" t="n">
        <v>160</v>
      </c>
      <c r="E4502" s="5" t="n">
        <v>4</v>
      </c>
      <c r="F4502" s="5" t="n">
        <v>2</v>
      </c>
      <c r="G4502" s="5">
        <f>E4502-F4502</f>
        <v/>
      </c>
      <c r="H4502" s="5">
        <f>'Notes'!$B$4</f>
        <v/>
      </c>
      <c r="I4502" s="5">
        <f>ROUNDUP(D4502/H4502,0)</f>
        <v/>
      </c>
      <c r="J4502" s="6">
        <f>G4502-I4502</f>
        <v/>
      </c>
      <c r="K4502" s="4">
        <f>IF(J4502&lt;0,"Deficit",IF(J4502=0,"Exact fit","Surplus"))</f>
        <v/>
      </c>
    </row>
    <row r="4503">
      <c r="A4503" s="4" t="n">
        <v>240511</v>
      </c>
      <c r="B4503" s="4" t="inlineStr">
        <is>
          <t>EP REMERA</t>
        </is>
      </c>
      <c r="C4503" s="4" t="inlineStr">
        <is>
          <t>P2</t>
        </is>
      </c>
      <c r="D4503" s="5" t="n">
        <v>170</v>
      </c>
      <c r="E4503" s="5" t="n">
        <v>4</v>
      </c>
      <c r="F4503" s="5" t="n">
        <v>2</v>
      </c>
      <c r="G4503" s="5">
        <f>E4503-F4503</f>
        <v/>
      </c>
      <c r="H4503" s="5">
        <f>'Notes'!$B$4</f>
        <v/>
      </c>
      <c r="I4503" s="5">
        <f>ROUNDUP(D4503/H4503,0)</f>
        <v/>
      </c>
      <c r="J4503" s="6">
        <f>G4503-I4503</f>
        <v/>
      </c>
      <c r="K4503" s="4">
        <f>IF(J4503&lt;0,"Deficit",IF(J4503=0,"Exact fit","Surplus"))</f>
        <v/>
      </c>
    </row>
    <row r="4504">
      <c r="A4504" s="4" t="n">
        <v>240511</v>
      </c>
      <c r="B4504" s="4" t="inlineStr">
        <is>
          <t>EP REMERA</t>
        </is>
      </c>
      <c r="C4504" s="4" t="inlineStr">
        <is>
          <t>P3</t>
        </is>
      </c>
      <c r="D4504" s="5" t="n">
        <v>162</v>
      </c>
      <c r="E4504" s="5" t="n">
        <v>4</v>
      </c>
      <c r="F4504" s="5" t="n">
        <v>2</v>
      </c>
      <c r="G4504" s="5">
        <f>E4504-F4504</f>
        <v/>
      </c>
      <c r="H4504" s="5">
        <f>'Notes'!$B$4</f>
        <v/>
      </c>
      <c r="I4504" s="5">
        <f>ROUNDUP(D4504/H4504,0)</f>
        <v/>
      </c>
      <c r="J4504" s="6">
        <f>G4504-I4504</f>
        <v/>
      </c>
      <c r="K4504" s="4">
        <f>IF(J4504&lt;0,"Deficit",IF(J4504=0,"Exact fit","Surplus"))</f>
        <v/>
      </c>
    </row>
    <row r="4505">
      <c r="A4505" s="4" t="n">
        <v>240511</v>
      </c>
      <c r="B4505" s="4" t="inlineStr">
        <is>
          <t>EP REMERA</t>
        </is>
      </c>
      <c r="C4505" s="4" t="inlineStr">
        <is>
          <t>P4</t>
        </is>
      </c>
      <c r="D4505" s="5" t="n">
        <v>115</v>
      </c>
      <c r="E4505" s="5" t="n">
        <v>2</v>
      </c>
      <c r="F4505" s="5" t="n">
        <v>0</v>
      </c>
      <c r="G4505" s="5">
        <f>E4505-F4505</f>
        <v/>
      </c>
      <c r="H4505" s="5">
        <f>'Notes'!$B$4</f>
        <v/>
      </c>
      <c r="I4505" s="5">
        <f>ROUNDUP(D4505/H4505,0)</f>
        <v/>
      </c>
      <c r="J4505" s="6">
        <f>G4505-I4505</f>
        <v/>
      </c>
      <c r="K4505" s="4">
        <f>IF(J4505&lt;0,"Deficit",IF(J4505=0,"Exact fit","Surplus"))</f>
        <v/>
      </c>
    </row>
    <row r="4506">
      <c r="A4506" s="4" t="n">
        <v>240511</v>
      </c>
      <c r="B4506" s="4" t="inlineStr">
        <is>
          <t>EP REMERA</t>
        </is>
      </c>
      <c r="C4506" s="4" t="inlineStr">
        <is>
          <t>P5</t>
        </is>
      </c>
      <c r="D4506" s="5" t="n">
        <v>94</v>
      </c>
      <c r="E4506" s="5" t="n">
        <v>2</v>
      </c>
      <c r="F4506" s="5" t="n">
        <v>0</v>
      </c>
      <c r="G4506" s="5">
        <f>E4506-F4506</f>
        <v/>
      </c>
      <c r="H4506" s="5">
        <f>'Notes'!$B$4</f>
        <v/>
      </c>
      <c r="I4506" s="5">
        <f>ROUNDUP(D4506/H4506,0)</f>
        <v/>
      </c>
      <c r="J4506" s="6">
        <f>G4506-I4506</f>
        <v/>
      </c>
      <c r="K4506" s="4">
        <f>IF(J4506&lt;0,"Deficit",IF(J4506=0,"Exact fit","Surplus"))</f>
        <v/>
      </c>
    </row>
    <row r="4507">
      <c r="A4507" s="4" t="n">
        <v>240511</v>
      </c>
      <c r="B4507" s="4" t="inlineStr">
        <is>
          <t>EP REMERA</t>
        </is>
      </c>
      <c r="C4507" s="4" t="inlineStr">
        <is>
          <t>P6</t>
        </is>
      </c>
      <c r="D4507" s="5" t="n">
        <v>54</v>
      </c>
      <c r="E4507" s="5" t="n">
        <v>2</v>
      </c>
      <c r="F4507" s="5" t="n">
        <v>0</v>
      </c>
      <c r="G4507" s="5">
        <f>E4507-F4507</f>
        <v/>
      </c>
      <c r="H4507" s="5">
        <f>'Notes'!$B$4</f>
        <v/>
      </c>
      <c r="I4507" s="5">
        <f>ROUNDUP(D4507/H4507,0)</f>
        <v/>
      </c>
      <c r="J4507" s="6">
        <f>G4507-I4507</f>
        <v/>
      </c>
      <c r="K4507" s="4">
        <f>IF(J4507&lt;0,"Deficit",IF(J4507=0,"Exact fit","Surplus"))</f>
        <v/>
      </c>
    </row>
    <row r="4508">
      <c r="A4508" s="4" t="n">
        <v>240514</v>
      </c>
      <c r="B4508" s="4" t="inlineStr">
        <is>
          <t>EP GITOVU</t>
        </is>
      </c>
      <c r="C4508" s="4" t="inlineStr">
        <is>
          <t>P1</t>
        </is>
      </c>
      <c r="D4508" s="5" t="n">
        <v>115</v>
      </c>
      <c r="E4508" s="5" t="n">
        <v>2</v>
      </c>
      <c r="F4508" s="5" t="n">
        <v>1</v>
      </c>
      <c r="G4508" s="5">
        <f>E4508-F4508</f>
        <v/>
      </c>
      <c r="H4508" s="5">
        <f>'Notes'!$B$4</f>
        <v/>
      </c>
      <c r="I4508" s="5">
        <f>ROUNDUP(D4508/H4508,0)</f>
        <v/>
      </c>
      <c r="J4508" s="6">
        <f>G4508-I4508</f>
        <v/>
      </c>
      <c r="K4508" s="4">
        <f>IF(J4508&lt;0,"Deficit",IF(J4508=0,"Exact fit","Surplus"))</f>
        <v/>
      </c>
    </row>
    <row r="4509">
      <c r="A4509" s="4" t="n">
        <v>240514</v>
      </c>
      <c r="B4509" s="4" t="inlineStr">
        <is>
          <t>EP GITOVU</t>
        </is>
      </c>
      <c r="C4509" s="4" t="inlineStr">
        <is>
          <t>P2</t>
        </is>
      </c>
      <c r="D4509" s="5" t="n">
        <v>140</v>
      </c>
      <c r="E4509" s="5" t="n">
        <v>3</v>
      </c>
      <c r="F4509" s="5" t="n">
        <v>1</v>
      </c>
      <c r="G4509" s="5">
        <f>E4509-F4509</f>
        <v/>
      </c>
      <c r="H4509" s="5">
        <f>'Notes'!$B$4</f>
        <v/>
      </c>
      <c r="I4509" s="5">
        <f>ROUNDUP(D4509/H4509,0)</f>
        <v/>
      </c>
      <c r="J4509" s="6">
        <f>G4509-I4509</f>
        <v/>
      </c>
      <c r="K4509" s="4">
        <f>IF(J4509&lt;0,"Deficit",IF(J4509=0,"Exact fit","Surplus"))</f>
        <v/>
      </c>
    </row>
    <row r="4510">
      <c r="A4510" s="4" t="n">
        <v>240514</v>
      </c>
      <c r="B4510" s="4" t="inlineStr">
        <is>
          <t>EP GITOVU</t>
        </is>
      </c>
      <c r="C4510" s="4" t="inlineStr">
        <is>
          <t>P3</t>
        </is>
      </c>
      <c r="D4510" s="5" t="n">
        <v>106</v>
      </c>
      <c r="E4510" s="5" t="n">
        <v>3</v>
      </c>
      <c r="F4510" s="5" t="n">
        <v>1</v>
      </c>
      <c r="G4510" s="5">
        <f>E4510-F4510</f>
        <v/>
      </c>
      <c r="H4510" s="5">
        <f>'Notes'!$B$4</f>
        <v/>
      </c>
      <c r="I4510" s="5">
        <f>ROUNDUP(D4510/H4510,0)</f>
        <v/>
      </c>
      <c r="J4510" s="6">
        <f>G4510-I4510</f>
        <v/>
      </c>
      <c r="K4510" s="4">
        <f>IF(J4510&lt;0,"Deficit",IF(J4510=0,"Exact fit","Surplus"))</f>
        <v/>
      </c>
    </row>
    <row r="4511">
      <c r="A4511" s="4" t="n">
        <v>240514</v>
      </c>
      <c r="B4511" s="4" t="inlineStr">
        <is>
          <t>EP GITOVU</t>
        </is>
      </c>
      <c r="C4511" s="4" t="inlineStr">
        <is>
          <t>P4</t>
        </is>
      </c>
      <c r="D4511" s="5" t="n">
        <v>158</v>
      </c>
      <c r="E4511" s="5" t="n">
        <v>4</v>
      </c>
      <c r="F4511" s="5" t="n">
        <v>0</v>
      </c>
      <c r="G4511" s="5">
        <f>E4511-F4511</f>
        <v/>
      </c>
      <c r="H4511" s="5">
        <f>'Notes'!$B$4</f>
        <v/>
      </c>
      <c r="I4511" s="5">
        <f>ROUNDUP(D4511/H4511,0)</f>
        <v/>
      </c>
      <c r="J4511" s="6">
        <f>G4511-I4511</f>
        <v/>
      </c>
      <c r="K4511" s="4">
        <f>IF(J4511&lt;0,"Deficit",IF(J4511=0,"Exact fit","Surplus"))</f>
        <v/>
      </c>
    </row>
    <row r="4512">
      <c r="A4512" s="4" t="n">
        <v>240514</v>
      </c>
      <c r="B4512" s="4" t="inlineStr">
        <is>
          <t>EP GITOVU</t>
        </is>
      </c>
      <c r="C4512" s="4" t="inlineStr">
        <is>
          <t>P5</t>
        </is>
      </c>
      <c r="D4512" s="5" t="n">
        <v>106</v>
      </c>
      <c r="E4512" s="5" t="n">
        <v>2</v>
      </c>
      <c r="F4512" s="5" t="n">
        <v>0</v>
      </c>
      <c r="G4512" s="5">
        <f>E4512-F4512</f>
        <v/>
      </c>
      <c r="H4512" s="5">
        <f>'Notes'!$B$4</f>
        <v/>
      </c>
      <c r="I4512" s="5">
        <f>ROUNDUP(D4512/H4512,0)</f>
        <v/>
      </c>
      <c r="J4512" s="6">
        <f>G4512-I4512</f>
        <v/>
      </c>
      <c r="K4512" s="4">
        <f>IF(J4512&lt;0,"Deficit",IF(J4512=0,"Exact fit","Surplus"))</f>
        <v/>
      </c>
    </row>
    <row r="4513">
      <c r="A4513" s="4" t="n">
        <v>240514</v>
      </c>
      <c r="B4513" s="4" t="inlineStr">
        <is>
          <t>EP GITOVU</t>
        </is>
      </c>
      <c r="C4513" s="4" t="inlineStr">
        <is>
          <t>P6</t>
        </is>
      </c>
      <c r="D4513" s="5" t="n">
        <v>66</v>
      </c>
      <c r="E4513" s="5" t="n">
        <v>2</v>
      </c>
      <c r="F4513" s="5" t="n">
        <v>0</v>
      </c>
      <c r="G4513" s="5">
        <f>E4513-F4513</f>
        <v/>
      </c>
      <c r="H4513" s="5">
        <f>'Notes'!$B$4</f>
        <v/>
      </c>
      <c r="I4513" s="5">
        <f>ROUNDUP(D4513/H4513,0)</f>
        <v/>
      </c>
      <c r="J4513" s="6">
        <f>G4513-I4513</f>
        <v/>
      </c>
      <c r="K4513" s="4">
        <f>IF(J4513&lt;0,"Deficit",IF(J4513=0,"Exact fit","Surplus"))</f>
        <v/>
      </c>
    </row>
    <row r="4514">
      <c r="A4514" s="4" t="n">
        <v>240602</v>
      </c>
      <c r="B4514" s="4" t="inlineStr">
        <is>
          <t>EP GASUMBA</t>
        </is>
      </c>
      <c r="C4514" s="4" t="inlineStr">
        <is>
          <t>P1</t>
        </is>
      </c>
      <c r="D4514" s="5" t="n">
        <v>72</v>
      </c>
      <c r="E4514" s="5" t="n">
        <v>2</v>
      </c>
      <c r="F4514" s="5" t="n">
        <v>1</v>
      </c>
      <c r="G4514" s="5">
        <f>E4514-F4514</f>
        <v/>
      </c>
      <c r="H4514" s="5">
        <f>'Notes'!$B$4</f>
        <v/>
      </c>
      <c r="I4514" s="5">
        <f>ROUNDUP(D4514/H4514,0)</f>
        <v/>
      </c>
      <c r="J4514" s="6">
        <f>G4514-I4514</f>
        <v/>
      </c>
      <c r="K4514" s="4">
        <f>IF(J4514&lt;0,"Deficit",IF(J4514=0,"Exact fit","Surplus"))</f>
        <v/>
      </c>
    </row>
    <row r="4515">
      <c r="A4515" s="4" t="n">
        <v>240602</v>
      </c>
      <c r="B4515" s="4" t="inlineStr">
        <is>
          <t>EP GASUMBA</t>
        </is>
      </c>
      <c r="C4515" s="4" t="inlineStr">
        <is>
          <t>P2</t>
        </is>
      </c>
      <c r="D4515" s="5" t="n">
        <v>57</v>
      </c>
      <c r="E4515" s="5" t="n">
        <v>2</v>
      </c>
      <c r="F4515" s="5" t="n">
        <v>1</v>
      </c>
      <c r="G4515" s="5">
        <f>E4515-F4515</f>
        <v/>
      </c>
      <c r="H4515" s="5">
        <f>'Notes'!$B$4</f>
        <v/>
      </c>
      <c r="I4515" s="5">
        <f>ROUNDUP(D4515/H4515,0)</f>
        <v/>
      </c>
      <c r="J4515" s="6">
        <f>G4515-I4515</f>
        <v/>
      </c>
      <c r="K4515" s="4">
        <f>IF(J4515&lt;0,"Deficit",IF(J4515=0,"Exact fit","Surplus"))</f>
        <v/>
      </c>
    </row>
    <row r="4516">
      <c r="A4516" s="4" t="n">
        <v>240602</v>
      </c>
      <c r="B4516" s="4" t="inlineStr">
        <is>
          <t>EP GASUMBA</t>
        </is>
      </c>
      <c r="C4516" s="4" t="inlineStr">
        <is>
          <t>P3</t>
        </is>
      </c>
      <c r="D4516" s="5" t="n">
        <v>82</v>
      </c>
      <c r="E4516" s="5" t="n">
        <v>2</v>
      </c>
      <c r="F4516" s="5" t="n">
        <v>0</v>
      </c>
      <c r="G4516" s="5">
        <f>E4516-F4516</f>
        <v/>
      </c>
      <c r="H4516" s="5">
        <f>'Notes'!$B$4</f>
        <v/>
      </c>
      <c r="I4516" s="5">
        <f>ROUNDUP(D4516/H4516,0)</f>
        <v/>
      </c>
      <c r="J4516" s="6">
        <f>G4516-I4516</f>
        <v/>
      </c>
      <c r="K4516" s="4">
        <f>IF(J4516&lt;0,"Deficit",IF(J4516=0,"Exact fit","Surplus"))</f>
        <v/>
      </c>
    </row>
    <row r="4517">
      <c r="A4517" s="4" t="n">
        <v>240602</v>
      </c>
      <c r="B4517" s="4" t="inlineStr">
        <is>
          <t>EP GASUMBA</t>
        </is>
      </c>
      <c r="C4517" s="4" t="inlineStr">
        <is>
          <t>P4</t>
        </is>
      </c>
      <c r="D4517" s="5" t="n">
        <v>96</v>
      </c>
      <c r="E4517" s="5" t="n">
        <v>2</v>
      </c>
      <c r="F4517" s="5" t="n">
        <v>0</v>
      </c>
      <c r="G4517" s="5">
        <f>E4517-F4517</f>
        <v/>
      </c>
      <c r="H4517" s="5">
        <f>'Notes'!$B$4</f>
        <v/>
      </c>
      <c r="I4517" s="5">
        <f>ROUNDUP(D4517/H4517,0)</f>
        <v/>
      </c>
      <c r="J4517" s="6">
        <f>G4517-I4517</f>
        <v/>
      </c>
      <c r="K4517" s="4">
        <f>IF(J4517&lt;0,"Deficit",IF(J4517=0,"Exact fit","Surplus"))</f>
        <v/>
      </c>
    </row>
    <row r="4518">
      <c r="A4518" s="4" t="n">
        <v>240602</v>
      </c>
      <c r="B4518" s="4" t="inlineStr">
        <is>
          <t>EP GASUMBA</t>
        </is>
      </c>
      <c r="C4518" s="4" t="inlineStr">
        <is>
          <t>P5</t>
        </is>
      </c>
      <c r="D4518" s="5" t="n">
        <v>61</v>
      </c>
      <c r="E4518" s="5" t="n">
        <v>2</v>
      </c>
      <c r="F4518" s="5" t="n">
        <v>0</v>
      </c>
      <c r="G4518" s="5">
        <f>E4518-F4518</f>
        <v/>
      </c>
      <c r="H4518" s="5">
        <f>'Notes'!$B$4</f>
        <v/>
      </c>
      <c r="I4518" s="5">
        <f>ROUNDUP(D4518/H4518,0)</f>
        <v/>
      </c>
      <c r="J4518" s="6">
        <f>G4518-I4518</f>
        <v/>
      </c>
      <c r="K4518" s="4">
        <f>IF(J4518&lt;0,"Deficit",IF(J4518=0,"Exact fit","Surplus"))</f>
        <v/>
      </c>
    </row>
    <row r="4519">
      <c r="A4519" s="4" t="n">
        <v>240602</v>
      </c>
      <c r="B4519" s="4" t="inlineStr">
        <is>
          <t>EP GASUMBA</t>
        </is>
      </c>
      <c r="C4519" s="4" t="inlineStr">
        <is>
          <t>P6</t>
        </is>
      </c>
      <c r="D4519" s="5" t="n">
        <v>34</v>
      </c>
      <c r="E4519" s="5" t="n">
        <v>1</v>
      </c>
      <c r="F4519" s="5" t="n">
        <v>0</v>
      </c>
      <c r="G4519" s="5">
        <f>E4519-F4519</f>
        <v/>
      </c>
      <c r="H4519" s="5">
        <f>'Notes'!$B$4</f>
        <v/>
      </c>
      <c r="I4519" s="5">
        <f>ROUNDUP(D4519/H4519,0)</f>
        <v/>
      </c>
      <c r="J4519" s="6">
        <f>G4519-I4519</f>
        <v/>
      </c>
      <c r="K4519" s="4">
        <f>IF(J4519&lt;0,"Deficit",IF(J4519=0,"Exact fit","Surplus"))</f>
        <v/>
      </c>
    </row>
    <row r="4520">
      <c r="A4520" s="4" t="n">
        <v>240603</v>
      </c>
      <c r="B4520" s="4" t="inlineStr">
        <is>
          <t>E.P Kabirizi</t>
        </is>
      </c>
      <c r="C4520" s="4" t="inlineStr">
        <is>
          <t>P1</t>
        </is>
      </c>
      <c r="D4520" s="5" t="n">
        <v>157</v>
      </c>
      <c r="E4520" s="5" t="n">
        <v>4</v>
      </c>
      <c r="F4520" s="5" t="n">
        <v>2</v>
      </c>
      <c r="G4520" s="5">
        <f>E4520-F4520</f>
        <v/>
      </c>
      <c r="H4520" s="5">
        <f>'Notes'!$B$4</f>
        <v/>
      </c>
      <c r="I4520" s="5">
        <f>ROUNDUP(D4520/H4520,0)</f>
        <v/>
      </c>
      <c r="J4520" s="6">
        <f>G4520-I4520</f>
        <v/>
      </c>
      <c r="K4520" s="4">
        <f>IF(J4520&lt;0,"Deficit",IF(J4520=0,"Exact fit","Surplus"))</f>
        <v/>
      </c>
    </row>
    <row r="4521">
      <c r="A4521" s="4" t="n">
        <v>240603</v>
      </c>
      <c r="B4521" s="4" t="inlineStr">
        <is>
          <t>E.P Kabirizi</t>
        </is>
      </c>
      <c r="C4521" s="4" t="inlineStr">
        <is>
          <t>P2</t>
        </is>
      </c>
      <c r="D4521" s="5" t="n">
        <v>100</v>
      </c>
      <c r="E4521" s="5" t="n">
        <v>2</v>
      </c>
      <c r="F4521" s="5" t="n">
        <v>1</v>
      </c>
      <c r="G4521" s="5">
        <f>E4521-F4521</f>
        <v/>
      </c>
      <c r="H4521" s="5">
        <f>'Notes'!$B$4</f>
        <v/>
      </c>
      <c r="I4521" s="5">
        <f>ROUNDUP(D4521/H4521,0)</f>
        <v/>
      </c>
      <c r="J4521" s="6">
        <f>G4521-I4521</f>
        <v/>
      </c>
      <c r="K4521" s="4">
        <f>IF(J4521&lt;0,"Deficit",IF(J4521=0,"Exact fit","Surplus"))</f>
        <v/>
      </c>
    </row>
    <row r="4522">
      <c r="A4522" s="4" t="n">
        <v>240603</v>
      </c>
      <c r="B4522" s="4" t="inlineStr">
        <is>
          <t>E.P Kabirizi</t>
        </is>
      </c>
      <c r="C4522" s="4" t="inlineStr">
        <is>
          <t>P3</t>
        </is>
      </c>
      <c r="D4522" s="5" t="n">
        <v>101</v>
      </c>
      <c r="E4522" s="5" t="n">
        <v>2</v>
      </c>
      <c r="F4522" s="5" t="n">
        <v>1</v>
      </c>
      <c r="G4522" s="5">
        <f>E4522-F4522</f>
        <v/>
      </c>
      <c r="H4522" s="5">
        <f>'Notes'!$B$4</f>
        <v/>
      </c>
      <c r="I4522" s="5">
        <f>ROUNDUP(D4522/H4522,0)</f>
        <v/>
      </c>
      <c r="J4522" s="6">
        <f>G4522-I4522</f>
        <v/>
      </c>
      <c r="K4522" s="4">
        <f>IF(J4522&lt;0,"Deficit",IF(J4522=0,"Exact fit","Surplus"))</f>
        <v/>
      </c>
    </row>
    <row r="4523">
      <c r="A4523" s="4" t="n">
        <v>240603</v>
      </c>
      <c r="B4523" s="4" t="inlineStr">
        <is>
          <t>E.P Kabirizi</t>
        </is>
      </c>
      <c r="C4523" s="4" t="inlineStr">
        <is>
          <t>P4</t>
        </is>
      </c>
      <c r="D4523" s="5" t="n">
        <v>97</v>
      </c>
      <c r="E4523" s="5" t="n">
        <v>2</v>
      </c>
      <c r="F4523" s="5" t="n">
        <v>0</v>
      </c>
      <c r="G4523" s="5">
        <f>E4523-F4523</f>
        <v/>
      </c>
      <c r="H4523" s="5">
        <f>'Notes'!$B$4</f>
        <v/>
      </c>
      <c r="I4523" s="5">
        <f>ROUNDUP(D4523/H4523,0)</f>
        <v/>
      </c>
      <c r="J4523" s="6">
        <f>G4523-I4523</f>
        <v/>
      </c>
      <c r="K4523" s="4">
        <f>IF(J4523&lt;0,"Deficit",IF(J4523=0,"Exact fit","Surplus"))</f>
        <v/>
      </c>
    </row>
    <row r="4524">
      <c r="A4524" s="4" t="n">
        <v>240603</v>
      </c>
      <c r="B4524" s="4" t="inlineStr">
        <is>
          <t>E.P Kabirizi</t>
        </is>
      </c>
      <c r="C4524" s="4" t="inlineStr">
        <is>
          <t>P5</t>
        </is>
      </c>
      <c r="D4524" s="5" t="n">
        <v>51</v>
      </c>
      <c r="E4524" s="5" t="n">
        <v>1</v>
      </c>
      <c r="F4524" s="5" t="n">
        <v>0</v>
      </c>
      <c r="G4524" s="5">
        <f>E4524-F4524</f>
        <v/>
      </c>
      <c r="H4524" s="5">
        <f>'Notes'!$B$4</f>
        <v/>
      </c>
      <c r="I4524" s="5">
        <f>ROUNDUP(D4524/H4524,0)</f>
        <v/>
      </c>
      <c r="J4524" s="6">
        <f>G4524-I4524</f>
        <v/>
      </c>
      <c r="K4524" s="4">
        <f>IF(J4524&lt;0,"Deficit",IF(J4524=0,"Exact fit","Surplus"))</f>
        <v/>
      </c>
    </row>
    <row r="4525">
      <c r="A4525" s="4" t="n">
        <v>240603</v>
      </c>
      <c r="B4525" s="4" t="inlineStr">
        <is>
          <t>E.P Kabirizi</t>
        </is>
      </c>
      <c r="C4525" s="4" t="inlineStr">
        <is>
          <t>P6</t>
        </is>
      </c>
      <c r="D4525" s="5" t="n">
        <v>53</v>
      </c>
      <c r="E4525" s="5" t="n">
        <v>1</v>
      </c>
      <c r="F4525" s="5" t="n">
        <v>0</v>
      </c>
      <c r="G4525" s="5">
        <f>E4525-F4525</f>
        <v/>
      </c>
      <c r="H4525" s="5">
        <f>'Notes'!$B$4</f>
        <v/>
      </c>
      <c r="I4525" s="5">
        <f>ROUNDUP(D4525/H4525,0)</f>
        <v/>
      </c>
      <c r="J4525" s="6">
        <f>G4525-I4525</f>
        <v/>
      </c>
      <c r="K4525" s="4">
        <f>IF(J4525&lt;0,"Deficit",IF(J4525=0,"Exact fit","Surplus"))</f>
        <v/>
      </c>
    </row>
    <row r="4526">
      <c r="A4526" s="4" t="n">
        <v>240604</v>
      </c>
      <c r="B4526" s="4" t="inlineStr">
        <is>
          <t>EP MARABA</t>
        </is>
      </c>
      <c r="C4526" s="4" t="inlineStr">
        <is>
          <t>P1</t>
        </is>
      </c>
      <c r="D4526" s="5" t="n">
        <v>138</v>
      </c>
      <c r="E4526" s="5" t="n">
        <v>4</v>
      </c>
      <c r="F4526" s="5" t="n">
        <v>2</v>
      </c>
      <c r="G4526" s="5">
        <f>E4526-F4526</f>
        <v/>
      </c>
      <c r="H4526" s="5">
        <f>'Notes'!$B$4</f>
        <v/>
      </c>
      <c r="I4526" s="5">
        <f>ROUNDUP(D4526/H4526,0)</f>
        <v/>
      </c>
      <c r="J4526" s="6">
        <f>G4526-I4526</f>
        <v/>
      </c>
      <c r="K4526" s="4">
        <f>IF(J4526&lt;0,"Deficit",IF(J4526=0,"Exact fit","Surplus"))</f>
        <v/>
      </c>
    </row>
    <row r="4527">
      <c r="A4527" s="4" t="n">
        <v>240604</v>
      </c>
      <c r="B4527" s="4" t="inlineStr">
        <is>
          <t>EP MARABA</t>
        </is>
      </c>
      <c r="C4527" s="4" t="inlineStr">
        <is>
          <t>P2</t>
        </is>
      </c>
      <c r="D4527" s="5" t="n">
        <v>118</v>
      </c>
      <c r="E4527" s="5" t="n">
        <v>4</v>
      </c>
      <c r="F4527" s="5" t="n">
        <v>2</v>
      </c>
      <c r="G4527" s="5">
        <f>E4527-F4527</f>
        <v/>
      </c>
      <c r="H4527" s="5">
        <f>'Notes'!$B$4</f>
        <v/>
      </c>
      <c r="I4527" s="5">
        <f>ROUNDUP(D4527/H4527,0)</f>
        <v/>
      </c>
      <c r="J4527" s="6">
        <f>G4527-I4527</f>
        <v/>
      </c>
      <c r="K4527" s="4">
        <f>IF(J4527&lt;0,"Deficit",IF(J4527=0,"Exact fit","Surplus"))</f>
        <v/>
      </c>
    </row>
    <row r="4528">
      <c r="A4528" s="4" t="n">
        <v>240604</v>
      </c>
      <c r="B4528" s="4" t="inlineStr">
        <is>
          <t>EP MARABA</t>
        </is>
      </c>
      <c r="C4528" s="4" t="inlineStr">
        <is>
          <t>P3</t>
        </is>
      </c>
      <c r="D4528" s="5" t="n">
        <v>92</v>
      </c>
      <c r="E4528" s="5" t="n">
        <v>2</v>
      </c>
      <c r="F4528" s="5" t="n">
        <v>0</v>
      </c>
      <c r="G4528" s="5">
        <f>E4528-F4528</f>
        <v/>
      </c>
      <c r="H4528" s="5">
        <f>'Notes'!$B$4</f>
        <v/>
      </c>
      <c r="I4528" s="5">
        <f>ROUNDUP(D4528/H4528,0)</f>
        <v/>
      </c>
      <c r="J4528" s="6">
        <f>G4528-I4528</f>
        <v/>
      </c>
      <c r="K4528" s="4">
        <f>IF(J4528&lt;0,"Deficit",IF(J4528=0,"Exact fit","Surplus"))</f>
        <v/>
      </c>
    </row>
    <row r="4529">
      <c r="A4529" s="4" t="n">
        <v>240604</v>
      </c>
      <c r="B4529" s="4" t="inlineStr">
        <is>
          <t>EP MARABA</t>
        </is>
      </c>
      <c r="C4529" s="4" t="inlineStr">
        <is>
          <t>P4</t>
        </is>
      </c>
      <c r="D4529" s="5" t="n">
        <v>61</v>
      </c>
      <c r="E4529" s="5" t="n">
        <v>2</v>
      </c>
      <c r="F4529" s="5" t="n">
        <v>0</v>
      </c>
      <c r="G4529" s="5">
        <f>E4529-F4529</f>
        <v/>
      </c>
      <c r="H4529" s="5">
        <f>'Notes'!$B$4</f>
        <v/>
      </c>
      <c r="I4529" s="5">
        <f>ROUNDUP(D4529/H4529,0)</f>
        <v/>
      </c>
      <c r="J4529" s="6">
        <f>G4529-I4529</f>
        <v/>
      </c>
      <c r="K4529" s="4">
        <f>IF(J4529&lt;0,"Deficit",IF(J4529=0,"Exact fit","Surplus"))</f>
        <v/>
      </c>
    </row>
    <row r="4530">
      <c r="A4530" s="4" t="n">
        <v>240604</v>
      </c>
      <c r="B4530" s="4" t="inlineStr">
        <is>
          <t>EP MARABA</t>
        </is>
      </c>
      <c r="C4530" s="4" t="inlineStr">
        <is>
          <t>P5</t>
        </is>
      </c>
      <c r="D4530" s="5" t="n">
        <v>84</v>
      </c>
      <c r="E4530" s="5" t="n">
        <v>2</v>
      </c>
      <c r="F4530" s="5" t="n">
        <v>0</v>
      </c>
      <c r="G4530" s="5">
        <f>E4530-F4530</f>
        <v/>
      </c>
      <c r="H4530" s="5">
        <f>'Notes'!$B$4</f>
        <v/>
      </c>
      <c r="I4530" s="5">
        <f>ROUNDUP(D4530/H4530,0)</f>
        <v/>
      </c>
      <c r="J4530" s="6">
        <f>G4530-I4530</f>
        <v/>
      </c>
      <c r="K4530" s="4">
        <f>IF(J4530&lt;0,"Deficit",IF(J4530=0,"Exact fit","Surplus"))</f>
        <v/>
      </c>
    </row>
    <row r="4531">
      <c r="A4531" s="4" t="n">
        <v>240604</v>
      </c>
      <c r="B4531" s="4" t="inlineStr">
        <is>
          <t>EP MARABA</t>
        </is>
      </c>
      <c r="C4531" s="4" t="inlineStr">
        <is>
          <t>P6</t>
        </is>
      </c>
      <c r="D4531" s="5" t="n">
        <v>61</v>
      </c>
      <c r="E4531" s="5" t="n">
        <v>2</v>
      </c>
      <c r="F4531" s="5" t="n">
        <v>0</v>
      </c>
      <c r="G4531" s="5">
        <f>E4531-F4531</f>
        <v/>
      </c>
      <c r="H4531" s="5">
        <f>'Notes'!$B$4</f>
        <v/>
      </c>
      <c r="I4531" s="5">
        <f>ROUNDUP(D4531/H4531,0)</f>
        <v/>
      </c>
      <c r="J4531" s="6">
        <f>G4531-I4531</f>
        <v/>
      </c>
      <c r="K4531" s="4">
        <f>IF(J4531&lt;0,"Deficit",IF(J4531=0,"Exact fit","Surplus"))</f>
        <v/>
      </c>
    </row>
    <row r="4532">
      <c r="A4532" s="4" t="n">
        <v>240605</v>
      </c>
      <c r="B4532" s="4" t="inlineStr">
        <is>
          <t>G.S KABUYE</t>
        </is>
      </c>
      <c r="C4532" s="4" t="inlineStr">
        <is>
          <t>P1</t>
        </is>
      </c>
      <c r="D4532" s="5" t="n">
        <v>164</v>
      </c>
      <c r="E4532" s="5" t="n">
        <v>4</v>
      </c>
      <c r="F4532" s="5" t="n">
        <v>2</v>
      </c>
      <c r="G4532" s="5">
        <f>E4532-F4532</f>
        <v/>
      </c>
      <c r="H4532" s="5">
        <f>'Notes'!$B$4</f>
        <v/>
      </c>
      <c r="I4532" s="5">
        <f>ROUNDUP(D4532/H4532,0)</f>
        <v/>
      </c>
      <c r="J4532" s="6">
        <f>G4532-I4532</f>
        <v/>
      </c>
      <c r="K4532" s="4">
        <f>IF(J4532&lt;0,"Deficit",IF(J4532=0,"Exact fit","Surplus"))</f>
        <v/>
      </c>
    </row>
    <row r="4533">
      <c r="A4533" s="4" t="n">
        <v>240605</v>
      </c>
      <c r="B4533" s="4" t="inlineStr">
        <is>
          <t>G.S KABUYE</t>
        </is>
      </c>
      <c r="C4533" s="4" t="inlineStr">
        <is>
          <t>P2</t>
        </is>
      </c>
      <c r="D4533" s="5" t="n">
        <v>146</v>
      </c>
      <c r="E4533" s="5" t="n">
        <v>4</v>
      </c>
      <c r="F4533" s="5" t="n">
        <v>2</v>
      </c>
      <c r="G4533" s="5">
        <f>E4533-F4533</f>
        <v/>
      </c>
      <c r="H4533" s="5">
        <f>'Notes'!$B$4</f>
        <v/>
      </c>
      <c r="I4533" s="5">
        <f>ROUNDUP(D4533/H4533,0)</f>
        <v/>
      </c>
      <c r="J4533" s="6">
        <f>G4533-I4533</f>
        <v/>
      </c>
      <c r="K4533" s="4">
        <f>IF(J4533&lt;0,"Deficit",IF(J4533=0,"Exact fit","Surplus"))</f>
        <v/>
      </c>
    </row>
    <row r="4534">
      <c r="A4534" s="4" t="n">
        <v>240605</v>
      </c>
      <c r="B4534" s="4" t="inlineStr">
        <is>
          <t>G.S KABUYE</t>
        </is>
      </c>
      <c r="C4534" s="4" t="inlineStr">
        <is>
          <t>P3</t>
        </is>
      </c>
      <c r="D4534" s="5" t="n">
        <v>176</v>
      </c>
      <c r="E4534" s="5" t="n">
        <v>4</v>
      </c>
      <c r="F4534" s="5" t="n">
        <v>0</v>
      </c>
      <c r="G4534" s="5">
        <f>E4534-F4534</f>
        <v/>
      </c>
      <c r="H4534" s="5">
        <f>'Notes'!$B$4</f>
        <v/>
      </c>
      <c r="I4534" s="5">
        <f>ROUNDUP(D4534/H4534,0)</f>
        <v/>
      </c>
      <c r="J4534" s="6">
        <f>G4534-I4534</f>
        <v/>
      </c>
      <c r="K4534" s="4">
        <f>IF(J4534&lt;0,"Deficit",IF(J4534=0,"Exact fit","Surplus"))</f>
        <v/>
      </c>
    </row>
    <row r="4535">
      <c r="A4535" s="4" t="n">
        <v>240605</v>
      </c>
      <c r="B4535" s="4" t="inlineStr">
        <is>
          <t>G.S KABUYE</t>
        </is>
      </c>
      <c r="C4535" s="4" t="inlineStr">
        <is>
          <t>P4</t>
        </is>
      </c>
      <c r="D4535" s="5" t="n">
        <v>161</v>
      </c>
      <c r="E4535" s="5" t="n">
        <v>3</v>
      </c>
      <c r="F4535" s="5" t="n">
        <v>0</v>
      </c>
      <c r="G4535" s="5">
        <f>E4535-F4535</f>
        <v/>
      </c>
      <c r="H4535" s="5">
        <f>'Notes'!$B$4</f>
        <v/>
      </c>
      <c r="I4535" s="5">
        <f>ROUNDUP(D4535/H4535,0)</f>
        <v/>
      </c>
      <c r="J4535" s="6">
        <f>G4535-I4535</f>
        <v/>
      </c>
      <c r="K4535" s="4">
        <f>IF(J4535&lt;0,"Deficit",IF(J4535=0,"Exact fit","Surplus"))</f>
        <v/>
      </c>
    </row>
    <row r="4536">
      <c r="A4536" s="4" t="n">
        <v>240605</v>
      </c>
      <c r="B4536" s="4" t="inlineStr">
        <is>
          <t>G.S KABUYE</t>
        </is>
      </c>
      <c r="C4536" s="4" t="inlineStr">
        <is>
          <t>P5</t>
        </is>
      </c>
      <c r="D4536" s="5" t="n">
        <v>124</v>
      </c>
      <c r="E4536" s="5" t="n">
        <v>3</v>
      </c>
      <c r="F4536" s="5" t="n">
        <v>0</v>
      </c>
      <c r="G4536" s="5">
        <f>E4536-F4536</f>
        <v/>
      </c>
      <c r="H4536" s="5">
        <f>'Notes'!$B$4</f>
        <v/>
      </c>
      <c r="I4536" s="5">
        <f>ROUNDUP(D4536/H4536,0)</f>
        <v/>
      </c>
      <c r="J4536" s="6">
        <f>G4536-I4536</f>
        <v/>
      </c>
      <c r="K4536" s="4">
        <f>IF(J4536&lt;0,"Deficit",IF(J4536=0,"Exact fit","Surplus"))</f>
        <v/>
      </c>
    </row>
    <row r="4537">
      <c r="A4537" s="4" t="n">
        <v>240605</v>
      </c>
      <c r="B4537" s="4" t="inlineStr">
        <is>
          <t>G.S KABUYE</t>
        </is>
      </c>
      <c r="C4537" s="4" t="inlineStr">
        <is>
          <t>P6</t>
        </is>
      </c>
      <c r="D4537" s="5" t="n">
        <v>59</v>
      </c>
      <c r="E4537" s="5" t="n">
        <v>2</v>
      </c>
      <c r="F4537" s="5" t="n">
        <v>0</v>
      </c>
      <c r="G4537" s="5">
        <f>E4537-F4537</f>
        <v/>
      </c>
      <c r="H4537" s="5">
        <f>'Notes'!$B$4</f>
        <v/>
      </c>
      <c r="I4537" s="5">
        <f>ROUNDUP(D4537/H4537,0)</f>
        <v/>
      </c>
      <c r="J4537" s="6">
        <f>G4537-I4537</f>
        <v/>
      </c>
      <c r="K4537" s="4">
        <f>IF(J4537&lt;0,"Deficit",IF(J4537=0,"Exact fit","Surplus"))</f>
        <v/>
      </c>
    </row>
    <row r="4538">
      <c r="A4538" s="4" t="n">
        <v>240609</v>
      </c>
      <c r="B4538" s="4" t="inlineStr">
        <is>
          <t>GS MUGANO</t>
        </is>
      </c>
      <c r="C4538" s="4" t="inlineStr">
        <is>
          <t>P1</t>
        </is>
      </c>
      <c r="D4538" s="5" t="n">
        <v>191</v>
      </c>
      <c r="E4538" s="5" t="n">
        <v>4</v>
      </c>
      <c r="F4538" s="5" t="n">
        <v>2</v>
      </c>
      <c r="G4538" s="5">
        <f>E4538-F4538</f>
        <v/>
      </c>
      <c r="H4538" s="5">
        <f>'Notes'!$B$4</f>
        <v/>
      </c>
      <c r="I4538" s="5">
        <f>ROUNDUP(D4538/H4538,0)</f>
        <v/>
      </c>
      <c r="J4538" s="6">
        <f>G4538-I4538</f>
        <v/>
      </c>
      <c r="K4538" s="4">
        <f>IF(J4538&lt;0,"Deficit",IF(J4538=0,"Exact fit","Surplus"))</f>
        <v/>
      </c>
    </row>
    <row r="4539">
      <c r="A4539" s="4" t="n">
        <v>240609</v>
      </c>
      <c r="B4539" s="4" t="inlineStr">
        <is>
          <t>GS MUGANO</t>
        </is>
      </c>
      <c r="C4539" s="4" t="inlineStr">
        <is>
          <t>P2</t>
        </is>
      </c>
      <c r="D4539" s="5" t="n">
        <v>239</v>
      </c>
      <c r="E4539" s="5" t="n">
        <v>5</v>
      </c>
      <c r="F4539" s="5" t="n">
        <v>2</v>
      </c>
      <c r="G4539" s="5">
        <f>E4539-F4539</f>
        <v/>
      </c>
      <c r="H4539" s="5">
        <f>'Notes'!$B$4</f>
        <v/>
      </c>
      <c r="I4539" s="5">
        <f>ROUNDUP(D4539/H4539,0)</f>
        <v/>
      </c>
      <c r="J4539" s="6">
        <f>G4539-I4539</f>
        <v/>
      </c>
      <c r="K4539" s="4">
        <f>IF(J4539&lt;0,"Deficit",IF(J4539=0,"Exact fit","Surplus"))</f>
        <v/>
      </c>
    </row>
    <row r="4540">
      <c r="A4540" s="4" t="n">
        <v>240609</v>
      </c>
      <c r="B4540" s="4" t="inlineStr">
        <is>
          <t>GS MUGANO</t>
        </is>
      </c>
      <c r="C4540" s="4" t="inlineStr">
        <is>
          <t>P3</t>
        </is>
      </c>
      <c r="D4540" s="5" t="n">
        <v>172</v>
      </c>
      <c r="E4540" s="5" t="n">
        <v>4</v>
      </c>
      <c r="F4540" s="5" t="n">
        <v>2</v>
      </c>
      <c r="G4540" s="5">
        <f>E4540-F4540</f>
        <v/>
      </c>
      <c r="H4540" s="5">
        <f>'Notes'!$B$4</f>
        <v/>
      </c>
      <c r="I4540" s="5">
        <f>ROUNDUP(D4540/H4540,0)</f>
        <v/>
      </c>
      <c r="J4540" s="6">
        <f>G4540-I4540</f>
        <v/>
      </c>
      <c r="K4540" s="4">
        <f>IF(J4540&lt;0,"Deficit",IF(J4540=0,"Exact fit","Surplus"))</f>
        <v/>
      </c>
    </row>
    <row r="4541">
      <c r="A4541" s="4" t="n">
        <v>240609</v>
      </c>
      <c r="B4541" s="4" t="inlineStr">
        <is>
          <t>GS MUGANO</t>
        </is>
      </c>
      <c r="C4541" s="4" t="inlineStr">
        <is>
          <t>P4</t>
        </is>
      </c>
      <c r="D4541" s="5" t="n">
        <v>209</v>
      </c>
      <c r="E4541" s="5" t="n">
        <v>4</v>
      </c>
      <c r="F4541" s="5" t="n">
        <v>0</v>
      </c>
      <c r="G4541" s="5">
        <f>E4541-F4541</f>
        <v/>
      </c>
      <c r="H4541" s="5">
        <f>'Notes'!$B$4</f>
        <v/>
      </c>
      <c r="I4541" s="5">
        <f>ROUNDUP(D4541/H4541,0)</f>
        <v/>
      </c>
      <c r="J4541" s="6">
        <f>G4541-I4541</f>
        <v/>
      </c>
      <c r="K4541" s="4">
        <f>IF(J4541&lt;0,"Deficit",IF(J4541=0,"Exact fit","Surplus"))</f>
        <v/>
      </c>
    </row>
    <row r="4542">
      <c r="A4542" s="4" t="n">
        <v>240609</v>
      </c>
      <c r="B4542" s="4" t="inlineStr">
        <is>
          <t>GS MUGANO</t>
        </is>
      </c>
      <c r="C4542" s="4" t="inlineStr">
        <is>
          <t>P5</t>
        </is>
      </c>
      <c r="D4542" s="5" t="n">
        <v>170</v>
      </c>
      <c r="E4542" s="5" t="n">
        <v>4</v>
      </c>
      <c r="F4542" s="5" t="n">
        <v>0</v>
      </c>
      <c r="G4542" s="5">
        <f>E4542-F4542</f>
        <v/>
      </c>
      <c r="H4542" s="5">
        <f>'Notes'!$B$4</f>
        <v/>
      </c>
      <c r="I4542" s="5">
        <f>ROUNDUP(D4542/H4542,0)</f>
        <v/>
      </c>
      <c r="J4542" s="6">
        <f>G4542-I4542</f>
        <v/>
      </c>
      <c r="K4542" s="4">
        <f>IF(J4542&lt;0,"Deficit",IF(J4542=0,"Exact fit","Surplus"))</f>
        <v/>
      </c>
    </row>
    <row r="4543">
      <c r="A4543" s="4" t="n">
        <v>240609</v>
      </c>
      <c r="B4543" s="4" t="inlineStr">
        <is>
          <t>GS MUGANO</t>
        </is>
      </c>
      <c r="C4543" s="4" t="inlineStr">
        <is>
          <t>P6</t>
        </is>
      </c>
      <c r="D4543" s="5" t="n">
        <v>127</v>
      </c>
      <c r="E4543" s="5" t="n">
        <v>3</v>
      </c>
      <c r="F4543" s="5" t="n">
        <v>0</v>
      </c>
      <c r="G4543" s="5">
        <f>E4543-F4543</f>
        <v/>
      </c>
      <c r="H4543" s="5">
        <f>'Notes'!$B$4</f>
        <v/>
      </c>
      <c r="I4543" s="5">
        <f>ROUNDUP(D4543/H4543,0)</f>
        <v/>
      </c>
      <c r="J4543" s="6">
        <f>G4543-I4543</f>
        <v/>
      </c>
      <c r="K4543" s="4">
        <f>IF(J4543&lt;0,"Deficit",IF(J4543=0,"Exact fit","Surplus"))</f>
        <v/>
      </c>
    </row>
    <row r="4544">
      <c r="A4544" s="4" t="n">
        <v>240610</v>
      </c>
      <c r="B4544" s="4" t="inlineStr">
        <is>
          <t>E.P Gisagara</t>
        </is>
      </c>
      <c r="C4544" s="4" t="inlineStr">
        <is>
          <t>P1</t>
        </is>
      </c>
      <c r="D4544" s="5" t="n">
        <v>112</v>
      </c>
      <c r="E4544" s="5" t="n">
        <v>1</v>
      </c>
      <c r="F4544" s="5" t="n">
        <v>0</v>
      </c>
      <c r="G4544" s="5">
        <f>E4544-F4544</f>
        <v/>
      </c>
      <c r="H4544" s="5">
        <f>'Notes'!$B$4</f>
        <v/>
      </c>
      <c r="I4544" s="5">
        <f>ROUNDUP(D4544/H4544,0)</f>
        <v/>
      </c>
      <c r="J4544" s="6">
        <f>G4544-I4544</f>
        <v/>
      </c>
      <c r="K4544" s="4">
        <f>IF(J4544&lt;0,"Deficit",IF(J4544=0,"Exact fit","Surplus"))</f>
        <v/>
      </c>
    </row>
    <row r="4545">
      <c r="A4545" s="4" t="n">
        <v>240610</v>
      </c>
      <c r="B4545" s="4" t="inlineStr">
        <is>
          <t>E.P Gisagara</t>
        </is>
      </c>
      <c r="C4545" s="4" t="inlineStr">
        <is>
          <t>P2</t>
        </is>
      </c>
      <c r="D4545" s="5" t="n">
        <v>93</v>
      </c>
      <c r="E4545" s="5" t="n">
        <v>1</v>
      </c>
      <c r="F4545" s="5" t="n">
        <v>0</v>
      </c>
      <c r="G4545" s="5">
        <f>E4545-F4545</f>
        <v/>
      </c>
      <c r="H4545" s="5">
        <f>'Notes'!$B$4</f>
        <v/>
      </c>
      <c r="I4545" s="5">
        <f>ROUNDUP(D4545/H4545,0)</f>
        <v/>
      </c>
      <c r="J4545" s="6">
        <f>G4545-I4545</f>
        <v/>
      </c>
      <c r="K4545" s="4">
        <f>IF(J4545&lt;0,"Deficit",IF(J4545=0,"Exact fit","Surplus"))</f>
        <v/>
      </c>
    </row>
    <row r="4546">
      <c r="A4546" s="4" t="n">
        <v>240610</v>
      </c>
      <c r="B4546" s="4" t="inlineStr">
        <is>
          <t>E.P Gisagara</t>
        </is>
      </c>
      <c r="C4546" s="4" t="inlineStr">
        <is>
          <t>P3</t>
        </is>
      </c>
      <c r="D4546" s="5" t="n">
        <v>100</v>
      </c>
      <c r="E4546" s="5" t="n">
        <v>1</v>
      </c>
      <c r="F4546" s="5" t="n">
        <v>0</v>
      </c>
      <c r="G4546" s="5">
        <f>E4546-F4546</f>
        <v/>
      </c>
      <c r="H4546" s="5">
        <f>'Notes'!$B$4</f>
        <v/>
      </c>
      <c r="I4546" s="5">
        <f>ROUNDUP(D4546/H4546,0)</f>
        <v/>
      </c>
      <c r="J4546" s="6">
        <f>G4546-I4546</f>
        <v/>
      </c>
      <c r="K4546" s="4">
        <f>IF(J4546&lt;0,"Deficit",IF(J4546=0,"Exact fit","Surplus"))</f>
        <v/>
      </c>
    </row>
    <row r="4547">
      <c r="A4547" s="4" t="n">
        <v>240610</v>
      </c>
      <c r="B4547" s="4" t="inlineStr">
        <is>
          <t>E.P Gisagara</t>
        </is>
      </c>
      <c r="C4547" s="4" t="inlineStr">
        <is>
          <t>P4</t>
        </is>
      </c>
      <c r="D4547" s="5" t="n">
        <v>85</v>
      </c>
      <c r="E4547" s="5" t="n">
        <v>2</v>
      </c>
      <c r="F4547" s="5" t="n">
        <v>0</v>
      </c>
      <c r="G4547" s="5">
        <f>E4547-F4547</f>
        <v/>
      </c>
      <c r="H4547" s="5">
        <f>'Notes'!$B$4</f>
        <v/>
      </c>
      <c r="I4547" s="5">
        <f>ROUNDUP(D4547/H4547,0)</f>
        <v/>
      </c>
      <c r="J4547" s="6">
        <f>G4547-I4547</f>
        <v/>
      </c>
      <c r="K4547" s="4">
        <f>IF(J4547&lt;0,"Deficit",IF(J4547=0,"Exact fit","Surplus"))</f>
        <v/>
      </c>
    </row>
    <row r="4548">
      <c r="A4548" s="4" t="n">
        <v>240610</v>
      </c>
      <c r="B4548" s="4" t="inlineStr">
        <is>
          <t>E.P Gisagara</t>
        </is>
      </c>
      <c r="C4548" s="4" t="inlineStr">
        <is>
          <t>P5</t>
        </is>
      </c>
      <c r="D4548" s="5" t="n">
        <v>89</v>
      </c>
      <c r="E4548" s="5" t="n">
        <v>2</v>
      </c>
      <c r="F4548" s="5" t="n">
        <v>0</v>
      </c>
      <c r="G4548" s="5">
        <f>E4548-F4548</f>
        <v/>
      </c>
      <c r="H4548" s="5">
        <f>'Notes'!$B$4</f>
        <v/>
      </c>
      <c r="I4548" s="5">
        <f>ROUNDUP(D4548/H4548,0)</f>
        <v/>
      </c>
      <c r="J4548" s="6">
        <f>G4548-I4548</f>
        <v/>
      </c>
      <c r="K4548" s="4">
        <f>IF(J4548&lt;0,"Deficit",IF(J4548=0,"Exact fit","Surplus"))</f>
        <v/>
      </c>
    </row>
    <row r="4549">
      <c r="A4549" s="4" t="n">
        <v>240610</v>
      </c>
      <c r="B4549" s="4" t="inlineStr">
        <is>
          <t>E.P Gisagara</t>
        </is>
      </c>
      <c r="C4549" s="4" t="inlineStr">
        <is>
          <t>P6</t>
        </is>
      </c>
      <c r="D4549" s="5" t="n">
        <v>50</v>
      </c>
      <c r="E4549" s="5" t="n">
        <v>1</v>
      </c>
      <c r="F4549" s="5" t="n">
        <v>0</v>
      </c>
      <c r="G4549" s="5">
        <f>E4549-F4549</f>
        <v/>
      </c>
      <c r="H4549" s="5">
        <f>'Notes'!$B$4</f>
        <v/>
      </c>
      <c r="I4549" s="5">
        <f>ROUNDUP(D4549/H4549,0)</f>
        <v/>
      </c>
      <c r="J4549" s="6">
        <f>G4549-I4549</f>
        <v/>
      </c>
      <c r="K4549" s="4">
        <f>IF(J4549&lt;0,"Deficit",IF(J4549=0,"Exact fit","Surplus"))</f>
        <v/>
      </c>
    </row>
    <row r="4550">
      <c r="A4550" s="4" t="n">
        <v>240612</v>
      </c>
      <c r="B4550" s="4" t="inlineStr">
        <is>
          <t>EP NKORWE</t>
        </is>
      </c>
      <c r="C4550" s="4" t="inlineStr">
        <is>
          <t>P1</t>
        </is>
      </c>
      <c r="D4550" s="5" t="n">
        <v>86</v>
      </c>
      <c r="E4550" s="5" t="n">
        <v>2</v>
      </c>
      <c r="F4550" s="5" t="n">
        <v>0</v>
      </c>
      <c r="G4550" s="5">
        <f>E4550-F4550</f>
        <v/>
      </c>
      <c r="H4550" s="5">
        <f>'Notes'!$B$4</f>
        <v/>
      </c>
      <c r="I4550" s="5">
        <f>ROUNDUP(D4550/H4550,0)</f>
        <v/>
      </c>
      <c r="J4550" s="6">
        <f>G4550-I4550</f>
        <v/>
      </c>
      <c r="K4550" s="4">
        <f>IF(J4550&lt;0,"Deficit",IF(J4550=0,"Exact fit","Surplus"))</f>
        <v/>
      </c>
    </row>
    <row r="4551">
      <c r="A4551" s="4" t="n">
        <v>240612</v>
      </c>
      <c r="B4551" s="4" t="inlineStr">
        <is>
          <t>EP NKORWE</t>
        </is>
      </c>
      <c r="C4551" s="4" t="inlineStr">
        <is>
          <t>P2</t>
        </is>
      </c>
      <c r="D4551" s="5" t="n">
        <v>51</v>
      </c>
      <c r="E4551" s="5" t="n">
        <v>2</v>
      </c>
      <c r="F4551" s="5" t="n">
        <v>0</v>
      </c>
      <c r="G4551" s="5">
        <f>E4551-F4551</f>
        <v/>
      </c>
      <c r="H4551" s="5">
        <f>'Notes'!$B$4</f>
        <v/>
      </c>
      <c r="I4551" s="5">
        <f>ROUNDUP(D4551/H4551,0)</f>
        <v/>
      </c>
      <c r="J4551" s="6">
        <f>G4551-I4551</f>
        <v/>
      </c>
      <c r="K4551" s="4">
        <f>IF(J4551&lt;0,"Deficit",IF(J4551=0,"Exact fit","Surplus"))</f>
        <v/>
      </c>
    </row>
    <row r="4552">
      <c r="A4552" s="4" t="n">
        <v>240612</v>
      </c>
      <c r="B4552" s="4" t="inlineStr">
        <is>
          <t>EP NKORWE</t>
        </is>
      </c>
      <c r="C4552" s="4" t="inlineStr">
        <is>
          <t>P3</t>
        </is>
      </c>
      <c r="D4552" s="5" t="n">
        <v>58</v>
      </c>
      <c r="E4552" s="5" t="n">
        <v>1</v>
      </c>
      <c r="F4552" s="5" t="n">
        <v>0</v>
      </c>
      <c r="G4552" s="5">
        <f>E4552-F4552</f>
        <v/>
      </c>
      <c r="H4552" s="5">
        <f>'Notes'!$B$4</f>
        <v/>
      </c>
      <c r="I4552" s="5">
        <f>ROUNDUP(D4552/H4552,0)</f>
        <v/>
      </c>
      <c r="J4552" s="6">
        <f>G4552-I4552</f>
        <v/>
      </c>
      <c r="K4552" s="4">
        <f>IF(J4552&lt;0,"Deficit",IF(J4552=0,"Exact fit","Surplus"))</f>
        <v/>
      </c>
    </row>
    <row r="4553">
      <c r="A4553" s="4" t="n">
        <v>240612</v>
      </c>
      <c r="B4553" s="4" t="inlineStr">
        <is>
          <t>EP NKORWE</t>
        </is>
      </c>
      <c r="C4553" s="4" t="inlineStr">
        <is>
          <t>P4</t>
        </is>
      </c>
      <c r="D4553" s="5" t="n">
        <v>61</v>
      </c>
      <c r="E4553" s="5" t="n">
        <v>2</v>
      </c>
      <c r="F4553" s="5" t="n">
        <v>0</v>
      </c>
      <c r="G4553" s="5">
        <f>E4553-F4553</f>
        <v/>
      </c>
      <c r="H4553" s="5">
        <f>'Notes'!$B$4</f>
        <v/>
      </c>
      <c r="I4553" s="5">
        <f>ROUNDUP(D4553/H4553,0)</f>
        <v/>
      </c>
      <c r="J4553" s="6">
        <f>G4553-I4553</f>
        <v/>
      </c>
      <c r="K4553" s="4">
        <f>IF(J4553&lt;0,"Deficit",IF(J4553=0,"Exact fit","Surplus"))</f>
        <v/>
      </c>
    </row>
    <row r="4554">
      <c r="A4554" s="4" t="n">
        <v>240612</v>
      </c>
      <c r="B4554" s="4" t="inlineStr">
        <is>
          <t>EP NKORWE</t>
        </is>
      </c>
      <c r="C4554" s="4" t="inlineStr">
        <is>
          <t>P5</t>
        </is>
      </c>
      <c r="D4554" s="5" t="n">
        <v>48</v>
      </c>
      <c r="E4554" s="5" t="n">
        <v>1</v>
      </c>
      <c r="F4554" s="5" t="n">
        <v>0</v>
      </c>
      <c r="G4554" s="5">
        <f>E4554-F4554</f>
        <v/>
      </c>
      <c r="H4554" s="5">
        <f>'Notes'!$B$4</f>
        <v/>
      </c>
      <c r="I4554" s="5">
        <f>ROUNDUP(D4554/H4554,0)</f>
        <v/>
      </c>
      <c r="J4554" s="6">
        <f>G4554-I4554</f>
        <v/>
      </c>
      <c r="K4554" s="4">
        <f>IF(J4554&lt;0,"Deficit",IF(J4554=0,"Exact fit","Surplus"))</f>
        <v/>
      </c>
    </row>
    <row r="4555">
      <c r="A4555" s="4" t="n">
        <v>240612</v>
      </c>
      <c r="B4555" s="4" t="inlineStr">
        <is>
          <t>EP NKORWE</t>
        </is>
      </c>
      <c r="C4555" s="4" t="inlineStr">
        <is>
          <t>P6</t>
        </is>
      </c>
      <c r="D4555" s="5" t="n">
        <v>29</v>
      </c>
      <c r="E4555" s="5" t="n">
        <v>1</v>
      </c>
      <c r="F4555" s="5" t="n">
        <v>0</v>
      </c>
      <c r="G4555" s="5">
        <f>E4555-F4555</f>
        <v/>
      </c>
      <c r="H4555" s="5">
        <f>'Notes'!$B$4</f>
        <v/>
      </c>
      <c r="I4555" s="5">
        <f>ROUNDUP(D4555/H4555,0)</f>
        <v/>
      </c>
      <c r="J4555" s="6">
        <f>G4555-I4555</f>
        <v/>
      </c>
      <c r="K4555" s="4">
        <f>IF(J4555&lt;0,"Deficit",IF(J4555=0,"Exact fit","Surplus"))</f>
        <v/>
      </c>
    </row>
    <row r="4556">
      <c r="A4556" s="4" t="n">
        <v>240613</v>
      </c>
      <c r="B4556" s="4" t="inlineStr">
        <is>
          <t>GS SHYEMBE</t>
        </is>
      </c>
      <c r="C4556" s="4" t="inlineStr">
        <is>
          <t>P1</t>
        </is>
      </c>
      <c r="D4556" s="5" t="n">
        <v>182</v>
      </c>
      <c r="E4556" s="5" t="n">
        <v>4</v>
      </c>
      <c r="F4556" s="5" t="n">
        <v>2</v>
      </c>
      <c r="G4556" s="5">
        <f>E4556-F4556</f>
        <v/>
      </c>
      <c r="H4556" s="5">
        <f>'Notes'!$B$4</f>
        <v/>
      </c>
      <c r="I4556" s="5">
        <f>ROUNDUP(D4556/H4556,0)</f>
        <v/>
      </c>
      <c r="J4556" s="6">
        <f>G4556-I4556</f>
        <v/>
      </c>
      <c r="K4556" s="4">
        <f>IF(J4556&lt;0,"Deficit",IF(J4556=0,"Exact fit","Surplus"))</f>
        <v/>
      </c>
    </row>
    <row r="4557">
      <c r="A4557" s="4" t="n">
        <v>240613</v>
      </c>
      <c r="B4557" s="4" t="inlineStr">
        <is>
          <t>GS SHYEMBE</t>
        </is>
      </c>
      <c r="C4557" s="4" t="inlineStr">
        <is>
          <t>P2</t>
        </is>
      </c>
      <c r="D4557" s="5" t="n">
        <v>117</v>
      </c>
      <c r="E4557" s="5" t="n">
        <v>4</v>
      </c>
      <c r="F4557" s="5" t="n">
        <v>1</v>
      </c>
      <c r="G4557" s="5">
        <f>E4557-F4557</f>
        <v/>
      </c>
      <c r="H4557" s="5">
        <f>'Notes'!$B$4</f>
        <v/>
      </c>
      <c r="I4557" s="5">
        <f>ROUNDUP(D4557/H4557,0)</f>
        <v/>
      </c>
      <c r="J4557" s="6">
        <f>G4557-I4557</f>
        <v/>
      </c>
      <c r="K4557" s="4">
        <f>IF(J4557&lt;0,"Deficit",IF(J4557=0,"Exact fit","Surplus"))</f>
        <v/>
      </c>
    </row>
    <row r="4558">
      <c r="A4558" s="4" t="n">
        <v>240613</v>
      </c>
      <c r="B4558" s="4" t="inlineStr">
        <is>
          <t>GS SHYEMBE</t>
        </is>
      </c>
      <c r="C4558" s="4" t="inlineStr">
        <is>
          <t>P3</t>
        </is>
      </c>
      <c r="D4558" s="5" t="n">
        <v>106</v>
      </c>
      <c r="E4558" s="5" t="n">
        <v>4</v>
      </c>
      <c r="F4558" s="5" t="n">
        <v>2</v>
      </c>
      <c r="G4558" s="5">
        <f>E4558-F4558</f>
        <v/>
      </c>
      <c r="H4558" s="5">
        <f>'Notes'!$B$4</f>
        <v/>
      </c>
      <c r="I4558" s="5">
        <f>ROUNDUP(D4558/H4558,0)</f>
        <v/>
      </c>
      <c r="J4558" s="6">
        <f>G4558-I4558</f>
        <v/>
      </c>
      <c r="K4558" s="4">
        <f>IF(J4558&lt;0,"Deficit",IF(J4558=0,"Exact fit","Surplus"))</f>
        <v/>
      </c>
    </row>
    <row r="4559">
      <c r="A4559" s="4" t="n">
        <v>240613</v>
      </c>
      <c r="B4559" s="4" t="inlineStr">
        <is>
          <t>GS SHYEMBE</t>
        </is>
      </c>
      <c r="C4559" s="4" t="inlineStr">
        <is>
          <t>P4</t>
        </is>
      </c>
      <c r="D4559" s="5" t="n">
        <v>139</v>
      </c>
      <c r="E4559" s="5" t="n">
        <v>3</v>
      </c>
      <c r="F4559" s="5" t="n">
        <v>0</v>
      </c>
      <c r="G4559" s="5">
        <f>E4559-F4559</f>
        <v/>
      </c>
      <c r="H4559" s="5">
        <f>'Notes'!$B$4</f>
        <v/>
      </c>
      <c r="I4559" s="5">
        <f>ROUNDUP(D4559/H4559,0)</f>
        <v/>
      </c>
      <c r="J4559" s="6">
        <f>G4559-I4559</f>
        <v/>
      </c>
      <c r="K4559" s="4">
        <f>IF(J4559&lt;0,"Deficit",IF(J4559=0,"Exact fit","Surplus"))</f>
        <v/>
      </c>
    </row>
    <row r="4560">
      <c r="A4560" s="4" t="n">
        <v>240613</v>
      </c>
      <c r="B4560" s="4" t="inlineStr">
        <is>
          <t>GS SHYEMBE</t>
        </is>
      </c>
      <c r="C4560" s="4" t="inlineStr">
        <is>
          <t>P5</t>
        </is>
      </c>
      <c r="D4560" s="5" t="n">
        <v>97</v>
      </c>
      <c r="E4560" s="5" t="n">
        <v>2</v>
      </c>
      <c r="F4560" s="5" t="n">
        <v>0</v>
      </c>
      <c r="G4560" s="5">
        <f>E4560-F4560</f>
        <v/>
      </c>
      <c r="H4560" s="5">
        <f>'Notes'!$B$4</f>
        <v/>
      </c>
      <c r="I4560" s="5">
        <f>ROUNDUP(D4560/H4560,0)</f>
        <v/>
      </c>
      <c r="J4560" s="6">
        <f>G4560-I4560</f>
        <v/>
      </c>
      <c r="K4560" s="4">
        <f>IF(J4560&lt;0,"Deficit",IF(J4560=0,"Exact fit","Surplus"))</f>
        <v/>
      </c>
    </row>
    <row r="4561">
      <c r="A4561" s="4" t="n">
        <v>240613</v>
      </c>
      <c r="B4561" s="4" t="inlineStr">
        <is>
          <t>GS SHYEMBE</t>
        </is>
      </c>
      <c r="C4561" s="4" t="inlineStr">
        <is>
          <t>P6</t>
        </is>
      </c>
      <c r="D4561" s="5" t="n">
        <v>38</v>
      </c>
      <c r="E4561" s="5" t="n">
        <v>2</v>
      </c>
      <c r="F4561" s="5" t="n">
        <v>0</v>
      </c>
      <c r="G4561" s="5">
        <f>E4561-F4561</f>
        <v/>
      </c>
      <c r="H4561" s="5">
        <f>'Notes'!$B$4</f>
        <v/>
      </c>
      <c r="I4561" s="5">
        <f>ROUNDUP(D4561/H4561,0)</f>
        <v/>
      </c>
      <c r="J4561" s="6">
        <f>G4561-I4561</f>
        <v/>
      </c>
      <c r="K4561" s="4">
        <f>IF(J4561&lt;0,"Deficit",IF(J4561=0,"Exact fit","Surplus"))</f>
        <v/>
      </c>
    </row>
    <row r="4562">
      <c r="A4562" s="4" t="n">
        <v>240617</v>
      </c>
      <c r="B4562" s="4" t="inlineStr">
        <is>
          <t>EP BUREMERA</t>
        </is>
      </c>
      <c r="C4562" s="4" t="inlineStr">
        <is>
          <t>P1</t>
        </is>
      </c>
      <c r="D4562" s="5" t="n">
        <v>83</v>
      </c>
      <c r="E4562" s="5" t="n">
        <v>2</v>
      </c>
      <c r="F4562" s="5" t="n">
        <v>1</v>
      </c>
      <c r="G4562" s="5">
        <f>E4562-F4562</f>
        <v/>
      </c>
      <c r="H4562" s="5">
        <f>'Notes'!$B$4</f>
        <v/>
      </c>
      <c r="I4562" s="5">
        <f>ROUNDUP(D4562/H4562,0)</f>
        <v/>
      </c>
      <c r="J4562" s="6">
        <f>G4562-I4562</f>
        <v/>
      </c>
      <c r="K4562" s="4">
        <f>IF(J4562&lt;0,"Deficit",IF(J4562=0,"Exact fit","Surplus"))</f>
        <v/>
      </c>
    </row>
    <row r="4563">
      <c r="A4563" s="4" t="n">
        <v>240617</v>
      </c>
      <c r="B4563" s="4" t="inlineStr">
        <is>
          <t>EP BUREMERA</t>
        </is>
      </c>
      <c r="C4563" s="4" t="inlineStr">
        <is>
          <t>P2</t>
        </is>
      </c>
      <c r="D4563" s="5" t="n">
        <v>99</v>
      </c>
      <c r="E4563" s="5" t="n">
        <v>2</v>
      </c>
      <c r="F4563" s="5" t="n">
        <v>1</v>
      </c>
      <c r="G4563" s="5">
        <f>E4563-F4563</f>
        <v/>
      </c>
      <c r="H4563" s="5">
        <f>'Notes'!$B$4</f>
        <v/>
      </c>
      <c r="I4563" s="5">
        <f>ROUNDUP(D4563/H4563,0)</f>
        <v/>
      </c>
      <c r="J4563" s="6">
        <f>G4563-I4563</f>
        <v/>
      </c>
      <c r="K4563" s="4">
        <f>IF(J4563&lt;0,"Deficit",IF(J4563=0,"Exact fit","Surplus"))</f>
        <v/>
      </c>
    </row>
    <row r="4564">
      <c r="A4564" s="4" t="n">
        <v>240617</v>
      </c>
      <c r="B4564" s="4" t="inlineStr">
        <is>
          <t>EP BUREMERA</t>
        </is>
      </c>
      <c r="C4564" s="4" t="inlineStr">
        <is>
          <t>P3</t>
        </is>
      </c>
      <c r="D4564" s="5" t="n">
        <v>76</v>
      </c>
      <c r="E4564" s="5" t="n">
        <v>2</v>
      </c>
      <c r="F4564" s="5" t="n">
        <v>1</v>
      </c>
      <c r="G4564" s="5">
        <f>E4564-F4564</f>
        <v/>
      </c>
      <c r="H4564" s="5">
        <f>'Notes'!$B$4</f>
        <v/>
      </c>
      <c r="I4564" s="5">
        <f>ROUNDUP(D4564/H4564,0)</f>
        <v/>
      </c>
      <c r="J4564" s="6">
        <f>G4564-I4564</f>
        <v/>
      </c>
      <c r="K4564" s="4">
        <f>IF(J4564&lt;0,"Deficit",IF(J4564=0,"Exact fit","Surplus"))</f>
        <v/>
      </c>
    </row>
    <row r="4565">
      <c r="A4565" s="4" t="n">
        <v>240617</v>
      </c>
      <c r="B4565" s="4" t="inlineStr">
        <is>
          <t>EP BUREMERA</t>
        </is>
      </c>
      <c r="C4565" s="4" t="inlineStr">
        <is>
          <t>P4</t>
        </is>
      </c>
      <c r="D4565" s="5" t="n">
        <v>69</v>
      </c>
      <c r="E4565" s="5" t="n">
        <v>2</v>
      </c>
      <c r="F4565" s="5" t="n">
        <v>0</v>
      </c>
      <c r="G4565" s="5">
        <f>E4565-F4565</f>
        <v/>
      </c>
      <c r="H4565" s="5">
        <f>'Notes'!$B$4</f>
        <v/>
      </c>
      <c r="I4565" s="5">
        <f>ROUNDUP(D4565/H4565,0)</f>
        <v/>
      </c>
      <c r="J4565" s="6">
        <f>G4565-I4565</f>
        <v/>
      </c>
      <c r="K4565" s="4">
        <f>IF(J4565&lt;0,"Deficit",IF(J4565=0,"Exact fit","Surplus"))</f>
        <v/>
      </c>
    </row>
    <row r="4566">
      <c r="A4566" s="4" t="n">
        <v>240617</v>
      </c>
      <c r="B4566" s="4" t="inlineStr">
        <is>
          <t>EP BUREMERA</t>
        </is>
      </c>
      <c r="C4566" s="4" t="inlineStr">
        <is>
          <t>P5</t>
        </is>
      </c>
      <c r="D4566" s="5" t="n">
        <v>82</v>
      </c>
      <c r="E4566" s="5" t="n">
        <v>2</v>
      </c>
      <c r="F4566" s="5" t="n">
        <v>0</v>
      </c>
      <c r="G4566" s="5">
        <f>E4566-F4566</f>
        <v/>
      </c>
      <c r="H4566" s="5">
        <f>'Notes'!$B$4</f>
        <v/>
      </c>
      <c r="I4566" s="5">
        <f>ROUNDUP(D4566/H4566,0)</f>
        <v/>
      </c>
      <c r="J4566" s="6">
        <f>G4566-I4566</f>
        <v/>
      </c>
      <c r="K4566" s="4">
        <f>IF(J4566&lt;0,"Deficit",IF(J4566=0,"Exact fit","Surplus"))</f>
        <v/>
      </c>
    </row>
    <row r="4567">
      <c r="A4567" s="4" t="n">
        <v>240617</v>
      </c>
      <c r="B4567" s="4" t="inlineStr">
        <is>
          <t>EP BUREMERA</t>
        </is>
      </c>
      <c r="C4567" s="4" t="inlineStr">
        <is>
          <t>P6</t>
        </is>
      </c>
      <c r="D4567" s="5" t="n">
        <v>45</v>
      </c>
      <c r="E4567" s="5" t="n">
        <v>1</v>
      </c>
      <c r="F4567" s="5" t="n">
        <v>0</v>
      </c>
      <c r="G4567" s="5">
        <f>E4567-F4567</f>
        <v/>
      </c>
      <c r="H4567" s="5">
        <f>'Notes'!$B$4</f>
        <v/>
      </c>
      <c r="I4567" s="5">
        <f>ROUNDUP(D4567/H4567,0)</f>
        <v/>
      </c>
      <c r="J4567" s="6">
        <f>G4567-I4567</f>
        <v/>
      </c>
      <c r="K4567" s="4">
        <f>IF(J4567&lt;0,"Deficit",IF(J4567=0,"Exact fit","Surplus"))</f>
        <v/>
      </c>
    </row>
    <row r="4568">
      <c r="A4568" s="4" t="n">
        <v>240702</v>
      </c>
      <c r="B4568" s="4" t="inlineStr">
        <is>
          <t>EP RUSAGARA</t>
        </is>
      </c>
      <c r="C4568" s="4" t="inlineStr">
        <is>
          <t>P1</t>
        </is>
      </c>
      <c r="D4568" s="5" t="n">
        <v>95</v>
      </c>
      <c r="E4568" s="5" t="n">
        <v>2</v>
      </c>
      <c r="F4568" s="5" t="n">
        <v>1</v>
      </c>
      <c r="G4568" s="5">
        <f>E4568-F4568</f>
        <v/>
      </c>
      <c r="H4568" s="5">
        <f>'Notes'!$B$4</f>
        <v/>
      </c>
      <c r="I4568" s="5">
        <f>ROUNDUP(D4568/H4568,0)</f>
        <v/>
      </c>
      <c r="J4568" s="6">
        <f>G4568-I4568</f>
        <v/>
      </c>
      <c r="K4568" s="4">
        <f>IF(J4568&lt;0,"Deficit",IF(J4568=0,"Exact fit","Surplus"))</f>
        <v/>
      </c>
    </row>
    <row r="4569">
      <c r="A4569" s="4" t="n">
        <v>240702</v>
      </c>
      <c r="B4569" s="4" t="inlineStr">
        <is>
          <t>EP RUSAGARA</t>
        </is>
      </c>
      <c r="C4569" s="4" t="inlineStr">
        <is>
          <t>P2</t>
        </is>
      </c>
      <c r="D4569" s="5" t="n">
        <v>96</v>
      </c>
      <c r="E4569" s="5" t="n">
        <v>2</v>
      </c>
      <c r="F4569" s="5" t="n">
        <v>1</v>
      </c>
      <c r="G4569" s="5">
        <f>E4569-F4569</f>
        <v/>
      </c>
      <c r="H4569" s="5">
        <f>'Notes'!$B$4</f>
        <v/>
      </c>
      <c r="I4569" s="5">
        <f>ROUNDUP(D4569/H4569,0)</f>
        <v/>
      </c>
      <c r="J4569" s="6">
        <f>G4569-I4569</f>
        <v/>
      </c>
      <c r="K4569" s="4">
        <f>IF(J4569&lt;0,"Deficit",IF(J4569=0,"Exact fit","Surplus"))</f>
        <v/>
      </c>
    </row>
    <row r="4570">
      <c r="A4570" s="4" t="n">
        <v>240702</v>
      </c>
      <c r="B4570" s="4" t="inlineStr">
        <is>
          <t>EP RUSAGARA</t>
        </is>
      </c>
      <c r="C4570" s="4" t="inlineStr">
        <is>
          <t>P3</t>
        </is>
      </c>
      <c r="D4570" s="5" t="n">
        <v>87</v>
      </c>
      <c r="E4570" s="5" t="n">
        <v>2</v>
      </c>
      <c r="F4570" s="5" t="n">
        <v>1</v>
      </c>
      <c r="G4570" s="5">
        <f>E4570-F4570</f>
        <v/>
      </c>
      <c r="H4570" s="5">
        <f>'Notes'!$B$4</f>
        <v/>
      </c>
      <c r="I4570" s="5">
        <f>ROUNDUP(D4570/H4570,0)</f>
        <v/>
      </c>
      <c r="J4570" s="6">
        <f>G4570-I4570</f>
        <v/>
      </c>
      <c r="K4570" s="4">
        <f>IF(J4570&lt;0,"Deficit",IF(J4570=0,"Exact fit","Surplus"))</f>
        <v/>
      </c>
    </row>
    <row r="4571">
      <c r="A4571" s="4" t="n">
        <v>240702</v>
      </c>
      <c r="B4571" s="4" t="inlineStr">
        <is>
          <t>EP RUSAGARA</t>
        </is>
      </c>
      <c r="C4571" s="4" t="inlineStr">
        <is>
          <t>P4</t>
        </is>
      </c>
      <c r="D4571" s="5" t="n">
        <v>128</v>
      </c>
      <c r="E4571" s="5" t="n">
        <v>3</v>
      </c>
      <c r="F4571" s="5" t="n">
        <v>0</v>
      </c>
      <c r="G4571" s="5">
        <f>E4571-F4571</f>
        <v/>
      </c>
      <c r="H4571" s="5">
        <f>'Notes'!$B$4</f>
        <v/>
      </c>
      <c r="I4571" s="5">
        <f>ROUNDUP(D4571/H4571,0)</f>
        <v/>
      </c>
      <c r="J4571" s="6">
        <f>G4571-I4571</f>
        <v/>
      </c>
      <c r="K4571" s="4">
        <f>IF(J4571&lt;0,"Deficit",IF(J4571=0,"Exact fit","Surplus"))</f>
        <v/>
      </c>
    </row>
    <row r="4572">
      <c r="A4572" s="4" t="n">
        <v>240702</v>
      </c>
      <c r="B4572" s="4" t="inlineStr">
        <is>
          <t>EP RUSAGARA</t>
        </is>
      </c>
      <c r="C4572" s="4" t="inlineStr">
        <is>
          <t>P5</t>
        </is>
      </c>
      <c r="D4572" s="5" t="n">
        <v>108</v>
      </c>
      <c r="E4572" s="5" t="n">
        <v>3</v>
      </c>
      <c r="F4572" s="5" t="n">
        <v>0</v>
      </c>
      <c r="G4572" s="5">
        <f>E4572-F4572</f>
        <v/>
      </c>
      <c r="H4572" s="5">
        <f>'Notes'!$B$4</f>
        <v/>
      </c>
      <c r="I4572" s="5">
        <f>ROUNDUP(D4572/H4572,0)</f>
        <v/>
      </c>
      <c r="J4572" s="6">
        <f>G4572-I4572</f>
        <v/>
      </c>
      <c r="K4572" s="4">
        <f>IF(J4572&lt;0,"Deficit",IF(J4572=0,"Exact fit","Surplus"))</f>
        <v/>
      </c>
    </row>
    <row r="4573">
      <c r="A4573" s="4" t="n">
        <v>240702</v>
      </c>
      <c r="B4573" s="4" t="inlineStr">
        <is>
          <t>EP RUSAGARA</t>
        </is>
      </c>
      <c r="C4573" s="4" t="inlineStr">
        <is>
          <t>P6</t>
        </is>
      </c>
      <c r="D4573" s="5" t="n">
        <v>59</v>
      </c>
      <c r="E4573" s="5" t="n">
        <v>2</v>
      </c>
      <c r="F4573" s="5" t="n">
        <v>0</v>
      </c>
      <c r="G4573" s="5">
        <f>E4573-F4573</f>
        <v/>
      </c>
      <c r="H4573" s="5">
        <f>'Notes'!$B$4</f>
        <v/>
      </c>
      <c r="I4573" s="5">
        <f>ROUNDUP(D4573/H4573,0)</f>
        <v/>
      </c>
      <c r="J4573" s="6">
        <f>G4573-I4573</f>
        <v/>
      </c>
      <c r="K4573" s="4">
        <f>IF(J4573&lt;0,"Deficit",IF(J4573=0,"Exact fit","Surplus"))</f>
        <v/>
      </c>
    </row>
    <row r="4574">
      <c r="A4574" s="4" t="n">
        <v>240704</v>
      </c>
      <c r="B4574" s="4" t="inlineStr">
        <is>
          <t>EP GASHIKIRI</t>
        </is>
      </c>
      <c r="C4574" s="4" t="inlineStr">
        <is>
          <t>P1</t>
        </is>
      </c>
      <c r="D4574" s="5" t="n">
        <v>117</v>
      </c>
      <c r="E4574" s="5" t="n">
        <v>4</v>
      </c>
      <c r="F4574" s="5" t="n">
        <v>2</v>
      </c>
      <c r="G4574" s="5">
        <f>E4574-F4574</f>
        <v/>
      </c>
      <c r="H4574" s="5">
        <f>'Notes'!$B$4</f>
        <v/>
      </c>
      <c r="I4574" s="5">
        <f>ROUNDUP(D4574/H4574,0)</f>
        <v/>
      </c>
      <c r="J4574" s="6">
        <f>G4574-I4574</f>
        <v/>
      </c>
      <c r="K4574" s="4">
        <f>IF(J4574&lt;0,"Deficit",IF(J4574=0,"Exact fit","Surplus"))</f>
        <v/>
      </c>
    </row>
    <row r="4575">
      <c r="A4575" s="4" t="n">
        <v>240704</v>
      </c>
      <c r="B4575" s="4" t="inlineStr">
        <is>
          <t>EP GASHIKIRI</t>
        </is>
      </c>
      <c r="C4575" s="4" t="inlineStr">
        <is>
          <t>P2</t>
        </is>
      </c>
      <c r="D4575" s="5" t="n">
        <v>106</v>
      </c>
      <c r="E4575" s="5" t="n">
        <v>4</v>
      </c>
      <c r="F4575" s="5" t="n">
        <v>2</v>
      </c>
      <c r="G4575" s="5">
        <f>E4575-F4575</f>
        <v/>
      </c>
      <c r="H4575" s="5">
        <f>'Notes'!$B$4</f>
        <v/>
      </c>
      <c r="I4575" s="5">
        <f>ROUNDUP(D4575/H4575,0)</f>
        <v/>
      </c>
      <c r="J4575" s="6">
        <f>G4575-I4575</f>
        <v/>
      </c>
      <c r="K4575" s="4">
        <f>IF(J4575&lt;0,"Deficit",IF(J4575=0,"Exact fit","Surplus"))</f>
        <v/>
      </c>
    </row>
    <row r="4576">
      <c r="A4576" s="4" t="n">
        <v>240704</v>
      </c>
      <c r="B4576" s="4" t="inlineStr">
        <is>
          <t>EP GASHIKIRI</t>
        </is>
      </c>
      <c r="C4576" s="4" t="inlineStr">
        <is>
          <t>P3</t>
        </is>
      </c>
      <c r="D4576" s="5" t="n">
        <v>102</v>
      </c>
      <c r="E4576" s="5" t="n">
        <v>4</v>
      </c>
      <c r="F4576" s="5" t="n">
        <v>2</v>
      </c>
      <c r="G4576" s="5">
        <f>E4576-F4576</f>
        <v/>
      </c>
      <c r="H4576" s="5">
        <f>'Notes'!$B$4</f>
        <v/>
      </c>
      <c r="I4576" s="5">
        <f>ROUNDUP(D4576/H4576,0)</f>
        <v/>
      </c>
      <c r="J4576" s="6">
        <f>G4576-I4576</f>
        <v/>
      </c>
      <c r="K4576" s="4">
        <f>IF(J4576&lt;0,"Deficit",IF(J4576=0,"Exact fit","Surplus"))</f>
        <v/>
      </c>
    </row>
    <row r="4577">
      <c r="A4577" s="4" t="n">
        <v>240704</v>
      </c>
      <c r="B4577" s="4" t="inlineStr">
        <is>
          <t>EP GASHIKIRI</t>
        </is>
      </c>
      <c r="C4577" s="4" t="inlineStr">
        <is>
          <t>P4</t>
        </is>
      </c>
      <c r="D4577" s="5" t="n">
        <v>85</v>
      </c>
      <c r="E4577" s="5" t="n">
        <v>2</v>
      </c>
      <c r="F4577" s="5" t="n">
        <v>0</v>
      </c>
      <c r="G4577" s="5">
        <f>E4577-F4577</f>
        <v/>
      </c>
      <c r="H4577" s="5">
        <f>'Notes'!$B$4</f>
        <v/>
      </c>
      <c r="I4577" s="5">
        <f>ROUNDUP(D4577/H4577,0)</f>
        <v/>
      </c>
      <c r="J4577" s="6">
        <f>G4577-I4577</f>
        <v/>
      </c>
      <c r="K4577" s="4">
        <f>IF(J4577&lt;0,"Deficit",IF(J4577=0,"Exact fit","Surplus"))</f>
        <v/>
      </c>
    </row>
    <row r="4578">
      <c r="A4578" s="4" t="n">
        <v>240704</v>
      </c>
      <c r="B4578" s="4" t="inlineStr">
        <is>
          <t>EP GASHIKIRI</t>
        </is>
      </c>
      <c r="C4578" s="4" t="inlineStr">
        <is>
          <t>P5</t>
        </is>
      </c>
      <c r="D4578" s="5" t="n">
        <v>125</v>
      </c>
      <c r="E4578" s="5" t="n">
        <v>3</v>
      </c>
      <c r="F4578" s="5" t="n">
        <v>0</v>
      </c>
      <c r="G4578" s="5">
        <f>E4578-F4578</f>
        <v/>
      </c>
      <c r="H4578" s="5">
        <f>'Notes'!$B$4</f>
        <v/>
      </c>
      <c r="I4578" s="5">
        <f>ROUNDUP(D4578/H4578,0)</f>
        <v/>
      </c>
      <c r="J4578" s="6">
        <f>G4578-I4578</f>
        <v/>
      </c>
      <c r="K4578" s="4">
        <f>IF(J4578&lt;0,"Deficit",IF(J4578=0,"Exact fit","Surplus"))</f>
        <v/>
      </c>
    </row>
    <row r="4579">
      <c r="A4579" s="4" t="n">
        <v>240704</v>
      </c>
      <c r="B4579" s="4" t="inlineStr">
        <is>
          <t>EP GASHIKIRI</t>
        </is>
      </c>
      <c r="C4579" s="4" t="inlineStr">
        <is>
          <t>P6</t>
        </is>
      </c>
      <c r="D4579" s="5" t="n">
        <v>55</v>
      </c>
      <c r="E4579" s="5" t="n">
        <v>2</v>
      </c>
      <c r="F4579" s="5" t="n">
        <v>0</v>
      </c>
      <c r="G4579" s="5">
        <f>E4579-F4579</f>
        <v/>
      </c>
      <c r="H4579" s="5">
        <f>'Notes'!$B$4</f>
        <v/>
      </c>
      <c r="I4579" s="5">
        <f>ROUNDUP(D4579/H4579,0)</f>
        <v/>
      </c>
      <c r="J4579" s="6">
        <f>G4579-I4579</f>
        <v/>
      </c>
      <c r="K4579" s="4">
        <f>IF(J4579&lt;0,"Deficit",IF(J4579=0,"Exact fit","Surplus"))</f>
        <v/>
      </c>
    </row>
    <row r="4580">
      <c r="A4580" s="4" t="n">
        <v>240705</v>
      </c>
      <c r="B4580" s="4" t="inlineStr">
        <is>
          <t>GS Mutunda</t>
        </is>
      </c>
      <c r="C4580" s="4" t="inlineStr">
        <is>
          <t>P1</t>
        </is>
      </c>
      <c r="D4580" s="5" t="n">
        <v>115</v>
      </c>
      <c r="E4580" s="5" t="n">
        <v>2</v>
      </c>
      <c r="F4580" s="5" t="n">
        <v>1</v>
      </c>
      <c r="G4580" s="5">
        <f>E4580-F4580</f>
        <v/>
      </c>
      <c r="H4580" s="5">
        <f>'Notes'!$B$4</f>
        <v/>
      </c>
      <c r="I4580" s="5">
        <f>ROUNDUP(D4580/H4580,0)</f>
        <v/>
      </c>
      <c r="J4580" s="6">
        <f>G4580-I4580</f>
        <v/>
      </c>
      <c r="K4580" s="4">
        <f>IF(J4580&lt;0,"Deficit",IF(J4580=0,"Exact fit","Surplus"))</f>
        <v/>
      </c>
    </row>
    <row r="4581">
      <c r="A4581" s="4" t="n">
        <v>240705</v>
      </c>
      <c r="B4581" s="4" t="inlineStr">
        <is>
          <t>GS Mutunda</t>
        </is>
      </c>
      <c r="C4581" s="4" t="inlineStr">
        <is>
          <t>P2</t>
        </is>
      </c>
      <c r="D4581" s="5" t="n">
        <v>156</v>
      </c>
      <c r="E4581" s="5" t="n">
        <v>4</v>
      </c>
      <c r="F4581" s="5" t="n">
        <v>2</v>
      </c>
      <c r="G4581" s="5">
        <f>E4581-F4581</f>
        <v/>
      </c>
      <c r="H4581" s="5">
        <f>'Notes'!$B$4</f>
        <v/>
      </c>
      <c r="I4581" s="5">
        <f>ROUNDUP(D4581/H4581,0)</f>
        <v/>
      </c>
      <c r="J4581" s="6">
        <f>G4581-I4581</f>
        <v/>
      </c>
      <c r="K4581" s="4">
        <f>IF(J4581&lt;0,"Deficit",IF(J4581=0,"Exact fit","Surplus"))</f>
        <v/>
      </c>
    </row>
    <row r="4582">
      <c r="A4582" s="4" t="n">
        <v>240705</v>
      </c>
      <c r="B4582" s="4" t="inlineStr">
        <is>
          <t>GS Mutunda</t>
        </is>
      </c>
      <c r="C4582" s="4" t="inlineStr">
        <is>
          <t>P3</t>
        </is>
      </c>
      <c r="D4582" s="5" t="n">
        <v>157</v>
      </c>
      <c r="E4582" s="5" t="n">
        <v>4</v>
      </c>
      <c r="F4582" s="5" t="n">
        <v>2</v>
      </c>
      <c r="G4582" s="5">
        <f>E4582-F4582</f>
        <v/>
      </c>
      <c r="H4582" s="5">
        <f>'Notes'!$B$4</f>
        <v/>
      </c>
      <c r="I4582" s="5">
        <f>ROUNDUP(D4582/H4582,0)</f>
        <v/>
      </c>
      <c r="J4582" s="6">
        <f>G4582-I4582</f>
        <v/>
      </c>
      <c r="K4582" s="4">
        <f>IF(J4582&lt;0,"Deficit",IF(J4582=0,"Exact fit","Surplus"))</f>
        <v/>
      </c>
    </row>
    <row r="4583">
      <c r="A4583" s="4" t="n">
        <v>240705</v>
      </c>
      <c r="B4583" s="4" t="inlineStr">
        <is>
          <t>GS Mutunda</t>
        </is>
      </c>
      <c r="C4583" s="4" t="inlineStr">
        <is>
          <t>P4</t>
        </is>
      </c>
      <c r="D4583" s="5" t="n">
        <v>175</v>
      </c>
      <c r="E4583" s="5" t="n">
        <v>3</v>
      </c>
      <c r="F4583" s="5" t="n">
        <v>0</v>
      </c>
      <c r="G4583" s="5">
        <f>E4583-F4583</f>
        <v/>
      </c>
      <c r="H4583" s="5">
        <f>'Notes'!$B$4</f>
        <v/>
      </c>
      <c r="I4583" s="5">
        <f>ROUNDUP(D4583/H4583,0)</f>
        <v/>
      </c>
      <c r="J4583" s="6">
        <f>G4583-I4583</f>
        <v/>
      </c>
      <c r="K4583" s="4">
        <f>IF(J4583&lt;0,"Deficit",IF(J4583=0,"Exact fit","Surplus"))</f>
        <v/>
      </c>
    </row>
    <row r="4584">
      <c r="A4584" s="4" t="n">
        <v>240705</v>
      </c>
      <c r="B4584" s="4" t="inlineStr">
        <is>
          <t>GS Mutunda</t>
        </is>
      </c>
      <c r="C4584" s="4" t="inlineStr">
        <is>
          <t>P5</t>
        </is>
      </c>
      <c r="D4584" s="5" t="n">
        <v>151</v>
      </c>
      <c r="E4584" s="5" t="n">
        <v>3</v>
      </c>
      <c r="F4584" s="5" t="n">
        <v>0</v>
      </c>
      <c r="G4584" s="5">
        <f>E4584-F4584</f>
        <v/>
      </c>
      <c r="H4584" s="5">
        <f>'Notes'!$B$4</f>
        <v/>
      </c>
      <c r="I4584" s="5">
        <f>ROUNDUP(D4584/H4584,0)</f>
        <v/>
      </c>
      <c r="J4584" s="6">
        <f>G4584-I4584</f>
        <v/>
      </c>
      <c r="K4584" s="4">
        <f>IF(J4584&lt;0,"Deficit",IF(J4584=0,"Exact fit","Surplus"))</f>
        <v/>
      </c>
    </row>
    <row r="4585">
      <c r="A4585" s="4" t="n">
        <v>240705</v>
      </c>
      <c r="B4585" s="4" t="inlineStr">
        <is>
          <t>GS Mutunda</t>
        </is>
      </c>
      <c r="C4585" s="4" t="inlineStr">
        <is>
          <t>P6</t>
        </is>
      </c>
      <c r="D4585" s="5" t="n">
        <v>72</v>
      </c>
      <c r="E4585" s="5" t="n">
        <v>2</v>
      </c>
      <c r="F4585" s="5" t="n">
        <v>0</v>
      </c>
      <c r="G4585" s="5">
        <f>E4585-F4585</f>
        <v/>
      </c>
      <c r="H4585" s="5">
        <f>'Notes'!$B$4</f>
        <v/>
      </c>
      <c r="I4585" s="5">
        <f>ROUNDUP(D4585/H4585,0)</f>
        <v/>
      </c>
      <c r="J4585" s="6">
        <f>G4585-I4585</f>
        <v/>
      </c>
      <c r="K4585" s="4">
        <f>IF(J4585&lt;0,"Deficit",IF(J4585=0,"Exact fit","Surplus"))</f>
        <v/>
      </c>
    </row>
    <row r="4586">
      <c r="A4586" s="4" t="n">
        <v>240706</v>
      </c>
      <c r="B4586" s="4" t="inlineStr">
        <is>
          <t>GS KABUGA</t>
        </is>
      </c>
      <c r="C4586" s="4" t="inlineStr">
        <is>
          <t>P1</t>
        </is>
      </c>
      <c r="D4586" s="5" t="n">
        <v>208</v>
      </c>
      <c r="E4586" s="5" t="n">
        <v>4</v>
      </c>
      <c r="F4586" s="5" t="n">
        <v>2</v>
      </c>
      <c r="G4586" s="5">
        <f>E4586-F4586</f>
        <v/>
      </c>
      <c r="H4586" s="5">
        <f>'Notes'!$B$4</f>
        <v/>
      </c>
      <c r="I4586" s="5">
        <f>ROUNDUP(D4586/H4586,0)</f>
        <v/>
      </c>
      <c r="J4586" s="6">
        <f>G4586-I4586</f>
        <v/>
      </c>
      <c r="K4586" s="4">
        <f>IF(J4586&lt;0,"Deficit",IF(J4586=0,"Exact fit","Surplus"))</f>
        <v/>
      </c>
    </row>
    <row r="4587">
      <c r="A4587" s="4" t="n">
        <v>240706</v>
      </c>
      <c r="B4587" s="4" t="inlineStr">
        <is>
          <t>GS KABUGA</t>
        </is>
      </c>
      <c r="C4587" s="4" t="inlineStr">
        <is>
          <t>P2</t>
        </is>
      </c>
      <c r="D4587" s="5" t="n">
        <v>204</v>
      </c>
      <c r="E4587" s="5" t="n">
        <v>4</v>
      </c>
      <c r="F4587" s="5" t="n">
        <v>1</v>
      </c>
      <c r="G4587" s="5">
        <f>E4587-F4587</f>
        <v/>
      </c>
      <c r="H4587" s="5">
        <f>'Notes'!$B$4</f>
        <v/>
      </c>
      <c r="I4587" s="5">
        <f>ROUNDUP(D4587/H4587,0)</f>
        <v/>
      </c>
      <c r="J4587" s="6">
        <f>G4587-I4587</f>
        <v/>
      </c>
      <c r="K4587" s="4">
        <f>IF(J4587&lt;0,"Deficit",IF(J4587=0,"Exact fit","Surplus"))</f>
        <v/>
      </c>
    </row>
    <row r="4588">
      <c r="A4588" s="4" t="n">
        <v>240706</v>
      </c>
      <c r="B4588" s="4" t="inlineStr">
        <is>
          <t>GS KABUGA</t>
        </is>
      </c>
      <c r="C4588" s="4" t="inlineStr">
        <is>
          <t>P3</t>
        </is>
      </c>
      <c r="D4588" s="5" t="n">
        <v>141</v>
      </c>
      <c r="E4588" s="5" t="n">
        <v>4</v>
      </c>
      <c r="F4588" s="5" t="n">
        <v>2</v>
      </c>
      <c r="G4588" s="5">
        <f>E4588-F4588</f>
        <v/>
      </c>
      <c r="H4588" s="5">
        <f>'Notes'!$B$4</f>
        <v/>
      </c>
      <c r="I4588" s="5">
        <f>ROUNDUP(D4588/H4588,0)</f>
        <v/>
      </c>
      <c r="J4588" s="6">
        <f>G4588-I4588</f>
        <v/>
      </c>
      <c r="K4588" s="4">
        <f>IF(J4588&lt;0,"Deficit",IF(J4588=0,"Exact fit","Surplus"))</f>
        <v/>
      </c>
    </row>
    <row r="4589">
      <c r="A4589" s="4" t="n">
        <v>240706</v>
      </c>
      <c r="B4589" s="4" t="inlineStr">
        <is>
          <t>GS KABUGA</t>
        </is>
      </c>
      <c r="C4589" s="4" t="inlineStr">
        <is>
          <t>P4</t>
        </is>
      </c>
      <c r="D4589" s="5" t="n">
        <v>156</v>
      </c>
      <c r="E4589" s="5" t="n">
        <v>3</v>
      </c>
      <c r="F4589" s="5" t="n">
        <v>0</v>
      </c>
      <c r="G4589" s="5">
        <f>E4589-F4589</f>
        <v/>
      </c>
      <c r="H4589" s="5">
        <f>'Notes'!$B$4</f>
        <v/>
      </c>
      <c r="I4589" s="5">
        <f>ROUNDUP(D4589/H4589,0)</f>
        <v/>
      </c>
      <c r="J4589" s="6">
        <f>G4589-I4589</f>
        <v/>
      </c>
      <c r="K4589" s="4">
        <f>IF(J4589&lt;0,"Deficit",IF(J4589=0,"Exact fit","Surplus"))</f>
        <v/>
      </c>
    </row>
    <row r="4590">
      <c r="A4590" s="4" t="n">
        <v>240706</v>
      </c>
      <c r="B4590" s="4" t="inlineStr">
        <is>
          <t>GS KABUGA</t>
        </is>
      </c>
      <c r="C4590" s="4" t="inlineStr">
        <is>
          <t>P5</t>
        </is>
      </c>
      <c r="D4590" s="5" t="n">
        <v>153</v>
      </c>
      <c r="E4590" s="5" t="n">
        <v>3</v>
      </c>
      <c r="F4590" s="5" t="n">
        <v>0</v>
      </c>
      <c r="G4590" s="5">
        <f>E4590-F4590</f>
        <v/>
      </c>
      <c r="H4590" s="5">
        <f>'Notes'!$B$4</f>
        <v/>
      </c>
      <c r="I4590" s="5">
        <f>ROUNDUP(D4590/H4590,0)</f>
        <v/>
      </c>
      <c r="J4590" s="6">
        <f>G4590-I4590</f>
        <v/>
      </c>
      <c r="K4590" s="4">
        <f>IF(J4590&lt;0,"Deficit",IF(J4590=0,"Exact fit","Surplus"))</f>
        <v/>
      </c>
    </row>
    <row r="4591">
      <c r="A4591" s="4" t="n">
        <v>240706</v>
      </c>
      <c r="B4591" s="4" t="inlineStr">
        <is>
          <t>GS KABUGA</t>
        </is>
      </c>
      <c r="C4591" s="4" t="inlineStr">
        <is>
          <t>P6</t>
        </is>
      </c>
      <c r="D4591" s="5" t="n">
        <v>85</v>
      </c>
      <c r="E4591" s="5" t="n">
        <v>2</v>
      </c>
      <c r="F4591" s="5" t="n">
        <v>0</v>
      </c>
      <c r="G4591" s="5">
        <f>E4591-F4591</f>
        <v/>
      </c>
      <c r="H4591" s="5">
        <f>'Notes'!$B$4</f>
        <v/>
      </c>
      <c r="I4591" s="5">
        <f>ROUNDUP(D4591/H4591,0)</f>
        <v/>
      </c>
      <c r="J4591" s="6">
        <f>G4591-I4591</f>
        <v/>
      </c>
      <c r="K4591" s="4">
        <f>IF(J4591&lt;0,"Deficit",IF(J4591=0,"Exact fit","Surplus"))</f>
        <v/>
      </c>
    </row>
    <row r="4592">
      <c r="A4592" s="4" t="n">
        <v>240708</v>
      </c>
      <c r="B4592" s="4" t="inlineStr">
        <is>
          <t>KARAMA/MBAZI PRIMARY</t>
        </is>
      </c>
      <c r="C4592" s="4" t="inlineStr">
        <is>
          <t>P1</t>
        </is>
      </c>
      <c r="D4592" s="5" t="n">
        <v>44</v>
      </c>
      <c r="E4592" s="5" t="n">
        <v>2</v>
      </c>
      <c r="F4592" s="5" t="n">
        <v>0</v>
      </c>
      <c r="G4592" s="5">
        <f>E4592-F4592</f>
        <v/>
      </c>
      <c r="H4592" s="5">
        <f>'Notes'!$B$4</f>
        <v/>
      </c>
      <c r="I4592" s="5">
        <f>ROUNDUP(D4592/H4592,0)</f>
        <v/>
      </c>
      <c r="J4592" s="6">
        <f>G4592-I4592</f>
        <v/>
      </c>
      <c r="K4592" s="4">
        <f>IF(J4592&lt;0,"Deficit",IF(J4592=0,"Exact fit","Surplus"))</f>
        <v/>
      </c>
    </row>
    <row r="4593">
      <c r="A4593" s="4" t="n">
        <v>240708</v>
      </c>
      <c r="B4593" s="4" t="inlineStr">
        <is>
          <t>KARAMA/MBAZI PRIMARY</t>
        </is>
      </c>
      <c r="C4593" s="4" t="inlineStr">
        <is>
          <t>P2</t>
        </is>
      </c>
      <c r="D4593" s="5" t="n">
        <v>51</v>
      </c>
      <c r="E4593" s="5" t="n">
        <v>2</v>
      </c>
      <c r="F4593" s="5" t="n">
        <v>0</v>
      </c>
      <c r="G4593" s="5">
        <f>E4593-F4593</f>
        <v/>
      </c>
      <c r="H4593" s="5">
        <f>'Notes'!$B$4</f>
        <v/>
      </c>
      <c r="I4593" s="5">
        <f>ROUNDUP(D4593/H4593,0)</f>
        <v/>
      </c>
      <c r="J4593" s="6">
        <f>G4593-I4593</f>
        <v/>
      </c>
      <c r="K4593" s="4">
        <f>IF(J4593&lt;0,"Deficit",IF(J4593=0,"Exact fit","Surplus"))</f>
        <v/>
      </c>
    </row>
    <row r="4594">
      <c r="A4594" s="4" t="n">
        <v>240708</v>
      </c>
      <c r="B4594" s="4" t="inlineStr">
        <is>
          <t>KARAMA/MBAZI PRIMARY</t>
        </is>
      </c>
      <c r="C4594" s="4" t="inlineStr">
        <is>
          <t>P3</t>
        </is>
      </c>
      <c r="D4594" s="5" t="n">
        <v>46</v>
      </c>
      <c r="E4594" s="5" t="n">
        <v>2</v>
      </c>
      <c r="F4594" s="5" t="n">
        <v>0</v>
      </c>
      <c r="G4594" s="5">
        <f>E4594-F4594</f>
        <v/>
      </c>
      <c r="H4594" s="5">
        <f>'Notes'!$B$4</f>
        <v/>
      </c>
      <c r="I4594" s="5">
        <f>ROUNDUP(D4594/H4594,0)</f>
        <v/>
      </c>
      <c r="J4594" s="6">
        <f>G4594-I4594</f>
        <v/>
      </c>
      <c r="K4594" s="4">
        <f>IF(J4594&lt;0,"Deficit",IF(J4594=0,"Exact fit","Surplus"))</f>
        <v/>
      </c>
    </row>
    <row r="4595">
      <c r="A4595" s="4" t="n">
        <v>240708</v>
      </c>
      <c r="B4595" s="4" t="inlineStr">
        <is>
          <t>KARAMA/MBAZI PRIMARY</t>
        </is>
      </c>
      <c r="C4595" s="4" t="inlineStr">
        <is>
          <t>P4</t>
        </is>
      </c>
      <c r="D4595" s="5" t="n">
        <v>68</v>
      </c>
      <c r="E4595" s="5" t="n">
        <v>2</v>
      </c>
      <c r="F4595" s="5" t="n">
        <v>0</v>
      </c>
      <c r="G4595" s="5">
        <f>E4595-F4595</f>
        <v/>
      </c>
      <c r="H4595" s="5">
        <f>'Notes'!$B$4</f>
        <v/>
      </c>
      <c r="I4595" s="5">
        <f>ROUNDUP(D4595/H4595,0)</f>
        <v/>
      </c>
      <c r="J4595" s="6">
        <f>G4595-I4595</f>
        <v/>
      </c>
      <c r="K4595" s="4">
        <f>IF(J4595&lt;0,"Deficit",IF(J4595=0,"Exact fit","Surplus"))</f>
        <v/>
      </c>
    </row>
    <row r="4596">
      <c r="A4596" s="4" t="n">
        <v>240708</v>
      </c>
      <c r="B4596" s="4" t="inlineStr">
        <is>
          <t>KARAMA/MBAZI PRIMARY</t>
        </is>
      </c>
      <c r="C4596" s="4" t="inlineStr">
        <is>
          <t>P5</t>
        </is>
      </c>
      <c r="D4596" s="5" t="n">
        <v>44</v>
      </c>
      <c r="E4596" s="5" t="n">
        <v>1</v>
      </c>
      <c r="F4596" s="5" t="n">
        <v>0</v>
      </c>
      <c r="G4596" s="5">
        <f>E4596-F4596</f>
        <v/>
      </c>
      <c r="H4596" s="5">
        <f>'Notes'!$B$4</f>
        <v/>
      </c>
      <c r="I4596" s="5">
        <f>ROUNDUP(D4596/H4596,0)</f>
        <v/>
      </c>
      <c r="J4596" s="6">
        <f>G4596-I4596</f>
        <v/>
      </c>
      <c r="K4596" s="4">
        <f>IF(J4596&lt;0,"Deficit",IF(J4596=0,"Exact fit","Surplus"))</f>
        <v/>
      </c>
    </row>
    <row r="4597">
      <c r="A4597" s="4" t="n">
        <v>240708</v>
      </c>
      <c r="B4597" s="4" t="inlineStr">
        <is>
          <t>KARAMA/MBAZI PRIMARY</t>
        </is>
      </c>
      <c r="C4597" s="4" t="inlineStr">
        <is>
          <t>P6</t>
        </is>
      </c>
      <c r="D4597" s="5" t="n">
        <v>24</v>
      </c>
      <c r="E4597" s="5" t="n">
        <v>1</v>
      </c>
      <c r="F4597" s="5" t="n">
        <v>0</v>
      </c>
      <c r="G4597" s="5">
        <f>E4597-F4597</f>
        <v/>
      </c>
      <c r="H4597" s="5">
        <f>'Notes'!$B$4</f>
        <v/>
      </c>
      <c r="I4597" s="5">
        <f>ROUNDUP(D4597/H4597,0)</f>
        <v/>
      </c>
      <c r="J4597" s="6">
        <f>G4597-I4597</f>
        <v/>
      </c>
      <c r="K4597" s="4">
        <f>IF(J4597&lt;0,"Deficit",IF(J4597=0,"Exact fit","Surplus"))</f>
        <v/>
      </c>
    </row>
    <row r="4598">
      <c r="A4598" s="4" t="n">
        <v>240709</v>
      </c>
      <c r="B4598" s="4" t="inlineStr">
        <is>
          <t>MBAZI PRIMARY</t>
        </is>
      </c>
      <c r="C4598" s="4" t="inlineStr">
        <is>
          <t>P1</t>
        </is>
      </c>
      <c r="D4598" s="5" t="n">
        <v>152</v>
      </c>
      <c r="E4598" s="5" t="n">
        <v>4</v>
      </c>
      <c r="F4598" s="5" t="n">
        <v>2</v>
      </c>
      <c r="G4598" s="5">
        <f>E4598-F4598</f>
        <v/>
      </c>
      <c r="H4598" s="5">
        <f>'Notes'!$B$4</f>
        <v/>
      </c>
      <c r="I4598" s="5">
        <f>ROUNDUP(D4598/H4598,0)</f>
        <v/>
      </c>
      <c r="J4598" s="6">
        <f>G4598-I4598</f>
        <v/>
      </c>
      <c r="K4598" s="4">
        <f>IF(J4598&lt;0,"Deficit",IF(J4598=0,"Exact fit","Surplus"))</f>
        <v/>
      </c>
    </row>
    <row r="4599">
      <c r="A4599" s="4" t="n">
        <v>240709</v>
      </c>
      <c r="B4599" s="4" t="inlineStr">
        <is>
          <t>MBAZI PRIMARY</t>
        </is>
      </c>
      <c r="C4599" s="4" t="inlineStr">
        <is>
          <t>P2</t>
        </is>
      </c>
      <c r="D4599" s="5" t="n">
        <v>107</v>
      </c>
      <c r="E4599" s="5" t="n">
        <v>4</v>
      </c>
      <c r="F4599" s="5" t="n">
        <v>2</v>
      </c>
      <c r="G4599" s="5">
        <f>E4599-F4599</f>
        <v/>
      </c>
      <c r="H4599" s="5">
        <f>'Notes'!$B$4</f>
        <v/>
      </c>
      <c r="I4599" s="5">
        <f>ROUNDUP(D4599/H4599,0)</f>
        <v/>
      </c>
      <c r="J4599" s="6">
        <f>G4599-I4599</f>
        <v/>
      </c>
      <c r="K4599" s="4">
        <f>IF(J4599&lt;0,"Deficit",IF(J4599=0,"Exact fit","Surplus"))</f>
        <v/>
      </c>
    </row>
    <row r="4600">
      <c r="A4600" s="4" t="n">
        <v>240709</v>
      </c>
      <c r="B4600" s="4" t="inlineStr">
        <is>
          <t>MBAZI PRIMARY</t>
        </is>
      </c>
      <c r="C4600" s="4" t="inlineStr">
        <is>
          <t>P3</t>
        </is>
      </c>
      <c r="D4600" s="5" t="n">
        <v>129</v>
      </c>
      <c r="E4600" s="5" t="n">
        <v>4</v>
      </c>
      <c r="F4600" s="5" t="n">
        <v>2</v>
      </c>
      <c r="G4600" s="5">
        <f>E4600-F4600</f>
        <v/>
      </c>
      <c r="H4600" s="5">
        <f>'Notes'!$B$4</f>
        <v/>
      </c>
      <c r="I4600" s="5">
        <f>ROUNDUP(D4600/H4600,0)</f>
        <v/>
      </c>
      <c r="J4600" s="6">
        <f>G4600-I4600</f>
        <v/>
      </c>
      <c r="K4600" s="4">
        <f>IF(J4600&lt;0,"Deficit",IF(J4600=0,"Exact fit","Surplus"))</f>
        <v/>
      </c>
    </row>
    <row r="4601">
      <c r="A4601" s="4" t="n">
        <v>240709</v>
      </c>
      <c r="B4601" s="4" t="inlineStr">
        <is>
          <t>MBAZI PRIMARY</t>
        </is>
      </c>
      <c r="C4601" s="4" t="inlineStr">
        <is>
          <t>P4</t>
        </is>
      </c>
      <c r="D4601" s="5" t="n">
        <v>102</v>
      </c>
      <c r="E4601" s="5" t="n">
        <v>3</v>
      </c>
      <c r="F4601" s="5" t="n">
        <v>0</v>
      </c>
      <c r="G4601" s="5">
        <f>E4601-F4601</f>
        <v/>
      </c>
      <c r="H4601" s="5">
        <f>'Notes'!$B$4</f>
        <v/>
      </c>
      <c r="I4601" s="5">
        <f>ROUNDUP(D4601/H4601,0)</f>
        <v/>
      </c>
      <c r="J4601" s="6">
        <f>G4601-I4601</f>
        <v/>
      </c>
      <c r="K4601" s="4">
        <f>IF(J4601&lt;0,"Deficit",IF(J4601=0,"Exact fit","Surplus"))</f>
        <v/>
      </c>
    </row>
    <row r="4602">
      <c r="A4602" s="4" t="n">
        <v>240709</v>
      </c>
      <c r="B4602" s="4" t="inlineStr">
        <is>
          <t>MBAZI PRIMARY</t>
        </is>
      </c>
      <c r="C4602" s="4" t="inlineStr">
        <is>
          <t>P5</t>
        </is>
      </c>
      <c r="D4602" s="5" t="n">
        <v>79</v>
      </c>
      <c r="E4602" s="5" t="n">
        <v>2</v>
      </c>
      <c r="F4602" s="5" t="n">
        <v>0</v>
      </c>
      <c r="G4602" s="5">
        <f>E4602-F4602</f>
        <v/>
      </c>
      <c r="H4602" s="5">
        <f>'Notes'!$B$4</f>
        <v/>
      </c>
      <c r="I4602" s="5">
        <f>ROUNDUP(D4602/H4602,0)</f>
        <v/>
      </c>
      <c r="J4602" s="6">
        <f>G4602-I4602</f>
        <v/>
      </c>
      <c r="K4602" s="4">
        <f>IF(J4602&lt;0,"Deficit",IF(J4602=0,"Exact fit","Surplus"))</f>
        <v/>
      </c>
    </row>
    <row r="4603">
      <c r="A4603" s="4" t="n">
        <v>240709</v>
      </c>
      <c r="B4603" s="4" t="inlineStr">
        <is>
          <t>MBAZI PRIMARY</t>
        </is>
      </c>
      <c r="C4603" s="4" t="inlineStr">
        <is>
          <t>P6</t>
        </is>
      </c>
      <c r="D4603" s="5" t="n">
        <v>43</v>
      </c>
      <c r="E4603" s="5" t="n">
        <v>1</v>
      </c>
      <c r="F4603" s="5" t="n">
        <v>0</v>
      </c>
      <c r="G4603" s="5">
        <f>E4603-F4603</f>
        <v/>
      </c>
      <c r="H4603" s="5">
        <f>'Notes'!$B$4</f>
        <v/>
      </c>
      <c r="I4603" s="5">
        <f>ROUNDUP(D4603/H4603,0)</f>
        <v/>
      </c>
      <c r="J4603" s="6">
        <f>G4603-I4603</f>
        <v/>
      </c>
      <c r="K4603" s="4">
        <f>IF(J4603&lt;0,"Deficit",IF(J4603=0,"Exact fit","Surplus"))</f>
        <v/>
      </c>
    </row>
    <row r="4604">
      <c r="A4604" s="4" t="n">
        <v>240710</v>
      </c>
      <c r="B4604" s="4" t="inlineStr">
        <is>
          <t>EP MUTUNDA EAR</t>
        </is>
      </c>
      <c r="C4604" s="4" t="inlineStr">
        <is>
          <t>P1</t>
        </is>
      </c>
      <c r="D4604" s="5" t="n">
        <v>206</v>
      </c>
      <c r="E4604" s="5" t="n">
        <v>4</v>
      </c>
      <c r="F4604" s="5" t="n">
        <v>2</v>
      </c>
      <c r="G4604" s="5">
        <f>E4604-F4604</f>
        <v/>
      </c>
      <c r="H4604" s="5">
        <f>'Notes'!$B$4</f>
        <v/>
      </c>
      <c r="I4604" s="5">
        <f>ROUNDUP(D4604/H4604,0)</f>
        <v/>
      </c>
      <c r="J4604" s="6">
        <f>G4604-I4604</f>
        <v/>
      </c>
      <c r="K4604" s="4">
        <f>IF(J4604&lt;0,"Deficit",IF(J4604=0,"Exact fit","Surplus"))</f>
        <v/>
      </c>
    </row>
    <row r="4605">
      <c r="A4605" s="4" t="n">
        <v>240710</v>
      </c>
      <c r="B4605" s="4" t="inlineStr">
        <is>
          <t>EP MUTUNDA EAR</t>
        </is>
      </c>
      <c r="C4605" s="4" t="inlineStr">
        <is>
          <t>P2</t>
        </is>
      </c>
      <c r="D4605" s="5" t="n">
        <v>161</v>
      </c>
      <c r="E4605" s="5" t="n">
        <v>4</v>
      </c>
      <c r="F4605" s="5" t="n">
        <v>2</v>
      </c>
      <c r="G4605" s="5">
        <f>E4605-F4605</f>
        <v/>
      </c>
      <c r="H4605" s="5">
        <f>'Notes'!$B$4</f>
        <v/>
      </c>
      <c r="I4605" s="5">
        <f>ROUNDUP(D4605/H4605,0)</f>
        <v/>
      </c>
      <c r="J4605" s="6">
        <f>G4605-I4605</f>
        <v/>
      </c>
      <c r="K4605" s="4">
        <f>IF(J4605&lt;0,"Deficit",IF(J4605=0,"Exact fit","Surplus"))</f>
        <v/>
      </c>
    </row>
    <row r="4606">
      <c r="A4606" s="4" t="n">
        <v>240710</v>
      </c>
      <c r="B4606" s="4" t="inlineStr">
        <is>
          <t>EP MUTUNDA EAR</t>
        </is>
      </c>
      <c r="C4606" s="4" t="inlineStr">
        <is>
          <t>P3</t>
        </is>
      </c>
      <c r="D4606" s="5" t="n">
        <v>156</v>
      </c>
      <c r="E4606" s="5" t="n">
        <v>4</v>
      </c>
      <c r="F4606" s="5" t="n">
        <v>2</v>
      </c>
      <c r="G4606" s="5">
        <f>E4606-F4606</f>
        <v/>
      </c>
      <c r="H4606" s="5">
        <f>'Notes'!$B$4</f>
        <v/>
      </c>
      <c r="I4606" s="5">
        <f>ROUNDUP(D4606/H4606,0)</f>
        <v/>
      </c>
      <c r="J4606" s="6">
        <f>G4606-I4606</f>
        <v/>
      </c>
      <c r="K4606" s="4">
        <f>IF(J4606&lt;0,"Deficit",IF(J4606=0,"Exact fit","Surplus"))</f>
        <v/>
      </c>
    </row>
    <row r="4607">
      <c r="A4607" s="4" t="n">
        <v>240710</v>
      </c>
      <c r="B4607" s="4" t="inlineStr">
        <is>
          <t>EP MUTUNDA EAR</t>
        </is>
      </c>
      <c r="C4607" s="4" t="inlineStr">
        <is>
          <t>P4</t>
        </is>
      </c>
      <c r="D4607" s="5" t="n">
        <v>181</v>
      </c>
      <c r="E4607" s="5" t="n">
        <v>3</v>
      </c>
      <c r="F4607" s="5" t="n">
        <v>0</v>
      </c>
      <c r="G4607" s="5">
        <f>E4607-F4607</f>
        <v/>
      </c>
      <c r="H4607" s="5">
        <f>'Notes'!$B$4</f>
        <v/>
      </c>
      <c r="I4607" s="5">
        <f>ROUNDUP(D4607/H4607,0)</f>
        <v/>
      </c>
      <c r="J4607" s="6">
        <f>G4607-I4607</f>
        <v/>
      </c>
      <c r="K4607" s="4">
        <f>IF(J4607&lt;0,"Deficit",IF(J4607=0,"Exact fit","Surplus"))</f>
        <v/>
      </c>
    </row>
    <row r="4608">
      <c r="A4608" s="4" t="n">
        <v>240710</v>
      </c>
      <c r="B4608" s="4" t="inlineStr">
        <is>
          <t>EP MUTUNDA EAR</t>
        </is>
      </c>
      <c r="C4608" s="4" t="inlineStr">
        <is>
          <t>P5</t>
        </is>
      </c>
      <c r="D4608" s="5" t="n">
        <v>186</v>
      </c>
      <c r="E4608" s="5" t="n">
        <v>3</v>
      </c>
      <c r="F4608" s="5" t="n">
        <v>0</v>
      </c>
      <c r="G4608" s="5">
        <f>E4608-F4608</f>
        <v/>
      </c>
      <c r="H4608" s="5">
        <f>'Notes'!$B$4</f>
        <v/>
      </c>
      <c r="I4608" s="5">
        <f>ROUNDUP(D4608/H4608,0)</f>
        <v/>
      </c>
      <c r="J4608" s="6">
        <f>G4608-I4608</f>
        <v/>
      </c>
      <c r="K4608" s="4">
        <f>IF(J4608&lt;0,"Deficit",IF(J4608=0,"Exact fit","Surplus"))</f>
        <v/>
      </c>
    </row>
    <row r="4609">
      <c r="A4609" s="4" t="n">
        <v>240710</v>
      </c>
      <c r="B4609" s="4" t="inlineStr">
        <is>
          <t>EP MUTUNDA EAR</t>
        </is>
      </c>
      <c r="C4609" s="4" t="inlineStr">
        <is>
          <t>P6</t>
        </is>
      </c>
      <c r="D4609" s="5" t="n">
        <v>86</v>
      </c>
      <c r="E4609" s="5" t="n">
        <v>2</v>
      </c>
      <c r="F4609" s="5" t="n">
        <v>0</v>
      </c>
      <c r="G4609" s="5">
        <f>E4609-F4609</f>
        <v/>
      </c>
      <c r="H4609" s="5">
        <f>'Notes'!$B$4</f>
        <v/>
      </c>
      <c r="I4609" s="5">
        <f>ROUNDUP(D4609/H4609,0)</f>
        <v/>
      </c>
      <c r="J4609" s="6">
        <f>G4609-I4609</f>
        <v/>
      </c>
      <c r="K4609" s="4">
        <f>IF(J4609&lt;0,"Deficit",IF(J4609=0,"Exact fit","Surplus"))</f>
        <v/>
      </c>
    </row>
    <row r="4610">
      <c r="A4610" s="4" t="n">
        <v>240711</v>
      </c>
      <c r="B4610" s="4" t="inlineStr">
        <is>
          <t>GS MWULIRE</t>
        </is>
      </c>
      <c r="C4610" s="4" t="inlineStr">
        <is>
          <t>P1</t>
        </is>
      </c>
      <c r="D4610" s="5" t="n">
        <v>133</v>
      </c>
      <c r="E4610" s="5" t="n">
        <v>3</v>
      </c>
      <c r="F4610" s="5" t="n">
        <v>1</v>
      </c>
      <c r="G4610" s="5">
        <f>E4610-F4610</f>
        <v/>
      </c>
      <c r="H4610" s="5">
        <f>'Notes'!$B$4</f>
        <v/>
      </c>
      <c r="I4610" s="5">
        <f>ROUNDUP(D4610/H4610,0)</f>
        <v/>
      </c>
      <c r="J4610" s="6">
        <f>G4610-I4610</f>
        <v/>
      </c>
      <c r="K4610" s="4">
        <f>IF(J4610&lt;0,"Deficit",IF(J4610=0,"Exact fit","Surplus"))</f>
        <v/>
      </c>
    </row>
    <row r="4611">
      <c r="A4611" s="4" t="n">
        <v>240711</v>
      </c>
      <c r="B4611" s="4" t="inlineStr">
        <is>
          <t>GS MWULIRE</t>
        </is>
      </c>
      <c r="C4611" s="4" t="inlineStr">
        <is>
          <t>P2</t>
        </is>
      </c>
      <c r="D4611" s="5" t="n">
        <v>130</v>
      </c>
      <c r="E4611" s="5" t="n">
        <v>3</v>
      </c>
      <c r="F4611" s="5" t="n">
        <v>0</v>
      </c>
      <c r="G4611" s="5">
        <f>E4611-F4611</f>
        <v/>
      </c>
      <c r="H4611" s="5">
        <f>'Notes'!$B$4</f>
        <v/>
      </c>
      <c r="I4611" s="5">
        <f>ROUNDUP(D4611/H4611,0)</f>
        <v/>
      </c>
      <c r="J4611" s="6">
        <f>G4611-I4611</f>
        <v/>
      </c>
      <c r="K4611" s="4">
        <f>IF(J4611&lt;0,"Deficit",IF(J4611=0,"Exact fit","Surplus"))</f>
        <v/>
      </c>
    </row>
    <row r="4612">
      <c r="A4612" s="4" t="n">
        <v>240711</v>
      </c>
      <c r="B4612" s="4" t="inlineStr">
        <is>
          <t>GS MWULIRE</t>
        </is>
      </c>
      <c r="C4612" s="4" t="inlineStr">
        <is>
          <t>P3</t>
        </is>
      </c>
      <c r="D4612" s="5" t="n">
        <v>101</v>
      </c>
      <c r="E4612" s="5" t="n">
        <v>2</v>
      </c>
      <c r="F4612" s="5" t="n">
        <v>0</v>
      </c>
      <c r="G4612" s="5">
        <f>E4612-F4612</f>
        <v/>
      </c>
      <c r="H4612" s="5">
        <f>'Notes'!$B$4</f>
        <v/>
      </c>
      <c r="I4612" s="5">
        <f>ROUNDUP(D4612/H4612,0)</f>
        <v/>
      </c>
      <c r="J4612" s="6">
        <f>G4612-I4612</f>
        <v/>
      </c>
      <c r="K4612" s="4">
        <f>IF(J4612&lt;0,"Deficit",IF(J4612=0,"Exact fit","Surplus"))</f>
        <v/>
      </c>
    </row>
    <row r="4613">
      <c r="A4613" s="4" t="n">
        <v>240711</v>
      </c>
      <c r="B4613" s="4" t="inlineStr">
        <is>
          <t>GS MWULIRE</t>
        </is>
      </c>
      <c r="C4613" s="4" t="inlineStr">
        <is>
          <t>P4</t>
        </is>
      </c>
      <c r="D4613" s="5" t="n">
        <v>140</v>
      </c>
      <c r="E4613" s="5" t="n">
        <v>3</v>
      </c>
      <c r="F4613" s="5" t="n">
        <v>0</v>
      </c>
      <c r="G4613" s="5">
        <f>E4613-F4613</f>
        <v/>
      </c>
      <c r="H4613" s="5">
        <f>'Notes'!$B$4</f>
        <v/>
      </c>
      <c r="I4613" s="5">
        <f>ROUNDUP(D4613/H4613,0)</f>
        <v/>
      </c>
      <c r="J4613" s="6">
        <f>G4613-I4613</f>
        <v/>
      </c>
      <c r="K4613" s="4">
        <f>IF(J4613&lt;0,"Deficit",IF(J4613=0,"Exact fit","Surplus"))</f>
        <v/>
      </c>
    </row>
    <row r="4614">
      <c r="A4614" s="4" t="n">
        <v>240711</v>
      </c>
      <c r="B4614" s="4" t="inlineStr">
        <is>
          <t>GS MWULIRE</t>
        </is>
      </c>
      <c r="C4614" s="4" t="inlineStr">
        <is>
          <t>P5</t>
        </is>
      </c>
      <c r="D4614" s="5" t="n">
        <v>97</v>
      </c>
      <c r="E4614" s="5" t="n">
        <v>2</v>
      </c>
      <c r="F4614" s="5" t="n">
        <v>0</v>
      </c>
      <c r="G4614" s="5">
        <f>E4614-F4614</f>
        <v/>
      </c>
      <c r="H4614" s="5">
        <f>'Notes'!$B$4</f>
        <v/>
      </c>
      <c r="I4614" s="5">
        <f>ROUNDUP(D4614/H4614,0)</f>
        <v/>
      </c>
      <c r="J4614" s="6">
        <f>G4614-I4614</f>
        <v/>
      </c>
      <c r="K4614" s="4">
        <f>IF(J4614&lt;0,"Deficit",IF(J4614=0,"Exact fit","Surplus"))</f>
        <v/>
      </c>
    </row>
    <row r="4615">
      <c r="A4615" s="4" t="n">
        <v>240711</v>
      </c>
      <c r="B4615" s="4" t="inlineStr">
        <is>
          <t>GS MWULIRE</t>
        </is>
      </c>
      <c r="C4615" s="4" t="inlineStr">
        <is>
          <t>P6</t>
        </is>
      </c>
      <c r="D4615" s="5" t="n">
        <v>83</v>
      </c>
      <c r="E4615" s="5" t="n">
        <v>2</v>
      </c>
      <c r="F4615" s="5" t="n">
        <v>0</v>
      </c>
      <c r="G4615" s="5">
        <f>E4615-F4615</f>
        <v/>
      </c>
      <c r="H4615" s="5">
        <f>'Notes'!$B$4</f>
        <v/>
      </c>
      <c r="I4615" s="5">
        <f>ROUNDUP(D4615/H4615,0)</f>
        <v/>
      </c>
      <c r="J4615" s="6">
        <f>G4615-I4615</f>
        <v/>
      </c>
      <c r="K4615" s="4">
        <f>IF(J4615&lt;0,"Deficit",IF(J4615=0,"Exact fit","Surplus"))</f>
        <v/>
      </c>
    </row>
    <row r="4616">
      <c r="A4616" s="4" t="n">
        <v>240712</v>
      </c>
      <c r="B4616" s="4" t="inlineStr">
        <is>
          <t>GS RUGANGO</t>
        </is>
      </c>
      <c r="C4616" s="4" t="inlineStr">
        <is>
          <t>P1</t>
        </is>
      </c>
      <c r="D4616" s="5" t="n">
        <v>180</v>
      </c>
      <c r="E4616" s="5" t="n">
        <v>4</v>
      </c>
      <c r="F4616" s="5" t="n">
        <v>2</v>
      </c>
      <c r="G4616" s="5">
        <f>E4616-F4616</f>
        <v/>
      </c>
      <c r="H4616" s="5">
        <f>'Notes'!$B$4</f>
        <v/>
      </c>
      <c r="I4616" s="5">
        <f>ROUNDUP(D4616/H4616,0)</f>
        <v/>
      </c>
      <c r="J4616" s="6">
        <f>G4616-I4616</f>
        <v/>
      </c>
      <c r="K4616" s="4">
        <f>IF(J4616&lt;0,"Deficit",IF(J4616=0,"Exact fit","Surplus"))</f>
        <v/>
      </c>
    </row>
    <row r="4617">
      <c r="A4617" s="4" t="n">
        <v>240712</v>
      </c>
      <c r="B4617" s="4" t="inlineStr">
        <is>
          <t>GS RUGANGO</t>
        </is>
      </c>
      <c r="C4617" s="4" t="inlineStr">
        <is>
          <t>P2</t>
        </is>
      </c>
      <c r="D4617" s="5" t="n">
        <v>162</v>
      </c>
      <c r="E4617" s="5" t="n">
        <v>4</v>
      </c>
      <c r="F4617" s="5" t="n">
        <v>1</v>
      </c>
      <c r="G4617" s="5">
        <f>E4617-F4617</f>
        <v/>
      </c>
      <c r="H4617" s="5">
        <f>'Notes'!$B$4</f>
        <v/>
      </c>
      <c r="I4617" s="5">
        <f>ROUNDUP(D4617/H4617,0)</f>
        <v/>
      </c>
      <c r="J4617" s="6">
        <f>G4617-I4617</f>
        <v/>
      </c>
      <c r="K4617" s="4">
        <f>IF(J4617&lt;0,"Deficit",IF(J4617=0,"Exact fit","Surplus"))</f>
        <v/>
      </c>
    </row>
    <row r="4618">
      <c r="A4618" s="4" t="n">
        <v>240712</v>
      </c>
      <c r="B4618" s="4" t="inlineStr">
        <is>
          <t>GS RUGANGO</t>
        </is>
      </c>
      <c r="C4618" s="4" t="inlineStr">
        <is>
          <t>P3</t>
        </is>
      </c>
      <c r="D4618" s="5" t="n">
        <v>155</v>
      </c>
      <c r="E4618" s="5" t="n">
        <v>3</v>
      </c>
      <c r="F4618" s="5" t="n">
        <v>1</v>
      </c>
      <c r="G4618" s="5">
        <f>E4618-F4618</f>
        <v/>
      </c>
      <c r="H4618" s="5">
        <f>'Notes'!$B$4</f>
        <v/>
      </c>
      <c r="I4618" s="5">
        <f>ROUNDUP(D4618/H4618,0)</f>
        <v/>
      </c>
      <c r="J4618" s="6">
        <f>G4618-I4618</f>
        <v/>
      </c>
      <c r="K4618" s="4">
        <f>IF(J4618&lt;0,"Deficit",IF(J4618=0,"Exact fit","Surplus"))</f>
        <v/>
      </c>
    </row>
    <row r="4619">
      <c r="A4619" s="4" t="n">
        <v>240712</v>
      </c>
      <c r="B4619" s="4" t="inlineStr">
        <is>
          <t>GS RUGANGO</t>
        </is>
      </c>
      <c r="C4619" s="4" t="inlineStr">
        <is>
          <t>P4</t>
        </is>
      </c>
      <c r="D4619" s="5" t="n">
        <v>150</v>
      </c>
      <c r="E4619" s="5" t="n">
        <v>3</v>
      </c>
      <c r="F4619" s="5" t="n">
        <v>0</v>
      </c>
      <c r="G4619" s="5">
        <f>E4619-F4619</f>
        <v/>
      </c>
      <c r="H4619" s="5">
        <f>'Notes'!$B$4</f>
        <v/>
      </c>
      <c r="I4619" s="5">
        <f>ROUNDUP(D4619/H4619,0)</f>
        <v/>
      </c>
      <c r="J4619" s="6">
        <f>G4619-I4619</f>
        <v/>
      </c>
      <c r="K4619" s="4">
        <f>IF(J4619&lt;0,"Deficit",IF(J4619=0,"Exact fit","Surplus"))</f>
        <v/>
      </c>
    </row>
    <row r="4620">
      <c r="A4620" s="4" t="n">
        <v>240712</v>
      </c>
      <c r="B4620" s="4" t="inlineStr">
        <is>
          <t>GS RUGANGO</t>
        </is>
      </c>
      <c r="C4620" s="4" t="inlineStr">
        <is>
          <t>P5</t>
        </is>
      </c>
      <c r="D4620" s="5" t="n">
        <v>171</v>
      </c>
      <c r="E4620" s="5" t="n">
        <v>4</v>
      </c>
      <c r="F4620" s="5" t="n">
        <v>0</v>
      </c>
      <c r="G4620" s="5">
        <f>E4620-F4620</f>
        <v/>
      </c>
      <c r="H4620" s="5">
        <f>'Notes'!$B$4</f>
        <v/>
      </c>
      <c r="I4620" s="5">
        <f>ROUNDUP(D4620/H4620,0)</f>
        <v/>
      </c>
      <c r="J4620" s="6">
        <f>G4620-I4620</f>
        <v/>
      </c>
      <c r="K4620" s="4">
        <f>IF(J4620&lt;0,"Deficit",IF(J4620=0,"Exact fit","Surplus"))</f>
        <v/>
      </c>
    </row>
    <row r="4621">
      <c r="A4621" s="4" t="n">
        <v>240712</v>
      </c>
      <c r="B4621" s="4" t="inlineStr">
        <is>
          <t>GS RUGANGO</t>
        </is>
      </c>
      <c r="C4621" s="4" t="inlineStr">
        <is>
          <t>P6</t>
        </is>
      </c>
      <c r="D4621" s="5" t="n">
        <v>66</v>
      </c>
      <c r="E4621" s="5" t="n">
        <v>2</v>
      </c>
      <c r="F4621" s="5" t="n">
        <v>0</v>
      </c>
      <c r="G4621" s="5">
        <f>E4621-F4621</f>
        <v/>
      </c>
      <c r="H4621" s="5">
        <f>'Notes'!$B$4</f>
        <v/>
      </c>
      <c r="I4621" s="5">
        <f>ROUNDUP(D4621/H4621,0)</f>
        <v/>
      </c>
      <c r="J4621" s="6">
        <f>G4621-I4621</f>
        <v/>
      </c>
      <c r="K4621" s="4">
        <f>IF(J4621&lt;0,"Deficit",IF(J4621=0,"Exact fit","Surplus"))</f>
        <v/>
      </c>
    </row>
    <row r="4622">
      <c r="A4622" s="4" t="n">
        <v>240801</v>
      </c>
      <c r="B4622" s="4" t="inlineStr">
        <is>
          <t>EP BUVUMU</t>
        </is>
      </c>
      <c r="C4622" s="4" t="inlineStr">
        <is>
          <t>P1</t>
        </is>
      </c>
      <c r="D4622" s="5" t="n">
        <v>166</v>
      </c>
      <c r="E4622" s="5" t="n">
        <v>4</v>
      </c>
      <c r="F4622" s="5" t="n">
        <v>2</v>
      </c>
      <c r="G4622" s="5">
        <f>E4622-F4622</f>
        <v/>
      </c>
      <c r="H4622" s="5">
        <f>'Notes'!$B$4</f>
        <v/>
      </c>
      <c r="I4622" s="5">
        <f>ROUNDUP(D4622/H4622,0)</f>
        <v/>
      </c>
      <c r="J4622" s="6">
        <f>G4622-I4622</f>
        <v/>
      </c>
      <c r="K4622" s="4">
        <f>IF(J4622&lt;0,"Deficit",IF(J4622=0,"Exact fit","Surplus"))</f>
        <v/>
      </c>
    </row>
    <row r="4623">
      <c r="A4623" s="4" t="n">
        <v>240801</v>
      </c>
      <c r="B4623" s="4" t="inlineStr">
        <is>
          <t>EP BUVUMU</t>
        </is>
      </c>
      <c r="C4623" s="4" t="inlineStr">
        <is>
          <t>P2</t>
        </is>
      </c>
      <c r="D4623" s="5" t="n">
        <v>194</v>
      </c>
      <c r="E4623" s="5" t="n">
        <v>4</v>
      </c>
      <c r="F4623" s="5" t="n">
        <v>2</v>
      </c>
      <c r="G4623" s="5">
        <f>E4623-F4623</f>
        <v/>
      </c>
      <c r="H4623" s="5">
        <f>'Notes'!$B$4</f>
        <v/>
      </c>
      <c r="I4623" s="5">
        <f>ROUNDUP(D4623/H4623,0)</f>
        <v/>
      </c>
      <c r="J4623" s="6">
        <f>G4623-I4623</f>
        <v/>
      </c>
      <c r="K4623" s="4">
        <f>IF(J4623&lt;0,"Deficit",IF(J4623=0,"Exact fit","Surplus"))</f>
        <v/>
      </c>
    </row>
    <row r="4624">
      <c r="A4624" s="4" t="n">
        <v>240801</v>
      </c>
      <c r="B4624" s="4" t="inlineStr">
        <is>
          <t>EP BUVUMU</t>
        </is>
      </c>
      <c r="C4624" s="4" t="inlineStr">
        <is>
          <t>P3</t>
        </is>
      </c>
      <c r="D4624" s="5" t="n">
        <v>143</v>
      </c>
      <c r="E4624" s="5" t="n">
        <v>4</v>
      </c>
      <c r="F4624" s="5" t="n">
        <v>2</v>
      </c>
      <c r="G4624" s="5">
        <f>E4624-F4624</f>
        <v/>
      </c>
      <c r="H4624" s="5">
        <f>'Notes'!$B$4</f>
        <v/>
      </c>
      <c r="I4624" s="5">
        <f>ROUNDUP(D4624/H4624,0)</f>
        <v/>
      </c>
      <c r="J4624" s="6">
        <f>G4624-I4624</f>
        <v/>
      </c>
      <c r="K4624" s="4">
        <f>IF(J4624&lt;0,"Deficit",IF(J4624=0,"Exact fit","Surplus"))</f>
        <v/>
      </c>
    </row>
    <row r="4625">
      <c r="A4625" s="4" t="n">
        <v>240801</v>
      </c>
      <c r="B4625" s="4" t="inlineStr">
        <is>
          <t>EP BUVUMU</t>
        </is>
      </c>
      <c r="C4625" s="4" t="inlineStr">
        <is>
          <t>P4</t>
        </is>
      </c>
      <c r="D4625" s="5" t="n">
        <v>192</v>
      </c>
      <c r="E4625" s="5" t="n">
        <v>5</v>
      </c>
      <c r="F4625" s="5" t="n">
        <v>0</v>
      </c>
      <c r="G4625" s="5">
        <f>E4625-F4625</f>
        <v/>
      </c>
      <c r="H4625" s="5">
        <f>'Notes'!$B$4</f>
        <v/>
      </c>
      <c r="I4625" s="5">
        <f>ROUNDUP(D4625/H4625,0)</f>
        <v/>
      </c>
      <c r="J4625" s="6">
        <f>G4625-I4625</f>
        <v/>
      </c>
      <c r="K4625" s="4">
        <f>IF(J4625&lt;0,"Deficit",IF(J4625=0,"Exact fit","Surplus"))</f>
        <v/>
      </c>
    </row>
    <row r="4626">
      <c r="A4626" s="4" t="n">
        <v>240801</v>
      </c>
      <c r="B4626" s="4" t="inlineStr">
        <is>
          <t>EP BUVUMU</t>
        </is>
      </c>
      <c r="C4626" s="4" t="inlineStr">
        <is>
          <t>P5</t>
        </is>
      </c>
      <c r="D4626" s="5" t="n">
        <v>125</v>
      </c>
      <c r="E4626" s="5" t="n">
        <v>3</v>
      </c>
      <c r="F4626" s="5" t="n">
        <v>0</v>
      </c>
      <c r="G4626" s="5">
        <f>E4626-F4626</f>
        <v/>
      </c>
      <c r="H4626" s="5">
        <f>'Notes'!$B$4</f>
        <v/>
      </c>
      <c r="I4626" s="5">
        <f>ROUNDUP(D4626/H4626,0)</f>
        <v/>
      </c>
      <c r="J4626" s="6">
        <f>G4626-I4626</f>
        <v/>
      </c>
      <c r="K4626" s="4">
        <f>IF(J4626&lt;0,"Deficit",IF(J4626=0,"Exact fit","Surplus"))</f>
        <v/>
      </c>
    </row>
    <row r="4627">
      <c r="A4627" s="4" t="n">
        <v>240801</v>
      </c>
      <c r="B4627" s="4" t="inlineStr">
        <is>
          <t>EP BUVUMU</t>
        </is>
      </c>
      <c r="C4627" s="4" t="inlineStr">
        <is>
          <t>P6</t>
        </is>
      </c>
      <c r="D4627" s="5" t="n">
        <v>88</v>
      </c>
      <c r="E4627" s="5" t="n">
        <v>3</v>
      </c>
      <c r="F4627" s="5" t="n">
        <v>0</v>
      </c>
      <c r="G4627" s="5">
        <f>E4627-F4627</f>
        <v/>
      </c>
      <c r="H4627" s="5">
        <f>'Notes'!$B$4</f>
        <v/>
      </c>
      <c r="I4627" s="5">
        <f>ROUNDUP(D4627/H4627,0)</f>
        <v/>
      </c>
      <c r="J4627" s="6">
        <f>G4627-I4627</f>
        <v/>
      </c>
      <c r="K4627" s="4">
        <f>IF(J4627&lt;0,"Deficit",IF(J4627=0,"Exact fit","Surplus"))</f>
        <v/>
      </c>
    </row>
    <row r="4628">
      <c r="A4628" s="4" t="n">
        <v>240802</v>
      </c>
      <c r="B4628" s="4" t="inlineStr">
        <is>
          <t>E.P INGENZI</t>
        </is>
      </c>
      <c r="C4628" s="4" t="inlineStr">
        <is>
          <t>P1</t>
        </is>
      </c>
      <c r="D4628" s="5" t="n">
        <v>157</v>
      </c>
      <c r="E4628" s="5" t="n">
        <v>4</v>
      </c>
      <c r="F4628" s="5" t="n">
        <v>2</v>
      </c>
      <c r="G4628" s="5">
        <f>E4628-F4628</f>
        <v/>
      </c>
      <c r="H4628" s="5">
        <f>'Notes'!$B$4</f>
        <v/>
      </c>
      <c r="I4628" s="5">
        <f>ROUNDUP(D4628/H4628,0)</f>
        <v/>
      </c>
      <c r="J4628" s="6">
        <f>G4628-I4628</f>
        <v/>
      </c>
      <c r="K4628" s="4">
        <f>IF(J4628&lt;0,"Deficit",IF(J4628=0,"Exact fit","Surplus"))</f>
        <v/>
      </c>
    </row>
    <row r="4629">
      <c r="A4629" s="4" t="n">
        <v>240802</v>
      </c>
      <c r="B4629" s="4" t="inlineStr">
        <is>
          <t>E.P INGENZI</t>
        </is>
      </c>
      <c r="C4629" s="4" t="inlineStr">
        <is>
          <t>P2</t>
        </is>
      </c>
      <c r="D4629" s="5" t="n">
        <v>140</v>
      </c>
      <c r="E4629" s="5" t="n">
        <v>2</v>
      </c>
      <c r="F4629" s="5" t="n">
        <v>1</v>
      </c>
      <c r="G4629" s="5">
        <f>E4629-F4629</f>
        <v/>
      </c>
      <c r="H4629" s="5">
        <f>'Notes'!$B$4</f>
        <v/>
      </c>
      <c r="I4629" s="5">
        <f>ROUNDUP(D4629/H4629,0)</f>
        <v/>
      </c>
      <c r="J4629" s="6">
        <f>G4629-I4629</f>
        <v/>
      </c>
      <c r="K4629" s="4">
        <f>IF(J4629&lt;0,"Deficit",IF(J4629=0,"Exact fit","Surplus"))</f>
        <v/>
      </c>
    </row>
    <row r="4630">
      <c r="A4630" s="4" t="n">
        <v>240802</v>
      </c>
      <c r="B4630" s="4" t="inlineStr">
        <is>
          <t>E.P INGENZI</t>
        </is>
      </c>
      <c r="C4630" s="4" t="inlineStr">
        <is>
          <t>P3</t>
        </is>
      </c>
      <c r="D4630" s="5" t="n">
        <v>146</v>
      </c>
      <c r="E4630" s="5" t="n">
        <v>4</v>
      </c>
      <c r="F4630" s="5" t="n">
        <v>2</v>
      </c>
      <c r="G4630" s="5">
        <f>E4630-F4630</f>
        <v/>
      </c>
      <c r="H4630" s="5">
        <f>'Notes'!$B$4</f>
        <v/>
      </c>
      <c r="I4630" s="5">
        <f>ROUNDUP(D4630/H4630,0)</f>
        <v/>
      </c>
      <c r="J4630" s="6">
        <f>G4630-I4630</f>
        <v/>
      </c>
      <c r="K4630" s="4">
        <f>IF(J4630&lt;0,"Deficit",IF(J4630=0,"Exact fit","Surplus"))</f>
        <v/>
      </c>
    </row>
    <row r="4631">
      <c r="A4631" s="4" t="n">
        <v>240802</v>
      </c>
      <c r="B4631" s="4" t="inlineStr">
        <is>
          <t>E.P INGENZI</t>
        </is>
      </c>
      <c r="C4631" s="4" t="inlineStr">
        <is>
          <t>P4</t>
        </is>
      </c>
      <c r="D4631" s="5" t="n">
        <v>160</v>
      </c>
      <c r="E4631" s="5" t="n">
        <v>3</v>
      </c>
      <c r="F4631" s="5" t="n">
        <v>0</v>
      </c>
      <c r="G4631" s="5">
        <f>E4631-F4631</f>
        <v/>
      </c>
      <c r="H4631" s="5">
        <f>'Notes'!$B$4</f>
        <v/>
      </c>
      <c r="I4631" s="5">
        <f>ROUNDUP(D4631/H4631,0)</f>
        <v/>
      </c>
      <c r="J4631" s="6">
        <f>G4631-I4631</f>
        <v/>
      </c>
      <c r="K4631" s="4">
        <f>IF(J4631&lt;0,"Deficit",IF(J4631=0,"Exact fit","Surplus"))</f>
        <v/>
      </c>
    </row>
    <row r="4632">
      <c r="A4632" s="4" t="n">
        <v>240802</v>
      </c>
      <c r="B4632" s="4" t="inlineStr">
        <is>
          <t>E.P INGENZI</t>
        </is>
      </c>
      <c r="C4632" s="4" t="inlineStr">
        <is>
          <t>P5</t>
        </is>
      </c>
      <c r="D4632" s="5" t="n">
        <v>91</v>
      </c>
      <c r="E4632" s="5" t="n">
        <v>2</v>
      </c>
      <c r="F4632" s="5" t="n">
        <v>0</v>
      </c>
      <c r="G4632" s="5">
        <f>E4632-F4632</f>
        <v/>
      </c>
      <c r="H4632" s="5">
        <f>'Notes'!$B$4</f>
        <v/>
      </c>
      <c r="I4632" s="5">
        <f>ROUNDUP(D4632/H4632,0)</f>
        <v/>
      </c>
      <c r="J4632" s="6">
        <f>G4632-I4632</f>
        <v/>
      </c>
      <c r="K4632" s="4">
        <f>IF(J4632&lt;0,"Deficit",IF(J4632=0,"Exact fit","Surplus"))</f>
        <v/>
      </c>
    </row>
    <row r="4633">
      <c r="A4633" s="4" t="n">
        <v>240802</v>
      </c>
      <c r="B4633" s="4" t="inlineStr">
        <is>
          <t>E.P INGENZI</t>
        </is>
      </c>
      <c r="C4633" s="4" t="inlineStr">
        <is>
          <t>P6</t>
        </is>
      </c>
      <c r="D4633" s="5" t="n">
        <v>63</v>
      </c>
      <c r="E4633" s="5" t="n">
        <v>1</v>
      </c>
      <c r="F4633" s="5" t="n">
        <v>0</v>
      </c>
      <c r="G4633" s="5">
        <f>E4633-F4633</f>
        <v/>
      </c>
      <c r="H4633" s="5">
        <f>'Notes'!$B$4</f>
        <v/>
      </c>
      <c r="I4633" s="5">
        <f>ROUNDUP(D4633/H4633,0)</f>
        <v/>
      </c>
      <c r="J4633" s="6">
        <f>G4633-I4633</f>
        <v/>
      </c>
      <c r="K4633" s="4">
        <f>IF(J4633&lt;0,"Deficit",IF(J4633=0,"Exact fit","Surplus"))</f>
        <v/>
      </c>
    </row>
    <row r="4634">
      <c r="A4634" s="4" t="n">
        <v>240803</v>
      </c>
      <c r="B4634" s="4" t="inlineStr">
        <is>
          <t>GS MUBUMBANO</t>
        </is>
      </c>
      <c r="C4634" s="4" t="inlineStr">
        <is>
          <t>P1</t>
        </is>
      </c>
      <c r="D4634" s="5" t="n">
        <v>360</v>
      </c>
      <c r="E4634" s="5" t="n">
        <v>3</v>
      </c>
      <c r="F4634" s="5" t="n">
        <v>0</v>
      </c>
      <c r="G4634" s="5">
        <f>E4634-F4634</f>
        <v/>
      </c>
      <c r="H4634" s="5">
        <f>'Notes'!$B$4</f>
        <v/>
      </c>
      <c r="I4634" s="5">
        <f>ROUNDUP(D4634/H4634,0)</f>
        <v/>
      </c>
      <c r="J4634" s="6">
        <f>G4634-I4634</f>
        <v/>
      </c>
      <c r="K4634" s="4">
        <f>IF(J4634&lt;0,"Deficit",IF(J4634=0,"Exact fit","Surplus"))</f>
        <v/>
      </c>
    </row>
    <row r="4635">
      <c r="A4635" s="4" t="n">
        <v>240803</v>
      </c>
      <c r="B4635" s="4" t="inlineStr">
        <is>
          <t>GS MUBUMBANO</t>
        </is>
      </c>
      <c r="C4635" s="4" t="inlineStr">
        <is>
          <t>P2</t>
        </is>
      </c>
      <c r="D4635" s="5" t="n">
        <v>391</v>
      </c>
      <c r="E4635" s="5" t="n">
        <v>3</v>
      </c>
      <c r="F4635" s="5" t="n">
        <v>0</v>
      </c>
      <c r="G4635" s="5">
        <f>E4635-F4635</f>
        <v/>
      </c>
      <c r="H4635" s="5">
        <f>'Notes'!$B$4</f>
        <v/>
      </c>
      <c r="I4635" s="5">
        <f>ROUNDUP(D4635/H4635,0)</f>
        <v/>
      </c>
      <c r="J4635" s="6">
        <f>G4635-I4635</f>
        <v/>
      </c>
      <c r="K4635" s="4">
        <f>IF(J4635&lt;0,"Deficit",IF(J4635=0,"Exact fit","Surplus"))</f>
        <v/>
      </c>
    </row>
    <row r="4636">
      <c r="A4636" s="4" t="n">
        <v>240803</v>
      </c>
      <c r="B4636" s="4" t="inlineStr">
        <is>
          <t>GS MUBUMBANO</t>
        </is>
      </c>
      <c r="C4636" s="4" t="inlineStr">
        <is>
          <t>P3</t>
        </is>
      </c>
      <c r="D4636" s="5" t="n">
        <v>246</v>
      </c>
      <c r="E4636" s="5" t="n">
        <v>2</v>
      </c>
      <c r="F4636" s="5" t="n">
        <v>0</v>
      </c>
      <c r="G4636" s="5">
        <f>E4636-F4636</f>
        <v/>
      </c>
      <c r="H4636" s="5">
        <f>'Notes'!$B$4</f>
        <v/>
      </c>
      <c r="I4636" s="5">
        <f>ROUNDUP(D4636/H4636,0)</f>
        <v/>
      </c>
      <c r="J4636" s="6">
        <f>G4636-I4636</f>
        <v/>
      </c>
      <c r="K4636" s="4">
        <f>IF(J4636&lt;0,"Deficit",IF(J4636=0,"Exact fit","Surplus"))</f>
        <v/>
      </c>
    </row>
    <row r="4637">
      <c r="A4637" s="4" t="n">
        <v>240803</v>
      </c>
      <c r="B4637" s="4" t="inlineStr">
        <is>
          <t>GS MUBUMBANO</t>
        </is>
      </c>
      <c r="C4637" s="4" t="inlineStr">
        <is>
          <t>P4</t>
        </is>
      </c>
      <c r="D4637" s="5" t="n">
        <v>260</v>
      </c>
      <c r="E4637" s="5" t="n">
        <v>4</v>
      </c>
      <c r="F4637" s="5" t="n">
        <v>0</v>
      </c>
      <c r="G4637" s="5">
        <f>E4637-F4637</f>
        <v/>
      </c>
      <c r="H4637" s="5">
        <f>'Notes'!$B$4</f>
        <v/>
      </c>
      <c r="I4637" s="5">
        <f>ROUNDUP(D4637/H4637,0)</f>
        <v/>
      </c>
      <c r="J4637" s="6">
        <f>G4637-I4637</f>
        <v/>
      </c>
      <c r="K4637" s="4">
        <f>IF(J4637&lt;0,"Deficit",IF(J4637=0,"Exact fit","Surplus"))</f>
        <v/>
      </c>
    </row>
    <row r="4638">
      <c r="A4638" s="4" t="n">
        <v>240803</v>
      </c>
      <c r="B4638" s="4" t="inlineStr">
        <is>
          <t>GS MUBUMBANO</t>
        </is>
      </c>
      <c r="C4638" s="4" t="inlineStr">
        <is>
          <t>P5</t>
        </is>
      </c>
      <c r="D4638" s="5" t="n">
        <v>162</v>
      </c>
      <c r="E4638" s="5" t="n">
        <v>3</v>
      </c>
      <c r="F4638" s="5" t="n">
        <v>0</v>
      </c>
      <c r="G4638" s="5">
        <f>E4638-F4638</f>
        <v/>
      </c>
      <c r="H4638" s="5">
        <f>'Notes'!$B$4</f>
        <v/>
      </c>
      <c r="I4638" s="5">
        <f>ROUNDUP(D4638/H4638,0)</f>
        <v/>
      </c>
      <c r="J4638" s="6">
        <f>G4638-I4638</f>
        <v/>
      </c>
      <c r="K4638" s="4">
        <f>IF(J4638&lt;0,"Deficit",IF(J4638=0,"Exact fit","Surplus"))</f>
        <v/>
      </c>
    </row>
    <row r="4639">
      <c r="A4639" s="4" t="n">
        <v>240803</v>
      </c>
      <c r="B4639" s="4" t="inlineStr">
        <is>
          <t>GS MUBUMBANO</t>
        </is>
      </c>
      <c r="C4639" s="4" t="inlineStr">
        <is>
          <t>P6</t>
        </is>
      </c>
      <c r="D4639" s="5" t="n">
        <v>78</v>
      </c>
      <c r="E4639" s="5" t="n">
        <v>2</v>
      </c>
      <c r="F4639" s="5" t="n">
        <v>0</v>
      </c>
      <c r="G4639" s="5">
        <f>E4639-F4639</f>
        <v/>
      </c>
      <c r="H4639" s="5">
        <f>'Notes'!$B$4</f>
        <v/>
      </c>
      <c r="I4639" s="5">
        <f>ROUNDUP(D4639/H4639,0)</f>
        <v/>
      </c>
      <c r="J4639" s="6">
        <f>G4639-I4639</f>
        <v/>
      </c>
      <c r="K4639" s="4">
        <f>IF(J4639&lt;0,"Deficit",IF(J4639=0,"Exact fit","Surplus"))</f>
        <v/>
      </c>
    </row>
    <row r="4640">
      <c r="A4640" s="4" t="n">
        <v>240804</v>
      </c>
      <c r="B4640" s="4" t="inlineStr">
        <is>
          <t>GS NKUBI</t>
        </is>
      </c>
      <c r="C4640" s="4" t="inlineStr">
        <is>
          <t>P1</t>
        </is>
      </c>
      <c r="D4640" s="5" t="n">
        <v>188</v>
      </c>
      <c r="E4640" s="5" t="n">
        <v>4</v>
      </c>
      <c r="F4640" s="5" t="n">
        <v>0</v>
      </c>
      <c r="G4640" s="5">
        <f>E4640-F4640</f>
        <v/>
      </c>
      <c r="H4640" s="5">
        <f>'Notes'!$B$4</f>
        <v/>
      </c>
      <c r="I4640" s="5">
        <f>ROUNDUP(D4640/H4640,0)</f>
        <v/>
      </c>
      <c r="J4640" s="6">
        <f>G4640-I4640</f>
        <v/>
      </c>
      <c r="K4640" s="4">
        <f>IF(J4640&lt;0,"Deficit",IF(J4640=0,"Exact fit","Surplus"))</f>
        <v/>
      </c>
    </row>
    <row r="4641">
      <c r="A4641" s="4" t="n">
        <v>240804</v>
      </c>
      <c r="B4641" s="4" t="inlineStr">
        <is>
          <t>GS NKUBI</t>
        </is>
      </c>
      <c r="C4641" s="4" t="inlineStr">
        <is>
          <t>P2</t>
        </is>
      </c>
      <c r="D4641" s="5" t="n">
        <v>176</v>
      </c>
      <c r="E4641" s="5" t="n">
        <v>4</v>
      </c>
      <c r="F4641" s="5" t="n">
        <v>0</v>
      </c>
      <c r="G4641" s="5">
        <f>E4641-F4641</f>
        <v/>
      </c>
      <c r="H4641" s="5">
        <f>'Notes'!$B$4</f>
        <v/>
      </c>
      <c r="I4641" s="5">
        <f>ROUNDUP(D4641/H4641,0)</f>
        <v/>
      </c>
      <c r="J4641" s="6">
        <f>G4641-I4641</f>
        <v/>
      </c>
      <c r="K4641" s="4">
        <f>IF(J4641&lt;0,"Deficit",IF(J4641=0,"Exact fit","Surplus"))</f>
        <v/>
      </c>
    </row>
    <row r="4642">
      <c r="A4642" s="4" t="n">
        <v>240804</v>
      </c>
      <c r="B4642" s="4" t="inlineStr">
        <is>
          <t>GS NKUBI</t>
        </is>
      </c>
      <c r="C4642" s="4" t="inlineStr">
        <is>
          <t>P3</t>
        </is>
      </c>
      <c r="D4642" s="5" t="n">
        <v>229</v>
      </c>
      <c r="E4642" s="5" t="n">
        <v>4</v>
      </c>
      <c r="F4642" s="5" t="n">
        <v>0</v>
      </c>
      <c r="G4642" s="5">
        <f>E4642-F4642</f>
        <v/>
      </c>
      <c r="H4642" s="5">
        <f>'Notes'!$B$4</f>
        <v/>
      </c>
      <c r="I4642" s="5">
        <f>ROUNDUP(D4642/H4642,0)</f>
        <v/>
      </c>
      <c r="J4642" s="6">
        <f>G4642-I4642</f>
        <v/>
      </c>
      <c r="K4642" s="4">
        <f>IF(J4642&lt;0,"Deficit",IF(J4642=0,"Exact fit","Surplus"))</f>
        <v/>
      </c>
    </row>
    <row r="4643">
      <c r="A4643" s="4" t="n">
        <v>240804</v>
      </c>
      <c r="B4643" s="4" t="inlineStr">
        <is>
          <t>GS NKUBI</t>
        </is>
      </c>
      <c r="C4643" s="4" t="inlineStr">
        <is>
          <t>P4</t>
        </is>
      </c>
      <c r="D4643" s="5" t="n">
        <v>198</v>
      </c>
      <c r="E4643" s="5" t="n">
        <v>3</v>
      </c>
      <c r="F4643" s="5" t="n">
        <v>0</v>
      </c>
      <c r="G4643" s="5">
        <f>E4643-F4643</f>
        <v/>
      </c>
      <c r="H4643" s="5">
        <f>'Notes'!$B$4</f>
        <v/>
      </c>
      <c r="I4643" s="5">
        <f>ROUNDUP(D4643/H4643,0)</f>
        <v/>
      </c>
      <c r="J4643" s="6">
        <f>G4643-I4643</f>
        <v/>
      </c>
      <c r="K4643" s="4">
        <f>IF(J4643&lt;0,"Deficit",IF(J4643=0,"Exact fit","Surplus"))</f>
        <v/>
      </c>
    </row>
    <row r="4644">
      <c r="A4644" s="4" t="n">
        <v>240804</v>
      </c>
      <c r="B4644" s="4" t="inlineStr">
        <is>
          <t>GS NKUBI</t>
        </is>
      </c>
      <c r="C4644" s="4" t="inlineStr">
        <is>
          <t>P5</t>
        </is>
      </c>
      <c r="D4644" s="5" t="n">
        <v>206</v>
      </c>
      <c r="E4644" s="5" t="n">
        <v>3</v>
      </c>
      <c r="F4644" s="5" t="n">
        <v>0</v>
      </c>
      <c r="G4644" s="5">
        <f>E4644-F4644</f>
        <v/>
      </c>
      <c r="H4644" s="5">
        <f>'Notes'!$B$4</f>
        <v/>
      </c>
      <c r="I4644" s="5">
        <f>ROUNDUP(D4644/H4644,0)</f>
        <v/>
      </c>
      <c r="J4644" s="6">
        <f>G4644-I4644</f>
        <v/>
      </c>
      <c r="K4644" s="4">
        <f>IF(J4644&lt;0,"Deficit",IF(J4644=0,"Exact fit","Surplus"))</f>
        <v/>
      </c>
    </row>
    <row r="4645">
      <c r="A4645" s="4" t="n">
        <v>240804</v>
      </c>
      <c r="B4645" s="4" t="inlineStr">
        <is>
          <t>GS NKUBI</t>
        </is>
      </c>
      <c r="C4645" s="4" t="inlineStr">
        <is>
          <t>P6</t>
        </is>
      </c>
      <c r="D4645" s="5" t="n">
        <v>99</v>
      </c>
      <c r="E4645" s="5" t="n">
        <v>2</v>
      </c>
      <c r="F4645" s="5" t="n">
        <v>0</v>
      </c>
      <c r="G4645" s="5">
        <f>E4645-F4645</f>
        <v/>
      </c>
      <c r="H4645" s="5">
        <f>'Notes'!$B$4</f>
        <v/>
      </c>
      <c r="I4645" s="5">
        <f>ROUNDUP(D4645/H4645,0)</f>
        <v/>
      </c>
      <c r="J4645" s="6">
        <f>G4645-I4645</f>
        <v/>
      </c>
      <c r="K4645" s="4">
        <f>IF(J4645&lt;0,"Deficit",IF(J4645=0,"Exact fit","Surplus"))</f>
        <v/>
      </c>
    </row>
    <row r="4646">
      <c r="A4646" s="4" t="n">
        <v>240807</v>
      </c>
      <c r="B4646" s="4" t="inlineStr">
        <is>
          <t>SINAPI SCHOOL</t>
        </is>
      </c>
      <c r="C4646" s="4" t="inlineStr">
        <is>
          <t>P1</t>
        </is>
      </c>
      <c r="D4646" s="5" t="n">
        <v>93</v>
      </c>
      <c r="E4646" s="5" t="n">
        <v>2</v>
      </c>
      <c r="F4646" s="5" t="n">
        <v>0</v>
      </c>
      <c r="G4646" s="5">
        <f>E4646-F4646</f>
        <v/>
      </c>
      <c r="H4646" s="5">
        <f>'Notes'!$B$4</f>
        <v/>
      </c>
      <c r="I4646" s="5">
        <f>ROUNDUP(D4646/H4646,0)</f>
        <v/>
      </c>
      <c r="J4646" s="6">
        <f>G4646-I4646</f>
        <v/>
      </c>
      <c r="K4646" s="4">
        <f>IF(J4646&lt;0,"Deficit",IF(J4646=0,"Exact fit","Surplus"))</f>
        <v/>
      </c>
    </row>
    <row r="4647">
      <c r="A4647" s="4" t="n">
        <v>240807</v>
      </c>
      <c r="B4647" s="4" t="inlineStr">
        <is>
          <t>SINAPI SCHOOL</t>
        </is>
      </c>
      <c r="C4647" s="4" t="inlineStr">
        <is>
          <t>P2</t>
        </is>
      </c>
      <c r="D4647" s="5" t="n">
        <v>67</v>
      </c>
      <c r="E4647" s="5" t="n">
        <v>2</v>
      </c>
      <c r="F4647" s="5" t="n">
        <v>0</v>
      </c>
      <c r="G4647" s="5">
        <f>E4647-F4647</f>
        <v/>
      </c>
      <c r="H4647" s="5">
        <f>'Notes'!$B$4</f>
        <v/>
      </c>
      <c r="I4647" s="5">
        <f>ROUNDUP(D4647/H4647,0)</f>
        <v/>
      </c>
      <c r="J4647" s="6">
        <f>G4647-I4647</f>
        <v/>
      </c>
      <c r="K4647" s="4">
        <f>IF(J4647&lt;0,"Deficit",IF(J4647=0,"Exact fit","Surplus"))</f>
        <v/>
      </c>
    </row>
    <row r="4648">
      <c r="A4648" s="4" t="n">
        <v>240807</v>
      </c>
      <c r="B4648" s="4" t="inlineStr">
        <is>
          <t>SINAPI SCHOOL</t>
        </is>
      </c>
      <c r="C4648" s="4" t="inlineStr">
        <is>
          <t>P3</t>
        </is>
      </c>
      <c r="D4648" s="5" t="n">
        <v>62</v>
      </c>
      <c r="E4648" s="5" t="n">
        <v>2</v>
      </c>
      <c r="F4648" s="5" t="n">
        <v>0</v>
      </c>
      <c r="G4648" s="5">
        <f>E4648-F4648</f>
        <v/>
      </c>
      <c r="H4648" s="5">
        <f>'Notes'!$B$4</f>
        <v/>
      </c>
      <c r="I4648" s="5">
        <f>ROUNDUP(D4648/H4648,0)</f>
        <v/>
      </c>
      <c r="J4648" s="6">
        <f>G4648-I4648</f>
        <v/>
      </c>
      <c r="K4648" s="4">
        <f>IF(J4648&lt;0,"Deficit",IF(J4648=0,"Exact fit","Surplus"))</f>
        <v/>
      </c>
    </row>
    <row r="4649">
      <c r="A4649" s="4" t="n">
        <v>240807</v>
      </c>
      <c r="B4649" s="4" t="inlineStr">
        <is>
          <t>SINAPI SCHOOL</t>
        </is>
      </c>
      <c r="C4649" s="4" t="inlineStr">
        <is>
          <t>P4</t>
        </is>
      </c>
      <c r="D4649" s="5" t="n">
        <v>74</v>
      </c>
      <c r="E4649" s="5" t="n">
        <v>2</v>
      </c>
      <c r="F4649" s="5" t="n">
        <v>0</v>
      </c>
      <c r="G4649" s="5">
        <f>E4649-F4649</f>
        <v/>
      </c>
      <c r="H4649" s="5">
        <f>'Notes'!$B$4</f>
        <v/>
      </c>
      <c r="I4649" s="5">
        <f>ROUNDUP(D4649/H4649,0)</f>
        <v/>
      </c>
      <c r="J4649" s="6">
        <f>G4649-I4649</f>
        <v/>
      </c>
      <c r="K4649" s="4">
        <f>IF(J4649&lt;0,"Deficit",IF(J4649=0,"Exact fit","Surplus"))</f>
        <v/>
      </c>
    </row>
    <row r="4650">
      <c r="A4650" s="4" t="n">
        <v>240807</v>
      </c>
      <c r="B4650" s="4" t="inlineStr">
        <is>
          <t>SINAPI SCHOOL</t>
        </is>
      </c>
      <c r="C4650" s="4" t="inlineStr">
        <is>
          <t>P5</t>
        </is>
      </c>
      <c r="D4650" s="5" t="n">
        <v>51</v>
      </c>
      <c r="E4650" s="5" t="n">
        <v>2</v>
      </c>
      <c r="F4650" s="5" t="n">
        <v>0</v>
      </c>
      <c r="G4650" s="5">
        <f>E4650-F4650</f>
        <v/>
      </c>
      <c r="H4650" s="5">
        <f>'Notes'!$B$4</f>
        <v/>
      </c>
      <c r="I4650" s="5">
        <f>ROUNDUP(D4650/H4650,0)</f>
        <v/>
      </c>
      <c r="J4650" s="6">
        <f>G4650-I4650</f>
        <v/>
      </c>
      <c r="K4650" s="4">
        <f>IF(J4650&lt;0,"Deficit",IF(J4650=0,"Exact fit","Surplus"))</f>
        <v/>
      </c>
    </row>
    <row r="4651">
      <c r="A4651" s="4" t="n">
        <v>240807</v>
      </c>
      <c r="B4651" s="4" t="inlineStr">
        <is>
          <t>SINAPI SCHOOL</t>
        </is>
      </c>
      <c r="C4651" s="4" t="inlineStr">
        <is>
          <t>P6</t>
        </is>
      </c>
      <c r="D4651" s="5" t="n">
        <v>56</v>
      </c>
      <c r="E4651" s="5" t="n">
        <v>2</v>
      </c>
      <c r="F4651" s="5" t="n">
        <v>0</v>
      </c>
      <c r="G4651" s="5">
        <f>E4651-F4651</f>
        <v/>
      </c>
      <c r="H4651" s="5">
        <f>'Notes'!$B$4</f>
        <v/>
      </c>
      <c r="I4651" s="5">
        <f>ROUNDUP(D4651/H4651,0)</f>
        <v/>
      </c>
      <c r="J4651" s="6">
        <f>G4651-I4651</f>
        <v/>
      </c>
      <c r="K4651" s="4">
        <f>IF(J4651&lt;0,"Deficit",IF(J4651=0,"Exact fit","Surplus"))</f>
        <v/>
      </c>
    </row>
    <row r="4652">
      <c r="A4652" s="4" t="n">
        <v>240808</v>
      </c>
      <c r="B4652" s="4" t="inlineStr">
        <is>
          <t>E.P. RANGO</t>
        </is>
      </c>
      <c r="C4652" s="4" t="inlineStr">
        <is>
          <t>P1</t>
        </is>
      </c>
      <c r="D4652" s="5" t="n">
        <v>137</v>
      </c>
      <c r="E4652" s="5" t="n">
        <v>4</v>
      </c>
      <c r="F4652" s="5" t="n">
        <v>2</v>
      </c>
      <c r="G4652" s="5">
        <f>E4652-F4652</f>
        <v/>
      </c>
      <c r="H4652" s="5">
        <f>'Notes'!$B$4</f>
        <v/>
      </c>
      <c r="I4652" s="5">
        <f>ROUNDUP(D4652/H4652,0)</f>
        <v/>
      </c>
      <c r="J4652" s="6">
        <f>G4652-I4652</f>
        <v/>
      </c>
      <c r="K4652" s="4">
        <f>IF(J4652&lt;0,"Deficit",IF(J4652=0,"Exact fit","Surplus"))</f>
        <v/>
      </c>
    </row>
    <row r="4653">
      <c r="A4653" s="4" t="n">
        <v>240808</v>
      </c>
      <c r="B4653" s="4" t="inlineStr">
        <is>
          <t>E.P. RANGO</t>
        </is>
      </c>
      <c r="C4653" s="4" t="inlineStr">
        <is>
          <t>P2</t>
        </is>
      </c>
      <c r="D4653" s="5" t="n">
        <v>109</v>
      </c>
      <c r="E4653" s="5" t="n">
        <v>4</v>
      </c>
      <c r="F4653" s="5" t="n">
        <v>2</v>
      </c>
      <c r="G4653" s="5">
        <f>E4653-F4653</f>
        <v/>
      </c>
      <c r="H4653" s="5">
        <f>'Notes'!$B$4</f>
        <v/>
      </c>
      <c r="I4653" s="5">
        <f>ROUNDUP(D4653/H4653,0)</f>
        <v/>
      </c>
      <c r="J4653" s="6">
        <f>G4653-I4653</f>
        <v/>
      </c>
      <c r="K4653" s="4">
        <f>IF(J4653&lt;0,"Deficit",IF(J4653=0,"Exact fit","Surplus"))</f>
        <v/>
      </c>
    </row>
    <row r="4654">
      <c r="A4654" s="4" t="n">
        <v>240808</v>
      </c>
      <c r="B4654" s="4" t="inlineStr">
        <is>
          <t>E.P. RANGO</t>
        </is>
      </c>
      <c r="C4654" s="4" t="inlineStr">
        <is>
          <t>P3</t>
        </is>
      </c>
      <c r="D4654" s="5" t="n">
        <v>96</v>
      </c>
      <c r="E4654" s="5" t="n">
        <v>2</v>
      </c>
      <c r="F4654" s="5" t="n">
        <v>1</v>
      </c>
      <c r="G4654" s="5">
        <f>E4654-F4654</f>
        <v/>
      </c>
      <c r="H4654" s="5">
        <f>'Notes'!$B$4</f>
        <v/>
      </c>
      <c r="I4654" s="5">
        <f>ROUNDUP(D4654/H4654,0)</f>
        <v/>
      </c>
      <c r="J4654" s="6">
        <f>G4654-I4654</f>
        <v/>
      </c>
      <c r="K4654" s="4">
        <f>IF(J4654&lt;0,"Deficit",IF(J4654=0,"Exact fit","Surplus"))</f>
        <v/>
      </c>
    </row>
    <row r="4655">
      <c r="A4655" s="4" t="n">
        <v>240808</v>
      </c>
      <c r="B4655" s="4" t="inlineStr">
        <is>
          <t>E.P. RANGO</t>
        </is>
      </c>
      <c r="C4655" s="4" t="inlineStr">
        <is>
          <t>P4</t>
        </is>
      </c>
      <c r="D4655" s="5" t="n">
        <v>122</v>
      </c>
      <c r="E4655" s="5" t="n">
        <v>2</v>
      </c>
      <c r="F4655" s="5" t="n">
        <v>0</v>
      </c>
      <c r="G4655" s="5">
        <f>E4655-F4655</f>
        <v/>
      </c>
      <c r="H4655" s="5">
        <f>'Notes'!$B$4</f>
        <v/>
      </c>
      <c r="I4655" s="5">
        <f>ROUNDUP(D4655/H4655,0)</f>
        <v/>
      </c>
      <c r="J4655" s="6">
        <f>G4655-I4655</f>
        <v/>
      </c>
      <c r="K4655" s="4">
        <f>IF(J4655&lt;0,"Deficit",IF(J4655=0,"Exact fit","Surplus"))</f>
        <v/>
      </c>
    </row>
    <row r="4656">
      <c r="A4656" s="4" t="n">
        <v>240808</v>
      </c>
      <c r="B4656" s="4" t="inlineStr">
        <is>
          <t>E.P. RANGO</t>
        </is>
      </c>
      <c r="C4656" s="4" t="inlineStr">
        <is>
          <t>P5</t>
        </is>
      </c>
      <c r="D4656" s="5" t="n">
        <v>128</v>
      </c>
      <c r="E4656" s="5" t="n">
        <v>2</v>
      </c>
      <c r="F4656" s="5" t="n">
        <v>0</v>
      </c>
      <c r="G4656" s="5">
        <f>E4656-F4656</f>
        <v/>
      </c>
      <c r="H4656" s="5">
        <f>'Notes'!$B$4</f>
        <v/>
      </c>
      <c r="I4656" s="5">
        <f>ROUNDUP(D4656/H4656,0)</f>
        <v/>
      </c>
      <c r="J4656" s="6">
        <f>G4656-I4656</f>
        <v/>
      </c>
      <c r="K4656" s="4">
        <f>IF(J4656&lt;0,"Deficit",IF(J4656=0,"Exact fit","Surplus"))</f>
        <v/>
      </c>
    </row>
    <row r="4657">
      <c r="A4657" s="4" t="n">
        <v>240808</v>
      </c>
      <c r="B4657" s="4" t="inlineStr">
        <is>
          <t>E.P. RANGO</t>
        </is>
      </c>
      <c r="C4657" s="4" t="inlineStr">
        <is>
          <t>P6</t>
        </is>
      </c>
      <c r="D4657" s="5" t="n">
        <v>72</v>
      </c>
      <c r="E4657" s="5" t="n">
        <v>2</v>
      </c>
      <c r="F4657" s="5" t="n">
        <v>0</v>
      </c>
      <c r="G4657" s="5">
        <f>E4657-F4657</f>
        <v/>
      </c>
      <c r="H4657" s="5">
        <f>'Notes'!$B$4</f>
        <v/>
      </c>
      <c r="I4657" s="5">
        <f>ROUNDUP(D4657/H4657,0)</f>
        <v/>
      </c>
      <c r="J4657" s="6">
        <f>G4657-I4657</f>
        <v/>
      </c>
      <c r="K4657" s="4">
        <f>IF(J4657&lt;0,"Deficit",IF(J4657=0,"Exact fit","Surplus"))</f>
        <v/>
      </c>
    </row>
    <row r="4658">
      <c r="A4658" s="4" t="n">
        <v>240809</v>
      </c>
      <c r="B4658" s="4" t="inlineStr">
        <is>
          <t>E.P SAHERA</t>
        </is>
      </c>
      <c r="C4658" s="4" t="inlineStr">
        <is>
          <t>P1</t>
        </is>
      </c>
      <c r="D4658" s="5" t="n">
        <v>124</v>
      </c>
      <c r="E4658" s="5" t="n">
        <v>2</v>
      </c>
      <c r="F4658" s="5" t="n">
        <v>0</v>
      </c>
      <c r="G4658" s="5">
        <f>E4658-F4658</f>
        <v/>
      </c>
      <c r="H4658" s="5">
        <f>'Notes'!$B$4</f>
        <v/>
      </c>
      <c r="I4658" s="5">
        <f>ROUNDUP(D4658/H4658,0)</f>
        <v/>
      </c>
      <c r="J4658" s="6">
        <f>G4658-I4658</f>
        <v/>
      </c>
      <c r="K4658" s="4">
        <f>IF(J4658&lt;0,"Deficit",IF(J4658=0,"Exact fit","Surplus"))</f>
        <v/>
      </c>
    </row>
    <row r="4659">
      <c r="A4659" s="4" t="n">
        <v>240809</v>
      </c>
      <c r="B4659" s="4" t="inlineStr">
        <is>
          <t>E.P SAHERA</t>
        </is>
      </c>
      <c r="C4659" s="4" t="inlineStr">
        <is>
          <t>P2</t>
        </is>
      </c>
      <c r="D4659" s="5" t="n">
        <v>116</v>
      </c>
      <c r="E4659" s="5" t="n">
        <v>2</v>
      </c>
      <c r="F4659" s="5" t="n">
        <v>0</v>
      </c>
      <c r="G4659" s="5">
        <f>E4659-F4659</f>
        <v/>
      </c>
      <c r="H4659" s="5">
        <f>'Notes'!$B$4</f>
        <v/>
      </c>
      <c r="I4659" s="5">
        <f>ROUNDUP(D4659/H4659,0)</f>
        <v/>
      </c>
      <c r="J4659" s="6">
        <f>G4659-I4659</f>
        <v/>
      </c>
      <c r="K4659" s="4">
        <f>IF(J4659&lt;0,"Deficit",IF(J4659=0,"Exact fit","Surplus"))</f>
        <v/>
      </c>
    </row>
    <row r="4660">
      <c r="A4660" s="4" t="n">
        <v>240809</v>
      </c>
      <c r="B4660" s="4" t="inlineStr">
        <is>
          <t>E.P SAHERA</t>
        </is>
      </c>
      <c r="C4660" s="4" t="inlineStr">
        <is>
          <t>P3</t>
        </is>
      </c>
      <c r="D4660" s="5" t="n">
        <v>80</v>
      </c>
      <c r="E4660" s="5" t="n">
        <v>2</v>
      </c>
      <c r="F4660" s="5" t="n">
        <v>0</v>
      </c>
      <c r="G4660" s="5">
        <f>E4660-F4660</f>
        <v/>
      </c>
      <c r="H4660" s="5">
        <f>'Notes'!$B$4</f>
        <v/>
      </c>
      <c r="I4660" s="5">
        <f>ROUNDUP(D4660/H4660,0)</f>
        <v/>
      </c>
      <c r="J4660" s="6">
        <f>G4660-I4660</f>
        <v/>
      </c>
      <c r="K4660" s="4">
        <f>IF(J4660&lt;0,"Deficit",IF(J4660=0,"Exact fit","Surplus"))</f>
        <v/>
      </c>
    </row>
    <row r="4661">
      <c r="A4661" s="4" t="n">
        <v>240809</v>
      </c>
      <c r="B4661" s="4" t="inlineStr">
        <is>
          <t>E.P SAHERA</t>
        </is>
      </c>
      <c r="C4661" s="4" t="inlineStr">
        <is>
          <t>P4</t>
        </is>
      </c>
      <c r="D4661" s="5" t="n">
        <v>90</v>
      </c>
      <c r="E4661" s="5" t="n">
        <v>3</v>
      </c>
      <c r="F4661" s="5" t="n">
        <v>0</v>
      </c>
      <c r="G4661" s="5">
        <f>E4661-F4661</f>
        <v/>
      </c>
      <c r="H4661" s="5">
        <f>'Notes'!$B$4</f>
        <v/>
      </c>
      <c r="I4661" s="5">
        <f>ROUNDUP(D4661/H4661,0)</f>
        <v/>
      </c>
      <c r="J4661" s="6">
        <f>G4661-I4661</f>
        <v/>
      </c>
      <c r="K4661" s="4">
        <f>IF(J4661&lt;0,"Deficit",IF(J4661=0,"Exact fit","Surplus"))</f>
        <v/>
      </c>
    </row>
    <row r="4662">
      <c r="A4662" s="4" t="n">
        <v>240809</v>
      </c>
      <c r="B4662" s="4" t="inlineStr">
        <is>
          <t>E.P SAHERA</t>
        </is>
      </c>
      <c r="C4662" s="4" t="inlineStr">
        <is>
          <t>P5</t>
        </is>
      </c>
      <c r="D4662" s="5" t="n">
        <v>80</v>
      </c>
      <c r="E4662" s="5" t="n">
        <v>2</v>
      </c>
      <c r="F4662" s="5" t="n">
        <v>0</v>
      </c>
      <c r="G4662" s="5">
        <f>E4662-F4662</f>
        <v/>
      </c>
      <c r="H4662" s="5">
        <f>'Notes'!$B$4</f>
        <v/>
      </c>
      <c r="I4662" s="5">
        <f>ROUNDUP(D4662/H4662,0)</f>
        <v/>
      </c>
      <c r="J4662" s="6">
        <f>G4662-I4662</f>
        <v/>
      </c>
      <c r="K4662" s="4">
        <f>IF(J4662&lt;0,"Deficit",IF(J4662=0,"Exact fit","Surplus"))</f>
        <v/>
      </c>
    </row>
    <row r="4663">
      <c r="A4663" s="4" t="n">
        <v>240809</v>
      </c>
      <c r="B4663" s="4" t="inlineStr">
        <is>
          <t>E.P SAHERA</t>
        </is>
      </c>
      <c r="C4663" s="4" t="inlineStr">
        <is>
          <t>P6</t>
        </is>
      </c>
      <c r="D4663" s="5" t="n">
        <v>49</v>
      </c>
      <c r="E4663" s="5" t="n">
        <v>2</v>
      </c>
      <c r="F4663" s="5" t="n">
        <v>0</v>
      </c>
      <c r="G4663" s="5">
        <f>E4663-F4663</f>
        <v/>
      </c>
      <c r="H4663" s="5">
        <f>'Notes'!$B$4</f>
        <v/>
      </c>
      <c r="I4663" s="5">
        <f>ROUNDUP(D4663/H4663,0)</f>
        <v/>
      </c>
      <c r="J4663" s="6">
        <f>G4663-I4663</f>
        <v/>
      </c>
      <c r="K4663" s="4">
        <f>IF(J4663&lt;0,"Deficit",IF(J4663=0,"Exact fit","Surplus"))</f>
        <v/>
      </c>
    </row>
    <row r="4664">
      <c r="A4664" s="4" t="n">
        <v>240901</v>
      </c>
      <c r="B4664" s="4" t="inlineStr">
        <is>
          <t>GS BUTARE CATHOLIQUE</t>
        </is>
      </c>
      <c r="C4664" s="4" t="inlineStr">
        <is>
          <t>P1</t>
        </is>
      </c>
      <c r="D4664" s="5" t="n">
        <v>72</v>
      </c>
      <c r="E4664" s="5" t="n">
        <v>2</v>
      </c>
      <c r="F4664" s="5" t="n">
        <v>1</v>
      </c>
      <c r="G4664" s="5">
        <f>E4664-F4664</f>
        <v/>
      </c>
      <c r="H4664" s="5">
        <f>'Notes'!$B$4</f>
        <v/>
      </c>
      <c r="I4664" s="5">
        <f>ROUNDUP(D4664/H4664,0)</f>
        <v/>
      </c>
      <c r="J4664" s="6">
        <f>G4664-I4664</f>
        <v/>
      </c>
      <c r="K4664" s="4">
        <f>IF(J4664&lt;0,"Deficit",IF(J4664=0,"Exact fit","Surplus"))</f>
        <v/>
      </c>
    </row>
    <row r="4665">
      <c r="A4665" s="4" t="n">
        <v>240901</v>
      </c>
      <c r="B4665" s="4" t="inlineStr">
        <is>
          <t>GS BUTARE CATHOLIQUE</t>
        </is>
      </c>
      <c r="C4665" s="4" t="inlineStr">
        <is>
          <t>P2</t>
        </is>
      </c>
      <c r="D4665" s="5" t="n">
        <v>90</v>
      </c>
      <c r="E4665" s="5" t="n">
        <v>2</v>
      </c>
      <c r="F4665" s="5" t="n">
        <v>0</v>
      </c>
      <c r="G4665" s="5">
        <f>E4665-F4665</f>
        <v/>
      </c>
      <c r="H4665" s="5">
        <f>'Notes'!$B$4</f>
        <v/>
      </c>
      <c r="I4665" s="5">
        <f>ROUNDUP(D4665/H4665,0)</f>
        <v/>
      </c>
      <c r="J4665" s="6">
        <f>G4665-I4665</f>
        <v/>
      </c>
      <c r="K4665" s="4">
        <f>IF(J4665&lt;0,"Deficit",IF(J4665=0,"Exact fit","Surplus"))</f>
        <v/>
      </c>
    </row>
    <row r="4666">
      <c r="A4666" s="4" t="n">
        <v>240901</v>
      </c>
      <c r="B4666" s="4" t="inlineStr">
        <is>
          <t>GS BUTARE CATHOLIQUE</t>
        </is>
      </c>
      <c r="C4666" s="4" t="inlineStr">
        <is>
          <t>P3</t>
        </is>
      </c>
      <c r="D4666" s="5" t="n">
        <v>90</v>
      </c>
      <c r="E4666" s="5" t="n">
        <v>2</v>
      </c>
      <c r="F4666" s="5" t="n">
        <v>0</v>
      </c>
      <c r="G4666" s="5">
        <f>E4666-F4666</f>
        <v/>
      </c>
      <c r="H4666" s="5">
        <f>'Notes'!$B$4</f>
        <v/>
      </c>
      <c r="I4666" s="5">
        <f>ROUNDUP(D4666/H4666,0)</f>
        <v/>
      </c>
      <c r="J4666" s="6">
        <f>G4666-I4666</f>
        <v/>
      </c>
      <c r="K4666" s="4">
        <f>IF(J4666&lt;0,"Deficit",IF(J4666=0,"Exact fit","Surplus"))</f>
        <v/>
      </c>
    </row>
    <row r="4667">
      <c r="A4667" s="4" t="n">
        <v>240901</v>
      </c>
      <c r="B4667" s="4" t="inlineStr">
        <is>
          <t>GS BUTARE CATHOLIQUE</t>
        </is>
      </c>
      <c r="C4667" s="4" t="inlineStr">
        <is>
          <t>P4</t>
        </is>
      </c>
      <c r="D4667" s="5" t="n">
        <v>104</v>
      </c>
      <c r="E4667" s="5" t="n">
        <v>2</v>
      </c>
      <c r="F4667" s="5" t="n">
        <v>0</v>
      </c>
      <c r="G4667" s="5">
        <f>E4667-F4667</f>
        <v/>
      </c>
      <c r="H4667" s="5">
        <f>'Notes'!$B$4</f>
        <v/>
      </c>
      <c r="I4667" s="5">
        <f>ROUNDUP(D4667/H4667,0)</f>
        <v/>
      </c>
      <c r="J4667" s="6">
        <f>G4667-I4667</f>
        <v/>
      </c>
      <c r="K4667" s="4">
        <f>IF(J4667&lt;0,"Deficit",IF(J4667=0,"Exact fit","Surplus"))</f>
        <v/>
      </c>
    </row>
    <row r="4668">
      <c r="A4668" s="4" t="n">
        <v>240901</v>
      </c>
      <c r="B4668" s="4" t="inlineStr">
        <is>
          <t>GS BUTARE CATHOLIQUE</t>
        </is>
      </c>
      <c r="C4668" s="4" t="inlineStr">
        <is>
          <t>P5</t>
        </is>
      </c>
      <c r="D4668" s="5" t="n">
        <v>116</v>
      </c>
      <c r="E4668" s="5" t="n">
        <v>2</v>
      </c>
      <c r="F4668" s="5" t="n">
        <v>0</v>
      </c>
      <c r="G4668" s="5">
        <f>E4668-F4668</f>
        <v/>
      </c>
      <c r="H4668" s="5">
        <f>'Notes'!$B$4</f>
        <v/>
      </c>
      <c r="I4668" s="5">
        <f>ROUNDUP(D4668/H4668,0)</f>
        <v/>
      </c>
      <c r="J4668" s="6">
        <f>G4668-I4668</f>
        <v/>
      </c>
      <c r="K4668" s="4">
        <f>IF(J4668&lt;0,"Deficit",IF(J4668=0,"Exact fit","Surplus"))</f>
        <v/>
      </c>
    </row>
    <row r="4669">
      <c r="A4669" s="4" t="n">
        <v>240901</v>
      </c>
      <c r="B4669" s="4" t="inlineStr">
        <is>
          <t>GS BUTARE CATHOLIQUE</t>
        </is>
      </c>
      <c r="C4669" s="4" t="inlineStr">
        <is>
          <t>P6</t>
        </is>
      </c>
      <c r="D4669" s="5" t="n">
        <v>76</v>
      </c>
      <c r="E4669" s="5" t="n">
        <v>2</v>
      </c>
      <c r="F4669" s="5" t="n">
        <v>0</v>
      </c>
      <c r="G4669" s="5">
        <f>E4669-F4669</f>
        <v/>
      </c>
      <c r="H4669" s="5">
        <f>'Notes'!$B$4</f>
        <v/>
      </c>
      <c r="I4669" s="5">
        <f>ROUNDUP(D4669/H4669,0)</f>
        <v/>
      </c>
      <c r="J4669" s="6">
        <f>G4669-I4669</f>
        <v/>
      </c>
      <c r="K4669" s="4">
        <f>IF(J4669&lt;0,"Deficit",IF(J4669=0,"Exact fit","Surplus"))</f>
        <v/>
      </c>
    </row>
    <row r="4670">
      <c r="A4670" s="4" t="n">
        <v>240902</v>
      </c>
      <c r="B4670" s="4" t="inlineStr">
        <is>
          <t>C.S.ELENA GUERRA</t>
        </is>
      </c>
      <c r="C4670" s="4" t="inlineStr">
        <is>
          <t>P1</t>
        </is>
      </c>
      <c r="D4670" s="5" t="n">
        <v>59</v>
      </c>
      <c r="E4670" s="5" t="n">
        <v>2</v>
      </c>
      <c r="F4670" s="5" t="n">
        <v>0</v>
      </c>
      <c r="G4670" s="5">
        <f>E4670-F4670</f>
        <v/>
      </c>
      <c r="H4670" s="5">
        <f>'Notes'!$B$4</f>
        <v/>
      </c>
      <c r="I4670" s="5">
        <f>ROUNDUP(D4670/H4670,0)</f>
        <v/>
      </c>
      <c r="J4670" s="6">
        <f>G4670-I4670</f>
        <v/>
      </c>
      <c r="K4670" s="4">
        <f>IF(J4670&lt;0,"Deficit",IF(J4670=0,"Exact fit","Surplus"))</f>
        <v/>
      </c>
    </row>
    <row r="4671">
      <c r="A4671" s="4" t="n">
        <v>240902</v>
      </c>
      <c r="B4671" s="4" t="inlineStr">
        <is>
          <t>C.S.ELENA GUERRA</t>
        </is>
      </c>
      <c r="C4671" s="4" t="inlineStr">
        <is>
          <t>P2</t>
        </is>
      </c>
      <c r="D4671" s="5" t="n">
        <v>59</v>
      </c>
      <c r="E4671" s="5" t="n">
        <v>2</v>
      </c>
      <c r="F4671" s="5" t="n">
        <v>0</v>
      </c>
      <c r="G4671" s="5">
        <f>E4671-F4671</f>
        <v/>
      </c>
      <c r="H4671" s="5">
        <f>'Notes'!$B$4</f>
        <v/>
      </c>
      <c r="I4671" s="5">
        <f>ROUNDUP(D4671/H4671,0)</f>
        <v/>
      </c>
      <c r="J4671" s="6">
        <f>G4671-I4671</f>
        <v/>
      </c>
      <c r="K4671" s="4">
        <f>IF(J4671&lt;0,"Deficit",IF(J4671=0,"Exact fit","Surplus"))</f>
        <v/>
      </c>
    </row>
    <row r="4672">
      <c r="A4672" s="4" t="n">
        <v>240902</v>
      </c>
      <c r="B4672" s="4" t="inlineStr">
        <is>
          <t>C.S.ELENA GUERRA</t>
        </is>
      </c>
      <c r="C4672" s="4" t="inlineStr">
        <is>
          <t>P3</t>
        </is>
      </c>
      <c r="D4672" s="5" t="n">
        <v>57</v>
      </c>
      <c r="E4672" s="5" t="n">
        <v>2</v>
      </c>
      <c r="F4672" s="5" t="n">
        <v>0</v>
      </c>
      <c r="G4672" s="5">
        <f>E4672-F4672</f>
        <v/>
      </c>
      <c r="H4672" s="5">
        <f>'Notes'!$B$4</f>
        <v/>
      </c>
      <c r="I4672" s="5">
        <f>ROUNDUP(D4672/H4672,0)</f>
        <v/>
      </c>
      <c r="J4672" s="6">
        <f>G4672-I4672</f>
        <v/>
      </c>
      <c r="K4672" s="4">
        <f>IF(J4672&lt;0,"Deficit",IF(J4672=0,"Exact fit","Surplus"))</f>
        <v/>
      </c>
    </row>
    <row r="4673">
      <c r="A4673" s="4" t="n">
        <v>240902</v>
      </c>
      <c r="B4673" s="4" t="inlineStr">
        <is>
          <t>C.S.ELENA GUERRA</t>
        </is>
      </c>
      <c r="C4673" s="4" t="inlineStr">
        <is>
          <t>P4</t>
        </is>
      </c>
      <c r="D4673" s="5" t="n">
        <v>72</v>
      </c>
      <c r="E4673" s="5" t="n">
        <v>2</v>
      </c>
      <c r="F4673" s="5" t="n">
        <v>0</v>
      </c>
      <c r="G4673" s="5">
        <f>E4673-F4673</f>
        <v/>
      </c>
      <c r="H4673" s="5">
        <f>'Notes'!$B$4</f>
        <v/>
      </c>
      <c r="I4673" s="5">
        <f>ROUNDUP(D4673/H4673,0)</f>
        <v/>
      </c>
      <c r="J4673" s="6">
        <f>G4673-I4673</f>
        <v/>
      </c>
      <c r="K4673" s="4">
        <f>IF(J4673&lt;0,"Deficit",IF(J4673=0,"Exact fit","Surplus"))</f>
        <v/>
      </c>
    </row>
    <row r="4674">
      <c r="A4674" s="4" t="n">
        <v>240902</v>
      </c>
      <c r="B4674" s="4" t="inlineStr">
        <is>
          <t>C.S.ELENA GUERRA</t>
        </is>
      </c>
      <c r="C4674" s="4" t="inlineStr">
        <is>
          <t>P5</t>
        </is>
      </c>
      <c r="D4674" s="5" t="n">
        <v>63</v>
      </c>
      <c r="E4674" s="5" t="n">
        <v>2</v>
      </c>
      <c r="F4674" s="5" t="n">
        <v>0</v>
      </c>
      <c r="G4674" s="5">
        <f>E4674-F4674</f>
        <v/>
      </c>
      <c r="H4674" s="5">
        <f>'Notes'!$B$4</f>
        <v/>
      </c>
      <c r="I4674" s="5">
        <f>ROUNDUP(D4674/H4674,0)</f>
        <v/>
      </c>
      <c r="J4674" s="6">
        <f>G4674-I4674</f>
        <v/>
      </c>
      <c r="K4674" s="4">
        <f>IF(J4674&lt;0,"Deficit",IF(J4674=0,"Exact fit","Surplus"))</f>
        <v/>
      </c>
    </row>
    <row r="4675">
      <c r="A4675" s="4" t="n">
        <v>240902</v>
      </c>
      <c r="B4675" s="4" t="inlineStr">
        <is>
          <t>C.S.ELENA GUERRA</t>
        </is>
      </c>
      <c r="C4675" s="4" t="inlineStr">
        <is>
          <t>P6</t>
        </is>
      </c>
      <c r="D4675" s="5" t="n">
        <v>87</v>
      </c>
      <c r="E4675" s="5" t="n">
        <v>2</v>
      </c>
      <c r="F4675" s="5" t="n">
        <v>0</v>
      </c>
      <c r="G4675" s="5">
        <f>E4675-F4675</f>
        <v/>
      </c>
      <c r="H4675" s="5">
        <f>'Notes'!$B$4</f>
        <v/>
      </c>
      <c r="I4675" s="5">
        <f>ROUNDUP(D4675/H4675,0)</f>
        <v/>
      </c>
      <c r="J4675" s="6">
        <f>G4675-I4675</f>
        <v/>
      </c>
      <c r="K4675" s="4">
        <f>IF(J4675&lt;0,"Deficit",IF(J4675=0,"Exact fit","Surplus"))</f>
        <v/>
      </c>
    </row>
    <row r="4676">
      <c r="A4676" s="4" t="n">
        <v>240903</v>
      </c>
      <c r="B4676" s="4" t="inlineStr">
        <is>
          <t>CJSM NGOMA</t>
        </is>
      </c>
      <c r="C4676" s="4" t="inlineStr">
        <is>
          <t>P1</t>
        </is>
      </c>
      <c r="D4676" s="5" t="n">
        <v>55</v>
      </c>
      <c r="E4676" s="5" t="n">
        <v>4</v>
      </c>
      <c r="F4676" s="5" t="n">
        <v>0</v>
      </c>
      <c r="G4676" s="5">
        <f>E4676-F4676</f>
        <v/>
      </c>
      <c r="H4676" s="5">
        <f>'Notes'!$B$4</f>
        <v/>
      </c>
      <c r="I4676" s="5">
        <f>ROUNDUP(D4676/H4676,0)</f>
        <v/>
      </c>
      <c r="J4676" s="6">
        <f>G4676-I4676</f>
        <v/>
      </c>
      <c r="K4676" s="4">
        <f>IF(J4676&lt;0,"Deficit",IF(J4676=0,"Exact fit","Surplus"))</f>
        <v/>
      </c>
    </row>
    <row r="4677">
      <c r="A4677" s="4" t="n">
        <v>240903</v>
      </c>
      <c r="B4677" s="4" t="inlineStr">
        <is>
          <t>CJSM NGOMA</t>
        </is>
      </c>
      <c r="C4677" s="4" t="inlineStr">
        <is>
          <t>P2</t>
        </is>
      </c>
      <c r="D4677" s="5" t="n">
        <v>6</v>
      </c>
      <c r="E4677" s="5" t="n">
        <v>1</v>
      </c>
      <c r="F4677" s="5" t="n">
        <v>0</v>
      </c>
      <c r="G4677" s="5">
        <f>E4677-F4677</f>
        <v/>
      </c>
      <c r="H4677" s="5">
        <f>'Notes'!$B$4</f>
        <v/>
      </c>
      <c r="I4677" s="5">
        <f>ROUNDUP(D4677/H4677,0)</f>
        <v/>
      </c>
      <c r="J4677" s="6">
        <f>G4677-I4677</f>
        <v/>
      </c>
      <c r="K4677" s="4">
        <f>IF(J4677&lt;0,"Deficit",IF(J4677=0,"Exact fit","Surplus"))</f>
        <v/>
      </c>
    </row>
    <row r="4678">
      <c r="A4678" s="4" t="n">
        <v>240903</v>
      </c>
      <c r="B4678" s="4" t="inlineStr">
        <is>
          <t>CJSM NGOMA</t>
        </is>
      </c>
      <c r="C4678" s="4" t="inlineStr">
        <is>
          <t>P3</t>
        </is>
      </c>
      <c r="D4678" s="5" t="n">
        <v>5</v>
      </c>
      <c r="E4678" s="5" t="n">
        <v>1</v>
      </c>
      <c r="F4678" s="5" t="n">
        <v>0</v>
      </c>
      <c r="G4678" s="5">
        <f>E4678-F4678</f>
        <v/>
      </c>
      <c r="H4678" s="5">
        <f>'Notes'!$B$4</f>
        <v/>
      </c>
      <c r="I4678" s="5">
        <f>ROUNDUP(D4678/H4678,0)</f>
        <v/>
      </c>
      <c r="J4678" s="6">
        <f>G4678-I4678</f>
        <v/>
      </c>
      <c r="K4678" s="4">
        <f>IF(J4678&lt;0,"Deficit",IF(J4678=0,"Exact fit","Surplus"))</f>
        <v/>
      </c>
    </row>
    <row r="4679">
      <c r="A4679" s="4" t="n">
        <v>240903</v>
      </c>
      <c r="B4679" s="4" t="inlineStr">
        <is>
          <t>CJSM NGOMA</t>
        </is>
      </c>
      <c r="C4679" s="4" t="inlineStr">
        <is>
          <t>P5</t>
        </is>
      </c>
      <c r="D4679" s="5" t="n">
        <v>41</v>
      </c>
      <c r="E4679" s="5" t="n">
        <v>4</v>
      </c>
      <c r="F4679" s="5" t="n">
        <v>0</v>
      </c>
      <c r="G4679" s="5">
        <f>E4679-F4679</f>
        <v/>
      </c>
      <c r="H4679" s="5">
        <f>'Notes'!$B$4</f>
        <v/>
      </c>
      <c r="I4679" s="5">
        <f>ROUNDUP(D4679/H4679,0)</f>
        <v/>
      </c>
      <c r="J4679" s="6">
        <f>G4679-I4679</f>
        <v/>
      </c>
      <c r="K4679" s="4">
        <f>IF(J4679&lt;0,"Deficit",IF(J4679=0,"Exact fit","Surplus"))</f>
        <v/>
      </c>
    </row>
    <row r="4680">
      <c r="A4680" s="4" t="n">
        <v>240903</v>
      </c>
      <c r="B4680" s="4" t="inlineStr">
        <is>
          <t>CJSM NGOMA</t>
        </is>
      </c>
      <c r="C4680" s="4" t="inlineStr">
        <is>
          <t>P6</t>
        </is>
      </c>
      <c r="D4680" s="5" t="n">
        <v>4</v>
      </c>
      <c r="E4680" s="5" t="n">
        <v>1</v>
      </c>
      <c r="F4680" s="5" t="n">
        <v>0</v>
      </c>
      <c r="G4680" s="5">
        <f>E4680-F4680</f>
        <v/>
      </c>
      <c r="H4680" s="5">
        <f>'Notes'!$B$4</f>
        <v/>
      </c>
      <c r="I4680" s="5">
        <f>ROUNDUP(D4680/H4680,0)</f>
        <v/>
      </c>
      <c r="J4680" s="6">
        <f>G4680-I4680</f>
        <v/>
      </c>
      <c r="K4680" s="4">
        <f>IF(J4680&lt;0,"Deficit",IF(J4680=0,"Exact fit","Surplus"))</f>
        <v/>
      </c>
    </row>
    <row r="4681">
      <c r="A4681" s="4" t="n">
        <v>240905</v>
      </c>
      <c r="B4681" s="4" t="inlineStr">
        <is>
          <t>ECOLE AUTONOME DE BUTARE</t>
        </is>
      </c>
      <c r="C4681" s="4" t="inlineStr">
        <is>
          <t>P1</t>
        </is>
      </c>
      <c r="D4681" s="5" t="n">
        <v>69</v>
      </c>
      <c r="E4681" s="5" t="n">
        <v>2</v>
      </c>
      <c r="F4681" s="5" t="n">
        <v>0</v>
      </c>
      <c r="G4681" s="5">
        <f>E4681-F4681</f>
        <v/>
      </c>
      <c r="H4681" s="5">
        <f>'Notes'!$B$4</f>
        <v/>
      </c>
      <c r="I4681" s="5">
        <f>ROUNDUP(D4681/H4681,0)</f>
        <v/>
      </c>
      <c r="J4681" s="6">
        <f>G4681-I4681</f>
        <v/>
      </c>
      <c r="K4681" s="4">
        <f>IF(J4681&lt;0,"Deficit",IF(J4681=0,"Exact fit","Surplus"))</f>
        <v/>
      </c>
    </row>
    <row r="4682">
      <c r="A4682" s="4" t="n">
        <v>240905</v>
      </c>
      <c r="B4682" s="4" t="inlineStr">
        <is>
          <t>ECOLE AUTONOME DE BUTARE</t>
        </is>
      </c>
      <c r="C4682" s="4" t="inlineStr">
        <is>
          <t>P2</t>
        </is>
      </c>
      <c r="D4682" s="5" t="n">
        <v>72</v>
      </c>
      <c r="E4682" s="5" t="n">
        <v>2</v>
      </c>
      <c r="F4682" s="5" t="n">
        <v>0</v>
      </c>
      <c r="G4682" s="5">
        <f>E4682-F4682</f>
        <v/>
      </c>
      <c r="H4682" s="5">
        <f>'Notes'!$B$4</f>
        <v/>
      </c>
      <c r="I4682" s="5">
        <f>ROUNDUP(D4682/H4682,0)</f>
        <v/>
      </c>
      <c r="J4682" s="6">
        <f>G4682-I4682</f>
        <v/>
      </c>
      <c r="K4682" s="4">
        <f>IF(J4682&lt;0,"Deficit",IF(J4682=0,"Exact fit","Surplus"))</f>
        <v/>
      </c>
    </row>
    <row r="4683">
      <c r="A4683" s="4" t="n">
        <v>240905</v>
      </c>
      <c r="B4683" s="4" t="inlineStr">
        <is>
          <t>ECOLE AUTONOME DE BUTARE</t>
        </is>
      </c>
      <c r="C4683" s="4" t="inlineStr">
        <is>
          <t>P3</t>
        </is>
      </c>
      <c r="D4683" s="5" t="n">
        <v>61</v>
      </c>
      <c r="E4683" s="5" t="n">
        <v>2</v>
      </c>
      <c r="F4683" s="5" t="n">
        <v>0</v>
      </c>
      <c r="G4683" s="5">
        <f>E4683-F4683</f>
        <v/>
      </c>
      <c r="H4683" s="5">
        <f>'Notes'!$B$4</f>
        <v/>
      </c>
      <c r="I4683" s="5">
        <f>ROUNDUP(D4683/H4683,0)</f>
        <v/>
      </c>
      <c r="J4683" s="6">
        <f>G4683-I4683</f>
        <v/>
      </c>
      <c r="K4683" s="4">
        <f>IF(J4683&lt;0,"Deficit",IF(J4683=0,"Exact fit","Surplus"))</f>
        <v/>
      </c>
    </row>
    <row r="4684">
      <c r="A4684" s="4" t="n">
        <v>240905</v>
      </c>
      <c r="B4684" s="4" t="inlineStr">
        <is>
          <t>ECOLE AUTONOME DE BUTARE</t>
        </is>
      </c>
      <c r="C4684" s="4" t="inlineStr">
        <is>
          <t>P4</t>
        </is>
      </c>
      <c r="D4684" s="5" t="n">
        <v>81</v>
      </c>
      <c r="E4684" s="5" t="n">
        <v>3</v>
      </c>
      <c r="F4684" s="5" t="n">
        <v>0</v>
      </c>
      <c r="G4684" s="5">
        <f>E4684-F4684</f>
        <v/>
      </c>
      <c r="H4684" s="5">
        <f>'Notes'!$B$4</f>
        <v/>
      </c>
      <c r="I4684" s="5">
        <f>ROUNDUP(D4684/H4684,0)</f>
        <v/>
      </c>
      <c r="J4684" s="6">
        <f>G4684-I4684</f>
        <v/>
      </c>
      <c r="K4684" s="4">
        <f>IF(J4684&lt;0,"Deficit",IF(J4684=0,"Exact fit","Surplus"))</f>
        <v/>
      </c>
    </row>
    <row r="4685">
      <c r="A4685" s="4" t="n">
        <v>240905</v>
      </c>
      <c r="B4685" s="4" t="inlineStr">
        <is>
          <t>ECOLE AUTONOME DE BUTARE</t>
        </is>
      </c>
      <c r="C4685" s="4" t="inlineStr">
        <is>
          <t>P5</t>
        </is>
      </c>
      <c r="D4685" s="5" t="n">
        <v>75</v>
      </c>
      <c r="E4685" s="5" t="n">
        <v>2</v>
      </c>
      <c r="F4685" s="5" t="n">
        <v>0</v>
      </c>
      <c r="G4685" s="5">
        <f>E4685-F4685</f>
        <v/>
      </c>
      <c r="H4685" s="5">
        <f>'Notes'!$B$4</f>
        <v/>
      </c>
      <c r="I4685" s="5">
        <f>ROUNDUP(D4685/H4685,0)</f>
        <v/>
      </c>
      <c r="J4685" s="6">
        <f>G4685-I4685</f>
        <v/>
      </c>
      <c r="K4685" s="4">
        <f>IF(J4685&lt;0,"Deficit",IF(J4685=0,"Exact fit","Surplus"))</f>
        <v/>
      </c>
    </row>
    <row r="4686">
      <c r="A4686" s="4" t="n">
        <v>240905</v>
      </c>
      <c r="B4686" s="4" t="inlineStr">
        <is>
          <t>ECOLE AUTONOME DE BUTARE</t>
        </is>
      </c>
      <c r="C4686" s="4" t="inlineStr">
        <is>
          <t>P6</t>
        </is>
      </c>
      <c r="D4686" s="5" t="n">
        <v>88</v>
      </c>
      <c r="E4686" s="5" t="n">
        <v>3</v>
      </c>
      <c r="F4686" s="5" t="n">
        <v>0</v>
      </c>
      <c r="G4686" s="5">
        <f>E4686-F4686</f>
        <v/>
      </c>
      <c r="H4686" s="5">
        <f>'Notes'!$B$4</f>
        <v/>
      </c>
      <c r="I4686" s="5">
        <f>ROUNDUP(D4686/H4686,0)</f>
        <v/>
      </c>
      <c r="J4686" s="6">
        <f>G4686-I4686</f>
        <v/>
      </c>
      <c r="K4686" s="4">
        <f>IF(J4686&lt;0,"Deficit",IF(J4686=0,"Exact fit","Surplus"))</f>
        <v/>
      </c>
    </row>
    <row r="4687">
      <c r="A4687" s="4" t="n">
        <v>240907</v>
      </c>
      <c r="B4687" s="4" t="inlineStr">
        <is>
          <t>ECOLE ST ANTOINE</t>
        </is>
      </c>
      <c r="C4687" s="4" t="inlineStr">
        <is>
          <t>P1</t>
        </is>
      </c>
      <c r="D4687" s="5" t="n">
        <v>63</v>
      </c>
      <c r="E4687" s="5" t="n">
        <v>2</v>
      </c>
      <c r="F4687" s="5" t="n">
        <v>0</v>
      </c>
      <c r="G4687" s="5">
        <f>E4687-F4687</f>
        <v/>
      </c>
      <c r="H4687" s="5">
        <f>'Notes'!$B$4</f>
        <v/>
      </c>
      <c r="I4687" s="5">
        <f>ROUNDUP(D4687/H4687,0)</f>
        <v/>
      </c>
      <c r="J4687" s="6">
        <f>G4687-I4687</f>
        <v/>
      </c>
      <c r="K4687" s="4">
        <f>IF(J4687&lt;0,"Deficit",IF(J4687=0,"Exact fit","Surplus"))</f>
        <v/>
      </c>
    </row>
    <row r="4688">
      <c r="A4688" s="4" t="n">
        <v>240907</v>
      </c>
      <c r="B4688" s="4" t="inlineStr">
        <is>
          <t>ECOLE ST ANTOINE</t>
        </is>
      </c>
      <c r="C4688" s="4" t="inlineStr">
        <is>
          <t>P2</t>
        </is>
      </c>
      <c r="D4688" s="5" t="n">
        <v>50</v>
      </c>
      <c r="E4688" s="5" t="n">
        <v>1</v>
      </c>
      <c r="F4688" s="5" t="n">
        <v>0</v>
      </c>
      <c r="G4688" s="5">
        <f>E4688-F4688</f>
        <v/>
      </c>
      <c r="H4688" s="5">
        <f>'Notes'!$B$4</f>
        <v/>
      </c>
      <c r="I4688" s="5">
        <f>ROUNDUP(D4688/H4688,0)</f>
        <v/>
      </c>
      <c r="J4688" s="6">
        <f>G4688-I4688</f>
        <v/>
      </c>
      <c r="K4688" s="4">
        <f>IF(J4688&lt;0,"Deficit",IF(J4688=0,"Exact fit","Surplus"))</f>
        <v/>
      </c>
    </row>
    <row r="4689">
      <c r="A4689" s="4" t="n">
        <v>240907</v>
      </c>
      <c r="B4689" s="4" t="inlineStr">
        <is>
          <t>ECOLE ST ANTOINE</t>
        </is>
      </c>
      <c r="C4689" s="4" t="inlineStr">
        <is>
          <t>P3</t>
        </is>
      </c>
      <c r="D4689" s="5" t="n">
        <v>81</v>
      </c>
      <c r="E4689" s="5" t="n">
        <v>2</v>
      </c>
      <c r="F4689" s="5" t="n">
        <v>0</v>
      </c>
      <c r="G4689" s="5">
        <f>E4689-F4689</f>
        <v/>
      </c>
      <c r="H4689" s="5">
        <f>'Notes'!$B$4</f>
        <v/>
      </c>
      <c r="I4689" s="5">
        <f>ROUNDUP(D4689/H4689,0)</f>
        <v/>
      </c>
      <c r="J4689" s="6">
        <f>G4689-I4689</f>
        <v/>
      </c>
      <c r="K4689" s="4">
        <f>IF(J4689&lt;0,"Deficit",IF(J4689=0,"Exact fit","Surplus"))</f>
        <v/>
      </c>
    </row>
    <row r="4690">
      <c r="A4690" s="4" t="n">
        <v>240907</v>
      </c>
      <c r="B4690" s="4" t="inlineStr">
        <is>
          <t>ECOLE ST ANTOINE</t>
        </is>
      </c>
      <c r="C4690" s="4" t="inlineStr">
        <is>
          <t>P4</t>
        </is>
      </c>
      <c r="D4690" s="5" t="n">
        <v>60</v>
      </c>
      <c r="E4690" s="5" t="n">
        <v>2</v>
      </c>
      <c r="F4690" s="5" t="n">
        <v>0</v>
      </c>
      <c r="G4690" s="5">
        <f>E4690-F4690</f>
        <v/>
      </c>
      <c r="H4690" s="5">
        <f>'Notes'!$B$4</f>
        <v/>
      </c>
      <c r="I4690" s="5">
        <f>ROUNDUP(D4690/H4690,0)</f>
        <v/>
      </c>
      <c r="J4690" s="6">
        <f>G4690-I4690</f>
        <v/>
      </c>
      <c r="K4690" s="4">
        <f>IF(J4690&lt;0,"Deficit",IF(J4690=0,"Exact fit","Surplus"))</f>
        <v/>
      </c>
    </row>
    <row r="4691">
      <c r="A4691" s="4" t="n">
        <v>240907</v>
      </c>
      <c r="B4691" s="4" t="inlineStr">
        <is>
          <t>ECOLE ST ANTOINE</t>
        </is>
      </c>
      <c r="C4691" s="4" t="inlineStr">
        <is>
          <t>P5</t>
        </is>
      </c>
      <c r="D4691" s="5" t="n">
        <v>41</v>
      </c>
      <c r="E4691" s="5" t="n">
        <v>2</v>
      </c>
      <c r="F4691" s="5" t="n">
        <v>0</v>
      </c>
      <c r="G4691" s="5">
        <f>E4691-F4691</f>
        <v/>
      </c>
      <c r="H4691" s="5">
        <f>'Notes'!$B$4</f>
        <v/>
      </c>
      <c r="I4691" s="5">
        <f>ROUNDUP(D4691/H4691,0)</f>
        <v/>
      </c>
      <c r="J4691" s="6">
        <f>G4691-I4691</f>
        <v/>
      </c>
      <c r="K4691" s="4">
        <f>IF(J4691&lt;0,"Deficit",IF(J4691=0,"Exact fit","Surplus"))</f>
        <v/>
      </c>
    </row>
    <row r="4692">
      <c r="A4692" s="4" t="n">
        <v>240907</v>
      </c>
      <c r="B4692" s="4" t="inlineStr">
        <is>
          <t>ECOLE ST ANTOINE</t>
        </is>
      </c>
      <c r="C4692" s="4" t="inlineStr">
        <is>
          <t>P6</t>
        </is>
      </c>
      <c r="D4692" s="5" t="n">
        <v>46</v>
      </c>
      <c r="E4692" s="5" t="n">
        <v>2</v>
      </c>
      <c r="F4692" s="5" t="n">
        <v>0</v>
      </c>
      <c r="G4692" s="5">
        <f>E4692-F4692</f>
        <v/>
      </c>
      <c r="H4692" s="5">
        <f>'Notes'!$B$4</f>
        <v/>
      </c>
      <c r="I4692" s="5">
        <f>ROUNDUP(D4692/H4692,0)</f>
        <v/>
      </c>
      <c r="J4692" s="6">
        <f>G4692-I4692</f>
        <v/>
      </c>
      <c r="K4692" s="4">
        <f>IF(J4692&lt;0,"Deficit",IF(J4692=0,"Exact fit","Surplus"))</f>
        <v/>
      </c>
    </row>
    <row r="4693">
      <c r="A4693" s="4" t="n">
        <v>240915</v>
      </c>
      <c r="B4693" s="4" t="inlineStr">
        <is>
          <t>GS MATYAZO</t>
        </is>
      </c>
      <c r="C4693" s="4" t="inlineStr">
        <is>
          <t>P1</t>
        </is>
      </c>
      <c r="D4693" s="5" t="n">
        <v>154</v>
      </c>
      <c r="E4693" s="5" t="n">
        <v>4</v>
      </c>
      <c r="F4693" s="5" t="n">
        <v>2</v>
      </c>
      <c r="G4693" s="5">
        <f>E4693-F4693</f>
        <v/>
      </c>
      <c r="H4693" s="5">
        <f>'Notes'!$B$4</f>
        <v/>
      </c>
      <c r="I4693" s="5">
        <f>ROUNDUP(D4693/H4693,0)</f>
        <v/>
      </c>
      <c r="J4693" s="6">
        <f>G4693-I4693</f>
        <v/>
      </c>
      <c r="K4693" s="4">
        <f>IF(J4693&lt;0,"Deficit",IF(J4693=0,"Exact fit","Surplus"))</f>
        <v/>
      </c>
    </row>
    <row r="4694">
      <c r="A4694" s="4" t="n">
        <v>240915</v>
      </c>
      <c r="B4694" s="4" t="inlineStr">
        <is>
          <t>GS MATYAZO</t>
        </is>
      </c>
      <c r="C4694" s="4" t="inlineStr">
        <is>
          <t>P2</t>
        </is>
      </c>
      <c r="D4694" s="5" t="n">
        <v>154</v>
      </c>
      <c r="E4694" s="5" t="n">
        <v>4</v>
      </c>
      <c r="F4694" s="5" t="n">
        <v>2</v>
      </c>
      <c r="G4694" s="5">
        <f>E4694-F4694</f>
        <v/>
      </c>
      <c r="H4694" s="5">
        <f>'Notes'!$B$4</f>
        <v/>
      </c>
      <c r="I4694" s="5">
        <f>ROUNDUP(D4694/H4694,0)</f>
        <v/>
      </c>
      <c r="J4694" s="6">
        <f>G4694-I4694</f>
        <v/>
      </c>
      <c r="K4694" s="4">
        <f>IF(J4694&lt;0,"Deficit",IF(J4694=0,"Exact fit","Surplus"))</f>
        <v/>
      </c>
    </row>
    <row r="4695">
      <c r="A4695" s="4" t="n">
        <v>240915</v>
      </c>
      <c r="B4695" s="4" t="inlineStr">
        <is>
          <t>GS MATYAZO</t>
        </is>
      </c>
      <c r="C4695" s="4" t="inlineStr">
        <is>
          <t>P3</t>
        </is>
      </c>
      <c r="D4695" s="5" t="n">
        <v>178</v>
      </c>
      <c r="E4695" s="5" t="n">
        <v>4</v>
      </c>
      <c r="F4695" s="5" t="n">
        <v>2</v>
      </c>
      <c r="G4695" s="5">
        <f>E4695-F4695</f>
        <v/>
      </c>
      <c r="H4695" s="5">
        <f>'Notes'!$B$4</f>
        <v/>
      </c>
      <c r="I4695" s="5">
        <f>ROUNDUP(D4695/H4695,0)</f>
        <v/>
      </c>
      <c r="J4695" s="6">
        <f>G4695-I4695</f>
        <v/>
      </c>
      <c r="K4695" s="4">
        <f>IF(J4695&lt;0,"Deficit",IF(J4695=0,"Exact fit","Surplus"))</f>
        <v/>
      </c>
    </row>
    <row r="4696">
      <c r="A4696" s="4" t="n">
        <v>240915</v>
      </c>
      <c r="B4696" s="4" t="inlineStr">
        <is>
          <t>GS MATYAZO</t>
        </is>
      </c>
      <c r="C4696" s="4" t="inlineStr">
        <is>
          <t>P4</t>
        </is>
      </c>
      <c r="D4696" s="5" t="n">
        <v>261</v>
      </c>
      <c r="E4696" s="5" t="n">
        <v>5</v>
      </c>
      <c r="F4696" s="5" t="n">
        <v>0</v>
      </c>
      <c r="G4696" s="5">
        <f>E4696-F4696</f>
        <v/>
      </c>
      <c r="H4696" s="5">
        <f>'Notes'!$B$4</f>
        <v/>
      </c>
      <c r="I4696" s="5">
        <f>ROUNDUP(D4696/H4696,0)</f>
        <v/>
      </c>
      <c r="J4696" s="6">
        <f>G4696-I4696</f>
        <v/>
      </c>
      <c r="K4696" s="4">
        <f>IF(J4696&lt;0,"Deficit",IF(J4696=0,"Exact fit","Surplus"))</f>
        <v/>
      </c>
    </row>
    <row r="4697">
      <c r="A4697" s="4" t="n">
        <v>240915</v>
      </c>
      <c r="B4697" s="4" t="inlineStr">
        <is>
          <t>GS MATYAZO</t>
        </is>
      </c>
      <c r="C4697" s="4" t="inlineStr">
        <is>
          <t>P5</t>
        </is>
      </c>
      <c r="D4697" s="5" t="n">
        <v>207</v>
      </c>
      <c r="E4697" s="5" t="n">
        <v>4</v>
      </c>
      <c r="F4697" s="5" t="n">
        <v>0</v>
      </c>
      <c r="G4697" s="5">
        <f>E4697-F4697</f>
        <v/>
      </c>
      <c r="H4697" s="5">
        <f>'Notes'!$B$4</f>
        <v/>
      </c>
      <c r="I4697" s="5">
        <f>ROUNDUP(D4697/H4697,0)</f>
        <v/>
      </c>
      <c r="J4697" s="6">
        <f>G4697-I4697</f>
        <v/>
      </c>
      <c r="K4697" s="4">
        <f>IF(J4697&lt;0,"Deficit",IF(J4697=0,"Exact fit","Surplus"))</f>
        <v/>
      </c>
    </row>
    <row r="4698">
      <c r="A4698" s="4" t="n">
        <v>240915</v>
      </c>
      <c r="B4698" s="4" t="inlineStr">
        <is>
          <t>GS MATYAZO</t>
        </is>
      </c>
      <c r="C4698" s="4" t="inlineStr">
        <is>
          <t>P6</t>
        </is>
      </c>
      <c r="D4698" s="5" t="n">
        <v>181</v>
      </c>
      <c r="E4698" s="5" t="n">
        <v>4</v>
      </c>
      <c r="F4698" s="5" t="n">
        <v>0</v>
      </c>
      <c r="G4698" s="5">
        <f>E4698-F4698</f>
        <v/>
      </c>
      <c r="H4698" s="5">
        <f>'Notes'!$B$4</f>
        <v/>
      </c>
      <c r="I4698" s="5">
        <f>ROUNDUP(D4698/H4698,0)</f>
        <v/>
      </c>
      <c r="J4698" s="6">
        <f>G4698-I4698</f>
        <v/>
      </c>
      <c r="K4698" s="4">
        <f>IF(J4698&lt;0,"Deficit",IF(J4698=0,"Exact fit","Surplus"))</f>
        <v/>
      </c>
    </row>
    <row r="4699">
      <c r="A4699" s="4" t="n">
        <v>240916</v>
      </c>
      <c r="B4699" s="4" t="inlineStr">
        <is>
          <t>NEW VISION PRIMARY SCHOOL</t>
        </is>
      </c>
      <c r="C4699" s="4" t="inlineStr">
        <is>
          <t>P1</t>
        </is>
      </c>
      <c r="D4699" s="5" t="n">
        <v>85</v>
      </c>
      <c r="E4699" s="5" t="n">
        <v>3</v>
      </c>
      <c r="F4699" s="5" t="n">
        <v>0</v>
      </c>
      <c r="G4699" s="5">
        <f>E4699-F4699</f>
        <v/>
      </c>
      <c r="H4699" s="5">
        <f>'Notes'!$B$4</f>
        <v/>
      </c>
      <c r="I4699" s="5">
        <f>ROUNDUP(D4699/H4699,0)</f>
        <v/>
      </c>
      <c r="J4699" s="6">
        <f>G4699-I4699</f>
        <v/>
      </c>
      <c r="K4699" s="4">
        <f>IF(J4699&lt;0,"Deficit",IF(J4699=0,"Exact fit","Surplus"))</f>
        <v/>
      </c>
    </row>
    <row r="4700">
      <c r="A4700" s="4" t="n">
        <v>240916</v>
      </c>
      <c r="B4700" s="4" t="inlineStr">
        <is>
          <t>NEW VISION PRIMARY SCHOOL</t>
        </is>
      </c>
      <c r="C4700" s="4" t="inlineStr">
        <is>
          <t>P2</t>
        </is>
      </c>
      <c r="D4700" s="5" t="n">
        <v>71</v>
      </c>
      <c r="E4700" s="5" t="n">
        <v>2</v>
      </c>
      <c r="F4700" s="5" t="n">
        <v>0</v>
      </c>
      <c r="G4700" s="5">
        <f>E4700-F4700</f>
        <v/>
      </c>
      <c r="H4700" s="5">
        <f>'Notes'!$B$4</f>
        <v/>
      </c>
      <c r="I4700" s="5">
        <f>ROUNDUP(D4700/H4700,0)</f>
        <v/>
      </c>
      <c r="J4700" s="6">
        <f>G4700-I4700</f>
        <v/>
      </c>
      <c r="K4700" s="4">
        <f>IF(J4700&lt;0,"Deficit",IF(J4700=0,"Exact fit","Surplus"))</f>
        <v/>
      </c>
    </row>
    <row r="4701">
      <c r="A4701" s="4" t="n">
        <v>240916</v>
      </c>
      <c r="B4701" s="4" t="inlineStr">
        <is>
          <t>NEW VISION PRIMARY SCHOOL</t>
        </is>
      </c>
      <c r="C4701" s="4" t="inlineStr">
        <is>
          <t>P3</t>
        </is>
      </c>
      <c r="D4701" s="5" t="n">
        <v>96</v>
      </c>
      <c r="E4701" s="5" t="n">
        <v>3</v>
      </c>
      <c r="F4701" s="5" t="n">
        <v>0</v>
      </c>
      <c r="G4701" s="5">
        <f>E4701-F4701</f>
        <v/>
      </c>
      <c r="H4701" s="5">
        <f>'Notes'!$B$4</f>
        <v/>
      </c>
      <c r="I4701" s="5">
        <f>ROUNDUP(D4701/H4701,0)</f>
        <v/>
      </c>
      <c r="J4701" s="6">
        <f>G4701-I4701</f>
        <v/>
      </c>
      <c r="K4701" s="4">
        <f>IF(J4701&lt;0,"Deficit",IF(J4701=0,"Exact fit","Surplus"))</f>
        <v/>
      </c>
    </row>
    <row r="4702">
      <c r="A4702" s="4" t="n">
        <v>240916</v>
      </c>
      <c r="B4702" s="4" t="inlineStr">
        <is>
          <t>NEW VISION PRIMARY SCHOOL</t>
        </is>
      </c>
      <c r="C4702" s="4" t="inlineStr">
        <is>
          <t>P4</t>
        </is>
      </c>
      <c r="D4702" s="5" t="n">
        <v>107</v>
      </c>
      <c r="E4702" s="5" t="n">
        <v>3</v>
      </c>
      <c r="F4702" s="5" t="n">
        <v>0</v>
      </c>
      <c r="G4702" s="5">
        <f>E4702-F4702</f>
        <v/>
      </c>
      <c r="H4702" s="5">
        <f>'Notes'!$B$4</f>
        <v/>
      </c>
      <c r="I4702" s="5">
        <f>ROUNDUP(D4702/H4702,0)</f>
        <v/>
      </c>
      <c r="J4702" s="6">
        <f>G4702-I4702</f>
        <v/>
      </c>
      <c r="K4702" s="4">
        <f>IF(J4702&lt;0,"Deficit",IF(J4702=0,"Exact fit","Surplus"))</f>
        <v/>
      </c>
    </row>
    <row r="4703">
      <c r="A4703" s="4" t="n">
        <v>240916</v>
      </c>
      <c r="B4703" s="4" t="inlineStr">
        <is>
          <t>NEW VISION PRIMARY SCHOOL</t>
        </is>
      </c>
      <c r="C4703" s="4" t="inlineStr">
        <is>
          <t>P5</t>
        </is>
      </c>
      <c r="D4703" s="5" t="n">
        <v>113</v>
      </c>
      <c r="E4703" s="5" t="n">
        <v>4</v>
      </c>
      <c r="F4703" s="5" t="n">
        <v>0</v>
      </c>
      <c r="G4703" s="5">
        <f>E4703-F4703</f>
        <v/>
      </c>
      <c r="H4703" s="5">
        <f>'Notes'!$B$4</f>
        <v/>
      </c>
      <c r="I4703" s="5">
        <f>ROUNDUP(D4703/H4703,0)</f>
        <v/>
      </c>
      <c r="J4703" s="6">
        <f>G4703-I4703</f>
        <v/>
      </c>
      <c r="K4703" s="4">
        <f>IF(J4703&lt;0,"Deficit",IF(J4703=0,"Exact fit","Surplus"))</f>
        <v/>
      </c>
    </row>
    <row r="4704">
      <c r="A4704" s="4" t="n">
        <v>240916</v>
      </c>
      <c r="B4704" s="4" t="inlineStr">
        <is>
          <t>NEW VISION PRIMARY SCHOOL</t>
        </is>
      </c>
      <c r="C4704" s="4" t="inlineStr">
        <is>
          <t>P6</t>
        </is>
      </c>
      <c r="D4704" s="5" t="n">
        <v>71</v>
      </c>
      <c r="E4704" s="5" t="n">
        <v>2</v>
      </c>
      <c r="F4704" s="5" t="n">
        <v>0</v>
      </c>
      <c r="G4704" s="5">
        <f>E4704-F4704</f>
        <v/>
      </c>
      <c r="H4704" s="5">
        <f>'Notes'!$B$4</f>
        <v/>
      </c>
      <c r="I4704" s="5">
        <f>ROUNDUP(D4704/H4704,0)</f>
        <v/>
      </c>
      <c r="J4704" s="6">
        <f>G4704-I4704</f>
        <v/>
      </c>
      <c r="K4704" s="4">
        <f>IF(J4704&lt;0,"Deficit",IF(J4704=0,"Exact fit","Surplus"))</f>
        <v/>
      </c>
    </row>
    <row r="4705">
      <c r="A4705" s="4" t="n">
        <v>240917</v>
      </c>
      <c r="B4705" s="4" t="inlineStr">
        <is>
          <t>EP NGOMA</t>
        </is>
      </c>
      <c r="C4705" s="4" t="inlineStr">
        <is>
          <t>P1</t>
        </is>
      </c>
      <c r="D4705" s="5" t="n">
        <v>64</v>
      </c>
      <c r="E4705" s="5" t="n">
        <v>2</v>
      </c>
      <c r="F4705" s="5" t="n">
        <v>1</v>
      </c>
      <c r="G4705" s="5">
        <f>E4705-F4705</f>
        <v/>
      </c>
      <c r="H4705" s="5">
        <f>'Notes'!$B$4</f>
        <v/>
      </c>
      <c r="I4705" s="5">
        <f>ROUNDUP(D4705/H4705,0)</f>
        <v/>
      </c>
      <c r="J4705" s="6">
        <f>G4705-I4705</f>
        <v/>
      </c>
      <c r="K4705" s="4">
        <f>IF(J4705&lt;0,"Deficit",IF(J4705=0,"Exact fit","Surplus"))</f>
        <v/>
      </c>
    </row>
    <row r="4706">
      <c r="A4706" s="4" t="n">
        <v>240917</v>
      </c>
      <c r="B4706" s="4" t="inlineStr">
        <is>
          <t>EP NGOMA</t>
        </is>
      </c>
      <c r="C4706" s="4" t="inlineStr">
        <is>
          <t>P2</t>
        </is>
      </c>
      <c r="D4706" s="5" t="n">
        <v>85</v>
      </c>
      <c r="E4706" s="5" t="n">
        <v>2</v>
      </c>
      <c r="F4706" s="5" t="n">
        <v>0</v>
      </c>
      <c r="G4706" s="5">
        <f>E4706-F4706</f>
        <v/>
      </c>
      <c r="H4706" s="5">
        <f>'Notes'!$B$4</f>
        <v/>
      </c>
      <c r="I4706" s="5">
        <f>ROUNDUP(D4706/H4706,0)</f>
        <v/>
      </c>
      <c r="J4706" s="6">
        <f>G4706-I4706</f>
        <v/>
      </c>
      <c r="K4706" s="4">
        <f>IF(J4706&lt;0,"Deficit",IF(J4706=0,"Exact fit","Surplus"))</f>
        <v/>
      </c>
    </row>
    <row r="4707">
      <c r="A4707" s="4" t="n">
        <v>240917</v>
      </c>
      <c r="B4707" s="4" t="inlineStr">
        <is>
          <t>EP NGOMA</t>
        </is>
      </c>
      <c r="C4707" s="4" t="inlineStr">
        <is>
          <t>P3</t>
        </is>
      </c>
      <c r="D4707" s="5" t="n">
        <v>113</v>
      </c>
      <c r="E4707" s="5" t="n">
        <v>4</v>
      </c>
      <c r="F4707" s="5" t="n">
        <v>2</v>
      </c>
      <c r="G4707" s="5">
        <f>E4707-F4707</f>
        <v/>
      </c>
      <c r="H4707" s="5">
        <f>'Notes'!$B$4</f>
        <v/>
      </c>
      <c r="I4707" s="5">
        <f>ROUNDUP(D4707/H4707,0)</f>
        <v/>
      </c>
      <c r="J4707" s="6">
        <f>G4707-I4707</f>
        <v/>
      </c>
      <c r="K4707" s="4">
        <f>IF(J4707&lt;0,"Deficit",IF(J4707=0,"Exact fit","Surplus"))</f>
        <v/>
      </c>
    </row>
    <row r="4708">
      <c r="A4708" s="4" t="n">
        <v>240917</v>
      </c>
      <c r="B4708" s="4" t="inlineStr">
        <is>
          <t>EP NGOMA</t>
        </is>
      </c>
      <c r="C4708" s="4" t="inlineStr">
        <is>
          <t>P4</t>
        </is>
      </c>
      <c r="D4708" s="5" t="n">
        <v>103</v>
      </c>
      <c r="E4708" s="5" t="n">
        <v>3</v>
      </c>
      <c r="F4708" s="5" t="n">
        <v>0</v>
      </c>
      <c r="G4708" s="5">
        <f>E4708-F4708</f>
        <v/>
      </c>
      <c r="H4708" s="5">
        <f>'Notes'!$B$4</f>
        <v/>
      </c>
      <c r="I4708" s="5">
        <f>ROUNDUP(D4708/H4708,0)</f>
        <v/>
      </c>
      <c r="J4708" s="6">
        <f>G4708-I4708</f>
        <v/>
      </c>
      <c r="K4708" s="4">
        <f>IF(J4708&lt;0,"Deficit",IF(J4708=0,"Exact fit","Surplus"))</f>
        <v/>
      </c>
    </row>
    <row r="4709">
      <c r="A4709" s="4" t="n">
        <v>240917</v>
      </c>
      <c r="B4709" s="4" t="inlineStr">
        <is>
          <t>EP NGOMA</t>
        </is>
      </c>
      <c r="C4709" s="4" t="inlineStr">
        <is>
          <t>P5</t>
        </is>
      </c>
      <c r="D4709" s="5" t="n">
        <v>123</v>
      </c>
      <c r="E4709" s="5" t="n">
        <v>3</v>
      </c>
      <c r="F4709" s="5" t="n">
        <v>0</v>
      </c>
      <c r="G4709" s="5">
        <f>E4709-F4709</f>
        <v/>
      </c>
      <c r="H4709" s="5">
        <f>'Notes'!$B$4</f>
        <v/>
      </c>
      <c r="I4709" s="5">
        <f>ROUNDUP(D4709/H4709,0)</f>
        <v/>
      </c>
      <c r="J4709" s="6">
        <f>G4709-I4709</f>
        <v/>
      </c>
      <c r="K4709" s="4">
        <f>IF(J4709&lt;0,"Deficit",IF(J4709=0,"Exact fit","Surplus"))</f>
        <v/>
      </c>
    </row>
    <row r="4710">
      <c r="A4710" s="4" t="n">
        <v>240917</v>
      </c>
      <c r="B4710" s="4" t="inlineStr">
        <is>
          <t>EP NGOMA</t>
        </is>
      </c>
      <c r="C4710" s="4" t="inlineStr">
        <is>
          <t>P6</t>
        </is>
      </c>
      <c r="D4710" s="5" t="n">
        <v>125</v>
      </c>
      <c r="E4710" s="5" t="n">
        <v>3</v>
      </c>
      <c r="F4710" s="5" t="n">
        <v>0</v>
      </c>
      <c r="G4710" s="5">
        <f>E4710-F4710</f>
        <v/>
      </c>
      <c r="H4710" s="5">
        <f>'Notes'!$B$4</f>
        <v/>
      </c>
      <c r="I4710" s="5">
        <f>ROUNDUP(D4710/H4710,0)</f>
        <v/>
      </c>
      <c r="J4710" s="6">
        <f>G4710-I4710</f>
        <v/>
      </c>
      <c r="K4710" s="4">
        <f>IF(J4710&lt;0,"Deficit",IF(J4710=0,"Exact fit","Surplus"))</f>
        <v/>
      </c>
    </row>
    <row r="4711">
      <c r="A4711" s="4" t="n">
        <v>240920</v>
      </c>
      <c r="B4711" s="4" t="inlineStr">
        <is>
          <t>EP RUNGA SCHOOL</t>
        </is>
      </c>
      <c r="C4711" s="4" t="inlineStr">
        <is>
          <t>P1</t>
        </is>
      </c>
      <c r="D4711" s="5" t="n">
        <v>138</v>
      </c>
      <c r="E4711" s="5" t="n">
        <v>2</v>
      </c>
      <c r="F4711" s="5" t="n">
        <v>0</v>
      </c>
      <c r="G4711" s="5">
        <f>E4711-F4711</f>
        <v/>
      </c>
      <c r="H4711" s="5">
        <f>'Notes'!$B$4</f>
        <v/>
      </c>
      <c r="I4711" s="5">
        <f>ROUNDUP(D4711/H4711,0)</f>
        <v/>
      </c>
      <c r="J4711" s="6">
        <f>G4711-I4711</f>
        <v/>
      </c>
      <c r="K4711" s="4">
        <f>IF(J4711&lt;0,"Deficit",IF(J4711=0,"Exact fit","Surplus"))</f>
        <v/>
      </c>
    </row>
    <row r="4712">
      <c r="A4712" s="4" t="n">
        <v>240920</v>
      </c>
      <c r="B4712" s="4" t="inlineStr">
        <is>
          <t>EP RUNGA SCHOOL</t>
        </is>
      </c>
      <c r="C4712" s="4" t="inlineStr">
        <is>
          <t>P2</t>
        </is>
      </c>
      <c r="D4712" s="5" t="n">
        <v>135</v>
      </c>
      <c r="E4712" s="5" t="n">
        <v>2</v>
      </c>
      <c r="F4712" s="5" t="n">
        <v>0</v>
      </c>
      <c r="G4712" s="5">
        <f>E4712-F4712</f>
        <v/>
      </c>
      <c r="H4712" s="5">
        <f>'Notes'!$B$4</f>
        <v/>
      </c>
      <c r="I4712" s="5">
        <f>ROUNDUP(D4712/H4712,0)</f>
        <v/>
      </c>
      <c r="J4712" s="6">
        <f>G4712-I4712</f>
        <v/>
      </c>
      <c r="K4712" s="4">
        <f>IF(J4712&lt;0,"Deficit",IF(J4712=0,"Exact fit","Surplus"))</f>
        <v/>
      </c>
    </row>
    <row r="4713">
      <c r="A4713" s="4" t="n">
        <v>240920</v>
      </c>
      <c r="B4713" s="4" t="inlineStr">
        <is>
          <t>EP RUNGA SCHOOL</t>
        </is>
      </c>
      <c r="C4713" s="4" t="inlineStr">
        <is>
          <t>P3</t>
        </is>
      </c>
      <c r="D4713" s="5" t="n">
        <v>131</v>
      </c>
      <c r="E4713" s="5" t="n">
        <v>2</v>
      </c>
      <c r="F4713" s="5" t="n">
        <v>0</v>
      </c>
      <c r="G4713" s="5">
        <f>E4713-F4713</f>
        <v/>
      </c>
      <c r="H4713" s="5">
        <f>'Notes'!$B$4</f>
        <v/>
      </c>
      <c r="I4713" s="5">
        <f>ROUNDUP(D4713/H4713,0)</f>
        <v/>
      </c>
      <c r="J4713" s="6">
        <f>G4713-I4713</f>
        <v/>
      </c>
      <c r="K4713" s="4">
        <f>IF(J4713&lt;0,"Deficit",IF(J4713=0,"Exact fit","Surplus"))</f>
        <v/>
      </c>
    </row>
    <row r="4714">
      <c r="A4714" s="4" t="n">
        <v>240920</v>
      </c>
      <c r="B4714" s="4" t="inlineStr">
        <is>
          <t>EP RUNGA SCHOOL</t>
        </is>
      </c>
      <c r="C4714" s="4" t="inlineStr">
        <is>
          <t>P4</t>
        </is>
      </c>
      <c r="D4714" s="5" t="n">
        <v>183</v>
      </c>
      <c r="E4714" s="5" t="n">
        <v>4</v>
      </c>
      <c r="F4714" s="5" t="n">
        <v>1</v>
      </c>
      <c r="G4714" s="5">
        <f>E4714-F4714</f>
        <v/>
      </c>
      <c r="H4714" s="5">
        <f>'Notes'!$B$4</f>
        <v/>
      </c>
      <c r="I4714" s="5">
        <f>ROUNDUP(D4714/H4714,0)</f>
        <v/>
      </c>
      <c r="J4714" s="6">
        <f>G4714-I4714</f>
        <v/>
      </c>
      <c r="K4714" s="4">
        <f>IF(J4714&lt;0,"Deficit",IF(J4714=0,"Exact fit","Surplus"))</f>
        <v/>
      </c>
    </row>
    <row r="4715">
      <c r="A4715" s="4" t="n">
        <v>240920</v>
      </c>
      <c r="B4715" s="4" t="inlineStr">
        <is>
          <t>EP RUNGA SCHOOL</t>
        </is>
      </c>
      <c r="C4715" s="4" t="inlineStr">
        <is>
          <t>P5</t>
        </is>
      </c>
      <c r="D4715" s="5" t="n">
        <v>123</v>
      </c>
      <c r="E4715" s="5" t="n">
        <v>3</v>
      </c>
      <c r="F4715" s="5" t="n">
        <v>0</v>
      </c>
      <c r="G4715" s="5">
        <f>E4715-F4715</f>
        <v/>
      </c>
      <c r="H4715" s="5">
        <f>'Notes'!$B$4</f>
        <v/>
      </c>
      <c r="I4715" s="5">
        <f>ROUNDUP(D4715/H4715,0)</f>
        <v/>
      </c>
      <c r="J4715" s="6">
        <f>G4715-I4715</f>
        <v/>
      </c>
      <c r="K4715" s="4">
        <f>IF(J4715&lt;0,"Deficit",IF(J4715=0,"Exact fit","Surplus"))</f>
        <v/>
      </c>
    </row>
    <row r="4716">
      <c r="A4716" s="4" t="n">
        <v>240920</v>
      </c>
      <c r="B4716" s="4" t="inlineStr">
        <is>
          <t>EP RUNGA SCHOOL</t>
        </is>
      </c>
      <c r="C4716" s="4" t="inlineStr">
        <is>
          <t>P6</t>
        </is>
      </c>
      <c r="D4716" s="5" t="n">
        <v>103</v>
      </c>
      <c r="E4716" s="5" t="n">
        <v>2</v>
      </c>
      <c r="F4716" s="5" t="n">
        <v>0</v>
      </c>
      <c r="G4716" s="5">
        <f>E4716-F4716</f>
        <v/>
      </c>
      <c r="H4716" s="5">
        <f>'Notes'!$B$4</f>
        <v/>
      </c>
      <c r="I4716" s="5">
        <f>ROUNDUP(D4716/H4716,0)</f>
        <v/>
      </c>
      <c r="J4716" s="6">
        <f>G4716-I4716</f>
        <v/>
      </c>
      <c r="K4716" s="4">
        <f>IF(J4716&lt;0,"Deficit",IF(J4716=0,"Exact fit","Surplus"))</f>
        <v/>
      </c>
    </row>
    <row r="4717">
      <c r="A4717" s="4" t="n">
        <v>240921</v>
      </c>
      <c r="B4717" s="4" t="inlineStr">
        <is>
          <t>E.P NGOMA ADVENTISTE</t>
        </is>
      </c>
      <c r="C4717" s="4" t="inlineStr">
        <is>
          <t>P1</t>
        </is>
      </c>
      <c r="D4717" s="5" t="n">
        <v>35</v>
      </c>
      <c r="E4717" s="5" t="n">
        <v>1</v>
      </c>
      <c r="F4717" s="5" t="n">
        <v>0</v>
      </c>
      <c r="G4717" s="5">
        <f>E4717-F4717</f>
        <v/>
      </c>
      <c r="H4717" s="5">
        <f>'Notes'!$B$4</f>
        <v/>
      </c>
      <c r="I4717" s="5">
        <f>ROUNDUP(D4717/H4717,0)</f>
        <v/>
      </c>
      <c r="J4717" s="6">
        <f>G4717-I4717</f>
        <v/>
      </c>
      <c r="K4717" s="4">
        <f>IF(J4717&lt;0,"Deficit",IF(J4717=0,"Exact fit","Surplus"))</f>
        <v/>
      </c>
    </row>
    <row r="4718">
      <c r="A4718" s="4" t="n">
        <v>240921</v>
      </c>
      <c r="B4718" s="4" t="inlineStr">
        <is>
          <t>E.P NGOMA ADVENTISTE</t>
        </is>
      </c>
      <c r="C4718" s="4" t="inlineStr">
        <is>
          <t>P2</t>
        </is>
      </c>
      <c r="D4718" s="5" t="n">
        <v>40</v>
      </c>
      <c r="E4718" s="5" t="n">
        <v>1</v>
      </c>
      <c r="F4718" s="5" t="n">
        <v>0</v>
      </c>
      <c r="G4718" s="5">
        <f>E4718-F4718</f>
        <v/>
      </c>
      <c r="H4718" s="5">
        <f>'Notes'!$B$4</f>
        <v/>
      </c>
      <c r="I4718" s="5">
        <f>ROUNDUP(D4718/H4718,0)</f>
        <v/>
      </c>
      <c r="J4718" s="6">
        <f>G4718-I4718</f>
        <v/>
      </c>
      <c r="K4718" s="4">
        <f>IF(J4718&lt;0,"Deficit",IF(J4718=0,"Exact fit","Surplus"))</f>
        <v/>
      </c>
    </row>
    <row r="4719">
      <c r="A4719" s="4" t="n">
        <v>240921</v>
      </c>
      <c r="B4719" s="4" t="inlineStr">
        <is>
          <t>E.P NGOMA ADVENTISTE</t>
        </is>
      </c>
      <c r="C4719" s="4" t="inlineStr">
        <is>
          <t>P3</t>
        </is>
      </c>
      <c r="D4719" s="5" t="n">
        <v>64</v>
      </c>
      <c r="E4719" s="5" t="n">
        <v>2</v>
      </c>
      <c r="F4719" s="5" t="n">
        <v>0</v>
      </c>
      <c r="G4719" s="5">
        <f>E4719-F4719</f>
        <v/>
      </c>
      <c r="H4719" s="5">
        <f>'Notes'!$B$4</f>
        <v/>
      </c>
      <c r="I4719" s="5">
        <f>ROUNDUP(D4719/H4719,0)</f>
        <v/>
      </c>
      <c r="J4719" s="6">
        <f>G4719-I4719</f>
        <v/>
      </c>
      <c r="K4719" s="4">
        <f>IF(J4719&lt;0,"Deficit",IF(J4719=0,"Exact fit","Surplus"))</f>
        <v/>
      </c>
    </row>
    <row r="4720">
      <c r="A4720" s="4" t="n">
        <v>240921</v>
      </c>
      <c r="B4720" s="4" t="inlineStr">
        <is>
          <t>E.P NGOMA ADVENTISTE</t>
        </is>
      </c>
      <c r="C4720" s="4" t="inlineStr">
        <is>
          <t>P4</t>
        </is>
      </c>
      <c r="D4720" s="5" t="n">
        <v>67</v>
      </c>
      <c r="E4720" s="5" t="n">
        <v>2</v>
      </c>
      <c r="F4720" s="5" t="n">
        <v>0</v>
      </c>
      <c r="G4720" s="5">
        <f>E4720-F4720</f>
        <v/>
      </c>
      <c r="H4720" s="5">
        <f>'Notes'!$B$4</f>
        <v/>
      </c>
      <c r="I4720" s="5">
        <f>ROUNDUP(D4720/H4720,0)</f>
        <v/>
      </c>
      <c r="J4720" s="6">
        <f>G4720-I4720</f>
        <v/>
      </c>
      <c r="K4720" s="4">
        <f>IF(J4720&lt;0,"Deficit",IF(J4720=0,"Exact fit","Surplus"))</f>
        <v/>
      </c>
    </row>
    <row r="4721">
      <c r="A4721" s="4" t="n">
        <v>240921</v>
      </c>
      <c r="B4721" s="4" t="inlineStr">
        <is>
          <t>E.P NGOMA ADVENTISTE</t>
        </is>
      </c>
      <c r="C4721" s="4" t="inlineStr">
        <is>
          <t>P5</t>
        </is>
      </c>
      <c r="D4721" s="5" t="n">
        <v>89</v>
      </c>
      <c r="E4721" s="5" t="n">
        <v>3</v>
      </c>
      <c r="F4721" s="5" t="n">
        <v>0</v>
      </c>
      <c r="G4721" s="5">
        <f>E4721-F4721</f>
        <v/>
      </c>
      <c r="H4721" s="5">
        <f>'Notes'!$B$4</f>
        <v/>
      </c>
      <c r="I4721" s="5">
        <f>ROUNDUP(D4721/H4721,0)</f>
        <v/>
      </c>
      <c r="J4721" s="6">
        <f>G4721-I4721</f>
        <v/>
      </c>
      <c r="K4721" s="4">
        <f>IF(J4721&lt;0,"Deficit",IF(J4721=0,"Exact fit","Surplus"))</f>
        <v/>
      </c>
    </row>
    <row r="4722">
      <c r="A4722" s="4" t="n">
        <v>240921</v>
      </c>
      <c r="B4722" s="4" t="inlineStr">
        <is>
          <t>E.P NGOMA ADVENTISTE</t>
        </is>
      </c>
      <c r="C4722" s="4" t="inlineStr">
        <is>
          <t>P6</t>
        </is>
      </c>
      <c r="D4722" s="5" t="n">
        <v>115</v>
      </c>
      <c r="E4722" s="5" t="n">
        <v>3</v>
      </c>
      <c r="F4722" s="5" t="n">
        <v>0</v>
      </c>
      <c r="G4722" s="5">
        <f>E4722-F4722</f>
        <v/>
      </c>
      <c r="H4722" s="5">
        <f>'Notes'!$B$4</f>
        <v/>
      </c>
      <c r="I4722" s="5">
        <f>ROUNDUP(D4722/H4722,0)</f>
        <v/>
      </c>
      <c r="J4722" s="6">
        <f>G4722-I4722</f>
        <v/>
      </c>
      <c r="K4722" s="4">
        <f>IF(J4722&lt;0,"Deficit",IF(J4722=0,"Exact fit","Surplus"))</f>
        <v/>
      </c>
    </row>
    <row r="4723">
      <c r="A4723" s="4" t="n">
        <v>240922</v>
      </c>
      <c r="B4723" s="4" t="inlineStr">
        <is>
          <t>School for Excellence Imanzi</t>
        </is>
      </c>
      <c r="C4723" s="4" t="inlineStr">
        <is>
          <t>P1</t>
        </is>
      </c>
      <c r="D4723" s="5" t="n">
        <v>21</v>
      </c>
      <c r="E4723" s="5" t="n">
        <v>1</v>
      </c>
      <c r="F4723" s="5" t="n">
        <v>0</v>
      </c>
      <c r="G4723" s="5">
        <f>E4723-F4723</f>
        <v/>
      </c>
      <c r="H4723" s="5">
        <f>'Notes'!$B$4</f>
        <v/>
      </c>
      <c r="I4723" s="5">
        <f>ROUNDUP(D4723/H4723,0)</f>
        <v/>
      </c>
      <c r="J4723" s="6">
        <f>G4723-I4723</f>
        <v/>
      </c>
      <c r="K4723" s="4">
        <f>IF(J4723&lt;0,"Deficit",IF(J4723=0,"Exact fit","Surplus"))</f>
        <v/>
      </c>
    </row>
    <row r="4724">
      <c r="A4724" s="4" t="n">
        <v>240922</v>
      </c>
      <c r="B4724" s="4" t="inlineStr">
        <is>
          <t>School for Excellence Imanzi</t>
        </is>
      </c>
      <c r="C4724" s="4" t="inlineStr">
        <is>
          <t>P2</t>
        </is>
      </c>
      <c r="D4724" s="5" t="n">
        <v>27</v>
      </c>
      <c r="E4724" s="5" t="n">
        <v>1</v>
      </c>
      <c r="F4724" s="5" t="n">
        <v>0</v>
      </c>
      <c r="G4724" s="5">
        <f>E4724-F4724</f>
        <v/>
      </c>
      <c r="H4724" s="5">
        <f>'Notes'!$B$4</f>
        <v/>
      </c>
      <c r="I4724" s="5">
        <f>ROUNDUP(D4724/H4724,0)</f>
        <v/>
      </c>
      <c r="J4724" s="6">
        <f>G4724-I4724</f>
        <v/>
      </c>
      <c r="K4724" s="4">
        <f>IF(J4724&lt;0,"Deficit",IF(J4724=0,"Exact fit","Surplus"))</f>
        <v/>
      </c>
    </row>
    <row r="4725">
      <c r="A4725" s="4" t="n">
        <v>240922</v>
      </c>
      <c r="B4725" s="4" t="inlineStr">
        <is>
          <t>School for Excellence Imanzi</t>
        </is>
      </c>
      <c r="C4725" s="4" t="inlineStr">
        <is>
          <t>P3</t>
        </is>
      </c>
      <c r="D4725" s="5" t="n">
        <v>12</v>
      </c>
      <c r="E4725" s="5" t="n">
        <v>1</v>
      </c>
      <c r="F4725" s="5" t="n">
        <v>0</v>
      </c>
      <c r="G4725" s="5">
        <f>E4725-F4725</f>
        <v/>
      </c>
      <c r="H4725" s="5">
        <f>'Notes'!$B$4</f>
        <v/>
      </c>
      <c r="I4725" s="5">
        <f>ROUNDUP(D4725/H4725,0)</f>
        <v/>
      </c>
      <c r="J4725" s="6">
        <f>G4725-I4725</f>
        <v/>
      </c>
      <c r="K4725" s="4">
        <f>IF(J4725&lt;0,"Deficit",IF(J4725=0,"Exact fit","Surplus"))</f>
        <v/>
      </c>
    </row>
    <row r="4726">
      <c r="A4726" s="4" t="n">
        <v>240922</v>
      </c>
      <c r="B4726" s="4" t="inlineStr">
        <is>
          <t>School for Excellence Imanzi</t>
        </is>
      </c>
      <c r="C4726" s="4" t="inlineStr">
        <is>
          <t>P4</t>
        </is>
      </c>
      <c r="D4726" s="5" t="n">
        <v>22</v>
      </c>
      <c r="E4726" s="5" t="n">
        <v>1</v>
      </c>
      <c r="F4726" s="5" t="n">
        <v>0</v>
      </c>
      <c r="G4726" s="5">
        <f>E4726-F4726</f>
        <v/>
      </c>
      <c r="H4726" s="5">
        <f>'Notes'!$B$4</f>
        <v/>
      </c>
      <c r="I4726" s="5">
        <f>ROUNDUP(D4726/H4726,0)</f>
        <v/>
      </c>
      <c r="J4726" s="6">
        <f>G4726-I4726</f>
        <v/>
      </c>
      <c r="K4726" s="4">
        <f>IF(J4726&lt;0,"Deficit",IF(J4726=0,"Exact fit","Surplus"))</f>
        <v/>
      </c>
    </row>
    <row r="4727">
      <c r="A4727" s="4" t="n">
        <v>240922</v>
      </c>
      <c r="B4727" s="4" t="inlineStr">
        <is>
          <t>School for Excellence Imanzi</t>
        </is>
      </c>
      <c r="C4727" s="4" t="inlineStr">
        <is>
          <t>P5</t>
        </is>
      </c>
      <c r="D4727" s="5" t="n">
        <v>19</v>
      </c>
      <c r="E4727" s="5" t="n">
        <v>1</v>
      </c>
      <c r="F4727" s="5" t="n">
        <v>0</v>
      </c>
      <c r="G4727" s="5">
        <f>E4727-F4727</f>
        <v/>
      </c>
      <c r="H4727" s="5">
        <f>'Notes'!$B$4</f>
        <v/>
      </c>
      <c r="I4727" s="5">
        <f>ROUNDUP(D4727/H4727,0)</f>
        <v/>
      </c>
      <c r="J4727" s="6">
        <f>G4727-I4727</f>
        <v/>
      </c>
      <c r="K4727" s="4">
        <f>IF(J4727&lt;0,"Deficit",IF(J4727=0,"Exact fit","Surplus"))</f>
        <v/>
      </c>
    </row>
    <row r="4728">
      <c r="A4728" s="4" t="n">
        <v>240922</v>
      </c>
      <c r="B4728" s="4" t="inlineStr">
        <is>
          <t>School for Excellence Imanzi</t>
        </is>
      </c>
      <c r="C4728" s="4" t="inlineStr">
        <is>
          <t>P6</t>
        </is>
      </c>
      <c r="D4728" s="5" t="n">
        <v>12</v>
      </c>
      <c r="E4728" s="5" t="n">
        <v>1</v>
      </c>
      <c r="F4728" s="5" t="n">
        <v>0</v>
      </c>
      <c r="G4728" s="5">
        <f>E4728-F4728</f>
        <v/>
      </c>
      <c r="H4728" s="5">
        <f>'Notes'!$B$4</f>
        <v/>
      </c>
      <c r="I4728" s="5">
        <f>ROUNDUP(D4728/H4728,0)</f>
        <v/>
      </c>
      <c r="J4728" s="6">
        <f>G4728-I4728</f>
        <v/>
      </c>
      <c r="K4728" s="4">
        <f>IF(J4728&lt;0,"Deficit",IF(J4728=0,"Exact fit","Surplus"))</f>
        <v/>
      </c>
    </row>
    <row r="4729">
      <c r="A4729" s="4" t="n">
        <v>240951</v>
      </c>
      <c r="B4729" s="4" t="inlineStr">
        <is>
          <t>ECOLE INTERNATIONALE DES PARENTS DE BUTARE</t>
        </is>
      </c>
      <c r="C4729" s="4" t="inlineStr">
        <is>
          <t>P1</t>
        </is>
      </c>
      <c r="D4729" s="5" t="n">
        <v>120</v>
      </c>
      <c r="E4729" s="5" t="n">
        <v>4</v>
      </c>
      <c r="F4729" s="5" t="n">
        <v>0</v>
      </c>
      <c r="G4729" s="5">
        <f>E4729-F4729</f>
        <v/>
      </c>
      <c r="H4729" s="5">
        <f>'Notes'!$B$4</f>
        <v/>
      </c>
      <c r="I4729" s="5">
        <f>ROUNDUP(D4729/H4729,0)</f>
        <v/>
      </c>
      <c r="J4729" s="6">
        <f>G4729-I4729</f>
        <v/>
      </c>
      <c r="K4729" s="4">
        <f>IF(J4729&lt;0,"Deficit",IF(J4729=0,"Exact fit","Surplus"))</f>
        <v/>
      </c>
    </row>
    <row r="4730">
      <c r="A4730" s="4" t="n">
        <v>240951</v>
      </c>
      <c r="B4730" s="4" t="inlineStr">
        <is>
          <t>ECOLE INTERNATIONALE DES PARENTS DE BUTARE</t>
        </is>
      </c>
      <c r="C4730" s="4" t="inlineStr">
        <is>
          <t>P2</t>
        </is>
      </c>
      <c r="D4730" s="5" t="n">
        <v>119</v>
      </c>
      <c r="E4730" s="5" t="n">
        <v>4</v>
      </c>
      <c r="F4730" s="5" t="n">
        <v>0</v>
      </c>
      <c r="G4730" s="5">
        <f>E4730-F4730</f>
        <v/>
      </c>
      <c r="H4730" s="5">
        <f>'Notes'!$B$4</f>
        <v/>
      </c>
      <c r="I4730" s="5">
        <f>ROUNDUP(D4730/H4730,0)</f>
        <v/>
      </c>
      <c r="J4730" s="6">
        <f>G4730-I4730</f>
        <v/>
      </c>
      <c r="K4730" s="4">
        <f>IF(J4730&lt;0,"Deficit",IF(J4730=0,"Exact fit","Surplus"))</f>
        <v/>
      </c>
    </row>
    <row r="4731">
      <c r="A4731" s="4" t="n">
        <v>240951</v>
      </c>
      <c r="B4731" s="4" t="inlineStr">
        <is>
          <t>ECOLE INTERNATIONALE DES PARENTS DE BUTARE</t>
        </is>
      </c>
      <c r="C4731" s="4" t="inlineStr">
        <is>
          <t>P3</t>
        </is>
      </c>
      <c r="D4731" s="5" t="n">
        <v>91</v>
      </c>
      <c r="E4731" s="5" t="n">
        <v>3</v>
      </c>
      <c r="F4731" s="5" t="n">
        <v>0</v>
      </c>
      <c r="G4731" s="5">
        <f>E4731-F4731</f>
        <v/>
      </c>
      <c r="H4731" s="5">
        <f>'Notes'!$B$4</f>
        <v/>
      </c>
      <c r="I4731" s="5">
        <f>ROUNDUP(D4731/H4731,0)</f>
        <v/>
      </c>
      <c r="J4731" s="6">
        <f>G4731-I4731</f>
        <v/>
      </c>
      <c r="K4731" s="4">
        <f>IF(J4731&lt;0,"Deficit",IF(J4731=0,"Exact fit","Surplus"))</f>
        <v/>
      </c>
    </row>
    <row r="4732">
      <c r="A4732" s="4" t="n">
        <v>240951</v>
      </c>
      <c r="B4732" s="4" t="inlineStr">
        <is>
          <t>ECOLE INTERNATIONALE DES PARENTS DE BUTARE</t>
        </is>
      </c>
      <c r="C4732" s="4" t="inlineStr">
        <is>
          <t>P4</t>
        </is>
      </c>
      <c r="D4732" s="5" t="n">
        <v>110</v>
      </c>
      <c r="E4732" s="5" t="n">
        <v>4</v>
      </c>
      <c r="F4732" s="5" t="n">
        <v>0</v>
      </c>
      <c r="G4732" s="5">
        <f>E4732-F4732</f>
        <v/>
      </c>
      <c r="H4732" s="5">
        <f>'Notes'!$B$4</f>
        <v/>
      </c>
      <c r="I4732" s="5">
        <f>ROUNDUP(D4732/H4732,0)</f>
        <v/>
      </c>
      <c r="J4732" s="6">
        <f>G4732-I4732</f>
        <v/>
      </c>
      <c r="K4732" s="4">
        <f>IF(J4732&lt;0,"Deficit",IF(J4732=0,"Exact fit","Surplus"))</f>
        <v/>
      </c>
    </row>
    <row r="4733">
      <c r="A4733" s="4" t="n">
        <v>240951</v>
      </c>
      <c r="B4733" s="4" t="inlineStr">
        <is>
          <t>ECOLE INTERNATIONALE DES PARENTS DE BUTARE</t>
        </is>
      </c>
      <c r="C4733" s="4" t="inlineStr">
        <is>
          <t>P5</t>
        </is>
      </c>
      <c r="D4733" s="5" t="n">
        <v>83</v>
      </c>
      <c r="E4733" s="5" t="n">
        <v>3</v>
      </c>
      <c r="F4733" s="5" t="n">
        <v>0</v>
      </c>
      <c r="G4733" s="5">
        <f>E4733-F4733</f>
        <v/>
      </c>
      <c r="H4733" s="5">
        <f>'Notes'!$B$4</f>
        <v/>
      </c>
      <c r="I4733" s="5">
        <f>ROUNDUP(D4733/H4733,0)</f>
        <v/>
      </c>
      <c r="J4733" s="6">
        <f>G4733-I4733</f>
        <v/>
      </c>
      <c r="K4733" s="4">
        <f>IF(J4733&lt;0,"Deficit",IF(J4733=0,"Exact fit","Surplus"))</f>
        <v/>
      </c>
    </row>
    <row r="4734">
      <c r="A4734" s="4" t="n">
        <v>240951</v>
      </c>
      <c r="B4734" s="4" t="inlineStr">
        <is>
          <t>ECOLE INTERNATIONALE DES PARENTS DE BUTARE</t>
        </is>
      </c>
      <c r="C4734" s="4" t="inlineStr">
        <is>
          <t>P6</t>
        </is>
      </c>
      <c r="D4734" s="5" t="n">
        <v>104</v>
      </c>
      <c r="E4734" s="5" t="n">
        <v>4</v>
      </c>
      <c r="F4734" s="5" t="n">
        <v>0</v>
      </c>
      <c r="G4734" s="5">
        <f>E4734-F4734</f>
        <v/>
      </c>
      <c r="H4734" s="5">
        <f>'Notes'!$B$4</f>
        <v/>
      </c>
      <c r="I4734" s="5">
        <f>ROUNDUP(D4734/H4734,0)</f>
        <v/>
      </c>
      <c r="J4734" s="6">
        <f>G4734-I4734</f>
        <v/>
      </c>
      <c r="K4734" s="4">
        <f>IF(J4734&lt;0,"Deficit",IF(J4734=0,"Exact fit","Surplus"))</f>
        <v/>
      </c>
    </row>
    <row r="4735">
      <c r="A4735" s="4" t="n">
        <v>240953</v>
      </c>
      <c r="B4735" s="4" t="inlineStr">
        <is>
          <t>CORNERSTONE INTERNATIONAL SCHOOL</t>
        </is>
      </c>
      <c r="C4735" s="4" t="inlineStr">
        <is>
          <t>P1</t>
        </is>
      </c>
      <c r="D4735" s="5" t="n">
        <v>36</v>
      </c>
      <c r="E4735" s="5" t="n">
        <v>2</v>
      </c>
      <c r="F4735" s="5" t="n">
        <v>0</v>
      </c>
      <c r="G4735" s="5">
        <f>E4735-F4735</f>
        <v/>
      </c>
      <c r="H4735" s="5">
        <f>'Notes'!$B$4</f>
        <v/>
      </c>
      <c r="I4735" s="5">
        <f>ROUNDUP(D4735/H4735,0)</f>
        <v/>
      </c>
      <c r="J4735" s="6">
        <f>G4735-I4735</f>
        <v/>
      </c>
      <c r="K4735" s="4">
        <f>IF(J4735&lt;0,"Deficit",IF(J4735=0,"Exact fit","Surplus"))</f>
        <v/>
      </c>
    </row>
    <row r="4736">
      <c r="A4736" s="4" t="n">
        <v>240953</v>
      </c>
      <c r="B4736" s="4" t="inlineStr">
        <is>
          <t>CORNERSTONE INTERNATIONAL SCHOOL</t>
        </is>
      </c>
      <c r="C4736" s="4" t="inlineStr">
        <is>
          <t>P2</t>
        </is>
      </c>
      <c r="D4736" s="5" t="n">
        <v>22</v>
      </c>
      <c r="E4736" s="5" t="n">
        <v>1</v>
      </c>
      <c r="F4736" s="5" t="n">
        <v>0</v>
      </c>
      <c r="G4736" s="5">
        <f>E4736-F4736</f>
        <v/>
      </c>
      <c r="H4736" s="5">
        <f>'Notes'!$B$4</f>
        <v/>
      </c>
      <c r="I4736" s="5">
        <f>ROUNDUP(D4736/H4736,0)</f>
        <v/>
      </c>
      <c r="J4736" s="6">
        <f>G4736-I4736</f>
        <v/>
      </c>
      <c r="K4736" s="4">
        <f>IF(J4736&lt;0,"Deficit",IF(J4736=0,"Exact fit","Surplus"))</f>
        <v/>
      </c>
    </row>
    <row r="4737">
      <c r="A4737" s="4" t="n">
        <v>240953</v>
      </c>
      <c r="B4737" s="4" t="inlineStr">
        <is>
          <t>CORNERSTONE INTERNATIONAL SCHOOL</t>
        </is>
      </c>
      <c r="C4737" s="4" t="inlineStr">
        <is>
          <t>P3</t>
        </is>
      </c>
      <c r="D4737" s="5" t="n">
        <v>45</v>
      </c>
      <c r="E4737" s="5" t="n">
        <v>2</v>
      </c>
      <c r="F4737" s="5" t="n">
        <v>0</v>
      </c>
      <c r="G4737" s="5">
        <f>E4737-F4737</f>
        <v/>
      </c>
      <c r="H4737" s="5">
        <f>'Notes'!$B$4</f>
        <v/>
      </c>
      <c r="I4737" s="5">
        <f>ROUNDUP(D4737/H4737,0)</f>
        <v/>
      </c>
      <c r="J4737" s="6">
        <f>G4737-I4737</f>
        <v/>
      </c>
      <c r="K4737" s="4">
        <f>IF(J4737&lt;0,"Deficit",IF(J4737=0,"Exact fit","Surplus"))</f>
        <v/>
      </c>
    </row>
    <row r="4738">
      <c r="A4738" s="4" t="n">
        <v>240953</v>
      </c>
      <c r="B4738" s="4" t="inlineStr">
        <is>
          <t>CORNERSTONE INTERNATIONAL SCHOOL</t>
        </is>
      </c>
      <c r="C4738" s="4" t="inlineStr">
        <is>
          <t>P4</t>
        </is>
      </c>
      <c r="D4738" s="5" t="n">
        <v>30</v>
      </c>
      <c r="E4738" s="5" t="n">
        <v>2</v>
      </c>
      <c r="F4738" s="5" t="n">
        <v>0</v>
      </c>
      <c r="G4738" s="5">
        <f>E4738-F4738</f>
        <v/>
      </c>
      <c r="H4738" s="5">
        <f>'Notes'!$B$4</f>
        <v/>
      </c>
      <c r="I4738" s="5">
        <f>ROUNDUP(D4738/H4738,0)</f>
        <v/>
      </c>
      <c r="J4738" s="6">
        <f>G4738-I4738</f>
        <v/>
      </c>
      <c r="K4738" s="4">
        <f>IF(J4738&lt;0,"Deficit",IF(J4738=0,"Exact fit","Surplus"))</f>
        <v/>
      </c>
    </row>
    <row r="4739">
      <c r="A4739" s="4" t="n">
        <v>240953</v>
      </c>
      <c r="B4739" s="4" t="inlineStr">
        <is>
          <t>CORNERSTONE INTERNATIONAL SCHOOL</t>
        </is>
      </c>
      <c r="C4739" s="4" t="inlineStr">
        <is>
          <t>P5</t>
        </is>
      </c>
      <c r="D4739" s="5" t="n">
        <v>32</v>
      </c>
      <c r="E4739" s="5" t="n">
        <v>2</v>
      </c>
      <c r="F4739" s="5" t="n">
        <v>0</v>
      </c>
      <c r="G4739" s="5">
        <f>E4739-F4739</f>
        <v/>
      </c>
      <c r="H4739" s="5">
        <f>'Notes'!$B$4</f>
        <v/>
      </c>
      <c r="I4739" s="5">
        <f>ROUNDUP(D4739/H4739,0)</f>
        <v/>
      </c>
      <c r="J4739" s="6">
        <f>G4739-I4739</f>
        <v/>
      </c>
      <c r="K4739" s="4">
        <f>IF(J4739&lt;0,"Deficit",IF(J4739=0,"Exact fit","Surplus"))</f>
        <v/>
      </c>
    </row>
    <row r="4740">
      <c r="A4740" s="4" t="n">
        <v>240953</v>
      </c>
      <c r="B4740" s="4" t="inlineStr">
        <is>
          <t>CORNERSTONE INTERNATIONAL SCHOOL</t>
        </is>
      </c>
      <c r="C4740" s="4" t="inlineStr">
        <is>
          <t>P6</t>
        </is>
      </c>
      <c r="D4740" s="5" t="n">
        <v>30</v>
      </c>
      <c r="E4740" s="5" t="n">
        <v>2</v>
      </c>
      <c r="F4740" s="5" t="n">
        <v>0</v>
      </c>
      <c r="G4740" s="5">
        <f>E4740-F4740</f>
        <v/>
      </c>
      <c r="H4740" s="5">
        <f>'Notes'!$B$4</f>
        <v/>
      </c>
      <c r="I4740" s="5">
        <f>ROUNDUP(D4740/H4740,0)</f>
        <v/>
      </c>
      <c r="J4740" s="6">
        <f>G4740-I4740</f>
        <v/>
      </c>
      <c r="K4740" s="4">
        <f>IF(J4740&lt;0,"Deficit",IF(J4740=0,"Exact fit","Surplus"))</f>
        <v/>
      </c>
    </row>
    <row r="4741">
      <c r="A4741" s="4" t="n">
        <v>241001</v>
      </c>
      <c r="B4741" s="4" t="inlineStr">
        <is>
          <t>EP BUSHESHI</t>
        </is>
      </c>
      <c r="C4741" s="4" t="inlineStr">
        <is>
          <t>P1</t>
        </is>
      </c>
      <c r="D4741" s="5" t="n">
        <v>91</v>
      </c>
      <c r="E4741" s="5" t="n">
        <v>2</v>
      </c>
      <c r="F4741" s="5" t="n">
        <v>1</v>
      </c>
      <c r="G4741" s="5">
        <f>E4741-F4741</f>
        <v/>
      </c>
      <c r="H4741" s="5">
        <f>'Notes'!$B$4</f>
        <v/>
      </c>
      <c r="I4741" s="5">
        <f>ROUNDUP(D4741/H4741,0)</f>
        <v/>
      </c>
      <c r="J4741" s="6">
        <f>G4741-I4741</f>
        <v/>
      </c>
      <c r="K4741" s="4">
        <f>IF(J4741&lt;0,"Deficit",IF(J4741=0,"Exact fit","Surplus"))</f>
        <v/>
      </c>
    </row>
    <row r="4742">
      <c r="A4742" s="4" t="n">
        <v>241001</v>
      </c>
      <c r="B4742" s="4" t="inlineStr">
        <is>
          <t>EP BUSHESHI</t>
        </is>
      </c>
      <c r="C4742" s="4" t="inlineStr">
        <is>
          <t>P2</t>
        </is>
      </c>
      <c r="D4742" s="5" t="n">
        <v>82</v>
      </c>
      <c r="E4742" s="5" t="n">
        <v>2</v>
      </c>
      <c r="F4742" s="5" t="n">
        <v>1</v>
      </c>
      <c r="G4742" s="5">
        <f>E4742-F4742</f>
        <v/>
      </c>
      <c r="H4742" s="5">
        <f>'Notes'!$B$4</f>
        <v/>
      </c>
      <c r="I4742" s="5">
        <f>ROUNDUP(D4742/H4742,0)</f>
        <v/>
      </c>
      <c r="J4742" s="6">
        <f>G4742-I4742</f>
        <v/>
      </c>
      <c r="K4742" s="4">
        <f>IF(J4742&lt;0,"Deficit",IF(J4742=0,"Exact fit","Surplus"))</f>
        <v/>
      </c>
    </row>
    <row r="4743">
      <c r="A4743" s="4" t="n">
        <v>241001</v>
      </c>
      <c r="B4743" s="4" t="inlineStr">
        <is>
          <t>EP BUSHESHI</t>
        </is>
      </c>
      <c r="C4743" s="4" t="inlineStr">
        <is>
          <t>P3</t>
        </is>
      </c>
      <c r="D4743" s="5" t="n">
        <v>92</v>
      </c>
      <c r="E4743" s="5" t="n">
        <v>2</v>
      </c>
      <c r="F4743" s="5" t="n">
        <v>1</v>
      </c>
      <c r="G4743" s="5">
        <f>E4743-F4743</f>
        <v/>
      </c>
      <c r="H4743" s="5">
        <f>'Notes'!$B$4</f>
        <v/>
      </c>
      <c r="I4743" s="5">
        <f>ROUNDUP(D4743/H4743,0)</f>
        <v/>
      </c>
      <c r="J4743" s="6">
        <f>G4743-I4743</f>
        <v/>
      </c>
      <c r="K4743" s="4">
        <f>IF(J4743&lt;0,"Deficit",IF(J4743=0,"Exact fit","Surplus"))</f>
        <v/>
      </c>
    </row>
    <row r="4744">
      <c r="A4744" s="4" t="n">
        <v>241001</v>
      </c>
      <c r="B4744" s="4" t="inlineStr">
        <is>
          <t>EP BUSHESHI</t>
        </is>
      </c>
      <c r="C4744" s="4" t="inlineStr">
        <is>
          <t>P4</t>
        </is>
      </c>
      <c r="D4744" s="5" t="n">
        <v>111</v>
      </c>
      <c r="E4744" s="5" t="n">
        <v>3</v>
      </c>
      <c r="F4744" s="5" t="n">
        <v>1</v>
      </c>
      <c r="G4744" s="5">
        <f>E4744-F4744</f>
        <v/>
      </c>
      <c r="H4744" s="5">
        <f>'Notes'!$B$4</f>
        <v/>
      </c>
      <c r="I4744" s="5">
        <f>ROUNDUP(D4744/H4744,0)</f>
        <v/>
      </c>
      <c r="J4744" s="6">
        <f>G4744-I4744</f>
        <v/>
      </c>
      <c r="K4744" s="4">
        <f>IF(J4744&lt;0,"Deficit",IF(J4744=0,"Exact fit","Surplus"))</f>
        <v/>
      </c>
    </row>
    <row r="4745">
      <c r="A4745" s="4" t="n">
        <v>241001</v>
      </c>
      <c r="B4745" s="4" t="inlineStr">
        <is>
          <t>EP BUSHESHI</t>
        </is>
      </c>
      <c r="C4745" s="4" t="inlineStr">
        <is>
          <t>P5</t>
        </is>
      </c>
      <c r="D4745" s="5" t="n">
        <v>76</v>
      </c>
      <c r="E4745" s="5" t="n">
        <v>2</v>
      </c>
      <c r="F4745" s="5" t="n">
        <v>0</v>
      </c>
      <c r="G4745" s="5">
        <f>E4745-F4745</f>
        <v/>
      </c>
      <c r="H4745" s="5">
        <f>'Notes'!$B$4</f>
        <v/>
      </c>
      <c r="I4745" s="5">
        <f>ROUNDUP(D4745/H4745,0)</f>
        <v/>
      </c>
      <c r="J4745" s="6">
        <f>G4745-I4745</f>
        <v/>
      </c>
      <c r="K4745" s="4">
        <f>IF(J4745&lt;0,"Deficit",IF(J4745=0,"Exact fit","Surplus"))</f>
        <v/>
      </c>
    </row>
    <row r="4746">
      <c r="A4746" s="4" t="n">
        <v>241001</v>
      </c>
      <c r="B4746" s="4" t="inlineStr">
        <is>
          <t>EP BUSHESHI</t>
        </is>
      </c>
      <c r="C4746" s="4" t="inlineStr">
        <is>
          <t>P6</t>
        </is>
      </c>
      <c r="D4746" s="5" t="n">
        <v>50</v>
      </c>
      <c r="E4746" s="5" t="n">
        <v>2</v>
      </c>
      <c r="F4746" s="5" t="n">
        <v>1</v>
      </c>
      <c r="G4746" s="5">
        <f>E4746-F4746</f>
        <v/>
      </c>
      <c r="H4746" s="5">
        <f>'Notes'!$B$4</f>
        <v/>
      </c>
      <c r="I4746" s="5">
        <f>ROUNDUP(D4746/H4746,0)</f>
        <v/>
      </c>
      <c r="J4746" s="6">
        <f>G4746-I4746</f>
        <v/>
      </c>
      <c r="K4746" s="4">
        <f>IF(J4746&lt;0,"Deficit",IF(J4746=0,"Exact fit","Surplus"))</f>
        <v/>
      </c>
    </row>
    <row r="4747">
      <c r="A4747" s="4" t="n">
        <v>241002</v>
      </c>
      <c r="B4747" s="4" t="inlineStr">
        <is>
          <t>GS GATOVU</t>
        </is>
      </c>
      <c r="C4747" s="4" t="inlineStr">
        <is>
          <t>P1</t>
        </is>
      </c>
      <c r="D4747" s="5" t="n">
        <v>193</v>
      </c>
      <c r="E4747" s="5" t="n">
        <v>6</v>
      </c>
      <c r="F4747" s="5" t="n">
        <v>3</v>
      </c>
      <c r="G4747" s="5">
        <f>E4747-F4747</f>
        <v/>
      </c>
      <c r="H4747" s="5">
        <f>'Notes'!$B$4</f>
        <v/>
      </c>
      <c r="I4747" s="5">
        <f>ROUNDUP(D4747/H4747,0)</f>
        <v/>
      </c>
      <c r="J4747" s="6">
        <f>G4747-I4747</f>
        <v/>
      </c>
      <c r="K4747" s="4">
        <f>IF(J4747&lt;0,"Deficit",IF(J4747=0,"Exact fit","Surplus"))</f>
        <v/>
      </c>
    </row>
    <row r="4748">
      <c r="A4748" s="4" t="n">
        <v>241002</v>
      </c>
      <c r="B4748" s="4" t="inlineStr">
        <is>
          <t>GS GATOVU</t>
        </is>
      </c>
      <c r="C4748" s="4" t="inlineStr">
        <is>
          <t>P2</t>
        </is>
      </c>
      <c r="D4748" s="5" t="n">
        <v>144</v>
      </c>
      <c r="E4748" s="5" t="n">
        <v>3</v>
      </c>
      <c r="F4748" s="5" t="n">
        <v>0</v>
      </c>
      <c r="G4748" s="5">
        <f>E4748-F4748</f>
        <v/>
      </c>
      <c r="H4748" s="5">
        <f>'Notes'!$B$4</f>
        <v/>
      </c>
      <c r="I4748" s="5">
        <f>ROUNDUP(D4748/H4748,0)</f>
        <v/>
      </c>
      <c r="J4748" s="6">
        <f>G4748-I4748</f>
        <v/>
      </c>
      <c r="K4748" s="4">
        <f>IF(J4748&lt;0,"Deficit",IF(J4748=0,"Exact fit","Surplus"))</f>
        <v/>
      </c>
    </row>
    <row r="4749">
      <c r="A4749" s="4" t="n">
        <v>241002</v>
      </c>
      <c r="B4749" s="4" t="inlineStr">
        <is>
          <t>GS GATOVU</t>
        </is>
      </c>
      <c r="C4749" s="4" t="inlineStr">
        <is>
          <t>P3</t>
        </is>
      </c>
      <c r="D4749" s="5" t="n">
        <v>159</v>
      </c>
      <c r="E4749" s="5" t="n">
        <v>3</v>
      </c>
      <c r="F4749" s="5" t="n">
        <v>0</v>
      </c>
      <c r="G4749" s="5">
        <f>E4749-F4749</f>
        <v/>
      </c>
      <c r="H4749" s="5">
        <f>'Notes'!$B$4</f>
        <v/>
      </c>
      <c r="I4749" s="5">
        <f>ROUNDUP(D4749/H4749,0)</f>
        <v/>
      </c>
      <c r="J4749" s="6">
        <f>G4749-I4749</f>
        <v/>
      </c>
      <c r="K4749" s="4">
        <f>IF(J4749&lt;0,"Deficit",IF(J4749=0,"Exact fit","Surplus"))</f>
        <v/>
      </c>
    </row>
    <row r="4750">
      <c r="A4750" s="4" t="n">
        <v>241002</v>
      </c>
      <c r="B4750" s="4" t="inlineStr">
        <is>
          <t>GS GATOVU</t>
        </is>
      </c>
      <c r="C4750" s="4" t="inlineStr">
        <is>
          <t>P4</t>
        </is>
      </c>
      <c r="D4750" s="5" t="n">
        <v>162</v>
      </c>
      <c r="E4750" s="5" t="n">
        <v>3</v>
      </c>
      <c r="F4750" s="5" t="n">
        <v>0</v>
      </c>
      <c r="G4750" s="5">
        <f>E4750-F4750</f>
        <v/>
      </c>
      <c r="H4750" s="5">
        <f>'Notes'!$B$4</f>
        <v/>
      </c>
      <c r="I4750" s="5">
        <f>ROUNDUP(D4750/H4750,0)</f>
        <v/>
      </c>
      <c r="J4750" s="6">
        <f>G4750-I4750</f>
        <v/>
      </c>
      <c r="K4750" s="4">
        <f>IF(J4750&lt;0,"Deficit",IF(J4750=0,"Exact fit","Surplus"))</f>
        <v/>
      </c>
    </row>
    <row r="4751">
      <c r="A4751" s="4" t="n">
        <v>241002</v>
      </c>
      <c r="B4751" s="4" t="inlineStr">
        <is>
          <t>GS GATOVU</t>
        </is>
      </c>
      <c r="C4751" s="4" t="inlineStr">
        <is>
          <t>P5</t>
        </is>
      </c>
      <c r="D4751" s="5" t="n">
        <v>160</v>
      </c>
      <c r="E4751" s="5" t="n">
        <v>3</v>
      </c>
      <c r="F4751" s="5" t="n">
        <v>0</v>
      </c>
      <c r="G4751" s="5">
        <f>E4751-F4751</f>
        <v/>
      </c>
      <c r="H4751" s="5">
        <f>'Notes'!$B$4</f>
        <v/>
      </c>
      <c r="I4751" s="5">
        <f>ROUNDUP(D4751/H4751,0)</f>
        <v/>
      </c>
      <c r="J4751" s="6">
        <f>G4751-I4751</f>
        <v/>
      </c>
      <c r="K4751" s="4">
        <f>IF(J4751&lt;0,"Deficit",IF(J4751=0,"Exact fit","Surplus"))</f>
        <v/>
      </c>
    </row>
    <row r="4752">
      <c r="A4752" s="4" t="n">
        <v>241002</v>
      </c>
      <c r="B4752" s="4" t="inlineStr">
        <is>
          <t>GS GATOVU</t>
        </is>
      </c>
      <c r="C4752" s="4" t="inlineStr">
        <is>
          <t>P6</t>
        </is>
      </c>
      <c r="D4752" s="5" t="n">
        <v>50</v>
      </c>
      <c r="E4752" s="5" t="n">
        <v>1</v>
      </c>
      <c r="F4752" s="5" t="n">
        <v>0</v>
      </c>
      <c r="G4752" s="5">
        <f>E4752-F4752</f>
        <v/>
      </c>
      <c r="H4752" s="5">
        <f>'Notes'!$B$4</f>
        <v/>
      </c>
      <c r="I4752" s="5">
        <f>ROUNDUP(D4752/H4752,0)</f>
        <v/>
      </c>
      <c r="J4752" s="6">
        <f>G4752-I4752</f>
        <v/>
      </c>
      <c r="K4752" s="4">
        <f>IF(J4752&lt;0,"Deficit",IF(J4752=0,"Exact fit","Surplus"))</f>
        <v/>
      </c>
    </row>
    <row r="4753">
      <c r="A4753" s="4" t="n">
        <v>241003</v>
      </c>
      <c r="B4753" s="4" t="inlineStr">
        <is>
          <t>GS RUGOGWE / TSS</t>
        </is>
      </c>
      <c r="C4753" s="4" t="inlineStr">
        <is>
          <t>P1</t>
        </is>
      </c>
      <c r="D4753" s="5" t="n">
        <v>144</v>
      </c>
      <c r="E4753" s="5" t="n">
        <v>3</v>
      </c>
      <c r="F4753" s="5" t="n">
        <v>0</v>
      </c>
      <c r="G4753" s="5">
        <f>E4753-F4753</f>
        <v/>
      </c>
      <c r="H4753" s="5">
        <f>'Notes'!$B$4</f>
        <v/>
      </c>
      <c r="I4753" s="5">
        <f>ROUNDUP(D4753/H4753,0)</f>
        <v/>
      </c>
      <c r="J4753" s="6">
        <f>G4753-I4753</f>
        <v/>
      </c>
      <c r="K4753" s="4">
        <f>IF(J4753&lt;0,"Deficit",IF(J4753=0,"Exact fit","Surplus"))</f>
        <v/>
      </c>
    </row>
    <row r="4754">
      <c r="A4754" s="4" t="n">
        <v>241003</v>
      </c>
      <c r="B4754" s="4" t="inlineStr">
        <is>
          <t>GS RUGOGWE / TSS</t>
        </is>
      </c>
      <c r="C4754" s="4" t="inlineStr">
        <is>
          <t>P2</t>
        </is>
      </c>
      <c r="D4754" s="5" t="n">
        <v>143</v>
      </c>
      <c r="E4754" s="5" t="n">
        <v>4</v>
      </c>
      <c r="F4754" s="5" t="n">
        <v>2</v>
      </c>
      <c r="G4754" s="5">
        <f>E4754-F4754</f>
        <v/>
      </c>
      <c r="H4754" s="5">
        <f>'Notes'!$B$4</f>
        <v/>
      </c>
      <c r="I4754" s="5">
        <f>ROUNDUP(D4754/H4754,0)</f>
        <v/>
      </c>
      <c r="J4754" s="6">
        <f>G4754-I4754</f>
        <v/>
      </c>
      <c r="K4754" s="4">
        <f>IF(J4754&lt;0,"Deficit",IF(J4754=0,"Exact fit","Surplus"))</f>
        <v/>
      </c>
    </row>
    <row r="4755">
      <c r="A4755" s="4" t="n">
        <v>241003</v>
      </c>
      <c r="B4755" s="4" t="inlineStr">
        <is>
          <t>GS RUGOGWE / TSS</t>
        </is>
      </c>
      <c r="C4755" s="4" t="inlineStr">
        <is>
          <t>P3</t>
        </is>
      </c>
      <c r="D4755" s="5" t="n">
        <v>91</v>
      </c>
      <c r="E4755" s="5" t="n">
        <v>2</v>
      </c>
      <c r="F4755" s="5" t="n">
        <v>1</v>
      </c>
      <c r="G4755" s="5">
        <f>E4755-F4755</f>
        <v/>
      </c>
      <c r="H4755" s="5">
        <f>'Notes'!$B$4</f>
        <v/>
      </c>
      <c r="I4755" s="5">
        <f>ROUNDUP(D4755/H4755,0)</f>
        <v/>
      </c>
      <c r="J4755" s="6">
        <f>G4755-I4755</f>
        <v/>
      </c>
      <c r="K4755" s="4">
        <f>IF(J4755&lt;0,"Deficit",IF(J4755=0,"Exact fit","Surplus"))</f>
        <v/>
      </c>
    </row>
    <row r="4756">
      <c r="A4756" s="4" t="n">
        <v>241003</v>
      </c>
      <c r="B4756" s="4" t="inlineStr">
        <is>
          <t>GS RUGOGWE / TSS</t>
        </is>
      </c>
      <c r="C4756" s="4" t="inlineStr">
        <is>
          <t>P4</t>
        </is>
      </c>
      <c r="D4756" s="5" t="n">
        <v>137</v>
      </c>
      <c r="E4756" s="5" t="n">
        <v>3</v>
      </c>
      <c r="F4756" s="5" t="n">
        <v>0</v>
      </c>
      <c r="G4756" s="5">
        <f>E4756-F4756</f>
        <v/>
      </c>
      <c r="H4756" s="5">
        <f>'Notes'!$B$4</f>
        <v/>
      </c>
      <c r="I4756" s="5">
        <f>ROUNDUP(D4756/H4756,0)</f>
        <v/>
      </c>
      <c r="J4756" s="6">
        <f>G4756-I4756</f>
        <v/>
      </c>
      <c r="K4756" s="4">
        <f>IF(J4756&lt;0,"Deficit",IF(J4756=0,"Exact fit","Surplus"))</f>
        <v/>
      </c>
    </row>
    <row r="4757">
      <c r="A4757" s="4" t="n">
        <v>241003</v>
      </c>
      <c r="B4757" s="4" t="inlineStr">
        <is>
          <t>GS RUGOGWE / TSS</t>
        </is>
      </c>
      <c r="C4757" s="4" t="inlineStr">
        <is>
          <t>P5</t>
        </is>
      </c>
      <c r="D4757" s="5" t="n">
        <v>152</v>
      </c>
      <c r="E4757" s="5" t="n">
        <v>3</v>
      </c>
      <c r="F4757" s="5" t="n">
        <v>0</v>
      </c>
      <c r="G4757" s="5">
        <f>E4757-F4757</f>
        <v/>
      </c>
      <c r="H4757" s="5">
        <f>'Notes'!$B$4</f>
        <v/>
      </c>
      <c r="I4757" s="5">
        <f>ROUNDUP(D4757/H4757,0)</f>
        <v/>
      </c>
      <c r="J4757" s="6">
        <f>G4757-I4757</f>
        <v/>
      </c>
      <c r="K4757" s="4">
        <f>IF(J4757&lt;0,"Deficit",IF(J4757=0,"Exact fit","Surplus"))</f>
        <v/>
      </c>
    </row>
    <row r="4758">
      <c r="A4758" s="4" t="n">
        <v>241003</v>
      </c>
      <c r="B4758" s="4" t="inlineStr">
        <is>
          <t>GS RUGOGWE / TSS</t>
        </is>
      </c>
      <c r="C4758" s="4" t="inlineStr">
        <is>
          <t>P6</t>
        </is>
      </c>
      <c r="D4758" s="5" t="n">
        <v>83</v>
      </c>
      <c r="E4758" s="5" t="n">
        <v>2</v>
      </c>
      <c r="F4758" s="5" t="n">
        <v>0</v>
      </c>
      <c r="G4758" s="5">
        <f>E4758-F4758</f>
        <v/>
      </c>
      <c r="H4758" s="5">
        <f>'Notes'!$B$4</f>
        <v/>
      </c>
      <c r="I4758" s="5">
        <f>ROUNDUP(D4758/H4758,0)</f>
        <v/>
      </c>
      <c r="J4758" s="6">
        <f>G4758-I4758</f>
        <v/>
      </c>
      <c r="K4758" s="4">
        <f>IF(J4758&lt;0,"Deficit",IF(J4758=0,"Exact fit","Surplus"))</f>
        <v/>
      </c>
    </row>
    <row r="4759">
      <c r="A4759" s="4" t="n">
        <v>241005</v>
      </c>
      <c r="B4759" s="4" t="inlineStr">
        <is>
          <t>EP MARA</t>
        </is>
      </c>
      <c r="C4759" s="4" t="inlineStr">
        <is>
          <t>P1</t>
        </is>
      </c>
      <c r="D4759" s="5" t="n">
        <v>96</v>
      </c>
      <c r="E4759" s="5" t="n">
        <v>3</v>
      </c>
      <c r="F4759" s="5" t="n">
        <v>0</v>
      </c>
      <c r="G4759" s="5">
        <f>E4759-F4759</f>
        <v/>
      </c>
      <c r="H4759" s="5">
        <f>'Notes'!$B$4</f>
        <v/>
      </c>
      <c r="I4759" s="5">
        <f>ROUNDUP(D4759/H4759,0)</f>
        <v/>
      </c>
      <c r="J4759" s="6">
        <f>G4759-I4759</f>
        <v/>
      </c>
      <c r="K4759" s="4">
        <f>IF(J4759&lt;0,"Deficit",IF(J4759=0,"Exact fit","Surplus"))</f>
        <v/>
      </c>
    </row>
    <row r="4760">
      <c r="A4760" s="4" t="n">
        <v>241005</v>
      </c>
      <c r="B4760" s="4" t="inlineStr">
        <is>
          <t>EP MARA</t>
        </is>
      </c>
      <c r="C4760" s="4" t="inlineStr">
        <is>
          <t>P2</t>
        </is>
      </c>
      <c r="D4760" s="5" t="n">
        <v>119</v>
      </c>
      <c r="E4760" s="5" t="n">
        <v>4</v>
      </c>
      <c r="F4760" s="5" t="n">
        <v>1</v>
      </c>
      <c r="G4760" s="5">
        <f>E4760-F4760</f>
        <v/>
      </c>
      <c r="H4760" s="5">
        <f>'Notes'!$B$4</f>
        <v/>
      </c>
      <c r="I4760" s="5">
        <f>ROUNDUP(D4760/H4760,0)</f>
        <v/>
      </c>
      <c r="J4760" s="6">
        <f>G4760-I4760</f>
        <v/>
      </c>
      <c r="K4760" s="4">
        <f>IF(J4760&lt;0,"Deficit",IF(J4760=0,"Exact fit","Surplus"))</f>
        <v/>
      </c>
    </row>
    <row r="4761">
      <c r="A4761" s="4" t="n">
        <v>241005</v>
      </c>
      <c r="B4761" s="4" t="inlineStr">
        <is>
          <t>EP MARA</t>
        </is>
      </c>
      <c r="C4761" s="4" t="inlineStr">
        <is>
          <t>P3</t>
        </is>
      </c>
      <c r="D4761" s="5" t="n">
        <v>83</v>
      </c>
      <c r="E4761" s="5" t="n">
        <v>2</v>
      </c>
      <c r="F4761" s="5" t="n">
        <v>0</v>
      </c>
      <c r="G4761" s="5">
        <f>E4761-F4761</f>
        <v/>
      </c>
      <c r="H4761" s="5">
        <f>'Notes'!$B$4</f>
        <v/>
      </c>
      <c r="I4761" s="5">
        <f>ROUNDUP(D4761/H4761,0)</f>
        <v/>
      </c>
      <c r="J4761" s="6">
        <f>G4761-I4761</f>
        <v/>
      </c>
      <c r="K4761" s="4">
        <f>IF(J4761&lt;0,"Deficit",IF(J4761=0,"Exact fit","Surplus"))</f>
        <v/>
      </c>
    </row>
    <row r="4762">
      <c r="A4762" s="4" t="n">
        <v>241005</v>
      </c>
      <c r="B4762" s="4" t="inlineStr">
        <is>
          <t>EP MARA</t>
        </is>
      </c>
      <c r="C4762" s="4" t="inlineStr">
        <is>
          <t>P4</t>
        </is>
      </c>
      <c r="D4762" s="5" t="n">
        <v>83</v>
      </c>
      <c r="E4762" s="5" t="n">
        <v>3</v>
      </c>
      <c r="F4762" s="5" t="n">
        <v>1</v>
      </c>
      <c r="G4762" s="5">
        <f>E4762-F4762</f>
        <v/>
      </c>
      <c r="H4762" s="5">
        <f>'Notes'!$B$4</f>
        <v/>
      </c>
      <c r="I4762" s="5">
        <f>ROUNDUP(D4762/H4762,0)</f>
        <v/>
      </c>
      <c r="J4762" s="6">
        <f>G4762-I4762</f>
        <v/>
      </c>
      <c r="K4762" s="4">
        <f>IF(J4762&lt;0,"Deficit",IF(J4762=0,"Exact fit","Surplus"))</f>
        <v/>
      </c>
    </row>
    <row r="4763">
      <c r="A4763" s="4" t="n">
        <v>241005</v>
      </c>
      <c r="B4763" s="4" t="inlineStr">
        <is>
          <t>EP MARA</t>
        </is>
      </c>
      <c r="C4763" s="4" t="inlineStr">
        <is>
          <t>P5</t>
        </is>
      </c>
      <c r="D4763" s="5" t="n">
        <v>67</v>
      </c>
      <c r="E4763" s="5" t="n">
        <v>2</v>
      </c>
      <c r="F4763" s="5" t="n">
        <v>0</v>
      </c>
      <c r="G4763" s="5">
        <f>E4763-F4763</f>
        <v/>
      </c>
      <c r="H4763" s="5">
        <f>'Notes'!$B$4</f>
        <v/>
      </c>
      <c r="I4763" s="5">
        <f>ROUNDUP(D4763/H4763,0)</f>
        <v/>
      </c>
      <c r="J4763" s="6">
        <f>G4763-I4763</f>
        <v/>
      </c>
      <c r="K4763" s="4">
        <f>IF(J4763&lt;0,"Deficit",IF(J4763=0,"Exact fit","Surplus"))</f>
        <v/>
      </c>
    </row>
    <row r="4764">
      <c r="A4764" s="4" t="n">
        <v>241005</v>
      </c>
      <c r="B4764" s="4" t="inlineStr">
        <is>
          <t>EP MARA</t>
        </is>
      </c>
      <c r="C4764" s="4" t="inlineStr">
        <is>
          <t>P6</t>
        </is>
      </c>
      <c r="D4764" s="5" t="n">
        <v>41</v>
      </c>
      <c r="E4764" s="5" t="n">
        <v>1</v>
      </c>
      <c r="F4764" s="5" t="n">
        <v>0</v>
      </c>
      <c r="G4764" s="5">
        <f>E4764-F4764</f>
        <v/>
      </c>
      <c r="H4764" s="5">
        <f>'Notes'!$B$4</f>
        <v/>
      </c>
      <c r="I4764" s="5">
        <f>ROUNDUP(D4764/H4764,0)</f>
        <v/>
      </c>
      <c r="J4764" s="6">
        <f>G4764-I4764</f>
        <v/>
      </c>
      <c r="K4764" s="4">
        <f>IF(J4764&lt;0,"Deficit",IF(J4764=0,"Exact fit","Surplus"))</f>
        <v/>
      </c>
    </row>
    <row r="4765">
      <c r="A4765" s="4" t="n">
        <v>241006</v>
      </c>
      <c r="B4765" s="4" t="inlineStr">
        <is>
          <t>MUHORORO PRIMARY SCHOOL</t>
        </is>
      </c>
      <c r="C4765" s="4" t="inlineStr">
        <is>
          <t>P1</t>
        </is>
      </c>
      <c r="D4765" s="5" t="n">
        <v>145</v>
      </c>
      <c r="E4765" s="5" t="n">
        <v>4</v>
      </c>
      <c r="F4765" s="5" t="n">
        <v>2</v>
      </c>
      <c r="G4765" s="5">
        <f>E4765-F4765</f>
        <v/>
      </c>
      <c r="H4765" s="5">
        <f>'Notes'!$B$4</f>
        <v/>
      </c>
      <c r="I4765" s="5">
        <f>ROUNDUP(D4765/H4765,0)</f>
        <v/>
      </c>
      <c r="J4765" s="6">
        <f>G4765-I4765</f>
        <v/>
      </c>
      <c r="K4765" s="4">
        <f>IF(J4765&lt;0,"Deficit",IF(J4765=0,"Exact fit","Surplus"))</f>
        <v/>
      </c>
    </row>
    <row r="4766">
      <c r="A4766" s="4" t="n">
        <v>241006</v>
      </c>
      <c r="B4766" s="4" t="inlineStr">
        <is>
          <t>MUHORORO PRIMARY SCHOOL</t>
        </is>
      </c>
      <c r="C4766" s="4" t="inlineStr">
        <is>
          <t>P2</t>
        </is>
      </c>
      <c r="D4766" s="5" t="n">
        <v>171</v>
      </c>
      <c r="E4766" s="5" t="n">
        <v>4</v>
      </c>
      <c r="F4766" s="5" t="n">
        <v>2</v>
      </c>
      <c r="G4766" s="5">
        <f>E4766-F4766</f>
        <v/>
      </c>
      <c r="H4766" s="5">
        <f>'Notes'!$B$4</f>
        <v/>
      </c>
      <c r="I4766" s="5">
        <f>ROUNDUP(D4766/H4766,0)</f>
        <v/>
      </c>
      <c r="J4766" s="6">
        <f>G4766-I4766</f>
        <v/>
      </c>
      <c r="K4766" s="4">
        <f>IF(J4766&lt;0,"Deficit",IF(J4766=0,"Exact fit","Surplus"))</f>
        <v/>
      </c>
    </row>
    <row r="4767">
      <c r="A4767" s="4" t="n">
        <v>241006</v>
      </c>
      <c r="B4767" s="4" t="inlineStr">
        <is>
          <t>MUHORORO PRIMARY SCHOOL</t>
        </is>
      </c>
      <c r="C4767" s="4" t="inlineStr">
        <is>
          <t>P3</t>
        </is>
      </c>
      <c r="D4767" s="5" t="n">
        <v>128</v>
      </c>
      <c r="E4767" s="5" t="n">
        <v>4</v>
      </c>
      <c r="F4767" s="5" t="n">
        <v>2</v>
      </c>
      <c r="G4767" s="5">
        <f>E4767-F4767</f>
        <v/>
      </c>
      <c r="H4767" s="5">
        <f>'Notes'!$B$4</f>
        <v/>
      </c>
      <c r="I4767" s="5">
        <f>ROUNDUP(D4767/H4767,0)</f>
        <v/>
      </c>
      <c r="J4767" s="6">
        <f>G4767-I4767</f>
        <v/>
      </c>
      <c r="K4767" s="4">
        <f>IF(J4767&lt;0,"Deficit",IF(J4767=0,"Exact fit","Surplus"))</f>
        <v/>
      </c>
    </row>
    <row r="4768">
      <c r="A4768" s="4" t="n">
        <v>241006</v>
      </c>
      <c r="B4768" s="4" t="inlineStr">
        <is>
          <t>MUHORORO PRIMARY SCHOOL</t>
        </is>
      </c>
      <c r="C4768" s="4" t="inlineStr">
        <is>
          <t>P4</t>
        </is>
      </c>
      <c r="D4768" s="5" t="n">
        <v>115</v>
      </c>
      <c r="E4768" s="5" t="n">
        <v>2</v>
      </c>
      <c r="F4768" s="5" t="n">
        <v>0</v>
      </c>
      <c r="G4768" s="5">
        <f>E4768-F4768</f>
        <v/>
      </c>
      <c r="H4768" s="5">
        <f>'Notes'!$B$4</f>
        <v/>
      </c>
      <c r="I4768" s="5">
        <f>ROUNDUP(D4768/H4768,0)</f>
        <v/>
      </c>
      <c r="J4768" s="6">
        <f>G4768-I4768</f>
        <v/>
      </c>
      <c r="K4768" s="4">
        <f>IF(J4768&lt;0,"Deficit",IF(J4768=0,"Exact fit","Surplus"))</f>
        <v/>
      </c>
    </row>
    <row r="4769">
      <c r="A4769" s="4" t="n">
        <v>241006</v>
      </c>
      <c r="B4769" s="4" t="inlineStr">
        <is>
          <t>MUHORORO PRIMARY SCHOOL</t>
        </is>
      </c>
      <c r="C4769" s="4" t="inlineStr">
        <is>
          <t>P5</t>
        </is>
      </c>
      <c r="D4769" s="5" t="n">
        <v>99</v>
      </c>
      <c r="E4769" s="5" t="n">
        <v>2</v>
      </c>
      <c r="F4769" s="5" t="n">
        <v>0</v>
      </c>
      <c r="G4769" s="5">
        <f>E4769-F4769</f>
        <v/>
      </c>
      <c r="H4769" s="5">
        <f>'Notes'!$B$4</f>
        <v/>
      </c>
      <c r="I4769" s="5">
        <f>ROUNDUP(D4769/H4769,0)</f>
        <v/>
      </c>
      <c r="J4769" s="6">
        <f>G4769-I4769</f>
        <v/>
      </c>
      <c r="K4769" s="4">
        <f>IF(J4769&lt;0,"Deficit",IF(J4769=0,"Exact fit","Surplus"))</f>
        <v/>
      </c>
    </row>
    <row r="4770">
      <c r="A4770" s="4" t="n">
        <v>241006</v>
      </c>
      <c r="B4770" s="4" t="inlineStr">
        <is>
          <t>MUHORORO PRIMARY SCHOOL</t>
        </is>
      </c>
      <c r="C4770" s="4" t="inlineStr">
        <is>
          <t>P6</t>
        </is>
      </c>
      <c r="D4770" s="5" t="n">
        <v>103</v>
      </c>
      <c r="E4770" s="5" t="n">
        <v>3</v>
      </c>
      <c r="F4770" s="5" t="n">
        <v>0</v>
      </c>
      <c r="G4770" s="5">
        <f>E4770-F4770</f>
        <v/>
      </c>
      <c r="H4770" s="5">
        <f>'Notes'!$B$4</f>
        <v/>
      </c>
      <c r="I4770" s="5">
        <f>ROUNDUP(D4770/H4770,0)</f>
        <v/>
      </c>
      <c r="J4770" s="6">
        <f>G4770-I4770</f>
        <v/>
      </c>
      <c r="K4770" s="4">
        <f>IF(J4770&lt;0,"Deficit",IF(J4770=0,"Exact fit","Surplus"))</f>
        <v/>
      </c>
    </row>
    <row r="4771">
      <c r="A4771" s="4" t="n">
        <v>241008</v>
      </c>
      <c r="B4771" s="4" t="inlineStr">
        <is>
          <t>EP RUHASHYA</t>
        </is>
      </c>
      <c r="C4771" s="4" t="inlineStr">
        <is>
          <t>P1</t>
        </is>
      </c>
      <c r="D4771" s="5" t="n">
        <v>183</v>
      </c>
      <c r="E4771" s="5" t="n">
        <v>4</v>
      </c>
      <c r="F4771" s="5" t="n">
        <v>2</v>
      </c>
      <c r="G4771" s="5">
        <f>E4771-F4771</f>
        <v/>
      </c>
      <c r="H4771" s="5">
        <f>'Notes'!$B$4</f>
        <v/>
      </c>
      <c r="I4771" s="5">
        <f>ROUNDUP(D4771/H4771,0)</f>
        <v/>
      </c>
      <c r="J4771" s="6">
        <f>G4771-I4771</f>
        <v/>
      </c>
      <c r="K4771" s="4">
        <f>IF(J4771&lt;0,"Deficit",IF(J4771=0,"Exact fit","Surplus"))</f>
        <v/>
      </c>
    </row>
    <row r="4772">
      <c r="A4772" s="4" t="n">
        <v>241008</v>
      </c>
      <c r="B4772" s="4" t="inlineStr">
        <is>
          <t>EP RUHASHYA</t>
        </is>
      </c>
      <c r="C4772" s="4" t="inlineStr">
        <is>
          <t>P2</t>
        </is>
      </c>
      <c r="D4772" s="5" t="n">
        <v>135</v>
      </c>
      <c r="E4772" s="5" t="n">
        <v>4</v>
      </c>
      <c r="F4772" s="5" t="n">
        <v>2</v>
      </c>
      <c r="G4772" s="5">
        <f>E4772-F4772</f>
        <v/>
      </c>
      <c r="H4772" s="5">
        <f>'Notes'!$B$4</f>
        <v/>
      </c>
      <c r="I4772" s="5">
        <f>ROUNDUP(D4772/H4772,0)</f>
        <v/>
      </c>
      <c r="J4772" s="6">
        <f>G4772-I4772</f>
        <v/>
      </c>
      <c r="K4772" s="4">
        <f>IF(J4772&lt;0,"Deficit",IF(J4772=0,"Exact fit","Surplus"))</f>
        <v/>
      </c>
    </row>
    <row r="4773">
      <c r="A4773" s="4" t="n">
        <v>241008</v>
      </c>
      <c r="B4773" s="4" t="inlineStr">
        <is>
          <t>EP RUHASHYA</t>
        </is>
      </c>
      <c r="C4773" s="4" t="inlineStr">
        <is>
          <t>P3</t>
        </is>
      </c>
      <c r="D4773" s="5" t="n">
        <v>133</v>
      </c>
      <c r="E4773" s="5" t="n">
        <v>4</v>
      </c>
      <c r="F4773" s="5" t="n">
        <v>2</v>
      </c>
      <c r="G4773" s="5">
        <f>E4773-F4773</f>
        <v/>
      </c>
      <c r="H4773" s="5">
        <f>'Notes'!$B$4</f>
        <v/>
      </c>
      <c r="I4773" s="5">
        <f>ROUNDUP(D4773/H4773,0)</f>
        <v/>
      </c>
      <c r="J4773" s="6">
        <f>G4773-I4773</f>
        <v/>
      </c>
      <c r="K4773" s="4">
        <f>IF(J4773&lt;0,"Deficit",IF(J4773=0,"Exact fit","Surplus"))</f>
        <v/>
      </c>
    </row>
    <row r="4774">
      <c r="A4774" s="4" t="n">
        <v>241008</v>
      </c>
      <c r="B4774" s="4" t="inlineStr">
        <is>
          <t>EP RUHASHYA</t>
        </is>
      </c>
      <c r="C4774" s="4" t="inlineStr">
        <is>
          <t>P4</t>
        </is>
      </c>
      <c r="D4774" s="5" t="n">
        <v>156</v>
      </c>
      <c r="E4774" s="5" t="n">
        <v>4</v>
      </c>
      <c r="F4774" s="5" t="n">
        <v>0</v>
      </c>
      <c r="G4774" s="5">
        <f>E4774-F4774</f>
        <v/>
      </c>
      <c r="H4774" s="5">
        <f>'Notes'!$B$4</f>
        <v/>
      </c>
      <c r="I4774" s="5">
        <f>ROUNDUP(D4774/H4774,0)</f>
        <v/>
      </c>
      <c r="J4774" s="6">
        <f>G4774-I4774</f>
        <v/>
      </c>
      <c r="K4774" s="4">
        <f>IF(J4774&lt;0,"Deficit",IF(J4774=0,"Exact fit","Surplus"))</f>
        <v/>
      </c>
    </row>
    <row r="4775">
      <c r="A4775" s="4" t="n">
        <v>241008</v>
      </c>
      <c r="B4775" s="4" t="inlineStr">
        <is>
          <t>EP RUHASHYA</t>
        </is>
      </c>
      <c r="C4775" s="4" t="inlineStr">
        <is>
          <t>P5</t>
        </is>
      </c>
      <c r="D4775" s="5" t="n">
        <v>96</v>
      </c>
      <c r="E4775" s="5" t="n">
        <v>2</v>
      </c>
      <c r="F4775" s="5" t="n">
        <v>0</v>
      </c>
      <c r="G4775" s="5">
        <f>E4775-F4775</f>
        <v/>
      </c>
      <c r="H4775" s="5">
        <f>'Notes'!$B$4</f>
        <v/>
      </c>
      <c r="I4775" s="5">
        <f>ROUNDUP(D4775/H4775,0)</f>
        <v/>
      </c>
      <c r="J4775" s="6">
        <f>G4775-I4775</f>
        <v/>
      </c>
      <c r="K4775" s="4">
        <f>IF(J4775&lt;0,"Deficit",IF(J4775=0,"Exact fit","Surplus"))</f>
        <v/>
      </c>
    </row>
    <row r="4776">
      <c r="A4776" s="4" t="n">
        <v>241008</v>
      </c>
      <c r="B4776" s="4" t="inlineStr">
        <is>
          <t>EP RUHASHYA</t>
        </is>
      </c>
      <c r="C4776" s="4" t="inlineStr">
        <is>
          <t>P6</t>
        </is>
      </c>
      <c r="D4776" s="5" t="n">
        <v>61</v>
      </c>
      <c r="E4776" s="5" t="n">
        <v>2</v>
      </c>
      <c r="F4776" s="5" t="n">
        <v>0</v>
      </c>
      <c r="G4776" s="5">
        <f>E4776-F4776</f>
        <v/>
      </c>
      <c r="H4776" s="5">
        <f>'Notes'!$B$4</f>
        <v/>
      </c>
      <c r="I4776" s="5">
        <f>ROUNDUP(D4776/H4776,0)</f>
        <v/>
      </c>
      <c r="J4776" s="6">
        <f>G4776-I4776</f>
        <v/>
      </c>
      <c r="K4776" s="4">
        <f>IF(J4776&lt;0,"Deficit",IF(J4776=0,"Exact fit","Surplus"))</f>
        <v/>
      </c>
    </row>
    <row r="4777">
      <c r="A4777" s="4" t="n">
        <v>241009</v>
      </c>
      <c r="B4777" s="4" t="inlineStr">
        <is>
          <t>RUKUBIRO PRIMARY SCHOOL</t>
        </is>
      </c>
      <c r="C4777" s="4" t="inlineStr">
        <is>
          <t>P1</t>
        </is>
      </c>
      <c r="D4777" s="5" t="n">
        <v>116</v>
      </c>
      <c r="E4777" s="5" t="n">
        <v>4</v>
      </c>
      <c r="F4777" s="5" t="n">
        <v>2</v>
      </c>
      <c r="G4777" s="5">
        <f>E4777-F4777</f>
        <v/>
      </c>
      <c r="H4777" s="5">
        <f>'Notes'!$B$4</f>
        <v/>
      </c>
      <c r="I4777" s="5">
        <f>ROUNDUP(D4777/H4777,0)</f>
        <v/>
      </c>
      <c r="J4777" s="6">
        <f>G4777-I4777</f>
        <v/>
      </c>
      <c r="K4777" s="4">
        <f>IF(J4777&lt;0,"Deficit",IF(J4777=0,"Exact fit","Surplus"))</f>
        <v/>
      </c>
    </row>
    <row r="4778">
      <c r="A4778" s="4" t="n">
        <v>241009</v>
      </c>
      <c r="B4778" s="4" t="inlineStr">
        <is>
          <t>RUKUBIRO PRIMARY SCHOOL</t>
        </is>
      </c>
      <c r="C4778" s="4" t="inlineStr">
        <is>
          <t>P2</t>
        </is>
      </c>
      <c r="D4778" s="5" t="n">
        <v>146</v>
      </c>
      <c r="E4778" s="5" t="n">
        <v>4</v>
      </c>
      <c r="F4778" s="5" t="n">
        <v>2</v>
      </c>
      <c r="G4778" s="5">
        <f>E4778-F4778</f>
        <v/>
      </c>
      <c r="H4778" s="5">
        <f>'Notes'!$B$4</f>
        <v/>
      </c>
      <c r="I4778" s="5">
        <f>ROUNDUP(D4778/H4778,0)</f>
        <v/>
      </c>
      <c r="J4778" s="6">
        <f>G4778-I4778</f>
        <v/>
      </c>
      <c r="K4778" s="4">
        <f>IF(J4778&lt;0,"Deficit",IF(J4778=0,"Exact fit","Surplus"))</f>
        <v/>
      </c>
    </row>
    <row r="4779">
      <c r="A4779" s="4" t="n">
        <v>241009</v>
      </c>
      <c r="B4779" s="4" t="inlineStr">
        <is>
          <t>RUKUBIRO PRIMARY SCHOOL</t>
        </is>
      </c>
      <c r="C4779" s="4" t="inlineStr">
        <is>
          <t>P3</t>
        </is>
      </c>
      <c r="D4779" s="5" t="n">
        <v>110</v>
      </c>
      <c r="E4779" s="5" t="n">
        <v>4</v>
      </c>
      <c r="F4779" s="5" t="n">
        <v>2</v>
      </c>
      <c r="G4779" s="5">
        <f>E4779-F4779</f>
        <v/>
      </c>
      <c r="H4779" s="5">
        <f>'Notes'!$B$4</f>
        <v/>
      </c>
      <c r="I4779" s="5">
        <f>ROUNDUP(D4779/H4779,0)</f>
        <v/>
      </c>
      <c r="J4779" s="6">
        <f>G4779-I4779</f>
        <v/>
      </c>
      <c r="K4779" s="4">
        <f>IF(J4779&lt;0,"Deficit",IF(J4779=0,"Exact fit","Surplus"))</f>
        <v/>
      </c>
    </row>
    <row r="4780">
      <c r="A4780" s="4" t="n">
        <v>241009</v>
      </c>
      <c r="B4780" s="4" t="inlineStr">
        <is>
          <t>RUKUBIRO PRIMARY SCHOOL</t>
        </is>
      </c>
      <c r="C4780" s="4" t="inlineStr">
        <is>
          <t>P4</t>
        </is>
      </c>
      <c r="D4780" s="5" t="n">
        <v>119</v>
      </c>
      <c r="E4780" s="5" t="n">
        <v>3</v>
      </c>
      <c r="F4780" s="5" t="n">
        <v>0</v>
      </c>
      <c r="G4780" s="5">
        <f>E4780-F4780</f>
        <v/>
      </c>
      <c r="H4780" s="5">
        <f>'Notes'!$B$4</f>
        <v/>
      </c>
      <c r="I4780" s="5">
        <f>ROUNDUP(D4780/H4780,0)</f>
        <v/>
      </c>
      <c r="J4780" s="6">
        <f>G4780-I4780</f>
        <v/>
      </c>
      <c r="K4780" s="4">
        <f>IF(J4780&lt;0,"Deficit",IF(J4780=0,"Exact fit","Surplus"))</f>
        <v/>
      </c>
    </row>
    <row r="4781">
      <c r="A4781" s="4" t="n">
        <v>241009</v>
      </c>
      <c r="B4781" s="4" t="inlineStr">
        <is>
          <t>RUKUBIRO PRIMARY SCHOOL</t>
        </is>
      </c>
      <c r="C4781" s="4" t="inlineStr">
        <is>
          <t>P5</t>
        </is>
      </c>
      <c r="D4781" s="5" t="n">
        <v>97</v>
      </c>
      <c r="E4781" s="5" t="n">
        <v>2</v>
      </c>
      <c r="F4781" s="5" t="n">
        <v>0</v>
      </c>
      <c r="G4781" s="5">
        <f>E4781-F4781</f>
        <v/>
      </c>
      <c r="H4781" s="5">
        <f>'Notes'!$B$4</f>
        <v/>
      </c>
      <c r="I4781" s="5">
        <f>ROUNDUP(D4781/H4781,0)</f>
        <v/>
      </c>
      <c r="J4781" s="6">
        <f>G4781-I4781</f>
        <v/>
      </c>
      <c r="K4781" s="4">
        <f>IF(J4781&lt;0,"Deficit",IF(J4781=0,"Exact fit","Surplus"))</f>
        <v/>
      </c>
    </row>
    <row r="4782">
      <c r="A4782" s="4" t="n">
        <v>241009</v>
      </c>
      <c r="B4782" s="4" t="inlineStr">
        <is>
          <t>RUKUBIRO PRIMARY SCHOOL</t>
        </is>
      </c>
      <c r="C4782" s="4" t="inlineStr">
        <is>
          <t>P6</t>
        </is>
      </c>
      <c r="D4782" s="5" t="n">
        <v>61</v>
      </c>
      <c r="E4782" s="5" t="n">
        <v>2</v>
      </c>
      <c r="F4782" s="5" t="n">
        <v>0</v>
      </c>
      <c r="G4782" s="5">
        <f>E4782-F4782</f>
        <v/>
      </c>
      <c r="H4782" s="5">
        <f>'Notes'!$B$4</f>
        <v/>
      </c>
      <c r="I4782" s="5">
        <f>ROUNDUP(D4782/H4782,0)</f>
        <v/>
      </c>
      <c r="J4782" s="6">
        <f>G4782-I4782</f>
        <v/>
      </c>
      <c r="K4782" s="4">
        <f>IF(J4782&lt;0,"Deficit",IF(J4782=0,"Exact fit","Surplus"))</f>
        <v/>
      </c>
    </row>
    <row r="4783">
      <c r="A4783" s="4" t="n">
        <v>241102</v>
      </c>
      <c r="B4783" s="4" t="inlineStr">
        <is>
          <t>G.S BUHIMBA</t>
        </is>
      </c>
      <c r="C4783" s="4" t="inlineStr">
        <is>
          <t>P1</t>
        </is>
      </c>
      <c r="D4783" s="5" t="n">
        <v>261</v>
      </c>
      <c r="E4783" s="5" t="n">
        <v>6</v>
      </c>
      <c r="F4783" s="5" t="n">
        <v>3</v>
      </c>
      <c r="G4783" s="5">
        <f>E4783-F4783</f>
        <v/>
      </c>
      <c r="H4783" s="5">
        <f>'Notes'!$B$4</f>
        <v/>
      </c>
      <c r="I4783" s="5">
        <f>ROUNDUP(D4783/H4783,0)</f>
        <v/>
      </c>
      <c r="J4783" s="6">
        <f>G4783-I4783</f>
        <v/>
      </c>
      <c r="K4783" s="4">
        <f>IF(J4783&lt;0,"Deficit",IF(J4783=0,"Exact fit","Surplus"))</f>
        <v/>
      </c>
    </row>
    <row r="4784">
      <c r="A4784" s="4" t="n">
        <v>241102</v>
      </c>
      <c r="B4784" s="4" t="inlineStr">
        <is>
          <t>G.S BUHIMBA</t>
        </is>
      </c>
      <c r="C4784" s="4" t="inlineStr">
        <is>
          <t>P2</t>
        </is>
      </c>
      <c r="D4784" s="5" t="n">
        <v>237</v>
      </c>
      <c r="E4784" s="5" t="n">
        <v>6</v>
      </c>
      <c r="F4784" s="5" t="n">
        <v>3</v>
      </c>
      <c r="G4784" s="5">
        <f>E4784-F4784</f>
        <v/>
      </c>
      <c r="H4784" s="5">
        <f>'Notes'!$B$4</f>
        <v/>
      </c>
      <c r="I4784" s="5">
        <f>ROUNDUP(D4784/H4784,0)</f>
        <v/>
      </c>
      <c r="J4784" s="6">
        <f>G4784-I4784</f>
        <v/>
      </c>
      <c r="K4784" s="4">
        <f>IF(J4784&lt;0,"Deficit",IF(J4784=0,"Exact fit","Surplus"))</f>
        <v/>
      </c>
    </row>
    <row r="4785">
      <c r="A4785" s="4" t="n">
        <v>241102</v>
      </c>
      <c r="B4785" s="4" t="inlineStr">
        <is>
          <t>G.S BUHIMBA</t>
        </is>
      </c>
      <c r="C4785" s="4" t="inlineStr">
        <is>
          <t>P3</t>
        </is>
      </c>
      <c r="D4785" s="5" t="n">
        <v>191</v>
      </c>
      <c r="E4785" s="5" t="n">
        <v>6</v>
      </c>
      <c r="F4785" s="5" t="n">
        <v>2</v>
      </c>
      <c r="G4785" s="5">
        <f>E4785-F4785</f>
        <v/>
      </c>
      <c r="H4785" s="5">
        <f>'Notes'!$B$4</f>
        <v/>
      </c>
      <c r="I4785" s="5">
        <f>ROUNDUP(D4785/H4785,0)</f>
        <v/>
      </c>
      <c r="J4785" s="6">
        <f>G4785-I4785</f>
        <v/>
      </c>
      <c r="K4785" s="4">
        <f>IF(J4785&lt;0,"Deficit",IF(J4785=0,"Exact fit","Surplus"))</f>
        <v/>
      </c>
    </row>
    <row r="4786">
      <c r="A4786" s="4" t="n">
        <v>241102</v>
      </c>
      <c r="B4786" s="4" t="inlineStr">
        <is>
          <t>G.S BUHIMBA</t>
        </is>
      </c>
      <c r="C4786" s="4" t="inlineStr">
        <is>
          <t>P4</t>
        </is>
      </c>
      <c r="D4786" s="5" t="n">
        <v>197</v>
      </c>
      <c r="E4786" s="5" t="n">
        <v>4</v>
      </c>
      <c r="F4786" s="5" t="n">
        <v>0</v>
      </c>
      <c r="G4786" s="5">
        <f>E4786-F4786</f>
        <v/>
      </c>
      <c r="H4786" s="5">
        <f>'Notes'!$B$4</f>
        <v/>
      </c>
      <c r="I4786" s="5">
        <f>ROUNDUP(D4786/H4786,0)</f>
        <v/>
      </c>
      <c r="J4786" s="6">
        <f>G4786-I4786</f>
        <v/>
      </c>
      <c r="K4786" s="4">
        <f>IF(J4786&lt;0,"Deficit",IF(J4786=0,"Exact fit","Surplus"))</f>
        <v/>
      </c>
    </row>
    <row r="4787">
      <c r="A4787" s="4" t="n">
        <v>241102</v>
      </c>
      <c r="B4787" s="4" t="inlineStr">
        <is>
          <t>G.S BUHIMBA</t>
        </is>
      </c>
      <c r="C4787" s="4" t="inlineStr">
        <is>
          <t>P5</t>
        </is>
      </c>
      <c r="D4787" s="5" t="n">
        <v>184</v>
      </c>
      <c r="E4787" s="5" t="n">
        <v>4</v>
      </c>
      <c r="F4787" s="5" t="n">
        <v>0</v>
      </c>
      <c r="G4787" s="5">
        <f>E4787-F4787</f>
        <v/>
      </c>
      <c r="H4787" s="5">
        <f>'Notes'!$B$4</f>
        <v/>
      </c>
      <c r="I4787" s="5">
        <f>ROUNDUP(D4787/H4787,0)</f>
        <v/>
      </c>
      <c r="J4787" s="6">
        <f>G4787-I4787</f>
        <v/>
      </c>
      <c r="K4787" s="4">
        <f>IF(J4787&lt;0,"Deficit",IF(J4787=0,"Exact fit","Surplus"))</f>
        <v/>
      </c>
    </row>
    <row r="4788">
      <c r="A4788" s="4" t="n">
        <v>241102</v>
      </c>
      <c r="B4788" s="4" t="inlineStr">
        <is>
          <t>G.S BUHIMBA</t>
        </is>
      </c>
      <c r="C4788" s="4" t="inlineStr">
        <is>
          <t>P6</t>
        </is>
      </c>
      <c r="D4788" s="5" t="n">
        <v>227</v>
      </c>
      <c r="E4788" s="5" t="n">
        <v>4</v>
      </c>
      <c r="F4788" s="5" t="n">
        <v>0</v>
      </c>
      <c r="G4788" s="5">
        <f>E4788-F4788</f>
        <v/>
      </c>
      <c r="H4788" s="5">
        <f>'Notes'!$B$4</f>
        <v/>
      </c>
      <c r="I4788" s="5">
        <f>ROUNDUP(D4788/H4788,0)</f>
        <v/>
      </c>
      <c r="J4788" s="6">
        <f>G4788-I4788</f>
        <v/>
      </c>
      <c r="K4788" s="4">
        <f>IF(J4788&lt;0,"Deficit",IF(J4788=0,"Exact fit","Surplus"))</f>
        <v/>
      </c>
    </row>
    <row r="4789">
      <c r="A4789" s="4" t="n">
        <v>241103</v>
      </c>
      <c r="B4789" s="4" t="inlineStr">
        <is>
          <t>GS GAFUMBA</t>
        </is>
      </c>
      <c r="C4789" s="4" t="inlineStr">
        <is>
          <t>P1</t>
        </is>
      </c>
      <c r="D4789" s="5" t="n">
        <v>210</v>
      </c>
      <c r="E4789" s="5" t="n">
        <v>4</v>
      </c>
      <c r="F4789" s="5" t="n">
        <v>2</v>
      </c>
      <c r="G4789" s="5">
        <f>E4789-F4789</f>
        <v/>
      </c>
      <c r="H4789" s="5">
        <f>'Notes'!$B$4</f>
        <v/>
      </c>
      <c r="I4789" s="5">
        <f>ROUNDUP(D4789/H4789,0)</f>
        <v/>
      </c>
      <c r="J4789" s="6">
        <f>G4789-I4789</f>
        <v/>
      </c>
      <c r="K4789" s="4">
        <f>IF(J4789&lt;0,"Deficit",IF(J4789=0,"Exact fit","Surplus"))</f>
        <v/>
      </c>
    </row>
    <row r="4790">
      <c r="A4790" s="4" t="n">
        <v>241103</v>
      </c>
      <c r="B4790" s="4" t="inlineStr">
        <is>
          <t>GS GAFUMBA</t>
        </is>
      </c>
      <c r="C4790" s="4" t="inlineStr">
        <is>
          <t>P2</t>
        </is>
      </c>
      <c r="D4790" s="5" t="n">
        <v>180</v>
      </c>
      <c r="E4790" s="5" t="n">
        <v>4</v>
      </c>
      <c r="F4790" s="5" t="n">
        <v>2</v>
      </c>
      <c r="G4790" s="5">
        <f>E4790-F4790</f>
        <v/>
      </c>
      <c r="H4790" s="5">
        <f>'Notes'!$B$4</f>
        <v/>
      </c>
      <c r="I4790" s="5">
        <f>ROUNDUP(D4790/H4790,0)</f>
        <v/>
      </c>
      <c r="J4790" s="6">
        <f>G4790-I4790</f>
        <v/>
      </c>
      <c r="K4790" s="4">
        <f>IF(J4790&lt;0,"Deficit",IF(J4790=0,"Exact fit","Surplus"))</f>
        <v/>
      </c>
    </row>
    <row r="4791">
      <c r="A4791" s="4" t="n">
        <v>241103</v>
      </c>
      <c r="B4791" s="4" t="inlineStr">
        <is>
          <t>GS GAFUMBA</t>
        </is>
      </c>
      <c r="C4791" s="4" t="inlineStr">
        <is>
          <t>P3</t>
        </is>
      </c>
      <c r="D4791" s="5" t="n">
        <v>170</v>
      </c>
      <c r="E4791" s="5" t="n">
        <v>4</v>
      </c>
      <c r="F4791" s="5" t="n">
        <v>2</v>
      </c>
      <c r="G4791" s="5">
        <f>E4791-F4791</f>
        <v/>
      </c>
      <c r="H4791" s="5">
        <f>'Notes'!$B$4</f>
        <v/>
      </c>
      <c r="I4791" s="5">
        <f>ROUNDUP(D4791/H4791,0)</f>
        <v/>
      </c>
      <c r="J4791" s="6">
        <f>G4791-I4791</f>
        <v/>
      </c>
      <c r="K4791" s="4">
        <f>IF(J4791&lt;0,"Deficit",IF(J4791=0,"Exact fit","Surplus"))</f>
        <v/>
      </c>
    </row>
    <row r="4792">
      <c r="A4792" s="4" t="n">
        <v>241103</v>
      </c>
      <c r="B4792" s="4" t="inlineStr">
        <is>
          <t>GS GAFUMBA</t>
        </is>
      </c>
      <c r="C4792" s="4" t="inlineStr">
        <is>
          <t>P4</t>
        </is>
      </c>
      <c r="D4792" s="5" t="n">
        <v>203</v>
      </c>
      <c r="E4792" s="5" t="n">
        <v>5</v>
      </c>
      <c r="F4792" s="5" t="n">
        <v>0</v>
      </c>
      <c r="G4792" s="5">
        <f>E4792-F4792</f>
        <v/>
      </c>
      <c r="H4792" s="5">
        <f>'Notes'!$B$4</f>
        <v/>
      </c>
      <c r="I4792" s="5">
        <f>ROUNDUP(D4792/H4792,0)</f>
        <v/>
      </c>
      <c r="J4792" s="6">
        <f>G4792-I4792</f>
        <v/>
      </c>
      <c r="K4792" s="4">
        <f>IF(J4792&lt;0,"Deficit",IF(J4792=0,"Exact fit","Surplus"))</f>
        <v/>
      </c>
    </row>
    <row r="4793">
      <c r="A4793" s="4" t="n">
        <v>241103</v>
      </c>
      <c r="B4793" s="4" t="inlineStr">
        <is>
          <t>GS GAFUMBA</t>
        </is>
      </c>
      <c r="C4793" s="4" t="inlineStr">
        <is>
          <t>P5</t>
        </is>
      </c>
      <c r="D4793" s="5" t="n">
        <v>124</v>
      </c>
      <c r="E4793" s="5" t="n">
        <v>3</v>
      </c>
      <c r="F4793" s="5" t="n">
        <v>0</v>
      </c>
      <c r="G4793" s="5">
        <f>E4793-F4793</f>
        <v/>
      </c>
      <c r="H4793" s="5">
        <f>'Notes'!$B$4</f>
        <v/>
      </c>
      <c r="I4793" s="5">
        <f>ROUNDUP(D4793/H4793,0)</f>
        <v/>
      </c>
      <c r="J4793" s="6">
        <f>G4793-I4793</f>
        <v/>
      </c>
      <c r="K4793" s="4">
        <f>IF(J4793&lt;0,"Deficit",IF(J4793=0,"Exact fit","Surplus"))</f>
        <v/>
      </c>
    </row>
    <row r="4794">
      <c r="A4794" s="4" t="n">
        <v>241103</v>
      </c>
      <c r="B4794" s="4" t="inlineStr">
        <is>
          <t>GS GAFUMBA</t>
        </is>
      </c>
      <c r="C4794" s="4" t="inlineStr">
        <is>
          <t>P6</t>
        </is>
      </c>
      <c r="D4794" s="5" t="n">
        <v>84</v>
      </c>
      <c r="E4794" s="5" t="n">
        <v>2</v>
      </c>
      <c r="F4794" s="5" t="n">
        <v>0</v>
      </c>
      <c r="G4794" s="5">
        <f>E4794-F4794</f>
        <v/>
      </c>
      <c r="H4794" s="5">
        <f>'Notes'!$B$4</f>
        <v/>
      </c>
      <c r="I4794" s="5">
        <f>ROUNDUP(D4794/H4794,0)</f>
        <v/>
      </c>
      <c r="J4794" s="6">
        <f>G4794-I4794</f>
        <v/>
      </c>
      <c r="K4794" s="4">
        <f>IF(J4794&lt;0,"Deficit",IF(J4794=0,"Exact fit","Surplus"))</f>
        <v/>
      </c>
    </row>
    <row r="4795">
      <c r="A4795" s="4" t="n">
        <v>241104</v>
      </c>
      <c r="B4795" s="4" t="inlineStr">
        <is>
          <t>KATO PRIMARY SCHOOL</t>
        </is>
      </c>
      <c r="C4795" s="4" t="inlineStr">
        <is>
          <t>P1</t>
        </is>
      </c>
      <c r="D4795" s="5" t="n">
        <v>187</v>
      </c>
      <c r="E4795" s="5" t="n">
        <v>2</v>
      </c>
      <c r="F4795" s="5" t="n">
        <v>0</v>
      </c>
      <c r="G4795" s="5">
        <f>E4795-F4795</f>
        <v/>
      </c>
      <c r="H4795" s="5">
        <f>'Notes'!$B$4</f>
        <v/>
      </c>
      <c r="I4795" s="5">
        <f>ROUNDUP(D4795/H4795,0)</f>
        <v/>
      </c>
      <c r="J4795" s="6">
        <f>G4795-I4795</f>
        <v/>
      </c>
      <c r="K4795" s="4">
        <f>IF(J4795&lt;0,"Deficit",IF(J4795=0,"Exact fit","Surplus"))</f>
        <v/>
      </c>
    </row>
    <row r="4796">
      <c r="A4796" s="4" t="n">
        <v>241104</v>
      </c>
      <c r="B4796" s="4" t="inlineStr">
        <is>
          <t>KATO PRIMARY SCHOOL</t>
        </is>
      </c>
      <c r="C4796" s="4" t="inlineStr">
        <is>
          <t>P2</t>
        </is>
      </c>
      <c r="D4796" s="5" t="n">
        <v>135</v>
      </c>
      <c r="E4796" s="5" t="n">
        <v>2</v>
      </c>
      <c r="F4796" s="5" t="n">
        <v>0</v>
      </c>
      <c r="G4796" s="5">
        <f>E4796-F4796</f>
        <v/>
      </c>
      <c r="H4796" s="5">
        <f>'Notes'!$B$4</f>
        <v/>
      </c>
      <c r="I4796" s="5">
        <f>ROUNDUP(D4796/H4796,0)</f>
        <v/>
      </c>
      <c r="J4796" s="6">
        <f>G4796-I4796</f>
        <v/>
      </c>
      <c r="K4796" s="4">
        <f>IF(J4796&lt;0,"Deficit",IF(J4796=0,"Exact fit","Surplus"))</f>
        <v/>
      </c>
    </row>
    <row r="4797">
      <c r="A4797" s="4" t="n">
        <v>241104</v>
      </c>
      <c r="B4797" s="4" t="inlineStr">
        <is>
          <t>KATO PRIMARY SCHOOL</t>
        </is>
      </c>
      <c r="C4797" s="4" t="inlineStr">
        <is>
          <t>P3</t>
        </is>
      </c>
      <c r="D4797" s="5" t="n">
        <v>191</v>
      </c>
      <c r="E4797" s="5" t="n">
        <v>2</v>
      </c>
      <c r="F4797" s="5" t="n">
        <v>0</v>
      </c>
      <c r="G4797" s="5">
        <f>E4797-F4797</f>
        <v/>
      </c>
      <c r="H4797" s="5">
        <f>'Notes'!$B$4</f>
        <v/>
      </c>
      <c r="I4797" s="5">
        <f>ROUNDUP(D4797/H4797,0)</f>
        <v/>
      </c>
      <c r="J4797" s="6">
        <f>G4797-I4797</f>
        <v/>
      </c>
      <c r="K4797" s="4">
        <f>IF(J4797&lt;0,"Deficit",IF(J4797=0,"Exact fit","Surplus"))</f>
        <v/>
      </c>
    </row>
    <row r="4798">
      <c r="A4798" s="4" t="n">
        <v>241104</v>
      </c>
      <c r="B4798" s="4" t="inlineStr">
        <is>
          <t>KATO PRIMARY SCHOOL</t>
        </is>
      </c>
      <c r="C4798" s="4" t="inlineStr">
        <is>
          <t>P4</t>
        </is>
      </c>
      <c r="D4798" s="5" t="n">
        <v>213</v>
      </c>
      <c r="E4798" s="5" t="n">
        <v>5</v>
      </c>
      <c r="F4798" s="5" t="n">
        <v>0</v>
      </c>
      <c r="G4798" s="5">
        <f>E4798-F4798</f>
        <v/>
      </c>
      <c r="H4798" s="5">
        <f>'Notes'!$B$4</f>
        <v/>
      </c>
      <c r="I4798" s="5">
        <f>ROUNDUP(D4798/H4798,0)</f>
        <v/>
      </c>
      <c r="J4798" s="6">
        <f>G4798-I4798</f>
        <v/>
      </c>
      <c r="K4798" s="4">
        <f>IF(J4798&lt;0,"Deficit",IF(J4798=0,"Exact fit","Surplus"))</f>
        <v/>
      </c>
    </row>
    <row r="4799">
      <c r="A4799" s="4" t="n">
        <v>241104</v>
      </c>
      <c r="B4799" s="4" t="inlineStr">
        <is>
          <t>KATO PRIMARY SCHOOL</t>
        </is>
      </c>
      <c r="C4799" s="4" t="inlineStr">
        <is>
          <t>P5</t>
        </is>
      </c>
      <c r="D4799" s="5" t="n">
        <v>121</v>
      </c>
      <c r="E4799" s="5" t="n">
        <v>3</v>
      </c>
      <c r="F4799" s="5" t="n">
        <v>0</v>
      </c>
      <c r="G4799" s="5">
        <f>E4799-F4799</f>
        <v/>
      </c>
      <c r="H4799" s="5">
        <f>'Notes'!$B$4</f>
        <v/>
      </c>
      <c r="I4799" s="5">
        <f>ROUNDUP(D4799/H4799,0)</f>
        <v/>
      </c>
      <c r="J4799" s="6">
        <f>G4799-I4799</f>
        <v/>
      </c>
      <c r="K4799" s="4">
        <f>IF(J4799&lt;0,"Deficit",IF(J4799=0,"Exact fit","Surplus"))</f>
        <v/>
      </c>
    </row>
    <row r="4800">
      <c r="A4800" s="4" t="n">
        <v>241104</v>
      </c>
      <c r="B4800" s="4" t="inlineStr">
        <is>
          <t>KATO PRIMARY SCHOOL</t>
        </is>
      </c>
      <c r="C4800" s="4" t="inlineStr">
        <is>
          <t>P6</t>
        </is>
      </c>
      <c r="D4800" s="5" t="n">
        <v>61</v>
      </c>
      <c r="E4800" s="5" t="n">
        <v>2</v>
      </c>
      <c r="F4800" s="5" t="n">
        <v>0</v>
      </c>
      <c r="G4800" s="5">
        <f>E4800-F4800</f>
        <v/>
      </c>
      <c r="H4800" s="5">
        <f>'Notes'!$B$4</f>
        <v/>
      </c>
      <c r="I4800" s="5">
        <f>ROUNDUP(D4800/H4800,0)</f>
        <v/>
      </c>
      <c r="J4800" s="6">
        <f>G4800-I4800</f>
        <v/>
      </c>
      <c r="K4800" s="4">
        <f>IF(J4800&lt;0,"Deficit",IF(J4800=0,"Exact fit","Surplus"))</f>
        <v/>
      </c>
    </row>
    <row r="4801">
      <c r="A4801" s="4" t="n">
        <v>241105</v>
      </c>
      <c r="B4801" s="4" t="inlineStr">
        <is>
          <t>EP KIMUNA</t>
        </is>
      </c>
      <c r="C4801" s="4" t="inlineStr">
        <is>
          <t>P1</t>
        </is>
      </c>
      <c r="D4801" s="5" t="n">
        <v>181</v>
      </c>
      <c r="E4801" s="5" t="n">
        <v>4</v>
      </c>
      <c r="F4801" s="5" t="n">
        <v>2</v>
      </c>
      <c r="G4801" s="5">
        <f>E4801-F4801</f>
        <v/>
      </c>
      <c r="H4801" s="5">
        <f>'Notes'!$B$4</f>
        <v/>
      </c>
      <c r="I4801" s="5">
        <f>ROUNDUP(D4801/H4801,0)</f>
        <v/>
      </c>
      <c r="J4801" s="6">
        <f>G4801-I4801</f>
        <v/>
      </c>
      <c r="K4801" s="4">
        <f>IF(J4801&lt;0,"Deficit",IF(J4801=0,"Exact fit","Surplus"))</f>
        <v/>
      </c>
    </row>
    <row r="4802">
      <c r="A4802" s="4" t="n">
        <v>241105</v>
      </c>
      <c r="B4802" s="4" t="inlineStr">
        <is>
          <t>EP KIMUNA</t>
        </is>
      </c>
      <c r="C4802" s="4" t="inlineStr">
        <is>
          <t>P2</t>
        </is>
      </c>
      <c r="D4802" s="5" t="n">
        <v>173</v>
      </c>
      <c r="E4802" s="5" t="n">
        <v>4</v>
      </c>
      <c r="F4802" s="5" t="n">
        <v>2</v>
      </c>
      <c r="G4802" s="5">
        <f>E4802-F4802</f>
        <v/>
      </c>
      <c r="H4802" s="5">
        <f>'Notes'!$B$4</f>
        <v/>
      </c>
      <c r="I4802" s="5">
        <f>ROUNDUP(D4802/H4802,0)</f>
        <v/>
      </c>
      <c r="J4802" s="6">
        <f>G4802-I4802</f>
        <v/>
      </c>
      <c r="K4802" s="4">
        <f>IF(J4802&lt;0,"Deficit",IF(J4802=0,"Exact fit","Surplus"))</f>
        <v/>
      </c>
    </row>
    <row r="4803">
      <c r="A4803" s="4" t="n">
        <v>241105</v>
      </c>
      <c r="B4803" s="4" t="inlineStr">
        <is>
          <t>EP KIMUNA</t>
        </is>
      </c>
      <c r="C4803" s="4" t="inlineStr">
        <is>
          <t>P3</t>
        </is>
      </c>
      <c r="D4803" s="5" t="n">
        <v>105</v>
      </c>
      <c r="E4803" s="5" t="n">
        <v>2</v>
      </c>
      <c r="F4803" s="5" t="n">
        <v>1</v>
      </c>
      <c r="G4803" s="5">
        <f>E4803-F4803</f>
        <v/>
      </c>
      <c r="H4803" s="5">
        <f>'Notes'!$B$4</f>
        <v/>
      </c>
      <c r="I4803" s="5">
        <f>ROUNDUP(D4803/H4803,0)</f>
        <v/>
      </c>
      <c r="J4803" s="6">
        <f>G4803-I4803</f>
        <v/>
      </c>
      <c r="K4803" s="4">
        <f>IF(J4803&lt;0,"Deficit",IF(J4803=0,"Exact fit","Surplus"))</f>
        <v/>
      </c>
    </row>
    <row r="4804">
      <c r="A4804" s="4" t="n">
        <v>241105</v>
      </c>
      <c r="B4804" s="4" t="inlineStr">
        <is>
          <t>EP KIMUNA</t>
        </is>
      </c>
      <c r="C4804" s="4" t="inlineStr">
        <is>
          <t>P4</t>
        </is>
      </c>
      <c r="D4804" s="5" t="n">
        <v>137</v>
      </c>
      <c r="E4804" s="5" t="n">
        <v>2</v>
      </c>
      <c r="F4804" s="5" t="n">
        <v>0</v>
      </c>
      <c r="G4804" s="5">
        <f>E4804-F4804</f>
        <v/>
      </c>
      <c r="H4804" s="5">
        <f>'Notes'!$B$4</f>
        <v/>
      </c>
      <c r="I4804" s="5">
        <f>ROUNDUP(D4804/H4804,0)</f>
        <v/>
      </c>
      <c r="J4804" s="6">
        <f>G4804-I4804</f>
        <v/>
      </c>
      <c r="K4804" s="4">
        <f>IF(J4804&lt;0,"Deficit",IF(J4804=0,"Exact fit","Surplus"))</f>
        <v/>
      </c>
    </row>
    <row r="4805">
      <c r="A4805" s="4" t="n">
        <v>241105</v>
      </c>
      <c r="B4805" s="4" t="inlineStr">
        <is>
          <t>EP KIMUNA</t>
        </is>
      </c>
      <c r="C4805" s="4" t="inlineStr">
        <is>
          <t>P5</t>
        </is>
      </c>
      <c r="D4805" s="5" t="n">
        <v>104</v>
      </c>
      <c r="E4805" s="5" t="n">
        <v>2</v>
      </c>
      <c r="F4805" s="5" t="n">
        <v>0</v>
      </c>
      <c r="G4805" s="5">
        <f>E4805-F4805</f>
        <v/>
      </c>
      <c r="H4805" s="5">
        <f>'Notes'!$B$4</f>
        <v/>
      </c>
      <c r="I4805" s="5">
        <f>ROUNDUP(D4805/H4805,0)</f>
        <v/>
      </c>
      <c r="J4805" s="6">
        <f>G4805-I4805</f>
        <v/>
      </c>
      <c r="K4805" s="4">
        <f>IF(J4805&lt;0,"Deficit",IF(J4805=0,"Exact fit","Surplus"))</f>
        <v/>
      </c>
    </row>
    <row r="4806">
      <c r="A4806" s="4" t="n">
        <v>241105</v>
      </c>
      <c r="B4806" s="4" t="inlineStr">
        <is>
          <t>EP KIMUNA</t>
        </is>
      </c>
      <c r="C4806" s="4" t="inlineStr">
        <is>
          <t>P6</t>
        </is>
      </c>
      <c r="D4806" s="5" t="n">
        <v>48</v>
      </c>
      <c r="E4806" s="5" t="n">
        <v>1</v>
      </c>
      <c r="F4806" s="5" t="n">
        <v>0</v>
      </c>
      <c r="G4806" s="5">
        <f>E4806-F4806</f>
        <v/>
      </c>
      <c r="H4806" s="5">
        <f>'Notes'!$B$4</f>
        <v/>
      </c>
      <c r="I4806" s="5">
        <f>ROUNDUP(D4806/H4806,0)</f>
        <v/>
      </c>
      <c r="J4806" s="6">
        <f>G4806-I4806</f>
        <v/>
      </c>
      <c r="K4806" s="4">
        <f>IF(J4806&lt;0,"Deficit",IF(J4806=0,"Exact fit","Surplus"))</f>
        <v/>
      </c>
    </row>
    <row r="4807">
      <c r="A4807" s="4" t="n">
        <v>241106</v>
      </c>
      <c r="B4807" s="4" t="inlineStr">
        <is>
          <t>EP KIRUHURA</t>
        </is>
      </c>
      <c r="C4807" s="4" t="inlineStr">
        <is>
          <t>P1</t>
        </is>
      </c>
      <c r="D4807" s="5" t="n">
        <v>298</v>
      </c>
      <c r="E4807" s="5" t="n">
        <v>6</v>
      </c>
      <c r="F4807" s="5" t="n">
        <v>2</v>
      </c>
      <c r="G4807" s="5">
        <f>E4807-F4807</f>
        <v/>
      </c>
      <c r="H4807" s="5">
        <f>'Notes'!$B$4</f>
        <v/>
      </c>
      <c r="I4807" s="5">
        <f>ROUNDUP(D4807/H4807,0)</f>
        <v/>
      </c>
      <c r="J4807" s="6">
        <f>G4807-I4807</f>
        <v/>
      </c>
      <c r="K4807" s="4">
        <f>IF(J4807&lt;0,"Deficit",IF(J4807=0,"Exact fit","Surplus"))</f>
        <v/>
      </c>
    </row>
    <row r="4808">
      <c r="A4808" s="4" t="n">
        <v>241106</v>
      </c>
      <c r="B4808" s="4" t="inlineStr">
        <is>
          <t>EP KIRUHURA</t>
        </is>
      </c>
      <c r="C4808" s="4" t="inlineStr">
        <is>
          <t>P2</t>
        </is>
      </c>
      <c r="D4808" s="5" t="n">
        <v>315</v>
      </c>
      <c r="E4808" s="5" t="n">
        <v>7</v>
      </c>
      <c r="F4808" s="5" t="n">
        <v>3</v>
      </c>
      <c r="G4808" s="5">
        <f>E4808-F4808</f>
        <v/>
      </c>
      <c r="H4808" s="5">
        <f>'Notes'!$B$4</f>
        <v/>
      </c>
      <c r="I4808" s="5">
        <f>ROUNDUP(D4808/H4808,0)</f>
        <v/>
      </c>
      <c r="J4808" s="6">
        <f>G4808-I4808</f>
        <v/>
      </c>
      <c r="K4808" s="4">
        <f>IF(J4808&lt;0,"Deficit",IF(J4808=0,"Exact fit","Surplus"))</f>
        <v/>
      </c>
    </row>
    <row r="4809">
      <c r="A4809" s="4" t="n">
        <v>241106</v>
      </c>
      <c r="B4809" s="4" t="inlineStr">
        <is>
          <t>EP KIRUHURA</t>
        </is>
      </c>
      <c r="C4809" s="4" t="inlineStr">
        <is>
          <t>P3</t>
        </is>
      </c>
      <c r="D4809" s="5" t="n">
        <v>217</v>
      </c>
      <c r="E4809" s="5" t="n">
        <v>6</v>
      </c>
      <c r="F4809" s="5" t="n">
        <v>2</v>
      </c>
      <c r="G4809" s="5">
        <f>E4809-F4809</f>
        <v/>
      </c>
      <c r="H4809" s="5">
        <f>'Notes'!$B$4</f>
        <v/>
      </c>
      <c r="I4809" s="5">
        <f>ROUNDUP(D4809/H4809,0)</f>
        <v/>
      </c>
      <c r="J4809" s="6">
        <f>G4809-I4809</f>
        <v/>
      </c>
      <c r="K4809" s="4">
        <f>IF(J4809&lt;0,"Deficit",IF(J4809=0,"Exact fit","Surplus"))</f>
        <v/>
      </c>
    </row>
    <row r="4810">
      <c r="A4810" s="4" t="n">
        <v>241106</v>
      </c>
      <c r="B4810" s="4" t="inlineStr">
        <is>
          <t>EP KIRUHURA</t>
        </is>
      </c>
      <c r="C4810" s="4" t="inlineStr">
        <is>
          <t>P4</t>
        </is>
      </c>
      <c r="D4810" s="5" t="n">
        <v>212</v>
      </c>
      <c r="E4810" s="5" t="n">
        <v>5</v>
      </c>
      <c r="F4810" s="5" t="n">
        <v>0</v>
      </c>
      <c r="G4810" s="5">
        <f>E4810-F4810</f>
        <v/>
      </c>
      <c r="H4810" s="5">
        <f>'Notes'!$B$4</f>
        <v/>
      </c>
      <c r="I4810" s="5">
        <f>ROUNDUP(D4810/H4810,0)</f>
        <v/>
      </c>
      <c r="J4810" s="6">
        <f>G4810-I4810</f>
        <v/>
      </c>
      <c r="K4810" s="4">
        <f>IF(J4810&lt;0,"Deficit",IF(J4810=0,"Exact fit","Surplus"))</f>
        <v/>
      </c>
    </row>
    <row r="4811">
      <c r="A4811" s="4" t="n">
        <v>241106</v>
      </c>
      <c r="B4811" s="4" t="inlineStr">
        <is>
          <t>EP KIRUHURA</t>
        </is>
      </c>
      <c r="C4811" s="4" t="inlineStr">
        <is>
          <t>P5</t>
        </is>
      </c>
      <c r="D4811" s="5" t="n">
        <v>177</v>
      </c>
      <c r="E4811" s="5" t="n">
        <v>4</v>
      </c>
      <c r="F4811" s="5" t="n">
        <v>0</v>
      </c>
      <c r="G4811" s="5">
        <f>E4811-F4811</f>
        <v/>
      </c>
      <c r="H4811" s="5">
        <f>'Notes'!$B$4</f>
        <v/>
      </c>
      <c r="I4811" s="5">
        <f>ROUNDUP(D4811/H4811,0)</f>
        <v/>
      </c>
      <c r="J4811" s="6">
        <f>G4811-I4811</f>
        <v/>
      </c>
      <c r="K4811" s="4">
        <f>IF(J4811&lt;0,"Deficit",IF(J4811=0,"Exact fit","Surplus"))</f>
        <v/>
      </c>
    </row>
    <row r="4812">
      <c r="A4812" s="4" t="n">
        <v>241106</v>
      </c>
      <c r="B4812" s="4" t="inlineStr">
        <is>
          <t>EP KIRUHURA</t>
        </is>
      </c>
      <c r="C4812" s="4" t="inlineStr">
        <is>
          <t>P6</t>
        </is>
      </c>
      <c r="D4812" s="5" t="n">
        <v>116</v>
      </c>
      <c r="E4812" s="5" t="n">
        <v>3</v>
      </c>
      <c r="F4812" s="5" t="n">
        <v>0</v>
      </c>
      <c r="G4812" s="5">
        <f>E4812-F4812</f>
        <v/>
      </c>
      <c r="H4812" s="5">
        <f>'Notes'!$B$4</f>
        <v/>
      </c>
      <c r="I4812" s="5">
        <f>ROUNDUP(D4812/H4812,0)</f>
        <v/>
      </c>
      <c r="J4812" s="6">
        <f>G4812-I4812</f>
        <v/>
      </c>
      <c r="K4812" s="4">
        <f>IF(J4812&lt;0,"Deficit",IF(J4812=0,"Exact fit","Surplus"))</f>
        <v/>
      </c>
    </row>
    <row r="4813">
      <c r="A4813" s="4" t="n">
        <v>241107</v>
      </c>
      <c r="B4813" s="4" t="inlineStr">
        <is>
          <t>GS KOTANA</t>
        </is>
      </c>
      <c r="C4813" s="4" t="inlineStr">
        <is>
          <t>P1</t>
        </is>
      </c>
      <c r="D4813" s="5" t="n">
        <v>87</v>
      </c>
      <c r="E4813" s="5" t="n">
        <v>2</v>
      </c>
      <c r="F4813" s="5" t="n">
        <v>1</v>
      </c>
      <c r="G4813" s="5">
        <f>E4813-F4813</f>
        <v/>
      </c>
      <c r="H4813" s="5">
        <f>'Notes'!$B$4</f>
        <v/>
      </c>
      <c r="I4813" s="5">
        <f>ROUNDUP(D4813/H4813,0)</f>
        <v/>
      </c>
      <c r="J4813" s="6">
        <f>G4813-I4813</f>
        <v/>
      </c>
      <c r="K4813" s="4">
        <f>IF(J4813&lt;0,"Deficit",IF(J4813=0,"Exact fit","Surplus"))</f>
        <v/>
      </c>
    </row>
    <row r="4814">
      <c r="A4814" s="4" t="n">
        <v>241107</v>
      </c>
      <c r="B4814" s="4" t="inlineStr">
        <is>
          <t>GS KOTANA</t>
        </is>
      </c>
      <c r="C4814" s="4" t="inlineStr">
        <is>
          <t>P2</t>
        </is>
      </c>
      <c r="D4814" s="5" t="n">
        <v>87</v>
      </c>
      <c r="E4814" s="5" t="n">
        <v>2</v>
      </c>
      <c r="F4814" s="5" t="n">
        <v>1</v>
      </c>
      <c r="G4814" s="5">
        <f>E4814-F4814</f>
        <v/>
      </c>
      <c r="H4814" s="5">
        <f>'Notes'!$B$4</f>
        <v/>
      </c>
      <c r="I4814" s="5">
        <f>ROUNDUP(D4814/H4814,0)</f>
        <v/>
      </c>
      <c r="J4814" s="6">
        <f>G4814-I4814</f>
        <v/>
      </c>
      <c r="K4814" s="4">
        <f>IF(J4814&lt;0,"Deficit",IF(J4814=0,"Exact fit","Surplus"))</f>
        <v/>
      </c>
    </row>
    <row r="4815">
      <c r="A4815" s="4" t="n">
        <v>241107</v>
      </c>
      <c r="B4815" s="4" t="inlineStr">
        <is>
          <t>GS KOTANA</t>
        </is>
      </c>
      <c r="C4815" s="4" t="inlineStr">
        <is>
          <t>P3</t>
        </is>
      </c>
      <c r="D4815" s="5" t="n">
        <v>86</v>
      </c>
      <c r="E4815" s="5" t="n">
        <v>2</v>
      </c>
      <c r="F4815" s="5" t="n">
        <v>1</v>
      </c>
      <c r="G4815" s="5">
        <f>E4815-F4815</f>
        <v/>
      </c>
      <c r="H4815" s="5">
        <f>'Notes'!$B$4</f>
        <v/>
      </c>
      <c r="I4815" s="5">
        <f>ROUNDUP(D4815/H4815,0)</f>
        <v/>
      </c>
      <c r="J4815" s="6">
        <f>G4815-I4815</f>
        <v/>
      </c>
      <c r="K4815" s="4">
        <f>IF(J4815&lt;0,"Deficit",IF(J4815=0,"Exact fit","Surplus"))</f>
        <v/>
      </c>
    </row>
    <row r="4816">
      <c r="A4816" s="4" t="n">
        <v>241107</v>
      </c>
      <c r="B4816" s="4" t="inlineStr">
        <is>
          <t>GS KOTANA</t>
        </is>
      </c>
      <c r="C4816" s="4" t="inlineStr">
        <is>
          <t>P4</t>
        </is>
      </c>
      <c r="D4816" s="5" t="n">
        <v>97</v>
      </c>
      <c r="E4816" s="5" t="n">
        <v>3</v>
      </c>
      <c r="F4816" s="5" t="n">
        <v>0</v>
      </c>
      <c r="G4816" s="5">
        <f>E4816-F4816</f>
        <v/>
      </c>
      <c r="H4816" s="5">
        <f>'Notes'!$B$4</f>
        <v/>
      </c>
      <c r="I4816" s="5">
        <f>ROUNDUP(D4816/H4816,0)</f>
        <v/>
      </c>
      <c r="J4816" s="6">
        <f>G4816-I4816</f>
        <v/>
      </c>
      <c r="K4816" s="4">
        <f>IF(J4816&lt;0,"Deficit",IF(J4816=0,"Exact fit","Surplus"))</f>
        <v/>
      </c>
    </row>
    <row r="4817">
      <c r="A4817" s="4" t="n">
        <v>241107</v>
      </c>
      <c r="B4817" s="4" t="inlineStr">
        <is>
          <t>GS KOTANA</t>
        </is>
      </c>
      <c r="C4817" s="4" t="inlineStr">
        <is>
          <t>P5</t>
        </is>
      </c>
      <c r="D4817" s="5" t="n">
        <v>107</v>
      </c>
      <c r="E4817" s="5" t="n">
        <v>3</v>
      </c>
      <c r="F4817" s="5" t="n">
        <v>0</v>
      </c>
      <c r="G4817" s="5">
        <f>E4817-F4817</f>
        <v/>
      </c>
      <c r="H4817" s="5">
        <f>'Notes'!$B$4</f>
        <v/>
      </c>
      <c r="I4817" s="5">
        <f>ROUNDUP(D4817/H4817,0)</f>
        <v/>
      </c>
      <c r="J4817" s="6">
        <f>G4817-I4817</f>
        <v/>
      </c>
      <c r="K4817" s="4">
        <f>IF(J4817&lt;0,"Deficit",IF(J4817=0,"Exact fit","Surplus"))</f>
        <v/>
      </c>
    </row>
    <row r="4818">
      <c r="A4818" s="4" t="n">
        <v>241107</v>
      </c>
      <c r="B4818" s="4" t="inlineStr">
        <is>
          <t>GS KOTANA</t>
        </is>
      </c>
      <c r="C4818" s="4" t="inlineStr">
        <is>
          <t>P6</t>
        </is>
      </c>
      <c r="D4818" s="5" t="n">
        <v>72</v>
      </c>
      <c r="E4818" s="5" t="n">
        <v>2</v>
      </c>
      <c r="F4818" s="5" t="n">
        <v>0</v>
      </c>
      <c r="G4818" s="5">
        <f>E4818-F4818</f>
        <v/>
      </c>
      <c r="H4818" s="5">
        <f>'Notes'!$B$4</f>
        <v/>
      </c>
      <c r="I4818" s="5">
        <f>ROUNDUP(D4818/H4818,0)</f>
        <v/>
      </c>
      <c r="J4818" s="6">
        <f>G4818-I4818</f>
        <v/>
      </c>
      <c r="K4818" s="4">
        <f>IF(J4818&lt;0,"Deficit",IF(J4818=0,"Exact fit","Surplus"))</f>
        <v/>
      </c>
    </row>
    <row r="4819">
      <c r="A4819" s="4" t="n">
        <v>241108</v>
      </c>
      <c r="B4819" s="4" t="inlineStr">
        <is>
          <t>EP MUGOGWE</t>
        </is>
      </c>
      <c r="C4819" s="4" t="inlineStr">
        <is>
          <t>P1</t>
        </is>
      </c>
      <c r="D4819" s="5" t="n">
        <v>197</v>
      </c>
      <c r="E4819" s="5" t="n">
        <v>4</v>
      </c>
      <c r="F4819" s="5" t="n">
        <v>2</v>
      </c>
      <c r="G4819" s="5">
        <f>E4819-F4819</f>
        <v/>
      </c>
      <c r="H4819" s="5">
        <f>'Notes'!$B$4</f>
        <v/>
      </c>
      <c r="I4819" s="5">
        <f>ROUNDUP(D4819/H4819,0)</f>
        <v/>
      </c>
      <c r="J4819" s="6">
        <f>G4819-I4819</f>
        <v/>
      </c>
      <c r="K4819" s="4">
        <f>IF(J4819&lt;0,"Deficit",IF(J4819=0,"Exact fit","Surplus"))</f>
        <v/>
      </c>
    </row>
    <row r="4820">
      <c r="A4820" s="4" t="n">
        <v>241108</v>
      </c>
      <c r="B4820" s="4" t="inlineStr">
        <is>
          <t>EP MUGOGWE</t>
        </is>
      </c>
      <c r="C4820" s="4" t="inlineStr">
        <is>
          <t>P2</t>
        </is>
      </c>
      <c r="D4820" s="5" t="n">
        <v>192</v>
      </c>
      <c r="E4820" s="5" t="n">
        <v>4</v>
      </c>
      <c r="F4820" s="5" t="n">
        <v>2</v>
      </c>
      <c r="G4820" s="5">
        <f>E4820-F4820</f>
        <v/>
      </c>
      <c r="H4820" s="5">
        <f>'Notes'!$B$4</f>
        <v/>
      </c>
      <c r="I4820" s="5">
        <f>ROUNDUP(D4820/H4820,0)</f>
        <v/>
      </c>
      <c r="J4820" s="6">
        <f>G4820-I4820</f>
        <v/>
      </c>
      <c r="K4820" s="4">
        <f>IF(J4820&lt;0,"Deficit",IF(J4820=0,"Exact fit","Surplus"))</f>
        <v/>
      </c>
    </row>
    <row r="4821">
      <c r="A4821" s="4" t="n">
        <v>241108</v>
      </c>
      <c r="B4821" s="4" t="inlineStr">
        <is>
          <t>EP MUGOGWE</t>
        </is>
      </c>
      <c r="C4821" s="4" t="inlineStr">
        <is>
          <t>P3</t>
        </is>
      </c>
      <c r="D4821" s="5" t="n">
        <v>167</v>
      </c>
      <c r="E4821" s="5" t="n">
        <v>4</v>
      </c>
      <c r="F4821" s="5" t="n">
        <v>2</v>
      </c>
      <c r="G4821" s="5">
        <f>E4821-F4821</f>
        <v/>
      </c>
      <c r="H4821" s="5">
        <f>'Notes'!$B$4</f>
        <v/>
      </c>
      <c r="I4821" s="5">
        <f>ROUNDUP(D4821/H4821,0)</f>
        <v/>
      </c>
      <c r="J4821" s="6">
        <f>G4821-I4821</f>
        <v/>
      </c>
      <c r="K4821" s="4">
        <f>IF(J4821&lt;0,"Deficit",IF(J4821=0,"Exact fit","Surplus"))</f>
        <v/>
      </c>
    </row>
    <row r="4822">
      <c r="A4822" s="4" t="n">
        <v>241108</v>
      </c>
      <c r="B4822" s="4" t="inlineStr">
        <is>
          <t>EP MUGOGWE</t>
        </is>
      </c>
      <c r="C4822" s="4" t="inlineStr">
        <is>
          <t>P4</t>
        </is>
      </c>
      <c r="D4822" s="5" t="n">
        <v>127</v>
      </c>
      <c r="E4822" s="5" t="n">
        <v>3</v>
      </c>
      <c r="F4822" s="5" t="n">
        <v>0</v>
      </c>
      <c r="G4822" s="5">
        <f>E4822-F4822</f>
        <v/>
      </c>
      <c r="H4822" s="5">
        <f>'Notes'!$B$4</f>
        <v/>
      </c>
      <c r="I4822" s="5">
        <f>ROUNDUP(D4822/H4822,0)</f>
        <v/>
      </c>
      <c r="J4822" s="6">
        <f>G4822-I4822</f>
        <v/>
      </c>
      <c r="K4822" s="4">
        <f>IF(J4822&lt;0,"Deficit",IF(J4822=0,"Exact fit","Surplus"))</f>
        <v/>
      </c>
    </row>
    <row r="4823">
      <c r="A4823" s="4" t="n">
        <v>241108</v>
      </c>
      <c r="B4823" s="4" t="inlineStr">
        <is>
          <t>EP MUGOGWE</t>
        </is>
      </c>
      <c r="C4823" s="4" t="inlineStr">
        <is>
          <t>P5</t>
        </is>
      </c>
      <c r="D4823" s="5" t="n">
        <v>150</v>
      </c>
      <c r="E4823" s="5" t="n">
        <v>4</v>
      </c>
      <c r="F4823" s="5" t="n">
        <v>0</v>
      </c>
      <c r="G4823" s="5">
        <f>E4823-F4823</f>
        <v/>
      </c>
      <c r="H4823" s="5">
        <f>'Notes'!$B$4</f>
        <v/>
      </c>
      <c r="I4823" s="5">
        <f>ROUNDUP(D4823/H4823,0)</f>
        <v/>
      </c>
      <c r="J4823" s="6">
        <f>G4823-I4823</f>
        <v/>
      </c>
      <c r="K4823" s="4">
        <f>IF(J4823&lt;0,"Deficit",IF(J4823=0,"Exact fit","Surplus"))</f>
        <v/>
      </c>
    </row>
    <row r="4824">
      <c r="A4824" s="4" t="n">
        <v>241108</v>
      </c>
      <c r="B4824" s="4" t="inlineStr">
        <is>
          <t>EP MUGOGWE</t>
        </is>
      </c>
      <c r="C4824" s="4" t="inlineStr">
        <is>
          <t>P6</t>
        </is>
      </c>
      <c r="D4824" s="5" t="n">
        <v>43</v>
      </c>
      <c r="E4824" s="5" t="n">
        <v>1</v>
      </c>
      <c r="F4824" s="5" t="n">
        <v>0</v>
      </c>
      <c r="G4824" s="5">
        <f>E4824-F4824</f>
        <v/>
      </c>
      <c r="H4824" s="5">
        <f>'Notes'!$B$4</f>
        <v/>
      </c>
      <c r="I4824" s="5">
        <f>ROUNDUP(D4824/H4824,0)</f>
        <v/>
      </c>
      <c r="J4824" s="6">
        <f>G4824-I4824</f>
        <v/>
      </c>
      <c r="K4824" s="4">
        <f>IF(J4824&lt;0,"Deficit",IF(J4824=0,"Exact fit","Surplus"))</f>
        <v/>
      </c>
    </row>
    <row r="4825">
      <c r="A4825" s="4" t="n">
        <v>241124</v>
      </c>
      <c r="B4825" s="4" t="inlineStr">
        <is>
          <t>Ecole Sainte Marie Kiruhura</t>
        </is>
      </c>
      <c r="C4825" s="4" t="inlineStr">
        <is>
          <t>P1</t>
        </is>
      </c>
      <c r="D4825" s="5" t="n">
        <v>52</v>
      </c>
      <c r="E4825" s="5" t="n">
        <v>2</v>
      </c>
      <c r="F4825" s="5" t="n">
        <v>0</v>
      </c>
      <c r="G4825" s="5">
        <f>E4825-F4825</f>
        <v/>
      </c>
      <c r="H4825" s="5">
        <f>'Notes'!$B$4</f>
        <v/>
      </c>
      <c r="I4825" s="5">
        <f>ROUNDUP(D4825/H4825,0)</f>
        <v/>
      </c>
      <c r="J4825" s="6">
        <f>G4825-I4825</f>
        <v/>
      </c>
      <c r="K4825" s="4">
        <f>IF(J4825&lt;0,"Deficit",IF(J4825=0,"Exact fit","Surplus"))</f>
        <v/>
      </c>
    </row>
    <row r="4826">
      <c r="A4826" s="4" t="n">
        <v>241124</v>
      </c>
      <c r="B4826" s="4" t="inlineStr">
        <is>
          <t>Ecole Sainte Marie Kiruhura</t>
        </is>
      </c>
      <c r="C4826" s="4" t="inlineStr">
        <is>
          <t>P2</t>
        </is>
      </c>
      <c r="D4826" s="5" t="n">
        <v>44</v>
      </c>
      <c r="E4826" s="5" t="n">
        <v>1</v>
      </c>
      <c r="F4826" s="5" t="n">
        <v>0</v>
      </c>
      <c r="G4826" s="5">
        <f>E4826-F4826</f>
        <v/>
      </c>
      <c r="H4826" s="5">
        <f>'Notes'!$B$4</f>
        <v/>
      </c>
      <c r="I4826" s="5">
        <f>ROUNDUP(D4826/H4826,0)</f>
        <v/>
      </c>
      <c r="J4826" s="6">
        <f>G4826-I4826</f>
        <v/>
      </c>
      <c r="K4826" s="4">
        <f>IF(J4826&lt;0,"Deficit",IF(J4826=0,"Exact fit","Surplus"))</f>
        <v/>
      </c>
    </row>
    <row r="4827">
      <c r="A4827" s="4" t="n">
        <v>241124</v>
      </c>
      <c r="B4827" s="4" t="inlineStr">
        <is>
          <t>Ecole Sainte Marie Kiruhura</t>
        </is>
      </c>
      <c r="C4827" s="4" t="inlineStr">
        <is>
          <t>P3</t>
        </is>
      </c>
      <c r="D4827" s="5" t="n">
        <v>47</v>
      </c>
      <c r="E4827" s="5" t="n">
        <v>1</v>
      </c>
      <c r="F4827" s="5" t="n">
        <v>0</v>
      </c>
      <c r="G4827" s="5">
        <f>E4827-F4827</f>
        <v/>
      </c>
      <c r="H4827" s="5">
        <f>'Notes'!$B$4</f>
        <v/>
      </c>
      <c r="I4827" s="5">
        <f>ROUNDUP(D4827/H4827,0)</f>
        <v/>
      </c>
      <c r="J4827" s="6">
        <f>G4827-I4827</f>
        <v/>
      </c>
      <c r="K4827" s="4">
        <f>IF(J4827&lt;0,"Deficit",IF(J4827=0,"Exact fit","Surplus"))</f>
        <v/>
      </c>
    </row>
    <row r="4828">
      <c r="A4828" s="4" t="n">
        <v>241124</v>
      </c>
      <c r="B4828" s="4" t="inlineStr">
        <is>
          <t>Ecole Sainte Marie Kiruhura</t>
        </is>
      </c>
      <c r="C4828" s="4" t="inlineStr">
        <is>
          <t>P4</t>
        </is>
      </c>
      <c r="D4828" s="5" t="n">
        <v>51</v>
      </c>
      <c r="E4828" s="5" t="n">
        <v>2</v>
      </c>
      <c r="F4828" s="5" t="n">
        <v>0</v>
      </c>
      <c r="G4828" s="5">
        <f>E4828-F4828</f>
        <v/>
      </c>
      <c r="H4828" s="5">
        <f>'Notes'!$B$4</f>
        <v/>
      </c>
      <c r="I4828" s="5">
        <f>ROUNDUP(D4828/H4828,0)</f>
        <v/>
      </c>
      <c r="J4828" s="6">
        <f>G4828-I4828</f>
        <v/>
      </c>
      <c r="K4828" s="4">
        <f>IF(J4828&lt;0,"Deficit",IF(J4828=0,"Exact fit","Surplus"))</f>
        <v/>
      </c>
    </row>
    <row r="4829">
      <c r="A4829" s="4" t="n">
        <v>241124</v>
      </c>
      <c r="B4829" s="4" t="inlineStr">
        <is>
          <t>Ecole Sainte Marie Kiruhura</t>
        </is>
      </c>
      <c r="C4829" s="4" t="inlineStr">
        <is>
          <t>P5</t>
        </is>
      </c>
      <c r="D4829" s="5" t="n">
        <v>35</v>
      </c>
      <c r="E4829" s="5" t="n">
        <v>1</v>
      </c>
      <c r="F4829" s="5" t="n">
        <v>0</v>
      </c>
      <c r="G4829" s="5">
        <f>E4829-F4829</f>
        <v/>
      </c>
      <c r="H4829" s="5">
        <f>'Notes'!$B$4</f>
        <v/>
      </c>
      <c r="I4829" s="5">
        <f>ROUNDUP(D4829/H4829,0)</f>
        <v/>
      </c>
      <c r="J4829" s="6">
        <f>G4829-I4829</f>
        <v/>
      </c>
      <c r="K4829" s="4">
        <f>IF(J4829&lt;0,"Deficit",IF(J4829=0,"Exact fit","Surplus"))</f>
        <v/>
      </c>
    </row>
    <row r="4830">
      <c r="A4830" s="4" t="n">
        <v>241124</v>
      </c>
      <c r="B4830" s="4" t="inlineStr">
        <is>
          <t>Ecole Sainte Marie Kiruhura</t>
        </is>
      </c>
      <c r="C4830" s="4" t="inlineStr">
        <is>
          <t>P6</t>
        </is>
      </c>
      <c r="D4830" s="5" t="n">
        <v>42</v>
      </c>
      <c r="E4830" s="5" t="n">
        <v>2</v>
      </c>
      <c r="F4830" s="5" t="n">
        <v>0</v>
      </c>
      <c r="G4830" s="5">
        <f>E4830-F4830</f>
        <v/>
      </c>
      <c r="H4830" s="5">
        <f>'Notes'!$B$4</f>
        <v/>
      </c>
      <c r="I4830" s="5">
        <f>ROUNDUP(D4830/H4830,0)</f>
        <v/>
      </c>
      <c r="J4830" s="6">
        <f>G4830-I4830</f>
        <v/>
      </c>
      <c r="K4830" s="4">
        <f>IF(J4830&lt;0,"Deficit",IF(J4830=0,"Exact fit","Surplus"))</f>
        <v/>
      </c>
    </row>
    <row r="4831">
      <c r="A4831" s="4" t="n">
        <v>241201</v>
      </c>
      <c r="B4831" s="4" t="inlineStr">
        <is>
          <t>EP GASHOBA</t>
        </is>
      </c>
      <c r="C4831" s="4" t="inlineStr">
        <is>
          <t>P1</t>
        </is>
      </c>
      <c r="D4831" s="5" t="n">
        <v>92</v>
      </c>
      <c r="E4831" s="5" t="n">
        <v>2</v>
      </c>
      <c r="F4831" s="5" t="n">
        <v>1</v>
      </c>
      <c r="G4831" s="5">
        <f>E4831-F4831</f>
        <v/>
      </c>
      <c r="H4831" s="5">
        <f>'Notes'!$B$4</f>
        <v/>
      </c>
      <c r="I4831" s="5">
        <f>ROUNDUP(D4831/H4831,0)</f>
        <v/>
      </c>
      <c r="J4831" s="6">
        <f>G4831-I4831</f>
        <v/>
      </c>
      <c r="K4831" s="4">
        <f>IF(J4831&lt;0,"Deficit",IF(J4831=0,"Exact fit","Surplus"))</f>
        <v/>
      </c>
    </row>
    <row r="4832">
      <c r="A4832" s="4" t="n">
        <v>241201</v>
      </c>
      <c r="B4832" s="4" t="inlineStr">
        <is>
          <t>EP GASHOBA</t>
        </is>
      </c>
      <c r="C4832" s="4" t="inlineStr">
        <is>
          <t>P2</t>
        </is>
      </c>
      <c r="D4832" s="5" t="n">
        <v>83</v>
      </c>
      <c r="E4832" s="5" t="n">
        <v>2</v>
      </c>
      <c r="F4832" s="5" t="n">
        <v>1</v>
      </c>
      <c r="G4832" s="5">
        <f>E4832-F4832</f>
        <v/>
      </c>
      <c r="H4832" s="5">
        <f>'Notes'!$B$4</f>
        <v/>
      </c>
      <c r="I4832" s="5">
        <f>ROUNDUP(D4832/H4832,0)</f>
        <v/>
      </c>
      <c r="J4832" s="6">
        <f>G4832-I4832</f>
        <v/>
      </c>
      <c r="K4832" s="4">
        <f>IF(J4832&lt;0,"Deficit",IF(J4832=0,"Exact fit","Surplus"))</f>
        <v/>
      </c>
    </row>
    <row r="4833">
      <c r="A4833" s="4" t="n">
        <v>241201</v>
      </c>
      <c r="B4833" s="4" t="inlineStr">
        <is>
          <t>EP GASHOBA</t>
        </is>
      </c>
      <c r="C4833" s="4" t="inlineStr">
        <is>
          <t>P3</t>
        </is>
      </c>
      <c r="D4833" s="5" t="n">
        <v>88</v>
      </c>
      <c r="E4833" s="5" t="n">
        <v>2</v>
      </c>
      <c r="F4833" s="5" t="n">
        <v>1</v>
      </c>
      <c r="G4833" s="5">
        <f>E4833-F4833</f>
        <v/>
      </c>
      <c r="H4833" s="5">
        <f>'Notes'!$B$4</f>
        <v/>
      </c>
      <c r="I4833" s="5">
        <f>ROUNDUP(D4833/H4833,0)</f>
        <v/>
      </c>
      <c r="J4833" s="6">
        <f>G4833-I4833</f>
        <v/>
      </c>
      <c r="K4833" s="4">
        <f>IF(J4833&lt;0,"Deficit",IF(J4833=0,"Exact fit","Surplus"))</f>
        <v/>
      </c>
    </row>
    <row r="4834">
      <c r="A4834" s="4" t="n">
        <v>241201</v>
      </c>
      <c r="B4834" s="4" t="inlineStr">
        <is>
          <t>EP GASHOBA</t>
        </is>
      </c>
      <c r="C4834" s="4" t="inlineStr">
        <is>
          <t>P4</t>
        </is>
      </c>
      <c r="D4834" s="5" t="n">
        <v>67</v>
      </c>
      <c r="E4834" s="5" t="n">
        <v>2</v>
      </c>
      <c r="F4834" s="5" t="n">
        <v>0</v>
      </c>
      <c r="G4834" s="5">
        <f>E4834-F4834</f>
        <v/>
      </c>
      <c r="H4834" s="5">
        <f>'Notes'!$B$4</f>
        <v/>
      </c>
      <c r="I4834" s="5">
        <f>ROUNDUP(D4834/H4834,0)</f>
        <v/>
      </c>
      <c r="J4834" s="6">
        <f>G4834-I4834</f>
        <v/>
      </c>
      <c r="K4834" s="4">
        <f>IF(J4834&lt;0,"Deficit",IF(J4834=0,"Exact fit","Surplus"))</f>
        <v/>
      </c>
    </row>
    <row r="4835">
      <c r="A4835" s="4" t="n">
        <v>241201</v>
      </c>
      <c r="B4835" s="4" t="inlineStr">
        <is>
          <t>EP GASHOBA</t>
        </is>
      </c>
      <c r="C4835" s="4" t="inlineStr">
        <is>
          <t>P5</t>
        </is>
      </c>
      <c r="D4835" s="5" t="n">
        <v>47</v>
      </c>
      <c r="E4835" s="5" t="n">
        <v>2</v>
      </c>
      <c r="F4835" s="5" t="n">
        <v>0</v>
      </c>
      <c r="G4835" s="5">
        <f>E4835-F4835</f>
        <v/>
      </c>
      <c r="H4835" s="5">
        <f>'Notes'!$B$4</f>
        <v/>
      </c>
      <c r="I4835" s="5">
        <f>ROUNDUP(D4835/H4835,0)</f>
        <v/>
      </c>
      <c r="J4835" s="6">
        <f>G4835-I4835</f>
        <v/>
      </c>
      <c r="K4835" s="4">
        <f>IF(J4835&lt;0,"Deficit",IF(J4835=0,"Exact fit","Surplus"))</f>
        <v/>
      </c>
    </row>
    <row r="4836">
      <c r="A4836" s="4" t="n">
        <v>241201</v>
      </c>
      <c r="B4836" s="4" t="inlineStr">
        <is>
          <t>EP GASHOBA</t>
        </is>
      </c>
      <c r="C4836" s="4" t="inlineStr">
        <is>
          <t>P6</t>
        </is>
      </c>
      <c r="D4836" s="5" t="n">
        <v>41</v>
      </c>
      <c r="E4836" s="5" t="n">
        <v>1</v>
      </c>
      <c r="F4836" s="5" t="n">
        <v>0</v>
      </c>
      <c r="G4836" s="5">
        <f>E4836-F4836</f>
        <v/>
      </c>
      <c r="H4836" s="5">
        <f>'Notes'!$B$4</f>
        <v/>
      </c>
      <c r="I4836" s="5">
        <f>ROUNDUP(D4836/H4836,0)</f>
        <v/>
      </c>
      <c r="J4836" s="6">
        <f>G4836-I4836</f>
        <v/>
      </c>
      <c r="K4836" s="4">
        <f>IF(J4836&lt;0,"Deficit",IF(J4836=0,"Exact fit","Surplus"))</f>
        <v/>
      </c>
    </row>
    <row r="4837">
      <c r="A4837" s="4" t="n">
        <v>241202</v>
      </c>
      <c r="B4837" s="4" t="inlineStr">
        <is>
          <t>GS SHEKE</t>
        </is>
      </c>
      <c r="C4837" s="4" t="inlineStr">
        <is>
          <t>P1</t>
        </is>
      </c>
      <c r="D4837" s="5" t="n">
        <v>155</v>
      </c>
      <c r="E4837" s="5" t="n">
        <v>4</v>
      </c>
      <c r="F4837" s="5" t="n">
        <v>2</v>
      </c>
      <c r="G4837" s="5">
        <f>E4837-F4837</f>
        <v/>
      </c>
      <c r="H4837" s="5">
        <f>'Notes'!$B$4</f>
        <v/>
      </c>
      <c r="I4837" s="5">
        <f>ROUNDUP(D4837/H4837,0)</f>
        <v/>
      </c>
      <c r="J4837" s="6">
        <f>G4837-I4837</f>
        <v/>
      </c>
      <c r="K4837" s="4">
        <f>IF(J4837&lt;0,"Deficit",IF(J4837=0,"Exact fit","Surplus"))</f>
        <v/>
      </c>
    </row>
    <row r="4838">
      <c r="A4838" s="4" t="n">
        <v>241202</v>
      </c>
      <c r="B4838" s="4" t="inlineStr">
        <is>
          <t>GS SHEKE</t>
        </is>
      </c>
      <c r="C4838" s="4" t="inlineStr">
        <is>
          <t>P2</t>
        </is>
      </c>
      <c r="D4838" s="5" t="n">
        <v>157</v>
      </c>
      <c r="E4838" s="5" t="n">
        <v>4</v>
      </c>
      <c r="F4838" s="5" t="n">
        <v>2</v>
      </c>
      <c r="G4838" s="5">
        <f>E4838-F4838</f>
        <v/>
      </c>
      <c r="H4838" s="5">
        <f>'Notes'!$B$4</f>
        <v/>
      </c>
      <c r="I4838" s="5">
        <f>ROUNDUP(D4838/H4838,0)</f>
        <v/>
      </c>
      <c r="J4838" s="6">
        <f>G4838-I4838</f>
        <v/>
      </c>
      <c r="K4838" s="4">
        <f>IF(J4838&lt;0,"Deficit",IF(J4838=0,"Exact fit","Surplus"))</f>
        <v/>
      </c>
    </row>
    <row r="4839">
      <c r="A4839" s="4" t="n">
        <v>241202</v>
      </c>
      <c r="B4839" s="4" t="inlineStr">
        <is>
          <t>GS SHEKE</t>
        </is>
      </c>
      <c r="C4839" s="4" t="inlineStr">
        <is>
          <t>P3</t>
        </is>
      </c>
      <c r="D4839" s="5" t="n">
        <v>161</v>
      </c>
      <c r="E4839" s="5" t="n">
        <v>4</v>
      </c>
      <c r="F4839" s="5" t="n">
        <v>2</v>
      </c>
      <c r="G4839" s="5">
        <f>E4839-F4839</f>
        <v/>
      </c>
      <c r="H4839" s="5">
        <f>'Notes'!$B$4</f>
        <v/>
      </c>
      <c r="I4839" s="5">
        <f>ROUNDUP(D4839/H4839,0)</f>
        <v/>
      </c>
      <c r="J4839" s="6">
        <f>G4839-I4839</f>
        <v/>
      </c>
      <c r="K4839" s="4">
        <f>IF(J4839&lt;0,"Deficit",IF(J4839=0,"Exact fit","Surplus"))</f>
        <v/>
      </c>
    </row>
    <row r="4840">
      <c r="A4840" s="4" t="n">
        <v>241202</v>
      </c>
      <c r="B4840" s="4" t="inlineStr">
        <is>
          <t>GS SHEKE</t>
        </is>
      </c>
      <c r="C4840" s="4" t="inlineStr">
        <is>
          <t>P4</t>
        </is>
      </c>
      <c r="D4840" s="5" t="n">
        <v>217</v>
      </c>
      <c r="E4840" s="5" t="n">
        <v>3</v>
      </c>
      <c r="F4840" s="5" t="n">
        <v>0</v>
      </c>
      <c r="G4840" s="5">
        <f>E4840-F4840</f>
        <v/>
      </c>
      <c r="H4840" s="5">
        <f>'Notes'!$B$4</f>
        <v/>
      </c>
      <c r="I4840" s="5">
        <f>ROUNDUP(D4840/H4840,0)</f>
        <v/>
      </c>
      <c r="J4840" s="6">
        <f>G4840-I4840</f>
        <v/>
      </c>
      <c r="K4840" s="4">
        <f>IF(J4840&lt;0,"Deficit",IF(J4840=0,"Exact fit","Surplus"))</f>
        <v/>
      </c>
    </row>
    <row r="4841">
      <c r="A4841" s="4" t="n">
        <v>241202</v>
      </c>
      <c r="B4841" s="4" t="inlineStr">
        <is>
          <t>GS SHEKE</t>
        </is>
      </c>
      <c r="C4841" s="4" t="inlineStr">
        <is>
          <t>P5</t>
        </is>
      </c>
      <c r="D4841" s="5" t="n">
        <v>135</v>
      </c>
      <c r="E4841" s="5" t="n">
        <v>2</v>
      </c>
      <c r="F4841" s="5" t="n">
        <v>0</v>
      </c>
      <c r="G4841" s="5">
        <f>E4841-F4841</f>
        <v/>
      </c>
      <c r="H4841" s="5">
        <f>'Notes'!$B$4</f>
        <v/>
      </c>
      <c r="I4841" s="5">
        <f>ROUNDUP(D4841/H4841,0)</f>
        <v/>
      </c>
      <c r="J4841" s="6">
        <f>G4841-I4841</f>
        <v/>
      </c>
      <c r="K4841" s="4">
        <f>IF(J4841&lt;0,"Deficit",IF(J4841=0,"Exact fit","Surplus"))</f>
        <v/>
      </c>
    </row>
    <row r="4842">
      <c r="A4842" s="4" t="n">
        <v>241202</v>
      </c>
      <c r="B4842" s="4" t="inlineStr">
        <is>
          <t>GS SHEKE</t>
        </is>
      </c>
      <c r="C4842" s="4" t="inlineStr">
        <is>
          <t>P6</t>
        </is>
      </c>
      <c r="D4842" s="5" t="n">
        <v>84</v>
      </c>
      <c r="E4842" s="5" t="n">
        <v>2</v>
      </c>
      <c r="F4842" s="5" t="n">
        <v>0</v>
      </c>
      <c r="G4842" s="5">
        <f>E4842-F4842</f>
        <v/>
      </c>
      <c r="H4842" s="5">
        <f>'Notes'!$B$4</f>
        <v/>
      </c>
      <c r="I4842" s="5">
        <f>ROUNDUP(D4842/H4842,0)</f>
        <v/>
      </c>
      <c r="J4842" s="6">
        <f>G4842-I4842</f>
        <v/>
      </c>
      <c r="K4842" s="4">
        <f>IF(J4842&lt;0,"Deficit",IF(J4842=0,"Exact fit","Surplus"))</f>
        <v/>
      </c>
    </row>
    <row r="4843">
      <c r="A4843" s="4" t="n">
        <v>241203</v>
      </c>
      <c r="B4843" s="4" t="inlineStr">
        <is>
          <t>GS KAMWAMBI</t>
        </is>
      </c>
      <c r="C4843" s="4" t="inlineStr">
        <is>
          <t>P1</t>
        </is>
      </c>
      <c r="D4843" s="5" t="n">
        <v>155</v>
      </c>
      <c r="E4843" s="5" t="n">
        <v>4</v>
      </c>
      <c r="F4843" s="5" t="n">
        <v>2</v>
      </c>
      <c r="G4843" s="5">
        <f>E4843-F4843</f>
        <v/>
      </c>
      <c r="H4843" s="5">
        <f>'Notes'!$B$4</f>
        <v/>
      </c>
      <c r="I4843" s="5">
        <f>ROUNDUP(D4843/H4843,0)</f>
        <v/>
      </c>
      <c r="J4843" s="6">
        <f>G4843-I4843</f>
        <v/>
      </c>
      <c r="K4843" s="4">
        <f>IF(J4843&lt;0,"Deficit",IF(J4843=0,"Exact fit","Surplus"))</f>
        <v/>
      </c>
    </row>
    <row r="4844">
      <c r="A4844" s="4" t="n">
        <v>241203</v>
      </c>
      <c r="B4844" s="4" t="inlineStr">
        <is>
          <t>GS KAMWAMBI</t>
        </is>
      </c>
      <c r="C4844" s="4" t="inlineStr">
        <is>
          <t>P2</t>
        </is>
      </c>
      <c r="D4844" s="5" t="n">
        <v>189</v>
      </c>
      <c r="E4844" s="5" t="n">
        <v>4</v>
      </c>
      <c r="F4844" s="5" t="n">
        <v>2</v>
      </c>
      <c r="G4844" s="5">
        <f>E4844-F4844</f>
        <v/>
      </c>
      <c r="H4844" s="5">
        <f>'Notes'!$B$4</f>
        <v/>
      </c>
      <c r="I4844" s="5">
        <f>ROUNDUP(D4844/H4844,0)</f>
        <v/>
      </c>
      <c r="J4844" s="6">
        <f>G4844-I4844</f>
        <v/>
      </c>
      <c r="K4844" s="4">
        <f>IF(J4844&lt;0,"Deficit",IF(J4844=0,"Exact fit","Surplus"))</f>
        <v/>
      </c>
    </row>
    <row r="4845">
      <c r="A4845" s="4" t="n">
        <v>241203</v>
      </c>
      <c r="B4845" s="4" t="inlineStr">
        <is>
          <t>GS KAMWAMBI</t>
        </is>
      </c>
      <c r="C4845" s="4" t="inlineStr">
        <is>
          <t>P3</t>
        </is>
      </c>
      <c r="D4845" s="5" t="n">
        <v>133</v>
      </c>
      <c r="E4845" s="5" t="n">
        <v>4</v>
      </c>
      <c r="F4845" s="5" t="n">
        <v>2</v>
      </c>
      <c r="G4845" s="5">
        <f>E4845-F4845</f>
        <v/>
      </c>
      <c r="H4845" s="5">
        <f>'Notes'!$B$4</f>
        <v/>
      </c>
      <c r="I4845" s="5">
        <f>ROUNDUP(D4845/H4845,0)</f>
        <v/>
      </c>
      <c r="J4845" s="6">
        <f>G4845-I4845</f>
        <v/>
      </c>
      <c r="K4845" s="4">
        <f>IF(J4845&lt;0,"Deficit",IF(J4845=0,"Exact fit","Surplus"))</f>
        <v/>
      </c>
    </row>
    <row r="4846">
      <c r="A4846" s="4" t="n">
        <v>241203</v>
      </c>
      <c r="B4846" s="4" t="inlineStr">
        <is>
          <t>GS KAMWAMBI</t>
        </is>
      </c>
      <c r="C4846" s="4" t="inlineStr">
        <is>
          <t>P4</t>
        </is>
      </c>
      <c r="D4846" s="5" t="n">
        <v>158</v>
      </c>
      <c r="E4846" s="5" t="n">
        <v>4</v>
      </c>
      <c r="F4846" s="5" t="n">
        <v>0</v>
      </c>
      <c r="G4846" s="5">
        <f>E4846-F4846</f>
        <v/>
      </c>
      <c r="H4846" s="5">
        <f>'Notes'!$B$4</f>
        <v/>
      </c>
      <c r="I4846" s="5">
        <f>ROUNDUP(D4846/H4846,0)</f>
        <v/>
      </c>
      <c r="J4846" s="6">
        <f>G4846-I4846</f>
        <v/>
      </c>
      <c r="K4846" s="4">
        <f>IF(J4846&lt;0,"Deficit",IF(J4846=0,"Exact fit","Surplus"))</f>
        <v/>
      </c>
    </row>
    <row r="4847">
      <c r="A4847" s="4" t="n">
        <v>241203</v>
      </c>
      <c r="B4847" s="4" t="inlineStr">
        <is>
          <t>GS KAMWAMBI</t>
        </is>
      </c>
      <c r="C4847" s="4" t="inlineStr">
        <is>
          <t>P5</t>
        </is>
      </c>
      <c r="D4847" s="5" t="n">
        <v>149</v>
      </c>
      <c r="E4847" s="5" t="n">
        <v>3</v>
      </c>
      <c r="F4847" s="5" t="n">
        <v>0</v>
      </c>
      <c r="G4847" s="5">
        <f>E4847-F4847</f>
        <v/>
      </c>
      <c r="H4847" s="5">
        <f>'Notes'!$B$4</f>
        <v/>
      </c>
      <c r="I4847" s="5">
        <f>ROUNDUP(D4847/H4847,0)</f>
        <v/>
      </c>
      <c r="J4847" s="6">
        <f>G4847-I4847</f>
        <v/>
      </c>
      <c r="K4847" s="4">
        <f>IF(J4847&lt;0,"Deficit",IF(J4847=0,"Exact fit","Surplus"))</f>
        <v/>
      </c>
    </row>
    <row r="4848">
      <c r="A4848" s="4" t="n">
        <v>241203</v>
      </c>
      <c r="B4848" s="4" t="inlineStr">
        <is>
          <t>GS KAMWAMBI</t>
        </is>
      </c>
      <c r="C4848" s="4" t="inlineStr">
        <is>
          <t>P6</t>
        </is>
      </c>
      <c r="D4848" s="5" t="n">
        <v>58</v>
      </c>
      <c r="E4848" s="5" t="n">
        <v>2</v>
      </c>
      <c r="F4848" s="5" t="n">
        <v>0</v>
      </c>
      <c r="G4848" s="5">
        <f>E4848-F4848</f>
        <v/>
      </c>
      <c r="H4848" s="5">
        <f>'Notes'!$B$4</f>
        <v/>
      </c>
      <c r="I4848" s="5">
        <f>ROUNDUP(D4848/H4848,0)</f>
        <v/>
      </c>
      <c r="J4848" s="6">
        <f>G4848-I4848</f>
        <v/>
      </c>
      <c r="K4848" s="4">
        <f>IF(J4848&lt;0,"Deficit",IF(J4848=0,"Exact fit","Surplus"))</f>
        <v/>
      </c>
    </row>
    <row r="4849">
      <c r="A4849" s="4" t="n">
        <v>241204</v>
      </c>
      <c r="B4849" s="4" t="inlineStr">
        <is>
          <t>EP MWENDO</t>
        </is>
      </c>
      <c r="C4849" s="4" t="inlineStr">
        <is>
          <t>P1</t>
        </is>
      </c>
      <c r="D4849" s="5" t="n">
        <v>161</v>
      </c>
      <c r="E4849" s="5" t="n">
        <v>4</v>
      </c>
      <c r="F4849" s="5" t="n">
        <v>2</v>
      </c>
      <c r="G4849" s="5">
        <f>E4849-F4849</f>
        <v/>
      </c>
      <c r="H4849" s="5">
        <f>'Notes'!$B$4</f>
        <v/>
      </c>
      <c r="I4849" s="5">
        <f>ROUNDUP(D4849/H4849,0)</f>
        <v/>
      </c>
      <c r="J4849" s="6">
        <f>G4849-I4849</f>
        <v/>
      </c>
      <c r="K4849" s="4">
        <f>IF(J4849&lt;0,"Deficit",IF(J4849=0,"Exact fit","Surplus"))</f>
        <v/>
      </c>
    </row>
    <row r="4850">
      <c r="A4850" s="4" t="n">
        <v>241204</v>
      </c>
      <c r="B4850" s="4" t="inlineStr">
        <is>
          <t>EP MWENDO</t>
        </is>
      </c>
      <c r="C4850" s="4" t="inlineStr">
        <is>
          <t>P2</t>
        </is>
      </c>
      <c r="D4850" s="5" t="n">
        <v>170</v>
      </c>
      <c r="E4850" s="5" t="n">
        <v>4</v>
      </c>
      <c r="F4850" s="5" t="n">
        <v>2</v>
      </c>
      <c r="G4850" s="5">
        <f>E4850-F4850</f>
        <v/>
      </c>
      <c r="H4850" s="5">
        <f>'Notes'!$B$4</f>
        <v/>
      </c>
      <c r="I4850" s="5">
        <f>ROUNDUP(D4850/H4850,0)</f>
        <v/>
      </c>
      <c r="J4850" s="6">
        <f>G4850-I4850</f>
        <v/>
      </c>
      <c r="K4850" s="4">
        <f>IF(J4850&lt;0,"Deficit",IF(J4850=0,"Exact fit","Surplus"))</f>
        <v/>
      </c>
    </row>
    <row r="4851">
      <c r="A4851" s="4" t="n">
        <v>241204</v>
      </c>
      <c r="B4851" s="4" t="inlineStr">
        <is>
          <t>EP MWENDO</t>
        </is>
      </c>
      <c r="C4851" s="4" t="inlineStr">
        <is>
          <t>P3</t>
        </is>
      </c>
      <c r="D4851" s="5" t="n">
        <v>146</v>
      </c>
      <c r="E4851" s="5" t="n">
        <v>4</v>
      </c>
      <c r="F4851" s="5" t="n">
        <v>2</v>
      </c>
      <c r="G4851" s="5">
        <f>E4851-F4851</f>
        <v/>
      </c>
      <c r="H4851" s="5">
        <f>'Notes'!$B$4</f>
        <v/>
      </c>
      <c r="I4851" s="5">
        <f>ROUNDUP(D4851/H4851,0)</f>
        <v/>
      </c>
      <c r="J4851" s="6">
        <f>G4851-I4851</f>
        <v/>
      </c>
      <c r="K4851" s="4">
        <f>IF(J4851&lt;0,"Deficit",IF(J4851=0,"Exact fit","Surplus"))</f>
        <v/>
      </c>
    </row>
    <row r="4852">
      <c r="A4852" s="4" t="n">
        <v>241204</v>
      </c>
      <c r="B4852" s="4" t="inlineStr">
        <is>
          <t>EP MWENDO</t>
        </is>
      </c>
      <c r="C4852" s="4" t="inlineStr">
        <is>
          <t>P4</t>
        </is>
      </c>
      <c r="D4852" s="5" t="n">
        <v>138</v>
      </c>
      <c r="E4852" s="5" t="n">
        <v>4</v>
      </c>
      <c r="F4852" s="5" t="n">
        <v>0</v>
      </c>
      <c r="G4852" s="5">
        <f>E4852-F4852</f>
        <v/>
      </c>
      <c r="H4852" s="5">
        <f>'Notes'!$B$4</f>
        <v/>
      </c>
      <c r="I4852" s="5">
        <f>ROUNDUP(D4852/H4852,0)</f>
        <v/>
      </c>
      <c r="J4852" s="6">
        <f>G4852-I4852</f>
        <v/>
      </c>
      <c r="K4852" s="4">
        <f>IF(J4852&lt;0,"Deficit",IF(J4852=0,"Exact fit","Surplus"))</f>
        <v/>
      </c>
    </row>
    <row r="4853">
      <c r="A4853" s="4" t="n">
        <v>241204</v>
      </c>
      <c r="B4853" s="4" t="inlineStr">
        <is>
          <t>EP MWENDO</t>
        </is>
      </c>
      <c r="C4853" s="4" t="inlineStr">
        <is>
          <t>P5</t>
        </is>
      </c>
      <c r="D4853" s="5" t="n">
        <v>88</v>
      </c>
      <c r="E4853" s="5" t="n">
        <v>2</v>
      </c>
      <c r="F4853" s="5" t="n">
        <v>0</v>
      </c>
      <c r="G4853" s="5">
        <f>E4853-F4853</f>
        <v/>
      </c>
      <c r="H4853" s="5">
        <f>'Notes'!$B$4</f>
        <v/>
      </c>
      <c r="I4853" s="5">
        <f>ROUNDUP(D4853/H4853,0)</f>
        <v/>
      </c>
      <c r="J4853" s="6">
        <f>G4853-I4853</f>
        <v/>
      </c>
      <c r="K4853" s="4">
        <f>IF(J4853&lt;0,"Deficit",IF(J4853=0,"Exact fit","Surplus"))</f>
        <v/>
      </c>
    </row>
    <row r="4854">
      <c r="A4854" s="4" t="n">
        <v>241204</v>
      </c>
      <c r="B4854" s="4" t="inlineStr">
        <is>
          <t>EP MWENDO</t>
        </is>
      </c>
      <c r="C4854" s="4" t="inlineStr">
        <is>
          <t>P6</t>
        </is>
      </c>
      <c r="D4854" s="5" t="n">
        <v>91</v>
      </c>
      <c r="E4854" s="5" t="n">
        <v>2</v>
      </c>
      <c r="F4854" s="5" t="n">
        <v>0</v>
      </c>
      <c r="G4854" s="5">
        <f>E4854-F4854</f>
        <v/>
      </c>
      <c r="H4854" s="5">
        <f>'Notes'!$B$4</f>
        <v/>
      </c>
      <c r="I4854" s="5">
        <f>ROUNDUP(D4854/H4854,0)</f>
        <v/>
      </c>
      <c r="J4854" s="6">
        <f>G4854-I4854</f>
        <v/>
      </c>
      <c r="K4854" s="4">
        <f>IF(J4854&lt;0,"Deficit",IF(J4854=0,"Exact fit","Surplus"))</f>
        <v/>
      </c>
    </row>
    <row r="4855">
      <c r="A4855" s="4" t="n">
        <v>241205</v>
      </c>
      <c r="B4855" s="4" t="inlineStr">
        <is>
          <t>EP RUGARAMA</t>
        </is>
      </c>
      <c r="C4855" s="4" t="inlineStr">
        <is>
          <t>P1</t>
        </is>
      </c>
      <c r="D4855" s="5" t="n">
        <v>155</v>
      </c>
      <c r="E4855" s="5" t="n">
        <v>4</v>
      </c>
      <c r="F4855" s="5" t="n">
        <v>2</v>
      </c>
      <c r="G4855" s="5">
        <f>E4855-F4855</f>
        <v/>
      </c>
      <c r="H4855" s="5">
        <f>'Notes'!$B$4</f>
        <v/>
      </c>
      <c r="I4855" s="5">
        <f>ROUNDUP(D4855/H4855,0)</f>
        <v/>
      </c>
      <c r="J4855" s="6">
        <f>G4855-I4855</f>
        <v/>
      </c>
      <c r="K4855" s="4">
        <f>IF(J4855&lt;0,"Deficit",IF(J4855=0,"Exact fit","Surplus"))</f>
        <v/>
      </c>
    </row>
    <row r="4856">
      <c r="A4856" s="4" t="n">
        <v>241205</v>
      </c>
      <c r="B4856" s="4" t="inlineStr">
        <is>
          <t>EP RUGARAMA</t>
        </is>
      </c>
      <c r="C4856" s="4" t="inlineStr">
        <is>
          <t>P2</t>
        </is>
      </c>
      <c r="D4856" s="5" t="n">
        <v>155</v>
      </c>
      <c r="E4856" s="5" t="n">
        <v>4</v>
      </c>
      <c r="F4856" s="5" t="n">
        <v>2</v>
      </c>
      <c r="G4856" s="5">
        <f>E4856-F4856</f>
        <v/>
      </c>
      <c r="H4856" s="5">
        <f>'Notes'!$B$4</f>
        <v/>
      </c>
      <c r="I4856" s="5">
        <f>ROUNDUP(D4856/H4856,0)</f>
        <v/>
      </c>
      <c r="J4856" s="6">
        <f>G4856-I4856</f>
        <v/>
      </c>
      <c r="K4856" s="4">
        <f>IF(J4856&lt;0,"Deficit",IF(J4856=0,"Exact fit","Surplus"))</f>
        <v/>
      </c>
    </row>
    <row r="4857">
      <c r="A4857" s="4" t="n">
        <v>241205</v>
      </c>
      <c r="B4857" s="4" t="inlineStr">
        <is>
          <t>EP RUGARAMA</t>
        </is>
      </c>
      <c r="C4857" s="4" t="inlineStr">
        <is>
          <t>P3</t>
        </is>
      </c>
      <c r="D4857" s="5" t="n">
        <v>116</v>
      </c>
      <c r="E4857" s="5" t="n">
        <v>4</v>
      </c>
      <c r="F4857" s="5" t="n">
        <v>2</v>
      </c>
      <c r="G4857" s="5">
        <f>E4857-F4857</f>
        <v/>
      </c>
      <c r="H4857" s="5">
        <f>'Notes'!$B$4</f>
        <v/>
      </c>
      <c r="I4857" s="5">
        <f>ROUNDUP(D4857/H4857,0)</f>
        <v/>
      </c>
      <c r="J4857" s="6">
        <f>G4857-I4857</f>
        <v/>
      </c>
      <c r="K4857" s="4">
        <f>IF(J4857&lt;0,"Deficit",IF(J4857=0,"Exact fit","Surplus"))</f>
        <v/>
      </c>
    </row>
    <row r="4858">
      <c r="A4858" s="4" t="n">
        <v>241205</v>
      </c>
      <c r="B4858" s="4" t="inlineStr">
        <is>
          <t>EP RUGARAMA</t>
        </is>
      </c>
      <c r="C4858" s="4" t="inlineStr">
        <is>
          <t>P4</t>
        </is>
      </c>
      <c r="D4858" s="5" t="n">
        <v>142</v>
      </c>
      <c r="E4858" s="5" t="n">
        <v>3</v>
      </c>
      <c r="F4858" s="5" t="n">
        <v>0</v>
      </c>
      <c r="G4858" s="5">
        <f>E4858-F4858</f>
        <v/>
      </c>
      <c r="H4858" s="5">
        <f>'Notes'!$B$4</f>
        <v/>
      </c>
      <c r="I4858" s="5">
        <f>ROUNDUP(D4858/H4858,0)</f>
        <v/>
      </c>
      <c r="J4858" s="6">
        <f>G4858-I4858</f>
        <v/>
      </c>
      <c r="K4858" s="4">
        <f>IF(J4858&lt;0,"Deficit",IF(J4858=0,"Exact fit","Surplus"))</f>
        <v/>
      </c>
    </row>
    <row r="4859">
      <c r="A4859" s="4" t="n">
        <v>241205</v>
      </c>
      <c r="B4859" s="4" t="inlineStr">
        <is>
          <t>EP RUGARAMA</t>
        </is>
      </c>
      <c r="C4859" s="4" t="inlineStr">
        <is>
          <t>P5</t>
        </is>
      </c>
      <c r="D4859" s="5" t="n">
        <v>136</v>
      </c>
      <c r="E4859" s="5" t="n">
        <v>3</v>
      </c>
      <c r="F4859" s="5" t="n">
        <v>0</v>
      </c>
      <c r="G4859" s="5">
        <f>E4859-F4859</f>
        <v/>
      </c>
      <c r="H4859" s="5">
        <f>'Notes'!$B$4</f>
        <v/>
      </c>
      <c r="I4859" s="5">
        <f>ROUNDUP(D4859/H4859,0)</f>
        <v/>
      </c>
      <c r="J4859" s="6">
        <f>G4859-I4859</f>
        <v/>
      </c>
      <c r="K4859" s="4">
        <f>IF(J4859&lt;0,"Deficit",IF(J4859=0,"Exact fit","Surplus"))</f>
        <v/>
      </c>
    </row>
    <row r="4860">
      <c r="A4860" s="4" t="n">
        <v>241205</v>
      </c>
      <c r="B4860" s="4" t="inlineStr">
        <is>
          <t>EP RUGARAMA</t>
        </is>
      </c>
      <c r="C4860" s="4" t="inlineStr">
        <is>
          <t>P6</t>
        </is>
      </c>
      <c r="D4860" s="5" t="n">
        <v>82</v>
      </c>
      <c r="E4860" s="5" t="n">
        <v>3</v>
      </c>
      <c r="F4860" s="5" t="n">
        <v>0</v>
      </c>
      <c r="G4860" s="5">
        <f>E4860-F4860</f>
        <v/>
      </c>
      <c r="H4860" s="5">
        <f>'Notes'!$B$4</f>
        <v/>
      </c>
      <c r="I4860" s="5">
        <f>ROUNDUP(D4860/H4860,0)</f>
        <v/>
      </c>
      <c r="J4860" s="6">
        <f>G4860-I4860</f>
        <v/>
      </c>
      <c r="K4860" s="4">
        <f>IF(J4860&lt;0,"Deficit",IF(J4860=0,"Exact fit","Surplus"))</f>
        <v/>
      </c>
    </row>
    <row r="4861">
      <c r="A4861" s="4" t="n">
        <v>241206</v>
      </c>
      <c r="B4861" s="4" t="inlineStr">
        <is>
          <t>EP RWANIRO</t>
        </is>
      </c>
      <c r="C4861" s="4" t="inlineStr">
        <is>
          <t>P1</t>
        </is>
      </c>
      <c r="D4861" s="5" t="n">
        <v>83</v>
      </c>
      <c r="E4861" s="5" t="n">
        <v>2</v>
      </c>
      <c r="F4861" s="5" t="n">
        <v>1</v>
      </c>
      <c r="G4861" s="5">
        <f>E4861-F4861</f>
        <v/>
      </c>
      <c r="H4861" s="5">
        <f>'Notes'!$B$4</f>
        <v/>
      </c>
      <c r="I4861" s="5">
        <f>ROUNDUP(D4861/H4861,0)</f>
        <v/>
      </c>
      <c r="J4861" s="6">
        <f>G4861-I4861</f>
        <v/>
      </c>
      <c r="K4861" s="4">
        <f>IF(J4861&lt;0,"Deficit",IF(J4861=0,"Exact fit","Surplus"))</f>
        <v/>
      </c>
    </row>
    <row r="4862">
      <c r="A4862" s="4" t="n">
        <v>241206</v>
      </c>
      <c r="B4862" s="4" t="inlineStr">
        <is>
          <t>EP RWANIRO</t>
        </is>
      </c>
      <c r="C4862" s="4" t="inlineStr">
        <is>
          <t>P2</t>
        </is>
      </c>
      <c r="D4862" s="5" t="n">
        <v>82</v>
      </c>
      <c r="E4862" s="5" t="n">
        <v>2</v>
      </c>
      <c r="F4862" s="5" t="n">
        <v>1</v>
      </c>
      <c r="G4862" s="5">
        <f>E4862-F4862</f>
        <v/>
      </c>
      <c r="H4862" s="5">
        <f>'Notes'!$B$4</f>
        <v/>
      </c>
      <c r="I4862" s="5">
        <f>ROUNDUP(D4862/H4862,0)</f>
        <v/>
      </c>
      <c r="J4862" s="6">
        <f>G4862-I4862</f>
        <v/>
      </c>
      <c r="K4862" s="4">
        <f>IF(J4862&lt;0,"Deficit",IF(J4862=0,"Exact fit","Surplus"))</f>
        <v/>
      </c>
    </row>
    <row r="4863">
      <c r="A4863" s="4" t="n">
        <v>241206</v>
      </c>
      <c r="B4863" s="4" t="inlineStr">
        <is>
          <t>EP RWANIRO</t>
        </is>
      </c>
      <c r="C4863" s="4" t="inlineStr">
        <is>
          <t>P3</t>
        </is>
      </c>
      <c r="D4863" s="5" t="n">
        <v>79</v>
      </c>
      <c r="E4863" s="5" t="n">
        <v>2</v>
      </c>
      <c r="F4863" s="5" t="n">
        <v>1</v>
      </c>
      <c r="G4863" s="5">
        <f>E4863-F4863</f>
        <v/>
      </c>
      <c r="H4863" s="5">
        <f>'Notes'!$B$4</f>
        <v/>
      </c>
      <c r="I4863" s="5">
        <f>ROUNDUP(D4863/H4863,0)</f>
        <v/>
      </c>
      <c r="J4863" s="6">
        <f>G4863-I4863</f>
        <v/>
      </c>
      <c r="K4863" s="4">
        <f>IF(J4863&lt;0,"Deficit",IF(J4863=0,"Exact fit","Surplus"))</f>
        <v/>
      </c>
    </row>
    <row r="4864">
      <c r="A4864" s="4" t="n">
        <v>241206</v>
      </c>
      <c r="B4864" s="4" t="inlineStr">
        <is>
          <t>EP RWANIRO</t>
        </is>
      </c>
      <c r="C4864" s="4" t="inlineStr">
        <is>
          <t>P4</t>
        </is>
      </c>
      <c r="D4864" s="5" t="n">
        <v>86</v>
      </c>
      <c r="E4864" s="5" t="n">
        <v>2</v>
      </c>
      <c r="F4864" s="5" t="n">
        <v>0</v>
      </c>
      <c r="G4864" s="5">
        <f>E4864-F4864</f>
        <v/>
      </c>
      <c r="H4864" s="5">
        <f>'Notes'!$B$4</f>
        <v/>
      </c>
      <c r="I4864" s="5">
        <f>ROUNDUP(D4864/H4864,0)</f>
        <v/>
      </c>
      <c r="J4864" s="6">
        <f>G4864-I4864</f>
        <v/>
      </c>
      <c r="K4864" s="4">
        <f>IF(J4864&lt;0,"Deficit",IF(J4864=0,"Exact fit","Surplus"))</f>
        <v/>
      </c>
    </row>
    <row r="4865">
      <c r="A4865" s="4" t="n">
        <v>241206</v>
      </c>
      <c r="B4865" s="4" t="inlineStr">
        <is>
          <t>EP RWANIRO</t>
        </is>
      </c>
      <c r="C4865" s="4" t="inlineStr">
        <is>
          <t>P5</t>
        </is>
      </c>
      <c r="D4865" s="5" t="n">
        <v>71</v>
      </c>
      <c r="E4865" s="5" t="n">
        <v>2</v>
      </c>
      <c r="F4865" s="5" t="n">
        <v>0</v>
      </c>
      <c r="G4865" s="5">
        <f>E4865-F4865</f>
        <v/>
      </c>
      <c r="H4865" s="5">
        <f>'Notes'!$B$4</f>
        <v/>
      </c>
      <c r="I4865" s="5">
        <f>ROUNDUP(D4865/H4865,0)</f>
        <v/>
      </c>
      <c r="J4865" s="6">
        <f>G4865-I4865</f>
        <v/>
      </c>
      <c r="K4865" s="4">
        <f>IF(J4865&lt;0,"Deficit",IF(J4865=0,"Exact fit","Surplus"))</f>
        <v/>
      </c>
    </row>
    <row r="4866">
      <c r="A4866" s="4" t="n">
        <v>241206</v>
      </c>
      <c r="B4866" s="4" t="inlineStr">
        <is>
          <t>EP RWANIRO</t>
        </is>
      </c>
      <c r="C4866" s="4" t="inlineStr">
        <is>
          <t>P6</t>
        </is>
      </c>
      <c r="D4866" s="5" t="n">
        <v>82</v>
      </c>
      <c r="E4866" s="5" t="n">
        <v>2</v>
      </c>
      <c r="F4866" s="5" t="n">
        <v>0</v>
      </c>
      <c r="G4866" s="5">
        <f>E4866-F4866</f>
        <v/>
      </c>
      <c r="H4866" s="5">
        <f>'Notes'!$B$4</f>
        <v/>
      </c>
      <c r="I4866" s="5">
        <f>ROUNDUP(D4866/H4866,0)</f>
        <v/>
      </c>
      <c r="J4866" s="6">
        <f>G4866-I4866</f>
        <v/>
      </c>
      <c r="K4866" s="4">
        <f>IF(J4866&lt;0,"Deficit",IF(J4866=0,"Exact fit","Surplus"))</f>
        <v/>
      </c>
    </row>
    <row r="4867">
      <c r="A4867" s="4" t="n">
        <v>241209</v>
      </c>
      <c r="B4867" s="4" t="inlineStr">
        <is>
          <t>EP KIBIRARO</t>
        </is>
      </c>
      <c r="C4867" s="4" t="inlineStr">
        <is>
          <t>P1</t>
        </is>
      </c>
      <c r="D4867" s="5" t="n">
        <v>72</v>
      </c>
      <c r="E4867" s="5" t="n">
        <v>2</v>
      </c>
      <c r="F4867" s="5" t="n">
        <v>1</v>
      </c>
      <c r="G4867" s="5">
        <f>E4867-F4867</f>
        <v/>
      </c>
      <c r="H4867" s="5">
        <f>'Notes'!$B$4</f>
        <v/>
      </c>
      <c r="I4867" s="5">
        <f>ROUNDUP(D4867/H4867,0)</f>
        <v/>
      </c>
      <c r="J4867" s="6">
        <f>G4867-I4867</f>
        <v/>
      </c>
      <c r="K4867" s="4">
        <f>IF(J4867&lt;0,"Deficit",IF(J4867=0,"Exact fit","Surplus"))</f>
        <v/>
      </c>
    </row>
    <row r="4868">
      <c r="A4868" s="4" t="n">
        <v>241209</v>
      </c>
      <c r="B4868" s="4" t="inlineStr">
        <is>
          <t>EP KIBIRARO</t>
        </is>
      </c>
      <c r="C4868" s="4" t="inlineStr">
        <is>
          <t>P2</t>
        </is>
      </c>
      <c r="D4868" s="5" t="n">
        <v>97</v>
      </c>
      <c r="E4868" s="5" t="n">
        <v>2</v>
      </c>
      <c r="F4868" s="5" t="n">
        <v>1</v>
      </c>
      <c r="G4868" s="5">
        <f>E4868-F4868</f>
        <v/>
      </c>
      <c r="H4868" s="5">
        <f>'Notes'!$B$4</f>
        <v/>
      </c>
      <c r="I4868" s="5">
        <f>ROUNDUP(D4868/H4868,0)</f>
        <v/>
      </c>
      <c r="J4868" s="6">
        <f>G4868-I4868</f>
        <v/>
      </c>
      <c r="K4868" s="4">
        <f>IF(J4868&lt;0,"Deficit",IF(J4868=0,"Exact fit","Surplus"))</f>
        <v/>
      </c>
    </row>
    <row r="4869">
      <c r="A4869" s="4" t="n">
        <v>241209</v>
      </c>
      <c r="B4869" s="4" t="inlineStr">
        <is>
          <t>EP KIBIRARO</t>
        </is>
      </c>
      <c r="C4869" s="4" t="inlineStr">
        <is>
          <t>P3</t>
        </is>
      </c>
      <c r="D4869" s="5" t="n">
        <v>60</v>
      </c>
      <c r="E4869" s="5" t="n">
        <v>2</v>
      </c>
      <c r="F4869" s="5" t="n">
        <v>1</v>
      </c>
      <c r="G4869" s="5">
        <f>E4869-F4869</f>
        <v/>
      </c>
      <c r="H4869" s="5">
        <f>'Notes'!$B$4</f>
        <v/>
      </c>
      <c r="I4869" s="5">
        <f>ROUNDUP(D4869/H4869,0)</f>
        <v/>
      </c>
      <c r="J4869" s="6">
        <f>G4869-I4869</f>
        <v/>
      </c>
      <c r="K4869" s="4">
        <f>IF(J4869&lt;0,"Deficit",IF(J4869=0,"Exact fit","Surplus"))</f>
        <v/>
      </c>
    </row>
    <row r="4870">
      <c r="A4870" s="4" t="n">
        <v>241209</v>
      </c>
      <c r="B4870" s="4" t="inlineStr">
        <is>
          <t>EP KIBIRARO</t>
        </is>
      </c>
      <c r="C4870" s="4" t="inlineStr">
        <is>
          <t>P4</t>
        </is>
      </c>
      <c r="D4870" s="5" t="n">
        <v>78</v>
      </c>
      <c r="E4870" s="5" t="n">
        <v>2</v>
      </c>
      <c r="F4870" s="5" t="n">
        <v>0</v>
      </c>
      <c r="G4870" s="5">
        <f>E4870-F4870</f>
        <v/>
      </c>
      <c r="H4870" s="5">
        <f>'Notes'!$B$4</f>
        <v/>
      </c>
      <c r="I4870" s="5">
        <f>ROUNDUP(D4870/H4870,0)</f>
        <v/>
      </c>
      <c r="J4870" s="6">
        <f>G4870-I4870</f>
        <v/>
      </c>
      <c r="K4870" s="4">
        <f>IF(J4870&lt;0,"Deficit",IF(J4870=0,"Exact fit","Surplus"))</f>
        <v/>
      </c>
    </row>
    <row r="4871">
      <c r="A4871" s="4" t="n">
        <v>241209</v>
      </c>
      <c r="B4871" s="4" t="inlineStr">
        <is>
          <t>EP KIBIRARO</t>
        </is>
      </c>
      <c r="C4871" s="4" t="inlineStr">
        <is>
          <t>P5</t>
        </is>
      </c>
      <c r="D4871" s="5" t="n">
        <v>58</v>
      </c>
      <c r="E4871" s="5" t="n">
        <v>2</v>
      </c>
      <c r="F4871" s="5" t="n">
        <v>1</v>
      </c>
      <c r="G4871" s="5">
        <f>E4871-F4871</f>
        <v/>
      </c>
      <c r="H4871" s="5">
        <f>'Notes'!$B$4</f>
        <v/>
      </c>
      <c r="I4871" s="5">
        <f>ROUNDUP(D4871/H4871,0)</f>
        <v/>
      </c>
      <c r="J4871" s="6">
        <f>G4871-I4871</f>
        <v/>
      </c>
      <c r="K4871" s="4">
        <f>IF(J4871&lt;0,"Deficit",IF(J4871=0,"Exact fit","Surplus"))</f>
        <v/>
      </c>
    </row>
    <row r="4872">
      <c r="A4872" s="4" t="n">
        <v>241209</v>
      </c>
      <c r="B4872" s="4" t="inlineStr">
        <is>
          <t>EP KIBIRARO</t>
        </is>
      </c>
      <c r="C4872" s="4" t="inlineStr">
        <is>
          <t>P6</t>
        </is>
      </c>
      <c r="D4872" s="5" t="n">
        <v>33</v>
      </c>
      <c r="E4872" s="5" t="n">
        <v>1</v>
      </c>
      <c r="F4872" s="5" t="n">
        <v>0</v>
      </c>
      <c r="G4872" s="5">
        <f>E4872-F4872</f>
        <v/>
      </c>
      <c r="H4872" s="5">
        <f>'Notes'!$B$4</f>
        <v/>
      </c>
      <c r="I4872" s="5">
        <f>ROUNDUP(D4872/H4872,0)</f>
        <v/>
      </c>
      <c r="J4872" s="6">
        <f>G4872-I4872</f>
        <v/>
      </c>
      <c r="K4872" s="4">
        <f>IF(J4872&lt;0,"Deficit",IF(J4872=0,"Exact fit","Surplus"))</f>
        <v/>
      </c>
    </row>
    <row r="4873">
      <c r="A4873" s="4" t="n">
        <v>241302</v>
      </c>
      <c r="B4873" s="4" t="inlineStr">
        <is>
          <t>CYENDAJURU PRIMARY SCHOOL</t>
        </is>
      </c>
      <c r="C4873" s="4" t="inlineStr">
        <is>
          <t>P1</t>
        </is>
      </c>
      <c r="D4873" s="5" t="n">
        <v>181</v>
      </c>
      <c r="E4873" s="5" t="n">
        <v>4</v>
      </c>
      <c r="F4873" s="5" t="n">
        <v>2</v>
      </c>
      <c r="G4873" s="5">
        <f>E4873-F4873</f>
        <v/>
      </c>
      <c r="H4873" s="5">
        <f>'Notes'!$B$4</f>
        <v/>
      </c>
      <c r="I4873" s="5">
        <f>ROUNDUP(D4873/H4873,0)</f>
        <v/>
      </c>
      <c r="J4873" s="6">
        <f>G4873-I4873</f>
        <v/>
      </c>
      <c r="K4873" s="4">
        <f>IF(J4873&lt;0,"Deficit",IF(J4873=0,"Exact fit","Surplus"))</f>
        <v/>
      </c>
    </row>
    <row r="4874">
      <c r="A4874" s="4" t="n">
        <v>241302</v>
      </c>
      <c r="B4874" s="4" t="inlineStr">
        <is>
          <t>CYENDAJURU PRIMARY SCHOOL</t>
        </is>
      </c>
      <c r="C4874" s="4" t="inlineStr">
        <is>
          <t>P2</t>
        </is>
      </c>
      <c r="D4874" s="5" t="n">
        <v>141</v>
      </c>
      <c r="E4874" s="5" t="n">
        <v>4</v>
      </c>
      <c r="F4874" s="5" t="n">
        <v>2</v>
      </c>
      <c r="G4874" s="5">
        <f>E4874-F4874</f>
        <v/>
      </c>
      <c r="H4874" s="5">
        <f>'Notes'!$B$4</f>
        <v/>
      </c>
      <c r="I4874" s="5">
        <f>ROUNDUP(D4874/H4874,0)</f>
        <v/>
      </c>
      <c r="J4874" s="6">
        <f>G4874-I4874</f>
        <v/>
      </c>
      <c r="K4874" s="4">
        <f>IF(J4874&lt;0,"Deficit",IF(J4874=0,"Exact fit","Surplus"))</f>
        <v/>
      </c>
    </row>
    <row r="4875">
      <c r="A4875" s="4" t="n">
        <v>241302</v>
      </c>
      <c r="B4875" s="4" t="inlineStr">
        <is>
          <t>CYENDAJURU PRIMARY SCHOOL</t>
        </is>
      </c>
      <c r="C4875" s="4" t="inlineStr">
        <is>
          <t>P3</t>
        </is>
      </c>
      <c r="D4875" s="5" t="n">
        <v>146</v>
      </c>
      <c r="E4875" s="5" t="n">
        <v>4</v>
      </c>
      <c r="F4875" s="5" t="n">
        <v>2</v>
      </c>
      <c r="G4875" s="5">
        <f>E4875-F4875</f>
        <v/>
      </c>
      <c r="H4875" s="5">
        <f>'Notes'!$B$4</f>
        <v/>
      </c>
      <c r="I4875" s="5">
        <f>ROUNDUP(D4875/H4875,0)</f>
        <v/>
      </c>
      <c r="J4875" s="6">
        <f>G4875-I4875</f>
        <v/>
      </c>
      <c r="K4875" s="4">
        <f>IF(J4875&lt;0,"Deficit",IF(J4875=0,"Exact fit","Surplus"))</f>
        <v/>
      </c>
    </row>
    <row r="4876">
      <c r="A4876" s="4" t="n">
        <v>241302</v>
      </c>
      <c r="B4876" s="4" t="inlineStr">
        <is>
          <t>CYENDAJURU PRIMARY SCHOOL</t>
        </is>
      </c>
      <c r="C4876" s="4" t="inlineStr">
        <is>
          <t>P4</t>
        </is>
      </c>
      <c r="D4876" s="5" t="n">
        <v>151</v>
      </c>
      <c r="E4876" s="5" t="n">
        <v>4</v>
      </c>
      <c r="F4876" s="5" t="n">
        <v>0</v>
      </c>
      <c r="G4876" s="5">
        <f>E4876-F4876</f>
        <v/>
      </c>
      <c r="H4876" s="5">
        <f>'Notes'!$B$4</f>
        <v/>
      </c>
      <c r="I4876" s="5">
        <f>ROUNDUP(D4876/H4876,0)</f>
        <v/>
      </c>
      <c r="J4876" s="6">
        <f>G4876-I4876</f>
        <v/>
      </c>
      <c r="K4876" s="4">
        <f>IF(J4876&lt;0,"Deficit",IF(J4876=0,"Exact fit","Surplus"))</f>
        <v/>
      </c>
    </row>
    <row r="4877">
      <c r="A4877" s="4" t="n">
        <v>241302</v>
      </c>
      <c r="B4877" s="4" t="inlineStr">
        <is>
          <t>CYENDAJURU PRIMARY SCHOOL</t>
        </is>
      </c>
      <c r="C4877" s="4" t="inlineStr">
        <is>
          <t>P5</t>
        </is>
      </c>
      <c r="D4877" s="5" t="n">
        <v>180</v>
      </c>
      <c r="E4877" s="5" t="n">
        <v>4</v>
      </c>
      <c r="F4877" s="5" t="n">
        <v>0</v>
      </c>
      <c r="G4877" s="5">
        <f>E4877-F4877</f>
        <v/>
      </c>
      <c r="H4877" s="5">
        <f>'Notes'!$B$4</f>
        <v/>
      </c>
      <c r="I4877" s="5">
        <f>ROUNDUP(D4877/H4877,0)</f>
        <v/>
      </c>
      <c r="J4877" s="6">
        <f>G4877-I4877</f>
        <v/>
      </c>
      <c r="K4877" s="4">
        <f>IF(J4877&lt;0,"Deficit",IF(J4877=0,"Exact fit","Surplus"))</f>
        <v/>
      </c>
    </row>
    <row r="4878">
      <c r="A4878" s="4" t="n">
        <v>241302</v>
      </c>
      <c r="B4878" s="4" t="inlineStr">
        <is>
          <t>CYENDAJURU PRIMARY SCHOOL</t>
        </is>
      </c>
      <c r="C4878" s="4" t="inlineStr">
        <is>
          <t>P6</t>
        </is>
      </c>
      <c r="D4878" s="5" t="n">
        <v>62</v>
      </c>
      <c r="E4878" s="5" t="n">
        <v>3</v>
      </c>
      <c r="F4878" s="5" t="n">
        <v>0</v>
      </c>
      <c r="G4878" s="5">
        <f>E4878-F4878</f>
        <v/>
      </c>
      <c r="H4878" s="5">
        <f>'Notes'!$B$4</f>
        <v/>
      </c>
      <c r="I4878" s="5">
        <f>ROUNDUP(D4878/H4878,0)</f>
        <v/>
      </c>
      <c r="J4878" s="6">
        <f>G4878-I4878</f>
        <v/>
      </c>
      <c r="K4878" s="4">
        <f>IF(J4878&lt;0,"Deficit",IF(J4878=0,"Exact fit","Surplus"))</f>
        <v/>
      </c>
    </row>
    <row r="4879">
      <c r="A4879" s="4" t="n">
        <v>241304</v>
      </c>
      <c r="B4879" s="4" t="inlineStr">
        <is>
          <t>GS GISAKURA</t>
        </is>
      </c>
      <c r="C4879" s="4" t="inlineStr">
        <is>
          <t>P1</t>
        </is>
      </c>
      <c r="D4879" s="5" t="n">
        <v>287</v>
      </c>
      <c r="E4879" s="5" t="n">
        <v>3</v>
      </c>
      <c r="F4879" s="5" t="n">
        <v>0</v>
      </c>
      <c r="G4879" s="5">
        <f>E4879-F4879</f>
        <v/>
      </c>
      <c r="H4879" s="5">
        <f>'Notes'!$B$4</f>
        <v/>
      </c>
      <c r="I4879" s="5">
        <f>ROUNDUP(D4879/H4879,0)</f>
        <v/>
      </c>
      <c r="J4879" s="6">
        <f>G4879-I4879</f>
        <v/>
      </c>
      <c r="K4879" s="4">
        <f>IF(J4879&lt;0,"Deficit",IF(J4879=0,"Exact fit","Surplus"))</f>
        <v/>
      </c>
    </row>
    <row r="4880">
      <c r="A4880" s="4" t="n">
        <v>241304</v>
      </c>
      <c r="B4880" s="4" t="inlineStr">
        <is>
          <t>GS GISAKURA</t>
        </is>
      </c>
      <c r="C4880" s="4" t="inlineStr">
        <is>
          <t>P2</t>
        </is>
      </c>
      <c r="D4880" s="5" t="n">
        <v>160</v>
      </c>
      <c r="E4880" s="5" t="n">
        <v>2</v>
      </c>
      <c r="F4880" s="5" t="n">
        <v>0</v>
      </c>
      <c r="G4880" s="5">
        <f>E4880-F4880</f>
        <v/>
      </c>
      <c r="H4880" s="5">
        <f>'Notes'!$B$4</f>
        <v/>
      </c>
      <c r="I4880" s="5">
        <f>ROUNDUP(D4880/H4880,0)</f>
        <v/>
      </c>
      <c r="J4880" s="6">
        <f>G4880-I4880</f>
        <v/>
      </c>
      <c r="K4880" s="4">
        <f>IF(J4880&lt;0,"Deficit",IF(J4880=0,"Exact fit","Surplus"))</f>
        <v/>
      </c>
    </row>
    <row r="4881">
      <c r="A4881" s="4" t="n">
        <v>241304</v>
      </c>
      <c r="B4881" s="4" t="inlineStr">
        <is>
          <t>GS GISAKURA</t>
        </is>
      </c>
      <c r="C4881" s="4" t="inlineStr">
        <is>
          <t>P3</t>
        </is>
      </c>
      <c r="D4881" s="5" t="n">
        <v>242</v>
      </c>
      <c r="E4881" s="5" t="n">
        <v>3</v>
      </c>
      <c r="F4881" s="5" t="n">
        <v>0</v>
      </c>
      <c r="G4881" s="5">
        <f>E4881-F4881</f>
        <v/>
      </c>
      <c r="H4881" s="5">
        <f>'Notes'!$B$4</f>
        <v/>
      </c>
      <c r="I4881" s="5">
        <f>ROUNDUP(D4881/H4881,0)</f>
        <v/>
      </c>
      <c r="J4881" s="6">
        <f>G4881-I4881</f>
        <v/>
      </c>
      <c r="K4881" s="4">
        <f>IF(J4881&lt;0,"Deficit",IF(J4881=0,"Exact fit","Surplus"))</f>
        <v/>
      </c>
    </row>
    <row r="4882">
      <c r="A4882" s="4" t="n">
        <v>241304</v>
      </c>
      <c r="B4882" s="4" t="inlineStr">
        <is>
          <t>GS GISAKURA</t>
        </is>
      </c>
      <c r="C4882" s="4" t="inlineStr">
        <is>
          <t>P4</t>
        </is>
      </c>
      <c r="D4882" s="5" t="n">
        <v>207</v>
      </c>
      <c r="E4882" s="5" t="n">
        <v>4</v>
      </c>
      <c r="F4882" s="5" t="n">
        <v>0</v>
      </c>
      <c r="G4882" s="5">
        <f>E4882-F4882</f>
        <v/>
      </c>
      <c r="H4882" s="5">
        <f>'Notes'!$B$4</f>
        <v/>
      </c>
      <c r="I4882" s="5">
        <f>ROUNDUP(D4882/H4882,0)</f>
        <v/>
      </c>
      <c r="J4882" s="6">
        <f>G4882-I4882</f>
        <v/>
      </c>
      <c r="K4882" s="4">
        <f>IF(J4882&lt;0,"Deficit",IF(J4882=0,"Exact fit","Surplus"))</f>
        <v/>
      </c>
    </row>
    <row r="4883">
      <c r="A4883" s="4" t="n">
        <v>241304</v>
      </c>
      <c r="B4883" s="4" t="inlineStr">
        <is>
          <t>GS GISAKURA</t>
        </is>
      </c>
      <c r="C4883" s="4" t="inlineStr">
        <is>
          <t>P5</t>
        </is>
      </c>
      <c r="D4883" s="5" t="n">
        <v>259</v>
      </c>
      <c r="E4883" s="5" t="n">
        <v>5</v>
      </c>
      <c r="F4883" s="5" t="n">
        <v>0</v>
      </c>
      <c r="G4883" s="5">
        <f>E4883-F4883</f>
        <v/>
      </c>
      <c r="H4883" s="5">
        <f>'Notes'!$B$4</f>
        <v/>
      </c>
      <c r="I4883" s="5">
        <f>ROUNDUP(D4883/H4883,0)</f>
        <v/>
      </c>
      <c r="J4883" s="6">
        <f>G4883-I4883</f>
        <v/>
      </c>
      <c r="K4883" s="4">
        <f>IF(J4883&lt;0,"Deficit",IF(J4883=0,"Exact fit","Surplus"))</f>
        <v/>
      </c>
    </row>
    <row r="4884">
      <c r="A4884" s="4" t="n">
        <v>241304</v>
      </c>
      <c r="B4884" s="4" t="inlineStr">
        <is>
          <t>GS GISAKURA</t>
        </is>
      </c>
      <c r="C4884" s="4" t="inlineStr">
        <is>
          <t>P6</t>
        </is>
      </c>
      <c r="D4884" s="5" t="n">
        <v>61</v>
      </c>
      <c r="E4884" s="5" t="n">
        <v>2</v>
      </c>
      <c r="F4884" s="5" t="n">
        <v>0</v>
      </c>
      <c r="G4884" s="5">
        <f>E4884-F4884</f>
        <v/>
      </c>
      <c r="H4884" s="5">
        <f>'Notes'!$B$4</f>
        <v/>
      </c>
      <c r="I4884" s="5">
        <f>ROUNDUP(D4884/H4884,0)</f>
        <v/>
      </c>
      <c r="J4884" s="6">
        <f>G4884-I4884</f>
        <v/>
      </c>
      <c r="K4884" s="4">
        <f>IF(J4884&lt;0,"Deficit",IF(J4884=0,"Exact fit","Surplus"))</f>
        <v/>
      </c>
    </row>
    <row r="4885">
      <c r="A4885" s="4" t="n">
        <v>241305</v>
      </c>
      <c r="B4885" s="4" t="inlineStr">
        <is>
          <t>GS KABUSANZA</t>
        </is>
      </c>
      <c r="C4885" s="4" t="inlineStr">
        <is>
          <t>P1</t>
        </is>
      </c>
      <c r="D4885" s="5" t="n">
        <v>139</v>
      </c>
      <c r="E4885" s="5" t="n">
        <v>2</v>
      </c>
      <c r="F4885" s="5" t="n">
        <v>0</v>
      </c>
      <c r="G4885" s="5">
        <f>E4885-F4885</f>
        <v/>
      </c>
      <c r="H4885" s="5">
        <f>'Notes'!$B$4</f>
        <v/>
      </c>
      <c r="I4885" s="5">
        <f>ROUNDUP(D4885/H4885,0)</f>
        <v/>
      </c>
      <c r="J4885" s="6">
        <f>G4885-I4885</f>
        <v/>
      </c>
      <c r="K4885" s="4">
        <f>IF(J4885&lt;0,"Deficit",IF(J4885=0,"Exact fit","Surplus"))</f>
        <v/>
      </c>
    </row>
    <row r="4886">
      <c r="A4886" s="4" t="n">
        <v>241305</v>
      </c>
      <c r="B4886" s="4" t="inlineStr">
        <is>
          <t>GS KABUSANZA</t>
        </is>
      </c>
      <c r="C4886" s="4" t="inlineStr">
        <is>
          <t>P2</t>
        </is>
      </c>
      <c r="D4886" s="5" t="n">
        <v>157</v>
      </c>
      <c r="E4886" s="5" t="n">
        <v>2</v>
      </c>
      <c r="F4886" s="5" t="n">
        <v>0</v>
      </c>
      <c r="G4886" s="5">
        <f>E4886-F4886</f>
        <v/>
      </c>
      <c r="H4886" s="5">
        <f>'Notes'!$B$4</f>
        <v/>
      </c>
      <c r="I4886" s="5">
        <f>ROUNDUP(D4886/H4886,0)</f>
        <v/>
      </c>
      <c r="J4886" s="6">
        <f>G4886-I4886</f>
        <v/>
      </c>
      <c r="K4886" s="4">
        <f>IF(J4886&lt;0,"Deficit",IF(J4886=0,"Exact fit","Surplus"))</f>
        <v/>
      </c>
    </row>
    <row r="4887">
      <c r="A4887" s="4" t="n">
        <v>241305</v>
      </c>
      <c r="B4887" s="4" t="inlineStr">
        <is>
          <t>GS KABUSANZA</t>
        </is>
      </c>
      <c r="C4887" s="4" t="inlineStr">
        <is>
          <t>P3</t>
        </is>
      </c>
      <c r="D4887" s="5" t="n">
        <v>161</v>
      </c>
      <c r="E4887" s="5" t="n">
        <v>2</v>
      </c>
      <c r="F4887" s="5" t="n">
        <v>0</v>
      </c>
      <c r="G4887" s="5">
        <f>E4887-F4887</f>
        <v/>
      </c>
      <c r="H4887" s="5">
        <f>'Notes'!$B$4</f>
        <v/>
      </c>
      <c r="I4887" s="5">
        <f>ROUNDUP(D4887/H4887,0)</f>
        <v/>
      </c>
      <c r="J4887" s="6">
        <f>G4887-I4887</f>
        <v/>
      </c>
      <c r="K4887" s="4">
        <f>IF(J4887&lt;0,"Deficit",IF(J4887=0,"Exact fit","Surplus"))</f>
        <v/>
      </c>
    </row>
    <row r="4888">
      <c r="A4888" s="4" t="n">
        <v>241305</v>
      </c>
      <c r="B4888" s="4" t="inlineStr">
        <is>
          <t>GS KABUSANZA</t>
        </is>
      </c>
      <c r="C4888" s="4" t="inlineStr">
        <is>
          <t>P4</t>
        </is>
      </c>
      <c r="D4888" s="5" t="n">
        <v>144</v>
      </c>
      <c r="E4888" s="5" t="n">
        <v>3</v>
      </c>
      <c r="F4888" s="5" t="n">
        <v>0</v>
      </c>
      <c r="G4888" s="5">
        <f>E4888-F4888</f>
        <v/>
      </c>
      <c r="H4888" s="5">
        <f>'Notes'!$B$4</f>
        <v/>
      </c>
      <c r="I4888" s="5">
        <f>ROUNDUP(D4888/H4888,0)</f>
        <v/>
      </c>
      <c r="J4888" s="6">
        <f>G4888-I4888</f>
        <v/>
      </c>
      <c r="K4888" s="4">
        <f>IF(J4888&lt;0,"Deficit",IF(J4888=0,"Exact fit","Surplus"))</f>
        <v/>
      </c>
    </row>
    <row r="4889">
      <c r="A4889" s="4" t="n">
        <v>241305</v>
      </c>
      <c r="B4889" s="4" t="inlineStr">
        <is>
          <t>GS KABUSANZA</t>
        </is>
      </c>
      <c r="C4889" s="4" t="inlineStr">
        <is>
          <t>P5</t>
        </is>
      </c>
      <c r="D4889" s="5" t="n">
        <v>88</v>
      </c>
      <c r="E4889" s="5" t="n">
        <v>2</v>
      </c>
      <c r="F4889" s="5" t="n">
        <v>0</v>
      </c>
      <c r="G4889" s="5">
        <f>E4889-F4889</f>
        <v/>
      </c>
      <c r="H4889" s="5">
        <f>'Notes'!$B$4</f>
        <v/>
      </c>
      <c r="I4889" s="5">
        <f>ROUNDUP(D4889/H4889,0)</f>
        <v/>
      </c>
      <c r="J4889" s="6">
        <f>G4889-I4889</f>
        <v/>
      </c>
      <c r="K4889" s="4">
        <f>IF(J4889&lt;0,"Deficit",IF(J4889=0,"Exact fit","Surplus"))</f>
        <v/>
      </c>
    </row>
    <row r="4890">
      <c r="A4890" s="4" t="n">
        <v>241305</v>
      </c>
      <c r="B4890" s="4" t="inlineStr">
        <is>
          <t>GS KABUSANZA</t>
        </is>
      </c>
      <c r="C4890" s="4" t="inlineStr">
        <is>
          <t>P6</t>
        </is>
      </c>
      <c r="D4890" s="5" t="n">
        <v>86</v>
      </c>
      <c r="E4890" s="5" t="n">
        <v>2</v>
      </c>
      <c r="F4890" s="5" t="n">
        <v>0</v>
      </c>
      <c r="G4890" s="5">
        <f>E4890-F4890</f>
        <v/>
      </c>
      <c r="H4890" s="5">
        <f>'Notes'!$B$4</f>
        <v/>
      </c>
      <c r="I4890" s="5">
        <f>ROUNDUP(D4890/H4890,0)</f>
        <v/>
      </c>
      <c r="J4890" s="6">
        <f>G4890-I4890</f>
        <v/>
      </c>
      <c r="K4890" s="4">
        <f>IF(J4890&lt;0,"Deficit",IF(J4890=0,"Exact fit","Surplus"))</f>
        <v/>
      </c>
    </row>
    <row r="4891">
      <c r="A4891" s="4" t="n">
        <v>241306</v>
      </c>
      <c r="B4891" s="4" t="inlineStr">
        <is>
          <t>GS SIMBI</t>
        </is>
      </c>
      <c r="C4891" s="4" t="inlineStr">
        <is>
          <t>P1</t>
        </is>
      </c>
      <c r="D4891" s="5" t="n">
        <v>149</v>
      </c>
      <c r="E4891" s="5" t="n">
        <v>3</v>
      </c>
      <c r="F4891" s="5" t="n">
        <v>0</v>
      </c>
      <c r="G4891" s="5">
        <f>E4891-F4891</f>
        <v/>
      </c>
      <c r="H4891" s="5">
        <f>'Notes'!$B$4</f>
        <v/>
      </c>
      <c r="I4891" s="5">
        <f>ROUNDUP(D4891/H4891,0)</f>
        <v/>
      </c>
      <c r="J4891" s="6">
        <f>G4891-I4891</f>
        <v/>
      </c>
      <c r="K4891" s="4">
        <f>IF(J4891&lt;0,"Deficit",IF(J4891=0,"Exact fit","Surplus"))</f>
        <v/>
      </c>
    </row>
    <row r="4892">
      <c r="A4892" s="4" t="n">
        <v>241306</v>
      </c>
      <c r="B4892" s="4" t="inlineStr">
        <is>
          <t>GS SIMBI</t>
        </is>
      </c>
      <c r="C4892" s="4" t="inlineStr">
        <is>
          <t>P2</t>
        </is>
      </c>
      <c r="D4892" s="5" t="n">
        <v>143</v>
      </c>
      <c r="E4892" s="5" t="n">
        <v>4</v>
      </c>
      <c r="F4892" s="5" t="n">
        <v>2</v>
      </c>
      <c r="G4892" s="5">
        <f>E4892-F4892</f>
        <v/>
      </c>
      <c r="H4892" s="5">
        <f>'Notes'!$B$4</f>
        <v/>
      </c>
      <c r="I4892" s="5">
        <f>ROUNDUP(D4892/H4892,0)</f>
        <v/>
      </c>
      <c r="J4892" s="6">
        <f>G4892-I4892</f>
        <v/>
      </c>
      <c r="K4892" s="4">
        <f>IF(J4892&lt;0,"Deficit",IF(J4892=0,"Exact fit","Surplus"))</f>
        <v/>
      </c>
    </row>
    <row r="4893">
      <c r="A4893" s="4" t="n">
        <v>241306</v>
      </c>
      <c r="B4893" s="4" t="inlineStr">
        <is>
          <t>GS SIMBI</t>
        </is>
      </c>
      <c r="C4893" s="4" t="inlineStr">
        <is>
          <t>P3</t>
        </is>
      </c>
      <c r="D4893" s="5" t="n">
        <v>105</v>
      </c>
      <c r="E4893" s="5" t="n">
        <v>4</v>
      </c>
      <c r="F4893" s="5" t="n">
        <v>1</v>
      </c>
      <c r="G4893" s="5">
        <f>E4893-F4893</f>
        <v/>
      </c>
      <c r="H4893" s="5">
        <f>'Notes'!$B$4</f>
        <v/>
      </c>
      <c r="I4893" s="5">
        <f>ROUNDUP(D4893/H4893,0)</f>
        <v/>
      </c>
      <c r="J4893" s="6">
        <f>G4893-I4893</f>
        <v/>
      </c>
      <c r="K4893" s="4">
        <f>IF(J4893&lt;0,"Deficit",IF(J4893=0,"Exact fit","Surplus"))</f>
        <v/>
      </c>
    </row>
    <row r="4894">
      <c r="A4894" s="4" t="n">
        <v>241306</v>
      </c>
      <c r="B4894" s="4" t="inlineStr">
        <is>
          <t>GS SIMBI</t>
        </is>
      </c>
      <c r="C4894" s="4" t="inlineStr">
        <is>
          <t>P4</t>
        </is>
      </c>
      <c r="D4894" s="5" t="n">
        <v>171</v>
      </c>
      <c r="E4894" s="5" t="n">
        <v>4</v>
      </c>
      <c r="F4894" s="5" t="n">
        <v>0</v>
      </c>
      <c r="G4894" s="5">
        <f>E4894-F4894</f>
        <v/>
      </c>
      <c r="H4894" s="5">
        <f>'Notes'!$B$4</f>
        <v/>
      </c>
      <c r="I4894" s="5">
        <f>ROUNDUP(D4894/H4894,0)</f>
        <v/>
      </c>
      <c r="J4894" s="6">
        <f>G4894-I4894</f>
        <v/>
      </c>
      <c r="K4894" s="4">
        <f>IF(J4894&lt;0,"Deficit",IF(J4894=0,"Exact fit","Surplus"))</f>
        <v/>
      </c>
    </row>
    <row r="4895">
      <c r="A4895" s="4" t="n">
        <v>241306</v>
      </c>
      <c r="B4895" s="4" t="inlineStr">
        <is>
          <t>GS SIMBI</t>
        </is>
      </c>
      <c r="C4895" s="4" t="inlineStr">
        <is>
          <t>P5</t>
        </is>
      </c>
      <c r="D4895" s="5" t="n">
        <v>129</v>
      </c>
      <c r="E4895" s="5" t="n">
        <v>3</v>
      </c>
      <c r="F4895" s="5" t="n">
        <v>0</v>
      </c>
      <c r="G4895" s="5">
        <f>E4895-F4895</f>
        <v/>
      </c>
      <c r="H4895" s="5">
        <f>'Notes'!$B$4</f>
        <v/>
      </c>
      <c r="I4895" s="5">
        <f>ROUNDUP(D4895/H4895,0)</f>
        <v/>
      </c>
      <c r="J4895" s="6">
        <f>G4895-I4895</f>
        <v/>
      </c>
      <c r="K4895" s="4">
        <f>IF(J4895&lt;0,"Deficit",IF(J4895=0,"Exact fit","Surplus"))</f>
        <v/>
      </c>
    </row>
    <row r="4896">
      <c r="A4896" s="4" t="n">
        <v>241306</v>
      </c>
      <c r="B4896" s="4" t="inlineStr">
        <is>
          <t>GS SIMBI</t>
        </is>
      </c>
      <c r="C4896" s="4" t="inlineStr">
        <is>
          <t>P6</t>
        </is>
      </c>
      <c r="D4896" s="5" t="n">
        <v>57</v>
      </c>
      <c r="E4896" s="5" t="n">
        <v>2</v>
      </c>
      <c r="F4896" s="5" t="n">
        <v>0</v>
      </c>
      <c r="G4896" s="5">
        <f>E4896-F4896</f>
        <v/>
      </c>
      <c r="H4896" s="5">
        <f>'Notes'!$B$4</f>
        <v/>
      </c>
      <c r="I4896" s="5">
        <f>ROUNDUP(D4896/H4896,0)</f>
        <v/>
      </c>
      <c r="J4896" s="6">
        <f>G4896-I4896</f>
        <v/>
      </c>
      <c r="K4896" s="4">
        <f>IF(J4896&lt;0,"Deficit",IF(J4896=0,"Exact fit","Surplus"))</f>
        <v/>
      </c>
    </row>
    <row r="4897">
      <c r="A4897" s="4" t="n">
        <v>241307</v>
      </c>
      <c r="B4897" s="4" t="inlineStr">
        <is>
          <t>E.P  ICYEREKEZO</t>
        </is>
      </c>
      <c r="C4897" s="4" t="inlineStr">
        <is>
          <t>P1</t>
        </is>
      </c>
      <c r="D4897" s="5" t="n">
        <v>73</v>
      </c>
      <c r="E4897" s="5" t="n">
        <v>2</v>
      </c>
      <c r="F4897" s="5" t="n">
        <v>1</v>
      </c>
      <c r="G4897" s="5">
        <f>E4897-F4897</f>
        <v/>
      </c>
      <c r="H4897" s="5">
        <f>'Notes'!$B$4</f>
        <v/>
      </c>
      <c r="I4897" s="5">
        <f>ROUNDUP(D4897/H4897,0)</f>
        <v/>
      </c>
      <c r="J4897" s="6">
        <f>G4897-I4897</f>
        <v/>
      </c>
      <c r="K4897" s="4">
        <f>IF(J4897&lt;0,"Deficit",IF(J4897=0,"Exact fit","Surplus"))</f>
        <v/>
      </c>
    </row>
    <row r="4898">
      <c r="A4898" s="4" t="n">
        <v>241307</v>
      </c>
      <c r="B4898" s="4" t="inlineStr">
        <is>
          <t>E.P  ICYEREKEZO</t>
        </is>
      </c>
      <c r="C4898" s="4" t="inlineStr">
        <is>
          <t>P2</t>
        </is>
      </c>
      <c r="D4898" s="5" t="n">
        <v>65</v>
      </c>
      <c r="E4898" s="5" t="n">
        <v>2</v>
      </c>
      <c r="F4898" s="5" t="n">
        <v>1</v>
      </c>
      <c r="G4898" s="5">
        <f>E4898-F4898</f>
        <v/>
      </c>
      <c r="H4898" s="5">
        <f>'Notes'!$B$4</f>
        <v/>
      </c>
      <c r="I4898" s="5">
        <f>ROUNDUP(D4898/H4898,0)</f>
        <v/>
      </c>
      <c r="J4898" s="6">
        <f>G4898-I4898</f>
        <v/>
      </c>
      <c r="K4898" s="4">
        <f>IF(J4898&lt;0,"Deficit",IF(J4898=0,"Exact fit","Surplus"))</f>
        <v/>
      </c>
    </row>
    <row r="4899">
      <c r="A4899" s="4" t="n">
        <v>241307</v>
      </c>
      <c r="B4899" s="4" t="inlineStr">
        <is>
          <t>E.P  ICYEREKEZO</t>
        </is>
      </c>
      <c r="C4899" s="4" t="inlineStr">
        <is>
          <t>P3</t>
        </is>
      </c>
      <c r="D4899" s="5" t="n">
        <v>76</v>
      </c>
      <c r="E4899" s="5" t="n">
        <v>2</v>
      </c>
      <c r="F4899" s="5" t="n">
        <v>1</v>
      </c>
      <c r="G4899" s="5">
        <f>E4899-F4899</f>
        <v/>
      </c>
      <c r="H4899" s="5">
        <f>'Notes'!$B$4</f>
        <v/>
      </c>
      <c r="I4899" s="5">
        <f>ROUNDUP(D4899/H4899,0)</f>
        <v/>
      </c>
      <c r="J4899" s="6">
        <f>G4899-I4899</f>
        <v/>
      </c>
      <c r="K4899" s="4">
        <f>IF(J4899&lt;0,"Deficit",IF(J4899=0,"Exact fit","Surplus"))</f>
        <v/>
      </c>
    </row>
    <row r="4900">
      <c r="A4900" s="4" t="n">
        <v>241307</v>
      </c>
      <c r="B4900" s="4" t="inlineStr">
        <is>
          <t>E.P  ICYEREKEZO</t>
        </is>
      </c>
      <c r="C4900" s="4" t="inlineStr">
        <is>
          <t>P4</t>
        </is>
      </c>
      <c r="D4900" s="5" t="n">
        <v>83</v>
      </c>
      <c r="E4900" s="5" t="n">
        <v>3</v>
      </c>
      <c r="F4900" s="5" t="n">
        <v>0</v>
      </c>
      <c r="G4900" s="5">
        <f>E4900-F4900</f>
        <v/>
      </c>
      <c r="H4900" s="5">
        <f>'Notes'!$B$4</f>
        <v/>
      </c>
      <c r="I4900" s="5">
        <f>ROUNDUP(D4900/H4900,0)</f>
        <v/>
      </c>
      <c r="J4900" s="6">
        <f>G4900-I4900</f>
        <v/>
      </c>
      <c r="K4900" s="4">
        <f>IF(J4900&lt;0,"Deficit",IF(J4900=0,"Exact fit","Surplus"))</f>
        <v/>
      </c>
    </row>
    <row r="4901">
      <c r="A4901" s="4" t="n">
        <v>241307</v>
      </c>
      <c r="B4901" s="4" t="inlineStr">
        <is>
          <t>E.P  ICYEREKEZO</t>
        </is>
      </c>
      <c r="C4901" s="4" t="inlineStr">
        <is>
          <t>P5</t>
        </is>
      </c>
      <c r="D4901" s="5" t="n">
        <v>59</v>
      </c>
      <c r="E4901" s="5" t="n">
        <v>2</v>
      </c>
      <c r="F4901" s="5" t="n">
        <v>0</v>
      </c>
      <c r="G4901" s="5">
        <f>E4901-F4901</f>
        <v/>
      </c>
      <c r="H4901" s="5">
        <f>'Notes'!$B$4</f>
        <v/>
      </c>
      <c r="I4901" s="5">
        <f>ROUNDUP(D4901/H4901,0)</f>
        <v/>
      </c>
      <c r="J4901" s="6">
        <f>G4901-I4901</f>
        <v/>
      </c>
      <c r="K4901" s="4">
        <f>IF(J4901&lt;0,"Deficit",IF(J4901=0,"Exact fit","Surplus"))</f>
        <v/>
      </c>
    </row>
    <row r="4902">
      <c r="A4902" s="4" t="n">
        <v>241307</v>
      </c>
      <c r="B4902" s="4" t="inlineStr">
        <is>
          <t>E.P  ICYEREKEZO</t>
        </is>
      </c>
      <c r="C4902" s="4" t="inlineStr">
        <is>
          <t>P6</t>
        </is>
      </c>
      <c r="D4902" s="5" t="n">
        <v>19</v>
      </c>
      <c r="E4902" s="5" t="n">
        <v>1</v>
      </c>
      <c r="F4902" s="5" t="n">
        <v>0</v>
      </c>
      <c r="G4902" s="5">
        <f>E4902-F4902</f>
        <v/>
      </c>
      <c r="H4902" s="5">
        <f>'Notes'!$B$4</f>
        <v/>
      </c>
      <c r="I4902" s="5">
        <f>ROUNDUP(D4902/H4902,0)</f>
        <v/>
      </c>
      <c r="J4902" s="6">
        <f>G4902-I4902</f>
        <v/>
      </c>
      <c r="K4902" s="4">
        <f>IF(J4902&lt;0,"Deficit",IF(J4902=0,"Exact fit","Surplus"))</f>
        <v/>
      </c>
    </row>
    <row r="4903">
      <c r="A4903" s="4" t="n">
        <v>241310</v>
      </c>
      <c r="B4903" s="4" t="inlineStr">
        <is>
          <t>NTOBWE PRIMARY</t>
        </is>
      </c>
      <c r="C4903" s="4" t="inlineStr">
        <is>
          <t>P1</t>
        </is>
      </c>
      <c r="D4903" s="5" t="n">
        <v>49</v>
      </c>
      <c r="E4903" s="5" t="n">
        <v>1</v>
      </c>
      <c r="F4903" s="5" t="n">
        <v>0</v>
      </c>
      <c r="G4903" s="5">
        <f>E4903-F4903</f>
        <v/>
      </c>
      <c r="H4903" s="5">
        <f>'Notes'!$B$4</f>
        <v/>
      </c>
      <c r="I4903" s="5">
        <f>ROUNDUP(D4903/H4903,0)</f>
        <v/>
      </c>
      <c r="J4903" s="6">
        <f>G4903-I4903</f>
        <v/>
      </c>
      <c r="K4903" s="4">
        <f>IF(J4903&lt;0,"Deficit",IF(J4903=0,"Exact fit","Surplus"))</f>
        <v/>
      </c>
    </row>
    <row r="4904">
      <c r="A4904" s="4" t="n">
        <v>241310</v>
      </c>
      <c r="B4904" s="4" t="inlineStr">
        <is>
          <t>NTOBWE PRIMARY</t>
        </is>
      </c>
      <c r="C4904" s="4" t="inlineStr">
        <is>
          <t>P2</t>
        </is>
      </c>
      <c r="D4904" s="5" t="n">
        <v>52</v>
      </c>
      <c r="E4904" s="5" t="n">
        <v>2</v>
      </c>
      <c r="F4904" s="5" t="n">
        <v>0</v>
      </c>
      <c r="G4904" s="5">
        <f>E4904-F4904</f>
        <v/>
      </c>
      <c r="H4904" s="5">
        <f>'Notes'!$B$4</f>
        <v/>
      </c>
      <c r="I4904" s="5">
        <f>ROUNDUP(D4904/H4904,0)</f>
        <v/>
      </c>
      <c r="J4904" s="6">
        <f>G4904-I4904</f>
        <v/>
      </c>
      <c r="K4904" s="4">
        <f>IF(J4904&lt;0,"Deficit",IF(J4904=0,"Exact fit","Surplus"))</f>
        <v/>
      </c>
    </row>
    <row r="4905">
      <c r="A4905" s="4" t="n">
        <v>241310</v>
      </c>
      <c r="B4905" s="4" t="inlineStr">
        <is>
          <t>NTOBWE PRIMARY</t>
        </is>
      </c>
      <c r="C4905" s="4" t="inlineStr">
        <is>
          <t>P3</t>
        </is>
      </c>
      <c r="D4905" s="5" t="n">
        <v>63</v>
      </c>
      <c r="E4905" s="5" t="n">
        <v>2</v>
      </c>
      <c r="F4905" s="5" t="n">
        <v>0</v>
      </c>
      <c r="G4905" s="5">
        <f>E4905-F4905</f>
        <v/>
      </c>
      <c r="H4905" s="5">
        <f>'Notes'!$B$4</f>
        <v/>
      </c>
      <c r="I4905" s="5">
        <f>ROUNDUP(D4905/H4905,0)</f>
        <v/>
      </c>
      <c r="J4905" s="6">
        <f>G4905-I4905</f>
        <v/>
      </c>
      <c r="K4905" s="4">
        <f>IF(J4905&lt;0,"Deficit",IF(J4905=0,"Exact fit","Surplus"))</f>
        <v/>
      </c>
    </row>
    <row r="4906">
      <c r="A4906" s="4" t="n">
        <v>241310</v>
      </c>
      <c r="B4906" s="4" t="inlineStr">
        <is>
          <t>NTOBWE PRIMARY</t>
        </is>
      </c>
      <c r="C4906" s="4" t="inlineStr">
        <is>
          <t>P4</t>
        </is>
      </c>
      <c r="D4906" s="5" t="n">
        <v>78</v>
      </c>
      <c r="E4906" s="5" t="n">
        <v>2</v>
      </c>
      <c r="F4906" s="5" t="n">
        <v>0</v>
      </c>
      <c r="G4906" s="5">
        <f>E4906-F4906</f>
        <v/>
      </c>
      <c r="H4906" s="5">
        <f>'Notes'!$B$4</f>
        <v/>
      </c>
      <c r="I4906" s="5">
        <f>ROUNDUP(D4906/H4906,0)</f>
        <v/>
      </c>
      <c r="J4906" s="6">
        <f>G4906-I4906</f>
        <v/>
      </c>
      <c r="K4906" s="4">
        <f>IF(J4906&lt;0,"Deficit",IF(J4906=0,"Exact fit","Surplus"))</f>
        <v/>
      </c>
    </row>
    <row r="4907">
      <c r="A4907" s="4" t="n">
        <v>241310</v>
      </c>
      <c r="B4907" s="4" t="inlineStr">
        <is>
          <t>NTOBWE PRIMARY</t>
        </is>
      </c>
      <c r="C4907" s="4" t="inlineStr">
        <is>
          <t>P5</t>
        </is>
      </c>
      <c r="D4907" s="5" t="n">
        <v>79</v>
      </c>
      <c r="E4907" s="5" t="n">
        <v>1</v>
      </c>
      <c r="F4907" s="5" t="n">
        <v>0</v>
      </c>
      <c r="G4907" s="5">
        <f>E4907-F4907</f>
        <v/>
      </c>
      <c r="H4907" s="5">
        <f>'Notes'!$B$4</f>
        <v/>
      </c>
      <c r="I4907" s="5">
        <f>ROUNDUP(D4907/H4907,0)</f>
        <v/>
      </c>
      <c r="J4907" s="6">
        <f>G4907-I4907</f>
        <v/>
      </c>
      <c r="K4907" s="4">
        <f>IF(J4907&lt;0,"Deficit",IF(J4907=0,"Exact fit","Surplus"))</f>
        <v/>
      </c>
    </row>
    <row r="4908">
      <c r="A4908" s="4" t="n">
        <v>241310</v>
      </c>
      <c r="B4908" s="4" t="inlineStr">
        <is>
          <t>NTOBWE PRIMARY</t>
        </is>
      </c>
      <c r="C4908" s="4" t="inlineStr">
        <is>
          <t>P6</t>
        </is>
      </c>
      <c r="D4908" s="5" t="n">
        <v>40</v>
      </c>
      <c r="E4908" s="5" t="n">
        <v>1</v>
      </c>
      <c r="F4908" s="5" t="n">
        <v>0</v>
      </c>
      <c r="G4908" s="5">
        <f>E4908-F4908</f>
        <v/>
      </c>
      <c r="H4908" s="5">
        <f>'Notes'!$B$4</f>
        <v/>
      </c>
      <c r="I4908" s="5">
        <f>ROUNDUP(D4908/H4908,0)</f>
        <v/>
      </c>
      <c r="J4908" s="6">
        <f>G4908-I4908</f>
        <v/>
      </c>
      <c r="K4908" s="4">
        <f>IF(J4908&lt;0,"Deficit",IF(J4908=0,"Exact fit","Surplus"))</f>
        <v/>
      </c>
    </row>
    <row r="4909">
      <c r="A4909" s="4" t="n">
        <v>241311</v>
      </c>
      <c r="B4909" s="4" t="inlineStr">
        <is>
          <t>NYANGAZI PRIMARY SCHOOL</t>
        </is>
      </c>
      <c r="C4909" s="4" t="inlineStr">
        <is>
          <t>P1</t>
        </is>
      </c>
      <c r="D4909" s="5" t="n">
        <v>107</v>
      </c>
      <c r="E4909" s="5" t="n">
        <v>4</v>
      </c>
      <c r="F4909" s="5" t="n">
        <v>2</v>
      </c>
      <c r="G4909" s="5">
        <f>E4909-F4909</f>
        <v/>
      </c>
      <c r="H4909" s="5">
        <f>'Notes'!$B$4</f>
        <v/>
      </c>
      <c r="I4909" s="5">
        <f>ROUNDUP(D4909/H4909,0)</f>
        <v/>
      </c>
      <c r="J4909" s="6">
        <f>G4909-I4909</f>
        <v/>
      </c>
      <c r="K4909" s="4">
        <f>IF(J4909&lt;0,"Deficit",IF(J4909=0,"Exact fit","Surplus"))</f>
        <v/>
      </c>
    </row>
    <row r="4910">
      <c r="A4910" s="4" t="n">
        <v>241311</v>
      </c>
      <c r="B4910" s="4" t="inlineStr">
        <is>
          <t>NYANGAZI PRIMARY SCHOOL</t>
        </is>
      </c>
      <c r="C4910" s="4" t="inlineStr">
        <is>
          <t>P2</t>
        </is>
      </c>
      <c r="D4910" s="5" t="n">
        <v>80</v>
      </c>
      <c r="E4910" s="5" t="n">
        <v>2</v>
      </c>
      <c r="F4910" s="5" t="n">
        <v>1</v>
      </c>
      <c r="G4910" s="5">
        <f>E4910-F4910</f>
        <v/>
      </c>
      <c r="H4910" s="5">
        <f>'Notes'!$B$4</f>
        <v/>
      </c>
      <c r="I4910" s="5">
        <f>ROUNDUP(D4910/H4910,0)</f>
        <v/>
      </c>
      <c r="J4910" s="6">
        <f>G4910-I4910</f>
        <v/>
      </c>
      <c r="K4910" s="4">
        <f>IF(J4910&lt;0,"Deficit",IF(J4910=0,"Exact fit","Surplus"))</f>
        <v/>
      </c>
    </row>
    <row r="4911">
      <c r="A4911" s="4" t="n">
        <v>241311</v>
      </c>
      <c r="B4911" s="4" t="inlineStr">
        <is>
          <t>NYANGAZI PRIMARY SCHOOL</t>
        </is>
      </c>
      <c r="C4911" s="4" t="inlineStr">
        <is>
          <t>P3</t>
        </is>
      </c>
      <c r="D4911" s="5" t="n">
        <v>66</v>
      </c>
      <c r="E4911" s="5" t="n">
        <v>2</v>
      </c>
      <c r="F4911" s="5" t="n">
        <v>1</v>
      </c>
      <c r="G4911" s="5">
        <f>E4911-F4911</f>
        <v/>
      </c>
      <c r="H4911" s="5">
        <f>'Notes'!$B$4</f>
        <v/>
      </c>
      <c r="I4911" s="5">
        <f>ROUNDUP(D4911/H4911,0)</f>
        <v/>
      </c>
      <c r="J4911" s="6">
        <f>G4911-I4911</f>
        <v/>
      </c>
      <c r="K4911" s="4">
        <f>IF(J4911&lt;0,"Deficit",IF(J4911=0,"Exact fit","Surplus"))</f>
        <v/>
      </c>
    </row>
    <row r="4912">
      <c r="A4912" s="4" t="n">
        <v>241311</v>
      </c>
      <c r="B4912" s="4" t="inlineStr">
        <is>
          <t>NYANGAZI PRIMARY SCHOOL</t>
        </is>
      </c>
      <c r="C4912" s="4" t="inlineStr">
        <is>
          <t>P4</t>
        </is>
      </c>
      <c r="D4912" s="5" t="n">
        <v>48</v>
      </c>
      <c r="E4912" s="5" t="n">
        <v>1</v>
      </c>
      <c r="F4912" s="5" t="n">
        <v>0</v>
      </c>
      <c r="G4912" s="5">
        <f>E4912-F4912</f>
        <v/>
      </c>
      <c r="H4912" s="5">
        <f>'Notes'!$B$4</f>
        <v/>
      </c>
      <c r="I4912" s="5">
        <f>ROUNDUP(D4912/H4912,0)</f>
        <v/>
      </c>
      <c r="J4912" s="6">
        <f>G4912-I4912</f>
        <v/>
      </c>
      <c r="K4912" s="4">
        <f>IF(J4912&lt;0,"Deficit",IF(J4912=0,"Exact fit","Surplus"))</f>
        <v/>
      </c>
    </row>
    <row r="4913">
      <c r="A4913" s="4" t="n">
        <v>241311</v>
      </c>
      <c r="B4913" s="4" t="inlineStr">
        <is>
          <t>NYANGAZI PRIMARY SCHOOL</t>
        </is>
      </c>
      <c r="C4913" s="4" t="inlineStr">
        <is>
          <t>P5</t>
        </is>
      </c>
      <c r="D4913" s="5" t="n">
        <v>60</v>
      </c>
      <c r="E4913" s="5" t="n">
        <v>2</v>
      </c>
      <c r="F4913" s="5" t="n">
        <v>0</v>
      </c>
      <c r="G4913" s="5">
        <f>E4913-F4913</f>
        <v/>
      </c>
      <c r="H4913" s="5">
        <f>'Notes'!$B$4</f>
        <v/>
      </c>
      <c r="I4913" s="5">
        <f>ROUNDUP(D4913/H4913,0)</f>
        <v/>
      </c>
      <c r="J4913" s="6">
        <f>G4913-I4913</f>
        <v/>
      </c>
      <c r="K4913" s="4">
        <f>IF(J4913&lt;0,"Deficit",IF(J4913=0,"Exact fit","Surplus"))</f>
        <v/>
      </c>
    </row>
    <row r="4914">
      <c r="A4914" s="4" t="n">
        <v>241311</v>
      </c>
      <c r="B4914" s="4" t="inlineStr">
        <is>
          <t>NYANGAZI PRIMARY SCHOOL</t>
        </is>
      </c>
      <c r="C4914" s="4" t="inlineStr">
        <is>
          <t>P6</t>
        </is>
      </c>
      <c r="D4914" s="5" t="n">
        <v>18</v>
      </c>
      <c r="E4914" s="5" t="n">
        <v>1</v>
      </c>
      <c r="F4914" s="5" t="n">
        <v>0</v>
      </c>
      <c r="G4914" s="5">
        <f>E4914-F4914</f>
        <v/>
      </c>
      <c r="H4914" s="5">
        <f>'Notes'!$B$4</f>
        <v/>
      </c>
      <c r="I4914" s="5">
        <f>ROUNDUP(D4914/H4914,0)</f>
        <v/>
      </c>
      <c r="J4914" s="6">
        <f>G4914-I4914</f>
        <v/>
      </c>
      <c r="K4914" s="4">
        <f>IF(J4914&lt;0,"Deficit",IF(J4914=0,"Exact fit","Surplus"))</f>
        <v/>
      </c>
    </row>
    <row r="4915">
      <c r="A4915" s="4" t="n">
        <v>241402</v>
      </c>
      <c r="B4915" s="4" t="inlineStr">
        <is>
          <t>GS CYARWA</t>
        </is>
      </c>
      <c r="C4915" s="4" t="inlineStr">
        <is>
          <t>P1</t>
        </is>
      </c>
      <c r="D4915" s="5" t="n">
        <v>459</v>
      </c>
      <c r="E4915" s="5" t="n">
        <v>8</v>
      </c>
      <c r="F4915" s="5" t="n">
        <v>4</v>
      </c>
      <c r="G4915" s="5">
        <f>E4915-F4915</f>
        <v/>
      </c>
      <c r="H4915" s="5">
        <f>'Notes'!$B$4</f>
        <v/>
      </c>
      <c r="I4915" s="5">
        <f>ROUNDUP(D4915/H4915,0)</f>
        <v/>
      </c>
      <c r="J4915" s="6">
        <f>G4915-I4915</f>
        <v/>
      </c>
      <c r="K4915" s="4">
        <f>IF(J4915&lt;0,"Deficit",IF(J4915=0,"Exact fit","Surplus"))</f>
        <v/>
      </c>
    </row>
    <row r="4916">
      <c r="A4916" s="4" t="n">
        <v>241402</v>
      </c>
      <c r="B4916" s="4" t="inlineStr">
        <is>
          <t>GS CYARWA</t>
        </is>
      </c>
      <c r="C4916" s="4" t="inlineStr">
        <is>
          <t>P2</t>
        </is>
      </c>
      <c r="D4916" s="5" t="n">
        <v>301</v>
      </c>
      <c r="E4916" s="5" t="n">
        <v>6</v>
      </c>
      <c r="F4916" s="5" t="n">
        <v>3</v>
      </c>
      <c r="G4916" s="5">
        <f>E4916-F4916</f>
        <v/>
      </c>
      <c r="H4916" s="5">
        <f>'Notes'!$B$4</f>
        <v/>
      </c>
      <c r="I4916" s="5">
        <f>ROUNDUP(D4916/H4916,0)</f>
        <v/>
      </c>
      <c r="J4916" s="6">
        <f>G4916-I4916</f>
        <v/>
      </c>
      <c r="K4916" s="4">
        <f>IF(J4916&lt;0,"Deficit",IF(J4916=0,"Exact fit","Surplus"))</f>
        <v/>
      </c>
    </row>
    <row r="4917">
      <c r="A4917" s="4" t="n">
        <v>241402</v>
      </c>
      <c r="B4917" s="4" t="inlineStr">
        <is>
          <t>GS CYARWA</t>
        </is>
      </c>
      <c r="C4917" s="4" t="inlineStr">
        <is>
          <t>P3</t>
        </is>
      </c>
      <c r="D4917" s="5" t="n">
        <v>363</v>
      </c>
      <c r="E4917" s="5" t="n">
        <v>8</v>
      </c>
      <c r="F4917" s="5" t="n">
        <v>4</v>
      </c>
      <c r="G4917" s="5">
        <f>E4917-F4917</f>
        <v/>
      </c>
      <c r="H4917" s="5">
        <f>'Notes'!$B$4</f>
        <v/>
      </c>
      <c r="I4917" s="5">
        <f>ROUNDUP(D4917/H4917,0)</f>
        <v/>
      </c>
      <c r="J4917" s="6">
        <f>G4917-I4917</f>
        <v/>
      </c>
      <c r="K4917" s="4">
        <f>IF(J4917&lt;0,"Deficit",IF(J4917=0,"Exact fit","Surplus"))</f>
        <v/>
      </c>
    </row>
    <row r="4918">
      <c r="A4918" s="4" t="n">
        <v>241402</v>
      </c>
      <c r="B4918" s="4" t="inlineStr">
        <is>
          <t>GS CYARWA</t>
        </is>
      </c>
      <c r="C4918" s="4" t="inlineStr">
        <is>
          <t>P4</t>
        </is>
      </c>
      <c r="D4918" s="5" t="n">
        <v>309</v>
      </c>
      <c r="E4918" s="5" t="n">
        <v>5</v>
      </c>
      <c r="F4918" s="5" t="n">
        <v>0</v>
      </c>
      <c r="G4918" s="5">
        <f>E4918-F4918</f>
        <v/>
      </c>
      <c r="H4918" s="5">
        <f>'Notes'!$B$4</f>
        <v/>
      </c>
      <c r="I4918" s="5">
        <f>ROUNDUP(D4918/H4918,0)</f>
        <v/>
      </c>
      <c r="J4918" s="6">
        <f>G4918-I4918</f>
        <v/>
      </c>
      <c r="K4918" s="4">
        <f>IF(J4918&lt;0,"Deficit",IF(J4918=0,"Exact fit","Surplus"))</f>
        <v/>
      </c>
    </row>
    <row r="4919">
      <c r="A4919" s="4" t="n">
        <v>241402</v>
      </c>
      <c r="B4919" s="4" t="inlineStr">
        <is>
          <t>GS CYARWA</t>
        </is>
      </c>
      <c r="C4919" s="4" t="inlineStr">
        <is>
          <t>P5</t>
        </is>
      </c>
      <c r="D4919" s="5" t="n">
        <v>266</v>
      </c>
      <c r="E4919" s="5" t="n">
        <v>5</v>
      </c>
      <c r="F4919" s="5" t="n">
        <v>0</v>
      </c>
      <c r="G4919" s="5">
        <f>E4919-F4919</f>
        <v/>
      </c>
      <c r="H4919" s="5">
        <f>'Notes'!$B$4</f>
        <v/>
      </c>
      <c r="I4919" s="5">
        <f>ROUNDUP(D4919/H4919,0)</f>
        <v/>
      </c>
      <c r="J4919" s="6">
        <f>G4919-I4919</f>
        <v/>
      </c>
      <c r="K4919" s="4">
        <f>IF(J4919&lt;0,"Deficit",IF(J4919=0,"Exact fit","Surplus"))</f>
        <v/>
      </c>
    </row>
    <row r="4920">
      <c r="A4920" s="4" t="n">
        <v>241402</v>
      </c>
      <c r="B4920" s="4" t="inlineStr">
        <is>
          <t>GS CYARWA</t>
        </is>
      </c>
      <c r="C4920" s="4" t="inlineStr">
        <is>
          <t>P6</t>
        </is>
      </c>
      <c r="D4920" s="5" t="n">
        <v>155</v>
      </c>
      <c r="E4920" s="5" t="n">
        <v>3</v>
      </c>
      <c r="F4920" s="5" t="n">
        <v>0</v>
      </c>
      <c r="G4920" s="5">
        <f>E4920-F4920</f>
        <v/>
      </c>
      <c r="H4920" s="5">
        <f>'Notes'!$B$4</f>
        <v/>
      </c>
      <c r="I4920" s="5">
        <f>ROUNDUP(D4920/H4920,0)</f>
        <v/>
      </c>
      <c r="J4920" s="6">
        <f>G4920-I4920</f>
        <v/>
      </c>
      <c r="K4920" s="4">
        <f>IF(J4920&lt;0,"Deficit",IF(J4920=0,"Exact fit","Surplus"))</f>
        <v/>
      </c>
    </row>
    <row r="4921">
      <c r="A4921" s="4" t="n">
        <v>241403</v>
      </c>
      <c r="B4921" s="4" t="inlineStr">
        <is>
          <t>MPARE Primary School</t>
        </is>
      </c>
      <c r="C4921" s="4" t="inlineStr">
        <is>
          <t>P1</t>
        </is>
      </c>
      <c r="D4921" s="5" t="n">
        <v>58</v>
      </c>
      <c r="E4921" s="5" t="n">
        <v>2</v>
      </c>
      <c r="F4921" s="5" t="n">
        <v>0</v>
      </c>
      <c r="G4921" s="5">
        <f>E4921-F4921</f>
        <v/>
      </c>
      <c r="H4921" s="5">
        <f>'Notes'!$B$4</f>
        <v/>
      </c>
      <c r="I4921" s="5">
        <f>ROUNDUP(D4921/H4921,0)</f>
        <v/>
      </c>
      <c r="J4921" s="6">
        <f>G4921-I4921</f>
        <v/>
      </c>
      <c r="K4921" s="4">
        <f>IF(J4921&lt;0,"Deficit",IF(J4921=0,"Exact fit","Surplus"))</f>
        <v/>
      </c>
    </row>
    <row r="4922">
      <c r="A4922" s="4" t="n">
        <v>241403</v>
      </c>
      <c r="B4922" s="4" t="inlineStr">
        <is>
          <t>MPARE Primary School</t>
        </is>
      </c>
      <c r="C4922" s="4" t="inlineStr">
        <is>
          <t>P2</t>
        </is>
      </c>
      <c r="D4922" s="5" t="n">
        <v>96</v>
      </c>
      <c r="E4922" s="5" t="n">
        <v>2</v>
      </c>
      <c r="F4922" s="5" t="n">
        <v>0</v>
      </c>
      <c r="G4922" s="5">
        <f>E4922-F4922</f>
        <v/>
      </c>
      <c r="H4922" s="5">
        <f>'Notes'!$B$4</f>
        <v/>
      </c>
      <c r="I4922" s="5">
        <f>ROUNDUP(D4922/H4922,0)</f>
        <v/>
      </c>
      <c r="J4922" s="6">
        <f>G4922-I4922</f>
        <v/>
      </c>
      <c r="K4922" s="4">
        <f>IF(J4922&lt;0,"Deficit",IF(J4922=0,"Exact fit","Surplus"))</f>
        <v/>
      </c>
    </row>
    <row r="4923">
      <c r="A4923" s="4" t="n">
        <v>241403</v>
      </c>
      <c r="B4923" s="4" t="inlineStr">
        <is>
          <t>MPARE Primary School</t>
        </is>
      </c>
      <c r="C4923" s="4" t="inlineStr">
        <is>
          <t>P3</t>
        </is>
      </c>
      <c r="D4923" s="5" t="n">
        <v>60</v>
      </c>
      <c r="E4923" s="5" t="n">
        <v>2</v>
      </c>
      <c r="F4923" s="5" t="n">
        <v>1</v>
      </c>
      <c r="G4923" s="5">
        <f>E4923-F4923</f>
        <v/>
      </c>
      <c r="H4923" s="5">
        <f>'Notes'!$B$4</f>
        <v/>
      </c>
      <c r="I4923" s="5">
        <f>ROUNDUP(D4923/H4923,0)</f>
        <v/>
      </c>
      <c r="J4923" s="6">
        <f>G4923-I4923</f>
        <v/>
      </c>
      <c r="K4923" s="4">
        <f>IF(J4923&lt;0,"Deficit",IF(J4923=0,"Exact fit","Surplus"))</f>
        <v/>
      </c>
    </row>
    <row r="4924">
      <c r="A4924" s="4" t="n">
        <v>241403</v>
      </c>
      <c r="B4924" s="4" t="inlineStr">
        <is>
          <t>MPARE Primary School</t>
        </is>
      </c>
      <c r="C4924" s="4" t="inlineStr">
        <is>
          <t>P4</t>
        </is>
      </c>
      <c r="D4924" s="5" t="n">
        <v>60</v>
      </c>
      <c r="E4924" s="5" t="n">
        <v>2</v>
      </c>
      <c r="F4924" s="5" t="n">
        <v>0</v>
      </c>
      <c r="G4924" s="5">
        <f>E4924-F4924</f>
        <v/>
      </c>
      <c r="H4924" s="5">
        <f>'Notes'!$B$4</f>
        <v/>
      </c>
      <c r="I4924" s="5">
        <f>ROUNDUP(D4924/H4924,0)</f>
        <v/>
      </c>
      <c r="J4924" s="6">
        <f>G4924-I4924</f>
        <v/>
      </c>
      <c r="K4924" s="4">
        <f>IF(J4924&lt;0,"Deficit",IF(J4924=0,"Exact fit","Surplus"))</f>
        <v/>
      </c>
    </row>
    <row r="4925">
      <c r="A4925" s="4" t="n">
        <v>241403</v>
      </c>
      <c r="B4925" s="4" t="inlineStr">
        <is>
          <t>MPARE Primary School</t>
        </is>
      </c>
      <c r="C4925" s="4" t="inlineStr">
        <is>
          <t>P5</t>
        </is>
      </c>
      <c r="D4925" s="5" t="n">
        <v>54</v>
      </c>
      <c r="E4925" s="5" t="n">
        <v>2</v>
      </c>
      <c r="F4925" s="5" t="n">
        <v>0</v>
      </c>
      <c r="G4925" s="5">
        <f>E4925-F4925</f>
        <v/>
      </c>
      <c r="H4925" s="5">
        <f>'Notes'!$B$4</f>
        <v/>
      </c>
      <c r="I4925" s="5">
        <f>ROUNDUP(D4925/H4925,0)</f>
        <v/>
      </c>
      <c r="J4925" s="6">
        <f>G4925-I4925</f>
        <v/>
      </c>
      <c r="K4925" s="4">
        <f>IF(J4925&lt;0,"Deficit",IF(J4925=0,"Exact fit","Surplus"))</f>
        <v/>
      </c>
    </row>
    <row r="4926">
      <c r="A4926" s="4" t="n">
        <v>241403</v>
      </c>
      <c r="B4926" s="4" t="inlineStr">
        <is>
          <t>MPARE Primary School</t>
        </is>
      </c>
      <c r="C4926" s="4" t="inlineStr">
        <is>
          <t>P6</t>
        </is>
      </c>
      <c r="D4926" s="5" t="n">
        <v>27</v>
      </c>
      <c r="E4926" s="5" t="n">
        <v>1</v>
      </c>
      <c r="F4926" s="5" t="n">
        <v>0</v>
      </c>
      <c r="G4926" s="5">
        <f>E4926-F4926</f>
        <v/>
      </c>
      <c r="H4926" s="5">
        <f>'Notes'!$B$4</f>
        <v/>
      </c>
      <c r="I4926" s="5">
        <f>ROUNDUP(D4926/H4926,0)</f>
        <v/>
      </c>
      <c r="J4926" s="6">
        <f>G4926-I4926</f>
        <v/>
      </c>
      <c r="K4926" s="4">
        <f>IF(J4926&lt;0,"Deficit",IF(J4926=0,"Exact fit","Surplus"))</f>
        <v/>
      </c>
    </row>
    <row r="4927">
      <c r="A4927" s="4" t="n">
        <v>241405</v>
      </c>
      <c r="B4927" s="4" t="inlineStr">
        <is>
          <t>E.P URUNANA</t>
        </is>
      </c>
      <c r="C4927" s="4" t="inlineStr">
        <is>
          <t>P1</t>
        </is>
      </c>
      <c r="D4927" s="5" t="n">
        <v>106</v>
      </c>
      <c r="E4927" s="5" t="n">
        <v>2</v>
      </c>
      <c r="F4927" s="5" t="n">
        <v>1</v>
      </c>
      <c r="G4927" s="5">
        <f>E4927-F4927</f>
        <v/>
      </c>
      <c r="H4927" s="5">
        <f>'Notes'!$B$4</f>
        <v/>
      </c>
      <c r="I4927" s="5">
        <f>ROUNDUP(D4927/H4927,0)</f>
        <v/>
      </c>
      <c r="J4927" s="6">
        <f>G4927-I4927</f>
        <v/>
      </c>
      <c r="K4927" s="4">
        <f>IF(J4927&lt;0,"Deficit",IF(J4927=0,"Exact fit","Surplus"))</f>
        <v/>
      </c>
    </row>
    <row r="4928">
      <c r="A4928" s="4" t="n">
        <v>241405</v>
      </c>
      <c r="B4928" s="4" t="inlineStr">
        <is>
          <t>E.P URUNANA</t>
        </is>
      </c>
      <c r="C4928" s="4" t="inlineStr">
        <is>
          <t>P2</t>
        </is>
      </c>
      <c r="D4928" s="5" t="n">
        <v>85</v>
      </c>
      <c r="E4928" s="5" t="n">
        <v>2</v>
      </c>
      <c r="F4928" s="5" t="n">
        <v>1</v>
      </c>
      <c r="G4928" s="5">
        <f>E4928-F4928</f>
        <v/>
      </c>
      <c r="H4928" s="5">
        <f>'Notes'!$B$4</f>
        <v/>
      </c>
      <c r="I4928" s="5">
        <f>ROUNDUP(D4928/H4928,0)</f>
        <v/>
      </c>
      <c r="J4928" s="6">
        <f>G4928-I4928</f>
        <v/>
      </c>
      <c r="K4928" s="4">
        <f>IF(J4928&lt;0,"Deficit",IF(J4928=0,"Exact fit","Surplus"))</f>
        <v/>
      </c>
    </row>
    <row r="4929">
      <c r="A4929" s="4" t="n">
        <v>241405</v>
      </c>
      <c r="B4929" s="4" t="inlineStr">
        <is>
          <t>E.P URUNANA</t>
        </is>
      </c>
      <c r="C4929" s="4" t="inlineStr">
        <is>
          <t>P3</t>
        </is>
      </c>
      <c r="D4929" s="5" t="n">
        <v>109</v>
      </c>
      <c r="E4929" s="5" t="n">
        <v>2</v>
      </c>
      <c r="F4929" s="5" t="n">
        <v>1</v>
      </c>
      <c r="G4929" s="5">
        <f>E4929-F4929</f>
        <v/>
      </c>
      <c r="H4929" s="5">
        <f>'Notes'!$B$4</f>
        <v/>
      </c>
      <c r="I4929" s="5">
        <f>ROUNDUP(D4929/H4929,0)</f>
        <v/>
      </c>
      <c r="J4929" s="6">
        <f>G4929-I4929</f>
        <v/>
      </c>
      <c r="K4929" s="4">
        <f>IF(J4929&lt;0,"Deficit",IF(J4929=0,"Exact fit","Surplus"))</f>
        <v/>
      </c>
    </row>
    <row r="4930">
      <c r="A4930" s="4" t="n">
        <v>241405</v>
      </c>
      <c r="B4930" s="4" t="inlineStr">
        <is>
          <t>E.P URUNANA</t>
        </is>
      </c>
      <c r="C4930" s="4" t="inlineStr">
        <is>
          <t>P4</t>
        </is>
      </c>
      <c r="D4930" s="5" t="n">
        <v>116</v>
      </c>
      <c r="E4930" s="5" t="n">
        <v>3</v>
      </c>
      <c r="F4930" s="5" t="n">
        <v>0</v>
      </c>
      <c r="G4930" s="5">
        <f>E4930-F4930</f>
        <v/>
      </c>
      <c r="H4930" s="5">
        <f>'Notes'!$B$4</f>
        <v/>
      </c>
      <c r="I4930" s="5">
        <f>ROUNDUP(D4930/H4930,0)</f>
        <v/>
      </c>
      <c r="J4930" s="6">
        <f>G4930-I4930</f>
        <v/>
      </c>
      <c r="K4930" s="4">
        <f>IF(J4930&lt;0,"Deficit",IF(J4930=0,"Exact fit","Surplus"))</f>
        <v/>
      </c>
    </row>
    <row r="4931">
      <c r="A4931" s="4" t="n">
        <v>241405</v>
      </c>
      <c r="B4931" s="4" t="inlineStr">
        <is>
          <t>E.P URUNANA</t>
        </is>
      </c>
      <c r="C4931" s="4" t="inlineStr">
        <is>
          <t>P5</t>
        </is>
      </c>
      <c r="D4931" s="5" t="n">
        <v>89</v>
      </c>
      <c r="E4931" s="5" t="n">
        <v>3</v>
      </c>
      <c r="F4931" s="5" t="n">
        <v>0</v>
      </c>
      <c r="G4931" s="5">
        <f>E4931-F4931</f>
        <v/>
      </c>
      <c r="H4931" s="5">
        <f>'Notes'!$B$4</f>
        <v/>
      </c>
      <c r="I4931" s="5">
        <f>ROUNDUP(D4931/H4931,0)</f>
        <v/>
      </c>
      <c r="J4931" s="6">
        <f>G4931-I4931</f>
        <v/>
      </c>
      <c r="K4931" s="4">
        <f>IF(J4931&lt;0,"Deficit",IF(J4931=0,"Exact fit","Surplus"))</f>
        <v/>
      </c>
    </row>
    <row r="4932">
      <c r="A4932" s="4" t="n">
        <v>241405</v>
      </c>
      <c r="B4932" s="4" t="inlineStr">
        <is>
          <t>E.P URUNANA</t>
        </is>
      </c>
      <c r="C4932" s="4" t="inlineStr">
        <is>
          <t>P6</t>
        </is>
      </c>
      <c r="D4932" s="5" t="n">
        <v>45</v>
      </c>
      <c r="E4932" s="5" t="n">
        <v>1</v>
      </c>
      <c r="F4932" s="5" t="n">
        <v>0</v>
      </c>
      <c r="G4932" s="5">
        <f>E4932-F4932</f>
        <v/>
      </c>
      <c r="H4932" s="5">
        <f>'Notes'!$B$4</f>
        <v/>
      </c>
      <c r="I4932" s="5">
        <f>ROUNDUP(D4932/H4932,0)</f>
        <v/>
      </c>
      <c r="J4932" s="6">
        <f>G4932-I4932</f>
        <v/>
      </c>
      <c r="K4932" s="4">
        <f>IF(J4932&lt;0,"Deficit",IF(J4932=0,"Exact fit","Surplus"))</f>
        <v/>
      </c>
    </row>
    <row r="4933">
      <c r="A4933" s="4" t="n">
        <v>241406</v>
      </c>
      <c r="B4933" s="4" t="inlineStr">
        <is>
          <t>GS MUSANGE</t>
        </is>
      </c>
      <c r="C4933" s="4" t="inlineStr">
        <is>
          <t>P1</t>
        </is>
      </c>
      <c r="D4933" s="5" t="n">
        <v>192</v>
      </c>
      <c r="E4933" s="5" t="n">
        <v>6</v>
      </c>
      <c r="F4933" s="5" t="n">
        <v>3</v>
      </c>
      <c r="G4933" s="5">
        <f>E4933-F4933</f>
        <v/>
      </c>
      <c r="H4933" s="5">
        <f>'Notes'!$B$4</f>
        <v/>
      </c>
      <c r="I4933" s="5">
        <f>ROUNDUP(D4933/H4933,0)</f>
        <v/>
      </c>
      <c r="J4933" s="6">
        <f>G4933-I4933</f>
        <v/>
      </c>
      <c r="K4933" s="4">
        <f>IF(J4933&lt;0,"Deficit",IF(J4933=0,"Exact fit","Surplus"))</f>
        <v/>
      </c>
    </row>
    <row r="4934">
      <c r="A4934" s="4" t="n">
        <v>241406</v>
      </c>
      <c r="B4934" s="4" t="inlineStr">
        <is>
          <t>GS MUSANGE</t>
        </is>
      </c>
      <c r="C4934" s="4" t="inlineStr">
        <is>
          <t>P2</t>
        </is>
      </c>
      <c r="D4934" s="5" t="n">
        <v>118</v>
      </c>
      <c r="E4934" s="5" t="n">
        <v>4</v>
      </c>
      <c r="F4934" s="5" t="n">
        <v>2</v>
      </c>
      <c r="G4934" s="5">
        <f>E4934-F4934</f>
        <v/>
      </c>
      <c r="H4934" s="5">
        <f>'Notes'!$B$4</f>
        <v/>
      </c>
      <c r="I4934" s="5">
        <f>ROUNDUP(D4934/H4934,0)</f>
        <v/>
      </c>
      <c r="J4934" s="6">
        <f>G4934-I4934</f>
        <v/>
      </c>
      <c r="K4934" s="4">
        <f>IF(J4934&lt;0,"Deficit",IF(J4934=0,"Exact fit","Surplus"))</f>
        <v/>
      </c>
    </row>
    <row r="4935">
      <c r="A4935" s="4" t="n">
        <v>241406</v>
      </c>
      <c r="B4935" s="4" t="inlineStr">
        <is>
          <t>GS MUSANGE</t>
        </is>
      </c>
      <c r="C4935" s="4" t="inlineStr">
        <is>
          <t>P3</t>
        </is>
      </c>
      <c r="D4935" s="5" t="n">
        <v>105</v>
      </c>
      <c r="E4935" s="5" t="n">
        <v>4</v>
      </c>
      <c r="F4935" s="5" t="n">
        <v>2</v>
      </c>
      <c r="G4935" s="5">
        <f>E4935-F4935</f>
        <v/>
      </c>
      <c r="H4935" s="5">
        <f>'Notes'!$B$4</f>
        <v/>
      </c>
      <c r="I4935" s="5">
        <f>ROUNDUP(D4935/H4935,0)</f>
        <v/>
      </c>
      <c r="J4935" s="6">
        <f>G4935-I4935</f>
        <v/>
      </c>
      <c r="K4935" s="4">
        <f>IF(J4935&lt;0,"Deficit",IF(J4935=0,"Exact fit","Surplus"))</f>
        <v/>
      </c>
    </row>
    <row r="4936">
      <c r="A4936" s="4" t="n">
        <v>241406</v>
      </c>
      <c r="B4936" s="4" t="inlineStr">
        <is>
          <t>GS MUSANGE</t>
        </is>
      </c>
      <c r="C4936" s="4" t="inlineStr">
        <is>
          <t>P4</t>
        </is>
      </c>
      <c r="D4936" s="5" t="n">
        <v>178</v>
      </c>
      <c r="E4936" s="5" t="n">
        <v>4</v>
      </c>
      <c r="F4936" s="5" t="n">
        <v>0</v>
      </c>
      <c r="G4936" s="5">
        <f>E4936-F4936</f>
        <v/>
      </c>
      <c r="H4936" s="5">
        <f>'Notes'!$B$4</f>
        <v/>
      </c>
      <c r="I4936" s="5">
        <f>ROUNDUP(D4936/H4936,0)</f>
        <v/>
      </c>
      <c r="J4936" s="6">
        <f>G4936-I4936</f>
        <v/>
      </c>
      <c r="K4936" s="4">
        <f>IF(J4936&lt;0,"Deficit",IF(J4936=0,"Exact fit","Surplus"))</f>
        <v/>
      </c>
    </row>
    <row r="4937">
      <c r="A4937" s="4" t="n">
        <v>241406</v>
      </c>
      <c r="B4937" s="4" t="inlineStr">
        <is>
          <t>GS MUSANGE</t>
        </is>
      </c>
      <c r="C4937" s="4" t="inlineStr">
        <is>
          <t>P5</t>
        </is>
      </c>
      <c r="D4937" s="5" t="n">
        <v>155</v>
      </c>
      <c r="E4937" s="5" t="n">
        <v>3</v>
      </c>
      <c r="F4937" s="5" t="n">
        <v>0</v>
      </c>
      <c r="G4937" s="5">
        <f>E4937-F4937</f>
        <v/>
      </c>
      <c r="H4937" s="5">
        <f>'Notes'!$B$4</f>
        <v/>
      </c>
      <c r="I4937" s="5">
        <f>ROUNDUP(D4937/H4937,0)</f>
        <v/>
      </c>
      <c r="J4937" s="6">
        <f>G4937-I4937</f>
        <v/>
      </c>
      <c r="K4937" s="4">
        <f>IF(J4937&lt;0,"Deficit",IF(J4937=0,"Exact fit","Surplus"))</f>
        <v/>
      </c>
    </row>
    <row r="4938">
      <c r="A4938" s="4" t="n">
        <v>241406</v>
      </c>
      <c r="B4938" s="4" t="inlineStr">
        <is>
          <t>GS MUSANGE</t>
        </is>
      </c>
      <c r="C4938" s="4" t="inlineStr">
        <is>
          <t>P6</t>
        </is>
      </c>
      <c r="D4938" s="5" t="n">
        <v>92</v>
      </c>
      <c r="E4938" s="5" t="n">
        <v>2</v>
      </c>
      <c r="F4938" s="5" t="n">
        <v>0</v>
      </c>
      <c r="G4938" s="5">
        <f>E4938-F4938</f>
        <v/>
      </c>
      <c r="H4938" s="5">
        <f>'Notes'!$B$4</f>
        <v/>
      </c>
      <c r="I4938" s="5">
        <f>ROUNDUP(D4938/H4938,0)</f>
        <v/>
      </c>
      <c r="J4938" s="6">
        <f>G4938-I4938</f>
        <v/>
      </c>
      <c r="K4938" s="4">
        <f>IF(J4938&lt;0,"Deficit",IF(J4938=0,"Exact fit","Surplus"))</f>
        <v/>
      </c>
    </row>
    <row r="4939">
      <c r="A4939" s="4" t="n">
        <v>241412</v>
      </c>
      <c r="B4939" s="4" t="inlineStr">
        <is>
          <t>FAITH PREPARATORY ACADEMY</t>
        </is>
      </c>
      <c r="C4939" s="4" t="inlineStr">
        <is>
          <t>P1</t>
        </is>
      </c>
      <c r="D4939" s="5" t="n">
        <v>91</v>
      </c>
      <c r="E4939" s="5" t="n">
        <v>2</v>
      </c>
      <c r="F4939" s="5" t="n">
        <v>0</v>
      </c>
      <c r="G4939" s="5">
        <f>E4939-F4939</f>
        <v/>
      </c>
      <c r="H4939" s="5">
        <f>'Notes'!$B$4</f>
        <v/>
      </c>
      <c r="I4939" s="5">
        <f>ROUNDUP(D4939/H4939,0)</f>
        <v/>
      </c>
      <c r="J4939" s="6">
        <f>G4939-I4939</f>
        <v/>
      </c>
      <c r="K4939" s="4">
        <f>IF(J4939&lt;0,"Deficit",IF(J4939=0,"Exact fit","Surplus"))</f>
        <v/>
      </c>
    </row>
    <row r="4940">
      <c r="A4940" s="4" t="n">
        <v>241412</v>
      </c>
      <c r="B4940" s="4" t="inlineStr">
        <is>
          <t>FAITH PREPARATORY ACADEMY</t>
        </is>
      </c>
      <c r="C4940" s="4" t="inlineStr">
        <is>
          <t>P2</t>
        </is>
      </c>
      <c r="D4940" s="5" t="n">
        <v>111</v>
      </c>
      <c r="E4940" s="5" t="n">
        <v>2</v>
      </c>
      <c r="F4940" s="5" t="n">
        <v>0</v>
      </c>
      <c r="G4940" s="5">
        <f>E4940-F4940</f>
        <v/>
      </c>
      <c r="H4940" s="5">
        <f>'Notes'!$B$4</f>
        <v/>
      </c>
      <c r="I4940" s="5">
        <f>ROUNDUP(D4940/H4940,0)</f>
        <v/>
      </c>
      <c r="J4940" s="6">
        <f>G4940-I4940</f>
        <v/>
      </c>
      <c r="K4940" s="4">
        <f>IF(J4940&lt;0,"Deficit",IF(J4940=0,"Exact fit","Surplus"))</f>
        <v/>
      </c>
    </row>
    <row r="4941">
      <c r="A4941" s="4" t="n">
        <v>241412</v>
      </c>
      <c r="B4941" s="4" t="inlineStr">
        <is>
          <t>FAITH PREPARATORY ACADEMY</t>
        </is>
      </c>
      <c r="C4941" s="4" t="inlineStr">
        <is>
          <t>P3</t>
        </is>
      </c>
      <c r="D4941" s="5" t="n">
        <v>115</v>
      </c>
      <c r="E4941" s="5" t="n">
        <v>2</v>
      </c>
      <c r="F4941" s="5" t="n">
        <v>0</v>
      </c>
      <c r="G4941" s="5">
        <f>E4941-F4941</f>
        <v/>
      </c>
      <c r="H4941" s="5">
        <f>'Notes'!$B$4</f>
        <v/>
      </c>
      <c r="I4941" s="5">
        <f>ROUNDUP(D4941/H4941,0)</f>
        <v/>
      </c>
      <c r="J4941" s="6">
        <f>G4941-I4941</f>
        <v/>
      </c>
      <c r="K4941" s="4">
        <f>IF(J4941&lt;0,"Deficit",IF(J4941=0,"Exact fit","Surplus"))</f>
        <v/>
      </c>
    </row>
    <row r="4942">
      <c r="A4942" s="4" t="n">
        <v>241412</v>
      </c>
      <c r="B4942" s="4" t="inlineStr">
        <is>
          <t>FAITH PREPARATORY ACADEMY</t>
        </is>
      </c>
      <c r="C4942" s="4" t="inlineStr">
        <is>
          <t>P4</t>
        </is>
      </c>
      <c r="D4942" s="5" t="n">
        <v>119</v>
      </c>
      <c r="E4942" s="5" t="n">
        <v>3</v>
      </c>
      <c r="F4942" s="5" t="n">
        <v>0</v>
      </c>
      <c r="G4942" s="5">
        <f>E4942-F4942</f>
        <v/>
      </c>
      <c r="H4942" s="5">
        <f>'Notes'!$B$4</f>
        <v/>
      </c>
      <c r="I4942" s="5">
        <f>ROUNDUP(D4942/H4942,0)</f>
        <v/>
      </c>
      <c r="J4942" s="6">
        <f>G4942-I4942</f>
        <v/>
      </c>
      <c r="K4942" s="4">
        <f>IF(J4942&lt;0,"Deficit",IF(J4942=0,"Exact fit","Surplus"))</f>
        <v/>
      </c>
    </row>
    <row r="4943">
      <c r="A4943" s="4" t="n">
        <v>241412</v>
      </c>
      <c r="B4943" s="4" t="inlineStr">
        <is>
          <t>FAITH PREPARATORY ACADEMY</t>
        </is>
      </c>
      <c r="C4943" s="4" t="inlineStr">
        <is>
          <t>P5</t>
        </is>
      </c>
      <c r="D4943" s="5" t="n">
        <v>132</v>
      </c>
      <c r="E4943" s="5" t="n">
        <v>3</v>
      </c>
      <c r="F4943" s="5" t="n">
        <v>0</v>
      </c>
      <c r="G4943" s="5">
        <f>E4943-F4943</f>
        <v/>
      </c>
      <c r="H4943" s="5">
        <f>'Notes'!$B$4</f>
        <v/>
      </c>
      <c r="I4943" s="5">
        <f>ROUNDUP(D4943/H4943,0)</f>
        <v/>
      </c>
      <c r="J4943" s="6">
        <f>G4943-I4943</f>
        <v/>
      </c>
      <c r="K4943" s="4">
        <f>IF(J4943&lt;0,"Deficit",IF(J4943=0,"Exact fit","Surplus"))</f>
        <v/>
      </c>
    </row>
    <row r="4944">
      <c r="A4944" s="4" t="n">
        <v>241412</v>
      </c>
      <c r="B4944" s="4" t="inlineStr">
        <is>
          <t>FAITH PREPARATORY ACADEMY</t>
        </is>
      </c>
      <c r="C4944" s="4" t="inlineStr">
        <is>
          <t>P6</t>
        </is>
      </c>
      <c r="D4944" s="5" t="n">
        <v>134</v>
      </c>
      <c r="E4944" s="5" t="n">
        <v>3</v>
      </c>
      <c r="F4944" s="5" t="n">
        <v>0</v>
      </c>
      <c r="G4944" s="5">
        <f>E4944-F4944</f>
        <v/>
      </c>
      <c r="H4944" s="5">
        <f>'Notes'!$B$4</f>
        <v/>
      </c>
      <c r="I4944" s="5">
        <f>ROUNDUP(D4944/H4944,0)</f>
        <v/>
      </c>
      <c r="J4944" s="6">
        <f>G4944-I4944</f>
        <v/>
      </c>
      <c r="K4944" s="4">
        <f>IF(J4944&lt;0,"Deficit",IF(J4944=0,"Exact fit","Surplus"))</f>
        <v/>
      </c>
    </row>
    <row r="4945">
      <c r="A4945" s="4" t="n">
        <v>241413</v>
      </c>
      <c r="B4945" s="4" t="inlineStr">
        <is>
          <t>ECOLE PRIMAIRE TUMBA</t>
        </is>
      </c>
      <c r="C4945" s="4" t="inlineStr">
        <is>
          <t>P1</t>
        </is>
      </c>
      <c r="D4945" s="5" t="n">
        <v>153</v>
      </c>
      <c r="E4945" s="5" t="n">
        <v>4</v>
      </c>
      <c r="F4945" s="5" t="n">
        <v>2</v>
      </c>
      <c r="G4945" s="5">
        <f>E4945-F4945</f>
        <v/>
      </c>
      <c r="H4945" s="5">
        <f>'Notes'!$B$4</f>
        <v/>
      </c>
      <c r="I4945" s="5">
        <f>ROUNDUP(D4945/H4945,0)</f>
        <v/>
      </c>
      <c r="J4945" s="6">
        <f>G4945-I4945</f>
        <v/>
      </c>
      <c r="K4945" s="4">
        <f>IF(J4945&lt;0,"Deficit",IF(J4945=0,"Exact fit","Surplus"))</f>
        <v/>
      </c>
    </row>
    <row r="4946">
      <c r="A4946" s="4" t="n">
        <v>241413</v>
      </c>
      <c r="B4946" s="4" t="inlineStr">
        <is>
          <t>ECOLE PRIMAIRE TUMBA</t>
        </is>
      </c>
      <c r="C4946" s="4" t="inlineStr">
        <is>
          <t>P2</t>
        </is>
      </c>
      <c r="D4946" s="5" t="n">
        <v>138</v>
      </c>
      <c r="E4946" s="5" t="n">
        <v>4</v>
      </c>
      <c r="F4946" s="5" t="n">
        <v>2</v>
      </c>
      <c r="G4946" s="5">
        <f>E4946-F4946</f>
        <v/>
      </c>
      <c r="H4946" s="5">
        <f>'Notes'!$B$4</f>
        <v/>
      </c>
      <c r="I4946" s="5">
        <f>ROUNDUP(D4946/H4946,0)</f>
        <v/>
      </c>
      <c r="J4946" s="6">
        <f>G4946-I4946</f>
        <v/>
      </c>
      <c r="K4946" s="4">
        <f>IF(J4946&lt;0,"Deficit",IF(J4946=0,"Exact fit","Surplus"))</f>
        <v/>
      </c>
    </row>
    <row r="4947">
      <c r="A4947" s="4" t="n">
        <v>241413</v>
      </c>
      <c r="B4947" s="4" t="inlineStr">
        <is>
          <t>ECOLE PRIMAIRE TUMBA</t>
        </is>
      </c>
      <c r="C4947" s="4" t="inlineStr">
        <is>
          <t>P3</t>
        </is>
      </c>
      <c r="D4947" s="5" t="n">
        <v>165</v>
      </c>
      <c r="E4947" s="5" t="n">
        <v>4</v>
      </c>
      <c r="F4947" s="5" t="n">
        <v>2</v>
      </c>
      <c r="G4947" s="5">
        <f>E4947-F4947</f>
        <v/>
      </c>
      <c r="H4947" s="5">
        <f>'Notes'!$B$4</f>
        <v/>
      </c>
      <c r="I4947" s="5">
        <f>ROUNDUP(D4947/H4947,0)</f>
        <v/>
      </c>
      <c r="J4947" s="6">
        <f>G4947-I4947</f>
        <v/>
      </c>
      <c r="K4947" s="4">
        <f>IF(J4947&lt;0,"Deficit",IF(J4947=0,"Exact fit","Surplus"))</f>
        <v/>
      </c>
    </row>
    <row r="4948">
      <c r="A4948" s="4" t="n">
        <v>241413</v>
      </c>
      <c r="B4948" s="4" t="inlineStr">
        <is>
          <t>ECOLE PRIMAIRE TUMBA</t>
        </is>
      </c>
      <c r="C4948" s="4" t="inlineStr">
        <is>
          <t>P4</t>
        </is>
      </c>
      <c r="D4948" s="5" t="n">
        <v>146</v>
      </c>
      <c r="E4948" s="5" t="n">
        <v>3</v>
      </c>
      <c r="F4948" s="5" t="n">
        <v>0</v>
      </c>
      <c r="G4948" s="5">
        <f>E4948-F4948</f>
        <v/>
      </c>
      <c r="H4948" s="5">
        <f>'Notes'!$B$4</f>
        <v/>
      </c>
      <c r="I4948" s="5">
        <f>ROUNDUP(D4948/H4948,0)</f>
        <v/>
      </c>
      <c r="J4948" s="6">
        <f>G4948-I4948</f>
        <v/>
      </c>
      <c r="K4948" s="4">
        <f>IF(J4948&lt;0,"Deficit",IF(J4948=0,"Exact fit","Surplus"))</f>
        <v/>
      </c>
    </row>
    <row r="4949">
      <c r="A4949" s="4" t="n">
        <v>241413</v>
      </c>
      <c r="B4949" s="4" t="inlineStr">
        <is>
          <t>ECOLE PRIMAIRE TUMBA</t>
        </is>
      </c>
      <c r="C4949" s="4" t="inlineStr">
        <is>
          <t>P5</t>
        </is>
      </c>
      <c r="D4949" s="5" t="n">
        <v>162</v>
      </c>
      <c r="E4949" s="5" t="n">
        <v>3</v>
      </c>
      <c r="F4949" s="5" t="n">
        <v>0</v>
      </c>
      <c r="G4949" s="5">
        <f>E4949-F4949</f>
        <v/>
      </c>
      <c r="H4949" s="5">
        <f>'Notes'!$B$4</f>
        <v/>
      </c>
      <c r="I4949" s="5">
        <f>ROUNDUP(D4949/H4949,0)</f>
        <v/>
      </c>
      <c r="J4949" s="6">
        <f>G4949-I4949</f>
        <v/>
      </c>
      <c r="K4949" s="4">
        <f>IF(J4949&lt;0,"Deficit",IF(J4949=0,"Exact fit","Surplus"))</f>
        <v/>
      </c>
    </row>
    <row r="4950">
      <c r="A4950" s="4" t="n">
        <v>241413</v>
      </c>
      <c r="B4950" s="4" t="inlineStr">
        <is>
          <t>ECOLE PRIMAIRE TUMBA</t>
        </is>
      </c>
      <c r="C4950" s="4" t="inlineStr">
        <is>
          <t>P6</t>
        </is>
      </c>
      <c r="D4950" s="5" t="n">
        <v>121</v>
      </c>
      <c r="E4950" s="5" t="n">
        <v>3</v>
      </c>
      <c r="F4950" s="5" t="n">
        <v>0</v>
      </c>
      <c r="G4950" s="5">
        <f>E4950-F4950</f>
        <v/>
      </c>
      <c r="H4950" s="5">
        <f>'Notes'!$B$4</f>
        <v/>
      </c>
      <c r="I4950" s="5">
        <f>ROUNDUP(D4950/H4950,0)</f>
        <v/>
      </c>
      <c r="J4950" s="6">
        <f>G4950-I4950</f>
        <v/>
      </c>
      <c r="K4950" s="4">
        <f>IF(J4950&lt;0,"Deficit",IF(J4950=0,"Exact fit","Surplus"))</f>
        <v/>
      </c>
    </row>
    <row r="4951">
      <c r="A4951" s="4" t="n">
        <v>241414</v>
      </c>
      <c r="B4951" s="4" t="inlineStr">
        <is>
          <t>ECOLE PRIMAIRE IKIBONDO</t>
        </is>
      </c>
      <c r="C4951" s="4" t="inlineStr">
        <is>
          <t>P1</t>
        </is>
      </c>
      <c r="D4951" s="5" t="n">
        <v>102</v>
      </c>
      <c r="E4951" s="5" t="n">
        <v>3</v>
      </c>
      <c r="F4951" s="5" t="n">
        <v>0</v>
      </c>
      <c r="G4951" s="5">
        <f>E4951-F4951</f>
        <v/>
      </c>
      <c r="H4951" s="5">
        <f>'Notes'!$B$4</f>
        <v/>
      </c>
      <c r="I4951" s="5">
        <f>ROUNDUP(D4951/H4951,0)</f>
        <v/>
      </c>
      <c r="J4951" s="6">
        <f>G4951-I4951</f>
        <v/>
      </c>
      <c r="K4951" s="4">
        <f>IF(J4951&lt;0,"Deficit",IF(J4951=0,"Exact fit","Surplus"))</f>
        <v/>
      </c>
    </row>
    <row r="4952">
      <c r="A4952" s="4" t="n">
        <v>241414</v>
      </c>
      <c r="B4952" s="4" t="inlineStr">
        <is>
          <t>ECOLE PRIMAIRE IKIBONDO</t>
        </is>
      </c>
      <c r="C4952" s="4" t="inlineStr">
        <is>
          <t>P2</t>
        </is>
      </c>
      <c r="D4952" s="5" t="n">
        <v>87</v>
      </c>
      <c r="E4952" s="5" t="n">
        <v>3</v>
      </c>
      <c r="F4952" s="5" t="n">
        <v>0</v>
      </c>
      <c r="G4952" s="5">
        <f>E4952-F4952</f>
        <v/>
      </c>
      <c r="H4952" s="5">
        <f>'Notes'!$B$4</f>
        <v/>
      </c>
      <c r="I4952" s="5">
        <f>ROUNDUP(D4952/H4952,0)</f>
        <v/>
      </c>
      <c r="J4952" s="6">
        <f>G4952-I4952</f>
        <v/>
      </c>
      <c r="K4952" s="4">
        <f>IF(J4952&lt;0,"Deficit",IF(J4952=0,"Exact fit","Surplus"))</f>
        <v/>
      </c>
    </row>
    <row r="4953">
      <c r="A4953" s="4" t="n">
        <v>241414</v>
      </c>
      <c r="B4953" s="4" t="inlineStr">
        <is>
          <t>ECOLE PRIMAIRE IKIBONDO</t>
        </is>
      </c>
      <c r="C4953" s="4" t="inlineStr">
        <is>
          <t>P3</t>
        </is>
      </c>
      <c r="D4953" s="5" t="n">
        <v>105</v>
      </c>
      <c r="E4953" s="5" t="n">
        <v>3</v>
      </c>
      <c r="F4953" s="5" t="n">
        <v>0</v>
      </c>
      <c r="G4953" s="5">
        <f>E4953-F4953</f>
        <v/>
      </c>
      <c r="H4953" s="5">
        <f>'Notes'!$B$4</f>
        <v/>
      </c>
      <c r="I4953" s="5">
        <f>ROUNDUP(D4953/H4953,0)</f>
        <v/>
      </c>
      <c r="J4953" s="6">
        <f>G4953-I4953</f>
        <v/>
      </c>
      <c r="K4953" s="4">
        <f>IF(J4953&lt;0,"Deficit",IF(J4953=0,"Exact fit","Surplus"))</f>
        <v/>
      </c>
    </row>
    <row r="4954">
      <c r="A4954" s="4" t="n">
        <v>241414</v>
      </c>
      <c r="B4954" s="4" t="inlineStr">
        <is>
          <t>ECOLE PRIMAIRE IKIBONDO</t>
        </is>
      </c>
      <c r="C4954" s="4" t="inlineStr">
        <is>
          <t>P4</t>
        </is>
      </c>
      <c r="D4954" s="5" t="n">
        <v>109</v>
      </c>
      <c r="E4954" s="5" t="n">
        <v>3</v>
      </c>
      <c r="F4954" s="5" t="n">
        <v>0</v>
      </c>
      <c r="G4954" s="5">
        <f>E4954-F4954</f>
        <v/>
      </c>
      <c r="H4954" s="5">
        <f>'Notes'!$B$4</f>
        <v/>
      </c>
      <c r="I4954" s="5">
        <f>ROUNDUP(D4954/H4954,0)</f>
        <v/>
      </c>
      <c r="J4954" s="6">
        <f>G4954-I4954</f>
        <v/>
      </c>
      <c r="K4954" s="4">
        <f>IF(J4954&lt;0,"Deficit",IF(J4954=0,"Exact fit","Surplus"))</f>
        <v/>
      </c>
    </row>
    <row r="4955">
      <c r="A4955" s="4" t="n">
        <v>241414</v>
      </c>
      <c r="B4955" s="4" t="inlineStr">
        <is>
          <t>ECOLE PRIMAIRE IKIBONDO</t>
        </is>
      </c>
      <c r="C4955" s="4" t="inlineStr">
        <is>
          <t>P5</t>
        </is>
      </c>
      <c r="D4955" s="5" t="n">
        <v>111</v>
      </c>
      <c r="E4955" s="5" t="n">
        <v>3</v>
      </c>
      <c r="F4955" s="5" t="n">
        <v>0</v>
      </c>
      <c r="G4955" s="5">
        <f>E4955-F4955</f>
        <v/>
      </c>
      <c r="H4955" s="5">
        <f>'Notes'!$B$4</f>
        <v/>
      </c>
      <c r="I4955" s="5">
        <f>ROUNDUP(D4955/H4955,0)</f>
        <v/>
      </c>
      <c r="J4955" s="6">
        <f>G4955-I4955</f>
        <v/>
      </c>
      <c r="K4955" s="4">
        <f>IF(J4955&lt;0,"Deficit",IF(J4955=0,"Exact fit","Surplus"))</f>
        <v/>
      </c>
    </row>
    <row r="4956">
      <c r="A4956" s="4" t="n">
        <v>241414</v>
      </c>
      <c r="B4956" s="4" t="inlineStr">
        <is>
          <t>ECOLE PRIMAIRE IKIBONDO</t>
        </is>
      </c>
      <c r="C4956" s="4" t="inlineStr">
        <is>
          <t>P6</t>
        </is>
      </c>
      <c r="D4956" s="5" t="n">
        <v>156</v>
      </c>
      <c r="E4956" s="5" t="n">
        <v>5</v>
      </c>
      <c r="F4956" s="5" t="n">
        <v>0</v>
      </c>
      <c r="G4956" s="5">
        <f>E4956-F4956</f>
        <v/>
      </c>
      <c r="H4956" s="5">
        <f>'Notes'!$B$4</f>
        <v/>
      </c>
      <c r="I4956" s="5">
        <f>ROUNDUP(D4956/H4956,0)</f>
        <v/>
      </c>
      <c r="J4956" s="6">
        <f>G4956-I4956</f>
        <v/>
      </c>
      <c r="K4956" s="4">
        <f>IF(J4956&lt;0,"Deficit",IF(J4956=0,"Exact fit","Surplus"))</f>
        <v/>
      </c>
    </row>
    <row r="4957">
      <c r="A4957" s="4" t="n">
        <v>241416</v>
      </c>
      <c r="B4957" s="4" t="inlineStr">
        <is>
          <t>Eden</t>
        </is>
      </c>
      <c r="C4957" s="4" t="inlineStr">
        <is>
          <t>P1</t>
        </is>
      </c>
      <c r="D4957" s="5" t="n">
        <v>72</v>
      </c>
      <c r="E4957" s="5" t="n">
        <v>3</v>
      </c>
      <c r="F4957" s="5" t="n">
        <v>0</v>
      </c>
      <c r="G4957" s="5">
        <f>E4957-F4957</f>
        <v/>
      </c>
      <c r="H4957" s="5">
        <f>'Notes'!$B$4</f>
        <v/>
      </c>
      <c r="I4957" s="5">
        <f>ROUNDUP(D4957/H4957,0)</f>
        <v/>
      </c>
      <c r="J4957" s="6">
        <f>G4957-I4957</f>
        <v/>
      </c>
      <c r="K4957" s="4">
        <f>IF(J4957&lt;0,"Deficit",IF(J4957=0,"Exact fit","Surplus"))</f>
        <v/>
      </c>
    </row>
    <row r="4958">
      <c r="A4958" s="4" t="n">
        <v>241416</v>
      </c>
      <c r="B4958" s="4" t="inlineStr">
        <is>
          <t>Eden</t>
        </is>
      </c>
      <c r="C4958" s="4" t="inlineStr">
        <is>
          <t>P2</t>
        </is>
      </c>
      <c r="D4958" s="5" t="n">
        <v>44</v>
      </c>
      <c r="E4958" s="5" t="n">
        <v>2</v>
      </c>
      <c r="F4958" s="5" t="n">
        <v>0</v>
      </c>
      <c r="G4958" s="5">
        <f>E4958-F4958</f>
        <v/>
      </c>
      <c r="H4958" s="5">
        <f>'Notes'!$B$4</f>
        <v/>
      </c>
      <c r="I4958" s="5">
        <f>ROUNDUP(D4958/H4958,0)</f>
        <v/>
      </c>
      <c r="J4958" s="6">
        <f>G4958-I4958</f>
        <v/>
      </c>
      <c r="K4958" s="4">
        <f>IF(J4958&lt;0,"Deficit",IF(J4958=0,"Exact fit","Surplus"))</f>
        <v/>
      </c>
    </row>
    <row r="4959">
      <c r="A4959" s="4" t="n">
        <v>241416</v>
      </c>
      <c r="B4959" s="4" t="inlineStr">
        <is>
          <t>Eden</t>
        </is>
      </c>
      <c r="C4959" s="4" t="inlineStr">
        <is>
          <t>P3</t>
        </is>
      </c>
      <c r="D4959" s="5" t="n">
        <v>51</v>
      </c>
      <c r="E4959" s="5" t="n">
        <v>2</v>
      </c>
      <c r="F4959" s="5" t="n">
        <v>0</v>
      </c>
      <c r="G4959" s="5">
        <f>E4959-F4959</f>
        <v/>
      </c>
      <c r="H4959" s="5">
        <f>'Notes'!$B$4</f>
        <v/>
      </c>
      <c r="I4959" s="5">
        <f>ROUNDUP(D4959/H4959,0)</f>
        <v/>
      </c>
      <c r="J4959" s="6">
        <f>G4959-I4959</f>
        <v/>
      </c>
      <c r="K4959" s="4">
        <f>IF(J4959&lt;0,"Deficit",IF(J4959=0,"Exact fit","Surplus"))</f>
        <v/>
      </c>
    </row>
    <row r="4960">
      <c r="A4960" s="4" t="n">
        <v>241416</v>
      </c>
      <c r="B4960" s="4" t="inlineStr">
        <is>
          <t>Eden</t>
        </is>
      </c>
      <c r="C4960" s="4" t="inlineStr">
        <is>
          <t>P4</t>
        </is>
      </c>
      <c r="D4960" s="5" t="n">
        <v>29</v>
      </c>
      <c r="E4960" s="5" t="n">
        <v>1</v>
      </c>
      <c r="F4960" s="5" t="n">
        <v>0</v>
      </c>
      <c r="G4960" s="5">
        <f>E4960-F4960</f>
        <v/>
      </c>
      <c r="H4960" s="5">
        <f>'Notes'!$B$4</f>
        <v/>
      </c>
      <c r="I4960" s="5">
        <f>ROUNDUP(D4960/H4960,0)</f>
        <v/>
      </c>
      <c r="J4960" s="6">
        <f>G4960-I4960</f>
        <v/>
      </c>
      <c r="K4960" s="4">
        <f>IF(J4960&lt;0,"Deficit",IF(J4960=0,"Exact fit","Surplus"))</f>
        <v/>
      </c>
    </row>
    <row r="4961">
      <c r="A4961" s="4" t="n">
        <v>241416</v>
      </c>
      <c r="B4961" s="4" t="inlineStr">
        <is>
          <t>Eden</t>
        </is>
      </c>
      <c r="C4961" s="4" t="inlineStr">
        <is>
          <t>P5</t>
        </is>
      </c>
      <c r="D4961" s="5" t="n">
        <v>26</v>
      </c>
      <c r="E4961" s="5" t="n">
        <v>1</v>
      </c>
      <c r="F4961" s="5" t="n">
        <v>0</v>
      </c>
      <c r="G4961" s="5">
        <f>E4961-F4961</f>
        <v/>
      </c>
      <c r="H4961" s="5">
        <f>'Notes'!$B$4</f>
        <v/>
      </c>
      <c r="I4961" s="5">
        <f>ROUNDUP(D4961/H4961,0)</f>
        <v/>
      </c>
      <c r="J4961" s="6">
        <f>G4961-I4961</f>
        <v/>
      </c>
      <c r="K4961" s="4">
        <f>IF(J4961&lt;0,"Deficit",IF(J4961=0,"Exact fit","Surplus"))</f>
        <v/>
      </c>
    </row>
    <row r="4962">
      <c r="A4962" s="4" t="n">
        <v>241416</v>
      </c>
      <c r="B4962" s="4" t="inlineStr">
        <is>
          <t>Eden</t>
        </is>
      </c>
      <c r="C4962" s="4" t="inlineStr">
        <is>
          <t>P6</t>
        </is>
      </c>
      <c r="D4962" s="5" t="n">
        <v>39</v>
      </c>
      <c r="E4962" s="5" t="n">
        <v>2</v>
      </c>
      <c r="F4962" s="5" t="n">
        <v>0</v>
      </c>
      <c r="G4962" s="5">
        <f>E4962-F4962</f>
        <v/>
      </c>
      <c r="H4962" s="5">
        <f>'Notes'!$B$4</f>
        <v/>
      </c>
      <c r="I4962" s="5">
        <f>ROUNDUP(D4962/H4962,0)</f>
        <v/>
      </c>
      <c r="J4962" s="6">
        <f>G4962-I4962</f>
        <v/>
      </c>
      <c r="K4962" s="4">
        <f>IF(J4962&lt;0,"Deficit",IF(J4962=0,"Exact fit","Surplus"))</f>
        <v/>
      </c>
    </row>
    <row r="4963">
      <c r="A4963" s="4" t="n">
        <v>241417</v>
      </c>
      <c r="B4963" s="4" t="inlineStr">
        <is>
          <t>AMIZERO P.S</t>
        </is>
      </c>
      <c r="C4963" s="4" t="inlineStr">
        <is>
          <t>P1</t>
        </is>
      </c>
      <c r="D4963" s="5" t="n">
        <v>43</v>
      </c>
      <c r="E4963" s="5" t="n">
        <v>1</v>
      </c>
      <c r="F4963" s="5" t="n">
        <v>0</v>
      </c>
      <c r="G4963" s="5">
        <f>E4963-F4963</f>
        <v/>
      </c>
      <c r="H4963" s="5">
        <f>'Notes'!$B$4</f>
        <v/>
      </c>
      <c r="I4963" s="5">
        <f>ROUNDUP(D4963/H4963,0)</f>
        <v/>
      </c>
      <c r="J4963" s="6">
        <f>G4963-I4963</f>
        <v/>
      </c>
      <c r="K4963" s="4">
        <f>IF(J4963&lt;0,"Deficit",IF(J4963=0,"Exact fit","Surplus"))</f>
        <v/>
      </c>
    </row>
    <row r="4964">
      <c r="A4964" s="4" t="n">
        <v>241417</v>
      </c>
      <c r="B4964" s="4" t="inlineStr">
        <is>
          <t>AMIZERO P.S</t>
        </is>
      </c>
      <c r="C4964" s="4" t="inlineStr">
        <is>
          <t>P2</t>
        </is>
      </c>
      <c r="D4964" s="5" t="n">
        <v>44</v>
      </c>
      <c r="E4964" s="5" t="n">
        <v>1</v>
      </c>
      <c r="F4964" s="5" t="n">
        <v>0</v>
      </c>
      <c r="G4964" s="5">
        <f>E4964-F4964</f>
        <v/>
      </c>
      <c r="H4964" s="5">
        <f>'Notes'!$B$4</f>
        <v/>
      </c>
      <c r="I4964" s="5">
        <f>ROUNDUP(D4964/H4964,0)</f>
        <v/>
      </c>
      <c r="J4964" s="6">
        <f>G4964-I4964</f>
        <v/>
      </c>
      <c r="K4964" s="4">
        <f>IF(J4964&lt;0,"Deficit",IF(J4964=0,"Exact fit","Surplus"))</f>
        <v/>
      </c>
    </row>
    <row r="4965">
      <c r="A4965" s="4" t="n">
        <v>241417</v>
      </c>
      <c r="B4965" s="4" t="inlineStr">
        <is>
          <t>AMIZERO P.S</t>
        </is>
      </c>
      <c r="C4965" s="4" t="inlineStr">
        <is>
          <t>P3</t>
        </is>
      </c>
      <c r="D4965" s="5" t="n">
        <v>53</v>
      </c>
      <c r="E4965" s="5" t="n">
        <v>1</v>
      </c>
      <c r="F4965" s="5" t="n">
        <v>0</v>
      </c>
      <c r="G4965" s="5">
        <f>E4965-F4965</f>
        <v/>
      </c>
      <c r="H4965" s="5">
        <f>'Notes'!$B$4</f>
        <v/>
      </c>
      <c r="I4965" s="5">
        <f>ROUNDUP(D4965/H4965,0)</f>
        <v/>
      </c>
      <c r="J4965" s="6">
        <f>G4965-I4965</f>
        <v/>
      </c>
      <c r="K4965" s="4">
        <f>IF(J4965&lt;0,"Deficit",IF(J4965=0,"Exact fit","Surplus"))</f>
        <v/>
      </c>
    </row>
    <row r="4966">
      <c r="A4966" s="4" t="n">
        <v>241417</v>
      </c>
      <c r="B4966" s="4" t="inlineStr">
        <is>
          <t>AMIZERO P.S</t>
        </is>
      </c>
      <c r="C4966" s="4" t="inlineStr">
        <is>
          <t>P4</t>
        </is>
      </c>
      <c r="D4966" s="5" t="n">
        <v>78</v>
      </c>
      <c r="E4966" s="5" t="n">
        <v>2</v>
      </c>
      <c r="F4966" s="5" t="n">
        <v>0</v>
      </c>
      <c r="G4966" s="5">
        <f>E4966-F4966</f>
        <v/>
      </c>
      <c r="H4966" s="5">
        <f>'Notes'!$B$4</f>
        <v/>
      </c>
      <c r="I4966" s="5">
        <f>ROUNDUP(D4966/H4966,0)</f>
        <v/>
      </c>
      <c r="J4966" s="6">
        <f>G4966-I4966</f>
        <v/>
      </c>
      <c r="K4966" s="4">
        <f>IF(J4966&lt;0,"Deficit",IF(J4966=0,"Exact fit","Surplus"))</f>
        <v/>
      </c>
    </row>
    <row r="4967">
      <c r="A4967" s="4" t="n">
        <v>241417</v>
      </c>
      <c r="B4967" s="4" t="inlineStr">
        <is>
          <t>AMIZERO P.S</t>
        </is>
      </c>
      <c r="C4967" s="4" t="inlineStr">
        <is>
          <t>P5</t>
        </is>
      </c>
      <c r="D4967" s="5" t="n">
        <v>93</v>
      </c>
      <c r="E4967" s="5" t="n">
        <v>2</v>
      </c>
      <c r="F4967" s="5" t="n">
        <v>0</v>
      </c>
      <c r="G4967" s="5">
        <f>E4967-F4967</f>
        <v/>
      </c>
      <c r="H4967" s="5">
        <f>'Notes'!$B$4</f>
        <v/>
      </c>
      <c r="I4967" s="5">
        <f>ROUNDUP(D4967/H4967,0)</f>
        <v/>
      </c>
      <c r="J4967" s="6">
        <f>G4967-I4967</f>
        <v/>
      </c>
      <c r="K4967" s="4">
        <f>IF(J4967&lt;0,"Deficit",IF(J4967=0,"Exact fit","Surplus"))</f>
        <v/>
      </c>
    </row>
    <row r="4968">
      <c r="A4968" s="4" t="n">
        <v>241417</v>
      </c>
      <c r="B4968" s="4" t="inlineStr">
        <is>
          <t>AMIZERO P.S</t>
        </is>
      </c>
      <c r="C4968" s="4" t="inlineStr">
        <is>
          <t>P6</t>
        </is>
      </c>
      <c r="D4968" s="5" t="n">
        <v>63</v>
      </c>
      <c r="E4968" s="5" t="n">
        <v>2</v>
      </c>
      <c r="F4968" s="5" t="n">
        <v>0</v>
      </c>
      <c r="G4968" s="5">
        <f>E4968-F4968</f>
        <v/>
      </c>
      <c r="H4968" s="5">
        <f>'Notes'!$B$4</f>
        <v/>
      </c>
      <c r="I4968" s="5">
        <f>ROUNDUP(D4968/H4968,0)</f>
        <v/>
      </c>
      <c r="J4968" s="6">
        <f>G4968-I4968</f>
        <v/>
      </c>
      <c r="K4968" s="4">
        <f>IF(J4968&lt;0,"Deficit",IF(J4968=0,"Exact fit","Surplus"))</f>
        <v/>
      </c>
    </row>
    <row r="4969">
      <c r="A4969" s="4" t="n">
        <v>250101</v>
      </c>
      <c r="B4969" s="4" t="inlineStr">
        <is>
          <t>E P BISHYIGA</t>
        </is>
      </c>
      <c r="C4969" s="4" t="inlineStr">
        <is>
          <t>P1</t>
        </is>
      </c>
      <c r="D4969" s="5" t="n">
        <v>226</v>
      </c>
      <c r="E4969" s="5" t="n">
        <v>4</v>
      </c>
      <c r="F4969" s="5" t="n">
        <v>1</v>
      </c>
      <c r="G4969" s="5">
        <f>E4969-F4969</f>
        <v/>
      </c>
      <c r="H4969" s="5">
        <f>'Notes'!$B$4</f>
        <v/>
      </c>
      <c r="I4969" s="5">
        <f>ROUNDUP(D4969/H4969,0)</f>
        <v/>
      </c>
      <c r="J4969" s="6">
        <f>G4969-I4969</f>
        <v/>
      </c>
      <c r="K4969" s="4">
        <f>IF(J4969&lt;0,"Deficit",IF(J4969=0,"Exact fit","Surplus"))</f>
        <v/>
      </c>
    </row>
    <row r="4970">
      <c r="A4970" s="4" t="n">
        <v>250101</v>
      </c>
      <c r="B4970" s="4" t="inlineStr">
        <is>
          <t>E P BISHYIGA</t>
        </is>
      </c>
      <c r="C4970" s="4" t="inlineStr">
        <is>
          <t>P2</t>
        </is>
      </c>
      <c r="D4970" s="5" t="n">
        <v>140</v>
      </c>
      <c r="E4970" s="5" t="n">
        <v>4</v>
      </c>
      <c r="F4970" s="5" t="n">
        <v>1</v>
      </c>
      <c r="G4970" s="5">
        <f>E4970-F4970</f>
        <v/>
      </c>
      <c r="H4970" s="5">
        <f>'Notes'!$B$4</f>
        <v/>
      </c>
      <c r="I4970" s="5">
        <f>ROUNDUP(D4970/H4970,0)</f>
        <v/>
      </c>
      <c r="J4970" s="6">
        <f>G4970-I4970</f>
        <v/>
      </c>
      <c r="K4970" s="4">
        <f>IF(J4970&lt;0,"Deficit",IF(J4970=0,"Exact fit","Surplus"))</f>
        <v/>
      </c>
    </row>
    <row r="4971">
      <c r="A4971" s="4" t="n">
        <v>250101</v>
      </c>
      <c r="B4971" s="4" t="inlineStr">
        <is>
          <t>E P BISHYIGA</t>
        </is>
      </c>
      <c r="C4971" s="4" t="inlineStr">
        <is>
          <t>P3</t>
        </is>
      </c>
      <c r="D4971" s="5" t="n">
        <v>150</v>
      </c>
      <c r="E4971" s="5" t="n">
        <v>4</v>
      </c>
      <c r="F4971" s="5" t="n">
        <v>2</v>
      </c>
      <c r="G4971" s="5">
        <f>E4971-F4971</f>
        <v/>
      </c>
      <c r="H4971" s="5">
        <f>'Notes'!$B$4</f>
        <v/>
      </c>
      <c r="I4971" s="5">
        <f>ROUNDUP(D4971/H4971,0)</f>
        <v/>
      </c>
      <c r="J4971" s="6">
        <f>G4971-I4971</f>
        <v/>
      </c>
      <c r="K4971" s="4">
        <f>IF(J4971&lt;0,"Deficit",IF(J4971=0,"Exact fit","Surplus"))</f>
        <v/>
      </c>
    </row>
    <row r="4972">
      <c r="A4972" s="4" t="n">
        <v>250101</v>
      </c>
      <c r="B4972" s="4" t="inlineStr">
        <is>
          <t>E P BISHYIGA</t>
        </is>
      </c>
      <c r="C4972" s="4" t="inlineStr">
        <is>
          <t>P4</t>
        </is>
      </c>
      <c r="D4972" s="5" t="n">
        <v>187</v>
      </c>
      <c r="E4972" s="5" t="n">
        <v>3</v>
      </c>
      <c r="F4972" s="5" t="n">
        <v>0</v>
      </c>
      <c r="G4972" s="5">
        <f>E4972-F4972</f>
        <v/>
      </c>
      <c r="H4972" s="5">
        <f>'Notes'!$B$4</f>
        <v/>
      </c>
      <c r="I4972" s="5">
        <f>ROUNDUP(D4972/H4972,0)</f>
        <v/>
      </c>
      <c r="J4972" s="6">
        <f>G4972-I4972</f>
        <v/>
      </c>
      <c r="K4972" s="4">
        <f>IF(J4972&lt;0,"Deficit",IF(J4972=0,"Exact fit","Surplus"))</f>
        <v/>
      </c>
    </row>
    <row r="4973">
      <c r="A4973" s="4" t="n">
        <v>250101</v>
      </c>
      <c r="B4973" s="4" t="inlineStr">
        <is>
          <t>E P BISHYIGA</t>
        </is>
      </c>
      <c r="C4973" s="4" t="inlineStr">
        <is>
          <t>P5</t>
        </is>
      </c>
      <c r="D4973" s="5" t="n">
        <v>139</v>
      </c>
      <c r="E4973" s="5" t="n">
        <v>3</v>
      </c>
      <c r="F4973" s="5" t="n">
        <v>0</v>
      </c>
      <c r="G4973" s="5">
        <f>E4973-F4973</f>
        <v/>
      </c>
      <c r="H4973" s="5">
        <f>'Notes'!$B$4</f>
        <v/>
      </c>
      <c r="I4973" s="5">
        <f>ROUNDUP(D4973/H4973,0)</f>
        <v/>
      </c>
      <c r="J4973" s="6">
        <f>G4973-I4973</f>
        <v/>
      </c>
      <c r="K4973" s="4">
        <f>IF(J4973&lt;0,"Deficit",IF(J4973=0,"Exact fit","Surplus"))</f>
        <v/>
      </c>
    </row>
    <row r="4974">
      <c r="A4974" s="4" t="n">
        <v>250101</v>
      </c>
      <c r="B4974" s="4" t="inlineStr">
        <is>
          <t>E P BISHYIGA</t>
        </is>
      </c>
      <c r="C4974" s="4" t="inlineStr">
        <is>
          <t>P6</t>
        </is>
      </c>
      <c r="D4974" s="5" t="n">
        <v>98</v>
      </c>
      <c r="E4974" s="5" t="n">
        <v>3</v>
      </c>
      <c r="F4974" s="5" t="n">
        <v>0</v>
      </c>
      <c r="G4974" s="5">
        <f>E4974-F4974</f>
        <v/>
      </c>
      <c r="H4974" s="5">
        <f>'Notes'!$B$4</f>
        <v/>
      </c>
      <c r="I4974" s="5">
        <f>ROUNDUP(D4974/H4974,0)</f>
        <v/>
      </c>
      <c r="J4974" s="6">
        <f>G4974-I4974</f>
        <v/>
      </c>
      <c r="K4974" s="4">
        <f>IF(J4974&lt;0,"Deficit",IF(J4974=0,"Exact fit","Surplus"))</f>
        <v/>
      </c>
    </row>
    <row r="4975">
      <c r="A4975" s="4" t="n">
        <v>250102</v>
      </c>
      <c r="B4975" s="4" t="inlineStr">
        <is>
          <t>E.P GIFURWE</t>
        </is>
      </c>
      <c r="C4975" s="4" t="inlineStr">
        <is>
          <t>P1</t>
        </is>
      </c>
      <c r="D4975" s="5" t="n">
        <v>152</v>
      </c>
      <c r="E4975" s="5" t="n">
        <v>4</v>
      </c>
      <c r="F4975" s="5" t="n">
        <v>2</v>
      </c>
      <c r="G4975" s="5">
        <f>E4975-F4975</f>
        <v/>
      </c>
      <c r="H4975" s="5">
        <f>'Notes'!$B$4</f>
        <v/>
      </c>
      <c r="I4975" s="5">
        <f>ROUNDUP(D4975/H4975,0)</f>
        <v/>
      </c>
      <c r="J4975" s="6">
        <f>G4975-I4975</f>
        <v/>
      </c>
      <c r="K4975" s="4">
        <f>IF(J4975&lt;0,"Deficit",IF(J4975=0,"Exact fit","Surplus"))</f>
        <v/>
      </c>
    </row>
    <row r="4976">
      <c r="A4976" s="4" t="n">
        <v>250102</v>
      </c>
      <c r="B4976" s="4" t="inlineStr">
        <is>
          <t>E.P GIFURWE</t>
        </is>
      </c>
      <c r="C4976" s="4" t="inlineStr">
        <is>
          <t>P2</t>
        </is>
      </c>
      <c r="D4976" s="5" t="n">
        <v>151</v>
      </c>
      <c r="E4976" s="5" t="n">
        <v>4</v>
      </c>
      <c r="F4976" s="5" t="n">
        <v>2</v>
      </c>
      <c r="G4976" s="5">
        <f>E4976-F4976</f>
        <v/>
      </c>
      <c r="H4976" s="5">
        <f>'Notes'!$B$4</f>
        <v/>
      </c>
      <c r="I4976" s="5">
        <f>ROUNDUP(D4976/H4976,0)</f>
        <v/>
      </c>
      <c r="J4976" s="6">
        <f>G4976-I4976</f>
        <v/>
      </c>
      <c r="K4976" s="4">
        <f>IF(J4976&lt;0,"Deficit",IF(J4976=0,"Exact fit","Surplus"))</f>
        <v/>
      </c>
    </row>
    <row r="4977">
      <c r="A4977" s="4" t="n">
        <v>250102</v>
      </c>
      <c r="B4977" s="4" t="inlineStr">
        <is>
          <t>E.P GIFURWE</t>
        </is>
      </c>
      <c r="C4977" s="4" t="inlineStr">
        <is>
          <t>P3</t>
        </is>
      </c>
      <c r="D4977" s="5" t="n">
        <v>71</v>
      </c>
      <c r="E4977" s="5" t="n">
        <v>2</v>
      </c>
      <c r="F4977" s="5" t="n">
        <v>0</v>
      </c>
      <c r="G4977" s="5">
        <f>E4977-F4977</f>
        <v/>
      </c>
      <c r="H4977" s="5">
        <f>'Notes'!$B$4</f>
        <v/>
      </c>
      <c r="I4977" s="5">
        <f>ROUNDUP(D4977/H4977,0)</f>
        <v/>
      </c>
      <c r="J4977" s="6">
        <f>G4977-I4977</f>
        <v/>
      </c>
      <c r="K4977" s="4">
        <f>IF(J4977&lt;0,"Deficit",IF(J4977=0,"Exact fit","Surplus"))</f>
        <v/>
      </c>
    </row>
    <row r="4978">
      <c r="A4978" s="4" t="n">
        <v>250102</v>
      </c>
      <c r="B4978" s="4" t="inlineStr">
        <is>
          <t>E.P GIFURWE</t>
        </is>
      </c>
      <c r="C4978" s="4" t="inlineStr">
        <is>
          <t>P4</t>
        </is>
      </c>
      <c r="D4978" s="5" t="n">
        <v>102</v>
      </c>
      <c r="E4978" s="5" t="n">
        <v>3</v>
      </c>
      <c r="F4978" s="5" t="n">
        <v>0</v>
      </c>
      <c r="G4978" s="5">
        <f>E4978-F4978</f>
        <v/>
      </c>
      <c r="H4978" s="5">
        <f>'Notes'!$B$4</f>
        <v/>
      </c>
      <c r="I4978" s="5">
        <f>ROUNDUP(D4978/H4978,0)</f>
        <v/>
      </c>
      <c r="J4978" s="6">
        <f>G4978-I4978</f>
        <v/>
      </c>
      <c r="K4978" s="4">
        <f>IF(J4978&lt;0,"Deficit",IF(J4978=0,"Exact fit","Surplus"))</f>
        <v/>
      </c>
    </row>
    <row r="4979">
      <c r="A4979" s="4" t="n">
        <v>250102</v>
      </c>
      <c r="B4979" s="4" t="inlineStr">
        <is>
          <t>E.P GIFURWE</t>
        </is>
      </c>
      <c r="C4979" s="4" t="inlineStr">
        <is>
          <t>P5</t>
        </is>
      </c>
      <c r="D4979" s="5" t="n">
        <v>64</v>
      </c>
      <c r="E4979" s="5" t="n">
        <v>2</v>
      </c>
      <c r="F4979" s="5" t="n">
        <v>0</v>
      </c>
      <c r="G4979" s="5">
        <f>E4979-F4979</f>
        <v/>
      </c>
      <c r="H4979" s="5">
        <f>'Notes'!$B$4</f>
        <v/>
      </c>
      <c r="I4979" s="5">
        <f>ROUNDUP(D4979/H4979,0)</f>
        <v/>
      </c>
      <c r="J4979" s="6">
        <f>G4979-I4979</f>
        <v/>
      </c>
      <c r="K4979" s="4">
        <f>IF(J4979&lt;0,"Deficit",IF(J4979=0,"Exact fit","Surplus"))</f>
        <v/>
      </c>
    </row>
    <row r="4980">
      <c r="A4980" s="4" t="n">
        <v>250102</v>
      </c>
      <c r="B4980" s="4" t="inlineStr">
        <is>
          <t>E.P GIFURWE</t>
        </is>
      </c>
      <c r="C4980" s="4" t="inlineStr">
        <is>
          <t>P6</t>
        </is>
      </c>
      <c r="D4980" s="5" t="n">
        <v>35</v>
      </c>
      <c r="E4980" s="5" t="n">
        <v>1</v>
      </c>
      <c r="F4980" s="5" t="n">
        <v>0</v>
      </c>
      <c r="G4980" s="5">
        <f>E4980-F4980</f>
        <v/>
      </c>
      <c r="H4980" s="5">
        <f>'Notes'!$B$4</f>
        <v/>
      </c>
      <c r="I4980" s="5">
        <f>ROUNDUP(D4980/H4980,0)</f>
        <v/>
      </c>
      <c r="J4980" s="6">
        <f>G4980-I4980</f>
        <v/>
      </c>
      <c r="K4980" s="4">
        <f>IF(J4980&lt;0,"Deficit",IF(J4980=0,"Exact fit","Surplus"))</f>
        <v/>
      </c>
    </row>
    <row r="4981">
      <c r="A4981" s="4" t="n">
        <v>250104</v>
      </c>
      <c r="B4981" s="4" t="inlineStr">
        <is>
          <t>EP BUSHIGISHIGI</t>
        </is>
      </c>
      <c r="C4981" s="4" t="inlineStr">
        <is>
          <t>P1</t>
        </is>
      </c>
      <c r="D4981" s="5" t="n">
        <v>75</v>
      </c>
      <c r="E4981" s="5" t="n">
        <v>2</v>
      </c>
      <c r="F4981" s="5" t="n">
        <v>0</v>
      </c>
      <c r="G4981" s="5">
        <f>E4981-F4981</f>
        <v/>
      </c>
      <c r="H4981" s="5">
        <f>'Notes'!$B$4</f>
        <v/>
      </c>
      <c r="I4981" s="5">
        <f>ROUNDUP(D4981/H4981,0)</f>
        <v/>
      </c>
      <c r="J4981" s="6">
        <f>G4981-I4981</f>
        <v/>
      </c>
      <c r="K4981" s="4">
        <f>IF(J4981&lt;0,"Deficit",IF(J4981=0,"Exact fit","Surplus"))</f>
        <v/>
      </c>
    </row>
    <row r="4982">
      <c r="A4982" s="4" t="n">
        <v>250104</v>
      </c>
      <c r="B4982" s="4" t="inlineStr">
        <is>
          <t>EP BUSHIGISHIGI</t>
        </is>
      </c>
      <c r="C4982" s="4" t="inlineStr">
        <is>
          <t>P2</t>
        </is>
      </c>
      <c r="D4982" s="5" t="n">
        <v>63</v>
      </c>
      <c r="E4982" s="5" t="n">
        <v>2</v>
      </c>
      <c r="F4982" s="5" t="n">
        <v>0</v>
      </c>
      <c r="G4982" s="5">
        <f>E4982-F4982</f>
        <v/>
      </c>
      <c r="H4982" s="5">
        <f>'Notes'!$B$4</f>
        <v/>
      </c>
      <c r="I4982" s="5">
        <f>ROUNDUP(D4982/H4982,0)</f>
        <v/>
      </c>
      <c r="J4982" s="6">
        <f>G4982-I4982</f>
        <v/>
      </c>
      <c r="K4982" s="4">
        <f>IF(J4982&lt;0,"Deficit",IF(J4982=0,"Exact fit","Surplus"))</f>
        <v/>
      </c>
    </row>
    <row r="4983">
      <c r="A4983" s="4" t="n">
        <v>250104</v>
      </c>
      <c r="B4983" s="4" t="inlineStr">
        <is>
          <t>EP BUSHIGISHIGI</t>
        </is>
      </c>
      <c r="C4983" s="4" t="inlineStr">
        <is>
          <t>P3</t>
        </is>
      </c>
      <c r="D4983" s="5" t="n">
        <v>77</v>
      </c>
      <c r="E4983" s="5" t="n">
        <v>2</v>
      </c>
      <c r="F4983" s="5" t="n">
        <v>0</v>
      </c>
      <c r="G4983" s="5">
        <f>E4983-F4983</f>
        <v/>
      </c>
      <c r="H4983" s="5">
        <f>'Notes'!$B$4</f>
        <v/>
      </c>
      <c r="I4983" s="5">
        <f>ROUNDUP(D4983/H4983,0)</f>
        <v/>
      </c>
      <c r="J4983" s="6">
        <f>G4983-I4983</f>
        <v/>
      </c>
      <c r="K4983" s="4">
        <f>IF(J4983&lt;0,"Deficit",IF(J4983=0,"Exact fit","Surplus"))</f>
        <v/>
      </c>
    </row>
    <row r="4984">
      <c r="A4984" s="4" t="n">
        <v>250104</v>
      </c>
      <c r="B4984" s="4" t="inlineStr">
        <is>
          <t>EP BUSHIGISHIGI</t>
        </is>
      </c>
      <c r="C4984" s="4" t="inlineStr">
        <is>
          <t>P4</t>
        </is>
      </c>
      <c r="D4984" s="5" t="n">
        <v>61</v>
      </c>
      <c r="E4984" s="5" t="n">
        <v>2</v>
      </c>
      <c r="F4984" s="5" t="n">
        <v>0</v>
      </c>
      <c r="G4984" s="5">
        <f>E4984-F4984</f>
        <v/>
      </c>
      <c r="H4984" s="5">
        <f>'Notes'!$B$4</f>
        <v/>
      </c>
      <c r="I4984" s="5">
        <f>ROUNDUP(D4984/H4984,0)</f>
        <v/>
      </c>
      <c r="J4984" s="6">
        <f>G4984-I4984</f>
        <v/>
      </c>
      <c r="K4984" s="4">
        <f>IF(J4984&lt;0,"Deficit",IF(J4984=0,"Exact fit","Surplus"))</f>
        <v/>
      </c>
    </row>
    <row r="4985">
      <c r="A4985" s="4" t="n">
        <v>250104</v>
      </c>
      <c r="B4985" s="4" t="inlineStr">
        <is>
          <t>EP BUSHIGISHIGI</t>
        </is>
      </c>
      <c r="C4985" s="4" t="inlineStr">
        <is>
          <t>P5</t>
        </is>
      </c>
      <c r="D4985" s="5" t="n">
        <v>72</v>
      </c>
      <c r="E4985" s="5" t="n">
        <v>2</v>
      </c>
      <c r="F4985" s="5" t="n">
        <v>0</v>
      </c>
      <c r="G4985" s="5">
        <f>E4985-F4985</f>
        <v/>
      </c>
      <c r="H4985" s="5">
        <f>'Notes'!$B$4</f>
        <v/>
      </c>
      <c r="I4985" s="5">
        <f>ROUNDUP(D4985/H4985,0)</f>
        <v/>
      </c>
      <c r="J4985" s="6">
        <f>G4985-I4985</f>
        <v/>
      </c>
      <c r="K4985" s="4">
        <f>IF(J4985&lt;0,"Deficit",IF(J4985=0,"Exact fit","Surplus"))</f>
        <v/>
      </c>
    </row>
    <row r="4986">
      <c r="A4986" s="4" t="n">
        <v>250104</v>
      </c>
      <c r="B4986" s="4" t="inlineStr">
        <is>
          <t>EP BUSHIGISHIGI</t>
        </is>
      </c>
      <c r="C4986" s="4" t="inlineStr">
        <is>
          <t>P6</t>
        </is>
      </c>
      <c r="D4986" s="5" t="n">
        <v>58</v>
      </c>
      <c r="E4986" s="5" t="n">
        <v>2</v>
      </c>
      <c r="F4986" s="5" t="n">
        <v>0</v>
      </c>
      <c r="G4986" s="5">
        <f>E4986-F4986</f>
        <v/>
      </c>
      <c r="H4986" s="5">
        <f>'Notes'!$B$4</f>
        <v/>
      </c>
      <c r="I4986" s="5">
        <f>ROUNDUP(D4986/H4986,0)</f>
        <v/>
      </c>
      <c r="J4986" s="6">
        <f>G4986-I4986</f>
        <v/>
      </c>
      <c r="K4986" s="4">
        <f>IF(J4986&lt;0,"Deficit",IF(J4986=0,"Exact fit","Surplus"))</f>
        <v/>
      </c>
    </row>
    <row r="4987">
      <c r="A4987" s="4" t="n">
        <v>250105</v>
      </c>
      <c r="B4987" s="4" t="inlineStr">
        <is>
          <t>GS.KIZIMYAMURIRO</t>
        </is>
      </c>
      <c r="C4987" s="4" t="inlineStr">
        <is>
          <t>P1</t>
        </is>
      </c>
      <c r="D4987" s="5" t="n">
        <v>182</v>
      </c>
      <c r="E4987" s="5" t="n">
        <v>4</v>
      </c>
      <c r="F4987" s="5" t="n">
        <v>2</v>
      </c>
      <c r="G4987" s="5">
        <f>E4987-F4987</f>
        <v/>
      </c>
      <c r="H4987" s="5">
        <f>'Notes'!$B$4</f>
        <v/>
      </c>
      <c r="I4987" s="5">
        <f>ROUNDUP(D4987/H4987,0)</f>
        <v/>
      </c>
      <c r="J4987" s="6">
        <f>G4987-I4987</f>
        <v/>
      </c>
      <c r="K4987" s="4">
        <f>IF(J4987&lt;0,"Deficit",IF(J4987=0,"Exact fit","Surplus"))</f>
        <v/>
      </c>
    </row>
    <row r="4988">
      <c r="A4988" s="4" t="n">
        <v>250105</v>
      </c>
      <c r="B4988" s="4" t="inlineStr">
        <is>
          <t>GS.KIZIMYAMURIRO</t>
        </is>
      </c>
      <c r="C4988" s="4" t="inlineStr">
        <is>
          <t>P2</t>
        </is>
      </c>
      <c r="D4988" s="5" t="n">
        <v>139</v>
      </c>
      <c r="E4988" s="5" t="n">
        <v>2</v>
      </c>
      <c r="F4988" s="5" t="n">
        <v>1</v>
      </c>
      <c r="G4988" s="5">
        <f>E4988-F4988</f>
        <v/>
      </c>
      <c r="H4988" s="5">
        <f>'Notes'!$B$4</f>
        <v/>
      </c>
      <c r="I4988" s="5">
        <f>ROUNDUP(D4988/H4988,0)</f>
        <v/>
      </c>
      <c r="J4988" s="6">
        <f>G4988-I4988</f>
        <v/>
      </c>
      <c r="K4988" s="4">
        <f>IF(J4988&lt;0,"Deficit",IF(J4988=0,"Exact fit","Surplus"))</f>
        <v/>
      </c>
    </row>
    <row r="4989">
      <c r="A4989" s="4" t="n">
        <v>250105</v>
      </c>
      <c r="B4989" s="4" t="inlineStr">
        <is>
          <t>GS.KIZIMYAMURIRO</t>
        </is>
      </c>
      <c r="C4989" s="4" t="inlineStr">
        <is>
          <t>P3</t>
        </is>
      </c>
      <c r="D4989" s="5" t="n">
        <v>191</v>
      </c>
      <c r="E4989" s="5" t="n">
        <v>4</v>
      </c>
      <c r="F4989" s="5" t="n">
        <v>2</v>
      </c>
      <c r="G4989" s="5">
        <f>E4989-F4989</f>
        <v/>
      </c>
      <c r="H4989" s="5">
        <f>'Notes'!$B$4</f>
        <v/>
      </c>
      <c r="I4989" s="5">
        <f>ROUNDUP(D4989/H4989,0)</f>
        <v/>
      </c>
      <c r="J4989" s="6">
        <f>G4989-I4989</f>
        <v/>
      </c>
      <c r="K4989" s="4">
        <f>IF(J4989&lt;0,"Deficit",IF(J4989=0,"Exact fit","Surplus"))</f>
        <v/>
      </c>
    </row>
    <row r="4990">
      <c r="A4990" s="4" t="n">
        <v>250105</v>
      </c>
      <c r="B4990" s="4" t="inlineStr">
        <is>
          <t>GS.KIZIMYAMURIRO</t>
        </is>
      </c>
      <c r="C4990" s="4" t="inlineStr">
        <is>
          <t>P4</t>
        </is>
      </c>
      <c r="D4990" s="5" t="n">
        <v>137</v>
      </c>
      <c r="E4990" s="5" t="n">
        <v>3</v>
      </c>
      <c r="F4990" s="5" t="n">
        <v>0</v>
      </c>
      <c r="G4990" s="5">
        <f>E4990-F4990</f>
        <v/>
      </c>
      <c r="H4990" s="5">
        <f>'Notes'!$B$4</f>
        <v/>
      </c>
      <c r="I4990" s="5">
        <f>ROUNDUP(D4990/H4990,0)</f>
        <v/>
      </c>
      <c r="J4990" s="6">
        <f>G4990-I4990</f>
        <v/>
      </c>
      <c r="K4990" s="4">
        <f>IF(J4990&lt;0,"Deficit",IF(J4990=0,"Exact fit","Surplus"))</f>
        <v/>
      </c>
    </row>
    <row r="4991">
      <c r="A4991" s="4" t="n">
        <v>250105</v>
      </c>
      <c r="B4991" s="4" t="inlineStr">
        <is>
          <t>GS.KIZIMYAMURIRO</t>
        </is>
      </c>
      <c r="C4991" s="4" t="inlineStr">
        <is>
          <t>P5</t>
        </is>
      </c>
      <c r="D4991" s="5" t="n">
        <v>170</v>
      </c>
      <c r="E4991" s="5" t="n">
        <v>3</v>
      </c>
      <c r="F4991" s="5" t="n">
        <v>0</v>
      </c>
      <c r="G4991" s="5">
        <f>E4991-F4991</f>
        <v/>
      </c>
      <c r="H4991" s="5">
        <f>'Notes'!$B$4</f>
        <v/>
      </c>
      <c r="I4991" s="5">
        <f>ROUNDUP(D4991/H4991,0)</f>
        <v/>
      </c>
      <c r="J4991" s="6">
        <f>G4991-I4991</f>
        <v/>
      </c>
      <c r="K4991" s="4">
        <f>IF(J4991&lt;0,"Deficit",IF(J4991=0,"Exact fit","Surplus"))</f>
        <v/>
      </c>
    </row>
    <row r="4992">
      <c r="A4992" s="4" t="n">
        <v>250105</v>
      </c>
      <c r="B4992" s="4" t="inlineStr">
        <is>
          <t>GS.KIZIMYAMURIRO</t>
        </is>
      </c>
      <c r="C4992" s="4" t="inlineStr">
        <is>
          <t>P6</t>
        </is>
      </c>
      <c r="D4992" s="5" t="n">
        <v>83</v>
      </c>
      <c r="E4992" s="5" t="n">
        <v>2</v>
      </c>
      <c r="F4992" s="5" t="n">
        <v>0</v>
      </c>
      <c r="G4992" s="5">
        <f>E4992-F4992</f>
        <v/>
      </c>
      <c r="H4992" s="5">
        <f>'Notes'!$B$4</f>
        <v/>
      </c>
      <c r="I4992" s="5">
        <f>ROUNDUP(D4992/H4992,0)</f>
        <v/>
      </c>
      <c r="J4992" s="6">
        <f>G4992-I4992</f>
        <v/>
      </c>
      <c r="K4992" s="4">
        <f>IF(J4992&lt;0,"Deficit",IF(J4992=0,"Exact fit","Surplus"))</f>
        <v/>
      </c>
    </row>
    <row r="4993">
      <c r="A4993" s="4" t="n">
        <v>250106</v>
      </c>
      <c r="B4993" s="4" t="inlineStr">
        <is>
          <t>GS KIBYAGIRA</t>
        </is>
      </c>
      <c r="C4993" s="4" t="inlineStr">
        <is>
          <t>P1</t>
        </is>
      </c>
      <c r="D4993" s="5" t="n">
        <v>226</v>
      </c>
      <c r="E4993" s="5" t="n">
        <v>5</v>
      </c>
      <c r="F4993" s="5" t="n">
        <v>2</v>
      </c>
      <c r="G4993" s="5">
        <f>E4993-F4993</f>
        <v/>
      </c>
      <c r="H4993" s="5">
        <f>'Notes'!$B$4</f>
        <v/>
      </c>
      <c r="I4993" s="5">
        <f>ROUNDUP(D4993/H4993,0)</f>
        <v/>
      </c>
      <c r="J4993" s="6">
        <f>G4993-I4993</f>
        <v/>
      </c>
      <c r="K4993" s="4">
        <f>IF(J4993&lt;0,"Deficit",IF(J4993=0,"Exact fit","Surplus"))</f>
        <v/>
      </c>
    </row>
    <row r="4994">
      <c r="A4994" s="4" t="n">
        <v>250106</v>
      </c>
      <c r="B4994" s="4" t="inlineStr">
        <is>
          <t>GS KIBYAGIRA</t>
        </is>
      </c>
      <c r="C4994" s="4" t="inlineStr">
        <is>
          <t>P2</t>
        </is>
      </c>
      <c r="D4994" s="5" t="n">
        <v>133</v>
      </c>
      <c r="E4994" s="5" t="n">
        <v>3</v>
      </c>
      <c r="F4994" s="5" t="n">
        <v>1</v>
      </c>
      <c r="G4994" s="5">
        <f>E4994-F4994</f>
        <v/>
      </c>
      <c r="H4994" s="5">
        <f>'Notes'!$B$4</f>
        <v/>
      </c>
      <c r="I4994" s="5">
        <f>ROUNDUP(D4994/H4994,0)</f>
        <v/>
      </c>
      <c r="J4994" s="6">
        <f>G4994-I4994</f>
        <v/>
      </c>
      <c r="K4994" s="4">
        <f>IF(J4994&lt;0,"Deficit",IF(J4994=0,"Exact fit","Surplus"))</f>
        <v/>
      </c>
    </row>
    <row r="4995">
      <c r="A4995" s="4" t="n">
        <v>250106</v>
      </c>
      <c r="B4995" s="4" t="inlineStr">
        <is>
          <t>GS KIBYAGIRA</t>
        </is>
      </c>
      <c r="C4995" s="4" t="inlineStr">
        <is>
          <t>P3</t>
        </is>
      </c>
      <c r="D4995" s="5" t="n">
        <v>152</v>
      </c>
      <c r="E4995" s="5" t="n">
        <v>4</v>
      </c>
      <c r="F4995" s="5" t="n">
        <v>2</v>
      </c>
      <c r="G4995" s="5">
        <f>E4995-F4995</f>
        <v/>
      </c>
      <c r="H4995" s="5">
        <f>'Notes'!$B$4</f>
        <v/>
      </c>
      <c r="I4995" s="5">
        <f>ROUNDUP(D4995/H4995,0)</f>
        <v/>
      </c>
      <c r="J4995" s="6">
        <f>G4995-I4995</f>
        <v/>
      </c>
      <c r="K4995" s="4">
        <f>IF(J4995&lt;0,"Deficit",IF(J4995=0,"Exact fit","Surplus"))</f>
        <v/>
      </c>
    </row>
    <row r="4996">
      <c r="A4996" s="4" t="n">
        <v>250106</v>
      </c>
      <c r="B4996" s="4" t="inlineStr">
        <is>
          <t>GS KIBYAGIRA</t>
        </is>
      </c>
      <c r="C4996" s="4" t="inlineStr">
        <is>
          <t>P4</t>
        </is>
      </c>
      <c r="D4996" s="5" t="n">
        <v>132</v>
      </c>
      <c r="E4996" s="5" t="n">
        <v>3</v>
      </c>
      <c r="F4996" s="5" t="n">
        <v>0</v>
      </c>
      <c r="G4996" s="5">
        <f>E4996-F4996</f>
        <v/>
      </c>
      <c r="H4996" s="5">
        <f>'Notes'!$B$4</f>
        <v/>
      </c>
      <c r="I4996" s="5">
        <f>ROUNDUP(D4996/H4996,0)</f>
        <v/>
      </c>
      <c r="J4996" s="6">
        <f>G4996-I4996</f>
        <v/>
      </c>
      <c r="K4996" s="4">
        <f>IF(J4996&lt;0,"Deficit",IF(J4996=0,"Exact fit","Surplus"))</f>
        <v/>
      </c>
    </row>
    <row r="4997">
      <c r="A4997" s="4" t="n">
        <v>250106</v>
      </c>
      <c r="B4997" s="4" t="inlineStr">
        <is>
          <t>GS KIBYAGIRA</t>
        </is>
      </c>
      <c r="C4997" s="4" t="inlineStr">
        <is>
          <t>P5</t>
        </is>
      </c>
      <c r="D4997" s="5" t="n">
        <v>113</v>
      </c>
      <c r="E4997" s="5" t="n">
        <v>3</v>
      </c>
      <c r="F4997" s="5" t="n">
        <v>0</v>
      </c>
      <c r="G4997" s="5">
        <f>E4997-F4997</f>
        <v/>
      </c>
      <c r="H4997" s="5">
        <f>'Notes'!$B$4</f>
        <v/>
      </c>
      <c r="I4997" s="5">
        <f>ROUNDUP(D4997/H4997,0)</f>
        <v/>
      </c>
      <c r="J4997" s="6">
        <f>G4997-I4997</f>
        <v/>
      </c>
      <c r="K4997" s="4">
        <f>IF(J4997&lt;0,"Deficit",IF(J4997=0,"Exact fit","Surplus"))</f>
        <v/>
      </c>
    </row>
    <row r="4998">
      <c r="A4998" s="4" t="n">
        <v>250106</v>
      </c>
      <c r="B4998" s="4" t="inlineStr">
        <is>
          <t>GS KIBYAGIRA</t>
        </is>
      </c>
      <c r="C4998" s="4" t="inlineStr">
        <is>
          <t>P6</t>
        </is>
      </c>
      <c r="D4998" s="5" t="n">
        <v>77</v>
      </c>
      <c r="E4998" s="5" t="n">
        <v>2</v>
      </c>
      <c r="F4998" s="5" t="n">
        <v>0</v>
      </c>
      <c r="G4998" s="5">
        <f>E4998-F4998</f>
        <v/>
      </c>
      <c r="H4998" s="5">
        <f>'Notes'!$B$4</f>
        <v/>
      </c>
      <c r="I4998" s="5">
        <f>ROUNDUP(D4998/H4998,0)</f>
        <v/>
      </c>
      <c r="J4998" s="6">
        <f>G4998-I4998</f>
        <v/>
      </c>
      <c r="K4998" s="4">
        <f>IF(J4998&lt;0,"Deficit",IF(J4998=0,"Exact fit","Surplus"))</f>
        <v/>
      </c>
    </row>
    <row r="4999">
      <c r="A4999" s="4" t="n">
        <v>250107</v>
      </c>
      <c r="B4999" s="4" t="inlineStr">
        <is>
          <t>GS RUGOGWE</t>
        </is>
      </c>
      <c r="C4999" s="4" t="inlineStr">
        <is>
          <t>P1</t>
        </is>
      </c>
      <c r="D4999" s="5" t="n">
        <v>91</v>
      </c>
      <c r="E4999" s="5" t="n">
        <v>2</v>
      </c>
      <c r="F4999" s="5" t="n">
        <v>0</v>
      </c>
      <c r="G4999" s="5">
        <f>E4999-F4999</f>
        <v/>
      </c>
      <c r="H4999" s="5">
        <f>'Notes'!$B$4</f>
        <v/>
      </c>
      <c r="I4999" s="5">
        <f>ROUNDUP(D4999/H4999,0)</f>
        <v/>
      </c>
      <c r="J4999" s="6">
        <f>G4999-I4999</f>
        <v/>
      </c>
      <c r="K4999" s="4">
        <f>IF(J4999&lt;0,"Deficit",IF(J4999=0,"Exact fit","Surplus"))</f>
        <v/>
      </c>
    </row>
    <row r="5000">
      <c r="A5000" s="4" t="n">
        <v>250107</v>
      </c>
      <c r="B5000" s="4" t="inlineStr">
        <is>
          <t>GS RUGOGWE</t>
        </is>
      </c>
      <c r="C5000" s="4" t="inlineStr">
        <is>
          <t>P2</t>
        </is>
      </c>
      <c r="D5000" s="5" t="n">
        <v>82</v>
      </c>
      <c r="E5000" s="5" t="n">
        <v>2</v>
      </c>
      <c r="F5000" s="5" t="n">
        <v>0</v>
      </c>
      <c r="G5000" s="5">
        <f>E5000-F5000</f>
        <v/>
      </c>
      <c r="H5000" s="5">
        <f>'Notes'!$B$4</f>
        <v/>
      </c>
      <c r="I5000" s="5">
        <f>ROUNDUP(D5000/H5000,0)</f>
        <v/>
      </c>
      <c r="J5000" s="6">
        <f>G5000-I5000</f>
        <v/>
      </c>
      <c r="K5000" s="4">
        <f>IF(J5000&lt;0,"Deficit",IF(J5000=0,"Exact fit","Surplus"))</f>
        <v/>
      </c>
    </row>
    <row r="5001">
      <c r="A5001" s="4" t="n">
        <v>250107</v>
      </c>
      <c r="B5001" s="4" t="inlineStr">
        <is>
          <t>GS RUGOGWE</t>
        </is>
      </c>
      <c r="C5001" s="4" t="inlineStr">
        <is>
          <t>P3</t>
        </is>
      </c>
      <c r="D5001" s="5" t="n">
        <v>65</v>
      </c>
      <c r="E5001" s="5" t="n">
        <v>2</v>
      </c>
      <c r="F5001" s="5" t="n">
        <v>0</v>
      </c>
      <c r="G5001" s="5">
        <f>E5001-F5001</f>
        <v/>
      </c>
      <c r="H5001" s="5">
        <f>'Notes'!$B$4</f>
        <v/>
      </c>
      <c r="I5001" s="5">
        <f>ROUNDUP(D5001/H5001,0)</f>
        <v/>
      </c>
      <c r="J5001" s="6">
        <f>G5001-I5001</f>
        <v/>
      </c>
      <c r="K5001" s="4">
        <f>IF(J5001&lt;0,"Deficit",IF(J5001=0,"Exact fit","Surplus"))</f>
        <v/>
      </c>
    </row>
    <row r="5002">
      <c r="A5002" s="4" t="n">
        <v>250107</v>
      </c>
      <c r="B5002" s="4" t="inlineStr">
        <is>
          <t>GS RUGOGWE</t>
        </is>
      </c>
      <c r="C5002" s="4" t="inlineStr">
        <is>
          <t>P4</t>
        </is>
      </c>
      <c r="D5002" s="5" t="n">
        <v>86</v>
      </c>
      <c r="E5002" s="5" t="n">
        <v>2</v>
      </c>
      <c r="F5002" s="5" t="n">
        <v>0</v>
      </c>
      <c r="G5002" s="5">
        <f>E5002-F5002</f>
        <v/>
      </c>
      <c r="H5002" s="5">
        <f>'Notes'!$B$4</f>
        <v/>
      </c>
      <c r="I5002" s="5">
        <f>ROUNDUP(D5002/H5002,0)</f>
        <v/>
      </c>
      <c r="J5002" s="6">
        <f>G5002-I5002</f>
        <v/>
      </c>
      <c r="K5002" s="4">
        <f>IF(J5002&lt;0,"Deficit",IF(J5002=0,"Exact fit","Surplus"))</f>
        <v/>
      </c>
    </row>
    <row r="5003">
      <c r="A5003" s="4" t="n">
        <v>250107</v>
      </c>
      <c r="B5003" s="4" t="inlineStr">
        <is>
          <t>GS RUGOGWE</t>
        </is>
      </c>
      <c r="C5003" s="4" t="inlineStr">
        <is>
          <t>P5</t>
        </is>
      </c>
      <c r="D5003" s="5" t="n">
        <v>61</v>
      </c>
      <c r="E5003" s="5" t="n">
        <v>2</v>
      </c>
      <c r="F5003" s="5" t="n">
        <v>0</v>
      </c>
      <c r="G5003" s="5">
        <f>E5003-F5003</f>
        <v/>
      </c>
      <c r="H5003" s="5">
        <f>'Notes'!$B$4</f>
        <v/>
      </c>
      <c r="I5003" s="5">
        <f>ROUNDUP(D5003/H5003,0)</f>
        <v/>
      </c>
      <c r="J5003" s="6">
        <f>G5003-I5003</f>
        <v/>
      </c>
      <c r="K5003" s="4">
        <f>IF(J5003&lt;0,"Deficit",IF(J5003=0,"Exact fit","Surplus"))</f>
        <v/>
      </c>
    </row>
    <row r="5004">
      <c r="A5004" s="4" t="n">
        <v>250107</v>
      </c>
      <c r="B5004" s="4" t="inlineStr">
        <is>
          <t>GS RUGOGWE</t>
        </is>
      </c>
      <c r="C5004" s="4" t="inlineStr">
        <is>
          <t>P6</t>
        </is>
      </c>
      <c r="D5004" s="5" t="n">
        <v>59</v>
      </c>
      <c r="E5004" s="5" t="n">
        <v>2</v>
      </c>
      <c r="F5004" s="5" t="n">
        <v>0</v>
      </c>
      <c r="G5004" s="5">
        <f>E5004-F5004</f>
        <v/>
      </c>
      <c r="H5004" s="5">
        <f>'Notes'!$B$4</f>
        <v/>
      </c>
      <c r="I5004" s="5">
        <f>ROUNDUP(D5004/H5004,0)</f>
        <v/>
      </c>
      <c r="J5004" s="6">
        <f>G5004-I5004</f>
        <v/>
      </c>
      <c r="K5004" s="4">
        <f>IF(J5004&lt;0,"Deficit",IF(J5004=0,"Exact fit","Surplus"))</f>
        <v/>
      </c>
    </row>
    <row r="5005">
      <c r="A5005" s="4" t="n">
        <v>250108</v>
      </c>
      <c r="B5005" s="4" t="inlineStr">
        <is>
          <t>EP MUNINI</t>
        </is>
      </c>
      <c r="C5005" s="4" t="inlineStr">
        <is>
          <t>P1</t>
        </is>
      </c>
      <c r="D5005" s="5" t="n">
        <v>98</v>
      </c>
      <c r="E5005" s="5" t="n">
        <v>2</v>
      </c>
      <c r="F5005" s="5" t="n">
        <v>1</v>
      </c>
      <c r="G5005" s="5">
        <f>E5005-F5005</f>
        <v/>
      </c>
      <c r="H5005" s="5">
        <f>'Notes'!$B$4</f>
        <v/>
      </c>
      <c r="I5005" s="5">
        <f>ROUNDUP(D5005/H5005,0)</f>
        <v/>
      </c>
      <c r="J5005" s="6">
        <f>G5005-I5005</f>
        <v/>
      </c>
      <c r="K5005" s="4">
        <f>IF(J5005&lt;0,"Deficit",IF(J5005=0,"Exact fit","Surplus"))</f>
        <v/>
      </c>
    </row>
    <row r="5006">
      <c r="A5006" s="4" t="n">
        <v>250108</v>
      </c>
      <c r="B5006" s="4" t="inlineStr">
        <is>
          <t>EP MUNINI</t>
        </is>
      </c>
      <c r="C5006" s="4" t="inlineStr">
        <is>
          <t>P2</t>
        </is>
      </c>
      <c r="D5006" s="5" t="n">
        <v>54</v>
      </c>
      <c r="E5006" s="5" t="n">
        <v>2</v>
      </c>
      <c r="F5006" s="5" t="n">
        <v>1</v>
      </c>
      <c r="G5006" s="5">
        <f>E5006-F5006</f>
        <v/>
      </c>
      <c r="H5006" s="5">
        <f>'Notes'!$B$4</f>
        <v/>
      </c>
      <c r="I5006" s="5">
        <f>ROUNDUP(D5006/H5006,0)</f>
        <v/>
      </c>
      <c r="J5006" s="6">
        <f>G5006-I5006</f>
        <v/>
      </c>
      <c r="K5006" s="4">
        <f>IF(J5006&lt;0,"Deficit",IF(J5006=0,"Exact fit","Surplus"))</f>
        <v/>
      </c>
    </row>
    <row r="5007">
      <c r="A5007" s="4" t="n">
        <v>250108</v>
      </c>
      <c r="B5007" s="4" t="inlineStr">
        <is>
          <t>EP MUNINI</t>
        </is>
      </c>
      <c r="C5007" s="4" t="inlineStr">
        <is>
          <t>P3</t>
        </is>
      </c>
      <c r="D5007" s="5" t="n">
        <v>68</v>
      </c>
      <c r="E5007" s="5" t="n">
        <v>2</v>
      </c>
      <c r="F5007" s="5" t="n">
        <v>1</v>
      </c>
      <c r="G5007" s="5">
        <f>E5007-F5007</f>
        <v/>
      </c>
      <c r="H5007" s="5">
        <f>'Notes'!$B$4</f>
        <v/>
      </c>
      <c r="I5007" s="5">
        <f>ROUNDUP(D5007/H5007,0)</f>
        <v/>
      </c>
      <c r="J5007" s="6">
        <f>G5007-I5007</f>
        <v/>
      </c>
      <c r="K5007" s="4">
        <f>IF(J5007&lt;0,"Deficit",IF(J5007=0,"Exact fit","Surplus"))</f>
        <v/>
      </c>
    </row>
    <row r="5008">
      <c r="A5008" s="4" t="n">
        <v>250108</v>
      </c>
      <c r="B5008" s="4" t="inlineStr">
        <is>
          <t>EP MUNINI</t>
        </is>
      </c>
      <c r="C5008" s="4" t="inlineStr">
        <is>
          <t>P4</t>
        </is>
      </c>
      <c r="D5008" s="5" t="n">
        <v>70</v>
      </c>
      <c r="E5008" s="5" t="n">
        <v>2</v>
      </c>
      <c r="F5008" s="5" t="n">
        <v>0</v>
      </c>
      <c r="G5008" s="5">
        <f>E5008-F5008</f>
        <v/>
      </c>
      <c r="H5008" s="5">
        <f>'Notes'!$B$4</f>
        <v/>
      </c>
      <c r="I5008" s="5">
        <f>ROUNDUP(D5008/H5008,0)</f>
        <v/>
      </c>
      <c r="J5008" s="6">
        <f>G5008-I5008</f>
        <v/>
      </c>
      <c r="K5008" s="4">
        <f>IF(J5008&lt;0,"Deficit",IF(J5008=0,"Exact fit","Surplus"))</f>
        <v/>
      </c>
    </row>
    <row r="5009">
      <c r="A5009" s="4" t="n">
        <v>250108</v>
      </c>
      <c r="B5009" s="4" t="inlineStr">
        <is>
          <t>EP MUNINI</t>
        </is>
      </c>
      <c r="C5009" s="4" t="inlineStr">
        <is>
          <t>P5</t>
        </is>
      </c>
      <c r="D5009" s="5" t="n">
        <v>58</v>
      </c>
      <c r="E5009" s="5" t="n">
        <v>2</v>
      </c>
      <c r="F5009" s="5" t="n">
        <v>0</v>
      </c>
      <c r="G5009" s="5">
        <f>E5009-F5009</f>
        <v/>
      </c>
      <c r="H5009" s="5">
        <f>'Notes'!$B$4</f>
        <v/>
      </c>
      <c r="I5009" s="5">
        <f>ROUNDUP(D5009/H5009,0)</f>
        <v/>
      </c>
      <c r="J5009" s="6">
        <f>G5009-I5009</f>
        <v/>
      </c>
      <c r="K5009" s="4">
        <f>IF(J5009&lt;0,"Deficit",IF(J5009=0,"Exact fit","Surplus"))</f>
        <v/>
      </c>
    </row>
    <row r="5010">
      <c r="A5010" s="4" t="n">
        <v>250108</v>
      </c>
      <c r="B5010" s="4" t="inlineStr">
        <is>
          <t>EP MUNINI</t>
        </is>
      </c>
      <c r="C5010" s="4" t="inlineStr">
        <is>
          <t>P6</t>
        </is>
      </c>
      <c r="D5010" s="5" t="n">
        <v>35</v>
      </c>
      <c r="E5010" s="5" t="n">
        <v>1</v>
      </c>
      <c r="F5010" s="5" t="n">
        <v>0</v>
      </c>
      <c r="G5010" s="5">
        <f>E5010-F5010</f>
        <v/>
      </c>
      <c r="H5010" s="5">
        <f>'Notes'!$B$4</f>
        <v/>
      </c>
      <c r="I5010" s="5">
        <f>ROUNDUP(D5010/H5010,0)</f>
        <v/>
      </c>
      <c r="J5010" s="6">
        <f>G5010-I5010</f>
        <v/>
      </c>
      <c r="K5010" s="4">
        <f>IF(J5010&lt;0,"Deficit",IF(J5010=0,"Exact fit","Surplus"))</f>
        <v/>
      </c>
    </row>
    <row r="5011">
      <c r="A5011" s="4" t="n">
        <v>250109</v>
      </c>
      <c r="B5011" s="4" t="inlineStr">
        <is>
          <t>EP KIZIMYAMURIRO</t>
        </is>
      </c>
      <c r="C5011" s="4" t="inlineStr">
        <is>
          <t>P1</t>
        </is>
      </c>
      <c r="D5011" s="5" t="n">
        <v>218</v>
      </c>
      <c r="E5011" s="5" t="n">
        <v>4</v>
      </c>
      <c r="F5011" s="5" t="n">
        <v>0</v>
      </c>
      <c r="G5011" s="5">
        <f>E5011-F5011</f>
        <v/>
      </c>
      <c r="H5011" s="5">
        <f>'Notes'!$B$4</f>
        <v/>
      </c>
      <c r="I5011" s="5">
        <f>ROUNDUP(D5011/H5011,0)</f>
        <v/>
      </c>
      <c r="J5011" s="6">
        <f>G5011-I5011</f>
        <v/>
      </c>
      <c r="K5011" s="4">
        <f>IF(J5011&lt;0,"Deficit",IF(J5011=0,"Exact fit","Surplus"))</f>
        <v/>
      </c>
    </row>
    <row r="5012">
      <c r="A5012" s="4" t="n">
        <v>250109</v>
      </c>
      <c r="B5012" s="4" t="inlineStr">
        <is>
          <t>EP KIZIMYAMURIRO</t>
        </is>
      </c>
      <c r="C5012" s="4" t="inlineStr">
        <is>
          <t>P2</t>
        </is>
      </c>
      <c r="D5012" s="5" t="n">
        <v>208</v>
      </c>
      <c r="E5012" s="5" t="n">
        <v>6</v>
      </c>
      <c r="F5012" s="5" t="n">
        <v>1</v>
      </c>
      <c r="G5012" s="5">
        <f>E5012-F5012</f>
        <v/>
      </c>
      <c r="H5012" s="5">
        <f>'Notes'!$B$4</f>
        <v/>
      </c>
      <c r="I5012" s="5">
        <f>ROUNDUP(D5012/H5012,0)</f>
        <v/>
      </c>
      <c r="J5012" s="6">
        <f>G5012-I5012</f>
        <v/>
      </c>
      <c r="K5012" s="4">
        <f>IF(J5012&lt;0,"Deficit",IF(J5012=0,"Exact fit","Surplus"))</f>
        <v/>
      </c>
    </row>
    <row r="5013">
      <c r="A5013" s="4" t="n">
        <v>250109</v>
      </c>
      <c r="B5013" s="4" t="inlineStr">
        <is>
          <t>EP KIZIMYAMURIRO</t>
        </is>
      </c>
      <c r="C5013" s="4" t="inlineStr">
        <is>
          <t>P3</t>
        </is>
      </c>
      <c r="D5013" s="5" t="n">
        <v>162</v>
      </c>
      <c r="E5013" s="5" t="n">
        <v>4</v>
      </c>
      <c r="F5013" s="5" t="n">
        <v>2</v>
      </c>
      <c r="G5013" s="5">
        <f>E5013-F5013</f>
        <v/>
      </c>
      <c r="H5013" s="5">
        <f>'Notes'!$B$4</f>
        <v/>
      </c>
      <c r="I5013" s="5">
        <f>ROUNDUP(D5013/H5013,0)</f>
        <v/>
      </c>
      <c r="J5013" s="6">
        <f>G5013-I5013</f>
        <v/>
      </c>
      <c r="K5013" s="4">
        <f>IF(J5013&lt;0,"Deficit",IF(J5013=0,"Exact fit","Surplus"))</f>
        <v/>
      </c>
    </row>
    <row r="5014">
      <c r="A5014" s="4" t="n">
        <v>250109</v>
      </c>
      <c r="B5014" s="4" t="inlineStr">
        <is>
          <t>EP KIZIMYAMURIRO</t>
        </is>
      </c>
      <c r="C5014" s="4" t="inlineStr">
        <is>
          <t>P4</t>
        </is>
      </c>
      <c r="D5014" s="5" t="n">
        <v>117</v>
      </c>
      <c r="E5014" s="5" t="n">
        <v>3</v>
      </c>
      <c r="F5014" s="5" t="n">
        <v>0</v>
      </c>
      <c r="G5014" s="5">
        <f>E5014-F5014</f>
        <v/>
      </c>
      <c r="H5014" s="5">
        <f>'Notes'!$B$4</f>
        <v/>
      </c>
      <c r="I5014" s="5">
        <f>ROUNDUP(D5014/H5014,0)</f>
        <v/>
      </c>
      <c r="J5014" s="6">
        <f>G5014-I5014</f>
        <v/>
      </c>
      <c r="K5014" s="4">
        <f>IF(J5014&lt;0,"Deficit",IF(J5014=0,"Exact fit","Surplus"))</f>
        <v/>
      </c>
    </row>
    <row r="5015">
      <c r="A5015" s="4" t="n">
        <v>250109</v>
      </c>
      <c r="B5015" s="4" t="inlineStr">
        <is>
          <t>EP KIZIMYAMURIRO</t>
        </is>
      </c>
      <c r="C5015" s="4" t="inlineStr">
        <is>
          <t>P5</t>
        </is>
      </c>
      <c r="D5015" s="5" t="n">
        <v>76</v>
      </c>
      <c r="E5015" s="5" t="n">
        <v>2</v>
      </c>
      <c r="F5015" s="5" t="n">
        <v>0</v>
      </c>
      <c r="G5015" s="5">
        <f>E5015-F5015</f>
        <v/>
      </c>
      <c r="H5015" s="5">
        <f>'Notes'!$B$4</f>
        <v/>
      </c>
      <c r="I5015" s="5">
        <f>ROUNDUP(D5015/H5015,0)</f>
        <v/>
      </c>
      <c r="J5015" s="6">
        <f>G5015-I5015</f>
        <v/>
      </c>
      <c r="K5015" s="4">
        <f>IF(J5015&lt;0,"Deficit",IF(J5015=0,"Exact fit","Surplus"))</f>
        <v/>
      </c>
    </row>
    <row r="5016">
      <c r="A5016" s="4" t="n">
        <v>250109</v>
      </c>
      <c r="B5016" s="4" t="inlineStr">
        <is>
          <t>EP KIZIMYAMURIRO</t>
        </is>
      </c>
      <c r="C5016" s="4" t="inlineStr">
        <is>
          <t>P6</t>
        </is>
      </c>
      <c r="D5016" s="5" t="n">
        <v>59</v>
      </c>
      <c r="E5016" s="5" t="n">
        <v>2</v>
      </c>
      <c r="F5016" s="5" t="n">
        <v>0</v>
      </c>
      <c r="G5016" s="5">
        <f>E5016-F5016</f>
        <v/>
      </c>
      <c r="H5016" s="5">
        <f>'Notes'!$B$4</f>
        <v/>
      </c>
      <c r="I5016" s="5">
        <f>ROUNDUP(D5016/H5016,0)</f>
        <v/>
      </c>
      <c r="J5016" s="6">
        <f>G5016-I5016</f>
        <v/>
      </c>
      <c r="K5016" s="4">
        <f>IF(J5016&lt;0,"Deficit",IF(J5016=0,"Exact fit","Surplus"))</f>
        <v/>
      </c>
    </row>
    <row r="5017">
      <c r="A5017" s="4" t="n">
        <v>250201</v>
      </c>
      <c r="B5017" s="4" t="inlineStr">
        <is>
          <t>ECOLE PRIMAIRE  MUGOMBWA</t>
        </is>
      </c>
      <c r="C5017" s="4" t="inlineStr">
        <is>
          <t>P1</t>
        </is>
      </c>
      <c r="D5017" s="5" t="n">
        <v>104</v>
      </c>
      <c r="E5017" s="5" t="n">
        <v>2</v>
      </c>
      <c r="F5017" s="5" t="n">
        <v>0</v>
      </c>
      <c r="G5017" s="5">
        <f>E5017-F5017</f>
        <v/>
      </c>
      <c r="H5017" s="5">
        <f>'Notes'!$B$4</f>
        <v/>
      </c>
      <c r="I5017" s="5">
        <f>ROUNDUP(D5017/H5017,0)</f>
        <v/>
      </c>
      <c r="J5017" s="6">
        <f>G5017-I5017</f>
        <v/>
      </c>
      <c r="K5017" s="4">
        <f>IF(J5017&lt;0,"Deficit",IF(J5017=0,"Exact fit","Surplus"))</f>
        <v/>
      </c>
    </row>
    <row r="5018">
      <c r="A5018" s="4" t="n">
        <v>250201</v>
      </c>
      <c r="B5018" s="4" t="inlineStr">
        <is>
          <t>ECOLE PRIMAIRE  MUGOMBWA</t>
        </is>
      </c>
      <c r="C5018" s="4" t="inlineStr">
        <is>
          <t>P2</t>
        </is>
      </c>
      <c r="D5018" s="5" t="n">
        <v>99</v>
      </c>
      <c r="E5018" s="5" t="n">
        <v>2</v>
      </c>
      <c r="F5018" s="5" t="n">
        <v>0</v>
      </c>
      <c r="G5018" s="5">
        <f>E5018-F5018</f>
        <v/>
      </c>
      <c r="H5018" s="5">
        <f>'Notes'!$B$4</f>
        <v/>
      </c>
      <c r="I5018" s="5">
        <f>ROUNDUP(D5018/H5018,0)</f>
        <v/>
      </c>
      <c r="J5018" s="6">
        <f>G5018-I5018</f>
        <v/>
      </c>
      <c r="K5018" s="4">
        <f>IF(J5018&lt;0,"Deficit",IF(J5018=0,"Exact fit","Surplus"))</f>
        <v/>
      </c>
    </row>
    <row r="5019">
      <c r="A5019" s="4" t="n">
        <v>250201</v>
      </c>
      <c r="B5019" s="4" t="inlineStr">
        <is>
          <t>ECOLE PRIMAIRE  MUGOMBWA</t>
        </is>
      </c>
      <c r="C5019" s="4" t="inlineStr">
        <is>
          <t>P3</t>
        </is>
      </c>
      <c r="D5019" s="5" t="n">
        <v>113</v>
      </c>
      <c r="E5019" s="5" t="n">
        <v>3</v>
      </c>
      <c r="F5019" s="5" t="n">
        <v>0</v>
      </c>
      <c r="G5019" s="5">
        <f>E5019-F5019</f>
        <v/>
      </c>
      <c r="H5019" s="5">
        <f>'Notes'!$B$4</f>
        <v/>
      </c>
      <c r="I5019" s="5">
        <f>ROUNDUP(D5019/H5019,0)</f>
        <v/>
      </c>
      <c r="J5019" s="6">
        <f>G5019-I5019</f>
        <v/>
      </c>
      <c r="K5019" s="4">
        <f>IF(J5019&lt;0,"Deficit",IF(J5019=0,"Exact fit","Surplus"))</f>
        <v/>
      </c>
    </row>
    <row r="5020">
      <c r="A5020" s="4" t="n">
        <v>250201</v>
      </c>
      <c r="B5020" s="4" t="inlineStr">
        <is>
          <t>ECOLE PRIMAIRE  MUGOMBWA</t>
        </is>
      </c>
      <c r="C5020" s="4" t="inlineStr">
        <is>
          <t>P4</t>
        </is>
      </c>
      <c r="D5020" s="5" t="n">
        <v>108</v>
      </c>
      <c r="E5020" s="5" t="n">
        <v>3</v>
      </c>
      <c r="F5020" s="5" t="n">
        <v>0</v>
      </c>
      <c r="G5020" s="5">
        <f>E5020-F5020</f>
        <v/>
      </c>
      <c r="H5020" s="5">
        <f>'Notes'!$B$4</f>
        <v/>
      </c>
      <c r="I5020" s="5">
        <f>ROUNDUP(D5020/H5020,0)</f>
        <v/>
      </c>
      <c r="J5020" s="6">
        <f>G5020-I5020</f>
        <v/>
      </c>
      <c r="K5020" s="4">
        <f>IF(J5020&lt;0,"Deficit",IF(J5020=0,"Exact fit","Surplus"))</f>
        <v/>
      </c>
    </row>
    <row r="5021">
      <c r="A5021" s="4" t="n">
        <v>250201</v>
      </c>
      <c r="B5021" s="4" t="inlineStr">
        <is>
          <t>ECOLE PRIMAIRE  MUGOMBWA</t>
        </is>
      </c>
      <c r="C5021" s="4" t="inlineStr">
        <is>
          <t>P5</t>
        </is>
      </c>
      <c r="D5021" s="5" t="n">
        <v>127</v>
      </c>
      <c r="E5021" s="5" t="n">
        <v>3</v>
      </c>
      <c r="F5021" s="5" t="n">
        <v>0</v>
      </c>
      <c r="G5021" s="5">
        <f>E5021-F5021</f>
        <v/>
      </c>
      <c r="H5021" s="5">
        <f>'Notes'!$B$4</f>
        <v/>
      </c>
      <c r="I5021" s="5">
        <f>ROUNDUP(D5021/H5021,0)</f>
        <v/>
      </c>
      <c r="J5021" s="6">
        <f>G5021-I5021</f>
        <v/>
      </c>
      <c r="K5021" s="4">
        <f>IF(J5021&lt;0,"Deficit",IF(J5021=0,"Exact fit","Surplus"))</f>
        <v/>
      </c>
    </row>
    <row r="5022">
      <c r="A5022" s="4" t="n">
        <v>250201</v>
      </c>
      <c r="B5022" s="4" t="inlineStr">
        <is>
          <t>ECOLE PRIMAIRE  MUGOMBWA</t>
        </is>
      </c>
      <c r="C5022" s="4" t="inlineStr">
        <is>
          <t>P6</t>
        </is>
      </c>
      <c r="D5022" s="5" t="n">
        <v>91</v>
      </c>
      <c r="E5022" s="5" t="n">
        <v>2</v>
      </c>
      <c r="F5022" s="5" t="n">
        <v>0</v>
      </c>
      <c r="G5022" s="5">
        <f>E5022-F5022</f>
        <v/>
      </c>
      <c r="H5022" s="5">
        <f>'Notes'!$B$4</f>
        <v/>
      </c>
      <c r="I5022" s="5">
        <f>ROUNDUP(D5022/H5022,0)</f>
        <v/>
      </c>
      <c r="J5022" s="6">
        <f>G5022-I5022</f>
        <v/>
      </c>
      <c r="K5022" s="4">
        <f>IF(J5022&lt;0,"Deficit",IF(J5022=0,"Exact fit","Surplus"))</f>
        <v/>
      </c>
    </row>
    <row r="5023">
      <c r="A5023" s="4" t="n">
        <v>250202</v>
      </c>
      <c r="B5023" s="4" t="inlineStr">
        <is>
          <t>ECOLE PRIMAIRE NYANZOGA</t>
        </is>
      </c>
      <c r="C5023" s="4" t="inlineStr">
        <is>
          <t>P1</t>
        </is>
      </c>
      <c r="D5023" s="5" t="n">
        <v>127</v>
      </c>
      <c r="E5023" s="5" t="n">
        <v>4</v>
      </c>
      <c r="F5023" s="5" t="n">
        <v>2</v>
      </c>
      <c r="G5023" s="5">
        <f>E5023-F5023</f>
        <v/>
      </c>
      <c r="H5023" s="5">
        <f>'Notes'!$B$4</f>
        <v/>
      </c>
      <c r="I5023" s="5">
        <f>ROUNDUP(D5023/H5023,0)</f>
        <v/>
      </c>
      <c r="J5023" s="6">
        <f>G5023-I5023</f>
        <v/>
      </c>
      <c r="K5023" s="4">
        <f>IF(J5023&lt;0,"Deficit",IF(J5023=0,"Exact fit","Surplus"))</f>
        <v/>
      </c>
    </row>
    <row r="5024">
      <c r="A5024" s="4" t="n">
        <v>250202</v>
      </c>
      <c r="B5024" s="4" t="inlineStr">
        <is>
          <t>ECOLE PRIMAIRE NYANZOGA</t>
        </is>
      </c>
      <c r="C5024" s="4" t="inlineStr">
        <is>
          <t>P2</t>
        </is>
      </c>
      <c r="D5024" s="5" t="n">
        <v>99</v>
      </c>
      <c r="E5024" s="5" t="n">
        <v>4</v>
      </c>
      <c r="F5024" s="5" t="n">
        <v>2</v>
      </c>
      <c r="G5024" s="5">
        <f>E5024-F5024</f>
        <v/>
      </c>
      <c r="H5024" s="5">
        <f>'Notes'!$B$4</f>
        <v/>
      </c>
      <c r="I5024" s="5">
        <f>ROUNDUP(D5024/H5024,0)</f>
        <v/>
      </c>
      <c r="J5024" s="6">
        <f>G5024-I5024</f>
        <v/>
      </c>
      <c r="K5024" s="4">
        <f>IF(J5024&lt;0,"Deficit",IF(J5024=0,"Exact fit","Surplus"))</f>
        <v/>
      </c>
    </row>
    <row r="5025">
      <c r="A5025" s="4" t="n">
        <v>250202</v>
      </c>
      <c r="B5025" s="4" t="inlineStr">
        <is>
          <t>ECOLE PRIMAIRE NYANZOGA</t>
        </is>
      </c>
      <c r="C5025" s="4" t="inlineStr">
        <is>
          <t>P3</t>
        </is>
      </c>
      <c r="D5025" s="5" t="n">
        <v>61</v>
      </c>
      <c r="E5025" s="5" t="n">
        <v>2</v>
      </c>
      <c r="F5025" s="5" t="n">
        <v>1</v>
      </c>
      <c r="G5025" s="5">
        <f>E5025-F5025</f>
        <v/>
      </c>
      <c r="H5025" s="5">
        <f>'Notes'!$B$4</f>
        <v/>
      </c>
      <c r="I5025" s="5">
        <f>ROUNDUP(D5025/H5025,0)</f>
        <v/>
      </c>
      <c r="J5025" s="6">
        <f>G5025-I5025</f>
        <v/>
      </c>
      <c r="K5025" s="4">
        <f>IF(J5025&lt;0,"Deficit",IF(J5025=0,"Exact fit","Surplus"))</f>
        <v/>
      </c>
    </row>
    <row r="5026">
      <c r="A5026" s="4" t="n">
        <v>250202</v>
      </c>
      <c r="B5026" s="4" t="inlineStr">
        <is>
          <t>ECOLE PRIMAIRE NYANZOGA</t>
        </is>
      </c>
      <c r="C5026" s="4" t="inlineStr">
        <is>
          <t>P4</t>
        </is>
      </c>
      <c r="D5026" s="5" t="n">
        <v>97</v>
      </c>
      <c r="E5026" s="5" t="n">
        <v>3</v>
      </c>
      <c r="F5026" s="5" t="n">
        <v>0</v>
      </c>
      <c r="G5026" s="5">
        <f>E5026-F5026</f>
        <v/>
      </c>
      <c r="H5026" s="5">
        <f>'Notes'!$B$4</f>
        <v/>
      </c>
      <c r="I5026" s="5">
        <f>ROUNDUP(D5026/H5026,0)</f>
        <v/>
      </c>
      <c r="J5026" s="6">
        <f>G5026-I5026</f>
        <v/>
      </c>
      <c r="K5026" s="4">
        <f>IF(J5026&lt;0,"Deficit",IF(J5026=0,"Exact fit","Surplus"))</f>
        <v/>
      </c>
    </row>
    <row r="5027">
      <c r="A5027" s="4" t="n">
        <v>250202</v>
      </c>
      <c r="B5027" s="4" t="inlineStr">
        <is>
          <t>ECOLE PRIMAIRE NYANZOGA</t>
        </is>
      </c>
      <c r="C5027" s="4" t="inlineStr">
        <is>
          <t>P5</t>
        </is>
      </c>
      <c r="D5027" s="5" t="n">
        <v>95</v>
      </c>
      <c r="E5027" s="5" t="n">
        <v>3</v>
      </c>
      <c r="F5027" s="5" t="n">
        <v>0</v>
      </c>
      <c r="G5027" s="5">
        <f>E5027-F5027</f>
        <v/>
      </c>
      <c r="H5027" s="5">
        <f>'Notes'!$B$4</f>
        <v/>
      </c>
      <c r="I5027" s="5">
        <f>ROUNDUP(D5027/H5027,0)</f>
        <v/>
      </c>
      <c r="J5027" s="6">
        <f>G5027-I5027</f>
        <v/>
      </c>
      <c r="K5027" s="4">
        <f>IF(J5027&lt;0,"Deficit",IF(J5027=0,"Exact fit","Surplus"))</f>
        <v/>
      </c>
    </row>
    <row r="5028">
      <c r="A5028" s="4" t="n">
        <v>250202</v>
      </c>
      <c r="B5028" s="4" t="inlineStr">
        <is>
          <t>ECOLE PRIMAIRE NYANZOGA</t>
        </is>
      </c>
      <c r="C5028" s="4" t="inlineStr">
        <is>
          <t>P6</t>
        </is>
      </c>
      <c r="D5028" s="5" t="n">
        <v>49</v>
      </c>
      <c r="E5028" s="5" t="n">
        <v>2</v>
      </c>
      <c r="F5028" s="5" t="n">
        <v>0</v>
      </c>
      <c r="G5028" s="5">
        <f>E5028-F5028</f>
        <v/>
      </c>
      <c r="H5028" s="5">
        <f>'Notes'!$B$4</f>
        <v/>
      </c>
      <c r="I5028" s="5">
        <f>ROUNDUP(D5028/H5028,0)</f>
        <v/>
      </c>
      <c r="J5028" s="6">
        <f>G5028-I5028</f>
        <v/>
      </c>
      <c r="K5028" s="4">
        <f>IF(J5028&lt;0,"Deficit",IF(J5028=0,"Exact fit","Surplus"))</f>
        <v/>
      </c>
    </row>
    <row r="5029">
      <c r="A5029" s="4" t="n">
        <v>250203</v>
      </c>
      <c r="B5029" s="4" t="inlineStr">
        <is>
          <t>GROUPE SCOLAIRE  NGOMA</t>
        </is>
      </c>
      <c r="C5029" s="4" t="inlineStr">
        <is>
          <t>P1</t>
        </is>
      </c>
      <c r="D5029" s="5" t="n">
        <v>211</v>
      </c>
      <c r="E5029" s="5" t="n">
        <v>3</v>
      </c>
      <c r="F5029" s="5" t="n">
        <v>0</v>
      </c>
      <c r="G5029" s="5">
        <f>E5029-F5029</f>
        <v/>
      </c>
      <c r="H5029" s="5">
        <f>'Notes'!$B$4</f>
        <v/>
      </c>
      <c r="I5029" s="5">
        <f>ROUNDUP(D5029/H5029,0)</f>
        <v/>
      </c>
      <c r="J5029" s="6">
        <f>G5029-I5029</f>
        <v/>
      </c>
      <c r="K5029" s="4">
        <f>IF(J5029&lt;0,"Deficit",IF(J5029=0,"Exact fit","Surplus"))</f>
        <v/>
      </c>
    </row>
    <row r="5030">
      <c r="A5030" s="4" t="n">
        <v>250203</v>
      </c>
      <c r="B5030" s="4" t="inlineStr">
        <is>
          <t>GROUPE SCOLAIRE  NGOMA</t>
        </is>
      </c>
      <c r="C5030" s="4" t="inlineStr">
        <is>
          <t>P2</t>
        </is>
      </c>
      <c r="D5030" s="5" t="n">
        <v>112</v>
      </c>
      <c r="E5030" s="5" t="n">
        <v>2</v>
      </c>
      <c r="F5030" s="5" t="n">
        <v>0</v>
      </c>
      <c r="G5030" s="5">
        <f>E5030-F5030</f>
        <v/>
      </c>
      <c r="H5030" s="5">
        <f>'Notes'!$B$4</f>
        <v/>
      </c>
      <c r="I5030" s="5">
        <f>ROUNDUP(D5030/H5030,0)</f>
        <v/>
      </c>
      <c r="J5030" s="6">
        <f>G5030-I5030</f>
        <v/>
      </c>
      <c r="K5030" s="4">
        <f>IF(J5030&lt;0,"Deficit",IF(J5030=0,"Exact fit","Surplus"))</f>
        <v/>
      </c>
    </row>
    <row r="5031">
      <c r="A5031" s="4" t="n">
        <v>250203</v>
      </c>
      <c r="B5031" s="4" t="inlineStr">
        <is>
          <t>GROUPE SCOLAIRE  NGOMA</t>
        </is>
      </c>
      <c r="C5031" s="4" t="inlineStr">
        <is>
          <t>P3</t>
        </is>
      </c>
      <c r="D5031" s="5" t="n">
        <v>105</v>
      </c>
      <c r="E5031" s="5" t="n">
        <v>2</v>
      </c>
      <c r="F5031" s="5" t="n">
        <v>0</v>
      </c>
      <c r="G5031" s="5">
        <f>E5031-F5031</f>
        <v/>
      </c>
      <c r="H5031" s="5">
        <f>'Notes'!$B$4</f>
        <v/>
      </c>
      <c r="I5031" s="5">
        <f>ROUNDUP(D5031/H5031,0)</f>
        <v/>
      </c>
      <c r="J5031" s="6">
        <f>G5031-I5031</f>
        <v/>
      </c>
      <c r="K5031" s="4">
        <f>IF(J5031&lt;0,"Deficit",IF(J5031=0,"Exact fit","Surplus"))</f>
        <v/>
      </c>
    </row>
    <row r="5032">
      <c r="A5032" s="4" t="n">
        <v>250203</v>
      </c>
      <c r="B5032" s="4" t="inlineStr">
        <is>
          <t>GROUPE SCOLAIRE  NGOMA</t>
        </is>
      </c>
      <c r="C5032" s="4" t="inlineStr">
        <is>
          <t>P4</t>
        </is>
      </c>
      <c r="D5032" s="5" t="n">
        <v>112</v>
      </c>
      <c r="E5032" s="5" t="n">
        <v>3</v>
      </c>
      <c r="F5032" s="5" t="n">
        <v>0</v>
      </c>
      <c r="G5032" s="5">
        <f>E5032-F5032</f>
        <v/>
      </c>
      <c r="H5032" s="5">
        <f>'Notes'!$B$4</f>
        <v/>
      </c>
      <c r="I5032" s="5">
        <f>ROUNDUP(D5032/H5032,0)</f>
        <v/>
      </c>
      <c r="J5032" s="6">
        <f>G5032-I5032</f>
        <v/>
      </c>
      <c r="K5032" s="4">
        <f>IF(J5032&lt;0,"Deficit",IF(J5032=0,"Exact fit","Surplus"))</f>
        <v/>
      </c>
    </row>
    <row r="5033">
      <c r="A5033" s="4" t="n">
        <v>250203</v>
      </c>
      <c r="B5033" s="4" t="inlineStr">
        <is>
          <t>GROUPE SCOLAIRE  NGOMA</t>
        </is>
      </c>
      <c r="C5033" s="4" t="inlineStr">
        <is>
          <t>P5</t>
        </is>
      </c>
      <c r="D5033" s="5" t="n">
        <v>107</v>
      </c>
      <c r="E5033" s="5" t="n">
        <v>3</v>
      </c>
      <c r="F5033" s="5" t="n">
        <v>0</v>
      </c>
      <c r="G5033" s="5">
        <f>E5033-F5033</f>
        <v/>
      </c>
      <c r="H5033" s="5">
        <f>'Notes'!$B$4</f>
        <v/>
      </c>
      <c r="I5033" s="5">
        <f>ROUNDUP(D5033/H5033,0)</f>
        <v/>
      </c>
      <c r="J5033" s="6">
        <f>G5033-I5033</f>
        <v/>
      </c>
      <c r="K5033" s="4">
        <f>IF(J5033&lt;0,"Deficit",IF(J5033=0,"Exact fit","Surplus"))</f>
        <v/>
      </c>
    </row>
    <row r="5034">
      <c r="A5034" s="4" t="n">
        <v>250203</v>
      </c>
      <c r="B5034" s="4" t="inlineStr">
        <is>
          <t>GROUPE SCOLAIRE  NGOMA</t>
        </is>
      </c>
      <c r="C5034" s="4" t="inlineStr">
        <is>
          <t>P6</t>
        </is>
      </c>
      <c r="D5034" s="5" t="n">
        <v>51</v>
      </c>
      <c r="E5034" s="5" t="n">
        <v>2</v>
      </c>
      <c r="F5034" s="5" t="n">
        <v>0</v>
      </c>
      <c r="G5034" s="5">
        <f>E5034-F5034</f>
        <v/>
      </c>
      <c r="H5034" s="5">
        <f>'Notes'!$B$4</f>
        <v/>
      </c>
      <c r="I5034" s="5">
        <f>ROUNDUP(D5034/H5034,0)</f>
        <v/>
      </c>
      <c r="J5034" s="6">
        <f>G5034-I5034</f>
        <v/>
      </c>
      <c r="K5034" s="4">
        <f>IF(J5034&lt;0,"Deficit",IF(J5034=0,"Exact fit","Surplus"))</f>
        <v/>
      </c>
    </row>
    <row r="5035">
      <c r="A5035" s="4" t="n">
        <v>250204</v>
      </c>
      <c r="B5035" s="4" t="inlineStr">
        <is>
          <t>GROUPE SCOLAIRE RUGOGWE-CYANIKA</t>
        </is>
      </c>
      <c r="C5035" s="4" t="inlineStr">
        <is>
          <t>P1</t>
        </is>
      </c>
      <c r="D5035" s="5" t="n">
        <v>161</v>
      </c>
      <c r="E5035" s="5" t="n">
        <v>4</v>
      </c>
      <c r="F5035" s="5" t="n">
        <v>2</v>
      </c>
      <c r="G5035" s="5">
        <f>E5035-F5035</f>
        <v/>
      </c>
      <c r="H5035" s="5">
        <f>'Notes'!$B$4</f>
        <v/>
      </c>
      <c r="I5035" s="5">
        <f>ROUNDUP(D5035/H5035,0)</f>
        <v/>
      </c>
      <c r="J5035" s="6">
        <f>G5035-I5035</f>
        <v/>
      </c>
      <c r="K5035" s="4">
        <f>IF(J5035&lt;0,"Deficit",IF(J5035=0,"Exact fit","Surplus"))</f>
        <v/>
      </c>
    </row>
    <row r="5036">
      <c r="A5036" s="4" t="n">
        <v>250204</v>
      </c>
      <c r="B5036" s="4" t="inlineStr">
        <is>
          <t>GROUPE SCOLAIRE RUGOGWE-CYANIKA</t>
        </is>
      </c>
      <c r="C5036" s="4" t="inlineStr">
        <is>
          <t>P2</t>
        </is>
      </c>
      <c r="D5036" s="5" t="n">
        <v>150</v>
      </c>
      <c r="E5036" s="5" t="n">
        <v>4</v>
      </c>
      <c r="F5036" s="5" t="n">
        <v>2</v>
      </c>
      <c r="G5036" s="5">
        <f>E5036-F5036</f>
        <v/>
      </c>
      <c r="H5036" s="5">
        <f>'Notes'!$B$4</f>
        <v/>
      </c>
      <c r="I5036" s="5">
        <f>ROUNDUP(D5036/H5036,0)</f>
        <v/>
      </c>
      <c r="J5036" s="6">
        <f>G5036-I5036</f>
        <v/>
      </c>
      <c r="K5036" s="4">
        <f>IF(J5036&lt;0,"Deficit",IF(J5036=0,"Exact fit","Surplus"))</f>
        <v/>
      </c>
    </row>
    <row r="5037">
      <c r="A5037" s="4" t="n">
        <v>250204</v>
      </c>
      <c r="B5037" s="4" t="inlineStr">
        <is>
          <t>GROUPE SCOLAIRE RUGOGWE-CYANIKA</t>
        </is>
      </c>
      <c r="C5037" s="4" t="inlineStr">
        <is>
          <t>P3</t>
        </is>
      </c>
      <c r="D5037" s="5" t="n">
        <v>158</v>
      </c>
      <c r="E5037" s="5" t="n">
        <v>4</v>
      </c>
      <c r="F5037" s="5" t="n">
        <v>2</v>
      </c>
      <c r="G5037" s="5">
        <f>E5037-F5037</f>
        <v/>
      </c>
      <c r="H5037" s="5">
        <f>'Notes'!$B$4</f>
        <v/>
      </c>
      <c r="I5037" s="5">
        <f>ROUNDUP(D5037/H5037,0)</f>
        <v/>
      </c>
      <c r="J5037" s="6">
        <f>G5037-I5037</f>
        <v/>
      </c>
      <c r="K5037" s="4">
        <f>IF(J5037&lt;0,"Deficit",IF(J5037=0,"Exact fit","Surplus"))</f>
        <v/>
      </c>
    </row>
    <row r="5038">
      <c r="A5038" s="4" t="n">
        <v>250204</v>
      </c>
      <c r="B5038" s="4" t="inlineStr">
        <is>
          <t>GROUPE SCOLAIRE RUGOGWE-CYANIKA</t>
        </is>
      </c>
      <c r="C5038" s="4" t="inlineStr">
        <is>
          <t>P4</t>
        </is>
      </c>
      <c r="D5038" s="5" t="n">
        <v>159</v>
      </c>
      <c r="E5038" s="5" t="n">
        <v>4</v>
      </c>
      <c r="F5038" s="5" t="n">
        <v>0</v>
      </c>
      <c r="G5038" s="5">
        <f>E5038-F5038</f>
        <v/>
      </c>
      <c r="H5038" s="5">
        <f>'Notes'!$B$4</f>
        <v/>
      </c>
      <c r="I5038" s="5">
        <f>ROUNDUP(D5038/H5038,0)</f>
        <v/>
      </c>
      <c r="J5038" s="6">
        <f>G5038-I5038</f>
        <v/>
      </c>
      <c r="K5038" s="4">
        <f>IF(J5038&lt;0,"Deficit",IF(J5038=0,"Exact fit","Surplus"))</f>
        <v/>
      </c>
    </row>
    <row r="5039">
      <c r="A5039" s="4" t="n">
        <v>250204</v>
      </c>
      <c r="B5039" s="4" t="inlineStr">
        <is>
          <t>GROUPE SCOLAIRE RUGOGWE-CYANIKA</t>
        </is>
      </c>
      <c r="C5039" s="4" t="inlineStr">
        <is>
          <t>P5</t>
        </is>
      </c>
      <c r="D5039" s="5" t="n">
        <v>188</v>
      </c>
      <c r="E5039" s="5" t="n">
        <v>5</v>
      </c>
      <c r="F5039" s="5" t="n">
        <v>0</v>
      </c>
      <c r="G5039" s="5">
        <f>E5039-F5039</f>
        <v/>
      </c>
      <c r="H5039" s="5">
        <f>'Notes'!$B$4</f>
        <v/>
      </c>
      <c r="I5039" s="5">
        <f>ROUNDUP(D5039/H5039,0)</f>
        <v/>
      </c>
      <c r="J5039" s="6">
        <f>G5039-I5039</f>
        <v/>
      </c>
      <c r="K5039" s="4">
        <f>IF(J5039&lt;0,"Deficit",IF(J5039=0,"Exact fit","Surplus"))</f>
        <v/>
      </c>
    </row>
    <row r="5040">
      <c r="A5040" s="4" t="n">
        <v>250204</v>
      </c>
      <c r="B5040" s="4" t="inlineStr">
        <is>
          <t>GROUPE SCOLAIRE RUGOGWE-CYANIKA</t>
        </is>
      </c>
      <c r="C5040" s="4" t="inlineStr">
        <is>
          <t>P6</t>
        </is>
      </c>
      <c r="D5040" s="5" t="n">
        <v>90</v>
      </c>
      <c r="E5040" s="5" t="n">
        <v>3</v>
      </c>
      <c r="F5040" s="5" t="n">
        <v>0</v>
      </c>
      <c r="G5040" s="5">
        <f>E5040-F5040</f>
        <v/>
      </c>
      <c r="H5040" s="5">
        <f>'Notes'!$B$4</f>
        <v/>
      </c>
      <c r="I5040" s="5">
        <f>ROUNDUP(D5040/H5040,0)</f>
        <v/>
      </c>
      <c r="J5040" s="6">
        <f>G5040-I5040</f>
        <v/>
      </c>
      <c r="K5040" s="4">
        <f>IF(J5040&lt;0,"Deficit",IF(J5040=0,"Exact fit","Surplus"))</f>
        <v/>
      </c>
    </row>
    <row r="5041">
      <c r="A5041" s="4" t="n">
        <v>250205</v>
      </c>
      <c r="B5041" s="4" t="inlineStr">
        <is>
          <t>GROUPE SCOLAIRE SAINT NICOLAS CYANIKA</t>
        </is>
      </c>
      <c r="C5041" s="4" t="inlineStr">
        <is>
          <t>P1</t>
        </is>
      </c>
      <c r="D5041" s="5" t="n">
        <v>179</v>
      </c>
      <c r="E5041" s="5" t="n">
        <v>4</v>
      </c>
      <c r="F5041" s="5" t="n">
        <v>2</v>
      </c>
      <c r="G5041" s="5">
        <f>E5041-F5041</f>
        <v/>
      </c>
      <c r="H5041" s="5">
        <f>'Notes'!$B$4</f>
        <v/>
      </c>
      <c r="I5041" s="5">
        <f>ROUNDUP(D5041/H5041,0)</f>
        <v/>
      </c>
      <c r="J5041" s="6">
        <f>G5041-I5041</f>
        <v/>
      </c>
      <c r="K5041" s="4">
        <f>IF(J5041&lt;0,"Deficit",IF(J5041=0,"Exact fit","Surplus"))</f>
        <v/>
      </c>
    </row>
    <row r="5042">
      <c r="A5042" s="4" t="n">
        <v>250205</v>
      </c>
      <c r="B5042" s="4" t="inlineStr">
        <is>
          <t>GROUPE SCOLAIRE SAINT NICOLAS CYANIKA</t>
        </is>
      </c>
      <c r="C5042" s="4" t="inlineStr">
        <is>
          <t>P2</t>
        </is>
      </c>
      <c r="D5042" s="5" t="n">
        <v>168</v>
      </c>
      <c r="E5042" s="5" t="n">
        <v>4</v>
      </c>
      <c r="F5042" s="5" t="n">
        <v>2</v>
      </c>
      <c r="G5042" s="5">
        <f>E5042-F5042</f>
        <v/>
      </c>
      <c r="H5042" s="5">
        <f>'Notes'!$B$4</f>
        <v/>
      </c>
      <c r="I5042" s="5">
        <f>ROUNDUP(D5042/H5042,0)</f>
        <v/>
      </c>
      <c r="J5042" s="6">
        <f>G5042-I5042</f>
        <v/>
      </c>
      <c r="K5042" s="4">
        <f>IF(J5042&lt;0,"Deficit",IF(J5042=0,"Exact fit","Surplus"))</f>
        <v/>
      </c>
    </row>
    <row r="5043">
      <c r="A5043" s="4" t="n">
        <v>250205</v>
      </c>
      <c r="B5043" s="4" t="inlineStr">
        <is>
          <t>GROUPE SCOLAIRE SAINT NICOLAS CYANIKA</t>
        </is>
      </c>
      <c r="C5043" s="4" t="inlineStr">
        <is>
          <t>P3</t>
        </is>
      </c>
      <c r="D5043" s="5" t="n">
        <v>120</v>
      </c>
      <c r="E5043" s="5" t="n">
        <v>4</v>
      </c>
      <c r="F5043" s="5" t="n">
        <v>2</v>
      </c>
      <c r="G5043" s="5">
        <f>E5043-F5043</f>
        <v/>
      </c>
      <c r="H5043" s="5">
        <f>'Notes'!$B$4</f>
        <v/>
      </c>
      <c r="I5043" s="5">
        <f>ROUNDUP(D5043/H5043,0)</f>
        <v/>
      </c>
      <c r="J5043" s="6">
        <f>G5043-I5043</f>
        <v/>
      </c>
      <c r="K5043" s="4">
        <f>IF(J5043&lt;0,"Deficit",IF(J5043=0,"Exact fit","Surplus"))</f>
        <v/>
      </c>
    </row>
    <row r="5044">
      <c r="A5044" s="4" t="n">
        <v>250205</v>
      </c>
      <c r="B5044" s="4" t="inlineStr">
        <is>
          <t>GROUPE SCOLAIRE SAINT NICOLAS CYANIKA</t>
        </is>
      </c>
      <c r="C5044" s="4" t="inlineStr">
        <is>
          <t>P4</t>
        </is>
      </c>
      <c r="D5044" s="5" t="n">
        <v>142</v>
      </c>
      <c r="E5044" s="5" t="n">
        <v>3</v>
      </c>
      <c r="F5044" s="5" t="n">
        <v>0</v>
      </c>
      <c r="G5044" s="5">
        <f>E5044-F5044</f>
        <v/>
      </c>
      <c r="H5044" s="5">
        <f>'Notes'!$B$4</f>
        <v/>
      </c>
      <c r="I5044" s="5">
        <f>ROUNDUP(D5044/H5044,0)</f>
        <v/>
      </c>
      <c r="J5044" s="6">
        <f>G5044-I5044</f>
        <v/>
      </c>
      <c r="K5044" s="4">
        <f>IF(J5044&lt;0,"Deficit",IF(J5044=0,"Exact fit","Surplus"))</f>
        <v/>
      </c>
    </row>
    <row r="5045">
      <c r="A5045" s="4" t="n">
        <v>250205</v>
      </c>
      <c r="B5045" s="4" t="inlineStr">
        <is>
          <t>GROUPE SCOLAIRE SAINT NICOLAS CYANIKA</t>
        </is>
      </c>
      <c r="C5045" s="4" t="inlineStr">
        <is>
          <t>P5</t>
        </is>
      </c>
      <c r="D5045" s="5" t="n">
        <v>233</v>
      </c>
      <c r="E5045" s="5" t="n">
        <v>5</v>
      </c>
      <c r="F5045" s="5" t="n">
        <v>0</v>
      </c>
      <c r="G5045" s="5">
        <f>E5045-F5045</f>
        <v/>
      </c>
      <c r="H5045" s="5">
        <f>'Notes'!$B$4</f>
        <v/>
      </c>
      <c r="I5045" s="5">
        <f>ROUNDUP(D5045/H5045,0)</f>
        <v/>
      </c>
      <c r="J5045" s="6">
        <f>G5045-I5045</f>
        <v/>
      </c>
      <c r="K5045" s="4">
        <f>IF(J5045&lt;0,"Deficit",IF(J5045=0,"Exact fit","Surplus"))</f>
        <v/>
      </c>
    </row>
    <row r="5046">
      <c r="A5046" s="4" t="n">
        <v>250205</v>
      </c>
      <c r="B5046" s="4" t="inlineStr">
        <is>
          <t>GROUPE SCOLAIRE SAINT NICOLAS CYANIKA</t>
        </is>
      </c>
      <c r="C5046" s="4" t="inlineStr">
        <is>
          <t>P6</t>
        </is>
      </c>
      <c r="D5046" s="5" t="n">
        <v>168</v>
      </c>
      <c r="E5046" s="5" t="n">
        <v>5</v>
      </c>
      <c r="F5046" s="5" t="n">
        <v>0</v>
      </c>
      <c r="G5046" s="5">
        <f>E5046-F5046</f>
        <v/>
      </c>
      <c r="H5046" s="5">
        <f>'Notes'!$B$4</f>
        <v/>
      </c>
      <c r="I5046" s="5">
        <f>ROUNDUP(D5046/H5046,0)</f>
        <v/>
      </c>
      <c r="J5046" s="6">
        <f>G5046-I5046</f>
        <v/>
      </c>
      <c r="K5046" s="4">
        <f>IF(J5046&lt;0,"Deficit",IF(J5046=0,"Exact fit","Surplus"))</f>
        <v/>
      </c>
    </row>
    <row r="5047">
      <c r="A5047" s="4" t="n">
        <v>250207</v>
      </c>
      <c r="B5047" s="4" t="inlineStr">
        <is>
          <t>GS KIYUMBA</t>
        </is>
      </c>
      <c r="C5047" s="4" t="inlineStr">
        <is>
          <t>P1</t>
        </is>
      </c>
      <c r="D5047" s="5" t="n">
        <v>136</v>
      </c>
      <c r="E5047" s="5" t="n">
        <v>4</v>
      </c>
      <c r="F5047" s="5" t="n">
        <v>2</v>
      </c>
      <c r="G5047" s="5">
        <f>E5047-F5047</f>
        <v/>
      </c>
      <c r="H5047" s="5">
        <f>'Notes'!$B$4</f>
        <v/>
      </c>
      <c r="I5047" s="5">
        <f>ROUNDUP(D5047/H5047,0)</f>
        <v/>
      </c>
      <c r="J5047" s="6">
        <f>G5047-I5047</f>
        <v/>
      </c>
      <c r="K5047" s="4">
        <f>IF(J5047&lt;0,"Deficit",IF(J5047=0,"Exact fit","Surplus"))</f>
        <v/>
      </c>
    </row>
    <row r="5048">
      <c r="A5048" s="4" t="n">
        <v>250207</v>
      </c>
      <c r="B5048" s="4" t="inlineStr">
        <is>
          <t>GS KIYUMBA</t>
        </is>
      </c>
      <c r="C5048" s="4" t="inlineStr">
        <is>
          <t>P2</t>
        </is>
      </c>
      <c r="D5048" s="5" t="n">
        <v>153</v>
      </c>
      <c r="E5048" s="5" t="n">
        <v>4</v>
      </c>
      <c r="F5048" s="5" t="n">
        <v>2</v>
      </c>
      <c r="G5048" s="5">
        <f>E5048-F5048</f>
        <v/>
      </c>
      <c r="H5048" s="5">
        <f>'Notes'!$B$4</f>
        <v/>
      </c>
      <c r="I5048" s="5">
        <f>ROUNDUP(D5048/H5048,0)</f>
        <v/>
      </c>
      <c r="J5048" s="6">
        <f>G5048-I5048</f>
        <v/>
      </c>
      <c r="K5048" s="4">
        <f>IF(J5048&lt;0,"Deficit",IF(J5048=0,"Exact fit","Surplus"))</f>
        <v/>
      </c>
    </row>
    <row r="5049">
      <c r="A5049" s="4" t="n">
        <v>250207</v>
      </c>
      <c r="B5049" s="4" t="inlineStr">
        <is>
          <t>GS KIYUMBA</t>
        </is>
      </c>
      <c r="C5049" s="4" t="inlineStr">
        <is>
          <t>P3</t>
        </is>
      </c>
      <c r="D5049" s="5" t="n">
        <v>139</v>
      </c>
      <c r="E5049" s="5" t="n">
        <v>3</v>
      </c>
      <c r="F5049" s="5" t="n">
        <v>0</v>
      </c>
      <c r="G5049" s="5">
        <f>E5049-F5049</f>
        <v/>
      </c>
      <c r="H5049" s="5">
        <f>'Notes'!$B$4</f>
        <v/>
      </c>
      <c r="I5049" s="5">
        <f>ROUNDUP(D5049/H5049,0)</f>
        <v/>
      </c>
      <c r="J5049" s="6">
        <f>G5049-I5049</f>
        <v/>
      </c>
      <c r="K5049" s="4">
        <f>IF(J5049&lt;0,"Deficit",IF(J5049=0,"Exact fit","Surplus"))</f>
        <v/>
      </c>
    </row>
    <row r="5050">
      <c r="A5050" s="4" t="n">
        <v>250207</v>
      </c>
      <c r="B5050" s="4" t="inlineStr">
        <is>
          <t>GS KIYUMBA</t>
        </is>
      </c>
      <c r="C5050" s="4" t="inlineStr">
        <is>
          <t>P4</t>
        </is>
      </c>
      <c r="D5050" s="5" t="n">
        <v>104</v>
      </c>
      <c r="E5050" s="5" t="n">
        <v>3</v>
      </c>
      <c r="F5050" s="5" t="n">
        <v>0</v>
      </c>
      <c r="G5050" s="5">
        <f>E5050-F5050</f>
        <v/>
      </c>
      <c r="H5050" s="5">
        <f>'Notes'!$B$4</f>
        <v/>
      </c>
      <c r="I5050" s="5">
        <f>ROUNDUP(D5050/H5050,0)</f>
        <v/>
      </c>
      <c r="J5050" s="6">
        <f>G5050-I5050</f>
        <v/>
      </c>
      <c r="K5050" s="4">
        <f>IF(J5050&lt;0,"Deficit",IF(J5050=0,"Exact fit","Surplus"))</f>
        <v/>
      </c>
    </row>
    <row r="5051">
      <c r="A5051" s="4" t="n">
        <v>250207</v>
      </c>
      <c r="B5051" s="4" t="inlineStr">
        <is>
          <t>GS KIYUMBA</t>
        </is>
      </c>
      <c r="C5051" s="4" t="inlineStr">
        <is>
          <t>P5</t>
        </is>
      </c>
      <c r="D5051" s="5" t="n">
        <v>80</v>
      </c>
      <c r="E5051" s="5" t="n">
        <v>2</v>
      </c>
      <c r="F5051" s="5" t="n">
        <v>0</v>
      </c>
      <c r="G5051" s="5">
        <f>E5051-F5051</f>
        <v/>
      </c>
      <c r="H5051" s="5">
        <f>'Notes'!$B$4</f>
        <v/>
      </c>
      <c r="I5051" s="5">
        <f>ROUNDUP(D5051/H5051,0)</f>
        <v/>
      </c>
      <c r="J5051" s="6">
        <f>G5051-I5051</f>
        <v/>
      </c>
      <c r="K5051" s="4">
        <f>IF(J5051&lt;0,"Deficit",IF(J5051=0,"Exact fit","Surplus"))</f>
        <v/>
      </c>
    </row>
    <row r="5052">
      <c r="A5052" s="4" t="n">
        <v>250207</v>
      </c>
      <c r="B5052" s="4" t="inlineStr">
        <is>
          <t>GS KIYUMBA</t>
        </is>
      </c>
      <c r="C5052" s="4" t="inlineStr">
        <is>
          <t>P6</t>
        </is>
      </c>
      <c r="D5052" s="5" t="n">
        <v>74</v>
      </c>
      <c r="E5052" s="5" t="n">
        <v>3</v>
      </c>
      <c r="F5052" s="5" t="n">
        <v>0</v>
      </c>
      <c r="G5052" s="5">
        <f>E5052-F5052</f>
        <v/>
      </c>
      <c r="H5052" s="5">
        <f>'Notes'!$B$4</f>
        <v/>
      </c>
      <c r="I5052" s="5">
        <f>ROUNDUP(D5052/H5052,0)</f>
        <v/>
      </c>
      <c r="J5052" s="6">
        <f>G5052-I5052</f>
        <v/>
      </c>
      <c r="K5052" s="4">
        <f>IF(J5052&lt;0,"Deficit",IF(J5052=0,"Exact fit","Surplus"))</f>
        <v/>
      </c>
    </row>
    <row r="5053">
      <c r="A5053" s="4" t="n">
        <v>250209</v>
      </c>
      <c r="B5053" s="4" t="inlineStr">
        <is>
          <t>EP KAVIRI</t>
        </is>
      </c>
      <c r="C5053" s="4" t="inlineStr">
        <is>
          <t>P1</t>
        </is>
      </c>
      <c r="D5053" s="5" t="n">
        <v>57</v>
      </c>
      <c r="E5053" s="5" t="n">
        <v>1</v>
      </c>
      <c r="F5053" s="5" t="n">
        <v>0</v>
      </c>
      <c r="G5053" s="5">
        <f>E5053-F5053</f>
        <v/>
      </c>
      <c r="H5053" s="5">
        <f>'Notes'!$B$4</f>
        <v/>
      </c>
      <c r="I5053" s="5">
        <f>ROUNDUP(D5053/H5053,0)</f>
        <v/>
      </c>
      <c r="J5053" s="6">
        <f>G5053-I5053</f>
        <v/>
      </c>
      <c r="K5053" s="4">
        <f>IF(J5053&lt;0,"Deficit",IF(J5053=0,"Exact fit","Surplus"))</f>
        <v/>
      </c>
    </row>
    <row r="5054">
      <c r="A5054" s="4" t="n">
        <v>250209</v>
      </c>
      <c r="B5054" s="4" t="inlineStr">
        <is>
          <t>EP KAVIRI</t>
        </is>
      </c>
      <c r="C5054" s="4" t="inlineStr">
        <is>
          <t>P2</t>
        </is>
      </c>
      <c r="D5054" s="5" t="n">
        <v>50</v>
      </c>
      <c r="E5054" s="5" t="n">
        <v>1</v>
      </c>
      <c r="F5054" s="5" t="n">
        <v>0</v>
      </c>
      <c r="G5054" s="5">
        <f>E5054-F5054</f>
        <v/>
      </c>
      <c r="H5054" s="5">
        <f>'Notes'!$B$4</f>
        <v/>
      </c>
      <c r="I5054" s="5">
        <f>ROUNDUP(D5054/H5054,0)</f>
        <v/>
      </c>
      <c r="J5054" s="6">
        <f>G5054-I5054</f>
        <v/>
      </c>
      <c r="K5054" s="4">
        <f>IF(J5054&lt;0,"Deficit",IF(J5054=0,"Exact fit","Surplus"))</f>
        <v/>
      </c>
    </row>
    <row r="5055">
      <c r="A5055" s="4" t="n">
        <v>250209</v>
      </c>
      <c r="B5055" s="4" t="inlineStr">
        <is>
          <t>EP KAVIRI</t>
        </is>
      </c>
      <c r="C5055" s="4" t="inlineStr">
        <is>
          <t>P3</t>
        </is>
      </c>
      <c r="D5055" s="5" t="n">
        <v>58</v>
      </c>
      <c r="E5055" s="5" t="n">
        <v>1</v>
      </c>
      <c r="F5055" s="5" t="n">
        <v>0</v>
      </c>
      <c r="G5055" s="5">
        <f>E5055-F5055</f>
        <v/>
      </c>
      <c r="H5055" s="5">
        <f>'Notes'!$B$4</f>
        <v/>
      </c>
      <c r="I5055" s="5">
        <f>ROUNDUP(D5055/H5055,0)</f>
        <v/>
      </c>
      <c r="J5055" s="6">
        <f>G5055-I5055</f>
        <v/>
      </c>
      <c r="K5055" s="4">
        <f>IF(J5055&lt;0,"Deficit",IF(J5055=0,"Exact fit","Surplus"))</f>
        <v/>
      </c>
    </row>
    <row r="5056">
      <c r="A5056" s="4" t="n">
        <v>250209</v>
      </c>
      <c r="B5056" s="4" t="inlineStr">
        <is>
          <t>EP KAVIRI</t>
        </is>
      </c>
      <c r="C5056" s="4" t="inlineStr">
        <is>
          <t>P4</t>
        </is>
      </c>
      <c r="D5056" s="5" t="n">
        <v>68</v>
      </c>
      <c r="E5056" s="5" t="n">
        <v>2</v>
      </c>
      <c r="F5056" s="5" t="n">
        <v>0</v>
      </c>
      <c r="G5056" s="5">
        <f>E5056-F5056</f>
        <v/>
      </c>
      <c r="H5056" s="5">
        <f>'Notes'!$B$4</f>
        <v/>
      </c>
      <c r="I5056" s="5">
        <f>ROUNDUP(D5056/H5056,0)</f>
        <v/>
      </c>
      <c r="J5056" s="6">
        <f>G5056-I5056</f>
        <v/>
      </c>
      <c r="K5056" s="4">
        <f>IF(J5056&lt;0,"Deficit",IF(J5056=0,"Exact fit","Surplus"))</f>
        <v/>
      </c>
    </row>
    <row r="5057">
      <c r="A5057" s="4" t="n">
        <v>250209</v>
      </c>
      <c r="B5057" s="4" t="inlineStr">
        <is>
          <t>EP KAVIRI</t>
        </is>
      </c>
      <c r="C5057" s="4" t="inlineStr">
        <is>
          <t>P5</t>
        </is>
      </c>
      <c r="D5057" s="5" t="n">
        <v>56</v>
      </c>
      <c r="E5057" s="5" t="n">
        <v>2</v>
      </c>
      <c r="F5057" s="5" t="n">
        <v>0</v>
      </c>
      <c r="G5057" s="5">
        <f>E5057-F5057</f>
        <v/>
      </c>
      <c r="H5057" s="5">
        <f>'Notes'!$B$4</f>
        <v/>
      </c>
      <c r="I5057" s="5">
        <f>ROUNDUP(D5057/H5057,0)</f>
        <v/>
      </c>
      <c r="J5057" s="6">
        <f>G5057-I5057</f>
        <v/>
      </c>
      <c r="K5057" s="4">
        <f>IF(J5057&lt;0,"Deficit",IF(J5057=0,"Exact fit","Surplus"))</f>
        <v/>
      </c>
    </row>
    <row r="5058">
      <c r="A5058" s="4" t="n">
        <v>250209</v>
      </c>
      <c r="B5058" s="4" t="inlineStr">
        <is>
          <t>EP KAVIRI</t>
        </is>
      </c>
      <c r="C5058" s="4" t="inlineStr">
        <is>
          <t>P6</t>
        </is>
      </c>
      <c r="D5058" s="5" t="n">
        <v>25</v>
      </c>
      <c r="E5058" s="5" t="n">
        <v>1</v>
      </c>
      <c r="F5058" s="5" t="n">
        <v>0</v>
      </c>
      <c r="G5058" s="5">
        <f>E5058-F5058</f>
        <v/>
      </c>
      <c r="H5058" s="5">
        <f>'Notes'!$B$4</f>
        <v/>
      </c>
      <c r="I5058" s="5">
        <f>ROUNDUP(D5058/H5058,0)</f>
        <v/>
      </c>
      <c r="J5058" s="6">
        <f>G5058-I5058</f>
        <v/>
      </c>
      <c r="K5058" s="4">
        <f>IF(J5058&lt;0,"Deficit",IF(J5058=0,"Exact fit","Surplus"))</f>
        <v/>
      </c>
    </row>
    <row r="5059">
      <c r="A5059" s="4" t="n">
        <v>250210</v>
      </c>
      <c r="B5059" s="4" t="inlineStr">
        <is>
          <t>EP NYANZA</t>
        </is>
      </c>
      <c r="C5059" s="4" t="inlineStr">
        <is>
          <t>P1</t>
        </is>
      </c>
      <c r="D5059" s="5" t="n">
        <v>86</v>
      </c>
      <c r="E5059" s="5" t="n">
        <v>2</v>
      </c>
      <c r="F5059" s="5" t="n">
        <v>1</v>
      </c>
      <c r="G5059" s="5">
        <f>E5059-F5059</f>
        <v/>
      </c>
      <c r="H5059" s="5">
        <f>'Notes'!$B$4</f>
        <v/>
      </c>
      <c r="I5059" s="5">
        <f>ROUNDUP(D5059/H5059,0)</f>
        <v/>
      </c>
      <c r="J5059" s="6">
        <f>G5059-I5059</f>
        <v/>
      </c>
      <c r="K5059" s="4">
        <f>IF(J5059&lt;0,"Deficit",IF(J5059=0,"Exact fit","Surplus"))</f>
        <v/>
      </c>
    </row>
    <row r="5060">
      <c r="A5060" s="4" t="n">
        <v>250210</v>
      </c>
      <c r="B5060" s="4" t="inlineStr">
        <is>
          <t>EP NYANZA</t>
        </is>
      </c>
      <c r="C5060" s="4" t="inlineStr">
        <is>
          <t>P2</t>
        </is>
      </c>
      <c r="D5060" s="5" t="n">
        <v>57</v>
      </c>
      <c r="E5060" s="5" t="n">
        <v>2</v>
      </c>
      <c r="F5060" s="5" t="n">
        <v>1</v>
      </c>
      <c r="G5060" s="5">
        <f>E5060-F5060</f>
        <v/>
      </c>
      <c r="H5060" s="5">
        <f>'Notes'!$B$4</f>
        <v/>
      </c>
      <c r="I5060" s="5">
        <f>ROUNDUP(D5060/H5060,0)</f>
        <v/>
      </c>
      <c r="J5060" s="6">
        <f>G5060-I5060</f>
        <v/>
      </c>
      <c r="K5060" s="4">
        <f>IF(J5060&lt;0,"Deficit",IF(J5060=0,"Exact fit","Surplus"))</f>
        <v/>
      </c>
    </row>
    <row r="5061">
      <c r="A5061" s="4" t="n">
        <v>250210</v>
      </c>
      <c r="B5061" s="4" t="inlineStr">
        <is>
          <t>EP NYANZA</t>
        </is>
      </c>
      <c r="C5061" s="4" t="inlineStr">
        <is>
          <t>P3</t>
        </is>
      </c>
      <c r="D5061" s="5" t="n">
        <v>63</v>
      </c>
      <c r="E5061" s="5" t="n">
        <v>2</v>
      </c>
      <c r="F5061" s="5" t="n">
        <v>1</v>
      </c>
      <c r="G5061" s="5">
        <f>E5061-F5061</f>
        <v/>
      </c>
      <c r="H5061" s="5">
        <f>'Notes'!$B$4</f>
        <v/>
      </c>
      <c r="I5061" s="5">
        <f>ROUNDUP(D5061/H5061,0)</f>
        <v/>
      </c>
      <c r="J5061" s="6">
        <f>G5061-I5061</f>
        <v/>
      </c>
      <c r="K5061" s="4">
        <f>IF(J5061&lt;0,"Deficit",IF(J5061=0,"Exact fit","Surplus"))</f>
        <v/>
      </c>
    </row>
    <row r="5062">
      <c r="A5062" s="4" t="n">
        <v>250210</v>
      </c>
      <c r="B5062" s="4" t="inlineStr">
        <is>
          <t>EP NYANZA</t>
        </is>
      </c>
      <c r="C5062" s="4" t="inlineStr">
        <is>
          <t>P4</t>
        </is>
      </c>
      <c r="D5062" s="5" t="n">
        <v>98</v>
      </c>
      <c r="E5062" s="5" t="n">
        <v>2</v>
      </c>
      <c r="F5062" s="5" t="n">
        <v>0</v>
      </c>
      <c r="G5062" s="5">
        <f>E5062-F5062</f>
        <v/>
      </c>
      <c r="H5062" s="5">
        <f>'Notes'!$B$4</f>
        <v/>
      </c>
      <c r="I5062" s="5">
        <f>ROUNDUP(D5062/H5062,0)</f>
        <v/>
      </c>
      <c r="J5062" s="6">
        <f>G5062-I5062</f>
        <v/>
      </c>
      <c r="K5062" s="4">
        <f>IF(J5062&lt;0,"Deficit",IF(J5062=0,"Exact fit","Surplus"))</f>
        <v/>
      </c>
    </row>
    <row r="5063">
      <c r="A5063" s="4" t="n">
        <v>250210</v>
      </c>
      <c r="B5063" s="4" t="inlineStr">
        <is>
          <t>EP NYANZA</t>
        </is>
      </c>
      <c r="C5063" s="4" t="inlineStr">
        <is>
          <t>P5</t>
        </is>
      </c>
      <c r="D5063" s="5" t="n">
        <v>56</v>
      </c>
      <c r="E5063" s="5" t="n">
        <v>1</v>
      </c>
      <c r="F5063" s="5" t="n">
        <v>0</v>
      </c>
      <c r="G5063" s="5">
        <f>E5063-F5063</f>
        <v/>
      </c>
      <c r="H5063" s="5">
        <f>'Notes'!$B$4</f>
        <v/>
      </c>
      <c r="I5063" s="5">
        <f>ROUNDUP(D5063/H5063,0)</f>
        <v/>
      </c>
      <c r="J5063" s="6">
        <f>G5063-I5063</f>
        <v/>
      </c>
      <c r="K5063" s="4">
        <f>IF(J5063&lt;0,"Deficit",IF(J5063=0,"Exact fit","Surplus"))</f>
        <v/>
      </c>
    </row>
    <row r="5064">
      <c r="A5064" s="4" t="n">
        <v>250210</v>
      </c>
      <c r="B5064" s="4" t="inlineStr">
        <is>
          <t>EP NYANZA</t>
        </is>
      </c>
      <c r="C5064" s="4" t="inlineStr">
        <is>
          <t>P6</t>
        </is>
      </c>
      <c r="D5064" s="5" t="n">
        <v>24</v>
      </c>
      <c r="E5064" s="5" t="n">
        <v>1</v>
      </c>
      <c r="F5064" s="5" t="n">
        <v>0</v>
      </c>
      <c r="G5064" s="5">
        <f>E5064-F5064</f>
        <v/>
      </c>
      <c r="H5064" s="5">
        <f>'Notes'!$B$4</f>
        <v/>
      </c>
      <c r="I5064" s="5">
        <f>ROUNDUP(D5064/H5064,0)</f>
        <v/>
      </c>
      <c r="J5064" s="6">
        <f>G5064-I5064</f>
        <v/>
      </c>
      <c r="K5064" s="4">
        <f>IF(J5064&lt;0,"Deficit",IF(J5064=0,"Exact fit","Surplus"))</f>
        <v/>
      </c>
    </row>
    <row r="5065">
      <c r="A5065" s="4" t="n">
        <v>250211</v>
      </c>
      <c r="B5065" s="4" t="inlineStr">
        <is>
          <t>EP KIGARAMA</t>
        </is>
      </c>
      <c r="C5065" s="4" t="inlineStr">
        <is>
          <t>P1</t>
        </is>
      </c>
      <c r="D5065" s="5" t="n">
        <v>90</v>
      </c>
      <c r="E5065" s="5" t="n">
        <v>4</v>
      </c>
      <c r="F5065" s="5" t="n">
        <v>0</v>
      </c>
      <c r="G5065" s="5">
        <f>E5065-F5065</f>
        <v/>
      </c>
      <c r="H5065" s="5">
        <f>'Notes'!$B$4</f>
        <v/>
      </c>
      <c r="I5065" s="5">
        <f>ROUNDUP(D5065/H5065,0)</f>
        <v/>
      </c>
      <c r="J5065" s="6">
        <f>G5065-I5065</f>
        <v/>
      </c>
      <c r="K5065" s="4">
        <f>IF(J5065&lt;0,"Deficit",IF(J5065=0,"Exact fit","Surplus"))</f>
        <v/>
      </c>
    </row>
    <row r="5066">
      <c r="A5066" s="4" t="n">
        <v>250211</v>
      </c>
      <c r="B5066" s="4" t="inlineStr">
        <is>
          <t>EP KIGARAMA</t>
        </is>
      </c>
      <c r="C5066" s="4" t="inlineStr">
        <is>
          <t>P2</t>
        </is>
      </c>
      <c r="D5066" s="5" t="n">
        <v>74</v>
      </c>
      <c r="E5066" s="5" t="n">
        <v>2</v>
      </c>
      <c r="F5066" s="5" t="n">
        <v>0</v>
      </c>
      <c r="G5066" s="5">
        <f>E5066-F5066</f>
        <v/>
      </c>
      <c r="H5066" s="5">
        <f>'Notes'!$B$4</f>
        <v/>
      </c>
      <c r="I5066" s="5">
        <f>ROUNDUP(D5066/H5066,0)</f>
        <v/>
      </c>
      <c r="J5066" s="6">
        <f>G5066-I5066</f>
        <v/>
      </c>
      <c r="K5066" s="4">
        <f>IF(J5066&lt;0,"Deficit",IF(J5066=0,"Exact fit","Surplus"))</f>
        <v/>
      </c>
    </row>
    <row r="5067">
      <c r="A5067" s="4" t="n">
        <v>250211</v>
      </c>
      <c r="B5067" s="4" t="inlineStr">
        <is>
          <t>EP KIGARAMA</t>
        </is>
      </c>
      <c r="C5067" s="4" t="inlineStr">
        <is>
          <t>P3</t>
        </is>
      </c>
      <c r="D5067" s="5" t="n">
        <v>51</v>
      </c>
      <c r="E5067" s="5" t="n">
        <v>2</v>
      </c>
      <c r="F5067" s="5" t="n">
        <v>0</v>
      </c>
      <c r="G5067" s="5">
        <f>E5067-F5067</f>
        <v/>
      </c>
      <c r="H5067" s="5">
        <f>'Notes'!$B$4</f>
        <v/>
      </c>
      <c r="I5067" s="5">
        <f>ROUNDUP(D5067/H5067,0)</f>
        <v/>
      </c>
      <c r="J5067" s="6">
        <f>G5067-I5067</f>
        <v/>
      </c>
      <c r="K5067" s="4">
        <f>IF(J5067&lt;0,"Deficit",IF(J5067=0,"Exact fit","Surplus"))</f>
        <v/>
      </c>
    </row>
    <row r="5068">
      <c r="A5068" s="4" t="n">
        <v>250211</v>
      </c>
      <c r="B5068" s="4" t="inlineStr">
        <is>
          <t>EP KIGARAMA</t>
        </is>
      </c>
      <c r="C5068" s="4" t="inlineStr">
        <is>
          <t>P4</t>
        </is>
      </c>
      <c r="D5068" s="5" t="n">
        <v>63</v>
      </c>
      <c r="E5068" s="5" t="n">
        <v>2</v>
      </c>
      <c r="F5068" s="5" t="n">
        <v>0</v>
      </c>
      <c r="G5068" s="5">
        <f>E5068-F5068</f>
        <v/>
      </c>
      <c r="H5068" s="5">
        <f>'Notes'!$B$4</f>
        <v/>
      </c>
      <c r="I5068" s="5">
        <f>ROUNDUP(D5068/H5068,0)</f>
        <v/>
      </c>
      <c r="J5068" s="6">
        <f>G5068-I5068</f>
        <v/>
      </c>
      <c r="K5068" s="4">
        <f>IF(J5068&lt;0,"Deficit",IF(J5068=0,"Exact fit","Surplus"))</f>
        <v/>
      </c>
    </row>
    <row r="5069">
      <c r="A5069" s="4" t="n">
        <v>250211</v>
      </c>
      <c r="B5069" s="4" t="inlineStr">
        <is>
          <t>EP KIGARAMA</t>
        </is>
      </c>
      <c r="C5069" s="4" t="inlineStr">
        <is>
          <t>P5</t>
        </is>
      </c>
      <c r="D5069" s="5" t="n">
        <v>60</v>
      </c>
      <c r="E5069" s="5" t="n">
        <v>2</v>
      </c>
      <c r="F5069" s="5" t="n">
        <v>0</v>
      </c>
      <c r="G5069" s="5">
        <f>E5069-F5069</f>
        <v/>
      </c>
      <c r="H5069" s="5">
        <f>'Notes'!$B$4</f>
        <v/>
      </c>
      <c r="I5069" s="5">
        <f>ROUNDUP(D5069/H5069,0)</f>
        <v/>
      </c>
      <c r="J5069" s="6">
        <f>G5069-I5069</f>
        <v/>
      </c>
      <c r="K5069" s="4">
        <f>IF(J5069&lt;0,"Deficit",IF(J5069=0,"Exact fit","Surplus"))</f>
        <v/>
      </c>
    </row>
    <row r="5070">
      <c r="A5070" s="4" t="n">
        <v>250211</v>
      </c>
      <c r="B5070" s="4" t="inlineStr">
        <is>
          <t>EP KIGARAMA</t>
        </is>
      </c>
      <c r="C5070" s="4" t="inlineStr">
        <is>
          <t>P6</t>
        </is>
      </c>
      <c r="D5070" s="5" t="n">
        <v>20</v>
      </c>
      <c r="E5070" s="5" t="n">
        <v>1</v>
      </c>
      <c r="F5070" s="5" t="n">
        <v>0</v>
      </c>
      <c r="G5070" s="5">
        <f>E5070-F5070</f>
        <v/>
      </c>
      <c r="H5070" s="5">
        <f>'Notes'!$B$4</f>
        <v/>
      </c>
      <c r="I5070" s="5">
        <f>ROUNDUP(D5070/H5070,0)</f>
        <v/>
      </c>
      <c r="J5070" s="6">
        <f>G5070-I5070</f>
        <v/>
      </c>
      <c r="K5070" s="4">
        <f>IF(J5070&lt;0,"Deficit",IF(J5070=0,"Exact fit","Surplus"))</f>
        <v/>
      </c>
    </row>
    <row r="5071">
      <c r="A5071" s="4" t="n">
        <v>250301</v>
      </c>
      <c r="B5071" s="4" t="inlineStr">
        <is>
          <t>EP KARAMA</t>
        </is>
      </c>
      <c r="C5071" s="4" t="inlineStr">
        <is>
          <t>P1</t>
        </is>
      </c>
      <c r="D5071" s="5" t="n">
        <v>50</v>
      </c>
      <c r="E5071" s="5" t="n">
        <v>1</v>
      </c>
      <c r="F5071" s="5" t="n">
        <v>0</v>
      </c>
      <c r="G5071" s="5">
        <f>E5071-F5071</f>
        <v/>
      </c>
      <c r="H5071" s="5">
        <f>'Notes'!$B$4</f>
        <v/>
      </c>
      <c r="I5071" s="5">
        <f>ROUNDUP(D5071/H5071,0)</f>
        <v/>
      </c>
      <c r="J5071" s="6">
        <f>G5071-I5071</f>
        <v/>
      </c>
      <c r="K5071" s="4">
        <f>IF(J5071&lt;0,"Deficit",IF(J5071=0,"Exact fit","Surplus"))</f>
        <v/>
      </c>
    </row>
    <row r="5072">
      <c r="A5072" s="4" t="n">
        <v>250301</v>
      </c>
      <c r="B5072" s="4" t="inlineStr">
        <is>
          <t>EP KARAMA</t>
        </is>
      </c>
      <c r="C5072" s="4" t="inlineStr">
        <is>
          <t>P2</t>
        </is>
      </c>
      <c r="D5072" s="5" t="n">
        <v>44</v>
      </c>
      <c r="E5072" s="5" t="n">
        <v>1</v>
      </c>
      <c r="F5072" s="5" t="n">
        <v>0</v>
      </c>
      <c r="G5072" s="5">
        <f>E5072-F5072</f>
        <v/>
      </c>
      <c r="H5072" s="5">
        <f>'Notes'!$B$4</f>
        <v/>
      </c>
      <c r="I5072" s="5">
        <f>ROUNDUP(D5072/H5072,0)</f>
        <v/>
      </c>
      <c r="J5072" s="6">
        <f>G5072-I5072</f>
        <v/>
      </c>
      <c r="K5072" s="4">
        <f>IF(J5072&lt;0,"Deficit",IF(J5072=0,"Exact fit","Surplus"))</f>
        <v/>
      </c>
    </row>
    <row r="5073">
      <c r="A5073" s="4" t="n">
        <v>250301</v>
      </c>
      <c r="B5073" s="4" t="inlineStr">
        <is>
          <t>EP KARAMA</t>
        </is>
      </c>
      <c r="C5073" s="4" t="inlineStr">
        <is>
          <t>P3</t>
        </is>
      </c>
      <c r="D5073" s="5" t="n">
        <v>52</v>
      </c>
      <c r="E5073" s="5" t="n">
        <v>1</v>
      </c>
      <c r="F5073" s="5" t="n">
        <v>0</v>
      </c>
      <c r="G5073" s="5">
        <f>E5073-F5073</f>
        <v/>
      </c>
      <c r="H5073" s="5">
        <f>'Notes'!$B$4</f>
        <v/>
      </c>
      <c r="I5073" s="5">
        <f>ROUNDUP(D5073/H5073,0)</f>
        <v/>
      </c>
      <c r="J5073" s="6">
        <f>G5073-I5073</f>
        <v/>
      </c>
      <c r="K5073" s="4">
        <f>IF(J5073&lt;0,"Deficit",IF(J5073=0,"Exact fit","Surplus"))</f>
        <v/>
      </c>
    </row>
    <row r="5074">
      <c r="A5074" s="4" t="n">
        <v>250301</v>
      </c>
      <c r="B5074" s="4" t="inlineStr">
        <is>
          <t>EP KARAMA</t>
        </is>
      </c>
      <c r="C5074" s="4" t="inlineStr">
        <is>
          <t>P4</t>
        </is>
      </c>
      <c r="D5074" s="5" t="n">
        <v>76</v>
      </c>
      <c r="E5074" s="5" t="n">
        <v>2</v>
      </c>
      <c r="F5074" s="5" t="n">
        <v>0</v>
      </c>
      <c r="G5074" s="5">
        <f>E5074-F5074</f>
        <v/>
      </c>
      <c r="H5074" s="5">
        <f>'Notes'!$B$4</f>
        <v/>
      </c>
      <c r="I5074" s="5">
        <f>ROUNDUP(D5074/H5074,0)</f>
        <v/>
      </c>
      <c r="J5074" s="6">
        <f>G5074-I5074</f>
        <v/>
      </c>
      <c r="K5074" s="4">
        <f>IF(J5074&lt;0,"Deficit",IF(J5074=0,"Exact fit","Surplus"))</f>
        <v/>
      </c>
    </row>
    <row r="5075">
      <c r="A5075" s="4" t="n">
        <v>250301</v>
      </c>
      <c r="B5075" s="4" t="inlineStr">
        <is>
          <t>EP KARAMA</t>
        </is>
      </c>
      <c r="C5075" s="4" t="inlineStr">
        <is>
          <t>P5</t>
        </is>
      </c>
      <c r="D5075" s="5" t="n">
        <v>40</v>
      </c>
      <c r="E5075" s="5" t="n">
        <v>1</v>
      </c>
      <c r="F5075" s="5" t="n">
        <v>0</v>
      </c>
      <c r="G5075" s="5">
        <f>E5075-F5075</f>
        <v/>
      </c>
      <c r="H5075" s="5">
        <f>'Notes'!$B$4</f>
        <v/>
      </c>
      <c r="I5075" s="5">
        <f>ROUNDUP(D5075/H5075,0)</f>
        <v/>
      </c>
      <c r="J5075" s="6">
        <f>G5075-I5075</f>
        <v/>
      </c>
      <c r="K5075" s="4">
        <f>IF(J5075&lt;0,"Deficit",IF(J5075=0,"Exact fit","Surplus"))</f>
        <v/>
      </c>
    </row>
    <row r="5076">
      <c r="A5076" s="4" t="n">
        <v>250301</v>
      </c>
      <c r="B5076" s="4" t="inlineStr">
        <is>
          <t>EP KARAMA</t>
        </is>
      </c>
      <c r="C5076" s="4" t="inlineStr">
        <is>
          <t>P6</t>
        </is>
      </c>
      <c r="D5076" s="5" t="n">
        <v>50</v>
      </c>
      <c r="E5076" s="5" t="n">
        <v>2</v>
      </c>
      <c r="F5076" s="5" t="n">
        <v>0</v>
      </c>
      <c r="G5076" s="5">
        <f>E5076-F5076</f>
        <v/>
      </c>
      <c r="H5076" s="5">
        <f>'Notes'!$B$4</f>
        <v/>
      </c>
      <c r="I5076" s="5">
        <f>ROUNDUP(D5076/H5076,0)</f>
        <v/>
      </c>
      <c r="J5076" s="6">
        <f>G5076-I5076</f>
        <v/>
      </c>
      <c r="K5076" s="4">
        <f>IF(J5076&lt;0,"Deficit",IF(J5076=0,"Exact fit","Surplus"))</f>
        <v/>
      </c>
    </row>
    <row r="5077">
      <c r="A5077" s="4" t="n">
        <v>250304</v>
      </c>
      <c r="B5077" s="4" t="inlineStr">
        <is>
          <t>GS. GASAKA</t>
        </is>
      </c>
      <c r="C5077" s="4" t="inlineStr">
        <is>
          <t>P1</t>
        </is>
      </c>
      <c r="D5077" s="5" t="n">
        <v>75</v>
      </c>
      <c r="E5077" s="5" t="n">
        <v>2</v>
      </c>
      <c r="F5077" s="5" t="n">
        <v>1</v>
      </c>
      <c r="G5077" s="5">
        <f>E5077-F5077</f>
        <v/>
      </c>
      <c r="H5077" s="5">
        <f>'Notes'!$B$4</f>
        <v/>
      </c>
      <c r="I5077" s="5">
        <f>ROUNDUP(D5077/H5077,0)</f>
        <v/>
      </c>
      <c r="J5077" s="6">
        <f>G5077-I5077</f>
        <v/>
      </c>
      <c r="K5077" s="4">
        <f>IF(J5077&lt;0,"Deficit",IF(J5077=0,"Exact fit","Surplus"))</f>
        <v/>
      </c>
    </row>
    <row r="5078">
      <c r="A5078" s="4" t="n">
        <v>250304</v>
      </c>
      <c r="B5078" s="4" t="inlineStr">
        <is>
          <t>GS. GASAKA</t>
        </is>
      </c>
      <c r="C5078" s="4" t="inlineStr">
        <is>
          <t>P2</t>
        </is>
      </c>
      <c r="D5078" s="5" t="n">
        <v>62</v>
      </c>
      <c r="E5078" s="5" t="n">
        <v>2</v>
      </c>
      <c r="F5078" s="5" t="n">
        <v>1</v>
      </c>
      <c r="G5078" s="5">
        <f>E5078-F5078</f>
        <v/>
      </c>
      <c r="H5078" s="5">
        <f>'Notes'!$B$4</f>
        <v/>
      </c>
      <c r="I5078" s="5">
        <f>ROUNDUP(D5078/H5078,0)</f>
        <v/>
      </c>
      <c r="J5078" s="6">
        <f>G5078-I5078</f>
        <v/>
      </c>
      <c r="K5078" s="4">
        <f>IF(J5078&lt;0,"Deficit",IF(J5078=0,"Exact fit","Surplus"))</f>
        <v/>
      </c>
    </row>
    <row r="5079">
      <c r="A5079" s="4" t="n">
        <v>250304</v>
      </c>
      <c r="B5079" s="4" t="inlineStr">
        <is>
          <t>GS. GASAKA</t>
        </is>
      </c>
      <c r="C5079" s="4" t="inlineStr">
        <is>
          <t>P3</t>
        </is>
      </c>
      <c r="D5079" s="5" t="n">
        <v>136</v>
      </c>
      <c r="E5079" s="5" t="n">
        <v>3</v>
      </c>
      <c r="F5079" s="5" t="n">
        <v>1</v>
      </c>
      <c r="G5079" s="5">
        <f>E5079-F5079</f>
        <v/>
      </c>
      <c r="H5079" s="5">
        <f>'Notes'!$B$4</f>
        <v/>
      </c>
      <c r="I5079" s="5">
        <f>ROUNDUP(D5079/H5079,0)</f>
        <v/>
      </c>
      <c r="J5079" s="6">
        <f>G5079-I5079</f>
        <v/>
      </c>
      <c r="K5079" s="4">
        <f>IF(J5079&lt;0,"Deficit",IF(J5079=0,"Exact fit","Surplus"))</f>
        <v/>
      </c>
    </row>
    <row r="5080">
      <c r="A5080" s="4" t="n">
        <v>250304</v>
      </c>
      <c r="B5080" s="4" t="inlineStr">
        <is>
          <t>GS. GASAKA</t>
        </is>
      </c>
      <c r="C5080" s="4" t="inlineStr">
        <is>
          <t>P4</t>
        </is>
      </c>
      <c r="D5080" s="5" t="n">
        <v>192</v>
      </c>
      <c r="E5080" s="5" t="n">
        <v>4</v>
      </c>
      <c r="F5080" s="5" t="n">
        <v>0</v>
      </c>
      <c r="G5080" s="5">
        <f>E5080-F5080</f>
        <v/>
      </c>
      <c r="H5080" s="5">
        <f>'Notes'!$B$4</f>
        <v/>
      </c>
      <c r="I5080" s="5">
        <f>ROUNDUP(D5080/H5080,0)</f>
        <v/>
      </c>
      <c r="J5080" s="6">
        <f>G5080-I5080</f>
        <v/>
      </c>
      <c r="K5080" s="4">
        <f>IF(J5080&lt;0,"Deficit",IF(J5080=0,"Exact fit","Surplus"))</f>
        <v/>
      </c>
    </row>
    <row r="5081">
      <c r="A5081" s="4" t="n">
        <v>250304</v>
      </c>
      <c r="B5081" s="4" t="inlineStr">
        <is>
          <t>GS. GASAKA</t>
        </is>
      </c>
      <c r="C5081" s="4" t="inlineStr">
        <is>
          <t>P5</t>
        </is>
      </c>
      <c r="D5081" s="5" t="n">
        <v>227</v>
      </c>
      <c r="E5081" s="5" t="n">
        <v>5</v>
      </c>
      <c r="F5081" s="5" t="n">
        <v>0</v>
      </c>
      <c r="G5081" s="5">
        <f>E5081-F5081</f>
        <v/>
      </c>
      <c r="H5081" s="5">
        <f>'Notes'!$B$4</f>
        <v/>
      </c>
      <c r="I5081" s="5">
        <f>ROUNDUP(D5081/H5081,0)</f>
        <v/>
      </c>
      <c r="J5081" s="6">
        <f>G5081-I5081</f>
        <v/>
      </c>
      <c r="K5081" s="4">
        <f>IF(J5081&lt;0,"Deficit",IF(J5081=0,"Exact fit","Surplus"))</f>
        <v/>
      </c>
    </row>
    <row r="5082">
      <c r="A5082" s="4" t="n">
        <v>250304</v>
      </c>
      <c r="B5082" s="4" t="inlineStr">
        <is>
          <t>GS. GASAKA</t>
        </is>
      </c>
      <c r="C5082" s="4" t="inlineStr">
        <is>
          <t>P6</t>
        </is>
      </c>
      <c r="D5082" s="5" t="n">
        <v>169</v>
      </c>
      <c r="E5082" s="5" t="n">
        <v>5</v>
      </c>
      <c r="F5082" s="5" t="n">
        <v>0</v>
      </c>
      <c r="G5082" s="5">
        <f>E5082-F5082</f>
        <v/>
      </c>
      <c r="H5082" s="5">
        <f>'Notes'!$B$4</f>
        <v/>
      </c>
      <c r="I5082" s="5">
        <f>ROUNDUP(D5082/H5082,0)</f>
        <v/>
      </c>
      <c r="J5082" s="6">
        <f>G5082-I5082</f>
        <v/>
      </c>
      <c r="K5082" s="4">
        <f>IF(J5082&lt;0,"Deficit",IF(J5082=0,"Exact fit","Surplus"))</f>
        <v/>
      </c>
    </row>
    <row r="5083">
      <c r="A5083" s="4" t="n">
        <v>250305</v>
      </c>
      <c r="B5083" s="4" t="inlineStr">
        <is>
          <t>EP REMERA</t>
        </is>
      </c>
      <c r="C5083" s="4" t="inlineStr">
        <is>
          <t>P1</t>
        </is>
      </c>
      <c r="D5083" s="5" t="n">
        <v>51</v>
      </c>
      <c r="E5083" s="5" t="n">
        <v>1</v>
      </c>
      <c r="F5083" s="5" t="n">
        <v>0</v>
      </c>
      <c r="G5083" s="5">
        <f>E5083-F5083</f>
        <v/>
      </c>
      <c r="H5083" s="5">
        <f>'Notes'!$B$4</f>
        <v/>
      </c>
      <c r="I5083" s="5">
        <f>ROUNDUP(D5083/H5083,0)</f>
        <v/>
      </c>
      <c r="J5083" s="6">
        <f>G5083-I5083</f>
        <v/>
      </c>
      <c r="K5083" s="4">
        <f>IF(J5083&lt;0,"Deficit",IF(J5083=0,"Exact fit","Surplus"))</f>
        <v/>
      </c>
    </row>
    <row r="5084">
      <c r="A5084" s="4" t="n">
        <v>250305</v>
      </c>
      <c r="B5084" s="4" t="inlineStr">
        <is>
          <t>EP REMERA</t>
        </is>
      </c>
      <c r="C5084" s="4" t="inlineStr">
        <is>
          <t>P2</t>
        </is>
      </c>
      <c r="D5084" s="5" t="n">
        <v>38</v>
      </c>
      <c r="E5084" s="5" t="n">
        <v>1</v>
      </c>
      <c r="F5084" s="5" t="n">
        <v>0</v>
      </c>
      <c r="G5084" s="5">
        <f>E5084-F5084</f>
        <v/>
      </c>
      <c r="H5084" s="5">
        <f>'Notes'!$B$4</f>
        <v/>
      </c>
      <c r="I5084" s="5">
        <f>ROUNDUP(D5084/H5084,0)</f>
        <v/>
      </c>
      <c r="J5084" s="6">
        <f>G5084-I5084</f>
        <v/>
      </c>
      <c r="K5084" s="4">
        <f>IF(J5084&lt;0,"Deficit",IF(J5084=0,"Exact fit","Surplus"))</f>
        <v/>
      </c>
    </row>
    <row r="5085">
      <c r="A5085" s="4" t="n">
        <v>250305</v>
      </c>
      <c r="B5085" s="4" t="inlineStr">
        <is>
          <t>EP REMERA</t>
        </is>
      </c>
      <c r="C5085" s="4" t="inlineStr">
        <is>
          <t>P3</t>
        </is>
      </c>
      <c r="D5085" s="5" t="n">
        <v>52</v>
      </c>
      <c r="E5085" s="5" t="n">
        <v>2</v>
      </c>
      <c r="F5085" s="5" t="n">
        <v>1</v>
      </c>
      <c r="G5085" s="5">
        <f>E5085-F5085</f>
        <v/>
      </c>
      <c r="H5085" s="5">
        <f>'Notes'!$B$4</f>
        <v/>
      </c>
      <c r="I5085" s="5">
        <f>ROUNDUP(D5085/H5085,0)</f>
        <v/>
      </c>
      <c r="J5085" s="6">
        <f>G5085-I5085</f>
        <v/>
      </c>
      <c r="K5085" s="4">
        <f>IF(J5085&lt;0,"Deficit",IF(J5085=0,"Exact fit","Surplus"))</f>
        <v/>
      </c>
    </row>
    <row r="5086">
      <c r="A5086" s="4" t="n">
        <v>250305</v>
      </c>
      <c r="B5086" s="4" t="inlineStr">
        <is>
          <t>EP REMERA</t>
        </is>
      </c>
      <c r="C5086" s="4" t="inlineStr">
        <is>
          <t>P4</t>
        </is>
      </c>
      <c r="D5086" s="5" t="n">
        <v>38</v>
      </c>
      <c r="E5086" s="5" t="n">
        <v>1</v>
      </c>
      <c r="F5086" s="5" t="n">
        <v>0</v>
      </c>
      <c r="G5086" s="5">
        <f>E5086-F5086</f>
        <v/>
      </c>
      <c r="H5086" s="5">
        <f>'Notes'!$B$4</f>
        <v/>
      </c>
      <c r="I5086" s="5">
        <f>ROUNDUP(D5086/H5086,0)</f>
        <v/>
      </c>
      <c r="J5086" s="6">
        <f>G5086-I5086</f>
        <v/>
      </c>
      <c r="K5086" s="4">
        <f>IF(J5086&lt;0,"Deficit",IF(J5086=0,"Exact fit","Surplus"))</f>
        <v/>
      </c>
    </row>
    <row r="5087">
      <c r="A5087" s="4" t="n">
        <v>250305</v>
      </c>
      <c r="B5087" s="4" t="inlineStr">
        <is>
          <t>EP REMERA</t>
        </is>
      </c>
      <c r="C5087" s="4" t="inlineStr">
        <is>
          <t>P5</t>
        </is>
      </c>
      <c r="D5087" s="5" t="n">
        <v>58</v>
      </c>
      <c r="E5087" s="5" t="n">
        <v>2</v>
      </c>
      <c r="F5087" s="5" t="n">
        <v>1</v>
      </c>
      <c r="G5087" s="5">
        <f>E5087-F5087</f>
        <v/>
      </c>
      <c r="H5087" s="5">
        <f>'Notes'!$B$4</f>
        <v/>
      </c>
      <c r="I5087" s="5">
        <f>ROUNDUP(D5087/H5087,0)</f>
        <v/>
      </c>
      <c r="J5087" s="6">
        <f>G5087-I5087</f>
        <v/>
      </c>
      <c r="K5087" s="4">
        <f>IF(J5087&lt;0,"Deficit",IF(J5087=0,"Exact fit","Surplus"))</f>
        <v/>
      </c>
    </row>
    <row r="5088">
      <c r="A5088" s="4" t="n">
        <v>250305</v>
      </c>
      <c r="B5088" s="4" t="inlineStr">
        <is>
          <t>EP REMERA</t>
        </is>
      </c>
      <c r="C5088" s="4" t="inlineStr">
        <is>
          <t>P6</t>
        </is>
      </c>
      <c r="D5088" s="5" t="n">
        <v>34</v>
      </c>
      <c r="E5088" s="5" t="n">
        <v>1</v>
      </c>
      <c r="F5088" s="5" t="n">
        <v>0</v>
      </c>
      <c r="G5088" s="5">
        <f>E5088-F5088</f>
        <v/>
      </c>
      <c r="H5088" s="5">
        <f>'Notes'!$B$4</f>
        <v/>
      </c>
      <c r="I5088" s="5">
        <f>ROUNDUP(D5088/H5088,0)</f>
        <v/>
      </c>
      <c r="J5088" s="6">
        <f>G5088-I5088</f>
        <v/>
      </c>
      <c r="K5088" s="4">
        <f>IF(J5088&lt;0,"Deficit",IF(J5088=0,"Exact fit","Surplus"))</f>
        <v/>
      </c>
    </row>
    <row r="5089">
      <c r="A5089" s="4" t="n">
        <v>250306</v>
      </c>
      <c r="B5089" s="4" t="inlineStr">
        <is>
          <t>EP SUMBA</t>
        </is>
      </c>
      <c r="C5089" s="4" t="inlineStr">
        <is>
          <t>P1</t>
        </is>
      </c>
      <c r="D5089" s="5" t="n">
        <v>138</v>
      </c>
      <c r="E5089" s="5" t="n">
        <v>4</v>
      </c>
      <c r="F5089" s="5" t="n">
        <v>2</v>
      </c>
      <c r="G5089" s="5">
        <f>E5089-F5089</f>
        <v/>
      </c>
      <c r="H5089" s="5">
        <f>'Notes'!$B$4</f>
        <v/>
      </c>
      <c r="I5089" s="5">
        <f>ROUNDUP(D5089/H5089,0)</f>
        <v/>
      </c>
      <c r="J5089" s="6">
        <f>G5089-I5089</f>
        <v/>
      </c>
      <c r="K5089" s="4">
        <f>IF(J5089&lt;0,"Deficit",IF(J5089=0,"Exact fit","Surplus"))</f>
        <v/>
      </c>
    </row>
    <row r="5090">
      <c r="A5090" s="4" t="n">
        <v>250306</v>
      </c>
      <c r="B5090" s="4" t="inlineStr">
        <is>
          <t>EP SUMBA</t>
        </is>
      </c>
      <c r="C5090" s="4" t="inlineStr">
        <is>
          <t>P2</t>
        </is>
      </c>
      <c r="D5090" s="5" t="n">
        <v>118</v>
      </c>
      <c r="E5090" s="5" t="n">
        <v>4</v>
      </c>
      <c r="F5090" s="5" t="n">
        <v>2</v>
      </c>
      <c r="G5090" s="5">
        <f>E5090-F5090</f>
        <v/>
      </c>
      <c r="H5090" s="5">
        <f>'Notes'!$B$4</f>
        <v/>
      </c>
      <c r="I5090" s="5">
        <f>ROUNDUP(D5090/H5090,0)</f>
        <v/>
      </c>
      <c r="J5090" s="6">
        <f>G5090-I5090</f>
        <v/>
      </c>
      <c r="K5090" s="4">
        <f>IF(J5090&lt;0,"Deficit",IF(J5090=0,"Exact fit","Surplus"))</f>
        <v/>
      </c>
    </row>
    <row r="5091">
      <c r="A5091" s="4" t="n">
        <v>250306</v>
      </c>
      <c r="B5091" s="4" t="inlineStr">
        <is>
          <t>EP SUMBA</t>
        </is>
      </c>
      <c r="C5091" s="4" t="inlineStr">
        <is>
          <t>P3</t>
        </is>
      </c>
      <c r="D5091" s="5" t="n">
        <v>146</v>
      </c>
      <c r="E5091" s="5" t="n">
        <v>4</v>
      </c>
      <c r="F5091" s="5" t="n">
        <v>1</v>
      </c>
      <c r="G5091" s="5">
        <f>E5091-F5091</f>
        <v/>
      </c>
      <c r="H5091" s="5">
        <f>'Notes'!$B$4</f>
        <v/>
      </c>
      <c r="I5091" s="5">
        <f>ROUNDUP(D5091/H5091,0)</f>
        <v/>
      </c>
      <c r="J5091" s="6">
        <f>G5091-I5091</f>
        <v/>
      </c>
      <c r="K5091" s="4">
        <f>IF(J5091&lt;0,"Deficit",IF(J5091=0,"Exact fit","Surplus"))</f>
        <v/>
      </c>
    </row>
    <row r="5092">
      <c r="A5092" s="4" t="n">
        <v>250306</v>
      </c>
      <c r="B5092" s="4" t="inlineStr">
        <is>
          <t>EP SUMBA</t>
        </is>
      </c>
      <c r="C5092" s="4" t="inlineStr">
        <is>
          <t>P4</t>
        </is>
      </c>
      <c r="D5092" s="5" t="n">
        <v>146</v>
      </c>
      <c r="E5092" s="5" t="n">
        <v>4</v>
      </c>
      <c r="F5092" s="5" t="n">
        <v>0</v>
      </c>
      <c r="G5092" s="5">
        <f>E5092-F5092</f>
        <v/>
      </c>
      <c r="H5092" s="5">
        <f>'Notes'!$B$4</f>
        <v/>
      </c>
      <c r="I5092" s="5">
        <f>ROUNDUP(D5092/H5092,0)</f>
        <v/>
      </c>
      <c r="J5092" s="6">
        <f>G5092-I5092</f>
        <v/>
      </c>
      <c r="K5092" s="4">
        <f>IF(J5092&lt;0,"Deficit",IF(J5092=0,"Exact fit","Surplus"))</f>
        <v/>
      </c>
    </row>
    <row r="5093">
      <c r="A5093" s="4" t="n">
        <v>250306</v>
      </c>
      <c r="B5093" s="4" t="inlineStr">
        <is>
          <t>EP SUMBA</t>
        </is>
      </c>
      <c r="C5093" s="4" t="inlineStr">
        <is>
          <t>P5</t>
        </is>
      </c>
      <c r="D5093" s="5" t="n">
        <v>174</v>
      </c>
      <c r="E5093" s="5" t="n">
        <v>4</v>
      </c>
      <c r="F5093" s="5" t="n">
        <v>0</v>
      </c>
      <c r="G5093" s="5">
        <f>E5093-F5093</f>
        <v/>
      </c>
      <c r="H5093" s="5">
        <f>'Notes'!$B$4</f>
        <v/>
      </c>
      <c r="I5093" s="5">
        <f>ROUNDUP(D5093/H5093,0)</f>
        <v/>
      </c>
      <c r="J5093" s="6">
        <f>G5093-I5093</f>
        <v/>
      </c>
      <c r="K5093" s="4">
        <f>IF(J5093&lt;0,"Deficit",IF(J5093=0,"Exact fit","Surplus"))</f>
        <v/>
      </c>
    </row>
    <row r="5094">
      <c r="A5094" s="4" t="n">
        <v>250306</v>
      </c>
      <c r="B5094" s="4" t="inlineStr">
        <is>
          <t>EP SUMBA</t>
        </is>
      </c>
      <c r="C5094" s="4" t="inlineStr">
        <is>
          <t>P6</t>
        </is>
      </c>
      <c r="D5094" s="5" t="n">
        <v>143</v>
      </c>
      <c r="E5094" s="5" t="n">
        <v>3</v>
      </c>
      <c r="F5094" s="5" t="n">
        <v>0</v>
      </c>
      <c r="G5094" s="5">
        <f>E5094-F5094</f>
        <v/>
      </c>
      <c r="H5094" s="5">
        <f>'Notes'!$B$4</f>
        <v/>
      </c>
      <c r="I5094" s="5">
        <f>ROUNDUP(D5094/H5094,0)</f>
        <v/>
      </c>
      <c r="J5094" s="6">
        <f>G5094-I5094</f>
        <v/>
      </c>
      <c r="K5094" s="4">
        <f>IF(J5094&lt;0,"Deficit",IF(J5094=0,"Exact fit","Surplus"))</f>
        <v/>
      </c>
    </row>
    <row r="5095">
      <c r="A5095" s="4" t="n">
        <v>250308</v>
      </c>
      <c r="B5095" s="4" t="inlineStr">
        <is>
          <t>G S KIGEME B</t>
        </is>
      </c>
      <c r="C5095" s="4" t="inlineStr">
        <is>
          <t>P1</t>
        </is>
      </c>
      <c r="D5095" s="5" t="n">
        <v>275</v>
      </c>
      <c r="E5095" s="5" t="n">
        <v>7</v>
      </c>
      <c r="F5095" s="5" t="n">
        <v>0</v>
      </c>
      <c r="G5095" s="5">
        <f>E5095-F5095</f>
        <v/>
      </c>
      <c r="H5095" s="5">
        <f>'Notes'!$B$4</f>
        <v/>
      </c>
      <c r="I5095" s="5">
        <f>ROUNDUP(D5095/H5095,0)</f>
        <v/>
      </c>
      <c r="J5095" s="6">
        <f>G5095-I5095</f>
        <v/>
      </c>
      <c r="K5095" s="4">
        <f>IF(J5095&lt;0,"Deficit",IF(J5095=0,"Exact fit","Surplus"))</f>
        <v/>
      </c>
    </row>
    <row r="5096">
      <c r="A5096" s="4" t="n">
        <v>250308</v>
      </c>
      <c r="B5096" s="4" t="inlineStr">
        <is>
          <t>G S KIGEME B</t>
        </is>
      </c>
      <c r="C5096" s="4" t="inlineStr">
        <is>
          <t>P2</t>
        </is>
      </c>
      <c r="D5096" s="5" t="n">
        <v>313</v>
      </c>
      <c r="E5096" s="5" t="n">
        <v>7</v>
      </c>
      <c r="F5096" s="5" t="n">
        <v>0</v>
      </c>
      <c r="G5096" s="5">
        <f>E5096-F5096</f>
        <v/>
      </c>
      <c r="H5096" s="5">
        <f>'Notes'!$B$4</f>
        <v/>
      </c>
      <c r="I5096" s="5">
        <f>ROUNDUP(D5096/H5096,0)</f>
        <v/>
      </c>
      <c r="J5096" s="6">
        <f>G5096-I5096</f>
        <v/>
      </c>
      <c r="K5096" s="4">
        <f>IF(J5096&lt;0,"Deficit",IF(J5096=0,"Exact fit","Surplus"))</f>
        <v/>
      </c>
    </row>
    <row r="5097">
      <c r="A5097" s="4" t="n">
        <v>250308</v>
      </c>
      <c r="B5097" s="4" t="inlineStr">
        <is>
          <t>G S KIGEME B</t>
        </is>
      </c>
      <c r="C5097" s="4" t="inlineStr">
        <is>
          <t>P3</t>
        </is>
      </c>
      <c r="D5097" s="5" t="n">
        <v>192</v>
      </c>
      <c r="E5097" s="5" t="n">
        <v>5</v>
      </c>
      <c r="F5097" s="5" t="n">
        <v>0</v>
      </c>
      <c r="G5097" s="5">
        <f>E5097-F5097</f>
        <v/>
      </c>
      <c r="H5097" s="5">
        <f>'Notes'!$B$4</f>
        <v/>
      </c>
      <c r="I5097" s="5">
        <f>ROUNDUP(D5097/H5097,0)</f>
        <v/>
      </c>
      <c r="J5097" s="6">
        <f>G5097-I5097</f>
        <v/>
      </c>
      <c r="K5097" s="4">
        <f>IF(J5097&lt;0,"Deficit",IF(J5097=0,"Exact fit","Surplus"))</f>
        <v/>
      </c>
    </row>
    <row r="5098">
      <c r="A5098" s="4" t="n">
        <v>250308</v>
      </c>
      <c r="B5098" s="4" t="inlineStr">
        <is>
          <t>G S KIGEME B</t>
        </is>
      </c>
      <c r="C5098" s="4" t="inlineStr">
        <is>
          <t>P4</t>
        </is>
      </c>
      <c r="D5098" s="5" t="n">
        <v>267</v>
      </c>
      <c r="E5098" s="5" t="n">
        <v>7</v>
      </c>
      <c r="F5098" s="5" t="n">
        <v>0</v>
      </c>
      <c r="G5098" s="5">
        <f>E5098-F5098</f>
        <v/>
      </c>
      <c r="H5098" s="5">
        <f>'Notes'!$B$4</f>
        <v/>
      </c>
      <c r="I5098" s="5">
        <f>ROUNDUP(D5098/H5098,0)</f>
        <v/>
      </c>
      <c r="J5098" s="6">
        <f>G5098-I5098</f>
        <v/>
      </c>
      <c r="K5098" s="4">
        <f>IF(J5098&lt;0,"Deficit",IF(J5098=0,"Exact fit","Surplus"))</f>
        <v/>
      </c>
    </row>
    <row r="5099">
      <c r="A5099" s="4" t="n">
        <v>250308</v>
      </c>
      <c r="B5099" s="4" t="inlineStr">
        <is>
          <t>G S KIGEME B</t>
        </is>
      </c>
      <c r="C5099" s="4" t="inlineStr">
        <is>
          <t>P5</t>
        </is>
      </c>
      <c r="D5099" s="5" t="n">
        <v>274</v>
      </c>
      <c r="E5099" s="5" t="n">
        <v>7</v>
      </c>
      <c r="F5099" s="5" t="n">
        <v>0</v>
      </c>
      <c r="G5099" s="5">
        <f>E5099-F5099</f>
        <v/>
      </c>
      <c r="H5099" s="5">
        <f>'Notes'!$B$4</f>
        <v/>
      </c>
      <c r="I5099" s="5">
        <f>ROUNDUP(D5099/H5099,0)</f>
        <v/>
      </c>
      <c r="J5099" s="6">
        <f>G5099-I5099</f>
        <v/>
      </c>
      <c r="K5099" s="4">
        <f>IF(J5099&lt;0,"Deficit",IF(J5099=0,"Exact fit","Surplus"))</f>
        <v/>
      </c>
    </row>
    <row r="5100">
      <c r="A5100" s="4" t="n">
        <v>250308</v>
      </c>
      <c r="B5100" s="4" t="inlineStr">
        <is>
          <t>G S KIGEME B</t>
        </is>
      </c>
      <c r="C5100" s="4" t="inlineStr">
        <is>
          <t>P6</t>
        </is>
      </c>
      <c r="D5100" s="5" t="n">
        <v>167</v>
      </c>
      <c r="E5100" s="5" t="n">
        <v>5</v>
      </c>
      <c r="F5100" s="5" t="n">
        <v>0</v>
      </c>
      <c r="G5100" s="5">
        <f>E5100-F5100</f>
        <v/>
      </c>
      <c r="H5100" s="5">
        <f>'Notes'!$B$4</f>
        <v/>
      </c>
      <c r="I5100" s="5">
        <f>ROUNDUP(D5100/H5100,0)</f>
        <v/>
      </c>
      <c r="J5100" s="6">
        <f>G5100-I5100</f>
        <v/>
      </c>
      <c r="K5100" s="4">
        <f>IF(J5100&lt;0,"Deficit",IF(J5100=0,"Exact fit","Surplus"))</f>
        <v/>
      </c>
    </row>
    <row r="5101">
      <c r="A5101" s="4" t="n">
        <v>250309</v>
      </c>
      <c r="B5101" s="4" t="inlineStr">
        <is>
          <t>G.S. ACEPER</t>
        </is>
      </c>
      <c r="C5101" s="4" t="inlineStr">
        <is>
          <t>P1</t>
        </is>
      </c>
      <c r="D5101" s="5" t="n">
        <v>117</v>
      </c>
      <c r="E5101" s="5" t="n">
        <v>3</v>
      </c>
      <c r="F5101" s="5" t="n">
        <v>0</v>
      </c>
      <c r="G5101" s="5">
        <f>E5101-F5101</f>
        <v/>
      </c>
      <c r="H5101" s="5">
        <f>'Notes'!$B$4</f>
        <v/>
      </c>
      <c r="I5101" s="5">
        <f>ROUNDUP(D5101/H5101,0)</f>
        <v/>
      </c>
      <c r="J5101" s="6">
        <f>G5101-I5101</f>
        <v/>
      </c>
      <c r="K5101" s="4">
        <f>IF(J5101&lt;0,"Deficit",IF(J5101=0,"Exact fit","Surplus"))</f>
        <v/>
      </c>
    </row>
    <row r="5102">
      <c r="A5102" s="4" t="n">
        <v>250309</v>
      </c>
      <c r="B5102" s="4" t="inlineStr">
        <is>
          <t>G.S. ACEPER</t>
        </is>
      </c>
      <c r="C5102" s="4" t="inlineStr">
        <is>
          <t>P2</t>
        </is>
      </c>
      <c r="D5102" s="5" t="n">
        <v>109</v>
      </c>
      <c r="E5102" s="5" t="n">
        <v>3</v>
      </c>
      <c r="F5102" s="5" t="n">
        <v>0</v>
      </c>
      <c r="G5102" s="5">
        <f>E5102-F5102</f>
        <v/>
      </c>
      <c r="H5102" s="5">
        <f>'Notes'!$B$4</f>
        <v/>
      </c>
      <c r="I5102" s="5">
        <f>ROUNDUP(D5102/H5102,0)</f>
        <v/>
      </c>
      <c r="J5102" s="6">
        <f>G5102-I5102</f>
        <v/>
      </c>
      <c r="K5102" s="4">
        <f>IF(J5102&lt;0,"Deficit",IF(J5102=0,"Exact fit","Surplus"))</f>
        <v/>
      </c>
    </row>
    <row r="5103">
      <c r="A5103" s="4" t="n">
        <v>250309</v>
      </c>
      <c r="B5103" s="4" t="inlineStr">
        <is>
          <t>G.S. ACEPER</t>
        </is>
      </c>
      <c r="C5103" s="4" t="inlineStr">
        <is>
          <t>P3</t>
        </is>
      </c>
      <c r="D5103" s="5" t="n">
        <v>102</v>
      </c>
      <c r="E5103" s="5" t="n">
        <v>3</v>
      </c>
      <c r="F5103" s="5" t="n">
        <v>0</v>
      </c>
      <c r="G5103" s="5">
        <f>E5103-F5103</f>
        <v/>
      </c>
      <c r="H5103" s="5">
        <f>'Notes'!$B$4</f>
        <v/>
      </c>
      <c r="I5103" s="5">
        <f>ROUNDUP(D5103/H5103,0)</f>
        <v/>
      </c>
      <c r="J5103" s="6">
        <f>G5103-I5103</f>
        <v/>
      </c>
      <c r="K5103" s="4">
        <f>IF(J5103&lt;0,"Deficit",IF(J5103=0,"Exact fit","Surplus"))</f>
        <v/>
      </c>
    </row>
    <row r="5104">
      <c r="A5104" s="4" t="n">
        <v>250309</v>
      </c>
      <c r="B5104" s="4" t="inlineStr">
        <is>
          <t>G.S. ACEPER</t>
        </is>
      </c>
      <c r="C5104" s="4" t="inlineStr">
        <is>
          <t>P4</t>
        </is>
      </c>
      <c r="D5104" s="5" t="n">
        <v>107</v>
      </c>
      <c r="E5104" s="5" t="n">
        <v>3</v>
      </c>
      <c r="F5104" s="5" t="n">
        <v>0</v>
      </c>
      <c r="G5104" s="5">
        <f>E5104-F5104</f>
        <v/>
      </c>
      <c r="H5104" s="5">
        <f>'Notes'!$B$4</f>
        <v/>
      </c>
      <c r="I5104" s="5">
        <f>ROUNDUP(D5104/H5104,0)</f>
        <v/>
      </c>
      <c r="J5104" s="6">
        <f>G5104-I5104</f>
        <v/>
      </c>
      <c r="K5104" s="4">
        <f>IF(J5104&lt;0,"Deficit",IF(J5104=0,"Exact fit","Surplus"))</f>
        <v/>
      </c>
    </row>
    <row r="5105">
      <c r="A5105" s="4" t="n">
        <v>250309</v>
      </c>
      <c r="B5105" s="4" t="inlineStr">
        <is>
          <t>G.S. ACEPER</t>
        </is>
      </c>
      <c r="C5105" s="4" t="inlineStr">
        <is>
          <t>P5</t>
        </is>
      </c>
      <c r="D5105" s="5" t="n">
        <v>112</v>
      </c>
      <c r="E5105" s="5" t="n">
        <v>3</v>
      </c>
      <c r="F5105" s="5" t="n">
        <v>0</v>
      </c>
      <c r="G5105" s="5">
        <f>E5105-F5105</f>
        <v/>
      </c>
      <c r="H5105" s="5">
        <f>'Notes'!$B$4</f>
        <v/>
      </c>
      <c r="I5105" s="5">
        <f>ROUNDUP(D5105/H5105,0)</f>
        <v/>
      </c>
      <c r="J5105" s="6">
        <f>G5105-I5105</f>
        <v/>
      </c>
      <c r="K5105" s="4">
        <f>IF(J5105&lt;0,"Deficit",IF(J5105=0,"Exact fit","Surplus"))</f>
        <v/>
      </c>
    </row>
    <row r="5106">
      <c r="A5106" s="4" t="n">
        <v>250309</v>
      </c>
      <c r="B5106" s="4" t="inlineStr">
        <is>
          <t>G.S. ACEPER</t>
        </is>
      </c>
      <c r="C5106" s="4" t="inlineStr">
        <is>
          <t>P6</t>
        </is>
      </c>
      <c r="D5106" s="5" t="n">
        <v>84</v>
      </c>
      <c r="E5106" s="5" t="n">
        <v>3</v>
      </c>
      <c r="F5106" s="5" t="n">
        <v>1</v>
      </c>
      <c r="G5106" s="5">
        <f>E5106-F5106</f>
        <v/>
      </c>
      <c r="H5106" s="5">
        <f>'Notes'!$B$4</f>
        <v/>
      </c>
      <c r="I5106" s="5">
        <f>ROUNDUP(D5106/H5106,0)</f>
        <v/>
      </c>
      <c r="J5106" s="6">
        <f>G5106-I5106</f>
        <v/>
      </c>
      <c r="K5106" s="4">
        <f>IF(J5106&lt;0,"Deficit",IF(J5106=0,"Exact fit","Surplus"))</f>
        <v/>
      </c>
    </row>
    <row r="5107">
      <c r="A5107" s="4" t="n">
        <v>250310</v>
      </c>
      <c r="B5107" s="4" t="inlineStr">
        <is>
          <t>EP MUNOMBE</t>
        </is>
      </c>
      <c r="C5107" s="4" t="inlineStr">
        <is>
          <t>P1</t>
        </is>
      </c>
      <c r="D5107" s="5" t="n">
        <v>52</v>
      </c>
      <c r="E5107" s="5" t="n">
        <v>2</v>
      </c>
      <c r="F5107" s="5" t="n">
        <v>0</v>
      </c>
      <c r="G5107" s="5">
        <f>E5107-F5107</f>
        <v/>
      </c>
      <c r="H5107" s="5">
        <f>'Notes'!$B$4</f>
        <v/>
      </c>
      <c r="I5107" s="5">
        <f>ROUNDUP(D5107/H5107,0)</f>
        <v/>
      </c>
      <c r="J5107" s="6">
        <f>G5107-I5107</f>
        <v/>
      </c>
      <c r="K5107" s="4">
        <f>IF(J5107&lt;0,"Deficit",IF(J5107=0,"Exact fit","Surplus"))</f>
        <v/>
      </c>
    </row>
    <row r="5108">
      <c r="A5108" s="4" t="n">
        <v>250310</v>
      </c>
      <c r="B5108" s="4" t="inlineStr">
        <is>
          <t>EP MUNOMBE</t>
        </is>
      </c>
      <c r="C5108" s="4" t="inlineStr">
        <is>
          <t>P2</t>
        </is>
      </c>
      <c r="D5108" s="5" t="n">
        <v>39</v>
      </c>
      <c r="E5108" s="5" t="n">
        <v>2</v>
      </c>
      <c r="F5108" s="5" t="n">
        <v>0</v>
      </c>
      <c r="G5108" s="5">
        <f>E5108-F5108</f>
        <v/>
      </c>
      <c r="H5108" s="5">
        <f>'Notes'!$B$4</f>
        <v/>
      </c>
      <c r="I5108" s="5">
        <f>ROUNDUP(D5108/H5108,0)</f>
        <v/>
      </c>
      <c r="J5108" s="6">
        <f>G5108-I5108</f>
        <v/>
      </c>
      <c r="K5108" s="4">
        <f>IF(J5108&lt;0,"Deficit",IF(J5108=0,"Exact fit","Surplus"))</f>
        <v/>
      </c>
    </row>
    <row r="5109">
      <c r="A5109" s="4" t="n">
        <v>250310</v>
      </c>
      <c r="B5109" s="4" t="inlineStr">
        <is>
          <t>EP MUNOMBE</t>
        </is>
      </c>
      <c r="C5109" s="4" t="inlineStr">
        <is>
          <t>P3</t>
        </is>
      </c>
      <c r="D5109" s="5" t="n">
        <v>49</v>
      </c>
      <c r="E5109" s="5" t="n">
        <v>2</v>
      </c>
      <c r="F5109" s="5" t="n">
        <v>1</v>
      </c>
      <c r="G5109" s="5">
        <f>E5109-F5109</f>
        <v/>
      </c>
      <c r="H5109" s="5">
        <f>'Notes'!$B$4</f>
        <v/>
      </c>
      <c r="I5109" s="5">
        <f>ROUNDUP(D5109/H5109,0)</f>
        <v/>
      </c>
      <c r="J5109" s="6">
        <f>G5109-I5109</f>
        <v/>
      </c>
      <c r="K5109" s="4">
        <f>IF(J5109&lt;0,"Deficit",IF(J5109=0,"Exact fit","Surplus"))</f>
        <v/>
      </c>
    </row>
    <row r="5110">
      <c r="A5110" s="4" t="n">
        <v>250310</v>
      </c>
      <c r="B5110" s="4" t="inlineStr">
        <is>
          <t>EP MUNOMBE</t>
        </is>
      </c>
      <c r="C5110" s="4" t="inlineStr">
        <is>
          <t>P4</t>
        </is>
      </c>
      <c r="D5110" s="5" t="n">
        <v>51</v>
      </c>
      <c r="E5110" s="5" t="n">
        <v>2</v>
      </c>
      <c r="F5110" s="5" t="n">
        <v>0</v>
      </c>
      <c r="G5110" s="5">
        <f>E5110-F5110</f>
        <v/>
      </c>
      <c r="H5110" s="5">
        <f>'Notes'!$B$4</f>
        <v/>
      </c>
      <c r="I5110" s="5">
        <f>ROUNDUP(D5110/H5110,0)</f>
        <v/>
      </c>
      <c r="J5110" s="6">
        <f>G5110-I5110</f>
        <v/>
      </c>
      <c r="K5110" s="4">
        <f>IF(J5110&lt;0,"Deficit",IF(J5110=0,"Exact fit","Surplus"))</f>
        <v/>
      </c>
    </row>
    <row r="5111">
      <c r="A5111" s="4" t="n">
        <v>250310</v>
      </c>
      <c r="B5111" s="4" t="inlineStr">
        <is>
          <t>EP MUNOMBE</t>
        </is>
      </c>
      <c r="C5111" s="4" t="inlineStr">
        <is>
          <t>P5</t>
        </is>
      </c>
      <c r="D5111" s="5" t="n">
        <v>68</v>
      </c>
      <c r="E5111" s="5" t="n">
        <v>2</v>
      </c>
      <c r="F5111" s="5" t="n">
        <v>0</v>
      </c>
      <c r="G5111" s="5">
        <f>E5111-F5111</f>
        <v/>
      </c>
      <c r="H5111" s="5">
        <f>'Notes'!$B$4</f>
        <v/>
      </c>
      <c r="I5111" s="5">
        <f>ROUNDUP(D5111/H5111,0)</f>
        <v/>
      </c>
      <c r="J5111" s="6">
        <f>G5111-I5111</f>
        <v/>
      </c>
      <c r="K5111" s="4">
        <f>IF(J5111&lt;0,"Deficit",IF(J5111=0,"Exact fit","Surplus"))</f>
        <v/>
      </c>
    </row>
    <row r="5112">
      <c r="A5112" s="4" t="n">
        <v>250310</v>
      </c>
      <c r="B5112" s="4" t="inlineStr">
        <is>
          <t>EP MUNOMBE</t>
        </is>
      </c>
      <c r="C5112" s="4" t="inlineStr">
        <is>
          <t>P6</t>
        </is>
      </c>
      <c r="D5112" s="5" t="n">
        <v>95</v>
      </c>
      <c r="E5112" s="5" t="n">
        <v>4</v>
      </c>
      <c r="F5112" s="5" t="n">
        <v>0</v>
      </c>
      <c r="G5112" s="5">
        <f>E5112-F5112</f>
        <v/>
      </c>
      <c r="H5112" s="5">
        <f>'Notes'!$B$4</f>
        <v/>
      </c>
      <c r="I5112" s="5">
        <f>ROUNDUP(D5112/H5112,0)</f>
        <v/>
      </c>
      <c r="J5112" s="6">
        <f>G5112-I5112</f>
        <v/>
      </c>
      <c r="K5112" s="4">
        <f>IF(J5112&lt;0,"Deficit",IF(J5112=0,"Exact fit","Surplus"))</f>
        <v/>
      </c>
    </row>
    <row r="5113">
      <c r="A5113" s="4" t="n">
        <v>250311</v>
      </c>
      <c r="B5113" s="4" t="inlineStr">
        <is>
          <t>GS GIKONGORO</t>
        </is>
      </c>
      <c r="C5113" s="4" t="inlineStr">
        <is>
          <t>P1</t>
        </is>
      </c>
      <c r="D5113" s="5" t="n">
        <v>162</v>
      </c>
      <c r="E5113" s="5" t="n">
        <v>4</v>
      </c>
      <c r="F5113" s="5" t="n">
        <v>2</v>
      </c>
      <c r="G5113" s="5">
        <f>E5113-F5113</f>
        <v/>
      </c>
      <c r="H5113" s="5">
        <f>'Notes'!$B$4</f>
        <v/>
      </c>
      <c r="I5113" s="5">
        <f>ROUNDUP(D5113/H5113,0)</f>
        <v/>
      </c>
      <c r="J5113" s="6">
        <f>G5113-I5113</f>
        <v/>
      </c>
      <c r="K5113" s="4">
        <f>IF(J5113&lt;0,"Deficit",IF(J5113=0,"Exact fit","Surplus"))</f>
        <v/>
      </c>
    </row>
    <row r="5114">
      <c r="A5114" s="4" t="n">
        <v>250311</v>
      </c>
      <c r="B5114" s="4" t="inlineStr">
        <is>
          <t>GS GIKONGORO</t>
        </is>
      </c>
      <c r="C5114" s="4" t="inlineStr">
        <is>
          <t>P2</t>
        </is>
      </c>
      <c r="D5114" s="5" t="n">
        <v>147</v>
      </c>
      <c r="E5114" s="5" t="n">
        <v>4</v>
      </c>
      <c r="F5114" s="5" t="n">
        <v>2</v>
      </c>
      <c r="G5114" s="5">
        <f>E5114-F5114</f>
        <v/>
      </c>
      <c r="H5114" s="5">
        <f>'Notes'!$B$4</f>
        <v/>
      </c>
      <c r="I5114" s="5">
        <f>ROUNDUP(D5114/H5114,0)</f>
        <v/>
      </c>
      <c r="J5114" s="6">
        <f>G5114-I5114</f>
        <v/>
      </c>
      <c r="K5114" s="4">
        <f>IF(J5114&lt;0,"Deficit",IF(J5114=0,"Exact fit","Surplus"))</f>
        <v/>
      </c>
    </row>
    <row r="5115">
      <c r="A5115" s="4" t="n">
        <v>250311</v>
      </c>
      <c r="B5115" s="4" t="inlineStr">
        <is>
          <t>GS GIKONGORO</t>
        </is>
      </c>
      <c r="C5115" s="4" t="inlineStr">
        <is>
          <t>P3</t>
        </is>
      </c>
      <c r="D5115" s="5" t="n">
        <v>169</v>
      </c>
      <c r="E5115" s="5" t="n">
        <v>3</v>
      </c>
      <c r="F5115" s="5" t="n">
        <v>0</v>
      </c>
      <c r="G5115" s="5">
        <f>E5115-F5115</f>
        <v/>
      </c>
      <c r="H5115" s="5">
        <f>'Notes'!$B$4</f>
        <v/>
      </c>
      <c r="I5115" s="5">
        <f>ROUNDUP(D5115/H5115,0)</f>
        <v/>
      </c>
      <c r="J5115" s="6">
        <f>G5115-I5115</f>
        <v/>
      </c>
      <c r="K5115" s="4">
        <f>IF(J5115&lt;0,"Deficit",IF(J5115=0,"Exact fit","Surplus"))</f>
        <v/>
      </c>
    </row>
    <row r="5116">
      <c r="A5116" s="4" t="n">
        <v>250311</v>
      </c>
      <c r="B5116" s="4" t="inlineStr">
        <is>
          <t>GS GIKONGORO</t>
        </is>
      </c>
      <c r="C5116" s="4" t="inlineStr">
        <is>
          <t>P4</t>
        </is>
      </c>
      <c r="D5116" s="5" t="n">
        <v>225</v>
      </c>
      <c r="E5116" s="5" t="n">
        <v>5</v>
      </c>
      <c r="F5116" s="5" t="n">
        <v>0</v>
      </c>
      <c r="G5116" s="5">
        <f>E5116-F5116</f>
        <v/>
      </c>
      <c r="H5116" s="5">
        <f>'Notes'!$B$4</f>
        <v/>
      </c>
      <c r="I5116" s="5">
        <f>ROUNDUP(D5116/H5116,0)</f>
        <v/>
      </c>
      <c r="J5116" s="6">
        <f>G5116-I5116</f>
        <v/>
      </c>
      <c r="K5116" s="4">
        <f>IF(J5116&lt;0,"Deficit",IF(J5116=0,"Exact fit","Surplus"))</f>
        <v/>
      </c>
    </row>
    <row r="5117">
      <c r="A5117" s="4" t="n">
        <v>250311</v>
      </c>
      <c r="B5117" s="4" t="inlineStr">
        <is>
          <t>GS GIKONGORO</t>
        </is>
      </c>
      <c r="C5117" s="4" t="inlineStr">
        <is>
          <t>P5</t>
        </is>
      </c>
      <c r="D5117" s="5" t="n">
        <v>189</v>
      </c>
      <c r="E5117" s="5" t="n">
        <v>4</v>
      </c>
      <c r="F5117" s="5" t="n">
        <v>0</v>
      </c>
      <c r="G5117" s="5">
        <f>E5117-F5117</f>
        <v/>
      </c>
      <c r="H5117" s="5">
        <f>'Notes'!$B$4</f>
        <v/>
      </c>
      <c r="I5117" s="5">
        <f>ROUNDUP(D5117/H5117,0)</f>
        <v/>
      </c>
      <c r="J5117" s="6">
        <f>G5117-I5117</f>
        <v/>
      </c>
      <c r="K5117" s="4">
        <f>IF(J5117&lt;0,"Deficit",IF(J5117=0,"Exact fit","Surplus"))</f>
        <v/>
      </c>
    </row>
    <row r="5118">
      <c r="A5118" s="4" t="n">
        <v>250311</v>
      </c>
      <c r="B5118" s="4" t="inlineStr">
        <is>
          <t>GS GIKONGORO</t>
        </is>
      </c>
      <c r="C5118" s="4" t="inlineStr">
        <is>
          <t>P6</t>
        </is>
      </c>
      <c r="D5118" s="5" t="n">
        <v>150</v>
      </c>
      <c r="E5118" s="5" t="n">
        <v>4</v>
      </c>
      <c r="F5118" s="5" t="n">
        <v>0</v>
      </c>
      <c r="G5118" s="5">
        <f>E5118-F5118</f>
        <v/>
      </c>
      <c r="H5118" s="5">
        <f>'Notes'!$B$4</f>
        <v/>
      </c>
      <c r="I5118" s="5">
        <f>ROUNDUP(D5118/H5118,0)</f>
        <v/>
      </c>
      <c r="J5118" s="6">
        <f>G5118-I5118</f>
        <v/>
      </c>
      <c r="K5118" s="4">
        <f>IF(J5118&lt;0,"Deficit",IF(J5118=0,"Exact fit","Surplus"))</f>
        <v/>
      </c>
    </row>
    <row r="5119">
      <c r="A5119" s="4" t="n">
        <v>250313</v>
      </c>
      <c r="B5119" s="4" t="inlineStr">
        <is>
          <t>GS MULICO</t>
        </is>
      </c>
      <c r="C5119" s="4" t="inlineStr">
        <is>
          <t>P1</t>
        </is>
      </c>
      <c r="D5119" s="5" t="n">
        <v>64</v>
      </c>
      <c r="E5119" s="5" t="n">
        <v>2</v>
      </c>
      <c r="F5119" s="5" t="n">
        <v>1</v>
      </c>
      <c r="G5119" s="5">
        <f>E5119-F5119</f>
        <v/>
      </c>
      <c r="H5119" s="5">
        <f>'Notes'!$B$4</f>
        <v/>
      </c>
      <c r="I5119" s="5">
        <f>ROUNDUP(D5119/H5119,0)</f>
        <v/>
      </c>
      <c r="J5119" s="6">
        <f>G5119-I5119</f>
        <v/>
      </c>
      <c r="K5119" s="4">
        <f>IF(J5119&lt;0,"Deficit",IF(J5119=0,"Exact fit","Surplus"))</f>
        <v/>
      </c>
    </row>
    <row r="5120">
      <c r="A5120" s="4" t="n">
        <v>250313</v>
      </c>
      <c r="B5120" s="4" t="inlineStr">
        <is>
          <t>GS MULICO</t>
        </is>
      </c>
      <c r="C5120" s="4" t="inlineStr">
        <is>
          <t>P2</t>
        </is>
      </c>
      <c r="D5120" s="5" t="n">
        <v>69</v>
      </c>
      <c r="E5120" s="5" t="n">
        <v>2</v>
      </c>
      <c r="F5120" s="5" t="n">
        <v>1</v>
      </c>
      <c r="G5120" s="5">
        <f>E5120-F5120</f>
        <v/>
      </c>
      <c r="H5120" s="5">
        <f>'Notes'!$B$4</f>
        <v/>
      </c>
      <c r="I5120" s="5">
        <f>ROUNDUP(D5120/H5120,0)</f>
        <v/>
      </c>
      <c r="J5120" s="6">
        <f>G5120-I5120</f>
        <v/>
      </c>
      <c r="K5120" s="4">
        <f>IF(J5120&lt;0,"Deficit",IF(J5120=0,"Exact fit","Surplus"))</f>
        <v/>
      </c>
    </row>
    <row r="5121">
      <c r="A5121" s="4" t="n">
        <v>250313</v>
      </c>
      <c r="B5121" s="4" t="inlineStr">
        <is>
          <t>GS MULICO</t>
        </is>
      </c>
      <c r="C5121" s="4" t="inlineStr">
        <is>
          <t>P3</t>
        </is>
      </c>
      <c r="D5121" s="5" t="n">
        <v>71</v>
      </c>
      <c r="E5121" s="5" t="n">
        <v>2</v>
      </c>
      <c r="F5121" s="5" t="n">
        <v>1</v>
      </c>
      <c r="G5121" s="5">
        <f>E5121-F5121</f>
        <v/>
      </c>
      <c r="H5121" s="5">
        <f>'Notes'!$B$4</f>
        <v/>
      </c>
      <c r="I5121" s="5">
        <f>ROUNDUP(D5121/H5121,0)</f>
        <v/>
      </c>
      <c r="J5121" s="6">
        <f>G5121-I5121</f>
        <v/>
      </c>
      <c r="K5121" s="4">
        <f>IF(J5121&lt;0,"Deficit",IF(J5121=0,"Exact fit","Surplus"))</f>
        <v/>
      </c>
    </row>
    <row r="5122">
      <c r="A5122" s="4" t="n">
        <v>250313</v>
      </c>
      <c r="B5122" s="4" t="inlineStr">
        <is>
          <t>GS MULICO</t>
        </is>
      </c>
      <c r="C5122" s="4" t="inlineStr">
        <is>
          <t>P4</t>
        </is>
      </c>
      <c r="D5122" s="5" t="n">
        <v>101</v>
      </c>
      <c r="E5122" s="5" t="n">
        <v>2</v>
      </c>
      <c r="F5122" s="5" t="n">
        <v>0</v>
      </c>
      <c r="G5122" s="5">
        <f>E5122-F5122</f>
        <v/>
      </c>
      <c r="H5122" s="5">
        <f>'Notes'!$B$4</f>
        <v/>
      </c>
      <c r="I5122" s="5">
        <f>ROUNDUP(D5122/H5122,0)</f>
        <v/>
      </c>
      <c r="J5122" s="6">
        <f>G5122-I5122</f>
        <v/>
      </c>
      <c r="K5122" s="4">
        <f>IF(J5122&lt;0,"Deficit",IF(J5122=0,"Exact fit","Surplus"))</f>
        <v/>
      </c>
    </row>
    <row r="5123">
      <c r="A5123" s="4" t="n">
        <v>250313</v>
      </c>
      <c r="B5123" s="4" t="inlineStr">
        <is>
          <t>GS MULICO</t>
        </is>
      </c>
      <c r="C5123" s="4" t="inlineStr">
        <is>
          <t>P5</t>
        </is>
      </c>
      <c r="D5123" s="5" t="n">
        <v>90</v>
      </c>
      <c r="E5123" s="5" t="n">
        <v>2</v>
      </c>
      <c r="F5123" s="5" t="n">
        <v>0</v>
      </c>
      <c r="G5123" s="5">
        <f>E5123-F5123</f>
        <v/>
      </c>
      <c r="H5123" s="5">
        <f>'Notes'!$B$4</f>
        <v/>
      </c>
      <c r="I5123" s="5">
        <f>ROUNDUP(D5123/H5123,0)</f>
        <v/>
      </c>
      <c r="J5123" s="6">
        <f>G5123-I5123</f>
        <v/>
      </c>
      <c r="K5123" s="4">
        <f>IF(J5123&lt;0,"Deficit",IF(J5123=0,"Exact fit","Surplus"))</f>
        <v/>
      </c>
    </row>
    <row r="5124">
      <c r="A5124" s="4" t="n">
        <v>250313</v>
      </c>
      <c r="B5124" s="4" t="inlineStr">
        <is>
          <t>GS MULICO</t>
        </is>
      </c>
      <c r="C5124" s="4" t="inlineStr">
        <is>
          <t>P6</t>
        </is>
      </c>
      <c r="D5124" s="5" t="n">
        <v>64</v>
      </c>
      <c r="E5124" s="5" t="n">
        <v>2</v>
      </c>
      <c r="F5124" s="5" t="n">
        <v>0</v>
      </c>
      <c r="G5124" s="5">
        <f>E5124-F5124</f>
        <v/>
      </c>
      <c r="H5124" s="5">
        <f>'Notes'!$B$4</f>
        <v/>
      </c>
      <c r="I5124" s="5">
        <f>ROUNDUP(D5124/H5124,0)</f>
        <v/>
      </c>
      <c r="J5124" s="6">
        <f>G5124-I5124</f>
        <v/>
      </c>
      <c r="K5124" s="4">
        <f>IF(J5124&lt;0,"Deficit",IF(J5124=0,"Exact fit","Surplus"))</f>
        <v/>
      </c>
    </row>
    <row r="5125">
      <c r="A5125" s="4" t="n">
        <v>250314</v>
      </c>
      <c r="B5125" s="4" t="inlineStr">
        <is>
          <t>SOS GIKONGORO</t>
        </is>
      </c>
      <c r="C5125" s="4" t="inlineStr">
        <is>
          <t>P1</t>
        </is>
      </c>
      <c r="D5125" s="5" t="n">
        <v>78</v>
      </c>
      <c r="E5125" s="5" t="n">
        <v>2</v>
      </c>
      <c r="F5125" s="5" t="n">
        <v>0</v>
      </c>
      <c r="G5125" s="5">
        <f>E5125-F5125</f>
        <v/>
      </c>
      <c r="H5125" s="5">
        <f>'Notes'!$B$4</f>
        <v/>
      </c>
      <c r="I5125" s="5">
        <f>ROUNDUP(D5125/H5125,0)</f>
        <v/>
      </c>
      <c r="J5125" s="6">
        <f>G5125-I5125</f>
        <v/>
      </c>
      <c r="K5125" s="4">
        <f>IF(J5125&lt;0,"Deficit",IF(J5125=0,"Exact fit","Surplus"))</f>
        <v/>
      </c>
    </row>
    <row r="5126">
      <c r="A5126" s="4" t="n">
        <v>250314</v>
      </c>
      <c r="B5126" s="4" t="inlineStr">
        <is>
          <t>SOS GIKONGORO</t>
        </is>
      </c>
      <c r="C5126" s="4" t="inlineStr">
        <is>
          <t>P2</t>
        </is>
      </c>
      <c r="D5126" s="5" t="n">
        <v>75</v>
      </c>
      <c r="E5126" s="5" t="n">
        <v>2</v>
      </c>
      <c r="F5126" s="5" t="n">
        <v>0</v>
      </c>
      <c r="G5126" s="5">
        <f>E5126-F5126</f>
        <v/>
      </c>
      <c r="H5126" s="5">
        <f>'Notes'!$B$4</f>
        <v/>
      </c>
      <c r="I5126" s="5">
        <f>ROUNDUP(D5126/H5126,0)</f>
        <v/>
      </c>
      <c r="J5126" s="6">
        <f>G5126-I5126</f>
        <v/>
      </c>
      <c r="K5126" s="4">
        <f>IF(J5126&lt;0,"Deficit",IF(J5126=0,"Exact fit","Surplus"))</f>
        <v/>
      </c>
    </row>
    <row r="5127">
      <c r="A5127" s="4" t="n">
        <v>250314</v>
      </c>
      <c r="B5127" s="4" t="inlineStr">
        <is>
          <t>SOS GIKONGORO</t>
        </is>
      </c>
      <c r="C5127" s="4" t="inlineStr">
        <is>
          <t>P3</t>
        </is>
      </c>
      <c r="D5127" s="5" t="n">
        <v>82</v>
      </c>
      <c r="E5127" s="5" t="n">
        <v>2</v>
      </c>
      <c r="F5127" s="5" t="n">
        <v>0</v>
      </c>
      <c r="G5127" s="5">
        <f>E5127-F5127</f>
        <v/>
      </c>
      <c r="H5127" s="5">
        <f>'Notes'!$B$4</f>
        <v/>
      </c>
      <c r="I5127" s="5">
        <f>ROUNDUP(D5127/H5127,0)</f>
        <v/>
      </c>
      <c r="J5127" s="6">
        <f>G5127-I5127</f>
        <v/>
      </c>
      <c r="K5127" s="4">
        <f>IF(J5127&lt;0,"Deficit",IF(J5127=0,"Exact fit","Surplus"))</f>
        <v/>
      </c>
    </row>
    <row r="5128">
      <c r="A5128" s="4" t="n">
        <v>250314</v>
      </c>
      <c r="B5128" s="4" t="inlineStr">
        <is>
          <t>SOS GIKONGORO</t>
        </is>
      </c>
      <c r="C5128" s="4" t="inlineStr">
        <is>
          <t>P4</t>
        </is>
      </c>
      <c r="D5128" s="5" t="n">
        <v>76</v>
      </c>
      <c r="E5128" s="5" t="n">
        <v>2</v>
      </c>
      <c r="F5128" s="5" t="n">
        <v>0</v>
      </c>
      <c r="G5128" s="5">
        <f>E5128-F5128</f>
        <v/>
      </c>
      <c r="H5128" s="5">
        <f>'Notes'!$B$4</f>
        <v/>
      </c>
      <c r="I5128" s="5">
        <f>ROUNDUP(D5128/H5128,0)</f>
        <v/>
      </c>
      <c r="J5128" s="6">
        <f>G5128-I5128</f>
        <v/>
      </c>
      <c r="K5128" s="4">
        <f>IF(J5128&lt;0,"Deficit",IF(J5128=0,"Exact fit","Surplus"))</f>
        <v/>
      </c>
    </row>
    <row r="5129">
      <c r="A5129" s="4" t="n">
        <v>250314</v>
      </c>
      <c r="B5129" s="4" t="inlineStr">
        <is>
          <t>SOS GIKONGORO</t>
        </is>
      </c>
      <c r="C5129" s="4" t="inlineStr">
        <is>
          <t>P5</t>
        </is>
      </c>
      <c r="D5129" s="5" t="n">
        <v>71</v>
      </c>
      <c r="E5129" s="5" t="n">
        <v>2</v>
      </c>
      <c r="F5129" s="5" t="n">
        <v>0</v>
      </c>
      <c r="G5129" s="5">
        <f>E5129-F5129</f>
        <v/>
      </c>
      <c r="H5129" s="5">
        <f>'Notes'!$B$4</f>
        <v/>
      </c>
      <c r="I5129" s="5">
        <f>ROUNDUP(D5129/H5129,0)</f>
        <v/>
      </c>
      <c r="J5129" s="6">
        <f>G5129-I5129</f>
        <v/>
      </c>
      <c r="K5129" s="4">
        <f>IF(J5129&lt;0,"Deficit",IF(J5129=0,"Exact fit","Surplus"))</f>
        <v/>
      </c>
    </row>
    <row r="5130">
      <c r="A5130" s="4" t="n">
        <v>250314</v>
      </c>
      <c r="B5130" s="4" t="inlineStr">
        <is>
          <t>SOS GIKONGORO</t>
        </is>
      </c>
      <c r="C5130" s="4" t="inlineStr">
        <is>
          <t>P6</t>
        </is>
      </c>
      <c r="D5130" s="5" t="n">
        <v>75</v>
      </c>
      <c r="E5130" s="5" t="n">
        <v>2</v>
      </c>
      <c r="F5130" s="5" t="n">
        <v>0</v>
      </c>
      <c r="G5130" s="5">
        <f>E5130-F5130</f>
        <v/>
      </c>
      <c r="H5130" s="5">
        <f>'Notes'!$B$4</f>
        <v/>
      </c>
      <c r="I5130" s="5">
        <f>ROUNDUP(D5130/H5130,0)</f>
        <v/>
      </c>
      <c r="J5130" s="6">
        <f>G5130-I5130</f>
        <v/>
      </c>
      <c r="K5130" s="4">
        <f>IF(J5130&lt;0,"Deficit",IF(J5130=0,"Exact fit","Surplus"))</f>
        <v/>
      </c>
    </row>
    <row r="5131">
      <c r="A5131" s="4" t="n">
        <v>250318</v>
      </c>
      <c r="B5131" s="4" t="inlineStr">
        <is>
          <t>EP GITANTU</t>
        </is>
      </c>
      <c r="C5131" s="4" t="inlineStr">
        <is>
          <t>P1</t>
        </is>
      </c>
      <c r="D5131" s="5" t="n">
        <v>30</v>
      </c>
      <c r="E5131" s="5" t="n">
        <v>2</v>
      </c>
      <c r="F5131" s="5" t="n">
        <v>0</v>
      </c>
      <c r="G5131" s="5">
        <f>E5131-F5131</f>
        <v/>
      </c>
      <c r="H5131" s="5">
        <f>'Notes'!$B$4</f>
        <v/>
      </c>
      <c r="I5131" s="5">
        <f>ROUNDUP(D5131/H5131,0)</f>
        <v/>
      </c>
      <c r="J5131" s="6">
        <f>G5131-I5131</f>
        <v/>
      </c>
      <c r="K5131" s="4">
        <f>IF(J5131&lt;0,"Deficit",IF(J5131=0,"Exact fit","Surplus"))</f>
        <v/>
      </c>
    </row>
    <row r="5132">
      <c r="A5132" s="4" t="n">
        <v>250318</v>
      </c>
      <c r="B5132" s="4" t="inlineStr">
        <is>
          <t>EP GITANTU</t>
        </is>
      </c>
      <c r="C5132" s="4" t="inlineStr">
        <is>
          <t>P2</t>
        </is>
      </c>
      <c r="D5132" s="5" t="n">
        <v>71</v>
      </c>
      <c r="E5132" s="5" t="n">
        <v>2</v>
      </c>
      <c r="F5132" s="5" t="n">
        <v>0</v>
      </c>
      <c r="G5132" s="5">
        <f>E5132-F5132</f>
        <v/>
      </c>
      <c r="H5132" s="5">
        <f>'Notes'!$B$4</f>
        <v/>
      </c>
      <c r="I5132" s="5">
        <f>ROUNDUP(D5132/H5132,0)</f>
        <v/>
      </c>
      <c r="J5132" s="6">
        <f>G5132-I5132</f>
        <v/>
      </c>
      <c r="K5132" s="4">
        <f>IF(J5132&lt;0,"Deficit",IF(J5132=0,"Exact fit","Surplus"))</f>
        <v/>
      </c>
    </row>
    <row r="5133">
      <c r="A5133" s="4" t="n">
        <v>250318</v>
      </c>
      <c r="B5133" s="4" t="inlineStr">
        <is>
          <t>EP GITANTU</t>
        </is>
      </c>
      <c r="C5133" s="4" t="inlineStr">
        <is>
          <t>P3</t>
        </is>
      </c>
      <c r="D5133" s="5" t="n">
        <v>99</v>
      </c>
      <c r="E5133" s="5" t="n">
        <v>2</v>
      </c>
      <c r="F5133" s="5" t="n">
        <v>0</v>
      </c>
      <c r="G5133" s="5">
        <f>E5133-F5133</f>
        <v/>
      </c>
      <c r="H5133" s="5">
        <f>'Notes'!$B$4</f>
        <v/>
      </c>
      <c r="I5133" s="5">
        <f>ROUNDUP(D5133/H5133,0)</f>
        <v/>
      </c>
      <c r="J5133" s="6">
        <f>G5133-I5133</f>
        <v/>
      </c>
      <c r="K5133" s="4">
        <f>IF(J5133&lt;0,"Deficit",IF(J5133=0,"Exact fit","Surplus"))</f>
        <v/>
      </c>
    </row>
    <row r="5134">
      <c r="A5134" s="4" t="n">
        <v>250318</v>
      </c>
      <c r="B5134" s="4" t="inlineStr">
        <is>
          <t>EP GITANTU</t>
        </is>
      </c>
      <c r="C5134" s="4" t="inlineStr">
        <is>
          <t>P4</t>
        </is>
      </c>
      <c r="D5134" s="5" t="n">
        <v>144</v>
      </c>
      <c r="E5134" s="5" t="n">
        <v>2</v>
      </c>
      <c r="F5134" s="5" t="n">
        <v>0</v>
      </c>
      <c r="G5134" s="5">
        <f>E5134-F5134</f>
        <v/>
      </c>
      <c r="H5134" s="5">
        <f>'Notes'!$B$4</f>
        <v/>
      </c>
      <c r="I5134" s="5">
        <f>ROUNDUP(D5134/H5134,0)</f>
        <v/>
      </c>
      <c r="J5134" s="6">
        <f>G5134-I5134</f>
        <v/>
      </c>
      <c r="K5134" s="4">
        <f>IF(J5134&lt;0,"Deficit",IF(J5134=0,"Exact fit","Surplus"))</f>
        <v/>
      </c>
    </row>
    <row r="5135">
      <c r="A5135" s="4" t="n">
        <v>250318</v>
      </c>
      <c r="B5135" s="4" t="inlineStr">
        <is>
          <t>EP GITANTU</t>
        </is>
      </c>
      <c r="C5135" s="4" t="inlineStr">
        <is>
          <t>P5</t>
        </is>
      </c>
      <c r="D5135" s="5" t="n">
        <v>120</v>
      </c>
      <c r="E5135" s="5" t="n">
        <v>2</v>
      </c>
      <c r="F5135" s="5" t="n">
        <v>0</v>
      </c>
      <c r="G5135" s="5">
        <f>E5135-F5135</f>
        <v/>
      </c>
      <c r="H5135" s="5">
        <f>'Notes'!$B$4</f>
        <v/>
      </c>
      <c r="I5135" s="5">
        <f>ROUNDUP(D5135/H5135,0)</f>
        <v/>
      </c>
      <c r="J5135" s="6">
        <f>G5135-I5135</f>
        <v/>
      </c>
      <c r="K5135" s="4">
        <f>IF(J5135&lt;0,"Deficit",IF(J5135=0,"Exact fit","Surplus"))</f>
        <v/>
      </c>
    </row>
    <row r="5136">
      <c r="A5136" s="4" t="n">
        <v>250318</v>
      </c>
      <c r="B5136" s="4" t="inlineStr">
        <is>
          <t>EP GITANTU</t>
        </is>
      </c>
      <c r="C5136" s="4" t="inlineStr">
        <is>
          <t>P6</t>
        </is>
      </c>
      <c r="D5136" s="5" t="n">
        <v>46</v>
      </c>
      <c r="E5136" s="5" t="n">
        <v>2</v>
      </c>
      <c r="F5136" s="5" t="n">
        <v>0</v>
      </c>
      <c r="G5136" s="5">
        <f>E5136-F5136</f>
        <v/>
      </c>
      <c r="H5136" s="5">
        <f>'Notes'!$B$4</f>
        <v/>
      </c>
      <c r="I5136" s="5">
        <f>ROUNDUP(D5136/H5136,0)</f>
        <v/>
      </c>
      <c r="J5136" s="6">
        <f>G5136-I5136</f>
        <v/>
      </c>
      <c r="K5136" s="4">
        <f>IF(J5136&lt;0,"Deficit",IF(J5136=0,"Exact fit","Surplus"))</f>
        <v/>
      </c>
    </row>
    <row r="5137">
      <c r="A5137" s="4" t="n">
        <v>250319</v>
      </c>
      <c r="B5137" s="4" t="inlineStr">
        <is>
          <t>ECOLE INTERNATIONALE</t>
        </is>
      </c>
      <c r="C5137" s="4" t="inlineStr">
        <is>
          <t>P1</t>
        </is>
      </c>
      <c r="D5137" s="5" t="n">
        <v>32</v>
      </c>
      <c r="E5137" s="5" t="n">
        <v>1</v>
      </c>
      <c r="F5137" s="5" t="n">
        <v>0</v>
      </c>
      <c r="G5137" s="5">
        <f>E5137-F5137</f>
        <v/>
      </c>
      <c r="H5137" s="5">
        <f>'Notes'!$B$4</f>
        <v/>
      </c>
      <c r="I5137" s="5">
        <f>ROUNDUP(D5137/H5137,0)</f>
        <v/>
      </c>
      <c r="J5137" s="6">
        <f>G5137-I5137</f>
        <v/>
      </c>
      <c r="K5137" s="4">
        <f>IF(J5137&lt;0,"Deficit",IF(J5137=0,"Exact fit","Surplus"))</f>
        <v/>
      </c>
    </row>
    <row r="5138">
      <c r="A5138" s="4" t="n">
        <v>250319</v>
      </c>
      <c r="B5138" s="4" t="inlineStr">
        <is>
          <t>ECOLE INTERNATIONALE</t>
        </is>
      </c>
      <c r="C5138" s="4" t="inlineStr">
        <is>
          <t>P2</t>
        </is>
      </c>
      <c r="D5138" s="5" t="n">
        <v>27</v>
      </c>
      <c r="E5138" s="5" t="n">
        <v>1</v>
      </c>
      <c r="F5138" s="5" t="n">
        <v>0</v>
      </c>
      <c r="G5138" s="5">
        <f>E5138-F5138</f>
        <v/>
      </c>
      <c r="H5138" s="5">
        <f>'Notes'!$B$4</f>
        <v/>
      </c>
      <c r="I5138" s="5">
        <f>ROUNDUP(D5138/H5138,0)</f>
        <v/>
      </c>
      <c r="J5138" s="6">
        <f>G5138-I5138</f>
        <v/>
      </c>
      <c r="K5138" s="4">
        <f>IF(J5138&lt;0,"Deficit",IF(J5138=0,"Exact fit","Surplus"))</f>
        <v/>
      </c>
    </row>
    <row r="5139">
      <c r="A5139" s="4" t="n">
        <v>250319</v>
      </c>
      <c r="B5139" s="4" t="inlineStr">
        <is>
          <t>ECOLE INTERNATIONALE</t>
        </is>
      </c>
      <c r="C5139" s="4" t="inlineStr">
        <is>
          <t>P3</t>
        </is>
      </c>
      <c r="D5139" s="5" t="n">
        <v>22</v>
      </c>
      <c r="E5139" s="5" t="n">
        <v>1</v>
      </c>
      <c r="F5139" s="5" t="n">
        <v>0</v>
      </c>
      <c r="G5139" s="5">
        <f>E5139-F5139</f>
        <v/>
      </c>
      <c r="H5139" s="5">
        <f>'Notes'!$B$4</f>
        <v/>
      </c>
      <c r="I5139" s="5">
        <f>ROUNDUP(D5139/H5139,0)</f>
        <v/>
      </c>
      <c r="J5139" s="6">
        <f>G5139-I5139</f>
        <v/>
      </c>
      <c r="K5139" s="4">
        <f>IF(J5139&lt;0,"Deficit",IF(J5139=0,"Exact fit","Surplus"))</f>
        <v/>
      </c>
    </row>
    <row r="5140">
      <c r="A5140" s="4" t="n">
        <v>250319</v>
      </c>
      <c r="B5140" s="4" t="inlineStr">
        <is>
          <t>ECOLE INTERNATIONALE</t>
        </is>
      </c>
      <c r="C5140" s="4" t="inlineStr">
        <is>
          <t>P4</t>
        </is>
      </c>
      <c r="D5140" s="5" t="n">
        <v>20</v>
      </c>
      <c r="E5140" s="5" t="n">
        <v>1</v>
      </c>
      <c r="F5140" s="5" t="n">
        <v>0</v>
      </c>
      <c r="G5140" s="5">
        <f>E5140-F5140</f>
        <v/>
      </c>
      <c r="H5140" s="5">
        <f>'Notes'!$B$4</f>
        <v/>
      </c>
      <c r="I5140" s="5">
        <f>ROUNDUP(D5140/H5140,0)</f>
        <v/>
      </c>
      <c r="J5140" s="6">
        <f>G5140-I5140</f>
        <v/>
      </c>
      <c r="K5140" s="4">
        <f>IF(J5140&lt;0,"Deficit",IF(J5140=0,"Exact fit","Surplus"))</f>
        <v/>
      </c>
    </row>
    <row r="5141">
      <c r="A5141" s="4" t="n">
        <v>250319</v>
      </c>
      <c r="B5141" s="4" t="inlineStr">
        <is>
          <t>ECOLE INTERNATIONALE</t>
        </is>
      </c>
      <c r="C5141" s="4" t="inlineStr">
        <is>
          <t>P5</t>
        </is>
      </c>
      <c r="D5141" s="5" t="n">
        <v>21</v>
      </c>
      <c r="E5141" s="5" t="n">
        <v>1</v>
      </c>
      <c r="F5141" s="5" t="n">
        <v>0</v>
      </c>
      <c r="G5141" s="5">
        <f>E5141-F5141</f>
        <v/>
      </c>
      <c r="H5141" s="5">
        <f>'Notes'!$B$4</f>
        <v/>
      </c>
      <c r="I5141" s="5">
        <f>ROUNDUP(D5141/H5141,0)</f>
        <v/>
      </c>
      <c r="J5141" s="6">
        <f>G5141-I5141</f>
        <v/>
      </c>
      <c r="K5141" s="4">
        <f>IF(J5141&lt;0,"Deficit",IF(J5141=0,"Exact fit","Surplus"))</f>
        <v/>
      </c>
    </row>
    <row r="5142">
      <c r="A5142" s="4" t="n">
        <v>250319</v>
      </c>
      <c r="B5142" s="4" t="inlineStr">
        <is>
          <t>ECOLE INTERNATIONALE</t>
        </is>
      </c>
      <c r="C5142" s="4" t="inlineStr">
        <is>
          <t>P6</t>
        </is>
      </c>
      <c r="D5142" s="5" t="n">
        <v>22</v>
      </c>
      <c r="E5142" s="5" t="n">
        <v>1</v>
      </c>
      <c r="F5142" s="5" t="n">
        <v>0</v>
      </c>
      <c r="G5142" s="5">
        <f>E5142-F5142</f>
        <v/>
      </c>
      <c r="H5142" s="5">
        <f>'Notes'!$B$4</f>
        <v/>
      </c>
      <c r="I5142" s="5">
        <f>ROUNDUP(D5142/H5142,0)</f>
        <v/>
      </c>
      <c r="J5142" s="6">
        <f>G5142-I5142</f>
        <v/>
      </c>
      <c r="K5142" s="4">
        <f>IF(J5142&lt;0,"Deficit",IF(J5142=0,"Exact fit","Surplus"))</f>
        <v/>
      </c>
    </row>
    <row r="5143">
      <c r="A5143" s="4" t="n">
        <v>250401</v>
      </c>
      <c r="B5143" s="4" t="inlineStr">
        <is>
          <t>EP NGANZO</t>
        </is>
      </c>
      <c r="C5143" s="4" t="inlineStr">
        <is>
          <t>P1</t>
        </is>
      </c>
      <c r="D5143" s="5" t="n">
        <v>181</v>
      </c>
      <c r="E5143" s="5" t="n">
        <v>4</v>
      </c>
      <c r="F5143" s="5" t="n">
        <v>0</v>
      </c>
      <c r="G5143" s="5">
        <f>E5143-F5143</f>
        <v/>
      </c>
      <c r="H5143" s="5">
        <f>'Notes'!$B$4</f>
        <v/>
      </c>
      <c r="I5143" s="5">
        <f>ROUNDUP(D5143/H5143,0)</f>
        <v/>
      </c>
      <c r="J5143" s="6">
        <f>G5143-I5143</f>
        <v/>
      </c>
      <c r="K5143" s="4">
        <f>IF(J5143&lt;0,"Deficit",IF(J5143=0,"Exact fit","Surplus"))</f>
        <v/>
      </c>
    </row>
    <row r="5144">
      <c r="A5144" s="4" t="n">
        <v>250401</v>
      </c>
      <c r="B5144" s="4" t="inlineStr">
        <is>
          <t>EP NGANZO</t>
        </is>
      </c>
      <c r="C5144" s="4" t="inlineStr">
        <is>
          <t>P2</t>
        </is>
      </c>
      <c r="D5144" s="5" t="n">
        <v>169</v>
      </c>
      <c r="E5144" s="5" t="n">
        <v>3</v>
      </c>
      <c r="F5144" s="5" t="n">
        <v>0</v>
      </c>
      <c r="G5144" s="5">
        <f>E5144-F5144</f>
        <v/>
      </c>
      <c r="H5144" s="5">
        <f>'Notes'!$B$4</f>
        <v/>
      </c>
      <c r="I5144" s="5">
        <f>ROUNDUP(D5144/H5144,0)</f>
        <v/>
      </c>
      <c r="J5144" s="6">
        <f>G5144-I5144</f>
        <v/>
      </c>
      <c r="K5144" s="4">
        <f>IF(J5144&lt;0,"Deficit",IF(J5144=0,"Exact fit","Surplus"))</f>
        <v/>
      </c>
    </row>
    <row r="5145">
      <c r="A5145" s="4" t="n">
        <v>250401</v>
      </c>
      <c r="B5145" s="4" t="inlineStr">
        <is>
          <t>EP NGANZO</t>
        </is>
      </c>
      <c r="C5145" s="4" t="inlineStr">
        <is>
          <t>P3</t>
        </is>
      </c>
      <c r="D5145" s="5" t="n">
        <v>146</v>
      </c>
      <c r="E5145" s="5" t="n">
        <v>3</v>
      </c>
      <c r="F5145" s="5" t="n">
        <v>0</v>
      </c>
      <c r="G5145" s="5">
        <f>E5145-F5145</f>
        <v/>
      </c>
      <c r="H5145" s="5">
        <f>'Notes'!$B$4</f>
        <v/>
      </c>
      <c r="I5145" s="5">
        <f>ROUNDUP(D5145/H5145,0)</f>
        <v/>
      </c>
      <c r="J5145" s="6">
        <f>G5145-I5145</f>
        <v/>
      </c>
      <c r="K5145" s="4">
        <f>IF(J5145&lt;0,"Deficit",IF(J5145=0,"Exact fit","Surplus"))</f>
        <v/>
      </c>
    </row>
    <row r="5146">
      <c r="A5146" s="4" t="n">
        <v>250401</v>
      </c>
      <c r="B5146" s="4" t="inlineStr">
        <is>
          <t>EP NGANZO</t>
        </is>
      </c>
      <c r="C5146" s="4" t="inlineStr">
        <is>
          <t>P4</t>
        </is>
      </c>
      <c r="D5146" s="5" t="n">
        <v>162</v>
      </c>
      <c r="E5146" s="5" t="n">
        <v>4</v>
      </c>
      <c r="F5146" s="5" t="n">
        <v>0</v>
      </c>
      <c r="G5146" s="5">
        <f>E5146-F5146</f>
        <v/>
      </c>
      <c r="H5146" s="5">
        <f>'Notes'!$B$4</f>
        <v/>
      </c>
      <c r="I5146" s="5">
        <f>ROUNDUP(D5146/H5146,0)</f>
        <v/>
      </c>
      <c r="J5146" s="6">
        <f>G5146-I5146</f>
        <v/>
      </c>
      <c r="K5146" s="4">
        <f>IF(J5146&lt;0,"Deficit",IF(J5146=0,"Exact fit","Surplus"))</f>
        <v/>
      </c>
    </row>
    <row r="5147">
      <c r="A5147" s="4" t="n">
        <v>250401</v>
      </c>
      <c r="B5147" s="4" t="inlineStr">
        <is>
          <t>EP NGANZO</t>
        </is>
      </c>
      <c r="C5147" s="4" t="inlineStr">
        <is>
          <t>P5</t>
        </is>
      </c>
      <c r="D5147" s="5" t="n">
        <v>183</v>
      </c>
      <c r="E5147" s="5" t="n">
        <v>4</v>
      </c>
      <c r="F5147" s="5" t="n">
        <v>0</v>
      </c>
      <c r="G5147" s="5">
        <f>E5147-F5147</f>
        <v/>
      </c>
      <c r="H5147" s="5">
        <f>'Notes'!$B$4</f>
        <v/>
      </c>
      <c r="I5147" s="5">
        <f>ROUNDUP(D5147/H5147,0)</f>
        <v/>
      </c>
      <c r="J5147" s="6">
        <f>G5147-I5147</f>
        <v/>
      </c>
      <c r="K5147" s="4">
        <f>IF(J5147&lt;0,"Deficit",IF(J5147=0,"Exact fit","Surplus"))</f>
        <v/>
      </c>
    </row>
    <row r="5148">
      <c r="A5148" s="4" t="n">
        <v>250401</v>
      </c>
      <c r="B5148" s="4" t="inlineStr">
        <is>
          <t>EP NGANZO</t>
        </is>
      </c>
      <c r="C5148" s="4" t="inlineStr">
        <is>
          <t>P6</t>
        </is>
      </c>
      <c r="D5148" s="5" t="n">
        <v>92</v>
      </c>
      <c r="E5148" s="5" t="n">
        <v>2</v>
      </c>
      <c r="F5148" s="5" t="n">
        <v>0</v>
      </c>
      <c r="G5148" s="5">
        <f>E5148-F5148</f>
        <v/>
      </c>
      <c r="H5148" s="5">
        <f>'Notes'!$B$4</f>
        <v/>
      </c>
      <c r="I5148" s="5">
        <f>ROUNDUP(D5148/H5148,0)</f>
        <v/>
      </c>
      <c r="J5148" s="6">
        <f>G5148-I5148</f>
        <v/>
      </c>
      <c r="K5148" s="4">
        <f>IF(J5148&lt;0,"Deficit",IF(J5148=0,"Exact fit","Surplus"))</f>
        <v/>
      </c>
    </row>
    <row r="5149">
      <c r="A5149" s="4" t="n">
        <v>250402</v>
      </c>
      <c r="B5149" s="4" t="inlineStr">
        <is>
          <t>E.P.GAKOMA</t>
        </is>
      </c>
      <c r="C5149" s="4" t="inlineStr">
        <is>
          <t>P1</t>
        </is>
      </c>
      <c r="D5149" s="5" t="n">
        <v>127</v>
      </c>
      <c r="E5149" s="5" t="n">
        <v>4</v>
      </c>
      <c r="F5149" s="5" t="n">
        <v>2</v>
      </c>
      <c r="G5149" s="5">
        <f>E5149-F5149</f>
        <v/>
      </c>
      <c r="H5149" s="5">
        <f>'Notes'!$B$4</f>
        <v/>
      </c>
      <c r="I5149" s="5">
        <f>ROUNDUP(D5149/H5149,0)</f>
        <v/>
      </c>
      <c r="J5149" s="6">
        <f>G5149-I5149</f>
        <v/>
      </c>
      <c r="K5149" s="4">
        <f>IF(J5149&lt;0,"Deficit",IF(J5149=0,"Exact fit","Surplus"))</f>
        <v/>
      </c>
    </row>
    <row r="5150">
      <c r="A5150" s="4" t="n">
        <v>250402</v>
      </c>
      <c r="B5150" s="4" t="inlineStr">
        <is>
          <t>E.P.GAKOMA</t>
        </is>
      </c>
      <c r="C5150" s="4" t="inlineStr">
        <is>
          <t>P2</t>
        </is>
      </c>
      <c r="D5150" s="5" t="n">
        <v>101</v>
      </c>
      <c r="E5150" s="5" t="n">
        <v>4</v>
      </c>
      <c r="F5150" s="5" t="n">
        <v>1</v>
      </c>
      <c r="G5150" s="5">
        <f>E5150-F5150</f>
        <v/>
      </c>
      <c r="H5150" s="5">
        <f>'Notes'!$B$4</f>
        <v/>
      </c>
      <c r="I5150" s="5">
        <f>ROUNDUP(D5150/H5150,0)</f>
        <v/>
      </c>
      <c r="J5150" s="6">
        <f>G5150-I5150</f>
        <v/>
      </c>
      <c r="K5150" s="4">
        <f>IF(J5150&lt;0,"Deficit",IF(J5150=0,"Exact fit","Surplus"))</f>
        <v/>
      </c>
    </row>
    <row r="5151">
      <c r="A5151" s="4" t="n">
        <v>250402</v>
      </c>
      <c r="B5151" s="4" t="inlineStr">
        <is>
          <t>E.P.GAKOMA</t>
        </is>
      </c>
      <c r="C5151" s="4" t="inlineStr">
        <is>
          <t>P3</t>
        </is>
      </c>
      <c r="D5151" s="5" t="n">
        <v>98</v>
      </c>
      <c r="E5151" s="5" t="n">
        <v>2</v>
      </c>
      <c r="F5151" s="5" t="n">
        <v>1</v>
      </c>
      <c r="G5151" s="5">
        <f>E5151-F5151</f>
        <v/>
      </c>
      <c r="H5151" s="5">
        <f>'Notes'!$B$4</f>
        <v/>
      </c>
      <c r="I5151" s="5">
        <f>ROUNDUP(D5151/H5151,0)</f>
        <v/>
      </c>
      <c r="J5151" s="6">
        <f>G5151-I5151</f>
        <v/>
      </c>
      <c r="K5151" s="4">
        <f>IF(J5151&lt;0,"Deficit",IF(J5151=0,"Exact fit","Surplus"))</f>
        <v/>
      </c>
    </row>
    <row r="5152">
      <c r="A5152" s="4" t="n">
        <v>250402</v>
      </c>
      <c r="B5152" s="4" t="inlineStr">
        <is>
          <t>E.P.GAKOMA</t>
        </is>
      </c>
      <c r="C5152" s="4" t="inlineStr">
        <is>
          <t>P4</t>
        </is>
      </c>
      <c r="D5152" s="5" t="n">
        <v>81</v>
      </c>
      <c r="E5152" s="5" t="n">
        <v>2</v>
      </c>
      <c r="F5152" s="5" t="n">
        <v>0</v>
      </c>
      <c r="G5152" s="5">
        <f>E5152-F5152</f>
        <v/>
      </c>
      <c r="H5152" s="5">
        <f>'Notes'!$B$4</f>
        <v/>
      </c>
      <c r="I5152" s="5">
        <f>ROUNDUP(D5152/H5152,0)</f>
        <v/>
      </c>
      <c r="J5152" s="6">
        <f>G5152-I5152</f>
        <v/>
      </c>
      <c r="K5152" s="4">
        <f>IF(J5152&lt;0,"Deficit",IF(J5152=0,"Exact fit","Surplus"))</f>
        <v/>
      </c>
    </row>
    <row r="5153">
      <c r="A5153" s="4" t="n">
        <v>250402</v>
      </c>
      <c r="B5153" s="4" t="inlineStr">
        <is>
          <t>E.P.GAKOMA</t>
        </is>
      </c>
      <c r="C5153" s="4" t="inlineStr">
        <is>
          <t>P5</t>
        </is>
      </c>
      <c r="D5153" s="5" t="n">
        <v>81</v>
      </c>
      <c r="E5153" s="5" t="n">
        <v>2</v>
      </c>
      <c r="F5153" s="5" t="n">
        <v>0</v>
      </c>
      <c r="G5153" s="5">
        <f>E5153-F5153</f>
        <v/>
      </c>
      <c r="H5153" s="5">
        <f>'Notes'!$B$4</f>
        <v/>
      </c>
      <c r="I5153" s="5">
        <f>ROUNDUP(D5153/H5153,0)</f>
        <v/>
      </c>
      <c r="J5153" s="6">
        <f>G5153-I5153</f>
        <v/>
      </c>
      <c r="K5153" s="4">
        <f>IF(J5153&lt;0,"Deficit",IF(J5153=0,"Exact fit","Surplus"))</f>
        <v/>
      </c>
    </row>
    <row r="5154">
      <c r="A5154" s="4" t="n">
        <v>250402</v>
      </c>
      <c r="B5154" s="4" t="inlineStr">
        <is>
          <t>E.P.GAKOMA</t>
        </is>
      </c>
      <c r="C5154" s="4" t="inlineStr">
        <is>
          <t>P6</t>
        </is>
      </c>
      <c r="D5154" s="5" t="n">
        <v>70</v>
      </c>
      <c r="E5154" s="5" t="n">
        <v>2</v>
      </c>
      <c r="F5154" s="5" t="n">
        <v>0</v>
      </c>
      <c r="G5154" s="5">
        <f>E5154-F5154</f>
        <v/>
      </c>
      <c r="H5154" s="5">
        <f>'Notes'!$B$4</f>
        <v/>
      </c>
      <c r="I5154" s="5">
        <f>ROUNDUP(D5154/H5154,0)</f>
        <v/>
      </c>
      <c r="J5154" s="6">
        <f>G5154-I5154</f>
        <v/>
      </c>
      <c r="K5154" s="4">
        <f>IF(J5154&lt;0,"Deficit",IF(J5154=0,"Exact fit","Surplus"))</f>
        <v/>
      </c>
    </row>
    <row r="5155">
      <c r="A5155" s="4" t="n">
        <v>250404</v>
      </c>
      <c r="B5155" s="4" t="inlineStr">
        <is>
          <t>EP GIKUNGU</t>
        </is>
      </c>
      <c r="C5155" s="4" t="inlineStr">
        <is>
          <t>P1</t>
        </is>
      </c>
      <c r="D5155" s="5" t="n">
        <v>173</v>
      </c>
      <c r="E5155" s="5" t="n">
        <v>4</v>
      </c>
      <c r="F5155" s="5" t="n">
        <v>2</v>
      </c>
      <c r="G5155" s="5">
        <f>E5155-F5155</f>
        <v/>
      </c>
      <c r="H5155" s="5">
        <f>'Notes'!$B$4</f>
        <v/>
      </c>
      <c r="I5155" s="5">
        <f>ROUNDUP(D5155/H5155,0)</f>
        <v/>
      </c>
      <c r="J5155" s="6">
        <f>G5155-I5155</f>
        <v/>
      </c>
      <c r="K5155" s="4">
        <f>IF(J5155&lt;0,"Deficit",IF(J5155=0,"Exact fit","Surplus"))</f>
        <v/>
      </c>
    </row>
    <row r="5156">
      <c r="A5156" s="4" t="n">
        <v>250404</v>
      </c>
      <c r="B5156" s="4" t="inlineStr">
        <is>
          <t>EP GIKUNGU</t>
        </is>
      </c>
      <c r="C5156" s="4" t="inlineStr">
        <is>
          <t>P2</t>
        </is>
      </c>
      <c r="D5156" s="5" t="n">
        <v>147</v>
      </c>
      <c r="E5156" s="5" t="n">
        <v>4</v>
      </c>
      <c r="F5156" s="5" t="n">
        <v>2</v>
      </c>
      <c r="G5156" s="5">
        <f>E5156-F5156</f>
        <v/>
      </c>
      <c r="H5156" s="5">
        <f>'Notes'!$B$4</f>
        <v/>
      </c>
      <c r="I5156" s="5">
        <f>ROUNDUP(D5156/H5156,0)</f>
        <v/>
      </c>
      <c r="J5156" s="6">
        <f>G5156-I5156</f>
        <v/>
      </c>
      <c r="K5156" s="4">
        <f>IF(J5156&lt;0,"Deficit",IF(J5156=0,"Exact fit","Surplus"))</f>
        <v/>
      </c>
    </row>
    <row r="5157">
      <c r="A5157" s="4" t="n">
        <v>250404</v>
      </c>
      <c r="B5157" s="4" t="inlineStr">
        <is>
          <t>EP GIKUNGU</t>
        </is>
      </c>
      <c r="C5157" s="4" t="inlineStr">
        <is>
          <t>P3</t>
        </is>
      </c>
      <c r="D5157" s="5" t="n">
        <v>122</v>
      </c>
      <c r="E5157" s="5" t="n">
        <v>4</v>
      </c>
      <c r="F5157" s="5" t="n">
        <v>2</v>
      </c>
      <c r="G5157" s="5">
        <f>E5157-F5157</f>
        <v/>
      </c>
      <c r="H5157" s="5">
        <f>'Notes'!$B$4</f>
        <v/>
      </c>
      <c r="I5157" s="5">
        <f>ROUNDUP(D5157/H5157,0)</f>
        <v/>
      </c>
      <c r="J5157" s="6">
        <f>G5157-I5157</f>
        <v/>
      </c>
      <c r="K5157" s="4">
        <f>IF(J5157&lt;0,"Deficit",IF(J5157=0,"Exact fit","Surplus"))</f>
        <v/>
      </c>
    </row>
    <row r="5158">
      <c r="A5158" s="4" t="n">
        <v>250404</v>
      </c>
      <c r="B5158" s="4" t="inlineStr">
        <is>
          <t>EP GIKUNGU</t>
        </is>
      </c>
      <c r="C5158" s="4" t="inlineStr">
        <is>
          <t>P4</t>
        </is>
      </c>
      <c r="D5158" s="5" t="n">
        <v>117</v>
      </c>
      <c r="E5158" s="5" t="n">
        <v>3</v>
      </c>
      <c r="F5158" s="5" t="n">
        <v>0</v>
      </c>
      <c r="G5158" s="5">
        <f>E5158-F5158</f>
        <v/>
      </c>
      <c r="H5158" s="5">
        <f>'Notes'!$B$4</f>
        <v/>
      </c>
      <c r="I5158" s="5">
        <f>ROUNDUP(D5158/H5158,0)</f>
        <v/>
      </c>
      <c r="J5158" s="6">
        <f>G5158-I5158</f>
        <v/>
      </c>
      <c r="K5158" s="4">
        <f>IF(J5158&lt;0,"Deficit",IF(J5158=0,"Exact fit","Surplus"))</f>
        <v/>
      </c>
    </row>
    <row r="5159">
      <c r="A5159" s="4" t="n">
        <v>250404</v>
      </c>
      <c r="B5159" s="4" t="inlineStr">
        <is>
          <t>EP GIKUNGU</t>
        </is>
      </c>
      <c r="C5159" s="4" t="inlineStr">
        <is>
          <t>P5</t>
        </is>
      </c>
      <c r="D5159" s="5" t="n">
        <v>71</v>
      </c>
      <c r="E5159" s="5" t="n">
        <v>2</v>
      </c>
      <c r="F5159" s="5" t="n">
        <v>0</v>
      </c>
      <c r="G5159" s="5">
        <f>E5159-F5159</f>
        <v/>
      </c>
      <c r="H5159" s="5">
        <f>'Notes'!$B$4</f>
        <v/>
      </c>
      <c r="I5159" s="5">
        <f>ROUNDUP(D5159/H5159,0)</f>
        <v/>
      </c>
      <c r="J5159" s="6">
        <f>G5159-I5159</f>
        <v/>
      </c>
      <c r="K5159" s="4">
        <f>IF(J5159&lt;0,"Deficit",IF(J5159=0,"Exact fit","Surplus"))</f>
        <v/>
      </c>
    </row>
    <row r="5160">
      <c r="A5160" s="4" t="n">
        <v>250404</v>
      </c>
      <c r="B5160" s="4" t="inlineStr">
        <is>
          <t>EP GIKUNGU</t>
        </is>
      </c>
      <c r="C5160" s="4" t="inlineStr">
        <is>
          <t>P6</t>
        </is>
      </c>
      <c r="D5160" s="5" t="n">
        <v>32</v>
      </c>
      <c r="E5160" s="5" t="n">
        <v>1</v>
      </c>
      <c r="F5160" s="5" t="n">
        <v>0</v>
      </c>
      <c r="G5160" s="5">
        <f>E5160-F5160</f>
        <v/>
      </c>
      <c r="H5160" s="5">
        <f>'Notes'!$B$4</f>
        <v/>
      </c>
      <c r="I5160" s="5">
        <f>ROUNDUP(D5160/H5160,0)</f>
        <v/>
      </c>
      <c r="J5160" s="6">
        <f>G5160-I5160</f>
        <v/>
      </c>
      <c r="K5160" s="4">
        <f>IF(J5160&lt;0,"Deficit",IF(J5160=0,"Exact fit","Surplus"))</f>
        <v/>
      </c>
    </row>
    <row r="5161">
      <c r="A5161" s="4" t="n">
        <v>250405</v>
      </c>
      <c r="B5161" s="4" t="inlineStr">
        <is>
          <t>GROUPE SCOLAIRE GATARE</t>
        </is>
      </c>
      <c r="C5161" s="4" t="inlineStr">
        <is>
          <t>P1</t>
        </is>
      </c>
      <c r="D5161" s="5" t="n">
        <v>91</v>
      </c>
      <c r="E5161" s="5" t="n">
        <v>2</v>
      </c>
      <c r="F5161" s="5" t="n">
        <v>0</v>
      </c>
      <c r="G5161" s="5">
        <f>E5161-F5161</f>
        <v/>
      </c>
      <c r="H5161" s="5">
        <f>'Notes'!$B$4</f>
        <v/>
      </c>
      <c r="I5161" s="5">
        <f>ROUNDUP(D5161/H5161,0)</f>
        <v/>
      </c>
      <c r="J5161" s="6">
        <f>G5161-I5161</f>
        <v/>
      </c>
      <c r="K5161" s="4">
        <f>IF(J5161&lt;0,"Deficit",IF(J5161=0,"Exact fit","Surplus"))</f>
        <v/>
      </c>
    </row>
    <row r="5162">
      <c r="A5162" s="4" t="n">
        <v>250405</v>
      </c>
      <c r="B5162" s="4" t="inlineStr">
        <is>
          <t>GROUPE SCOLAIRE GATARE</t>
        </is>
      </c>
      <c r="C5162" s="4" t="inlineStr">
        <is>
          <t>P2</t>
        </is>
      </c>
      <c r="D5162" s="5" t="n">
        <v>104</v>
      </c>
      <c r="E5162" s="5" t="n">
        <v>2</v>
      </c>
      <c r="F5162" s="5" t="n">
        <v>0</v>
      </c>
      <c r="G5162" s="5">
        <f>E5162-F5162</f>
        <v/>
      </c>
      <c r="H5162" s="5">
        <f>'Notes'!$B$4</f>
        <v/>
      </c>
      <c r="I5162" s="5">
        <f>ROUNDUP(D5162/H5162,0)</f>
        <v/>
      </c>
      <c r="J5162" s="6">
        <f>G5162-I5162</f>
        <v/>
      </c>
      <c r="K5162" s="4">
        <f>IF(J5162&lt;0,"Deficit",IF(J5162=0,"Exact fit","Surplus"))</f>
        <v/>
      </c>
    </row>
    <row r="5163">
      <c r="A5163" s="4" t="n">
        <v>250405</v>
      </c>
      <c r="B5163" s="4" t="inlineStr">
        <is>
          <t>GROUPE SCOLAIRE GATARE</t>
        </is>
      </c>
      <c r="C5163" s="4" t="inlineStr">
        <is>
          <t>P3</t>
        </is>
      </c>
      <c r="D5163" s="5" t="n">
        <v>95</v>
      </c>
      <c r="E5163" s="5" t="n">
        <v>2</v>
      </c>
      <c r="F5163" s="5" t="n">
        <v>0</v>
      </c>
      <c r="G5163" s="5">
        <f>E5163-F5163</f>
        <v/>
      </c>
      <c r="H5163" s="5">
        <f>'Notes'!$B$4</f>
        <v/>
      </c>
      <c r="I5163" s="5">
        <f>ROUNDUP(D5163/H5163,0)</f>
        <v/>
      </c>
      <c r="J5163" s="6">
        <f>G5163-I5163</f>
        <v/>
      </c>
      <c r="K5163" s="4">
        <f>IF(J5163&lt;0,"Deficit",IF(J5163=0,"Exact fit","Surplus"))</f>
        <v/>
      </c>
    </row>
    <row r="5164">
      <c r="A5164" s="4" t="n">
        <v>250405</v>
      </c>
      <c r="B5164" s="4" t="inlineStr">
        <is>
          <t>GROUPE SCOLAIRE GATARE</t>
        </is>
      </c>
      <c r="C5164" s="4" t="inlineStr">
        <is>
          <t>P4</t>
        </is>
      </c>
      <c r="D5164" s="5" t="n">
        <v>123</v>
      </c>
      <c r="E5164" s="5" t="n">
        <v>3</v>
      </c>
      <c r="F5164" s="5" t="n">
        <v>0</v>
      </c>
      <c r="G5164" s="5">
        <f>E5164-F5164</f>
        <v/>
      </c>
      <c r="H5164" s="5">
        <f>'Notes'!$B$4</f>
        <v/>
      </c>
      <c r="I5164" s="5">
        <f>ROUNDUP(D5164/H5164,0)</f>
        <v/>
      </c>
      <c r="J5164" s="6">
        <f>G5164-I5164</f>
        <v/>
      </c>
      <c r="K5164" s="4">
        <f>IF(J5164&lt;0,"Deficit",IF(J5164=0,"Exact fit","Surplus"))</f>
        <v/>
      </c>
    </row>
    <row r="5165">
      <c r="A5165" s="4" t="n">
        <v>250405</v>
      </c>
      <c r="B5165" s="4" t="inlineStr">
        <is>
          <t>GROUPE SCOLAIRE GATARE</t>
        </is>
      </c>
      <c r="C5165" s="4" t="inlineStr">
        <is>
          <t>P5</t>
        </is>
      </c>
      <c r="D5165" s="5" t="n">
        <v>59</v>
      </c>
      <c r="E5165" s="5" t="n">
        <v>2</v>
      </c>
      <c r="F5165" s="5" t="n">
        <v>0</v>
      </c>
      <c r="G5165" s="5">
        <f>E5165-F5165</f>
        <v/>
      </c>
      <c r="H5165" s="5">
        <f>'Notes'!$B$4</f>
        <v/>
      </c>
      <c r="I5165" s="5">
        <f>ROUNDUP(D5165/H5165,0)</f>
        <v/>
      </c>
      <c r="J5165" s="6">
        <f>G5165-I5165</f>
        <v/>
      </c>
      <c r="K5165" s="4">
        <f>IF(J5165&lt;0,"Deficit",IF(J5165=0,"Exact fit","Surplus"))</f>
        <v/>
      </c>
    </row>
    <row r="5166">
      <c r="A5166" s="4" t="n">
        <v>250405</v>
      </c>
      <c r="B5166" s="4" t="inlineStr">
        <is>
          <t>GROUPE SCOLAIRE GATARE</t>
        </is>
      </c>
      <c r="C5166" s="4" t="inlineStr">
        <is>
          <t>P6</t>
        </is>
      </c>
      <c r="D5166" s="5" t="n">
        <v>36</v>
      </c>
      <c r="E5166" s="5" t="n">
        <v>1</v>
      </c>
      <c r="F5166" s="5" t="n">
        <v>0</v>
      </c>
      <c r="G5166" s="5">
        <f>E5166-F5166</f>
        <v/>
      </c>
      <c r="H5166" s="5">
        <f>'Notes'!$B$4</f>
        <v/>
      </c>
      <c r="I5166" s="5">
        <f>ROUNDUP(D5166/H5166,0)</f>
        <v/>
      </c>
      <c r="J5166" s="6">
        <f>G5166-I5166</f>
        <v/>
      </c>
      <c r="K5166" s="4">
        <f>IF(J5166&lt;0,"Deficit",IF(J5166=0,"Exact fit","Surplus"))</f>
        <v/>
      </c>
    </row>
    <row r="5167">
      <c r="A5167" s="4" t="n">
        <v>250406</v>
      </c>
      <c r="B5167" s="4" t="inlineStr">
        <is>
          <t>GS NYARWUNGO</t>
        </is>
      </c>
      <c r="C5167" s="4" t="inlineStr">
        <is>
          <t>P1</t>
        </is>
      </c>
      <c r="D5167" s="5" t="n">
        <v>248</v>
      </c>
      <c r="E5167" s="5" t="n">
        <v>6</v>
      </c>
      <c r="F5167" s="5" t="n">
        <v>3</v>
      </c>
      <c r="G5167" s="5">
        <f>E5167-F5167</f>
        <v/>
      </c>
      <c r="H5167" s="5">
        <f>'Notes'!$B$4</f>
        <v/>
      </c>
      <c r="I5167" s="5">
        <f>ROUNDUP(D5167/H5167,0)</f>
        <v/>
      </c>
      <c r="J5167" s="6">
        <f>G5167-I5167</f>
        <v/>
      </c>
      <c r="K5167" s="4">
        <f>IF(J5167&lt;0,"Deficit",IF(J5167=0,"Exact fit","Surplus"))</f>
        <v/>
      </c>
    </row>
    <row r="5168">
      <c r="A5168" s="4" t="n">
        <v>250406</v>
      </c>
      <c r="B5168" s="4" t="inlineStr">
        <is>
          <t>GS NYARWUNGO</t>
        </is>
      </c>
      <c r="C5168" s="4" t="inlineStr">
        <is>
          <t>P2</t>
        </is>
      </c>
      <c r="D5168" s="5" t="n">
        <v>158</v>
      </c>
      <c r="E5168" s="5" t="n">
        <v>4</v>
      </c>
      <c r="F5168" s="5" t="n">
        <v>2</v>
      </c>
      <c r="G5168" s="5">
        <f>E5168-F5168</f>
        <v/>
      </c>
      <c r="H5168" s="5">
        <f>'Notes'!$B$4</f>
        <v/>
      </c>
      <c r="I5168" s="5">
        <f>ROUNDUP(D5168/H5168,0)</f>
        <v/>
      </c>
      <c r="J5168" s="6">
        <f>G5168-I5168</f>
        <v/>
      </c>
      <c r="K5168" s="4">
        <f>IF(J5168&lt;0,"Deficit",IF(J5168=0,"Exact fit","Surplus"))</f>
        <v/>
      </c>
    </row>
    <row r="5169">
      <c r="A5169" s="4" t="n">
        <v>250406</v>
      </c>
      <c r="B5169" s="4" t="inlineStr">
        <is>
          <t>GS NYARWUNGO</t>
        </is>
      </c>
      <c r="C5169" s="4" t="inlineStr">
        <is>
          <t>P3</t>
        </is>
      </c>
      <c r="D5169" s="5" t="n">
        <v>195</v>
      </c>
      <c r="E5169" s="5" t="n">
        <v>4</v>
      </c>
      <c r="F5169" s="5" t="n">
        <v>2</v>
      </c>
      <c r="G5169" s="5">
        <f>E5169-F5169</f>
        <v/>
      </c>
      <c r="H5169" s="5">
        <f>'Notes'!$B$4</f>
        <v/>
      </c>
      <c r="I5169" s="5">
        <f>ROUNDUP(D5169/H5169,0)</f>
        <v/>
      </c>
      <c r="J5169" s="6">
        <f>G5169-I5169</f>
        <v/>
      </c>
      <c r="K5169" s="4">
        <f>IF(J5169&lt;0,"Deficit",IF(J5169=0,"Exact fit","Surplus"))</f>
        <v/>
      </c>
    </row>
    <row r="5170">
      <c r="A5170" s="4" t="n">
        <v>250406</v>
      </c>
      <c r="B5170" s="4" t="inlineStr">
        <is>
          <t>GS NYARWUNGO</t>
        </is>
      </c>
      <c r="C5170" s="4" t="inlineStr">
        <is>
          <t>P4</t>
        </is>
      </c>
      <c r="D5170" s="5" t="n">
        <v>174</v>
      </c>
      <c r="E5170" s="5" t="n">
        <v>4</v>
      </c>
      <c r="F5170" s="5" t="n">
        <v>0</v>
      </c>
      <c r="G5170" s="5">
        <f>E5170-F5170</f>
        <v/>
      </c>
      <c r="H5170" s="5">
        <f>'Notes'!$B$4</f>
        <v/>
      </c>
      <c r="I5170" s="5">
        <f>ROUNDUP(D5170/H5170,0)</f>
        <v/>
      </c>
      <c r="J5170" s="6">
        <f>G5170-I5170</f>
        <v/>
      </c>
      <c r="K5170" s="4">
        <f>IF(J5170&lt;0,"Deficit",IF(J5170=0,"Exact fit","Surplus"))</f>
        <v/>
      </c>
    </row>
    <row r="5171">
      <c r="A5171" s="4" t="n">
        <v>250406</v>
      </c>
      <c r="B5171" s="4" t="inlineStr">
        <is>
          <t>GS NYARWUNGO</t>
        </is>
      </c>
      <c r="C5171" s="4" t="inlineStr">
        <is>
          <t>P5</t>
        </is>
      </c>
      <c r="D5171" s="5" t="n">
        <v>149</v>
      </c>
      <c r="E5171" s="5" t="n">
        <v>3</v>
      </c>
      <c r="F5171" s="5" t="n">
        <v>0</v>
      </c>
      <c r="G5171" s="5">
        <f>E5171-F5171</f>
        <v/>
      </c>
      <c r="H5171" s="5">
        <f>'Notes'!$B$4</f>
        <v/>
      </c>
      <c r="I5171" s="5">
        <f>ROUNDUP(D5171/H5171,0)</f>
        <v/>
      </c>
      <c r="J5171" s="6">
        <f>G5171-I5171</f>
        <v/>
      </c>
      <c r="K5171" s="4">
        <f>IF(J5171&lt;0,"Deficit",IF(J5171=0,"Exact fit","Surplus"))</f>
        <v/>
      </c>
    </row>
    <row r="5172">
      <c r="A5172" s="4" t="n">
        <v>250406</v>
      </c>
      <c r="B5172" s="4" t="inlineStr">
        <is>
          <t>GS NYARWUNGO</t>
        </is>
      </c>
      <c r="C5172" s="4" t="inlineStr">
        <is>
          <t>P6</t>
        </is>
      </c>
      <c r="D5172" s="5" t="n">
        <v>64</v>
      </c>
      <c r="E5172" s="5" t="n">
        <v>2</v>
      </c>
      <c r="F5172" s="5" t="n">
        <v>0</v>
      </c>
      <c r="G5172" s="5">
        <f>E5172-F5172</f>
        <v/>
      </c>
      <c r="H5172" s="5">
        <f>'Notes'!$B$4</f>
        <v/>
      </c>
      <c r="I5172" s="5">
        <f>ROUNDUP(D5172/H5172,0)</f>
        <v/>
      </c>
      <c r="J5172" s="6">
        <f>G5172-I5172</f>
        <v/>
      </c>
      <c r="K5172" s="4">
        <f>IF(J5172&lt;0,"Deficit",IF(J5172=0,"Exact fit","Surplus"))</f>
        <v/>
      </c>
    </row>
    <row r="5173">
      <c r="A5173" s="4" t="n">
        <v>250410</v>
      </c>
      <c r="B5173" s="4" t="inlineStr">
        <is>
          <t>GS MUHINGO</t>
        </is>
      </c>
      <c r="C5173" s="4" t="inlineStr">
        <is>
          <t>P1</t>
        </is>
      </c>
      <c r="D5173" s="5" t="n">
        <v>309</v>
      </c>
      <c r="E5173" s="5" t="n">
        <v>6</v>
      </c>
      <c r="F5173" s="5" t="n">
        <v>3</v>
      </c>
      <c r="G5173" s="5">
        <f>E5173-F5173</f>
        <v/>
      </c>
      <c r="H5173" s="5">
        <f>'Notes'!$B$4</f>
        <v/>
      </c>
      <c r="I5173" s="5">
        <f>ROUNDUP(D5173/H5173,0)</f>
        <v/>
      </c>
      <c r="J5173" s="6">
        <f>G5173-I5173</f>
        <v/>
      </c>
      <c r="K5173" s="4">
        <f>IF(J5173&lt;0,"Deficit",IF(J5173=0,"Exact fit","Surplus"))</f>
        <v/>
      </c>
    </row>
    <row r="5174">
      <c r="A5174" s="4" t="n">
        <v>250410</v>
      </c>
      <c r="B5174" s="4" t="inlineStr">
        <is>
          <t>GS MUHINGO</t>
        </is>
      </c>
      <c r="C5174" s="4" t="inlineStr">
        <is>
          <t>P2</t>
        </is>
      </c>
      <c r="D5174" s="5" t="n">
        <v>152</v>
      </c>
      <c r="E5174" s="5" t="n">
        <v>2</v>
      </c>
      <c r="F5174" s="5" t="n">
        <v>1</v>
      </c>
      <c r="G5174" s="5">
        <f>E5174-F5174</f>
        <v/>
      </c>
      <c r="H5174" s="5">
        <f>'Notes'!$B$4</f>
        <v/>
      </c>
      <c r="I5174" s="5">
        <f>ROUNDUP(D5174/H5174,0)</f>
        <v/>
      </c>
      <c r="J5174" s="6">
        <f>G5174-I5174</f>
        <v/>
      </c>
      <c r="K5174" s="4">
        <f>IF(J5174&lt;0,"Deficit",IF(J5174=0,"Exact fit","Surplus"))</f>
        <v/>
      </c>
    </row>
    <row r="5175">
      <c r="A5175" s="4" t="n">
        <v>250410</v>
      </c>
      <c r="B5175" s="4" t="inlineStr">
        <is>
          <t>GS MUHINGO</t>
        </is>
      </c>
      <c r="C5175" s="4" t="inlineStr">
        <is>
          <t>P3</t>
        </is>
      </c>
      <c r="D5175" s="5" t="n">
        <v>101</v>
      </c>
      <c r="E5175" s="5" t="n">
        <v>2</v>
      </c>
      <c r="F5175" s="5" t="n">
        <v>1</v>
      </c>
      <c r="G5175" s="5">
        <f>E5175-F5175</f>
        <v/>
      </c>
      <c r="H5175" s="5">
        <f>'Notes'!$B$4</f>
        <v/>
      </c>
      <c r="I5175" s="5">
        <f>ROUNDUP(D5175/H5175,0)</f>
        <v/>
      </c>
      <c r="J5175" s="6">
        <f>G5175-I5175</f>
        <v/>
      </c>
      <c r="K5175" s="4">
        <f>IF(J5175&lt;0,"Deficit",IF(J5175=0,"Exact fit","Surplus"))</f>
        <v/>
      </c>
    </row>
    <row r="5176">
      <c r="A5176" s="4" t="n">
        <v>250410</v>
      </c>
      <c r="B5176" s="4" t="inlineStr">
        <is>
          <t>GS MUHINGO</t>
        </is>
      </c>
      <c r="C5176" s="4" t="inlineStr">
        <is>
          <t>P4</t>
        </is>
      </c>
      <c r="D5176" s="5" t="n">
        <v>89</v>
      </c>
      <c r="E5176" s="5" t="n">
        <v>2</v>
      </c>
      <c r="F5176" s="5" t="n">
        <v>0</v>
      </c>
      <c r="G5176" s="5">
        <f>E5176-F5176</f>
        <v/>
      </c>
      <c r="H5176" s="5">
        <f>'Notes'!$B$4</f>
        <v/>
      </c>
      <c r="I5176" s="5">
        <f>ROUNDUP(D5176/H5176,0)</f>
        <v/>
      </c>
      <c r="J5176" s="6">
        <f>G5176-I5176</f>
        <v/>
      </c>
      <c r="K5176" s="4">
        <f>IF(J5176&lt;0,"Deficit",IF(J5176=0,"Exact fit","Surplus"))</f>
        <v/>
      </c>
    </row>
    <row r="5177">
      <c r="A5177" s="4" t="n">
        <v>250410</v>
      </c>
      <c r="B5177" s="4" t="inlineStr">
        <is>
          <t>GS MUHINGO</t>
        </is>
      </c>
      <c r="C5177" s="4" t="inlineStr">
        <is>
          <t>P5</t>
        </is>
      </c>
      <c r="D5177" s="5" t="n">
        <v>54</v>
      </c>
      <c r="E5177" s="5" t="n">
        <v>1</v>
      </c>
      <c r="F5177" s="5" t="n">
        <v>0</v>
      </c>
      <c r="G5177" s="5">
        <f>E5177-F5177</f>
        <v/>
      </c>
      <c r="H5177" s="5">
        <f>'Notes'!$B$4</f>
        <v/>
      </c>
      <c r="I5177" s="5">
        <f>ROUNDUP(D5177/H5177,0)</f>
        <v/>
      </c>
      <c r="J5177" s="6">
        <f>G5177-I5177</f>
        <v/>
      </c>
      <c r="K5177" s="4">
        <f>IF(J5177&lt;0,"Deficit",IF(J5177=0,"Exact fit","Surplus"))</f>
        <v/>
      </c>
    </row>
    <row r="5178">
      <c r="A5178" s="4" t="n">
        <v>250410</v>
      </c>
      <c r="B5178" s="4" t="inlineStr">
        <is>
          <t>GS MUHINGO</t>
        </is>
      </c>
      <c r="C5178" s="4" t="inlineStr">
        <is>
          <t>P6</t>
        </is>
      </c>
      <c r="D5178" s="5" t="n">
        <v>33</v>
      </c>
      <c r="E5178" s="5" t="n">
        <v>1</v>
      </c>
      <c r="F5178" s="5" t="n">
        <v>0</v>
      </c>
      <c r="G5178" s="5">
        <f>E5178-F5178</f>
        <v/>
      </c>
      <c r="H5178" s="5">
        <f>'Notes'!$B$4</f>
        <v/>
      </c>
      <c r="I5178" s="5">
        <f>ROUNDUP(D5178/H5178,0)</f>
        <v/>
      </c>
      <c r="J5178" s="6">
        <f>G5178-I5178</f>
        <v/>
      </c>
      <c r="K5178" s="4">
        <f>IF(J5178&lt;0,"Deficit",IF(J5178=0,"Exact fit","Surplus"))</f>
        <v/>
      </c>
    </row>
    <row r="5179">
      <c r="A5179" s="4" t="n">
        <v>250502</v>
      </c>
      <c r="B5179" s="4" t="inlineStr">
        <is>
          <t>EP.KIREHE/C</t>
        </is>
      </c>
      <c r="C5179" s="4" t="inlineStr">
        <is>
          <t>P1</t>
        </is>
      </c>
      <c r="D5179" s="5" t="n">
        <v>96</v>
      </c>
      <c r="E5179" s="5" t="n">
        <v>2</v>
      </c>
      <c r="F5179" s="5" t="n">
        <v>1</v>
      </c>
      <c r="G5179" s="5">
        <f>E5179-F5179</f>
        <v/>
      </c>
      <c r="H5179" s="5">
        <f>'Notes'!$B$4</f>
        <v/>
      </c>
      <c r="I5179" s="5">
        <f>ROUNDUP(D5179/H5179,0)</f>
        <v/>
      </c>
      <c r="J5179" s="6">
        <f>G5179-I5179</f>
        <v/>
      </c>
      <c r="K5179" s="4">
        <f>IF(J5179&lt;0,"Deficit",IF(J5179=0,"Exact fit","Surplus"))</f>
        <v/>
      </c>
    </row>
    <row r="5180">
      <c r="A5180" s="4" t="n">
        <v>250502</v>
      </c>
      <c r="B5180" s="4" t="inlineStr">
        <is>
          <t>EP.KIREHE/C</t>
        </is>
      </c>
      <c r="C5180" s="4" t="inlineStr">
        <is>
          <t>P2</t>
        </is>
      </c>
      <c r="D5180" s="5" t="n">
        <v>109</v>
      </c>
      <c r="E5180" s="5" t="n">
        <v>2</v>
      </c>
      <c r="F5180" s="5" t="n">
        <v>0</v>
      </c>
      <c r="G5180" s="5">
        <f>E5180-F5180</f>
        <v/>
      </c>
      <c r="H5180" s="5">
        <f>'Notes'!$B$4</f>
        <v/>
      </c>
      <c r="I5180" s="5">
        <f>ROUNDUP(D5180/H5180,0)</f>
        <v/>
      </c>
      <c r="J5180" s="6">
        <f>G5180-I5180</f>
        <v/>
      </c>
      <c r="K5180" s="4">
        <f>IF(J5180&lt;0,"Deficit",IF(J5180=0,"Exact fit","Surplus"))</f>
        <v/>
      </c>
    </row>
    <row r="5181">
      <c r="A5181" s="4" t="n">
        <v>250502</v>
      </c>
      <c r="B5181" s="4" t="inlineStr">
        <is>
          <t>EP.KIREHE/C</t>
        </is>
      </c>
      <c r="C5181" s="4" t="inlineStr">
        <is>
          <t>P3</t>
        </is>
      </c>
      <c r="D5181" s="5" t="n">
        <v>80</v>
      </c>
      <c r="E5181" s="5" t="n">
        <v>2</v>
      </c>
      <c r="F5181" s="5" t="n">
        <v>0</v>
      </c>
      <c r="G5181" s="5">
        <f>E5181-F5181</f>
        <v/>
      </c>
      <c r="H5181" s="5">
        <f>'Notes'!$B$4</f>
        <v/>
      </c>
      <c r="I5181" s="5">
        <f>ROUNDUP(D5181/H5181,0)</f>
        <v/>
      </c>
      <c r="J5181" s="6">
        <f>G5181-I5181</f>
        <v/>
      </c>
      <c r="K5181" s="4">
        <f>IF(J5181&lt;0,"Deficit",IF(J5181=0,"Exact fit","Surplus"))</f>
        <v/>
      </c>
    </row>
    <row r="5182">
      <c r="A5182" s="4" t="n">
        <v>250502</v>
      </c>
      <c r="B5182" s="4" t="inlineStr">
        <is>
          <t>EP.KIREHE/C</t>
        </is>
      </c>
      <c r="C5182" s="4" t="inlineStr">
        <is>
          <t>P4</t>
        </is>
      </c>
      <c r="D5182" s="5" t="n">
        <v>95</v>
      </c>
      <c r="E5182" s="5" t="n">
        <v>2</v>
      </c>
      <c r="F5182" s="5" t="n">
        <v>0</v>
      </c>
      <c r="G5182" s="5">
        <f>E5182-F5182</f>
        <v/>
      </c>
      <c r="H5182" s="5">
        <f>'Notes'!$B$4</f>
        <v/>
      </c>
      <c r="I5182" s="5">
        <f>ROUNDUP(D5182/H5182,0)</f>
        <v/>
      </c>
      <c r="J5182" s="6">
        <f>G5182-I5182</f>
        <v/>
      </c>
      <c r="K5182" s="4">
        <f>IF(J5182&lt;0,"Deficit",IF(J5182=0,"Exact fit","Surplus"))</f>
        <v/>
      </c>
    </row>
    <row r="5183">
      <c r="A5183" s="4" t="n">
        <v>250502</v>
      </c>
      <c r="B5183" s="4" t="inlineStr">
        <is>
          <t>EP.KIREHE/C</t>
        </is>
      </c>
      <c r="C5183" s="4" t="inlineStr">
        <is>
          <t>P5</t>
        </is>
      </c>
      <c r="D5183" s="5" t="n">
        <v>106</v>
      </c>
      <c r="E5183" s="5" t="n">
        <v>2</v>
      </c>
      <c r="F5183" s="5" t="n">
        <v>0</v>
      </c>
      <c r="G5183" s="5">
        <f>E5183-F5183</f>
        <v/>
      </c>
      <c r="H5183" s="5">
        <f>'Notes'!$B$4</f>
        <v/>
      </c>
      <c r="I5183" s="5">
        <f>ROUNDUP(D5183/H5183,0)</f>
        <v/>
      </c>
      <c r="J5183" s="6">
        <f>G5183-I5183</f>
        <v/>
      </c>
      <c r="K5183" s="4">
        <f>IF(J5183&lt;0,"Deficit",IF(J5183=0,"Exact fit","Surplus"))</f>
        <v/>
      </c>
    </row>
    <row r="5184">
      <c r="A5184" s="4" t="n">
        <v>250502</v>
      </c>
      <c r="B5184" s="4" t="inlineStr">
        <is>
          <t>EP.KIREHE/C</t>
        </is>
      </c>
      <c r="C5184" s="4" t="inlineStr">
        <is>
          <t>P6</t>
        </is>
      </c>
      <c r="D5184" s="5" t="n">
        <v>29</v>
      </c>
      <c r="E5184" s="5" t="n">
        <v>1</v>
      </c>
      <c r="F5184" s="5" t="n">
        <v>0</v>
      </c>
      <c r="G5184" s="5">
        <f>E5184-F5184</f>
        <v/>
      </c>
      <c r="H5184" s="5">
        <f>'Notes'!$B$4</f>
        <v/>
      </c>
      <c r="I5184" s="5">
        <f>ROUNDUP(D5184/H5184,0)</f>
        <v/>
      </c>
      <c r="J5184" s="6">
        <f>G5184-I5184</f>
        <v/>
      </c>
      <c r="K5184" s="4">
        <f>IF(J5184&lt;0,"Deficit",IF(J5184=0,"Exact fit","Surplus"))</f>
        <v/>
      </c>
    </row>
    <row r="5185">
      <c r="A5185" s="4" t="n">
        <v>250503</v>
      </c>
      <c r="B5185" s="4" t="inlineStr">
        <is>
          <t>EP.KIREHE/P</t>
        </is>
      </c>
      <c r="C5185" s="4" t="inlineStr">
        <is>
          <t>P1</t>
        </is>
      </c>
      <c r="D5185" s="5" t="n">
        <v>62</v>
      </c>
      <c r="E5185" s="5" t="n">
        <v>2</v>
      </c>
      <c r="F5185" s="5" t="n">
        <v>1</v>
      </c>
      <c r="G5185" s="5">
        <f>E5185-F5185</f>
        <v/>
      </c>
      <c r="H5185" s="5">
        <f>'Notes'!$B$4</f>
        <v/>
      </c>
      <c r="I5185" s="5">
        <f>ROUNDUP(D5185/H5185,0)</f>
        <v/>
      </c>
      <c r="J5185" s="6">
        <f>G5185-I5185</f>
        <v/>
      </c>
      <c r="K5185" s="4">
        <f>IF(J5185&lt;0,"Deficit",IF(J5185=0,"Exact fit","Surplus"))</f>
        <v/>
      </c>
    </row>
    <row r="5186">
      <c r="A5186" s="4" t="n">
        <v>250503</v>
      </c>
      <c r="B5186" s="4" t="inlineStr">
        <is>
          <t>EP.KIREHE/P</t>
        </is>
      </c>
      <c r="C5186" s="4" t="inlineStr">
        <is>
          <t>P2</t>
        </is>
      </c>
      <c r="D5186" s="5" t="n">
        <v>46</v>
      </c>
      <c r="E5186" s="5" t="n">
        <v>2</v>
      </c>
      <c r="F5186" s="5" t="n">
        <v>1</v>
      </c>
      <c r="G5186" s="5">
        <f>E5186-F5186</f>
        <v/>
      </c>
      <c r="H5186" s="5">
        <f>'Notes'!$B$4</f>
        <v/>
      </c>
      <c r="I5186" s="5">
        <f>ROUNDUP(D5186/H5186,0)</f>
        <v/>
      </c>
      <c r="J5186" s="6">
        <f>G5186-I5186</f>
        <v/>
      </c>
      <c r="K5186" s="4">
        <f>IF(J5186&lt;0,"Deficit",IF(J5186=0,"Exact fit","Surplus"))</f>
        <v/>
      </c>
    </row>
    <row r="5187">
      <c r="A5187" s="4" t="n">
        <v>250503</v>
      </c>
      <c r="B5187" s="4" t="inlineStr">
        <is>
          <t>EP.KIREHE/P</t>
        </is>
      </c>
      <c r="C5187" s="4" t="inlineStr">
        <is>
          <t>P3</t>
        </is>
      </c>
      <c r="D5187" s="5" t="n">
        <v>46</v>
      </c>
      <c r="E5187" s="5" t="n">
        <v>2</v>
      </c>
      <c r="F5187" s="5" t="n">
        <v>1</v>
      </c>
      <c r="G5187" s="5">
        <f>E5187-F5187</f>
        <v/>
      </c>
      <c r="H5187" s="5">
        <f>'Notes'!$B$4</f>
        <v/>
      </c>
      <c r="I5187" s="5">
        <f>ROUNDUP(D5187/H5187,0)</f>
        <v/>
      </c>
      <c r="J5187" s="6">
        <f>G5187-I5187</f>
        <v/>
      </c>
      <c r="K5187" s="4">
        <f>IF(J5187&lt;0,"Deficit",IF(J5187=0,"Exact fit","Surplus"))</f>
        <v/>
      </c>
    </row>
    <row r="5188">
      <c r="A5188" s="4" t="n">
        <v>250503</v>
      </c>
      <c r="B5188" s="4" t="inlineStr">
        <is>
          <t>EP.KIREHE/P</t>
        </is>
      </c>
      <c r="C5188" s="4" t="inlineStr">
        <is>
          <t>P4</t>
        </is>
      </c>
      <c r="D5188" s="5" t="n">
        <v>58</v>
      </c>
      <c r="E5188" s="5" t="n">
        <v>2</v>
      </c>
      <c r="F5188" s="5" t="n">
        <v>1</v>
      </c>
      <c r="G5188" s="5">
        <f>E5188-F5188</f>
        <v/>
      </c>
      <c r="H5188" s="5">
        <f>'Notes'!$B$4</f>
        <v/>
      </c>
      <c r="I5188" s="5">
        <f>ROUNDUP(D5188/H5188,0)</f>
        <v/>
      </c>
      <c r="J5188" s="6">
        <f>G5188-I5188</f>
        <v/>
      </c>
      <c r="K5188" s="4">
        <f>IF(J5188&lt;0,"Deficit",IF(J5188=0,"Exact fit","Surplus"))</f>
        <v/>
      </c>
    </row>
    <row r="5189">
      <c r="A5189" s="4" t="n">
        <v>250503</v>
      </c>
      <c r="B5189" s="4" t="inlineStr">
        <is>
          <t>EP.KIREHE/P</t>
        </is>
      </c>
      <c r="C5189" s="4" t="inlineStr">
        <is>
          <t>P5</t>
        </is>
      </c>
      <c r="D5189" s="5" t="n">
        <v>35</v>
      </c>
      <c r="E5189" s="5" t="n">
        <v>1</v>
      </c>
      <c r="F5189" s="5" t="n">
        <v>0</v>
      </c>
      <c r="G5189" s="5">
        <f>E5189-F5189</f>
        <v/>
      </c>
      <c r="H5189" s="5">
        <f>'Notes'!$B$4</f>
        <v/>
      </c>
      <c r="I5189" s="5">
        <f>ROUNDUP(D5189/H5189,0)</f>
        <v/>
      </c>
      <c r="J5189" s="6">
        <f>G5189-I5189</f>
        <v/>
      </c>
      <c r="K5189" s="4">
        <f>IF(J5189&lt;0,"Deficit",IF(J5189=0,"Exact fit","Surplus"))</f>
        <v/>
      </c>
    </row>
    <row r="5190">
      <c r="A5190" s="4" t="n">
        <v>250503</v>
      </c>
      <c r="B5190" s="4" t="inlineStr">
        <is>
          <t>EP.KIREHE/P</t>
        </is>
      </c>
      <c r="C5190" s="4" t="inlineStr">
        <is>
          <t>P6</t>
        </is>
      </c>
      <c r="D5190" s="5" t="n">
        <v>28</v>
      </c>
      <c r="E5190" s="5" t="n">
        <v>1</v>
      </c>
      <c r="F5190" s="5" t="n">
        <v>0</v>
      </c>
      <c r="G5190" s="5">
        <f>E5190-F5190</f>
        <v/>
      </c>
      <c r="H5190" s="5">
        <f>'Notes'!$B$4</f>
        <v/>
      </c>
      <c r="I5190" s="5">
        <f>ROUNDUP(D5190/H5190,0)</f>
        <v/>
      </c>
      <c r="J5190" s="6">
        <f>G5190-I5190</f>
        <v/>
      </c>
      <c r="K5190" s="4">
        <f>IF(J5190&lt;0,"Deficit",IF(J5190=0,"Exact fit","Surplus"))</f>
        <v/>
      </c>
    </row>
    <row r="5191">
      <c r="A5191" s="4" t="n">
        <v>250504</v>
      </c>
      <c r="B5191" s="4" t="inlineStr">
        <is>
          <t>EP.MUGOTE</t>
        </is>
      </c>
      <c r="C5191" s="4" t="inlineStr">
        <is>
          <t>P1</t>
        </is>
      </c>
      <c r="D5191" s="5" t="n">
        <v>112</v>
      </c>
      <c r="E5191" s="5" t="n">
        <v>2</v>
      </c>
      <c r="F5191" s="5" t="n">
        <v>1</v>
      </c>
      <c r="G5191" s="5">
        <f>E5191-F5191</f>
        <v/>
      </c>
      <c r="H5191" s="5">
        <f>'Notes'!$B$4</f>
        <v/>
      </c>
      <c r="I5191" s="5">
        <f>ROUNDUP(D5191/H5191,0)</f>
        <v/>
      </c>
      <c r="J5191" s="6">
        <f>G5191-I5191</f>
        <v/>
      </c>
      <c r="K5191" s="4">
        <f>IF(J5191&lt;0,"Deficit",IF(J5191=0,"Exact fit","Surplus"))</f>
        <v/>
      </c>
    </row>
    <row r="5192">
      <c r="A5192" s="4" t="n">
        <v>250504</v>
      </c>
      <c r="B5192" s="4" t="inlineStr">
        <is>
          <t>EP.MUGOTE</t>
        </is>
      </c>
      <c r="C5192" s="4" t="inlineStr">
        <is>
          <t>P2</t>
        </is>
      </c>
      <c r="D5192" s="5" t="n">
        <v>78</v>
      </c>
      <c r="E5192" s="5" t="n">
        <v>2</v>
      </c>
      <c r="F5192" s="5" t="n">
        <v>1</v>
      </c>
      <c r="G5192" s="5">
        <f>E5192-F5192</f>
        <v/>
      </c>
      <c r="H5192" s="5">
        <f>'Notes'!$B$4</f>
        <v/>
      </c>
      <c r="I5192" s="5">
        <f>ROUNDUP(D5192/H5192,0)</f>
        <v/>
      </c>
      <c r="J5192" s="6">
        <f>G5192-I5192</f>
        <v/>
      </c>
      <c r="K5192" s="4">
        <f>IF(J5192&lt;0,"Deficit",IF(J5192=0,"Exact fit","Surplus"))</f>
        <v/>
      </c>
    </row>
    <row r="5193">
      <c r="A5193" s="4" t="n">
        <v>250504</v>
      </c>
      <c r="B5193" s="4" t="inlineStr">
        <is>
          <t>EP.MUGOTE</t>
        </is>
      </c>
      <c r="C5193" s="4" t="inlineStr">
        <is>
          <t>P3</t>
        </is>
      </c>
      <c r="D5193" s="5" t="n">
        <v>83</v>
      </c>
      <c r="E5193" s="5" t="n">
        <v>2</v>
      </c>
      <c r="F5193" s="5" t="n">
        <v>1</v>
      </c>
      <c r="G5193" s="5">
        <f>E5193-F5193</f>
        <v/>
      </c>
      <c r="H5193" s="5">
        <f>'Notes'!$B$4</f>
        <v/>
      </c>
      <c r="I5193" s="5">
        <f>ROUNDUP(D5193/H5193,0)</f>
        <v/>
      </c>
      <c r="J5193" s="6">
        <f>G5193-I5193</f>
        <v/>
      </c>
      <c r="K5193" s="4">
        <f>IF(J5193&lt;0,"Deficit",IF(J5193=0,"Exact fit","Surplus"))</f>
        <v/>
      </c>
    </row>
    <row r="5194">
      <c r="A5194" s="4" t="n">
        <v>250504</v>
      </c>
      <c r="B5194" s="4" t="inlineStr">
        <is>
          <t>EP.MUGOTE</t>
        </is>
      </c>
      <c r="C5194" s="4" t="inlineStr">
        <is>
          <t>P4</t>
        </is>
      </c>
      <c r="D5194" s="5" t="n">
        <v>98</v>
      </c>
      <c r="E5194" s="5" t="n">
        <v>2</v>
      </c>
      <c r="F5194" s="5" t="n">
        <v>0</v>
      </c>
      <c r="G5194" s="5">
        <f>E5194-F5194</f>
        <v/>
      </c>
      <c r="H5194" s="5">
        <f>'Notes'!$B$4</f>
        <v/>
      </c>
      <c r="I5194" s="5">
        <f>ROUNDUP(D5194/H5194,0)</f>
        <v/>
      </c>
      <c r="J5194" s="6">
        <f>G5194-I5194</f>
        <v/>
      </c>
      <c r="K5194" s="4">
        <f>IF(J5194&lt;0,"Deficit",IF(J5194=0,"Exact fit","Surplus"))</f>
        <v/>
      </c>
    </row>
    <row r="5195">
      <c r="A5195" s="4" t="n">
        <v>250504</v>
      </c>
      <c r="B5195" s="4" t="inlineStr">
        <is>
          <t>EP.MUGOTE</t>
        </is>
      </c>
      <c r="C5195" s="4" t="inlineStr">
        <is>
          <t>P5</t>
        </is>
      </c>
      <c r="D5195" s="5" t="n">
        <v>82</v>
      </c>
      <c r="E5195" s="5" t="n">
        <v>2</v>
      </c>
      <c r="F5195" s="5" t="n">
        <v>0</v>
      </c>
      <c r="G5195" s="5">
        <f>E5195-F5195</f>
        <v/>
      </c>
      <c r="H5195" s="5">
        <f>'Notes'!$B$4</f>
        <v/>
      </c>
      <c r="I5195" s="5">
        <f>ROUNDUP(D5195/H5195,0)</f>
        <v/>
      </c>
      <c r="J5195" s="6">
        <f>G5195-I5195</f>
        <v/>
      </c>
      <c r="K5195" s="4">
        <f>IF(J5195&lt;0,"Deficit",IF(J5195=0,"Exact fit","Surplus"))</f>
        <v/>
      </c>
    </row>
    <row r="5196">
      <c r="A5196" s="4" t="n">
        <v>250504</v>
      </c>
      <c r="B5196" s="4" t="inlineStr">
        <is>
          <t>EP.MUGOTE</t>
        </is>
      </c>
      <c r="C5196" s="4" t="inlineStr">
        <is>
          <t>P6</t>
        </is>
      </c>
      <c r="D5196" s="5" t="n">
        <v>51</v>
      </c>
      <c r="E5196" s="5" t="n">
        <v>2</v>
      </c>
      <c r="F5196" s="5" t="n">
        <v>0</v>
      </c>
      <c r="G5196" s="5">
        <f>E5196-F5196</f>
        <v/>
      </c>
      <c r="H5196" s="5">
        <f>'Notes'!$B$4</f>
        <v/>
      </c>
      <c r="I5196" s="5">
        <f>ROUNDUP(D5196/H5196,0)</f>
        <v/>
      </c>
      <c r="J5196" s="6">
        <f>G5196-I5196</f>
        <v/>
      </c>
      <c r="K5196" s="4">
        <f>IF(J5196&lt;0,"Deficit",IF(J5196=0,"Exact fit","Surplus"))</f>
        <v/>
      </c>
    </row>
    <row r="5197">
      <c r="A5197" s="4" t="n">
        <v>250505</v>
      </c>
      <c r="B5197" s="4" t="inlineStr">
        <is>
          <t>EP.NKOMERO</t>
        </is>
      </c>
      <c r="C5197" s="4" t="inlineStr">
        <is>
          <t>P1</t>
        </is>
      </c>
      <c r="D5197" s="5" t="n">
        <v>115</v>
      </c>
      <c r="E5197" s="5" t="n">
        <v>4</v>
      </c>
      <c r="F5197" s="5" t="n">
        <v>0</v>
      </c>
      <c r="G5197" s="5">
        <f>E5197-F5197</f>
        <v/>
      </c>
      <c r="H5197" s="5">
        <f>'Notes'!$B$4</f>
        <v/>
      </c>
      <c r="I5197" s="5">
        <f>ROUNDUP(D5197/H5197,0)</f>
        <v/>
      </c>
      <c r="J5197" s="6">
        <f>G5197-I5197</f>
        <v/>
      </c>
      <c r="K5197" s="4">
        <f>IF(J5197&lt;0,"Deficit",IF(J5197=0,"Exact fit","Surplus"))</f>
        <v/>
      </c>
    </row>
    <row r="5198">
      <c r="A5198" s="4" t="n">
        <v>250505</v>
      </c>
      <c r="B5198" s="4" t="inlineStr">
        <is>
          <t>EP.NKOMERO</t>
        </is>
      </c>
      <c r="C5198" s="4" t="inlineStr">
        <is>
          <t>P2</t>
        </is>
      </c>
      <c r="D5198" s="5" t="n">
        <v>110</v>
      </c>
      <c r="E5198" s="5" t="n">
        <v>4</v>
      </c>
      <c r="F5198" s="5" t="n">
        <v>0</v>
      </c>
      <c r="G5198" s="5">
        <f>E5198-F5198</f>
        <v/>
      </c>
      <c r="H5198" s="5">
        <f>'Notes'!$B$4</f>
        <v/>
      </c>
      <c r="I5198" s="5">
        <f>ROUNDUP(D5198/H5198,0)</f>
        <v/>
      </c>
      <c r="J5198" s="6">
        <f>G5198-I5198</f>
        <v/>
      </c>
      <c r="K5198" s="4">
        <f>IF(J5198&lt;0,"Deficit",IF(J5198=0,"Exact fit","Surplus"))</f>
        <v/>
      </c>
    </row>
    <row r="5199">
      <c r="A5199" s="4" t="n">
        <v>250505</v>
      </c>
      <c r="B5199" s="4" t="inlineStr">
        <is>
          <t>EP.NKOMERO</t>
        </is>
      </c>
      <c r="C5199" s="4" t="inlineStr">
        <is>
          <t>P3</t>
        </is>
      </c>
      <c r="D5199" s="5" t="n">
        <v>111</v>
      </c>
      <c r="E5199" s="5" t="n">
        <v>4</v>
      </c>
      <c r="F5199" s="5" t="n">
        <v>0</v>
      </c>
      <c r="G5199" s="5">
        <f>E5199-F5199</f>
        <v/>
      </c>
      <c r="H5199" s="5">
        <f>'Notes'!$B$4</f>
        <v/>
      </c>
      <c r="I5199" s="5">
        <f>ROUNDUP(D5199/H5199,0)</f>
        <v/>
      </c>
      <c r="J5199" s="6">
        <f>G5199-I5199</f>
        <v/>
      </c>
      <c r="K5199" s="4">
        <f>IF(J5199&lt;0,"Deficit",IF(J5199=0,"Exact fit","Surplus"))</f>
        <v/>
      </c>
    </row>
    <row r="5200">
      <c r="A5200" s="4" t="n">
        <v>250505</v>
      </c>
      <c r="B5200" s="4" t="inlineStr">
        <is>
          <t>EP.NKOMERO</t>
        </is>
      </c>
      <c r="C5200" s="4" t="inlineStr">
        <is>
          <t>P4</t>
        </is>
      </c>
      <c r="D5200" s="5" t="n">
        <v>90</v>
      </c>
      <c r="E5200" s="5" t="n">
        <v>2</v>
      </c>
      <c r="F5200" s="5" t="n">
        <v>0</v>
      </c>
      <c r="G5200" s="5">
        <f>E5200-F5200</f>
        <v/>
      </c>
      <c r="H5200" s="5">
        <f>'Notes'!$B$4</f>
        <v/>
      </c>
      <c r="I5200" s="5">
        <f>ROUNDUP(D5200/H5200,0)</f>
        <v/>
      </c>
      <c r="J5200" s="6">
        <f>G5200-I5200</f>
        <v/>
      </c>
      <c r="K5200" s="4">
        <f>IF(J5200&lt;0,"Deficit",IF(J5200=0,"Exact fit","Surplus"))</f>
        <v/>
      </c>
    </row>
    <row r="5201">
      <c r="A5201" s="4" t="n">
        <v>250505</v>
      </c>
      <c r="B5201" s="4" t="inlineStr">
        <is>
          <t>EP.NKOMERO</t>
        </is>
      </c>
      <c r="C5201" s="4" t="inlineStr">
        <is>
          <t>P5</t>
        </is>
      </c>
      <c r="D5201" s="5" t="n">
        <v>74</v>
      </c>
      <c r="E5201" s="5" t="n">
        <v>2</v>
      </c>
      <c r="F5201" s="5" t="n">
        <v>0</v>
      </c>
      <c r="G5201" s="5">
        <f>E5201-F5201</f>
        <v/>
      </c>
      <c r="H5201" s="5">
        <f>'Notes'!$B$4</f>
        <v/>
      </c>
      <c r="I5201" s="5">
        <f>ROUNDUP(D5201/H5201,0)</f>
        <v/>
      </c>
      <c r="J5201" s="6">
        <f>G5201-I5201</f>
        <v/>
      </c>
      <c r="K5201" s="4">
        <f>IF(J5201&lt;0,"Deficit",IF(J5201=0,"Exact fit","Surplus"))</f>
        <v/>
      </c>
    </row>
    <row r="5202">
      <c r="A5202" s="4" t="n">
        <v>250505</v>
      </c>
      <c r="B5202" s="4" t="inlineStr">
        <is>
          <t>EP.NKOMERO</t>
        </is>
      </c>
      <c r="C5202" s="4" t="inlineStr">
        <is>
          <t>P6</t>
        </is>
      </c>
      <c r="D5202" s="5" t="n">
        <v>47</v>
      </c>
      <c r="E5202" s="5" t="n">
        <v>1</v>
      </c>
      <c r="F5202" s="5" t="n">
        <v>0</v>
      </c>
      <c r="G5202" s="5">
        <f>E5202-F5202</f>
        <v/>
      </c>
      <c r="H5202" s="5">
        <f>'Notes'!$B$4</f>
        <v/>
      </c>
      <c r="I5202" s="5">
        <f>ROUNDUP(D5202/H5202,0)</f>
        <v/>
      </c>
      <c r="J5202" s="6">
        <f>G5202-I5202</f>
        <v/>
      </c>
      <c r="K5202" s="4">
        <f>IF(J5202&lt;0,"Deficit",IF(J5202=0,"Exact fit","Surplus"))</f>
        <v/>
      </c>
    </row>
    <row r="5203">
      <c r="A5203" s="4" t="n">
        <v>250508</v>
      </c>
      <c r="B5203" s="4" t="inlineStr">
        <is>
          <t>GS.KADUHA/A</t>
        </is>
      </c>
      <c r="C5203" s="4" t="inlineStr">
        <is>
          <t>P1</t>
        </is>
      </c>
      <c r="D5203" s="5" t="n">
        <v>151</v>
      </c>
      <c r="E5203" s="5" t="n">
        <v>4</v>
      </c>
      <c r="F5203" s="5" t="n">
        <v>2</v>
      </c>
      <c r="G5203" s="5">
        <f>E5203-F5203</f>
        <v/>
      </c>
      <c r="H5203" s="5">
        <f>'Notes'!$B$4</f>
        <v/>
      </c>
      <c r="I5203" s="5">
        <f>ROUNDUP(D5203/H5203,0)</f>
        <v/>
      </c>
      <c r="J5203" s="6">
        <f>G5203-I5203</f>
        <v/>
      </c>
      <c r="K5203" s="4">
        <f>IF(J5203&lt;0,"Deficit",IF(J5203=0,"Exact fit","Surplus"))</f>
        <v/>
      </c>
    </row>
    <row r="5204">
      <c r="A5204" s="4" t="n">
        <v>250508</v>
      </c>
      <c r="B5204" s="4" t="inlineStr">
        <is>
          <t>GS.KADUHA/A</t>
        </is>
      </c>
      <c r="C5204" s="4" t="inlineStr">
        <is>
          <t>P2</t>
        </is>
      </c>
      <c r="D5204" s="5" t="n">
        <v>236</v>
      </c>
      <c r="E5204" s="5" t="n">
        <v>6</v>
      </c>
      <c r="F5204" s="5" t="n">
        <v>3</v>
      </c>
      <c r="G5204" s="5">
        <f>E5204-F5204</f>
        <v/>
      </c>
      <c r="H5204" s="5">
        <f>'Notes'!$B$4</f>
        <v/>
      </c>
      <c r="I5204" s="5">
        <f>ROUNDUP(D5204/H5204,0)</f>
        <v/>
      </c>
      <c r="J5204" s="6">
        <f>G5204-I5204</f>
        <v/>
      </c>
      <c r="K5204" s="4">
        <f>IF(J5204&lt;0,"Deficit",IF(J5204=0,"Exact fit","Surplus"))</f>
        <v/>
      </c>
    </row>
    <row r="5205">
      <c r="A5205" s="4" t="n">
        <v>250508</v>
      </c>
      <c r="B5205" s="4" t="inlineStr">
        <is>
          <t>GS.KADUHA/A</t>
        </is>
      </c>
      <c r="C5205" s="4" t="inlineStr">
        <is>
          <t>P3</t>
        </is>
      </c>
      <c r="D5205" s="5" t="n">
        <v>170</v>
      </c>
      <c r="E5205" s="5" t="n">
        <v>4</v>
      </c>
      <c r="F5205" s="5" t="n">
        <v>2</v>
      </c>
      <c r="G5205" s="5">
        <f>E5205-F5205</f>
        <v/>
      </c>
      <c r="H5205" s="5">
        <f>'Notes'!$B$4</f>
        <v/>
      </c>
      <c r="I5205" s="5">
        <f>ROUNDUP(D5205/H5205,0)</f>
        <v/>
      </c>
      <c r="J5205" s="6">
        <f>G5205-I5205</f>
        <v/>
      </c>
      <c r="K5205" s="4">
        <f>IF(J5205&lt;0,"Deficit",IF(J5205=0,"Exact fit","Surplus"))</f>
        <v/>
      </c>
    </row>
    <row r="5206">
      <c r="A5206" s="4" t="n">
        <v>250508</v>
      </c>
      <c r="B5206" s="4" t="inlineStr">
        <is>
          <t>GS.KADUHA/A</t>
        </is>
      </c>
      <c r="C5206" s="4" t="inlineStr">
        <is>
          <t>P4</t>
        </is>
      </c>
      <c r="D5206" s="5" t="n">
        <v>162</v>
      </c>
      <c r="E5206" s="5" t="n">
        <v>3</v>
      </c>
      <c r="F5206" s="5" t="n">
        <v>0</v>
      </c>
      <c r="G5206" s="5">
        <f>E5206-F5206</f>
        <v/>
      </c>
      <c r="H5206" s="5">
        <f>'Notes'!$B$4</f>
        <v/>
      </c>
      <c r="I5206" s="5">
        <f>ROUNDUP(D5206/H5206,0)</f>
        <v/>
      </c>
      <c r="J5206" s="6">
        <f>G5206-I5206</f>
        <v/>
      </c>
      <c r="K5206" s="4">
        <f>IF(J5206&lt;0,"Deficit",IF(J5206=0,"Exact fit","Surplus"))</f>
        <v/>
      </c>
    </row>
    <row r="5207">
      <c r="A5207" s="4" t="n">
        <v>250508</v>
      </c>
      <c r="B5207" s="4" t="inlineStr">
        <is>
          <t>GS.KADUHA/A</t>
        </is>
      </c>
      <c r="C5207" s="4" t="inlineStr">
        <is>
          <t>P5</t>
        </is>
      </c>
      <c r="D5207" s="5" t="n">
        <v>159</v>
      </c>
      <c r="E5207" s="5" t="n">
        <v>3</v>
      </c>
      <c r="F5207" s="5" t="n">
        <v>0</v>
      </c>
      <c r="G5207" s="5">
        <f>E5207-F5207</f>
        <v/>
      </c>
      <c r="H5207" s="5">
        <f>'Notes'!$B$4</f>
        <v/>
      </c>
      <c r="I5207" s="5">
        <f>ROUNDUP(D5207/H5207,0)</f>
        <v/>
      </c>
      <c r="J5207" s="6">
        <f>G5207-I5207</f>
        <v/>
      </c>
      <c r="K5207" s="4">
        <f>IF(J5207&lt;0,"Deficit",IF(J5207=0,"Exact fit","Surplus"))</f>
        <v/>
      </c>
    </row>
    <row r="5208">
      <c r="A5208" s="4" t="n">
        <v>250508</v>
      </c>
      <c r="B5208" s="4" t="inlineStr">
        <is>
          <t>GS.KADUHA/A</t>
        </is>
      </c>
      <c r="C5208" s="4" t="inlineStr">
        <is>
          <t>P6</t>
        </is>
      </c>
      <c r="D5208" s="5" t="n">
        <v>110</v>
      </c>
      <c r="E5208" s="5" t="n">
        <v>3</v>
      </c>
      <c r="F5208" s="5" t="n">
        <v>0</v>
      </c>
      <c r="G5208" s="5">
        <f>E5208-F5208</f>
        <v/>
      </c>
      <c r="H5208" s="5">
        <f>'Notes'!$B$4</f>
        <v/>
      </c>
      <c r="I5208" s="5">
        <f>ROUNDUP(D5208/H5208,0)</f>
        <v/>
      </c>
      <c r="J5208" s="6">
        <f>G5208-I5208</f>
        <v/>
      </c>
      <c r="K5208" s="4">
        <f>IF(J5208&lt;0,"Deficit",IF(J5208=0,"Exact fit","Surplus"))</f>
        <v/>
      </c>
    </row>
    <row r="5209">
      <c r="A5209" s="4" t="n">
        <v>250509</v>
      </c>
      <c r="B5209" s="4" t="inlineStr">
        <is>
          <t>GS.Musenyi</t>
        </is>
      </c>
      <c r="C5209" s="4" t="inlineStr">
        <is>
          <t>P1</t>
        </is>
      </c>
      <c r="D5209" s="5" t="n">
        <v>237</v>
      </c>
      <c r="E5209" s="5" t="n">
        <v>6</v>
      </c>
      <c r="F5209" s="5" t="n">
        <v>3</v>
      </c>
      <c r="G5209" s="5">
        <f>E5209-F5209</f>
        <v/>
      </c>
      <c r="H5209" s="5">
        <f>'Notes'!$B$4</f>
        <v/>
      </c>
      <c r="I5209" s="5">
        <f>ROUNDUP(D5209/H5209,0)</f>
        <v/>
      </c>
      <c r="J5209" s="6">
        <f>G5209-I5209</f>
        <v/>
      </c>
      <c r="K5209" s="4">
        <f>IF(J5209&lt;0,"Deficit",IF(J5209=0,"Exact fit","Surplus"))</f>
        <v/>
      </c>
    </row>
    <row r="5210">
      <c r="A5210" s="4" t="n">
        <v>250509</v>
      </c>
      <c r="B5210" s="4" t="inlineStr">
        <is>
          <t>GS.Musenyi</t>
        </is>
      </c>
      <c r="C5210" s="4" t="inlineStr">
        <is>
          <t>P2</t>
        </is>
      </c>
      <c r="D5210" s="5" t="n">
        <v>132</v>
      </c>
      <c r="E5210" s="5" t="n">
        <v>4</v>
      </c>
      <c r="F5210" s="5" t="n">
        <v>2</v>
      </c>
      <c r="G5210" s="5">
        <f>E5210-F5210</f>
        <v/>
      </c>
      <c r="H5210" s="5">
        <f>'Notes'!$B$4</f>
        <v/>
      </c>
      <c r="I5210" s="5">
        <f>ROUNDUP(D5210/H5210,0)</f>
        <v/>
      </c>
      <c r="J5210" s="6">
        <f>G5210-I5210</f>
        <v/>
      </c>
      <c r="K5210" s="4">
        <f>IF(J5210&lt;0,"Deficit",IF(J5210=0,"Exact fit","Surplus"))</f>
        <v/>
      </c>
    </row>
    <row r="5211">
      <c r="A5211" s="4" t="n">
        <v>250509</v>
      </c>
      <c r="B5211" s="4" t="inlineStr">
        <is>
          <t>GS.Musenyi</t>
        </is>
      </c>
      <c r="C5211" s="4" t="inlineStr">
        <is>
          <t>P3</t>
        </is>
      </c>
      <c r="D5211" s="5" t="n">
        <v>80</v>
      </c>
      <c r="E5211" s="5" t="n">
        <v>2</v>
      </c>
      <c r="F5211" s="5" t="n">
        <v>1</v>
      </c>
      <c r="G5211" s="5">
        <f>E5211-F5211</f>
        <v/>
      </c>
      <c r="H5211" s="5">
        <f>'Notes'!$B$4</f>
        <v/>
      </c>
      <c r="I5211" s="5">
        <f>ROUNDUP(D5211/H5211,0)</f>
        <v/>
      </c>
      <c r="J5211" s="6">
        <f>G5211-I5211</f>
        <v/>
      </c>
      <c r="K5211" s="4">
        <f>IF(J5211&lt;0,"Deficit",IF(J5211=0,"Exact fit","Surplus"))</f>
        <v/>
      </c>
    </row>
    <row r="5212">
      <c r="A5212" s="4" t="n">
        <v>250509</v>
      </c>
      <c r="B5212" s="4" t="inlineStr">
        <is>
          <t>GS.Musenyi</t>
        </is>
      </c>
      <c r="C5212" s="4" t="inlineStr">
        <is>
          <t>P4</t>
        </is>
      </c>
      <c r="D5212" s="5" t="n">
        <v>75</v>
      </c>
      <c r="E5212" s="5" t="n">
        <v>2</v>
      </c>
      <c r="F5212" s="5" t="n">
        <v>0</v>
      </c>
      <c r="G5212" s="5">
        <f>E5212-F5212</f>
        <v/>
      </c>
      <c r="H5212" s="5">
        <f>'Notes'!$B$4</f>
        <v/>
      </c>
      <c r="I5212" s="5">
        <f>ROUNDUP(D5212/H5212,0)</f>
        <v/>
      </c>
      <c r="J5212" s="6">
        <f>G5212-I5212</f>
        <v/>
      </c>
      <c r="K5212" s="4">
        <f>IF(J5212&lt;0,"Deficit",IF(J5212=0,"Exact fit","Surplus"))</f>
        <v/>
      </c>
    </row>
    <row r="5213">
      <c r="A5213" s="4" t="n">
        <v>250509</v>
      </c>
      <c r="B5213" s="4" t="inlineStr">
        <is>
          <t>GS.Musenyi</t>
        </is>
      </c>
      <c r="C5213" s="4" t="inlineStr">
        <is>
          <t>P5</t>
        </is>
      </c>
      <c r="D5213" s="5" t="n">
        <v>99</v>
      </c>
      <c r="E5213" s="5" t="n">
        <v>2</v>
      </c>
      <c r="F5213" s="5" t="n">
        <v>0</v>
      </c>
      <c r="G5213" s="5">
        <f>E5213-F5213</f>
        <v/>
      </c>
      <c r="H5213" s="5">
        <f>'Notes'!$B$4</f>
        <v/>
      </c>
      <c r="I5213" s="5">
        <f>ROUNDUP(D5213/H5213,0)</f>
        <v/>
      </c>
      <c r="J5213" s="6">
        <f>G5213-I5213</f>
        <v/>
      </c>
      <c r="K5213" s="4">
        <f>IF(J5213&lt;0,"Deficit",IF(J5213=0,"Exact fit","Surplus"))</f>
        <v/>
      </c>
    </row>
    <row r="5214">
      <c r="A5214" s="4" t="n">
        <v>250509</v>
      </c>
      <c r="B5214" s="4" t="inlineStr">
        <is>
          <t>GS.Musenyi</t>
        </is>
      </c>
      <c r="C5214" s="4" t="inlineStr">
        <is>
          <t>P6</t>
        </is>
      </c>
      <c r="D5214" s="5" t="n">
        <v>72</v>
      </c>
      <c r="E5214" s="5" t="n">
        <v>2</v>
      </c>
      <c r="F5214" s="5" t="n">
        <v>0</v>
      </c>
      <c r="G5214" s="5">
        <f>E5214-F5214</f>
        <v/>
      </c>
      <c r="H5214" s="5">
        <f>'Notes'!$B$4</f>
        <v/>
      </c>
      <c r="I5214" s="5">
        <f>ROUNDUP(D5214/H5214,0)</f>
        <v/>
      </c>
      <c r="J5214" s="6">
        <f>G5214-I5214</f>
        <v/>
      </c>
      <c r="K5214" s="4">
        <f>IF(J5214&lt;0,"Deficit",IF(J5214=0,"Exact fit","Surplus"))</f>
        <v/>
      </c>
    </row>
    <row r="5215">
      <c r="A5215" s="4" t="n">
        <v>250511</v>
      </c>
      <c r="B5215" s="4" t="inlineStr">
        <is>
          <t>EP BAMBA</t>
        </is>
      </c>
      <c r="C5215" s="4" t="inlineStr">
        <is>
          <t>P1</t>
        </is>
      </c>
      <c r="D5215" s="5" t="n">
        <v>127</v>
      </c>
      <c r="E5215" s="5" t="n">
        <v>4</v>
      </c>
      <c r="F5215" s="5" t="n">
        <v>2</v>
      </c>
      <c r="G5215" s="5">
        <f>E5215-F5215</f>
        <v/>
      </c>
      <c r="H5215" s="5">
        <f>'Notes'!$B$4</f>
        <v/>
      </c>
      <c r="I5215" s="5">
        <f>ROUNDUP(D5215/H5215,0)</f>
        <v/>
      </c>
      <c r="J5215" s="6">
        <f>G5215-I5215</f>
        <v/>
      </c>
      <c r="K5215" s="4">
        <f>IF(J5215&lt;0,"Deficit",IF(J5215=0,"Exact fit","Surplus"))</f>
        <v/>
      </c>
    </row>
    <row r="5216">
      <c r="A5216" s="4" t="n">
        <v>250511</v>
      </c>
      <c r="B5216" s="4" t="inlineStr">
        <is>
          <t>EP BAMBA</t>
        </is>
      </c>
      <c r="C5216" s="4" t="inlineStr">
        <is>
          <t>P2</t>
        </is>
      </c>
      <c r="D5216" s="5" t="n">
        <v>95</v>
      </c>
      <c r="E5216" s="5" t="n">
        <v>2</v>
      </c>
      <c r="F5216" s="5" t="n">
        <v>1</v>
      </c>
      <c r="G5216" s="5">
        <f>E5216-F5216</f>
        <v/>
      </c>
      <c r="H5216" s="5">
        <f>'Notes'!$B$4</f>
        <v/>
      </c>
      <c r="I5216" s="5">
        <f>ROUNDUP(D5216/H5216,0)</f>
        <v/>
      </c>
      <c r="J5216" s="6">
        <f>G5216-I5216</f>
        <v/>
      </c>
      <c r="K5216" s="4">
        <f>IF(J5216&lt;0,"Deficit",IF(J5216=0,"Exact fit","Surplus"))</f>
        <v/>
      </c>
    </row>
    <row r="5217">
      <c r="A5217" s="4" t="n">
        <v>250511</v>
      </c>
      <c r="B5217" s="4" t="inlineStr">
        <is>
          <t>EP BAMBA</t>
        </is>
      </c>
      <c r="C5217" s="4" t="inlineStr">
        <is>
          <t>P3</t>
        </is>
      </c>
      <c r="D5217" s="5" t="n">
        <v>74</v>
      </c>
      <c r="E5217" s="5" t="n">
        <v>2</v>
      </c>
      <c r="F5217" s="5" t="n">
        <v>1</v>
      </c>
      <c r="G5217" s="5">
        <f>E5217-F5217</f>
        <v/>
      </c>
      <c r="H5217" s="5">
        <f>'Notes'!$B$4</f>
        <v/>
      </c>
      <c r="I5217" s="5">
        <f>ROUNDUP(D5217/H5217,0)</f>
        <v/>
      </c>
      <c r="J5217" s="6">
        <f>G5217-I5217</f>
        <v/>
      </c>
      <c r="K5217" s="4">
        <f>IF(J5217&lt;0,"Deficit",IF(J5217=0,"Exact fit","Surplus"))</f>
        <v/>
      </c>
    </row>
    <row r="5218">
      <c r="A5218" s="4" t="n">
        <v>250511</v>
      </c>
      <c r="B5218" s="4" t="inlineStr">
        <is>
          <t>EP BAMBA</t>
        </is>
      </c>
      <c r="C5218" s="4" t="inlineStr">
        <is>
          <t>P4</t>
        </is>
      </c>
      <c r="D5218" s="5" t="n">
        <v>75</v>
      </c>
      <c r="E5218" s="5" t="n">
        <v>2</v>
      </c>
      <c r="F5218" s="5" t="n">
        <v>0</v>
      </c>
      <c r="G5218" s="5">
        <f>E5218-F5218</f>
        <v/>
      </c>
      <c r="H5218" s="5">
        <f>'Notes'!$B$4</f>
        <v/>
      </c>
      <c r="I5218" s="5">
        <f>ROUNDUP(D5218/H5218,0)</f>
        <v/>
      </c>
      <c r="J5218" s="6">
        <f>G5218-I5218</f>
        <v/>
      </c>
      <c r="K5218" s="4">
        <f>IF(J5218&lt;0,"Deficit",IF(J5218=0,"Exact fit","Surplus"))</f>
        <v/>
      </c>
    </row>
    <row r="5219">
      <c r="A5219" s="4" t="n">
        <v>250511</v>
      </c>
      <c r="B5219" s="4" t="inlineStr">
        <is>
          <t>EP BAMBA</t>
        </is>
      </c>
      <c r="C5219" s="4" t="inlineStr">
        <is>
          <t>P5</t>
        </is>
      </c>
      <c r="D5219" s="5" t="n">
        <v>71</v>
      </c>
      <c r="E5219" s="5" t="n">
        <v>2</v>
      </c>
      <c r="F5219" s="5" t="n">
        <v>0</v>
      </c>
      <c r="G5219" s="5">
        <f>E5219-F5219</f>
        <v/>
      </c>
      <c r="H5219" s="5">
        <f>'Notes'!$B$4</f>
        <v/>
      </c>
      <c r="I5219" s="5">
        <f>ROUNDUP(D5219/H5219,0)</f>
        <v/>
      </c>
      <c r="J5219" s="6">
        <f>G5219-I5219</f>
        <v/>
      </c>
      <c r="K5219" s="4">
        <f>IF(J5219&lt;0,"Deficit",IF(J5219=0,"Exact fit","Surplus"))</f>
        <v/>
      </c>
    </row>
    <row r="5220">
      <c r="A5220" s="4" t="n">
        <v>250511</v>
      </c>
      <c r="B5220" s="4" t="inlineStr">
        <is>
          <t>EP BAMBA</t>
        </is>
      </c>
      <c r="C5220" s="4" t="inlineStr">
        <is>
          <t>P6</t>
        </is>
      </c>
      <c r="D5220" s="5" t="n">
        <v>40</v>
      </c>
      <c r="E5220" s="5" t="n">
        <v>1</v>
      </c>
      <c r="F5220" s="5" t="n">
        <v>0</v>
      </c>
      <c r="G5220" s="5">
        <f>E5220-F5220</f>
        <v/>
      </c>
      <c r="H5220" s="5">
        <f>'Notes'!$B$4</f>
        <v/>
      </c>
      <c r="I5220" s="5">
        <f>ROUNDUP(D5220/H5220,0)</f>
        <v/>
      </c>
      <c r="J5220" s="6">
        <f>G5220-I5220</f>
        <v/>
      </c>
      <c r="K5220" s="4">
        <f>IF(J5220&lt;0,"Deficit",IF(J5220=0,"Exact fit","Surplus"))</f>
        <v/>
      </c>
    </row>
    <row r="5221">
      <c r="A5221" s="4" t="n">
        <v>250512</v>
      </c>
      <c r="B5221" s="4" t="inlineStr">
        <is>
          <t>EP GATABA</t>
        </is>
      </c>
      <c r="C5221" s="4" t="inlineStr">
        <is>
          <t>P1</t>
        </is>
      </c>
      <c r="D5221" s="5" t="n">
        <v>70</v>
      </c>
      <c r="E5221" s="5" t="n">
        <v>2</v>
      </c>
      <c r="F5221" s="5" t="n">
        <v>1</v>
      </c>
      <c r="G5221" s="5">
        <f>E5221-F5221</f>
        <v/>
      </c>
      <c r="H5221" s="5">
        <f>'Notes'!$B$4</f>
        <v/>
      </c>
      <c r="I5221" s="5">
        <f>ROUNDUP(D5221/H5221,0)</f>
        <v/>
      </c>
      <c r="J5221" s="6">
        <f>G5221-I5221</f>
        <v/>
      </c>
      <c r="K5221" s="4">
        <f>IF(J5221&lt;0,"Deficit",IF(J5221=0,"Exact fit","Surplus"))</f>
        <v/>
      </c>
    </row>
    <row r="5222">
      <c r="A5222" s="4" t="n">
        <v>250512</v>
      </c>
      <c r="B5222" s="4" t="inlineStr">
        <is>
          <t>EP GATABA</t>
        </is>
      </c>
      <c r="C5222" s="4" t="inlineStr">
        <is>
          <t>P2</t>
        </is>
      </c>
      <c r="D5222" s="5" t="n">
        <v>60</v>
      </c>
      <c r="E5222" s="5" t="n">
        <v>2</v>
      </c>
      <c r="F5222" s="5" t="n">
        <v>1</v>
      </c>
      <c r="G5222" s="5">
        <f>E5222-F5222</f>
        <v/>
      </c>
      <c r="H5222" s="5">
        <f>'Notes'!$B$4</f>
        <v/>
      </c>
      <c r="I5222" s="5">
        <f>ROUNDUP(D5222/H5222,0)</f>
        <v/>
      </c>
      <c r="J5222" s="6">
        <f>G5222-I5222</f>
        <v/>
      </c>
      <c r="K5222" s="4">
        <f>IF(J5222&lt;0,"Deficit",IF(J5222=0,"Exact fit","Surplus"))</f>
        <v/>
      </c>
    </row>
    <row r="5223">
      <c r="A5223" s="4" t="n">
        <v>250512</v>
      </c>
      <c r="B5223" s="4" t="inlineStr">
        <is>
          <t>EP GATABA</t>
        </is>
      </c>
      <c r="C5223" s="4" t="inlineStr">
        <is>
          <t>P3</t>
        </is>
      </c>
      <c r="D5223" s="5" t="n">
        <v>65</v>
      </c>
      <c r="E5223" s="5" t="n">
        <v>2</v>
      </c>
      <c r="F5223" s="5" t="n">
        <v>1</v>
      </c>
      <c r="G5223" s="5">
        <f>E5223-F5223</f>
        <v/>
      </c>
      <c r="H5223" s="5">
        <f>'Notes'!$B$4</f>
        <v/>
      </c>
      <c r="I5223" s="5">
        <f>ROUNDUP(D5223/H5223,0)</f>
        <v/>
      </c>
      <c r="J5223" s="6">
        <f>G5223-I5223</f>
        <v/>
      </c>
      <c r="K5223" s="4">
        <f>IF(J5223&lt;0,"Deficit",IF(J5223=0,"Exact fit","Surplus"))</f>
        <v/>
      </c>
    </row>
    <row r="5224">
      <c r="A5224" s="4" t="n">
        <v>250512</v>
      </c>
      <c r="B5224" s="4" t="inlineStr">
        <is>
          <t>EP GATABA</t>
        </is>
      </c>
      <c r="C5224" s="4" t="inlineStr">
        <is>
          <t>P4</t>
        </is>
      </c>
      <c r="D5224" s="5" t="n">
        <v>60</v>
      </c>
      <c r="E5224" s="5" t="n">
        <v>2</v>
      </c>
      <c r="F5224" s="5" t="n">
        <v>0</v>
      </c>
      <c r="G5224" s="5">
        <f>E5224-F5224</f>
        <v/>
      </c>
      <c r="H5224" s="5">
        <f>'Notes'!$B$4</f>
        <v/>
      </c>
      <c r="I5224" s="5">
        <f>ROUNDUP(D5224/H5224,0)</f>
        <v/>
      </c>
      <c r="J5224" s="6">
        <f>G5224-I5224</f>
        <v/>
      </c>
      <c r="K5224" s="4">
        <f>IF(J5224&lt;0,"Deficit",IF(J5224=0,"Exact fit","Surplus"))</f>
        <v/>
      </c>
    </row>
    <row r="5225">
      <c r="A5225" s="4" t="n">
        <v>250512</v>
      </c>
      <c r="B5225" s="4" t="inlineStr">
        <is>
          <t>EP GATABA</t>
        </is>
      </c>
      <c r="C5225" s="4" t="inlineStr">
        <is>
          <t>P5</t>
        </is>
      </c>
      <c r="D5225" s="5" t="n">
        <v>28</v>
      </c>
      <c r="E5225" s="5" t="n">
        <v>1</v>
      </c>
      <c r="F5225" s="5" t="n">
        <v>0</v>
      </c>
      <c r="G5225" s="5">
        <f>E5225-F5225</f>
        <v/>
      </c>
      <c r="H5225" s="5">
        <f>'Notes'!$B$4</f>
        <v/>
      </c>
      <c r="I5225" s="5">
        <f>ROUNDUP(D5225/H5225,0)</f>
        <v/>
      </c>
      <c r="J5225" s="6">
        <f>G5225-I5225</f>
        <v/>
      </c>
      <c r="K5225" s="4">
        <f>IF(J5225&lt;0,"Deficit",IF(J5225=0,"Exact fit","Surplus"))</f>
        <v/>
      </c>
    </row>
    <row r="5226">
      <c r="A5226" s="4" t="n">
        <v>250512</v>
      </c>
      <c r="B5226" s="4" t="inlineStr">
        <is>
          <t>EP GATABA</t>
        </is>
      </c>
      <c r="C5226" s="4" t="inlineStr">
        <is>
          <t>P6</t>
        </is>
      </c>
      <c r="D5226" s="5" t="n">
        <v>19</v>
      </c>
      <c r="E5226" s="5" t="n">
        <v>1</v>
      </c>
      <c r="F5226" s="5" t="n">
        <v>0</v>
      </c>
      <c r="G5226" s="5">
        <f>E5226-F5226</f>
        <v/>
      </c>
      <c r="H5226" s="5">
        <f>'Notes'!$B$4</f>
        <v/>
      </c>
      <c r="I5226" s="5">
        <f>ROUNDUP(D5226/H5226,0)</f>
        <v/>
      </c>
      <c r="J5226" s="6">
        <f>G5226-I5226</f>
        <v/>
      </c>
      <c r="K5226" s="4">
        <f>IF(J5226&lt;0,"Deficit",IF(J5226=0,"Exact fit","Surplus"))</f>
        <v/>
      </c>
    </row>
    <row r="5227">
      <c r="A5227" s="4" t="n">
        <v>250525</v>
      </c>
      <c r="B5227" s="4" t="inlineStr">
        <is>
          <t>GS NYAMIYAGA</t>
        </is>
      </c>
      <c r="C5227" s="4" t="inlineStr">
        <is>
          <t>P1</t>
        </is>
      </c>
      <c r="D5227" s="5" t="n">
        <v>138</v>
      </c>
      <c r="E5227" s="5" t="n">
        <v>4</v>
      </c>
      <c r="F5227" s="5" t="n">
        <v>2</v>
      </c>
      <c r="G5227" s="5">
        <f>E5227-F5227</f>
        <v/>
      </c>
      <c r="H5227" s="5">
        <f>'Notes'!$B$4</f>
        <v/>
      </c>
      <c r="I5227" s="5">
        <f>ROUNDUP(D5227/H5227,0)</f>
        <v/>
      </c>
      <c r="J5227" s="6">
        <f>G5227-I5227</f>
        <v/>
      </c>
      <c r="K5227" s="4">
        <f>IF(J5227&lt;0,"Deficit",IF(J5227=0,"Exact fit","Surplus"))</f>
        <v/>
      </c>
    </row>
    <row r="5228">
      <c r="A5228" s="4" t="n">
        <v>250525</v>
      </c>
      <c r="B5228" s="4" t="inlineStr">
        <is>
          <t>GS NYAMIYAGA</t>
        </is>
      </c>
      <c r="C5228" s="4" t="inlineStr">
        <is>
          <t>P2</t>
        </is>
      </c>
      <c r="D5228" s="5" t="n">
        <v>164</v>
      </c>
      <c r="E5228" s="5" t="n">
        <v>4</v>
      </c>
      <c r="F5228" s="5" t="n">
        <v>2</v>
      </c>
      <c r="G5228" s="5">
        <f>E5228-F5228</f>
        <v/>
      </c>
      <c r="H5228" s="5">
        <f>'Notes'!$B$4</f>
        <v/>
      </c>
      <c r="I5228" s="5">
        <f>ROUNDUP(D5228/H5228,0)</f>
        <v/>
      </c>
      <c r="J5228" s="6">
        <f>G5228-I5228</f>
        <v/>
      </c>
      <c r="K5228" s="4">
        <f>IF(J5228&lt;0,"Deficit",IF(J5228=0,"Exact fit","Surplus"))</f>
        <v/>
      </c>
    </row>
    <row r="5229">
      <c r="A5229" s="4" t="n">
        <v>250525</v>
      </c>
      <c r="B5229" s="4" t="inlineStr">
        <is>
          <t>GS NYAMIYAGA</t>
        </is>
      </c>
      <c r="C5229" s="4" t="inlineStr">
        <is>
          <t>P3</t>
        </is>
      </c>
      <c r="D5229" s="5" t="n">
        <v>89</v>
      </c>
      <c r="E5229" s="5" t="n">
        <v>2</v>
      </c>
      <c r="F5229" s="5" t="n">
        <v>0</v>
      </c>
      <c r="G5229" s="5">
        <f>E5229-F5229</f>
        <v/>
      </c>
      <c r="H5229" s="5">
        <f>'Notes'!$B$4</f>
        <v/>
      </c>
      <c r="I5229" s="5">
        <f>ROUNDUP(D5229/H5229,0)</f>
        <v/>
      </c>
      <c r="J5229" s="6">
        <f>G5229-I5229</f>
        <v/>
      </c>
      <c r="K5229" s="4">
        <f>IF(J5229&lt;0,"Deficit",IF(J5229=0,"Exact fit","Surplus"))</f>
        <v/>
      </c>
    </row>
    <row r="5230">
      <c r="A5230" s="4" t="n">
        <v>250525</v>
      </c>
      <c r="B5230" s="4" t="inlineStr">
        <is>
          <t>GS NYAMIYAGA</t>
        </is>
      </c>
      <c r="C5230" s="4" t="inlineStr">
        <is>
          <t>P4</t>
        </is>
      </c>
      <c r="D5230" s="5" t="n">
        <v>84</v>
      </c>
      <c r="E5230" s="5" t="n">
        <v>2</v>
      </c>
      <c r="F5230" s="5" t="n">
        <v>0</v>
      </c>
      <c r="G5230" s="5">
        <f>E5230-F5230</f>
        <v/>
      </c>
      <c r="H5230" s="5">
        <f>'Notes'!$B$4</f>
        <v/>
      </c>
      <c r="I5230" s="5">
        <f>ROUNDUP(D5230/H5230,0)</f>
        <v/>
      </c>
      <c r="J5230" s="6">
        <f>G5230-I5230</f>
        <v/>
      </c>
      <c r="K5230" s="4">
        <f>IF(J5230&lt;0,"Deficit",IF(J5230=0,"Exact fit","Surplus"))</f>
        <v/>
      </c>
    </row>
    <row r="5231">
      <c r="A5231" s="4" t="n">
        <v>250525</v>
      </c>
      <c r="B5231" s="4" t="inlineStr">
        <is>
          <t>GS NYAMIYAGA</t>
        </is>
      </c>
      <c r="C5231" s="4" t="inlineStr">
        <is>
          <t>P5</t>
        </is>
      </c>
      <c r="D5231" s="5" t="n">
        <v>58</v>
      </c>
      <c r="E5231" s="5" t="n">
        <v>2</v>
      </c>
      <c r="F5231" s="5" t="n">
        <v>0</v>
      </c>
      <c r="G5231" s="5">
        <f>E5231-F5231</f>
        <v/>
      </c>
      <c r="H5231" s="5">
        <f>'Notes'!$B$4</f>
        <v/>
      </c>
      <c r="I5231" s="5">
        <f>ROUNDUP(D5231/H5231,0)</f>
        <v/>
      </c>
      <c r="J5231" s="6">
        <f>G5231-I5231</f>
        <v/>
      </c>
      <c r="K5231" s="4">
        <f>IF(J5231&lt;0,"Deficit",IF(J5231=0,"Exact fit","Surplus"))</f>
        <v/>
      </c>
    </row>
    <row r="5232">
      <c r="A5232" s="4" t="n">
        <v>250525</v>
      </c>
      <c r="B5232" s="4" t="inlineStr">
        <is>
          <t>GS NYAMIYAGA</t>
        </is>
      </c>
      <c r="C5232" s="4" t="inlineStr">
        <is>
          <t>P6</t>
        </is>
      </c>
      <c r="D5232" s="5" t="n">
        <v>36</v>
      </c>
      <c r="E5232" s="5" t="n">
        <v>1</v>
      </c>
      <c r="F5232" s="5" t="n">
        <v>0</v>
      </c>
      <c r="G5232" s="5">
        <f>E5232-F5232</f>
        <v/>
      </c>
      <c r="H5232" s="5">
        <f>'Notes'!$B$4</f>
        <v/>
      </c>
      <c r="I5232" s="5">
        <f>ROUNDUP(D5232/H5232,0)</f>
        <v/>
      </c>
      <c r="J5232" s="6">
        <f>G5232-I5232</f>
        <v/>
      </c>
      <c r="K5232" s="4">
        <f>IF(J5232&lt;0,"Deficit",IF(J5232=0,"Exact fit","Surplus"))</f>
        <v/>
      </c>
    </row>
    <row r="5233">
      <c r="A5233" s="4" t="n">
        <v>250601</v>
      </c>
      <c r="B5233" s="4" t="inlineStr">
        <is>
          <t>BWAMA PRIMARY SCHOOL</t>
        </is>
      </c>
      <c r="C5233" s="4" t="inlineStr">
        <is>
          <t>P1</t>
        </is>
      </c>
      <c r="D5233" s="5" t="n">
        <v>159</v>
      </c>
      <c r="E5233" s="5" t="n">
        <v>4</v>
      </c>
      <c r="F5233" s="5" t="n">
        <v>0</v>
      </c>
      <c r="G5233" s="5">
        <f>E5233-F5233</f>
        <v/>
      </c>
      <c r="H5233" s="5">
        <f>'Notes'!$B$4</f>
        <v/>
      </c>
      <c r="I5233" s="5">
        <f>ROUNDUP(D5233/H5233,0)</f>
        <v/>
      </c>
      <c r="J5233" s="6">
        <f>G5233-I5233</f>
        <v/>
      </c>
      <c r="K5233" s="4">
        <f>IF(J5233&lt;0,"Deficit",IF(J5233=0,"Exact fit","Surplus"))</f>
        <v/>
      </c>
    </row>
    <row r="5234">
      <c r="A5234" s="4" t="n">
        <v>250601</v>
      </c>
      <c r="B5234" s="4" t="inlineStr">
        <is>
          <t>BWAMA PRIMARY SCHOOL</t>
        </is>
      </c>
      <c r="C5234" s="4" t="inlineStr">
        <is>
          <t>P2</t>
        </is>
      </c>
      <c r="D5234" s="5" t="n">
        <v>131</v>
      </c>
      <c r="E5234" s="5" t="n">
        <v>4</v>
      </c>
      <c r="F5234" s="5" t="n">
        <v>0</v>
      </c>
      <c r="G5234" s="5">
        <f>E5234-F5234</f>
        <v/>
      </c>
      <c r="H5234" s="5">
        <f>'Notes'!$B$4</f>
        <v/>
      </c>
      <c r="I5234" s="5">
        <f>ROUNDUP(D5234/H5234,0)</f>
        <v/>
      </c>
      <c r="J5234" s="6">
        <f>G5234-I5234</f>
        <v/>
      </c>
      <c r="K5234" s="4">
        <f>IF(J5234&lt;0,"Deficit",IF(J5234=0,"Exact fit","Surplus"))</f>
        <v/>
      </c>
    </row>
    <row r="5235">
      <c r="A5235" s="4" t="n">
        <v>250601</v>
      </c>
      <c r="B5235" s="4" t="inlineStr">
        <is>
          <t>BWAMA PRIMARY SCHOOL</t>
        </is>
      </c>
      <c r="C5235" s="4" t="inlineStr">
        <is>
          <t>P3</t>
        </is>
      </c>
      <c r="D5235" s="5" t="n">
        <v>118</v>
      </c>
      <c r="E5235" s="5" t="n">
        <v>4</v>
      </c>
      <c r="F5235" s="5" t="n">
        <v>0</v>
      </c>
      <c r="G5235" s="5">
        <f>E5235-F5235</f>
        <v/>
      </c>
      <c r="H5235" s="5">
        <f>'Notes'!$B$4</f>
        <v/>
      </c>
      <c r="I5235" s="5">
        <f>ROUNDUP(D5235/H5235,0)</f>
        <v/>
      </c>
      <c r="J5235" s="6">
        <f>G5235-I5235</f>
        <v/>
      </c>
      <c r="K5235" s="4">
        <f>IF(J5235&lt;0,"Deficit",IF(J5235=0,"Exact fit","Surplus"))</f>
        <v/>
      </c>
    </row>
    <row r="5236">
      <c r="A5236" s="4" t="n">
        <v>250601</v>
      </c>
      <c r="B5236" s="4" t="inlineStr">
        <is>
          <t>BWAMA PRIMARY SCHOOL</t>
        </is>
      </c>
      <c r="C5236" s="4" t="inlineStr">
        <is>
          <t>P4</t>
        </is>
      </c>
      <c r="D5236" s="5" t="n">
        <v>146</v>
      </c>
      <c r="E5236" s="5" t="n">
        <v>4</v>
      </c>
      <c r="F5236" s="5" t="n">
        <v>0</v>
      </c>
      <c r="G5236" s="5">
        <f>E5236-F5236</f>
        <v/>
      </c>
      <c r="H5236" s="5">
        <f>'Notes'!$B$4</f>
        <v/>
      </c>
      <c r="I5236" s="5">
        <f>ROUNDUP(D5236/H5236,0)</f>
        <v/>
      </c>
      <c r="J5236" s="6">
        <f>G5236-I5236</f>
        <v/>
      </c>
      <c r="K5236" s="4">
        <f>IF(J5236&lt;0,"Deficit",IF(J5236=0,"Exact fit","Surplus"))</f>
        <v/>
      </c>
    </row>
    <row r="5237">
      <c r="A5237" s="4" t="n">
        <v>250601</v>
      </c>
      <c r="B5237" s="4" t="inlineStr">
        <is>
          <t>BWAMA PRIMARY SCHOOL</t>
        </is>
      </c>
      <c r="C5237" s="4" t="inlineStr">
        <is>
          <t>P5</t>
        </is>
      </c>
      <c r="D5237" s="5" t="n">
        <v>144</v>
      </c>
      <c r="E5237" s="5" t="n">
        <v>3</v>
      </c>
      <c r="F5237" s="5" t="n">
        <v>0</v>
      </c>
      <c r="G5237" s="5">
        <f>E5237-F5237</f>
        <v/>
      </c>
      <c r="H5237" s="5">
        <f>'Notes'!$B$4</f>
        <v/>
      </c>
      <c r="I5237" s="5">
        <f>ROUNDUP(D5237/H5237,0)</f>
        <v/>
      </c>
      <c r="J5237" s="6">
        <f>G5237-I5237</f>
        <v/>
      </c>
      <c r="K5237" s="4">
        <f>IF(J5237&lt;0,"Deficit",IF(J5237=0,"Exact fit","Surplus"))</f>
        <v/>
      </c>
    </row>
    <row r="5238">
      <c r="A5238" s="4" t="n">
        <v>250601</v>
      </c>
      <c r="B5238" s="4" t="inlineStr">
        <is>
          <t>BWAMA PRIMARY SCHOOL</t>
        </is>
      </c>
      <c r="C5238" s="4" t="inlineStr">
        <is>
          <t>P6</t>
        </is>
      </c>
      <c r="D5238" s="5" t="n">
        <v>49</v>
      </c>
      <c r="E5238" s="5" t="n">
        <v>2</v>
      </c>
      <c r="F5238" s="5" t="n">
        <v>0</v>
      </c>
      <c r="G5238" s="5">
        <f>E5238-F5238</f>
        <v/>
      </c>
      <c r="H5238" s="5">
        <f>'Notes'!$B$4</f>
        <v/>
      </c>
      <c r="I5238" s="5">
        <f>ROUNDUP(D5238/H5238,0)</f>
        <v/>
      </c>
      <c r="J5238" s="6">
        <f>G5238-I5238</f>
        <v/>
      </c>
      <c r="K5238" s="4">
        <f>IF(J5238&lt;0,"Deficit",IF(J5238=0,"Exact fit","Surplus"))</f>
        <v/>
      </c>
    </row>
    <row r="5239">
      <c r="A5239" s="4" t="n">
        <v>250602</v>
      </c>
      <c r="B5239" s="4" t="inlineStr">
        <is>
          <t>E.P BARO</t>
        </is>
      </c>
      <c r="C5239" s="4" t="inlineStr">
        <is>
          <t>P1</t>
        </is>
      </c>
      <c r="D5239" s="5" t="n">
        <v>149</v>
      </c>
      <c r="E5239" s="5" t="n">
        <v>3</v>
      </c>
      <c r="F5239" s="5" t="n">
        <v>0</v>
      </c>
      <c r="G5239" s="5">
        <f>E5239-F5239</f>
        <v/>
      </c>
      <c r="H5239" s="5">
        <f>'Notes'!$B$4</f>
        <v/>
      </c>
      <c r="I5239" s="5">
        <f>ROUNDUP(D5239/H5239,0)</f>
        <v/>
      </c>
      <c r="J5239" s="6">
        <f>G5239-I5239</f>
        <v/>
      </c>
      <c r="K5239" s="4">
        <f>IF(J5239&lt;0,"Deficit",IF(J5239=0,"Exact fit","Surplus"))</f>
        <v/>
      </c>
    </row>
    <row r="5240">
      <c r="A5240" s="4" t="n">
        <v>250602</v>
      </c>
      <c r="B5240" s="4" t="inlineStr">
        <is>
          <t>E.P BARO</t>
        </is>
      </c>
      <c r="C5240" s="4" t="inlineStr">
        <is>
          <t>P2</t>
        </is>
      </c>
      <c r="D5240" s="5" t="n">
        <v>117</v>
      </c>
      <c r="E5240" s="5" t="n">
        <v>3</v>
      </c>
      <c r="F5240" s="5" t="n">
        <v>0</v>
      </c>
      <c r="G5240" s="5">
        <f>E5240-F5240</f>
        <v/>
      </c>
      <c r="H5240" s="5">
        <f>'Notes'!$B$4</f>
        <v/>
      </c>
      <c r="I5240" s="5">
        <f>ROUNDUP(D5240/H5240,0)</f>
        <v/>
      </c>
      <c r="J5240" s="6">
        <f>G5240-I5240</f>
        <v/>
      </c>
      <c r="K5240" s="4">
        <f>IF(J5240&lt;0,"Deficit",IF(J5240=0,"Exact fit","Surplus"))</f>
        <v/>
      </c>
    </row>
    <row r="5241">
      <c r="A5241" s="4" t="n">
        <v>250602</v>
      </c>
      <c r="B5241" s="4" t="inlineStr">
        <is>
          <t>E.P BARO</t>
        </is>
      </c>
      <c r="C5241" s="4" t="inlineStr">
        <is>
          <t>P3</t>
        </is>
      </c>
      <c r="D5241" s="5" t="n">
        <v>84</v>
      </c>
      <c r="E5241" s="5" t="n">
        <v>2</v>
      </c>
      <c r="F5241" s="5" t="n">
        <v>0</v>
      </c>
      <c r="G5241" s="5">
        <f>E5241-F5241</f>
        <v/>
      </c>
      <c r="H5241" s="5">
        <f>'Notes'!$B$4</f>
        <v/>
      </c>
      <c r="I5241" s="5">
        <f>ROUNDUP(D5241/H5241,0)</f>
        <v/>
      </c>
      <c r="J5241" s="6">
        <f>G5241-I5241</f>
        <v/>
      </c>
      <c r="K5241" s="4">
        <f>IF(J5241&lt;0,"Deficit",IF(J5241=0,"Exact fit","Surplus"))</f>
        <v/>
      </c>
    </row>
    <row r="5242">
      <c r="A5242" s="4" t="n">
        <v>250602</v>
      </c>
      <c r="B5242" s="4" t="inlineStr">
        <is>
          <t>E.P BARO</t>
        </is>
      </c>
      <c r="C5242" s="4" t="inlineStr">
        <is>
          <t>P4</t>
        </is>
      </c>
      <c r="D5242" s="5" t="n">
        <v>84</v>
      </c>
      <c r="E5242" s="5" t="n">
        <v>2</v>
      </c>
      <c r="F5242" s="5" t="n">
        <v>0</v>
      </c>
      <c r="G5242" s="5">
        <f>E5242-F5242</f>
        <v/>
      </c>
      <c r="H5242" s="5">
        <f>'Notes'!$B$4</f>
        <v/>
      </c>
      <c r="I5242" s="5">
        <f>ROUNDUP(D5242/H5242,0)</f>
        <v/>
      </c>
      <c r="J5242" s="6">
        <f>G5242-I5242</f>
        <v/>
      </c>
      <c r="K5242" s="4">
        <f>IF(J5242&lt;0,"Deficit",IF(J5242=0,"Exact fit","Surplus"))</f>
        <v/>
      </c>
    </row>
    <row r="5243">
      <c r="A5243" s="4" t="n">
        <v>250602</v>
      </c>
      <c r="B5243" s="4" t="inlineStr">
        <is>
          <t>E.P BARO</t>
        </is>
      </c>
      <c r="C5243" s="4" t="inlineStr">
        <is>
          <t>P5</t>
        </is>
      </c>
      <c r="D5243" s="5" t="n">
        <v>49</v>
      </c>
      <c r="E5243" s="5" t="n">
        <v>2</v>
      </c>
      <c r="F5243" s="5" t="n">
        <v>0</v>
      </c>
      <c r="G5243" s="5">
        <f>E5243-F5243</f>
        <v/>
      </c>
      <c r="H5243" s="5">
        <f>'Notes'!$B$4</f>
        <v/>
      </c>
      <c r="I5243" s="5">
        <f>ROUNDUP(D5243/H5243,0)</f>
        <v/>
      </c>
      <c r="J5243" s="6">
        <f>G5243-I5243</f>
        <v/>
      </c>
      <c r="K5243" s="4">
        <f>IF(J5243&lt;0,"Deficit",IF(J5243=0,"Exact fit","Surplus"))</f>
        <v/>
      </c>
    </row>
    <row r="5244">
      <c r="A5244" s="4" t="n">
        <v>250602</v>
      </c>
      <c r="B5244" s="4" t="inlineStr">
        <is>
          <t>E.P BARO</t>
        </is>
      </c>
      <c r="C5244" s="4" t="inlineStr">
        <is>
          <t>P6</t>
        </is>
      </c>
      <c r="D5244" s="5" t="n">
        <v>49</v>
      </c>
      <c r="E5244" s="5" t="n">
        <v>2</v>
      </c>
      <c r="F5244" s="5" t="n">
        <v>0</v>
      </c>
      <c r="G5244" s="5">
        <f>E5244-F5244</f>
        <v/>
      </c>
      <c r="H5244" s="5">
        <f>'Notes'!$B$4</f>
        <v/>
      </c>
      <c r="I5244" s="5">
        <f>ROUNDUP(D5244/H5244,0)</f>
        <v/>
      </c>
      <c r="J5244" s="6">
        <f>G5244-I5244</f>
        <v/>
      </c>
      <c r="K5244" s="4">
        <f>IF(J5244&lt;0,"Deficit",IF(J5244=0,"Exact fit","Surplus"))</f>
        <v/>
      </c>
    </row>
    <row r="5245">
      <c r="A5245" s="4" t="n">
        <v>250603</v>
      </c>
      <c r="B5245" s="4" t="inlineStr">
        <is>
          <t>G.S RUSUSA</t>
        </is>
      </c>
      <c r="C5245" s="4" t="inlineStr">
        <is>
          <t>P1</t>
        </is>
      </c>
      <c r="D5245" s="5" t="n">
        <v>147</v>
      </c>
      <c r="E5245" s="5" t="n">
        <v>3</v>
      </c>
      <c r="F5245" s="5" t="n">
        <v>0</v>
      </c>
      <c r="G5245" s="5">
        <f>E5245-F5245</f>
        <v/>
      </c>
      <c r="H5245" s="5">
        <f>'Notes'!$B$4</f>
        <v/>
      </c>
      <c r="I5245" s="5">
        <f>ROUNDUP(D5245/H5245,0)</f>
        <v/>
      </c>
      <c r="J5245" s="6">
        <f>G5245-I5245</f>
        <v/>
      </c>
      <c r="K5245" s="4">
        <f>IF(J5245&lt;0,"Deficit",IF(J5245=0,"Exact fit","Surplus"))</f>
        <v/>
      </c>
    </row>
    <row r="5246">
      <c r="A5246" s="4" t="n">
        <v>250603</v>
      </c>
      <c r="B5246" s="4" t="inlineStr">
        <is>
          <t>G.S RUSUSA</t>
        </is>
      </c>
      <c r="C5246" s="4" t="inlineStr">
        <is>
          <t>P2</t>
        </is>
      </c>
      <c r="D5246" s="5" t="n">
        <v>143</v>
      </c>
      <c r="E5246" s="5" t="n">
        <v>3</v>
      </c>
      <c r="F5246" s="5" t="n">
        <v>0</v>
      </c>
      <c r="G5246" s="5">
        <f>E5246-F5246</f>
        <v/>
      </c>
      <c r="H5246" s="5">
        <f>'Notes'!$B$4</f>
        <v/>
      </c>
      <c r="I5246" s="5">
        <f>ROUNDUP(D5246/H5246,0)</f>
        <v/>
      </c>
      <c r="J5246" s="6">
        <f>G5246-I5246</f>
        <v/>
      </c>
      <c r="K5246" s="4">
        <f>IF(J5246&lt;0,"Deficit",IF(J5246=0,"Exact fit","Surplus"))</f>
        <v/>
      </c>
    </row>
    <row r="5247">
      <c r="A5247" s="4" t="n">
        <v>250603</v>
      </c>
      <c r="B5247" s="4" t="inlineStr">
        <is>
          <t>G.S RUSUSA</t>
        </is>
      </c>
      <c r="C5247" s="4" t="inlineStr">
        <is>
          <t>P3</t>
        </is>
      </c>
      <c r="D5247" s="5" t="n">
        <v>115</v>
      </c>
      <c r="E5247" s="5" t="n">
        <v>3</v>
      </c>
      <c r="F5247" s="5" t="n">
        <v>0</v>
      </c>
      <c r="G5247" s="5">
        <f>E5247-F5247</f>
        <v/>
      </c>
      <c r="H5247" s="5">
        <f>'Notes'!$B$4</f>
        <v/>
      </c>
      <c r="I5247" s="5">
        <f>ROUNDUP(D5247/H5247,0)</f>
        <v/>
      </c>
      <c r="J5247" s="6">
        <f>G5247-I5247</f>
        <v/>
      </c>
      <c r="K5247" s="4">
        <f>IF(J5247&lt;0,"Deficit",IF(J5247=0,"Exact fit","Surplus"))</f>
        <v/>
      </c>
    </row>
    <row r="5248">
      <c r="A5248" s="4" t="n">
        <v>250603</v>
      </c>
      <c r="B5248" s="4" t="inlineStr">
        <is>
          <t>G.S RUSUSA</t>
        </is>
      </c>
      <c r="C5248" s="4" t="inlineStr">
        <is>
          <t>P4</t>
        </is>
      </c>
      <c r="D5248" s="5" t="n">
        <v>205</v>
      </c>
      <c r="E5248" s="5" t="n">
        <v>5</v>
      </c>
      <c r="F5248" s="5" t="n">
        <v>0</v>
      </c>
      <c r="G5248" s="5">
        <f>E5248-F5248</f>
        <v/>
      </c>
      <c r="H5248" s="5">
        <f>'Notes'!$B$4</f>
        <v/>
      </c>
      <c r="I5248" s="5">
        <f>ROUNDUP(D5248/H5248,0)</f>
        <v/>
      </c>
      <c r="J5248" s="6">
        <f>G5248-I5248</f>
        <v/>
      </c>
      <c r="K5248" s="4">
        <f>IF(J5248&lt;0,"Deficit",IF(J5248=0,"Exact fit","Surplus"))</f>
        <v/>
      </c>
    </row>
    <row r="5249">
      <c r="A5249" s="4" t="n">
        <v>250603</v>
      </c>
      <c r="B5249" s="4" t="inlineStr">
        <is>
          <t>G.S RUSUSA</t>
        </is>
      </c>
      <c r="C5249" s="4" t="inlineStr">
        <is>
          <t>P5</t>
        </is>
      </c>
      <c r="D5249" s="5" t="n">
        <v>141</v>
      </c>
      <c r="E5249" s="5" t="n">
        <v>3</v>
      </c>
      <c r="F5249" s="5" t="n">
        <v>0</v>
      </c>
      <c r="G5249" s="5">
        <f>E5249-F5249</f>
        <v/>
      </c>
      <c r="H5249" s="5">
        <f>'Notes'!$B$4</f>
        <v/>
      </c>
      <c r="I5249" s="5">
        <f>ROUNDUP(D5249/H5249,0)</f>
        <v/>
      </c>
      <c r="J5249" s="6">
        <f>G5249-I5249</f>
        <v/>
      </c>
      <c r="K5249" s="4">
        <f>IF(J5249&lt;0,"Deficit",IF(J5249=0,"Exact fit","Surplus"))</f>
        <v/>
      </c>
    </row>
    <row r="5250">
      <c r="A5250" s="4" t="n">
        <v>250603</v>
      </c>
      <c r="B5250" s="4" t="inlineStr">
        <is>
          <t>G.S RUSUSA</t>
        </is>
      </c>
      <c r="C5250" s="4" t="inlineStr">
        <is>
          <t>P6</t>
        </is>
      </c>
      <c r="D5250" s="5" t="n">
        <v>29</v>
      </c>
      <c r="E5250" s="5" t="n">
        <v>1</v>
      </c>
      <c r="F5250" s="5" t="n">
        <v>0</v>
      </c>
      <c r="G5250" s="5">
        <f>E5250-F5250</f>
        <v/>
      </c>
      <c r="H5250" s="5">
        <f>'Notes'!$B$4</f>
        <v/>
      </c>
      <c r="I5250" s="5">
        <f>ROUNDUP(D5250/H5250,0)</f>
        <v/>
      </c>
      <c r="J5250" s="6">
        <f>G5250-I5250</f>
        <v/>
      </c>
      <c r="K5250" s="4">
        <f>IF(J5250&lt;0,"Deficit",IF(J5250=0,"Exact fit","Surplus"))</f>
        <v/>
      </c>
    </row>
    <row r="5251">
      <c r="A5251" s="4" t="n">
        <v>250604</v>
      </c>
      <c r="B5251" s="4" t="inlineStr">
        <is>
          <t>GS St JOSEPH KIZI</t>
        </is>
      </c>
      <c r="C5251" s="4" t="inlineStr">
        <is>
          <t>P1</t>
        </is>
      </c>
      <c r="D5251" s="5" t="n">
        <v>76</v>
      </c>
      <c r="E5251" s="5" t="n">
        <v>2</v>
      </c>
      <c r="F5251" s="5" t="n">
        <v>0</v>
      </c>
      <c r="G5251" s="5">
        <f>E5251-F5251</f>
        <v/>
      </c>
      <c r="H5251" s="5">
        <f>'Notes'!$B$4</f>
        <v/>
      </c>
      <c r="I5251" s="5">
        <f>ROUNDUP(D5251/H5251,0)</f>
        <v/>
      </c>
      <c r="J5251" s="6">
        <f>G5251-I5251</f>
        <v/>
      </c>
      <c r="K5251" s="4">
        <f>IF(J5251&lt;0,"Deficit",IF(J5251=0,"Exact fit","Surplus"))</f>
        <v/>
      </c>
    </row>
    <row r="5252">
      <c r="A5252" s="4" t="n">
        <v>250604</v>
      </c>
      <c r="B5252" s="4" t="inlineStr">
        <is>
          <t>GS St JOSEPH KIZI</t>
        </is>
      </c>
      <c r="C5252" s="4" t="inlineStr">
        <is>
          <t>P2</t>
        </is>
      </c>
      <c r="D5252" s="5" t="n">
        <v>77</v>
      </c>
      <c r="E5252" s="5" t="n">
        <v>2</v>
      </c>
      <c r="F5252" s="5" t="n">
        <v>0</v>
      </c>
      <c r="G5252" s="5">
        <f>E5252-F5252</f>
        <v/>
      </c>
      <c r="H5252" s="5">
        <f>'Notes'!$B$4</f>
        <v/>
      </c>
      <c r="I5252" s="5">
        <f>ROUNDUP(D5252/H5252,0)</f>
        <v/>
      </c>
      <c r="J5252" s="6">
        <f>G5252-I5252</f>
        <v/>
      </c>
      <c r="K5252" s="4">
        <f>IF(J5252&lt;0,"Deficit",IF(J5252=0,"Exact fit","Surplus"))</f>
        <v/>
      </c>
    </row>
    <row r="5253">
      <c r="A5253" s="4" t="n">
        <v>250604</v>
      </c>
      <c r="B5253" s="4" t="inlineStr">
        <is>
          <t>GS St JOSEPH KIZI</t>
        </is>
      </c>
      <c r="C5253" s="4" t="inlineStr">
        <is>
          <t>P3</t>
        </is>
      </c>
      <c r="D5253" s="5" t="n">
        <v>68</v>
      </c>
      <c r="E5253" s="5" t="n">
        <v>2</v>
      </c>
      <c r="F5253" s="5" t="n">
        <v>0</v>
      </c>
      <c r="G5253" s="5">
        <f>E5253-F5253</f>
        <v/>
      </c>
      <c r="H5253" s="5">
        <f>'Notes'!$B$4</f>
        <v/>
      </c>
      <c r="I5253" s="5">
        <f>ROUNDUP(D5253/H5253,0)</f>
        <v/>
      </c>
      <c r="J5253" s="6">
        <f>G5253-I5253</f>
        <v/>
      </c>
      <c r="K5253" s="4">
        <f>IF(J5253&lt;0,"Deficit",IF(J5253=0,"Exact fit","Surplus"))</f>
        <v/>
      </c>
    </row>
    <row r="5254">
      <c r="A5254" s="4" t="n">
        <v>250604</v>
      </c>
      <c r="B5254" s="4" t="inlineStr">
        <is>
          <t>GS St JOSEPH KIZI</t>
        </is>
      </c>
      <c r="C5254" s="4" t="inlineStr">
        <is>
          <t>P4</t>
        </is>
      </c>
      <c r="D5254" s="5" t="n">
        <v>65</v>
      </c>
      <c r="E5254" s="5" t="n">
        <v>2</v>
      </c>
      <c r="F5254" s="5" t="n">
        <v>0</v>
      </c>
      <c r="G5254" s="5">
        <f>E5254-F5254</f>
        <v/>
      </c>
      <c r="H5254" s="5">
        <f>'Notes'!$B$4</f>
        <v/>
      </c>
      <c r="I5254" s="5">
        <f>ROUNDUP(D5254/H5254,0)</f>
        <v/>
      </c>
      <c r="J5254" s="6">
        <f>G5254-I5254</f>
        <v/>
      </c>
      <c r="K5254" s="4">
        <f>IF(J5254&lt;0,"Deficit",IF(J5254=0,"Exact fit","Surplus"))</f>
        <v/>
      </c>
    </row>
    <row r="5255">
      <c r="A5255" s="4" t="n">
        <v>250604</v>
      </c>
      <c r="B5255" s="4" t="inlineStr">
        <is>
          <t>GS St JOSEPH KIZI</t>
        </is>
      </c>
      <c r="C5255" s="4" t="inlineStr">
        <is>
          <t>P5</t>
        </is>
      </c>
      <c r="D5255" s="5" t="n">
        <v>87</v>
      </c>
      <c r="E5255" s="5" t="n">
        <v>2</v>
      </c>
      <c r="F5255" s="5" t="n">
        <v>0</v>
      </c>
      <c r="G5255" s="5">
        <f>E5255-F5255</f>
        <v/>
      </c>
      <c r="H5255" s="5">
        <f>'Notes'!$B$4</f>
        <v/>
      </c>
      <c r="I5255" s="5">
        <f>ROUNDUP(D5255/H5255,0)</f>
        <v/>
      </c>
      <c r="J5255" s="6">
        <f>G5255-I5255</f>
        <v/>
      </c>
      <c r="K5255" s="4">
        <f>IF(J5255&lt;0,"Deficit",IF(J5255=0,"Exact fit","Surplus"))</f>
        <v/>
      </c>
    </row>
    <row r="5256">
      <c r="A5256" s="4" t="n">
        <v>250604</v>
      </c>
      <c r="B5256" s="4" t="inlineStr">
        <is>
          <t>GS St JOSEPH KIZI</t>
        </is>
      </c>
      <c r="C5256" s="4" t="inlineStr">
        <is>
          <t>P6</t>
        </is>
      </c>
      <c r="D5256" s="5" t="n">
        <v>44</v>
      </c>
      <c r="E5256" s="5" t="n">
        <v>1</v>
      </c>
      <c r="F5256" s="5" t="n">
        <v>0</v>
      </c>
      <c r="G5256" s="5">
        <f>E5256-F5256</f>
        <v/>
      </c>
      <c r="H5256" s="5">
        <f>'Notes'!$B$4</f>
        <v/>
      </c>
      <c r="I5256" s="5">
        <f>ROUNDUP(D5256/H5256,0)</f>
        <v/>
      </c>
      <c r="J5256" s="6">
        <f>G5256-I5256</f>
        <v/>
      </c>
      <c r="K5256" s="4">
        <f>IF(J5256&lt;0,"Deficit",IF(J5256=0,"Exact fit","Surplus"))</f>
        <v/>
      </c>
    </row>
    <row r="5257">
      <c r="A5257" s="4" t="n">
        <v>250605</v>
      </c>
      <c r="B5257" s="4" t="inlineStr">
        <is>
          <t>GS Saint Vincent de Paul KAMEGERI</t>
        </is>
      </c>
      <c r="C5257" s="4" t="inlineStr">
        <is>
          <t>P1</t>
        </is>
      </c>
      <c r="D5257" s="5" t="n">
        <v>78</v>
      </c>
      <c r="E5257" s="5" t="n">
        <v>2</v>
      </c>
      <c r="F5257" s="5" t="n">
        <v>0</v>
      </c>
      <c r="G5257" s="5">
        <f>E5257-F5257</f>
        <v/>
      </c>
      <c r="H5257" s="5">
        <f>'Notes'!$B$4</f>
        <v/>
      </c>
      <c r="I5257" s="5">
        <f>ROUNDUP(D5257/H5257,0)</f>
        <v/>
      </c>
      <c r="J5257" s="6">
        <f>G5257-I5257</f>
        <v/>
      </c>
      <c r="K5257" s="4">
        <f>IF(J5257&lt;0,"Deficit",IF(J5257=0,"Exact fit","Surplus"))</f>
        <v/>
      </c>
    </row>
    <row r="5258">
      <c r="A5258" s="4" t="n">
        <v>250605</v>
      </c>
      <c r="B5258" s="4" t="inlineStr">
        <is>
          <t>GS Saint Vincent de Paul KAMEGERI</t>
        </is>
      </c>
      <c r="C5258" s="4" t="inlineStr">
        <is>
          <t>P2</t>
        </is>
      </c>
      <c r="D5258" s="5" t="n">
        <v>80</v>
      </c>
      <c r="E5258" s="5" t="n">
        <v>2</v>
      </c>
      <c r="F5258" s="5" t="n">
        <v>0</v>
      </c>
      <c r="G5258" s="5">
        <f>E5258-F5258</f>
        <v/>
      </c>
      <c r="H5258" s="5">
        <f>'Notes'!$B$4</f>
        <v/>
      </c>
      <c r="I5258" s="5">
        <f>ROUNDUP(D5258/H5258,0)</f>
        <v/>
      </c>
      <c r="J5258" s="6">
        <f>G5258-I5258</f>
        <v/>
      </c>
      <c r="K5258" s="4">
        <f>IF(J5258&lt;0,"Deficit",IF(J5258=0,"Exact fit","Surplus"))</f>
        <v/>
      </c>
    </row>
    <row r="5259">
      <c r="A5259" s="4" t="n">
        <v>250605</v>
      </c>
      <c r="B5259" s="4" t="inlineStr">
        <is>
          <t>GS Saint Vincent de Paul KAMEGERI</t>
        </is>
      </c>
      <c r="C5259" s="4" t="inlineStr">
        <is>
          <t>P3</t>
        </is>
      </c>
      <c r="D5259" s="5" t="n">
        <v>79</v>
      </c>
      <c r="E5259" s="5" t="n">
        <v>2</v>
      </c>
      <c r="F5259" s="5" t="n">
        <v>0</v>
      </c>
      <c r="G5259" s="5">
        <f>E5259-F5259</f>
        <v/>
      </c>
      <c r="H5259" s="5">
        <f>'Notes'!$B$4</f>
        <v/>
      </c>
      <c r="I5259" s="5">
        <f>ROUNDUP(D5259/H5259,0)</f>
        <v/>
      </c>
      <c r="J5259" s="6">
        <f>G5259-I5259</f>
        <v/>
      </c>
      <c r="K5259" s="4">
        <f>IF(J5259&lt;0,"Deficit",IF(J5259=0,"Exact fit","Surplus"))</f>
        <v/>
      </c>
    </row>
    <row r="5260">
      <c r="A5260" s="4" t="n">
        <v>250605</v>
      </c>
      <c r="B5260" s="4" t="inlineStr">
        <is>
          <t>GS Saint Vincent de Paul KAMEGERI</t>
        </is>
      </c>
      <c r="C5260" s="4" t="inlineStr">
        <is>
          <t>P4</t>
        </is>
      </c>
      <c r="D5260" s="5" t="n">
        <v>62</v>
      </c>
      <c r="E5260" s="5" t="n">
        <v>2</v>
      </c>
      <c r="F5260" s="5" t="n">
        <v>0</v>
      </c>
      <c r="G5260" s="5">
        <f>E5260-F5260</f>
        <v/>
      </c>
      <c r="H5260" s="5">
        <f>'Notes'!$B$4</f>
        <v/>
      </c>
      <c r="I5260" s="5">
        <f>ROUNDUP(D5260/H5260,0)</f>
        <v/>
      </c>
      <c r="J5260" s="6">
        <f>G5260-I5260</f>
        <v/>
      </c>
      <c r="K5260" s="4">
        <f>IF(J5260&lt;0,"Deficit",IF(J5260=0,"Exact fit","Surplus"))</f>
        <v/>
      </c>
    </row>
    <row r="5261">
      <c r="A5261" s="4" t="n">
        <v>250605</v>
      </c>
      <c r="B5261" s="4" t="inlineStr">
        <is>
          <t>GS Saint Vincent de Paul KAMEGERI</t>
        </is>
      </c>
      <c r="C5261" s="4" t="inlineStr">
        <is>
          <t>P5</t>
        </is>
      </c>
      <c r="D5261" s="5" t="n">
        <v>72</v>
      </c>
      <c r="E5261" s="5" t="n">
        <v>2</v>
      </c>
      <c r="F5261" s="5" t="n">
        <v>0</v>
      </c>
      <c r="G5261" s="5">
        <f>E5261-F5261</f>
        <v/>
      </c>
      <c r="H5261" s="5">
        <f>'Notes'!$B$4</f>
        <v/>
      </c>
      <c r="I5261" s="5">
        <f>ROUNDUP(D5261/H5261,0)</f>
        <v/>
      </c>
      <c r="J5261" s="6">
        <f>G5261-I5261</f>
        <v/>
      </c>
      <c r="K5261" s="4">
        <f>IF(J5261&lt;0,"Deficit",IF(J5261=0,"Exact fit","Surplus"))</f>
        <v/>
      </c>
    </row>
    <row r="5262">
      <c r="A5262" s="4" t="n">
        <v>250605</v>
      </c>
      <c r="B5262" s="4" t="inlineStr">
        <is>
          <t>GS Saint Vincent de Paul KAMEGERI</t>
        </is>
      </c>
      <c r="C5262" s="4" t="inlineStr">
        <is>
          <t>P6</t>
        </is>
      </c>
      <c r="D5262" s="5" t="n">
        <v>34</v>
      </c>
      <c r="E5262" s="5" t="n">
        <v>1</v>
      </c>
      <c r="F5262" s="5" t="n">
        <v>0</v>
      </c>
      <c r="G5262" s="5">
        <f>E5262-F5262</f>
        <v/>
      </c>
      <c r="H5262" s="5">
        <f>'Notes'!$B$4</f>
        <v/>
      </c>
      <c r="I5262" s="5">
        <f>ROUNDUP(D5262/H5262,0)</f>
        <v/>
      </c>
      <c r="J5262" s="6">
        <f>G5262-I5262</f>
        <v/>
      </c>
      <c r="K5262" s="4">
        <f>IF(J5262&lt;0,"Deficit",IF(J5262=0,"Exact fit","Surplus"))</f>
        <v/>
      </c>
    </row>
    <row r="5263">
      <c r="A5263" s="4" t="n">
        <v>250607</v>
      </c>
      <c r="B5263" s="4" t="inlineStr">
        <is>
          <t>EP KIREHE</t>
        </is>
      </c>
      <c r="C5263" s="4" t="inlineStr">
        <is>
          <t>P1</t>
        </is>
      </c>
      <c r="D5263" s="5" t="n">
        <v>59</v>
      </c>
      <c r="E5263" s="5" t="n">
        <v>2</v>
      </c>
      <c r="F5263" s="5" t="n">
        <v>0</v>
      </c>
      <c r="G5263" s="5">
        <f>E5263-F5263</f>
        <v/>
      </c>
      <c r="H5263" s="5">
        <f>'Notes'!$B$4</f>
        <v/>
      </c>
      <c r="I5263" s="5">
        <f>ROUNDUP(D5263/H5263,0)</f>
        <v/>
      </c>
      <c r="J5263" s="6">
        <f>G5263-I5263</f>
        <v/>
      </c>
      <c r="K5263" s="4">
        <f>IF(J5263&lt;0,"Deficit",IF(J5263=0,"Exact fit","Surplus"))</f>
        <v/>
      </c>
    </row>
    <row r="5264">
      <c r="A5264" s="4" t="n">
        <v>250607</v>
      </c>
      <c r="B5264" s="4" t="inlineStr">
        <is>
          <t>EP KIREHE</t>
        </is>
      </c>
      <c r="C5264" s="4" t="inlineStr">
        <is>
          <t>P2</t>
        </is>
      </c>
      <c r="D5264" s="5" t="n">
        <v>58</v>
      </c>
      <c r="E5264" s="5" t="n">
        <v>2</v>
      </c>
      <c r="F5264" s="5" t="n">
        <v>0</v>
      </c>
      <c r="G5264" s="5">
        <f>E5264-F5264</f>
        <v/>
      </c>
      <c r="H5264" s="5">
        <f>'Notes'!$B$4</f>
        <v/>
      </c>
      <c r="I5264" s="5">
        <f>ROUNDUP(D5264/H5264,0)</f>
        <v/>
      </c>
      <c r="J5264" s="6">
        <f>G5264-I5264</f>
        <v/>
      </c>
      <c r="K5264" s="4">
        <f>IF(J5264&lt;0,"Deficit",IF(J5264=0,"Exact fit","Surplus"))</f>
        <v/>
      </c>
    </row>
    <row r="5265">
      <c r="A5265" s="4" t="n">
        <v>250607</v>
      </c>
      <c r="B5265" s="4" t="inlineStr">
        <is>
          <t>EP KIREHE</t>
        </is>
      </c>
      <c r="C5265" s="4" t="inlineStr">
        <is>
          <t>P3</t>
        </is>
      </c>
      <c r="D5265" s="5" t="n">
        <v>86</v>
      </c>
      <c r="E5265" s="5" t="n">
        <v>3</v>
      </c>
      <c r="F5265" s="5" t="n">
        <v>0</v>
      </c>
      <c r="G5265" s="5">
        <f>E5265-F5265</f>
        <v/>
      </c>
      <c r="H5265" s="5">
        <f>'Notes'!$B$4</f>
        <v/>
      </c>
      <c r="I5265" s="5">
        <f>ROUNDUP(D5265/H5265,0)</f>
        <v/>
      </c>
      <c r="J5265" s="6">
        <f>G5265-I5265</f>
        <v/>
      </c>
      <c r="K5265" s="4">
        <f>IF(J5265&lt;0,"Deficit",IF(J5265=0,"Exact fit","Surplus"))</f>
        <v/>
      </c>
    </row>
    <row r="5266">
      <c r="A5266" s="4" t="n">
        <v>250607</v>
      </c>
      <c r="B5266" s="4" t="inlineStr">
        <is>
          <t>EP KIREHE</t>
        </is>
      </c>
      <c r="C5266" s="4" t="inlineStr">
        <is>
          <t>P4</t>
        </is>
      </c>
      <c r="D5266" s="5" t="n">
        <v>110</v>
      </c>
      <c r="E5266" s="5" t="n">
        <v>3</v>
      </c>
      <c r="F5266" s="5" t="n">
        <v>0</v>
      </c>
      <c r="G5266" s="5">
        <f>E5266-F5266</f>
        <v/>
      </c>
      <c r="H5266" s="5">
        <f>'Notes'!$B$4</f>
        <v/>
      </c>
      <c r="I5266" s="5">
        <f>ROUNDUP(D5266/H5266,0)</f>
        <v/>
      </c>
      <c r="J5266" s="6">
        <f>G5266-I5266</f>
        <v/>
      </c>
      <c r="K5266" s="4">
        <f>IF(J5266&lt;0,"Deficit",IF(J5266=0,"Exact fit","Surplus"))</f>
        <v/>
      </c>
    </row>
    <row r="5267">
      <c r="A5267" s="4" t="n">
        <v>250607</v>
      </c>
      <c r="B5267" s="4" t="inlineStr">
        <is>
          <t>EP KIREHE</t>
        </is>
      </c>
      <c r="C5267" s="4" t="inlineStr">
        <is>
          <t>P5</t>
        </is>
      </c>
      <c r="D5267" s="5" t="n">
        <v>66</v>
      </c>
      <c r="E5267" s="5" t="n">
        <v>2</v>
      </c>
      <c r="F5267" s="5" t="n">
        <v>0</v>
      </c>
      <c r="G5267" s="5">
        <f>E5267-F5267</f>
        <v/>
      </c>
      <c r="H5267" s="5">
        <f>'Notes'!$B$4</f>
        <v/>
      </c>
      <c r="I5267" s="5">
        <f>ROUNDUP(D5267/H5267,0)</f>
        <v/>
      </c>
      <c r="J5267" s="6">
        <f>G5267-I5267</f>
        <v/>
      </c>
      <c r="K5267" s="4">
        <f>IF(J5267&lt;0,"Deficit",IF(J5267=0,"Exact fit","Surplus"))</f>
        <v/>
      </c>
    </row>
    <row r="5268">
      <c r="A5268" s="4" t="n">
        <v>250607</v>
      </c>
      <c r="B5268" s="4" t="inlineStr">
        <is>
          <t>EP KIREHE</t>
        </is>
      </c>
      <c r="C5268" s="4" t="inlineStr">
        <is>
          <t>P6</t>
        </is>
      </c>
      <c r="D5268" s="5" t="n">
        <v>32</v>
      </c>
      <c r="E5268" s="5" t="n">
        <v>1</v>
      </c>
      <c r="F5268" s="5" t="n">
        <v>0</v>
      </c>
      <c r="G5268" s="5">
        <f>E5268-F5268</f>
        <v/>
      </c>
      <c r="H5268" s="5">
        <f>'Notes'!$B$4</f>
        <v/>
      </c>
      <c r="I5268" s="5">
        <f>ROUNDUP(D5268/H5268,0)</f>
        <v/>
      </c>
      <c r="J5268" s="6">
        <f>G5268-I5268</f>
        <v/>
      </c>
      <c r="K5268" s="4">
        <f>IF(J5268&lt;0,"Deficit",IF(J5268=0,"Exact fit","Surplus"))</f>
        <v/>
      </c>
    </row>
    <row r="5269">
      <c r="A5269" s="4" t="n">
        <v>250701</v>
      </c>
      <c r="B5269" s="4" t="inlineStr">
        <is>
          <t>E.P.KIRARO C</t>
        </is>
      </c>
      <c r="C5269" s="4" t="inlineStr">
        <is>
          <t>P1</t>
        </is>
      </c>
      <c r="D5269" s="5" t="n">
        <v>46</v>
      </c>
      <c r="E5269" s="5" t="n">
        <v>2</v>
      </c>
      <c r="F5269" s="5" t="n">
        <v>1</v>
      </c>
      <c r="G5269" s="5">
        <f>E5269-F5269</f>
        <v/>
      </c>
      <c r="H5269" s="5">
        <f>'Notes'!$B$4</f>
        <v/>
      </c>
      <c r="I5269" s="5">
        <f>ROUNDUP(D5269/H5269,0)</f>
        <v/>
      </c>
      <c r="J5269" s="6">
        <f>G5269-I5269</f>
        <v/>
      </c>
      <c r="K5269" s="4">
        <f>IF(J5269&lt;0,"Deficit",IF(J5269=0,"Exact fit","Surplus"))</f>
        <v/>
      </c>
    </row>
    <row r="5270">
      <c r="A5270" s="4" t="n">
        <v>250701</v>
      </c>
      <c r="B5270" s="4" t="inlineStr">
        <is>
          <t>E.P.KIRARO C</t>
        </is>
      </c>
      <c r="C5270" s="4" t="inlineStr">
        <is>
          <t>P2</t>
        </is>
      </c>
      <c r="D5270" s="5" t="n">
        <v>51</v>
      </c>
      <c r="E5270" s="5" t="n">
        <v>2</v>
      </c>
      <c r="F5270" s="5" t="n">
        <v>1</v>
      </c>
      <c r="G5270" s="5">
        <f>E5270-F5270</f>
        <v/>
      </c>
      <c r="H5270" s="5">
        <f>'Notes'!$B$4</f>
        <v/>
      </c>
      <c r="I5270" s="5">
        <f>ROUNDUP(D5270/H5270,0)</f>
        <v/>
      </c>
      <c r="J5270" s="6">
        <f>G5270-I5270</f>
        <v/>
      </c>
      <c r="K5270" s="4">
        <f>IF(J5270&lt;0,"Deficit",IF(J5270=0,"Exact fit","Surplus"))</f>
        <v/>
      </c>
    </row>
    <row r="5271">
      <c r="A5271" s="4" t="n">
        <v>250701</v>
      </c>
      <c r="B5271" s="4" t="inlineStr">
        <is>
          <t>E.P.KIRARO C</t>
        </is>
      </c>
      <c r="C5271" s="4" t="inlineStr">
        <is>
          <t>P3</t>
        </is>
      </c>
      <c r="D5271" s="5" t="n">
        <v>53</v>
      </c>
      <c r="E5271" s="5" t="n">
        <v>2</v>
      </c>
      <c r="F5271" s="5" t="n">
        <v>1</v>
      </c>
      <c r="G5271" s="5">
        <f>E5271-F5271</f>
        <v/>
      </c>
      <c r="H5271" s="5">
        <f>'Notes'!$B$4</f>
        <v/>
      </c>
      <c r="I5271" s="5">
        <f>ROUNDUP(D5271/H5271,0)</f>
        <v/>
      </c>
      <c r="J5271" s="6">
        <f>G5271-I5271</f>
        <v/>
      </c>
      <c r="K5271" s="4">
        <f>IF(J5271&lt;0,"Deficit",IF(J5271=0,"Exact fit","Surplus"))</f>
        <v/>
      </c>
    </row>
    <row r="5272">
      <c r="A5272" s="4" t="n">
        <v>250701</v>
      </c>
      <c r="B5272" s="4" t="inlineStr">
        <is>
          <t>E.P.KIRARO C</t>
        </is>
      </c>
      <c r="C5272" s="4" t="inlineStr">
        <is>
          <t>P4</t>
        </is>
      </c>
      <c r="D5272" s="5" t="n">
        <v>72</v>
      </c>
      <c r="E5272" s="5" t="n">
        <v>2</v>
      </c>
      <c r="F5272" s="5" t="n">
        <v>0</v>
      </c>
      <c r="G5272" s="5">
        <f>E5272-F5272</f>
        <v/>
      </c>
      <c r="H5272" s="5">
        <f>'Notes'!$B$4</f>
        <v/>
      </c>
      <c r="I5272" s="5">
        <f>ROUNDUP(D5272/H5272,0)</f>
        <v/>
      </c>
      <c r="J5272" s="6">
        <f>G5272-I5272</f>
        <v/>
      </c>
      <c r="K5272" s="4">
        <f>IF(J5272&lt;0,"Deficit",IF(J5272=0,"Exact fit","Surplus"))</f>
        <v/>
      </c>
    </row>
    <row r="5273">
      <c r="A5273" s="4" t="n">
        <v>250701</v>
      </c>
      <c r="B5273" s="4" t="inlineStr">
        <is>
          <t>E.P.KIRARO C</t>
        </is>
      </c>
      <c r="C5273" s="4" t="inlineStr">
        <is>
          <t>P5</t>
        </is>
      </c>
      <c r="D5273" s="5" t="n">
        <v>58</v>
      </c>
      <c r="E5273" s="5" t="n">
        <v>2</v>
      </c>
      <c r="F5273" s="5" t="n">
        <v>0</v>
      </c>
      <c r="G5273" s="5">
        <f>E5273-F5273</f>
        <v/>
      </c>
      <c r="H5273" s="5">
        <f>'Notes'!$B$4</f>
        <v/>
      </c>
      <c r="I5273" s="5">
        <f>ROUNDUP(D5273/H5273,0)</f>
        <v/>
      </c>
      <c r="J5273" s="6">
        <f>G5273-I5273</f>
        <v/>
      </c>
      <c r="K5273" s="4">
        <f>IF(J5273&lt;0,"Deficit",IF(J5273=0,"Exact fit","Surplus"))</f>
        <v/>
      </c>
    </row>
    <row r="5274">
      <c r="A5274" s="4" t="n">
        <v>250701</v>
      </c>
      <c r="B5274" s="4" t="inlineStr">
        <is>
          <t>E.P.KIRARO C</t>
        </is>
      </c>
      <c r="C5274" s="4" t="inlineStr">
        <is>
          <t>P6</t>
        </is>
      </c>
      <c r="D5274" s="5" t="n">
        <v>27</v>
      </c>
      <c r="E5274" s="5" t="n">
        <v>2</v>
      </c>
      <c r="F5274" s="5" t="n">
        <v>0</v>
      </c>
      <c r="G5274" s="5">
        <f>E5274-F5274</f>
        <v/>
      </c>
      <c r="H5274" s="5">
        <f>'Notes'!$B$4</f>
        <v/>
      </c>
      <c r="I5274" s="5">
        <f>ROUNDUP(D5274/H5274,0)</f>
        <v/>
      </c>
      <c r="J5274" s="6">
        <f>G5274-I5274</f>
        <v/>
      </c>
      <c r="K5274" s="4">
        <f>IF(J5274&lt;0,"Deficit",IF(J5274=0,"Exact fit","Surplus"))</f>
        <v/>
      </c>
    </row>
    <row r="5275">
      <c r="A5275" s="4" t="n">
        <v>250702</v>
      </c>
      <c r="B5275" s="4" t="inlineStr">
        <is>
          <t>G.S KIRARO P</t>
        </is>
      </c>
      <c r="C5275" s="4" t="inlineStr">
        <is>
          <t>P1</t>
        </is>
      </c>
      <c r="D5275" s="5" t="n">
        <v>131</v>
      </c>
      <c r="E5275" s="5" t="n">
        <v>4</v>
      </c>
      <c r="F5275" s="5" t="n">
        <v>2</v>
      </c>
      <c r="G5275" s="5">
        <f>E5275-F5275</f>
        <v/>
      </c>
      <c r="H5275" s="5">
        <f>'Notes'!$B$4</f>
        <v/>
      </c>
      <c r="I5275" s="5">
        <f>ROUNDUP(D5275/H5275,0)</f>
        <v/>
      </c>
      <c r="J5275" s="6">
        <f>G5275-I5275</f>
        <v/>
      </c>
      <c r="K5275" s="4">
        <f>IF(J5275&lt;0,"Deficit",IF(J5275=0,"Exact fit","Surplus"))</f>
        <v/>
      </c>
    </row>
    <row r="5276">
      <c r="A5276" s="4" t="n">
        <v>250702</v>
      </c>
      <c r="B5276" s="4" t="inlineStr">
        <is>
          <t>G.S KIRARO P</t>
        </is>
      </c>
      <c r="C5276" s="4" t="inlineStr">
        <is>
          <t>P2</t>
        </is>
      </c>
      <c r="D5276" s="5" t="n">
        <v>113</v>
      </c>
      <c r="E5276" s="5" t="n">
        <v>4</v>
      </c>
      <c r="F5276" s="5" t="n">
        <v>2</v>
      </c>
      <c r="G5276" s="5">
        <f>E5276-F5276</f>
        <v/>
      </c>
      <c r="H5276" s="5">
        <f>'Notes'!$B$4</f>
        <v/>
      </c>
      <c r="I5276" s="5">
        <f>ROUNDUP(D5276/H5276,0)</f>
        <v/>
      </c>
      <c r="J5276" s="6">
        <f>G5276-I5276</f>
        <v/>
      </c>
      <c r="K5276" s="4">
        <f>IF(J5276&lt;0,"Deficit",IF(J5276=0,"Exact fit","Surplus"))</f>
        <v/>
      </c>
    </row>
    <row r="5277">
      <c r="A5277" s="4" t="n">
        <v>250702</v>
      </c>
      <c r="B5277" s="4" t="inlineStr">
        <is>
          <t>G.S KIRARO P</t>
        </is>
      </c>
      <c r="C5277" s="4" t="inlineStr">
        <is>
          <t>P3</t>
        </is>
      </c>
      <c r="D5277" s="5" t="n">
        <v>104</v>
      </c>
      <c r="E5277" s="5" t="n">
        <v>4</v>
      </c>
      <c r="F5277" s="5" t="n">
        <v>2</v>
      </c>
      <c r="G5277" s="5">
        <f>E5277-F5277</f>
        <v/>
      </c>
      <c r="H5277" s="5">
        <f>'Notes'!$B$4</f>
        <v/>
      </c>
      <c r="I5277" s="5">
        <f>ROUNDUP(D5277/H5277,0)</f>
        <v/>
      </c>
      <c r="J5277" s="6">
        <f>G5277-I5277</f>
        <v/>
      </c>
      <c r="K5277" s="4">
        <f>IF(J5277&lt;0,"Deficit",IF(J5277=0,"Exact fit","Surplus"))</f>
        <v/>
      </c>
    </row>
    <row r="5278">
      <c r="A5278" s="4" t="n">
        <v>250702</v>
      </c>
      <c r="B5278" s="4" t="inlineStr">
        <is>
          <t>G.S KIRARO P</t>
        </is>
      </c>
      <c r="C5278" s="4" t="inlineStr">
        <is>
          <t>P4</t>
        </is>
      </c>
      <c r="D5278" s="5" t="n">
        <v>97</v>
      </c>
      <c r="E5278" s="5" t="n">
        <v>3</v>
      </c>
      <c r="F5278" s="5" t="n">
        <v>0</v>
      </c>
      <c r="G5278" s="5">
        <f>E5278-F5278</f>
        <v/>
      </c>
      <c r="H5278" s="5">
        <f>'Notes'!$B$4</f>
        <v/>
      </c>
      <c r="I5278" s="5">
        <f>ROUNDUP(D5278/H5278,0)</f>
        <v/>
      </c>
      <c r="J5278" s="6">
        <f>G5278-I5278</f>
        <v/>
      </c>
      <c r="K5278" s="4">
        <f>IF(J5278&lt;0,"Deficit",IF(J5278=0,"Exact fit","Surplus"))</f>
        <v/>
      </c>
    </row>
    <row r="5279">
      <c r="A5279" s="4" t="n">
        <v>250702</v>
      </c>
      <c r="B5279" s="4" t="inlineStr">
        <is>
          <t>G.S KIRARO P</t>
        </is>
      </c>
      <c r="C5279" s="4" t="inlineStr">
        <is>
          <t>P5</t>
        </is>
      </c>
      <c r="D5279" s="5" t="n">
        <v>125</v>
      </c>
      <c r="E5279" s="5" t="n">
        <v>4</v>
      </c>
      <c r="F5279" s="5" t="n">
        <v>0</v>
      </c>
      <c r="G5279" s="5">
        <f>E5279-F5279</f>
        <v/>
      </c>
      <c r="H5279" s="5">
        <f>'Notes'!$B$4</f>
        <v/>
      </c>
      <c r="I5279" s="5">
        <f>ROUNDUP(D5279/H5279,0)</f>
        <v/>
      </c>
      <c r="J5279" s="6">
        <f>G5279-I5279</f>
        <v/>
      </c>
      <c r="K5279" s="4">
        <f>IF(J5279&lt;0,"Deficit",IF(J5279=0,"Exact fit","Surplus"))</f>
        <v/>
      </c>
    </row>
    <row r="5280">
      <c r="A5280" s="4" t="n">
        <v>250702</v>
      </c>
      <c r="B5280" s="4" t="inlineStr">
        <is>
          <t>G.S KIRARO P</t>
        </is>
      </c>
      <c r="C5280" s="4" t="inlineStr">
        <is>
          <t>P6</t>
        </is>
      </c>
      <c r="D5280" s="5" t="n">
        <v>66</v>
      </c>
      <c r="E5280" s="5" t="n">
        <v>2</v>
      </c>
      <c r="F5280" s="5" t="n">
        <v>0</v>
      </c>
      <c r="G5280" s="5">
        <f>E5280-F5280</f>
        <v/>
      </c>
      <c r="H5280" s="5">
        <f>'Notes'!$B$4</f>
        <v/>
      </c>
      <c r="I5280" s="5">
        <f>ROUNDUP(D5280/H5280,0)</f>
        <v/>
      </c>
      <c r="J5280" s="6">
        <f>G5280-I5280</f>
        <v/>
      </c>
      <c r="K5280" s="4">
        <f>IF(J5280&lt;0,"Deficit",IF(J5280=0,"Exact fit","Surplus"))</f>
        <v/>
      </c>
    </row>
    <row r="5281">
      <c r="A5281" s="4" t="n">
        <v>250703</v>
      </c>
      <c r="B5281" s="4" t="inlineStr">
        <is>
          <t>G.S.BUGARAMA</t>
        </is>
      </c>
      <c r="C5281" s="4" t="inlineStr">
        <is>
          <t>P1</t>
        </is>
      </c>
      <c r="D5281" s="5" t="n">
        <v>213</v>
      </c>
      <c r="E5281" s="5" t="n">
        <v>6</v>
      </c>
      <c r="F5281" s="5" t="n">
        <v>0</v>
      </c>
      <c r="G5281" s="5">
        <f>E5281-F5281</f>
        <v/>
      </c>
      <c r="H5281" s="5">
        <f>'Notes'!$B$4</f>
        <v/>
      </c>
      <c r="I5281" s="5">
        <f>ROUNDUP(D5281/H5281,0)</f>
        <v/>
      </c>
      <c r="J5281" s="6">
        <f>G5281-I5281</f>
        <v/>
      </c>
      <c r="K5281" s="4">
        <f>IF(J5281&lt;0,"Deficit",IF(J5281=0,"Exact fit","Surplus"))</f>
        <v/>
      </c>
    </row>
    <row r="5282">
      <c r="A5282" s="4" t="n">
        <v>250703</v>
      </c>
      <c r="B5282" s="4" t="inlineStr">
        <is>
          <t>G.S.BUGARAMA</t>
        </is>
      </c>
      <c r="C5282" s="4" t="inlineStr">
        <is>
          <t>P2</t>
        </is>
      </c>
      <c r="D5282" s="5" t="n">
        <v>156</v>
      </c>
      <c r="E5282" s="5" t="n">
        <v>4</v>
      </c>
      <c r="F5282" s="5" t="n">
        <v>1</v>
      </c>
      <c r="G5282" s="5">
        <f>E5282-F5282</f>
        <v/>
      </c>
      <c r="H5282" s="5">
        <f>'Notes'!$B$4</f>
        <v/>
      </c>
      <c r="I5282" s="5">
        <f>ROUNDUP(D5282/H5282,0)</f>
        <v/>
      </c>
      <c r="J5282" s="6">
        <f>G5282-I5282</f>
        <v/>
      </c>
      <c r="K5282" s="4">
        <f>IF(J5282&lt;0,"Deficit",IF(J5282=0,"Exact fit","Surplus"))</f>
        <v/>
      </c>
    </row>
    <row r="5283">
      <c r="A5283" s="4" t="n">
        <v>250703</v>
      </c>
      <c r="B5283" s="4" t="inlineStr">
        <is>
          <t>G.S.BUGARAMA</t>
        </is>
      </c>
      <c r="C5283" s="4" t="inlineStr">
        <is>
          <t>P3</t>
        </is>
      </c>
      <c r="D5283" s="5" t="n">
        <v>162</v>
      </c>
      <c r="E5283" s="5" t="n">
        <v>4</v>
      </c>
      <c r="F5283" s="5" t="n">
        <v>0</v>
      </c>
      <c r="G5283" s="5">
        <f>E5283-F5283</f>
        <v/>
      </c>
      <c r="H5283" s="5">
        <f>'Notes'!$B$4</f>
        <v/>
      </c>
      <c r="I5283" s="5">
        <f>ROUNDUP(D5283/H5283,0)</f>
        <v/>
      </c>
      <c r="J5283" s="6">
        <f>G5283-I5283</f>
        <v/>
      </c>
      <c r="K5283" s="4">
        <f>IF(J5283&lt;0,"Deficit",IF(J5283=0,"Exact fit","Surplus"))</f>
        <v/>
      </c>
    </row>
    <row r="5284">
      <c r="A5284" s="4" t="n">
        <v>250703</v>
      </c>
      <c r="B5284" s="4" t="inlineStr">
        <is>
          <t>G.S.BUGARAMA</t>
        </is>
      </c>
      <c r="C5284" s="4" t="inlineStr">
        <is>
          <t>P4</t>
        </is>
      </c>
      <c r="D5284" s="5" t="n">
        <v>118</v>
      </c>
      <c r="E5284" s="5" t="n">
        <v>3</v>
      </c>
      <c r="F5284" s="5" t="n">
        <v>0</v>
      </c>
      <c r="G5284" s="5">
        <f>E5284-F5284</f>
        <v/>
      </c>
      <c r="H5284" s="5">
        <f>'Notes'!$B$4</f>
        <v/>
      </c>
      <c r="I5284" s="5">
        <f>ROUNDUP(D5284/H5284,0)</f>
        <v/>
      </c>
      <c r="J5284" s="6">
        <f>G5284-I5284</f>
        <v/>
      </c>
      <c r="K5284" s="4">
        <f>IF(J5284&lt;0,"Deficit",IF(J5284=0,"Exact fit","Surplus"))</f>
        <v/>
      </c>
    </row>
    <row r="5285">
      <c r="A5285" s="4" t="n">
        <v>250703</v>
      </c>
      <c r="B5285" s="4" t="inlineStr">
        <is>
          <t>G.S.BUGARAMA</t>
        </is>
      </c>
      <c r="C5285" s="4" t="inlineStr">
        <is>
          <t>P5</t>
        </is>
      </c>
      <c r="D5285" s="5" t="n">
        <v>144</v>
      </c>
      <c r="E5285" s="5" t="n">
        <v>3</v>
      </c>
      <c r="F5285" s="5" t="n">
        <v>0</v>
      </c>
      <c r="G5285" s="5">
        <f>E5285-F5285</f>
        <v/>
      </c>
      <c r="H5285" s="5">
        <f>'Notes'!$B$4</f>
        <v/>
      </c>
      <c r="I5285" s="5">
        <f>ROUNDUP(D5285/H5285,0)</f>
        <v/>
      </c>
      <c r="J5285" s="6">
        <f>G5285-I5285</f>
        <v/>
      </c>
      <c r="K5285" s="4">
        <f>IF(J5285&lt;0,"Deficit",IF(J5285=0,"Exact fit","Surplus"))</f>
        <v/>
      </c>
    </row>
    <row r="5286">
      <c r="A5286" s="4" t="n">
        <v>250703</v>
      </c>
      <c r="B5286" s="4" t="inlineStr">
        <is>
          <t>G.S.BUGARAMA</t>
        </is>
      </c>
      <c r="C5286" s="4" t="inlineStr">
        <is>
          <t>P6</t>
        </is>
      </c>
      <c r="D5286" s="5" t="n">
        <v>93</v>
      </c>
      <c r="E5286" s="5" t="n">
        <v>2</v>
      </c>
      <c r="F5286" s="5" t="n">
        <v>0</v>
      </c>
      <c r="G5286" s="5">
        <f>E5286-F5286</f>
        <v/>
      </c>
      <c r="H5286" s="5">
        <f>'Notes'!$B$4</f>
        <v/>
      </c>
      <c r="I5286" s="5">
        <f>ROUNDUP(D5286/H5286,0)</f>
        <v/>
      </c>
      <c r="J5286" s="6">
        <f>G5286-I5286</f>
        <v/>
      </c>
      <c r="K5286" s="4">
        <f>IF(J5286&lt;0,"Deficit",IF(J5286=0,"Exact fit","Surplus"))</f>
        <v/>
      </c>
    </row>
    <row r="5287">
      <c r="A5287" s="4" t="n">
        <v>250705</v>
      </c>
      <c r="B5287" s="4" t="inlineStr">
        <is>
          <t>GS KIBIRIZI</t>
        </is>
      </c>
      <c r="C5287" s="4" t="inlineStr">
        <is>
          <t>P1</t>
        </is>
      </c>
      <c r="D5287" s="5" t="n">
        <v>132</v>
      </c>
      <c r="E5287" s="5" t="n">
        <v>4</v>
      </c>
      <c r="F5287" s="5" t="n">
        <v>0</v>
      </c>
      <c r="G5287" s="5">
        <f>E5287-F5287</f>
        <v/>
      </c>
      <c r="H5287" s="5">
        <f>'Notes'!$B$4</f>
        <v/>
      </c>
      <c r="I5287" s="5">
        <f>ROUNDUP(D5287/H5287,0)</f>
        <v/>
      </c>
      <c r="J5287" s="6">
        <f>G5287-I5287</f>
        <v/>
      </c>
      <c r="K5287" s="4">
        <f>IF(J5287&lt;0,"Deficit",IF(J5287=0,"Exact fit","Surplus"))</f>
        <v/>
      </c>
    </row>
    <row r="5288">
      <c r="A5288" s="4" t="n">
        <v>250705</v>
      </c>
      <c r="B5288" s="4" t="inlineStr">
        <is>
          <t>GS KIBIRIZI</t>
        </is>
      </c>
      <c r="C5288" s="4" t="inlineStr">
        <is>
          <t>P2</t>
        </is>
      </c>
      <c r="D5288" s="5" t="n">
        <v>106</v>
      </c>
      <c r="E5288" s="5" t="n">
        <v>4</v>
      </c>
      <c r="F5288" s="5" t="n">
        <v>0</v>
      </c>
      <c r="G5288" s="5">
        <f>E5288-F5288</f>
        <v/>
      </c>
      <c r="H5288" s="5">
        <f>'Notes'!$B$4</f>
        <v/>
      </c>
      <c r="I5288" s="5">
        <f>ROUNDUP(D5288/H5288,0)</f>
        <v/>
      </c>
      <c r="J5288" s="6">
        <f>G5288-I5288</f>
        <v/>
      </c>
      <c r="K5288" s="4">
        <f>IF(J5288&lt;0,"Deficit",IF(J5288=0,"Exact fit","Surplus"))</f>
        <v/>
      </c>
    </row>
    <row r="5289">
      <c r="A5289" s="4" t="n">
        <v>250705</v>
      </c>
      <c r="B5289" s="4" t="inlineStr">
        <is>
          <t>GS KIBIRIZI</t>
        </is>
      </c>
      <c r="C5289" s="4" t="inlineStr">
        <is>
          <t>P3</t>
        </is>
      </c>
      <c r="D5289" s="5" t="n">
        <v>163</v>
      </c>
      <c r="E5289" s="5" t="n">
        <v>4</v>
      </c>
      <c r="F5289" s="5" t="n">
        <v>0</v>
      </c>
      <c r="G5289" s="5">
        <f>E5289-F5289</f>
        <v/>
      </c>
      <c r="H5289" s="5">
        <f>'Notes'!$B$4</f>
        <v/>
      </c>
      <c r="I5289" s="5">
        <f>ROUNDUP(D5289/H5289,0)</f>
        <v/>
      </c>
      <c r="J5289" s="6">
        <f>G5289-I5289</f>
        <v/>
      </c>
      <c r="K5289" s="4">
        <f>IF(J5289&lt;0,"Deficit",IF(J5289=0,"Exact fit","Surplus"))</f>
        <v/>
      </c>
    </row>
    <row r="5290">
      <c r="A5290" s="4" t="n">
        <v>250705</v>
      </c>
      <c r="B5290" s="4" t="inlineStr">
        <is>
          <t>GS KIBIRIZI</t>
        </is>
      </c>
      <c r="C5290" s="4" t="inlineStr">
        <is>
          <t>P4</t>
        </is>
      </c>
      <c r="D5290" s="5" t="n">
        <v>144</v>
      </c>
      <c r="E5290" s="5" t="n">
        <v>3</v>
      </c>
      <c r="F5290" s="5" t="n">
        <v>0</v>
      </c>
      <c r="G5290" s="5">
        <f>E5290-F5290</f>
        <v/>
      </c>
      <c r="H5290" s="5">
        <f>'Notes'!$B$4</f>
        <v/>
      </c>
      <c r="I5290" s="5">
        <f>ROUNDUP(D5290/H5290,0)</f>
        <v/>
      </c>
      <c r="J5290" s="6">
        <f>G5290-I5290</f>
        <v/>
      </c>
      <c r="K5290" s="4">
        <f>IF(J5290&lt;0,"Deficit",IF(J5290=0,"Exact fit","Surplus"))</f>
        <v/>
      </c>
    </row>
    <row r="5291">
      <c r="A5291" s="4" t="n">
        <v>250705</v>
      </c>
      <c r="B5291" s="4" t="inlineStr">
        <is>
          <t>GS KIBIRIZI</t>
        </is>
      </c>
      <c r="C5291" s="4" t="inlineStr">
        <is>
          <t>P5</t>
        </is>
      </c>
      <c r="D5291" s="5" t="n">
        <v>184</v>
      </c>
      <c r="E5291" s="5" t="n">
        <v>4</v>
      </c>
      <c r="F5291" s="5" t="n">
        <v>0</v>
      </c>
      <c r="G5291" s="5">
        <f>E5291-F5291</f>
        <v/>
      </c>
      <c r="H5291" s="5">
        <f>'Notes'!$B$4</f>
        <v/>
      </c>
      <c r="I5291" s="5">
        <f>ROUNDUP(D5291/H5291,0)</f>
        <v/>
      </c>
      <c r="J5291" s="6">
        <f>G5291-I5291</f>
        <v/>
      </c>
      <c r="K5291" s="4">
        <f>IF(J5291&lt;0,"Deficit",IF(J5291=0,"Exact fit","Surplus"))</f>
        <v/>
      </c>
    </row>
    <row r="5292">
      <c r="A5292" s="4" t="n">
        <v>250705</v>
      </c>
      <c r="B5292" s="4" t="inlineStr">
        <is>
          <t>GS KIBIRIZI</t>
        </is>
      </c>
      <c r="C5292" s="4" t="inlineStr">
        <is>
          <t>P6</t>
        </is>
      </c>
      <c r="D5292" s="5" t="n">
        <v>124</v>
      </c>
      <c r="E5292" s="5" t="n">
        <v>3</v>
      </c>
      <c r="F5292" s="5" t="n">
        <v>0</v>
      </c>
      <c r="G5292" s="5">
        <f>E5292-F5292</f>
        <v/>
      </c>
      <c r="H5292" s="5">
        <f>'Notes'!$B$4</f>
        <v/>
      </c>
      <c r="I5292" s="5">
        <f>ROUNDUP(D5292/H5292,0)</f>
        <v/>
      </c>
      <c r="J5292" s="6">
        <f>G5292-I5292</f>
        <v/>
      </c>
      <c r="K5292" s="4">
        <f>IF(J5292&lt;0,"Deficit",IF(J5292=0,"Exact fit","Surplus"))</f>
        <v/>
      </c>
    </row>
    <row r="5293">
      <c r="A5293" s="4" t="n">
        <v>250706</v>
      </c>
      <c r="B5293" s="4" t="inlineStr">
        <is>
          <t>MUGANZA PRIMARY SCHOOR</t>
        </is>
      </c>
      <c r="C5293" s="4" t="inlineStr">
        <is>
          <t>P1</t>
        </is>
      </c>
      <c r="D5293" s="5" t="n">
        <v>118</v>
      </c>
      <c r="E5293" s="5" t="n">
        <v>4</v>
      </c>
      <c r="F5293" s="5" t="n">
        <v>2</v>
      </c>
      <c r="G5293" s="5">
        <f>E5293-F5293</f>
        <v/>
      </c>
      <c r="H5293" s="5">
        <f>'Notes'!$B$4</f>
        <v/>
      </c>
      <c r="I5293" s="5">
        <f>ROUNDUP(D5293/H5293,0)</f>
        <v/>
      </c>
      <c r="J5293" s="6">
        <f>G5293-I5293</f>
        <v/>
      </c>
      <c r="K5293" s="4">
        <f>IF(J5293&lt;0,"Deficit",IF(J5293=0,"Exact fit","Surplus"))</f>
        <v/>
      </c>
    </row>
    <row r="5294">
      <c r="A5294" s="4" t="n">
        <v>250706</v>
      </c>
      <c r="B5294" s="4" t="inlineStr">
        <is>
          <t>MUGANZA PRIMARY SCHOOR</t>
        </is>
      </c>
      <c r="C5294" s="4" t="inlineStr">
        <is>
          <t>P2</t>
        </is>
      </c>
      <c r="D5294" s="5" t="n">
        <v>79</v>
      </c>
      <c r="E5294" s="5" t="n">
        <v>2</v>
      </c>
      <c r="F5294" s="5" t="n">
        <v>1</v>
      </c>
      <c r="G5294" s="5">
        <f>E5294-F5294</f>
        <v/>
      </c>
      <c r="H5294" s="5">
        <f>'Notes'!$B$4</f>
        <v/>
      </c>
      <c r="I5294" s="5">
        <f>ROUNDUP(D5294/H5294,0)</f>
        <v/>
      </c>
      <c r="J5294" s="6">
        <f>G5294-I5294</f>
        <v/>
      </c>
      <c r="K5294" s="4">
        <f>IF(J5294&lt;0,"Deficit",IF(J5294=0,"Exact fit","Surplus"))</f>
        <v/>
      </c>
    </row>
    <row r="5295">
      <c r="A5295" s="4" t="n">
        <v>250706</v>
      </c>
      <c r="B5295" s="4" t="inlineStr">
        <is>
          <t>MUGANZA PRIMARY SCHOOR</t>
        </is>
      </c>
      <c r="C5295" s="4" t="inlineStr">
        <is>
          <t>P3</t>
        </is>
      </c>
      <c r="D5295" s="5" t="n">
        <v>118</v>
      </c>
      <c r="E5295" s="5" t="n">
        <v>4</v>
      </c>
      <c r="F5295" s="5" t="n">
        <v>2</v>
      </c>
      <c r="G5295" s="5">
        <f>E5295-F5295</f>
        <v/>
      </c>
      <c r="H5295" s="5">
        <f>'Notes'!$B$4</f>
        <v/>
      </c>
      <c r="I5295" s="5">
        <f>ROUNDUP(D5295/H5295,0)</f>
        <v/>
      </c>
      <c r="J5295" s="6">
        <f>G5295-I5295</f>
        <v/>
      </c>
      <c r="K5295" s="4">
        <f>IF(J5295&lt;0,"Deficit",IF(J5295=0,"Exact fit","Surplus"))</f>
        <v/>
      </c>
    </row>
    <row r="5296">
      <c r="A5296" s="4" t="n">
        <v>250706</v>
      </c>
      <c r="B5296" s="4" t="inlineStr">
        <is>
          <t>MUGANZA PRIMARY SCHOOR</t>
        </is>
      </c>
      <c r="C5296" s="4" t="inlineStr">
        <is>
          <t>P4</t>
        </is>
      </c>
      <c r="D5296" s="5" t="n">
        <v>126</v>
      </c>
      <c r="E5296" s="5" t="n">
        <v>4</v>
      </c>
      <c r="F5296" s="5" t="n">
        <v>0</v>
      </c>
      <c r="G5296" s="5">
        <f>E5296-F5296</f>
        <v/>
      </c>
      <c r="H5296" s="5">
        <f>'Notes'!$B$4</f>
        <v/>
      </c>
      <c r="I5296" s="5">
        <f>ROUNDUP(D5296/H5296,0)</f>
        <v/>
      </c>
      <c r="J5296" s="6">
        <f>G5296-I5296</f>
        <v/>
      </c>
      <c r="K5296" s="4">
        <f>IF(J5296&lt;0,"Deficit",IF(J5296=0,"Exact fit","Surplus"))</f>
        <v/>
      </c>
    </row>
    <row r="5297">
      <c r="A5297" s="4" t="n">
        <v>250706</v>
      </c>
      <c r="B5297" s="4" t="inlineStr">
        <is>
          <t>MUGANZA PRIMARY SCHOOR</t>
        </is>
      </c>
      <c r="C5297" s="4" t="inlineStr">
        <is>
          <t>P5</t>
        </is>
      </c>
      <c r="D5297" s="5" t="n">
        <v>150</v>
      </c>
      <c r="E5297" s="5" t="n">
        <v>4</v>
      </c>
      <c r="F5297" s="5" t="n">
        <v>0</v>
      </c>
      <c r="G5297" s="5">
        <f>E5297-F5297</f>
        <v/>
      </c>
      <c r="H5297" s="5">
        <f>'Notes'!$B$4</f>
        <v/>
      </c>
      <c r="I5297" s="5">
        <f>ROUNDUP(D5297/H5297,0)</f>
        <v/>
      </c>
      <c r="J5297" s="6">
        <f>G5297-I5297</f>
        <v/>
      </c>
      <c r="K5297" s="4">
        <f>IF(J5297&lt;0,"Deficit",IF(J5297=0,"Exact fit","Surplus"))</f>
        <v/>
      </c>
    </row>
    <row r="5298">
      <c r="A5298" s="4" t="n">
        <v>250706</v>
      </c>
      <c r="B5298" s="4" t="inlineStr">
        <is>
          <t>MUGANZA PRIMARY SCHOOR</t>
        </is>
      </c>
      <c r="C5298" s="4" t="inlineStr">
        <is>
          <t>P6</t>
        </is>
      </c>
      <c r="D5298" s="5" t="n">
        <v>51</v>
      </c>
      <c r="E5298" s="5" t="n">
        <v>2</v>
      </c>
      <c r="F5298" s="5" t="n">
        <v>0</v>
      </c>
      <c r="G5298" s="5">
        <f>E5298-F5298</f>
        <v/>
      </c>
      <c r="H5298" s="5">
        <f>'Notes'!$B$4</f>
        <v/>
      </c>
      <c r="I5298" s="5">
        <f>ROUNDUP(D5298/H5298,0)</f>
        <v/>
      </c>
      <c r="J5298" s="6">
        <f>G5298-I5298</f>
        <v/>
      </c>
      <c r="K5298" s="4">
        <f>IF(J5298&lt;0,"Deficit",IF(J5298=0,"Exact fit","Surplus"))</f>
        <v/>
      </c>
    </row>
    <row r="5299">
      <c r="A5299" s="4" t="n">
        <v>250710</v>
      </c>
      <c r="B5299" s="4" t="inlineStr">
        <is>
          <t>EP GASENYI</t>
        </is>
      </c>
      <c r="C5299" s="4" t="inlineStr">
        <is>
          <t>P1</t>
        </is>
      </c>
      <c r="D5299" s="5" t="n">
        <v>47</v>
      </c>
      <c r="E5299" s="5" t="n">
        <v>1</v>
      </c>
      <c r="F5299" s="5" t="n">
        <v>0</v>
      </c>
      <c r="G5299" s="5">
        <f>E5299-F5299</f>
        <v/>
      </c>
      <c r="H5299" s="5">
        <f>'Notes'!$B$4</f>
        <v/>
      </c>
      <c r="I5299" s="5">
        <f>ROUNDUP(D5299/H5299,0)</f>
        <v/>
      </c>
      <c r="J5299" s="6">
        <f>G5299-I5299</f>
        <v/>
      </c>
      <c r="K5299" s="4">
        <f>IF(J5299&lt;0,"Deficit",IF(J5299=0,"Exact fit","Surplus"))</f>
        <v/>
      </c>
    </row>
    <row r="5300">
      <c r="A5300" s="4" t="n">
        <v>250710</v>
      </c>
      <c r="B5300" s="4" t="inlineStr">
        <is>
          <t>EP GASENYI</t>
        </is>
      </c>
      <c r="C5300" s="4" t="inlineStr">
        <is>
          <t>P2</t>
        </is>
      </c>
      <c r="D5300" s="5" t="n">
        <v>54</v>
      </c>
      <c r="E5300" s="5" t="n">
        <v>1</v>
      </c>
      <c r="F5300" s="5" t="n">
        <v>0</v>
      </c>
      <c r="G5300" s="5">
        <f>E5300-F5300</f>
        <v/>
      </c>
      <c r="H5300" s="5">
        <f>'Notes'!$B$4</f>
        <v/>
      </c>
      <c r="I5300" s="5">
        <f>ROUNDUP(D5300/H5300,0)</f>
        <v/>
      </c>
      <c r="J5300" s="6">
        <f>G5300-I5300</f>
        <v/>
      </c>
      <c r="K5300" s="4">
        <f>IF(J5300&lt;0,"Deficit",IF(J5300=0,"Exact fit","Surplus"))</f>
        <v/>
      </c>
    </row>
    <row r="5301">
      <c r="A5301" s="4" t="n">
        <v>250710</v>
      </c>
      <c r="B5301" s="4" t="inlineStr">
        <is>
          <t>EP GASENYI</t>
        </is>
      </c>
      <c r="C5301" s="4" t="inlineStr">
        <is>
          <t>P3</t>
        </is>
      </c>
      <c r="D5301" s="5" t="n">
        <v>56</v>
      </c>
      <c r="E5301" s="5" t="n">
        <v>2</v>
      </c>
      <c r="F5301" s="5" t="n">
        <v>1</v>
      </c>
      <c r="G5301" s="5">
        <f>E5301-F5301</f>
        <v/>
      </c>
      <c r="H5301" s="5">
        <f>'Notes'!$B$4</f>
        <v/>
      </c>
      <c r="I5301" s="5">
        <f>ROUNDUP(D5301/H5301,0)</f>
        <v/>
      </c>
      <c r="J5301" s="6">
        <f>G5301-I5301</f>
        <v/>
      </c>
      <c r="K5301" s="4">
        <f>IF(J5301&lt;0,"Deficit",IF(J5301=0,"Exact fit","Surplus"))</f>
        <v/>
      </c>
    </row>
    <row r="5302">
      <c r="A5302" s="4" t="n">
        <v>250710</v>
      </c>
      <c r="B5302" s="4" t="inlineStr">
        <is>
          <t>EP GASENYI</t>
        </is>
      </c>
      <c r="C5302" s="4" t="inlineStr">
        <is>
          <t>P4</t>
        </is>
      </c>
      <c r="D5302" s="5" t="n">
        <v>113</v>
      </c>
      <c r="E5302" s="5" t="n">
        <v>3</v>
      </c>
      <c r="F5302" s="5" t="n">
        <v>0</v>
      </c>
      <c r="G5302" s="5">
        <f>E5302-F5302</f>
        <v/>
      </c>
      <c r="H5302" s="5">
        <f>'Notes'!$B$4</f>
        <v/>
      </c>
      <c r="I5302" s="5">
        <f>ROUNDUP(D5302/H5302,0)</f>
        <v/>
      </c>
      <c r="J5302" s="6">
        <f>G5302-I5302</f>
        <v/>
      </c>
      <c r="K5302" s="4">
        <f>IF(J5302&lt;0,"Deficit",IF(J5302=0,"Exact fit","Surplus"))</f>
        <v/>
      </c>
    </row>
    <row r="5303">
      <c r="A5303" s="4" t="n">
        <v>250710</v>
      </c>
      <c r="B5303" s="4" t="inlineStr">
        <is>
          <t>EP GASENYI</t>
        </is>
      </c>
      <c r="C5303" s="4" t="inlineStr">
        <is>
          <t>P5</t>
        </is>
      </c>
      <c r="D5303" s="5" t="n">
        <v>58</v>
      </c>
      <c r="E5303" s="5" t="n">
        <v>2</v>
      </c>
      <c r="F5303" s="5" t="n">
        <v>0</v>
      </c>
      <c r="G5303" s="5">
        <f>E5303-F5303</f>
        <v/>
      </c>
      <c r="H5303" s="5">
        <f>'Notes'!$B$4</f>
        <v/>
      </c>
      <c r="I5303" s="5">
        <f>ROUNDUP(D5303/H5303,0)</f>
        <v/>
      </c>
      <c r="J5303" s="6">
        <f>G5303-I5303</f>
        <v/>
      </c>
      <c r="K5303" s="4">
        <f>IF(J5303&lt;0,"Deficit",IF(J5303=0,"Exact fit","Surplus"))</f>
        <v/>
      </c>
    </row>
    <row r="5304">
      <c r="A5304" s="4" t="n">
        <v>250710</v>
      </c>
      <c r="B5304" s="4" t="inlineStr">
        <is>
          <t>EP GASENYI</t>
        </is>
      </c>
      <c r="C5304" s="4" t="inlineStr">
        <is>
          <t>P6</t>
        </is>
      </c>
      <c r="D5304" s="5" t="n">
        <v>35</v>
      </c>
      <c r="E5304" s="5" t="n">
        <v>1</v>
      </c>
      <c r="F5304" s="5" t="n">
        <v>0</v>
      </c>
      <c r="G5304" s="5">
        <f>E5304-F5304</f>
        <v/>
      </c>
      <c r="H5304" s="5">
        <f>'Notes'!$B$4</f>
        <v/>
      </c>
      <c r="I5304" s="5">
        <f>ROUNDUP(D5304/H5304,0)</f>
        <v/>
      </c>
      <c r="J5304" s="6">
        <f>G5304-I5304</f>
        <v/>
      </c>
      <c r="K5304" s="4">
        <f>IF(J5304&lt;0,"Deficit",IF(J5304=0,"Exact fit","Surplus"))</f>
        <v/>
      </c>
    </row>
    <row r="5305">
      <c r="A5305" s="4" t="n">
        <v>250711</v>
      </c>
      <c r="B5305" s="4" t="inlineStr">
        <is>
          <t>EP KAMINA</t>
        </is>
      </c>
      <c r="C5305" s="4" t="inlineStr">
        <is>
          <t>P1</t>
        </is>
      </c>
      <c r="D5305" s="5" t="n">
        <v>69</v>
      </c>
      <c r="E5305" s="5" t="n">
        <v>2</v>
      </c>
      <c r="F5305" s="5" t="n">
        <v>1</v>
      </c>
      <c r="G5305" s="5">
        <f>E5305-F5305</f>
        <v/>
      </c>
      <c r="H5305" s="5">
        <f>'Notes'!$B$4</f>
        <v/>
      </c>
      <c r="I5305" s="5">
        <f>ROUNDUP(D5305/H5305,0)</f>
        <v/>
      </c>
      <c r="J5305" s="6">
        <f>G5305-I5305</f>
        <v/>
      </c>
      <c r="K5305" s="4">
        <f>IF(J5305&lt;0,"Deficit",IF(J5305=0,"Exact fit","Surplus"))</f>
        <v/>
      </c>
    </row>
    <row r="5306">
      <c r="A5306" s="4" t="n">
        <v>250711</v>
      </c>
      <c r="B5306" s="4" t="inlineStr">
        <is>
          <t>EP KAMINA</t>
        </is>
      </c>
      <c r="C5306" s="4" t="inlineStr">
        <is>
          <t>P2</t>
        </is>
      </c>
      <c r="D5306" s="5" t="n">
        <v>52</v>
      </c>
      <c r="E5306" s="5" t="n">
        <v>2</v>
      </c>
      <c r="F5306" s="5" t="n">
        <v>1</v>
      </c>
      <c r="G5306" s="5">
        <f>E5306-F5306</f>
        <v/>
      </c>
      <c r="H5306" s="5">
        <f>'Notes'!$B$4</f>
        <v/>
      </c>
      <c r="I5306" s="5">
        <f>ROUNDUP(D5306/H5306,0)</f>
        <v/>
      </c>
      <c r="J5306" s="6">
        <f>G5306-I5306</f>
        <v/>
      </c>
      <c r="K5306" s="4">
        <f>IF(J5306&lt;0,"Deficit",IF(J5306=0,"Exact fit","Surplus"))</f>
        <v/>
      </c>
    </row>
    <row r="5307">
      <c r="A5307" s="4" t="n">
        <v>250711</v>
      </c>
      <c r="B5307" s="4" t="inlineStr">
        <is>
          <t>EP KAMINA</t>
        </is>
      </c>
      <c r="C5307" s="4" t="inlineStr">
        <is>
          <t>P3</t>
        </is>
      </c>
      <c r="D5307" s="5" t="n">
        <v>57</v>
      </c>
      <c r="E5307" s="5" t="n">
        <v>2</v>
      </c>
      <c r="F5307" s="5" t="n">
        <v>1</v>
      </c>
      <c r="G5307" s="5">
        <f>E5307-F5307</f>
        <v/>
      </c>
      <c r="H5307" s="5">
        <f>'Notes'!$B$4</f>
        <v/>
      </c>
      <c r="I5307" s="5">
        <f>ROUNDUP(D5307/H5307,0)</f>
        <v/>
      </c>
      <c r="J5307" s="6">
        <f>G5307-I5307</f>
        <v/>
      </c>
      <c r="K5307" s="4">
        <f>IF(J5307&lt;0,"Deficit",IF(J5307=0,"Exact fit","Surplus"))</f>
        <v/>
      </c>
    </row>
    <row r="5308">
      <c r="A5308" s="4" t="n">
        <v>250711</v>
      </c>
      <c r="B5308" s="4" t="inlineStr">
        <is>
          <t>EP KAMINA</t>
        </is>
      </c>
      <c r="C5308" s="4" t="inlineStr">
        <is>
          <t>P4</t>
        </is>
      </c>
      <c r="D5308" s="5" t="n">
        <v>47</v>
      </c>
      <c r="E5308" s="5" t="n">
        <v>1</v>
      </c>
      <c r="F5308" s="5" t="n">
        <v>0</v>
      </c>
      <c r="G5308" s="5">
        <f>E5308-F5308</f>
        <v/>
      </c>
      <c r="H5308" s="5">
        <f>'Notes'!$B$4</f>
        <v/>
      </c>
      <c r="I5308" s="5">
        <f>ROUNDUP(D5308/H5308,0)</f>
        <v/>
      </c>
      <c r="J5308" s="6">
        <f>G5308-I5308</f>
        <v/>
      </c>
      <c r="K5308" s="4">
        <f>IF(J5308&lt;0,"Deficit",IF(J5308=0,"Exact fit","Surplus"))</f>
        <v/>
      </c>
    </row>
    <row r="5309">
      <c r="A5309" s="4" t="n">
        <v>250711</v>
      </c>
      <c r="B5309" s="4" t="inlineStr">
        <is>
          <t>EP KAMINA</t>
        </is>
      </c>
      <c r="C5309" s="4" t="inlineStr">
        <is>
          <t>P5</t>
        </is>
      </c>
      <c r="D5309" s="5" t="n">
        <v>75</v>
      </c>
      <c r="E5309" s="5" t="n">
        <v>2</v>
      </c>
      <c r="F5309" s="5" t="n">
        <v>0</v>
      </c>
      <c r="G5309" s="5">
        <f>E5309-F5309</f>
        <v/>
      </c>
      <c r="H5309" s="5">
        <f>'Notes'!$B$4</f>
        <v/>
      </c>
      <c r="I5309" s="5">
        <f>ROUNDUP(D5309/H5309,0)</f>
        <v/>
      </c>
      <c r="J5309" s="6">
        <f>G5309-I5309</f>
        <v/>
      </c>
      <c r="K5309" s="4">
        <f>IF(J5309&lt;0,"Deficit",IF(J5309=0,"Exact fit","Surplus"))</f>
        <v/>
      </c>
    </row>
    <row r="5310">
      <c r="A5310" s="4" t="n">
        <v>250711</v>
      </c>
      <c r="B5310" s="4" t="inlineStr">
        <is>
          <t>EP KAMINA</t>
        </is>
      </c>
      <c r="C5310" s="4" t="inlineStr">
        <is>
          <t>P6</t>
        </is>
      </c>
      <c r="D5310" s="5" t="n">
        <v>30</v>
      </c>
      <c r="E5310" s="5" t="n">
        <v>1</v>
      </c>
      <c r="F5310" s="5" t="n">
        <v>0</v>
      </c>
      <c r="G5310" s="5">
        <f>E5310-F5310</f>
        <v/>
      </c>
      <c r="H5310" s="5">
        <f>'Notes'!$B$4</f>
        <v/>
      </c>
      <c r="I5310" s="5">
        <f>ROUNDUP(D5310/H5310,0)</f>
        <v/>
      </c>
      <c r="J5310" s="6">
        <f>G5310-I5310</f>
        <v/>
      </c>
      <c r="K5310" s="4">
        <f>IF(J5310&lt;0,"Deficit",IF(J5310=0,"Exact fit","Surplus"))</f>
        <v/>
      </c>
    </row>
    <row r="5311">
      <c r="A5311" s="4" t="n">
        <v>250712</v>
      </c>
      <c r="B5311" s="4" t="inlineStr">
        <is>
          <t>EP NYABUBARE</t>
        </is>
      </c>
      <c r="C5311" s="4" t="inlineStr">
        <is>
          <t>P1</t>
        </is>
      </c>
      <c r="D5311" s="5" t="n">
        <v>76</v>
      </c>
      <c r="E5311" s="5" t="n">
        <v>2</v>
      </c>
      <c r="F5311" s="5" t="n">
        <v>1</v>
      </c>
      <c r="G5311" s="5">
        <f>E5311-F5311</f>
        <v/>
      </c>
      <c r="H5311" s="5">
        <f>'Notes'!$B$4</f>
        <v/>
      </c>
      <c r="I5311" s="5">
        <f>ROUNDUP(D5311/H5311,0)</f>
        <v/>
      </c>
      <c r="J5311" s="6">
        <f>G5311-I5311</f>
        <v/>
      </c>
      <c r="K5311" s="4">
        <f>IF(J5311&lt;0,"Deficit",IF(J5311=0,"Exact fit","Surplus"))</f>
        <v/>
      </c>
    </row>
    <row r="5312">
      <c r="A5312" s="4" t="n">
        <v>250712</v>
      </c>
      <c r="B5312" s="4" t="inlineStr">
        <is>
          <t>EP NYABUBARE</t>
        </is>
      </c>
      <c r="C5312" s="4" t="inlineStr">
        <is>
          <t>P2</t>
        </is>
      </c>
      <c r="D5312" s="5" t="n">
        <v>84</v>
      </c>
      <c r="E5312" s="5" t="n">
        <v>2</v>
      </c>
      <c r="F5312" s="5" t="n">
        <v>1</v>
      </c>
      <c r="G5312" s="5">
        <f>E5312-F5312</f>
        <v/>
      </c>
      <c r="H5312" s="5">
        <f>'Notes'!$B$4</f>
        <v/>
      </c>
      <c r="I5312" s="5">
        <f>ROUNDUP(D5312/H5312,0)</f>
        <v/>
      </c>
      <c r="J5312" s="6">
        <f>G5312-I5312</f>
        <v/>
      </c>
      <c r="K5312" s="4">
        <f>IF(J5312&lt;0,"Deficit",IF(J5312=0,"Exact fit","Surplus"))</f>
        <v/>
      </c>
    </row>
    <row r="5313">
      <c r="A5313" s="4" t="n">
        <v>250712</v>
      </c>
      <c r="B5313" s="4" t="inlineStr">
        <is>
          <t>EP NYABUBARE</t>
        </is>
      </c>
      <c r="C5313" s="4" t="inlineStr">
        <is>
          <t>P3</t>
        </is>
      </c>
      <c r="D5313" s="5" t="n">
        <v>80</v>
      </c>
      <c r="E5313" s="5" t="n">
        <v>2</v>
      </c>
      <c r="F5313" s="5" t="n">
        <v>1</v>
      </c>
      <c r="G5313" s="5">
        <f>E5313-F5313</f>
        <v/>
      </c>
      <c r="H5313" s="5">
        <f>'Notes'!$B$4</f>
        <v/>
      </c>
      <c r="I5313" s="5">
        <f>ROUNDUP(D5313/H5313,0)</f>
        <v/>
      </c>
      <c r="J5313" s="6">
        <f>G5313-I5313</f>
        <v/>
      </c>
      <c r="K5313" s="4">
        <f>IF(J5313&lt;0,"Deficit",IF(J5313=0,"Exact fit","Surplus"))</f>
        <v/>
      </c>
    </row>
    <row r="5314">
      <c r="A5314" s="4" t="n">
        <v>250712</v>
      </c>
      <c r="B5314" s="4" t="inlineStr">
        <is>
          <t>EP NYABUBARE</t>
        </is>
      </c>
      <c r="C5314" s="4" t="inlineStr">
        <is>
          <t>P4</t>
        </is>
      </c>
      <c r="D5314" s="5" t="n">
        <v>79</v>
      </c>
      <c r="E5314" s="5" t="n">
        <v>2</v>
      </c>
      <c r="F5314" s="5" t="n">
        <v>0</v>
      </c>
      <c r="G5314" s="5">
        <f>E5314-F5314</f>
        <v/>
      </c>
      <c r="H5314" s="5">
        <f>'Notes'!$B$4</f>
        <v/>
      </c>
      <c r="I5314" s="5">
        <f>ROUNDUP(D5314/H5314,0)</f>
        <v/>
      </c>
      <c r="J5314" s="6">
        <f>G5314-I5314</f>
        <v/>
      </c>
      <c r="K5314" s="4">
        <f>IF(J5314&lt;0,"Deficit",IF(J5314=0,"Exact fit","Surplus"))</f>
        <v/>
      </c>
    </row>
    <row r="5315">
      <c r="A5315" s="4" t="n">
        <v>250712</v>
      </c>
      <c r="B5315" s="4" t="inlineStr">
        <is>
          <t>EP NYABUBARE</t>
        </is>
      </c>
      <c r="C5315" s="4" t="inlineStr">
        <is>
          <t>P5</t>
        </is>
      </c>
      <c r="D5315" s="5" t="n">
        <v>77</v>
      </c>
      <c r="E5315" s="5" t="n">
        <v>2</v>
      </c>
      <c r="F5315" s="5" t="n">
        <v>0</v>
      </c>
      <c r="G5315" s="5">
        <f>E5315-F5315</f>
        <v/>
      </c>
      <c r="H5315" s="5">
        <f>'Notes'!$B$4</f>
        <v/>
      </c>
      <c r="I5315" s="5">
        <f>ROUNDUP(D5315/H5315,0)</f>
        <v/>
      </c>
      <c r="J5315" s="6">
        <f>G5315-I5315</f>
        <v/>
      </c>
      <c r="K5315" s="4">
        <f>IF(J5315&lt;0,"Deficit",IF(J5315=0,"Exact fit","Surplus"))</f>
        <v/>
      </c>
    </row>
    <row r="5316">
      <c r="A5316" s="4" t="n">
        <v>250712</v>
      </c>
      <c r="B5316" s="4" t="inlineStr">
        <is>
          <t>EP NYABUBARE</t>
        </is>
      </c>
      <c r="C5316" s="4" t="inlineStr">
        <is>
          <t>P6</t>
        </is>
      </c>
      <c r="D5316" s="5" t="n">
        <v>39</v>
      </c>
      <c r="E5316" s="5" t="n">
        <v>2</v>
      </c>
      <c r="F5316" s="5" t="n">
        <v>0</v>
      </c>
      <c r="G5316" s="5">
        <f>E5316-F5316</f>
        <v/>
      </c>
      <c r="H5316" s="5">
        <f>'Notes'!$B$4</f>
        <v/>
      </c>
      <c r="I5316" s="5">
        <f>ROUNDUP(D5316/H5316,0)</f>
        <v/>
      </c>
      <c r="J5316" s="6">
        <f>G5316-I5316</f>
        <v/>
      </c>
      <c r="K5316" s="4">
        <f>IF(J5316&lt;0,"Deficit",IF(J5316=0,"Exact fit","Surplus"))</f>
        <v/>
      </c>
    </row>
    <row r="5317">
      <c r="A5317" s="4" t="n">
        <v>250801</v>
      </c>
      <c r="B5317" s="4" t="inlineStr">
        <is>
          <t>BWENDA PRIMARYSCHOOL</t>
        </is>
      </c>
      <c r="C5317" s="4" t="inlineStr">
        <is>
          <t>P1</t>
        </is>
      </c>
      <c r="D5317" s="5" t="n">
        <v>181</v>
      </c>
      <c r="E5317" s="5" t="n">
        <v>4</v>
      </c>
      <c r="F5317" s="5" t="n">
        <v>2</v>
      </c>
      <c r="G5317" s="5">
        <f>E5317-F5317</f>
        <v/>
      </c>
      <c r="H5317" s="5">
        <f>'Notes'!$B$4</f>
        <v/>
      </c>
      <c r="I5317" s="5">
        <f>ROUNDUP(D5317/H5317,0)</f>
        <v/>
      </c>
      <c r="J5317" s="6">
        <f>G5317-I5317</f>
        <v/>
      </c>
      <c r="K5317" s="4">
        <f>IF(J5317&lt;0,"Deficit",IF(J5317=0,"Exact fit","Surplus"))</f>
        <v/>
      </c>
    </row>
    <row r="5318">
      <c r="A5318" s="4" t="n">
        <v>250801</v>
      </c>
      <c r="B5318" s="4" t="inlineStr">
        <is>
          <t>BWENDA PRIMARYSCHOOL</t>
        </is>
      </c>
      <c r="C5318" s="4" t="inlineStr">
        <is>
          <t>P2</t>
        </is>
      </c>
      <c r="D5318" s="5" t="n">
        <v>148</v>
      </c>
      <c r="E5318" s="5" t="n">
        <v>4</v>
      </c>
      <c r="F5318" s="5" t="n">
        <v>2</v>
      </c>
      <c r="G5318" s="5">
        <f>E5318-F5318</f>
        <v/>
      </c>
      <c r="H5318" s="5">
        <f>'Notes'!$B$4</f>
        <v/>
      </c>
      <c r="I5318" s="5">
        <f>ROUNDUP(D5318/H5318,0)</f>
        <v/>
      </c>
      <c r="J5318" s="6">
        <f>G5318-I5318</f>
        <v/>
      </c>
      <c r="K5318" s="4">
        <f>IF(J5318&lt;0,"Deficit",IF(J5318=0,"Exact fit","Surplus"))</f>
        <v/>
      </c>
    </row>
    <row r="5319">
      <c r="A5319" s="4" t="n">
        <v>250801</v>
      </c>
      <c r="B5319" s="4" t="inlineStr">
        <is>
          <t>BWENDA PRIMARYSCHOOL</t>
        </is>
      </c>
      <c r="C5319" s="4" t="inlineStr">
        <is>
          <t>P3</t>
        </is>
      </c>
      <c r="D5319" s="5" t="n">
        <v>113</v>
      </c>
      <c r="E5319" s="5" t="n">
        <v>4</v>
      </c>
      <c r="F5319" s="5" t="n">
        <v>2</v>
      </c>
      <c r="G5319" s="5">
        <f>E5319-F5319</f>
        <v/>
      </c>
      <c r="H5319" s="5">
        <f>'Notes'!$B$4</f>
        <v/>
      </c>
      <c r="I5319" s="5">
        <f>ROUNDUP(D5319/H5319,0)</f>
        <v/>
      </c>
      <c r="J5319" s="6">
        <f>G5319-I5319</f>
        <v/>
      </c>
      <c r="K5319" s="4">
        <f>IF(J5319&lt;0,"Deficit",IF(J5319=0,"Exact fit","Surplus"))</f>
        <v/>
      </c>
    </row>
    <row r="5320">
      <c r="A5320" s="4" t="n">
        <v>250801</v>
      </c>
      <c r="B5320" s="4" t="inlineStr">
        <is>
          <t>BWENDA PRIMARYSCHOOL</t>
        </is>
      </c>
      <c r="C5320" s="4" t="inlineStr">
        <is>
          <t>P4</t>
        </is>
      </c>
      <c r="D5320" s="5" t="n">
        <v>83</v>
      </c>
      <c r="E5320" s="5" t="n">
        <v>2</v>
      </c>
      <c r="F5320" s="5" t="n">
        <v>0</v>
      </c>
      <c r="G5320" s="5">
        <f>E5320-F5320</f>
        <v/>
      </c>
      <c r="H5320" s="5">
        <f>'Notes'!$B$4</f>
        <v/>
      </c>
      <c r="I5320" s="5">
        <f>ROUNDUP(D5320/H5320,0)</f>
        <v/>
      </c>
      <c r="J5320" s="6">
        <f>G5320-I5320</f>
        <v/>
      </c>
      <c r="K5320" s="4">
        <f>IF(J5320&lt;0,"Deficit",IF(J5320=0,"Exact fit","Surplus"))</f>
        <v/>
      </c>
    </row>
    <row r="5321">
      <c r="A5321" s="4" t="n">
        <v>250801</v>
      </c>
      <c r="B5321" s="4" t="inlineStr">
        <is>
          <t>BWENDA PRIMARYSCHOOL</t>
        </is>
      </c>
      <c r="C5321" s="4" t="inlineStr">
        <is>
          <t>P5</t>
        </is>
      </c>
      <c r="D5321" s="5" t="n">
        <v>86</v>
      </c>
      <c r="E5321" s="5" t="n">
        <v>2</v>
      </c>
      <c r="F5321" s="5" t="n">
        <v>0</v>
      </c>
      <c r="G5321" s="5">
        <f>E5321-F5321</f>
        <v/>
      </c>
      <c r="H5321" s="5">
        <f>'Notes'!$B$4</f>
        <v/>
      </c>
      <c r="I5321" s="5">
        <f>ROUNDUP(D5321/H5321,0)</f>
        <v/>
      </c>
      <c r="J5321" s="6">
        <f>G5321-I5321</f>
        <v/>
      </c>
      <c r="K5321" s="4">
        <f>IF(J5321&lt;0,"Deficit",IF(J5321=0,"Exact fit","Surplus"))</f>
        <v/>
      </c>
    </row>
    <row r="5322">
      <c r="A5322" s="4" t="n">
        <v>250801</v>
      </c>
      <c r="B5322" s="4" t="inlineStr">
        <is>
          <t>BWENDA PRIMARYSCHOOL</t>
        </is>
      </c>
      <c r="C5322" s="4" t="inlineStr">
        <is>
          <t>P6</t>
        </is>
      </c>
      <c r="D5322" s="5" t="n">
        <v>55</v>
      </c>
      <c r="E5322" s="5" t="n">
        <v>2</v>
      </c>
      <c r="F5322" s="5" t="n">
        <v>0</v>
      </c>
      <c r="G5322" s="5">
        <f>E5322-F5322</f>
        <v/>
      </c>
      <c r="H5322" s="5">
        <f>'Notes'!$B$4</f>
        <v/>
      </c>
      <c r="I5322" s="5">
        <f>ROUNDUP(D5322/H5322,0)</f>
        <v/>
      </c>
      <c r="J5322" s="6">
        <f>G5322-I5322</f>
        <v/>
      </c>
      <c r="K5322" s="4">
        <f>IF(J5322&lt;0,"Deficit",IF(J5322=0,"Exact fit","Surplus"))</f>
        <v/>
      </c>
    </row>
    <row r="5323">
      <c r="A5323" s="4" t="n">
        <v>250802</v>
      </c>
      <c r="B5323" s="4" t="inlineStr">
        <is>
          <t>GS GAKANKA</t>
        </is>
      </c>
      <c r="C5323" s="4" t="inlineStr">
        <is>
          <t>P1</t>
        </is>
      </c>
      <c r="D5323" s="5" t="n">
        <v>204</v>
      </c>
      <c r="E5323" s="5" t="n">
        <v>4</v>
      </c>
      <c r="F5323" s="5" t="n">
        <v>2</v>
      </c>
      <c r="G5323" s="5">
        <f>E5323-F5323</f>
        <v/>
      </c>
      <c r="H5323" s="5">
        <f>'Notes'!$B$4</f>
        <v/>
      </c>
      <c r="I5323" s="5">
        <f>ROUNDUP(D5323/H5323,0)</f>
        <v/>
      </c>
      <c r="J5323" s="6">
        <f>G5323-I5323</f>
        <v/>
      </c>
      <c r="K5323" s="4">
        <f>IF(J5323&lt;0,"Deficit",IF(J5323=0,"Exact fit","Surplus"))</f>
        <v/>
      </c>
    </row>
    <row r="5324">
      <c r="A5324" s="4" t="n">
        <v>250802</v>
      </c>
      <c r="B5324" s="4" t="inlineStr">
        <is>
          <t>GS GAKANKA</t>
        </is>
      </c>
      <c r="C5324" s="4" t="inlineStr">
        <is>
          <t>P2</t>
        </is>
      </c>
      <c r="D5324" s="5" t="n">
        <v>188</v>
      </c>
      <c r="E5324" s="5" t="n">
        <v>4</v>
      </c>
      <c r="F5324" s="5" t="n">
        <v>2</v>
      </c>
      <c r="G5324" s="5">
        <f>E5324-F5324</f>
        <v/>
      </c>
      <c r="H5324" s="5">
        <f>'Notes'!$B$4</f>
        <v/>
      </c>
      <c r="I5324" s="5">
        <f>ROUNDUP(D5324/H5324,0)</f>
        <v/>
      </c>
      <c r="J5324" s="6">
        <f>G5324-I5324</f>
        <v/>
      </c>
      <c r="K5324" s="4">
        <f>IF(J5324&lt;0,"Deficit",IF(J5324=0,"Exact fit","Surplus"))</f>
        <v/>
      </c>
    </row>
    <row r="5325">
      <c r="A5325" s="4" t="n">
        <v>250802</v>
      </c>
      <c r="B5325" s="4" t="inlineStr">
        <is>
          <t>GS GAKANKA</t>
        </is>
      </c>
      <c r="C5325" s="4" t="inlineStr">
        <is>
          <t>P3</t>
        </is>
      </c>
      <c r="D5325" s="5" t="n">
        <v>123</v>
      </c>
      <c r="E5325" s="5" t="n">
        <v>4</v>
      </c>
      <c r="F5325" s="5" t="n">
        <v>1</v>
      </c>
      <c r="G5325" s="5">
        <f>E5325-F5325</f>
        <v/>
      </c>
      <c r="H5325" s="5">
        <f>'Notes'!$B$4</f>
        <v/>
      </c>
      <c r="I5325" s="5">
        <f>ROUNDUP(D5325/H5325,0)</f>
        <v/>
      </c>
      <c r="J5325" s="6">
        <f>G5325-I5325</f>
        <v/>
      </c>
      <c r="K5325" s="4">
        <f>IF(J5325&lt;0,"Deficit",IF(J5325=0,"Exact fit","Surplus"))</f>
        <v/>
      </c>
    </row>
    <row r="5326">
      <c r="A5326" s="4" t="n">
        <v>250802</v>
      </c>
      <c r="B5326" s="4" t="inlineStr">
        <is>
          <t>GS GAKANKA</t>
        </is>
      </c>
      <c r="C5326" s="4" t="inlineStr">
        <is>
          <t>P4</t>
        </is>
      </c>
      <c r="D5326" s="5" t="n">
        <v>83</v>
      </c>
      <c r="E5326" s="5" t="n">
        <v>2</v>
      </c>
      <c r="F5326" s="5" t="n">
        <v>0</v>
      </c>
      <c r="G5326" s="5">
        <f>E5326-F5326</f>
        <v/>
      </c>
      <c r="H5326" s="5">
        <f>'Notes'!$B$4</f>
        <v/>
      </c>
      <c r="I5326" s="5">
        <f>ROUNDUP(D5326/H5326,0)</f>
        <v/>
      </c>
      <c r="J5326" s="6">
        <f>G5326-I5326</f>
        <v/>
      </c>
      <c r="K5326" s="4">
        <f>IF(J5326&lt;0,"Deficit",IF(J5326=0,"Exact fit","Surplus"))</f>
        <v/>
      </c>
    </row>
    <row r="5327">
      <c r="A5327" s="4" t="n">
        <v>250802</v>
      </c>
      <c r="B5327" s="4" t="inlineStr">
        <is>
          <t>GS GAKANKA</t>
        </is>
      </c>
      <c r="C5327" s="4" t="inlineStr">
        <is>
          <t>P5</t>
        </is>
      </c>
      <c r="D5327" s="5" t="n">
        <v>108</v>
      </c>
      <c r="E5327" s="5" t="n">
        <v>2</v>
      </c>
      <c r="F5327" s="5" t="n">
        <v>0</v>
      </c>
      <c r="G5327" s="5">
        <f>E5327-F5327</f>
        <v/>
      </c>
      <c r="H5327" s="5">
        <f>'Notes'!$B$4</f>
        <v/>
      </c>
      <c r="I5327" s="5">
        <f>ROUNDUP(D5327/H5327,0)</f>
        <v/>
      </c>
      <c r="J5327" s="6">
        <f>G5327-I5327</f>
        <v/>
      </c>
      <c r="K5327" s="4">
        <f>IF(J5327&lt;0,"Deficit",IF(J5327=0,"Exact fit","Surplus"))</f>
        <v/>
      </c>
    </row>
    <row r="5328">
      <c r="A5328" s="4" t="n">
        <v>250802</v>
      </c>
      <c r="B5328" s="4" t="inlineStr">
        <is>
          <t>GS GAKANKA</t>
        </is>
      </c>
      <c r="C5328" s="4" t="inlineStr">
        <is>
          <t>P6</t>
        </is>
      </c>
      <c r="D5328" s="5" t="n">
        <v>62</v>
      </c>
      <c r="E5328" s="5" t="n">
        <v>2</v>
      </c>
      <c r="F5328" s="5" t="n">
        <v>0</v>
      </c>
      <c r="G5328" s="5">
        <f>E5328-F5328</f>
        <v/>
      </c>
      <c r="H5328" s="5">
        <f>'Notes'!$B$4</f>
        <v/>
      </c>
      <c r="I5328" s="5">
        <f>ROUNDUP(D5328/H5328,0)</f>
        <v/>
      </c>
      <c r="J5328" s="6">
        <f>G5328-I5328</f>
        <v/>
      </c>
      <c r="K5328" s="4">
        <f>IF(J5328&lt;0,"Deficit",IF(J5328=0,"Exact fit","Surplus"))</f>
        <v/>
      </c>
    </row>
    <row r="5329">
      <c r="A5329" s="4" t="n">
        <v>250803</v>
      </c>
      <c r="B5329" s="4" t="inlineStr">
        <is>
          <t>GROUPE SCOLAIRE KIBUMBWE</t>
        </is>
      </c>
      <c r="C5329" s="4" t="inlineStr">
        <is>
          <t>P1</t>
        </is>
      </c>
      <c r="D5329" s="5" t="n">
        <v>218</v>
      </c>
      <c r="E5329" s="5" t="n">
        <v>6</v>
      </c>
      <c r="F5329" s="5" t="n">
        <v>3</v>
      </c>
      <c r="G5329" s="5">
        <f>E5329-F5329</f>
        <v/>
      </c>
      <c r="H5329" s="5">
        <f>'Notes'!$B$4</f>
        <v/>
      </c>
      <c r="I5329" s="5">
        <f>ROUNDUP(D5329/H5329,0)</f>
        <v/>
      </c>
      <c r="J5329" s="6">
        <f>G5329-I5329</f>
        <v/>
      </c>
      <c r="K5329" s="4">
        <f>IF(J5329&lt;0,"Deficit",IF(J5329=0,"Exact fit","Surplus"))</f>
        <v/>
      </c>
    </row>
    <row r="5330">
      <c r="A5330" s="4" t="n">
        <v>250803</v>
      </c>
      <c r="B5330" s="4" t="inlineStr">
        <is>
          <t>GROUPE SCOLAIRE KIBUMBWE</t>
        </is>
      </c>
      <c r="C5330" s="4" t="inlineStr">
        <is>
          <t>P2</t>
        </is>
      </c>
      <c r="D5330" s="5" t="n">
        <v>227</v>
      </c>
      <c r="E5330" s="5" t="n">
        <v>6</v>
      </c>
      <c r="F5330" s="5" t="n">
        <v>0</v>
      </c>
      <c r="G5330" s="5">
        <f>E5330-F5330</f>
        <v/>
      </c>
      <c r="H5330" s="5">
        <f>'Notes'!$B$4</f>
        <v/>
      </c>
      <c r="I5330" s="5">
        <f>ROUNDUP(D5330/H5330,0)</f>
        <v/>
      </c>
      <c r="J5330" s="6">
        <f>G5330-I5330</f>
        <v/>
      </c>
      <c r="K5330" s="4">
        <f>IF(J5330&lt;0,"Deficit",IF(J5330=0,"Exact fit","Surplus"))</f>
        <v/>
      </c>
    </row>
    <row r="5331">
      <c r="A5331" s="4" t="n">
        <v>250803</v>
      </c>
      <c r="B5331" s="4" t="inlineStr">
        <is>
          <t>GROUPE SCOLAIRE KIBUMBWE</t>
        </is>
      </c>
      <c r="C5331" s="4" t="inlineStr">
        <is>
          <t>P3</t>
        </is>
      </c>
      <c r="D5331" s="5" t="n">
        <v>187</v>
      </c>
      <c r="E5331" s="5" t="n">
        <v>6</v>
      </c>
      <c r="F5331" s="5" t="n">
        <v>1</v>
      </c>
      <c r="G5331" s="5">
        <f>E5331-F5331</f>
        <v/>
      </c>
      <c r="H5331" s="5">
        <f>'Notes'!$B$4</f>
        <v/>
      </c>
      <c r="I5331" s="5">
        <f>ROUNDUP(D5331/H5331,0)</f>
        <v/>
      </c>
      <c r="J5331" s="6">
        <f>G5331-I5331</f>
        <v/>
      </c>
      <c r="K5331" s="4">
        <f>IF(J5331&lt;0,"Deficit",IF(J5331=0,"Exact fit","Surplus"))</f>
        <v/>
      </c>
    </row>
    <row r="5332">
      <c r="A5332" s="4" t="n">
        <v>250803</v>
      </c>
      <c r="B5332" s="4" t="inlineStr">
        <is>
          <t>GROUPE SCOLAIRE KIBUMBWE</t>
        </is>
      </c>
      <c r="C5332" s="4" t="inlineStr">
        <is>
          <t>P4</t>
        </is>
      </c>
      <c r="D5332" s="5" t="n">
        <v>169</v>
      </c>
      <c r="E5332" s="5" t="n">
        <v>4</v>
      </c>
      <c r="F5332" s="5" t="n">
        <v>0</v>
      </c>
      <c r="G5332" s="5">
        <f>E5332-F5332</f>
        <v/>
      </c>
      <c r="H5332" s="5">
        <f>'Notes'!$B$4</f>
        <v/>
      </c>
      <c r="I5332" s="5">
        <f>ROUNDUP(D5332/H5332,0)</f>
        <v/>
      </c>
      <c r="J5332" s="6">
        <f>G5332-I5332</f>
        <v/>
      </c>
      <c r="K5332" s="4">
        <f>IF(J5332&lt;0,"Deficit",IF(J5332=0,"Exact fit","Surplus"))</f>
        <v/>
      </c>
    </row>
    <row r="5333">
      <c r="A5333" s="4" t="n">
        <v>250803</v>
      </c>
      <c r="B5333" s="4" t="inlineStr">
        <is>
          <t>GROUPE SCOLAIRE KIBUMBWE</t>
        </is>
      </c>
      <c r="C5333" s="4" t="inlineStr">
        <is>
          <t>P5</t>
        </is>
      </c>
      <c r="D5333" s="5" t="n">
        <v>202</v>
      </c>
      <c r="E5333" s="5" t="n">
        <v>4</v>
      </c>
      <c r="F5333" s="5" t="n">
        <v>0</v>
      </c>
      <c r="G5333" s="5">
        <f>E5333-F5333</f>
        <v/>
      </c>
      <c r="H5333" s="5">
        <f>'Notes'!$B$4</f>
        <v/>
      </c>
      <c r="I5333" s="5">
        <f>ROUNDUP(D5333/H5333,0)</f>
        <v/>
      </c>
      <c r="J5333" s="6">
        <f>G5333-I5333</f>
        <v/>
      </c>
      <c r="K5333" s="4">
        <f>IF(J5333&lt;0,"Deficit",IF(J5333=0,"Exact fit","Surplus"))</f>
        <v/>
      </c>
    </row>
    <row r="5334">
      <c r="A5334" s="4" t="n">
        <v>250803</v>
      </c>
      <c r="B5334" s="4" t="inlineStr">
        <is>
          <t>GROUPE SCOLAIRE KIBUMBWE</t>
        </is>
      </c>
      <c r="C5334" s="4" t="inlineStr">
        <is>
          <t>P6</t>
        </is>
      </c>
      <c r="D5334" s="5" t="n">
        <v>77</v>
      </c>
      <c r="E5334" s="5" t="n">
        <v>2</v>
      </c>
      <c r="F5334" s="5" t="n">
        <v>0</v>
      </c>
      <c r="G5334" s="5">
        <f>E5334-F5334</f>
        <v/>
      </c>
      <c r="H5334" s="5">
        <f>'Notes'!$B$4</f>
        <v/>
      </c>
      <c r="I5334" s="5">
        <f>ROUNDUP(D5334/H5334,0)</f>
        <v/>
      </c>
      <c r="J5334" s="6">
        <f>G5334-I5334</f>
        <v/>
      </c>
      <c r="K5334" s="4">
        <f>IF(J5334&lt;0,"Deficit",IF(J5334=0,"Exact fit","Surplus"))</f>
        <v/>
      </c>
    </row>
    <row r="5335">
      <c r="A5335" s="4" t="n">
        <v>250805</v>
      </c>
      <c r="B5335" s="4" t="inlineStr">
        <is>
          <t>GS KINYANA</t>
        </is>
      </c>
      <c r="C5335" s="4" t="inlineStr">
        <is>
          <t>P1</t>
        </is>
      </c>
      <c r="D5335" s="5" t="n">
        <v>261</v>
      </c>
      <c r="E5335" s="5" t="n">
        <v>6</v>
      </c>
      <c r="F5335" s="5" t="n">
        <v>3</v>
      </c>
      <c r="G5335" s="5">
        <f>E5335-F5335</f>
        <v/>
      </c>
      <c r="H5335" s="5">
        <f>'Notes'!$B$4</f>
        <v/>
      </c>
      <c r="I5335" s="5">
        <f>ROUNDUP(D5335/H5335,0)</f>
        <v/>
      </c>
      <c r="J5335" s="6">
        <f>G5335-I5335</f>
        <v/>
      </c>
      <c r="K5335" s="4">
        <f>IF(J5335&lt;0,"Deficit",IF(J5335=0,"Exact fit","Surplus"))</f>
        <v/>
      </c>
    </row>
    <row r="5336">
      <c r="A5336" s="4" t="n">
        <v>250805</v>
      </c>
      <c r="B5336" s="4" t="inlineStr">
        <is>
          <t>GS KINYANA</t>
        </is>
      </c>
      <c r="C5336" s="4" t="inlineStr">
        <is>
          <t>P2</t>
        </is>
      </c>
      <c r="D5336" s="5" t="n">
        <v>206</v>
      </c>
      <c r="E5336" s="5" t="n">
        <v>4</v>
      </c>
      <c r="F5336" s="5" t="n">
        <v>2</v>
      </c>
      <c r="G5336" s="5">
        <f>E5336-F5336</f>
        <v/>
      </c>
      <c r="H5336" s="5">
        <f>'Notes'!$B$4</f>
        <v/>
      </c>
      <c r="I5336" s="5">
        <f>ROUNDUP(D5336/H5336,0)</f>
        <v/>
      </c>
      <c r="J5336" s="6">
        <f>G5336-I5336</f>
        <v/>
      </c>
      <c r="K5336" s="4">
        <f>IF(J5336&lt;0,"Deficit",IF(J5336=0,"Exact fit","Surplus"))</f>
        <v/>
      </c>
    </row>
    <row r="5337">
      <c r="A5337" s="4" t="n">
        <v>250805</v>
      </c>
      <c r="B5337" s="4" t="inlineStr">
        <is>
          <t>GS KINYANA</t>
        </is>
      </c>
      <c r="C5337" s="4" t="inlineStr">
        <is>
          <t>P3</t>
        </is>
      </c>
      <c r="D5337" s="5" t="n">
        <v>117</v>
      </c>
      <c r="E5337" s="5" t="n">
        <v>2</v>
      </c>
      <c r="F5337" s="5" t="n">
        <v>1</v>
      </c>
      <c r="G5337" s="5">
        <f>E5337-F5337</f>
        <v/>
      </c>
      <c r="H5337" s="5">
        <f>'Notes'!$B$4</f>
        <v/>
      </c>
      <c r="I5337" s="5">
        <f>ROUNDUP(D5337/H5337,0)</f>
        <v/>
      </c>
      <c r="J5337" s="6">
        <f>G5337-I5337</f>
        <v/>
      </c>
      <c r="K5337" s="4">
        <f>IF(J5337&lt;0,"Deficit",IF(J5337=0,"Exact fit","Surplus"))</f>
        <v/>
      </c>
    </row>
    <row r="5338">
      <c r="A5338" s="4" t="n">
        <v>250805</v>
      </c>
      <c r="B5338" s="4" t="inlineStr">
        <is>
          <t>GS KINYANA</t>
        </is>
      </c>
      <c r="C5338" s="4" t="inlineStr">
        <is>
          <t>P4</t>
        </is>
      </c>
      <c r="D5338" s="5" t="n">
        <v>126</v>
      </c>
      <c r="E5338" s="5" t="n">
        <v>2</v>
      </c>
      <c r="F5338" s="5" t="n">
        <v>0</v>
      </c>
      <c r="G5338" s="5">
        <f>E5338-F5338</f>
        <v/>
      </c>
      <c r="H5338" s="5">
        <f>'Notes'!$B$4</f>
        <v/>
      </c>
      <c r="I5338" s="5">
        <f>ROUNDUP(D5338/H5338,0)</f>
        <v/>
      </c>
      <c r="J5338" s="6">
        <f>G5338-I5338</f>
        <v/>
      </c>
      <c r="K5338" s="4">
        <f>IF(J5338&lt;0,"Deficit",IF(J5338=0,"Exact fit","Surplus"))</f>
        <v/>
      </c>
    </row>
    <row r="5339">
      <c r="A5339" s="4" t="n">
        <v>250805</v>
      </c>
      <c r="B5339" s="4" t="inlineStr">
        <is>
          <t>GS KINYANA</t>
        </is>
      </c>
      <c r="C5339" s="4" t="inlineStr">
        <is>
          <t>P5</t>
        </is>
      </c>
      <c r="D5339" s="5" t="n">
        <v>92</v>
      </c>
      <c r="E5339" s="5" t="n">
        <v>2</v>
      </c>
      <c r="F5339" s="5" t="n">
        <v>0</v>
      </c>
      <c r="G5339" s="5">
        <f>E5339-F5339</f>
        <v/>
      </c>
      <c r="H5339" s="5">
        <f>'Notes'!$B$4</f>
        <v/>
      </c>
      <c r="I5339" s="5">
        <f>ROUNDUP(D5339/H5339,0)</f>
        <v/>
      </c>
      <c r="J5339" s="6">
        <f>G5339-I5339</f>
        <v/>
      </c>
      <c r="K5339" s="4">
        <f>IF(J5339&lt;0,"Deficit",IF(J5339=0,"Exact fit","Surplus"))</f>
        <v/>
      </c>
    </row>
    <row r="5340">
      <c r="A5340" s="4" t="n">
        <v>250805</v>
      </c>
      <c r="B5340" s="4" t="inlineStr">
        <is>
          <t>GS KINYANA</t>
        </is>
      </c>
      <c r="C5340" s="4" t="inlineStr">
        <is>
          <t>P6</t>
        </is>
      </c>
      <c r="D5340" s="5" t="n">
        <v>73</v>
      </c>
      <c r="E5340" s="5" t="n">
        <v>2</v>
      </c>
      <c r="F5340" s="5" t="n">
        <v>0</v>
      </c>
      <c r="G5340" s="5">
        <f>E5340-F5340</f>
        <v/>
      </c>
      <c r="H5340" s="5">
        <f>'Notes'!$B$4</f>
        <v/>
      </c>
      <c r="I5340" s="5">
        <f>ROUNDUP(D5340/H5340,0)</f>
        <v/>
      </c>
      <c r="J5340" s="6">
        <f>G5340-I5340</f>
        <v/>
      </c>
      <c r="K5340" s="4">
        <f>IF(J5340&lt;0,"Deficit",IF(J5340=0,"Exact fit","Surplus"))</f>
        <v/>
      </c>
    </row>
    <row r="5341">
      <c r="A5341" s="4" t="n">
        <v>250904</v>
      </c>
      <c r="B5341" s="4" t="inlineStr">
        <is>
          <t>EP CYUMUSHYIKA</t>
        </is>
      </c>
      <c r="C5341" s="4" t="inlineStr">
        <is>
          <t>P1</t>
        </is>
      </c>
      <c r="D5341" s="5" t="n">
        <v>148</v>
      </c>
      <c r="E5341" s="5" t="n">
        <v>4</v>
      </c>
      <c r="F5341" s="5" t="n">
        <v>2</v>
      </c>
      <c r="G5341" s="5">
        <f>E5341-F5341</f>
        <v/>
      </c>
      <c r="H5341" s="5">
        <f>'Notes'!$B$4</f>
        <v/>
      </c>
      <c r="I5341" s="5">
        <f>ROUNDUP(D5341/H5341,0)</f>
        <v/>
      </c>
      <c r="J5341" s="6">
        <f>G5341-I5341</f>
        <v/>
      </c>
      <c r="K5341" s="4">
        <f>IF(J5341&lt;0,"Deficit",IF(J5341=0,"Exact fit","Surplus"))</f>
        <v/>
      </c>
    </row>
    <row r="5342">
      <c r="A5342" s="4" t="n">
        <v>250904</v>
      </c>
      <c r="B5342" s="4" t="inlineStr">
        <is>
          <t>EP CYUMUSHYIKA</t>
        </is>
      </c>
      <c r="C5342" s="4" t="inlineStr">
        <is>
          <t>P2</t>
        </is>
      </c>
      <c r="D5342" s="5" t="n">
        <v>147</v>
      </c>
      <c r="E5342" s="5" t="n">
        <v>4</v>
      </c>
      <c r="F5342" s="5" t="n">
        <v>2</v>
      </c>
      <c r="G5342" s="5">
        <f>E5342-F5342</f>
        <v/>
      </c>
      <c r="H5342" s="5">
        <f>'Notes'!$B$4</f>
        <v/>
      </c>
      <c r="I5342" s="5">
        <f>ROUNDUP(D5342/H5342,0)</f>
        <v/>
      </c>
      <c r="J5342" s="6">
        <f>G5342-I5342</f>
        <v/>
      </c>
      <c r="K5342" s="4">
        <f>IF(J5342&lt;0,"Deficit",IF(J5342=0,"Exact fit","Surplus"))</f>
        <v/>
      </c>
    </row>
    <row r="5343">
      <c r="A5343" s="4" t="n">
        <v>250904</v>
      </c>
      <c r="B5343" s="4" t="inlineStr">
        <is>
          <t>EP CYUMUSHYIKA</t>
        </is>
      </c>
      <c r="C5343" s="4" t="inlineStr">
        <is>
          <t>P3</t>
        </is>
      </c>
      <c r="D5343" s="5" t="n">
        <v>104</v>
      </c>
      <c r="E5343" s="5" t="n">
        <v>2</v>
      </c>
      <c r="F5343" s="5" t="n">
        <v>1</v>
      </c>
      <c r="G5343" s="5">
        <f>E5343-F5343</f>
        <v/>
      </c>
      <c r="H5343" s="5">
        <f>'Notes'!$B$4</f>
        <v/>
      </c>
      <c r="I5343" s="5">
        <f>ROUNDUP(D5343/H5343,0)</f>
        <v/>
      </c>
      <c r="J5343" s="6">
        <f>G5343-I5343</f>
        <v/>
      </c>
      <c r="K5343" s="4">
        <f>IF(J5343&lt;0,"Deficit",IF(J5343=0,"Exact fit","Surplus"))</f>
        <v/>
      </c>
    </row>
    <row r="5344">
      <c r="A5344" s="4" t="n">
        <v>250904</v>
      </c>
      <c r="B5344" s="4" t="inlineStr">
        <is>
          <t>EP CYUMUSHYIKA</t>
        </is>
      </c>
      <c r="C5344" s="4" t="inlineStr">
        <is>
          <t>P4</t>
        </is>
      </c>
      <c r="D5344" s="5" t="n">
        <v>95</v>
      </c>
      <c r="E5344" s="5" t="n">
        <v>2</v>
      </c>
      <c r="F5344" s="5" t="n">
        <v>1</v>
      </c>
      <c r="G5344" s="5">
        <f>E5344-F5344</f>
        <v/>
      </c>
      <c r="H5344" s="5">
        <f>'Notes'!$B$4</f>
        <v/>
      </c>
      <c r="I5344" s="5">
        <f>ROUNDUP(D5344/H5344,0)</f>
        <v/>
      </c>
      <c r="J5344" s="6">
        <f>G5344-I5344</f>
        <v/>
      </c>
      <c r="K5344" s="4">
        <f>IF(J5344&lt;0,"Deficit",IF(J5344=0,"Exact fit","Surplus"))</f>
        <v/>
      </c>
    </row>
    <row r="5345">
      <c r="A5345" s="4" t="n">
        <v>250904</v>
      </c>
      <c r="B5345" s="4" t="inlineStr">
        <is>
          <t>EP CYUMUSHYIKA</t>
        </is>
      </c>
      <c r="C5345" s="4" t="inlineStr">
        <is>
          <t>P5</t>
        </is>
      </c>
      <c r="D5345" s="5" t="n">
        <v>76</v>
      </c>
      <c r="E5345" s="5" t="n">
        <v>2</v>
      </c>
      <c r="F5345" s="5" t="n">
        <v>0</v>
      </c>
      <c r="G5345" s="5">
        <f>E5345-F5345</f>
        <v/>
      </c>
      <c r="H5345" s="5">
        <f>'Notes'!$B$4</f>
        <v/>
      </c>
      <c r="I5345" s="5">
        <f>ROUNDUP(D5345/H5345,0)</f>
        <v/>
      </c>
      <c r="J5345" s="6">
        <f>G5345-I5345</f>
        <v/>
      </c>
      <c r="K5345" s="4">
        <f>IF(J5345&lt;0,"Deficit",IF(J5345=0,"Exact fit","Surplus"))</f>
        <v/>
      </c>
    </row>
    <row r="5346">
      <c r="A5346" s="4" t="n">
        <v>250904</v>
      </c>
      <c r="B5346" s="4" t="inlineStr">
        <is>
          <t>EP CYUMUSHYIKA</t>
        </is>
      </c>
      <c r="C5346" s="4" t="inlineStr">
        <is>
          <t>P6</t>
        </is>
      </c>
      <c r="D5346" s="5" t="n">
        <v>52</v>
      </c>
      <c r="E5346" s="5" t="n">
        <v>1</v>
      </c>
      <c r="F5346" s="5" t="n">
        <v>0</v>
      </c>
      <c r="G5346" s="5">
        <f>E5346-F5346</f>
        <v/>
      </c>
      <c r="H5346" s="5">
        <f>'Notes'!$B$4</f>
        <v/>
      </c>
      <c r="I5346" s="5">
        <f>ROUNDUP(D5346/H5346,0)</f>
        <v/>
      </c>
      <c r="J5346" s="6">
        <f>G5346-I5346</f>
        <v/>
      </c>
      <c r="K5346" s="4">
        <f>IF(J5346&lt;0,"Deficit",IF(J5346=0,"Exact fit","Surplus"))</f>
        <v/>
      </c>
    </row>
    <row r="5347">
      <c r="A5347" s="4" t="n">
        <v>250905</v>
      </c>
      <c r="B5347" s="4" t="inlineStr">
        <is>
          <t>GAHANDE</t>
        </is>
      </c>
      <c r="C5347" s="4" t="inlineStr">
        <is>
          <t>P1</t>
        </is>
      </c>
      <c r="D5347" s="5" t="n">
        <v>95</v>
      </c>
      <c r="E5347" s="5" t="n">
        <v>2</v>
      </c>
      <c r="F5347" s="5" t="n">
        <v>1</v>
      </c>
      <c r="G5347" s="5">
        <f>E5347-F5347</f>
        <v/>
      </c>
      <c r="H5347" s="5">
        <f>'Notes'!$B$4</f>
        <v/>
      </c>
      <c r="I5347" s="5">
        <f>ROUNDUP(D5347/H5347,0)</f>
        <v/>
      </c>
      <c r="J5347" s="6">
        <f>G5347-I5347</f>
        <v/>
      </c>
      <c r="K5347" s="4">
        <f>IF(J5347&lt;0,"Deficit",IF(J5347=0,"Exact fit","Surplus"))</f>
        <v/>
      </c>
    </row>
    <row r="5348">
      <c r="A5348" s="4" t="n">
        <v>250905</v>
      </c>
      <c r="B5348" s="4" t="inlineStr">
        <is>
          <t>GAHANDE</t>
        </is>
      </c>
      <c r="C5348" s="4" t="inlineStr">
        <is>
          <t>P2</t>
        </is>
      </c>
      <c r="D5348" s="5" t="n">
        <v>54</v>
      </c>
      <c r="E5348" s="5" t="n">
        <v>2</v>
      </c>
      <c r="F5348" s="5" t="n">
        <v>1</v>
      </c>
      <c r="G5348" s="5">
        <f>E5348-F5348</f>
        <v/>
      </c>
      <c r="H5348" s="5">
        <f>'Notes'!$B$4</f>
        <v/>
      </c>
      <c r="I5348" s="5">
        <f>ROUNDUP(D5348/H5348,0)</f>
        <v/>
      </c>
      <c r="J5348" s="6">
        <f>G5348-I5348</f>
        <v/>
      </c>
      <c r="K5348" s="4">
        <f>IF(J5348&lt;0,"Deficit",IF(J5348=0,"Exact fit","Surplus"))</f>
        <v/>
      </c>
    </row>
    <row r="5349">
      <c r="A5349" s="4" t="n">
        <v>250905</v>
      </c>
      <c r="B5349" s="4" t="inlineStr">
        <is>
          <t>GAHANDE</t>
        </is>
      </c>
      <c r="C5349" s="4" t="inlineStr">
        <is>
          <t>P3</t>
        </is>
      </c>
      <c r="D5349" s="5" t="n">
        <v>91</v>
      </c>
      <c r="E5349" s="5" t="n">
        <v>2</v>
      </c>
      <c r="F5349" s="5" t="n">
        <v>1</v>
      </c>
      <c r="G5349" s="5">
        <f>E5349-F5349</f>
        <v/>
      </c>
      <c r="H5349" s="5">
        <f>'Notes'!$B$4</f>
        <v/>
      </c>
      <c r="I5349" s="5">
        <f>ROUNDUP(D5349/H5349,0)</f>
        <v/>
      </c>
      <c r="J5349" s="6">
        <f>G5349-I5349</f>
        <v/>
      </c>
      <c r="K5349" s="4">
        <f>IF(J5349&lt;0,"Deficit",IF(J5349=0,"Exact fit","Surplus"))</f>
        <v/>
      </c>
    </row>
    <row r="5350">
      <c r="A5350" s="4" t="n">
        <v>250905</v>
      </c>
      <c r="B5350" s="4" t="inlineStr">
        <is>
          <t>GAHANDE</t>
        </is>
      </c>
      <c r="C5350" s="4" t="inlineStr">
        <is>
          <t>P4</t>
        </is>
      </c>
      <c r="D5350" s="5" t="n">
        <v>71</v>
      </c>
      <c r="E5350" s="5" t="n">
        <v>2</v>
      </c>
      <c r="F5350" s="5" t="n">
        <v>0</v>
      </c>
      <c r="G5350" s="5">
        <f>E5350-F5350</f>
        <v/>
      </c>
      <c r="H5350" s="5">
        <f>'Notes'!$B$4</f>
        <v/>
      </c>
      <c r="I5350" s="5">
        <f>ROUNDUP(D5350/H5350,0)</f>
        <v/>
      </c>
      <c r="J5350" s="6">
        <f>G5350-I5350</f>
        <v/>
      </c>
      <c r="K5350" s="4">
        <f>IF(J5350&lt;0,"Deficit",IF(J5350=0,"Exact fit","Surplus"))</f>
        <v/>
      </c>
    </row>
    <row r="5351">
      <c r="A5351" s="4" t="n">
        <v>250905</v>
      </c>
      <c r="B5351" s="4" t="inlineStr">
        <is>
          <t>GAHANDE</t>
        </is>
      </c>
      <c r="C5351" s="4" t="inlineStr">
        <is>
          <t>P5</t>
        </is>
      </c>
      <c r="D5351" s="5" t="n">
        <v>52</v>
      </c>
      <c r="E5351" s="5" t="n">
        <v>2</v>
      </c>
      <c r="F5351" s="5" t="n">
        <v>0</v>
      </c>
      <c r="G5351" s="5">
        <f>E5351-F5351</f>
        <v/>
      </c>
      <c r="H5351" s="5">
        <f>'Notes'!$B$4</f>
        <v/>
      </c>
      <c r="I5351" s="5">
        <f>ROUNDUP(D5351/H5351,0)</f>
        <v/>
      </c>
      <c r="J5351" s="6">
        <f>G5351-I5351</f>
        <v/>
      </c>
      <c r="K5351" s="4">
        <f>IF(J5351&lt;0,"Deficit",IF(J5351=0,"Exact fit","Surplus"))</f>
        <v/>
      </c>
    </row>
    <row r="5352">
      <c r="A5352" s="4" t="n">
        <v>250905</v>
      </c>
      <c r="B5352" s="4" t="inlineStr">
        <is>
          <t>GAHANDE</t>
        </is>
      </c>
      <c r="C5352" s="4" t="inlineStr">
        <is>
          <t>P6</t>
        </is>
      </c>
      <c r="D5352" s="5" t="n">
        <v>59</v>
      </c>
      <c r="E5352" s="5" t="n">
        <v>2</v>
      </c>
      <c r="F5352" s="5" t="n">
        <v>0</v>
      </c>
      <c r="G5352" s="5">
        <f>E5352-F5352</f>
        <v/>
      </c>
      <c r="H5352" s="5">
        <f>'Notes'!$B$4</f>
        <v/>
      </c>
      <c r="I5352" s="5">
        <f>ROUNDUP(D5352/H5352,0)</f>
        <v/>
      </c>
      <c r="J5352" s="6">
        <f>G5352-I5352</f>
        <v/>
      </c>
      <c r="K5352" s="4">
        <f>IF(J5352&lt;0,"Deficit",IF(J5352=0,"Exact fit","Surplus"))</f>
        <v/>
      </c>
    </row>
    <row r="5353">
      <c r="A5353" s="4" t="n">
        <v>250906</v>
      </c>
      <c r="B5353" s="4" t="inlineStr">
        <is>
          <t>EP GASHWATI</t>
        </is>
      </c>
      <c r="C5353" s="4" t="inlineStr">
        <is>
          <t>P1</t>
        </is>
      </c>
      <c r="D5353" s="5" t="n">
        <v>109</v>
      </c>
      <c r="E5353" s="5" t="n">
        <v>1</v>
      </c>
      <c r="F5353" s="5" t="n">
        <v>0</v>
      </c>
      <c r="G5353" s="5">
        <f>E5353-F5353</f>
        <v/>
      </c>
      <c r="H5353" s="5">
        <f>'Notes'!$B$4</f>
        <v/>
      </c>
      <c r="I5353" s="5">
        <f>ROUNDUP(D5353/H5353,0)</f>
        <v/>
      </c>
      <c r="J5353" s="6">
        <f>G5353-I5353</f>
        <v/>
      </c>
      <c r="K5353" s="4">
        <f>IF(J5353&lt;0,"Deficit",IF(J5353=0,"Exact fit","Surplus"))</f>
        <v/>
      </c>
    </row>
    <row r="5354">
      <c r="A5354" s="4" t="n">
        <v>250906</v>
      </c>
      <c r="B5354" s="4" t="inlineStr">
        <is>
          <t>EP GASHWATI</t>
        </is>
      </c>
      <c r="C5354" s="4" t="inlineStr">
        <is>
          <t>P2</t>
        </is>
      </c>
      <c r="D5354" s="5" t="n">
        <v>116</v>
      </c>
      <c r="E5354" s="5" t="n">
        <v>2</v>
      </c>
      <c r="F5354" s="5" t="n">
        <v>0</v>
      </c>
      <c r="G5354" s="5">
        <f>E5354-F5354</f>
        <v/>
      </c>
      <c r="H5354" s="5">
        <f>'Notes'!$B$4</f>
        <v/>
      </c>
      <c r="I5354" s="5">
        <f>ROUNDUP(D5354/H5354,0)</f>
        <v/>
      </c>
      <c r="J5354" s="6">
        <f>G5354-I5354</f>
        <v/>
      </c>
      <c r="K5354" s="4">
        <f>IF(J5354&lt;0,"Deficit",IF(J5354=0,"Exact fit","Surplus"))</f>
        <v/>
      </c>
    </row>
    <row r="5355">
      <c r="A5355" s="4" t="n">
        <v>250906</v>
      </c>
      <c r="B5355" s="4" t="inlineStr">
        <is>
          <t>EP GASHWATI</t>
        </is>
      </c>
      <c r="C5355" s="4" t="inlineStr">
        <is>
          <t>P3</t>
        </is>
      </c>
      <c r="D5355" s="5" t="n">
        <v>89</v>
      </c>
      <c r="E5355" s="5" t="n">
        <v>2</v>
      </c>
      <c r="F5355" s="5" t="n">
        <v>0</v>
      </c>
      <c r="G5355" s="5">
        <f>E5355-F5355</f>
        <v/>
      </c>
      <c r="H5355" s="5">
        <f>'Notes'!$B$4</f>
        <v/>
      </c>
      <c r="I5355" s="5">
        <f>ROUNDUP(D5355/H5355,0)</f>
        <v/>
      </c>
      <c r="J5355" s="6">
        <f>G5355-I5355</f>
        <v/>
      </c>
      <c r="K5355" s="4">
        <f>IF(J5355&lt;0,"Deficit",IF(J5355=0,"Exact fit","Surplus"))</f>
        <v/>
      </c>
    </row>
    <row r="5356">
      <c r="A5356" s="4" t="n">
        <v>250906</v>
      </c>
      <c r="B5356" s="4" t="inlineStr">
        <is>
          <t>EP GASHWATI</t>
        </is>
      </c>
      <c r="C5356" s="4" t="inlineStr">
        <is>
          <t>P4</t>
        </is>
      </c>
      <c r="D5356" s="5" t="n">
        <v>85</v>
      </c>
      <c r="E5356" s="5" t="n">
        <v>2</v>
      </c>
      <c r="F5356" s="5" t="n">
        <v>0</v>
      </c>
      <c r="G5356" s="5">
        <f>E5356-F5356</f>
        <v/>
      </c>
      <c r="H5356" s="5">
        <f>'Notes'!$B$4</f>
        <v/>
      </c>
      <c r="I5356" s="5">
        <f>ROUNDUP(D5356/H5356,0)</f>
        <v/>
      </c>
      <c r="J5356" s="6">
        <f>G5356-I5356</f>
        <v/>
      </c>
      <c r="K5356" s="4">
        <f>IF(J5356&lt;0,"Deficit",IF(J5356=0,"Exact fit","Surplus"))</f>
        <v/>
      </c>
    </row>
    <row r="5357">
      <c r="A5357" s="4" t="n">
        <v>250906</v>
      </c>
      <c r="B5357" s="4" t="inlineStr">
        <is>
          <t>EP GASHWATI</t>
        </is>
      </c>
      <c r="C5357" s="4" t="inlineStr">
        <is>
          <t>P5</t>
        </is>
      </c>
      <c r="D5357" s="5" t="n">
        <v>61</v>
      </c>
      <c r="E5357" s="5" t="n">
        <v>2</v>
      </c>
      <c r="F5357" s="5" t="n">
        <v>0</v>
      </c>
      <c r="G5357" s="5">
        <f>E5357-F5357</f>
        <v/>
      </c>
      <c r="H5357" s="5">
        <f>'Notes'!$B$4</f>
        <v/>
      </c>
      <c r="I5357" s="5">
        <f>ROUNDUP(D5357/H5357,0)</f>
        <v/>
      </c>
      <c r="J5357" s="6">
        <f>G5357-I5357</f>
        <v/>
      </c>
      <c r="K5357" s="4">
        <f>IF(J5357&lt;0,"Deficit",IF(J5357=0,"Exact fit","Surplus"))</f>
        <v/>
      </c>
    </row>
    <row r="5358">
      <c r="A5358" s="4" t="n">
        <v>250906</v>
      </c>
      <c r="B5358" s="4" t="inlineStr">
        <is>
          <t>EP GASHWATI</t>
        </is>
      </c>
      <c r="C5358" s="4" t="inlineStr">
        <is>
          <t>P6</t>
        </is>
      </c>
      <c r="D5358" s="5" t="n">
        <v>50</v>
      </c>
      <c r="E5358" s="5" t="n">
        <v>2</v>
      </c>
      <c r="F5358" s="5" t="n">
        <v>0</v>
      </c>
      <c r="G5358" s="5">
        <f>E5358-F5358</f>
        <v/>
      </c>
      <c r="H5358" s="5">
        <f>'Notes'!$B$4</f>
        <v/>
      </c>
      <c r="I5358" s="5">
        <f>ROUNDUP(D5358/H5358,0)</f>
        <v/>
      </c>
      <c r="J5358" s="6">
        <f>G5358-I5358</f>
        <v/>
      </c>
      <c r="K5358" s="4">
        <f>IF(J5358&lt;0,"Deficit",IF(J5358=0,"Exact fit","Surplus"))</f>
        <v/>
      </c>
    </row>
    <row r="5359">
      <c r="A5359" s="4" t="n">
        <v>250907</v>
      </c>
      <c r="B5359" s="4" t="inlineStr">
        <is>
          <t>EP MUJUGA</t>
        </is>
      </c>
      <c r="C5359" s="4" t="inlineStr">
        <is>
          <t>P1</t>
        </is>
      </c>
      <c r="D5359" s="5" t="n">
        <v>93</v>
      </c>
      <c r="E5359" s="5" t="n">
        <v>2</v>
      </c>
      <c r="F5359" s="5" t="n">
        <v>1</v>
      </c>
      <c r="G5359" s="5">
        <f>E5359-F5359</f>
        <v/>
      </c>
      <c r="H5359" s="5">
        <f>'Notes'!$B$4</f>
        <v/>
      </c>
      <c r="I5359" s="5">
        <f>ROUNDUP(D5359/H5359,0)</f>
        <v/>
      </c>
      <c r="J5359" s="6">
        <f>G5359-I5359</f>
        <v/>
      </c>
      <c r="K5359" s="4">
        <f>IF(J5359&lt;0,"Deficit",IF(J5359=0,"Exact fit","Surplus"))</f>
        <v/>
      </c>
    </row>
    <row r="5360">
      <c r="A5360" s="4" t="n">
        <v>250907</v>
      </c>
      <c r="B5360" s="4" t="inlineStr">
        <is>
          <t>EP MUJUGA</t>
        </is>
      </c>
      <c r="C5360" s="4" t="inlineStr">
        <is>
          <t>P2</t>
        </is>
      </c>
      <c r="D5360" s="5" t="n">
        <v>90</v>
      </c>
      <c r="E5360" s="5" t="n">
        <v>2</v>
      </c>
      <c r="F5360" s="5" t="n">
        <v>1</v>
      </c>
      <c r="G5360" s="5">
        <f>E5360-F5360</f>
        <v/>
      </c>
      <c r="H5360" s="5">
        <f>'Notes'!$B$4</f>
        <v/>
      </c>
      <c r="I5360" s="5">
        <f>ROUNDUP(D5360/H5360,0)</f>
        <v/>
      </c>
      <c r="J5360" s="6">
        <f>G5360-I5360</f>
        <v/>
      </c>
      <c r="K5360" s="4">
        <f>IF(J5360&lt;0,"Deficit",IF(J5360=0,"Exact fit","Surplus"))</f>
        <v/>
      </c>
    </row>
    <row r="5361">
      <c r="A5361" s="4" t="n">
        <v>250907</v>
      </c>
      <c r="B5361" s="4" t="inlineStr">
        <is>
          <t>EP MUJUGA</t>
        </is>
      </c>
      <c r="C5361" s="4" t="inlineStr">
        <is>
          <t>P3</t>
        </is>
      </c>
      <c r="D5361" s="5" t="n">
        <v>45</v>
      </c>
      <c r="E5361" s="5" t="n">
        <v>2</v>
      </c>
      <c r="F5361" s="5" t="n">
        <v>1</v>
      </c>
      <c r="G5361" s="5">
        <f>E5361-F5361</f>
        <v/>
      </c>
      <c r="H5361" s="5">
        <f>'Notes'!$B$4</f>
        <v/>
      </c>
      <c r="I5361" s="5">
        <f>ROUNDUP(D5361/H5361,0)</f>
        <v/>
      </c>
      <c r="J5361" s="6">
        <f>G5361-I5361</f>
        <v/>
      </c>
      <c r="K5361" s="4">
        <f>IF(J5361&lt;0,"Deficit",IF(J5361=0,"Exact fit","Surplus"))</f>
        <v/>
      </c>
    </row>
    <row r="5362">
      <c r="A5362" s="4" t="n">
        <v>250907</v>
      </c>
      <c r="B5362" s="4" t="inlineStr">
        <is>
          <t>EP MUJUGA</t>
        </is>
      </c>
      <c r="C5362" s="4" t="inlineStr">
        <is>
          <t>P4</t>
        </is>
      </c>
      <c r="D5362" s="5" t="n">
        <v>92</v>
      </c>
      <c r="E5362" s="5" t="n">
        <v>2</v>
      </c>
      <c r="F5362" s="5" t="n">
        <v>0</v>
      </c>
      <c r="G5362" s="5">
        <f>E5362-F5362</f>
        <v/>
      </c>
      <c r="H5362" s="5">
        <f>'Notes'!$B$4</f>
        <v/>
      </c>
      <c r="I5362" s="5">
        <f>ROUNDUP(D5362/H5362,0)</f>
        <v/>
      </c>
      <c r="J5362" s="6">
        <f>G5362-I5362</f>
        <v/>
      </c>
      <c r="K5362" s="4">
        <f>IF(J5362&lt;0,"Deficit",IF(J5362=0,"Exact fit","Surplus"))</f>
        <v/>
      </c>
    </row>
    <row r="5363">
      <c r="A5363" s="4" t="n">
        <v>250907</v>
      </c>
      <c r="B5363" s="4" t="inlineStr">
        <is>
          <t>EP MUJUGA</t>
        </is>
      </c>
      <c r="C5363" s="4" t="inlineStr">
        <is>
          <t>P5</t>
        </is>
      </c>
      <c r="D5363" s="5" t="n">
        <v>40</v>
      </c>
      <c r="E5363" s="5" t="n">
        <v>1</v>
      </c>
      <c r="F5363" s="5" t="n">
        <v>0</v>
      </c>
      <c r="G5363" s="5">
        <f>E5363-F5363</f>
        <v/>
      </c>
      <c r="H5363" s="5">
        <f>'Notes'!$B$4</f>
        <v/>
      </c>
      <c r="I5363" s="5">
        <f>ROUNDUP(D5363/H5363,0)</f>
        <v/>
      </c>
      <c r="J5363" s="6">
        <f>G5363-I5363</f>
        <v/>
      </c>
      <c r="K5363" s="4">
        <f>IF(J5363&lt;0,"Deficit",IF(J5363=0,"Exact fit","Surplus"))</f>
        <v/>
      </c>
    </row>
    <row r="5364">
      <c r="A5364" s="4" t="n">
        <v>250907</v>
      </c>
      <c r="B5364" s="4" t="inlineStr">
        <is>
          <t>EP MUJUGA</t>
        </is>
      </c>
      <c r="C5364" s="4" t="inlineStr">
        <is>
          <t>P6</t>
        </is>
      </c>
      <c r="D5364" s="5" t="n">
        <v>34</v>
      </c>
      <c r="E5364" s="5" t="n">
        <v>1</v>
      </c>
      <c r="F5364" s="5" t="n">
        <v>0</v>
      </c>
      <c r="G5364" s="5">
        <f>E5364-F5364</f>
        <v/>
      </c>
      <c r="H5364" s="5">
        <f>'Notes'!$B$4</f>
        <v/>
      </c>
      <c r="I5364" s="5">
        <f>ROUNDUP(D5364/H5364,0)</f>
        <v/>
      </c>
      <c r="J5364" s="6">
        <f>G5364-I5364</f>
        <v/>
      </c>
      <c r="K5364" s="4">
        <f>IF(J5364&lt;0,"Deficit",IF(J5364=0,"Exact fit","Surplus"))</f>
        <v/>
      </c>
    </row>
    <row r="5365">
      <c r="A5365" s="4" t="n">
        <v>250908</v>
      </c>
      <c r="B5365" s="4" t="inlineStr">
        <is>
          <t>EP MUYANGE</t>
        </is>
      </c>
      <c r="C5365" s="4" t="inlineStr">
        <is>
          <t>P1</t>
        </is>
      </c>
      <c r="D5365" s="5" t="n">
        <v>194</v>
      </c>
      <c r="E5365" s="5" t="n">
        <v>4</v>
      </c>
      <c r="F5365" s="5" t="n">
        <v>2</v>
      </c>
      <c r="G5365" s="5">
        <f>E5365-F5365</f>
        <v/>
      </c>
      <c r="H5365" s="5">
        <f>'Notes'!$B$4</f>
        <v/>
      </c>
      <c r="I5365" s="5">
        <f>ROUNDUP(D5365/H5365,0)</f>
        <v/>
      </c>
      <c r="J5365" s="6">
        <f>G5365-I5365</f>
        <v/>
      </c>
      <c r="K5365" s="4">
        <f>IF(J5365&lt;0,"Deficit",IF(J5365=0,"Exact fit","Surplus"))</f>
        <v/>
      </c>
    </row>
    <row r="5366">
      <c r="A5366" s="4" t="n">
        <v>250908</v>
      </c>
      <c r="B5366" s="4" t="inlineStr">
        <is>
          <t>EP MUYANGE</t>
        </is>
      </c>
      <c r="C5366" s="4" t="inlineStr">
        <is>
          <t>P2</t>
        </is>
      </c>
      <c r="D5366" s="5" t="n">
        <v>103</v>
      </c>
      <c r="E5366" s="5" t="n">
        <v>4</v>
      </c>
      <c r="F5366" s="5" t="n">
        <v>2</v>
      </c>
      <c r="G5366" s="5">
        <f>E5366-F5366</f>
        <v/>
      </c>
      <c r="H5366" s="5">
        <f>'Notes'!$B$4</f>
        <v/>
      </c>
      <c r="I5366" s="5">
        <f>ROUNDUP(D5366/H5366,0)</f>
        <v/>
      </c>
      <c r="J5366" s="6">
        <f>G5366-I5366</f>
        <v/>
      </c>
      <c r="K5366" s="4">
        <f>IF(J5366&lt;0,"Deficit",IF(J5366=0,"Exact fit","Surplus"))</f>
        <v/>
      </c>
    </row>
    <row r="5367">
      <c r="A5367" s="4" t="n">
        <v>250908</v>
      </c>
      <c r="B5367" s="4" t="inlineStr">
        <is>
          <t>EP MUYANGE</t>
        </is>
      </c>
      <c r="C5367" s="4" t="inlineStr">
        <is>
          <t>P3</t>
        </is>
      </c>
      <c r="D5367" s="5" t="n">
        <v>147</v>
      </c>
      <c r="E5367" s="5" t="n">
        <v>4</v>
      </c>
      <c r="F5367" s="5" t="n">
        <v>2</v>
      </c>
      <c r="G5367" s="5">
        <f>E5367-F5367</f>
        <v/>
      </c>
      <c r="H5367" s="5">
        <f>'Notes'!$B$4</f>
        <v/>
      </c>
      <c r="I5367" s="5">
        <f>ROUNDUP(D5367/H5367,0)</f>
        <v/>
      </c>
      <c r="J5367" s="6">
        <f>G5367-I5367</f>
        <v/>
      </c>
      <c r="K5367" s="4">
        <f>IF(J5367&lt;0,"Deficit",IF(J5367=0,"Exact fit","Surplus"))</f>
        <v/>
      </c>
    </row>
    <row r="5368">
      <c r="A5368" s="4" t="n">
        <v>250908</v>
      </c>
      <c r="B5368" s="4" t="inlineStr">
        <is>
          <t>EP MUYANGE</t>
        </is>
      </c>
      <c r="C5368" s="4" t="inlineStr">
        <is>
          <t>P4</t>
        </is>
      </c>
      <c r="D5368" s="5" t="n">
        <v>141</v>
      </c>
      <c r="E5368" s="5" t="n">
        <v>3</v>
      </c>
      <c r="F5368" s="5" t="n">
        <v>0</v>
      </c>
      <c r="G5368" s="5">
        <f>E5368-F5368</f>
        <v/>
      </c>
      <c r="H5368" s="5">
        <f>'Notes'!$B$4</f>
        <v/>
      </c>
      <c r="I5368" s="5">
        <f>ROUNDUP(D5368/H5368,0)</f>
        <v/>
      </c>
      <c r="J5368" s="6">
        <f>G5368-I5368</f>
        <v/>
      </c>
      <c r="K5368" s="4">
        <f>IF(J5368&lt;0,"Deficit",IF(J5368=0,"Exact fit","Surplus"))</f>
        <v/>
      </c>
    </row>
    <row r="5369">
      <c r="A5369" s="4" t="n">
        <v>250908</v>
      </c>
      <c r="B5369" s="4" t="inlineStr">
        <is>
          <t>EP MUYANGE</t>
        </is>
      </c>
      <c r="C5369" s="4" t="inlineStr">
        <is>
          <t>P5</t>
        </is>
      </c>
      <c r="D5369" s="5" t="n">
        <v>99</v>
      </c>
      <c r="E5369" s="5" t="n">
        <v>2</v>
      </c>
      <c r="F5369" s="5" t="n">
        <v>0</v>
      </c>
      <c r="G5369" s="5">
        <f>E5369-F5369</f>
        <v/>
      </c>
      <c r="H5369" s="5">
        <f>'Notes'!$B$4</f>
        <v/>
      </c>
      <c r="I5369" s="5">
        <f>ROUNDUP(D5369/H5369,0)</f>
        <v/>
      </c>
      <c r="J5369" s="6">
        <f>G5369-I5369</f>
        <v/>
      </c>
      <c r="K5369" s="4">
        <f>IF(J5369&lt;0,"Deficit",IF(J5369=0,"Exact fit","Surplus"))</f>
        <v/>
      </c>
    </row>
    <row r="5370">
      <c r="A5370" s="4" t="n">
        <v>250908</v>
      </c>
      <c r="B5370" s="4" t="inlineStr">
        <is>
          <t>EP MUYANGE</t>
        </is>
      </c>
      <c r="C5370" s="4" t="inlineStr">
        <is>
          <t>P6</t>
        </is>
      </c>
      <c r="D5370" s="5" t="n">
        <v>72</v>
      </c>
      <c r="E5370" s="5" t="n">
        <v>2</v>
      </c>
      <c r="F5370" s="5" t="n">
        <v>0</v>
      </c>
      <c r="G5370" s="5">
        <f>E5370-F5370</f>
        <v/>
      </c>
      <c r="H5370" s="5">
        <f>'Notes'!$B$4</f>
        <v/>
      </c>
      <c r="I5370" s="5">
        <f>ROUNDUP(D5370/H5370,0)</f>
        <v/>
      </c>
      <c r="J5370" s="6">
        <f>G5370-I5370</f>
        <v/>
      </c>
      <c r="K5370" s="4">
        <f>IF(J5370&lt;0,"Deficit",IF(J5370=0,"Exact fit","Surplus"))</f>
        <v/>
      </c>
    </row>
    <row r="5371">
      <c r="A5371" s="4" t="n">
        <v>250909</v>
      </c>
      <c r="B5371" s="4" t="inlineStr">
        <is>
          <t>EP UWINGUGU</t>
        </is>
      </c>
      <c r="C5371" s="4" t="inlineStr">
        <is>
          <t>P1</t>
        </is>
      </c>
      <c r="D5371" s="5" t="n">
        <v>147</v>
      </c>
      <c r="E5371" s="5" t="n">
        <v>6</v>
      </c>
      <c r="F5371" s="5" t="n">
        <v>3</v>
      </c>
      <c r="G5371" s="5">
        <f>E5371-F5371</f>
        <v/>
      </c>
      <c r="H5371" s="5">
        <f>'Notes'!$B$4</f>
        <v/>
      </c>
      <c r="I5371" s="5">
        <f>ROUNDUP(D5371/H5371,0)</f>
        <v/>
      </c>
      <c r="J5371" s="6">
        <f>G5371-I5371</f>
        <v/>
      </c>
      <c r="K5371" s="4">
        <f>IF(J5371&lt;0,"Deficit",IF(J5371=0,"Exact fit","Surplus"))</f>
        <v/>
      </c>
    </row>
    <row r="5372">
      <c r="A5372" s="4" t="n">
        <v>250909</v>
      </c>
      <c r="B5372" s="4" t="inlineStr">
        <is>
          <t>EP UWINGUGU</t>
        </is>
      </c>
      <c r="C5372" s="4" t="inlineStr">
        <is>
          <t>P2</t>
        </is>
      </c>
      <c r="D5372" s="5" t="n">
        <v>147</v>
      </c>
      <c r="E5372" s="5" t="n">
        <v>6</v>
      </c>
      <c r="F5372" s="5" t="n">
        <v>3</v>
      </c>
      <c r="G5372" s="5">
        <f>E5372-F5372</f>
        <v/>
      </c>
      <c r="H5372" s="5">
        <f>'Notes'!$B$4</f>
        <v/>
      </c>
      <c r="I5372" s="5">
        <f>ROUNDUP(D5372/H5372,0)</f>
        <v/>
      </c>
      <c r="J5372" s="6">
        <f>G5372-I5372</f>
        <v/>
      </c>
      <c r="K5372" s="4">
        <f>IF(J5372&lt;0,"Deficit",IF(J5372=0,"Exact fit","Surplus"))</f>
        <v/>
      </c>
    </row>
    <row r="5373">
      <c r="A5373" s="4" t="n">
        <v>250909</v>
      </c>
      <c r="B5373" s="4" t="inlineStr">
        <is>
          <t>EP UWINGUGU</t>
        </is>
      </c>
      <c r="C5373" s="4" t="inlineStr">
        <is>
          <t>P3</t>
        </is>
      </c>
      <c r="D5373" s="5" t="n">
        <v>170</v>
      </c>
      <c r="E5373" s="5" t="n">
        <v>6</v>
      </c>
      <c r="F5373" s="5" t="n">
        <v>1</v>
      </c>
      <c r="G5373" s="5">
        <f>E5373-F5373</f>
        <v/>
      </c>
      <c r="H5373" s="5">
        <f>'Notes'!$B$4</f>
        <v/>
      </c>
      <c r="I5373" s="5">
        <f>ROUNDUP(D5373/H5373,0)</f>
        <v/>
      </c>
      <c r="J5373" s="6">
        <f>G5373-I5373</f>
        <v/>
      </c>
      <c r="K5373" s="4">
        <f>IF(J5373&lt;0,"Deficit",IF(J5373=0,"Exact fit","Surplus"))</f>
        <v/>
      </c>
    </row>
    <row r="5374">
      <c r="A5374" s="4" t="n">
        <v>250909</v>
      </c>
      <c r="B5374" s="4" t="inlineStr">
        <is>
          <t>EP UWINGUGU</t>
        </is>
      </c>
      <c r="C5374" s="4" t="inlineStr">
        <is>
          <t>P4</t>
        </is>
      </c>
      <c r="D5374" s="5" t="n">
        <v>152</v>
      </c>
      <c r="E5374" s="5" t="n">
        <v>4</v>
      </c>
      <c r="F5374" s="5" t="n">
        <v>0</v>
      </c>
      <c r="G5374" s="5">
        <f>E5374-F5374</f>
        <v/>
      </c>
      <c r="H5374" s="5">
        <f>'Notes'!$B$4</f>
        <v/>
      </c>
      <c r="I5374" s="5">
        <f>ROUNDUP(D5374/H5374,0)</f>
        <v/>
      </c>
      <c r="J5374" s="6">
        <f>G5374-I5374</f>
        <v/>
      </c>
      <c r="K5374" s="4">
        <f>IF(J5374&lt;0,"Deficit",IF(J5374=0,"Exact fit","Surplus"))</f>
        <v/>
      </c>
    </row>
    <row r="5375">
      <c r="A5375" s="4" t="n">
        <v>250909</v>
      </c>
      <c r="B5375" s="4" t="inlineStr">
        <is>
          <t>EP UWINGUGU</t>
        </is>
      </c>
      <c r="C5375" s="4" t="inlineStr">
        <is>
          <t>P5</t>
        </is>
      </c>
      <c r="D5375" s="5" t="n">
        <v>161</v>
      </c>
      <c r="E5375" s="5" t="n">
        <v>4</v>
      </c>
      <c r="F5375" s="5" t="n">
        <v>0</v>
      </c>
      <c r="G5375" s="5">
        <f>E5375-F5375</f>
        <v/>
      </c>
      <c r="H5375" s="5">
        <f>'Notes'!$B$4</f>
        <v/>
      </c>
      <c r="I5375" s="5">
        <f>ROUNDUP(D5375/H5375,0)</f>
        <v/>
      </c>
      <c r="J5375" s="6">
        <f>G5375-I5375</f>
        <v/>
      </c>
      <c r="K5375" s="4">
        <f>IF(J5375&lt;0,"Deficit",IF(J5375=0,"Exact fit","Surplus"))</f>
        <v/>
      </c>
    </row>
    <row r="5376">
      <c r="A5376" s="4" t="n">
        <v>250909</v>
      </c>
      <c r="B5376" s="4" t="inlineStr">
        <is>
          <t>EP UWINGUGU</t>
        </is>
      </c>
      <c r="C5376" s="4" t="inlineStr">
        <is>
          <t>P6</t>
        </is>
      </c>
      <c r="D5376" s="5" t="n">
        <v>101</v>
      </c>
      <c r="E5376" s="5" t="n">
        <v>3</v>
      </c>
      <c r="F5376" s="5" t="n">
        <v>0</v>
      </c>
      <c r="G5376" s="5">
        <f>E5376-F5376</f>
        <v/>
      </c>
      <c r="H5376" s="5">
        <f>'Notes'!$B$4</f>
        <v/>
      </c>
      <c r="I5376" s="5">
        <f>ROUNDUP(D5376/H5376,0)</f>
        <v/>
      </c>
      <c r="J5376" s="6">
        <f>G5376-I5376</f>
        <v/>
      </c>
      <c r="K5376" s="4">
        <f>IF(J5376&lt;0,"Deficit",IF(J5376=0,"Exact fit","Surplus"))</f>
        <v/>
      </c>
    </row>
    <row r="5377">
      <c r="A5377" s="4" t="n">
        <v>250910</v>
      </c>
      <c r="B5377" s="4" t="inlineStr">
        <is>
          <t>GS KITABI</t>
        </is>
      </c>
      <c r="C5377" s="4" t="inlineStr">
        <is>
          <t>P1</t>
        </is>
      </c>
      <c r="D5377" s="5" t="n">
        <v>271</v>
      </c>
      <c r="E5377" s="5" t="n">
        <v>6</v>
      </c>
      <c r="F5377" s="5" t="n">
        <v>3</v>
      </c>
      <c r="G5377" s="5">
        <f>E5377-F5377</f>
        <v/>
      </c>
      <c r="H5377" s="5">
        <f>'Notes'!$B$4</f>
        <v/>
      </c>
      <c r="I5377" s="5">
        <f>ROUNDUP(D5377/H5377,0)</f>
        <v/>
      </c>
      <c r="J5377" s="6">
        <f>G5377-I5377</f>
        <v/>
      </c>
      <c r="K5377" s="4">
        <f>IF(J5377&lt;0,"Deficit",IF(J5377=0,"Exact fit","Surplus"))</f>
        <v/>
      </c>
    </row>
    <row r="5378">
      <c r="A5378" s="4" t="n">
        <v>250910</v>
      </c>
      <c r="B5378" s="4" t="inlineStr">
        <is>
          <t>GS KITABI</t>
        </is>
      </c>
      <c r="C5378" s="4" t="inlineStr">
        <is>
          <t>P2</t>
        </is>
      </c>
      <c r="D5378" s="5" t="n">
        <v>260</v>
      </c>
      <c r="E5378" s="5" t="n">
        <v>6</v>
      </c>
      <c r="F5378" s="5" t="n">
        <v>3</v>
      </c>
      <c r="G5378" s="5">
        <f>E5378-F5378</f>
        <v/>
      </c>
      <c r="H5378" s="5">
        <f>'Notes'!$B$4</f>
        <v/>
      </c>
      <c r="I5378" s="5">
        <f>ROUNDUP(D5378/H5378,0)</f>
        <v/>
      </c>
      <c r="J5378" s="6">
        <f>G5378-I5378</f>
        <v/>
      </c>
      <c r="K5378" s="4">
        <f>IF(J5378&lt;0,"Deficit",IF(J5378=0,"Exact fit","Surplus"))</f>
        <v/>
      </c>
    </row>
    <row r="5379">
      <c r="A5379" s="4" t="n">
        <v>250910</v>
      </c>
      <c r="B5379" s="4" t="inlineStr">
        <is>
          <t>GS KITABI</t>
        </is>
      </c>
      <c r="C5379" s="4" t="inlineStr">
        <is>
          <t>P3</t>
        </is>
      </c>
      <c r="D5379" s="5" t="n">
        <v>217</v>
      </c>
      <c r="E5379" s="5" t="n">
        <v>4</v>
      </c>
      <c r="F5379" s="5" t="n">
        <v>2</v>
      </c>
      <c r="G5379" s="5">
        <f>E5379-F5379</f>
        <v/>
      </c>
      <c r="H5379" s="5">
        <f>'Notes'!$B$4</f>
        <v/>
      </c>
      <c r="I5379" s="5">
        <f>ROUNDUP(D5379/H5379,0)</f>
        <v/>
      </c>
      <c r="J5379" s="6">
        <f>G5379-I5379</f>
        <v/>
      </c>
      <c r="K5379" s="4">
        <f>IF(J5379&lt;0,"Deficit",IF(J5379=0,"Exact fit","Surplus"))</f>
        <v/>
      </c>
    </row>
    <row r="5380">
      <c r="A5380" s="4" t="n">
        <v>250910</v>
      </c>
      <c r="B5380" s="4" t="inlineStr">
        <is>
          <t>GS KITABI</t>
        </is>
      </c>
      <c r="C5380" s="4" t="inlineStr">
        <is>
          <t>P4</t>
        </is>
      </c>
      <c r="D5380" s="5" t="n">
        <v>263</v>
      </c>
      <c r="E5380" s="5" t="n">
        <v>4</v>
      </c>
      <c r="F5380" s="5" t="n">
        <v>0</v>
      </c>
      <c r="G5380" s="5">
        <f>E5380-F5380</f>
        <v/>
      </c>
      <c r="H5380" s="5">
        <f>'Notes'!$B$4</f>
        <v/>
      </c>
      <c r="I5380" s="5">
        <f>ROUNDUP(D5380/H5380,0)</f>
        <v/>
      </c>
      <c r="J5380" s="6">
        <f>G5380-I5380</f>
        <v/>
      </c>
      <c r="K5380" s="4">
        <f>IF(J5380&lt;0,"Deficit",IF(J5380=0,"Exact fit","Surplus"))</f>
        <v/>
      </c>
    </row>
    <row r="5381">
      <c r="A5381" s="4" t="n">
        <v>250910</v>
      </c>
      <c r="B5381" s="4" t="inlineStr">
        <is>
          <t>GS KITABI</t>
        </is>
      </c>
      <c r="C5381" s="4" t="inlineStr">
        <is>
          <t>P5</t>
        </is>
      </c>
      <c r="D5381" s="5" t="n">
        <v>196</v>
      </c>
      <c r="E5381" s="5" t="n">
        <v>4</v>
      </c>
      <c r="F5381" s="5" t="n">
        <v>0</v>
      </c>
      <c r="G5381" s="5">
        <f>E5381-F5381</f>
        <v/>
      </c>
      <c r="H5381" s="5">
        <f>'Notes'!$B$4</f>
        <v/>
      </c>
      <c r="I5381" s="5">
        <f>ROUNDUP(D5381/H5381,0)</f>
        <v/>
      </c>
      <c r="J5381" s="6">
        <f>G5381-I5381</f>
        <v/>
      </c>
      <c r="K5381" s="4">
        <f>IF(J5381&lt;0,"Deficit",IF(J5381=0,"Exact fit","Surplus"))</f>
        <v/>
      </c>
    </row>
    <row r="5382">
      <c r="A5382" s="4" t="n">
        <v>250910</v>
      </c>
      <c r="B5382" s="4" t="inlineStr">
        <is>
          <t>GS KITABI</t>
        </is>
      </c>
      <c r="C5382" s="4" t="inlineStr">
        <is>
          <t>P6</t>
        </is>
      </c>
      <c r="D5382" s="5" t="n">
        <v>96</v>
      </c>
      <c r="E5382" s="5" t="n">
        <v>2</v>
      </c>
      <c r="F5382" s="5" t="n">
        <v>0</v>
      </c>
      <c r="G5382" s="5">
        <f>E5382-F5382</f>
        <v/>
      </c>
      <c r="H5382" s="5">
        <f>'Notes'!$B$4</f>
        <v/>
      </c>
      <c r="I5382" s="5">
        <f>ROUNDUP(D5382/H5382,0)</f>
        <v/>
      </c>
      <c r="J5382" s="6">
        <f>G5382-I5382</f>
        <v/>
      </c>
      <c r="K5382" s="4">
        <f>IF(J5382&lt;0,"Deficit",IF(J5382=0,"Exact fit","Surplus"))</f>
        <v/>
      </c>
    </row>
    <row r="5383">
      <c r="A5383" s="4" t="n">
        <v>250911</v>
      </c>
      <c r="B5383" s="4" t="inlineStr">
        <is>
          <t>GS SHABA</t>
        </is>
      </c>
      <c r="C5383" s="4" t="inlineStr">
        <is>
          <t>P1</t>
        </is>
      </c>
      <c r="D5383" s="5" t="n">
        <v>58</v>
      </c>
      <c r="E5383" s="5" t="n">
        <v>2</v>
      </c>
      <c r="F5383" s="5" t="n">
        <v>1</v>
      </c>
      <c r="G5383" s="5">
        <f>E5383-F5383</f>
        <v/>
      </c>
      <c r="H5383" s="5">
        <f>'Notes'!$B$4</f>
        <v/>
      </c>
      <c r="I5383" s="5">
        <f>ROUNDUP(D5383/H5383,0)</f>
        <v/>
      </c>
      <c r="J5383" s="6">
        <f>G5383-I5383</f>
        <v/>
      </c>
      <c r="K5383" s="4">
        <f>IF(J5383&lt;0,"Deficit",IF(J5383=0,"Exact fit","Surplus"))</f>
        <v/>
      </c>
    </row>
    <row r="5384">
      <c r="A5384" s="4" t="n">
        <v>250911</v>
      </c>
      <c r="B5384" s="4" t="inlineStr">
        <is>
          <t>GS SHABA</t>
        </is>
      </c>
      <c r="C5384" s="4" t="inlineStr">
        <is>
          <t>P2</t>
        </is>
      </c>
      <c r="D5384" s="5" t="n">
        <v>64</v>
      </c>
      <c r="E5384" s="5" t="n">
        <v>2</v>
      </c>
      <c r="F5384" s="5" t="n">
        <v>1</v>
      </c>
      <c r="G5384" s="5">
        <f>E5384-F5384</f>
        <v/>
      </c>
      <c r="H5384" s="5">
        <f>'Notes'!$B$4</f>
        <v/>
      </c>
      <c r="I5384" s="5">
        <f>ROUNDUP(D5384/H5384,0)</f>
        <v/>
      </c>
      <c r="J5384" s="6">
        <f>G5384-I5384</f>
        <v/>
      </c>
      <c r="K5384" s="4">
        <f>IF(J5384&lt;0,"Deficit",IF(J5384=0,"Exact fit","Surplus"))</f>
        <v/>
      </c>
    </row>
    <row r="5385">
      <c r="A5385" s="4" t="n">
        <v>250911</v>
      </c>
      <c r="B5385" s="4" t="inlineStr">
        <is>
          <t>GS SHABA</t>
        </is>
      </c>
      <c r="C5385" s="4" t="inlineStr">
        <is>
          <t>P3</t>
        </is>
      </c>
      <c r="D5385" s="5" t="n">
        <v>69</v>
      </c>
      <c r="E5385" s="5" t="n">
        <v>2</v>
      </c>
      <c r="F5385" s="5" t="n">
        <v>1</v>
      </c>
      <c r="G5385" s="5">
        <f>E5385-F5385</f>
        <v/>
      </c>
      <c r="H5385" s="5">
        <f>'Notes'!$B$4</f>
        <v/>
      </c>
      <c r="I5385" s="5">
        <f>ROUNDUP(D5385/H5385,0)</f>
        <v/>
      </c>
      <c r="J5385" s="6">
        <f>G5385-I5385</f>
        <v/>
      </c>
      <c r="K5385" s="4">
        <f>IF(J5385&lt;0,"Deficit",IF(J5385=0,"Exact fit","Surplus"))</f>
        <v/>
      </c>
    </row>
    <row r="5386">
      <c r="A5386" s="4" t="n">
        <v>250911</v>
      </c>
      <c r="B5386" s="4" t="inlineStr">
        <is>
          <t>GS SHABA</t>
        </is>
      </c>
      <c r="C5386" s="4" t="inlineStr">
        <is>
          <t>P4</t>
        </is>
      </c>
      <c r="D5386" s="5" t="n">
        <v>88</v>
      </c>
      <c r="E5386" s="5" t="n">
        <v>2</v>
      </c>
      <c r="F5386" s="5" t="n">
        <v>0</v>
      </c>
      <c r="G5386" s="5">
        <f>E5386-F5386</f>
        <v/>
      </c>
      <c r="H5386" s="5">
        <f>'Notes'!$B$4</f>
        <v/>
      </c>
      <c r="I5386" s="5">
        <f>ROUNDUP(D5386/H5386,0)</f>
        <v/>
      </c>
      <c r="J5386" s="6">
        <f>G5386-I5386</f>
        <v/>
      </c>
      <c r="K5386" s="4">
        <f>IF(J5386&lt;0,"Deficit",IF(J5386=0,"Exact fit","Surplus"))</f>
        <v/>
      </c>
    </row>
    <row r="5387">
      <c r="A5387" s="4" t="n">
        <v>250911</v>
      </c>
      <c r="B5387" s="4" t="inlineStr">
        <is>
          <t>GS SHABA</t>
        </is>
      </c>
      <c r="C5387" s="4" t="inlineStr">
        <is>
          <t>P5</t>
        </is>
      </c>
      <c r="D5387" s="5" t="n">
        <v>112</v>
      </c>
      <c r="E5387" s="5" t="n">
        <v>3</v>
      </c>
      <c r="F5387" s="5" t="n">
        <v>0</v>
      </c>
      <c r="G5387" s="5">
        <f>E5387-F5387</f>
        <v/>
      </c>
      <c r="H5387" s="5">
        <f>'Notes'!$B$4</f>
        <v/>
      </c>
      <c r="I5387" s="5">
        <f>ROUNDUP(D5387/H5387,0)</f>
        <v/>
      </c>
      <c r="J5387" s="6">
        <f>G5387-I5387</f>
        <v/>
      </c>
      <c r="K5387" s="4">
        <f>IF(J5387&lt;0,"Deficit",IF(J5387=0,"Exact fit","Surplus"))</f>
        <v/>
      </c>
    </row>
    <row r="5388">
      <c r="A5388" s="4" t="n">
        <v>250911</v>
      </c>
      <c r="B5388" s="4" t="inlineStr">
        <is>
          <t>GS SHABA</t>
        </is>
      </c>
      <c r="C5388" s="4" t="inlineStr">
        <is>
          <t>P6</t>
        </is>
      </c>
      <c r="D5388" s="5" t="n">
        <v>51</v>
      </c>
      <c r="E5388" s="5" t="n">
        <v>1</v>
      </c>
      <c r="F5388" s="5" t="n">
        <v>0</v>
      </c>
      <c r="G5388" s="5">
        <f>E5388-F5388</f>
        <v/>
      </c>
      <c r="H5388" s="5">
        <f>'Notes'!$B$4</f>
        <v/>
      </c>
      <c r="I5388" s="5">
        <f>ROUNDUP(D5388/H5388,0)</f>
        <v/>
      </c>
      <c r="J5388" s="6">
        <f>G5388-I5388</f>
        <v/>
      </c>
      <c r="K5388" s="4">
        <f>IF(J5388&lt;0,"Deficit",IF(J5388=0,"Exact fit","Surplus"))</f>
        <v/>
      </c>
    </row>
    <row r="5389">
      <c r="A5389" s="4" t="n">
        <v>250912</v>
      </c>
      <c r="B5389" s="4" t="inlineStr">
        <is>
          <t>EP KUMUGANZA</t>
        </is>
      </c>
      <c r="C5389" s="4" t="inlineStr">
        <is>
          <t>P1</t>
        </is>
      </c>
      <c r="D5389" s="5" t="n">
        <v>52</v>
      </c>
      <c r="E5389" s="5" t="n">
        <v>2</v>
      </c>
      <c r="F5389" s="5" t="n">
        <v>1</v>
      </c>
      <c r="G5389" s="5">
        <f>E5389-F5389</f>
        <v/>
      </c>
      <c r="H5389" s="5">
        <f>'Notes'!$B$4</f>
        <v/>
      </c>
      <c r="I5389" s="5">
        <f>ROUNDUP(D5389/H5389,0)</f>
        <v/>
      </c>
      <c r="J5389" s="6">
        <f>G5389-I5389</f>
        <v/>
      </c>
      <c r="K5389" s="4">
        <f>IF(J5389&lt;0,"Deficit",IF(J5389=0,"Exact fit","Surplus"))</f>
        <v/>
      </c>
    </row>
    <row r="5390">
      <c r="A5390" s="4" t="n">
        <v>250912</v>
      </c>
      <c r="B5390" s="4" t="inlineStr">
        <is>
          <t>EP KUMUGANZA</t>
        </is>
      </c>
      <c r="C5390" s="4" t="inlineStr">
        <is>
          <t>P2</t>
        </is>
      </c>
      <c r="D5390" s="5" t="n">
        <v>52</v>
      </c>
      <c r="E5390" s="5" t="n">
        <v>2</v>
      </c>
      <c r="F5390" s="5" t="n">
        <v>1</v>
      </c>
      <c r="G5390" s="5">
        <f>E5390-F5390</f>
        <v/>
      </c>
      <c r="H5390" s="5">
        <f>'Notes'!$B$4</f>
        <v/>
      </c>
      <c r="I5390" s="5">
        <f>ROUNDUP(D5390/H5390,0)</f>
        <v/>
      </c>
      <c r="J5390" s="6">
        <f>G5390-I5390</f>
        <v/>
      </c>
      <c r="K5390" s="4">
        <f>IF(J5390&lt;0,"Deficit",IF(J5390=0,"Exact fit","Surplus"))</f>
        <v/>
      </c>
    </row>
    <row r="5391">
      <c r="A5391" s="4" t="n">
        <v>250912</v>
      </c>
      <c r="B5391" s="4" t="inlineStr">
        <is>
          <t>EP KUMUGANZA</t>
        </is>
      </c>
      <c r="C5391" s="4" t="inlineStr">
        <is>
          <t>P3</t>
        </is>
      </c>
      <c r="D5391" s="5" t="n">
        <v>66</v>
      </c>
      <c r="E5391" s="5" t="n">
        <v>2</v>
      </c>
      <c r="F5391" s="5" t="n">
        <v>1</v>
      </c>
      <c r="G5391" s="5">
        <f>E5391-F5391</f>
        <v/>
      </c>
      <c r="H5391" s="5">
        <f>'Notes'!$B$4</f>
        <v/>
      </c>
      <c r="I5391" s="5">
        <f>ROUNDUP(D5391/H5391,0)</f>
        <v/>
      </c>
      <c r="J5391" s="6">
        <f>G5391-I5391</f>
        <v/>
      </c>
      <c r="K5391" s="4">
        <f>IF(J5391&lt;0,"Deficit",IF(J5391=0,"Exact fit","Surplus"))</f>
        <v/>
      </c>
    </row>
    <row r="5392">
      <c r="A5392" s="4" t="n">
        <v>250912</v>
      </c>
      <c r="B5392" s="4" t="inlineStr">
        <is>
          <t>EP KUMUGANZA</t>
        </is>
      </c>
      <c r="C5392" s="4" t="inlineStr">
        <is>
          <t>P4</t>
        </is>
      </c>
      <c r="D5392" s="5" t="n">
        <v>34</v>
      </c>
      <c r="E5392" s="5" t="n">
        <v>1</v>
      </c>
      <c r="F5392" s="5" t="n">
        <v>0</v>
      </c>
      <c r="G5392" s="5">
        <f>E5392-F5392</f>
        <v/>
      </c>
      <c r="H5392" s="5">
        <f>'Notes'!$B$4</f>
        <v/>
      </c>
      <c r="I5392" s="5">
        <f>ROUNDUP(D5392/H5392,0)</f>
        <v/>
      </c>
      <c r="J5392" s="6">
        <f>G5392-I5392</f>
        <v/>
      </c>
      <c r="K5392" s="4">
        <f>IF(J5392&lt;0,"Deficit",IF(J5392=0,"Exact fit","Surplus"))</f>
        <v/>
      </c>
    </row>
    <row r="5393">
      <c r="A5393" s="4" t="n">
        <v>250912</v>
      </c>
      <c r="B5393" s="4" t="inlineStr">
        <is>
          <t>EP KUMUGANZA</t>
        </is>
      </c>
      <c r="C5393" s="4" t="inlineStr">
        <is>
          <t>P5</t>
        </is>
      </c>
      <c r="D5393" s="5" t="n">
        <v>42</v>
      </c>
      <c r="E5393" s="5" t="n">
        <v>1</v>
      </c>
      <c r="F5393" s="5" t="n">
        <v>0</v>
      </c>
      <c r="G5393" s="5">
        <f>E5393-F5393</f>
        <v/>
      </c>
      <c r="H5393" s="5">
        <f>'Notes'!$B$4</f>
        <v/>
      </c>
      <c r="I5393" s="5">
        <f>ROUNDUP(D5393/H5393,0)</f>
        <v/>
      </c>
      <c r="J5393" s="6">
        <f>G5393-I5393</f>
        <v/>
      </c>
      <c r="K5393" s="4">
        <f>IF(J5393&lt;0,"Deficit",IF(J5393=0,"Exact fit","Surplus"))</f>
        <v/>
      </c>
    </row>
    <row r="5394">
      <c r="A5394" s="4" t="n">
        <v>250912</v>
      </c>
      <c r="B5394" s="4" t="inlineStr">
        <is>
          <t>EP KUMUGANZA</t>
        </is>
      </c>
      <c r="C5394" s="4" t="inlineStr">
        <is>
          <t>P6</t>
        </is>
      </c>
      <c r="D5394" s="5" t="n">
        <v>23</v>
      </c>
      <c r="E5394" s="5" t="n">
        <v>1</v>
      </c>
      <c r="F5394" s="5" t="n">
        <v>0</v>
      </c>
      <c r="G5394" s="5">
        <f>E5394-F5394</f>
        <v/>
      </c>
      <c r="H5394" s="5">
        <f>'Notes'!$B$4</f>
        <v/>
      </c>
      <c r="I5394" s="5">
        <f>ROUNDUP(D5394/H5394,0)</f>
        <v/>
      </c>
      <c r="J5394" s="6">
        <f>G5394-I5394</f>
        <v/>
      </c>
      <c r="K5394" s="4">
        <f>IF(J5394&lt;0,"Deficit",IF(J5394=0,"Exact fit","Surplus"))</f>
        <v/>
      </c>
    </row>
    <row r="5395">
      <c r="A5395" s="4" t="n">
        <v>251002</v>
      </c>
      <c r="B5395" s="4" t="inlineStr">
        <is>
          <t>EP MAHERESHO</t>
        </is>
      </c>
      <c r="C5395" s="4" t="inlineStr">
        <is>
          <t>P1</t>
        </is>
      </c>
      <c r="D5395" s="5" t="n">
        <v>100</v>
      </c>
      <c r="E5395" s="5" t="n">
        <v>3</v>
      </c>
      <c r="F5395" s="5" t="n">
        <v>0</v>
      </c>
      <c r="G5395" s="5">
        <f>E5395-F5395</f>
        <v/>
      </c>
      <c r="H5395" s="5">
        <f>'Notes'!$B$4</f>
        <v/>
      </c>
      <c r="I5395" s="5">
        <f>ROUNDUP(D5395/H5395,0)</f>
        <v/>
      </c>
      <c r="J5395" s="6">
        <f>G5395-I5395</f>
        <v/>
      </c>
      <c r="K5395" s="4">
        <f>IF(J5395&lt;0,"Deficit",IF(J5395=0,"Exact fit","Surplus"))</f>
        <v/>
      </c>
    </row>
    <row r="5396">
      <c r="A5396" s="4" t="n">
        <v>251002</v>
      </c>
      <c r="B5396" s="4" t="inlineStr">
        <is>
          <t>EP MAHERESHO</t>
        </is>
      </c>
      <c r="C5396" s="4" t="inlineStr">
        <is>
          <t>P2</t>
        </is>
      </c>
      <c r="D5396" s="5" t="n">
        <v>87</v>
      </c>
      <c r="E5396" s="5" t="n">
        <v>3</v>
      </c>
      <c r="F5396" s="5" t="n">
        <v>0</v>
      </c>
      <c r="G5396" s="5">
        <f>E5396-F5396</f>
        <v/>
      </c>
      <c r="H5396" s="5">
        <f>'Notes'!$B$4</f>
        <v/>
      </c>
      <c r="I5396" s="5">
        <f>ROUNDUP(D5396/H5396,0)</f>
        <v/>
      </c>
      <c r="J5396" s="6">
        <f>G5396-I5396</f>
        <v/>
      </c>
      <c r="K5396" s="4">
        <f>IF(J5396&lt;0,"Deficit",IF(J5396=0,"Exact fit","Surplus"))</f>
        <v/>
      </c>
    </row>
    <row r="5397">
      <c r="A5397" s="4" t="n">
        <v>251002</v>
      </c>
      <c r="B5397" s="4" t="inlineStr">
        <is>
          <t>EP MAHERESHO</t>
        </is>
      </c>
      <c r="C5397" s="4" t="inlineStr">
        <is>
          <t>P3</t>
        </is>
      </c>
      <c r="D5397" s="5" t="n">
        <v>114</v>
      </c>
      <c r="E5397" s="5" t="n">
        <v>3</v>
      </c>
      <c r="F5397" s="5" t="n">
        <v>0</v>
      </c>
      <c r="G5397" s="5">
        <f>E5397-F5397</f>
        <v/>
      </c>
      <c r="H5397" s="5">
        <f>'Notes'!$B$4</f>
        <v/>
      </c>
      <c r="I5397" s="5">
        <f>ROUNDUP(D5397/H5397,0)</f>
        <v/>
      </c>
      <c r="J5397" s="6">
        <f>G5397-I5397</f>
        <v/>
      </c>
      <c r="K5397" s="4">
        <f>IF(J5397&lt;0,"Deficit",IF(J5397=0,"Exact fit","Surplus"))</f>
        <v/>
      </c>
    </row>
    <row r="5398">
      <c r="A5398" s="4" t="n">
        <v>251002</v>
      </c>
      <c r="B5398" s="4" t="inlineStr">
        <is>
          <t>EP MAHERESHO</t>
        </is>
      </c>
      <c r="C5398" s="4" t="inlineStr">
        <is>
          <t>P4</t>
        </is>
      </c>
      <c r="D5398" s="5" t="n">
        <v>126</v>
      </c>
      <c r="E5398" s="5" t="n">
        <v>3</v>
      </c>
      <c r="F5398" s="5" t="n">
        <v>0</v>
      </c>
      <c r="G5398" s="5">
        <f>E5398-F5398</f>
        <v/>
      </c>
      <c r="H5398" s="5">
        <f>'Notes'!$B$4</f>
        <v/>
      </c>
      <c r="I5398" s="5">
        <f>ROUNDUP(D5398/H5398,0)</f>
        <v/>
      </c>
      <c r="J5398" s="6">
        <f>G5398-I5398</f>
        <v/>
      </c>
      <c r="K5398" s="4">
        <f>IF(J5398&lt;0,"Deficit",IF(J5398=0,"Exact fit","Surplus"))</f>
        <v/>
      </c>
    </row>
    <row r="5399">
      <c r="A5399" s="4" t="n">
        <v>251002</v>
      </c>
      <c r="B5399" s="4" t="inlineStr">
        <is>
          <t>EP MAHERESHO</t>
        </is>
      </c>
      <c r="C5399" s="4" t="inlineStr">
        <is>
          <t>P5</t>
        </is>
      </c>
      <c r="D5399" s="5" t="n">
        <v>117</v>
      </c>
      <c r="E5399" s="5" t="n">
        <v>3</v>
      </c>
      <c r="F5399" s="5" t="n">
        <v>0</v>
      </c>
      <c r="G5399" s="5">
        <f>E5399-F5399</f>
        <v/>
      </c>
      <c r="H5399" s="5">
        <f>'Notes'!$B$4</f>
        <v/>
      </c>
      <c r="I5399" s="5">
        <f>ROUNDUP(D5399/H5399,0)</f>
        <v/>
      </c>
      <c r="J5399" s="6">
        <f>G5399-I5399</f>
        <v/>
      </c>
      <c r="K5399" s="4">
        <f>IF(J5399&lt;0,"Deficit",IF(J5399=0,"Exact fit","Surplus"))</f>
        <v/>
      </c>
    </row>
    <row r="5400">
      <c r="A5400" s="4" t="n">
        <v>251002</v>
      </c>
      <c r="B5400" s="4" t="inlineStr">
        <is>
          <t>EP MAHERESHO</t>
        </is>
      </c>
      <c r="C5400" s="4" t="inlineStr">
        <is>
          <t>P6</t>
        </is>
      </c>
      <c r="D5400" s="5" t="n">
        <v>73</v>
      </c>
      <c r="E5400" s="5" t="n">
        <v>3</v>
      </c>
      <c r="F5400" s="5" t="n">
        <v>0</v>
      </c>
      <c r="G5400" s="5">
        <f>E5400-F5400</f>
        <v/>
      </c>
      <c r="H5400" s="5">
        <f>'Notes'!$B$4</f>
        <v/>
      </c>
      <c r="I5400" s="5">
        <f>ROUNDUP(D5400/H5400,0)</f>
        <v/>
      </c>
      <c r="J5400" s="6">
        <f>G5400-I5400</f>
        <v/>
      </c>
      <c r="K5400" s="4">
        <f>IF(J5400&lt;0,"Deficit",IF(J5400=0,"Exact fit","Surplus"))</f>
        <v/>
      </c>
    </row>
    <row r="5401">
      <c r="A5401" s="4" t="n">
        <v>251003</v>
      </c>
      <c r="B5401" s="4" t="inlineStr">
        <is>
          <t>GS NGARA</t>
        </is>
      </c>
      <c r="C5401" s="4" t="inlineStr">
        <is>
          <t>P1</t>
        </is>
      </c>
      <c r="D5401" s="5" t="n">
        <v>57</v>
      </c>
      <c r="E5401" s="5" t="n">
        <v>2</v>
      </c>
      <c r="F5401" s="5" t="n">
        <v>1</v>
      </c>
      <c r="G5401" s="5">
        <f>E5401-F5401</f>
        <v/>
      </c>
      <c r="H5401" s="5">
        <f>'Notes'!$B$4</f>
        <v/>
      </c>
      <c r="I5401" s="5">
        <f>ROUNDUP(D5401/H5401,0)</f>
        <v/>
      </c>
      <c r="J5401" s="6">
        <f>G5401-I5401</f>
        <v/>
      </c>
      <c r="K5401" s="4">
        <f>IF(J5401&lt;0,"Deficit",IF(J5401=0,"Exact fit","Surplus"))</f>
        <v/>
      </c>
    </row>
    <row r="5402">
      <c r="A5402" s="4" t="n">
        <v>251003</v>
      </c>
      <c r="B5402" s="4" t="inlineStr">
        <is>
          <t>GS NGARA</t>
        </is>
      </c>
      <c r="C5402" s="4" t="inlineStr">
        <is>
          <t>P2</t>
        </is>
      </c>
      <c r="D5402" s="5" t="n">
        <v>56</v>
      </c>
      <c r="E5402" s="5" t="n">
        <v>2</v>
      </c>
      <c r="F5402" s="5" t="n">
        <v>1</v>
      </c>
      <c r="G5402" s="5">
        <f>E5402-F5402</f>
        <v/>
      </c>
      <c r="H5402" s="5">
        <f>'Notes'!$B$4</f>
        <v/>
      </c>
      <c r="I5402" s="5">
        <f>ROUNDUP(D5402/H5402,0)</f>
        <v/>
      </c>
      <c r="J5402" s="6">
        <f>G5402-I5402</f>
        <v/>
      </c>
      <c r="K5402" s="4">
        <f>IF(J5402&lt;0,"Deficit",IF(J5402=0,"Exact fit","Surplus"))</f>
        <v/>
      </c>
    </row>
    <row r="5403">
      <c r="A5403" s="4" t="n">
        <v>251003</v>
      </c>
      <c r="B5403" s="4" t="inlineStr">
        <is>
          <t>GS NGARA</t>
        </is>
      </c>
      <c r="C5403" s="4" t="inlineStr">
        <is>
          <t>P3</t>
        </is>
      </c>
      <c r="D5403" s="5" t="n">
        <v>39</v>
      </c>
      <c r="E5403" s="5" t="n">
        <v>1</v>
      </c>
      <c r="F5403" s="5" t="n">
        <v>0</v>
      </c>
      <c r="G5403" s="5">
        <f>E5403-F5403</f>
        <v/>
      </c>
      <c r="H5403" s="5">
        <f>'Notes'!$B$4</f>
        <v/>
      </c>
      <c r="I5403" s="5">
        <f>ROUNDUP(D5403/H5403,0)</f>
        <v/>
      </c>
      <c r="J5403" s="6">
        <f>G5403-I5403</f>
        <v/>
      </c>
      <c r="K5403" s="4">
        <f>IF(J5403&lt;0,"Deficit",IF(J5403=0,"Exact fit","Surplus"))</f>
        <v/>
      </c>
    </row>
    <row r="5404">
      <c r="A5404" s="4" t="n">
        <v>251003</v>
      </c>
      <c r="B5404" s="4" t="inlineStr">
        <is>
          <t>GS NGARA</t>
        </is>
      </c>
      <c r="C5404" s="4" t="inlineStr">
        <is>
          <t>P4</t>
        </is>
      </c>
      <c r="D5404" s="5" t="n">
        <v>68</v>
      </c>
      <c r="E5404" s="5" t="n">
        <v>2</v>
      </c>
      <c r="F5404" s="5" t="n">
        <v>0</v>
      </c>
      <c r="G5404" s="5">
        <f>E5404-F5404</f>
        <v/>
      </c>
      <c r="H5404" s="5">
        <f>'Notes'!$B$4</f>
        <v/>
      </c>
      <c r="I5404" s="5">
        <f>ROUNDUP(D5404/H5404,0)</f>
        <v/>
      </c>
      <c r="J5404" s="6">
        <f>G5404-I5404</f>
        <v/>
      </c>
      <c r="K5404" s="4">
        <f>IF(J5404&lt;0,"Deficit",IF(J5404=0,"Exact fit","Surplus"))</f>
        <v/>
      </c>
    </row>
    <row r="5405">
      <c r="A5405" s="4" t="n">
        <v>251003</v>
      </c>
      <c r="B5405" s="4" t="inlineStr">
        <is>
          <t>GS NGARA</t>
        </is>
      </c>
      <c r="C5405" s="4" t="inlineStr">
        <is>
          <t>P5</t>
        </is>
      </c>
      <c r="D5405" s="5" t="n">
        <v>63</v>
      </c>
      <c r="E5405" s="5" t="n">
        <v>2</v>
      </c>
      <c r="F5405" s="5" t="n">
        <v>0</v>
      </c>
      <c r="G5405" s="5">
        <f>E5405-F5405</f>
        <v/>
      </c>
      <c r="H5405" s="5">
        <f>'Notes'!$B$4</f>
        <v/>
      </c>
      <c r="I5405" s="5">
        <f>ROUNDUP(D5405/H5405,0)</f>
        <v/>
      </c>
      <c r="J5405" s="6">
        <f>G5405-I5405</f>
        <v/>
      </c>
      <c r="K5405" s="4">
        <f>IF(J5405&lt;0,"Deficit",IF(J5405=0,"Exact fit","Surplus"))</f>
        <v/>
      </c>
    </row>
    <row r="5406">
      <c r="A5406" s="4" t="n">
        <v>251003</v>
      </c>
      <c r="B5406" s="4" t="inlineStr">
        <is>
          <t>GS NGARA</t>
        </is>
      </c>
      <c r="C5406" s="4" t="inlineStr">
        <is>
          <t>P6</t>
        </is>
      </c>
      <c r="D5406" s="5" t="n">
        <v>40</v>
      </c>
      <c r="E5406" s="5" t="n">
        <v>1</v>
      </c>
      <c r="F5406" s="5" t="n">
        <v>0</v>
      </c>
      <c r="G5406" s="5">
        <f>E5406-F5406</f>
        <v/>
      </c>
      <c r="H5406" s="5">
        <f>'Notes'!$B$4</f>
        <v/>
      </c>
      <c r="I5406" s="5">
        <f>ROUNDUP(D5406/H5406,0)</f>
        <v/>
      </c>
      <c r="J5406" s="6">
        <f>G5406-I5406</f>
        <v/>
      </c>
      <c r="K5406" s="4">
        <f>IF(J5406&lt;0,"Deficit",IF(J5406=0,"Exact fit","Surplus"))</f>
        <v/>
      </c>
    </row>
    <row r="5407">
      <c r="A5407" s="4" t="n">
        <v>251004</v>
      </c>
      <c r="B5407" s="4" t="inlineStr">
        <is>
          <t>G.S MBAZI</t>
        </is>
      </c>
      <c r="C5407" s="4" t="inlineStr">
        <is>
          <t>P1</t>
        </is>
      </c>
      <c r="D5407" s="5" t="n">
        <v>263</v>
      </c>
      <c r="E5407" s="5" t="n">
        <v>6</v>
      </c>
      <c r="F5407" s="5" t="n">
        <v>2</v>
      </c>
      <c r="G5407" s="5">
        <f>E5407-F5407</f>
        <v/>
      </c>
      <c r="H5407" s="5">
        <f>'Notes'!$B$4</f>
        <v/>
      </c>
      <c r="I5407" s="5">
        <f>ROUNDUP(D5407/H5407,0)</f>
        <v/>
      </c>
      <c r="J5407" s="6">
        <f>G5407-I5407</f>
        <v/>
      </c>
      <c r="K5407" s="4">
        <f>IF(J5407&lt;0,"Deficit",IF(J5407=0,"Exact fit","Surplus"))</f>
        <v/>
      </c>
    </row>
    <row r="5408">
      <c r="A5408" s="4" t="n">
        <v>251004</v>
      </c>
      <c r="B5408" s="4" t="inlineStr">
        <is>
          <t>G.S MBAZI</t>
        </is>
      </c>
      <c r="C5408" s="4" t="inlineStr">
        <is>
          <t>P2</t>
        </is>
      </c>
      <c r="D5408" s="5" t="n">
        <v>292</v>
      </c>
      <c r="E5408" s="5" t="n">
        <v>6</v>
      </c>
      <c r="F5408" s="5" t="n">
        <v>2</v>
      </c>
      <c r="G5408" s="5">
        <f>E5408-F5408</f>
        <v/>
      </c>
      <c r="H5408" s="5">
        <f>'Notes'!$B$4</f>
        <v/>
      </c>
      <c r="I5408" s="5">
        <f>ROUNDUP(D5408/H5408,0)</f>
        <v/>
      </c>
      <c r="J5408" s="6">
        <f>G5408-I5408</f>
        <v/>
      </c>
      <c r="K5408" s="4">
        <f>IF(J5408&lt;0,"Deficit",IF(J5408=0,"Exact fit","Surplus"))</f>
        <v/>
      </c>
    </row>
    <row r="5409">
      <c r="A5409" s="4" t="n">
        <v>251004</v>
      </c>
      <c r="B5409" s="4" t="inlineStr">
        <is>
          <t>G.S MBAZI</t>
        </is>
      </c>
      <c r="C5409" s="4" t="inlineStr">
        <is>
          <t>P3</t>
        </is>
      </c>
      <c r="D5409" s="5" t="n">
        <v>228</v>
      </c>
      <c r="E5409" s="5" t="n">
        <v>6</v>
      </c>
      <c r="F5409" s="5" t="n">
        <v>3</v>
      </c>
      <c r="G5409" s="5">
        <f>E5409-F5409</f>
        <v/>
      </c>
      <c r="H5409" s="5">
        <f>'Notes'!$B$4</f>
        <v/>
      </c>
      <c r="I5409" s="5">
        <f>ROUNDUP(D5409/H5409,0)</f>
        <v/>
      </c>
      <c r="J5409" s="6">
        <f>G5409-I5409</f>
        <v/>
      </c>
      <c r="K5409" s="4">
        <f>IF(J5409&lt;0,"Deficit",IF(J5409=0,"Exact fit","Surplus"))</f>
        <v/>
      </c>
    </row>
    <row r="5410">
      <c r="A5410" s="4" t="n">
        <v>251004</v>
      </c>
      <c r="B5410" s="4" t="inlineStr">
        <is>
          <t>G.S MBAZI</t>
        </is>
      </c>
      <c r="C5410" s="4" t="inlineStr">
        <is>
          <t>P4</t>
        </is>
      </c>
      <c r="D5410" s="5" t="n">
        <v>198</v>
      </c>
      <c r="E5410" s="5" t="n">
        <v>4</v>
      </c>
      <c r="F5410" s="5" t="n">
        <v>0</v>
      </c>
      <c r="G5410" s="5">
        <f>E5410-F5410</f>
        <v/>
      </c>
      <c r="H5410" s="5">
        <f>'Notes'!$B$4</f>
        <v/>
      </c>
      <c r="I5410" s="5">
        <f>ROUNDUP(D5410/H5410,0)</f>
        <v/>
      </c>
      <c r="J5410" s="6">
        <f>G5410-I5410</f>
        <v/>
      </c>
      <c r="K5410" s="4">
        <f>IF(J5410&lt;0,"Deficit",IF(J5410=0,"Exact fit","Surplus"))</f>
        <v/>
      </c>
    </row>
    <row r="5411">
      <c r="A5411" s="4" t="n">
        <v>251004</v>
      </c>
      <c r="B5411" s="4" t="inlineStr">
        <is>
          <t>G.S MBAZI</t>
        </is>
      </c>
      <c r="C5411" s="4" t="inlineStr">
        <is>
          <t>P5</t>
        </is>
      </c>
      <c r="D5411" s="5" t="n">
        <v>184</v>
      </c>
      <c r="E5411" s="5" t="n">
        <v>4</v>
      </c>
      <c r="F5411" s="5" t="n">
        <v>0</v>
      </c>
      <c r="G5411" s="5">
        <f>E5411-F5411</f>
        <v/>
      </c>
      <c r="H5411" s="5">
        <f>'Notes'!$B$4</f>
        <v/>
      </c>
      <c r="I5411" s="5">
        <f>ROUNDUP(D5411/H5411,0)</f>
        <v/>
      </c>
      <c r="J5411" s="6">
        <f>G5411-I5411</f>
        <v/>
      </c>
      <c r="K5411" s="4">
        <f>IF(J5411&lt;0,"Deficit",IF(J5411=0,"Exact fit","Surplus"))</f>
        <v/>
      </c>
    </row>
    <row r="5412">
      <c r="A5412" s="4" t="n">
        <v>251004</v>
      </c>
      <c r="B5412" s="4" t="inlineStr">
        <is>
          <t>G.S MBAZI</t>
        </is>
      </c>
      <c r="C5412" s="4" t="inlineStr">
        <is>
          <t>P6</t>
        </is>
      </c>
      <c r="D5412" s="5" t="n">
        <v>72</v>
      </c>
      <c r="E5412" s="5" t="n">
        <v>2</v>
      </c>
      <c r="F5412" s="5" t="n">
        <v>0</v>
      </c>
      <c r="G5412" s="5">
        <f>E5412-F5412</f>
        <v/>
      </c>
      <c r="H5412" s="5">
        <f>'Notes'!$B$4</f>
        <v/>
      </c>
      <c r="I5412" s="5">
        <f>ROUNDUP(D5412/H5412,0)</f>
        <v/>
      </c>
      <c r="J5412" s="6">
        <f>G5412-I5412</f>
        <v/>
      </c>
      <c r="K5412" s="4">
        <f>IF(J5412&lt;0,"Deficit",IF(J5412=0,"Exact fit","Surplus"))</f>
        <v/>
      </c>
    </row>
    <row r="5413">
      <c r="A5413" s="4" t="n">
        <v>251006</v>
      </c>
      <c r="B5413" s="4" t="inlineStr">
        <is>
          <t>GS MUTIWINGOMA</t>
        </is>
      </c>
      <c r="C5413" s="4" t="inlineStr">
        <is>
          <t>P1</t>
        </is>
      </c>
      <c r="D5413" s="5" t="n">
        <v>112</v>
      </c>
      <c r="E5413" s="5" t="n">
        <v>4</v>
      </c>
      <c r="F5413" s="5" t="n">
        <v>2</v>
      </c>
      <c r="G5413" s="5">
        <f>E5413-F5413</f>
        <v/>
      </c>
      <c r="H5413" s="5">
        <f>'Notes'!$B$4</f>
        <v/>
      </c>
      <c r="I5413" s="5">
        <f>ROUNDUP(D5413/H5413,0)</f>
        <v/>
      </c>
      <c r="J5413" s="6">
        <f>G5413-I5413</f>
        <v/>
      </c>
      <c r="K5413" s="4">
        <f>IF(J5413&lt;0,"Deficit",IF(J5413=0,"Exact fit","Surplus"))</f>
        <v/>
      </c>
    </row>
    <row r="5414">
      <c r="A5414" s="4" t="n">
        <v>251006</v>
      </c>
      <c r="B5414" s="4" t="inlineStr">
        <is>
          <t>GS MUTIWINGOMA</t>
        </is>
      </c>
      <c r="C5414" s="4" t="inlineStr">
        <is>
          <t>P2</t>
        </is>
      </c>
      <c r="D5414" s="5" t="n">
        <v>69</v>
      </c>
      <c r="E5414" s="5" t="n">
        <v>2</v>
      </c>
      <c r="F5414" s="5" t="n">
        <v>1</v>
      </c>
      <c r="G5414" s="5">
        <f>E5414-F5414</f>
        <v/>
      </c>
      <c r="H5414" s="5">
        <f>'Notes'!$B$4</f>
        <v/>
      </c>
      <c r="I5414" s="5">
        <f>ROUNDUP(D5414/H5414,0)</f>
        <v/>
      </c>
      <c r="J5414" s="6">
        <f>G5414-I5414</f>
        <v/>
      </c>
      <c r="K5414" s="4">
        <f>IF(J5414&lt;0,"Deficit",IF(J5414=0,"Exact fit","Surplus"))</f>
        <v/>
      </c>
    </row>
    <row r="5415">
      <c r="A5415" s="4" t="n">
        <v>251006</v>
      </c>
      <c r="B5415" s="4" t="inlineStr">
        <is>
          <t>GS MUTIWINGOMA</t>
        </is>
      </c>
      <c r="C5415" s="4" t="inlineStr">
        <is>
          <t>P3</t>
        </is>
      </c>
      <c r="D5415" s="5" t="n">
        <v>57</v>
      </c>
      <c r="E5415" s="5" t="n">
        <v>2</v>
      </c>
      <c r="F5415" s="5" t="n">
        <v>1</v>
      </c>
      <c r="G5415" s="5">
        <f>E5415-F5415</f>
        <v/>
      </c>
      <c r="H5415" s="5">
        <f>'Notes'!$B$4</f>
        <v/>
      </c>
      <c r="I5415" s="5">
        <f>ROUNDUP(D5415/H5415,0)</f>
        <v/>
      </c>
      <c r="J5415" s="6">
        <f>G5415-I5415</f>
        <v/>
      </c>
      <c r="K5415" s="4">
        <f>IF(J5415&lt;0,"Deficit",IF(J5415=0,"Exact fit","Surplus"))</f>
        <v/>
      </c>
    </row>
    <row r="5416">
      <c r="A5416" s="4" t="n">
        <v>251006</v>
      </c>
      <c r="B5416" s="4" t="inlineStr">
        <is>
          <t>GS MUTIWINGOMA</t>
        </is>
      </c>
      <c r="C5416" s="4" t="inlineStr">
        <is>
          <t>P4</t>
        </is>
      </c>
      <c r="D5416" s="5" t="n">
        <v>60</v>
      </c>
      <c r="E5416" s="5" t="n">
        <v>2</v>
      </c>
      <c r="F5416" s="5" t="n">
        <v>0</v>
      </c>
      <c r="G5416" s="5">
        <f>E5416-F5416</f>
        <v/>
      </c>
      <c r="H5416" s="5">
        <f>'Notes'!$B$4</f>
        <v/>
      </c>
      <c r="I5416" s="5">
        <f>ROUNDUP(D5416/H5416,0)</f>
        <v/>
      </c>
      <c r="J5416" s="6">
        <f>G5416-I5416</f>
        <v/>
      </c>
      <c r="K5416" s="4">
        <f>IF(J5416&lt;0,"Deficit",IF(J5416=0,"Exact fit","Surplus"))</f>
        <v/>
      </c>
    </row>
    <row r="5417">
      <c r="A5417" s="4" t="n">
        <v>251006</v>
      </c>
      <c r="B5417" s="4" t="inlineStr">
        <is>
          <t>GS MUTIWINGOMA</t>
        </is>
      </c>
      <c r="C5417" s="4" t="inlineStr">
        <is>
          <t>P5</t>
        </is>
      </c>
      <c r="D5417" s="5" t="n">
        <v>58</v>
      </c>
      <c r="E5417" s="5" t="n">
        <v>2</v>
      </c>
      <c r="F5417" s="5" t="n">
        <v>0</v>
      </c>
      <c r="G5417" s="5">
        <f>E5417-F5417</f>
        <v/>
      </c>
      <c r="H5417" s="5">
        <f>'Notes'!$B$4</f>
        <v/>
      </c>
      <c r="I5417" s="5">
        <f>ROUNDUP(D5417/H5417,0)</f>
        <v/>
      </c>
      <c r="J5417" s="6">
        <f>G5417-I5417</f>
        <v/>
      </c>
      <c r="K5417" s="4">
        <f>IF(J5417&lt;0,"Deficit",IF(J5417=0,"Exact fit","Surplus"))</f>
        <v/>
      </c>
    </row>
    <row r="5418">
      <c r="A5418" s="4" t="n">
        <v>251006</v>
      </c>
      <c r="B5418" s="4" t="inlineStr">
        <is>
          <t>GS MUTIWINGOMA</t>
        </is>
      </c>
      <c r="C5418" s="4" t="inlineStr">
        <is>
          <t>P6</t>
        </is>
      </c>
      <c r="D5418" s="5" t="n">
        <v>39</v>
      </c>
      <c r="E5418" s="5" t="n">
        <v>2</v>
      </c>
      <c r="F5418" s="5" t="n">
        <v>0</v>
      </c>
      <c r="G5418" s="5">
        <f>E5418-F5418</f>
        <v/>
      </c>
      <c r="H5418" s="5">
        <f>'Notes'!$B$4</f>
        <v/>
      </c>
      <c r="I5418" s="5">
        <f>ROUNDUP(D5418/H5418,0)</f>
        <v/>
      </c>
      <c r="J5418" s="6">
        <f>G5418-I5418</f>
        <v/>
      </c>
      <c r="K5418" s="4">
        <f>IF(J5418&lt;0,"Deficit",IF(J5418=0,"Exact fit","Surplus"))</f>
        <v/>
      </c>
    </row>
    <row r="5419">
      <c r="A5419" s="4" t="n">
        <v>251011</v>
      </c>
      <c r="B5419" s="4" t="inlineStr">
        <is>
          <t>EP MANWARI</t>
        </is>
      </c>
      <c r="C5419" s="4" t="inlineStr">
        <is>
          <t>P1</t>
        </is>
      </c>
      <c r="D5419" s="5" t="n">
        <v>109</v>
      </c>
      <c r="E5419" s="5" t="n">
        <v>3</v>
      </c>
      <c r="F5419" s="5" t="n">
        <v>1</v>
      </c>
      <c r="G5419" s="5">
        <f>E5419-F5419</f>
        <v/>
      </c>
      <c r="H5419" s="5">
        <f>'Notes'!$B$4</f>
        <v/>
      </c>
      <c r="I5419" s="5">
        <f>ROUNDUP(D5419/H5419,0)</f>
        <v/>
      </c>
      <c r="J5419" s="6">
        <f>G5419-I5419</f>
        <v/>
      </c>
      <c r="K5419" s="4">
        <f>IF(J5419&lt;0,"Deficit",IF(J5419=0,"Exact fit","Surplus"))</f>
        <v/>
      </c>
    </row>
    <row r="5420">
      <c r="A5420" s="4" t="n">
        <v>251011</v>
      </c>
      <c r="B5420" s="4" t="inlineStr">
        <is>
          <t>EP MANWARI</t>
        </is>
      </c>
      <c r="C5420" s="4" t="inlineStr">
        <is>
          <t>P2</t>
        </is>
      </c>
      <c r="D5420" s="5" t="n">
        <v>65</v>
      </c>
      <c r="E5420" s="5" t="n">
        <v>2</v>
      </c>
      <c r="F5420" s="5" t="n">
        <v>1</v>
      </c>
      <c r="G5420" s="5">
        <f>E5420-F5420</f>
        <v/>
      </c>
      <c r="H5420" s="5">
        <f>'Notes'!$B$4</f>
        <v/>
      </c>
      <c r="I5420" s="5">
        <f>ROUNDUP(D5420/H5420,0)</f>
        <v/>
      </c>
      <c r="J5420" s="6">
        <f>G5420-I5420</f>
        <v/>
      </c>
      <c r="K5420" s="4">
        <f>IF(J5420&lt;0,"Deficit",IF(J5420=0,"Exact fit","Surplus"))</f>
        <v/>
      </c>
    </row>
    <row r="5421">
      <c r="A5421" s="4" t="n">
        <v>251011</v>
      </c>
      <c r="B5421" s="4" t="inlineStr">
        <is>
          <t>EP MANWARI</t>
        </is>
      </c>
      <c r="C5421" s="4" t="inlineStr">
        <is>
          <t>P3</t>
        </is>
      </c>
      <c r="D5421" s="5" t="n">
        <v>68</v>
      </c>
      <c r="E5421" s="5" t="n">
        <v>2</v>
      </c>
      <c r="F5421" s="5" t="n">
        <v>0</v>
      </c>
      <c r="G5421" s="5">
        <f>E5421-F5421</f>
        <v/>
      </c>
      <c r="H5421" s="5">
        <f>'Notes'!$B$4</f>
        <v/>
      </c>
      <c r="I5421" s="5">
        <f>ROUNDUP(D5421/H5421,0)</f>
        <v/>
      </c>
      <c r="J5421" s="6">
        <f>G5421-I5421</f>
        <v/>
      </c>
      <c r="K5421" s="4">
        <f>IF(J5421&lt;0,"Deficit",IF(J5421=0,"Exact fit","Surplus"))</f>
        <v/>
      </c>
    </row>
    <row r="5422">
      <c r="A5422" s="4" t="n">
        <v>251011</v>
      </c>
      <c r="B5422" s="4" t="inlineStr">
        <is>
          <t>EP MANWARI</t>
        </is>
      </c>
      <c r="C5422" s="4" t="inlineStr">
        <is>
          <t>P4</t>
        </is>
      </c>
      <c r="D5422" s="5" t="n">
        <v>77</v>
      </c>
      <c r="E5422" s="5" t="n">
        <v>2</v>
      </c>
      <c r="F5422" s="5" t="n">
        <v>0</v>
      </c>
      <c r="G5422" s="5">
        <f>E5422-F5422</f>
        <v/>
      </c>
      <c r="H5422" s="5">
        <f>'Notes'!$B$4</f>
        <v/>
      </c>
      <c r="I5422" s="5">
        <f>ROUNDUP(D5422/H5422,0)</f>
        <v/>
      </c>
      <c r="J5422" s="6">
        <f>G5422-I5422</f>
        <v/>
      </c>
      <c r="K5422" s="4">
        <f>IF(J5422&lt;0,"Deficit",IF(J5422=0,"Exact fit","Surplus"))</f>
        <v/>
      </c>
    </row>
    <row r="5423">
      <c r="A5423" s="4" t="n">
        <v>251011</v>
      </c>
      <c r="B5423" s="4" t="inlineStr">
        <is>
          <t>EP MANWARI</t>
        </is>
      </c>
      <c r="C5423" s="4" t="inlineStr">
        <is>
          <t>P5</t>
        </is>
      </c>
      <c r="D5423" s="5" t="n">
        <v>76</v>
      </c>
      <c r="E5423" s="5" t="n">
        <v>2</v>
      </c>
      <c r="F5423" s="5" t="n">
        <v>0</v>
      </c>
      <c r="G5423" s="5">
        <f>E5423-F5423</f>
        <v/>
      </c>
      <c r="H5423" s="5">
        <f>'Notes'!$B$4</f>
        <v/>
      </c>
      <c r="I5423" s="5">
        <f>ROUNDUP(D5423/H5423,0)</f>
        <v/>
      </c>
      <c r="J5423" s="6">
        <f>G5423-I5423</f>
        <v/>
      </c>
      <c r="K5423" s="4">
        <f>IF(J5423&lt;0,"Deficit",IF(J5423=0,"Exact fit","Surplus"))</f>
        <v/>
      </c>
    </row>
    <row r="5424">
      <c r="A5424" s="4" t="n">
        <v>251011</v>
      </c>
      <c r="B5424" s="4" t="inlineStr">
        <is>
          <t>EP MANWARI</t>
        </is>
      </c>
      <c r="C5424" s="4" t="inlineStr">
        <is>
          <t>P6</t>
        </is>
      </c>
      <c r="D5424" s="5" t="n">
        <v>46</v>
      </c>
      <c r="E5424" s="5" t="n">
        <v>2</v>
      </c>
      <c r="F5424" s="5" t="n">
        <v>0</v>
      </c>
      <c r="G5424" s="5">
        <f>E5424-F5424</f>
        <v/>
      </c>
      <c r="H5424" s="5">
        <f>'Notes'!$B$4</f>
        <v/>
      </c>
      <c r="I5424" s="5">
        <f>ROUNDUP(D5424/H5424,0)</f>
        <v/>
      </c>
      <c r="J5424" s="6">
        <f>G5424-I5424</f>
        <v/>
      </c>
      <c r="K5424" s="4">
        <f>IF(J5424&lt;0,"Deficit",IF(J5424=0,"Exact fit","Surplus"))</f>
        <v/>
      </c>
    </row>
    <row r="5425">
      <c r="A5425" s="4" t="n">
        <v>251101</v>
      </c>
      <c r="B5425" s="4" t="inlineStr">
        <is>
          <t>GS Turyango</t>
        </is>
      </c>
      <c r="C5425" s="4" t="inlineStr">
        <is>
          <t>P1</t>
        </is>
      </c>
      <c r="D5425" s="5" t="n">
        <v>93</v>
      </c>
      <c r="E5425" s="5" t="n">
        <v>2</v>
      </c>
      <c r="F5425" s="5" t="n">
        <v>1</v>
      </c>
      <c r="G5425" s="5">
        <f>E5425-F5425</f>
        <v/>
      </c>
      <c r="H5425" s="5">
        <f>'Notes'!$B$4</f>
        <v/>
      </c>
      <c r="I5425" s="5">
        <f>ROUNDUP(D5425/H5425,0)</f>
        <v/>
      </c>
      <c r="J5425" s="6">
        <f>G5425-I5425</f>
        <v/>
      </c>
      <c r="K5425" s="4">
        <f>IF(J5425&lt;0,"Deficit",IF(J5425=0,"Exact fit","Surplus"))</f>
        <v/>
      </c>
    </row>
    <row r="5426">
      <c r="A5426" s="4" t="n">
        <v>251101</v>
      </c>
      <c r="B5426" s="4" t="inlineStr">
        <is>
          <t>GS Turyango</t>
        </is>
      </c>
      <c r="C5426" s="4" t="inlineStr">
        <is>
          <t>P2</t>
        </is>
      </c>
      <c r="D5426" s="5" t="n">
        <v>66</v>
      </c>
      <c r="E5426" s="5" t="n">
        <v>2</v>
      </c>
      <c r="F5426" s="5" t="n">
        <v>1</v>
      </c>
      <c r="G5426" s="5">
        <f>E5426-F5426</f>
        <v/>
      </c>
      <c r="H5426" s="5">
        <f>'Notes'!$B$4</f>
        <v/>
      </c>
      <c r="I5426" s="5">
        <f>ROUNDUP(D5426/H5426,0)</f>
        <v/>
      </c>
      <c r="J5426" s="6">
        <f>G5426-I5426</f>
        <v/>
      </c>
      <c r="K5426" s="4">
        <f>IF(J5426&lt;0,"Deficit",IF(J5426=0,"Exact fit","Surplus"))</f>
        <v/>
      </c>
    </row>
    <row r="5427">
      <c r="A5427" s="4" t="n">
        <v>251101</v>
      </c>
      <c r="B5427" s="4" t="inlineStr">
        <is>
          <t>GS Turyango</t>
        </is>
      </c>
      <c r="C5427" s="4" t="inlineStr">
        <is>
          <t>P3</t>
        </is>
      </c>
      <c r="D5427" s="5" t="n">
        <v>60</v>
      </c>
      <c r="E5427" s="5" t="n">
        <v>2</v>
      </c>
      <c r="F5427" s="5" t="n">
        <v>1</v>
      </c>
      <c r="G5427" s="5">
        <f>E5427-F5427</f>
        <v/>
      </c>
      <c r="H5427" s="5">
        <f>'Notes'!$B$4</f>
        <v/>
      </c>
      <c r="I5427" s="5">
        <f>ROUNDUP(D5427/H5427,0)</f>
        <v/>
      </c>
      <c r="J5427" s="6">
        <f>G5427-I5427</f>
        <v/>
      </c>
      <c r="K5427" s="4">
        <f>IF(J5427&lt;0,"Deficit",IF(J5427=0,"Exact fit","Surplus"))</f>
        <v/>
      </c>
    </row>
    <row r="5428">
      <c r="A5428" s="4" t="n">
        <v>251101</v>
      </c>
      <c r="B5428" s="4" t="inlineStr">
        <is>
          <t>GS Turyango</t>
        </is>
      </c>
      <c r="C5428" s="4" t="inlineStr">
        <is>
          <t>P4</t>
        </is>
      </c>
      <c r="D5428" s="5" t="n">
        <v>99</v>
      </c>
      <c r="E5428" s="5" t="n">
        <v>2</v>
      </c>
      <c r="F5428" s="5" t="n">
        <v>0</v>
      </c>
      <c r="G5428" s="5">
        <f>E5428-F5428</f>
        <v/>
      </c>
      <c r="H5428" s="5">
        <f>'Notes'!$B$4</f>
        <v/>
      </c>
      <c r="I5428" s="5">
        <f>ROUNDUP(D5428/H5428,0)</f>
        <v/>
      </c>
      <c r="J5428" s="6">
        <f>G5428-I5428</f>
        <v/>
      </c>
      <c r="K5428" s="4">
        <f>IF(J5428&lt;0,"Deficit",IF(J5428=0,"Exact fit","Surplus"))</f>
        <v/>
      </c>
    </row>
    <row r="5429">
      <c r="A5429" s="4" t="n">
        <v>251101</v>
      </c>
      <c r="B5429" s="4" t="inlineStr">
        <is>
          <t>GS Turyango</t>
        </is>
      </c>
      <c r="C5429" s="4" t="inlineStr">
        <is>
          <t>P5</t>
        </is>
      </c>
      <c r="D5429" s="5" t="n">
        <v>53</v>
      </c>
      <c r="E5429" s="5" t="n">
        <v>2</v>
      </c>
      <c r="F5429" s="5" t="n">
        <v>0</v>
      </c>
      <c r="G5429" s="5">
        <f>E5429-F5429</f>
        <v/>
      </c>
      <c r="H5429" s="5">
        <f>'Notes'!$B$4</f>
        <v/>
      </c>
      <c r="I5429" s="5">
        <f>ROUNDUP(D5429/H5429,0)</f>
        <v/>
      </c>
      <c r="J5429" s="6">
        <f>G5429-I5429</f>
        <v/>
      </c>
      <c r="K5429" s="4">
        <f>IF(J5429&lt;0,"Deficit",IF(J5429=0,"Exact fit","Surplus"))</f>
        <v/>
      </c>
    </row>
    <row r="5430">
      <c r="A5430" s="4" t="n">
        <v>251101</v>
      </c>
      <c r="B5430" s="4" t="inlineStr">
        <is>
          <t>GS Turyango</t>
        </is>
      </c>
      <c r="C5430" s="4" t="inlineStr">
        <is>
          <t>P6</t>
        </is>
      </c>
      <c r="D5430" s="5" t="n">
        <v>31</v>
      </c>
      <c r="E5430" s="5" t="n">
        <v>1</v>
      </c>
      <c r="F5430" s="5" t="n">
        <v>0</v>
      </c>
      <c r="G5430" s="5">
        <f>E5430-F5430</f>
        <v/>
      </c>
      <c r="H5430" s="5">
        <f>'Notes'!$B$4</f>
        <v/>
      </c>
      <c r="I5430" s="5">
        <f>ROUNDUP(D5430/H5430,0)</f>
        <v/>
      </c>
      <c r="J5430" s="6">
        <f>G5430-I5430</f>
        <v/>
      </c>
      <c r="K5430" s="4">
        <f>IF(J5430&lt;0,"Deficit",IF(J5430=0,"Exact fit","Surplus"))</f>
        <v/>
      </c>
    </row>
    <row r="5431">
      <c r="A5431" s="4" t="n">
        <v>251102</v>
      </c>
      <c r="B5431" s="4" t="inlineStr">
        <is>
          <t>EP KARAMBI</t>
        </is>
      </c>
      <c r="C5431" s="4" t="inlineStr">
        <is>
          <t>P1</t>
        </is>
      </c>
      <c r="D5431" s="5" t="n">
        <v>122</v>
      </c>
      <c r="E5431" s="5" t="n">
        <v>4</v>
      </c>
      <c r="F5431" s="5" t="n">
        <v>2</v>
      </c>
      <c r="G5431" s="5">
        <f>E5431-F5431</f>
        <v/>
      </c>
      <c r="H5431" s="5">
        <f>'Notes'!$B$4</f>
        <v/>
      </c>
      <c r="I5431" s="5">
        <f>ROUNDUP(D5431/H5431,0)</f>
        <v/>
      </c>
      <c r="J5431" s="6">
        <f>G5431-I5431</f>
        <v/>
      </c>
      <c r="K5431" s="4">
        <f>IF(J5431&lt;0,"Deficit",IF(J5431=0,"Exact fit","Surplus"))</f>
        <v/>
      </c>
    </row>
    <row r="5432">
      <c r="A5432" s="4" t="n">
        <v>251102</v>
      </c>
      <c r="B5432" s="4" t="inlineStr">
        <is>
          <t>EP KARAMBI</t>
        </is>
      </c>
      <c r="C5432" s="4" t="inlineStr">
        <is>
          <t>P2</t>
        </is>
      </c>
      <c r="D5432" s="5" t="n">
        <v>85</v>
      </c>
      <c r="E5432" s="5" t="n">
        <v>2</v>
      </c>
      <c r="F5432" s="5" t="n">
        <v>1</v>
      </c>
      <c r="G5432" s="5">
        <f>E5432-F5432</f>
        <v/>
      </c>
      <c r="H5432" s="5">
        <f>'Notes'!$B$4</f>
        <v/>
      </c>
      <c r="I5432" s="5">
        <f>ROUNDUP(D5432/H5432,0)</f>
        <v/>
      </c>
      <c r="J5432" s="6">
        <f>G5432-I5432</f>
        <v/>
      </c>
      <c r="K5432" s="4">
        <f>IF(J5432&lt;0,"Deficit",IF(J5432=0,"Exact fit","Surplus"))</f>
        <v/>
      </c>
    </row>
    <row r="5433">
      <c r="A5433" s="4" t="n">
        <v>251102</v>
      </c>
      <c r="B5433" s="4" t="inlineStr">
        <is>
          <t>EP KARAMBI</t>
        </is>
      </c>
      <c r="C5433" s="4" t="inlineStr">
        <is>
          <t>P3</t>
        </is>
      </c>
      <c r="D5433" s="5" t="n">
        <v>60</v>
      </c>
      <c r="E5433" s="5" t="n">
        <v>2</v>
      </c>
      <c r="F5433" s="5" t="n">
        <v>1</v>
      </c>
      <c r="G5433" s="5">
        <f>E5433-F5433</f>
        <v/>
      </c>
      <c r="H5433" s="5">
        <f>'Notes'!$B$4</f>
        <v/>
      </c>
      <c r="I5433" s="5">
        <f>ROUNDUP(D5433/H5433,0)</f>
        <v/>
      </c>
      <c r="J5433" s="6">
        <f>G5433-I5433</f>
        <v/>
      </c>
      <c r="K5433" s="4">
        <f>IF(J5433&lt;0,"Deficit",IF(J5433=0,"Exact fit","Surplus"))</f>
        <v/>
      </c>
    </row>
    <row r="5434">
      <c r="A5434" s="4" t="n">
        <v>251102</v>
      </c>
      <c r="B5434" s="4" t="inlineStr">
        <is>
          <t>EP KARAMBI</t>
        </is>
      </c>
      <c r="C5434" s="4" t="inlineStr">
        <is>
          <t>P4</t>
        </is>
      </c>
      <c r="D5434" s="5" t="n">
        <v>52</v>
      </c>
      <c r="E5434" s="5" t="n">
        <v>1</v>
      </c>
      <c r="F5434" s="5" t="n">
        <v>0</v>
      </c>
      <c r="G5434" s="5">
        <f>E5434-F5434</f>
        <v/>
      </c>
      <c r="H5434" s="5">
        <f>'Notes'!$B$4</f>
        <v/>
      </c>
      <c r="I5434" s="5">
        <f>ROUNDUP(D5434/H5434,0)</f>
        <v/>
      </c>
      <c r="J5434" s="6">
        <f>G5434-I5434</f>
        <v/>
      </c>
      <c r="K5434" s="4">
        <f>IF(J5434&lt;0,"Deficit",IF(J5434=0,"Exact fit","Surplus"))</f>
        <v/>
      </c>
    </row>
    <row r="5435">
      <c r="A5435" s="4" t="n">
        <v>251102</v>
      </c>
      <c r="B5435" s="4" t="inlineStr">
        <is>
          <t>EP KARAMBI</t>
        </is>
      </c>
      <c r="C5435" s="4" t="inlineStr">
        <is>
          <t>P5</t>
        </is>
      </c>
      <c r="D5435" s="5" t="n">
        <v>66</v>
      </c>
      <c r="E5435" s="5" t="n">
        <v>2</v>
      </c>
      <c r="F5435" s="5" t="n">
        <v>0</v>
      </c>
      <c r="G5435" s="5">
        <f>E5435-F5435</f>
        <v/>
      </c>
      <c r="H5435" s="5">
        <f>'Notes'!$B$4</f>
        <v/>
      </c>
      <c r="I5435" s="5">
        <f>ROUNDUP(D5435/H5435,0)</f>
        <v/>
      </c>
      <c r="J5435" s="6">
        <f>G5435-I5435</f>
        <v/>
      </c>
      <c r="K5435" s="4">
        <f>IF(J5435&lt;0,"Deficit",IF(J5435=0,"Exact fit","Surplus"))</f>
        <v/>
      </c>
    </row>
    <row r="5436">
      <c r="A5436" s="4" t="n">
        <v>251102</v>
      </c>
      <c r="B5436" s="4" t="inlineStr">
        <is>
          <t>EP KARAMBI</t>
        </is>
      </c>
      <c r="C5436" s="4" t="inlineStr">
        <is>
          <t>P6</t>
        </is>
      </c>
      <c r="D5436" s="5" t="n">
        <v>26</v>
      </c>
      <c r="E5436" s="5" t="n">
        <v>1</v>
      </c>
      <c r="F5436" s="5" t="n">
        <v>0</v>
      </c>
      <c r="G5436" s="5">
        <f>E5436-F5436</f>
        <v/>
      </c>
      <c r="H5436" s="5">
        <f>'Notes'!$B$4</f>
        <v/>
      </c>
      <c r="I5436" s="5">
        <f>ROUNDUP(D5436/H5436,0)</f>
        <v/>
      </c>
      <c r="J5436" s="6">
        <f>G5436-I5436</f>
        <v/>
      </c>
      <c r="K5436" s="4">
        <f>IF(J5436&lt;0,"Deficit",IF(J5436=0,"Exact fit","Surplus"))</f>
        <v/>
      </c>
    </row>
    <row r="5437">
      <c r="A5437" s="4" t="n">
        <v>251103</v>
      </c>
      <c r="B5437" s="4" t="inlineStr">
        <is>
          <t>GS MASO</t>
        </is>
      </c>
      <c r="C5437" s="4" t="inlineStr">
        <is>
          <t>P1</t>
        </is>
      </c>
      <c r="D5437" s="5" t="n">
        <v>122</v>
      </c>
      <c r="E5437" s="5" t="n">
        <v>4</v>
      </c>
      <c r="F5437" s="5" t="n">
        <v>2</v>
      </c>
      <c r="G5437" s="5">
        <f>E5437-F5437</f>
        <v/>
      </c>
      <c r="H5437" s="5">
        <f>'Notes'!$B$4</f>
        <v/>
      </c>
      <c r="I5437" s="5">
        <f>ROUNDUP(D5437/H5437,0)</f>
        <v/>
      </c>
      <c r="J5437" s="6">
        <f>G5437-I5437</f>
        <v/>
      </c>
      <c r="K5437" s="4">
        <f>IF(J5437&lt;0,"Deficit",IF(J5437=0,"Exact fit","Surplus"))</f>
        <v/>
      </c>
    </row>
    <row r="5438">
      <c r="A5438" s="4" t="n">
        <v>251103</v>
      </c>
      <c r="B5438" s="4" t="inlineStr">
        <is>
          <t>GS MASO</t>
        </is>
      </c>
      <c r="C5438" s="4" t="inlineStr">
        <is>
          <t>P2</t>
        </is>
      </c>
      <c r="D5438" s="5" t="n">
        <v>79</v>
      </c>
      <c r="E5438" s="5" t="n">
        <v>2</v>
      </c>
      <c r="F5438" s="5" t="n">
        <v>1</v>
      </c>
      <c r="G5438" s="5">
        <f>E5438-F5438</f>
        <v/>
      </c>
      <c r="H5438" s="5">
        <f>'Notes'!$B$4</f>
        <v/>
      </c>
      <c r="I5438" s="5">
        <f>ROUNDUP(D5438/H5438,0)</f>
        <v/>
      </c>
      <c r="J5438" s="6">
        <f>G5438-I5438</f>
        <v/>
      </c>
      <c r="K5438" s="4">
        <f>IF(J5438&lt;0,"Deficit",IF(J5438=0,"Exact fit","Surplus"))</f>
        <v/>
      </c>
    </row>
    <row r="5439">
      <c r="A5439" s="4" t="n">
        <v>251103</v>
      </c>
      <c r="B5439" s="4" t="inlineStr">
        <is>
          <t>GS MASO</t>
        </is>
      </c>
      <c r="C5439" s="4" t="inlineStr">
        <is>
          <t>P3</t>
        </is>
      </c>
      <c r="D5439" s="5" t="n">
        <v>88</v>
      </c>
      <c r="E5439" s="5" t="n">
        <v>2</v>
      </c>
      <c r="F5439" s="5" t="n">
        <v>1</v>
      </c>
      <c r="G5439" s="5">
        <f>E5439-F5439</f>
        <v/>
      </c>
      <c r="H5439" s="5">
        <f>'Notes'!$B$4</f>
        <v/>
      </c>
      <c r="I5439" s="5">
        <f>ROUNDUP(D5439/H5439,0)</f>
        <v/>
      </c>
      <c r="J5439" s="6">
        <f>G5439-I5439</f>
        <v/>
      </c>
      <c r="K5439" s="4">
        <f>IF(J5439&lt;0,"Deficit",IF(J5439=0,"Exact fit","Surplus"))</f>
        <v/>
      </c>
    </row>
    <row r="5440">
      <c r="A5440" s="4" t="n">
        <v>251103</v>
      </c>
      <c r="B5440" s="4" t="inlineStr">
        <is>
          <t>GS MASO</t>
        </is>
      </c>
      <c r="C5440" s="4" t="inlineStr">
        <is>
          <t>P4</t>
        </is>
      </c>
      <c r="D5440" s="5" t="n">
        <v>107</v>
      </c>
      <c r="E5440" s="5" t="n">
        <v>3</v>
      </c>
      <c r="F5440" s="5" t="n">
        <v>0</v>
      </c>
      <c r="G5440" s="5">
        <f>E5440-F5440</f>
        <v/>
      </c>
      <c r="H5440" s="5">
        <f>'Notes'!$B$4</f>
        <v/>
      </c>
      <c r="I5440" s="5">
        <f>ROUNDUP(D5440/H5440,0)</f>
        <v/>
      </c>
      <c r="J5440" s="6">
        <f>G5440-I5440</f>
        <v/>
      </c>
      <c r="K5440" s="4">
        <f>IF(J5440&lt;0,"Deficit",IF(J5440=0,"Exact fit","Surplus"))</f>
        <v/>
      </c>
    </row>
    <row r="5441">
      <c r="A5441" s="4" t="n">
        <v>251103</v>
      </c>
      <c r="B5441" s="4" t="inlineStr">
        <is>
          <t>GS MASO</t>
        </is>
      </c>
      <c r="C5441" s="4" t="inlineStr">
        <is>
          <t>P5</t>
        </is>
      </c>
      <c r="D5441" s="5" t="n">
        <v>56</v>
      </c>
      <c r="E5441" s="5" t="n">
        <v>2</v>
      </c>
      <c r="F5441" s="5" t="n">
        <v>0</v>
      </c>
      <c r="G5441" s="5">
        <f>E5441-F5441</f>
        <v/>
      </c>
      <c r="H5441" s="5">
        <f>'Notes'!$B$4</f>
        <v/>
      </c>
      <c r="I5441" s="5">
        <f>ROUNDUP(D5441/H5441,0)</f>
        <v/>
      </c>
      <c r="J5441" s="6">
        <f>G5441-I5441</f>
        <v/>
      </c>
      <c r="K5441" s="4">
        <f>IF(J5441&lt;0,"Deficit",IF(J5441=0,"Exact fit","Surplus"))</f>
        <v/>
      </c>
    </row>
    <row r="5442">
      <c r="A5442" s="4" t="n">
        <v>251103</v>
      </c>
      <c r="B5442" s="4" t="inlineStr">
        <is>
          <t>GS MASO</t>
        </is>
      </c>
      <c r="C5442" s="4" t="inlineStr">
        <is>
          <t>P6</t>
        </is>
      </c>
      <c r="D5442" s="5" t="n">
        <v>27</v>
      </c>
      <c r="E5442" s="5" t="n">
        <v>1</v>
      </c>
      <c r="F5442" s="5" t="n">
        <v>0</v>
      </c>
      <c r="G5442" s="5">
        <f>E5442-F5442</f>
        <v/>
      </c>
      <c r="H5442" s="5">
        <f>'Notes'!$B$4</f>
        <v/>
      </c>
      <c r="I5442" s="5">
        <f>ROUNDUP(D5442/H5442,0)</f>
        <v/>
      </c>
      <c r="J5442" s="6">
        <f>G5442-I5442</f>
        <v/>
      </c>
      <c r="K5442" s="4">
        <f>IF(J5442&lt;0,"Deficit",IF(J5442=0,"Exact fit","Surplus"))</f>
        <v/>
      </c>
    </row>
    <row r="5443">
      <c r="A5443" s="4" t="n">
        <v>251104</v>
      </c>
      <c r="B5443" s="4" t="inlineStr">
        <is>
          <t>GS Mubuga</t>
        </is>
      </c>
      <c r="C5443" s="4" t="inlineStr">
        <is>
          <t>P1</t>
        </is>
      </c>
      <c r="D5443" s="5" t="n">
        <v>70</v>
      </c>
      <c r="E5443" s="5" t="n">
        <v>2</v>
      </c>
      <c r="F5443" s="5" t="n">
        <v>1</v>
      </c>
      <c r="G5443" s="5">
        <f>E5443-F5443</f>
        <v/>
      </c>
      <c r="H5443" s="5">
        <f>'Notes'!$B$4</f>
        <v/>
      </c>
      <c r="I5443" s="5">
        <f>ROUNDUP(D5443/H5443,0)</f>
        <v/>
      </c>
      <c r="J5443" s="6">
        <f>G5443-I5443</f>
        <v/>
      </c>
      <c r="K5443" s="4">
        <f>IF(J5443&lt;0,"Deficit",IF(J5443=0,"Exact fit","Surplus"))</f>
        <v/>
      </c>
    </row>
    <row r="5444">
      <c r="A5444" s="4" t="n">
        <v>251104</v>
      </c>
      <c r="B5444" s="4" t="inlineStr">
        <is>
          <t>GS Mubuga</t>
        </is>
      </c>
      <c r="C5444" s="4" t="inlineStr">
        <is>
          <t>P2</t>
        </is>
      </c>
      <c r="D5444" s="5" t="n">
        <v>43</v>
      </c>
      <c r="E5444" s="5" t="n">
        <v>1</v>
      </c>
      <c r="F5444" s="5" t="n">
        <v>0</v>
      </c>
      <c r="G5444" s="5">
        <f>E5444-F5444</f>
        <v/>
      </c>
      <c r="H5444" s="5">
        <f>'Notes'!$B$4</f>
        <v/>
      </c>
      <c r="I5444" s="5">
        <f>ROUNDUP(D5444/H5444,0)</f>
        <v/>
      </c>
      <c r="J5444" s="6">
        <f>G5444-I5444</f>
        <v/>
      </c>
      <c r="K5444" s="4">
        <f>IF(J5444&lt;0,"Deficit",IF(J5444=0,"Exact fit","Surplus"))</f>
        <v/>
      </c>
    </row>
    <row r="5445">
      <c r="A5445" s="4" t="n">
        <v>251104</v>
      </c>
      <c r="B5445" s="4" t="inlineStr">
        <is>
          <t>GS Mubuga</t>
        </is>
      </c>
      <c r="C5445" s="4" t="inlineStr">
        <is>
          <t>P3</t>
        </is>
      </c>
      <c r="D5445" s="5" t="n">
        <v>33</v>
      </c>
      <c r="E5445" s="5" t="n">
        <v>1</v>
      </c>
      <c r="F5445" s="5" t="n">
        <v>0</v>
      </c>
      <c r="G5445" s="5">
        <f>E5445-F5445</f>
        <v/>
      </c>
      <c r="H5445" s="5">
        <f>'Notes'!$B$4</f>
        <v/>
      </c>
      <c r="I5445" s="5">
        <f>ROUNDUP(D5445/H5445,0)</f>
        <v/>
      </c>
      <c r="J5445" s="6">
        <f>G5445-I5445</f>
        <v/>
      </c>
      <c r="K5445" s="4">
        <f>IF(J5445&lt;0,"Deficit",IF(J5445=0,"Exact fit","Surplus"))</f>
        <v/>
      </c>
    </row>
    <row r="5446">
      <c r="A5446" s="4" t="n">
        <v>251104</v>
      </c>
      <c r="B5446" s="4" t="inlineStr">
        <is>
          <t>GS Mubuga</t>
        </is>
      </c>
      <c r="C5446" s="4" t="inlineStr">
        <is>
          <t>P4</t>
        </is>
      </c>
      <c r="D5446" s="5" t="n">
        <v>67</v>
      </c>
      <c r="E5446" s="5" t="n">
        <v>2</v>
      </c>
      <c r="F5446" s="5" t="n">
        <v>0</v>
      </c>
      <c r="G5446" s="5">
        <f>E5446-F5446</f>
        <v/>
      </c>
      <c r="H5446" s="5">
        <f>'Notes'!$B$4</f>
        <v/>
      </c>
      <c r="I5446" s="5">
        <f>ROUNDUP(D5446/H5446,0)</f>
        <v/>
      </c>
      <c r="J5446" s="6">
        <f>G5446-I5446</f>
        <v/>
      </c>
      <c r="K5446" s="4">
        <f>IF(J5446&lt;0,"Deficit",IF(J5446=0,"Exact fit","Surplus"))</f>
        <v/>
      </c>
    </row>
    <row r="5447">
      <c r="A5447" s="4" t="n">
        <v>251104</v>
      </c>
      <c r="B5447" s="4" t="inlineStr">
        <is>
          <t>GS Mubuga</t>
        </is>
      </c>
      <c r="C5447" s="4" t="inlineStr">
        <is>
          <t>P5</t>
        </is>
      </c>
      <c r="D5447" s="5" t="n">
        <v>50</v>
      </c>
      <c r="E5447" s="5" t="n">
        <v>1</v>
      </c>
      <c r="F5447" s="5" t="n">
        <v>0</v>
      </c>
      <c r="G5447" s="5">
        <f>E5447-F5447</f>
        <v/>
      </c>
      <c r="H5447" s="5">
        <f>'Notes'!$B$4</f>
        <v/>
      </c>
      <c r="I5447" s="5">
        <f>ROUNDUP(D5447/H5447,0)</f>
        <v/>
      </c>
      <c r="J5447" s="6">
        <f>G5447-I5447</f>
        <v/>
      </c>
      <c r="K5447" s="4">
        <f>IF(J5447&lt;0,"Deficit",IF(J5447=0,"Exact fit","Surplus"))</f>
        <v/>
      </c>
    </row>
    <row r="5448">
      <c r="A5448" s="4" t="n">
        <v>251104</v>
      </c>
      <c r="B5448" s="4" t="inlineStr">
        <is>
          <t>GS Mubuga</t>
        </is>
      </c>
      <c r="C5448" s="4" t="inlineStr">
        <is>
          <t>P6</t>
        </is>
      </c>
      <c r="D5448" s="5" t="n">
        <v>26</v>
      </c>
      <c r="E5448" s="5" t="n">
        <v>1</v>
      </c>
      <c r="F5448" s="5" t="n">
        <v>0</v>
      </c>
      <c r="G5448" s="5">
        <f>E5448-F5448</f>
        <v/>
      </c>
      <c r="H5448" s="5">
        <f>'Notes'!$B$4</f>
        <v/>
      </c>
      <c r="I5448" s="5">
        <f>ROUNDUP(D5448/H5448,0)</f>
        <v/>
      </c>
      <c r="J5448" s="6">
        <f>G5448-I5448</f>
        <v/>
      </c>
      <c r="K5448" s="4">
        <f>IF(J5448&lt;0,"Deficit",IF(J5448=0,"Exact fit","Surplus"))</f>
        <v/>
      </c>
    </row>
    <row r="5449">
      <c r="A5449" s="4" t="n">
        <v>251105</v>
      </c>
      <c r="B5449" s="4" t="inlineStr">
        <is>
          <t>EP Mugano</t>
        </is>
      </c>
      <c r="C5449" s="4" t="inlineStr">
        <is>
          <t>P1</t>
        </is>
      </c>
      <c r="D5449" s="5" t="n">
        <v>172</v>
      </c>
      <c r="E5449" s="5" t="n">
        <v>4</v>
      </c>
      <c r="F5449" s="5" t="n">
        <v>0</v>
      </c>
      <c r="G5449" s="5">
        <f>E5449-F5449</f>
        <v/>
      </c>
      <c r="H5449" s="5">
        <f>'Notes'!$B$4</f>
        <v/>
      </c>
      <c r="I5449" s="5">
        <f>ROUNDUP(D5449/H5449,0)</f>
        <v/>
      </c>
      <c r="J5449" s="6">
        <f>G5449-I5449</f>
        <v/>
      </c>
      <c r="K5449" s="4">
        <f>IF(J5449&lt;0,"Deficit",IF(J5449=0,"Exact fit","Surplus"))</f>
        <v/>
      </c>
    </row>
    <row r="5450">
      <c r="A5450" s="4" t="n">
        <v>251105</v>
      </c>
      <c r="B5450" s="4" t="inlineStr">
        <is>
          <t>EP Mugano</t>
        </is>
      </c>
      <c r="C5450" s="4" t="inlineStr">
        <is>
          <t>P2</t>
        </is>
      </c>
      <c r="D5450" s="5" t="n">
        <v>90</v>
      </c>
      <c r="E5450" s="5" t="n">
        <v>2</v>
      </c>
      <c r="F5450" s="5" t="n">
        <v>0</v>
      </c>
      <c r="G5450" s="5">
        <f>E5450-F5450</f>
        <v/>
      </c>
      <c r="H5450" s="5">
        <f>'Notes'!$B$4</f>
        <v/>
      </c>
      <c r="I5450" s="5">
        <f>ROUNDUP(D5450/H5450,0)</f>
        <v/>
      </c>
      <c r="J5450" s="6">
        <f>G5450-I5450</f>
        <v/>
      </c>
      <c r="K5450" s="4">
        <f>IF(J5450&lt;0,"Deficit",IF(J5450=0,"Exact fit","Surplus"))</f>
        <v/>
      </c>
    </row>
    <row r="5451">
      <c r="A5451" s="4" t="n">
        <v>251105</v>
      </c>
      <c r="B5451" s="4" t="inlineStr">
        <is>
          <t>EP Mugano</t>
        </is>
      </c>
      <c r="C5451" s="4" t="inlineStr">
        <is>
          <t>P3</t>
        </is>
      </c>
      <c r="D5451" s="5" t="n">
        <v>80</v>
      </c>
      <c r="E5451" s="5" t="n">
        <v>2</v>
      </c>
      <c r="F5451" s="5" t="n">
        <v>0</v>
      </c>
      <c r="G5451" s="5">
        <f>E5451-F5451</f>
        <v/>
      </c>
      <c r="H5451" s="5">
        <f>'Notes'!$B$4</f>
        <v/>
      </c>
      <c r="I5451" s="5">
        <f>ROUNDUP(D5451/H5451,0)</f>
        <v/>
      </c>
      <c r="J5451" s="6">
        <f>G5451-I5451</f>
        <v/>
      </c>
      <c r="K5451" s="4">
        <f>IF(J5451&lt;0,"Deficit",IF(J5451=0,"Exact fit","Surplus"))</f>
        <v/>
      </c>
    </row>
    <row r="5452">
      <c r="A5452" s="4" t="n">
        <v>251105</v>
      </c>
      <c r="B5452" s="4" t="inlineStr">
        <is>
          <t>EP Mugano</t>
        </is>
      </c>
      <c r="C5452" s="4" t="inlineStr">
        <is>
          <t>P4</t>
        </is>
      </c>
      <c r="D5452" s="5" t="n">
        <v>84</v>
      </c>
      <c r="E5452" s="5" t="n">
        <v>2</v>
      </c>
      <c r="F5452" s="5" t="n">
        <v>0</v>
      </c>
      <c r="G5452" s="5">
        <f>E5452-F5452</f>
        <v/>
      </c>
      <c r="H5452" s="5">
        <f>'Notes'!$B$4</f>
        <v/>
      </c>
      <c r="I5452" s="5">
        <f>ROUNDUP(D5452/H5452,0)</f>
        <v/>
      </c>
      <c r="J5452" s="6">
        <f>G5452-I5452</f>
        <v/>
      </c>
      <c r="K5452" s="4">
        <f>IF(J5452&lt;0,"Deficit",IF(J5452=0,"Exact fit","Surplus"))</f>
        <v/>
      </c>
    </row>
    <row r="5453">
      <c r="A5453" s="4" t="n">
        <v>251105</v>
      </c>
      <c r="B5453" s="4" t="inlineStr">
        <is>
          <t>EP Mugano</t>
        </is>
      </c>
      <c r="C5453" s="4" t="inlineStr">
        <is>
          <t>P5</t>
        </is>
      </c>
      <c r="D5453" s="5" t="n">
        <v>47</v>
      </c>
      <c r="E5453" s="5" t="n">
        <v>1</v>
      </c>
      <c r="F5453" s="5" t="n">
        <v>0</v>
      </c>
      <c r="G5453" s="5">
        <f>E5453-F5453</f>
        <v/>
      </c>
      <c r="H5453" s="5">
        <f>'Notes'!$B$4</f>
        <v/>
      </c>
      <c r="I5453" s="5">
        <f>ROUNDUP(D5453/H5453,0)</f>
        <v/>
      </c>
      <c r="J5453" s="6">
        <f>G5453-I5453</f>
        <v/>
      </c>
      <c r="K5453" s="4">
        <f>IF(J5453&lt;0,"Deficit",IF(J5453=0,"Exact fit","Surplus"))</f>
        <v/>
      </c>
    </row>
    <row r="5454">
      <c r="A5454" s="4" t="n">
        <v>251105</v>
      </c>
      <c r="B5454" s="4" t="inlineStr">
        <is>
          <t>EP Mugano</t>
        </is>
      </c>
      <c r="C5454" s="4" t="inlineStr">
        <is>
          <t>P6</t>
        </is>
      </c>
      <c r="D5454" s="5" t="n">
        <v>20</v>
      </c>
      <c r="E5454" s="5" t="n">
        <v>1</v>
      </c>
      <c r="F5454" s="5" t="n">
        <v>0</v>
      </c>
      <c r="G5454" s="5">
        <f>E5454-F5454</f>
        <v/>
      </c>
      <c r="H5454" s="5">
        <f>'Notes'!$B$4</f>
        <v/>
      </c>
      <c r="I5454" s="5">
        <f>ROUNDUP(D5454/H5454,0)</f>
        <v/>
      </c>
      <c r="J5454" s="6">
        <f>G5454-I5454</f>
        <v/>
      </c>
      <c r="K5454" s="4">
        <f>IF(J5454&lt;0,"Deficit",IF(J5454=0,"Exact fit","Surplus"))</f>
        <v/>
      </c>
    </row>
    <row r="5455">
      <c r="A5455" s="4" t="n">
        <v>251106</v>
      </c>
      <c r="B5455" s="4" t="inlineStr">
        <is>
          <t>EP Mwumba</t>
        </is>
      </c>
      <c r="C5455" s="4" t="inlineStr">
        <is>
          <t>P1</t>
        </is>
      </c>
      <c r="D5455" s="5" t="n">
        <v>53</v>
      </c>
      <c r="E5455" s="5" t="n">
        <v>2</v>
      </c>
      <c r="F5455" s="5" t="n">
        <v>0</v>
      </c>
      <c r="G5455" s="5">
        <f>E5455-F5455</f>
        <v/>
      </c>
      <c r="H5455" s="5">
        <f>'Notes'!$B$4</f>
        <v/>
      </c>
      <c r="I5455" s="5">
        <f>ROUNDUP(D5455/H5455,0)</f>
        <v/>
      </c>
      <c r="J5455" s="6">
        <f>G5455-I5455</f>
        <v/>
      </c>
      <c r="K5455" s="4">
        <f>IF(J5455&lt;0,"Deficit",IF(J5455=0,"Exact fit","Surplus"))</f>
        <v/>
      </c>
    </row>
    <row r="5456">
      <c r="A5456" s="4" t="n">
        <v>251106</v>
      </c>
      <c r="B5456" s="4" t="inlineStr">
        <is>
          <t>EP Mwumba</t>
        </is>
      </c>
      <c r="C5456" s="4" t="inlineStr">
        <is>
          <t>P2</t>
        </is>
      </c>
      <c r="D5456" s="5" t="n">
        <v>36</v>
      </c>
      <c r="E5456" s="5" t="n">
        <v>1</v>
      </c>
      <c r="F5456" s="5" t="n">
        <v>0</v>
      </c>
      <c r="G5456" s="5">
        <f>E5456-F5456</f>
        <v/>
      </c>
      <c r="H5456" s="5">
        <f>'Notes'!$B$4</f>
        <v/>
      </c>
      <c r="I5456" s="5">
        <f>ROUNDUP(D5456/H5456,0)</f>
        <v/>
      </c>
      <c r="J5456" s="6">
        <f>G5456-I5456</f>
        <v/>
      </c>
      <c r="K5456" s="4">
        <f>IF(J5456&lt;0,"Deficit",IF(J5456=0,"Exact fit","Surplus"))</f>
        <v/>
      </c>
    </row>
    <row r="5457">
      <c r="A5457" s="4" t="n">
        <v>251106</v>
      </c>
      <c r="B5457" s="4" t="inlineStr">
        <is>
          <t>EP Mwumba</t>
        </is>
      </c>
      <c r="C5457" s="4" t="inlineStr">
        <is>
          <t>P3</t>
        </is>
      </c>
      <c r="D5457" s="5" t="n">
        <v>22</v>
      </c>
      <c r="E5457" s="5" t="n">
        <v>1</v>
      </c>
      <c r="F5457" s="5" t="n">
        <v>0</v>
      </c>
      <c r="G5457" s="5">
        <f>E5457-F5457</f>
        <v/>
      </c>
      <c r="H5457" s="5">
        <f>'Notes'!$B$4</f>
        <v/>
      </c>
      <c r="I5457" s="5">
        <f>ROUNDUP(D5457/H5457,0)</f>
        <v/>
      </c>
      <c r="J5457" s="6">
        <f>G5457-I5457</f>
        <v/>
      </c>
      <c r="K5457" s="4">
        <f>IF(J5457&lt;0,"Deficit",IF(J5457=0,"Exact fit","Surplus"))</f>
        <v/>
      </c>
    </row>
    <row r="5458">
      <c r="A5458" s="4" t="n">
        <v>251106</v>
      </c>
      <c r="B5458" s="4" t="inlineStr">
        <is>
          <t>EP Mwumba</t>
        </is>
      </c>
      <c r="C5458" s="4" t="inlineStr">
        <is>
          <t>P4</t>
        </is>
      </c>
      <c r="D5458" s="5" t="n">
        <v>31</v>
      </c>
      <c r="E5458" s="5" t="n">
        <v>1</v>
      </c>
      <c r="F5458" s="5" t="n">
        <v>0</v>
      </c>
      <c r="G5458" s="5">
        <f>E5458-F5458</f>
        <v/>
      </c>
      <c r="H5458" s="5">
        <f>'Notes'!$B$4</f>
        <v/>
      </c>
      <c r="I5458" s="5">
        <f>ROUNDUP(D5458/H5458,0)</f>
        <v/>
      </c>
      <c r="J5458" s="6">
        <f>G5458-I5458</f>
        <v/>
      </c>
      <c r="K5458" s="4">
        <f>IF(J5458&lt;0,"Deficit",IF(J5458=0,"Exact fit","Surplus"))</f>
        <v/>
      </c>
    </row>
    <row r="5459">
      <c r="A5459" s="4" t="n">
        <v>251106</v>
      </c>
      <c r="B5459" s="4" t="inlineStr">
        <is>
          <t>EP Mwumba</t>
        </is>
      </c>
      <c r="C5459" s="4" t="inlineStr">
        <is>
          <t>P5</t>
        </is>
      </c>
      <c r="D5459" s="5" t="n">
        <v>37</v>
      </c>
      <c r="E5459" s="5" t="n">
        <v>1</v>
      </c>
      <c r="F5459" s="5" t="n">
        <v>0</v>
      </c>
      <c r="G5459" s="5">
        <f>E5459-F5459</f>
        <v/>
      </c>
      <c r="H5459" s="5">
        <f>'Notes'!$B$4</f>
        <v/>
      </c>
      <c r="I5459" s="5">
        <f>ROUNDUP(D5459/H5459,0)</f>
        <v/>
      </c>
      <c r="J5459" s="6">
        <f>G5459-I5459</f>
        <v/>
      </c>
      <c r="K5459" s="4">
        <f>IF(J5459&lt;0,"Deficit",IF(J5459=0,"Exact fit","Surplus"))</f>
        <v/>
      </c>
    </row>
    <row r="5460">
      <c r="A5460" s="4" t="n">
        <v>251106</v>
      </c>
      <c r="B5460" s="4" t="inlineStr">
        <is>
          <t>EP Mwumba</t>
        </is>
      </c>
      <c r="C5460" s="4" t="inlineStr">
        <is>
          <t>P6</t>
        </is>
      </c>
      <c r="D5460" s="5" t="n">
        <v>23</v>
      </c>
      <c r="E5460" s="5" t="n">
        <v>1</v>
      </c>
      <c r="F5460" s="5" t="n">
        <v>0</v>
      </c>
      <c r="G5460" s="5">
        <f>E5460-F5460</f>
        <v/>
      </c>
      <c r="H5460" s="5">
        <f>'Notes'!$B$4</f>
        <v/>
      </c>
      <c r="I5460" s="5">
        <f>ROUNDUP(D5460/H5460,0)</f>
        <v/>
      </c>
      <c r="J5460" s="6">
        <f>G5460-I5460</f>
        <v/>
      </c>
      <c r="K5460" s="4">
        <f>IF(J5460&lt;0,"Deficit",IF(J5460=0,"Exact fit","Surplus"))</f>
        <v/>
      </c>
    </row>
    <row r="5461">
      <c r="A5461" s="4" t="n">
        <v>251107</v>
      </c>
      <c r="B5461" s="4" t="inlineStr">
        <is>
          <t>EP KIBANDE</t>
        </is>
      </c>
      <c r="C5461" s="4" t="inlineStr">
        <is>
          <t>P1</t>
        </is>
      </c>
      <c r="D5461" s="5" t="n">
        <v>73</v>
      </c>
      <c r="E5461" s="5" t="n">
        <v>2</v>
      </c>
      <c r="F5461" s="5" t="n">
        <v>1</v>
      </c>
      <c r="G5461" s="5">
        <f>E5461-F5461</f>
        <v/>
      </c>
      <c r="H5461" s="5">
        <f>'Notes'!$B$4</f>
        <v/>
      </c>
      <c r="I5461" s="5">
        <f>ROUNDUP(D5461/H5461,0)</f>
        <v/>
      </c>
      <c r="J5461" s="6">
        <f>G5461-I5461</f>
        <v/>
      </c>
      <c r="K5461" s="4">
        <f>IF(J5461&lt;0,"Deficit",IF(J5461=0,"Exact fit","Surplus"))</f>
        <v/>
      </c>
    </row>
    <row r="5462">
      <c r="A5462" s="4" t="n">
        <v>251107</v>
      </c>
      <c r="B5462" s="4" t="inlineStr">
        <is>
          <t>EP KIBANDE</t>
        </is>
      </c>
      <c r="C5462" s="4" t="inlineStr">
        <is>
          <t>P2</t>
        </is>
      </c>
      <c r="D5462" s="5" t="n">
        <v>79</v>
      </c>
      <c r="E5462" s="5" t="n">
        <v>2</v>
      </c>
      <c r="F5462" s="5" t="n">
        <v>1</v>
      </c>
      <c r="G5462" s="5">
        <f>E5462-F5462</f>
        <v/>
      </c>
      <c r="H5462" s="5">
        <f>'Notes'!$B$4</f>
        <v/>
      </c>
      <c r="I5462" s="5">
        <f>ROUNDUP(D5462/H5462,0)</f>
        <v/>
      </c>
      <c r="J5462" s="6">
        <f>G5462-I5462</f>
        <v/>
      </c>
      <c r="K5462" s="4">
        <f>IF(J5462&lt;0,"Deficit",IF(J5462=0,"Exact fit","Surplus"))</f>
        <v/>
      </c>
    </row>
    <row r="5463">
      <c r="A5463" s="4" t="n">
        <v>251107</v>
      </c>
      <c r="B5463" s="4" t="inlineStr">
        <is>
          <t>EP KIBANDE</t>
        </is>
      </c>
      <c r="C5463" s="4" t="inlineStr">
        <is>
          <t>P3</t>
        </is>
      </c>
      <c r="D5463" s="5" t="n">
        <v>38</v>
      </c>
      <c r="E5463" s="5" t="n">
        <v>2</v>
      </c>
      <c r="F5463" s="5" t="n">
        <v>1</v>
      </c>
      <c r="G5463" s="5">
        <f>E5463-F5463</f>
        <v/>
      </c>
      <c r="H5463" s="5">
        <f>'Notes'!$B$4</f>
        <v/>
      </c>
      <c r="I5463" s="5">
        <f>ROUNDUP(D5463/H5463,0)</f>
        <v/>
      </c>
      <c r="J5463" s="6">
        <f>G5463-I5463</f>
        <v/>
      </c>
      <c r="K5463" s="4">
        <f>IF(J5463&lt;0,"Deficit",IF(J5463=0,"Exact fit","Surplus"))</f>
        <v/>
      </c>
    </row>
    <row r="5464">
      <c r="A5464" s="4" t="n">
        <v>251107</v>
      </c>
      <c r="B5464" s="4" t="inlineStr">
        <is>
          <t>EP KIBANDE</t>
        </is>
      </c>
      <c r="C5464" s="4" t="inlineStr">
        <is>
          <t>P4</t>
        </is>
      </c>
      <c r="D5464" s="5" t="n">
        <v>48</v>
      </c>
      <c r="E5464" s="5" t="n">
        <v>2</v>
      </c>
      <c r="F5464" s="5" t="n">
        <v>0</v>
      </c>
      <c r="G5464" s="5">
        <f>E5464-F5464</f>
        <v/>
      </c>
      <c r="H5464" s="5">
        <f>'Notes'!$B$4</f>
        <v/>
      </c>
      <c r="I5464" s="5">
        <f>ROUNDUP(D5464/H5464,0)</f>
        <v/>
      </c>
      <c r="J5464" s="6">
        <f>G5464-I5464</f>
        <v/>
      </c>
      <c r="K5464" s="4">
        <f>IF(J5464&lt;0,"Deficit",IF(J5464=0,"Exact fit","Surplus"))</f>
        <v/>
      </c>
    </row>
    <row r="5465">
      <c r="A5465" s="4" t="n">
        <v>251107</v>
      </c>
      <c r="B5465" s="4" t="inlineStr">
        <is>
          <t>EP KIBANDE</t>
        </is>
      </c>
      <c r="C5465" s="4" t="inlineStr">
        <is>
          <t>P5</t>
        </is>
      </c>
      <c r="D5465" s="5" t="n">
        <v>35</v>
      </c>
      <c r="E5465" s="5" t="n">
        <v>1</v>
      </c>
      <c r="F5465" s="5" t="n">
        <v>0</v>
      </c>
      <c r="G5465" s="5">
        <f>E5465-F5465</f>
        <v/>
      </c>
      <c r="H5465" s="5">
        <f>'Notes'!$B$4</f>
        <v/>
      </c>
      <c r="I5465" s="5">
        <f>ROUNDUP(D5465/H5465,0)</f>
        <v/>
      </c>
      <c r="J5465" s="6">
        <f>G5465-I5465</f>
        <v/>
      </c>
      <c r="K5465" s="4">
        <f>IF(J5465&lt;0,"Deficit",IF(J5465=0,"Exact fit","Surplus"))</f>
        <v/>
      </c>
    </row>
    <row r="5466">
      <c r="A5466" s="4" t="n">
        <v>251107</v>
      </c>
      <c r="B5466" s="4" t="inlineStr">
        <is>
          <t>EP KIBANDE</t>
        </is>
      </c>
      <c r="C5466" s="4" t="inlineStr">
        <is>
          <t>P6</t>
        </is>
      </c>
      <c r="D5466" s="5" t="n">
        <v>17</v>
      </c>
      <c r="E5466" s="5" t="n">
        <v>1</v>
      </c>
      <c r="F5466" s="5" t="n">
        <v>0</v>
      </c>
      <c r="G5466" s="5">
        <f>E5466-F5466</f>
        <v/>
      </c>
      <c r="H5466" s="5">
        <f>'Notes'!$B$4</f>
        <v/>
      </c>
      <c r="I5466" s="5">
        <f>ROUNDUP(D5466/H5466,0)</f>
        <v/>
      </c>
      <c r="J5466" s="6">
        <f>G5466-I5466</f>
        <v/>
      </c>
      <c r="K5466" s="4">
        <f>IF(J5466&lt;0,"Deficit",IF(J5466=0,"Exact fit","Surplus"))</f>
        <v/>
      </c>
    </row>
    <row r="5467">
      <c r="A5467" s="4" t="n">
        <v>251108</v>
      </c>
      <c r="B5467" s="4" t="inlineStr">
        <is>
          <t>EP Sovu</t>
        </is>
      </c>
      <c r="C5467" s="4" t="inlineStr">
        <is>
          <t>P1</t>
        </is>
      </c>
      <c r="D5467" s="5" t="n">
        <v>166</v>
      </c>
      <c r="E5467" s="5" t="n">
        <v>4</v>
      </c>
      <c r="F5467" s="5" t="n">
        <v>2</v>
      </c>
      <c r="G5467" s="5">
        <f>E5467-F5467</f>
        <v/>
      </c>
      <c r="H5467" s="5">
        <f>'Notes'!$B$4</f>
        <v/>
      </c>
      <c r="I5467" s="5">
        <f>ROUNDUP(D5467/H5467,0)</f>
        <v/>
      </c>
      <c r="J5467" s="6">
        <f>G5467-I5467</f>
        <v/>
      </c>
      <c r="K5467" s="4">
        <f>IF(J5467&lt;0,"Deficit",IF(J5467=0,"Exact fit","Surplus"))</f>
        <v/>
      </c>
    </row>
    <row r="5468">
      <c r="A5468" s="4" t="n">
        <v>251108</v>
      </c>
      <c r="B5468" s="4" t="inlineStr">
        <is>
          <t>EP Sovu</t>
        </is>
      </c>
      <c r="C5468" s="4" t="inlineStr">
        <is>
          <t>P2</t>
        </is>
      </c>
      <c r="D5468" s="5" t="n">
        <v>127</v>
      </c>
      <c r="E5468" s="5" t="n">
        <v>4</v>
      </c>
      <c r="F5468" s="5" t="n">
        <v>2</v>
      </c>
      <c r="G5468" s="5">
        <f>E5468-F5468</f>
        <v/>
      </c>
      <c r="H5468" s="5">
        <f>'Notes'!$B$4</f>
        <v/>
      </c>
      <c r="I5468" s="5">
        <f>ROUNDUP(D5468/H5468,0)</f>
        <v/>
      </c>
      <c r="J5468" s="6">
        <f>G5468-I5468</f>
        <v/>
      </c>
      <c r="K5468" s="4">
        <f>IF(J5468&lt;0,"Deficit",IF(J5468=0,"Exact fit","Surplus"))</f>
        <v/>
      </c>
    </row>
    <row r="5469">
      <c r="A5469" s="4" t="n">
        <v>251108</v>
      </c>
      <c r="B5469" s="4" t="inlineStr">
        <is>
          <t>EP Sovu</t>
        </is>
      </c>
      <c r="C5469" s="4" t="inlineStr">
        <is>
          <t>P3</t>
        </is>
      </c>
      <c r="D5469" s="5" t="n">
        <v>81</v>
      </c>
      <c r="E5469" s="5" t="n">
        <v>2</v>
      </c>
      <c r="F5469" s="5" t="n">
        <v>1</v>
      </c>
      <c r="G5469" s="5">
        <f>E5469-F5469</f>
        <v/>
      </c>
      <c r="H5469" s="5">
        <f>'Notes'!$B$4</f>
        <v/>
      </c>
      <c r="I5469" s="5">
        <f>ROUNDUP(D5469/H5469,0)</f>
        <v/>
      </c>
      <c r="J5469" s="6">
        <f>G5469-I5469</f>
        <v/>
      </c>
      <c r="K5469" s="4">
        <f>IF(J5469&lt;0,"Deficit",IF(J5469=0,"Exact fit","Surplus"))</f>
        <v/>
      </c>
    </row>
    <row r="5470">
      <c r="A5470" s="4" t="n">
        <v>251108</v>
      </c>
      <c r="B5470" s="4" t="inlineStr">
        <is>
          <t>EP Sovu</t>
        </is>
      </c>
      <c r="C5470" s="4" t="inlineStr">
        <is>
          <t>P4</t>
        </is>
      </c>
      <c r="D5470" s="5" t="n">
        <v>88</v>
      </c>
      <c r="E5470" s="5" t="n">
        <v>2</v>
      </c>
      <c r="F5470" s="5" t="n">
        <v>0</v>
      </c>
      <c r="G5470" s="5">
        <f>E5470-F5470</f>
        <v/>
      </c>
      <c r="H5470" s="5">
        <f>'Notes'!$B$4</f>
        <v/>
      </c>
      <c r="I5470" s="5">
        <f>ROUNDUP(D5470/H5470,0)</f>
        <v/>
      </c>
      <c r="J5470" s="6">
        <f>G5470-I5470</f>
        <v/>
      </c>
      <c r="K5470" s="4">
        <f>IF(J5470&lt;0,"Deficit",IF(J5470=0,"Exact fit","Surplus"))</f>
        <v/>
      </c>
    </row>
    <row r="5471">
      <c r="A5471" s="4" t="n">
        <v>251108</v>
      </c>
      <c r="B5471" s="4" t="inlineStr">
        <is>
          <t>EP Sovu</t>
        </is>
      </c>
      <c r="C5471" s="4" t="inlineStr">
        <is>
          <t>P5</t>
        </is>
      </c>
      <c r="D5471" s="5" t="n">
        <v>100</v>
      </c>
      <c r="E5471" s="5" t="n">
        <v>3</v>
      </c>
      <c r="F5471" s="5" t="n">
        <v>0</v>
      </c>
      <c r="G5471" s="5">
        <f>E5471-F5471</f>
        <v/>
      </c>
      <c r="H5471" s="5">
        <f>'Notes'!$B$4</f>
        <v/>
      </c>
      <c r="I5471" s="5">
        <f>ROUNDUP(D5471/H5471,0)</f>
        <v/>
      </c>
      <c r="J5471" s="6">
        <f>G5471-I5471</f>
        <v/>
      </c>
      <c r="K5471" s="4">
        <f>IF(J5471&lt;0,"Deficit",IF(J5471=0,"Exact fit","Surplus"))</f>
        <v/>
      </c>
    </row>
    <row r="5472">
      <c r="A5472" s="4" t="n">
        <v>251108</v>
      </c>
      <c r="B5472" s="4" t="inlineStr">
        <is>
          <t>EP Sovu</t>
        </is>
      </c>
      <c r="C5472" s="4" t="inlineStr">
        <is>
          <t>P6</t>
        </is>
      </c>
      <c r="D5472" s="5" t="n">
        <v>31</v>
      </c>
      <c r="E5472" s="5" t="n">
        <v>1</v>
      </c>
      <c r="F5472" s="5" t="n">
        <v>0</v>
      </c>
      <c r="G5472" s="5">
        <f>E5472-F5472</f>
        <v/>
      </c>
      <c r="H5472" s="5">
        <f>'Notes'!$B$4</f>
        <v/>
      </c>
      <c r="I5472" s="5">
        <f>ROUNDUP(D5472/H5472,0)</f>
        <v/>
      </c>
      <c r="J5472" s="6">
        <f>G5472-I5472</f>
        <v/>
      </c>
      <c r="K5472" s="4">
        <f>IF(J5472&lt;0,"Deficit",IF(J5472=0,"Exact fit","Surplus"))</f>
        <v/>
      </c>
    </row>
    <row r="5473">
      <c r="A5473" s="4" t="n">
        <v>251109</v>
      </c>
      <c r="B5473" s="4" t="inlineStr">
        <is>
          <t>EP Nyarusazi</t>
        </is>
      </c>
      <c r="C5473" s="4" t="inlineStr">
        <is>
          <t>P1</t>
        </is>
      </c>
      <c r="D5473" s="5" t="n">
        <v>264</v>
      </c>
      <c r="E5473" s="5" t="n">
        <v>7</v>
      </c>
      <c r="F5473" s="5" t="n">
        <v>2</v>
      </c>
      <c r="G5473" s="5">
        <f>E5473-F5473</f>
        <v/>
      </c>
      <c r="H5473" s="5">
        <f>'Notes'!$B$4</f>
        <v/>
      </c>
      <c r="I5473" s="5">
        <f>ROUNDUP(D5473/H5473,0)</f>
        <v/>
      </c>
      <c r="J5473" s="6">
        <f>G5473-I5473</f>
        <v/>
      </c>
      <c r="K5473" s="4">
        <f>IF(J5473&lt;0,"Deficit",IF(J5473=0,"Exact fit","Surplus"))</f>
        <v/>
      </c>
    </row>
    <row r="5474">
      <c r="A5474" s="4" t="n">
        <v>251109</v>
      </c>
      <c r="B5474" s="4" t="inlineStr">
        <is>
          <t>EP Nyarusazi</t>
        </is>
      </c>
      <c r="C5474" s="4" t="inlineStr">
        <is>
          <t>P2</t>
        </is>
      </c>
      <c r="D5474" s="5" t="n">
        <v>71</v>
      </c>
      <c r="E5474" s="5" t="n">
        <v>2</v>
      </c>
      <c r="F5474" s="5" t="n">
        <v>0</v>
      </c>
      <c r="G5474" s="5">
        <f>E5474-F5474</f>
        <v/>
      </c>
      <c r="H5474" s="5">
        <f>'Notes'!$B$4</f>
        <v/>
      </c>
      <c r="I5474" s="5">
        <f>ROUNDUP(D5474/H5474,0)</f>
        <v/>
      </c>
      <c r="J5474" s="6">
        <f>G5474-I5474</f>
        <v/>
      </c>
      <c r="K5474" s="4">
        <f>IF(J5474&lt;0,"Deficit",IF(J5474=0,"Exact fit","Surplus"))</f>
        <v/>
      </c>
    </row>
    <row r="5475">
      <c r="A5475" s="4" t="n">
        <v>251109</v>
      </c>
      <c r="B5475" s="4" t="inlineStr">
        <is>
          <t>EP Nyarusazi</t>
        </is>
      </c>
      <c r="C5475" s="4" t="inlineStr">
        <is>
          <t>P3</t>
        </is>
      </c>
      <c r="D5475" s="5" t="n">
        <v>53</v>
      </c>
      <c r="E5475" s="5" t="n">
        <v>2</v>
      </c>
      <c r="F5475" s="5" t="n">
        <v>0</v>
      </c>
      <c r="G5475" s="5">
        <f>E5475-F5475</f>
        <v/>
      </c>
      <c r="H5475" s="5">
        <f>'Notes'!$B$4</f>
        <v/>
      </c>
      <c r="I5475" s="5">
        <f>ROUNDUP(D5475/H5475,0)</f>
        <v/>
      </c>
      <c r="J5475" s="6">
        <f>G5475-I5475</f>
        <v/>
      </c>
      <c r="K5475" s="4">
        <f>IF(J5475&lt;0,"Deficit",IF(J5475=0,"Exact fit","Surplus"))</f>
        <v/>
      </c>
    </row>
    <row r="5476">
      <c r="A5476" s="4" t="n">
        <v>251109</v>
      </c>
      <c r="B5476" s="4" t="inlineStr">
        <is>
          <t>EP Nyarusazi</t>
        </is>
      </c>
      <c r="C5476" s="4" t="inlineStr">
        <is>
          <t>P4</t>
        </is>
      </c>
      <c r="D5476" s="5" t="n">
        <v>77</v>
      </c>
      <c r="E5476" s="5" t="n">
        <v>2</v>
      </c>
      <c r="F5476" s="5" t="n">
        <v>0</v>
      </c>
      <c r="G5476" s="5">
        <f>E5476-F5476</f>
        <v/>
      </c>
      <c r="H5476" s="5">
        <f>'Notes'!$B$4</f>
        <v/>
      </c>
      <c r="I5476" s="5">
        <f>ROUNDUP(D5476/H5476,0)</f>
        <v/>
      </c>
      <c r="J5476" s="6">
        <f>G5476-I5476</f>
        <v/>
      </c>
      <c r="K5476" s="4">
        <f>IF(J5476&lt;0,"Deficit",IF(J5476=0,"Exact fit","Surplus"))</f>
        <v/>
      </c>
    </row>
    <row r="5477">
      <c r="A5477" s="4" t="n">
        <v>251109</v>
      </c>
      <c r="B5477" s="4" t="inlineStr">
        <is>
          <t>EP Nyarusazi</t>
        </is>
      </c>
      <c r="C5477" s="4" t="inlineStr">
        <is>
          <t>P5</t>
        </is>
      </c>
      <c r="D5477" s="5" t="n">
        <v>59</v>
      </c>
      <c r="E5477" s="5" t="n">
        <v>2</v>
      </c>
      <c r="F5477" s="5" t="n">
        <v>0</v>
      </c>
      <c r="G5477" s="5">
        <f>E5477-F5477</f>
        <v/>
      </c>
      <c r="H5477" s="5">
        <f>'Notes'!$B$4</f>
        <v/>
      </c>
      <c r="I5477" s="5">
        <f>ROUNDUP(D5477/H5477,0)</f>
        <v/>
      </c>
      <c r="J5477" s="6">
        <f>G5477-I5477</f>
        <v/>
      </c>
      <c r="K5477" s="4">
        <f>IF(J5477&lt;0,"Deficit",IF(J5477=0,"Exact fit","Surplus"))</f>
        <v/>
      </c>
    </row>
    <row r="5478">
      <c r="A5478" s="4" t="n">
        <v>251109</v>
      </c>
      <c r="B5478" s="4" t="inlineStr">
        <is>
          <t>EP Nyarusazi</t>
        </is>
      </c>
      <c r="C5478" s="4" t="inlineStr">
        <is>
          <t>P6</t>
        </is>
      </c>
      <c r="D5478" s="5" t="n">
        <v>26</v>
      </c>
      <c r="E5478" s="5" t="n">
        <v>1</v>
      </c>
      <c r="F5478" s="5" t="n">
        <v>0</v>
      </c>
      <c r="G5478" s="5">
        <f>E5478-F5478</f>
        <v/>
      </c>
      <c r="H5478" s="5">
        <f>'Notes'!$B$4</f>
        <v/>
      </c>
      <c r="I5478" s="5">
        <f>ROUNDUP(D5478/H5478,0)</f>
        <v/>
      </c>
      <c r="J5478" s="6">
        <f>G5478-I5478</f>
        <v/>
      </c>
      <c r="K5478" s="4">
        <f>IF(J5478&lt;0,"Deficit",IF(J5478=0,"Exact fit","Surplus"))</f>
        <v/>
      </c>
    </row>
    <row r="5479">
      <c r="A5479" s="4" t="n">
        <v>251201</v>
      </c>
      <c r="B5479" s="4" t="inlineStr">
        <is>
          <t>EP JENDA</t>
        </is>
      </c>
      <c r="C5479" s="4" t="inlineStr">
        <is>
          <t>P1</t>
        </is>
      </c>
      <c r="D5479" s="5" t="n">
        <v>171</v>
      </c>
      <c r="E5479" s="5" t="n">
        <v>4</v>
      </c>
      <c r="F5479" s="5" t="n">
        <v>2</v>
      </c>
      <c r="G5479" s="5">
        <f>E5479-F5479</f>
        <v/>
      </c>
      <c r="H5479" s="5">
        <f>'Notes'!$B$4</f>
        <v/>
      </c>
      <c r="I5479" s="5">
        <f>ROUNDUP(D5479/H5479,0)</f>
        <v/>
      </c>
      <c r="J5479" s="6">
        <f>G5479-I5479</f>
        <v/>
      </c>
      <c r="K5479" s="4">
        <f>IF(J5479&lt;0,"Deficit",IF(J5479=0,"Exact fit","Surplus"))</f>
        <v/>
      </c>
    </row>
    <row r="5480">
      <c r="A5480" s="4" t="n">
        <v>251201</v>
      </c>
      <c r="B5480" s="4" t="inlineStr">
        <is>
          <t>EP JENDA</t>
        </is>
      </c>
      <c r="C5480" s="4" t="inlineStr">
        <is>
          <t>P2</t>
        </is>
      </c>
      <c r="D5480" s="5" t="n">
        <v>160</v>
      </c>
      <c r="E5480" s="5" t="n">
        <v>4</v>
      </c>
      <c r="F5480" s="5" t="n">
        <v>2</v>
      </c>
      <c r="G5480" s="5">
        <f>E5480-F5480</f>
        <v/>
      </c>
      <c r="H5480" s="5">
        <f>'Notes'!$B$4</f>
        <v/>
      </c>
      <c r="I5480" s="5">
        <f>ROUNDUP(D5480/H5480,0)</f>
        <v/>
      </c>
      <c r="J5480" s="6">
        <f>G5480-I5480</f>
        <v/>
      </c>
      <c r="K5480" s="4">
        <f>IF(J5480&lt;0,"Deficit",IF(J5480=0,"Exact fit","Surplus"))</f>
        <v/>
      </c>
    </row>
    <row r="5481">
      <c r="A5481" s="4" t="n">
        <v>251201</v>
      </c>
      <c r="B5481" s="4" t="inlineStr">
        <is>
          <t>EP JENDA</t>
        </is>
      </c>
      <c r="C5481" s="4" t="inlineStr">
        <is>
          <t>P3</t>
        </is>
      </c>
      <c r="D5481" s="5" t="n">
        <v>165</v>
      </c>
      <c r="E5481" s="5" t="n">
        <v>4</v>
      </c>
      <c r="F5481" s="5" t="n">
        <v>2</v>
      </c>
      <c r="G5481" s="5">
        <f>E5481-F5481</f>
        <v/>
      </c>
      <c r="H5481" s="5">
        <f>'Notes'!$B$4</f>
        <v/>
      </c>
      <c r="I5481" s="5">
        <f>ROUNDUP(D5481/H5481,0)</f>
        <v/>
      </c>
      <c r="J5481" s="6">
        <f>G5481-I5481</f>
        <v/>
      </c>
      <c r="K5481" s="4">
        <f>IF(J5481&lt;0,"Deficit",IF(J5481=0,"Exact fit","Surplus"))</f>
        <v/>
      </c>
    </row>
    <row r="5482">
      <c r="A5482" s="4" t="n">
        <v>251201</v>
      </c>
      <c r="B5482" s="4" t="inlineStr">
        <is>
          <t>EP JENDA</t>
        </is>
      </c>
      <c r="C5482" s="4" t="inlineStr">
        <is>
          <t>P4</t>
        </is>
      </c>
      <c r="D5482" s="5" t="n">
        <v>124</v>
      </c>
      <c r="E5482" s="5" t="n">
        <v>3</v>
      </c>
      <c r="F5482" s="5" t="n">
        <v>0</v>
      </c>
      <c r="G5482" s="5">
        <f>E5482-F5482</f>
        <v/>
      </c>
      <c r="H5482" s="5">
        <f>'Notes'!$B$4</f>
        <v/>
      </c>
      <c r="I5482" s="5">
        <f>ROUNDUP(D5482/H5482,0)</f>
        <v/>
      </c>
      <c r="J5482" s="6">
        <f>G5482-I5482</f>
        <v/>
      </c>
      <c r="K5482" s="4">
        <f>IF(J5482&lt;0,"Deficit",IF(J5482=0,"Exact fit","Surplus"))</f>
        <v/>
      </c>
    </row>
    <row r="5483">
      <c r="A5483" s="4" t="n">
        <v>251201</v>
      </c>
      <c r="B5483" s="4" t="inlineStr">
        <is>
          <t>EP JENDA</t>
        </is>
      </c>
      <c r="C5483" s="4" t="inlineStr">
        <is>
          <t>P5</t>
        </is>
      </c>
      <c r="D5483" s="5" t="n">
        <v>108</v>
      </c>
      <c r="E5483" s="5" t="n">
        <v>3</v>
      </c>
      <c r="F5483" s="5" t="n">
        <v>0</v>
      </c>
      <c r="G5483" s="5">
        <f>E5483-F5483</f>
        <v/>
      </c>
      <c r="H5483" s="5">
        <f>'Notes'!$B$4</f>
        <v/>
      </c>
      <c r="I5483" s="5">
        <f>ROUNDUP(D5483/H5483,0)</f>
        <v/>
      </c>
      <c r="J5483" s="6">
        <f>G5483-I5483</f>
        <v/>
      </c>
      <c r="K5483" s="4">
        <f>IF(J5483&lt;0,"Deficit",IF(J5483=0,"Exact fit","Surplus"))</f>
        <v/>
      </c>
    </row>
    <row r="5484">
      <c r="A5484" s="4" t="n">
        <v>251201</v>
      </c>
      <c r="B5484" s="4" t="inlineStr">
        <is>
          <t>EP JENDA</t>
        </is>
      </c>
      <c r="C5484" s="4" t="inlineStr">
        <is>
          <t>P6</t>
        </is>
      </c>
      <c r="D5484" s="5" t="n">
        <v>40</v>
      </c>
      <c r="E5484" s="5" t="n">
        <v>2</v>
      </c>
      <c r="F5484" s="5" t="n">
        <v>0</v>
      </c>
      <c r="G5484" s="5">
        <f>E5484-F5484</f>
        <v/>
      </c>
      <c r="H5484" s="5">
        <f>'Notes'!$B$4</f>
        <v/>
      </c>
      <c r="I5484" s="5">
        <f>ROUNDUP(D5484/H5484,0)</f>
        <v/>
      </c>
      <c r="J5484" s="6">
        <f>G5484-I5484</f>
        <v/>
      </c>
      <c r="K5484" s="4">
        <f>IF(J5484&lt;0,"Deficit",IF(J5484=0,"Exact fit","Surplus"))</f>
        <v/>
      </c>
    </row>
    <row r="5485">
      <c r="A5485" s="4" t="n">
        <v>251202</v>
      </c>
      <c r="B5485" s="4" t="inlineStr">
        <is>
          <t>EP KIBAGA</t>
        </is>
      </c>
      <c r="C5485" s="4" t="inlineStr">
        <is>
          <t>P1</t>
        </is>
      </c>
      <c r="D5485" s="5" t="n">
        <v>44</v>
      </c>
      <c r="E5485" s="5" t="n">
        <v>2</v>
      </c>
      <c r="F5485" s="5" t="n">
        <v>1</v>
      </c>
      <c r="G5485" s="5">
        <f>E5485-F5485</f>
        <v/>
      </c>
      <c r="H5485" s="5">
        <f>'Notes'!$B$4</f>
        <v/>
      </c>
      <c r="I5485" s="5">
        <f>ROUNDUP(D5485/H5485,0)</f>
        <v/>
      </c>
      <c r="J5485" s="6">
        <f>G5485-I5485</f>
        <v/>
      </c>
      <c r="K5485" s="4">
        <f>IF(J5485&lt;0,"Deficit",IF(J5485=0,"Exact fit","Surplus"))</f>
        <v/>
      </c>
    </row>
    <row r="5486">
      <c r="A5486" s="4" t="n">
        <v>251202</v>
      </c>
      <c r="B5486" s="4" t="inlineStr">
        <is>
          <t>EP KIBAGA</t>
        </is>
      </c>
      <c r="C5486" s="4" t="inlineStr">
        <is>
          <t>P2</t>
        </is>
      </c>
      <c r="D5486" s="5" t="n">
        <v>46</v>
      </c>
      <c r="E5486" s="5" t="n">
        <v>2</v>
      </c>
      <c r="F5486" s="5" t="n">
        <v>1</v>
      </c>
      <c r="G5486" s="5">
        <f>E5486-F5486</f>
        <v/>
      </c>
      <c r="H5486" s="5">
        <f>'Notes'!$B$4</f>
        <v/>
      </c>
      <c r="I5486" s="5">
        <f>ROUNDUP(D5486/H5486,0)</f>
        <v/>
      </c>
      <c r="J5486" s="6">
        <f>G5486-I5486</f>
        <v/>
      </c>
      <c r="K5486" s="4">
        <f>IF(J5486&lt;0,"Deficit",IF(J5486=0,"Exact fit","Surplus"))</f>
        <v/>
      </c>
    </row>
    <row r="5487">
      <c r="A5487" s="4" t="n">
        <v>251202</v>
      </c>
      <c r="B5487" s="4" t="inlineStr">
        <is>
          <t>EP KIBAGA</t>
        </is>
      </c>
      <c r="C5487" s="4" t="inlineStr">
        <is>
          <t>P3</t>
        </is>
      </c>
      <c r="D5487" s="5" t="n">
        <v>58</v>
      </c>
      <c r="E5487" s="5" t="n">
        <v>2</v>
      </c>
      <c r="F5487" s="5" t="n">
        <v>1</v>
      </c>
      <c r="G5487" s="5">
        <f>E5487-F5487</f>
        <v/>
      </c>
      <c r="H5487" s="5">
        <f>'Notes'!$B$4</f>
        <v/>
      </c>
      <c r="I5487" s="5">
        <f>ROUNDUP(D5487/H5487,0)</f>
        <v/>
      </c>
      <c r="J5487" s="6">
        <f>G5487-I5487</f>
        <v/>
      </c>
      <c r="K5487" s="4">
        <f>IF(J5487&lt;0,"Deficit",IF(J5487=0,"Exact fit","Surplus"))</f>
        <v/>
      </c>
    </row>
    <row r="5488">
      <c r="A5488" s="4" t="n">
        <v>251202</v>
      </c>
      <c r="B5488" s="4" t="inlineStr">
        <is>
          <t>EP KIBAGA</t>
        </is>
      </c>
      <c r="C5488" s="4" t="inlineStr">
        <is>
          <t>P4</t>
        </is>
      </c>
      <c r="D5488" s="5" t="n">
        <v>72</v>
      </c>
      <c r="E5488" s="5" t="n">
        <v>2</v>
      </c>
      <c r="F5488" s="5" t="n">
        <v>0</v>
      </c>
      <c r="G5488" s="5">
        <f>E5488-F5488</f>
        <v/>
      </c>
      <c r="H5488" s="5">
        <f>'Notes'!$B$4</f>
        <v/>
      </c>
      <c r="I5488" s="5">
        <f>ROUNDUP(D5488/H5488,0)</f>
        <v/>
      </c>
      <c r="J5488" s="6">
        <f>G5488-I5488</f>
        <v/>
      </c>
      <c r="K5488" s="4">
        <f>IF(J5488&lt;0,"Deficit",IF(J5488=0,"Exact fit","Surplus"))</f>
        <v/>
      </c>
    </row>
    <row r="5489">
      <c r="A5489" s="4" t="n">
        <v>251202</v>
      </c>
      <c r="B5489" s="4" t="inlineStr">
        <is>
          <t>EP KIBAGA</t>
        </is>
      </c>
      <c r="C5489" s="4" t="inlineStr">
        <is>
          <t>P5</t>
        </is>
      </c>
      <c r="D5489" s="5" t="n">
        <v>62</v>
      </c>
      <c r="E5489" s="5" t="n">
        <v>2</v>
      </c>
      <c r="F5489" s="5" t="n">
        <v>0</v>
      </c>
      <c r="G5489" s="5">
        <f>E5489-F5489</f>
        <v/>
      </c>
      <c r="H5489" s="5">
        <f>'Notes'!$B$4</f>
        <v/>
      </c>
      <c r="I5489" s="5">
        <f>ROUNDUP(D5489/H5489,0)</f>
        <v/>
      </c>
      <c r="J5489" s="6">
        <f>G5489-I5489</f>
        <v/>
      </c>
      <c r="K5489" s="4">
        <f>IF(J5489&lt;0,"Deficit",IF(J5489=0,"Exact fit","Surplus"))</f>
        <v/>
      </c>
    </row>
    <row r="5490">
      <c r="A5490" s="4" t="n">
        <v>251202</v>
      </c>
      <c r="B5490" s="4" t="inlineStr">
        <is>
          <t>EP KIBAGA</t>
        </is>
      </c>
      <c r="C5490" s="4" t="inlineStr">
        <is>
          <t>P6</t>
        </is>
      </c>
      <c r="D5490" s="5" t="n">
        <v>43</v>
      </c>
      <c r="E5490" s="5" t="n">
        <v>1</v>
      </c>
      <c r="F5490" s="5" t="n">
        <v>0</v>
      </c>
      <c r="G5490" s="5">
        <f>E5490-F5490</f>
        <v/>
      </c>
      <c r="H5490" s="5">
        <f>'Notes'!$B$4</f>
        <v/>
      </c>
      <c r="I5490" s="5">
        <f>ROUNDUP(D5490/H5490,0)</f>
        <v/>
      </c>
      <c r="J5490" s="6">
        <f>G5490-I5490</f>
        <v/>
      </c>
      <c r="K5490" s="4">
        <f>IF(J5490&lt;0,"Deficit",IF(J5490=0,"Exact fit","Surplus"))</f>
        <v/>
      </c>
    </row>
    <row r="5491">
      <c r="A5491" s="4" t="n">
        <v>251203</v>
      </c>
      <c r="B5491" s="4" t="inlineStr">
        <is>
          <t>GS GASAVE</t>
        </is>
      </c>
      <c r="C5491" s="4" t="inlineStr">
        <is>
          <t>P1</t>
        </is>
      </c>
      <c r="D5491" s="5" t="n">
        <v>74</v>
      </c>
      <c r="E5491" s="5" t="n">
        <v>2</v>
      </c>
      <c r="F5491" s="5" t="n">
        <v>0</v>
      </c>
      <c r="G5491" s="5">
        <f>E5491-F5491</f>
        <v/>
      </c>
      <c r="H5491" s="5">
        <f>'Notes'!$B$4</f>
        <v/>
      </c>
      <c r="I5491" s="5">
        <f>ROUNDUP(D5491/H5491,0)</f>
        <v/>
      </c>
      <c r="J5491" s="6">
        <f>G5491-I5491</f>
        <v/>
      </c>
      <c r="K5491" s="4">
        <f>IF(J5491&lt;0,"Deficit",IF(J5491=0,"Exact fit","Surplus"))</f>
        <v/>
      </c>
    </row>
    <row r="5492">
      <c r="A5492" s="4" t="n">
        <v>251203</v>
      </c>
      <c r="B5492" s="4" t="inlineStr">
        <is>
          <t>GS GASAVE</t>
        </is>
      </c>
      <c r="C5492" s="4" t="inlineStr">
        <is>
          <t>P2</t>
        </is>
      </c>
      <c r="D5492" s="5" t="n">
        <v>113</v>
      </c>
      <c r="E5492" s="5" t="n">
        <v>3</v>
      </c>
      <c r="F5492" s="5" t="n">
        <v>0</v>
      </c>
      <c r="G5492" s="5">
        <f>E5492-F5492</f>
        <v/>
      </c>
      <c r="H5492" s="5">
        <f>'Notes'!$B$4</f>
        <v/>
      </c>
      <c r="I5492" s="5">
        <f>ROUNDUP(D5492/H5492,0)</f>
        <v/>
      </c>
      <c r="J5492" s="6">
        <f>G5492-I5492</f>
        <v/>
      </c>
      <c r="K5492" s="4">
        <f>IF(J5492&lt;0,"Deficit",IF(J5492=0,"Exact fit","Surplus"))</f>
        <v/>
      </c>
    </row>
    <row r="5493">
      <c r="A5493" s="4" t="n">
        <v>251203</v>
      </c>
      <c r="B5493" s="4" t="inlineStr">
        <is>
          <t>GS GASAVE</t>
        </is>
      </c>
      <c r="C5493" s="4" t="inlineStr">
        <is>
          <t>P3</t>
        </is>
      </c>
      <c r="D5493" s="5" t="n">
        <v>87</v>
      </c>
      <c r="E5493" s="5" t="n">
        <v>2</v>
      </c>
      <c r="F5493" s="5" t="n">
        <v>0</v>
      </c>
      <c r="G5493" s="5">
        <f>E5493-F5493</f>
        <v/>
      </c>
      <c r="H5493" s="5">
        <f>'Notes'!$B$4</f>
        <v/>
      </c>
      <c r="I5493" s="5">
        <f>ROUNDUP(D5493/H5493,0)</f>
        <v/>
      </c>
      <c r="J5493" s="6">
        <f>G5493-I5493</f>
        <v/>
      </c>
      <c r="K5493" s="4">
        <f>IF(J5493&lt;0,"Deficit",IF(J5493=0,"Exact fit","Surplus"))</f>
        <v/>
      </c>
    </row>
    <row r="5494">
      <c r="A5494" s="4" t="n">
        <v>251203</v>
      </c>
      <c r="B5494" s="4" t="inlineStr">
        <is>
          <t>GS GASAVE</t>
        </is>
      </c>
      <c r="C5494" s="4" t="inlineStr">
        <is>
          <t>P4</t>
        </is>
      </c>
      <c r="D5494" s="5" t="n">
        <v>99</v>
      </c>
      <c r="E5494" s="5" t="n">
        <v>3</v>
      </c>
      <c r="F5494" s="5" t="n">
        <v>0</v>
      </c>
      <c r="G5494" s="5">
        <f>E5494-F5494</f>
        <v/>
      </c>
      <c r="H5494" s="5">
        <f>'Notes'!$B$4</f>
        <v/>
      </c>
      <c r="I5494" s="5">
        <f>ROUNDUP(D5494/H5494,0)</f>
        <v/>
      </c>
      <c r="J5494" s="6">
        <f>G5494-I5494</f>
        <v/>
      </c>
      <c r="K5494" s="4">
        <f>IF(J5494&lt;0,"Deficit",IF(J5494=0,"Exact fit","Surplus"))</f>
        <v/>
      </c>
    </row>
    <row r="5495">
      <c r="A5495" s="4" t="n">
        <v>251203</v>
      </c>
      <c r="B5495" s="4" t="inlineStr">
        <is>
          <t>GS GASAVE</t>
        </is>
      </c>
      <c r="C5495" s="4" t="inlineStr">
        <is>
          <t>P5</t>
        </is>
      </c>
      <c r="D5495" s="5" t="n">
        <v>141</v>
      </c>
      <c r="E5495" s="5" t="n">
        <v>3</v>
      </c>
      <c r="F5495" s="5" t="n">
        <v>0</v>
      </c>
      <c r="G5495" s="5">
        <f>E5495-F5495</f>
        <v/>
      </c>
      <c r="H5495" s="5">
        <f>'Notes'!$B$4</f>
        <v/>
      </c>
      <c r="I5495" s="5">
        <f>ROUNDUP(D5495/H5495,0)</f>
        <v/>
      </c>
      <c r="J5495" s="6">
        <f>G5495-I5495</f>
        <v/>
      </c>
      <c r="K5495" s="4">
        <f>IF(J5495&lt;0,"Deficit",IF(J5495=0,"Exact fit","Surplus"))</f>
        <v/>
      </c>
    </row>
    <row r="5496">
      <c r="A5496" s="4" t="n">
        <v>251203</v>
      </c>
      <c r="B5496" s="4" t="inlineStr">
        <is>
          <t>GS GASAVE</t>
        </is>
      </c>
      <c r="C5496" s="4" t="inlineStr">
        <is>
          <t>P6</t>
        </is>
      </c>
      <c r="D5496" s="5" t="n">
        <v>50</v>
      </c>
      <c r="E5496" s="5" t="n">
        <v>2</v>
      </c>
      <c r="F5496" s="5" t="n">
        <v>0</v>
      </c>
      <c r="G5496" s="5">
        <f>E5496-F5496</f>
        <v/>
      </c>
      <c r="H5496" s="5">
        <f>'Notes'!$B$4</f>
        <v/>
      </c>
      <c r="I5496" s="5">
        <f>ROUNDUP(D5496/H5496,0)</f>
        <v/>
      </c>
      <c r="J5496" s="6">
        <f>G5496-I5496</f>
        <v/>
      </c>
      <c r="K5496" s="4">
        <f>IF(J5496&lt;0,"Deficit",IF(J5496=0,"Exact fit","Surplus"))</f>
        <v/>
      </c>
    </row>
    <row r="5497">
      <c r="A5497" s="4" t="n">
        <v>251207</v>
      </c>
      <c r="B5497" s="4" t="inlineStr">
        <is>
          <t>GS MUTAKARA</t>
        </is>
      </c>
      <c r="C5497" s="4" t="inlineStr">
        <is>
          <t>P1</t>
        </is>
      </c>
      <c r="D5497" s="5" t="n">
        <v>47</v>
      </c>
      <c r="E5497" s="5" t="n">
        <v>1</v>
      </c>
      <c r="F5497" s="5" t="n">
        <v>0</v>
      </c>
      <c r="G5497" s="5">
        <f>E5497-F5497</f>
        <v/>
      </c>
      <c r="H5497" s="5">
        <f>'Notes'!$B$4</f>
        <v/>
      </c>
      <c r="I5497" s="5">
        <f>ROUNDUP(D5497/H5497,0)</f>
        <v/>
      </c>
      <c r="J5497" s="6">
        <f>G5497-I5497</f>
        <v/>
      </c>
      <c r="K5497" s="4">
        <f>IF(J5497&lt;0,"Deficit",IF(J5497=0,"Exact fit","Surplus"))</f>
        <v/>
      </c>
    </row>
    <row r="5498">
      <c r="A5498" s="4" t="n">
        <v>251207</v>
      </c>
      <c r="B5498" s="4" t="inlineStr">
        <is>
          <t>GS MUTAKARA</t>
        </is>
      </c>
      <c r="C5498" s="4" t="inlineStr">
        <is>
          <t>P2</t>
        </is>
      </c>
      <c r="D5498" s="5" t="n">
        <v>37</v>
      </c>
      <c r="E5498" s="5" t="n">
        <v>1</v>
      </c>
      <c r="F5498" s="5" t="n">
        <v>0</v>
      </c>
      <c r="G5498" s="5">
        <f>E5498-F5498</f>
        <v/>
      </c>
      <c r="H5498" s="5">
        <f>'Notes'!$B$4</f>
        <v/>
      </c>
      <c r="I5498" s="5">
        <f>ROUNDUP(D5498/H5498,0)</f>
        <v/>
      </c>
      <c r="J5498" s="6">
        <f>G5498-I5498</f>
        <v/>
      </c>
      <c r="K5498" s="4">
        <f>IF(J5498&lt;0,"Deficit",IF(J5498=0,"Exact fit","Surplus"))</f>
        <v/>
      </c>
    </row>
    <row r="5499">
      <c r="A5499" s="4" t="n">
        <v>251207</v>
      </c>
      <c r="B5499" s="4" t="inlineStr">
        <is>
          <t>GS MUTAKARA</t>
        </is>
      </c>
      <c r="C5499" s="4" t="inlineStr">
        <is>
          <t>P3</t>
        </is>
      </c>
      <c r="D5499" s="5" t="n">
        <v>35</v>
      </c>
      <c r="E5499" s="5" t="n">
        <v>1</v>
      </c>
      <c r="F5499" s="5" t="n">
        <v>0</v>
      </c>
      <c r="G5499" s="5">
        <f>E5499-F5499</f>
        <v/>
      </c>
      <c r="H5499" s="5">
        <f>'Notes'!$B$4</f>
        <v/>
      </c>
      <c r="I5499" s="5">
        <f>ROUNDUP(D5499/H5499,0)</f>
        <v/>
      </c>
      <c r="J5499" s="6">
        <f>G5499-I5499</f>
        <v/>
      </c>
      <c r="K5499" s="4">
        <f>IF(J5499&lt;0,"Deficit",IF(J5499=0,"Exact fit","Surplus"))</f>
        <v/>
      </c>
    </row>
    <row r="5500">
      <c r="A5500" s="4" t="n">
        <v>251207</v>
      </c>
      <c r="B5500" s="4" t="inlineStr">
        <is>
          <t>GS MUTAKARA</t>
        </is>
      </c>
      <c r="C5500" s="4" t="inlineStr">
        <is>
          <t>P4</t>
        </is>
      </c>
      <c r="D5500" s="5" t="n">
        <v>54</v>
      </c>
      <c r="E5500" s="5" t="n">
        <v>1</v>
      </c>
      <c r="F5500" s="5" t="n">
        <v>0</v>
      </c>
      <c r="G5500" s="5">
        <f>E5500-F5500</f>
        <v/>
      </c>
      <c r="H5500" s="5">
        <f>'Notes'!$B$4</f>
        <v/>
      </c>
      <c r="I5500" s="5">
        <f>ROUNDUP(D5500/H5500,0)</f>
        <v/>
      </c>
      <c r="J5500" s="6">
        <f>G5500-I5500</f>
        <v/>
      </c>
      <c r="K5500" s="4">
        <f>IF(J5500&lt;0,"Deficit",IF(J5500=0,"Exact fit","Surplus"))</f>
        <v/>
      </c>
    </row>
    <row r="5501">
      <c r="A5501" s="4" t="n">
        <v>251207</v>
      </c>
      <c r="B5501" s="4" t="inlineStr">
        <is>
          <t>GS MUTAKARA</t>
        </is>
      </c>
      <c r="C5501" s="4" t="inlineStr">
        <is>
          <t>P5</t>
        </is>
      </c>
      <c r="D5501" s="5" t="n">
        <v>34</v>
      </c>
      <c r="E5501" s="5" t="n">
        <v>1</v>
      </c>
      <c r="F5501" s="5" t="n">
        <v>0</v>
      </c>
      <c r="G5501" s="5">
        <f>E5501-F5501</f>
        <v/>
      </c>
      <c r="H5501" s="5">
        <f>'Notes'!$B$4</f>
        <v/>
      </c>
      <c r="I5501" s="5">
        <f>ROUNDUP(D5501/H5501,0)</f>
        <v/>
      </c>
      <c r="J5501" s="6">
        <f>G5501-I5501</f>
        <v/>
      </c>
      <c r="K5501" s="4">
        <f>IF(J5501&lt;0,"Deficit",IF(J5501=0,"Exact fit","Surplus"))</f>
        <v/>
      </c>
    </row>
    <row r="5502">
      <c r="A5502" s="4" t="n">
        <v>251207</v>
      </c>
      <c r="B5502" s="4" t="inlineStr">
        <is>
          <t>GS MUTAKARA</t>
        </is>
      </c>
      <c r="C5502" s="4" t="inlineStr">
        <is>
          <t>P6</t>
        </is>
      </c>
      <c r="D5502" s="5" t="n">
        <v>28</v>
      </c>
      <c r="E5502" s="5" t="n">
        <v>1</v>
      </c>
      <c r="F5502" s="5" t="n">
        <v>0</v>
      </c>
      <c r="G5502" s="5">
        <f>E5502-F5502</f>
        <v/>
      </c>
      <c r="H5502" s="5">
        <f>'Notes'!$B$4</f>
        <v/>
      </c>
      <c r="I5502" s="5">
        <f>ROUNDUP(D5502/H5502,0)</f>
        <v/>
      </c>
      <c r="J5502" s="6">
        <f>G5502-I5502</f>
        <v/>
      </c>
      <c r="K5502" s="4">
        <f>IF(J5502&lt;0,"Deficit",IF(J5502=0,"Exact fit","Surplus"))</f>
        <v/>
      </c>
    </row>
    <row r="5503">
      <c r="A5503" s="4" t="n">
        <v>251208</v>
      </c>
      <c r="B5503" s="4" t="inlineStr">
        <is>
          <t>EP NKORE</t>
        </is>
      </c>
      <c r="C5503" s="4" t="inlineStr">
        <is>
          <t>P1</t>
        </is>
      </c>
      <c r="D5503" s="5" t="n">
        <v>127</v>
      </c>
      <c r="E5503" s="5" t="n">
        <v>4</v>
      </c>
      <c r="F5503" s="5" t="n">
        <v>2</v>
      </c>
      <c r="G5503" s="5">
        <f>E5503-F5503</f>
        <v/>
      </c>
      <c r="H5503" s="5">
        <f>'Notes'!$B$4</f>
        <v/>
      </c>
      <c r="I5503" s="5">
        <f>ROUNDUP(D5503/H5503,0)</f>
        <v/>
      </c>
      <c r="J5503" s="6">
        <f>G5503-I5503</f>
        <v/>
      </c>
      <c r="K5503" s="4">
        <f>IF(J5503&lt;0,"Deficit",IF(J5503=0,"Exact fit","Surplus"))</f>
        <v/>
      </c>
    </row>
    <row r="5504">
      <c r="A5504" s="4" t="n">
        <v>251208</v>
      </c>
      <c r="B5504" s="4" t="inlineStr">
        <is>
          <t>EP NKORE</t>
        </is>
      </c>
      <c r="C5504" s="4" t="inlineStr">
        <is>
          <t>P2</t>
        </is>
      </c>
      <c r="D5504" s="5" t="n">
        <v>129</v>
      </c>
      <c r="E5504" s="5" t="n">
        <v>4</v>
      </c>
      <c r="F5504" s="5" t="n">
        <v>2</v>
      </c>
      <c r="G5504" s="5">
        <f>E5504-F5504</f>
        <v/>
      </c>
      <c r="H5504" s="5">
        <f>'Notes'!$B$4</f>
        <v/>
      </c>
      <c r="I5504" s="5">
        <f>ROUNDUP(D5504/H5504,0)</f>
        <v/>
      </c>
      <c r="J5504" s="6">
        <f>G5504-I5504</f>
        <v/>
      </c>
      <c r="K5504" s="4">
        <f>IF(J5504&lt;0,"Deficit",IF(J5504=0,"Exact fit","Surplus"))</f>
        <v/>
      </c>
    </row>
    <row r="5505">
      <c r="A5505" s="4" t="n">
        <v>251208</v>
      </c>
      <c r="B5505" s="4" t="inlineStr">
        <is>
          <t>EP NKORE</t>
        </is>
      </c>
      <c r="C5505" s="4" t="inlineStr">
        <is>
          <t>P3</t>
        </is>
      </c>
      <c r="D5505" s="5" t="n">
        <v>79</v>
      </c>
      <c r="E5505" s="5" t="n">
        <v>2</v>
      </c>
      <c r="F5505" s="5" t="n">
        <v>1</v>
      </c>
      <c r="G5505" s="5">
        <f>E5505-F5505</f>
        <v/>
      </c>
      <c r="H5505" s="5">
        <f>'Notes'!$B$4</f>
        <v/>
      </c>
      <c r="I5505" s="5">
        <f>ROUNDUP(D5505/H5505,0)</f>
        <v/>
      </c>
      <c r="J5505" s="6">
        <f>G5505-I5505</f>
        <v/>
      </c>
      <c r="K5505" s="4">
        <f>IF(J5505&lt;0,"Deficit",IF(J5505=0,"Exact fit","Surplus"))</f>
        <v/>
      </c>
    </row>
    <row r="5506">
      <c r="A5506" s="4" t="n">
        <v>251208</v>
      </c>
      <c r="B5506" s="4" t="inlineStr">
        <is>
          <t>EP NKORE</t>
        </is>
      </c>
      <c r="C5506" s="4" t="inlineStr">
        <is>
          <t>P4</t>
        </is>
      </c>
      <c r="D5506" s="5" t="n">
        <v>68</v>
      </c>
      <c r="E5506" s="5" t="n">
        <v>2</v>
      </c>
      <c r="F5506" s="5" t="n">
        <v>0</v>
      </c>
      <c r="G5506" s="5">
        <f>E5506-F5506</f>
        <v/>
      </c>
      <c r="H5506" s="5">
        <f>'Notes'!$B$4</f>
        <v/>
      </c>
      <c r="I5506" s="5">
        <f>ROUNDUP(D5506/H5506,0)</f>
        <v/>
      </c>
      <c r="J5506" s="6">
        <f>G5506-I5506</f>
        <v/>
      </c>
      <c r="K5506" s="4">
        <f>IF(J5506&lt;0,"Deficit",IF(J5506=0,"Exact fit","Surplus"))</f>
        <v/>
      </c>
    </row>
    <row r="5507">
      <c r="A5507" s="4" t="n">
        <v>251208</v>
      </c>
      <c r="B5507" s="4" t="inlineStr">
        <is>
          <t>EP NKORE</t>
        </is>
      </c>
      <c r="C5507" s="4" t="inlineStr">
        <is>
          <t>P5</t>
        </is>
      </c>
      <c r="D5507" s="5" t="n">
        <v>71</v>
      </c>
      <c r="E5507" s="5" t="n">
        <v>2</v>
      </c>
      <c r="F5507" s="5" t="n">
        <v>0</v>
      </c>
      <c r="G5507" s="5">
        <f>E5507-F5507</f>
        <v/>
      </c>
      <c r="H5507" s="5">
        <f>'Notes'!$B$4</f>
        <v/>
      </c>
      <c r="I5507" s="5">
        <f>ROUNDUP(D5507/H5507,0)</f>
        <v/>
      </c>
      <c r="J5507" s="6">
        <f>G5507-I5507</f>
        <v/>
      </c>
      <c r="K5507" s="4">
        <f>IF(J5507&lt;0,"Deficit",IF(J5507=0,"Exact fit","Surplus"))</f>
        <v/>
      </c>
    </row>
    <row r="5508">
      <c r="A5508" s="4" t="n">
        <v>251208</v>
      </c>
      <c r="B5508" s="4" t="inlineStr">
        <is>
          <t>EP NKORE</t>
        </is>
      </c>
      <c r="C5508" s="4" t="inlineStr">
        <is>
          <t>P6</t>
        </is>
      </c>
      <c r="D5508" s="5" t="n">
        <v>31</v>
      </c>
      <c r="E5508" s="5" t="n">
        <v>1</v>
      </c>
      <c r="F5508" s="5" t="n">
        <v>0</v>
      </c>
      <c r="G5508" s="5">
        <f>E5508-F5508</f>
        <v/>
      </c>
      <c r="H5508" s="5">
        <f>'Notes'!$B$4</f>
        <v/>
      </c>
      <c r="I5508" s="5">
        <f>ROUNDUP(D5508/H5508,0)</f>
        <v/>
      </c>
      <c r="J5508" s="6">
        <f>G5508-I5508</f>
        <v/>
      </c>
      <c r="K5508" s="4">
        <f>IF(J5508&lt;0,"Deficit",IF(J5508=0,"Exact fit","Surplus"))</f>
        <v/>
      </c>
    </row>
    <row r="5509">
      <c r="A5509" s="4" t="n">
        <v>251209</v>
      </c>
      <c r="B5509" s="4" t="inlineStr">
        <is>
          <t>EP  NYAGISOZI</t>
        </is>
      </c>
      <c r="C5509" s="4" t="inlineStr">
        <is>
          <t>P1</t>
        </is>
      </c>
      <c r="D5509" s="5" t="n">
        <v>84</v>
      </c>
      <c r="E5509" s="5" t="n">
        <v>2</v>
      </c>
      <c r="F5509" s="5" t="n">
        <v>1</v>
      </c>
      <c r="G5509" s="5">
        <f>E5509-F5509</f>
        <v/>
      </c>
      <c r="H5509" s="5">
        <f>'Notes'!$B$4</f>
        <v/>
      </c>
      <c r="I5509" s="5">
        <f>ROUNDUP(D5509/H5509,0)</f>
        <v/>
      </c>
      <c r="J5509" s="6">
        <f>G5509-I5509</f>
        <v/>
      </c>
      <c r="K5509" s="4">
        <f>IF(J5509&lt;0,"Deficit",IF(J5509=0,"Exact fit","Surplus"))</f>
        <v/>
      </c>
    </row>
    <row r="5510">
      <c r="A5510" s="4" t="n">
        <v>251209</v>
      </c>
      <c r="B5510" s="4" t="inlineStr">
        <is>
          <t>EP  NYAGISOZI</t>
        </is>
      </c>
      <c r="C5510" s="4" t="inlineStr">
        <is>
          <t>P2</t>
        </is>
      </c>
      <c r="D5510" s="5" t="n">
        <v>113</v>
      </c>
      <c r="E5510" s="5" t="n">
        <v>4</v>
      </c>
      <c r="F5510" s="5" t="n">
        <v>2</v>
      </c>
      <c r="G5510" s="5">
        <f>E5510-F5510</f>
        <v/>
      </c>
      <c r="H5510" s="5">
        <f>'Notes'!$B$4</f>
        <v/>
      </c>
      <c r="I5510" s="5">
        <f>ROUNDUP(D5510/H5510,0)</f>
        <v/>
      </c>
      <c r="J5510" s="6">
        <f>G5510-I5510</f>
        <v/>
      </c>
      <c r="K5510" s="4">
        <f>IF(J5510&lt;0,"Deficit",IF(J5510=0,"Exact fit","Surplus"))</f>
        <v/>
      </c>
    </row>
    <row r="5511">
      <c r="A5511" s="4" t="n">
        <v>251209</v>
      </c>
      <c r="B5511" s="4" t="inlineStr">
        <is>
          <t>EP  NYAGISOZI</t>
        </is>
      </c>
      <c r="C5511" s="4" t="inlineStr">
        <is>
          <t>P3</t>
        </is>
      </c>
      <c r="D5511" s="5" t="n">
        <v>85</v>
      </c>
      <c r="E5511" s="5" t="n">
        <v>2</v>
      </c>
      <c r="F5511" s="5" t="n">
        <v>1</v>
      </c>
      <c r="G5511" s="5">
        <f>E5511-F5511</f>
        <v/>
      </c>
      <c r="H5511" s="5">
        <f>'Notes'!$B$4</f>
        <v/>
      </c>
      <c r="I5511" s="5">
        <f>ROUNDUP(D5511/H5511,0)</f>
        <v/>
      </c>
      <c r="J5511" s="6">
        <f>G5511-I5511</f>
        <v/>
      </c>
      <c r="K5511" s="4">
        <f>IF(J5511&lt;0,"Deficit",IF(J5511=0,"Exact fit","Surplus"))</f>
        <v/>
      </c>
    </row>
    <row r="5512">
      <c r="A5512" s="4" t="n">
        <v>251209</v>
      </c>
      <c r="B5512" s="4" t="inlineStr">
        <is>
          <t>EP  NYAGISOZI</t>
        </is>
      </c>
      <c r="C5512" s="4" t="inlineStr">
        <is>
          <t>P4</t>
        </is>
      </c>
      <c r="D5512" s="5" t="n">
        <v>86</v>
      </c>
      <c r="E5512" s="5" t="n">
        <v>2</v>
      </c>
      <c r="F5512" s="5" t="n">
        <v>0</v>
      </c>
      <c r="G5512" s="5">
        <f>E5512-F5512</f>
        <v/>
      </c>
      <c r="H5512" s="5">
        <f>'Notes'!$B$4</f>
        <v/>
      </c>
      <c r="I5512" s="5">
        <f>ROUNDUP(D5512/H5512,0)</f>
        <v/>
      </c>
      <c r="J5512" s="6">
        <f>G5512-I5512</f>
        <v/>
      </c>
      <c r="K5512" s="4">
        <f>IF(J5512&lt;0,"Deficit",IF(J5512=0,"Exact fit","Surplus"))</f>
        <v/>
      </c>
    </row>
    <row r="5513">
      <c r="A5513" s="4" t="n">
        <v>251209</v>
      </c>
      <c r="B5513" s="4" t="inlineStr">
        <is>
          <t>EP  NYAGISOZI</t>
        </is>
      </c>
      <c r="C5513" s="4" t="inlineStr">
        <is>
          <t>P5</t>
        </is>
      </c>
      <c r="D5513" s="5" t="n">
        <v>71</v>
      </c>
      <c r="E5513" s="5" t="n">
        <v>2</v>
      </c>
      <c r="F5513" s="5" t="n">
        <v>0</v>
      </c>
      <c r="G5513" s="5">
        <f>E5513-F5513</f>
        <v/>
      </c>
      <c r="H5513" s="5">
        <f>'Notes'!$B$4</f>
        <v/>
      </c>
      <c r="I5513" s="5">
        <f>ROUNDUP(D5513/H5513,0)</f>
        <v/>
      </c>
      <c r="J5513" s="6">
        <f>G5513-I5513</f>
        <v/>
      </c>
      <c r="K5513" s="4">
        <f>IF(J5513&lt;0,"Deficit",IF(J5513=0,"Exact fit","Surplus"))</f>
        <v/>
      </c>
    </row>
    <row r="5514">
      <c r="A5514" s="4" t="n">
        <v>251209</v>
      </c>
      <c r="B5514" s="4" t="inlineStr">
        <is>
          <t>EP  NYAGISOZI</t>
        </is>
      </c>
      <c r="C5514" s="4" t="inlineStr">
        <is>
          <t>P6</t>
        </is>
      </c>
      <c r="D5514" s="5" t="n">
        <v>52</v>
      </c>
      <c r="E5514" s="5" t="n">
        <v>1</v>
      </c>
      <c r="F5514" s="5" t="n">
        <v>0</v>
      </c>
      <c r="G5514" s="5">
        <f>E5514-F5514</f>
        <v/>
      </c>
      <c r="H5514" s="5">
        <f>'Notes'!$B$4</f>
        <v/>
      </c>
      <c r="I5514" s="5">
        <f>ROUNDUP(D5514/H5514,0)</f>
        <v/>
      </c>
      <c r="J5514" s="6">
        <f>G5514-I5514</f>
        <v/>
      </c>
      <c r="K5514" s="4">
        <f>IF(J5514&lt;0,"Deficit",IF(J5514=0,"Exact fit","Surplus"))</f>
        <v/>
      </c>
    </row>
    <row r="5515">
      <c r="A5515" s="4" t="n">
        <v>251210</v>
      </c>
      <c r="B5515" s="4" t="inlineStr">
        <is>
          <t>EP NYARUZI</t>
        </is>
      </c>
      <c r="C5515" s="4" t="inlineStr">
        <is>
          <t>P1</t>
        </is>
      </c>
      <c r="D5515" s="5" t="n">
        <v>111</v>
      </c>
      <c r="E5515" s="5" t="n">
        <v>2</v>
      </c>
      <c r="F5515" s="5" t="n">
        <v>1</v>
      </c>
      <c r="G5515" s="5">
        <f>E5515-F5515</f>
        <v/>
      </c>
      <c r="H5515" s="5">
        <f>'Notes'!$B$4</f>
        <v/>
      </c>
      <c r="I5515" s="5">
        <f>ROUNDUP(D5515/H5515,0)</f>
        <v/>
      </c>
      <c r="J5515" s="6">
        <f>G5515-I5515</f>
        <v/>
      </c>
      <c r="K5515" s="4">
        <f>IF(J5515&lt;0,"Deficit",IF(J5515=0,"Exact fit","Surplus"))</f>
        <v/>
      </c>
    </row>
    <row r="5516">
      <c r="A5516" s="4" t="n">
        <v>251210</v>
      </c>
      <c r="B5516" s="4" t="inlineStr">
        <is>
          <t>EP NYARUZI</t>
        </is>
      </c>
      <c r="C5516" s="4" t="inlineStr">
        <is>
          <t>P2</t>
        </is>
      </c>
      <c r="D5516" s="5" t="n">
        <v>130</v>
      </c>
      <c r="E5516" s="5" t="n">
        <v>4</v>
      </c>
      <c r="F5516" s="5" t="n">
        <v>2</v>
      </c>
      <c r="G5516" s="5">
        <f>E5516-F5516</f>
        <v/>
      </c>
      <c r="H5516" s="5">
        <f>'Notes'!$B$4</f>
        <v/>
      </c>
      <c r="I5516" s="5">
        <f>ROUNDUP(D5516/H5516,0)</f>
        <v/>
      </c>
      <c r="J5516" s="6">
        <f>G5516-I5516</f>
        <v/>
      </c>
      <c r="K5516" s="4">
        <f>IF(J5516&lt;0,"Deficit",IF(J5516=0,"Exact fit","Surplus"))</f>
        <v/>
      </c>
    </row>
    <row r="5517">
      <c r="A5517" s="4" t="n">
        <v>251210</v>
      </c>
      <c r="B5517" s="4" t="inlineStr">
        <is>
          <t>EP NYARUZI</t>
        </is>
      </c>
      <c r="C5517" s="4" t="inlineStr">
        <is>
          <t>P3</t>
        </is>
      </c>
      <c r="D5517" s="5" t="n">
        <v>143</v>
      </c>
      <c r="E5517" s="5" t="n">
        <v>4</v>
      </c>
      <c r="F5517" s="5" t="n">
        <v>2</v>
      </c>
      <c r="G5517" s="5">
        <f>E5517-F5517</f>
        <v/>
      </c>
      <c r="H5517" s="5">
        <f>'Notes'!$B$4</f>
        <v/>
      </c>
      <c r="I5517" s="5">
        <f>ROUNDUP(D5517/H5517,0)</f>
        <v/>
      </c>
      <c r="J5517" s="6">
        <f>G5517-I5517</f>
        <v/>
      </c>
      <c r="K5517" s="4">
        <f>IF(J5517&lt;0,"Deficit",IF(J5517=0,"Exact fit","Surplus"))</f>
        <v/>
      </c>
    </row>
    <row r="5518">
      <c r="A5518" s="4" t="n">
        <v>251210</v>
      </c>
      <c r="B5518" s="4" t="inlineStr">
        <is>
          <t>EP NYARUZI</t>
        </is>
      </c>
      <c r="C5518" s="4" t="inlineStr">
        <is>
          <t>P4</t>
        </is>
      </c>
      <c r="D5518" s="5" t="n">
        <v>115</v>
      </c>
      <c r="E5518" s="5" t="n">
        <v>3</v>
      </c>
      <c r="F5518" s="5" t="n">
        <v>0</v>
      </c>
      <c r="G5518" s="5">
        <f>E5518-F5518</f>
        <v/>
      </c>
      <c r="H5518" s="5">
        <f>'Notes'!$B$4</f>
        <v/>
      </c>
      <c r="I5518" s="5">
        <f>ROUNDUP(D5518/H5518,0)</f>
        <v/>
      </c>
      <c r="J5518" s="6">
        <f>G5518-I5518</f>
        <v/>
      </c>
      <c r="K5518" s="4">
        <f>IF(J5518&lt;0,"Deficit",IF(J5518=0,"Exact fit","Surplus"))</f>
        <v/>
      </c>
    </row>
    <row r="5519">
      <c r="A5519" s="4" t="n">
        <v>251210</v>
      </c>
      <c r="B5519" s="4" t="inlineStr">
        <is>
          <t>EP NYARUZI</t>
        </is>
      </c>
      <c r="C5519" s="4" t="inlineStr">
        <is>
          <t>P5</t>
        </is>
      </c>
      <c r="D5519" s="5" t="n">
        <v>102</v>
      </c>
      <c r="E5519" s="5" t="n">
        <v>2</v>
      </c>
      <c r="F5519" s="5" t="n">
        <v>0</v>
      </c>
      <c r="G5519" s="5">
        <f>E5519-F5519</f>
        <v/>
      </c>
      <c r="H5519" s="5">
        <f>'Notes'!$B$4</f>
        <v/>
      </c>
      <c r="I5519" s="5">
        <f>ROUNDUP(D5519/H5519,0)</f>
        <v/>
      </c>
      <c r="J5519" s="6">
        <f>G5519-I5519</f>
        <v/>
      </c>
      <c r="K5519" s="4">
        <f>IF(J5519&lt;0,"Deficit",IF(J5519=0,"Exact fit","Surplus"))</f>
        <v/>
      </c>
    </row>
    <row r="5520">
      <c r="A5520" s="4" t="n">
        <v>251210</v>
      </c>
      <c r="B5520" s="4" t="inlineStr">
        <is>
          <t>EP NYARUZI</t>
        </is>
      </c>
      <c r="C5520" s="4" t="inlineStr">
        <is>
          <t>P6</t>
        </is>
      </c>
      <c r="D5520" s="5" t="n">
        <v>45</v>
      </c>
      <c r="E5520" s="5" t="n">
        <v>1</v>
      </c>
      <c r="F5520" s="5" t="n">
        <v>0</v>
      </c>
      <c r="G5520" s="5">
        <f>E5520-F5520</f>
        <v/>
      </c>
      <c r="H5520" s="5">
        <f>'Notes'!$B$4</f>
        <v/>
      </c>
      <c r="I5520" s="5">
        <f>ROUNDUP(D5520/H5520,0)</f>
        <v/>
      </c>
      <c r="J5520" s="6">
        <f>G5520-I5520</f>
        <v/>
      </c>
      <c r="K5520" s="4">
        <f>IF(J5520&lt;0,"Deficit",IF(J5520=0,"Exact fit","Surplus"))</f>
        <v/>
      </c>
    </row>
    <row r="5521">
      <c r="A5521" s="4" t="n">
        <v>251213</v>
      </c>
      <c r="B5521" s="4" t="inlineStr">
        <is>
          <t>E P MASAGARA</t>
        </is>
      </c>
      <c r="C5521" s="4" t="inlineStr">
        <is>
          <t>P1</t>
        </is>
      </c>
      <c r="D5521" s="5" t="n">
        <v>124</v>
      </c>
      <c r="E5521" s="5" t="n">
        <v>2</v>
      </c>
      <c r="F5521" s="5" t="n">
        <v>0</v>
      </c>
      <c r="G5521" s="5">
        <f>E5521-F5521</f>
        <v/>
      </c>
      <c r="H5521" s="5">
        <f>'Notes'!$B$4</f>
        <v/>
      </c>
      <c r="I5521" s="5">
        <f>ROUNDUP(D5521/H5521,0)</f>
        <v/>
      </c>
      <c r="J5521" s="6">
        <f>G5521-I5521</f>
        <v/>
      </c>
      <c r="K5521" s="4">
        <f>IF(J5521&lt;0,"Deficit",IF(J5521=0,"Exact fit","Surplus"))</f>
        <v/>
      </c>
    </row>
    <row r="5522">
      <c r="A5522" s="4" t="n">
        <v>251213</v>
      </c>
      <c r="B5522" s="4" t="inlineStr">
        <is>
          <t>E P MASAGARA</t>
        </is>
      </c>
      <c r="C5522" s="4" t="inlineStr">
        <is>
          <t>P2</t>
        </is>
      </c>
      <c r="D5522" s="5" t="n">
        <v>145</v>
      </c>
      <c r="E5522" s="5" t="n">
        <v>3</v>
      </c>
      <c r="F5522" s="5" t="n">
        <v>1</v>
      </c>
      <c r="G5522" s="5">
        <f>E5522-F5522</f>
        <v/>
      </c>
      <c r="H5522" s="5">
        <f>'Notes'!$B$4</f>
        <v/>
      </c>
      <c r="I5522" s="5">
        <f>ROUNDUP(D5522/H5522,0)</f>
        <v/>
      </c>
      <c r="J5522" s="6">
        <f>G5522-I5522</f>
        <v/>
      </c>
      <c r="K5522" s="4">
        <f>IF(J5522&lt;0,"Deficit",IF(J5522=0,"Exact fit","Surplus"))</f>
        <v/>
      </c>
    </row>
    <row r="5523">
      <c r="A5523" s="4" t="n">
        <v>251213</v>
      </c>
      <c r="B5523" s="4" t="inlineStr">
        <is>
          <t>E P MASAGARA</t>
        </is>
      </c>
      <c r="C5523" s="4" t="inlineStr">
        <is>
          <t>P3</t>
        </is>
      </c>
      <c r="D5523" s="5" t="n">
        <v>110</v>
      </c>
      <c r="E5523" s="5" t="n">
        <v>2</v>
      </c>
      <c r="F5523" s="5" t="n">
        <v>0</v>
      </c>
      <c r="G5523" s="5">
        <f>E5523-F5523</f>
        <v/>
      </c>
      <c r="H5523" s="5">
        <f>'Notes'!$B$4</f>
        <v/>
      </c>
      <c r="I5523" s="5">
        <f>ROUNDUP(D5523/H5523,0)</f>
        <v/>
      </c>
      <c r="J5523" s="6">
        <f>G5523-I5523</f>
        <v/>
      </c>
      <c r="K5523" s="4">
        <f>IF(J5523&lt;0,"Deficit",IF(J5523=0,"Exact fit","Surplus"))</f>
        <v/>
      </c>
    </row>
    <row r="5524">
      <c r="A5524" s="4" t="n">
        <v>251213</v>
      </c>
      <c r="B5524" s="4" t="inlineStr">
        <is>
          <t>E P MASAGARA</t>
        </is>
      </c>
      <c r="C5524" s="4" t="inlineStr">
        <is>
          <t>P4</t>
        </is>
      </c>
      <c r="D5524" s="5" t="n">
        <v>123</v>
      </c>
      <c r="E5524" s="5" t="n">
        <v>3</v>
      </c>
      <c r="F5524" s="5" t="n">
        <v>0</v>
      </c>
      <c r="G5524" s="5">
        <f>E5524-F5524</f>
        <v/>
      </c>
      <c r="H5524" s="5">
        <f>'Notes'!$B$4</f>
        <v/>
      </c>
      <c r="I5524" s="5">
        <f>ROUNDUP(D5524/H5524,0)</f>
        <v/>
      </c>
      <c r="J5524" s="6">
        <f>G5524-I5524</f>
        <v/>
      </c>
      <c r="K5524" s="4">
        <f>IF(J5524&lt;0,"Deficit",IF(J5524=0,"Exact fit","Surplus"))</f>
        <v/>
      </c>
    </row>
    <row r="5525">
      <c r="A5525" s="4" t="n">
        <v>251213</v>
      </c>
      <c r="B5525" s="4" t="inlineStr">
        <is>
          <t>E P MASAGARA</t>
        </is>
      </c>
      <c r="C5525" s="4" t="inlineStr">
        <is>
          <t>P5</t>
        </is>
      </c>
      <c r="D5525" s="5" t="n">
        <v>140</v>
      </c>
      <c r="E5525" s="5" t="n">
        <v>3</v>
      </c>
      <c r="F5525" s="5" t="n">
        <v>0</v>
      </c>
      <c r="G5525" s="5">
        <f>E5525-F5525</f>
        <v/>
      </c>
      <c r="H5525" s="5">
        <f>'Notes'!$B$4</f>
        <v/>
      </c>
      <c r="I5525" s="5">
        <f>ROUNDUP(D5525/H5525,0)</f>
        <v/>
      </c>
      <c r="J5525" s="6">
        <f>G5525-I5525</f>
        <v/>
      </c>
      <c r="K5525" s="4">
        <f>IF(J5525&lt;0,"Deficit",IF(J5525=0,"Exact fit","Surplus"))</f>
        <v/>
      </c>
    </row>
    <row r="5526">
      <c r="A5526" s="4" t="n">
        <v>251213</v>
      </c>
      <c r="B5526" s="4" t="inlineStr">
        <is>
          <t>E P MASAGARA</t>
        </is>
      </c>
      <c r="C5526" s="4" t="inlineStr">
        <is>
          <t>P6</t>
        </is>
      </c>
      <c r="D5526" s="5" t="n">
        <v>57</v>
      </c>
      <c r="E5526" s="5" t="n">
        <v>2</v>
      </c>
      <c r="F5526" s="5" t="n">
        <v>0</v>
      </c>
      <c r="G5526" s="5">
        <f>E5526-F5526</f>
        <v/>
      </c>
      <c r="H5526" s="5">
        <f>'Notes'!$B$4</f>
        <v/>
      </c>
      <c r="I5526" s="5">
        <f>ROUNDUP(D5526/H5526,0)</f>
        <v/>
      </c>
      <c r="J5526" s="6">
        <f>G5526-I5526</f>
        <v/>
      </c>
      <c r="K5526" s="4">
        <f>IF(J5526&lt;0,"Deficit",IF(J5526=0,"Exact fit","Surplus"))</f>
        <v/>
      </c>
    </row>
    <row r="5527">
      <c r="A5527" s="4" t="n">
        <v>251214</v>
      </c>
      <c r="B5527" s="4" t="inlineStr">
        <is>
          <t>EP MUSANGE</t>
        </is>
      </c>
      <c r="C5527" s="4" t="inlineStr">
        <is>
          <t>P1</t>
        </is>
      </c>
      <c r="D5527" s="5" t="n">
        <v>108</v>
      </c>
      <c r="E5527" s="5" t="n">
        <v>4</v>
      </c>
      <c r="F5527" s="5" t="n">
        <v>2</v>
      </c>
      <c r="G5527" s="5">
        <f>E5527-F5527</f>
        <v/>
      </c>
      <c r="H5527" s="5">
        <f>'Notes'!$B$4</f>
        <v/>
      </c>
      <c r="I5527" s="5">
        <f>ROUNDUP(D5527/H5527,0)</f>
        <v/>
      </c>
      <c r="J5527" s="6">
        <f>G5527-I5527</f>
        <v/>
      </c>
      <c r="K5527" s="4">
        <f>IF(J5527&lt;0,"Deficit",IF(J5527=0,"Exact fit","Surplus"))</f>
        <v/>
      </c>
    </row>
    <row r="5528">
      <c r="A5528" s="4" t="n">
        <v>251214</v>
      </c>
      <c r="B5528" s="4" t="inlineStr">
        <is>
          <t>EP MUSANGE</t>
        </is>
      </c>
      <c r="C5528" s="4" t="inlineStr">
        <is>
          <t>P2</t>
        </is>
      </c>
      <c r="D5528" s="5" t="n">
        <v>69</v>
      </c>
      <c r="E5528" s="5" t="n">
        <v>2</v>
      </c>
      <c r="F5528" s="5" t="n">
        <v>1</v>
      </c>
      <c r="G5528" s="5">
        <f>E5528-F5528</f>
        <v/>
      </c>
      <c r="H5528" s="5">
        <f>'Notes'!$B$4</f>
        <v/>
      </c>
      <c r="I5528" s="5">
        <f>ROUNDUP(D5528/H5528,0)</f>
        <v/>
      </c>
      <c r="J5528" s="6">
        <f>G5528-I5528</f>
        <v/>
      </c>
      <c r="K5528" s="4">
        <f>IF(J5528&lt;0,"Deficit",IF(J5528=0,"Exact fit","Surplus"))</f>
        <v/>
      </c>
    </row>
    <row r="5529">
      <c r="A5529" s="4" t="n">
        <v>251214</v>
      </c>
      <c r="B5529" s="4" t="inlineStr">
        <is>
          <t>EP MUSANGE</t>
        </is>
      </c>
      <c r="C5529" s="4" t="inlineStr">
        <is>
          <t>P3</t>
        </is>
      </c>
      <c r="D5529" s="5" t="n">
        <v>71</v>
      </c>
      <c r="E5529" s="5" t="n">
        <v>2</v>
      </c>
      <c r="F5529" s="5" t="n">
        <v>1</v>
      </c>
      <c r="G5529" s="5">
        <f>E5529-F5529</f>
        <v/>
      </c>
      <c r="H5529" s="5">
        <f>'Notes'!$B$4</f>
        <v/>
      </c>
      <c r="I5529" s="5">
        <f>ROUNDUP(D5529/H5529,0)</f>
        <v/>
      </c>
      <c r="J5529" s="6">
        <f>G5529-I5529</f>
        <v/>
      </c>
      <c r="K5529" s="4">
        <f>IF(J5529&lt;0,"Deficit",IF(J5529=0,"Exact fit","Surplus"))</f>
        <v/>
      </c>
    </row>
    <row r="5530">
      <c r="A5530" s="4" t="n">
        <v>251214</v>
      </c>
      <c r="B5530" s="4" t="inlineStr">
        <is>
          <t>EP MUSANGE</t>
        </is>
      </c>
      <c r="C5530" s="4" t="inlineStr">
        <is>
          <t>P4</t>
        </is>
      </c>
      <c r="D5530" s="5" t="n">
        <v>60</v>
      </c>
      <c r="E5530" s="5" t="n">
        <v>2</v>
      </c>
      <c r="F5530" s="5" t="n">
        <v>0</v>
      </c>
      <c r="G5530" s="5">
        <f>E5530-F5530</f>
        <v/>
      </c>
      <c r="H5530" s="5">
        <f>'Notes'!$B$4</f>
        <v/>
      </c>
      <c r="I5530" s="5">
        <f>ROUNDUP(D5530/H5530,0)</f>
        <v/>
      </c>
      <c r="J5530" s="6">
        <f>G5530-I5530</f>
        <v/>
      </c>
      <c r="K5530" s="4">
        <f>IF(J5530&lt;0,"Deficit",IF(J5530=0,"Exact fit","Surplus"))</f>
        <v/>
      </c>
    </row>
    <row r="5531">
      <c r="A5531" s="4" t="n">
        <v>251214</v>
      </c>
      <c r="B5531" s="4" t="inlineStr">
        <is>
          <t>EP MUSANGE</t>
        </is>
      </c>
      <c r="C5531" s="4" t="inlineStr">
        <is>
          <t>P5</t>
        </is>
      </c>
      <c r="D5531" s="5" t="n">
        <v>41</v>
      </c>
      <c r="E5531" s="5" t="n">
        <v>1</v>
      </c>
      <c r="F5531" s="5" t="n">
        <v>0</v>
      </c>
      <c r="G5531" s="5">
        <f>E5531-F5531</f>
        <v/>
      </c>
      <c r="H5531" s="5">
        <f>'Notes'!$B$4</f>
        <v/>
      </c>
      <c r="I5531" s="5">
        <f>ROUNDUP(D5531/H5531,0)</f>
        <v/>
      </c>
      <c r="J5531" s="6">
        <f>G5531-I5531</f>
        <v/>
      </c>
      <c r="K5531" s="4">
        <f>IF(J5531&lt;0,"Deficit",IF(J5531=0,"Exact fit","Surplus"))</f>
        <v/>
      </c>
    </row>
    <row r="5532">
      <c r="A5532" s="4" t="n">
        <v>251214</v>
      </c>
      <c r="B5532" s="4" t="inlineStr">
        <is>
          <t>EP MUSANGE</t>
        </is>
      </c>
      <c r="C5532" s="4" t="inlineStr">
        <is>
          <t>P6</t>
        </is>
      </c>
      <c r="D5532" s="5" t="n">
        <v>49</v>
      </c>
      <c r="E5532" s="5" t="n">
        <v>2</v>
      </c>
      <c r="F5532" s="5" t="n">
        <v>0</v>
      </c>
      <c r="G5532" s="5">
        <f>E5532-F5532</f>
        <v/>
      </c>
      <c r="H5532" s="5">
        <f>'Notes'!$B$4</f>
        <v/>
      </c>
      <c r="I5532" s="5">
        <f>ROUNDUP(D5532/H5532,0)</f>
        <v/>
      </c>
      <c r="J5532" s="6">
        <f>G5532-I5532</f>
        <v/>
      </c>
      <c r="K5532" s="4">
        <f>IF(J5532&lt;0,"Deficit",IF(J5532=0,"Exact fit","Surplus"))</f>
        <v/>
      </c>
    </row>
    <row r="5533">
      <c r="A5533" s="4" t="n">
        <v>251301</v>
      </c>
      <c r="B5533" s="4" t="inlineStr">
        <is>
          <t>E.P RUGANO</t>
        </is>
      </c>
      <c r="C5533" s="4" t="inlineStr">
        <is>
          <t>P1</t>
        </is>
      </c>
      <c r="D5533" s="5" t="n">
        <v>105</v>
      </c>
      <c r="E5533" s="5" t="n">
        <v>2</v>
      </c>
      <c r="F5533" s="5" t="n">
        <v>0</v>
      </c>
      <c r="G5533" s="5">
        <f>E5533-F5533</f>
        <v/>
      </c>
      <c r="H5533" s="5">
        <f>'Notes'!$B$4</f>
        <v/>
      </c>
      <c r="I5533" s="5">
        <f>ROUNDUP(D5533/H5533,0)</f>
        <v/>
      </c>
      <c r="J5533" s="6">
        <f>G5533-I5533</f>
        <v/>
      </c>
      <c r="K5533" s="4">
        <f>IF(J5533&lt;0,"Deficit",IF(J5533=0,"Exact fit","Surplus"))</f>
        <v/>
      </c>
    </row>
    <row r="5534">
      <c r="A5534" s="4" t="n">
        <v>251301</v>
      </c>
      <c r="B5534" s="4" t="inlineStr">
        <is>
          <t>E.P RUGANO</t>
        </is>
      </c>
      <c r="C5534" s="4" t="inlineStr">
        <is>
          <t>P2</t>
        </is>
      </c>
      <c r="D5534" s="5" t="n">
        <v>67</v>
      </c>
      <c r="E5534" s="5" t="n">
        <v>2</v>
      </c>
      <c r="F5534" s="5" t="n">
        <v>1</v>
      </c>
      <c r="G5534" s="5">
        <f>E5534-F5534</f>
        <v/>
      </c>
      <c r="H5534" s="5">
        <f>'Notes'!$B$4</f>
        <v/>
      </c>
      <c r="I5534" s="5">
        <f>ROUNDUP(D5534/H5534,0)</f>
        <v/>
      </c>
      <c r="J5534" s="6">
        <f>G5534-I5534</f>
        <v/>
      </c>
      <c r="K5534" s="4">
        <f>IF(J5534&lt;0,"Deficit",IF(J5534=0,"Exact fit","Surplus"))</f>
        <v/>
      </c>
    </row>
    <row r="5535">
      <c r="A5535" s="4" t="n">
        <v>251301</v>
      </c>
      <c r="B5535" s="4" t="inlineStr">
        <is>
          <t>E.P RUGANO</t>
        </is>
      </c>
      <c r="C5535" s="4" t="inlineStr">
        <is>
          <t>P3</t>
        </is>
      </c>
      <c r="D5535" s="5" t="n">
        <v>81</v>
      </c>
      <c r="E5535" s="5" t="n">
        <v>2</v>
      </c>
      <c r="F5535" s="5" t="n">
        <v>0</v>
      </c>
      <c r="G5535" s="5">
        <f>E5535-F5535</f>
        <v/>
      </c>
      <c r="H5535" s="5">
        <f>'Notes'!$B$4</f>
        <v/>
      </c>
      <c r="I5535" s="5">
        <f>ROUNDUP(D5535/H5535,0)</f>
        <v/>
      </c>
      <c r="J5535" s="6">
        <f>G5535-I5535</f>
        <v/>
      </c>
      <c r="K5535" s="4">
        <f>IF(J5535&lt;0,"Deficit",IF(J5535=0,"Exact fit","Surplus"))</f>
        <v/>
      </c>
    </row>
    <row r="5536">
      <c r="A5536" s="4" t="n">
        <v>251301</v>
      </c>
      <c r="B5536" s="4" t="inlineStr">
        <is>
          <t>E.P RUGANO</t>
        </is>
      </c>
      <c r="C5536" s="4" t="inlineStr">
        <is>
          <t>P4</t>
        </is>
      </c>
      <c r="D5536" s="5" t="n">
        <v>84</v>
      </c>
      <c r="E5536" s="5" t="n">
        <v>2</v>
      </c>
      <c r="F5536" s="5" t="n">
        <v>0</v>
      </c>
      <c r="G5536" s="5">
        <f>E5536-F5536</f>
        <v/>
      </c>
      <c r="H5536" s="5">
        <f>'Notes'!$B$4</f>
        <v/>
      </c>
      <c r="I5536" s="5">
        <f>ROUNDUP(D5536/H5536,0)</f>
        <v/>
      </c>
      <c r="J5536" s="6">
        <f>G5536-I5536</f>
        <v/>
      </c>
      <c r="K5536" s="4">
        <f>IF(J5536&lt;0,"Deficit",IF(J5536=0,"Exact fit","Surplus"))</f>
        <v/>
      </c>
    </row>
    <row r="5537">
      <c r="A5537" s="4" t="n">
        <v>251301</v>
      </c>
      <c r="B5537" s="4" t="inlineStr">
        <is>
          <t>E.P RUGANO</t>
        </is>
      </c>
      <c r="C5537" s="4" t="inlineStr">
        <is>
          <t>P5</t>
        </is>
      </c>
      <c r="D5537" s="5" t="n">
        <v>63</v>
      </c>
      <c r="E5537" s="5" t="n">
        <v>2</v>
      </c>
      <c r="F5537" s="5" t="n">
        <v>0</v>
      </c>
      <c r="G5537" s="5">
        <f>E5537-F5537</f>
        <v/>
      </c>
      <c r="H5537" s="5">
        <f>'Notes'!$B$4</f>
        <v/>
      </c>
      <c r="I5537" s="5">
        <f>ROUNDUP(D5537/H5537,0)</f>
        <v/>
      </c>
      <c r="J5537" s="6">
        <f>G5537-I5537</f>
        <v/>
      </c>
      <c r="K5537" s="4">
        <f>IF(J5537&lt;0,"Deficit",IF(J5537=0,"Exact fit","Surplus"))</f>
        <v/>
      </c>
    </row>
    <row r="5538">
      <c r="A5538" s="4" t="n">
        <v>251301</v>
      </c>
      <c r="B5538" s="4" t="inlineStr">
        <is>
          <t>E.P RUGANO</t>
        </is>
      </c>
      <c r="C5538" s="4" t="inlineStr">
        <is>
          <t>P6</t>
        </is>
      </c>
      <c r="D5538" s="5" t="n">
        <v>22</v>
      </c>
      <c r="E5538" s="5" t="n">
        <v>1</v>
      </c>
      <c r="F5538" s="5" t="n">
        <v>0</v>
      </c>
      <c r="G5538" s="5">
        <f>E5538-F5538</f>
        <v/>
      </c>
      <c r="H5538" s="5">
        <f>'Notes'!$B$4</f>
        <v/>
      </c>
      <c r="I5538" s="5">
        <f>ROUNDUP(D5538/H5538,0)</f>
        <v/>
      </c>
      <c r="J5538" s="6">
        <f>G5538-I5538</f>
        <v/>
      </c>
      <c r="K5538" s="4">
        <f>IF(J5538&lt;0,"Deficit",IF(J5538=0,"Exact fit","Surplus"))</f>
        <v/>
      </c>
    </row>
    <row r="5539">
      <c r="A5539" s="4" t="n">
        <v>251302</v>
      </c>
      <c r="B5539" s="4" t="inlineStr">
        <is>
          <t>E.P RUNEGE</t>
        </is>
      </c>
      <c r="C5539" s="4" t="inlineStr">
        <is>
          <t>P1</t>
        </is>
      </c>
      <c r="D5539" s="5" t="n">
        <v>99</v>
      </c>
      <c r="E5539" s="5" t="n">
        <v>4</v>
      </c>
      <c r="F5539" s="5" t="n">
        <v>2</v>
      </c>
      <c r="G5539" s="5">
        <f>E5539-F5539</f>
        <v/>
      </c>
      <c r="H5539" s="5">
        <f>'Notes'!$B$4</f>
        <v/>
      </c>
      <c r="I5539" s="5">
        <f>ROUNDUP(D5539/H5539,0)</f>
        <v/>
      </c>
      <c r="J5539" s="6">
        <f>G5539-I5539</f>
        <v/>
      </c>
      <c r="K5539" s="4">
        <f>IF(J5539&lt;0,"Deficit",IF(J5539=0,"Exact fit","Surplus"))</f>
        <v/>
      </c>
    </row>
    <row r="5540">
      <c r="A5540" s="4" t="n">
        <v>251302</v>
      </c>
      <c r="B5540" s="4" t="inlineStr">
        <is>
          <t>E.P RUNEGE</t>
        </is>
      </c>
      <c r="C5540" s="4" t="inlineStr">
        <is>
          <t>P2</t>
        </is>
      </c>
      <c r="D5540" s="5" t="n">
        <v>109</v>
      </c>
      <c r="E5540" s="5" t="n">
        <v>4</v>
      </c>
      <c r="F5540" s="5" t="n">
        <v>2</v>
      </c>
      <c r="G5540" s="5">
        <f>E5540-F5540</f>
        <v/>
      </c>
      <c r="H5540" s="5">
        <f>'Notes'!$B$4</f>
        <v/>
      </c>
      <c r="I5540" s="5">
        <f>ROUNDUP(D5540/H5540,0)</f>
        <v/>
      </c>
      <c r="J5540" s="6">
        <f>G5540-I5540</f>
        <v/>
      </c>
      <c r="K5540" s="4">
        <f>IF(J5540&lt;0,"Deficit",IF(J5540=0,"Exact fit","Surplus"))</f>
        <v/>
      </c>
    </row>
    <row r="5541">
      <c r="A5541" s="4" t="n">
        <v>251302</v>
      </c>
      <c r="B5541" s="4" t="inlineStr">
        <is>
          <t>E.P RUNEGE</t>
        </is>
      </c>
      <c r="C5541" s="4" t="inlineStr">
        <is>
          <t>P3</t>
        </is>
      </c>
      <c r="D5541" s="5" t="n">
        <v>94</v>
      </c>
      <c r="E5541" s="5" t="n">
        <v>2</v>
      </c>
      <c r="F5541" s="5" t="n">
        <v>1</v>
      </c>
      <c r="G5541" s="5">
        <f>E5541-F5541</f>
        <v/>
      </c>
      <c r="H5541" s="5">
        <f>'Notes'!$B$4</f>
        <v/>
      </c>
      <c r="I5541" s="5">
        <f>ROUNDUP(D5541/H5541,0)</f>
        <v/>
      </c>
      <c r="J5541" s="6">
        <f>G5541-I5541</f>
        <v/>
      </c>
      <c r="K5541" s="4">
        <f>IF(J5541&lt;0,"Deficit",IF(J5541=0,"Exact fit","Surplus"))</f>
        <v/>
      </c>
    </row>
    <row r="5542">
      <c r="A5542" s="4" t="n">
        <v>251302</v>
      </c>
      <c r="B5542" s="4" t="inlineStr">
        <is>
          <t>E.P RUNEGE</t>
        </is>
      </c>
      <c r="C5542" s="4" t="inlineStr">
        <is>
          <t>P4</t>
        </is>
      </c>
      <c r="D5542" s="5" t="n">
        <v>97</v>
      </c>
      <c r="E5542" s="5" t="n">
        <v>2</v>
      </c>
      <c r="F5542" s="5" t="n">
        <v>0</v>
      </c>
      <c r="G5542" s="5">
        <f>E5542-F5542</f>
        <v/>
      </c>
      <c r="H5542" s="5">
        <f>'Notes'!$B$4</f>
        <v/>
      </c>
      <c r="I5542" s="5">
        <f>ROUNDUP(D5542/H5542,0)</f>
        <v/>
      </c>
      <c r="J5542" s="6">
        <f>G5542-I5542</f>
        <v/>
      </c>
      <c r="K5542" s="4">
        <f>IF(J5542&lt;0,"Deficit",IF(J5542=0,"Exact fit","Surplus"))</f>
        <v/>
      </c>
    </row>
    <row r="5543">
      <c r="A5543" s="4" t="n">
        <v>251302</v>
      </c>
      <c r="B5543" s="4" t="inlineStr">
        <is>
          <t>E.P RUNEGE</t>
        </is>
      </c>
      <c r="C5543" s="4" t="inlineStr">
        <is>
          <t>P5</t>
        </is>
      </c>
      <c r="D5543" s="5" t="n">
        <v>81</v>
      </c>
      <c r="E5543" s="5" t="n">
        <v>2</v>
      </c>
      <c r="F5543" s="5" t="n">
        <v>0</v>
      </c>
      <c r="G5543" s="5">
        <f>E5543-F5543</f>
        <v/>
      </c>
      <c r="H5543" s="5">
        <f>'Notes'!$B$4</f>
        <v/>
      </c>
      <c r="I5543" s="5">
        <f>ROUNDUP(D5543/H5543,0)</f>
        <v/>
      </c>
      <c r="J5543" s="6">
        <f>G5543-I5543</f>
        <v/>
      </c>
      <c r="K5543" s="4">
        <f>IF(J5543&lt;0,"Deficit",IF(J5543=0,"Exact fit","Surplus"))</f>
        <v/>
      </c>
    </row>
    <row r="5544">
      <c r="A5544" s="4" t="n">
        <v>251302</v>
      </c>
      <c r="B5544" s="4" t="inlineStr">
        <is>
          <t>E.P RUNEGE</t>
        </is>
      </c>
      <c r="C5544" s="4" t="inlineStr">
        <is>
          <t>P6</t>
        </is>
      </c>
      <c r="D5544" s="5" t="n">
        <v>49</v>
      </c>
      <c r="E5544" s="5" t="n">
        <v>1</v>
      </c>
      <c r="F5544" s="5" t="n">
        <v>0</v>
      </c>
      <c r="G5544" s="5">
        <f>E5544-F5544</f>
        <v/>
      </c>
      <c r="H5544" s="5">
        <f>'Notes'!$B$4</f>
        <v/>
      </c>
      <c r="I5544" s="5">
        <f>ROUNDUP(D5544/H5544,0)</f>
        <v/>
      </c>
      <c r="J5544" s="6">
        <f>G5544-I5544</f>
        <v/>
      </c>
      <c r="K5544" s="4">
        <f>IF(J5544&lt;0,"Deficit",IF(J5544=0,"Exact fit","Surplus"))</f>
        <v/>
      </c>
    </row>
    <row r="5545">
      <c r="A5545" s="4" t="n">
        <v>251303</v>
      </c>
      <c r="B5545" s="4" t="inlineStr">
        <is>
          <t>E.P. NYARURAMBI</t>
        </is>
      </c>
      <c r="C5545" s="4" t="inlineStr">
        <is>
          <t>P1</t>
        </is>
      </c>
      <c r="D5545" s="5" t="n">
        <v>101</v>
      </c>
      <c r="E5545" s="5" t="n">
        <v>2</v>
      </c>
      <c r="F5545" s="5" t="n">
        <v>1</v>
      </c>
      <c r="G5545" s="5">
        <f>E5545-F5545</f>
        <v/>
      </c>
      <c r="H5545" s="5">
        <f>'Notes'!$B$4</f>
        <v/>
      </c>
      <c r="I5545" s="5">
        <f>ROUNDUP(D5545/H5545,0)</f>
        <v/>
      </c>
      <c r="J5545" s="6">
        <f>G5545-I5545</f>
        <v/>
      </c>
      <c r="K5545" s="4">
        <f>IF(J5545&lt;0,"Deficit",IF(J5545=0,"Exact fit","Surplus"))</f>
        <v/>
      </c>
    </row>
    <row r="5546">
      <c r="A5546" s="4" t="n">
        <v>251303</v>
      </c>
      <c r="B5546" s="4" t="inlineStr">
        <is>
          <t>E.P. NYARURAMBI</t>
        </is>
      </c>
      <c r="C5546" s="4" t="inlineStr">
        <is>
          <t>P2</t>
        </is>
      </c>
      <c r="D5546" s="5" t="n">
        <v>69</v>
      </c>
      <c r="E5546" s="5" t="n">
        <v>2</v>
      </c>
      <c r="F5546" s="5" t="n">
        <v>1</v>
      </c>
      <c r="G5546" s="5">
        <f>E5546-F5546</f>
        <v/>
      </c>
      <c r="H5546" s="5">
        <f>'Notes'!$B$4</f>
        <v/>
      </c>
      <c r="I5546" s="5">
        <f>ROUNDUP(D5546/H5546,0)</f>
        <v/>
      </c>
      <c r="J5546" s="6">
        <f>G5546-I5546</f>
        <v/>
      </c>
      <c r="K5546" s="4">
        <f>IF(J5546&lt;0,"Deficit",IF(J5546=0,"Exact fit","Surplus"))</f>
        <v/>
      </c>
    </row>
    <row r="5547">
      <c r="A5547" s="4" t="n">
        <v>251303</v>
      </c>
      <c r="B5547" s="4" t="inlineStr">
        <is>
          <t>E.P. NYARURAMBI</t>
        </is>
      </c>
      <c r="C5547" s="4" t="inlineStr">
        <is>
          <t>P3</t>
        </is>
      </c>
      <c r="D5547" s="5" t="n">
        <v>45</v>
      </c>
      <c r="E5547" s="5" t="n">
        <v>1</v>
      </c>
      <c r="F5547" s="5" t="n">
        <v>0</v>
      </c>
      <c r="G5547" s="5">
        <f>E5547-F5547</f>
        <v/>
      </c>
      <c r="H5547" s="5">
        <f>'Notes'!$B$4</f>
        <v/>
      </c>
      <c r="I5547" s="5">
        <f>ROUNDUP(D5547/H5547,0)</f>
        <v/>
      </c>
      <c r="J5547" s="6">
        <f>G5547-I5547</f>
        <v/>
      </c>
      <c r="K5547" s="4">
        <f>IF(J5547&lt;0,"Deficit",IF(J5547=0,"Exact fit","Surplus"))</f>
        <v/>
      </c>
    </row>
    <row r="5548">
      <c r="A5548" s="4" t="n">
        <v>251303</v>
      </c>
      <c r="B5548" s="4" t="inlineStr">
        <is>
          <t>E.P. NYARURAMBI</t>
        </is>
      </c>
      <c r="C5548" s="4" t="inlineStr">
        <is>
          <t>P4</t>
        </is>
      </c>
      <c r="D5548" s="5" t="n">
        <v>71</v>
      </c>
      <c r="E5548" s="5" t="n">
        <v>2</v>
      </c>
      <c r="F5548" s="5" t="n">
        <v>0</v>
      </c>
      <c r="G5548" s="5">
        <f>E5548-F5548</f>
        <v/>
      </c>
      <c r="H5548" s="5">
        <f>'Notes'!$B$4</f>
        <v/>
      </c>
      <c r="I5548" s="5">
        <f>ROUNDUP(D5548/H5548,0)</f>
        <v/>
      </c>
      <c r="J5548" s="6">
        <f>G5548-I5548</f>
        <v/>
      </c>
      <c r="K5548" s="4">
        <f>IF(J5548&lt;0,"Deficit",IF(J5548=0,"Exact fit","Surplus"))</f>
        <v/>
      </c>
    </row>
    <row r="5549">
      <c r="A5549" s="4" t="n">
        <v>251303</v>
      </c>
      <c r="B5549" s="4" t="inlineStr">
        <is>
          <t>E.P. NYARURAMBI</t>
        </is>
      </c>
      <c r="C5549" s="4" t="inlineStr">
        <is>
          <t>P5</t>
        </is>
      </c>
      <c r="D5549" s="5" t="n">
        <v>30</v>
      </c>
      <c r="E5549" s="5" t="n">
        <v>1</v>
      </c>
      <c r="F5549" s="5" t="n">
        <v>0</v>
      </c>
      <c r="G5549" s="5">
        <f>E5549-F5549</f>
        <v/>
      </c>
      <c r="H5549" s="5">
        <f>'Notes'!$B$4</f>
        <v/>
      </c>
      <c r="I5549" s="5">
        <f>ROUNDUP(D5549/H5549,0)</f>
        <v/>
      </c>
      <c r="J5549" s="6">
        <f>G5549-I5549</f>
        <v/>
      </c>
      <c r="K5549" s="4">
        <f>IF(J5549&lt;0,"Deficit",IF(J5549=0,"Exact fit","Surplus"))</f>
        <v/>
      </c>
    </row>
    <row r="5550">
      <c r="A5550" s="4" t="n">
        <v>251303</v>
      </c>
      <c r="B5550" s="4" t="inlineStr">
        <is>
          <t>E.P. NYARURAMBI</t>
        </is>
      </c>
      <c r="C5550" s="4" t="inlineStr">
        <is>
          <t>P6</t>
        </is>
      </c>
      <c r="D5550" s="5" t="n">
        <v>36</v>
      </c>
      <c r="E5550" s="5" t="n">
        <v>1</v>
      </c>
      <c r="F5550" s="5" t="n">
        <v>0</v>
      </c>
      <c r="G5550" s="5">
        <f>E5550-F5550</f>
        <v/>
      </c>
      <c r="H5550" s="5">
        <f>'Notes'!$B$4</f>
        <v/>
      </c>
      <c r="I5550" s="5">
        <f>ROUNDUP(D5550/H5550,0)</f>
        <v/>
      </c>
      <c r="J5550" s="6">
        <f>G5550-I5550</f>
        <v/>
      </c>
      <c r="K5550" s="4">
        <f>IF(J5550&lt;0,"Deficit",IF(J5550=0,"Exact fit","Surplus"))</f>
        <v/>
      </c>
    </row>
    <row r="5551">
      <c r="A5551" s="4" t="n">
        <v>251304</v>
      </c>
      <c r="B5551" s="4" t="inlineStr">
        <is>
          <t>G.S RUSEKERA</t>
        </is>
      </c>
      <c r="C5551" s="4" t="inlineStr">
        <is>
          <t>P1</t>
        </is>
      </c>
      <c r="D5551" s="5" t="n">
        <v>137</v>
      </c>
      <c r="E5551" s="5" t="n">
        <v>4</v>
      </c>
      <c r="F5551" s="5" t="n">
        <v>1</v>
      </c>
      <c r="G5551" s="5">
        <f>E5551-F5551</f>
        <v/>
      </c>
      <c r="H5551" s="5">
        <f>'Notes'!$B$4</f>
        <v/>
      </c>
      <c r="I5551" s="5">
        <f>ROUNDUP(D5551/H5551,0)</f>
        <v/>
      </c>
      <c r="J5551" s="6">
        <f>G5551-I5551</f>
        <v/>
      </c>
      <c r="K5551" s="4">
        <f>IF(J5551&lt;0,"Deficit",IF(J5551=0,"Exact fit","Surplus"))</f>
        <v/>
      </c>
    </row>
    <row r="5552">
      <c r="A5552" s="4" t="n">
        <v>251304</v>
      </c>
      <c r="B5552" s="4" t="inlineStr">
        <is>
          <t>G.S RUSEKERA</t>
        </is>
      </c>
      <c r="C5552" s="4" t="inlineStr">
        <is>
          <t>P2</t>
        </is>
      </c>
      <c r="D5552" s="5" t="n">
        <v>149</v>
      </c>
      <c r="E5552" s="5" t="n">
        <v>4</v>
      </c>
      <c r="F5552" s="5" t="n">
        <v>1</v>
      </c>
      <c r="G5552" s="5">
        <f>E5552-F5552</f>
        <v/>
      </c>
      <c r="H5552" s="5">
        <f>'Notes'!$B$4</f>
        <v/>
      </c>
      <c r="I5552" s="5">
        <f>ROUNDUP(D5552/H5552,0)</f>
        <v/>
      </c>
      <c r="J5552" s="6">
        <f>G5552-I5552</f>
        <v/>
      </c>
      <c r="K5552" s="4">
        <f>IF(J5552&lt;0,"Deficit",IF(J5552=0,"Exact fit","Surplus"))</f>
        <v/>
      </c>
    </row>
    <row r="5553">
      <c r="A5553" s="4" t="n">
        <v>251304</v>
      </c>
      <c r="B5553" s="4" t="inlineStr">
        <is>
          <t>G.S RUSEKERA</t>
        </is>
      </c>
      <c r="C5553" s="4" t="inlineStr">
        <is>
          <t>P3</t>
        </is>
      </c>
      <c r="D5553" s="5" t="n">
        <v>112</v>
      </c>
      <c r="E5553" s="5" t="n">
        <v>4</v>
      </c>
      <c r="F5553" s="5" t="n">
        <v>1</v>
      </c>
      <c r="G5553" s="5">
        <f>E5553-F5553</f>
        <v/>
      </c>
      <c r="H5553" s="5">
        <f>'Notes'!$B$4</f>
        <v/>
      </c>
      <c r="I5553" s="5">
        <f>ROUNDUP(D5553/H5553,0)</f>
        <v/>
      </c>
      <c r="J5553" s="6">
        <f>G5553-I5553</f>
        <v/>
      </c>
      <c r="K5553" s="4">
        <f>IF(J5553&lt;0,"Deficit",IF(J5553=0,"Exact fit","Surplus"))</f>
        <v/>
      </c>
    </row>
    <row r="5554">
      <c r="A5554" s="4" t="n">
        <v>251304</v>
      </c>
      <c r="B5554" s="4" t="inlineStr">
        <is>
          <t>G.S RUSEKERA</t>
        </is>
      </c>
      <c r="C5554" s="4" t="inlineStr">
        <is>
          <t>P4</t>
        </is>
      </c>
      <c r="D5554" s="5" t="n">
        <v>169</v>
      </c>
      <c r="E5554" s="5" t="n">
        <v>4</v>
      </c>
      <c r="F5554" s="5" t="n">
        <v>0</v>
      </c>
      <c r="G5554" s="5">
        <f>E5554-F5554</f>
        <v/>
      </c>
      <c r="H5554" s="5">
        <f>'Notes'!$B$4</f>
        <v/>
      </c>
      <c r="I5554" s="5">
        <f>ROUNDUP(D5554/H5554,0)</f>
        <v/>
      </c>
      <c r="J5554" s="6">
        <f>G5554-I5554</f>
        <v/>
      </c>
      <c r="K5554" s="4">
        <f>IF(J5554&lt;0,"Deficit",IF(J5554=0,"Exact fit","Surplus"))</f>
        <v/>
      </c>
    </row>
    <row r="5555">
      <c r="A5555" s="4" t="n">
        <v>251304</v>
      </c>
      <c r="B5555" s="4" t="inlineStr">
        <is>
          <t>G.S RUSEKERA</t>
        </is>
      </c>
      <c r="C5555" s="4" t="inlineStr">
        <is>
          <t>P5</t>
        </is>
      </c>
      <c r="D5555" s="5" t="n">
        <v>110</v>
      </c>
      <c r="E5555" s="5" t="n">
        <v>2</v>
      </c>
      <c r="F5555" s="5" t="n">
        <v>0</v>
      </c>
      <c r="G5555" s="5">
        <f>E5555-F5555</f>
        <v/>
      </c>
      <c r="H5555" s="5">
        <f>'Notes'!$B$4</f>
        <v/>
      </c>
      <c r="I5555" s="5">
        <f>ROUNDUP(D5555/H5555,0)</f>
        <v/>
      </c>
      <c r="J5555" s="6">
        <f>G5555-I5555</f>
        <v/>
      </c>
      <c r="K5555" s="4">
        <f>IF(J5555&lt;0,"Deficit",IF(J5555=0,"Exact fit","Surplus"))</f>
        <v/>
      </c>
    </row>
    <row r="5556">
      <c r="A5556" s="4" t="n">
        <v>251304</v>
      </c>
      <c r="B5556" s="4" t="inlineStr">
        <is>
          <t>G.S RUSEKERA</t>
        </is>
      </c>
      <c r="C5556" s="4" t="inlineStr">
        <is>
          <t>P6</t>
        </is>
      </c>
      <c r="D5556" s="5" t="n">
        <v>59</v>
      </c>
      <c r="E5556" s="5" t="n">
        <v>2</v>
      </c>
      <c r="F5556" s="5" t="n">
        <v>0</v>
      </c>
      <c r="G5556" s="5">
        <f>E5556-F5556</f>
        <v/>
      </c>
      <c r="H5556" s="5">
        <f>'Notes'!$B$4</f>
        <v/>
      </c>
      <c r="I5556" s="5">
        <f>ROUNDUP(D5556/H5556,0)</f>
        <v/>
      </c>
      <c r="J5556" s="6">
        <f>G5556-I5556</f>
        <v/>
      </c>
      <c r="K5556" s="4">
        <f>IF(J5556&lt;0,"Deficit",IF(J5556=0,"Exact fit","Surplus"))</f>
        <v/>
      </c>
    </row>
    <row r="5557">
      <c r="A5557" s="4" t="n">
        <v>251305</v>
      </c>
      <c r="B5557" s="4" t="inlineStr">
        <is>
          <t>G.S SEKERA</t>
        </is>
      </c>
      <c r="C5557" s="4" t="inlineStr">
        <is>
          <t>P1</t>
        </is>
      </c>
      <c r="D5557" s="5" t="n">
        <v>238</v>
      </c>
      <c r="E5557" s="5" t="n">
        <v>6</v>
      </c>
      <c r="F5557" s="5" t="n">
        <v>3</v>
      </c>
      <c r="G5557" s="5">
        <f>E5557-F5557</f>
        <v/>
      </c>
      <c r="H5557" s="5">
        <f>'Notes'!$B$4</f>
        <v/>
      </c>
      <c r="I5557" s="5">
        <f>ROUNDUP(D5557/H5557,0)</f>
        <v/>
      </c>
      <c r="J5557" s="6">
        <f>G5557-I5557</f>
        <v/>
      </c>
      <c r="K5557" s="4">
        <f>IF(J5557&lt;0,"Deficit",IF(J5557=0,"Exact fit","Surplus"))</f>
        <v/>
      </c>
    </row>
    <row r="5558">
      <c r="A5558" s="4" t="n">
        <v>251305</v>
      </c>
      <c r="B5558" s="4" t="inlineStr">
        <is>
          <t>G.S SEKERA</t>
        </is>
      </c>
      <c r="C5558" s="4" t="inlineStr">
        <is>
          <t>P2</t>
        </is>
      </c>
      <c r="D5558" s="5" t="n">
        <v>135</v>
      </c>
      <c r="E5558" s="5" t="n">
        <v>4</v>
      </c>
      <c r="F5558" s="5" t="n">
        <v>2</v>
      </c>
      <c r="G5558" s="5">
        <f>E5558-F5558</f>
        <v/>
      </c>
      <c r="H5558" s="5">
        <f>'Notes'!$B$4</f>
        <v/>
      </c>
      <c r="I5558" s="5">
        <f>ROUNDUP(D5558/H5558,0)</f>
        <v/>
      </c>
      <c r="J5558" s="6">
        <f>G5558-I5558</f>
        <v/>
      </c>
      <c r="K5558" s="4">
        <f>IF(J5558&lt;0,"Deficit",IF(J5558=0,"Exact fit","Surplus"))</f>
        <v/>
      </c>
    </row>
    <row r="5559">
      <c r="A5559" s="4" t="n">
        <v>251305</v>
      </c>
      <c r="B5559" s="4" t="inlineStr">
        <is>
          <t>G.S SEKERA</t>
        </is>
      </c>
      <c r="C5559" s="4" t="inlineStr">
        <is>
          <t>P3</t>
        </is>
      </c>
      <c r="D5559" s="5" t="n">
        <v>103</v>
      </c>
      <c r="E5559" s="5" t="n">
        <v>2</v>
      </c>
      <c r="F5559" s="5" t="n">
        <v>1</v>
      </c>
      <c r="G5559" s="5">
        <f>E5559-F5559</f>
        <v/>
      </c>
      <c r="H5559" s="5">
        <f>'Notes'!$B$4</f>
        <v/>
      </c>
      <c r="I5559" s="5">
        <f>ROUNDUP(D5559/H5559,0)</f>
        <v/>
      </c>
      <c r="J5559" s="6">
        <f>G5559-I5559</f>
        <v/>
      </c>
      <c r="K5559" s="4">
        <f>IF(J5559&lt;0,"Deficit",IF(J5559=0,"Exact fit","Surplus"))</f>
        <v/>
      </c>
    </row>
    <row r="5560">
      <c r="A5560" s="4" t="n">
        <v>251305</v>
      </c>
      <c r="B5560" s="4" t="inlineStr">
        <is>
          <t>G.S SEKERA</t>
        </is>
      </c>
      <c r="C5560" s="4" t="inlineStr">
        <is>
          <t>P4</t>
        </is>
      </c>
      <c r="D5560" s="5" t="n">
        <v>158</v>
      </c>
      <c r="E5560" s="5" t="n">
        <v>3</v>
      </c>
      <c r="F5560" s="5" t="n">
        <v>0</v>
      </c>
      <c r="G5560" s="5">
        <f>E5560-F5560</f>
        <v/>
      </c>
      <c r="H5560" s="5">
        <f>'Notes'!$B$4</f>
        <v/>
      </c>
      <c r="I5560" s="5">
        <f>ROUNDUP(D5560/H5560,0)</f>
        <v/>
      </c>
      <c r="J5560" s="6">
        <f>G5560-I5560</f>
        <v/>
      </c>
      <c r="K5560" s="4">
        <f>IF(J5560&lt;0,"Deficit",IF(J5560=0,"Exact fit","Surplus"))</f>
        <v/>
      </c>
    </row>
    <row r="5561">
      <c r="A5561" s="4" t="n">
        <v>251305</v>
      </c>
      <c r="B5561" s="4" t="inlineStr">
        <is>
          <t>G.S SEKERA</t>
        </is>
      </c>
      <c r="C5561" s="4" t="inlineStr">
        <is>
          <t>P5</t>
        </is>
      </c>
      <c r="D5561" s="5" t="n">
        <v>140</v>
      </c>
      <c r="E5561" s="5" t="n">
        <v>3</v>
      </c>
      <c r="F5561" s="5" t="n">
        <v>0</v>
      </c>
      <c r="G5561" s="5">
        <f>E5561-F5561</f>
        <v/>
      </c>
      <c r="H5561" s="5">
        <f>'Notes'!$B$4</f>
        <v/>
      </c>
      <c r="I5561" s="5">
        <f>ROUNDUP(D5561/H5561,0)</f>
        <v/>
      </c>
      <c r="J5561" s="6">
        <f>G5561-I5561</f>
        <v/>
      </c>
      <c r="K5561" s="4">
        <f>IF(J5561&lt;0,"Deficit",IF(J5561=0,"Exact fit","Surplus"))</f>
        <v/>
      </c>
    </row>
    <row r="5562">
      <c r="A5562" s="4" t="n">
        <v>251305</v>
      </c>
      <c r="B5562" s="4" t="inlineStr">
        <is>
          <t>G.S SEKERA</t>
        </is>
      </c>
      <c r="C5562" s="4" t="inlineStr">
        <is>
          <t>P6</t>
        </is>
      </c>
      <c r="D5562" s="5" t="n">
        <v>93</v>
      </c>
      <c r="E5562" s="5" t="n">
        <v>3</v>
      </c>
      <c r="F5562" s="5" t="n">
        <v>0</v>
      </c>
      <c r="G5562" s="5">
        <f>E5562-F5562</f>
        <v/>
      </c>
      <c r="H5562" s="5">
        <f>'Notes'!$B$4</f>
        <v/>
      </c>
      <c r="I5562" s="5">
        <f>ROUNDUP(D5562/H5562,0)</f>
        <v/>
      </c>
      <c r="J5562" s="6">
        <f>G5562-I5562</f>
        <v/>
      </c>
      <c r="K5562" s="4">
        <f>IF(J5562&lt;0,"Deficit",IF(J5562=0,"Exact fit","Surplus"))</f>
        <v/>
      </c>
    </row>
    <row r="5563">
      <c r="A5563" s="4" t="n">
        <v>251308</v>
      </c>
      <c r="B5563" s="4" t="inlineStr">
        <is>
          <t>EP GATOVU</t>
        </is>
      </c>
      <c r="C5563" s="4" t="inlineStr">
        <is>
          <t>P1</t>
        </is>
      </c>
      <c r="D5563" s="5" t="n">
        <v>87</v>
      </c>
      <c r="E5563" s="5" t="n">
        <v>2</v>
      </c>
      <c r="F5563" s="5" t="n">
        <v>1</v>
      </c>
      <c r="G5563" s="5">
        <f>E5563-F5563</f>
        <v/>
      </c>
      <c r="H5563" s="5">
        <f>'Notes'!$B$4</f>
        <v/>
      </c>
      <c r="I5563" s="5">
        <f>ROUNDUP(D5563/H5563,0)</f>
        <v/>
      </c>
      <c r="J5563" s="6">
        <f>G5563-I5563</f>
        <v/>
      </c>
      <c r="K5563" s="4">
        <f>IF(J5563&lt;0,"Deficit",IF(J5563=0,"Exact fit","Surplus"))</f>
        <v/>
      </c>
    </row>
    <row r="5564">
      <c r="A5564" s="4" t="n">
        <v>251308</v>
      </c>
      <c r="B5564" s="4" t="inlineStr">
        <is>
          <t>EP GATOVU</t>
        </is>
      </c>
      <c r="C5564" s="4" t="inlineStr">
        <is>
          <t>P2</t>
        </is>
      </c>
      <c r="D5564" s="5" t="n">
        <v>81</v>
      </c>
      <c r="E5564" s="5" t="n">
        <v>2</v>
      </c>
      <c r="F5564" s="5" t="n">
        <v>1</v>
      </c>
      <c r="G5564" s="5">
        <f>E5564-F5564</f>
        <v/>
      </c>
      <c r="H5564" s="5">
        <f>'Notes'!$B$4</f>
        <v/>
      </c>
      <c r="I5564" s="5">
        <f>ROUNDUP(D5564/H5564,0)</f>
        <v/>
      </c>
      <c r="J5564" s="6">
        <f>G5564-I5564</f>
        <v/>
      </c>
      <c r="K5564" s="4">
        <f>IF(J5564&lt;0,"Deficit",IF(J5564=0,"Exact fit","Surplus"))</f>
        <v/>
      </c>
    </row>
    <row r="5565">
      <c r="A5565" s="4" t="n">
        <v>251308</v>
      </c>
      <c r="B5565" s="4" t="inlineStr">
        <is>
          <t>EP GATOVU</t>
        </is>
      </c>
      <c r="C5565" s="4" t="inlineStr">
        <is>
          <t>P3</t>
        </is>
      </c>
      <c r="D5565" s="5" t="n">
        <v>89</v>
      </c>
      <c r="E5565" s="5" t="n">
        <v>2</v>
      </c>
      <c r="F5565" s="5" t="n">
        <v>1</v>
      </c>
      <c r="G5565" s="5">
        <f>E5565-F5565</f>
        <v/>
      </c>
      <c r="H5565" s="5">
        <f>'Notes'!$B$4</f>
        <v/>
      </c>
      <c r="I5565" s="5">
        <f>ROUNDUP(D5565/H5565,0)</f>
        <v/>
      </c>
      <c r="J5565" s="6">
        <f>G5565-I5565</f>
        <v/>
      </c>
      <c r="K5565" s="4">
        <f>IF(J5565&lt;0,"Deficit",IF(J5565=0,"Exact fit","Surplus"))</f>
        <v/>
      </c>
    </row>
    <row r="5566">
      <c r="A5566" s="4" t="n">
        <v>251308</v>
      </c>
      <c r="B5566" s="4" t="inlineStr">
        <is>
          <t>EP GATOVU</t>
        </is>
      </c>
      <c r="C5566" s="4" t="inlineStr">
        <is>
          <t>P4</t>
        </is>
      </c>
      <c r="D5566" s="5" t="n">
        <v>93</v>
      </c>
      <c r="E5566" s="5" t="n">
        <v>2</v>
      </c>
      <c r="F5566" s="5" t="n">
        <v>0</v>
      </c>
      <c r="G5566" s="5">
        <f>E5566-F5566</f>
        <v/>
      </c>
      <c r="H5566" s="5">
        <f>'Notes'!$B$4</f>
        <v/>
      </c>
      <c r="I5566" s="5">
        <f>ROUNDUP(D5566/H5566,0)</f>
        <v/>
      </c>
      <c r="J5566" s="6">
        <f>G5566-I5566</f>
        <v/>
      </c>
      <c r="K5566" s="4">
        <f>IF(J5566&lt;0,"Deficit",IF(J5566=0,"Exact fit","Surplus"))</f>
        <v/>
      </c>
    </row>
    <row r="5567">
      <c r="A5567" s="4" t="n">
        <v>251308</v>
      </c>
      <c r="B5567" s="4" t="inlineStr">
        <is>
          <t>EP GATOVU</t>
        </is>
      </c>
      <c r="C5567" s="4" t="inlineStr">
        <is>
          <t>P5</t>
        </is>
      </c>
      <c r="D5567" s="5" t="n">
        <v>65</v>
      </c>
      <c r="E5567" s="5" t="n">
        <v>2</v>
      </c>
      <c r="F5567" s="5" t="n">
        <v>0</v>
      </c>
      <c r="G5567" s="5">
        <f>E5567-F5567</f>
        <v/>
      </c>
      <c r="H5567" s="5">
        <f>'Notes'!$B$4</f>
        <v/>
      </c>
      <c r="I5567" s="5">
        <f>ROUNDUP(D5567/H5567,0)</f>
        <v/>
      </c>
      <c r="J5567" s="6">
        <f>G5567-I5567</f>
        <v/>
      </c>
      <c r="K5567" s="4">
        <f>IF(J5567&lt;0,"Deficit",IF(J5567=0,"Exact fit","Surplus"))</f>
        <v/>
      </c>
    </row>
    <row r="5568">
      <c r="A5568" s="4" t="n">
        <v>251308</v>
      </c>
      <c r="B5568" s="4" t="inlineStr">
        <is>
          <t>EP GATOVU</t>
        </is>
      </c>
      <c r="C5568" s="4" t="inlineStr">
        <is>
          <t>P6</t>
        </is>
      </c>
      <c r="D5568" s="5" t="n">
        <v>35</v>
      </c>
      <c r="E5568" s="5" t="n">
        <v>1</v>
      </c>
      <c r="F5568" s="5" t="n">
        <v>0</v>
      </c>
      <c r="G5568" s="5">
        <f>E5568-F5568</f>
        <v/>
      </c>
      <c r="H5568" s="5">
        <f>'Notes'!$B$4</f>
        <v/>
      </c>
      <c r="I5568" s="5">
        <f>ROUNDUP(D5568/H5568,0)</f>
        <v/>
      </c>
      <c r="J5568" s="6">
        <f>G5568-I5568</f>
        <v/>
      </c>
      <c r="K5568" s="4">
        <f>IF(J5568&lt;0,"Deficit",IF(J5568=0,"Exact fit","Surplus"))</f>
        <v/>
      </c>
    </row>
    <row r="5569">
      <c r="A5569" s="4" t="n">
        <v>251310</v>
      </c>
      <c r="B5569" s="4" t="inlineStr">
        <is>
          <t>EP RUGANZA</t>
        </is>
      </c>
      <c r="C5569" s="4" t="inlineStr">
        <is>
          <t>P1</t>
        </is>
      </c>
      <c r="D5569" s="5" t="n">
        <v>169</v>
      </c>
      <c r="E5569" s="5" t="n">
        <v>4</v>
      </c>
      <c r="F5569" s="5" t="n">
        <v>2</v>
      </c>
      <c r="G5569" s="5">
        <f>E5569-F5569</f>
        <v/>
      </c>
      <c r="H5569" s="5">
        <f>'Notes'!$B$4</f>
        <v/>
      </c>
      <c r="I5569" s="5">
        <f>ROUNDUP(D5569/H5569,0)</f>
        <v/>
      </c>
      <c r="J5569" s="6">
        <f>G5569-I5569</f>
        <v/>
      </c>
      <c r="K5569" s="4">
        <f>IF(J5569&lt;0,"Deficit",IF(J5569=0,"Exact fit","Surplus"))</f>
        <v/>
      </c>
    </row>
    <row r="5570">
      <c r="A5570" s="4" t="n">
        <v>251310</v>
      </c>
      <c r="B5570" s="4" t="inlineStr">
        <is>
          <t>EP RUGANZA</t>
        </is>
      </c>
      <c r="C5570" s="4" t="inlineStr">
        <is>
          <t>P2</t>
        </is>
      </c>
      <c r="D5570" s="5" t="n">
        <v>98</v>
      </c>
      <c r="E5570" s="5" t="n">
        <v>2</v>
      </c>
      <c r="F5570" s="5" t="n">
        <v>1</v>
      </c>
      <c r="G5570" s="5">
        <f>E5570-F5570</f>
        <v/>
      </c>
      <c r="H5570" s="5">
        <f>'Notes'!$B$4</f>
        <v/>
      </c>
      <c r="I5570" s="5">
        <f>ROUNDUP(D5570/H5570,0)</f>
        <v/>
      </c>
      <c r="J5570" s="6">
        <f>G5570-I5570</f>
        <v/>
      </c>
      <c r="K5570" s="4">
        <f>IF(J5570&lt;0,"Deficit",IF(J5570=0,"Exact fit","Surplus"))</f>
        <v/>
      </c>
    </row>
    <row r="5571">
      <c r="A5571" s="4" t="n">
        <v>251310</v>
      </c>
      <c r="B5571" s="4" t="inlineStr">
        <is>
          <t>EP RUGANZA</t>
        </is>
      </c>
      <c r="C5571" s="4" t="inlineStr">
        <is>
          <t>P3</t>
        </is>
      </c>
      <c r="D5571" s="5" t="n">
        <v>75</v>
      </c>
      <c r="E5571" s="5" t="n">
        <v>2</v>
      </c>
      <c r="F5571" s="5" t="n">
        <v>1</v>
      </c>
      <c r="G5571" s="5">
        <f>E5571-F5571</f>
        <v/>
      </c>
      <c r="H5571" s="5">
        <f>'Notes'!$B$4</f>
        <v/>
      </c>
      <c r="I5571" s="5">
        <f>ROUNDUP(D5571/H5571,0)</f>
        <v/>
      </c>
      <c r="J5571" s="6">
        <f>G5571-I5571</f>
        <v/>
      </c>
      <c r="K5571" s="4">
        <f>IF(J5571&lt;0,"Deficit",IF(J5571=0,"Exact fit","Surplus"))</f>
        <v/>
      </c>
    </row>
    <row r="5572">
      <c r="A5572" s="4" t="n">
        <v>251310</v>
      </c>
      <c r="B5572" s="4" t="inlineStr">
        <is>
          <t>EP RUGANZA</t>
        </is>
      </c>
      <c r="C5572" s="4" t="inlineStr">
        <is>
          <t>P4</t>
        </is>
      </c>
      <c r="D5572" s="5" t="n">
        <v>105</v>
      </c>
      <c r="E5572" s="5" t="n">
        <v>2</v>
      </c>
      <c r="F5572" s="5" t="n">
        <v>0</v>
      </c>
      <c r="G5572" s="5">
        <f>E5572-F5572</f>
        <v/>
      </c>
      <c r="H5572" s="5">
        <f>'Notes'!$B$4</f>
        <v/>
      </c>
      <c r="I5572" s="5">
        <f>ROUNDUP(D5572/H5572,0)</f>
        <v/>
      </c>
      <c r="J5572" s="6">
        <f>G5572-I5572</f>
        <v/>
      </c>
      <c r="K5572" s="4">
        <f>IF(J5572&lt;0,"Deficit",IF(J5572=0,"Exact fit","Surplus"))</f>
        <v/>
      </c>
    </row>
    <row r="5573">
      <c r="A5573" s="4" t="n">
        <v>251310</v>
      </c>
      <c r="B5573" s="4" t="inlineStr">
        <is>
          <t>EP RUGANZA</t>
        </is>
      </c>
      <c r="C5573" s="4" t="inlineStr">
        <is>
          <t>P5</t>
        </is>
      </c>
      <c r="D5573" s="5" t="n">
        <v>95</v>
      </c>
      <c r="E5573" s="5" t="n">
        <v>2</v>
      </c>
      <c r="F5573" s="5" t="n">
        <v>0</v>
      </c>
      <c r="G5573" s="5">
        <f>E5573-F5573</f>
        <v/>
      </c>
      <c r="H5573" s="5">
        <f>'Notes'!$B$4</f>
        <v/>
      </c>
      <c r="I5573" s="5">
        <f>ROUNDUP(D5573/H5573,0)</f>
        <v/>
      </c>
      <c r="J5573" s="6">
        <f>G5573-I5573</f>
        <v/>
      </c>
      <c r="K5573" s="4">
        <f>IF(J5573&lt;0,"Deficit",IF(J5573=0,"Exact fit","Surplus"))</f>
        <v/>
      </c>
    </row>
    <row r="5574">
      <c r="A5574" s="4" t="n">
        <v>251310</v>
      </c>
      <c r="B5574" s="4" t="inlineStr">
        <is>
          <t>EP RUGANZA</t>
        </is>
      </c>
      <c r="C5574" s="4" t="inlineStr">
        <is>
          <t>P6</t>
        </is>
      </c>
      <c r="D5574" s="5" t="n">
        <v>36</v>
      </c>
      <c r="E5574" s="5" t="n">
        <v>1</v>
      </c>
      <c r="F5574" s="5" t="n">
        <v>0</v>
      </c>
      <c r="G5574" s="5">
        <f>E5574-F5574</f>
        <v/>
      </c>
      <c r="H5574" s="5">
        <f>'Notes'!$B$4</f>
        <v/>
      </c>
      <c r="I5574" s="5">
        <f>ROUNDUP(D5574/H5574,0)</f>
        <v/>
      </c>
      <c r="J5574" s="6">
        <f>G5574-I5574</f>
        <v/>
      </c>
      <c r="K5574" s="4">
        <f>IF(J5574&lt;0,"Deficit",IF(J5574=0,"Exact fit","Surplus"))</f>
        <v/>
      </c>
    </row>
    <row r="5575">
      <c r="A5575" s="4" t="n">
        <v>251401</v>
      </c>
      <c r="B5575" s="4" t="inlineStr">
        <is>
          <t>BUTETERI</t>
        </is>
      </c>
      <c r="C5575" s="4" t="inlineStr">
        <is>
          <t>P1</t>
        </is>
      </c>
      <c r="D5575" s="5" t="n">
        <v>158</v>
      </c>
      <c r="E5575" s="5" t="n">
        <v>4</v>
      </c>
      <c r="F5575" s="5" t="n">
        <v>2</v>
      </c>
      <c r="G5575" s="5">
        <f>E5575-F5575</f>
        <v/>
      </c>
      <c r="H5575" s="5">
        <f>'Notes'!$B$4</f>
        <v/>
      </c>
      <c r="I5575" s="5">
        <f>ROUNDUP(D5575/H5575,0)</f>
        <v/>
      </c>
      <c r="J5575" s="6">
        <f>G5575-I5575</f>
        <v/>
      </c>
      <c r="K5575" s="4">
        <f>IF(J5575&lt;0,"Deficit",IF(J5575=0,"Exact fit","Surplus"))</f>
        <v/>
      </c>
    </row>
    <row r="5576">
      <c r="A5576" s="4" t="n">
        <v>251401</v>
      </c>
      <c r="B5576" s="4" t="inlineStr">
        <is>
          <t>BUTETERI</t>
        </is>
      </c>
      <c r="C5576" s="4" t="inlineStr">
        <is>
          <t>P2</t>
        </is>
      </c>
      <c r="D5576" s="5" t="n">
        <v>182</v>
      </c>
      <c r="E5576" s="5" t="n">
        <v>4</v>
      </c>
      <c r="F5576" s="5" t="n">
        <v>2</v>
      </c>
      <c r="G5576" s="5">
        <f>E5576-F5576</f>
        <v/>
      </c>
      <c r="H5576" s="5">
        <f>'Notes'!$B$4</f>
        <v/>
      </c>
      <c r="I5576" s="5">
        <f>ROUNDUP(D5576/H5576,0)</f>
        <v/>
      </c>
      <c r="J5576" s="6">
        <f>G5576-I5576</f>
        <v/>
      </c>
      <c r="K5576" s="4">
        <f>IF(J5576&lt;0,"Deficit",IF(J5576=0,"Exact fit","Surplus"))</f>
        <v/>
      </c>
    </row>
    <row r="5577">
      <c r="A5577" s="4" t="n">
        <v>251401</v>
      </c>
      <c r="B5577" s="4" t="inlineStr">
        <is>
          <t>BUTETERI</t>
        </is>
      </c>
      <c r="C5577" s="4" t="inlineStr">
        <is>
          <t>P3</t>
        </is>
      </c>
      <c r="D5577" s="5" t="n">
        <v>103</v>
      </c>
      <c r="E5577" s="5" t="n">
        <v>2</v>
      </c>
      <c r="F5577" s="5" t="n">
        <v>1</v>
      </c>
      <c r="G5577" s="5">
        <f>E5577-F5577</f>
        <v/>
      </c>
      <c r="H5577" s="5">
        <f>'Notes'!$B$4</f>
        <v/>
      </c>
      <c r="I5577" s="5">
        <f>ROUNDUP(D5577/H5577,0)</f>
        <v/>
      </c>
      <c r="J5577" s="6">
        <f>G5577-I5577</f>
        <v/>
      </c>
      <c r="K5577" s="4">
        <f>IF(J5577&lt;0,"Deficit",IF(J5577=0,"Exact fit","Surplus"))</f>
        <v/>
      </c>
    </row>
    <row r="5578">
      <c r="A5578" s="4" t="n">
        <v>251401</v>
      </c>
      <c r="B5578" s="4" t="inlineStr">
        <is>
          <t>BUTETERI</t>
        </is>
      </c>
      <c r="C5578" s="4" t="inlineStr">
        <is>
          <t>P4</t>
        </is>
      </c>
      <c r="D5578" s="5" t="n">
        <v>101</v>
      </c>
      <c r="E5578" s="5" t="n">
        <v>2</v>
      </c>
      <c r="F5578" s="5" t="n">
        <v>0</v>
      </c>
      <c r="G5578" s="5">
        <f>E5578-F5578</f>
        <v/>
      </c>
      <c r="H5578" s="5">
        <f>'Notes'!$B$4</f>
        <v/>
      </c>
      <c r="I5578" s="5">
        <f>ROUNDUP(D5578/H5578,0)</f>
        <v/>
      </c>
      <c r="J5578" s="6">
        <f>G5578-I5578</f>
        <v/>
      </c>
      <c r="K5578" s="4">
        <f>IF(J5578&lt;0,"Deficit",IF(J5578=0,"Exact fit","Surplus"))</f>
        <v/>
      </c>
    </row>
    <row r="5579">
      <c r="A5579" s="4" t="n">
        <v>251401</v>
      </c>
      <c r="B5579" s="4" t="inlineStr">
        <is>
          <t>BUTETERI</t>
        </is>
      </c>
      <c r="C5579" s="4" t="inlineStr">
        <is>
          <t>P5</t>
        </is>
      </c>
      <c r="D5579" s="5" t="n">
        <v>97</v>
      </c>
      <c r="E5579" s="5" t="n">
        <v>2</v>
      </c>
      <c r="F5579" s="5" t="n">
        <v>0</v>
      </c>
      <c r="G5579" s="5">
        <f>E5579-F5579</f>
        <v/>
      </c>
      <c r="H5579" s="5">
        <f>'Notes'!$B$4</f>
        <v/>
      </c>
      <c r="I5579" s="5">
        <f>ROUNDUP(D5579/H5579,0)</f>
        <v/>
      </c>
      <c r="J5579" s="6">
        <f>G5579-I5579</f>
        <v/>
      </c>
      <c r="K5579" s="4">
        <f>IF(J5579&lt;0,"Deficit",IF(J5579=0,"Exact fit","Surplus"))</f>
        <v/>
      </c>
    </row>
    <row r="5580">
      <c r="A5580" s="4" t="n">
        <v>251401</v>
      </c>
      <c r="B5580" s="4" t="inlineStr">
        <is>
          <t>BUTETERI</t>
        </is>
      </c>
      <c r="C5580" s="4" t="inlineStr">
        <is>
          <t>P6</t>
        </is>
      </c>
      <c r="D5580" s="5" t="n">
        <v>53</v>
      </c>
      <c r="E5580" s="5" t="n">
        <v>1</v>
      </c>
      <c r="F5580" s="5" t="n">
        <v>0</v>
      </c>
      <c r="G5580" s="5">
        <f>E5580-F5580</f>
        <v/>
      </c>
      <c r="H5580" s="5">
        <f>'Notes'!$B$4</f>
        <v/>
      </c>
      <c r="I5580" s="5">
        <f>ROUNDUP(D5580/H5580,0)</f>
        <v/>
      </c>
      <c r="J5580" s="6">
        <f>G5580-I5580</f>
        <v/>
      </c>
      <c r="K5580" s="4">
        <f>IF(J5580&lt;0,"Deficit",IF(J5580=0,"Exact fit","Surplus"))</f>
        <v/>
      </c>
    </row>
    <row r="5581">
      <c r="A5581" s="4" t="n">
        <v>251402</v>
      </c>
      <c r="B5581" s="4" t="inlineStr">
        <is>
          <t>EP GASENYI</t>
        </is>
      </c>
      <c r="C5581" s="4" t="inlineStr">
        <is>
          <t>P1</t>
        </is>
      </c>
      <c r="D5581" s="5" t="n">
        <v>88</v>
      </c>
      <c r="E5581" s="5" t="n">
        <v>2</v>
      </c>
      <c r="F5581" s="5" t="n">
        <v>1</v>
      </c>
      <c r="G5581" s="5">
        <f>E5581-F5581</f>
        <v/>
      </c>
      <c r="H5581" s="5">
        <f>'Notes'!$B$4</f>
        <v/>
      </c>
      <c r="I5581" s="5">
        <f>ROUNDUP(D5581/H5581,0)</f>
        <v/>
      </c>
      <c r="J5581" s="6">
        <f>G5581-I5581</f>
        <v/>
      </c>
      <c r="K5581" s="4">
        <f>IF(J5581&lt;0,"Deficit",IF(J5581=0,"Exact fit","Surplus"))</f>
        <v/>
      </c>
    </row>
    <row r="5582">
      <c r="A5582" s="4" t="n">
        <v>251402</v>
      </c>
      <c r="B5582" s="4" t="inlineStr">
        <is>
          <t>EP GASENYI</t>
        </is>
      </c>
      <c r="C5582" s="4" t="inlineStr">
        <is>
          <t>P2</t>
        </is>
      </c>
      <c r="D5582" s="5" t="n">
        <v>94</v>
      </c>
      <c r="E5582" s="5" t="n">
        <v>2</v>
      </c>
      <c r="F5582" s="5" t="n">
        <v>1</v>
      </c>
      <c r="G5582" s="5">
        <f>E5582-F5582</f>
        <v/>
      </c>
      <c r="H5582" s="5">
        <f>'Notes'!$B$4</f>
        <v/>
      </c>
      <c r="I5582" s="5">
        <f>ROUNDUP(D5582/H5582,0)</f>
        <v/>
      </c>
      <c r="J5582" s="6">
        <f>G5582-I5582</f>
        <v/>
      </c>
      <c r="K5582" s="4">
        <f>IF(J5582&lt;0,"Deficit",IF(J5582=0,"Exact fit","Surplus"))</f>
        <v/>
      </c>
    </row>
    <row r="5583">
      <c r="A5583" s="4" t="n">
        <v>251402</v>
      </c>
      <c r="B5583" s="4" t="inlineStr">
        <is>
          <t>EP GASENYI</t>
        </is>
      </c>
      <c r="C5583" s="4" t="inlineStr">
        <is>
          <t>P3</t>
        </is>
      </c>
      <c r="D5583" s="5" t="n">
        <v>85</v>
      </c>
      <c r="E5583" s="5" t="n">
        <v>2</v>
      </c>
      <c r="F5583" s="5" t="n">
        <v>1</v>
      </c>
      <c r="G5583" s="5">
        <f>E5583-F5583</f>
        <v/>
      </c>
      <c r="H5583" s="5">
        <f>'Notes'!$B$4</f>
        <v/>
      </c>
      <c r="I5583" s="5">
        <f>ROUNDUP(D5583/H5583,0)</f>
        <v/>
      </c>
      <c r="J5583" s="6">
        <f>G5583-I5583</f>
        <v/>
      </c>
      <c r="K5583" s="4">
        <f>IF(J5583&lt;0,"Deficit",IF(J5583=0,"Exact fit","Surplus"))</f>
        <v/>
      </c>
    </row>
    <row r="5584">
      <c r="A5584" s="4" t="n">
        <v>251402</v>
      </c>
      <c r="B5584" s="4" t="inlineStr">
        <is>
          <t>EP GASENYI</t>
        </is>
      </c>
      <c r="C5584" s="4" t="inlineStr">
        <is>
          <t>P4</t>
        </is>
      </c>
      <c r="D5584" s="5" t="n">
        <v>90</v>
      </c>
      <c r="E5584" s="5" t="n">
        <v>2</v>
      </c>
      <c r="F5584" s="5" t="n">
        <v>0</v>
      </c>
      <c r="G5584" s="5">
        <f>E5584-F5584</f>
        <v/>
      </c>
      <c r="H5584" s="5">
        <f>'Notes'!$B$4</f>
        <v/>
      </c>
      <c r="I5584" s="5">
        <f>ROUNDUP(D5584/H5584,0)</f>
        <v/>
      </c>
      <c r="J5584" s="6">
        <f>G5584-I5584</f>
        <v/>
      </c>
      <c r="K5584" s="4">
        <f>IF(J5584&lt;0,"Deficit",IF(J5584=0,"Exact fit","Surplus"))</f>
        <v/>
      </c>
    </row>
    <row r="5585">
      <c r="A5585" s="4" t="n">
        <v>251402</v>
      </c>
      <c r="B5585" s="4" t="inlineStr">
        <is>
          <t>EP GASENYI</t>
        </is>
      </c>
      <c r="C5585" s="4" t="inlineStr">
        <is>
          <t>P5</t>
        </is>
      </c>
      <c r="D5585" s="5" t="n">
        <v>68</v>
      </c>
      <c r="E5585" s="5" t="n">
        <v>2</v>
      </c>
      <c r="F5585" s="5" t="n">
        <v>0</v>
      </c>
      <c r="G5585" s="5">
        <f>E5585-F5585</f>
        <v/>
      </c>
      <c r="H5585" s="5">
        <f>'Notes'!$B$4</f>
        <v/>
      </c>
      <c r="I5585" s="5">
        <f>ROUNDUP(D5585/H5585,0)</f>
        <v/>
      </c>
      <c r="J5585" s="6">
        <f>G5585-I5585</f>
        <v/>
      </c>
      <c r="K5585" s="4">
        <f>IF(J5585&lt;0,"Deficit",IF(J5585=0,"Exact fit","Surplus"))</f>
        <v/>
      </c>
    </row>
    <row r="5586">
      <c r="A5586" s="4" t="n">
        <v>251402</v>
      </c>
      <c r="B5586" s="4" t="inlineStr">
        <is>
          <t>EP GASENYI</t>
        </is>
      </c>
      <c r="C5586" s="4" t="inlineStr">
        <is>
          <t>P6</t>
        </is>
      </c>
      <c r="D5586" s="5" t="n">
        <v>54</v>
      </c>
      <c r="E5586" s="5" t="n">
        <v>2</v>
      </c>
      <c r="F5586" s="5" t="n">
        <v>0</v>
      </c>
      <c r="G5586" s="5">
        <f>E5586-F5586</f>
        <v/>
      </c>
      <c r="H5586" s="5">
        <f>'Notes'!$B$4</f>
        <v/>
      </c>
      <c r="I5586" s="5">
        <f>ROUNDUP(D5586/H5586,0)</f>
        <v/>
      </c>
      <c r="J5586" s="6">
        <f>G5586-I5586</f>
        <v/>
      </c>
      <c r="K5586" s="4">
        <f>IF(J5586&lt;0,"Deficit",IF(J5586=0,"Exact fit","Surplus"))</f>
        <v/>
      </c>
    </row>
    <row r="5587">
      <c r="A5587" s="4" t="n">
        <v>251403</v>
      </c>
      <c r="B5587" s="4" t="inlineStr">
        <is>
          <t>EP GASHWATI</t>
        </is>
      </c>
      <c r="C5587" s="4" t="inlineStr">
        <is>
          <t>P1</t>
        </is>
      </c>
      <c r="D5587" s="5" t="n">
        <v>109</v>
      </c>
      <c r="E5587" s="5" t="n">
        <v>3</v>
      </c>
      <c r="F5587" s="5" t="n">
        <v>1</v>
      </c>
      <c r="G5587" s="5">
        <f>E5587-F5587</f>
        <v/>
      </c>
      <c r="H5587" s="5">
        <f>'Notes'!$B$4</f>
        <v/>
      </c>
      <c r="I5587" s="5">
        <f>ROUNDUP(D5587/H5587,0)</f>
        <v/>
      </c>
      <c r="J5587" s="6">
        <f>G5587-I5587</f>
        <v/>
      </c>
      <c r="K5587" s="4">
        <f>IF(J5587&lt;0,"Deficit",IF(J5587=0,"Exact fit","Surplus"))</f>
        <v/>
      </c>
    </row>
    <row r="5588">
      <c r="A5588" s="4" t="n">
        <v>251403</v>
      </c>
      <c r="B5588" s="4" t="inlineStr">
        <is>
          <t>EP GASHWATI</t>
        </is>
      </c>
      <c r="C5588" s="4" t="inlineStr">
        <is>
          <t>P2</t>
        </is>
      </c>
      <c r="D5588" s="5" t="n">
        <v>124</v>
      </c>
      <c r="E5588" s="5" t="n">
        <v>3</v>
      </c>
      <c r="F5588" s="5" t="n">
        <v>1</v>
      </c>
      <c r="G5588" s="5">
        <f>E5588-F5588</f>
        <v/>
      </c>
      <c r="H5588" s="5">
        <f>'Notes'!$B$4</f>
        <v/>
      </c>
      <c r="I5588" s="5">
        <f>ROUNDUP(D5588/H5588,0)</f>
        <v/>
      </c>
      <c r="J5588" s="6">
        <f>G5588-I5588</f>
        <v/>
      </c>
      <c r="K5588" s="4">
        <f>IF(J5588&lt;0,"Deficit",IF(J5588=0,"Exact fit","Surplus"))</f>
        <v/>
      </c>
    </row>
    <row r="5589">
      <c r="A5589" s="4" t="n">
        <v>251403</v>
      </c>
      <c r="B5589" s="4" t="inlineStr">
        <is>
          <t>EP GASHWATI</t>
        </is>
      </c>
      <c r="C5589" s="4" t="inlineStr">
        <is>
          <t>P3</t>
        </is>
      </c>
      <c r="D5589" s="5" t="n">
        <v>83</v>
      </c>
      <c r="E5589" s="5" t="n">
        <v>2</v>
      </c>
      <c r="F5589" s="5" t="n">
        <v>1</v>
      </c>
      <c r="G5589" s="5">
        <f>E5589-F5589</f>
        <v/>
      </c>
      <c r="H5589" s="5">
        <f>'Notes'!$B$4</f>
        <v/>
      </c>
      <c r="I5589" s="5">
        <f>ROUNDUP(D5589/H5589,0)</f>
        <v/>
      </c>
      <c r="J5589" s="6">
        <f>G5589-I5589</f>
        <v/>
      </c>
      <c r="K5589" s="4">
        <f>IF(J5589&lt;0,"Deficit",IF(J5589=0,"Exact fit","Surplus"))</f>
        <v/>
      </c>
    </row>
    <row r="5590">
      <c r="A5590" s="4" t="n">
        <v>251403</v>
      </c>
      <c r="B5590" s="4" t="inlineStr">
        <is>
          <t>EP GASHWATI</t>
        </is>
      </c>
      <c r="C5590" s="4" t="inlineStr">
        <is>
          <t>P4</t>
        </is>
      </c>
      <c r="D5590" s="5" t="n">
        <v>95</v>
      </c>
      <c r="E5590" s="5" t="n">
        <v>2</v>
      </c>
      <c r="F5590" s="5" t="n">
        <v>0</v>
      </c>
      <c r="G5590" s="5">
        <f>E5590-F5590</f>
        <v/>
      </c>
      <c r="H5590" s="5">
        <f>'Notes'!$B$4</f>
        <v/>
      </c>
      <c r="I5590" s="5">
        <f>ROUNDUP(D5590/H5590,0)</f>
        <v/>
      </c>
      <c r="J5590" s="6">
        <f>G5590-I5590</f>
        <v/>
      </c>
      <c r="K5590" s="4">
        <f>IF(J5590&lt;0,"Deficit",IF(J5590=0,"Exact fit","Surplus"))</f>
        <v/>
      </c>
    </row>
    <row r="5591">
      <c r="A5591" s="4" t="n">
        <v>251403</v>
      </c>
      <c r="B5591" s="4" t="inlineStr">
        <is>
          <t>EP GASHWATI</t>
        </is>
      </c>
      <c r="C5591" s="4" t="inlineStr">
        <is>
          <t>P5</t>
        </is>
      </c>
      <c r="D5591" s="5" t="n">
        <v>67</v>
      </c>
      <c r="E5591" s="5" t="n">
        <v>2</v>
      </c>
      <c r="F5591" s="5" t="n">
        <v>0</v>
      </c>
      <c r="G5591" s="5">
        <f>E5591-F5591</f>
        <v/>
      </c>
      <c r="H5591" s="5">
        <f>'Notes'!$B$4</f>
        <v/>
      </c>
      <c r="I5591" s="5">
        <f>ROUNDUP(D5591/H5591,0)</f>
        <v/>
      </c>
      <c r="J5591" s="6">
        <f>G5591-I5591</f>
        <v/>
      </c>
      <c r="K5591" s="4">
        <f>IF(J5591&lt;0,"Deficit",IF(J5591=0,"Exact fit","Surplus"))</f>
        <v/>
      </c>
    </row>
    <row r="5592">
      <c r="A5592" s="4" t="n">
        <v>251403</v>
      </c>
      <c r="B5592" s="4" t="inlineStr">
        <is>
          <t>EP GASHWATI</t>
        </is>
      </c>
      <c r="C5592" s="4" t="inlineStr">
        <is>
          <t>P6</t>
        </is>
      </c>
      <c r="D5592" s="5" t="n">
        <v>68</v>
      </c>
      <c r="E5592" s="5" t="n">
        <v>2</v>
      </c>
      <c r="F5592" s="5" t="n">
        <v>0</v>
      </c>
      <c r="G5592" s="5">
        <f>E5592-F5592</f>
        <v/>
      </c>
      <c r="H5592" s="5">
        <f>'Notes'!$B$4</f>
        <v/>
      </c>
      <c r="I5592" s="5">
        <f>ROUNDUP(D5592/H5592,0)</f>
        <v/>
      </c>
      <c r="J5592" s="6">
        <f>G5592-I5592</f>
        <v/>
      </c>
      <c r="K5592" s="4">
        <f>IF(J5592&lt;0,"Deficit",IF(J5592=0,"Exact fit","Surplus"))</f>
        <v/>
      </c>
    </row>
    <row r="5593">
      <c r="A5593" s="4" t="n">
        <v>251404</v>
      </c>
      <c r="B5593" s="4" t="inlineStr">
        <is>
          <t>EP NYAGISUMO</t>
        </is>
      </c>
      <c r="C5593" s="4" t="inlineStr">
        <is>
          <t>P1</t>
        </is>
      </c>
      <c r="D5593" s="5" t="n">
        <v>62</v>
      </c>
      <c r="E5593" s="5" t="n">
        <v>1</v>
      </c>
      <c r="F5593" s="5" t="n">
        <v>0</v>
      </c>
      <c r="G5593" s="5">
        <f>E5593-F5593</f>
        <v/>
      </c>
      <c r="H5593" s="5">
        <f>'Notes'!$B$4</f>
        <v/>
      </c>
      <c r="I5593" s="5">
        <f>ROUNDUP(D5593/H5593,0)</f>
        <v/>
      </c>
      <c r="J5593" s="6">
        <f>G5593-I5593</f>
        <v/>
      </c>
      <c r="K5593" s="4">
        <f>IF(J5593&lt;0,"Deficit",IF(J5593=0,"Exact fit","Surplus"))</f>
        <v/>
      </c>
    </row>
    <row r="5594">
      <c r="A5594" s="4" t="n">
        <v>251404</v>
      </c>
      <c r="B5594" s="4" t="inlineStr">
        <is>
          <t>EP NYAGISUMO</t>
        </is>
      </c>
      <c r="C5594" s="4" t="inlineStr">
        <is>
          <t>P2</t>
        </is>
      </c>
      <c r="D5594" s="5" t="n">
        <v>53</v>
      </c>
      <c r="E5594" s="5" t="n">
        <v>1</v>
      </c>
      <c r="F5594" s="5" t="n">
        <v>0</v>
      </c>
      <c r="G5594" s="5">
        <f>E5594-F5594</f>
        <v/>
      </c>
      <c r="H5594" s="5">
        <f>'Notes'!$B$4</f>
        <v/>
      </c>
      <c r="I5594" s="5">
        <f>ROUNDUP(D5594/H5594,0)</f>
        <v/>
      </c>
      <c r="J5594" s="6">
        <f>G5594-I5594</f>
        <v/>
      </c>
      <c r="K5594" s="4">
        <f>IF(J5594&lt;0,"Deficit",IF(J5594=0,"Exact fit","Surplus"))</f>
        <v/>
      </c>
    </row>
    <row r="5595">
      <c r="A5595" s="4" t="n">
        <v>251404</v>
      </c>
      <c r="B5595" s="4" t="inlineStr">
        <is>
          <t>EP NYAGISUMO</t>
        </is>
      </c>
      <c r="C5595" s="4" t="inlineStr">
        <is>
          <t>P3</t>
        </is>
      </c>
      <c r="D5595" s="5" t="n">
        <v>48</v>
      </c>
      <c r="E5595" s="5" t="n">
        <v>1</v>
      </c>
      <c r="F5595" s="5" t="n">
        <v>0</v>
      </c>
      <c r="G5595" s="5">
        <f>E5595-F5595</f>
        <v/>
      </c>
      <c r="H5595" s="5">
        <f>'Notes'!$B$4</f>
        <v/>
      </c>
      <c r="I5595" s="5">
        <f>ROUNDUP(D5595/H5595,0)</f>
        <v/>
      </c>
      <c r="J5595" s="6">
        <f>G5595-I5595</f>
        <v/>
      </c>
      <c r="K5595" s="4">
        <f>IF(J5595&lt;0,"Deficit",IF(J5595=0,"Exact fit","Surplus"))</f>
        <v/>
      </c>
    </row>
    <row r="5596">
      <c r="A5596" s="4" t="n">
        <v>251404</v>
      </c>
      <c r="B5596" s="4" t="inlineStr">
        <is>
          <t>EP NYAGISUMO</t>
        </is>
      </c>
      <c r="C5596" s="4" t="inlineStr">
        <is>
          <t>P4</t>
        </is>
      </c>
      <c r="D5596" s="5" t="n">
        <v>53</v>
      </c>
      <c r="E5596" s="5" t="n">
        <v>1</v>
      </c>
      <c r="F5596" s="5" t="n">
        <v>0</v>
      </c>
      <c r="G5596" s="5">
        <f>E5596-F5596</f>
        <v/>
      </c>
      <c r="H5596" s="5">
        <f>'Notes'!$B$4</f>
        <v/>
      </c>
      <c r="I5596" s="5">
        <f>ROUNDUP(D5596/H5596,0)</f>
        <v/>
      </c>
      <c r="J5596" s="6">
        <f>G5596-I5596</f>
        <v/>
      </c>
      <c r="K5596" s="4">
        <f>IF(J5596&lt;0,"Deficit",IF(J5596=0,"Exact fit","Surplus"))</f>
        <v/>
      </c>
    </row>
    <row r="5597">
      <c r="A5597" s="4" t="n">
        <v>251404</v>
      </c>
      <c r="B5597" s="4" t="inlineStr">
        <is>
          <t>EP NYAGISUMO</t>
        </is>
      </c>
      <c r="C5597" s="4" t="inlineStr">
        <is>
          <t>P5</t>
        </is>
      </c>
      <c r="D5597" s="5" t="n">
        <v>54</v>
      </c>
      <c r="E5597" s="5" t="n">
        <v>1</v>
      </c>
      <c r="F5597" s="5" t="n">
        <v>0</v>
      </c>
      <c r="G5597" s="5">
        <f>E5597-F5597</f>
        <v/>
      </c>
      <c r="H5597" s="5">
        <f>'Notes'!$B$4</f>
        <v/>
      </c>
      <c r="I5597" s="5">
        <f>ROUNDUP(D5597/H5597,0)</f>
        <v/>
      </c>
      <c r="J5597" s="6">
        <f>G5597-I5597</f>
        <v/>
      </c>
      <c r="K5597" s="4">
        <f>IF(J5597&lt;0,"Deficit",IF(J5597=0,"Exact fit","Surplus"))</f>
        <v/>
      </c>
    </row>
    <row r="5598">
      <c r="A5598" s="4" t="n">
        <v>251404</v>
      </c>
      <c r="B5598" s="4" t="inlineStr">
        <is>
          <t>EP NYAGISUMO</t>
        </is>
      </c>
      <c r="C5598" s="4" t="inlineStr">
        <is>
          <t>P6</t>
        </is>
      </c>
      <c r="D5598" s="5" t="n">
        <v>32</v>
      </c>
      <c r="E5598" s="5" t="n">
        <v>1</v>
      </c>
      <c r="F5598" s="5" t="n">
        <v>0</v>
      </c>
      <c r="G5598" s="5">
        <f>E5598-F5598</f>
        <v/>
      </c>
      <c r="H5598" s="5">
        <f>'Notes'!$B$4</f>
        <v/>
      </c>
      <c r="I5598" s="5">
        <f>ROUNDUP(D5598/H5598,0)</f>
        <v/>
      </c>
      <c r="J5598" s="6">
        <f>G5598-I5598</f>
        <v/>
      </c>
      <c r="K5598" s="4">
        <f>IF(J5598&lt;0,"Deficit",IF(J5598=0,"Exact fit","Surplus"))</f>
        <v/>
      </c>
    </row>
    <row r="5599">
      <c r="A5599" s="4" t="n">
        <v>251405</v>
      </c>
      <c r="B5599" s="4" t="inlineStr">
        <is>
          <t>EP REMERA</t>
        </is>
      </c>
      <c r="C5599" s="4" t="inlineStr">
        <is>
          <t>P1</t>
        </is>
      </c>
      <c r="D5599" s="5" t="n">
        <v>99</v>
      </c>
      <c r="E5599" s="5" t="n">
        <v>2</v>
      </c>
      <c r="F5599" s="5" t="n">
        <v>1</v>
      </c>
      <c r="G5599" s="5">
        <f>E5599-F5599</f>
        <v/>
      </c>
      <c r="H5599" s="5">
        <f>'Notes'!$B$4</f>
        <v/>
      </c>
      <c r="I5599" s="5">
        <f>ROUNDUP(D5599/H5599,0)</f>
        <v/>
      </c>
      <c r="J5599" s="6">
        <f>G5599-I5599</f>
        <v/>
      </c>
      <c r="K5599" s="4">
        <f>IF(J5599&lt;0,"Deficit",IF(J5599=0,"Exact fit","Surplus"))</f>
        <v/>
      </c>
    </row>
    <row r="5600">
      <c r="A5600" s="4" t="n">
        <v>251405</v>
      </c>
      <c r="B5600" s="4" t="inlineStr">
        <is>
          <t>EP REMERA</t>
        </is>
      </c>
      <c r="C5600" s="4" t="inlineStr">
        <is>
          <t>P2</t>
        </is>
      </c>
      <c r="D5600" s="5" t="n">
        <v>97</v>
      </c>
      <c r="E5600" s="5" t="n">
        <v>2</v>
      </c>
      <c r="F5600" s="5" t="n">
        <v>1</v>
      </c>
      <c r="G5600" s="5">
        <f>E5600-F5600</f>
        <v/>
      </c>
      <c r="H5600" s="5">
        <f>'Notes'!$B$4</f>
        <v/>
      </c>
      <c r="I5600" s="5">
        <f>ROUNDUP(D5600/H5600,0)</f>
        <v/>
      </c>
      <c r="J5600" s="6">
        <f>G5600-I5600</f>
        <v/>
      </c>
      <c r="K5600" s="4">
        <f>IF(J5600&lt;0,"Deficit",IF(J5600=0,"Exact fit","Surplus"))</f>
        <v/>
      </c>
    </row>
    <row r="5601">
      <c r="A5601" s="4" t="n">
        <v>251405</v>
      </c>
      <c r="B5601" s="4" t="inlineStr">
        <is>
          <t>EP REMERA</t>
        </is>
      </c>
      <c r="C5601" s="4" t="inlineStr">
        <is>
          <t>P3</t>
        </is>
      </c>
      <c r="D5601" s="5" t="n">
        <v>100</v>
      </c>
      <c r="E5601" s="5" t="n">
        <v>2</v>
      </c>
      <c r="F5601" s="5" t="n">
        <v>1</v>
      </c>
      <c r="G5601" s="5">
        <f>E5601-F5601</f>
        <v/>
      </c>
      <c r="H5601" s="5">
        <f>'Notes'!$B$4</f>
        <v/>
      </c>
      <c r="I5601" s="5">
        <f>ROUNDUP(D5601/H5601,0)</f>
        <v/>
      </c>
      <c r="J5601" s="6">
        <f>G5601-I5601</f>
        <v/>
      </c>
      <c r="K5601" s="4">
        <f>IF(J5601&lt;0,"Deficit",IF(J5601=0,"Exact fit","Surplus"))</f>
        <v/>
      </c>
    </row>
    <row r="5602">
      <c r="A5602" s="4" t="n">
        <v>251405</v>
      </c>
      <c r="B5602" s="4" t="inlineStr">
        <is>
          <t>EP REMERA</t>
        </is>
      </c>
      <c r="C5602" s="4" t="inlineStr">
        <is>
          <t>P4</t>
        </is>
      </c>
      <c r="D5602" s="5" t="n">
        <v>109</v>
      </c>
      <c r="E5602" s="5" t="n">
        <v>2</v>
      </c>
      <c r="F5602" s="5" t="n">
        <v>0</v>
      </c>
      <c r="G5602" s="5">
        <f>E5602-F5602</f>
        <v/>
      </c>
      <c r="H5602" s="5">
        <f>'Notes'!$B$4</f>
        <v/>
      </c>
      <c r="I5602" s="5">
        <f>ROUNDUP(D5602/H5602,0)</f>
        <v/>
      </c>
      <c r="J5602" s="6">
        <f>G5602-I5602</f>
        <v/>
      </c>
      <c r="K5602" s="4">
        <f>IF(J5602&lt;0,"Deficit",IF(J5602=0,"Exact fit","Surplus"))</f>
        <v/>
      </c>
    </row>
    <row r="5603">
      <c r="A5603" s="4" t="n">
        <v>251405</v>
      </c>
      <c r="B5603" s="4" t="inlineStr">
        <is>
          <t>EP REMERA</t>
        </is>
      </c>
      <c r="C5603" s="4" t="inlineStr">
        <is>
          <t>P5</t>
        </is>
      </c>
      <c r="D5603" s="5" t="n">
        <v>64</v>
      </c>
      <c r="E5603" s="5" t="n">
        <v>2</v>
      </c>
      <c r="F5603" s="5" t="n">
        <v>0</v>
      </c>
      <c r="G5603" s="5">
        <f>E5603-F5603</f>
        <v/>
      </c>
      <c r="H5603" s="5">
        <f>'Notes'!$B$4</f>
        <v/>
      </c>
      <c r="I5603" s="5">
        <f>ROUNDUP(D5603/H5603,0)</f>
        <v/>
      </c>
      <c r="J5603" s="6">
        <f>G5603-I5603</f>
        <v/>
      </c>
      <c r="K5603" s="4">
        <f>IF(J5603&lt;0,"Deficit",IF(J5603=0,"Exact fit","Surplus"))</f>
        <v/>
      </c>
    </row>
    <row r="5604">
      <c r="A5604" s="4" t="n">
        <v>251405</v>
      </c>
      <c r="B5604" s="4" t="inlineStr">
        <is>
          <t>EP REMERA</t>
        </is>
      </c>
      <c r="C5604" s="4" t="inlineStr">
        <is>
          <t>P6</t>
        </is>
      </c>
      <c r="D5604" s="5" t="n">
        <v>33</v>
      </c>
      <c r="E5604" s="5" t="n">
        <v>1</v>
      </c>
      <c r="F5604" s="5" t="n">
        <v>0</v>
      </c>
      <c r="G5604" s="5">
        <f>E5604-F5604</f>
        <v/>
      </c>
      <c r="H5604" s="5">
        <f>'Notes'!$B$4</f>
        <v/>
      </c>
      <c r="I5604" s="5">
        <f>ROUNDUP(D5604/H5604,0)</f>
        <v/>
      </c>
      <c r="J5604" s="6">
        <f>G5604-I5604</f>
        <v/>
      </c>
      <c r="K5604" s="4">
        <f>IF(J5604&lt;0,"Deficit",IF(J5604=0,"Exact fit","Surplus"))</f>
        <v/>
      </c>
    </row>
    <row r="5605">
      <c r="A5605" s="4" t="n">
        <v>251407</v>
      </c>
      <c r="B5605" s="4" t="inlineStr">
        <is>
          <t>GS MUSHUBI</t>
        </is>
      </c>
      <c r="C5605" s="4" t="inlineStr">
        <is>
          <t>P1</t>
        </is>
      </c>
      <c r="D5605" s="5" t="n">
        <v>188</v>
      </c>
      <c r="E5605" s="5" t="n">
        <v>4</v>
      </c>
      <c r="F5605" s="5" t="n">
        <v>0</v>
      </c>
      <c r="G5605" s="5">
        <f>E5605-F5605</f>
        <v/>
      </c>
      <c r="H5605" s="5">
        <f>'Notes'!$B$4</f>
        <v/>
      </c>
      <c r="I5605" s="5">
        <f>ROUNDUP(D5605/H5605,0)</f>
        <v/>
      </c>
      <c r="J5605" s="6">
        <f>G5605-I5605</f>
        <v/>
      </c>
      <c r="K5605" s="4">
        <f>IF(J5605&lt;0,"Deficit",IF(J5605=0,"Exact fit","Surplus"))</f>
        <v/>
      </c>
    </row>
    <row r="5606">
      <c r="A5606" s="4" t="n">
        <v>251407</v>
      </c>
      <c r="B5606" s="4" t="inlineStr">
        <is>
          <t>GS MUSHUBI</t>
        </is>
      </c>
      <c r="C5606" s="4" t="inlineStr">
        <is>
          <t>P2</t>
        </is>
      </c>
      <c r="D5606" s="5" t="n">
        <v>142</v>
      </c>
      <c r="E5606" s="5" t="n">
        <v>3</v>
      </c>
      <c r="F5606" s="5" t="n">
        <v>0</v>
      </c>
      <c r="G5606" s="5">
        <f>E5606-F5606</f>
        <v/>
      </c>
      <c r="H5606" s="5">
        <f>'Notes'!$B$4</f>
        <v/>
      </c>
      <c r="I5606" s="5">
        <f>ROUNDUP(D5606/H5606,0)</f>
        <v/>
      </c>
      <c r="J5606" s="6">
        <f>G5606-I5606</f>
        <v/>
      </c>
      <c r="K5606" s="4">
        <f>IF(J5606&lt;0,"Deficit",IF(J5606=0,"Exact fit","Surplus"))</f>
        <v/>
      </c>
    </row>
    <row r="5607">
      <c r="A5607" s="4" t="n">
        <v>251407</v>
      </c>
      <c r="B5607" s="4" t="inlineStr">
        <is>
          <t>GS MUSHUBI</t>
        </is>
      </c>
      <c r="C5607" s="4" t="inlineStr">
        <is>
          <t>P3</t>
        </is>
      </c>
      <c r="D5607" s="5" t="n">
        <v>137</v>
      </c>
      <c r="E5607" s="5" t="n">
        <v>3</v>
      </c>
      <c r="F5607" s="5" t="n">
        <v>0</v>
      </c>
      <c r="G5607" s="5">
        <f>E5607-F5607</f>
        <v/>
      </c>
      <c r="H5607" s="5">
        <f>'Notes'!$B$4</f>
        <v/>
      </c>
      <c r="I5607" s="5">
        <f>ROUNDUP(D5607/H5607,0)</f>
        <v/>
      </c>
      <c r="J5607" s="6">
        <f>G5607-I5607</f>
        <v/>
      </c>
      <c r="K5607" s="4">
        <f>IF(J5607&lt;0,"Deficit",IF(J5607=0,"Exact fit","Surplus"))</f>
        <v/>
      </c>
    </row>
    <row r="5608">
      <c r="A5608" s="4" t="n">
        <v>251407</v>
      </c>
      <c r="B5608" s="4" t="inlineStr">
        <is>
          <t>GS MUSHUBI</t>
        </is>
      </c>
      <c r="C5608" s="4" t="inlineStr">
        <is>
          <t>P4</t>
        </is>
      </c>
      <c r="D5608" s="5" t="n">
        <v>167</v>
      </c>
      <c r="E5608" s="5" t="n">
        <v>4</v>
      </c>
      <c r="F5608" s="5" t="n">
        <v>0</v>
      </c>
      <c r="G5608" s="5">
        <f>E5608-F5608</f>
        <v/>
      </c>
      <c r="H5608" s="5">
        <f>'Notes'!$B$4</f>
        <v/>
      </c>
      <c r="I5608" s="5">
        <f>ROUNDUP(D5608/H5608,0)</f>
        <v/>
      </c>
      <c r="J5608" s="6">
        <f>G5608-I5608</f>
        <v/>
      </c>
      <c r="K5608" s="4">
        <f>IF(J5608&lt;0,"Deficit",IF(J5608=0,"Exact fit","Surplus"))</f>
        <v/>
      </c>
    </row>
    <row r="5609">
      <c r="A5609" s="4" t="n">
        <v>251407</v>
      </c>
      <c r="B5609" s="4" t="inlineStr">
        <is>
          <t>GS MUSHUBI</t>
        </is>
      </c>
      <c r="C5609" s="4" t="inlineStr">
        <is>
          <t>P5</t>
        </is>
      </c>
      <c r="D5609" s="5" t="n">
        <v>119</v>
      </c>
      <c r="E5609" s="5" t="n">
        <v>3</v>
      </c>
      <c r="F5609" s="5" t="n">
        <v>0</v>
      </c>
      <c r="G5609" s="5">
        <f>E5609-F5609</f>
        <v/>
      </c>
      <c r="H5609" s="5">
        <f>'Notes'!$B$4</f>
        <v/>
      </c>
      <c r="I5609" s="5">
        <f>ROUNDUP(D5609/H5609,0)</f>
        <v/>
      </c>
      <c r="J5609" s="6">
        <f>G5609-I5609</f>
        <v/>
      </c>
      <c r="K5609" s="4">
        <f>IF(J5609&lt;0,"Deficit",IF(J5609=0,"Exact fit","Surplus"))</f>
        <v/>
      </c>
    </row>
    <row r="5610">
      <c r="A5610" s="4" t="n">
        <v>251407</v>
      </c>
      <c r="B5610" s="4" t="inlineStr">
        <is>
          <t>GS MUSHUBI</t>
        </is>
      </c>
      <c r="C5610" s="4" t="inlineStr">
        <is>
          <t>P6</t>
        </is>
      </c>
      <c r="D5610" s="5" t="n">
        <v>53</v>
      </c>
      <c r="E5610" s="5" t="n">
        <v>2</v>
      </c>
      <c r="F5610" s="5" t="n">
        <v>0</v>
      </c>
      <c r="G5610" s="5">
        <f>E5610-F5610</f>
        <v/>
      </c>
      <c r="H5610" s="5">
        <f>'Notes'!$B$4</f>
        <v/>
      </c>
      <c r="I5610" s="5">
        <f>ROUNDUP(D5610/H5610,0)</f>
        <v/>
      </c>
      <c r="J5610" s="6">
        <f>G5610-I5610</f>
        <v/>
      </c>
      <c r="K5610" s="4">
        <f>IF(J5610&lt;0,"Deficit",IF(J5610=0,"Exact fit","Surplus"))</f>
        <v/>
      </c>
    </row>
    <row r="5611">
      <c r="A5611" s="4" t="n">
        <v>251501</v>
      </c>
      <c r="B5611" s="4" t="inlineStr">
        <is>
          <t>GS BITANDARA</t>
        </is>
      </c>
      <c r="C5611" s="4" t="inlineStr">
        <is>
          <t>P1</t>
        </is>
      </c>
      <c r="D5611" s="5" t="n">
        <v>152</v>
      </c>
      <c r="E5611" s="5" t="n">
        <v>4</v>
      </c>
      <c r="F5611" s="5" t="n">
        <v>2</v>
      </c>
      <c r="G5611" s="5">
        <f>E5611-F5611</f>
        <v/>
      </c>
      <c r="H5611" s="5">
        <f>'Notes'!$B$4</f>
        <v/>
      </c>
      <c r="I5611" s="5">
        <f>ROUNDUP(D5611/H5611,0)</f>
        <v/>
      </c>
      <c r="J5611" s="6">
        <f>G5611-I5611</f>
        <v/>
      </c>
      <c r="K5611" s="4">
        <f>IF(J5611&lt;0,"Deficit",IF(J5611=0,"Exact fit","Surplus"))</f>
        <v/>
      </c>
    </row>
    <row r="5612">
      <c r="A5612" s="4" t="n">
        <v>251501</v>
      </c>
      <c r="B5612" s="4" t="inlineStr">
        <is>
          <t>GS BITANDARA</t>
        </is>
      </c>
      <c r="C5612" s="4" t="inlineStr">
        <is>
          <t>P2</t>
        </is>
      </c>
      <c r="D5612" s="5" t="n">
        <v>128</v>
      </c>
      <c r="E5612" s="5" t="n">
        <v>4</v>
      </c>
      <c r="F5612" s="5" t="n">
        <v>2</v>
      </c>
      <c r="G5612" s="5">
        <f>E5612-F5612</f>
        <v/>
      </c>
      <c r="H5612" s="5">
        <f>'Notes'!$B$4</f>
        <v/>
      </c>
      <c r="I5612" s="5">
        <f>ROUNDUP(D5612/H5612,0)</f>
        <v/>
      </c>
      <c r="J5612" s="6">
        <f>G5612-I5612</f>
        <v/>
      </c>
      <c r="K5612" s="4">
        <f>IF(J5612&lt;0,"Deficit",IF(J5612=0,"Exact fit","Surplus"))</f>
        <v/>
      </c>
    </row>
    <row r="5613">
      <c r="A5613" s="4" t="n">
        <v>251501</v>
      </c>
      <c r="B5613" s="4" t="inlineStr">
        <is>
          <t>GS BITANDARA</t>
        </is>
      </c>
      <c r="C5613" s="4" t="inlineStr">
        <is>
          <t>P3</t>
        </is>
      </c>
      <c r="D5613" s="5" t="n">
        <v>114</v>
      </c>
      <c r="E5613" s="5" t="n">
        <v>4</v>
      </c>
      <c r="F5613" s="5" t="n">
        <v>1</v>
      </c>
      <c r="G5613" s="5">
        <f>E5613-F5613</f>
        <v/>
      </c>
      <c r="H5613" s="5">
        <f>'Notes'!$B$4</f>
        <v/>
      </c>
      <c r="I5613" s="5">
        <f>ROUNDUP(D5613/H5613,0)</f>
        <v/>
      </c>
      <c r="J5613" s="6">
        <f>G5613-I5613</f>
        <v/>
      </c>
      <c r="K5613" s="4">
        <f>IF(J5613&lt;0,"Deficit",IF(J5613=0,"Exact fit","Surplus"))</f>
        <v/>
      </c>
    </row>
    <row r="5614">
      <c r="A5614" s="4" t="n">
        <v>251501</v>
      </c>
      <c r="B5614" s="4" t="inlineStr">
        <is>
          <t>GS BITANDARA</t>
        </is>
      </c>
      <c r="C5614" s="4" t="inlineStr">
        <is>
          <t>P4</t>
        </is>
      </c>
      <c r="D5614" s="5" t="n">
        <v>107</v>
      </c>
      <c r="E5614" s="5" t="n">
        <v>3</v>
      </c>
      <c r="F5614" s="5" t="n">
        <v>0</v>
      </c>
      <c r="G5614" s="5">
        <f>E5614-F5614</f>
        <v/>
      </c>
      <c r="H5614" s="5">
        <f>'Notes'!$B$4</f>
        <v/>
      </c>
      <c r="I5614" s="5">
        <f>ROUNDUP(D5614/H5614,0)</f>
        <v/>
      </c>
      <c r="J5614" s="6">
        <f>G5614-I5614</f>
        <v/>
      </c>
      <c r="K5614" s="4">
        <f>IF(J5614&lt;0,"Deficit",IF(J5614=0,"Exact fit","Surplus"))</f>
        <v/>
      </c>
    </row>
    <row r="5615">
      <c r="A5615" s="4" t="n">
        <v>251501</v>
      </c>
      <c r="B5615" s="4" t="inlineStr">
        <is>
          <t>GS BITANDARA</t>
        </is>
      </c>
      <c r="C5615" s="4" t="inlineStr">
        <is>
          <t>P5</t>
        </is>
      </c>
      <c r="D5615" s="5" t="n">
        <v>115</v>
      </c>
      <c r="E5615" s="5" t="n">
        <v>3</v>
      </c>
      <c r="F5615" s="5" t="n">
        <v>0</v>
      </c>
      <c r="G5615" s="5">
        <f>E5615-F5615</f>
        <v/>
      </c>
      <c r="H5615" s="5">
        <f>'Notes'!$B$4</f>
        <v/>
      </c>
      <c r="I5615" s="5">
        <f>ROUNDUP(D5615/H5615,0)</f>
        <v/>
      </c>
      <c r="J5615" s="6">
        <f>G5615-I5615</f>
        <v/>
      </c>
      <c r="K5615" s="4">
        <f>IF(J5615&lt;0,"Deficit",IF(J5615=0,"Exact fit","Surplus"))</f>
        <v/>
      </c>
    </row>
    <row r="5616">
      <c r="A5616" s="4" t="n">
        <v>251501</v>
      </c>
      <c r="B5616" s="4" t="inlineStr">
        <is>
          <t>GS BITANDARA</t>
        </is>
      </c>
      <c r="C5616" s="4" t="inlineStr">
        <is>
          <t>P6</t>
        </is>
      </c>
      <c r="D5616" s="5" t="n">
        <v>39</v>
      </c>
      <c r="E5616" s="5" t="n">
        <v>1</v>
      </c>
      <c r="F5616" s="5" t="n">
        <v>0</v>
      </c>
      <c r="G5616" s="5">
        <f>E5616-F5616</f>
        <v/>
      </c>
      <c r="H5616" s="5">
        <f>'Notes'!$B$4</f>
        <v/>
      </c>
      <c r="I5616" s="5">
        <f>ROUNDUP(D5616/H5616,0)</f>
        <v/>
      </c>
      <c r="J5616" s="6">
        <f>G5616-I5616</f>
        <v/>
      </c>
      <c r="K5616" s="4">
        <f>IF(J5616&lt;0,"Deficit",IF(J5616=0,"Exact fit","Surplus"))</f>
        <v/>
      </c>
    </row>
    <row r="5617">
      <c r="A5617" s="4" t="n">
        <v>251502</v>
      </c>
      <c r="B5617" s="4" t="inlineStr">
        <is>
          <t>E.P BISHARARA</t>
        </is>
      </c>
      <c r="C5617" s="4" t="inlineStr">
        <is>
          <t>P1</t>
        </is>
      </c>
      <c r="D5617" s="5" t="n">
        <v>196</v>
      </c>
      <c r="E5617" s="5" t="n">
        <v>4</v>
      </c>
      <c r="F5617" s="5" t="n">
        <v>1</v>
      </c>
      <c r="G5617" s="5">
        <f>E5617-F5617</f>
        <v/>
      </c>
      <c r="H5617" s="5">
        <f>'Notes'!$B$4</f>
        <v/>
      </c>
      <c r="I5617" s="5">
        <f>ROUNDUP(D5617/H5617,0)</f>
        <v/>
      </c>
      <c r="J5617" s="6">
        <f>G5617-I5617</f>
        <v/>
      </c>
      <c r="K5617" s="4">
        <f>IF(J5617&lt;0,"Deficit",IF(J5617=0,"Exact fit","Surplus"))</f>
        <v/>
      </c>
    </row>
    <row r="5618">
      <c r="A5618" s="4" t="n">
        <v>251502</v>
      </c>
      <c r="B5618" s="4" t="inlineStr">
        <is>
          <t>E.P BISHARARA</t>
        </is>
      </c>
      <c r="C5618" s="4" t="inlineStr">
        <is>
          <t>P2</t>
        </is>
      </c>
      <c r="D5618" s="5" t="n">
        <v>144</v>
      </c>
      <c r="E5618" s="5" t="n">
        <v>4</v>
      </c>
      <c r="F5618" s="5" t="n">
        <v>1</v>
      </c>
      <c r="G5618" s="5">
        <f>E5618-F5618</f>
        <v/>
      </c>
      <c r="H5618" s="5">
        <f>'Notes'!$B$4</f>
        <v/>
      </c>
      <c r="I5618" s="5">
        <f>ROUNDUP(D5618/H5618,0)</f>
        <v/>
      </c>
      <c r="J5618" s="6">
        <f>G5618-I5618</f>
        <v/>
      </c>
      <c r="K5618" s="4">
        <f>IF(J5618&lt;0,"Deficit",IF(J5618=0,"Exact fit","Surplus"))</f>
        <v/>
      </c>
    </row>
    <row r="5619">
      <c r="A5619" s="4" t="n">
        <v>251502</v>
      </c>
      <c r="B5619" s="4" t="inlineStr">
        <is>
          <t>E.P BISHARARA</t>
        </is>
      </c>
      <c r="C5619" s="4" t="inlineStr">
        <is>
          <t>P3</t>
        </is>
      </c>
      <c r="D5619" s="5" t="n">
        <v>123</v>
      </c>
      <c r="E5619" s="5" t="n">
        <v>4</v>
      </c>
      <c r="F5619" s="5" t="n">
        <v>0</v>
      </c>
      <c r="G5619" s="5">
        <f>E5619-F5619</f>
        <v/>
      </c>
      <c r="H5619" s="5">
        <f>'Notes'!$B$4</f>
        <v/>
      </c>
      <c r="I5619" s="5">
        <f>ROUNDUP(D5619/H5619,0)</f>
        <v/>
      </c>
      <c r="J5619" s="6">
        <f>G5619-I5619</f>
        <v/>
      </c>
      <c r="K5619" s="4">
        <f>IF(J5619&lt;0,"Deficit",IF(J5619=0,"Exact fit","Surplus"))</f>
        <v/>
      </c>
    </row>
    <row r="5620">
      <c r="A5620" s="4" t="n">
        <v>251502</v>
      </c>
      <c r="B5620" s="4" t="inlineStr">
        <is>
          <t>E.P BISHARARA</t>
        </is>
      </c>
      <c r="C5620" s="4" t="inlineStr">
        <is>
          <t>P4</t>
        </is>
      </c>
      <c r="D5620" s="5" t="n">
        <v>118</v>
      </c>
      <c r="E5620" s="5" t="n">
        <v>5</v>
      </c>
      <c r="F5620" s="5" t="n">
        <v>0</v>
      </c>
      <c r="G5620" s="5">
        <f>E5620-F5620</f>
        <v/>
      </c>
      <c r="H5620" s="5">
        <f>'Notes'!$B$4</f>
        <v/>
      </c>
      <c r="I5620" s="5">
        <f>ROUNDUP(D5620/H5620,0)</f>
        <v/>
      </c>
      <c r="J5620" s="6">
        <f>G5620-I5620</f>
        <v/>
      </c>
      <c r="K5620" s="4">
        <f>IF(J5620&lt;0,"Deficit",IF(J5620=0,"Exact fit","Surplus"))</f>
        <v/>
      </c>
    </row>
    <row r="5621">
      <c r="A5621" s="4" t="n">
        <v>251502</v>
      </c>
      <c r="B5621" s="4" t="inlineStr">
        <is>
          <t>E.P BISHARARA</t>
        </is>
      </c>
      <c r="C5621" s="4" t="inlineStr">
        <is>
          <t>P5</t>
        </is>
      </c>
      <c r="D5621" s="5" t="n">
        <v>55</v>
      </c>
      <c r="E5621" s="5" t="n">
        <v>2</v>
      </c>
      <c r="F5621" s="5" t="n">
        <v>0</v>
      </c>
      <c r="G5621" s="5">
        <f>E5621-F5621</f>
        <v/>
      </c>
      <c r="H5621" s="5">
        <f>'Notes'!$B$4</f>
        <v/>
      </c>
      <c r="I5621" s="5">
        <f>ROUNDUP(D5621/H5621,0)</f>
        <v/>
      </c>
      <c r="J5621" s="6">
        <f>G5621-I5621</f>
        <v/>
      </c>
      <c r="K5621" s="4">
        <f>IF(J5621&lt;0,"Deficit",IF(J5621=0,"Exact fit","Surplus"))</f>
        <v/>
      </c>
    </row>
    <row r="5622">
      <c r="A5622" s="4" t="n">
        <v>251502</v>
      </c>
      <c r="B5622" s="4" t="inlineStr">
        <is>
          <t>E.P BISHARARA</t>
        </is>
      </c>
      <c r="C5622" s="4" t="inlineStr">
        <is>
          <t>P6</t>
        </is>
      </c>
      <c r="D5622" s="5" t="n">
        <v>24</v>
      </c>
      <c r="E5622" s="5" t="n">
        <v>1</v>
      </c>
      <c r="F5622" s="5" t="n">
        <v>0</v>
      </c>
      <c r="G5622" s="5">
        <f>E5622-F5622</f>
        <v/>
      </c>
      <c r="H5622" s="5">
        <f>'Notes'!$B$4</f>
        <v/>
      </c>
      <c r="I5622" s="5">
        <f>ROUNDUP(D5622/H5622,0)</f>
        <v/>
      </c>
      <c r="J5622" s="6">
        <f>G5622-I5622</f>
        <v/>
      </c>
      <c r="K5622" s="4">
        <f>IF(J5622&lt;0,"Deficit",IF(J5622=0,"Exact fit","Surplus"))</f>
        <v/>
      </c>
    </row>
    <row r="5623">
      <c r="A5623" s="4" t="n">
        <v>251503</v>
      </c>
      <c r="B5623" s="4" t="inlineStr">
        <is>
          <t>E.P BUHANZI</t>
        </is>
      </c>
      <c r="C5623" s="4" t="inlineStr">
        <is>
          <t>P1</t>
        </is>
      </c>
      <c r="D5623" s="5" t="n">
        <v>124</v>
      </c>
      <c r="E5623" s="5" t="n">
        <v>4</v>
      </c>
      <c r="F5623" s="5" t="n">
        <v>2</v>
      </c>
      <c r="G5623" s="5">
        <f>E5623-F5623</f>
        <v/>
      </c>
      <c r="H5623" s="5">
        <f>'Notes'!$B$4</f>
        <v/>
      </c>
      <c r="I5623" s="5">
        <f>ROUNDUP(D5623/H5623,0)</f>
        <v/>
      </c>
      <c r="J5623" s="6">
        <f>G5623-I5623</f>
        <v/>
      </c>
      <c r="K5623" s="4">
        <f>IF(J5623&lt;0,"Deficit",IF(J5623=0,"Exact fit","Surplus"))</f>
        <v/>
      </c>
    </row>
    <row r="5624">
      <c r="A5624" s="4" t="n">
        <v>251503</v>
      </c>
      <c r="B5624" s="4" t="inlineStr">
        <is>
          <t>E.P BUHANZI</t>
        </is>
      </c>
      <c r="C5624" s="4" t="inlineStr">
        <is>
          <t>P2</t>
        </is>
      </c>
      <c r="D5624" s="5" t="n">
        <v>71</v>
      </c>
      <c r="E5624" s="5" t="n">
        <v>2</v>
      </c>
      <c r="F5624" s="5" t="n">
        <v>1</v>
      </c>
      <c r="G5624" s="5">
        <f>E5624-F5624</f>
        <v/>
      </c>
      <c r="H5624" s="5">
        <f>'Notes'!$B$4</f>
        <v/>
      </c>
      <c r="I5624" s="5">
        <f>ROUNDUP(D5624/H5624,0)</f>
        <v/>
      </c>
      <c r="J5624" s="6">
        <f>G5624-I5624</f>
        <v/>
      </c>
      <c r="K5624" s="4">
        <f>IF(J5624&lt;0,"Deficit",IF(J5624=0,"Exact fit","Surplus"))</f>
        <v/>
      </c>
    </row>
    <row r="5625">
      <c r="A5625" s="4" t="n">
        <v>251503</v>
      </c>
      <c r="B5625" s="4" t="inlineStr">
        <is>
          <t>E.P BUHANZI</t>
        </is>
      </c>
      <c r="C5625" s="4" t="inlineStr">
        <is>
          <t>P3</t>
        </is>
      </c>
      <c r="D5625" s="5" t="n">
        <v>66</v>
      </c>
      <c r="E5625" s="5" t="n">
        <v>2</v>
      </c>
      <c r="F5625" s="5" t="n">
        <v>1</v>
      </c>
      <c r="G5625" s="5">
        <f>E5625-F5625</f>
        <v/>
      </c>
      <c r="H5625" s="5">
        <f>'Notes'!$B$4</f>
        <v/>
      </c>
      <c r="I5625" s="5">
        <f>ROUNDUP(D5625/H5625,0)</f>
        <v/>
      </c>
      <c r="J5625" s="6">
        <f>G5625-I5625</f>
        <v/>
      </c>
      <c r="K5625" s="4">
        <f>IF(J5625&lt;0,"Deficit",IF(J5625=0,"Exact fit","Surplus"))</f>
        <v/>
      </c>
    </row>
    <row r="5626">
      <c r="A5626" s="4" t="n">
        <v>251503</v>
      </c>
      <c r="B5626" s="4" t="inlineStr">
        <is>
          <t>E.P BUHANZI</t>
        </is>
      </c>
      <c r="C5626" s="4" t="inlineStr">
        <is>
          <t>P4</t>
        </is>
      </c>
      <c r="D5626" s="5" t="n">
        <v>58</v>
      </c>
      <c r="E5626" s="5" t="n">
        <v>2</v>
      </c>
      <c r="F5626" s="5" t="n">
        <v>0</v>
      </c>
      <c r="G5626" s="5">
        <f>E5626-F5626</f>
        <v/>
      </c>
      <c r="H5626" s="5">
        <f>'Notes'!$B$4</f>
        <v/>
      </c>
      <c r="I5626" s="5">
        <f>ROUNDUP(D5626/H5626,0)</f>
        <v/>
      </c>
      <c r="J5626" s="6">
        <f>G5626-I5626</f>
        <v/>
      </c>
      <c r="K5626" s="4">
        <f>IF(J5626&lt;0,"Deficit",IF(J5626=0,"Exact fit","Surplus"))</f>
        <v/>
      </c>
    </row>
    <row r="5627">
      <c r="A5627" s="4" t="n">
        <v>251503</v>
      </c>
      <c r="B5627" s="4" t="inlineStr">
        <is>
          <t>E.P BUHANZI</t>
        </is>
      </c>
      <c r="C5627" s="4" t="inlineStr">
        <is>
          <t>P5</t>
        </is>
      </c>
      <c r="D5627" s="5" t="n">
        <v>56</v>
      </c>
      <c r="E5627" s="5" t="n">
        <v>2</v>
      </c>
      <c r="F5627" s="5" t="n">
        <v>0</v>
      </c>
      <c r="G5627" s="5">
        <f>E5627-F5627</f>
        <v/>
      </c>
      <c r="H5627" s="5">
        <f>'Notes'!$B$4</f>
        <v/>
      </c>
      <c r="I5627" s="5">
        <f>ROUNDUP(D5627/H5627,0)</f>
        <v/>
      </c>
      <c r="J5627" s="6">
        <f>G5627-I5627</f>
        <v/>
      </c>
      <c r="K5627" s="4">
        <f>IF(J5627&lt;0,"Deficit",IF(J5627=0,"Exact fit","Surplus"))</f>
        <v/>
      </c>
    </row>
    <row r="5628">
      <c r="A5628" s="4" t="n">
        <v>251503</v>
      </c>
      <c r="B5628" s="4" t="inlineStr">
        <is>
          <t>E.P BUHANZI</t>
        </is>
      </c>
      <c r="C5628" s="4" t="inlineStr">
        <is>
          <t>P6</t>
        </is>
      </c>
      <c r="D5628" s="5" t="n">
        <v>34</v>
      </c>
      <c r="E5628" s="5" t="n">
        <v>1</v>
      </c>
      <c r="F5628" s="5" t="n">
        <v>0</v>
      </c>
      <c r="G5628" s="5">
        <f>E5628-F5628</f>
        <v/>
      </c>
      <c r="H5628" s="5">
        <f>'Notes'!$B$4</f>
        <v/>
      </c>
      <c r="I5628" s="5">
        <f>ROUNDUP(D5628/H5628,0)</f>
        <v/>
      </c>
      <c r="J5628" s="6">
        <f>G5628-I5628</f>
        <v/>
      </c>
      <c r="K5628" s="4">
        <f>IF(J5628&lt;0,"Deficit",IF(J5628=0,"Exact fit","Surplus"))</f>
        <v/>
      </c>
    </row>
    <row r="5629">
      <c r="A5629" s="4" t="n">
        <v>251505</v>
      </c>
      <c r="B5629" s="4" t="inlineStr">
        <is>
          <t>GS MUTENGERI</t>
        </is>
      </c>
      <c r="C5629" s="4" t="inlineStr">
        <is>
          <t>P1</t>
        </is>
      </c>
      <c r="D5629" s="5" t="n">
        <v>183</v>
      </c>
      <c r="E5629" s="5" t="n">
        <v>5</v>
      </c>
      <c r="F5629" s="5" t="n">
        <v>1</v>
      </c>
      <c r="G5629" s="5">
        <f>E5629-F5629</f>
        <v/>
      </c>
      <c r="H5629" s="5">
        <f>'Notes'!$B$4</f>
        <v/>
      </c>
      <c r="I5629" s="5">
        <f>ROUNDUP(D5629/H5629,0)</f>
        <v/>
      </c>
      <c r="J5629" s="6">
        <f>G5629-I5629</f>
        <v/>
      </c>
      <c r="K5629" s="4">
        <f>IF(J5629&lt;0,"Deficit",IF(J5629=0,"Exact fit","Surplus"))</f>
        <v/>
      </c>
    </row>
    <row r="5630">
      <c r="A5630" s="4" t="n">
        <v>251505</v>
      </c>
      <c r="B5630" s="4" t="inlineStr">
        <is>
          <t>GS MUTENGERI</t>
        </is>
      </c>
      <c r="C5630" s="4" t="inlineStr">
        <is>
          <t>P2</t>
        </is>
      </c>
      <c r="D5630" s="5" t="n">
        <v>101</v>
      </c>
      <c r="E5630" s="5" t="n">
        <v>3</v>
      </c>
      <c r="F5630" s="5" t="n">
        <v>1</v>
      </c>
      <c r="G5630" s="5">
        <f>E5630-F5630</f>
        <v/>
      </c>
      <c r="H5630" s="5">
        <f>'Notes'!$B$4</f>
        <v/>
      </c>
      <c r="I5630" s="5">
        <f>ROUNDUP(D5630/H5630,0)</f>
        <v/>
      </c>
      <c r="J5630" s="6">
        <f>G5630-I5630</f>
        <v/>
      </c>
      <c r="K5630" s="4">
        <f>IF(J5630&lt;0,"Deficit",IF(J5630=0,"Exact fit","Surplus"))</f>
        <v/>
      </c>
    </row>
    <row r="5631">
      <c r="A5631" s="4" t="n">
        <v>251505</v>
      </c>
      <c r="B5631" s="4" t="inlineStr">
        <is>
          <t>GS MUTENGERI</t>
        </is>
      </c>
      <c r="C5631" s="4" t="inlineStr">
        <is>
          <t>P3</t>
        </is>
      </c>
      <c r="D5631" s="5" t="n">
        <v>102</v>
      </c>
      <c r="E5631" s="5" t="n">
        <v>3</v>
      </c>
      <c r="F5631" s="5" t="n">
        <v>1</v>
      </c>
      <c r="G5631" s="5">
        <f>E5631-F5631</f>
        <v/>
      </c>
      <c r="H5631" s="5">
        <f>'Notes'!$B$4</f>
        <v/>
      </c>
      <c r="I5631" s="5">
        <f>ROUNDUP(D5631/H5631,0)</f>
        <v/>
      </c>
      <c r="J5631" s="6">
        <f>G5631-I5631</f>
        <v/>
      </c>
      <c r="K5631" s="4">
        <f>IF(J5631&lt;0,"Deficit",IF(J5631=0,"Exact fit","Surplus"))</f>
        <v/>
      </c>
    </row>
    <row r="5632">
      <c r="A5632" s="4" t="n">
        <v>251505</v>
      </c>
      <c r="B5632" s="4" t="inlineStr">
        <is>
          <t>GS MUTENGERI</t>
        </is>
      </c>
      <c r="C5632" s="4" t="inlineStr">
        <is>
          <t>P4</t>
        </is>
      </c>
      <c r="D5632" s="5" t="n">
        <v>71</v>
      </c>
      <c r="E5632" s="5" t="n">
        <v>2</v>
      </c>
      <c r="F5632" s="5" t="n">
        <v>0</v>
      </c>
      <c r="G5632" s="5">
        <f>E5632-F5632</f>
        <v/>
      </c>
      <c r="H5632" s="5">
        <f>'Notes'!$B$4</f>
        <v/>
      </c>
      <c r="I5632" s="5">
        <f>ROUNDUP(D5632/H5632,0)</f>
        <v/>
      </c>
      <c r="J5632" s="6">
        <f>G5632-I5632</f>
        <v/>
      </c>
      <c r="K5632" s="4">
        <f>IF(J5632&lt;0,"Deficit",IF(J5632=0,"Exact fit","Surplus"))</f>
        <v/>
      </c>
    </row>
    <row r="5633">
      <c r="A5633" s="4" t="n">
        <v>251505</v>
      </c>
      <c r="B5633" s="4" t="inlineStr">
        <is>
          <t>GS MUTENGERI</t>
        </is>
      </c>
      <c r="C5633" s="4" t="inlineStr">
        <is>
          <t>P5</t>
        </is>
      </c>
      <c r="D5633" s="5" t="n">
        <v>56</v>
      </c>
      <c r="E5633" s="5" t="n">
        <v>2</v>
      </c>
      <c r="F5633" s="5" t="n">
        <v>0</v>
      </c>
      <c r="G5633" s="5">
        <f>E5633-F5633</f>
        <v/>
      </c>
      <c r="H5633" s="5">
        <f>'Notes'!$B$4</f>
        <v/>
      </c>
      <c r="I5633" s="5">
        <f>ROUNDUP(D5633/H5633,0)</f>
        <v/>
      </c>
      <c r="J5633" s="6">
        <f>G5633-I5633</f>
        <v/>
      </c>
      <c r="K5633" s="4">
        <f>IF(J5633&lt;0,"Deficit",IF(J5633=0,"Exact fit","Surplus"))</f>
        <v/>
      </c>
    </row>
    <row r="5634">
      <c r="A5634" s="4" t="n">
        <v>251505</v>
      </c>
      <c r="B5634" s="4" t="inlineStr">
        <is>
          <t>GS MUTENGERI</t>
        </is>
      </c>
      <c r="C5634" s="4" t="inlineStr">
        <is>
          <t>P6</t>
        </is>
      </c>
      <c r="D5634" s="5" t="n">
        <v>58</v>
      </c>
      <c r="E5634" s="5" t="n">
        <v>2</v>
      </c>
      <c r="F5634" s="5" t="n">
        <v>0</v>
      </c>
      <c r="G5634" s="5">
        <f>E5634-F5634</f>
        <v/>
      </c>
      <c r="H5634" s="5">
        <f>'Notes'!$B$4</f>
        <v/>
      </c>
      <c r="I5634" s="5">
        <f>ROUNDUP(D5634/H5634,0)</f>
        <v/>
      </c>
      <c r="J5634" s="6">
        <f>G5634-I5634</f>
        <v/>
      </c>
      <c r="K5634" s="4">
        <f>IF(J5634&lt;0,"Deficit",IF(J5634=0,"Exact fit","Surplus"))</f>
        <v/>
      </c>
    </row>
    <row r="5635">
      <c r="A5635" s="4" t="n">
        <v>251506</v>
      </c>
      <c r="B5635" s="4" t="inlineStr">
        <is>
          <t>EP TWIYA</t>
        </is>
      </c>
      <c r="C5635" s="4" t="inlineStr">
        <is>
          <t>P1</t>
        </is>
      </c>
      <c r="D5635" s="5" t="n">
        <v>119</v>
      </c>
      <c r="E5635" s="5" t="n">
        <v>2</v>
      </c>
      <c r="F5635" s="5" t="n">
        <v>1</v>
      </c>
      <c r="G5635" s="5">
        <f>E5635-F5635</f>
        <v/>
      </c>
      <c r="H5635" s="5">
        <f>'Notes'!$B$4</f>
        <v/>
      </c>
      <c r="I5635" s="5">
        <f>ROUNDUP(D5635/H5635,0)</f>
        <v/>
      </c>
      <c r="J5635" s="6">
        <f>G5635-I5635</f>
        <v/>
      </c>
      <c r="K5635" s="4">
        <f>IF(J5635&lt;0,"Deficit",IF(J5635=0,"Exact fit","Surplus"))</f>
        <v/>
      </c>
    </row>
    <row r="5636">
      <c r="A5636" s="4" t="n">
        <v>251506</v>
      </c>
      <c r="B5636" s="4" t="inlineStr">
        <is>
          <t>EP TWIYA</t>
        </is>
      </c>
      <c r="C5636" s="4" t="inlineStr">
        <is>
          <t>P2</t>
        </is>
      </c>
      <c r="D5636" s="5" t="n">
        <v>60</v>
      </c>
      <c r="E5636" s="5" t="n">
        <v>2</v>
      </c>
      <c r="F5636" s="5" t="n">
        <v>1</v>
      </c>
      <c r="G5636" s="5">
        <f>E5636-F5636</f>
        <v/>
      </c>
      <c r="H5636" s="5">
        <f>'Notes'!$B$4</f>
        <v/>
      </c>
      <c r="I5636" s="5">
        <f>ROUNDUP(D5636/H5636,0)</f>
        <v/>
      </c>
      <c r="J5636" s="6">
        <f>G5636-I5636</f>
        <v/>
      </c>
      <c r="K5636" s="4">
        <f>IF(J5636&lt;0,"Deficit",IF(J5636=0,"Exact fit","Surplus"))</f>
        <v/>
      </c>
    </row>
    <row r="5637">
      <c r="A5637" s="4" t="n">
        <v>251506</v>
      </c>
      <c r="B5637" s="4" t="inlineStr">
        <is>
          <t>EP TWIYA</t>
        </is>
      </c>
      <c r="C5637" s="4" t="inlineStr">
        <is>
          <t>P3</t>
        </is>
      </c>
      <c r="D5637" s="5" t="n">
        <v>72</v>
      </c>
      <c r="E5637" s="5" t="n">
        <v>2</v>
      </c>
      <c r="F5637" s="5" t="n">
        <v>1</v>
      </c>
      <c r="G5637" s="5">
        <f>E5637-F5637</f>
        <v/>
      </c>
      <c r="H5637" s="5">
        <f>'Notes'!$B$4</f>
        <v/>
      </c>
      <c r="I5637" s="5">
        <f>ROUNDUP(D5637/H5637,0)</f>
        <v/>
      </c>
      <c r="J5637" s="6">
        <f>G5637-I5637</f>
        <v/>
      </c>
      <c r="K5637" s="4">
        <f>IF(J5637&lt;0,"Deficit",IF(J5637=0,"Exact fit","Surplus"))</f>
        <v/>
      </c>
    </row>
    <row r="5638">
      <c r="A5638" s="4" t="n">
        <v>251506</v>
      </c>
      <c r="B5638" s="4" t="inlineStr">
        <is>
          <t>EP TWIYA</t>
        </is>
      </c>
      <c r="C5638" s="4" t="inlineStr">
        <is>
          <t>P4</t>
        </is>
      </c>
      <c r="D5638" s="5" t="n">
        <v>75</v>
      </c>
      <c r="E5638" s="5" t="n">
        <v>2</v>
      </c>
      <c r="F5638" s="5" t="n">
        <v>0</v>
      </c>
      <c r="G5638" s="5">
        <f>E5638-F5638</f>
        <v/>
      </c>
      <c r="H5638" s="5">
        <f>'Notes'!$B$4</f>
        <v/>
      </c>
      <c r="I5638" s="5">
        <f>ROUNDUP(D5638/H5638,0)</f>
        <v/>
      </c>
      <c r="J5638" s="6">
        <f>G5638-I5638</f>
        <v/>
      </c>
      <c r="K5638" s="4">
        <f>IF(J5638&lt;0,"Deficit",IF(J5638=0,"Exact fit","Surplus"))</f>
        <v/>
      </c>
    </row>
    <row r="5639">
      <c r="A5639" s="4" t="n">
        <v>251506</v>
      </c>
      <c r="B5639" s="4" t="inlineStr">
        <is>
          <t>EP TWIYA</t>
        </is>
      </c>
      <c r="C5639" s="4" t="inlineStr">
        <is>
          <t>P5</t>
        </is>
      </c>
      <c r="D5639" s="5" t="n">
        <v>38</v>
      </c>
      <c r="E5639" s="5" t="n">
        <v>1</v>
      </c>
      <c r="F5639" s="5" t="n">
        <v>0</v>
      </c>
      <c r="G5639" s="5">
        <f>E5639-F5639</f>
        <v/>
      </c>
      <c r="H5639" s="5">
        <f>'Notes'!$B$4</f>
        <v/>
      </c>
      <c r="I5639" s="5">
        <f>ROUNDUP(D5639/H5639,0)</f>
        <v/>
      </c>
      <c r="J5639" s="6">
        <f>G5639-I5639</f>
        <v/>
      </c>
      <c r="K5639" s="4">
        <f>IF(J5639&lt;0,"Deficit",IF(J5639=0,"Exact fit","Surplus"))</f>
        <v/>
      </c>
    </row>
    <row r="5640">
      <c r="A5640" s="4" t="n">
        <v>251506</v>
      </c>
      <c r="B5640" s="4" t="inlineStr">
        <is>
          <t>EP TWIYA</t>
        </is>
      </c>
      <c r="C5640" s="4" t="inlineStr">
        <is>
          <t>P6</t>
        </is>
      </c>
      <c r="D5640" s="5" t="n">
        <v>28</v>
      </c>
      <c r="E5640" s="5" t="n">
        <v>1</v>
      </c>
      <c r="F5640" s="5" t="n">
        <v>0</v>
      </c>
      <c r="G5640" s="5">
        <f>E5640-F5640</f>
        <v/>
      </c>
      <c r="H5640" s="5">
        <f>'Notes'!$B$4</f>
        <v/>
      </c>
      <c r="I5640" s="5">
        <f>ROUNDUP(D5640/H5640,0)</f>
        <v/>
      </c>
      <c r="J5640" s="6">
        <f>G5640-I5640</f>
        <v/>
      </c>
      <c r="K5640" s="4">
        <f>IF(J5640&lt;0,"Deficit",IF(J5640=0,"Exact fit","Surplus"))</f>
        <v/>
      </c>
    </row>
    <row r="5641">
      <c r="A5641" s="4" t="n">
        <v>251507</v>
      </c>
      <c r="B5641" s="4" t="inlineStr">
        <is>
          <t>GS MUSARABA</t>
        </is>
      </c>
      <c r="C5641" s="4" t="inlineStr">
        <is>
          <t>P1</t>
        </is>
      </c>
      <c r="D5641" s="5" t="n">
        <v>147</v>
      </c>
      <c r="E5641" s="5" t="n">
        <v>4</v>
      </c>
      <c r="F5641" s="5" t="n">
        <v>2</v>
      </c>
      <c r="G5641" s="5">
        <f>E5641-F5641</f>
        <v/>
      </c>
      <c r="H5641" s="5">
        <f>'Notes'!$B$4</f>
        <v/>
      </c>
      <c r="I5641" s="5">
        <f>ROUNDUP(D5641/H5641,0)</f>
        <v/>
      </c>
      <c r="J5641" s="6">
        <f>G5641-I5641</f>
        <v/>
      </c>
      <c r="K5641" s="4">
        <f>IF(J5641&lt;0,"Deficit",IF(J5641=0,"Exact fit","Surplus"))</f>
        <v/>
      </c>
    </row>
    <row r="5642">
      <c r="A5642" s="4" t="n">
        <v>251507</v>
      </c>
      <c r="B5642" s="4" t="inlineStr">
        <is>
          <t>GS MUSARABA</t>
        </is>
      </c>
      <c r="C5642" s="4" t="inlineStr">
        <is>
          <t>P2</t>
        </is>
      </c>
      <c r="D5642" s="5" t="n">
        <v>80</v>
      </c>
      <c r="E5642" s="5" t="n">
        <v>2</v>
      </c>
      <c r="F5642" s="5" t="n">
        <v>1</v>
      </c>
      <c r="G5642" s="5">
        <f>E5642-F5642</f>
        <v/>
      </c>
      <c r="H5642" s="5">
        <f>'Notes'!$B$4</f>
        <v/>
      </c>
      <c r="I5642" s="5">
        <f>ROUNDUP(D5642/H5642,0)</f>
        <v/>
      </c>
      <c r="J5642" s="6">
        <f>G5642-I5642</f>
        <v/>
      </c>
      <c r="K5642" s="4">
        <f>IF(J5642&lt;0,"Deficit",IF(J5642=0,"Exact fit","Surplus"))</f>
        <v/>
      </c>
    </row>
    <row r="5643">
      <c r="A5643" s="4" t="n">
        <v>251507</v>
      </c>
      <c r="B5643" s="4" t="inlineStr">
        <is>
          <t>GS MUSARABA</t>
        </is>
      </c>
      <c r="C5643" s="4" t="inlineStr">
        <is>
          <t>P3</t>
        </is>
      </c>
      <c r="D5643" s="5" t="n">
        <v>89</v>
      </c>
      <c r="E5643" s="5" t="n">
        <v>2</v>
      </c>
      <c r="F5643" s="5" t="n">
        <v>1</v>
      </c>
      <c r="G5643" s="5">
        <f>E5643-F5643</f>
        <v/>
      </c>
      <c r="H5643" s="5">
        <f>'Notes'!$B$4</f>
        <v/>
      </c>
      <c r="I5643" s="5">
        <f>ROUNDUP(D5643/H5643,0)</f>
        <v/>
      </c>
      <c r="J5643" s="6">
        <f>G5643-I5643</f>
        <v/>
      </c>
      <c r="K5643" s="4">
        <f>IF(J5643&lt;0,"Deficit",IF(J5643=0,"Exact fit","Surplus"))</f>
        <v/>
      </c>
    </row>
    <row r="5644">
      <c r="A5644" s="4" t="n">
        <v>251507</v>
      </c>
      <c r="B5644" s="4" t="inlineStr">
        <is>
          <t>GS MUSARABA</t>
        </is>
      </c>
      <c r="C5644" s="4" t="inlineStr">
        <is>
          <t>P4</t>
        </is>
      </c>
      <c r="D5644" s="5" t="n">
        <v>101</v>
      </c>
      <c r="E5644" s="5" t="n">
        <v>3</v>
      </c>
      <c r="F5644" s="5" t="n">
        <v>0</v>
      </c>
      <c r="G5644" s="5">
        <f>E5644-F5644</f>
        <v/>
      </c>
      <c r="H5644" s="5">
        <f>'Notes'!$B$4</f>
        <v/>
      </c>
      <c r="I5644" s="5">
        <f>ROUNDUP(D5644/H5644,0)</f>
        <v/>
      </c>
      <c r="J5644" s="6">
        <f>G5644-I5644</f>
        <v/>
      </c>
      <c r="K5644" s="4">
        <f>IF(J5644&lt;0,"Deficit",IF(J5644=0,"Exact fit","Surplus"))</f>
        <v/>
      </c>
    </row>
    <row r="5645">
      <c r="A5645" s="4" t="n">
        <v>251507</v>
      </c>
      <c r="B5645" s="4" t="inlineStr">
        <is>
          <t>GS MUSARABA</t>
        </is>
      </c>
      <c r="C5645" s="4" t="inlineStr">
        <is>
          <t>P5</t>
        </is>
      </c>
      <c r="D5645" s="5" t="n">
        <v>110</v>
      </c>
      <c r="E5645" s="5" t="n">
        <v>3</v>
      </c>
      <c r="F5645" s="5" t="n">
        <v>0</v>
      </c>
      <c r="G5645" s="5">
        <f>E5645-F5645</f>
        <v/>
      </c>
      <c r="H5645" s="5">
        <f>'Notes'!$B$4</f>
        <v/>
      </c>
      <c r="I5645" s="5">
        <f>ROUNDUP(D5645/H5645,0)</f>
        <v/>
      </c>
      <c r="J5645" s="6">
        <f>G5645-I5645</f>
        <v/>
      </c>
      <c r="K5645" s="4">
        <f>IF(J5645&lt;0,"Deficit",IF(J5645=0,"Exact fit","Surplus"))</f>
        <v/>
      </c>
    </row>
    <row r="5646">
      <c r="A5646" s="4" t="n">
        <v>251507</v>
      </c>
      <c r="B5646" s="4" t="inlineStr">
        <is>
          <t>GS MUSARABA</t>
        </is>
      </c>
      <c r="C5646" s="4" t="inlineStr">
        <is>
          <t>P6</t>
        </is>
      </c>
      <c r="D5646" s="5" t="n">
        <v>58</v>
      </c>
      <c r="E5646" s="5" t="n">
        <v>2</v>
      </c>
      <c r="F5646" s="5" t="n">
        <v>0</v>
      </c>
      <c r="G5646" s="5">
        <f>E5646-F5646</f>
        <v/>
      </c>
      <c r="H5646" s="5">
        <f>'Notes'!$B$4</f>
        <v/>
      </c>
      <c r="I5646" s="5">
        <f>ROUNDUP(D5646/H5646,0)</f>
        <v/>
      </c>
      <c r="J5646" s="6">
        <f>G5646-I5646</f>
        <v/>
      </c>
      <c r="K5646" s="4">
        <f>IF(J5646&lt;0,"Deficit",IF(J5646=0,"Exact fit","Surplus"))</f>
        <v/>
      </c>
    </row>
    <row r="5647">
      <c r="A5647" s="4" t="n">
        <v>251509</v>
      </c>
      <c r="B5647" s="4" t="inlineStr">
        <is>
          <t>EP NKOMANE</t>
        </is>
      </c>
      <c r="C5647" s="4" t="inlineStr">
        <is>
          <t>P1</t>
        </is>
      </c>
      <c r="D5647" s="5" t="n">
        <v>140</v>
      </c>
      <c r="E5647" s="5" t="n">
        <v>3</v>
      </c>
      <c r="F5647" s="5" t="n">
        <v>1</v>
      </c>
      <c r="G5647" s="5">
        <f>E5647-F5647</f>
        <v/>
      </c>
      <c r="H5647" s="5">
        <f>'Notes'!$B$4</f>
        <v/>
      </c>
      <c r="I5647" s="5">
        <f>ROUNDUP(D5647/H5647,0)</f>
        <v/>
      </c>
      <c r="J5647" s="6">
        <f>G5647-I5647</f>
        <v/>
      </c>
      <c r="K5647" s="4">
        <f>IF(J5647&lt;0,"Deficit",IF(J5647=0,"Exact fit","Surplus"))</f>
        <v/>
      </c>
    </row>
    <row r="5648">
      <c r="A5648" s="4" t="n">
        <v>251509</v>
      </c>
      <c r="B5648" s="4" t="inlineStr">
        <is>
          <t>EP NKOMANE</t>
        </is>
      </c>
      <c r="C5648" s="4" t="inlineStr">
        <is>
          <t>P2</t>
        </is>
      </c>
      <c r="D5648" s="5" t="n">
        <v>91</v>
      </c>
      <c r="E5648" s="5" t="n">
        <v>2</v>
      </c>
      <c r="F5648" s="5" t="n">
        <v>1</v>
      </c>
      <c r="G5648" s="5">
        <f>E5648-F5648</f>
        <v/>
      </c>
      <c r="H5648" s="5">
        <f>'Notes'!$B$4</f>
        <v/>
      </c>
      <c r="I5648" s="5">
        <f>ROUNDUP(D5648/H5648,0)</f>
        <v/>
      </c>
      <c r="J5648" s="6">
        <f>G5648-I5648</f>
        <v/>
      </c>
      <c r="K5648" s="4">
        <f>IF(J5648&lt;0,"Deficit",IF(J5648=0,"Exact fit","Surplus"))</f>
        <v/>
      </c>
    </row>
    <row r="5649">
      <c r="A5649" s="4" t="n">
        <v>251509</v>
      </c>
      <c r="B5649" s="4" t="inlineStr">
        <is>
          <t>EP NKOMANE</t>
        </is>
      </c>
      <c r="C5649" s="4" t="inlineStr">
        <is>
          <t>P3</t>
        </is>
      </c>
      <c r="D5649" s="5" t="n">
        <v>67</v>
      </c>
      <c r="E5649" s="5" t="n">
        <v>2</v>
      </c>
      <c r="F5649" s="5" t="n">
        <v>1</v>
      </c>
      <c r="G5649" s="5">
        <f>E5649-F5649</f>
        <v/>
      </c>
      <c r="H5649" s="5">
        <f>'Notes'!$B$4</f>
        <v/>
      </c>
      <c r="I5649" s="5">
        <f>ROUNDUP(D5649/H5649,0)</f>
        <v/>
      </c>
      <c r="J5649" s="6">
        <f>G5649-I5649</f>
        <v/>
      </c>
      <c r="K5649" s="4">
        <f>IF(J5649&lt;0,"Deficit",IF(J5649=0,"Exact fit","Surplus"))</f>
        <v/>
      </c>
    </row>
    <row r="5650">
      <c r="A5650" s="4" t="n">
        <v>251509</v>
      </c>
      <c r="B5650" s="4" t="inlineStr">
        <is>
          <t>EP NKOMANE</t>
        </is>
      </c>
      <c r="C5650" s="4" t="inlineStr">
        <is>
          <t>P4</t>
        </is>
      </c>
      <c r="D5650" s="5" t="n">
        <v>87</v>
      </c>
      <c r="E5650" s="5" t="n">
        <v>2</v>
      </c>
      <c r="F5650" s="5" t="n">
        <v>0</v>
      </c>
      <c r="G5650" s="5">
        <f>E5650-F5650</f>
        <v/>
      </c>
      <c r="H5650" s="5">
        <f>'Notes'!$B$4</f>
        <v/>
      </c>
      <c r="I5650" s="5">
        <f>ROUNDUP(D5650/H5650,0)</f>
        <v/>
      </c>
      <c r="J5650" s="6">
        <f>G5650-I5650</f>
        <v/>
      </c>
      <c r="K5650" s="4">
        <f>IF(J5650&lt;0,"Deficit",IF(J5650=0,"Exact fit","Surplus"))</f>
        <v/>
      </c>
    </row>
    <row r="5651">
      <c r="A5651" s="4" t="n">
        <v>251509</v>
      </c>
      <c r="B5651" s="4" t="inlineStr">
        <is>
          <t>EP NKOMANE</t>
        </is>
      </c>
      <c r="C5651" s="4" t="inlineStr">
        <is>
          <t>P5</t>
        </is>
      </c>
      <c r="D5651" s="5" t="n">
        <v>72</v>
      </c>
      <c r="E5651" s="5" t="n">
        <v>2</v>
      </c>
      <c r="F5651" s="5" t="n">
        <v>0</v>
      </c>
      <c r="G5651" s="5">
        <f>E5651-F5651</f>
        <v/>
      </c>
      <c r="H5651" s="5">
        <f>'Notes'!$B$4</f>
        <v/>
      </c>
      <c r="I5651" s="5">
        <f>ROUNDUP(D5651/H5651,0)</f>
        <v/>
      </c>
      <c r="J5651" s="6">
        <f>G5651-I5651</f>
        <v/>
      </c>
      <c r="K5651" s="4">
        <f>IF(J5651&lt;0,"Deficit",IF(J5651=0,"Exact fit","Surplus"))</f>
        <v/>
      </c>
    </row>
    <row r="5652">
      <c r="A5652" s="4" t="n">
        <v>251509</v>
      </c>
      <c r="B5652" s="4" t="inlineStr">
        <is>
          <t>EP NKOMANE</t>
        </is>
      </c>
      <c r="C5652" s="4" t="inlineStr">
        <is>
          <t>P6</t>
        </is>
      </c>
      <c r="D5652" s="5" t="n">
        <v>59</v>
      </c>
      <c r="E5652" s="5" t="n">
        <v>2</v>
      </c>
      <c r="F5652" s="5" t="n">
        <v>0</v>
      </c>
      <c r="G5652" s="5">
        <f>E5652-F5652</f>
        <v/>
      </c>
      <c r="H5652" s="5">
        <f>'Notes'!$B$4</f>
        <v/>
      </c>
      <c r="I5652" s="5">
        <f>ROUNDUP(D5652/H5652,0)</f>
        <v/>
      </c>
      <c r="J5652" s="6">
        <f>G5652-I5652</f>
        <v/>
      </c>
      <c r="K5652" s="4">
        <f>IF(J5652&lt;0,"Deficit",IF(J5652=0,"Exact fit","Surplus"))</f>
        <v/>
      </c>
    </row>
    <row r="5653">
      <c r="A5653" s="4" t="n">
        <v>251602</v>
      </c>
      <c r="B5653" s="4" t="inlineStr">
        <is>
          <t>E.P GATOVU</t>
        </is>
      </c>
      <c r="C5653" s="4" t="inlineStr">
        <is>
          <t>P1</t>
        </is>
      </c>
      <c r="D5653" s="5" t="n">
        <v>50</v>
      </c>
      <c r="E5653" s="5" t="n">
        <v>1</v>
      </c>
      <c r="F5653" s="5" t="n">
        <v>0</v>
      </c>
      <c r="G5653" s="5">
        <f>E5653-F5653</f>
        <v/>
      </c>
      <c r="H5653" s="5">
        <f>'Notes'!$B$4</f>
        <v/>
      </c>
      <c r="I5653" s="5">
        <f>ROUNDUP(D5653/H5653,0)</f>
        <v/>
      </c>
      <c r="J5653" s="6">
        <f>G5653-I5653</f>
        <v/>
      </c>
      <c r="K5653" s="4">
        <f>IF(J5653&lt;0,"Deficit",IF(J5653=0,"Exact fit","Surplus"))</f>
        <v/>
      </c>
    </row>
    <row r="5654">
      <c r="A5654" s="4" t="n">
        <v>251602</v>
      </c>
      <c r="B5654" s="4" t="inlineStr">
        <is>
          <t>E.P GATOVU</t>
        </is>
      </c>
      <c r="C5654" s="4" t="inlineStr">
        <is>
          <t>P2</t>
        </is>
      </c>
      <c r="D5654" s="5" t="n">
        <v>50</v>
      </c>
      <c r="E5654" s="5" t="n">
        <v>1</v>
      </c>
      <c r="F5654" s="5" t="n">
        <v>0</v>
      </c>
      <c r="G5654" s="5">
        <f>E5654-F5654</f>
        <v/>
      </c>
      <c r="H5654" s="5">
        <f>'Notes'!$B$4</f>
        <v/>
      </c>
      <c r="I5654" s="5">
        <f>ROUNDUP(D5654/H5654,0)</f>
        <v/>
      </c>
      <c r="J5654" s="6">
        <f>G5654-I5654</f>
        <v/>
      </c>
      <c r="K5654" s="4">
        <f>IF(J5654&lt;0,"Deficit",IF(J5654=0,"Exact fit","Surplus"))</f>
        <v/>
      </c>
    </row>
    <row r="5655">
      <c r="A5655" s="4" t="n">
        <v>251602</v>
      </c>
      <c r="B5655" s="4" t="inlineStr">
        <is>
          <t>E.P GATOVU</t>
        </is>
      </c>
      <c r="C5655" s="4" t="inlineStr">
        <is>
          <t>P3</t>
        </is>
      </c>
      <c r="D5655" s="5" t="n">
        <v>39</v>
      </c>
      <c r="E5655" s="5" t="n">
        <v>1</v>
      </c>
      <c r="F5655" s="5" t="n">
        <v>0</v>
      </c>
      <c r="G5655" s="5">
        <f>E5655-F5655</f>
        <v/>
      </c>
      <c r="H5655" s="5">
        <f>'Notes'!$B$4</f>
        <v/>
      </c>
      <c r="I5655" s="5">
        <f>ROUNDUP(D5655/H5655,0)</f>
        <v/>
      </c>
      <c r="J5655" s="6">
        <f>G5655-I5655</f>
        <v/>
      </c>
      <c r="K5655" s="4">
        <f>IF(J5655&lt;0,"Deficit",IF(J5655=0,"Exact fit","Surplus"))</f>
        <v/>
      </c>
    </row>
    <row r="5656">
      <c r="A5656" s="4" t="n">
        <v>251602</v>
      </c>
      <c r="B5656" s="4" t="inlineStr">
        <is>
          <t>E.P GATOVU</t>
        </is>
      </c>
      <c r="C5656" s="4" t="inlineStr">
        <is>
          <t>P4</t>
        </is>
      </c>
      <c r="D5656" s="5" t="n">
        <v>45</v>
      </c>
      <c r="E5656" s="5" t="n">
        <v>1</v>
      </c>
      <c r="F5656" s="5" t="n">
        <v>0</v>
      </c>
      <c r="G5656" s="5">
        <f>E5656-F5656</f>
        <v/>
      </c>
      <c r="H5656" s="5">
        <f>'Notes'!$B$4</f>
        <v/>
      </c>
      <c r="I5656" s="5">
        <f>ROUNDUP(D5656/H5656,0)</f>
        <v/>
      </c>
      <c r="J5656" s="6">
        <f>G5656-I5656</f>
        <v/>
      </c>
      <c r="K5656" s="4">
        <f>IF(J5656&lt;0,"Deficit",IF(J5656=0,"Exact fit","Surplus"))</f>
        <v/>
      </c>
    </row>
    <row r="5657">
      <c r="A5657" s="4" t="n">
        <v>251602</v>
      </c>
      <c r="B5657" s="4" t="inlineStr">
        <is>
          <t>E.P GATOVU</t>
        </is>
      </c>
      <c r="C5657" s="4" t="inlineStr">
        <is>
          <t>P5</t>
        </is>
      </c>
      <c r="D5657" s="5" t="n">
        <v>35</v>
      </c>
      <c r="E5657" s="5" t="n">
        <v>1</v>
      </c>
      <c r="F5657" s="5" t="n">
        <v>0</v>
      </c>
      <c r="G5657" s="5">
        <f>E5657-F5657</f>
        <v/>
      </c>
      <c r="H5657" s="5">
        <f>'Notes'!$B$4</f>
        <v/>
      </c>
      <c r="I5657" s="5">
        <f>ROUNDUP(D5657/H5657,0)</f>
        <v/>
      </c>
      <c r="J5657" s="6">
        <f>G5657-I5657</f>
        <v/>
      </c>
      <c r="K5657" s="4">
        <f>IF(J5657&lt;0,"Deficit",IF(J5657=0,"Exact fit","Surplus"))</f>
        <v/>
      </c>
    </row>
    <row r="5658">
      <c r="A5658" s="4" t="n">
        <v>251602</v>
      </c>
      <c r="B5658" s="4" t="inlineStr">
        <is>
          <t>E.P GATOVU</t>
        </is>
      </c>
      <c r="C5658" s="4" t="inlineStr">
        <is>
          <t>P6</t>
        </is>
      </c>
      <c r="D5658" s="5" t="n">
        <v>25</v>
      </c>
      <c r="E5658" s="5" t="n">
        <v>1</v>
      </c>
      <c r="F5658" s="5" t="n">
        <v>0</v>
      </c>
      <c r="G5658" s="5">
        <f>E5658-F5658</f>
        <v/>
      </c>
      <c r="H5658" s="5">
        <f>'Notes'!$B$4</f>
        <v/>
      </c>
      <c r="I5658" s="5">
        <f>ROUNDUP(D5658/H5658,0)</f>
        <v/>
      </c>
      <c r="J5658" s="6">
        <f>G5658-I5658</f>
        <v/>
      </c>
      <c r="K5658" s="4">
        <f>IF(J5658&lt;0,"Deficit",IF(J5658=0,"Exact fit","Surplus"))</f>
        <v/>
      </c>
    </row>
    <row r="5659">
      <c r="A5659" s="4" t="n">
        <v>251603</v>
      </c>
      <c r="B5659" s="4" t="inlineStr">
        <is>
          <t>GS GISANZE</t>
        </is>
      </c>
      <c r="C5659" s="4" t="inlineStr">
        <is>
          <t>P1</t>
        </is>
      </c>
      <c r="D5659" s="5" t="n">
        <v>112</v>
      </c>
      <c r="E5659" s="5" t="n">
        <v>2</v>
      </c>
      <c r="F5659" s="5" t="n">
        <v>0</v>
      </c>
      <c r="G5659" s="5">
        <f>E5659-F5659</f>
        <v/>
      </c>
      <c r="H5659" s="5">
        <f>'Notes'!$B$4</f>
        <v/>
      </c>
      <c r="I5659" s="5">
        <f>ROUNDUP(D5659/H5659,0)</f>
        <v/>
      </c>
      <c r="J5659" s="6">
        <f>G5659-I5659</f>
        <v/>
      </c>
      <c r="K5659" s="4">
        <f>IF(J5659&lt;0,"Deficit",IF(J5659=0,"Exact fit","Surplus"))</f>
        <v/>
      </c>
    </row>
    <row r="5660">
      <c r="A5660" s="4" t="n">
        <v>251603</v>
      </c>
      <c r="B5660" s="4" t="inlineStr">
        <is>
          <t>GS GISANZE</t>
        </is>
      </c>
      <c r="C5660" s="4" t="inlineStr">
        <is>
          <t>P2</t>
        </is>
      </c>
      <c r="D5660" s="5" t="n">
        <v>106</v>
      </c>
      <c r="E5660" s="5" t="n">
        <v>2</v>
      </c>
      <c r="F5660" s="5" t="n">
        <v>1</v>
      </c>
      <c r="G5660" s="5">
        <f>E5660-F5660</f>
        <v/>
      </c>
      <c r="H5660" s="5">
        <f>'Notes'!$B$4</f>
        <v/>
      </c>
      <c r="I5660" s="5">
        <f>ROUNDUP(D5660/H5660,0)</f>
        <v/>
      </c>
      <c r="J5660" s="6">
        <f>G5660-I5660</f>
        <v/>
      </c>
      <c r="K5660" s="4">
        <f>IF(J5660&lt;0,"Deficit",IF(J5660=0,"Exact fit","Surplus"))</f>
        <v/>
      </c>
    </row>
    <row r="5661">
      <c r="A5661" s="4" t="n">
        <v>251603</v>
      </c>
      <c r="B5661" s="4" t="inlineStr">
        <is>
          <t>GS GISANZE</t>
        </is>
      </c>
      <c r="C5661" s="4" t="inlineStr">
        <is>
          <t>P3</t>
        </is>
      </c>
      <c r="D5661" s="5" t="n">
        <v>135</v>
      </c>
      <c r="E5661" s="5" t="n">
        <v>4</v>
      </c>
      <c r="F5661" s="5" t="n">
        <v>2</v>
      </c>
      <c r="G5661" s="5">
        <f>E5661-F5661</f>
        <v/>
      </c>
      <c r="H5661" s="5">
        <f>'Notes'!$B$4</f>
        <v/>
      </c>
      <c r="I5661" s="5">
        <f>ROUNDUP(D5661/H5661,0)</f>
        <v/>
      </c>
      <c r="J5661" s="6">
        <f>G5661-I5661</f>
        <v/>
      </c>
      <c r="K5661" s="4">
        <f>IF(J5661&lt;0,"Deficit",IF(J5661=0,"Exact fit","Surplus"))</f>
        <v/>
      </c>
    </row>
    <row r="5662">
      <c r="A5662" s="4" t="n">
        <v>251603</v>
      </c>
      <c r="B5662" s="4" t="inlineStr">
        <is>
          <t>GS GISANZE</t>
        </is>
      </c>
      <c r="C5662" s="4" t="inlineStr">
        <is>
          <t>P4</t>
        </is>
      </c>
      <c r="D5662" s="5" t="n">
        <v>149</v>
      </c>
      <c r="E5662" s="5" t="n">
        <v>3</v>
      </c>
      <c r="F5662" s="5" t="n">
        <v>0</v>
      </c>
      <c r="G5662" s="5">
        <f>E5662-F5662</f>
        <v/>
      </c>
      <c r="H5662" s="5">
        <f>'Notes'!$B$4</f>
        <v/>
      </c>
      <c r="I5662" s="5">
        <f>ROUNDUP(D5662/H5662,0)</f>
        <v/>
      </c>
      <c r="J5662" s="6">
        <f>G5662-I5662</f>
        <v/>
      </c>
      <c r="K5662" s="4">
        <f>IF(J5662&lt;0,"Deficit",IF(J5662=0,"Exact fit","Surplus"))</f>
        <v/>
      </c>
    </row>
    <row r="5663">
      <c r="A5663" s="4" t="n">
        <v>251603</v>
      </c>
      <c r="B5663" s="4" t="inlineStr">
        <is>
          <t>GS GISANZE</t>
        </is>
      </c>
      <c r="C5663" s="4" t="inlineStr">
        <is>
          <t>P5</t>
        </is>
      </c>
      <c r="D5663" s="5" t="n">
        <v>134</v>
      </c>
      <c r="E5663" s="5" t="n">
        <v>3</v>
      </c>
      <c r="F5663" s="5" t="n">
        <v>0</v>
      </c>
      <c r="G5663" s="5">
        <f>E5663-F5663</f>
        <v/>
      </c>
      <c r="H5663" s="5">
        <f>'Notes'!$B$4</f>
        <v/>
      </c>
      <c r="I5663" s="5">
        <f>ROUNDUP(D5663/H5663,0)</f>
        <v/>
      </c>
      <c r="J5663" s="6">
        <f>G5663-I5663</f>
        <v/>
      </c>
      <c r="K5663" s="4">
        <f>IF(J5663&lt;0,"Deficit",IF(J5663=0,"Exact fit","Surplus"))</f>
        <v/>
      </c>
    </row>
    <row r="5664">
      <c r="A5664" s="4" t="n">
        <v>251603</v>
      </c>
      <c r="B5664" s="4" t="inlineStr">
        <is>
          <t>GS GISANZE</t>
        </is>
      </c>
      <c r="C5664" s="4" t="inlineStr">
        <is>
          <t>P6</t>
        </is>
      </c>
      <c r="D5664" s="5" t="n">
        <v>75</v>
      </c>
      <c r="E5664" s="5" t="n">
        <v>2</v>
      </c>
      <c r="F5664" s="5" t="n">
        <v>0</v>
      </c>
      <c r="G5664" s="5">
        <f>E5664-F5664</f>
        <v/>
      </c>
      <c r="H5664" s="5">
        <f>'Notes'!$B$4</f>
        <v/>
      </c>
      <c r="I5664" s="5">
        <f>ROUNDUP(D5664/H5664,0)</f>
        <v/>
      </c>
      <c r="J5664" s="6">
        <f>G5664-I5664</f>
        <v/>
      </c>
      <c r="K5664" s="4">
        <f>IF(J5664&lt;0,"Deficit",IF(J5664=0,"Exact fit","Surplus"))</f>
        <v/>
      </c>
    </row>
    <row r="5665">
      <c r="A5665" s="4" t="n">
        <v>251604</v>
      </c>
      <c r="B5665" s="4" t="inlineStr">
        <is>
          <t>G.S NGORORERO</t>
        </is>
      </c>
      <c r="C5665" s="4" t="inlineStr">
        <is>
          <t>P1</t>
        </is>
      </c>
      <c r="D5665" s="5" t="n">
        <v>182</v>
      </c>
      <c r="E5665" s="5" t="n">
        <v>4</v>
      </c>
      <c r="F5665" s="5" t="n">
        <v>2</v>
      </c>
      <c r="G5665" s="5">
        <f>E5665-F5665</f>
        <v/>
      </c>
      <c r="H5665" s="5">
        <f>'Notes'!$B$4</f>
        <v/>
      </c>
      <c r="I5665" s="5">
        <f>ROUNDUP(D5665/H5665,0)</f>
        <v/>
      </c>
      <c r="J5665" s="6">
        <f>G5665-I5665</f>
        <v/>
      </c>
      <c r="K5665" s="4">
        <f>IF(J5665&lt;0,"Deficit",IF(J5665=0,"Exact fit","Surplus"))</f>
        <v/>
      </c>
    </row>
    <row r="5666">
      <c r="A5666" s="4" t="n">
        <v>251604</v>
      </c>
      <c r="B5666" s="4" t="inlineStr">
        <is>
          <t>G.S NGORORERO</t>
        </is>
      </c>
      <c r="C5666" s="4" t="inlineStr">
        <is>
          <t>P2</t>
        </is>
      </c>
      <c r="D5666" s="5" t="n">
        <v>159</v>
      </c>
      <c r="E5666" s="5" t="n">
        <v>4</v>
      </c>
      <c r="F5666" s="5" t="n">
        <v>2</v>
      </c>
      <c r="G5666" s="5">
        <f>E5666-F5666</f>
        <v/>
      </c>
      <c r="H5666" s="5">
        <f>'Notes'!$B$4</f>
        <v/>
      </c>
      <c r="I5666" s="5">
        <f>ROUNDUP(D5666/H5666,0)</f>
        <v/>
      </c>
      <c r="J5666" s="6">
        <f>G5666-I5666</f>
        <v/>
      </c>
      <c r="K5666" s="4">
        <f>IF(J5666&lt;0,"Deficit",IF(J5666=0,"Exact fit","Surplus"))</f>
        <v/>
      </c>
    </row>
    <row r="5667">
      <c r="A5667" s="4" t="n">
        <v>251604</v>
      </c>
      <c r="B5667" s="4" t="inlineStr">
        <is>
          <t>G.S NGORORERO</t>
        </is>
      </c>
      <c r="C5667" s="4" t="inlineStr">
        <is>
          <t>P3</t>
        </is>
      </c>
      <c r="D5667" s="5" t="n">
        <v>134</v>
      </c>
      <c r="E5667" s="5" t="n">
        <v>4</v>
      </c>
      <c r="F5667" s="5" t="n">
        <v>2</v>
      </c>
      <c r="G5667" s="5">
        <f>E5667-F5667</f>
        <v/>
      </c>
      <c r="H5667" s="5">
        <f>'Notes'!$B$4</f>
        <v/>
      </c>
      <c r="I5667" s="5">
        <f>ROUNDUP(D5667/H5667,0)</f>
        <v/>
      </c>
      <c r="J5667" s="6">
        <f>G5667-I5667</f>
        <v/>
      </c>
      <c r="K5667" s="4">
        <f>IF(J5667&lt;0,"Deficit",IF(J5667=0,"Exact fit","Surplus"))</f>
        <v/>
      </c>
    </row>
    <row r="5668">
      <c r="A5668" s="4" t="n">
        <v>251604</v>
      </c>
      <c r="B5668" s="4" t="inlineStr">
        <is>
          <t>G.S NGORORERO</t>
        </is>
      </c>
      <c r="C5668" s="4" t="inlineStr">
        <is>
          <t>P4</t>
        </is>
      </c>
      <c r="D5668" s="5" t="n">
        <v>131</v>
      </c>
      <c r="E5668" s="5" t="n">
        <v>2</v>
      </c>
      <c r="F5668" s="5" t="n">
        <v>0</v>
      </c>
      <c r="G5668" s="5">
        <f>E5668-F5668</f>
        <v/>
      </c>
      <c r="H5668" s="5">
        <f>'Notes'!$B$4</f>
        <v/>
      </c>
      <c r="I5668" s="5">
        <f>ROUNDUP(D5668/H5668,0)</f>
        <v/>
      </c>
      <c r="J5668" s="6">
        <f>G5668-I5668</f>
        <v/>
      </c>
      <c r="K5668" s="4">
        <f>IF(J5668&lt;0,"Deficit",IF(J5668=0,"Exact fit","Surplus"))</f>
        <v/>
      </c>
    </row>
    <row r="5669">
      <c r="A5669" s="4" t="n">
        <v>251604</v>
      </c>
      <c r="B5669" s="4" t="inlineStr">
        <is>
          <t>G.S NGORORERO</t>
        </is>
      </c>
      <c r="C5669" s="4" t="inlineStr">
        <is>
          <t>P5</t>
        </is>
      </c>
      <c r="D5669" s="5" t="n">
        <v>110</v>
      </c>
      <c r="E5669" s="5" t="n">
        <v>2</v>
      </c>
      <c r="F5669" s="5" t="n">
        <v>0</v>
      </c>
      <c r="G5669" s="5">
        <f>E5669-F5669</f>
        <v/>
      </c>
      <c r="H5669" s="5">
        <f>'Notes'!$B$4</f>
        <v/>
      </c>
      <c r="I5669" s="5">
        <f>ROUNDUP(D5669/H5669,0)</f>
        <v/>
      </c>
      <c r="J5669" s="6">
        <f>G5669-I5669</f>
        <v/>
      </c>
      <c r="K5669" s="4">
        <f>IF(J5669&lt;0,"Deficit",IF(J5669=0,"Exact fit","Surplus"))</f>
        <v/>
      </c>
    </row>
    <row r="5670">
      <c r="A5670" s="4" t="n">
        <v>251604</v>
      </c>
      <c r="B5670" s="4" t="inlineStr">
        <is>
          <t>G.S NGORORERO</t>
        </is>
      </c>
      <c r="C5670" s="4" t="inlineStr">
        <is>
          <t>P6</t>
        </is>
      </c>
      <c r="D5670" s="5" t="n">
        <v>78</v>
      </c>
      <c r="E5670" s="5" t="n">
        <v>2</v>
      </c>
      <c r="F5670" s="5" t="n">
        <v>0</v>
      </c>
      <c r="G5670" s="5">
        <f>E5670-F5670</f>
        <v/>
      </c>
      <c r="H5670" s="5">
        <f>'Notes'!$B$4</f>
        <v/>
      </c>
      <c r="I5670" s="5">
        <f>ROUNDUP(D5670/H5670,0)</f>
        <v/>
      </c>
      <c r="J5670" s="6">
        <f>G5670-I5670</f>
        <v/>
      </c>
      <c r="K5670" s="4">
        <f>IF(J5670&lt;0,"Deficit",IF(J5670=0,"Exact fit","Surplus"))</f>
        <v/>
      </c>
    </row>
    <row r="5671">
      <c r="A5671" s="4" t="n">
        <v>251605</v>
      </c>
      <c r="B5671" s="4" t="inlineStr">
        <is>
          <t>G.S NKUMBURE / TSS</t>
        </is>
      </c>
      <c r="C5671" s="4" t="inlineStr">
        <is>
          <t>P1</t>
        </is>
      </c>
      <c r="D5671" s="5" t="n">
        <v>127</v>
      </c>
      <c r="E5671" s="5" t="n">
        <v>4</v>
      </c>
      <c r="F5671" s="5" t="n">
        <v>2</v>
      </c>
      <c r="G5671" s="5">
        <f>E5671-F5671</f>
        <v/>
      </c>
      <c r="H5671" s="5">
        <f>'Notes'!$B$4</f>
        <v/>
      </c>
      <c r="I5671" s="5">
        <f>ROUNDUP(D5671/H5671,0)</f>
        <v/>
      </c>
      <c r="J5671" s="6">
        <f>G5671-I5671</f>
        <v/>
      </c>
      <c r="K5671" s="4">
        <f>IF(J5671&lt;0,"Deficit",IF(J5671=0,"Exact fit","Surplus"))</f>
        <v/>
      </c>
    </row>
    <row r="5672">
      <c r="A5672" s="4" t="n">
        <v>251605</v>
      </c>
      <c r="B5672" s="4" t="inlineStr">
        <is>
          <t>G.S NKUMBURE / TSS</t>
        </is>
      </c>
      <c r="C5672" s="4" t="inlineStr">
        <is>
          <t>P2</t>
        </is>
      </c>
      <c r="D5672" s="5" t="n">
        <v>141</v>
      </c>
      <c r="E5672" s="5" t="n">
        <v>4</v>
      </c>
      <c r="F5672" s="5" t="n">
        <v>2</v>
      </c>
      <c r="G5672" s="5">
        <f>E5672-F5672</f>
        <v/>
      </c>
      <c r="H5672" s="5">
        <f>'Notes'!$B$4</f>
        <v/>
      </c>
      <c r="I5672" s="5">
        <f>ROUNDUP(D5672/H5672,0)</f>
        <v/>
      </c>
      <c r="J5672" s="6">
        <f>G5672-I5672</f>
        <v/>
      </c>
      <c r="K5672" s="4">
        <f>IF(J5672&lt;0,"Deficit",IF(J5672=0,"Exact fit","Surplus"))</f>
        <v/>
      </c>
    </row>
    <row r="5673">
      <c r="A5673" s="4" t="n">
        <v>251605</v>
      </c>
      <c r="B5673" s="4" t="inlineStr">
        <is>
          <t>G.S NKUMBURE / TSS</t>
        </is>
      </c>
      <c r="C5673" s="4" t="inlineStr">
        <is>
          <t>P3</t>
        </is>
      </c>
      <c r="D5673" s="5" t="n">
        <v>107</v>
      </c>
      <c r="E5673" s="5" t="n">
        <v>4</v>
      </c>
      <c r="F5673" s="5" t="n">
        <v>2</v>
      </c>
      <c r="G5673" s="5">
        <f>E5673-F5673</f>
        <v/>
      </c>
      <c r="H5673" s="5">
        <f>'Notes'!$B$4</f>
        <v/>
      </c>
      <c r="I5673" s="5">
        <f>ROUNDUP(D5673/H5673,0)</f>
        <v/>
      </c>
      <c r="J5673" s="6">
        <f>G5673-I5673</f>
        <v/>
      </c>
      <c r="K5673" s="4">
        <f>IF(J5673&lt;0,"Deficit",IF(J5673=0,"Exact fit","Surplus"))</f>
        <v/>
      </c>
    </row>
    <row r="5674">
      <c r="A5674" s="4" t="n">
        <v>251605</v>
      </c>
      <c r="B5674" s="4" t="inlineStr">
        <is>
          <t>G.S NKUMBURE / TSS</t>
        </is>
      </c>
      <c r="C5674" s="4" t="inlineStr">
        <is>
          <t>P4</t>
        </is>
      </c>
      <c r="D5674" s="5" t="n">
        <v>130</v>
      </c>
      <c r="E5674" s="5" t="n">
        <v>3</v>
      </c>
      <c r="F5674" s="5" t="n">
        <v>0</v>
      </c>
      <c r="G5674" s="5">
        <f>E5674-F5674</f>
        <v/>
      </c>
      <c r="H5674" s="5">
        <f>'Notes'!$B$4</f>
        <v/>
      </c>
      <c r="I5674" s="5">
        <f>ROUNDUP(D5674/H5674,0)</f>
        <v/>
      </c>
      <c r="J5674" s="6">
        <f>G5674-I5674</f>
        <v/>
      </c>
      <c r="K5674" s="4">
        <f>IF(J5674&lt;0,"Deficit",IF(J5674=0,"Exact fit","Surplus"))</f>
        <v/>
      </c>
    </row>
    <row r="5675">
      <c r="A5675" s="4" t="n">
        <v>251605</v>
      </c>
      <c r="B5675" s="4" t="inlineStr">
        <is>
          <t>G.S NKUMBURE / TSS</t>
        </is>
      </c>
      <c r="C5675" s="4" t="inlineStr">
        <is>
          <t>P5</t>
        </is>
      </c>
      <c r="D5675" s="5" t="n">
        <v>161</v>
      </c>
      <c r="E5675" s="5" t="n">
        <v>3</v>
      </c>
      <c r="F5675" s="5" t="n">
        <v>0</v>
      </c>
      <c r="G5675" s="5">
        <f>E5675-F5675</f>
        <v/>
      </c>
      <c r="H5675" s="5">
        <f>'Notes'!$B$4</f>
        <v/>
      </c>
      <c r="I5675" s="5">
        <f>ROUNDUP(D5675/H5675,0)</f>
        <v/>
      </c>
      <c r="J5675" s="6">
        <f>G5675-I5675</f>
        <v/>
      </c>
      <c r="K5675" s="4">
        <f>IF(J5675&lt;0,"Deficit",IF(J5675=0,"Exact fit","Surplus"))</f>
        <v/>
      </c>
    </row>
    <row r="5676">
      <c r="A5676" s="4" t="n">
        <v>251605</v>
      </c>
      <c r="B5676" s="4" t="inlineStr">
        <is>
          <t>G.S NKUMBURE / TSS</t>
        </is>
      </c>
      <c r="C5676" s="4" t="inlineStr">
        <is>
          <t>P6</t>
        </is>
      </c>
      <c r="D5676" s="5" t="n">
        <v>99</v>
      </c>
      <c r="E5676" s="5" t="n">
        <v>3</v>
      </c>
      <c r="F5676" s="5" t="n">
        <v>0</v>
      </c>
      <c r="G5676" s="5">
        <f>E5676-F5676</f>
        <v/>
      </c>
      <c r="H5676" s="5">
        <f>'Notes'!$B$4</f>
        <v/>
      </c>
      <c r="I5676" s="5">
        <f>ROUNDUP(D5676/H5676,0)</f>
        <v/>
      </c>
      <c r="J5676" s="6">
        <f>G5676-I5676</f>
        <v/>
      </c>
      <c r="K5676" s="4">
        <f>IF(J5676&lt;0,"Deficit",IF(J5676=0,"Exact fit","Surplus"))</f>
        <v/>
      </c>
    </row>
    <row r="5677">
      <c r="A5677" s="4" t="n">
        <v>251606</v>
      </c>
      <c r="B5677" s="4" t="inlineStr">
        <is>
          <t>E.P KIRWA</t>
        </is>
      </c>
      <c r="C5677" s="4" t="inlineStr">
        <is>
          <t>P1</t>
        </is>
      </c>
      <c r="D5677" s="5" t="n">
        <v>159</v>
      </c>
      <c r="E5677" s="5" t="n">
        <v>2</v>
      </c>
      <c r="F5677" s="5" t="n">
        <v>0</v>
      </c>
      <c r="G5677" s="5">
        <f>E5677-F5677</f>
        <v/>
      </c>
      <c r="H5677" s="5">
        <f>'Notes'!$B$4</f>
        <v/>
      </c>
      <c r="I5677" s="5">
        <f>ROUNDUP(D5677/H5677,0)</f>
        <v/>
      </c>
      <c r="J5677" s="6">
        <f>G5677-I5677</f>
        <v/>
      </c>
      <c r="K5677" s="4">
        <f>IF(J5677&lt;0,"Deficit",IF(J5677=0,"Exact fit","Surplus"))</f>
        <v/>
      </c>
    </row>
    <row r="5678">
      <c r="A5678" s="4" t="n">
        <v>251606</v>
      </c>
      <c r="B5678" s="4" t="inlineStr">
        <is>
          <t>E.P KIRWA</t>
        </is>
      </c>
      <c r="C5678" s="4" t="inlineStr">
        <is>
          <t>P2</t>
        </is>
      </c>
      <c r="D5678" s="5" t="n">
        <v>52</v>
      </c>
      <c r="E5678" s="5" t="n">
        <v>1</v>
      </c>
      <c r="F5678" s="5" t="n">
        <v>0</v>
      </c>
      <c r="G5678" s="5">
        <f>E5678-F5678</f>
        <v/>
      </c>
      <c r="H5678" s="5">
        <f>'Notes'!$B$4</f>
        <v/>
      </c>
      <c r="I5678" s="5">
        <f>ROUNDUP(D5678/H5678,0)</f>
        <v/>
      </c>
      <c r="J5678" s="6">
        <f>G5678-I5678</f>
        <v/>
      </c>
      <c r="K5678" s="4">
        <f>IF(J5678&lt;0,"Deficit",IF(J5678=0,"Exact fit","Surplus"))</f>
        <v/>
      </c>
    </row>
    <row r="5679">
      <c r="A5679" s="4" t="n">
        <v>251606</v>
      </c>
      <c r="B5679" s="4" t="inlineStr">
        <is>
          <t>E.P KIRWA</t>
        </is>
      </c>
      <c r="C5679" s="4" t="inlineStr">
        <is>
          <t>P3</t>
        </is>
      </c>
      <c r="D5679" s="5" t="n">
        <v>50</v>
      </c>
      <c r="E5679" s="5" t="n">
        <v>1</v>
      </c>
      <c r="F5679" s="5" t="n">
        <v>0</v>
      </c>
      <c r="G5679" s="5">
        <f>E5679-F5679</f>
        <v/>
      </c>
      <c r="H5679" s="5">
        <f>'Notes'!$B$4</f>
        <v/>
      </c>
      <c r="I5679" s="5">
        <f>ROUNDUP(D5679/H5679,0)</f>
        <v/>
      </c>
      <c r="J5679" s="6">
        <f>G5679-I5679</f>
        <v/>
      </c>
      <c r="K5679" s="4">
        <f>IF(J5679&lt;0,"Deficit",IF(J5679=0,"Exact fit","Surplus"))</f>
        <v/>
      </c>
    </row>
    <row r="5680">
      <c r="A5680" s="4" t="n">
        <v>251606</v>
      </c>
      <c r="B5680" s="4" t="inlineStr">
        <is>
          <t>E.P KIRWA</t>
        </is>
      </c>
      <c r="C5680" s="4" t="inlineStr">
        <is>
          <t>P4</t>
        </is>
      </c>
      <c r="D5680" s="5" t="n">
        <v>43</v>
      </c>
      <c r="E5680" s="5" t="n">
        <v>1</v>
      </c>
      <c r="F5680" s="5" t="n">
        <v>0</v>
      </c>
      <c r="G5680" s="5">
        <f>E5680-F5680</f>
        <v/>
      </c>
      <c r="H5680" s="5">
        <f>'Notes'!$B$4</f>
        <v/>
      </c>
      <c r="I5680" s="5">
        <f>ROUNDUP(D5680/H5680,0)</f>
        <v/>
      </c>
      <c r="J5680" s="6">
        <f>G5680-I5680</f>
        <v/>
      </c>
      <c r="K5680" s="4">
        <f>IF(J5680&lt;0,"Deficit",IF(J5680=0,"Exact fit","Surplus"))</f>
        <v/>
      </c>
    </row>
    <row r="5681">
      <c r="A5681" s="4" t="n">
        <v>251606</v>
      </c>
      <c r="B5681" s="4" t="inlineStr">
        <is>
          <t>E.P KIRWA</t>
        </is>
      </c>
      <c r="C5681" s="4" t="inlineStr">
        <is>
          <t>P5</t>
        </is>
      </c>
      <c r="D5681" s="5" t="n">
        <v>59</v>
      </c>
      <c r="E5681" s="5" t="n">
        <v>2</v>
      </c>
      <c r="F5681" s="5" t="n">
        <v>0</v>
      </c>
      <c r="G5681" s="5">
        <f>E5681-F5681</f>
        <v/>
      </c>
      <c r="H5681" s="5">
        <f>'Notes'!$B$4</f>
        <v/>
      </c>
      <c r="I5681" s="5">
        <f>ROUNDUP(D5681/H5681,0)</f>
        <v/>
      </c>
      <c r="J5681" s="6">
        <f>G5681-I5681</f>
        <v/>
      </c>
      <c r="K5681" s="4">
        <f>IF(J5681&lt;0,"Deficit",IF(J5681=0,"Exact fit","Surplus"))</f>
        <v/>
      </c>
    </row>
    <row r="5682">
      <c r="A5682" s="4" t="n">
        <v>251606</v>
      </c>
      <c r="B5682" s="4" t="inlineStr">
        <is>
          <t>E.P KIRWA</t>
        </is>
      </c>
      <c r="C5682" s="4" t="inlineStr">
        <is>
          <t>P6</t>
        </is>
      </c>
      <c r="D5682" s="5" t="n">
        <v>41</v>
      </c>
      <c r="E5682" s="5" t="n">
        <v>1</v>
      </c>
      <c r="F5682" s="5" t="n">
        <v>0</v>
      </c>
      <c r="G5682" s="5">
        <f>E5682-F5682</f>
        <v/>
      </c>
      <c r="H5682" s="5">
        <f>'Notes'!$B$4</f>
        <v/>
      </c>
      <c r="I5682" s="5">
        <f>ROUNDUP(D5682/H5682,0)</f>
        <v/>
      </c>
      <c r="J5682" s="6">
        <f>G5682-I5682</f>
        <v/>
      </c>
      <c r="K5682" s="4">
        <f>IF(J5682&lt;0,"Deficit",IF(J5682=0,"Exact fit","Surplus"))</f>
        <v/>
      </c>
    </row>
    <row r="5683">
      <c r="A5683" s="4" t="n">
        <v>251607</v>
      </c>
      <c r="B5683" s="4" t="inlineStr">
        <is>
          <t>EP KIGUSA</t>
        </is>
      </c>
      <c r="C5683" s="4" t="inlineStr">
        <is>
          <t>P1</t>
        </is>
      </c>
      <c r="D5683" s="5" t="n">
        <v>43</v>
      </c>
      <c r="E5683" s="5" t="n">
        <v>1</v>
      </c>
      <c r="F5683" s="5" t="n">
        <v>0</v>
      </c>
      <c r="G5683" s="5">
        <f>E5683-F5683</f>
        <v/>
      </c>
      <c r="H5683" s="5">
        <f>'Notes'!$B$4</f>
        <v/>
      </c>
      <c r="I5683" s="5">
        <f>ROUNDUP(D5683/H5683,0)</f>
        <v/>
      </c>
      <c r="J5683" s="6">
        <f>G5683-I5683</f>
        <v/>
      </c>
      <c r="K5683" s="4">
        <f>IF(J5683&lt;0,"Deficit",IF(J5683=0,"Exact fit","Surplus"))</f>
        <v/>
      </c>
    </row>
    <row r="5684">
      <c r="A5684" s="4" t="n">
        <v>251607</v>
      </c>
      <c r="B5684" s="4" t="inlineStr">
        <is>
          <t>EP KIGUSA</t>
        </is>
      </c>
      <c r="C5684" s="4" t="inlineStr">
        <is>
          <t>P2</t>
        </is>
      </c>
      <c r="D5684" s="5" t="n">
        <v>64</v>
      </c>
      <c r="E5684" s="5" t="n">
        <v>2</v>
      </c>
      <c r="F5684" s="5" t="n">
        <v>1</v>
      </c>
      <c r="G5684" s="5">
        <f>E5684-F5684</f>
        <v/>
      </c>
      <c r="H5684" s="5">
        <f>'Notes'!$B$4</f>
        <v/>
      </c>
      <c r="I5684" s="5">
        <f>ROUNDUP(D5684/H5684,0)</f>
        <v/>
      </c>
      <c r="J5684" s="6">
        <f>G5684-I5684</f>
        <v/>
      </c>
      <c r="K5684" s="4">
        <f>IF(J5684&lt;0,"Deficit",IF(J5684=0,"Exact fit","Surplus"))</f>
        <v/>
      </c>
    </row>
    <row r="5685">
      <c r="A5685" s="4" t="n">
        <v>251607</v>
      </c>
      <c r="B5685" s="4" t="inlineStr">
        <is>
          <t>EP KIGUSA</t>
        </is>
      </c>
      <c r="C5685" s="4" t="inlineStr">
        <is>
          <t>P3</t>
        </is>
      </c>
      <c r="D5685" s="5" t="n">
        <v>77</v>
      </c>
      <c r="E5685" s="5" t="n">
        <v>2</v>
      </c>
      <c r="F5685" s="5" t="n">
        <v>1</v>
      </c>
      <c r="G5685" s="5">
        <f>E5685-F5685</f>
        <v/>
      </c>
      <c r="H5685" s="5">
        <f>'Notes'!$B$4</f>
        <v/>
      </c>
      <c r="I5685" s="5">
        <f>ROUNDUP(D5685/H5685,0)</f>
        <v/>
      </c>
      <c r="J5685" s="6">
        <f>G5685-I5685</f>
        <v/>
      </c>
      <c r="K5685" s="4">
        <f>IF(J5685&lt;0,"Deficit",IF(J5685=0,"Exact fit","Surplus"))</f>
        <v/>
      </c>
    </row>
    <row r="5686">
      <c r="A5686" s="4" t="n">
        <v>251607</v>
      </c>
      <c r="B5686" s="4" t="inlineStr">
        <is>
          <t>EP KIGUSA</t>
        </is>
      </c>
      <c r="C5686" s="4" t="inlineStr">
        <is>
          <t>P4</t>
        </is>
      </c>
      <c r="D5686" s="5" t="n">
        <v>65</v>
      </c>
      <c r="E5686" s="5" t="n">
        <v>2</v>
      </c>
      <c r="F5686" s="5" t="n">
        <v>0</v>
      </c>
      <c r="G5686" s="5">
        <f>E5686-F5686</f>
        <v/>
      </c>
      <c r="H5686" s="5">
        <f>'Notes'!$B$4</f>
        <v/>
      </c>
      <c r="I5686" s="5">
        <f>ROUNDUP(D5686/H5686,0)</f>
        <v/>
      </c>
      <c r="J5686" s="6">
        <f>G5686-I5686</f>
        <v/>
      </c>
      <c r="K5686" s="4">
        <f>IF(J5686&lt;0,"Deficit",IF(J5686=0,"Exact fit","Surplus"))</f>
        <v/>
      </c>
    </row>
    <row r="5687">
      <c r="A5687" s="4" t="n">
        <v>251607</v>
      </c>
      <c r="B5687" s="4" t="inlineStr">
        <is>
          <t>EP KIGUSA</t>
        </is>
      </c>
      <c r="C5687" s="4" t="inlineStr">
        <is>
          <t>P5</t>
        </is>
      </c>
      <c r="D5687" s="5" t="n">
        <v>79</v>
      </c>
      <c r="E5687" s="5" t="n">
        <v>2</v>
      </c>
      <c r="F5687" s="5" t="n">
        <v>0</v>
      </c>
      <c r="G5687" s="5">
        <f>E5687-F5687</f>
        <v/>
      </c>
      <c r="H5687" s="5">
        <f>'Notes'!$B$4</f>
        <v/>
      </c>
      <c r="I5687" s="5">
        <f>ROUNDUP(D5687/H5687,0)</f>
        <v/>
      </c>
      <c r="J5687" s="6">
        <f>G5687-I5687</f>
        <v/>
      </c>
      <c r="K5687" s="4">
        <f>IF(J5687&lt;0,"Deficit",IF(J5687=0,"Exact fit","Surplus"))</f>
        <v/>
      </c>
    </row>
    <row r="5688">
      <c r="A5688" s="4" t="n">
        <v>251607</v>
      </c>
      <c r="B5688" s="4" t="inlineStr">
        <is>
          <t>EP KIGUSA</t>
        </is>
      </c>
      <c r="C5688" s="4" t="inlineStr">
        <is>
          <t>P6</t>
        </is>
      </c>
      <c r="D5688" s="5" t="n">
        <v>37</v>
      </c>
      <c r="E5688" s="5" t="n">
        <v>1</v>
      </c>
      <c r="F5688" s="5" t="n">
        <v>0</v>
      </c>
      <c r="G5688" s="5">
        <f>E5688-F5688</f>
        <v/>
      </c>
      <c r="H5688" s="5">
        <f>'Notes'!$B$4</f>
        <v/>
      </c>
      <c r="I5688" s="5">
        <f>ROUNDUP(D5688/H5688,0)</f>
        <v/>
      </c>
      <c r="J5688" s="6">
        <f>G5688-I5688</f>
        <v/>
      </c>
      <c r="K5688" s="4">
        <f>IF(J5688&lt;0,"Deficit",IF(J5688=0,"Exact fit","Surplus"))</f>
        <v/>
      </c>
    </row>
    <row r="5689">
      <c r="A5689" s="4" t="n">
        <v>251609</v>
      </c>
      <c r="B5689" s="4" t="inlineStr">
        <is>
          <t>WRRNO/UMWANA BRIGHT ACADEMY</t>
        </is>
      </c>
      <c r="C5689" s="4" t="inlineStr">
        <is>
          <t>P1</t>
        </is>
      </c>
      <c r="D5689" s="5" t="n">
        <v>67</v>
      </c>
      <c r="E5689" s="5" t="n">
        <v>2</v>
      </c>
      <c r="F5689" s="5" t="n">
        <v>0</v>
      </c>
      <c r="G5689" s="5">
        <f>E5689-F5689</f>
        <v/>
      </c>
      <c r="H5689" s="5">
        <f>'Notes'!$B$4</f>
        <v/>
      </c>
      <c r="I5689" s="5">
        <f>ROUNDUP(D5689/H5689,0)</f>
        <v/>
      </c>
      <c r="J5689" s="6">
        <f>G5689-I5689</f>
        <v/>
      </c>
      <c r="K5689" s="4">
        <f>IF(J5689&lt;0,"Deficit",IF(J5689=0,"Exact fit","Surplus"))</f>
        <v/>
      </c>
    </row>
    <row r="5690">
      <c r="A5690" s="4" t="n">
        <v>251609</v>
      </c>
      <c r="B5690" s="4" t="inlineStr">
        <is>
          <t>WRRNO/UMWANA BRIGHT ACADEMY</t>
        </is>
      </c>
      <c r="C5690" s="4" t="inlineStr">
        <is>
          <t>P2</t>
        </is>
      </c>
      <c r="D5690" s="5" t="n">
        <v>44</v>
      </c>
      <c r="E5690" s="5" t="n">
        <v>1</v>
      </c>
      <c r="F5690" s="5" t="n">
        <v>0</v>
      </c>
      <c r="G5690" s="5">
        <f>E5690-F5690</f>
        <v/>
      </c>
      <c r="H5690" s="5">
        <f>'Notes'!$B$4</f>
        <v/>
      </c>
      <c r="I5690" s="5">
        <f>ROUNDUP(D5690/H5690,0)</f>
        <v/>
      </c>
      <c r="J5690" s="6">
        <f>G5690-I5690</f>
        <v/>
      </c>
      <c r="K5690" s="4">
        <f>IF(J5690&lt;0,"Deficit",IF(J5690=0,"Exact fit","Surplus"))</f>
        <v/>
      </c>
    </row>
    <row r="5691">
      <c r="A5691" s="4" t="n">
        <v>251609</v>
      </c>
      <c r="B5691" s="4" t="inlineStr">
        <is>
          <t>WRRNO/UMWANA BRIGHT ACADEMY</t>
        </is>
      </c>
      <c r="C5691" s="4" t="inlineStr">
        <is>
          <t>P3</t>
        </is>
      </c>
      <c r="D5691" s="5" t="n">
        <v>29</v>
      </c>
      <c r="E5691" s="5" t="n">
        <v>1</v>
      </c>
      <c r="F5691" s="5" t="n">
        <v>0</v>
      </c>
      <c r="G5691" s="5">
        <f>E5691-F5691</f>
        <v/>
      </c>
      <c r="H5691" s="5">
        <f>'Notes'!$B$4</f>
        <v/>
      </c>
      <c r="I5691" s="5">
        <f>ROUNDUP(D5691/H5691,0)</f>
        <v/>
      </c>
      <c r="J5691" s="6">
        <f>G5691-I5691</f>
        <v/>
      </c>
      <c r="K5691" s="4">
        <f>IF(J5691&lt;0,"Deficit",IF(J5691=0,"Exact fit","Surplus"))</f>
        <v/>
      </c>
    </row>
    <row r="5692">
      <c r="A5692" s="4" t="n">
        <v>251609</v>
      </c>
      <c r="B5692" s="4" t="inlineStr">
        <is>
          <t>WRRNO/UMWANA BRIGHT ACADEMY</t>
        </is>
      </c>
      <c r="C5692" s="4" t="inlineStr">
        <is>
          <t>P4</t>
        </is>
      </c>
      <c r="D5692" s="5" t="n">
        <v>33</v>
      </c>
      <c r="E5692" s="5" t="n">
        <v>1</v>
      </c>
      <c r="F5692" s="5" t="n">
        <v>0</v>
      </c>
      <c r="G5692" s="5">
        <f>E5692-F5692</f>
        <v/>
      </c>
      <c r="H5692" s="5">
        <f>'Notes'!$B$4</f>
        <v/>
      </c>
      <c r="I5692" s="5">
        <f>ROUNDUP(D5692/H5692,0)</f>
        <v/>
      </c>
      <c r="J5692" s="6">
        <f>G5692-I5692</f>
        <v/>
      </c>
      <c r="K5692" s="4">
        <f>IF(J5692&lt;0,"Deficit",IF(J5692=0,"Exact fit","Surplus"))</f>
        <v/>
      </c>
    </row>
    <row r="5693">
      <c r="A5693" s="4" t="n">
        <v>251609</v>
      </c>
      <c r="B5693" s="4" t="inlineStr">
        <is>
          <t>WRRNO/UMWANA BRIGHT ACADEMY</t>
        </is>
      </c>
      <c r="C5693" s="4" t="inlineStr">
        <is>
          <t>P5</t>
        </is>
      </c>
      <c r="D5693" s="5" t="n">
        <v>34</v>
      </c>
      <c r="E5693" s="5" t="n">
        <v>1</v>
      </c>
      <c r="F5693" s="5" t="n">
        <v>0</v>
      </c>
      <c r="G5693" s="5">
        <f>E5693-F5693</f>
        <v/>
      </c>
      <c r="H5693" s="5">
        <f>'Notes'!$B$4</f>
        <v/>
      </c>
      <c r="I5693" s="5">
        <f>ROUNDUP(D5693/H5693,0)</f>
        <v/>
      </c>
      <c r="J5693" s="6">
        <f>G5693-I5693</f>
        <v/>
      </c>
      <c r="K5693" s="4">
        <f>IF(J5693&lt;0,"Deficit",IF(J5693=0,"Exact fit","Surplus"))</f>
        <v/>
      </c>
    </row>
    <row r="5694">
      <c r="A5694" s="4" t="n">
        <v>251609</v>
      </c>
      <c r="B5694" s="4" t="inlineStr">
        <is>
          <t>WRRNO/UMWANA BRIGHT ACADEMY</t>
        </is>
      </c>
      <c r="C5694" s="4" t="inlineStr">
        <is>
          <t>P6</t>
        </is>
      </c>
      <c r="D5694" s="5" t="n">
        <v>34</v>
      </c>
      <c r="E5694" s="5" t="n">
        <v>1</v>
      </c>
      <c r="F5694" s="5" t="n">
        <v>0</v>
      </c>
      <c r="G5694" s="5">
        <f>E5694-F5694</f>
        <v/>
      </c>
      <c r="H5694" s="5">
        <f>'Notes'!$B$4</f>
        <v/>
      </c>
      <c r="I5694" s="5">
        <f>ROUNDUP(D5694/H5694,0)</f>
        <v/>
      </c>
      <c r="J5694" s="6">
        <f>G5694-I5694</f>
        <v/>
      </c>
      <c r="K5694" s="4">
        <f>IF(J5694&lt;0,"Deficit",IF(J5694=0,"Exact fit","Surplus"))</f>
        <v/>
      </c>
    </row>
    <row r="5695">
      <c r="A5695" s="4" t="n">
        <v>251610</v>
      </c>
      <c r="B5695" s="4" t="inlineStr">
        <is>
          <t>G.S UWINKOMO</t>
        </is>
      </c>
      <c r="C5695" s="4" t="inlineStr">
        <is>
          <t>P1</t>
        </is>
      </c>
      <c r="D5695" s="5" t="n">
        <v>138</v>
      </c>
      <c r="E5695" s="5" t="n">
        <v>3</v>
      </c>
      <c r="F5695" s="5" t="n">
        <v>1</v>
      </c>
      <c r="G5695" s="5">
        <f>E5695-F5695</f>
        <v/>
      </c>
      <c r="H5695" s="5">
        <f>'Notes'!$B$4</f>
        <v/>
      </c>
      <c r="I5695" s="5">
        <f>ROUNDUP(D5695/H5695,0)</f>
        <v/>
      </c>
      <c r="J5695" s="6">
        <f>G5695-I5695</f>
        <v/>
      </c>
      <c r="K5695" s="4">
        <f>IF(J5695&lt;0,"Deficit",IF(J5695=0,"Exact fit","Surplus"))</f>
        <v/>
      </c>
    </row>
    <row r="5696">
      <c r="A5696" s="4" t="n">
        <v>251610</v>
      </c>
      <c r="B5696" s="4" t="inlineStr">
        <is>
          <t>G.S UWINKOMO</t>
        </is>
      </c>
      <c r="C5696" s="4" t="inlineStr">
        <is>
          <t>P2</t>
        </is>
      </c>
      <c r="D5696" s="5" t="n">
        <v>137</v>
      </c>
      <c r="E5696" s="5" t="n">
        <v>3</v>
      </c>
      <c r="F5696" s="5" t="n">
        <v>0</v>
      </c>
      <c r="G5696" s="5">
        <f>E5696-F5696</f>
        <v/>
      </c>
      <c r="H5696" s="5">
        <f>'Notes'!$B$4</f>
        <v/>
      </c>
      <c r="I5696" s="5">
        <f>ROUNDUP(D5696/H5696,0)</f>
        <v/>
      </c>
      <c r="J5696" s="6">
        <f>G5696-I5696</f>
        <v/>
      </c>
      <c r="K5696" s="4">
        <f>IF(J5696&lt;0,"Deficit",IF(J5696=0,"Exact fit","Surplus"))</f>
        <v/>
      </c>
    </row>
    <row r="5697">
      <c r="A5697" s="4" t="n">
        <v>251610</v>
      </c>
      <c r="B5697" s="4" t="inlineStr">
        <is>
          <t>G.S UWINKOMO</t>
        </is>
      </c>
      <c r="C5697" s="4" t="inlineStr">
        <is>
          <t>P3</t>
        </is>
      </c>
      <c r="D5697" s="5" t="n">
        <v>167</v>
      </c>
      <c r="E5697" s="5" t="n">
        <v>4</v>
      </c>
      <c r="F5697" s="5" t="n">
        <v>0</v>
      </c>
      <c r="G5697" s="5">
        <f>E5697-F5697</f>
        <v/>
      </c>
      <c r="H5697" s="5">
        <f>'Notes'!$B$4</f>
        <v/>
      </c>
      <c r="I5697" s="5">
        <f>ROUNDUP(D5697/H5697,0)</f>
        <v/>
      </c>
      <c r="J5697" s="6">
        <f>G5697-I5697</f>
        <v/>
      </c>
      <c r="K5697" s="4">
        <f>IF(J5697&lt;0,"Deficit",IF(J5697=0,"Exact fit","Surplus"))</f>
        <v/>
      </c>
    </row>
    <row r="5698">
      <c r="A5698" s="4" t="n">
        <v>251610</v>
      </c>
      <c r="B5698" s="4" t="inlineStr">
        <is>
          <t>G.S UWINKOMO</t>
        </is>
      </c>
      <c r="C5698" s="4" t="inlineStr">
        <is>
          <t>P4</t>
        </is>
      </c>
      <c r="D5698" s="5" t="n">
        <v>166</v>
      </c>
      <c r="E5698" s="5" t="n">
        <v>4</v>
      </c>
      <c r="F5698" s="5" t="n">
        <v>0</v>
      </c>
      <c r="G5698" s="5">
        <f>E5698-F5698</f>
        <v/>
      </c>
      <c r="H5698" s="5">
        <f>'Notes'!$B$4</f>
        <v/>
      </c>
      <c r="I5698" s="5">
        <f>ROUNDUP(D5698/H5698,0)</f>
        <v/>
      </c>
      <c r="J5698" s="6">
        <f>G5698-I5698</f>
        <v/>
      </c>
      <c r="K5698" s="4">
        <f>IF(J5698&lt;0,"Deficit",IF(J5698=0,"Exact fit","Surplus"))</f>
        <v/>
      </c>
    </row>
    <row r="5699">
      <c r="A5699" s="4" t="n">
        <v>251610</v>
      </c>
      <c r="B5699" s="4" t="inlineStr">
        <is>
          <t>G.S UWINKOMO</t>
        </is>
      </c>
      <c r="C5699" s="4" t="inlineStr">
        <is>
          <t>P5</t>
        </is>
      </c>
      <c r="D5699" s="5" t="n">
        <v>203</v>
      </c>
      <c r="E5699" s="5" t="n">
        <v>4</v>
      </c>
      <c r="F5699" s="5" t="n">
        <v>0</v>
      </c>
      <c r="G5699" s="5">
        <f>E5699-F5699</f>
        <v/>
      </c>
      <c r="H5699" s="5">
        <f>'Notes'!$B$4</f>
        <v/>
      </c>
      <c r="I5699" s="5">
        <f>ROUNDUP(D5699/H5699,0)</f>
        <v/>
      </c>
      <c r="J5699" s="6">
        <f>G5699-I5699</f>
        <v/>
      </c>
      <c r="K5699" s="4">
        <f>IF(J5699&lt;0,"Deficit",IF(J5699=0,"Exact fit","Surplus"))</f>
        <v/>
      </c>
    </row>
    <row r="5700">
      <c r="A5700" s="4" t="n">
        <v>251610</v>
      </c>
      <c r="B5700" s="4" t="inlineStr">
        <is>
          <t>G.S UWINKOMO</t>
        </is>
      </c>
      <c r="C5700" s="4" t="inlineStr">
        <is>
          <t>P6</t>
        </is>
      </c>
      <c r="D5700" s="5" t="n">
        <v>115</v>
      </c>
      <c r="E5700" s="5" t="n">
        <v>3</v>
      </c>
      <c r="F5700" s="5" t="n">
        <v>0</v>
      </c>
      <c r="G5700" s="5">
        <f>E5700-F5700</f>
        <v/>
      </c>
      <c r="H5700" s="5">
        <f>'Notes'!$B$4</f>
        <v/>
      </c>
      <c r="I5700" s="5">
        <f>ROUNDUP(D5700/H5700,0)</f>
        <v/>
      </c>
      <c r="J5700" s="6">
        <f>G5700-I5700</f>
        <v/>
      </c>
      <c r="K5700" s="4">
        <f>IF(J5700&lt;0,"Deficit",IF(J5700=0,"Exact fit","Surplus"))</f>
        <v/>
      </c>
    </row>
    <row r="5701">
      <c r="A5701" s="4" t="n">
        <v>251611</v>
      </c>
      <c r="B5701" s="4" t="inlineStr">
        <is>
          <t>E.P MUSE</t>
        </is>
      </c>
      <c r="C5701" s="4" t="inlineStr">
        <is>
          <t>P1</t>
        </is>
      </c>
      <c r="D5701" s="5" t="n">
        <v>57</v>
      </c>
      <c r="E5701" s="5" t="n">
        <v>1</v>
      </c>
      <c r="F5701" s="5" t="n">
        <v>0</v>
      </c>
      <c r="G5701" s="5">
        <f>E5701-F5701</f>
        <v/>
      </c>
      <c r="H5701" s="5">
        <f>'Notes'!$B$4</f>
        <v/>
      </c>
      <c r="I5701" s="5">
        <f>ROUNDUP(D5701/H5701,0)</f>
        <v/>
      </c>
      <c r="J5701" s="6">
        <f>G5701-I5701</f>
        <v/>
      </c>
      <c r="K5701" s="4">
        <f>IF(J5701&lt;0,"Deficit",IF(J5701=0,"Exact fit","Surplus"))</f>
        <v/>
      </c>
    </row>
    <row r="5702">
      <c r="A5702" s="4" t="n">
        <v>251611</v>
      </c>
      <c r="B5702" s="4" t="inlineStr">
        <is>
          <t>E.P MUSE</t>
        </is>
      </c>
      <c r="C5702" s="4" t="inlineStr">
        <is>
          <t>P2</t>
        </is>
      </c>
      <c r="D5702" s="5" t="n">
        <v>86</v>
      </c>
      <c r="E5702" s="5" t="n">
        <v>2</v>
      </c>
      <c r="F5702" s="5" t="n">
        <v>0</v>
      </c>
      <c r="G5702" s="5">
        <f>E5702-F5702</f>
        <v/>
      </c>
      <c r="H5702" s="5">
        <f>'Notes'!$B$4</f>
        <v/>
      </c>
      <c r="I5702" s="5">
        <f>ROUNDUP(D5702/H5702,0)</f>
        <v/>
      </c>
      <c r="J5702" s="6">
        <f>G5702-I5702</f>
        <v/>
      </c>
      <c r="K5702" s="4">
        <f>IF(J5702&lt;0,"Deficit",IF(J5702=0,"Exact fit","Surplus"))</f>
        <v/>
      </c>
    </row>
    <row r="5703">
      <c r="A5703" s="4" t="n">
        <v>251611</v>
      </c>
      <c r="B5703" s="4" t="inlineStr">
        <is>
          <t>E.P MUSE</t>
        </is>
      </c>
      <c r="C5703" s="4" t="inlineStr">
        <is>
          <t>P3</t>
        </is>
      </c>
      <c r="D5703" s="5" t="n">
        <v>56</v>
      </c>
      <c r="E5703" s="5" t="n">
        <v>1</v>
      </c>
      <c r="F5703" s="5" t="n">
        <v>0</v>
      </c>
      <c r="G5703" s="5">
        <f>E5703-F5703</f>
        <v/>
      </c>
      <c r="H5703" s="5">
        <f>'Notes'!$B$4</f>
        <v/>
      </c>
      <c r="I5703" s="5">
        <f>ROUNDUP(D5703/H5703,0)</f>
        <v/>
      </c>
      <c r="J5703" s="6">
        <f>G5703-I5703</f>
        <v/>
      </c>
      <c r="K5703" s="4">
        <f>IF(J5703&lt;0,"Deficit",IF(J5703=0,"Exact fit","Surplus"))</f>
        <v/>
      </c>
    </row>
    <row r="5704">
      <c r="A5704" s="4" t="n">
        <v>251611</v>
      </c>
      <c r="B5704" s="4" t="inlineStr">
        <is>
          <t>E.P MUSE</t>
        </is>
      </c>
      <c r="C5704" s="4" t="inlineStr">
        <is>
          <t>P4</t>
        </is>
      </c>
      <c r="D5704" s="5" t="n">
        <v>41</v>
      </c>
      <c r="E5704" s="5" t="n">
        <v>1</v>
      </c>
      <c r="F5704" s="5" t="n">
        <v>0</v>
      </c>
      <c r="G5704" s="5">
        <f>E5704-F5704</f>
        <v/>
      </c>
      <c r="H5704" s="5">
        <f>'Notes'!$B$4</f>
        <v/>
      </c>
      <c r="I5704" s="5">
        <f>ROUNDUP(D5704/H5704,0)</f>
        <v/>
      </c>
      <c r="J5704" s="6">
        <f>G5704-I5704</f>
        <v/>
      </c>
      <c r="K5704" s="4">
        <f>IF(J5704&lt;0,"Deficit",IF(J5704=0,"Exact fit","Surplus"))</f>
        <v/>
      </c>
    </row>
    <row r="5705">
      <c r="A5705" s="4" t="n">
        <v>251611</v>
      </c>
      <c r="B5705" s="4" t="inlineStr">
        <is>
          <t>E.P MUSE</t>
        </is>
      </c>
      <c r="C5705" s="4" t="inlineStr">
        <is>
          <t>P5</t>
        </is>
      </c>
      <c r="D5705" s="5" t="n">
        <v>51</v>
      </c>
      <c r="E5705" s="5" t="n">
        <v>1</v>
      </c>
      <c r="F5705" s="5" t="n">
        <v>0</v>
      </c>
      <c r="G5705" s="5">
        <f>E5705-F5705</f>
        <v/>
      </c>
      <c r="H5705" s="5">
        <f>'Notes'!$B$4</f>
        <v/>
      </c>
      <c r="I5705" s="5">
        <f>ROUNDUP(D5705/H5705,0)</f>
        <v/>
      </c>
      <c r="J5705" s="6">
        <f>G5705-I5705</f>
        <v/>
      </c>
      <c r="K5705" s="4">
        <f>IF(J5705&lt;0,"Deficit",IF(J5705=0,"Exact fit","Surplus"))</f>
        <v/>
      </c>
    </row>
    <row r="5706">
      <c r="A5706" s="4" t="n">
        <v>251611</v>
      </c>
      <c r="B5706" s="4" t="inlineStr">
        <is>
          <t>E.P MUSE</t>
        </is>
      </c>
      <c r="C5706" s="4" t="inlineStr">
        <is>
          <t>P6</t>
        </is>
      </c>
      <c r="D5706" s="5" t="n">
        <v>27</v>
      </c>
      <c r="E5706" s="5" t="n">
        <v>1</v>
      </c>
      <c r="F5706" s="5" t="n">
        <v>0</v>
      </c>
      <c r="G5706" s="5">
        <f>E5706-F5706</f>
        <v/>
      </c>
      <c r="H5706" s="5">
        <f>'Notes'!$B$4</f>
        <v/>
      </c>
      <c r="I5706" s="5">
        <f>ROUNDUP(D5706/H5706,0)</f>
        <v/>
      </c>
      <c r="J5706" s="6">
        <f>G5706-I5706</f>
        <v/>
      </c>
      <c r="K5706" s="4">
        <f>IF(J5706&lt;0,"Deficit",IF(J5706=0,"Exact fit","Surplus"))</f>
        <v/>
      </c>
    </row>
    <row r="5707">
      <c r="A5707" s="4" t="n">
        <v>251612</v>
      </c>
      <c r="B5707" s="4" t="inlineStr">
        <is>
          <t>E.P KIMINA</t>
        </is>
      </c>
      <c r="C5707" s="4" t="inlineStr">
        <is>
          <t>P1</t>
        </is>
      </c>
      <c r="D5707" s="5" t="n">
        <v>146</v>
      </c>
      <c r="E5707" s="5" t="n">
        <v>2</v>
      </c>
      <c r="F5707" s="5" t="n">
        <v>0</v>
      </c>
      <c r="G5707" s="5">
        <f>E5707-F5707</f>
        <v/>
      </c>
      <c r="H5707" s="5">
        <f>'Notes'!$B$4</f>
        <v/>
      </c>
      <c r="I5707" s="5">
        <f>ROUNDUP(D5707/H5707,0)</f>
        <v/>
      </c>
      <c r="J5707" s="6">
        <f>G5707-I5707</f>
        <v/>
      </c>
      <c r="K5707" s="4">
        <f>IF(J5707&lt;0,"Deficit",IF(J5707=0,"Exact fit","Surplus"))</f>
        <v/>
      </c>
    </row>
    <row r="5708">
      <c r="A5708" s="4" t="n">
        <v>251612</v>
      </c>
      <c r="B5708" s="4" t="inlineStr">
        <is>
          <t>E.P KIMINA</t>
        </is>
      </c>
      <c r="C5708" s="4" t="inlineStr">
        <is>
          <t>P2</t>
        </is>
      </c>
      <c r="D5708" s="5" t="n">
        <v>134</v>
      </c>
      <c r="E5708" s="5" t="n">
        <v>2</v>
      </c>
      <c r="F5708" s="5" t="n">
        <v>1</v>
      </c>
      <c r="G5708" s="5">
        <f>E5708-F5708</f>
        <v/>
      </c>
      <c r="H5708" s="5">
        <f>'Notes'!$B$4</f>
        <v/>
      </c>
      <c r="I5708" s="5">
        <f>ROUNDUP(D5708/H5708,0)</f>
        <v/>
      </c>
      <c r="J5708" s="6">
        <f>G5708-I5708</f>
        <v/>
      </c>
      <c r="K5708" s="4">
        <f>IF(J5708&lt;0,"Deficit",IF(J5708=0,"Exact fit","Surplus"))</f>
        <v/>
      </c>
    </row>
    <row r="5709">
      <c r="A5709" s="4" t="n">
        <v>251612</v>
      </c>
      <c r="B5709" s="4" t="inlineStr">
        <is>
          <t>E.P KIMINA</t>
        </is>
      </c>
      <c r="C5709" s="4" t="inlineStr">
        <is>
          <t>P3</t>
        </is>
      </c>
      <c r="D5709" s="5" t="n">
        <v>99</v>
      </c>
      <c r="E5709" s="5" t="n">
        <v>2</v>
      </c>
      <c r="F5709" s="5" t="n">
        <v>0</v>
      </c>
      <c r="G5709" s="5">
        <f>E5709-F5709</f>
        <v/>
      </c>
      <c r="H5709" s="5">
        <f>'Notes'!$B$4</f>
        <v/>
      </c>
      <c r="I5709" s="5">
        <f>ROUNDUP(D5709/H5709,0)</f>
        <v/>
      </c>
      <c r="J5709" s="6">
        <f>G5709-I5709</f>
        <v/>
      </c>
      <c r="K5709" s="4">
        <f>IF(J5709&lt;0,"Deficit",IF(J5709=0,"Exact fit","Surplus"))</f>
        <v/>
      </c>
    </row>
    <row r="5710">
      <c r="A5710" s="4" t="n">
        <v>251612</v>
      </c>
      <c r="B5710" s="4" t="inlineStr">
        <is>
          <t>E.P KIMINA</t>
        </is>
      </c>
      <c r="C5710" s="4" t="inlineStr">
        <is>
          <t>P4</t>
        </is>
      </c>
      <c r="D5710" s="5" t="n">
        <v>106</v>
      </c>
      <c r="E5710" s="5" t="n">
        <v>2</v>
      </c>
      <c r="F5710" s="5" t="n">
        <v>0</v>
      </c>
      <c r="G5710" s="5">
        <f>E5710-F5710</f>
        <v/>
      </c>
      <c r="H5710" s="5">
        <f>'Notes'!$B$4</f>
        <v/>
      </c>
      <c r="I5710" s="5">
        <f>ROUNDUP(D5710/H5710,0)</f>
        <v/>
      </c>
      <c r="J5710" s="6">
        <f>G5710-I5710</f>
        <v/>
      </c>
      <c r="K5710" s="4">
        <f>IF(J5710&lt;0,"Deficit",IF(J5710=0,"Exact fit","Surplus"))</f>
        <v/>
      </c>
    </row>
    <row r="5711">
      <c r="A5711" s="4" t="n">
        <v>251612</v>
      </c>
      <c r="B5711" s="4" t="inlineStr">
        <is>
          <t>E.P KIMINA</t>
        </is>
      </c>
      <c r="C5711" s="4" t="inlineStr">
        <is>
          <t>P5</t>
        </is>
      </c>
      <c r="D5711" s="5" t="n">
        <v>74</v>
      </c>
      <c r="E5711" s="5" t="n">
        <v>2</v>
      </c>
      <c r="F5711" s="5" t="n">
        <v>0</v>
      </c>
      <c r="G5711" s="5">
        <f>E5711-F5711</f>
        <v/>
      </c>
      <c r="H5711" s="5">
        <f>'Notes'!$B$4</f>
        <v/>
      </c>
      <c r="I5711" s="5">
        <f>ROUNDUP(D5711/H5711,0)</f>
        <v/>
      </c>
      <c r="J5711" s="6">
        <f>G5711-I5711</f>
        <v/>
      </c>
      <c r="K5711" s="4">
        <f>IF(J5711&lt;0,"Deficit",IF(J5711=0,"Exact fit","Surplus"))</f>
        <v/>
      </c>
    </row>
    <row r="5712">
      <c r="A5712" s="4" t="n">
        <v>251612</v>
      </c>
      <c r="B5712" s="4" t="inlineStr">
        <is>
          <t>E.P KIMINA</t>
        </is>
      </c>
      <c r="C5712" s="4" t="inlineStr">
        <is>
          <t>P6</t>
        </is>
      </c>
      <c r="D5712" s="5" t="n">
        <v>38</v>
      </c>
      <c r="E5712" s="5" t="n">
        <v>1</v>
      </c>
      <c r="F5712" s="5" t="n">
        <v>0</v>
      </c>
      <c r="G5712" s="5">
        <f>E5712-F5712</f>
        <v/>
      </c>
      <c r="H5712" s="5">
        <f>'Notes'!$B$4</f>
        <v/>
      </c>
      <c r="I5712" s="5">
        <f>ROUNDUP(D5712/H5712,0)</f>
        <v/>
      </c>
      <c r="J5712" s="6">
        <f>G5712-I5712</f>
        <v/>
      </c>
      <c r="K5712" s="4">
        <f>IF(J5712&lt;0,"Deficit",IF(J5712=0,"Exact fit","Surplus"))</f>
        <v/>
      </c>
    </row>
    <row r="5713">
      <c r="A5713" s="4" t="n">
        <v>251613</v>
      </c>
      <c r="B5713" s="4" t="inlineStr">
        <is>
          <t>EP KAGANZA</t>
        </is>
      </c>
      <c r="C5713" s="4" t="inlineStr">
        <is>
          <t>P1</t>
        </is>
      </c>
      <c r="D5713" s="5" t="n">
        <v>99</v>
      </c>
      <c r="E5713" s="5" t="n">
        <v>2</v>
      </c>
      <c r="F5713" s="5" t="n">
        <v>1</v>
      </c>
      <c r="G5713" s="5">
        <f>E5713-F5713</f>
        <v/>
      </c>
      <c r="H5713" s="5">
        <f>'Notes'!$B$4</f>
        <v/>
      </c>
      <c r="I5713" s="5">
        <f>ROUNDUP(D5713/H5713,0)</f>
        <v/>
      </c>
      <c r="J5713" s="6">
        <f>G5713-I5713</f>
        <v/>
      </c>
      <c r="K5713" s="4">
        <f>IF(J5713&lt;0,"Deficit",IF(J5713=0,"Exact fit","Surplus"))</f>
        <v/>
      </c>
    </row>
    <row r="5714">
      <c r="A5714" s="4" t="n">
        <v>251613</v>
      </c>
      <c r="B5714" s="4" t="inlineStr">
        <is>
          <t>EP KAGANZA</t>
        </is>
      </c>
      <c r="C5714" s="4" t="inlineStr">
        <is>
          <t>P2</t>
        </is>
      </c>
      <c r="D5714" s="5" t="n">
        <v>58</v>
      </c>
      <c r="E5714" s="5" t="n">
        <v>1</v>
      </c>
      <c r="F5714" s="5" t="n">
        <v>0</v>
      </c>
      <c r="G5714" s="5">
        <f>E5714-F5714</f>
        <v/>
      </c>
      <c r="H5714" s="5">
        <f>'Notes'!$B$4</f>
        <v/>
      </c>
      <c r="I5714" s="5">
        <f>ROUNDUP(D5714/H5714,0)</f>
        <v/>
      </c>
      <c r="J5714" s="6">
        <f>G5714-I5714</f>
        <v/>
      </c>
      <c r="K5714" s="4">
        <f>IF(J5714&lt;0,"Deficit",IF(J5714=0,"Exact fit","Surplus"))</f>
        <v/>
      </c>
    </row>
    <row r="5715">
      <c r="A5715" s="4" t="n">
        <v>251613</v>
      </c>
      <c r="B5715" s="4" t="inlineStr">
        <is>
          <t>EP KAGANZA</t>
        </is>
      </c>
      <c r="C5715" s="4" t="inlineStr">
        <is>
          <t>P3</t>
        </is>
      </c>
      <c r="D5715" s="5" t="n">
        <v>26</v>
      </c>
      <c r="E5715" s="5" t="n">
        <v>1</v>
      </c>
      <c r="F5715" s="5" t="n">
        <v>0</v>
      </c>
      <c r="G5715" s="5">
        <f>E5715-F5715</f>
        <v/>
      </c>
      <c r="H5715" s="5">
        <f>'Notes'!$B$4</f>
        <v/>
      </c>
      <c r="I5715" s="5">
        <f>ROUNDUP(D5715/H5715,0)</f>
        <v/>
      </c>
      <c r="J5715" s="6">
        <f>G5715-I5715</f>
        <v/>
      </c>
      <c r="K5715" s="4">
        <f>IF(J5715&lt;0,"Deficit",IF(J5715=0,"Exact fit","Surplus"))</f>
        <v/>
      </c>
    </row>
    <row r="5716">
      <c r="A5716" s="4" t="n">
        <v>251613</v>
      </c>
      <c r="B5716" s="4" t="inlineStr">
        <is>
          <t>EP KAGANZA</t>
        </is>
      </c>
      <c r="C5716" s="4" t="inlineStr">
        <is>
          <t>P4</t>
        </is>
      </c>
      <c r="D5716" s="5" t="n">
        <v>44</v>
      </c>
      <c r="E5716" s="5" t="n">
        <v>1</v>
      </c>
      <c r="F5716" s="5" t="n">
        <v>0</v>
      </c>
      <c r="G5716" s="5">
        <f>E5716-F5716</f>
        <v/>
      </c>
      <c r="H5716" s="5">
        <f>'Notes'!$B$4</f>
        <v/>
      </c>
      <c r="I5716" s="5">
        <f>ROUNDUP(D5716/H5716,0)</f>
        <v/>
      </c>
      <c r="J5716" s="6">
        <f>G5716-I5716</f>
        <v/>
      </c>
      <c r="K5716" s="4">
        <f>IF(J5716&lt;0,"Deficit",IF(J5716=0,"Exact fit","Surplus"))</f>
        <v/>
      </c>
    </row>
    <row r="5717">
      <c r="A5717" s="4" t="n">
        <v>251613</v>
      </c>
      <c r="B5717" s="4" t="inlineStr">
        <is>
          <t>EP KAGANZA</t>
        </is>
      </c>
      <c r="C5717" s="4" t="inlineStr">
        <is>
          <t>P5</t>
        </is>
      </c>
      <c r="D5717" s="5" t="n">
        <v>39</v>
      </c>
      <c r="E5717" s="5" t="n">
        <v>1</v>
      </c>
      <c r="F5717" s="5" t="n">
        <v>0</v>
      </c>
      <c r="G5717" s="5">
        <f>E5717-F5717</f>
        <v/>
      </c>
      <c r="H5717" s="5">
        <f>'Notes'!$B$4</f>
        <v/>
      </c>
      <c r="I5717" s="5">
        <f>ROUNDUP(D5717/H5717,0)</f>
        <v/>
      </c>
      <c r="J5717" s="6">
        <f>G5717-I5717</f>
        <v/>
      </c>
      <c r="K5717" s="4">
        <f>IF(J5717&lt;0,"Deficit",IF(J5717=0,"Exact fit","Surplus"))</f>
        <v/>
      </c>
    </row>
    <row r="5718">
      <c r="A5718" s="4" t="n">
        <v>251613</v>
      </c>
      <c r="B5718" s="4" t="inlineStr">
        <is>
          <t>EP KAGANZA</t>
        </is>
      </c>
      <c r="C5718" s="4" t="inlineStr">
        <is>
          <t>P6</t>
        </is>
      </c>
      <c r="D5718" s="5" t="n">
        <v>18</v>
      </c>
      <c r="E5718" s="5" t="n">
        <v>1</v>
      </c>
      <c r="F5718" s="5" t="n">
        <v>0</v>
      </c>
      <c r="G5718" s="5">
        <f>E5718-F5718</f>
        <v/>
      </c>
      <c r="H5718" s="5">
        <f>'Notes'!$B$4</f>
        <v/>
      </c>
      <c r="I5718" s="5">
        <f>ROUNDUP(D5718/H5718,0)</f>
        <v/>
      </c>
      <c r="J5718" s="6">
        <f>G5718-I5718</f>
        <v/>
      </c>
      <c r="K5718" s="4">
        <f>IF(J5718&lt;0,"Deficit",IF(J5718=0,"Exact fit","Surplus"))</f>
        <v/>
      </c>
    </row>
    <row r="5719">
      <c r="A5719" s="4" t="n">
        <v>251701</v>
      </c>
      <c r="B5719" s="4" t="inlineStr">
        <is>
          <t>GAHANGO PS</t>
        </is>
      </c>
      <c r="C5719" s="4" t="inlineStr">
        <is>
          <t>P1</t>
        </is>
      </c>
      <c r="D5719" s="5" t="n">
        <v>74</v>
      </c>
      <c r="E5719" s="5" t="n">
        <v>2</v>
      </c>
      <c r="F5719" s="5" t="n">
        <v>0</v>
      </c>
      <c r="G5719" s="5">
        <f>E5719-F5719</f>
        <v/>
      </c>
      <c r="H5719" s="5">
        <f>'Notes'!$B$4</f>
        <v/>
      </c>
      <c r="I5719" s="5">
        <f>ROUNDUP(D5719/H5719,0)</f>
        <v/>
      </c>
      <c r="J5719" s="6">
        <f>G5719-I5719</f>
        <v/>
      </c>
      <c r="K5719" s="4">
        <f>IF(J5719&lt;0,"Deficit",IF(J5719=0,"Exact fit","Surplus"))</f>
        <v/>
      </c>
    </row>
    <row r="5720">
      <c r="A5720" s="4" t="n">
        <v>251701</v>
      </c>
      <c r="B5720" s="4" t="inlineStr">
        <is>
          <t>GAHANGO PS</t>
        </is>
      </c>
      <c r="C5720" s="4" t="inlineStr">
        <is>
          <t>P2</t>
        </is>
      </c>
      <c r="D5720" s="5" t="n">
        <v>65</v>
      </c>
      <c r="E5720" s="5" t="n">
        <v>2</v>
      </c>
      <c r="F5720" s="5" t="n">
        <v>1</v>
      </c>
      <c r="G5720" s="5">
        <f>E5720-F5720</f>
        <v/>
      </c>
      <c r="H5720" s="5">
        <f>'Notes'!$B$4</f>
        <v/>
      </c>
      <c r="I5720" s="5">
        <f>ROUNDUP(D5720/H5720,0)</f>
        <v/>
      </c>
      <c r="J5720" s="6">
        <f>G5720-I5720</f>
        <v/>
      </c>
      <c r="K5720" s="4">
        <f>IF(J5720&lt;0,"Deficit",IF(J5720=0,"Exact fit","Surplus"))</f>
        <v/>
      </c>
    </row>
    <row r="5721">
      <c r="A5721" s="4" t="n">
        <v>251701</v>
      </c>
      <c r="B5721" s="4" t="inlineStr">
        <is>
          <t>GAHANGO PS</t>
        </is>
      </c>
      <c r="C5721" s="4" t="inlineStr">
        <is>
          <t>P3</t>
        </is>
      </c>
      <c r="D5721" s="5" t="n">
        <v>45</v>
      </c>
      <c r="E5721" s="5" t="n">
        <v>2</v>
      </c>
      <c r="F5721" s="5" t="n">
        <v>1</v>
      </c>
      <c r="G5721" s="5">
        <f>E5721-F5721</f>
        <v/>
      </c>
      <c r="H5721" s="5">
        <f>'Notes'!$B$4</f>
        <v/>
      </c>
      <c r="I5721" s="5">
        <f>ROUNDUP(D5721/H5721,0)</f>
        <v/>
      </c>
      <c r="J5721" s="6">
        <f>G5721-I5721</f>
        <v/>
      </c>
      <c r="K5721" s="4">
        <f>IF(J5721&lt;0,"Deficit",IF(J5721=0,"Exact fit","Surplus"))</f>
        <v/>
      </c>
    </row>
    <row r="5722">
      <c r="A5722" s="4" t="n">
        <v>251701</v>
      </c>
      <c r="B5722" s="4" t="inlineStr">
        <is>
          <t>GAHANGO PS</t>
        </is>
      </c>
      <c r="C5722" s="4" t="inlineStr">
        <is>
          <t>P4</t>
        </is>
      </c>
      <c r="D5722" s="5" t="n">
        <v>58</v>
      </c>
      <c r="E5722" s="5" t="n">
        <v>2</v>
      </c>
      <c r="F5722" s="5" t="n">
        <v>0</v>
      </c>
      <c r="G5722" s="5">
        <f>E5722-F5722</f>
        <v/>
      </c>
      <c r="H5722" s="5">
        <f>'Notes'!$B$4</f>
        <v/>
      </c>
      <c r="I5722" s="5">
        <f>ROUNDUP(D5722/H5722,0)</f>
        <v/>
      </c>
      <c r="J5722" s="6">
        <f>G5722-I5722</f>
        <v/>
      </c>
      <c r="K5722" s="4">
        <f>IF(J5722&lt;0,"Deficit",IF(J5722=0,"Exact fit","Surplus"))</f>
        <v/>
      </c>
    </row>
    <row r="5723">
      <c r="A5723" s="4" t="n">
        <v>251701</v>
      </c>
      <c r="B5723" s="4" t="inlineStr">
        <is>
          <t>GAHANGO PS</t>
        </is>
      </c>
      <c r="C5723" s="4" t="inlineStr">
        <is>
          <t>P5</t>
        </is>
      </c>
      <c r="D5723" s="5" t="n">
        <v>42</v>
      </c>
      <c r="E5723" s="5" t="n">
        <v>1</v>
      </c>
      <c r="F5723" s="5" t="n">
        <v>0</v>
      </c>
      <c r="G5723" s="5">
        <f>E5723-F5723</f>
        <v/>
      </c>
      <c r="H5723" s="5">
        <f>'Notes'!$B$4</f>
        <v/>
      </c>
      <c r="I5723" s="5">
        <f>ROUNDUP(D5723/H5723,0)</f>
        <v/>
      </c>
      <c r="J5723" s="6">
        <f>G5723-I5723</f>
        <v/>
      </c>
      <c r="K5723" s="4">
        <f>IF(J5723&lt;0,"Deficit",IF(J5723=0,"Exact fit","Surplus"))</f>
        <v/>
      </c>
    </row>
    <row r="5724">
      <c r="A5724" s="4" t="n">
        <v>251701</v>
      </c>
      <c r="B5724" s="4" t="inlineStr">
        <is>
          <t>GAHANGO PS</t>
        </is>
      </c>
      <c r="C5724" s="4" t="inlineStr">
        <is>
          <t>P6</t>
        </is>
      </c>
      <c r="D5724" s="5" t="n">
        <v>31</v>
      </c>
      <c r="E5724" s="5" t="n">
        <v>1</v>
      </c>
      <c r="F5724" s="5" t="n">
        <v>0</v>
      </c>
      <c r="G5724" s="5">
        <f>E5724-F5724</f>
        <v/>
      </c>
      <c r="H5724" s="5">
        <f>'Notes'!$B$4</f>
        <v/>
      </c>
      <c r="I5724" s="5">
        <f>ROUNDUP(D5724/H5724,0)</f>
        <v/>
      </c>
      <c r="J5724" s="6">
        <f>G5724-I5724</f>
        <v/>
      </c>
      <c r="K5724" s="4">
        <f>IF(J5724&lt;0,"Deficit",IF(J5724=0,"Exact fit","Surplus"))</f>
        <v/>
      </c>
    </row>
    <row r="5725">
      <c r="A5725" s="4" t="n">
        <v>251702</v>
      </c>
      <c r="B5725" s="4" t="inlineStr">
        <is>
          <t>KAGANO PS</t>
        </is>
      </c>
      <c r="C5725" s="4" t="inlineStr">
        <is>
          <t>P1</t>
        </is>
      </c>
      <c r="D5725" s="5" t="n">
        <v>166</v>
      </c>
      <c r="E5725" s="5" t="n">
        <v>2</v>
      </c>
      <c r="F5725" s="5" t="n">
        <v>0</v>
      </c>
      <c r="G5725" s="5">
        <f>E5725-F5725</f>
        <v/>
      </c>
      <c r="H5725" s="5">
        <f>'Notes'!$B$4</f>
        <v/>
      </c>
      <c r="I5725" s="5">
        <f>ROUNDUP(D5725/H5725,0)</f>
        <v/>
      </c>
      <c r="J5725" s="6">
        <f>G5725-I5725</f>
        <v/>
      </c>
      <c r="K5725" s="4">
        <f>IF(J5725&lt;0,"Deficit",IF(J5725=0,"Exact fit","Surplus"))</f>
        <v/>
      </c>
    </row>
    <row r="5726">
      <c r="A5726" s="4" t="n">
        <v>251702</v>
      </c>
      <c r="B5726" s="4" t="inlineStr">
        <is>
          <t>KAGANO PS</t>
        </is>
      </c>
      <c r="C5726" s="4" t="inlineStr">
        <is>
          <t>P2</t>
        </is>
      </c>
      <c r="D5726" s="5" t="n">
        <v>103</v>
      </c>
      <c r="E5726" s="5" t="n">
        <v>2</v>
      </c>
      <c r="F5726" s="5" t="n">
        <v>1</v>
      </c>
      <c r="G5726" s="5">
        <f>E5726-F5726</f>
        <v/>
      </c>
      <c r="H5726" s="5">
        <f>'Notes'!$B$4</f>
        <v/>
      </c>
      <c r="I5726" s="5">
        <f>ROUNDUP(D5726/H5726,0)</f>
        <v/>
      </c>
      <c r="J5726" s="6">
        <f>G5726-I5726</f>
        <v/>
      </c>
      <c r="K5726" s="4">
        <f>IF(J5726&lt;0,"Deficit",IF(J5726=0,"Exact fit","Surplus"))</f>
        <v/>
      </c>
    </row>
    <row r="5727">
      <c r="A5727" s="4" t="n">
        <v>251702</v>
      </c>
      <c r="B5727" s="4" t="inlineStr">
        <is>
          <t>KAGANO PS</t>
        </is>
      </c>
      <c r="C5727" s="4" t="inlineStr">
        <is>
          <t>P3</t>
        </is>
      </c>
      <c r="D5727" s="5" t="n">
        <v>98</v>
      </c>
      <c r="E5727" s="5" t="n">
        <v>2</v>
      </c>
      <c r="F5727" s="5" t="n">
        <v>0</v>
      </c>
      <c r="G5727" s="5">
        <f>E5727-F5727</f>
        <v/>
      </c>
      <c r="H5727" s="5">
        <f>'Notes'!$B$4</f>
        <v/>
      </c>
      <c r="I5727" s="5">
        <f>ROUNDUP(D5727/H5727,0)</f>
        <v/>
      </c>
      <c r="J5727" s="6">
        <f>G5727-I5727</f>
        <v/>
      </c>
      <c r="K5727" s="4">
        <f>IF(J5727&lt;0,"Deficit",IF(J5727=0,"Exact fit","Surplus"))</f>
        <v/>
      </c>
    </row>
    <row r="5728">
      <c r="A5728" s="4" t="n">
        <v>251702</v>
      </c>
      <c r="B5728" s="4" t="inlineStr">
        <is>
          <t>KAGANO PS</t>
        </is>
      </c>
      <c r="C5728" s="4" t="inlineStr">
        <is>
          <t>P4</t>
        </is>
      </c>
      <c r="D5728" s="5" t="n">
        <v>92</v>
      </c>
      <c r="E5728" s="5" t="n">
        <v>2</v>
      </c>
      <c r="F5728" s="5" t="n">
        <v>0</v>
      </c>
      <c r="G5728" s="5">
        <f>E5728-F5728</f>
        <v/>
      </c>
      <c r="H5728" s="5">
        <f>'Notes'!$B$4</f>
        <v/>
      </c>
      <c r="I5728" s="5">
        <f>ROUNDUP(D5728/H5728,0)</f>
        <v/>
      </c>
      <c r="J5728" s="6">
        <f>G5728-I5728</f>
        <v/>
      </c>
      <c r="K5728" s="4">
        <f>IF(J5728&lt;0,"Deficit",IF(J5728=0,"Exact fit","Surplus"))</f>
        <v/>
      </c>
    </row>
    <row r="5729">
      <c r="A5729" s="4" t="n">
        <v>251702</v>
      </c>
      <c r="B5729" s="4" t="inlineStr">
        <is>
          <t>KAGANO PS</t>
        </is>
      </c>
      <c r="C5729" s="4" t="inlineStr">
        <is>
          <t>P5</t>
        </is>
      </c>
      <c r="D5729" s="5" t="n">
        <v>37</v>
      </c>
      <c r="E5729" s="5" t="n">
        <v>1</v>
      </c>
      <c r="F5729" s="5" t="n">
        <v>0</v>
      </c>
      <c r="G5729" s="5">
        <f>E5729-F5729</f>
        <v/>
      </c>
      <c r="H5729" s="5">
        <f>'Notes'!$B$4</f>
        <v/>
      </c>
      <c r="I5729" s="5">
        <f>ROUNDUP(D5729/H5729,0)</f>
        <v/>
      </c>
      <c r="J5729" s="6">
        <f>G5729-I5729</f>
        <v/>
      </c>
      <c r="K5729" s="4">
        <f>IF(J5729&lt;0,"Deficit",IF(J5729=0,"Exact fit","Surplus"))</f>
        <v/>
      </c>
    </row>
    <row r="5730">
      <c r="A5730" s="4" t="n">
        <v>251702</v>
      </c>
      <c r="B5730" s="4" t="inlineStr">
        <is>
          <t>KAGANO PS</t>
        </is>
      </c>
      <c r="C5730" s="4" t="inlineStr">
        <is>
          <t>P6</t>
        </is>
      </c>
      <c r="D5730" s="5" t="n">
        <v>29</v>
      </c>
      <c r="E5730" s="5" t="n">
        <v>1</v>
      </c>
      <c r="F5730" s="5" t="n">
        <v>0</v>
      </c>
      <c r="G5730" s="5">
        <f>E5730-F5730</f>
        <v/>
      </c>
      <c r="H5730" s="5">
        <f>'Notes'!$B$4</f>
        <v/>
      </c>
      <c r="I5730" s="5">
        <f>ROUNDUP(D5730/H5730,0)</f>
        <v/>
      </c>
      <c r="J5730" s="6">
        <f>G5730-I5730</f>
        <v/>
      </c>
      <c r="K5730" s="4">
        <f>IF(J5730&lt;0,"Deficit",IF(J5730=0,"Exact fit","Surplus"))</f>
        <v/>
      </c>
    </row>
    <row r="5731">
      <c r="A5731" s="4" t="n">
        <v>251703</v>
      </c>
      <c r="B5731" s="4" t="inlineStr">
        <is>
          <t>KIBYAGIRA</t>
        </is>
      </c>
      <c r="C5731" s="4" t="inlineStr">
        <is>
          <t>P1</t>
        </is>
      </c>
      <c r="D5731" s="5" t="n">
        <v>211</v>
      </c>
      <c r="E5731" s="5" t="n">
        <v>3</v>
      </c>
      <c r="F5731" s="5" t="n">
        <v>0</v>
      </c>
      <c r="G5731" s="5">
        <f>E5731-F5731</f>
        <v/>
      </c>
      <c r="H5731" s="5">
        <f>'Notes'!$B$4</f>
        <v/>
      </c>
      <c r="I5731" s="5">
        <f>ROUNDUP(D5731/H5731,0)</f>
        <v/>
      </c>
      <c r="J5731" s="6">
        <f>G5731-I5731</f>
        <v/>
      </c>
      <c r="K5731" s="4">
        <f>IF(J5731&lt;0,"Deficit",IF(J5731=0,"Exact fit","Surplus"))</f>
        <v/>
      </c>
    </row>
    <row r="5732">
      <c r="A5732" s="4" t="n">
        <v>251703</v>
      </c>
      <c r="B5732" s="4" t="inlineStr">
        <is>
          <t>KIBYAGIRA</t>
        </is>
      </c>
      <c r="C5732" s="4" t="inlineStr">
        <is>
          <t>P2</t>
        </is>
      </c>
      <c r="D5732" s="5" t="n">
        <v>122</v>
      </c>
      <c r="E5732" s="5" t="n">
        <v>2</v>
      </c>
      <c r="F5732" s="5" t="n">
        <v>0</v>
      </c>
      <c r="G5732" s="5">
        <f>E5732-F5732</f>
        <v/>
      </c>
      <c r="H5732" s="5">
        <f>'Notes'!$B$4</f>
        <v/>
      </c>
      <c r="I5732" s="5">
        <f>ROUNDUP(D5732/H5732,0)</f>
        <v/>
      </c>
      <c r="J5732" s="6">
        <f>G5732-I5732</f>
        <v/>
      </c>
      <c r="K5732" s="4">
        <f>IF(J5732&lt;0,"Deficit",IF(J5732=0,"Exact fit","Surplus"))</f>
        <v/>
      </c>
    </row>
    <row r="5733">
      <c r="A5733" s="4" t="n">
        <v>251703</v>
      </c>
      <c r="B5733" s="4" t="inlineStr">
        <is>
          <t>KIBYAGIRA</t>
        </is>
      </c>
      <c r="C5733" s="4" t="inlineStr">
        <is>
          <t>P3</t>
        </is>
      </c>
      <c r="D5733" s="5" t="n">
        <v>134</v>
      </c>
      <c r="E5733" s="5" t="n">
        <v>2</v>
      </c>
      <c r="F5733" s="5" t="n">
        <v>0</v>
      </c>
      <c r="G5733" s="5">
        <f>E5733-F5733</f>
        <v/>
      </c>
      <c r="H5733" s="5">
        <f>'Notes'!$B$4</f>
        <v/>
      </c>
      <c r="I5733" s="5">
        <f>ROUNDUP(D5733/H5733,0)</f>
        <v/>
      </c>
      <c r="J5733" s="6">
        <f>G5733-I5733</f>
        <v/>
      </c>
      <c r="K5733" s="4">
        <f>IF(J5733&lt;0,"Deficit",IF(J5733=0,"Exact fit","Surplus"))</f>
        <v/>
      </c>
    </row>
    <row r="5734">
      <c r="A5734" s="4" t="n">
        <v>251703</v>
      </c>
      <c r="B5734" s="4" t="inlineStr">
        <is>
          <t>KIBYAGIRA</t>
        </is>
      </c>
      <c r="C5734" s="4" t="inlineStr">
        <is>
          <t>P4</t>
        </is>
      </c>
      <c r="D5734" s="5" t="n">
        <v>153</v>
      </c>
      <c r="E5734" s="5" t="n">
        <v>3</v>
      </c>
      <c r="F5734" s="5" t="n">
        <v>0</v>
      </c>
      <c r="G5734" s="5">
        <f>E5734-F5734</f>
        <v/>
      </c>
      <c r="H5734" s="5">
        <f>'Notes'!$B$4</f>
        <v/>
      </c>
      <c r="I5734" s="5">
        <f>ROUNDUP(D5734/H5734,0)</f>
        <v/>
      </c>
      <c r="J5734" s="6">
        <f>G5734-I5734</f>
        <v/>
      </c>
      <c r="K5734" s="4">
        <f>IF(J5734&lt;0,"Deficit",IF(J5734=0,"Exact fit","Surplus"))</f>
        <v/>
      </c>
    </row>
    <row r="5735">
      <c r="A5735" s="4" t="n">
        <v>251703</v>
      </c>
      <c r="B5735" s="4" t="inlineStr">
        <is>
          <t>KIBYAGIRA</t>
        </is>
      </c>
      <c r="C5735" s="4" t="inlineStr">
        <is>
          <t>P5</t>
        </is>
      </c>
      <c r="D5735" s="5" t="n">
        <v>116</v>
      </c>
      <c r="E5735" s="5" t="n">
        <v>2</v>
      </c>
      <c r="F5735" s="5" t="n">
        <v>0</v>
      </c>
      <c r="G5735" s="5">
        <f>E5735-F5735</f>
        <v/>
      </c>
      <c r="H5735" s="5">
        <f>'Notes'!$B$4</f>
        <v/>
      </c>
      <c r="I5735" s="5">
        <f>ROUNDUP(D5735/H5735,0)</f>
        <v/>
      </c>
      <c r="J5735" s="6">
        <f>G5735-I5735</f>
        <v/>
      </c>
      <c r="K5735" s="4">
        <f>IF(J5735&lt;0,"Deficit",IF(J5735=0,"Exact fit","Surplus"))</f>
        <v/>
      </c>
    </row>
    <row r="5736">
      <c r="A5736" s="4" t="n">
        <v>251703</v>
      </c>
      <c r="B5736" s="4" t="inlineStr">
        <is>
          <t>KIBYAGIRA</t>
        </is>
      </c>
      <c r="C5736" s="4" t="inlineStr">
        <is>
          <t>P6</t>
        </is>
      </c>
      <c r="D5736" s="5" t="n">
        <v>68</v>
      </c>
      <c r="E5736" s="5" t="n">
        <v>2</v>
      </c>
      <c r="F5736" s="5" t="n">
        <v>0</v>
      </c>
      <c r="G5736" s="5">
        <f>E5736-F5736</f>
        <v/>
      </c>
      <c r="H5736" s="5">
        <f>'Notes'!$B$4</f>
        <v/>
      </c>
      <c r="I5736" s="5">
        <f>ROUNDUP(D5736/H5736,0)</f>
        <v/>
      </c>
      <c r="J5736" s="6">
        <f>G5736-I5736</f>
        <v/>
      </c>
      <c r="K5736" s="4">
        <f>IF(J5736&lt;0,"Deficit",IF(J5736=0,"Exact fit","Surplus"))</f>
        <v/>
      </c>
    </row>
    <row r="5737">
      <c r="A5737" s="4" t="n">
        <v>251704</v>
      </c>
      <c r="B5737" s="4" t="inlineStr">
        <is>
          <t>MBUGA PS</t>
        </is>
      </c>
      <c r="C5737" s="4" t="inlineStr">
        <is>
          <t>P1</t>
        </is>
      </c>
      <c r="D5737" s="5" t="n">
        <v>118</v>
      </c>
      <c r="E5737" s="5" t="n">
        <v>4</v>
      </c>
      <c r="F5737" s="5" t="n">
        <v>2</v>
      </c>
      <c r="G5737" s="5">
        <f>E5737-F5737</f>
        <v/>
      </c>
      <c r="H5737" s="5">
        <f>'Notes'!$B$4</f>
        <v/>
      </c>
      <c r="I5737" s="5">
        <f>ROUNDUP(D5737/H5737,0)</f>
        <v/>
      </c>
      <c r="J5737" s="6">
        <f>G5737-I5737</f>
        <v/>
      </c>
      <c r="K5737" s="4">
        <f>IF(J5737&lt;0,"Deficit",IF(J5737=0,"Exact fit","Surplus"))</f>
        <v/>
      </c>
    </row>
    <row r="5738">
      <c r="A5738" s="4" t="n">
        <v>251704</v>
      </c>
      <c r="B5738" s="4" t="inlineStr">
        <is>
          <t>MBUGA PS</t>
        </is>
      </c>
      <c r="C5738" s="4" t="inlineStr">
        <is>
          <t>P2</t>
        </is>
      </c>
      <c r="D5738" s="5" t="n">
        <v>161</v>
      </c>
      <c r="E5738" s="5" t="n">
        <v>4</v>
      </c>
      <c r="F5738" s="5" t="n">
        <v>1</v>
      </c>
      <c r="G5738" s="5">
        <f>E5738-F5738</f>
        <v/>
      </c>
      <c r="H5738" s="5">
        <f>'Notes'!$B$4</f>
        <v/>
      </c>
      <c r="I5738" s="5">
        <f>ROUNDUP(D5738/H5738,0)</f>
        <v/>
      </c>
      <c r="J5738" s="6">
        <f>G5738-I5738</f>
        <v/>
      </c>
      <c r="K5738" s="4">
        <f>IF(J5738&lt;0,"Deficit",IF(J5738=0,"Exact fit","Surplus"))</f>
        <v/>
      </c>
    </row>
    <row r="5739">
      <c r="A5739" s="4" t="n">
        <v>251704</v>
      </c>
      <c r="B5739" s="4" t="inlineStr">
        <is>
          <t>MBUGA PS</t>
        </is>
      </c>
      <c r="C5739" s="4" t="inlineStr">
        <is>
          <t>P3</t>
        </is>
      </c>
      <c r="D5739" s="5" t="n">
        <v>160</v>
      </c>
      <c r="E5739" s="5" t="n">
        <v>4</v>
      </c>
      <c r="F5739" s="5" t="n">
        <v>2</v>
      </c>
      <c r="G5739" s="5">
        <f>E5739-F5739</f>
        <v/>
      </c>
      <c r="H5739" s="5">
        <f>'Notes'!$B$4</f>
        <v/>
      </c>
      <c r="I5739" s="5">
        <f>ROUNDUP(D5739/H5739,0)</f>
        <v/>
      </c>
      <c r="J5739" s="6">
        <f>G5739-I5739</f>
        <v/>
      </c>
      <c r="K5739" s="4">
        <f>IF(J5739&lt;0,"Deficit",IF(J5739=0,"Exact fit","Surplus"))</f>
        <v/>
      </c>
    </row>
    <row r="5740">
      <c r="A5740" s="4" t="n">
        <v>251704</v>
      </c>
      <c r="B5740" s="4" t="inlineStr">
        <is>
          <t>MBUGA PS</t>
        </is>
      </c>
      <c r="C5740" s="4" t="inlineStr">
        <is>
          <t>P4</t>
        </is>
      </c>
      <c r="D5740" s="5" t="n">
        <v>176</v>
      </c>
      <c r="E5740" s="5" t="n">
        <v>4</v>
      </c>
      <c r="F5740" s="5" t="n">
        <v>0</v>
      </c>
      <c r="G5740" s="5">
        <f>E5740-F5740</f>
        <v/>
      </c>
      <c r="H5740" s="5">
        <f>'Notes'!$B$4</f>
        <v/>
      </c>
      <c r="I5740" s="5">
        <f>ROUNDUP(D5740/H5740,0)</f>
        <v/>
      </c>
      <c r="J5740" s="6">
        <f>G5740-I5740</f>
        <v/>
      </c>
      <c r="K5740" s="4">
        <f>IF(J5740&lt;0,"Deficit",IF(J5740=0,"Exact fit","Surplus"))</f>
        <v/>
      </c>
    </row>
    <row r="5741">
      <c r="A5741" s="4" t="n">
        <v>251704</v>
      </c>
      <c r="B5741" s="4" t="inlineStr">
        <is>
          <t>MBUGA PS</t>
        </is>
      </c>
      <c r="C5741" s="4" t="inlineStr">
        <is>
          <t>P5</t>
        </is>
      </c>
      <c r="D5741" s="5" t="n">
        <v>206</v>
      </c>
      <c r="E5741" s="5" t="n">
        <v>5</v>
      </c>
      <c r="F5741" s="5" t="n">
        <v>0</v>
      </c>
      <c r="G5741" s="5">
        <f>E5741-F5741</f>
        <v/>
      </c>
      <c r="H5741" s="5">
        <f>'Notes'!$B$4</f>
        <v/>
      </c>
      <c r="I5741" s="5">
        <f>ROUNDUP(D5741/H5741,0)</f>
        <v/>
      </c>
      <c r="J5741" s="6">
        <f>G5741-I5741</f>
        <v/>
      </c>
      <c r="K5741" s="4">
        <f>IF(J5741&lt;0,"Deficit",IF(J5741=0,"Exact fit","Surplus"))</f>
        <v/>
      </c>
    </row>
    <row r="5742">
      <c r="A5742" s="4" t="n">
        <v>251704</v>
      </c>
      <c r="B5742" s="4" t="inlineStr">
        <is>
          <t>MBUGA PS</t>
        </is>
      </c>
      <c r="C5742" s="4" t="inlineStr">
        <is>
          <t>P6</t>
        </is>
      </c>
      <c r="D5742" s="5" t="n">
        <v>102</v>
      </c>
      <c r="E5742" s="5" t="n">
        <v>4</v>
      </c>
      <c r="F5742" s="5" t="n">
        <v>0</v>
      </c>
      <c r="G5742" s="5">
        <f>E5742-F5742</f>
        <v/>
      </c>
      <c r="H5742" s="5">
        <f>'Notes'!$B$4</f>
        <v/>
      </c>
      <c r="I5742" s="5">
        <f>ROUNDUP(D5742/H5742,0)</f>
        <v/>
      </c>
      <c r="J5742" s="6">
        <f>G5742-I5742</f>
        <v/>
      </c>
      <c r="K5742" s="4">
        <f>IF(J5742&lt;0,"Deficit",IF(J5742=0,"Exact fit","Surplus"))</f>
        <v/>
      </c>
    </row>
    <row r="5743">
      <c r="A5743" s="4" t="n">
        <v>251705</v>
      </c>
      <c r="B5743" s="4" t="inlineStr">
        <is>
          <t>GS MUNINI</t>
        </is>
      </c>
      <c r="C5743" s="4" t="inlineStr">
        <is>
          <t>P1</t>
        </is>
      </c>
      <c r="D5743" s="5" t="n">
        <v>218</v>
      </c>
      <c r="E5743" s="5" t="n">
        <v>6</v>
      </c>
      <c r="F5743" s="5" t="n">
        <v>3</v>
      </c>
      <c r="G5743" s="5">
        <f>E5743-F5743</f>
        <v/>
      </c>
      <c r="H5743" s="5">
        <f>'Notes'!$B$4</f>
        <v/>
      </c>
      <c r="I5743" s="5">
        <f>ROUNDUP(D5743/H5743,0)</f>
        <v/>
      </c>
      <c r="J5743" s="6">
        <f>G5743-I5743</f>
        <v/>
      </c>
      <c r="K5743" s="4">
        <f>IF(J5743&lt;0,"Deficit",IF(J5743=0,"Exact fit","Surplus"))</f>
        <v/>
      </c>
    </row>
    <row r="5744">
      <c r="A5744" s="4" t="n">
        <v>251705</v>
      </c>
      <c r="B5744" s="4" t="inlineStr">
        <is>
          <t>GS MUNINI</t>
        </is>
      </c>
      <c r="C5744" s="4" t="inlineStr">
        <is>
          <t>P2</t>
        </is>
      </c>
      <c r="D5744" s="5" t="n">
        <v>272</v>
      </c>
      <c r="E5744" s="5" t="n">
        <v>6</v>
      </c>
      <c r="F5744" s="5" t="n">
        <v>3</v>
      </c>
      <c r="G5744" s="5">
        <f>E5744-F5744</f>
        <v/>
      </c>
      <c r="H5744" s="5">
        <f>'Notes'!$B$4</f>
        <v/>
      </c>
      <c r="I5744" s="5">
        <f>ROUNDUP(D5744/H5744,0)</f>
        <v/>
      </c>
      <c r="J5744" s="6">
        <f>G5744-I5744</f>
        <v/>
      </c>
      <c r="K5744" s="4">
        <f>IF(J5744&lt;0,"Deficit",IF(J5744=0,"Exact fit","Surplus"))</f>
        <v/>
      </c>
    </row>
    <row r="5745">
      <c r="A5745" s="4" t="n">
        <v>251705</v>
      </c>
      <c r="B5745" s="4" t="inlineStr">
        <is>
          <t>GS MUNINI</t>
        </is>
      </c>
      <c r="C5745" s="4" t="inlineStr">
        <is>
          <t>P3</t>
        </is>
      </c>
      <c r="D5745" s="5" t="n">
        <v>285</v>
      </c>
      <c r="E5745" s="5" t="n">
        <v>6</v>
      </c>
      <c r="F5745" s="5" t="n">
        <v>2</v>
      </c>
      <c r="G5745" s="5">
        <f>E5745-F5745</f>
        <v/>
      </c>
      <c r="H5745" s="5">
        <f>'Notes'!$B$4</f>
        <v/>
      </c>
      <c r="I5745" s="5">
        <f>ROUNDUP(D5745/H5745,0)</f>
        <v/>
      </c>
      <c r="J5745" s="6">
        <f>G5745-I5745</f>
        <v/>
      </c>
      <c r="K5745" s="4">
        <f>IF(J5745&lt;0,"Deficit",IF(J5745=0,"Exact fit","Surplus"))</f>
        <v/>
      </c>
    </row>
    <row r="5746">
      <c r="A5746" s="4" t="n">
        <v>251705</v>
      </c>
      <c r="B5746" s="4" t="inlineStr">
        <is>
          <t>GS MUNINI</t>
        </is>
      </c>
      <c r="C5746" s="4" t="inlineStr">
        <is>
          <t>P4</t>
        </is>
      </c>
      <c r="D5746" s="5" t="n">
        <v>165</v>
      </c>
      <c r="E5746" s="5" t="n">
        <v>3</v>
      </c>
      <c r="F5746" s="5" t="n">
        <v>0</v>
      </c>
      <c r="G5746" s="5">
        <f>E5746-F5746</f>
        <v/>
      </c>
      <c r="H5746" s="5">
        <f>'Notes'!$B$4</f>
        <v/>
      </c>
      <c r="I5746" s="5">
        <f>ROUNDUP(D5746/H5746,0)</f>
        <v/>
      </c>
      <c r="J5746" s="6">
        <f>G5746-I5746</f>
        <v/>
      </c>
      <c r="K5746" s="4">
        <f>IF(J5746&lt;0,"Deficit",IF(J5746=0,"Exact fit","Surplus"))</f>
        <v/>
      </c>
    </row>
    <row r="5747">
      <c r="A5747" s="4" t="n">
        <v>251705</v>
      </c>
      <c r="B5747" s="4" t="inlineStr">
        <is>
          <t>GS MUNINI</t>
        </is>
      </c>
      <c r="C5747" s="4" t="inlineStr">
        <is>
          <t>P5</t>
        </is>
      </c>
      <c r="D5747" s="5" t="n">
        <v>160</v>
      </c>
      <c r="E5747" s="5" t="n">
        <v>3</v>
      </c>
      <c r="F5747" s="5" t="n">
        <v>0</v>
      </c>
      <c r="G5747" s="5">
        <f>E5747-F5747</f>
        <v/>
      </c>
      <c r="H5747" s="5">
        <f>'Notes'!$B$4</f>
        <v/>
      </c>
      <c r="I5747" s="5">
        <f>ROUNDUP(D5747/H5747,0)</f>
        <v/>
      </c>
      <c r="J5747" s="6">
        <f>G5747-I5747</f>
        <v/>
      </c>
      <c r="K5747" s="4">
        <f>IF(J5747&lt;0,"Deficit",IF(J5747=0,"Exact fit","Surplus"))</f>
        <v/>
      </c>
    </row>
    <row r="5748">
      <c r="A5748" s="4" t="n">
        <v>251705</v>
      </c>
      <c r="B5748" s="4" t="inlineStr">
        <is>
          <t>GS MUNINI</t>
        </is>
      </c>
      <c r="C5748" s="4" t="inlineStr">
        <is>
          <t>P6</t>
        </is>
      </c>
      <c r="D5748" s="5" t="n">
        <v>113</v>
      </c>
      <c r="E5748" s="5" t="n">
        <v>3</v>
      </c>
      <c r="F5748" s="5" t="n">
        <v>0</v>
      </c>
      <c r="G5748" s="5">
        <f>E5748-F5748</f>
        <v/>
      </c>
      <c r="H5748" s="5">
        <f>'Notes'!$B$4</f>
        <v/>
      </c>
      <c r="I5748" s="5">
        <f>ROUNDUP(D5748/H5748,0)</f>
        <v/>
      </c>
      <c r="J5748" s="6">
        <f>G5748-I5748</f>
        <v/>
      </c>
      <c r="K5748" s="4">
        <f>IF(J5748&lt;0,"Deficit",IF(J5748=0,"Exact fit","Surplus"))</f>
        <v/>
      </c>
    </row>
    <row r="5749">
      <c r="A5749" s="4" t="n">
        <v>251706</v>
      </c>
      <c r="B5749" s="4" t="inlineStr">
        <is>
          <t>NSINDUKA</t>
        </is>
      </c>
      <c r="C5749" s="4" t="inlineStr">
        <is>
          <t>P1</t>
        </is>
      </c>
      <c r="D5749" s="5" t="n">
        <v>122</v>
      </c>
      <c r="E5749" s="5" t="n">
        <v>2</v>
      </c>
      <c r="F5749" s="5" t="n">
        <v>0</v>
      </c>
      <c r="G5749" s="5">
        <f>E5749-F5749</f>
        <v/>
      </c>
      <c r="H5749" s="5">
        <f>'Notes'!$B$4</f>
        <v/>
      </c>
      <c r="I5749" s="5">
        <f>ROUNDUP(D5749/H5749,0)</f>
        <v/>
      </c>
      <c r="J5749" s="6">
        <f>G5749-I5749</f>
        <v/>
      </c>
      <c r="K5749" s="4">
        <f>IF(J5749&lt;0,"Deficit",IF(J5749=0,"Exact fit","Surplus"))</f>
        <v/>
      </c>
    </row>
    <row r="5750">
      <c r="A5750" s="4" t="n">
        <v>251706</v>
      </c>
      <c r="B5750" s="4" t="inlineStr">
        <is>
          <t>NSINDUKA</t>
        </is>
      </c>
      <c r="C5750" s="4" t="inlineStr">
        <is>
          <t>P2</t>
        </is>
      </c>
      <c r="D5750" s="5" t="n">
        <v>81</v>
      </c>
      <c r="E5750" s="5" t="n">
        <v>1</v>
      </c>
      <c r="F5750" s="5" t="n">
        <v>0</v>
      </c>
      <c r="G5750" s="5">
        <f>E5750-F5750</f>
        <v/>
      </c>
      <c r="H5750" s="5">
        <f>'Notes'!$B$4</f>
        <v/>
      </c>
      <c r="I5750" s="5">
        <f>ROUNDUP(D5750/H5750,0)</f>
        <v/>
      </c>
      <c r="J5750" s="6">
        <f>G5750-I5750</f>
        <v/>
      </c>
      <c r="K5750" s="4">
        <f>IF(J5750&lt;0,"Deficit",IF(J5750=0,"Exact fit","Surplus"))</f>
        <v/>
      </c>
    </row>
    <row r="5751">
      <c r="A5751" s="4" t="n">
        <v>251706</v>
      </c>
      <c r="B5751" s="4" t="inlineStr">
        <is>
          <t>NSINDUKA</t>
        </is>
      </c>
      <c r="C5751" s="4" t="inlineStr">
        <is>
          <t>P3</t>
        </is>
      </c>
      <c r="D5751" s="5" t="n">
        <v>78</v>
      </c>
      <c r="E5751" s="5" t="n">
        <v>1</v>
      </c>
      <c r="F5751" s="5" t="n">
        <v>0</v>
      </c>
      <c r="G5751" s="5">
        <f>E5751-F5751</f>
        <v/>
      </c>
      <c r="H5751" s="5">
        <f>'Notes'!$B$4</f>
        <v/>
      </c>
      <c r="I5751" s="5">
        <f>ROUNDUP(D5751/H5751,0)</f>
        <v/>
      </c>
      <c r="J5751" s="6">
        <f>G5751-I5751</f>
        <v/>
      </c>
      <c r="K5751" s="4">
        <f>IF(J5751&lt;0,"Deficit",IF(J5751=0,"Exact fit","Surplus"))</f>
        <v/>
      </c>
    </row>
    <row r="5752">
      <c r="A5752" s="4" t="n">
        <v>251706</v>
      </c>
      <c r="B5752" s="4" t="inlineStr">
        <is>
          <t>NSINDUKA</t>
        </is>
      </c>
      <c r="C5752" s="4" t="inlineStr">
        <is>
          <t>P4</t>
        </is>
      </c>
      <c r="D5752" s="5" t="n">
        <v>110</v>
      </c>
      <c r="E5752" s="5" t="n">
        <v>3</v>
      </c>
      <c r="F5752" s="5" t="n">
        <v>0</v>
      </c>
      <c r="G5752" s="5">
        <f>E5752-F5752</f>
        <v/>
      </c>
      <c r="H5752" s="5">
        <f>'Notes'!$B$4</f>
        <v/>
      </c>
      <c r="I5752" s="5">
        <f>ROUNDUP(D5752/H5752,0)</f>
        <v/>
      </c>
      <c r="J5752" s="6">
        <f>G5752-I5752</f>
        <v/>
      </c>
      <c r="K5752" s="4">
        <f>IF(J5752&lt;0,"Deficit",IF(J5752=0,"Exact fit","Surplus"))</f>
        <v/>
      </c>
    </row>
    <row r="5753">
      <c r="A5753" s="4" t="n">
        <v>251706</v>
      </c>
      <c r="B5753" s="4" t="inlineStr">
        <is>
          <t>NSINDUKA</t>
        </is>
      </c>
      <c r="C5753" s="4" t="inlineStr">
        <is>
          <t>P5</t>
        </is>
      </c>
      <c r="D5753" s="5" t="n">
        <v>83</v>
      </c>
      <c r="E5753" s="5" t="n">
        <v>2</v>
      </c>
      <c r="F5753" s="5" t="n">
        <v>0</v>
      </c>
      <c r="G5753" s="5">
        <f>E5753-F5753</f>
        <v/>
      </c>
      <c r="H5753" s="5">
        <f>'Notes'!$B$4</f>
        <v/>
      </c>
      <c r="I5753" s="5">
        <f>ROUNDUP(D5753/H5753,0)</f>
        <v/>
      </c>
      <c r="J5753" s="6">
        <f>G5753-I5753</f>
        <v/>
      </c>
      <c r="K5753" s="4">
        <f>IF(J5753&lt;0,"Deficit",IF(J5753=0,"Exact fit","Surplus"))</f>
        <v/>
      </c>
    </row>
    <row r="5754">
      <c r="A5754" s="4" t="n">
        <v>251706</v>
      </c>
      <c r="B5754" s="4" t="inlineStr">
        <is>
          <t>NSINDUKA</t>
        </is>
      </c>
      <c r="C5754" s="4" t="inlineStr">
        <is>
          <t>P6</t>
        </is>
      </c>
      <c r="D5754" s="5" t="n">
        <v>38</v>
      </c>
      <c r="E5754" s="5" t="n">
        <v>1</v>
      </c>
      <c r="F5754" s="5" t="n">
        <v>0</v>
      </c>
      <c r="G5754" s="5">
        <f>E5754-F5754</f>
        <v/>
      </c>
      <c r="H5754" s="5">
        <f>'Notes'!$B$4</f>
        <v/>
      </c>
      <c r="I5754" s="5">
        <f>ROUNDUP(D5754/H5754,0)</f>
        <v/>
      </c>
      <c r="J5754" s="6">
        <f>G5754-I5754</f>
        <v/>
      </c>
      <c r="K5754" s="4">
        <f>IF(J5754&lt;0,"Deficit",IF(J5754=0,"Exact fit","Surplus"))</f>
        <v/>
      </c>
    </row>
    <row r="5755">
      <c r="A5755" s="4" t="n">
        <v>251707</v>
      </c>
      <c r="B5755" s="4" t="inlineStr">
        <is>
          <t>RUGEYO PS</t>
        </is>
      </c>
      <c r="C5755" s="4" t="inlineStr">
        <is>
          <t>P1</t>
        </is>
      </c>
      <c r="D5755" s="5" t="n">
        <v>57</v>
      </c>
      <c r="E5755" s="5" t="n">
        <v>2</v>
      </c>
      <c r="F5755" s="5" t="n">
        <v>1</v>
      </c>
      <c r="G5755" s="5">
        <f>E5755-F5755</f>
        <v/>
      </c>
      <c r="H5755" s="5">
        <f>'Notes'!$B$4</f>
        <v/>
      </c>
      <c r="I5755" s="5">
        <f>ROUNDUP(D5755/H5755,0)</f>
        <v/>
      </c>
      <c r="J5755" s="6">
        <f>G5755-I5755</f>
        <v/>
      </c>
      <c r="K5755" s="4">
        <f>IF(J5755&lt;0,"Deficit",IF(J5755=0,"Exact fit","Surplus"))</f>
        <v/>
      </c>
    </row>
    <row r="5756">
      <c r="A5756" s="4" t="n">
        <v>251707</v>
      </c>
      <c r="B5756" s="4" t="inlineStr">
        <is>
          <t>RUGEYO PS</t>
        </is>
      </c>
      <c r="C5756" s="4" t="inlineStr">
        <is>
          <t>P2</t>
        </is>
      </c>
      <c r="D5756" s="5" t="n">
        <v>71</v>
      </c>
      <c r="E5756" s="5" t="n">
        <v>2</v>
      </c>
      <c r="F5756" s="5" t="n">
        <v>1</v>
      </c>
      <c r="G5756" s="5">
        <f>E5756-F5756</f>
        <v/>
      </c>
      <c r="H5756" s="5">
        <f>'Notes'!$B$4</f>
        <v/>
      </c>
      <c r="I5756" s="5">
        <f>ROUNDUP(D5756/H5756,0)</f>
        <v/>
      </c>
      <c r="J5756" s="6">
        <f>G5756-I5756</f>
        <v/>
      </c>
      <c r="K5756" s="4">
        <f>IF(J5756&lt;0,"Deficit",IF(J5756=0,"Exact fit","Surplus"))</f>
        <v/>
      </c>
    </row>
    <row r="5757">
      <c r="A5757" s="4" t="n">
        <v>251707</v>
      </c>
      <c r="B5757" s="4" t="inlineStr">
        <is>
          <t>RUGEYO PS</t>
        </is>
      </c>
      <c r="C5757" s="4" t="inlineStr">
        <is>
          <t>P3</t>
        </is>
      </c>
      <c r="D5757" s="5" t="n">
        <v>61</v>
      </c>
      <c r="E5757" s="5" t="n">
        <v>2</v>
      </c>
      <c r="F5757" s="5" t="n">
        <v>1</v>
      </c>
      <c r="G5757" s="5">
        <f>E5757-F5757</f>
        <v/>
      </c>
      <c r="H5757" s="5">
        <f>'Notes'!$B$4</f>
        <v/>
      </c>
      <c r="I5757" s="5">
        <f>ROUNDUP(D5757/H5757,0)</f>
        <v/>
      </c>
      <c r="J5757" s="6">
        <f>G5757-I5757</f>
        <v/>
      </c>
      <c r="K5757" s="4">
        <f>IF(J5757&lt;0,"Deficit",IF(J5757=0,"Exact fit","Surplus"))</f>
        <v/>
      </c>
    </row>
    <row r="5758">
      <c r="A5758" s="4" t="n">
        <v>251707</v>
      </c>
      <c r="B5758" s="4" t="inlineStr">
        <is>
          <t>RUGEYO PS</t>
        </is>
      </c>
      <c r="C5758" s="4" t="inlineStr">
        <is>
          <t>P4</t>
        </is>
      </c>
      <c r="D5758" s="5" t="n">
        <v>63</v>
      </c>
      <c r="E5758" s="5" t="n">
        <v>2</v>
      </c>
      <c r="F5758" s="5" t="n">
        <v>0</v>
      </c>
      <c r="G5758" s="5">
        <f>E5758-F5758</f>
        <v/>
      </c>
      <c r="H5758" s="5">
        <f>'Notes'!$B$4</f>
        <v/>
      </c>
      <c r="I5758" s="5">
        <f>ROUNDUP(D5758/H5758,0)</f>
        <v/>
      </c>
      <c r="J5758" s="6">
        <f>G5758-I5758</f>
        <v/>
      </c>
      <c r="K5758" s="4">
        <f>IF(J5758&lt;0,"Deficit",IF(J5758=0,"Exact fit","Surplus"))</f>
        <v/>
      </c>
    </row>
    <row r="5759">
      <c r="A5759" s="4" t="n">
        <v>251707</v>
      </c>
      <c r="B5759" s="4" t="inlineStr">
        <is>
          <t>RUGEYO PS</t>
        </is>
      </c>
      <c r="C5759" s="4" t="inlineStr">
        <is>
          <t>P5</t>
        </is>
      </c>
      <c r="D5759" s="5" t="n">
        <v>40</v>
      </c>
      <c r="E5759" s="5" t="n">
        <v>1</v>
      </c>
      <c r="F5759" s="5" t="n">
        <v>0</v>
      </c>
      <c r="G5759" s="5">
        <f>E5759-F5759</f>
        <v/>
      </c>
      <c r="H5759" s="5">
        <f>'Notes'!$B$4</f>
        <v/>
      </c>
      <c r="I5759" s="5">
        <f>ROUNDUP(D5759/H5759,0)</f>
        <v/>
      </c>
      <c r="J5759" s="6">
        <f>G5759-I5759</f>
        <v/>
      </c>
      <c r="K5759" s="4">
        <f>IF(J5759&lt;0,"Deficit",IF(J5759=0,"Exact fit","Surplus"))</f>
        <v/>
      </c>
    </row>
    <row r="5760">
      <c r="A5760" s="4" t="n">
        <v>251707</v>
      </c>
      <c r="B5760" s="4" t="inlineStr">
        <is>
          <t>RUGEYO PS</t>
        </is>
      </c>
      <c r="C5760" s="4" t="inlineStr">
        <is>
          <t>P6</t>
        </is>
      </c>
      <c r="D5760" s="5" t="n">
        <v>31</v>
      </c>
      <c r="E5760" s="5" t="n">
        <v>1</v>
      </c>
      <c r="F5760" s="5" t="n">
        <v>0</v>
      </c>
      <c r="G5760" s="5">
        <f>E5760-F5760</f>
        <v/>
      </c>
      <c r="H5760" s="5">
        <f>'Notes'!$B$4</f>
        <v/>
      </c>
      <c r="I5760" s="5">
        <f>ROUNDUP(D5760/H5760,0)</f>
        <v/>
      </c>
      <c r="J5760" s="6">
        <f>G5760-I5760</f>
        <v/>
      </c>
      <c r="K5760" s="4">
        <f>IF(J5760&lt;0,"Deficit",IF(J5760=0,"Exact fit","Surplus"))</f>
        <v/>
      </c>
    </row>
    <row r="5761">
      <c r="A5761" s="4" t="n">
        <v>251709</v>
      </c>
      <c r="B5761" s="4" t="inlineStr">
        <is>
          <t>WINKINGI PS</t>
        </is>
      </c>
      <c r="C5761" s="4" t="inlineStr">
        <is>
          <t>P1</t>
        </is>
      </c>
      <c r="D5761" s="5" t="n">
        <v>321</v>
      </c>
      <c r="E5761" s="5" t="n">
        <v>6</v>
      </c>
      <c r="F5761" s="5" t="n">
        <v>3</v>
      </c>
      <c r="G5761" s="5">
        <f>E5761-F5761</f>
        <v/>
      </c>
      <c r="H5761" s="5">
        <f>'Notes'!$B$4</f>
        <v/>
      </c>
      <c r="I5761" s="5">
        <f>ROUNDUP(D5761/H5761,0)</f>
        <v/>
      </c>
      <c r="J5761" s="6">
        <f>G5761-I5761</f>
        <v/>
      </c>
      <c r="K5761" s="4">
        <f>IF(J5761&lt;0,"Deficit",IF(J5761=0,"Exact fit","Surplus"))</f>
        <v/>
      </c>
    </row>
    <row r="5762">
      <c r="A5762" s="4" t="n">
        <v>251709</v>
      </c>
      <c r="B5762" s="4" t="inlineStr">
        <is>
          <t>WINKINGI PS</t>
        </is>
      </c>
      <c r="C5762" s="4" t="inlineStr">
        <is>
          <t>P2</t>
        </is>
      </c>
      <c r="D5762" s="5" t="n">
        <v>146</v>
      </c>
      <c r="E5762" s="5" t="n">
        <v>3</v>
      </c>
      <c r="F5762" s="5" t="n">
        <v>1</v>
      </c>
      <c r="G5762" s="5">
        <f>E5762-F5762</f>
        <v/>
      </c>
      <c r="H5762" s="5">
        <f>'Notes'!$B$4</f>
        <v/>
      </c>
      <c r="I5762" s="5">
        <f>ROUNDUP(D5762/H5762,0)</f>
        <v/>
      </c>
      <c r="J5762" s="6">
        <f>G5762-I5762</f>
        <v/>
      </c>
      <c r="K5762" s="4">
        <f>IF(J5762&lt;0,"Deficit",IF(J5762=0,"Exact fit","Surplus"))</f>
        <v/>
      </c>
    </row>
    <row r="5763">
      <c r="A5763" s="4" t="n">
        <v>251709</v>
      </c>
      <c r="B5763" s="4" t="inlineStr">
        <is>
          <t>WINKINGI PS</t>
        </is>
      </c>
      <c r="C5763" s="4" t="inlineStr">
        <is>
          <t>P3</t>
        </is>
      </c>
      <c r="D5763" s="5" t="n">
        <v>138</v>
      </c>
      <c r="E5763" s="5" t="n">
        <v>3</v>
      </c>
      <c r="F5763" s="5" t="n">
        <v>1</v>
      </c>
      <c r="G5763" s="5">
        <f>E5763-F5763</f>
        <v/>
      </c>
      <c r="H5763" s="5">
        <f>'Notes'!$B$4</f>
        <v/>
      </c>
      <c r="I5763" s="5">
        <f>ROUNDUP(D5763/H5763,0)</f>
        <v/>
      </c>
      <c r="J5763" s="6">
        <f>G5763-I5763</f>
        <v/>
      </c>
      <c r="K5763" s="4">
        <f>IF(J5763&lt;0,"Deficit",IF(J5763=0,"Exact fit","Surplus"))</f>
        <v/>
      </c>
    </row>
    <row r="5764">
      <c r="A5764" s="4" t="n">
        <v>251709</v>
      </c>
      <c r="B5764" s="4" t="inlineStr">
        <is>
          <t>WINKINGI PS</t>
        </is>
      </c>
      <c r="C5764" s="4" t="inlineStr">
        <is>
          <t>P4</t>
        </is>
      </c>
      <c r="D5764" s="5" t="n">
        <v>187</v>
      </c>
      <c r="E5764" s="5" t="n">
        <v>4</v>
      </c>
      <c r="F5764" s="5" t="n">
        <v>1</v>
      </c>
      <c r="G5764" s="5">
        <f>E5764-F5764</f>
        <v/>
      </c>
      <c r="H5764" s="5">
        <f>'Notes'!$B$4</f>
        <v/>
      </c>
      <c r="I5764" s="5">
        <f>ROUNDUP(D5764/H5764,0)</f>
        <v/>
      </c>
      <c r="J5764" s="6">
        <f>G5764-I5764</f>
        <v/>
      </c>
      <c r="K5764" s="4">
        <f>IF(J5764&lt;0,"Deficit",IF(J5764=0,"Exact fit","Surplus"))</f>
        <v/>
      </c>
    </row>
    <row r="5765">
      <c r="A5765" s="4" t="n">
        <v>251709</v>
      </c>
      <c r="B5765" s="4" t="inlineStr">
        <is>
          <t>WINKINGI PS</t>
        </is>
      </c>
      <c r="C5765" s="4" t="inlineStr">
        <is>
          <t>P5</t>
        </is>
      </c>
      <c r="D5765" s="5" t="n">
        <v>190</v>
      </c>
      <c r="E5765" s="5" t="n">
        <v>4</v>
      </c>
      <c r="F5765" s="5" t="n">
        <v>1</v>
      </c>
      <c r="G5765" s="5">
        <f>E5765-F5765</f>
        <v/>
      </c>
      <c r="H5765" s="5">
        <f>'Notes'!$B$4</f>
        <v/>
      </c>
      <c r="I5765" s="5">
        <f>ROUNDUP(D5765/H5765,0)</f>
        <v/>
      </c>
      <c r="J5765" s="6">
        <f>G5765-I5765</f>
        <v/>
      </c>
      <c r="K5765" s="4">
        <f>IF(J5765&lt;0,"Deficit",IF(J5765=0,"Exact fit","Surplus"))</f>
        <v/>
      </c>
    </row>
    <row r="5766">
      <c r="A5766" s="4" t="n">
        <v>251709</v>
      </c>
      <c r="B5766" s="4" t="inlineStr">
        <is>
          <t>WINKINGI PS</t>
        </is>
      </c>
      <c r="C5766" s="4" t="inlineStr">
        <is>
          <t>P6</t>
        </is>
      </c>
      <c r="D5766" s="5" t="n">
        <v>86</v>
      </c>
      <c r="E5766" s="5" t="n">
        <v>3</v>
      </c>
      <c r="F5766" s="5" t="n">
        <v>0</v>
      </c>
      <c r="G5766" s="5">
        <f>E5766-F5766</f>
        <v/>
      </c>
      <c r="H5766" s="5">
        <f>'Notes'!$B$4</f>
        <v/>
      </c>
      <c r="I5766" s="5">
        <f>ROUNDUP(D5766/H5766,0)</f>
        <v/>
      </c>
      <c r="J5766" s="6">
        <f>G5766-I5766</f>
        <v/>
      </c>
      <c r="K5766" s="4">
        <f>IF(J5766&lt;0,"Deficit",IF(J5766=0,"Exact fit","Surplus"))</f>
        <v/>
      </c>
    </row>
    <row r="5767">
      <c r="A5767" s="4" t="n">
        <v>251711</v>
      </c>
      <c r="B5767" s="4" t="inlineStr">
        <is>
          <t>GS SUBUKINIRO</t>
        </is>
      </c>
      <c r="C5767" s="4" t="inlineStr">
        <is>
          <t>P1</t>
        </is>
      </c>
      <c r="D5767" s="5" t="n">
        <v>87</v>
      </c>
      <c r="E5767" s="5" t="n">
        <v>3</v>
      </c>
      <c r="F5767" s="5" t="n">
        <v>0</v>
      </c>
      <c r="G5767" s="5">
        <f>E5767-F5767</f>
        <v/>
      </c>
      <c r="H5767" s="5">
        <f>'Notes'!$B$4</f>
        <v/>
      </c>
      <c r="I5767" s="5">
        <f>ROUNDUP(D5767/H5767,0)</f>
        <v/>
      </c>
      <c r="J5767" s="6">
        <f>G5767-I5767</f>
        <v/>
      </c>
      <c r="K5767" s="4">
        <f>IF(J5767&lt;0,"Deficit",IF(J5767=0,"Exact fit","Surplus"))</f>
        <v/>
      </c>
    </row>
    <row r="5768">
      <c r="A5768" s="4" t="n">
        <v>251711</v>
      </c>
      <c r="B5768" s="4" t="inlineStr">
        <is>
          <t>GS SUBUKINIRO</t>
        </is>
      </c>
      <c r="C5768" s="4" t="inlineStr">
        <is>
          <t>P2</t>
        </is>
      </c>
      <c r="D5768" s="5" t="n">
        <v>97</v>
      </c>
      <c r="E5768" s="5" t="n">
        <v>3</v>
      </c>
      <c r="F5768" s="5" t="n">
        <v>0</v>
      </c>
      <c r="G5768" s="5">
        <f>E5768-F5768</f>
        <v/>
      </c>
      <c r="H5768" s="5">
        <f>'Notes'!$B$4</f>
        <v/>
      </c>
      <c r="I5768" s="5">
        <f>ROUNDUP(D5768/H5768,0)</f>
        <v/>
      </c>
      <c r="J5768" s="6">
        <f>G5768-I5768</f>
        <v/>
      </c>
      <c r="K5768" s="4">
        <f>IF(J5768&lt;0,"Deficit",IF(J5768=0,"Exact fit","Surplus"))</f>
        <v/>
      </c>
    </row>
    <row r="5769">
      <c r="A5769" s="4" t="n">
        <v>251711</v>
      </c>
      <c r="B5769" s="4" t="inlineStr">
        <is>
          <t>GS SUBUKINIRO</t>
        </is>
      </c>
      <c r="C5769" s="4" t="inlineStr">
        <is>
          <t>P3</t>
        </is>
      </c>
      <c r="D5769" s="5" t="n">
        <v>44</v>
      </c>
      <c r="E5769" s="5" t="n">
        <v>2</v>
      </c>
      <c r="F5769" s="5" t="n">
        <v>0</v>
      </c>
      <c r="G5769" s="5">
        <f>E5769-F5769</f>
        <v/>
      </c>
      <c r="H5769" s="5">
        <f>'Notes'!$B$4</f>
        <v/>
      </c>
      <c r="I5769" s="5">
        <f>ROUNDUP(D5769/H5769,0)</f>
        <v/>
      </c>
      <c r="J5769" s="6">
        <f>G5769-I5769</f>
        <v/>
      </c>
      <c r="K5769" s="4">
        <f>IF(J5769&lt;0,"Deficit",IF(J5769=0,"Exact fit","Surplus"))</f>
        <v/>
      </c>
    </row>
    <row r="5770">
      <c r="A5770" s="4" t="n">
        <v>251711</v>
      </c>
      <c r="B5770" s="4" t="inlineStr">
        <is>
          <t>GS SUBUKINIRO</t>
        </is>
      </c>
      <c r="C5770" s="4" t="inlineStr">
        <is>
          <t>P4</t>
        </is>
      </c>
      <c r="D5770" s="5" t="n">
        <v>62</v>
      </c>
      <c r="E5770" s="5" t="n">
        <v>2</v>
      </c>
      <c r="F5770" s="5" t="n">
        <v>0</v>
      </c>
      <c r="G5770" s="5">
        <f>E5770-F5770</f>
        <v/>
      </c>
      <c r="H5770" s="5">
        <f>'Notes'!$B$4</f>
        <v/>
      </c>
      <c r="I5770" s="5">
        <f>ROUNDUP(D5770/H5770,0)</f>
        <v/>
      </c>
      <c r="J5770" s="6">
        <f>G5770-I5770</f>
        <v/>
      </c>
      <c r="K5770" s="4">
        <f>IF(J5770&lt;0,"Deficit",IF(J5770=0,"Exact fit","Surplus"))</f>
        <v/>
      </c>
    </row>
    <row r="5771">
      <c r="A5771" s="4" t="n">
        <v>251711</v>
      </c>
      <c r="B5771" s="4" t="inlineStr">
        <is>
          <t>GS SUBUKINIRO</t>
        </is>
      </c>
      <c r="C5771" s="4" t="inlineStr">
        <is>
          <t>P5</t>
        </is>
      </c>
      <c r="D5771" s="5" t="n">
        <v>32</v>
      </c>
      <c r="E5771" s="5" t="n">
        <v>1</v>
      </c>
      <c r="F5771" s="5" t="n">
        <v>0</v>
      </c>
      <c r="G5771" s="5">
        <f>E5771-F5771</f>
        <v/>
      </c>
      <c r="H5771" s="5">
        <f>'Notes'!$B$4</f>
        <v/>
      </c>
      <c r="I5771" s="5">
        <f>ROUNDUP(D5771/H5771,0)</f>
        <v/>
      </c>
      <c r="J5771" s="6">
        <f>G5771-I5771</f>
        <v/>
      </c>
      <c r="K5771" s="4">
        <f>IF(J5771&lt;0,"Deficit",IF(J5771=0,"Exact fit","Surplus"))</f>
        <v/>
      </c>
    </row>
    <row r="5772">
      <c r="A5772" s="4" t="n">
        <v>251711</v>
      </c>
      <c r="B5772" s="4" t="inlineStr">
        <is>
          <t>GS SUBUKINIRO</t>
        </is>
      </c>
      <c r="C5772" s="4" t="inlineStr">
        <is>
          <t>P6</t>
        </is>
      </c>
      <c r="D5772" s="5" t="n">
        <v>14</v>
      </c>
      <c r="E5772" s="5" t="n">
        <v>1</v>
      </c>
      <c r="F5772" s="5" t="n">
        <v>0</v>
      </c>
      <c r="G5772" s="5">
        <f>E5772-F5772</f>
        <v/>
      </c>
      <c r="H5772" s="5">
        <f>'Notes'!$B$4</f>
        <v/>
      </c>
      <c r="I5772" s="5">
        <f>ROUNDUP(D5772/H5772,0)</f>
        <v/>
      </c>
      <c r="J5772" s="6">
        <f>G5772-I5772</f>
        <v/>
      </c>
      <c r="K5772" s="4">
        <f>IF(J5772&lt;0,"Deficit",IF(J5772=0,"Exact fit","Surplus"))</f>
        <v/>
      </c>
    </row>
    <row r="5773">
      <c r="A5773" s="4" t="n">
        <v>251712</v>
      </c>
      <c r="B5773" s="4" t="inlineStr">
        <is>
          <t>EP MAGUMIRA</t>
        </is>
      </c>
      <c r="C5773" s="4" t="inlineStr">
        <is>
          <t>P1</t>
        </is>
      </c>
      <c r="D5773" s="5" t="n">
        <v>74</v>
      </c>
      <c r="E5773" s="5" t="n">
        <v>2</v>
      </c>
      <c r="F5773" s="5" t="n">
        <v>0</v>
      </c>
      <c r="G5773" s="5">
        <f>E5773-F5773</f>
        <v/>
      </c>
      <c r="H5773" s="5">
        <f>'Notes'!$B$4</f>
        <v/>
      </c>
      <c r="I5773" s="5">
        <f>ROUNDUP(D5773/H5773,0)</f>
        <v/>
      </c>
      <c r="J5773" s="6">
        <f>G5773-I5773</f>
        <v/>
      </c>
      <c r="K5773" s="4">
        <f>IF(J5773&lt;0,"Deficit",IF(J5773=0,"Exact fit","Surplus"))</f>
        <v/>
      </c>
    </row>
    <row r="5774">
      <c r="A5774" s="4" t="n">
        <v>251712</v>
      </c>
      <c r="B5774" s="4" t="inlineStr">
        <is>
          <t>EP MAGUMIRA</t>
        </is>
      </c>
      <c r="C5774" s="4" t="inlineStr">
        <is>
          <t>P2</t>
        </is>
      </c>
      <c r="D5774" s="5" t="n">
        <v>116</v>
      </c>
      <c r="E5774" s="5" t="n">
        <v>4</v>
      </c>
      <c r="F5774" s="5" t="n">
        <v>1</v>
      </c>
      <c r="G5774" s="5">
        <f>E5774-F5774</f>
        <v/>
      </c>
      <c r="H5774" s="5">
        <f>'Notes'!$B$4</f>
        <v/>
      </c>
      <c r="I5774" s="5">
        <f>ROUNDUP(D5774/H5774,0)</f>
        <v/>
      </c>
      <c r="J5774" s="6">
        <f>G5774-I5774</f>
        <v/>
      </c>
      <c r="K5774" s="4">
        <f>IF(J5774&lt;0,"Deficit",IF(J5774=0,"Exact fit","Surplus"))</f>
        <v/>
      </c>
    </row>
    <row r="5775">
      <c r="A5775" s="4" t="n">
        <v>251712</v>
      </c>
      <c r="B5775" s="4" t="inlineStr">
        <is>
          <t>EP MAGUMIRA</t>
        </is>
      </c>
      <c r="C5775" s="4" t="inlineStr">
        <is>
          <t>P3</t>
        </is>
      </c>
      <c r="D5775" s="5" t="n">
        <v>78</v>
      </c>
      <c r="E5775" s="5" t="n">
        <v>2</v>
      </c>
      <c r="F5775" s="5" t="n">
        <v>1</v>
      </c>
      <c r="G5775" s="5">
        <f>E5775-F5775</f>
        <v/>
      </c>
      <c r="H5775" s="5">
        <f>'Notes'!$B$4</f>
        <v/>
      </c>
      <c r="I5775" s="5">
        <f>ROUNDUP(D5775/H5775,0)</f>
        <v/>
      </c>
      <c r="J5775" s="6">
        <f>G5775-I5775</f>
        <v/>
      </c>
      <c r="K5775" s="4">
        <f>IF(J5775&lt;0,"Deficit",IF(J5775=0,"Exact fit","Surplus"))</f>
        <v/>
      </c>
    </row>
    <row r="5776">
      <c r="A5776" s="4" t="n">
        <v>251712</v>
      </c>
      <c r="B5776" s="4" t="inlineStr">
        <is>
          <t>EP MAGUMIRA</t>
        </is>
      </c>
      <c r="C5776" s="4" t="inlineStr">
        <is>
          <t>P4</t>
        </is>
      </c>
      <c r="D5776" s="5" t="n">
        <v>99</v>
      </c>
      <c r="E5776" s="5" t="n">
        <v>3</v>
      </c>
      <c r="F5776" s="5" t="n">
        <v>0</v>
      </c>
      <c r="G5776" s="5">
        <f>E5776-F5776</f>
        <v/>
      </c>
      <c r="H5776" s="5">
        <f>'Notes'!$B$4</f>
        <v/>
      </c>
      <c r="I5776" s="5">
        <f>ROUNDUP(D5776/H5776,0)</f>
        <v/>
      </c>
      <c r="J5776" s="6">
        <f>G5776-I5776</f>
        <v/>
      </c>
      <c r="K5776" s="4">
        <f>IF(J5776&lt;0,"Deficit",IF(J5776=0,"Exact fit","Surplus"))</f>
        <v/>
      </c>
    </row>
    <row r="5777">
      <c r="A5777" s="4" t="n">
        <v>251712</v>
      </c>
      <c r="B5777" s="4" t="inlineStr">
        <is>
          <t>EP MAGUMIRA</t>
        </is>
      </c>
      <c r="C5777" s="4" t="inlineStr">
        <is>
          <t>P5</t>
        </is>
      </c>
      <c r="D5777" s="5" t="n">
        <v>63</v>
      </c>
      <c r="E5777" s="5" t="n">
        <v>2</v>
      </c>
      <c r="F5777" s="5" t="n">
        <v>0</v>
      </c>
      <c r="G5777" s="5">
        <f>E5777-F5777</f>
        <v/>
      </c>
      <c r="H5777" s="5">
        <f>'Notes'!$B$4</f>
        <v/>
      </c>
      <c r="I5777" s="5">
        <f>ROUNDUP(D5777/H5777,0)</f>
        <v/>
      </c>
      <c r="J5777" s="6">
        <f>G5777-I5777</f>
        <v/>
      </c>
      <c r="K5777" s="4">
        <f>IF(J5777&lt;0,"Deficit",IF(J5777=0,"Exact fit","Surplus"))</f>
        <v/>
      </c>
    </row>
    <row r="5778">
      <c r="A5778" s="4" t="n">
        <v>251712</v>
      </c>
      <c r="B5778" s="4" t="inlineStr">
        <is>
          <t>EP MAGUMIRA</t>
        </is>
      </c>
      <c r="C5778" s="4" t="inlineStr">
        <is>
          <t>P6</t>
        </is>
      </c>
      <c r="D5778" s="5" t="n">
        <v>46</v>
      </c>
      <c r="E5778" s="5" t="n">
        <v>1</v>
      </c>
      <c r="F5778" s="5" t="n">
        <v>0</v>
      </c>
      <c r="G5778" s="5">
        <f>E5778-F5778</f>
        <v/>
      </c>
      <c r="H5778" s="5">
        <f>'Notes'!$B$4</f>
        <v/>
      </c>
      <c r="I5778" s="5">
        <f>ROUNDUP(D5778/H5778,0)</f>
        <v/>
      </c>
      <c r="J5778" s="6">
        <f>G5778-I5778</f>
        <v/>
      </c>
      <c r="K5778" s="4">
        <f>IF(J5778&lt;0,"Deficit",IF(J5778=0,"Exact fit","Surplus"))</f>
        <v/>
      </c>
    </row>
    <row r="5779">
      <c r="A5779" s="4" t="n">
        <v>260105</v>
      </c>
      <c r="B5779" s="4" t="inlineStr">
        <is>
          <t>EP ETOILE DU MATIN</t>
        </is>
      </c>
      <c r="C5779" s="4" t="inlineStr">
        <is>
          <t>P1</t>
        </is>
      </c>
      <c r="D5779" s="5" t="n">
        <v>61</v>
      </c>
      <c r="E5779" s="5" t="n">
        <v>2</v>
      </c>
      <c r="F5779" s="5" t="n">
        <v>1</v>
      </c>
      <c r="G5779" s="5">
        <f>E5779-F5779</f>
        <v/>
      </c>
      <c r="H5779" s="5">
        <f>'Notes'!$B$4</f>
        <v/>
      </c>
      <c r="I5779" s="5">
        <f>ROUNDUP(D5779/H5779,0)</f>
        <v/>
      </c>
      <c r="J5779" s="6">
        <f>G5779-I5779</f>
        <v/>
      </c>
      <c r="K5779" s="4">
        <f>IF(J5779&lt;0,"Deficit",IF(J5779=0,"Exact fit","Surplus"))</f>
        <v/>
      </c>
    </row>
    <row r="5780">
      <c r="A5780" s="4" t="n">
        <v>260105</v>
      </c>
      <c r="B5780" s="4" t="inlineStr">
        <is>
          <t>EP ETOILE DU MATIN</t>
        </is>
      </c>
      <c r="C5780" s="4" t="inlineStr">
        <is>
          <t>P2</t>
        </is>
      </c>
      <c r="D5780" s="5" t="n">
        <v>37</v>
      </c>
      <c r="E5780" s="5" t="n">
        <v>1</v>
      </c>
      <c r="F5780" s="5" t="n">
        <v>0</v>
      </c>
      <c r="G5780" s="5">
        <f>E5780-F5780</f>
        <v/>
      </c>
      <c r="H5780" s="5">
        <f>'Notes'!$B$4</f>
        <v/>
      </c>
      <c r="I5780" s="5">
        <f>ROUNDUP(D5780/H5780,0)</f>
        <v/>
      </c>
      <c r="J5780" s="6">
        <f>G5780-I5780</f>
        <v/>
      </c>
      <c r="K5780" s="4">
        <f>IF(J5780&lt;0,"Deficit",IF(J5780=0,"Exact fit","Surplus"))</f>
        <v/>
      </c>
    </row>
    <row r="5781">
      <c r="A5781" s="4" t="n">
        <v>260105</v>
      </c>
      <c r="B5781" s="4" t="inlineStr">
        <is>
          <t>EP ETOILE DU MATIN</t>
        </is>
      </c>
      <c r="C5781" s="4" t="inlineStr">
        <is>
          <t>P3</t>
        </is>
      </c>
      <c r="D5781" s="5" t="n">
        <v>48</v>
      </c>
      <c r="E5781" s="5" t="n">
        <v>2</v>
      </c>
      <c r="F5781" s="5" t="n">
        <v>1</v>
      </c>
      <c r="G5781" s="5">
        <f>E5781-F5781</f>
        <v/>
      </c>
      <c r="H5781" s="5">
        <f>'Notes'!$B$4</f>
        <v/>
      </c>
      <c r="I5781" s="5">
        <f>ROUNDUP(D5781/H5781,0)</f>
        <v/>
      </c>
      <c r="J5781" s="6">
        <f>G5781-I5781</f>
        <v/>
      </c>
      <c r="K5781" s="4">
        <f>IF(J5781&lt;0,"Deficit",IF(J5781=0,"Exact fit","Surplus"))</f>
        <v/>
      </c>
    </row>
    <row r="5782">
      <c r="A5782" s="4" t="n">
        <v>260105</v>
      </c>
      <c r="B5782" s="4" t="inlineStr">
        <is>
          <t>EP ETOILE DU MATIN</t>
        </is>
      </c>
      <c r="C5782" s="4" t="inlineStr">
        <is>
          <t>P4</t>
        </is>
      </c>
      <c r="D5782" s="5" t="n">
        <v>37</v>
      </c>
      <c r="E5782" s="5" t="n">
        <v>1</v>
      </c>
      <c r="F5782" s="5" t="n">
        <v>0</v>
      </c>
      <c r="G5782" s="5">
        <f>E5782-F5782</f>
        <v/>
      </c>
      <c r="H5782" s="5">
        <f>'Notes'!$B$4</f>
        <v/>
      </c>
      <c r="I5782" s="5">
        <f>ROUNDUP(D5782/H5782,0)</f>
        <v/>
      </c>
      <c r="J5782" s="6">
        <f>G5782-I5782</f>
        <v/>
      </c>
      <c r="K5782" s="4">
        <f>IF(J5782&lt;0,"Deficit",IF(J5782=0,"Exact fit","Surplus"))</f>
        <v/>
      </c>
    </row>
    <row r="5783">
      <c r="A5783" s="4" t="n">
        <v>260105</v>
      </c>
      <c r="B5783" s="4" t="inlineStr">
        <is>
          <t>EP ETOILE DU MATIN</t>
        </is>
      </c>
      <c r="C5783" s="4" t="inlineStr">
        <is>
          <t>P5</t>
        </is>
      </c>
      <c r="D5783" s="5" t="n">
        <v>38</v>
      </c>
      <c r="E5783" s="5" t="n">
        <v>1</v>
      </c>
      <c r="F5783" s="5" t="n">
        <v>0</v>
      </c>
      <c r="G5783" s="5">
        <f>E5783-F5783</f>
        <v/>
      </c>
      <c r="H5783" s="5">
        <f>'Notes'!$B$4</f>
        <v/>
      </c>
      <c r="I5783" s="5">
        <f>ROUNDUP(D5783/H5783,0)</f>
        <v/>
      </c>
      <c r="J5783" s="6">
        <f>G5783-I5783</f>
        <v/>
      </c>
      <c r="K5783" s="4">
        <f>IF(J5783&lt;0,"Deficit",IF(J5783=0,"Exact fit","Surplus"))</f>
        <v/>
      </c>
    </row>
    <row r="5784">
      <c r="A5784" s="4" t="n">
        <v>260105</v>
      </c>
      <c r="B5784" s="4" t="inlineStr">
        <is>
          <t>EP ETOILE DU MATIN</t>
        </is>
      </c>
      <c r="C5784" s="4" t="inlineStr">
        <is>
          <t>P6</t>
        </is>
      </c>
      <c r="D5784" s="5" t="n">
        <v>44</v>
      </c>
      <c r="E5784" s="5" t="n">
        <v>2</v>
      </c>
      <c r="F5784" s="5" t="n">
        <v>0</v>
      </c>
      <c r="G5784" s="5">
        <f>E5784-F5784</f>
        <v/>
      </c>
      <c r="H5784" s="5">
        <f>'Notes'!$B$4</f>
        <v/>
      </c>
      <c r="I5784" s="5">
        <f>ROUNDUP(D5784/H5784,0)</f>
        <v/>
      </c>
      <c r="J5784" s="6">
        <f>G5784-I5784</f>
        <v/>
      </c>
      <c r="K5784" s="4">
        <f>IF(J5784&lt;0,"Deficit",IF(J5784=0,"Exact fit","Surplus"))</f>
        <v/>
      </c>
    </row>
    <row r="5785">
      <c r="A5785" s="4" t="n">
        <v>260106</v>
      </c>
      <c r="B5785" s="4" t="inlineStr">
        <is>
          <t>EP GITISI CATHOLIQUE</t>
        </is>
      </c>
      <c r="C5785" s="4" t="inlineStr">
        <is>
          <t>P1</t>
        </is>
      </c>
      <c r="D5785" s="5" t="n">
        <v>133</v>
      </c>
      <c r="E5785" s="5" t="n">
        <v>2</v>
      </c>
      <c r="F5785" s="5" t="n">
        <v>1</v>
      </c>
      <c r="G5785" s="5">
        <f>E5785-F5785</f>
        <v/>
      </c>
      <c r="H5785" s="5">
        <f>'Notes'!$B$4</f>
        <v/>
      </c>
      <c r="I5785" s="5">
        <f>ROUNDUP(D5785/H5785,0)</f>
        <v/>
      </c>
      <c r="J5785" s="6">
        <f>G5785-I5785</f>
        <v/>
      </c>
      <c r="K5785" s="4">
        <f>IF(J5785&lt;0,"Deficit",IF(J5785=0,"Exact fit","Surplus"))</f>
        <v/>
      </c>
    </row>
    <row r="5786">
      <c r="A5786" s="4" t="n">
        <v>260106</v>
      </c>
      <c r="B5786" s="4" t="inlineStr">
        <is>
          <t>EP GITISI CATHOLIQUE</t>
        </is>
      </c>
      <c r="C5786" s="4" t="inlineStr">
        <is>
          <t>P2</t>
        </is>
      </c>
      <c r="D5786" s="5" t="n">
        <v>104</v>
      </c>
      <c r="E5786" s="5" t="n">
        <v>2</v>
      </c>
      <c r="F5786" s="5" t="n">
        <v>1</v>
      </c>
      <c r="G5786" s="5">
        <f>E5786-F5786</f>
        <v/>
      </c>
      <c r="H5786" s="5">
        <f>'Notes'!$B$4</f>
        <v/>
      </c>
      <c r="I5786" s="5">
        <f>ROUNDUP(D5786/H5786,0)</f>
        <v/>
      </c>
      <c r="J5786" s="6">
        <f>G5786-I5786</f>
        <v/>
      </c>
      <c r="K5786" s="4">
        <f>IF(J5786&lt;0,"Deficit",IF(J5786=0,"Exact fit","Surplus"))</f>
        <v/>
      </c>
    </row>
    <row r="5787">
      <c r="A5787" s="4" t="n">
        <v>260106</v>
      </c>
      <c r="B5787" s="4" t="inlineStr">
        <is>
          <t>EP GITISI CATHOLIQUE</t>
        </is>
      </c>
      <c r="C5787" s="4" t="inlineStr">
        <is>
          <t>P3</t>
        </is>
      </c>
      <c r="D5787" s="5" t="n">
        <v>86</v>
      </c>
      <c r="E5787" s="5" t="n">
        <v>2</v>
      </c>
      <c r="F5787" s="5" t="n">
        <v>1</v>
      </c>
      <c r="G5787" s="5">
        <f>E5787-F5787</f>
        <v/>
      </c>
      <c r="H5787" s="5">
        <f>'Notes'!$B$4</f>
        <v/>
      </c>
      <c r="I5787" s="5">
        <f>ROUNDUP(D5787/H5787,0)</f>
        <v/>
      </c>
      <c r="J5787" s="6">
        <f>G5787-I5787</f>
        <v/>
      </c>
      <c r="K5787" s="4">
        <f>IF(J5787&lt;0,"Deficit",IF(J5787=0,"Exact fit","Surplus"))</f>
        <v/>
      </c>
    </row>
    <row r="5788">
      <c r="A5788" s="4" t="n">
        <v>260106</v>
      </c>
      <c r="B5788" s="4" t="inlineStr">
        <is>
          <t>EP GITISI CATHOLIQUE</t>
        </is>
      </c>
      <c r="C5788" s="4" t="inlineStr">
        <is>
          <t>P4</t>
        </is>
      </c>
      <c r="D5788" s="5" t="n">
        <v>198</v>
      </c>
      <c r="E5788" s="5" t="n">
        <v>4</v>
      </c>
      <c r="F5788" s="5" t="n">
        <v>0</v>
      </c>
      <c r="G5788" s="5">
        <f>E5788-F5788</f>
        <v/>
      </c>
      <c r="H5788" s="5">
        <f>'Notes'!$B$4</f>
        <v/>
      </c>
      <c r="I5788" s="5">
        <f>ROUNDUP(D5788/H5788,0)</f>
        <v/>
      </c>
      <c r="J5788" s="6">
        <f>G5788-I5788</f>
        <v/>
      </c>
      <c r="K5788" s="4">
        <f>IF(J5788&lt;0,"Deficit",IF(J5788=0,"Exact fit","Surplus"))</f>
        <v/>
      </c>
    </row>
    <row r="5789">
      <c r="A5789" s="4" t="n">
        <v>260106</v>
      </c>
      <c r="B5789" s="4" t="inlineStr">
        <is>
          <t>EP GITISI CATHOLIQUE</t>
        </is>
      </c>
      <c r="C5789" s="4" t="inlineStr">
        <is>
          <t>P5</t>
        </is>
      </c>
      <c r="D5789" s="5" t="n">
        <v>180</v>
      </c>
      <c r="E5789" s="5" t="n">
        <v>4</v>
      </c>
      <c r="F5789" s="5" t="n">
        <v>1</v>
      </c>
      <c r="G5789" s="5">
        <f>E5789-F5789</f>
        <v/>
      </c>
      <c r="H5789" s="5">
        <f>'Notes'!$B$4</f>
        <v/>
      </c>
      <c r="I5789" s="5">
        <f>ROUNDUP(D5789/H5789,0)</f>
        <v/>
      </c>
      <c r="J5789" s="6">
        <f>G5789-I5789</f>
        <v/>
      </c>
      <c r="K5789" s="4">
        <f>IF(J5789&lt;0,"Deficit",IF(J5789=0,"Exact fit","Surplus"))</f>
        <v/>
      </c>
    </row>
    <row r="5790">
      <c r="A5790" s="4" t="n">
        <v>260106</v>
      </c>
      <c r="B5790" s="4" t="inlineStr">
        <is>
          <t>EP GITISI CATHOLIQUE</t>
        </is>
      </c>
      <c r="C5790" s="4" t="inlineStr">
        <is>
          <t>P6</t>
        </is>
      </c>
      <c r="D5790" s="5" t="n">
        <v>82</v>
      </c>
      <c r="E5790" s="5" t="n">
        <v>3</v>
      </c>
      <c r="F5790" s="5" t="n">
        <v>0</v>
      </c>
      <c r="G5790" s="5">
        <f>E5790-F5790</f>
        <v/>
      </c>
      <c r="H5790" s="5">
        <f>'Notes'!$B$4</f>
        <v/>
      </c>
      <c r="I5790" s="5">
        <f>ROUNDUP(D5790/H5790,0)</f>
        <v/>
      </c>
      <c r="J5790" s="6">
        <f>G5790-I5790</f>
        <v/>
      </c>
      <c r="K5790" s="4">
        <f>IF(J5790&lt;0,"Deficit",IF(J5790=0,"Exact fit","Surplus"))</f>
        <v/>
      </c>
    </row>
    <row r="5791">
      <c r="A5791" s="4" t="n">
        <v>260107</v>
      </c>
      <c r="B5791" s="4" t="inlineStr">
        <is>
          <t>EP GITWE</t>
        </is>
      </c>
      <c r="C5791" s="4" t="inlineStr">
        <is>
          <t>P1</t>
        </is>
      </c>
      <c r="D5791" s="5" t="n">
        <v>92</v>
      </c>
      <c r="E5791" s="5" t="n">
        <v>2</v>
      </c>
      <c r="F5791" s="5" t="n">
        <v>1</v>
      </c>
      <c r="G5791" s="5">
        <f>E5791-F5791</f>
        <v/>
      </c>
      <c r="H5791" s="5">
        <f>'Notes'!$B$4</f>
        <v/>
      </c>
      <c r="I5791" s="5">
        <f>ROUNDUP(D5791/H5791,0)</f>
        <v/>
      </c>
      <c r="J5791" s="6">
        <f>G5791-I5791</f>
        <v/>
      </c>
      <c r="K5791" s="4">
        <f>IF(J5791&lt;0,"Deficit",IF(J5791=0,"Exact fit","Surplus"))</f>
        <v/>
      </c>
    </row>
    <row r="5792">
      <c r="A5792" s="4" t="n">
        <v>260107</v>
      </c>
      <c r="B5792" s="4" t="inlineStr">
        <is>
          <t>EP GITWE</t>
        </is>
      </c>
      <c r="C5792" s="4" t="inlineStr">
        <is>
          <t>P2</t>
        </is>
      </c>
      <c r="D5792" s="5" t="n">
        <v>77</v>
      </c>
      <c r="E5792" s="5" t="n">
        <v>2</v>
      </c>
      <c r="F5792" s="5" t="n">
        <v>1</v>
      </c>
      <c r="G5792" s="5">
        <f>E5792-F5792</f>
        <v/>
      </c>
      <c r="H5792" s="5">
        <f>'Notes'!$B$4</f>
        <v/>
      </c>
      <c r="I5792" s="5">
        <f>ROUNDUP(D5792/H5792,0)</f>
        <v/>
      </c>
      <c r="J5792" s="6">
        <f>G5792-I5792</f>
        <v/>
      </c>
      <c r="K5792" s="4">
        <f>IF(J5792&lt;0,"Deficit",IF(J5792=0,"Exact fit","Surplus"))</f>
        <v/>
      </c>
    </row>
    <row r="5793">
      <c r="A5793" s="4" t="n">
        <v>260107</v>
      </c>
      <c r="B5793" s="4" t="inlineStr">
        <is>
          <t>EP GITWE</t>
        </is>
      </c>
      <c r="C5793" s="4" t="inlineStr">
        <is>
          <t>P3</t>
        </is>
      </c>
      <c r="D5793" s="5" t="n">
        <v>81</v>
      </c>
      <c r="E5793" s="5" t="n">
        <v>2</v>
      </c>
      <c r="F5793" s="5" t="n">
        <v>1</v>
      </c>
      <c r="G5793" s="5">
        <f>E5793-F5793</f>
        <v/>
      </c>
      <c r="H5793" s="5">
        <f>'Notes'!$B$4</f>
        <v/>
      </c>
      <c r="I5793" s="5">
        <f>ROUNDUP(D5793/H5793,0)</f>
        <v/>
      </c>
      <c r="J5793" s="6">
        <f>G5793-I5793</f>
        <v/>
      </c>
      <c r="K5793" s="4">
        <f>IF(J5793&lt;0,"Deficit",IF(J5793=0,"Exact fit","Surplus"))</f>
        <v/>
      </c>
    </row>
    <row r="5794">
      <c r="A5794" s="4" t="n">
        <v>260107</v>
      </c>
      <c r="B5794" s="4" t="inlineStr">
        <is>
          <t>EP GITWE</t>
        </is>
      </c>
      <c r="C5794" s="4" t="inlineStr">
        <is>
          <t>P4</t>
        </is>
      </c>
      <c r="D5794" s="5" t="n">
        <v>83</v>
      </c>
      <c r="E5794" s="5" t="n">
        <v>2</v>
      </c>
      <c r="F5794" s="5" t="n">
        <v>0</v>
      </c>
      <c r="G5794" s="5">
        <f>E5794-F5794</f>
        <v/>
      </c>
      <c r="H5794" s="5">
        <f>'Notes'!$B$4</f>
        <v/>
      </c>
      <c r="I5794" s="5">
        <f>ROUNDUP(D5794/H5794,0)</f>
        <v/>
      </c>
      <c r="J5794" s="6">
        <f>G5794-I5794</f>
        <v/>
      </c>
      <c r="K5794" s="4">
        <f>IF(J5794&lt;0,"Deficit",IF(J5794=0,"Exact fit","Surplus"))</f>
        <v/>
      </c>
    </row>
    <row r="5795">
      <c r="A5795" s="4" t="n">
        <v>260107</v>
      </c>
      <c r="B5795" s="4" t="inlineStr">
        <is>
          <t>EP GITWE</t>
        </is>
      </c>
      <c r="C5795" s="4" t="inlineStr">
        <is>
          <t>P5</t>
        </is>
      </c>
      <c r="D5795" s="5" t="n">
        <v>70</v>
      </c>
      <c r="E5795" s="5" t="n">
        <v>2</v>
      </c>
      <c r="F5795" s="5" t="n">
        <v>0</v>
      </c>
      <c r="G5795" s="5">
        <f>E5795-F5795</f>
        <v/>
      </c>
      <c r="H5795" s="5">
        <f>'Notes'!$B$4</f>
        <v/>
      </c>
      <c r="I5795" s="5">
        <f>ROUNDUP(D5795/H5795,0)</f>
        <v/>
      </c>
      <c r="J5795" s="6">
        <f>G5795-I5795</f>
        <v/>
      </c>
      <c r="K5795" s="4">
        <f>IF(J5795&lt;0,"Deficit",IF(J5795=0,"Exact fit","Surplus"))</f>
        <v/>
      </c>
    </row>
    <row r="5796">
      <c r="A5796" s="4" t="n">
        <v>260107</v>
      </c>
      <c r="B5796" s="4" t="inlineStr">
        <is>
          <t>EP GITWE</t>
        </is>
      </c>
      <c r="C5796" s="4" t="inlineStr">
        <is>
          <t>P6</t>
        </is>
      </c>
      <c r="D5796" s="5" t="n">
        <v>38</v>
      </c>
      <c r="E5796" s="5" t="n">
        <v>1</v>
      </c>
      <c r="F5796" s="5" t="n">
        <v>0</v>
      </c>
      <c r="G5796" s="5">
        <f>E5796-F5796</f>
        <v/>
      </c>
      <c r="H5796" s="5">
        <f>'Notes'!$B$4</f>
        <v/>
      </c>
      <c r="I5796" s="5">
        <f>ROUNDUP(D5796/H5796,0)</f>
        <v/>
      </c>
      <c r="J5796" s="6">
        <f>G5796-I5796</f>
        <v/>
      </c>
      <c r="K5796" s="4">
        <f>IF(J5796&lt;0,"Deficit",IF(J5796=0,"Exact fit","Surplus"))</f>
        <v/>
      </c>
    </row>
    <row r="5797">
      <c r="A5797" s="4" t="n">
        <v>260108</v>
      </c>
      <c r="B5797" s="4" t="inlineStr">
        <is>
          <t>GS GITISI ADVENTISTE</t>
        </is>
      </c>
      <c r="C5797" s="4" t="inlineStr">
        <is>
          <t>P1</t>
        </is>
      </c>
      <c r="D5797" s="5" t="n">
        <v>110</v>
      </c>
      <c r="E5797" s="5" t="n">
        <v>4</v>
      </c>
      <c r="F5797" s="5" t="n">
        <v>2</v>
      </c>
      <c r="G5797" s="5">
        <f>E5797-F5797</f>
        <v/>
      </c>
      <c r="H5797" s="5">
        <f>'Notes'!$B$4</f>
        <v/>
      </c>
      <c r="I5797" s="5">
        <f>ROUNDUP(D5797/H5797,0)</f>
        <v/>
      </c>
      <c r="J5797" s="6">
        <f>G5797-I5797</f>
        <v/>
      </c>
      <c r="K5797" s="4">
        <f>IF(J5797&lt;0,"Deficit",IF(J5797=0,"Exact fit","Surplus"))</f>
        <v/>
      </c>
    </row>
    <row r="5798">
      <c r="A5798" s="4" t="n">
        <v>260108</v>
      </c>
      <c r="B5798" s="4" t="inlineStr">
        <is>
          <t>GS GITISI ADVENTISTE</t>
        </is>
      </c>
      <c r="C5798" s="4" t="inlineStr">
        <is>
          <t>P2</t>
        </is>
      </c>
      <c r="D5798" s="5" t="n">
        <v>121</v>
      </c>
      <c r="E5798" s="5" t="n">
        <v>4</v>
      </c>
      <c r="F5798" s="5" t="n">
        <v>2</v>
      </c>
      <c r="G5798" s="5">
        <f>E5798-F5798</f>
        <v/>
      </c>
      <c r="H5798" s="5">
        <f>'Notes'!$B$4</f>
        <v/>
      </c>
      <c r="I5798" s="5">
        <f>ROUNDUP(D5798/H5798,0)</f>
        <v/>
      </c>
      <c r="J5798" s="6">
        <f>G5798-I5798</f>
        <v/>
      </c>
      <c r="K5798" s="4">
        <f>IF(J5798&lt;0,"Deficit",IF(J5798=0,"Exact fit","Surplus"))</f>
        <v/>
      </c>
    </row>
    <row r="5799">
      <c r="A5799" s="4" t="n">
        <v>260108</v>
      </c>
      <c r="B5799" s="4" t="inlineStr">
        <is>
          <t>GS GITISI ADVENTISTE</t>
        </is>
      </c>
      <c r="C5799" s="4" t="inlineStr">
        <is>
          <t>P3</t>
        </is>
      </c>
      <c r="D5799" s="5" t="n">
        <v>130</v>
      </c>
      <c r="E5799" s="5" t="n">
        <v>4</v>
      </c>
      <c r="F5799" s="5" t="n">
        <v>2</v>
      </c>
      <c r="G5799" s="5">
        <f>E5799-F5799</f>
        <v/>
      </c>
      <c r="H5799" s="5">
        <f>'Notes'!$B$4</f>
        <v/>
      </c>
      <c r="I5799" s="5">
        <f>ROUNDUP(D5799/H5799,0)</f>
        <v/>
      </c>
      <c r="J5799" s="6">
        <f>G5799-I5799</f>
        <v/>
      </c>
      <c r="K5799" s="4">
        <f>IF(J5799&lt;0,"Deficit",IF(J5799=0,"Exact fit","Surplus"))</f>
        <v/>
      </c>
    </row>
    <row r="5800">
      <c r="A5800" s="4" t="n">
        <v>260108</v>
      </c>
      <c r="B5800" s="4" t="inlineStr">
        <is>
          <t>GS GITISI ADVENTISTE</t>
        </is>
      </c>
      <c r="C5800" s="4" t="inlineStr">
        <is>
          <t>P4</t>
        </is>
      </c>
      <c r="D5800" s="5" t="n">
        <v>140</v>
      </c>
      <c r="E5800" s="5" t="n">
        <v>3</v>
      </c>
      <c r="F5800" s="5" t="n">
        <v>0</v>
      </c>
      <c r="G5800" s="5">
        <f>E5800-F5800</f>
        <v/>
      </c>
      <c r="H5800" s="5">
        <f>'Notes'!$B$4</f>
        <v/>
      </c>
      <c r="I5800" s="5">
        <f>ROUNDUP(D5800/H5800,0)</f>
        <v/>
      </c>
      <c r="J5800" s="6">
        <f>G5800-I5800</f>
        <v/>
      </c>
      <c r="K5800" s="4">
        <f>IF(J5800&lt;0,"Deficit",IF(J5800=0,"Exact fit","Surplus"))</f>
        <v/>
      </c>
    </row>
    <row r="5801">
      <c r="A5801" s="4" t="n">
        <v>260108</v>
      </c>
      <c r="B5801" s="4" t="inlineStr">
        <is>
          <t>GS GITISI ADVENTISTE</t>
        </is>
      </c>
      <c r="C5801" s="4" t="inlineStr">
        <is>
          <t>P5</t>
        </is>
      </c>
      <c r="D5801" s="5" t="n">
        <v>127</v>
      </c>
      <c r="E5801" s="5" t="n">
        <v>3</v>
      </c>
      <c r="F5801" s="5" t="n">
        <v>0</v>
      </c>
      <c r="G5801" s="5">
        <f>E5801-F5801</f>
        <v/>
      </c>
      <c r="H5801" s="5">
        <f>'Notes'!$B$4</f>
        <v/>
      </c>
      <c r="I5801" s="5">
        <f>ROUNDUP(D5801/H5801,0)</f>
        <v/>
      </c>
      <c r="J5801" s="6">
        <f>G5801-I5801</f>
        <v/>
      </c>
      <c r="K5801" s="4">
        <f>IF(J5801&lt;0,"Deficit",IF(J5801=0,"Exact fit","Surplus"))</f>
        <v/>
      </c>
    </row>
    <row r="5802">
      <c r="A5802" s="4" t="n">
        <v>260108</v>
      </c>
      <c r="B5802" s="4" t="inlineStr">
        <is>
          <t>GS GITISI ADVENTISTE</t>
        </is>
      </c>
      <c r="C5802" s="4" t="inlineStr">
        <is>
          <t>P6</t>
        </is>
      </c>
      <c r="D5802" s="5" t="n">
        <v>73</v>
      </c>
      <c r="E5802" s="5" t="n">
        <v>2</v>
      </c>
      <c r="F5802" s="5" t="n">
        <v>0</v>
      </c>
      <c r="G5802" s="5">
        <f>E5802-F5802</f>
        <v/>
      </c>
      <c r="H5802" s="5">
        <f>'Notes'!$B$4</f>
        <v/>
      </c>
      <c r="I5802" s="5">
        <f>ROUNDUP(D5802/H5802,0)</f>
        <v/>
      </c>
      <c r="J5802" s="6">
        <f>G5802-I5802</f>
        <v/>
      </c>
      <c r="K5802" s="4">
        <f>IF(J5802&lt;0,"Deficit",IF(J5802=0,"Exact fit","Surplus"))</f>
        <v/>
      </c>
    </row>
    <row r="5803">
      <c r="A5803" s="4" t="n">
        <v>260109</v>
      </c>
      <c r="B5803" s="4" t="inlineStr">
        <is>
          <t>EP JOMA</t>
        </is>
      </c>
      <c r="C5803" s="4" t="inlineStr">
        <is>
          <t>P1</t>
        </is>
      </c>
      <c r="D5803" s="5" t="n">
        <v>69</v>
      </c>
      <c r="E5803" s="5" t="n">
        <v>2</v>
      </c>
      <c r="F5803" s="5" t="n">
        <v>1</v>
      </c>
      <c r="G5803" s="5">
        <f>E5803-F5803</f>
        <v/>
      </c>
      <c r="H5803" s="5">
        <f>'Notes'!$B$4</f>
        <v/>
      </c>
      <c r="I5803" s="5">
        <f>ROUNDUP(D5803/H5803,0)</f>
        <v/>
      </c>
      <c r="J5803" s="6">
        <f>G5803-I5803</f>
        <v/>
      </c>
      <c r="K5803" s="4">
        <f>IF(J5803&lt;0,"Deficit",IF(J5803=0,"Exact fit","Surplus"))</f>
        <v/>
      </c>
    </row>
    <row r="5804">
      <c r="A5804" s="4" t="n">
        <v>260109</v>
      </c>
      <c r="B5804" s="4" t="inlineStr">
        <is>
          <t>EP JOMA</t>
        </is>
      </c>
      <c r="C5804" s="4" t="inlineStr">
        <is>
          <t>P2</t>
        </is>
      </c>
      <c r="D5804" s="5" t="n">
        <v>76</v>
      </c>
      <c r="E5804" s="5" t="n">
        <v>2</v>
      </c>
      <c r="F5804" s="5" t="n">
        <v>1</v>
      </c>
      <c r="G5804" s="5">
        <f>E5804-F5804</f>
        <v/>
      </c>
      <c r="H5804" s="5">
        <f>'Notes'!$B$4</f>
        <v/>
      </c>
      <c r="I5804" s="5">
        <f>ROUNDUP(D5804/H5804,0)</f>
        <v/>
      </c>
      <c r="J5804" s="6">
        <f>G5804-I5804</f>
        <v/>
      </c>
      <c r="K5804" s="4">
        <f>IF(J5804&lt;0,"Deficit",IF(J5804=0,"Exact fit","Surplus"))</f>
        <v/>
      </c>
    </row>
    <row r="5805">
      <c r="A5805" s="4" t="n">
        <v>260109</v>
      </c>
      <c r="B5805" s="4" t="inlineStr">
        <is>
          <t>EP JOMA</t>
        </is>
      </c>
      <c r="C5805" s="4" t="inlineStr">
        <is>
          <t>P3</t>
        </is>
      </c>
      <c r="D5805" s="5" t="n">
        <v>67</v>
      </c>
      <c r="E5805" s="5" t="n">
        <v>2</v>
      </c>
      <c r="F5805" s="5" t="n">
        <v>1</v>
      </c>
      <c r="G5805" s="5">
        <f>E5805-F5805</f>
        <v/>
      </c>
      <c r="H5805" s="5">
        <f>'Notes'!$B$4</f>
        <v/>
      </c>
      <c r="I5805" s="5">
        <f>ROUNDUP(D5805/H5805,0)</f>
        <v/>
      </c>
      <c r="J5805" s="6">
        <f>G5805-I5805</f>
        <v/>
      </c>
      <c r="K5805" s="4">
        <f>IF(J5805&lt;0,"Deficit",IF(J5805=0,"Exact fit","Surplus"))</f>
        <v/>
      </c>
    </row>
    <row r="5806">
      <c r="A5806" s="4" t="n">
        <v>260109</v>
      </c>
      <c r="B5806" s="4" t="inlineStr">
        <is>
          <t>EP JOMA</t>
        </is>
      </c>
      <c r="C5806" s="4" t="inlineStr">
        <is>
          <t>P4</t>
        </is>
      </c>
      <c r="D5806" s="5" t="n">
        <v>90</v>
      </c>
      <c r="E5806" s="5" t="n">
        <v>2</v>
      </c>
      <c r="F5806" s="5" t="n">
        <v>0</v>
      </c>
      <c r="G5806" s="5">
        <f>E5806-F5806</f>
        <v/>
      </c>
      <c r="H5806" s="5">
        <f>'Notes'!$B$4</f>
        <v/>
      </c>
      <c r="I5806" s="5">
        <f>ROUNDUP(D5806/H5806,0)</f>
        <v/>
      </c>
      <c r="J5806" s="6">
        <f>G5806-I5806</f>
        <v/>
      </c>
      <c r="K5806" s="4">
        <f>IF(J5806&lt;0,"Deficit",IF(J5806=0,"Exact fit","Surplus"))</f>
        <v/>
      </c>
    </row>
    <row r="5807">
      <c r="A5807" s="4" t="n">
        <v>260109</v>
      </c>
      <c r="B5807" s="4" t="inlineStr">
        <is>
          <t>EP JOMA</t>
        </is>
      </c>
      <c r="C5807" s="4" t="inlineStr">
        <is>
          <t>P5</t>
        </is>
      </c>
      <c r="D5807" s="5" t="n">
        <v>81</v>
      </c>
      <c r="E5807" s="5" t="n">
        <v>2</v>
      </c>
      <c r="F5807" s="5" t="n">
        <v>0</v>
      </c>
      <c r="G5807" s="5">
        <f>E5807-F5807</f>
        <v/>
      </c>
      <c r="H5807" s="5">
        <f>'Notes'!$B$4</f>
        <v/>
      </c>
      <c r="I5807" s="5">
        <f>ROUNDUP(D5807/H5807,0)</f>
        <v/>
      </c>
      <c r="J5807" s="6">
        <f>G5807-I5807</f>
        <v/>
      </c>
      <c r="K5807" s="4">
        <f>IF(J5807&lt;0,"Deficit",IF(J5807=0,"Exact fit","Surplus"))</f>
        <v/>
      </c>
    </row>
    <row r="5808">
      <c r="A5808" s="4" t="n">
        <v>260109</v>
      </c>
      <c r="B5808" s="4" t="inlineStr">
        <is>
          <t>EP JOMA</t>
        </is>
      </c>
      <c r="C5808" s="4" t="inlineStr">
        <is>
          <t>P6</t>
        </is>
      </c>
      <c r="D5808" s="5" t="n">
        <v>55</v>
      </c>
      <c r="E5808" s="5" t="n">
        <v>2</v>
      </c>
      <c r="F5808" s="5" t="n">
        <v>0</v>
      </c>
      <c r="G5808" s="5">
        <f>E5808-F5808</f>
        <v/>
      </c>
      <c r="H5808" s="5">
        <f>'Notes'!$B$4</f>
        <v/>
      </c>
      <c r="I5808" s="5">
        <f>ROUNDUP(D5808/H5808,0)</f>
        <v/>
      </c>
      <c r="J5808" s="6">
        <f>G5808-I5808</f>
        <v/>
      </c>
      <c r="K5808" s="4">
        <f>IF(J5808&lt;0,"Deficit",IF(J5808=0,"Exact fit","Surplus"))</f>
        <v/>
      </c>
    </row>
    <row r="5809">
      <c r="A5809" s="4" t="n">
        <v>260110</v>
      </c>
      <c r="B5809" s="4" t="inlineStr">
        <is>
          <t>GS MURAMA</t>
        </is>
      </c>
      <c r="C5809" s="4" t="inlineStr">
        <is>
          <t>P1</t>
        </is>
      </c>
      <c r="D5809" s="5" t="n">
        <v>135</v>
      </c>
      <c r="E5809" s="5" t="n">
        <v>4</v>
      </c>
      <c r="F5809" s="5" t="n">
        <v>2</v>
      </c>
      <c r="G5809" s="5">
        <f>E5809-F5809</f>
        <v/>
      </c>
      <c r="H5809" s="5">
        <f>'Notes'!$B$4</f>
        <v/>
      </c>
      <c r="I5809" s="5">
        <f>ROUNDUP(D5809/H5809,0)</f>
        <v/>
      </c>
      <c r="J5809" s="6">
        <f>G5809-I5809</f>
        <v/>
      </c>
      <c r="K5809" s="4">
        <f>IF(J5809&lt;0,"Deficit",IF(J5809=0,"Exact fit","Surplus"))</f>
        <v/>
      </c>
    </row>
    <row r="5810">
      <c r="A5810" s="4" t="n">
        <v>260110</v>
      </c>
      <c r="B5810" s="4" t="inlineStr">
        <is>
          <t>GS MURAMA</t>
        </is>
      </c>
      <c r="C5810" s="4" t="inlineStr">
        <is>
          <t>P2</t>
        </is>
      </c>
      <c r="D5810" s="5" t="n">
        <v>135</v>
      </c>
      <c r="E5810" s="5" t="n">
        <v>4</v>
      </c>
      <c r="F5810" s="5" t="n">
        <v>2</v>
      </c>
      <c r="G5810" s="5">
        <f>E5810-F5810</f>
        <v/>
      </c>
      <c r="H5810" s="5">
        <f>'Notes'!$B$4</f>
        <v/>
      </c>
      <c r="I5810" s="5">
        <f>ROUNDUP(D5810/H5810,0)</f>
        <v/>
      </c>
      <c r="J5810" s="6">
        <f>G5810-I5810</f>
        <v/>
      </c>
      <c r="K5810" s="4">
        <f>IF(J5810&lt;0,"Deficit",IF(J5810=0,"Exact fit","Surplus"))</f>
        <v/>
      </c>
    </row>
    <row r="5811">
      <c r="A5811" s="4" t="n">
        <v>260110</v>
      </c>
      <c r="B5811" s="4" t="inlineStr">
        <is>
          <t>GS MURAMA</t>
        </is>
      </c>
      <c r="C5811" s="4" t="inlineStr">
        <is>
          <t>P3</t>
        </is>
      </c>
      <c r="D5811" s="5" t="n">
        <v>176</v>
      </c>
      <c r="E5811" s="5" t="n">
        <v>4</v>
      </c>
      <c r="F5811" s="5" t="n">
        <v>2</v>
      </c>
      <c r="G5811" s="5">
        <f>E5811-F5811</f>
        <v/>
      </c>
      <c r="H5811" s="5">
        <f>'Notes'!$B$4</f>
        <v/>
      </c>
      <c r="I5811" s="5">
        <f>ROUNDUP(D5811/H5811,0)</f>
        <v/>
      </c>
      <c r="J5811" s="6">
        <f>G5811-I5811</f>
        <v/>
      </c>
      <c r="K5811" s="4">
        <f>IF(J5811&lt;0,"Deficit",IF(J5811=0,"Exact fit","Surplus"))</f>
        <v/>
      </c>
    </row>
    <row r="5812">
      <c r="A5812" s="4" t="n">
        <v>260110</v>
      </c>
      <c r="B5812" s="4" t="inlineStr">
        <is>
          <t>GS MURAMA</t>
        </is>
      </c>
      <c r="C5812" s="4" t="inlineStr">
        <is>
          <t>P4</t>
        </is>
      </c>
      <c r="D5812" s="5" t="n">
        <v>197</v>
      </c>
      <c r="E5812" s="5" t="n">
        <v>4</v>
      </c>
      <c r="F5812" s="5" t="n">
        <v>0</v>
      </c>
      <c r="G5812" s="5">
        <f>E5812-F5812</f>
        <v/>
      </c>
      <c r="H5812" s="5">
        <f>'Notes'!$B$4</f>
        <v/>
      </c>
      <c r="I5812" s="5">
        <f>ROUNDUP(D5812/H5812,0)</f>
        <v/>
      </c>
      <c r="J5812" s="6">
        <f>G5812-I5812</f>
        <v/>
      </c>
      <c r="K5812" s="4">
        <f>IF(J5812&lt;0,"Deficit",IF(J5812=0,"Exact fit","Surplus"))</f>
        <v/>
      </c>
    </row>
    <row r="5813">
      <c r="A5813" s="4" t="n">
        <v>260110</v>
      </c>
      <c r="B5813" s="4" t="inlineStr">
        <is>
          <t>GS MURAMA</t>
        </is>
      </c>
      <c r="C5813" s="4" t="inlineStr">
        <is>
          <t>P5</t>
        </is>
      </c>
      <c r="D5813" s="5" t="n">
        <v>169</v>
      </c>
      <c r="E5813" s="5" t="n">
        <v>3</v>
      </c>
      <c r="F5813" s="5" t="n">
        <v>0</v>
      </c>
      <c r="G5813" s="5">
        <f>E5813-F5813</f>
        <v/>
      </c>
      <c r="H5813" s="5">
        <f>'Notes'!$B$4</f>
        <v/>
      </c>
      <c r="I5813" s="5">
        <f>ROUNDUP(D5813/H5813,0)</f>
        <v/>
      </c>
      <c r="J5813" s="6">
        <f>G5813-I5813</f>
        <v/>
      </c>
      <c r="K5813" s="4">
        <f>IF(J5813&lt;0,"Deficit",IF(J5813=0,"Exact fit","Surplus"))</f>
        <v/>
      </c>
    </row>
    <row r="5814">
      <c r="A5814" s="4" t="n">
        <v>260110</v>
      </c>
      <c r="B5814" s="4" t="inlineStr">
        <is>
          <t>GS MURAMA</t>
        </is>
      </c>
      <c r="C5814" s="4" t="inlineStr">
        <is>
          <t>P6</t>
        </is>
      </c>
      <c r="D5814" s="5" t="n">
        <v>118</v>
      </c>
      <c r="E5814" s="5" t="n">
        <v>3</v>
      </c>
      <c r="F5814" s="5" t="n">
        <v>0</v>
      </c>
      <c r="G5814" s="5">
        <f>E5814-F5814</f>
        <v/>
      </c>
      <c r="H5814" s="5">
        <f>'Notes'!$B$4</f>
        <v/>
      </c>
      <c r="I5814" s="5">
        <f>ROUNDUP(D5814/H5814,0)</f>
        <v/>
      </c>
      <c r="J5814" s="6">
        <f>G5814-I5814</f>
        <v/>
      </c>
      <c r="K5814" s="4">
        <f>IF(J5814&lt;0,"Deficit",IF(J5814=0,"Exact fit","Surplus"))</f>
        <v/>
      </c>
    </row>
    <row r="5815">
      <c r="A5815" s="4" t="n">
        <v>260111</v>
      </c>
      <c r="B5815" s="4" t="inlineStr">
        <is>
          <t>EP NYARUBUYE</t>
        </is>
      </c>
      <c r="C5815" s="4" t="inlineStr">
        <is>
          <t>P1</t>
        </is>
      </c>
      <c r="D5815" s="5" t="n">
        <v>74</v>
      </c>
      <c r="E5815" s="5" t="n">
        <v>2</v>
      </c>
      <c r="F5815" s="5" t="n">
        <v>0</v>
      </c>
      <c r="G5815" s="5">
        <f>E5815-F5815</f>
        <v/>
      </c>
      <c r="H5815" s="5">
        <f>'Notes'!$B$4</f>
        <v/>
      </c>
      <c r="I5815" s="5">
        <f>ROUNDUP(D5815/H5815,0)</f>
        <v/>
      </c>
      <c r="J5815" s="6">
        <f>G5815-I5815</f>
        <v/>
      </c>
      <c r="K5815" s="4">
        <f>IF(J5815&lt;0,"Deficit",IF(J5815=0,"Exact fit","Surplus"))</f>
        <v/>
      </c>
    </row>
    <row r="5816">
      <c r="A5816" s="4" t="n">
        <v>260111</v>
      </c>
      <c r="B5816" s="4" t="inlineStr">
        <is>
          <t>EP NYARUBUYE</t>
        </is>
      </c>
      <c r="C5816" s="4" t="inlineStr">
        <is>
          <t>P2</t>
        </is>
      </c>
      <c r="D5816" s="5" t="n">
        <v>81</v>
      </c>
      <c r="E5816" s="5" t="n">
        <v>2</v>
      </c>
      <c r="F5816" s="5" t="n">
        <v>1</v>
      </c>
      <c r="G5816" s="5">
        <f>E5816-F5816</f>
        <v/>
      </c>
      <c r="H5816" s="5">
        <f>'Notes'!$B$4</f>
        <v/>
      </c>
      <c r="I5816" s="5">
        <f>ROUNDUP(D5816/H5816,0)</f>
        <v/>
      </c>
      <c r="J5816" s="6">
        <f>G5816-I5816</f>
        <v/>
      </c>
      <c r="K5816" s="4">
        <f>IF(J5816&lt;0,"Deficit",IF(J5816=0,"Exact fit","Surplus"))</f>
        <v/>
      </c>
    </row>
    <row r="5817">
      <c r="A5817" s="4" t="n">
        <v>260111</v>
      </c>
      <c r="B5817" s="4" t="inlineStr">
        <is>
          <t>EP NYARUBUYE</t>
        </is>
      </c>
      <c r="C5817" s="4" t="inlineStr">
        <is>
          <t>P3</t>
        </is>
      </c>
      <c r="D5817" s="5" t="n">
        <v>43</v>
      </c>
      <c r="E5817" s="5" t="n">
        <v>1</v>
      </c>
      <c r="F5817" s="5" t="n">
        <v>0</v>
      </c>
      <c r="G5817" s="5">
        <f>E5817-F5817</f>
        <v/>
      </c>
      <c r="H5817" s="5">
        <f>'Notes'!$B$4</f>
        <v/>
      </c>
      <c r="I5817" s="5">
        <f>ROUNDUP(D5817/H5817,0)</f>
        <v/>
      </c>
      <c r="J5817" s="6">
        <f>G5817-I5817</f>
        <v/>
      </c>
      <c r="K5817" s="4">
        <f>IF(J5817&lt;0,"Deficit",IF(J5817=0,"Exact fit","Surplus"))</f>
        <v/>
      </c>
    </row>
    <row r="5818">
      <c r="A5818" s="4" t="n">
        <v>260111</v>
      </c>
      <c r="B5818" s="4" t="inlineStr">
        <is>
          <t>EP NYARUBUYE</t>
        </is>
      </c>
      <c r="C5818" s="4" t="inlineStr">
        <is>
          <t>P4</t>
        </is>
      </c>
      <c r="D5818" s="5" t="n">
        <v>90</v>
      </c>
      <c r="E5818" s="5" t="n">
        <v>2</v>
      </c>
      <c r="F5818" s="5" t="n">
        <v>0</v>
      </c>
      <c r="G5818" s="5">
        <f>E5818-F5818</f>
        <v/>
      </c>
      <c r="H5818" s="5">
        <f>'Notes'!$B$4</f>
        <v/>
      </c>
      <c r="I5818" s="5">
        <f>ROUNDUP(D5818/H5818,0)</f>
        <v/>
      </c>
      <c r="J5818" s="6">
        <f>G5818-I5818</f>
        <v/>
      </c>
      <c r="K5818" s="4">
        <f>IF(J5818&lt;0,"Deficit",IF(J5818=0,"Exact fit","Surplus"))</f>
        <v/>
      </c>
    </row>
    <row r="5819">
      <c r="A5819" s="4" t="n">
        <v>260111</v>
      </c>
      <c r="B5819" s="4" t="inlineStr">
        <is>
          <t>EP NYARUBUYE</t>
        </is>
      </c>
      <c r="C5819" s="4" t="inlineStr">
        <is>
          <t>P5</t>
        </is>
      </c>
      <c r="D5819" s="5" t="n">
        <v>85</v>
      </c>
      <c r="E5819" s="5" t="n">
        <v>2</v>
      </c>
      <c r="F5819" s="5" t="n">
        <v>0</v>
      </c>
      <c r="G5819" s="5">
        <f>E5819-F5819</f>
        <v/>
      </c>
      <c r="H5819" s="5">
        <f>'Notes'!$B$4</f>
        <v/>
      </c>
      <c r="I5819" s="5">
        <f>ROUNDUP(D5819/H5819,0)</f>
        <v/>
      </c>
      <c r="J5819" s="6">
        <f>G5819-I5819</f>
        <v/>
      </c>
      <c r="K5819" s="4">
        <f>IF(J5819&lt;0,"Deficit",IF(J5819=0,"Exact fit","Surplus"))</f>
        <v/>
      </c>
    </row>
    <row r="5820">
      <c r="A5820" s="4" t="n">
        <v>260111</v>
      </c>
      <c r="B5820" s="4" t="inlineStr">
        <is>
          <t>EP NYARUBUYE</t>
        </is>
      </c>
      <c r="C5820" s="4" t="inlineStr">
        <is>
          <t>P6</t>
        </is>
      </c>
      <c r="D5820" s="5" t="n">
        <v>30</v>
      </c>
      <c r="E5820" s="5" t="n">
        <v>1</v>
      </c>
      <c r="F5820" s="5" t="n">
        <v>0</v>
      </c>
      <c r="G5820" s="5">
        <f>E5820-F5820</f>
        <v/>
      </c>
      <c r="H5820" s="5">
        <f>'Notes'!$B$4</f>
        <v/>
      </c>
      <c r="I5820" s="5">
        <f>ROUNDUP(D5820/H5820,0)</f>
        <v/>
      </c>
      <c r="J5820" s="6">
        <f>G5820-I5820</f>
        <v/>
      </c>
      <c r="K5820" s="4">
        <f>IF(J5820&lt;0,"Deficit",IF(J5820=0,"Exact fit","Surplus"))</f>
        <v/>
      </c>
    </row>
    <row r="5821">
      <c r="A5821" s="4" t="n">
        <v>260113</v>
      </c>
      <c r="B5821" s="4" t="inlineStr">
        <is>
          <t>GS RUSORORO</t>
        </is>
      </c>
      <c r="C5821" s="4" t="inlineStr">
        <is>
          <t>P1</t>
        </is>
      </c>
      <c r="D5821" s="5" t="n">
        <v>119</v>
      </c>
      <c r="E5821" s="5" t="n">
        <v>4</v>
      </c>
      <c r="F5821" s="5" t="n">
        <v>2</v>
      </c>
      <c r="G5821" s="5">
        <f>E5821-F5821</f>
        <v/>
      </c>
      <c r="H5821" s="5">
        <f>'Notes'!$B$4</f>
        <v/>
      </c>
      <c r="I5821" s="5">
        <f>ROUNDUP(D5821/H5821,0)</f>
        <v/>
      </c>
      <c r="J5821" s="6">
        <f>G5821-I5821</f>
        <v/>
      </c>
      <c r="K5821" s="4">
        <f>IF(J5821&lt;0,"Deficit",IF(J5821=0,"Exact fit","Surplus"))</f>
        <v/>
      </c>
    </row>
    <row r="5822">
      <c r="A5822" s="4" t="n">
        <v>260113</v>
      </c>
      <c r="B5822" s="4" t="inlineStr">
        <is>
          <t>GS RUSORORO</t>
        </is>
      </c>
      <c r="C5822" s="4" t="inlineStr">
        <is>
          <t>P2</t>
        </is>
      </c>
      <c r="D5822" s="5" t="n">
        <v>129</v>
      </c>
      <c r="E5822" s="5" t="n">
        <v>4</v>
      </c>
      <c r="F5822" s="5" t="n">
        <v>2</v>
      </c>
      <c r="G5822" s="5">
        <f>E5822-F5822</f>
        <v/>
      </c>
      <c r="H5822" s="5">
        <f>'Notes'!$B$4</f>
        <v/>
      </c>
      <c r="I5822" s="5">
        <f>ROUNDUP(D5822/H5822,0)</f>
        <v/>
      </c>
      <c r="J5822" s="6">
        <f>G5822-I5822</f>
        <v/>
      </c>
      <c r="K5822" s="4">
        <f>IF(J5822&lt;0,"Deficit",IF(J5822=0,"Exact fit","Surplus"))</f>
        <v/>
      </c>
    </row>
    <row r="5823">
      <c r="A5823" s="4" t="n">
        <v>260113</v>
      </c>
      <c r="B5823" s="4" t="inlineStr">
        <is>
          <t>GS RUSORORO</t>
        </is>
      </c>
      <c r="C5823" s="4" t="inlineStr">
        <is>
          <t>P3</t>
        </is>
      </c>
      <c r="D5823" s="5" t="n">
        <v>142</v>
      </c>
      <c r="E5823" s="5" t="n">
        <v>4</v>
      </c>
      <c r="F5823" s="5" t="n">
        <v>2</v>
      </c>
      <c r="G5823" s="5">
        <f>E5823-F5823</f>
        <v/>
      </c>
      <c r="H5823" s="5">
        <f>'Notes'!$B$4</f>
        <v/>
      </c>
      <c r="I5823" s="5">
        <f>ROUNDUP(D5823/H5823,0)</f>
        <v/>
      </c>
      <c r="J5823" s="6">
        <f>G5823-I5823</f>
        <v/>
      </c>
      <c r="K5823" s="4">
        <f>IF(J5823&lt;0,"Deficit",IF(J5823=0,"Exact fit","Surplus"))</f>
        <v/>
      </c>
    </row>
    <row r="5824">
      <c r="A5824" s="4" t="n">
        <v>260113</v>
      </c>
      <c r="B5824" s="4" t="inlineStr">
        <is>
          <t>GS RUSORORO</t>
        </is>
      </c>
      <c r="C5824" s="4" t="inlineStr">
        <is>
          <t>P4</t>
        </is>
      </c>
      <c r="D5824" s="5" t="n">
        <v>153</v>
      </c>
      <c r="E5824" s="5" t="n">
        <v>3</v>
      </c>
      <c r="F5824" s="5" t="n">
        <v>0</v>
      </c>
      <c r="G5824" s="5">
        <f>E5824-F5824</f>
        <v/>
      </c>
      <c r="H5824" s="5">
        <f>'Notes'!$B$4</f>
        <v/>
      </c>
      <c r="I5824" s="5">
        <f>ROUNDUP(D5824/H5824,0)</f>
        <v/>
      </c>
      <c r="J5824" s="6">
        <f>G5824-I5824</f>
        <v/>
      </c>
      <c r="K5824" s="4">
        <f>IF(J5824&lt;0,"Deficit",IF(J5824=0,"Exact fit","Surplus"))</f>
        <v/>
      </c>
    </row>
    <row r="5825">
      <c r="A5825" s="4" t="n">
        <v>260113</v>
      </c>
      <c r="B5825" s="4" t="inlineStr">
        <is>
          <t>GS RUSORORO</t>
        </is>
      </c>
      <c r="C5825" s="4" t="inlineStr">
        <is>
          <t>P5</t>
        </is>
      </c>
      <c r="D5825" s="5" t="n">
        <v>140</v>
      </c>
      <c r="E5825" s="5" t="n">
        <v>3</v>
      </c>
      <c r="F5825" s="5" t="n">
        <v>0</v>
      </c>
      <c r="G5825" s="5">
        <f>E5825-F5825</f>
        <v/>
      </c>
      <c r="H5825" s="5">
        <f>'Notes'!$B$4</f>
        <v/>
      </c>
      <c r="I5825" s="5">
        <f>ROUNDUP(D5825/H5825,0)</f>
        <v/>
      </c>
      <c r="J5825" s="6">
        <f>G5825-I5825</f>
        <v/>
      </c>
      <c r="K5825" s="4">
        <f>IF(J5825&lt;0,"Deficit",IF(J5825=0,"Exact fit","Surplus"))</f>
        <v/>
      </c>
    </row>
    <row r="5826">
      <c r="A5826" s="4" t="n">
        <v>260113</v>
      </c>
      <c r="B5826" s="4" t="inlineStr">
        <is>
          <t>GS RUSORORO</t>
        </is>
      </c>
      <c r="C5826" s="4" t="inlineStr">
        <is>
          <t>P6</t>
        </is>
      </c>
      <c r="D5826" s="5" t="n">
        <v>109</v>
      </c>
      <c r="E5826" s="5" t="n">
        <v>2</v>
      </c>
      <c r="F5826" s="5" t="n">
        <v>0</v>
      </c>
      <c r="G5826" s="5">
        <f>E5826-F5826</f>
        <v/>
      </c>
      <c r="H5826" s="5">
        <f>'Notes'!$B$4</f>
        <v/>
      </c>
      <c r="I5826" s="5">
        <f>ROUNDUP(D5826/H5826,0)</f>
        <v/>
      </c>
      <c r="J5826" s="6">
        <f>G5826-I5826</f>
        <v/>
      </c>
      <c r="K5826" s="4">
        <f>IF(J5826&lt;0,"Deficit",IF(J5826=0,"Exact fit","Surplus"))</f>
        <v/>
      </c>
    </row>
    <row r="5827">
      <c r="A5827" s="4" t="n">
        <v>260114</v>
      </c>
      <c r="B5827" s="4" t="inlineStr">
        <is>
          <t>GS RWINYANA</t>
        </is>
      </c>
      <c r="C5827" s="4" t="inlineStr">
        <is>
          <t>P1</t>
        </is>
      </c>
      <c r="D5827" s="5" t="n">
        <v>149</v>
      </c>
      <c r="E5827" s="5" t="n">
        <v>4</v>
      </c>
      <c r="F5827" s="5" t="n">
        <v>2</v>
      </c>
      <c r="G5827" s="5">
        <f>E5827-F5827</f>
        <v/>
      </c>
      <c r="H5827" s="5">
        <f>'Notes'!$B$4</f>
        <v/>
      </c>
      <c r="I5827" s="5">
        <f>ROUNDUP(D5827/H5827,0)</f>
        <v/>
      </c>
      <c r="J5827" s="6">
        <f>G5827-I5827</f>
        <v/>
      </c>
      <c r="K5827" s="4">
        <f>IF(J5827&lt;0,"Deficit",IF(J5827=0,"Exact fit","Surplus"))</f>
        <v/>
      </c>
    </row>
    <row r="5828">
      <c r="A5828" s="4" t="n">
        <v>260114</v>
      </c>
      <c r="B5828" s="4" t="inlineStr">
        <is>
          <t>GS RWINYANA</t>
        </is>
      </c>
      <c r="C5828" s="4" t="inlineStr">
        <is>
          <t>P2</t>
        </is>
      </c>
      <c r="D5828" s="5" t="n">
        <v>154</v>
      </c>
      <c r="E5828" s="5" t="n">
        <v>4</v>
      </c>
      <c r="F5828" s="5" t="n">
        <v>2</v>
      </c>
      <c r="G5828" s="5">
        <f>E5828-F5828</f>
        <v/>
      </c>
      <c r="H5828" s="5">
        <f>'Notes'!$B$4</f>
        <v/>
      </c>
      <c r="I5828" s="5">
        <f>ROUNDUP(D5828/H5828,0)</f>
        <v/>
      </c>
      <c r="J5828" s="6">
        <f>G5828-I5828</f>
        <v/>
      </c>
      <c r="K5828" s="4">
        <f>IF(J5828&lt;0,"Deficit",IF(J5828=0,"Exact fit","Surplus"))</f>
        <v/>
      </c>
    </row>
    <row r="5829">
      <c r="A5829" s="4" t="n">
        <v>260114</v>
      </c>
      <c r="B5829" s="4" t="inlineStr">
        <is>
          <t>GS RWINYANA</t>
        </is>
      </c>
      <c r="C5829" s="4" t="inlineStr">
        <is>
          <t>P3</t>
        </is>
      </c>
      <c r="D5829" s="5" t="n">
        <v>118</v>
      </c>
      <c r="E5829" s="5" t="n">
        <v>4</v>
      </c>
      <c r="F5829" s="5" t="n">
        <v>2</v>
      </c>
      <c r="G5829" s="5">
        <f>E5829-F5829</f>
        <v/>
      </c>
      <c r="H5829" s="5">
        <f>'Notes'!$B$4</f>
        <v/>
      </c>
      <c r="I5829" s="5">
        <f>ROUNDUP(D5829/H5829,0)</f>
        <v/>
      </c>
      <c r="J5829" s="6">
        <f>G5829-I5829</f>
        <v/>
      </c>
      <c r="K5829" s="4">
        <f>IF(J5829&lt;0,"Deficit",IF(J5829=0,"Exact fit","Surplus"))</f>
        <v/>
      </c>
    </row>
    <row r="5830">
      <c r="A5830" s="4" t="n">
        <v>260114</v>
      </c>
      <c r="B5830" s="4" t="inlineStr">
        <is>
          <t>GS RWINYANA</t>
        </is>
      </c>
      <c r="C5830" s="4" t="inlineStr">
        <is>
          <t>P4</t>
        </is>
      </c>
      <c r="D5830" s="5" t="n">
        <v>192</v>
      </c>
      <c r="E5830" s="5" t="n">
        <v>4</v>
      </c>
      <c r="F5830" s="5" t="n">
        <v>0</v>
      </c>
      <c r="G5830" s="5">
        <f>E5830-F5830</f>
        <v/>
      </c>
      <c r="H5830" s="5">
        <f>'Notes'!$B$4</f>
        <v/>
      </c>
      <c r="I5830" s="5">
        <f>ROUNDUP(D5830/H5830,0)</f>
        <v/>
      </c>
      <c r="J5830" s="6">
        <f>G5830-I5830</f>
        <v/>
      </c>
      <c r="K5830" s="4">
        <f>IF(J5830&lt;0,"Deficit",IF(J5830=0,"Exact fit","Surplus"))</f>
        <v/>
      </c>
    </row>
    <row r="5831">
      <c r="A5831" s="4" t="n">
        <v>260114</v>
      </c>
      <c r="B5831" s="4" t="inlineStr">
        <is>
          <t>GS RWINYANA</t>
        </is>
      </c>
      <c r="C5831" s="4" t="inlineStr">
        <is>
          <t>P5</t>
        </is>
      </c>
      <c r="D5831" s="5" t="n">
        <v>134</v>
      </c>
      <c r="E5831" s="5" t="n">
        <v>4</v>
      </c>
      <c r="F5831" s="5" t="n">
        <v>0</v>
      </c>
      <c r="G5831" s="5">
        <f>E5831-F5831</f>
        <v/>
      </c>
      <c r="H5831" s="5">
        <f>'Notes'!$B$4</f>
        <v/>
      </c>
      <c r="I5831" s="5">
        <f>ROUNDUP(D5831/H5831,0)</f>
        <v/>
      </c>
      <c r="J5831" s="6">
        <f>G5831-I5831</f>
        <v/>
      </c>
      <c r="K5831" s="4">
        <f>IF(J5831&lt;0,"Deficit",IF(J5831=0,"Exact fit","Surplus"))</f>
        <v/>
      </c>
    </row>
    <row r="5832">
      <c r="A5832" s="4" t="n">
        <v>260114</v>
      </c>
      <c r="B5832" s="4" t="inlineStr">
        <is>
          <t>GS RWINYANA</t>
        </is>
      </c>
      <c r="C5832" s="4" t="inlineStr">
        <is>
          <t>P6</t>
        </is>
      </c>
      <c r="D5832" s="5" t="n">
        <v>90</v>
      </c>
      <c r="E5832" s="5" t="n">
        <v>3</v>
      </c>
      <c r="F5832" s="5" t="n">
        <v>0</v>
      </c>
      <c r="G5832" s="5">
        <f>E5832-F5832</f>
        <v/>
      </c>
      <c r="H5832" s="5">
        <f>'Notes'!$B$4</f>
        <v/>
      </c>
      <c r="I5832" s="5">
        <f>ROUNDUP(D5832/H5832,0)</f>
        <v/>
      </c>
      <c r="J5832" s="6">
        <f>G5832-I5832</f>
        <v/>
      </c>
      <c r="K5832" s="4">
        <f>IF(J5832&lt;0,"Deficit",IF(J5832=0,"Exact fit","Surplus"))</f>
        <v/>
      </c>
    </row>
    <row r="5833">
      <c r="A5833" s="4" t="n">
        <v>260116</v>
      </c>
      <c r="B5833" s="4" t="inlineStr">
        <is>
          <t>GS Rubona</t>
        </is>
      </c>
      <c r="C5833" s="4" t="inlineStr">
        <is>
          <t>P1</t>
        </is>
      </c>
      <c r="D5833" s="5" t="n">
        <v>139</v>
      </c>
      <c r="E5833" s="5" t="n">
        <v>4</v>
      </c>
      <c r="F5833" s="5" t="n">
        <v>2</v>
      </c>
      <c r="G5833" s="5">
        <f>E5833-F5833</f>
        <v/>
      </c>
      <c r="H5833" s="5">
        <f>'Notes'!$B$4</f>
        <v/>
      </c>
      <c r="I5833" s="5">
        <f>ROUNDUP(D5833/H5833,0)</f>
        <v/>
      </c>
      <c r="J5833" s="6">
        <f>G5833-I5833</f>
        <v/>
      </c>
      <c r="K5833" s="4">
        <f>IF(J5833&lt;0,"Deficit",IF(J5833=0,"Exact fit","Surplus"))</f>
        <v/>
      </c>
    </row>
    <row r="5834">
      <c r="A5834" s="4" t="n">
        <v>260116</v>
      </c>
      <c r="B5834" s="4" t="inlineStr">
        <is>
          <t>GS Rubona</t>
        </is>
      </c>
      <c r="C5834" s="4" t="inlineStr">
        <is>
          <t>P2</t>
        </is>
      </c>
      <c r="D5834" s="5" t="n">
        <v>132</v>
      </c>
      <c r="E5834" s="5" t="n">
        <v>4</v>
      </c>
      <c r="F5834" s="5" t="n">
        <v>2</v>
      </c>
      <c r="G5834" s="5">
        <f>E5834-F5834</f>
        <v/>
      </c>
      <c r="H5834" s="5">
        <f>'Notes'!$B$4</f>
        <v/>
      </c>
      <c r="I5834" s="5">
        <f>ROUNDUP(D5834/H5834,0)</f>
        <v/>
      </c>
      <c r="J5834" s="6">
        <f>G5834-I5834</f>
        <v/>
      </c>
      <c r="K5834" s="4">
        <f>IF(J5834&lt;0,"Deficit",IF(J5834=0,"Exact fit","Surplus"))</f>
        <v/>
      </c>
    </row>
    <row r="5835">
      <c r="A5835" s="4" t="n">
        <v>260116</v>
      </c>
      <c r="B5835" s="4" t="inlineStr">
        <is>
          <t>GS Rubona</t>
        </is>
      </c>
      <c r="C5835" s="4" t="inlineStr">
        <is>
          <t>P3</t>
        </is>
      </c>
      <c r="D5835" s="5" t="n">
        <v>181</v>
      </c>
      <c r="E5835" s="5" t="n">
        <v>4</v>
      </c>
      <c r="F5835" s="5" t="n">
        <v>2</v>
      </c>
      <c r="G5835" s="5">
        <f>E5835-F5835</f>
        <v/>
      </c>
      <c r="H5835" s="5">
        <f>'Notes'!$B$4</f>
        <v/>
      </c>
      <c r="I5835" s="5">
        <f>ROUNDUP(D5835/H5835,0)</f>
        <v/>
      </c>
      <c r="J5835" s="6">
        <f>G5835-I5835</f>
        <v/>
      </c>
      <c r="K5835" s="4">
        <f>IF(J5835&lt;0,"Deficit",IF(J5835=0,"Exact fit","Surplus"))</f>
        <v/>
      </c>
    </row>
    <row r="5836">
      <c r="A5836" s="4" t="n">
        <v>260116</v>
      </c>
      <c r="B5836" s="4" t="inlineStr">
        <is>
          <t>GS Rubona</t>
        </is>
      </c>
      <c r="C5836" s="4" t="inlineStr">
        <is>
          <t>P4</t>
        </is>
      </c>
      <c r="D5836" s="5" t="n">
        <v>103</v>
      </c>
      <c r="E5836" s="5" t="n">
        <v>3</v>
      </c>
      <c r="F5836" s="5" t="n">
        <v>0</v>
      </c>
      <c r="G5836" s="5">
        <f>E5836-F5836</f>
        <v/>
      </c>
      <c r="H5836" s="5">
        <f>'Notes'!$B$4</f>
        <v/>
      </c>
      <c r="I5836" s="5">
        <f>ROUNDUP(D5836/H5836,0)</f>
        <v/>
      </c>
      <c r="J5836" s="6">
        <f>G5836-I5836</f>
        <v/>
      </c>
      <c r="K5836" s="4">
        <f>IF(J5836&lt;0,"Deficit",IF(J5836=0,"Exact fit","Surplus"))</f>
        <v/>
      </c>
    </row>
    <row r="5837">
      <c r="A5837" s="4" t="n">
        <v>260116</v>
      </c>
      <c r="B5837" s="4" t="inlineStr">
        <is>
          <t>GS Rubona</t>
        </is>
      </c>
      <c r="C5837" s="4" t="inlineStr">
        <is>
          <t>P5</t>
        </is>
      </c>
      <c r="D5837" s="5" t="n">
        <v>145</v>
      </c>
      <c r="E5837" s="5" t="n">
        <v>3</v>
      </c>
      <c r="F5837" s="5" t="n">
        <v>0</v>
      </c>
      <c r="G5837" s="5">
        <f>E5837-F5837</f>
        <v/>
      </c>
      <c r="H5837" s="5">
        <f>'Notes'!$B$4</f>
        <v/>
      </c>
      <c r="I5837" s="5">
        <f>ROUNDUP(D5837/H5837,0)</f>
        <v/>
      </c>
      <c r="J5837" s="6">
        <f>G5837-I5837</f>
        <v/>
      </c>
      <c r="K5837" s="4">
        <f>IF(J5837&lt;0,"Deficit",IF(J5837=0,"Exact fit","Surplus"))</f>
        <v/>
      </c>
    </row>
    <row r="5838">
      <c r="A5838" s="4" t="n">
        <v>260116</v>
      </c>
      <c r="B5838" s="4" t="inlineStr">
        <is>
          <t>GS Rubona</t>
        </is>
      </c>
      <c r="C5838" s="4" t="inlineStr">
        <is>
          <t>P6</t>
        </is>
      </c>
      <c r="D5838" s="5" t="n">
        <v>95</v>
      </c>
      <c r="E5838" s="5" t="n">
        <v>3</v>
      </c>
      <c r="F5838" s="5" t="n">
        <v>0</v>
      </c>
      <c r="G5838" s="5">
        <f>E5838-F5838</f>
        <v/>
      </c>
      <c r="H5838" s="5">
        <f>'Notes'!$B$4</f>
        <v/>
      </c>
      <c r="I5838" s="5">
        <f>ROUNDUP(D5838/H5838,0)</f>
        <v/>
      </c>
      <c r="J5838" s="6">
        <f>G5838-I5838</f>
        <v/>
      </c>
      <c r="K5838" s="4">
        <f>IF(J5838&lt;0,"Deficit",IF(J5838=0,"Exact fit","Surplus"))</f>
        <v/>
      </c>
    </row>
    <row r="5839">
      <c r="A5839" s="4" t="n">
        <v>260206</v>
      </c>
      <c r="B5839" s="4" t="inlineStr">
        <is>
          <t>BISIKA PRIMARY SCHOOL</t>
        </is>
      </c>
      <c r="C5839" s="4" t="inlineStr">
        <is>
          <t>P1</t>
        </is>
      </c>
      <c r="D5839" s="5" t="n">
        <v>55</v>
      </c>
      <c r="E5839" s="5" t="n">
        <v>1</v>
      </c>
      <c r="F5839" s="5" t="n">
        <v>0</v>
      </c>
      <c r="G5839" s="5">
        <f>E5839-F5839</f>
        <v/>
      </c>
      <c r="H5839" s="5">
        <f>'Notes'!$B$4</f>
        <v/>
      </c>
      <c r="I5839" s="5">
        <f>ROUNDUP(D5839/H5839,0)</f>
        <v/>
      </c>
      <c r="J5839" s="6">
        <f>G5839-I5839</f>
        <v/>
      </c>
      <c r="K5839" s="4">
        <f>IF(J5839&lt;0,"Deficit",IF(J5839=0,"Exact fit","Surplus"))</f>
        <v/>
      </c>
    </row>
    <row r="5840">
      <c r="A5840" s="4" t="n">
        <v>260206</v>
      </c>
      <c r="B5840" s="4" t="inlineStr">
        <is>
          <t>BISIKA PRIMARY SCHOOL</t>
        </is>
      </c>
      <c r="C5840" s="4" t="inlineStr">
        <is>
          <t>P2</t>
        </is>
      </c>
      <c r="D5840" s="5" t="n">
        <v>62</v>
      </c>
      <c r="E5840" s="5" t="n">
        <v>1</v>
      </c>
      <c r="F5840" s="5" t="n">
        <v>0</v>
      </c>
      <c r="G5840" s="5">
        <f>E5840-F5840</f>
        <v/>
      </c>
      <c r="H5840" s="5">
        <f>'Notes'!$B$4</f>
        <v/>
      </c>
      <c r="I5840" s="5">
        <f>ROUNDUP(D5840/H5840,0)</f>
        <v/>
      </c>
      <c r="J5840" s="6">
        <f>G5840-I5840</f>
        <v/>
      </c>
      <c r="K5840" s="4">
        <f>IF(J5840&lt;0,"Deficit",IF(J5840=0,"Exact fit","Surplus"))</f>
        <v/>
      </c>
    </row>
    <row r="5841">
      <c r="A5841" s="4" t="n">
        <v>260206</v>
      </c>
      <c r="B5841" s="4" t="inlineStr">
        <is>
          <t>BISIKA PRIMARY SCHOOL</t>
        </is>
      </c>
      <c r="C5841" s="4" t="inlineStr">
        <is>
          <t>P3</t>
        </is>
      </c>
      <c r="D5841" s="5" t="n">
        <v>61</v>
      </c>
      <c r="E5841" s="5" t="n">
        <v>1</v>
      </c>
      <c r="F5841" s="5" t="n">
        <v>0</v>
      </c>
      <c r="G5841" s="5">
        <f>E5841-F5841</f>
        <v/>
      </c>
      <c r="H5841" s="5">
        <f>'Notes'!$B$4</f>
        <v/>
      </c>
      <c r="I5841" s="5">
        <f>ROUNDUP(D5841/H5841,0)</f>
        <v/>
      </c>
      <c r="J5841" s="6">
        <f>G5841-I5841</f>
        <v/>
      </c>
      <c r="K5841" s="4">
        <f>IF(J5841&lt;0,"Deficit",IF(J5841=0,"Exact fit","Surplus"))</f>
        <v/>
      </c>
    </row>
    <row r="5842">
      <c r="A5842" s="4" t="n">
        <v>260206</v>
      </c>
      <c r="B5842" s="4" t="inlineStr">
        <is>
          <t>BISIKA PRIMARY SCHOOL</t>
        </is>
      </c>
      <c r="C5842" s="4" t="inlineStr">
        <is>
          <t>P4</t>
        </is>
      </c>
      <c r="D5842" s="5" t="n">
        <v>45</v>
      </c>
      <c r="E5842" s="5" t="n">
        <v>1</v>
      </c>
      <c r="F5842" s="5" t="n">
        <v>0</v>
      </c>
      <c r="G5842" s="5">
        <f>E5842-F5842</f>
        <v/>
      </c>
      <c r="H5842" s="5">
        <f>'Notes'!$B$4</f>
        <v/>
      </c>
      <c r="I5842" s="5">
        <f>ROUNDUP(D5842/H5842,0)</f>
        <v/>
      </c>
      <c r="J5842" s="6">
        <f>G5842-I5842</f>
        <v/>
      </c>
      <c r="K5842" s="4">
        <f>IF(J5842&lt;0,"Deficit",IF(J5842=0,"Exact fit","Surplus"))</f>
        <v/>
      </c>
    </row>
    <row r="5843">
      <c r="A5843" s="4" t="n">
        <v>260206</v>
      </c>
      <c r="B5843" s="4" t="inlineStr">
        <is>
          <t>BISIKA PRIMARY SCHOOL</t>
        </is>
      </c>
      <c r="C5843" s="4" t="inlineStr">
        <is>
          <t>P5</t>
        </is>
      </c>
      <c r="D5843" s="5" t="n">
        <v>66</v>
      </c>
      <c r="E5843" s="5" t="n">
        <v>2</v>
      </c>
      <c r="F5843" s="5" t="n">
        <v>0</v>
      </c>
      <c r="G5843" s="5">
        <f>E5843-F5843</f>
        <v/>
      </c>
      <c r="H5843" s="5">
        <f>'Notes'!$B$4</f>
        <v/>
      </c>
      <c r="I5843" s="5">
        <f>ROUNDUP(D5843/H5843,0)</f>
        <v/>
      </c>
      <c r="J5843" s="6">
        <f>G5843-I5843</f>
        <v/>
      </c>
      <c r="K5843" s="4">
        <f>IF(J5843&lt;0,"Deficit",IF(J5843=0,"Exact fit","Surplus"))</f>
        <v/>
      </c>
    </row>
    <row r="5844">
      <c r="A5844" s="4" t="n">
        <v>260206</v>
      </c>
      <c r="B5844" s="4" t="inlineStr">
        <is>
          <t>BISIKA PRIMARY SCHOOL</t>
        </is>
      </c>
      <c r="C5844" s="4" t="inlineStr">
        <is>
          <t>P6</t>
        </is>
      </c>
      <c r="D5844" s="5" t="n">
        <v>28</v>
      </c>
      <c r="E5844" s="5" t="n">
        <v>1</v>
      </c>
      <c r="F5844" s="5" t="n">
        <v>0</v>
      </c>
      <c r="G5844" s="5">
        <f>E5844-F5844</f>
        <v/>
      </c>
      <c r="H5844" s="5">
        <f>'Notes'!$B$4</f>
        <v/>
      </c>
      <c r="I5844" s="5">
        <f>ROUNDUP(D5844/H5844,0)</f>
        <v/>
      </c>
      <c r="J5844" s="6">
        <f>G5844-I5844</f>
        <v/>
      </c>
      <c r="K5844" s="4">
        <f>IF(J5844&lt;0,"Deficit",IF(J5844=0,"Exact fit","Surplus"))</f>
        <v/>
      </c>
    </row>
    <row r="5845">
      <c r="A5845" s="4" t="n">
        <v>260207</v>
      </c>
      <c r="B5845" s="4" t="inlineStr">
        <is>
          <t>GS BYIMANA</t>
        </is>
      </c>
      <c r="C5845" s="4" t="inlineStr">
        <is>
          <t>P1</t>
        </is>
      </c>
      <c r="D5845" s="5" t="n">
        <v>200</v>
      </c>
      <c r="E5845" s="5" t="n">
        <v>4</v>
      </c>
      <c r="F5845" s="5" t="n">
        <v>0</v>
      </c>
      <c r="G5845" s="5">
        <f>E5845-F5845</f>
        <v/>
      </c>
      <c r="H5845" s="5">
        <f>'Notes'!$B$4</f>
        <v/>
      </c>
      <c r="I5845" s="5">
        <f>ROUNDUP(D5845/H5845,0)</f>
        <v/>
      </c>
      <c r="J5845" s="6">
        <f>G5845-I5845</f>
        <v/>
      </c>
      <c r="K5845" s="4">
        <f>IF(J5845&lt;0,"Deficit",IF(J5845=0,"Exact fit","Surplus"))</f>
        <v/>
      </c>
    </row>
    <row r="5846">
      <c r="A5846" s="4" t="n">
        <v>260207</v>
      </c>
      <c r="B5846" s="4" t="inlineStr">
        <is>
          <t>GS BYIMANA</t>
        </is>
      </c>
      <c r="C5846" s="4" t="inlineStr">
        <is>
          <t>P2</t>
        </is>
      </c>
      <c r="D5846" s="5" t="n">
        <v>207</v>
      </c>
      <c r="E5846" s="5" t="n">
        <v>4</v>
      </c>
      <c r="F5846" s="5" t="n">
        <v>0</v>
      </c>
      <c r="G5846" s="5">
        <f>E5846-F5846</f>
        <v/>
      </c>
      <c r="H5846" s="5">
        <f>'Notes'!$B$4</f>
        <v/>
      </c>
      <c r="I5846" s="5">
        <f>ROUNDUP(D5846/H5846,0)</f>
        <v/>
      </c>
      <c r="J5846" s="6">
        <f>G5846-I5846</f>
        <v/>
      </c>
      <c r="K5846" s="4">
        <f>IF(J5846&lt;0,"Deficit",IF(J5846=0,"Exact fit","Surplus"))</f>
        <v/>
      </c>
    </row>
    <row r="5847">
      <c r="A5847" s="4" t="n">
        <v>260207</v>
      </c>
      <c r="B5847" s="4" t="inlineStr">
        <is>
          <t>GS BYIMANA</t>
        </is>
      </c>
      <c r="C5847" s="4" t="inlineStr">
        <is>
          <t>P3</t>
        </is>
      </c>
      <c r="D5847" s="5" t="n">
        <v>170</v>
      </c>
      <c r="E5847" s="5" t="n">
        <v>4</v>
      </c>
      <c r="F5847" s="5" t="n">
        <v>0</v>
      </c>
      <c r="G5847" s="5">
        <f>E5847-F5847</f>
        <v/>
      </c>
      <c r="H5847" s="5">
        <f>'Notes'!$B$4</f>
        <v/>
      </c>
      <c r="I5847" s="5">
        <f>ROUNDUP(D5847/H5847,0)</f>
        <v/>
      </c>
      <c r="J5847" s="6">
        <f>G5847-I5847</f>
        <v/>
      </c>
      <c r="K5847" s="4">
        <f>IF(J5847&lt;0,"Deficit",IF(J5847=0,"Exact fit","Surplus"))</f>
        <v/>
      </c>
    </row>
    <row r="5848">
      <c r="A5848" s="4" t="n">
        <v>260207</v>
      </c>
      <c r="B5848" s="4" t="inlineStr">
        <is>
          <t>GS BYIMANA</t>
        </is>
      </c>
      <c r="C5848" s="4" t="inlineStr">
        <is>
          <t>P4</t>
        </is>
      </c>
      <c r="D5848" s="5" t="n">
        <v>223</v>
      </c>
      <c r="E5848" s="5" t="n">
        <v>4</v>
      </c>
      <c r="F5848" s="5" t="n">
        <v>0</v>
      </c>
      <c r="G5848" s="5">
        <f>E5848-F5848</f>
        <v/>
      </c>
      <c r="H5848" s="5">
        <f>'Notes'!$B$4</f>
        <v/>
      </c>
      <c r="I5848" s="5">
        <f>ROUNDUP(D5848/H5848,0)</f>
        <v/>
      </c>
      <c r="J5848" s="6">
        <f>G5848-I5848</f>
        <v/>
      </c>
      <c r="K5848" s="4">
        <f>IF(J5848&lt;0,"Deficit",IF(J5848=0,"Exact fit","Surplus"))</f>
        <v/>
      </c>
    </row>
    <row r="5849">
      <c r="A5849" s="4" t="n">
        <v>260207</v>
      </c>
      <c r="B5849" s="4" t="inlineStr">
        <is>
          <t>GS BYIMANA</t>
        </is>
      </c>
      <c r="C5849" s="4" t="inlineStr">
        <is>
          <t>P5</t>
        </is>
      </c>
      <c r="D5849" s="5" t="n">
        <v>215</v>
      </c>
      <c r="E5849" s="5" t="n">
        <v>4</v>
      </c>
      <c r="F5849" s="5" t="n">
        <v>0</v>
      </c>
      <c r="G5849" s="5">
        <f>E5849-F5849</f>
        <v/>
      </c>
      <c r="H5849" s="5">
        <f>'Notes'!$B$4</f>
        <v/>
      </c>
      <c r="I5849" s="5">
        <f>ROUNDUP(D5849/H5849,0)</f>
        <v/>
      </c>
      <c r="J5849" s="6">
        <f>G5849-I5849</f>
        <v/>
      </c>
      <c r="K5849" s="4">
        <f>IF(J5849&lt;0,"Deficit",IF(J5849=0,"Exact fit","Surplus"))</f>
        <v/>
      </c>
    </row>
    <row r="5850">
      <c r="A5850" s="4" t="n">
        <v>260207</v>
      </c>
      <c r="B5850" s="4" t="inlineStr">
        <is>
          <t>GS BYIMANA</t>
        </is>
      </c>
      <c r="C5850" s="4" t="inlineStr">
        <is>
          <t>P6</t>
        </is>
      </c>
      <c r="D5850" s="5" t="n">
        <v>143</v>
      </c>
      <c r="E5850" s="5" t="n">
        <v>3</v>
      </c>
      <c r="F5850" s="5" t="n">
        <v>0</v>
      </c>
      <c r="G5850" s="5">
        <f>E5850-F5850</f>
        <v/>
      </c>
      <c r="H5850" s="5">
        <f>'Notes'!$B$4</f>
        <v/>
      </c>
      <c r="I5850" s="5">
        <f>ROUNDUP(D5850/H5850,0)</f>
        <v/>
      </c>
      <c r="J5850" s="6">
        <f>G5850-I5850</f>
        <v/>
      </c>
      <c r="K5850" s="4">
        <f>IF(J5850&lt;0,"Deficit",IF(J5850=0,"Exact fit","Surplus"))</f>
        <v/>
      </c>
    </row>
    <row r="5851">
      <c r="A5851" s="4" t="n">
        <v>260208</v>
      </c>
      <c r="B5851" s="4" t="inlineStr">
        <is>
          <t>GS GAHENGELI</t>
        </is>
      </c>
      <c r="C5851" s="4" t="inlineStr">
        <is>
          <t>P1</t>
        </is>
      </c>
      <c r="D5851" s="5" t="n">
        <v>116</v>
      </c>
      <c r="E5851" s="5" t="n">
        <v>2</v>
      </c>
      <c r="F5851" s="5" t="n">
        <v>1</v>
      </c>
      <c r="G5851" s="5">
        <f>E5851-F5851</f>
        <v/>
      </c>
      <c r="H5851" s="5">
        <f>'Notes'!$B$4</f>
        <v/>
      </c>
      <c r="I5851" s="5">
        <f>ROUNDUP(D5851/H5851,0)</f>
        <v/>
      </c>
      <c r="J5851" s="6">
        <f>G5851-I5851</f>
        <v/>
      </c>
      <c r="K5851" s="4">
        <f>IF(J5851&lt;0,"Deficit",IF(J5851=0,"Exact fit","Surplus"))</f>
        <v/>
      </c>
    </row>
    <row r="5852">
      <c r="A5852" s="4" t="n">
        <v>260208</v>
      </c>
      <c r="B5852" s="4" t="inlineStr">
        <is>
          <t>GS GAHENGELI</t>
        </is>
      </c>
      <c r="C5852" s="4" t="inlineStr">
        <is>
          <t>P2</t>
        </is>
      </c>
      <c r="D5852" s="5" t="n">
        <v>163</v>
      </c>
      <c r="E5852" s="5" t="n">
        <v>4</v>
      </c>
      <c r="F5852" s="5" t="n">
        <v>2</v>
      </c>
      <c r="G5852" s="5">
        <f>E5852-F5852</f>
        <v/>
      </c>
      <c r="H5852" s="5">
        <f>'Notes'!$B$4</f>
        <v/>
      </c>
      <c r="I5852" s="5">
        <f>ROUNDUP(D5852/H5852,0)</f>
        <v/>
      </c>
      <c r="J5852" s="6">
        <f>G5852-I5852</f>
        <v/>
      </c>
      <c r="K5852" s="4">
        <f>IF(J5852&lt;0,"Deficit",IF(J5852=0,"Exact fit","Surplus"))</f>
        <v/>
      </c>
    </row>
    <row r="5853">
      <c r="A5853" s="4" t="n">
        <v>260208</v>
      </c>
      <c r="B5853" s="4" t="inlineStr">
        <is>
          <t>GS GAHENGELI</t>
        </is>
      </c>
      <c r="C5853" s="4" t="inlineStr">
        <is>
          <t>P3</t>
        </is>
      </c>
      <c r="D5853" s="5" t="n">
        <v>166</v>
      </c>
      <c r="E5853" s="5" t="n">
        <v>4</v>
      </c>
      <c r="F5853" s="5" t="n">
        <v>2</v>
      </c>
      <c r="G5853" s="5">
        <f>E5853-F5853</f>
        <v/>
      </c>
      <c r="H5853" s="5">
        <f>'Notes'!$B$4</f>
        <v/>
      </c>
      <c r="I5853" s="5">
        <f>ROUNDUP(D5853/H5853,0)</f>
        <v/>
      </c>
      <c r="J5853" s="6">
        <f>G5853-I5853</f>
        <v/>
      </c>
      <c r="K5853" s="4">
        <f>IF(J5853&lt;0,"Deficit",IF(J5853=0,"Exact fit","Surplus"))</f>
        <v/>
      </c>
    </row>
    <row r="5854">
      <c r="A5854" s="4" t="n">
        <v>260208</v>
      </c>
      <c r="B5854" s="4" t="inlineStr">
        <is>
          <t>GS GAHENGELI</t>
        </is>
      </c>
      <c r="C5854" s="4" t="inlineStr">
        <is>
          <t>P4</t>
        </is>
      </c>
      <c r="D5854" s="5" t="n">
        <v>190</v>
      </c>
      <c r="E5854" s="5" t="n">
        <v>4</v>
      </c>
      <c r="F5854" s="5" t="n">
        <v>0</v>
      </c>
      <c r="G5854" s="5">
        <f>E5854-F5854</f>
        <v/>
      </c>
      <c r="H5854" s="5">
        <f>'Notes'!$B$4</f>
        <v/>
      </c>
      <c r="I5854" s="5">
        <f>ROUNDUP(D5854/H5854,0)</f>
        <v/>
      </c>
      <c r="J5854" s="6">
        <f>G5854-I5854</f>
        <v/>
      </c>
      <c r="K5854" s="4">
        <f>IF(J5854&lt;0,"Deficit",IF(J5854=0,"Exact fit","Surplus"))</f>
        <v/>
      </c>
    </row>
    <row r="5855">
      <c r="A5855" s="4" t="n">
        <v>260208</v>
      </c>
      <c r="B5855" s="4" t="inlineStr">
        <is>
          <t>GS GAHENGELI</t>
        </is>
      </c>
      <c r="C5855" s="4" t="inlineStr">
        <is>
          <t>P5</t>
        </is>
      </c>
      <c r="D5855" s="5" t="n">
        <v>135</v>
      </c>
      <c r="E5855" s="5" t="n">
        <v>3</v>
      </c>
      <c r="F5855" s="5" t="n">
        <v>0</v>
      </c>
      <c r="G5855" s="5">
        <f>E5855-F5855</f>
        <v/>
      </c>
      <c r="H5855" s="5">
        <f>'Notes'!$B$4</f>
        <v/>
      </c>
      <c r="I5855" s="5">
        <f>ROUNDUP(D5855/H5855,0)</f>
        <v/>
      </c>
      <c r="J5855" s="6">
        <f>G5855-I5855</f>
        <v/>
      </c>
      <c r="K5855" s="4">
        <f>IF(J5855&lt;0,"Deficit",IF(J5855=0,"Exact fit","Surplus"))</f>
        <v/>
      </c>
    </row>
    <row r="5856">
      <c r="A5856" s="4" t="n">
        <v>260208</v>
      </c>
      <c r="B5856" s="4" t="inlineStr">
        <is>
          <t>GS GAHENGELI</t>
        </is>
      </c>
      <c r="C5856" s="4" t="inlineStr">
        <is>
          <t>P6</t>
        </is>
      </c>
      <c r="D5856" s="5" t="n">
        <v>59</v>
      </c>
      <c r="E5856" s="5" t="n">
        <v>2</v>
      </c>
      <c r="F5856" s="5" t="n">
        <v>0</v>
      </c>
      <c r="G5856" s="5">
        <f>E5856-F5856</f>
        <v/>
      </c>
      <c r="H5856" s="5">
        <f>'Notes'!$B$4</f>
        <v/>
      </c>
      <c r="I5856" s="5">
        <f>ROUNDUP(D5856/H5856,0)</f>
        <v/>
      </c>
      <c r="J5856" s="6">
        <f>G5856-I5856</f>
        <v/>
      </c>
      <c r="K5856" s="4">
        <f>IF(J5856&lt;0,"Deficit",IF(J5856=0,"Exact fit","Surplus"))</f>
        <v/>
      </c>
    </row>
    <row r="5857">
      <c r="A5857" s="4" t="n">
        <v>260209</v>
      </c>
      <c r="B5857" s="4" t="inlineStr">
        <is>
          <t>GS BUKOMERO</t>
        </is>
      </c>
      <c r="C5857" s="4" t="inlineStr">
        <is>
          <t>P1</t>
        </is>
      </c>
      <c r="D5857" s="5" t="n">
        <v>234</v>
      </c>
      <c r="E5857" s="5" t="n">
        <v>6</v>
      </c>
      <c r="F5857" s="5" t="n">
        <v>3</v>
      </c>
      <c r="G5857" s="5">
        <f>E5857-F5857</f>
        <v/>
      </c>
      <c r="H5857" s="5">
        <f>'Notes'!$B$4</f>
        <v/>
      </c>
      <c r="I5857" s="5">
        <f>ROUNDUP(D5857/H5857,0)</f>
        <v/>
      </c>
      <c r="J5857" s="6">
        <f>G5857-I5857</f>
        <v/>
      </c>
      <c r="K5857" s="4">
        <f>IF(J5857&lt;0,"Deficit",IF(J5857=0,"Exact fit","Surplus"))</f>
        <v/>
      </c>
    </row>
    <row r="5858">
      <c r="A5858" s="4" t="n">
        <v>260209</v>
      </c>
      <c r="B5858" s="4" t="inlineStr">
        <is>
          <t>GS BUKOMERO</t>
        </is>
      </c>
      <c r="C5858" s="4" t="inlineStr">
        <is>
          <t>P2</t>
        </is>
      </c>
      <c r="D5858" s="5" t="n">
        <v>231</v>
      </c>
      <c r="E5858" s="5" t="n">
        <v>6</v>
      </c>
      <c r="F5858" s="5" t="n">
        <v>3</v>
      </c>
      <c r="G5858" s="5">
        <f>E5858-F5858</f>
        <v/>
      </c>
      <c r="H5858" s="5">
        <f>'Notes'!$B$4</f>
        <v/>
      </c>
      <c r="I5858" s="5">
        <f>ROUNDUP(D5858/H5858,0)</f>
        <v/>
      </c>
      <c r="J5858" s="6">
        <f>G5858-I5858</f>
        <v/>
      </c>
      <c r="K5858" s="4">
        <f>IF(J5858&lt;0,"Deficit",IF(J5858=0,"Exact fit","Surplus"))</f>
        <v/>
      </c>
    </row>
    <row r="5859">
      <c r="A5859" s="4" t="n">
        <v>260209</v>
      </c>
      <c r="B5859" s="4" t="inlineStr">
        <is>
          <t>GS BUKOMERO</t>
        </is>
      </c>
      <c r="C5859" s="4" t="inlineStr">
        <is>
          <t>P3</t>
        </is>
      </c>
      <c r="D5859" s="5" t="n">
        <v>196</v>
      </c>
      <c r="E5859" s="5" t="n">
        <v>4</v>
      </c>
      <c r="F5859" s="5" t="n">
        <v>2</v>
      </c>
      <c r="G5859" s="5">
        <f>E5859-F5859</f>
        <v/>
      </c>
      <c r="H5859" s="5">
        <f>'Notes'!$B$4</f>
        <v/>
      </c>
      <c r="I5859" s="5">
        <f>ROUNDUP(D5859/H5859,0)</f>
        <v/>
      </c>
      <c r="J5859" s="6">
        <f>G5859-I5859</f>
        <v/>
      </c>
      <c r="K5859" s="4">
        <f>IF(J5859&lt;0,"Deficit",IF(J5859=0,"Exact fit","Surplus"))</f>
        <v/>
      </c>
    </row>
    <row r="5860">
      <c r="A5860" s="4" t="n">
        <v>260209</v>
      </c>
      <c r="B5860" s="4" t="inlineStr">
        <is>
          <t>GS BUKOMERO</t>
        </is>
      </c>
      <c r="C5860" s="4" t="inlineStr">
        <is>
          <t>P4</t>
        </is>
      </c>
      <c r="D5860" s="5" t="n">
        <v>256</v>
      </c>
      <c r="E5860" s="5" t="n">
        <v>5</v>
      </c>
      <c r="F5860" s="5" t="n">
        <v>0</v>
      </c>
      <c r="G5860" s="5">
        <f>E5860-F5860</f>
        <v/>
      </c>
      <c r="H5860" s="5">
        <f>'Notes'!$B$4</f>
        <v/>
      </c>
      <c r="I5860" s="5">
        <f>ROUNDUP(D5860/H5860,0)</f>
        <v/>
      </c>
      <c r="J5860" s="6">
        <f>G5860-I5860</f>
        <v/>
      </c>
      <c r="K5860" s="4">
        <f>IF(J5860&lt;0,"Deficit",IF(J5860=0,"Exact fit","Surplus"))</f>
        <v/>
      </c>
    </row>
    <row r="5861">
      <c r="A5861" s="4" t="n">
        <v>260209</v>
      </c>
      <c r="B5861" s="4" t="inlineStr">
        <is>
          <t>GS BUKOMERO</t>
        </is>
      </c>
      <c r="C5861" s="4" t="inlineStr">
        <is>
          <t>P5</t>
        </is>
      </c>
      <c r="D5861" s="5" t="n">
        <v>194</v>
      </c>
      <c r="E5861" s="5" t="n">
        <v>4</v>
      </c>
      <c r="F5861" s="5" t="n">
        <v>0</v>
      </c>
      <c r="G5861" s="5">
        <f>E5861-F5861</f>
        <v/>
      </c>
      <c r="H5861" s="5">
        <f>'Notes'!$B$4</f>
        <v/>
      </c>
      <c r="I5861" s="5">
        <f>ROUNDUP(D5861/H5861,0)</f>
        <v/>
      </c>
      <c r="J5861" s="6">
        <f>G5861-I5861</f>
        <v/>
      </c>
      <c r="K5861" s="4">
        <f>IF(J5861&lt;0,"Deficit",IF(J5861=0,"Exact fit","Surplus"))</f>
        <v/>
      </c>
    </row>
    <row r="5862">
      <c r="A5862" s="4" t="n">
        <v>260209</v>
      </c>
      <c r="B5862" s="4" t="inlineStr">
        <is>
          <t>GS BUKOMERO</t>
        </is>
      </c>
      <c r="C5862" s="4" t="inlineStr">
        <is>
          <t>P6</t>
        </is>
      </c>
      <c r="D5862" s="5" t="n">
        <v>203</v>
      </c>
      <c r="E5862" s="5" t="n">
        <v>4</v>
      </c>
      <c r="F5862" s="5" t="n">
        <v>0</v>
      </c>
      <c r="G5862" s="5">
        <f>E5862-F5862</f>
        <v/>
      </c>
      <c r="H5862" s="5">
        <f>'Notes'!$B$4</f>
        <v/>
      </c>
      <c r="I5862" s="5">
        <f>ROUNDUP(D5862/H5862,0)</f>
        <v/>
      </c>
      <c r="J5862" s="6">
        <f>G5862-I5862</f>
        <v/>
      </c>
      <c r="K5862" s="4">
        <f>IF(J5862&lt;0,"Deficit",IF(J5862=0,"Exact fit","Surplus"))</f>
        <v/>
      </c>
    </row>
    <row r="5863">
      <c r="A5863" s="4" t="n">
        <v>260210</v>
      </c>
      <c r="B5863" s="4" t="inlineStr">
        <is>
          <t>GS MPANDA</t>
        </is>
      </c>
      <c r="C5863" s="4" t="inlineStr">
        <is>
          <t>P1</t>
        </is>
      </c>
      <c r="D5863" s="5" t="n">
        <v>205</v>
      </c>
      <c r="E5863" s="5" t="n">
        <v>6</v>
      </c>
      <c r="F5863" s="5" t="n">
        <v>3</v>
      </c>
      <c r="G5863" s="5">
        <f>E5863-F5863</f>
        <v/>
      </c>
      <c r="H5863" s="5">
        <f>'Notes'!$B$4</f>
        <v/>
      </c>
      <c r="I5863" s="5">
        <f>ROUNDUP(D5863/H5863,0)</f>
        <v/>
      </c>
      <c r="J5863" s="6">
        <f>G5863-I5863</f>
        <v/>
      </c>
      <c r="K5863" s="4">
        <f>IF(J5863&lt;0,"Deficit",IF(J5863=0,"Exact fit","Surplus"))</f>
        <v/>
      </c>
    </row>
    <row r="5864">
      <c r="A5864" s="4" t="n">
        <v>260210</v>
      </c>
      <c r="B5864" s="4" t="inlineStr">
        <is>
          <t>GS MPANDA</t>
        </is>
      </c>
      <c r="C5864" s="4" t="inlineStr">
        <is>
          <t>P2</t>
        </is>
      </c>
      <c r="D5864" s="5" t="n">
        <v>149</v>
      </c>
      <c r="E5864" s="5" t="n">
        <v>4</v>
      </c>
      <c r="F5864" s="5" t="n">
        <v>2</v>
      </c>
      <c r="G5864" s="5">
        <f>E5864-F5864</f>
        <v/>
      </c>
      <c r="H5864" s="5">
        <f>'Notes'!$B$4</f>
        <v/>
      </c>
      <c r="I5864" s="5">
        <f>ROUNDUP(D5864/H5864,0)</f>
        <v/>
      </c>
      <c r="J5864" s="6">
        <f>G5864-I5864</f>
        <v/>
      </c>
      <c r="K5864" s="4">
        <f>IF(J5864&lt;0,"Deficit",IF(J5864=0,"Exact fit","Surplus"))</f>
        <v/>
      </c>
    </row>
    <row r="5865">
      <c r="A5865" s="4" t="n">
        <v>260210</v>
      </c>
      <c r="B5865" s="4" t="inlineStr">
        <is>
          <t>GS MPANDA</t>
        </is>
      </c>
      <c r="C5865" s="4" t="inlineStr">
        <is>
          <t>P3</t>
        </is>
      </c>
      <c r="D5865" s="5" t="n">
        <v>167</v>
      </c>
      <c r="E5865" s="5" t="n">
        <v>4</v>
      </c>
      <c r="F5865" s="5" t="n">
        <v>0</v>
      </c>
      <c r="G5865" s="5">
        <f>E5865-F5865</f>
        <v/>
      </c>
      <c r="H5865" s="5">
        <f>'Notes'!$B$4</f>
        <v/>
      </c>
      <c r="I5865" s="5">
        <f>ROUNDUP(D5865/H5865,0)</f>
        <v/>
      </c>
      <c r="J5865" s="6">
        <f>G5865-I5865</f>
        <v/>
      </c>
      <c r="K5865" s="4">
        <f>IF(J5865&lt;0,"Deficit",IF(J5865=0,"Exact fit","Surplus"))</f>
        <v/>
      </c>
    </row>
    <row r="5866">
      <c r="A5866" s="4" t="n">
        <v>260210</v>
      </c>
      <c r="B5866" s="4" t="inlineStr">
        <is>
          <t>GS MPANDA</t>
        </is>
      </c>
      <c r="C5866" s="4" t="inlineStr">
        <is>
          <t>P4</t>
        </is>
      </c>
      <c r="D5866" s="5" t="n">
        <v>250</v>
      </c>
      <c r="E5866" s="5" t="n">
        <v>6</v>
      </c>
      <c r="F5866" s="5" t="n">
        <v>0</v>
      </c>
      <c r="G5866" s="5">
        <f>E5866-F5866</f>
        <v/>
      </c>
      <c r="H5866" s="5">
        <f>'Notes'!$B$4</f>
        <v/>
      </c>
      <c r="I5866" s="5">
        <f>ROUNDUP(D5866/H5866,0)</f>
        <v/>
      </c>
      <c r="J5866" s="6">
        <f>G5866-I5866</f>
        <v/>
      </c>
      <c r="K5866" s="4">
        <f>IF(J5866&lt;0,"Deficit",IF(J5866=0,"Exact fit","Surplus"))</f>
        <v/>
      </c>
    </row>
    <row r="5867">
      <c r="A5867" s="4" t="n">
        <v>260210</v>
      </c>
      <c r="B5867" s="4" t="inlineStr">
        <is>
          <t>GS MPANDA</t>
        </is>
      </c>
      <c r="C5867" s="4" t="inlineStr">
        <is>
          <t>P5</t>
        </is>
      </c>
      <c r="D5867" s="5" t="n">
        <v>155</v>
      </c>
      <c r="E5867" s="5" t="n">
        <v>4</v>
      </c>
      <c r="F5867" s="5" t="n">
        <v>0</v>
      </c>
      <c r="G5867" s="5">
        <f>E5867-F5867</f>
        <v/>
      </c>
      <c r="H5867" s="5">
        <f>'Notes'!$B$4</f>
        <v/>
      </c>
      <c r="I5867" s="5">
        <f>ROUNDUP(D5867/H5867,0)</f>
        <v/>
      </c>
      <c r="J5867" s="6">
        <f>G5867-I5867</f>
        <v/>
      </c>
      <c r="K5867" s="4">
        <f>IF(J5867&lt;0,"Deficit",IF(J5867=0,"Exact fit","Surplus"))</f>
        <v/>
      </c>
    </row>
    <row r="5868">
      <c r="A5868" s="4" t="n">
        <v>260210</v>
      </c>
      <c r="B5868" s="4" t="inlineStr">
        <is>
          <t>GS MPANDA</t>
        </is>
      </c>
      <c r="C5868" s="4" t="inlineStr">
        <is>
          <t>P6</t>
        </is>
      </c>
      <c r="D5868" s="5" t="n">
        <v>100</v>
      </c>
      <c r="E5868" s="5" t="n">
        <v>3</v>
      </c>
      <c r="F5868" s="5" t="n">
        <v>0</v>
      </c>
      <c r="G5868" s="5">
        <f>E5868-F5868</f>
        <v/>
      </c>
      <c r="H5868" s="5">
        <f>'Notes'!$B$4</f>
        <v/>
      </c>
      <c r="I5868" s="5">
        <f>ROUNDUP(D5868/H5868,0)</f>
        <v/>
      </c>
      <c r="J5868" s="6">
        <f>G5868-I5868</f>
        <v/>
      </c>
      <c r="K5868" s="4">
        <f>IF(J5868&lt;0,"Deficit",IF(J5868=0,"Exact fit","Surplus"))</f>
        <v/>
      </c>
    </row>
    <row r="5869">
      <c r="A5869" s="4" t="n">
        <v>260211</v>
      </c>
      <c r="B5869" s="4" t="inlineStr">
        <is>
          <t>KAGEYO PRIMARY SCHOOL</t>
        </is>
      </c>
      <c r="C5869" s="4" t="inlineStr">
        <is>
          <t>P1</t>
        </is>
      </c>
      <c r="D5869" s="5" t="n">
        <v>167</v>
      </c>
      <c r="E5869" s="5" t="n">
        <v>4</v>
      </c>
      <c r="F5869" s="5" t="n">
        <v>2</v>
      </c>
      <c r="G5869" s="5">
        <f>E5869-F5869</f>
        <v/>
      </c>
      <c r="H5869" s="5">
        <f>'Notes'!$B$4</f>
        <v/>
      </c>
      <c r="I5869" s="5">
        <f>ROUNDUP(D5869/H5869,0)</f>
        <v/>
      </c>
      <c r="J5869" s="6">
        <f>G5869-I5869</f>
        <v/>
      </c>
      <c r="K5869" s="4">
        <f>IF(J5869&lt;0,"Deficit",IF(J5869=0,"Exact fit","Surplus"))</f>
        <v/>
      </c>
    </row>
    <row r="5870">
      <c r="A5870" s="4" t="n">
        <v>260211</v>
      </c>
      <c r="B5870" s="4" t="inlineStr">
        <is>
          <t>KAGEYO PRIMARY SCHOOL</t>
        </is>
      </c>
      <c r="C5870" s="4" t="inlineStr">
        <is>
          <t>P2</t>
        </is>
      </c>
      <c r="D5870" s="5" t="n">
        <v>197</v>
      </c>
      <c r="E5870" s="5" t="n">
        <v>4</v>
      </c>
      <c r="F5870" s="5" t="n">
        <v>2</v>
      </c>
      <c r="G5870" s="5">
        <f>E5870-F5870</f>
        <v/>
      </c>
      <c r="H5870" s="5">
        <f>'Notes'!$B$4</f>
        <v/>
      </c>
      <c r="I5870" s="5">
        <f>ROUNDUP(D5870/H5870,0)</f>
        <v/>
      </c>
      <c r="J5870" s="6">
        <f>G5870-I5870</f>
        <v/>
      </c>
      <c r="K5870" s="4">
        <f>IF(J5870&lt;0,"Deficit",IF(J5870=0,"Exact fit","Surplus"))</f>
        <v/>
      </c>
    </row>
    <row r="5871">
      <c r="A5871" s="4" t="n">
        <v>260211</v>
      </c>
      <c r="B5871" s="4" t="inlineStr">
        <is>
          <t>KAGEYO PRIMARY SCHOOL</t>
        </is>
      </c>
      <c r="C5871" s="4" t="inlineStr">
        <is>
          <t>P3</t>
        </is>
      </c>
      <c r="D5871" s="5" t="n">
        <v>159</v>
      </c>
      <c r="E5871" s="5" t="n">
        <v>4</v>
      </c>
      <c r="F5871" s="5" t="n">
        <v>2</v>
      </c>
      <c r="G5871" s="5">
        <f>E5871-F5871</f>
        <v/>
      </c>
      <c r="H5871" s="5">
        <f>'Notes'!$B$4</f>
        <v/>
      </c>
      <c r="I5871" s="5">
        <f>ROUNDUP(D5871/H5871,0)</f>
        <v/>
      </c>
      <c r="J5871" s="6">
        <f>G5871-I5871</f>
        <v/>
      </c>
      <c r="K5871" s="4">
        <f>IF(J5871&lt;0,"Deficit",IF(J5871=0,"Exact fit","Surplus"))</f>
        <v/>
      </c>
    </row>
    <row r="5872">
      <c r="A5872" s="4" t="n">
        <v>260211</v>
      </c>
      <c r="B5872" s="4" t="inlineStr">
        <is>
          <t>KAGEYO PRIMARY SCHOOL</t>
        </is>
      </c>
      <c r="C5872" s="4" t="inlineStr">
        <is>
          <t>P4</t>
        </is>
      </c>
      <c r="D5872" s="5" t="n">
        <v>153</v>
      </c>
      <c r="E5872" s="5" t="n">
        <v>4</v>
      </c>
      <c r="F5872" s="5" t="n">
        <v>0</v>
      </c>
      <c r="G5872" s="5">
        <f>E5872-F5872</f>
        <v/>
      </c>
      <c r="H5872" s="5">
        <f>'Notes'!$B$4</f>
        <v/>
      </c>
      <c r="I5872" s="5">
        <f>ROUNDUP(D5872/H5872,0)</f>
        <v/>
      </c>
      <c r="J5872" s="6">
        <f>G5872-I5872</f>
        <v/>
      </c>
      <c r="K5872" s="4">
        <f>IF(J5872&lt;0,"Deficit",IF(J5872=0,"Exact fit","Surplus"))</f>
        <v/>
      </c>
    </row>
    <row r="5873">
      <c r="A5873" s="4" t="n">
        <v>260211</v>
      </c>
      <c r="B5873" s="4" t="inlineStr">
        <is>
          <t>KAGEYO PRIMARY SCHOOL</t>
        </is>
      </c>
      <c r="C5873" s="4" t="inlineStr">
        <is>
          <t>P5</t>
        </is>
      </c>
      <c r="D5873" s="5" t="n">
        <v>212</v>
      </c>
      <c r="E5873" s="5" t="n">
        <v>4</v>
      </c>
      <c r="F5873" s="5" t="n">
        <v>0</v>
      </c>
      <c r="G5873" s="5">
        <f>E5873-F5873</f>
        <v/>
      </c>
      <c r="H5873" s="5">
        <f>'Notes'!$B$4</f>
        <v/>
      </c>
      <c r="I5873" s="5">
        <f>ROUNDUP(D5873/H5873,0)</f>
        <v/>
      </c>
      <c r="J5873" s="6">
        <f>G5873-I5873</f>
        <v/>
      </c>
      <c r="K5873" s="4">
        <f>IF(J5873&lt;0,"Deficit",IF(J5873=0,"Exact fit","Surplus"))</f>
        <v/>
      </c>
    </row>
    <row r="5874">
      <c r="A5874" s="4" t="n">
        <v>260211</v>
      </c>
      <c r="B5874" s="4" t="inlineStr">
        <is>
          <t>KAGEYO PRIMARY SCHOOL</t>
        </is>
      </c>
      <c r="C5874" s="4" t="inlineStr">
        <is>
          <t>P6</t>
        </is>
      </c>
      <c r="D5874" s="5" t="n">
        <v>66</v>
      </c>
      <c r="E5874" s="5" t="n">
        <v>2</v>
      </c>
      <c r="F5874" s="5" t="n">
        <v>0</v>
      </c>
      <c r="G5874" s="5">
        <f>E5874-F5874</f>
        <v/>
      </c>
      <c r="H5874" s="5">
        <f>'Notes'!$B$4</f>
        <v/>
      </c>
      <c r="I5874" s="5">
        <f>ROUNDUP(D5874/H5874,0)</f>
        <v/>
      </c>
      <c r="J5874" s="6">
        <f>G5874-I5874</f>
        <v/>
      </c>
      <c r="K5874" s="4">
        <f>IF(J5874&lt;0,"Deficit",IF(J5874=0,"Exact fit","Surplus"))</f>
        <v/>
      </c>
    </row>
    <row r="5875">
      <c r="A5875" s="4" t="n">
        <v>260212</v>
      </c>
      <c r="B5875" s="4" t="inlineStr">
        <is>
          <t>MAHEMBE PRIMARY SCHOOL</t>
        </is>
      </c>
      <c r="C5875" s="4" t="inlineStr">
        <is>
          <t>P1</t>
        </is>
      </c>
      <c r="D5875" s="5" t="n">
        <v>130</v>
      </c>
      <c r="E5875" s="5" t="n">
        <v>4</v>
      </c>
      <c r="F5875" s="5" t="n">
        <v>0</v>
      </c>
      <c r="G5875" s="5">
        <f>E5875-F5875</f>
        <v/>
      </c>
      <c r="H5875" s="5">
        <f>'Notes'!$B$4</f>
        <v/>
      </c>
      <c r="I5875" s="5">
        <f>ROUNDUP(D5875/H5875,0)</f>
        <v/>
      </c>
      <c r="J5875" s="6">
        <f>G5875-I5875</f>
        <v/>
      </c>
      <c r="K5875" s="4">
        <f>IF(J5875&lt;0,"Deficit",IF(J5875=0,"Exact fit","Surplus"))</f>
        <v/>
      </c>
    </row>
    <row r="5876">
      <c r="A5876" s="4" t="n">
        <v>260212</v>
      </c>
      <c r="B5876" s="4" t="inlineStr">
        <is>
          <t>MAHEMBE PRIMARY SCHOOL</t>
        </is>
      </c>
      <c r="C5876" s="4" t="inlineStr">
        <is>
          <t>P2</t>
        </is>
      </c>
      <c r="D5876" s="5" t="n">
        <v>115</v>
      </c>
      <c r="E5876" s="5" t="n">
        <v>3</v>
      </c>
      <c r="F5876" s="5" t="n">
        <v>0</v>
      </c>
      <c r="G5876" s="5">
        <f>E5876-F5876</f>
        <v/>
      </c>
      <c r="H5876" s="5">
        <f>'Notes'!$B$4</f>
        <v/>
      </c>
      <c r="I5876" s="5">
        <f>ROUNDUP(D5876/H5876,0)</f>
        <v/>
      </c>
      <c r="J5876" s="6">
        <f>G5876-I5876</f>
        <v/>
      </c>
      <c r="K5876" s="4">
        <f>IF(J5876&lt;0,"Deficit",IF(J5876=0,"Exact fit","Surplus"))</f>
        <v/>
      </c>
    </row>
    <row r="5877">
      <c r="A5877" s="4" t="n">
        <v>260212</v>
      </c>
      <c r="B5877" s="4" t="inlineStr">
        <is>
          <t>MAHEMBE PRIMARY SCHOOL</t>
        </is>
      </c>
      <c r="C5877" s="4" t="inlineStr">
        <is>
          <t>P3</t>
        </is>
      </c>
      <c r="D5877" s="5" t="n">
        <v>136</v>
      </c>
      <c r="E5877" s="5" t="n">
        <v>3</v>
      </c>
      <c r="F5877" s="5" t="n">
        <v>0</v>
      </c>
      <c r="G5877" s="5">
        <f>E5877-F5877</f>
        <v/>
      </c>
      <c r="H5877" s="5">
        <f>'Notes'!$B$4</f>
        <v/>
      </c>
      <c r="I5877" s="5">
        <f>ROUNDUP(D5877/H5877,0)</f>
        <v/>
      </c>
      <c r="J5877" s="6">
        <f>G5877-I5877</f>
        <v/>
      </c>
      <c r="K5877" s="4">
        <f>IF(J5877&lt;0,"Deficit",IF(J5877=0,"Exact fit","Surplus"))</f>
        <v/>
      </c>
    </row>
    <row r="5878">
      <c r="A5878" s="4" t="n">
        <v>260212</v>
      </c>
      <c r="B5878" s="4" t="inlineStr">
        <is>
          <t>MAHEMBE PRIMARY SCHOOL</t>
        </is>
      </c>
      <c r="C5878" s="4" t="inlineStr">
        <is>
          <t>P4</t>
        </is>
      </c>
      <c r="D5878" s="5" t="n">
        <v>120</v>
      </c>
      <c r="E5878" s="5" t="n">
        <v>3</v>
      </c>
      <c r="F5878" s="5" t="n">
        <v>0</v>
      </c>
      <c r="G5878" s="5">
        <f>E5878-F5878</f>
        <v/>
      </c>
      <c r="H5878" s="5">
        <f>'Notes'!$B$4</f>
        <v/>
      </c>
      <c r="I5878" s="5">
        <f>ROUNDUP(D5878/H5878,0)</f>
        <v/>
      </c>
      <c r="J5878" s="6">
        <f>G5878-I5878</f>
        <v/>
      </c>
      <c r="K5878" s="4">
        <f>IF(J5878&lt;0,"Deficit",IF(J5878=0,"Exact fit","Surplus"))</f>
        <v/>
      </c>
    </row>
    <row r="5879">
      <c r="A5879" s="4" t="n">
        <v>260212</v>
      </c>
      <c r="B5879" s="4" t="inlineStr">
        <is>
          <t>MAHEMBE PRIMARY SCHOOL</t>
        </is>
      </c>
      <c r="C5879" s="4" t="inlineStr">
        <is>
          <t>P5</t>
        </is>
      </c>
      <c r="D5879" s="5" t="n">
        <v>50</v>
      </c>
      <c r="E5879" s="5" t="n">
        <v>1</v>
      </c>
      <c r="F5879" s="5" t="n">
        <v>0</v>
      </c>
      <c r="G5879" s="5">
        <f>E5879-F5879</f>
        <v/>
      </c>
      <c r="H5879" s="5">
        <f>'Notes'!$B$4</f>
        <v/>
      </c>
      <c r="I5879" s="5">
        <f>ROUNDUP(D5879/H5879,0)</f>
        <v/>
      </c>
      <c r="J5879" s="6">
        <f>G5879-I5879</f>
        <v/>
      </c>
      <c r="K5879" s="4">
        <f>IF(J5879&lt;0,"Deficit",IF(J5879=0,"Exact fit","Surplus"))</f>
        <v/>
      </c>
    </row>
    <row r="5880">
      <c r="A5880" s="4" t="n">
        <v>260212</v>
      </c>
      <c r="B5880" s="4" t="inlineStr">
        <is>
          <t>MAHEMBE PRIMARY SCHOOL</t>
        </is>
      </c>
      <c r="C5880" s="4" t="inlineStr">
        <is>
          <t>P6</t>
        </is>
      </c>
      <c r="D5880" s="5" t="n">
        <v>48</v>
      </c>
      <c r="E5880" s="5" t="n">
        <v>1</v>
      </c>
      <c r="F5880" s="5" t="n">
        <v>0</v>
      </c>
      <c r="G5880" s="5">
        <f>E5880-F5880</f>
        <v/>
      </c>
      <c r="H5880" s="5">
        <f>'Notes'!$B$4</f>
        <v/>
      </c>
      <c r="I5880" s="5">
        <f>ROUNDUP(D5880/H5880,0)</f>
        <v/>
      </c>
      <c r="J5880" s="6">
        <f>G5880-I5880</f>
        <v/>
      </c>
      <c r="K5880" s="4">
        <f>IF(J5880&lt;0,"Deficit",IF(J5880=0,"Exact fit","Surplus"))</f>
        <v/>
      </c>
    </row>
    <row r="5881">
      <c r="A5881" s="4" t="n">
        <v>260213</v>
      </c>
      <c r="B5881" s="4" t="inlineStr">
        <is>
          <t>MUGOMBA PRIMARY SCHOOL</t>
        </is>
      </c>
      <c r="C5881" s="4" t="inlineStr">
        <is>
          <t>P1</t>
        </is>
      </c>
      <c r="D5881" s="5" t="n">
        <v>130</v>
      </c>
      <c r="E5881" s="5" t="n">
        <v>3</v>
      </c>
      <c r="F5881" s="5" t="n">
        <v>1</v>
      </c>
      <c r="G5881" s="5">
        <f>E5881-F5881</f>
        <v/>
      </c>
      <c r="H5881" s="5">
        <f>'Notes'!$B$4</f>
        <v/>
      </c>
      <c r="I5881" s="5">
        <f>ROUNDUP(D5881/H5881,0)</f>
        <v/>
      </c>
      <c r="J5881" s="6">
        <f>G5881-I5881</f>
        <v/>
      </c>
      <c r="K5881" s="4">
        <f>IF(J5881&lt;0,"Deficit",IF(J5881=0,"Exact fit","Surplus"))</f>
        <v/>
      </c>
    </row>
    <row r="5882">
      <c r="A5882" s="4" t="n">
        <v>260213</v>
      </c>
      <c r="B5882" s="4" t="inlineStr">
        <is>
          <t>MUGOMBA PRIMARY SCHOOL</t>
        </is>
      </c>
      <c r="C5882" s="4" t="inlineStr">
        <is>
          <t>P2</t>
        </is>
      </c>
      <c r="D5882" s="5" t="n">
        <v>105</v>
      </c>
      <c r="E5882" s="5" t="n">
        <v>2</v>
      </c>
      <c r="F5882" s="5" t="n">
        <v>1</v>
      </c>
      <c r="G5882" s="5">
        <f>E5882-F5882</f>
        <v/>
      </c>
      <c r="H5882" s="5">
        <f>'Notes'!$B$4</f>
        <v/>
      </c>
      <c r="I5882" s="5">
        <f>ROUNDUP(D5882/H5882,0)</f>
        <v/>
      </c>
      <c r="J5882" s="6">
        <f>G5882-I5882</f>
        <v/>
      </c>
      <c r="K5882" s="4">
        <f>IF(J5882&lt;0,"Deficit",IF(J5882=0,"Exact fit","Surplus"))</f>
        <v/>
      </c>
    </row>
    <row r="5883">
      <c r="A5883" s="4" t="n">
        <v>260213</v>
      </c>
      <c r="B5883" s="4" t="inlineStr">
        <is>
          <t>MUGOMBA PRIMARY SCHOOL</t>
        </is>
      </c>
      <c r="C5883" s="4" t="inlineStr">
        <is>
          <t>P3</t>
        </is>
      </c>
      <c r="D5883" s="5" t="n">
        <v>117</v>
      </c>
      <c r="E5883" s="5" t="n">
        <v>3</v>
      </c>
      <c r="F5883" s="5" t="n">
        <v>1</v>
      </c>
      <c r="G5883" s="5">
        <f>E5883-F5883</f>
        <v/>
      </c>
      <c r="H5883" s="5">
        <f>'Notes'!$B$4</f>
        <v/>
      </c>
      <c r="I5883" s="5">
        <f>ROUNDUP(D5883/H5883,0)</f>
        <v/>
      </c>
      <c r="J5883" s="6">
        <f>G5883-I5883</f>
        <v/>
      </c>
      <c r="K5883" s="4">
        <f>IF(J5883&lt;0,"Deficit",IF(J5883=0,"Exact fit","Surplus"))</f>
        <v/>
      </c>
    </row>
    <row r="5884">
      <c r="A5884" s="4" t="n">
        <v>260213</v>
      </c>
      <c r="B5884" s="4" t="inlineStr">
        <is>
          <t>MUGOMBA PRIMARY SCHOOL</t>
        </is>
      </c>
      <c r="C5884" s="4" t="inlineStr">
        <is>
          <t>P4</t>
        </is>
      </c>
      <c r="D5884" s="5" t="n">
        <v>97</v>
      </c>
      <c r="E5884" s="5" t="n">
        <v>2</v>
      </c>
      <c r="F5884" s="5" t="n">
        <v>0</v>
      </c>
      <c r="G5884" s="5">
        <f>E5884-F5884</f>
        <v/>
      </c>
      <c r="H5884" s="5">
        <f>'Notes'!$B$4</f>
        <v/>
      </c>
      <c r="I5884" s="5">
        <f>ROUNDUP(D5884/H5884,0)</f>
        <v/>
      </c>
      <c r="J5884" s="6">
        <f>G5884-I5884</f>
        <v/>
      </c>
      <c r="K5884" s="4">
        <f>IF(J5884&lt;0,"Deficit",IF(J5884=0,"Exact fit","Surplus"))</f>
        <v/>
      </c>
    </row>
    <row r="5885">
      <c r="A5885" s="4" t="n">
        <v>260213</v>
      </c>
      <c r="B5885" s="4" t="inlineStr">
        <is>
          <t>MUGOMBA PRIMARY SCHOOL</t>
        </is>
      </c>
      <c r="C5885" s="4" t="inlineStr">
        <is>
          <t>P5</t>
        </is>
      </c>
      <c r="D5885" s="5" t="n">
        <v>110</v>
      </c>
      <c r="E5885" s="5" t="n">
        <v>2</v>
      </c>
      <c r="F5885" s="5" t="n">
        <v>0</v>
      </c>
      <c r="G5885" s="5">
        <f>E5885-F5885</f>
        <v/>
      </c>
      <c r="H5885" s="5">
        <f>'Notes'!$B$4</f>
        <v/>
      </c>
      <c r="I5885" s="5">
        <f>ROUNDUP(D5885/H5885,0)</f>
        <v/>
      </c>
      <c r="J5885" s="6">
        <f>G5885-I5885</f>
        <v/>
      </c>
      <c r="K5885" s="4">
        <f>IF(J5885&lt;0,"Deficit",IF(J5885=0,"Exact fit","Surplus"))</f>
        <v/>
      </c>
    </row>
    <row r="5886">
      <c r="A5886" s="4" t="n">
        <v>260213</v>
      </c>
      <c r="B5886" s="4" t="inlineStr">
        <is>
          <t>MUGOMBA PRIMARY SCHOOL</t>
        </is>
      </c>
      <c r="C5886" s="4" t="inlineStr">
        <is>
          <t>P6</t>
        </is>
      </c>
      <c r="D5886" s="5" t="n">
        <v>65</v>
      </c>
      <c r="E5886" s="5" t="n">
        <v>2</v>
      </c>
      <c r="F5886" s="5" t="n">
        <v>0</v>
      </c>
      <c r="G5886" s="5">
        <f>E5886-F5886</f>
        <v/>
      </c>
      <c r="H5886" s="5">
        <f>'Notes'!$B$4</f>
        <v/>
      </c>
      <c r="I5886" s="5">
        <f>ROUNDUP(D5886/H5886,0)</f>
        <v/>
      </c>
      <c r="J5886" s="6">
        <f>G5886-I5886</f>
        <v/>
      </c>
      <c r="K5886" s="4">
        <f>IF(J5886&lt;0,"Deficit",IF(J5886=0,"Exact fit","Surplus"))</f>
        <v/>
      </c>
    </row>
    <row r="5887">
      <c r="A5887" s="4" t="n">
        <v>260222</v>
      </c>
      <c r="B5887" s="4" t="inlineStr">
        <is>
          <t>ECOLE PRIMAIRE MAYEBE</t>
        </is>
      </c>
      <c r="C5887" s="4" t="inlineStr">
        <is>
          <t>P1</t>
        </is>
      </c>
      <c r="D5887" s="5" t="n">
        <v>63</v>
      </c>
      <c r="E5887" s="5" t="n">
        <v>2</v>
      </c>
      <c r="F5887" s="5" t="n">
        <v>0</v>
      </c>
      <c r="G5887" s="5">
        <f>E5887-F5887</f>
        <v/>
      </c>
      <c r="H5887" s="5">
        <f>'Notes'!$B$4</f>
        <v/>
      </c>
      <c r="I5887" s="5">
        <f>ROUNDUP(D5887/H5887,0)</f>
        <v/>
      </c>
      <c r="J5887" s="6">
        <f>G5887-I5887</f>
        <v/>
      </c>
      <c r="K5887" s="4">
        <f>IF(J5887&lt;0,"Deficit",IF(J5887=0,"Exact fit","Surplus"))</f>
        <v/>
      </c>
    </row>
    <row r="5888">
      <c r="A5888" s="4" t="n">
        <v>260222</v>
      </c>
      <c r="B5888" s="4" t="inlineStr">
        <is>
          <t>ECOLE PRIMAIRE MAYEBE</t>
        </is>
      </c>
      <c r="C5888" s="4" t="inlineStr">
        <is>
          <t>P2</t>
        </is>
      </c>
      <c r="D5888" s="5" t="n">
        <v>84</v>
      </c>
      <c r="E5888" s="5" t="n">
        <v>2</v>
      </c>
      <c r="F5888" s="5" t="n">
        <v>0</v>
      </c>
      <c r="G5888" s="5">
        <f>E5888-F5888</f>
        <v/>
      </c>
      <c r="H5888" s="5">
        <f>'Notes'!$B$4</f>
        <v/>
      </c>
      <c r="I5888" s="5">
        <f>ROUNDUP(D5888/H5888,0)</f>
        <v/>
      </c>
      <c r="J5888" s="6">
        <f>G5888-I5888</f>
        <v/>
      </c>
      <c r="K5888" s="4">
        <f>IF(J5888&lt;0,"Deficit",IF(J5888=0,"Exact fit","Surplus"))</f>
        <v/>
      </c>
    </row>
    <row r="5889">
      <c r="A5889" s="4" t="n">
        <v>260222</v>
      </c>
      <c r="B5889" s="4" t="inlineStr">
        <is>
          <t>ECOLE PRIMAIRE MAYEBE</t>
        </is>
      </c>
      <c r="C5889" s="4" t="inlineStr">
        <is>
          <t>P3</t>
        </is>
      </c>
      <c r="D5889" s="5" t="n">
        <v>82</v>
      </c>
      <c r="E5889" s="5" t="n">
        <v>2</v>
      </c>
      <c r="F5889" s="5" t="n">
        <v>1</v>
      </c>
      <c r="G5889" s="5">
        <f>E5889-F5889</f>
        <v/>
      </c>
      <c r="H5889" s="5">
        <f>'Notes'!$B$4</f>
        <v/>
      </c>
      <c r="I5889" s="5">
        <f>ROUNDUP(D5889/H5889,0)</f>
        <v/>
      </c>
      <c r="J5889" s="6">
        <f>G5889-I5889</f>
        <v/>
      </c>
      <c r="K5889" s="4">
        <f>IF(J5889&lt;0,"Deficit",IF(J5889=0,"Exact fit","Surplus"))</f>
        <v/>
      </c>
    </row>
    <row r="5890">
      <c r="A5890" s="4" t="n">
        <v>260222</v>
      </c>
      <c r="B5890" s="4" t="inlineStr">
        <is>
          <t>ECOLE PRIMAIRE MAYEBE</t>
        </is>
      </c>
      <c r="C5890" s="4" t="inlineStr">
        <is>
          <t>P4</t>
        </is>
      </c>
      <c r="D5890" s="5" t="n">
        <v>78</v>
      </c>
      <c r="E5890" s="5" t="n">
        <v>2</v>
      </c>
      <c r="F5890" s="5" t="n">
        <v>0</v>
      </c>
      <c r="G5890" s="5">
        <f>E5890-F5890</f>
        <v/>
      </c>
      <c r="H5890" s="5">
        <f>'Notes'!$B$4</f>
        <v/>
      </c>
      <c r="I5890" s="5">
        <f>ROUNDUP(D5890/H5890,0)</f>
        <v/>
      </c>
      <c r="J5890" s="6">
        <f>G5890-I5890</f>
        <v/>
      </c>
      <c r="K5890" s="4">
        <f>IF(J5890&lt;0,"Deficit",IF(J5890=0,"Exact fit","Surplus"))</f>
        <v/>
      </c>
    </row>
    <row r="5891">
      <c r="A5891" s="4" t="n">
        <v>260222</v>
      </c>
      <c r="B5891" s="4" t="inlineStr">
        <is>
          <t>ECOLE PRIMAIRE MAYEBE</t>
        </is>
      </c>
      <c r="C5891" s="4" t="inlineStr">
        <is>
          <t>P5</t>
        </is>
      </c>
      <c r="D5891" s="5" t="n">
        <v>58</v>
      </c>
      <c r="E5891" s="5" t="n">
        <v>2</v>
      </c>
      <c r="F5891" s="5" t="n">
        <v>0</v>
      </c>
      <c r="G5891" s="5">
        <f>E5891-F5891</f>
        <v/>
      </c>
      <c r="H5891" s="5">
        <f>'Notes'!$B$4</f>
        <v/>
      </c>
      <c r="I5891" s="5">
        <f>ROUNDUP(D5891/H5891,0)</f>
        <v/>
      </c>
      <c r="J5891" s="6">
        <f>G5891-I5891</f>
        <v/>
      </c>
      <c r="K5891" s="4">
        <f>IF(J5891&lt;0,"Deficit",IF(J5891=0,"Exact fit","Surplus"))</f>
        <v/>
      </c>
    </row>
    <row r="5892">
      <c r="A5892" s="4" t="n">
        <v>260222</v>
      </c>
      <c r="B5892" s="4" t="inlineStr">
        <is>
          <t>ECOLE PRIMAIRE MAYEBE</t>
        </is>
      </c>
      <c r="C5892" s="4" t="inlineStr">
        <is>
          <t>P6</t>
        </is>
      </c>
      <c r="D5892" s="5" t="n">
        <v>55</v>
      </c>
      <c r="E5892" s="5" t="n">
        <v>2</v>
      </c>
      <c r="F5892" s="5" t="n">
        <v>0</v>
      </c>
      <c r="G5892" s="5">
        <f>E5892-F5892</f>
        <v/>
      </c>
      <c r="H5892" s="5">
        <f>'Notes'!$B$4</f>
        <v/>
      </c>
      <c r="I5892" s="5">
        <f>ROUNDUP(D5892/H5892,0)</f>
        <v/>
      </c>
      <c r="J5892" s="6">
        <f>G5892-I5892</f>
        <v/>
      </c>
      <c r="K5892" s="4">
        <f>IF(J5892&lt;0,"Deficit",IF(J5892=0,"Exact fit","Surplus"))</f>
        <v/>
      </c>
    </row>
    <row r="5893">
      <c r="A5893" s="4" t="n">
        <v>260223</v>
      </c>
      <c r="B5893" s="4" t="inlineStr">
        <is>
          <t>Bright Future Academy</t>
        </is>
      </c>
      <c r="C5893" s="4" t="inlineStr">
        <is>
          <t>P1</t>
        </is>
      </c>
      <c r="D5893" s="5" t="n">
        <v>32</v>
      </c>
      <c r="E5893" s="5" t="n">
        <v>1</v>
      </c>
      <c r="F5893" s="5" t="n">
        <v>0</v>
      </c>
      <c r="G5893" s="5">
        <f>E5893-F5893</f>
        <v/>
      </c>
      <c r="H5893" s="5">
        <f>'Notes'!$B$4</f>
        <v/>
      </c>
      <c r="I5893" s="5">
        <f>ROUNDUP(D5893/H5893,0)</f>
        <v/>
      </c>
      <c r="J5893" s="6">
        <f>G5893-I5893</f>
        <v/>
      </c>
      <c r="K5893" s="4">
        <f>IF(J5893&lt;0,"Deficit",IF(J5893=0,"Exact fit","Surplus"))</f>
        <v/>
      </c>
    </row>
    <row r="5894">
      <c r="A5894" s="4" t="n">
        <v>260223</v>
      </c>
      <c r="B5894" s="4" t="inlineStr">
        <is>
          <t>Bright Future Academy</t>
        </is>
      </c>
      <c r="C5894" s="4" t="inlineStr">
        <is>
          <t>P2</t>
        </is>
      </c>
      <c r="D5894" s="5" t="n">
        <v>42</v>
      </c>
      <c r="E5894" s="5" t="n">
        <v>1</v>
      </c>
      <c r="F5894" s="5" t="n">
        <v>0</v>
      </c>
      <c r="G5894" s="5">
        <f>E5894-F5894</f>
        <v/>
      </c>
      <c r="H5894" s="5">
        <f>'Notes'!$B$4</f>
        <v/>
      </c>
      <c r="I5894" s="5">
        <f>ROUNDUP(D5894/H5894,0)</f>
        <v/>
      </c>
      <c r="J5894" s="6">
        <f>G5894-I5894</f>
        <v/>
      </c>
      <c r="K5894" s="4">
        <f>IF(J5894&lt;0,"Deficit",IF(J5894=0,"Exact fit","Surplus"))</f>
        <v/>
      </c>
    </row>
    <row r="5895">
      <c r="A5895" s="4" t="n">
        <v>260223</v>
      </c>
      <c r="B5895" s="4" t="inlineStr">
        <is>
          <t>Bright Future Academy</t>
        </is>
      </c>
      <c r="C5895" s="4" t="inlineStr">
        <is>
          <t>P3</t>
        </is>
      </c>
      <c r="D5895" s="5" t="n">
        <v>29</v>
      </c>
      <c r="E5895" s="5" t="n">
        <v>1</v>
      </c>
      <c r="F5895" s="5" t="n">
        <v>0</v>
      </c>
      <c r="G5895" s="5">
        <f>E5895-F5895</f>
        <v/>
      </c>
      <c r="H5895" s="5">
        <f>'Notes'!$B$4</f>
        <v/>
      </c>
      <c r="I5895" s="5">
        <f>ROUNDUP(D5895/H5895,0)</f>
        <v/>
      </c>
      <c r="J5895" s="6">
        <f>G5895-I5895</f>
        <v/>
      </c>
      <c r="K5895" s="4">
        <f>IF(J5895&lt;0,"Deficit",IF(J5895=0,"Exact fit","Surplus"))</f>
        <v/>
      </c>
    </row>
    <row r="5896">
      <c r="A5896" s="4" t="n">
        <v>260223</v>
      </c>
      <c r="B5896" s="4" t="inlineStr">
        <is>
          <t>Bright Future Academy</t>
        </is>
      </c>
      <c r="C5896" s="4" t="inlineStr">
        <is>
          <t>P4</t>
        </is>
      </c>
      <c r="D5896" s="5" t="n">
        <v>26</v>
      </c>
      <c r="E5896" s="5" t="n">
        <v>1</v>
      </c>
      <c r="F5896" s="5" t="n">
        <v>0</v>
      </c>
      <c r="G5896" s="5">
        <f>E5896-F5896</f>
        <v/>
      </c>
      <c r="H5896" s="5">
        <f>'Notes'!$B$4</f>
        <v/>
      </c>
      <c r="I5896" s="5">
        <f>ROUNDUP(D5896/H5896,0)</f>
        <v/>
      </c>
      <c r="J5896" s="6">
        <f>G5896-I5896</f>
        <v/>
      </c>
      <c r="K5896" s="4">
        <f>IF(J5896&lt;0,"Deficit",IF(J5896=0,"Exact fit","Surplus"))</f>
        <v/>
      </c>
    </row>
    <row r="5897">
      <c r="A5897" s="4" t="n">
        <v>260223</v>
      </c>
      <c r="B5897" s="4" t="inlineStr">
        <is>
          <t>Bright Future Academy</t>
        </is>
      </c>
      <c r="C5897" s="4" t="inlineStr">
        <is>
          <t>P5</t>
        </is>
      </c>
      <c r="D5897" s="5" t="n">
        <v>39</v>
      </c>
      <c r="E5897" s="5" t="n">
        <v>1</v>
      </c>
      <c r="F5897" s="5" t="n">
        <v>0</v>
      </c>
      <c r="G5897" s="5">
        <f>E5897-F5897</f>
        <v/>
      </c>
      <c r="H5897" s="5">
        <f>'Notes'!$B$4</f>
        <v/>
      </c>
      <c r="I5897" s="5">
        <f>ROUNDUP(D5897/H5897,0)</f>
        <v/>
      </c>
      <c r="J5897" s="6">
        <f>G5897-I5897</f>
        <v/>
      </c>
      <c r="K5897" s="4">
        <f>IF(J5897&lt;0,"Deficit",IF(J5897=0,"Exact fit","Surplus"))</f>
        <v/>
      </c>
    </row>
    <row r="5898">
      <c r="A5898" s="4" t="n">
        <v>260223</v>
      </c>
      <c r="B5898" s="4" t="inlineStr">
        <is>
          <t>Bright Future Academy</t>
        </is>
      </c>
      <c r="C5898" s="4" t="inlineStr">
        <is>
          <t>P6</t>
        </is>
      </c>
      <c r="D5898" s="5" t="n">
        <v>27</v>
      </c>
      <c r="E5898" s="5" t="n">
        <v>1</v>
      </c>
      <c r="F5898" s="5" t="n">
        <v>0</v>
      </c>
      <c r="G5898" s="5">
        <f>E5898-F5898</f>
        <v/>
      </c>
      <c r="H5898" s="5">
        <f>'Notes'!$B$4</f>
        <v/>
      </c>
      <c r="I5898" s="5">
        <f>ROUNDUP(D5898/H5898,0)</f>
        <v/>
      </c>
      <c r="J5898" s="6">
        <f>G5898-I5898</f>
        <v/>
      </c>
      <c r="K5898" s="4">
        <f>IF(J5898&lt;0,"Deficit",IF(J5898=0,"Exact fit","Surplus"))</f>
        <v/>
      </c>
    </row>
    <row r="5899">
      <c r="A5899" s="4" t="n">
        <v>260229</v>
      </c>
      <c r="B5899" s="4" t="inlineStr">
        <is>
          <t>EP KIRENGERE</t>
        </is>
      </c>
      <c r="C5899" s="4" t="inlineStr">
        <is>
          <t>P1</t>
        </is>
      </c>
      <c r="D5899" s="5" t="n">
        <v>104</v>
      </c>
      <c r="E5899" s="5" t="n">
        <v>2</v>
      </c>
      <c r="F5899" s="5" t="n">
        <v>0</v>
      </c>
      <c r="G5899" s="5">
        <f>E5899-F5899</f>
        <v/>
      </c>
      <c r="H5899" s="5">
        <f>'Notes'!$B$4</f>
        <v/>
      </c>
      <c r="I5899" s="5">
        <f>ROUNDUP(D5899/H5899,0)</f>
        <v/>
      </c>
      <c r="J5899" s="6">
        <f>G5899-I5899</f>
        <v/>
      </c>
      <c r="K5899" s="4">
        <f>IF(J5899&lt;0,"Deficit",IF(J5899=0,"Exact fit","Surplus"))</f>
        <v/>
      </c>
    </row>
    <row r="5900">
      <c r="A5900" s="4" t="n">
        <v>260229</v>
      </c>
      <c r="B5900" s="4" t="inlineStr">
        <is>
          <t>EP KIRENGERE</t>
        </is>
      </c>
      <c r="C5900" s="4" t="inlineStr">
        <is>
          <t>P2</t>
        </is>
      </c>
      <c r="D5900" s="5" t="n">
        <v>114</v>
      </c>
      <c r="E5900" s="5" t="n">
        <v>2</v>
      </c>
      <c r="F5900" s="5" t="n">
        <v>0</v>
      </c>
      <c r="G5900" s="5">
        <f>E5900-F5900</f>
        <v/>
      </c>
      <c r="H5900" s="5">
        <f>'Notes'!$B$4</f>
        <v/>
      </c>
      <c r="I5900" s="5">
        <f>ROUNDUP(D5900/H5900,0)</f>
        <v/>
      </c>
      <c r="J5900" s="6">
        <f>G5900-I5900</f>
        <v/>
      </c>
      <c r="K5900" s="4">
        <f>IF(J5900&lt;0,"Deficit",IF(J5900=0,"Exact fit","Surplus"))</f>
        <v/>
      </c>
    </row>
    <row r="5901">
      <c r="A5901" s="4" t="n">
        <v>260229</v>
      </c>
      <c r="B5901" s="4" t="inlineStr">
        <is>
          <t>EP KIRENGERE</t>
        </is>
      </c>
      <c r="C5901" s="4" t="inlineStr">
        <is>
          <t>P3</t>
        </is>
      </c>
      <c r="D5901" s="5" t="n">
        <v>112</v>
      </c>
      <c r="E5901" s="5" t="n">
        <v>2</v>
      </c>
      <c r="F5901" s="5" t="n">
        <v>0</v>
      </c>
      <c r="G5901" s="5">
        <f>E5901-F5901</f>
        <v/>
      </c>
      <c r="H5901" s="5">
        <f>'Notes'!$B$4</f>
        <v/>
      </c>
      <c r="I5901" s="5">
        <f>ROUNDUP(D5901/H5901,0)</f>
        <v/>
      </c>
      <c r="J5901" s="6">
        <f>G5901-I5901</f>
        <v/>
      </c>
      <c r="K5901" s="4">
        <f>IF(J5901&lt;0,"Deficit",IF(J5901=0,"Exact fit","Surplus"))</f>
        <v/>
      </c>
    </row>
    <row r="5902">
      <c r="A5902" s="4" t="n">
        <v>260229</v>
      </c>
      <c r="B5902" s="4" t="inlineStr">
        <is>
          <t>EP KIRENGERE</t>
        </is>
      </c>
      <c r="C5902" s="4" t="inlineStr">
        <is>
          <t>P4</t>
        </is>
      </c>
      <c r="D5902" s="5" t="n">
        <v>141</v>
      </c>
      <c r="E5902" s="5" t="n">
        <v>3</v>
      </c>
      <c r="F5902" s="5" t="n">
        <v>0</v>
      </c>
      <c r="G5902" s="5">
        <f>E5902-F5902</f>
        <v/>
      </c>
      <c r="H5902" s="5">
        <f>'Notes'!$B$4</f>
        <v/>
      </c>
      <c r="I5902" s="5">
        <f>ROUNDUP(D5902/H5902,0)</f>
        <v/>
      </c>
      <c r="J5902" s="6">
        <f>G5902-I5902</f>
        <v/>
      </c>
      <c r="K5902" s="4">
        <f>IF(J5902&lt;0,"Deficit",IF(J5902=0,"Exact fit","Surplus"))</f>
        <v/>
      </c>
    </row>
    <row r="5903">
      <c r="A5903" s="4" t="n">
        <v>260229</v>
      </c>
      <c r="B5903" s="4" t="inlineStr">
        <is>
          <t>EP KIRENGERE</t>
        </is>
      </c>
      <c r="C5903" s="4" t="inlineStr">
        <is>
          <t>P5</t>
        </is>
      </c>
      <c r="D5903" s="5" t="n">
        <v>202</v>
      </c>
      <c r="E5903" s="5" t="n">
        <v>4</v>
      </c>
      <c r="F5903" s="5" t="n">
        <v>0</v>
      </c>
      <c r="G5903" s="5">
        <f>E5903-F5903</f>
        <v/>
      </c>
      <c r="H5903" s="5">
        <f>'Notes'!$B$4</f>
        <v/>
      </c>
      <c r="I5903" s="5">
        <f>ROUNDUP(D5903/H5903,0)</f>
        <v/>
      </c>
      <c r="J5903" s="6">
        <f>G5903-I5903</f>
        <v/>
      </c>
      <c r="K5903" s="4">
        <f>IF(J5903&lt;0,"Deficit",IF(J5903=0,"Exact fit","Surplus"))</f>
        <v/>
      </c>
    </row>
    <row r="5904">
      <c r="A5904" s="4" t="n">
        <v>260229</v>
      </c>
      <c r="B5904" s="4" t="inlineStr">
        <is>
          <t>EP KIRENGERE</t>
        </is>
      </c>
      <c r="C5904" s="4" t="inlineStr">
        <is>
          <t>P6</t>
        </is>
      </c>
      <c r="D5904" s="5" t="n">
        <v>46</v>
      </c>
      <c r="E5904" s="5" t="n">
        <v>1</v>
      </c>
      <c r="F5904" s="5" t="n">
        <v>0</v>
      </c>
      <c r="G5904" s="5">
        <f>E5904-F5904</f>
        <v/>
      </c>
      <c r="H5904" s="5">
        <f>'Notes'!$B$4</f>
        <v/>
      </c>
      <c r="I5904" s="5">
        <f>ROUNDUP(D5904/H5904,0)</f>
        <v/>
      </c>
      <c r="J5904" s="6">
        <f>G5904-I5904</f>
        <v/>
      </c>
      <c r="K5904" s="4">
        <f>IF(J5904&lt;0,"Deficit",IF(J5904=0,"Exact fit","Surplus"))</f>
        <v/>
      </c>
    </row>
    <row r="5905">
      <c r="A5905" s="4" t="n">
        <v>260230</v>
      </c>
      <c r="B5905" s="4" t="inlineStr">
        <is>
          <t>Belle Etoile Saint Alfred</t>
        </is>
      </c>
      <c r="C5905" s="4" t="inlineStr">
        <is>
          <t>P1</t>
        </is>
      </c>
      <c r="D5905" s="5" t="n">
        <v>11</v>
      </c>
      <c r="E5905" s="5" t="n">
        <v>1</v>
      </c>
      <c r="F5905" s="5" t="n">
        <v>0</v>
      </c>
      <c r="G5905" s="5">
        <f>E5905-F5905</f>
        <v/>
      </c>
      <c r="H5905" s="5">
        <f>'Notes'!$B$4</f>
        <v/>
      </c>
      <c r="I5905" s="5">
        <f>ROUNDUP(D5905/H5905,0)</f>
        <v/>
      </c>
      <c r="J5905" s="6">
        <f>G5905-I5905</f>
        <v/>
      </c>
      <c r="K5905" s="4">
        <f>IF(J5905&lt;0,"Deficit",IF(J5905=0,"Exact fit","Surplus"))</f>
        <v/>
      </c>
    </row>
    <row r="5906">
      <c r="A5906" s="4" t="n">
        <v>260230</v>
      </c>
      <c r="B5906" s="4" t="inlineStr">
        <is>
          <t>Belle Etoile Saint Alfred</t>
        </is>
      </c>
      <c r="C5906" s="4" t="inlineStr">
        <is>
          <t>P3</t>
        </is>
      </c>
      <c r="D5906" s="5" t="n">
        <v>8</v>
      </c>
      <c r="E5906" s="5" t="n">
        <v>1</v>
      </c>
      <c r="F5906" s="5" t="n">
        <v>0</v>
      </c>
      <c r="G5906" s="5">
        <f>E5906-F5906</f>
        <v/>
      </c>
      <c r="H5906" s="5">
        <f>'Notes'!$B$4</f>
        <v/>
      </c>
      <c r="I5906" s="5">
        <f>ROUNDUP(D5906/H5906,0)</f>
        <v/>
      </c>
      <c r="J5906" s="6">
        <f>G5906-I5906</f>
        <v/>
      </c>
      <c r="K5906" s="4">
        <f>IF(J5906&lt;0,"Deficit",IF(J5906=0,"Exact fit","Surplus"))</f>
        <v/>
      </c>
    </row>
    <row r="5907">
      <c r="A5907" s="4" t="n">
        <v>260302</v>
      </c>
      <c r="B5907" s="4" t="inlineStr">
        <is>
          <t>GS MUNANIRA</t>
        </is>
      </c>
      <c r="C5907" s="4" t="inlineStr">
        <is>
          <t>P1</t>
        </is>
      </c>
      <c r="D5907" s="5" t="n">
        <v>143</v>
      </c>
      <c r="E5907" s="5" t="n">
        <v>4</v>
      </c>
      <c r="F5907" s="5" t="n">
        <v>1</v>
      </c>
      <c r="G5907" s="5">
        <f>E5907-F5907</f>
        <v/>
      </c>
      <c r="H5907" s="5">
        <f>'Notes'!$B$4</f>
        <v/>
      </c>
      <c r="I5907" s="5">
        <f>ROUNDUP(D5907/H5907,0)</f>
        <v/>
      </c>
      <c r="J5907" s="6">
        <f>G5907-I5907</f>
        <v/>
      </c>
      <c r="K5907" s="4">
        <f>IF(J5907&lt;0,"Deficit",IF(J5907=0,"Exact fit","Surplus"))</f>
        <v/>
      </c>
    </row>
    <row r="5908">
      <c r="A5908" s="4" t="n">
        <v>260302</v>
      </c>
      <c r="B5908" s="4" t="inlineStr">
        <is>
          <t>GS MUNANIRA</t>
        </is>
      </c>
      <c r="C5908" s="4" t="inlineStr">
        <is>
          <t>P2</t>
        </is>
      </c>
      <c r="D5908" s="5" t="n">
        <v>126</v>
      </c>
      <c r="E5908" s="5" t="n">
        <v>4</v>
      </c>
      <c r="F5908" s="5" t="n">
        <v>1</v>
      </c>
      <c r="G5908" s="5">
        <f>E5908-F5908</f>
        <v/>
      </c>
      <c r="H5908" s="5">
        <f>'Notes'!$B$4</f>
        <v/>
      </c>
      <c r="I5908" s="5">
        <f>ROUNDUP(D5908/H5908,0)</f>
        <v/>
      </c>
      <c r="J5908" s="6">
        <f>G5908-I5908</f>
        <v/>
      </c>
      <c r="K5908" s="4">
        <f>IF(J5908&lt;0,"Deficit",IF(J5908=0,"Exact fit","Surplus"))</f>
        <v/>
      </c>
    </row>
    <row r="5909">
      <c r="A5909" s="4" t="n">
        <v>260302</v>
      </c>
      <c r="B5909" s="4" t="inlineStr">
        <is>
          <t>GS MUNANIRA</t>
        </is>
      </c>
      <c r="C5909" s="4" t="inlineStr">
        <is>
          <t>P3</t>
        </is>
      </c>
      <c r="D5909" s="5" t="n">
        <v>128</v>
      </c>
      <c r="E5909" s="5" t="n">
        <v>3</v>
      </c>
      <c r="F5909" s="5" t="n">
        <v>1</v>
      </c>
      <c r="G5909" s="5">
        <f>E5909-F5909</f>
        <v/>
      </c>
      <c r="H5909" s="5">
        <f>'Notes'!$B$4</f>
        <v/>
      </c>
      <c r="I5909" s="5">
        <f>ROUNDUP(D5909/H5909,0)</f>
        <v/>
      </c>
      <c r="J5909" s="6">
        <f>G5909-I5909</f>
        <v/>
      </c>
      <c r="K5909" s="4">
        <f>IF(J5909&lt;0,"Deficit",IF(J5909=0,"Exact fit","Surplus"))</f>
        <v/>
      </c>
    </row>
    <row r="5910">
      <c r="A5910" s="4" t="n">
        <v>260302</v>
      </c>
      <c r="B5910" s="4" t="inlineStr">
        <is>
          <t>GS MUNANIRA</t>
        </is>
      </c>
      <c r="C5910" s="4" t="inlineStr">
        <is>
          <t>P4</t>
        </is>
      </c>
      <c r="D5910" s="5" t="n">
        <v>84</v>
      </c>
      <c r="E5910" s="5" t="n">
        <v>2</v>
      </c>
      <c r="F5910" s="5" t="n">
        <v>1</v>
      </c>
      <c r="G5910" s="5">
        <f>E5910-F5910</f>
        <v/>
      </c>
      <c r="H5910" s="5">
        <f>'Notes'!$B$4</f>
        <v/>
      </c>
      <c r="I5910" s="5">
        <f>ROUNDUP(D5910/H5910,0)</f>
        <v/>
      </c>
      <c r="J5910" s="6">
        <f>G5910-I5910</f>
        <v/>
      </c>
      <c r="K5910" s="4">
        <f>IF(J5910&lt;0,"Deficit",IF(J5910=0,"Exact fit","Surplus"))</f>
        <v/>
      </c>
    </row>
    <row r="5911">
      <c r="A5911" s="4" t="n">
        <v>260302</v>
      </c>
      <c r="B5911" s="4" t="inlineStr">
        <is>
          <t>GS MUNANIRA</t>
        </is>
      </c>
      <c r="C5911" s="4" t="inlineStr">
        <is>
          <t>P5</t>
        </is>
      </c>
      <c r="D5911" s="5" t="n">
        <v>128</v>
      </c>
      <c r="E5911" s="5" t="n">
        <v>2</v>
      </c>
      <c r="F5911" s="5" t="n">
        <v>1</v>
      </c>
      <c r="G5911" s="5">
        <f>E5911-F5911</f>
        <v/>
      </c>
      <c r="H5911" s="5">
        <f>'Notes'!$B$4</f>
        <v/>
      </c>
      <c r="I5911" s="5">
        <f>ROUNDUP(D5911/H5911,0)</f>
        <v/>
      </c>
      <c r="J5911" s="6">
        <f>G5911-I5911</f>
        <v/>
      </c>
      <c r="K5911" s="4">
        <f>IF(J5911&lt;0,"Deficit",IF(J5911=0,"Exact fit","Surplus"))</f>
        <v/>
      </c>
    </row>
    <row r="5912">
      <c r="A5912" s="4" t="n">
        <v>260302</v>
      </c>
      <c r="B5912" s="4" t="inlineStr">
        <is>
          <t>GS MUNANIRA</t>
        </is>
      </c>
      <c r="C5912" s="4" t="inlineStr">
        <is>
          <t>P6</t>
        </is>
      </c>
      <c r="D5912" s="5" t="n">
        <v>53</v>
      </c>
      <c r="E5912" s="5" t="n">
        <v>2</v>
      </c>
      <c r="F5912" s="5" t="n">
        <v>1</v>
      </c>
      <c r="G5912" s="5">
        <f>E5912-F5912</f>
        <v/>
      </c>
      <c r="H5912" s="5">
        <f>'Notes'!$B$4</f>
        <v/>
      </c>
      <c r="I5912" s="5">
        <f>ROUNDUP(D5912/H5912,0)</f>
        <v/>
      </c>
      <c r="J5912" s="6">
        <f>G5912-I5912</f>
        <v/>
      </c>
      <c r="K5912" s="4">
        <f>IF(J5912&lt;0,"Deficit",IF(J5912=0,"Exact fit","Surplus"))</f>
        <v/>
      </c>
    </row>
    <row r="5913">
      <c r="A5913" s="4" t="n">
        <v>260303</v>
      </c>
      <c r="B5913" s="4" t="inlineStr">
        <is>
          <t>KANYINYA</t>
        </is>
      </c>
      <c r="C5913" s="4" t="inlineStr">
        <is>
          <t>P1</t>
        </is>
      </c>
      <c r="D5913" s="5" t="n">
        <v>173</v>
      </c>
      <c r="E5913" s="5" t="n">
        <v>4</v>
      </c>
      <c r="F5913" s="5" t="n">
        <v>1</v>
      </c>
      <c r="G5913" s="5">
        <f>E5913-F5913</f>
        <v/>
      </c>
      <c r="H5913" s="5">
        <f>'Notes'!$B$4</f>
        <v/>
      </c>
      <c r="I5913" s="5">
        <f>ROUNDUP(D5913/H5913,0)</f>
        <v/>
      </c>
      <c r="J5913" s="6">
        <f>G5913-I5913</f>
        <v/>
      </c>
      <c r="K5913" s="4">
        <f>IF(J5913&lt;0,"Deficit",IF(J5913=0,"Exact fit","Surplus"))</f>
        <v/>
      </c>
    </row>
    <row r="5914">
      <c r="A5914" s="4" t="n">
        <v>260303</v>
      </c>
      <c r="B5914" s="4" t="inlineStr">
        <is>
          <t>KANYINYA</t>
        </is>
      </c>
      <c r="C5914" s="4" t="inlineStr">
        <is>
          <t>P2</t>
        </is>
      </c>
      <c r="D5914" s="5" t="n">
        <v>147</v>
      </c>
      <c r="E5914" s="5" t="n">
        <v>4</v>
      </c>
      <c r="F5914" s="5" t="n">
        <v>0</v>
      </c>
      <c r="G5914" s="5">
        <f>E5914-F5914</f>
        <v/>
      </c>
      <c r="H5914" s="5">
        <f>'Notes'!$B$4</f>
        <v/>
      </c>
      <c r="I5914" s="5">
        <f>ROUNDUP(D5914/H5914,0)</f>
        <v/>
      </c>
      <c r="J5914" s="6">
        <f>G5914-I5914</f>
        <v/>
      </c>
      <c r="K5914" s="4">
        <f>IF(J5914&lt;0,"Deficit",IF(J5914=0,"Exact fit","Surplus"))</f>
        <v/>
      </c>
    </row>
    <row r="5915">
      <c r="A5915" s="4" t="n">
        <v>260303</v>
      </c>
      <c r="B5915" s="4" t="inlineStr">
        <is>
          <t>KANYINYA</t>
        </is>
      </c>
      <c r="C5915" s="4" t="inlineStr">
        <is>
          <t>P3</t>
        </is>
      </c>
      <c r="D5915" s="5" t="n">
        <v>195</v>
      </c>
      <c r="E5915" s="5" t="n">
        <v>4</v>
      </c>
      <c r="F5915" s="5" t="n">
        <v>1</v>
      </c>
      <c r="G5915" s="5">
        <f>E5915-F5915</f>
        <v/>
      </c>
      <c r="H5915" s="5">
        <f>'Notes'!$B$4</f>
        <v/>
      </c>
      <c r="I5915" s="5">
        <f>ROUNDUP(D5915/H5915,0)</f>
        <v/>
      </c>
      <c r="J5915" s="6">
        <f>G5915-I5915</f>
        <v/>
      </c>
      <c r="K5915" s="4">
        <f>IF(J5915&lt;0,"Deficit",IF(J5915=0,"Exact fit","Surplus"))</f>
        <v/>
      </c>
    </row>
    <row r="5916">
      <c r="A5916" s="4" t="n">
        <v>260303</v>
      </c>
      <c r="B5916" s="4" t="inlineStr">
        <is>
          <t>KANYINYA</t>
        </is>
      </c>
      <c r="C5916" s="4" t="inlineStr">
        <is>
          <t>P4</t>
        </is>
      </c>
      <c r="D5916" s="5" t="n">
        <v>182</v>
      </c>
      <c r="E5916" s="5" t="n">
        <v>4</v>
      </c>
      <c r="F5916" s="5" t="n">
        <v>0</v>
      </c>
      <c r="G5916" s="5">
        <f>E5916-F5916</f>
        <v/>
      </c>
      <c r="H5916" s="5">
        <f>'Notes'!$B$4</f>
        <v/>
      </c>
      <c r="I5916" s="5">
        <f>ROUNDUP(D5916/H5916,0)</f>
        <v/>
      </c>
      <c r="J5916" s="6">
        <f>G5916-I5916</f>
        <v/>
      </c>
      <c r="K5916" s="4">
        <f>IF(J5916&lt;0,"Deficit",IF(J5916=0,"Exact fit","Surplus"))</f>
        <v/>
      </c>
    </row>
    <row r="5917">
      <c r="A5917" s="4" t="n">
        <v>260303</v>
      </c>
      <c r="B5917" s="4" t="inlineStr">
        <is>
          <t>KANYINYA</t>
        </is>
      </c>
      <c r="C5917" s="4" t="inlineStr">
        <is>
          <t>P5</t>
        </is>
      </c>
      <c r="D5917" s="5" t="n">
        <v>171</v>
      </c>
      <c r="E5917" s="5" t="n">
        <v>4</v>
      </c>
      <c r="F5917" s="5" t="n">
        <v>0</v>
      </c>
      <c r="G5917" s="5">
        <f>E5917-F5917</f>
        <v/>
      </c>
      <c r="H5917" s="5">
        <f>'Notes'!$B$4</f>
        <v/>
      </c>
      <c r="I5917" s="5">
        <f>ROUNDUP(D5917/H5917,0)</f>
        <v/>
      </c>
      <c r="J5917" s="6">
        <f>G5917-I5917</f>
        <v/>
      </c>
      <c r="K5917" s="4">
        <f>IF(J5917&lt;0,"Deficit",IF(J5917=0,"Exact fit","Surplus"))</f>
        <v/>
      </c>
    </row>
    <row r="5918">
      <c r="A5918" s="4" t="n">
        <v>260303</v>
      </c>
      <c r="B5918" s="4" t="inlineStr">
        <is>
          <t>KANYINYA</t>
        </is>
      </c>
      <c r="C5918" s="4" t="inlineStr">
        <is>
          <t>P6</t>
        </is>
      </c>
      <c r="D5918" s="5" t="n">
        <v>77</v>
      </c>
      <c r="E5918" s="5" t="n">
        <v>2</v>
      </c>
      <c r="F5918" s="5" t="n">
        <v>0</v>
      </c>
      <c r="G5918" s="5">
        <f>E5918-F5918</f>
        <v/>
      </c>
      <c r="H5918" s="5">
        <f>'Notes'!$B$4</f>
        <v/>
      </c>
      <c r="I5918" s="5">
        <f>ROUNDUP(D5918/H5918,0)</f>
        <v/>
      </c>
      <c r="J5918" s="6">
        <f>G5918-I5918</f>
        <v/>
      </c>
      <c r="K5918" s="4">
        <f>IF(J5918&lt;0,"Deficit",IF(J5918=0,"Exact fit","Surplus"))</f>
        <v/>
      </c>
    </row>
    <row r="5919">
      <c r="A5919" s="4" t="n">
        <v>260304</v>
      </c>
      <c r="B5919" s="4" t="inlineStr">
        <is>
          <t>GS KARAMBI</t>
        </is>
      </c>
      <c r="C5919" s="4" t="inlineStr">
        <is>
          <t>P1</t>
        </is>
      </c>
      <c r="D5919" s="5" t="n">
        <v>171</v>
      </c>
      <c r="E5919" s="5" t="n">
        <v>4</v>
      </c>
      <c r="F5919" s="5" t="n">
        <v>2</v>
      </c>
      <c r="G5919" s="5">
        <f>E5919-F5919</f>
        <v/>
      </c>
      <c r="H5919" s="5">
        <f>'Notes'!$B$4</f>
        <v/>
      </c>
      <c r="I5919" s="5">
        <f>ROUNDUP(D5919/H5919,0)</f>
        <v/>
      </c>
      <c r="J5919" s="6">
        <f>G5919-I5919</f>
        <v/>
      </c>
      <c r="K5919" s="4">
        <f>IF(J5919&lt;0,"Deficit",IF(J5919=0,"Exact fit","Surplus"))</f>
        <v/>
      </c>
    </row>
    <row r="5920">
      <c r="A5920" s="4" t="n">
        <v>260304</v>
      </c>
      <c r="B5920" s="4" t="inlineStr">
        <is>
          <t>GS KARAMBI</t>
        </is>
      </c>
      <c r="C5920" s="4" t="inlineStr">
        <is>
          <t>P2</t>
        </is>
      </c>
      <c r="D5920" s="5" t="n">
        <v>142</v>
      </c>
      <c r="E5920" s="5" t="n">
        <v>4</v>
      </c>
      <c r="F5920" s="5" t="n">
        <v>2</v>
      </c>
      <c r="G5920" s="5">
        <f>E5920-F5920</f>
        <v/>
      </c>
      <c r="H5920" s="5">
        <f>'Notes'!$B$4</f>
        <v/>
      </c>
      <c r="I5920" s="5">
        <f>ROUNDUP(D5920/H5920,0)</f>
        <v/>
      </c>
      <c r="J5920" s="6">
        <f>G5920-I5920</f>
        <v/>
      </c>
      <c r="K5920" s="4">
        <f>IF(J5920&lt;0,"Deficit",IF(J5920=0,"Exact fit","Surplus"))</f>
        <v/>
      </c>
    </row>
    <row r="5921">
      <c r="A5921" s="4" t="n">
        <v>260304</v>
      </c>
      <c r="B5921" s="4" t="inlineStr">
        <is>
          <t>GS KARAMBI</t>
        </is>
      </c>
      <c r="C5921" s="4" t="inlineStr">
        <is>
          <t>P3</t>
        </is>
      </c>
      <c r="D5921" s="5" t="n">
        <v>129</v>
      </c>
      <c r="E5921" s="5" t="n">
        <v>4</v>
      </c>
      <c r="F5921" s="5" t="n">
        <v>2</v>
      </c>
      <c r="G5921" s="5">
        <f>E5921-F5921</f>
        <v/>
      </c>
      <c r="H5921" s="5">
        <f>'Notes'!$B$4</f>
        <v/>
      </c>
      <c r="I5921" s="5">
        <f>ROUNDUP(D5921/H5921,0)</f>
        <v/>
      </c>
      <c r="J5921" s="6">
        <f>G5921-I5921</f>
        <v/>
      </c>
      <c r="K5921" s="4">
        <f>IF(J5921&lt;0,"Deficit",IF(J5921=0,"Exact fit","Surplus"))</f>
        <v/>
      </c>
    </row>
    <row r="5922">
      <c r="A5922" s="4" t="n">
        <v>260304</v>
      </c>
      <c r="B5922" s="4" t="inlineStr">
        <is>
          <t>GS KARAMBI</t>
        </is>
      </c>
      <c r="C5922" s="4" t="inlineStr">
        <is>
          <t>P4</t>
        </is>
      </c>
      <c r="D5922" s="5" t="n">
        <v>128</v>
      </c>
      <c r="E5922" s="5" t="n">
        <v>3</v>
      </c>
      <c r="F5922" s="5" t="n">
        <v>0</v>
      </c>
      <c r="G5922" s="5">
        <f>E5922-F5922</f>
        <v/>
      </c>
      <c r="H5922" s="5">
        <f>'Notes'!$B$4</f>
        <v/>
      </c>
      <c r="I5922" s="5">
        <f>ROUNDUP(D5922/H5922,0)</f>
        <v/>
      </c>
      <c r="J5922" s="6">
        <f>G5922-I5922</f>
        <v/>
      </c>
      <c r="K5922" s="4">
        <f>IF(J5922&lt;0,"Deficit",IF(J5922=0,"Exact fit","Surplus"))</f>
        <v/>
      </c>
    </row>
    <row r="5923">
      <c r="A5923" s="4" t="n">
        <v>260304</v>
      </c>
      <c r="B5923" s="4" t="inlineStr">
        <is>
          <t>GS KARAMBI</t>
        </is>
      </c>
      <c r="C5923" s="4" t="inlineStr">
        <is>
          <t>P5</t>
        </is>
      </c>
      <c r="D5923" s="5" t="n">
        <v>106</v>
      </c>
      <c r="E5923" s="5" t="n">
        <v>3</v>
      </c>
      <c r="F5923" s="5" t="n">
        <v>0</v>
      </c>
      <c r="G5923" s="5">
        <f>E5923-F5923</f>
        <v/>
      </c>
      <c r="H5923" s="5">
        <f>'Notes'!$B$4</f>
        <v/>
      </c>
      <c r="I5923" s="5">
        <f>ROUNDUP(D5923/H5923,0)</f>
        <v/>
      </c>
      <c r="J5923" s="6">
        <f>G5923-I5923</f>
        <v/>
      </c>
      <c r="K5923" s="4">
        <f>IF(J5923&lt;0,"Deficit",IF(J5923=0,"Exact fit","Surplus"))</f>
        <v/>
      </c>
    </row>
    <row r="5924">
      <c r="A5924" s="4" t="n">
        <v>260304</v>
      </c>
      <c r="B5924" s="4" t="inlineStr">
        <is>
          <t>GS KARAMBI</t>
        </is>
      </c>
      <c r="C5924" s="4" t="inlineStr">
        <is>
          <t>P6</t>
        </is>
      </c>
      <c r="D5924" s="5" t="n">
        <v>60</v>
      </c>
      <c r="E5924" s="5" t="n">
        <v>2</v>
      </c>
      <c r="F5924" s="5" t="n">
        <v>0</v>
      </c>
      <c r="G5924" s="5">
        <f>E5924-F5924</f>
        <v/>
      </c>
      <c r="H5924" s="5">
        <f>'Notes'!$B$4</f>
        <v/>
      </c>
      <c r="I5924" s="5">
        <f>ROUNDUP(D5924/H5924,0)</f>
        <v/>
      </c>
      <c r="J5924" s="6">
        <f>G5924-I5924</f>
        <v/>
      </c>
      <c r="K5924" s="4">
        <f>IF(J5924&lt;0,"Deficit",IF(J5924=0,"Exact fit","Surplus"))</f>
        <v/>
      </c>
    </row>
    <row r="5925">
      <c r="A5925" s="4" t="n">
        <v>260305</v>
      </c>
      <c r="B5925" s="4" t="inlineStr">
        <is>
          <t>GS NZUKI</t>
        </is>
      </c>
      <c r="C5925" s="4" t="inlineStr">
        <is>
          <t>P1</t>
        </is>
      </c>
      <c r="D5925" s="5" t="n">
        <v>89</v>
      </c>
      <c r="E5925" s="5" t="n">
        <v>3</v>
      </c>
      <c r="F5925" s="5" t="n">
        <v>1</v>
      </c>
      <c r="G5925" s="5">
        <f>E5925-F5925</f>
        <v/>
      </c>
      <c r="H5925" s="5">
        <f>'Notes'!$B$4</f>
        <v/>
      </c>
      <c r="I5925" s="5">
        <f>ROUNDUP(D5925/H5925,0)</f>
        <v/>
      </c>
      <c r="J5925" s="6">
        <f>G5925-I5925</f>
        <v/>
      </c>
      <c r="K5925" s="4">
        <f>IF(J5925&lt;0,"Deficit",IF(J5925=0,"Exact fit","Surplus"))</f>
        <v/>
      </c>
    </row>
    <row r="5926">
      <c r="A5926" s="4" t="n">
        <v>260305</v>
      </c>
      <c r="B5926" s="4" t="inlineStr">
        <is>
          <t>GS NZUKI</t>
        </is>
      </c>
      <c r="C5926" s="4" t="inlineStr">
        <is>
          <t>P2</t>
        </is>
      </c>
      <c r="D5926" s="5" t="n">
        <v>77</v>
      </c>
      <c r="E5926" s="5" t="n">
        <v>2</v>
      </c>
      <c r="F5926" s="5" t="n">
        <v>1</v>
      </c>
      <c r="G5926" s="5">
        <f>E5926-F5926</f>
        <v/>
      </c>
      <c r="H5926" s="5">
        <f>'Notes'!$B$4</f>
        <v/>
      </c>
      <c r="I5926" s="5">
        <f>ROUNDUP(D5926/H5926,0)</f>
        <v/>
      </c>
      <c r="J5926" s="6">
        <f>G5926-I5926</f>
        <v/>
      </c>
      <c r="K5926" s="4">
        <f>IF(J5926&lt;0,"Deficit",IF(J5926=0,"Exact fit","Surplus"))</f>
        <v/>
      </c>
    </row>
    <row r="5927">
      <c r="A5927" s="4" t="n">
        <v>260305</v>
      </c>
      <c r="B5927" s="4" t="inlineStr">
        <is>
          <t>GS NZUKI</t>
        </is>
      </c>
      <c r="C5927" s="4" t="inlineStr">
        <is>
          <t>P3</t>
        </is>
      </c>
      <c r="D5927" s="5" t="n">
        <v>84</v>
      </c>
      <c r="E5927" s="5" t="n">
        <v>2</v>
      </c>
      <c r="F5927" s="5" t="n">
        <v>0</v>
      </c>
      <c r="G5927" s="5">
        <f>E5927-F5927</f>
        <v/>
      </c>
      <c r="H5927" s="5">
        <f>'Notes'!$B$4</f>
        <v/>
      </c>
      <c r="I5927" s="5">
        <f>ROUNDUP(D5927/H5927,0)</f>
        <v/>
      </c>
      <c r="J5927" s="6">
        <f>G5927-I5927</f>
        <v/>
      </c>
      <c r="K5927" s="4">
        <f>IF(J5927&lt;0,"Deficit",IF(J5927=0,"Exact fit","Surplus"))</f>
        <v/>
      </c>
    </row>
    <row r="5928">
      <c r="A5928" s="4" t="n">
        <v>260305</v>
      </c>
      <c r="B5928" s="4" t="inlineStr">
        <is>
          <t>GS NZUKI</t>
        </is>
      </c>
      <c r="C5928" s="4" t="inlineStr">
        <is>
          <t>P4</t>
        </is>
      </c>
      <c r="D5928" s="5" t="n">
        <v>112</v>
      </c>
      <c r="E5928" s="5" t="n">
        <v>3</v>
      </c>
      <c r="F5928" s="5" t="n">
        <v>0</v>
      </c>
      <c r="G5928" s="5">
        <f>E5928-F5928</f>
        <v/>
      </c>
      <c r="H5928" s="5">
        <f>'Notes'!$B$4</f>
        <v/>
      </c>
      <c r="I5928" s="5">
        <f>ROUNDUP(D5928/H5928,0)</f>
        <v/>
      </c>
      <c r="J5928" s="6">
        <f>G5928-I5928</f>
        <v/>
      </c>
      <c r="K5928" s="4">
        <f>IF(J5928&lt;0,"Deficit",IF(J5928=0,"Exact fit","Surplus"))</f>
        <v/>
      </c>
    </row>
    <row r="5929">
      <c r="A5929" s="4" t="n">
        <v>260305</v>
      </c>
      <c r="B5929" s="4" t="inlineStr">
        <is>
          <t>GS NZUKI</t>
        </is>
      </c>
      <c r="C5929" s="4" t="inlineStr">
        <is>
          <t>P5</t>
        </is>
      </c>
      <c r="D5929" s="5" t="n">
        <v>86</v>
      </c>
      <c r="E5929" s="5" t="n">
        <v>2</v>
      </c>
      <c r="F5929" s="5" t="n">
        <v>0</v>
      </c>
      <c r="G5929" s="5">
        <f>E5929-F5929</f>
        <v/>
      </c>
      <c r="H5929" s="5">
        <f>'Notes'!$B$4</f>
        <v/>
      </c>
      <c r="I5929" s="5">
        <f>ROUNDUP(D5929/H5929,0)</f>
        <v/>
      </c>
      <c r="J5929" s="6">
        <f>G5929-I5929</f>
        <v/>
      </c>
      <c r="K5929" s="4">
        <f>IF(J5929&lt;0,"Deficit",IF(J5929=0,"Exact fit","Surplus"))</f>
        <v/>
      </c>
    </row>
    <row r="5930">
      <c r="A5930" s="4" t="n">
        <v>260305</v>
      </c>
      <c r="B5930" s="4" t="inlineStr">
        <is>
          <t>GS NZUKI</t>
        </is>
      </c>
      <c r="C5930" s="4" t="inlineStr">
        <is>
          <t>P6</t>
        </is>
      </c>
      <c r="D5930" s="5" t="n">
        <v>40</v>
      </c>
      <c r="E5930" s="5" t="n">
        <v>1</v>
      </c>
      <c r="F5930" s="5" t="n">
        <v>0</v>
      </c>
      <c r="G5930" s="5">
        <f>E5930-F5930</f>
        <v/>
      </c>
      <c r="H5930" s="5">
        <f>'Notes'!$B$4</f>
        <v/>
      </c>
      <c r="I5930" s="5">
        <f>ROUNDUP(D5930/H5930,0)</f>
        <v/>
      </c>
      <c r="J5930" s="6">
        <f>G5930-I5930</f>
        <v/>
      </c>
      <c r="K5930" s="4">
        <f>IF(J5930&lt;0,"Deficit",IF(J5930=0,"Exact fit","Surplus"))</f>
        <v/>
      </c>
    </row>
    <row r="5931">
      <c r="A5931" s="4" t="n">
        <v>260306</v>
      </c>
      <c r="B5931" s="4" t="inlineStr">
        <is>
          <t>GS RUHARE</t>
        </is>
      </c>
      <c r="C5931" s="4" t="inlineStr">
        <is>
          <t>P1</t>
        </is>
      </c>
      <c r="D5931" s="5" t="n">
        <v>206</v>
      </c>
      <c r="E5931" s="5" t="n">
        <v>6</v>
      </c>
      <c r="F5931" s="5" t="n">
        <v>0</v>
      </c>
      <c r="G5931" s="5">
        <f>E5931-F5931</f>
        <v/>
      </c>
      <c r="H5931" s="5">
        <f>'Notes'!$B$4</f>
        <v/>
      </c>
      <c r="I5931" s="5">
        <f>ROUNDUP(D5931/H5931,0)</f>
        <v/>
      </c>
      <c r="J5931" s="6">
        <f>G5931-I5931</f>
        <v/>
      </c>
      <c r="K5931" s="4">
        <f>IF(J5931&lt;0,"Deficit",IF(J5931=0,"Exact fit","Surplus"))</f>
        <v/>
      </c>
    </row>
    <row r="5932">
      <c r="A5932" s="4" t="n">
        <v>260306</v>
      </c>
      <c r="B5932" s="4" t="inlineStr">
        <is>
          <t>GS RUHARE</t>
        </is>
      </c>
      <c r="C5932" s="4" t="inlineStr">
        <is>
          <t>P2</t>
        </is>
      </c>
      <c r="D5932" s="5" t="n">
        <v>185</v>
      </c>
      <c r="E5932" s="5" t="n">
        <v>6</v>
      </c>
      <c r="F5932" s="5" t="n">
        <v>1</v>
      </c>
      <c r="G5932" s="5">
        <f>E5932-F5932</f>
        <v/>
      </c>
      <c r="H5932" s="5">
        <f>'Notes'!$B$4</f>
        <v/>
      </c>
      <c r="I5932" s="5">
        <f>ROUNDUP(D5932/H5932,0)</f>
        <v/>
      </c>
      <c r="J5932" s="6">
        <f>G5932-I5932</f>
        <v/>
      </c>
      <c r="K5932" s="4">
        <f>IF(J5932&lt;0,"Deficit",IF(J5932=0,"Exact fit","Surplus"))</f>
        <v/>
      </c>
    </row>
    <row r="5933">
      <c r="A5933" s="4" t="n">
        <v>260306</v>
      </c>
      <c r="B5933" s="4" t="inlineStr">
        <is>
          <t>GS RUHARE</t>
        </is>
      </c>
      <c r="C5933" s="4" t="inlineStr">
        <is>
          <t>P3</t>
        </is>
      </c>
      <c r="D5933" s="5" t="n">
        <v>133</v>
      </c>
      <c r="E5933" s="5" t="n">
        <v>4</v>
      </c>
      <c r="F5933" s="5" t="n">
        <v>2</v>
      </c>
      <c r="G5933" s="5">
        <f>E5933-F5933</f>
        <v/>
      </c>
      <c r="H5933" s="5">
        <f>'Notes'!$B$4</f>
        <v/>
      </c>
      <c r="I5933" s="5">
        <f>ROUNDUP(D5933/H5933,0)</f>
        <v/>
      </c>
      <c r="J5933" s="6">
        <f>G5933-I5933</f>
        <v/>
      </c>
      <c r="K5933" s="4">
        <f>IF(J5933&lt;0,"Deficit",IF(J5933=0,"Exact fit","Surplus"))</f>
        <v/>
      </c>
    </row>
    <row r="5934">
      <c r="A5934" s="4" t="n">
        <v>260306</v>
      </c>
      <c r="B5934" s="4" t="inlineStr">
        <is>
          <t>GS RUHARE</t>
        </is>
      </c>
      <c r="C5934" s="4" t="inlineStr">
        <is>
          <t>P4</t>
        </is>
      </c>
      <c r="D5934" s="5" t="n">
        <v>184</v>
      </c>
      <c r="E5934" s="5" t="n">
        <v>4</v>
      </c>
      <c r="F5934" s="5" t="n">
        <v>0</v>
      </c>
      <c r="G5934" s="5">
        <f>E5934-F5934</f>
        <v/>
      </c>
      <c r="H5934" s="5">
        <f>'Notes'!$B$4</f>
        <v/>
      </c>
      <c r="I5934" s="5">
        <f>ROUNDUP(D5934/H5934,0)</f>
        <v/>
      </c>
      <c r="J5934" s="6">
        <f>G5934-I5934</f>
        <v/>
      </c>
      <c r="K5934" s="4">
        <f>IF(J5934&lt;0,"Deficit",IF(J5934=0,"Exact fit","Surplus"))</f>
        <v/>
      </c>
    </row>
    <row r="5935">
      <c r="A5935" s="4" t="n">
        <v>260306</v>
      </c>
      <c r="B5935" s="4" t="inlineStr">
        <is>
          <t>GS RUHARE</t>
        </is>
      </c>
      <c r="C5935" s="4" t="inlineStr">
        <is>
          <t>P5</t>
        </is>
      </c>
      <c r="D5935" s="5" t="n">
        <v>97</v>
      </c>
      <c r="E5935" s="5" t="n">
        <v>2</v>
      </c>
      <c r="F5935" s="5" t="n">
        <v>0</v>
      </c>
      <c r="G5935" s="5">
        <f>E5935-F5935</f>
        <v/>
      </c>
      <c r="H5935" s="5">
        <f>'Notes'!$B$4</f>
        <v/>
      </c>
      <c r="I5935" s="5">
        <f>ROUNDUP(D5935/H5935,0)</f>
        <v/>
      </c>
      <c r="J5935" s="6">
        <f>G5935-I5935</f>
        <v/>
      </c>
      <c r="K5935" s="4">
        <f>IF(J5935&lt;0,"Deficit",IF(J5935=0,"Exact fit","Surplus"))</f>
        <v/>
      </c>
    </row>
    <row r="5936">
      <c r="A5936" s="4" t="n">
        <v>260306</v>
      </c>
      <c r="B5936" s="4" t="inlineStr">
        <is>
          <t>GS RUHARE</t>
        </is>
      </c>
      <c r="C5936" s="4" t="inlineStr">
        <is>
          <t>P6</t>
        </is>
      </c>
      <c r="D5936" s="5" t="n">
        <v>32</v>
      </c>
      <c r="E5936" s="5" t="n">
        <v>1</v>
      </c>
      <c r="F5936" s="5" t="n">
        <v>0</v>
      </c>
      <c r="G5936" s="5">
        <f>E5936-F5936</f>
        <v/>
      </c>
      <c r="H5936" s="5">
        <f>'Notes'!$B$4</f>
        <v/>
      </c>
      <c r="I5936" s="5">
        <f>ROUNDUP(D5936/H5936,0)</f>
        <v/>
      </c>
      <c r="J5936" s="6">
        <f>G5936-I5936</f>
        <v/>
      </c>
      <c r="K5936" s="4">
        <f>IF(J5936&lt;0,"Deficit",IF(J5936=0,"Exact fit","Surplus"))</f>
        <v/>
      </c>
    </row>
    <row r="5937">
      <c r="A5937" s="4" t="n">
        <v>260307</v>
      </c>
      <c r="B5937" s="4" t="inlineStr">
        <is>
          <t>RWESERO PRIMARY SCHOOL</t>
        </is>
      </c>
      <c r="C5937" s="4" t="inlineStr">
        <is>
          <t>P1</t>
        </is>
      </c>
      <c r="D5937" s="5" t="n">
        <v>95</v>
      </c>
      <c r="E5937" s="5" t="n">
        <v>2</v>
      </c>
      <c r="F5937" s="5" t="n">
        <v>0</v>
      </c>
      <c r="G5937" s="5">
        <f>E5937-F5937</f>
        <v/>
      </c>
      <c r="H5937" s="5">
        <f>'Notes'!$B$4</f>
        <v/>
      </c>
      <c r="I5937" s="5">
        <f>ROUNDUP(D5937/H5937,0)</f>
        <v/>
      </c>
      <c r="J5937" s="6">
        <f>G5937-I5937</f>
        <v/>
      </c>
      <c r="K5937" s="4">
        <f>IF(J5937&lt;0,"Deficit",IF(J5937=0,"Exact fit","Surplus"))</f>
        <v/>
      </c>
    </row>
    <row r="5938">
      <c r="A5938" s="4" t="n">
        <v>260307</v>
      </c>
      <c r="B5938" s="4" t="inlineStr">
        <is>
          <t>RWESERO PRIMARY SCHOOL</t>
        </is>
      </c>
      <c r="C5938" s="4" t="inlineStr">
        <is>
          <t>P2</t>
        </is>
      </c>
      <c r="D5938" s="5" t="n">
        <v>107</v>
      </c>
      <c r="E5938" s="5" t="n">
        <v>4</v>
      </c>
      <c r="F5938" s="5" t="n">
        <v>1</v>
      </c>
      <c r="G5938" s="5">
        <f>E5938-F5938</f>
        <v/>
      </c>
      <c r="H5938" s="5">
        <f>'Notes'!$B$4</f>
        <v/>
      </c>
      <c r="I5938" s="5">
        <f>ROUNDUP(D5938/H5938,0)</f>
        <v/>
      </c>
      <c r="J5938" s="6">
        <f>G5938-I5938</f>
        <v/>
      </c>
      <c r="K5938" s="4">
        <f>IF(J5938&lt;0,"Deficit",IF(J5938=0,"Exact fit","Surplus"))</f>
        <v/>
      </c>
    </row>
    <row r="5939">
      <c r="A5939" s="4" t="n">
        <v>260307</v>
      </c>
      <c r="B5939" s="4" t="inlineStr">
        <is>
          <t>RWESERO PRIMARY SCHOOL</t>
        </is>
      </c>
      <c r="C5939" s="4" t="inlineStr">
        <is>
          <t>P3</t>
        </is>
      </c>
      <c r="D5939" s="5" t="n">
        <v>123</v>
      </c>
      <c r="E5939" s="5" t="n">
        <v>4</v>
      </c>
      <c r="F5939" s="5" t="n">
        <v>2</v>
      </c>
      <c r="G5939" s="5">
        <f>E5939-F5939</f>
        <v/>
      </c>
      <c r="H5939" s="5">
        <f>'Notes'!$B$4</f>
        <v/>
      </c>
      <c r="I5939" s="5">
        <f>ROUNDUP(D5939/H5939,0)</f>
        <v/>
      </c>
      <c r="J5939" s="6">
        <f>G5939-I5939</f>
        <v/>
      </c>
      <c r="K5939" s="4">
        <f>IF(J5939&lt;0,"Deficit",IF(J5939=0,"Exact fit","Surplus"))</f>
        <v/>
      </c>
    </row>
    <row r="5940">
      <c r="A5940" s="4" t="n">
        <v>260307</v>
      </c>
      <c r="B5940" s="4" t="inlineStr">
        <is>
          <t>RWESERO PRIMARY SCHOOL</t>
        </is>
      </c>
      <c r="C5940" s="4" t="inlineStr">
        <is>
          <t>P4</t>
        </is>
      </c>
      <c r="D5940" s="5" t="n">
        <v>79</v>
      </c>
      <c r="E5940" s="5" t="n">
        <v>2</v>
      </c>
      <c r="F5940" s="5" t="n">
        <v>0</v>
      </c>
      <c r="G5940" s="5">
        <f>E5940-F5940</f>
        <v/>
      </c>
      <c r="H5940" s="5">
        <f>'Notes'!$B$4</f>
        <v/>
      </c>
      <c r="I5940" s="5">
        <f>ROUNDUP(D5940/H5940,0)</f>
        <v/>
      </c>
      <c r="J5940" s="6">
        <f>G5940-I5940</f>
        <v/>
      </c>
      <c r="K5940" s="4">
        <f>IF(J5940&lt;0,"Deficit",IF(J5940=0,"Exact fit","Surplus"))</f>
        <v/>
      </c>
    </row>
    <row r="5941">
      <c r="A5941" s="4" t="n">
        <v>260307</v>
      </c>
      <c r="B5941" s="4" t="inlineStr">
        <is>
          <t>RWESERO PRIMARY SCHOOL</t>
        </is>
      </c>
      <c r="C5941" s="4" t="inlineStr">
        <is>
          <t>P5</t>
        </is>
      </c>
      <c r="D5941" s="5" t="n">
        <v>85</v>
      </c>
      <c r="E5941" s="5" t="n">
        <v>2</v>
      </c>
      <c r="F5941" s="5" t="n">
        <v>0</v>
      </c>
      <c r="G5941" s="5">
        <f>E5941-F5941</f>
        <v/>
      </c>
      <c r="H5941" s="5">
        <f>'Notes'!$B$4</f>
        <v/>
      </c>
      <c r="I5941" s="5">
        <f>ROUNDUP(D5941/H5941,0)</f>
        <v/>
      </c>
      <c r="J5941" s="6">
        <f>G5941-I5941</f>
        <v/>
      </c>
      <c r="K5941" s="4">
        <f>IF(J5941&lt;0,"Deficit",IF(J5941=0,"Exact fit","Surplus"))</f>
        <v/>
      </c>
    </row>
    <row r="5942">
      <c r="A5942" s="4" t="n">
        <v>260307</v>
      </c>
      <c r="B5942" s="4" t="inlineStr">
        <is>
          <t>RWESERO PRIMARY SCHOOL</t>
        </is>
      </c>
      <c r="C5942" s="4" t="inlineStr">
        <is>
          <t>P6</t>
        </is>
      </c>
      <c r="D5942" s="5" t="n">
        <v>31</v>
      </c>
      <c r="E5942" s="5" t="n">
        <v>1</v>
      </c>
      <c r="F5942" s="5" t="n">
        <v>0</v>
      </c>
      <c r="G5942" s="5">
        <f>E5942-F5942</f>
        <v/>
      </c>
      <c r="H5942" s="5">
        <f>'Notes'!$B$4</f>
        <v/>
      </c>
      <c r="I5942" s="5">
        <f>ROUNDUP(D5942/H5942,0)</f>
        <v/>
      </c>
      <c r="J5942" s="6">
        <f>G5942-I5942</f>
        <v/>
      </c>
      <c r="K5942" s="4">
        <f>IF(J5942&lt;0,"Deficit",IF(J5942=0,"Exact fit","Surplus"))</f>
        <v/>
      </c>
    </row>
    <row r="5943">
      <c r="A5943" s="4" t="n">
        <v>260310</v>
      </c>
      <c r="B5943" s="4" t="inlineStr">
        <is>
          <t>S.C.TURERENEZA</t>
        </is>
      </c>
      <c r="C5943" s="4" t="inlineStr">
        <is>
          <t>P1</t>
        </is>
      </c>
      <c r="D5943" s="5" t="n">
        <v>41</v>
      </c>
      <c r="E5943" s="5" t="n">
        <v>1</v>
      </c>
      <c r="F5943" s="5" t="n">
        <v>0</v>
      </c>
      <c r="G5943" s="5">
        <f>E5943-F5943</f>
        <v/>
      </c>
      <c r="H5943" s="5">
        <f>'Notes'!$B$4</f>
        <v/>
      </c>
      <c r="I5943" s="5">
        <f>ROUNDUP(D5943/H5943,0)</f>
        <v/>
      </c>
      <c r="J5943" s="6">
        <f>G5943-I5943</f>
        <v/>
      </c>
      <c r="K5943" s="4">
        <f>IF(J5943&lt;0,"Deficit",IF(J5943=0,"Exact fit","Surplus"))</f>
        <v/>
      </c>
    </row>
    <row r="5944">
      <c r="A5944" s="4" t="n">
        <v>260310</v>
      </c>
      <c r="B5944" s="4" t="inlineStr">
        <is>
          <t>S.C.TURERENEZA</t>
        </is>
      </c>
      <c r="C5944" s="4" t="inlineStr">
        <is>
          <t>P2</t>
        </is>
      </c>
      <c r="D5944" s="5" t="n">
        <v>33</v>
      </c>
      <c r="E5944" s="5" t="n">
        <v>1</v>
      </c>
      <c r="F5944" s="5" t="n">
        <v>0</v>
      </c>
      <c r="G5944" s="5">
        <f>E5944-F5944</f>
        <v/>
      </c>
      <c r="H5944" s="5">
        <f>'Notes'!$B$4</f>
        <v/>
      </c>
      <c r="I5944" s="5">
        <f>ROUNDUP(D5944/H5944,0)</f>
        <v/>
      </c>
      <c r="J5944" s="6">
        <f>G5944-I5944</f>
        <v/>
      </c>
      <c r="K5944" s="4">
        <f>IF(J5944&lt;0,"Deficit",IF(J5944=0,"Exact fit","Surplus"))</f>
        <v/>
      </c>
    </row>
    <row r="5945">
      <c r="A5945" s="4" t="n">
        <v>260310</v>
      </c>
      <c r="B5945" s="4" t="inlineStr">
        <is>
          <t>S.C.TURERENEZA</t>
        </is>
      </c>
      <c r="C5945" s="4" t="inlineStr">
        <is>
          <t>P3</t>
        </is>
      </c>
      <c r="D5945" s="5" t="n">
        <v>28</v>
      </c>
      <c r="E5945" s="5" t="n">
        <v>1</v>
      </c>
      <c r="F5945" s="5" t="n">
        <v>0</v>
      </c>
      <c r="G5945" s="5">
        <f>E5945-F5945</f>
        <v/>
      </c>
      <c r="H5945" s="5">
        <f>'Notes'!$B$4</f>
        <v/>
      </c>
      <c r="I5945" s="5">
        <f>ROUNDUP(D5945/H5945,0)</f>
        <v/>
      </c>
      <c r="J5945" s="6">
        <f>G5945-I5945</f>
        <v/>
      </c>
      <c r="K5945" s="4">
        <f>IF(J5945&lt;0,"Deficit",IF(J5945=0,"Exact fit","Surplus"))</f>
        <v/>
      </c>
    </row>
    <row r="5946">
      <c r="A5946" s="4" t="n">
        <v>260310</v>
      </c>
      <c r="B5946" s="4" t="inlineStr">
        <is>
          <t>S.C.TURERENEZA</t>
        </is>
      </c>
      <c r="C5946" s="4" t="inlineStr">
        <is>
          <t>P4</t>
        </is>
      </c>
      <c r="D5946" s="5" t="n">
        <v>40</v>
      </c>
      <c r="E5946" s="5" t="n">
        <v>2</v>
      </c>
      <c r="F5946" s="5" t="n">
        <v>1</v>
      </c>
      <c r="G5946" s="5">
        <f>E5946-F5946</f>
        <v/>
      </c>
      <c r="H5946" s="5">
        <f>'Notes'!$B$4</f>
        <v/>
      </c>
      <c r="I5946" s="5">
        <f>ROUNDUP(D5946/H5946,0)</f>
        <v/>
      </c>
      <c r="J5946" s="6">
        <f>G5946-I5946</f>
        <v/>
      </c>
      <c r="K5946" s="4">
        <f>IF(J5946&lt;0,"Deficit",IF(J5946=0,"Exact fit","Surplus"))</f>
        <v/>
      </c>
    </row>
    <row r="5947">
      <c r="A5947" s="4" t="n">
        <v>260310</v>
      </c>
      <c r="B5947" s="4" t="inlineStr">
        <is>
          <t>S.C.TURERENEZA</t>
        </is>
      </c>
      <c r="C5947" s="4" t="inlineStr">
        <is>
          <t>P5</t>
        </is>
      </c>
      <c r="D5947" s="5" t="n">
        <v>31</v>
      </c>
      <c r="E5947" s="5" t="n">
        <v>1</v>
      </c>
      <c r="F5947" s="5" t="n">
        <v>0</v>
      </c>
      <c r="G5947" s="5">
        <f>E5947-F5947</f>
        <v/>
      </c>
      <c r="H5947" s="5">
        <f>'Notes'!$B$4</f>
        <v/>
      </c>
      <c r="I5947" s="5">
        <f>ROUNDUP(D5947/H5947,0)</f>
        <v/>
      </c>
      <c r="J5947" s="6">
        <f>G5947-I5947</f>
        <v/>
      </c>
      <c r="K5947" s="4">
        <f>IF(J5947&lt;0,"Deficit",IF(J5947=0,"Exact fit","Surplus"))</f>
        <v/>
      </c>
    </row>
    <row r="5948">
      <c r="A5948" s="4" t="n">
        <v>260310</v>
      </c>
      <c r="B5948" s="4" t="inlineStr">
        <is>
          <t>S.C.TURERENEZA</t>
        </is>
      </c>
      <c r="C5948" s="4" t="inlineStr">
        <is>
          <t>P6</t>
        </is>
      </c>
      <c r="D5948" s="5" t="n">
        <v>26</v>
      </c>
      <c r="E5948" s="5" t="n">
        <v>1</v>
      </c>
      <c r="F5948" s="5" t="n">
        <v>0</v>
      </c>
      <c r="G5948" s="5">
        <f>E5948-F5948</f>
        <v/>
      </c>
      <c r="H5948" s="5">
        <f>'Notes'!$B$4</f>
        <v/>
      </c>
      <c r="I5948" s="5">
        <f>ROUNDUP(D5948/H5948,0)</f>
        <v/>
      </c>
      <c r="J5948" s="6">
        <f>G5948-I5948</f>
        <v/>
      </c>
      <c r="K5948" s="4">
        <f>IF(J5948&lt;0,"Deficit",IF(J5948=0,"Exact fit","Surplus"))</f>
        <v/>
      </c>
    </row>
    <row r="5949">
      <c r="A5949" s="4" t="n">
        <v>260312</v>
      </c>
      <c r="B5949" s="4" t="inlineStr">
        <is>
          <t>RUSEBEYA PS</t>
        </is>
      </c>
      <c r="C5949" s="4" t="inlineStr">
        <is>
          <t>P1</t>
        </is>
      </c>
      <c r="D5949" s="5" t="n">
        <v>49</v>
      </c>
      <c r="E5949" s="5" t="n">
        <v>1</v>
      </c>
      <c r="F5949" s="5" t="n">
        <v>0</v>
      </c>
      <c r="G5949" s="5">
        <f>E5949-F5949</f>
        <v/>
      </c>
      <c r="H5949" s="5">
        <f>'Notes'!$B$4</f>
        <v/>
      </c>
      <c r="I5949" s="5">
        <f>ROUNDUP(D5949/H5949,0)</f>
        <v/>
      </c>
      <c r="J5949" s="6">
        <f>G5949-I5949</f>
        <v/>
      </c>
      <c r="K5949" s="4">
        <f>IF(J5949&lt;0,"Deficit",IF(J5949=0,"Exact fit","Surplus"))</f>
        <v/>
      </c>
    </row>
    <row r="5950">
      <c r="A5950" s="4" t="n">
        <v>260312</v>
      </c>
      <c r="B5950" s="4" t="inlineStr">
        <is>
          <t>RUSEBEYA PS</t>
        </is>
      </c>
      <c r="C5950" s="4" t="inlineStr">
        <is>
          <t>P2</t>
        </is>
      </c>
      <c r="D5950" s="5" t="n">
        <v>47</v>
      </c>
      <c r="E5950" s="5" t="n">
        <v>1</v>
      </c>
      <c r="F5950" s="5" t="n">
        <v>0</v>
      </c>
      <c r="G5950" s="5">
        <f>E5950-F5950</f>
        <v/>
      </c>
      <c r="H5950" s="5">
        <f>'Notes'!$B$4</f>
        <v/>
      </c>
      <c r="I5950" s="5">
        <f>ROUNDUP(D5950/H5950,0)</f>
        <v/>
      </c>
      <c r="J5950" s="6">
        <f>G5950-I5950</f>
        <v/>
      </c>
      <c r="K5950" s="4">
        <f>IF(J5950&lt;0,"Deficit",IF(J5950=0,"Exact fit","Surplus"))</f>
        <v/>
      </c>
    </row>
    <row r="5951">
      <c r="A5951" s="4" t="n">
        <v>260312</v>
      </c>
      <c r="B5951" s="4" t="inlineStr">
        <is>
          <t>RUSEBEYA PS</t>
        </is>
      </c>
      <c r="C5951" s="4" t="inlineStr">
        <is>
          <t>P3</t>
        </is>
      </c>
      <c r="D5951" s="5" t="n">
        <v>37</v>
      </c>
      <c r="E5951" s="5" t="n">
        <v>1</v>
      </c>
      <c r="F5951" s="5" t="n">
        <v>0</v>
      </c>
      <c r="G5951" s="5">
        <f>E5951-F5951</f>
        <v/>
      </c>
      <c r="H5951" s="5">
        <f>'Notes'!$B$4</f>
        <v/>
      </c>
      <c r="I5951" s="5">
        <f>ROUNDUP(D5951/H5951,0)</f>
        <v/>
      </c>
      <c r="J5951" s="6">
        <f>G5951-I5951</f>
        <v/>
      </c>
      <c r="K5951" s="4">
        <f>IF(J5951&lt;0,"Deficit",IF(J5951=0,"Exact fit","Surplus"))</f>
        <v/>
      </c>
    </row>
    <row r="5952">
      <c r="A5952" s="4" t="n">
        <v>260312</v>
      </c>
      <c r="B5952" s="4" t="inlineStr">
        <is>
          <t>RUSEBEYA PS</t>
        </is>
      </c>
      <c r="C5952" s="4" t="inlineStr">
        <is>
          <t>P4</t>
        </is>
      </c>
      <c r="D5952" s="5" t="n">
        <v>57</v>
      </c>
      <c r="E5952" s="5" t="n">
        <v>2</v>
      </c>
      <c r="F5952" s="5" t="n">
        <v>0</v>
      </c>
      <c r="G5952" s="5">
        <f>E5952-F5952</f>
        <v/>
      </c>
      <c r="H5952" s="5">
        <f>'Notes'!$B$4</f>
        <v/>
      </c>
      <c r="I5952" s="5">
        <f>ROUNDUP(D5952/H5952,0)</f>
        <v/>
      </c>
      <c r="J5952" s="6">
        <f>G5952-I5952</f>
        <v/>
      </c>
      <c r="K5952" s="4">
        <f>IF(J5952&lt;0,"Deficit",IF(J5952=0,"Exact fit","Surplus"))</f>
        <v/>
      </c>
    </row>
    <row r="5953">
      <c r="A5953" s="4" t="n">
        <v>260312</v>
      </c>
      <c r="B5953" s="4" t="inlineStr">
        <is>
          <t>RUSEBEYA PS</t>
        </is>
      </c>
      <c r="C5953" s="4" t="inlineStr">
        <is>
          <t>P5</t>
        </is>
      </c>
      <c r="D5953" s="5" t="n">
        <v>40</v>
      </c>
      <c r="E5953" s="5" t="n">
        <v>1</v>
      </c>
      <c r="F5953" s="5" t="n">
        <v>0</v>
      </c>
      <c r="G5953" s="5">
        <f>E5953-F5953</f>
        <v/>
      </c>
      <c r="H5953" s="5">
        <f>'Notes'!$B$4</f>
        <v/>
      </c>
      <c r="I5953" s="5">
        <f>ROUNDUP(D5953/H5953,0)</f>
        <v/>
      </c>
      <c r="J5953" s="6">
        <f>G5953-I5953</f>
        <v/>
      </c>
      <c r="K5953" s="4">
        <f>IF(J5953&lt;0,"Deficit",IF(J5953=0,"Exact fit","Surplus"))</f>
        <v/>
      </c>
    </row>
    <row r="5954">
      <c r="A5954" s="4" t="n">
        <v>260312</v>
      </c>
      <c r="B5954" s="4" t="inlineStr">
        <is>
          <t>RUSEBEYA PS</t>
        </is>
      </c>
      <c r="C5954" s="4" t="inlineStr">
        <is>
          <t>P6</t>
        </is>
      </c>
      <c r="D5954" s="5" t="n">
        <v>22</v>
      </c>
      <c r="E5954" s="5" t="n">
        <v>1</v>
      </c>
      <c r="F5954" s="5" t="n">
        <v>0</v>
      </c>
      <c r="G5954" s="5">
        <f>E5954-F5954</f>
        <v/>
      </c>
      <c r="H5954" s="5">
        <f>'Notes'!$B$4</f>
        <v/>
      </c>
      <c r="I5954" s="5">
        <f>ROUNDUP(D5954/H5954,0)</f>
        <v/>
      </c>
      <c r="J5954" s="6">
        <f>G5954-I5954</f>
        <v/>
      </c>
      <c r="K5954" s="4">
        <f>IF(J5954&lt;0,"Deficit",IF(J5954=0,"Exact fit","Surplus"))</f>
        <v/>
      </c>
    </row>
    <row r="5955">
      <c r="A5955" s="4" t="n">
        <v>260313</v>
      </c>
      <c r="B5955" s="4" t="inlineStr">
        <is>
          <t>EP Kavumu</t>
        </is>
      </c>
      <c r="C5955" s="4" t="inlineStr">
        <is>
          <t>P1</t>
        </is>
      </c>
      <c r="D5955" s="5" t="n">
        <v>58</v>
      </c>
      <c r="E5955" s="5" t="n">
        <v>2</v>
      </c>
      <c r="F5955" s="5" t="n">
        <v>0</v>
      </c>
      <c r="G5955" s="5">
        <f>E5955-F5955</f>
        <v/>
      </c>
      <c r="H5955" s="5">
        <f>'Notes'!$B$4</f>
        <v/>
      </c>
      <c r="I5955" s="5">
        <f>ROUNDUP(D5955/H5955,0)</f>
        <v/>
      </c>
      <c r="J5955" s="6">
        <f>G5955-I5955</f>
        <v/>
      </c>
      <c r="K5955" s="4">
        <f>IF(J5955&lt;0,"Deficit",IF(J5955=0,"Exact fit","Surplus"))</f>
        <v/>
      </c>
    </row>
    <row r="5956">
      <c r="A5956" s="4" t="n">
        <v>260313</v>
      </c>
      <c r="B5956" s="4" t="inlineStr">
        <is>
          <t>EP Kavumu</t>
        </is>
      </c>
      <c r="C5956" s="4" t="inlineStr">
        <is>
          <t>P2</t>
        </is>
      </c>
      <c r="D5956" s="5" t="n">
        <v>49</v>
      </c>
      <c r="E5956" s="5" t="n">
        <v>2</v>
      </c>
      <c r="F5956" s="5" t="n">
        <v>0</v>
      </c>
      <c r="G5956" s="5">
        <f>E5956-F5956</f>
        <v/>
      </c>
      <c r="H5956" s="5">
        <f>'Notes'!$B$4</f>
        <v/>
      </c>
      <c r="I5956" s="5">
        <f>ROUNDUP(D5956/H5956,0)</f>
        <v/>
      </c>
      <c r="J5956" s="6">
        <f>G5956-I5956</f>
        <v/>
      </c>
      <c r="K5956" s="4">
        <f>IF(J5956&lt;0,"Deficit",IF(J5956=0,"Exact fit","Surplus"))</f>
        <v/>
      </c>
    </row>
    <row r="5957">
      <c r="A5957" s="4" t="n">
        <v>260313</v>
      </c>
      <c r="B5957" s="4" t="inlineStr">
        <is>
          <t>EP Kavumu</t>
        </is>
      </c>
      <c r="C5957" s="4" t="inlineStr">
        <is>
          <t>P3</t>
        </is>
      </c>
      <c r="D5957" s="5" t="n">
        <v>60</v>
      </c>
      <c r="E5957" s="5" t="n">
        <v>2</v>
      </c>
      <c r="F5957" s="5" t="n">
        <v>0</v>
      </c>
      <c r="G5957" s="5">
        <f>E5957-F5957</f>
        <v/>
      </c>
      <c r="H5957" s="5">
        <f>'Notes'!$B$4</f>
        <v/>
      </c>
      <c r="I5957" s="5">
        <f>ROUNDUP(D5957/H5957,0)</f>
        <v/>
      </c>
      <c r="J5957" s="6">
        <f>G5957-I5957</f>
        <v/>
      </c>
      <c r="K5957" s="4">
        <f>IF(J5957&lt;0,"Deficit",IF(J5957=0,"Exact fit","Surplus"))</f>
        <v/>
      </c>
    </row>
    <row r="5958">
      <c r="A5958" s="4" t="n">
        <v>260313</v>
      </c>
      <c r="B5958" s="4" t="inlineStr">
        <is>
          <t>EP Kavumu</t>
        </is>
      </c>
      <c r="C5958" s="4" t="inlineStr">
        <is>
          <t>P4</t>
        </is>
      </c>
      <c r="D5958" s="5" t="n">
        <v>54</v>
      </c>
      <c r="E5958" s="5" t="n">
        <v>2</v>
      </c>
      <c r="F5958" s="5" t="n">
        <v>1</v>
      </c>
      <c r="G5958" s="5">
        <f>E5958-F5958</f>
        <v/>
      </c>
      <c r="H5958" s="5">
        <f>'Notes'!$B$4</f>
        <v/>
      </c>
      <c r="I5958" s="5">
        <f>ROUNDUP(D5958/H5958,0)</f>
        <v/>
      </c>
      <c r="J5958" s="6">
        <f>G5958-I5958</f>
        <v/>
      </c>
      <c r="K5958" s="4">
        <f>IF(J5958&lt;0,"Deficit",IF(J5958=0,"Exact fit","Surplus"))</f>
        <v/>
      </c>
    </row>
    <row r="5959">
      <c r="A5959" s="4" t="n">
        <v>260313</v>
      </c>
      <c r="B5959" s="4" t="inlineStr">
        <is>
          <t>EP Kavumu</t>
        </is>
      </c>
      <c r="C5959" s="4" t="inlineStr">
        <is>
          <t>P5</t>
        </is>
      </c>
      <c r="D5959" s="5" t="n">
        <v>39</v>
      </c>
      <c r="E5959" s="5" t="n">
        <v>1</v>
      </c>
      <c r="F5959" s="5" t="n">
        <v>0</v>
      </c>
      <c r="G5959" s="5">
        <f>E5959-F5959</f>
        <v/>
      </c>
      <c r="H5959" s="5">
        <f>'Notes'!$B$4</f>
        <v/>
      </c>
      <c r="I5959" s="5">
        <f>ROUNDUP(D5959/H5959,0)</f>
        <v/>
      </c>
      <c r="J5959" s="6">
        <f>G5959-I5959</f>
        <v/>
      </c>
      <c r="K5959" s="4">
        <f>IF(J5959&lt;0,"Deficit",IF(J5959=0,"Exact fit","Surplus"))</f>
        <v/>
      </c>
    </row>
    <row r="5960">
      <c r="A5960" s="4" t="n">
        <v>260313</v>
      </c>
      <c r="B5960" s="4" t="inlineStr">
        <is>
          <t>EP Kavumu</t>
        </is>
      </c>
      <c r="C5960" s="4" t="inlineStr">
        <is>
          <t>P6</t>
        </is>
      </c>
      <c r="D5960" s="5" t="n">
        <v>30</v>
      </c>
      <c r="E5960" s="5" t="n">
        <v>1</v>
      </c>
      <c r="F5960" s="5" t="n">
        <v>0</v>
      </c>
      <c r="G5960" s="5">
        <f>E5960-F5960</f>
        <v/>
      </c>
      <c r="H5960" s="5">
        <f>'Notes'!$B$4</f>
        <v/>
      </c>
      <c r="I5960" s="5">
        <f>ROUNDUP(D5960/H5960,0)</f>
        <v/>
      </c>
      <c r="J5960" s="6">
        <f>G5960-I5960</f>
        <v/>
      </c>
      <c r="K5960" s="4">
        <f>IF(J5960&lt;0,"Deficit",IF(J5960=0,"Exact fit","Surplus"))</f>
        <v/>
      </c>
    </row>
    <row r="5961">
      <c r="A5961" s="4" t="n">
        <v>260404</v>
      </c>
      <c r="B5961" s="4" t="inlineStr">
        <is>
          <t>GAKO PRIMARY SCHOOL</t>
        </is>
      </c>
      <c r="C5961" s="4" t="inlineStr">
        <is>
          <t>P1</t>
        </is>
      </c>
      <c r="D5961" s="5" t="n">
        <v>155</v>
      </c>
      <c r="E5961" s="5" t="n">
        <v>4</v>
      </c>
      <c r="F5961" s="5" t="n">
        <v>2</v>
      </c>
      <c r="G5961" s="5">
        <f>E5961-F5961</f>
        <v/>
      </c>
      <c r="H5961" s="5">
        <f>'Notes'!$B$4</f>
        <v/>
      </c>
      <c r="I5961" s="5">
        <f>ROUNDUP(D5961/H5961,0)</f>
        <v/>
      </c>
      <c r="J5961" s="6">
        <f>G5961-I5961</f>
        <v/>
      </c>
      <c r="K5961" s="4">
        <f>IF(J5961&lt;0,"Deficit",IF(J5961=0,"Exact fit","Surplus"))</f>
        <v/>
      </c>
    </row>
    <row r="5962">
      <c r="A5962" s="4" t="n">
        <v>260404</v>
      </c>
      <c r="B5962" s="4" t="inlineStr">
        <is>
          <t>GAKO PRIMARY SCHOOL</t>
        </is>
      </c>
      <c r="C5962" s="4" t="inlineStr">
        <is>
          <t>P2</t>
        </is>
      </c>
      <c r="D5962" s="5" t="n">
        <v>169</v>
      </c>
      <c r="E5962" s="5" t="n">
        <v>4</v>
      </c>
      <c r="F5962" s="5" t="n">
        <v>2</v>
      </c>
      <c r="G5962" s="5">
        <f>E5962-F5962</f>
        <v/>
      </c>
      <c r="H5962" s="5">
        <f>'Notes'!$B$4</f>
        <v/>
      </c>
      <c r="I5962" s="5">
        <f>ROUNDUP(D5962/H5962,0)</f>
        <v/>
      </c>
      <c r="J5962" s="6">
        <f>G5962-I5962</f>
        <v/>
      </c>
      <c r="K5962" s="4">
        <f>IF(J5962&lt;0,"Deficit",IF(J5962=0,"Exact fit","Surplus"))</f>
        <v/>
      </c>
    </row>
    <row r="5963">
      <c r="A5963" s="4" t="n">
        <v>260404</v>
      </c>
      <c r="B5963" s="4" t="inlineStr">
        <is>
          <t>GAKO PRIMARY SCHOOL</t>
        </is>
      </c>
      <c r="C5963" s="4" t="inlineStr">
        <is>
          <t>P3</t>
        </is>
      </c>
      <c r="D5963" s="5" t="n">
        <v>179</v>
      </c>
      <c r="E5963" s="5" t="n">
        <v>4</v>
      </c>
      <c r="F5963" s="5" t="n">
        <v>2</v>
      </c>
      <c r="G5963" s="5">
        <f>E5963-F5963</f>
        <v/>
      </c>
      <c r="H5963" s="5">
        <f>'Notes'!$B$4</f>
        <v/>
      </c>
      <c r="I5963" s="5">
        <f>ROUNDUP(D5963/H5963,0)</f>
        <v/>
      </c>
      <c r="J5963" s="6">
        <f>G5963-I5963</f>
        <v/>
      </c>
      <c r="K5963" s="4">
        <f>IF(J5963&lt;0,"Deficit",IF(J5963=0,"Exact fit","Surplus"))</f>
        <v/>
      </c>
    </row>
    <row r="5964">
      <c r="A5964" s="4" t="n">
        <v>260404</v>
      </c>
      <c r="B5964" s="4" t="inlineStr">
        <is>
          <t>GAKO PRIMARY SCHOOL</t>
        </is>
      </c>
      <c r="C5964" s="4" t="inlineStr">
        <is>
          <t>P4</t>
        </is>
      </c>
      <c r="D5964" s="5" t="n">
        <v>143</v>
      </c>
      <c r="E5964" s="5" t="n">
        <v>3</v>
      </c>
      <c r="F5964" s="5" t="n">
        <v>0</v>
      </c>
      <c r="G5964" s="5">
        <f>E5964-F5964</f>
        <v/>
      </c>
      <c r="H5964" s="5">
        <f>'Notes'!$B$4</f>
        <v/>
      </c>
      <c r="I5964" s="5">
        <f>ROUNDUP(D5964/H5964,0)</f>
        <v/>
      </c>
      <c r="J5964" s="6">
        <f>G5964-I5964</f>
        <v/>
      </c>
      <c r="K5964" s="4">
        <f>IF(J5964&lt;0,"Deficit",IF(J5964=0,"Exact fit","Surplus"))</f>
        <v/>
      </c>
    </row>
    <row r="5965">
      <c r="A5965" s="4" t="n">
        <v>260404</v>
      </c>
      <c r="B5965" s="4" t="inlineStr">
        <is>
          <t>GAKO PRIMARY SCHOOL</t>
        </is>
      </c>
      <c r="C5965" s="4" t="inlineStr">
        <is>
          <t>P5</t>
        </is>
      </c>
      <c r="D5965" s="5" t="n">
        <v>126</v>
      </c>
      <c r="E5965" s="5" t="n">
        <v>3</v>
      </c>
      <c r="F5965" s="5" t="n">
        <v>0</v>
      </c>
      <c r="G5965" s="5">
        <f>E5965-F5965</f>
        <v/>
      </c>
      <c r="H5965" s="5">
        <f>'Notes'!$B$4</f>
        <v/>
      </c>
      <c r="I5965" s="5">
        <f>ROUNDUP(D5965/H5965,0)</f>
        <v/>
      </c>
      <c r="J5965" s="6">
        <f>G5965-I5965</f>
        <v/>
      </c>
      <c r="K5965" s="4">
        <f>IF(J5965&lt;0,"Deficit",IF(J5965=0,"Exact fit","Surplus"))</f>
        <v/>
      </c>
    </row>
    <row r="5966">
      <c r="A5966" s="4" t="n">
        <v>260404</v>
      </c>
      <c r="B5966" s="4" t="inlineStr">
        <is>
          <t>GAKO PRIMARY SCHOOL</t>
        </is>
      </c>
      <c r="C5966" s="4" t="inlineStr">
        <is>
          <t>P6</t>
        </is>
      </c>
      <c r="D5966" s="5" t="n">
        <v>73</v>
      </c>
      <c r="E5966" s="5" t="n">
        <v>2</v>
      </c>
      <c r="F5966" s="5" t="n">
        <v>0</v>
      </c>
      <c r="G5966" s="5">
        <f>E5966-F5966</f>
        <v/>
      </c>
      <c r="H5966" s="5">
        <f>'Notes'!$B$4</f>
        <v/>
      </c>
      <c r="I5966" s="5">
        <f>ROUNDUP(D5966/H5966,0)</f>
        <v/>
      </c>
      <c r="J5966" s="6">
        <f>G5966-I5966</f>
        <v/>
      </c>
      <c r="K5966" s="4">
        <f>IF(J5966&lt;0,"Deficit",IF(J5966=0,"Exact fit","Surplus"))</f>
        <v/>
      </c>
    </row>
    <row r="5967">
      <c r="A5967" s="4" t="n">
        <v>260405</v>
      </c>
      <c r="B5967" s="4" t="inlineStr">
        <is>
          <t>EP GASHIKE</t>
        </is>
      </c>
      <c r="C5967" s="4" t="inlineStr">
        <is>
          <t>P1</t>
        </is>
      </c>
      <c r="D5967" s="5" t="n">
        <v>189</v>
      </c>
      <c r="E5967" s="5" t="n">
        <v>4</v>
      </c>
      <c r="F5967" s="5" t="n">
        <v>2</v>
      </c>
      <c r="G5967" s="5">
        <f>E5967-F5967</f>
        <v/>
      </c>
      <c r="H5967" s="5">
        <f>'Notes'!$B$4</f>
        <v/>
      </c>
      <c r="I5967" s="5">
        <f>ROUNDUP(D5967/H5967,0)</f>
        <v/>
      </c>
      <c r="J5967" s="6">
        <f>G5967-I5967</f>
        <v/>
      </c>
      <c r="K5967" s="4">
        <f>IF(J5967&lt;0,"Deficit",IF(J5967=0,"Exact fit","Surplus"))</f>
        <v/>
      </c>
    </row>
    <row r="5968">
      <c r="A5968" s="4" t="n">
        <v>260405</v>
      </c>
      <c r="B5968" s="4" t="inlineStr">
        <is>
          <t>EP GASHIKE</t>
        </is>
      </c>
      <c r="C5968" s="4" t="inlineStr">
        <is>
          <t>P2</t>
        </is>
      </c>
      <c r="D5968" s="5" t="n">
        <v>136</v>
      </c>
      <c r="E5968" s="5" t="n">
        <v>4</v>
      </c>
      <c r="F5968" s="5" t="n">
        <v>2</v>
      </c>
      <c r="G5968" s="5">
        <f>E5968-F5968</f>
        <v/>
      </c>
      <c r="H5968" s="5">
        <f>'Notes'!$B$4</f>
        <v/>
      </c>
      <c r="I5968" s="5">
        <f>ROUNDUP(D5968/H5968,0)</f>
        <v/>
      </c>
      <c r="J5968" s="6">
        <f>G5968-I5968</f>
        <v/>
      </c>
      <c r="K5968" s="4">
        <f>IF(J5968&lt;0,"Deficit",IF(J5968=0,"Exact fit","Surplus"))</f>
        <v/>
      </c>
    </row>
    <row r="5969">
      <c r="A5969" s="4" t="n">
        <v>260405</v>
      </c>
      <c r="B5969" s="4" t="inlineStr">
        <is>
          <t>EP GASHIKE</t>
        </is>
      </c>
      <c r="C5969" s="4" t="inlineStr">
        <is>
          <t>P3</t>
        </is>
      </c>
      <c r="D5969" s="5" t="n">
        <v>90</v>
      </c>
      <c r="E5969" s="5" t="n">
        <v>2</v>
      </c>
      <c r="F5969" s="5" t="n">
        <v>0</v>
      </c>
      <c r="G5969" s="5">
        <f>E5969-F5969</f>
        <v/>
      </c>
      <c r="H5969" s="5">
        <f>'Notes'!$B$4</f>
        <v/>
      </c>
      <c r="I5969" s="5">
        <f>ROUNDUP(D5969/H5969,0)</f>
        <v/>
      </c>
      <c r="J5969" s="6">
        <f>G5969-I5969</f>
        <v/>
      </c>
      <c r="K5969" s="4">
        <f>IF(J5969&lt;0,"Deficit",IF(J5969=0,"Exact fit","Surplus"))</f>
        <v/>
      </c>
    </row>
    <row r="5970">
      <c r="A5970" s="4" t="n">
        <v>260405</v>
      </c>
      <c r="B5970" s="4" t="inlineStr">
        <is>
          <t>EP GASHIKE</t>
        </is>
      </c>
      <c r="C5970" s="4" t="inlineStr">
        <is>
          <t>P4</t>
        </is>
      </c>
      <c r="D5970" s="5" t="n">
        <v>143</v>
      </c>
      <c r="E5970" s="5" t="n">
        <v>3</v>
      </c>
      <c r="F5970" s="5" t="n">
        <v>0</v>
      </c>
      <c r="G5970" s="5">
        <f>E5970-F5970</f>
        <v/>
      </c>
      <c r="H5970" s="5">
        <f>'Notes'!$B$4</f>
        <v/>
      </c>
      <c r="I5970" s="5">
        <f>ROUNDUP(D5970/H5970,0)</f>
        <v/>
      </c>
      <c r="J5970" s="6">
        <f>G5970-I5970</f>
        <v/>
      </c>
      <c r="K5970" s="4">
        <f>IF(J5970&lt;0,"Deficit",IF(J5970=0,"Exact fit","Surplus"))</f>
        <v/>
      </c>
    </row>
    <row r="5971">
      <c r="A5971" s="4" t="n">
        <v>260405</v>
      </c>
      <c r="B5971" s="4" t="inlineStr">
        <is>
          <t>EP GASHIKE</t>
        </is>
      </c>
      <c r="C5971" s="4" t="inlineStr">
        <is>
          <t>P5</t>
        </is>
      </c>
      <c r="D5971" s="5" t="n">
        <v>86</v>
      </c>
      <c r="E5971" s="5" t="n">
        <v>2</v>
      </c>
      <c r="F5971" s="5" t="n">
        <v>0</v>
      </c>
      <c r="G5971" s="5">
        <f>E5971-F5971</f>
        <v/>
      </c>
      <c r="H5971" s="5">
        <f>'Notes'!$B$4</f>
        <v/>
      </c>
      <c r="I5971" s="5">
        <f>ROUNDUP(D5971/H5971,0)</f>
        <v/>
      </c>
      <c r="J5971" s="6">
        <f>G5971-I5971</f>
        <v/>
      </c>
      <c r="K5971" s="4">
        <f>IF(J5971&lt;0,"Deficit",IF(J5971=0,"Exact fit","Surplus"))</f>
        <v/>
      </c>
    </row>
    <row r="5972">
      <c r="A5972" s="4" t="n">
        <v>260405</v>
      </c>
      <c r="B5972" s="4" t="inlineStr">
        <is>
          <t>EP GASHIKE</t>
        </is>
      </c>
      <c r="C5972" s="4" t="inlineStr">
        <is>
          <t>P6</t>
        </is>
      </c>
      <c r="D5972" s="5" t="n">
        <v>33</v>
      </c>
      <c r="E5972" s="5" t="n">
        <v>1</v>
      </c>
      <c r="F5972" s="5" t="n">
        <v>0</v>
      </c>
      <c r="G5972" s="5">
        <f>E5972-F5972</f>
        <v/>
      </c>
      <c r="H5972" s="5">
        <f>'Notes'!$B$4</f>
        <v/>
      </c>
      <c r="I5972" s="5">
        <f>ROUNDUP(D5972/H5972,0)</f>
        <v/>
      </c>
      <c r="J5972" s="6">
        <f>G5972-I5972</f>
        <v/>
      </c>
      <c r="K5972" s="4">
        <f>IF(J5972&lt;0,"Deficit",IF(J5972=0,"Exact fit","Surplus"))</f>
        <v/>
      </c>
    </row>
    <row r="5973">
      <c r="A5973" s="4" t="n">
        <v>260406</v>
      </c>
      <c r="B5973" s="4" t="inlineStr">
        <is>
          <t>GS GISARI</t>
        </is>
      </c>
      <c r="C5973" s="4" t="inlineStr">
        <is>
          <t>P1</t>
        </is>
      </c>
      <c r="D5973" s="5" t="n">
        <v>224</v>
      </c>
      <c r="E5973" s="5" t="n">
        <v>6</v>
      </c>
      <c r="F5973" s="5" t="n">
        <v>3</v>
      </c>
      <c r="G5973" s="5">
        <f>E5973-F5973</f>
        <v/>
      </c>
      <c r="H5973" s="5">
        <f>'Notes'!$B$4</f>
        <v/>
      </c>
      <c r="I5973" s="5">
        <f>ROUNDUP(D5973/H5973,0)</f>
        <v/>
      </c>
      <c r="J5973" s="6">
        <f>G5973-I5973</f>
        <v/>
      </c>
      <c r="K5973" s="4">
        <f>IF(J5973&lt;0,"Deficit",IF(J5973=0,"Exact fit","Surplus"))</f>
        <v/>
      </c>
    </row>
    <row r="5974">
      <c r="A5974" s="4" t="n">
        <v>260406</v>
      </c>
      <c r="B5974" s="4" t="inlineStr">
        <is>
          <t>GS GISARI</t>
        </is>
      </c>
      <c r="C5974" s="4" t="inlineStr">
        <is>
          <t>P2</t>
        </is>
      </c>
      <c r="D5974" s="5" t="n">
        <v>167</v>
      </c>
      <c r="E5974" s="5" t="n">
        <v>4</v>
      </c>
      <c r="F5974" s="5" t="n">
        <v>2</v>
      </c>
      <c r="G5974" s="5">
        <f>E5974-F5974</f>
        <v/>
      </c>
      <c r="H5974" s="5">
        <f>'Notes'!$B$4</f>
        <v/>
      </c>
      <c r="I5974" s="5">
        <f>ROUNDUP(D5974/H5974,0)</f>
        <v/>
      </c>
      <c r="J5974" s="6">
        <f>G5974-I5974</f>
        <v/>
      </c>
      <c r="K5974" s="4">
        <f>IF(J5974&lt;0,"Deficit",IF(J5974=0,"Exact fit","Surplus"))</f>
        <v/>
      </c>
    </row>
    <row r="5975">
      <c r="A5975" s="4" t="n">
        <v>260406</v>
      </c>
      <c r="B5975" s="4" t="inlineStr">
        <is>
          <t>GS GISARI</t>
        </is>
      </c>
      <c r="C5975" s="4" t="inlineStr">
        <is>
          <t>P3</t>
        </is>
      </c>
      <c r="D5975" s="5" t="n">
        <v>168</v>
      </c>
      <c r="E5975" s="5" t="n">
        <v>4</v>
      </c>
      <c r="F5975" s="5" t="n">
        <v>2</v>
      </c>
      <c r="G5975" s="5">
        <f>E5975-F5975</f>
        <v/>
      </c>
      <c r="H5975" s="5">
        <f>'Notes'!$B$4</f>
        <v/>
      </c>
      <c r="I5975" s="5">
        <f>ROUNDUP(D5975/H5975,0)</f>
        <v/>
      </c>
      <c r="J5975" s="6">
        <f>G5975-I5975</f>
        <v/>
      </c>
      <c r="K5975" s="4">
        <f>IF(J5975&lt;0,"Deficit",IF(J5975=0,"Exact fit","Surplus"))</f>
        <v/>
      </c>
    </row>
    <row r="5976">
      <c r="A5976" s="4" t="n">
        <v>260406</v>
      </c>
      <c r="B5976" s="4" t="inlineStr">
        <is>
          <t>GS GISARI</t>
        </is>
      </c>
      <c r="C5976" s="4" t="inlineStr">
        <is>
          <t>P4</t>
        </is>
      </c>
      <c r="D5976" s="5" t="n">
        <v>159</v>
      </c>
      <c r="E5976" s="5" t="n">
        <v>4</v>
      </c>
      <c r="F5976" s="5" t="n">
        <v>0</v>
      </c>
      <c r="G5976" s="5">
        <f>E5976-F5976</f>
        <v/>
      </c>
      <c r="H5976" s="5">
        <f>'Notes'!$B$4</f>
        <v/>
      </c>
      <c r="I5976" s="5">
        <f>ROUNDUP(D5976/H5976,0)</f>
        <v/>
      </c>
      <c r="J5976" s="6">
        <f>G5976-I5976</f>
        <v/>
      </c>
      <c r="K5976" s="4">
        <f>IF(J5976&lt;0,"Deficit",IF(J5976=0,"Exact fit","Surplus"))</f>
        <v/>
      </c>
    </row>
    <row r="5977">
      <c r="A5977" s="4" t="n">
        <v>260406</v>
      </c>
      <c r="B5977" s="4" t="inlineStr">
        <is>
          <t>GS GISARI</t>
        </is>
      </c>
      <c r="C5977" s="4" t="inlineStr">
        <is>
          <t>P5</t>
        </is>
      </c>
      <c r="D5977" s="5" t="n">
        <v>144</v>
      </c>
      <c r="E5977" s="5" t="n">
        <v>3</v>
      </c>
      <c r="F5977" s="5" t="n">
        <v>0</v>
      </c>
      <c r="G5977" s="5">
        <f>E5977-F5977</f>
        <v/>
      </c>
      <c r="H5977" s="5">
        <f>'Notes'!$B$4</f>
        <v/>
      </c>
      <c r="I5977" s="5">
        <f>ROUNDUP(D5977/H5977,0)</f>
        <v/>
      </c>
      <c r="J5977" s="6">
        <f>G5977-I5977</f>
        <v/>
      </c>
      <c r="K5977" s="4">
        <f>IF(J5977&lt;0,"Deficit",IF(J5977=0,"Exact fit","Surplus"))</f>
        <v/>
      </c>
    </row>
    <row r="5978">
      <c r="A5978" s="4" t="n">
        <v>260406</v>
      </c>
      <c r="B5978" s="4" t="inlineStr">
        <is>
          <t>GS GISARI</t>
        </is>
      </c>
      <c r="C5978" s="4" t="inlineStr">
        <is>
          <t>P6</t>
        </is>
      </c>
      <c r="D5978" s="5" t="n">
        <v>81</v>
      </c>
      <c r="E5978" s="5" t="n">
        <v>3</v>
      </c>
      <c r="F5978" s="5" t="n">
        <v>0</v>
      </c>
      <c r="G5978" s="5">
        <f>E5978-F5978</f>
        <v/>
      </c>
      <c r="H5978" s="5">
        <f>'Notes'!$B$4</f>
        <v/>
      </c>
      <c r="I5978" s="5">
        <f>ROUNDUP(D5978/H5978,0)</f>
        <v/>
      </c>
      <c r="J5978" s="6">
        <f>G5978-I5978</f>
        <v/>
      </c>
      <c r="K5978" s="4">
        <f>IF(J5978&lt;0,"Deficit",IF(J5978=0,"Exact fit","Surplus"))</f>
        <v/>
      </c>
    </row>
    <row r="5979">
      <c r="A5979" s="4" t="n">
        <v>260407</v>
      </c>
      <c r="B5979" s="4" t="inlineStr">
        <is>
          <t>KARAMA PRIMARY SCHOOL</t>
        </is>
      </c>
      <c r="C5979" s="4" t="inlineStr">
        <is>
          <t>P1</t>
        </is>
      </c>
      <c r="D5979" s="5" t="n">
        <v>286</v>
      </c>
      <c r="E5979" s="5" t="n">
        <v>6</v>
      </c>
      <c r="F5979" s="5" t="n">
        <v>3</v>
      </c>
      <c r="G5979" s="5">
        <f>E5979-F5979</f>
        <v/>
      </c>
      <c r="H5979" s="5">
        <f>'Notes'!$B$4</f>
        <v/>
      </c>
      <c r="I5979" s="5">
        <f>ROUNDUP(D5979/H5979,0)</f>
        <v/>
      </c>
      <c r="J5979" s="6">
        <f>G5979-I5979</f>
        <v/>
      </c>
      <c r="K5979" s="4">
        <f>IF(J5979&lt;0,"Deficit",IF(J5979=0,"Exact fit","Surplus"))</f>
        <v/>
      </c>
    </row>
    <row r="5980">
      <c r="A5980" s="4" t="n">
        <v>260407</v>
      </c>
      <c r="B5980" s="4" t="inlineStr">
        <is>
          <t>KARAMA PRIMARY SCHOOL</t>
        </is>
      </c>
      <c r="C5980" s="4" t="inlineStr">
        <is>
          <t>P2</t>
        </is>
      </c>
      <c r="D5980" s="5" t="n">
        <v>271</v>
      </c>
      <c r="E5980" s="5" t="n">
        <v>6</v>
      </c>
      <c r="F5980" s="5" t="n">
        <v>3</v>
      </c>
      <c r="G5980" s="5">
        <f>E5980-F5980</f>
        <v/>
      </c>
      <c r="H5980" s="5">
        <f>'Notes'!$B$4</f>
        <v/>
      </c>
      <c r="I5980" s="5">
        <f>ROUNDUP(D5980/H5980,0)</f>
        <v/>
      </c>
      <c r="J5980" s="6">
        <f>G5980-I5980</f>
        <v/>
      </c>
      <c r="K5980" s="4">
        <f>IF(J5980&lt;0,"Deficit",IF(J5980=0,"Exact fit","Surplus"))</f>
        <v/>
      </c>
    </row>
    <row r="5981">
      <c r="A5981" s="4" t="n">
        <v>260407</v>
      </c>
      <c r="B5981" s="4" t="inlineStr">
        <is>
          <t>KARAMA PRIMARY SCHOOL</t>
        </is>
      </c>
      <c r="C5981" s="4" t="inlineStr">
        <is>
          <t>P3</t>
        </is>
      </c>
      <c r="D5981" s="5" t="n">
        <v>171</v>
      </c>
      <c r="E5981" s="5" t="n">
        <v>4</v>
      </c>
      <c r="F5981" s="5" t="n">
        <v>2</v>
      </c>
      <c r="G5981" s="5">
        <f>E5981-F5981</f>
        <v/>
      </c>
      <c r="H5981" s="5">
        <f>'Notes'!$B$4</f>
        <v/>
      </c>
      <c r="I5981" s="5">
        <f>ROUNDUP(D5981/H5981,0)</f>
        <v/>
      </c>
      <c r="J5981" s="6">
        <f>G5981-I5981</f>
        <v/>
      </c>
      <c r="K5981" s="4">
        <f>IF(J5981&lt;0,"Deficit",IF(J5981=0,"Exact fit","Surplus"))</f>
        <v/>
      </c>
    </row>
    <row r="5982">
      <c r="A5982" s="4" t="n">
        <v>260407</v>
      </c>
      <c r="B5982" s="4" t="inlineStr">
        <is>
          <t>KARAMA PRIMARY SCHOOL</t>
        </is>
      </c>
      <c r="C5982" s="4" t="inlineStr">
        <is>
          <t>P4</t>
        </is>
      </c>
      <c r="D5982" s="5" t="n">
        <v>226</v>
      </c>
      <c r="E5982" s="5" t="n">
        <v>4</v>
      </c>
      <c r="F5982" s="5" t="n">
        <v>0</v>
      </c>
      <c r="G5982" s="5">
        <f>E5982-F5982</f>
        <v/>
      </c>
      <c r="H5982" s="5">
        <f>'Notes'!$B$4</f>
        <v/>
      </c>
      <c r="I5982" s="5">
        <f>ROUNDUP(D5982/H5982,0)</f>
        <v/>
      </c>
      <c r="J5982" s="6">
        <f>G5982-I5982</f>
        <v/>
      </c>
      <c r="K5982" s="4">
        <f>IF(J5982&lt;0,"Deficit",IF(J5982=0,"Exact fit","Surplus"))</f>
        <v/>
      </c>
    </row>
    <row r="5983">
      <c r="A5983" s="4" t="n">
        <v>260407</v>
      </c>
      <c r="B5983" s="4" t="inlineStr">
        <is>
          <t>KARAMA PRIMARY SCHOOL</t>
        </is>
      </c>
      <c r="C5983" s="4" t="inlineStr">
        <is>
          <t>P5</t>
        </is>
      </c>
      <c r="D5983" s="5" t="n">
        <v>162</v>
      </c>
      <c r="E5983" s="5" t="n">
        <v>3</v>
      </c>
      <c r="F5983" s="5" t="n">
        <v>0</v>
      </c>
      <c r="G5983" s="5">
        <f>E5983-F5983</f>
        <v/>
      </c>
      <c r="H5983" s="5">
        <f>'Notes'!$B$4</f>
        <v/>
      </c>
      <c r="I5983" s="5">
        <f>ROUNDUP(D5983/H5983,0)</f>
        <v/>
      </c>
      <c r="J5983" s="6">
        <f>G5983-I5983</f>
        <v/>
      </c>
      <c r="K5983" s="4">
        <f>IF(J5983&lt;0,"Deficit",IF(J5983=0,"Exact fit","Surplus"))</f>
        <v/>
      </c>
    </row>
    <row r="5984">
      <c r="A5984" s="4" t="n">
        <v>260407</v>
      </c>
      <c r="B5984" s="4" t="inlineStr">
        <is>
          <t>KARAMA PRIMARY SCHOOL</t>
        </is>
      </c>
      <c r="C5984" s="4" t="inlineStr">
        <is>
          <t>P6</t>
        </is>
      </c>
      <c r="D5984" s="5" t="n">
        <v>95</v>
      </c>
      <c r="E5984" s="5" t="n">
        <v>2</v>
      </c>
      <c r="F5984" s="5" t="n">
        <v>0</v>
      </c>
      <c r="G5984" s="5">
        <f>E5984-F5984</f>
        <v/>
      </c>
      <c r="H5984" s="5">
        <f>'Notes'!$B$4</f>
        <v/>
      </c>
      <c r="I5984" s="5">
        <f>ROUNDUP(D5984/H5984,0)</f>
        <v/>
      </c>
      <c r="J5984" s="6">
        <f>G5984-I5984</f>
        <v/>
      </c>
      <c r="K5984" s="4">
        <f>IF(J5984&lt;0,"Deficit",IF(J5984=0,"Exact fit","Surplus"))</f>
        <v/>
      </c>
    </row>
    <row r="5985">
      <c r="A5985" s="4" t="n">
        <v>260408</v>
      </c>
      <c r="B5985" s="4" t="inlineStr">
        <is>
          <t>KINAZI PRIMARY SCHOOL</t>
        </is>
      </c>
      <c r="C5985" s="4" t="inlineStr">
        <is>
          <t>P1</t>
        </is>
      </c>
      <c r="D5985" s="5" t="n">
        <v>133</v>
      </c>
      <c r="E5985" s="5" t="n">
        <v>4</v>
      </c>
      <c r="F5985" s="5" t="n">
        <v>2</v>
      </c>
      <c r="G5985" s="5">
        <f>E5985-F5985</f>
        <v/>
      </c>
      <c r="H5985" s="5">
        <f>'Notes'!$B$4</f>
        <v/>
      </c>
      <c r="I5985" s="5">
        <f>ROUNDUP(D5985/H5985,0)</f>
        <v/>
      </c>
      <c r="J5985" s="6">
        <f>G5985-I5985</f>
        <v/>
      </c>
      <c r="K5985" s="4">
        <f>IF(J5985&lt;0,"Deficit",IF(J5985=0,"Exact fit","Surplus"))</f>
        <v/>
      </c>
    </row>
    <row r="5986">
      <c r="A5986" s="4" t="n">
        <v>260408</v>
      </c>
      <c r="B5986" s="4" t="inlineStr">
        <is>
          <t>KINAZI PRIMARY SCHOOL</t>
        </is>
      </c>
      <c r="C5986" s="4" t="inlineStr">
        <is>
          <t>P2</t>
        </is>
      </c>
      <c r="D5986" s="5" t="n">
        <v>120</v>
      </c>
      <c r="E5986" s="5" t="n">
        <v>4</v>
      </c>
      <c r="F5986" s="5" t="n">
        <v>2</v>
      </c>
      <c r="G5986" s="5">
        <f>E5986-F5986</f>
        <v/>
      </c>
      <c r="H5986" s="5">
        <f>'Notes'!$B$4</f>
        <v/>
      </c>
      <c r="I5986" s="5">
        <f>ROUNDUP(D5986/H5986,0)</f>
        <v/>
      </c>
      <c r="J5986" s="6">
        <f>G5986-I5986</f>
        <v/>
      </c>
      <c r="K5986" s="4">
        <f>IF(J5986&lt;0,"Deficit",IF(J5986=0,"Exact fit","Surplus"))</f>
        <v/>
      </c>
    </row>
    <row r="5987">
      <c r="A5987" s="4" t="n">
        <v>260408</v>
      </c>
      <c r="B5987" s="4" t="inlineStr">
        <is>
          <t>KINAZI PRIMARY SCHOOL</t>
        </is>
      </c>
      <c r="C5987" s="4" t="inlineStr">
        <is>
          <t>P3</t>
        </is>
      </c>
      <c r="D5987" s="5" t="n">
        <v>127</v>
      </c>
      <c r="E5987" s="5" t="n">
        <v>4</v>
      </c>
      <c r="F5987" s="5" t="n">
        <v>2</v>
      </c>
      <c r="G5987" s="5">
        <f>E5987-F5987</f>
        <v/>
      </c>
      <c r="H5987" s="5">
        <f>'Notes'!$B$4</f>
        <v/>
      </c>
      <c r="I5987" s="5">
        <f>ROUNDUP(D5987/H5987,0)</f>
        <v/>
      </c>
      <c r="J5987" s="6">
        <f>G5987-I5987</f>
        <v/>
      </c>
      <c r="K5987" s="4">
        <f>IF(J5987&lt;0,"Deficit",IF(J5987=0,"Exact fit","Surplus"))</f>
        <v/>
      </c>
    </row>
    <row r="5988">
      <c r="A5988" s="4" t="n">
        <v>260408</v>
      </c>
      <c r="B5988" s="4" t="inlineStr">
        <is>
          <t>KINAZI PRIMARY SCHOOL</t>
        </is>
      </c>
      <c r="C5988" s="4" t="inlineStr">
        <is>
          <t>P4</t>
        </is>
      </c>
      <c r="D5988" s="5" t="n">
        <v>125</v>
      </c>
      <c r="E5988" s="5" t="n">
        <v>3</v>
      </c>
      <c r="F5988" s="5" t="n">
        <v>0</v>
      </c>
      <c r="G5988" s="5">
        <f>E5988-F5988</f>
        <v/>
      </c>
      <c r="H5988" s="5">
        <f>'Notes'!$B$4</f>
        <v/>
      </c>
      <c r="I5988" s="5">
        <f>ROUNDUP(D5988/H5988,0)</f>
        <v/>
      </c>
      <c r="J5988" s="6">
        <f>G5988-I5988</f>
        <v/>
      </c>
      <c r="K5988" s="4">
        <f>IF(J5988&lt;0,"Deficit",IF(J5988=0,"Exact fit","Surplus"))</f>
        <v/>
      </c>
    </row>
    <row r="5989">
      <c r="A5989" s="4" t="n">
        <v>260408</v>
      </c>
      <c r="B5989" s="4" t="inlineStr">
        <is>
          <t>KINAZI PRIMARY SCHOOL</t>
        </is>
      </c>
      <c r="C5989" s="4" t="inlineStr">
        <is>
          <t>P5</t>
        </is>
      </c>
      <c r="D5989" s="5" t="n">
        <v>101</v>
      </c>
      <c r="E5989" s="5" t="n">
        <v>2</v>
      </c>
      <c r="F5989" s="5" t="n">
        <v>0</v>
      </c>
      <c r="G5989" s="5">
        <f>E5989-F5989</f>
        <v/>
      </c>
      <c r="H5989" s="5">
        <f>'Notes'!$B$4</f>
        <v/>
      </c>
      <c r="I5989" s="5">
        <f>ROUNDUP(D5989/H5989,0)</f>
        <v/>
      </c>
      <c r="J5989" s="6">
        <f>G5989-I5989</f>
        <v/>
      </c>
      <c r="K5989" s="4">
        <f>IF(J5989&lt;0,"Deficit",IF(J5989=0,"Exact fit","Surplus"))</f>
        <v/>
      </c>
    </row>
    <row r="5990">
      <c r="A5990" s="4" t="n">
        <v>260408</v>
      </c>
      <c r="B5990" s="4" t="inlineStr">
        <is>
          <t>KINAZI PRIMARY SCHOOL</t>
        </is>
      </c>
      <c r="C5990" s="4" t="inlineStr">
        <is>
          <t>P6</t>
        </is>
      </c>
      <c r="D5990" s="5" t="n">
        <v>58</v>
      </c>
      <c r="E5990" s="5" t="n">
        <v>2</v>
      </c>
      <c r="F5990" s="5" t="n">
        <v>0</v>
      </c>
      <c r="G5990" s="5">
        <f>E5990-F5990</f>
        <v/>
      </c>
      <c r="H5990" s="5">
        <f>'Notes'!$B$4</f>
        <v/>
      </c>
      <c r="I5990" s="5">
        <f>ROUNDUP(D5990/H5990,0)</f>
        <v/>
      </c>
      <c r="J5990" s="6">
        <f>G5990-I5990</f>
        <v/>
      </c>
      <c r="K5990" s="4">
        <f>IF(J5990&lt;0,"Deficit",IF(J5990=0,"Exact fit","Surplus"))</f>
        <v/>
      </c>
    </row>
    <row r="5991">
      <c r="A5991" s="4" t="n">
        <v>260409</v>
      </c>
      <c r="B5991" s="4" t="inlineStr">
        <is>
          <t>MPEMBA PRIMARY SCHOOL</t>
        </is>
      </c>
      <c r="C5991" s="4" t="inlineStr">
        <is>
          <t>P1</t>
        </is>
      </c>
      <c r="D5991" s="5" t="n">
        <v>194</v>
      </c>
      <c r="E5991" s="5" t="n">
        <v>6</v>
      </c>
      <c r="F5991" s="5" t="n">
        <v>3</v>
      </c>
      <c r="G5991" s="5">
        <f>E5991-F5991</f>
        <v/>
      </c>
      <c r="H5991" s="5">
        <f>'Notes'!$B$4</f>
        <v/>
      </c>
      <c r="I5991" s="5">
        <f>ROUNDUP(D5991/H5991,0)</f>
        <v/>
      </c>
      <c r="J5991" s="6">
        <f>G5991-I5991</f>
        <v/>
      </c>
      <c r="K5991" s="4">
        <f>IF(J5991&lt;0,"Deficit",IF(J5991=0,"Exact fit","Surplus"))</f>
        <v/>
      </c>
    </row>
    <row r="5992">
      <c r="A5992" s="4" t="n">
        <v>260409</v>
      </c>
      <c r="B5992" s="4" t="inlineStr">
        <is>
          <t>MPEMBA PRIMARY SCHOOL</t>
        </is>
      </c>
      <c r="C5992" s="4" t="inlineStr">
        <is>
          <t>P2</t>
        </is>
      </c>
      <c r="D5992" s="5" t="n">
        <v>95</v>
      </c>
      <c r="E5992" s="5" t="n">
        <v>2</v>
      </c>
      <c r="F5992" s="5" t="n">
        <v>1</v>
      </c>
      <c r="G5992" s="5">
        <f>E5992-F5992</f>
        <v/>
      </c>
      <c r="H5992" s="5">
        <f>'Notes'!$B$4</f>
        <v/>
      </c>
      <c r="I5992" s="5">
        <f>ROUNDUP(D5992/H5992,0)</f>
        <v/>
      </c>
      <c r="J5992" s="6">
        <f>G5992-I5992</f>
        <v/>
      </c>
      <c r="K5992" s="4">
        <f>IF(J5992&lt;0,"Deficit",IF(J5992=0,"Exact fit","Surplus"))</f>
        <v/>
      </c>
    </row>
    <row r="5993">
      <c r="A5993" s="4" t="n">
        <v>260409</v>
      </c>
      <c r="B5993" s="4" t="inlineStr">
        <is>
          <t>MPEMBA PRIMARY SCHOOL</t>
        </is>
      </c>
      <c r="C5993" s="4" t="inlineStr">
        <is>
          <t>P3</t>
        </is>
      </c>
      <c r="D5993" s="5" t="n">
        <v>94</v>
      </c>
      <c r="E5993" s="5" t="n">
        <v>2</v>
      </c>
      <c r="F5993" s="5" t="n">
        <v>1</v>
      </c>
      <c r="G5993" s="5">
        <f>E5993-F5993</f>
        <v/>
      </c>
      <c r="H5993" s="5">
        <f>'Notes'!$B$4</f>
        <v/>
      </c>
      <c r="I5993" s="5">
        <f>ROUNDUP(D5993/H5993,0)</f>
        <v/>
      </c>
      <c r="J5993" s="6">
        <f>G5993-I5993</f>
        <v/>
      </c>
      <c r="K5993" s="4">
        <f>IF(J5993&lt;0,"Deficit",IF(J5993=0,"Exact fit","Surplus"))</f>
        <v/>
      </c>
    </row>
    <row r="5994">
      <c r="A5994" s="4" t="n">
        <v>260409</v>
      </c>
      <c r="B5994" s="4" t="inlineStr">
        <is>
          <t>MPEMBA PRIMARY SCHOOL</t>
        </is>
      </c>
      <c r="C5994" s="4" t="inlineStr">
        <is>
          <t>P4</t>
        </is>
      </c>
      <c r="D5994" s="5" t="n">
        <v>127</v>
      </c>
      <c r="E5994" s="5" t="n">
        <v>2</v>
      </c>
      <c r="F5994" s="5" t="n">
        <v>0</v>
      </c>
      <c r="G5994" s="5">
        <f>E5994-F5994</f>
        <v/>
      </c>
      <c r="H5994" s="5">
        <f>'Notes'!$B$4</f>
        <v/>
      </c>
      <c r="I5994" s="5">
        <f>ROUNDUP(D5994/H5994,0)</f>
        <v/>
      </c>
      <c r="J5994" s="6">
        <f>G5994-I5994</f>
        <v/>
      </c>
      <c r="K5994" s="4">
        <f>IF(J5994&lt;0,"Deficit",IF(J5994=0,"Exact fit","Surplus"))</f>
        <v/>
      </c>
    </row>
    <row r="5995">
      <c r="A5995" s="4" t="n">
        <v>260409</v>
      </c>
      <c r="B5995" s="4" t="inlineStr">
        <is>
          <t>MPEMBA PRIMARY SCHOOL</t>
        </is>
      </c>
      <c r="C5995" s="4" t="inlineStr">
        <is>
          <t>P5</t>
        </is>
      </c>
      <c r="D5995" s="5" t="n">
        <v>85</v>
      </c>
      <c r="E5995" s="5" t="n">
        <v>2</v>
      </c>
      <c r="F5995" s="5" t="n">
        <v>0</v>
      </c>
      <c r="G5995" s="5">
        <f>E5995-F5995</f>
        <v/>
      </c>
      <c r="H5995" s="5">
        <f>'Notes'!$B$4</f>
        <v/>
      </c>
      <c r="I5995" s="5">
        <f>ROUNDUP(D5995/H5995,0)</f>
        <v/>
      </c>
      <c r="J5995" s="6">
        <f>G5995-I5995</f>
        <v/>
      </c>
      <c r="K5995" s="4">
        <f>IF(J5995&lt;0,"Deficit",IF(J5995=0,"Exact fit","Surplus"))</f>
        <v/>
      </c>
    </row>
    <row r="5996">
      <c r="A5996" s="4" t="n">
        <v>260409</v>
      </c>
      <c r="B5996" s="4" t="inlineStr">
        <is>
          <t>MPEMBA PRIMARY SCHOOL</t>
        </is>
      </c>
      <c r="C5996" s="4" t="inlineStr">
        <is>
          <t>P6</t>
        </is>
      </c>
      <c r="D5996" s="5" t="n">
        <v>62</v>
      </c>
      <c r="E5996" s="5" t="n">
        <v>2</v>
      </c>
      <c r="F5996" s="5" t="n">
        <v>0</v>
      </c>
      <c r="G5996" s="5">
        <f>E5996-F5996</f>
        <v/>
      </c>
      <c r="H5996" s="5">
        <f>'Notes'!$B$4</f>
        <v/>
      </c>
      <c r="I5996" s="5">
        <f>ROUNDUP(D5996/H5996,0)</f>
        <v/>
      </c>
      <c r="J5996" s="6">
        <f>G5996-I5996</f>
        <v/>
      </c>
      <c r="K5996" s="4">
        <f>IF(J5996&lt;0,"Deficit",IF(J5996=0,"Exact fit","Surplus"))</f>
        <v/>
      </c>
    </row>
    <row r="5997">
      <c r="A5997" s="4" t="n">
        <v>260410</v>
      </c>
      <c r="B5997" s="4" t="inlineStr">
        <is>
          <t>GS NYARUGENGE</t>
        </is>
      </c>
      <c r="C5997" s="4" t="inlineStr">
        <is>
          <t>P1</t>
        </is>
      </c>
      <c r="D5997" s="5" t="n">
        <v>155</v>
      </c>
      <c r="E5997" s="5" t="n">
        <v>4</v>
      </c>
      <c r="F5997" s="5" t="n">
        <v>2</v>
      </c>
      <c r="G5997" s="5">
        <f>E5997-F5997</f>
        <v/>
      </c>
      <c r="H5997" s="5">
        <f>'Notes'!$B$4</f>
        <v/>
      </c>
      <c r="I5997" s="5">
        <f>ROUNDUP(D5997/H5997,0)</f>
        <v/>
      </c>
      <c r="J5997" s="6">
        <f>G5997-I5997</f>
        <v/>
      </c>
      <c r="K5997" s="4">
        <f>IF(J5997&lt;0,"Deficit",IF(J5997=0,"Exact fit","Surplus"))</f>
        <v/>
      </c>
    </row>
    <row r="5998">
      <c r="A5998" s="4" t="n">
        <v>260410</v>
      </c>
      <c r="B5998" s="4" t="inlineStr">
        <is>
          <t>GS NYARUGENGE</t>
        </is>
      </c>
      <c r="C5998" s="4" t="inlineStr">
        <is>
          <t>P2</t>
        </is>
      </c>
      <c r="D5998" s="5" t="n">
        <v>138</v>
      </c>
      <c r="E5998" s="5" t="n">
        <v>4</v>
      </c>
      <c r="F5998" s="5" t="n">
        <v>2</v>
      </c>
      <c r="G5998" s="5">
        <f>E5998-F5998</f>
        <v/>
      </c>
      <c r="H5998" s="5">
        <f>'Notes'!$B$4</f>
        <v/>
      </c>
      <c r="I5998" s="5">
        <f>ROUNDUP(D5998/H5998,0)</f>
        <v/>
      </c>
      <c r="J5998" s="6">
        <f>G5998-I5998</f>
        <v/>
      </c>
      <c r="K5998" s="4">
        <f>IF(J5998&lt;0,"Deficit",IF(J5998=0,"Exact fit","Surplus"))</f>
        <v/>
      </c>
    </row>
    <row r="5999">
      <c r="A5999" s="4" t="n">
        <v>260410</v>
      </c>
      <c r="B5999" s="4" t="inlineStr">
        <is>
          <t>GS NYARUGENGE</t>
        </is>
      </c>
      <c r="C5999" s="4" t="inlineStr">
        <is>
          <t>P3</t>
        </is>
      </c>
      <c r="D5999" s="5" t="n">
        <v>142</v>
      </c>
      <c r="E5999" s="5" t="n">
        <v>4</v>
      </c>
      <c r="F5999" s="5" t="n">
        <v>2</v>
      </c>
      <c r="G5999" s="5">
        <f>E5999-F5999</f>
        <v/>
      </c>
      <c r="H5999" s="5">
        <f>'Notes'!$B$4</f>
        <v/>
      </c>
      <c r="I5999" s="5">
        <f>ROUNDUP(D5999/H5999,0)</f>
        <v/>
      </c>
      <c r="J5999" s="6">
        <f>G5999-I5999</f>
        <v/>
      </c>
      <c r="K5999" s="4">
        <f>IF(J5999&lt;0,"Deficit",IF(J5999=0,"Exact fit","Surplus"))</f>
        <v/>
      </c>
    </row>
    <row r="6000">
      <c r="A6000" s="4" t="n">
        <v>260410</v>
      </c>
      <c r="B6000" s="4" t="inlineStr">
        <is>
          <t>GS NYARUGENGE</t>
        </is>
      </c>
      <c r="C6000" s="4" t="inlineStr">
        <is>
          <t>P4</t>
        </is>
      </c>
      <c r="D6000" s="5" t="n">
        <v>108</v>
      </c>
      <c r="E6000" s="5" t="n">
        <v>3</v>
      </c>
      <c r="F6000" s="5" t="n">
        <v>0</v>
      </c>
      <c r="G6000" s="5">
        <f>E6000-F6000</f>
        <v/>
      </c>
      <c r="H6000" s="5">
        <f>'Notes'!$B$4</f>
        <v/>
      </c>
      <c r="I6000" s="5">
        <f>ROUNDUP(D6000/H6000,0)</f>
        <v/>
      </c>
      <c r="J6000" s="6">
        <f>G6000-I6000</f>
        <v/>
      </c>
      <c r="K6000" s="4">
        <f>IF(J6000&lt;0,"Deficit",IF(J6000=0,"Exact fit","Surplus"))</f>
        <v/>
      </c>
    </row>
    <row r="6001">
      <c r="A6001" s="4" t="n">
        <v>260410</v>
      </c>
      <c r="B6001" s="4" t="inlineStr">
        <is>
          <t>GS NYARUGENGE</t>
        </is>
      </c>
      <c r="C6001" s="4" t="inlineStr">
        <is>
          <t>P5</t>
        </is>
      </c>
      <c r="D6001" s="5" t="n">
        <v>113</v>
      </c>
      <c r="E6001" s="5" t="n">
        <v>3</v>
      </c>
      <c r="F6001" s="5" t="n">
        <v>0</v>
      </c>
      <c r="G6001" s="5">
        <f>E6001-F6001</f>
        <v/>
      </c>
      <c r="H6001" s="5">
        <f>'Notes'!$B$4</f>
        <v/>
      </c>
      <c r="I6001" s="5">
        <f>ROUNDUP(D6001/H6001,0)</f>
        <v/>
      </c>
      <c r="J6001" s="6">
        <f>G6001-I6001</f>
        <v/>
      </c>
      <c r="K6001" s="4">
        <f>IF(J6001&lt;0,"Deficit",IF(J6001=0,"Exact fit","Surplus"))</f>
        <v/>
      </c>
    </row>
    <row r="6002">
      <c r="A6002" s="4" t="n">
        <v>260410</v>
      </c>
      <c r="B6002" s="4" t="inlineStr">
        <is>
          <t>GS NYARUGENGE</t>
        </is>
      </c>
      <c r="C6002" s="4" t="inlineStr">
        <is>
          <t>P6</t>
        </is>
      </c>
      <c r="D6002" s="5" t="n">
        <v>131</v>
      </c>
      <c r="E6002" s="5" t="n">
        <v>3</v>
      </c>
      <c r="F6002" s="5" t="n">
        <v>0</v>
      </c>
      <c r="G6002" s="5">
        <f>E6002-F6002</f>
        <v/>
      </c>
      <c r="H6002" s="5">
        <f>'Notes'!$B$4</f>
        <v/>
      </c>
      <c r="I6002" s="5">
        <f>ROUNDUP(D6002/H6002,0)</f>
        <v/>
      </c>
      <c r="J6002" s="6">
        <f>G6002-I6002</f>
        <v/>
      </c>
      <c r="K6002" s="4">
        <f>IF(J6002&lt;0,"Deficit",IF(J6002=0,"Exact fit","Surplus"))</f>
        <v/>
      </c>
    </row>
    <row r="6003">
      <c r="A6003" s="4" t="n">
        <v>260411</v>
      </c>
      <c r="B6003" s="4" t="inlineStr">
        <is>
          <t>GS RUTABO A</t>
        </is>
      </c>
      <c r="C6003" s="4" t="inlineStr">
        <is>
          <t>P1</t>
        </is>
      </c>
      <c r="D6003" s="5" t="n">
        <v>227</v>
      </c>
      <c r="E6003" s="5" t="n">
        <v>4</v>
      </c>
      <c r="F6003" s="5" t="n">
        <v>2</v>
      </c>
      <c r="G6003" s="5">
        <f>E6003-F6003</f>
        <v/>
      </c>
      <c r="H6003" s="5">
        <f>'Notes'!$B$4</f>
        <v/>
      </c>
      <c r="I6003" s="5">
        <f>ROUNDUP(D6003/H6003,0)</f>
        <v/>
      </c>
      <c r="J6003" s="6">
        <f>G6003-I6003</f>
        <v/>
      </c>
      <c r="K6003" s="4">
        <f>IF(J6003&lt;0,"Deficit",IF(J6003=0,"Exact fit","Surplus"))</f>
        <v/>
      </c>
    </row>
    <row r="6004">
      <c r="A6004" s="4" t="n">
        <v>260411</v>
      </c>
      <c r="B6004" s="4" t="inlineStr">
        <is>
          <t>GS RUTABO A</t>
        </is>
      </c>
      <c r="C6004" s="4" t="inlineStr">
        <is>
          <t>P2</t>
        </is>
      </c>
      <c r="D6004" s="5" t="n">
        <v>231</v>
      </c>
      <c r="E6004" s="5" t="n">
        <v>6</v>
      </c>
      <c r="F6004" s="5" t="n">
        <v>3</v>
      </c>
      <c r="G6004" s="5">
        <f>E6004-F6004</f>
        <v/>
      </c>
      <c r="H6004" s="5">
        <f>'Notes'!$B$4</f>
        <v/>
      </c>
      <c r="I6004" s="5">
        <f>ROUNDUP(D6004/H6004,0)</f>
        <v/>
      </c>
      <c r="J6004" s="6">
        <f>G6004-I6004</f>
        <v/>
      </c>
      <c r="K6004" s="4">
        <f>IF(J6004&lt;0,"Deficit",IF(J6004=0,"Exact fit","Surplus"))</f>
        <v/>
      </c>
    </row>
    <row r="6005">
      <c r="A6005" s="4" t="n">
        <v>260411</v>
      </c>
      <c r="B6005" s="4" t="inlineStr">
        <is>
          <t>GS RUTABO A</t>
        </is>
      </c>
      <c r="C6005" s="4" t="inlineStr">
        <is>
          <t>P3</t>
        </is>
      </c>
      <c r="D6005" s="5" t="n">
        <v>245</v>
      </c>
      <c r="E6005" s="5" t="n">
        <v>6</v>
      </c>
      <c r="F6005" s="5" t="n">
        <v>3</v>
      </c>
      <c r="G6005" s="5">
        <f>E6005-F6005</f>
        <v/>
      </c>
      <c r="H6005" s="5">
        <f>'Notes'!$B$4</f>
        <v/>
      </c>
      <c r="I6005" s="5">
        <f>ROUNDUP(D6005/H6005,0)</f>
        <v/>
      </c>
      <c r="J6005" s="6">
        <f>G6005-I6005</f>
        <v/>
      </c>
      <c r="K6005" s="4">
        <f>IF(J6005&lt;0,"Deficit",IF(J6005=0,"Exact fit","Surplus"))</f>
        <v/>
      </c>
    </row>
    <row r="6006">
      <c r="A6006" s="4" t="n">
        <v>260411</v>
      </c>
      <c r="B6006" s="4" t="inlineStr">
        <is>
          <t>GS RUTABO A</t>
        </is>
      </c>
      <c r="C6006" s="4" t="inlineStr">
        <is>
          <t>P4</t>
        </is>
      </c>
      <c r="D6006" s="5" t="n">
        <v>251</v>
      </c>
      <c r="E6006" s="5" t="n">
        <v>5</v>
      </c>
      <c r="F6006" s="5" t="n">
        <v>0</v>
      </c>
      <c r="G6006" s="5">
        <f>E6006-F6006</f>
        <v/>
      </c>
      <c r="H6006" s="5">
        <f>'Notes'!$B$4</f>
        <v/>
      </c>
      <c r="I6006" s="5">
        <f>ROUNDUP(D6006/H6006,0)</f>
        <v/>
      </c>
      <c r="J6006" s="6">
        <f>G6006-I6006</f>
        <v/>
      </c>
      <c r="K6006" s="4">
        <f>IF(J6006&lt;0,"Deficit",IF(J6006=0,"Exact fit","Surplus"))</f>
        <v/>
      </c>
    </row>
    <row r="6007">
      <c r="A6007" s="4" t="n">
        <v>260411</v>
      </c>
      <c r="B6007" s="4" t="inlineStr">
        <is>
          <t>GS RUTABO A</t>
        </is>
      </c>
      <c r="C6007" s="4" t="inlineStr">
        <is>
          <t>P5</t>
        </is>
      </c>
      <c r="D6007" s="5" t="n">
        <v>225</v>
      </c>
      <c r="E6007" s="5" t="n">
        <v>4</v>
      </c>
      <c r="F6007" s="5" t="n">
        <v>0</v>
      </c>
      <c r="G6007" s="5">
        <f>E6007-F6007</f>
        <v/>
      </c>
      <c r="H6007" s="5">
        <f>'Notes'!$B$4</f>
        <v/>
      </c>
      <c r="I6007" s="5">
        <f>ROUNDUP(D6007/H6007,0)</f>
        <v/>
      </c>
      <c r="J6007" s="6">
        <f>G6007-I6007</f>
        <v/>
      </c>
      <c r="K6007" s="4">
        <f>IF(J6007&lt;0,"Deficit",IF(J6007=0,"Exact fit","Surplus"))</f>
        <v/>
      </c>
    </row>
    <row r="6008">
      <c r="A6008" s="4" t="n">
        <v>260411</v>
      </c>
      <c r="B6008" s="4" t="inlineStr">
        <is>
          <t>GS RUTABO A</t>
        </is>
      </c>
      <c r="C6008" s="4" t="inlineStr">
        <is>
          <t>P6</t>
        </is>
      </c>
      <c r="D6008" s="5" t="n">
        <v>118</v>
      </c>
      <c r="E6008" s="5" t="n">
        <v>3</v>
      </c>
      <c r="F6008" s="5" t="n">
        <v>0</v>
      </c>
      <c r="G6008" s="5">
        <f>E6008-F6008</f>
        <v/>
      </c>
      <c r="H6008" s="5">
        <f>'Notes'!$B$4</f>
        <v/>
      </c>
      <c r="I6008" s="5">
        <f>ROUNDUP(D6008/H6008,0)</f>
        <v/>
      </c>
      <c r="J6008" s="6">
        <f>G6008-I6008</f>
        <v/>
      </c>
      <c r="K6008" s="4">
        <f>IF(J6008&lt;0,"Deficit",IF(J6008=0,"Exact fit","Surplus"))</f>
        <v/>
      </c>
    </row>
    <row r="6009">
      <c r="A6009" s="4" t="n">
        <v>260412</v>
      </c>
      <c r="B6009" s="4" t="inlineStr">
        <is>
          <t>GS RUTABO B</t>
        </is>
      </c>
      <c r="C6009" s="4" t="inlineStr">
        <is>
          <t>P1</t>
        </is>
      </c>
      <c r="D6009" s="5" t="n">
        <v>383</v>
      </c>
      <c r="E6009" s="5" t="n">
        <v>6</v>
      </c>
      <c r="F6009" s="5" t="n">
        <v>3</v>
      </c>
      <c r="G6009" s="5">
        <f>E6009-F6009</f>
        <v/>
      </c>
      <c r="H6009" s="5">
        <f>'Notes'!$B$4</f>
        <v/>
      </c>
      <c r="I6009" s="5">
        <f>ROUNDUP(D6009/H6009,0)</f>
        <v/>
      </c>
      <c r="J6009" s="6">
        <f>G6009-I6009</f>
        <v/>
      </c>
      <c r="K6009" s="4">
        <f>IF(J6009&lt;0,"Deficit",IF(J6009=0,"Exact fit","Surplus"))</f>
        <v/>
      </c>
    </row>
    <row r="6010">
      <c r="A6010" s="4" t="n">
        <v>260412</v>
      </c>
      <c r="B6010" s="4" t="inlineStr">
        <is>
          <t>GS RUTABO B</t>
        </is>
      </c>
      <c r="C6010" s="4" t="inlineStr">
        <is>
          <t>P2</t>
        </is>
      </c>
      <c r="D6010" s="5" t="n">
        <v>221</v>
      </c>
      <c r="E6010" s="5" t="n">
        <v>4</v>
      </c>
      <c r="F6010" s="5" t="n">
        <v>2</v>
      </c>
      <c r="G6010" s="5">
        <f>E6010-F6010</f>
        <v/>
      </c>
      <c r="H6010" s="5">
        <f>'Notes'!$B$4</f>
        <v/>
      </c>
      <c r="I6010" s="5">
        <f>ROUNDUP(D6010/H6010,0)</f>
        <v/>
      </c>
      <c r="J6010" s="6">
        <f>G6010-I6010</f>
        <v/>
      </c>
      <c r="K6010" s="4">
        <f>IF(J6010&lt;0,"Deficit",IF(J6010=0,"Exact fit","Surplus"))</f>
        <v/>
      </c>
    </row>
    <row r="6011">
      <c r="A6011" s="4" t="n">
        <v>260412</v>
      </c>
      <c r="B6011" s="4" t="inlineStr">
        <is>
          <t>GS RUTABO B</t>
        </is>
      </c>
      <c r="C6011" s="4" t="inlineStr">
        <is>
          <t>P3</t>
        </is>
      </c>
      <c r="D6011" s="5" t="n">
        <v>212</v>
      </c>
      <c r="E6011" s="5" t="n">
        <v>4</v>
      </c>
      <c r="F6011" s="5" t="n">
        <v>1</v>
      </c>
      <c r="G6011" s="5">
        <f>E6011-F6011</f>
        <v/>
      </c>
      <c r="H6011" s="5">
        <f>'Notes'!$B$4</f>
        <v/>
      </c>
      <c r="I6011" s="5">
        <f>ROUNDUP(D6011/H6011,0)</f>
        <v/>
      </c>
      <c r="J6011" s="6">
        <f>G6011-I6011</f>
        <v/>
      </c>
      <c r="K6011" s="4">
        <f>IF(J6011&lt;0,"Deficit",IF(J6011=0,"Exact fit","Surplus"))</f>
        <v/>
      </c>
    </row>
    <row r="6012">
      <c r="A6012" s="4" t="n">
        <v>260412</v>
      </c>
      <c r="B6012" s="4" t="inlineStr">
        <is>
          <t>GS RUTABO B</t>
        </is>
      </c>
      <c r="C6012" s="4" t="inlineStr">
        <is>
          <t>P4</t>
        </is>
      </c>
      <c r="D6012" s="5" t="n">
        <v>215</v>
      </c>
      <c r="E6012" s="5" t="n">
        <v>3</v>
      </c>
      <c r="F6012" s="5" t="n">
        <v>0</v>
      </c>
      <c r="G6012" s="5">
        <f>E6012-F6012</f>
        <v/>
      </c>
      <c r="H6012" s="5">
        <f>'Notes'!$B$4</f>
        <v/>
      </c>
      <c r="I6012" s="5">
        <f>ROUNDUP(D6012/H6012,0)</f>
        <v/>
      </c>
      <c r="J6012" s="6">
        <f>G6012-I6012</f>
        <v/>
      </c>
      <c r="K6012" s="4">
        <f>IF(J6012&lt;0,"Deficit",IF(J6012=0,"Exact fit","Surplus"))</f>
        <v/>
      </c>
    </row>
    <row r="6013">
      <c r="A6013" s="4" t="n">
        <v>260412</v>
      </c>
      <c r="B6013" s="4" t="inlineStr">
        <is>
          <t>GS RUTABO B</t>
        </is>
      </c>
      <c r="C6013" s="4" t="inlineStr">
        <is>
          <t>P5</t>
        </is>
      </c>
      <c r="D6013" s="5" t="n">
        <v>264</v>
      </c>
      <c r="E6013" s="5" t="n">
        <v>5</v>
      </c>
      <c r="F6013" s="5" t="n">
        <v>0</v>
      </c>
      <c r="G6013" s="5">
        <f>E6013-F6013</f>
        <v/>
      </c>
      <c r="H6013" s="5">
        <f>'Notes'!$B$4</f>
        <v/>
      </c>
      <c r="I6013" s="5">
        <f>ROUNDUP(D6013/H6013,0)</f>
        <v/>
      </c>
      <c r="J6013" s="6">
        <f>G6013-I6013</f>
        <v/>
      </c>
      <c r="K6013" s="4">
        <f>IF(J6013&lt;0,"Deficit",IF(J6013=0,"Exact fit","Surplus"))</f>
        <v/>
      </c>
    </row>
    <row r="6014">
      <c r="A6014" s="4" t="n">
        <v>260412</v>
      </c>
      <c r="B6014" s="4" t="inlineStr">
        <is>
          <t>GS RUTABO B</t>
        </is>
      </c>
      <c r="C6014" s="4" t="inlineStr">
        <is>
          <t>P6</t>
        </is>
      </c>
      <c r="D6014" s="5" t="n">
        <v>82</v>
      </c>
      <c r="E6014" s="5" t="n">
        <v>2</v>
      </c>
      <c r="F6014" s="5" t="n">
        <v>0</v>
      </c>
      <c r="G6014" s="5">
        <f>E6014-F6014</f>
        <v/>
      </c>
      <c r="H6014" s="5">
        <f>'Notes'!$B$4</f>
        <v/>
      </c>
      <c r="I6014" s="5">
        <f>ROUNDUP(D6014/H6014,0)</f>
        <v/>
      </c>
      <c r="J6014" s="6">
        <f>G6014-I6014</f>
        <v/>
      </c>
      <c r="K6014" s="4">
        <f>IF(J6014&lt;0,"Deficit",IF(J6014=0,"Exact fit","Surplus"))</f>
        <v/>
      </c>
    </row>
    <row r="6015">
      <c r="A6015" s="4" t="n">
        <v>260415</v>
      </c>
      <c r="B6015" s="4" t="inlineStr">
        <is>
          <t>KAKIRU PS</t>
        </is>
      </c>
      <c r="C6015" s="4" t="inlineStr">
        <is>
          <t>P1</t>
        </is>
      </c>
      <c r="D6015" s="5" t="n">
        <v>111</v>
      </c>
      <c r="E6015" s="5" t="n">
        <v>2</v>
      </c>
      <c r="F6015" s="5" t="n">
        <v>1</v>
      </c>
      <c r="G6015" s="5">
        <f>E6015-F6015</f>
        <v/>
      </c>
      <c r="H6015" s="5">
        <f>'Notes'!$B$4</f>
        <v/>
      </c>
      <c r="I6015" s="5">
        <f>ROUNDUP(D6015/H6015,0)</f>
        <v/>
      </c>
      <c r="J6015" s="6">
        <f>G6015-I6015</f>
        <v/>
      </c>
      <c r="K6015" s="4">
        <f>IF(J6015&lt;0,"Deficit",IF(J6015=0,"Exact fit","Surplus"))</f>
        <v/>
      </c>
    </row>
    <row r="6016">
      <c r="A6016" s="4" t="n">
        <v>260415</v>
      </c>
      <c r="B6016" s="4" t="inlineStr">
        <is>
          <t>KAKIRU PS</t>
        </is>
      </c>
      <c r="C6016" s="4" t="inlineStr">
        <is>
          <t>P2</t>
        </is>
      </c>
      <c r="D6016" s="5" t="n">
        <v>123</v>
      </c>
      <c r="E6016" s="5" t="n">
        <v>4</v>
      </c>
      <c r="F6016" s="5" t="n">
        <v>2</v>
      </c>
      <c r="G6016" s="5">
        <f>E6016-F6016</f>
        <v/>
      </c>
      <c r="H6016" s="5">
        <f>'Notes'!$B$4</f>
        <v/>
      </c>
      <c r="I6016" s="5">
        <f>ROUNDUP(D6016/H6016,0)</f>
        <v/>
      </c>
      <c r="J6016" s="6">
        <f>G6016-I6016</f>
        <v/>
      </c>
      <c r="K6016" s="4">
        <f>IF(J6016&lt;0,"Deficit",IF(J6016=0,"Exact fit","Surplus"))</f>
        <v/>
      </c>
    </row>
    <row r="6017">
      <c r="A6017" s="4" t="n">
        <v>260415</v>
      </c>
      <c r="B6017" s="4" t="inlineStr">
        <is>
          <t>KAKIRU PS</t>
        </is>
      </c>
      <c r="C6017" s="4" t="inlineStr">
        <is>
          <t>P3</t>
        </is>
      </c>
      <c r="D6017" s="5" t="n">
        <v>139</v>
      </c>
      <c r="E6017" s="5" t="n">
        <v>4</v>
      </c>
      <c r="F6017" s="5" t="n">
        <v>2</v>
      </c>
      <c r="G6017" s="5">
        <f>E6017-F6017</f>
        <v/>
      </c>
      <c r="H6017" s="5">
        <f>'Notes'!$B$4</f>
        <v/>
      </c>
      <c r="I6017" s="5">
        <f>ROUNDUP(D6017/H6017,0)</f>
        <v/>
      </c>
      <c r="J6017" s="6">
        <f>G6017-I6017</f>
        <v/>
      </c>
      <c r="K6017" s="4">
        <f>IF(J6017&lt;0,"Deficit",IF(J6017=0,"Exact fit","Surplus"))</f>
        <v/>
      </c>
    </row>
    <row r="6018">
      <c r="A6018" s="4" t="n">
        <v>260415</v>
      </c>
      <c r="B6018" s="4" t="inlineStr">
        <is>
          <t>KAKIRU PS</t>
        </is>
      </c>
      <c r="C6018" s="4" t="inlineStr">
        <is>
          <t>P4</t>
        </is>
      </c>
      <c r="D6018" s="5" t="n">
        <v>124</v>
      </c>
      <c r="E6018" s="5" t="n">
        <v>3</v>
      </c>
      <c r="F6018" s="5" t="n">
        <v>0</v>
      </c>
      <c r="G6018" s="5">
        <f>E6018-F6018</f>
        <v/>
      </c>
      <c r="H6018" s="5">
        <f>'Notes'!$B$4</f>
        <v/>
      </c>
      <c r="I6018" s="5">
        <f>ROUNDUP(D6018/H6018,0)</f>
        <v/>
      </c>
      <c r="J6018" s="6">
        <f>G6018-I6018</f>
        <v/>
      </c>
      <c r="K6018" s="4">
        <f>IF(J6018&lt;0,"Deficit",IF(J6018=0,"Exact fit","Surplus"))</f>
        <v/>
      </c>
    </row>
    <row r="6019">
      <c r="A6019" s="4" t="n">
        <v>260415</v>
      </c>
      <c r="B6019" s="4" t="inlineStr">
        <is>
          <t>KAKIRU PS</t>
        </is>
      </c>
      <c r="C6019" s="4" t="inlineStr">
        <is>
          <t>P5</t>
        </is>
      </c>
      <c r="D6019" s="5" t="n">
        <v>108</v>
      </c>
      <c r="E6019" s="5" t="n">
        <v>3</v>
      </c>
      <c r="F6019" s="5" t="n">
        <v>0</v>
      </c>
      <c r="G6019" s="5">
        <f>E6019-F6019</f>
        <v/>
      </c>
      <c r="H6019" s="5">
        <f>'Notes'!$B$4</f>
        <v/>
      </c>
      <c r="I6019" s="5">
        <f>ROUNDUP(D6019/H6019,0)</f>
        <v/>
      </c>
      <c r="J6019" s="6">
        <f>G6019-I6019</f>
        <v/>
      </c>
      <c r="K6019" s="4">
        <f>IF(J6019&lt;0,"Deficit",IF(J6019=0,"Exact fit","Surplus"))</f>
        <v/>
      </c>
    </row>
    <row r="6020">
      <c r="A6020" s="4" t="n">
        <v>260415</v>
      </c>
      <c r="B6020" s="4" t="inlineStr">
        <is>
          <t>KAKIRU PS</t>
        </is>
      </c>
      <c r="C6020" s="4" t="inlineStr">
        <is>
          <t>P6</t>
        </is>
      </c>
      <c r="D6020" s="5" t="n">
        <v>62</v>
      </c>
      <c r="E6020" s="5" t="n">
        <v>2</v>
      </c>
      <c r="F6020" s="5" t="n">
        <v>0</v>
      </c>
      <c r="G6020" s="5">
        <f>E6020-F6020</f>
        <v/>
      </c>
      <c r="H6020" s="5">
        <f>'Notes'!$B$4</f>
        <v/>
      </c>
      <c r="I6020" s="5">
        <f>ROUNDUP(D6020/H6020,0)</f>
        <v/>
      </c>
      <c r="J6020" s="6">
        <f>G6020-I6020</f>
        <v/>
      </c>
      <c r="K6020" s="4">
        <f>IF(J6020&lt;0,"Deficit",IF(J6020=0,"Exact fit","Surplus"))</f>
        <v/>
      </c>
    </row>
    <row r="6021">
      <c r="A6021" s="4" t="n">
        <v>260416</v>
      </c>
      <c r="B6021" s="4" t="inlineStr">
        <is>
          <t>KAKIRENZI PS</t>
        </is>
      </c>
      <c r="C6021" s="4" t="inlineStr">
        <is>
          <t>P1</t>
        </is>
      </c>
      <c r="D6021" s="5" t="n">
        <v>161</v>
      </c>
      <c r="E6021" s="5" t="n">
        <v>4</v>
      </c>
      <c r="F6021" s="5" t="n">
        <v>2</v>
      </c>
      <c r="G6021" s="5">
        <f>E6021-F6021</f>
        <v/>
      </c>
      <c r="H6021" s="5">
        <f>'Notes'!$B$4</f>
        <v/>
      </c>
      <c r="I6021" s="5">
        <f>ROUNDUP(D6021/H6021,0)</f>
        <v/>
      </c>
      <c r="J6021" s="6">
        <f>G6021-I6021</f>
        <v/>
      </c>
      <c r="K6021" s="4">
        <f>IF(J6021&lt;0,"Deficit",IF(J6021=0,"Exact fit","Surplus"))</f>
        <v/>
      </c>
    </row>
    <row r="6022">
      <c r="A6022" s="4" t="n">
        <v>260416</v>
      </c>
      <c r="B6022" s="4" t="inlineStr">
        <is>
          <t>KAKIRENZI PS</t>
        </is>
      </c>
      <c r="C6022" s="4" t="inlineStr">
        <is>
          <t>P2</t>
        </is>
      </c>
      <c r="D6022" s="5" t="n">
        <v>171</v>
      </c>
      <c r="E6022" s="5" t="n">
        <v>4</v>
      </c>
      <c r="F6022" s="5" t="n">
        <v>2</v>
      </c>
      <c r="G6022" s="5">
        <f>E6022-F6022</f>
        <v/>
      </c>
      <c r="H6022" s="5">
        <f>'Notes'!$B$4</f>
        <v/>
      </c>
      <c r="I6022" s="5">
        <f>ROUNDUP(D6022/H6022,0)</f>
        <v/>
      </c>
      <c r="J6022" s="6">
        <f>G6022-I6022</f>
        <v/>
      </c>
      <c r="K6022" s="4">
        <f>IF(J6022&lt;0,"Deficit",IF(J6022=0,"Exact fit","Surplus"))</f>
        <v/>
      </c>
    </row>
    <row r="6023">
      <c r="A6023" s="4" t="n">
        <v>260416</v>
      </c>
      <c r="B6023" s="4" t="inlineStr">
        <is>
          <t>KAKIRENZI PS</t>
        </is>
      </c>
      <c r="C6023" s="4" t="inlineStr">
        <is>
          <t>P3</t>
        </is>
      </c>
      <c r="D6023" s="5" t="n">
        <v>178</v>
      </c>
      <c r="E6023" s="5" t="n">
        <v>4</v>
      </c>
      <c r="F6023" s="5" t="n">
        <v>2</v>
      </c>
      <c r="G6023" s="5">
        <f>E6023-F6023</f>
        <v/>
      </c>
      <c r="H6023" s="5">
        <f>'Notes'!$B$4</f>
        <v/>
      </c>
      <c r="I6023" s="5">
        <f>ROUNDUP(D6023/H6023,0)</f>
        <v/>
      </c>
      <c r="J6023" s="6">
        <f>G6023-I6023</f>
        <v/>
      </c>
      <c r="K6023" s="4">
        <f>IF(J6023&lt;0,"Deficit",IF(J6023=0,"Exact fit","Surplus"))</f>
        <v/>
      </c>
    </row>
    <row r="6024">
      <c r="A6024" s="4" t="n">
        <v>260416</v>
      </c>
      <c r="B6024" s="4" t="inlineStr">
        <is>
          <t>KAKIRENZI PS</t>
        </is>
      </c>
      <c r="C6024" s="4" t="inlineStr">
        <is>
          <t>P4</t>
        </is>
      </c>
      <c r="D6024" s="5" t="n">
        <v>162</v>
      </c>
      <c r="E6024" s="5" t="n">
        <v>3</v>
      </c>
      <c r="F6024" s="5" t="n">
        <v>0</v>
      </c>
      <c r="G6024" s="5">
        <f>E6024-F6024</f>
        <v/>
      </c>
      <c r="H6024" s="5">
        <f>'Notes'!$B$4</f>
        <v/>
      </c>
      <c r="I6024" s="5">
        <f>ROUNDUP(D6024/H6024,0)</f>
        <v/>
      </c>
      <c r="J6024" s="6">
        <f>G6024-I6024</f>
        <v/>
      </c>
      <c r="K6024" s="4">
        <f>IF(J6024&lt;0,"Deficit",IF(J6024=0,"Exact fit","Surplus"))</f>
        <v/>
      </c>
    </row>
    <row r="6025">
      <c r="A6025" s="4" t="n">
        <v>260416</v>
      </c>
      <c r="B6025" s="4" t="inlineStr">
        <is>
          <t>KAKIRENZI PS</t>
        </is>
      </c>
      <c r="C6025" s="4" t="inlineStr">
        <is>
          <t>P5</t>
        </is>
      </c>
      <c r="D6025" s="5" t="n">
        <v>184</v>
      </c>
      <c r="E6025" s="5" t="n">
        <v>3</v>
      </c>
      <c r="F6025" s="5" t="n">
        <v>0</v>
      </c>
      <c r="G6025" s="5">
        <f>E6025-F6025</f>
        <v/>
      </c>
      <c r="H6025" s="5">
        <f>'Notes'!$B$4</f>
        <v/>
      </c>
      <c r="I6025" s="5">
        <f>ROUNDUP(D6025/H6025,0)</f>
        <v/>
      </c>
      <c r="J6025" s="6">
        <f>G6025-I6025</f>
        <v/>
      </c>
      <c r="K6025" s="4">
        <f>IF(J6025&lt;0,"Deficit",IF(J6025=0,"Exact fit","Surplus"))</f>
        <v/>
      </c>
    </row>
    <row r="6026">
      <c r="A6026" s="4" t="n">
        <v>260416</v>
      </c>
      <c r="B6026" s="4" t="inlineStr">
        <is>
          <t>KAKIRENZI PS</t>
        </is>
      </c>
      <c r="C6026" s="4" t="inlineStr">
        <is>
          <t>P6</t>
        </is>
      </c>
      <c r="D6026" s="5" t="n">
        <v>90</v>
      </c>
      <c r="E6026" s="5" t="n">
        <v>2</v>
      </c>
      <c r="F6026" s="5" t="n">
        <v>0</v>
      </c>
      <c r="G6026" s="5">
        <f>E6026-F6026</f>
        <v/>
      </c>
      <c r="H6026" s="5">
        <f>'Notes'!$B$4</f>
        <v/>
      </c>
      <c r="I6026" s="5">
        <f>ROUNDUP(D6026/H6026,0)</f>
        <v/>
      </c>
      <c r="J6026" s="6">
        <f>G6026-I6026</f>
        <v/>
      </c>
      <c r="K6026" s="4">
        <f>IF(J6026&lt;0,"Deficit",IF(J6026=0,"Exact fit","Surplus"))</f>
        <v/>
      </c>
    </row>
    <row r="6027">
      <c r="A6027" s="4" t="n">
        <v>260418</v>
      </c>
      <c r="B6027" s="4" t="inlineStr">
        <is>
          <t>EP KIBANDA</t>
        </is>
      </c>
      <c r="C6027" s="4" t="inlineStr">
        <is>
          <t>P1</t>
        </is>
      </c>
      <c r="D6027" s="5" t="n">
        <v>178</v>
      </c>
      <c r="E6027" s="5" t="n">
        <v>4</v>
      </c>
      <c r="F6027" s="5" t="n">
        <v>2</v>
      </c>
      <c r="G6027" s="5">
        <f>E6027-F6027</f>
        <v/>
      </c>
      <c r="H6027" s="5">
        <f>'Notes'!$B$4</f>
        <v/>
      </c>
      <c r="I6027" s="5">
        <f>ROUNDUP(D6027/H6027,0)</f>
        <v/>
      </c>
      <c r="J6027" s="6">
        <f>G6027-I6027</f>
        <v/>
      </c>
      <c r="K6027" s="4">
        <f>IF(J6027&lt;0,"Deficit",IF(J6027=0,"Exact fit","Surplus"))</f>
        <v/>
      </c>
    </row>
    <row r="6028">
      <c r="A6028" s="4" t="n">
        <v>260418</v>
      </c>
      <c r="B6028" s="4" t="inlineStr">
        <is>
          <t>EP KIBANDA</t>
        </is>
      </c>
      <c r="C6028" s="4" t="inlineStr">
        <is>
          <t>P2</t>
        </is>
      </c>
      <c r="D6028" s="5" t="n">
        <v>157</v>
      </c>
      <c r="E6028" s="5" t="n">
        <v>4</v>
      </c>
      <c r="F6028" s="5" t="n">
        <v>2</v>
      </c>
      <c r="G6028" s="5">
        <f>E6028-F6028</f>
        <v/>
      </c>
      <c r="H6028" s="5">
        <f>'Notes'!$B$4</f>
        <v/>
      </c>
      <c r="I6028" s="5">
        <f>ROUNDUP(D6028/H6028,0)</f>
        <v/>
      </c>
      <c r="J6028" s="6">
        <f>G6028-I6028</f>
        <v/>
      </c>
      <c r="K6028" s="4">
        <f>IF(J6028&lt;0,"Deficit",IF(J6028=0,"Exact fit","Surplus"))</f>
        <v/>
      </c>
    </row>
    <row r="6029">
      <c r="A6029" s="4" t="n">
        <v>260418</v>
      </c>
      <c r="B6029" s="4" t="inlineStr">
        <is>
          <t>EP KIBANDA</t>
        </is>
      </c>
      <c r="C6029" s="4" t="inlineStr">
        <is>
          <t>P3</t>
        </is>
      </c>
      <c r="D6029" s="5" t="n">
        <v>96</v>
      </c>
      <c r="E6029" s="5" t="n">
        <v>2</v>
      </c>
      <c r="F6029" s="5" t="n">
        <v>1</v>
      </c>
      <c r="G6029" s="5">
        <f>E6029-F6029</f>
        <v/>
      </c>
      <c r="H6029" s="5">
        <f>'Notes'!$B$4</f>
        <v/>
      </c>
      <c r="I6029" s="5">
        <f>ROUNDUP(D6029/H6029,0)</f>
        <v/>
      </c>
      <c r="J6029" s="6">
        <f>G6029-I6029</f>
        <v/>
      </c>
      <c r="K6029" s="4">
        <f>IF(J6029&lt;0,"Deficit",IF(J6029=0,"Exact fit","Surplus"))</f>
        <v/>
      </c>
    </row>
    <row r="6030">
      <c r="A6030" s="4" t="n">
        <v>260418</v>
      </c>
      <c r="B6030" s="4" t="inlineStr">
        <is>
          <t>EP KIBANDA</t>
        </is>
      </c>
      <c r="C6030" s="4" t="inlineStr">
        <is>
          <t>P4</t>
        </is>
      </c>
      <c r="D6030" s="5" t="n">
        <v>91</v>
      </c>
      <c r="E6030" s="5" t="n">
        <v>2</v>
      </c>
      <c r="F6030" s="5" t="n">
        <v>0</v>
      </c>
      <c r="G6030" s="5">
        <f>E6030-F6030</f>
        <v/>
      </c>
      <c r="H6030" s="5">
        <f>'Notes'!$B$4</f>
        <v/>
      </c>
      <c r="I6030" s="5">
        <f>ROUNDUP(D6030/H6030,0)</f>
        <v/>
      </c>
      <c r="J6030" s="6">
        <f>G6030-I6030</f>
        <v/>
      </c>
      <c r="K6030" s="4">
        <f>IF(J6030&lt;0,"Deficit",IF(J6030=0,"Exact fit","Surplus"))</f>
        <v/>
      </c>
    </row>
    <row r="6031">
      <c r="A6031" s="4" t="n">
        <v>260418</v>
      </c>
      <c r="B6031" s="4" t="inlineStr">
        <is>
          <t>EP KIBANDA</t>
        </is>
      </c>
      <c r="C6031" s="4" t="inlineStr">
        <is>
          <t>P5</t>
        </is>
      </c>
      <c r="D6031" s="5" t="n">
        <v>92</v>
      </c>
      <c r="E6031" s="5" t="n">
        <v>2</v>
      </c>
      <c r="F6031" s="5" t="n">
        <v>0</v>
      </c>
      <c r="G6031" s="5">
        <f>E6031-F6031</f>
        <v/>
      </c>
      <c r="H6031" s="5">
        <f>'Notes'!$B$4</f>
        <v/>
      </c>
      <c r="I6031" s="5">
        <f>ROUNDUP(D6031/H6031,0)</f>
        <v/>
      </c>
      <c r="J6031" s="6">
        <f>G6031-I6031</f>
        <v/>
      </c>
      <c r="K6031" s="4">
        <f>IF(J6031&lt;0,"Deficit",IF(J6031=0,"Exact fit","Surplus"))</f>
        <v/>
      </c>
    </row>
    <row r="6032">
      <c r="A6032" s="4" t="n">
        <v>260418</v>
      </c>
      <c r="B6032" s="4" t="inlineStr">
        <is>
          <t>EP KIBANDA</t>
        </is>
      </c>
      <c r="C6032" s="4" t="inlineStr">
        <is>
          <t>P6</t>
        </is>
      </c>
      <c r="D6032" s="5" t="n">
        <v>46</v>
      </c>
      <c r="E6032" s="5" t="n">
        <v>2</v>
      </c>
      <c r="F6032" s="5" t="n">
        <v>0</v>
      </c>
      <c r="G6032" s="5">
        <f>E6032-F6032</f>
        <v/>
      </c>
      <c r="H6032" s="5">
        <f>'Notes'!$B$4</f>
        <v/>
      </c>
      <c r="I6032" s="5">
        <f>ROUNDUP(D6032/H6032,0)</f>
        <v/>
      </c>
      <c r="J6032" s="6">
        <f>G6032-I6032</f>
        <v/>
      </c>
      <c r="K6032" s="4">
        <f>IF(J6032&lt;0,"Deficit",IF(J6032=0,"Exact fit","Surplus"))</f>
        <v/>
      </c>
    </row>
    <row r="6033">
      <c r="A6033" s="4" t="n">
        <v>260420</v>
      </c>
      <c r="B6033" s="4" t="inlineStr">
        <is>
          <t>KINAZI BRIGHT PARENT SCHOOL</t>
        </is>
      </c>
      <c r="C6033" s="4" t="inlineStr">
        <is>
          <t>P1</t>
        </is>
      </c>
      <c r="D6033" s="5" t="n">
        <v>24</v>
      </c>
      <c r="E6033" s="5" t="n">
        <v>1</v>
      </c>
      <c r="F6033" s="5" t="n">
        <v>0</v>
      </c>
      <c r="G6033" s="5">
        <f>E6033-F6033</f>
        <v/>
      </c>
      <c r="H6033" s="5">
        <f>'Notes'!$B$4</f>
        <v/>
      </c>
      <c r="I6033" s="5">
        <f>ROUNDUP(D6033/H6033,0)</f>
        <v/>
      </c>
      <c r="J6033" s="6">
        <f>G6033-I6033</f>
        <v/>
      </c>
      <c r="K6033" s="4">
        <f>IF(J6033&lt;0,"Deficit",IF(J6033=0,"Exact fit","Surplus"))</f>
        <v/>
      </c>
    </row>
    <row r="6034">
      <c r="A6034" s="4" t="n">
        <v>260420</v>
      </c>
      <c r="B6034" s="4" t="inlineStr">
        <is>
          <t>KINAZI BRIGHT PARENT SCHOOL</t>
        </is>
      </c>
      <c r="C6034" s="4" t="inlineStr">
        <is>
          <t>P2</t>
        </is>
      </c>
      <c r="D6034" s="5" t="n">
        <v>20</v>
      </c>
      <c r="E6034" s="5" t="n">
        <v>1</v>
      </c>
      <c r="F6034" s="5" t="n">
        <v>0</v>
      </c>
      <c r="G6034" s="5">
        <f>E6034-F6034</f>
        <v/>
      </c>
      <c r="H6034" s="5">
        <f>'Notes'!$B$4</f>
        <v/>
      </c>
      <c r="I6034" s="5">
        <f>ROUNDUP(D6034/H6034,0)</f>
        <v/>
      </c>
      <c r="J6034" s="6">
        <f>G6034-I6034</f>
        <v/>
      </c>
      <c r="K6034" s="4">
        <f>IF(J6034&lt;0,"Deficit",IF(J6034=0,"Exact fit","Surplus"))</f>
        <v/>
      </c>
    </row>
    <row r="6035">
      <c r="A6035" s="4" t="n">
        <v>260420</v>
      </c>
      <c r="B6035" s="4" t="inlineStr">
        <is>
          <t>KINAZI BRIGHT PARENT SCHOOL</t>
        </is>
      </c>
      <c r="C6035" s="4" t="inlineStr">
        <is>
          <t>P3</t>
        </is>
      </c>
      <c r="D6035" s="5" t="n">
        <v>19</v>
      </c>
      <c r="E6035" s="5" t="n">
        <v>1</v>
      </c>
      <c r="F6035" s="5" t="n">
        <v>0</v>
      </c>
      <c r="G6035" s="5">
        <f>E6035-F6035</f>
        <v/>
      </c>
      <c r="H6035" s="5">
        <f>'Notes'!$B$4</f>
        <v/>
      </c>
      <c r="I6035" s="5">
        <f>ROUNDUP(D6035/H6035,0)</f>
        <v/>
      </c>
      <c r="J6035" s="6">
        <f>G6035-I6035</f>
        <v/>
      </c>
      <c r="K6035" s="4">
        <f>IF(J6035&lt;0,"Deficit",IF(J6035=0,"Exact fit","Surplus"))</f>
        <v/>
      </c>
    </row>
    <row r="6036">
      <c r="A6036" s="4" t="n">
        <v>260420</v>
      </c>
      <c r="B6036" s="4" t="inlineStr">
        <is>
          <t>KINAZI BRIGHT PARENT SCHOOL</t>
        </is>
      </c>
      <c r="C6036" s="4" t="inlineStr">
        <is>
          <t>P4</t>
        </is>
      </c>
      <c r="D6036" s="5" t="n">
        <v>25</v>
      </c>
      <c r="E6036" s="5" t="n">
        <v>1</v>
      </c>
      <c r="F6036" s="5" t="n">
        <v>0</v>
      </c>
      <c r="G6036" s="5">
        <f>E6036-F6036</f>
        <v/>
      </c>
      <c r="H6036" s="5">
        <f>'Notes'!$B$4</f>
        <v/>
      </c>
      <c r="I6036" s="5">
        <f>ROUNDUP(D6036/H6036,0)</f>
        <v/>
      </c>
      <c r="J6036" s="6">
        <f>G6036-I6036</f>
        <v/>
      </c>
      <c r="K6036" s="4">
        <f>IF(J6036&lt;0,"Deficit",IF(J6036=0,"Exact fit","Surplus"))</f>
        <v/>
      </c>
    </row>
    <row r="6037">
      <c r="A6037" s="4" t="n">
        <v>260420</v>
      </c>
      <c r="B6037" s="4" t="inlineStr">
        <is>
          <t>KINAZI BRIGHT PARENT SCHOOL</t>
        </is>
      </c>
      <c r="C6037" s="4" t="inlineStr">
        <is>
          <t>P5</t>
        </is>
      </c>
      <c r="D6037" s="5" t="n">
        <v>15</v>
      </c>
      <c r="E6037" s="5" t="n">
        <v>1</v>
      </c>
      <c r="F6037" s="5" t="n">
        <v>0</v>
      </c>
      <c r="G6037" s="5">
        <f>E6037-F6037</f>
        <v/>
      </c>
      <c r="H6037" s="5">
        <f>'Notes'!$B$4</f>
        <v/>
      </c>
      <c r="I6037" s="5">
        <f>ROUNDUP(D6037/H6037,0)</f>
        <v/>
      </c>
      <c r="J6037" s="6">
        <f>G6037-I6037</f>
        <v/>
      </c>
      <c r="K6037" s="4">
        <f>IF(J6037&lt;0,"Deficit",IF(J6037=0,"Exact fit","Surplus"))</f>
        <v/>
      </c>
    </row>
    <row r="6038">
      <c r="A6038" s="4" t="n">
        <v>260501</v>
      </c>
      <c r="B6038" s="4" t="inlineStr">
        <is>
          <t>GS BWERAMVURA</t>
        </is>
      </c>
      <c r="C6038" s="4" t="inlineStr">
        <is>
          <t>P1</t>
        </is>
      </c>
      <c r="D6038" s="5" t="n">
        <v>80</v>
      </c>
      <c r="E6038" s="5" t="n">
        <v>2</v>
      </c>
      <c r="F6038" s="5" t="n">
        <v>1</v>
      </c>
      <c r="G6038" s="5">
        <f>E6038-F6038</f>
        <v/>
      </c>
      <c r="H6038" s="5">
        <f>'Notes'!$B$4</f>
        <v/>
      </c>
      <c r="I6038" s="5">
        <f>ROUNDUP(D6038/H6038,0)</f>
        <v/>
      </c>
      <c r="J6038" s="6">
        <f>G6038-I6038</f>
        <v/>
      </c>
      <c r="K6038" s="4">
        <f>IF(J6038&lt;0,"Deficit",IF(J6038=0,"Exact fit","Surplus"))</f>
        <v/>
      </c>
    </row>
    <row r="6039">
      <c r="A6039" s="4" t="n">
        <v>260501</v>
      </c>
      <c r="B6039" s="4" t="inlineStr">
        <is>
          <t>GS BWERAMVURA</t>
        </is>
      </c>
      <c r="C6039" s="4" t="inlineStr">
        <is>
          <t>P2</t>
        </is>
      </c>
      <c r="D6039" s="5" t="n">
        <v>95</v>
      </c>
      <c r="E6039" s="5" t="n">
        <v>2</v>
      </c>
      <c r="F6039" s="5" t="n">
        <v>1</v>
      </c>
      <c r="G6039" s="5">
        <f>E6039-F6039</f>
        <v/>
      </c>
      <c r="H6039" s="5">
        <f>'Notes'!$B$4</f>
        <v/>
      </c>
      <c r="I6039" s="5">
        <f>ROUNDUP(D6039/H6039,0)</f>
        <v/>
      </c>
      <c r="J6039" s="6">
        <f>G6039-I6039</f>
        <v/>
      </c>
      <c r="K6039" s="4">
        <f>IF(J6039&lt;0,"Deficit",IF(J6039=0,"Exact fit","Surplus"))</f>
        <v/>
      </c>
    </row>
    <row r="6040">
      <c r="A6040" s="4" t="n">
        <v>260501</v>
      </c>
      <c r="B6040" s="4" t="inlineStr">
        <is>
          <t>GS BWERAMVURA</t>
        </is>
      </c>
      <c r="C6040" s="4" t="inlineStr">
        <is>
          <t>P3</t>
        </is>
      </c>
      <c r="D6040" s="5" t="n">
        <v>115</v>
      </c>
      <c r="E6040" s="5" t="n">
        <v>4</v>
      </c>
      <c r="F6040" s="5" t="n">
        <v>2</v>
      </c>
      <c r="G6040" s="5">
        <f>E6040-F6040</f>
        <v/>
      </c>
      <c r="H6040" s="5">
        <f>'Notes'!$B$4</f>
        <v/>
      </c>
      <c r="I6040" s="5">
        <f>ROUNDUP(D6040/H6040,0)</f>
        <v/>
      </c>
      <c r="J6040" s="6">
        <f>G6040-I6040</f>
        <v/>
      </c>
      <c r="K6040" s="4">
        <f>IF(J6040&lt;0,"Deficit",IF(J6040=0,"Exact fit","Surplus"))</f>
        <v/>
      </c>
    </row>
    <row r="6041">
      <c r="A6041" s="4" t="n">
        <v>260501</v>
      </c>
      <c r="B6041" s="4" t="inlineStr">
        <is>
          <t>GS BWERAMVURA</t>
        </is>
      </c>
      <c r="C6041" s="4" t="inlineStr">
        <is>
          <t>P4</t>
        </is>
      </c>
      <c r="D6041" s="5" t="n">
        <v>130</v>
      </c>
      <c r="E6041" s="5" t="n">
        <v>3</v>
      </c>
      <c r="F6041" s="5" t="n">
        <v>0</v>
      </c>
      <c r="G6041" s="5">
        <f>E6041-F6041</f>
        <v/>
      </c>
      <c r="H6041" s="5">
        <f>'Notes'!$B$4</f>
        <v/>
      </c>
      <c r="I6041" s="5">
        <f>ROUNDUP(D6041/H6041,0)</f>
        <v/>
      </c>
      <c r="J6041" s="6">
        <f>G6041-I6041</f>
        <v/>
      </c>
      <c r="K6041" s="4">
        <f>IF(J6041&lt;0,"Deficit",IF(J6041=0,"Exact fit","Surplus"))</f>
        <v/>
      </c>
    </row>
    <row r="6042">
      <c r="A6042" s="4" t="n">
        <v>260501</v>
      </c>
      <c r="B6042" s="4" t="inlineStr">
        <is>
          <t>GS BWERAMVURA</t>
        </is>
      </c>
      <c r="C6042" s="4" t="inlineStr">
        <is>
          <t>P5</t>
        </is>
      </c>
      <c r="D6042" s="5" t="n">
        <v>145</v>
      </c>
      <c r="E6042" s="5" t="n">
        <v>3</v>
      </c>
      <c r="F6042" s="5" t="n">
        <v>0</v>
      </c>
      <c r="G6042" s="5">
        <f>E6042-F6042</f>
        <v/>
      </c>
      <c r="H6042" s="5">
        <f>'Notes'!$B$4</f>
        <v/>
      </c>
      <c r="I6042" s="5">
        <f>ROUNDUP(D6042/H6042,0)</f>
        <v/>
      </c>
      <c r="J6042" s="6">
        <f>G6042-I6042</f>
        <v/>
      </c>
      <c r="K6042" s="4">
        <f>IF(J6042&lt;0,"Deficit",IF(J6042=0,"Exact fit","Surplus"))</f>
        <v/>
      </c>
    </row>
    <row r="6043">
      <c r="A6043" s="4" t="n">
        <v>260501</v>
      </c>
      <c r="B6043" s="4" t="inlineStr">
        <is>
          <t>GS BWERAMVURA</t>
        </is>
      </c>
      <c r="C6043" s="4" t="inlineStr">
        <is>
          <t>P6</t>
        </is>
      </c>
      <c r="D6043" s="5" t="n">
        <v>87</v>
      </c>
      <c r="E6043" s="5" t="n">
        <v>2</v>
      </c>
      <c r="F6043" s="5" t="n">
        <v>0</v>
      </c>
      <c r="G6043" s="5">
        <f>E6043-F6043</f>
        <v/>
      </c>
      <c r="H6043" s="5">
        <f>'Notes'!$B$4</f>
        <v/>
      </c>
      <c r="I6043" s="5">
        <f>ROUNDUP(D6043/H6043,0)</f>
        <v/>
      </c>
      <c r="J6043" s="6">
        <f>G6043-I6043</f>
        <v/>
      </c>
      <c r="K6043" s="4">
        <f>IF(J6043&lt;0,"Deficit",IF(J6043=0,"Exact fit","Surplus"))</f>
        <v/>
      </c>
    </row>
    <row r="6044">
      <c r="A6044" s="4" t="n">
        <v>260504</v>
      </c>
      <c r="B6044" s="4" t="inlineStr">
        <is>
          <t>GS MUYUNZWE</t>
        </is>
      </c>
      <c r="C6044" s="4" t="inlineStr">
        <is>
          <t>P1</t>
        </is>
      </c>
      <c r="D6044" s="5" t="n">
        <v>125</v>
      </c>
      <c r="E6044" s="5" t="n">
        <v>4</v>
      </c>
      <c r="F6044" s="5" t="n">
        <v>2</v>
      </c>
      <c r="G6044" s="5">
        <f>E6044-F6044</f>
        <v/>
      </c>
      <c r="H6044" s="5">
        <f>'Notes'!$B$4</f>
        <v/>
      </c>
      <c r="I6044" s="5">
        <f>ROUNDUP(D6044/H6044,0)</f>
        <v/>
      </c>
      <c r="J6044" s="6">
        <f>G6044-I6044</f>
        <v/>
      </c>
      <c r="K6044" s="4">
        <f>IF(J6044&lt;0,"Deficit",IF(J6044=0,"Exact fit","Surplus"))</f>
        <v/>
      </c>
    </row>
    <row r="6045">
      <c r="A6045" s="4" t="n">
        <v>260504</v>
      </c>
      <c r="B6045" s="4" t="inlineStr">
        <is>
          <t>GS MUYUNZWE</t>
        </is>
      </c>
      <c r="C6045" s="4" t="inlineStr">
        <is>
          <t>P2</t>
        </is>
      </c>
      <c r="D6045" s="5" t="n">
        <v>128</v>
      </c>
      <c r="E6045" s="5" t="n">
        <v>4</v>
      </c>
      <c r="F6045" s="5" t="n">
        <v>2</v>
      </c>
      <c r="G6045" s="5">
        <f>E6045-F6045</f>
        <v/>
      </c>
      <c r="H6045" s="5">
        <f>'Notes'!$B$4</f>
        <v/>
      </c>
      <c r="I6045" s="5">
        <f>ROUNDUP(D6045/H6045,0)</f>
        <v/>
      </c>
      <c r="J6045" s="6">
        <f>G6045-I6045</f>
        <v/>
      </c>
      <c r="K6045" s="4">
        <f>IF(J6045&lt;0,"Deficit",IF(J6045=0,"Exact fit","Surplus"))</f>
        <v/>
      </c>
    </row>
    <row r="6046">
      <c r="A6046" s="4" t="n">
        <v>260504</v>
      </c>
      <c r="B6046" s="4" t="inlineStr">
        <is>
          <t>GS MUYUNZWE</t>
        </is>
      </c>
      <c r="C6046" s="4" t="inlineStr">
        <is>
          <t>P3</t>
        </is>
      </c>
      <c r="D6046" s="5" t="n">
        <v>170</v>
      </c>
      <c r="E6046" s="5" t="n">
        <v>4</v>
      </c>
      <c r="F6046" s="5" t="n">
        <v>2</v>
      </c>
      <c r="G6046" s="5">
        <f>E6046-F6046</f>
        <v/>
      </c>
      <c r="H6046" s="5">
        <f>'Notes'!$B$4</f>
        <v/>
      </c>
      <c r="I6046" s="5">
        <f>ROUNDUP(D6046/H6046,0)</f>
        <v/>
      </c>
      <c r="J6046" s="6">
        <f>G6046-I6046</f>
        <v/>
      </c>
      <c r="K6046" s="4">
        <f>IF(J6046&lt;0,"Deficit",IF(J6046=0,"Exact fit","Surplus"))</f>
        <v/>
      </c>
    </row>
    <row r="6047">
      <c r="A6047" s="4" t="n">
        <v>260504</v>
      </c>
      <c r="B6047" s="4" t="inlineStr">
        <is>
          <t>GS MUYUNZWE</t>
        </is>
      </c>
      <c r="C6047" s="4" t="inlineStr">
        <is>
          <t>P4</t>
        </is>
      </c>
      <c r="D6047" s="5" t="n">
        <v>140</v>
      </c>
      <c r="E6047" s="5" t="n">
        <v>3</v>
      </c>
      <c r="F6047" s="5" t="n">
        <v>0</v>
      </c>
      <c r="G6047" s="5">
        <f>E6047-F6047</f>
        <v/>
      </c>
      <c r="H6047" s="5">
        <f>'Notes'!$B$4</f>
        <v/>
      </c>
      <c r="I6047" s="5">
        <f>ROUNDUP(D6047/H6047,0)</f>
        <v/>
      </c>
      <c r="J6047" s="6">
        <f>G6047-I6047</f>
        <v/>
      </c>
      <c r="K6047" s="4">
        <f>IF(J6047&lt;0,"Deficit",IF(J6047=0,"Exact fit","Surplus"))</f>
        <v/>
      </c>
    </row>
    <row r="6048">
      <c r="A6048" s="4" t="n">
        <v>260504</v>
      </c>
      <c r="B6048" s="4" t="inlineStr">
        <is>
          <t>GS MUYUNZWE</t>
        </is>
      </c>
      <c r="C6048" s="4" t="inlineStr">
        <is>
          <t>P5</t>
        </is>
      </c>
      <c r="D6048" s="5" t="n">
        <v>160</v>
      </c>
      <c r="E6048" s="5" t="n">
        <v>3</v>
      </c>
      <c r="F6048" s="5" t="n">
        <v>0</v>
      </c>
      <c r="G6048" s="5">
        <f>E6048-F6048</f>
        <v/>
      </c>
      <c r="H6048" s="5">
        <f>'Notes'!$B$4</f>
        <v/>
      </c>
      <c r="I6048" s="5">
        <f>ROUNDUP(D6048/H6048,0)</f>
        <v/>
      </c>
      <c r="J6048" s="6">
        <f>G6048-I6048</f>
        <v/>
      </c>
      <c r="K6048" s="4">
        <f>IF(J6048&lt;0,"Deficit",IF(J6048=0,"Exact fit","Surplus"))</f>
        <v/>
      </c>
    </row>
    <row r="6049">
      <c r="A6049" s="4" t="n">
        <v>260504</v>
      </c>
      <c r="B6049" s="4" t="inlineStr">
        <is>
          <t>GS MUYUNZWE</t>
        </is>
      </c>
      <c r="C6049" s="4" t="inlineStr">
        <is>
          <t>P6</t>
        </is>
      </c>
      <c r="D6049" s="5" t="n">
        <v>96</v>
      </c>
      <c r="E6049" s="5" t="n">
        <v>3</v>
      </c>
      <c r="F6049" s="5" t="n">
        <v>0</v>
      </c>
      <c r="G6049" s="5">
        <f>E6049-F6049</f>
        <v/>
      </c>
      <c r="H6049" s="5">
        <f>'Notes'!$B$4</f>
        <v/>
      </c>
      <c r="I6049" s="5">
        <f>ROUNDUP(D6049/H6049,0)</f>
        <v/>
      </c>
      <c r="J6049" s="6">
        <f>G6049-I6049</f>
        <v/>
      </c>
      <c r="K6049" s="4">
        <f>IF(J6049&lt;0,"Deficit",IF(J6049=0,"Exact fit","Surplus"))</f>
        <v/>
      </c>
    </row>
    <row r="6050">
      <c r="A6050" s="4" t="n">
        <v>260505</v>
      </c>
      <c r="B6050" s="4" t="inlineStr">
        <is>
          <t>EPKABIRIZI</t>
        </is>
      </c>
      <c r="C6050" s="4" t="inlineStr">
        <is>
          <t>P1</t>
        </is>
      </c>
      <c r="D6050" s="5" t="n">
        <v>137</v>
      </c>
      <c r="E6050" s="5" t="n">
        <v>4</v>
      </c>
      <c r="F6050" s="5" t="n">
        <v>2</v>
      </c>
      <c r="G6050" s="5">
        <f>E6050-F6050</f>
        <v/>
      </c>
      <c r="H6050" s="5">
        <f>'Notes'!$B$4</f>
        <v/>
      </c>
      <c r="I6050" s="5">
        <f>ROUNDUP(D6050/H6050,0)</f>
        <v/>
      </c>
      <c r="J6050" s="6">
        <f>G6050-I6050</f>
        <v/>
      </c>
      <c r="K6050" s="4">
        <f>IF(J6050&lt;0,"Deficit",IF(J6050=0,"Exact fit","Surplus"))</f>
        <v/>
      </c>
    </row>
    <row r="6051">
      <c r="A6051" s="4" t="n">
        <v>260505</v>
      </c>
      <c r="B6051" s="4" t="inlineStr">
        <is>
          <t>EPKABIRIZI</t>
        </is>
      </c>
      <c r="C6051" s="4" t="inlineStr">
        <is>
          <t>P2</t>
        </is>
      </c>
      <c r="D6051" s="5" t="n">
        <v>99</v>
      </c>
      <c r="E6051" s="5" t="n">
        <v>4</v>
      </c>
      <c r="F6051" s="5" t="n">
        <v>2</v>
      </c>
      <c r="G6051" s="5">
        <f>E6051-F6051</f>
        <v/>
      </c>
      <c r="H6051" s="5">
        <f>'Notes'!$B$4</f>
        <v/>
      </c>
      <c r="I6051" s="5">
        <f>ROUNDUP(D6051/H6051,0)</f>
        <v/>
      </c>
      <c r="J6051" s="6">
        <f>G6051-I6051</f>
        <v/>
      </c>
      <c r="K6051" s="4">
        <f>IF(J6051&lt;0,"Deficit",IF(J6051=0,"Exact fit","Surplus"))</f>
        <v/>
      </c>
    </row>
    <row r="6052">
      <c r="A6052" s="4" t="n">
        <v>260505</v>
      </c>
      <c r="B6052" s="4" t="inlineStr">
        <is>
          <t>EPKABIRIZI</t>
        </is>
      </c>
      <c r="C6052" s="4" t="inlineStr">
        <is>
          <t>P3</t>
        </is>
      </c>
      <c r="D6052" s="5" t="n">
        <v>117</v>
      </c>
      <c r="E6052" s="5" t="n">
        <v>4</v>
      </c>
      <c r="F6052" s="5" t="n">
        <v>2</v>
      </c>
      <c r="G6052" s="5">
        <f>E6052-F6052</f>
        <v/>
      </c>
      <c r="H6052" s="5">
        <f>'Notes'!$B$4</f>
        <v/>
      </c>
      <c r="I6052" s="5">
        <f>ROUNDUP(D6052/H6052,0)</f>
        <v/>
      </c>
      <c r="J6052" s="6">
        <f>G6052-I6052</f>
        <v/>
      </c>
      <c r="K6052" s="4">
        <f>IF(J6052&lt;0,"Deficit",IF(J6052=0,"Exact fit","Surplus"))</f>
        <v/>
      </c>
    </row>
    <row r="6053">
      <c r="A6053" s="4" t="n">
        <v>260505</v>
      </c>
      <c r="B6053" s="4" t="inlineStr">
        <is>
          <t>EPKABIRIZI</t>
        </is>
      </c>
      <c r="C6053" s="4" t="inlineStr">
        <is>
          <t>P4</t>
        </is>
      </c>
      <c r="D6053" s="5" t="n">
        <v>106</v>
      </c>
      <c r="E6053" s="5" t="n">
        <v>2</v>
      </c>
      <c r="F6053" s="5" t="n">
        <v>0</v>
      </c>
      <c r="G6053" s="5">
        <f>E6053-F6053</f>
        <v/>
      </c>
      <c r="H6053" s="5">
        <f>'Notes'!$B$4</f>
        <v/>
      </c>
      <c r="I6053" s="5">
        <f>ROUNDUP(D6053/H6053,0)</f>
        <v/>
      </c>
      <c r="J6053" s="6">
        <f>G6053-I6053</f>
        <v/>
      </c>
      <c r="K6053" s="4">
        <f>IF(J6053&lt;0,"Deficit",IF(J6053=0,"Exact fit","Surplus"))</f>
        <v/>
      </c>
    </row>
    <row r="6054">
      <c r="A6054" s="4" t="n">
        <v>260505</v>
      </c>
      <c r="B6054" s="4" t="inlineStr">
        <is>
          <t>EPKABIRIZI</t>
        </is>
      </c>
      <c r="C6054" s="4" t="inlineStr">
        <is>
          <t>P5</t>
        </is>
      </c>
      <c r="D6054" s="5" t="n">
        <v>85</v>
      </c>
      <c r="E6054" s="5" t="n">
        <v>2</v>
      </c>
      <c r="F6054" s="5" t="n">
        <v>0</v>
      </c>
      <c r="G6054" s="5">
        <f>E6054-F6054</f>
        <v/>
      </c>
      <c r="H6054" s="5">
        <f>'Notes'!$B$4</f>
        <v/>
      </c>
      <c r="I6054" s="5">
        <f>ROUNDUP(D6054/H6054,0)</f>
        <v/>
      </c>
      <c r="J6054" s="6">
        <f>G6054-I6054</f>
        <v/>
      </c>
      <c r="K6054" s="4">
        <f>IF(J6054&lt;0,"Deficit",IF(J6054=0,"Exact fit","Surplus"))</f>
        <v/>
      </c>
    </row>
    <row r="6055">
      <c r="A6055" s="4" t="n">
        <v>260505</v>
      </c>
      <c r="B6055" s="4" t="inlineStr">
        <is>
          <t>EPKABIRIZI</t>
        </is>
      </c>
      <c r="C6055" s="4" t="inlineStr">
        <is>
          <t>P6</t>
        </is>
      </c>
      <c r="D6055" s="5" t="n">
        <v>63</v>
      </c>
      <c r="E6055" s="5" t="n">
        <v>2</v>
      </c>
      <c r="F6055" s="5" t="n">
        <v>0</v>
      </c>
      <c r="G6055" s="5">
        <f>E6055-F6055</f>
        <v/>
      </c>
      <c r="H6055" s="5">
        <f>'Notes'!$B$4</f>
        <v/>
      </c>
      <c r="I6055" s="5">
        <f>ROUNDUP(D6055/H6055,0)</f>
        <v/>
      </c>
      <c r="J6055" s="6">
        <f>G6055-I6055</f>
        <v/>
      </c>
      <c r="K6055" s="4">
        <f>IF(J6055&lt;0,"Deficit",IF(J6055=0,"Exact fit","Surplus"))</f>
        <v/>
      </c>
    </row>
    <row r="6056">
      <c r="A6056" s="4" t="n">
        <v>260506</v>
      </c>
      <c r="B6056" s="4" t="inlineStr">
        <is>
          <t>GS KABUGA K</t>
        </is>
      </c>
      <c r="C6056" s="4" t="inlineStr">
        <is>
          <t>P1</t>
        </is>
      </c>
      <c r="D6056" s="5" t="n">
        <v>83</v>
      </c>
      <c r="E6056" s="5" t="n">
        <v>2</v>
      </c>
      <c r="F6056" s="5" t="n">
        <v>0</v>
      </c>
      <c r="G6056" s="5">
        <f>E6056-F6056</f>
        <v/>
      </c>
      <c r="H6056" s="5">
        <f>'Notes'!$B$4</f>
        <v/>
      </c>
      <c r="I6056" s="5">
        <f>ROUNDUP(D6056/H6056,0)</f>
        <v/>
      </c>
      <c r="J6056" s="6">
        <f>G6056-I6056</f>
        <v/>
      </c>
      <c r="K6056" s="4">
        <f>IF(J6056&lt;0,"Deficit",IF(J6056=0,"Exact fit","Surplus"))</f>
        <v/>
      </c>
    </row>
    <row r="6057">
      <c r="A6057" s="4" t="n">
        <v>260506</v>
      </c>
      <c r="B6057" s="4" t="inlineStr">
        <is>
          <t>GS KABUGA K</t>
        </is>
      </c>
      <c r="C6057" s="4" t="inlineStr">
        <is>
          <t>P2</t>
        </is>
      </c>
      <c r="D6057" s="5" t="n">
        <v>174</v>
      </c>
      <c r="E6057" s="5" t="n">
        <v>4</v>
      </c>
      <c r="F6057" s="5" t="n">
        <v>2</v>
      </c>
      <c r="G6057" s="5">
        <f>E6057-F6057</f>
        <v/>
      </c>
      <c r="H6057" s="5">
        <f>'Notes'!$B$4</f>
        <v/>
      </c>
      <c r="I6057" s="5">
        <f>ROUNDUP(D6057/H6057,0)</f>
        <v/>
      </c>
      <c r="J6057" s="6">
        <f>G6057-I6057</f>
        <v/>
      </c>
      <c r="K6057" s="4">
        <f>IF(J6057&lt;0,"Deficit",IF(J6057=0,"Exact fit","Surplus"))</f>
        <v/>
      </c>
    </row>
    <row r="6058">
      <c r="A6058" s="4" t="n">
        <v>260506</v>
      </c>
      <c r="B6058" s="4" t="inlineStr">
        <is>
          <t>GS KABUGA K</t>
        </is>
      </c>
      <c r="C6058" s="4" t="inlineStr">
        <is>
          <t>P3</t>
        </is>
      </c>
      <c r="D6058" s="5" t="n">
        <v>170</v>
      </c>
      <c r="E6058" s="5" t="n">
        <v>4</v>
      </c>
      <c r="F6058" s="5" t="n">
        <v>2</v>
      </c>
      <c r="G6058" s="5">
        <f>E6058-F6058</f>
        <v/>
      </c>
      <c r="H6058" s="5">
        <f>'Notes'!$B$4</f>
        <v/>
      </c>
      <c r="I6058" s="5">
        <f>ROUNDUP(D6058/H6058,0)</f>
        <v/>
      </c>
      <c r="J6058" s="6">
        <f>G6058-I6058</f>
        <v/>
      </c>
      <c r="K6058" s="4">
        <f>IF(J6058&lt;0,"Deficit",IF(J6058=0,"Exact fit","Surplus"))</f>
        <v/>
      </c>
    </row>
    <row r="6059">
      <c r="A6059" s="4" t="n">
        <v>260506</v>
      </c>
      <c r="B6059" s="4" t="inlineStr">
        <is>
          <t>GS KABUGA K</t>
        </is>
      </c>
      <c r="C6059" s="4" t="inlineStr">
        <is>
          <t>P4</t>
        </is>
      </c>
      <c r="D6059" s="5" t="n">
        <v>190</v>
      </c>
      <c r="E6059" s="5" t="n">
        <v>4</v>
      </c>
      <c r="F6059" s="5" t="n">
        <v>0</v>
      </c>
      <c r="G6059" s="5">
        <f>E6059-F6059</f>
        <v/>
      </c>
      <c r="H6059" s="5">
        <f>'Notes'!$B$4</f>
        <v/>
      </c>
      <c r="I6059" s="5">
        <f>ROUNDUP(D6059/H6059,0)</f>
        <v/>
      </c>
      <c r="J6059" s="6">
        <f>G6059-I6059</f>
        <v/>
      </c>
      <c r="K6059" s="4">
        <f>IF(J6059&lt;0,"Deficit",IF(J6059=0,"Exact fit","Surplus"))</f>
        <v/>
      </c>
    </row>
    <row r="6060">
      <c r="A6060" s="4" t="n">
        <v>260506</v>
      </c>
      <c r="B6060" s="4" t="inlineStr">
        <is>
          <t>GS KABUGA K</t>
        </is>
      </c>
      <c r="C6060" s="4" t="inlineStr">
        <is>
          <t>P5</t>
        </is>
      </c>
      <c r="D6060" s="5" t="n">
        <v>211</v>
      </c>
      <c r="E6060" s="5" t="n">
        <v>5</v>
      </c>
      <c r="F6060" s="5" t="n">
        <v>0</v>
      </c>
      <c r="G6060" s="5">
        <f>E6060-F6060</f>
        <v/>
      </c>
      <c r="H6060" s="5">
        <f>'Notes'!$B$4</f>
        <v/>
      </c>
      <c r="I6060" s="5">
        <f>ROUNDUP(D6060/H6060,0)</f>
        <v/>
      </c>
      <c r="J6060" s="6">
        <f>G6060-I6060</f>
        <v/>
      </c>
      <c r="K6060" s="4">
        <f>IF(J6060&lt;0,"Deficit",IF(J6060=0,"Exact fit","Surplus"))</f>
        <v/>
      </c>
    </row>
    <row r="6061">
      <c r="A6061" s="4" t="n">
        <v>260506</v>
      </c>
      <c r="B6061" s="4" t="inlineStr">
        <is>
          <t>GS KABUGA K</t>
        </is>
      </c>
      <c r="C6061" s="4" t="inlineStr">
        <is>
          <t>P6</t>
        </is>
      </c>
      <c r="D6061" s="5" t="n">
        <v>129</v>
      </c>
      <c r="E6061" s="5" t="n">
        <v>3</v>
      </c>
      <c r="F6061" s="5" t="n">
        <v>0</v>
      </c>
      <c r="G6061" s="5">
        <f>E6061-F6061</f>
        <v/>
      </c>
      <c r="H6061" s="5">
        <f>'Notes'!$B$4</f>
        <v/>
      </c>
      <c r="I6061" s="5">
        <f>ROUNDUP(D6061/H6061,0)</f>
        <v/>
      </c>
      <c r="J6061" s="6">
        <f>G6061-I6061</f>
        <v/>
      </c>
      <c r="K6061" s="4">
        <f>IF(J6061&lt;0,"Deficit",IF(J6061=0,"Exact fit","Surplus"))</f>
        <v/>
      </c>
    </row>
    <row r="6062">
      <c r="A6062" s="4" t="n">
        <v>260508</v>
      </c>
      <c r="B6062" s="4" t="inlineStr">
        <is>
          <t>EP NYAGATOVU</t>
        </is>
      </c>
      <c r="C6062" s="4" t="inlineStr">
        <is>
          <t>P1</t>
        </is>
      </c>
      <c r="D6062" s="5" t="n">
        <v>60</v>
      </c>
      <c r="E6062" s="5" t="n">
        <v>2</v>
      </c>
      <c r="F6062" s="5" t="n">
        <v>1</v>
      </c>
      <c r="G6062" s="5">
        <f>E6062-F6062</f>
        <v/>
      </c>
      <c r="H6062" s="5">
        <f>'Notes'!$B$4</f>
        <v/>
      </c>
      <c r="I6062" s="5">
        <f>ROUNDUP(D6062/H6062,0)</f>
        <v/>
      </c>
      <c r="J6062" s="6">
        <f>G6062-I6062</f>
        <v/>
      </c>
      <c r="K6062" s="4">
        <f>IF(J6062&lt;0,"Deficit",IF(J6062=0,"Exact fit","Surplus"))</f>
        <v/>
      </c>
    </row>
    <row r="6063">
      <c r="A6063" s="4" t="n">
        <v>260508</v>
      </c>
      <c r="B6063" s="4" t="inlineStr">
        <is>
          <t>EP NYAGATOVU</t>
        </is>
      </c>
      <c r="C6063" s="4" t="inlineStr">
        <is>
          <t>P2</t>
        </is>
      </c>
      <c r="D6063" s="5" t="n">
        <v>70</v>
      </c>
      <c r="E6063" s="5" t="n">
        <v>2</v>
      </c>
      <c r="F6063" s="5" t="n">
        <v>1</v>
      </c>
      <c r="G6063" s="5">
        <f>E6063-F6063</f>
        <v/>
      </c>
      <c r="H6063" s="5">
        <f>'Notes'!$B$4</f>
        <v/>
      </c>
      <c r="I6063" s="5">
        <f>ROUNDUP(D6063/H6063,0)</f>
        <v/>
      </c>
      <c r="J6063" s="6">
        <f>G6063-I6063</f>
        <v/>
      </c>
      <c r="K6063" s="4">
        <f>IF(J6063&lt;0,"Deficit",IF(J6063=0,"Exact fit","Surplus"))</f>
        <v/>
      </c>
    </row>
    <row r="6064">
      <c r="A6064" s="4" t="n">
        <v>260508</v>
      </c>
      <c r="B6064" s="4" t="inlineStr">
        <is>
          <t>EP NYAGATOVU</t>
        </is>
      </c>
      <c r="C6064" s="4" t="inlineStr">
        <is>
          <t>P3</t>
        </is>
      </c>
      <c r="D6064" s="5" t="n">
        <v>56</v>
      </c>
      <c r="E6064" s="5" t="n">
        <v>2</v>
      </c>
      <c r="F6064" s="5" t="n">
        <v>1</v>
      </c>
      <c r="G6064" s="5">
        <f>E6064-F6064</f>
        <v/>
      </c>
      <c r="H6064" s="5">
        <f>'Notes'!$B$4</f>
        <v/>
      </c>
      <c r="I6064" s="5">
        <f>ROUNDUP(D6064/H6064,0)</f>
        <v/>
      </c>
      <c r="J6064" s="6">
        <f>G6064-I6064</f>
        <v/>
      </c>
      <c r="K6064" s="4">
        <f>IF(J6064&lt;0,"Deficit",IF(J6064=0,"Exact fit","Surplus"))</f>
        <v/>
      </c>
    </row>
    <row r="6065">
      <c r="A6065" s="4" t="n">
        <v>260508</v>
      </c>
      <c r="B6065" s="4" t="inlineStr">
        <is>
          <t>EP NYAGATOVU</t>
        </is>
      </c>
      <c r="C6065" s="4" t="inlineStr">
        <is>
          <t>P4</t>
        </is>
      </c>
      <c r="D6065" s="5" t="n">
        <v>60</v>
      </c>
      <c r="E6065" s="5" t="n">
        <v>1</v>
      </c>
      <c r="F6065" s="5" t="n">
        <v>0</v>
      </c>
      <c r="G6065" s="5">
        <f>E6065-F6065</f>
        <v/>
      </c>
      <c r="H6065" s="5">
        <f>'Notes'!$B$4</f>
        <v/>
      </c>
      <c r="I6065" s="5">
        <f>ROUNDUP(D6065/H6065,0)</f>
        <v/>
      </c>
      <c r="J6065" s="6">
        <f>G6065-I6065</f>
        <v/>
      </c>
      <c r="K6065" s="4">
        <f>IF(J6065&lt;0,"Deficit",IF(J6065=0,"Exact fit","Surplus"))</f>
        <v/>
      </c>
    </row>
    <row r="6066">
      <c r="A6066" s="4" t="n">
        <v>260508</v>
      </c>
      <c r="B6066" s="4" t="inlineStr">
        <is>
          <t>EP NYAGATOVU</t>
        </is>
      </c>
      <c r="C6066" s="4" t="inlineStr">
        <is>
          <t>P5</t>
        </is>
      </c>
      <c r="D6066" s="5" t="n">
        <v>50</v>
      </c>
      <c r="E6066" s="5" t="n">
        <v>1</v>
      </c>
      <c r="F6066" s="5" t="n">
        <v>0</v>
      </c>
      <c r="G6066" s="5">
        <f>E6066-F6066</f>
        <v/>
      </c>
      <c r="H6066" s="5">
        <f>'Notes'!$B$4</f>
        <v/>
      </c>
      <c r="I6066" s="5">
        <f>ROUNDUP(D6066/H6066,0)</f>
        <v/>
      </c>
      <c r="J6066" s="6">
        <f>G6066-I6066</f>
        <v/>
      </c>
      <c r="K6066" s="4">
        <f>IF(J6066&lt;0,"Deficit",IF(J6066=0,"Exact fit","Surplus"))</f>
        <v/>
      </c>
    </row>
    <row r="6067">
      <c r="A6067" s="4" t="n">
        <v>260508</v>
      </c>
      <c r="B6067" s="4" t="inlineStr">
        <is>
          <t>EP NYAGATOVU</t>
        </is>
      </c>
      <c r="C6067" s="4" t="inlineStr">
        <is>
          <t>P6</t>
        </is>
      </c>
      <c r="D6067" s="5" t="n">
        <v>20</v>
      </c>
      <c r="E6067" s="5" t="n">
        <v>1</v>
      </c>
      <c r="F6067" s="5" t="n">
        <v>0</v>
      </c>
      <c r="G6067" s="5">
        <f>E6067-F6067</f>
        <v/>
      </c>
      <c r="H6067" s="5">
        <f>'Notes'!$B$4</f>
        <v/>
      </c>
      <c r="I6067" s="5">
        <f>ROUNDUP(D6067/H6067,0)</f>
        <v/>
      </c>
      <c r="J6067" s="6">
        <f>G6067-I6067</f>
        <v/>
      </c>
      <c r="K6067" s="4">
        <f>IF(J6067&lt;0,"Deficit",IF(J6067=0,"Exact fit","Surplus"))</f>
        <v/>
      </c>
    </row>
    <row r="6068">
      <c r="A6068" s="4" t="n">
        <v>260509</v>
      </c>
      <c r="B6068" s="4" t="inlineStr">
        <is>
          <t>GSNYARUTOVU</t>
        </is>
      </c>
      <c r="C6068" s="4" t="inlineStr">
        <is>
          <t>P1</t>
        </is>
      </c>
      <c r="D6068" s="5" t="n">
        <v>67</v>
      </c>
      <c r="E6068" s="5" t="n">
        <v>2</v>
      </c>
      <c r="F6068" s="5" t="n">
        <v>0</v>
      </c>
      <c r="G6068" s="5">
        <f>E6068-F6068</f>
        <v/>
      </c>
      <c r="H6068" s="5">
        <f>'Notes'!$B$4</f>
        <v/>
      </c>
      <c r="I6068" s="5">
        <f>ROUNDUP(D6068/H6068,0)</f>
        <v/>
      </c>
      <c r="J6068" s="6">
        <f>G6068-I6068</f>
        <v/>
      </c>
      <c r="K6068" s="4">
        <f>IF(J6068&lt;0,"Deficit",IF(J6068=0,"Exact fit","Surplus"))</f>
        <v/>
      </c>
    </row>
    <row r="6069">
      <c r="A6069" s="4" t="n">
        <v>260509</v>
      </c>
      <c r="B6069" s="4" t="inlineStr">
        <is>
          <t>GSNYARUTOVU</t>
        </is>
      </c>
      <c r="C6069" s="4" t="inlineStr">
        <is>
          <t>P2</t>
        </is>
      </c>
      <c r="D6069" s="5" t="n">
        <v>80</v>
      </c>
      <c r="E6069" s="5" t="n">
        <v>2</v>
      </c>
      <c r="F6069" s="5" t="n">
        <v>0</v>
      </c>
      <c r="G6069" s="5">
        <f>E6069-F6069</f>
        <v/>
      </c>
      <c r="H6069" s="5">
        <f>'Notes'!$B$4</f>
        <v/>
      </c>
      <c r="I6069" s="5">
        <f>ROUNDUP(D6069/H6069,0)</f>
        <v/>
      </c>
      <c r="J6069" s="6">
        <f>G6069-I6069</f>
        <v/>
      </c>
      <c r="K6069" s="4">
        <f>IF(J6069&lt;0,"Deficit",IF(J6069=0,"Exact fit","Surplus"))</f>
        <v/>
      </c>
    </row>
    <row r="6070">
      <c r="A6070" s="4" t="n">
        <v>260509</v>
      </c>
      <c r="B6070" s="4" t="inlineStr">
        <is>
          <t>GSNYARUTOVU</t>
        </is>
      </c>
      <c r="C6070" s="4" t="inlineStr">
        <is>
          <t>P3</t>
        </is>
      </c>
      <c r="D6070" s="5" t="n">
        <v>77</v>
      </c>
      <c r="E6070" s="5" t="n">
        <v>3</v>
      </c>
      <c r="F6070" s="5" t="n">
        <v>1</v>
      </c>
      <c r="G6070" s="5">
        <f>E6070-F6070</f>
        <v/>
      </c>
      <c r="H6070" s="5">
        <f>'Notes'!$B$4</f>
        <v/>
      </c>
      <c r="I6070" s="5">
        <f>ROUNDUP(D6070/H6070,0)</f>
        <v/>
      </c>
      <c r="J6070" s="6">
        <f>G6070-I6070</f>
        <v/>
      </c>
      <c r="K6070" s="4">
        <f>IF(J6070&lt;0,"Deficit",IF(J6070=0,"Exact fit","Surplus"))</f>
        <v/>
      </c>
    </row>
    <row r="6071">
      <c r="A6071" s="4" t="n">
        <v>260509</v>
      </c>
      <c r="B6071" s="4" t="inlineStr">
        <is>
          <t>GSNYARUTOVU</t>
        </is>
      </c>
      <c r="C6071" s="4" t="inlineStr">
        <is>
          <t>P4</t>
        </is>
      </c>
      <c r="D6071" s="5" t="n">
        <v>81</v>
      </c>
      <c r="E6071" s="5" t="n">
        <v>3</v>
      </c>
      <c r="F6071" s="5" t="n">
        <v>0</v>
      </c>
      <c r="G6071" s="5">
        <f>E6071-F6071</f>
        <v/>
      </c>
      <c r="H6071" s="5">
        <f>'Notes'!$B$4</f>
        <v/>
      </c>
      <c r="I6071" s="5">
        <f>ROUNDUP(D6071/H6071,0)</f>
        <v/>
      </c>
      <c r="J6071" s="6">
        <f>G6071-I6071</f>
        <v/>
      </c>
      <c r="K6071" s="4">
        <f>IF(J6071&lt;0,"Deficit",IF(J6071=0,"Exact fit","Surplus"))</f>
        <v/>
      </c>
    </row>
    <row r="6072">
      <c r="A6072" s="4" t="n">
        <v>260509</v>
      </c>
      <c r="B6072" s="4" t="inlineStr">
        <is>
          <t>GSNYARUTOVU</t>
        </is>
      </c>
      <c r="C6072" s="4" t="inlineStr">
        <is>
          <t>P5</t>
        </is>
      </c>
      <c r="D6072" s="5" t="n">
        <v>71</v>
      </c>
      <c r="E6072" s="5" t="n">
        <v>2</v>
      </c>
      <c r="F6072" s="5" t="n">
        <v>0</v>
      </c>
      <c r="G6072" s="5">
        <f>E6072-F6072</f>
        <v/>
      </c>
      <c r="H6072" s="5">
        <f>'Notes'!$B$4</f>
        <v/>
      </c>
      <c r="I6072" s="5">
        <f>ROUNDUP(D6072/H6072,0)</f>
        <v/>
      </c>
      <c r="J6072" s="6">
        <f>G6072-I6072</f>
        <v/>
      </c>
      <c r="K6072" s="4">
        <f>IF(J6072&lt;0,"Deficit",IF(J6072=0,"Exact fit","Surplus"))</f>
        <v/>
      </c>
    </row>
    <row r="6073">
      <c r="A6073" s="4" t="n">
        <v>260509</v>
      </c>
      <c r="B6073" s="4" t="inlineStr">
        <is>
          <t>GSNYARUTOVU</t>
        </is>
      </c>
      <c r="C6073" s="4" t="inlineStr">
        <is>
          <t>P6</t>
        </is>
      </c>
      <c r="D6073" s="5" t="n">
        <v>32</v>
      </c>
      <c r="E6073" s="5" t="n">
        <v>2</v>
      </c>
      <c r="F6073" s="5" t="n">
        <v>1</v>
      </c>
      <c r="G6073" s="5">
        <f>E6073-F6073</f>
        <v/>
      </c>
      <c r="H6073" s="5">
        <f>'Notes'!$B$4</f>
        <v/>
      </c>
      <c r="I6073" s="5">
        <f>ROUNDUP(D6073/H6073,0)</f>
        <v/>
      </c>
      <c r="J6073" s="6">
        <f>G6073-I6073</f>
        <v/>
      </c>
      <c r="K6073" s="4">
        <f>IF(J6073&lt;0,"Deficit",IF(J6073=0,"Exact fit","Surplus"))</f>
        <v/>
      </c>
    </row>
    <row r="6074">
      <c r="A6074" s="4" t="n">
        <v>260510</v>
      </c>
      <c r="B6074" s="4" t="inlineStr">
        <is>
          <t>GIHORORO PS</t>
        </is>
      </c>
      <c r="C6074" s="4" t="inlineStr">
        <is>
          <t>P1</t>
        </is>
      </c>
      <c r="D6074" s="5" t="n">
        <v>105</v>
      </c>
      <c r="E6074" s="5" t="n">
        <v>2</v>
      </c>
      <c r="F6074" s="5" t="n">
        <v>1</v>
      </c>
      <c r="G6074" s="5">
        <f>E6074-F6074</f>
        <v/>
      </c>
      <c r="H6074" s="5">
        <f>'Notes'!$B$4</f>
        <v/>
      </c>
      <c r="I6074" s="5">
        <f>ROUNDUP(D6074/H6074,0)</f>
        <v/>
      </c>
      <c r="J6074" s="6">
        <f>G6074-I6074</f>
        <v/>
      </c>
      <c r="K6074" s="4">
        <f>IF(J6074&lt;0,"Deficit",IF(J6074=0,"Exact fit","Surplus"))</f>
        <v/>
      </c>
    </row>
    <row r="6075">
      <c r="A6075" s="4" t="n">
        <v>260510</v>
      </c>
      <c r="B6075" s="4" t="inlineStr">
        <is>
          <t>GIHORORO PS</t>
        </is>
      </c>
      <c r="C6075" s="4" t="inlineStr">
        <is>
          <t>P2</t>
        </is>
      </c>
      <c r="D6075" s="5" t="n">
        <v>71</v>
      </c>
      <c r="E6075" s="5" t="n">
        <v>2</v>
      </c>
      <c r="F6075" s="5" t="n">
        <v>1</v>
      </c>
      <c r="G6075" s="5">
        <f>E6075-F6075</f>
        <v/>
      </c>
      <c r="H6075" s="5">
        <f>'Notes'!$B$4</f>
        <v/>
      </c>
      <c r="I6075" s="5">
        <f>ROUNDUP(D6075/H6075,0)</f>
        <v/>
      </c>
      <c r="J6075" s="6">
        <f>G6075-I6075</f>
        <v/>
      </c>
      <c r="K6075" s="4">
        <f>IF(J6075&lt;0,"Deficit",IF(J6075=0,"Exact fit","Surplus"))</f>
        <v/>
      </c>
    </row>
    <row r="6076">
      <c r="A6076" s="4" t="n">
        <v>260510</v>
      </c>
      <c r="B6076" s="4" t="inlineStr">
        <is>
          <t>GIHORORO PS</t>
        </is>
      </c>
      <c r="C6076" s="4" t="inlineStr">
        <is>
          <t>P3</t>
        </is>
      </c>
      <c r="D6076" s="5" t="n">
        <v>77</v>
      </c>
      <c r="E6076" s="5" t="n">
        <v>2</v>
      </c>
      <c r="F6076" s="5" t="n">
        <v>1</v>
      </c>
      <c r="G6076" s="5">
        <f>E6076-F6076</f>
        <v/>
      </c>
      <c r="H6076" s="5">
        <f>'Notes'!$B$4</f>
        <v/>
      </c>
      <c r="I6076" s="5">
        <f>ROUNDUP(D6076/H6076,0)</f>
        <v/>
      </c>
      <c r="J6076" s="6">
        <f>G6076-I6076</f>
        <v/>
      </c>
      <c r="K6076" s="4">
        <f>IF(J6076&lt;0,"Deficit",IF(J6076=0,"Exact fit","Surplus"))</f>
        <v/>
      </c>
    </row>
    <row r="6077">
      <c r="A6077" s="4" t="n">
        <v>260510</v>
      </c>
      <c r="B6077" s="4" t="inlineStr">
        <is>
          <t>GIHORORO PS</t>
        </is>
      </c>
      <c r="C6077" s="4" t="inlineStr">
        <is>
          <t>P4</t>
        </is>
      </c>
      <c r="D6077" s="5" t="n">
        <v>90</v>
      </c>
      <c r="E6077" s="5" t="n">
        <v>2</v>
      </c>
      <c r="F6077" s="5" t="n">
        <v>0</v>
      </c>
      <c r="G6077" s="5">
        <f>E6077-F6077</f>
        <v/>
      </c>
      <c r="H6077" s="5">
        <f>'Notes'!$B$4</f>
        <v/>
      </c>
      <c r="I6077" s="5">
        <f>ROUNDUP(D6077/H6077,0)</f>
        <v/>
      </c>
      <c r="J6077" s="6">
        <f>G6077-I6077</f>
        <v/>
      </c>
      <c r="K6077" s="4">
        <f>IF(J6077&lt;0,"Deficit",IF(J6077=0,"Exact fit","Surplus"))</f>
        <v/>
      </c>
    </row>
    <row r="6078">
      <c r="A6078" s="4" t="n">
        <v>260510</v>
      </c>
      <c r="B6078" s="4" t="inlineStr">
        <is>
          <t>GIHORORO PS</t>
        </is>
      </c>
      <c r="C6078" s="4" t="inlineStr">
        <is>
          <t>P5</t>
        </is>
      </c>
      <c r="D6078" s="5" t="n">
        <v>53</v>
      </c>
      <c r="E6078" s="5" t="n">
        <v>2</v>
      </c>
      <c r="F6078" s="5" t="n">
        <v>0</v>
      </c>
      <c r="G6078" s="5">
        <f>E6078-F6078</f>
        <v/>
      </c>
      <c r="H6078" s="5">
        <f>'Notes'!$B$4</f>
        <v/>
      </c>
      <c r="I6078" s="5">
        <f>ROUNDUP(D6078/H6078,0)</f>
        <v/>
      </c>
      <c r="J6078" s="6">
        <f>G6078-I6078</f>
        <v/>
      </c>
      <c r="K6078" s="4">
        <f>IF(J6078&lt;0,"Deficit",IF(J6078=0,"Exact fit","Surplus"))</f>
        <v/>
      </c>
    </row>
    <row r="6079">
      <c r="A6079" s="4" t="n">
        <v>260510</v>
      </c>
      <c r="B6079" s="4" t="inlineStr">
        <is>
          <t>GIHORORO PS</t>
        </is>
      </c>
      <c r="C6079" s="4" t="inlineStr">
        <is>
          <t>P6</t>
        </is>
      </c>
      <c r="D6079" s="5" t="n">
        <v>24</v>
      </c>
      <c r="E6079" s="5" t="n">
        <v>1</v>
      </c>
      <c r="F6079" s="5" t="n">
        <v>0</v>
      </c>
      <c r="G6079" s="5">
        <f>E6079-F6079</f>
        <v/>
      </c>
      <c r="H6079" s="5">
        <f>'Notes'!$B$4</f>
        <v/>
      </c>
      <c r="I6079" s="5">
        <f>ROUNDUP(D6079/H6079,0)</f>
        <v/>
      </c>
      <c r="J6079" s="6">
        <f>G6079-I6079</f>
        <v/>
      </c>
      <c r="K6079" s="4">
        <f>IF(J6079&lt;0,"Deficit",IF(J6079=0,"Exact fit","Surplus"))</f>
        <v/>
      </c>
    </row>
    <row r="6080">
      <c r="A6080" s="4" t="n">
        <v>260512</v>
      </c>
      <c r="B6080" s="4" t="inlineStr">
        <is>
          <t>Gatovu Nursery School</t>
        </is>
      </c>
      <c r="C6080" s="4" t="inlineStr">
        <is>
          <t>P1</t>
        </is>
      </c>
      <c r="D6080" s="5" t="n">
        <v>12</v>
      </c>
      <c r="E6080" s="5" t="n">
        <v>1</v>
      </c>
      <c r="F6080" s="5" t="n">
        <v>0</v>
      </c>
      <c r="G6080" s="5">
        <f>E6080-F6080</f>
        <v/>
      </c>
      <c r="H6080" s="5">
        <f>'Notes'!$B$4</f>
        <v/>
      </c>
      <c r="I6080" s="5">
        <f>ROUNDUP(D6080/H6080,0)</f>
        <v/>
      </c>
      <c r="J6080" s="6">
        <f>G6080-I6080</f>
        <v/>
      </c>
      <c r="K6080" s="4">
        <f>IF(J6080&lt;0,"Deficit",IF(J6080=0,"Exact fit","Surplus"))</f>
        <v/>
      </c>
    </row>
    <row r="6081">
      <c r="A6081" s="4" t="n">
        <v>260512</v>
      </c>
      <c r="B6081" s="4" t="inlineStr">
        <is>
          <t>Gatovu Nursery School</t>
        </is>
      </c>
      <c r="C6081" s="4" t="inlineStr">
        <is>
          <t>P2</t>
        </is>
      </c>
      <c r="D6081" s="5" t="n">
        <v>15</v>
      </c>
      <c r="E6081" s="5" t="n">
        <v>1</v>
      </c>
      <c r="F6081" s="5" t="n">
        <v>0</v>
      </c>
      <c r="G6081" s="5">
        <f>E6081-F6081</f>
        <v/>
      </c>
      <c r="H6081" s="5">
        <f>'Notes'!$B$4</f>
        <v/>
      </c>
      <c r="I6081" s="5">
        <f>ROUNDUP(D6081/H6081,0)</f>
        <v/>
      </c>
      <c r="J6081" s="6">
        <f>G6081-I6081</f>
        <v/>
      </c>
      <c r="K6081" s="4">
        <f>IF(J6081&lt;0,"Deficit",IF(J6081=0,"Exact fit","Surplus"))</f>
        <v/>
      </c>
    </row>
    <row r="6082">
      <c r="A6082" s="4" t="n">
        <v>260512</v>
      </c>
      <c r="B6082" s="4" t="inlineStr">
        <is>
          <t>Gatovu Nursery School</t>
        </is>
      </c>
      <c r="C6082" s="4" t="inlineStr">
        <is>
          <t>P3</t>
        </is>
      </c>
      <c r="D6082" s="5" t="n">
        <v>21</v>
      </c>
      <c r="E6082" s="5" t="n">
        <v>1</v>
      </c>
      <c r="F6082" s="5" t="n">
        <v>0</v>
      </c>
      <c r="G6082" s="5">
        <f>E6082-F6082</f>
        <v/>
      </c>
      <c r="H6082" s="5">
        <f>'Notes'!$B$4</f>
        <v/>
      </c>
      <c r="I6082" s="5">
        <f>ROUNDUP(D6082/H6082,0)</f>
        <v/>
      </c>
      <c r="J6082" s="6">
        <f>G6082-I6082</f>
        <v/>
      </c>
      <c r="K6082" s="4">
        <f>IF(J6082&lt;0,"Deficit",IF(J6082=0,"Exact fit","Surplus"))</f>
        <v/>
      </c>
    </row>
    <row r="6083">
      <c r="A6083" s="4" t="n">
        <v>260512</v>
      </c>
      <c r="B6083" s="4" t="inlineStr">
        <is>
          <t>Gatovu Nursery School</t>
        </is>
      </c>
      <c r="C6083" s="4" t="inlineStr">
        <is>
          <t>P4</t>
        </is>
      </c>
      <c r="D6083" s="5" t="n">
        <v>18</v>
      </c>
      <c r="E6083" s="5" t="n">
        <v>1</v>
      </c>
      <c r="F6083" s="5" t="n">
        <v>0</v>
      </c>
      <c r="G6083" s="5">
        <f>E6083-F6083</f>
        <v/>
      </c>
      <c r="H6083" s="5">
        <f>'Notes'!$B$4</f>
        <v/>
      </c>
      <c r="I6083" s="5">
        <f>ROUNDUP(D6083/H6083,0)</f>
        <v/>
      </c>
      <c r="J6083" s="6">
        <f>G6083-I6083</f>
        <v/>
      </c>
      <c r="K6083" s="4">
        <f>IF(J6083&lt;0,"Deficit",IF(J6083=0,"Exact fit","Surplus"))</f>
        <v/>
      </c>
    </row>
    <row r="6084">
      <c r="A6084" s="4" t="n">
        <v>260512</v>
      </c>
      <c r="B6084" s="4" t="inlineStr">
        <is>
          <t>Gatovu Nursery School</t>
        </is>
      </c>
      <c r="C6084" s="4" t="inlineStr">
        <is>
          <t>P5</t>
        </is>
      </c>
      <c r="D6084" s="5" t="n">
        <v>20</v>
      </c>
      <c r="E6084" s="5" t="n">
        <v>1</v>
      </c>
      <c r="F6084" s="5" t="n">
        <v>0</v>
      </c>
      <c r="G6084" s="5">
        <f>E6084-F6084</f>
        <v/>
      </c>
      <c r="H6084" s="5">
        <f>'Notes'!$B$4</f>
        <v/>
      </c>
      <c r="I6084" s="5">
        <f>ROUNDUP(D6084/H6084,0)</f>
        <v/>
      </c>
      <c r="J6084" s="6">
        <f>G6084-I6084</f>
        <v/>
      </c>
      <c r="K6084" s="4">
        <f>IF(J6084&lt;0,"Deficit",IF(J6084=0,"Exact fit","Surplus"))</f>
        <v/>
      </c>
    </row>
    <row r="6085">
      <c r="A6085" s="4" t="n">
        <v>260512</v>
      </c>
      <c r="B6085" s="4" t="inlineStr">
        <is>
          <t>Gatovu Nursery School</t>
        </is>
      </c>
      <c r="C6085" s="4" t="inlineStr">
        <is>
          <t>P6</t>
        </is>
      </c>
      <c r="D6085" s="5" t="n">
        <v>12</v>
      </c>
      <c r="E6085" s="5" t="n">
        <v>1</v>
      </c>
      <c r="F6085" s="5" t="n">
        <v>0</v>
      </c>
      <c r="G6085" s="5">
        <f>E6085-F6085</f>
        <v/>
      </c>
      <c r="H6085" s="5">
        <f>'Notes'!$B$4</f>
        <v/>
      </c>
      <c r="I6085" s="5">
        <f>ROUNDUP(D6085/H6085,0)</f>
        <v/>
      </c>
      <c r="J6085" s="6">
        <f>G6085-I6085</f>
        <v/>
      </c>
      <c r="K6085" s="4">
        <f>IF(J6085&lt;0,"Deficit",IF(J6085=0,"Exact fit","Surplus"))</f>
        <v/>
      </c>
    </row>
    <row r="6086">
      <c r="A6086" s="4" t="n">
        <v>260513</v>
      </c>
      <c r="B6086" s="4" t="inlineStr">
        <is>
          <t>Saint Pierre Muremure Primary School</t>
        </is>
      </c>
      <c r="C6086" s="4" t="inlineStr">
        <is>
          <t>P1</t>
        </is>
      </c>
      <c r="D6086" s="5" t="n">
        <v>93</v>
      </c>
      <c r="E6086" s="5" t="n">
        <v>2</v>
      </c>
      <c r="F6086" s="5" t="n">
        <v>1</v>
      </c>
      <c r="G6086" s="5">
        <f>E6086-F6086</f>
        <v/>
      </c>
      <c r="H6086" s="5">
        <f>'Notes'!$B$4</f>
        <v/>
      </c>
      <c r="I6086" s="5">
        <f>ROUNDUP(D6086/H6086,0)</f>
        <v/>
      </c>
      <c r="J6086" s="6">
        <f>G6086-I6086</f>
        <v/>
      </c>
      <c r="K6086" s="4">
        <f>IF(J6086&lt;0,"Deficit",IF(J6086=0,"Exact fit","Surplus"))</f>
        <v/>
      </c>
    </row>
    <row r="6087">
      <c r="A6087" s="4" t="n">
        <v>260513</v>
      </c>
      <c r="B6087" s="4" t="inlineStr">
        <is>
          <t>Saint Pierre Muremure Primary School</t>
        </is>
      </c>
      <c r="C6087" s="4" t="inlineStr">
        <is>
          <t>P2</t>
        </is>
      </c>
      <c r="D6087" s="5" t="n">
        <v>39</v>
      </c>
      <c r="E6087" s="5" t="n">
        <v>1</v>
      </c>
      <c r="F6087" s="5" t="n">
        <v>0</v>
      </c>
      <c r="G6087" s="5">
        <f>E6087-F6087</f>
        <v/>
      </c>
      <c r="H6087" s="5">
        <f>'Notes'!$B$4</f>
        <v/>
      </c>
      <c r="I6087" s="5">
        <f>ROUNDUP(D6087/H6087,0)</f>
        <v/>
      </c>
      <c r="J6087" s="6">
        <f>G6087-I6087</f>
        <v/>
      </c>
      <c r="K6087" s="4">
        <f>IF(J6087&lt;0,"Deficit",IF(J6087=0,"Exact fit","Surplus"))</f>
        <v/>
      </c>
    </row>
    <row r="6088">
      <c r="A6088" s="4" t="n">
        <v>260513</v>
      </c>
      <c r="B6088" s="4" t="inlineStr">
        <is>
          <t>Saint Pierre Muremure Primary School</t>
        </is>
      </c>
      <c r="C6088" s="4" t="inlineStr">
        <is>
          <t>P3</t>
        </is>
      </c>
      <c r="D6088" s="5" t="n">
        <v>100</v>
      </c>
      <c r="E6088" s="5" t="n">
        <v>2</v>
      </c>
      <c r="F6088" s="5" t="n">
        <v>1</v>
      </c>
      <c r="G6088" s="5">
        <f>E6088-F6088</f>
        <v/>
      </c>
      <c r="H6088" s="5">
        <f>'Notes'!$B$4</f>
        <v/>
      </c>
      <c r="I6088" s="5">
        <f>ROUNDUP(D6088/H6088,0)</f>
        <v/>
      </c>
      <c r="J6088" s="6">
        <f>G6088-I6088</f>
        <v/>
      </c>
      <c r="K6088" s="4">
        <f>IF(J6088&lt;0,"Deficit",IF(J6088=0,"Exact fit","Surplus"))</f>
        <v/>
      </c>
    </row>
    <row r="6089">
      <c r="A6089" s="4" t="n">
        <v>260513</v>
      </c>
      <c r="B6089" s="4" t="inlineStr">
        <is>
          <t>Saint Pierre Muremure Primary School</t>
        </is>
      </c>
      <c r="C6089" s="4" t="inlineStr">
        <is>
          <t>P4</t>
        </is>
      </c>
      <c r="D6089" s="5" t="n">
        <v>84</v>
      </c>
      <c r="E6089" s="5" t="n">
        <v>2</v>
      </c>
      <c r="F6089" s="5" t="n">
        <v>0</v>
      </c>
      <c r="G6089" s="5">
        <f>E6089-F6089</f>
        <v/>
      </c>
      <c r="H6089" s="5">
        <f>'Notes'!$B$4</f>
        <v/>
      </c>
      <c r="I6089" s="5">
        <f>ROUNDUP(D6089/H6089,0)</f>
        <v/>
      </c>
      <c r="J6089" s="6">
        <f>G6089-I6089</f>
        <v/>
      </c>
      <c r="K6089" s="4">
        <f>IF(J6089&lt;0,"Deficit",IF(J6089=0,"Exact fit","Surplus"))</f>
        <v/>
      </c>
    </row>
    <row r="6090">
      <c r="A6090" s="4" t="n">
        <v>260513</v>
      </c>
      <c r="B6090" s="4" t="inlineStr">
        <is>
          <t>Saint Pierre Muremure Primary School</t>
        </is>
      </c>
      <c r="C6090" s="4" t="inlineStr">
        <is>
          <t>P5</t>
        </is>
      </c>
      <c r="D6090" s="5" t="n">
        <v>53</v>
      </c>
      <c r="E6090" s="5" t="n">
        <v>1</v>
      </c>
      <c r="F6090" s="5" t="n">
        <v>0</v>
      </c>
      <c r="G6090" s="5">
        <f>E6090-F6090</f>
        <v/>
      </c>
      <c r="H6090" s="5">
        <f>'Notes'!$B$4</f>
        <v/>
      </c>
      <c r="I6090" s="5">
        <f>ROUNDUP(D6090/H6090,0)</f>
        <v/>
      </c>
      <c r="J6090" s="6">
        <f>G6090-I6090</f>
        <v/>
      </c>
      <c r="K6090" s="4">
        <f>IF(J6090&lt;0,"Deficit",IF(J6090=0,"Exact fit","Surplus"))</f>
        <v/>
      </c>
    </row>
    <row r="6091">
      <c r="A6091" s="4" t="n">
        <v>260513</v>
      </c>
      <c r="B6091" s="4" t="inlineStr">
        <is>
          <t>Saint Pierre Muremure Primary School</t>
        </is>
      </c>
      <c r="C6091" s="4" t="inlineStr">
        <is>
          <t>P6</t>
        </is>
      </c>
      <c r="D6091" s="5" t="n">
        <v>35</v>
      </c>
      <c r="E6091" s="5" t="n">
        <v>1</v>
      </c>
      <c r="F6091" s="5" t="n">
        <v>0</v>
      </c>
      <c r="G6091" s="5">
        <f>E6091-F6091</f>
        <v/>
      </c>
      <c r="H6091" s="5">
        <f>'Notes'!$B$4</f>
        <v/>
      </c>
      <c r="I6091" s="5">
        <f>ROUNDUP(D6091/H6091,0)</f>
        <v/>
      </c>
      <c r="J6091" s="6">
        <f>G6091-I6091</f>
        <v/>
      </c>
      <c r="K6091" s="4">
        <f>IF(J6091&lt;0,"Deficit",IF(J6091=0,"Exact fit","Surplus"))</f>
        <v/>
      </c>
    </row>
    <row r="6092">
      <c r="A6092" s="4" t="n">
        <v>260601</v>
      </c>
      <c r="B6092" s="4" t="inlineStr">
        <is>
          <t>GS KIZIBERE</t>
        </is>
      </c>
      <c r="C6092" s="4" t="inlineStr">
        <is>
          <t>P1</t>
        </is>
      </c>
      <c r="D6092" s="5" t="n">
        <v>272</v>
      </c>
      <c r="E6092" s="5" t="n">
        <v>6</v>
      </c>
      <c r="F6092" s="5" t="n">
        <v>2</v>
      </c>
      <c r="G6092" s="5">
        <f>E6092-F6092</f>
        <v/>
      </c>
      <c r="H6092" s="5">
        <f>'Notes'!$B$4</f>
        <v/>
      </c>
      <c r="I6092" s="5">
        <f>ROUNDUP(D6092/H6092,0)</f>
        <v/>
      </c>
      <c r="J6092" s="6">
        <f>G6092-I6092</f>
        <v/>
      </c>
      <c r="K6092" s="4">
        <f>IF(J6092&lt;0,"Deficit",IF(J6092=0,"Exact fit","Surplus"))</f>
        <v/>
      </c>
    </row>
    <row r="6093">
      <c r="A6093" s="4" t="n">
        <v>260601</v>
      </c>
      <c r="B6093" s="4" t="inlineStr">
        <is>
          <t>GS KIZIBERE</t>
        </is>
      </c>
      <c r="C6093" s="4" t="inlineStr">
        <is>
          <t>P2</t>
        </is>
      </c>
      <c r="D6093" s="5" t="n">
        <v>197</v>
      </c>
      <c r="E6093" s="5" t="n">
        <v>4</v>
      </c>
      <c r="F6093" s="5" t="n">
        <v>0</v>
      </c>
      <c r="G6093" s="5">
        <f>E6093-F6093</f>
        <v/>
      </c>
      <c r="H6093" s="5">
        <f>'Notes'!$B$4</f>
        <v/>
      </c>
      <c r="I6093" s="5">
        <f>ROUNDUP(D6093/H6093,0)</f>
        <v/>
      </c>
      <c r="J6093" s="6">
        <f>G6093-I6093</f>
        <v/>
      </c>
      <c r="K6093" s="4">
        <f>IF(J6093&lt;0,"Deficit",IF(J6093=0,"Exact fit","Surplus"))</f>
        <v/>
      </c>
    </row>
    <row r="6094">
      <c r="A6094" s="4" t="n">
        <v>260601</v>
      </c>
      <c r="B6094" s="4" t="inlineStr">
        <is>
          <t>GS KIZIBERE</t>
        </is>
      </c>
      <c r="C6094" s="4" t="inlineStr">
        <is>
          <t>P3</t>
        </is>
      </c>
      <c r="D6094" s="5" t="n">
        <v>194</v>
      </c>
      <c r="E6094" s="5" t="n">
        <v>4</v>
      </c>
      <c r="F6094" s="5" t="n">
        <v>2</v>
      </c>
      <c r="G6094" s="5">
        <f>E6094-F6094</f>
        <v/>
      </c>
      <c r="H6094" s="5">
        <f>'Notes'!$B$4</f>
        <v/>
      </c>
      <c r="I6094" s="5">
        <f>ROUNDUP(D6094/H6094,0)</f>
        <v/>
      </c>
      <c r="J6094" s="6">
        <f>G6094-I6094</f>
        <v/>
      </c>
      <c r="K6094" s="4">
        <f>IF(J6094&lt;0,"Deficit",IF(J6094=0,"Exact fit","Surplus"))</f>
        <v/>
      </c>
    </row>
    <row r="6095">
      <c r="A6095" s="4" t="n">
        <v>260601</v>
      </c>
      <c r="B6095" s="4" t="inlineStr">
        <is>
          <t>GS KIZIBERE</t>
        </is>
      </c>
      <c r="C6095" s="4" t="inlineStr">
        <is>
          <t>P4</t>
        </is>
      </c>
      <c r="D6095" s="5" t="n">
        <v>251</v>
      </c>
      <c r="E6095" s="5" t="n">
        <v>5</v>
      </c>
      <c r="F6095" s="5" t="n">
        <v>0</v>
      </c>
      <c r="G6095" s="5">
        <f>E6095-F6095</f>
        <v/>
      </c>
      <c r="H6095" s="5">
        <f>'Notes'!$B$4</f>
        <v/>
      </c>
      <c r="I6095" s="5">
        <f>ROUNDUP(D6095/H6095,0)</f>
        <v/>
      </c>
      <c r="J6095" s="6">
        <f>G6095-I6095</f>
        <v/>
      </c>
      <c r="K6095" s="4">
        <f>IF(J6095&lt;0,"Deficit",IF(J6095=0,"Exact fit","Surplus"))</f>
        <v/>
      </c>
    </row>
    <row r="6096">
      <c r="A6096" s="4" t="n">
        <v>260601</v>
      </c>
      <c r="B6096" s="4" t="inlineStr">
        <is>
          <t>GS KIZIBERE</t>
        </is>
      </c>
      <c r="C6096" s="4" t="inlineStr">
        <is>
          <t>P5</t>
        </is>
      </c>
      <c r="D6096" s="5" t="n">
        <v>325</v>
      </c>
      <c r="E6096" s="5" t="n">
        <v>7</v>
      </c>
      <c r="F6096" s="5" t="n">
        <v>0</v>
      </c>
      <c r="G6096" s="5">
        <f>E6096-F6096</f>
        <v/>
      </c>
      <c r="H6096" s="5">
        <f>'Notes'!$B$4</f>
        <v/>
      </c>
      <c r="I6096" s="5">
        <f>ROUNDUP(D6096/H6096,0)</f>
        <v/>
      </c>
      <c r="J6096" s="6">
        <f>G6096-I6096</f>
        <v/>
      </c>
      <c r="K6096" s="4">
        <f>IF(J6096&lt;0,"Deficit",IF(J6096=0,"Exact fit","Surplus"))</f>
        <v/>
      </c>
    </row>
    <row r="6097">
      <c r="A6097" s="4" t="n">
        <v>260601</v>
      </c>
      <c r="B6097" s="4" t="inlineStr">
        <is>
          <t>GS KIZIBERE</t>
        </is>
      </c>
      <c r="C6097" s="4" t="inlineStr">
        <is>
          <t>P6</t>
        </is>
      </c>
      <c r="D6097" s="5" t="n">
        <v>100</v>
      </c>
      <c r="E6097" s="5" t="n">
        <v>3</v>
      </c>
      <c r="F6097" s="5" t="n">
        <v>0</v>
      </c>
      <c r="G6097" s="5">
        <f>E6097-F6097</f>
        <v/>
      </c>
      <c r="H6097" s="5">
        <f>'Notes'!$B$4</f>
        <v/>
      </c>
      <c r="I6097" s="5">
        <f>ROUNDUP(D6097/H6097,0)</f>
        <v/>
      </c>
      <c r="J6097" s="6">
        <f>G6097-I6097</f>
        <v/>
      </c>
      <c r="K6097" s="4">
        <f>IF(J6097&lt;0,"Deficit",IF(J6097=0,"Exact fit","Surplus"))</f>
        <v/>
      </c>
    </row>
    <row r="6098">
      <c r="A6098" s="4" t="n">
        <v>260602</v>
      </c>
      <c r="B6098" s="4" t="inlineStr">
        <is>
          <t>CYANZA PRIMARY SCHOOL</t>
        </is>
      </c>
      <c r="C6098" s="4" t="inlineStr">
        <is>
          <t>P1</t>
        </is>
      </c>
      <c r="D6098" s="5" t="n">
        <v>157</v>
      </c>
      <c r="E6098" s="5" t="n">
        <v>4</v>
      </c>
      <c r="F6098" s="5" t="n">
        <v>2</v>
      </c>
      <c r="G6098" s="5">
        <f>E6098-F6098</f>
        <v/>
      </c>
      <c r="H6098" s="5">
        <f>'Notes'!$B$4</f>
        <v/>
      </c>
      <c r="I6098" s="5">
        <f>ROUNDUP(D6098/H6098,0)</f>
        <v/>
      </c>
      <c r="J6098" s="6">
        <f>G6098-I6098</f>
        <v/>
      </c>
      <c r="K6098" s="4">
        <f>IF(J6098&lt;0,"Deficit",IF(J6098=0,"Exact fit","Surplus"))</f>
        <v/>
      </c>
    </row>
    <row r="6099">
      <c r="A6099" s="4" t="n">
        <v>260602</v>
      </c>
      <c r="B6099" s="4" t="inlineStr">
        <is>
          <t>CYANZA PRIMARY SCHOOL</t>
        </is>
      </c>
      <c r="C6099" s="4" t="inlineStr">
        <is>
          <t>P2</t>
        </is>
      </c>
      <c r="D6099" s="5" t="n">
        <v>167</v>
      </c>
      <c r="E6099" s="5" t="n">
        <v>4</v>
      </c>
      <c r="F6099" s="5" t="n">
        <v>2</v>
      </c>
      <c r="G6099" s="5">
        <f>E6099-F6099</f>
        <v/>
      </c>
      <c r="H6099" s="5">
        <f>'Notes'!$B$4</f>
        <v/>
      </c>
      <c r="I6099" s="5">
        <f>ROUNDUP(D6099/H6099,0)</f>
        <v/>
      </c>
      <c r="J6099" s="6">
        <f>G6099-I6099</f>
        <v/>
      </c>
      <c r="K6099" s="4">
        <f>IF(J6099&lt;0,"Deficit",IF(J6099=0,"Exact fit","Surplus"))</f>
        <v/>
      </c>
    </row>
    <row r="6100">
      <c r="A6100" s="4" t="n">
        <v>260602</v>
      </c>
      <c r="B6100" s="4" t="inlineStr">
        <is>
          <t>CYANZA PRIMARY SCHOOL</t>
        </is>
      </c>
      <c r="C6100" s="4" t="inlineStr">
        <is>
          <t>P3</t>
        </is>
      </c>
      <c r="D6100" s="5" t="n">
        <v>121</v>
      </c>
      <c r="E6100" s="5" t="n">
        <v>4</v>
      </c>
      <c r="F6100" s="5" t="n">
        <v>2</v>
      </c>
      <c r="G6100" s="5">
        <f>E6100-F6100</f>
        <v/>
      </c>
      <c r="H6100" s="5">
        <f>'Notes'!$B$4</f>
        <v/>
      </c>
      <c r="I6100" s="5">
        <f>ROUNDUP(D6100/H6100,0)</f>
        <v/>
      </c>
      <c r="J6100" s="6">
        <f>G6100-I6100</f>
        <v/>
      </c>
      <c r="K6100" s="4">
        <f>IF(J6100&lt;0,"Deficit",IF(J6100=0,"Exact fit","Surplus"))</f>
        <v/>
      </c>
    </row>
    <row r="6101">
      <c r="A6101" s="4" t="n">
        <v>260602</v>
      </c>
      <c r="B6101" s="4" t="inlineStr">
        <is>
          <t>CYANZA PRIMARY SCHOOL</t>
        </is>
      </c>
      <c r="C6101" s="4" t="inlineStr">
        <is>
          <t>P4</t>
        </is>
      </c>
      <c r="D6101" s="5" t="n">
        <v>162</v>
      </c>
      <c r="E6101" s="5" t="n">
        <v>4</v>
      </c>
      <c r="F6101" s="5" t="n">
        <v>0</v>
      </c>
      <c r="G6101" s="5">
        <f>E6101-F6101</f>
        <v/>
      </c>
      <c r="H6101" s="5">
        <f>'Notes'!$B$4</f>
        <v/>
      </c>
      <c r="I6101" s="5">
        <f>ROUNDUP(D6101/H6101,0)</f>
        <v/>
      </c>
      <c r="J6101" s="6">
        <f>G6101-I6101</f>
        <v/>
      </c>
      <c r="K6101" s="4">
        <f>IF(J6101&lt;0,"Deficit",IF(J6101=0,"Exact fit","Surplus"))</f>
        <v/>
      </c>
    </row>
    <row r="6102">
      <c r="A6102" s="4" t="n">
        <v>260602</v>
      </c>
      <c r="B6102" s="4" t="inlineStr">
        <is>
          <t>CYANZA PRIMARY SCHOOL</t>
        </is>
      </c>
      <c r="C6102" s="4" t="inlineStr">
        <is>
          <t>P5</t>
        </is>
      </c>
      <c r="D6102" s="5" t="n">
        <v>136</v>
      </c>
      <c r="E6102" s="5" t="n">
        <v>4</v>
      </c>
      <c r="F6102" s="5" t="n">
        <v>0</v>
      </c>
      <c r="G6102" s="5">
        <f>E6102-F6102</f>
        <v/>
      </c>
      <c r="H6102" s="5">
        <f>'Notes'!$B$4</f>
        <v/>
      </c>
      <c r="I6102" s="5">
        <f>ROUNDUP(D6102/H6102,0)</f>
        <v/>
      </c>
      <c r="J6102" s="6">
        <f>G6102-I6102</f>
        <v/>
      </c>
      <c r="K6102" s="4">
        <f>IF(J6102&lt;0,"Deficit",IF(J6102=0,"Exact fit","Surplus"))</f>
        <v/>
      </c>
    </row>
    <row r="6103">
      <c r="A6103" s="4" t="n">
        <v>260602</v>
      </c>
      <c r="B6103" s="4" t="inlineStr">
        <is>
          <t>CYANZA PRIMARY SCHOOL</t>
        </is>
      </c>
      <c r="C6103" s="4" t="inlineStr">
        <is>
          <t>P6</t>
        </is>
      </c>
      <c r="D6103" s="5" t="n">
        <v>42</v>
      </c>
      <c r="E6103" s="5" t="n">
        <v>2</v>
      </c>
      <c r="F6103" s="5" t="n">
        <v>0</v>
      </c>
      <c r="G6103" s="5">
        <f>E6103-F6103</f>
        <v/>
      </c>
      <c r="H6103" s="5">
        <f>'Notes'!$B$4</f>
        <v/>
      </c>
      <c r="I6103" s="5">
        <f>ROUNDUP(D6103/H6103,0)</f>
        <v/>
      </c>
      <c r="J6103" s="6">
        <f>G6103-I6103</f>
        <v/>
      </c>
      <c r="K6103" s="4">
        <f>IF(J6103&lt;0,"Deficit",IF(J6103=0,"Exact fit","Surplus"))</f>
        <v/>
      </c>
    </row>
    <row r="6104">
      <c r="A6104" s="4" t="n">
        <v>260603</v>
      </c>
      <c r="B6104" s="4" t="inlineStr">
        <is>
          <t>GISANGA PRIMARY SCHOOL</t>
        </is>
      </c>
      <c r="C6104" s="4" t="inlineStr">
        <is>
          <t>P1</t>
        </is>
      </c>
      <c r="D6104" s="5" t="n">
        <v>189</v>
      </c>
      <c r="E6104" s="5" t="n">
        <v>4</v>
      </c>
      <c r="F6104" s="5" t="n">
        <v>2</v>
      </c>
      <c r="G6104" s="5">
        <f>E6104-F6104</f>
        <v/>
      </c>
      <c r="H6104" s="5">
        <f>'Notes'!$B$4</f>
        <v/>
      </c>
      <c r="I6104" s="5">
        <f>ROUNDUP(D6104/H6104,0)</f>
        <v/>
      </c>
      <c r="J6104" s="6">
        <f>G6104-I6104</f>
        <v/>
      </c>
      <c r="K6104" s="4">
        <f>IF(J6104&lt;0,"Deficit",IF(J6104=0,"Exact fit","Surplus"))</f>
        <v/>
      </c>
    </row>
    <row r="6105">
      <c r="A6105" s="4" t="n">
        <v>260603</v>
      </c>
      <c r="B6105" s="4" t="inlineStr">
        <is>
          <t>GISANGA PRIMARY SCHOOL</t>
        </is>
      </c>
      <c r="C6105" s="4" t="inlineStr">
        <is>
          <t>P2</t>
        </is>
      </c>
      <c r="D6105" s="5" t="n">
        <v>82</v>
      </c>
      <c r="E6105" s="5" t="n">
        <v>2</v>
      </c>
      <c r="F6105" s="5" t="n">
        <v>1</v>
      </c>
      <c r="G6105" s="5">
        <f>E6105-F6105</f>
        <v/>
      </c>
      <c r="H6105" s="5">
        <f>'Notes'!$B$4</f>
        <v/>
      </c>
      <c r="I6105" s="5">
        <f>ROUNDUP(D6105/H6105,0)</f>
        <v/>
      </c>
      <c r="J6105" s="6">
        <f>G6105-I6105</f>
        <v/>
      </c>
      <c r="K6105" s="4">
        <f>IF(J6105&lt;0,"Deficit",IF(J6105=0,"Exact fit","Surplus"))</f>
        <v/>
      </c>
    </row>
    <row r="6106">
      <c r="A6106" s="4" t="n">
        <v>260603</v>
      </c>
      <c r="B6106" s="4" t="inlineStr">
        <is>
          <t>GISANGA PRIMARY SCHOOL</t>
        </is>
      </c>
      <c r="C6106" s="4" t="inlineStr">
        <is>
          <t>P3</t>
        </is>
      </c>
      <c r="D6106" s="5" t="n">
        <v>134</v>
      </c>
      <c r="E6106" s="5" t="n">
        <v>4</v>
      </c>
      <c r="F6106" s="5" t="n">
        <v>2</v>
      </c>
      <c r="G6106" s="5">
        <f>E6106-F6106</f>
        <v/>
      </c>
      <c r="H6106" s="5">
        <f>'Notes'!$B$4</f>
        <v/>
      </c>
      <c r="I6106" s="5">
        <f>ROUNDUP(D6106/H6106,0)</f>
        <v/>
      </c>
      <c r="J6106" s="6">
        <f>G6106-I6106</f>
        <v/>
      </c>
      <c r="K6106" s="4">
        <f>IF(J6106&lt;0,"Deficit",IF(J6106=0,"Exact fit","Surplus"))</f>
        <v/>
      </c>
    </row>
    <row r="6107">
      <c r="A6107" s="4" t="n">
        <v>260603</v>
      </c>
      <c r="B6107" s="4" t="inlineStr">
        <is>
          <t>GISANGA PRIMARY SCHOOL</t>
        </is>
      </c>
      <c r="C6107" s="4" t="inlineStr">
        <is>
          <t>P4</t>
        </is>
      </c>
      <c r="D6107" s="5" t="n">
        <v>138</v>
      </c>
      <c r="E6107" s="5" t="n">
        <v>3</v>
      </c>
      <c r="F6107" s="5" t="n">
        <v>0</v>
      </c>
      <c r="G6107" s="5">
        <f>E6107-F6107</f>
        <v/>
      </c>
      <c r="H6107" s="5">
        <f>'Notes'!$B$4</f>
        <v/>
      </c>
      <c r="I6107" s="5">
        <f>ROUNDUP(D6107/H6107,0)</f>
        <v/>
      </c>
      <c r="J6107" s="6">
        <f>G6107-I6107</f>
        <v/>
      </c>
      <c r="K6107" s="4">
        <f>IF(J6107&lt;0,"Deficit",IF(J6107=0,"Exact fit","Surplus"))</f>
        <v/>
      </c>
    </row>
    <row r="6108">
      <c r="A6108" s="4" t="n">
        <v>260603</v>
      </c>
      <c r="B6108" s="4" t="inlineStr">
        <is>
          <t>GISANGA PRIMARY SCHOOL</t>
        </is>
      </c>
      <c r="C6108" s="4" t="inlineStr">
        <is>
          <t>P5</t>
        </is>
      </c>
      <c r="D6108" s="5" t="n">
        <v>149</v>
      </c>
      <c r="E6108" s="5" t="n">
        <v>3</v>
      </c>
      <c r="F6108" s="5" t="n">
        <v>0</v>
      </c>
      <c r="G6108" s="5">
        <f>E6108-F6108</f>
        <v/>
      </c>
      <c r="H6108" s="5">
        <f>'Notes'!$B$4</f>
        <v/>
      </c>
      <c r="I6108" s="5">
        <f>ROUNDUP(D6108/H6108,0)</f>
        <v/>
      </c>
      <c r="J6108" s="6">
        <f>G6108-I6108</f>
        <v/>
      </c>
      <c r="K6108" s="4">
        <f>IF(J6108&lt;0,"Deficit",IF(J6108=0,"Exact fit","Surplus"))</f>
        <v/>
      </c>
    </row>
    <row r="6109">
      <c r="A6109" s="4" t="n">
        <v>260603</v>
      </c>
      <c r="B6109" s="4" t="inlineStr">
        <is>
          <t>GISANGA PRIMARY SCHOOL</t>
        </is>
      </c>
      <c r="C6109" s="4" t="inlineStr">
        <is>
          <t>P6</t>
        </is>
      </c>
      <c r="D6109" s="5" t="n">
        <v>71</v>
      </c>
      <c r="E6109" s="5" t="n">
        <v>2</v>
      </c>
      <c r="F6109" s="5" t="n">
        <v>0</v>
      </c>
      <c r="G6109" s="5">
        <f>E6109-F6109</f>
        <v/>
      </c>
      <c r="H6109" s="5">
        <f>'Notes'!$B$4</f>
        <v/>
      </c>
      <c r="I6109" s="5">
        <f>ROUNDUP(D6109/H6109,0)</f>
        <v/>
      </c>
      <c r="J6109" s="6">
        <f>G6109-I6109</f>
        <v/>
      </c>
      <c r="K6109" s="4">
        <f>IF(J6109&lt;0,"Deficit",IF(J6109=0,"Exact fit","Surplus"))</f>
        <v/>
      </c>
    </row>
    <row r="6110">
      <c r="A6110" s="4" t="n">
        <v>260605</v>
      </c>
      <c r="B6110" s="4" t="inlineStr">
        <is>
          <t>GS MBUYE</t>
        </is>
      </c>
      <c r="C6110" s="4" t="inlineStr">
        <is>
          <t>P1</t>
        </is>
      </c>
      <c r="D6110" s="5" t="n">
        <v>160</v>
      </c>
      <c r="E6110" s="5" t="n">
        <v>4</v>
      </c>
      <c r="F6110" s="5" t="n">
        <v>2</v>
      </c>
      <c r="G6110" s="5">
        <f>E6110-F6110</f>
        <v/>
      </c>
      <c r="H6110" s="5">
        <f>'Notes'!$B$4</f>
        <v/>
      </c>
      <c r="I6110" s="5">
        <f>ROUNDUP(D6110/H6110,0)</f>
        <v/>
      </c>
      <c r="J6110" s="6">
        <f>G6110-I6110</f>
        <v/>
      </c>
      <c r="K6110" s="4">
        <f>IF(J6110&lt;0,"Deficit",IF(J6110=0,"Exact fit","Surplus"))</f>
        <v/>
      </c>
    </row>
    <row r="6111">
      <c r="A6111" s="4" t="n">
        <v>260605</v>
      </c>
      <c r="B6111" s="4" t="inlineStr">
        <is>
          <t>GS MBUYE</t>
        </is>
      </c>
      <c r="C6111" s="4" t="inlineStr">
        <is>
          <t>P2</t>
        </is>
      </c>
      <c r="D6111" s="5" t="n">
        <v>205</v>
      </c>
      <c r="E6111" s="5" t="n">
        <v>6</v>
      </c>
      <c r="F6111" s="5" t="n">
        <v>3</v>
      </c>
      <c r="G6111" s="5">
        <f>E6111-F6111</f>
        <v/>
      </c>
      <c r="H6111" s="5">
        <f>'Notes'!$B$4</f>
        <v/>
      </c>
      <c r="I6111" s="5">
        <f>ROUNDUP(D6111/H6111,0)</f>
        <v/>
      </c>
      <c r="J6111" s="6">
        <f>G6111-I6111</f>
        <v/>
      </c>
      <c r="K6111" s="4">
        <f>IF(J6111&lt;0,"Deficit",IF(J6111=0,"Exact fit","Surplus"))</f>
        <v/>
      </c>
    </row>
    <row r="6112">
      <c r="A6112" s="4" t="n">
        <v>260605</v>
      </c>
      <c r="B6112" s="4" t="inlineStr">
        <is>
          <t>GS MBUYE</t>
        </is>
      </c>
      <c r="C6112" s="4" t="inlineStr">
        <is>
          <t>P3</t>
        </is>
      </c>
      <c r="D6112" s="5" t="n">
        <v>176</v>
      </c>
      <c r="E6112" s="5" t="n">
        <v>4</v>
      </c>
      <c r="F6112" s="5" t="n">
        <v>2</v>
      </c>
      <c r="G6112" s="5">
        <f>E6112-F6112</f>
        <v/>
      </c>
      <c r="H6112" s="5">
        <f>'Notes'!$B$4</f>
        <v/>
      </c>
      <c r="I6112" s="5">
        <f>ROUNDUP(D6112/H6112,0)</f>
        <v/>
      </c>
      <c r="J6112" s="6">
        <f>G6112-I6112</f>
        <v/>
      </c>
      <c r="K6112" s="4">
        <f>IF(J6112&lt;0,"Deficit",IF(J6112=0,"Exact fit","Surplus"))</f>
        <v/>
      </c>
    </row>
    <row r="6113">
      <c r="A6113" s="4" t="n">
        <v>260605</v>
      </c>
      <c r="B6113" s="4" t="inlineStr">
        <is>
          <t>GS MBUYE</t>
        </is>
      </c>
      <c r="C6113" s="4" t="inlineStr">
        <is>
          <t>P4</t>
        </is>
      </c>
      <c r="D6113" s="5" t="n">
        <v>209</v>
      </c>
      <c r="E6113" s="5" t="n">
        <v>4</v>
      </c>
      <c r="F6113" s="5" t="n">
        <v>0</v>
      </c>
      <c r="G6113" s="5">
        <f>E6113-F6113</f>
        <v/>
      </c>
      <c r="H6113" s="5">
        <f>'Notes'!$B$4</f>
        <v/>
      </c>
      <c r="I6113" s="5">
        <f>ROUNDUP(D6113/H6113,0)</f>
        <v/>
      </c>
      <c r="J6113" s="6">
        <f>G6113-I6113</f>
        <v/>
      </c>
      <c r="K6113" s="4">
        <f>IF(J6113&lt;0,"Deficit",IF(J6113=0,"Exact fit","Surplus"))</f>
        <v/>
      </c>
    </row>
    <row r="6114">
      <c r="A6114" s="4" t="n">
        <v>260605</v>
      </c>
      <c r="B6114" s="4" t="inlineStr">
        <is>
          <t>GS MBUYE</t>
        </is>
      </c>
      <c r="C6114" s="4" t="inlineStr">
        <is>
          <t>P5</t>
        </is>
      </c>
      <c r="D6114" s="5" t="n">
        <v>261</v>
      </c>
      <c r="E6114" s="5" t="n">
        <v>4</v>
      </c>
      <c r="F6114" s="5" t="n">
        <v>0</v>
      </c>
      <c r="G6114" s="5">
        <f>E6114-F6114</f>
        <v/>
      </c>
      <c r="H6114" s="5">
        <f>'Notes'!$B$4</f>
        <v/>
      </c>
      <c r="I6114" s="5">
        <f>ROUNDUP(D6114/H6114,0)</f>
        <v/>
      </c>
      <c r="J6114" s="6">
        <f>G6114-I6114</f>
        <v/>
      </c>
      <c r="K6114" s="4">
        <f>IF(J6114&lt;0,"Deficit",IF(J6114=0,"Exact fit","Surplus"))</f>
        <v/>
      </c>
    </row>
    <row r="6115">
      <c r="A6115" s="4" t="n">
        <v>260605</v>
      </c>
      <c r="B6115" s="4" t="inlineStr">
        <is>
          <t>GS MBUYE</t>
        </is>
      </c>
      <c r="C6115" s="4" t="inlineStr">
        <is>
          <t>P6</t>
        </is>
      </c>
      <c r="D6115" s="5" t="n">
        <v>72</v>
      </c>
      <c r="E6115" s="5" t="n">
        <v>2</v>
      </c>
      <c r="F6115" s="5" t="n">
        <v>0</v>
      </c>
      <c r="G6115" s="5">
        <f>E6115-F6115</f>
        <v/>
      </c>
      <c r="H6115" s="5">
        <f>'Notes'!$B$4</f>
        <v/>
      </c>
      <c r="I6115" s="5">
        <f>ROUNDUP(D6115/H6115,0)</f>
        <v/>
      </c>
      <c r="J6115" s="6">
        <f>G6115-I6115</f>
        <v/>
      </c>
      <c r="K6115" s="4">
        <f>IF(J6115&lt;0,"Deficit",IF(J6115=0,"Exact fit","Surplus"))</f>
        <v/>
      </c>
    </row>
    <row r="6116">
      <c r="A6116" s="4" t="n">
        <v>260606</v>
      </c>
      <c r="B6116" s="4" t="inlineStr">
        <is>
          <t>GS KABUGA M</t>
        </is>
      </c>
      <c r="C6116" s="4" t="inlineStr">
        <is>
          <t>P1</t>
        </is>
      </c>
      <c r="D6116" s="5" t="n">
        <v>153</v>
      </c>
      <c r="E6116" s="5" t="n">
        <v>4</v>
      </c>
      <c r="F6116" s="5" t="n">
        <v>2</v>
      </c>
      <c r="G6116" s="5">
        <f>E6116-F6116</f>
        <v/>
      </c>
      <c r="H6116" s="5">
        <f>'Notes'!$B$4</f>
        <v/>
      </c>
      <c r="I6116" s="5">
        <f>ROUNDUP(D6116/H6116,0)</f>
        <v/>
      </c>
      <c r="J6116" s="6">
        <f>G6116-I6116</f>
        <v/>
      </c>
      <c r="K6116" s="4">
        <f>IF(J6116&lt;0,"Deficit",IF(J6116=0,"Exact fit","Surplus"))</f>
        <v/>
      </c>
    </row>
    <row r="6117">
      <c r="A6117" s="4" t="n">
        <v>260606</v>
      </c>
      <c r="B6117" s="4" t="inlineStr">
        <is>
          <t>GS KABUGA M</t>
        </is>
      </c>
      <c r="C6117" s="4" t="inlineStr">
        <is>
          <t>P2</t>
        </is>
      </c>
      <c r="D6117" s="5" t="n">
        <v>135</v>
      </c>
      <c r="E6117" s="5" t="n">
        <v>4</v>
      </c>
      <c r="F6117" s="5" t="n">
        <v>1</v>
      </c>
      <c r="G6117" s="5">
        <f>E6117-F6117</f>
        <v/>
      </c>
      <c r="H6117" s="5">
        <f>'Notes'!$B$4</f>
        <v/>
      </c>
      <c r="I6117" s="5">
        <f>ROUNDUP(D6117/H6117,0)</f>
        <v/>
      </c>
      <c r="J6117" s="6">
        <f>G6117-I6117</f>
        <v/>
      </c>
      <c r="K6117" s="4">
        <f>IF(J6117&lt;0,"Deficit",IF(J6117=0,"Exact fit","Surplus"))</f>
        <v/>
      </c>
    </row>
    <row r="6118">
      <c r="A6118" s="4" t="n">
        <v>260606</v>
      </c>
      <c r="B6118" s="4" t="inlineStr">
        <is>
          <t>GS KABUGA M</t>
        </is>
      </c>
      <c r="C6118" s="4" t="inlineStr">
        <is>
          <t>P3</t>
        </is>
      </c>
      <c r="D6118" s="5" t="n">
        <v>159</v>
      </c>
      <c r="E6118" s="5" t="n">
        <v>4</v>
      </c>
      <c r="F6118" s="5" t="n">
        <v>2</v>
      </c>
      <c r="G6118" s="5">
        <f>E6118-F6118</f>
        <v/>
      </c>
      <c r="H6118" s="5">
        <f>'Notes'!$B$4</f>
        <v/>
      </c>
      <c r="I6118" s="5">
        <f>ROUNDUP(D6118/H6118,0)</f>
        <v/>
      </c>
      <c r="J6118" s="6">
        <f>G6118-I6118</f>
        <v/>
      </c>
      <c r="K6118" s="4">
        <f>IF(J6118&lt;0,"Deficit",IF(J6118=0,"Exact fit","Surplus"))</f>
        <v/>
      </c>
    </row>
    <row r="6119">
      <c r="A6119" s="4" t="n">
        <v>260606</v>
      </c>
      <c r="B6119" s="4" t="inlineStr">
        <is>
          <t>GS KABUGA M</t>
        </is>
      </c>
      <c r="C6119" s="4" t="inlineStr">
        <is>
          <t>P4</t>
        </is>
      </c>
      <c r="D6119" s="5" t="n">
        <v>205</v>
      </c>
      <c r="E6119" s="5" t="n">
        <v>4</v>
      </c>
      <c r="F6119" s="5" t="n">
        <v>0</v>
      </c>
      <c r="G6119" s="5">
        <f>E6119-F6119</f>
        <v/>
      </c>
      <c r="H6119" s="5">
        <f>'Notes'!$B$4</f>
        <v/>
      </c>
      <c r="I6119" s="5">
        <f>ROUNDUP(D6119/H6119,0)</f>
        <v/>
      </c>
      <c r="J6119" s="6">
        <f>G6119-I6119</f>
        <v/>
      </c>
      <c r="K6119" s="4">
        <f>IF(J6119&lt;0,"Deficit",IF(J6119=0,"Exact fit","Surplus"))</f>
        <v/>
      </c>
    </row>
    <row r="6120">
      <c r="A6120" s="4" t="n">
        <v>260606</v>
      </c>
      <c r="B6120" s="4" t="inlineStr">
        <is>
          <t>GS KABUGA M</t>
        </is>
      </c>
      <c r="C6120" s="4" t="inlineStr">
        <is>
          <t>P5</t>
        </is>
      </c>
      <c r="D6120" s="5" t="n">
        <v>139</v>
      </c>
      <c r="E6120" s="5" t="n">
        <v>3</v>
      </c>
      <c r="F6120" s="5" t="n">
        <v>0</v>
      </c>
      <c r="G6120" s="5">
        <f>E6120-F6120</f>
        <v/>
      </c>
      <c r="H6120" s="5">
        <f>'Notes'!$B$4</f>
        <v/>
      </c>
      <c r="I6120" s="5">
        <f>ROUNDUP(D6120/H6120,0)</f>
        <v/>
      </c>
      <c r="J6120" s="6">
        <f>G6120-I6120</f>
        <v/>
      </c>
      <c r="K6120" s="4">
        <f>IF(J6120&lt;0,"Deficit",IF(J6120=0,"Exact fit","Surplus"))</f>
        <v/>
      </c>
    </row>
    <row r="6121">
      <c r="A6121" s="4" t="n">
        <v>260606</v>
      </c>
      <c r="B6121" s="4" t="inlineStr">
        <is>
          <t>GS KABUGA M</t>
        </is>
      </c>
      <c r="C6121" s="4" t="inlineStr">
        <is>
          <t>P6</t>
        </is>
      </c>
      <c r="D6121" s="5" t="n">
        <v>98</v>
      </c>
      <c r="E6121" s="5" t="n">
        <v>3</v>
      </c>
      <c r="F6121" s="5" t="n">
        <v>0</v>
      </c>
      <c r="G6121" s="5">
        <f>E6121-F6121</f>
        <v/>
      </c>
      <c r="H6121" s="5">
        <f>'Notes'!$B$4</f>
        <v/>
      </c>
      <c r="I6121" s="5">
        <f>ROUNDUP(D6121/H6121,0)</f>
        <v/>
      </c>
      <c r="J6121" s="6">
        <f>G6121-I6121</f>
        <v/>
      </c>
      <c r="K6121" s="4">
        <f>IF(J6121&lt;0,"Deficit",IF(J6121=0,"Exact fit","Surplus"))</f>
        <v/>
      </c>
    </row>
    <row r="6122">
      <c r="A6122" s="4" t="n">
        <v>260607</v>
      </c>
      <c r="B6122" s="4" t="inlineStr">
        <is>
          <t>GS MWENDO M</t>
        </is>
      </c>
      <c r="C6122" s="4" t="inlineStr">
        <is>
          <t>P1</t>
        </is>
      </c>
      <c r="D6122" s="5" t="n">
        <v>205</v>
      </c>
      <c r="E6122" s="5" t="n">
        <v>4</v>
      </c>
      <c r="F6122" s="5" t="n">
        <v>2</v>
      </c>
      <c r="G6122" s="5">
        <f>E6122-F6122</f>
        <v/>
      </c>
      <c r="H6122" s="5">
        <f>'Notes'!$B$4</f>
        <v/>
      </c>
      <c r="I6122" s="5">
        <f>ROUNDUP(D6122/H6122,0)</f>
        <v/>
      </c>
      <c r="J6122" s="6">
        <f>G6122-I6122</f>
        <v/>
      </c>
      <c r="K6122" s="4">
        <f>IF(J6122&lt;0,"Deficit",IF(J6122=0,"Exact fit","Surplus"))</f>
        <v/>
      </c>
    </row>
    <row r="6123">
      <c r="A6123" s="4" t="n">
        <v>260607</v>
      </c>
      <c r="B6123" s="4" t="inlineStr">
        <is>
          <t>GS MWENDO M</t>
        </is>
      </c>
      <c r="C6123" s="4" t="inlineStr">
        <is>
          <t>P2</t>
        </is>
      </c>
      <c r="D6123" s="5" t="n">
        <v>165</v>
      </c>
      <c r="E6123" s="5" t="n">
        <v>4</v>
      </c>
      <c r="F6123" s="5" t="n">
        <v>2</v>
      </c>
      <c r="G6123" s="5">
        <f>E6123-F6123</f>
        <v/>
      </c>
      <c r="H6123" s="5">
        <f>'Notes'!$B$4</f>
        <v/>
      </c>
      <c r="I6123" s="5">
        <f>ROUNDUP(D6123/H6123,0)</f>
        <v/>
      </c>
      <c r="J6123" s="6">
        <f>G6123-I6123</f>
        <v/>
      </c>
      <c r="K6123" s="4">
        <f>IF(J6123&lt;0,"Deficit",IF(J6123=0,"Exact fit","Surplus"))</f>
        <v/>
      </c>
    </row>
    <row r="6124">
      <c r="A6124" s="4" t="n">
        <v>260607</v>
      </c>
      <c r="B6124" s="4" t="inlineStr">
        <is>
          <t>GS MWENDO M</t>
        </is>
      </c>
      <c r="C6124" s="4" t="inlineStr">
        <is>
          <t>P3</t>
        </is>
      </c>
      <c r="D6124" s="5" t="n">
        <v>203</v>
      </c>
      <c r="E6124" s="5" t="n">
        <v>6</v>
      </c>
      <c r="F6124" s="5" t="n">
        <v>3</v>
      </c>
      <c r="G6124" s="5">
        <f>E6124-F6124</f>
        <v/>
      </c>
      <c r="H6124" s="5">
        <f>'Notes'!$B$4</f>
        <v/>
      </c>
      <c r="I6124" s="5">
        <f>ROUNDUP(D6124/H6124,0)</f>
        <v/>
      </c>
      <c r="J6124" s="6">
        <f>G6124-I6124</f>
        <v/>
      </c>
      <c r="K6124" s="4">
        <f>IF(J6124&lt;0,"Deficit",IF(J6124=0,"Exact fit","Surplus"))</f>
        <v/>
      </c>
    </row>
    <row r="6125">
      <c r="A6125" s="4" t="n">
        <v>260607</v>
      </c>
      <c r="B6125" s="4" t="inlineStr">
        <is>
          <t>GS MWENDO M</t>
        </is>
      </c>
      <c r="C6125" s="4" t="inlineStr">
        <is>
          <t>P4</t>
        </is>
      </c>
      <c r="D6125" s="5" t="n">
        <v>158</v>
      </c>
      <c r="E6125" s="5" t="n">
        <v>4</v>
      </c>
      <c r="F6125" s="5" t="n">
        <v>0</v>
      </c>
      <c r="G6125" s="5">
        <f>E6125-F6125</f>
        <v/>
      </c>
      <c r="H6125" s="5">
        <f>'Notes'!$B$4</f>
        <v/>
      </c>
      <c r="I6125" s="5">
        <f>ROUNDUP(D6125/H6125,0)</f>
        <v/>
      </c>
      <c r="J6125" s="6">
        <f>G6125-I6125</f>
        <v/>
      </c>
      <c r="K6125" s="4">
        <f>IF(J6125&lt;0,"Deficit",IF(J6125=0,"Exact fit","Surplus"))</f>
        <v/>
      </c>
    </row>
    <row r="6126">
      <c r="A6126" s="4" t="n">
        <v>260607</v>
      </c>
      <c r="B6126" s="4" t="inlineStr">
        <is>
          <t>GS MWENDO M</t>
        </is>
      </c>
      <c r="C6126" s="4" t="inlineStr">
        <is>
          <t>P5</t>
        </is>
      </c>
      <c r="D6126" s="5" t="n">
        <v>179</v>
      </c>
      <c r="E6126" s="5" t="n">
        <v>4</v>
      </c>
      <c r="F6126" s="5" t="n">
        <v>0</v>
      </c>
      <c r="G6126" s="5">
        <f>E6126-F6126</f>
        <v/>
      </c>
      <c r="H6126" s="5">
        <f>'Notes'!$B$4</f>
        <v/>
      </c>
      <c r="I6126" s="5">
        <f>ROUNDUP(D6126/H6126,0)</f>
        <v/>
      </c>
      <c r="J6126" s="6">
        <f>G6126-I6126</f>
        <v/>
      </c>
      <c r="K6126" s="4">
        <f>IF(J6126&lt;0,"Deficit",IF(J6126=0,"Exact fit","Surplus"))</f>
        <v/>
      </c>
    </row>
    <row r="6127">
      <c r="A6127" s="4" t="n">
        <v>260607</v>
      </c>
      <c r="B6127" s="4" t="inlineStr">
        <is>
          <t>GS MWENDO M</t>
        </is>
      </c>
      <c r="C6127" s="4" t="inlineStr">
        <is>
          <t>P6</t>
        </is>
      </c>
      <c r="D6127" s="5" t="n">
        <v>75</v>
      </c>
      <c r="E6127" s="5" t="n">
        <v>2</v>
      </c>
      <c r="F6127" s="5" t="n">
        <v>0</v>
      </c>
      <c r="G6127" s="5">
        <f>E6127-F6127</f>
        <v/>
      </c>
      <c r="H6127" s="5">
        <f>'Notes'!$B$4</f>
        <v/>
      </c>
      <c r="I6127" s="5">
        <f>ROUNDUP(D6127/H6127,0)</f>
        <v/>
      </c>
      <c r="J6127" s="6">
        <f>G6127-I6127</f>
        <v/>
      </c>
      <c r="K6127" s="4">
        <f>IF(J6127&lt;0,"Deficit",IF(J6127=0,"Exact fit","Surplus"))</f>
        <v/>
      </c>
    </row>
    <row r="6128">
      <c r="A6128" s="4" t="n">
        <v>260609</v>
      </c>
      <c r="B6128" s="4" t="inlineStr">
        <is>
          <t>EP GISHALI</t>
        </is>
      </c>
      <c r="C6128" s="4" t="inlineStr">
        <is>
          <t>P1</t>
        </is>
      </c>
      <c r="D6128" s="5" t="n">
        <v>161</v>
      </c>
      <c r="E6128" s="5" t="n">
        <v>4</v>
      </c>
      <c r="F6128" s="5" t="n">
        <v>2</v>
      </c>
      <c r="G6128" s="5">
        <f>E6128-F6128</f>
        <v/>
      </c>
      <c r="H6128" s="5">
        <f>'Notes'!$B$4</f>
        <v/>
      </c>
      <c r="I6128" s="5">
        <f>ROUNDUP(D6128/H6128,0)</f>
        <v/>
      </c>
      <c r="J6128" s="6">
        <f>G6128-I6128</f>
        <v/>
      </c>
      <c r="K6128" s="4">
        <f>IF(J6128&lt;0,"Deficit",IF(J6128=0,"Exact fit","Surplus"))</f>
        <v/>
      </c>
    </row>
    <row r="6129">
      <c r="A6129" s="4" t="n">
        <v>260609</v>
      </c>
      <c r="B6129" s="4" t="inlineStr">
        <is>
          <t>EP GISHALI</t>
        </is>
      </c>
      <c r="C6129" s="4" t="inlineStr">
        <is>
          <t>P2</t>
        </is>
      </c>
      <c r="D6129" s="5" t="n">
        <v>140</v>
      </c>
      <c r="E6129" s="5" t="n">
        <v>4</v>
      </c>
      <c r="F6129" s="5" t="n">
        <v>2</v>
      </c>
      <c r="G6129" s="5">
        <f>E6129-F6129</f>
        <v/>
      </c>
      <c r="H6129" s="5">
        <f>'Notes'!$B$4</f>
        <v/>
      </c>
      <c r="I6129" s="5">
        <f>ROUNDUP(D6129/H6129,0)</f>
        <v/>
      </c>
      <c r="J6129" s="6">
        <f>G6129-I6129</f>
        <v/>
      </c>
      <c r="K6129" s="4">
        <f>IF(J6129&lt;0,"Deficit",IF(J6129=0,"Exact fit","Surplus"))</f>
        <v/>
      </c>
    </row>
    <row r="6130">
      <c r="A6130" s="4" t="n">
        <v>260609</v>
      </c>
      <c r="B6130" s="4" t="inlineStr">
        <is>
          <t>EP GISHALI</t>
        </is>
      </c>
      <c r="C6130" s="4" t="inlineStr">
        <is>
          <t>P3</t>
        </is>
      </c>
      <c r="D6130" s="5" t="n">
        <v>138</v>
      </c>
      <c r="E6130" s="5" t="n">
        <v>4</v>
      </c>
      <c r="F6130" s="5" t="n">
        <v>2</v>
      </c>
      <c r="G6130" s="5">
        <f>E6130-F6130</f>
        <v/>
      </c>
      <c r="H6130" s="5">
        <f>'Notes'!$B$4</f>
        <v/>
      </c>
      <c r="I6130" s="5">
        <f>ROUNDUP(D6130/H6130,0)</f>
        <v/>
      </c>
      <c r="J6130" s="6">
        <f>G6130-I6130</f>
        <v/>
      </c>
      <c r="K6130" s="4">
        <f>IF(J6130&lt;0,"Deficit",IF(J6130=0,"Exact fit","Surplus"))</f>
        <v/>
      </c>
    </row>
    <row r="6131">
      <c r="A6131" s="4" t="n">
        <v>260609</v>
      </c>
      <c r="B6131" s="4" t="inlineStr">
        <is>
          <t>EP GISHALI</t>
        </is>
      </c>
      <c r="C6131" s="4" t="inlineStr">
        <is>
          <t>P4</t>
        </is>
      </c>
      <c r="D6131" s="5" t="n">
        <v>154</v>
      </c>
      <c r="E6131" s="5" t="n">
        <v>4</v>
      </c>
      <c r="F6131" s="5" t="n">
        <v>0</v>
      </c>
      <c r="G6131" s="5">
        <f>E6131-F6131</f>
        <v/>
      </c>
      <c r="H6131" s="5">
        <f>'Notes'!$B$4</f>
        <v/>
      </c>
      <c r="I6131" s="5">
        <f>ROUNDUP(D6131/H6131,0)</f>
        <v/>
      </c>
      <c r="J6131" s="6">
        <f>G6131-I6131</f>
        <v/>
      </c>
      <c r="K6131" s="4">
        <f>IF(J6131&lt;0,"Deficit",IF(J6131=0,"Exact fit","Surplus"))</f>
        <v/>
      </c>
    </row>
    <row r="6132">
      <c r="A6132" s="4" t="n">
        <v>260609</v>
      </c>
      <c r="B6132" s="4" t="inlineStr">
        <is>
          <t>EP GISHALI</t>
        </is>
      </c>
      <c r="C6132" s="4" t="inlineStr">
        <is>
          <t>P5</t>
        </is>
      </c>
      <c r="D6132" s="5" t="n">
        <v>95</v>
      </c>
      <c r="E6132" s="5" t="n">
        <v>2</v>
      </c>
      <c r="F6132" s="5" t="n">
        <v>0</v>
      </c>
      <c r="G6132" s="5">
        <f>E6132-F6132</f>
        <v/>
      </c>
      <c r="H6132" s="5">
        <f>'Notes'!$B$4</f>
        <v/>
      </c>
      <c r="I6132" s="5">
        <f>ROUNDUP(D6132/H6132,0)</f>
        <v/>
      </c>
      <c r="J6132" s="6">
        <f>G6132-I6132</f>
        <v/>
      </c>
      <c r="K6132" s="4">
        <f>IF(J6132&lt;0,"Deficit",IF(J6132=0,"Exact fit","Surplus"))</f>
        <v/>
      </c>
    </row>
    <row r="6133">
      <c r="A6133" s="4" t="n">
        <v>260609</v>
      </c>
      <c r="B6133" s="4" t="inlineStr">
        <is>
          <t>EP GISHALI</t>
        </is>
      </c>
      <c r="C6133" s="4" t="inlineStr">
        <is>
          <t>P6</t>
        </is>
      </c>
      <c r="D6133" s="5" t="n">
        <v>67</v>
      </c>
      <c r="E6133" s="5" t="n">
        <v>2</v>
      </c>
      <c r="F6133" s="5" t="n">
        <v>0</v>
      </c>
      <c r="G6133" s="5">
        <f>E6133-F6133</f>
        <v/>
      </c>
      <c r="H6133" s="5">
        <f>'Notes'!$B$4</f>
        <v/>
      </c>
      <c r="I6133" s="5">
        <f>ROUNDUP(D6133/H6133,0)</f>
        <v/>
      </c>
      <c r="J6133" s="6">
        <f>G6133-I6133</f>
        <v/>
      </c>
      <c r="K6133" s="4">
        <f>IF(J6133&lt;0,"Deficit",IF(J6133=0,"Exact fit","Surplus"))</f>
        <v/>
      </c>
    </row>
    <row r="6134">
      <c r="A6134" s="4" t="n">
        <v>260610</v>
      </c>
      <c r="B6134" s="4" t="inlineStr">
        <is>
          <t>EP MUSENYI</t>
        </is>
      </c>
      <c r="C6134" s="4" t="inlineStr">
        <is>
          <t>P1</t>
        </is>
      </c>
      <c r="D6134" s="5" t="n">
        <v>155</v>
      </c>
      <c r="E6134" s="5" t="n">
        <v>4</v>
      </c>
      <c r="F6134" s="5" t="n">
        <v>2</v>
      </c>
      <c r="G6134" s="5">
        <f>E6134-F6134</f>
        <v/>
      </c>
      <c r="H6134" s="5">
        <f>'Notes'!$B$4</f>
        <v/>
      </c>
      <c r="I6134" s="5">
        <f>ROUNDUP(D6134/H6134,0)</f>
        <v/>
      </c>
      <c r="J6134" s="6">
        <f>G6134-I6134</f>
        <v/>
      </c>
      <c r="K6134" s="4">
        <f>IF(J6134&lt;0,"Deficit",IF(J6134=0,"Exact fit","Surplus"))</f>
        <v/>
      </c>
    </row>
    <row r="6135">
      <c r="A6135" s="4" t="n">
        <v>260610</v>
      </c>
      <c r="B6135" s="4" t="inlineStr">
        <is>
          <t>EP MUSENYI</t>
        </is>
      </c>
      <c r="C6135" s="4" t="inlineStr">
        <is>
          <t>P2</t>
        </is>
      </c>
      <c r="D6135" s="5" t="n">
        <v>193</v>
      </c>
      <c r="E6135" s="5" t="n">
        <v>4</v>
      </c>
      <c r="F6135" s="5" t="n">
        <v>2</v>
      </c>
      <c r="G6135" s="5">
        <f>E6135-F6135</f>
        <v/>
      </c>
      <c r="H6135" s="5">
        <f>'Notes'!$B$4</f>
        <v/>
      </c>
      <c r="I6135" s="5">
        <f>ROUNDUP(D6135/H6135,0)</f>
        <v/>
      </c>
      <c r="J6135" s="6">
        <f>G6135-I6135</f>
        <v/>
      </c>
      <c r="K6135" s="4">
        <f>IF(J6135&lt;0,"Deficit",IF(J6135=0,"Exact fit","Surplus"))</f>
        <v/>
      </c>
    </row>
    <row r="6136">
      <c r="A6136" s="4" t="n">
        <v>260610</v>
      </c>
      <c r="B6136" s="4" t="inlineStr">
        <is>
          <t>EP MUSENYI</t>
        </is>
      </c>
      <c r="C6136" s="4" t="inlineStr">
        <is>
          <t>P3</t>
        </is>
      </c>
      <c r="D6136" s="5" t="n">
        <v>119</v>
      </c>
      <c r="E6136" s="5" t="n">
        <v>4</v>
      </c>
      <c r="F6136" s="5" t="n">
        <v>2</v>
      </c>
      <c r="G6136" s="5">
        <f>E6136-F6136</f>
        <v/>
      </c>
      <c r="H6136" s="5">
        <f>'Notes'!$B$4</f>
        <v/>
      </c>
      <c r="I6136" s="5">
        <f>ROUNDUP(D6136/H6136,0)</f>
        <v/>
      </c>
      <c r="J6136" s="6">
        <f>G6136-I6136</f>
        <v/>
      </c>
      <c r="K6136" s="4">
        <f>IF(J6136&lt;0,"Deficit",IF(J6136=0,"Exact fit","Surplus"))</f>
        <v/>
      </c>
    </row>
    <row r="6137">
      <c r="A6137" s="4" t="n">
        <v>260610</v>
      </c>
      <c r="B6137" s="4" t="inlineStr">
        <is>
          <t>EP MUSENYI</t>
        </is>
      </c>
      <c r="C6137" s="4" t="inlineStr">
        <is>
          <t>P4</t>
        </is>
      </c>
      <c r="D6137" s="5" t="n">
        <v>224</v>
      </c>
      <c r="E6137" s="5" t="n">
        <v>4</v>
      </c>
      <c r="F6137" s="5" t="n">
        <v>0</v>
      </c>
      <c r="G6137" s="5">
        <f>E6137-F6137</f>
        <v/>
      </c>
      <c r="H6137" s="5">
        <f>'Notes'!$B$4</f>
        <v/>
      </c>
      <c r="I6137" s="5">
        <f>ROUNDUP(D6137/H6137,0)</f>
        <v/>
      </c>
      <c r="J6137" s="6">
        <f>G6137-I6137</f>
        <v/>
      </c>
      <c r="K6137" s="4">
        <f>IF(J6137&lt;0,"Deficit",IF(J6137=0,"Exact fit","Surplus"))</f>
        <v/>
      </c>
    </row>
    <row r="6138">
      <c r="A6138" s="4" t="n">
        <v>260610</v>
      </c>
      <c r="B6138" s="4" t="inlineStr">
        <is>
          <t>EP MUSENYI</t>
        </is>
      </c>
      <c r="C6138" s="4" t="inlineStr">
        <is>
          <t>P5</t>
        </is>
      </c>
      <c r="D6138" s="5" t="n">
        <v>202</v>
      </c>
      <c r="E6138" s="5" t="n">
        <v>4</v>
      </c>
      <c r="F6138" s="5" t="n">
        <v>0</v>
      </c>
      <c r="G6138" s="5">
        <f>E6138-F6138</f>
        <v/>
      </c>
      <c r="H6138" s="5">
        <f>'Notes'!$B$4</f>
        <v/>
      </c>
      <c r="I6138" s="5">
        <f>ROUNDUP(D6138/H6138,0)</f>
        <v/>
      </c>
      <c r="J6138" s="6">
        <f>G6138-I6138</f>
        <v/>
      </c>
      <c r="K6138" s="4">
        <f>IF(J6138&lt;0,"Deficit",IF(J6138=0,"Exact fit","Surplus"))</f>
        <v/>
      </c>
    </row>
    <row r="6139">
      <c r="A6139" s="4" t="n">
        <v>260610</v>
      </c>
      <c r="B6139" s="4" t="inlineStr">
        <is>
          <t>EP MUSENYI</t>
        </is>
      </c>
      <c r="C6139" s="4" t="inlineStr">
        <is>
          <t>P6</t>
        </is>
      </c>
      <c r="D6139" s="5" t="n">
        <v>96</v>
      </c>
      <c r="E6139" s="5" t="n">
        <v>3</v>
      </c>
      <c r="F6139" s="5" t="n">
        <v>0</v>
      </c>
      <c r="G6139" s="5">
        <f>E6139-F6139</f>
        <v/>
      </c>
      <c r="H6139" s="5">
        <f>'Notes'!$B$4</f>
        <v/>
      </c>
      <c r="I6139" s="5">
        <f>ROUNDUP(D6139/H6139,0)</f>
        <v/>
      </c>
      <c r="J6139" s="6">
        <f>G6139-I6139</f>
        <v/>
      </c>
      <c r="K6139" s="4">
        <f>IF(J6139&lt;0,"Deficit",IF(J6139=0,"Exact fit","Surplus"))</f>
        <v/>
      </c>
    </row>
    <row r="6140">
      <c r="A6140" s="4" t="n">
        <v>260611</v>
      </c>
      <c r="B6140" s="4" t="inlineStr">
        <is>
          <t>CYOBE PS</t>
        </is>
      </c>
      <c r="C6140" s="4" t="inlineStr">
        <is>
          <t>P1</t>
        </is>
      </c>
      <c r="D6140" s="5" t="n">
        <v>116</v>
      </c>
      <c r="E6140" s="5" t="n">
        <v>2</v>
      </c>
      <c r="F6140" s="5" t="n">
        <v>0</v>
      </c>
      <c r="G6140" s="5">
        <f>E6140-F6140</f>
        <v/>
      </c>
      <c r="H6140" s="5">
        <f>'Notes'!$B$4</f>
        <v/>
      </c>
      <c r="I6140" s="5">
        <f>ROUNDUP(D6140/H6140,0)</f>
        <v/>
      </c>
      <c r="J6140" s="6">
        <f>G6140-I6140</f>
        <v/>
      </c>
      <c r="K6140" s="4">
        <f>IF(J6140&lt;0,"Deficit",IF(J6140=0,"Exact fit","Surplus"))</f>
        <v/>
      </c>
    </row>
    <row r="6141">
      <c r="A6141" s="4" t="n">
        <v>260611</v>
      </c>
      <c r="B6141" s="4" t="inlineStr">
        <is>
          <t>CYOBE PS</t>
        </is>
      </c>
      <c r="C6141" s="4" t="inlineStr">
        <is>
          <t>P2</t>
        </is>
      </c>
      <c r="D6141" s="5" t="n">
        <v>105</v>
      </c>
      <c r="E6141" s="5" t="n">
        <v>2</v>
      </c>
      <c r="F6141" s="5" t="n">
        <v>0</v>
      </c>
      <c r="G6141" s="5">
        <f>E6141-F6141</f>
        <v/>
      </c>
      <c r="H6141" s="5">
        <f>'Notes'!$B$4</f>
        <v/>
      </c>
      <c r="I6141" s="5">
        <f>ROUNDUP(D6141/H6141,0)</f>
        <v/>
      </c>
      <c r="J6141" s="6">
        <f>G6141-I6141</f>
        <v/>
      </c>
      <c r="K6141" s="4">
        <f>IF(J6141&lt;0,"Deficit",IF(J6141=0,"Exact fit","Surplus"))</f>
        <v/>
      </c>
    </row>
    <row r="6142">
      <c r="A6142" s="4" t="n">
        <v>260611</v>
      </c>
      <c r="B6142" s="4" t="inlineStr">
        <is>
          <t>CYOBE PS</t>
        </is>
      </c>
      <c r="C6142" s="4" t="inlineStr">
        <is>
          <t>P3</t>
        </is>
      </c>
      <c r="D6142" s="5" t="n">
        <v>96</v>
      </c>
      <c r="E6142" s="5" t="n">
        <v>2</v>
      </c>
      <c r="F6142" s="5" t="n">
        <v>0</v>
      </c>
      <c r="G6142" s="5">
        <f>E6142-F6142</f>
        <v/>
      </c>
      <c r="H6142" s="5">
        <f>'Notes'!$B$4</f>
        <v/>
      </c>
      <c r="I6142" s="5">
        <f>ROUNDUP(D6142/H6142,0)</f>
        <v/>
      </c>
      <c r="J6142" s="6">
        <f>G6142-I6142</f>
        <v/>
      </c>
      <c r="K6142" s="4">
        <f>IF(J6142&lt;0,"Deficit",IF(J6142=0,"Exact fit","Surplus"))</f>
        <v/>
      </c>
    </row>
    <row r="6143">
      <c r="A6143" s="4" t="n">
        <v>260611</v>
      </c>
      <c r="B6143" s="4" t="inlineStr">
        <is>
          <t>CYOBE PS</t>
        </is>
      </c>
      <c r="C6143" s="4" t="inlineStr">
        <is>
          <t>P4</t>
        </is>
      </c>
      <c r="D6143" s="5" t="n">
        <v>126</v>
      </c>
      <c r="E6143" s="5" t="n">
        <v>3</v>
      </c>
      <c r="F6143" s="5" t="n">
        <v>0</v>
      </c>
      <c r="G6143" s="5">
        <f>E6143-F6143</f>
        <v/>
      </c>
      <c r="H6143" s="5">
        <f>'Notes'!$B$4</f>
        <v/>
      </c>
      <c r="I6143" s="5">
        <f>ROUNDUP(D6143/H6143,0)</f>
        <v/>
      </c>
      <c r="J6143" s="6">
        <f>G6143-I6143</f>
        <v/>
      </c>
      <c r="K6143" s="4">
        <f>IF(J6143&lt;0,"Deficit",IF(J6143=0,"Exact fit","Surplus"))</f>
        <v/>
      </c>
    </row>
    <row r="6144">
      <c r="A6144" s="4" t="n">
        <v>260611</v>
      </c>
      <c r="B6144" s="4" t="inlineStr">
        <is>
          <t>CYOBE PS</t>
        </is>
      </c>
      <c r="C6144" s="4" t="inlineStr">
        <is>
          <t>P5</t>
        </is>
      </c>
      <c r="D6144" s="5" t="n">
        <v>84</v>
      </c>
      <c r="E6144" s="5" t="n">
        <v>2</v>
      </c>
      <c r="F6144" s="5" t="n">
        <v>0</v>
      </c>
      <c r="G6144" s="5">
        <f>E6144-F6144</f>
        <v/>
      </c>
      <c r="H6144" s="5">
        <f>'Notes'!$B$4</f>
        <v/>
      </c>
      <c r="I6144" s="5">
        <f>ROUNDUP(D6144/H6144,0)</f>
        <v/>
      </c>
      <c r="J6144" s="6">
        <f>G6144-I6144</f>
        <v/>
      </c>
      <c r="K6144" s="4">
        <f>IF(J6144&lt;0,"Deficit",IF(J6144=0,"Exact fit","Surplus"))</f>
        <v/>
      </c>
    </row>
    <row r="6145">
      <c r="A6145" s="4" t="n">
        <v>260611</v>
      </c>
      <c r="B6145" s="4" t="inlineStr">
        <is>
          <t>CYOBE PS</t>
        </is>
      </c>
      <c r="C6145" s="4" t="inlineStr">
        <is>
          <t>P6</t>
        </is>
      </c>
      <c r="D6145" s="5" t="n">
        <v>55</v>
      </c>
      <c r="E6145" s="5" t="n">
        <v>2</v>
      </c>
      <c r="F6145" s="5" t="n">
        <v>0</v>
      </c>
      <c r="G6145" s="5">
        <f>E6145-F6145</f>
        <v/>
      </c>
      <c r="H6145" s="5">
        <f>'Notes'!$B$4</f>
        <v/>
      </c>
      <c r="I6145" s="5">
        <f>ROUNDUP(D6145/H6145,0)</f>
        <v/>
      </c>
      <c r="J6145" s="6">
        <f>G6145-I6145</f>
        <v/>
      </c>
      <c r="K6145" s="4">
        <f>IF(J6145&lt;0,"Deficit",IF(J6145=0,"Exact fit","Surplus"))</f>
        <v/>
      </c>
    </row>
    <row r="6146">
      <c r="A6146" s="4" t="n">
        <v>260612</v>
      </c>
      <c r="B6146" s="4" t="inlineStr">
        <is>
          <t>MATABA PS</t>
        </is>
      </c>
      <c r="C6146" s="4" t="inlineStr">
        <is>
          <t>P1</t>
        </is>
      </c>
      <c r="D6146" s="5" t="n">
        <v>153</v>
      </c>
      <c r="E6146" s="5" t="n">
        <v>2</v>
      </c>
      <c r="F6146" s="5" t="n">
        <v>1</v>
      </c>
      <c r="G6146" s="5">
        <f>E6146-F6146</f>
        <v/>
      </c>
      <c r="H6146" s="5">
        <f>'Notes'!$B$4</f>
        <v/>
      </c>
      <c r="I6146" s="5">
        <f>ROUNDUP(D6146/H6146,0)</f>
        <v/>
      </c>
      <c r="J6146" s="6">
        <f>G6146-I6146</f>
        <v/>
      </c>
      <c r="K6146" s="4">
        <f>IF(J6146&lt;0,"Deficit",IF(J6146=0,"Exact fit","Surplus"))</f>
        <v/>
      </c>
    </row>
    <row r="6147">
      <c r="A6147" s="4" t="n">
        <v>260612</v>
      </c>
      <c r="B6147" s="4" t="inlineStr">
        <is>
          <t>MATABA PS</t>
        </is>
      </c>
      <c r="C6147" s="4" t="inlineStr">
        <is>
          <t>P2</t>
        </is>
      </c>
      <c r="D6147" s="5" t="n">
        <v>97</v>
      </c>
      <c r="E6147" s="5" t="n">
        <v>2</v>
      </c>
      <c r="F6147" s="5" t="n">
        <v>1</v>
      </c>
      <c r="G6147" s="5">
        <f>E6147-F6147</f>
        <v/>
      </c>
      <c r="H6147" s="5">
        <f>'Notes'!$B$4</f>
        <v/>
      </c>
      <c r="I6147" s="5">
        <f>ROUNDUP(D6147/H6147,0)</f>
        <v/>
      </c>
      <c r="J6147" s="6">
        <f>G6147-I6147</f>
        <v/>
      </c>
      <c r="K6147" s="4">
        <f>IF(J6147&lt;0,"Deficit",IF(J6147=0,"Exact fit","Surplus"))</f>
        <v/>
      </c>
    </row>
    <row r="6148">
      <c r="A6148" s="4" t="n">
        <v>260612</v>
      </c>
      <c r="B6148" s="4" t="inlineStr">
        <is>
          <t>MATABA PS</t>
        </is>
      </c>
      <c r="C6148" s="4" t="inlineStr">
        <is>
          <t>P3</t>
        </is>
      </c>
      <c r="D6148" s="5" t="n">
        <v>121</v>
      </c>
      <c r="E6148" s="5" t="n">
        <v>2</v>
      </c>
      <c r="F6148" s="5" t="n">
        <v>1</v>
      </c>
      <c r="G6148" s="5">
        <f>E6148-F6148</f>
        <v/>
      </c>
      <c r="H6148" s="5">
        <f>'Notes'!$B$4</f>
        <v/>
      </c>
      <c r="I6148" s="5">
        <f>ROUNDUP(D6148/H6148,0)</f>
        <v/>
      </c>
      <c r="J6148" s="6">
        <f>G6148-I6148</f>
        <v/>
      </c>
      <c r="K6148" s="4">
        <f>IF(J6148&lt;0,"Deficit",IF(J6148=0,"Exact fit","Surplus"))</f>
        <v/>
      </c>
    </row>
    <row r="6149">
      <c r="A6149" s="4" t="n">
        <v>260612</v>
      </c>
      <c r="B6149" s="4" t="inlineStr">
        <is>
          <t>MATABA PS</t>
        </is>
      </c>
      <c r="C6149" s="4" t="inlineStr">
        <is>
          <t>P4</t>
        </is>
      </c>
      <c r="D6149" s="5" t="n">
        <v>178</v>
      </c>
      <c r="E6149" s="5" t="n">
        <v>3</v>
      </c>
      <c r="F6149" s="5" t="n">
        <v>0</v>
      </c>
      <c r="G6149" s="5">
        <f>E6149-F6149</f>
        <v/>
      </c>
      <c r="H6149" s="5">
        <f>'Notes'!$B$4</f>
        <v/>
      </c>
      <c r="I6149" s="5">
        <f>ROUNDUP(D6149/H6149,0)</f>
        <v/>
      </c>
      <c r="J6149" s="6">
        <f>G6149-I6149</f>
        <v/>
      </c>
      <c r="K6149" s="4">
        <f>IF(J6149&lt;0,"Deficit",IF(J6149=0,"Exact fit","Surplus"))</f>
        <v/>
      </c>
    </row>
    <row r="6150">
      <c r="A6150" s="4" t="n">
        <v>260612</v>
      </c>
      <c r="B6150" s="4" t="inlineStr">
        <is>
          <t>MATABA PS</t>
        </is>
      </c>
      <c r="C6150" s="4" t="inlineStr">
        <is>
          <t>P5</t>
        </is>
      </c>
      <c r="D6150" s="5" t="n">
        <v>153</v>
      </c>
      <c r="E6150" s="5" t="n">
        <v>3</v>
      </c>
      <c r="F6150" s="5" t="n">
        <v>0</v>
      </c>
      <c r="G6150" s="5">
        <f>E6150-F6150</f>
        <v/>
      </c>
      <c r="H6150" s="5">
        <f>'Notes'!$B$4</f>
        <v/>
      </c>
      <c r="I6150" s="5">
        <f>ROUNDUP(D6150/H6150,0)</f>
        <v/>
      </c>
      <c r="J6150" s="6">
        <f>G6150-I6150</f>
        <v/>
      </c>
      <c r="K6150" s="4">
        <f>IF(J6150&lt;0,"Deficit",IF(J6150=0,"Exact fit","Surplus"))</f>
        <v/>
      </c>
    </row>
    <row r="6151">
      <c r="A6151" s="4" t="n">
        <v>260612</v>
      </c>
      <c r="B6151" s="4" t="inlineStr">
        <is>
          <t>MATABA PS</t>
        </is>
      </c>
      <c r="C6151" s="4" t="inlineStr">
        <is>
          <t>P6</t>
        </is>
      </c>
      <c r="D6151" s="5" t="n">
        <v>77</v>
      </c>
      <c r="E6151" s="5" t="n">
        <v>2</v>
      </c>
      <c r="F6151" s="5" t="n">
        <v>0</v>
      </c>
      <c r="G6151" s="5">
        <f>E6151-F6151</f>
        <v/>
      </c>
      <c r="H6151" s="5">
        <f>'Notes'!$B$4</f>
        <v/>
      </c>
      <c r="I6151" s="5">
        <f>ROUNDUP(D6151/H6151,0)</f>
        <v/>
      </c>
      <c r="J6151" s="6">
        <f>G6151-I6151</f>
        <v/>
      </c>
      <c r="K6151" s="4">
        <f>IF(J6151&lt;0,"Deficit",IF(J6151=0,"Exact fit","Surplus"))</f>
        <v/>
      </c>
    </row>
    <row r="6152">
      <c r="A6152" s="4" t="n">
        <v>260613</v>
      </c>
      <c r="B6152" s="4" t="inlineStr">
        <is>
          <t>BUREMERA PS</t>
        </is>
      </c>
      <c r="C6152" s="4" t="inlineStr">
        <is>
          <t>P1</t>
        </is>
      </c>
      <c r="D6152" s="5" t="n">
        <v>117</v>
      </c>
      <c r="E6152" s="5" t="n">
        <v>2</v>
      </c>
      <c r="F6152" s="5" t="n">
        <v>0</v>
      </c>
      <c r="G6152" s="5">
        <f>E6152-F6152</f>
        <v/>
      </c>
      <c r="H6152" s="5">
        <f>'Notes'!$B$4</f>
        <v/>
      </c>
      <c r="I6152" s="5">
        <f>ROUNDUP(D6152/H6152,0)</f>
        <v/>
      </c>
      <c r="J6152" s="6">
        <f>G6152-I6152</f>
        <v/>
      </c>
      <c r="K6152" s="4">
        <f>IF(J6152&lt;0,"Deficit",IF(J6152=0,"Exact fit","Surplus"))</f>
        <v/>
      </c>
    </row>
    <row r="6153">
      <c r="A6153" s="4" t="n">
        <v>260613</v>
      </c>
      <c r="B6153" s="4" t="inlineStr">
        <is>
          <t>BUREMERA PS</t>
        </is>
      </c>
      <c r="C6153" s="4" t="inlineStr">
        <is>
          <t>P2</t>
        </is>
      </c>
      <c r="D6153" s="5" t="n">
        <v>113</v>
      </c>
      <c r="E6153" s="5" t="n">
        <v>2</v>
      </c>
      <c r="F6153" s="5" t="n">
        <v>1</v>
      </c>
      <c r="G6153" s="5">
        <f>E6153-F6153</f>
        <v/>
      </c>
      <c r="H6153" s="5">
        <f>'Notes'!$B$4</f>
        <v/>
      </c>
      <c r="I6153" s="5">
        <f>ROUNDUP(D6153/H6153,0)</f>
        <v/>
      </c>
      <c r="J6153" s="6">
        <f>G6153-I6153</f>
        <v/>
      </c>
      <c r="K6153" s="4">
        <f>IF(J6153&lt;0,"Deficit",IF(J6153=0,"Exact fit","Surplus"))</f>
        <v/>
      </c>
    </row>
    <row r="6154">
      <c r="A6154" s="4" t="n">
        <v>260613</v>
      </c>
      <c r="B6154" s="4" t="inlineStr">
        <is>
          <t>BUREMERA PS</t>
        </is>
      </c>
      <c r="C6154" s="4" t="inlineStr">
        <is>
          <t>P3</t>
        </is>
      </c>
      <c r="D6154" s="5" t="n">
        <v>153</v>
      </c>
      <c r="E6154" s="5" t="n">
        <v>4</v>
      </c>
      <c r="F6154" s="5" t="n">
        <v>2</v>
      </c>
      <c r="G6154" s="5">
        <f>E6154-F6154</f>
        <v/>
      </c>
      <c r="H6154" s="5">
        <f>'Notes'!$B$4</f>
        <v/>
      </c>
      <c r="I6154" s="5">
        <f>ROUNDUP(D6154/H6154,0)</f>
        <v/>
      </c>
      <c r="J6154" s="6">
        <f>G6154-I6154</f>
        <v/>
      </c>
      <c r="K6154" s="4">
        <f>IF(J6154&lt;0,"Deficit",IF(J6154=0,"Exact fit","Surplus"))</f>
        <v/>
      </c>
    </row>
    <row r="6155">
      <c r="A6155" s="4" t="n">
        <v>260613</v>
      </c>
      <c r="B6155" s="4" t="inlineStr">
        <is>
          <t>BUREMERA PS</t>
        </is>
      </c>
      <c r="C6155" s="4" t="inlineStr">
        <is>
          <t>P4</t>
        </is>
      </c>
      <c r="D6155" s="5" t="n">
        <v>121</v>
      </c>
      <c r="E6155" s="5" t="n">
        <v>3</v>
      </c>
      <c r="F6155" s="5" t="n">
        <v>0</v>
      </c>
      <c r="G6155" s="5">
        <f>E6155-F6155</f>
        <v/>
      </c>
      <c r="H6155" s="5">
        <f>'Notes'!$B$4</f>
        <v/>
      </c>
      <c r="I6155" s="5">
        <f>ROUNDUP(D6155/H6155,0)</f>
        <v/>
      </c>
      <c r="J6155" s="6">
        <f>G6155-I6155</f>
        <v/>
      </c>
      <c r="K6155" s="4">
        <f>IF(J6155&lt;0,"Deficit",IF(J6155=0,"Exact fit","Surplus"))</f>
        <v/>
      </c>
    </row>
    <row r="6156">
      <c r="A6156" s="4" t="n">
        <v>260613</v>
      </c>
      <c r="B6156" s="4" t="inlineStr">
        <is>
          <t>BUREMERA PS</t>
        </is>
      </c>
      <c r="C6156" s="4" t="inlineStr">
        <is>
          <t>P5</t>
        </is>
      </c>
      <c r="D6156" s="5" t="n">
        <v>113</v>
      </c>
      <c r="E6156" s="5" t="n">
        <v>3</v>
      </c>
      <c r="F6156" s="5" t="n">
        <v>0</v>
      </c>
      <c r="G6156" s="5">
        <f>E6156-F6156</f>
        <v/>
      </c>
      <c r="H6156" s="5">
        <f>'Notes'!$B$4</f>
        <v/>
      </c>
      <c r="I6156" s="5">
        <f>ROUNDUP(D6156/H6156,0)</f>
        <v/>
      </c>
      <c r="J6156" s="6">
        <f>G6156-I6156</f>
        <v/>
      </c>
      <c r="K6156" s="4">
        <f>IF(J6156&lt;0,"Deficit",IF(J6156=0,"Exact fit","Surplus"))</f>
        <v/>
      </c>
    </row>
    <row r="6157">
      <c r="A6157" s="4" t="n">
        <v>260613</v>
      </c>
      <c r="B6157" s="4" t="inlineStr">
        <is>
          <t>BUREMERA PS</t>
        </is>
      </c>
      <c r="C6157" s="4" t="inlineStr">
        <is>
          <t>P6</t>
        </is>
      </c>
      <c r="D6157" s="5" t="n">
        <v>59</v>
      </c>
      <c r="E6157" s="5" t="n">
        <v>2</v>
      </c>
      <c r="F6157" s="5" t="n">
        <v>0</v>
      </c>
      <c r="G6157" s="5">
        <f>E6157-F6157</f>
        <v/>
      </c>
      <c r="H6157" s="5">
        <f>'Notes'!$B$4</f>
        <v/>
      </c>
      <c r="I6157" s="5">
        <f>ROUNDUP(D6157/H6157,0)</f>
        <v/>
      </c>
      <c r="J6157" s="6">
        <f>G6157-I6157</f>
        <v/>
      </c>
      <c r="K6157" s="4">
        <f>IF(J6157&lt;0,"Deficit",IF(J6157=0,"Exact fit","Surplus"))</f>
        <v/>
      </c>
    </row>
    <row r="6158">
      <c r="A6158" s="4" t="n">
        <v>260701</v>
      </c>
      <c r="B6158" s="4" t="inlineStr">
        <is>
          <t>GS MWENDO R</t>
        </is>
      </c>
      <c r="C6158" s="4" t="inlineStr">
        <is>
          <t>P1</t>
        </is>
      </c>
      <c r="D6158" s="5" t="n">
        <v>304</v>
      </c>
      <c r="E6158" s="5" t="n">
        <v>6</v>
      </c>
      <c r="F6158" s="5" t="n">
        <v>3</v>
      </c>
      <c r="G6158" s="5">
        <f>E6158-F6158</f>
        <v/>
      </c>
      <c r="H6158" s="5">
        <f>'Notes'!$B$4</f>
        <v/>
      </c>
      <c r="I6158" s="5">
        <f>ROUNDUP(D6158/H6158,0)</f>
        <v/>
      </c>
      <c r="J6158" s="6">
        <f>G6158-I6158</f>
        <v/>
      </c>
      <c r="K6158" s="4">
        <f>IF(J6158&lt;0,"Deficit",IF(J6158=0,"Exact fit","Surplus"))</f>
        <v/>
      </c>
    </row>
    <row r="6159">
      <c r="A6159" s="4" t="n">
        <v>260701</v>
      </c>
      <c r="B6159" s="4" t="inlineStr">
        <is>
          <t>GS MWENDO R</t>
        </is>
      </c>
      <c r="C6159" s="4" t="inlineStr">
        <is>
          <t>P2</t>
        </is>
      </c>
      <c r="D6159" s="5" t="n">
        <v>168</v>
      </c>
      <c r="E6159" s="5" t="n">
        <v>4</v>
      </c>
      <c r="F6159" s="5" t="n">
        <v>2</v>
      </c>
      <c r="G6159" s="5">
        <f>E6159-F6159</f>
        <v/>
      </c>
      <c r="H6159" s="5">
        <f>'Notes'!$B$4</f>
        <v/>
      </c>
      <c r="I6159" s="5">
        <f>ROUNDUP(D6159/H6159,0)</f>
        <v/>
      </c>
      <c r="J6159" s="6">
        <f>G6159-I6159</f>
        <v/>
      </c>
      <c r="K6159" s="4">
        <f>IF(J6159&lt;0,"Deficit",IF(J6159=0,"Exact fit","Surplus"))</f>
        <v/>
      </c>
    </row>
    <row r="6160">
      <c r="A6160" s="4" t="n">
        <v>260701</v>
      </c>
      <c r="B6160" s="4" t="inlineStr">
        <is>
          <t>GS MWENDO R</t>
        </is>
      </c>
      <c r="C6160" s="4" t="inlineStr">
        <is>
          <t>P3</t>
        </is>
      </c>
      <c r="D6160" s="5" t="n">
        <v>198</v>
      </c>
      <c r="E6160" s="5" t="n">
        <v>4</v>
      </c>
      <c r="F6160" s="5" t="n">
        <v>2</v>
      </c>
      <c r="G6160" s="5">
        <f>E6160-F6160</f>
        <v/>
      </c>
      <c r="H6160" s="5">
        <f>'Notes'!$B$4</f>
        <v/>
      </c>
      <c r="I6160" s="5">
        <f>ROUNDUP(D6160/H6160,0)</f>
        <v/>
      </c>
      <c r="J6160" s="6">
        <f>G6160-I6160</f>
        <v/>
      </c>
      <c r="K6160" s="4">
        <f>IF(J6160&lt;0,"Deficit",IF(J6160=0,"Exact fit","Surplus"))</f>
        <v/>
      </c>
    </row>
    <row r="6161">
      <c r="A6161" s="4" t="n">
        <v>260701</v>
      </c>
      <c r="B6161" s="4" t="inlineStr">
        <is>
          <t>GS MWENDO R</t>
        </is>
      </c>
      <c r="C6161" s="4" t="inlineStr">
        <is>
          <t>P4</t>
        </is>
      </c>
      <c r="D6161" s="5" t="n">
        <v>191</v>
      </c>
      <c r="E6161" s="5" t="n">
        <v>4</v>
      </c>
      <c r="F6161" s="5" t="n">
        <v>0</v>
      </c>
      <c r="G6161" s="5">
        <f>E6161-F6161</f>
        <v/>
      </c>
      <c r="H6161" s="5">
        <f>'Notes'!$B$4</f>
        <v/>
      </c>
      <c r="I6161" s="5">
        <f>ROUNDUP(D6161/H6161,0)</f>
        <v/>
      </c>
      <c r="J6161" s="6">
        <f>G6161-I6161</f>
        <v/>
      </c>
      <c r="K6161" s="4">
        <f>IF(J6161&lt;0,"Deficit",IF(J6161=0,"Exact fit","Surplus"))</f>
        <v/>
      </c>
    </row>
    <row r="6162">
      <c r="A6162" s="4" t="n">
        <v>260701</v>
      </c>
      <c r="B6162" s="4" t="inlineStr">
        <is>
          <t>GS MWENDO R</t>
        </is>
      </c>
      <c r="C6162" s="4" t="inlineStr">
        <is>
          <t>P5</t>
        </is>
      </c>
      <c r="D6162" s="5" t="n">
        <v>161</v>
      </c>
      <c r="E6162" s="5" t="n">
        <v>4</v>
      </c>
      <c r="F6162" s="5" t="n">
        <v>0</v>
      </c>
      <c r="G6162" s="5">
        <f>E6162-F6162</f>
        <v/>
      </c>
      <c r="H6162" s="5">
        <f>'Notes'!$B$4</f>
        <v/>
      </c>
      <c r="I6162" s="5">
        <f>ROUNDUP(D6162/H6162,0)</f>
        <v/>
      </c>
      <c r="J6162" s="6">
        <f>G6162-I6162</f>
        <v/>
      </c>
      <c r="K6162" s="4">
        <f>IF(J6162&lt;0,"Deficit",IF(J6162=0,"Exact fit","Surplus"))</f>
        <v/>
      </c>
    </row>
    <row r="6163">
      <c r="A6163" s="4" t="n">
        <v>260701</v>
      </c>
      <c r="B6163" s="4" t="inlineStr">
        <is>
          <t>GS MWENDO R</t>
        </is>
      </c>
      <c r="C6163" s="4" t="inlineStr">
        <is>
          <t>P6</t>
        </is>
      </c>
      <c r="D6163" s="5" t="n">
        <v>84</v>
      </c>
      <c r="E6163" s="5" t="n">
        <v>3</v>
      </c>
      <c r="F6163" s="5" t="n">
        <v>0</v>
      </c>
      <c r="G6163" s="5">
        <f>E6163-F6163</f>
        <v/>
      </c>
      <c r="H6163" s="5">
        <f>'Notes'!$B$4</f>
        <v/>
      </c>
      <c r="I6163" s="5">
        <f>ROUNDUP(D6163/H6163,0)</f>
        <v/>
      </c>
      <c r="J6163" s="6">
        <f>G6163-I6163</f>
        <v/>
      </c>
      <c r="K6163" s="4">
        <f>IF(J6163&lt;0,"Deficit",IF(J6163=0,"Exact fit","Surplus"))</f>
        <v/>
      </c>
    </row>
    <row r="6164">
      <c r="A6164" s="4" t="n">
        <v>260702</v>
      </c>
      <c r="B6164" s="4" t="inlineStr">
        <is>
          <t>SARUHESHYI PS</t>
        </is>
      </c>
      <c r="C6164" s="4" t="inlineStr">
        <is>
          <t>P1</t>
        </is>
      </c>
      <c r="D6164" s="5" t="n">
        <v>109</v>
      </c>
      <c r="E6164" s="5" t="n">
        <v>4</v>
      </c>
      <c r="F6164" s="5" t="n">
        <v>2</v>
      </c>
      <c r="G6164" s="5">
        <f>E6164-F6164</f>
        <v/>
      </c>
      <c r="H6164" s="5">
        <f>'Notes'!$B$4</f>
        <v/>
      </c>
      <c r="I6164" s="5">
        <f>ROUNDUP(D6164/H6164,0)</f>
        <v/>
      </c>
      <c r="J6164" s="6">
        <f>G6164-I6164</f>
        <v/>
      </c>
      <c r="K6164" s="4">
        <f>IF(J6164&lt;0,"Deficit",IF(J6164=0,"Exact fit","Surplus"))</f>
        <v/>
      </c>
    </row>
    <row r="6165">
      <c r="A6165" s="4" t="n">
        <v>260702</v>
      </c>
      <c r="B6165" s="4" t="inlineStr">
        <is>
          <t>SARUHESHYI PS</t>
        </is>
      </c>
      <c r="C6165" s="4" t="inlineStr">
        <is>
          <t>P2</t>
        </is>
      </c>
      <c r="D6165" s="5" t="n">
        <v>79</v>
      </c>
      <c r="E6165" s="5" t="n">
        <v>2</v>
      </c>
      <c r="F6165" s="5" t="n">
        <v>1</v>
      </c>
      <c r="G6165" s="5">
        <f>E6165-F6165</f>
        <v/>
      </c>
      <c r="H6165" s="5">
        <f>'Notes'!$B$4</f>
        <v/>
      </c>
      <c r="I6165" s="5">
        <f>ROUNDUP(D6165/H6165,0)</f>
        <v/>
      </c>
      <c r="J6165" s="6">
        <f>G6165-I6165</f>
        <v/>
      </c>
      <c r="K6165" s="4">
        <f>IF(J6165&lt;0,"Deficit",IF(J6165=0,"Exact fit","Surplus"))</f>
        <v/>
      </c>
    </row>
    <row r="6166">
      <c r="A6166" s="4" t="n">
        <v>260702</v>
      </c>
      <c r="B6166" s="4" t="inlineStr">
        <is>
          <t>SARUHESHYI PS</t>
        </is>
      </c>
      <c r="C6166" s="4" t="inlineStr">
        <is>
          <t>P3</t>
        </is>
      </c>
      <c r="D6166" s="5" t="n">
        <v>88</v>
      </c>
      <c r="E6166" s="5" t="n">
        <v>2</v>
      </c>
      <c r="F6166" s="5" t="n">
        <v>1</v>
      </c>
      <c r="G6166" s="5">
        <f>E6166-F6166</f>
        <v/>
      </c>
      <c r="H6166" s="5">
        <f>'Notes'!$B$4</f>
        <v/>
      </c>
      <c r="I6166" s="5">
        <f>ROUNDUP(D6166/H6166,0)</f>
        <v/>
      </c>
      <c r="J6166" s="6">
        <f>G6166-I6166</f>
        <v/>
      </c>
      <c r="K6166" s="4">
        <f>IF(J6166&lt;0,"Deficit",IF(J6166=0,"Exact fit","Surplus"))</f>
        <v/>
      </c>
    </row>
    <row r="6167">
      <c r="A6167" s="4" t="n">
        <v>260702</v>
      </c>
      <c r="B6167" s="4" t="inlineStr">
        <is>
          <t>SARUHESHYI PS</t>
        </is>
      </c>
      <c r="C6167" s="4" t="inlineStr">
        <is>
          <t>P4</t>
        </is>
      </c>
      <c r="D6167" s="5" t="n">
        <v>127</v>
      </c>
      <c r="E6167" s="5" t="n">
        <v>3</v>
      </c>
      <c r="F6167" s="5" t="n">
        <v>0</v>
      </c>
      <c r="G6167" s="5">
        <f>E6167-F6167</f>
        <v/>
      </c>
      <c r="H6167" s="5">
        <f>'Notes'!$B$4</f>
        <v/>
      </c>
      <c r="I6167" s="5">
        <f>ROUNDUP(D6167/H6167,0)</f>
        <v/>
      </c>
      <c r="J6167" s="6">
        <f>G6167-I6167</f>
        <v/>
      </c>
      <c r="K6167" s="4">
        <f>IF(J6167&lt;0,"Deficit",IF(J6167=0,"Exact fit","Surplus"))</f>
        <v/>
      </c>
    </row>
    <row r="6168">
      <c r="A6168" s="4" t="n">
        <v>260702</v>
      </c>
      <c r="B6168" s="4" t="inlineStr">
        <is>
          <t>SARUHESHYI PS</t>
        </is>
      </c>
      <c r="C6168" s="4" t="inlineStr">
        <is>
          <t>P5</t>
        </is>
      </c>
      <c r="D6168" s="5" t="n">
        <v>85</v>
      </c>
      <c r="E6168" s="5" t="n">
        <v>2</v>
      </c>
      <c r="F6168" s="5" t="n">
        <v>0</v>
      </c>
      <c r="G6168" s="5">
        <f>E6168-F6168</f>
        <v/>
      </c>
      <c r="H6168" s="5">
        <f>'Notes'!$B$4</f>
        <v/>
      </c>
      <c r="I6168" s="5">
        <f>ROUNDUP(D6168/H6168,0)</f>
        <v/>
      </c>
      <c r="J6168" s="6">
        <f>G6168-I6168</f>
        <v/>
      </c>
      <c r="K6168" s="4">
        <f>IF(J6168&lt;0,"Deficit",IF(J6168=0,"Exact fit","Surplus"))</f>
        <v/>
      </c>
    </row>
    <row r="6169">
      <c r="A6169" s="4" t="n">
        <v>260702</v>
      </c>
      <c r="B6169" s="4" t="inlineStr">
        <is>
          <t>SARUHESHYI PS</t>
        </is>
      </c>
      <c r="C6169" s="4" t="inlineStr">
        <is>
          <t>P6</t>
        </is>
      </c>
      <c r="D6169" s="5" t="n">
        <v>36</v>
      </c>
      <c r="E6169" s="5" t="n">
        <v>1</v>
      </c>
      <c r="F6169" s="5" t="n">
        <v>0</v>
      </c>
      <c r="G6169" s="5">
        <f>E6169-F6169</f>
        <v/>
      </c>
      <c r="H6169" s="5">
        <f>'Notes'!$B$4</f>
        <v/>
      </c>
      <c r="I6169" s="5">
        <f>ROUNDUP(D6169/H6169,0)</f>
        <v/>
      </c>
      <c r="J6169" s="6">
        <f>G6169-I6169</f>
        <v/>
      </c>
      <c r="K6169" s="4">
        <f>IF(J6169&lt;0,"Deficit",IF(J6169=0,"Exact fit","Surplus"))</f>
        <v/>
      </c>
    </row>
    <row r="6170">
      <c r="A6170" s="4" t="n">
        <v>260703</v>
      </c>
      <c r="B6170" s="4" t="inlineStr">
        <is>
          <t>NYABIBUGU  PS</t>
        </is>
      </c>
      <c r="C6170" s="4" t="inlineStr">
        <is>
          <t>P1</t>
        </is>
      </c>
      <c r="D6170" s="5" t="n">
        <v>110</v>
      </c>
      <c r="E6170" s="5" t="n">
        <v>2</v>
      </c>
      <c r="F6170" s="5" t="n">
        <v>1</v>
      </c>
      <c r="G6170" s="5">
        <f>E6170-F6170</f>
        <v/>
      </c>
      <c r="H6170" s="5">
        <f>'Notes'!$B$4</f>
        <v/>
      </c>
      <c r="I6170" s="5">
        <f>ROUNDUP(D6170/H6170,0)</f>
        <v/>
      </c>
      <c r="J6170" s="6">
        <f>G6170-I6170</f>
        <v/>
      </c>
      <c r="K6170" s="4">
        <f>IF(J6170&lt;0,"Deficit",IF(J6170=0,"Exact fit","Surplus"))</f>
        <v/>
      </c>
    </row>
    <row r="6171">
      <c r="A6171" s="4" t="n">
        <v>260703</v>
      </c>
      <c r="B6171" s="4" t="inlineStr">
        <is>
          <t>NYABIBUGU  PS</t>
        </is>
      </c>
      <c r="C6171" s="4" t="inlineStr">
        <is>
          <t>P2</t>
        </is>
      </c>
      <c r="D6171" s="5" t="n">
        <v>74</v>
      </c>
      <c r="E6171" s="5" t="n">
        <v>1</v>
      </c>
      <c r="F6171" s="5" t="n">
        <v>0</v>
      </c>
      <c r="G6171" s="5">
        <f>E6171-F6171</f>
        <v/>
      </c>
      <c r="H6171" s="5">
        <f>'Notes'!$B$4</f>
        <v/>
      </c>
      <c r="I6171" s="5">
        <f>ROUNDUP(D6171/H6171,0)</f>
        <v/>
      </c>
      <c r="J6171" s="6">
        <f>G6171-I6171</f>
        <v/>
      </c>
      <c r="K6171" s="4">
        <f>IF(J6171&lt;0,"Deficit",IF(J6171=0,"Exact fit","Surplus"))</f>
        <v/>
      </c>
    </row>
    <row r="6172">
      <c r="A6172" s="4" t="n">
        <v>260703</v>
      </c>
      <c r="B6172" s="4" t="inlineStr">
        <is>
          <t>NYABIBUGU  PS</t>
        </is>
      </c>
      <c r="C6172" s="4" t="inlineStr">
        <is>
          <t>P3</t>
        </is>
      </c>
      <c r="D6172" s="5" t="n">
        <v>65</v>
      </c>
      <c r="E6172" s="5" t="n">
        <v>1</v>
      </c>
      <c r="F6172" s="5" t="n">
        <v>0</v>
      </c>
      <c r="G6172" s="5">
        <f>E6172-F6172</f>
        <v/>
      </c>
      <c r="H6172" s="5">
        <f>'Notes'!$B$4</f>
        <v/>
      </c>
      <c r="I6172" s="5">
        <f>ROUNDUP(D6172/H6172,0)</f>
        <v/>
      </c>
      <c r="J6172" s="6">
        <f>G6172-I6172</f>
        <v/>
      </c>
      <c r="K6172" s="4">
        <f>IF(J6172&lt;0,"Deficit",IF(J6172=0,"Exact fit","Surplus"))</f>
        <v/>
      </c>
    </row>
    <row r="6173">
      <c r="A6173" s="4" t="n">
        <v>260703</v>
      </c>
      <c r="B6173" s="4" t="inlineStr">
        <is>
          <t>NYABIBUGU  PS</t>
        </is>
      </c>
      <c r="C6173" s="4" t="inlineStr">
        <is>
          <t>P4</t>
        </is>
      </c>
      <c r="D6173" s="5" t="n">
        <v>67</v>
      </c>
      <c r="E6173" s="5" t="n">
        <v>2</v>
      </c>
      <c r="F6173" s="5" t="n">
        <v>0</v>
      </c>
      <c r="G6173" s="5">
        <f>E6173-F6173</f>
        <v/>
      </c>
      <c r="H6173" s="5">
        <f>'Notes'!$B$4</f>
        <v/>
      </c>
      <c r="I6173" s="5">
        <f>ROUNDUP(D6173/H6173,0)</f>
        <v/>
      </c>
      <c r="J6173" s="6">
        <f>G6173-I6173</f>
        <v/>
      </c>
      <c r="K6173" s="4">
        <f>IF(J6173&lt;0,"Deficit",IF(J6173=0,"Exact fit","Surplus"))</f>
        <v/>
      </c>
    </row>
    <row r="6174">
      <c r="A6174" s="4" t="n">
        <v>260703</v>
      </c>
      <c r="B6174" s="4" t="inlineStr">
        <is>
          <t>NYABIBUGU  PS</t>
        </is>
      </c>
      <c r="C6174" s="4" t="inlineStr">
        <is>
          <t>P5</t>
        </is>
      </c>
      <c r="D6174" s="5" t="n">
        <v>92</v>
      </c>
      <c r="E6174" s="5" t="n">
        <v>2</v>
      </c>
      <c r="F6174" s="5" t="n">
        <v>0</v>
      </c>
      <c r="G6174" s="5">
        <f>E6174-F6174</f>
        <v/>
      </c>
      <c r="H6174" s="5">
        <f>'Notes'!$B$4</f>
        <v/>
      </c>
      <c r="I6174" s="5">
        <f>ROUNDUP(D6174/H6174,0)</f>
        <v/>
      </c>
      <c r="J6174" s="6">
        <f>G6174-I6174</f>
        <v/>
      </c>
      <c r="K6174" s="4">
        <f>IF(J6174&lt;0,"Deficit",IF(J6174=0,"Exact fit","Surplus"))</f>
        <v/>
      </c>
    </row>
    <row r="6175">
      <c r="A6175" s="4" t="n">
        <v>260703</v>
      </c>
      <c r="B6175" s="4" t="inlineStr">
        <is>
          <t>NYABIBUGU  PS</t>
        </is>
      </c>
      <c r="C6175" s="4" t="inlineStr">
        <is>
          <t>P6</t>
        </is>
      </c>
      <c r="D6175" s="5" t="n">
        <v>48</v>
      </c>
      <c r="E6175" s="5" t="n">
        <v>1</v>
      </c>
      <c r="F6175" s="5" t="n">
        <v>0</v>
      </c>
      <c r="G6175" s="5">
        <f>E6175-F6175</f>
        <v/>
      </c>
      <c r="H6175" s="5">
        <f>'Notes'!$B$4</f>
        <v/>
      </c>
      <c r="I6175" s="5">
        <f>ROUNDUP(D6175/H6175,0)</f>
        <v/>
      </c>
      <c r="J6175" s="6">
        <f>G6175-I6175</f>
        <v/>
      </c>
      <c r="K6175" s="4">
        <f>IF(J6175&lt;0,"Deficit",IF(J6175=0,"Exact fit","Surplus"))</f>
        <v/>
      </c>
    </row>
    <row r="6176">
      <c r="A6176" s="4" t="n">
        <v>260708</v>
      </c>
      <c r="B6176" s="4" t="inlineStr">
        <is>
          <t>GS GISEKE</t>
        </is>
      </c>
      <c r="C6176" s="4" t="inlineStr">
        <is>
          <t>P1</t>
        </is>
      </c>
      <c r="D6176" s="5" t="n">
        <v>202</v>
      </c>
      <c r="E6176" s="5" t="n">
        <v>4</v>
      </c>
      <c r="F6176" s="5" t="n">
        <v>2</v>
      </c>
      <c r="G6176" s="5">
        <f>E6176-F6176</f>
        <v/>
      </c>
      <c r="H6176" s="5">
        <f>'Notes'!$B$4</f>
        <v/>
      </c>
      <c r="I6176" s="5">
        <f>ROUNDUP(D6176/H6176,0)</f>
        <v/>
      </c>
      <c r="J6176" s="6">
        <f>G6176-I6176</f>
        <v/>
      </c>
      <c r="K6176" s="4">
        <f>IF(J6176&lt;0,"Deficit",IF(J6176=0,"Exact fit","Surplus"))</f>
        <v/>
      </c>
    </row>
    <row r="6177">
      <c r="A6177" s="4" t="n">
        <v>260708</v>
      </c>
      <c r="B6177" s="4" t="inlineStr">
        <is>
          <t>GS GISEKE</t>
        </is>
      </c>
      <c r="C6177" s="4" t="inlineStr">
        <is>
          <t>P2</t>
        </is>
      </c>
      <c r="D6177" s="5" t="n">
        <v>227</v>
      </c>
      <c r="E6177" s="5" t="n">
        <v>4</v>
      </c>
      <c r="F6177" s="5" t="n">
        <v>2</v>
      </c>
      <c r="G6177" s="5">
        <f>E6177-F6177</f>
        <v/>
      </c>
      <c r="H6177" s="5">
        <f>'Notes'!$B$4</f>
        <v/>
      </c>
      <c r="I6177" s="5">
        <f>ROUNDUP(D6177/H6177,0)</f>
        <v/>
      </c>
      <c r="J6177" s="6">
        <f>G6177-I6177</f>
        <v/>
      </c>
      <c r="K6177" s="4">
        <f>IF(J6177&lt;0,"Deficit",IF(J6177=0,"Exact fit","Surplus"))</f>
        <v/>
      </c>
    </row>
    <row r="6178">
      <c r="A6178" s="4" t="n">
        <v>260708</v>
      </c>
      <c r="B6178" s="4" t="inlineStr">
        <is>
          <t>GS GISEKE</t>
        </is>
      </c>
      <c r="C6178" s="4" t="inlineStr">
        <is>
          <t>P3</t>
        </is>
      </c>
      <c r="D6178" s="5" t="n">
        <v>150</v>
      </c>
      <c r="E6178" s="5" t="n">
        <v>4</v>
      </c>
      <c r="F6178" s="5" t="n">
        <v>2</v>
      </c>
      <c r="G6178" s="5">
        <f>E6178-F6178</f>
        <v/>
      </c>
      <c r="H6178" s="5">
        <f>'Notes'!$B$4</f>
        <v/>
      </c>
      <c r="I6178" s="5">
        <f>ROUNDUP(D6178/H6178,0)</f>
        <v/>
      </c>
      <c r="J6178" s="6">
        <f>G6178-I6178</f>
        <v/>
      </c>
      <c r="K6178" s="4">
        <f>IF(J6178&lt;0,"Deficit",IF(J6178=0,"Exact fit","Surplus"))</f>
        <v/>
      </c>
    </row>
    <row r="6179">
      <c r="A6179" s="4" t="n">
        <v>260708</v>
      </c>
      <c r="B6179" s="4" t="inlineStr">
        <is>
          <t>GS GISEKE</t>
        </is>
      </c>
      <c r="C6179" s="4" t="inlineStr">
        <is>
          <t>P4</t>
        </is>
      </c>
      <c r="D6179" s="5" t="n">
        <v>179</v>
      </c>
      <c r="E6179" s="5" t="n">
        <v>4</v>
      </c>
      <c r="F6179" s="5" t="n">
        <v>0</v>
      </c>
      <c r="G6179" s="5">
        <f>E6179-F6179</f>
        <v/>
      </c>
      <c r="H6179" s="5">
        <f>'Notes'!$B$4</f>
        <v/>
      </c>
      <c r="I6179" s="5">
        <f>ROUNDUP(D6179/H6179,0)</f>
        <v/>
      </c>
      <c r="J6179" s="6">
        <f>G6179-I6179</f>
        <v/>
      </c>
      <c r="K6179" s="4">
        <f>IF(J6179&lt;0,"Deficit",IF(J6179=0,"Exact fit","Surplus"))</f>
        <v/>
      </c>
    </row>
    <row r="6180">
      <c r="A6180" s="4" t="n">
        <v>260708</v>
      </c>
      <c r="B6180" s="4" t="inlineStr">
        <is>
          <t>GS GISEKE</t>
        </is>
      </c>
      <c r="C6180" s="4" t="inlineStr">
        <is>
          <t>P5</t>
        </is>
      </c>
      <c r="D6180" s="5" t="n">
        <v>121</v>
      </c>
      <c r="E6180" s="5" t="n">
        <v>3</v>
      </c>
      <c r="F6180" s="5" t="n">
        <v>0</v>
      </c>
      <c r="G6180" s="5">
        <f>E6180-F6180</f>
        <v/>
      </c>
      <c r="H6180" s="5">
        <f>'Notes'!$B$4</f>
        <v/>
      </c>
      <c r="I6180" s="5">
        <f>ROUNDUP(D6180/H6180,0)</f>
        <v/>
      </c>
      <c r="J6180" s="6">
        <f>G6180-I6180</f>
        <v/>
      </c>
      <c r="K6180" s="4">
        <f>IF(J6180&lt;0,"Deficit",IF(J6180=0,"Exact fit","Surplus"))</f>
        <v/>
      </c>
    </row>
    <row r="6181">
      <c r="A6181" s="4" t="n">
        <v>260708</v>
      </c>
      <c r="B6181" s="4" t="inlineStr">
        <is>
          <t>GS GISEKE</t>
        </is>
      </c>
      <c r="C6181" s="4" t="inlineStr">
        <is>
          <t>P6</t>
        </is>
      </c>
      <c r="D6181" s="5" t="n">
        <v>68</v>
      </c>
      <c r="E6181" s="5" t="n">
        <v>2</v>
      </c>
      <c r="F6181" s="5" t="n">
        <v>0</v>
      </c>
      <c r="G6181" s="5">
        <f>E6181-F6181</f>
        <v/>
      </c>
      <c r="H6181" s="5">
        <f>'Notes'!$B$4</f>
        <v/>
      </c>
      <c r="I6181" s="5">
        <f>ROUNDUP(D6181/H6181,0)</f>
        <v/>
      </c>
      <c r="J6181" s="6">
        <f>G6181-I6181</f>
        <v/>
      </c>
      <c r="K6181" s="4">
        <f>IF(J6181&lt;0,"Deficit",IF(J6181=0,"Exact fit","Surplus"))</f>
        <v/>
      </c>
    </row>
    <row r="6182">
      <c r="A6182" s="4" t="n">
        <v>260709</v>
      </c>
      <c r="B6182" s="4" t="inlineStr">
        <is>
          <t>GS MUTARA</t>
        </is>
      </c>
      <c r="C6182" s="4" t="inlineStr">
        <is>
          <t>P1</t>
        </is>
      </c>
      <c r="D6182" s="5" t="n">
        <v>193</v>
      </c>
      <c r="E6182" s="5" t="n">
        <v>4</v>
      </c>
      <c r="F6182" s="5" t="n">
        <v>2</v>
      </c>
      <c r="G6182" s="5">
        <f>E6182-F6182</f>
        <v/>
      </c>
      <c r="H6182" s="5">
        <f>'Notes'!$B$4</f>
        <v/>
      </c>
      <c r="I6182" s="5">
        <f>ROUNDUP(D6182/H6182,0)</f>
        <v/>
      </c>
      <c r="J6182" s="6">
        <f>G6182-I6182</f>
        <v/>
      </c>
      <c r="K6182" s="4">
        <f>IF(J6182&lt;0,"Deficit",IF(J6182=0,"Exact fit","Surplus"))</f>
        <v/>
      </c>
    </row>
    <row r="6183">
      <c r="A6183" s="4" t="n">
        <v>260709</v>
      </c>
      <c r="B6183" s="4" t="inlineStr">
        <is>
          <t>GS MUTARA</t>
        </is>
      </c>
      <c r="C6183" s="4" t="inlineStr">
        <is>
          <t>P2</t>
        </is>
      </c>
      <c r="D6183" s="5" t="n">
        <v>216</v>
      </c>
      <c r="E6183" s="5" t="n">
        <v>6</v>
      </c>
      <c r="F6183" s="5" t="n">
        <v>3</v>
      </c>
      <c r="G6183" s="5">
        <f>E6183-F6183</f>
        <v/>
      </c>
      <c r="H6183" s="5">
        <f>'Notes'!$B$4</f>
        <v/>
      </c>
      <c r="I6183" s="5">
        <f>ROUNDUP(D6183/H6183,0)</f>
        <v/>
      </c>
      <c r="J6183" s="6">
        <f>G6183-I6183</f>
        <v/>
      </c>
      <c r="K6183" s="4">
        <f>IF(J6183&lt;0,"Deficit",IF(J6183=0,"Exact fit","Surplus"))</f>
        <v/>
      </c>
    </row>
    <row r="6184">
      <c r="A6184" s="4" t="n">
        <v>260709</v>
      </c>
      <c r="B6184" s="4" t="inlineStr">
        <is>
          <t>GS MUTARA</t>
        </is>
      </c>
      <c r="C6184" s="4" t="inlineStr">
        <is>
          <t>P3</t>
        </is>
      </c>
      <c r="D6184" s="5" t="n">
        <v>152</v>
      </c>
      <c r="E6184" s="5" t="n">
        <v>4</v>
      </c>
      <c r="F6184" s="5" t="n">
        <v>2</v>
      </c>
      <c r="G6184" s="5">
        <f>E6184-F6184</f>
        <v/>
      </c>
      <c r="H6184" s="5">
        <f>'Notes'!$B$4</f>
        <v/>
      </c>
      <c r="I6184" s="5">
        <f>ROUNDUP(D6184/H6184,0)</f>
        <v/>
      </c>
      <c r="J6184" s="6">
        <f>G6184-I6184</f>
        <v/>
      </c>
      <c r="K6184" s="4">
        <f>IF(J6184&lt;0,"Deficit",IF(J6184=0,"Exact fit","Surplus"))</f>
        <v/>
      </c>
    </row>
    <row r="6185">
      <c r="A6185" s="4" t="n">
        <v>260709</v>
      </c>
      <c r="B6185" s="4" t="inlineStr">
        <is>
          <t>GS MUTARA</t>
        </is>
      </c>
      <c r="C6185" s="4" t="inlineStr">
        <is>
          <t>P4</t>
        </is>
      </c>
      <c r="D6185" s="5" t="n">
        <v>210</v>
      </c>
      <c r="E6185" s="5" t="n">
        <v>3</v>
      </c>
      <c r="F6185" s="5" t="n">
        <v>0</v>
      </c>
      <c r="G6185" s="5">
        <f>E6185-F6185</f>
        <v/>
      </c>
      <c r="H6185" s="5">
        <f>'Notes'!$B$4</f>
        <v/>
      </c>
      <c r="I6185" s="5">
        <f>ROUNDUP(D6185/H6185,0)</f>
        <v/>
      </c>
      <c r="J6185" s="6">
        <f>G6185-I6185</f>
        <v/>
      </c>
      <c r="K6185" s="4">
        <f>IF(J6185&lt;0,"Deficit",IF(J6185=0,"Exact fit","Surplus"))</f>
        <v/>
      </c>
    </row>
    <row r="6186">
      <c r="A6186" s="4" t="n">
        <v>260709</v>
      </c>
      <c r="B6186" s="4" t="inlineStr">
        <is>
          <t>GS MUTARA</t>
        </is>
      </c>
      <c r="C6186" s="4" t="inlineStr">
        <is>
          <t>P5</t>
        </is>
      </c>
      <c r="D6186" s="5" t="n">
        <v>209</v>
      </c>
      <c r="E6186" s="5" t="n">
        <v>4</v>
      </c>
      <c r="F6186" s="5" t="n">
        <v>0</v>
      </c>
      <c r="G6186" s="5">
        <f>E6186-F6186</f>
        <v/>
      </c>
      <c r="H6186" s="5">
        <f>'Notes'!$B$4</f>
        <v/>
      </c>
      <c r="I6186" s="5">
        <f>ROUNDUP(D6186/H6186,0)</f>
        <v/>
      </c>
      <c r="J6186" s="6">
        <f>G6186-I6186</f>
        <v/>
      </c>
      <c r="K6186" s="4">
        <f>IF(J6186&lt;0,"Deficit",IF(J6186=0,"Exact fit","Surplus"))</f>
        <v/>
      </c>
    </row>
    <row r="6187">
      <c r="A6187" s="4" t="n">
        <v>260709</v>
      </c>
      <c r="B6187" s="4" t="inlineStr">
        <is>
          <t>GS MUTARA</t>
        </is>
      </c>
      <c r="C6187" s="4" t="inlineStr">
        <is>
          <t>P6</t>
        </is>
      </c>
      <c r="D6187" s="5" t="n">
        <v>77</v>
      </c>
      <c r="E6187" s="5" t="n">
        <v>2</v>
      </c>
      <c r="F6187" s="5" t="n">
        <v>0</v>
      </c>
      <c r="G6187" s="5">
        <f>E6187-F6187</f>
        <v/>
      </c>
      <c r="H6187" s="5">
        <f>'Notes'!$B$4</f>
        <v/>
      </c>
      <c r="I6187" s="5">
        <f>ROUNDUP(D6187/H6187,0)</f>
        <v/>
      </c>
      <c r="J6187" s="6">
        <f>G6187-I6187</f>
        <v/>
      </c>
      <c r="K6187" s="4">
        <f>IF(J6187&lt;0,"Deficit",IF(J6187=0,"Exact fit","Surplus"))</f>
        <v/>
      </c>
    </row>
    <row r="6188">
      <c r="A6188" s="4" t="n">
        <v>260710</v>
      </c>
      <c r="B6188" s="4" t="inlineStr">
        <is>
          <t>GS RWINGWE</t>
        </is>
      </c>
      <c r="C6188" s="4" t="inlineStr">
        <is>
          <t>P1</t>
        </is>
      </c>
      <c r="D6188" s="5" t="n">
        <v>161</v>
      </c>
      <c r="E6188" s="5" t="n">
        <v>4</v>
      </c>
      <c r="F6188" s="5" t="n">
        <v>0</v>
      </c>
      <c r="G6188" s="5">
        <f>E6188-F6188</f>
        <v/>
      </c>
      <c r="H6188" s="5">
        <f>'Notes'!$B$4</f>
        <v/>
      </c>
      <c r="I6188" s="5">
        <f>ROUNDUP(D6188/H6188,0)</f>
        <v/>
      </c>
      <c r="J6188" s="6">
        <f>G6188-I6188</f>
        <v/>
      </c>
      <c r="K6188" s="4">
        <f>IF(J6188&lt;0,"Deficit",IF(J6188=0,"Exact fit","Surplus"))</f>
        <v/>
      </c>
    </row>
    <row r="6189">
      <c r="A6189" s="4" t="n">
        <v>260710</v>
      </c>
      <c r="B6189" s="4" t="inlineStr">
        <is>
          <t>GS RWINGWE</t>
        </is>
      </c>
      <c r="C6189" s="4" t="inlineStr">
        <is>
          <t>P2</t>
        </is>
      </c>
      <c r="D6189" s="5" t="n">
        <v>109</v>
      </c>
      <c r="E6189" s="5" t="n">
        <v>3</v>
      </c>
      <c r="F6189" s="5" t="n">
        <v>0</v>
      </c>
      <c r="G6189" s="5">
        <f>E6189-F6189</f>
        <v/>
      </c>
      <c r="H6189" s="5">
        <f>'Notes'!$B$4</f>
        <v/>
      </c>
      <c r="I6189" s="5">
        <f>ROUNDUP(D6189/H6189,0)</f>
        <v/>
      </c>
      <c r="J6189" s="6">
        <f>G6189-I6189</f>
        <v/>
      </c>
      <c r="K6189" s="4">
        <f>IF(J6189&lt;0,"Deficit",IF(J6189=0,"Exact fit","Surplus"))</f>
        <v/>
      </c>
    </row>
    <row r="6190">
      <c r="A6190" s="4" t="n">
        <v>260710</v>
      </c>
      <c r="B6190" s="4" t="inlineStr">
        <is>
          <t>GS RWINGWE</t>
        </is>
      </c>
      <c r="C6190" s="4" t="inlineStr">
        <is>
          <t>P3</t>
        </is>
      </c>
      <c r="D6190" s="5" t="n">
        <v>100</v>
      </c>
      <c r="E6190" s="5" t="n">
        <v>3</v>
      </c>
      <c r="F6190" s="5" t="n">
        <v>0</v>
      </c>
      <c r="G6190" s="5">
        <f>E6190-F6190</f>
        <v/>
      </c>
      <c r="H6190" s="5">
        <f>'Notes'!$B$4</f>
        <v/>
      </c>
      <c r="I6190" s="5">
        <f>ROUNDUP(D6190/H6190,0)</f>
        <v/>
      </c>
      <c r="J6190" s="6">
        <f>G6190-I6190</f>
        <v/>
      </c>
      <c r="K6190" s="4">
        <f>IF(J6190&lt;0,"Deficit",IF(J6190=0,"Exact fit","Surplus"))</f>
        <v/>
      </c>
    </row>
    <row r="6191">
      <c r="A6191" s="4" t="n">
        <v>260710</v>
      </c>
      <c r="B6191" s="4" t="inlineStr">
        <is>
          <t>GS RWINGWE</t>
        </is>
      </c>
      <c r="C6191" s="4" t="inlineStr">
        <is>
          <t>P4</t>
        </is>
      </c>
      <c r="D6191" s="5" t="n">
        <v>105</v>
      </c>
      <c r="E6191" s="5" t="n">
        <v>3</v>
      </c>
      <c r="F6191" s="5" t="n">
        <v>0</v>
      </c>
      <c r="G6191" s="5">
        <f>E6191-F6191</f>
        <v/>
      </c>
      <c r="H6191" s="5">
        <f>'Notes'!$B$4</f>
        <v/>
      </c>
      <c r="I6191" s="5">
        <f>ROUNDUP(D6191/H6191,0)</f>
        <v/>
      </c>
      <c r="J6191" s="6">
        <f>G6191-I6191</f>
        <v/>
      </c>
      <c r="K6191" s="4">
        <f>IF(J6191&lt;0,"Deficit",IF(J6191=0,"Exact fit","Surplus"))</f>
        <v/>
      </c>
    </row>
    <row r="6192">
      <c r="A6192" s="4" t="n">
        <v>260710</v>
      </c>
      <c r="B6192" s="4" t="inlineStr">
        <is>
          <t>GS RWINGWE</t>
        </is>
      </c>
      <c r="C6192" s="4" t="inlineStr">
        <is>
          <t>P5</t>
        </is>
      </c>
      <c r="D6192" s="5" t="n">
        <v>163</v>
      </c>
      <c r="E6192" s="5" t="n">
        <v>4</v>
      </c>
      <c r="F6192" s="5" t="n">
        <v>0</v>
      </c>
      <c r="G6192" s="5">
        <f>E6192-F6192</f>
        <v/>
      </c>
      <c r="H6192" s="5">
        <f>'Notes'!$B$4</f>
        <v/>
      </c>
      <c r="I6192" s="5">
        <f>ROUNDUP(D6192/H6192,0)</f>
        <v/>
      </c>
      <c r="J6192" s="6">
        <f>G6192-I6192</f>
        <v/>
      </c>
      <c r="K6192" s="4">
        <f>IF(J6192&lt;0,"Deficit",IF(J6192=0,"Exact fit","Surplus"))</f>
        <v/>
      </c>
    </row>
    <row r="6193">
      <c r="A6193" s="4" t="n">
        <v>260710</v>
      </c>
      <c r="B6193" s="4" t="inlineStr">
        <is>
          <t>GS RWINGWE</t>
        </is>
      </c>
      <c r="C6193" s="4" t="inlineStr">
        <is>
          <t>P6</t>
        </is>
      </c>
      <c r="D6193" s="5" t="n">
        <v>87</v>
      </c>
      <c r="E6193" s="5" t="n">
        <v>2</v>
      </c>
      <c r="F6193" s="5" t="n">
        <v>0</v>
      </c>
      <c r="G6193" s="5">
        <f>E6193-F6193</f>
        <v/>
      </c>
      <c r="H6193" s="5">
        <f>'Notes'!$B$4</f>
        <v/>
      </c>
      <c r="I6193" s="5">
        <f>ROUNDUP(D6193/H6193,0)</f>
        <v/>
      </c>
      <c r="J6193" s="6">
        <f>G6193-I6193</f>
        <v/>
      </c>
      <c r="K6193" s="4">
        <f>IF(J6193&lt;0,"Deficit",IF(J6193=0,"Exact fit","Surplus"))</f>
        <v/>
      </c>
    </row>
    <row r="6194">
      <c r="A6194" s="4" t="n">
        <v>260711</v>
      </c>
      <c r="B6194" s="4" t="inlineStr">
        <is>
          <t>EP Gishweru</t>
        </is>
      </c>
      <c r="C6194" s="4" t="inlineStr">
        <is>
          <t>P1</t>
        </is>
      </c>
      <c r="D6194" s="5" t="n">
        <v>100</v>
      </c>
      <c r="E6194" s="5" t="n">
        <v>2</v>
      </c>
      <c r="F6194" s="5" t="n">
        <v>1</v>
      </c>
      <c r="G6194" s="5">
        <f>E6194-F6194</f>
        <v/>
      </c>
      <c r="H6194" s="5">
        <f>'Notes'!$B$4</f>
        <v/>
      </c>
      <c r="I6194" s="5">
        <f>ROUNDUP(D6194/H6194,0)</f>
        <v/>
      </c>
      <c r="J6194" s="6">
        <f>G6194-I6194</f>
        <v/>
      </c>
      <c r="K6194" s="4">
        <f>IF(J6194&lt;0,"Deficit",IF(J6194=0,"Exact fit","Surplus"))</f>
        <v/>
      </c>
    </row>
    <row r="6195">
      <c r="A6195" s="4" t="n">
        <v>260711</v>
      </c>
      <c r="B6195" s="4" t="inlineStr">
        <is>
          <t>EP Gishweru</t>
        </is>
      </c>
      <c r="C6195" s="4" t="inlineStr">
        <is>
          <t>P2</t>
        </is>
      </c>
      <c r="D6195" s="5" t="n">
        <v>80</v>
      </c>
      <c r="E6195" s="5" t="n">
        <v>2</v>
      </c>
      <c r="F6195" s="5" t="n">
        <v>1</v>
      </c>
      <c r="G6195" s="5">
        <f>E6195-F6195</f>
        <v/>
      </c>
      <c r="H6195" s="5">
        <f>'Notes'!$B$4</f>
        <v/>
      </c>
      <c r="I6195" s="5">
        <f>ROUNDUP(D6195/H6195,0)</f>
        <v/>
      </c>
      <c r="J6195" s="6">
        <f>G6195-I6195</f>
        <v/>
      </c>
      <c r="K6195" s="4">
        <f>IF(J6195&lt;0,"Deficit",IF(J6195=0,"Exact fit","Surplus"))</f>
        <v/>
      </c>
    </row>
    <row r="6196">
      <c r="A6196" s="4" t="n">
        <v>260711</v>
      </c>
      <c r="B6196" s="4" t="inlineStr">
        <is>
          <t>EP Gishweru</t>
        </is>
      </c>
      <c r="C6196" s="4" t="inlineStr">
        <is>
          <t>P3</t>
        </is>
      </c>
      <c r="D6196" s="5" t="n">
        <v>87</v>
      </c>
      <c r="E6196" s="5" t="n">
        <v>2</v>
      </c>
      <c r="F6196" s="5" t="n">
        <v>1</v>
      </c>
      <c r="G6196" s="5">
        <f>E6196-F6196</f>
        <v/>
      </c>
      <c r="H6196" s="5">
        <f>'Notes'!$B$4</f>
        <v/>
      </c>
      <c r="I6196" s="5">
        <f>ROUNDUP(D6196/H6196,0)</f>
        <v/>
      </c>
      <c r="J6196" s="6">
        <f>G6196-I6196</f>
        <v/>
      </c>
      <c r="K6196" s="4">
        <f>IF(J6196&lt;0,"Deficit",IF(J6196=0,"Exact fit","Surplus"))</f>
        <v/>
      </c>
    </row>
    <row r="6197">
      <c r="A6197" s="4" t="n">
        <v>260711</v>
      </c>
      <c r="B6197" s="4" t="inlineStr">
        <is>
          <t>EP Gishweru</t>
        </is>
      </c>
      <c r="C6197" s="4" t="inlineStr">
        <is>
          <t>P4</t>
        </is>
      </c>
      <c r="D6197" s="5" t="n">
        <v>96</v>
      </c>
      <c r="E6197" s="5" t="n">
        <v>2</v>
      </c>
      <c r="F6197" s="5" t="n">
        <v>0</v>
      </c>
      <c r="G6197" s="5">
        <f>E6197-F6197</f>
        <v/>
      </c>
      <c r="H6197" s="5">
        <f>'Notes'!$B$4</f>
        <v/>
      </c>
      <c r="I6197" s="5">
        <f>ROUNDUP(D6197/H6197,0)</f>
        <v/>
      </c>
      <c r="J6197" s="6">
        <f>G6197-I6197</f>
        <v/>
      </c>
      <c r="K6197" s="4">
        <f>IF(J6197&lt;0,"Deficit",IF(J6197=0,"Exact fit","Surplus"))</f>
        <v/>
      </c>
    </row>
    <row r="6198">
      <c r="A6198" s="4" t="n">
        <v>260711</v>
      </c>
      <c r="B6198" s="4" t="inlineStr">
        <is>
          <t>EP Gishweru</t>
        </is>
      </c>
      <c r="C6198" s="4" t="inlineStr">
        <is>
          <t>P5</t>
        </is>
      </c>
      <c r="D6198" s="5" t="n">
        <v>40</v>
      </c>
      <c r="E6198" s="5" t="n">
        <v>1</v>
      </c>
      <c r="F6198" s="5" t="n">
        <v>0</v>
      </c>
      <c r="G6198" s="5">
        <f>E6198-F6198</f>
        <v/>
      </c>
      <c r="H6198" s="5">
        <f>'Notes'!$B$4</f>
        <v/>
      </c>
      <c r="I6198" s="5">
        <f>ROUNDUP(D6198/H6198,0)</f>
        <v/>
      </c>
      <c r="J6198" s="6">
        <f>G6198-I6198</f>
        <v/>
      </c>
      <c r="K6198" s="4">
        <f>IF(J6198&lt;0,"Deficit",IF(J6198=0,"Exact fit","Surplus"))</f>
        <v/>
      </c>
    </row>
    <row r="6199">
      <c r="A6199" s="4" t="n">
        <v>260711</v>
      </c>
      <c r="B6199" s="4" t="inlineStr">
        <is>
          <t>EP Gishweru</t>
        </is>
      </c>
      <c r="C6199" s="4" t="inlineStr">
        <is>
          <t>P6</t>
        </is>
      </c>
      <c r="D6199" s="5" t="n">
        <v>38</v>
      </c>
      <c r="E6199" s="5" t="n">
        <v>1</v>
      </c>
      <c r="F6199" s="5" t="n">
        <v>0</v>
      </c>
      <c r="G6199" s="5">
        <f>E6199-F6199</f>
        <v/>
      </c>
      <c r="H6199" s="5">
        <f>'Notes'!$B$4</f>
        <v/>
      </c>
      <c r="I6199" s="5">
        <f>ROUNDUP(D6199/H6199,0)</f>
        <v/>
      </c>
      <c r="J6199" s="6">
        <f>G6199-I6199</f>
        <v/>
      </c>
      <c r="K6199" s="4">
        <f>IF(J6199&lt;0,"Deficit",IF(J6199=0,"Exact fit","Surplus"))</f>
        <v/>
      </c>
    </row>
    <row r="6200">
      <c r="A6200" s="4" t="n">
        <v>260801</v>
      </c>
      <c r="B6200" s="4" t="inlineStr">
        <is>
          <t>GIKOMA UEBR</t>
        </is>
      </c>
      <c r="C6200" s="4" t="inlineStr">
        <is>
          <t>P1</t>
        </is>
      </c>
      <c r="D6200" s="5" t="n">
        <v>172</v>
      </c>
      <c r="E6200" s="5" t="n">
        <v>4</v>
      </c>
      <c r="F6200" s="5" t="n">
        <v>2</v>
      </c>
      <c r="G6200" s="5">
        <f>E6200-F6200</f>
        <v/>
      </c>
      <c r="H6200" s="5">
        <f>'Notes'!$B$4</f>
        <v/>
      </c>
      <c r="I6200" s="5">
        <f>ROUNDUP(D6200/H6200,0)</f>
        <v/>
      </c>
      <c r="J6200" s="6">
        <f>G6200-I6200</f>
        <v/>
      </c>
      <c r="K6200" s="4">
        <f>IF(J6200&lt;0,"Deficit",IF(J6200=0,"Exact fit","Surplus"))</f>
        <v/>
      </c>
    </row>
    <row r="6201">
      <c r="A6201" s="4" t="n">
        <v>260801</v>
      </c>
      <c r="B6201" s="4" t="inlineStr">
        <is>
          <t>GIKOMA UEBR</t>
        </is>
      </c>
      <c r="C6201" s="4" t="inlineStr">
        <is>
          <t>P2</t>
        </is>
      </c>
      <c r="D6201" s="5" t="n">
        <v>181</v>
      </c>
      <c r="E6201" s="5" t="n">
        <v>4</v>
      </c>
      <c r="F6201" s="5" t="n">
        <v>2</v>
      </c>
      <c r="G6201" s="5">
        <f>E6201-F6201</f>
        <v/>
      </c>
      <c r="H6201" s="5">
        <f>'Notes'!$B$4</f>
        <v/>
      </c>
      <c r="I6201" s="5">
        <f>ROUNDUP(D6201/H6201,0)</f>
        <v/>
      </c>
      <c r="J6201" s="6">
        <f>G6201-I6201</f>
        <v/>
      </c>
      <c r="K6201" s="4">
        <f>IF(J6201&lt;0,"Deficit",IF(J6201=0,"Exact fit","Surplus"))</f>
        <v/>
      </c>
    </row>
    <row r="6202">
      <c r="A6202" s="4" t="n">
        <v>260801</v>
      </c>
      <c r="B6202" s="4" t="inlineStr">
        <is>
          <t>GIKOMA UEBR</t>
        </is>
      </c>
      <c r="C6202" s="4" t="inlineStr">
        <is>
          <t>P3</t>
        </is>
      </c>
      <c r="D6202" s="5" t="n">
        <v>159</v>
      </c>
      <c r="E6202" s="5" t="n">
        <v>4</v>
      </c>
      <c r="F6202" s="5" t="n">
        <v>2</v>
      </c>
      <c r="G6202" s="5">
        <f>E6202-F6202</f>
        <v/>
      </c>
      <c r="H6202" s="5">
        <f>'Notes'!$B$4</f>
        <v/>
      </c>
      <c r="I6202" s="5">
        <f>ROUNDUP(D6202/H6202,0)</f>
        <v/>
      </c>
      <c r="J6202" s="6">
        <f>G6202-I6202</f>
        <v/>
      </c>
      <c r="K6202" s="4">
        <f>IF(J6202&lt;0,"Deficit",IF(J6202=0,"Exact fit","Surplus"))</f>
        <v/>
      </c>
    </row>
    <row r="6203">
      <c r="A6203" s="4" t="n">
        <v>260801</v>
      </c>
      <c r="B6203" s="4" t="inlineStr">
        <is>
          <t>GIKOMA UEBR</t>
        </is>
      </c>
      <c r="C6203" s="4" t="inlineStr">
        <is>
          <t>P4</t>
        </is>
      </c>
      <c r="D6203" s="5" t="n">
        <v>128</v>
      </c>
      <c r="E6203" s="5" t="n">
        <v>2</v>
      </c>
      <c r="F6203" s="5" t="n">
        <v>0</v>
      </c>
      <c r="G6203" s="5">
        <f>E6203-F6203</f>
        <v/>
      </c>
      <c r="H6203" s="5">
        <f>'Notes'!$B$4</f>
        <v/>
      </c>
      <c r="I6203" s="5">
        <f>ROUNDUP(D6203/H6203,0)</f>
        <v/>
      </c>
      <c r="J6203" s="6">
        <f>G6203-I6203</f>
        <v/>
      </c>
      <c r="K6203" s="4">
        <f>IF(J6203&lt;0,"Deficit",IF(J6203=0,"Exact fit","Surplus"))</f>
        <v/>
      </c>
    </row>
    <row r="6204">
      <c r="A6204" s="4" t="n">
        <v>260801</v>
      </c>
      <c r="B6204" s="4" t="inlineStr">
        <is>
          <t>GIKOMA UEBR</t>
        </is>
      </c>
      <c r="C6204" s="4" t="inlineStr">
        <is>
          <t>P5</t>
        </is>
      </c>
      <c r="D6204" s="5" t="n">
        <v>100</v>
      </c>
      <c r="E6204" s="5" t="n">
        <v>2</v>
      </c>
      <c r="F6204" s="5" t="n">
        <v>0</v>
      </c>
      <c r="G6204" s="5">
        <f>E6204-F6204</f>
        <v/>
      </c>
      <c r="H6204" s="5">
        <f>'Notes'!$B$4</f>
        <v/>
      </c>
      <c r="I6204" s="5">
        <f>ROUNDUP(D6204/H6204,0)</f>
        <v/>
      </c>
      <c r="J6204" s="6">
        <f>G6204-I6204</f>
        <v/>
      </c>
      <c r="K6204" s="4">
        <f>IF(J6204&lt;0,"Deficit",IF(J6204=0,"Exact fit","Surplus"))</f>
        <v/>
      </c>
    </row>
    <row r="6205">
      <c r="A6205" s="4" t="n">
        <v>260801</v>
      </c>
      <c r="B6205" s="4" t="inlineStr">
        <is>
          <t>GIKOMA UEBR</t>
        </is>
      </c>
      <c r="C6205" s="4" t="inlineStr">
        <is>
          <t>P6</t>
        </is>
      </c>
      <c r="D6205" s="5" t="n">
        <v>47</v>
      </c>
      <c r="E6205" s="5" t="n">
        <v>1</v>
      </c>
      <c r="F6205" s="5" t="n">
        <v>0</v>
      </c>
      <c r="G6205" s="5">
        <f>E6205-F6205</f>
        <v/>
      </c>
      <c r="H6205" s="5">
        <f>'Notes'!$B$4</f>
        <v/>
      </c>
      <c r="I6205" s="5">
        <f>ROUNDUP(D6205/H6205,0)</f>
        <v/>
      </c>
      <c r="J6205" s="6">
        <f>G6205-I6205</f>
        <v/>
      </c>
      <c r="K6205" s="4">
        <f>IF(J6205&lt;0,"Deficit",IF(J6205=0,"Exact fit","Surplus"))</f>
        <v/>
      </c>
    </row>
    <row r="6206">
      <c r="A6206" s="4" t="n">
        <v>260802</v>
      </c>
      <c r="B6206" s="4" t="inlineStr">
        <is>
          <t>GS CYIMANA</t>
        </is>
      </c>
      <c r="C6206" s="4" t="inlineStr">
        <is>
          <t>P1</t>
        </is>
      </c>
      <c r="D6206" s="5" t="n">
        <v>157</v>
      </c>
      <c r="E6206" s="5" t="n">
        <v>3</v>
      </c>
      <c r="F6206" s="5" t="n">
        <v>1</v>
      </c>
      <c r="G6206" s="5">
        <f>E6206-F6206</f>
        <v/>
      </c>
      <c r="H6206" s="5">
        <f>'Notes'!$B$4</f>
        <v/>
      </c>
      <c r="I6206" s="5">
        <f>ROUNDUP(D6206/H6206,0)</f>
        <v/>
      </c>
      <c r="J6206" s="6">
        <f>G6206-I6206</f>
        <v/>
      </c>
      <c r="K6206" s="4">
        <f>IF(J6206&lt;0,"Deficit",IF(J6206=0,"Exact fit","Surplus"))</f>
        <v/>
      </c>
    </row>
    <row r="6207">
      <c r="A6207" s="4" t="n">
        <v>260802</v>
      </c>
      <c r="B6207" s="4" t="inlineStr">
        <is>
          <t>GS CYIMANA</t>
        </is>
      </c>
      <c r="C6207" s="4" t="inlineStr">
        <is>
          <t>P2</t>
        </is>
      </c>
      <c r="D6207" s="5" t="n">
        <v>133</v>
      </c>
      <c r="E6207" s="5" t="n">
        <v>3</v>
      </c>
      <c r="F6207" s="5" t="n">
        <v>1</v>
      </c>
      <c r="G6207" s="5">
        <f>E6207-F6207</f>
        <v/>
      </c>
      <c r="H6207" s="5">
        <f>'Notes'!$B$4</f>
        <v/>
      </c>
      <c r="I6207" s="5">
        <f>ROUNDUP(D6207/H6207,0)</f>
        <v/>
      </c>
      <c r="J6207" s="6">
        <f>G6207-I6207</f>
        <v/>
      </c>
      <c r="K6207" s="4">
        <f>IF(J6207&lt;0,"Deficit",IF(J6207=0,"Exact fit","Surplus"))</f>
        <v/>
      </c>
    </row>
    <row r="6208">
      <c r="A6208" s="4" t="n">
        <v>260802</v>
      </c>
      <c r="B6208" s="4" t="inlineStr">
        <is>
          <t>GS CYIMANA</t>
        </is>
      </c>
      <c r="C6208" s="4" t="inlineStr">
        <is>
          <t>P3</t>
        </is>
      </c>
      <c r="D6208" s="5" t="n">
        <v>99</v>
      </c>
      <c r="E6208" s="5" t="n">
        <v>2</v>
      </c>
      <c r="F6208" s="5" t="n">
        <v>1</v>
      </c>
      <c r="G6208" s="5">
        <f>E6208-F6208</f>
        <v/>
      </c>
      <c r="H6208" s="5">
        <f>'Notes'!$B$4</f>
        <v/>
      </c>
      <c r="I6208" s="5">
        <f>ROUNDUP(D6208/H6208,0)</f>
        <v/>
      </c>
      <c r="J6208" s="6">
        <f>G6208-I6208</f>
        <v/>
      </c>
      <c r="K6208" s="4">
        <f>IF(J6208&lt;0,"Deficit",IF(J6208=0,"Exact fit","Surplus"))</f>
        <v/>
      </c>
    </row>
    <row r="6209">
      <c r="A6209" s="4" t="n">
        <v>260802</v>
      </c>
      <c r="B6209" s="4" t="inlineStr">
        <is>
          <t>GS CYIMANA</t>
        </is>
      </c>
      <c r="C6209" s="4" t="inlineStr">
        <is>
          <t>P4</t>
        </is>
      </c>
      <c r="D6209" s="5" t="n">
        <v>157</v>
      </c>
      <c r="E6209" s="5" t="n">
        <v>3</v>
      </c>
      <c r="F6209" s="5" t="n">
        <v>0</v>
      </c>
      <c r="G6209" s="5">
        <f>E6209-F6209</f>
        <v/>
      </c>
      <c r="H6209" s="5">
        <f>'Notes'!$B$4</f>
        <v/>
      </c>
      <c r="I6209" s="5">
        <f>ROUNDUP(D6209/H6209,0)</f>
        <v/>
      </c>
      <c r="J6209" s="6">
        <f>G6209-I6209</f>
        <v/>
      </c>
      <c r="K6209" s="4">
        <f>IF(J6209&lt;0,"Deficit",IF(J6209=0,"Exact fit","Surplus"))</f>
        <v/>
      </c>
    </row>
    <row r="6210">
      <c r="A6210" s="4" t="n">
        <v>260802</v>
      </c>
      <c r="B6210" s="4" t="inlineStr">
        <is>
          <t>GS CYIMANA</t>
        </is>
      </c>
      <c r="C6210" s="4" t="inlineStr">
        <is>
          <t>P5</t>
        </is>
      </c>
      <c r="D6210" s="5" t="n">
        <v>125</v>
      </c>
      <c r="E6210" s="5" t="n">
        <v>3</v>
      </c>
      <c r="F6210" s="5" t="n">
        <v>0</v>
      </c>
      <c r="G6210" s="5">
        <f>E6210-F6210</f>
        <v/>
      </c>
      <c r="H6210" s="5">
        <f>'Notes'!$B$4</f>
        <v/>
      </c>
      <c r="I6210" s="5">
        <f>ROUNDUP(D6210/H6210,0)</f>
        <v/>
      </c>
      <c r="J6210" s="6">
        <f>G6210-I6210</f>
        <v/>
      </c>
      <c r="K6210" s="4">
        <f>IF(J6210&lt;0,"Deficit",IF(J6210=0,"Exact fit","Surplus"))</f>
        <v/>
      </c>
    </row>
    <row r="6211">
      <c r="A6211" s="4" t="n">
        <v>260802</v>
      </c>
      <c r="B6211" s="4" t="inlineStr">
        <is>
          <t>GS CYIMANA</t>
        </is>
      </c>
      <c r="C6211" s="4" t="inlineStr">
        <is>
          <t>P6</t>
        </is>
      </c>
      <c r="D6211" s="5" t="n">
        <v>49</v>
      </c>
      <c r="E6211" s="5" t="n">
        <v>1</v>
      </c>
      <c r="F6211" s="5" t="n">
        <v>0</v>
      </c>
      <c r="G6211" s="5">
        <f>E6211-F6211</f>
        <v/>
      </c>
      <c r="H6211" s="5">
        <f>'Notes'!$B$4</f>
        <v/>
      </c>
      <c r="I6211" s="5">
        <f>ROUNDUP(D6211/H6211,0)</f>
        <v/>
      </c>
      <c r="J6211" s="6">
        <f>G6211-I6211</f>
        <v/>
      </c>
      <c r="K6211" s="4">
        <f>IF(J6211&lt;0,"Deficit",IF(J6211=0,"Exact fit","Surplus"))</f>
        <v/>
      </c>
    </row>
    <row r="6212">
      <c r="A6212" s="4" t="n">
        <v>260803</v>
      </c>
      <c r="B6212" s="4" t="inlineStr">
        <is>
          <t>GS MUTIMA</t>
        </is>
      </c>
      <c r="C6212" s="4" t="inlineStr">
        <is>
          <t>P1</t>
        </is>
      </c>
      <c r="D6212" s="5" t="n">
        <v>195</v>
      </c>
      <c r="E6212" s="5" t="n">
        <v>4</v>
      </c>
      <c r="F6212" s="5" t="n">
        <v>2</v>
      </c>
      <c r="G6212" s="5">
        <f>E6212-F6212</f>
        <v/>
      </c>
      <c r="H6212" s="5">
        <f>'Notes'!$B$4</f>
        <v/>
      </c>
      <c r="I6212" s="5">
        <f>ROUNDUP(D6212/H6212,0)</f>
        <v/>
      </c>
      <c r="J6212" s="6">
        <f>G6212-I6212</f>
        <v/>
      </c>
      <c r="K6212" s="4">
        <f>IF(J6212&lt;0,"Deficit",IF(J6212=0,"Exact fit","Surplus"))</f>
        <v/>
      </c>
    </row>
    <row r="6213">
      <c r="A6213" s="4" t="n">
        <v>260803</v>
      </c>
      <c r="B6213" s="4" t="inlineStr">
        <is>
          <t>GS MUTIMA</t>
        </is>
      </c>
      <c r="C6213" s="4" t="inlineStr">
        <is>
          <t>P2</t>
        </is>
      </c>
      <c r="D6213" s="5" t="n">
        <v>186</v>
      </c>
      <c r="E6213" s="5" t="n">
        <v>4</v>
      </c>
      <c r="F6213" s="5" t="n">
        <v>2</v>
      </c>
      <c r="G6213" s="5">
        <f>E6213-F6213</f>
        <v/>
      </c>
      <c r="H6213" s="5">
        <f>'Notes'!$B$4</f>
        <v/>
      </c>
      <c r="I6213" s="5">
        <f>ROUNDUP(D6213/H6213,0)</f>
        <v/>
      </c>
      <c r="J6213" s="6">
        <f>G6213-I6213</f>
        <v/>
      </c>
      <c r="K6213" s="4">
        <f>IF(J6213&lt;0,"Deficit",IF(J6213=0,"Exact fit","Surplus"))</f>
        <v/>
      </c>
    </row>
    <row r="6214">
      <c r="A6214" s="4" t="n">
        <v>260803</v>
      </c>
      <c r="B6214" s="4" t="inlineStr">
        <is>
          <t>GS MUTIMA</t>
        </is>
      </c>
      <c r="C6214" s="4" t="inlineStr">
        <is>
          <t>P3</t>
        </is>
      </c>
      <c r="D6214" s="5" t="n">
        <v>84</v>
      </c>
      <c r="E6214" s="5" t="n">
        <v>2</v>
      </c>
      <c r="F6214" s="5" t="n">
        <v>1</v>
      </c>
      <c r="G6214" s="5">
        <f>E6214-F6214</f>
        <v/>
      </c>
      <c r="H6214" s="5">
        <f>'Notes'!$B$4</f>
        <v/>
      </c>
      <c r="I6214" s="5">
        <f>ROUNDUP(D6214/H6214,0)</f>
        <v/>
      </c>
      <c r="J6214" s="6">
        <f>G6214-I6214</f>
        <v/>
      </c>
      <c r="K6214" s="4">
        <f>IF(J6214&lt;0,"Deficit",IF(J6214=0,"Exact fit","Surplus"))</f>
        <v/>
      </c>
    </row>
    <row r="6215">
      <c r="A6215" s="4" t="n">
        <v>260803</v>
      </c>
      <c r="B6215" s="4" t="inlineStr">
        <is>
          <t>GS MUTIMA</t>
        </is>
      </c>
      <c r="C6215" s="4" t="inlineStr">
        <is>
          <t>P4</t>
        </is>
      </c>
      <c r="D6215" s="5" t="n">
        <v>195</v>
      </c>
      <c r="E6215" s="5" t="n">
        <v>4</v>
      </c>
      <c r="F6215" s="5" t="n">
        <v>0</v>
      </c>
      <c r="G6215" s="5">
        <f>E6215-F6215</f>
        <v/>
      </c>
      <c r="H6215" s="5">
        <f>'Notes'!$B$4</f>
        <v/>
      </c>
      <c r="I6215" s="5">
        <f>ROUNDUP(D6215/H6215,0)</f>
        <v/>
      </c>
      <c r="J6215" s="6">
        <f>G6215-I6215</f>
        <v/>
      </c>
      <c r="K6215" s="4">
        <f>IF(J6215&lt;0,"Deficit",IF(J6215=0,"Exact fit","Surplus"))</f>
        <v/>
      </c>
    </row>
    <row r="6216">
      <c r="A6216" s="4" t="n">
        <v>260803</v>
      </c>
      <c r="B6216" s="4" t="inlineStr">
        <is>
          <t>GS MUTIMA</t>
        </is>
      </c>
      <c r="C6216" s="4" t="inlineStr">
        <is>
          <t>P5</t>
        </is>
      </c>
      <c r="D6216" s="5" t="n">
        <v>105</v>
      </c>
      <c r="E6216" s="5" t="n">
        <v>3</v>
      </c>
      <c r="F6216" s="5" t="n">
        <v>0</v>
      </c>
      <c r="G6216" s="5">
        <f>E6216-F6216</f>
        <v/>
      </c>
      <c r="H6216" s="5">
        <f>'Notes'!$B$4</f>
        <v/>
      </c>
      <c r="I6216" s="5">
        <f>ROUNDUP(D6216/H6216,0)</f>
        <v/>
      </c>
      <c r="J6216" s="6">
        <f>G6216-I6216</f>
        <v/>
      </c>
      <c r="K6216" s="4">
        <f>IF(J6216&lt;0,"Deficit",IF(J6216=0,"Exact fit","Surplus"))</f>
        <v/>
      </c>
    </row>
    <row r="6217">
      <c r="A6217" s="4" t="n">
        <v>260803</v>
      </c>
      <c r="B6217" s="4" t="inlineStr">
        <is>
          <t>GS MUTIMA</t>
        </is>
      </c>
      <c r="C6217" s="4" t="inlineStr">
        <is>
          <t>P6</t>
        </is>
      </c>
      <c r="D6217" s="5" t="n">
        <v>40</v>
      </c>
      <c r="E6217" s="5" t="n">
        <v>1</v>
      </c>
      <c r="F6217" s="5" t="n">
        <v>0</v>
      </c>
      <c r="G6217" s="5">
        <f>E6217-F6217</f>
        <v/>
      </c>
      <c r="H6217" s="5">
        <f>'Notes'!$B$4</f>
        <v/>
      </c>
      <c r="I6217" s="5">
        <f>ROUNDUP(D6217/H6217,0)</f>
        <v/>
      </c>
      <c r="J6217" s="6">
        <f>G6217-I6217</f>
        <v/>
      </c>
      <c r="K6217" s="4">
        <f>IF(J6217&lt;0,"Deficit",IF(J6217=0,"Exact fit","Surplus"))</f>
        <v/>
      </c>
    </row>
    <row r="6218">
      <c r="A6218" s="4" t="n">
        <v>260804</v>
      </c>
      <c r="B6218" s="4" t="inlineStr">
        <is>
          <t>GS NTONGWE</t>
        </is>
      </c>
      <c r="C6218" s="4" t="inlineStr">
        <is>
          <t>P1</t>
        </is>
      </c>
      <c r="D6218" s="5" t="n">
        <v>197</v>
      </c>
      <c r="E6218" s="5" t="n">
        <v>4</v>
      </c>
      <c r="F6218" s="5" t="n">
        <v>2</v>
      </c>
      <c r="G6218" s="5">
        <f>E6218-F6218</f>
        <v/>
      </c>
      <c r="H6218" s="5">
        <f>'Notes'!$B$4</f>
        <v/>
      </c>
      <c r="I6218" s="5">
        <f>ROUNDUP(D6218/H6218,0)</f>
        <v/>
      </c>
      <c r="J6218" s="6">
        <f>G6218-I6218</f>
        <v/>
      </c>
      <c r="K6218" s="4">
        <f>IF(J6218&lt;0,"Deficit",IF(J6218=0,"Exact fit","Surplus"))</f>
        <v/>
      </c>
    </row>
    <row r="6219">
      <c r="A6219" s="4" t="n">
        <v>260804</v>
      </c>
      <c r="B6219" s="4" t="inlineStr">
        <is>
          <t>GS NTONGWE</t>
        </is>
      </c>
      <c r="C6219" s="4" t="inlineStr">
        <is>
          <t>P2</t>
        </is>
      </c>
      <c r="D6219" s="5" t="n">
        <v>162</v>
      </c>
      <c r="E6219" s="5" t="n">
        <v>4</v>
      </c>
      <c r="F6219" s="5" t="n">
        <v>2</v>
      </c>
      <c r="G6219" s="5">
        <f>E6219-F6219</f>
        <v/>
      </c>
      <c r="H6219" s="5">
        <f>'Notes'!$B$4</f>
        <v/>
      </c>
      <c r="I6219" s="5">
        <f>ROUNDUP(D6219/H6219,0)</f>
        <v/>
      </c>
      <c r="J6219" s="6">
        <f>G6219-I6219</f>
        <v/>
      </c>
      <c r="K6219" s="4">
        <f>IF(J6219&lt;0,"Deficit",IF(J6219=0,"Exact fit","Surplus"))</f>
        <v/>
      </c>
    </row>
    <row r="6220">
      <c r="A6220" s="4" t="n">
        <v>260804</v>
      </c>
      <c r="B6220" s="4" t="inlineStr">
        <is>
          <t>GS NTONGWE</t>
        </is>
      </c>
      <c r="C6220" s="4" t="inlineStr">
        <is>
          <t>P3</t>
        </is>
      </c>
      <c r="D6220" s="5" t="n">
        <v>199</v>
      </c>
      <c r="E6220" s="5" t="n">
        <v>4</v>
      </c>
      <c r="F6220" s="5" t="n">
        <v>2</v>
      </c>
      <c r="G6220" s="5">
        <f>E6220-F6220</f>
        <v/>
      </c>
      <c r="H6220" s="5">
        <f>'Notes'!$B$4</f>
        <v/>
      </c>
      <c r="I6220" s="5">
        <f>ROUNDUP(D6220/H6220,0)</f>
        <v/>
      </c>
      <c r="J6220" s="6">
        <f>G6220-I6220</f>
        <v/>
      </c>
      <c r="K6220" s="4">
        <f>IF(J6220&lt;0,"Deficit",IF(J6220=0,"Exact fit","Surplus"))</f>
        <v/>
      </c>
    </row>
    <row r="6221">
      <c r="A6221" s="4" t="n">
        <v>260804</v>
      </c>
      <c r="B6221" s="4" t="inlineStr">
        <is>
          <t>GS NTONGWE</t>
        </is>
      </c>
      <c r="C6221" s="4" t="inlineStr">
        <is>
          <t>P4</t>
        </is>
      </c>
      <c r="D6221" s="5" t="n">
        <v>165</v>
      </c>
      <c r="E6221" s="5" t="n">
        <v>2</v>
      </c>
      <c r="F6221" s="5" t="n">
        <v>0</v>
      </c>
      <c r="G6221" s="5">
        <f>E6221-F6221</f>
        <v/>
      </c>
      <c r="H6221" s="5">
        <f>'Notes'!$B$4</f>
        <v/>
      </c>
      <c r="I6221" s="5">
        <f>ROUNDUP(D6221/H6221,0)</f>
        <v/>
      </c>
      <c r="J6221" s="6">
        <f>G6221-I6221</f>
        <v/>
      </c>
      <c r="K6221" s="4">
        <f>IF(J6221&lt;0,"Deficit",IF(J6221=0,"Exact fit","Surplus"))</f>
        <v/>
      </c>
    </row>
    <row r="6222">
      <c r="A6222" s="4" t="n">
        <v>260804</v>
      </c>
      <c r="B6222" s="4" t="inlineStr">
        <is>
          <t>GS NTONGWE</t>
        </is>
      </c>
      <c r="C6222" s="4" t="inlineStr">
        <is>
          <t>P5</t>
        </is>
      </c>
      <c r="D6222" s="5" t="n">
        <v>170</v>
      </c>
      <c r="E6222" s="5" t="n">
        <v>2</v>
      </c>
      <c r="F6222" s="5" t="n">
        <v>0</v>
      </c>
      <c r="G6222" s="5">
        <f>E6222-F6222</f>
        <v/>
      </c>
      <c r="H6222" s="5">
        <f>'Notes'!$B$4</f>
        <v/>
      </c>
      <c r="I6222" s="5">
        <f>ROUNDUP(D6222/H6222,0)</f>
        <v/>
      </c>
      <c r="J6222" s="6">
        <f>G6222-I6222</f>
        <v/>
      </c>
      <c r="K6222" s="4">
        <f>IF(J6222&lt;0,"Deficit",IF(J6222=0,"Exact fit","Surplus"))</f>
        <v/>
      </c>
    </row>
    <row r="6223">
      <c r="A6223" s="4" t="n">
        <v>260804</v>
      </c>
      <c r="B6223" s="4" t="inlineStr">
        <is>
          <t>GS NTONGWE</t>
        </is>
      </c>
      <c r="C6223" s="4" t="inlineStr">
        <is>
          <t>P6</t>
        </is>
      </c>
      <c r="D6223" s="5" t="n">
        <v>87</v>
      </c>
      <c r="E6223" s="5" t="n">
        <v>2</v>
      </c>
      <c r="F6223" s="5" t="n">
        <v>0</v>
      </c>
      <c r="G6223" s="5">
        <f>E6223-F6223</f>
        <v/>
      </c>
      <c r="H6223" s="5">
        <f>'Notes'!$B$4</f>
        <v/>
      </c>
      <c r="I6223" s="5">
        <f>ROUNDUP(D6223/H6223,0)</f>
        <v/>
      </c>
      <c r="J6223" s="6">
        <f>G6223-I6223</f>
        <v/>
      </c>
      <c r="K6223" s="4">
        <f>IF(J6223&lt;0,"Deficit",IF(J6223=0,"Exact fit","Surplus"))</f>
        <v/>
      </c>
    </row>
    <row r="6224">
      <c r="A6224" s="4" t="n">
        <v>260805</v>
      </c>
      <c r="B6224" s="4" t="inlineStr">
        <is>
          <t>GS NYAGISOZI</t>
        </is>
      </c>
      <c r="C6224" s="4" t="inlineStr">
        <is>
          <t>P1</t>
        </is>
      </c>
      <c r="D6224" s="5" t="n">
        <v>98</v>
      </c>
      <c r="E6224" s="5" t="n">
        <v>2</v>
      </c>
      <c r="F6224" s="5" t="n">
        <v>0</v>
      </c>
      <c r="G6224" s="5">
        <f>E6224-F6224</f>
        <v/>
      </c>
      <c r="H6224" s="5">
        <f>'Notes'!$B$4</f>
        <v/>
      </c>
      <c r="I6224" s="5">
        <f>ROUNDUP(D6224/H6224,0)</f>
        <v/>
      </c>
      <c r="J6224" s="6">
        <f>G6224-I6224</f>
        <v/>
      </c>
      <c r="K6224" s="4">
        <f>IF(J6224&lt;0,"Deficit",IF(J6224=0,"Exact fit","Surplus"))</f>
        <v/>
      </c>
    </row>
    <row r="6225">
      <c r="A6225" s="4" t="n">
        <v>260805</v>
      </c>
      <c r="B6225" s="4" t="inlineStr">
        <is>
          <t>GS NYAGISOZI</t>
        </is>
      </c>
      <c r="C6225" s="4" t="inlineStr">
        <is>
          <t>P2</t>
        </is>
      </c>
      <c r="D6225" s="5" t="n">
        <v>90</v>
      </c>
      <c r="E6225" s="5" t="n">
        <v>2</v>
      </c>
      <c r="F6225" s="5" t="n">
        <v>0</v>
      </c>
      <c r="G6225" s="5">
        <f>E6225-F6225</f>
        <v/>
      </c>
      <c r="H6225" s="5">
        <f>'Notes'!$B$4</f>
        <v/>
      </c>
      <c r="I6225" s="5">
        <f>ROUNDUP(D6225/H6225,0)</f>
        <v/>
      </c>
      <c r="J6225" s="6">
        <f>G6225-I6225</f>
        <v/>
      </c>
      <c r="K6225" s="4">
        <f>IF(J6225&lt;0,"Deficit",IF(J6225=0,"Exact fit","Surplus"))</f>
        <v/>
      </c>
    </row>
    <row r="6226">
      <c r="A6226" s="4" t="n">
        <v>260805</v>
      </c>
      <c r="B6226" s="4" t="inlineStr">
        <is>
          <t>GS NYAGISOZI</t>
        </is>
      </c>
      <c r="C6226" s="4" t="inlineStr">
        <is>
          <t>P3</t>
        </is>
      </c>
      <c r="D6226" s="5" t="n">
        <v>87</v>
      </c>
      <c r="E6226" s="5" t="n">
        <v>2</v>
      </c>
      <c r="F6226" s="5" t="n">
        <v>0</v>
      </c>
      <c r="G6226" s="5">
        <f>E6226-F6226</f>
        <v/>
      </c>
      <c r="H6226" s="5">
        <f>'Notes'!$B$4</f>
        <v/>
      </c>
      <c r="I6226" s="5">
        <f>ROUNDUP(D6226/H6226,0)</f>
        <v/>
      </c>
      <c r="J6226" s="6">
        <f>G6226-I6226</f>
        <v/>
      </c>
      <c r="K6226" s="4">
        <f>IF(J6226&lt;0,"Deficit",IF(J6226=0,"Exact fit","Surplus"))</f>
        <v/>
      </c>
    </row>
    <row r="6227">
      <c r="A6227" s="4" t="n">
        <v>260805</v>
      </c>
      <c r="B6227" s="4" t="inlineStr">
        <is>
          <t>GS NYAGISOZI</t>
        </is>
      </c>
      <c r="C6227" s="4" t="inlineStr">
        <is>
          <t>P4</t>
        </is>
      </c>
      <c r="D6227" s="5" t="n">
        <v>140</v>
      </c>
      <c r="E6227" s="5" t="n">
        <v>3</v>
      </c>
      <c r="F6227" s="5" t="n">
        <v>0</v>
      </c>
      <c r="G6227" s="5">
        <f>E6227-F6227</f>
        <v/>
      </c>
      <c r="H6227" s="5">
        <f>'Notes'!$B$4</f>
        <v/>
      </c>
      <c r="I6227" s="5">
        <f>ROUNDUP(D6227/H6227,0)</f>
        <v/>
      </c>
      <c r="J6227" s="6">
        <f>G6227-I6227</f>
        <v/>
      </c>
      <c r="K6227" s="4">
        <f>IF(J6227&lt;0,"Deficit",IF(J6227=0,"Exact fit","Surplus"))</f>
        <v/>
      </c>
    </row>
    <row r="6228">
      <c r="A6228" s="4" t="n">
        <v>260805</v>
      </c>
      <c r="B6228" s="4" t="inlineStr">
        <is>
          <t>GS NYAGISOZI</t>
        </is>
      </c>
      <c r="C6228" s="4" t="inlineStr">
        <is>
          <t>P5</t>
        </is>
      </c>
      <c r="D6228" s="5" t="n">
        <v>89</v>
      </c>
      <c r="E6228" s="5" t="n">
        <v>2</v>
      </c>
      <c r="F6228" s="5" t="n">
        <v>0</v>
      </c>
      <c r="G6228" s="5">
        <f>E6228-F6228</f>
        <v/>
      </c>
      <c r="H6228" s="5">
        <f>'Notes'!$B$4</f>
        <v/>
      </c>
      <c r="I6228" s="5">
        <f>ROUNDUP(D6228/H6228,0)</f>
        <v/>
      </c>
      <c r="J6228" s="6">
        <f>G6228-I6228</f>
        <v/>
      </c>
      <c r="K6228" s="4">
        <f>IF(J6228&lt;0,"Deficit",IF(J6228=0,"Exact fit","Surplus"))</f>
        <v/>
      </c>
    </row>
    <row r="6229">
      <c r="A6229" s="4" t="n">
        <v>260805</v>
      </c>
      <c r="B6229" s="4" t="inlineStr">
        <is>
          <t>GS NYAGISOZI</t>
        </is>
      </c>
      <c r="C6229" s="4" t="inlineStr">
        <is>
          <t>P6</t>
        </is>
      </c>
      <c r="D6229" s="5" t="n">
        <v>91</v>
      </c>
      <c r="E6229" s="5" t="n">
        <v>3</v>
      </c>
      <c r="F6229" s="5" t="n">
        <v>0</v>
      </c>
      <c r="G6229" s="5">
        <f>E6229-F6229</f>
        <v/>
      </c>
      <c r="H6229" s="5">
        <f>'Notes'!$B$4</f>
        <v/>
      </c>
      <c r="I6229" s="5">
        <f>ROUNDUP(D6229/H6229,0)</f>
        <v/>
      </c>
      <c r="J6229" s="6">
        <f>G6229-I6229</f>
        <v/>
      </c>
      <c r="K6229" s="4">
        <f>IF(J6229&lt;0,"Deficit",IF(J6229=0,"Exact fit","Surplus"))</f>
        <v/>
      </c>
    </row>
    <row r="6230">
      <c r="A6230" s="4" t="n">
        <v>260806</v>
      </c>
      <c r="B6230" s="4" t="inlineStr">
        <is>
          <t>NTUNGAMO</t>
        </is>
      </c>
      <c r="C6230" s="4" t="inlineStr">
        <is>
          <t>P1</t>
        </is>
      </c>
      <c r="D6230" s="5" t="n">
        <v>184</v>
      </c>
      <c r="E6230" s="5" t="n">
        <v>4</v>
      </c>
      <c r="F6230" s="5" t="n">
        <v>2</v>
      </c>
      <c r="G6230" s="5">
        <f>E6230-F6230</f>
        <v/>
      </c>
      <c r="H6230" s="5">
        <f>'Notes'!$B$4</f>
        <v/>
      </c>
      <c r="I6230" s="5">
        <f>ROUNDUP(D6230/H6230,0)</f>
        <v/>
      </c>
      <c r="J6230" s="6">
        <f>G6230-I6230</f>
        <v/>
      </c>
      <c r="K6230" s="4">
        <f>IF(J6230&lt;0,"Deficit",IF(J6230=0,"Exact fit","Surplus"))</f>
        <v/>
      </c>
    </row>
    <row r="6231">
      <c r="A6231" s="4" t="n">
        <v>260806</v>
      </c>
      <c r="B6231" s="4" t="inlineStr">
        <is>
          <t>NTUNGAMO</t>
        </is>
      </c>
      <c r="C6231" s="4" t="inlineStr">
        <is>
          <t>P2</t>
        </is>
      </c>
      <c r="D6231" s="5" t="n">
        <v>164</v>
      </c>
      <c r="E6231" s="5" t="n">
        <v>4</v>
      </c>
      <c r="F6231" s="5" t="n">
        <v>2</v>
      </c>
      <c r="G6231" s="5">
        <f>E6231-F6231</f>
        <v/>
      </c>
      <c r="H6231" s="5">
        <f>'Notes'!$B$4</f>
        <v/>
      </c>
      <c r="I6231" s="5">
        <f>ROUNDUP(D6231/H6231,0)</f>
        <v/>
      </c>
      <c r="J6231" s="6">
        <f>G6231-I6231</f>
        <v/>
      </c>
      <c r="K6231" s="4">
        <f>IF(J6231&lt;0,"Deficit",IF(J6231=0,"Exact fit","Surplus"))</f>
        <v/>
      </c>
    </row>
    <row r="6232">
      <c r="A6232" s="4" t="n">
        <v>260806</v>
      </c>
      <c r="B6232" s="4" t="inlineStr">
        <is>
          <t>NTUNGAMO</t>
        </is>
      </c>
      <c r="C6232" s="4" t="inlineStr">
        <is>
          <t>P3</t>
        </is>
      </c>
      <c r="D6232" s="5" t="n">
        <v>76</v>
      </c>
      <c r="E6232" s="5" t="n">
        <v>2</v>
      </c>
      <c r="F6232" s="5" t="n">
        <v>1</v>
      </c>
      <c r="G6232" s="5">
        <f>E6232-F6232</f>
        <v/>
      </c>
      <c r="H6232" s="5">
        <f>'Notes'!$B$4</f>
        <v/>
      </c>
      <c r="I6232" s="5">
        <f>ROUNDUP(D6232/H6232,0)</f>
        <v/>
      </c>
      <c r="J6232" s="6">
        <f>G6232-I6232</f>
        <v/>
      </c>
      <c r="K6232" s="4">
        <f>IF(J6232&lt;0,"Deficit",IF(J6232=0,"Exact fit","Surplus"))</f>
        <v/>
      </c>
    </row>
    <row r="6233">
      <c r="A6233" s="4" t="n">
        <v>260806</v>
      </c>
      <c r="B6233" s="4" t="inlineStr">
        <is>
          <t>NTUNGAMO</t>
        </is>
      </c>
      <c r="C6233" s="4" t="inlineStr">
        <is>
          <t>P4</t>
        </is>
      </c>
      <c r="D6233" s="5" t="n">
        <v>122</v>
      </c>
      <c r="E6233" s="5" t="n">
        <v>2</v>
      </c>
      <c r="F6233" s="5" t="n">
        <v>0</v>
      </c>
      <c r="G6233" s="5">
        <f>E6233-F6233</f>
        <v/>
      </c>
      <c r="H6233" s="5">
        <f>'Notes'!$B$4</f>
        <v/>
      </c>
      <c r="I6233" s="5">
        <f>ROUNDUP(D6233/H6233,0)</f>
        <v/>
      </c>
      <c r="J6233" s="6">
        <f>G6233-I6233</f>
        <v/>
      </c>
      <c r="K6233" s="4">
        <f>IF(J6233&lt;0,"Deficit",IF(J6233=0,"Exact fit","Surplus"))</f>
        <v/>
      </c>
    </row>
    <row r="6234">
      <c r="A6234" s="4" t="n">
        <v>260806</v>
      </c>
      <c r="B6234" s="4" t="inlineStr">
        <is>
          <t>NTUNGAMO</t>
        </is>
      </c>
      <c r="C6234" s="4" t="inlineStr">
        <is>
          <t>P5</t>
        </is>
      </c>
      <c r="D6234" s="5" t="n">
        <v>124</v>
      </c>
      <c r="E6234" s="5" t="n">
        <v>3</v>
      </c>
      <c r="F6234" s="5" t="n">
        <v>0</v>
      </c>
      <c r="G6234" s="5">
        <f>E6234-F6234</f>
        <v/>
      </c>
      <c r="H6234" s="5">
        <f>'Notes'!$B$4</f>
        <v/>
      </c>
      <c r="I6234" s="5">
        <f>ROUNDUP(D6234/H6234,0)</f>
        <v/>
      </c>
      <c r="J6234" s="6">
        <f>G6234-I6234</f>
        <v/>
      </c>
      <c r="K6234" s="4">
        <f>IF(J6234&lt;0,"Deficit",IF(J6234=0,"Exact fit","Surplus"))</f>
        <v/>
      </c>
    </row>
    <row r="6235">
      <c r="A6235" s="4" t="n">
        <v>260806</v>
      </c>
      <c r="B6235" s="4" t="inlineStr">
        <is>
          <t>NTUNGAMO</t>
        </is>
      </c>
      <c r="C6235" s="4" t="inlineStr">
        <is>
          <t>P6</t>
        </is>
      </c>
      <c r="D6235" s="5" t="n">
        <v>53</v>
      </c>
      <c r="E6235" s="5" t="n">
        <v>1</v>
      </c>
      <c r="F6235" s="5" t="n">
        <v>0</v>
      </c>
      <c r="G6235" s="5">
        <f>E6235-F6235</f>
        <v/>
      </c>
      <c r="H6235" s="5">
        <f>'Notes'!$B$4</f>
        <v/>
      </c>
      <c r="I6235" s="5">
        <f>ROUNDUP(D6235/H6235,0)</f>
        <v/>
      </c>
      <c r="J6235" s="6">
        <f>G6235-I6235</f>
        <v/>
      </c>
      <c r="K6235" s="4">
        <f>IF(J6235&lt;0,"Deficit",IF(J6235=0,"Exact fit","Surplus"))</f>
        <v/>
      </c>
    </row>
    <row r="6236">
      <c r="A6236" s="4" t="n">
        <v>260807</v>
      </c>
      <c r="B6236" s="4" t="inlineStr">
        <is>
          <t>NYAKABUNGO</t>
        </is>
      </c>
      <c r="C6236" s="4" t="inlineStr">
        <is>
          <t>P1</t>
        </is>
      </c>
      <c r="D6236" s="5" t="n">
        <v>240</v>
      </c>
      <c r="E6236" s="5" t="n">
        <v>3</v>
      </c>
      <c r="F6236" s="5" t="n">
        <v>0</v>
      </c>
      <c r="G6236" s="5">
        <f>E6236-F6236</f>
        <v/>
      </c>
      <c r="H6236" s="5">
        <f>'Notes'!$B$4</f>
        <v/>
      </c>
      <c r="I6236" s="5">
        <f>ROUNDUP(D6236/H6236,0)</f>
        <v/>
      </c>
      <c r="J6236" s="6">
        <f>G6236-I6236</f>
        <v/>
      </c>
      <c r="K6236" s="4">
        <f>IF(J6236&lt;0,"Deficit",IF(J6236=0,"Exact fit","Surplus"))</f>
        <v/>
      </c>
    </row>
    <row r="6237">
      <c r="A6237" s="4" t="n">
        <v>260807</v>
      </c>
      <c r="B6237" s="4" t="inlineStr">
        <is>
          <t>NYAKABUNGO</t>
        </is>
      </c>
      <c r="C6237" s="4" t="inlineStr">
        <is>
          <t>P2</t>
        </is>
      </c>
      <c r="D6237" s="5" t="n">
        <v>226</v>
      </c>
      <c r="E6237" s="5" t="n">
        <v>3</v>
      </c>
      <c r="F6237" s="5" t="n">
        <v>0</v>
      </c>
      <c r="G6237" s="5">
        <f>E6237-F6237</f>
        <v/>
      </c>
      <c r="H6237" s="5">
        <f>'Notes'!$B$4</f>
        <v/>
      </c>
      <c r="I6237" s="5">
        <f>ROUNDUP(D6237/H6237,0)</f>
        <v/>
      </c>
      <c r="J6237" s="6">
        <f>G6237-I6237</f>
        <v/>
      </c>
      <c r="K6237" s="4">
        <f>IF(J6237&lt;0,"Deficit",IF(J6237=0,"Exact fit","Surplus"))</f>
        <v/>
      </c>
    </row>
    <row r="6238">
      <c r="A6238" s="4" t="n">
        <v>260807</v>
      </c>
      <c r="B6238" s="4" t="inlineStr">
        <is>
          <t>NYAKABUNGO</t>
        </is>
      </c>
      <c r="C6238" s="4" t="inlineStr">
        <is>
          <t>P3</t>
        </is>
      </c>
      <c r="D6238" s="5" t="n">
        <v>162</v>
      </c>
      <c r="E6238" s="5" t="n">
        <v>3</v>
      </c>
      <c r="F6238" s="5" t="n">
        <v>0</v>
      </c>
      <c r="G6238" s="5">
        <f>E6238-F6238</f>
        <v/>
      </c>
      <c r="H6238" s="5">
        <f>'Notes'!$B$4</f>
        <v/>
      </c>
      <c r="I6238" s="5">
        <f>ROUNDUP(D6238/H6238,0)</f>
        <v/>
      </c>
      <c r="J6238" s="6">
        <f>G6238-I6238</f>
        <v/>
      </c>
      <c r="K6238" s="4">
        <f>IF(J6238&lt;0,"Deficit",IF(J6238=0,"Exact fit","Surplus"))</f>
        <v/>
      </c>
    </row>
    <row r="6239">
      <c r="A6239" s="4" t="n">
        <v>260807</v>
      </c>
      <c r="B6239" s="4" t="inlineStr">
        <is>
          <t>NYAKABUNGO</t>
        </is>
      </c>
      <c r="C6239" s="4" t="inlineStr">
        <is>
          <t>P4</t>
        </is>
      </c>
      <c r="D6239" s="5" t="n">
        <v>199</v>
      </c>
      <c r="E6239" s="5" t="n">
        <v>5</v>
      </c>
      <c r="F6239" s="5" t="n">
        <v>0</v>
      </c>
      <c r="G6239" s="5">
        <f>E6239-F6239</f>
        <v/>
      </c>
      <c r="H6239" s="5">
        <f>'Notes'!$B$4</f>
        <v/>
      </c>
      <c r="I6239" s="5">
        <f>ROUNDUP(D6239/H6239,0)</f>
        <v/>
      </c>
      <c r="J6239" s="6">
        <f>G6239-I6239</f>
        <v/>
      </c>
      <c r="K6239" s="4">
        <f>IF(J6239&lt;0,"Deficit",IF(J6239=0,"Exact fit","Surplus"))</f>
        <v/>
      </c>
    </row>
    <row r="6240">
      <c r="A6240" s="4" t="n">
        <v>260807</v>
      </c>
      <c r="B6240" s="4" t="inlineStr">
        <is>
          <t>NYAKABUNGO</t>
        </is>
      </c>
      <c r="C6240" s="4" t="inlineStr">
        <is>
          <t>P5</t>
        </is>
      </c>
      <c r="D6240" s="5" t="n">
        <v>190</v>
      </c>
      <c r="E6240" s="5" t="n">
        <v>4</v>
      </c>
      <c r="F6240" s="5" t="n">
        <v>0</v>
      </c>
      <c r="G6240" s="5">
        <f>E6240-F6240</f>
        <v/>
      </c>
      <c r="H6240" s="5">
        <f>'Notes'!$B$4</f>
        <v/>
      </c>
      <c r="I6240" s="5">
        <f>ROUNDUP(D6240/H6240,0)</f>
        <v/>
      </c>
      <c r="J6240" s="6">
        <f>G6240-I6240</f>
        <v/>
      </c>
      <c r="K6240" s="4">
        <f>IF(J6240&lt;0,"Deficit",IF(J6240=0,"Exact fit","Surplus"))</f>
        <v/>
      </c>
    </row>
    <row r="6241">
      <c r="A6241" s="4" t="n">
        <v>260807</v>
      </c>
      <c r="B6241" s="4" t="inlineStr">
        <is>
          <t>NYAKABUNGO</t>
        </is>
      </c>
      <c r="C6241" s="4" t="inlineStr">
        <is>
          <t>P6</t>
        </is>
      </c>
      <c r="D6241" s="5" t="n">
        <v>57</v>
      </c>
      <c r="E6241" s="5" t="n">
        <v>2</v>
      </c>
      <c r="F6241" s="5" t="n">
        <v>0</v>
      </c>
      <c r="G6241" s="5">
        <f>E6241-F6241</f>
        <v/>
      </c>
      <c r="H6241" s="5">
        <f>'Notes'!$B$4</f>
        <v/>
      </c>
      <c r="I6241" s="5">
        <f>ROUNDUP(D6241/H6241,0)</f>
        <v/>
      </c>
      <c r="J6241" s="6">
        <f>G6241-I6241</f>
        <v/>
      </c>
      <c r="K6241" s="4">
        <f>IF(J6241&lt;0,"Deficit",IF(J6241=0,"Exact fit","Surplus"))</f>
        <v/>
      </c>
    </row>
    <row r="6242">
      <c r="A6242" s="4" t="n">
        <v>260808</v>
      </c>
      <c r="B6242" s="4" t="inlineStr">
        <is>
          <t>NYARURAMA ADVENTIST</t>
        </is>
      </c>
      <c r="C6242" s="4" t="inlineStr">
        <is>
          <t>P1</t>
        </is>
      </c>
      <c r="D6242" s="5" t="n">
        <v>175</v>
      </c>
      <c r="E6242" s="5" t="n">
        <v>4</v>
      </c>
      <c r="F6242" s="5" t="n">
        <v>2</v>
      </c>
      <c r="G6242" s="5">
        <f>E6242-F6242</f>
        <v/>
      </c>
      <c r="H6242" s="5">
        <f>'Notes'!$B$4</f>
        <v/>
      </c>
      <c r="I6242" s="5">
        <f>ROUNDUP(D6242/H6242,0)</f>
        <v/>
      </c>
      <c r="J6242" s="6">
        <f>G6242-I6242</f>
        <v/>
      </c>
      <c r="K6242" s="4">
        <f>IF(J6242&lt;0,"Deficit",IF(J6242=0,"Exact fit","Surplus"))</f>
        <v/>
      </c>
    </row>
    <row r="6243">
      <c r="A6243" s="4" t="n">
        <v>260808</v>
      </c>
      <c r="B6243" s="4" t="inlineStr">
        <is>
          <t>NYARURAMA ADVENTIST</t>
        </is>
      </c>
      <c r="C6243" s="4" t="inlineStr">
        <is>
          <t>P2</t>
        </is>
      </c>
      <c r="D6243" s="5" t="n">
        <v>167</v>
      </c>
      <c r="E6243" s="5" t="n">
        <v>4</v>
      </c>
      <c r="F6243" s="5" t="n">
        <v>2</v>
      </c>
      <c r="G6243" s="5">
        <f>E6243-F6243</f>
        <v/>
      </c>
      <c r="H6243" s="5">
        <f>'Notes'!$B$4</f>
        <v/>
      </c>
      <c r="I6243" s="5">
        <f>ROUNDUP(D6243/H6243,0)</f>
        <v/>
      </c>
      <c r="J6243" s="6">
        <f>G6243-I6243</f>
        <v/>
      </c>
      <c r="K6243" s="4">
        <f>IF(J6243&lt;0,"Deficit",IF(J6243=0,"Exact fit","Surplus"))</f>
        <v/>
      </c>
    </row>
    <row r="6244">
      <c r="A6244" s="4" t="n">
        <v>260808</v>
      </c>
      <c r="B6244" s="4" t="inlineStr">
        <is>
          <t>NYARURAMA ADVENTIST</t>
        </is>
      </c>
      <c r="C6244" s="4" t="inlineStr">
        <is>
          <t>P3</t>
        </is>
      </c>
      <c r="D6244" s="5" t="n">
        <v>146</v>
      </c>
      <c r="E6244" s="5" t="n">
        <v>4</v>
      </c>
      <c r="F6244" s="5" t="n">
        <v>2</v>
      </c>
      <c r="G6244" s="5">
        <f>E6244-F6244</f>
        <v/>
      </c>
      <c r="H6244" s="5">
        <f>'Notes'!$B$4</f>
        <v/>
      </c>
      <c r="I6244" s="5">
        <f>ROUNDUP(D6244/H6244,0)</f>
        <v/>
      </c>
      <c r="J6244" s="6">
        <f>G6244-I6244</f>
        <v/>
      </c>
      <c r="K6244" s="4">
        <f>IF(J6244&lt;0,"Deficit",IF(J6244=0,"Exact fit","Surplus"))</f>
        <v/>
      </c>
    </row>
    <row r="6245">
      <c r="A6245" s="4" t="n">
        <v>260808</v>
      </c>
      <c r="B6245" s="4" t="inlineStr">
        <is>
          <t>NYARURAMA ADVENTIST</t>
        </is>
      </c>
      <c r="C6245" s="4" t="inlineStr">
        <is>
          <t>P4</t>
        </is>
      </c>
      <c r="D6245" s="5" t="n">
        <v>163</v>
      </c>
      <c r="E6245" s="5" t="n">
        <v>3</v>
      </c>
      <c r="F6245" s="5" t="n">
        <v>0</v>
      </c>
      <c r="G6245" s="5">
        <f>E6245-F6245</f>
        <v/>
      </c>
      <c r="H6245" s="5">
        <f>'Notes'!$B$4</f>
        <v/>
      </c>
      <c r="I6245" s="5">
        <f>ROUNDUP(D6245/H6245,0)</f>
        <v/>
      </c>
      <c r="J6245" s="6">
        <f>G6245-I6245</f>
        <v/>
      </c>
      <c r="K6245" s="4">
        <f>IF(J6245&lt;0,"Deficit",IF(J6245=0,"Exact fit","Surplus"))</f>
        <v/>
      </c>
    </row>
    <row r="6246">
      <c r="A6246" s="4" t="n">
        <v>260808</v>
      </c>
      <c r="B6246" s="4" t="inlineStr">
        <is>
          <t>NYARURAMA ADVENTIST</t>
        </is>
      </c>
      <c r="C6246" s="4" t="inlineStr">
        <is>
          <t>P5</t>
        </is>
      </c>
      <c r="D6246" s="5" t="n">
        <v>155</v>
      </c>
      <c r="E6246" s="5" t="n">
        <v>3</v>
      </c>
      <c r="F6246" s="5" t="n">
        <v>0</v>
      </c>
      <c r="G6246" s="5">
        <f>E6246-F6246</f>
        <v/>
      </c>
      <c r="H6246" s="5">
        <f>'Notes'!$B$4</f>
        <v/>
      </c>
      <c r="I6246" s="5">
        <f>ROUNDUP(D6246/H6246,0)</f>
        <v/>
      </c>
      <c r="J6246" s="6">
        <f>G6246-I6246</f>
        <v/>
      </c>
      <c r="K6246" s="4">
        <f>IF(J6246&lt;0,"Deficit",IF(J6246=0,"Exact fit","Surplus"))</f>
        <v/>
      </c>
    </row>
    <row r="6247">
      <c r="A6247" s="4" t="n">
        <v>260808</v>
      </c>
      <c r="B6247" s="4" t="inlineStr">
        <is>
          <t>NYARURAMA ADVENTIST</t>
        </is>
      </c>
      <c r="C6247" s="4" t="inlineStr">
        <is>
          <t>P6</t>
        </is>
      </c>
      <c r="D6247" s="5" t="n">
        <v>74</v>
      </c>
      <c r="E6247" s="5" t="n">
        <v>2</v>
      </c>
      <c r="F6247" s="5" t="n">
        <v>0</v>
      </c>
      <c r="G6247" s="5">
        <f>E6247-F6247</f>
        <v/>
      </c>
      <c r="H6247" s="5">
        <f>'Notes'!$B$4</f>
        <v/>
      </c>
      <c r="I6247" s="5">
        <f>ROUNDUP(D6247/H6247,0)</f>
        <v/>
      </c>
      <c r="J6247" s="6">
        <f>G6247-I6247</f>
        <v/>
      </c>
      <c r="K6247" s="4">
        <f>IF(J6247&lt;0,"Deficit",IF(J6247=0,"Exact fit","Surplus"))</f>
        <v/>
      </c>
    </row>
    <row r="6248">
      <c r="A6248" s="4" t="n">
        <v>260809</v>
      </c>
      <c r="B6248" s="4" t="inlineStr">
        <is>
          <t>NYARURAMA CATHOLIC</t>
        </is>
      </c>
      <c r="C6248" s="4" t="inlineStr">
        <is>
          <t>P1</t>
        </is>
      </c>
      <c r="D6248" s="5" t="n">
        <v>131</v>
      </c>
      <c r="E6248" s="5" t="n">
        <v>4</v>
      </c>
      <c r="F6248" s="5" t="n">
        <v>0</v>
      </c>
      <c r="G6248" s="5">
        <f>E6248-F6248</f>
        <v/>
      </c>
      <c r="H6248" s="5">
        <f>'Notes'!$B$4</f>
        <v/>
      </c>
      <c r="I6248" s="5">
        <f>ROUNDUP(D6248/H6248,0)</f>
        <v/>
      </c>
      <c r="J6248" s="6">
        <f>G6248-I6248</f>
        <v/>
      </c>
      <c r="K6248" s="4">
        <f>IF(J6248&lt;0,"Deficit",IF(J6248=0,"Exact fit","Surplus"))</f>
        <v/>
      </c>
    </row>
    <row r="6249">
      <c r="A6249" s="4" t="n">
        <v>260809</v>
      </c>
      <c r="B6249" s="4" t="inlineStr">
        <is>
          <t>NYARURAMA CATHOLIC</t>
        </is>
      </c>
      <c r="C6249" s="4" t="inlineStr">
        <is>
          <t>P2</t>
        </is>
      </c>
      <c r="D6249" s="5" t="n">
        <v>113</v>
      </c>
      <c r="E6249" s="5" t="n">
        <v>4</v>
      </c>
      <c r="F6249" s="5" t="n">
        <v>1</v>
      </c>
      <c r="G6249" s="5">
        <f>E6249-F6249</f>
        <v/>
      </c>
      <c r="H6249" s="5">
        <f>'Notes'!$B$4</f>
        <v/>
      </c>
      <c r="I6249" s="5">
        <f>ROUNDUP(D6249/H6249,0)</f>
        <v/>
      </c>
      <c r="J6249" s="6">
        <f>G6249-I6249</f>
        <v/>
      </c>
      <c r="K6249" s="4">
        <f>IF(J6249&lt;0,"Deficit",IF(J6249=0,"Exact fit","Surplus"))</f>
        <v/>
      </c>
    </row>
    <row r="6250">
      <c r="A6250" s="4" t="n">
        <v>260809</v>
      </c>
      <c r="B6250" s="4" t="inlineStr">
        <is>
          <t>NYARURAMA CATHOLIC</t>
        </is>
      </c>
      <c r="C6250" s="4" t="inlineStr">
        <is>
          <t>P3</t>
        </is>
      </c>
      <c r="D6250" s="5" t="n">
        <v>110</v>
      </c>
      <c r="E6250" s="5" t="n">
        <v>4</v>
      </c>
      <c r="F6250" s="5" t="n">
        <v>1</v>
      </c>
      <c r="G6250" s="5">
        <f>E6250-F6250</f>
        <v/>
      </c>
      <c r="H6250" s="5">
        <f>'Notes'!$B$4</f>
        <v/>
      </c>
      <c r="I6250" s="5">
        <f>ROUNDUP(D6250/H6250,0)</f>
        <v/>
      </c>
      <c r="J6250" s="6">
        <f>G6250-I6250</f>
        <v/>
      </c>
      <c r="K6250" s="4">
        <f>IF(J6250&lt;0,"Deficit",IF(J6250=0,"Exact fit","Surplus"))</f>
        <v/>
      </c>
    </row>
    <row r="6251">
      <c r="A6251" s="4" t="n">
        <v>260809</v>
      </c>
      <c r="B6251" s="4" t="inlineStr">
        <is>
          <t>NYARURAMA CATHOLIC</t>
        </is>
      </c>
      <c r="C6251" s="4" t="inlineStr">
        <is>
          <t>P4</t>
        </is>
      </c>
      <c r="D6251" s="5" t="n">
        <v>99</v>
      </c>
      <c r="E6251" s="5" t="n">
        <v>3</v>
      </c>
      <c r="F6251" s="5" t="n">
        <v>0</v>
      </c>
      <c r="G6251" s="5">
        <f>E6251-F6251</f>
        <v/>
      </c>
      <c r="H6251" s="5">
        <f>'Notes'!$B$4</f>
        <v/>
      </c>
      <c r="I6251" s="5">
        <f>ROUNDUP(D6251/H6251,0)</f>
        <v/>
      </c>
      <c r="J6251" s="6">
        <f>G6251-I6251</f>
        <v/>
      </c>
      <c r="K6251" s="4">
        <f>IF(J6251&lt;0,"Deficit",IF(J6251=0,"Exact fit","Surplus"))</f>
        <v/>
      </c>
    </row>
    <row r="6252">
      <c r="A6252" s="4" t="n">
        <v>260809</v>
      </c>
      <c r="B6252" s="4" t="inlineStr">
        <is>
          <t>NYARURAMA CATHOLIC</t>
        </is>
      </c>
      <c r="C6252" s="4" t="inlineStr">
        <is>
          <t>P5</t>
        </is>
      </c>
      <c r="D6252" s="5" t="n">
        <v>147</v>
      </c>
      <c r="E6252" s="5" t="n">
        <v>3</v>
      </c>
      <c r="F6252" s="5" t="n">
        <v>0</v>
      </c>
      <c r="G6252" s="5">
        <f>E6252-F6252</f>
        <v/>
      </c>
      <c r="H6252" s="5">
        <f>'Notes'!$B$4</f>
        <v/>
      </c>
      <c r="I6252" s="5">
        <f>ROUNDUP(D6252/H6252,0)</f>
        <v/>
      </c>
      <c r="J6252" s="6">
        <f>G6252-I6252</f>
        <v/>
      </c>
      <c r="K6252" s="4">
        <f>IF(J6252&lt;0,"Deficit",IF(J6252=0,"Exact fit","Surplus"))</f>
        <v/>
      </c>
    </row>
    <row r="6253">
      <c r="A6253" s="4" t="n">
        <v>260809</v>
      </c>
      <c r="B6253" s="4" t="inlineStr">
        <is>
          <t>NYARURAMA CATHOLIC</t>
        </is>
      </c>
      <c r="C6253" s="4" t="inlineStr">
        <is>
          <t>P6</t>
        </is>
      </c>
      <c r="D6253" s="5" t="n">
        <v>90</v>
      </c>
      <c r="E6253" s="5" t="n">
        <v>3</v>
      </c>
      <c r="F6253" s="5" t="n">
        <v>1</v>
      </c>
      <c r="G6253" s="5">
        <f>E6253-F6253</f>
        <v/>
      </c>
      <c r="H6253" s="5">
        <f>'Notes'!$B$4</f>
        <v/>
      </c>
      <c r="I6253" s="5">
        <f>ROUNDUP(D6253/H6253,0)</f>
        <v/>
      </c>
      <c r="J6253" s="6">
        <f>G6253-I6253</f>
        <v/>
      </c>
      <c r="K6253" s="4">
        <f>IF(J6253&lt;0,"Deficit",IF(J6253=0,"Exact fit","Surplus"))</f>
        <v/>
      </c>
    </row>
    <row r="6254">
      <c r="A6254" s="4" t="n">
        <v>260810</v>
      </c>
      <c r="B6254" s="4" t="inlineStr">
        <is>
          <t>KAREBA PRIMARY SCHOOL</t>
        </is>
      </c>
      <c r="C6254" s="4" t="inlineStr">
        <is>
          <t>P1</t>
        </is>
      </c>
      <c r="D6254" s="5" t="n">
        <v>158</v>
      </c>
      <c r="E6254" s="5" t="n">
        <v>4</v>
      </c>
      <c r="F6254" s="5" t="n">
        <v>2</v>
      </c>
      <c r="G6254" s="5">
        <f>E6254-F6254</f>
        <v/>
      </c>
      <c r="H6254" s="5">
        <f>'Notes'!$B$4</f>
        <v/>
      </c>
      <c r="I6254" s="5">
        <f>ROUNDUP(D6254/H6254,0)</f>
        <v/>
      </c>
      <c r="J6254" s="6">
        <f>G6254-I6254</f>
        <v/>
      </c>
      <c r="K6254" s="4">
        <f>IF(J6254&lt;0,"Deficit",IF(J6254=0,"Exact fit","Surplus"))</f>
        <v/>
      </c>
    </row>
    <row r="6255">
      <c r="A6255" s="4" t="n">
        <v>260810</v>
      </c>
      <c r="B6255" s="4" t="inlineStr">
        <is>
          <t>KAREBA PRIMARY SCHOOL</t>
        </is>
      </c>
      <c r="C6255" s="4" t="inlineStr">
        <is>
          <t>P2</t>
        </is>
      </c>
      <c r="D6255" s="5" t="n">
        <v>114</v>
      </c>
      <c r="E6255" s="5" t="n">
        <v>4</v>
      </c>
      <c r="F6255" s="5" t="n">
        <v>2</v>
      </c>
      <c r="G6255" s="5">
        <f>E6255-F6255</f>
        <v/>
      </c>
      <c r="H6255" s="5">
        <f>'Notes'!$B$4</f>
        <v/>
      </c>
      <c r="I6255" s="5">
        <f>ROUNDUP(D6255/H6255,0)</f>
        <v/>
      </c>
      <c r="J6255" s="6">
        <f>G6255-I6255</f>
        <v/>
      </c>
      <c r="K6255" s="4">
        <f>IF(J6255&lt;0,"Deficit",IF(J6255=0,"Exact fit","Surplus"))</f>
        <v/>
      </c>
    </row>
    <row r="6256">
      <c r="A6256" s="4" t="n">
        <v>260810</v>
      </c>
      <c r="B6256" s="4" t="inlineStr">
        <is>
          <t>KAREBA PRIMARY SCHOOL</t>
        </is>
      </c>
      <c r="C6256" s="4" t="inlineStr">
        <is>
          <t>P3</t>
        </is>
      </c>
      <c r="D6256" s="5" t="n">
        <v>125</v>
      </c>
      <c r="E6256" s="5" t="n">
        <v>4</v>
      </c>
      <c r="F6256" s="5" t="n">
        <v>1</v>
      </c>
      <c r="G6256" s="5">
        <f>E6256-F6256</f>
        <v/>
      </c>
      <c r="H6256" s="5">
        <f>'Notes'!$B$4</f>
        <v/>
      </c>
      <c r="I6256" s="5">
        <f>ROUNDUP(D6256/H6256,0)</f>
        <v/>
      </c>
      <c r="J6256" s="6">
        <f>G6256-I6256</f>
        <v/>
      </c>
      <c r="K6256" s="4">
        <f>IF(J6256&lt;0,"Deficit",IF(J6256=0,"Exact fit","Surplus"))</f>
        <v/>
      </c>
    </row>
    <row r="6257">
      <c r="A6257" s="4" t="n">
        <v>260810</v>
      </c>
      <c r="B6257" s="4" t="inlineStr">
        <is>
          <t>KAREBA PRIMARY SCHOOL</t>
        </is>
      </c>
      <c r="C6257" s="4" t="inlineStr">
        <is>
          <t>P4</t>
        </is>
      </c>
      <c r="D6257" s="5" t="n">
        <v>139</v>
      </c>
      <c r="E6257" s="5" t="n">
        <v>3</v>
      </c>
      <c r="F6257" s="5" t="n">
        <v>0</v>
      </c>
      <c r="G6257" s="5">
        <f>E6257-F6257</f>
        <v/>
      </c>
      <c r="H6257" s="5">
        <f>'Notes'!$B$4</f>
        <v/>
      </c>
      <c r="I6257" s="5">
        <f>ROUNDUP(D6257/H6257,0)</f>
        <v/>
      </c>
      <c r="J6257" s="6">
        <f>G6257-I6257</f>
        <v/>
      </c>
      <c r="K6257" s="4">
        <f>IF(J6257&lt;0,"Deficit",IF(J6257=0,"Exact fit","Surplus"))</f>
        <v/>
      </c>
    </row>
    <row r="6258">
      <c r="A6258" s="4" t="n">
        <v>260810</v>
      </c>
      <c r="B6258" s="4" t="inlineStr">
        <is>
          <t>KAREBA PRIMARY SCHOOL</t>
        </is>
      </c>
      <c r="C6258" s="4" t="inlineStr">
        <is>
          <t>P5</t>
        </is>
      </c>
      <c r="D6258" s="5" t="n">
        <v>117</v>
      </c>
      <c r="E6258" s="5" t="n">
        <v>3</v>
      </c>
      <c r="F6258" s="5" t="n">
        <v>0</v>
      </c>
      <c r="G6258" s="5">
        <f>E6258-F6258</f>
        <v/>
      </c>
      <c r="H6258" s="5">
        <f>'Notes'!$B$4</f>
        <v/>
      </c>
      <c r="I6258" s="5">
        <f>ROUNDUP(D6258/H6258,0)</f>
        <v/>
      </c>
      <c r="J6258" s="6">
        <f>G6258-I6258</f>
        <v/>
      </c>
      <c r="K6258" s="4">
        <f>IF(J6258&lt;0,"Deficit",IF(J6258=0,"Exact fit","Surplus"))</f>
        <v/>
      </c>
    </row>
    <row r="6259">
      <c r="A6259" s="4" t="n">
        <v>260810</v>
      </c>
      <c r="B6259" s="4" t="inlineStr">
        <is>
          <t>KAREBA PRIMARY SCHOOL</t>
        </is>
      </c>
      <c r="C6259" s="4" t="inlineStr">
        <is>
          <t>P6</t>
        </is>
      </c>
      <c r="D6259" s="5" t="n">
        <v>103</v>
      </c>
      <c r="E6259" s="5" t="n">
        <v>3</v>
      </c>
      <c r="F6259" s="5" t="n">
        <v>0</v>
      </c>
      <c r="G6259" s="5">
        <f>E6259-F6259</f>
        <v/>
      </c>
      <c r="H6259" s="5">
        <f>'Notes'!$B$4</f>
        <v/>
      </c>
      <c r="I6259" s="5">
        <f>ROUNDUP(D6259/H6259,0)</f>
        <v/>
      </c>
      <c r="J6259" s="6">
        <f>G6259-I6259</f>
        <v/>
      </c>
      <c r="K6259" s="4">
        <f>IF(J6259&lt;0,"Deficit",IF(J6259=0,"Exact fit","Surplus"))</f>
        <v/>
      </c>
    </row>
    <row r="6260">
      <c r="A6260" s="4" t="n">
        <v>260812</v>
      </c>
      <c r="B6260" s="4" t="inlineStr">
        <is>
          <t>MARIMBA PS</t>
        </is>
      </c>
      <c r="C6260" s="4" t="inlineStr">
        <is>
          <t>P1</t>
        </is>
      </c>
      <c r="D6260" s="5" t="n">
        <v>80</v>
      </c>
      <c r="E6260" s="5" t="n">
        <v>2</v>
      </c>
      <c r="F6260" s="5" t="n">
        <v>1</v>
      </c>
      <c r="G6260" s="5">
        <f>E6260-F6260</f>
        <v/>
      </c>
      <c r="H6260" s="5">
        <f>'Notes'!$B$4</f>
        <v/>
      </c>
      <c r="I6260" s="5">
        <f>ROUNDUP(D6260/H6260,0)</f>
        <v/>
      </c>
      <c r="J6260" s="6">
        <f>G6260-I6260</f>
        <v/>
      </c>
      <c r="K6260" s="4">
        <f>IF(J6260&lt;0,"Deficit",IF(J6260=0,"Exact fit","Surplus"))</f>
        <v/>
      </c>
    </row>
    <row r="6261">
      <c r="A6261" s="4" t="n">
        <v>260812</v>
      </c>
      <c r="B6261" s="4" t="inlineStr">
        <is>
          <t>MARIMBA PS</t>
        </is>
      </c>
      <c r="C6261" s="4" t="inlineStr">
        <is>
          <t>P2</t>
        </is>
      </c>
      <c r="D6261" s="5" t="n">
        <v>76</v>
      </c>
      <c r="E6261" s="5" t="n">
        <v>2</v>
      </c>
      <c r="F6261" s="5" t="n">
        <v>1</v>
      </c>
      <c r="G6261" s="5">
        <f>E6261-F6261</f>
        <v/>
      </c>
      <c r="H6261" s="5">
        <f>'Notes'!$B$4</f>
        <v/>
      </c>
      <c r="I6261" s="5">
        <f>ROUNDUP(D6261/H6261,0)</f>
        <v/>
      </c>
      <c r="J6261" s="6">
        <f>G6261-I6261</f>
        <v/>
      </c>
      <c r="K6261" s="4">
        <f>IF(J6261&lt;0,"Deficit",IF(J6261=0,"Exact fit","Surplus"))</f>
        <v/>
      </c>
    </row>
    <row r="6262">
      <c r="A6262" s="4" t="n">
        <v>260812</v>
      </c>
      <c r="B6262" s="4" t="inlineStr">
        <is>
          <t>MARIMBA PS</t>
        </is>
      </c>
      <c r="C6262" s="4" t="inlineStr">
        <is>
          <t>P3</t>
        </is>
      </c>
      <c r="D6262" s="5" t="n">
        <v>72</v>
      </c>
      <c r="E6262" s="5" t="n">
        <v>2</v>
      </c>
      <c r="F6262" s="5" t="n">
        <v>1</v>
      </c>
      <c r="G6262" s="5">
        <f>E6262-F6262</f>
        <v/>
      </c>
      <c r="H6262" s="5">
        <f>'Notes'!$B$4</f>
        <v/>
      </c>
      <c r="I6262" s="5">
        <f>ROUNDUP(D6262/H6262,0)</f>
        <v/>
      </c>
      <c r="J6262" s="6">
        <f>G6262-I6262</f>
        <v/>
      </c>
      <c r="K6262" s="4">
        <f>IF(J6262&lt;0,"Deficit",IF(J6262=0,"Exact fit","Surplus"))</f>
        <v/>
      </c>
    </row>
    <row r="6263">
      <c r="A6263" s="4" t="n">
        <v>260812</v>
      </c>
      <c r="B6263" s="4" t="inlineStr">
        <is>
          <t>MARIMBA PS</t>
        </is>
      </c>
      <c r="C6263" s="4" t="inlineStr">
        <is>
          <t>P4</t>
        </is>
      </c>
      <c r="D6263" s="5" t="n">
        <v>54</v>
      </c>
      <c r="E6263" s="5" t="n">
        <v>1</v>
      </c>
      <c r="F6263" s="5" t="n">
        <v>0</v>
      </c>
      <c r="G6263" s="5">
        <f>E6263-F6263</f>
        <v/>
      </c>
      <c r="H6263" s="5">
        <f>'Notes'!$B$4</f>
        <v/>
      </c>
      <c r="I6263" s="5">
        <f>ROUNDUP(D6263/H6263,0)</f>
        <v/>
      </c>
      <c r="J6263" s="6">
        <f>G6263-I6263</f>
        <v/>
      </c>
      <c r="K6263" s="4">
        <f>IF(J6263&lt;0,"Deficit",IF(J6263=0,"Exact fit","Surplus"))</f>
        <v/>
      </c>
    </row>
    <row r="6264">
      <c r="A6264" s="4" t="n">
        <v>260812</v>
      </c>
      <c r="B6264" s="4" t="inlineStr">
        <is>
          <t>MARIMBA PS</t>
        </is>
      </c>
      <c r="C6264" s="4" t="inlineStr">
        <is>
          <t>P5</t>
        </is>
      </c>
      <c r="D6264" s="5" t="n">
        <v>48</v>
      </c>
      <c r="E6264" s="5" t="n">
        <v>1</v>
      </c>
      <c r="F6264" s="5" t="n">
        <v>0</v>
      </c>
      <c r="G6264" s="5">
        <f>E6264-F6264</f>
        <v/>
      </c>
      <c r="H6264" s="5">
        <f>'Notes'!$B$4</f>
        <v/>
      </c>
      <c r="I6264" s="5">
        <f>ROUNDUP(D6264/H6264,0)</f>
        <v/>
      </c>
      <c r="J6264" s="6">
        <f>G6264-I6264</f>
        <v/>
      </c>
      <c r="K6264" s="4">
        <f>IF(J6264&lt;0,"Deficit",IF(J6264=0,"Exact fit","Surplus"))</f>
        <v/>
      </c>
    </row>
    <row r="6265">
      <c r="A6265" s="4" t="n">
        <v>260812</v>
      </c>
      <c r="B6265" s="4" t="inlineStr">
        <is>
          <t>MARIMBA PS</t>
        </is>
      </c>
      <c r="C6265" s="4" t="inlineStr">
        <is>
          <t>P6</t>
        </is>
      </c>
      <c r="D6265" s="5" t="n">
        <v>44</v>
      </c>
      <c r="E6265" s="5" t="n">
        <v>1</v>
      </c>
      <c r="F6265" s="5" t="n">
        <v>0</v>
      </c>
      <c r="G6265" s="5">
        <f>E6265-F6265</f>
        <v/>
      </c>
      <c r="H6265" s="5">
        <f>'Notes'!$B$4</f>
        <v/>
      </c>
      <c r="I6265" s="5">
        <f>ROUNDUP(D6265/H6265,0)</f>
        <v/>
      </c>
      <c r="J6265" s="6">
        <f>G6265-I6265</f>
        <v/>
      </c>
      <c r="K6265" s="4">
        <f>IF(J6265&lt;0,"Deficit",IF(J6265=0,"Exact fit","Surplus"))</f>
        <v/>
      </c>
    </row>
    <row r="6266">
      <c r="A6266" s="4" t="n">
        <v>260901</v>
      </c>
      <c r="B6266" s="4" t="inlineStr">
        <is>
          <t>AMIZERO</t>
        </is>
      </c>
      <c r="C6266" s="4" t="inlineStr">
        <is>
          <t>P1</t>
        </is>
      </c>
      <c r="D6266" s="5" t="n">
        <v>141</v>
      </c>
      <c r="E6266" s="5" t="n">
        <v>3</v>
      </c>
      <c r="F6266" s="5" t="n">
        <v>0</v>
      </c>
      <c r="G6266" s="5">
        <f>E6266-F6266</f>
        <v/>
      </c>
      <c r="H6266" s="5">
        <f>'Notes'!$B$4</f>
        <v/>
      </c>
      <c r="I6266" s="5">
        <f>ROUNDUP(D6266/H6266,0)</f>
        <v/>
      </c>
      <c r="J6266" s="6">
        <f>G6266-I6266</f>
        <v/>
      </c>
      <c r="K6266" s="4">
        <f>IF(J6266&lt;0,"Deficit",IF(J6266=0,"Exact fit","Surplus"))</f>
        <v/>
      </c>
    </row>
    <row r="6267">
      <c r="A6267" s="4" t="n">
        <v>260901</v>
      </c>
      <c r="B6267" s="4" t="inlineStr">
        <is>
          <t>AMIZERO</t>
        </is>
      </c>
      <c r="C6267" s="4" t="inlineStr">
        <is>
          <t>P2</t>
        </is>
      </c>
      <c r="D6267" s="5" t="n">
        <v>178</v>
      </c>
      <c r="E6267" s="5" t="n">
        <v>3</v>
      </c>
      <c r="F6267" s="5" t="n">
        <v>1</v>
      </c>
      <c r="G6267" s="5">
        <f>E6267-F6267</f>
        <v/>
      </c>
      <c r="H6267" s="5">
        <f>'Notes'!$B$4</f>
        <v/>
      </c>
      <c r="I6267" s="5">
        <f>ROUNDUP(D6267/H6267,0)</f>
        <v/>
      </c>
      <c r="J6267" s="6">
        <f>G6267-I6267</f>
        <v/>
      </c>
      <c r="K6267" s="4">
        <f>IF(J6267&lt;0,"Deficit",IF(J6267=0,"Exact fit","Surplus"))</f>
        <v/>
      </c>
    </row>
    <row r="6268">
      <c r="A6268" s="4" t="n">
        <v>260901</v>
      </c>
      <c r="B6268" s="4" t="inlineStr">
        <is>
          <t>AMIZERO</t>
        </is>
      </c>
      <c r="C6268" s="4" t="inlineStr">
        <is>
          <t>P3</t>
        </is>
      </c>
      <c r="D6268" s="5" t="n">
        <v>161</v>
      </c>
      <c r="E6268" s="5" t="n">
        <v>4</v>
      </c>
      <c r="F6268" s="5" t="n">
        <v>1</v>
      </c>
      <c r="G6268" s="5">
        <f>E6268-F6268</f>
        <v/>
      </c>
      <c r="H6268" s="5">
        <f>'Notes'!$B$4</f>
        <v/>
      </c>
      <c r="I6268" s="5">
        <f>ROUNDUP(D6268/H6268,0)</f>
        <v/>
      </c>
      <c r="J6268" s="6">
        <f>G6268-I6268</f>
        <v/>
      </c>
      <c r="K6268" s="4">
        <f>IF(J6268&lt;0,"Deficit",IF(J6268=0,"Exact fit","Surplus"))</f>
        <v/>
      </c>
    </row>
    <row r="6269">
      <c r="A6269" s="4" t="n">
        <v>260901</v>
      </c>
      <c r="B6269" s="4" t="inlineStr">
        <is>
          <t>AMIZERO</t>
        </is>
      </c>
      <c r="C6269" s="4" t="inlineStr">
        <is>
          <t>P4</t>
        </is>
      </c>
      <c r="D6269" s="5" t="n">
        <v>177</v>
      </c>
      <c r="E6269" s="5" t="n">
        <v>4</v>
      </c>
      <c r="F6269" s="5" t="n">
        <v>0</v>
      </c>
      <c r="G6269" s="5">
        <f>E6269-F6269</f>
        <v/>
      </c>
      <c r="H6269" s="5">
        <f>'Notes'!$B$4</f>
        <v/>
      </c>
      <c r="I6269" s="5">
        <f>ROUNDUP(D6269/H6269,0)</f>
        <v/>
      </c>
      <c r="J6269" s="6">
        <f>G6269-I6269</f>
        <v/>
      </c>
      <c r="K6269" s="4">
        <f>IF(J6269&lt;0,"Deficit",IF(J6269=0,"Exact fit","Surplus"))</f>
        <v/>
      </c>
    </row>
    <row r="6270">
      <c r="A6270" s="4" t="n">
        <v>260901</v>
      </c>
      <c r="B6270" s="4" t="inlineStr">
        <is>
          <t>AMIZERO</t>
        </is>
      </c>
      <c r="C6270" s="4" t="inlineStr">
        <is>
          <t>P5</t>
        </is>
      </c>
      <c r="D6270" s="5" t="n">
        <v>170</v>
      </c>
      <c r="E6270" s="5" t="n">
        <v>4</v>
      </c>
      <c r="F6270" s="5" t="n">
        <v>0</v>
      </c>
      <c r="G6270" s="5">
        <f>E6270-F6270</f>
        <v/>
      </c>
      <c r="H6270" s="5">
        <f>'Notes'!$B$4</f>
        <v/>
      </c>
      <c r="I6270" s="5">
        <f>ROUNDUP(D6270/H6270,0)</f>
        <v/>
      </c>
      <c r="J6270" s="6">
        <f>G6270-I6270</f>
        <v/>
      </c>
      <c r="K6270" s="4">
        <f>IF(J6270&lt;0,"Deficit",IF(J6270=0,"Exact fit","Surplus"))</f>
        <v/>
      </c>
    </row>
    <row r="6271">
      <c r="A6271" s="4" t="n">
        <v>260901</v>
      </c>
      <c r="B6271" s="4" t="inlineStr">
        <is>
          <t>AMIZERO</t>
        </is>
      </c>
      <c r="C6271" s="4" t="inlineStr">
        <is>
          <t>P6</t>
        </is>
      </c>
      <c r="D6271" s="5" t="n">
        <v>95</v>
      </c>
      <c r="E6271" s="5" t="n">
        <v>3</v>
      </c>
      <c r="F6271" s="5" t="n">
        <v>0</v>
      </c>
      <c r="G6271" s="5">
        <f>E6271-F6271</f>
        <v/>
      </c>
      <c r="H6271" s="5">
        <f>'Notes'!$B$4</f>
        <v/>
      </c>
      <c r="I6271" s="5">
        <f>ROUNDUP(D6271/H6271,0)</f>
        <v/>
      </c>
      <c r="J6271" s="6">
        <f>G6271-I6271</f>
        <v/>
      </c>
      <c r="K6271" s="4">
        <f>IF(J6271&lt;0,"Deficit",IF(J6271=0,"Exact fit","Surplus"))</f>
        <v/>
      </c>
    </row>
    <row r="6272">
      <c r="A6272" s="4" t="n">
        <v>260908</v>
      </c>
      <c r="B6272" s="4" t="inlineStr">
        <is>
          <t>GIKOMA GVT</t>
        </is>
      </c>
      <c r="C6272" s="4" t="inlineStr">
        <is>
          <t>P1</t>
        </is>
      </c>
      <c r="D6272" s="5" t="n">
        <v>220</v>
      </c>
      <c r="E6272" s="5" t="n">
        <v>4</v>
      </c>
      <c r="F6272" s="5" t="n">
        <v>2</v>
      </c>
      <c r="G6272" s="5">
        <f>E6272-F6272</f>
        <v/>
      </c>
      <c r="H6272" s="5">
        <f>'Notes'!$B$4</f>
        <v/>
      </c>
      <c r="I6272" s="5">
        <f>ROUNDUP(D6272/H6272,0)</f>
        <v/>
      </c>
      <c r="J6272" s="6">
        <f>G6272-I6272</f>
        <v/>
      </c>
      <c r="K6272" s="4">
        <f>IF(J6272&lt;0,"Deficit",IF(J6272=0,"Exact fit","Surplus"))</f>
        <v/>
      </c>
    </row>
    <row r="6273">
      <c r="A6273" s="4" t="n">
        <v>260908</v>
      </c>
      <c r="B6273" s="4" t="inlineStr">
        <is>
          <t>GIKOMA GVT</t>
        </is>
      </c>
      <c r="C6273" s="4" t="inlineStr">
        <is>
          <t>P2</t>
        </is>
      </c>
      <c r="D6273" s="5" t="n">
        <v>279</v>
      </c>
      <c r="E6273" s="5" t="n">
        <v>4</v>
      </c>
      <c r="F6273" s="5" t="n">
        <v>2</v>
      </c>
      <c r="G6273" s="5">
        <f>E6273-F6273</f>
        <v/>
      </c>
      <c r="H6273" s="5">
        <f>'Notes'!$B$4</f>
        <v/>
      </c>
      <c r="I6273" s="5">
        <f>ROUNDUP(D6273/H6273,0)</f>
        <v/>
      </c>
      <c r="J6273" s="6">
        <f>G6273-I6273</f>
        <v/>
      </c>
      <c r="K6273" s="4">
        <f>IF(J6273&lt;0,"Deficit",IF(J6273=0,"Exact fit","Surplus"))</f>
        <v/>
      </c>
    </row>
    <row r="6274">
      <c r="A6274" s="4" t="n">
        <v>260908</v>
      </c>
      <c r="B6274" s="4" t="inlineStr">
        <is>
          <t>GIKOMA GVT</t>
        </is>
      </c>
      <c r="C6274" s="4" t="inlineStr">
        <is>
          <t>P3</t>
        </is>
      </c>
      <c r="D6274" s="5" t="n">
        <v>196</v>
      </c>
      <c r="E6274" s="5" t="n">
        <v>4</v>
      </c>
      <c r="F6274" s="5" t="n">
        <v>2</v>
      </c>
      <c r="G6274" s="5">
        <f>E6274-F6274</f>
        <v/>
      </c>
      <c r="H6274" s="5">
        <f>'Notes'!$B$4</f>
        <v/>
      </c>
      <c r="I6274" s="5">
        <f>ROUNDUP(D6274/H6274,0)</f>
        <v/>
      </c>
      <c r="J6274" s="6">
        <f>G6274-I6274</f>
        <v/>
      </c>
      <c r="K6274" s="4">
        <f>IF(J6274&lt;0,"Deficit",IF(J6274=0,"Exact fit","Surplus"))</f>
        <v/>
      </c>
    </row>
    <row r="6275">
      <c r="A6275" s="4" t="n">
        <v>260908</v>
      </c>
      <c r="B6275" s="4" t="inlineStr">
        <is>
          <t>GIKOMA GVT</t>
        </is>
      </c>
      <c r="C6275" s="4" t="inlineStr">
        <is>
          <t>P4</t>
        </is>
      </c>
      <c r="D6275" s="5" t="n">
        <v>251</v>
      </c>
      <c r="E6275" s="5" t="n">
        <v>4</v>
      </c>
      <c r="F6275" s="5" t="n">
        <v>0</v>
      </c>
      <c r="G6275" s="5">
        <f>E6275-F6275</f>
        <v/>
      </c>
      <c r="H6275" s="5">
        <f>'Notes'!$B$4</f>
        <v/>
      </c>
      <c r="I6275" s="5">
        <f>ROUNDUP(D6275/H6275,0)</f>
        <v/>
      </c>
      <c r="J6275" s="6">
        <f>G6275-I6275</f>
        <v/>
      </c>
      <c r="K6275" s="4">
        <f>IF(J6275&lt;0,"Deficit",IF(J6275=0,"Exact fit","Surplus"))</f>
        <v/>
      </c>
    </row>
    <row r="6276">
      <c r="A6276" s="4" t="n">
        <v>260908</v>
      </c>
      <c r="B6276" s="4" t="inlineStr">
        <is>
          <t>GIKOMA GVT</t>
        </is>
      </c>
      <c r="C6276" s="4" t="inlineStr">
        <is>
          <t>P5</t>
        </is>
      </c>
      <c r="D6276" s="5" t="n">
        <v>155</v>
      </c>
      <c r="E6276" s="5" t="n">
        <v>3</v>
      </c>
      <c r="F6276" s="5" t="n">
        <v>0</v>
      </c>
      <c r="G6276" s="5">
        <f>E6276-F6276</f>
        <v/>
      </c>
      <c r="H6276" s="5">
        <f>'Notes'!$B$4</f>
        <v/>
      </c>
      <c r="I6276" s="5">
        <f>ROUNDUP(D6276/H6276,0)</f>
        <v/>
      </c>
      <c r="J6276" s="6">
        <f>G6276-I6276</f>
        <v/>
      </c>
      <c r="K6276" s="4">
        <f>IF(J6276&lt;0,"Deficit",IF(J6276=0,"Exact fit","Surplus"))</f>
        <v/>
      </c>
    </row>
    <row r="6277">
      <c r="A6277" s="4" t="n">
        <v>260908</v>
      </c>
      <c r="B6277" s="4" t="inlineStr">
        <is>
          <t>GIKOMA GVT</t>
        </is>
      </c>
      <c r="C6277" s="4" t="inlineStr">
        <is>
          <t>P6</t>
        </is>
      </c>
      <c r="D6277" s="5" t="n">
        <v>103</v>
      </c>
      <c r="E6277" s="5" t="n">
        <v>2</v>
      </c>
      <c r="F6277" s="5" t="n">
        <v>0</v>
      </c>
      <c r="G6277" s="5">
        <f>E6277-F6277</f>
        <v/>
      </c>
      <c r="H6277" s="5">
        <f>'Notes'!$B$4</f>
        <v/>
      </c>
      <c r="I6277" s="5">
        <f>ROUNDUP(D6277/H6277,0)</f>
        <v/>
      </c>
      <c r="J6277" s="6">
        <f>G6277-I6277</f>
        <v/>
      </c>
      <c r="K6277" s="4">
        <f>IF(J6277&lt;0,"Deficit",IF(J6277=0,"Exact fit","Surplus"))</f>
        <v/>
      </c>
    </row>
    <row r="6278">
      <c r="A6278" s="4" t="n">
        <v>260910</v>
      </c>
      <c r="B6278" s="4" t="inlineStr">
        <is>
          <t>GS MUHORORO</t>
        </is>
      </c>
      <c r="C6278" s="4" t="inlineStr">
        <is>
          <t>P1</t>
        </is>
      </c>
      <c r="D6278" s="5" t="n">
        <v>130</v>
      </c>
      <c r="E6278" s="5" t="n">
        <v>4</v>
      </c>
      <c r="F6278" s="5" t="n">
        <v>2</v>
      </c>
      <c r="G6278" s="5">
        <f>E6278-F6278</f>
        <v/>
      </c>
      <c r="H6278" s="5">
        <f>'Notes'!$B$4</f>
        <v/>
      </c>
      <c r="I6278" s="5">
        <f>ROUNDUP(D6278/H6278,0)</f>
        <v/>
      </c>
      <c r="J6278" s="6">
        <f>G6278-I6278</f>
        <v/>
      </c>
      <c r="K6278" s="4">
        <f>IF(J6278&lt;0,"Deficit",IF(J6278=0,"Exact fit","Surplus"))</f>
        <v/>
      </c>
    </row>
    <row r="6279">
      <c r="A6279" s="4" t="n">
        <v>260910</v>
      </c>
      <c r="B6279" s="4" t="inlineStr">
        <is>
          <t>GS MUHORORO</t>
        </is>
      </c>
      <c r="C6279" s="4" t="inlineStr">
        <is>
          <t>P2</t>
        </is>
      </c>
      <c r="D6279" s="5" t="n">
        <v>151</v>
      </c>
      <c r="E6279" s="5" t="n">
        <v>4</v>
      </c>
      <c r="F6279" s="5" t="n">
        <v>2</v>
      </c>
      <c r="G6279" s="5">
        <f>E6279-F6279</f>
        <v/>
      </c>
      <c r="H6279" s="5">
        <f>'Notes'!$B$4</f>
        <v/>
      </c>
      <c r="I6279" s="5">
        <f>ROUNDUP(D6279/H6279,0)</f>
        <v/>
      </c>
      <c r="J6279" s="6">
        <f>G6279-I6279</f>
        <v/>
      </c>
      <c r="K6279" s="4">
        <f>IF(J6279&lt;0,"Deficit",IF(J6279=0,"Exact fit","Surplus"))</f>
        <v/>
      </c>
    </row>
    <row r="6280">
      <c r="A6280" s="4" t="n">
        <v>260910</v>
      </c>
      <c r="B6280" s="4" t="inlineStr">
        <is>
          <t>GS MUHORORO</t>
        </is>
      </c>
      <c r="C6280" s="4" t="inlineStr">
        <is>
          <t>P3</t>
        </is>
      </c>
      <c r="D6280" s="5" t="n">
        <v>121</v>
      </c>
      <c r="E6280" s="5" t="n">
        <v>4</v>
      </c>
      <c r="F6280" s="5" t="n">
        <v>2</v>
      </c>
      <c r="G6280" s="5">
        <f>E6280-F6280</f>
        <v/>
      </c>
      <c r="H6280" s="5">
        <f>'Notes'!$B$4</f>
        <v/>
      </c>
      <c r="I6280" s="5">
        <f>ROUNDUP(D6280/H6280,0)</f>
        <v/>
      </c>
      <c r="J6280" s="6">
        <f>G6280-I6280</f>
        <v/>
      </c>
      <c r="K6280" s="4">
        <f>IF(J6280&lt;0,"Deficit",IF(J6280=0,"Exact fit","Surplus"))</f>
        <v/>
      </c>
    </row>
    <row r="6281">
      <c r="A6281" s="4" t="n">
        <v>260910</v>
      </c>
      <c r="B6281" s="4" t="inlineStr">
        <is>
          <t>GS MUHORORO</t>
        </is>
      </c>
      <c r="C6281" s="4" t="inlineStr">
        <is>
          <t>P4</t>
        </is>
      </c>
      <c r="D6281" s="5" t="n">
        <v>183</v>
      </c>
      <c r="E6281" s="5" t="n">
        <v>4</v>
      </c>
      <c r="F6281" s="5" t="n">
        <v>0</v>
      </c>
      <c r="G6281" s="5">
        <f>E6281-F6281</f>
        <v/>
      </c>
      <c r="H6281" s="5">
        <f>'Notes'!$B$4</f>
        <v/>
      </c>
      <c r="I6281" s="5">
        <f>ROUNDUP(D6281/H6281,0)</f>
        <v/>
      </c>
      <c r="J6281" s="6">
        <f>G6281-I6281</f>
        <v/>
      </c>
      <c r="K6281" s="4">
        <f>IF(J6281&lt;0,"Deficit",IF(J6281=0,"Exact fit","Surplus"))</f>
        <v/>
      </c>
    </row>
    <row r="6282">
      <c r="A6282" s="4" t="n">
        <v>260910</v>
      </c>
      <c r="B6282" s="4" t="inlineStr">
        <is>
          <t>GS MUHORORO</t>
        </is>
      </c>
      <c r="C6282" s="4" t="inlineStr">
        <is>
          <t>P5</t>
        </is>
      </c>
      <c r="D6282" s="5" t="n">
        <v>133</v>
      </c>
      <c r="E6282" s="5" t="n">
        <v>3</v>
      </c>
      <c r="F6282" s="5" t="n">
        <v>0</v>
      </c>
      <c r="G6282" s="5">
        <f>E6282-F6282</f>
        <v/>
      </c>
      <c r="H6282" s="5">
        <f>'Notes'!$B$4</f>
        <v/>
      </c>
      <c r="I6282" s="5">
        <f>ROUNDUP(D6282/H6282,0)</f>
        <v/>
      </c>
      <c r="J6282" s="6">
        <f>G6282-I6282</f>
        <v/>
      </c>
      <c r="K6282" s="4">
        <f>IF(J6282&lt;0,"Deficit",IF(J6282=0,"Exact fit","Surplus"))</f>
        <v/>
      </c>
    </row>
    <row r="6283">
      <c r="A6283" s="4" t="n">
        <v>260910</v>
      </c>
      <c r="B6283" s="4" t="inlineStr">
        <is>
          <t>GS MUHORORO</t>
        </is>
      </c>
      <c r="C6283" s="4" t="inlineStr">
        <is>
          <t>P6</t>
        </is>
      </c>
      <c r="D6283" s="5" t="n">
        <v>93</v>
      </c>
      <c r="E6283" s="5" t="n">
        <v>3</v>
      </c>
      <c r="F6283" s="5" t="n">
        <v>0</v>
      </c>
      <c r="G6283" s="5">
        <f>E6283-F6283</f>
        <v/>
      </c>
      <c r="H6283" s="5">
        <f>'Notes'!$B$4</f>
        <v/>
      </c>
      <c r="I6283" s="5">
        <f>ROUNDUP(D6283/H6283,0)</f>
        <v/>
      </c>
      <c r="J6283" s="6">
        <f>G6283-I6283</f>
        <v/>
      </c>
      <c r="K6283" s="4">
        <f>IF(J6283&lt;0,"Deficit",IF(J6283=0,"Exact fit","Surplus"))</f>
        <v/>
      </c>
    </row>
    <row r="6284">
      <c r="A6284" s="4" t="n">
        <v>260911</v>
      </c>
      <c r="B6284" s="4" t="inlineStr">
        <is>
          <t>GS MUNINI</t>
        </is>
      </c>
      <c r="C6284" s="4" t="inlineStr">
        <is>
          <t>P1</t>
        </is>
      </c>
      <c r="D6284" s="5" t="n">
        <v>163</v>
      </c>
      <c r="E6284" s="5" t="n">
        <v>4</v>
      </c>
      <c r="F6284" s="5" t="n">
        <v>2</v>
      </c>
      <c r="G6284" s="5">
        <f>E6284-F6284</f>
        <v/>
      </c>
      <c r="H6284" s="5">
        <f>'Notes'!$B$4</f>
        <v/>
      </c>
      <c r="I6284" s="5">
        <f>ROUNDUP(D6284/H6284,0)</f>
        <v/>
      </c>
      <c r="J6284" s="6">
        <f>G6284-I6284</f>
        <v/>
      </c>
      <c r="K6284" s="4">
        <f>IF(J6284&lt;0,"Deficit",IF(J6284=0,"Exact fit","Surplus"))</f>
        <v/>
      </c>
    </row>
    <row r="6285">
      <c r="A6285" s="4" t="n">
        <v>260911</v>
      </c>
      <c r="B6285" s="4" t="inlineStr">
        <is>
          <t>GS MUNINI</t>
        </is>
      </c>
      <c r="C6285" s="4" t="inlineStr">
        <is>
          <t>P2</t>
        </is>
      </c>
      <c r="D6285" s="5" t="n">
        <v>173</v>
      </c>
      <c r="E6285" s="5" t="n">
        <v>4</v>
      </c>
      <c r="F6285" s="5" t="n">
        <v>2</v>
      </c>
      <c r="G6285" s="5">
        <f>E6285-F6285</f>
        <v/>
      </c>
      <c r="H6285" s="5">
        <f>'Notes'!$B$4</f>
        <v/>
      </c>
      <c r="I6285" s="5">
        <f>ROUNDUP(D6285/H6285,0)</f>
        <v/>
      </c>
      <c r="J6285" s="6">
        <f>G6285-I6285</f>
        <v/>
      </c>
      <c r="K6285" s="4">
        <f>IF(J6285&lt;0,"Deficit",IF(J6285=0,"Exact fit","Surplus"))</f>
        <v/>
      </c>
    </row>
    <row r="6286">
      <c r="A6286" s="4" t="n">
        <v>260911</v>
      </c>
      <c r="B6286" s="4" t="inlineStr">
        <is>
          <t>GS MUNINI</t>
        </is>
      </c>
      <c r="C6286" s="4" t="inlineStr">
        <is>
          <t>P3</t>
        </is>
      </c>
      <c r="D6286" s="5" t="n">
        <v>170</v>
      </c>
      <c r="E6286" s="5" t="n">
        <v>4</v>
      </c>
      <c r="F6286" s="5" t="n">
        <v>2</v>
      </c>
      <c r="G6286" s="5">
        <f>E6286-F6286</f>
        <v/>
      </c>
      <c r="H6286" s="5">
        <f>'Notes'!$B$4</f>
        <v/>
      </c>
      <c r="I6286" s="5">
        <f>ROUNDUP(D6286/H6286,0)</f>
        <v/>
      </c>
      <c r="J6286" s="6">
        <f>G6286-I6286</f>
        <v/>
      </c>
      <c r="K6286" s="4">
        <f>IF(J6286&lt;0,"Deficit",IF(J6286=0,"Exact fit","Surplus"))</f>
        <v/>
      </c>
    </row>
    <row r="6287">
      <c r="A6287" s="4" t="n">
        <v>260911</v>
      </c>
      <c r="B6287" s="4" t="inlineStr">
        <is>
          <t>GS MUNINI</t>
        </is>
      </c>
      <c r="C6287" s="4" t="inlineStr">
        <is>
          <t>P4</t>
        </is>
      </c>
      <c r="D6287" s="5" t="n">
        <v>260</v>
      </c>
      <c r="E6287" s="5" t="n">
        <v>5</v>
      </c>
      <c r="F6287" s="5" t="n">
        <v>0</v>
      </c>
      <c r="G6287" s="5">
        <f>E6287-F6287</f>
        <v/>
      </c>
      <c r="H6287" s="5">
        <f>'Notes'!$B$4</f>
        <v/>
      </c>
      <c r="I6287" s="5">
        <f>ROUNDUP(D6287/H6287,0)</f>
        <v/>
      </c>
      <c r="J6287" s="6">
        <f>G6287-I6287</f>
        <v/>
      </c>
      <c r="K6287" s="4">
        <f>IF(J6287&lt;0,"Deficit",IF(J6287=0,"Exact fit","Surplus"))</f>
        <v/>
      </c>
    </row>
    <row r="6288">
      <c r="A6288" s="4" t="n">
        <v>260911</v>
      </c>
      <c r="B6288" s="4" t="inlineStr">
        <is>
          <t>GS MUNINI</t>
        </is>
      </c>
      <c r="C6288" s="4" t="inlineStr">
        <is>
          <t>P5</t>
        </is>
      </c>
      <c r="D6288" s="5" t="n">
        <v>153</v>
      </c>
      <c r="E6288" s="5" t="n">
        <v>3</v>
      </c>
      <c r="F6288" s="5" t="n">
        <v>0</v>
      </c>
      <c r="G6288" s="5">
        <f>E6288-F6288</f>
        <v/>
      </c>
      <c r="H6288" s="5">
        <f>'Notes'!$B$4</f>
        <v/>
      </c>
      <c r="I6288" s="5">
        <f>ROUNDUP(D6288/H6288,0)</f>
        <v/>
      </c>
      <c r="J6288" s="6">
        <f>G6288-I6288</f>
        <v/>
      </c>
      <c r="K6288" s="4">
        <f>IF(J6288&lt;0,"Deficit",IF(J6288=0,"Exact fit","Surplus"))</f>
        <v/>
      </c>
    </row>
    <row r="6289">
      <c r="A6289" s="4" t="n">
        <v>260911</v>
      </c>
      <c r="B6289" s="4" t="inlineStr">
        <is>
          <t>GS MUNINI</t>
        </is>
      </c>
      <c r="C6289" s="4" t="inlineStr">
        <is>
          <t>P6</t>
        </is>
      </c>
      <c r="D6289" s="5" t="n">
        <v>130</v>
      </c>
      <c r="E6289" s="5" t="n">
        <v>3</v>
      </c>
      <c r="F6289" s="5" t="n">
        <v>0</v>
      </c>
      <c r="G6289" s="5">
        <f>E6289-F6289</f>
        <v/>
      </c>
      <c r="H6289" s="5">
        <f>'Notes'!$B$4</f>
        <v/>
      </c>
      <c r="I6289" s="5">
        <f>ROUNDUP(D6289/H6289,0)</f>
        <v/>
      </c>
      <c r="J6289" s="6">
        <f>G6289-I6289</f>
        <v/>
      </c>
      <c r="K6289" s="4">
        <f>IF(J6289&lt;0,"Deficit",IF(J6289=0,"Exact fit","Surplus"))</f>
        <v/>
      </c>
    </row>
    <row r="6290">
      <c r="A6290" s="4" t="n">
        <v>260912</v>
      </c>
      <c r="B6290" s="4" t="inlineStr">
        <is>
          <t>GS NYAMAGANA</t>
        </is>
      </c>
      <c r="C6290" s="4" t="inlineStr">
        <is>
          <t>P1</t>
        </is>
      </c>
      <c r="D6290" s="5" t="n">
        <v>168</v>
      </c>
      <c r="E6290" s="5" t="n">
        <v>4</v>
      </c>
      <c r="F6290" s="5" t="n">
        <v>2</v>
      </c>
      <c r="G6290" s="5">
        <f>E6290-F6290</f>
        <v/>
      </c>
      <c r="H6290" s="5">
        <f>'Notes'!$B$4</f>
        <v/>
      </c>
      <c r="I6290" s="5">
        <f>ROUNDUP(D6290/H6290,0)</f>
        <v/>
      </c>
      <c r="J6290" s="6">
        <f>G6290-I6290</f>
        <v/>
      </c>
      <c r="K6290" s="4">
        <f>IF(J6290&lt;0,"Deficit",IF(J6290=0,"Exact fit","Surplus"))</f>
        <v/>
      </c>
    </row>
    <row r="6291">
      <c r="A6291" s="4" t="n">
        <v>260912</v>
      </c>
      <c r="B6291" s="4" t="inlineStr">
        <is>
          <t>GS NYAMAGANA</t>
        </is>
      </c>
      <c r="C6291" s="4" t="inlineStr">
        <is>
          <t>P2</t>
        </is>
      </c>
      <c r="D6291" s="5" t="n">
        <v>157</v>
      </c>
      <c r="E6291" s="5" t="n">
        <v>4</v>
      </c>
      <c r="F6291" s="5" t="n">
        <v>2</v>
      </c>
      <c r="G6291" s="5">
        <f>E6291-F6291</f>
        <v/>
      </c>
      <c r="H6291" s="5">
        <f>'Notes'!$B$4</f>
        <v/>
      </c>
      <c r="I6291" s="5">
        <f>ROUNDUP(D6291/H6291,0)</f>
        <v/>
      </c>
      <c r="J6291" s="6">
        <f>G6291-I6291</f>
        <v/>
      </c>
      <c r="K6291" s="4">
        <f>IF(J6291&lt;0,"Deficit",IF(J6291=0,"Exact fit","Surplus"))</f>
        <v/>
      </c>
    </row>
    <row r="6292">
      <c r="A6292" s="4" t="n">
        <v>260912</v>
      </c>
      <c r="B6292" s="4" t="inlineStr">
        <is>
          <t>GS NYAMAGANA</t>
        </is>
      </c>
      <c r="C6292" s="4" t="inlineStr">
        <is>
          <t>P3</t>
        </is>
      </c>
      <c r="D6292" s="5" t="n">
        <v>111</v>
      </c>
      <c r="E6292" s="5" t="n">
        <v>4</v>
      </c>
      <c r="F6292" s="5" t="n">
        <v>2</v>
      </c>
      <c r="G6292" s="5">
        <f>E6292-F6292</f>
        <v/>
      </c>
      <c r="H6292" s="5">
        <f>'Notes'!$B$4</f>
        <v/>
      </c>
      <c r="I6292" s="5">
        <f>ROUNDUP(D6292/H6292,0)</f>
        <v/>
      </c>
      <c r="J6292" s="6">
        <f>G6292-I6292</f>
        <v/>
      </c>
      <c r="K6292" s="4">
        <f>IF(J6292&lt;0,"Deficit",IF(J6292=0,"Exact fit","Surplus"))</f>
        <v/>
      </c>
    </row>
    <row r="6293">
      <c r="A6293" s="4" t="n">
        <v>260912</v>
      </c>
      <c r="B6293" s="4" t="inlineStr">
        <is>
          <t>GS NYAMAGANA</t>
        </is>
      </c>
      <c r="C6293" s="4" t="inlineStr">
        <is>
          <t>P4</t>
        </is>
      </c>
      <c r="D6293" s="5" t="n">
        <v>155</v>
      </c>
      <c r="E6293" s="5" t="n">
        <v>3</v>
      </c>
      <c r="F6293" s="5" t="n">
        <v>0</v>
      </c>
      <c r="G6293" s="5">
        <f>E6293-F6293</f>
        <v/>
      </c>
      <c r="H6293" s="5">
        <f>'Notes'!$B$4</f>
        <v/>
      </c>
      <c r="I6293" s="5">
        <f>ROUNDUP(D6293/H6293,0)</f>
        <v/>
      </c>
      <c r="J6293" s="6">
        <f>G6293-I6293</f>
        <v/>
      </c>
      <c r="K6293" s="4">
        <f>IF(J6293&lt;0,"Deficit",IF(J6293=0,"Exact fit","Surplus"))</f>
        <v/>
      </c>
    </row>
    <row r="6294">
      <c r="A6294" s="4" t="n">
        <v>260912</v>
      </c>
      <c r="B6294" s="4" t="inlineStr">
        <is>
          <t>GS NYAMAGANA</t>
        </is>
      </c>
      <c r="C6294" s="4" t="inlineStr">
        <is>
          <t>P5</t>
        </is>
      </c>
      <c r="D6294" s="5" t="n">
        <v>210</v>
      </c>
      <c r="E6294" s="5" t="n">
        <v>4</v>
      </c>
      <c r="F6294" s="5" t="n">
        <v>0</v>
      </c>
      <c r="G6294" s="5">
        <f>E6294-F6294</f>
        <v/>
      </c>
      <c r="H6294" s="5">
        <f>'Notes'!$B$4</f>
        <v/>
      </c>
      <c r="I6294" s="5">
        <f>ROUNDUP(D6294/H6294,0)</f>
        <v/>
      </c>
      <c r="J6294" s="6">
        <f>G6294-I6294</f>
        <v/>
      </c>
      <c r="K6294" s="4">
        <f>IF(J6294&lt;0,"Deficit",IF(J6294=0,"Exact fit","Surplus"))</f>
        <v/>
      </c>
    </row>
    <row r="6295">
      <c r="A6295" s="4" t="n">
        <v>260912</v>
      </c>
      <c r="B6295" s="4" t="inlineStr">
        <is>
          <t>GS NYAMAGANA</t>
        </is>
      </c>
      <c r="C6295" s="4" t="inlineStr">
        <is>
          <t>P6</t>
        </is>
      </c>
      <c r="D6295" s="5" t="n">
        <v>80</v>
      </c>
      <c r="E6295" s="5" t="n">
        <v>2</v>
      </c>
      <c r="F6295" s="5" t="n">
        <v>0</v>
      </c>
      <c r="G6295" s="5">
        <f>E6295-F6295</f>
        <v/>
      </c>
      <c r="H6295" s="5">
        <f>'Notes'!$B$4</f>
        <v/>
      </c>
      <c r="I6295" s="5">
        <f>ROUNDUP(D6295/H6295,0)</f>
        <v/>
      </c>
      <c r="J6295" s="6">
        <f>G6295-I6295</f>
        <v/>
      </c>
      <c r="K6295" s="4">
        <f>IF(J6295&lt;0,"Deficit",IF(J6295=0,"Exact fit","Surplus"))</f>
        <v/>
      </c>
    </row>
    <row r="6296">
      <c r="A6296" s="4" t="n">
        <v>260913</v>
      </c>
      <c r="B6296" s="4" t="inlineStr">
        <is>
          <t>MUSAMO</t>
        </is>
      </c>
      <c r="C6296" s="4" t="inlineStr">
        <is>
          <t>P1</t>
        </is>
      </c>
      <c r="D6296" s="5" t="n">
        <v>234</v>
      </c>
      <c r="E6296" s="5" t="n">
        <v>6</v>
      </c>
      <c r="F6296" s="5" t="n">
        <v>3</v>
      </c>
      <c r="G6296" s="5">
        <f>E6296-F6296</f>
        <v/>
      </c>
      <c r="H6296" s="5">
        <f>'Notes'!$B$4</f>
        <v/>
      </c>
      <c r="I6296" s="5">
        <f>ROUNDUP(D6296/H6296,0)</f>
        <v/>
      </c>
      <c r="J6296" s="6">
        <f>G6296-I6296</f>
        <v/>
      </c>
      <c r="K6296" s="4">
        <f>IF(J6296&lt;0,"Deficit",IF(J6296=0,"Exact fit","Surplus"))</f>
        <v/>
      </c>
    </row>
    <row r="6297">
      <c r="A6297" s="4" t="n">
        <v>260913</v>
      </c>
      <c r="B6297" s="4" t="inlineStr">
        <is>
          <t>MUSAMO</t>
        </is>
      </c>
      <c r="C6297" s="4" t="inlineStr">
        <is>
          <t>P2</t>
        </is>
      </c>
      <c r="D6297" s="5" t="n">
        <v>205</v>
      </c>
      <c r="E6297" s="5" t="n">
        <v>4</v>
      </c>
      <c r="F6297" s="5" t="n">
        <v>2</v>
      </c>
      <c r="G6297" s="5">
        <f>E6297-F6297</f>
        <v/>
      </c>
      <c r="H6297" s="5">
        <f>'Notes'!$B$4</f>
        <v/>
      </c>
      <c r="I6297" s="5">
        <f>ROUNDUP(D6297/H6297,0)</f>
        <v/>
      </c>
      <c r="J6297" s="6">
        <f>G6297-I6297</f>
        <v/>
      </c>
      <c r="K6297" s="4">
        <f>IF(J6297&lt;0,"Deficit",IF(J6297=0,"Exact fit","Surplus"))</f>
        <v/>
      </c>
    </row>
    <row r="6298">
      <c r="A6298" s="4" t="n">
        <v>260913</v>
      </c>
      <c r="B6298" s="4" t="inlineStr">
        <is>
          <t>MUSAMO</t>
        </is>
      </c>
      <c r="C6298" s="4" t="inlineStr">
        <is>
          <t>P3</t>
        </is>
      </c>
      <c r="D6298" s="5" t="n">
        <v>177</v>
      </c>
      <c r="E6298" s="5" t="n">
        <v>4</v>
      </c>
      <c r="F6298" s="5" t="n">
        <v>2</v>
      </c>
      <c r="G6298" s="5">
        <f>E6298-F6298</f>
        <v/>
      </c>
      <c r="H6298" s="5">
        <f>'Notes'!$B$4</f>
        <v/>
      </c>
      <c r="I6298" s="5">
        <f>ROUNDUP(D6298/H6298,0)</f>
        <v/>
      </c>
      <c r="J6298" s="6">
        <f>G6298-I6298</f>
        <v/>
      </c>
      <c r="K6298" s="4">
        <f>IF(J6298&lt;0,"Deficit",IF(J6298=0,"Exact fit","Surplus"))</f>
        <v/>
      </c>
    </row>
    <row r="6299">
      <c r="A6299" s="4" t="n">
        <v>260913</v>
      </c>
      <c r="B6299" s="4" t="inlineStr">
        <is>
          <t>MUSAMO</t>
        </is>
      </c>
      <c r="C6299" s="4" t="inlineStr">
        <is>
          <t>P4</t>
        </is>
      </c>
      <c r="D6299" s="5" t="n">
        <v>183</v>
      </c>
      <c r="E6299" s="5" t="n">
        <v>4</v>
      </c>
      <c r="F6299" s="5" t="n">
        <v>0</v>
      </c>
      <c r="G6299" s="5">
        <f>E6299-F6299</f>
        <v/>
      </c>
      <c r="H6299" s="5">
        <f>'Notes'!$B$4</f>
        <v/>
      </c>
      <c r="I6299" s="5">
        <f>ROUNDUP(D6299/H6299,0)</f>
        <v/>
      </c>
      <c r="J6299" s="6">
        <f>G6299-I6299</f>
        <v/>
      </c>
      <c r="K6299" s="4">
        <f>IF(J6299&lt;0,"Deficit",IF(J6299=0,"Exact fit","Surplus"))</f>
        <v/>
      </c>
    </row>
    <row r="6300">
      <c r="A6300" s="4" t="n">
        <v>260913</v>
      </c>
      <c r="B6300" s="4" t="inlineStr">
        <is>
          <t>MUSAMO</t>
        </is>
      </c>
      <c r="C6300" s="4" t="inlineStr">
        <is>
          <t>P5</t>
        </is>
      </c>
      <c r="D6300" s="5" t="n">
        <v>222</v>
      </c>
      <c r="E6300" s="5" t="n">
        <v>5</v>
      </c>
      <c r="F6300" s="5" t="n">
        <v>0</v>
      </c>
      <c r="G6300" s="5">
        <f>E6300-F6300</f>
        <v/>
      </c>
      <c r="H6300" s="5">
        <f>'Notes'!$B$4</f>
        <v/>
      </c>
      <c r="I6300" s="5">
        <f>ROUNDUP(D6300/H6300,0)</f>
        <v/>
      </c>
      <c r="J6300" s="6">
        <f>G6300-I6300</f>
        <v/>
      </c>
      <c r="K6300" s="4">
        <f>IF(J6300&lt;0,"Deficit",IF(J6300=0,"Exact fit","Surplus"))</f>
        <v/>
      </c>
    </row>
    <row r="6301">
      <c r="A6301" s="4" t="n">
        <v>260913</v>
      </c>
      <c r="B6301" s="4" t="inlineStr">
        <is>
          <t>MUSAMO</t>
        </is>
      </c>
      <c r="C6301" s="4" t="inlineStr">
        <is>
          <t>P6</t>
        </is>
      </c>
      <c r="D6301" s="5" t="n">
        <v>120</v>
      </c>
      <c r="E6301" s="5" t="n">
        <v>3</v>
      </c>
      <c r="F6301" s="5" t="n">
        <v>0</v>
      </c>
      <c r="G6301" s="5">
        <f>E6301-F6301</f>
        <v/>
      </c>
      <c r="H6301" s="5">
        <f>'Notes'!$B$4</f>
        <v/>
      </c>
      <c r="I6301" s="5">
        <f>ROUNDUP(D6301/H6301,0)</f>
        <v/>
      </c>
      <c r="J6301" s="6">
        <f>G6301-I6301</f>
        <v/>
      </c>
      <c r="K6301" s="4">
        <f>IF(J6301&lt;0,"Deficit",IF(J6301=0,"Exact fit","Surplus"))</f>
        <v/>
      </c>
    </row>
    <row r="6302">
      <c r="A6302" s="4" t="n">
        <v>260914</v>
      </c>
      <c r="B6302" s="4" t="inlineStr">
        <is>
          <t>GS MUYANGE</t>
        </is>
      </c>
      <c r="C6302" s="4" t="inlineStr">
        <is>
          <t>P1</t>
        </is>
      </c>
      <c r="D6302" s="5" t="n">
        <v>109</v>
      </c>
      <c r="E6302" s="5" t="n">
        <v>3</v>
      </c>
      <c r="F6302" s="5" t="n">
        <v>1</v>
      </c>
      <c r="G6302" s="5">
        <f>E6302-F6302</f>
        <v/>
      </c>
      <c r="H6302" s="5">
        <f>'Notes'!$B$4</f>
        <v/>
      </c>
      <c r="I6302" s="5">
        <f>ROUNDUP(D6302/H6302,0)</f>
        <v/>
      </c>
      <c r="J6302" s="6">
        <f>G6302-I6302</f>
        <v/>
      </c>
      <c r="K6302" s="4">
        <f>IF(J6302&lt;0,"Deficit",IF(J6302=0,"Exact fit","Surplus"))</f>
        <v/>
      </c>
    </row>
    <row r="6303">
      <c r="A6303" s="4" t="n">
        <v>260914</v>
      </c>
      <c r="B6303" s="4" t="inlineStr">
        <is>
          <t>GS MUYANGE</t>
        </is>
      </c>
      <c r="C6303" s="4" t="inlineStr">
        <is>
          <t>P2</t>
        </is>
      </c>
      <c r="D6303" s="5" t="n">
        <v>140</v>
      </c>
      <c r="E6303" s="5" t="n">
        <v>4</v>
      </c>
      <c r="F6303" s="5" t="n">
        <v>2</v>
      </c>
      <c r="G6303" s="5">
        <f>E6303-F6303</f>
        <v/>
      </c>
      <c r="H6303" s="5">
        <f>'Notes'!$B$4</f>
        <v/>
      </c>
      <c r="I6303" s="5">
        <f>ROUNDUP(D6303/H6303,0)</f>
        <v/>
      </c>
      <c r="J6303" s="6">
        <f>G6303-I6303</f>
        <v/>
      </c>
      <c r="K6303" s="4">
        <f>IF(J6303&lt;0,"Deficit",IF(J6303=0,"Exact fit","Surplus"))</f>
        <v/>
      </c>
    </row>
    <row r="6304">
      <c r="A6304" s="4" t="n">
        <v>260914</v>
      </c>
      <c r="B6304" s="4" t="inlineStr">
        <is>
          <t>GS MUYANGE</t>
        </is>
      </c>
      <c r="C6304" s="4" t="inlineStr">
        <is>
          <t>P3</t>
        </is>
      </c>
      <c r="D6304" s="5" t="n">
        <v>146</v>
      </c>
      <c r="E6304" s="5" t="n">
        <v>4</v>
      </c>
      <c r="F6304" s="5" t="n">
        <v>2</v>
      </c>
      <c r="G6304" s="5">
        <f>E6304-F6304</f>
        <v/>
      </c>
      <c r="H6304" s="5">
        <f>'Notes'!$B$4</f>
        <v/>
      </c>
      <c r="I6304" s="5">
        <f>ROUNDUP(D6304/H6304,0)</f>
        <v/>
      </c>
      <c r="J6304" s="6">
        <f>G6304-I6304</f>
        <v/>
      </c>
      <c r="K6304" s="4">
        <f>IF(J6304&lt;0,"Deficit",IF(J6304=0,"Exact fit","Surplus"))</f>
        <v/>
      </c>
    </row>
    <row r="6305">
      <c r="A6305" s="4" t="n">
        <v>260914</v>
      </c>
      <c r="B6305" s="4" t="inlineStr">
        <is>
          <t>GS MUYANGE</t>
        </is>
      </c>
      <c r="C6305" s="4" t="inlineStr">
        <is>
          <t>P4</t>
        </is>
      </c>
      <c r="D6305" s="5" t="n">
        <v>169</v>
      </c>
      <c r="E6305" s="5" t="n">
        <v>3</v>
      </c>
      <c r="F6305" s="5" t="n">
        <v>0</v>
      </c>
      <c r="G6305" s="5">
        <f>E6305-F6305</f>
        <v/>
      </c>
      <c r="H6305" s="5">
        <f>'Notes'!$B$4</f>
        <v/>
      </c>
      <c r="I6305" s="5">
        <f>ROUNDUP(D6305/H6305,0)</f>
        <v/>
      </c>
      <c r="J6305" s="6">
        <f>G6305-I6305</f>
        <v/>
      </c>
      <c r="K6305" s="4">
        <f>IF(J6305&lt;0,"Deficit",IF(J6305=0,"Exact fit","Surplus"))</f>
        <v/>
      </c>
    </row>
    <row r="6306">
      <c r="A6306" s="4" t="n">
        <v>260914</v>
      </c>
      <c r="B6306" s="4" t="inlineStr">
        <is>
          <t>GS MUYANGE</t>
        </is>
      </c>
      <c r="C6306" s="4" t="inlineStr">
        <is>
          <t>P5</t>
        </is>
      </c>
      <c r="D6306" s="5" t="n">
        <v>107</v>
      </c>
      <c r="E6306" s="5" t="n">
        <v>2</v>
      </c>
      <c r="F6306" s="5" t="n">
        <v>0</v>
      </c>
      <c r="G6306" s="5">
        <f>E6306-F6306</f>
        <v/>
      </c>
      <c r="H6306" s="5">
        <f>'Notes'!$B$4</f>
        <v/>
      </c>
      <c r="I6306" s="5">
        <f>ROUNDUP(D6306/H6306,0)</f>
        <v/>
      </c>
      <c r="J6306" s="6">
        <f>G6306-I6306</f>
        <v/>
      </c>
      <c r="K6306" s="4">
        <f>IF(J6306&lt;0,"Deficit",IF(J6306=0,"Exact fit","Surplus"))</f>
        <v/>
      </c>
    </row>
    <row r="6307">
      <c r="A6307" s="4" t="n">
        <v>260914</v>
      </c>
      <c r="B6307" s="4" t="inlineStr">
        <is>
          <t>GS MUYANGE</t>
        </is>
      </c>
      <c r="C6307" s="4" t="inlineStr">
        <is>
          <t>P6</t>
        </is>
      </c>
      <c r="D6307" s="5" t="n">
        <v>76</v>
      </c>
      <c r="E6307" s="5" t="n">
        <v>2</v>
      </c>
      <c r="F6307" s="5" t="n">
        <v>0</v>
      </c>
      <c r="G6307" s="5">
        <f>E6307-F6307</f>
        <v/>
      </c>
      <c r="H6307" s="5">
        <f>'Notes'!$B$4</f>
        <v/>
      </c>
      <c r="I6307" s="5">
        <f>ROUNDUP(D6307/H6307,0)</f>
        <v/>
      </c>
      <c r="J6307" s="6">
        <f>G6307-I6307</f>
        <v/>
      </c>
      <c r="K6307" s="4">
        <f>IF(J6307&lt;0,"Deficit",IF(J6307=0,"Exact fit","Surplus"))</f>
        <v/>
      </c>
    </row>
    <row r="6308">
      <c r="A6308" s="4" t="n">
        <v>260915</v>
      </c>
      <c r="B6308" s="4" t="inlineStr">
        <is>
          <t>GS NTENYO</t>
        </is>
      </c>
      <c r="C6308" s="4" t="inlineStr">
        <is>
          <t>P1</t>
        </is>
      </c>
      <c r="D6308" s="5" t="n">
        <v>191</v>
      </c>
      <c r="E6308" s="5" t="n">
        <v>4</v>
      </c>
      <c r="F6308" s="5" t="n">
        <v>2</v>
      </c>
      <c r="G6308" s="5">
        <f>E6308-F6308</f>
        <v/>
      </c>
      <c r="H6308" s="5">
        <f>'Notes'!$B$4</f>
        <v/>
      </c>
      <c r="I6308" s="5">
        <f>ROUNDUP(D6308/H6308,0)</f>
        <v/>
      </c>
      <c r="J6308" s="6">
        <f>G6308-I6308</f>
        <v/>
      </c>
      <c r="K6308" s="4">
        <f>IF(J6308&lt;0,"Deficit",IF(J6308=0,"Exact fit","Surplus"))</f>
        <v/>
      </c>
    </row>
    <row r="6309">
      <c r="A6309" s="4" t="n">
        <v>260915</v>
      </c>
      <c r="B6309" s="4" t="inlineStr">
        <is>
          <t>GS NTENYO</t>
        </is>
      </c>
      <c r="C6309" s="4" t="inlineStr">
        <is>
          <t>P2</t>
        </is>
      </c>
      <c r="D6309" s="5" t="n">
        <v>142</v>
      </c>
      <c r="E6309" s="5" t="n">
        <v>3</v>
      </c>
      <c r="F6309" s="5" t="n">
        <v>1</v>
      </c>
      <c r="G6309" s="5">
        <f>E6309-F6309</f>
        <v/>
      </c>
      <c r="H6309" s="5">
        <f>'Notes'!$B$4</f>
        <v/>
      </c>
      <c r="I6309" s="5">
        <f>ROUNDUP(D6309/H6309,0)</f>
        <v/>
      </c>
      <c r="J6309" s="6">
        <f>G6309-I6309</f>
        <v/>
      </c>
      <c r="K6309" s="4">
        <f>IF(J6309&lt;0,"Deficit",IF(J6309=0,"Exact fit","Surplus"))</f>
        <v/>
      </c>
    </row>
    <row r="6310">
      <c r="A6310" s="4" t="n">
        <v>260915</v>
      </c>
      <c r="B6310" s="4" t="inlineStr">
        <is>
          <t>GS NTENYO</t>
        </is>
      </c>
      <c r="C6310" s="4" t="inlineStr">
        <is>
          <t>P3</t>
        </is>
      </c>
      <c r="D6310" s="5" t="n">
        <v>144</v>
      </c>
      <c r="E6310" s="5" t="n">
        <v>3</v>
      </c>
      <c r="F6310" s="5" t="n">
        <v>1</v>
      </c>
      <c r="G6310" s="5">
        <f>E6310-F6310</f>
        <v/>
      </c>
      <c r="H6310" s="5">
        <f>'Notes'!$B$4</f>
        <v/>
      </c>
      <c r="I6310" s="5">
        <f>ROUNDUP(D6310/H6310,0)</f>
        <v/>
      </c>
      <c r="J6310" s="6">
        <f>G6310-I6310</f>
        <v/>
      </c>
      <c r="K6310" s="4">
        <f>IF(J6310&lt;0,"Deficit",IF(J6310=0,"Exact fit","Surplus"))</f>
        <v/>
      </c>
    </row>
    <row r="6311">
      <c r="A6311" s="4" t="n">
        <v>260915</v>
      </c>
      <c r="B6311" s="4" t="inlineStr">
        <is>
          <t>GS NTENYO</t>
        </is>
      </c>
      <c r="C6311" s="4" t="inlineStr">
        <is>
          <t>P4</t>
        </is>
      </c>
      <c r="D6311" s="5" t="n">
        <v>146</v>
      </c>
      <c r="E6311" s="5" t="n">
        <v>2</v>
      </c>
      <c r="F6311" s="5" t="n">
        <v>0</v>
      </c>
      <c r="G6311" s="5">
        <f>E6311-F6311</f>
        <v/>
      </c>
      <c r="H6311" s="5">
        <f>'Notes'!$B$4</f>
        <v/>
      </c>
      <c r="I6311" s="5">
        <f>ROUNDUP(D6311/H6311,0)</f>
        <v/>
      </c>
      <c r="J6311" s="6">
        <f>G6311-I6311</f>
        <v/>
      </c>
      <c r="K6311" s="4">
        <f>IF(J6311&lt;0,"Deficit",IF(J6311=0,"Exact fit","Surplus"))</f>
        <v/>
      </c>
    </row>
    <row r="6312">
      <c r="A6312" s="4" t="n">
        <v>260915</v>
      </c>
      <c r="B6312" s="4" t="inlineStr">
        <is>
          <t>GS NTENYO</t>
        </is>
      </c>
      <c r="C6312" s="4" t="inlineStr">
        <is>
          <t>P5</t>
        </is>
      </c>
      <c r="D6312" s="5" t="n">
        <v>150</v>
      </c>
      <c r="E6312" s="5" t="n">
        <v>3</v>
      </c>
      <c r="F6312" s="5" t="n">
        <v>0</v>
      </c>
      <c r="G6312" s="5">
        <f>E6312-F6312</f>
        <v/>
      </c>
      <c r="H6312" s="5">
        <f>'Notes'!$B$4</f>
        <v/>
      </c>
      <c r="I6312" s="5">
        <f>ROUNDUP(D6312/H6312,0)</f>
        <v/>
      </c>
      <c r="J6312" s="6">
        <f>G6312-I6312</f>
        <v/>
      </c>
      <c r="K6312" s="4">
        <f>IF(J6312&lt;0,"Deficit",IF(J6312=0,"Exact fit","Surplus"))</f>
        <v/>
      </c>
    </row>
    <row r="6313">
      <c r="A6313" s="4" t="n">
        <v>260915</v>
      </c>
      <c r="B6313" s="4" t="inlineStr">
        <is>
          <t>GS NTENYO</t>
        </is>
      </c>
      <c r="C6313" s="4" t="inlineStr">
        <is>
          <t>P6</t>
        </is>
      </c>
      <c r="D6313" s="5" t="n">
        <v>88</v>
      </c>
      <c r="E6313" s="5" t="n">
        <v>2</v>
      </c>
      <c r="F6313" s="5" t="n">
        <v>0</v>
      </c>
      <c r="G6313" s="5">
        <f>E6313-F6313</f>
        <v/>
      </c>
      <c r="H6313" s="5">
        <f>'Notes'!$B$4</f>
        <v/>
      </c>
      <c r="I6313" s="5">
        <f>ROUNDUP(D6313/H6313,0)</f>
        <v/>
      </c>
      <c r="J6313" s="6">
        <f>G6313-I6313</f>
        <v/>
      </c>
      <c r="K6313" s="4">
        <f>IF(J6313&lt;0,"Deficit",IF(J6313=0,"Exact fit","Surplus"))</f>
        <v/>
      </c>
    </row>
    <row r="6314">
      <c r="A6314" s="4" t="n">
        <v>260916</v>
      </c>
      <c r="B6314" s="4" t="inlineStr">
        <is>
          <t>NYUNDO PRIMARY SCHOOL</t>
        </is>
      </c>
      <c r="C6314" s="4" t="inlineStr">
        <is>
          <t>P1</t>
        </is>
      </c>
      <c r="D6314" s="5" t="n">
        <v>278</v>
      </c>
      <c r="E6314" s="5" t="n">
        <v>6</v>
      </c>
      <c r="F6314" s="5" t="n">
        <v>3</v>
      </c>
      <c r="G6314" s="5">
        <f>E6314-F6314</f>
        <v/>
      </c>
      <c r="H6314" s="5">
        <f>'Notes'!$B$4</f>
        <v/>
      </c>
      <c r="I6314" s="5">
        <f>ROUNDUP(D6314/H6314,0)</f>
        <v/>
      </c>
      <c r="J6314" s="6">
        <f>G6314-I6314</f>
        <v/>
      </c>
      <c r="K6314" s="4">
        <f>IF(J6314&lt;0,"Deficit",IF(J6314=0,"Exact fit","Surplus"))</f>
        <v/>
      </c>
    </row>
    <row r="6315">
      <c r="A6315" s="4" t="n">
        <v>260916</v>
      </c>
      <c r="B6315" s="4" t="inlineStr">
        <is>
          <t>NYUNDO PRIMARY SCHOOL</t>
        </is>
      </c>
      <c r="C6315" s="4" t="inlineStr">
        <is>
          <t>P2</t>
        </is>
      </c>
      <c r="D6315" s="5" t="n">
        <v>247</v>
      </c>
      <c r="E6315" s="5" t="n">
        <v>6</v>
      </c>
      <c r="F6315" s="5" t="n">
        <v>3</v>
      </c>
      <c r="G6315" s="5">
        <f>E6315-F6315</f>
        <v/>
      </c>
      <c r="H6315" s="5">
        <f>'Notes'!$B$4</f>
        <v/>
      </c>
      <c r="I6315" s="5">
        <f>ROUNDUP(D6315/H6315,0)</f>
        <v/>
      </c>
      <c r="J6315" s="6">
        <f>G6315-I6315</f>
        <v/>
      </c>
      <c r="K6315" s="4">
        <f>IF(J6315&lt;0,"Deficit",IF(J6315=0,"Exact fit","Surplus"))</f>
        <v/>
      </c>
    </row>
    <row r="6316">
      <c r="A6316" s="4" t="n">
        <v>260916</v>
      </c>
      <c r="B6316" s="4" t="inlineStr">
        <is>
          <t>NYUNDO PRIMARY SCHOOL</t>
        </is>
      </c>
      <c r="C6316" s="4" t="inlineStr">
        <is>
          <t>P3</t>
        </is>
      </c>
      <c r="D6316" s="5" t="n">
        <v>229</v>
      </c>
      <c r="E6316" s="5" t="n">
        <v>6</v>
      </c>
      <c r="F6316" s="5" t="n">
        <v>3</v>
      </c>
      <c r="G6316" s="5">
        <f>E6316-F6316</f>
        <v/>
      </c>
      <c r="H6316" s="5">
        <f>'Notes'!$B$4</f>
        <v/>
      </c>
      <c r="I6316" s="5">
        <f>ROUNDUP(D6316/H6316,0)</f>
        <v/>
      </c>
      <c r="J6316" s="6">
        <f>G6316-I6316</f>
        <v/>
      </c>
      <c r="K6316" s="4">
        <f>IF(J6316&lt;0,"Deficit",IF(J6316=0,"Exact fit","Surplus"))</f>
        <v/>
      </c>
    </row>
    <row r="6317">
      <c r="A6317" s="4" t="n">
        <v>260916</v>
      </c>
      <c r="B6317" s="4" t="inlineStr">
        <is>
          <t>NYUNDO PRIMARY SCHOOL</t>
        </is>
      </c>
      <c r="C6317" s="4" t="inlineStr">
        <is>
          <t>P4</t>
        </is>
      </c>
      <c r="D6317" s="5" t="n">
        <v>189</v>
      </c>
      <c r="E6317" s="5" t="n">
        <v>4</v>
      </c>
      <c r="F6317" s="5" t="n">
        <v>0</v>
      </c>
      <c r="G6317" s="5">
        <f>E6317-F6317</f>
        <v/>
      </c>
      <c r="H6317" s="5">
        <f>'Notes'!$B$4</f>
        <v/>
      </c>
      <c r="I6317" s="5">
        <f>ROUNDUP(D6317/H6317,0)</f>
        <v/>
      </c>
      <c r="J6317" s="6">
        <f>G6317-I6317</f>
        <v/>
      </c>
      <c r="K6317" s="4">
        <f>IF(J6317&lt;0,"Deficit",IF(J6317=0,"Exact fit","Surplus"))</f>
        <v/>
      </c>
    </row>
    <row r="6318">
      <c r="A6318" s="4" t="n">
        <v>260916</v>
      </c>
      <c r="B6318" s="4" t="inlineStr">
        <is>
          <t>NYUNDO PRIMARY SCHOOL</t>
        </is>
      </c>
      <c r="C6318" s="4" t="inlineStr">
        <is>
          <t>P5</t>
        </is>
      </c>
      <c r="D6318" s="5" t="n">
        <v>205</v>
      </c>
      <c r="E6318" s="5" t="n">
        <v>4</v>
      </c>
      <c r="F6318" s="5" t="n">
        <v>0</v>
      </c>
      <c r="G6318" s="5">
        <f>E6318-F6318</f>
        <v/>
      </c>
      <c r="H6318" s="5">
        <f>'Notes'!$B$4</f>
        <v/>
      </c>
      <c r="I6318" s="5">
        <f>ROUNDUP(D6318/H6318,0)</f>
        <v/>
      </c>
      <c r="J6318" s="6">
        <f>G6318-I6318</f>
        <v/>
      </c>
      <c r="K6318" s="4">
        <f>IF(J6318&lt;0,"Deficit",IF(J6318=0,"Exact fit","Surplus"))</f>
        <v/>
      </c>
    </row>
    <row r="6319">
      <c r="A6319" s="4" t="n">
        <v>260916</v>
      </c>
      <c r="B6319" s="4" t="inlineStr">
        <is>
          <t>NYUNDO PRIMARY SCHOOL</t>
        </is>
      </c>
      <c r="C6319" s="4" t="inlineStr">
        <is>
          <t>P6</t>
        </is>
      </c>
      <c r="D6319" s="5" t="n">
        <v>132</v>
      </c>
      <c r="E6319" s="5" t="n">
        <v>4</v>
      </c>
      <c r="F6319" s="5" t="n">
        <v>0</v>
      </c>
      <c r="G6319" s="5">
        <f>E6319-F6319</f>
        <v/>
      </c>
      <c r="H6319" s="5">
        <f>'Notes'!$B$4</f>
        <v/>
      </c>
      <c r="I6319" s="5">
        <f>ROUNDUP(D6319/H6319,0)</f>
        <v/>
      </c>
      <c r="J6319" s="6">
        <f>G6319-I6319</f>
        <v/>
      </c>
      <c r="K6319" s="4">
        <f>IF(J6319&lt;0,"Deficit",IF(J6319=0,"Exact fit","Surplus"))</f>
        <v/>
      </c>
    </row>
    <row r="6320">
      <c r="A6320" s="4" t="n">
        <v>260917</v>
      </c>
      <c r="B6320" s="4" t="inlineStr">
        <is>
          <t>GS RUHANGO ADEPR</t>
        </is>
      </c>
      <c r="C6320" s="4" t="inlineStr">
        <is>
          <t>P1</t>
        </is>
      </c>
      <c r="D6320" s="5" t="n">
        <v>148</v>
      </c>
      <c r="E6320" s="5" t="n">
        <v>3</v>
      </c>
      <c r="F6320" s="5" t="n">
        <v>1</v>
      </c>
      <c r="G6320" s="5">
        <f>E6320-F6320</f>
        <v/>
      </c>
      <c r="H6320" s="5">
        <f>'Notes'!$B$4</f>
        <v/>
      </c>
      <c r="I6320" s="5">
        <f>ROUNDUP(D6320/H6320,0)</f>
        <v/>
      </c>
      <c r="J6320" s="6">
        <f>G6320-I6320</f>
        <v/>
      </c>
      <c r="K6320" s="4">
        <f>IF(J6320&lt;0,"Deficit",IF(J6320=0,"Exact fit","Surplus"))</f>
        <v/>
      </c>
    </row>
    <row r="6321">
      <c r="A6321" s="4" t="n">
        <v>260917</v>
      </c>
      <c r="B6321" s="4" t="inlineStr">
        <is>
          <t>GS RUHANGO ADEPR</t>
        </is>
      </c>
      <c r="C6321" s="4" t="inlineStr">
        <is>
          <t>P2</t>
        </is>
      </c>
      <c r="D6321" s="5" t="n">
        <v>135</v>
      </c>
      <c r="E6321" s="5" t="n">
        <v>3</v>
      </c>
      <c r="F6321" s="5" t="n">
        <v>1</v>
      </c>
      <c r="G6321" s="5">
        <f>E6321-F6321</f>
        <v/>
      </c>
      <c r="H6321" s="5">
        <f>'Notes'!$B$4</f>
        <v/>
      </c>
      <c r="I6321" s="5">
        <f>ROUNDUP(D6321/H6321,0)</f>
        <v/>
      </c>
      <c r="J6321" s="6">
        <f>G6321-I6321</f>
        <v/>
      </c>
      <c r="K6321" s="4">
        <f>IF(J6321&lt;0,"Deficit",IF(J6321=0,"Exact fit","Surplus"))</f>
        <v/>
      </c>
    </row>
    <row r="6322">
      <c r="A6322" s="4" t="n">
        <v>260917</v>
      </c>
      <c r="B6322" s="4" t="inlineStr">
        <is>
          <t>GS RUHANGO ADEPR</t>
        </is>
      </c>
      <c r="C6322" s="4" t="inlineStr">
        <is>
          <t>P3</t>
        </is>
      </c>
      <c r="D6322" s="5" t="n">
        <v>153</v>
      </c>
      <c r="E6322" s="5" t="n">
        <v>3</v>
      </c>
      <c r="F6322" s="5" t="n">
        <v>1</v>
      </c>
      <c r="G6322" s="5">
        <f>E6322-F6322</f>
        <v/>
      </c>
      <c r="H6322" s="5">
        <f>'Notes'!$B$4</f>
        <v/>
      </c>
      <c r="I6322" s="5">
        <f>ROUNDUP(D6322/H6322,0)</f>
        <v/>
      </c>
      <c r="J6322" s="6">
        <f>G6322-I6322</f>
        <v/>
      </c>
      <c r="K6322" s="4">
        <f>IF(J6322&lt;0,"Deficit",IF(J6322=0,"Exact fit","Surplus"))</f>
        <v/>
      </c>
    </row>
    <row r="6323">
      <c r="A6323" s="4" t="n">
        <v>260917</v>
      </c>
      <c r="B6323" s="4" t="inlineStr">
        <is>
          <t>GS RUHANGO ADEPR</t>
        </is>
      </c>
      <c r="C6323" s="4" t="inlineStr">
        <is>
          <t>P4</t>
        </is>
      </c>
      <c r="D6323" s="5" t="n">
        <v>167</v>
      </c>
      <c r="E6323" s="5" t="n">
        <v>3</v>
      </c>
      <c r="F6323" s="5" t="n">
        <v>0</v>
      </c>
      <c r="G6323" s="5">
        <f>E6323-F6323</f>
        <v/>
      </c>
      <c r="H6323" s="5">
        <f>'Notes'!$B$4</f>
        <v/>
      </c>
      <c r="I6323" s="5">
        <f>ROUNDUP(D6323/H6323,0)</f>
        <v/>
      </c>
      <c r="J6323" s="6">
        <f>G6323-I6323</f>
        <v/>
      </c>
      <c r="K6323" s="4">
        <f>IF(J6323&lt;0,"Deficit",IF(J6323=0,"Exact fit","Surplus"))</f>
        <v/>
      </c>
    </row>
    <row r="6324">
      <c r="A6324" s="4" t="n">
        <v>260917</v>
      </c>
      <c r="B6324" s="4" t="inlineStr">
        <is>
          <t>GS RUHANGO ADEPR</t>
        </is>
      </c>
      <c r="C6324" s="4" t="inlineStr">
        <is>
          <t>P5</t>
        </is>
      </c>
      <c r="D6324" s="5" t="n">
        <v>148</v>
      </c>
      <c r="E6324" s="5" t="n">
        <v>3</v>
      </c>
      <c r="F6324" s="5" t="n">
        <v>1</v>
      </c>
      <c r="G6324" s="5">
        <f>E6324-F6324</f>
        <v/>
      </c>
      <c r="H6324" s="5">
        <f>'Notes'!$B$4</f>
        <v/>
      </c>
      <c r="I6324" s="5">
        <f>ROUNDUP(D6324/H6324,0)</f>
        <v/>
      </c>
      <c r="J6324" s="6">
        <f>G6324-I6324</f>
        <v/>
      </c>
      <c r="K6324" s="4">
        <f>IF(J6324&lt;0,"Deficit",IF(J6324=0,"Exact fit","Surplus"))</f>
        <v/>
      </c>
    </row>
    <row r="6325">
      <c r="A6325" s="4" t="n">
        <v>260917</v>
      </c>
      <c r="B6325" s="4" t="inlineStr">
        <is>
          <t>GS RUHANGO ADEPR</t>
        </is>
      </c>
      <c r="C6325" s="4" t="inlineStr">
        <is>
          <t>P6</t>
        </is>
      </c>
      <c r="D6325" s="5" t="n">
        <v>122</v>
      </c>
      <c r="E6325" s="5" t="n">
        <v>3</v>
      </c>
      <c r="F6325" s="5" t="n">
        <v>0</v>
      </c>
      <c r="G6325" s="5">
        <f>E6325-F6325</f>
        <v/>
      </c>
      <c r="H6325" s="5">
        <f>'Notes'!$B$4</f>
        <v/>
      </c>
      <c r="I6325" s="5">
        <f>ROUNDUP(D6325/H6325,0)</f>
        <v/>
      </c>
      <c r="J6325" s="6">
        <f>G6325-I6325</f>
        <v/>
      </c>
      <c r="K6325" s="4">
        <f>IF(J6325&lt;0,"Deficit",IF(J6325=0,"Exact fit","Surplus"))</f>
        <v/>
      </c>
    </row>
    <row r="6326">
      <c r="A6326" s="4" t="n">
        <v>260918</v>
      </c>
      <c r="B6326" s="4" t="inlineStr">
        <is>
          <t>GS RUHANGO ADVENTIST</t>
        </is>
      </c>
      <c r="C6326" s="4" t="inlineStr">
        <is>
          <t>P1</t>
        </is>
      </c>
      <c r="D6326" s="5" t="n">
        <v>146</v>
      </c>
      <c r="E6326" s="5" t="n">
        <v>4</v>
      </c>
      <c r="F6326" s="5" t="n">
        <v>2</v>
      </c>
      <c r="G6326" s="5">
        <f>E6326-F6326</f>
        <v/>
      </c>
      <c r="H6326" s="5">
        <f>'Notes'!$B$4</f>
        <v/>
      </c>
      <c r="I6326" s="5">
        <f>ROUNDUP(D6326/H6326,0)</f>
        <v/>
      </c>
      <c r="J6326" s="6">
        <f>G6326-I6326</f>
        <v/>
      </c>
      <c r="K6326" s="4">
        <f>IF(J6326&lt;0,"Deficit",IF(J6326=0,"Exact fit","Surplus"))</f>
        <v/>
      </c>
    </row>
    <row r="6327">
      <c r="A6327" s="4" t="n">
        <v>260918</v>
      </c>
      <c r="B6327" s="4" t="inlineStr">
        <is>
          <t>GS RUHANGO ADVENTIST</t>
        </is>
      </c>
      <c r="C6327" s="4" t="inlineStr">
        <is>
          <t>P2</t>
        </is>
      </c>
      <c r="D6327" s="5" t="n">
        <v>124</v>
      </c>
      <c r="E6327" s="5" t="n">
        <v>3</v>
      </c>
      <c r="F6327" s="5" t="n">
        <v>0</v>
      </c>
      <c r="G6327" s="5">
        <f>E6327-F6327</f>
        <v/>
      </c>
      <c r="H6327" s="5">
        <f>'Notes'!$B$4</f>
        <v/>
      </c>
      <c r="I6327" s="5">
        <f>ROUNDUP(D6327/H6327,0)</f>
        <v/>
      </c>
      <c r="J6327" s="6">
        <f>G6327-I6327</f>
        <v/>
      </c>
      <c r="K6327" s="4">
        <f>IF(J6327&lt;0,"Deficit",IF(J6327=0,"Exact fit","Surplus"))</f>
        <v/>
      </c>
    </row>
    <row r="6328">
      <c r="A6328" s="4" t="n">
        <v>260918</v>
      </c>
      <c r="B6328" s="4" t="inlineStr">
        <is>
          <t>GS RUHANGO ADVENTIST</t>
        </is>
      </c>
      <c r="C6328" s="4" t="inlineStr">
        <is>
          <t>P3</t>
        </is>
      </c>
      <c r="D6328" s="5" t="n">
        <v>126</v>
      </c>
      <c r="E6328" s="5" t="n">
        <v>4</v>
      </c>
      <c r="F6328" s="5" t="n">
        <v>2</v>
      </c>
      <c r="G6328" s="5">
        <f>E6328-F6328</f>
        <v/>
      </c>
      <c r="H6328" s="5">
        <f>'Notes'!$B$4</f>
        <v/>
      </c>
      <c r="I6328" s="5">
        <f>ROUNDUP(D6328/H6328,0)</f>
        <v/>
      </c>
      <c r="J6328" s="6">
        <f>G6328-I6328</f>
        <v/>
      </c>
      <c r="K6328" s="4">
        <f>IF(J6328&lt;0,"Deficit",IF(J6328=0,"Exact fit","Surplus"))</f>
        <v/>
      </c>
    </row>
    <row r="6329">
      <c r="A6329" s="4" t="n">
        <v>260918</v>
      </c>
      <c r="B6329" s="4" t="inlineStr">
        <is>
          <t>GS RUHANGO ADVENTIST</t>
        </is>
      </c>
      <c r="C6329" s="4" t="inlineStr">
        <is>
          <t>P4</t>
        </is>
      </c>
      <c r="D6329" s="5" t="n">
        <v>117</v>
      </c>
      <c r="E6329" s="5" t="n">
        <v>3</v>
      </c>
      <c r="F6329" s="5" t="n">
        <v>0</v>
      </c>
      <c r="G6329" s="5">
        <f>E6329-F6329</f>
        <v/>
      </c>
      <c r="H6329" s="5">
        <f>'Notes'!$B$4</f>
        <v/>
      </c>
      <c r="I6329" s="5">
        <f>ROUNDUP(D6329/H6329,0)</f>
        <v/>
      </c>
      <c r="J6329" s="6">
        <f>G6329-I6329</f>
        <v/>
      </c>
      <c r="K6329" s="4">
        <f>IF(J6329&lt;0,"Deficit",IF(J6329=0,"Exact fit","Surplus"))</f>
        <v/>
      </c>
    </row>
    <row r="6330">
      <c r="A6330" s="4" t="n">
        <v>260918</v>
      </c>
      <c r="B6330" s="4" t="inlineStr">
        <is>
          <t>GS RUHANGO ADVENTIST</t>
        </is>
      </c>
      <c r="C6330" s="4" t="inlineStr">
        <is>
          <t>P5</t>
        </is>
      </c>
      <c r="D6330" s="5" t="n">
        <v>145</v>
      </c>
      <c r="E6330" s="5" t="n">
        <v>3</v>
      </c>
      <c r="F6330" s="5" t="n">
        <v>0</v>
      </c>
      <c r="G6330" s="5">
        <f>E6330-F6330</f>
        <v/>
      </c>
      <c r="H6330" s="5">
        <f>'Notes'!$B$4</f>
        <v/>
      </c>
      <c r="I6330" s="5">
        <f>ROUNDUP(D6330/H6330,0)</f>
        <v/>
      </c>
      <c r="J6330" s="6">
        <f>G6330-I6330</f>
        <v/>
      </c>
      <c r="K6330" s="4">
        <f>IF(J6330&lt;0,"Deficit",IF(J6330=0,"Exact fit","Surplus"))</f>
        <v/>
      </c>
    </row>
    <row r="6331">
      <c r="A6331" s="4" t="n">
        <v>260918</v>
      </c>
      <c r="B6331" s="4" t="inlineStr">
        <is>
          <t>GS RUHANGO ADVENTIST</t>
        </is>
      </c>
      <c r="C6331" s="4" t="inlineStr">
        <is>
          <t>P6</t>
        </is>
      </c>
      <c r="D6331" s="5" t="n">
        <v>92</v>
      </c>
      <c r="E6331" s="5" t="n">
        <v>2</v>
      </c>
      <c r="F6331" s="5" t="n">
        <v>0</v>
      </c>
      <c r="G6331" s="5">
        <f>E6331-F6331</f>
        <v/>
      </c>
      <c r="H6331" s="5">
        <f>'Notes'!$B$4</f>
        <v/>
      </c>
      <c r="I6331" s="5">
        <f>ROUNDUP(D6331/H6331,0)</f>
        <v/>
      </c>
      <c r="J6331" s="6">
        <f>G6331-I6331</f>
        <v/>
      </c>
      <c r="K6331" s="4">
        <f>IF(J6331&lt;0,"Deficit",IF(J6331=0,"Exact fit","Surplus"))</f>
        <v/>
      </c>
    </row>
    <row r="6332">
      <c r="A6332" s="4" t="n">
        <v>260919</v>
      </c>
      <c r="B6332" s="4" t="inlineStr">
        <is>
          <t>GS RUHANGO CATH</t>
        </is>
      </c>
      <c r="C6332" s="4" t="inlineStr">
        <is>
          <t>P1</t>
        </is>
      </c>
      <c r="D6332" s="5" t="n">
        <v>150</v>
      </c>
      <c r="E6332" s="5" t="n">
        <v>4</v>
      </c>
      <c r="F6332" s="5" t="n">
        <v>2</v>
      </c>
      <c r="G6332" s="5">
        <f>E6332-F6332</f>
        <v/>
      </c>
      <c r="H6332" s="5">
        <f>'Notes'!$B$4</f>
        <v/>
      </c>
      <c r="I6332" s="5">
        <f>ROUNDUP(D6332/H6332,0)</f>
        <v/>
      </c>
      <c r="J6332" s="6">
        <f>G6332-I6332</f>
        <v/>
      </c>
      <c r="K6332" s="4">
        <f>IF(J6332&lt;0,"Deficit",IF(J6332=0,"Exact fit","Surplus"))</f>
        <v/>
      </c>
    </row>
    <row r="6333">
      <c r="A6333" s="4" t="n">
        <v>260919</v>
      </c>
      <c r="B6333" s="4" t="inlineStr">
        <is>
          <t>GS RUHANGO CATH</t>
        </is>
      </c>
      <c r="C6333" s="4" t="inlineStr">
        <is>
          <t>P2</t>
        </is>
      </c>
      <c r="D6333" s="5" t="n">
        <v>167</v>
      </c>
      <c r="E6333" s="5" t="n">
        <v>4</v>
      </c>
      <c r="F6333" s="5" t="n">
        <v>2</v>
      </c>
      <c r="G6333" s="5">
        <f>E6333-F6333</f>
        <v/>
      </c>
      <c r="H6333" s="5">
        <f>'Notes'!$B$4</f>
        <v/>
      </c>
      <c r="I6333" s="5">
        <f>ROUNDUP(D6333/H6333,0)</f>
        <v/>
      </c>
      <c r="J6333" s="6">
        <f>G6333-I6333</f>
        <v/>
      </c>
      <c r="K6333" s="4">
        <f>IF(J6333&lt;0,"Deficit",IF(J6333=0,"Exact fit","Surplus"))</f>
        <v/>
      </c>
    </row>
    <row r="6334">
      <c r="A6334" s="4" t="n">
        <v>260919</v>
      </c>
      <c r="B6334" s="4" t="inlineStr">
        <is>
          <t>GS RUHANGO CATH</t>
        </is>
      </c>
      <c r="C6334" s="4" t="inlineStr">
        <is>
          <t>P3</t>
        </is>
      </c>
      <c r="D6334" s="5" t="n">
        <v>151</v>
      </c>
      <c r="E6334" s="5" t="n">
        <v>4</v>
      </c>
      <c r="F6334" s="5" t="n">
        <v>1</v>
      </c>
      <c r="G6334" s="5">
        <f>E6334-F6334</f>
        <v/>
      </c>
      <c r="H6334" s="5">
        <f>'Notes'!$B$4</f>
        <v/>
      </c>
      <c r="I6334" s="5">
        <f>ROUNDUP(D6334/H6334,0)</f>
        <v/>
      </c>
      <c r="J6334" s="6">
        <f>G6334-I6334</f>
        <v/>
      </c>
      <c r="K6334" s="4">
        <f>IF(J6334&lt;0,"Deficit",IF(J6334=0,"Exact fit","Surplus"))</f>
        <v/>
      </c>
    </row>
    <row r="6335">
      <c r="A6335" s="4" t="n">
        <v>260919</v>
      </c>
      <c r="B6335" s="4" t="inlineStr">
        <is>
          <t>GS RUHANGO CATH</t>
        </is>
      </c>
      <c r="C6335" s="4" t="inlineStr">
        <is>
          <t>P4</t>
        </is>
      </c>
      <c r="D6335" s="5" t="n">
        <v>174</v>
      </c>
      <c r="E6335" s="5" t="n">
        <v>3</v>
      </c>
      <c r="F6335" s="5" t="n">
        <v>0</v>
      </c>
      <c r="G6335" s="5">
        <f>E6335-F6335</f>
        <v/>
      </c>
      <c r="H6335" s="5">
        <f>'Notes'!$B$4</f>
        <v/>
      </c>
      <c r="I6335" s="5">
        <f>ROUNDUP(D6335/H6335,0)</f>
        <v/>
      </c>
      <c r="J6335" s="6">
        <f>G6335-I6335</f>
        <v/>
      </c>
      <c r="K6335" s="4">
        <f>IF(J6335&lt;0,"Deficit",IF(J6335=0,"Exact fit","Surplus"))</f>
        <v/>
      </c>
    </row>
    <row r="6336">
      <c r="A6336" s="4" t="n">
        <v>260919</v>
      </c>
      <c r="B6336" s="4" t="inlineStr">
        <is>
          <t>GS RUHANGO CATH</t>
        </is>
      </c>
      <c r="C6336" s="4" t="inlineStr">
        <is>
          <t>P5</t>
        </is>
      </c>
      <c r="D6336" s="5" t="n">
        <v>191</v>
      </c>
      <c r="E6336" s="5" t="n">
        <v>3</v>
      </c>
      <c r="F6336" s="5" t="n">
        <v>0</v>
      </c>
      <c r="G6336" s="5">
        <f>E6336-F6336</f>
        <v/>
      </c>
      <c r="H6336" s="5">
        <f>'Notes'!$B$4</f>
        <v/>
      </c>
      <c r="I6336" s="5">
        <f>ROUNDUP(D6336/H6336,0)</f>
        <v/>
      </c>
      <c r="J6336" s="6">
        <f>G6336-I6336</f>
        <v/>
      </c>
      <c r="K6336" s="4">
        <f>IF(J6336&lt;0,"Deficit",IF(J6336=0,"Exact fit","Surplus"))</f>
        <v/>
      </c>
    </row>
    <row r="6337">
      <c r="A6337" s="4" t="n">
        <v>260919</v>
      </c>
      <c r="B6337" s="4" t="inlineStr">
        <is>
          <t>GS RUHANGO CATH</t>
        </is>
      </c>
      <c r="C6337" s="4" t="inlineStr">
        <is>
          <t>P6</t>
        </is>
      </c>
      <c r="D6337" s="5" t="n">
        <v>105</v>
      </c>
      <c r="E6337" s="5" t="n">
        <v>3</v>
      </c>
      <c r="F6337" s="5" t="n">
        <v>0</v>
      </c>
      <c r="G6337" s="5">
        <f>E6337-F6337</f>
        <v/>
      </c>
      <c r="H6337" s="5">
        <f>'Notes'!$B$4</f>
        <v/>
      </c>
      <c r="I6337" s="5">
        <f>ROUNDUP(D6337/H6337,0)</f>
        <v/>
      </c>
      <c r="J6337" s="6">
        <f>G6337-I6337</f>
        <v/>
      </c>
      <c r="K6337" s="4">
        <f>IF(J6337&lt;0,"Deficit",IF(J6337=0,"Exact fit","Surplus"))</f>
        <v/>
      </c>
    </row>
    <row r="6338">
      <c r="A6338" s="4" t="n">
        <v>260920</v>
      </c>
      <c r="B6338" s="4" t="inlineStr">
        <is>
          <t>TAMBWE</t>
        </is>
      </c>
      <c r="C6338" s="4" t="inlineStr">
        <is>
          <t>P1</t>
        </is>
      </c>
      <c r="D6338" s="5" t="n">
        <v>191</v>
      </c>
      <c r="E6338" s="5" t="n">
        <v>4</v>
      </c>
      <c r="F6338" s="5" t="n">
        <v>2</v>
      </c>
      <c r="G6338" s="5">
        <f>E6338-F6338</f>
        <v/>
      </c>
      <c r="H6338" s="5">
        <f>'Notes'!$B$4</f>
        <v/>
      </c>
      <c r="I6338" s="5">
        <f>ROUNDUP(D6338/H6338,0)</f>
        <v/>
      </c>
      <c r="J6338" s="6">
        <f>G6338-I6338</f>
        <v/>
      </c>
      <c r="K6338" s="4">
        <f>IF(J6338&lt;0,"Deficit",IF(J6338=0,"Exact fit","Surplus"))</f>
        <v/>
      </c>
    </row>
    <row r="6339">
      <c r="A6339" s="4" t="n">
        <v>260920</v>
      </c>
      <c r="B6339" s="4" t="inlineStr">
        <is>
          <t>TAMBWE</t>
        </is>
      </c>
      <c r="C6339" s="4" t="inlineStr">
        <is>
          <t>P2</t>
        </is>
      </c>
      <c r="D6339" s="5" t="n">
        <v>142</v>
      </c>
      <c r="E6339" s="5" t="n">
        <v>4</v>
      </c>
      <c r="F6339" s="5" t="n">
        <v>2</v>
      </c>
      <c r="G6339" s="5">
        <f>E6339-F6339</f>
        <v/>
      </c>
      <c r="H6339" s="5">
        <f>'Notes'!$B$4</f>
        <v/>
      </c>
      <c r="I6339" s="5">
        <f>ROUNDUP(D6339/H6339,0)</f>
        <v/>
      </c>
      <c r="J6339" s="6">
        <f>G6339-I6339</f>
        <v/>
      </c>
      <c r="K6339" s="4">
        <f>IF(J6339&lt;0,"Deficit",IF(J6339=0,"Exact fit","Surplus"))</f>
        <v/>
      </c>
    </row>
    <row r="6340">
      <c r="A6340" s="4" t="n">
        <v>260920</v>
      </c>
      <c r="B6340" s="4" t="inlineStr">
        <is>
          <t>TAMBWE</t>
        </is>
      </c>
      <c r="C6340" s="4" t="inlineStr">
        <is>
          <t>P3</t>
        </is>
      </c>
      <c r="D6340" s="5" t="n">
        <v>152</v>
      </c>
      <c r="E6340" s="5" t="n">
        <v>4</v>
      </c>
      <c r="F6340" s="5" t="n">
        <v>2</v>
      </c>
      <c r="G6340" s="5">
        <f>E6340-F6340</f>
        <v/>
      </c>
      <c r="H6340" s="5">
        <f>'Notes'!$B$4</f>
        <v/>
      </c>
      <c r="I6340" s="5">
        <f>ROUNDUP(D6340/H6340,0)</f>
        <v/>
      </c>
      <c r="J6340" s="6">
        <f>G6340-I6340</f>
        <v/>
      </c>
      <c r="K6340" s="4">
        <f>IF(J6340&lt;0,"Deficit",IF(J6340=0,"Exact fit","Surplus"))</f>
        <v/>
      </c>
    </row>
    <row r="6341">
      <c r="A6341" s="4" t="n">
        <v>260920</v>
      </c>
      <c r="B6341" s="4" t="inlineStr">
        <is>
          <t>TAMBWE</t>
        </is>
      </c>
      <c r="C6341" s="4" t="inlineStr">
        <is>
          <t>P4</t>
        </is>
      </c>
      <c r="D6341" s="5" t="n">
        <v>118</v>
      </c>
      <c r="E6341" s="5" t="n">
        <v>3</v>
      </c>
      <c r="F6341" s="5" t="n">
        <v>0</v>
      </c>
      <c r="G6341" s="5">
        <f>E6341-F6341</f>
        <v/>
      </c>
      <c r="H6341" s="5">
        <f>'Notes'!$B$4</f>
        <v/>
      </c>
      <c r="I6341" s="5">
        <f>ROUNDUP(D6341/H6341,0)</f>
        <v/>
      </c>
      <c r="J6341" s="6">
        <f>G6341-I6341</f>
        <v/>
      </c>
      <c r="K6341" s="4">
        <f>IF(J6341&lt;0,"Deficit",IF(J6341=0,"Exact fit","Surplus"))</f>
        <v/>
      </c>
    </row>
    <row r="6342">
      <c r="A6342" s="4" t="n">
        <v>260920</v>
      </c>
      <c r="B6342" s="4" t="inlineStr">
        <is>
          <t>TAMBWE</t>
        </is>
      </c>
      <c r="C6342" s="4" t="inlineStr">
        <is>
          <t>P5</t>
        </is>
      </c>
      <c r="D6342" s="5" t="n">
        <v>130</v>
      </c>
      <c r="E6342" s="5" t="n">
        <v>3</v>
      </c>
      <c r="F6342" s="5" t="n">
        <v>0</v>
      </c>
      <c r="G6342" s="5">
        <f>E6342-F6342</f>
        <v/>
      </c>
      <c r="H6342" s="5">
        <f>'Notes'!$B$4</f>
        <v/>
      </c>
      <c r="I6342" s="5">
        <f>ROUNDUP(D6342/H6342,0)</f>
        <v/>
      </c>
      <c r="J6342" s="6">
        <f>G6342-I6342</f>
        <v/>
      </c>
      <c r="K6342" s="4">
        <f>IF(J6342&lt;0,"Deficit",IF(J6342=0,"Exact fit","Surplus"))</f>
        <v/>
      </c>
    </row>
    <row r="6343">
      <c r="A6343" s="4" t="n">
        <v>260920</v>
      </c>
      <c r="B6343" s="4" t="inlineStr">
        <is>
          <t>TAMBWE</t>
        </is>
      </c>
      <c r="C6343" s="4" t="inlineStr">
        <is>
          <t>P6</t>
        </is>
      </c>
      <c r="D6343" s="5" t="n">
        <v>65</v>
      </c>
      <c r="E6343" s="5" t="n">
        <v>2</v>
      </c>
      <c r="F6343" s="5" t="n">
        <v>0</v>
      </c>
      <c r="G6343" s="5">
        <f>E6343-F6343</f>
        <v/>
      </c>
      <c r="H6343" s="5">
        <f>'Notes'!$B$4</f>
        <v/>
      </c>
      <c r="I6343" s="5">
        <f>ROUNDUP(D6343/H6343,0)</f>
        <v/>
      </c>
      <c r="J6343" s="6">
        <f>G6343-I6343</f>
        <v/>
      </c>
      <c r="K6343" s="4">
        <f>IF(J6343&lt;0,"Deficit",IF(J6343=0,"Exact fit","Surplus"))</f>
        <v/>
      </c>
    </row>
    <row r="6344">
      <c r="A6344" s="4" t="n">
        <v>260927</v>
      </c>
      <c r="B6344" s="4" t="inlineStr">
        <is>
          <t>SUNSHINE</t>
        </is>
      </c>
      <c r="C6344" s="4" t="inlineStr">
        <is>
          <t>P1</t>
        </is>
      </c>
      <c r="D6344" s="5" t="n">
        <v>21</v>
      </c>
      <c r="E6344" s="5" t="n">
        <v>1</v>
      </c>
      <c r="F6344" s="5" t="n">
        <v>0</v>
      </c>
      <c r="G6344" s="5">
        <f>E6344-F6344</f>
        <v/>
      </c>
      <c r="H6344" s="5">
        <f>'Notes'!$B$4</f>
        <v/>
      </c>
      <c r="I6344" s="5">
        <f>ROUNDUP(D6344/H6344,0)</f>
        <v/>
      </c>
      <c r="J6344" s="6">
        <f>G6344-I6344</f>
        <v/>
      </c>
      <c r="K6344" s="4">
        <f>IF(J6344&lt;0,"Deficit",IF(J6344=0,"Exact fit","Surplus"))</f>
        <v/>
      </c>
    </row>
    <row r="6345">
      <c r="A6345" s="4" t="n">
        <v>260927</v>
      </c>
      <c r="B6345" s="4" t="inlineStr">
        <is>
          <t>SUNSHINE</t>
        </is>
      </c>
      <c r="C6345" s="4" t="inlineStr">
        <is>
          <t>P2</t>
        </is>
      </c>
      <c r="D6345" s="5" t="n">
        <v>24</v>
      </c>
      <c r="E6345" s="5" t="n">
        <v>1</v>
      </c>
      <c r="F6345" s="5" t="n">
        <v>0</v>
      </c>
      <c r="G6345" s="5">
        <f>E6345-F6345</f>
        <v/>
      </c>
      <c r="H6345" s="5">
        <f>'Notes'!$B$4</f>
        <v/>
      </c>
      <c r="I6345" s="5">
        <f>ROUNDUP(D6345/H6345,0)</f>
        <v/>
      </c>
      <c r="J6345" s="6">
        <f>G6345-I6345</f>
        <v/>
      </c>
      <c r="K6345" s="4">
        <f>IF(J6345&lt;0,"Deficit",IF(J6345=0,"Exact fit","Surplus"))</f>
        <v/>
      </c>
    </row>
    <row r="6346">
      <c r="A6346" s="4" t="n">
        <v>260927</v>
      </c>
      <c r="B6346" s="4" t="inlineStr">
        <is>
          <t>SUNSHINE</t>
        </is>
      </c>
      <c r="C6346" s="4" t="inlineStr">
        <is>
          <t>P3</t>
        </is>
      </c>
      <c r="D6346" s="5" t="n">
        <v>23</v>
      </c>
      <c r="E6346" s="5" t="n">
        <v>1</v>
      </c>
      <c r="F6346" s="5" t="n">
        <v>0</v>
      </c>
      <c r="G6346" s="5">
        <f>E6346-F6346</f>
        <v/>
      </c>
      <c r="H6346" s="5">
        <f>'Notes'!$B$4</f>
        <v/>
      </c>
      <c r="I6346" s="5">
        <f>ROUNDUP(D6346/H6346,0)</f>
        <v/>
      </c>
      <c r="J6346" s="6">
        <f>G6346-I6346</f>
        <v/>
      </c>
      <c r="K6346" s="4">
        <f>IF(J6346&lt;0,"Deficit",IF(J6346=0,"Exact fit","Surplus"))</f>
        <v/>
      </c>
    </row>
    <row r="6347">
      <c r="A6347" s="4" t="n">
        <v>260927</v>
      </c>
      <c r="B6347" s="4" t="inlineStr">
        <is>
          <t>SUNSHINE</t>
        </is>
      </c>
      <c r="C6347" s="4" t="inlineStr">
        <is>
          <t>P4</t>
        </is>
      </c>
      <c r="D6347" s="5" t="n">
        <v>25</v>
      </c>
      <c r="E6347" s="5" t="n">
        <v>1</v>
      </c>
      <c r="F6347" s="5" t="n">
        <v>0</v>
      </c>
      <c r="G6347" s="5">
        <f>E6347-F6347</f>
        <v/>
      </c>
      <c r="H6347" s="5">
        <f>'Notes'!$B$4</f>
        <v/>
      </c>
      <c r="I6347" s="5">
        <f>ROUNDUP(D6347/H6347,0)</f>
        <v/>
      </c>
      <c r="J6347" s="6">
        <f>G6347-I6347</f>
        <v/>
      </c>
      <c r="K6347" s="4">
        <f>IF(J6347&lt;0,"Deficit",IF(J6347=0,"Exact fit","Surplus"))</f>
        <v/>
      </c>
    </row>
    <row r="6348">
      <c r="A6348" s="4" t="n">
        <v>260927</v>
      </c>
      <c r="B6348" s="4" t="inlineStr">
        <is>
          <t>SUNSHINE</t>
        </is>
      </c>
      <c r="C6348" s="4" t="inlineStr">
        <is>
          <t>P5</t>
        </is>
      </c>
      <c r="D6348" s="5" t="n">
        <v>16</v>
      </c>
      <c r="E6348" s="5" t="n">
        <v>1</v>
      </c>
      <c r="F6348" s="5" t="n">
        <v>0</v>
      </c>
      <c r="G6348" s="5">
        <f>E6348-F6348</f>
        <v/>
      </c>
      <c r="H6348" s="5">
        <f>'Notes'!$B$4</f>
        <v/>
      </c>
      <c r="I6348" s="5">
        <f>ROUNDUP(D6348/H6348,0)</f>
        <v/>
      </c>
      <c r="J6348" s="6">
        <f>G6348-I6348</f>
        <v/>
      </c>
      <c r="K6348" s="4">
        <f>IF(J6348&lt;0,"Deficit",IF(J6348=0,"Exact fit","Surplus"))</f>
        <v/>
      </c>
    </row>
    <row r="6349">
      <c r="A6349" s="4" t="n">
        <v>260927</v>
      </c>
      <c r="B6349" s="4" t="inlineStr">
        <is>
          <t>SUNSHINE</t>
        </is>
      </c>
      <c r="C6349" s="4" t="inlineStr">
        <is>
          <t>P6</t>
        </is>
      </c>
      <c r="D6349" s="5" t="n">
        <v>20</v>
      </c>
      <c r="E6349" s="5" t="n">
        <v>1</v>
      </c>
      <c r="F6349" s="5" t="n">
        <v>0</v>
      </c>
      <c r="G6349" s="5">
        <f>E6349-F6349</f>
        <v/>
      </c>
      <c r="H6349" s="5">
        <f>'Notes'!$B$4</f>
        <v/>
      </c>
      <c r="I6349" s="5">
        <f>ROUNDUP(D6349/H6349,0)</f>
        <v/>
      </c>
      <c r="J6349" s="6">
        <f>G6349-I6349</f>
        <v/>
      </c>
      <c r="K6349" s="4">
        <f>IF(J6349&lt;0,"Deficit",IF(J6349=0,"Exact fit","Surplus"))</f>
        <v/>
      </c>
    </row>
    <row r="6350">
      <c r="A6350" s="4" t="n">
        <v>260930</v>
      </c>
      <c r="B6350" s="4" t="inlineStr">
        <is>
          <t>SAINT VINCENT PALLOTTI SCHOOL</t>
        </is>
      </c>
      <c r="C6350" s="4" t="inlineStr">
        <is>
          <t>P1</t>
        </is>
      </c>
      <c r="D6350" s="5" t="n">
        <v>42</v>
      </c>
      <c r="E6350" s="5" t="n">
        <v>1</v>
      </c>
      <c r="F6350" s="5" t="n">
        <v>0</v>
      </c>
      <c r="G6350" s="5">
        <f>E6350-F6350</f>
        <v/>
      </c>
      <c r="H6350" s="5">
        <f>'Notes'!$B$4</f>
        <v/>
      </c>
      <c r="I6350" s="5">
        <f>ROUNDUP(D6350/H6350,0)</f>
        <v/>
      </c>
      <c r="J6350" s="6">
        <f>G6350-I6350</f>
        <v/>
      </c>
      <c r="K6350" s="4">
        <f>IF(J6350&lt;0,"Deficit",IF(J6350=0,"Exact fit","Surplus"))</f>
        <v/>
      </c>
    </row>
    <row r="6351">
      <c r="A6351" s="4" t="n">
        <v>260930</v>
      </c>
      <c r="B6351" s="4" t="inlineStr">
        <is>
          <t>SAINT VINCENT PALLOTTI SCHOOL</t>
        </is>
      </c>
      <c r="C6351" s="4" t="inlineStr">
        <is>
          <t>P2</t>
        </is>
      </c>
      <c r="D6351" s="5" t="n">
        <v>14</v>
      </c>
      <c r="E6351" s="5" t="n">
        <v>1</v>
      </c>
      <c r="F6351" s="5" t="n">
        <v>0</v>
      </c>
      <c r="G6351" s="5">
        <f>E6351-F6351</f>
        <v/>
      </c>
      <c r="H6351" s="5">
        <f>'Notes'!$B$4</f>
        <v/>
      </c>
      <c r="I6351" s="5">
        <f>ROUNDUP(D6351/H6351,0)</f>
        <v/>
      </c>
      <c r="J6351" s="6">
        <f>G6351-I6351</f>
        <v/>
      </c>
      <c r="K6351" s="4">
        <f>IF(J6351&lt;0,"Deficit",IF(J6351=0,"Exact fit","Surplus"))</f>
        <v/>
      </c>
    </row>
    <row r="6352">
      <c r="A6352" s="4" t="n">
        <v>260930</v>
      </c>
      <c r="B6352" s="4" t="inlineStr">
        <is>
          <t>SAINT VINCENT PALLOTTI SCHOOL</t>
        </is>
      </c>
      <c r="C6352" s="4" t="inlineStr">
        <is>
          <t>P3</t>
        </is>
      </c>
      <c r="D6352" s="5" t="n">
        <v>28</v>
      </c>
      <c r="E6352" s="5" t="n">
        <v>1</v>
      </c>
      <c r="F6352" s="5" t="n">
        <v>0</v>
      </c>
      <c r="G6352" s="5">
        <f>E6352-F6352</f>
        <v/>
      </c>
      <c r="H6352" s="5">
        <f>'Notes'!$B$4</f>
        <v/>
      </c>
      <c r="I6352" s="5">
        <f>ROUNDUP(D6352/H6352,0)</f>
        <v/>
      </c>
      <c r="J6352" s="6">
        <f>G6352-I6352</f>
        <v/>
      </c>
      <c r="K6352" s="4">
        <f>IF(J6352&lt;0,"Deficit",IF(J6352=0,"Exact fit","Surplus"))</f>
        <v/>
      </c>
    </row>
    <row r="6353">
      <c r="A6353" s="4" t="n">
        <v>260930</v>
      </c>
      <c r="B6353" s="4" t="inlineStr">
        <is>
          <t>SAINT VINCENT PALLOTTI SCHOOL</t>
        </is>
      </c>
      <c r="C6353" s="4" t="inlineStr">
        <is>
          <t>P4</t>
        </is>
      </c>
      <c r="D6353" s="5" t="n">
        <v>14</v>
      </c>
      <c r="E6353" s="5" t="n">
        <v>1</v>
      </c>
      <c r="F6353" s="5" t="n">
        <v>0</v>
      </c>
      <c r="G6353" s="5">
        <f>E6353-F6353</f>
        <v/>
      </c>
      <c r="H6353" s="5">
        <f>'Notes'!$B$4</f>
        <v/>
      </c>
      <c r="I6353" s="5">
        <f>ROUNDUP(D6353/H6353,0)</f>
        <v/>
      </c>
      <c r="J6353" s="6">
        <f>G6353-I6353</f>
        <v/>
      </c>
      <c r="K6353" s="4">
        <f>IF(J6353&lt;0,"Deficit",IF(J6353=0,"Exact fit","Surplus"))</f>
        <v/>
      </c>
    </row>
    <row r="6354">
      <c r="A6354" s="4" t="n">
        <v>260930</v>
      </c>
      <c r="B6354" s="4" t="inlineStr">
        <is>
          <t>SAINT VINCENT PALLOTTI SCHOOL</t>
        </is>
      </c>
      <c r="C6354" s="4" t="inlineStr">
        <is>
          <t>P5</t>
        </is>
      </c>
      <c r="D6354" s="5" t="n">
        <v>14</v>
      </c>
      <c r="E6354" s="5" t="n">
        <v>1</v>
      </c>
      <c r="F6354" s="5" t="n">
        <v>0</v>
      </c>
      <c r="G6354" s="5">
        <f>E6354-F6354</f>
        <v/>
      </c>
      <c r="H6354" s="5">
        <f>'Notes'!$B$4</f>
        <v/>
      </c>
      <c r="I6354" s="5">
        <f>ROUNDUP(D6354/H6354,0)</f>
        <v/>
      </c>
      <c r="J6354" s="6">
        <f>G6354-I6354</f>
        <v/>
      </c>
      <c r="K6354" s="4">
        <f>IF(J6354&lt;0,"Deficit",IF(J6354=0,"Exact fit","Surplus"))</f>
        <v/>
      </c>
    </row>
    <row r="6355">
      <c r="A6355" s="4" t="n">
        <v>260930</v>
      </c>
      <c r="B6355" s="4" t="inlineStr">
        <is>
          <t>SAINT VINCENT PALLOTTI SCHOOL</t>
        </is>
      </c>
      <c r="C6355" s="4" t="inlineStr">
        <is>
          <t>P6</t>
        </is>
      </c>
      <c r="D6355" s="5" t="n">
        <v>8</v>
      </c>
      <c r="E6355" s="5" t="n">
        <v>1</v>
      </c>
      <c r="F6355" s="5" t="n">
        <v>0</v>
      </c>
      <c r="G6355" s="5">
        <f>E6355-F6355</f>
        <v/>
      </c>
      <c r="H6355" s="5">
        <f>'Notes'!$B$4</f>
        <v/>
      </c>
      <c r="I6355" s="5">
        <f>ROUNDUP(D6355/H6355,0)</f>
        <v/>
      </c>
      <c r="J6355" s="6">
        <f>G6355-I6355</f>
        <v/>
      </c>
      <c r="K6355" s="4">
        <f>IF(J6355&lt;0,"Deficit",IF(J6355=0,"Exact fit","Surplus"))</f>
        <v/>
      </c>
    </row>
    <row r="6356">
      <c r="A6356" s="4" t="n">
        <v>260931</v>
      </c>
      <c r="B6356" s="4" t="inlineStr">
        <is>
          <t>BUSHENYI PS</t>
        </is>
      </c>
      <c r="C6356" s="4" t="inlineStr">
        <is>
          <t>P1</t>
        </is>
      </c>
      <c r="D6356" s="5" t="n">
        <v>120</v>
      </c>
      <c r="E6356" s="5" t="n">
        <v>4</v>
      </c>
      <c r="F6356" s="5" t="n">
        <v>2</v>
      </c>
      <c r="G6356" s="5">
        <f>E6356-F6356</f>
        <v/>
      </c>
      <c r="H6356" s="5">
        <f>'Notes'!$B$4</f>
        <v/>
      </c>
      <c r="I6356" s="5">
        <f>ROUNDUP(D6356/H6356,0)</f>
        <v/>
      </c>
      <c r="J6356" s="6">
        <f>G6356-I6356</f>
        <v/>
      </c>
      <c r="K6356" s="4">
        <f>IF(J6356&lt;0,"Deficit",IF(J6356=0,"Exact fit","Surplus"))</f>
        <v/>
      </c>
    </row>
    <row r="6357">
      <c r="A6357" s="4" t="n">
        <v>260931</v>
      </c>
      <c r="B6357" s="4" t="inlineStr">
        <is>
          <t>BUSHENYI PS</t>
        </is>
      </c>
      <c r="C6357" s="4" t="inlineStr">
        <is>
          <t>P2</t>
        </is>
      </c>
      <c r="D6357" s="5" t="n">
        <v>115</v>
      </c>
      <c r="E6357" s="5" t="n">
        <v>4</v>
      </c>
      <c r="F6357" s="5" t="n">
        <v>2</v>
      </c>
      <c r="G6357" s="5">
        <f>E6357-F6357</f>
        <v/>
      </c>
      <c r="H6357" s="5">
        <f>'Notes'!$B$4</f>
        <v/>
      </c>
      <c r="I6357" s="5">
        <f>ROUNDUP(D6357/H6357,0)</f>
        <v/>
      </c>
      <c r="J6357" s="6">
        <f>G6357-I6357</f>
        <v/>
      </c>
      <c r="K6357" s="4">
        <f>IF(J6357&lt;0,"Deficit",IF(J6357=0,"Exact fit","Surplus"))</f>
        <v/>
      </c>
    </row>
    <row r="6358">
      <c r="A6358" s="4" t="n">
        <v>260931</v>
      </c>
      <c r="B6358" s="4" t="inlineStr">
        <is>
          <t>BUSHENYI PS</t>
        </is>
      </c>
      <c r="C6358" s="4" t="inlineStr">
        <is>
          <t>P3</t>
        </is>
      </c>
      <c r="D6358" s="5" t="n">
        <v>110</v>
      </c>
      <c r="E6358" s="5" t="n">
        <v>2</v>
      </c>
      <c r="F6358" s="5" t="n">
        <v>1</v>
      </c>
      <c r="G6358" s="5">
        <f>E6358-F6358</f>
        <v/>
      </c>
      <c r="H6358" s="5">
        <f>'Notes'!$B$4</f>
        <v/>
      </c>
      <c r="I6358" s="5">
        <f>ROUNDUP(D6358/H6358,0)</f>
        <v/>
      </c>
      <c r="J6358" s="6">
        <f>G6358-I6358</f>
        <v/>
      </c>
      <c r="K6358" s="4">
        <f>IF(J6358&lt;0,"Deficit",IF(J6358=0,"Exact fit","Surplus"))</f>
        <v/>
      </c>
    </row>
    <row r="6359">
      <c r="A6359" s="4" t="n">
        <v>260931</v>
      </c>
      <c r="B6359" s="4" t="inlineStr">
        <is>
          <t>BUSHENYI PS</t>
        </is>
      </c>
      <c r="C6359" s="4" t="inlineStr">
        <is>
          <t>P4</t>
        </is>
      </c>
      <c r="D6359" s="5" t="n">
        <v>123</v>
      </c>
      <c r="E6359" s="5" t="n">
        <v>3</v>
      </c>
      <c r="F6359" s="5" t="n">
        <v>0</v>
      </c>
      <c r="G6359" s="5">
        <f>E6359-F6359</f>
        <v/>
      </c>
      <c r="H6359" s="5">
        <f>'Notes'!$B$4</f>
        <v/>
      </c>
      <c r="I6359" s="5">
        <f>ROUNDUP(D6359/H6359,0)</f>
        <v/>
      </c>
      <c r="J6359" s="6">
        <f>G6359-I6359</f>
        <v/>
      </c>
      <c r="K6359" s="4">
        <f>IF(J6359&lt;0,"Deficit",IF(J6359=0,"Exact fit","Surplus"))</f>
        <v/>
      </c>
    </row>
    <row r="6360">
      <c r="A6360" s="4" t="n">
        <v>260931</v>
      </c>
      <c r="B6360" s="4" t="inlineStr">
        <is>
          <t>BUSHENYI PS</t>
        </is>
      </c>
      <c r="C6360" s="4" t="inlineStr">
        <is>
          <t>P5</t>
        </is>
      </c>
      <c r="D6360" s="5" t="n">
        <v>130</v>
      </c>
      <c r="E6360" s="5" t="n">
        <v>3</v>
      </c>
      <c r="F6360" s="5" t="n">
        <v>0</v>
      </c>
      <c r="G6360" s="5">
        <f>E6360-F6360</f>
        <v/>
      </c>
      <c r="H6360" s="5">
        <f>'Notes'!$B$4</f>
        <v/>
      </c>
      <c r="I6360" s="5">
        <f>ROUNDUP(D6360/H6360,0)</f>
        <v/>
      </c>
      <c r="J6360" s="6">
        <f>G6360-I6360</f>
        <v/>
      </c>
      <c r="K6360" s="4">
        <f>IF(J6360&lt;0,"Deficit",IF(J6360=0,"Exact fit","Surplus"))</f>
        <v/>
      </c>
    </row>
    <row r="6361">
      <c r="A6361" s="4" t="n">
        <v>260931</v>
      </c>
      <c r="B6361" s="4" t="inlineStr">
        <is>
          <t>BUSHENYI PS</t>
        </is>
      </c>
      <c r="C6361" s="4" t="inlineStr">
        <is>
          <t>P6</t>
        </is>
      </c>
      <c r="D6361" s="5" t="n">
        <v>71</v>
      </c>
      <c r="E6361" s="5" t="n">
        <v>2</v>
      </c>
      <c r="F6361" s="5" t="n">
        <v>0</v>
      </c>
      <c r="G6361" s="5">
        <f>E6361-F6361</f>
        <v/>
      </c>
      <c r="H6361" s="5">
        <f>'Notes'!$B$4</f>
        <v/>
      </c>
      <c r="I6361" s="5">
        <f>ROUNDUP(D6361/H6361,0)</f>
        <v/>
      </c>
      <c r="J6361" s="6">
        <f>G6361-I6361</f>
        <v/>
      </c>
      <c r="K6361" s="4">
        <f>IF(J6361&lt;0,"Deficit",IF(J6361=0,"Exact fit","Surplus"))</f>
        <v/>
      </c>
    </row>
    <row r="6362">
      <c r="A6362" s="4" t="n">
        <v>260932</v>
      </c>
      <c r="B6362" s="4" t="inlineStr">
        <is>
          <t>KINAMA PS</t>
        </is>
      </c>
      <c r="C6362" s="4" t="inlineStr">
        <is>
          <t>P1</t>
        </is>
      </c>
      <c r="D6362" s="5" t="n">
        <v>98</v>
      </c>
      <c r="E6362" s="5" t="n">
        <v>2</v>
      </c>
      <c r="F6362" s="5" t="n">
        <v>1</v>
      </c>
      <c r="G6362" s="5">
        <f>E6362-F6362</f>
        <v/>
      </c>
      <c r="H6362" s="5">
        <f>'Notes'!$B$4</f>
        <v/>
      </c>
      <c r="I6362" s="5">
        <f>ROUNDUP(D6362/H6362,0)</f>
        <v/>
      </c>
      <c r="J6362" s="6">
        <f>G6362-I6362</f>
        <v/>
      </c>
      <c r="K6362" s="4">
        <f>IF(J6362&lt;0,"Deficit",IF(J6362=0,"Exact fit","Surplus"))</f>
        <v/>
      </c>
    </row>
    <row r="6363">
      <c r="A6363" s="4" t="n">
        <v>260932</v>
      </c>
      <c r="B6363" s="4" t="inlineStr">
        <is>
          <t>KINAMA PS</t>
        </is>
      </c>
      <c r="C6363" s="4" t="inlineStr">
        <is>
          <t>P2</t>
        </is>
      </c>
      <c r="D6363" s="5" t="n">
        <v>118</v>
      </c>
      <c r="E6363" s="5" t="n">
        <v>4</v>
      </c>
      <c r="F6363" s="5" t="n">
        <v>2</v>
      </c>
      <c r="G6363" s="5">
        <f>E6363-F6363</f>
        <v/>
      </c>
      <c r="H6363" s="5">
        <f>'Notes'!$B$4</f>
        <v/>
      </c>
      <c r="I6363" s="5">
        <f>ROUNDUP(D6363/H6363,0)</f>
        <v/>
      </c>
      <c r="J6363" s="6">
        <f>G6363-I6363</f>
        <v/>
      </c>
      <c r="K6363" s="4">
        <f>IF(J6363&lt;0,"Deficit",IF(J6363=0,"Exact fit","Surplus"))</f>
        <v/>
      </c>
    </row>
    <row r="6364">
      <c r="A6364" s="4" t="n">
        <v>260932</v>
      </c>
      <c r="B6364" s="4" t="inlineStr">
        <is>
          <t>KINAMA PS</t>
        </is>
      </c>
      <c r="C6364" s="4" t="inlineStr">
        <is>
          <t>P3</t>
        </is>
      </c>
      <c r="D6364" s="5" t="n">
        <v>166</v>
      </c>
      <c r="E6364" s="5" t="n">
        <v>4</v>
      </c>
      <c r="F6364" s="5" t="n">
        <v>2</v>
      </c>
      <c r="G6364" s="5">
        <f>E6364-F6364</f>
        <v/>
      </c>
      <c r="H6364" s="5">
        <f>'Notes'!$B$4</f>
        <v/>
      </c>
      <c r="I6364" s="5">
        <f>ROUNDUP(D6364/H6364,0)</f>
        <v/>
      </c>
      <c r="J6364" s="6">
        <f>G6364-I6364</f>
        <v/>
      </c>
      <c r="K6364" s="4">
        <f>IF(J6364&lt;0,"Deficit",IF(J6364=0,"Exact fit","Surplus"))</f>
        <v/>
      </c>
    </row>
    <row r="6365">
      <c r="A6365" s="4" t="n">
        <v>260932</v>
      </c>
      <c r="B6365" s="4" t="inlineStr">
        <is>
          <t>KINAMA PS</t>
        </is>
      </c>
      <c r="C6365" s="4" t="inlineStr">
        <is>
          <t>P4</t>
        </is>
      </c>
      <c r="D6365" s="5" t="n">
        <v>170</v>
      </c>
      <c r="E6365" s="5" t="n">
        <v>3</v>
      </c>
      <c r="F6365" s="5" t="n">
        <v>0</v>
      </c>
      <c r="G6365" s="5">
        <f>E6365-F6365</f>
        <v/>
      </c>
      <c r="H6365" s="5">
        <f>'Notes'!$B$4</f>
        <v/>
      </c>
      <c r="I6365" s="5">
        <f>ROUNDUP(D6365/H6365,0)</f>
        <v/>
      </c>
      <c r="J6365" s="6">
        <f>G6365-I6365</f>
        <v/>
      </c>
      <c r="K6365" s="4">
        <f>IF(J6365&lt;0,"Deficit",IF(J6365=0,"Exact fit","Surplus"))</f>
        <v/>
      </c>
    </row>
    <row r="6366">
      <c r="A6366" s="4" t="n">
        <v>260932</v>
      </c>
      <c r="B6366" s="4" t="inlineStr">
        <is>
          <t>KINAMA PS</t>
        </is>
      </c>
      <c r="C6366" s="4" t="inlineStr">
        <is>
          <t>P5</t>
        </is>
      </c>
      <c r="D6366" s="5" t="n">
        <v>130</v>
      </c>
      <c r="E6366" s="5" t="n">
        <v>2</v>
      </c>
      <c r="F6366" s="5" t="n">
        <v>0</v>
      </c>
      <c r="G6366" s="5">
        <f>E6366-F6366</f>
        <v/>
      </c>
      <c r="H6366" s="5">
        <f>'Notes'!$B$4</f>
        <v/>
      </c>
      <c r="I6366" s="5">
        <f>ROUNDUP(D6366/H6366,0)</f>
        <v/>
      </c>
      <c r="J6366" s="6">
        <f>G6366-I6366</f>
        <v/>
      </c>
      <c r="K6366" s="4">
        <f>IF(J6366&lt;0,"Deficit",IF(J6366=0,"Exact fit","Surplus"))</f>
        <v/>
      </c>
    </row>
    <row r="6367">
      <c r="A6367" s="4" t="n">
        <v>260932</v>
      </c>
      <c r="B6367" s="4" t="inlineStr">
        <is>
          <t>KINAMA PS</t>
        </is>
      </c>
      <c r="C6367" s="4" t="inlineStr">
        <is>
          <t>P6</t>
        </is>
      </c>
      <c r="D6367" s="5" t="n">
        <v>81</v>
      </c>
      <c r="E6367" s="5" t="n">
        <v>2</v>
      </c>
      <c r="F6367" s="5" t="n">
        <v>0</v>
      </c>
      <c r="G6367" s="5">
        <f>E6367-F6367</f>
        <v/>
      </c>
      <c r="H6367" s="5">
        <f>'Notes'!$B$4</f>
        <v/>
      </c>
      <c r="I6367" s="5">
        <f>ROUNDUP(D6367/H6367,0)</f>
        <v/>
      </c>
      <c r="J6367" s="6">
        <f>G6367-I6367</f>
        <v/>
      </c>
      <c r="K6367" s="4">
        <f>IF(J6367&lt;0,"Deficit",IF(J6367=0,"Exact fit","Surplus"))</f>
        <v/>
      </c>
    </row>
    <row r="6368">
      <c r="A6368" s="4" t="n">
        <v>260933</v>
      </c>
      <c r="B6368" s="4" t="inlineStr">
        <is>
          <t>NTINYINSHI PS</t>
        </is>
      </c>
      <c r="C6368" s="4" t="inlineStr">
        <is>
          <t>P1</t>
        </is>
      </c>
      <c r="D6368" s="5" t="n">
        <v>112</v>
      </c>
      <c r="E6368" s="5" t="n">
        <v>2</v>
      </c>
      <c r="F6368" s="5" t="n">
        <v>1</v>
      </c>
      <c r="G6368" s="5">
        <f>E6368-F6368</f>
        <v/>
      </c>
      <c r="H6368" s="5">
        <f>'Notes'!$B$4</f>
        <v/>
      </c>
      <c r="I6368" s="5">
        <f>ROUNDUP(D6368/H6368,0)</f>
        <v/>
      </c>
      <c r="J6368" s="6">
        <f>G6368-I6368</f>
        <v/>
      </c>
      <c r="K6368" s="4">
        <f>IF(J6368&lt;0,"Deficit",IF(J6368=0,"Exact fit","Surplus"))</f>
        <v/>
      </c>
    </row>
    <row r="6369">
      <c r="A6369" s="4" t="n">
        <v>260933</v>
      </c>
      <c r="B6369" s="4" t="inlineStr">
        <is>
          <t>NTINYINSHI PS</t>
        </is>
      </c>
      <c r="C6369" s="4" t="inlineStr">
        <is>
          <t>P2</t>
        </is>
      </c>
      <c r="D6369" s="5" t="n">
        <v>117</v>
      </c>
      <c r="E6369" s="5" t="n">
        <v>2</v>
      </c>
      <c r="F6369" s="5" t="n">
        <v>1</v>
      </c>
      <c r="G6369" s="5">
        <f>E6369-F6369</f>
        <v/>
      </c>
      <c r="H6369" s="5">
        <f>'Notes'!$B$4</f>
        <v/>
      </c>
      <c r="I6369" s="5">
        <f>ROUNDUP(D6369/H6369,0)</f>
        <v/>
      </c>
      <c r="J6369" s="6">
        <f>G6369-I6369</f>
        <v/>
      </c>
      <c r="K6369" s="4">
        <f>IF(J6369&lt;0,"Deficit",IF(J6369=0,"Exact fit","Surplus"))</f>
        <v/>
      </c>
    </row>
    <row r="6370">
      <c r="A6370" s="4" t="n">
        <v>260933</v>
      </c>
      <c r="B6370" s="4" t="inlineStr">
        <is>
          <t>NTINYINSHI PS</t>
        </is>
      </c>
      <c r="C6370" s="4" t="inlineStr">
        <is>
          <t>P3</t>
        </is>
      </c>
      <c r="D6370" s="5" t="n">
        <v>153</v>
      </c>
      <c r="E6370" s="5" t="n">
        <v>4</v>
      </c>
      <c r="F6370" s="5" t="n">
        <v>2</v>
      </c>
      <c r="G6370" s="5">
        <f>E6370-F6370</f>
        <v/>
      </c>
      <c r="H6370" s="5">
        <f>'Notes'!$B$4</f>
        <v/>
      </c>
      <c r="I6370" s="5">
        <f>ROUNDUP(D6370/H6370,0)</f>
        <v/>
      </c>
      <c r="J6370" s="6">
        <f>G6370-I6370</f>
        <v/>
      </c>
      <c r="K6370" s="4">
        <f>IF(J6370&lt;0,"Deficit",IF(J6370=0,"Exact fit","Surplus"))</f>
        <v/>
      </c>
    </row>
    <row r="6371">
      <c r="A6371" s="4" t="n">
        <v>260933</v>
      </c>
      <c r="B6371" s="4" t="inlineStr">
        <is>
          <t>NTINYINSHI PS</t>
        </is>
      </c>
      <c r="C6371" s="4" t="inlineStr">
        <is>
          <t>P4</t>
        </is>
      </c>
      <c r="D6371" s="5" t="n">
        <v>150</v>
      </c>
      <c r="E6371" s="5" t="n">
        <v>3</v>
      </c>
      <c r="F6371" s="5" t="n">
        <v>0</v>
      </c>
      <c r="G6371" s="5">
        <f>E6371-F6371</f>
        <v/>
      </c>
      <c r="H6371" s="5">
        <f>'Notes'!$B$4</f>
        <v/>
      </c>
      <c r="I6371" s="5">
        <f>ROUNDUP(D6371/H6371,0)</f>
        <v/>
      </c>
      <c r="J6371" s="6">
        <f>G6371-I6371</f>
        <v/>
      </c>
      <c r="K6371" s="4">
        <f>IF(J6371&lt;0,"Deficit",IF(J6371=0,"Exact fit","Surplus"))</f>
        <v/>
      </c>
    </row>
    <row r="6372">
      <c r="A6372" s="4" t="n">
        <v>260933</v>
      </c>
      <c r="B6372" s="4" t="inlineStr">
        <is>
          <t>NTINYINSHI PS</t>
        </is>
      </c>
      <c r="C6372" s="4" t="inlineStr">
        <is>
          <t>P5</t>
        </is>
      </c>
      <c r="D6372" s="5" t="n">
        <v>142</v>
      </c>
      <c r="E6372" s="5" t="n">
        <v>3</v>
      </c>
      <c r="F6372" s="5" t="n">
        <v>0</v>
      </c>
      <c r="G6372" s="5">
        <f>E6372-F6372</f>
        <v/>
      </c>
      <c r="H6372" s="5">
        <f>'Notes'!$B$4</f>
        <v/>
      </c>
      <c r="I6372" s="5">
        <f>ROUNDUP(D6372/H6372,0)</f>
        <v/>
      </c>
      <c r="J6372" s="6">
        <f>G6372-I6372</f>
        <v/>
      </c>
      <c r="K6372" s="4">
        <f>IF(J6372&lt;0,"Deficit",IF(J6372=0,"Exact fit","Surplus"))</f>
        <v/>
      </c>
    </row>
    <row r="6373">
      <c r="A6373" s="4" t="n">
        <v>260933</v>
      </c>
      <c r="B6373" s="4" t="inlineStr">
        <is>
          <t>NTINYINSHI PS</t>
        </is>
      </c>
      <c r="C6373" s="4" t="inlineStr">
        <is>
          <t>P6</t>
        </is>
      </c>
      <c r="D6373" s="5" t="n">
        <v>83</v>
      </c>
      <c r="E6373" s="5" t="n">
        <v>2</v>
      </c>
      <c r="F6373" s="5" t="n">
        <v>0</v>
      </c>
      <c r="G6373" s="5">
        <f>E6373-F6373</f>
        <v/>
      </c>
      <c r="H6373" s="5">
        <f>'Notes'!$B$4</f>
        <v/>
      </c>
      <c r="I6373" s="5">
        <f>ROUNDUP(D6373/H6373,0)</f>
        <v/>
      </c>
      <c r="J6373" s="6">
        <f>G6373-I6373</f>
        <v/>
      </c>
      <c r="K6373" s="4">
        <f>IF(J6373&lt;0,"Deficit",IF(J6373=0,"Exact fit","Surplus"))</f>
        <v/>
      </c>
    </row>
    <row r="6374">
      <c r="A6374" s="4" t="n">
        <v>260936</v>
      </c>
      <c r="B6374" s="4" t="inlineStr">
        <is>
          <t>RUHANGO ITETERO ACADEMY</t>
        </is>
      </c>
      <c r="C6374" s="4" t="inlineStr">
        <is>
          <t>P1</t>
        </is>
      </c>
      <c r="D6374" s="5" t="n">
        <v>21</v>
      </c>
      <c r="E6374" s="5" t="n">
        <v>1</v>
      </c>
      <c r="F6374" s="5" t="n">
        <v>0</v>
      </c>
      <c r="G6374" s="5">
        <f>E6374-F6374</f>
        <v/>
      </c>
      <c r="H6374" s="5">
        <f>'Notes'!$B$4</f>
        <v/>
      </c>
      <c r="I6374" s="5">
        <f>ROUNDUP(D6374/H6374,0)</f>
        <v/>
      </c>
      <c r="J6374" s="6">
        <f>G6374-I6374</f>
        <v/>
      </c>
      <c r="K6374" s="4">
        <f>IF(J6374&lt;0,"Deficit",IF(J6374=0,"Exact fit","Surplus"))</f>
        <v/>
      </c>
    </row>
    <row r="6375">
      <c r="A6375" s="4" t="n">
        <v>260936</v>
      </c>
      <c r="B6375" s="4" t="inlineStr">
        <is>
          <t>RUHANGO ITETERO ACADEMY</t>
        </is>
      </c>
      <c r="C6375" s="4" t="inlineStr">
        <is>
          <t>P2</t>
        </is>
      </c>
      <c r="D6375" s="5" t="n">
        <v>15</v>
      </c>
      <c r="E6375" s="5" t="n">
        <v>1</v>
      </c>
      <c r="F6375" s="5" t="n">
        <v>0</v>
      </c>
      <c r="G6375" s="5">
        <f>E6375-F6375</f>
        <v/>
      </c>
      <c r="H6375" s="5">
        <f>'Notes'!$B$4</f>
        <v/>
      </c>
      <c r="I6375" s="5">
        <f>ROUNDUP(D6375/H6375,0)</f>
        <v/>
      </c>
      <c r="J6375" s="6">
        <f>G6375-I6375</f>
        <v/>
      </c>
      <c r="K6375" s="4">
        <f>IF(J6375&lt;0,"Deficit",IF(J6375=0,"Exact fit","Surplus"))</f>
        <v/>
      </c>
    </row>
    <row r="6376">
      <c r="A6376" s="4" t="n">
        <v>260936</v>
      </c>
      <c r="B6376" s="4" t="inlineStr">
        <is>
          <t>RUHANGO ITETERO ACADEMY</t>
        </is>
      </c>
      <c r="C6376" s="4" t="inlineStr">
        <is>
          <t>P3</t>
        </is>
      </c>
      <c r="D6376" s="5" t="n">
        <v>4</v>
      </c>
      <c r="E6376" s="5" t="n">
        <v>1</v>
      </c>
      <c r="F6376" s="5" t="n">
        <v>0</v>
      </c>
      <c r="G6376" s="5">
        <f>E6376-F6376</f>
        <v/>
      </c>
      <c r="H6376" s="5">
        <f>'Notes'!$B$4</f>
        <v/>
      </c>
      <c r="I6376" s="5">
        <f>ROUNDUP(D6376/H6376,0)</f>
        <v/>
      </c>
      <c r="J6376" s="6">
        <f>G6376-I6376</f>
        <v/>
      </c>
      <c r="K6376" s="4">
        <f>IF(J6376&lt;0,"Deficit",IF(J6376=0,"Exact fit","Surplus"))</f>
        <v/>
      </c>
    </row>
    <row r="6377">
      <c r="A6377" s="4" t="n">
        <v>270101</v>
      </c>
      <c r="B6377" s="4" t="inlineStr">
        <is>
          <t>EP BILINGAGA</t>
        </is>
      </c>
      <c r="C6377" s="4" t="inlineStr">
        <is>
          <t>P1</t>
        </is>
      </c>
      <c r="D6377" s="5" t="n">
        <v>60</v>
      </c>
      <c r="E6377" s="5" t="n">
        <v>2</v>
      </c>
      <c r="F6377" s="5" t="n">
        <v>1</v>
      </c>
      <c r="G6377" s="5">
        <f>E6377-F6377</f>
        <v/>
      </c>
      <c r="H6377" s="5">
        <f>'Notes'!$B$4</f>
        <v/>
      </c>
      <c r="I6377" s="5">
        <f>ROUNDUP(D6377/H6377,0)</f>
        <v/>
      </c>
      <c r="J6377" s="6">
        <f>G6377-I6377</f>
        <v/>
      </c>
      <c r="K6377" s="4">
        <f>IF(J6377&lt;0,"Deficit",IF(J6377=0,"Exact fit","Surplus"))</f>
        <v/>
      </c>
    </row>
    <row r="6378">
      <c r="A6378" s="4" t="n">
        <v>270101</v>
      </c>
      <c r="B6378" s="4" t="inlineStr">
        <is>
          <t>EP BILINGAGA</t>
        </is>
      </c>
      <c r="C6378" s="4" t="inlineStr">
        <is>
          <t>P2</t>
        </is>
      </c>
      <c r="D6378" s="5" t="n">
        <v>57</v>
      </c>
      <c r="E6378" s="5" t="n">
        <v>2</v>
      </c>
      <c r="F6378" s="5" t="n">
        <v>1</v>
      </c>
      <c r="G6378" s="5">
        <f>E6378-F6378</f>
        <v/>
      </c>
      <c r="H6378" s="5">
        <f>'Notes'!$B$4</f>
        <v/>
      </c>
      <c r="I6378" s="5">
        <f>ROUNDUP(D6378/H6378,0)</f>
        <v/>
      </c>
      <c r="J6378" s="6">
        <f>G6378-I6378</f>
        <v/>
      </c>
      <c r="K6378" s="4">
        <f>IF(J6378&lt;0,"Deficit",IF(J6378=0,"Exact fit","Surplus"))</f>
        <v/>
      </c>
    </row>
    <row r="6379">
      <c r="A6379" s="4" t="n">
        <v>270101</v>
      </c>
      <c r="B6379" s="4" t="inlineStr">
        <is>
          <t>EP BILINGAGA</t>
        </is>
      </c>
      <c r="C6379" s="4" t="inlineStr">
        <is>
          <t>P3</t>
        </is>
      </c>
      <c r="D6379" s="5" t="n">
        <v>112</v>
      </c>
      <c r="E6379" s="5" t="n">
        <v>2</v>
      </c>
      <c r="F6379" s="5" t="n">
        <v>1</v>
      </c>
      <c r="G6379" s="5">
        <f>E6379-F6379</f>
        <v/>
      </c>
      <c r="H6379" s="5">
        <f>'Notes'!$B$4</f>
        <v/>
      </c>
      <c r="I6379" s="5">
        <f>ROUNDUP(D6379/H6379,0)</f>
        <v/>
      </c>
      <c r="J6379" s="6">
        <f>G6379-I6379</f>
        <v/>
      </c>
      <c r="K6379" s="4">
        <f>IF(J6379&lt;0,"Deficit",IF(J6379=0,"Exact fit","Surplus"))</f>
        <v/>
      </c>
    </row>
    <row r="6380">
      <c r="A6380" s="4" t="n">
        <v>270101</v>
      </c>
      <c r="B6380" s="4" t="inlineStr">
        <is>
          <t>EP BILINGAGA</t>
        </is>
      </c>
      <c r="C6380" s="4" t="inlineStr">
        <is>
          <t>P4</t>
        </is>
      </c>
      <c r="D6380" s="5" t="n">
        <v>109</v>
      </c>
      <c r="E6380" s="5" t="n">
        <v>2</v>
      </c>
      <c r="F6380" s="5" t="n">
        <v>0</v>
      </c>
      <c r="G6380" s="5">
        <f>E6380-F6380</f>
        <v/>
      </c>
      <c r="H6380" s="5">
        <f>'Notes'!$B$4</f>
        <v/>
      </c>
      <c r="I6380" s="5">
        <f>ROUNDUP(D6380/H6380,0)</f>
        <v/>
      </c>
      <c r="J6380" s="6">
        <f>G6380-I6380</f>
        <v/>
      </c>
      <c r="K6380" s="4">
        <f>IF(J6380&lt;0,"Deficit",IF(J6380=0,"Exact fit","Surplus"))</f>
        <v/>
      </c>
    </row>
    <row r="6381">
      <c r="A6381" s="4" t="n">
        <v>270101</v>
      </c>
      <c r="B6381" s="4" t="inlineStr">
        <is>
          <t>EP BILINGAGA</t>
        </is>
      </c>
      <c r="C6381" s="4" t="inlineStr">
        <is>
          <t>P5</t>
        </is>
      </c>
      <c r="D6381" s="5" t="n">
        <v>103</v>
      </c>
      <c r="E6381" s="5" t="n">
        <v>2</v>
      </c>
      <c r="F6381" s="5" t="n">
        <v>0</v>
      </c>
      <c r="G6381" s="5">
        <f>E6381-F6381</f>
        <v/>
      </c>
      <c r="H6381" s="5">
        <f>'Notes'!$B$4</f>
        <v/>
      </c>
      <c r="I6381" s="5">
        <f>ROUNDUP(D6381/H6381,0)</f>
        <v/>
      </c>
      <c r="J6381" s="6">
        <f>G6381-I6381</f>
        <v/>
      </c>
      <c r="K6381" s="4">
        <f>IF(J6381&lt;0,"Deficit",IF(J6381=0,"Exact fit","Surplus"))</f>
        <v/>
      </c>
    </row>
    <row r="6382">
      <c r="A6382" s="4" t="n">
        <v>270101</v>
      </c>
      <c r="B6382" s="4" t="inlineStr">
        <is>
          <t>EP BILINGAGA</t>
        </is>
      </c>
      <c r="C6382" s="4" t="inlineStr">
        <is>
          <t>P6</t>
        </is>
      </c>
      <c r="D6382" s="5" t="n">
        <v>54</v>
      </c>
      <c r="E6382" s="5" t="n">
        <v>2</v>
      </c>
      <c r="F6382" s="5" t="n">
        <v>0</v>
      </c>
      <c r="G6382" s="5">
        <f>E6382-F6382</f>
        <v/>
      </c>
      <c r="H6382" s="5">
        <f>'Notes'!$B$4</f>
        <v/>
      </c>
      <c r="I6382" s="5">
        <f>ROUNDUP(D6382/H6382,0)</f>
        <v/>
      </c>
      <c r="J6382" s="6">
        <f>G6382-I6382</f>
        <v/>
      </c>
      <c r="K6382" s="4">
        <f>IF(J6382&lt;0,"Deficit",IF(J6382=0,"Exact fit","Surplus"))</f>
        <v/>
      </c>
    </row>
    <row r="6383">
      <c r="A6383" s="4" t="n">
        <v>270104</v>
      </c>
      <c r="B6383" s="4" t="inlineStr">
        <is>
          <t>EP BISHIKE</t>
        </is>
      </c>
      <c r="C6383" s="4" t="inlineStr">
        <is>
          <t>P1</t>
        </is>
      </c>
      <c r="D6383" s="5" t="n">
        <v>64</v>
      </c>
      <c r="E6383" s="5" t="n">
        <v>2</v>
      </c>
      <c r="F6383" s="5" t="n">
        <v>0</v>
      </c>
      <c r="G6383" s="5">
        <f>E6383-F6383</f>
        <v/>
      </c>
      <c r="H6383" s="5">
        <f>'Notes'!$B$4</f>
        <v/>
      </c>
      <c r="I6383" s="5">
        <f>ROUNDUP(D6383/H6383,0)</f>
        <v/>
      </c>
      <c r="J6383" s="6">
        <f>G6383-I6383</f>
        <v/>
      </c>
      <c r="K6383" s="4">
        <f>IF(J6383&lt;0,"Deficit",IF(J6383=0,"Exact fit","Surplus"))</f>
        <v/>
      </c>
    </row>
    <row r="6384">
      <c r="A6384" s="4" t="n">
        <v>270104</v>
      </c>
      <c r="B6384" s="4" t="inlineStr">
        <is>
          <t>EP BISHIKE</t>
        </is>
      </c>
      <c r="C6384" s="4" t="inlineStr">
        <is>
          <t>P2</t>
        </is>
      </c>
      <c r="D6384" s="5" t="n">
        <v>80</v>
      </c>
      <c r="E6384" s="5" t="n">
        <v>2</v>
      </c>
      <c r="F6384" s="5" t="n">
        <v>0</v>
      </c>
      <c r="G6384" s="5">
        <f>E6384-F6384</f>
        <v/>
      </c>
      <c r="H6384" s="5">
        <f>'Notes'!$B$4</f>
        <v/>
      </c>
      <c r="I6384" s="5">
        <f>ROUNDUP(D6384/H6384,0)</f>
        <v/>
      </c>
      <c r="J6384" s="6">
        <f>G6384-I6384</f>
        <v/>
      </c>
      <c r="K6384" s="4">
        <f>IF(J6384&lt;0,"Deficit",IF(J6384=0,"Exact fit","Surplus"))</f>
        <v/>
      </c>
    </row>
    <row r="6385">
      <c r="A6385" s="4" t="n">
        <v>270104</v>
      </c>
      <c r="B6385" s="4" t="inlineStr">
        <is>
          <t>EP BISHIKE</t>
        </is>
      </c>
      <c r="C6385" s="4" t="inlineStr">
        <is>
          <t>P3</t>
        </is>
      </c>
      <c r="D6385" s="5" t="n">
        <v>91</v>
      </c>
      <c r="E6385" s="5" t="n">
        <v>2</v>
      </c>
      <c r="F6385" s="5" t="n">
        <v>0</v>
      </c>
      <c r="G6385" s="5">
        <f>E6385-F6385</f>
        <v/>
      </c>
      <c r="H6385" s="5">
        <f>'Notes'!$B$4</f>
        <v/>
      </c>
      <c r="I6385" s="5">
        <f>ROUNDUP(D6385/H6385,0)</f>
        <v/>
      </c>
      <c r="J6385" s="6">
        <f>G6385-I6385</f>
        <v/>
      </c>
      <c r="K6385" s="4">
        <f>IF(J6385&lt;0,"Deficit",IF(J6385=0,"Exact fit","Surplus"))</f>
        <v/>
      </c>
    </row>
    <row r="6386">
      <c r="A6386" s="4" t="n">
        <v>270104</v>
      </c>
      <c r="B6386" s="4" t="inlineStr">
        <is>
          <t>EP BISHIKE</t>
        </is>
      </c>
      <c r="C6386" s="4" t="inlineStr">
        <is>
          <t>P4</t>
        </is>
      </c>
      <c r="D6386" s="5" t="n">
        <v>94</v>
      </c>
      <c r="E6386" s="5" t="n">
        <v>2</v>
      </c>
      <c r="F6386" s="5" t="n">
        <v>0</v>
      </c>
      <c r="G6386" s="5">
        <f>E6386-F6386</f>
        <v/>
      </c>
      <c r="H6386" s="5">
        <f>'Notes'!$B$4</f>
        <v/>
      </c>
      <c r="I6386" s="5">
        <f>ROUNDUP(D6386/H6386,0)</f>
        <v/>
      </c>
      <c r="J6386" s="6">
        <f>G6386-I6386</f>
        <v/>
      </c>
      <c r="K6386" s="4">
        <f>IF(J6386&lt;0,"Deficit",IF(J6386=0,"Exact fit","Surplus"))</f>
        <v/>
      </c>
    </row>
    <row r="6387">
      <c r="A6387" s="4" t="n">
        <v>270104</v>
      </c>
      <c r="B6387" s="4" t="inlineStr">
        <is>
          <t>EP BISHIKE</t>
        </is>
      </c>
      <c r="C6387" s="4" t="inlineStr">
        <is>
          <t>P5</t>
        </is>
      </c>
      <c r="D6387" s="5" t="n">
        <v>81</v>
      </c>
      <c r="E6387" s="5" t="n">
        <v>2</v>
      </c>
      <c r="F6387" s="5" t="n">
        <v>0</v>
      </c>
      <c r="G6387" s="5">
        <f>E6387-F6387</f>
        <v/>
      </c>
      <c r="H6387" s="5">
        <f>'Notes'!$B$4</f>
        <v/>
      </c>
      <c r="I6387" s="5">
        <f>ROUNDUP(D6387/H6387,0)</f>
        <v/>
      </c>
      <c r="J6387" s="6">
        <f>G6387-I6387</f>
        <v/>
      </c>
      <c r="K6387" s="4">
        <f>IF(J6387&lt;0,"Deficit",IF(J6387=0,"Exact fit","Surplus"))</f>
        <v/>
      </c>
    </row>
    <row r="6388">
      <c r="A6388" s="4" t="n">
        <v>270104</v>
      </c>
      <c r="B6388" s="4" t="inlineStr">
        <is>
          <t>EP BISHIKE</t>
        </is>
      </c>
      <c r="C6388" s="4" t="inlineStr">
        <is>
          <t>P6</t>
        </is>
      </c>
      <c r="D6388" s="5" t="n">
        <v>49</v>
      </c>
      <c r="E6388" s="5" t="n">
        <v>2</v>
      </c>
      <c r="F6388" s="5" t="n">
        <v>0</v>
      </c>
      <c r="G6388" s="5">
        <f>E6388-F6388</f>
        <v/>
      </c>
      <c r="H6388" s="5">
        <f>'Notes'!$B$4</f>
        <v/>
      </c>
      <c r="I6388" s="5">
        <f>ROUNDUP(D6388/H6388,0)</f>
        <v/>
      </c>
      <c r="J6388" s="6">
        <f>G6388-I6388</f>
        <v/>
      </c>
      <c r="K6388" s="4">
        <f>IF(J6388&lt;0,"Deficit",IF(J6388=0,"Exact fit","Surplus"))</f>
        <v/>
      </c>
    </row>
    <row r="6389">
      <c r="A6389" s="4" t="n">
        <v>270105</v>
      </c>
      <c r="B6389" s="4" t="inlineStr">
        <is>
          <t>EP BUSEKERA</t>
        </is>
      </c>
      <c r="C6389" s="4" t="inlineStr">
        <is>
          <t>P1</t>
        </is>
      </c>
      <c r="D6389" s="5" t="n">
        <v>95</v>
      </c>
      <c r="E6389" s="5" t="n">
        <v>3</v>
      </c>
      <c r="F6389" s="5" t="n">
        <v>0</v>
      </c>
      <c r="G6389" s="5">
        <f>E6389-F6389</f>
        <v/>
      </c>
      <c r="H6389" s="5">
        <f>'Notes'!$B$4</f>
        <v/>
      </c>
      <c r="I6389" s="5">
        <f>ROUNDUP(D6389/H6389,0)</f>
        <v/>
      </c>
      <c r="J6389" s="6">
        <f>G6389-I6389</f>
        <v/>
      </c>
      <c r="K6389" s="4">
        <f>IF(J6389&lt;0,"Deficit",IF(J6389=0,"Exact fit","Surplus"))</f>
        <v/>
      </c>
    </row>
    <row r="6390">
      <c r="A6390" s="4" t="n">
        <v>270105</v>
      </c>
      <c r="B6390" s="4" t="inlineStr">
        <is>
          <t>EP BUSEKERA</t>
        </is>
      </c>
      <c r="C6390" s="4" t="inlineStr">
        <is>
          <t>P2</t>
        </is>
      </c>
      <c r="D6390" s="5" t="n">
        <v>92</v>
      </c>
      <c r="E6390" s="5" t="n">
        <v>3</v>
      </c>
      <c r="F6390" s="5" t="n">
        <v>0</v>
      </c>
      <c r="G6390" s="5">
        <f>E6390-F6390</f>
        <v/>
      </c>
      <c r="H6390" s="5">
        <f>'Notes'!$B$4</f>
        <v/>
      </c>
      <c r="I6390" s="5">
        <f>ROUNDUP(D6390/H6390,0)</f>
        <v/>
      </c>
      <c r="J6390" s="6">
        <f>G6390-I6390</f>
        <v/>
      </c>
      <c r="K6390" s="4">
        <f>IF(J6390&lt;0,"Deficit",IF(J6390=0,"Exact fit","Surplus"))</f>
        <v/>
      </c>
    </row>
    <row r="6391">
      <c r="A6391" s="4" t="n">
        <v>270105</v>
      </c>
      <c r="B6391" s="4" t="inlineStr">
        <is>
          <t>EP BUSEKERA</t>
        </is>
      </c>
      <c r="C6391" s="4" t="inlineStr">
        <is>
          <t>P3</t>
        </is>
      </c>
      <c r="D6391" s="5" t="n">
        <v>90</v>
      </c>
      <c r="E6391" s="5" t="n">
        <v>3</v>
      </c>
      <c r="F6391" s="5" t="n">
        <v>0</v>
      </c>
      <c r="G6391" s="5">
        <f>E6391-F6391</f>
        <v/>
      </c>
      <c r="H6391" s="5">
        <f>'Notes'!$B$4</f>
        <v/>
      </c>
      <c r="I6391" s="5">
        <f>ROUNDUP(D6391/H6391,0)</f>
        <v/>
      </c>
      <c r="J6391" s="6">
        <f>G6391-I6391</f>
        <v/>
      </c>
      <c r="K6391" s="4">
        <f>IF(J6391&lt;0,"Deficit",IF(J6391=0,"Exact fit","Surplus"))</f>
        <v/>
      </c>
    </row>
    <row r="6392">
      <c r="A6392" s="4" t="n">
        <v>270105</v>
      </c>
      <c r="B6392" s="4" t="inlineStr">
        <is>
          <t>EP BUSEKERA</t>
        </is>
      </c>
      <c r="C6392" s="4" t="inlineStr">
        <is>
          <t>P4</t>
        </is>
      </c>
      <c r="D6392" s="5" t="n">
        <v>88</v>
      </c>
      <c r="E6392" s="5" t="n">
        <v>2</v>
      </c>
      <c r="F6392" s="5" t="n">
        <v>0</v>
      </c>
      <c r="G6392" s="5">
        <f>E6392-F6392</f>
        <v/>
      </c>
      <c r="H6392" s="5">
        <f>'Notes'!$B$4</f>
        <v/>
      </c>
      <c r="I6392" s="5">
        <f>ROUNDUP(D6392/H6392,0)</f>
        <v/>
      </c>
      <c r="J6392" s="6">
        <f>G6392-I6392</f>
        <v/>
      </c>
      <c r="K6392" s="4">
        <f>IF(J6392&lt;0,"Deficit",IF(J6392=0,"Exact fit","Surplus"))</f>
        <v/>
      </c>
    </row>
    <row r="6393">
      <c r="A6393" s="4" t="n">
        <v>270105</v>
      </c>
      <c r="B6393" s="4" t="inlineStr">
        <is>
          <t>EP BUSEKERA</t>
        </is>
      </c>
      <c r="C6393" s="4" t="inlineStr">
        <is>
          <t>P5</t>
        </is>
      </c>
      <c r="D6393" s="5" t="n">
        <v>145</v>
      </c>
      <c r="E6393" s="5" t="n">
        <v>4</v>
      </c>
      <c r="F6393" s="5" t="n">
        <v>0</v>
      </c>
      <c r="G6393" s="5">
        <f>E6393-F6393</f>
        <v/>
      </c>
      <c r="H6393" s="5">
        <f>'Notes'!$B$4</f>
        <v/>
      </c>
      <c r="I6393" s="5">
        <f>ROUNDUP(D6393/H6393,0)</f>
        <v/>
      </c>
      <c r="J6393" s="6">
        <f>G6393-I6393</f>
        <v/>
      </c>
      <c r="K6393" s="4">
        <f>IF(J6393&lt;0,"Deficit",IF(J6393=0,"Exact fit","Surplus"))</f>
        <v/>
      </c>
    </row>
    <row r="6394">
      <c r="A6394" s="4" t="n">
        <v>270105</v>
      </c>
      <c r="B6394" s="4" t="inlineStr">
        <is>
          <t>EP BUSEKERA</t>
        </is>
      </c>
      <c r="C6394" s="4" t="inlineStr">
        <is>
          <t>P6</t>
        </is>
      </c>
      <c r="D6394" s="5" t="n">
        <v>76</v>
      </c>
      <c r="E6394" s="5" t="n">
        <v>2</v>
      </c>
      <c r="F6394" s="5" t="n">
        <v>0</v>
      </c>
      <c r="G6394" s="5">
        <f>E6394-F6394</f>
        <v/>
      </c>
      <c r="H6394" s="5">
        <f>'Notes'!$B$4</f>
        <v/>
      </c>
      <c r="I6394" s="5">
        <f>ROUNDUP(D6394/H6394,0)</f>
        <v/>
      </c>
      <c r="J6394" s="6">
        <f>G6394-I6394</f>
        <v/>
      </c>
      <c r="K6394" s="4">
        <f>IF(J6394&lt;0,"Deficit",IF(J6394=0,"Exact fit","Surplus"))</f>
        <v/>
      </c>
    </row>
    <row r="6395">
      <c r="A6395" s="4" t="n">
        <v>270106</v>
      </c>
      <c r="B6395" s="4" t="inlineStr">
        <is>
          <t>EP BWIRIKA</t>
        </is>
      </c>
      <c r="C6395" s="4" t="inlineStr">
        <is>
          <t>P1</t>
        </is>
      </c>
      <c r="D6395" s="5" t="n">
        <v>93</v>
      </c>
      <c r="E6395" s="5" t="n">
        <v>2</v>
      </c>
      <c r="F6395" s="5" t="n">
        <v>1</v>
      </c>
      <c r="G6395" s="5">
        <f>E6395-F6395</f>
        <v/>
      </c>
      <c r="H6395" s="5">
        <f>'Notes'!$B$4</f>
        <v/>
      </c>
      <c r="I6395" s="5">
        <f>ROUNDUP(D6395/H6395,0)</f>
        <v/>
      </c>
      <c r="J6395" s="6">
        <f>G6395-I6395</f>
        <v/>
      </c>
      <c r="K6395" s="4">
        <f>IF(J6395&lt;0,"Deficit",IF(J6395=0,"Exact fit","Surplus"))</f>
        <v/>
      </c>
    </row>
    <row r="6396">
      <c r="A6396" s="4" t="n">
        <v>270106</v>
      </c>
      <c r="B6396" s="4" t="inlineStr">
        <is>
          <t>EP BWIRIKA</t>
        </is>
      </c>
      <c r="C6396" s="4" t="inlineStr">
        <is>
          <t>P2</t>
        </is>
      </c>
      <c r="D6396" s="5" t="n">
        <v>71</v>
      </c>
      <c r="E6396" s="5" t="n">
        <v>2</v>
      </c>
      <c r="F6396" s="5" t="n">
        <v>1</v>
      </c>
      <c r="G6396" s="5">
        <f>E6396-F6396</f>
        <v/>
      </c>
      <c r="H6396" s="5">
        <f>'Notes'!$B$4</f>
        <v/>
      </c>
      <c r="I6396" s="5">
        <f>ROUNDUP(D6396/H6396,0)</f>
        <v/>
      </c>
      <c r="J6396" s="6">
        <f>G6396-I6396</f>
        <v/>
      </c>
      <c r="K6396" s="4">
        <f>IF(J6396&lt;0,"Deficit",IF(J6396=0,"Exact fit","Surplus"))</f>
        <v/>
      </c>
    </row>
    <row r="6397">
      <c r="A6397" s="4" t="n">
        <v>270106</v>
      </c>
      <c r="B6397" s="4" t="inlineStr">
        <is>
          <t>EP BWIRIKA</t>
        </is>
      </c>
      <c r="C6397" s="4" t="inlineStr">
        <is>
          <t>P3</t>
        </is>
      </c>
      <c r="D6397" s="5" t="n">
        <v>80</v>
      </c>
      <c r="E6397" s="5" t="n">
        <v>2</v>
      </c>
      <c r="F6397" s="5" t="n">
        <v>1</v>
      </c>
      <c r="G6397" s="5">
        <f>E6397-F6397</f>
        <v/>
      </c>
      <c r="H6397" s="5">
        <f>'Notes'!$B$4</f>
        <v/>
      </c>
      <c r="I6397" s="5">
        <f>ROUNDUP(D6397/H6397,0)</f>
        <v/>
      </c>
      <c r="J6397" s="6">
        <f>G6397-I6397</f>
        <v/>
      </c>
      <c r="K6397" s="4">
        <f>IF(J6397&lt;0,"Deficit",IF(J6397=0,"Exact fit","Surplus"))</f>
        <v/>
      </c>
    </row>
    <row r="6398">
      <c r="A6398" s="4" t="n">
        <v>270106</v>
      </c>
      <c r="B6398" s="4" t="inlineStr">
        <is>
          <t>EP BWIRIKA</t>
        </is>
      </c>
      <c r="C6398" s="4" t="inlineStr">
        <is>
          <t>P4</t>
        </is>
      </c>
      <c r="D6398" s="5" t="n">
        <v>97</v>
      </c>
      <c r="E6398" s="5" t="n">
        <v>2</v>
      </c>
      <c r="F6398" s="5" t="n">
        <v>0</v>
      </c>
      <c r="G6398" s="5">
        <f>E6398-F6398</f>
        <v/>
      </c>
      <c r="H6398" s="5">
        <f>'Notes'!$B$4</f>
        <v/>
      </c>
      <c r="I6398" s="5">
        <f>ROUNDUP(D6398/H6398,0)</f>
        <v/>
      </c>
      <c r="J6398" s="6">
        <f>G6398-I6398</f>
        <v/>
      </c>
      <c r="K6398" s="4">
        <f>IF(J6398&lt;0,"Deficit",IF(J6398=0,"Exact fit","Surplus"))</f>
        <v/>
      </c>
    </row>
    <row r="6399">
      <c r="A6399" s="4" t="n">
        <v>270106</v>
      </c>
      <c r="B6399" s="4" t="inlineStr">
        <is>
          <t>EP BWIRIKA</t>
        </is>
      </c>
      <c r="C6399" s="4" t="inlineStr">
        <is>
          <t>P5</t>
        </is>
      </c>
      <c r="D6399" s="5" t="n">
        <v>109</v>
      </c>
      <c r="E6399" s="5" t="n">
        <v>3</v>
      </c>
      <c r="F6399" s="5" t="n">
        <v>0</v>
      </c>
      <c r="G6399" s="5">
        <f>E6399-F6399</f>
        <v/>
      </c>
      <c r="H6399" s="5">
        <f>'Notes'!$B$4</f>
        <v/>
      </c>
      <c r="I6399" s="5">
        <f>ROUNDUP(D6399/H6399,0)</f>
        <v/>
      </c>
      <c r="J6399" s="6">
        <f>G6399-I6399</f>
        <v/>
      </c>
      <c r="K6399" s="4">
        <f>IF(J6399&lt;0,"Deficit",IF(J6399=0,"Exact fit","Surplus"))</f>
        <v/>
      </c>
    </row>
    <row r="6400">
      <c r="A6400" s="4" t="n">
        <v>270106</v>
      </c>
      <c r="B6400" s="4" t="inlineStr">
        <is>
          <t>EP BWIRIKA</t>
        </is>
      </c>
      <c r="C6400" s="4" t="inlineStr">
        <is>
          <t>P6</t>
        </is>
      </c>
      <c r="D6400" s="5" t="n">
        <v>35</v>
      </c>
      <c r="E6400" s="5" t="n">
        <v>1</v>
      </c>
      <c r="F6400" s="5" t="n">
        <v>0</v>
      </c>
      <c r="G6400" s="5">
        <f>E6400-F6400</f>
        <v/>
      </c>
      <c r="H6400" s="5">
        <f>'Notes'!$B$4</f>
        <v/>
      </c>
      <c r="I6400" s="5">
        <f>ROUNDUP(D6400/H6400,0)</f>
        <v/>
      </c>
      <c r="J6400" s="6">
        <f>G6400-I6400</f>
        <v/>
      </c>
      <c r="K6400" s="4">
        <f>IF(J6400&lt;0,"Deficit",IF(J6400=0,"Exact fit","Surplus"))</f>
        <v/>
      </c>
    </row>
    <row r="6401">
      <c r="A6401" s="4" t="n">
        <v>270107</v>
      </c>
      <c r="B6401" s="4" t="inlineStr">
        <is>
          <t>URUKUNDO LEARNING CENTER</t>
        </is>
      </c>
      <c r="C6401" s="4" t="inlineStr">
        <is>
          <t>P1</t>
        </is>
      </c>
      <c r="D6401" s="5" t="n">
        <v>139</v>
      </c>
      <c r="E6401" s="5" t="n">
        <v>3</v>
      </c>
      <c r="F6401" s="5" t="n">
        <v>0</v>
      </c>
      <c r="G6401" s="5">
        <f>E6401-F6401</f>
        <v/>
      </c>
      <c r="H6401" s="5">
        <f>'Notes'!$B$4</f>
        <v/>
      </c>
      <c r="I6401" s="5">
        <f>ROUNDUP(D6401/H6401,0)</f>
        <v/>
      </c>
      <c r="J6401" s="6">
        <f>G6401-I6401</f>
        <v/>
      </c>
      <c r="K6401" s="4">
        <f>IF(J6401&lt;0,"Deficit",IF(J6401=0,"Exact fit","Surplus"))</f>
        <v/>
      </c>
    </row>
    <row r="6402">
      <c r="A6402" s="4" t="n">
        <v>270107</v>
      </c>
      <c r="B6402" s="4" t="inlineStr">
        <is>
          <t>URUKUNDO LEARNING CENTER</t>
        </is>
      </c>
      <c r="C6402" s="4" t="inlineStr">
        <is>
          <t>P2</t>
        </is>
      </c>
      <c r="D6402" s="5" t="n">
        <v>134</v>
      </c>
      <c r="E6402" s="5" t="n">
        <v>3</v>
      </c>
      <c r="F6402" s="5" t="n">
        <v>1</v>
      </c>
      <c r="G6402" s="5">
        <f>E6402-F6402</f>
        <v/>
      </c>
      <c r="H6402" s="5">
        <f>'Notes'!$B$4</f>
        <v/>
      </c>
      <c r="I6402" s="5">
        <f>ROUNDUP(D6402/H6402,0)</f>
        <v/>
      </c>
      <c r="J6402" s="6">
        <f>G6402-I6402</f>
        <v/>
      </c>
      <c r="K6402" s="4">
        <f>IF(J6402&lt;0,"Deficit",IF(J6402=0,"Exact fit","Surplus"))</f>
        <v/>
      </c>
    </row>
    <row r="6403">
      <c r="A6403" s="4" t="n">
        <v>270107</v>
      </c>
      <c r="B6403" s="4" t="inlineStr">
        <is>
          <t>URUKUNDO LEARNING CENTER</t>
        </is>
      </c>
      <c r="C6403" s="4" t="inlineStr">
        <is>
          <t>P3</t>
        </is>
      </c>
      <c r="D6403" s="5" t="n">
        <v>135</v>
      </c>
      <c r="E6403" s="5" t="n">
        <v>3</v>
      </c>
      <c r="F6403" s="5" t="n">
        <v>0</v>
      </c>
      <c r="G6403" s="5">
        <f>E6403-F6403</f>
        <v/>
      </c>
      <c r="H6403" s="5">
        <f>'Notes'!$B$4</f>
        <v/>
      </c>
      <c r="I6403" s="5">
        <f>ROUNDUP(D6403/H6403,0)</f>
        <v/>
      </c>
      <c r="J6403" s="6">
        <f>G6403-I6403</f>
        <v/>
      </c>
      <c r="K6403" s="4">
        <f>IF(J6403&lt;0,"Deficit",IF(J6403=0,"Exact fit","Surplus"))</f>
        <v/>
      </c>
    </row>
    <row r="6404">
      <c r="A6404" s="4" t="n">
        <v>270107</v>
      </c>
      <c r="B6404" s="4" t="inlineStr">
        <is>
          <t>URUKUNDO LEARNING CENTER</t>
        </is>
      </c>
      <c r="C6404" s="4" t="inlineStr">
        <is>
          <t>P4</t>
        </is>
      </c>
      <c r="D6404" s="5" t="n">
        <v>142</v>
      </c>
      <c r="E6404" s="5" t="n">
        <v>3</v>
      </c>
      <c r="F6404" s="5" t="n">
        <v>0</v>
      </c>
      <c r="G6404" s="5">
        <f>E6404-F6404</f>
        <v/>
      </c>
      <c r="H6404" s="5">
        <f>'Notes'!$B$4</f>
        <v/>
      </c>
      <c r="I6404" s="5">
        <f>ROUNDUP(D6404/H6404,0)</f>
        <v/>
      </c>
      <c r="J6404" s="6">
        <f>G6404-I6404</f>
        <v/>
      </c>
      <c r="K6404" s="4">
        <f>IF(J6404&lt;0,"Deficit",IF(J6404=0,"Exact fit","Surplus"))</f>
        <v/>
      </c>
    </row>
    <row r="6405">
      <c r="A6405" s="4" t="n">
        <v>270107</v>
      </c>
      <c r="B6405" s="4" t="inlineStr">
        <is>
          <t>URUKUNDO LEARNING CENTER</t>
        </is>
      </c>
      <c r="C6405" s="4" t="inlineStr">
        <is>
          <t>P5</t>
        </is>
      </c>
      <c r="D6405" s="5" t="n">
        <v>170</v>
      </c>
      <c r="E6405" s="5" t="n">
        <v>4</v>
      </c>
      <c r="F6405" s="5" t="n">
        <v>0</v>
      </c>
      <c r="G6405" s="5">
        <f>E6405-F6405</f>
        <v/>
      </c>
      <c r="H6405" s="5">
        <f>'Notes'!$B$4</f>
        <v/>
      </c>
      <c r="I6405" s="5">
        <f>ROUNDUP(D6405/H6405,0)</f>
        <v/>
      </c>
      <c r="J6405" s="6">
        <f>G6405-I6405</f>
        <v/>
      </c>
      <c r="K6405" s="4">
        <f>IF(J6405&lt;0,"Deficit",IF(J6405=0,"Exact fit","Surplus"))</f>
        <v/>
      </c>
    </row>
    <row r="6406">
      <c r="A6406" s="4" t="n">
        <v>270107</v>
      </c>
      <c r="B6406" s="4" t="inlineStr">
        <is>
          <t>URUKUNDO LEARNING CENTER</t>
        </is>
      </c>
      <c r="C6406" s="4" t="inlineStr">
        <is>
          <t>P6</t>
        </is>
      </c>
      <c r="D6406" s="5" t="n">
        <v>135</v>
      </c>
      <c r="E6406" s="5" t="n">
        <v>4</v>
      </c>
      <c r="F6406" s="5" t="n">
        <v>0</v>
      </c>
      <c r="G6406" s="5">
        <f>E6406-F6406</f>
        <v/>
      </c>
      <c r="H6406" s="5">
        <f>'Notes'!$B$4</f>
        <v/>
      </c>
      <c r="I6406" s="5">
        <f>ROUNDUP(D6406/H6406,0)</f>
        <v/>
      </c>
      <c r="J6406" s="6">
        <f>G6406-I6406</f>
        <v/>
      </c>
      <c r="K6406" s="4">
        <f>IF(J6406&lt;0,"Deficit",IF(J6406=0,"Exact fit","Surplus"))</f>
        <v/>
      </c>
    </row>
    <row r="6407">
      <c r="A6407" s="4" t="n">
        <v>270109</v>
      </c>
      <c r="B6407" s="4" t="inlineStr">
        <is>
          <t>G.S.KIVUMU</t>
        </is>
      </c>
      <c r="C6407" s="4" t="inlineStr">
        <is>
          <t>P1</t>
        </is>
      </c>
      <c r="D6407" s="5" t="n">
        <v>155</v>
      </c>
      <c r="E6407" s="5" t="n">
        <v>4</v>
      </c>
      <c r="F6407" s="5" t="n">
        <v>2</v>
      </c>
      <c r="G6407" s="5">
        <f>E6407-F6407</f>
        <v/>
      </c>
      <c r="H6407" s="5">
        <f>'Notes'!$B$4</f>
        <v/>
      </c>
      <c r="I6407" s="5">
        <f>ROUNDUP(D6407/H6407,0)</f>
        <v/>
      </c>
      <c r="J6407" s="6">
        <f>G6407-I6407</f>
        <v/>
      </c>
      <c r="K6407" s="4">
        <f>IF(J6407&lt;0,"Deficit",IF(J6407=0,"Exact fit","Surplus"))</f>
        <v/>
      </c>
    </row>
    <row r="6408">
      <c r="A6408" s="4" t="n">
        <v>270109</v>
      </c>
      <c r="B6408" s="4" t="inlineStr">
        <is>
          <t>G.S.KIVUMU</t>
        </is>
      </c>
      <c r="C6408" s="4" t="inlineStr">
        <is>
          <t>P2</t>
        </is>
      </c>
      <c r="D6408" s="5" t="n">
        <v>125</v>
      </c>
      <c r="E6408" s="5" t="n">
        <v>4</v>
      </c>
      <c r="F6408" s="5" t="n">
        <v>2</v>
      </c>
      <c r="G6408" s="5">
        <f>E6408-F6408</f>
        <v/>
      </c>
      <c r="H6408" s="5">
        <f>'Notes'!$B$4</f>
        <v/>
      </c>
      <c r="I6408" s="5">
        <f>ROUNDUP(D6408/H6408,0)</f>
        <v/>
      </c>
      <c r="J6408" s="6">
        <f>G6408-I6408</f>
        <v/>
      </c>
      <c r="K6408" s="4">
        <f>IF(J6408&lt;0,"Deficit",IF(J6408=0,"Exact fit","Surplus"))</f>
        <v/>
      </c>
    </row>
    <row r="6409">
      <c r="A6409" s="4" t="n">
        <v>270109</v>
      </c>
      <c r="B6409" s="4" t="inlineStr">
        <is>
          <t>G.S.KIVUMU</t>
        </is>
      </c>
      <c r="C6409" s="4" t="inlineStr">
        <is>
          <t>P3</t>
        </is>
      </c>
      <c r="D6409" s="5" t="n">
        <v>169</v>
      </c>
      <c r="E6409" s="5" t="n">
        <v>4</v>
      </c>
      <c r="F6409" s="5" t="n">
        <v>2</v>
      </c>
      <c r="G6409" s="5">
        <f>E6409-F6409</f>
        <v/>
      </c>
      <c r="H6409" s="5">
        <f>'Notes'!$B$4</f>
        <v/>
      </c>
      <c r="I6409" s="5">
        <f>ROUNDUP(D6409/H6409,0)</f>
        <v/>
      </c>
      <c r="J6409" s="6">
        <f>G6409-I6409</f>
        <v/>
      </c>
      <c r="K6409" s="4">
        <f>IF(J6409&lt;0,"Deficit",IF(J6409=0,"Exact fit","Surplus"))</f>
        <v/>
      </c>
    </row>
    <row r="6410">
      <c r="A6410" s="4" t="n">
        <v>270109</v>
      </c>
      <c r="B6410" s="4" t="inlineStr">
        <is>
          <t>G.S.KIVUMU</t>
        </is>
      </c>
      <c r="C6410" s="4" t="inlineStr">
        <is>
          <t>P4</t>
        </is>
      </c>
      <c r="D6410" s="5" t="n">
        <v>290</v>
      </c>
      <c r="E6410" s="5" t="n">
        <v>5</v>
      </c>
      <c r="F6410" s="5" t="n">
        <v>0</v>
      </c>
      <c r="G6410" s="5">
        <f>E6410-F6410</f>
        <v/>
      </c>
      <c r="H6410" s="5">
        <f>'Notes'!$B$4</f>
        <v/>
      </c>
      <c r="I6410" s="5">
        <f>ROUNDUP(D6410/H6410,0)</f>
        <v/>
      </c>
      <c r="J6410" s="6">
        <f>G6410-I6410</f>
        <v/>
      </c>
      <c r="K6410" s="4">
        <f>IF(J6410&lt;0,"Deficit",IF(J6410=0,"Exact fit","Surplus"))</f>
        <v/>
      </c>
    </row>
    <row r="6411">
      <c r="A6411" s="4" t="n">
        <v>270109</v>
      </c>
      <c r="B6411" s="4" t="inlineStr">
        <is>
          <t>G.S.KIVUMU</t>
        </is>
      </c>
      <c r="C6411" s="4" t="inlineStr">
        <is>
          <t>P5</t>
        </is>
      </c>
      <c r="D6411" s="5" t="n">
        <v>209</v>
      </c>
      <c r="E6411" s="5" t="n">
        <v>5</v>
      </c>
      <c r="F6411" s="5" t="n">
        <v>0</v>
      </c>
      <c r="G6411" s="5">
        <f>E6411-F6411</f>
        <v/>
      </c>
      <c r="H6411" s="5">
        <f>'Notes'!$B$4</f>
        <v/>
      </c>
      <c r="I6411" s="5">
        <f>ROUNDUP(D6411/H6411,0)</f>
        <v/>
      </c>
      <c r="J6411" s="6">
        <f>G6411-I6411</f>
        <v/>
      </c>
      <c r="K6411" s="4">
        <f>IF(J6411&lt;0,"Deficit",IF(J6411=0,"Exact fit","Surplus"))</f>
        <v/>
      </c>
    </row>
    <row r="6412">
      <c r="A6412" s="4" t="n">
        <v>270109</v>
      </c>
      <c r="B6412" s="4" t="inlineStr">
        <is>
          <t>G.S.KIVUMU</t>
        </is>
      </c>
      <c r="C6412" s="4" t="inlineStr">
        <is>
          <t>P6</t>
        </is>
      </c>
      <c r="D6412" s="5" t="n">
        <v>110</v>
      </c>
      <c r="E6412" s="5" t="n">
        <v>2</v>
      </c>
      <c r="F6412" s="5" t="n">
        <v>0</v>
      </c>
      <c r="G6412" s="5">
        <f>E6412-F6412</f>
        <v/>
      </c>
      <c r="H6412" s="5">
        <f>'Notes'!$B$4</f>
        <v/>
      </c>
      <c r="I6412" s="5">
        <f>ROUNDUP(D6412/H6412,0)</f>
        <v/>
      </c>
      <c r="J6412" s="6">
        <f>G6412-I6412</f>
        <v/>
      </c>
      <c r="K6412" s="4">
        <f>IF(J6412&lt;0,"Deficit",IF(J6412=0,"Exact fit","Surplus"))</f>
        <v/>
      </c>
    </row>
    <row r="6413">
      <c r="A6413" s="4" t="n">
        <v>270110</v>
      </c>
      <c r="B6413" s="4" t="inlineStr">
        <is>
          <t>EP GATENZI</t>
        </is>
      </c>
      <c r="C6413" s="4" t="inlineStr">
        <is>
          <t>P1</t>
        </is>
      </c>
      <c r="D6413" s="5" t="n">
        <v>159</v>
      </c>
      <c r="E6413" s="5" t="n">
        <v>3</v>
      </c>
      <c r="F6413" s="5" t="n">
        <v>1</v>
      </c>
      <c r="G6413" s="5">
        <f>E6413-F6413</f>
        <v/>
      </c>
      <c r="H6413" s="5">
        <f>'Notes'!$B$4</f>
        <v/>
      </c>
      <c r="I6413" s="5">
        <f>ROUNDUP(D6413/H6413,0)</f>
        <v/>
      </c>
      <c r="J6413" s="6">
        <f>G6413-I6413</f>
        <v/>
      </c>
      <c r="K6413" s="4">
        <f>IF(J6413&lt;0,"Deficit",IF(J6413=0,"Exact fit","Surplus"))</f>
        <v/>
      </c>
    </row>
    <row r="6414">
      <c r="A6414" s="4" t="n">
        <v>270110</v>
      </c>
      <c r="B6414" s="4" t="inlineStr">
        <is>
          <t>EP GATENZI</t>
        </is>
      </c>
      <c r="C6414" s="4" t="inlineStr">
        <is>
          <t>P2</t>
        </is>
      </c>
      <c r="D6414" s="5" t="n">
        <v>152</v>
      </c>
      <c r="E6414" s="5" t="n">
        <v>4</v>
      </c>
      <c r="F6414" s="5" t="n">
        <v>2</v>
      </c>
      <c r="G6414" s="5">
        <f>E6414-F6414</f>
        <v/>
      </c>
      <c r="H6414" s="5">
        <f>'Notes'!$B$4</f>
        <v/>
      </c>
      <c r="I6414" s="5">
        <f>ROUNDUP(D6414/H6414,0)</f>
        <v/>
      </c>
      <c r="J6414" s="6">
        <f>G6414-I6414</f>
        <v/>
      </c>
      <c r="K6414" s="4">
        <f>IF(J6414&lt;0,"Deficit",IF(J6414=0,"Exact fit","Surplus"))</f>
        <v/>
      </c>
    </row>
    <row r="6415">
      <c r="A6415" s="4" t="n">
        <v>270110</v>
      </c>
      <c r="B6415" s="4" t="inlineStr">
        <is>
          <t>EP GATENZI</t>
        </is>
      </c>
      <c r="C6415" s="4" t="inlineStr">
        <is>
          <t>P3</t>
        </is>
      </c>
      <c r="D6415" s="5" t="n">
        <v>161</v>
      </c>
      <c r="E6415" s="5" t="n">
        <v>4</v>
      </c>
      <c r="F6415" s="5" t="n">
        <v>2</v>
      </c>
      <c r="G6415" s="5">
        <f>E6415-F6415</f>
        <v/>
      </c>
      <c r="H6415" s="5">
        <f>'Notes'!$B$4</f>
        <v/>
      </c>
      <c r="I6415" s="5">
        <f>ROUNDUP(D6415/H6415,0)</f>
        <v/>
      </c>
      <c r="J6415" s="6">
        <f>G6415-I6415</f>
        <v/>
      </c>
      <c r="K6415" s="4">
        <f>IF(J6415&lt;0,"Deficit",IF(J6415=0,"Exact fit","Surplus"))</f>
        <v/>
      </c>
    </row>
    <row r="6416">
      <c r="A6416" s="4" t="n">
        <v>270110</v>
      </c>
      <c r="B6416" s="4" t="inlineStr">
        <is>
          <t>EP GATENZI</t>
        </is>
      </c>
      <c r="C6416" s="4" t="inlineStr">
        <is>
          <t>P4</t>
        </is>
      </c>
      <c r="D6416" s="5" t="n">
        <v>189</v>
      </c>
      <c r="E6416" s="5" t="n">
        <v>4</v>
      </c>
      <c r="F6416" s="5" t="n">
        <v>0</v>
      </c>
      <c r="G6416" s="5">
        <f>E6416-F6416</f>
        <v/>
      </c>
      <c r="H6416" s="5">
        <f>'Notes'!$B$4</f>
        <v/>
      </c>
      <c r="I6416" s="5">
        <f>ROUNDUP(D6416/H6416,0)</f>
        <v/>
      </c>
      <c r="J6416" s="6">
        <f>G6416-I6416</f>
        <v/>
      </c>
      <c r="K6416" s="4">
        <f>IF(J6416&lt;0,"Deficit",IF(J6416=0,"Exact fit","Surplus"))</f>
        <v/>
      </c>
    </row>
    <row r="6417">
      <c r="A6417" s="4" t="n">
        <v>270110</v>
      </c>
      <c r="B6417" s="4" t="inlineStr">
        <is>
          <t>EP GATENZI</t>
        </is>
      </c>
      <c r="C6417" s="4" t="inlineStr">
        <is>
          <t>P5</t>
        </is>
      </c>
      <c r="D6417" s="5" t="n">
        <v>160</v>
      </c>
      <c r="E6417" s="5" t="n">
        <v>3</v>
      </c>
      <c r="F6417" s="5" t="n">
        <v>0</v>
      </c>
      <c r="G6417" s="5">
        <f>E6417-F6417</f>
        <v/>
      </c>
      <c r="H6417" s="5">
        <f>'Notes'!$B$4</f>
        <v/>
      </c>
      <c r="I6417" s="5">
        <f>ROUNDUP(D6417/H6417,0)</f>
        <v/>
      </c>
      <c r="J6417" s="6">
        <f>G6417-I6417</f>
        <v/>
      </c>
      <c r="K6417" s="4">
        <f>IF(J6417&lt;0,"Deficit",IF(J6417=0,"Exact fit","Surplus"))</f>
        <v/>
      </c>
    </row>
    <row r="6418">
      <c r="A6418" s="4" t="n">
        <v>270110</v>
      </c>
      <c r="B6418" s="4" t="inlineStr">
        <is>
          <t>EP GATENZI</t>
        </is>
      </c>
      <c r="C6418" s="4" t="inlineStr">
        <is>
          <t>P6</t>
        </is>
      </c>
      <c r="D6418" s="5" t="n">
        <v>63</v>
      </c>
      <c r="E6418" s="5" t="n">
        <v>2</v>
      </c>
      <c r="F6418" s="5" t="n">
        <v>0</v>
      </c>
      <c r="G6418" s="5">
        <f>E6418-F6418</f>
        <v/>
      </c>
      <c r="H6418" s="5">
        <f>'Notes'!$B$4</f>
        <v/>
      </c>
      <c r="I6418" s="5">
        <f>ROUNDUP(D6418/H6418,0)</f>
        <v/>
      </c>
      <c r="J6418" s="6">
        <f>G6418-I6418</f>
        <v/>
      </c>
      <c r="K6418" s="4">
        <f>IF(J6418&lt;0,"Deficit",IF(J6418=0,"Exact fit","Surplus"))</f>
        <v/>
      </c>
    </row>
    <row r="6419">
      <c r="A6419" s="4" t="n">
        <v>270111</v>
      </c>
      <c r="B6419" s="4" t="inlineStr">
        <is>
          <t>GS CYEZA</t>
        </is>
      </c>
      <c r="C6419" s="4" t="inlineStr">
        <is>
          <t>P1</t>
        </is>
      </c>
      <c r="D6419" s="5" t="n">
        <v>222</v>
      </c>
      <c r="E6419" s="5" t="n">
        <v>5</v>
      </c>
      <c r="F6419" s="5" t="n">
        <v>2</v>
      </c>
      <c r="G6419" s="5">
        <f>E6419-F6419</f>
        <v/>
      </c>
      <c r="H6419" s="5">
        <f>'Notes'!$B$4</f>
        <v/>
      </c>
      <c r="I6419" s="5">
        <f>ROUNDUP(D6419/H6419,0)</f>
        <v/>
      </c>
      <c r="J6419" s="6">
        <f>G6419-I6419</f>
        <v/>
      </c>
      <c r="K6419" s="4">
        <f>IF(J6419&lt;0,"Deficit",IF(J6419=0,"Exact fit","Surplus"))</f>
        <v/>
      </c>
    </row>
    <row r="6420">
      <c r="A6420" s="4" t="n">
        <v>270111</v>
      </c>
      <c r="B6420" s="4" t="inlineStr">
        <is>
          <t>GS CYEZA</t>
        </is>
      </c>
      <c r="C6420" s="4" t="inlineStr">
        <is>
          <t>P2</t>
        </is>
      </c>
      <c r="D6420" s="5" t="n">
        <v>114</v>
      </c>
      <c r="E6420" s="5" t="n">
        <v>3</v>
      </c>
      <c r="F6420" s="5" t="n">
        <v>1</v>
      </c>
      <c r="G6420" s="5">
        <f>E6420-F6420</f>
        <v/>
      </c>
      <c r="H6420" s="5">
        <f>'Notes'!$B$4</f>
        <v/>
      </c>
      <c r="I6420" s="5">
        <f>ROUNDUP(D6420/H6420,0)</f>
        <v/>
      </c>
      <c r="J6420" s="6">
        <f>G6420-I6420</f>
        <v/>
      </c>
      <c r="K6420" s="4">
        <f>IF(J6420&lt;0,"Deficit",IF(J6420=0,"Exact fit","Surplus"))</f>
        <v/>
      </c>
    </row>
    <row r="6421">
      <c r="A6421" s="4" t="n">
        <v>270111</v>
      </c>
      <c r="B6421" s="4" t="inlineStr">
        <is>
          <t>GS CYEZA</t>
        </is>
      </c>
      <c r="C6421" s="4" t="inlineStr">
        <is>
          <t>P3</t>
        </is>
      </c>
      <c r="D6421" s="5" t="n">
        <v>128</v>
      </c>
      <c r="E6421" s="5" t="n">
        <v>4</v>
      </c>
      <c r="F6421" s="5" t="n">
        <v>2</v>
      </c>
      <c r="G6421" s="5">
        <f>E6421-F6421</f>
        <v/>
      </c>
      <c r="H6421" s="5">
        <f>'Notes'!$B$4</f>
        <v/>
      </c>
      <c r="I6421" s="5">
        <f>ROUNDUP(D6421/H6421,0)</f>
        <v/>
      </c>
      <c r="J6421" s="6">
        <f>G6421-I6421</f>
        <v/>
      </c>
      <c r="K6421" s="4">
        <f>IF(J6421&lt;0,"Deficit",IF(J6421=0,"Exact fit","Surplus"))</f>
        <v/>
      </c>
    </row>
    <row r="6422">
      <c r="A6422" s="4" t="n">
        <v>270111</v>
      </c>
      <c r="B6422" s="4" t="inlineStr">
        <is>
          <t>GS CYEZA</t>
        </is>
      </c>
      <c r="C6422" s="4" t="inlineStr">
        <is>
          <t>P4</t>
        </is>
      </c>
      <c r="D6422" s="5" t="n">
        <v>137</v>
      </c>
      <c r="E6422" s="5" t="n">
        <v>3</v>
      </c>
      <c r="F6422" s="5" t="n">
        <v>0</v>
      </c>
      <c r="G6422" s="5">
        <f>E6422-F6422</f>
        <v/>
      </c>
      <c r="H6422" s="5">
        <f>'Notes'!$B$4</f>
        <v/>
      </c>
      <c r="I6422" s="5">
        <f>ROUNDUP(D6422/H6422,0)</f>
        <v/>
      </c>
      <c r="J6422" s="6">
        <f>G6422-I6422</f>
        <v/>
      </c>
      <c r="K6422" s="4">
        <f>IF(J6422&lt;0,"Deficit",IF(J6422=0,"Exact fit","Surplus"))</f>
        <v/>
      </c>
    </row>
    <row r="6423">
      <c r="A6423" s="4" t="n">
        <v>270111</v>
      </c>
      <c r="B6423" s="4" t="inlineStr">
        <is>
          <t>GS CYEZA</t>
        </is>
      </c>
      <c r="C6423" s="4" t="inlineStr">
        <is>
          <t>P5</t>
        </is>
      </c>
      <c r="D6423" s="5" t="n">
        <v>157</v>
      </c>
      <c r="E6423" s="5" t="n">
        <v>4</v>
      </c>
      <c r="F6423" s="5" t="n">
        <v>0</v>
      </c>
      <c r="G6423" s="5">
        <f>E6423-F6423</f>
        <v/>
      </c>
      <c r="H6423" s="5">
        <f>'Notes'!$B$4</f>
        <v/>
      </c>
      <c r="I6423" s="5">
        <f>ROUNDUP(D6423/H6423,0)</f>
        <v/>
      </c>
      <c r="J6423" s="6">
        <f>G6423-I6423</f>
        <v/>
      </c>
      <c r="K6423" s="4">
        <f>IF(J6423&lt;0,"Deficit",IF(J6423=0,"Exact fit","Surplus"))</f>
        <v/>
      </c>
    </row>
    <row r="6424">
      <c r="A6424" s="4" t="n">
        <v>270111</v>
      </c>
      <c r="B6424" s="4" t="inlineStr">
        <is>
          <t>GS CYEZA</t>
        </is>
      </c>
      <c r="C6424" s="4" t="inlineStr">
        <is>
          <t>P6</t>
        </is>
      </c>
      <c r="D6424" s="5" t="n">
        <v>88</v>
      </c>
      <c r="E6424" s="5" t="n">
        <v>1</v>
      </c>
      <c r="F6424" s="5" t="n">
        <v>0</v>
      </c>
      <c r="G6424" s="5">
        <f>E6424-F6424</f>
        <v/>
      </c>
      <c r="H6424" s="5">
        <f>'Notes'!$B$4</f>
        <v/>
      </c>
      <c r="I6424" s="5">
        <f>ROUNDUP(D6424/H6424,0)</f>
        <v/>
      </c>
      <c r="J6424" s="6">
        <f>G6424-I6424</f>
        <v/>
      </c>
      <c r="K6424" s="4">
        <f>IF(J6424&lt;0,"Deficit",IF(J6424=0,"Exact fit","Surplus"))</f>
        <v/>
      </c>
    </row>
    <row r="6425">
      <c r="A6425" s="4" t="n">
        <v>270112</v>
      </c>
      <c r="B6425" s="4" t="inlineStr">
        <is>
          <t>GS SHOLI</t>
        </is>
      </c>
      <c r="C6425" s="4" t="inlineStr">
        <is>
          <t>P1</t>
        </is>
      </c>
      <c r="D6425" s="5" t="n">
        <v>118</v>
      </c>
      <c r="E6425" s="5" t="n">
        <v>4</v>
      </c>
      <c r="F6425" s="5" t="n">
        <v>2</v>
      </c>
      <c r="G6425" s="5">
        <f>E6425-F6425</f>
        <v/>
      </c>
      <c r="H6425" s="5">
        <f>'Notes'!$B$4</f>
        <v/>
      </c>
      <c r="I6425" s="5">
        <f>ROUNDUP(D6425/H6425,0)</f>
        <v/>
      </c>
      <c r="J6425" s="6">
        <f>G6425-I6425</f>
        <v/>
      </c>
      <c r="K6425" s="4">
        <f>IF(J6425&lt;0,"Deficit",IF(J6425=0,"Exact fit","Surplus"))</f>
        <v/>
      </c>
    </row>
    <row r="6426">
      <c r="A6426" s="4" t="n">
        <v>270112</v>
      </c>
      <c r="B6426" s="4" t="inlineStr">
        <is>
          <t>GS SHOLI</t>
        </is>
      </c>
      <c r="C6426" s="4" t="inlineStr">
        <is>
          <t>P2</t>
        </is>
      </c>
      <c r="D6426" s="5" t="n">
        <v>63</v>
      </c>
      <c r="E6426" s="5" t="n">
        <v>2</v>
      </c>
      <c r="F6426" s="5" t="n">
        <v>1</v>
      </c>
      <c r="G6426" s="5">
        <f>E6426-F6426</f>
        <v/>
      </c>
      <c r="H6426" s="5">
        <f>'Notes'!$B$4</f>
        <v/>
      </c>
      <c r="I6426" s="5">
        <f>ROUNDUP(D6426/H6426,0)</f>
        <v/>
      </c>
      <c r="J6426" s="6">
        <f>G6426-I6426</f>
        <v/>
      </c>
      <c r="K6426" s="4">
        <f>IF(J6426&lt;0,"Deficit",IF(J6426=0,"Exact fit","Surplus"))</f>
        <v/>
      </c>
    </row>
    <row r="6427">
      <c r="A6427" s="4" t="n">
        <v>270112</v>
      </c>
      <c r="B6427" s="4" t="inlineStr">
        <is>
          <t>GS SHOLI</t>
        </is>
      </c>
      <c r="C6427" s="4" t="inlineStr">
        <is>
          <t>P3</t>
        </is>
      </c>
      <c r="D6427" s="5" t="n">
        <v>92</v>
      </c>
      <c r="E6427" s="5" t="n">
        <v>4</v>
      </c>
      <c r="F6427" s="5" t="n">
        <v>2</v>
      </c>
      <c r="G6427" s="5">
        <f>E6427-F6427</f>
        <v/>
      </c>
      <c r="H6427" s="5">
        <f>'Notes'!$B$4</f>
        <v/>
      </c>
      <c r="I6427" s="5">
        <f>ROUNDUP(D6427/H6427,0)</f>
        <v/>
      </c>
      <c r="J6427" s="6">
        <f>G6427-I6427</f>
        <v/>
      </c>
      <c r="K6427" s="4">
        <f>IF(J6427&lt;0,"Deficit",IF(J6427=0,"Exact fit","Surplus"))</f>
        <v/>
      </c>
    </row>
    <row r="6428">
      <c r="A6428" s="4" t="n">
        <v>270112</v>
      </c>
      <c r="B6428" s="4" t="inlineStr">
        <is>
          <t>GS SHOLI</t>
        </is>
      </c>
      <c r="C6428" s="4" t="inlineStr">
        <is>
          <t>P4</t>
        </is>
      </c>
      <c r="D6428" s="5" t="n">
        <v>111</v>
      </c>
      <c r="E6428" s="5" t="n">
        <v>3</v>
      </c>
      <c r="F6428" s="5" t="n">
        <v>0</v>
      </c>
      <c r="G6428" s="5">
        <f>E6428-F6428</f>
        <v/>
      </c>
      <c r="H6428" s="5">
        <f>'Notes'!$B$4</f>
        <v/>
      </c>
      <c r="I6428" s="5">
        <f>ROUNDUP(D6428/H6428,0)</f>
        <v/>
      </c>
      <c r="J6428" s="6">
        <f>G6428-I6428</f>
        <v/>
      </c>
      <c r="K6428" s="4">
        <f>IF(J6428&lt;0,"Deficit",IF(J6428=0,"Exact fit","Surplus"))</f>
        <v/>
      </c>
    </row>
    <row r="6429">
      <c r="A6429" s="4" t="n">
        <v>270112</v>
      </c>
      <c r="B6429" s="4" t="inlineStr">
        <is>
          <t>GS SHOLI</t>
        </is>
      </c>
      <c r="C6429" s="4" t="inlineStr">
        <is>
          <t>P5</t>
        </is>
      </c>
      <c r="D6429" s="5" t="n">
        <v>109</v>
      </c>
      <c r="E6429" s="5" t="n">
        <v>3</v>
      </c>
      <c r="F6429" s="5" t="n">
        <v>0</v>
      </c>
      <c r="G6429" s="5">
        <f>E6429-F6429</f>
        <v/>
      </c>
      <c r="H6429" s="5">
        <f>'Notes'!$B$4</f>
        <v/>
      </c>
      <c r="I6429" s="5">
        <f>ROUNDUP(D6429/H6429,0)</f>
        <v/>
      </c>
      <c r="J6429" s="6">
        <f>G6429-I6429</f>
        <v/>
      </c>
      <c r="K6429" s="4">
        <f>IF(J6429&lt;0,"Deficit",IF(J6429=0,"Exact fit","Surplus"))</f>
        <v/>
      </c>
    </row>
    <row r="6430">
      <c r="A6430" s="4" t="n">
        <v>270112</v>
      </c>
      <c r="B6430" s="4" t="inlineStr">
        <is>
          <t>GS SHOLI</t>
        </is>
      </c>
      <c r="C6430" s="4" t="inlineStr">
        <is>
          <t>P6</t>
        </is>
      </c>
      <c r="D6430" s="5" t="n">
        <v>49</v>
      </c>
      <c r="E6430" s="5" t="n">
        <v>1</v>
      </c>
      <c r="F6430" s="5" t="n">
        <v>0</v>
      </c>
      <c r="G6430" s="5">
        <f>E6430-F6430</f>
        <v/>
      </c>
      <c r="H6430" s="5">
        <f>'Notes'!$B$4</f>
        <v/>
      </c>
      <c r="I6430" s="5">
        <f>ROUNDUP(D6430/H6430,0)</f>
        <v/>
      </c>
      <c r="J6430" s="6">
        <f>G6430-I6430</f>
        <v/>
      </c>
      <c r="K6430" s="4">
        <f>IF(J6430&lt;0,"Deficit",IF(J6430=0,"Exact fit","Surplus"))</f>
        <v/>
      </c>
    </row>
    <row r="6431">
      <c r="A6431" s="4" t="n">
        <v>270116</v>
      </c>
      <c r="B6431" s="4" t="inlineStr">
        <is>
          <t>PADRI VJEKO TVET SCHOOL</t>
        </is>
      </c>
      <c r="C6431" s="4" t="inlineStr">
        <is>
          <t>P1</t>
        </is>
      </c>
      <c r="D6431" s="5" t="n">
        <v>66</v>
      </c>
      <c r="E6431" s="5" t="n">
        <v>2</v>
      </c>
      <c r="F6431" s="5" t="n">
        <v>0</v>
      </c>
      <c r="G6431" s="5">
        <f>E6431-F6431</f>
        <v/>
      </c>
      <c r="H6431" s="5">
        <f>'Notes'!$B$4</f>
        <v/>
      </c>
      <c r="I6431" s="5">
        <f>ROUNDUP(D6431/H6431,0)</f>
        <v/>
      </c>
      <c r="J6431" s="6">
        <f>G6431-I6431</f>
        <v/>
      </c>
      <c r="K6431" s="4">
        <f>IF(J6431&lt;0,"Deficit",IF(J6431=0,"Exact fit","Surplus"))</f>
        <v/>
      </c>
    </row>
    <row r="6432">
      <c r="A6432" s="4" t="n">
        <v>270116</v>
      </c>
      <c r="B6432" s="4" t="inlineStr">
        <is>
          <t>PADRI VJEKO TVET SCHOOL</t>
        </is>
      </c>
      <c r="C6432" s="4" t="inlineStr">
        <is>
          <t>P2</t>
        </is>
      </c>
      <c r="D6432" s="5" t="n">
        <v>57</v>
      </c>
      <c r="E6432" s="5" t="n">
        <v>2</v>
      </c>
      <c r="F6432" s="5" t="n">
        <v>0</v>
      </c>
      <c r="G6432" s="5">
        <f>E6432-F6432</f>
        <v/>
      </c>
      <c r="H6432" s="5">
        <f>'Notes'!$B$4</f>
        <v/>
      </c>
      <c r="I6432" s="5">
        <f>ROUNDUP(D6432/H6432,0)</f>
        <v/>
      </c>
      <c r="J6432" s="6">
        <f>G6432-I6432</f>
        <v/>
      </c>
      <c r="K6432" s="4">
        <f>IF(J6432&lt;0,"Deficit",IF(J6432=0,"Exact fit","Surplus"))</f>
        <v/>
      </c>
    </row>
    <row r="6433">
      <c r="A6433" s="4" t="n">
        <v>270116</v>
      </c>
      <c r="B6433" s="4" t="inlineStr">
        <is>
          <t>PADRI VJEKO TVET SCHOOL</t>
        </is>
      </c>
      <c r="C6433" s="4" t="inlineStr">
        <is>
          <t>P3</t>
        </is>
      </c>
      <c r="D6433" s="5" t="n">
        <v>70</v>
      </c>
      <c r="E6433" s="5" t="n">
        <v>2</v>
      </c>
      <c r="F6433" s="5" t="n">
        <v>0</v>
      </c>
      <c r="G6433" s="5">
        <f>E6433-F6433</f>
        <v/>
      </c>
      <c r="H6433" s="5">
        <f>'Notes'!$B$4</f>
        <v/>
      </c>
      <c r="I6433" s="5">
        <f>ROUNDUP(D6433/H6433,0)</f>
        <v/>
      </c>
      <c r="J6433" s="6">
        <f>G6433-I6433</f>
        <v/>
      </c>
      <c r="K6433" s="4">
        <f>IF(J6433&lt;0,"Deficit",IF(J6433=0,"Exact fit","Surplus"))</f>
        <v/>
      </c>
    </row>
    <row r="6434">
      <c r="A6434" s="4" t="n">
        <v>270116</v>
      </c>
      <c r="B6434" s="4" t="inlineStr">
        <is>
          <t>PADRI VJEKO TVET SCHOOL</t>
        </is>
      </c>
      <c r="C6434" s="4" t="inlineStr">
        <is>
          <t>P4</t>
        </is>
      </c>
      <c r="D6434" s="5" t="n">
        <v>71</v>
      </c>
      <c r="E6434" s="5" t="n">
        <v>2</v>
      </c>
      <c r="F6434" s="5" t="n">
        <v>0</v>
      </c>
      <c r="G6434" s="5">
        <f>E6434-F6434</f>
        <v/>
      </c>
      <c r="H6434" s="5">
        <f>'Notes'!$B$4</f>
        <v/>
      </c>
      <c r="I6434" s="5">
        <f>ROUNDUP(D6434/H6434,0)</f>
        <v/>
      </c>
      <c r="J6434" s="6">
        <f>G6434-I6434</f>
        <v/>
      </c>
      <c r="K6434" s="4">
        <f>IF(J6434&lt;0,"Deficit",IF(J6434=0,"Exact fit","Surplus"))</f>
        <v/>
      </c>
    </row>
    <row r="6435">
      <c r="A6435" s="4" t="n">
        <v>270116</v>
      </c>
      <c r="B6435" s="4" t="inlineStr">
        <is>
          <t>PADRI VJEKO TVET SCHOOL</t>
        </is>
      </c>
      <c r="C6435" s="4" t="inlineStr">
        <is>
          <t>P5</t>
        </is>
      </c>
      <c r="D6435" s="5" t="n">
        <v>40</v>
      </c>
      <c r="E6435" s="5" t="n">
        <v>1</v>
      </c>
      <c r="F6435" s="5" t="n">
        <v>0</v>
      </c>
      <c r="G6435" s="5">
        <f>E6435-F6435</f>
        <v/>
      </c>
      <c r="H6435" s="5">
        <f>'Notes'!$B$4</f>
        <v/>
      </c>
      <c r="I6435" s="5">
        <f>ROUNDUP(D6435/H6435,0)</f>
        <v/>
      </c>
      <c r="J6435" s="6">
        <f>G6435-I6435</f>
        <v/>
      </c>
      <c r="K6435" s="4">
        <f>IF(J6435&lt;0,"Deficit",IF(J6435=0,"Exact fit","Surplus"))</f>
        <v/>
      </c>
    </row>
    <row r="6436">
      <c r="A6436" s="4" t="n">
        <v>270116</v>
      </c>
      <c r="B6436" s="4" t="inlineStr">
        <is>
          <t>PADRI VJEKO TVET SCHOOL</t>
        </is>
      </c>
      <c r="C6436" s="4" t="inlineStr">
        <is>
          <t>P6</t>
        </is>
      </c>
      <c r="D6436" s="5" t="n">
        <v>40</v>
      </c>
      <c r="E6436" s="5" t="n">
        <v>1</v>
      </c>
      <c r="F6436" s="5" t="n">
        <v>0</v>
      </c>
      <c r="G6436" s="5">
        <f>E6436-F6436</f>
        <v/>
      </c>
      <c r="H6436" s="5">
        <f>'Notes'!$B$4</f>
        <v/>
      </c>
      <c r="I6436" s="5">
        <f>ROUNDUP(D6436/H6436,0)</f>
        <v/>
      </c>
      <c r="J6436" s="6">
        <f>G6436-I6436</f>
        <v/>
      </c>
      <c r="K6436" s="4">
        <f>IF(J6436&lt;0,"Deficit",IF(J6436=0,"Exact fit","Surplus"))</f>
        <v/>
      </c>
    </row>
    <row r="6437">
      <c r="A6437" s="4" t="n">
        <v>270117</v>
      </c>
      <c r="B6437" s="4" t="inlineStr">
        <is>
          <t>ZION EDUCATION CENTER</t>
        </is>
      </c>
      <c r="C6437" s="4" t="inlineStr">
        <is>
          <t>P1</t>
        </is>
      </c>
      <c r="D6437" s="5" t="n">
        <v>52</v>
      </c>
      <c r="E6437" s="5" t="n">
        <v>1</v>
      </c>
      <c r="F6437" s="5" t="n">
        <v>0</v>
      </c>
      <c r="G6437" s="5">
        <f>E6437-F6437</f>
        <v/>
      </c>
      <c r="H6437" s="5">
        <f>'Notes'!$B$4</f>
        <v/>
      </c>
      <c r="I6437" s="5">
        <f>ROUNDUP(D6437/H6437,0)</f>
        <v/>
      </c>
      <c r="J6437" s="6">
        <f>G6437-I6437</f>
        <v/>
      </c>
      <c r="K6437" s="4">
        <f>IF(J6437&lt;0,"Deficit",IF(J6437=0,"Exact fit","Surplus"))</f>
        <v/>
      </c>
    </row>
    <row r="6438">
      <c r="A6438" s="4" t="n">
        <v>270117</v>
      </c>
      <c r="B6438" s="4" t="inlineStr">
        <is>
          <t>ZION EDUCATION CENTER</t>
        </is>
      </c>
      <c r="C6438" s="4" t="inlineStr">
        <is>
          <t>P2</t>
        </is>
      </c>
      <c r="D6438" s="5" t="n">
        <v>55</v>
      </c>
      <c r="E6438" s="5" t="n">
        <v>1</v>
      </c>
      <c r="F6438" s="5" t="n">
        <v>0</v>
      </c>
      <c r="G6438" s="5">
        <f>E6438-F6438</f>
        <v/>
      </c>
      <c r="H6438" s="5">
        <f>'Notes'!$B$4</f>
        <v/>
      </c>
      <c r="I6438" s="5">
        <f>ROUNDUP(D6438/H6438,0)</f>
        <v/>
      </c>
      <c r="J6438" s="6">
        <f>G6438-I6438</f>
        <v/>
      </c>
      <c r="K6438" s="4">
        <f>IF(J6438&lt;0,"Deficit",IF(J6438=0,"Exact fit","Surplus"))</f>
        <v/>
      </c>
    </row>
    <row r="6439">
      <c r="A6439" s="4" t="n">
        <v>270117</v>
      </c>
      <c r="B6439" s="4" t="inlineStr">
        <is>
          <t>ZION EDUCATION CENTER</t>
        </is>
      </c>
      <c r="C6439" s="4" t="inlineStr">
        <is>
          <t>P3</t>
        </is>
      </c>
      <c r="D6439" s="5" t="n">
        <v>43</v>
      </c>
      <c r="E6439" s="5" t="n">
        <v>1</v>
      </c>
      <c r="F6439" s="5" t="n">
        <v>0</v>
      </c>
      <c r="G6439" s="5">
        <f>E6439-F6439</f>
        <v/>
      </c>
      <c r="H6439" s="5">
        <f>'Notes'!$B$4</f>
        <v/>
      </c>
      <c r="I6439" s="5">
        <f>ROUNDUP(D6439/H6439,0)</f>
        <v/>
      </c>
      <c r="J6439" s="6">
        <f>G6439-I6439</f>
        <v/>
      </c>
      <c r="K6439" s="4">
        <f>IF(J6439&lt;0,"Deficit",IF(J6439=0,"Exact fit","Surplus"))</f>
        <v/>
      </c>
    </row>
    <row r="6440">
      <c r="A6440" s="4" t="n">
        <v>270117</v>
      </c>
      <c r="B6440" s="4" t="inlineStr">
        <is>
          <t>ZION EDUCATION CENTER</t>
        </is>
      </c>
      <c r="C6440" s="4" t="inlineStr">
        <is>
          <t>P4</t>
        </is>
      </c>
      <c r="D6440" s="5" t="n">
        <v>56</v>
      </c>
      <c r="E6440" s="5" t="n">
        <v>2</v>
      </c>
      <c r="F6440" s="5" t="n">
        <v>1</v>
      </c>
      <c r="G6440" s="5">
        <f>E6440-F6440</f>
        <v/>
      </c>
      <c r="H6440" s="5">
        <f>'Notes'!$B$4</f>
        <v/>
      </c>
      <c r="I6440" s="5">
        <f>ROUNDUP(D6440/H6440,0)</f>
        <v/>
      </c>
      <c r="J6440" s="6">
        <f>G6440-I6440</f>
        <v/>
      </c>
      <c r="K6440" s="4">
        <f>IF(J6440&lt;0,"Deficit",IF(J6440=0,"Exact fit","Surplus"))</f>
        <v/>
      </c>
    </row>
    <row r="6441">
      <c r="A6441" s="4" t="n">
        <v>270117</v>
      </c>
      <c r="B6441" s="4" t="inlineStr">
        <is>
          <t>ZION EDUCATION CENTER</t>
        </is>
      </c>
      <c r="C6441" s="4" t="inlineStr">
        <is>
          <t>P5</t>
        </is>
      </c>
      <c r="D6441" s="5" t="n">
        <v>45</v>
      </c>
      <c r="E6441" s="5" t="n">
        <v>1</v>
      </c>
      <c r="F6441" s="5" t="n">
        <v>0</v>
      </c>
      <c r="G6441" s="5">
        <f>E6441-F6441</f>
        <v/>
      </c>
      <c r="H6441" s="5">
        <f>'Notes'!$B$4</f>
        <v/>
      </c>
      <c r="I6441" s="5">
        <f>ROUNDUP(D6441/H6441,0)</f>
        <v/>
      </c>
      <c r="J6441" s="6">
        <f>G6441-I6441</f>
        <v/>
      </c>
      <c r="K6441" s="4">
        <f>IF(J6441&lt;0,"Deficit",IF(J6441=0,"Exact fit","Surplus"))</f>
        <v/>
      </c>
    </row>
    <row r="6442">
      <c r="A6442" s="4" t="n">
        <v>270117</v>
      </c>
      <c r="B6442" s="4" t="inlineStr">
        <is>
          <t>ZION EDUCATION CENTER</t>
        </is>
      </c>
      <c r="C6442" s="4" t="inlineStr">
        <is>
          <t>P6</t>
        </is>
      </c>
      <c r="D6442" s="5" t="n">
        <v>35</v>
      </c>
      <c r="E6442" s="5" t="n">
        <v>1</v>
      </c>
      <c r="F6442" s="5" t="n">
        <v>0</v>
      </c>
      <c r="G6442" s="5">
        <f>E6442-F6442</f>
        <v/>
      </c>
      <c r="H6442" s="5">
        <f>'Notes'!$B$4</f>
        <v/>
      </c>
      <c r="I6442" s="5">
        <f>ROUNDUP(D6442/H6442,0)</f>
        <v/>
      </c>
      <c r="J6442" s="6">
        <f>G6442-I6442</f>
        <v/>
      </c>
      <c r="K6442" s="4">
        <f>IF(J6442&lt;0,"Deficit",IF(J6442=0,"Exact fit","Surplus"))</f>
        <v/>
      </c>
    </row>
    <row r="6443">
      <c r="A6443" s="4" t="n">
        <v>270201</v>
      </c>
      <c r="B6443" s="4" t="inlineStr">
        <is>
          <t>GS BURAMBA</t>
        </is>
      </c>
      <c r="C6443" s="4" t="inlineStr">
        <is>
          <t>P1</t>
        </is>
      </c>
      <c r="D6443" s="5" t="n">
        <v>139</v>
      </c>
      <c r="E6443" s="5" t="n">
        <v>4</v>
      </c>
      <c r="F6443" s="5" t="n">
        <v>2</v>
      </c>
      <c r="G6443" s="5">
        <f>E6443-F6443</f>
        <v/>
      </c>
      <c r="H6443" s="5">
        <f>'Notes'!$B$4</f>
        <v/>
      </c>
      <c r="I6443" s="5">
        <f>ROUNDUP(D6443/H6443,0)</f>
        <v/>
      </c>
      <c r="J6443" s="6">
        <f>G6443-I6443</f>
        <v/>
      </c>
      <c r="K6443" s="4">
        <f>IF(J6443&lt;0,"Deficit",IF(J6443=0,"Exact fit","Surplus"))</f>
        <v/>
      </c>
    </row>
    <row r="6444">
      <c r="A6444" s="4" t="n">
        <v>270201</v>
      </c>
      <c r="B6444" s="4" t="inlineStr">
        <is>
          <t>GS BURAMBA</t>
        </is>
      </c>
      <c r="C6444" s="4" t="inlineStr">
        <is>
          <t>P2</t>
        </is>
      </c>
      <c r="D6444" s="5" t="n">
        <v>131</v>
      </c>
      <c r="E6444" s="5" t="n">
        <v>4</v>
      </c>
      <c r="F6444" s="5" t="n">
        <v>2</v>
      </c>
      <c r="G6444" s="5">
        <f>E6444-F6444</f>
        <v/>
      </c>
      <c r="H6444" s="5">
        <f>'Notes'!$B$4</f>
        <v/>
      </c>
      <c r="I6444" s="5">
        <f>ROUNDUP(D6444/H6444,0)</f>
        <v/>
      </c>
      <c r="J6444" s="6">
        <f>G6444-I6444</f>
        <v/>
      </c>
      <c r="K6444" s="4">
        <f>IF(J6444&lt;0,"Deficit",IF(J6444=0,"Exact fit","Surplus"))</f>
        <v/>
      </c>
    </row>
    <row r="6445">
      <c r="A6445" s="4" t="n">
        <v>270201</v>
      </c>
      <c r="B6445" s="4" t="inlineStr">
        <is>
          <t>GS BURAMBA</t>
        </is>
      </c>
      <c r="C6445" s="4" t="inlineStr">
        <is>
          <t>P3</t>
        </is>
      </c>
      <c r="D6445" s="5" t="n">
        <v>136</v>
      </c>
      <c r="E6445" s="5" t="n">
        <v>4</v>
      </c>
      <c r="F6445" s="5" t="n">
        <v>2</v>
      </c>
      <c r="G6445" s="5">
        <f>E6445-F6445</f>
        <v/>
      </c>
      <c r="H6445" s="5">
        <f>'Notes'!$B$4</f>
        <v/>
      </c>
      <c r="I6445" s="5">
        <f>ROUNDUP(D6445/H6445,0)</f>
        <v/>
      </c>
      <c r="J6445" s="6">
        <f>G6445-I6445</f>
        <v/>
      </c>
      <c r="K6445" s="4">
        <f>IF(J6445&lt;0,"Deficit",IF(J6445=0,"Exact fit","Surplus"))</f>
        <v/>
      </c>
    </row>
    <row r="6446">
      <c r="A6446" s="4" t="n">
        <v>270201</v>
      </c>
      <c r="B6446" s="4" t="inlineStr">
        <is>
          <t>GS BURAMBA</t>
        </is>
      </c>
      <c r="C6446" s="4" t="inlineStr">
        <is>
          <t>P4</t>
        </is>
      </c>
      <c r="D6446" s="5" t="n">
        <v>156</v>
      </c>
      <c r="E6446" s="5" t="n">
        <v>4</v>
      </c>
      <c r="F6446" s="5" t="n">
        <v>0</v>
      </c>
      <c r="G6446" s="5">
        <f>E6446-F6446</f>
        <v/>
      </c>
      <c r="H6446" s="5">
        <f>'Notes'!$B$4</f>
        <v/>
      </c>
      <c r="I6446" s="5">
        <f>ROUNDUP(D6446/H6446,0)</f>
        <v/>
      </c>
      <c r="J6446" s="6">
        <f>G6446-I6446</f>
        <v/>
      </c>
      <c r="K6446" s="4">
        <f>IF(J6446&lt;0,"Deficit",IF(J6446=0,"Exact fit","Surplus"))</f>
        <v/>
      </c>
    </row>
    <row r="6447">
      <c r="A6447" s="4" t="n">
        <v>270201</v>
      </c>
      <c r="B6447" s="4" t="inlineStr">
        <is>
          <t>GS BURAMBA</t>
        </is>
      </c>
      <c r="C6447" s="4" t="inlineStr">
        <is>
          <t>P5</t>
        </is>
      </c>
      <c r="D6447" s="5" t="n">
        <v>64</v>
      </c>
      <c r="E6447" s="5" t="n">
        <v>2</v>
      </c>
      <c r="F6447" s="5" t="n">
        <v>0</v>
      </c>
      <c r="G6447" s="5">
        <f>E6447-F6447</f>
        <v/>
      </c>
      <c r="H6447" s="5">
        <f>'Notes'!$B$4</f>
        <v/>
      </c>
      <c r="I6447" s="5">
        <f>ROUNDUP(D6447/H6447,0)</f>
        <v/>
      </c>
      <c r="J6447" s="6">
        <f>G6447-I6447</f>
        <v/>
      </c>
      <c r="K6447" s="4">
        <f>IF(J6447&lt;0,"Deficit",IF(J6447=0,"Exact fit","Surplus"))</f>
        <v/>
      </c>
    </row>
    <row r="6448">
      <c r="A6448" s="4" t="n">
        <v>270201</v>
      </c>
      <c r="B6448" s="4" t="inlineStr">
        <is>
          <t>GS BURAMBA</t>
        </is>
      </c>
      <c r="C6448" s="4" t="inlineStr">
        <is>
          <t>P6</t>
        </is>
      </c>
      <c r="D6448" s="5" t="n">
        <v>73</v>
      </c>
      <c r="E6448" s="5" t="n">
        <v>2</v>
      </c>
      <c r="F6448" s="5" t="n">
        <v>0</v>
      </c>
      <c r="G6448" s="5">
        <f>E6448-F6448</f>
        <v/>
      </c>
      <c r="H6448" s="5">
        <f>'Notes'!$B$4</f>
        <v/>
      </c>
      <c r="I6448" s="5">
        <f>ROUNDUP(D6448/H6448,0)</f>
        <v/>
      </c>
      <c r="J6448" s="6">
        <f>G6448-I6448</f>
        <v/>
      </c>
      <c r="K6448" s="4">
        <f>IF(J6448&lt;0,"Deficit",IF(J6448=0,"Exact fit","Surplus"))</f>
        <v/>
      </c>
    </row>
    <row r="6449">
      <c r="A6449" s="4" t="n">
        <v>270202</v>
      </c>
      <c r="B6449" s="4" t="inlineStr">
        <is>
          <t>GS BUTARE</t>
        </is>
      </c>
      <c r="C6449" s="4" t="inlineStr">
        <is>
          <t>P1</t>
        </is>
      </c>
      <c r="D6449" s="5" t="n">
        <v>134</v>
      </c>
      <c r="E6449" s="5" t="n">
        <v>4</v>
      </c>
      <c r="F6449" s="5" t="n">
        <v>2</v>
      </c>
      <c r="G6449" s="5">
        <f>E6449-F6449</f>
        <v/>
      </c>
      <c r="H6449" s="5">
        <f>'Notes'!$B$4</f>
        <v/>
      </c>
      <c r="I6449" s="5">
        <f>ROUNDUP(D6449/H6449,0)</f>
        <v/>
      </c>
      <c r="J6449" s="6">
        <f>G6449-I6449</f>
        <v/>
      </c>
      <c r="K6449" s="4">
        <f>IF(J6449&lt;0,"Deficit",IF(J6449=0,"Exact fit","Surplus"))</f>
        <v/>
      </c>
    </row>
    <row r="6450">
      <c r="A6450" s="4" t="n">
        <v>270202</v>
      </c>
      <c r="B6450" s="4" t="inlineStr">
        <is>
          <t>GS BUTARE</t>
        </is>
      </c>
      <c r="C6450" s="4" t="inlineStr">
        <is>
          <t>P2</t>
        </is>
      </c>
      <c r="D6450" s="5" t="n">
        <v>128</v>
      </c>
      <c r="E6450" s="5" t="n">
        <v>3</v>
      </c>
      <c r="F6450" s="5" t="n">
        <v>1</v>
      </c>
      <c r="G6450" s="5">
        <f>E6450-F6450</f>
        <v/>
      </c>
      <c r="H6450" s="5">
        <f>'Notes'!$B$4</f>
        <v/>
      </c>
      <c r="I6450" s="5">
        <f>ROUNDUP(D6450/H6450,0)</f>
        <v/>
      </c>
      <c r="J6450" s="6">
        <f>G6450-I6450</f>
        <v/>
      </c>
      <c r="K6450" s="4">
        <f>IF(J6450&lt;0,"Deficit",IF(J6450=0,"Exact fit","Surplus"))</f>
        <v/>
      </c>
    </row>
    <row r="6451">
      <c r="A6451" s="4" t="n">
        <v>270202</v>
      </c>
      <c r="B6451" s="4" t="inlineStr">
        <is>
          <t>GS BUTARE</t>
        </is>
      </c>
      <c r="C6451" s="4" t="inlineStr">
        <is>
          <t>P3</t>
        </is>
      </c>
      <c r="D6451" s="5" t="n">
        <v>125</v>
      </c>
      <c r="E6451" s="5" t="n">
        <v>3</v>
      </c>
      <c r="F6451" s="5" t="n">
        <v>0</v>
      </c>
      <c r="G6451" s="5">
        <f>E6451-F6451</f>
        <v/>
      </c>
      <c r="H6451" s="5">
        <f>'Notes'!$B$4</f>
        <v/>
      </c>
      <c r="I6451" s="5">
        <f>ROUNDUP(D6451/H6451,0)</f>
        <v/>
      </c>
      <c r="J6451" s="6">
        <f>G6451-I6451</f>
        <v/>
      </c>
      <c r="K6451" s="4">
        <f>IF(J6451&lt;0,"Deficit",IF(J6451=0,"Exact fit","Surplus"))</f>
        <v/>
      </c>
    </row>
    <row r="6452">
      <c r="A6452" s="4" t="n">
        <v>270202</v>
      </c>
      <c r="B6452" s="4" t="inlineStr">
        <is>
          <t>GS BUTARE</t>
        </is>
      </c>
      <c r="C6452" s="4" t="inlineStr">
        <is>
          <t>P4</t>
        </is>
      </c>
      <c r="D6452" s="5" t="n">
        <v>194</v>
      </c>
      <c r="E6452" s="5" t="n">
        <v>4</v>
      </c>
      <c r="F6452" s="5" t="n">
        <v>1</v>
      </c>
      <c r="G6452" s="5">
        <f>E6452-F6452</f>
        <v/>
      </c>
      <c r="H6452" s="5">
        <f>'Notes'!$B$4</f>
        <v/>
      </c>
      <c r="I6452" s="5">
        <f>ROUNDUP(D6452/H6452,0)</f>
        <v/>
      </c>
      <c r="J6452" s="6">
        <f>G6452-I6452</f>
        <v/>
      </c>
      <c r="K6452" s="4">
        <f>IF(J6452&lt;0,"Deficit",IF(J6452=0,"Exact fit","Surplus"))</f>
        <v/>
      </c>
    </row>
    <row r="6453">
      <c r="A6453" s="4" t="n">
        <v>270202</v>
      </c>
      <c r="B6453" s="4" t="inlineStr">
        <is>
          <t>GS BUTARE</t>
        </is>
      </c>
      <c r="C6453" s="4" t="inlineStr">
        <is>
          <t>P5</t>
        </is>
      </c>
      <c r="D6453" s="5" t="n">
        <v>104</v>
      </c>
      <c r="E6453" s="5" t="n">
        <v>2</v>
      </c>
      <c r="F6453" s="5" t="n">
        <v>0</v>
      </c>
      <c r="G6453" s="5">
        <f>E6453-F6453</f>
        <v/>
      </c>
      <c r="H6453" s="5">
        <f>'Notes'!$B$4</f>
        <v/>
      </c>
      <c r="I6453" s="5">
        <f>ROUNDUP(D6453/H6453,0)</f>
        <v/>
      </c>
      <c r="J6453" s="6">
        <f>G6453-I6453</f>
        <v/>
      </c>
      <c r="K6453" s="4">
        <f>IF(J6453&lt;0,"Deficit",IF(J6453=0,"Exact fit","Surplus"))</f>
        <v/>
      </c>
    </row>
    <row r="6454">
      <c r="A6454" s="4" t="n">
        <v>270202</v>
      </c>
      <c r="B6454" s="4" t="inlineStr">
        <is>
          <t>GS BUTARE</t>
        </is>
      </c>
      <c r="C6454" s="4" t="inlineStr">
        <is>
          <t>P6</t>
        </is>
      </c>
      <c r="D6454" s="5" t="n">
        <v>58</v>
      </c>
      <c r="E6454" s="5" t="n">
        <v>1</v>
      </c>
      <c r="F6454" s="5" t="n">
        <v>0</v>
      </c>
      <c r="G6454" s="5">
        <f>E6454-F6454</f>
        <v/>
      </c>
      <c r="H6454" s="5">
        <f>'Notes'!$B$4</f>
        <v/>
      </c>
      <c r="I6454" s="5">
        <f>ROUNDUP(D6454/H6454,0)</f>
        <v/>
      </c>
      <c r="J6454" s="6">
        <f>G6454-I6454</f>
        <v/>
      </c>
      <c r="K6454" s="4">
        <f>IF(J6454&lt;0,"Deficit",IF(J6454=0,"Exact fit","Surplus"))</f>
        <v/>
      </c>
    </row>
    <row r="6455">
      <c r="A6455" s="4" t="n">
        <v>270203</v>
      </c>
      <c r="B6455" s="4" t="inlineStr">
        <is>
          <t>EP Jandali A</t>
        </is>
      </c>
      <c r="C6455" s="4" t="inlineStr">
        <is>
          <t>P1</t>
        </is>
      </c>
      <c r="D6455" s="5" t="n">
        <v>65</v>
      </c>
      <c r="E6455" s="5" t="n">
        <v>2</v>
      </c>
      <c r="F6455" s="5" t="n">
        <v>1</v>
      </c>
      <c r="G6455" s="5">
        <f>E6455-F6455</f>
        <v/>
      </c>
      <c r="H6455" s="5">
        <f>'Notes'!$B$4</f>
        <v/>
      </c>
      <c r="I6455" s="5">
        <f>ROUNDUP(D6455/H6455,0)</f>
        <v/>
      </c>
      <c r="J6455" s="6">
        <f>G6455-I6455</f>
        <v/>
      </c>
      <c r="K6455" s="4">
        <f>IF(J6455&lt;0,"Deficit",IF(J6455=0,"Exact fit","Surplus"))</f>
        <v/>
      </c>
    </row>
    <row r="6456">
      <c r="A6456" s="4" t="n">
        <v>270203</v>
      </c>
      <c r="B6456" s="4" t="inlineStr">
        <is>
          <t>EP Jandali A</t>
        </is>
      </c>
      <c r="C6456" s="4" t="inlineStr">
        <is>
          <t>P2</t>
        </is>
      </c>
      <c r="D6456" s="5" t="n">
        <v>72</v>
      </c>
      <c r="E6456" s="5" t="n">
        <v>2</v>
      </c>
      <c r="F6456" s="5" t="n">
        <v>1</v>
      </c>
      <c r="G6456" s="5">
        <f>E6456-F6456</f>
        <v/>
      </c>
      <c r="H6456" s="5">
        <f>'Notes'!$B$4</f>
        <v/>
      </c>
      <c r="I6456" s="5">
        <f>ROUNDUP(D6456/H6456,0)</f>
        <v/>
      </c>
      <c r="J6456" s="6">
        <f>G6456-I6456</f>
        <v/>
      </c>
      <c r="K6456" s="4">
        <f>IF(J6456&lt;0,"Deficit",IF(J6456=0,"Exact fit","Surplus"))</f>
        <v/>
      </c>
    </row>
    <row r="6457">
      <c r="A6457" s="4" t="n">
        <v>270203</v>
      </c>
      <c r="B6457" s="4" t="inlineStr">
        <is>
          <t>EP Jandali A</t>
        </is>
      </c>
      <c r="C6457" s="4" t="inlineStr">
        <is>
          <t>P3</t>
        </is>
      </c>
      <c r="D6457" s="5" t="n">
        <v>45</v>
      </c>
      <c r="E6457" s="5" t="n">
        <v>1</v>
      </c>
      <c r="F6457" s="5" t="n">
        <v>0</v>
      </c>
      <c r="G6457" s="5">
        <f>E6457-F6457</f>
        <v/>
      </c>
      <c r="H6457" s="5">
        <f>'Notes'!$B$4</f>
        <v/>
      </c>
      <c r="I6457" s="5">
        <f>ROUNDUP(D6457/H6457,0)</f>
        <v/>
      </c>
      <c r="J6457" s="6">
        <f>G6457-I6457</f>
        <v/>
      </c>
      <c r="K6457" s="4">
        <f>IF(J6457&lt;0,"Deficit",IF(J6457=0,"Exact fit","Surplus"))</f>
        <v/>
      </c>
    </row>
    <row r="6458">
      <c r="A6458" s="4" t="n">
        <v>270203</v>
      </c>
      <c r="B6458" s="4" t="inlineStr">
        <is>
          <t>EP Jandali A</t>
        </is>
      </c>
      <c r="C6458" s="4" t="inlineStr">
        <is>
          <t>P4</t>
        </is>
      </c>
      <c r="D6458" s="5" t="n">
        <v>83</v>
      </c>
      <c r="E6458" s="5" t="n">
        <v>2</v>
      </c>
      <c r="F6458" s="5" t="n">
        <v>1</v>
      </c>
      <c r="G6458" s="5">
        <f>E6458-F6458</f>
        <v/>
      </c>
      <c r="H6458" s="5">
        <f>'Notes'!$B$4</f>
        <v/>
      </c>
      <c r="I6458" s="5">
        <f>ROUNDUP(D6458/H6458,0)</f>
        <v/>
      </c>
      <c r="J6458" s="6">
        <f>G6458-I6458</f>
        <v/>
      </c>
      <c r="K6458" s="4">
        <f>IF(J6458&lt;0,"Deficit",IF(J6458=0,"Exact fit","Surplus"))</f>
        <v/>
      </c>
    </row>
    <row r="6459">
      <c r="A6459" s="4" t="n">
        <v>270203</v>
      </c>
      <c r="B6459" s="4" t="inlineStr">
        <is>
          <t>EP Jandali A</t>
        </is>
      </c>
      <c r="C6459" s="4" t="inlineStr">
        <is>
          <t>P5</t>
        </is>
      </c>
      <c r="D6459" s="5" t="n">
        <v>83</v>
      </c>
      <c r="E6459" s="5" t="n">
        <v>2</v>
      </c>
      <c r="F6459" s="5" t="n">
        <v>0</v>
      </c>
      <c r="G6459" s="5">
        <f>E6459-F6459</f>
        <v/>
      </c>
      <c r="H6459" s="5">
        <f>'Notes'!$B$4</f>
        <v/>
      </c>
      <c r="I6459" s="5">
        <f>ROUNDUP(D6459/H6459,0)</f>
        <v/>
      </c>
      <c r="J6459" s="6">
        <f>G6459-I6459</f>
        <v/>
      </c>
      <c r="K6459" s="4">
        <f>IF(J6459&lt;0,"Deficit",IF(J6459=0,"Exact fit","Surplus"))</f>
        <v/>
      </c>
    </row>
    <row r="6460">
      <c r="A6460" s="4" t="n">
        <v>270203</v>
      </c>
      <c r="B6460" s="4" t="inlineStr">
        <is>
          <t>EP Jandali A</t>
        </is>
      </c>
      <c r="C6460" s="4" t="inlineStr">
        <is>
          <t>P6</t>
        </is>
      </c>
      <c r="D6460" s="5" t="n">
        <v>23</v>
      </c>
      <c r="E6460" s="5" t="n">
        <v>1</v>
      </c>
      <c r="F6460" s="5" t="n">
        <v>0</v>
      </c>
      <c r="G6460" s="5">
        <f>E6460-F6460</f>
        <v/>
      </c>
      <c r="H6460" s="5">
        <f>'Notes'!$B$4</f>
        <v/>
      </c>
      <c r="I6460" s="5">
        <f>ROUNDUP(D6460/H6460,0)</f>
        <v/>
      </c>
      <c r="J6460" s="6">
        <f>G6460-I6460</f>
        <v/>
      </c>
      <c r="K6460" s="4">
        <f>IF(J6460&lt;0,"Deficit",IF(J6460=0,"Exact fit","Surplus"))</f>
        <v/>
      </c>
    </row>
    <row r="6461">
      <c r="A6461" s="4" t="n">
        <v>270204</v>
      </c>
      <c r="B6461" s="4" t="inlineStr">
        <is>
          <t>E.P KABACUZI</t>
        </is>
      </c>
      <c r="C6461" s="4" t="inlineStr">
        <is>
          <t>P1</t>
        </is>
      </c>
      <c r="D6461" s="5" t="n">
        <v>124</v>
      </c>
      <c r="E6461" s="5" t="n">
        <v>3</v>
      </c>
      <c r="F6461" s="5" t="n">
        <v>0</v>
      </c>
      <c r="G6461" s="5">
        <f>E6461-F6461</f>
        <v/>
      </c>
      <c r="H6461" s="5">
        <f>'Notes'!$B$4</f>
        <v/>
      </c>
      <c r="I6461" s="5">
        <f>ROUNDUP(D6461/H6461,0)</f>
        <v/>
      </c>
      <c r="J6461" s="6">
        <f>G6461-I6461</f>
        <v/>
      </c>
      <c r="K6461" s="4">
        <f>IF(J6461&lt;0,"Deficit",IF(J6461=0,"Exact fit","Surplus"))</f>
        <v/>
      </c>
    </row>
    <row r="6462">
      <c r="A6462" s="4" t="n">
        <v>270204</v>
      </c>
      <c r="B6462" s="4" t="inlineStr">
        <is>
          <t>E.P KABACUZI</t>
        </is>
      </c>
      <c r="C6462" s="4" t="inlineStr">
        <is>
          <t>P2</t>
        </is>
      </c>
      <c r="D6462" s="5" t="n">
        <v>115</v>
      </c>
      <c r="E6462" s="5" t="n">
        <v>3</v>
      </c>
      <c r="F6462" s="5" t="n">
        <v>0</v>
      </c>
      <c r="G6462" s="5">
        <f>E6462-F6462</f>
        <v/>
      </c>
      <c r="H6462" s="5">
        <f>'Notes'!$B$4</f>
        <v/>
      </c>
      <c r="I6462" s="5">
        <f>ROUNDUP(D6462/H6462,0)</f>
        <v/>
      </c>
      <c r="J6462" s="6">
        <f>G6462-I6462</f>
        <v/>
      </c>
      <c r="K6462" s="4">
        <f>IF(J6462&lt;0,"Deficit",IF(J6462=0,"Exact fit","Surplus"))</f>
        <v/>
      </c>
    </row>
    <row r="6463">
      <c r="A6463" s="4" t="n">
        <v>270204</v>
      </c>
      <c r="B6463" s="4" t="inlineStr">
        <is>
          <t>E.P KABACUZI</t>
        </is>
      </c>
      <c r="C6463" s="4" t="inlineStr">
        <is>
          <t>P3</t>
        </is>
      </c>
      <c r="D6463" s="5" t="n">
        <v>103</v>
      </c>
      <c r="E6463" s="5" t="n">
        <v>3</v>
      </c>
      <c r="F6463" s="5" t="n">
        <v>0</v>
      </c>
      <c r="G6463" s="5">
        <f>E6463-F6463</f>
        <v/>
      </c>
      <c r="H6463" s="5">
        <f>'Notes'!$B$4</f>
        <v/>
      </c>
      <c r="I6463" s="5">
        <f>ROUNDUP(D6463/H6463,0)</f>
        <v/>
      </c>
      <c r="J6463" s="6">
        <f>G6463-I6463</f>
        <v/>
      </c>
      <c r="K6463" s="4">
        <f>IF(J6463&lt;0,"Deficit",IF(J6463=0,"Exact fit","Surplus"))</f>
        <v/>
      </c>
    </row>
    <row r="6464">
      <c r="A6464" s="4" t="n">
        <v>270204</v>
      </c>
      <c r="B6464" s="4" t="inlineStr">
        <is>
          <t>E.P KABACUZI</t>
        </is>
      </c>
      <c r="C6464" s="4" t="inlineStr">
        <is>
          <t>P4</t>
        </is>
      </c>
      <c r="D6464" s="5" t="n">
        <v>185</v>
      </c>
      <c r="E6464" s="5" t="n">
        <v>4</v>
      </c>
      <c r="F6464" s="5" t="n">
        <v>1</v>
      </c>
      <c r="G6464" s="5">
        <f>E6464-F6464</f>
        <v/>
      </c>
      <c r="H6464" s="5">
        <f>'Notes'!$B$4</f>
        <v/>
      </c>
      <c r="I6464" s="5">
        <f>ROUNDUP(D6464/H6464,0)</f>
        <v/>
      </c>
      <c r="J6464" s="6">
        <f>G6464-I6464</f>
        <v/>
      </c>
      <c r="K6464" s="4">
        <f>IF(J6464&lt;0,"Deficit",IF(J6464=0,"Exact fit","Surplus"))</f>
        <v/>
      </c>
    </row>
    <row r="6465">
      <c r="A6465" s="4" t="n">
        <v>270204</v>
      </c>
      <c r="B6465" s="4" t="inlineStr">
        <is>
          <t>E.P KABACUZI</t>
        </is>
      </c>
      <c r="C6465" s="4" t="inlineStr">
        <is>
          <t>P5</t>
        </is>
      </c>
      <c r="D6465" s="5" t="n">
        <v>101</v>
      </c>
      <c r="E6465" s="5" t="n">
        <v>3</v>
      </c>
      <c r="F6465" s="5" t="n">
        <v>1</v>
      </c>
      <c r="G6465" s="5">
        <f>E6465-F6465</f>
        <v/>
      </c>
      <c r="H6465" s="5">
        <f>'Notes'!$B$4</f>
        <v/>
      </c>
      <c r="I6465" s="5">
        <f>ROUNDUP(D6465/H6465,0)</f>
        <v/>
      </c>
      <c r="J6465" s="6">
        <f>G6465-I6465</f>
        <v/>
      </c>
      <c r="K6465" s="4">
        <f>IF(J6465&lt;0,"Deficit",IF(J6465=0,"Exact fit","Surplus"))</f>
        <v/>
      </c>
    </row>
    <row r="6466">
      <c r="A6466" s="4" t="n">
        <v>270204</v>
      </c>
      <c r="B6466" s="4" t="inlineStr">
        <is>
          <t>E.P KABACUZI</t>
        </is>
      </c>
      <c r="C6466" s="4" t="inlineStr">
        <is>
          <t>P6</t>
        </is>
      </c>
      <c r="D6466" s="5" t="n">
        <v>39</v>
      </c>
      <c r="E6466" s="5" t="n">
        <v>1</v>
      </c>
      <c r="F6466" s="5" t="n">
        <v>0</v>
      </c>
      <c r="G6466" s="5">
        <f>E6466-F6466</f>
        <v/>
      </c>
      <c r="H6466" s="5">
        <f>'Notes'!$B$4</f>
        <v/>
      </c>
      <c r="I6466" s="5">
        <f>ROUNDUP(D6466/H6466,0)</f>
        <v/>
      </c>
      <c r="J6466" s="6">
        <f>G6466-I6466</f>
        <v/>
      </c>
      <c r="K6466" s="4">
        <f>IF(J6466&lt;0,"Deficit",IF(J6466=0,"Exact fit","Surplus"))</f>
        <v/>
      </c>
    </row>
    <row r="6467">
      <c r="A6467" s="4" t="n">
        <v>270205</v>
      </c>
      <c r="B6467" s="4" t="inlineStr">
        <is>
          <t>GS KIBYIMBA</t>
        </is>
      </c>
      <c r="C6467" s="4" t="inlineStr">
        <is>
          <t>P1</t>
        </is>
      </c>
      <c r="D6467" s="5" t="n">
        <v>119</v>
      </c>
      <c r="E6467" s="5" t="n">
        <v>4</v>
      </c>
      <c r="F6467" s="5" t="n">
        <v>2</v>
      </c>
      <c r="G6467" s="5">
        <f>E6467-F6467</f>
        <v/>
      </c>
      <c r="H6467" s="5">
        <f>'Notes'!$B$4</f>
        <v/>
      </c>
      <c r="I6467" s="5">
        <f>ROUNDUP(D6467/H6467,0)</f>
        <v/>
      </c>
      <c r="J6467" s="6">
        <f>G6467-I6467</f>
        <v/>
      </c>
      <c r="K6467" s="4">
        <f>IF(J6467&lt;0,"Deficit",IF(J6467=0,"Exact fit","Surplus"))</f>
        <v/>
      </c>
    </row>
    <row r="6468">
      <c r="A6468" s="4" t="n">
        <v>270205</v>
      </c>
      <c r="B6468" s="4" t="inlineStr">
        <is>
          <t>GS KIBYIMBA</t>
        </is>
      </c>
      <c r="C6468" s="4" t="inlineStr">
        <is>
          <t>P2</t>
        </is>
      </c>
      <c r="D6468" s="5" t="n">
        <v>77</v>
      </c>
      <c r="E6468" s="5" t="n">
        <v>2</v>
      </c>
      <c r="F6468" s="5" t="n">
        <v>0</v>
      </c>
      <c r="G6468" s="5">
        <f>E6468-F6468</f>
        <v/>
      </c>
      <c r="H6468" s="5">
        <f>'Notes'!$B$4</f>
        <v/>
      </c>
      <c r="I6468" s="5">
        <f>ROUNDUP(D6468/H6468,0)</f>
        <v/>
      </c>
      <c r="J6468" s="6">
        <f>G6468-I6468</f>
        <v/>
      </c>
      <c r="K6468" s="4">
        <f>IF(J6468&lt;0,"Deficit",IF(J6468=0,"Exact fit","Surplus"))</f>
        <v/>
      </c>
    </row>
    <row r="6469">
      <c r="A6469" s="4" t="n">
        <v>270205</v>
      </c>
      <c r="B6469" s="4" t="inlineStr">
        <is>
          <t>GS KIBYIMBA</t>
        </is>
      </c>
      <c r="C6469" s="4" t="inlineStr">
        <is>
          <t>P3</t>
        </is>
      </c>
      <c r="D6469" s="5" t="n">
        <v>90</v>
      </c>
      <c r="E6469" s="5" t="n">
        <v>2</v>
      </c>
      <c r="F6469" s="5" t="n">
        <v>0</v>
      </c>
      <c r="G6469" s="5">
        <f>E6469-F6469</f>
        <v/>
      </c>
      <c r="H6469" s="5">
        <f>'Notes'!$B$4</f>
        <v/>
      </c>
      <c r="I6469" s="5">
        <f>ROUNDUP(D6469/H6469,0)</f>
        <v/>
      </c>
      <c r="J6469" s="6">
        <f>G6469-I6469</f>
        <v/>
      </c>
      <c r="K6469" s="4">
        <f>IF(J6469&lt;0,"Deficit",IF(J6469=0,"Exact fit","Surplus"))</f>
        <v/>
      </c>
    </row>
    <row r="6470">
      <c r="A6470" s="4" t="n">
        <v>270205</v>
      </c>
      <c r="B6470" s="4" t="inlineStr">
        <is>
          <t>GS KIBYIMBA</t>
        </is>
      </c>
      <c r="C6470" s="4" t="inlineStr">
        <is>
          <t>P4</t>
        </is>
      </c>
      <c r="D6470" s="5" t="n">
        <v>172</v>
      </c>
      <c r="E6470" s="5" t="n">
        <v>3</v>
      </c>
      <c r="F6470" s="5" t="n">
        <v>0</v>
      </c>
      <c r="G6470" s="5">
        <f>E6470-F6470</f>
        <v/>
      </c>
      <c r="H6470" s="5">
        <f>'Notes'!$B$4</f>
        <v/>
      </c>
      <c r="I6470" s="5">
        <f>ROUNDUP(D6470/H6470,0)</f>
        <v/>
      </c>
      <c r="J6470" s="6">
        <f>G6470-I6470</f>
        <v/>
      </c>
      <c r="K6470" s="4">
        <f>IF(J6470&lt;0,"Deficit",IF(J6470=0,"Exact fit","Surplus"))</f>
        <v/>
      </c>
    </row>
    <row r="6471">
      <c r="A6471" s="4" t="n">
        <v>270205</v>
      </c>
      <c r="B6471" s="4" t="inlineStr">
        <is>
          <t>GS KIBYIMBA</t>
        </is>
      </c>
      <c r="C6471" s="4" t="inlineStr">
        <is>
          <t>P5</t>
        </is>
      </c>
      <c r="D6471" s="5" t="n">
        <v>80</v>
      </c>
      <c r="E6471" s="5" t="n">
        <v>2</v>
      </c>
      <c r="F6471" s="5" t="n">
        <v>0</v>
      </c>
      <c r="G6471" s="5">
        <f>E6471-F6471</f>
        <v/>
      </c>
      <c r="H6471" s="5">
        <f>'Notes'!$B$4</f>
        <v/>
      </c>
      <c r="I6471" s="5">
        <f>ROUNDUP(D6471/H6471,0)</f>
        <v/>
      </c>
      <c r="J6471" s="6">
        <f>G6471-I6471</f>
        <v/>
      </c>
      <c r="K6471" s="4">
        <f>IF(J6471&lt;0,"Deficit",IF(J6471=0,"Exact fit","Surplus"))</f>
        <v/>
      </c>
    </row>
    <row r="6472">
      <c r="A6472" s="4" t="n">
        <v>270205</v>
      </c>
      <c r="B6472" s="4" t="inlineStr">
        <is>
          <t>GS KIBYIMBA</t>
        </is>
      </c>
      <c r="C6472" s="4" t="inlineStr">
        <is>
          <t>P6</t>
        </is>
      </c>
      <c r="D6472" s="5" t="n">
        <v>39</v>
      </c>
      <c r="E6472" s="5" t="n">
        <v>1</v>
      </c>
      <c r="F6472" s="5" t="n">
        <v>0</v>
      </c>
      <c r="G6472" s="5">
        <f>E6472-F6472</f>
        <v/>
      </c>
      <c r="H6472" s="5">
        <f>'Notes'!$B$4</f>
        <v/>
      </c>
      <c r="I6472" s="5">
        <f>ROUNDUP(D6472/H6472,0)</f>
        <v/>
      </c>
      <c r="J6472" s="6">
        <f>G6472-I6472</f>
        <v/>
      </c>
      <c r="K6472" s="4">
        <f>IF(J6472&lt;0,"Deficit",IF(J6472=0,"Exact fit","Surplus"))</f>
        <v/>
      </c>
    </row>
    <row r="6473">
      <c r="A6473" s="4" t="n">
        <v>270206</v>
      </c>
      <c r="B6473" s="4" t="inlineStr">
        <is>
          <t>EP NGOMA KABACUZI</t>
        </is>
      </c>
      <c r="C6473" s="4" t="inlineStr">
        <is>
          <t>P1</t>
        </is>
      </c>
      <c r="D6473" s="5" t="n">
        <v>58</v>
      </c>
      <c r="E6473" s="5" t="n">
        <v>1</v>
      </c>
      <c r="F6473" s="5" t="n">
        <v>0</v>
      </c>
      <c r="G6473" s="5">
        <f>E6473-F6473</f>
        <v/>
      </c>
      <c r="H6473" s="5">
        <f>'Notes'!$B$4</f>
        <v/>
      </c>
      <c r="I6473" s="5">
        <f>ROUNDUP(D6473/H6473,0)</f>
        <v/>
      </c>
      <c r="J6473" s="6">
        <f>G6473-I6473</f>
        <v/>
      </c>
      <c r="K6473" s="4">
        <f>IF(J6473&lt;0,"Deficit",IF(J6473=0,"Exact fit","Surplus"))</f>
        <v/>
      </c>
    </row>
    <row r="6474">
      <c r="A6474" s="4" t="n">
        <v>270206</v>
      </c>
      <c r="B6474" s="4" t="inlineStr">
        <is>
          <t>EP NGOMA KABACUZI</t>
        </is>
      </c>
      <c r="C6474" s="4" t="inlineStr">
        <is>
          <t>P2</t>
        </is>
      </c>
      <c r="D6474" s="5" t="n">
        <v>52</v>
      </c>
      <c r="E6474" s="5" t="n">
        <v>1</v>
      </c>
      <c r="F6474" s="5" t="n">
        <v>0</v>
      </c>
      <c r="G6474" s="5">
        <f>E6474-F6474</f>
        <v/>
      </c>
      <c r="H6474" s="5">
        <f>'Notes'!$B$4</f>
        <v/>
      </c>
      <c r="I6474" s="5">
        <f>ROUNDUP(D6474/H6474,0)</f>
        <v/>
      </c>
      <c r="J6474" s="6">
        <f>G6474-I6474</f>
        <v/>
      </c>
      <c r="K6474" s="4">
        <f>IF(J6474&lt;0,"Deficit",IF(J6474=0,"Exact fit","Surplus"))</f>
        <v/>
      </c>
    </row>
    <row r="6475">
      <c r="A6475" s="4" t="n">
        <v>270206</v>
      </c>
      <c r="B6475" s="4" t="inlineStr">
        <is>
          <t>EP NGOMA KABACUZI</t>
        </is>
      </c>
      <c r="C6475" s="4" t="inlineStr">
        <is>
          <t>P3</t>
        </is>
      </c>
      <c r="D6475" s="5" t="n">
        <v>58</v>
      </c>
      <c r="E6475" s="5" t="n">
        <v>1</v>
      </c>
      <c r="F6475" s="5" t="n">
        <v>0</v>
      </c>
      <c r="G6475" s="5">
        <f>E6475-F6475</f>
        <v/>
      </c>
      <c r="H6475" s="5">
        <f>'Notes'!$B$4</f>
        <v/>
      </c>
      <c r="I6475" s="5">
        <f>ROUNDUP(D6475/H6475,0)</f>
        <v/>
      </c>
      <c r="J6475" s="6">
        <f>G6475-I6475</f>
        <v/>
      </c>
      <c r="K6475" s="4">
        <f>IF(J6475&lt;0,"Deficit",IF(J6475=0,"Exact fit","Surplus"))</f>
        <v/>
      </c>
    </row>
    <row r="6476">
      <c r="A6476" s="4" t="n">
        <v>270206</v>
      </c>
      <c r="B6476" s="4" t="inlineStr">
        <is>
          <t>EP NGOMA KABACUZI</t>
        </is>
      </c>
      <c r="C6476" s="4" t="inlineStr">
        <is>
          <t>P4</t>
        </is>
      </c>
      <c r="D6476" s="5" t="n">
        <v>57</v>
      </c>
      <c r="E6476" s="5" t="n">
        <v>2</v>
      </c>
      <c r="F6476" s="5" t="n">
        <v>0</v>
      </c>
      <c r="G6476" s="5">
        <f>E6476-F6476</f>
        <v/>
      </c>
      <c r="H6476" s="5">
        <f>'Notes'!$B$4</f>
        <v/>
      </c>
      <c r="I6476" s="5">
        <f>ROUNDUP(D6476/H6476,0)</f>
        <v/>
      </c>
      <c r="J6476" s="6">
        <f>G6476-I6476</f>
        <v/>
      </c>
      <c r="K6476" s="4">
        <f>IF(J6476&lt;0,"Deficit",IF(J6476=0,"Exact fit","Surplus"))</f>
        <v/>
      </c>
    </row>
    <row r="6477">
      <c r="A6477" s="4" t="n">
        <v>270206</v>
      </c>
      <c r="B6477" s="4" t="inlineStr">
        <is>
          <t>EP NGOMA KABACUZI</t>
        </is>
      </c>
      <c r="C6477" s="4" t="inlineStr">
        <is>
          <t>P5</t>
        </is>
      </c>
      <c r="D6477" s="5" t="n">
        <v>66</v>
      </c>
      <c r="E6477" s="5" t="n">
        <v>2</v>
      </c>
      <c r="F6477" s="5" t="n">
        <v>0</v>
      </c>
      <c r="G6477" s="5">
        <f>E6477-F6477</f>
        <v/>
      </c>
      <c r="H6477" s="5">
        <f>'Notes'!$B$4</f>
        <v/>
      </c>
      <c r="I6477" s="5">
        <f>ROUNDUP(D6477/H6477,0)</f>
        <v/>
      </c>
      <c r="J6477" s="6">
        <f>G6477-I6477</f>
        <v/>
      </c>
      <c r="K6477" s="4">
        <f>IF(J6477&lt;0,"Deficit",IF(J6477=0,"Exact fit","Surplus"))</f>
        <v/>
      </c>
    </row>
    <row r="6478">
      <c r="A6478" s="4" t="n">
        <v>270206</v>
      </c>
      <c r="B6478" s="4" t="inlineStr">
        <is>
          <t>EP NGOMA KABACUZI</t>
        </is>
      </c>
      <c r="C6478" s="4" t="inlineStr">
        <is>
          <t>P6</t>
        </is>
      </c>
      <c r="D6478" s="5" t="n">
        <v>54</v>
      </c>
      <c r="E6478" s="5" t="n">
        <v>2</v>
      </c>
      <c r="F6478" s="5" t="n">
        <v>0</v>
      </c>
      <c r="G6478" s="5">
        <f>E6478-F6478</f>
        <v/>
      </c>
      <c r="H6478" s="5">
        <f>'Notes'!$B$4</f>
        <v/>
      </c>
      <c r="I6478" s="5">
        <f>ROUNDUP(D6478/H6478,0)</f>
        <v/>
      </c>
      <c r="J6478" s="6">
        <f>G6478-I6478</f>
        <v/>
      </c>
      <c r="K6478" s="4">
        <f>IF(J6478&lt;0,"Deficit",IF(J6478=0,"Exact fit","Surplus"))</f>
        <v/>
      </c>
    </row>
    <row r="6479">
      <c r="A6479" s="4" t="n">
        <v>270207</v>
      </c>
      <c r="B6479" s="4" t="inlineStr">
        <is>
          <t>EP RUTONGO</t>
        </is>
      </c>
      <c r="C6479" s="4" t="inlineStr">
        <is>
          <t>P1</t>
        </is>
      </c>
      <c r="D6479" s="5" t="n">
        <v>150</v>
      </c>
      <c r="E6479" s="5" t="n">
        <v>4</v>
      </c>
      <c r="F6479" s="5" t="n">
        <v>2</v>
      </c>
      <c r="G6479" s="5">
        <f>E6479-F6479</f>
        <v/>
      </c>
      <c r="H6479" s="5">
        <f>'Notes'!$B$4</f>
        <v/>
      </c>
      <c r="I6479" s="5">
        <f>ROUNDUP(D6479/H6479,0)</f>
        <v/>
      </c>
      <c r="J6479" s="6">
        <f>G6479-I6479</f>
        <v/>
      </c>
      <c r="K6479" s="4">
        <f>IF(J6479&lt;0,"Deficit",IF(J6479=0,"Exact fit","Surplus"))</f>
        <v/>
      </c>
    </row>
    <row r="6480">
      <c r="A6480" s="4" t="n">
        <v>270207</v>
      </c>
      <c r="B6480" s="4" t="inlineStr">
        <is>
          <t>EP RUTONGO</t>
        </is>
      </c>
      <c r="C6480" s="4" t="inlineStr">
        <is>
          <t>P2</t>
        </is>
      </c>
      <c r="D6480" s="5" t="n">
        <v>145</v>
      </c>
      <c r="E6480" s="5" t="n">
        <v>4</v>
      </c>
      <c r="F6480" s="5" t="n">
        <v>1</v>
      </c>
      <c r="G6480" s="5">
        <f>E6480-F6480</f>
        <v/>
      </c>
      <c r="H6480" s="5">
        <f>'Notes'!$B$4</f>
        <v/>
      </c>
      <c r="I6480" s="5">
        <f>ROUNDUP(D6480/H6480,0)</f>
        <v/>
      </c>
      <c r="J6480" s="6">
        <f>G6480-I6480</f>
        <v/>
      </c>
      <c r="K6480" s="4">
        <f>IF(J6480&lt;0,"Deficit",IF(J6480=0,"Exact fit","Surplus"))</f>
        <v/>
      </c>
    </row>
    <row r="6481">
      <c r="A6481" s="4" t="n">
        <v>270207</v>
      </c>
      <c r="B6481" s="4" t="inlineStr">
        <is>
          <t>EP RUTONGO</t>
        </is>
      </c>
      <c r="C6481" s="4" t="inlineStr">
        <is>
          <t>P3</t>
        </is>
      </c>
      <c r="D6481" s="5" t="n">
        <v>82</v>
      </c>
      <c r="E6481" s="5" t="n">
        <v>2</v>
      </c>
      <c r="F6481" s="5" t="n">
        <v>0</v>
      </c>
      <c r="G6481" s="5">
        <f>E6481-F6481</f>
        <v/>
      </c>
      <c r="H6481" s="5">
        <f>'Notes'!$B$4</f>
        <v/>
      </c>
      <c r="I6481" s="5">
        <f>ROUNDUP(D6481/H6481,0)</f>
        <v/>
      </c>
      <c r="J6481" s="6">
        <f>G6481-I6481</f>
        <v/>
      </c>
      <c r="K6481" s="4">
        <f>IF(J6481&lt;0,"Deficit",IF(J6481=0,"Exact fit","Surplus"))</f>
        <v/>
      </c>
    </row>
    <row r="6482">
      <c r="A6482" s="4" t="n">
        <v>270207</v>
      </c>
      <c r="B6482" s="4" t="inlineStr">
        <is>
          <t>EP RUTONGO</t>
        </is>
      </c>
      <c r="C6482" s="4" t="inlineStr">
        <is>
          <t>P4</t>
        </is>
      </c>
      <c r="D6482" s="5" t="n">
        <v>133</v>
      </c>
      <c r="E6482" s="5" t="n">
        <v>3</v>
      </c>
      <c r="F6482" s="5" t="n">
        <v>0</v>
      </c>
      <c r="G6482" s="5">
        <f>E6482-F6482</f>
        <v/>
      </c>
      <c r="H6482" s="5">
        <f>'Notes'!$B$4</f>
        <v/>
      </c>
      <c r="I6482" s="5">
        <f>ROUNDUP(D6482/H6482,0)</f>
        <v/>
      </c>
      <c r="J6482" s="6">
        <f>G6482-I6482</f>
        <v/>
      </c>
      <c r="K6482" s="4">
        <f>IF(J6482&lt;0,"Deficit",IF(J6482=0,"Exact fit","Surplus"))</f>
        <v/>
      </c>
    </row>
    <row r="6483">
      <c r="A6483" s="4" t="n">
        <v>270207</v>
      </c>
      <c r="B6483" s="4" t="inlineStr">
        <is>
          <t>EP RUTONGO</t>
        </is>
      </c>
      <c r="C6483" s="4" t="inlineStr">
        <is>
          <t>P5</t>
        </is>
      </c>
      <c r="D6483" s="5" t="n">
        <v>123</v>
      </c>
      <c r="E6483" s="5" t="n">
        <v>3</v>
      </c>
      <c r="F6483" s="5" t="n">
        <v>1</v>
      </c>
      <c r="G6483" s="5">
        <f>E6483-F6483</f>
        <v/>
      </c>
      <c r="H6483" s="5">
        <f>'Notes'!$B$4</f>
        <v/>
      </c>
      <c r="I6483" s="5">
        <f>ROUNDUP(D6483/H6483,0)</f>
        <v/>
      </c>
      <c r="J6483" s="6">
        <f>G6483-I6483</f>
        <v/>
      </c>
      <c r="K6483" s="4">
        <f>IF(J6483&lt;0,"Deficit",IF(J6483=0,"Exact fit","Surplus"))</f>
        <v/>
      </c>
    </row>
    <row r="6484">
      <c r="A6484" s="4" t="n">
        <v>270207</v>
      </c>
      <c r="B6484" s="4" t="inlineStr">
        <is>
          <t>EP RUTONGO</t>
        </is>
      </c>
      <c r="C6484" s="4" t="inlineStr">
        <is>
          <t>P6</t>
        </is>
      </c>
      <c r="D6484" s="5" t="n">
        <v>67</v>
      </c>
      <c r="E6484" s="5" t="n">
        <v>2</v>
      </c>
      <c r="F6484" s="5" t="n">
        <v>0</v>
      </c>
      <c r="G6484" s="5">
        <f>E6484-F6484</f>
        <v/>
      </c>
      <c r="H6484" s="5">
        <f>'Notes'!$B$4</f>
        <v/>
      </c>
      <c r="I6484" s="5">
        <f>ROUNDUP(D6484/H6484,0)</f>
        <v/>
      </c>
      <c r="J6484" s="6">
        <f>G6484-I6484</f>
        <v/>
      </c>
      <c r="K6484" s="4">
        <f>IF(J6484&lt;0,"Deficit",IF(J6484=0,"Exact fit","Surplus"))</f>
        <v/>
      </c>
    </row>
    <row r="6485">
      <c r="A6485" s="4" t="n">
        <v>270208</v>
      </c>
      <c r="B6485" s="4" t="inlineStr">
        <is>
          <t>E.P.KAVUMU</t>
        </is>
      </c>
      <c r="C6485" s="4" t="inlineStr">
        <is>
          <t>P1</t>
        </is>
      </c>
      <c r="D6485" s="5" t="n">
        <v>129</v>
      </c>
      <c r="E6485" s="5" t="n">
        <v>4</v>
      </c>
      <c r="F6485" s="5" t="n">
        <v>2</v>
      </c>
      <c r="G6485" s="5">
        <f>E6485-F6485</f>
        <v/>
      </c>
      <c r="H6485" s="5">
        <f>'Notes'!$B$4</f>
        <v/>
      </c>
      <c r="I6485" s="5">
        <f>ROUNDUP(D6485/H6485,0)</f>
        <v/>
      </c>
      <c r="J6485" s="6">
        <f>G6485-I6485</f>
        <v/>
      </c>
      <c r="K6485" s="4">
        <f>IF(J6485&lt;0,"Deficit",IF(J6485=0,"Exact fit","Surplus"))</f>
        <v/>
      </c>
    </row>
    <row r="6486">
      <c r="A6486" s="4" t="n">
        <v>270208</v>
      </c>
      <c r="B6486" s="4" t="inlineStr">
        <is>
          <t>E.P.KAVUMU</t>
        </is>
      </c>
      <c r="C6486" s="4" t="inlineStr">
        <is>
          <t>P2</t>
        </is>
      </c>
      <c r="D6486" s="5" t="n">
        <v>125</v>
      </c>
      <c r="E6486" s="5" t="n">
        <v>4</v>
      </c>
      <c r="F6486" s="5" t="n">
        <v>2</v>
      </c>
      <c r="G6486" s="5">
        <f>E6486-F6486</f>
        <v/>
      </c>
      <c r="H6486" s="5">
        <f>'Notes'!$B$4</f>
        <v/>
      </c>
      <c r="I6486" s="5">
        <f>ROUNDUP(D6486/H6486,0)</f>
        <v/>
      </c>
      <c r="J6486" s="6">
        <f>G6486-I6486</f>
        <v/>
      </c>
      <c r="K6486" s="4">
        <f>IF(J6486&lt;0,"Deficit",IF(J6486=0,"Exact fit","Surplus"))</f>
        <v/>
      </c>
    </row>
    <row r="6487">
      <c r="A6487" s="4" t="n">
        <v>270208</v>
      </c>
      <c r="B6487" s="4" t="inlineStr">
        <is>
          <t>E.P.KAVUMU</t>
        </is>
      </c>
      <c r="C6487" s="4" t="inlineStr">
        <is>
          <t>P3</t>
        </is>
      </c>
      <c r="D6487" s="5" t="n">
        <v>98</v>
      </c>
      <c r="E6487" s="5" t="n">
        <v>2</v>
      </c>
      <c r="F6487" s="5" t="n">
        <v>1</v>
      </c>
      <c r="G6487" s="5">
        <f>E6487-F6487</f>
        <v/>
      </c>
      <c r="H6487" s="5">
        <f>'Notes'!$B$4</f>
        <v/>
      </c>
      <c r="I6487" s="5">
        <f>ROUNDUP(D6487/H6487,0)</f>
        <v/>
      </c>
      <c r="J6487" s="6">
        <f>G6487-I6487</f>
        <v/>
      </c>
      <c r="K6487" s="4">
        <f>IF(J6487&lt;0,"Deficit",IF(J6487=0,"Exact fit","Surplus"))</f>
        <v/>
      </c>
    </row>
    <row r="6488">
      <c r="A6488" s="4" t="n">
        <v>270208</v>
      </c>
      <c r="B6488" s="4" t="inlineStr">
        <is>
          <t>E.P.KAVUMU</t>
        </is>
      </c>
      <c r="C6488" s="4" t="inlineStr">
        <is>
          <t>P4</t>
        </is>
      </c>
      <c r="D6488" s="5" t="n">
        <v>114</v>
      </c>
      <c r="E6488" s="5" t="n">
        <v>3</v>
      </c>
      <c r="F6488" s="5" t="n">
        <v>0</v>
      </c>
      <c r="G6488" s="5">
        <f>E6488-F6488</f>
        <v/>
      </c>
      <c r="H6488" s="5">
        <f>'Notes'!$B$4</f>
        <v/>
      </c>
      <c r="I6488" s="5">
        <f>ROUNDUP(D6488/H6488,0)</f>
        <v/>
      </c>
      <c r="J6488" s="6">
        <f>G6488-I6488</f>
        <v/>
      </c>
      <c r="K6488" s="4">
        <f>IF(J6488&lt;0,"Deficit",IF(J6488=0,"Exact fit","Surplus"))</f>
        <v/>
      </c>
    </row>
    <row r="6489">
      <c r="A6489" s="4" t="n">
        <v>270208</v>
      </c>
      <c r="B6489" s="4" t="inlineStr">
        <is>
          <t>E.P.KAVUMU</t>
        </is>
      </c>
      <c r="C6489" s="4" t="inlineStr">
        <is>
          <t>P5</t>
        </is>
      </c>
      <c r="D6489" s="5" t="n">
        <v>111</v>
      </c>
      <c r="E6489" s="5" t="n">
        <v>3</v>
      </c>
      <c r="F6489" s="5" t="n">
        <v>0</v>
      </c>
      <c r="G6489" s="5">
        <f>E6489-F6489</f>
        <v/>
      </c>
      <c r="H6489" s="5">
        <f>'Notes'!$B$4</f>
        <v/>
      </c>
      <c r="I6489" s="5">
        <f>ROUNDUP(D6489/H6489,0)</f>
        <v/>
      </c>
      <c r="J6489" s="6">
        <f>G6489-I6489</f>
        <v/>
      </c>
      <c r="K6489" s="4">
        <f>IF(J6489&lt;0,"Deficit",IF(J6489=0,"Exact fit","Surplus"))</f>
        <v/>
      </c>
    </row>
    <row r="6490">
      <c r="A6490" s="4" t="n">
        <v>270208</v>
      </c>
      <c r="B6490" s="4" t="inlineStr">
        <is>
          <t>E.P.KAVUMU</t>
        </is>
      </c>
      <c r="C6490" s="4" t="inlineStr">
        <is>
          <t>P6</t>
        </is>
      </c>
      <c r="D6490" s="5" t="n">
        <v>36</v>
      </c>
      <c r="E6490" s="5" t="n">
        <v>1</v>
      </c>
      <c r="F6490" s="5" t="n">
        <v>0</v>
      </c>
      <c r="G6490" s="5">
        <f>E6490-F6490</f>
        <v/>
      </c>
      <c r="H6490" s="5">
        <f>'Notes'!$B$4</f>
        <v/>
      </c>
      <c r="I6490" s="5">
        <f>ROUNDUP(D6490/H6490,0)</f>
        <v/>
      </c>
      <c r="J6490" s="6">
        <f>G6490-I6490</f>
        <v/>
      </c>
      <c r="K6490" s="4">
        <f>IF(J6490&lt;0,"Deficit",IF(J6490=0,"Exact fit","Surplus"))</f>
        <v/>
      </c>
    </row>
    <row r="6491">
      <c r="A6491" s="4" t="n">
        <v>270209</v>
      </c>
      <c r="B6491" s="4" t="inlineStr">
        <is>
          <t>EP NGARAMA</t>
        </is>
      </c>
      <c r="C6491" s="4" t="inlineStr">
        <is>
          <t>P1</t>
        </is>
      </c>
      <c r="D6491" s="5" t="n">
        <v>114</v>
      </c>
      <c r="E6491" s="5" t="n">
        <v>3</v>
      </c>
      <c r="F6491" s="5" t="n">
        <v>1</v>
      </c>
      <c r="G6491" s="5">
        <f>E6491-F6491</f>
        <v/>
      </c>
      <c r="H6491" s="5">
        <f>'Notes'!$B$4</f>
        <v/>
      </c>
      <c r="I6491" s="5">
        <f>ROUNDUP(D6491/H6491,0)</f>
        <v/>
      </c>
      <c r="J6491" s="6">
        <f>G6491-I6491</f>
        <v/>
      </c>
      <c r="K6491" s="4">
        <f>IF(J6491&lt;0,"Deficit",IF(J6491=0,"Exact fit","Surplus"))</f>
        <v/>
      </c>
    </row>
    <row r="6492">
      <c r="A6492" s="4" t="n">
        <v>270209</v>
      </c>
      <c r="B6492" s="4" t="inlineStr">
        <is>
          <t>EP NGARAMA</t>
        </is>
      </c>
      <c r="C6492" s="4" t="inlineStr">
        <is>
          <t>P2</t>
        </is>
      </c>
      <c r="D6492" s="5" t="n">
        <v>92</v>
      </c>
      <c r="E6492" s="5" t="n">
        <v>2</v>
      </c>
      <c r="F6492" s="5" t="n">
        <v>1</v>
      </c>
      <c r="G6492" s="5">
        <f>E6492-F6492</f>
        <v/>
      </c>
      <c r="H6492" s="5">
        <f>'Notes'!$B$4</f>
        <v/>
      </c>
      <c r="I6492" s="5">
        <f>ROUNDUP(D6492/H6492,0)</f>
        <v/>
      </c>
      <c r="J6492" s="6">
        <f>G6492-I6492</f>
        <v/>
      </c>
      <c r="K6492" s="4">
        <f>IF(J6492&lt;0,"Deficit",IF(J6492=0,"Exact fit","Surplus"))</f>
        <v/>
      </c>
    </row>
    <row r="6493">
      <c r="A6493" s="4" t="n">
        <v>270209</v>
      </c>
      <c r="B6493" s="4" t="inlineStr">
        <is>
          <t>EP NGARAMA</t>
        </is>
      </c>
      <c r="C6493" s="4" t="inlineStr">
        <is>
          <t>P3</t>
        </is>
      </c>
      <c r="D6493" s="5" t="n">
        <v>101</v>
      </c>
      <c r="E6493" s="5" t="n">
        <v>2</v>
      </c>
      <c r="F6493" s="5" t="n">
        <v>1</v>
      </c>
      <c r="G6493" s="5">
        <f>E6493-F6493</f>
        <v/>
      </c>
      <c r="H6493" s="5">
        <f>'Notes'!$B$4</f>
        <v/>
      </c>
      <c r="I6493" s="5">
        <f>ROUNDUP(D6493/H6493,0)</f>
        <v/>
      </c>
      <c r="J6493" s="6">
        <f>G6493-I6493</f>
        <v/>
      </c>
      <c r="K6493" s="4">
        <f>IF(J6493&lt;0,"Deficit",IF(J6493=0,"Exact fit","Surplus"))</f>
        <v/>
      </c>
    </row>
    <row r="6494">
      <c r="A6494" s="4" t="n">
        <v>270209</v>
      </c>
      <c r="B6494" s="4" t="inlineStr">
        <is>
          <t>EP NGARAMA</t>
        </is>
      </c>
      <c r="C6494" s="4" t="inlineStr">
        <is>
          <t>P4</t>
        </is>
      </c>
      <c r="D6494" s="5" t="n">
        <v>152</v>
      </c>
      <c r="E6494" s="5" t="n">
        <v>3</v>
      </c>
      <c r="F6494" s="5" t="n">
        <v>0</v>
      </c>
      <c r="G6494" s="5">
        <f>E6494-F6494</f>
        <v/>
      </c>
      <c r="H6494" s="5">
        <f>'Notes'!$B$4</f>
        <v/>
      </c>
      <c r="I6494" s="5">
        <f>ROUNDUP(D6494/H6494,0)</f>
        <v/>
      </c>
      <c r="J6494" s="6">
        <f>G6494-I6494</f>
        <v/>
      </c>
      <c r="K6494" s="4">
        <f>IF(J6494&lt;0,"Deficit",IF(J6494=0,"Exact fit","Surplus"))</f>
        <v/>
      </c>
    </row>
    <row r="6495">
      <c r="A6495" s="4" t="n">
        <v>270209</v>
      </c>
      <c r="B6495" s="4" t="inlineStr">
        <is>
          <t>EP NGARAMA</t>
        </is>
      </c>
      <c r="C6495" s="4" t="inlineStr">
        <is>
          <t>P5</t>
        </is>
      </c>
      <c r="D6495" s="5" t="n">
        <v>115</v>
      </c>
      <c r="E6495" s="5" t="n">
        <v>3</v>
      </c>
      <c r="F6495" s="5" t="n">
        <v>0</v>
      </c>
      <c r="G6495" s="5">
        <f>E6495-F6495</f>
        <v/>
      </c>
      <c r="H6495" s="5">
        <f>'Notes'!$B$4</f>
        <v/>
      </c>
      <c r="I6495" s="5">
        <f>ROUNDUP(D6495/H6495,0)</f>
        <v/>
      </c>
      <c r="J6495" s="6">
        <f>G6495-I6495</f>
        <v/>
      </c>
      <c r="K6495" s="4">
        <f>IF(J6495&lt;0,"Deficit",IF(J6495=0,"Exact fit","Surplus"))</f>
        <v/>
      </c>
    </row>
    <row r="6496">
      <c r="A6496" s="4" t="n">
        <v>270209</v>
      </c>
      <c r="B6496" s="4" t="inlineStr">
        <is>
          <t>EP NGARAMA</t>
        </is>
      </c>
      <c r="C6496" s="4" t="inlineStr">
        <is>
          <t>P6</t>
        </is>
      </c>
      <c r="D6496" s="5" t="n">
        <v>53</v>
      </c>
      <c r="E6496" s="5" t="n">
        <v>2</v>
      </c>
      <c r="F6496" s="5" t="n">
        <v>0</v>
      </c>
      <c r="G6496" s="5">
        <f>E6496-F6496</f>
        <v/>
      </c>
      <c r="H6496" s="5">
        <f>'Notes'!$B$4</f>
        <v/>
      </c>
      <c r="I6496" s="5">
        <f>ROUNDUP(D6496/H6496,0)</f>
        <v/>
      </c>
      <c r="J6496" s="6">
        <f>G6496-I6496</f>
        <v/>
      </c>
      <c r="K6496" s="4">
        <f>IF(J6496&lt;0,"Deficit",IF(J6496=0,"Exact fit","Surplus"))</f>
        <v/>
      </c>
    </row>
    <row r="6497">
      <c r="A6497" s="4" t="n">
        <v>270211</v>
      </c>
      <c r="B6497" s="4" t="inlineStr">
        <is>
          <t>EP NKEGETE</t>
        </is>
      </c>
      <c r="C6497" s="4" t="inlineStr">
        <is>
          <t>P1</t>
        </is>
      </c>
      <c r="D6497" s="5" t="n">
        <v>76</v>
      </c>
      <c r="E6497" s="5" t="n">
        <v>2</v>
      </c>
      <c r="F6497" s="5" t="n">
        <v>1</v>
      </c>
      <c r="G6497" s="5">
        <f>E6497-F6497</f>
        <v/>
      </c>
      <c r="H6497" s="5">
        <f>'Notes'!$B$4</f>
        <v/>
      </c>
      <c r="I6497" s="5">
        <f>ROUNDUP(D6497/H6497,0)</f>
        <v/>
      </c>
      <c r="J6497" s="6">
        <f>G6497-I6497</f>
        <v/>
      </c>
      <c r="K6497" s="4">
        <f>IF(J6497&lt;0,"Deficit",IF(J6497=0,"Exact fit","Surplus"))</f>
        <v/>
      </c>
    </row>
    <row r="6498">
      <c r="A6498" s="4" t="n">
        <v>270211</v>
      </c>
      <c r="B6498" s="4" t="inlineStr">
        <is>
          <t>EP NKEGETE</t>
        </is>
      </c>
      <c r="C6498" s="4" t="inlineStr">
        <is>
          <t>P2</t>
        </is>
      </c>
      <c r="D6498" s="5" t="n">
        <v>44</v>
      </c>
      <c r="E6498" s="5" t="n">
        <v>2</v>
      </c>
      <c r="F6498" s="5" t="n">
        <v>1</v>
      </c>
      <c r="G6498" s="5">
        <f>E6498-F6498</f>
        <v/>
      </c>
      <c r="H6498" s="5">
        <f>'Notes'!$B$4</f>
        <v/>
      </c>
      <c r="I6498" s="5">
        <f>ROUNDUP(D6498/H6498,0)</f>
        <v/>
      </c>
      <c r="J6498" s="6">
        <f>G6498-I6498</f>
        <v/>
      </c>
      <c r="K6498" s="4">
        <f>IF(J6498&lt;0,"Deficit",IF(J6498=0,"Exact fit","Surplus"))</f>
        <v/>
      </c>
    </row>
    <row r="6499">
      <c r="A6499" s="4" t="n">
        <v>270211</v>
      </c>
      <c r="B6499" s="4" t="inlineStr">
        <is>
          <t>EP NKEGETE</t>
        </is>
      </c>
      <c r="C6499" s="4" t="inlineStr">
        <is>
          <t>P3</t>
        </is>
      </c>
      <c r="D6499" s="5" t="n">
        <v>76</v>
      </c>
      <c r="E6499" s="5" t="n">
        <v>2</v>
      </c>
      <c r="F6499" s="5" t="n">
        <v>1</v>
      </c>
      <c r="G6499" s="5">
        <f>E6499-F6499</f>
        <v/>
      </c>
      <c r="H6499" s="5">
        <f>'Notes'!$B$4</f>
        <v/>
      </c>
      <c r="I6499" s="5">
        <f>ROUNDUP(D6499/H6499,0)</f>
        <v/>
      </c>
      <c r="J6499" s="6">
        <f>G6499-I6499</f>
        <v/>
      </c>
      <c r="K6499" s="4">
        <f>IF(J6499&lt;0,"Deficit",IF(J6499=0,"Exact fit","Surplus"))</f>
        <v/>
      </c>
    </row>
    <row r="6500">
      <c r="A6500" s="4" t="n">
        <v>270211</v>
      </c>
      <c r="B6500" s="4" t="inlineStr">
        <is>
          <t>EP NKEGETE</t>
        </is>
      </c>
      <c r="C6500" s="4" t="inlineStr">
        <is>
          <t>P4</t>
        </is>
      </c>
      <c r="D6500" s="5" t="n">
        <v>90</v>
      </c>
      <c r="E6500" s="5" t="n">
        <v>2</v>
      </c>
      <c r="F6500" s="5" t="n">
        <v>0</v>
      </c>
      <c r="G6500" s="5">
        <f>E6500-F6500</f>
        <v/>
      </c>
      <c r="H6500" s="5">
        <f>'Notes'!$B$4</f>
        <v/>
      </c>
      <c r="I6500" s="5">
        <f>ROUNDUP(D6500/H6500,0)</f>
        <v/>
      </c>
      <c r="J6500" s="6">
        <f>G6500-I6500</f>
        <v/>
      </c>
      <c r="K6500" s="4">
        <f>IF(J6500&lt;0,"Deficit",IF(J6500=0,"Exact fit","Surplus"))</f>
        <v/>
      </c>
    </row>
    <row r="6501">
      <c r="A6501" s="4" t="n">
        <v>270211</v>
      </c>
      <c r="B6501" s="4" t="inlineStr">
        <is>
          <t>EP NKEGETE</t>
        </is>
      </c>
      <c r="C6501" s="4" t="inlineStr">
        <is>
          <t>P5</t>
        </is>
      </c>
      <c r="D6501" s="5" t="n">
        <v>51</v>
      </c>
      <c r="E6501" s="5" t="n">
        <v>1</v>
      </c>
      <c r="F6501" s="5" t="n">
        <v>0</v>
      </c>
      <c r="G6501" s="5">
        <f>E6501-F6501</f>
        <v/>
      </c>
      <c r="H6501" s="5">
        <f>'Notes'!$B$4</f>
        <v/>
      </c>
      <c r="I6501" s="5">
        <f>ROUNDUP(D6501/H6501,0)</f>
        <v/>
      </c>
      <c r="J6501" s="6">
        <f>G6501-I6501</f>
        <v/>
      </c>
      <c r="K6501" s="4">
        <f>IF(J6501&lt;0,"Deficit",IF(J6501=0,"Exact fit","Surplus"))</f>
        <v/>
      </c>
    </row>
    <row r="6502">
      <c r="A6502" s="4" t="n">
        <v>270211</v>
      </c>
      <c r="B6502" s="4" t="inlineStr">
        <is>
          <t>EP NKEGETE</t>
        </is>
      </c>
      <c r="C6502" s="4" t="inlineStr">
        <is>
          <t>P6</t>
        </is>
      </c>
      <c r="D6502" s="5" t="n">
        <v>37</v>
      </c>
      <c r="E6502" s="5" t="n">
        <v>1</v>
      </c>
      <c r="F6502" s="5" t="n">
        <v>0</v>
      </c>
      <c r="G6502" s="5">
        <f>E6502-F6502</f>
        <v/>
      </c>
      <c r="H6502" s="5">
        <f>'Notes'!$B$4</f>
        <v/>
      </c>
      <c r="I6502" s="5">
        <f>ROUNDUP(D6502/H6502,0)</f>
        <v/>
      </c>
      <c r="J6502" s="6">
        <f>G6502-I6502</f>
        <v/>
      </c>
      <c r="K6502" s="4">
        <f>IF(J6502&lt;0,"Deficit",IF(J6502=0,"Exact fit","Surplus"))</f>
        <v/>
      </c>
    </row>
    <row r="6503">
      <c r="A6503" s="4" t="n">
        <v>270301</v>
      </c>
      <c r="B6503" s="4" t="inlineStr">
        <is>
          <t>EP BUKIRO</t>
        </is>
      </c>
      <c r="C6503" s="4" t="inlineStr">
        <is>
          <t>P1</t>
        </is>
      </c>
      <c r="D6503" s="5" t="n">
        <v>36</v>
      </c>
      <c r="E6503" s="5" t="n">
        <v>1</v>
      </c>
      <c r="F6503" s="5" t="n">
        <v>0</v>
      </c>
      <c r="G6503" s="5">
        <f>E6503-F6503</f>
        <v/>
      </c>
      <c r="H6503" s="5">
        <f>'Notes'!$B$4</f>
        <v/>
      </c>
      <c r="I6503" s="5">
        <f>ROUNDUP(D6503/H6503,0)</f>
        <v/>
      </c>
      <c r="J6503" s="6">
        <f>G6503-I6503</f>
        <v/>
      </c>
      <c r="K6503" s="4">
        <f>IF(J6503&lt;0,"Deficit",IF(J6503=0,"Exact fit","Surplus"))</f>
        <v/>
      </c>
    </row>
    <row r="6504">
      <c r="A6504" s="4" t="n">
        <v>270301</v>
      </c>
      <c r="B6504" s="4" t="inlineStr">
        <is>
          <t>EP BUKIRO</t>
        </is>
      </c>
      <c r="C6504" s="4" t="inlineStr">
        <is>
          <t>P2</t>
        </is>
      </c>
      <c r="D6504" s="5" t="n">
        <v>25</v>
      </c>
      <c r="E6504" s="5" t="n">
        <v>1</v>
      </c>
      <c r="F6504" s="5" t="n">
        <v>0</v>
      </c>
      <c r="G6504" s="5">
        <f>E6504-F6504</f>
        <v/>
      </c>
      <c r="H6504" s="5">
        <f>'Notes'!$B$4</f>
        <v/>
      </c>
      <c r="I6504" s="5">
        <f>ROUNDUP(D6504/H6504,0)</f>
        <v/>
      </c>
      <c r="J6504" s="6">
        <f>G6504-I6504</f>
        <v/>
      </c>
      <c r="K6504" s="4">
        <f>IF(J6504&lt;0,"Deficit",IF(J6504=0,"Exact fit","Surplus"))</f>
        <v/>
      </c>
    </row>
    <row r="6505">
      <c r="A6505" s="4" t="n">
        <v>270301</v>
      </c>
      <c r="B6505" s="4" t="inlineStr">
        <is>
          <t>EP BUKIRO</t>
        </is>
      </c>
      <c r="C6505" s="4" t="inlineStr">
        <is>
          <t>P3</t>
        </is>
      </c>
      <c r="D6505" s="5" t="n">
        <v>34</v>
      </c>
      <c r="E6505" s="5" t="n">
        <v>1</v>
      </c>
      <c r="F6505" s="5" t="n">
        <v>0</v>
      </c>
      <c r="G6505" s="5">
        <f>E6505-F6505</f>
        <v/>
      </c>
      <c r="H6505" s="5">
        <f>'Notes'!$B$4</f>
        <v/>
      </c>
      <c r="I6505" s="5">
        <f>ROUNDUP(D6505/H6505,0)</f>
        <v/>
      </c>
      <c r="J6505" s="6">
        <f>G6505-I6505</f>
        <v/>
      </c>
      <c r="K6505" s="4">
        <f>IF(J6505&lt;0,"Deficit",IF(J6505=0,"Exact fit","Surplus"))</f>
        <v/>
      </c>
    </row>
    <row r="6506">
      <c r="A6506" s="4" t="n">
        <v>270301</v>
      </c>
      <c r="B6506" s="4" t="inlineStr">
        <is>
          <t>EP BUKIRO</t>
        </is>
      </c>
      <c r="C6506" s="4" t="inlineStr">
        <is>
          <t>P4</t>
        </is>
      </c>
      <c r="D6506" s="5" t="n">
        <v>42</v>
      </c>
      <c r="E6506" s="5" t="n">
        <v>1</v>
      </c>
      <c r="F6506" s="5" t="n">
        <v>0</v>
      </c>
      <c r="G6506" s="5">
        <f>E6506-F6506</f>
        <v/>
      </c>
      <c r="H6506" s="5">
        <f>'Notes'!$B$4</f>
        <v/>
      </c>
      <c r="I6506" s="5">
        <f>ROUNDUP(D6506/H6506,0)</f>
        <v/>
      </c>
      <c r="J6506" s="6">
        <f>G6506-I6506</f>
        <v/>
      </c>
      <c r="K6506" s="4">
        <f>IF(J6506&lt;0,"Deficit",IF(J6506=0,"Exact fit","Surplus"))</f>
        <v/>
      </c>
    </row>
    <row r="6507">
      <c r="A6507" s="4" t="n">
        <v>270301</v>
      </c>
      <c r="B6507" s="4" t="inlineStr">
        <is>
          <t>EP BUKIRO</t>
        </is>
      </c>
      <c r="C6507" s="4" t="inlineStr">
        <is>
          <t>P5</t>
        </is>
      </c>
      <c r="D6507" s="5" t="n">
        <v>28</v>
      </c>
      <c r="E6507" s="5" t="n">
        <v>1</v>
      </c>
      <c r="F6507" s="5" t="n">
        <v>0</v>
      </c>
      <c r="G6507" s="5">
        <f>E6507-F6507</f>
        <v/>
      </c>
      <c r="H6507" s="5">
        <f>'Notes'!$B$4</f>
        <v/>
      </c>
      <c r="I6507" s="5">
        <f>ROUNDUP(D6507/H6507,0)</f>
        <v/>
      </c>
      <c r="J6507" s="6">
        <f>G6507-I6507</f>
        <v/>
      </c>
      <c r="K6507" s="4">
        <f>IF(J6507&lt;0,"Deficit",IF(J6507=0,"Exact fit","Surplus"))</f>
        <v/>
      </c>
    </row>
    <row r="6508">
      <c r="A6508" s="4" t="n">
        <v>270301</v>
      </c>
      <c r="B6508" s="4" t="inlineStr">
        <is>
          <t>EP BUKIRO</t>
        </is>
      </c>
      <c r="C6508" s="4" t="inlineStr">
        <is>
          <t>P6</t>
        </is>
      </c>
      <c r="D6508" s="5" t="n">
        <v>15</v>
      </c>
      <c r="E6508" s="5" t="n">
        <v>1</v>
      </c>
      <c r="F6508" s="5" t="n">
        <v>0</v>
      </c>
      <c r="G6508" s="5">
        <f>E6508-F6508</f>
        <v/>
      </c>
      <c r="H6508" s="5">
        <f>'Notes'!$B$4</f>
        <v/>
      </c>
      <c r="I6508" s="5">
        <f>ROUNDUP(D6508/H6508,0)</f>
        <v/>
      </c>
      <c r="J6508" s="6">
        <f>G6508-I6508</f>
        <v/>
      </c>
      <c r="K6508" s="4">
        <f>IF(J6508&lt;0,"Deficit",IF(J6508=0,"Exact fit","Surplus"))</f>
        <v/>
      </c>
    </row>
    <row r="6509">
      <c r="A6509" s="4" t="n">
        <v>270304</v>
      </c>
      <c r="B6509" s="4" t="inlineStr">
        <is>
          <t>EP GISHARU</t>
        </is>
      </c>
      <c r="C6509" s="4" t="inlineStr">
        <is>
          <t>P1</t>
        </is>
      </c>
      <c r="D6509" s="5" t="n">
        <v>117</v>
      </c>
      <c r="E6509" s="5" t="n">
        <v>4</v>
      </c>
      <c r="F6509" s="5" t="n">
        <v>2</v>
      </c>
      <c r="G6509" s="5">
        <f>E6509-F6509</f>
        <v/>
      </c>
      <c r="H6509" s="5">
        <f>'Notes'!$B$4</f>
        <v/>
      </c>
      <c r="I6509" s="5">
        <f>ROUNDUP(D6509/H6509,0)</f>
        <v/>
      </c>
      <c r="J6509" s="6">
        <f>G6509-I6509</f>
        <v/>
      </c>
      <c r="K6509" s="4">
        <f>IF(J6509&lt;0,"Deficit",IF(J6509=0,"Exact fit","Surplus"))</f>
        <v/>
      </c>
    </row>
    <row r="6510">
      <c r="A6510" s="4" t="n">
        <v>270304</v>
      </c>
      <c r="B6510" s="4" t="inlineStr">
        <is>
          <t>EP GISHARU</t>
        </is>
      </c>
      <c r="C6510" s="4" t="inlineStr">
        <is>
          <t>P2</t>
        </is>
      </c>
      <c r="D6510" s="5" t="n">
        <v>79</v>
      </c>
      <c r="E6510" s="5" t="n">
        <v>2</v>
      </c>
      <c r="F6510" s="5" t="n">
        <v>1</v>
      </c>
      <c r="G6510" s="5">
        <f>E6510-F6510</f>
        <v/>
      </c>
      <c r="H6510" s="5">
        <f>'Notes'!$B$4</f>
        <v/>
      </c>
      <c r="I6510" s="5">
        <f>ROUNDUP(D6510/H6510,0)</f>
        <v/>
      </c>
      <c r="J6510" s="6">
        <f>G6510-I6510</f>
        <v/>
      </c>
      <c r="K6510" s="4">
        <f>IF(J6510&lt;0,"Deficit",IF(J6510=0,"Exact fit","Surplus"))</f>
        <v/>
      </c>
    </row>
    <row r="6511">
      <c r="A6511" s="4" t="n">
        <v>270304</v>
      </c>
      <c r="B6511" s="4" t="inlineStr">
        <is>
          <t>EP GISHARU</t>
        </is>
      </c>
      <c r="C6511" s="4" t="inlineStr">
        <is>
          <t>P3</t>
        </is>
      </c>
      <c r="D6511" s="5" t="n">
        <v>125</v>
      </c>
      <c r="E6511" s="5" t="n">
        <v>4</v>
      </c>
      <c r="F6511" s="5" t="n">
        <v>2</v>
      </c>
      <c r="G6511" s="5">
        <f>E6511-F6511</f>
        <v/>
      </c>
      <c r="H6511" s="5">
        <f>'Notes'!$B$4</f>
        <v/>
      </c>
      <c r="I6511" s="5">
        <f>ROUNDUP(D6511/H6511,0)</f>
        <v/>
      </c>
      <c r="J6511" s="6">
        <f>G6511-I6511</f>
        <v/>
      </c>
      <c r="K6511" s="4">
        <f>IF(J6511&lt;0,"Deficit",IF(J6511=0,"Exact fit","Surplus"))</f>
        <v/>
      </c>
    </row>
    <row r="6512">
      <c r="A6512" s="4" t="n">
        <v>270304</v>
      </c>
      <c r="B6512" s="4" t="inlineStr">
        <is>
          <t>EP GISHARU</t>
        </is>
      </c>
      <c r="C6512" s="4" t="inlineStr">
        <is>
          <t>P4</t>
        </is>
      </c>
      <c r="D6512" s="5" t="n">
        <v>114</v>
      </c>
      <c r="E6512" s="5" t="n">
        <v>3</v>
      </c>
      <c r="F6512" s="5" t="n">
        <v>1</v>
      </c>
      <c r="G6512" s="5">
        <f>E6512-F6512</f>
        <v/>
      </c>
      <c r="H6512" s="5">
        <f>'Notes'!$B$4</f>
        <v/>
      </c>
      <c r="I6512" s="5">
        <f>ROUNDUP(D6512/H6512,0)</f>
        <v/>
      </c>
      <c r="J6512" s="6">
        <f>G6512-I6512</f>
        <v/>
      </c>
      <c r="K6512" s="4">
        <f>IF(J6512&lt;0,"Deficit",IF(J6512=0,"Exact fit","Surplus"))</f>
        <v/>
      </c>
    </row>
    <row r="6513">
      <c r="A6513" s="4" t="n">
        <v>270304</v>
      </c>
      <c r="B6513" s="4" t="inlineStr">
        <is>
          <t>EP GISHARU</t>
        </is>
      </c>
      <c r="C6513" s="4" t="inlineStr">
        <is>
          <t>P5</t>
        </is>
      </c>
      <c r="D6513" s="5" t="n">
        <v>85</v>
      </c>
      <c r="E6513" s="5" t="n">
        <v>2</v>
      </c>
      <c r="F6513" s="5" t="n">
        <v>1</v>
      </c>
      <c r="G6513" s="5">
        <f>E6513-F6513</f>
        <v/>
      </c>
      <c r="H6513" s="5">
        <f>'Notes'!$B$4</f>
        <v/>
      </c>
      <c r="I6513" s="5">
        <f>ROUNDUP(D6513/H6513,0)</f>
        <v/>
      </c>
      <c r="J6513" s="6">
        <f>G6513-I6513</f>
        <v/>
      </c>
      <c r="K6513" s="4">
        <f>IF(J6513&lt;0,"Deficit",IF(J6513=0,"Exact fit","Surplus"))</f>
        <v/>
      </c>
    </row>
    <row r="6514">
      <c r="A6514" s="4" t="n">
        <v>270304</v>
      </c>
      <c r="B6514" s="4" t="inlineStr">
        <is>
          <t>EP GISHARU</t>
        </is>
      </c>
      <c r="C6514" s="4" t="inlineStr">
        <is>
          <t>P6</t>
        </is>
      </c>
      <c r="D6514" s="5" t="n">
        <v>36</v>
      </c>
      <c r="E6514" s="5" t="n">
        <v>1</v>
      </c>
      <c r="F6514" s="5" t="n">
        <v>0</v>
      </c>
      <c r="G6514" s="5">
        <f>E6514-F6514</f>
        <v/>
      </c>
      <c r="H6514" s="5">
        <f>'Notes'!$B$4</f>
        <v/>
      </c>
      <c r="I6514" s="5">
        <f>ROUNDUP(D6514/H6514,0)</f>
        <v/>
      </c>
      <c r="J6514" s="6">
        <f>G6514-I6514</f>
        <v/>
      </c>
      <c r="K6514" s="4">
        <f>IF(J6514&lt;0,"Deficit",IF(J6514=0,"Exact fit","Surplus"))</f>
        <v/>
      </c>
    </row>
    <row r="6515">
      <c r="A6515" s="4" t="n">
        <v>270305</v>
      </c>
      <c r="B6515" s="4" t="inlineStr">
        <is>
          <t>EP JARAMA</t>
        </is>
      </c>
      <c r="C6515" s="4" t="inlineStr">
        <is>
          <t>P1</t>
        </is>
      </c>
      <c r="D6515" s="5" t="n">
        <v>22</v>
      </c>
      <c r="E6515" s="5" t="n">
        <v>1</v>
      </c>
      <c r="F6515" s="5" t="n">
        <v>0</v>
      </c>
      <c r="G6515" s="5">
        <f>E6515-F6515</f>
        <v/>
      </c>
      <c r="H6515" s="5">
        <f>'Notes'!$B$4</f>
        <v/>
      </c>
      <c r="I6515" s="5">
        <f>ROUNDUP(D6515/H6515,0)</f>
        <v/>
      </c>
      <c r="J6515" s="6">
        <f>G6515-I6515</f>
        <v/>
      </c>
      <c r="K6515" s="4">
        <f>IF(J6515&lt;0,"Deficit",IF(J6515=0,"Exact fit","Surplus"))</f>
        <v/>
      </c>
    </row>
    <row r="6516">
      <c r="A6516" s="4" t="n">
        <v>270305</v>
      </c>
      <c r="B6516" s="4" t="inlineStr">
        <is>
          <t>EP JARAMA</t>
        </is>
      </c>
      <c r="C6516" s="4" t="inlineStr">
        <is>
          <t>P2</t>
        </is>
      </c>
      <c r="D6516" s="5" t="n">
        <v>35</v>
      </c>
      <c r="E6516" s="5" t="n">
        <v>1</v>
      </c>
      <c r="F6516" s="5" t="n">
        <v>0</v>
      </c>
      <c r="G6516" s="5">
        <f>E6516-F6516</f>
        <v/>
      </c>
      <c r="H6516" s="5">
        <f>'Notes'!$B$4</f>
        <v/>
      </c>
      <c r="I6516" s="5">
        <f>ROUNDUP(D6516/H6516,0)</f>
        <v/>
      </c>
      <c r="J6516" s="6">
        <f>G6516-I6516</f>
        <v/>
      </c>
      <c r="K6516" s="4">
        <f>IF(J6516&lt;0,"Deficit",IF(J6516=0,"Exact fit","Surplus"))</f>
        <v/>
      </c>
    </row>
    <row r="6517">
      <c r="A6517" s="4" t="n">
        <v>270305</v>
      </c>
      <c r="B6517" s="4" t="inlineStr">
        <is>
          <t>EP JARAMA</t>
        </is>
      </c>
      <c r="C6517" s="4" t="inlineStr">
        <is>
          <t>P3</t>
        </is>
      </c>
      <c r="D6517" s="5" t="n">
        <v>28</v>
      </c>
      <c r="E6517" s="5" t="n">
        <v>1</v>
      </c>
      <c r="F6517" s="5" t="n">
        <v>0</v>
      </c>
      <c r="G6517" s="5">
        <f>E6517-F6517</f>
        <v/>
      </c>
      <c r="H6517" s="5">
        <f>'Notes'!$B$4</f>
        <v/>
      </c>
      <c r="I6517" s="5">
        <f>ROUNDUP(D6517/H6517,0)</f>
        <v/>
      </c>
      <c r="J6517" s="6">
        <f>G6517-I6517</f>
        <v/>
      </c>
      <c r="K6517" s="4">
        <f>IF(J6517&lt;0,"Deficit",IF(J6517=0,"Exact fit","Surplus"))</f>
        <v/>
      </c>
    </row>
    <row r="6518">
      <c r="A6518" s="4" t="n">
        <v>270305</v>
      </c>
      <c r="B6518" s="4" t="inlineStr">
        <is>
          <t>EP JARAMA</t>
        </is>
      </c>
      <c r="C6518" s="4" t="inlineStr">
        <is>
          <t>P4</t>
        </is>
      </c>
      <c r="D6518" s="5" t="n">
        <v>28</v>
      </c>
      <c r="E6518" s="5" t="n">
        <v>1</v>
      </c>
      <c r="F6518" s="5" t="n">
        <v>0</v>
      </c>
      <c r="G6518" s="5">
        <f>E6518-F6518</f>
        <v/>
      </c>
      <c r="H6518" s="5">
        <f>'Notes'!$B$4</f>
        <v/>
      </c>
      <c r="I6518" s="5">
        <f>ROUNDUP(D6518/H6518,0)</f>
        <v/>
      </c>
      <c r="J6518" s="6">
        <f>G6518-I6518</f>
        <v/>
      </c>
      <c r="K6518" s="4">
        <f>IF(J6518&lt;0,"Deficit",IF(J6518=0,"Exact fit","Surplus"))</f>
        <v/>
      </c>
    </row>
    <row r="6519">
      <c r="A6519" s="4" t="n">
        <v>270305</v>
      </c>
      <c r="B6519" s="4" t="inlineStr">
        <is>
          <t>EP JARAMA</t>
        </is>
      </c>
      <c r="C6519" s="4" t="inlineStr">
        <is>
          <t>P5</t>
        </is>
      </c>
      <c r="D6519" s="5" t="n">
        <v>19</v>
      </c>
      <c r="E6519" s="5" t="n">
        <v>1</v>
      </c>
      <c r="F6519" s="5" t="n">
        <v>0</v>
      </c>
      <c r="G6519" s="5">
        <f>E6519-F6519</f>
        <v/>
      </c>
      <c r="H6519" s="5">
        <f>'Notes'!$B$4</f>
        <v/>
      </c>
      <c r="I6519" s="5">
        <f>ROUNDUP(D6519/H6519,0)</f>
        <v/>
      </c>
      <c r="J6519" s="6">
        <f>G6519-I6519</f>
        <v/>
      </c>
      <c r="K6519" s="4">
        <f>IF(J6519&lt;0,"Deficit",IF(J6519=0,"Exact fit","Surplus"))</f>
        <v/>
      </c>
    </row>
    <row r="6520">
      <c r="A6520" s="4" t="n">
        <v>270305</v>
      </c>
      <c r="B6520" s="4" t="inlineStr">
        <is>
          <t>EP JARAMA</t>
        </is>
      </c>
      <c r="C6520" s="4" t="inlineStr">
        <is>
          <t>P6</t>
        </is>
      </c>
      <c r="D6520" s="5" t="n">
        <v>13</v>
      </c>
      <c r="E6520" s="5" t="n">
        <v>1</v>
      </c>
      <c r="F6520" s="5" t="n">
        <v>0</v>
      </c>
      <c r="G6520" s="5">
        <f>E6520-F6520</f>
        <v/>
      </c>
      <c r="H6520" s="5">
        <f>'Notes'!$B$4</f>
        <v/>
      </c>
      <c r="I6520" s="5">
        <f>ROUNDUP(D6520/H6520,0)</f>
        <v/>
      </c>
      <c r="J6520" s="6">
        <f>G6520-I6520</f>
        <v/>
      </c>
      <c r="K6520" s="4">
        <f>IF(J6520&lt;0,"Deficit",IF(J6520=0,"Exact fit","Surplus"))</f>
        <v/>
      </c>
    </row>
    <row r="6521">
      <c r="A6521" s="4" t="n">
        <v>270306</v>
      </c>
      <c r="B6521" s="4" t="inlineStr">
        <is>
          <t>GS  JURWE</t>
        </is>
      </c>
      <c r="C6521" s="4" t="inlineStr">
        <is>
          <t>P1</t>
        </is>
      </c>
      <c r="D6521" s="5" t="n">
        <v>108</v>
      </c>
      <c r="E6521" s="5" t="n">
        <v>4</v>
      </c>
      <c r="F6521" s="5" t="n">
        <v>1</v>
      </c>
      <c r="G6521" s="5">
        <f>E6521-F6521</f>
        <v/>
      </c>
      <c r="H6521" s="5">
        <f>'Notes'!$B$4</f>
        <v/>
      </c>
      <c r="I6521" s="5">
        <f>ROUNDUP(D6521/H6521,0)</f>
        <v/>
      </c>
      <c r="J6521" s="6">
        <f>G6521-I6521</f>
        <v/>
      </c>
      <c r="K6521" s="4">
        <f>IF(J6521&lt;0,"Deficit",IF(J6521=0,"Exact fit","Surplus"))</f>
        <v/>
      </c>
    </row>
    <row r="6522">
      <c r="A6522" s="4" t="n">
        <v>270306</v>
      </c>
      <c r="B6522" s="4" t="inlineStr">
        <is>
          <t>GS  JURWE</t>
        </is>
      </c>
      <c r="C6522" s="4" t="inlineStr">
        <is>
          <t>P2</t>
        </is>
      </c>
      <c r="D6522" s="5" t="n">
        <v>123</v>
      </c>
      <c r="E6522" s="5" t="n">
        <v>4</v>
      </c>
      <c r="F6522" s="5" t="n">
        <v>1</v>
      </c>
      <c r="G6522" s="5">
        <f>E6522-F6522</f>
        <v/>
      </c>
      <c r="H6522" s="5">
        <f>'Notes'!$B$4</f>
        <v/>
      </c>
      <c r="I6522" s="5">
        <f>ROUNDUP(D6522/H6522,0)</f>
        <v/>
      </c>
      <c r="J6522" s="6">
        <f>G6522-I6522</f>
        <v/>
      </c>
      <c r="K6522" s="4">
        <f>IF(J6522&lt;0,"Deficit",IF(J6522=0,"Exact fit","Surplus"))</f>
        <v/>
      </c>
    </row>
    <row r="6523">
      <c r="A6523" s="4" t="n">
        <v>270306</v>
      </c>
      <c r="B6523" s="4" t="inlineStr">
        <is>
          <t>GS  JURWE</t>
        </is>
      </c>
      <c r="C6523" s="4" t="inlineStr">
        <is>
          <t>P3</t>
        </is>
      </c>
      <c r="D6523" s="5" t="n">
        <v>72</v>
      </c>
      <c r="E6523" s="5" t="n">
        <v>2</v>
      </c>
      <c r="F6523" s="5" t="n">
        <v>1</v>
      </c>
      <c r="G6523" s="5">
        <f>E6523-F6523</f>
        <v/>
      </c>
      <c r="H6523" s="5">
        <f>'Notes'!$B$4</f>
        <v/>
      </c>
      <c r="I6523" s="5">
        <f>ROUNDUP(D6523/H6523,0)</f>
        <v/>
      </c>
      <c r="J6523" s="6">
        <f>G6523-I6523</f>
        <v/>
      </c>
      <c r="K6523" s="4">
        <f>IF(J6523&lt;0,"Deficit",IF(J6523=0,"Exact fit","Surplus"))</f>
        <v/>
      </c>
    </row>
    <row r="6524">
      <c r="A6524" s="4" t="n">
        <v>270306</v>
      </c>
      <c r="B6524" s="4" t="inlineStr">
        <is>
          <t>GS  JURWE</t>
        </is>
      </c>
      <c r="C6524" s="4" t="inlineStr">
        <is>
          <t>P4</t>
        </is>
      </c>
      <c r="D6524" s="5" t="n">
        <v>91</v>
      </c>
      <c r="E6524" s="5" t="n">
        <v>2</v>
      </c>
      <c r="F6524" s="5" t="n">
        <v>0</v>
      </c>
      <c r="G6524" s="5">
        <f>E6524-F6524</f>
        <v/>
      </c>
      <c r="H6524" s="5">
        <f>'Notes'!$B$4</f>
        <v/>
      </c>
      <c r="I6524" s="5">
        <f>ROUNDUP(D6524/H6524,0)</f>
        <v/>
      </c>
      <c r="J6524" s="6">
        <f>G6524-I6524</f>
        <v/>
      </c>
      <c r="K6524" s="4">
        <f>IF(J6524&lt;0,"Deficit",IF(J6524=0,"Exact fit","Surplus"))</f>
        <v/>
      </c>
    </row>
    <row r="6525">
      <c r="A6525" s="4" t="n">
        <v>270306</v>
      </c>
      <c r="B6525" s="4" t="inlineStr">
        <is>
          <t>GS  JURWE</t>
        </is>
      </c>
      <c r="C6525" s="4" t="inlineStr">
        <is>
          <t>P5</t>
        </is>
      </c>
      <c r="D6525" s="5" t="n">
        <v>66</v>
      </c>
      <c r="E6525" s="5" t="n">
        <v>2</v>
      </c>
      <c r="F6525" s="5" t="n">
        <v>0</v>
      </c>
      <c r="G6525" s="5">
        <f>E6525-F6525</f>
        <v/>
      </c>
      <c r="H6525" s="5">
        <f>'Notes'!$B$4</f>
        <v/>
      </c>
      <c r="I6525" s="5">
        <f>ROUNDUP(D6525/H6525,0)</f>
        <v/>
      </c>
      <c r="J6525" s="6">
        <f>G6525-I6525</f>
        <v/>
      </c>
      <c r="K6525" s="4">
        <f>IF(J6525&lt;0,"Deficit",IF(J6525=0,"Exact fit","Surplus"))</f>
        <v/>
      </c>
    </row>
    <row r="6526">
      <c r="A6526" s="4" t="n">
        <v>270306</v>
      </c>
      <c r="B6526" s="4" t="inlineStr">
        <is>
          <t>GS  JURWE</t>
        </is>
      </c>
      <c r="C6526" s="4" t="inlineStr">
        <is>
          <t>P6</t>
        </is>
      </c>
      <c r="D6526" s="5" t="n">
        <v>34</v>
      </c>
      <c r="E6526" s="5" t="n">
        <v>1</v>
      </c>
      <c r="F6526" s="5" t="n">
        <v>0</v>
      </c>
      <c r="G6526" s="5">
        <f>E6526-F6526</f>
        <v/>
      </c>
      <c r="H6526" s="5">
        <f>'Notes'!$B$4</f>
        <v/>
      </c>
      <c r="I6526" s="5">
        <f>ROUNDUP(D6526/H6526,0)</f>
        <v/>
      </c>
      <c r="J6526" s="6">
        <f>G6526-I6526</f>
        <v/>
      </c>
      <c r="K6526" s="4">
        <f>IF(J6526&lt;0,"Deficit",IF(J6526=0,"Exact fit","Surplus"))</f>
        <v/>
      </c>
    </row>
    <row r="6527">
      <c r="A6527" s="4" t="n">
        <v>270307</v>
      </c>
      <c r="B6527" s="4" t="inlineStr">
        <is>
          <t>GS KIBANGU</t>
        </is>
      </c>
      <c r="C6527" s="4" t="inlineStr">
        <is>
          <t>P1</t>
        </is>
      </c>
      <c r="D6527" s="5" t="n">
        <v>51</v>
      </c>
      <c r="E6527" s="5" t="n">
        <v>2</v>
      </c>
      <c r="F6527" s="5" t="n">
        <v>1</v>
      </c>
      <c r="G6527" s="5">
        <f>E6527-F6527</f>
        <v/>
      </c>
      <c r="H6527" s="5">
        <f>'Notes'!$B$4</f>
        <v/>
      </c>
      <c r="I6527" s="5">
        <f>ROUNDUP(D6527/H6527,0)</f>
        <v/>
      </c>
      <c r="J6527" s="6">
        <f>G6527-I6527</f>
        <v/>
      </c>
      <c r="K6527" s="4">
        <f>IF(J6527&lt;0,"Deficit",IF(J6527=0,"Exact fit","Surplus"))</f>
        <v/>
      </c>
    </row>
    <row r="6528">
      <c r="A6528" s="4" t="n">
        <v>270307</v>
      </c>
      <c r="B6528" s="4" t="inlineStr">
        <is>
          <t>GS KIBANGU</t>
        </is>
      </c>
      <c r="C6528" s="4" t="inlineStr">
        <is>
          <t>P2</t>
        </is>
      </c>
      <c r="D6528" s="5" t="n">
        <v>41</v>
      </c>
      <c r="E6528" s="5" t="n">
        <v>1</v>
      </c>
      <c r="F6528" s="5" t="n">
        <v>0</v>
      </c>
      <c r="G6528" s="5">
        <f>E6528-F6528</f>
        <v/>
      </c>
      <c r="H6528" s="5">
        <f>'Notes'!$B$4</f>
        <v/>
      </c>
      <c r="I6528" s="5">
        <f>ROUNDUP(D6528/H6528,0)</f>
        <v/>
      </c>
      <c r="J6528" s="6">
        <f>G6528-I6528</f>
        <v/>
      </c>
      <c r="K6528" s="4">
        <f>IF(J6528&lt;0,"Deficit",IF(J6528=0,"Exact fit","Surplus"))</f>
        <v/>
      </c>
    </row>
    <row r="6529">
      <c r="A6529" s="4" t="n">
        <v>270307</v>
      </c>
      <c r="B6529" s="4" t="inlineStr">
        <is>
          <t>GS KIBANGU</t>
        </is>
      </c>
      <c r="C6529" s="4" t="inlineStr">
        <is>
          <t>P3</t>
        </is>
      </c>
      <c r="D6529" s="5" t="n">
        <v>63</v>
      </c>
      <c r="E6529" s="5" t="n">
        <v>2</v>
      </c>
      <c r="F6529" s="5" t="n">
        <v>1</v>
      </c>
      <c r="G6529" s="5">
        <f>E6529-F6529</f>
        <v/>
      </c>
      <c r="H6529" s="5">
        <f>'Notes'!$B$4</f>
        <v/>
      </c>
      <c r="I6529" s="5">
        <f>ROUNDUP(D6529/H6529,0)</f>
        <v/>
      </c>
      <c r="J6529" s="6">
        <f>G6529-I6529</f>
        <v/>
      </c>
      <c r="K6529" s="4">
        <f>IF(J6529&lt;0,"Deficit",IF(J6529=0,"Exact fit","Surplus"))</f>
        <v/>
      </c>
    </row>
    <row r="6530">
      <c r="A6530" s="4" t="n">
        <v>270307</v>
      </c>
      <c r="B6530" s="4" t="inlineStr">
        <is>
          <t>GS KIBANGU</t>
        </is>
      </c>
      <c r="C6530" s="4" t="inlineStr">
        <is>
          <t>P4</t>
        </is>
      </c>
      <c r="D6530" s="5" t="n">
        <v>86</v>
      </c>
      <c r="E6530" s="5" t="n">
        <v>2</v>
      </c>
      <c r="F6530" s="5" t="n">
        <v>0</v>
      </c>
      <c r="G6530" s="5">
        <f>E6530-F6530</f>
        <v/>
      </c>
      <c r="H6530" s="5">
        <f>'Notes'!$B$4</f>
        <v/>
      </c>
      <c r="I6530" s="5">
        <f>ROUNDUP(D6530/H6530,0)</f>
        <v/>
      </c>
      <c r="J6530" s="6">
        <f>G6530-I6530</f>
        <v/>
      </c>
      <c r="K6530" s="4">
        <f>IF(J6530&lt;0,"Deficit",IF(J6530=0,"Exact fit","Surplus"))</f>
        <v/>
      </c>
    </row>
    <row r="6531">
      <c r="A6531" s="4" t="n">
        <v>270307</v>
      </c>
      <c r="B6531" s="4" t="inlineStr">
        <is>
          <t>GS KIBANGU</t>
        </is>
      </c>
      <c r="C6531" s="4" t="inlineStr">
        <is>
          <t>P5</t>
        </is>
      </c>
      <c r="D6531" s="5" t="n">
        <v>79</v>
      </c>
      <c r="E6531" s="5" t="n">
        <v>2</v>
      </c>
      <c r="F6531" s="5" t="n">
        <v>0</v>
      </c>
      <c r="G6531" s="5">
        <f>E6531-F6531</f>
        <v/>
      </c>
      <c r="H6531" s="5">
        <f>'Notes'!$B$4</f>
        <v/>
      </c>
      <c r="I6531" s="5">
        <f>ROUNDUP(D6531/H6531,0)</f>
        <v/>
      </c>
      <c r="J6531" s="6">
        <f>G6531-I6531</f>
        <v/>
      </c>
      <c r="K6531" s="4">
        <f>IF(J6531&lt;0,"Deficit",IF(J6531=0,"Exact fit","Surplus"))</f>
        <v/>
      </c>
    </row>
    <row r="6532">
      <c r="A6532" s="4" t="n">
        <v>270307</v>
      </c>
      <c r="B6532" s="4" t="inlineStr">
        <is>
          <t>GS KIBANGU</t>
        </is>
      </c>
      <c r="C6532" s="4" t="inlineStr">
        <is>
          <t>P6</t>
        </is>
      </c>
      <c r="D6532" s="5" t="n">
        <v>28</v>
      </c>
      <c r="E6532" s="5" t="n">
        <v>1</v>
      </c>
      <c r="F6532" s="5" t="n">
        <v>0</v>
      </c>
      <c r="G6532" s="5">
        <f>E6532-F6532</f>
        <v/>
      </c>
      <c r="H6532" s="5">
        <f>'Notes'!$B$4</f>
        <v/>
      </c>
      <c r="I6532" s="5">
        <f>ROUNDUP(D6532/H6532,0)</f>
        <v/>
      </c>
      <c r="J6532" s="6">
        <f>G6532-I6532</f>
        <v/>
      </c>
      <c r="K6532" s="4">
        <f>IF(J6532&lt;0,"Deficit",IF(J6532=0,"Exact fit","Surplus"))</f>
        <v/>
      </c>
    </row>
    <row r="6533">
      <c r="A6533" s="4" t="n">
        <v>270308</v>
      </c>
      <c r="B6533" s="4" t="inlineStr">
        <is>
          <t>EP KIVUMO</t>
        </is>
      </c>
      <c r="C6533" s="4" t="inlineStr">
        <is>
          <t>P1</t>
        </is>
      </c>
      <c r="D6533" s="5" t="n">
        <v>135</v>
      </c>
      <c r="E6533" s="5" t="n">
        <v>4</v>
      </c>
      <c r="F6533" s="5" t="n">
        <v>2</v>
      </c>
      <c r="G6533" s="5">
        <f>E6533-F6533</f>
        <v/>
      </c>
      <c r="H6533" s="5">
        <f>'Notes'!$B$4</f>
        <v/>
      </c>
      <c r="I6533" s="5">
        <f>ROUNDUP(D6533/H6533,0)</f>
        <v/>
      </c>
      <c r="J6533" s="6">
        <f>G6533-I6533</f>
        <v/>
      </c>
      <c r="K6533" s="4">
        <f>IF(J6533&lt;0,"Deficit",IF(J6533=0,"Exact fit","Surplus"))</f>
        <v/>
      </c>
    </row>
    <row r="6534">
      <c r="A6534" s="4" t="n">
        <v>270308</v>
      </c>
      <c r="B6534" s="4" t="inlineStr">
        <is>
          <t>EP KIVUMO</t>
        </is>
      </c>
      <c r="C6534" s="4" t="inlineStr">
        <is>
          <t>P2</t>
        </is>
      </c>
      <c r="D6534" s="5" t="n">
        <v>142</v>
      </c>
      <c r="E6534" s="5" t="n">
        <v>4</v>
      </c>
      <c r="F6534" s="5" t="n">
        <v>2</v>
      </c>
      <c r="G6534" s="5">
        <f>E6534-F6534</f>
        <v/>
      </c>
      <c r="H6534" s="5">
        <f>'Notes'!$B$4</f>
        <v/>
      </c>
      <c r="I6534" s="5">
        <f>ROUNDUP(D6534/H6534,0)</f>
        <v/>
      </c>
      <c r="J6534" s="6">
        <f>G6534-I6534</f>
        <v/>
      </c>
      <c r="K6534" s="4">
        <f>IF(J6534&lt;0,"Deficit",IF(J6534=0,"Exact fit","Surplus"))</f>
        <v/>
      </c>
    </row>
    <row r="6535">
      <c r="A6535" s="4" t="n">
        <v>270308</v>
      </c>
      <c r="B6535" s="4" t="inlineStr">
        <is>
          <t>EP KIVUMO</t>
        </is>
      </c>
      <c r="C6535" s="4" t="inlineStr">
        <is>
          <t>P3</t>
        </is>
      </c>
      <c r="D6535" s="5" t="n">
        <v>103</v>
      </c>
      <c r="E6535" s="5" t="n">
        <v>2</v>
      </c>
      <c r="F6535" s="5" t="n">
        <v>1</v>
      </c>
      <c r="G6535" s="5">
        <f>E6535-F6535</f>
        <v/>
      </c>
      <c r="H6535" s="5">
        <f>'Notes'!$B$4</f>
        <v/>
      </c>
      <c r="I6535" s="5">
        <f>ROUNDUP(D6535/H6535,0)</f>
        <v/>
      </c>
      <c r="J6535" s="6">
        <f>G6535-I6535</f>
        <v/>
      </c>
      <c r="K6535" s="4">
        <f>IF(J6535&lt;0,"Deficit",IF(J6535=0,"Exact fit","Surplus"))</f>
        <v/>
      </c>
    </row>
    <row r="6536">
      <c r="A6536" s="4" t="n">
        <v>270308</v>
      </c>
      <c r="B6536" s="4" t="inlineStr">
        <is>
          <t>EP KIVUMO</t>
        </is>
      </c>
      <c r="C6536" s="4" t="inlineStr">
        <is>
          <t>P4</t>
        </is>
      </c>
      <c r="D6536" s="5" t="n">
        <v>136</v>
      </c>
      <c r="E6536" s="5" t="n">
        <v>3</v>
      </c>
      <c r="F6536" s="5" t="n">
        <v>0</v>
      </c>
      <c r="G6536" s="5">
        <f>E6536-F6536</f>
        <v/>
      </c>
      <c r="H6536" s="5">
        <f>'Notes'!$B$4</f>
        <v/>
      </c>
      <c r="I6536" s="5">
        <f>ROUNDUP(D6536/H6536,0)</f>
        <v/>
      </c>
      <c r="J6536" s="6">
        <f>G6536-I6536</f>
        <v/>
      </c>
      <c r="K6536" s="4">
        <f>IF(J6536&lt;0,"Deficit",IF(J6536=0,"Exact fit","Surplus"))</f>
        <v/>
      </c>
    </row>
    <row r="6537">
      <c r="A6537" s="4" t="n">
        <v>270308</v>
      </c>
      <c r="B6537" s="4" t="inlineStr">
        <is>
          <t>EP KIVUMO</t>
        </is>
      </c>
      <c r="C6537" s="4" t="inlineStr">
        <is>
          <t>P5</t>
        </is>
      </c>
      <c r="D6537" s="5" t="n">
        <v>60</v>
      </c>
      <c r="E6537" s="5" t="n">
        <v>2</v>
      </c>
      <c r="F6537" s="5" t="n">
        <v>0</v>
      </c>
      <c r="G6537" s="5">
        <f>E6537-F6537</f>
        <v/>
      </c>
      <c r="H6537" s="5">
        <f>'Notes'!$B$4</f>
        <v/>
      </c>
      <c r="I6537" s="5">
        <f>ROUNDUP(D6537/H6537,0)</f>
        <v/>
      </c>
      <c r="J6537" s="6">
        <f>G6537-I6537</f>
        <v/>
      </c>
      <c r="K6537" s="4">
        <f>IF(J6537&lt;0,"Deficit",IF(J6537=0,"Exact fit","Surplus"))</f>
        <v/>
      </c>
    </row>
    <row r="6538">
      <c r="A6538" s="4" t="n">
        <v>270308</v>
      </c>
      <c r="B6538" s="4" t="inlineStr">
        <is>
          <t>EP KIVUMO</t>
        </is>
      </c>
      <c r="C6538" s="4" t="inlineStr">
        <is>
          <t>P6</t>
        </is>
      </c>
      <c r="D6538" s="5" t="n">
        <v>24</v>
      </c>
      <c r="E6538" s="5" t="n">
        <v>1</v>
      </c>
      <c r="F6538" s="5" t="n">
        <v>0</v>
      </c>
      <c r="G6538" s="5">
        <f>E6538-F6538</f>
        <v/>
      </c>
      <c r="H6538" s="5">
        <f>'Notes'!$B$4</f>
        <v/>
      </c>
      <c r="I6538" s="5">
        <f>ROUNDUP(D6538/H6538,0)</f>
        <v/>
      </c>
      <c r="J6538" s="6">
        <f>G6538-I6538</f>
        <v/>
      </c>
      <c r="K6538" s="4">
        <f>IF(J6538&lt;0,"Deficit",IF(J6538=0,"Exact fit","Surplus"))</f>
        <v/>
      </c>
    </row>
    <row r="6539">
      <c r="A6539" s="4" t="n">
        <v>270309</v>
      </c>
      <c r="B6539" s="4" t="inlineStr">
        <is>
          <t>EP MUBUGA</t>
        </is>
      </c>
      <c r="C6539" s="4" t="inlineStr">
        <is>
          <t>P1</t>
        </is>
      </c>
      <c r="D6539" s="5" t="n">
        <v>54</v>
      </c>
      <c r="E6539" s="5" t="n">
        <v>2</v>
      </c>
      <c r="F6539" s="5" t="n">
        <v>1</v>
      </c>
      <c r="G6539" s="5">
        <f>E6539-F6539</f>
        <v/>
      </c>
      <c r="H6539" s="5">
        <f>'Notes'!$B$4</f>
        <v/>
      </c>
      <c r="I6539" s="5">
        <f>ROUNDUP(D6539/H6539,0)</f>
        <v/>
      </c>
      <c r="J6539" s="6">
        <f>G6539-I6539</f>
        <v/>
      </c>
      <c r="K6539" s="4">
        <f>IF(J6539&lt;0,"Deficit",IF(J6539=0,"Exact fit","Surplus"))</f>
        <v/>
      </c>
    </row>
    <row r="6540">
      <c r="A6540" s="4" t="n">
        <v>270309</v>
      </c>
      <c r="B6540" s="4" t="inlineStr">
        <is>
          <t>EP MUBUGA</t>
        </is>
      </c>
      <c r="C6540" s="4" t="inlineStr">
        <is>
          <t>P2</t>
        </is>
      </c>
      <c r="D6540" s="5" t="n">
        <v>54</v>
      </c>
      <c r="E6540" s="5" t="n">
        <v>2</v>
      </c>
      <c r="F6540" s="5" t="n">
        <v>1</v>
      </c>
      <c r="G6540" s="5">
        <f>E6540-F6540</f>
        <v/>
      </c>
      <c r="H6540" s="5">
        <f>'Notes'!$B$4</f>
        <v/>
      </c>
      <c r="I6540" s="5">
        <f>ROUNDUP(D6540/H6540,0)</f>
        <v/>
      </c>
      <c r="J6540" s="6">
        <f>G6540-I6540</f>
        <v/>
      </c>
      <c r="K6540" s="4">
        <f>IF(J6540&lt;0,"Deficit",IF(J6540=0,"Exact fit","Surplus"))</f>
        <v/>
      </c>
    </row>
    <row r="6541">
      <c r="A6541" s="4" t="n">
        <v>270309</v>
      </c>
      <c r="B6541" s="4" t="inlineStr">
        <is>
          <t>EP MUBUGA</t>
        </is>
      </c>
      <c r="C6541" s="4" t="inlineStr">
        <is>
          <t>P3</t>
        </is>
      </c>
      <c r="D6541" s="5" t="n">
        <v>50</v>
      </c>
      <c r="E6541" s="5" t="n">
        <v>2</v>
      </c>
      <c r="F6541" s="5" t="n">
        <v>1</v>
      </c>
      <c r="G6541" s="5">
        <f>E6541-F6541</f>
        <v/>
      </c>
      <c r="H6541" s="5">
        <f>'Notes'!$B$4</f>
        <v/>
      </c>
      <c r="I6541" s="5">
        <f>ROUNDUP(D6541/H6541,0)</f>
        <v/>
      </c>
      <c r="J6541" s="6">
        <f>G6541-I6541</f>
        <v/>
      </c>
      <c r="K6541" s="4">
        <f>IF(J6541&lt;0,"Deficit",IF(J6541=0,"Exact fit","Surplus"))</f>
        <v/>
      </c>
    </row>
    <row r="6542">
      <c r="A6542" s="4" t="n">
        <v>270309</v>
      </c>
      <c r="B6542" s="4" t="inlineStr">
        <is>
          <t>EP MUBUGA</t>
        </is>
      </c>
      <c r="C6542" s="4" t="inlineStr">
        <is>
          <t>P4</t>
        </is>
      </c>
      <c r="D6542" s="5" t="n">
        <v>41</v>
      </c>
      <c r="E6542" s="5" t="n">
        <v>1</v>
      </c>
      <c r="F6542" s="5" t="n">
        <v>0</v>
      </c>
      <c r="G6542" s="5">
        <f>E6542-F6542</f>
        <v/>
      </c>
      <c r="H6542" s="5">
        <f>'Notes'!$B$4</f>
        <v/>
      </c>
      <c r="I6542" s="5">
        <f>ROUNDUP(D6542/H6542,0)</f>
        <v/>
      </c>
      <c r="J6542" s="6">
        <f>G6542-I6542</f>
        <v/>
      </c>
      <c r="K6542" s="4">
        <f>IF(J6542&lt;0,"Deficit",IF(J6542=0,"Exact fit","Surplus"))</f>
        <v/>
      </c>
    </row>
    <row r="6543">
      <c r="A6543" s="4" t="n">
        <v>270309</v>
      </c>
      <c r="B6543" s="4" t="inlineStr">
        <is>
          <t>EP MUBUGA</t>
        </is>
      </c>
      <c r="C6543" s="4" t="inlineStr">
        <is>
          <t>P5</t>
        </is>
      </c>
      <c r="D6543" s="5" t="n">
        <v>61</v>
      </c>
      <c r="E6543" s="5" t="n">
        <v>2</v>
      </c>
      <c r="F6543" s="5" t="n">
        <v>1</v>
      </c>
      <c r="G6543" s="5">
        <f>E6543-F6543</f>
        <v/>
      </c>
      <c r="H6543" s="5">
        <f>'Notes'!$B$4</f>
        <v/>
      </c>
      <c r="I6543" s="5">
        <f>ROUNDUP(D6543/H6543,0)</f>
        <v/>
      </c>
      <c r="J6543" s="6">
        <f>G6543-I6543</f>
        <v/>
      </c>
      <c r="K6543" s="4">
        <f>IF(J6543&lt;0,"Deficit",IF(J6543=0,"Exact fit","Surplus"))</f>
        <v/>
      </c>
    </row>
    <row r="6544">
      <c r="A6544" s="4" t="n">
        <v>270309</v>
      </c>
      <c r="B6544" s="4" t="inlineStr">
        <is>
          <t>EP MUBUGA</t>
        </is>
      </c>
      <c r="C6544" s="4" t="inlineStr">
        <is>
          <t>P6</t>
        </is>
      </c>
      <c r="D6544" s="5" t="n">
        <v>38</v>
      </c>
      <c r="E6544" s="5" t="n">
        <v>1</v>
      </c>
      <c r="F6544" s="5" t="n">
        <v>0</v>
      </c>
      <c r="G6544" s="5">
        <f>E6544-F6544</f>
        <v/>
      </c>
      <c r="H6544" s="5">
        <f>'Notes'!$B$4</f>
        <v/>
      </c>
      <c r="I6544" s="5">
        <f>ROUNDUP(D6544/H6544,0)</f>
        <v/>
      </c>
      <c r="J6544" s="6">
        <f>G6544-I6544</f>
        <v/>
      </c>
      <c r="K6544" s="4">
        <f>IF(J6544&lt;0,"Deficit",IF(J6544=0,"Exact fit","Surplus"))</f>
        <v/>
      </c>
    </row>
    <row r="6545">
      <c r="A6545" s="4" t="n">
        <v>270310</v>
      </c>
      <c r="B6545" s="4" t="inlineStr">
        <is>
          <t>EP MUHORORO</t>
        </is>
      </c>
      <c r="C6545" s="4" t="inlineStr">
        <is>
          <t>P1</t>
        </is>
      </c>
      <c r="D6545" s="5" t="n">
        <v>39</v>
      </c>
      <c r="E6545" s="5" t="n">
        <v>1</v>
      </c>
      <c r="F6545" s="5" t="n">
        <v>0</v>
      </c>
      <c r="G6545" s="5">
        <f>E6545-F6545</f>
        <v/>
      </c>
      <c r="H6545" s="5">
        <f>'Notes'!$B$4</f>
        <v/>
      </c>
      <c r="I6545" s="5">
        <f>ROUNDUP(D6545/H6545,0)</f>
        <v/>
      </c>
      <c r="J6545" s="6">
        <f>G6545-I6545</f>
        <v/>
      </c>
      <c r="K6545" s="4">
        <f>IF(J6545&lt;0,"Deficit",IF(J6545=0,"Exact fit","Surplus"))</f>
        <v/>
      </c>
    </row>
    <row r="6546">
      <c r="A6546" s="4" t="n">
        <v>270310</v>
      </c>
      <c r="B6546" s="4" t="inlineStr">
        <is>
          <t>EP MUHORORO</t>
        </is>
      </c>
      <c r="C6546" s="4" t="inlineStr">
        <is>
          <t>P2</t>
        </is>
      </c>
      <c r="D6546" s="5" t="n">
        <v>57</v>
      </c>
      <c r="E6546" s="5" t="n">
        <v>2</v>
      </c>
      <c r="F6546" s="5" t="n">
        <v>1</v>
      </c>
      <c r="G6546" s="5">
        <f>E6546-F6546</f>
        <v/>
      </c>
      <c r="H6546" s="5">
        <f>'Notes'!$B$4</f>
        <v/>
      </c>
      <c r="I6546" s="5">
        <f>ROUNDUP(D6546/H6546,0)</f>
        <v/>
      </c>
      <c r="J6546" s="6">
        <f>G6546-I6546</f>
        <v/>
      </c>
      <c r="K6546" s="4">
        <f>IF(J6546&lt;0,"Deficit",IF(J6546=0,"Exact fit","Surplus"))</f>
        <v/>
      </c>
    </row>
    <row r="6547">
      <c r="A6547" s="4" t="n">
        <v>270310</v>
      </c>
      <c r="B6547" s="4" t="inlineStr">
        <is>
          <t>EP MUHORORO</t>
        </is>
      </c>
      <c r="C6547" s="4" t="inlineStr">
        <is>
          <t>P3</t>
        </is>
      </c>
      <c r="D6547" s="5" t="n">
        <v>57</v>
      </c>
      <c r="E6547" s="5" t="n">
        <v>2</v>
      </c>
      <c r="F6547" s="5" t="n">
        <v>1</v>
      </c>
      <c r="G6547" s="5">
        <f>E6547-F6547</f>
        <v/>
      </c>
      <c r="H6547" s="5">
        <f>'Notes'!$B$4</f>
        <v/>
      </c>
      <c r="I6547" s="5">
        <f>ROUNDUP(D6547/H6547,0)</f>
        <v/>
      </c>
      <c r="J6547" s="6">
        <f>G6547-I6547</f>
        <v/>
      </c>
      <c r="K6547" s="4">
        <f>IF(J6547&lt;0,"Deficit",IF(J6547=0,"Exact fit","Surplus"))</f>
        <v/>
      </c>
    </row>
    <row r="6548">
      <c r="A6548" s="4" t="n">
        <v>270310</v>
      </c>
      <c r="B6548" s="4" t="inlineStr">
        <is>
          <t>EP MUHORORO</t>
        </is>
      </c>
      <c r="C6548" s="4" t="inlineStr">
        <is>
          <t>P4</t>
        </is>
      </c>
      <c r="D6548" s="5" t="n">
        <v>61</v>
      </c>
      <c r="E6548" s="5" t="n">
        <v>2</v>
      </c>
      <c r="F6548" s="5" t="n">
        <v>0</v>
      </c>
      <c r="G6548" s="5">
        <f>E6548-F6548</f>
        <v/>
      </c>
      <c r="H6548" s="5">
        <f>'Notes'!$B$4</f>
        <v/>
      </c>
      <c r="I6548" s="5">
        <f>ROUNDUP(D6548/H6548,0)</f>
        <v/>
      </c>
      <c r="J6548" s="6">
        <f>G6548-I6548</f>
        <v/>
      </c>
      <c r="K6548" s="4">
        <f>IF(J6548&lt;0,"Deficit",IF(J6548=0,"Exact fit","Surplus"))</f>
        <v/>
      </c>
    </row>
    <row r="6549">
      <c r="A6549" s="4" t="n">
        <v>270310</v>
      </c>
      <c r="B6549" s="4" t="inlineStr">
        <is>
          <t>EP MUHORORO</t>
        </is>
      </c>
      <c r="C6549" s="4" t="inlineStr">
        <is>
          <t>P5</t>
        </is>
      </c>
      <c r="D6549" s="5" t="n">
        <v>68</v>
      </c>
      <c r="E6549" s="5" t="n">
        <v>2</v>
      </c>
      <c r="F6549" s="5" t="n">
        <v>0</v>
      </c>
      <c r="G6549" s="5">
        <f>E6549-F6549</f>
        <v/>
      </c>
      <c r="H6549" s="5">
        <f>'Notes'!$B$4</f>
        <v/>
      </c>
      <c r="I6549" s="5">
        <f>ROUNDUP(D6549/H6549,0)</f>
        <v/>
      </c>
      <c r="J6549" s="6">
        <f>G6549-I6549</f>
        <v/>
      </c>
      <c r="K6549" s="4">
        <f>IF(J6549&lt;0,"Deficit",IF(J6549=0,"Exact fit","Surplus"))</f>
        <v/>
      </c>
    </row>
    <row r="6550">
      <c r="A6550" s="4" t="n">
        <v>270310</v>
      </c>
      <c r="B6550" s="4" t="inlineStr">
        <is>
          <t>EP MUHORORO</t>
        </is>
      </c>
      <c r="C6550" s="4" t="inlineStr">
        <is>
          <t>P6</t>
        </is>
      </c>
      <c r="D6550" s="5" t="n">
        <v>52</v>
      </c>
      <c r="E6550" s="5" t="n">
        <v>2</v>
      </c>
      <c r="F6550" s="5" t="n">
        <v>0</v>
      </c>
      <c r="G6550" s="5">
        <f>E6550-F6550</f>
        <v/>
      </c>
      <c r="H6550" s="5">
        <f>'Notes'!$B$4</f>
        <v/>
      </c>
      <c r="I6550" s="5">
        <f>ROUNDUP(D6550/H6550,0)</f>
        <v/>
      </c>
      <c r="J6550" s="6">
        <f>G6550-I6550</f>
        <v/>
      </c>
      <c r="K6550" s="4">
        <f>IF(J6550&lt;0,"Deficit",IF(J6550=0,"Exact fit","Surplus"))</f>
        <v/>
      </c>
    </row>
    <row r="6551">
      <c r="A6551" s="4" t="n">
        <v>270311</v>
      </c>
      <c r="B6551" s="4" t="inlineStr">
        <is>
          <t>GS MUREHE B</t>
        </is>
      </c>
      <c r="C6551" s="4" t="inlineStr">
        <is>
          <t>P1</t>
        </is>
      </c>
      <c r="D6551" s="5" t="n">
        <v>104</v>
      </c>
      <c r="E6551" s="5" t="n">
        <v>4</v>
      </c>
      <c r="F6551" s="5" t="n">
        <v>2</v>
      </c>
      <c r="G6551" s="5">
        <f>E6551-F6551</f>
        <v/>
      </c>
      <c r="H6551" s="5">
        <f>'Notes'!$B$4</f>
        <v/>
      </c>
      <c r="I6551" s="5">
        <f>ROUNDUP(D6551/H6551,0)</f>
        <v/>
      </c>
      <c r="J6551" s="6">
        <f>G6551-I6551</f>
        <v/>
      </c>
      <c r="K6551" s="4">
        <f>IF(J6551&lt;0,"Deficit",IF(J6551=0,"Exact fit","Surplus"))</f>
        <v/>
      </c>
    </row>
    <row r="6552">
      <c r="A6552" s="4" t="n">
        <v>270311</v>
      </c>
      <c r="B6552" s="4" t="inlineStr">
        <is>
          <t>GS MUREHE B</t>
        </is>
      </c>
      <c r="C6552" s="4" t="inlineStr">
        <is>
          <t>P2</t>
        </is>
      </c>
      <c r="D6552" s="5" t="n">
        <v>72</v>
      </c>
      <c r="E6552" s="5" t="n">
        <v>2</v>
      </c>
      <c r="F6552" s="5" t="n">
        <v>1</v>
      </c>
      <c r="G6552" s="5">
        <f>E6552-F6552</f>
        <v/>
      </c>
      <c r="H6552" s="5">
        <f>'Notes'!$B$4</f>
        <v/>
      </c>
      <c r="I6552" s="5">
        <f>ROUNDUP(D6552/H6552,0)</f>
        <v/>
      </c>
      <c r="J6552" s="6">
        <f>G6552-I6552</f>
        <v/>
      </c>
      <c r="K6552" s="4">
        <f>IF(J6552&lt;0,"Deficit",IF(J6552=0,"Exact fit","Surplus"))</f>
        <v/>
      </c>
    </row>
    <row r="6553">
      <c r="A6553" s="4" t="n">
        <v>270311</v>
      </c>
      <c r="B6553" s="4" t="inlineStr">
        <is>
          <t>GS MUREHE B</t>
        </is>
      </c>
      <c r="C6553" s="4" t="inlineStr">
        <is>
          <t>P3</t>
        </is>
      </c>
      <c r="D6553" s="5" t="n">
        <v>84</v>
      </c>
      <c r="E6553" s="5" t="n">
        <v>2</v>
      </c>
      <c r="F6553" s="5" t="n">
        <v>1</v>
      </c>
      <c r="G6553" s="5">
        <f>E6553-F6553</f>
        <v/>
      </c>
      <c r="H6553" s="5">
        <f>'Notes'!$B$4</f>
        <v/>
      </c>
      <c r="I6553" s="5">
        <f>ROUNDUP(D6553/H6553,0)</f>
        <v/>
      </c>
      <c r="J6553" s="6">
        <f>G6553-I6553</f>
        <v/>
      </c>
      <c r="K6553" s="4">
        <f>IF(J6553&lt;0,"Deficit",IF(J6553=0,"Exact fit","Surplus"))</f>
        <v/>
      </c>
    </row>
    <row r="6554">
      <c r="A6554" s="4" t="n">
        <v>270311</v>
      </c>
      <c r="B6554" s="4" t="inlineStr">
        <is>
          <t>GS MUREHE B</t>
        </is>
      </c>
      <c r="C6554" s="4" t="inlineStr">
        <is>
          <t>P4</t>
        </is>
      </c>
      <c r="D6554" s="5" t="n">
        <v>89</v>
      </c>
      <c r="E6554" s="5" t="n">
        <v>2</v>
      </c>
      <c r="F6554" s="5" t="n">
        <v>0</v>
      </c>
      <c r="G6554" s="5">
        <f>E6554-F6554</f>
        <v/>
      </c>
      <c r="H6554" s="5">
        <f>'Notes'!$B$4</f>
        <v/>
      </c>
      <c r="I6554" s="5">
        <f>ROUNDUP(D6554/H6554,0)</f>
        <v/>
      </c>
      <c r="J6554" s="6">
        <f>G6554-I6554</f>
        <v/>
      </c>
      <c r="K6554" s="4">
        <f>IF(J6554&lt;0,"Deficit",IF(J6554=0,"Exact fit","Surplus"))</f>
        <v/>
      </c>
    </row>
    <row r="6555">
      <c r="A6555" s="4" t="n">
        <v>270311</v>
      </c>
      <c r="B6555" s="4" t="inlineStr">
        <is>
          <t>GS MUREHE B</t>
        </is>
      </c>
      <c r="C6555" s="4" t="inlineStr">
        <is>
          <t>P5</t>
        </is>
      </c>
      <c r="D6555" s="5" t="n">
        <v>86</v>
      </c>
      <c r="E6555" s="5" t="n">
        <v>2</v>
      </c>
      <c r="F6555" s="5" t="n">
        <v>0</v>
      </c>
      <c r="G6555" s="5">
        <f>E6555-F6555</f>
        <v/>
      </c>
      <c r="H6555" s="5">
        <f>'Notes'!$B$4</f>
        <v/>
      </c>
      <c r="I6555" s="5">
        <f>ROUNDUP(D6555/H6555,0)</f>
        <v/>
      </c>
      <c r="J6555" s="6">
        <f>G6555-I6555</f>
        <v/>
      </c>
      <c r="K6555" s="4">
        <f>IF(J6555&lt;0,"Deficit",IF(J6555=0,"Exact fit","Surplus"))</f>
        <v/>
      </c>
    </row>
    <row r="6556">
      <c r="A6556" s="4" t="n">
        <v>270311</v>
      </c>
      <c r="B6556" s="4" t="inlineStr">
        <is>
          <t>GS MUREHE B</t>
        </is>
      </c>
      <c r="C6556" s="4" t="inlineStr">
        <is>
          <t>P6</t>
        </is>
      </c>
      <c r="D6556" s="5" t="n">
        <v>38</v>
      </c>
      <c r="E6556" s="5" t="n">
        <v>1</v>
      </c>
      <c r="F6556" s="5" t="n">
        <v>0</v>
      </c>
      <c r="G6556" s="5">
        <f>E6556-F6556</f>
        <v/>
      </c>
      <c r="H6556" s="5">
        <f>'Notes'!$B$4</f>
        <v/>
      </c>
      <c r="I6556" s="5">
        <f>ROUNDUP(D6556/H6556,0)</f>
        <v/>
      </c>
      <c r="J6556" s="6">
        <f>G6556-I6556</f>
        <v/>
      </c>
      <c r="K6556" s="4">
        <f>IF(J6556&lt;0,"Deficit",IF(J6556=0,"Exact fit","Surplus"))</f>
        <v/>
      </c>
    </row>
    <row r="6557">
      <c r="A6557" s="4" t="n">
        <v>270312</v>
      </c>
      <c r="B6557" s="4" t="inlineStr">
        <is>
          <t>EP MUSAMBAGIRO</t>
        </is>
      </c>
      <c r="C6557" s="4" t="inlineStr">
        <is>
          <t>P1</t>
        </is>
      </c>
      <c r="D6557" s="5" t="n">
        <v>31</v>
      </c>
      <c r="E6557" s="5" t="n">
        <v>1</v>
      </c>
      <c r="F6557" s="5" t="n">
        <v>0</v>
      </c>
      <c r="G6557" s="5">
        <f>E6557-F6557</f>
        <v/>
      </c>
      <c r="H6557" s="5">
        <f>'Notes'!$B$4</f>
        <v/>
      </c>
      <c r="I6557" s="5">
        <f>ROUNDUP(D6557/H6557,0)</f>
        <v/>
      </c>
      <c r="J6557" s="6">
        <f>G6557-I6557</f>
        <v/>
      </c>
      <c r="K6557" s="4">
        <f>IF(J6557&lt;0,"Deficit",IF(J6557=0,"Exact fit","Surplus"))</f>
        <v/>
      </c>
    </row>
    <row r="6558">
      <c r="A6558" s="4" t="n">
        <v>270312</v>
      </c>
      <c r="B6558" s="4" t="inlineStr">
        <is>
          <t>EP MUSAMBAGIRO</t>
        </is>
      </c>
      <c r="C6558" s="4" t="inlineStr">
        <is>
          <t>P2</t>
        </is>
      </c>
      <c r="D6558" s="5" t="n">
        <v>53</v>
      </c>
      <c r="E6558" s="5" t="n">
        <v>1</v>
      </c>
      <c r="F6558" s="5" t="n">
        <v>0</v>
      </c>
      <c r="G6558" s="5">
        <f>E6558-F6558</f>
        <v/>
      </c>
      <c r="H6558" s="5">
        <f>'Notes'!$B$4</f>
        <v/>
      </c>
      <c r="I6558" s="5">
        <f>ROUNDUP(D6558/H6558,0)</f>
        <v/>
      </c>
      <c r="J6558" s="6">
        <f>G6558-I6558</f>
        <v/>
      </c>
      <c r="K6558" s="4">
        <f>IF(J6558&lt;0,"Deficit",IF(J6558=0,"Exact fit","Surplus"))</f>
        <v/>
      </c>
    </row>
    <row r="6559">
      <c r="A6559" s="4" t="n">
        <v>270312</v>
      </c>
      <c r="B6559" s="4" t="inlineStr">
        <is>
          <t>EP MUSAMBAGIRO</t>
        </is>
      </c>
      <c r="C6559" s="4" t="inlineStr">
        <is>
          <t>P3</t>
        </is>
      </c>
      <c r="D6559" s="5" t="n">
        <v>63</v>
      </c>
      <c r="E6559" s="5" t="n">
        <v>1</v>
      </c>
      <c r="F6559" s="5" t="n">
        <v>0</v>
      </c>
      <c r="G6559" s="5">
        <f>E6559-F6559</f>
        <v/>
      </c>
      <c r="H6559" s="5">
        <f>'Notes'!$B$4</f>
        <v/>
      </c>
      <c r="I6559" s="5">
        <f>ROUNDUP(D6559/H6559,0)</f>
        <v/>
      </c>
      <c r="J6559" s="6">
        <f>G6559-I6559</f>
        <v/>
      </c>
      <c r="K6559" s="4">
        <f>IF(J6559&lt;0,"Deficit",IF(J6559=0,"Exact fit","Surplus"))</f>
        <v/>
      </c>
    </row>
    <row r="6560">
      <c r="A6560" s="4" t="n">
        <v>270312</v>
      </c>
      <c r="B6560" s="4" t="inlineStr">
        <is>
          <t>EP MUSAMBAGIRO</t>
        </is>
      </c>
      <c r="C6560" s="4" t="inlineStr">
        <is>
          <t>P4</t>
        </is>
      </c>
      <c r="D6560" s="5" t="n">
        <v>63</v>
      </c>
      <c r="E6560" s="5" t="n">
        <v>2</v>
      </c>
      <c r="F6560" s="5" t="n">
        <v>0</v>
      </c>
      <c r="G6560" s="5">
        <f>E6560-F6560</f>
        <v/>
      </c>
      <c r="H6560" s="5">
        <f>'Notes'!$B$4</f>
        <v/>
      </c>
      <c r="I6560" s="5">
        <f>ROUNDUP(D6560/H6560,0)</f>
        <v/>
      </c>
      <c r="J6560" s="6">
        <f>G6560-I6560</f>
        <v/>
      </c>
      <c r="K6560" s="4">
        <f>IF(J6560&lt;0,"Deficit",IF(J6560=0,"Exact fit","Surplus"))</f>
        <v/>
      </c>
    </row>
    <row r="6561">
      <c r="A6561" s="4" t="n">
        <v>270312</v>
      </c>
      <c r="B6561" s="4" t="inlineStr">
        <is>
          <t>EP MUSAMBAGIRO</t>
        </is>
      </c>
      <c r="C6561" s="4" t="inlineStr">
        <is>
          <t>P5</t>
        </is>
      </c>
      <c r="D6561" s="5" t="n">
        <v>54</v>
      </c>
      <c r="E6561" s="5" t="n">
        <v>1</v>
      </c>
      <c r="F6561" s="5" t="n">
        <v>0</v>
      </c>
      <c r="G6561" s="5">
        <f>E6561-F6561</f>
        <v/>
      </c>
      <c r="H6561" s="5">
        <f>'Notes'!$B$4</f>
        <v/>
      </c>
      <c r="I6561" s="5">
        <f>ROUNDUP(D6561/H6561,0)</f>
        <v/>
      </c>
      <c r="J6561" s="6">
        <f>G6561-I6561</f>
        <v/>
      </c>
      <c r="K6561" s="4">
        <f>IF(J6561&lt;0,"Deficit",IF(J6561=0,"Exact fit","Surplus"))</f>
        <v/>
      </c>
    </row>
    <row r="6562">
      <c r="A6562" s="4" t="n">
        <v>270312</v>
      </c>
      <c r="B6562" s="4" t="inlineStr">
        <is>
          <t>EP MUSAMBAGIRO</t>
        </is>
      </c>
      <c r="C6562" s="4" t="inlineStr">
        <is>
          <t>P6</t>
        </is>
      </c>
      <c r="D6562" s="5" t="n">
        <v>42</v>
      </c>
      <c r="E6562" s="5" t="n">
        <v>1</v>
      </c>
      <c r="F6562" s="5" t="n">
        <v>0</v>
      </c>
      <c r="G6562" s="5">
        <f>E6562-F6562</f>
        <v/>
      </c>
      <c r="H6562" s="5">
        <f>'Notes'!$B$4</f>
        <v/>
      </c>
      <c r="I6562" s="5">
        <f>ROUNDUP(D6562/H6562,0)</f>
        <v/>
      </c>
      <c r="J6562" s="6">
        <f>G6562-I6562</f>
        <v/>
      </c>
      <c r="K6562" s="4">
        <f>IF(J6562&lt;0,"Deficit",IF(J6562=0,"Exact fit","Surplus"))</f>
        <v/>
      </c>
    </row>
    <row r="6563">
      <c r="A6563" s="4" t="n">
        <v>270314</v>
      </c>
      <c r="B6563" s="4" t="inlineStr">
        <is>
          <t>EP RUBYINIRO</t>
        </is>
      </c>
      <c r="C6563" s="4" t="inlineStr">
        <is>
          <t>P1</t>
        </is>
      </c>
      <c r="D6563" s="5" t="n">
        <v>47</v>
      </c>
      <c r="E6563" s="5" t="n">
        <v>1</v>
      </c>
      <c r="F6563" s="5" t="n">
        <v>0</v>
      </c>
      <c r="G6563" s="5">
        <f>E6563-F6563</f>
        <v/>
      </c>
      <c r="H6563" s="5">
        <f>'Notes'!$B$4</f>
        <v/>
      </c>
      <c r="I6563" s="5">
        <f>ROUNDUP(D6563/H6563,0)</f>
        <v/>
      </c>
      <c r="J6563" s="6">
        <f>G6563-I6563</f>
        <v/>
      </c>
      <c r="K6563" s="4">
        <f>IF(J6563&lt;0,"Deficit",IF(J6563=0,"Exact fit","Surplus"))</f>
        <v/>
      </c>
    </row>
    <row r="6564">
      <c r="A6564" s="4" t="n">
        <v>270314</v>
      </c>
      <c r="B6564" s="4" t="inlineStr">
        <is>
          <t>EP RUBYINIRO</t>
        </is>
      </c>
      <c r="C6564" s="4" t="inlineStr">
        <is>
          <t>P2</t>
        </is>
      </c>
      <c r="D6564" s="5" t="n">
        <v>74</v>
      </c>
      <c r="E6564" s="5" t="n">
        <v>2</v>
      </c>
      <c r="F6564" s="5" t="n">
        <v>0</v>
      </c>
      <c r="G6564" s="5">
        <f>E6564-F6564</f>
        <v/>
      </c>
      <c r="H6564" s="5">
        <f>'Notes'!$B$4</f>
        <v/>
      </c>
      <c r="I6564" s="5">
        <f>ROUNDUP(D6564/H6564,0)</f>
        <v/>
      </c>
      <c r="J6564" s="6">
        <f>G6564-I6564</f>
        <v/>
      </c>
      <c r="K6564" s="4">
        <f>IF(J6564&lt;0,"Deficit",IF(J6564=0,"Exact fit","Surplus"))</f>
        <v/>
      </c>
    </row>
    <row r="6565">
      <c r="A6565" s="4" t="n">
        <v>270314</v>
      </c>
      <c r="B6565" s="4" t="inlineStr">
        <is>
          <t>EP RUBYINIRO</t>
        </is>
      </c>
      <c r="C6565" s="4" t="inlineStr">
        <is>
          <t>P3</t>
        </is>
      </c>
      <c r="D6565" s="5" t="n">
        <v>37</v>
      </c>
      <c r="E6565" s="5" t="n">
        <v>1</v>
      </c>
      <c r="F6565" s="5" t="n">
        <v>0</v>
      </c>
      <c r="G6565" s="5">
        <f>E6565-F6565</f>
        <v/>
      </c>
      <c r="H6565" s="5">
        <f>'Notes'!$B$4</f>
        <v/>
      </c>
      <c r="I6565" s="5">
        <f>ROUNDUP(D6565/H6565,0)</f>
        <v/>
      </c>
      <c r="J6565" s="6">
        <f>G6565-I6565</f>
        <v/>
      </c>
      <c r="K6565" s="4">
        <f>IF(J6565&lt;0,"Deficit",IF(J6565=0,"Exact fit","Surplus"))</f>
        <v/>
      </c>
    </row>
    <row r="6566">
      <c r="A6566" s="4" t="n">
        <v>270314</v>
      </c>
      <c r="B6566" s="4" t="inlineStr">
        <is>
          <t>EP RUBYINIRO</t>
        </is>
      </c>
      <c r="C6566" s="4" t="inlineStr">
        <is>
          <t>P4</t>
        </is>
      </c>
      <c r="D6566" s="5" t="n">
        <v>42</v>
      </c>
      <c r="E6566" s="5" t="n">
        <v>1</v>
      </c>
      <c r="F6566" s="5" t="n">
        <v>0</v>
      </c>
      <c r="G6566" s="5">
        <f>E6566-F6566</f>
        <v/>
      </c>
      <c r="H6566" s="5">
        <f>'Notes'!$B$4</f>
        <v/>
      </c>
      <c r="I6566" s="5">
        <f>ROUNDUP(D6566/H6566,0)</f>
        <v/>
      </c>
      <c r="J6566" s="6">
        <f>G6566-I6566</f>
        <v/>
      </c>
      <c r="K6566" s="4">
        <f>IF(J6566&lt;0,"Deficit",IF(J6566=0,"Exact fit","Surplus"))</f>
        <v/>
      </c>
    </row>
    <row r="6567">
      <c r="A6567" s="4" t="n">
        <v>270314</v>
      </c>
      <c r="B6567" s="4" t="inlineStr">
        <is>
          <t>EP RUBYINIRO</t>
        </is>
      </c>
      <c r="C6567" s="4" t="inlineStr">
        <is>
          <t>P5</t>
        </is>
      </c>
      <c r="D6567" s="5" t="n">
        <v>40</v>
      </c>
      <c r="E6567" s="5" t="n">
        <v>1</v>
      </c>
      <c r="F6567" s="5" t="n">
        <v>0</v>
      </c>
      <c r="G6567" s="5">
        <f>E6567-F6567</f>
        <v/>
      </c>
      <c r="H6567" s="5">
        <f>'Notes'!$B$4</f>
        <v/>
      </c>
      <c r="I6567" s="5">
        <f>ROUNDUP(D6567/H6567,0)</f>
        <v/>
      </c>
      <c r="J6567" s="6">
        <f>G6567-I6567</f>
        <v/>
      </c>
      <c r="K6567" s="4">
        <f>IF(J6567&lt;0,"Deficit",IF(J6567=0,"Exact fit","Surplus"))</f>
        <v/>
      </c>
    </row>
    <row r="6568">
      <c r="A6568" s="4" t="n">
        <v>270314</v>
      </c>
      <c r="B6568" s="4" t="inlineStr">
        <is>
          <t>EP RUBYINIRO</t>
        </is>
      </c>
      <c r="C6568" s="4" t="inlineStr">
        <is>
          <t>P6</t>
        </is>
      </c>
      <c r="D6568" s="5" t="n">
        <v>20</v>
      </c>
      <c r="E6568" s="5" t="n">
        <v>1</v>
      </c>
      <c r="F6568" s="5" t="n">
        <v>0</v>
      </c>
      <c r="G6568" s="5">
        <f>E6568-F6568</f>
        <v/>
      </c>
      <c r="H6568" s="5">
        <f>'Notes'!$B$4</f>
        <v/>
      </c>
      <c r="I6568" s="5">
        <f>ROUNDUP(D6568/H6568,0)</f>
        <v/>
      </c>
      <c r="J6568" s="6">
        <f>G6568-I6568</f>
        <v/>
      </c>
      <c r="K6568" s="4">
        <f>IF(J6568&lt;0,"Deficit",IF(J6568=0,"Exact fit","Surplus"))</f>
        <v/>
      </c>
    </row>
    <row r="6569">
      <c r="A6569" s="4" t="n">
        <v>270402</v>
      </c>
      <c r="B6569" s="4" t="inlineStr">
        <is>
          <t>EP BUDENDE</t>
        </is>
      </c>
      <c r="C6569" s="4" t="inlineStr">
        <is>
          <t>P1</t>
        </is>
      </c>
      <c r="D6569" s="5" t="n">
        <v>97</v>
      </c>
      <c r="E6569" s="5" t="n">
        <v>2</v>
      </c>
      <c r="F6569" s="5" t="n">
        <v>1</v>
      </c>
      <c r="G6569" s="5">
        <f>E6569-F6569</f>
        <v/>
      </c>
      <c r="H6569" s="5">
        <f>'Notes'!$B$4</f>
        <v/>
      </c>
      <c r="I6569" s="5">
        <f>ROUNDUP(D6569/H6569,0)</f>
        <v/>
      </c>
      <c r="J6569" s="6">
        <f>G6569-I6569</f>
        <v/>
      </c>
      <c r="K6569" s="4">
        <f>IF(J6569&lt;0,"Deficit",IF(J6569=0,"Exact fit","Surplus"))</f>
        <v/>
      </c>
    </row>
    <row r="6570">
      <c r="A6570" s="4" t="n">
        <v>270402</v>
      </c>
      <c r="B6570" s="4" t="inlineStr">
        <is>
          <t>EP BUDENDE</t>
        </is>
      </c>
      <c r="C6570" s="4" t="inlineStr">
        <is>
          <t>P2</t>
        </is>
      </c>
      <c r="D6570" s="5" t="n">
        <v>90</v>
      </c>
      <c r="E6570" s="5" t="n">
        <v>2</v>
      </c>
      <c r="F6570" s="5" t="n">
        <v>1</v>
      </c>
      <c r="G6570" s="5">
        <f>E6570-F6570</f>
        <v/>
      </c>
      <c r="H6570" s="5">
        <f>'Notes'!$B$4</f>
        <v/>
      </c>
      <c r="I6570" s="5">
        <f>ROUNDUP(D6570/H6570,0)</f>
        <v/>
      </c>
      <c r="J6570" s="6">
        <f>G6570-I6570</f>
        <v/>
      </c>
      <c r="K6570" s="4">
        <f>IF(J6570&lt;0,"Deficit",IF(J6570=0,"Exact fit","Surplus"))</f>
        <v/>
      </c>
    </row>
    <row r="6571">
      <c r="A6571" s="4" t="n">
        <v>270402</v>
      </c>
      <c r="B6571" s="4" t="inlineStr">
        <is>
          <t>EP BUDENDE</t>
        </is>
      </c>
      <c r="C6571" s="4" t="inlineStr">
        <is>
          <t>P3</t>
        </is>
      </c>
      <c r="D6571" s="5" t="n">
        <v>93</v>
      </c>
      <c r="E6571" s="5" t="n">
        <v>2</v>
      </c>
      <c r="F6571" s="5" t="n">
        <v>1</v>
      </c>
      <c r="G6571" s="5">
        <f>E6571-F6571</f>
        <v/>
      </c>
      <c r="H6571" s="5">
        <f>'Notes'!$B$4</f>
        <v/>
      </c>
      <c r="I6571" s="5">
        <f>ROUNDUP(D6571/H6571,0)</f>
        <v/>
      </c>
      <c r="J6571" s="6">
        <f>G6571-I6571</f>
        <v/>
      </c>
      <c r="K6571" s="4">
        <f>IF(J6571&lt;0,"Deficit",IF(J6571=0,"Exact fit","Surplus"))</f>
        <v/>
      </c>
    </row>
    <row r="6572">
      <c r="A6572" s="4" t="n">
        <v>270402</v>
      </c>
      <c r="B6572" s="4" t="inlineStr">
        <is>
          <t>EP BUDENDE</t>
        </is>
      </c>
      <c r="C6572" s="4" t="inlineStr">
        <is>
          <t>P4</t>
        </is>
      </c>
      <c r="D6572" s="5" t="n">
        <v>129</v>
      </c>
      <c r="E6572" s="5" t="n">
        <v>3</v>
      </c>
      <c r="F6572" s="5" t="n">
        <v>0</v>
      </c>
      <c r="G6572" s="5">
        <f>E6572-F6572</f>
        <v/>
      </c>
      <c r="H6572" s="5">
        <f>'Notes'!$B$4</f>
        <v/>
      </c>
      <c r="I6572" s="5">
        <f>ROUNDUP(D6572/H6572,0)</f>
        <v/>
      </c>
      <c r="J6572" s="6">
        <f>G6572-I6572</f>
        <v/>
      </c>
      <c r="K6572" s="4">
        <f>IF(J6572&lt;0,"Deficit",IF(J6572=0,"Exact fit","Surplus"))</f>
        <v/>
      </c>
    </row>
    <row r="6573">
      <c r="A6573" s="4" t="n">
        <v>270402</v>
      </c>
      <c r="B6573" s="4" t="inlineStr">
        <is>
          <t>EP BUDENDE</t>
        </is>
      </c>
      <c r="C6573" s="4" t="inlineStr">
        <is>
          <t>P5</t>
        </is>
      </c>
      <c r="D6573" s="5" t="n">
        <v>101</v>
      </c>
      <c r="E6573" s="5" t="n">
        <v>3</v>
      </c>
      <c r="F6573" s="5" t="n">
        <v>0</v>
      </c>
      <c r="G6573" s="5">
        <f>E6573-F6573</f>
        <v/>
      </c>
      <c r="H6573" s="5">
        <f>'Notes'!$B$4</f>
        <v/>
      </c>
      <c r="I6573" s="5">
        <f>ROUNDUP(D6573/H6573,0)</f>
        <v/>
      </c>
      <c r="J6573" s="6">
        <f>G6573-I6573</f>
        <v/>
      </c>
      <c r="K6573" s="4">
        <f>IF(J6573&lt;0,"Deficit",IF(J6573=0,"Exact fit","Surplus"))</f>
        <v/>
      </c>
    </row>
    <row r="6574">
      <c r="A6574" s="4" t="n">
        <v>270402</v>
      </c>
      <c r="B6574" s="4" t="inlineStr">
        <is>
          <t>EP BUDENDE</t>
        </is>
      </c>
      <c r="C6574" s="4" t="inlineStr">
        <is>
          <t>P6</t>
        </is>
      </c>
      <c r="D6574" s="5" t="n">
        <v>82</v>
      </c>
      <c r="E6574" s="5" t="n">
        <v>2</v>
      </c>
      <c r="F6574" s="5" t="n">
        <v>0</v>
      </c>
      <c r="G6574" s="5">
        <f>E6574-F6574</f>
        <v/>
      </c>
      <c r="H6574" s="5">
        <f>'Notes'!$B$4</f>
        <v/>
      </c>
      <c r="I6574" s="5">
        <f>ROUNDUP(D6574/H6574,0)</f>
        <v/>
      </c>
      <c r="J6574" s="6">
        <f>G6574-I6574</f>
        <v/>
      </c>
      <c r="K6574" s="4">
        <f>IF(J6574&lt;0,"Deficit",IF(J6574=0,"Exact fit","Surplus"))</f>
        <v/>
      </c>
    </row>
    <row r="6575">
      <c r="A6575" s="4" t="n">
        <v>270404</v>
      </c>
      <c r="B6575" s="4" t="inlineStr">
        <is>
          <t>GS KANYANZA A</t>
        </is>
      </c>
      <c r="C6575" s="4" t="inlineStr">
        <is>
          <t>P1</t>
        </is>
      </c>
      <c r="D6575" s="5" t="n">
        <v>60</v>
      </c>
      <c r="E6575" s="5" t="n">
        <v>2</v>
      </c>
      <c r="F6575" s="5" t="n">
        <v>0</v>
      </c>
      <c r="G6575" s="5">
        <f>E6575-F6575</f>
        <v/>
      </c>
      <c r="H6575" s="5">
        <f>'Notes'!$B$4</f>
        <v/>
      </c>
      <c r="I6575" s="5">
        <f>ROUNDUP(D6575/H6575,0)</f>
        <v/>
      </c>
      <c r="J6575" s="6">
        <f>G6575-I6575</f>
        <v/>
      </c>
      <c r="K6575" s="4">
        <f>IF(J6575&lt;0,"Deficit",IF(J6575=0,"Exact fit","Surplus"))</f>
        <v/>
      </c>
    </row>
    <row r="6576">
      <c r="A6576" s="4" t="n">
        <v>270404</v>
      </c>
      <c r="B6576" s="4" t="inlineStr">
        <is>
          <t>GS KANYANZA A</t>
        </is>
      </c>
      <c r="C6576" s="4" t="inlineStr">
        <is>
          <t>P2</t>
        </is>
      </c>
      <c r="D6576" s="5" t="n">
        <v>59</v>
      </c>
      <c r="E6576" s="5" t="n">
        <v>2</v>
      </c>
      <c r="F6576" s="5" t="n">
        <v>0</v>
      </c>
      <c r="G6576" s="5">
        <f>E6576-F6576</f>
        <v/>
      </c>
      <c r="H6576" s="5">
        <f>'Notes'!$B$4</f>
        <v/>
      </c>
      <c r="I6576" s="5">
        <f>ROUNDUP(D6576/H6576,0)</f>
        <v/>
      </c>
      <c r="J6576" s="6">
        <f>G6576-I6576</f>
        <v/>
      </c>
      <c r="K6576" s="4">
        <f>IF(J6576&lt;0,"Deficit",IF(J6576=0,"Exact fit","Surplus"))</f>
        <v/>
      </c>
    </row>
    <row r="6577">
      <c r="A6577" s="4" t="n">
        <v>270404</v>
      </c>
      <c r="B6577" s="4" t="inlineStr">
        <is>
          <t>GS KANYANZA A</t>
        </is>
      </c>
      <c r="C6577" s="4" t="inlineStr">
        <is>
          <t>P3</t>
        </is>
      </c>
      <c r="D6577" s="5" t="n">
        <v>59</v>
      </c>
      <c r="E6577" s="5" t="n">
        <v>2</v>
      </c>
      <c r="F6577" s="5" t="n">
        <v>0</v>
      </c>
      <c r="G6577" s="5">
        <f>E6577-F6577</f>
        <v/>
      </c>
      <c r="H6577" s="5">
        <f>'Notes'!$B$4</f>
        <v/>
      </c>
      <c r="I6577" s="5">
        <f>ROUNDUP(D6577/H6577,0)</f>
        <v/>
      </c>
      <c r="J6577" s="6">
        <f>G6577-I6577</f>
        <v/>
      </c>
      <c r="K6577" s="4">
        <f>IF(J6577&lt;0,"Deficit",IF(J6577=0,"Exact fit","Surplus"))</f>
        <v/>
      </c>
    </row>
    <row r="6578">
      <c r="A6578" s="4" t="n">
        <v>270404</v>
      </c>
      <c r="B6578" s="4" t="inlineStr">
        <is>
          <t>GS KANYANZA A</t>
        </is>
      </c>
      <c r="C6578" s="4" t="inlineStr">
        <is>
          <t>P4</t>
        </is>
      </c>
      <c r="D6578" s="5" t="n">
        <v>106</v>
      </c>
      <c r="E6578" s="5" t="n">
        <v>3</v>
      </c>
      <c r="F6578" s="5" t="n">
        <v>0</v>
      </c>
      <c r="G6578" s="5">
        <f>E6578-F6578</f>
        <v/>
      </c>
      <c r="H6578" s="5">
        <f>'Notes'!$B$4</f>
        <v/>
      </c>
      <c r="I6578" s="5">
        <f>ROUNDUP(D6578/H6578,0)</f>
        <v/>
      </c>
      <c r="J6578" s="6">
        <f>G6578-I6578</f>
        <v/>
      </c>
      <c r="K6578" s="4">
        <f>IF(J6578&lt;0,"Deficit",IF(J6578=0,"Exact fit","Surplus"))</f>
        <v/>
      </c>
    </row>
    <row r="6579">
      <c r="A6579" s="4" t="n">
        <v>270404</v>
      </c>
      <c r="B6579" s="4" t="inlineStr">
        <is>
          <t>GS KANYANZA A</t>
        </is>
      </c>
      <c r="C6579" s="4" t="inlineStr">
        <is>
          <t>P5</t>
        </is>
      </c>
      <c r="D6579" s="5" t="n">
        <v>81</v>
      </c>
      <c r="E6579" s="5" t="n">
        <v>3</v>
      </c>
      <c r="F6579" s="5" t="n">
        <v>0</v>
      </c>
      <c r="G6579" s="5">
        <f>E6579-F6579</f>
        <v/>
      </c>
      <c r="H6579" s="5">
        <f>'Notes'!$B$4</f>
        <v/>
      </c>
      <c r="I6579" s="5">
        <f>ROUNDUP(D6579/H6579,0)</f>
        <v/>
      </c>
      <c r="J6579" s="6">
        <f>G6579-I6579</f>
        <v/>
      </c>
      <c r="K6579" s="4">
        <f>IF(J6579&lt;0,"Deficit",IF(J6579=0,"Exact fit","Surplus"))</f>
        <v/>
      </c>
    </row>
    <row r="6580">
      <c r="A6580" s="4" t="n">
        <v>270404</v>
      </c>
      <c r="B6580" s="4" t="inlineStr">
        <is>
          <t>GS KANYANZA A</t>
        </is>
      </c>
      <c r="C6580" s="4" t="inlineStr">
        <is>
          <t>P6</t>
        </is>
      </c>
      <c r="D6580" s="5" t="n">
        <v>31</v>
      </c>
      <c r="E6580" s="5" t="n">
        <v>1</v>
      </c>
      <c r="F6580" s="5" t="n">
        <v>0</v>
      </c>
      <c r="G6580" s="5">
        <f>E6580-F6580</f>
        <v/>
      </c>
      <c r="H6580" s="5">
        <f>'Notes'!$B$4</f>
        <v/>
      </c>
      <c r="I6580" s="5">
        <f>ROUNDUP(D6580/H6580,0)</f>
        <v/>
      </c>
      <c r="J6580" s="6">
        <f>G6580-I6580</f>
        <v/>
      </c>
      <c r="K6580" s="4">
        <f>IF(J6580&lt;0,"Deficit",IF(J6580=0,"Exact fit","Surplus"))</f>
        <v/>
      </c>
    </row>
    <row r="6581">
      <c r="A6581" s="4" t="n">
        <v>270405</v>
      </c>
      <c r="B6581" s="4" t="inlineStr">
        <is>
          <t>EP KANYANZA B</t>
        </is>
      </c>
      <c r="C6581" s="4" t="inlineStr">
        <is>
          <t>P1</t>
        </is>
      </c>
      <c r="D6581" s="5" t="n">
        <v>44</v>
      </c>
      <c r="E6581" s="5" t="n">
        <v>1</v>
      </c>
      <c r="F6581" s="5" t="n">
        <v>0</v>
      </c>
      <c r="G6581" s="5">
        <f>E6581-F6581</f>
        <v/>
      </c>
      <c r="H6581" s="5">
        <f>'Notes'!$B$4</f>
        <v/>
      </c>
      <c r="I6581" s="5">
        <f>ROUNDUP(D6581/H6581,0)</f>
        <v/>
      </c>
      <c r="J6581" s="6">
        <f>G6581-I6581</f>
        <v/>
      </c>
      <c r="K6581" s="4">
        <f>IF(J6581&lt;0,"Deficit",IF(J6581=0,"Exact fit","Surplus"))</f>
        <v/>
      </c>
    </row>
    <row r="6582">
      <c r="A6582" s="4" t="n">
        <v>270405</v>
      </c>
      <c r="B6582" s="4" t="inlineStr">
        <is>
          <t>EP KANYANZA B</t>
        </is>
      </c>
      <c r="C6582" s="4" t="inlineStr">
        <is>
          <t>P2</t>
        </is>
      </c>
      <c r="D6582" s="5" t="n">
        <v>49</v>
      </c>
      <c r="E6582" s="5" t="n">
        <v>2</v>
      </c>
      <c r="F6582" s="5" t="n">
        <v>0</v>
      </c>
      <c r="G6582" s="5">
        <f>E6582-F6582</f>
        <v/>
      </c>
      <c r="H6582" s="5">
        <f>'Notes'!$B$4</f>
        <v/>
      </c>
      <c r="I6582" s="5">
        <f>ROUNDUP(D6582/H6582,0)</f>
        <v/>
      </c>
      <c r="J6582" s="6">
        <f>G6582-I6582</f>
        <v/>
      </c>
      <c r="K6582" s="4">
        <f>IF(J6582&lt;0,"Deficit",IF(J6582=0,"Exact fit","Surplus"))</f>
        <v/>
      </c>
    </row>
    <row r="6583">
      <c r="A6583" s="4" t="n">
        <v>270405</v>
      </c>
      <c r="B6583" s="4" t="inlineStr">
        <is>
          <t>EP KANYANZA B</t>
        </is>
      </c>
      <c r="C6583" s="4" t="inlineStr">
        <is>
          <t>P3</t>
        </is>
      </c>
      <c r="D6583" s="5" t="n">
        <v>54</v>
      </c>
      <c r="E6583" s="5" t="n">
        <v>2</v>
      </c>
      <c r="F6583" s="5" t="n">
        <v>0</v>
      </c>
      <c r="G6583" s="5">
        <f>E6583-F6583</f>
        <v/>
      </c>
      <c r="H6583" s="5">
        <f>'Notes'!$B$4</f>
        <v/>
      </c>
      <c r="I6583" s="5">
        <f>ROUNDUP(D6583/H6583,0)</f>
        <v/>
      </c>
      <c r="J6583" s="6">
        <f>G6583-I6583</f>
        <v/>
      </c>
      <c r="K6583" s="4">
        <f>IF(J6583&lt;0,"Deficit",IF(J6583=0,"Exact fit","Surplus"))</f>
        <v/>
      </c>
    </row>
    <row r="6584">
      <c r="A6584" s="4" t="n">
        <v>270405</v>
      </c>
      <c r="B6584" s="4" t="inlineStr">
        <is>
          <t>EP KANYANZA B</t>
        </is>
      </c>
      <c r="C6584" s="4" t="inlineStr">
        <is>
          <t>P4</t>
        </is>
      </c>
      <c r="D6584" s="5" t="n">
        <v>62</v>
      </c>
      <c r="E6584" s="5" t="n">
        <v>2</v>
      </c>
      <c r="F6584" s="5" t="n">
        <v>1</v>
      </c>
      <c r="G6584" s="5">
        <f>E6584-F6584</f>
        <v/>
      </c>
      <c r="H6584" s="5">
        <f>'Notes'!$B$4</f>
        <v/>
      </c>
      <c r="I6584" s="5">
        <f>ROUNDUP(D6584/H6584,0)</f>
        <v/>
      </c>
      <c r="J6584" s="6">
        <f>G6584-I6584</f>
        <v/>
      </c>
      <c r="K6584" s="4">
        <f>IF(J6584&lt;0,"Deficit",IF(J6584=0,"Exact fit","Surplus"))</f>
        <v/>
      </c>
    </row>
    <row r="6585">
      <c r="A6585" s="4" t="n">
        <v>270405</v>
      </c>
      <c r="B6585" s="4" t="inlineStr">
        <is>
          <t>EP KANYANZA B</t>
        </is>
      </c>
      <c r="C6585" s="4" t="inlineStr">
        <is>
          <t>P5</t>
        </is>
      </c>
      <c r="D6585" s="5" t="n">
        <v>69</v>
      </c>
      <c r="E6585" s="5" t="n">
        <v>2</v>
      </c>
      <c r="F6585" s="5" t="n">
        <v>1</v>
      </c>
      <c r="G6585" s="5">
        <f>E6585-F6585</f>
        <v/>
      </c>
      <c r="H6585" s="5">
        <f>'Notes'!$B$4</f>
        <v/>
      </c>
      <c r="I6585" s="5">
        <f>ROUNDUP(D6585/H6585,0)</f>
        <v/>
      </c>
      <c r="J6585" s="6">
        <f>G6585-I6585</f>
        <v/>
      </c>
      <c r="K6585" s="4">
        <f>IF(J6585&lt;0,"Deficit",IF(J6585=0,"Exact fit","Surplus"))</f>
        <v/>
      </c>
    </row>
    <row r="6586">
      <c r="A6586" s="4" t="n">
        <v>270405</v>
      </c>
      <c r="B6586" s="4" t="inlineStr">
        <is>
          <t>EP KANYANZA B</t>
        </is>
      </c>
      <c r="C6586" s="4" t="inlineStr">
        <is>
          <t>P6</t>
        </is>
      </c>
      <c r="D6586" s="5" t="n">
        <v>26</v>
      </c>
      <c r="E6586" s="5" t="n">
        <v>1</v>
      </c>
      <c r="F6586" s="5" t="n">
        <v>0</v>
      </c>
      <c r="G6586" s="5">
        <f>E6586-F6586</f>
        <v/>
      </c>
      <c r="H6586" s="5">
        <f>'Notes'!$B$4</f>
        <v/>
      </c>
      <c r="I6586" s="5">
        <f>ROUNDUP(D6586/H6586,0)</f>
        <v/>
      </c>
      <c r="J6586" s="6">
        <f>G6586-I6586</f>
        <v/>
      </c>
      <c r="K6586" s="4">
        <f>IF(J6586&lt;0,"Deficit",IF(J6586=0,"Exact fit","Surplus"))</f>
        <v/>
      </c>
    </row>
    <row r="6587">
      <c r="A6587" s="4" t="n">
        <v>270407</v>
      </c>
      <c r="B6587" s="4" t="inlineStr">
        <is>
          <t>EP KARESHYA</t>
        </is>
      </c>
      <c r="C6587" s="4" t="inlineStr">
        <is>
          <t>P1</t>
        </is>
      </c>
      <c r="D6587" s="5" t="n">
        <v>70</v>
      </c>
      <c r="E6587" s="5" t="n">
        <v>2</v>
      </c>
      <c r="F6587" s="5" t="n">
        <v>0</v>
      </c>
      <c r="G6587" s="5">
        <f>E6587-F6587</f>
        <v/>
      </c>
      <c r="H6587" s="5">
        <f>'Notes'!$B$4</f>
        <v/>
      </c>
      <c r="I6587" s="5">
        <f>ROUNDUP(D6587/H6587,0)</f>
        <v/>
      </c>
      <c r="J6587" s="6">
        <f>G6587-I6587</f>
        <v/>
      </c>
      <c r="K6587" s="4">
        <f>IF(J6587&lt;0,"Deficit",IF(J6587=0,"Exact fit","Surplus"))</f>
        <v/>
      </c>
    </row>
    <row r="6588">
      <c r="A6588" s="4" t="n">
        <v>270407</v>
      </c>
      <c r="B6588" s="4" t="inlineStr">
        <is>
          <t>EP KARESHYA</t>
        </is>
      </c>
      <c r="C6588" s="4" t="inlineStr">
        <is>
          <t>P2</t>
        </is>
      </c>
      <c r="D6588" s="5" t="n">
        <v>71</v>
      </c>
      <c r="E6588" s="5" t="n">
        <v>3</v>
      </c>
      <c r="F6588" s="5" t="n">
        <v>0</v>
      </c>
      <c r="G6588" s="5">
        <f>E6588-F6588</f>
        <v/>
      </c>
      <c r="H6588" s="5">
        <f>'Notes'!$B$4</f>
        <v/>
      </c>
      <c r="I6588" s="5">
        <f>ROUNDUP(D6588/H6588,0)</f>
        <v/>
      </c>
      <c r="J6588" s="6">
        <f>G6588-I6588</f>
        <v/>
      </c>
      <c r="K6588" s="4">
        <f>IF(J6588&lt;0,"Deficit",IF(J6588=0,"Exact fit","Surplus"))</f>
        <v/>
      </c>
    </row>
    <row r="6589">
      <c r="A6589" s="4" t="n">
        <v>270407</v>
      </c>
      <c r="B6589" s="4" t="inlineStr">
        <is>
          <t>EP KARESHYA</t>
        </is>
      </c>
      <c r="C6589" s="4" t="inlineStr">
        <is>
          <t>P3</t>
        </is>
      </c>
      <c r="D6589" s="5" t="n">
        <v>61</v>
      </c>
      <c r="E6589" s="5" t="n">
        <v>3</v>
      </c>
      <c r="F6589" s="5" t="n">
        <v>0</v>
      </c>
      <c r="G6589" s="5">
        <f>E6589-F6589</f>
        <v/>
      </c>
      <c r="H6589" s="5">
        <f>'Notes'!$B$4</f>
        <v/>
      </c>
      <c r="I6589" s="5">
        <f>ROUNDUP(D6589/H6589,0)</f>
        <v/>
      </c>
      <c r="J6589" s="6">
        <f>G6589-I6589</f>
        <v/>
      </c>
      <c r="K6589" s="4">
        <f>IF(J6589&lt;0,"Deficit",IF(J6589=0,"Exact fit","Surplus"))</f>
        <v/>
      </c>
    </row>
    <row r="6590">
      <c r="A6590" s="4" t="n">
        <v>270407</v>
      </c>
      <c r="B6590" s="4" t="inlineStr">
        <is>
          <t>EP KARESHYA</t>
        </is>
      </c>
      <c r="C6590" s="4" t="inlineStr">
        <is>
          <t>P4</t>
        </is>
      </c>
      <c r="D6590" s="5" t="n">
        <v>52</v>
      </c>
      <c r="E6590" s="5" t="n">
        <v>2</v>
      </c>
      <c r="F6590" s="5" t="n">
        <v>1</v>
      </c>
      <c r="G6590" s="5">
        <f>E6590-F6590</f>
        <v/>
      </c>
      <c r="H6590" s="5">
        <f>'Notes'!$B$4</f>
        <v/>
      </c>
      <c r="I6590" s="5">
        <f>ROUNDUP(D6590/H6590,0)</f>
        <v/>
      </c>
      <c r="J6590" s="6">
        <f>G6590-I6590</f>
        <v/>
      </c>
      <c r="K6590" s="4">
        <f>IF(J6590&lt;0,"Deficit",IF(J6590=0,"Exact fit","Surplus"))</f>
        <v/>
      </c>
    </row>
    <row r="6591">
      <c r="A6591" s="4" t="n">
        <v>270407</v>
      </c>
      <c r="B6591" s="4" t="inlineStr">
        <is>
          <t>EP KARESHYA</t>
        </is>
      </c>
      <c r="C6591" s="4" t="inlineStr">
        <is>
          <t>P5</t>
        </is>
      </c>
      <c r="D6591" s="5" t="n">
        <v>62</v>
      </c>
      <c r="E6591" s="5" t="n">
        <v>2</v>
      </c>
      <c r="F6591" s="5" t="n">
        <v>0</v>
      </c>
      <c r="G6591" s="5">
        <f>E6591-F6591</f>
        <v/>
      </c>
      <c r="H6591" s="5">
        <f>'Notes'!$B$4</f>
        <v/>
      </c>
      <c r="I6591" s="5">
        <f>ROUNDUP(D6591/H6591,0)</f>
        <v/>
      </c>
      <c r="J6591" s="6">
        <f>G6591-I6591</f>
        <v/>
      </c>
      <c r="K6591" s="4">
        <f>IF(J6591&lt;0,"Deficit",IF(J6591=0,"Exact fit","Surplus"))</f>
        <v/>
      </c>
    </row>
    <row r="6592">
      <c r="A6592" s="4" t="n">
        <v>270407</v>
      </c>
      <c r="B6592" s="4" t="inlineStr">
        <is>
          <t>EP KARESHYA</t>
        </is>
      </c>
      <c r="C6592" s="4" t="inlineStr">
        <is>
          <t>P6</t>
        </is>
      </c>
      <c r="D6592" s="5" t="n">
        <v>30</v>
      </c>
      <c r="E6592" s="5" t="n">
        <v>1</v>
      </c>
      <c r="F6592" s="5" t="n">
        <v>0</v>
      </c>
      <c r="G6592" s="5">
        <f>E6592-F6592</f>
        <v/>
      </c>
      <c r="H6592" s="5">
        <f>'Notes'!$B$4</f>
        <v/>
      </c>
      <c r="I6592" s="5">
        <f>ROUNDUP(D6592/H6592,0)</f>
        <v/>
      </c>
      <c r="J6592" s="6">
        <f>G6592-I6592</f>
        <v/>
      </c>
      <c r="K6592" s="4">
        <f>IF(J6592&lt;0,"Deficit",IF(J6592=0,"Exact fit","Surplus"))</f>
        <v/>
      </c>
    </row>
    <row r="6593">
      <c r="A6593" s="4" t="n">
        <v>270408</v>
      </c>
      <c r="B6593" s="4" t="inlineStr">
        <is>
          <t>EP MUGEYO</t>
        </is>
      </c>
      <c r="C6593" s="4" t="inlineStr">
        <is>
          <t>P1</t>
        </is>
      </c>
      <c r="D6593" s="5" t="n">
        <v>78</v>
      </c>
      <c r="E6593" s="5" t="n">
        <v>2</v>
      </c>
      <c r="F6593" s="5" t="n">
        <v>1</v>
      </c>
      <c r="G6593" s="5">
        <f>E6593-F6593</f>
        <v/>
      </c>
      <c r="H6593" s="5">
        <f>'Notes'!$B$4</f>
        <v/>
      </c>
      <c r="I6593" s="5">
        <f>ROUNDUP(D6593/H6593,0)</f>
        <v/>
      </c>
      <c r="J6593" s="6">
        <f>G6593-I6593</f>
        <v/>
      </c>
      <c r="K6593" s="4">
        <f>IF(J6593&lt;0,"Deficit",IF(J6593=0,"Exact fit","Surplus"))</f>
        <v/>
      </c>
    </row>
    <row r="6594">
      <c r="A6594" s="4" t="n">
        <v>270408</v>
      </c>
      <c r="B6594" s="4" t="inlineStr">
        <is>
          <t>EP MUGEYO</t>
        </is>
      </c>
      <c r="C6594" s="4" t="inlineStr">
        <is>
          <t>P2</t>
        </is>
      </c>
      <c r="D6594" s="5" t="n">
        <v>84</v>
      </c>
      <c r="E6594" s="5" t="n">
        <v>2</v>
      </c>
      <c r="F6594" s="5" t="n">
        <v>1</v>
      </c>
      <c r="G6594" s="5">
        <f>E6594-F6594</f>
        <v/>
      </c>
      <c r="H6594" s="5">
        <f>'Notes'!$B$4</f>
        <v/>
      </c>
      <c r="I6594" s="5">
        <f>ROUNDUP(D6594/H6594,0)</f>
        <v/>
      </c>
      <c r="J6594" s="6">
        <f>G6594-I6594</f>
        <v/>
      </c>
      <c r="K6594" s="4">
        <f>IF(J6594&lt;0,"Deficit",IF(J6594=0,"Exact fit","Surplus"))</f>
        <v/>
      </c>
    </row>
    <row r="6595">
      <c r="A6595" s="4" t="n">
        <v>270408</v>
      </c>
      <c r="B6595" s="4" t="inlineStr">
        <is>
          <t>EP MUGEYO</t>
        </is>
      </c>
      <c r="C6595" s="4" t="inlineStr">
        <is>
          <t>P3</t>
        </is>
      </c>
      <c r="D6595" s="5" t="n">
        <v>84</v>
      </c>
      <c r="E6595" s="5" t="n">
        <v>2</v>
      </c>
      <c r="F6595" s="5" t="n">
        <v>1</v>
      </c>
      <c r="G6595" s="5">
        <f>E6595-F6595</f>
        <v/>
      </c>
      <c r="H6595" s="5">
        <f>'Notes'!$B$4</f>
        <v/>
      </c>
      <c r="I6595" s="5">
        <f>ROUNDUP(D6595/H6595,0)</f>
        <v/>
      </c>
      <c r="J6595" s="6">
        <f>G6595-I6595</f>
        <v/>
      </c>
      <c r="K6595" s="4">
        <f>IF(J6595&lt;0,"Deficit",IF(J6595=0,"Exact fit","Surplus"))</f>
        <v/>
      </c>
    </row>
    <row r="6596">
      <c r="A6596" s="4" t="n">
        <v>270408</v>
      </c>
      <c r="B6596" s="4" t="inlineStr">
        <is>
          <t>EP MUGEYO</t>
        </is>
      </c>
      <c r="C6596" s="4" t="inlineStr">
        <is>
          <t>P4</t>
        </is>
      </c>
      <c r="D6596" s="5" t="n">
        <v>105</v>
      </c>
      <c r="E6596" s="5" t="n">
        <v>3</v>
      </c>
      <c r="F6596" s="5" t="n">
        <v>0</v>
      </c>
      <c r="G6596" s="5">
        <f>E6596-F6596</f>
        <v/>
      </c>
      <c r="H6596" s="5">
        <f>'Notes'!$B$4</f>
        <v/>
      </c>
      <c r="I6596" s="5">
        <f>ROUNDUP(D6596/H6596,0)</f>
        <v/>
      </c>
      <c r="J6596" s="6">
        <f>G6596-I6596</f>
        <v/>
      </c>
      <c r="K6596" s="4">
        <f>IF(J6596&lt;0,"Deficit",IF(J6596=0,"Exact fit","Surplus"))</f>
        <v/>
      </c>
    </row>
    <row r="6597">
      <c r="A6597" s="4" t="n">
        <v>270408</v>
      </c>
      <c r="B6597" s="4" t="inlineStr">
        <is>
          <t>EP MUGEYO</t>
        </is>
      </c>
      <c r="C6597" s="4" t="inlineStr">
        <is>
          <t>P5</t>
        </is>
      </c>
      <c r="D6597" s="5" t="n">
        <v>126</v>
      </c>
      <c r="E6597" s="5" t="n">
        <v>3</v>
      </c>
      <c r="F6597" s="5" t="n">
        <v>0</v>
      </c>
      <c r="G6597" s="5">
        <f>E6597-F6597</f>
        <v/>
      </c>
      <c r="H6597" s="5">
        <f>'Notes'!$B$4</f>
        <v/>
      </c>
      <c r="I6597" s="5">
        <f>ROUNDUP(D6597/H6597,0)</f>
        <v/>
      </c>
      <c r="J6597" s="6">
        <f>G6597-I6597</f>
        <v/>
      </c>
      <c r="K6597" s="4">
        <f>IF(J6597&lt;0,"Deficit",IF(J6597=0,"Exact fit","Surplus"))</f>
        <v/>
      </c>
    </row>
    <row r="6598">
      <c r="A6598" s="4" t="n">
        <v>270408</v>
      </c>
      <c r="B6598" s="4" t="inlineStr">
        <is>
          <t>EP MUGEYO</t>
        </is>
      </c>
      <c r="C6598" s="4" t="inlineStr">
        <is>
          <t>P6</t>
        </is>
      </c>
      <c r="D6598" s="5" t="n">
        <v>71</v>
      </c>
      <c r="E6598" s="5" t="n">
        <v>2</v>
      </c>
      <c r="F6598" s="5" t="n">
        <v>0</v>
      </c>
      <c r="G6598" s="5">
        <f>E6598-F6598</f>
        <v/>
      </c>
      <c r="H6598" s="5">
        <f>'Notes'!$B$4</f>
        <v/>
      </c>
      <c r="I6598" s="5">
        <f>ROUNDUP(D6598/H6598,0)</f>
        <v/>
      </c>
      <c r="J6598" s="6">
        <f>G6598-I6598</f>
        <v/>
      </c>
      <c r="K6598" s="4">
        <f>IF(J6598&lt;0,"Deficit",IF(J6598=0,"Exact fit","Surplus"))</f>
        <v/>
      </c>
    </row>
    <row r="6599">
      <c r="A6599" s="4" t="n">
        <v>270409</v>
      </c>
      <c r="B6599" s="4" t="inlineStr">
        <is>
          <t>GS NDAGO</t>
        </is>
      </c>
      <c r="C6599" s="4" t="inlineStr">
        <is>
          <t>P1</t>
        </is>
      </c>
      <c r="D6599" s="5" t="n">
        <v>57</v>
      </c>
      <c r="E6599" s="5" t="n">
        <v>2</v>
      </c>
      <c r="F6599" s="5" t="n">
        <v>0</v>
      </c>
      <c r="G6599" s="5">
        <f>E6599-F6599</f>
        <v/>
      </c>
      <c r="H6599" s="5">
        <f>'Notes'!$B$4</f>
        <v/>
      </c>
      <c r="I6599" s="5">
        <f>ROUNDUP(D6599/H6599,0)</f>
        <v/>
      </c>
      <c r="J6599" s="6">
        <f>G6599-I6599</f>
        <v/>
      </c>
      <c r="K6599" s="4">
        <f>IF(J6599&lt;0,"Deficit",IF(J6599=0,"Exact fit","Surplus"))</f>
        <v/>
      </c>
    </row>
    <row r="6600">
      <c r="A6600" s="4" t="n">
        <v>270409</v>
      </c>
      <c r="B6600" s="4" t="inlineStr">
        <is>
          <t>GS NDAGO</t>
        </is>
      </c>
      <c r="C6600" s="4" t="inlineStr">
        <is>
          <t>P2</t>
        </is>
      </c>
      <c r="D6600" s="5" t="n">
        <v>51</v>
      </c>
      <c r="E6600" s="5" t="n">
        <v>2</v>
      </c>
      <c r="F6600" s="5" t="n">
        <v>0</v>
      </c>
      <c r="G6600" s="5">
        <f>E6600-F6600</f>
        <v/>
      </c>
      <c r="H6600" s="5">
        <f>'Notes'!$B$4</f>
        <v/>
      </c>
      <c r="I6600" s="5">
        <f>ROUNDUP(D6600/H6600,0)</f>
        <v/>
      </c>
      <c r="J6600" s="6">
        <f>G6600-I6600</f>
        <v/>
      </c>
      <c r="K6600" s="4">
        <f>IF(J6600&lt;0,"Deficit",IF(J6600=0,"Exact fit","Surplus"))</f>
        <v/>
      </c>
    </row>
    <row r="6601">
      <c r="A6601" s="4" t="n">
        <v>270409</v>
      </c>
      <c r="B6601" s="4" t="inlineStr">
        <is>
          <t>GS NDAGO</t>
        </is>
      </c>
      <c r="C6601" s="4" t="inlineStr">
        <is>
          <t>P3</t>
        </is>
      </c>
      <c r="D6601" s="5" t="n">
        <v>62</v>
      </c>
      <c r="E6601" s="5" t="n">
        <v>2</v>
      </c>
      <c r="F6601" s="5" t="n">
        <v>0</v>
      </c>
      <c r="G6601" s="5">
        <f>E6601-F6601</f>
        <v/>
      </c>
      <c r="H6601" s="5">
        <f>'Notes'!$B$4</f>
        <v/>
      </c>
      <c r="I6601" s="5">
        <f>ROUNDUP(D6601/H6601,0)</f>
        <v/>
      </c>
      <c r="J6601" s="6">
        <f>G6601-I6601</f>
        <v/>
      </c>
      <c r="K6601" s="4">
        <f>IF(J6601&lt;0,"Deficit",IF(J6601=0,"Exact fit","Surplus"))</f>
        <v/>
      </c>
    </row>
    <row r="6602">
      <c r="A6602" s="4" t="n">
        <v>270409</v>
      </c>
      <c r="B6602" s="4" t="inlineStr">
        <is>
          <t>GS NDAGO</t>
        </is>
      </c>
      <c r="C6602" s="4" t="inlineStr">
        <is>
          <t>P4</t>
        </is>
      </c>
      <c r="D6602" s="5" t="n">
        <v>102</v>
      </c>
      <c r="E6602" s="5" t="n">
        <v>3</v>
      </c>
      <c r="F6602" s="5" t="n">
        <v>1</v>
      </c>
      <c r="G6602" s="5">
        <f>E6602-F6602</f>
        <v/>
      </c>
      <c r="H6602" s="5">
        <f>'Notes'!$B$4</f>
        <v/>
      </c>
      <c r="I6602" s="5">
        <f>ROUNDUP(D6602/H6602,0)</f>
        <v/>
      </c>
      <c r="J6602" s="6">
        <f>G6602-I6602</f>
        <v/>
      </c>
      <c r="K6602" s="4">
        <f>IF(J6602&lt;0,"Deficit",IF(J6602=0,"Exact fit","Surplus"))</f>
        <v/>
      </c>
    </row>
    <row r="6603">
      <c r="A6603" s="4" t="n">
        <v>270409</v>
      </c>
      <c r="B6603" s="4" t="inlineStr">
        <is>
          <t>GS NDAGO</t>
        </is>
      </c>
      <c r="C6603" s="4" t="inlineStr">
        <is>
          <t>P5</t>
        </is>
      </c>
      <c r="D6603" s="5" t="n">
        <v>70</v>
      </c>
      <c r="E6603" s="5" t="n">
        <v>2</v>
      </c>
      <c r="F6603" s="5" t="n">
        <v>0</v>
      </c>
      <c r="G6603" s="5">
        <f>E6603-F6603</f>
        <v/>
      </c>
      <c r="H6603" s="5">
        <f>'Notes'!$B$4</f>
        <v/>
      </c>
      <c r="I6603" s="5">
        <f>ROUNDUP(D6603/H6603,0)</f>
        <v/>
      </c>
      <c r="J6603" s="6">
        <f>G6603-I6603</f>
        <v/>
      </c>
      <c r="K6603" s="4">
        <f>IF(J6603&lt;0,"Deficit",IF(J6603=0,"Exact fit","Surplus"))</f>
        <v/>
      </c>
    </row>
    <row r="6604">
      <c r="A6604" s="4" t="n">
        <v>270409</v>
      </c>
      <c r="B6604" s="4" t="inlineStr">
        <is>
          <t>GS NDAGO</t>
        </is>
      </c>
      <c r="C6604" s="4" t="inlineStr">
        <is>
          <t>P6</t>
        </is>
      </c>
      <c r="D6604" s="5" t="n">
        <v>58</v>
      </c>
      <c r="E6604" s="5" t="n">
        <v>2</v>
      </c>
      <c r="F6604" s="5" t="n">
        <v>0</v>
      </c>
      <c r="G6604" s="5">
        <f>E6604-F6604</f>
        <v/>
      </c>
      <c r="H6604" s="5">
        <f>'Notes'!$B$4</f>
        <v/>
      </c>
      <c r="I6604" s="5">
        <f>ROUNDUP(D6604/H6604,0)</f>
        <v/>
      </c>
      <c r="J6604" s="6">
        <f>G6604-I6604</f>
        <v/>
      </c>
      <c r="K6604" s="4">
        <f>IF(J6604&lt;0,"Deficit",IF(J6604=0,"Exact fit","Surplus"))</f>
        <v/>
      </c>
    </row>
    <row r="6605">
      <c r="A6605" s="4" t="n">
        <v>270410</v>
      </c>
      <c r="B6605" s="4" t="inlineStr">
        <is>
          <t>EP SABUSARO</t>
        </is>
      </c>
      <c r="C6605" s="4" t="inlineStr">
        <is>
          <t>P1</t>
        </is>
      </c>
      <c r="D6605" s="5" t="n">
        <v>64</v>
      </c>
      <c r="E6605" s="5" t="n">
        <v>2</v>
      </c>
      <c r="F6605" s="5" t="n">
        <v>1</v>
      </c>
      <c r="G6605" s="5">
        <f>E6605-F6605</f>
        <v/>
      </c>
      <c r="H6605" s="5">
        <f>'Notes'!$B$4</f>
        <v/>
      </c>
      <c r="I6605" s="5">
        <f>ROUNDUP(D6605/H6605,0)</f>
        <v/>
      </c>
      <c r="J6605" s="6">
        <f>G6605-I6605</f>
        <v/>
      </c>
      <c r="K6605" s="4">
        <f>IF(J6605&lt;0,"Deficit",IF(J6605=0,"Exact fit","Surplus"))</f>
        <v/>
      </c>
    </row>
    <row r="6606">
      <c r="A6606" s="4" t="n">
        <v>270410</v>
      </c>
      <c r="B6606" s="4" t="inlineStr">
        <is>
          <t>EP SABUSARO</t>
        </is>
      </c>
      <c r="C6606" s="4" t="inlineStr">
        <is>
          <t>P2</t>
        </is>
      </c>
      <c r="D6606" s="5" t="n">
        <v>56</v>
      </c>
      <c r="E6606" s="5" t="n">
        <v>2</v>
      </c>
      <c r="F6606" s="5" t="n">
        <v>1</v>
      </c>
      <c r="G6606" s="5">
        <f>E6606-F6606</f>
        <v/>
      </c>
      <c r="H6606" s="5">
        <f>'Notes'!$B$4</f>
        <v/>
      </c>
      <c r="I6606" s="5">
        <f>ROUNDUP(D6606/H6606,0)</f>
        <v/>
      </c>
      <c r="J6606" s="6">
        <f>G6606-I6606</f>
        <v/>
      </c>
      <c r="K6606" s="4">
        <f>IF(J6606&lt;0,"Deficit",IF(J6606=0,"Exact fit","Surplus"))</f>
        <v/>
      </c>
    </row>
    <row r="6607">
      <c r="A6607" s="4" t="n">
        <v>270410</v>
      </c>
      <c r="B6607" s="4" t="inlineStr">
        <is>
          <t>EP SABUSARO</t>
        </is>
      </c>
      <c r="C6607" s="4" t="inlineStr">
        <is>
          <t>P3</t>
        </is>
      </c>
      <c r="D6607" s="5" t="n">
        <v>69</v>
      </c>
      <c r="E6607" s="5" t="n">
        <v>2</v>
      </c>
      <c r="F6607" s="5" t="n">
        <v>1</v>
      </c>
      <c r="G6607" s="5">
        <f>E6607-F6607</f>
        <v/>
      </c>
      <c r="H6607" s="5">
        <f>'Notes'!$B$4</f>
        <v/>
      </c>
      <c r="I6607" s="5">
        <f>ROUNDUP(D6607/H6607,0)</f>
        <v/>
      </c>
      <c r="J6607" s="6">
        <f>G6607-I6607</f>
        <v/>
      </c>
      <c r="K6607" s="4">
        <f>IF(J6607&lt;0,"Deficit",IF(J6607=0,"Exact fit","Surplus"))</f>
        <v/>
      </c>
    </row>
    <row r="6608">
      <c r="A6608" s="4" t="n">
        <v>270410</v>
      </c>
      <c r="B6608" s="4" t="inlineStr">
        <is>
          <t>EP SABUSARO</t>
        </is>
      </c>
      <c r="C6608" s="4" t="inlineStr">
        <is>
          <t>P4</t>
        </is>
      </c>
      <c r="D6608" s="5" t="n">
        <v>63</v>
      </c>
      <c r="E6608" s="5" t="n">
        <v>2</v>
      </c>
      <c r="F6608" s="5" t="n">
        <v>0</v>
      </c>
      <c r="G6608" s="5">
        <f>E6608-F6608</f>
        <v/>
      </c>
      <c r="H6608" s="5">
        <f>'Notes'!$B$4</f>
        <v/>
      </c>
      <c r="I6608" s="5">
        <f>ROUNDUP(D6608/H6608,0)</f>
        <v/>
      </c>
      <c r="J6608" s="6">
        <f>G6608-I6608</f>
        <v/>
      </c>
      <c r="K6608" s="4">
        <f>IF(J6608&lt;0,"Deficit",IF(J6608=0,"Exact fit","Surplus"))</f>
        <v/>
      </c>
    </row>
    <row r="6609">
      <c r="A6609" s="4" t="n">
        <v>270410</v>
      </c>
      <c r="B6609" s="4" t="inlineStr">
        <is>
          <t>EP SABUSARO</t>
        </is>
      </c>
      <c r="C6609" s="4" t="inlineStr">
        <is>
          <t>P5</t>
        </is>
      </c>
      <c r="D6609" s="5" t="n">
        <v>53</v>
      </c>
      <c r="E6609" s="5" t="n">
        <v>2</v>
      </c>
      <c r="F6609" s="5" t="n">
        <v>0</v>
      </c>
      <c r="G6609" s="5">
        <f>E6609-F6609</f>
        <v/>
      </c>
      <c r="H6609" s="5">
        <f>'Notes'!$B$4</f>
        <v/>
      </c>
      <c r="I6609" s="5">
        <f>ROUNDUP(D6609/H6609,0)</f>
        <v/>
      </c>
      <c r="J6609" s="6">
        <f>G6609-I6609</f>
        <v/>
      </c>
      <c r="K6609" s="4">
        <f>IF(J6609&lt;0,"Deficit",IF(J6609=0,"Exact fit","Surplus"))</f>
        <v/>
      </c>
    </row>
    <row r="6610">
      <c r="A6610" s="4" t="n">
        <v>270410</v>
      </c>
      <c r="B6610" s="4" t="inlineStr">
        <is>
          <t>EP SABUSARO</t>
        </is>
      </c>
      <c r="C6610" s="4" t="inlineStr">
        <is>
          <t>P6</t>
        </is>
      </c>
      <c r="D6610" s="5" t="n">
        <v>25</v>
      </c>
      <c r="E6610" s="5" t="n">
        <v>1</v>
      </c>
      <c r="F6610" s="5" t="n">
        <v>0</v>
      </c>
      <c r="G6610" s="5">
        <f>E6610-F6610</f>
        <v/>
      </c>
      <c r="H6610" s="5">
        <f>'Notes'!$B$4</f>
        <v/>
      </c>
      <c r="I6610" s="5">
        <f>ROUNDUP(D6610/H6610,0)</f>
        <v/>
      </c>
      <c r="J6610" s="6">
        <f>G6610-I6610</f>
        <v/>
      </c>
      <c r="K6610" s="4">
        <f>IF(J6610&lt;0,"Deficit",IF(J6610=0,"Exact fit","Surplus"))</f>
        <v/>
      </c>
    </row>
    <row r="6611">
      <c r="A6611" s="4" t="n">
        <v>270411</v>
      </c>
      <c r="B6611" s="4" t="inlineStr">
        <is>
          <t>EP KIYUMBA</t>
        </is>
      </c>
      <c r="C6611" s="4" t="inlineStr">
        <is>
          <t>P1</t>
        </is>
      </c>
      <c r="D6611" s="5" t="n">
        <v>124</v>
      </c>
      <c r="E6611" s="5" t="n">
        <v>4</v>
      </c>
      <c r="F6611" s="5" t="n">
        <v>2</v>
      </c>
      <c r="G6611" s="5">
        <f>E6611-F6611</f>
        <v/>
      </c>
      <c r="H6611" s="5">
        <f>'Notes'!$B$4</f>
        <v/>
      </c>
      <c r="I6611" s="5">
        <f>ROUNDUP(D6611/H6611,0)</f>
        <v/>
      </c>
      <c r="J6611" s="6">
        <f>G6611-I6611</f>
        <v/>
      </c>
      <c r="K6611" s="4">
        <f>IF(J6611&lt;0,"Deficit",IF(J6611=0,"Exact fit","Surplus"))</f>
        <v/>
      </c>
    </row>
    <row r="6612">
      <c r="A6612" s="4" t="n">
        <v>270411</v>
      </c>
      <c r="B6612" s="4" t="inlineStr">
        <is>
          <t>EP KIYUMBA</t>
        </is>
      </c>
      <c r="C6612" s="4" t="inlineStr">
        <is>
          <t>P2</t>
        </is>
      </c>
      <c r="D6612" s="5" t="n">
        <v>110</v>
      </c>
      <c r="E6612" s="5" t="n">
        <v>4</v>
      </c>
      <c r="F6612" s="5" t="n">
        <v>2</v>
      </c>
      <c r="G6612" s="5">
        <f>E6612-F6612</f>
        <v/>
      </c>
      <c r="H6612" s="5">
        <f>'Notes'!$B$4</f>
        <v/>
      </c>
      <c r="I6612" s="5">
        <f>ROUNDUP(D6612/H6612,0)</f>
        <v/>
      </c>
      <c r="J6612" s="6">
        <f>G6612-I6612</f>
        <v/>
      </c>
      <c r="K6612" s="4">
        <f>IF(J6612&lt;0,"Deficit",IF(J6612=0,"Exact fit","Surplus"))</f>
        <v/>
      </c>
    </row>
    <row r="6613">
      <c r="A6613" s="4" t="n">
        <v>270411</v>
      </c>
      <c r="B6613" s="4" t="inlineStr">
        <is>
          <t>EP KIYUMBA</t>
        </is>
      </c>
      <c r="C6613" s="4" t="inlineStr">
        <is>
          <t>P3</t>
        </is>
      </c>
      <c r="D6613" s="5" t="n">
        <v>108</v>
      </c>
      <c r="E6613" s="5" t="n">
        <v>4</v>
      </c>
      <c r="F6613" s="5" t="n">
        <v>2</v>
      </c>
      <c r="G6613" s="5">
        <f>E6613-F6613</f>
        <v/>
      </c>
      <c r="H6613" s="5">
        <f>'Notes'!$B$4</f>
        <v/>
      </c>
      <c r="I6613" s="5">
        <f>ROUNDUP(D6613/H6613,0)</f>
        <v/>
      </c>
      <c r="J6613" s="6">
        <f>G6613-I6613</f>
        <v/>
      </c>
      <c r="K6613" s="4">
        <f>IF(J6613&lt;0,"Deficit",IF(J6613=0,"Exact fit","Surplus"))</f>
        <v/>
      </c>
    </row>
    <row r="6614">
      <c r="A6614" s="4" t="n">
        <v>270411</v>
      </c>
      <c r="B6614" s="4" t="inlineStr">
        <is>
          <t>EP KIYUMBA</t>
        </is>
      </c>
      <c r="C6614" s="4" t="inlineStr">
        <is>
          <t>P4</t>
        </is>
      </c>
      <c r="D6614" s="5" t="n">
        <v>129</v>
      </c>
      <c r="E6614" s="5" t="n">
        <v>3</v>
      </c>
      <c r="F6614" s="5" t="n">
        <v>0</v>
      </c>
      <c r="G6614" s="5">
        <f>E6614-F6614</f>
        <v/>
      </c>
      <c r="H6614" s="5">
        <f>'Notes'!$B$4</f>
        <v/>
      </c>
      <c r="I6614" s="5">
        <f>ROUNDUP(D6614/H6614,0)</f>
        <v/>
      </c>
      <c r="J6614" s="6">
        <f>G6614-I6614</f>
        <v/>
      </c>
      <c r="K6614" s="4">
        <f>IF(J6614&lt;0,"Deficit",IF(J6614=0,"Exact fit","Surplus"))</f>
        <v/>
      </c>
    </row>
    <row r="6615">
      <c r="A6615" s="4" t="n">
        <v>270411</v>
      </c>
      <c r="B6615" s="4" t="inlineStr">
        <is>
          <t>EP KIYUMBA</t>
        </is>
      </c>
      <c r="C6615" s="4" t="inlineStr">
        <is>
          <t>P5</t>
        </is>
      </c>
      <c r="D6615" s="5" t="n">
        <v>127</v>
      </c>
      <c r="E6615" s="5" t="n">
        <v>3</v>
      </c>
      <c r="F6615" s="5" t="n">
        <v>0</v>
      </c>
      <c r="G6615" s="5">
        <f>E6615-F6615</f>
        <v/>
      </c>
      <c r="H6615" s="5">
        <f>'Notes'!$B$4</f>
        <v/>
      </c>
      <c r="I6615" s="5">
        <f>ROUNDUP(D6615/H6615,0)</f>
        <v/>
      </c>
      <c r="J6615" s="6">
        <f>G6615-I6615</f>
        <v/>
      </c>
      <c r="K6615" s="4">
        <f>IF(J6615&lt;0,"Deficit",IF(J6615=0,"Exact fit","Surplus"))</f>
        <v/>
      </c>
    </row>
    <row r="6616">
      <c r="A6616" s="4" t="n">
        <v>270411</v>
      </c>
      <c r="B6616" s="4" t="inlineStr">
        <is>
          <t>EP KIYUMBA</t>
        </is>
      </c>
      <c r="C6616" s="4" t="inlineStr">
        <is>
          <t>P6</t>
        </is>
      </c>
      <c r="D6616" s="5" t="n">
        <v>96</v>
      </c>
      <c r="E6616" s="5" t="n">
        <v>2</v>
      </c>
      <c r="F6616" s="5" t="n">
        <v>0</v>
      </c>
      <c r="G6616" s="5">
        <f>E6616-F6616</f>
        <v/>
      </c>
      <c r="H6616" s="5">
        <f>'Notes'!$B$4</f>
        <v/>
      </c>
      <c r="I6616" s="5">
        <f>ROUNDUP(D6616/H6616,0)</f>
        <v/>
      </c>
      <c r="J6616" s="6">
        <f>G6616-I6616</f>
        <v/>
      </c>
      <c r="K6616" s="4">
        <f>IF(J6616&lt;0,"Deficit",IF(J6616=0,"Exact fit","Surplus"))</f>
        <v/>
      </c>
    </row>
    <row r="6617">
      <c r="A6617" s="4" t="n">
        <v>270413</v>
      </c>
      <c r="B6617" s="4" t="inlineStr">
        <is>
          <t>E.P.BIKOMBE</t>
        </is>
      </c>
      <c r="C6617" s="4" t="inlineStr">
        <is>
          <t>P1</t>
        </is>
      </c>
      <c r="D6617" s="5" t="n">
        <v>36</v>
      </c>
      <c r="E6617" s="5" t="n">
        <v>1</v>
      </c>
      <c r="F6617" s="5" t="n">
        <v>0</v>
      </c>
      <c r="G6617" s="5">
        <f>E6617-F6617</f>
        <v/>
      </c>
      <c r="H6617" s="5">
        <f>'Notes'!$B$4</f>
        <v/>
      </c>
      <c r="I6617" s="5">
        <f>ROUNDUP(D6617/H6617,0)</f>
        <v/>
      </c>
      <c r="J6617" s="6">
        <f>G6617-I6617</f>
        <v/>
      </c>
      <c r="K6617" s="4">
        <f>IF(J6617&lt;0,"Deficit",IF(J6617=0,"Exact fit","Surplus"))</f>
        <v/>
      </c>
    </row>
    <row r="6618">
      <c r="A6618" s="4" t="n">
        <v>270413</v>
      </c>
      <c r="B6618" s="4" t="inlineStr">
        <is>
          <t>E.P.BIKOMBE</t>
        </is>
      </c>
      <c r="C6618" s="4" t="inlineStr">
        <is>
          <t>P2</t>
        </is>
      </c>
      <c r="D6618" s="5" t="n">
        <v>36</v>
      </c>
      <c r="E6618" s="5" t="n">
        <v>1</v>
      </c>
      <c r="F6618" s="5" t="n">
        <v>0</v>
      </c>
      <c r="G6618" s="5">
        <f>E6618-F6618</f>
        <v/>
      </c>
      <c r="H6618" s="5">
        <f>'Notes'!$B$4</f>
        <v/>
      </c>
      <c r="I6618" s="5">
        <f>ROUNDUP(D6618/H6618,0)</f>
        <v/>
      </c>
      <c r="J6618" s="6">
        <f>G6618-I6618</f>
        <v/>
      </c>
      <c r="K6618" s="4">
        <f>IF(J6618&lt;0,"Deficit",IF(J6618=0,"Exact fit","Surplus"))</f>
        <v/>
      </c>
    </row>
    <row r="6619">
      <c r="A6619" s="4" t="n">
        <v>270413</v>
      </c>
      <c r="B6619" s="4" t="inlineStr">
        <is>
          <t>E.P.BIKOMBE</t>
        </is>
      </c>
      <c r="C6619" s="4" t="inlineStr">
        <is>
          <t>P3</t>
        </is>
      </c>
      <c r="D6619" s="5" t="n">
        <v>54</v>
      </c>
      <c r="E6619" s="5" t="n">
        <v>2</v>
      </c>
      <c r="F6619" s="5" t="n">
        <v>1</v>
      </c>
      <c r="G6619" s="5">
        <f>E6619-F6619</f>
        <v/>
      </c>
      <c r="H6619" s="5">
        <f>'Notes'!$B$4</f>
        <v/>
      </c>
      <c r="I6619" s="5">
        <f>ROUNDUP(D6619/H6619,0)</f>
        <v/>
      </c>
      <c r="J6619" s="6">
        <f>G6619-I6619</f>
        <v/>
      </c>
      <c r="K6619" s="4">
        <f>IF(J6619&lt;0,"Deficit",IF(J6619=0,"Exact fit","Surplus"))</f>
        <v/>
      </c>
    </row>
    <row r="6620">
      <c r="A6620" s="4" t="n">
        <v>270413</v>
      </c>
      <c r="B6620" s="4" t="inlineStr">
        <is>
          <t>E.P.BIKOMBE</t>
        </is>
      </c>
      <c r="C6620" s="4" t="inlineStr">
        <is>
          <t>P4</t>
        </is>
      </c>
      <c r="D6620" s="5" t="n">
        <v>82</v>
      </c>
      <c r="E6620" s="5" t="n">
        <v>2</v>
      </c>
      <c r="F6620" s="5" t="n">
        <v>0</v>
      </c>
      <c r="G6620" s="5">
        <f>E6620-F6620</f>
        <v/>
      </c>
      <c r="H6620" s="5">
        <f>'Notes'!$B$4</f>
        <v/>
      </c>
      <c r="I6620" s="5">
        <f>ROUNDUP(D6620/H6620,0)</f>
        <v/>
      </c>
      <c r="J6620" s="6">
        <f>G6620-I6620</f>
        <v/>
      </c>
      <c r="K6620" s="4">
        <f>IF(J6620&lt;0,"Deficit",IF(J6620=0,"Exact fit","Surplus"))</f>
        <v/>
      </c>
    </row>
    <row r="6621">
      <c r="A6621" s="4" t="n">
        <v>270413</v>
      </c>
      <c r="B6621" s="4" t="inlineStr">
        <is>
          <t>E.P.BIKOMBE</t>
        </is>
      </c>
      <c r="C6621" s="4" t="inlineStr">
        <is>
          <t>P5</t>
        </is>
      </c>
      <c r="D6621" s="5" t="n">
        <v>48</v>
      </c>
      <c r="E6621" s="5" t="n">
        <v>1</v>
      </c>
      <c r="F6621" s="5" t="n">
        <v>0</v>
      </c>
      <c r="G6621" s="5">
        <f>E6621-F6621</f>
        <v/>
      </c>
      <c r="H6621" s="5">
        <f>'Notes'!$B$4</f>
        <v/>
      </c>
      <c r="I6621" s="5">
        <f>ROUNDUP(D6621/H6621,0)</f>
        <v/>
      </c>
      <c r="J6621" s="6">
        <f>G6621-I6621</f>
        <v/>
      </c>
      <c r="K6621" s="4">
        <f>IF(J6621&lt;0,"Deficit",IF(J6621=0,"Exact fit","Surplus"))</f>
        <v/>
      </c>
    </row>
    <row r="6622">
      <c r="A6622" s="4" t="n">
        <v>270413</v>
      </c>
      <c r="B6622" s="4" t="inlineStr">
        <is>
          <t>E.P.BIKOMBE</t>
        </is>
      </c>
      <c r="C6622" s="4" t="inlineStr">
        <is>
          <t>P6</t>
        </is>
      </c>
      <c r="D6622" s="5" t="n">
        <v>53</v>
      </c>
      <c r="E6622" s="5" t="n">
        <v>2</v>
      </c>
      <c r="F6622" s="5" t="n">
        <v>0</v>
      </c>
      <c r="G6622" s="5">
        <f>E6622-F6622</f>
        <v/>
      </c>
      <c r="H6622" s="5">
        <f>'Notes'!$B$4</f>
        <v/>
      </c>
      <c r="I6622" s="5">
        <f>ROUNDUP(D6622/H6622,0)</f>
        <v/>
      </c>
      <c r="J6622" s="6">
        <f>G6622-I6622</f>
        <v/>
      </c>
      <c r="K6622" s="4">
        <f>IF(J6622&lt;0,"Deficit",IF(J6622=0,"Exact fit","Surplus"))</f>
        <v/>
      </c>
    </row>
    <row r="6623">
      <c r="A6623" s="4" t="n">
        <v>270502</v>
      </c>
      <c r="B6623" s="4" t="inlineStr">
        <is>
          <t>ENDG NGANZO</t>
        </is>
      </c>
      <c r="C6623" s="4" t="inlineStr">
        <is>
          <t>P1</t>
        </is>
      </c>
      <c r="D6623" s="5" t="n">
        <v>45</v>
      </c>
      <c r="E6623" s="5" t="n">
        <v>2</v>
      </c>
      <c r="F6623" s="5" t="n">
        <v>1</v>
      </c>
      <c r="G6623" s="5">
        <f>E6623-F6623</f>
        <v/>
      </c>
      <c r="H6623" s="5">
        <f>'Notes'!$B$4</f>
        <v/>
      </c>
      <c r="I6623" s="5">
        <f>ROUNDUP(D6623/H6623,0)</f>
        <v/>
      </c>
      <c r="J6623" s="6">
        <f>G6623-I6623</f>
        <v/>
      </c>
      <c r="K6623" s="4">
        <f>IF(J6623&lt;0,"Deficit",IF(J6623=0,"Exact fit","Surplus"))</f>
        <v/>
      </c>
    </row>
    <row r="6624">
      <c r="A6624" s="4" t="n">
        <v>270502</v>
      </c>
      <c r="B6624" s="4" t="inlineStr">
        <is>
          <t>ENDG NGANZO</t>
        </is>
      </c>
      <c r="C6624" s="4" t="inlineStr">
        <is>
          <t>P2</t>
        </is>
      </c>
      <c r="D6624" s="5" t="n">
        <v>40</v>
      </c>
      <c r="E6624" s="5" t="n">
        <v>1</v>
      </c>
      <c r="F6624" s="5" t="n">
        <v>0</v>
      </c>
      <c r="G6624" s="5">
        <f>E6624-F6624</f>
        <v/>
      </c>
      <c r="H6624" s="5">
        <f>'Notes'!$B$4</f>
        <v/>
      </c>
      <c r="I6624" s="5">
        <f>ROUNDUP(D6624/H6624,0)</f>
        <v/>
      </c>
      <c r="J6624" s="6">
        <f>G6624-I6624</f>
        <v/>
      </c>
      <c r="K6624" s="4">
        <f>IF(J6624&lt;0,"Deficit",IF(J6624=0,"Exact fit","Surplus"))</f>
        <v/>
      </c>
    </row>
    <row r="6625">
      <c r="A6625" s="4" t="n">
        <v>270502</v>
      </c>
      <c r="B6625" s="4" t="inlineStr">
        <is>
          <t>ENDG NGANZO</t>
        </is>
      </c>
      <c r="C6625" s="4" t="inlineStr">
        <is>
          <t>P3</t>
        </is>
      </c>
      <c r="D6625" s="5" t="n">
        <v>30</v>
      </c>
      <c r="E6625" s="5" t="n">
        <v>1</v>
      </c>
      <c r="F6625" s="5" t="n">
        <v>0</v>
      </c>
      <c r="G6625" s="5">
        <f>E6625-F6625</f>
        <v/>
      </c>
      <c r="H6625" s="5">
        <f>'Notes'!$B$4</f>
        <v/>
      </c>
      <c r="I6625" s="5">
        <f>ROUNDUP(D6625/H6625,0)</f>
        <v/>
      </c>
      <c r="J6625" s="6">
        <f>G6625-I6625</f>
        <v/>
      </c>
      <c r="K6625" s="4">
        <f>IF(J6625&lt;0,"Deficit",IF(J6625=0,"Exact fit","Surplus"))</f>
        <v/>
      </c>
    </row>
    <row r="6626">
      <c r="A6626" s="4" t="n">
        <v>270502</v>
      </c>
      <c r="B6626" s="4" t="inlineStr">
        <is>
          <t>ENDG NGANZO</t>
        </is>
      </c>
      <c r="C6626" s="4" t="inlineStr">
        <is>
          <t>P4</t>
        </is>
      </c>
      <c r="D6626" s="5" t="n">
        <v>32</v>
      </c>
      <c r="E6626" s="5" t="n">
        <v>1</v>
      </c>
      <c r="F6626" s="5" t="n">
        <v>0</v>
      </c>
      <c r="G6626" s="5">
        <f>E6626-F6626</f>
        <v/>
      </c>
      <c r="H6626" s="5">
        <f>'Notes'!$B$4</f>
        <v/>
      </c>
      <c r="I6626" s="5">
        <f>ROUNDUP(D6626/H6626,0)</f>
        <v/>
      </c>
      <c r="J6626" s="6">
        <f>G6626-I6626</f>
        <v/>
      </c>
      <c r="K6626" s="4">
        <f>IF(J6626&lt;0,"Deficit",IF(J6626=0,"Exact fit","Surplus"))</f>
        <v/>
      </c>
    </row>
    <row r="6627">
      <c r="A6627" s="4" t="n">
        <v>270502</v>
      </c>
      <c r="B6627" s="4" t="inlineStr">
        <is>
          <t>ENDG NGANZO</t>
        </is>
      </c>
      <c r="C6627" s="4" t="inlineStr">
        <is>
          <t>P5</t>
        </is>
      </c>
      <c r="D6627" s="5" t="n">
        <v>50</v>
      </c>
      <c r="E6627" s="5" t="n">
        <v>2</v>
      </c>
      <c r="F6627" s="5" t="n">
        <v>1</v>
      </c>
      <c r="G6627" s="5">
        <f>E6627-F6627</f>
        <v/>
      </c>
      <c r="H6627" s="5">
        <f>'Notes'!$B$4</f>
        <v/>
      </c>
      <c r="I6627" s="5">
        <f>ROUNDUP(D6627/H6627,0)</f>
        <v/>
      </c>
      <c r="J6627" s="6">
        <f>G6627-I6627</f>
        <v/>
      </c>
      <c r="K6627" s="4">
        <f>IF(J6627&lt;0,"Deficit",IF(J6627=0,"Exact fit","Surplus"))</f>
        <v/>
      </c>
    </row>
    <row r="6628">
      <c r="A6628" s="4" t="n">
        <v>270502</v>
      </c>
      <c r="B6628" s="4" t="inlineStr">
        <is>
          <t>ENDG NGANZO</t>
        </is>
      </c>
      <c r="C6628" s="4" t="inlineStr">
        <is>
          <t>P6</t>
        </is>
      </c>
      <c r="D6628" s="5" t="n">
        <v>27</v>
      </c>
      <c r="E6628" s="5" t="n">
        <v>1</v>
      </c>
      <c r="F6628" s="5" t="n">
        <v>0</v>
      </c>
      <c r="G6628" s="5">
        <f>E6628-F6628</f>
        <v/>
      </c>
      <c r="H6628" s="5">
        <f>'Notes'!$B$4</f>
        <v/>
      </c>
      <c r="I6628" s="5">
        <f>ROUNDUP(D6628/H6628,0)</f>
        <v/>
      </c>
      <c r="J6628" s="6">
        <f>G6628-I6628</f>
        <v/>
      </c>
      <c r="K6628" s="4">
        <f>IF(J6628&lt;0,"Deficit",IF(J6628=0,"Exact fit","Surplus"))</f>
        <v/>
      </c>
    </row>
    <row r="6629">
      <c r="A6629" s="4" t="n">
        <v>270503</v>
      </c>
      <c r="B6629" s="4" t="inlineStr">
        <is>
          <t>EP KIBANDA</t>
        </is>
      </c>
      <c r="C6629" s="4" t="inlineStr">
        <is>
          <t>P1</t>
        </is>
      </c>
      <c r="D6629" s="5" t="n">
        <v>60</v>
      </c>
      <c r="E6629" s="5" t="n">
        <v>1</v>
      </c>
      <c r="F6629" s="5" t="n">
        <v>0</v>
      </c>
      <c r="G6629" s="5">
        <f>E6629-F6629</f>
        <v/>
      </c>
      <c r="H6629" s="5">
        <f>'Notes'!$B$4</f>
        <v/>
      </c>
      <c r="I6629" s="5">
        <f>ROUNDUP(D6629/H6629,0)</f>
        <v/>
      </c>
      <c r="J6629" s="6">
        <f>G6629-I6629</f>
        <v/>
      </c>
      <c r="K6629" s="4">
        <f>IF(J6629&lt;0,"Deficit",IF(J6629=0,"Exact fit","Surplus"))</f>
        <v/>
      </c>
    </row>
    <row r="6630">
      <c r="A6630" s="4" t="n">
        <v>270503</v>
      </c>
      <c r="B6630" s="4" t="inlineStr">
        <is>
          <t>EP KIBANDA</t>
        </is>
      </c>
      <c r="C6630" s="4" t="inlineStr">
        <is>
          <t>P2</t>
        </is>
      </c>
      <c r="D6630" s="5" t="n">
        <v>69</v>
      </c>
      <c r="E6630" s="5" t="n">
        <v>2</v>
      </c>
      <c r="F6630" s="5" t="n">
        <v>1</v>
      </c>
      <c r="G6630" s="5">
        <f>E6630-F6630</f>
        <v/>
      </c>
      <c r="H6630" s="5">
        <f>'Notes'!$B$4</f>
        <v/>
      </c>
      <c r="I6630" s="5">
        <f>ROUNDUP(D6630/H6630,0)</f>
        <v/>
      </c>
      <c r="J6630" s="6">
        <f>G6630-I6630</f>
        <v/>
      </c>
      <c r="K6630" s="4">
        <f>IF(J6630&lt;0,"Deficit",IF(J6630=0,"Exact fit","Surplus"))</f>
        <v/>
      </c>
    </row>
    <row r="6631">
      <c r="A6631" s="4" t="n">
        <v>270503</v>
      </c>
      <c r="B6631" s="4" t="inlineStr">
        <is>
          <t>EP KIBANDA</t>
        </is>
      </c>
      <c r="C6631" s="4" t="inlineStr">
        <is>
          <t>P3</t>
        </is>
      </c>
      <c r="D6631" s="5" t="n">
        <v>75</v>
      </c>
      <c r="E6631" s="5" t="n">
        <v>2</v>
      </c>
      <c r="F6631" s="5" t="n">
        <v>1</v>
      </c>
      <c r="G6631" s="5">
        <f>E6631-F6631</f>
        <v/>
      </c>
      <c r="H6631" s="5">
        <f>'Notes'!$B$4</f>
        <v/>
      </c>
      <c r="I6631" s="5">
        <f>ROUNDUP(D6631/H6631,0)</f>
        <v/>
      </c>
      <c r="J6631" s="6">
        <f>G6631-I6631</f>
        <v/>
      </c>
      <c r="K6631" s="4">
        <f>IF(J6631&lt;0,"Deficit",IF(J6631=0,"Exact fit","Surplus"))</f>
        <v/>
      </c>
    </row>
    <row r="6632">
      <c r="A6632" s="4" t="n">
        <v>270503</v>
      </c>
      <c r="B6632" s="4" t="inlineStr">
        <is>
          <t>EP KIBANDA</t>
        </is>
      </c>
      <c r="C6632" s="4" t="inlineStr">
        <is>
          <t>P4</t>
        </is>
      </c>
      <c r="D6632" s="5" t="n">
        <v>66</v>
      </c>
      <c r="E6632" s="5" t="n">
        <v>2</v>
      </c>
      <c r="F6632" s="5" t="n">
        <v>0</v>
      </c>
      <c r="G6632" s="5">
        <f>E6632-F6632</f>
        <v/>
      </c>
      <c r="H6632" s="5">
        <f>'Notes'!$B$4</f>
        <v/>
      </c>
      <c r="I6632" s="5">
        <f>ROUNDUP(D6632/H6632,0)</f>
        <v/>
      </c>
      <c r="J6632" s="6">
        <f>G6632-I6632</f>
        <v/>
      </c>
      <c r="K6632" s="4">
        <f>IF(J6632&lt;0,"Deficit",IF(J6632=0,"Exact fit","Surplus"))</f>
        <v/>
      </c>
    </row>
    <row r="6633">
      <c r="A6633" s="4" t="n">
        <v>270503</v>
      </c>
      <c r="B6633" s="4" t="inlineStr">
        <is>
          <t>EP KIBANDA</t>
        </is>
      </c>
      <c r="C6633" s="4" t="inlineStr">
        <is>
          <t>P5</t>
        </is>
      </c>
      <c r="D6633" s="5" t="n">
        <v>74</v>
      </c>
      <c r="E6633" s="5" t="n">
        <v>2</v>
      </c>
      <c r="F6633" s="5" t="n">
        <v>0</v>
      </c>
      <c r="G6633" s="5">
        <f>E6633-F6633</f>
        <v/>
      </c>
      <c r="H6633" s="5">
        <f>'Notes'!$B$4</f>
        <v/>
      </c>
      <c r="I6633" s="5">
        <f>ROUNDUP(D6633/H6633,0)</f>
        <v/>
      </c>
      <c r="J6633" s="6">
        <f>G6633-I6633</f>
        <v/>
      </c>
      <c r="K6633" s="4">
        <f>IF(J6633&lt;0,"Deficit",IF(J6633=0,"Exact fit","Surplus"))</f>
        <v/>
      </c>
    </row>
    <row r="6634">
      <c r="A6634" s="4" t="n">
        <v>270503</v>
      </c>
      <c r="B6634" s="4" t="inlineStr">
        <is>
          <t>EP KIBANDA</t>
        </is>
      </c>
      <c r="C6634" s="4" t="inlineStr">
        <is>
          <t>P6</t>
        </is>
      </c>
      <c r="D6634" s="5" t="n">
        <v>34</v>
      </c>
      <c r="E6634" s="5" t="n">
        <v>1</v>
      </c>
      <c r="F6634" s="5" t="n">
        <v>0</v>
      </c>
      <c r="G6634" s="5">
        <f>E6634-F6634</f>
        <v/>
      </c>
      <c r="H6634" s="5">
        <f>'Notes'!$B$4</f>
        <v/>
      </c>
      <c r="I6634" s="5">
        <f>ROUNDUP(D6634/H6634,0)</f>
        <v/>
      </c>
      <c r="J6634" s="6">
        <f>G6634-I6634</f>
        <v/>
      </c>
      <c r="K6634" s="4">
        <f>IF(J6634&lt;0,"Deficit",IF(J6634=0,"Exact fit","Surplus"))</f>
        <v/>
      </c>
    </row>
    <row r="6635">
      <c r="A6635" s="4" t="n">
        <v>270504</v>
      </c>
      <c r="B6635" s="4" t="inlineStr">
        <is>
          <t>EP RUTAKA</t>
        </is>
      </c>
      <c r="C6635" s="4" t="inlineStr">
        <is>
          <t>P1</t>
        </is>
      </c>
      <c r="D6635" s="5" t="n">
        <v>59</v>
      </c>
      <c r="E6635" s="5" t="n">
        <v>2</v>
      </c>
      <c r="F6635" s="5" t="n">
        <v>1</v>
      </c>
      <c r="G6635" s="5">
        <f>E6635-F6635</f>
        <v/>
      </c>
      <c r="H6635" s="5">
        <f>'Notes'!$B$4</f>
        <v/>
      </c>
      <c r="I6635" s="5">
        <f>ROUNDUP(D6635/H6635,0)</f>
        <v/>
      </c>
      <c r="J6635" s="6">
        <f>G6635-I6635</f>
        <v/>
      </c>
      <c r="K6635" s="4">
        <f>IF(J6635&lt;0,"Deficit",IF(J6635=0,"Exact fit","Surplus"))</f>
        <v/>
      </c>
    </row>
    <row r="6636">
      <c r="A6636" s="4" t="n">
        <v>270504</v>
      </c>
      <c r="B6636" s="4" t="inlineStr">
        <is>
          <t>EP RUTAKA</t>
        </is>
      </c>
      <c r="C6636" s="4" t="inlineStr">
        <is>
          <t>P2</t>
        </is>
      </c>
      <c r="D6636" s="5" t="n">
        <v>58</v>
      </c>
      <c r="E6636" s="5" t="n">
        <v>2</v>
      </c>
      <c r="F6636" s="5" t="n">
        <v>1</v>
      </c>
      <c r="G6636" s="5">
        <f>E6636-F6636</f>
        <v/>
      </c>
      <c r="H6636" s="5">
        <f>'Notes'!$B$4</f>
        <v/>
      </c>
      <c r="I6636" s="5">
        <f>ROUNDUP(D6636/H6636,0)</f>
        <v/>
      </c>
      <c r="J6636" s="6">
        <f>G6636-I6636</f>
        <v/>
      </c>
      <c r="K6636" s="4">
        <f>IF(J6636&lt;0,"Deficit",IF(J6636=0,"Exact fit","Surplus"))</f>
        <v/>
      </c>
    </row>
    <row r="6637">
      <c r="A6637" s="4" t="n">
        <v>270504</v>
      </c>
      <c r="B6637" s="4" t="inlineStr">
        <is>
          <t>EP RUTAKA</t>
        </is>
      </c>
      <c r="C6637" s="4" t="inlineStr">
        <is>
          <t>P3</t>
        </is>
      </c>
      <c r="D6637" s="5" t="n">
        <v>49</v>
      </c>
      <c r="E6637" s="5" t="n">
        <v>2</v>
      </c>
      <c r="F6637" s="5" t="n">
        <v>1</v>
      </c>
      <c r="G6637" s="5">
        <f>E6637-F6637</f>
        <v/>
      </c>
      <c r="H6637" s="5">
        <f>'Notes'!$B$4</f>
        <v/>
      </c>
      <c r="I6637" s="5">
        <f>ROUNDUP(D6637/H6637,0)</f>
        <v/>
      </c>
      <c r="J6637" s="6">
        <f>G6637-I6637</f>
        <v/>
      </c>
      <c r="K6637" s="4">
        <f>IF(J6637&lt;0,"Deficit",IF(J6637=0,"Exact fit","Surplus"))</f>
        <v/>
      </c>
    </row>
    <row r="6638">
      <c r="A6638" s="4" t="n">
        <v>270504</v>
      </c>
      <c r="B6638" s="4" t="inlineStr">
        <is>
          <t>EP RUTAKA</t>
        </is>
      </c>
      <c r="C6638" s="4" t="inlineStr">
        <is>
          <t>P4</t>
        </is>
      </c>
      <c r="D6638" s="5" t="n">
        <v>64</v>
      </c>
      <c r="E6638" s="5" t="n">
        <v>2</v>
      </c>
      <c r="F6638" s="5" t="n">
        <v>0</v>
      </c>
      <c r="G6638" s="5">
        <f>E6638-F6638</f>
        <v/>
      </c>
      <c r="H6638" s="5">
        <f>'Notes'!$B$4</f>
        <v/>
      </c>
      <c r="I6638" s="5">
        <f>ROUNDUP(D6638/H6638,0)</f>
        <v/>
      </c>
      <c r="J6638" s="6">
        <f>G6638-I6638</f>
        <v/>
      </c>
      <c r="K6638" s="4">
        <f>IF(J6638&lt;0,"Deficit",IF(J6638=0,"Exact fit","Surplus"))</f>
        <v/>
      </c>
    </row>
    <row r="6639">
      <c r="A6639" s="4" t="n">
        <v>270504</v>
      </c>
      <c r="B6639" s="4" t="inlineStr">
        <is>
          <t>EP RUTAKA</t>
        </is>
      </c>
      <c r="C6639" s="4" t="inlineStr">
        <is>
          <t>P5</t>
        </is>
      </c>
      <c r="D6639" s="5" t="n">
        <v>58</v>
      </c>
      <c r="E6639" s="5" t="n">
        <v>2</v>
      </c>
      <c r="F6639" s="5" t="n">
        <v>0</v>
      </c>
      <c r="G6639" s="5">
        <f>E6639-F6639</f>
        <v/>
      </c>
      <c r="H6639" s="5">
        <f>'Notes'!$B$4</f>
        <v/>
      </c>
      <c r="I6639" s="5">
        <f>ROUNDUP(D6639/H6639,0)</f>
        <v/>
      </c>
      <c r="J6639" s="6">
        <f>G6639-I6639</f>
        <v/>
      </c>
      <c r="K6639" s="4">
        <f>IF(J6639&lt;0,"Deficit",IF(J6639=0,"Exact fit","Surplus"))</f>
        <v/>
      </c>
    </row>
    <row r="6640">
      <c r="A6640" s="4" t="n">
        <v>270504</v>
      </c>
      <c r="B6640" s="4" t="inlineStr">
        <is>
          <t>EP RUTAKA</t>
        </is>
      </c>
      <c r="C6640" s="4" t="inlineStr">
        <is>
          <t>P6</t>
        </is>
      </c>
      <c r="D6640" s="5" t="n">
        <v>35</v>
      </c>
      <c r="E6640" s="5" t="n">
        <v>1</v>
      </c>
      <c r="F6640" s="5" t="n">
        <v>0</v>
      </c>
      <c r="G6640" s="5">
        <f>E6640-F6640</f>
        <v/>
      </c>
      <c r="H6640" s="5">
        <f>'Notes'!$B$4</f>
        <v/>
      </c>
      <c r="I6640" s="5">
        <f>ROUNDUP(D6640/H6640,0)</f>
        <v/>
      </c>
      <c r="J6640" s="6">
        <f>G6640-I6640</f>
        <v/>
      </c>
      <c r="K6640" s="4">
        <f>IF(J6640&lt;0,"Deficit",IF(J6640=0,"Exact fit","Surplus"))</f>
        <v/>
      </c>
    </row>
    <row r="6641">
      <c r="A6641" s="4" t="n">
        <v>270505</v>
      </c>
      <c r="B6641" s="4" t="inlineStr">
        <is>
          <t>EP GISIZA</t>
        </is>
      </c>
      <c r="C6641" s="4" t="inlineStr">
        <is>
          <t>P1</t>
        </is>
      </c>
      <c r="D6641" s="5" t="n">
        <v>62</v>
      </c>
      <c r="E6641" s="5" t="n">
        <v>1</v>
      </c>
      <c r="F6641" s="5" t="n">
        <v>0</v>
      </c>
      <c r="G6641" s="5">
        <f>E6641-F6641</f>
        <v/>
      </c>
      <c r="H6641" s="5">
        <f>'Notes'!$B$4</f>
        <v/>
      </c>
      <c r="I6641" s="5">
        <f>ROUNDUP(D6641/H6641,0)</f>
        <v/>
      </c>
      <c r="J6641" s="6">
        <f>G6641-I6641</f>
        <v/>
      </c>
      <c r="K6641" s="4">
        <f>IF(J6641&lt;0,"Deficit",IF(J6641=0,"Exact fit","Surplus"))</f>
        <v/>
      </c>
    </row>
    <row r="6642">
      <c r="A6642" s="4" t="n">
        <v>270505</v>
      </c>
      <c r="B6642" s="4" t="inlineStr">
        <is>
          <t>EP GISIZA</t>
        </is>
      </c>
      <c r="C6642" s="4" t="inlineStr">
        <is>
          <t>P2</t>
        </is>
      </c>
      <c r="D6642" s="5" t="n">
        <v>57</v>
      </c>
      <c r="E6642" s="5" t="n">
        <v>1</v>
      </c>
      <c r="F6642" s="5" t="n">
        <v>0</v>
      </c>
      <c r="G6642" s="5">
        <f>E6642-F6642</f>
        <v/>
      </c>
      <c r="H6642" s="5">
        <f>'Notes'!$B$4</f>
        <v/>
      </c>
      <c r="I6642" s="5">
        <f>ROUNDUP(D6642/H6642,0)</f>
        <v/>
      </c>
      <c r="J6642" s="6">
        <f>G6642-I6642</f>
        <v/>
      </c>
      <c r="K6642" s="4">
        <f>IF(J6642&lt;0,"Deficit",IF(J6642=0,"Exact fit","Surplus"))</f>
        <v/>
      </c>
    </row>
    <row r="6643">
      <c r="A6643" s="4" t="n">
        <v>270505</v>
      </c>
      <c r="B6643" s="4" t="inlineStr">
        <is>
          <t>EP GISIZA</t>
        </is>
      </c>
      <c r="C6643" s="4" t="inlineStr">
        <is>
          <t>P3</t>
        </is>
      </c>
      <c r="D6643" s="5" t="n">
        <v>54</v>
      </c>
      <c r="E6643" s="5" t="n">
        <v>1</v>
      </c>
      <c r="F6643" s="5" t="n">
        <v>0</v>
      </c>
      <c r="G6643" s="5">
        <f>E6643-F6643</f>
        <v/>
      </c>
      <c r="H6643" s="5">
        <f>'Notes'!$B$4</f>
        <v/>
      </c>
      <c r="I6643" s="5">
        <f>ROUNDUP(D6643/H6643,0)</f>
        <v/>
      </c>
      <c r="J6643" s="6">
        <f>G6643-I6643</f>
        <v/>
      </c>
      <c r="K6643" s="4">
        <f>IF(J6643&lt;0,"Deficit",IF(J6643=0,"Exact fit","Surplus"))</f>
        <v/>
      </c>
    </row>
    <row r="6644">
      <c r="A6644" s="4" t="n">
        <v>270505</v>
      </c>
      <c r="B6644" s="4" t="inlineStr">
        <is>
          <t>EP GISIZA</t>
        </is>
      </c>
      <c r="C6644" s="4" t="inlineStr">
        <is>
          <t>P4</t>
        </is>
      </c>
      <c r="D6644" s="5" t="n">
        <v>62</v>
      </c>
      <c r="E6644" s="5" t="n">
        <v>2</v>
      </c>
      <c r="F6644" s="5" t="n">
        <v>0</v>
      </c>
      <c r="G6644" s="5">
        <f>E6644-F6644</f>
        <v/>
      </c>
      <c r="H6644" s="5">
        <f>'Notes'!$B$4</f>
        <v/>
      </c>
      <c r="I6644" s="5">
        <f>ROUNDUP(D6644/H6644,0)</f>
        <v/>
      </c>
      <c r="J6644" s="6">
        <f>G6644-I6644</f>
        <v/>
      </c>
      <c r="K6644" s="4">
        <f>IF(J6644&lt;0,"Deficit",IF(J6644=0,"Exact fit","Surplus"))</f>
        <v/>
      </c>
    </row>
    <row r="6645">
      <c r="A6645" s="4" t="n">
        <v>270505</v>
      </c>
      <c r="B6645" s="4" t="inlineStr">
        <is>
          <t>EP GISIZA</t>
        </is>
      </c>
      <c r="C6645" s="4" t="inlineStr">
        <is>
          <t>P5</t>
        </is>
      </c>
      <c r="D6645" s="5" t="n">
        <v>47</v>
      </c>
      <c r="E6645" s="5" t="n">
        <v>1</v>
      </c>
      <c r="F6645" s="5" t="n">
        <v>0</v>
      </c>
      <c r="G6645" s="5">
        <f>E6645-F6645</f>
        <v/>
      </c>
      <c r="H6645" s="5">
        <f>'Notes'!$B$4</f>
        <v/>
      </c>
      <c r="I6645" s="5">
        <f>ROUNDUP(D6645/H6645,0)</f>
        <v/>
      </c>
      <c r="J6645" s="6">
        <f>G6645-I6645</f>
        <v/>
      </c>
      <c r="K6645" s="4">
        <f>IF(J6645&lt;0,"Deficit",IF(J6645=0,"Exact fit","Surplus"))</f>
        <v/>
      </c>
    </row>
    <row r="6646">
      <c r="A6646" s="4" t="n">
        <v>270505</v>
      </c>
      <c r="B6646" s="4" t="inlineStr">
        <is>
          <t>EP GISIZA</t>
        </is>
      </c>
      <c r="C6646" s="4" t="inlineStr">
        <is>
          <t>P6</t>
        </is>
      </c>
      <c r="D6646" s="5" t="n">
        <v>21</v>
      </c>
      <c r="E6646" s="5" t="n">
        <v>1</v>
      </c>
      <c r="F6646" s="5" t="n">
        <v>0</v>
      </c>
      <c r="G6646" s="5">
        <f>E6646-F6646</f>
        <v/>
      </c>
      <c r="H6646" s="5">
        <f>'Notes'!$B$4</f>
        <v/>
      </c>
      <c r="I6646" s="5">
        <f>ROUNDUP(D6646/H6646,0)</f>
        <v/>
      </c>
      <c r="J6646" s="6">
        <f>G6646-I6646</f>
        <v/>
      </c>
      <c r="K6646" s="4">
        <f>IF(J6646&lt;0,"Deficit",IF(J6646=0,"Exact fit","Surplus"))</f>
        <v/>
      </c>
    </row>
    <row r="6647">
      <c r="A6647" s="4" t="n">
        <v>270506</v>
      </c>
      <c r="B6647" s="4" t="inlineStr">
        <is>
          <t>EP GITONGATI</t>
        </is>
      </c>
      <c r="C6647" s="4" t="inlineStr">
        <is>
          <t>P1</t>
        </is>
      </c>
      <c r="D6647" s="5" t="n">
        <v>181</v>
      </c>
      <c r="E6647" s="5" t="n">
        <v>4</v>
      </c>
      <c r="F6647" s="5" t="n">
        <v>2</v>
      </c>
      <c r="G6647" s="5">
        <f>E6647-F6647</f>
        <v/>
      </c>
      <c r="H6647" s="5">
        <f>'Notes'!$B$4</f>
        <v/>
      </c>
      <c r="I6647" s="5">
        <f>ROUNDUP(D6647/H6647,0)</f>
        <v/>
      </c>
      <c r="J6647" s="6">
        <f>G6647-I6647</f>
        <v/>
      </c>
      <c r="K6647" s="4">
        <f>IF(J6647&lt;0,"Deficit",IF(J6647=0,"Exact fit","Surplus"))</f>
        <v/>
      </c>
    </row>
    <row r="6648">
      <c r="A6648" s="4" t="n">
        <v>270506</v>
      </c>
      <c r="B6648" s="4" t="inlineStr">
        <is>
          <t>EP GITONGATI</t>
        </is>
      </c>
      <c r="C6648" s="4" t="inlineStr">
        <is>
          <t>P2</t>
        </is>
      </c>
      <c r="D6648" s="5" t="n">
        <v>170</v>
      </c>
      <c r="E6648" s="5" t="n">
        <v>4</v>
      </c>
      <c r="F6648" s="5" t="n">
        <v>2</v>
      </c>
      <c r="G6648" s="5">
        <f>E6648-F6648</f>
        <v/>
      </c>
      <c r="H6648" s="5">
        <f>'Notes'!$B$4</f>
        <v/>
      </c>
      <c r="I6648" s="5">
        <f>ROUNDUP(D6648/H6648,0)</f>
        <v/>
      </c>
      <c r="J6648" s="6">
        <f>G6648-I6648</f>
        <v/>
      </c>
      <c r="K6648" s="4">
        <f>IF(J6648&lt;0,"Deficit",IF(J6648=0,"Exact fit","Surplus"))</f>
        <v/>
      </c>
    </row>
    <row r="6649">
      <c r="A6649" s="4" t="n">
        <v>270506</v>
      </c>
      <c r="B6649" s="4" t="inlineStr">
        <is>
          <t>EP GITONGATI</t>
        </is>
      </c>
      <c r="C6649" s="4" t="inlineStr">
        <is>
          <t>P3</t>
        </is>
      </c>
      <c r="D6649" s="5" t="n">
        <v>246</v>
      </c>
      <c r="E6649" s="5" t="n">
        <v>6</v>
      </c>
      <c r="F6649" s="5" t="n">
        <v>3</v>
      </c>
      <c r="G6649" s="5">
        <f>E6649-F6649</f>
        <v/>
      </c>
      <c r="H6649" s="5">
        <f>'Notes'!$B$4</f>
        <v/>
      </c>
      <c r="I6649" s="5">
        <f>ROUNDUP(D6649/H6649,0)</f>
        <v/>
      </c>
      <c r="J6649" s="6">
        <f>G6649-I6649</f>
        <v/>
      </c>
      <c r="K6649" s="4">
        <f>IF(J6649&lt;0,"Deficit",IF(J6649=0,"Exact fit","Surplus"))</f>
        <v/>
      </c>
    </row>
    <row r="6650">
      <c r="A6650" s="4" t="n">
        <v>270506</v>
      </c>
      <c r="B6650" s="4" t="inlineStr">
        <is>
          <t>EP GITONGATI</t>
        </is>
      </c>
      <c r="C6650" s="4" t="inlineStr">
        <is>
          <t>P4</t>
        </is>
      </c>
      <c r="D6650" s="5" t="n">
        <v>268</v>
      </c>
      <c r="E6650" s="5" t="n">
        <v>6</v>
      </c>
      <c r="F6650" s="5" t="n">
        <v>0</v>
      </c>
      <c r="G6650" s="5">
        <f>E6650-F6650</f>
        <v/>
      </c>
      <c r="H6650" s="5">
        <f>'Notes'!$B$4</f>
        <v/>
      </c>
      <c r="I6650" s="5">
        <f>ROUNDUP(D6650/H6650,0)</f>
        <v/>
      </c>
      <c r="J6650" s="6">
        <f>G6650-I6650</f>
        <v/>
      </c>
      <c r="K6650" s="4">
        <f>IF(J6650&lt;0,"Deficit",IF(J6650=0,"Exact fit","Surplus"))</f>
        <v/>
      </c>
    </row>
    <row r="6651">
      <c r="A6651" s="4" t="n">
        <v>270506</v>
      </c>
      <c r="B6651" s="4" t="inlineStr">
        <is>
          <t>EP GITONGATI</t>
        </is>
      </c>
      <c r="C6651" s="4" t="inlineStr">
        <is>
          <t>P5</t>
        </is>
      </c>
      <c r="D6651" s="5" t="n">
        <v>195</v>
      </c>
      <c r="E6651" s="5" t="n">
        <v>4</v>
      </c>
      <c r="F6651" s="5" t="n">
        <v>0</v>
      </c>
      <c r="G6651" s="5">
        <f>E6651-F6651</f>
        <v/>
      </c>
      <c r="H6651" s="5">
        <f>'Notes'!$B$4</f>
        <v/>
      </c>
      <c r="I6651" s="5">
        <f>ROUNDUP(D6651/H6651,0)</f>
        <v/>
      </c>
      <c r="J6651" s="6">
        <f>G6651-I6651</f>
        <v/>
      </c>
      <c r="K6651" s="4">
        <f>IF(J6651&lt;0,"Deficit",IF(J6651=0,"Exact fit","Surplus"))</f>
        <v/>
      </c>
    </row>
    <row r="6652">
      <c r="A6652" s="4" t="n">
        <v>270506</v>
      </c>
      <c r="B6652" s="4" t="inlineStr">
        <is>
          <t>EP GITONGATI</t>
        </is>
      </c>
      <c r="C6652" s="4" t="inlineStr">
        <is>
          <t>P6</t>
        </is>
      </c>
      <c r="D6652" s="5" t="n">
        <v>77</v>
      </c>
      <c r="E6652" s="5" t="n">
        <v>3</v>
      </c>
      <c r="F6652" s="5" t="n">
        <v>0</v>
      </c>
      <c r="G6652" s="5">
        <f>E6652-F6652</f>
        <v/>
      </c>
      <c r="H6652" s="5">
        <f>'Notes'!$B$4</f>
        <v/>
      </c>
      <c r="I6652" s="5">
        <f>ROUNDUP(D6652/H6652,0)</f>
        <v/>
      </c>
      <c r="J6652" s="6">
        <f>G6652-I6652</f>
        <v/>
      </c>
      <c r="K6652" s="4">
        <f>IF(J6652&lt;0,"Deficit",IF(J6652=0,"Exact fit","Surplus"))</f>
        <v/>
      </c>
    </row>
    <row r="6653">
      <c r="A6653" s="4" t="n">
        <v>270507</v>
      </c>
      <c r="B6653" s="4" t="inlineStr">
        <is>
          <t>GS NGOMA</t>
        </is>
      </c>
      <c r="C6653" s="4" t="inlineStr">
        <is>
          <t>P1</t>
        </is>
      </c>
      <c r="D6653" s="5" t="n">
        <v>71</v>
      </c>
      <c r="E6653" s="5" t="n">
        <v>2</v>
      </c>
      <c r="F6653" s="5" t="n">
        <v>1</v>
      </c>
      <c r="G6653" s="5">
        <f>E6653-F6653</f>
        <v/>
      </c>
      <c r="H6653" s="5">
        <f>'Notes'!$B$4</f>
        <v/>
      </c>
      <c r="I6653" s="5">
        <f>ROUNDUP(D6653/H6653,0)</f>
        <v/>
      </c>
      <c r="J6653" s="6">
        <f>G6653-I6653</f>
        <v/>
      </c>
      <c r="K6653" s="4">
        <f>IF(J6653&lt;0,"Deficit",IF(J6653=0,"Exact fit","Surplus"))</f>
        <v/>
      </c>
    </row>
    <row r="6654">
      <c r="A6654" s="4" t="n">
        <v>270507</v>
      </c>
      <c r="B6654" s="4" t="inlineStr">
        <is>
          <t>GS NGOMA</t>
        </is>
      </c>
      <c r="C6654" s="4" t="inlineStr">
        <is>
          <t>P2</t>
        </is>
      </c>
      <c r="D6654" s="5" t="n">
        <v>63</v>
      </c>
      <c r="E6654" s="5" t="n">
        <v>2</v>
      </c>
      <c r="F6654" s="5" t="n">
        <v>1</v>
      </c>
      <c r="G6654" s="5">
        <f>E6654-F6654</f>
        <v/>
      </c>
      <c r="H6654" s="5">
        <f>'Notes'!$B$4</f>
        <v/>
      </c>
      <c r="I6654" s="5">
        <f>ROUNDUP(D6654/H6654,0)</f>
        <v/>
      </c>
      <c r="J6654" s="6">
        <f>G6654-I6654</f>
        <v/>
      </c>
      <c r="K6654" s="4">
        <f>IF(J6654&lt;0,"Deficit",IF(J6654=0,"Exact fit","Surplus"))</f>
        <v/>
      </c>
    </row>
    <row r="6655">
      <c r="A6655" s="4" t="n">
        <v>270507</v>
      </c>
      <c r="B6655" s="4" t="inlineStr">
        <is>
          <t>GS NGOMA</t>
        </is>
      </c>
      <c r="C6655" s="4" t="inlineStr">
        <is>
          <t>P3</t>
        </is>
      </c>
      <c r="D6655" s="5" t="n">
        <v>67</v>
      </c>
      <c r="E6655" s="5" t="n">
        <v>2</v>
      </c>
      <c r="F6655" s="5" t="n">
        <v>1</v>
      </c>
      <c r="G6655" s="5">
        <f>E6655-F6655</f>
        <v/>
      </c>
      <c r="H6655" s="5">
        <f>'Notes'!$B$4</f>
        <v/>
      </c>
      <c r="I6655" s="5">
        <f>ROUNDUP(D6655/H6655,0)</f>
        <v/>
      </c>
      <c r="J6655" s="6">
        <f>G6655-I6655</f>
        <v/>
      </c>
      <c r="K6655" s="4">
        <f>IF(J6655&lt;0,"Deficit",IF(J6655=0,"Exact fit","Surplus"))</f>
        <v/>
      </c>
    </row>
    <row r="6656">
      <c r="A6656" s="4" t="n">
        <v>270507</v>
      </c>
      <c r="B6656" s="4" t="inlineStr">
        <is>
          <t>GS NGOMA</t>
        </is>
      </c>
      <c r="C6656" s="4" t="inlineStr">
        <is>
          <t>P4</t>
        </is>
      </c>
      <c r="D6656" s="5" t="n">
        <v>73</v>
      </c>
      <c r="E6656" s="5" t="n">
        <v>2</v>
      </c>
      <c r="F6656" s="5" t="n">
        <v>0</v>
      </c>
      <c r="G6656" s="5">
        <f>E6656-F6656</f>
        <v/>
      </c>
      <c r="H6656" s="5">
        <f>'Notes'!$B$4</f>
        <v/>
      </c>
      <c r="I6656" s="5">
        <f>ROUNDUP(D6656/H6656,0)</f>
        <v/>
      </c>
      <c r="J6656" s="6">
        <f>G6656-I6656</f>
        <v/>
      </c>
      <c r="K6656" s="4">
        <f>IF(J6656&lt;0,"Deficit",IF(J6656=0,"Exact fit","Surplus"))</f>
        <v/>
      </c>
    </row>
    <row r="6657">
      <c r="A6657" s="4" t="n">
        <v>270507</v>
      </c>
      <c r="B6657" s="4" t="inlineStr">
        <is>
          <t>GS NGOMA</t>
        </is>
      </c>
      <c r="C6657" s="4" t="inlineStr">
        <is>
          <t>P5</t>
        </is>
      </c>
      <c r="D6657" s="5" t="n">
        <v>121</v>
      </c>
      <c r="E6657" s="5" t="n">
        <v>3</v>
      </c>
      <c r="F6657" s="5" t="n">
        <v>0</v>
      </c>
      <c r="G6657" s="5">
        <f>E6657-F6657</f>
        <v/>
      </c>
      <c r="H6657" s="5">
        <f>'Notes'!$B$4</f>
        <v/>
      </c>
      <c r="I6657" s="5">
        <f>ROUNDUP(D6657/H6657,0)</f>
        <v/>
      </c>
      <c r="J6657" s="6">
        <f>G6657-I6657</f>
        <v/>
      </c>
      <c r="K6657" s="4">
        <f>IF(J6657&lt;0,"Deficit",IF(J6657=0,"Exact fit","Surplus"))</f>
        <v/>
      </c>
    </row>
    <row r="6658">
      <c r="A6658" s="4" t="n">
        <v>270507</v>
      </c>
      <c r="B6658" s="4" t="inlineStr">
        <is>
          <t>GS NGOMA</t>
        </is>
      </c>
      <c r="C6658" s="4" t="inlineStr">
        <is>
          <t>P6</t>
        </is>
      </c>
      <c r="D6658" s="5" t="n">
        <v>40</v>
      </c>
      <c r="E6658" s="5" t="n">
        <v>1</v>
      </c>
      <c r="F6658" s="5" t="n">
        <v>0</v>
      </c>
      <c r="G6658" s="5">
        <f>E6658-F6658</f>
        <v/>
      </c>
      <c r="H6658" s="5">
        <f>'Notes'!$B$4</f>
        <v/>
      </c>
      <c r="I6658" s="5">
        <f>ROUNDUP(D6658/H6658,0)</f>
        <v/>
      </c>
      <c r="J6658" s="6">
        <f>G6658-I6658</f>
        <v/>
      </c>
      <c r="K6658" s="4">
        <f>IF(J6658&lt;0,"Deficit",IF(J6658=0,"Exact fit","Surplus"))</f>
        <v/>
      </c>
    </row>
    <row r="6659">
      <c r="A6659" s="4" t="n">
        <v>270509</v>
      </c>
      <c r="B6659" s="4" t="inlineStr">
        <is>
          <t>EP KIVOMO</t>
        </is>
      </c>
      <c r="C6659" s="4" t="inlineStr">
        <is>
          <t>P1</t>
        </is>
      </c>
      <c r="D6659" s="5" t="n">
        <v>88</v>
      </c>
      <c r="E6659" s="5" t="n">
        <v>2</v>
      </c>
      <c r="F6659" s="5" t="n">
        <v>1</v>
      </c>
      <c r="G6659" s="5">
        <f>E6659-F6659</f>
        <v/>
      </c>
      <c r="H6659" s="5">
        <f>'Notes'!$B$4</f>
        <v/>
      </c>
      <c r="I6659" s="5">
        <f>ROUNDUP(D6659/H6659,0)</f>
        <v/>
      </c>
      <c r="J6659" s="6">
        <f>G6659-I6659</f>
        <v/>
      </c>
      <c r="K6659" s="4">
        <f>IF(J6659&lt;0,"Deficit",IF(J6659=0,"Exact fit","Surplus"))</f>
        <v/>
      </c>
    </row>
    <row r="6660">
      <c r="A6660" s="4" t="n">
        <v>270509</v>
      </c>
      <c r="B6660" s="4" t="inlineStr">
        <is>
          <t>EP KIVOMO</t>
        </is>
      </c>
      <c r="C6660" s="4" t="inlineStr">
        <is>
          <t>P2</t>
        </is>
      </c>
      <c r="D6660" s="5" t="n">
        <v>85</v>
      </c>
      <c r="E6660" s="5" t="n">
        <v>2</v>
      </c>
      <c r="F6660" s="5" t="n">
        <v>1</v>
      </c>
      <c r="G6660" s="5">
        <f>E6660-F6660</f>
        <v/>
      </c>
      <c r="H6660" s="5">
        <f>'Notes'!$B$4</f>
        <v/>
      </c>
      <c r="I6660" s="5">
        <f>ROUNDUP(D6660/H6660,0)</f>
        <v/>
      </c>
      <c r="J6660" s="6">
        <f>G6660-I6660</f>
        <v/>
      </c>
      <c r="K6660" s="4">
        <f>IF(J6660&lt;0,"Deficit",IF(J6660=0,"Exact fit","Surplus"))</f>
        <v/>
      </c>
    </row>
    <row r="6661">
      <c r="A6661" s="4" t="n">
        <v>270509</v>
      </c>
      <c r="B6661" s="4" t="inlineStr">
        <is>
          <t>EP KIVOMO</t>
        </is>
      </c>
      <c r="C6661" s="4" t="inlineStr">
        <is>
          <t>P3</t>
        </is>
      </c>
      <c r="D6661" s="5" t="n">
        <v>93</v>
      </c>
      <c r="E6661" s="5" t="n">
        <v>2</v>
      </c>
      <c r="F6661" s="5" t="n">
        <v>1</v>
      </c>
      <c r="G6661" s="5">
        <f>E6661-F6661</f>
        <v/>
      </c>
      <c r="H6661" s="5">
        <f>'Notes'!$B$4</f>
        <v/>
      </c>
      <c r="I6661" s="5">
        <f>ROUNDUP(D6661/H6661,0)</f>
        <v/>
      </c>
      <c r="J6661" s="6">
        <f>G6661-I6661</f>
        <v/>
      </c>
      <c r="K6661" s="4">
        <f>IF(J6661&lt;0,"Deficit",IF(J6661=0,"Exact fit","Surplus"))</f>
        <v/>
      </c>
    </row>
    <row r="6662">
      <c r="A6662" s="4" t="n">
        <v>270509</v>
      </c>
      <c r="B6662" s="4" t="inlineStr">
        <is>
          <t>EP KIVOMO</t>
        </is>
      </c>
      <c r="C6662" s="4" t="inlineStr">
        <is>
          <t>P4</t>
        </is>
      </c>
      <c r="D6662" s="5" t="n">
        <v>113</v>
      </c>
      <c r="E6662" s="5" t="n">
        <v>3</v>
      </c>
      <c r="F6662" s="5" t="n">
        <v>0</v>
      </c>
      <c r="G6662" s="5">
        <f>E6662-F6662</f>
        <v/>
      </c>
      <c r="H6662" s="5">
        <f>'Notes'!$B$4</f>
        <v/>
      </c>
      <c r="I6662" s="5">
        <f>ROUNDUP(D6662/H6662,0)</f>
        <v/>
      </c>
      <c r="J6662" s="6">
        <f>G6662-I6662</f>
        <v/>
      </c>
      <c r="K6662" s="4">
        <f>IF(J6662&lt;0,"Deficit",IF(J6662=0,"Exact fit","Surplus"))</f>
        <v/>
      </c>
    </row>
    <row r="6663">
      <c r="A6663" s="4" t="n">
        <v>270509</v>
      </c>
      <c r="B6663" s="4" t="inlineStr">
        <is>
          <t>EP KIVOMO</t>
        </is>
      </c>
      <c r="C6663" s="4" t="inlineStr">
        <is>
          <t>P5</t>
        </is>
      </c>
      <c r="D6663" s="5" t="n">
        <v>117</v>
      </c>
      <c r="E6663" s="5" t="n">
        <v>3</v>
      </c>
      <c r="F6663" s="5" t="n">
        <v>0</v>
      </c>
      <c r="G6663" s="5">
        <f>E6663-F6663</f>
        <v/>
      </c>
      <c r="H6663" s="5">
        <f>'Notes'!$B$4</f>
        <v/>
      </c>
      <c r="I6663" s="5">
        <f>ROUNDUP(D6663/H6663,0)</f>
        <v/>
      </c>
      <c r="J6663" s="6">
        <f>G6663-I6663</f>
        <v/>
      </c>
      <c r="K6663" s="4">
        <f>IF(J6663&lt;0,"Deficit",IF(J6663=0,"Exact fit","Surplus"))</f>
        <v/>
      </c>
    </row>
    <row r="6664">
      <c r="A6664" s="4" t="n">
        <v>270509</v>
      </c>
      <c r="B6664" s="4" t="inlineStr">
        <is>
          <t>EP KIVOMO</t>
        </is>
      </c>
      <c r="C6664" s="4" t="inlineStr">
        <is>
          <t>P6</t>
        </is>
      </c>
      <c r="D6664" s="5" t="n">
        <v>39</v>
      </c>
      <c r="E6664" s="5" t="n">
        <v>2</v>
      </c>
      <c r="F6664" s="5" t="n">
        <v>1</v>
      </c>
      <c r="G6664" s="5">
        <f>E6664-F6664</f>
        <v/>
      </c>
      <c r="H6664" s="5">
        <f>'Notes'!$B$4</f>
        <v/>
      </c>
      <c r="I6664" s="5">
        <f>ROUNDUP(D6664/H6664,0)</f>
        <v/>
      </c>
      <c r="J6664" s="6">
        <f>G6664-I6664</f>
        <v/>
      </c>
      <c r="K6664" s="4">
        <f>IF(J6664&lt;0,"Deficit",IF(J6664=0,"Exact fit","Surplus"))</f>
        <v/>
      </c>
    </row>
    <row r="6665">
      <c r="A6665" s="4" t="n">
        <v>270510</v>
      </c>
      <c r="B6665" s="4" t="inlineStr">
        <is>
          <t>GS MATA</t>
        </is>
      </c>
      <c r="C6665" s="4" t="inlineStr">
        <is>
          <t>P1</t>
        </is>
      </c>
      <c r="D6665" s="5" t="n">
        <v>184</v>
      </c>
      <c r="E6665" s="5" t="n">
        <v>4</v>
      </c>
      <c r="F6665" s="5" t="n">
        <v>2</v>
      </c>
      <c r="G6665" s="5">
        <f>E6665-F6665</f>
        <v/>
      </c>
      <c r="H6665" s="5">
        <f>'Notes'!$B$4</f>
        <v/>
      </c>
      <c r="I6665" s="5">
        <f>ROUNDUP(D6665/H6665,0)</f>
        <v/>
      </c>
      <c r="J6665" s="6">
        <f>G6665-I6665</f>
        <v/>
      </c>
      <c r="K6665" s="4">
        <f>IF(J6665&lt;0,"Deficit",IF(J6665=0,"Exact fit","Surplus"))</f>
        <v/>
      </c>
    </row>
    <row r="6666">
      <c r="A6666" s="4" t="n">
        <v>270510</v>
      </c>
      <c r="B6666" s="4" t="inlineStr">
        <is>
          <t>GS MATA</t>
        </is>
      </c>
      <c r="C6666" s="4" t="inlineStr">
        <is>
          <t>P2</t>
        </is>
      </c>
      <c r="D6666" s="5" t="n">
        <v>219</v>
      </c>
      <c r="E6666" s="5" t="n">
        <v>6</v>
      </c>
      <c r="F6666" s="5" t="n">
        <v>2</v>
      </c>
      <c r="G6666" s="5">
        <f>E6666-F6666</f>
        <v/>
      </c>
      <c r="H6666" s="5">
        <f>'Notes'!$B$4</f>
        <v/>
      </c>
      <c r="I6666" s="5">
        <f>ROUNDUP(D6666/H6666,0)</f>
        <v/>
      </c>
      <c r="J6666" s="6">
        <f>G6666-I6666</f>
        <v/>
      </c>
      <c r="K6666" s="4">
        <f>IF(J6666&lt;0,"Deficit",IF(J6666=0,"Exact fit","Surplus"))</f>
        <v/>
      </c>
    </row>
    <row r="6667">
      <c r="A6667" s="4" t="n">
        <v>270510</v>
      </c>
      <c r="B6667" s="4" t="inlineStr">
        <is>
          <t>GS MATA</t>
        </is>
      </c>
      <c r="C6667" s="4" t="inlineStr">
        <is>
          <t>P3</t>
        </is>
      </c>
      <c r="D6667" s="5" t="n">
        <v>179</v>
      </c>
      <c r="E6667" s="5" t="n">
        <v>4</v>
      </c>
      <c r="F6667" s="5" t="n">
        <v>2</v>
      </c>
      <c r="G6667" s="5">
        <f>E6667-F6667</f>
        <v/>
      </c>
      <c r="H6667" s="5">
        <f>'Notes'!$B$4</f>
        <v/>
      </c>
      <c r="I6667" s="5">
        <f>ROUNDUP(D6667/H6667,0)</f>
        <v/>
      </c>
      <c r="J6667" s="6">
        <f>G6667-I6667</f>
        <v/>
      </c>
      <c r="K6667" s="4">
        <f>IF(J6667&lt;0,"Deficit",IF(J6667=0,"Exact fit","Surplus"))</f>
        <v/>
      </c>
    </row>
    <row r="6668">
      <c r="A6668" s="4" t="n">
        <v>270510</v>
      </c>
      <c r="B6668" s="4" t="inlineStr">
        <is>
          <t>GS MATA</t>
        </is>
      </c>
      <c r="C6668" s="4" t="inlineStr">
        <is>
          <t>P4</t>
        </is>
      </c>
      <c r="D6668" s="5" t="n">
        <v>242</v>
      </c>
      <c r="E6668" s="5" t="n">
        <v>5</v>
      </c>
      <c r="F6668" s="5" t="n">
        <v>0</v>
      </c>
      <c r="G6668" s="5">
        <f>E6668-F6668</f>
        <v/>
      </c>
      <c r="H6668" s="5">
        <f>'Notes'!$B$4</f>
        <v/>
      </c>
      <c r="I6668" s="5">
        <f>ROUNDUP(D6668/H6668,0)</f>
        <v/>
      </c>
      <c r="J6668" s="6">
        <f>G6668-I6668</f>
        <v/>
      </c>
      <c r="K6668" s="4">
        <f>IF(J6668&lt;0,"Deficit",IF(J6668=0,"Exact fit","Surplus"))</f>
        <v/>
      </c>
    </row>
    <row r="6669">
      <c r="A6669" s="4" t="n">
        <v>270510</v>
      </c>
      <c r="B6669" s="4" t="inlineStr">
        <is>
          <t>GS MATA</t>
        </is>
      </c>
      <c r="C6669" s="4" t="inlineStr">
        <is>
          <t>P5</t>
        </is>
      </c>
      <c r="D6669" s="5" t="n">
        <v>279</v>
      </c>
      <c r="E6669" s="5" t="n">
        <v>6</v>
      </c>
      <c r="F6669" s="5" t="n">
        <v>0</v>
      </c>
      <c r="G6669" s="5">
        <f>E6669-F6669</f>
        <v/>
      </c>
      <c r="H6669" s="5">
        <f>'Notes'!$B$4</f>
        <v/>
      </c>
      <c r="I6669" s="5">
        <f>ROUNDUP(D6669/H6669,0)</f>
        <v/>
      </c>
      <c r="J6669" s="6">
        <f>G6669-I6669</f>
        <v/>
      </c>
      <c r="K6669" s="4">
        <f>IF(J6669&lt;0,"Deficit",IF(J6669=0,"Exact fit","Surplus"))</f>
        <v/>
      </c>
    </row>
    <row r="6670">
      <c r="A6670" s="4" t="n">
        <v>270510</v>
      </c>
      <c r="B6670" s="4" t="inlineStr">
        <is>
          <t>GS MATA</t>
        </is>
      </c>
      <c r="C6670" s="4" t="inlineStr">
        <is>
          <t>P6</t>
        </is>
      </c>
      <c r="D6670" s="5" t="n">
        <v>63</v>
      </c>
      <c r="E6670" s="5" t="n">
        <v>2</v>
      </c>
      <c r="F6670" s="5" t="n">
        <v>0</v>
      </c>
      <c r="G6670" s="5">
        <f>E6670-F6670</f>
        <v/>
      </c>
      <c r="H6670" s="5">
        <f>'Notes'!$B$4</f>
        <v/>
      </c>
      <c r="I6670" s="5">
        <f>ROUNDUP(D6670/H6670,0)</f>
        <v/>
      </c>
      <c r="J6670" s="6">
        <f>G6670-I6670</f>
        <v/>
      </c>
      <c r="K6670" s="4">
        <f>IF(J6670&lt;0,"Deficit",IF(J6670=0,"Exact fit","Surplus"))</f>
        <v/>
      </c>
    </row>
    <row r="6671">
      <c r="A6671" s="4" t="n">
        <v>270511</v>
      </c>
      <c r="B6671" s="4" t="inlineStr">
        <is>
          <t>EP MUHAZI</t>
        </is>
      </c>
      <c r="C6671" s="4" t="inlineStr">
        <is>
          <t>P1</t>
        </is>
      </c>
      <c r="D6671" s="5" t="n">
        <v>45</v>
      </c>
      <c r="E6671" s="5" t="n">
        <v>1</v>
      </c>
      <c r="F6671" s="5" t="n">
        <v>0</v>
      </c>
      <c r="G6671" s="5">
        <f>E6671-F6671</f>
        <v/>
      </c>
      <c r="H6671" s="5">
        <f>'Notes'!$B$4</f>
        <v/>
      </c>
      <c r="I6671" s="5">
        <f>ROUNDUP(D6671/H6671,0)</f>
        <v/>
      </c>
      <c r="J6671" s="6">
        <f>G6671-I6671</f>
        <v/>
      </c>
      <c r="K6671" s="4">
        <f>IF(J6671&lt;0,"Deficit",IF(J6671=0,"Exact fit","Surplus"))</f>
        <v/>
      </c>
    </row>
    <row r="6672">
      <c r="A6672" s="4" t="n">
        <v>270511</v>
      </c>
      <c r="B6672" s="4" t="inlineStr">
        <is>
          <t>EP MUHAZI</t>
        </is>
      </c>
      <c r="C6672" s="4" t="inlineStr">
        <is>
          <t>P2</t>
        </is>
      </c>
      <c r="D6672" s="5" t="n">
        <v>51</v>
      </c>
      <c r="E6672" s="5" t="n">
        <v>1</v>
      </c>
      <c r="F6672" s="5" t="n">
        <v>0</v>
      </c>
      <c r="G6672" s="5">
        <f>E6672-F6672</f>
        <v/>
      </c>
      <c r="H6672" s="5">
        <f>'Notes'!$B$4</f>
        <v/>
      </c>
      <c r="I6672" s="5">
        <f>ROUNDUP(D6672/H6672,0)</f>
        <v/>
      </c>
      <c r="J6672" s="6">
        <f>G6672-I6672</f>
        <v/>
      </c>
      <c r="K6672" s="4">
        <f>IF(J6672&lt;0,"Deficit",IF(J6672=0,"Exact fit","Surplus"))</f>
        <v/>
      </c>
    </row>
    <row r="6673">
      <c r="A6673" s="4" t="n">
        <v>270511</v>
      </c>
      <c r="B6673" s="4" t="inlineStr">
        <is>
          <t>EP MUHAZI</t>
        </is>
      </c>
      <c r="C6673" s="4" t="inlineStr">
        <is>
          <t>P3</t>
        </is>
      </c>
      <c r="D6673" s="5" t="n">
        <v>40</v>
      </c>
      <c r="E6673" s="5" t="n">
        <v>1</v>
      </c>
      <c r="F6673" s="5" t="n">
        <v>0</v>
      </c>
      <c r="G6673" s="5">
        <f>E6673-F6673</f>
        <v/>
      </c>
      <c r="H6673" s="5">
        <f>'Notes'!$B$4</f>
        <v/>
      </c>
      <c r="I6673" s="5">
        <f>ROUNDUP(D6673/H6673,0)</f>
        <v/>
      </c>
      <c r="J6673" s="6">
        <f>G6673-I6673</f>
        <v/>
      </c>
      <c r="K6673" s="4">
        <f>IF(J6673&lt;0,"Deficit",IF(J6673=0,"Exact fit","Surplus"))</f>
        <v/>
      </c>
    </row>
    <row r="6674">
      <c r="A6674" s="4" t="n">
        <v>270511</v>
      </c>
      <c r="B6674" s="4" t="inlineStr">
        <is>
          <t>EP MUHAZI</t>
        </is>
      </c>
      <c r="C6674" s="4" t="inlineStr">
        <is>
          <t>P4</t>
        </is>
      </c>
      <c r="D6674" s="5" t="n">
        <v>41</v>
      </c>
      <c r="E6674" s="5" t="n">
        <v>1</v>
      </c>
      <c r="F6674" s="5" t="n">
        <v>0</v>
      </c>
      <c r="G6674" s="5">
        <f>E6674-F6674</f>
        <v/>
      </c>
      <c r="H6674" s="5">
        <f>'Notes'!$B$4</f>
        <v/>
      </c>
      <c r="I6674" s="5">
        <f>ROUNDUP(D6674/H6674,0)</f>
        <v/>
      </c>
      <c r="J6674" s="6">
        <f>G6674-I6674</f>
        <v/>
      </c>
      <c r="K6674" s="4">
        <f>IF(J6674&lt;0,"Deficit",IF(J6674=0,"Exact fit","Surplus"))</f>
        <v/>
      </c>
    </row>
    <row r="6675">
      <c r="A6675" s="4" t="n">
        <v>270511</v>
      </c>
      <c r="B6675" s="4" t="inlineStr">
        <is>
          <t>EP MUHAZI</t>
        </is>
      </c>
      <c r="C6675" s="4" t="inlineStr">
        <is>
          <t>P5</t>
        </is>
      </c>
      <c r="D6675" s="5" t="n">
        <v>44</v>
      </c>
      <c r="E6675" s="5" t="n">
        <v>1</v>
      </c>
      <c r="F6675" s="5" t="n">
        <v>0</v>
      </c>
      <c r="G6675" s="5">
        <f>E6675-F6675</f>
        <v/>
      </c>
      <c r="H6675" s="5">
        <f>'Notes'!$B$4</f>
        <v/>
      </c>
      <c r="I6675" s="5">
        <f>ROUNDUP(D6675/H6675,0)</f>
        <v/>
      </c>
      <c r="J6675" s="6">
        <f>G6675-I6675</f>
        <v/>
      </c>
      <c r="K6675" s="4">
        <f>IF(J6675&lt;0,"Deficit",IF(J6675=0,"Exact fit","Surplus"))</f>
        <v/>
      </c>
    </row>
    <row r="6676">
      <c r="A6676" s="4" t="n">
        <v>270511</v>
      </c>
      <c r="B6676" s="4" t="inlineStr">
        <is>
          <t>EP MUHAZI</t>
        </is>
      </c>
      <c r="C6676" s="4" t="inlineStr">
        <is>
          <t>P6</t>
        </is>
      </c>
      <c r="D6676" s="5" t="n">
        <v>16</v>
      </c>
      <c r="E6676" s="5" t="n">
        <v>1</v>
      </c>
      <c r="F6676" s="5" t="n">
        <v>0</v>
      </c>
      <c r="G6676" s="5">
        <f>E6676-F6676</f>
        <v/>
      </c>
      <c r="H6676" s="5">
        <f>'Notes'!$B$4</f>
        <v/>
      </c>
      <c r="I6676" s="5">
        <f>ROUNDUP(D6676/H6676,0)</f>
        <v/>
      </c>
      <c r="J6676" s="6">
        <f>G6676-I6676</f>
        <v/>
      </c>
      <c r="K6676" s="4">
        <f>IF(J6676&lt;0,"Deficit",IF(J6676=0,"Exact fit","Surplus"))</f>
        <v/>
      </c>
    </row>
    <row r="6677">
      <c r="A6677" s="4" t="n">
        <v>270513</v>
      </c>
      <c r="B6677" s="4" t="inlineStr">
        <is>
          <t>EP MURAMA</t>
        </is>
      </c>
      <c r="C6677" s="4" t="inlineStr">
        <is>
          <t>P1</t>
        </is>
      </c>
      <c r="D6677" s="5" t="n">
        <v>38</v>
      </c>
      <c r="E6677" s="5" t="n">
        <v>1</v>
      </c>
      <c r="F6677" s="5" t="n">
        <v>0</v>
      </c>
      <c r="G6677" s="5">
        <f>E6677-F6677</f>
        <v/>
      </c>
      <c r="H6677" s="5">
        <f>'Notes'!$B$4</f>
        <v/>
      </c>
      <c r="I6677" s="5">
        <f>ROUNDUP(D6677/H6677,0)</f>
        <v/>
      </c>
      <c r="J6677" s="6">
        <f>G6677-I6677</f>
        <v/>
      </c>
      <c r="K6677" s="4">
        <f>IF(J6677&lt;0,"Deficit",IF(J6677=0,"Exact fit","Surplus"))</f>
        <v/>
      </c>
    </row>
    <row r="6678">
      <c r="A6678" s="4" t="n">
        <v>270513</v>
      </c>
      <c r="B6678" s="4" t="inlineStr">
        <is>
          <t>EP MURAMA</t>
        </is>
      </c>
      <c r="C6678" s="4" t="inlineStr">
        <is>
          <t>P2</t>
        </is>
      </c>
      <c r="D6678" s="5" t="n">
        <v>44</v>
      </c>
      <c r="E6678" s="5" t="n">
        <v>1</v>
      </c>
      <c r="F6678" s="5" t="n">
        <v>0</v>
      </c>
      <c r="G6678" s="5">
        <f>E6678-F6678</f>
        <v/>
      </c>
      <c r="H6678" s="5">
        <f>'Notes'!$B$4</f>
        <v/>
      </c>
      <c r="I6678" s="5">
        <f>ROUNDUP(D6678/H6678,0)</f>
        <v/>
      </c>
      <c r="J6678" s="6">
        <f>G6678-I6678</f>
        <v/>
      </c>
      <c r="K6678" s="4">
        <f>IF(J6678&lt;0,"Deficit",IF(J6678=0,"Exact fit","Surplus"))</f>
        <v/>
      </c>
    </row>
    <row r="6679">
      <c r="A6679" s="4" t="n">
        <v>270513</v>
      </c>
      <c r="B6679" s="4" t="inlineStr">
        <is>
          <t>EP MURAMA</t>
        </is>
      </c>
      <c r="C6679" s="4" t="inlineStr">
        <is>
          <t>P3</t>
        </is>
      </c>
      <c r="D6679" s="5" t="n">
        <v>34</v>
      </c>
      <c r="E6679" s="5" t="n">
        <v>1</v>
      </c>
      <c r="F6679" s="5" t="n">
        <v>0</v>
      </c>
      <c r="G6679" s="5">
        <f>E6679-F6679</f>
        <v/>
      </c>
      <c r="H6679" s="5">
        <f>'Notes'!$B$4</f>
        <v/>
      </c>
      <c r="I6679" s="5">
        <f>ROUNDUP(D6679/H6679,0)</f>
        <v/>
      </c>
      <c r="J6679" s="6">
        <f>G6679-I6679</f>
        <v/>
      </c>
      <c r="K6679" s="4">
        <f>IF(J6679&lt;0,"Deficit",IF(J6679=0,"Exact fit","Surplus"))</f>
        <v/>
      </c>
    </row>
    <row r="6680">
      <c r="A6680" s="4" t="n">
        <v>270513</v>
      </c>
      <c r="B6680" s="4" t="inlineStr">
        <is>
          <t>EP MURAMA</t>
        </is>
      </c>
      <c r="C6680" s="4" t="inlineStr">
        <is>
          <t>P4</t>
        </is>
      </c>
      <c r="D6680" s="5" t="n">
        <v>68</v>
      </c>
      <c r="E6680" s="5" t="n">
        <v>2</v>
      </c>
      <c r="F6680" s="5" t="n">
        <v>0</v>
      </c>
      <c r="G6680" s="5">
        <f>E6680-F6680</f>
        <v/>
      </c>
      <c r="H6680" s="5">
        <f>'Notes'!$B$4</f>
        <v/>
      </c>
      <c r="I6680" s="5">
        <f>ROUNDUP(D6680/H6680,0)</f>
        <v/>
      </c>
      <c r="J6680" s="6">
        <f>G6680-I6680</f>
        <v/>
      </c>
      <c r="K6680" s="4">
        <f>IF(J6680&lt;0,"Deficit",IF(J6680=0,"Exact fit","Surplus"))</f>
        <v/>
      </c>
    </row>
    <row r="6681">
      <c r="A6681" s="4" t="n">
        <v>270513</v>
      </c>
      <c r="B6681" s="4" t="inlineStr">
        <is>
          <t>EP MURAMA</t>
        </is>
      </c>
      <c r="C6681" s="4" t="inlineStr">
        <is>
          <t>P5</t>
        </is>
      </c>
      <c r="D6681" s="5" t="n">
        <v>39</v>
      </c>
      <c r="E6681" s="5" t="n">
        <v>1</v>
      </c>
      <c r="F6681" s="5" t="n">
        <v>0</v>
      </c>
      <c r="G6681" s="5">
        <f>E6681-F6681</f>
        <v/>
      </c>
      <c r="H6681" s="5">
        <f>'Notes'!$B$4</f>
        <v/>
      </c>
      <c r="I6681" s="5">
        <f>ROUNDUP(D6681/H6681,0)</f>
        <v/>
      </c>
      <c r="J6681" s="6">
        <f>G6681-I6681</f>
        <v/>
      </c>
      <c r="K6681" s="4">
        <f>IF(J6681&lt;0,"Deficit",IF(J6681=0,"Exact fit","Surplus"))</f>
        <v/>
      </c>
    </row>
    <row r="6682">
      <c r="A6682" s="4" t="n">
        <v>270513</v>
      </c>
      <c r="B6682" s="4" t="inlineStr">
        <is>
          <t>EP MURAMA</t>
        </is>
      </c>
      <c r="C6682" s="4" t="inlineStr">
        <is>
          <t>P6</t>
        </is>
      </c>
      <c r="D6682" s="5" t="n">
        <v>26</v>
      </c>
      <c r="E6682" s="5" t="n">
        <v>1</v>
      </c>
      <c r="F6682" s="5" t="n">
        <v>0</v>
      </c>
      <c r="G6682" s="5">
        <f>E6682-F6682</f>
        <v/>
      </c>
      <c r="H6682" s="5">
        <f>'Notes'!$B$4</f>
        <v/>
      </c>
      <c r="I6682" s="5">
        <f>ROUNDUP(D6682/H6682,0)</f>
        <v/>
      </c>
      <c r="J6682" s="6">
        <f>G6682-I6682</f>
        <v/>
      </c>
      <c r="K6682" s="4">
        <f>IF(J6682&lt;0,"Deficit",IF(J6682=0,"Exact fit","Surplus"))</f>
        <v/>
      </c>
    </row>
    <row r="6683">
      <c r="A6683" s="4" t="n">
        <v>270517</v>
      </c>
      <c r="B6683" s="4" t="inlineStr">
        <is>
          <t>GS MUHANGA</t>
        </is>
      </c>
      <c r="C6683" s="4" t="inlineStr">
        <is>
          <t>P1</t>
        </is>
      </c>
      <c r="D6683" s="5" t="n">
        <v>92</v>
      </c>
      <c r="E6683" s="5" t="n">
        <v>2</v>
      </c>
      <c r="F6683" s="5" t="n">
        <v>1</v>
      </c>
      <c r="G6683" s="5">
        <f>E6683-F6683</f>
        <v/>
      </c>
      <c r="H6683" s="5">
        <f>'Notes'!$B$4</f>
        <v/>
      </c>
      <c r="I6683" s="5">
        <f>ROUNDUP(D6683/H6683,0)</f>
        <v/>
      </c>
      <c r="J6683" s="6">
        <f>G6683-I6683</f>
        <v/>
      </c>
      <c r="K6683" s="4">
        <f>IF(J6683&lt;0,"Deficit",IF(J6683=0,"Exact fit","Surplus"))</f>
        <v/>
      </c>
    </row>
    <row r="6684">
      <c r="A6684" s="4" t="n">
        <v>270517</v>
      </c>
      <c r="B6684" s="4" t="inlineStr">
        <is>
          <t>GS MUHANGA</t>
        </is>
      </c>
      <c r="C6684" s="4" t="inlineStr">
        <is>
          <t>P2</t>
        </is>
      </c>
      <c r="D6684" s="5" t="n">
        <v>87</v>
      </c>
      <c r="E6684" s="5" t="n">
        <v>2</v>
      </c>
      <c r="F6684" s="5" t="n">
        <v>1</v>
      </c>
      <c r="G6684" s="5">
        <f>E6684-F6684</f>
        <v/>
      </c>
      <c r="H6684" s="5">
        <f>'Notes'!$B$4</f>
        <v/>
      </c>
      <c r="I6684" s="5">
        <f>ROUNDUP(D6684/H6684,0)</f>
        <v/>
      </c>
      <c r="J6684" s="6">
        <f>G6684-I6684</f>
        <v/>
      </c>
      <c r="K6684" s="4">
        <f>IF(J6684&lt;0,"Deficit",IF(J6684=0,"Exact fit","Surplus"))</f>
        <v/>
      </c>
    </row>
    <row r="6685">
      <c r="A6685" s="4" t="n">
        <v>270517</v>
      </c>
      <c r="B6685" s="4" t="inlineStr">
        <is>
          <t>GS MUHANGA</t>
        </is>
      </c>
      <c r="C6685" s="4" t="inlineStr">
        <is>
          <t>P3</t>
        </is>
      </c>
      <c r="D6685" s="5" t="n">
        <v>58</v>
      </c>
      <c r="E6685" s="5" t="n">
        <v>2</v>
      </c>
      <c r="F6685" s="5" t="n">
        <v>1</v>
      </c>
      <c r="G6685" s="5">
        <f>E6685-F6685</f>
        <v/>
      </c>
      <c r="H6685" s="5">
        <f>'Notes'!$B$4</f>
        <v/>
      </c>
      <c r="I6685" s="5">
        <f>ROUNDUP(D6685/H6685,0)</f>
        <v/>
      </c>
      <c r="J6685" s="6">
        <f>G6685-I6685</f>
        <v/>
      </c>
      <c r="K6685" s="4">
        <f>IF(J6685&lt;0,"Deficit",IF(J6685=0,"Exact fit","Surplus"))</f>
        <v/>
      </c>
    </row>
    <row r="6686">
      <c r="A6686" s="4" t="n">
        <v>270517</v>
      </c>
      <c r="B6686" s="4" t="inlineStr">
        <is>
          <t>GS MUHANGA</t>
        </is>
      </c>
      <c r="C6686" s="4" t="inlineStr">
        <is>
          <t>P4</t>
        </is>
      </c>
      <c r="D6686" s="5" t="n">
        <v>104</v>
      </c>
      <c r="E6686" s="5" t="n">
        <v>2</v>
      </c>
      <c r="F6686" s="5" t="n">
        <v>0</v>
      </c>
      <c r="G6686" s="5">
        <f>E6686-F6686</f>
        <v/>
      </c>
      <c r="H6686" s="5">
        <f>'Notes'!$B$4</f>
        <v/>
      </c>
      <c r="I6686" s="5">
        <f>ROUNDUP(D6686/H6686,0)</f>
        <v/>
      </c>
      <c r="J6686" s="6">
        <f>G6686-I6686</f>
        <v/>
      </c>
      <c r="K6686" s="4">
        <f>IF(J6686&lt;0,"Deficit",IF(J6686=0,"Exact fit","Surplus"))</f>
        <v/>
      </c>
    </row>
    <row r="6687">
      <c r="A6687" s="4" t="n">
        <v>270517</v>
      </c>
      <c r="B6687" s="4" t="inlineStr">
        <is>
          <t>GS MUHANGA</t>
        </is>
      </c>
      <c r="C6687" s="4" t="inlineStr">
        <is>
          <t>P5</t>
        </is>
      </c>
      <c r="D6687" s="5" t="n">
        <v>84</v>
      </c>
      <c r="E6687" s="5" t="n">
        <v>2</v>
      </c>
      <c r="F6687" s="5" t="n">
        <v>0</v>
      </c>
      <c r="G6687" s="5">
        <f>E6687-F6687</f>
        <v/>
      </c>
      <c r="H6687" s="5">
        <f>'Notes'!$B$4</f>
        <v/>
      </c>
      <c r="I6687" s="5">
        <f>ROUNDUP(D6687/H6687,0)</f>
        <v/>
      </c>
      <c r="J6687" s="6">
        <f>G6687-I6687</f>
        <v/>
      </c>
      <c r="K6687" s="4">
        <f>IF(J6687&lt;0,"Deficit",IF(J6687=0,"Exact fit","Surplus"))</f>
        <v/>
      </c>
    </row>
    <row r="6688">
      <c r="A6688" s="4" t="n">
        <v>270517</v>
      </c>
      <c r="B6688" s="4" t="inlineStr">
        <is>
          <t>GS MUHANGA</t>
        </is>
      </c>
      <c r="C6688" s="4" t="inlineStr">
        <is>
          <t>P6</t>
        </is>
      </c>
      <c r="D6688" s="5" t="n">
        <v>65</v>
      </c>
      <c r="E6688" s="5" t="n">
        <v>2</v>
      </c>
      <c r="F6688" s="5" t="n">
        <v>0</v>
      </c>
      <c r="G6688" s="5">
        <f>E6688-F6688</f>
        <v/>
      </c>
      <c r="H6688" s="5">
        <f>'Notes'!$B$4</f>
        <v/>
      </c>
      <c r="I6688" s="5">
        <f>ROUNDUP(D6688/H6688,0)</f>
        <v/>
      </c>
      <c r="J6688" s="6">
        <f>G6688-I6688</f>
        <v/>
      </c>
      <c r="K6688" s="4">
        <f>IF(J6688&lt;0,"Deficit",IF(J6688=0,"Exact fit","Surplus"))</f>
        <v/>
      </c>
    </row>
    <row r="6689">
      <c r="A6689" s="4" t="n">
        <v>270602</v>
      </c>
      <c r="B6689" s="4" t="inlineStr">
        <is>
          <t>EP BULINGA</t>
        </is>
      </c>
      <c r="C6689" s="4" t="inlineStr">
        <is>
          <t>P1</t>
        </is>
      </c>
      <c r="D6689" s="5" t="n">
        <v>145</v>
      </c>
      <c r="E6689" s="5" t="n">
        <v>4</v>
      </c>
      <c r="F6689" s="5" t="n">
        <v>2</v>
      </c>
      <c r="G6689" s="5">
        <f>E6689-F6689</f>
        <v/>
      </c>
      <c r="H6689" s="5">
        <f>'Notes'!$B$4</f>
        <v/>
      </c>
      <c r="I6689" s="5">
        <f>ROUNDUP(D6689/H6689,0)</f>
        <v/>
      </c>
      <c r="J6689" s="6">
        <f>G6689-I6689</f>
        <v/>
      </c>
      <c r="K6689" s="4">
        <f>IF(J6689&lt;0,"Deficit",IF(J6689=0,"Exact fit","Surplus"))</f>
        <v/>
      </c>
    </row>
    <row r="6690">
      <c r="A6690" s="4" t="n">
        <v>270602</v>
      </c>
      <c r="B6690" s="4" t="inlineStr">
        <is>
          <t>EP BULINGA</t>
        </is>
      </c>
      <c r="C6690" s="4" t="inlineStr">
        <is>
          <t>P2</t>
        </is>
      </c>
      <c r="D6690" s="5" t="n">
        <v>138</v>
      </c>
      <c r="E6690" s="5" t="n">
        <v>4</v>
      </c>
      <c r="F6690" s="5" t="n">
        <v>2</v>
      </c>
      <c r="G6690" s="5">
        <f>E6690-F6690</f>
        <v/>
      </c>
      <c r="H6690" s="5">
        <f>'Notes'!$B$4</f>
        <v/>
      </c>
      <c r="I6690" s="5">
        <f>ROUNDUP(D6690/H6690,0)</f>
        <v/>
      </c>
      <c r="J6690" s="6">
        <f>G6690-I6690</f>
        <v/>
      </c>
      <c r="K6690" s="4">
        <f>IF(J6690&lt;0,"Deficit",IF(J6690=0,"Exact fit","Surplus"))</f>
        <v/>
      </c>
    </row>
    <row r="6691">
      <c r="A6691" s="4" t="n">
        <v>270602</v>
      </c>
      <c r="B6691" s="4" t="inlineStr">
        <is>
          <t>EP BULINGA</t>
        </is>
      </c>
      <c r="C6691" s="4" t="inlineStr">
        <is>
          <t>P3</t>
        </is>
      </c>
      <c r="D6691" s="5" t="n">
        <v>168</v>
      </c>
      <c r="E6691" s="5" t="n">
        <v>4</v>
      </c>
      <c r="F6691" s="5" t="n">
        <v>2</v>
      </c>
      <c r="G6691" s="5">
        <f>E6691-F6691</f>
        <v/>
      </c>
      <c r="H6691" s="5">
        <f>'Notes'!$B$4</f>
        <v/>
      </c>
      <c r="I6691" s="5">
        <f>ROUNDUP(D6691/H6691,0)</f>
        <v/>
      </c>
      <c r="J6691" s="6">
        <f>G6691-I6691</f>
        <v/>
      </c>
      <c r="K6691" s="4">
        <f>IF(J6691&lt;0,"Deficit",IF(J6691=0,"Exact fit","Surplus"))</f>
        <v/>
      </c>
    </row>
    <row r="6692">
      <c r="A6692" s="4" t="n">
        <v>270602</v>
      </c>
      <c r="B6692" s="4" t="inlineStr">
        <is>
          <t>EP BULINGA</t>
        </is>
      </c>
      <c r="C6692" s="4" t="inlineStr">
        <is>
          <t>P4</t>
        </is>
      </c>
      <c r="D6692" s="5" t="n">
        <v>184</v>
      </c>
      <c r="E6692" s="5" t="n">
        <v>4</v>
      </c>
      <c r="F6692" s="5" t="n">
        <v>0</v>
      </c>
      <c r="G6692" s="5">
        <f>E6692-F6692</f>
        <v/>
      </c>
      <c r="H6692" s="5">
        <f>'Notes'!$B$4</f>
        <v/>
      </c>
      <c r="I6692" s="5">
        <f>ROUNDUP(D6692/H6692,0)</f>
        <v/>
      </c>
      <c r="J6692" s="6">
        <f>G6692-I6692</f>
        <v/>
      </c>
      <c r="K6692" s="4">
        <f>IF(J6692&lt;0,"Deficit",IF(J6692=0,"Exact fit","Surplus"))</f>
        <v/>
      </c>
    </row>
    <row r="6693">
      <c r="A6693" s="4" t="n">
        <v>270602</v>
      </c>
      <c r="B6693" s="4" t="inlineStr">
        <is>
          <t>EP BULINGA</t>
        </is>
      </c>
      <c r="C6693" s="4" t="inlineStr">
        <is>
          <t>P5</t>
        </is>
      </c>
      <c r="D6693" s="5" t="n">
        <v>151</v>
      </c>
      <c r="E6693" s="5" t="n">
        <v>3</v>
      </c>
      <c r="F6693" s="5" t="n">
        <v>0</v>
      </c>
      <c r="G6693" s="5">
        <f>E6693-F6693</f>
        <v/>
      </c>
      <c r="H6693" s="5">
        <f>'Notes'!$B$4</f>
        <v/>
      </c>
      <c r="I6693" s="5">
        <f>ROUNDUP(D6693/H6693,0)</f>
        <v/>
      </c>
      <c r="J6693" s="6">
        <f>G6693-I6693</f>
        <v/>
      </c>
      <c r="K6693" s="4">
        <f>IF(J6693&lt;0,"Deficit",IF(J6693=0,"Exact fit","Surplus"))</f>
        <v/>
      </c>
    </row>
    <row r="6694">
      <c r="A6694" s="4" t="n">
        <v>270602</v>
      </c>
      <c r="B6694" s="4" t="inlineStr">
        <is>
          <t>EP BULINGA</t>
        </is>
      </c>
      <c r="C6694" s="4" t="inlineStr">
        <is>
          <t>P6</t>
        </is>
      </c>
      <c r="D6694" s="5" t="n">
        <v>85</v>
      </c>
      <c r="E6694" s="5" t="n">
        <v>2</v>
      </c>
      <c r="F6694" s="5" t="n">
        <v>0</v>
      </c>
      <c r="G6694" s="5">
        <f>E6694-F6694</f>
        <v/>
      </c>
      <c r="H6694" s="5">
        <f>'Notes'!$B$4</f>
        <v/>
      </c>
      <c r="I6694" s="5">
        <f>ROUNDUP(D6694/H6694,0)</f>
        <v/>
      </c>
      <c r="J6694" s="6">
        <f>G6694-I6694</f>
        <v/>
      </c>
      <c r="K6694" s="4">
        <f>IF(J6694&lt;0,"Deficit",IF(J6694=0,"Exact fit","Surplus"))</f>
        <v/>
      </c>
    </row>
    <row r="6695">
      <c r="A6695" s="4" t="n">
        <v>270604</v>
      </c>
      <c r="B6695" s="4" t="inlineStr">
        <is>
          <t>GS CYICARO</t>
        </is>
      </c>
      <c r="C6695" s="4" t="inlineStr">
        <is>
          <t>P1</t>
        </is>
      </c>
      <c r="D6695" s="5" t="n">
        <v>68</v>
      </c>
      <c r="E6695" s="5" t="n">
        <v>2</v>
      </c>
      <c r="F6695" s="5" t="n">
        <v>0</v>
      </c>
      <c r="G6695" s="5">
        <f>E6695-F6695</f>
        <v/>
      </c>
      <c r="H6695" s="5">
        <f>'Notes'!$B$4</f>
        <v/>
      </c>
      <c r="I6695" s="5">
        <f>ROUNDUP(D6695/H6695,0)</f>
        <v/>
      </c>
      <c r="J6695" s="6">
        <f>G6695-I6695</f>
        <v/>
      </c>
      <c r="K6695" s="4">
        <f>IF(J6695&lt;0,"Deficit",IF(J6695=0,"Exact fit","Surplus"))</f>
        <v/>
      </c>
    </row>
    <row r="6696">
      <c r="A6696" s="4" t="n">
        <v>270604</v>
      </c>
      <c r="B6696" s="4" t="inlineStr">
        <is>
          <t>GS CYICARO</t>
        </is>
      </c>
      <c r="C6696" s="4" t="inlineStr">
        <is>
          <t>P2</t>
        </is>
      </c>
      <c r="D6696" s="5" t="n">
        <v>80</v>
      </c>
      <c r="E6696" s="5" t="n">
        <v>2</v>
      </c>
      <c r="F6696" s="5" t="n">
        <v>0</v>
      </c>
      <c r="G6696" s="5">
        <f>E6696-F6696</f>
        <v/>
      </c>
      <c r="H6696" s="5">
        <f>'Notes'!$B$4</f>
        <v/>
      </c>
      <c r="I6696" s="5">
        <f>ROUNDUP(D6696/H6696,0)</f>
        <v/>
      </c>
      <c r="J6696" s="6">
        <f>G6696-I6696</f>
        <v/>
      </c>
      <c r="K6696" s="4">
        <f>IF(J6696&lt;0,"Deficit",IF(J6696=0,"Exact fit","Surplus"))</f>
        <v/>
      </c>
    </row>
    <row r="6697">
      <c r="A6697" s="4" t="n">
        <v>270604</v>
      </c>
      <c r="B6697" s="4" t="inlineStr">
        <is>
          <t>GS CYICARO</t>
        </is>
      </c>
      <c r="C6697" s="4" t="inlineStr">
        <is>
          <t>P3</t>
        </is>
      </c>
      <c r="D6697" s="5" t="n">
        <v>66</v>
      </c>
      <c r="E6697" s="5" t="n">
        <v>2</v>
      </c>
      <c r="F6697" s="5" t="n">
        <v>0</v>
      </c>
      <c r="G6697" s="5">
        <f>E6697-F6697</f>
        <v/>
      </c>
      <c r="H6697" s="5">
        <f>'Notes'!$B$4</f>
        <v/>
      </c>
      <c r="I6697" s="5">
        <f>ROUNDUP(D6697/H6697,0)</f>
        <v/>
      </c>
      <c r="J6697" s="6">
        <f>G6697-I6697</f>
        <v/>
      </c>
      <c r="K6697" s="4">
        <f>IF(J6697&lt;0,"Deficit",IF(J6697=0,"Exact fit","Surplus"))</f>
        <v/>
      </c>
    </row>
    <row r="6698">
      <c r="A6698" s="4" t="n">
        <v>270604</v>
      </c>
      <c r="B6698" s="4" t="inlineStr">
        <is>
          <t>GS CYICARO</t>
        </is>
      </c>
      <c r="C6698" s="4" t="inlineStr">
        <is>
          <t>P4</t>
        </is>
      </c>
      <c r="D6698" s="5" t="n">
        <v>100</v>
      </c>
      <c r="E6698" s="5" t="n">
        <v>2</v>
      </c>
      <c r="F6698" s="5" t="n">
        <v>0</v>
      </c>
      <c r="G6698" s="5">
        <f>E6698-F6698</f>
        <v/>
      </c>
      <c r="H6698" s="5">
        <f>'Notes'!$B$4</f>
        <v/>
      </c>
      <c r="I6698" s="5">
        <f>ROUNDUP(D6698/H6698,0)</f>
        <v/>
      </c>
      <c r="J6698" s="6">
        <f>G6698-I6698</f>
        <v/>
      </c>
      <c r="K6698" s="4">
        <f>IF(J6698&lt;0,"Deficit",IF(J6698=0,"Exact fit","Surplus"))</f>
        <v/>
      </c>
    </row>
    <row r="6699">
      <c r="A6699" s="4" t="n">
        <v>270604</v>
      </c>
      <c r="B6699" s="4" t="inlineStr">
        <is>
          <t>GS CYICARO</t>
        </is>
      </c>
      <c r="C6699" s="4" t="inlineStr">
        <is>
          <t>P5</t>
        </is>
      </c>
      <c r="D6699" s="5" t="n">
        <v>57</v>
      </c>
      <c r="E6699" s="5" t="n">
        <v>2</v>
      </c>
      <c r="F6699" s="5" t="n">
        <v>0</v>
      </c>
      <c r="G6699" s="5">
        <f>E6699-F6699</f>
        <v/>
      </c>
      <c r="H6699" s="5">
        <f>'Notes'!$B$4</f>
        <v/>
      </c>
      <c r="I6699" s="5">
        <f>ROUNDUP(D6699/H6699,0)</f>
        <v/>
      </c>
      <c r="J6699" s="6">
        <f>G6699-I6699</f>
        <v/>
      </c>
      <c r="K6699" s="4">
        <f>IF(J6699&lt;0,"Deficit",IF(J6699=0,"Exact fit","Surplus"))</f>
        <v/>
      </c>
    </row>
    <row r="6700">
      <c r="A6700" s="4" t="n">
        <v>270604</v>
      </c>
      <c r="B6700" s="4" t="inlineStr">
        <is>
          <t>GS CYICARO</t>
        </is>
      </c>
      <c r="C6700" s="4" t="inlineStr">
        <is>
          <t>P6</t>
        </is>
      </c>
      <c r="D6700" s="5" t="n">
        <v>46</v>
      </c>
      <c r="E6700" s="5" t="n">
        <v>1</v>
      </c>
      <c r="F6700" s="5" t="n">
        <v>0</v>
      </c>
      <c r="G6700" s="5">
        <f>E6700-F6700</f>
        <v/>
      </c>
      <c r="H6700" s="5">
        <f>'Notes'!$B$4</f>
        <v/>
      </c>
      <c r="I6700" s="5">
        <f>ROUNDUP(D6700/H6700,0)</f>
        <v/>
      </c>
      <c r="J6700" s="6">
        <f>G6700-I6700</f>
        <v/>
      </c>
      <c r="K6700" s="4">
        <f>IF(J6700&lt;0,"Deficit",IF(J6700=0,"Exact fit","Surplus"))</f>
        <v/>
      </c>
    </row>
    <row r="6701">
      <c r="A6701" s="4" t="n">
        <v>270606</v>
      </c>
      <c r="B6701" s="4" t="inlineStr">
        <is>
          <t>GS NYABITARE</t>
        </is>
      </c>
      <c r="C6701" s="4" t="inlineStr">
        <is>
          <t>P1</t>
        </is>
      </c>
      <c r="D6701" s="5" t="n">
        <v>77</v>
      </c>
      <c r="E6701" s="5" t="n">
        <v>2</v>
      </c>
      <c r="F6701" s="5" t="n">
        <v>1</v>
      </c>
      <c r="G6701" s="5">
        <f>E6701-F6701</f>
        <v/>
      </c>
      <c r="H6701" s="5">
        <f>'Notes'!$B$4</f>
        <v/>
      </c>
      <c r="I6701" s="5">
        <f>ROUNDUP(D6701/H6701,0)</f>
        <v/>
      </c>
      <c r="J6701" s="6">
        <f>G6701-I6701</f>
        <v/>
      </c>
      <c r="K6701" s="4">
        <f>IF(J6701&lt;0,"Deficit",IF(J6701=0,"Exact fit","Surplus"))</f>
        <v/>
      </c>
    </row>
    <row r="6702">
      <c r="A6702" s="4" t="n">
        <v>270606</v>
      </c>
      <c r="B6702" s="4" t="inlineStr">
        <is>
          <t>GS NYABITARE</t>
        </is>
      </c>
      <c r="C6702" s="4" t="inlineStr">
        <is>
          <t>P2</t>
        </is>
      </c>
      <c r="D6702" s="5" t="n">
        <v>131</v>
      </c>
      <c r="E6702" s="5" t="n">
        <v>4</v>
      </c>
      <c r="F6702" s="5" t="n">
        <v>2</v>
      </c>
      <c r="G6702" s="5">
        <f>E6702-F6702</f>
        <v/>
      </c>
      <c r="H6702" s="5">
        <f>'Notes'!$B$4</f>
        <v/>
      </c>
      <c r="I6702" s="5">
        <f>ROUNDUP(D6702/H6702,0)</f>
        <v/>
      </c>
      <c r="J6702" s="6">
        <f>G6702-I6702</f>
        <v/>
      </c>
      <c r="K6702" s="4">
        <f>IF(J6702&lt;0,"Deficit",IF(J6702=0,"Exact fit","Surplus"))</f>
        <v/>
      </c>
    </row>
    <row r="6703">
      <c r="A6703" s="4" t="n">
        <v>270606</v>
      </c>
      <c r="B6703" s="4" t="inlineStr">
        <is>
          <t>GS NYABITARE</t>
        </is>
      </c>
      <c r="C6703" s="4" t="inlineStr">
        <is>
          <t>P3</t>
        </is>
      </c>
      <c r="D6703" s="5" t="n">
        <v>116</v>
      </c>
      <c r="E6703" s="5" t="n">
        <v>4</v>
      </c>
      <c r="F6703" s="5" t="n">
        <v>2</v>
      </c>
      <c r="G6703" s="5">
        <f>E6703-F6703</f>
        <v/>
      </c>
      <c r="H6703" s="5">
        <f>'Notes'!$B$4</f>
        <v/>
      </c>
      <c r="I6703" s="5">
        <f>ROUNDUP(D6703/H6703,0)</f>
        <v/>
      </c>
      <c r="J6703" s="6">
        <f>G6703-I6703</f>
        <v/>
      </c>
      <c r="K6703" s="4">
        <f>IF(J6703&lt;0,"Deficit",IF(J6703=0,"Exact fit","Surplus"))</f>
        <v/>
      </c>
    </row>
    <row r="6704">
      <c r="A6704" s="4" t="n">
        <v>270606</v>
      </c>
      <c r="B6704" s="4" t="inlineStr">
        <is>
          <t>GS NYABITARE</t>
        </is>
      </c>
      <c r="C6704" s="4" t="inlineStr">
        <is>
          <t>P4</t>
        </is>
      </c>
      <c r="D6704" s="5" t="n">
        <v>109</v>
      </c>
      <c r="E6704" s="5" t="n">
        <v>3</v>
      </c>
      <c r="F6704" s="5" t="n">
        <v>0</v>
      </c>
      <c r="G6704" s="5">
        <f>E6704-F6704</f>
        <v/>
      </c>
      <c r="H6704" s="5">
        <f>'Notes'!$B$4</f>
        <v/>
      </c>
      <c r="I6704" s="5">
        <f>ROUNDUP(D6704/H6704,0)</f>
        <v/>
      </c>
      <c r="J6704" s="6">
        <f>G6704-I6704</f>
        <v/>
      </c>
      <c r="K6704" s="4">
        <f>IF(J6704&lt;0,"Deficit",IF(J6704=0,"Exact fit","Surplus"))</f>
        <v/>
      </c>
    </row>
    <row r="6705">
      <c r="A6705" s="4" t="n">
        <v>270606</v>
      </c>
      <c r="B6705" s="4" t="inlineStr">
        <is>
          <t>GS NYABITARE</t>
        </is>
      </c>
      <c r="C6705" s="4" t="inlineStr">
        <is>
          <t>P5</t>
        </is>
      </c>
      <c r="D6705" s="5" t="n">
        <v>94</v>
      </c>
      <c r="E6705" s="5" t="n">
        <v>2</v>
      </c>
      <c r="F6705" s="5" t="n">
        <v>0</v>
      </c>
      <c r="G6705" s="5">
        <f>E6705-F6705</f>
        <v/>
      </c>
      <c r="H6705" s="5">
        <f>'Notes'!$B$4</f>
        <v/>
      </c>
      <c r="I6705" s="5">
        <f>ROUNDUP(D6705/H6705,0)</f>
        <v/>
      </c>
      <c r="J6705" s="6">
        <f>G6705-I6705</f>
        <v/>
      </c>
      <c r="K6705" s="4">
        <f>IF(J6705&lt;0,"Deficit",IF(J6705=0,"Exact fit","Surplus"))</f>
        <v/>
      </c>
    </row>
    <row r="6706">
      <c r="A6706" s="4" t="n">
        <v>270606</v>
      </c>
      <c r="B6706" s="4" t="inlineStr">
        <is>
          <t>GS NYABITARE</t>
        </is>
      </c>
      <c r="C6706" s="4" t="inlineStr">
        <is>
          <t>P6</t>
        </is>
      </c>
      <c r="D6706" s="5" t="n">
        <v>59</v>
      </c>
      <c r="E6706" s="5" t="n">
        <v>2</v>
      </c>
      <c r="F6706" s="5" t="n">
        <v>1</v>
      </c>
      <c r="G6706" s="5">
        <f>E6706-F6706</f>
        <v/>
      </c>
      <c r="H6706" s="5">
        <f>'Notes'!$B$4</f>
        <v/>
      </c>
      <c r="I6706" s="5">
        <f>ROUNDUP(D6706/H6706,0)</f>
        <v/>
      </c>
      <c r="J6706" s="6">
        <f>G6706-I6706</f>
        <v/>
      </c>
      <c r="K6706" s="4">
        <f>IF(J6706&lt;0,"Deficit",IF(J6706=0,"Exact fit","Surplus"))</f>
        <v/>
      </c>
    </row>
    <row r="6707">
      <c r="A6707" s="4" t="n">
        <v>270607</v>
      </c>
      <c r="B6707" s="4" t="inlineStr">
        <is>
          <t>EP KUZA MUSHISHIRO</t>
        </is>
      </c>
      <c r="C6707" s="4" t="inlineStr">
        <is>
          <t>P1</t>
        </is>
      </c>
      <c r="D6707" s="5" t="n">
        <v>24</v>
      </c>
      <c r="E6707" s="5" t="n">
        <v>1</v>
      </c>
      <c r="F6707" s="5" t="n">
        <v>0</v>
      </c>
      <c r="G6707" s="5">
        <f>E6707-F6707</f>
        <v/>
      </c>
      <c r="H6707" s="5">
        <f>'Notes'!$B$4</f>
        <v/>
      </c>
      <c r="I6707" s="5">
        <f>ROUNDUP(D6707/H6707,0)</f>
        <v/>
      </c>
      <c r="J6707" s="6">
        <f>G6707-I6707</f>
        <v/>
      </c>
      <c r="K6707" s="4">
        <f>IF(J6707&lt;0,"Deficit",IF(J6707=0,"Exact fit","Surplus"))</f>
        <v/>
      </c>
    </row>
    <row r="6708">
      <c r="A6708" s="4" t="n">
        <v>270607</v>
      </c>
      <c r="B6708" s="4" t="inlineStr">
        <is>
          <t>EP KUZA MUSHISHIRO</t>
        </is>
      </c>
      <c r="C6708" s="4" t="inlineStr">
        <is>
          <t>P2</t>
        </is>
      </c>
      <c r="D6708" s="5" t="n">
        <v>31</v>
      </c>
      <c r="E6708" s="5" t="n">
        <v>1</v>
      </c>
      <c r="F6708" s="5" t="n">
        <v>0</v>
      </c>
      <c r="G6708" s="5">
        <f>E6708-F6708</f>
        <v/>
      </c>
      <c r="H6708" s="5">
        <f>'Notes'!$B$4</f>
        <v/>
      </c>
      <c r="I6708" s="5">
        <f>ROUNDUP(D6708/H6708,0)</f>
        <v/>
      </c>
      <c r="J6708" s="6">
        <f>G6708-I6708</f>
        <v/>
      </c>
      <c r="K6708" s="4">
        <f>IF(J6708&lt;0,"Deficit",IF(J6708=0,"Exact fit","Surplus"))</f>
        <v/>
      </c>
    </row>
    <row r="6709">
      <c r="A6709" s="4" t="n">
        <v>270607</v>
      </c>
      <c r="B6709" s="4" t="inlineStr">
        <is>
          <t>EP KUZA MUSHISHIRO</t>
        </is>
      </c>
      <c r="C6709" s="4" t="inlineStr">
        <is>
          <t>P3</t>
        </is>
      </c>
      <c r="D6709" s="5" t="n">
        <v>30</v>
      </c>
      <c r="E6709" s="5" t="n">
        <v>1</v>
      </c>
      <c r="F6709" s="5" t="n">
        <v>0</v>
      </c>
      <c r="G6709" s="5">
        <f>E6709-F6709</f>
        <v/>
      </c>
      <c r="H6709" s="5">
        <f>'Notes'!$B$4</f>
        <v/>
      </c>
      <c r="I6709" s="5">
        <f>ROUNDUP(D6709/H6709,0)</f>
        <v/>
      </c>
      <c r="J6709" s="6">
        <f>G6709-I6709</f>
        <v/>
      </c>
      <c r="K6709" s="4">
        <f>IF(J6709&lt;0,"Deficit",IF(J6709=0,"Exact fit","Surplus"))</f>
        <v/>
      </c>
    </row>
    <row r="6710">
      <c r="A6710" s="4" t="n">
        <v>270607</v>
      </c>
      <c r="B6710" s="4" t="inlineStr">
        <is>
          <t>EP KUZA MUSHISHIRO</t>
        </is>
      </c>
      <c r="C6710" s="4" t="inlineStr">
        <is>
          <t>P4</t>
        </is>
      </c>
      <c r="D6710" s="5" t="n">
        <v>40</v>
      </c>
      <c r="E6710" s="5" t="n">
        <v>1</v>
      </c>
      <c r="F6710" s="5" t="n">
        <v>0</v>
      </c>
      <c r="G6710" s="5">
        <f>E6710-F6710</f>
        <v/>
      </c>
      <c r="H6710" s="5">
        <f>'Notes'!$B$4</f>
        <v/>
      </c>
      <c r="I6710" s="5">
        <f>ROUNDUP(D6710/H6710,0)</f>
        <v/>
      </c>
      <c r="J6710" s="6">
        <f>G6710-I6710</f>
        <v/>
      </c>
      <c r="K6710" s="4">
        <f>IF(J6710&lt;0,"Deficit",IF(J6710=0,"Exact fit","Surplus"))</f>
        <v/>
      </c>
    </row>
    <row r="6711">
      <c r="A6711" s="4" t="n">
        <v>270607</v>
      </c>
      <c r="B6711" s="4" t="inlineStr">
        <is>
          <t>EP KUZA MUSHISHIRO</t>
        </is>
      </c>
      <c r="C6711" s="4" t="inlineStr">
        <is>
          <t>P5</t>
        </is>
      </c>
      <c r="D6711" s="5" t="n">
        <v>40</v>
      </c>
      <c r="E6711" s="5" t="n">
        <v>1</v>
      </c>
      <c r="F6711" s="5" t="n">
        <v>0</v>
      </c>
      <c r="G6711" s="5">
        <f>E6711-F6711</f>
        <v/>
      </c>
      <c r="H6711" s="5">
        <f>'Notes'!$B$4</f>
        <v/>
      </c>
      <c r="I6711" s="5">
        <f>ROUNDUP(D6711/H6711,0)</f>
        <v/>
      </c>
      <c r="J6711" s="6">
        <f>G6711-I6711</f>
        <v/>
      </c>
      <c r="K6711" s="4">
        <f>IF(J6711&lt;0,"Deficit",IF(J6711=0,"Exact fit","Surplus"))</f>
        <v/>
      </c>
    </row>
    <row r="6712">
      <c r="A6712" s="4" t="n">
        <v>270607</v>
      </c>
      <c r="B6712" s="4" t="inlineStr">
        <is>
          <t>EP KUZA MUSHISHIRO</t>
        </is>
      </c>
      <c r="C6712" s="4" t="inlineStr">
        <is>
          <t>P6</t>
        </is>
      </c>
      <c r="D6712" s="5" t="n">
        <v>24</v>
      </c>
      <c r="E6712" s="5" t="n">
        <v>1</v>
      </c>
      <c r="F6712" s="5" t="n">
        <v>0</v>
      </c>
      <c r="G6712" s="5">
        <f>E6712-F6712</f>
        <v/>
      </c>
      <c r="H6712" s="5">
        <f>'Notes'!$B$4</f>
        <v/>
      </c>
      <c r="I6712" s="5">
        <f>ROUNDUP(D6712/H6712,0)</f>
        <v/>
      </c>
      <c r="J6712" s="6">
        <f>G6712-I6712</f>
        <v/>
      </c>
      <c r="K6712" s="4">
        <f>IF(J6712&lt;0,"Deficit",IF(J6712=0,"Exact fit","Surplus"))</f>
        <v/>
      </c>
    </row>
    <row r="6713">
      <c r="A6713" s="4" t="n">
        <v>270608</v>
      </c>
      <c r="B6713" s="4" t="inlineStr">
        <is>
          <t>EP MUSANGE</t>
        </is>
      </c>
      <c r="C6713" s="4" t="inlineStr">
        <is>
          <t>P1</t>
        </is>
      </c>
      <c r="D6713" s="5" t="n">
        <v>63</v>
      </c>
      <c r="E6713" s="5" t="n">
        <v>2</v>
      </c>
      <c r="F6713" s="5" t="n">
        <v>1</v>
      </c>
      <c r="G6713" s="5">
        <f>E6713-F6713</f>
        <v/>
      </c>
      <c r="H6713" s="5">
        <f>'Notes'!$B$4</f>
        <v/>
      </c>
      <c r="I6713" s="5">
        <f>ROUNDUP(D6713/H6713,0)</f>
        <v/>
      </c>
      <c r="J6713" s="6">
        <f>G6713-I6713</f>
        <v/>
      </c>
      <c r="K6713" s="4">
        <f>IF(J6713&lt;0,"Deficit",IF(J6713=0,"Exact fit","Surplus"))</f>
        <v/>
      </c>
    </row>
    <row r="6714">
      <c r="A6714" s="4" t="n">
        <v>270608</v>
      </c>
      <c r="B6714" s="4" t="inlineStr">
        <is>
          <t>EP MUSANGE</t>
        </is>
      </c>
      <c r="C6714" s="4" t="inlineStr">
        <is>
          <t>P2</t>
        </is>
      </c>
      <c r="D6714" s="5" t="n">
        <v>71</v>
      </c>
      <c r="E6714" s="5" t="n">
        <v>2</v>
      </c>
      <c r="F6714" s="5" t="n">
        <v>1</v>
      </c>
      <c r="G6714" s="5">
        <f>E6714-F6714</f>
        <v/>
      </c>
      <c r="H6714" s="5">
        <f>'Notes'!$B$4</f>
        <v/>
      </c>
      <c r="I6714" s="5">
        <f>ROUNDUP(D6714/H6714,0)</f>
        <v/>
      </c>
      <c r="J6714" s="6">
        <f>G6714-I6714</f>
        <v/>
      </c>
      <c r="K6714" s="4">
        <f>IF(J6714&lt;0,"Deficit",IF(J6714=0,"Exact fit","Surplus"))</f>
        <v/>
      </c>
    </row>
    <row r="6715">
      <c r="A6715" s="4" t="n">
        <v>270608</v>
      </c>
      <c r="B6715" s="4" t="inlineStr">
        <is>
          <t>EP MUSANGE</t>
        </is>
      </c>
      <c r="C6715" s="4" t="inlineStr">
        <is>
          <t>P3</t>
        </is>
      </c>
      <c r="D6715" s="5" t="n">
        <v>91</v>
      </c>
      <c r="E6715" s="5" t="n">
        <v>2</v>
      </c>
      <c r="F6715" s="5" t="n">
        <v>1</v>
      </c>
      <c r="G6715" s="5">
        <f>E6715-F6715</f>
        <v/>
      </c>
      <c r="H6715" s="5">
        <f>'Notes'!$B$4</f>
        <v/>
      </c>
      <c r="I6715" s="5">
        <f>ROUNDUP(D6715/H6715,0)</f>
        <v/>
      </c>
      <c r="J6715" s="6">
        <f>G6715-I6715</f>
        <v/>
      </c>
      <c r="K6715" s="4">
        <f>IF(J6715&lt;0,"Deficit",IF(J6715=0,"Exact fit","Surplus"))</f>
        <v/>
      </c>
    </row>
    <row r="6716">
      <c r="A6716" s="4" t="n">
        <v>270608</v>
      </c>
      <c r="B6716" s="4" t="inlineStr">
        <is>
          <t>EP MUSANGE</t>
        </is>
      </c>
      <c r="C6716" s="4" t="inlineStr">
        <is>
          <t>P4</t>
        </is>
      </c>
      <c r="D6716" s="5" t="n">
        <v>70</v>
      </c>
      <c r="E6716" s="5" t="n">
        <v>2</v>
      </c>
      <c r="F6716" s="5" t="n">
        <v>0</v>
      </c>
      <c r="G6716" s="5">
        <f>E6716-F6716</f>
        <v/>
      </c>
      <c r="H6716" s="5">
        <f>'Notes'!$B$4</f>
        <v/>
      </c>
      <c r="I6716" s="5">
        <f>ROUNDUP(D6716/H6716,0)</f>
        <v/>
      </c>
      <c r="J6716" s="6">
        <f>G6716-I6716</f>
        <v/>
      </c>
      <c r="K6716" s="4">
        <f>IF(J6716&lt;0,"Deficit",IF(J6716=0,"Exact fit","Surplus"))</f>
        <v/>
      </c>
    </row>
    <row r="6717">
      <c r="A6717" s="4" t="n">
        <v>270608</v>
      </c>
      <c r="B6717" s="4" t="inlineStr">
        <is>
          <t>EP MUSANGE</t>
        </is>
      </c>
      <c r="C6717" s="4" t="inlineStr">
        <is>
          <t>P5</t>
        </is>
      </c>
      <c r="D6717" s="5" t="n">
        <v>103</v>
      </c>
      <c r="E6717" s="5" t="n">
        <v>3</v>
      </c>
      <c r="F6717" s="5" t="n">
        <v>1</v>
      </c>
      <c r="G6717" s="5">
        <f>E6717-F6717</f>
        <v/>
      </c>
      <c r="H6717" s="5">
        <f>'Notes'!$B$4</f>
        <v/>
      </c>
      <c r="I6717" s="5">
        <f>ROUNDUP(D6717/H6717,0)</f>
        <v/>
      </c>
      <c r="J6717" s="6">
        <f>G6717-I6717</f>
        <v/>
      </c>
      <c r="K6717" s="4">
        <f>IF(J6717&lt;0,"Deficit",IF(J6717=0,"Exact fit","Surplus"))</f>
        <v/>
      </c>
    </row>
    <row r="6718">
      <c r="A6718" s="4" t="n">
        <v>270608</v>
      </c>
      <c r="B6718" s="4" t="inlineStr">
        <is>
          <t>EP MUSANGE</t>
        </is>
      </c>
      <c r="C6718" s="4" t="inlineStr">
        <is>
          <t>P6</t>
        </is>
      </c>
      <c r="D6718" s="5" t="n">
        <v>57</v>
      </c>
      <c r="E6718" s="5" t="n">
        <v>2</v>
      </c>
      <c r="F6718" s="5" t="n">
        <v>1</v>
      </c>
      <c r="G6718" s="5">
        <f>E6718-F6718</f>
        <v/>
      </c>
      <c r="H6718" s="5">
        <f>'Notes'!$B$4</f>
        <v/>
      </c>
      <c r="I6718" s="5">
        <f>ROUNDUP(D6718/H6718,0)</f>
        <v/>
      </c>
      <c r="J6718" s="6">
        <f>G6718-I6718</f>
        <v/>
      </c>
      <c r="K6718" s="4">
        <f>IF(J6718&lt;0,"Deficit",IF(J6718=0,"Exact fit","Surplus"))</f>
        <v/>
      </c>
    </row>
    <row r="6719">
      <c r="A6719" s="4" t="n">
        <v>270609</v>
      </c>
      <c r="B6719" s="4" t="inlineStr">
        <is>
          <t>GS MUSHISHIRO</t>
        </is>
      </c>
      <c r="C6719" s="4" t="inlineStr">
        <is>
          <t>P1</t>
        </is>
      </c>
      <c r="D6719" s="5" t="n">
        <v>104</v>
      </c>
      <c r="E6719" s="5" t="n">
        <v>4</v>
      </c>
      <c r="F6719" s="5" t="n">
        <v>2</v>
      </c>
      <c r="G6719" s="5">
        <f>E6719-F6719</f>
        <v/>
      </c>
      <c r="H6719" s="5">
        <f>'Notes'!$B$4</f>
        <v/>
      </c>
      <c r="I6719" s="5">
        <f>ROUNDUP(D6719/H6719,0)</f>
        <v/>
      </c>
      <c r="J6719" s="6">
        <f>G6719-I6719</f>
        <v/>
      </c>
      <c r="K6719" s="4">
        <f>IF(J6719&lt;0,"Deficit",IF(J6719=0,"Exact fit","Surplus"))</f>
        <v/>
      </c>
    </row>
    <row r="6720">
      <c r="A6720" s="4" t="n">
        <v>270609</v>
      </c>
      <c r="B6720" s="4" t="inlineStr">
        <is>
          <t>GS MUSHISHIRO</t>
        </is>
      </c>
      <c r="C6720" s="4" t="inlineStr">
        <is>
          <t>P2</t>
        </is>
      </c>
      <c r="D6720" s="5" t="n">
        <v>105</v>
      </c>
      <c r="E6720" s="5" t="n">
        <v>4</v>
      </c>
      <c r="F6720" s="5" t="n">
        <v>2</v>
      </c>
      <c r="G6720" s="5">
        <f>E6720-F6720</f>
        <v/>
      </c>
      <c r="H6720" s="5">
        <f>'Notes'!$B$4</f>
        <v/>
      </c>
      <c r="I6720" s="5">
        <f>ROUNDUP(D6720/H6720,0)</f>
        <v/>
      </c>
      <c r="J6720" s="6">
        <f>G6720-I6720</f>
        <v/>
      </c>
      <c r="K6720" s="4">
        <f>IF(J6720&lt;0,"Deficit",IF(J6720=0,"Exact fit","Surplus"))</f>
        <v/>
      </c>
    </row>
    <row r="6721">
      <c r="A6721" s="4" t="n">
        <v>270609</v>
      </c>
      <c r="B6721" s="4" t="inlineStr">
        <is>
          <t>GS MUSHISHIRO</t>
        </is>
      </c>
      <c r="C6721" s="4" t="inlineStr">
        <is>
          <t>P3</t>
        </is>
      </c>
      <c r="D6721" s="5" t="n">
        <v>88</v>
      </c>
      <c r="E6721" s="5" t="n">
        <v>2</v>
      </c>
      <c r="F6721" s="5" t="n">
        <v>1</v>
      </c>
      <c r="G6721" s="5">
        <f>E6721-F6721</f>
        <v/>
      </c>
      <c r="H6721" s="5">
        <f>'Notes'!$B$4</f>
        <v/>
      </c>
      <c r="I6721" s="5">
        <f>ROUNDUP(D6721/H6721,0)</f>
        <v/>
      </c>
      <c r="J6721" s="6">
        <f>G6721-I6721</f>
        <v/>
      </c>
      <c r="K6721" s="4">
        <f>IF(J6721&lt;0,"Deficit",IF(J6721=0,"Exact fit","Surplus"))</f>
        <v/>
      </c>
    </row>
    <row r="6722">
      <c r="A6722" s="4" t="n">
        <v>270609</v>
      </c>
      <c r="B6722" s="4" t="inlineStr">
        <is>
          <t>GS MUSHISHIRO</t>
        </is>
      </c>
      <c r="C6722" s="4" t="inlineStr">
        <is>
          <t>P4</t>
        </is>
      </c>
      <c r="D6722" s="5" t="n">
        <v>117</v>
      </c>
      <c r="E6722" s="5" t="n">
        <v>3</v>
      </c>
      <c r="F6722" s="5" t="n">
        <v>0</v>
      </c>
      <c r="G6722" s="5">
        <f>E6722-F6722</f>
        <v/>
      </c>
      <c r="H6722" s="5">
        <f>'Notes'!$B$4</f>
        <v/>
      </c>
      <c r="I6722" s="5">
        <f>ROUNDUP(D6722/H6722,0)</f>
        <v/>
      </c>
      <c r="J6722" s="6">
        <f>G6722-I6722</f>
        <v/>
      </c>
      <c r="K6722" s="4">
        <f>IF(J6722&lt;0,"Deficit",IF(J6722=0,"Exact fit","Surplus"))</f>
        <v/>
      </c>
    </row>
    <row r="6723">
      <c r="A6723" s="4" t="n">
        <v>270609</v>
      </c>
      <c r="B6723" s="4" t="inlineStr">
        <is>
          <t>GS MUSHISHIRO</t>
        </is>
      </c>
      <c r="C6723" s="4" t="inlineStr">
        <is>
          <t>P5</t>
        </is>
      </c>
      <c r="D6723" s="5" t="n">
        <v>84</v>
      </c>
      <c r="E6723" s="5" t="n">
        <v>2</v>
      </c>
      <c r="F6723" s="5" t="n">
        <v>0</v>
      </c>
      <c r="G6723" s="5">
        <f>E6723-F6723</f>
        <v/>
      </c>
      <c r="H6723" s="5">
        <f>'Notes'!$B$4</f>
        <v/>
      </c>
      <c r="I6723" s="5">
        <f>ROUNDUP(D6723/H6723,0)</f>
        <v/>
      </c>
      <c r="J6723" s="6">
        <f>G6723-I6723</f>
        <v/>
      </c>
      <c r="K6723" s="4">
        <f>IF(J6723&lt;0,"Deficit",IF(J6723=0,"Exact fit","Surplus"))</f>
        <v/>
      </c>
    </row>
    <row r="6724">
      <c r="A6724" s="4" t="n">
        <v>270609</v>
      </c>
      <c r="B6724" s="4" t="inlineStr">
        <is>
          <t>GS MUSHISHIRO</t>
        </is>
      </c>
      <c r="C6724" s="4" t="inlineStr">
        <is>
          <t>P6</t>
        </is>
      </c>
      <c r="D6724" s="5" t="n">
        <v>76</v>
      </c>
      <c r="E6724" s="5" t="n">
        <v>2</v>
      </c>
      <c r="F6724" s="5" t="n">
        <v>0</v>
      </c>
      <c r="G6724" s="5">
        <f>E6724-F6724</f>
        <v/>
      </c>
      <c r="H6724" s="5">
        <f>'Notes'!$B$4</f>
        <v/>
      </c>
      <c r="I6724" s="5">
        <f>ROUNDUP(D6724/H6724,0)</f>
        <v/>
      </c>
      <c r="J6724" s="6">
        <f>G6724-I6724</f>
        <v/>
      </c>
      <c r="K6724" s="4">
        <f>IF(J6724&lt;0,"Deficit",IF(J6724=0,"Exact fit","Surplus"))</f>
        <v/>
      </c>
    </row>
    <row r="6725">
      <c r="A6725" s="4" t="n">
        <v>270612</v>
      </c>
      <c r="B6725" s="4" t="inlineStr">
        <is>
          <t>EP NYARUTOVU</t>
        </is>
      </c>
      <c r="C6725" s="4" t="inlineStr">
        <is>
          <t>P1</t>
        </is>
      </c>
      <c r="D6725" s="5" t="n">
        <v>56</v>
      </c>
      <c r="E6725" s="5" t="n">
        <v>2</v>
      </c>
      <c r="F6725" s="5" t="n">
        <v>0</v>
      </c>
      <c r="G6725" s="5">
        <f>E6725-F6725</f>
        <v/>
      </c>
      <c r="H6725" s="5">
        <f>'Notes'!$B$4</f>
        <v/>
      </c>
      <c r="I6725" s="5">
        <f>ROUNDUP(D6725/H6725,0)</f>
        <v/>
      </c>
      <c r="J6725" s="6">
        <f>G6725-I6725</f>
        <v/>
      </c>
      <c r="K6725" s="4">
        <f>IF(J6725&lt;0,"Deficit",IF(J6725=0,"Exact fit","Surplus"))</f>
        <v/>
      </c>
    </row>
    <row r="6726">
      <c r="A6726" s="4" t="n">
        <v>270612</v>
      </c>
      <c r="B6726" s="4" t="inlineStr">
        <is>
          <t>EP NYARUTOVU</t>
        </is>
      </c>
      <c r="C6726" s="4" t="inlineStr">
        <is>
          <t>P2</t>
        </is>
      </c>
      <c r="D6726" s="5" t="n">
        <v>73</v>
      </c>
      <c r="E6726" s="5" t="n">
        <v>2</v>
      </c>
      <c r="F6726" s="5" t="n">
        <v>0</v>
      </c>
      <c r="G6726" s="5">
        <f>E6726-F6726</f>
        <v/>
      </c>
      <c r="H6726" s="5">
        <f>'Notes'!$B$4</f>
        <v/>
      </c>
      <c r="I6726" s="5">
        <f>ROUNDUP(D6726/H6726,0)</f>
        <v/>
      </c>
      <c r="J6726" s="6">
        <f>G6726-I6726</f>
        <v/>
      </c>
      <c r="K6726" s="4">
        <f>IF(J6726&lt;0,"Deficit",IF(J6726=0,"Exact fit","Surplus"))</f>
        <v/>
      </c>
    </row>
    <row r="6727">
      <c r="A6727" s="4" t="n">
        <v>270612</v>
      </c>
      <c r="B6727" s="4" t="inlineStr">
        <is>
          <t>EP NYARUTOVU</t>
        </is>
      </c>
      <c r="C6727" s="4" t="inlineStr">
        <is>
          <t>P3</t>
        </is>
      </c>
      <c r="D6727" s="5" t="n">
        <v>56</v>
      </c>
      <c r="E6727" s="5" t="n">
        <v>2</v>
      </c>
      <c r="F6727" s="5" t="n">
        <v>0</v>
      </c>
      <c r="G6727" s="5">
        <f>E6727-F6727</f>
        <v/>
      </c>
      <c r="H6727" s="5">
        <f>'Notes'!$B$4</f>
        <v/>
      </c>
      <c r="I6727" s="5">
        <f>ROUNDUP(D6727/H6727,0)</f>
        <v/>
      </c>
      <c r="J6727" s="6">
        <f>G6727-I6727</f>
        <v/>
      </c>
      <c r="K6727" s="4">
        <f>IF(J6727&lt;0,"Deficit",IF(J6727=0,"Exact fit","Surplus"))</f>
        <v/>
      </c>
    </row>
    <row r="6728">
      <c r="A6728" s="4" t="n">
        <v>270612</v>
      </c>
      <c r="B6728" s="4" t="inlineStr">
        <is>
          <t>EP NYARUTOVU</t>
        </is>
      </c>
      <c r="C6728" s="4" t="inlineStr">
        <is>
          <t>P4</t>
        </is>
      </c>
      <c r="D6728" s="5" t="n">
        <v>100</v>
      </c>
      <c r="E6728" s="5" t="n">
        <v>3</v>
      </c>
      <c r="F6728" s="5" t="n">
        <v>1</v>
      </c>
      <c r="G6728" s="5">
        <f>E6728-F6728</f>
        <v/>
      </c>
      <c r="H6728" s="5">
        <f>'Notes'!$B$4</f>
        <v/>
      </c>
      <c r="I6728" s="5">
        <f>ROUNDUP(D6728/H6728,0)</f>
        <v/>
      </c>
      <c r="J6728" s="6">
        <f>G6728-I6728</f>
        <v/>
      </c>
      <c r="K6728" s="4">
        <f>IF(J6728&lt;0,"Deficit",IF(J6728=0,"Exact fit","Surplus"))</f>
        <v/>
      </c>
    </row>
    <row r="6729">
      <c r="A6729" s="4" t="n">
        <v>270612</v>
      </c>
      <c r="B6729" s="4" t="inlineStr">
        <is>
          <t>EP NYARUTOVU</t>
        </is>
      </c>
      <c r="C6729" s="4" t="inlineStr">
        <is>
          <t>P5</t>
        </is>
      </c>
      <c r="D6729" s="5" t="n">
        <v>62</v>
      </c>
      <c r="E6729" s="5" t="n">
        <v>2</v>
      </c>
      <c r="F6729" s="5" t="n">
        <v>0</v>
      </c>
      <c r="G6729" s="5">
        <f>E6729-F6729</f>
        <v/>
      </c>
      <c r="H6729" s="5">
        <f>'Notes'!$B$4</f>
        <v/>
      </c>
      <c r="I6729" s="5">
        <f>ROUNDUP(D6729/H6729,0)</f>
        <v/>
      </c>
      <c r="J6729" s="6">
        <f>G6729-I6729</f>
        <v/>
      </c>
      <c r="K6729" s="4">
        <f>IF(J6729&lt;0,"Deficit",IF(J6729=0,"Exact fit","Surplus"))</f>
        <v/>
      </c>
    </row>
    <row r="6730">
      <c r="A6730" s="4" t="n">
        <v>270612</v>
      </c>
      <c r="B6730" s="4" t="inlineStr">
        <is>
          <t>EP NYARUTOVU</t>
        </is>
      </c>
      <c r="C6730" s="4" t="inlineStr">
        <is>
          <t>P6</t>
        </is>
      </c>
      <c r="D6730" s="5" t="n">
        <v>37</v>
      </c>
      <c r="E6730" s="5" t="n">
        <v>1</v>
      </c>
      <c r="F6730" s="5" t="n">
        <v>0</v>
      </c>
      <c r="G6730" s="5">
        <f>E6730-F6730</f>
        <v/>
      </c>
      <c r="H6730" s="5">
        <f>'Notes'!$B$4</f>
        <v/>
      </c>
      <c r="I6730" s="5">
        <f>ROUNDUP(D6730/H6730,0)</f>
        <v/>
      </c>
      <c r="J6730" s="6">
        <f>G6730-I6730</f>
        <v/>
      </c>
      <c r="K6730" s="4">
        <f>IF(J6730&lt;0,"Deficit",IF(J6730=0,"Exact fit","Surplus"))</f>
        <v/>
      </c>
    </row>
    <row r="6731">
      <c r="A6731" s="4" t="n">
        <v>270614</v>
      </c>
      <c r="B6731" s="4" t="inlineStr">
        <is>
          <t>EP RWIGERERO</t>
        </is>
      </c>
      <c r="C6731" s="4" t="inlineStr">
        <is>
          <t>P1</t>
        </is>
      </c>
      <c r="D6731" s="5" t="n">
        <v>77</v>
      </c>
      <c r="E6731" s="5" t="n">
        <v>2</v>
      </c>
      <c r="F6731" s="5" t="n">
        <v>1</v>
      </c>
      <c r="G6731" s="5">
        <f>E6731-F6731</f>
        <v/>
      </c>
      <c r="H6731" s="5">
        <f>'Notes'!$B$4</f>
        <v/>
      </c>
      <c r="I6731" s="5">
        <f>ROUNDUP(D6731/H6731,0)</f>
        <v/>
      </c>
      <c r="J6731" s="6">
        <f>G6731-I6731</f>
        <v/>
      </c>
      <c r="K6731" s="4">
        <f>IF(J6731&lt;0,"Deficit",IF(J6731=0,"Exact fit","Surplus"))</f>
        <v/>
      </c>
    </row>
    <row r="6732">
      <c r="A6732" s="4" t="n">
        <v>270614</v>
      </c>
      <c r="B6732" s="4" t="inlineStr">
        <is>
          <t>EP RWIGERERO</t>
        </is>
      </c>
      <c r="C6732" s="4" t="inlineStr">
        <is>
          <t>P2</t>
        </is>
      </c>
      <c r="D6732" s="5" t="n">
        <v>65</v>
      </c>
      <c r="E6732" s="5" t="n">
        <v>2</v>
      </c>
      <c r="F6732" s="5" t="n">
        <v>1</v>
      </c>
      <c r="G6732" s="5">
        <f>E6732-F6732</f>
        <v/>
      </c>
      <c r="H6732" s="5">
        <f>'Notes'!$B$4</f>
        <v/>
      </c>
      <c r="I6732" s="5">
        <f>ROUNDUP(D6732/H6732,0)</f>
        <v/>
      </c>
      <c r="J6732" s="6">
        <f>G6732-I6732</f>
        <v/>
      </c>
      <c r="K6732" s="4">
        <f>IF(J6732&lt;0,"Deficit",IF(J6732=0,"Exact fit","Surplus"))</f>
        <v/>
      </c>
    </row>
    <row r="6733">
      <c r="A6733" s="4" t="n">
        <v>270614</v>
      </c>
      <c r="B6733" s="4" t="inlineStr">
        <is>
          <t>EP RWIGERERO</t>
        </is>
      </c>
      <c r="C6733" s="4" t="inlineStr">
        <is>
          <t>P3</t>
        </is>
      </c>
      <c r="D6733" s="5" t="n">
        <v>48</v>
      </c>
      <c r="E6733" s="5" t="n">
        <v>2</v>
      </c>
      <c r="F6733" s="5" t="n">
        <v>1</v>
      </c>
      <c r="G6733" s="5">
        <f>E6733-F6733</f>
        <v/>
      </c>
      <c r="H6733" s="5">
        <f>'Notes'!$B$4</f>
        <v/>
      </c>
      <c r="I6733" s="5">
        <f>ROUNDUP(D6733/H6733,0)</f>
        <v/>
      </c>
      <c r="J6733" s="6">
        <f>G6733-I6733</f>
        <v/>
      </c>
      <c r="K6733" s="4">
        <f>IF(J6733&lt;0,"Deficit",IF(J6733=0,"Exact fit","Surplus"))</f>
        <v/>
      </c>
    </row>
    <row r="6734">
      <c r="A6734" s="4" t="n">
        <v>270614</v>
      </c>
      <c r="B6734" s="4" t="inlineStr">
        <is>
          <t>EP RWIGERERO</t>
        </is>
      </c>
      <c r="C6734" s="4" t="inlineStr">
        <is>
          <t>P4</t>
        </is>
      </c>
      <c r="D6734" s="5" t="n">
        <v>42</v>
      </c>
      <c r="E6734" s="5" t="n">
        <v>1</v>
      </c>
      <c r="F6734" s="5" t="n">
        <v>0</v>
      </c>
      <c r="G6734" s="5">
        <f>E6734-F6734</f>
        <v/>
      </c>
      <c r="H6734" s="5">
        <f>'Notes'!$B$4</f>
        <v/>
      </c>
      <c r="I6734" s="5">
        <f>ROUNDUP(D6734/H6734,0)</f>
        <v/>
      </c>
      <c r="J6734" s="6">
        <f>G6734-I6734</f>
        <v/>
      </c>
      <c r="K6734" s="4">
        <f>IF(J6734&lt;0,"Deficit",IF(J6734=0,"Exact fit","Surplus"))</f>
        <v/>
      </c>
    </row>
    <row r="6735">
      <c r="A6735" s="4" t="n">
        <v>270614</v>
      </c>
      <c r="B6735" s="4" t="inlineStr">
        <is>
          <t>EP RWIGERERO</t>
        </is>
      </c>
      <c r="C6735" s="4" t="inlineStr">
        <is>
          <t>P5</t>
        </is>
      </c>
      <c r="D6735" s="5" t="n">
        <v>37</v>
      </c>
      <c r="E6735" s="5" t="n">
        <v>1</v>
      </c>
      <c r="F6735" s="5" t="n">
        <v>0</v>
      </c>
      <c r="G6735" s="5">
        <f>E6735-F6735</f>
        <v/>
      </c>
      <c r="H6735" s="5">
        <f>'Notes'!$B$4</f>
        <v/>
      </c>
      <c r="I6735" s="5">
        <f>ROUNDUP(D6735/H6735,0)</f>
        <v/>
      </c>
      <c r="J6735" s="6">
        <f>G6735-I6735</f>
        <v/>
      </c>
      <c r="K6735" s="4">
        <f>IF(J6735&lt;0,"Deficit",IF(J6735=0,"Exact fit","Surplus"))</f>
        <v/>
      </c>
    </row>
    <row r="6736">
      <c r="A6736" s="4" t="n">
        <v>270614</v>
      </c>
      <c r="B6736" s="4" t="inlineStr">
        <is>
          <t>EP RWIGERERO</t>
        </is>
      </c>
      <c r="C6736" s="4" t="inlineStr">
        <is>
          <t>P6</t>
        </is>
      </c>
      <c r="D6736" s="5" t="n">
        <v>22</v>
      </c>
      <c r="E6736" s="5" t="n">
        <v>1</v>
      </c>
      <c r="F6736" s="5" t="n">
        <v>0</v>
      </c>
      <c r="G6736" s="5">
        <f>E6736-F6736</f>
        <v/>
      </c>
      <c r="H6736" s="5">
        <f>'Notes'!$B$4</f>
        <v/>
      </c>
      <c r="I6736" s="5">
        <f>ROUNDUP(D6736/H6736,0)</f>
        <v/>
      </c>
      <c r="J6736" s="6">
        <f>G6736-I6736</f>
        <v/>
      </c>
      <c r="K6736" s="4">
        <f>IF(J6736&lt;0,"Deficit",IF(J6736=0,"Exact fit","Surplus"))</f>
        <v/>
      </c>
    </row>
    <row r="6737">
      <c r="A6737" s="4" t="n">
        <v>270615</v>
      </c>
      <c r="B6737" s="4" t="inlineStr">
        <is>
          <t>GS MATYAZO</t>
        </is>
      </c>
      <c r="C6737" s="4" t="inlineStr">
        <is>
          <t>P1</t>
        </is>
      </c>
      <c r="D6737" s="5" t="n">
        <v>55</v>
      </c>
      <c r="E6737" s="5" t="n">
        <v>2</v>
      </c>
      <c r="F6737" s="5" t="n">
        <v>1</v>
      </c>
      <c r="G6737" s="5">
        <f>E6737-F6737</f>
        <v/>
      </c>
      <c r="H6737" s="5">
        <f>'Notes'!$B$4</f>
        <v/>
      </c>
      <c r="I6737" s="5">
        <f>ROUNDUP(D6737/H6737,0)</f>
        <v/>
      </c>
      <c r="J6737" s="6">
        <f>G6737-I6737</f>
        <v/>
      </c>
      <c r="K6737" s="4">
        <f>IF(J6737&lt;0,"Deficit",IF(J6737=0,"Exact fit","Surplus"))</f>
        <v/>
      </c>
    </row>
    <row r="6738">
      <c r="A6738" s="4" t="n">
        <v>270615</v>
      </c>
      <c r="B6738" s="4" t="inlineStr">
        <is>
          <t>GS MATYAZO</t>
        </is>
      </c>
      <c r="C6738" s="4" t="inlineStr">
        <is>
          <t>P2</t>
        </is>
      </c>
      <c r="D6738" s="5" t="n">
        <v>74</v>
      </c>
      <c r="E6738" s="5" t="n">
        <v>2</v>
      </c>
      <c r="F6738" s="5" t="n">
        <v>1</v>
      </c>
      <c r="G6738" s="5">
        <f>E6738-F6738</f>
        <v/>
      </c>
      <c r="H6738" s="5">
        <f>'Notes'!$B$4</f>
        <v/>
      </c>
      <c r="I6738" s="5">
        <f>ROUNDUP(D6738/H6738,0)</f>
        <v/>
      </c>
      <c r="J6738" s="6">
        <f>G6738-I6738</f>
        <v/>
      </c>
      <c r="K6738" s="4">
        <f>IF(J6738&lt;0,"Deficit",IF(J6738=0,"Exact fit","Surplus"))</f>
        <v/>
      </c>
    </row>
    <row r="6739">
      <c r="A6739" s="4" t="n">
        <v>270615</v>
      </c>
      <c r="B6739" s="4" t="inlineStr">
        <is>
          <t>GS MATYAZO</t>
        </is>
      </c>
      <c r="C6739" s="4" t="inlineStr">
        <is>
          <t>P3</t>
        </is>
      </c>
      <c r="D6739" s="5" t="n">
        <v>66</v>
      </c>
      <c r="E6739" s="5" t="n">
        <v>2</v>
      </c>
      <c r="F6739" s="5" t="n">
        <v>0</v>
      </c>
      <c r="G6739" s="5">
        <f>E6739-F6739</f>
        <v/>
      </c>
      <c r="H6739" s="5">
        <f>'Notes'!$B$4</f>
        <v/>
      </c>
      <c r="I6739" s="5">
        <f>ROUNDUP(D6739/H6739,0)</f>
        <v/>
      </c>
      <c r="J6739" s="6">
        <f>G6739-I6739</f>
        <v/>
      </c>
      <c r="K6739" s="4">
        <f>IF(J6739&lt;0,"Deficit",IF(J6739=0,"Exact fit","Surplus"))</f>
        <v/>
      </c>
    </row>
    <row r="6740">
      <c r="A6740" s="4" t="n">
        <v>270615</v>
      </c>
      <c r="B6740" s="4" t="inlineStr">
        <is>
          <t>GS MATYAZO</t>
        </is>
      </c>
      <c r="C6740" s="4" t="inlineStr">
        <is>
          <t>P4</t>
        </is>
      </c>
      <c r="D6740" s="5" t="n">
        <v>76</v>
      </c>
      <c r="E6740" s="5" t="n">
        <v>2</v>
      </c>
      <c r="F6740" s="5" t="n">
        <v>0</v>
      </c>
      <c r="G6740" s="5">
        <f>E6740-F6740</f>
        <v/>
      </c>
      <c r="H6740" s="5">
        <f>'Notes'!$B$4</f>
        <v/>
      </c>
      <c r="I6740" s="5">
        <f>ROUNDUP(D6740/H6740,0)</f>
        <v/>
      </c>
      <c r="J6740" s="6">
        <f>G6740-I6740</f>
        <v/>
      </c>
      <c r="K6740" s="4">
        <f>IF(J6740&lt;0,"Deficit",IF(J6740=0,"Exact fit","Surplus"))</f>
        <v/>
      </c>
    </row>
    <row r="6741">
      <c r="A6741" s="4" t="n">
        <v>270615</v>
      </c>
      <c r="B6741" s="4" t="inlineStr">
        <is>
          <t>GS MATYAZO</t>
        </is>
      </c>
      <c r="C6741" s="4" t="inlineStr">
        <is>
          <t>P5</t>
        </is>
      </c>
      <c r="D6741" s="5" t="n">
        <v>53</v>
      </c>
      <c r="E6741" s="5" t="n">
        <v>1</v>
      </c>
      <c r="F6741" s="5" t="n">
        <v>0</v>
      </c>
      <c r="G6741" s="5">
        <f>E6741-F6741</f>
        <v/>
      </c>
      <c r="H6741" s="5">
        <f>'Notes'!$B$4</f>
        <v/>
      </c>
      <c r="I6741" s="5">
        <f>ROUNDUP(D6741/H6741,0)</f>
        <v/>
      </c>
      <c r="J6741" s="6">
        <f>G6741-I6741</f>
        <v/>
      </c>
      <c r="K6741" s="4">
        <f>IF(J6741&lt;0,"Deficit",IF(J6741=0,"Exact fit","Surplus"))</f>
        <v/>
      </c>
    </row>
    <row r="6742">
      <c r="A6742" s="4" t="n">
        <v>270615</v>
      </c>
      <c r="B6742" s="4" t="inlineStr">
        <is>
          <t>GS MATYAZO</t>
        </is>
      </c>
      <c r="C6742" s="4" t="inlineStr">
        <is>
          <t>P6</t>
        </is>
      </c>
      <c r="D6742" s="5" t="n">
        <v>40</v>
      </c>
      <c r="E6742" s="5" t="n">
        <v>1</v>
      </c>
      <c r="F6742" s="5" t="n">
        <v>0</v>
      </c>
      <c r="G6742" s="5">
        <f>E6742-F6742</f>
        <v/>
      </c>
      <c r="H6742" s="5">
        <f>'Notes'!$B$4</f>
        <v/>
      </c>
      <c r="I6742" s="5">
        <f>ROUNDUP(D6742/H6742,0)</f>
        <v/>
      </c>
      <c r="J6742" s="6">
        <f>G6742-I6742</f>
        <v/>
      </c>
      <c r="K6742" s="4">
        <f>IF(J6742&lt;0,"Deficit",IF(J6742=0,"Exact fit","Surplus"))</f>
        <v/>
      </c>
    </row>
    <row r="6743">
      <c r="A6743" s="4" t="n">
        <v>270701</v>
      </c>
      <c r="B6743" s="4" t="inlineStr">
        <is>
          <t>EP BUBAJI</t>
        </is>
      </c>
      <c r="C6743" s="4" t="inlineStr">
        <is>
          <t>P1</t>
        </is>
      </c>
      <c r="D6743" s="5" t="n">
        <v>110</v>
      </c>
      <c r="E6743" s="5" t="n">
        <v>4</v>
      </c>
      <c r="F6743" s="5" t="n">
        <v>2</v>
      </c>
      <c r="G6743" s="5">
        <f>E6743-F6743</f>
        <v/>
      </c>
      <c r="H6743" s="5">
        <f>'Notes'!$B$4</f>
        <v/>
      </c>
      <c r="I6743" s="5">
        <f>ROUNDUP(D6743/H6743,0)</f>
        <v/>
      </c>
      <c r="J6743" s="6">
        <f>G6743-I6743</f>
        <v/>
      </c>
      <c r="K6743" s="4">
        <f>IF(J6743&lt;0,"Deficit",IF(J6743=0,"Exact fit","Surplus"))</f>
        <v/>
      </c>
    </row>
    <row r="6744">
      <c r="A6744" s="4" t="n">
        <v>270701</v>
      </c>
      <c r="B6744" s="4" t="inlineStr">
        <is>
          <t>EP BUBAJI</t>
        </is>
      </c>
      <c r="C6744" s="4" t="inlineStr">
        <is>
          <t>P2</t>
        </is>
      </c>
      <c r="D6744" s="5" t="n">
        <v>66</v>
      </c>
      <c r="E6744" s="5" t="n">
        <v>2</v>
      </c>
      <c r="F6744" s="5" t="n">
        <v>1</v>
      </c>
      <c r="G6744" s="5">
        <f>E6744-F6744</f>
        <v/>
      </c>
      <c r="H6744" s="5">
        <f>'Notes'!$B$4</f>
        <v/>
      </c>
      <c r="I6744" s="5">
        <f>ROUNDUP(D6744/H6744,0)</f>
        <v/>
      </c>
      <c r="J6744" s="6">
        <f>G6744-I6744</f>
        <v/>
      </c>
      <c r="K6744" s="4">
        <f>IF(J6744&lt;0,"Deficit",IF(J6744=0,"Exact fit","Surplus"))</f>
        <v/>
      </c>
    </row>
    <row r="6745">
      <c r="A6745" s="4" t="n">
        <v>270701</v>
      </c>
      <c r="B6745" s="4" t="inlineStr">
        <is>
          <t>EP BUBAJI</t>
        </is>
      </c>
      <c r="C6745" s="4" t="inlineStr">
        <is>
          <t>P3</t>
        </is>
      </c>
      <c r="D6745" s="5" t="n">
        <v>72</v>
      </c>
      <c r="E6745" s="5" t="n">
        <v>2</v>
      </c>
      <c r="F6745" s="5" t="n">
        <v>1</v>
      </c>
      <c r="G6745" s="5">
        <f>E6745-F6745</f>
        <v/>
      </c>
      <c r="H6745" s="5">
        <f>'Notes'!$B$4</f>
        <v/>
      </c>
      <c r="I6745" s="5">
        <f>ROUNDUP(D6745/H6745,0)</f>
        <v/>
      </c>
      <c r="J6745" s="6">
        <f>G6745-I6745</f>
        <v/>
      </c>
      <c r="K6745" s="4">
        <f>IF(J6745&lt;0,"Deficit",IF(J6745=0,"Exact fit","Surplus"))</f>
        <v/>
      </c>
    </row>
    <row r="6746">
      <c r="A6746" s="4" t="n">
        <v>270701</v>
      </c>
      <c r="B6746" s="4" t="inlineStr">
        <is>
          <t>EP BUBAJI</t>
        </is>
      </c>
      <c r="C6746" s="4" t="inlineStr">
        <is>
          <t>P4</t>
        </is>
      </c>
      <c r="D6746" s="5" t="n">
        <v>69</v>
      </c>
      <c r="E6746" s="5" t="n">
        <v>2</v>
      </c>
      <c r="F6746" s="5" t="n">
        <v>0</v>
      </c>
      <c r="G6746" s="5">
        <f>E6746-F6746</f>
        <v/>
      </c>
      <c r="H6746" s="5">
        <f>'Notes'!$B$4</f>
        <v/>
      </c>
      <c r="I6746" s="5">
        <f>ROUNDUP(D6746/H6746,0)</f>
        <v/>
      </c>
      <c r="J6746" s="6">
        <f>G6746-I6746</f>
        <v/>
      </c>
      <c r="K6746" s="4">
        <f>IF(J6746&lt;0,"Deficit",IF(J6746=0,"Exact fit","Surplus"))</f>
        <v/>
      </c>
    </row>
    <row r="6747">
      <c r="A6747" s="4" t="n">
        <v>270701</v>
      </c>
      <c r="B6747" s="4" t="inlineStr">
        <is>
          <t>EP BUBAJI</t>
        </is>
      </c>
      <c r="C6747" s="4" t="inlineStr">
        <is>
          <t>P5</t>
        </is>
      </c>
      <c r="D6747" s="5" t="n">
        <v>58</v>
      </c>
      <c r="E6747" s="5" t="n">
        <v>2</v>
      </c>
      <c r="F6747" s="5" t="n">
        <v>0</v>
      </c>
      <c r="G6747" s="5">
        <f>E6747-F6747</f>
        <v/>
      </c>
      <c r="H6747" s="5">
        <f>'Notes'!$B$4</f>
        <v/>
      </c>
      <c r="I6747" s="5">
        <f>ROUNDUP(D6747/H6747,0)</f>
        <v/>
      </c>
      <c r="J6747" s="6">
        <f>G6747-I6747</f>
        <v/>
      </c>
      <c r="K6747" s="4">
        <f>IF(J6747&lt;0,"Deficit",IF(J6747=0,"Exact fit","Surplus"))</f>
        <v/>
      </c>
    </row>
    <row r="6748">
      <c r="A6748" s="4" t="n">
        <v>270701</v>
      </c>
      <c r="B6748" s="4" t="inlineStr">
        <is>
          <t>EP BUBAJI</t>
        </is>
      </c>
      <c r="C6748" s="4" t="inlineStr">
        <is>
          <t>P6</t>
        </is>
      </c>
      <c r="D6748" s="5" t="n">
        <v>28</v>
      </c>
      <c r="E6748" s="5" t="n">
        <v>1</v>
      </c>
      <c r="F6748" s="5" t="n">
        <v>0</v>
      </c>
      <c r="G6748" s="5">
        <f>E6748-F6748</f>
        <v/>
      </c>
      <c r="H6748" s="5">
        <f>'Notes'!$B$4</f>
        <v/>
      </c>
      <c r="I6748" s="5">
        <f>ROUNDUP(D6748/H6748,0)</f>
        <v/>
      </c>
      <c r="J6748" s="6">
        <f>G6748-I6748</f>
        <v/>
      </c>
      <c r="K6748" s="4">
        <f>IF(J6748&lt;0,"Deficit",IF(J6748=0,"Exact fit","Surplus"))</f>
        <v/>
      </c>
    </row>
    <row r="6749">
      <c r="A6749" s="4" t="n">
        <v>270703</v>
      </c>
      <c r="B6749" s="4" t="inlineStr">
        <is>
          <t>G.S KIBINGO</t>
        </is>
      </c>
      <c r="C6749" s="4" t="inlineStr">
        <is>
          <t>P1</t>
        </is>
      </c>
      <c r="D6749" s="5" t="n">
        <v>47</v>
      </c>
      <c r="E6749" s="5" t="n">
        <v>1</v>
      </c>
      <c r="F6749" s="5" t="n">
        <v>0</v>
      </c>
      <c r="G6749" s="5">
        <f>E6749-F6749</f>
        <v/>
      </c>
      <c r="H6749" s="5">
        <f>'Notes'!$B$4</f>
        <v/>
      </c>
      <c r="I6749" s="5">
        <f>ROUNDUP(D6749/H6749,0)</f>
        <v/>
      </c>
      <c r="J6749" s="6">
        <f>G6749-I6749</f>
        <v/>
      </c>
      <c r="K6749" s="4">
        <f>IF(J6749&lt;0,"Deficit",IF(J6749=0,"Exact fit","Surplus"))</f>
        <v/>
      </c>
    </row>
    <row r="6750">
      <c r="A6750" s="4" t="n">
        <v>270703</v>
      </c>
      <c r="B6750" s="4" t="inlineStr">
        <is>
          <t>G.S KIBINGO</t>
        </is>
      </c>
      <c r="C6750" s="4" t="inlineStr">
        <is>
          <t>P2</t>
        </is>
      </c>
      <c r="D6750" s="5" t="n">
        <v>51</v>
      </c>
      <c r="E6750" s="5" t="n">
        <v>2</v>
      </c>
      <c r="F6750" s="5" t="n">
        <v>1</v>
      </c>
      <c r="G6750" s="5">
        <f>E6750-F6750</f>
        <v/>
      </c>
      <c r="H6750" s="5">
        <f>'Notes'!$B$4</f>
        <v/>
      </c>
      <c r="I6750" s="5">
        <f>ROUNDUP(D6750/H6750,0)</f>
        <v/>
      </c>
      <c r="J6750" s="6">
        <f>G6750-I6750</f>
        <v/>
      </c>
      <c r="K6750" s="4">
        <f>IF(J6750&lt;0,"Deficit",IF(J6750=0,"Exact fit","Surplus"))</f>
        <v/>
      </c>
    </row>
    <row r="6751">
      <c r="A6751" s="4" t="n">
        <v>270703</v>
      </c>
      <c r="B6751" s="4" t="inlineStr">
        <is>
          <t>G.S KIBINGO</t>
        </is>
      </c>
      <c r="C6751" s="4" t="inlineStr">
        <is>
          <t>P3</t>
        </is>
      </c>
      <c r="D6751" s="5" t="n">
        <v>48</v>
      </c>
      <c r="E6751" s="5" t="n">
        <v>2</v>
      </c>
      <c r="F6751" s="5" t="n">
        <v>1</v>
      </c>
      <c r="G6751" s="5">
        <f>E6751-F6751</f>
        <v/>
      </c>
      <c r="H6751" s="5">
        <f>'Notes'!$B$4</f>
        <v/>
      </c>
      <c r="I6751" s="5">
        <f>ROUNDUP(D6751/H6751,0)</f>
        <v/>
      </c>
      <c r="J6751" s="6">
        <f>G6751-I6751</f>
        <v/>
      </c>
      <c r="K6751" s="4">
        <f>IF(J6751&lt;0,"Deficit",IF(J6751=0,"Exact fit","Surplus"))</f>
        <v/>
      </c>
    </row>
    <row r="6752">
      <c r="A6752" s="4" t="n">
        <v>270703</v>
      </c>
      <c r="B6752" s="4" t="inlineStr">
        <is>
          <t>G.S KIBINGO</t>
        </is>
      </c>
      <c r="C6752" s="4" t="inlineStr">
        <is>
          <t>P4</t>
        </is>
      </c>
      <c r="D6752" s="5" t="n">
        <v>48</v>
      </c>
      <c r="E6752" s="5" t="n">
        <v>1</v>
      </c>
      <c r="F6752" s="5" t="n">
        <v>0</v>
      </c>
      <c r="G6752" s="5">
        <f>E6752-F6752</f>
        <v/>
      </c>
      <c r="H6752" s="5">
        <f>'Notes'!$B$4</f>
        <v/>
      </c>
      <c r="I6752" s="5">
        <f>ROUNDUP(D6752/H6752,0)</f>
        <v/>
      </c>
      <c r="J6752" s="6">
        <f>G6752-I6752</f>
        <v/>
      </c>
      <c r="K6752" s="4">
        <f>IF(J6752&lt;0,"Deficit",IF(J6752=0,"Exact fit","Surplus"))</f>
        <v/>
      </c>
    </row>
    <row r="6753">
      <c r="A6753" s="4" t="n">
        <v>270703</v>
      </c>
      <c r="B6753" s="4" t="inlineStr">
        <is>
          <t>G.S KIBINGO</t>
        </is>
      </c>
      <c r="C6753" s="4" t="inlineStr">
        <is>
          <t>P5</t>
        </is>
      </c>
      <c r="D6753" s="5" t="n">
        <v>34</v>
      </c>
      <c r="E6753" s="5" t="n">
        <v>1</v>
      </c>
      <c r="F6753" s="5" t="n">
        <v>0</v>
      </c>
      <c r="G6753" s="5">
        <f>E6753-F6753</f>
        <v/>
      </c>
      <c r="H6753" s="5">
        <f>'Notes'!$B$4</f>
        <v/>
      </c>
      <c r="I6753" s="5">
        <f>ROUNDUP(D6753/H6753,0)</f>
        <v/>
      </c>
      <c r="J6753" s="6">
        <f>G6753-I6753</f>
        <v/>
      </c>
      <c r="K6753" s="4">
        <f>IF(J6753&lt;0,"Deficit",IF(J6753=0,"Exact fit","Surplus"))</f>
        <v/>
      </c>
    </row>
    <row r="6754">
      <c r="A6754" s="4" t="n">
        <v>270703</v>
      </c>
      <c r="B6754" s="4" t="inlineStr">
        <is>
          <t>G.S KIBINGO</t>
        </is>
      </c>
      <c r="C6754" s="4" t="inlineStr">
        <is>
          <t>P6</t>
        </is>
      </c>
      <c r="D6754" s="5" t="n">
        <v>19</v>
      </c>
      <c r="E6754" s="5" t="n">
        <v>1</v>
      </c>
      <c r="F6754" s="5" t="n">
        <v>0</v>
      </c>
      <c r="G6754" s="5">
        <f>E6754-F6754</f>
        <v/>
      </c>
      <c r="H6754" s="5">
        <f>'Notes'!$B$4</f>
        <v/>
      </c>
      <c r="I6754" s="5">
        <f>ROUNDUP(D6754/H6754,0)</f>
        <v/>
      </c>
      <c r="J6754" s="6">
        <f>G6754-I6754</f>
        <v/>
      </c>
      <c r="K6754" s="4">
        <f>IF(J6754&lt;0,"Deficit",IF(J6754=0,"Exact fit","Surplus"))</f>
        <v/>
      </c>
    </row>
    <row r="6755">
      <c r="A6755" s="4" t="n">
        <v>270704</v>
      </c>
      <c r="B6755" s="4" t="inlineStr">
        <is>
          <t>G.S NYABINONI</t>
        </is>
      </c>
      <c r="C6755" s="4" t="inlineStr">
        <is>
          <t>P1</t>
        </is>
      </c>
      <c r="D6755" s="5" t="n">
        <v>55</v>
      </c>
      <c r="E6755" s="5" t="n">
        <v>1</v>
      </c>
      <c r="F6755" s="5" t="n">
        <v>0</v>
      </c>
      <c r="G6755" s="5">
        <f>E6755-F6755</f>
        <v/>
      </c>
      <c r="H6755" s="5">
        <f>'Notes'!$B$4</f>
        <v/>
      </c>
      <c r="I6755" s="5">
        <f>ROUNDUP(D6755/H6755,0)</f>
        <v/>
      </c>
      <c r="J6755" s="6">
        <f>G6755-I6755</f>
        <v/>
      </c>
      <c r="K6755" s="4">
        <f>IF(J6755&lt;0,"Deficit",IF(J6755=0,"Exact fit","Surplus"))</f>
        <v/>
      </c>
    </row>
    <row r="6756">
      <c r="A6756" s="4" t="n">
        <v>270704</v>
      </c>
      <c r="B6756" s="4" t="inlineStr">
        <is>
          <t>G.S NYABINONI</t>
        </is>
      </c>
      <c r="C6756" s="4" t="inlineStr">
        <is>
          <t>P2</t>
        </is>
      </c>
      <c r="D6756" s="5" t="n">
        <v>59</v>
      </c>
      <c r="E6756" s="5" t="n">
        <v>1</v>
      </c>
      <c r="F6756" s="5" t="n">
        <v>0</v>
      </c>
      <c r="G6756" s="5">
        <f>E6756-F6756</f>
        <v/>
      </c>
      <c r="H6756" s="5">
        <f>'Notes'!$B$4</f>
        <v/>
      </c>
      <c r="I6756" s="5">
        <f>ROUNDUP(D6756/H6756,0)</f>
        <v/>
      </c>
      <c r="J6756" s="6">
        <f>G6756-I6756</f>
        <v/>
      </c>
      <c r="K6756" s="4">
        <f>IF(J6756&lt;0,"Deficit",IF(J6756=0,"Exact fit","Surplus"))</f>
        <v/>
      </c>
    </row>
    <row r="6757">
      <c r="A6757" s="4" t="n">
        <v>270704</v>
      </c>
      <c r="B6757" s="4" t="inlineStr">
        <is>
          <t>G.S NYABINONI</t>
        </is>
      </c>
      <c r="C6757" s="4" t="inlineStr">
        <is>
          <t>P3</t>
        </is>
      </c>
      <c r="D6757" s="5" t="n">
        <v>54</v>
      </c>
      <c r="E6757" s="5" t="n">
        <v>1</v>
      </c>
      <c r="F6757" s="5" t="n">
        <v>0</v>
      </c>
      <c r="G6757" s="5">
        <f>E6757-F6757</f>
        <v/>
      </c>
      <c r="H6757" s="5">
        <f>'Notes'!$B$4</f>
        <v/>
      </c>
      <c r="I6757" s="5">
        <f>ROUNDUP(D6757/H6757,0)</f>
        <v/>
      </c>
      <c r="J6757" s="6">
        <f>G6757-I6757</f>
        <v/>
      </c>
      <c r="K6757" s="4">
        <f>IF(J6757&lt;0,"Deficit",IF(J6757=0,"Exact fit","Surplus"))</f>
        <v/>
      </c>
    </row>
    <row r="6758">
      <c r="A6758" s="4" t="n">
        <v>270704</v>
      </c>
      <c r="B6758" s="4" t="inlineStr">
        <is>
          <t>G.S NYABINONI</t>
        </is>
      </c>
      <c r="C6758" s="4" t="inlineStr">
        <is>
          <t>P4</t>
        </is>
      </c>
      <c r="D6758" s="5" t="n">
        <v>64</v>
      </c>
      <c r="E6758" s="5" t="n">
        <v>2</v>
      </c>
      <c r="F6758" s="5" t="n">
        <v>0</v>
      </c>
      <c r="G6758" s="5">
        <f>E6758-F6758</f>
        <v/>
      </c>
      <c r="H6758" s="5">
        <f>'Notes'!$B$4</f>
        <v/>
      </c>
      <c r="I6758" s="5">
        <f>ROUNDUP(D6758/H6758,0)</f>
        <v/>
      </c>
      <c r="J6758" s="6">
        <f>G6758-I6758</f>
        <v/>
      </c>
      <c r="K6758" s="4">
        <f>IF(J6758&lt;0,"Deficit",IF(J6758=0,"Exact fit","Surplus"))</f>
        <v/>
      </c>
    </row>
    <row r="6759">
      <c r="A6759" s="4" t="n">
        <v>270704</v>
      </c>
      <c r="B6759" s="4" t="inlineStr">
        <is>
          <t>G.S NYABINONI</t>
        </is>
      </c>
      <c r="C6759" s="4" t="inlineStr">
        <is>
          <t>P5</t>
        </is>
      </c>
      <c r="D6759" s="5" t="n">
        <v>73</v>
      </c>
      <c r="E6759" s="5" t="n">
        <v>2</v>
      </c>
      <c r="F6759" s="5" t="n">
        <v>0</v>
      </c>
      <c r="G6759" s="5">
        <f>E6759-F6759</f>
        <v/>
      </c>
      <c r="H6759" s="5">
        <f>'Notes'!$B$4</f>
        <v/>
      </c>
      <c r="I6759" s="5">
        <f>ROUNDUP(D6759/H6759,0)</f>
        <v/>
      </c>
      <c r="J6759" s="6">
        <f>G6759-I6759</f>
        <v/>
      </c>
      <c r="K6759" s="4">
        <f>IF(J6759&lt;0,"Deficit",IF(J6759=0,"Exact fit","Surplus"))</f>
        <v/>
      </c>
    </row>
    <row r="6760">
      <c r="A6760" s="4" t="n">
        <v>270704</v>
      </c>
      <c r="B6760" s="4" t="inlineStr">
        <is>
          <t>G.S NYABINONI</t>
        </is>
      </c>
      <c r="C6760" s="4" t="inlineStr">
        <is>
          <t>P6</t>
        </is>
      </c>
      <c r="D6760" s="5" t="n">
        <v>36</v>
      </c>
      <c r="E6760" s="5" t="n">
        <v>1</v>
      </c>
      <c r="F6760" s="5" t="n">
        <v>0</v>
      </c>
      <c r="G6760" s="5">
        <f>E6760-F6760</f>
        <v/>
      </c>
      <c r="H6760" s="5">
        <f>'Notes'!$B$4</f>
        <v/>
      </c>
      <c r="I6760" s="5">
        <f>ROUNDUP(D6760/H6760,0)</f>
        <v/>
      </c>
      <c r="J6760" s="6">
        <f>G6760-I6760</f>
        <v/>
      </c>
      <c r="K6760" s="4">
        <f>IF(J6760&lt;0,"Deficit",IF(J6760=0,"Exact fit","Surplus"))</f>
        <v/>
      </c>
    </row>
    <row r="6761">
      <c r="A6761" s="4" t="n">
        <v>270705</v>
      </c>
      <c r="B6761" s="4" t="inlineStr">
        <is>
          <t>GISURA P S</t>
        </is>
      </c>
      <c r="C6761" s="4" t="inlineStr">
        <is>
          <t>P1</t>
        </is>
      </c>
      <c r="D6761" s="5" t="n">
        <v>93</v>
      </c>
      <c r="E6761" s="5" t="n">
        <v>2</v>
      </c>
      <c r="F6761" s="5" t="n">
        <v>1</v>
      </c>
      <c r="G6761" s="5">
        <f>E6761-F6761</f>
        <v/>
      </c>
      <c r="H6761" s="5">
        <f>'Notes'!$B$4</f>
        <v/>
      </c>
      <c r="I6761" s="5">
        <f>ROUNDUP(D6761/H6761,0)</f>
        <v/>
      </c>
      <c r="J6761" s="6">
        <f>G6761-I6761</f>
        <v/>
      </c>
      <c r="K6761" s="4">
        <f>IF(J6761&lt;0,"Deficit",IF(J6761=0,"Exact fit","Surplus"))</f>
        <v/>
      </c>
    </row>
    <row r="6762">
      <c r="A6762" s="4" t="n">
        <v>270705</v>
      </c>
      <c r="B6762" s="4" t="inlineStr">
        <is>
          <t>GISURA P S</t>
        </is>
      </c>
      <c r="C6762" s="4" t="inlineStr">
        <is>
          <t>P2</t>
        </is>
      </c>
      <c r="D6762" s="5" t="n">
        <v>60</v>
      </c>
      <c r="E6762" s="5" t="n">
        <v>2</v>
      </c>
      <c r="F6762" s="5" t="n">
        <v>1</v>
      </c>
      <c r="G6762" s="5">
        <f>E6762-F6762</f>
        <v/>
      </c>
      <c r="H6762" s="5">
        <f>'Notes'!$B$4</f>
        <v/>
      </c>
      <c r="I6762" s="5">
        <f>ROUNDUP(D6762/H6762,0)</f>
        <v/>
      </c>
      <c r="J6762" s="6">
        <f>G6762-I6762</f>
        <v/>
      </c>
      <c r="K6762" s="4">
        <f>IF(J6762&lt;0,"Deficit",IF(J6762=0,"Exact fit","Surplus"))</f>
        <v/>
      </c>
    </row>
    <row r="6763">
      <c r="A6763" s="4" t="n">
        <v>270705</v>
      </c>
      <c r="B6763" s="4" t="inlineStr">
        <is>
          <t>GISURA P S</t>
        </is>
      </c>
      <c r="C6763" s="4" t="inlineStr">
        <is>
          <t>P3</t>
        </is>
      </c>
      <c r="D6763" s="5" t="n">
        <v>51</v>
      </c>
      <c r="E6763" s="5" t="n">
        <v>2</v>
      </c>
      <c r="F6763" s="5" t="n">
        <v>1</v>
      </c>
      <c r="G6763" s="5">
        <f>E6763-F6763</f>
        <v/>
      </c>
      <c r="H6763" s="5">
        <f>'Notes'!$B$4</f>
        <v/>
      </c>
      <c r="I6763" s="5">
        <f>ROUNDUP(D6763/H6763,0)</f>
        <v/>
      </c>
      <c r="J6763" s="6">
        <f>G6763-I6763</f>
        <v/>
      </c>
      <c r="K6763" s="4">
        <f>IF(J6763&lt;0,"Deficit",IF(J6763=0,"Exact fit","Surplus"))</f>
        <v/>
      </c>
    </row>
    <row r="6764">
      <c r="A6764" s="4" t="n">
        <v>270705</v>
      </c>
      <c r="B6764" s="4" t="inlineStr">
        <is>
          <t>GISURA P S</t>
        </is>
      </c>
      <c r="C6764" s="4" t="inlineStr">
        <is>
          <t>P4</t>
        </is>
      </c>
      <c r="D6764" s="5" t="n">
        <v>55</v>
      </c>
      <c r="E6764" s="5" t="n">
        <v>2</v>
      </c>
      <c r="F6764" s="5" t="n">
        <v>0</v>
      </c>
      <c r="G6764" s="5">
        <f>E6764-F6764</f>
        <v/>
      </c>
      <c r="H6764" s="5">
        <f>'Notes'!$B$4</f>
        <v/>
      </c>
      <c r="I6764" s="5">
        <f>ROUNDUP(D6764/H6764,0)</f>
        <v/>
      </c>
      <c r="J6764" s="6">
        <f>G6764-I6764</f>
        <v/>
      </c>
      <c r="K6764" s="4">
        <f>IF(J6764&lt;0,"Deficit",IF(J6764=0,"Exact fit","Surplus"))</f>
        <v/>
      </c>
    </row>
    <row r="6765">
      <c r="A6765" s="4" t="n">
        <v>270705</v>
      </c>
      <c r="B6765" s="4" t="inlineStr">
        <is>
          <t>GISURA P S</t>
        </is>
      </c>
      <c r="C6765" s="4" t="inlineStr">
        <is>
          <t>P5</t>
        </is>
      </c>
      <c r="D6765" s="5" t="n">
        <v>44</v>
      </c>
      <c r="E6765" s="5" t="n">
        <v>1</v>
      </c>
      <c r="F6765" s="5" t="n">
        <v>0</v>
      </c>
      <c r="G6765" s="5">
        <f>E6765-F6765</f>
        <v/>
      </c>
      <c r="H6765" s="5">
        <f>'Notes'!$B$4</f>
        <v/>
      </c>
      <c r="I6765" s="5">
        <f>ROUNDUP(D6765/H6765,0)</f>
        <v/>
      </c>
      <c r="J6765" s="6">
        <f>G6765-I6765</f>
        <v/>
      </c>
      <c r="K6765" s="4">
        <f>IF(J6765&lt;0,"Deficit",IF(J6765=0,"Exact fit","Surplus"))</f>
        <v/>
      </c>
    </row>
    <row r="6766">
      <c r="A6766" s="4" t="n">
        <v>270705</v>
      </c>
      <c r="B6766" s="4" t="inlineStr">
        <is>
          <t>GISURA P S</t>
        </is>
      </c>
      <c r="C6766" s="4" t="inlineStr">
        <is>
          <t>P6</t>
        </is>
      </c>
      <c r="D6766" s="5" t="n">
        <v>31</v>
      </c>
      <c r="E6766" s="5" t="n">
        <v>1</v>
      </c>
      <c r="F6766" s="5" t="n">
        <v>0</v>
      </c>
      <c r="G6766" s="5">
        <f>E6766-F6766</f>
        <v/>
      </c>
      <c r="H6766" s="5">
        <f>'Notes'!$B$4</f>
        <v/>
      </c>
      <c r="I6766" s="5">
        <f>ROUNDUP(D6766/H6766,0)</f>
        <v/>
      </c>
      <c r="J6766" s="6">
        <f>G6766-I6766</f>
        <v/>
      </c>
      <c r="K6766" s="4">
        <f>IF(J6766&lt;0,"Deficit",IF(J6766=0,"Exact fit","Surplus"))</f>
        <v/>
      </c>
    </row>
    <row r="6767">
      <c r="A6767" s="4" t="n">
        <v>270708</v>
      </c>
      <c r="B6767" s="4" t="inlineStr">
        <is>
          <t>GS.SHAKI</t>
        </is>
      </c>
      <c r="C6767" s="4" t="inlineStr">
        <is>
          <t>P1</t>
        </is>
      </c>
      <c r="D6767" s="5" t="n">
        <v>116</v>
      </c>
      <c r="E6767" s="5" t="n">
        <v>2</v>
      </c>
      <c r="F6767" s="5" t="n">
        <v>1</v>
      </c>
      <c r="G6767" s="5">
        <f>E6767-F6767</f>
        <v/>
      </c>
      <c r="H6767" s="5">
        <f>'Notes'!$B$4</f>
        <v/>
      </c>
      <c r="I6767" s="5">
        <f>ROUNDUP(D6767/H6767,0)</f>
        <v/>
      </c>
      <c r="J6767" s="6">
        <f>G6767-I6767</f>
        <v/>
      </c>
      <c r="K6767" s="4">
        <f>IF(J6767&lt;0,"Deficit",IF(J6767=0,"Exact fit","Surplus"))</f>
        <v/>
      </c>
    </row>
    <row r="6768">
      <c r="A6768" s="4" t="n">
        <v>270708</v>
      </c>
      <c r="B6768" s="4" t="inlineStr">
        <is>
          <t>GS.SHAKI</t>
        </is>
      </c>
      <c r="C6768" s="4" t="inlineStr">
        <is>
          <t>P2</t>
        </is>
      </c>
      <c r="D6768" s="5" t="n">
        <v>96</v>
      </c>
      <c r="E6768" s="5" t="n">
        <v>2</v>
      </c>
      <c r="F6768" s="5" t="n">
        <v>1</v>
      </c>
      <c r="G6768" s="5">
        <f>E6768-F6768</f>
        <v/>
      </c>
      <c r="H6768" s="5">
        <f>'Notes'!$B$4</f>
        <v/>
      </c>
      <c r="I6768" s="5">
        <f>ROUNDUP(D6768/H6768,0)</f>
        <v/>
      </c>
      <c r="J6768" s="6">
        <f>G6768-I6768</f>
        <v/>
      </c>
      <c r="K6768" s="4">
        <f>IF(J6768&lt;0,"Deficit",IF(J6768=0,"Exact fit","Surplus"))</f>
        <v/>
      </c>
    </row>
    <row r="6769">
      <c r="A6769" s="4" t="n">
        <v>270708</v>
      </c>
      <c r="B6769" s="4" t="inlineStr">
        <is>
          <t>GS.SHAKI</t>
        </is>
      </c>
      <c r="C6769" s="4" t="inlineStr">
        <is>
          <t>P3</t>
        </is>
      </c>
      <c r="D6769" s="5" t="n">
        <v>86</v>
      </c>
      <c r="E6769" s="5" t="n">
        <v>2</v>
      </c>
      <c r="F6769" s="5" t="n">
        <v>1</v>
      </c>
      <c r="G6769" s="5">
        <f>E6769-F6769</f>
        <v/>
      </c>
      <c r="H6769" s="5">
        <f>'Notes'!$B$4</f>
        <v/>
      </c>
      <c r="I6769" s="5">
        <f>ROUNDUP(D6769/H6769,0)</f>
        <v/>
      </c>
      <c r="J6769" s="6">
        <f>G6769-I6769</f>
        <v/>
      </c>
      <c r="K6769" s="4">
        <f>IF(J6769&lt;0,"Deficit",IF(J6769=0,"Exact fit","Surplus"))</f>
        <v/>
      </c>
    </row>
    <row r="6770">
      <c r="A6770" s="4" t="n">
        <v>270708</v>
      </c>
      <c r="B6770" s="4" t="inlineStr">
        <is>
          <t>GS.SHAKI</t>
        </is>
      </c>
      <c r="C6770" s="4" t="inlineStr">
        <is>
          <t>P4</t>
        </is>
      </c>
      <c r="D6770" s="5" t="n">
        <v>146</v>
      </c>
      <c r="E6770" s="5" t="n">
        <v>3</v>
      </c>
      <c r="F6770" s="5" t="n">
        <v>0</v>
      </c>
      <c r="G6770" s="5">
        <f>E6770-F6770</f>
        <v/>
      </c>
      <c r="H6770" s="5">
        <f>'Notes'!$B$4</f>
        <v/>
      </c>
      <c r="I6770" s="5">
        <f>ROUNDUP(D6770/H6770,0)</f>
        <v/>
      </c>
      <c r="J6770" s="6">
        <f>G6770-I6770</f>
        <v/>
      </c>
      <c r="K6770" s="4">
        <f>IF(J6770&lt;0,"Deficit",IF(J6770=0,"Exact fit","Surplus"))</f>
        <v/>
      </c>
    </row>
    <row r="6771">
      <c r="A6771" s="4" t="n">
        <v>270708</v>
      </c>
      <c r="B6771" s="4" t="inlineStr">
        <is>
          <t>GS.SHAKI</t>
        </is>
      </c>
      <c r="C6771" s="4" t="inlineStr">
        <is>
          <t>P5</t>
        </is>
      </c>
      <c r="D6771" s="5" t="n">
        <v>131</v>
      </c>
      <c r="E6771" s="5" t="n">
        <v>3</v>
      </c>
      <c r="F6771" s="5" t="n">
        <v>0</v>
      </c>
      <c r="G6771" s="5">
        <f>E6771-F6771</f>
        <v/>
      </c>
      <c r="H6771" s="5">
        <f>'Notes'!$B$4</f>
        <v/>
      </c>
      <c r="I6771" s="5">
        <f>ROUNDUP(D6771/H6771,0)</f>
        <v/>
      </c>
      <c r="J6771" s="6">
        <f>G6771-I6771</f>
        <v/>
      </c>
      <c r="K6771" s="4">
        <f>IF(J6771&lt;0,"Deficit",IF(J6771=0,"Exact fit","Surplus"))</f>
        <v/>
      </c>
    </row>
    <row r="6772">
      <c r="A6772" s="4" t="n">
        <v>270708</v>
      </c>
      <c r="B6772" s="4" t="inlineStr">
        <is>
          <t>GS.SHAKI</t>
        </is>
      </c>
      <c r="C6772" s="4" t="inlineStr">
        <is>
          <t>P6</t>
        </is>
      </c>
      <c r="D6772" s="5" t="n">
        <v>58</v>
      </c>
      <c r="E6772" s="5" t="n">
        <v>2</v>
      </c>
      <c r="F6772" s="5" t="n">
        <v>0</v>
      </c>
      <c r="G6772" s="5">
        <f>E6772-F6772</f>
        <v/>
      </c>
      <c r="H6772" s="5">
        <f>'Notes'!$B$4</f>
        <v/>
      </c>
      <c r="I6772" s="5">
        <f>ROUNDUP(D6772/H6772,0)</f>
        <v/>
      </c>
      <c r="J6772" s="6">
        <f>G6772-I6772</f>
        <v/>
      </c>
      <c r="K6772" s="4">
        <f>IF(J6772&lt;0,"Deficit",IF(J6772=0,"Exact fit","Surplus"))</f>
        <v/>
      </c>
    </row>
    <row r="6773">
      <c r="A6773" s="4" t="n">
        <v>270709</v>
      </c>
      <c r="B6773" s="4" t="inlineStr">
        <is>
          <t>GS NGARU</t>
        </is>
      </c>
      <c r="C6773" s="4" t="inlineStr">
        <is>
          <t>P1</t>
        </is>
      </c>
      <c r="D6773" s="5" t="n">
        <v>48</v>
      </c>
      <c r="E6773" s="5" t="n">
        <v>2</v>
      </c>
      <c r="F6773" s="5" t="n">
        <v>1</v>
      </c>
      <c r="G6773" s="5">
        <f>E6773-F6773</f>
        <v/>
      </c>
      <c r="H6773" s="5">
        <f>'Notes'!$B$4</f>
        <v/>
      </c>
      <c r="I6773" s="5">
        <f>ROUNDUP(D6773/H6773,0)</f>
        <v/>
      </c>
      <c r="J6773" s="6">
        <f>G6773-I6773</f>
        <v/>
      </c>
      <c r="K6773" s="4">
        <f>IF(J6773&lt;0,"Deficit",IF(J6773=0,"Exact fit","Surplus"))</f>
        <v/>
      </c>
    </row>
    <row r="6774">
      <c r="A6774" s="4" t="n">
        <v>270709</v>
      </c>
      <c r="B6774" s="4" t="inlineStr">
        <is>
          <t>GS NGARU</t>
        </is>
      </c>
      <c r="C6774" s="4" t="inlineStr">
        <is>
          <t>P2</t>
        </is>
      </c>
      <c r="D6774" s="5" t="n">
        <v>57</v>
      </c>
      <c r="E6774" s="5" t="n">
        <v>2</v>
      </c>
      <c r="F6774" s="5" t="n">
        <v>1</v>
      </c>
      <c r="G6774" s="5">
        <f>E6774-F6774</f>
        <v/>
      </c>
      <c r="H6774" s="5">
        <f>'Notes'!$B$4</f>
        <v/>
      </c>
      <c r="I6774" s="5">
        <f>ROUNDUP(D6774/H6774,0)</f>
        <v/>
      </c>
      <c r="J6774" s="6">
        <f>G6774-I6774</f>
        <v/>
      </c>
      <c r="K6774" s="4">
        <f>IF(J6774&lt;0,"Deficit",IF(J6774=0,"Exact fit","Surplus"))</f>
        <v/>
      </c>
    </row>
    <row r="6775">
      <c r="A6775" s="4" t="n">
        <v>270709</v>
      </c>
      <c r="B6775" s="4" t="inlineStr">
        <is>
          <t>GS NGARU</t>
        </is>
      </c>
      <c r="C6775" s="4" t="inlineStr">
        <is>
          <t>P3</t>
        </is>
      </c>
      <c r="D6775" s="5" t="n">
        <v>52</v>
      </c>
      <c r="E6775" s="5" t="n">
        <v>2</v>
      </c>
      <c r="F6775" s="5" t="n">
        <v>1</v>
      </c>
      <c r="G6775" s="5">
        <f>E6775-F6775</f>
        <v/>
      </c>
      <c r="H6775" s="5">
        <f>'Notes'!$B$4</f>
        <v/>
      </c>
      <c r="I6775" s="5">
        <f>ROUNDUP(D6775/H6775,0)</f>
        <v/>
      </c>
      <c r="J6775" s="6">
        <f>G6775-I6775</f>
        <v/>
      </c>
      <c r="K6775" s="4">
        <f>IF(J6775&lt;0,"Deficit",IF(J6775=0,"Exact fit","Surplus"))</f>
        <v/>
      </c>
    </row>
    <row r="6776">
      <c r="A6776" s="4" t="n">
        <v>270709</v>
      </c>
      <c r="B6776" s="4" t="inlineStr">
        <is>
          <t>GS NGARU</t>
        </is>
      </c>
      <c r="C6776" s="4" t="inlineStr">
        <is>
          <t>P4</t>
        </is>
      </c>
      <c r="D6776" s="5" t="n">
        <v>72</v>
      </c>
      <c r="E6776" s="5" t="n">
        <v>2</v>
      </c>
      <c r="F6776" s="5" t="n">
        <v>0</v>
      </c>
      <c r="G6776" s="5">
        <f>E6776-F6776</f>
        <v/>
      </c>
      <c r="H6776" s="5">
        <f>'Notes'!$B$4</f>
        <v/>
      </c>
      <c r="I6776" s="5">
        <f>ROUNDUP(D6776/H6776,0)</f>
        <v/>
      </c>
      <c r="J6776" s="6">
        <f>G6776-I6776</f>
        <v/>
      </c>
      <c r="K6776" s="4">
        <f>IF(J6776&lt;0,"Deficit",IF(J6776=0,"Exact fit","Surplus"))</f>
        <v/>
      </c>
    </row>
    <row r="6777">
      <c r="A6777" s="4" t="n">
        <v>270709</v>
      </c>
      <c r="B6777" s="4" t="inlineStr">
        <is>
          <t>GS NGARU</t>
        </is>
      </c>
      <c r="C6777" s="4" t="inlineStr">
        <is>
          <t>P5</t>
        </is>
      </c>
      <c r="D6777" s="5" t="n">
        <v>59</v>
      </c>
      <c r="E6777" s="5" t="n">
        <v>2</v>
      </c>
      <c r="F6777" s="5" t="n">
        <v>0</v>
      </c>
      <c r="G6777" s="5">
        <f>E6777-F6777</f>
        <v/>
      </c>
      <c r="H6777" s="5">
        <f>'Notes'!$B$4</f>
        <v/>
      </c>
      <c r="I6777" s="5">
        <f>ROUNDUP(D6777/H6777,0)</f>
        <v/>
      </c>
      <c r="J6777" s="6">
        <f>G6777-I6777</f>
        <v/>
      </c>
      <c r="K6777" s="4">
        <f>IF(J6777&lt;0,"Deficit",IF(J6777=0,"Exact fit","Surplus"))</f>
        <v/>
      </c>
    </row>
    <row r="6778">
      <c r="A6778" s="4" t="n">
        <v>270709</v>
      </c>
      <c r="B6778" s="4" t="inlineStr">
        <is>
          <t>GS NGARU</t>
        </is>
      </c>
      <c r="C6778" s="4" t="inlineStr">
        <is>
          <t>P6</t>
        </is>
      </c>
      <c r="D6778" s="5" t="n">
        <v>41</v>
      </c>
      <c r="E6778" s="5" t="n">
        <v>2</v>
      </c>
      <c r="F6778" s="5" t="n">
        <v>0</v>
      </c>
      <c r="G6778" s="5">
        <f>E6778-F6778</f>
        <v/>
      </c>
      <c r="H6778" s="5">
        <f>'Notes'!$B$4</f>
        <v/>
      </c>
      <c r="I6778" s="5">
        <f>ROUNDUP(D6778/H6778,0)</f>
        <v/>
      </c>
      <c r="J6778" s="6">
        <f>G6778-I6778</f>
        <v/>
      </c>
      <c r="K6778" s="4">
        <f>IF(J6778&lt;0,"Deficit",IF(J6778=0,"Exact fit","Surplus"))</f>
        <v/>
      </c>
    </row>
    <row r="6779">
      <c r="A6779" s="4" t="n">
        <v>270710</v>
      </c>
      <c r="B6779" s="4" t="inlineStr">
        <is>
          <t>Ep Gitumba</t>
        </is>
      </c>
      <c r="C6779" s="4" t="inlineStr">
        <is>
          <t>P1</t>
        </is>
      </c>
      <c r="D6779" s="5" t="n">
        <v>71</v>
      </c>
      <c r="E6779" s="5" t="n">
        <v>2</v>
      </c>
      <c r="F6779" s="5" t="n">
        <v>0</v>
      </c>
      <c r="G6779" s="5">
        <f>E6779-F6779</f>
        <v/>
      </c>
      <c r="H6779" s="5">
        <f>'Notes'!$B$4</f>
        <v/>
      </c>
      <c r="I6779" s="5">
        <f>ROUNDUP(D6779/H6779,0)</f>
        <v/>
      </c>
      <c r="J6779" s="6">
        <f>G6779-I6779</f>
        <v/>
      </c>
      <c r="K6779" s="4">
        <f>IF(J6779&lt;0,"Deficit",IF(J6779=0,"Exact fit","Surplus"))</f>
        <v/>
      </c>
    </row>
    <row r="6780">
      <c r="A6780" s="4" t="n">
        <v>270710</v>
      </c>
      <c r="B6780" s="4" t="inlineStr">
        <is>
          <t>Ep Gitumba</t>
        </is>
      </c>
      <c r="C6780" s="4" t="inlineStr">
        <is>
          <t>P2</t>
        </is>
      </c>
      <c r="D6780" s="5" t="n">
        <v>63</v>
      </c>
      <c r="E6780" s="5" t="n">
        <v>2</v>
      </c>
      <c r="F6780" s="5" t="n">
        <v>0</v>
      </c>
      <c r="G6780" s="5">
        <f>E6780-F6780</f>
        <v/>
      </c>
      <c r="H6780" s="5">
        <f>'Notes'!$B$4</f>
        <v/>
      </c>
      <c r="I6780" s="5">
        <f>ROUNDUP(D6780/H6780,0)</f>
        <v/>
      </c>
      <c r="J6780" s="6">
        <f>G6780-I6780</f>
        <v/>
      </c>
      <c r="K6780" s="4">
        <f>IF(J6780&lt;0,"Deficit",IF(J6780=0,"Exact fit","Surplus"))</f>
        <v/>
      </c>
    </row>
    <row r="6781">
      <c r="A6781" s="4" t="n">
        <v>270710</v>
      </c>
      <c r="B6781" s="4" t="inlineStr">
        <is>
          <t>Ep Gitumba</t>
        </is>
      </c>
      <c r="C6781" s="4" t="inlineStr">
        <is>
          <t>P3</t>
        </is>
      </c>
      <c r="D6781" s="5" t="n">
        <v>87</v>
      </c>
      <c r="E6781" s="5" t="n">
        <v>2</v>
      </c>
      <c r="F6781" s="5" t="n">
        <v>0</v>
      </c>
      <c r="G6781" s="5">
        <f>E6781-F6781</f>
        <v/>
      </c>
      <c r="H6781" s="5">
        <f>'Notes'!$B$4</f>
        <v/>
      </c>
      <c r="I6781" s="5">
        <f>ROUNDUP(D6781/H6781,0)</f>
        <v/>
      </c>
      <c r="J6781" s="6">
        <f>G6781-I6781</f>
        <v/>
      </c>
      <c r="K6781" s="4">
        <f>IF(J6781&lt;0,"Deficit",IF(J6781=0,"Exact fit","Surplus"))</f>
        <v/>
      </c>
    </row>
    <row r="6782">
      <c r="A6782" s="4" t="n">
        <v>270710</v>
      </c>
      <c r="B6782" s="4" t="inlineStr">
        <is>
          <t>Ep Gitumba</t>
        </is>
      </c>
      <c r="C6782" s="4" t="inlineStr">
        <is>
          <t>P4</t>
        </is>
      </c>
      <c r="D6782" s="5" t="n">
        <v>85</v>
      </c>
      <c r="E6782" s="5" t="n">
        <v>2</v>
      </c>
      <c r="F6782" s="5" t="n">
        <v>1</v>
      </c>
      <c r="G6782" s="5">
        <f>E6782-F6782</f>
        <v/>
      </c>
      <c r="H6782" s="5">
        <f>'Notes'!$B$4</f>
        <v/>
      </c>
      <c r="I6782" s="5">
        <f>ROUNDUP(D6782/H6782,0)</f>
        <v/>
      </c>
      <c r="J6782" s="6">
        <f>G6782-I6782</f>
        <v/>
      </c>
      <c r="K6782" s="4">
        <f>IF(J6782&lt;0,"Deficit",IF(J6782=0,"Exact fit","Surplus"))</f>
        <v/>
      </c>
    </row>
    <row r="6783">
      <c r="A6783" s="4" t="n">
        <v>270710</v>
      </c>
      <c r="B6783" s="4" t="inlineStr">
        <is>
          <t>Ep Gitumba</t>
        </is>
      </c>
      <c r="C6783" s="4" t="inlineStr">
        <is>
          <t>P5</t>
        </is>
      </c>
      <c r="D6783" s="5" t="n">
        <v>72</v>
      </c>
      <c r="E6783" s="5" t="n">
        <v>2</v>
      </c>
      <c r="F6783" s="5" t="n">
        <v>1</v>
      </c>
      <c r="G6783" s="5">
        <f>E6783-F6783</f>
        <v/>
      </c>
      <c r="H6783" s="5">
        <f>'Notes'!$B$4</f>
        <v/>
      </c>
      <c r="I6783" s="5">
        <f>ROUNDUP(D6783/H6783,0)</f>
        <v/>
      </c>
      <c r="J6783" s="6">
        <f>G6783-I6783</f>
        <v/>
      </c>
      <c r="K6783" s="4">
        <f>IF(J6783&lt;0,"Deficit",IF(J6783=0,"Exact fit","Surplus"))</f>
        <v/>
      </c>
    </row>
    <row r="6784">
      <c r="A6784" s="4" t="n">
        <v>270710</v>
      </c>
      <c r="B6784" s="4" t="inlineStr">
        <is>
          <t>Ep Gitumba</t>
        </is>
      </c>
      <c r="C6784" s="4" t="inlineStr">
        <is>
          <t>P6</t>
        </is>
      </c>
      <c r="D6784" s="5" t="n">
        <v>36</v>
      </c>
      <c r="E6784" s="5" t="n">
        <v>1</v>
      </c>
      <c r="F6784" s="5" t="n">
        <v>0</v>
      </c>
      <c r="G6784" s="5">
        <f>E6784-F6784</f>
        <v/>
      </c>
      <c r="H6784" s="5">
        <f>'Notes'!$B$4</f>
        <v/>
      </c>
      <c r="I6784" s="5">
        <f>ROUNDUP(D6784/H6784,0)</f>
        <v/>
      </c>
      <c r="J6784" s="6">
        <f>G6784-I6784</f>
        <v/>
      </c>
      <c r="K6784" s="4">
        <f>IF(J6784&lt;0,"Deficit",IF(J6784=0,"Exact fit","Surplus"))</f>
        <v/>
      </c>
    </row>
    <row r="6785">
      <c r="A6785" s="4" t="n">
        <v>270712</v>
      </c>
      <c r="B6785" s="4" t="inlineStr">
        <is>
          <t>EP NYARUSANGE</t>
        </is>
      </c>
      <c r="C6785" s="4" t="inlineStr">
        <is>
          <t>P1</t>
        </is>
      </c>
      <c r="D6785" s="5" t="n">
        <v>39</v>
      </c>
      <c r="E6785" s="5" t="n">
        <v>1</v>
      </c>
      <c r="F6785" s="5" t="n">
        <v>0</v>
      </c>
      <c r="G6785" s="5">
        <f>E6785-F6785</f>
        <v/>
      </c>
      <c r="H6785" s="5">
        <f>'Notes'!$B$4</f>
        <v/>
      </c>
      <c r="I6785" s="5">
        <f>ROUNDUP(D6785/H6785,0)</f>
        <v/>
      </c>
      <c r="J6785" s="6">
        <f>G6785-I6785</f>
        <v/>
      </c>
      <c r="K6785" s="4">
        <f>IF(J6785&lt;0,"Deficit",IF(J6785=0,"Exact fit","Surplus"))</f>
        <v/>
      </c>
    </row>
    <row r="6786">
      <c r="A6786" s="4" t="n">
        <v>270712</v>
      </c>
      <c r="B6786" s="4" t="inlineStr">
        <is>
          <t>EP NYARUSANGE</t>
        </is>
      </c>
      <c r="C6786" s="4" t="inlineStr">
        <is>
          <t>P2</t>
        </is>
      </c>
      <c r="D6786" s="5" t="n">
        <v>24</v>
      </c>
      <c r="E6786" s="5" t="n">
        <v>1</v>
      </c>
      <c r="F6786" s="5" t="n">
        <v>0</v>
      </c>
      <c r="G6786" s="5">
        <f>E6786-F6786</f>
        <v/>
      </c>
      <c r="H6786" s="5">
        <f>'Notes'!$B$4</f>
        <v/>
      </c>
      <c r="I6786" s="5">
        <f>ROUNDUP(D6786/H6786,0)</f>
        <v/>
      </c>
      <c r="J6786" s="6">
        <f>G6786-I6786</f>
        <v/>
      </c>
      <c r="K6786" s="4">
        <f>IF(J6786&lt;0,"Deficit",IF(J6786=0,"Exact fit","Surplus"))</f>
        <v/>
      </c>
    </row>
    <row r="6787">
      <c r="A6787" s="4" t="n">
        <v>270712</v>
      </c>
      <c r="B6787" s="4" t="inlineStr">
        <is>
          <t>EP NYARUSANGE</t>
        </is>
      </c>
      <c r="C6787" s="4" t="inlineStr">
        <is>
          <t>P3</t>
        </is>
      </c>
      <c r="D6787" s="5" t="n">
        <v>38</v>
      </c>
      <c r="E6787" s="5" t="n">
        <v>1</v>
      </c>
      <c r="F6787" s="5" t="n">
        <v>0</v>
      </c>
      <c r="G6787" s="5">
        <f>E6787-F6787</f>
        <v/>
      </c>
      <c r="H6787" s="5">
        <f>'Notes'!$B$4</f>
        <v/>
      </c>
      <c r="I6787" s="5">
        <f>ROUNDUP(D6787/H6787,0)</f>
        <v/>
      </c>
      <c r="J6787" s="6">
        <f>G6787-I6787</f>
        <v/>
      </c>
      <c r="K6787" s="4">
        <f>IF(J6787&lt;0,"Deficit",IF(J6787=0,"Exact fit","Surplus"))</f>
        <v/>
      </c>
    </row>
    <row r="6788">
      <c r="A6788" s="4" t="n">
        <v>270712</v>
      </c>
      <c r="B6788" s="4" t="inlineStr">
        <is>
          <t>EP NYARUSANGE</t>
        </is>
      </c>
      <c r="C6788" s="4" t="inlineStr">
        <is>
          <t>P4</t>
        </is>
      </c>
      <c r="D6788" s="5" t="n">
        <v>39</v>
      </c>
      <c r="E6788" s="5" t="n">
        <v>1</v>
      </c>
      <c r="F6788" s="5" t="n">
        <v>0</v>
      </c>
      <c r="G6788" s="5">
        <f>E6788-F6788</f>
        <v/>
      </c>
      <c r="H6788" s="5">
        <f>'Notes'!$B$4</f>
        <v/>
      </c>
      <c r="I6788" s="5">
        <f>ROUNDUP(D6788/H6788,0)</f>
        <v/>
      </c>
      <c r="J6788" s="6">
        <f>G6788-I6788</f>
        <v/>
      </c>
      <c r="K6788" s="4">
        <f>IF(J6788&lt;0,"Deficit",IF(J6788=0,"Exact fit","Surplus"))</f>
        <v/>
      </c>
    </row>
    <row r="6789">
      <c r="A6789" s="4" t="n">
        <v>270712</v>
      </c>
      <c r="B6789" s="4" t="inlineStr">
        <is>
          <t>EP NYARUSANGE</t>
        </is>
      </c>
      <c r="C6789" s="4" t="inlineStr">
        <is>
          <t>P5</t>
        </is>
      </c>
      <c r="D6789" s="5" t="n">
        <v>48</v>
      </c>
      <c r="E6789" s="5" t="n">
        <v>1</v>
      </c>
      <c r="F6789" s="5" t="n">
        <v>0</v>
      </c>
      <c r="G6789" s="5">
        <f>E6789-F6789</f>
        <v/>
      </c>
      <c r="H6789" s="5">
        <f>'Notes'!$B$4</f>
        <v/>
      </c>
      <c r="I6789" s="5">
        <f>ROUNDUP(D6789/H6789,0)</f>
        <v/>
      </c>
      <c r="J6789" s="6">
        <f>G6789-I6789</f>
        <v/>
      </c>
      <c r="K6789" s="4">
        <f>IF(J6789&lt;0,"Deficit",IF(J6789=0,"Exact fit","Surplus"))</f>
        <v/>
      </c>
    </row>
    <row r="6790">
      <c r="A6790" s="4" t="n">
        <v>270712</v>
      </c>
      <c r="B6790" s="4" t="inlineStr">
        <is>
          <t>EP NYARUSANGE</t>
        </is>
      </c>
      <c r="C6790" s="4" t="inlineStr">
        <is>
          <t>P6</t>
        </is>
      </c>
      <c r="D6790" s="5" t="n">
        <v>25</v>
      </c>
      <c r="E6790" s="5" t="n">
        <v>1</v>
      </c>
      <c r="F6790" s="5" t="n">
        <v>0</v>
      </c>
      <c r="G6790" s="5">
        <f>E6790-F6790</f>
        <v/>
      </c>
      <c r="H6790" s="5">
        <f>'Notes'!$B$4</f>
        <v/>
      </c>
      <c r="I6790" s="5">
        <f>ROUNDUP(D6790/H6790,0)</f>
        <v/>
      </c>
      <c r="J6790" s="6">
        <f>G6790-I6790</f>
        <v/>
      </c>
      <c r="K6790" s="4">
        <f>IF(J6790&lt;0,"Deficit",IF(J6790=0,"Exact fit","Surplus"))</f>
        <v/>
      </c>
    </row>
    <row r="6791">
      <c r="A6791" s="4" t="n">
        <v>270802</v>
      </c>
      <c r="B6791" s="4" t="inlineStr">
        <is>
          <t>AHAZAZA INDEPENDENT SCHOOL</t>
        </is>
      </c>
      <c r="C6791" s="4" t="inlineStr">
        <is>
          <t>P1</t>
        </is>
      </c>
      <c r="D6791" s="5" t="n">
        <v>67</v>
      </c>
      <c r="E6791" s="5" t="n">
        <v>3</v>
      </c>
      <c r="F6791" s="5" t="n">
        <v>0</v>
      </c>
      <c r="G6791" s="5">
        <f>E6791-F6791</f>
        <v/>
      </c>
      <c r="H6791" s="5">
        <f>'Notes'!$B$4</f>
        <v/>
      </c>
      <c r="I6791" s="5">
        <f>ROUNDUP(D6791/H6791,0)</f>
        <v/>
      </c>
      <c r="J6791" s="6">
        <f>G6791-I6791</f>
        <v/>
      </c>
      <c r="K6791" s="4">
        <f>IF(J6791&lt;0,"Deficit",IF(J6791=0,"Exact fit","Surplus"))</f>
        <v/>
      </c>
    </row>
    <row r="6792">
      <c r="A6792" s="4" t="n">
        <v>270802</v>
      </c>
      <c r="B6792" s="4" t="inlineStr">
        <is>
          <t>AHAZAZA INDEPENDENT SCHOOL</t>
        </is>
      </c>
      <c r="C6792" s="4" t="inlineStr">
        <is>
          <t>P2</t>
        </is>
      </c>
      <c r="D6792" s="5" t="n">
        <v>68</v>
      </c>
      <c r="E6792" s="5" t="n">
        <v>3</v>
      </c>
      <c r="F6792" s="5" t="n">
        <v>0</v>
      </c>
      <c r="G6792" s="5">
        <f>E6792-F6792</f>
        <v/>
      </c>
      <c r="H6792" s="5">
        <f>'Notes'!$B$4</f>
        <v/>
      </c>
      <c r="I6792" s="5">
        <f>ROUNDUP(D6792/H6792,0)</f>
        <v/>
      </c>
      <c r="J6792" s="6">
        <f>G6792-I6792</f>
        <v/>
      </c>
      <c r="K6792" s="4">
        <f>IF(J6792&lt;0,"Deficit",IF(J6792=0,"Exact fit","Surplus"))</f>
        <v/>
      </c>
    </row>
    <row r="6793">
      <c r="A6793" s="4" t="n">
        <v>270802</v>
      </c>
      <c r="B6793" s="4" t="inlineStr">
        <is>
          <t>AHAZAZA INDEPENDENT SCHOOL</t>
        </is>
      </c>
      <c r="C6793" s="4" t="inlineStr">
        <is>
          <t>P3</t>
        </is>
      </c>
      <c r="D6793" s="5" t="n">
        <v>78</v>
      </c>
      <c r="E6793" s="5" t="n">
        <v>4</v>
      </c>
      <c r="F6793" s="5" t="n">
        <v>0</v>
      </c>
      <c r="G6793" s="5">
        <f>E6793-F6793</f>
        <v/>
      </c>
      <c r="H6793" s="5">
        <f>'Notes'!$B$4</f>
        <v/>
      </c>
      <c r="I6793" s="5">
        <f>ROUNDUP(D6793/H6793,0)</f>
        <v/>
      </c>
      <c r="J6793" s="6">
        <f>G6793-I6793</f>
        <v/>
      </c>
      <c r="K6793" s="4">
        <f>IF(J6793&lt;0,"Deficit",IF(J6793=0,"Exact fit","Surplus"))</f>
        <v/>
      </c>
    </row>
    <row r="6794">
      <c r="A6794" s="4" t="n">
        <v>270802</v>
      </c>
      <c r="B6794" s="4" t="inlineStr">
        <is>
          <t>AHAZAZA INDEPENDENT SCHOOL</t>
        </is>
      </c>
      <c r="C6794" s="4" t="inlineStr">
        <is>
          <t>P4</t>
        </is>
      </c>
      <c r="D6794" s="5" t="n">
        <v>40</v>
      </c>
      <c r="E6794" s="5" t="n">
        <v>2</v>
      </c>
      <c r="F6794" s="5" t="n">
        <v>0</v>
      </c>
      <c r="G6794" s="5">
        <f>E6794-F6794</f>
        <v/>
      </c>
      <c r="H6794" s="5">
        <f>'Notes'!$B$4</f>
        <v/>
      </c>
      <c r="I6794" s="5">
        <f>ROUNDUP(D6794/H6794,0)</f>
        <v/>
      </c>
      <c r="J6794" s="6">
        <f>G6794-I6794</f>
        <v/>
      </c>
      <c r="K6794" s="4">
        <f>IF(J6794&lt;0,"Deficit",IF(J6794=0,"Exact fit","Surplus"))</f>
        <v/>
      </c>
    </row>
    <row r="6795">
      <c r="A6795" s="4" t="n">
        <v>270802</v>
      </c>
      <c r="B6795" s="4" t="inlineStr">
        <is>
          <t>AHAZAZA INDEPENDENT SCHOOL</t>
        </is>
      </c>
      <c r="C6795" s="4" t="inlineStr">
        <is>
          <t>P5</t>
        </is>
      </c>
      <c r="D6795" s="5" t="n">
        <v>40</v>
      </c>
      <c r="E6795" s="5" t="n">
        <v>2</v>
      </c>
      <c r="F6795" s="5" t="n">
        <v>0</v>
      </c>
      <c r="G6795" s="5">
        <f>E6795-F6795</f>
        <v/>
      </c>
      <c r="H6795" s="5">
        <f>'Notes'!$B$4</f>
        <v/>
      </c>
      <c r="I6795" s="5">
        <f>ROUNDUP(D6795/H6795,0)</f>
        <v/>
      </c>
      <c r="J6795" s="6">
        <f>G6795-I6795</f>
        <v/>
      </c>
      <c r="K6795" s="4">
        <f>IF(J6795&lt;0,"Deficit",IF(J6795=0,"Exact fit","Surplus"))</f>
        <v/>
      </c>
    </row>
    <row r="6796">
      <c r="A6796" s="4" t="n">
        <v>270802</v>
      </c>
      <c r="B6796" s="4" t="inlineStr">
        <is>
          <t>AHAZAZA INDEPENDENT SCHOOL</t>
        </is>
      </c>
      <c r="C6796" s="4" t="inlineStr">
        <is>
          <t>P6</t>
        </is>
      </c>
      <c r="D6796" s="5" t="n">
        <v>63</v>
      </c>
      <c r="E6796" s="5" t="n">
        <v>3</v>
      </c>
      <c r="F6796" s="5" t="n">
        <v>0</v>
      </c>
      <c r="G6796" s="5">
        <f>E6796-F6796</f>
        <v/>
      </c>
      <c r="H6796" s="5">
        <f>'Notes'!$B$4</f>
        <v/>
      </c>
      <c r="I6796" s="5">
        <f>ROUNDUP(D6796/H6796,0)</f>
        <v/>
      </c>
      <c r="J6796" s="6">
        <f>G6796-I6796</f>
        <v/>
      </c>
      <c r="K6796" s="4">
        <f>IF(J6796&lt;0,"Deficit",IF(J6796=0,"Exact fit","Surplus"))</f>
        <v/>
      </c>
    </row>
    <row r="6797">
      <c r="A6797" s="4" t="n">
        <v>270803</v>
      </c>
      <c r="B6797" s="4" t="inlineStr">
        <is>
          <t>EP BITI</t>
        </is>
      </c>
      <c r="C6797" s="4" t="inlineStr">
        <is>
          <t>P1</t>
        </is>
      </c>
      <c r="D6797" s="5" t="n">
        <v>69</v>
      </c>
      <c r="E6797" s="5" t="n">
        <v>2</v>
      </c>
      <c r="F6797" s="5" t="n">
        <v>1</v>
      </c>
      <c r="G6797" s="5">
        <f>E6797-F6797</f>
        <v/>
      </c>
      <c r="H6797" s="5">
        <f>'Notes'!$B$4</f>
        <v/>
      </c>
      <c r="I6797" s="5">
        <f>ROUNDUP(D6797/H6797,0)</f>
        <v/>
      </c>
      <c r="J6797" s="6">
        <f>G6797-I6797</f>
        <v/>
      </c>
      <c r="K6797" s="4">
        <f>IF(J6797&lt;0,"Deficit",IF(J6797=0,"Exact fit","Surplus"))</f>
        <v/>
      </c>
    </row>
    <row r="6798">
      <c r="A6798" s="4" t="n">
        <v>270803</v>
      </c>
      <c r="B6798" s="4" t="inlineStr">
        <is>
          <t>EP BITI</t>
        </is>
      </c>
      <c r="C6798" s="4" t="inlineStr">
        <is>
          <t>P2</t>
        </is>
      </c>
      <c r="D6798" s="5" t="n">
        <v>88</v>
      </c>
      <c r="E6798" s="5" t="n">
        <v>2</v>
      </c>
      <c r="F6798" s="5" t="n">
        <v>1</v>
      </c>
      <c r="G6798" s="5">
        <f>E6798-F6798</f>
        <v/>
      </c>
      <c r="H6798" s="5">
        <f>'Notes'!$B$4</f>
        <v/>
      </c>
      <c r="I6798" s="5">
        <f>ROUNDUP(D6798/H6798,0)</f>
        <v/>
      </c>
      <c r="J6798" s="6">
        <f>G6798-I6798</f>
        <v/>
      </c>
      <c r="K6798" s="4">
        <f>IF(J6798&lt;0,"Deficit",IF(J6798=0,"Exact fit","Surplus"))</f>
        <v/>
      </c>
    </row>
    <row r="6799">
      <c r="A6799" s="4" t="n">
        <v>270803</v>
      </c>
      <c r="B6799" s="4" t="inlineStr">
        <is>
          <t>EP BITI</t>
        </is>
      </c>
      <c r="C6799" s="4" t="inlineStr">
        <is>
          <t>P3</t>
        </is>
      </c>
      <c r="D6799" s="5" t="n">
        <v>101</v>
      </c>
      <c r="E6799" s="5" t="n">
        <v>2</v>
      </c>
      <c r="F6799" s="5" t="n">
        <v>1</v>
      </c>
      <c r="G6799" s="5">
        <f>E6799-F6799</f>
        <v/>
      </c>
      <c r="H6799" s="5">
        <f>'Notes'!$B$4</f>
        <v/>
      </c>
      <c r="I6799" s="5">
        <f>ROUNDUP(D6799/H6799,0)</f>
        <v/>
      </c>
      <c r="J6799" s="6">
        <f>G6799-I6799</f>
        <v/>
      </c>
      <c r="K6799" s="4">
        <f>IF(J6799&lt;0,"Deficit",IF(J6799=0,"Exact fit","Surplus"))</f>
        <v/>
      </c>
    </row>
    <row r="6800">
      <c r="A6800" s="4" t="n">
        <v>270803</v>
      </c>
      <c r="B6800" s="4" t="inlineStr">
        <is>
          <t>EP BITI</t>
        </is>
      </c>
      <c r="C6800" s="4" t="inlineStr">
        <is>
          <t>P4</t>
        </is>
      </c>
      <c r="D6800" s="5" t="n">
        <v>87</v>
      </c>
      <c r="E6800" s="5" t="n">
        <v>1</v>
      </c>
      <c r="F6800" s="5" t="n">
        <v>0</v>
      </c>
      <c r="G6800" s="5">
        <f>E6800-F6800</f>
        <v/>
      </c>
      <c r="H6800" s="5">
        <f>'Notes'!$B$4</f>
        <v/>
      </c>
      <c r="I6800" s="5">
        <f>ROUNDUP(D6800/H6800,0)</f>
        <v/>
      </c>
      <c r="J6800" s="6">
        <f>G6800-I6800</f>
        <v/>
      </c>
      <c r="K6800" s="4">
        <f>IF(J6800&lt;0,"Deficit",IF(J6800=0,"Exact fit","Surplus"))</f>
        <v/>
      </c>
    </row>
    <row r="6801">
      <c r="A6801" s="4" t="n">
        <v>270803</v>
      </c>
      <c r="B6801" s="4" t="inlineStr">
        <is>
          <t>EP BITI</t>
        </is>
      </c>
      <c r="C6801" s="4" t="inlineStr">
        <is>
          <t>P5</t>
        </is>
      </c>
      <c r="D6801" s="5" t="n">
        <v>99</v>
      </c>
      <c r="E6801" s="5" t="n">
        <v>2</v>
      </c>
      <c r="F6801" s="5" t="n">
        <v>0</v>
      </c>
      <c r="G6801" s="5">
        <f>E6801-F6801</f>
        <v/>
      </c>
      <c r="H6801" s="5">
        <f>'Notes'!$B$4</f>
        <v/>
      </c>
      <c r="I6801" s="5">
        <f>ROUNDUP(D6801/H6801,0)</f>
        <v/>
      </c>
      <c r="J6801" s="6">
        <f>G6801-I6801</f>
        <v/>
      </c>
      <c r="K6801" s="4">
        <f>IF(J6801&lt;0,"Deficit",IF(J6801=0,"Exact fit","Surplus"))</f>
        <v/>
      </c>
    </row>
    <row r="6802">
      <c r="A6802" s="4" t="n">
        <v>270803</v>
      </c>
      <c r="B6802" s="4" t="inlineStr">
        <is>
          <t>EP BITI</t>
        </is>
      </c>
      <c r="C6802" s="4" t="inlineStr">
        <is>
          <t>P6</t>
        </is>
      </c>
      <c r="D6802" s="5" t="n">
        <v>102</v>
      </c>
      <c r="E6802" s="5" t="n">
        <v>2</v>
      </c>
      <c r="F6802" s="5" t="n">
        <v>0</v>
      </c>
      <c r="G6802" s="5">
        <f>E6802-F6802</f>
        <v/>
      </c>
      <c r="H6802" s="5">
        <f>'Notes'!$B$4</f>
        <v/>
      </c>
      <c r="I6802" s="5">
        <f>ROUNDUP(D6802/H6802,0)</f>
        <v/>
      </c>
      <c r="J6802" s="6">
        <f>G6802-I6802</f>
        <v/>
      </c>
      <c r="K6802" s="4">
        <f>IF(J6802&lt;0,"Deficit",IF(J6802=0,"Exact fit","Surplus"))</f>
        <v/>
      </c>
    </row>
    <row r="6803">
      <c r="A6803" s="4" t="n">
        <v>270809</v>
      </c>
      <c r="B6803" s="4" t="inlineStr">
        <is>
          <t>G.S KABGAYI A</t>
        </is>
      </c>
      <c r="C6803" s="4" t="inlineStr">
        <is>
          <t>P1</t>
        </is>
      </c>
      <c r="D6803" s="5" t="n">
        <v>72</v>
      </c>
      <c r="E6803" s="5" t="n">
        <v>2</v>
      </c>
      <c r="F6803" s="5" t="n">
        <v>1</v>
      </c>
      <c r="G6803" s="5">
        <f>E6803-F6803</f>
        <v/>
      </c>
      <c r="H6803" s="5">
        <f>'Notes'!$B$4</f>
        <v/>
      </c>
      <c r="I6803" s="5">
        <f>ROUNDUP(D6803/H6803,0)</f>
        <v/>
      </c>
      <c r="J6803" s="6">
        <f>G6803-I6803</f>
        <v/>
      </c>
      <c r="K6803" s="4">
        <f>IF(J6803&lt;0,"Deficit",IF(J6803=0,"Exact fit","Surplus"))</f>
        <v/>
      </c>
    </row>
    <row r="6804">
      <c r="A6804" s="4" t="n">
        <v>270809</v>
      </c>
      <c r="B6804" s="4" t="inlineStr">
        <is>
          <t>G.S KABGAYI A</t>
        </is>
      </c>
      <c r="C6804" s="4" t="inlineStr">
        <is>
          <t>P2</t>
        </is>
      </c>
      <c r="D6804" s="5" t="n">
        <v>49</v>
      </c>
      <c r="E6804" s="5" t="n">
        <v>2</v>
      </c>
      <c r="F6804" s="5" t="n">
        <v>1</v>
      </c>
      <c r="G6804" s="5">
        <f>E6804-F6804</f>
        <v/>
      </c>
      <c r="H6804" s="5">
        <f>'Notes'!$B$4</f>
        <v/>
      </c>
      <c r="I6804" s="5">
        <f>ROUNDUP(D6804/H6804,0)</f>
        <v/>
      </c>
      <c r="J6804" s="6">
        <f>G6804-I6804</f>
        <v/>
      </c>
      <c r="K6804" s="4">
        <f>IF(J6804&lt;0,"Deficit",IF(J6804=0,"Exact fit","Surplus"))</f>
        <v/>
      </c>
    </row>
    <row r="6805">
      <c r="A6805" s="4" t="n">
        <v>270809</v>
      </c>
      <c r="B6805" s="4" t="inlineStr">
        <is>
          <t>G.S KABGAYI A</t>
        </is>
      </c>
      <c r="C6805" s="4" t="inlineStr">
        <is>
          <t>P3</t>
        </is>
      </c>
      <c r="D6805" s="5" t="n">
        <v>83</v>
      </c>
      <c r="E6805" s="5" t="n">
        <v>2</v>
      </c>
      <c r="F6805" s="5" t="n">
        <v>1</v>
      </c>
      <c r="G6805" s="5">
        <f>E6805-F6805</f>
        <v/>
      </c>
      <c r="H6805" s="5">
        <f>'Notes'!$B$4</f>
        <v/>
      </c>
      <c r="I6805" s="5">
        <f>ROUNDUP(D6805/H6805,0)</f>
        <v/>
      </c>
      <c r="J6805" s="6">
        <f>G6805-I6805</f>
        <v/>
      </c>
      <c r="K6805" s="4">
        <f>IF(J6805&lt;0,"Deficit",IF(J6805=0,"Exact fit","Surplus"))</f>
        <v/>
      </c>
    </row>
    <row r="6806">
      <c r="A6806" s="4" t="n">
        <v>270809</v>
      </c>
      <c r="B6806" s="4" t="inlineStr">
        <is>
          <t>G.S KABGAYI A</t>
        </is>
      </c>
      <c r="C6806" s="4" t="inlineStr">
        <is>
          <t>P4</t>
        </is>
      </c>
      <c r="D6806" s="5" t="n">
        <v>83</v>
      </c>
      <c r="E6806" s="5" t="n">
        <v>2</v>
      </c>
      <c r="F6806" s="5" t="n">
        <v>0</v>
      </c>
      <c r="G6806" s="5">
        <f>E6806-F6806</f>
        <v/>
      </c>
      <c r="H6806" s="5">
        <f>'Notes'!$B$4</f>
        <v/>
      </c>
      <c r="I6806" s="5">
        <f>ROUNDUP(D6806/H6806,0)</f>
        <v/>
      </c>
      <c r="J6806" s="6">
        <f>G6806-I6806</f>
        <v/>
      </c>
      <c r="K6806" s="4">
        <f>IF(J6806&lt;0,"Deficit",IF(J6806=0,"Exact fit","Surplus"))</f>
        <v/>
      </c>
    </row>
    <row r="6807">
      <c r="A6807" s="4" t="n">
        <v>270809</v>
      </c>
      <c r="B6807" s="4" t="inlineStr">
        <is>
          <t>G.S KABGAYI A</t>
        </is>
      </c>
      <c r="C6807" s="4" t="inlineStr">
        <is>
          <t>P5</t>
        </is>
      </c>
      <c r="D6807" s="5" t="n">
        <v>90</v>
      </c>
      <c r="E6807" s="5" t="n">
        <v>2</v>
      </c>
      <c r="F6807" s="5" t="n">
        <v>0</v>
      </c>
      <c r="G6807" s="5">
        <f>E6807-F6807</f>
        <v/>
      </c>
      <c r="H6807" s="5">
        <f>'Notes'!$B$4</f>
        <v/>
      </c>
      <c r="I6807" s="5">
        <f>ROUNDUP(D6807/H6807,0)</f>
        <v/>
      </c>
      <c r="J6807" s="6">
        <f>G6807-I6807</f>
        <v/>
      </c>
      <c r="K6807" s="4">
        <f>IF(J6807&lt;0,"Deficit",IF(J6807=0,"Exact fit","Surplus"))</f>
        <v/>
      </c>
    </row>
    <row r="6808">
      <c r="A6808" s="4" t="n">
        <v>270809</v>
      </c>
      <c r="B6808" s="4" t="inlineStr">
        <is>
          <t>G.S KABGAYI A</t>
        </is>
      </c>
      <c r="C6808" s="4" t="inlineStr">
        <is>
          <t>P6</t>
        </is>
      </c>
      <c r="D6808" s="5" t="n">
        <v>56</v>
      </c>
      <c r="E6808" s="5" t="n">
        <v>2</v>
      </c>
      <c r="F6808" s="5" t="n">
        <v>0</v>
      </c>
      <c r="G6808" s="5">
        <f>E6808-F6808</f>
        <v/>
      </c>
      <c r="H6808" s="5">
        <f>'Notes'!$B$4</f>
        <v/>
      </c>
      <c r="I6808" s="5">
        <f>ROUNDUP(D6808/H6808,0)</f>
        <v/>
      </c>
      <c r="J6808" s="6">
        <f>G6808-I6808</f>
        <v/>
      </c>
      <c r="K6808" s="4">
        <f>IF(J6808&lt;0,"Deficit",IF(J6808=0,"Exact fit","Surplus"))</f>
        <v/>
      </c>
    </row>
    <row r="6809">
      <c r="A6809" s="4" t="n">
        <v>270813</v>
      </c>
      <c r="B6809" s="4" t="inlineStr">
        <is>
          <t>EP GAHOGO</t>
        </is>
      </c>
      <c r="C6809" s="4" t="inlineStr">
        <is>
          <t>P1</t>
        </is>
      </c>
      <c r="D6809" s="5" t="n">
        <v>157</v>
      </c>
      <c r="E6809" s="5" t="n">
        <v>4</v>
      </c>
      <c r="F6809" s="5" t="n">
        <v>2</v>
      </c>
      <c r="G6809" s="5">
        <f>E6809-F6809</f>
        <v/>
      </c>
      <c r="H6809" s="5">
        <f>'Notes'!$B$4</f>
        <v/>
      </c>
      <c r="I6809" s="5">
        <f>ROUNDUP(D6809/H6809,0)</f>
        <v/>
      </c>
      <c r="J6809" s="6">
        <f>G6809-I6809</f>
        <v/>
      </c>
      <c r="K6809" s="4">
        <f>IF(J6809&lt;0,"Deficit",IF(J6809=0,"Exact fit","Surplus"))</f>
        <v/>
      </c>
    </row>
    <row r="6810">
      <c r="A6810" s="4" t="n">
        <v>270813</v>
      </c>
      <c r="B6810" s="4" t="inlineStr">
        <is>
          <t>EP GAHOGO</t>
        </is>
      </c>
      <c r="C6810" s="4" t="inlineStr">
        <is>
          <t>P2</t>
        </is>
      </c>
      <c r="D6810" s="5" t="n">
        <v>157</v>
      </c>
      <c r="E6810" s="5" t="n">
        <v>4</v>
      </c>
      <c r="F6810" s="5" t="n">
        <v>2</v>
      </c>
      <c r="G6810" s="5">
        <f>E6810-F6810</f>
        <v/>
      </c>
      <c r="H6810" s="5">
        <f>'Notes'!$B$4</f>
        <v/>
      </c>
      <c r="I6810" s="5">
        <f>ROUNDUP(D6810/H6810,0)</f>
        <v/>
      </c>
      <c r="J6810" s="6">
        <f>G6810-I6810</f>
        <v/>
      </c>
      <c r="K6810" s="4">
        <f>IF(J6810&lt;0,"Deficit",IF(J6810=0,"Exact fit","Surplus"))</f>
        <v/>
      </c>
    </row>
    <row r="6811">
      <c r="A6811" s="4" t="n">
        <v>270813</v>
      </c>
      <c r="B6811" s="4" t="inlineStr">
        <is>
          <t>EP GAHOGO</t>
        </is>
      </c>
      <c r="C6811" s="4" t="inlineStr">
        <is>
          <t>P3</t>
        </is>
      </c>
      <c r="D6811" s="5" t="n">
        <v>165</v>
      </c>
      <c r="E6811" s="5" t="n">
        <v>4</v>
      </c>
      <c r="F6811" s="5" t="n">
        <v>2</v>
      </c>
      <c r="G6811" s="5">
        <f>E6811-F6811</f>
        <v/>
      </c>
      <c r="H6811" s="5">
        <f>'Notes'!$B$4</f>
        <v/>
      </c>
      <c r="I6811" s="5">
        <f>ROUNDUP(D6811/H6811,0)</f>
        <v/>
      </c>
      <c r="J6811" s="6">
        <f>G6811-I6811</f>
        <v/>
      </c>
      <c r="K6811" s="4">
        <f>IF(J6811&lt;0,"Deficit",IF(J6811=0,"Exact fit","Surplus"))</f>
        <v/>
      </c>
    </row>
    <row r="6812">
      <c r="A6812" s="4" t="n">
        <v>270813</v>
      </c>
      <c r="B6812" s="4" t="inlineStr">
        <is>
          <t>EP GAHOGO</t>
        </is>
      </c>
      <c r="C6812" s="4" t="inlineStr">
        <is>
          <t>P4</t>
        </is>
      </c>
      <c r="D6812" s="5" t="n">
        <v>202</v>
      </c>
      <c r="E6812" s="5" t="n">
        <v>4</v>
      </c>
      <c r="F6812" s="5" t="n">
        <v>0</v>
      </c>
      <c r="G6812" s="5">
        <f>E6812-F6812</f>
        <v/>
      </c>
      <c r="H6812" s="5">
        <f>'Notes'!$B$4</f>
        <v/>
      </c>
      <c r="I6812" s="5">
        <f>ROUNDUP(D6812/H6812,0)</f>
        <v/>
      </c>
      <c r="J6812" s="6">
        <f>G6812-I6812</f>
        <v/>
      </c>
      <c r="K6812" s="4">
        <f>IF(J6812&lt;0,"Deficit",IF(J6812=0,"Exact fit","Surplus"))</f>
        <v/>
      </c>
    </row>
    <row r="6813">
      <c r="A6813" s="4" t="n">
        <v>270813</v>
      </c>
      <c r="B6813" s="4" t="inlineStr">
        <is>
          <t>EP GAHOGO</t>
        </is>
      </c>
      <c r="C6813" s="4" t="inlineStr">
        <is>
          <t>P5</t>
        </is>
      </c>
      <c r="D6813" s="5" t="n">
        <v>263</v>
      </c>
      <c r="E6813" s="5" t="n">
        <v>5</v>
      </c>
      <c r="F6813" s="5" t="n">
        <v>0</v>
      </c>
      <c r="G6813" s="5">
        <f>E6813-F6813</f>
        <v/>
      </c>
      <c r="H6813" s="5">
        <f>'Notes'!$B$4</f>
        <v/>
      </c>
      <c r="I6813" s="5">
        <f>ROUNDUP(D6813/H6813,0)</f>
        <v/>
      </c>
      <c r="J6813" s="6">
        <f>G6813-I6813</f>
        <v/>
      </c>
      <c r="K6813" s="4">
        <f>IF(J6813&lt;0,"Deficit",IF(J6813=0,"Exact fit","Surplus"))</f>
        <v/>
      </c>
    </row>
    <row r="6814">
      <c r="A6814" s="4" t="n">
        <v>270813</v>
      </c>
      <c r="B6814" s="4" t="inlineStr">
        <is>
          <t>EP GAHOGO</t>
        </is>
      </c>
      <c r="C6814" s="4" t="inlineStr">
        <is>
          <t>P6</t>
        </is>
      </c>
      <c r="D6814" s="5" t="n">
        <v>124</v>
      </c>
      <c r="E6814" s="5" t="n">
        <v>3</v>
      </c>
      <c r="F6814" s="5" t="n">
        <v>0</v>
      </c>
      <c r="G6814" s="5">
        <f>E6814-F6814</f>
        <v/>
      </c>
      <c r="H6814" s="5">
        <f>'Notes'!$B$4</f>
        <v/>
      </c>
      <c r="I6814" s="5">
        <f>ROUNDUP(D6814/H6814,0)</f>
        <v/>
      </c>
      <c r="J6814" s="6">
        <f>G6814-I6814</f>
        <v/>
      </c>
      <c r="K6814" s="4">
        <f>IF(J6814&lt;0,"Deficit",IF(J6814=0,"Exact fit","Surplus"))</f>
        <v/>
      </c>
    </row>
    <row r="6815">
      <c r="A6815" s="4" t="n">
        <v>270815</v>
      </c>
      <c r="B6815" s="4" t="inlineStr">
        <is>
          <t>GS GITARAMA</t>
        </is>
      </c>
      <c r="C6815" s="4" t="inlineStr">
        <is>
          <t>P1</t>
        </is>
      </c>
      <c r="D6815" s="5" t="n">
        <v>213</v>
      </c>
      <c r="E6815" s="5" t="n">
        <v>6</v>
      </c>
      <c r="F6815" s="5" t="n">
        <v>3</v>
      </c>
      <c r="G6815" s="5">
        <f>E6815-F6815</f>
        <v/>
      </c>
      <c r="H6815" s="5">
        <f>'Notes'!$B$4</f>
        <v/>
      </c>
      <c r="I6815" s="5">
        <f>ROUNDUP(D6815/H6815,0)</f>
        <v/>
      </c>
      <c r="J6815" s="6">
        <f>G6815-I6815</f>
        <v/>
      </c>
      <c r="K6815" s="4">
        <f>IF(J6815&lt;0,"Deficit",IF(J6815=0,"Exact fit","Surplus"))</f>
        <v/>
      </c>
    </row>
    <row r="6816">
      <c r="A6816" s="4" t="n">
        <v>270815</v>
      </c>
      <c r="B6816" s="4" t="inlineStr">
        <is>
          <t>GS GITARAMA</t>
        </is>
      </c>
      <c r="C6816" s="4" t="inlineStr">
        <is>
          <t>P2</t>
        </is>
      </c>
      <c r="D6816" s="5" t="n">
        <v>199</v>
      </c>
      <c r="E6816" s="5" t="n">
        <v>4</v>
      </c>
      <c r="F6816" s="5" t="n">
        <v>1</v>
      </c>
      <c r="G6816" s="5">
        <f>E6816-F6816</f>
        <v/>
      </c>
      <c r="H6816" s="5">
        <f>'Notes'!$B$4</f>
        <v/>
      </c>
      <c r="I6816" s="5">
        <f>ROUNDUP(D6816/H6816,0)</f>
        <v/>
      </c>
      <c r="J6816" s="6">
        <f>G6816-I6816</f>
        <v/>
      </c>
      <c r="K6816" s="4">
        <f>IF(J6816&lt;0,"Deficit",IF(J6816=0,"Exact fit","Surplus"))</f>
        <v/>
      </c>
    </row>
    <row r="6817">
      <c r="A6817" s="4" t="n">
        <v>270815</v>
      </c>
      <c r="B6817" s="4" t="inlineStr">
        <is>
          <t>GS GITARAMA</t>
        </is>
      </c>
      <c r="C6817" s="4" t="inlineStr">
        <is>
          <t>P3</t>
        </is>
      </c>
      <c r="D6817" s="5" t="n">
        <v>187</v>
      </c>
      <c r="E6817" s="5" t="n">
        <v>4</v>
      </c>
      <c r="F6817" s="5" t="n">
        <v>2</v>
      </c>
      <c r="G6817" s="5">
        <f>E6817-F6817</f>
        <v/>
      </c>
      <c r="H6817" s="5">
        <f>'Notes'!$B$4</f>
        <v/>
      </c>
      <c r="I6817" s="5">
        <f>ROUNDUP(D6817/H6817,0)</f>
        <v/>
      </c>
      <c r="J6817" s="6">
        <f>G6817-I6817</f>
        <v/>
      </c>
      <c r="K6817" s="4">
        <f>IF(J6817&lt;0,"Deficit",IF(J6817=0,"Exact fit","Surplus"))</f>
        <v/>
      </c>
    </row>
    <row r="6818">
      <c r="A6818" s="4" t="n">
        <v>270815</v>
      </c>
      <c r="B6818" s="4" t="inlineStr">
        <is>
          <t>GS GITARAMA</t>
        </is>
      </c>
      <c r="C6818" s="4" t="inlineStr">
        <is>
          <t>P4</t>
        </is>
      </c>
      <c r="D6818" s="5" t="n">
        <v>267</v>
      </c>
      <c r="E6818" s="5" t="n">
        <v>5</v>
      </c>
      <c r="F6818" s="5" t="n">
        <v>0</v>
      </c>
      <c r="G6818" s="5">
        <f>E6818-F6818</f>
        <v/>
      </c>
      <c r="H6818" s="5">
        <f>'Notes'!$B$4</f>
        <v/>
      </c>
      <c r="I6818" s="5">
        <f>ROUNDUP(D6818/H6818,0)</f>
        <v/>
      </c>
      <c r="J6818" s="6">
        <f>G6818-I6818</f>
        <v/>
      </c>
      <c r="K6818" s="4">
        <f>IF(J6818&lt;0,"Deficit",IF(J6818=0,"Exact fit","Surplus"))</f>
        <v/>
      </c>
    </row>
    <row r="6819">
      <c r="A6819" s="4" t="n">
        <v>270815</v>
      </c>
      <c r="B6819" s="4" t="inlineStr">
        <is>
          <t>GS GITARAMA</t>
        </is>
      </c>
      <c r="C6819" s="4" t="inlineStr">
        <is>
          <t>P5</t>
        </is>
      </c>
      <c r="D6819" s="5" t="n">
        <v>316</v>
      </c>
      <c r="E6819" s="5" t="n">
        <v>5</v>
      </c>
      <c r="F6819" s="5" t="n">
        <v>0</v>
      </c>
      <c r="G6819" s="5">
        <f>E6819-F6819</f>
        <v/>
      </c>
      <c r="H6819" s="5">
        <f>'Notes'!$B$4</f>
        <v/>
      </c>
      <c r="I6819" s="5">
        <f>ROUNDUP(D6819/H6819,0)</f>
        <v/>
      </c>
      <c r="J6819" s="6">
        <f>G6819-I6819</f>
        <v/>
      </c>
      <c r="K6819" s="4">
        <f>IF(J6819&lt;0,"Deficit",IF(J6819=0,"Exact fit","Surplus"))</f>
        <v/>
      </c>
    </row>
    <row r="6820">
      <c r="A6820" s="4" t="n">
        <v>270815</v>
      </c>
      <c r="B6820" s="4" t="inlineStr">
        <is>
          <t>GS GITARAMA</t>
        </is>
      </c>
      <c r="C6820" s="4" t="inlineStr">
        <is>
          <t>P6</t>
        </is>
      </c>
      <c r="D6820" s="5" t="n">
        <v>292</v>
      </c>
      <c r="E6820" s="5" t="n">
        <v>5</v>
      </c>
      <c r="F6820" s="5" t="n">
        <v>0</v>
      </c>
      <c r="G6820" s="5">
        <f>E6820-F6820</f>
        <v/>
      </c>
      <c r="H6820" s="5">
        <f>'Notes'!$B$4</f>
        <v/>
      </c>
      <c r="I6820" s="5">
        <f>ROUNDUP(D6820/H6820,0)</f>
        <v/>
      </c>
      <c r="J6820" s="6">
        <f>G6820-I6820</f>
        <v/>
      </c>
      <c r="K6820" s="4">
        <f>IF(J6820&lt;0,"Deficit",IF(J6820=0,"Exact fit","Surplus"))</f>
        <v/>
      </c>
    </row>
    <row r="6821">
      <c r="A6821" s="4" t="n">
        <v>270816</v>
      </c>
      <c r="B6821" s="4" t="inlineStr">
        <is>
          <t>GS KABGAYI B</t>
        </is>
      </c>
      <c r="C6821" s="4" t="inlineStr">
        <is>
          <t>P1</t>
        </is>
      </c>
      <c r="D6821" s="5" t="n">
        <v>137</v>
      </c>
      <c r="E6821" s="5" t="n">
        <v>4</v>
      </c>
      <c r="F6821" s="5" t="n">
        <v>2</v>
      </c>
      <c r="G6821" s="5">
        <f>E6821-F6821</f>
        <v/>
      </c>
      <c r="H6821" s="5">
        <f>'Notes'!$B$4</f>
        <v/>
      </c>
      <c r="I6821" s="5">
        <f>ROUNDUP(D6821/H6821,0)</f>
        <v/>
      </c>
      <c r="J6821" s="6">
        <f>G6821-I6821</f>
        <v/>
      </c>
      <c r="K6821" s="4">
        <f>IF(J6821&lt;0,"Deficit",IF(J6821=0,"Exact fit","Surplus"))</f>
        <v/>
      </c>
    </row>
    <row r="6822">
      <c r="A6822" s="4" t="n">
        <v>270816</v>
      </c>
      <c r="B6822" s="4" t="inlineStr">
        <is>
          <t>GS KABGAYI B</t>
        </is>
      </c>
      <c r="C6822" s="4" t="inlineStr">
        <is>
          <t>P2</t>
        </is>
      </c>
      <c r="D6822" s="5" t="n">
        <v>113</v>
      </c>
      <c r="E6822" s="5" t="n">
        <v>4</v>
      </c>
      <c r="F6822" s="5" t="n">
        <v>2</v>
      </c>
      <c r="G6822" s="5">
        <f>E6822-F6822</f>
        <v/>
      </c>
      <c r="H6822" s="5">
        <f>'Notes'!$B$4</f>
        <v/>
      </c>
      <c r="I6822" s="5">
        <f>ROUNDUP(D6822/H6822,0)</f>
        <v/>
      </c>
      <c r="J6822" s="6">
        <f>G6822-I6822</f>
        <v/>
      </c>
      <c r="K6822" s="4">
        <f>IF(J6822&lt;0,"Deficit",IF(J6822=0,"Exact fit","Surplus"))</f>
        <v/>
      </c>
    </row>
    <row r="6823">
      <c r="A6823" s="4" t="n">
        <v>270816</v>
      </c>
      <c r="B6823" s="4" t="inlineStr">
        <is>
          <t>GS KABGAYI B</t>
        </is>
      </c>
      <c r="C6823" s="4" t="inlineStr">
        <is>
          <t>P3</t>
        </is>
      </c>
      <c r="D6823" s="5" t="n">
        <v>96</v>
      </c>
      <c r="E6823" s="5" t="n">
        <v>2</v>
      </c>
      <c r="F6823" s="5" t="n">
        <v>1</v>
      </c>
      <c r="G6823" s="5">
        <f>E6823-F6823</f>
        <v/>
      </c>
      <c r="H6823" s="5">
        <f>'Notes'!$B$4</f>
        <v/>
      </c>
      <c r="I6823" s="5">
        <f>ROUNDUP(D6823/H6823,0)</f>
        <v/>
      </c>
      <c r="J6823" s="6">
        <f>G6823-I6823</f>
        <v/>
      </c>
      <c r="K6823" s="4">
        <f>IF(J6823&lt;0,"Deficit",IF(J6823=0,"Exact fit","Surplus"))</f>
        <v/>
      </c>
    </row>
    <row r="6824">
      <c r="A6824" s="4" t="n">
        <v>270816</v>
      </c>
      <c r="B6824" s="4" t="inlineStr">
        <is>
          <t>GS KABGAYI B</t>
        </is>
      </c>
      <c r="C6824" s="4" t="inlineStr">
        <is>
          <t>P4</t>
        </is>
      </c>
      <c r="D6824" s="5" t="n">
        <v>200</v>
      </c>
      <c r="E6824" s="5" t="n">
        <v>4</v>
      </c>
      <c r="F6824" s="5" t="n">
        <v>0</v>
      </c>
      <c r="G6824" s="5">
        <f>E6824-F6824</f>
        <v/>
      </c>
      <c r="H6824" s="5">
        <f>'Notes'!$B$4</f>
        <v/>
      </c>
      <c r="I6824" s="5">
        <f>ROUNDUP(D6824/H6824,0)</f>
        <v/>
      </c>
      <c r="J6824" s="6">
        <f>G6824-I6824</f>
        <v/>
      </c>
      <c r="K6824" s="4">
        <f>IF(J6824&lt;0,"Deficit",IF(J6824=0,"Exact fit","Surplus"))</f>
        <v/>
      </c>
    </row>
    <row r="6825">
      <c r="A6825" s="4" t="n">
        <v>270816</v>
      </c>
      <c r="B6825" s="4" t="inlineStr">
        <is>
          <t>GS KABGAYI B</t>
        </is>
      </c>
      <c r="C6825" s="4" t="inlineStr">
        <is>
          <t>P5</t>
        </is>
      </c>
      <c r="D6825" s="5" t="n">
        <v>233</v>
      </c>
      <c r="E6825" s="5" t="n">
        <v>4</v>
      </c>
      <c r="F6825" s="5" t="n">
        <v>0</v>
      </c>
      <c r="G6825" s="5">
        <f>E6825-F6825</f>
        <v/>
      </c>
      <c r="H6825" s="5">
        <f>'Notes'!$B$4</f>
        <v/>
      </c>
      <c r="I6825" s="5">
        <f>ROUNDUP(D6825/H6825,0)</f>
        <v/>
      </c>
      <c r="J6825" s="6">
        <f>G6825-I6825</f>
        <v/>
      </c>
      <c r="K6825" s="4">
        <f>IF(J6825&lt;0,"Deficit",IF(J6825=0,"Exact fit","Surplus"))</f>
        <v/>
      </c>
    </row>
    <row r="6826">
      <c r="A6826" s="4" t="n">
        <v>270816</v>
      </c>
      <c r="B6826" s="4" t="inlineStr">
        <is>
          <t>GS KABGAYI B</t>
        </is>
      </c>
      <c r="C6826" s="4" t="inlineStr">
        <is>
          <t>P6</t>
        </is>
      </c>
      <c r="D6826" s="5" t="n">
        <v>113</v>
      </c>
      <c r="E6826" s="5" t="n">
        <v>3</v>
      </c>
      <c r="F6826" s="5" t="n">
        <v>0</v>
      </c>
      <c r="G6826" s="5">
        <f>E6826-F6826</f>
        <v/>
      </c>
      <c r="H6826" s="5">
        <f>'Notes'!$B$4</f>
        <v/>
      </c>
      <c r="I6826" s="5">
        <f>ROUNDUP(D6826/H6826,0)</f>
        <v/>
      </c>
      <c r="J6826" s="6">
        <f>G6826-I6826</f>
        <v/>
      </c>
      <c r="K6826" s="4">
        <f>IF(J6826&lt;0,"Deficit",IF(J6826=0,"Exact fit","Surplus"))</f>
        <v/>
      </c>
    </row>
    <row r="6827">
      <c r="A6827" s="4" t="n">
        <v>270819</v>
      </c>
      <c r="B6827" s="4" t="inlineStr">
        <is>
          <t>EP LA MISERICORDE</t>
        </is>
      </c>
      <c r="C6827" s="4" t="inlineStr">
        <is>
          <t>P1</t>
        </is>
      </c>
      <c r="D6827" s="5" t="n">
        <v>122</v>
      </c>
      <c r="E6827" s="5" t="n">
        <v>4</v>
      </c>
      <c r="F6827" s="5" t="n">
        <v>1</v>
      </c>
      <c r="G6827" s="5">
        <f>E6827-F6827</f>
        <v/>
      </c>
      <c r="H6827" s="5">
        <f>'Notes'!$B$4</f>
        <v/>
      </c>
      <c r="I6827" s="5">
        <f>ROUNDUP(D6827/H6827,0)</f>
        <v/>
      </c>
      <c r="J6827" s="6">
        <f>G6827-I6827</f>
        <v/>
      </c>
      <c r="K6827" s="4">
        <f>IF(J6827&lt;0,"Deficit",IF(J6827=0,"Exact fit","Surplus"))</f>
        <v/>
      </c>
    </row>
    <row r="6828">
      <c r="A6828" s="4" t="n">
        <v>270819</v>
      </c>
      <c r="B6828" s="4" t="inlineStr">
        <is>
          <t>EP LA MISERICORDE</t>
        </is>
      </c>
      <c r="C6828" s="4" t="inlineStr">
        <is>
          <t>P2</t>
        </is>
      </c>
      <c r="D6828" s="5" t="n">
        <v>88</v>
      </c>
      <c r="E6828" s="5" t="n">
        <v>2</v>
      </c>
      <c r="F6828" s="5" t="n">
        <v>1</v>
      </c>
      <c r="G6828" s="5">
        <f>E6828-F6828</f>
        <v/>
      </c>
      <c r="H6828" s="5">
        <f>'Notes'!$B$4</f>
        <v/>
      </c>
      <c r="I6828" s="5">
        <f>ROUNDUP(D6828/H6828,0)</f>
        <v/>
      </c>
      <c r="J6828" s="6">
        <f>G6828-I6828</f>
        <v/>
      </c>
      <c r="K6828" s="4">
        <f>IF(J6828&lt;0,"Deficit",IF(J6828=0,"Exact fit","Surplus"))</f>
        <v/>
      </c>
    </row>
    <row r="6829">
      <c r="A6829" s="4" t="n">
        <v>270819</v>
      </c>
      <c r="B6829" s="4" t="inlineStr">
        <is>
          <t>EP LA MISERICORDE</t>
        </is>
      </c>
      <c r="C6829" s="4" t="inlineStr">
        <is>
          <t>P3</t>
        </is>
      </c>
      <c r="D6829" s="5" t="n">
        <v>86</v>
      </c>
      <c r="E6829" s="5" t="n">
        <v>3</v>
      </c>
      <c r="F6829" s="5" t="n">
        <v>1</v>
      </c>
      <c r="G6829" s="5">
        <f>E6829-F6829</f>
        <v/>
      </c>
      <c r="H6829" s="5">
        <f>'Notes'!$B$4</f>
        <v/>
      </c>
      <c r="I6829" s="5">
        <f>ROUNDUP(D6829/H6829,0)</f>
        <v/>
      </c>
      <c r="J6829" s="6">
        <f>G6829-I6829</f>
        <v/>
      </c>
      <c r="K6829" s="4">
        <f>IF(J6829&lt;0,"Deficit",IF(J6829=0,"Exact fit","Surplus"))</f>
        <v/>
      </c>
    </row>
    <row r="6830">
      <c r="A6830" s="4" t="n">
        <v>270819</v>
      </c>
      <c r="B6830" s="4" t="inlineStr">
        <is>
          <t>EP LA MISERICORDE</t>
        </is>
      </c>
      <c r="C6830" s="4" t="inlineStr">
        <is>
          <t>P4</t>
        </is>
      </c>
      <c r="D6830" s="5" t="n">
        <v>66</v>
      </c>
      <c r="E6830" s="5" t="n">
        <v>1</v>
      </c>
      <c r="F6830" s="5" t="n">
        <v>0</v>
      </c>
      <c r="G6830" s="5">
        <f>E6830-F6830</f>
        <v/>
      </c>
      <c r="H6830" s="5">
        <f>'Notes'!$B$4</f>
        <v/>
      </c>
      <c r="I6830" s="5">
        <f>ROUNDUP(D6830/H6830,0)</f>
        <v/>
      </c>
      <c r="J6830" s="6">
        <f>G6830-I6830</f>
        <v/>
      </c>
      <c r="K6830" s="4">
        <f>IF(J6830&lt;0,"Deficit",IF(J6830=0,"Exact fit","Surplus"))</f>
        <v/>
      </c>
    </row>
    <row r="6831">
      <c r="A6831" s="4" t="n">
        <v>270819</v>
      </c>
      <c r="B6831" s="4" t="inlineStr">
        <is>
          <t>EP LA MISERICORDE</t>
        </is>
      </c>
      <c r="C6831" s="4" t="inlineStr">
        <is>
          <t>P5</t>
        </is>
      </c>
      <c r="D6831" s="5" t="n">
        <v>54</v>
      </c>
      <c r="E6831" s="5" t="n">
        <v>1</v>
      </c>
      <c r="F6831" s="5" t="n">
        <v>0</v>
      </c>
      <c r="G6831" s="5">
        <f>E6831-F6831</f>
        <v/>
      </c>
      <c r="H6831" s="5">
        <f>'Notes'!$B$4</f>
        <v/>
      </c>
      <c r="I6831" s="5">
        <f>ROUNDUP(D6831/H6831,0)</f>
        <v/>
      </c>
      <c r="J6831" s="6">
        <f>G6831-I6831</f>
        <v/>
      </c>
      <c r="K6831" s="4">
        <f>IF(J6831&lt;0,"Deficit",IF(J6831=0,"Exact fit","Surplus"))</f>
        <v/>
      </c>
    </row>
    <row r="6832">
      <c r="A6832" s="4" t="n">
        <v>270819</v>
      </c>
      <c r="B6832" s="4" t="inlineStr">
        <is>
          <t>EP LA MISERICORDE</t>
        </is>
      </c>
      <c r="C6832" s="4" t="inlineStr">
        <is>
          <t>P6</t>
        </is>
      </c>
      <c r="D6832" s="5" t="n">
        <v>41</v>
      </c>
      <c r="E6832" s="5" t="n">
        <v>1</v>
      </c>
      <c r="F6832" s="5" t="n">
        <v>0</v>
      </c>
      <c r="G6832" s="5">
        <f>E6832-F6832</f>
        <v/>
      </c>
      <c r="H6832" s="5">
        <f>'Notes'!$B$4</f>
        <v/>
      </c>
      <c r="I6832" s="5">
        <f>ROUNDUP(D6832/H6832,0)</f>
        <v/>
      </c>
      <c r="J6832" s="6">
        <f>G6832-I6832</f>
        <v/>
      </c>
      <c r="K6832" s="4">
        <f>IF(J6832&lt;0,"Deficit",IF(J6832=0,"Exact fit","Surplus"))</f>
        <v/>
      </c>
    </row>
    <row r="6833">
      <c r="A6833" s="4" t="n">
        <v>270822</v>
      </c>
      <c r="B6833" s="4" t="inlineStr">
        <is>
          <t>EP MUSHUBATI</t>
        </is>
      </c>
      <c r="C6833" s="4" t="inlineStr">
        <is>
          <t>P1</t>
        </is>
      </c>
      <c r="D6833" s="5" t="n">
        <v>136</v>
      </c>
      <c r="E6833" s="5" t="n">
        <v>4</v>
      </c>
      <c r="F6833" s="5" t="n">
        <v>2</v>
      </c>
      <c r="G6833" s="5">
        <f>E6833-F6833</f>
        <v/>
      </c>
      <c r="H6833" s="5">
        <f>'Notes'!$B$4</f>
        <v/>
      </c>
      <c r="I6833" s="5">
        <f>ROUNDUP(D6833/H6833,0)</f>
        <v/>
      </c>
      <c r="J6833" s="6">
        <f>G6833-I6833</f>
        <v/>
      </c>
      <c r="K6833" s="4">
        <f>IF(J6833&lt;0,"Deficit",IF(J6833=0,"Exact fit","Surplus"))</f>
        <v/>
      </c>
    </row>
    <row r="6834">
      <c r="A6834" s="4" t="n">
        <v>270822</v>
      </c>
      <c r="B6834" s="4" t="inlineStr">
        <is>
          <t>EP MUSHUBATI</t>
        </is>
      </c>
      <c r="C6834" s="4" t="inlineStr">
        <is>
          <t>P2</t>
        </is>
      </c>
      <c r="D6834" s="5" t="n">
        <v>137</v>
      </c>
      <c r="E6834" s="5" t="n">
        <v>4</v>
      </c>
      <c r="F6834" s="5" t="n">
        <v>2</v>
      </c>
      <c r="G6834" s="5">
        <f>E6834-F6834</f>
        <v/>
      </c>
      <c r="H6834" s="5">
        <f>'Notes'!$B$4</f>
        <v/>
      </c>
      <c r="I6834" s="5">
        <f>ROUNDUP(D6834/H6834,0)</f>
        <v/>
      </c>
      <c r="J6834" s="6">
        <f>G6834-I6834</f>
        <v/>
      </c>
      <c r="K6834" s="4">
        <f>IF(J6834&lt;0,"Deficit",IF(J6834=0,"Exact fit","Surplus"))</f>
        <v/>
      </c>
    </row>
    <row r="6835">
      <c r="A6835" s="4" t="n">
        <v>270822</v>
      </c>
      <c r="B6835" s="4" t="inlineStr">
        <is>
          <t>EP MUSHUBATI</t>
        </is>
      </c>
      <c r="C6835" s="4" t="inlineStr">
        <is>
          <t>P3</t>
        </is>
      </c>
      <c r="D6835" s="5" t="n">
        <v>125</v>
      </c>
      <c r="E6835" s="5" t="n">
        <v>4</v>
      </c>
      <c r="F6835" s="5" t="n">
        <v>2</v>
      </c>
      <c r="G6835" s="5">
        <f>E6835-F6835</f>
        <v/>
      </c>
      <c r="H6835" s="5">
        <f>'Notes'!$B$4</f>
        <v/>
      </c>
      <c r="I6835" s="5">
        <f>ROUNDUP(D6835/H6835,0)</f>
        <v/>
      </c>
      <c r="J6835" s="6">
        <f>G6835-I6835</f>
        <v/>
      </c>
      <c r="K6835" s="4">
        <f>IF(J6835&lt;0,"Deficit",IF(J6835=0,"Exact fit","Surplus"))</f>
        <v/>
      </c>
    </row>
    <row r="6836">
      <c r="A6836" s="4" t="n">
        <v>270822</v>
      </c>
      <c r="B6836" s="4" t="inlineStr">
        <is>
          <t>EP MUSHUBATI</t>
        </is>
      </c>
      <c r="C6836" s="4" t="inlineStr">
        <is>
          <t>P4</t>
        </is>
      </c>
      <c r="D6836" s="5" t="n">
        <v>184</v>
      </c>
      <c r="E6836" s="5" t="n">
        <v>4</v>
      </c>
      <c r="F6836" s="5" t="n">
        <v>0</v>
      </c>
      <c r="G6836" s="5">
        <f>E6836-F6836</f>
        <v/>
      </c>
      <c r="H6836" s="5">
        <f>'Notes'!$B$4</f>
        <v/>
      </c>
      <c r="I6836" s="5">
        <f>ROUNDUP(D6836/H6836,0)</f>
        <v/>
      </c>
      <c r="J6836" s="6">
        <f>G6836-I6836</f>
        <v/>
      </c>
      <c r="K6836" s="4">
        <f>IF(J6836&lt;0,"Deficit",IF(J6836=0,"Exact fit","Surplus"))</f>
        <v/>
      </c>
    </row>
    <row r="6837">
      <c r="A6837" s="4" t="n">
        <v>270822</v>
      </c>
      <c r="B6837" s="4" t="inlineStr">
        <is>
          <t>EP MUSHUBATI</t>
        </is>
      </c>
      <c r="C6837" s="4" t="inlineStr">
        <is>
          <t>P5</t>
        </is>
      </c>
      <c r="D6837" s="5" t="n">
        <v>116</v>
      </c>
      <c r="E6837" s="5" t="n">
        <v>2</v>
      </c>
      <c r="F6837" s="5" t="n">
        <v>0</v>
      </c>
      <c r="G6837" s="5">
        <f>E6837-F6837</f>
        <v/>
      </c>
      <c r="H6837" s="5">
        <f>'Notes'!$B$4</f>
        <v/>
      </c>
      <c r="I6837" s="5">
        <f>ROUNDUP(D6837/H6837,0)</f>
        <v/>
      </c>
      <c r="J6837" s="6">
        <f>G6837-I6837</f>
        <v/>
      </c>
      <c r="K6837" s="4">
        <f>IF(J6837&lt;0,"Deficit",IF(J6837=0,"Exact fit","Surplus"))</f>
        <v/>
      </c>
    </row>
    <row r="6838">
      <c r="A6838" s="4" t="n">
        <v>270822</v>
      </c>
      <c r="B6838" s="4" t="inlineStr">
        <is>
          <t>EP MUSHUBATI</t>
        </is>
      </c>
      <c r="C6838" s="4" t="inlineStr">
        <is>
          <t>P6</t>
        </is>
      </c>
      <c r="D6838" s="5" t="n">
        <v>111</v>
      </c>
      <c r="E6838" s="5" t="n">
        <v>2</v>
      </c>
      <c r="F6838" s="5" t="n">
        <v>0</v>
      </c>
      <c r="G6838" s="5">
        <f>E6838-F6838</f>
        <v/>
      </c>
      <c r="H6838" s="5">
        <f>'Notes'!$B$4</f>
        <v/>
      </c>
      <c r="I6838" s="5">
        <f>ROUNDUP(D6838/H6838,0)</f>
        <v/>
      </c>
      <c r="J6838" s="6">
        <f>G6838-I6838</f>
        <v/>
      </c>
      <c r="K6838" s="4">
        <f>IF(J6838&lt;0,"Deficit",IF(J6838=0,"Exact fit","Surplus"))</f>
        <v/>
      </c>
    </row>
    <row r="6839">
      <c r="A6839" s="4" t="n">
        <v>270824</v>
      </c>
      <c r="B6839" s="4" t="inlineStr">
        <is>
          <t>GS NYABISINDU</t>
        </is>
      </c>
      <c r="C6839" s="4" t="inlineStr">
        <is>
          <t>P1</t>
        </is>
      </c>
      <c r="D6839" s="5" t="n">
        <v>138</v>
      </c>
      <c r="E6839" s="5" t="n">
        <v>3</v>
      </c>
      <c r="F6839" s="5" t="n">
        <v>1</v>
      </c>
      <c r="G6839" s="5">
        <f>E6839-F6839</f>
        <v/>
      </c>
      <c r="H6839" s="5">
        <f>'Notes'!$B$4</f>
        <v/>
      </c>
      <c r="I6839" s="5">
        <f>ROUNDUP(D6839/H6839,0)</f>
        <v/>
      </c>
      <c r="J6839" s="6">
        <f>G6839-I6839</f>
        <v/>
      </c>
      <c r="K6839" s="4">
        <f>IF(J6839&lt;0,"Deficit",IF(J6839=0,"Exact fit","Surplus"))</f>
        <v/>
      </c>
    </row>
    <row r="6840">
      <c r="A6840" s="4" t="n">
        <v>270824</v>
      </c>
      <c r="B6840" s="4" t="inlineStr">
        <is>
          <t>GS NYABISINDU</t>
        </is>
      </c>
      <c r="C6840" s="4" t="inlineStr">
        <is>
          <t>P2</t>
        </is>
      </c>
      <c r="D6840" s="5" t="n">
        <v>118</v>
      </c>
      <c r="E6840" s="5" t="n">
        <v>3</v>
      </c>
      <c r="F6840" s="5" t="n">
        <v>1</v>
      </c>
      <c r="G6840" s="5">
        <f>E6840-F6840</f>
        <v/>
      </c>
      <c r="H6840" s="5">
        <f>'Notes'!$B$4</f>
        <v/>
      </c>
      <c r="I6840" s="5">
        <f>ROUNDUP(D6840/H6840,0)</f>
        <v/>
      </c>
      <c r="J6840" s="6">
        <f>G6840-I6840</f>
        <v/>
      </c>
      <c r="K6840" s="4">
        <f>IF(J6840&lt;0,"Deficit",IF(J6840=0,"Exact fit","Surplus"))</f>
        <v/>
      </c>
    </row>
    <row r="6841">
      <c r="A6841" s="4" t="n">
        <v>270824</v>
      </c>
      <c r="B6841" s="4" t="inlineStr">
        <is>
          <t>GS NYABISINDU</t>
        </is>
      </c>
      <c r="C6841" s="4" t="inlineStr">
        <is>
          <t>P3</t>
        </is>
      </c>
      <c r="D6841" s="5" t="n">
        <v>112</v>
      </c>
      <c r="E6841" s="5" t="n">
        <v>2</v>
      </c>
      <c r="F6841" s="5" t="n">
        <v>1</v>
      </c>
      <c r="G6841" s="5">
        <f>E6841-F6841</f>
        <v/>
      </c>
      <c r="H6841" s="5">
        <f>'Notes'!$B$4</f>
        <v/>
      </c>
      <c r="I6841" s="5">
        <f>ROUNDUP(D6841/H6841,0)</f>
        <v/>
      </c>
      <c r="J6841" s="6">
        <f>G6841-I6841</f>
        <v/>
      </c>
      <c r="K6841" s="4">
        <f>IF(J6841&lt;0,"Deficit",IF(J6841=0,"Exact fit","Surplus"))</f>
        <v/>
      </c>
    </row>
    <row r="6842">
      <c r="A6842" s="4" t="n">
        <v>270824</v>
      </c>
      <c r="B6842" s="4" t="inlineStr">
        <is>
          <t>GS NYABISINDU</t>
        </is>
      </c>
      <c r="C6842" s="4" t="inlineStr">
        <is>
          <t>P4</t>
        </is>
      </c>
      <c r="D6842" s="5" t="n">
        <v>134</v>
      </c>
      <c r="E6842" s="5" t="n">
        <v>2</v>
      </c>
      <c r="F6842" s="5" t="n">
        <v>0</v>
      </c>
      <c r="G6842" s="5">
        <f>E6842-F6842</f>
        <v/>
      </c>
      <c r="H6842" s="5">
        <f>'Notes'!$B$4</f>
        <v/>
      </c>
      <c r="I6842" s="5">
        <f>ROUNDUP(D6842/H6842,0)</f>
        <v/>
      </c>
      <c r="J6842" s="6">
        <f>G6842-I6842</f>
        <v/>
      </c>
      <c r="K6842" s="4">
        <f>IF(J6842&lt;0,"Deficit",IF(J6842=0,"Exact fit","Surplus"))</f>
        <v/>
      </c>
    </row>
    <row r="6843">
      <c r="A6843" s="4" t="n">
        <v>270824</v>
      </c>
      <c r="B6843" s="4" t="inlineStr">
        <is>
          <t>GS NYABISINDU</t>
        </is>
      </c>
      <c r="C6843" s="4" t="inlineStr">
        <is>
          <t>P5</t>
        </is>
      </c>
      <c r="D6843" s="5" t="n">
        <v>151</v>
      </c>
      <c r="E6843" s="5" t="n">
        <v>3</v>
      </c>
      <c r="F6843" s="5" t="n">
        <v>0</v>
      </c>
      <c r="G6843" s="5">
        <f>E6843-F6843</f>
        <v/>
      </c>
      <c r="H6843" s="5">
        <f>'Notes'!$B$4</f>
        <v/>
      </c>
      <c r="I6843" s="5">
        <f>ROUNDUP(D6843/H6843,0)</f>
        <v/>
      </c>
      <c r="J6843" s="6">
        <f>G6843-I6843</f>
        <v/>
      </c>
      <c r="K6843" s="4">
        <f>IF(J6843&lt;0,"Deficit",IF(J6843=0,"Exact fit","Surplus"))</f>
        <v/>
      </c>
    </row>
    <row r="6844">
      <c r="A6844" s="4" t="n">
        <v>270824</v>
      </c>
      <c r="B6844" s="4" t="inlineStr">
        <is>
          <t>GS NYABISINDU</t>
        </is>
      </c>
      <c r="C6844" s="4" t="inlineStr">
        <is>
          <t>P6</t>
        </is>
      </c>
      <c r="D6844" s="5" t="n">
        <v>81</v>
      </c>
      <c r="E6844" s="5" t="n">
        <v>2</v>
      </c>
      <c r="F6844" s="5" t="n">
        <v>0</v>
      </c>
      <c r="G6844" s="5">
        <f>E6844-F6844</f>
        <v/>
      </c>
      <c r="H6844" s="5">
        <f>'Notes'!$B$4</f>
        <v/>
      </c>
      <c r="I6844" s="5">
        <f>ROUNDUP(D6844/H6844,0)</f>
        <v/>
      </c>
      <c r="J6844" s="6">
        <f>G6844-I6844</f>
        <v/>
      </c>
      <c r="K6844" s="4">
        <f>IF(J6844&lt;0,"Deficit",IF(J6844=0,"Exact fit","Surplus"))</f>
        <v/>
      </c>
    </row>
    <row r="6845">
      <c r="A6845" s="4" t="n">
        <v>270826</v>
      </c>
      <c r="B6845" s="4" t="inlineStr">
        <is>
          <t>G.S REMERA</t>
        </is>
      </c>
      <c r="C6845" s="4" t="inlineStr">
        <is>
          <t>P1</t>
        </is>
      </c>
      <c r="D6845" s="5" t="n">
        <v>107</v>
      </c>
      <c r="E6845" s="5" t="n">
        <v>2</v>
      </c>
      <c r="F6845" s="5" t="n">
        <v>1</v>
      </c>
      <c r="G6845" s="5">
        <f>E6845-F6845</f>
        <v/>
      </c>
      <c r="H6845" s="5">
        <f>'Notes'!$B$4</f>
        <v/>
      </c>
      <c r="I6845" s="5">
        <f>ROUNDUP(D6845/H6845,0)</f>
        <v/>
      </c>
      <c r="J6845" s="6">
        <f>G6845-I6845</f>
        <v/>
      </c>
      <c r="K6845" s="4">
        <f>IF(J6845&lt;0,"Deficit",IF(J6845=0,"Exact fit","Surplus"))</f>
        <v/>
      </c>
    </row>
    <row r="6846">
      <c r="A6846" s="4" t="n">
        <v>270826</v>
      </c>
      <c r="B6846" s="4" t="inlineStr">
        <is>
          <t>G.S REMERA</t>
        </is>
      </c>
      <c r="C6846" s="4" t="inlineStr">
        <is>
          <t>P2</t>
        </is>
      </c>
      <c r="D6846" s="5" t="n">
        <v>124</v>
      </c>
      <c r="E6846" s="5" t="n">
        <v>2</v>
      </c>
      <c r="F6846" s="5" t="n">
        <v>1</v>
      </c>
      <c r="G6846" s="5">
        <f>E6846-F6846</f>
        <v/>
      </c>
      <c r="H6846" s="5">
        <f>'Notes'!$B$4</f>
        <v/>
      </c>
      <c r="I6846" s="5">
        <f>ROUNDUP(D6846/H6846,0)</f>
        <v/>
      </c>
      <c r="J6846" s="6">
        <f>G6846-I6846</f>
        <v/>
      </c>
      <c r="K6846" s="4">
        <f>IF(J6846&lt;0,"Deficit",IF(J6846=0,"Exact fit","Surplus"))</f>
        <v/>
      </c>
    </row>
    <row r="6847">
      <c r="A6847" s="4" t="n">
        <v>270826</v>
      </c>
      <c r="B6847" s="4" t="inlineStr">
        <is>
          <t>G.S REMERA</t>
        </is>
      </c>
      <c r="C6847" s="4" t="inlineStr">
        <is>
          <t>P3</t>
        </is>
      </c>
      <c r="D6847" s="5" t="n">
        <v>173</v>
      </c>
      <c r="E6847" s="5" t="n">
        <v>4</v>
      </c>
      <c r="F6847" s="5" t="n">
        <v>2</v>
      </c>
      <c r="G6847" s="5">
        <f>E6847-F6847</f>
        <v/>
      </c>
      <c r="H6847" s="5">
        <f>'Notes'!$B$4</f>
        <v/>
      </c>
      <c r="I6847" s="5">
        <f>ROUNDUP(D6847/H6847,0)</f>
        <v/>
      </c>
      <c r="J6847" s="6">
        <f>G6847-I6847</f>
        <v/>
      </c>
      <c r="K6847" s="4">
        <f>IF(J6847&lt;0,"Deficit",IF(J6847=0,"Exact fit","Surplus"))</f>
        <v/>
      </c>
    </row>
    <row r="6848">
      <c r="A6848" s="4" t="n">
        <v>270826</v>
      </c>
      <c r="B6848" s="4" t="inlineStr">
        <is>
          <t>G.S REMERA</t>
        </is>
      </c>
      <c r="C6848" s="4" t="inlineStr">
        <is>
          <t>P4</t>
        </is>
      </c>
      <c r="D6848" s="5" t="n">
        <v>192</v>
      </c>
      <c r="E6848" s="5" t="n">
        <v>4</v>
      </c>
      <c r="F6848" s="5" t="n">
        <v>0</v>
      </c>
      <c r="G6848" s="5">
        <f>E6848-F6848</f>
        <v/>
      </c>
      <c r="H6848" s="5">
        <f>'Notes'!$B$4</f>
        <v/>
      </c>
      <c r="I6848" s="5">
        <f>ROUNDUP(D6848/H6848,0)</f>
        <v/>
      </c>
      <c r="J6848" s="6">
        <f>G6848-I6848</f>
        <v/>
      </c>
      <c r="K6848" s="4">
        <f>IF(J6848&lt;0,"Deficit",IF(J6848=0,"Exact fit","Surplus"))</f>
        <v/>
      </c>
    </row>
    <row r="6849">
      <c r="A6849" s="4" t="n">
        <v>270826</v>
      </c>
      <c r="B6849" s="4" t="inlineStr">
        <is>
          <t>G.S REMERA</t>
        </is>
      </c>
      <c r="C6849" s="4" t="inlineStr">
        <is>
          <t>P5</t>
        </is>
      </c>
      <c r="D6849" s="5" t="n">
        <v>196</v>
      </c>
      <c r="E6849" s="5" t="n">
        <v>5</v>
      </c>
      <c r="F6849" s="5" t="n">
        <v>0</v>
      </c>
      <c r="G6849" s="5">
        <f>E6849-F6849</f>
        <v/>
      </c>
      <c r="H6849" s="5">
        <f>'Notes'!$B$4</f>
        <v/>
      </c>
      <c r="I6849" s="5">
        <f>ROUNDUP(D6849/H6849,0)</f>
        <v/>
      </c>
      <c r="J6849" s="6">
        <f>G6849-I6849</f>
        <v/>
      </c>
      <c r="K6849" s="4">
        <f>IF(J6849&lt;0,"Deficit",IF(J6849=0,"Exact fit","Surplus"))</f>
        <v/>
      </c>
    </row>
    <row r="6850">
      <c r="A6850" s="4" t="n">
        <v>270826</v>
      </c>
      <c r="B6850" s="4" t="inlineStr">
        <is>
          <t>G.S REMERA</t>
        </is>
      </c>
      <c r="C6850" s="4" t="inlineStr">
        <is>
          <t>P6</t>
        </is>
      </c>
      <c r="D6850" s="5" t="n">
        <v>109</v>
      </c>
      <c r="E6850" s="5" t="n">
        <v>3</v>
      </c>
      <c r="F6850" s="5" t="n">
        <v>0</v>
      </c>
      <c r="G6850" s="5">
        <f>E6850-F6850</f>
        <v/>
      </c>
      <c r="H6850" s="5">
        <f>'Notes'!$B$4</f>
        <v/>
      </c>
      <c r="I6850" s="5">
        <f>ROUNDUP(D6850/H6850,0)</f>
        <v/>
      </c>
      <c r="J6850" s="6">
        <f>G6850-I6850</f>
        <v/>
      </c>
      <c r="K6850" s="4">
        <f>IF(J6850&lt;0,"Deficit",IF(J6850=0,"Exact fit","Surplus"))</f>
        <v/>
      </c>
    </row>
    <row r="6851">
      <c r="A6851" s="4" t="n">
        <v>270827</v>
      </c>
      <c r="B6851" s="4" t="inlineStr">
        <is>
          <t>EP RUTARABANA</t>
        </is>
      </c>
      <c r="C6851" s="4" t="inlineStr">
        <is>
          <t>P1</t>
        </is>
      </c>
      <c r="D6851" s="5" t="n">
        <v>77</v>
      </c>
      <c r="E6851" s="5" t="n">
        <v>2</v>
      </c>
      <c r="F6851" s="5" t="n">
        <v>1</v>
      </c>
      <c r="G6851" s="5">
        <f>E6851-F6851</f>
        <v/>
      </c>
      <c r="H6851" s="5">
        <f>'Notes'!$B$4</f>
        <v/>
      </c>
      <c r="I6851" s="5">
        <f>ROUNDUP(D6851/H6851,0)</f>
        <v/>
      </c>
      <c r="J6851" s="6">
        <f>G6851-I6851</f>
        <v/>
      </c>
      <c r="K6851" s="4">
        <f>IF(J6851&lt;0,"Deficit",IF(J6851=0,"Exact fit","Surplus"))</f>
        <v/>
      </c>
    </row>
    <row r="6852">
      <c r="A6852" s="4" t="n">
        <v>270827</v>
      </c>
      <c r="B6852" s="4" t="inlineStr">
        <is>
          <t>EP RUTARABANA</t>
        </is>
      </c>
      <c r="C6852" s="4" t="inlineStr">
        <is>
          <t>P2</t>
        </is>
      </c>
      <c r="D6852" s="5" t="n">
        <v>113</v>
      </c>
      <c r="E6852" s="5" t="n">
        <v>2</v>
      </c>
      <c r="F6852" s="5" t="n">
        <v>1</v>
      </c>
      <c r="G6852" s="5">
        <f>E6852-F6852</f>
        <v/>
      </c>
      <c r="H6852" s="5">
        <f>'Notes'!$B$4</f>
        <v/>
      </c>
      <c r="I6852" s="5">
        <f>ROUNDUP(D6852/H6852,0)</f>
        <v/>
      </c>
      <c r="J6852" s="6">
        <f>G6852-I6852</f>
        <v/>
      </c>
      <c r="K6852" s="4">
        <f>IF(J6852&lt;0,"Deficit",IF(J6852=0,"Exact fit","Surplus"))</f>
        <v/>
      </c>
    </row>
    <row r="6853">
      <c r="A6853" s="4" t="n">
        <v>270827</v>
      </c>
      <c r="B6853" s="4" t="inlineStr">
        <is>
          <t>EP RUTARABANA</t>
        </is>
      </c>
      <c r="C6853" s="4" t="inlineStr">
        <is>
          <t>P3</t>
        </is>
      </c>
      <c r="D6853" s="5" t="n">
        <v>123</v>
      </c>
      <c r="E6853" s="5" t="n">
        <v>2</v>
      </c>
      <c r="F6853" s="5" t="n">
        <v>1</v>
      </c>
      <c r="G6853" s="5">
        <f>E6853-F6853</f>
        <v/>
      </c>
      <c r="H6853" s="5">
        <f>'Notes'!$B$4</f>
        <v/>
      </c>
      <c r="I6853" s="5">
        <f>ROUNDUP(D6853/H6853,0)</f>
        <v/>
      </c>
      <c r="J6853" s="6">
        <f>G6853-I6853</f>
        <v/>
      </c>
      <c r="K6853" s="4">
        <f>IF(J6853&lt;0,"Deficit",IF(J6853=0,"Exact fit","Surplus"))</f>
        <v/>
      </c>
    </row>
    <row r="6854">
      <c r="A6854" s="4" t="n">
        <v>270827</v>
      </c>
      <c r="B6854" s="4" t="inlineStr">
        <is>
          <t>EP RUTARABANA</t>
        </is>
      </c>
      <c r="C6854" s="4" t="inlineStr">
        <is>
          <t>P4</t>
        </is>
      </c>
      <c r="D6854" s="5" t="n">
        <v>145</v>
      </c>
      <c r="E6854" s="5" t="n">
        <v>3</v>
      </c>
      <c r="F6854" s="5" t="n">
        <v>0</v>
      </c>
      <c r="G6854" s="5">
        <f>E6854-F6854</f>
        <v/>
      </c>
      <c r="H6854" s="5">
        <f>'Notes'!$B$4</f>
        <v/>
      </c>
      <c r="I6854" s="5">
        <f>ROUNDUP(D6854/H6854,0)</f>
        <v/>
      </c>
      <c r="J6854" s="6">
        <f>G6854-I6854</f>
        <v/>
      </c>
      <c r="K6854" s="4">
        <f>IF(J6854&lt;0,"Deficit",IF(J6854=0,"Exact fit","Surplus"))</f>
        <v/>
      </c>
    </row>
    <row r="6855">
      <c r="A6855" s="4" t="n">
        <v>270827</v>
      </c>
      <c r="B6855" s="4" t="inlineStr">
        <is>
          <t>EP RUTARABANA</t>
        </is>
      </c>
      <c r="C6855" s="4" t="inlineStr">
        <is>
          <t>P5</t>
        </is>
      </c>
      <c r="D6855" s="5" t="n">
        <v>120</v>
      </c>
      <c r="E6855" s="5" t="n">
        <v>3</v>
      </c>
      <c r="F6855" s="5" t="n">
        <v>0</v>
      </c>
      <c r="G6855" s="5">
        <f>E6855-F6855</f>
        <v/>
      </c>
      <c r="H6855" s="5">
        <f>'Notes'!$B$4</f>
        <v/>
      </c>
      <c r="I6855" s="5">
        <f>ROUNDUP(D6855/H6855,0)</f>
        <v/>
      </c>
      <c r="J6855" s="6">
        <f>G6855-I6855</f>
        <v/>
      </c>
      <c r="K6855" s="4">
        <f>IF(J6855&lt;0,"Deficit",IF(J6855=0,"Exact fit","Surplus"))</f>
        <v/>
      </c>
    </row>
    <row r="6856">
      <c r="A6856" s="4" t="n">
        <v>270827</v>
      </c>
      <c r="B6856" s="4" t="inlineStr">
        <is>
          <t>EP RUTARABANA</t>
        </is>
      </c>
      <c r="C6856" s="4" t="inlineStr">
        <is>
          <t>P6</t>
        </is>
      </c>
      <c r="D6856" s="5" t="n">
        <v>64</v>
      </c>
      <c r="E6856" s="5" t="n">
        <v>2</v>
      </c>
      <c r="F6856" s="5" t="n">
        <v>0</v>
      </c>
      <c r="G6856" s="5">
        <f>E6856-F6856</f>
        <v/>
      </c>
      <c r="H6856" s="5">
        <f>'Notes'!$B$4</f>
        <v/>
      </c>
      <c r="I6856" s="5">
        <f>ROUNDUP(D6856/H6856,0)</f>
        <v/>
      </c>
      <c r="J6856" s="6">
        <f>G6856-I6856</f>
        <v/>
      </c>
      <c r="K6856" s="4">
        <f>IF(J6856&lt;0,"Deficit",IF(J6856=0,"Exact fit","Surplus"))</f>
        <v/>
      </c>
    </row>
    <row r="6857">
      <c r="A6857" s="4" t="n">
        <v>270829</v>
      </c>
      <c r="B6857" s="4" t="inlineStr">
        <is>
          <t>EP SAINT AUGUSTIN</t>
        </is>
      </c>
      <c r="C6857" s="4" t="inlineStr">
        <is>
          <t>P1</t>
        </is>
      </c>
      <c r="D6857" s="5" t="n">
        <v>46</v>
      </c>
      <c r="E6857" s="5" t="n">
        <v>2</v>
      </c>
      <c r="F6857" s="5" t="n">
        <v>0</v>
      </c>
      <c r="G6857" s="5">
        <f>E6857-F6857</f>
        <v/>
      </c>
      <c r="H6857" s="5">
        <f>'Notes'!$B$4</f>
        <v/>
      </c>
      <c r="I6857" s="5">
        <f>ROUNDUP(D6857/H6857,0)</f>
        <v/>
      </c>
      <c r="J6857" s="6">
        <f>G6857-I6857</f>
        <v/>
      </c>
      <c r="K6857" s="4">
        <f>IF(J6857&lt;0,"Deficit",IF(J6857=0,"Exact fit","Surplus"))</f>
        <v/>
      </c>
    </row>
    <row r="6858">
      <c r="A6858" s="4" t="n">
        <v>270829</v>
      </c>
      <c r="B6858" s="4" t="inlineStr">
        <is>
          <t>EP SAINT AUGUSTIN</t>
        </is>
      </c>
      <c r="C6858" s="4" t="inlineStr">
        <is>
          <t>P2</t>
        </is>
      </c>
      <c r="D6858" s="5" t="n">
        <v>54</v>
      </c>
      <c r="E6858" s="5" t="n">
        <v>2</v>
      </c>
      <c r="F6858" s="5" t="n">
        <v>0</v>
      </c>
      <c r="G6858" s="5">
        <f>E6858-F6858</f>
        <v/>
      </c>
      <c r="H6858" s="5">
        <f>'Notes'!$B$4</f>
        <v/>
      </c>
      <c r="I6858" s="5">
        <f>ROUNDUP(D6858/H6858,0)</f>
        <v/>
      </c>
      <c r="J6858" s="6">
        <f>G6858-I6858</f>
        <v/>
      </c>
      <c r="K6858" s="4">
        <f>IF(J6858&lt;0,"Deficit",IF(J6858=0,"Exact fit","Surplus"))</f>
        <v/>
      </c>
    </row>
    <row r="6859">
      <c r="A6859" s="4" t="n">
        <v>270829</v>
      </c>
      <c r="B6859" s="4" t="inlineStr">
        <is>
          <t>EP SAINT AUGUSTIN</t>
        </is>
      </c>
      <c r="C6859" s="4" t="inlineStr">
        <is>
          <t>P3</t>
        </is>
      </c>
      <c r="D6859" s="5" t="n">
        <v>53</v>
      </c>
      <c r="E6859" s="5" t="n">
        <v>2</v>
      </c>
      <c r="F6859" s="5" t="n">
        <v>0</v>
      </c>
      <c r="G6859" s="5">
        <f>E6859-F6859</f>
        <v/>
      </c>
      <c r="H6859" s="5">
        <f>'Notes'!$B$4</f>
        <v/>
      </c>
      <c r="I6859" s="5">
        <f>ROUNDUP(D6859/H6859,0)</f>
        <v/>
      </c>
      <c r="J6859" s="6">
        <f>G6859-I6859</f>
        <v/>
      </c>
      <c r="K6859" s="4">
        <f>IF(J6859&lt;0,"Deficit",IF(J6859=0,"Exact fit","Surplus"))</f>
        <v/>
      </c>
    </row>
    <row r="6860">
      <c r="A6860" s="4" t="n">
        <v>270829</v>
      </c>
      <c r="B6860" s="4" t="inlineStr">
        <is>
          <t>EP SAINT AUGUSTIN</t>
        </is>
      </c>
      <c r="C6860" s="4" t="inlineStr">
        <is>
          <t>P4</t>
        </is>
      </c>
      <c r="D6860" s="5" t="n">
        <v>54</v>
      </c>
      <c r="E6860" s="5" t="n">
        <v>2</v>
      </c>
      <c r="F6860" s="5" t="n">
        <v>0</v>
      </c>
      <c r="G6860" s="5">
        <f>E6860-F6860</f>
        <v/>
      </c>
      <c r="H6860" s="5">
        <f>'Notes'!$B$4</f>
        <v/>
      </c>
      <c r="I6860" s="5">
        <f>ROUNDUP(D6860/H6860,0)</f>
        <v/>
      </c>
      <c r="J6860" s="6">
        <f>G6860-I6860</f>
        <v/>
      </c>
      <c r="K6860" s="4">
        <f>IF(J6860&lt;0,"Deficit",IF(J6860=0,"Exact fit","Surplus"))</f>
        <v/>
      </c>
    </row>
    <row r="6861">
      <c r="A6861" s="4" t="n">
        <v>270829</v>
      </c>
      <c r="B6861" s="4" t="inlineStr">
        <is>
          <t>EP SAINT AUGUSTIN</t>
        </is>
      </c>
      <c r="C6861" s="4" t="inlineStr">
        <is>
          <t>P5</t>
        </is>
      </c>
      <c r="D6861" s="5" t="n">
        <v>70</v>
      </c>
      <c r="E6861" s="5" t="n">
        <v>2</v>
      </c>
      <c r="F6861" s="5" t="n">
        <v>0</v>
      </c>
      <c r="G6861" s="5">
        <f>E6861-F6861</f>
        <v/>
      </c>
      <c r="H6861" s="5">
        <f>'Notes'!$B$4</f>
        <v/>
      </c>
      <c r="I6861" s="5">
        <f>ROUNDUP(D6861/H6861,0)</f>
        <v/>
      </c>
      <c r="J6861" s="6">
        <f>G6861-I6861</f>
        <v/>
      </c>
      <c r="K6861" s="4">
        <f>IF(J6861&lt;0,"Deficit",IF(J6861=0,"Exact fit","Surplus"))</f>
        <v/>
      </c>
    </row>
    <row r="6862">
      <c r="A6862" s="4" t="n">
        <v>270829</v>
      </c>
      <c r="B6862" s="4" t="inlineStr">
        <is>
          <t>EP SAINT AUGUSTIN</t>
        </is>
      </c>
      <c r="C6862" s="4" t="inlineStr">
        <is>
          <t>P6</t>
        </is>
      </c>
      <c r="D6862" s="5" t="n">
        <v>74</v>
      </c>
      <c r="E6862" s="5" t="n">
        <v>3</v>
      </c>
      <c r="F6862" s="5" t="n">
        <v>0</v>
      </c>
      <c r="G6862" s="5">
        <f>E6862-F6862</f>
        <v/>
      </c>
      <c r="H6862" s="5">
        <f>'Notes'!$B$4</f>
        <v/>
      </c>
      <c r="I6862" s="5">
        <f>ROUNDUP(D6862/H6862,0)</f>
        <v/>
      </c>
      <c r="J6862" s="6">
        <f>G6862-I6862</f>
        <v/>
      </c>
      <c r="K6862" s="4">
        <f>IF(J6862&lt;0,"Deficit",IF(J6862=0,"Exact fit","Surplus"))</f>
        <v/>
      </c>
    </row>
    <row r="6863">
      <c r="A6863" s="4" t="n">
        <v>270835</v>
      </c>
      <c r="B6863" s="4" t="inlineStr">
        <is>
          <t>MARANATHA NURSERY SCHOOL</t>
        </is>
      </c>
      <c r="C6863" s="4" t="inlineStr">
        <is>
          <t>P1</t>
        </is>
      </c>
      <c r="D6863" s="5" t="n">
        <v>11</v>
      </c>
      <c r="E6863" s="5" t="n">
        <v>1</v>
      </c>
      <c r="F6863" s="5" t="n">
        <v>0</v>
      </c>
      <c r="G6863" s="5">
        <f>E6863-F6863</f>
        <v/>
      </c>
      <c r="H6863" s="5">
        <f>'Notes'!$B$4</f>
        <v/>
      </c>
      <c r="I6863" s="5">
        <f>ROUNDUP(D6863/H6863,0)</f>
        <v/>
      </c>
      <c r="J6863" s="6">
        <f>G6863-I6863</f>
        <v/>
      </c>
      <c r="K6863" s="4">
        <f>IF(J6863&lt;0,"Deficit",IF(J6863=0,"Exact fit","Surplus"))</f>
        <v/>
      </c>
    </row>
    <row r="6864">
      <c r="A6864" s="4" t="n">
        <v>270840</v>
      </c>
      <c r="B6864" s="4" t="inlineStr">
        <is>
          <t>HOPE FOUNDATION INSTITUTE</t>
        </is>
      </c>
      <c r="C6864" s="4" t="inlineStr">
        <is>
          <t>P1</t>
        </is>
      </c>
      <c r="D6864" s="5" t="n">
        <v>30</v>
      </c>
      <c r="E6864" s="5" t="n">
        <v>2</v>
      </c>
      <c r="F6864" s="5" t="n">
        <v>0</v>
      </c>
      <c r="G6864" s="5">
        <f>E6864-F6864</f>
        <v/>
      </c>
      <c r="H6864" s="5">
        <f>'Notes'!$B$4</f>
        <v/>
      </c>
      <c r="I6864" s="5">
        <f>ROUNDUP(D6864/H6864,0)</f>
        <v/>
      </c>
      <c r="J6864" s="6">
        <f>G6864-I6864</f>
        <v/>
      </c>
      <c r="K6864" s="4">
        <f>IF(J6864&lt;0,"Deficit",IF(J6864=0,"Exact fit","Surplus"))</f>
        <v/>
      </c>
    </row>
    <row r="6865">
      <c r="A6865" s="4" t="n">
        <v>270840</v>
      </c>
      <c r="B6865" s="4" t="inlineStr">
        <is>
          <t>HOPE FOUNDATION INSTITUTE</t>
        </is>
      </c>
      <c r="C6865" s="4" t="inlineStr">
        <is>
          <t>P2</t>
        </is>
      </c>
      <c r="D6865" s="5" t="n">
        <v>39</v>
      </c>
      <c r="E6865" s="5" t="n">
        <v>2</v>
      </c>
      <c r="F6865" s="5" t="n">
        <v>0</v>
      </c>
      <c r="G6865" s="5">
        <f>E6865-F6865</f>
        <v/>
      </c>
      <c r="H6865" s="5">
        <f>'Notes'!$B$4</f>
        <v/>
      </c>
      <c r="I6865" s="5">
        <f>ROUNDUP(D6865/H6865,0)</f>
        <v/>
      </c>
      <c r="J6865" s="6">
        <f>G6865-I6865</f>
        <v/>
      </c>
      <c r="K6865" s="4">
        <f>IF(J6865&lt;0,"Deficit",IF(J6865=0,"Exact fit","Surplus"))</f>
        <v/>
      </c>
    </row>
    <row r="6866">
      <c r="A6866" s="4" t="n">
        <v>270840</v>
      </c>
      <c r="B6866" s="4" t="inlineStr">
        <is>
          <t>HOPE FOUNDATION INSTITUTE</t>
        </is>
      </c>
      <c r="C6866" s="4" t="inlineStr">
        <is>
          <t>P3</t>
        </is>
      </c>
      <c r="D6866" s="5" t="n">
        <v>43</v>
      </c>
      <c r="E6866" s="5" t="n">
        <v>2</v>
      </c>
      <c r="F6866" s="5" t="n">
        <v>0</v>
      </c>
      <c r="G6866" s="5">
        <f>E6866-F6866</f>
        <v/>
      </c>
      <c r="H6866" s="5">
        <f>'Notes'!$B$4</f>
        <v/>
      </c>
      <c r="I6866" s="5">
        <f>ROUNDUP(D6866/H6866,0)</f>
        <v/>
      </c>
      <c r="J6866" s="6">
        <f>G6866-I6866</f>
        <v/>
      </c>
      <c r="K6866" s="4">
        <f>IF(J6866&lt;0,"Deficit",IF(J6866=0,"Exact fit","Surplus"))</f>
        <v/>
      </c>
    </row>
    <row r="6867">
      <c r="A6867" s="4" t="n">
        <v>270840</v>
      </c>
      <c r="B6867" s="4" t="inlineStr">
        <is>
          <t>HOPE FOUNDATION INSTITUTE</t>
        </is>
      </c>
      <c r="C6867" s="4" t="inlineStr">
        <is>
          <t>P4</t>
        </is>
      </c>
      <c r="D6867" s="5" t="n">
        <v>33</v>
      </c>
      <c r="E6867" s="5" t="n">
        <v>2</v>
      </c>
      <c r="F6867" s="5" t="n">
        <v>0</v>
      </c>
      <c r="G6867" s="5">
        <f>E6867-F6867</f>
        <v/>
      </c>
      <c r="H6867" s="5">
        <f>'Notes'!$B$4</f>
        <v/>
      </c>
      <c r="I6867" s="5">
        <f>ROUNDUP(D6867/H6867,0)</f>
        <v/>
      </c>
      <c r="J6867" s="6">
        <f>G6867-I6867</f>
        <v/>
      </c>
      <c r="K6867" s="4">
        <f>IF(J6867&lt;0,"Deficit",IF(J6867=0,"Exact fit","Surplus"))</f>
        <v/>
      </c>
    </row>
    <row r="6868">
      <c r="A6868" s="4" t="n">
        <v>270840</v>
      </c>
      <c r="B6868" s="4" t="inlineStr">
        <is>
          <t>HOPE FOUNDATION INSTITUTE</t>
        </is>
      </c>
      <c r="C6868" s="4" t="inlineStr">
        <is>
          <t>P5</t>
        </is>
      </c>
      <c r="D6868" s="5" t="n">
        <v>35</v>
      </c>
      <c r="E6868" s="5" t="n">
        <v>2</v>
      </c>
      <c r="F6868" s="5" t="n">
        <v>0</v>
      </c>
      <c r="G6868" s="5">
        <f>E6868-F6868</f>
        <v/>
      </c>
      <c r="H6868" s="5">
        <f>'Notes'!$B$4</f>
        <v/>
      </c>
      <c r="I6868" s="5">
        <f>ROUNDUP(D6868/H6868,0)</f>
        <v/>
      </c>
      <c r="J6868" s="6">
        <f>G6868-I6868</f>
        <v/>
      </c>
      <c r="K6868" s="4">
        <f>IF(J6868&lt;0,"Deficit",IF(J6868=0,"Exact fit","Surplus"))</f>
        <v/>
      </c>
    </row>
    <row r="6869">
      <c r="A6869" s="4" t="n">
        <v>270840</v>
      </c>
      <c r="B6869" s="4" t="inlineStr">
        <is>
          <t>HOPE FOUNDATION INSTITUTE</t>
        </is>
      </c>
      <c r="C6869" s="4" t="inlineStr">
        <is>
          <t>P6</t>
        </is>
      </c>
      <c r="D6869" s="5" t="n">
        <v>61</v>
      </c>
      <c r="E6869" s="5" t="n">
        <v>1</v>
      </c>
      <c r="F6869" s="5" t="n">
        <v>0</v>
      </c>
      <c r="G6869" s="5">
        <f>E6869-F6869</f>
        <v/>
      </c>
      <c r="H6869" s="5">
        <f>'Notes'!$B$4</f>
        <v/>
      </c>
      <c r="I6869" s="5">
        <f>ROUNDUP(D6869/H6869,0)</f>
        <v/>
      </c>
      <c r="J6869" s="6">
        <f>G6869-I6869</f>
        <v/>
      </c>
      <c r="K6869" s="4">
        <f>IF(J6869&lt;0,"Deficit",IF(J6869=0,"Exact fit","Surplus"))</f>
        <v/>
      </c>
    </row>
    <row r="6870">
      <c r="A6870" s="4" t="n">
        <v>270842</v>
      </c>
      <c r="B6870" s="4" t="inlineStr">
        <is>
          <t>EMLR Ruvumera nursery school</t>
        </is>
      </c>
      <c r="C6870" s="4" t="inlineStr">
        <is>
          <t>P1</t>
        </is>
      </c>
      <c r="D6870" s="5" t="n">
        <v>38</v>
      </c>
      <c r="E6870" s="5" t="n">
        <v>1</v>
      </c>
      <c r="F6870" s="5" t="n">
        <v>0</v>
      </c>
      <c r="G6870" s="5">
        <f>E6870-F6870</f>
        <v/>
      </c>
      <c r="H6870" s="5">
        <f>'Notes'!$B$4</f>
        <v/>
      </c>
      <c r="I6870" s="5">
        <f>ROUNDUP(D6870/H6870,0)</f>
        <v/>
      </c>
      <c r="J6870" s="6">
        <f>G6870-I6870</f>
        <v/>
      </c>
      <c r="K6870" s="4">
        <f>IF(J6870&lt;0,"Deficit",IF(J6870=0,"Exact fit","Surplus"))</f>
        <v/>
      </c>
    </row>
    <row r="6871">
      <c r="A6871" s="4" t="n">
        <v>270842</v>
      </c>
      <c r="B6871" s="4" t="inlineStr">
        <is>
          <t>EMLR Ruvumera nursery school</t>
        </is>
      </c>
      <c r="C6871" s="4" t="inlineStr">
        <is>
          <t>P2</t>
        </is>
      </c>
      <c r="D6871" s="5" t="n">
        <v>50</v>
      </c>
      <c r="E6871" s="5" t="n">
        <v>1</v>
      </c>
      <c r="F6871" s="5" t="n">
        <v>0</v>
      </c>
      <c r="G6871" s="5">
        <f>E6871-F6871</f>
        <v/>
      </c>
      <c r="H6871" s="5">
        <f>'Notes'!$B$4</f>
        <v/>
      </c>
      <c r="I6871" s="5">
        <f>ROUNDUP(D6871/H6871,0)</f>
        <v/>
      </c>
      <c r="J6871" s="6">
        <f>G6871-I6871</f>
        <v/>
      </c>
      <c r="K6871" s="4">
        <f>IF(J6871&lt;0,"Deficit",IF(J6871=0,"Exact fit","Surplus"))</f>
        <v/>
      </c>
    </row>
    <row r="6872">
      <c r="A6872" s="4" t="n">
        <v>270842</v>
      </c>
      <c r="B6872" s="4" t="inlineStr">
        <is>
          <t>EMLR Ruvumera nursery school</t>
        </is>
      </c>
      <c r="C6872" s="4" t="inlineStr">
        <is>
          <t>P3</t>
        </is>
      </c>
      <c r="D6872" s="5" t="n">
        <v>39</v>
      </c>
      <c r="E6872" s="5" t="n">
        <v>1</v>
      </c>
      <c r="F6872" s="5" t="n">
        <v>0</v>
      </c>
      <c r="G6872" s="5">
        <f>E6872-F6872</f>
        <v/>
      </c>
      <c r="H6872" s="5">
        <f>'Notes'!$B$4</f>
        <v/>
      </c>
      <c r="I6872" s="5">
        <f>ROUNDUP(D6872/H6872,0)</f>
        <v/>
      </c>
      <c r="J6872" s="6">
        <f>G6872-I6872</f>
        <v/>
      </c>
      <c r="K6872" s="4">
        <f>IF(J6872&lt;0,"Deficit",IF(J6872=0,"Exact fit","Surplus"))</f>
        <v/>
      </c>
    </row>
    <row r="6873">
      <c r="A6873" s="4" t="n">
        <v>270842</v>
      </c>
      <c r="B6873" s="4" t="inlineStr">
        <is>
          <t>EMLR Ruvumera nursery school</t>
        </is>
      </c>
      <c r="C6873" s="4" t="inlineStr">
        <is>
          <t>P4</t>
        </is>
      </c>
      <c r="D6873" s="5" t="n">
        <v>45</v>
      </c>
      <c r="E6873" s="5" t="n">
        <v>1</v>
      </c>
      <c r="F6873" s="5" t="n">
        <v>0</v>
      </c>
      <c r="G6873" s="5">
        <f>E6873-F6873</f>
        <v/>
      </c>
      <c r="H6873" s="5">
        <f>'Notes'!$B$4</f>
        <v/>
      </c>
      <c r="I6873" s="5">
        <f>ROUNDUP(D6873/H6873,0)</f>
        <v/>
      </c>
      <c r="J6873" s="6">
        <f>G6873-I6873</f>
        <v/>
      </c>
      <c r="K6873" s="4">
        <f>IF(J6873&lt;0,"Deficit",IF(J6873=0,"Exact fit","Surplus"))</f>
        <v/>
      </c>
    </row>
    <row r="6874">
      <c r="A6874" s="4" t="n">
        <v>270842</v>
      </c>
      <c r="B6874" s="4" t="inlineStr">
        <is>
          <t>EMLR Ruvumera nursery school</t>
        </is>
      </c>
      <c r="C6874" s="4" t="inlineStr">
        <is>
          <t>P5</t>
        </is>
      </c>
      <c r="D6874" s="5" t="n">
        <v>27</v>
      </c>
      <c r="E6874" s="5" t="n">
        <v>1</v>
      </c>
      <c r="F6874" s="5" t="n">
        <v>0</v>
      </c>
      <c r="G6874" s="5">
        <f>E6874-F6874</f>
        <v/>
      </c>
      <c r="H6874" s="5">
        <f>'Notes'!$B$4</f>
        <v/>
      </c>
      <c r="I6874" s="5">
        <f>ROUNDUP(D6874/H6874,0)</f>
        <v/>
      </c>
      <c r="J6874" s="6">
        <f>G6874-I6874</f>
        <v/>
      </c>
      <c r="K6874" s="4">
        <f>IF(J6874&lt;0,"Deficit",IF(J6874=0,"Exact fit","Surplus"))</f>
        <v/>
      </c>
    </row>
    <row r="6875">
      <c r="A6875" s="4" t="n">
        <v>270845</v>
      </c>
      <c r="B6875" s="4" t="inlineStr">
        <is>
          <t>EP MUNINI</t>
        </is>
      </c>
      <c r="C6875" s="4" t="inlineStr">
        <is>
          <t>P1</t>
        </is>
      </c>
      <c r="D6875" s="5" t="n">
        <v>88</v>
      </c>
      <c r="E6875" s="5" t="n">
        <v>2</v>
      </c>
      <c r="F6875" s="5" t="n">
        <v>1</v>
      </c>
      <c r="G6875" s="5">
        <f>E6875-F6875</f>
        <v/>
      </c>
      <c r="H6875" s="5">
        <f>'Notes'!$B$4</f>
        <v/>
      </c>
      <c r="I6875" s="5">
        <f>ROUNDUP(D6875/H6875,0)</f>
        <v/>
      </c>
      <c r="J6875" s="6">
        <f>G6875-I6875</f>
        <v/>
      </c>
      <c r="K6875" s="4">
        <f>IF(J6875&lt;0,"Deficit",IF(J6875=0,"Exact fit","Surplus"))</f>
        <v/>
      </c>
    </row>
    <row r="6876">
      <c r="A6876" s="4" t="n">
        <v>270845</v>
      </c>
      <c r="B6876" s="4" t="inlineStr">
        <is>
          <t>EP MUNINI</t>
        </is>
      </c>
      <c r="C6876" s="4" t="inlineStr">
        <is>
          <t>P2</t>
        </is>
      </c>
      <c r="D6876" s="5" t="n">
        <v>66</v>
      </c>
      <c r="E6876" s="5" t="n">
        <v>2</v>
      </c>
      <c r="F6876" s="5" t="n">
        <v>1</v>
      </c>
      <c r="G6876" s="5">
        <f>E6876-F6876</f>
        <v/>
      </c>
      <c r="H6876" s="5">
        <f>'Notes'!$B$4</f>
        <v/>
      </c>
      <c r="I6876" s="5">
        <f>ROUNDUP(D6876/H6876,0)</f>
        <v/>
      </c>
      <c r="J6876" s="6">
        <f>G6876-I6876</f>
        <v/>
      </c>
      <c r="K6876" s="4">
        <f>IF(J6876&lt;0,"Deficit",IF(J6876=0,"Exact fit","Surplus"))</f>
        <v/>
      </c>
    </row>
    <row r="6877">
      <c r="A6877" s="4" t="n">
        <v>270845</v>
      </c>
      <c r="B6877" s="4" t="inlineStr">
        <is>
          <t>EP MUNINI</t>
        </is>
      </c>
      <c r="C6877" s="4" t="inlineStr">
        <is>
          <t>P3</t>
        </is>
      </c>
      <c r="D6877" s="5" t="n">
        <v>98</v>
      </c>
      <c r="E6877" s="5" t="n">
        <v>2</v>
      </c>
      <c r="F6877" s="5" t="n">
        <v>1</v>
      </c>
      <c r="G6877" s="5">
        <f>E6877-F6877</f>
        <v/>
      </c>
      <c r="H6877" s="5">
        <f>'Notes'!$B$4</f>
        <v/>
      </c>
      <c r="I6877" s="5">
        <f>ROUNDUP(D6877/H6877,0)</f>
        <v/>
      </c>
      <c r="J6877" s="6">
        <f>G6877-I6877</f>
        <v/>
      </c>
      <c r="K6877" s="4">
        <f>IF(J6877&lt;0,"Deficit",IF(J6877=0,"Exact fit","Surplus"))</f>
        <v/>
      </c>
    </row>
    <row r="6878">
      <c r="A6878" s="4" t="n">
        <v>270845</v>
      </c>
      <c r="B6878" s="4" t="inlineStr">
        <is>
          <t>EP MUNINI</t>
        </is>
      </c>
      <c r="C6878" s="4" t="inlineStr">
        <is>
          <t>P4</t>
        </is>
      </c>
      <c r="D6878" s="5" t="n">
        <v>145</v>
      </c>
      <c r="E6878" s="5" t="n">
        <v>2</v>
      </c>
      <c r="F6878" s="5" t="n">
        <v>0</v>
      </c>
      <c r="G6878" s="5">
        <f>E6878-F6878</f>
        <v/>
      </c>
      <c r="H6878" s="5">
        <f>'Notes'!$B$4</f>
        <v/>
      </c>
      <c r="I6878" s="5">
        <f>ROUNDUP(D6878/H6878,0)</f>
        <v/>
      </c>
      <c r="J6878" s="6">
        <f>G6878-I6878</f>
        <v/>
      </c>
      <c r="K6878" s="4">
        <f>IF(J6878&lt;0,"Deficit",IF(J6878=0,"Exact fit","Surplus"))</f>
        <v/>
      </c>
    </row>
    <row r="6879">
      <c r="A6879" s="4" t="n">
        <v>270845</v>
      </c>
      <c r="B6879" s="4" t="inlineStr">
        <is>
          <t>EP MUNINI</t>
        </is>
      </c>
      <c r="C6879" s="4" t="inlineStr">
        <is>
          <t>P5</t>
        </is>
      </c>
      <c r="D6879" s="5" t="n">
        <v>176</v>
      </c>
      <c r="E6879" s="5" t="n">
        <v>3</v>
      </c>
      <c r="F6879" s="5" t="n">
        <v>0</v>
      </c>
      <c r="G6879" s="5">
        <f>E6879-F6879</f>
        <v/>
      </c>
      <c r="H6879" s="5">
        <f>'Notes'!$B$4</f>
        <v/>
      </c>
      <c r="I6879" s="5">
        <f>ROUNDUP(D6879/H6879,0)</f>
        <v/>
      </c>
      <c r="J6879" s="6">
        <f>G6879-I6879</f>
        <v/>
      </c>
      <c r="K6879" s="4">
        <f>IF(J6879&lt;0,"Deficit",IF(J6879=0,"Exact fit","Surplus"))</f>
        <v/>
      </c>
    </row>
    <row r="6880">
      <c r="A6880" s="4" t="n">
        <v>270845</v>
      </c>
      <c r="B6880" s="4" t="inlineStr">
        <is>
          <t>EP MUNINI</t>
        </is>
      </c>
      <c r="C6880" s="4" t="inlineStr">
        <is>
          <t>P6</t>
        </is>
      </c>
      <c r="D6880" s="5" t="n">
        <v>85</v>
      </c>
      <c r="E6880" s="5" t="n">
        <v>2</v>
      </c>
      <c r="F6880" s="5" t="n">
        <v>0</v>
      </c>
      <c r="G6880" s="5">
        <f>E6880-F6880</f>
        <v/>
      </c>
      <c r="H6880" s="5">
        <f>'Notes'!$B$4</f>
        <v/>
      </c>
      <c r="I6880" s="5">
        <f>ROUNDUP(D6880/H6880,0)</f>
        <v/>
      </c>
      <c r="J6880" s="6">
        <f>G6880-I6880</f>
        <v/>
      </c>
      <c r="K6880" s="4">
        <f>IF(J6880&lt;0,"Deficit",IF(J6880=0,"Exact fit","Surplus"))</f>
        <v/>
      </c>
    </row>
    <row r="6881">
      <c r="A6881" s="4" t="n">
        <v>270854</v>
      </c>
      <c r="B6881" s="4" t="inlineStr">
        <is>
          <t>SAINT RITAH SCHOOL</t>
        </is>
      </c>
      <c r="C6881" s="4" t="inlineStr">
        <is>
          <t>P1</t>
        </is>
      </c>
      <c r="D6881" s="5" t="n">
        <v>22</v>
      </c>
      <c r="E6881" s="5" t="n">
        <v>1</v>
      </c>
      <c r="F6881" s="5" t="n">
        <v>0</v>
      </c>
      <c r="G6881" s="5">
        <f>E6881-F6881</f>
        <v/>
      </c>
      <c r="H6881" s="5">
        <f>'Notes'!$B$4</f>
        <v/>
      </c>
      <c r="I6881" s="5">
        <f>ROUNDUP(D6881/H6881,0)</f>
        <v/>
      </c>
      <c r="J6881" s="6">
        <f>G6881-I6881</f>
        <v/>
      </c>
      <c r="K6881" s="4">
        <f>IF(J6881&lt;0,"Deficit",IF(J6881=0,"Exact fit","Surplus"))</f>
        <v/>
      </c>
    </row>
    <row r="6882">
      <c r="A6882" s="4" t="n">
        <v>270854</v>
      </c>
      <c r="B6882" s="4" t="inlineStr">
        <is>
          <t>SAINT RITAH SCHOOL</t>
        </is>
      </c>
      <c r="C6882" s="4" t="inlineStr">
        <is>
          <t>P2</t>
        </is>
      </c>
      <c r="D6882" s="5" t="n">
        <v>14</v>
      </c>
      <c r="E6882" s="5" t="n">
        <v>1</v>
      </c>
      <c r="F6882" s="5" t="n">
        <v>0</v>
      </c>
      <c r="G6882" s="5">
        <f>E6882-F6882</f>
        <v/>
      </c>
      <c r="H6882" s="5">
        <f>'Notes'!$B$4</f>
        <v/>
      </c>
      <c r="I6882" s="5">
        <f>ROUNDUP(D6882/H6882,0)</f>
        <v/>
      </c>
      <c r="J6882" s="6">
        <f>G6882-I6882</f>
        <v/>
      </c>
      <c r="K6882" s="4">
        <f>IF(J6882&lt;0,"Deficit",IF(J6882=0,"Exact fit","Surplus"))</f>
        <v/>
      </c>
    </row>
    <row r="6883">
      <c r="A6883" s="4" t="n">
        <v>270854</v>
      </c>
      <c r="B6883" s="4" t="inlineStr">
        <is>
          <t>SAINT RITAH SCHOOL</t>
        </is>
      </c>
      <c r="C6883" s="4" t="inlineStr">
        <is>
          <t>P3</t>
        </is>
      </c>
      <c r="D6883" s="5" t="n">
        <v>9</v>
      </c>
      <c r="E6883" s="5" t="n">
        <v>1</v>
      </c>
      <c r="F6883" s="5" t="n">
        <v>0</v>
      </c>
      <c r="G6883" s="5">
        <f>E6883-F6883</f>
        <v/>
      </c>
      <c r="H6883" s="5">
        <f>'Notes'!$B$4</f>
        <v/>
      </c>
      <c r="I6883" s="5">
        <f>ROUNDUP(D6883/H6883,0)</f>
        <v/>
      </c>
      <c r="J6883" s="6">
        <f>G6883-I6883</f>
        <v/>
      </c>
      <c r="K6883" s="4">
        <f>IF(J6883&lt;0,"Deficit",IF(J6883=0,"Exact fit","Surplus"))</f>
        <v/>
      </c>
    </row>
    <row r="6884">
      <c r="A6884" s="4" t="n">
        <v>270854</v>
      </c>
      <c r="B6884" s="4" t="inlineStr">
        <is>
          <t>SAINT RITAH SCHOOL</t>
        </is>
      </c>
      <c r="C6884" s="4" t="inlineStr">
        <is>
          <t>P4</t>
        </is>
      </c>
      <c r="D6884" s="5" t="n">
        <v>7</v>
      </c>
      <c r="E6884" s="5" t="n">
        <v>1</v>
      </c>
      <c r="F6884" s="5" t="n">
        <v>0</v>
      </c>
      <c r="G6884" s="5">
        <f>E6884-F6884</f>
        <v/>
      </c>
      <c r="H6884" s="5">
        <f>'Notes'!$B$4</f>
        <v/>
      </c>
      <c r="I6884" s="5">
        <f>ROUNDUP(D6884/H6884,0)</f>
        <v/>
      </c>
      <c r="J6884" s="6">
        <f>G6884-I6884</f>
        <v/>
      </c>
      <c r="K6884" s="4">
        <f>IF(J6884&lt;0,"Deficit",IF(J6884=0,"Exact fit","Surplus"))</f>
        <v/>
      </c>
    </row>
    <row r="6885">
      <c r="A6885" s="4" t="n">
        <v>270854</v>
      </c>
      <c r="B6885" s="4" t="inlineStr">
        <is>
          <t>SAINT RITAH SCHOOL</t>
        </is>
      </c>
      <c r="C6885" s="4" t="inlineStr">
        <is>
          <t>P5</t>
        </is>
      </c>
      <c r="D6885" s="5" t="n">
        <v>14</v>
      </c>
      <c r="E6885" s="5" t="n">
        <v>1</v>
      </c>
      <c r="F6885" s="5" t="n">
        <v>0</v>
      </c>
      <c r="G6885" s="5">
        <f>E6885-F6885</f>
        <v/>
      </c>
      <c r="H6885" s="5">
        <f>'Notes'!$B$4</f>
        <v/>
      </c>
      <c r="I6885" s="5">
        <f>ROUNDUP(D6885/H6885,0)</f>
        <v/>
      </c>
      <c r="J6885" s="6">
        <f>G6885-I6885</f>
        <v/>
      </c>
      <c r="K6885" s="4">
        <f>IF(J6885&lt;0,"Deficit",IF(J6885=0,"Exact fit","Surplus"))</f>
        <v/>
      </c>
    </row>
    <row r="6886">
      <c r="A6886" s="4" t="n">
        <v>270856</v>
      </c>
      <c r="B6886" s="4" t="inlineStr">
        <is>
          <t>EP KAVUMU B</t>
        </is>
      </c>
      <c r="C6886" s="4" t="inlineStr">
        <is>
          <t>P1</t>
        </is>
      </c>
      <c r="D6886" s="5" t="n">
        <v>96</v>
      </c>
      <c r="E6886" s="5" t="n">
        <v>2</v>
      </c>
      <c r="F6886" s="5" t="n">
        <v>1</v>
      </c>
      <c r="G6886" s="5">
        <f>E6886-F6886</f>
        <v/>
      </c>
      <c r="H6886" s="5">
        <f>'Notes'!$B$4</f>
        <v/>
      </c>
      <c r="I6886" s="5">
        <f>ROUNDUP(D6886/H6886,0)</f>
        <v/>
      </c>
      <c r="J6886" s="6">
        <f>G6886-I6886</f>
        <v/>
      </c>
      <c r="K6886" s="4">
        <f>IF(J6886&lt;0,"Deficit",IF(J6886=0,"Exact fit","Surplus"))</f>
        <v/>
      </c>
    </row>
    <row r="6887">
      <c r="A6887" s="4" t="n">
        <v>270856</v>
      </c>
      <c r="B6887" s="4" t="inlineStr">
        <is>
          <t>EP KAVUMU B</t>
        </is>
      </c>
      <c r="C6887" s="4" t="inlineStr">
        <is>
          <t>P2</t>
        </is>
      </c>
      <c r="D6887" s="5" t="n">
        <v>97</v>
      </c>
      <c r="E6887" s="5" t="n">
        <v>2</v>
      </c>
      <c r="F6887" s="5" t="n">
        <v>1</v>
      </c>
      <c r="G6887" s="5">
        <f>E6887-F6887</f>
        <v/>
      </c>
      <c r="H6887" s="5">
        <f>'Notes'!$B$4</f>
        <v/>
      </c>
      <c r="I6887" s="5">
        <f>ROUNDUP(D6887/H6887,0)</f>
        <v/>
      </c>
      <c r="J6887" s="6">
        <f>G6887-I6887</f>
        <v/>
      </c>
      <c r="K6887" s="4">
        <f>IF(J6887&lt;0,"Deficit",IF(J6887=0,"Exact fit","Surplus"))</f>
        <v/>
      </c>
    </row>
    <row r="6888">
      <c r="A6888" s="4" t="n">
        <v>270856</v>
      </c>
      <c r="B6888" s="4" t="inlineStr">
        <is>
          <t>EP KAVUMU B</t>
        </is>
      </c>
      <c r="C6888" s="4" t="inlineStr">
        <is>
          <t>P3</t>
        </is>
      </c>
      <c r="D6888" s="5" t="n">
        <v>114</v>
      </c>
      <c r="E6888" s="5" t="n">
        <v>2</v>
      </c>
      <c r="F6888" s="5" t="n">
        <v>1</v>
      </c>
      <c r="G6888" s="5">
        <f>E6888-F6888</f>
        <v/>
      </c>
      <c r="H6888" s="5">
        <f>'Notes'!$B$4</f>
        <v/>
      </c>
      <c r="I6888" s="5">
        <f>ROUNDUP(D6888/H6888,0)</f>
        <v/>
      </c>
      <c r="J6888" s="6">
        <f>G6888-I6888</f>
        <v/>
      </c>
      <c r="K6888" s="4">
        <f>IF(J6888&lt;0,"Deficit",IF(J6888=0,"Exact fit","Surplus"))</f>
        <v/>
      </c>
    </row>
    <row r="6889">
      <c r="A6889" s="4" t="n">
        <v>270856</v>
      </c>
      <c r="B6889" s="4" t="inlineStr">
        <is>
          <t>EP KAVUMU B</t>
        </is>
      </c>
      <c r="C6889" s="4" t="inlineStr">
        <is>
          <t>P4</t>
        </is>
      </c>
      <c r="D6889" s="5" t="n">
        <v>149</v>
      </c>
      <c r="E6889" s="5" t="n">
        <v>3</v>
      </c>
      <c r="F6889" s="5" t="n">
        <v>0</v>
      </c>
      <c r="G6889" s="5">
        <f>E6889-F6889</f>
        <v/>
      </c>
      <c r="H6889" s="5">
        <f>'Notes'!$B$4</f>
        <v/>
      </c>
      <c r="I6889" s="5">
        <f>ROUNDUP(D6889/H6889,0)</f>
        <v/>
      </c>
      <c r="J6889" s="6">
        <f>G6889-I6889</f>
        <v/>
      </c>
      <c r="K6889" s="4">
        <f>IF(J6889&lt;0,"Deficit",IF(J6889=0,"Exact fit","Surplus"))</f>
        <v/>
      </c>
    </row>
    <row r="6890">
      <c r="A6890" s="4" t="n">
        <v>270856</v>
      </c>
      <c r="B6890" s="4" t="inlineStr">
        <is>
          <t>EP KAVUMU B</t>
        </is>
      </c>
      <c r="C6890" s="4" t="inlineStr">
        <is>
          <t>P5</t>
        </is>
      </c>
      <c r="D6890" s="5" t="n">
        <v>109</v>
      </c>
      <c r="E6890" s="5" t="n">
        <v>2</v>
      </c>
      <c r="F6890" s="5" t="n">
        <v>0</v>
      </c>
      <c r="G6890" s="5">
        <f>E6890-F6890</f>
        <v/>
      </c>
      <c r="H6890" s="5">
        <f>'Notes'!$B$4</f>
        <v/>
      </c>
      <c r="I6890" s="5">
        <f>ROUNDUP(D6890/H6890,0)</f>
        <v/>
      </c>
      <c r="J6890" s="6">
        <f>G6890-I6890</f>
        <v/>
      </c>
      <c r="K6890" s="4">
        <f>IF(J6890&lt;0,"Deficit",IF(J6890=0,"Exact fit","Surplus"))</f>
        <v/>
      </c>
    </row>
    <row r="6891">
      <c r="A6891" s="4" t="n">
        <v>270856</v>
      </c>
      <c r="B6891" s="4" t="inlineStr">
        <is>
          <t>EP KAVUMU B</t>
        </is>
      </c>
      <c r="C6891" s="4" t="inlineStr">
        <is>
          <t>P6</t>
        </is>
      </c>
      <c r="D6891" s="5" t="n">
        <v>49</v>
      </c>
      <c r="E6891" s="5" t="n">
        <v>1</v>
      </c>
      <c r="F6891" s="5" t="n">
        <v>0</v>
      </c>
      <c r="G6891" s="5">
        <f>E6891-F6891</f>
        <v/>
      </c>
      <c r="H6891" s="5">
        <f>'Notes'!$B$4</f>
        <v/>
      </c>
      <c r="I6891" s="5">
        <f>ROUNDUP(D6891/H6891,0)</f>
        <v/>
      </c>
      <c r="J6891" s="6">
        <f>G6891-I6891</f>
        <v/>
      </c>
      <c r="K6891" s="4">
        <f>IF(J6891&lt;0,"Deficit",IF(J6891=0,"Exact fit","Surplus"))</f>
        <v/>
      </c>
    </row>
    <row r="6892">
      <c r="A6892" s="4" t="n">
        <v>270857</v>
      </c>
      <c r="B6892" s="4" t="inlineStr">
        <is>
          <t>EP GIFUMBA</t>
        </is>
      </c>
      <c r="C6892" s="4" t="inlineStr">
        <is>
          <t>P1</t>
        </is>
      </c>
      <c r="D6892" s="5" t="n">
        <v>99</v>
      </c>
      <c r="E6892" s="5" t="n">
        <v>1</v>
      </c>
      <c r="F6892" s="5" t="n">
        <v>0</v>
      </c>
      <c r="G6892" s="5">
        <f>E6892-F6892</f>
        <v/>
      </c>
      <c r="H6892" s="5">
        <f>'Notes'!$B$4</f>
        <v/>
      </c>
      <c r="I6892" s="5">
        <f>ROUNDUP(D6892/H6892,0)</f>
        <v/>
      </c>
      <c r="J6892" s="6">
        <f>G6892-I6892</f>
        <v/>
      </c>
      <c r="K6892" s="4">
        <f>IF(J6892&lt;0,"Deficit",IF(J6892=0,"Exact fit","Surplus"))</f>
        <v/>
      </c>
    </row>
    <row r="6893">
      <c r="A6893" s="4" t="n">
        <v>270857</v>
      </c>
      <c r="B6893" s="4" t="inlineStr">
        <is>
          <t>EP GIFUMBA</t>
        </is>
      </c>
      <c r="C6893" s="4" t="inlineStr">
        <is>
          <t>P2</t>
        </is>
      </c>
      <c r="D6893" s="5" t="n">
        <v>173</v>
      </c>
      <c r="E6893" s="5" t="n">
        <v>2</v>
      </c>
      <c r="F6893" s="5" t="n">
        <v>0</v>
      </c>
      <c r="G6893" s="5">
        <f>E6893-F6893</f>
        <v/>
      </c>
      <c r="H6893" s="5">
        <f>'Notes'!$B$4</f>
        <v/>
      </c>
      <c r="I6893" s="5">
        <f>ROUNDUP(D6893/H6893,0)</f>
        <v/>
      </c>
      <c r="J6893" s="6">
        <f>G6893-I6893</f>
        <v/>
      </c>
      <c r="K6893" s="4">
        <f>IF(J6893&lt;0,"Deficit",IF(J6893=0,"Exact fit","Surplus"))</f>
        <v/>
      </c>
    </row>
    <row r="6894">
      <c r="A6894" s="4" t="n">
        <v>270857</v>
      </c>
      <c r="B6894" s="4" t="inlineStr">
        <is>
          <t>EP GIFUMBA</t>
        </is>
      </c>
      <c r="C6894" s="4" t="inlineStr">
        <is>
          <t>P3</t>
        </is>
      </c>
      <c r="D6894" s="5" t="n">
        <v>162</v>
      </c>
      <c r="E6894" s="5" t="n">
        <v>2</v>
      </c>
      <c r="F6894" s="5" t="n">
        <v>0</v>
      </c>
      <c r="G6894" s="5">
        <f>E6894-F6894</f>
        <v/>
      </c>
      <c r="H6894" s="5">
        <f>'Notes'!$B$4</f>
        <v/>
      </c>
      <c r="I6894" s="5">
        <f>ROUNDUP(D6894/H6894,0)</f>
        <v/>
      </c>
      <c r="J6894" s="6">
        <f>G6894-I6894</f>
        <v/>
      </c>
      <c r="K6894" s="4">
        <f>IF(J6894&lt;0,"Deficit",IF(J6894=0,"Exact fit","Surplus"))</f>
        <v/>
      </c>
    </row>
    <row r="6895">
      <c r="A6895" s="4" t="n">
        <v>270857</v>
      </c>
      <c r="B6895" s="4" t="inlineStr">
        <is>
          <t>EP GIFUMBA</t>
        </is>
      </c>
      <c r="C6895" s="4" t="inlineStr">
        <is>
          <t>P4</t>
        </is>
      </c>
      <c r="D6895" s="5" t="n">
        <v>134</v>
      </c>
      <c r="E6895" s="5" t="n">
        <v>2</v>
      </c>
      <c r="F6895" s="5" t="n">
        <v>0</v>
      </c>
      <c r="G6895" s="5">
        <f>E6895-F6895</f>
        <v/>
      </c>
      <c r="H6895" s="5">
        <f>'Notes'!$B$4</f>
        <v/>
      </c>
      <c r="I6895" s="5">
        <f>ROUNDUP(D6895/H6895,0)</f>
        <v/>
      </c>
      <c r="J6895" s="6">
        <f>G6895-I6895</f>
        <v/>
      </c>
      <c r="K6895" s="4">
        <f>IF(J6895&lt;0,"Deficit",IF(J6895=0,"Exact fit","Surplus"))</f>
        <v/>
      </c>
    </row>
    <row r="6896">
      <c r="A6896" s="4" t="n">
        <v>270857</v>
      </c>
      <c r="B6896" s="4" t="inlineStr">
        <is>
          <t>EP GIFUMBA</t>
        </is>
      </c>
      <c r="C6896" s="4" t="inlineStr">
        <is>
          <t>P5</t>
        </is>
      </c>
      <c r="D6896" s="5" t="n">
        <v>139</v>
      </c>
      <c r="E6896" s="5" t="n">
        <v>2</v>
      </c>
      <c r="F6896" s="5" t="n">
        <v>0</v>
      </c>
      <c r="G6896" s="5">
        <f>E6896-F6896</f>
        <v/>
      </c>
      <c r="H6896" s="5">
        <f>'Notes'!$B$4</f>
        <v/>
      </c>
      <c r="I6896" s="5">
        <f>ROUNDUP(D6896/H6896,0)</f>
        <v/>
      </c>
      <c r="J6896" s="6">
        <f>G6896-I6896</f>
        <v/>
      </c>
      <c r="K6896" s="4">
        <f>IF(J6896&lt;0,"Deficit",IF(J6896=0,"Exact fit","Surplus"))</f>
        <v/>
      </c>
    </row>
    <row r="6897">
      <c r="A6897" s="4" t="n">
        <v>270857</v>
      </c>
      <c r="B6897" s="4" t="inlineStr">
        <is>
          <t>EP GIFUMBA</t>
        </is>
      </c>
      <c r="C6897" s="4" t="inlineStr">
        <is>
          <t>P6</t>
        </is>
      </c>
      <c r="D6897" s="5" t="n">
        <v>98</v>
      </c>
      <c r="E6897" s="5" t="n">
        <v>2</v>
      </c>
      <c r="F6897" s="5" t="n">
        <v>0</v>
      </c>
      <c r="G6897" s="5">
        <f>E6897-F6897</f>
        <v/>
      </c>
      <c r="H6897" s="5">
        <f>'Notes'!$B$4</f>
        <v/>
      </c>
      <c r="I6897" s="5">
        <f>ROUNDUP(D6897/H6897,0)</f>
        <v/>
      </c>
      <c r="J6897" s="6">
        <f>G6897-I6897</f>
        <v/>
      </c>
      <c r="K6897" s="4">
        <f>IF(J6897&lt;0,"Deficit",IF(J6897=0,"Exact fit","Surplus"))</f>
        <v/>
      </c>
    </row>
    <row r="6898">
      <c r="A6898" s="4" t="n">
        <v>270859</v>
      </c>
      <c r="B6898" s="4" t="inlineStr">
        <is>
          <t>LES POUSSINS</t>
        </is>
      </c>
      <c r="C6898" s="4" t="inlineStr">
        <is>
          <t>P4</t>
        </is>
      </c>
      <c r="D6898" s="5" t="n">
        <v>19</v>
      </c>
      <c r="E6898" s="5" t="n">
        <v>1</v>
      </c>
      <c r="F6898" s="5" t="n">
        <v>0</v>
      </c>
      <c r="G6898" s="5">
        <f>E6898-F6898</f>
        <v/>
      </c>
      <c r="H6898" s="5">
        <f>'Notes'!$B$4</f>
        <v/>
      </c>
      <c r="I6898" s="5">
        <f>ROUNDUP(D6898/H6898,0)</f>
        <v/>
      </c>
      <c r="J6898" s="6">
        <f>G6898-I6898</f>
        <v/>
      </c>
      <c r="K6898" s="4">
        <f>IF(J6898&lt;0,"Deficit",IF(J6898=0,"Exact fit","Surplus"))</f>
        <v/>
      </c>
    </row>
    <row r="6899">
      <c r="A6899" s="4" t="n">
        <v>270859</v>
      </c>
      <c r="B6899" s="4" t="inlineStr">
        <is>
          <t>LES POUSSINS</t>
        </is>
      </c>
      <c r="C6899" s="4" t="inlineStr">
        <is>
          <t>P5</t>
        </is>
      </c>
      <c r="D6899" s="5" t="n">
        <v>15</v>
      </c>
      <c r="E6899" s="5" t="n">
        <v>1</v>
      </c>
      <c r="F6899" s="5" t="n">
        <v>0</v>
      </c>
      <c r="G6899" s="5">
        <f>E6899-F6899</f>
        <v/>
      </c>
      <c r="H6899" s="5">
        <f>'Notes'!$B$4</f>
        <v/>
      </c>
      <c r="I6899" s="5">
        <f>ROUNDUP(D6899/H6899,0)</f>
        <v/>
      </c>
      <c r="J6899" s="6">
        <f>G6899-I6899</f>
        <v/>
      </c>
      <c r="K6899" s="4">
        <f>IF(J6899&lt;0,"Deficit",IF(J6899=0,"Exact fit","Surplus"))</f>
        <v/>
      </c>
    </row>
    <row r="6900">
      <c r="A6900" s="4" t="n">
        <v>270859</v>
      </c>
      <c r="B6900" s="4" t="inlineStr">
        <is>
          <t>LES POUSSINS</t>
        </is>
      </c>
      <c r="C6900" s="4" t="inlineStr">
        <is>
          <t>P6</t>
        </is>
      </c>
      <c r="D6900" s="5" t="n">
        <v>25</v>
      </c>
      <c r="E6900" s="5" t="n">
        <v>1</v>
      </c>
      <c r="F6900" s="5" t="n">
        <v>0</v>
      </c>
      <c r="G6900" s="5">
        <f>E6900-F6900</f>
        <v/>
      </c>
      <c r="H6900" s="5">
        <f>'Notes'!$B$4</f>
        <v/>
      </c>
      <c r="I6900" s="5">
        <f>ROUNDUP(D6900/H6900,0)</f>
        <v/>
      </c>
      <c r="J6900" s="6">
        <f>G6900-I6900</f>
        <v/>
      </c>
      <c r="K6900" s="4">
        <f>IF(J6900&lt;0,"Deficit",IF(J6900=0,"Exact fit","Surplus"))</f>
        <v/>
      </c>
    </row>
    <row r="6901">
      <c r="A6901" s="4" t="n">
        <v>270861</v>
      </c>
      <c r="B6901" s="4" t="inlineStr">
        <is>
          <t>EJEBASKA</t>
        </is>
      </c>
      <c r="C6901" s="4" t="inlineStr">
        <is>
          <t>P1</t>
        </is>
      </c>
      <c r="D6901" s="5" t="n">
        <v>106</v>
      </c>
      <c r="E6901" s="5" t="n">
        <v>3</v>
      </c>
      <c r="F6901" s="5" t="n">
        <v>0</v>
      </c>
      <c r="G6901" s="5">
        <f>E6901-F6901</f>
        <v/>
      </c>
      <c r="H6901" s="5">
        <f>'Notes'!$B$4</f>
        <v/>
      </c>
      <c r="I6901" s="5">
        <f>ROUNDUP(D6901/H6901,0)</f>
        <v/>
      </c>
      <c r="J6901" s="6">
        <f>G6901-I6901</f>
        <v/>
      </c>
      <c r="K6901" s="4">
        <f>IF(J6901&lt;0,"Deficit",IF(J6901=0,"Exact fit","Surplus"))</f>
        <v/>
      </c>
    </row>
    <row r="6902">
      <c r="A6902" s="4" t="n">
        <v>270861</v>
      </c>
      <c r="B6902" s="4" t="inlineStr">
        <is>
          <t>EJEBASKA</t>
        </is>
      </c>
      <c r="C6902" s="4" t="inlineStr">
        <is>
          <t>P2</t>
        </is>
      </c>
      <c r="D6902" s="5" t="n">
        <v>62</v>
      </c>
      <c r="E6902" s="5" t="n">
        <v>2</v>
      </c>
      <c r="F6902" s="5" t="n">
        <v>0</v>
      </c>
      <c r="G6902" s="5">
        <f>E6902-F6902</f>
        <v/>
      </c>
      <c r="H6902" s="5">
        <f>'Notes'!$B$4</f>
        <v/>
      </c>
      <c r="I6902" s="5">
        <f>ROUNDUP(D6902/H6902,0)</f>
        <v/>
      </c>
      <c r="J6902" s="6">
        <f>G6902-I6902</f>
        <v/>
      </c>
      <c r="K6902" s="4">
        <f>IF(J6902&lt;0,"Deficit",IF(J6902=0,"Exact fit","Surplus"))</f>
        <v/>
      </c>
    </row>
    <row r="6903">
      <c r="A6903" s="4" t="n">
        <v>270861</v>
      </c>
      <c r="B6903" s="4" t="inlineStr">
        <is>
          <t>EJEBASKA</t>
        </is>
      </c>
      <c r="C6903" s="4" t="inlineStr">
        <is>
          <t>P3</t>
        </is>
      </c>
      <c r="D6903" s="5" t="n">
        <v>56</v>
      </c>
      <c r="E6903" s="5" t="n">
        <v>2</v>
      </c>
      <c r="F6903" s="5" t="n">
        <v>0</v>
      </c>
      <c r="G6903" s="5">
        <f>E6903-F6903</f>
        <v/>
      </c>
      <c r="H6903" s="5">
        <f>'Notes'!$B$4</f>
        <v/>
      </c>
      <c r="I6903" s="5">
        <f>ROUNDUP(D6903/H6903,0)</f>
        <v/>
      </c>
      <c r="J6903" s="6">
        <f>G6903-I6903</f>
        <v/>
      </c>
      <c r="K6903" s="4">
        <f>IF(J6903&lt;0,"Deficit",IF(J6903=0,"Exact fit","Surplus"))</f>
        <v/>
      </c>
    </row>
    <row r="6904">
      <c r="A6904" s="4" t="n">
        <v>270861</v>
      </c>
      <c r="B6904" s="4" t="inlineStr">
        <is>
          <t>EJEBASKA</t>
        </is>
      </c>
      <c r="C6904" s="4" t="inlineStr">
        <is>
          <t>P4</t>
        </is>
      </c>
      <c r="D6904" s="5" t="n">
        <v>58</v>
      </c>
      <c r="E6904" s="5" t="n">
        <v>2</v>
      </c>
      <c r="F6904" s="5" t="n">
        <v>0</v>
      </c>
      <c r="G6904" s="5">
        <f>E6904-F6904</f>
        <v/>
      </c>
      <c r="H6904" s="5">
        <f>'Notes'!$B$4</f>
        <v/>
      </c>
      <c r="I6904" s="5">
        <f>ROUNDUP(D6904/H6904,0)</f>
        <v/>
      </c>
      <c r="J6904" s="6">
        <f>G6904-I6904</f>
        <v/>
      </c>
      <c r="K6904" s="4">
        <f>IF(J6904&lt;0,"Deficit",IF(J6904=0,"Exact fit","Surplus"))</f>
        <v/>
      </c>
    </row>
    <row r="6905">
      <c r="A6905" s="4" t="n">
        <v>270901</v>
      </c>
      <c r="B6905" s="4" t="inlineStr">
        <is>
          <t>EP BENGERANA</t>
        </is>
      </c>
      <c r="C6905" s="4" t="inlineStr">
        <is>
          <t>P1</t>
        </is>
      </c>
      <c r="D6905" s="5" t="n">
        <v>108</v>
      </c>
      <c r="E6905" s="5" t="n">
        <v>2</v>
      </c>
      <c r="F6905" s="5" t="n">
        <v>0</v>
      </c>
      <c r="G6905" s="5">
        <f>E6905-F6905</f>
        <v/>
      </c>
      <c r="H6905" s="5">
        <f>'Notes'!$B$4</f>
        <v/>
      </c>
      <c r="I6905" s="5">
        <f>ROUNDUP(D6905/H6905,0)</f>
        <v/>
      </c>
      <c r="J6905" s="6">
        <f>G6905-I6905</f>
        <v/>
      </c>
      <c r="K6905" s="4">
        <f>IF(J6905&lt;0,"Deficit",IF(J6905=0,"Exact fit","Surplus"))</f>
        <v/>
      </c>
    </row>
    <row r="6906">
      <c r="A6906" s="4" t="n">
        <v>270901</v>
      </c>
      <c r="B6906" s="4" t="inlineStr">
        <is>
          <t>EP BENGERANA</t>
        </is>
      </c>
      <c r="C6906" s="4" t="inlineStr">
        <is>
          <t>P2</t>
        </is>
      </c>
      <c r="D6906" s="5" t="n">
        <v>69</v>
      </c>
      <c r="E6906" s="5" t="n">
        <v>2</v>
      </c>
      <c r="F6906" s="5" t="n">
        <v>1</v>
      </c>
      <c r="G6906" s="5">
        <f>E6906-F6906</f>
        <v/>
      </c>
      <c r="H6906" s="5">
        <f>'Notes'!$B$4</f>
        <v/>
      </c>
      <c r="I6906" s="5">
        <f>ROUNDUP(D6906/H6906,0)</f>
        <v/>
      </c>
      <c r="J6906" s="6">
        <f>G6906-I6906</f>
        <v/>
      </c>
      <c r="K6906" s="4">
        <f>IF(J6906&lt;0,"Deficit",IF(J6906=0,"Exact fit","Surplus"))</f>
        <v/>
      </c>
    </row>
    <row r="6907">
      <c r="A6907" s="4" t="n">
        <v>270901</v>
      </c>
      <c r="B6907" s="4" t="inlineStr">
        <is>
          <t>EP BENGERANA</t>
        </is>
      </c>
      <c r="C6907" s="4" t="inlineStr">
        <is>
          <t>P3</t>
        </is>
      </c>
      <c r="D6907" s="5" t="n">
        <v>85</v>
      </c>
      <c r="E6907" s="5" t="n">
        <v>2</v>
      </c>
      <c r="F6907" s="5" t="n">
        <v>1</v>
      </c>
      <c r="G6907" s="5">
        <f>E6907-F6907</f>
        <v/>
      </c>
      <c r="H6907" s="5">
        <f>'Notes'!$B$4</f>
        <v/>
      </c>
      <c r="I6907" s="5">
        <f>ROUNDUP(D6907/H6907,0)</f>
        <v/>
      </c>
      <c r="J6907" s="6">
        <f>G6907-I6907</f>
        <v/>
      </c>
      <c r="K6907" s="4">
        <f>IF(J6907&lt;0,"Deficit",IF(J6907=0,"Exact fit","Surplus"))</f>
        <v/>
      </c>
    </row>
    <row r="6908">
      <c r="A6908" s="4" t="n">
        <v>270901</v>
      </c>
      <c r="B6908" s="4" t="inlineStr">
        <is>
          <t>EP BENGERANA</t>
        </is>
      </c>
      <c r="C6908" s="4" t="inlineStr">
        <is>
          <t>P4</t>
        </is>
      </c>
      <c r="D6908" s="5" t="n">
        <v>83</v>
      </c>
      <c r="E6908" s="5" t="n">
        <v>2</v>
      </c>
      <c r="F6908" s="5" t="n">
        <v>0</v>
      </c>
      <c r="G6908" s="5">
        <f>E6908-F6908</f>
        <v/>
      </c>
      <c r="H6908" s="5">
        <f>'Notes'!$B$4</f>
        <v/>
      </c>
      <c r="I6908" s="5">
        <f>ROUNDUP(D6908/H6908,0)</f>
        <v/>
      </c>
      <c r="J6908" s="6">
        <f>G6908-I6908</f>
        <v/>
      </c>
      <c r="K6908" s="4">
        <f>IF(J6908&lt;0,"Deficit",IF(J6908=0,"Exact fit","Surplus"))</f>
        <v/>
      </c>
    </row>
    <row r="6909">
      <c r="A6909" s="4" t="n">
        <v>270901</v>
      </c>
      <c r="B6909" s="4" t="inlineStr">
        <is>
          <t>EP BENGERANA</t>
        </is>
      </c>
      <c r="C6909" s="4" t="inlineStr">
        <is>
          <t>P5</t>
        </is>
      </c>
      <c r="D6909" s="5" t="n">
        <v>111</v>
      </c>
      <c r="E6909" s="5" t="n">
        <v>3</v>
      </c>
      <c r="F6909" s="5" t="n">
        <v>0</v>
      </c>
      <c r="G6909" s="5">
        <f>E6909-F6909</f>
        <v/>
      </c>
      <c r="H6909" s="5">
        <f>'Notes'!$B$4</f>
        <v/>
      </c>
      <c r="I6909" s="5">
        <f>ROUNDUP(D6909/H6909,0)</f>
        <v/>
      </c>
      <c r="J6909" s="6">
        <f>G6909-I6909</f>
        <v/>
      </c>
      <c r="K6909" s="4">
        <f>IF(J6909&lt;0,"Deficit",IF(J6909=0,"Exact fit","Surplus"))</f>
        <v/>
      </c>
    </row>
    <row r="6910">
      <c r="A6910" s="4" t="n">
        <v>270901</v>
      </c>
      <c r="B6910" s="4" t="inlineStr">
        <is>
          <t>EP BENGERANA</t>
        </is>
      </c>
      <c r="C6910" s="4" t="inlineStr">
        <is>
          <t>P6</t>
        </is>
      </c>
      <c r="D6910" s="5" t="n">
        <v>55</v>
      </c>
      <c r="E6910" s="5" t="n">
        <v>2</v>
      </c>
      <c r="F6910" s="5" t="n">
        <v>0</v>
      </c>
      <c r="G6910" s="5">
        <f>E6910-F6910</f>
        <v/>
      </c>
      <c r="H6910" s="5">
        <f>'Notes'!$B$4</f>
        <v/>
      </c>
      <c r="I6910" s="5">
        <f>ROUNDUP(D6910/H6910,0)</f>
        <v/>
      </c>
      <c r="J6910" s="6">
        <f>G6910-I6910</f>
        <v/>
      </c>
      <c r="K6910" s="4">
        <f>IF(J6910&lt;0,"Deficit",IF(J6910=0,"Exact fit","Surplus"))</f>
        <v/>
      </c>
    </row>
    <row r="6911">
      <c r="A6911" s="4" t="n">
        <v>270903</v>
      </c>
      <c r="B6911" s="4" t="inlineStr">
        <is>
          <t>GS CYICIRO</t>
        </is>
      </c>
      <c r="C6911" s="4" t="inlineStr">
        <is>
          <t>P1</t>
        </is>
      </c>
      <c r="D6911" s="5" t="n">
        <v>169</v>
      </c>
      <c r="E6911" s="5" t="n">
        <v>4</v>
      </c>
      <c r="F6911" s="5" t="n">
        <v>2</v>
      </c>
      <c r="G6911" s="5">
        <f>E6911-F6911</f>
        <v/>
      </c>
      <c r="H6911" s="5">
        <f>'Notes'!$B$4</f>
        <v/>
      </c>
      <c r="I6911" s="5">
        <f>ROUNDUP(D6911/H6911,0)</f>
        <v/>
      </c>
      <c r="J6911" s="6">
        <f>G6911-I6911</f>
        <v/>
      </c>
      <c r="K6911" s="4">
        <f>IF(J6911&lt;0,"Deficit",IF(J6911=0,"Exact fit","Surplus"))</f>
        <v/>
      </c>
    </row>
    <row r="6912">
      <c r="A6912" s="4" t="n">
        <v>270903</v>
      </c>
      <c r="B6912" s="4" t="inlineStr">
        <is>
          <t>GS CYICIRO</t>
        </is>
      </c>
      <c r="C6912" s="4" t="inlineStr">
        <is>
          <t>P2</t>
        </is>
      </c>
      <c r="D6912" s="5" t="n">
        <v>86</v>
      </c>
      <c r="E6912" s="5" t="n">
        <v>2</v>
      </c>
      <c r="F6912" s="5" t="n">
        <v>1</v>
      </c>
      <c r="G6912" s="5">
        <f>E6912-F6912</f>
        <v/>
      </c>
      <c r="H6912" s="5">
        <f>'Notes'!$B$4</f>
        <v/>
      </c>
      <c r="I6912" s="5">
        <f>ROUNDUP(D6912/H6912,0)</f>
        <v/>
      </c>
      <c r="J6912" s="6">
        <f>G6912-I6912</f>
        <v/>
      </c>
      <c r="K6912" s="4">
        <f>IF(J6912&lt;0,"Deficit",IF(J6912=0,"Exact fit","Surplus"))</f>
        <v/>
      </c>
    </row>
    <row r="6913">
      <c r="A6913" s="4" t="n">
        <v>270903</v>
      </c>
      <c r="B6913" s="4" t="inlineStr">
        <is>
          <t>GS CYICIRO</t>
        </is>
      </c>
      <c r="C6913" s="4" t="inlineStr">
        <is>
          <t>P3</t>
        </is>
      </c>
      <c r="D6913" s="5" t="n">
        <v>87</v>
      </c>
      <c r="E6913" s="5" t="n">
        <v>2</v>
      </c>
      <c r="F6913" s="5" t="n">
        <v>0</v>
      </c>
      <c r="G6913" s="5">
        <f>E6913-F6913</f>
        <v/>
      </c>
      <c r="H6913" s="5">
        <f>'Notes'!$B$4</f>
        <v/>
      </c>
      <c r="I6913" s="5">
        <f>ROUNDUP(D6913/H6913,0)</f>
        <v/>
      </c>
      <c r="J6913" s="6">
        <f>G6913-I6913</f>
        <v/>
      </c>
      <c r="K6913" s="4">
        <f>IF(J6913&lt;0,"Deficit",IF(J6913=0,"Exact fit","Surplus"))</f>
        <v/>
      </c>
    </row>
    <row r="6914">
      <c r="A6914" s="4" t="n">
        <v>270903</v>
      </c>
      <c r="B6914" s="4" t="inlineStr">
        <is>
          <t>GS CYICIRO</t>
        </is>
      </c>
      <c r="C6914" s="4" t="inlineStr">
        <is>
          <t>P4</t>
        </is>
      </c>
      <c r="D6914" s="5" t="n">
        <v>110</v>
      </c>
      <c r="E6914" s="5" t="n">
        <v>3</v>
      </c>
      <c r="F6914" s="5" t="n">
        <v>0</v>
      </c>
      <c r="G6914" s="5">
        <f>E6914-F6914</f>
        <v/>
      </c>
      <c r="H6914" s="5">
        <f>'Notes'!$B$4</f>
        <v/>
      </c>
      <c r="I6914" s="5">
        <f>ROUNDUP(D6914/H6914,0)</f>
        <v/>
      </c>
      <c r="J6914" s="6">
        <f>G6914-I6914</f>
        <v/>
      </c>
      <c r="K6914" s="4">
        <f>IF(J6914&lt;0,"Deficit",IF(J6914=0,"Exact fit","Surplus"))</f>
        <v/>
      </c>
    </row>
    <row r="6915">
      <c r="A6915" s="4" t="n">
        <v>270903</v>
      </c>
      <c r="B6915" s="4" t="inlineStr">
        <is>
          <t>GS CYICIRO</t>
        </is>
      </c>
      <c r="C6915" s="4" t="inlineStr">
        <is>
          <t>P5</t>
        </is>
      </c>
      <c r="D6915" s="5" t="n">
        <v>70</v>
      </c>
      <c r="E6915" s="5" t="n">
        <v>2</v>
      </c>
      <c r="F6915" s="5" t="n">
        <v>0</v>
      </c>
      <c r="G6915" s="5">
        <f>E6915-F6915</f>
        <v/>
      </c>
      <c r="H6915" s="5">
        <f>'Notes'!$B$4</f>
        <v/>
      </c>
      <c r="I6915" s="5">
        <f>ROUNDUP(D6915/H6915,0)</f>
        <v/>
      </c>
      <c r="J6915" s="6">
        <f>G6915-I6915</f>
        <v/>
      </c>
      <c r="K6915" s="4">
        <f>IF(J6915&lt;0,"Deficit",IF(J6915=0,"Exact fit","Surplus"))</f>
        <v/>
      </c>
    </row>
    <row r="6916">
      <c r="A6916" s="4" t="n">
        <v>270903</v>
      </c>
      <c r="B6916" s="4" t="inlineStr">
        <is>
          <t>GS CYICIRO</t>
        </is>
      </c>
      <c r="C6916" s="4" t="inlineStr">
        <is>
          <t>P6</t>
        </is>
      </c>
      <c r="D6916" s="5" t="n">
        <v>40</v>
      </c>
      <c r="E6916" s="5" t="n">
        <v>1</v>
      </c>
      <c r="F6916" s="5" t="n">
        <v>0</v>
      </c>
      <c r="G6916" s="5">
        <f>E6916-F6916</f>
        <v/>
      </c>
      <c r="H6916" s="5">
        <f>'Notes'!$B$4</f>
        <v/>
      </c>
      <c r="I6916" s="5">
        <f>ROUNDUP(D6916/H6916,0)</f>
        <v/>
      </c>
      <c r="J6916" s="6">
        <f>G6916-I6916</f>
        <v/>
      </c>
      <c r="K6916" s="4">
        <f>IF(J6916&lt;0,"Deficit",IF(J6916=0,"Exact fit","Surplus"))</f>
        <v/>
      </c>
    </row>
    <row r="6917">
      <c r="A6917" s="4" t="n">
        <v>270904</v>
      </c>
      <c r="B6917" s="4" t="inlineStr">
        <is>
          <t>EP GIKOMERO CATH</t>
        </is>
      </c>
      <c r="C6917" s="4" t="inlineStr">
        <is>
          <t>P1</t>
        </is>
      </c>
      <c r="D6917" s="5" t="n">
        <v>135</v>
      </c>
      <c r="E6917" s="5" t="n">
        <v>4</v>
      </c>
      <c r="F6917" s="5" t="n">
        <v>2</v>
      </c>
      <c r="G6917" s="5">
        <f>E6917-F6917</f>
        <v/>
      </c>
      <c r="H6917" s="5">
        <f>'Notes'!$B$4</f>
        <v/>
      </c>
      <c r="I6917" s="5">
        <f>ROUNDUP(D6917/H6917,0)</f>
        <v/>
      </c>
      <c r="J6917" s="6">
        <f>G6917-I6917</f>
        <v/>
      </c>
      <c r="K6917" s="4">
        <f>IF(J6917&lt;0,"Deficit",IF(J6917=0,"Exact fit","Surplus"))</f>
        <v/>
      </c>
    </row>
    <row r="6918">
      <c r="A6918" s="4" t="n">
        <v>270904</v>
      </c>
      <c r="B6918" s="4" t="inlineStr">
        <is>
          <t>EP GIKOMERO CATH</t>
        </is>
      </c>
      <c r="C6918" s="4" t="inlineStr">
        <is>
          <t>P2</t>
        </is>
      </c>
      <c r="D6918" s="5" t="n">
        <v>119</v>
      </c>
      <c r="E6918" s="5" t="n">
        <v>4</v>
      </c>
      <c r="F6918" s="5" t="n">
        <v>2</v>
      </c>
      <c r="G6918" s="5">
        <f>E6918-F6918</f>
        <v/>
      </c>
      <c r="H6918" s="5">
        <f>'Notes'!$B$4</f>
        <v/>
      </c>
      <c r="I6918" s="5">
        <f>ROUNDUP(D6918/H6918,0)</f>
        <v/>
      </c>
      <c r="J6918" s="6">
        <f>G6918-I6918</f>
        <v/>
      </c>
      <c r="K6918" s="4">
        <f>IF(J6918&lt;0,"Deficit",IF(J6918=0,"Exact fit","Surplus"))</f>
        <v/>
      </c>
    </row>
    <row r="6919">
      <c r="A6919" s="4" t="n">
        <v>270904</v>
      </c>
      <c r="B6919" s="4" t="inlineStr">
        <is>
          <t>EP GIKOMERO CATH</t>
        </is>
      </c>
      <c r="C6919" s="4" t="inlineStr">
        <is>
          <t>P3</t>
        </is>
      </c>
      <c r="D6919" s="5" t="n">
        <v>72</v>
      </c>
      <c r="E6919" s="5" t="n">
        <v>2</v>
      </c>
      <c r="F6919" s="5" t="n">
        <v>0</v>
      </c>
      <c r="G6919" s="5">
        <f>E6919-F6919</f>
        <v/>
      </c>
      <c r="H6919" s="5">
        <f>'Notes'!$B$4</f>
        <v/>
      </c>
      <c r="I6919" s="5">
        <f>ROUNDUP(D6919/H6919,0)</f>
        <v/>
      </c>
      <c r="J6919" s="6">
        <f>G6919-I6919</f>
        <v/>
      </c>
      <c r="K6919" s="4">
        <f>IF(J6919&lt;0,"Deficit",IF(J6919=0,"Exact fit","Surplus"))</f>
        <v/>
      </c>
    </row>
    <row r="6920">
      <c r="A6920" s="4" t="n">
        <v>270904</v>
      </c>
      <c r="B6920" s="4" t="inlineStr">
        <is>
          <t>EP GIKOMERO CATH</t>
        </is>
      </c>
      <c r="C6920" s="4" t="inlineStr">
        <is>
          <t>P4</t>
        </is>
      </c>
      <c r="D6920" s="5" t="n">
        <v>129</v>
      </c>
      <c r="E6920" s="5" t="n">
        <v>3</v>
      </c>
      <c r="F6920" s="5" t="n">
        <v>0</v>
      </c>
      <c r="G6920" s="5">
        <f>E6920-F6920</f>
        <v/>
      </c>
      <c r="H6920" s="5">
        <f>'Notes'!$B$4</f>
        <v/>
      </c>
      <c r="I6920" s="5">
        <f>ROUNDUP(D6920/H6920,0)</f>
        <v/>
      </c>
      <c r="J6920" s="6">
        <f>G6920-I6920</f>
        <v/>
      </c>
      <c r="K6920" s="4">
        <f>IF(J6920&lt;0,"Deficit",IF(J6920=0,"Exact fit","Surplus"))</f>
        <v/>
      </c>
    </row>
    <row r="6921">
      <c r="A6921" s="4" t="n">
        <v>270904</v>
      </c>
      <c r="B6921" s="4" t="inlineStr">
        <is>
          <t>EP GIKOMERO CATH</t>
        </is>
      </c>
      <c r="C6921" s="4" t="inlineStr">
        <is>
          <t>P5</t>
        </is>
      </c>
      <c r="D6921" s="5" t="n">
        <v>90</v>
      </c>
      <c r="E6921" s="5" t="n">
        <v>2</v>
      </c>
      <c r="F6921" s="5" t="n">
        <v>0</v>
      </c>
      <c r="G6921" s="5">
        <f>E6921-F6921</f>
        <v/>
      </c>
      <c r="H6921" s="5">
        <f>'Notes'!$B$4</f>
        <v/>
      </c>
      <c r="I6921" s="5">
        <f>ROUNDUP(D6921/H6921,0)</f>
        <v/>
      </c>
      <c r="J6921" s="6">
        <f>G6921-I6921</f>
        <v/>
      </c>
      <c r="K6921" s="4">
        <f>IF(J6921&lt;0,"Deficit",IF(J6921=0,"Exact fit","Surplus"))</f>
        <v/>
      </c>
    </row>
    <row r="6922">
      <c r="A6922" s="4" t="n">
        <v>270904</v>
      </c>
      <c r="B6922" s="4" t="inlineStr">
        <is>
          <t>EP GIKOMERO CATH</t>
        </is>
      </c>
      <c r="C6922" s="4" t="inlineStr">
        <is>
          <t>P6</t>
        </is>
      </c>
      <c r="D6922" s="5" t="n">
        <v>66</v>
      </c>
      <c r="E6922" s="5" t="n">
        <v>2</v>
      </c>
      <c r="F6922" s="5" t="n">
        <v>0</v>
      </c>
      <c r="G6922" s="5">
        <f>E6922-F6922</f>
        <v/>
      </c>
      <c r="H6922" s="5">
        <f>'Notes'!$B$4</f>
        <v/>
      </c>
      <c r="I6922" s="5">
        <f>ROUNDUP(D6922/H6922,0)</f>
        <v/>
      </c>
      <c r="J6922" s="6">
        <f>G6922-I6922</f>
        <v/>
      </c>
      <c r="K6922" s="4">
        <f>IF(J6922&lt;0,"Deficit",IF(J6922=0,"Exact fit","Surplus"))</f>
        <v/>
      </c>
    </row>
    <row r="6923">
      <c r="A6923" s="4" t="n">
        <v>270906</v>
      </c>
      <c r="B6923" s="4" t="inlineStr">
        <is>
          <t>EP KARORERO</t>
        </is>
      </c>
      <c r="C6923" s="4" t="inlineStr">
        <is>
          <t>P1</t>
        </is>
      </c>
      <c r="D6923" s="5" t="n">
        <v>42</v>
      </c>
      <c r="E6923" s="5" t="n">
        <v>1</v>
      </c>
      <c r="F6923" s="5" t="n">
        <v>0</v>
      </c>
      <c r="G6923" s="5">
        <f>E6923-F6923</f>
        <v/>
      </c>
      <c r="H6923" s="5">
        <f>'Notes'!$B$4</f>
        <v/>
      </c>
      <c r="I6923" s="5">
        <f>ROUNDUP(D6923/H6923,0)</f>
        <v/>
      </c>
      <c r="J6923" s="6">
        <f>G6923-I6923</f>
        <v/>
      </c>
      <c r="K6923" s="4">
        <f>IF(J6923&lt;0,"Deficit",IF(J6923=0,"Exact fit","Surplus"))</f>
        <v/>
      </c>
    </row>
    <row r="6924">
      <c r="A6924" s="4" t="n">
        <v>270906</v>
      </c>
      <c r="B6924" s="4" t="inlineStr">
        <is>
          <t>EP KARORERO</t>
        </is>
      </c>
      <c r="C6924" s="4" t="inlineStr">
        <is>
          <t>P2</t>
        </is>
      </c>
      <c r="D6924" s="5" t="n">
        <v>45</v>
      </c>
      <c r="E6924" s="5" t="n">
        <v>1</v>
      </c>
      <c r="F6924" s="5" t="n">
        <v>0</v>
      </c>
      <c r="G6924" s="5">
        <f>E6924-F6924</f>
        <v/>
      </c>
      <c r="H6924" s="5">
        <f>'Notes'!$B$4</f>
        <v/>
      </c>
      <c r="I6924" s="5">
        <f>ROUNDUP(D6924/H6924,0)</f>
        <v/>
      </c>
      <c r="J6924" s="6">
        <f>G6924-I6924</f>
        <v/>
      </c>
      <c r="K6924" s="4">
        <f>IF(J6924&lt;0,"Deficit",IF(J6924=0,"Exact fit","Surplus"))</f>
        <v/>
      </c>
    </row>
    <row r="6925">
      <c r="A6925" s="4" t="n">
        <v>270906</v>
      </c>
      <c r="B6925" s="4" t="inlineStr">
        <is>
          <t>EP KARORERO</t>
        </is>
      </c>
      <c r="C6925" s="4" t="inlineStr">
        <is>
          <t>P3</t>
        </is>
      </c>
      <c r="D6925" s="5" t="n">
        <v>50</v>
      </c>
      <c r="E6925" s="5" t="n">
        <v>1</v>
      </c>
      <c r="F6925" s="5" t="n">
        <v>0</v>
      </c>
      <c r="G6925" s="5">
        <f>E6925-F6925</f>
        <v/>
      </c>
      <c r="H6925" s="5">
        <f>'Notes'!$B$4</f>
        <v/>
      </c>
      <c r="I6925" s="5">
        <f>ROUNDUP(D6925/H6925,0)</f>
        <v/>
      </c>
      <c r="J6925" s="6">
        <f>G6925-I6925</f>
        <v/>
      </c>
      <c r="K6925" s="4">
        <f>IF(J6925&lt;0,"Deficit",IF(J6925=0,"Exact fit","Surplus"))</f>
        <v/>
      </c>
    </row>
    <row r="6926">
      <c r="A6926" s="4" t="n">
        <v>270906</v>
      </c>
      <c r="B6926" s="4" t="inlineStr">
        <is>
          <t>EP KARORERO</t>
        </is>
      </c>
      <c r="C6926" s="4" t="inlineStr">
        <is>
          <t>P4</t>
        </is>
      </c>
      <c r="D6926" s="5" t="n">
        <v>64</v>
      </c>
      <c r="E6926" s="5" t="n">
        <v>2</v>
      </c>
      <c r="F6926" s="5" t="n">
        <v>0</v>
      </c>
      <c r="G6926" s="5">
        <f>E6926-F6926</f>
        <v/>
      </c>
      <c r="H6926" s="5">
        <f>'Notes'!$B$4</f>
        <v/>
      </c>
      <c r="I6926" s="5">
        <f>ROUNDUP(D6926/H6926,0)</f>
        <v/>
      </c>
      <c r="J6926" s="6">
        <f>G6926-I6926</f>
        <v/>
      </c>
      <c r="K6926" s="4">
        <f>IF(J6926&lt;0,"Deficit",IF(J6926=0,"Exact fit","Surplus"))</f>
        <v/>
      </c>
    </row>
    <row r="6927">
      <c r="A6927" s="4" t="n">
        <v>270906</v>
      </c>
      <c r="B6927" s="4" t="inlineStr">
        <is>
          <t>EP KARORERO</t>
        </is>
      </c>
      <c r="C6927" s="4" t="inlineStr">
        <is>
          <t>P5</t>
        </is>
      </c>
      <c r="D6927" s="5" t="n">
        <v>46</v>
      </c>
      <c r="E6927" s="5" t="n">
        <v>1</v>
      </c>
      <c r="F6927" s="5" t="n">
        <v>0</v>
      </c>
      <c r="G6927" s="5">
        <f>E6927-F6927</f>
        <v/>
      </c>
      <c r="H6927" s="5">
        <f>'Notes'!$B$4</f>
        <v/>
      </c>
      <c r="I6927" s="5">
        <f>ROUNDUP(D6927/H6927,0)</f>
        <v/>
      </c>
      <c r="J6927" s="6">
        <f>G6927-I6927</f>
        <v/>
      </c>
      <c r="K6927" s="4">
        <f>IF(J6927&lt;0,"Deficit",IF(J6927=0,"Exact fit","Surplus"))</f>
        <v/>
      </c>
    </row>
    <row r="6928">
      <c r="A6928" s="4" t="n">
        <v>270906</v>
      </c>
      <c r="B6928" s="4" t="inlineStr">
        <is>
          <t>EP KARORERO</t>
        </is>
      </c>
      <c r="C6928" s="4" t="inlineStr">
        <is>
          <t>P6</t>
        </is>
      </c>
      <c r="D6928" s="5" t="n">
        <v>35</v>
      </c>
      <c r="E6928" s="5" t="n">
        <v>1</v>
      </c>
      <c r="F6928" s="5" t="n">
        <v>0</v>
      </c>
      <c r="G6928" s="5">
        <f>E6928-F6928</f>
        <v/>
      </c>
      <c r="H6928" s="5">
        <f>'Notes'!$B$4</f>
        <v/>
      </c>
      <c r="I6928" s="5">
        <f>ROUNDUP(D6928/H6928,0)</f>
        <v/>
      </c>
      <c r="J6928" s="6">
        <f>G6928-I6928</f>
        <v/>
      </c>
      <c r="K6928" s="4">
        <f>IF(J6928&lt;0,"Deficit",IF(J6928=0,"Exact fit","Surplus"))</f>
        <v/>
      </c>
    </row>
    <row r="6929">
      <c r="A6929" s="4" t="n">
        <v>270907</v>
      </c>
      <c r="B6929" s="4" t="inlineStr">
        <is>
          <t>EP NYANZA</t>
        </is>
      </c>
      <c r="C6929" s="4" t="inlineStr">
        <is>
          <t>P1</t>
        </is>
      </c>
      <c r="D6929" s="5" t="n">
        <v>58</v>
      </c>
      <c r="E6929" s="5" t="n">
        <v>2</v>
      </c>
      <c r="F6929" s="5" t="n">
        <v>1</v>
      </c>
      <c r="G6929" s="5">
        <f>E6929-F6929</f>
        <v/>
      </c>
      <c r="H6929" s="5">
        <f>'Notes'!$B$4</f>
        <v/>
      </c>
      <c r="I6929" s="5">
        <f>ROUNDUP(D6929/H6929,0)</f>
        <v/>
      </c>
      <c r="J6929" s="6">
        <f>G6929-I6929</f>
        <v/>
      </c>
      <c r="K6929" s="4">
        <f>IF(J6929&lt;0,"Deficit",IF(J6929=0,"Exact fit","Surplus"))</f>
        <v/>
      </c>
    </row>
    <row r="6930">
      <c r="A6930" s="4" t="n">
        <v>270907</v>
      </c>
      <c r="B6930" s="4" t="inlineStr">
        <is>
          <t>EP NYANZA</t>
        </is>
      </c>
      <c r="C6930" s="4" t="inlineStr">
        <is>
          <t>P2</t>
        </is>
      </c>
      <c r="D6930" s="5" t="n">
        <v>54</v>
      </c>
      <c r="E6930" s="5" t="n">
        <v>2</v>
      </c>
      <c r="F6930" s="5" t="n">
        <v>1</v>
      </c>
      <c r="G6930" s="5">
        <f>E6930-F6930</f>
        <v/>
      </c>
      <c r="H6930" s="5">
        <f>'Notes'!$B$4</f>
        <v/>
      </c>
      <c r="I6930" s="5">
        <f>ROUNDUP(D6930/H6930,0)</f>
        <v/>
      </c>
      <c r="J6930" s="6">
        <f>G6930-I6930</f>
        <v/>
      </c>
      <c r="K6930" s="4">
        <f>IF(J6930&lt;0,"Deficit",IF(J6930=0,"Exact fit","Surplus"))</f>
        <v/>
      </c>
    </row>
    <row r="6931">
      <c r="A6931" s="4" t="n">
        <v>270907</v>
      </c>
      <c r="B6931" s="4" t="inlineStr">
        <is>
          <t>EP NYANZA</t>
        </is>
      </c>
      <c r="C6931" s="4" t="inlineStr">
        <is>
          <t>P3</t>
        </is>
      </c>
      <c r="D6931" s="5" t="n">
        <v>50</v>
      </c>
      <c r="E6931" s="5" t="n">
        <v>2</v>
      </c>
      <c r="F6931" s="5" t="n">
        <v>1</v>
      </c>
      <c r="G6931" s="5">
        <f>E6931-F6931</f>
        <v/>
      </c>
      <c r="H6931" s="5">
        <f>'Notes'!$B$4</f>
        <v/>
      </c>
      <c r="I6931" s="5">
        <f>ROUNDUP(D6931/H6931,0)</f>
        <v/>
      </c>
      <c r="J6931" s="6">
        <f>G6931-I6931</f>
        <v/>
      </c>
      <c r="K6931" s="4">
        <f>IF(J6931&lt;0,"Deficit",IF(J6931=0,"Exact fit","Surplus"))</f>
        <v/>
      </c>
    </row>
    <row r="6932">
      <c r="A6932" s="4" t="n">
        <v>270907</v>
      </c>
      <c r="B6932" s="4" t="inlineStr">
        <is>
          <t>EP NYANZA</t>
        </is>
      </c>
      <c r="C6932" s="4" t="inlineStr">
        <is>
          <t>P4</t>
        </is>
      </c>
      <c r="D6932" s="5" t="n">
        <v>35</v>
      </c>
      <c r="E6932" s="5" t="n">
        <v>1</v>
      </c>
      <c r="F6932" s="5" t="n">
        <v>0</v>
      </c>
      <c r="G6932" s="5">
        <f>E6932-F6932</f>
        <v/>
      </c>
      <c r="H6932" s="5">
        <f>'Notes'!$B$4</f>
        <v/>
      </c>
      <c r="I6932" s="5">
        <f>ROUNDUP(D6932/H6932,0)</f>
        <v/>
      </c>
      <c r="J6932" s="6">
        <f>G6932-I6932</f>
        <v/>
      </c>
      <c r="K6932" s="4">
        <f>IF(J6932&lt;0,"Deficit",IF(J6932=0,"Exact fit","Surplus"))</f>
        <v/>
      </c>
    </row>
    <row r="6933">
      <c r="A6933" s="4" t="n">
        <v>270907</v>
      </c>
      <c r="B6933" s="4" t="inlineStr">
        <is>
          <t>EP NYANZA</t>
        </is>
      </c>
      <c r="C6933" s="4" t="inlineStr">
        <is>
          <t>P5</t>
        </is>
      </c>
      <c r="D6933" s="5" t="n">
        <v>37</v>
      </c>
      <c r="E6933" s="5" t="n">
        <v>1</v>
      </c>
      <c r="F6933" s="5" t="n">
        <v>0</v>
      </c>
      <c r="G6933" s="5">
        <f>E6933-F6933</f>
        <v/>
      </c>
      <c r="H6933" s="5">
        <f>'Notes'!$B$4</f>
        <v/>
      </c>
      <c r="I6933" s="5">
        <f>ROUNDUP(D6933/H6933,0)</f>
        <v/>
      </c>
      <c r="J6933" s="6">
        <f>G6933-I6933</f>
        <v/>
      </c>
      <c r="K6933" s="4">
        <f>IF(J6933&lt;0,"Deficit",IF(J6933=0,"Exact fit","Surplus"))</f>
        <v/>
      </c>
    </row>
    <row r="6934">
      <c r="A6934" s="4" t="n">
        <v>270907</v>
      </c>
      <c r="B6934" s="4" t="inlineStr">
        <is>
          <t>EP NYANZA</t>
        </is>
      </c>
      <c r="C6934" s="4" t="inlineStr">
        <is>
          <t>P6</t>
        </is>
      </c>
      <c r="D6934" s="5" t="n">
        <v>24</v>
      </c>
      <c r="E6934" s="5" t="n">
        <v>1</v>
      </c>
      <c r="F6934" s="5" t="n">
        <v>0</v>
      </c>
      <c r="G6934" s="5">
        <f>E6934-F6934</f>
        <v/>
      </c>
      <c r="H6934" s="5">
        <f>'Notes'!$B$4</f>
        <v/>
      </c>
      <c r="I6934" s="5">
        <f>ROUNDUP(D6934/H6934,0)</f>
        <v/>
      </c>
      <c r="J6934" s="6">
        <f>G6934-I6934</f>
        <v/>
      </c>
      <c r="K6934" s="4">
        <f>IF(J6934&lt;0,"Deficit",IF(J6934=0,"Exact fit","Surplus"))</f>
        <v/>
      </c>
    </row>
    <row r="6935">
      <c r="A6935" s="4" t="n">
        <v>270908</v>
      </c>
      <c r="B6935" s="4" t="inlineStr">
        <is>
          <t>G.S.CUKIRO</t>
        </is>
      </c>
      <c r="C6935" s="4" t="inlineStr">
        <is>
          <t>P1</t>
        </is>
      </c>
      <c r="D6935" s="5" t="n">
        <v>188</v>
      </c>
      <c r="E6935" s="5" t="n">
        <v>4</v>
      </c>
      <c r="F6935" s="5" t="n">
        <v>2</v>
      </c>
      <c r="G6935" s="5">
        <f>E6935-F6935</f>
        <v/>
      </c>
      <c r="H6935" s="5">
        <f>'Notes'!$B$4</f>
        <v/>
      </c>
      <c r="I6935" s="5">
        <f>ROUNDUP(D6935/H6935,0)</f>
        <v/>
      </c>
      <c r="J6935" s="6">
        <f>G6935-I6935</f>
        <v/>
      </c>
      <c r="K6935" s="4">
        <f>IF(J6935&lt;0,"Deficit",IF(J6935=0,"Exact fit","Surplus"))</f>
        <v/>
      </c>
    </row>
    <row r="6936">
      <c r="A6936" s="4" t="n">
        <v>270908</v>
      </c>
      <c r="B6936" s="4" t="inlineStr">
        <is>
          <t>G.S.CUKIRO</t>
        </is>
      </c>
      <c r="C6936" s="4" t="inlineStr">
        <is>
          <t>P2</t>
        </is>
      </c>
      <c r="D6936" s="5" t="n">
        <v>213</v>
      </c>
      <c r="E6936" s="5" t="n">
        <v>4</v>
      </c>
      <c r="F6936" s="5" t="n">
        <v>1</v>
      </c>
      <c r="G6936" s="5">
        <f>E6936-F6936</f>
        <v/>
      </c>
      <c r="H6936" s="5">
        <f>'Notes'!$B$4</f>
        <v/>
      </c>
      <c r="I6936" s="5">
        <f>ROUNDUP(D6936/H6936,0)</f>
        <v/>
      </c>
      <c r="J6936" s="6">
        <f>G6936-I6936</f>
        <v/>
      </c>
      <c r="K6936" s="4">
        <f>IF(J6936&lt;0,"Deficit",IF(J6936=0,"Exact fit","Surplus"))</f>
        <v/>
      </c>
    </row>
    <row r="6937">
      <c r="A6937" s="4" t="n">
        <v>270908</v>
      </c>
      <c r="B6937" s="4" t="inlineStr">
        <is>
          <t>G.S.CUKIRO</t>
        </is>
      </c>
      <c r="C6937" s="4" t="inlineStr">
        <is>
          <t>P3</t>
        </is>
      </c>
      <c r="D6937" s="5" t="n">
        <v>136</v>
      </c>
      <c r="E6937" s="5" t="n">
        <v>4</v>
      </c>
      <c r="F6937" s="5" t="n">
        <v>2</v>
      </c>
      <c r="G6937" s="5">
        <f>E6937-F6937</f>
        <v/>
      </c>
      <c r="H6937" s="5">
        <f>'Notes'!$B$4</f>
        <v/>
      </c>
      <c r="I6937" s="5">
        <f>ROUNDUP(D6937/H6937,0)</f>
        <v/>
      </c>
      <c r="J6937" s="6">
        <f>G6937-I6937</f>
        <v/>
      </c>
      <c r="K6937" s="4">
        <f>IF(J6937&lt;0,"Deficit",IF(J6937=0,"Exact fit","Surplus"))</f>
        <v/>
      </c>
    </row>
    <row r="6938">
      <c r="A6938" s="4" t="n">
        <v>270908</v>
      </c>
      <c r="B6938" s="4" t="inlineStr">
        <is>
          <t>G.S.CUKIRO</t>
        </is>
      </c>
      <c r="C6938" s="4" t="inlineStr">
        <is>
          <t>P4</t>
        </is>
      </c>
      <c r="D6938" s="5" t="n">
        <v>173</v>
      </c>
      <c r="E6938" s="5" t="n">
        <v>4</v>
      </c>
      <c r="F6938" s="5" t="n">
        <v>2</v>
      </c>
      <c r="G6938" s="5">
        <f>E6938-F6938</f>
        <v/>
      </c>
      <c r="H6938" s="5">
        <f>'Notes'!$B$4</f>
        <v/>
      </c>
      <c r="I6938" s="5">
        <f>ROUNDUP(D6938/H6938,0)</f>
        <v/>
      </c>
      <c r="J6938" s="6">
        <f>G6938-I6938</f>
        <v/>
      </c>
      <c r="K6938" s="4">
        <f>IF(J6938&lt;0,"Deficit",IF(J6938=0,"Exact fit","Surplus"))</f>
        <v/>
      </c>
    </row>
    <row r="6939">
      <c r="A6939" s="4" t="n">
        <v>270908</v>
      </c>
      <c r="B6939" s="4" t="inlineStr">
        <is>
          <t>G.S.CUKIRO</t>
        </is>
      </c>
      <c r="C6939" s="4" t="inlineStr">
        <is>
          <t>P5</t>
        </is>
      </c>
      <c r="D6939" s="5" t="n">
        <v>83</v>
      </c>
      <c r="E6939" s="5" t="n">
        <v>2</v>
      </c>
      <c r="F6939" s="5" t="n">
        <v>0</v>
      </c>
      <c r="G6939" s="5">
        <f>E6939-F6939</f>
        <v/>
      </c>
      <c r="H6939" s="5">
        <f>'Notes'!$B$4</f>
        <v/>
      </c>
      <c r="I6939" s="5">
        <f>ROUNDUP(D6939/H6939,0)</f>
        <v/>
      </c>
      <c r="J6939" s="6">
        <f>G6939-I6939</f>
        <v/>
      </c>
      <c r="K6939" s="4">
        <f>IF(J6939&lt;0,"Deficit",IF(J6939=0,"Exact fit","Surplus"))</f>
        <v/>
      </c>
    </row>
    <row r="6940">
      <c r="A6940" s="4" t="n">
        <v>270908</v>
      </c>
      <c r="B6940" s="4" t="inlineStr">
        <is>
          <t>G.S.CUKIRO</t>
        </is>
      </c>
      <c r="C6940" s="4" t="inlineStr">
        <is>
          <t>P6</t>
        </is>
      </c>
      <c r="D6940" s="5" t="n">
        <v>49</v>
      </c>
      <c r="E6940" s="5" t="n">
        <v>2</v>
      </c>
      <c r="F6940" s="5" t="n">
        <v>1</v>
      </c>
      <c r="G6940" s="5">
        <f>E6940-F6940</f>
        <v/>
      </c>
      <c r="H6940" s="5">
        <f>'Notes'!$B$4</f>
        <v/>
      </c>
      <c r="I6940" s="5">
        <f>ROUNDUP(D6940/H6940,0)</f>
        <v/>
      </c>
      <c r="J6940" s="6">
        <f>G6940-I6940</f>
        <v/>
      </c>
      <c r="K6940" s="4">
        <f>IF(J6940&lt;0,"Deficit",IF(J6940=0,"Exact fit","Surplus"))</f>
        <v/>
      </c>
    </row>
    <row r="6941">
      <c r="A6941" s="4" t="n">
        <v>270910</v>
      </c>
      <c r="B6941" s="4" t="inlineStr">
        <is>
          <t>G.S GIKOMERO</t>
        </is>
      </c>
      <c r="C6941" s="4" t="inlineStr">
        <is>
          <t>P1</t>
        </is>
      </c>
      <c r="D6941" s="5" t="n">
        <v>131</v>
      </c>
      <c r="E6941" s="5" t="n">
        <v>4</v>
      </c>
      <c r="F6941" s="5" t="n">
        <v>1</v>
      </c>
      <c r="G6941" s="5">
        <f>E6941-F6941</f>
        <v/>
      </c>
      <c r="H6941" s="5">
        <f>'Notes'!$B$4</f>
        <v/>
      </c>
      <c r="I6941" s="5">
        <f>ROUNDUP(D6941/H6941,0)</f>
        <v/>
      </c>
      <c r="J6941" s="6">
        <f>G6941-I6941</f>
        <v/>
      </c>
      <c r="K6941" s="4">
        <f>IF(J6941&lt;0,"Deficit",IF(J6941=0,"Exact fit","Surplus"))</f>
        <v/>
      </c>
    </row>
    <row r="6942">
      <c r="A6942" s="4" t="n">
        <v>270910</v>
      </c>
      <c r="B6942" s="4" t="inlineStr">
        <is>
          <t>G.S GIKOMERO</t>
        </is>
      </c>
      <c r="C6942" s="4" t="inlineStr">
        <is>
          <t>P2</t>
        </is>
      </c>
      <c r="D6942" s="5" t="n">
        <v>85</v>
      </c>
      <c r="E6942" s="5" t="n">
        <v>2</v>
      </c>
      <c r="F6942" s="5" t="n">
        <v>0</v>
      </c>
      <c r="G6942" s="5">
        <f>E6942-F6942</f>
        <v/>
      </c>
      <c r="H6942" s="5">
        <f>'Notes'!$B$4</f>
        <v/>
      </c>
      <c r="I6942" s="5">
        <f>ROUNDUP(D6942/H6942,0)</f>
        <v/>
      </c>
      <c r="J6942" s="6">
        <f>G6942-I6942</f>
        <v/>
      </c>
      <c r="K6942" s="4">
        <f>IF(J6942&lt;0,"Deficit",IF(J6942=0,"Exact fit","Surplus"))</f>
        <v/>
      </c>
    </row>
    <row r="6943">
      <c r="A6943" s="4" t="n">
        <v>270910</v>
      </c>
      <c r="B6943" s="4" t="inlineStr">
        <is>
          <t>G.S GIKOMERO</t>
        </is>
      </c>
      <c r="C6943" s="4" t="inlineStr">
        <is>
          <t>P3</t>
        </is>
      </c>
      <c r="D6943" s="5" t="n">
        <v>91</v>
      </c>
      <c r="E6943" s="5" t="n">
        <v>2</v>
      </c>
      <c r="F6943" s="5" t="n">
        <v>0</v>
      </c>
      <c r="G6943" s="5">
        <f>E6943-F6943</f>
        <v/>
      </c>
      <c r="H6943" s="5">
        <f>'Notes'!$B$4</f>
        <v/>
      </c>
      <c r="I6943" s="5">
        <f>ROUNDUP(D6943/H6943,0)</f>
        <v/>
      </c>
      <c r="J6943" s="6">
        <f>G6943-I6943</f>
        <v/>
      </c>
      <c r="K6943" s="4">
        <f>IF(J6943&lt;0,"Deficit",IF(J6943=0,"Exact fit","Surplus"))</f>
        <v/>
      </c>
    </row>
    <row r="6944">
      <c r="A6944" s="4" t="n">
        <v>270910</v>
      </c>
      <c r="B6944" s="4" t="inlineStr">
        <is>
          <t>G.S GIKOMERO</t>
        </is>
      </c>
      <c r="C6944" s="4" t="inlineStr">
        <is>
          <t>P4</t>
        </is>
      </c>
      <c r="D6944" s="5" t="n">
        <v>140</v>
      </c>
      <c r="E6944" s="5" t="n">
        <v>3</v>
      </c>
      <c r="F6944" s="5" t="n">
        <v>1</v>
      </c>
      <c r="G6944" s="5">
        <f>E6944-F6944</f>
        <v/>
      </c>
      <c r="H6944" s="5">
        <f>'Notes'!$B$4</f>
        <v/>
      </c>
      <c r="I6944" s="5">
        <f>ROUNDUP(D6944/H6944,0)</f>
        <v/>
      </c>
      <c r="J6944" s="6">
        <f>G6944-I6944</f>
        <v/>
      </c>
      <c r="K6944" s="4">
        <f>IF(J6944&lt;0,"Deficit",IF(J6944=0,"Exact fit","Surplus"))</f>
        <v/>
      </c>
    </row>
    <row r="6945">
      <c r="A6945" s="4" t="n">
        <v>270910</v>
      </c>
      <c r="B6945" s="4" t="inlineStr">
        <is>
          <t>G.S GIKOMERO</t>
        </is>
      </c>
      <c r="C6945" s="4" t="inlineStr">
        <is>
          <t>P5</t>
        </is>
      </c>
      <c r="D6945" s="5" t="n">
        <v>69</v>
      </c>
      <c r="E6945" s="5" t="n">
        <v>2</v>
      </c>
      <c r="F6945" s="5" t="n">
        <v>0</v>
      </c>
      <c r="G6945" s="5">
        <f>E6945-F6945</f>
        <v/>
      </c>
      <c r="H6945" s="5">
        <f>'Notes'!$B$4</f>
        <v/>
      </c>
      <c r="I6945" s="5">
        <f>ROUNDUP(D6945/H6945,0)</f>
        <v/>
      </c>
      <c r="J6945" s="6">
        <f>G6945-I6945</f>
        <v/>
      </c>
      <c r="K6945" s="4">
        <f>IF(J6945&lt;0,"Deficit",IF(J6945=0,"Exact fit","Surplus"))</f>
        <v/>
      </c>
    </row>
    <row r="6946">
      <c r="A6946" s="4" t="n">
        <v>270910</v>
      </c>
      <c r="B6946" s="4" t="inlineStr">
        <is>
          <t>G.S GIKOMERO</t>
        </is>
      </c>
      <c r="C6946" s="4" t="inlineStr">
        <is>
          <t>P6</t>
        </is>
      </c>
      <c r="D6946" s="5" t="n">
        <v>59</v>
      </c>
      <c r="E6946" s="5" t="n">
        <v>1</v>
      </c>
      <c r="F6946" s="5" t="n">
        <v>0</v>
      </c>
      <c r="G6946" s="5">
        <f>E6946-F6946</f>
        <v/>
      </c>
      <c r="H6946" s="5">
        <f>'Notes'!$B$4</f>
        <v/>
      </c>
      <c r="I6946" s="5">
        <f>ROUNDUP(D6946/H6946,0)</f>
        <v/>
      </c>
      <c r="J6946" s="6">
        <f>G6946-I6946</f>
        <v/>
      </c>
      <c r="K6946" s="4">
        <f>IF(J6946&lt;0,"Deficit",IF(J6946=0,"Exact fit","Surplus"))</f>
        <v/>
      </c>
    </row>
    <row r="6947">
      <c r="A6947" s="4" t="n">
        <v>270911</v>
      </c>
      <c r="B6947" s="4" t="inlineStr">
        <is>
          <t>EP KADUHA</t>
        </is>
      </c>
      <c r="C6947" s="4" t="inlineStr">
        <is>
          <t>P1</t>
        </is>
      </c>
      <c r="D6947" s="5" t="n">
        <v>121</v>
      </c>
      <c r="E6947" s="5" t="n">
        <v>4</v>
      </c>
      <c r="F6947" s="5" t="n">
        <v>2</v>
      </c>
      <c r="G6947" s="5">
        <f>E6947-F6947</f>
        <v/>
      </c>
      <c r="H6947" s="5">
        <f>'Notes'!$B$4</f>
        <v/>
      </c>
      <c r="I6947" s="5">
        <f>ROUNDUP(D6947/H6947,0)</f>
        <v/>
      </c>
      <c r="J6947" s="6">
        <f>G6947-I6947</f>
        <v/>
      </c>
      <c r="K6947" s="4">
        <f>IF(J6947&lt;0,"Deficit",IF(J6947=0,"Exact fit","Surplus"))</f>
        <v/>
      </c>
    </row>
    <row r="6948">
      <c r="A6948" s="4" t="n">
        <v>270911</v>
      </c>
      <c r="B6948" s="4" t="inlineStr">
        <is>
          <t>EP KADUHA</t>
        </is>
      </c>
      <c r="C6948" s="4" t="inlineStr">
        <is>
          <t>P2</t>
        </is>
      </c>
      <c r="D6948" s="5" t="n">
        <v>110</v>
      </c>
      <c r="E6948" s="5" t="n">
        <v>4</v>
      </c>
      <c r="F6948" s="5" t="n">
        <v>2</v>
      </c>
      <c r="G6948" s="5">
        <f>E6948-F6948</f>
        <v/>
      </c>
      <c r="H6948" s="5">
        <f>'Notes'!$B$4</f>
        <v/>
      </c>
      <c r="I6948" s="5">
        <f>ROUNDUP(D6948/H6948,0)</f>
        <v/>
      </c>
      <c r="J6948" s="6">
        <f>G6948-I6948</f>
        <v/>
      </c>
      <c r="K6948" s="4">
        <f>IF(J6948&lt;0,"Deficit",IF(J6948=0,"Exact fit","Surplus"))</f>
        <v/>
      </c>
    </row>
    <row r="6949">
      <c r="A6949" s="4" t="n">
        <v>270911</v>
      </c>
      <c r="B6949" s="4" t="inlineStr">
        <is>
          <t>EP KADUHA</t>
        </is>
      </c>
      <c r="C6949" s="4" t="inlineStr">
        <is>
          <t>P3</t>
        </is>
      </c>
      <c r="D6949" s="5" t="n">
        <v>125</v>
      </c>
      <c r="E6949" s="5" t="n">
        <v>4</v>
      </c>
      <c r="F6949" s="5" t="n">
        <v>2</v>
      </c>
      <c r="G6949" s="5">
        <f>E6949-F6949</f>
        <v/>
      </c>
      <c r="H6949" s="5">
        <f>'Notes'!$B$4</f>
        <v/>
      </c>
      <c r="I6949" s="5">
        <f>ROUNDUP(D6949/H6949,0)</f>
        <v/>
      </c>
      <c r="J6949" s="6">
        <f>G6949-I6949</f>
        <v/>
      </c>
      <c r="K6949" s="4">
        <f>IF(J6949&lt;0,"Deficit",IF(J6949=0,"Exact fit","Surplus"))</f>
        <v/>
      </c>
    </row>
    <row r="6950">
      <c r="A6950" s="4" t="n">
        <v>270911</v>
      </c>
      <c r="B6950" s="4" t="inlineStr">
        <is>
          <t>EP KADUHA</t>
        </is>
      </c>
      <c r="C6950" s="4" t="inlineStr">
        <is>
          <t>P4</t>
        </is>
      </c>
      <c r="D6950" s="5" t="n">
        <v>130</v>
      </c>
      <c r="E6950" s="5" t="n">
        <v>3</v>
      </c>
      <c r="F6950" s="5" t="n">
        <v>0</v>
      </c>
      <c r="G6950" s="5">
        <f>E6950-F6950</f>
        <v/>
      </c>
      <c r="H6950" s="5">
        <f>'Notes'!$B$4</f>
        <v/>
      </c>
      <c r="I6950" s="5">
        <f>ROUNDUP(D6950/H6950,0)</f>
        <v/>
      </c>
      <c r="J6950" s="6">
        <f>G6950-I6950</f>
        <v/>
      </c>
      <c r="K6950" s="4">
        <f>IF(J6950&lt;0,"Deficit",IF(J6950=0,"Exact fit","Surplus"))</f>
        <v/>
      </c>
    </row>
    <row r="6951">
      <c r="A6951" s="4" t="n">
        <v>270911</v>
      </c>
      <c r="B6951" s="4" t="inlineStr">
        <is>
          <t>EP KADUHA</t>
        </is>
      </c>
      <c r="C6951" s="4" t="inlineStr">
        <is>
          <t>P5</t>
        </is>
      </c>
      <c r="D6951" s="5" t="n">
        <v>139</v>
      </c>
      <c r="E6951" s="5" t="n">
        <v>3</v>
      </c>
      <c r="F6951" s="5" t="n">
        <v>0</v>
      </c>
      <c r="G6951" s="5">
        <f>E6951-F6951</f>
        <v/>
      </c>
      <c r="H6951" s="5">
        <f>'Notes'!$B$4</f>
        <v/>
      </c>
      <c r="I6951" s="5">
        <f>ROUNDUP(D6951/H6951,0)</f>
        <v/>
      </c>
      <c r="J6951" s="6">
        <f>G6951-I6951</f>
        <v/>
      </c>
      <c r="K6951" s="4">
        <f>IF(J6951&lt;0,"Deficit",IF(J6951=0,"Exact fit","Surplus"))</f>
        <v/>
      </c>
    </row>
    <row r="6952">
      <c r="A6952" s="4" t="n">
        <v>270911</v>
      </c>
      <c r="B6952" s="4" t="inlineStr">
        <is>
          <t>EP KADUHA</t>
        </is>
      </c>
      <c r="C6952" s="4" t="inlineStr">
        <is>
          <t>P6</t>
        </is>
      </c>
      <c r="D6952" s="5" t="n">
        <v>53</v>
      </c>
      <c r="E6952" s="5" t="n">
        <v>2</v>
      </c>
      <c r="F6952" s="5" t="n">
        <v>0</v>
      </c>
      <c r="G6952" s="5">
        <f>E6952-F6952</f>
        <v/>
      </c>
      <c r="H6952" s="5">
        <f>'Notes'!$B$4</f>
        <v/>
      </c>
      <c r="I6952" s="5">
        <f>ROUNDUP(D6952/H6952,0)</f>
        <v/>
      </c>
      <c r="J6952" s="6">
        <f>G6952-I6952</f>
        <v/>
      </c>
      <c r="K6952" s="4">
        <f>IF(J6952&lt;0,"Deficit",IF(J6952=0,"Exact fit","Surplus"))</f>
        <v/>
      </c>
    </row>
    <row r="6953">
      <c r="A6953" s="4" t="n">
        <v>270912</v>
      </c>
      <c r="B6953" s="4" t="inlineStr">
        <is>
          <t>EP NYABISINDU B</t>
        </is>
      </c>
      <c r="C6953" s="4" t="inlineStr">
        <is>
          <t>P1</t>
        </is>
      </c>
      <c r="D6953" s="5" t="n">
        <v>59</v>
      </c>
      <c r="E6953" s="5" t="n">
        <v>2</v>
      </c>
      <c r="F6953" s="5" t="n">
        <v>1</v>
      </c>
      <c r="G6953" s="5">
        <f>E6953-F6953</f>
        <v/>
      </c>
      <c r="H6953" s="5">
        <f>'Notes'!$B$4</f>
        <v/>
      </c>
      <c r="I6953" s="5">
        <f>ROUNDUP(D6953/H6953,0)</f>
        <v/>
      </c>
      <c r="J6953" s="6">
        <f>G6953-I6953</f>
        <v/>
      </c>
      <c r="K6953" s="4">
        <f>IF(J6953&lt;0,"Deficit",IF(J6953=0,"Exact fit","Surplus"))</f>
        <v/>
      </c>
    </row>
    <row r="6954">
      <c r="A6954" s="4" t="n">
        <v>270912</v>
      </c>
      <c r="B6954" s="4" t="inlineStr">
        <is>
          <t>EP NYABISINDU B</t>
        </is>
      </c>
      <c r="C6954" s="4" t="inlineStr">
        <is>
          <t>P2</t>
        </is>
      </c>
      <c r="D6954" s="5" t="n">
        <v>49</v>
      </c>
      <c r="E6954" s="5" t="n">
        <v>2</v>
      </c>
      <c r="F6954" s="5" t="n">
        <v>1</v>
      </c>
      <c r="G6954" s="5">
        <f>E6954-F6954</f>
        <v/>
      </c>
      <c r="H6954" s="5">
        <f>'Notes'!$B$4</f>
        <v/>
      </c>
      <c r="I6954" s="5">
        <f>ROUNDUP(D6954/H6954,0)</f>
        <v/>
      </c>
      <c r="J6954" s="6">
        <f>G6954-I6954</f>
        <v/>
      </c>
      <c r="K6954" s="4">
        <f>IF(J6954&lt;0,"Deficit",IF(J6954=0,"Exact fit","Surplus"))</f>
        <v/>
      </c>
    </row>
    <row r="6955">
      <c r="A6955" s="4" t="n">
        <v>270912</v>
      </c>
      <c r="B6955" s="4" t="inlineStr">
        <is>
          <t>EP NYABISINDU B</t>
        </is>
      </c>
      <c r="C6955" s="4" t="inlineStr">
        <is>
          <t>P3</t>
        </is>
      </c>
      <c r="D6955" s="5" t="n">
        <v>59</v>
      </c>
      <c r="E6955" s="5" t="n">
        <v>2</v>
      </c>
      <c r="F6955" s="5" t="n">
        <v>1</v>
      </c>
      <c r="G6955" s="5">
        <f>E6955-F6955</f>
        <v/>
      </c>
      <c r="H6955" s="5">
        <f>'Notes'!$B$4</f>
        <v/>
      </c>
      <c r="I6955" s="5">
        <f>ROUNDUP(D6955/H6955,0)</f>
        <v/>
      </c>
      <c r="J6955" s="6">
        <f>G6955-I6955</f>
        <v/>
      </c>
      <c r="K6955" s="4">
        <f>IF(J6955&lt;0,"Deficit",IF(J6955=0,"Exact fit","Surplus"))</f>
        <v/>
      </c>
    </row>
    <row r="6956">
      <c r="A6956" s="4" t="n">
        <v>270912</v>
      </c>
      <c r="B6956" s="4" t="inlineStr">
        <is>
          <t>EP NYABISINDU B</t>
        </is>
      </c>
      <c r="C6956" s="4" t="inlineStr">
        <is>
          <t>P4</t>
        </is>
      </c>
      <c r="D6956" s="5" t="n">
        <v>59</v>
      </c>
      <c r="E6956" s="5" t="n">
        <v>1</v>
      </c>
      <c r="F6956" s="5" t="n">
        <v>0</v>
      </c>
      <c r="G6956" s="5">
        <f>E6956-F6956</f>
        <v/>
      </c>
      <c r="H6956" s="5">
        <f>'Notes'!$B$4</f>
        <v/>
      </c>
      <c r="I6956" s="5">
        <f>ROUNDUP(D6956/H6956,0)</f>
        <v/>
      </c>
      <c r="J6956" s="6">
        <f>G6956-I6956</f>
        <v/>
      </c>
      <c r="K6956" s="4">
        <f>IF(J6956&lt;0,"Deficit",IF(J6956=0,"Exact fit","Surplus"))</f>
        <v/>
      </c>
    </row>
    <row r="6957">
      <c r="A6957" s="4" t="n">
        <v>270912</v>
      </c>
      <c r="B6957" s="4" t="inlineStr">
        <is>
          <t>EP NYABISINDU B</t>
        </is>
      </c>
      <c r="C6957" s="4" t="inlineStr">
        <is>
          <t>P5</t>
        </is>
      </c>
      <c r="D6957" s="5" t="n">
        <v>25</v>
      </c>
      <c r="E6957" s="5" t="n">
        <v>1</v>
      </c>
      <c r="F6957" s="5" t="n">
        <v>0</v>
      </c>
      <c r="G6957" s="5">
        <f>E6957-F6957</f>
        <v/>
      </c>
      <c r="H6957" s="5">
        <f>'Notes'!$B$4</f>
        <v/>
      </c>
      <c r="I6957" s="5">
        <f>ROUNDUP(D6957/H6957,0)</f>
        <v/>
      </c>
      <c r="J6957" s="6">
        <f>G6957-I6957</f>
        <v/>
      </c>
      <c r="K6957" s="4">
        <f>IF(J6957&lt;0,"Deficit",IF(J6957=0,"Exact fit","Surplus"))</f>
        <v/>
      </c>
    </row>
    <row r="6958">
      <c r="A6958" s="4" t="n">
        <v>270912</v>
      </c>
      <c r="B6958" s="4" t="inlineStr">
        <is>
          <t>EP NYABISINDU B</t>
        </is>
      </c>
      <c r="C6958" s="4" t="inlineStr">
        <is>
          <t>P6</t>
        </is>
      </c>
      <c r="D6958" s="5" t="n">
        <v>18</v>
      </c>
      <c r="E6958" s="5" t="n">
        <v>1</v>
      </c>
      <c r="F6958" s="5" t="n">
        <v>0</v>
      </c>
      <c r="G6958" s="5">
        <f>E6958-F6958</f>
        <v/>
      </c>
      <c r="H6958" s="5">
        <f>'Notes'!$B$4</f>
        <v/>
      </c>
      <c r="I6958" s="5">
        <f>ROUNDUP(D6958/H6958,0)</f>
        <v/>
      </c>
      <c r="J6958" s="6">
        <f>G6958-I6958</f>
        <v/>
      </c>
      <c r="K6958" s="4">
        <f>IF(J6958&lt;0,"Deficit",IF(J6958=0,"Exact fit","Surplus"))</f>
        <v/>
      </c>
    </row>
    <row r="6959">
      <c r="A6959" s="4" t="n">
        <v>270913</v>
      </c>
      <c r="B6959" s="4" t="inlineStr">
        <is>
          <t>GS NYARUSANGE</t>
        </is>
      </c>
      <c r="C6959" s="4" t="inlineStr">
        <is>
          <t>P1</t>
        </is>
      </c>
      <c r="D6959" s="5" t="n">
        <v>159</v>
      </c>
      <c r="E6959" s="5" t="n">
        <v>4</v>
      </c>
      <c r="F6959" s="5" t="n">
        <v>2</v>
      </c>
      <c r="G6959" s="5">
        <f>E6959-F6959</f>
        <v/>
      </c>
      <c r="H6959" s="5">
        <f>'Notes'!$B$4</f>
        <v/>
      </c>
      <c r="I6959" s="5">
        <f>ROUNDUP(D6959/H6959,0)</f>
        <v/>
      </c>
      <c r="J6959" s="6">
        <f>G6959-I6959</f>
        <v/>
      </c>
      <c r="K6959" s="4">
        <f>IF(J6959&lt;0,"Deficit",IF(J6959=0,"Exact fit","Surplus"))</f>
        <v/>
      </c>
    </row>
    <row r="6960">
      <c r="A6960" s="4" t="n">
        <v>270913</v>
      </c>
      <c r="B6960" s="4" t="inlineStr">
        <is>
          <t>GS NYARUSANGE</t>
        </is>
      </c>
      <c r="C6960" s="4" t="inlineStr">
        <is>
          <t>P2</t>
        </is>
      </c>
      <c r="D6960" s="5" t="n">
        <v>149</v>
      </c>
      <c r="E6960" s="5" t="n">
        <v>4</v>
      </c>
      <c r="F6960" s="5" t="n">
        <v>2</v>
      </c>
      <c r="G6960" s="5">
        <f>E6960-F6960</f>
        <v/>
      </c>
      <c r="H6960" s="5">
        <f>'Notes'!$B$4</f>
        <v/>
      </c>
      <c r="I6960" s="5">
        <f>ROUNDUP(D6960/H6960,0)</f>
        <v/>
      </c>
      <c r="J6960" s="6">
        <f>G6960-I6960</f>
        <v/>
      </c>
      <c r="K6960" s="4">
        <f>IF(J6960&lt;0,"Deficit",IF(J6960=0,"Exact fit","Surplus"))</f>
        <v/>
      </c>
    </row>
    <row r="6961">
      <c r="A6961" s="4" t="n">
        <v>270913</v>
      </c>
      <c r="B6961" s="4" t="inlineStr">
        <is>
          <t>GS NYARUSANGE</t>
        </is>
      </c>
      <c r="C6961" s="4" t="inlineStr">
        <is>
          <t>P3</t>
        </is>
      </c>
      <c r="D6961" s="5" t="n">
        <v>104</v>
      </c>
      <c r="E6961" s="5" t="n">
        <v>4</v>
      </c>
      <c r="F6961" s="5" t="n">
        <v>2</v>
      </c>
      <c r="G6961" s="5">
        <f>E6961-F6961</f>
        <v/>
      </c>
      <c r="H6961" s="5">
        <f>'Notes'!$B$4</f>
        <v/>
      </c>
      <c r="I6961" s="5">
        <f>ROUNDUP(D6961/H6961,0)</f>
        <v/>
      </c>
      <c r="J6961" s="6">
        <f>G6961-I6961</f>
        <v/>
      </c>
      <c r="K6961" s="4">
        <f>IF(J6961&lt;0,"Deficit",IF(J6961=0,"Exact fit","Surplus"))</f>
        <v/>
      </c>
    </row>
    <row r="6962">
      <c r="A6962" s="4" t="n">
        <v>270913</v>
      </c>
      <c r="B6962" s="4" t="inlineStr">
        <is>
          <t>GS NYARUSANGE</t>
        </is>
      </c>
      <c r="C6962" s="4" t="inlineStr">
        <is>
          <t>P4</t>
        </is>
      </c>
      <c r="D6962" s="5" t="n">
        <v>180</v>
      </c>
      <c r="E6962" s="5" t="n">
        <v>4</v>
      </c>
      <c r="F6962" s="5" t="n">
        <v>0</v>
      </c>
      <c r="G6962" s="5">
        <f>E6962-F6962</f>
        <v/>
      </c>
      <c r="H6962" s="5">
        <f>'Notes'!$B$4</f>
        <v/>
      </c>
      <c r="I6962" s="5">
        <f>ROUNDUP(D6962/H6962,0)</f>
        <v/>
      </c>
      <c r="J6962" s="6">
        <f>G6962-I6962</f>
        <v/>
      </c>
      <c r="K6962" s="4">
        <f>IF(J6962&lt;0,"Deficit",IF(J6962=0,"Exact fit","Surplus"))</f>
        <v/>
      </c>
    </row>
    <row r="6963">
      <c r="A6963" s="4" t="n">
        <v>270913</v>
      </c>
      <c r="B6963" s="4" t="inlineStr">
        <is>
          <t>GS NYARUSANGE</t>
        </is>
      </c>
      <c r="C6963" s="4" t="inlineStr">
        <is>
          <t>P5</t>
        </is>
      </c>
      <c r="D6963" s="5" t="n">
        <v>141</v>
      </c>
      <c r="E6963" s="5" t="n">
        <v>3</v>
      </c>
      <c r="F6963" s="5" t="n">
        <v>0</v>
      </c>
      <c r="G6963" s="5">
        <f>E6963-F6963</f>
        <v/>
      </c>
      <c r="H6963" s="5">
        <f>'Notes'!$B$4</f>
        <v/>
      </c>
      <c r="I6963" s="5">
        <f>ROUNDUP(D6963/H6963,0)</f>
        <v/>
      </c>
      <c r="J6963" s="6">
        <f>G6963-I6963</f>
        <v/>
      </c>
      <c r="K6963" s="4">
        <f>IF(J6963&lt;0,"Deficit",IF(J6963=0,"Exact fit","Surplus"))</f>
        <v/>
      </c>
    </row>
    <row r="6964">
      <c r="A6964" s="4" t="n">
        <v>270913</v>
      </c>
      <c r="B6964" s="4" t="inlineStr">
        <is>
          <t>GS NYARUSANGE</t>
        </is>
      </c>
      <c r="C6964" s="4" t="inlineStr">
        <is>
          <t>P6</t>
        </is>
      </c>
      <c r="D6964" s="5" t="n">
        <v>125</v>
      </c>
      <c r="E6964" s="5" t="n">
        <v>3</v>
      </c>
      <c r="F6964" s="5" t="n">
        <v>0</v>
      </c>
      <c r="G6964" s="5">
        <f>E6964-F6964</f>
        <v/>
      </c>
      <c r="H6964" s="5">
        <f>'Notes'!$B$4</f>
        <v/>
      </c>
      <c r="I6964" s="5">
        <f>ROUNDUP(D6964/H6964,0)</f>
        <v/>
      </c>
      <c r="J6964" s="6">
        <f>G6964-I6964</f>
        <v/>
      </c>
      <c r="K6964" s="4">
        <f>IF(J6964&lt;0,"Deficit",IF(J6964=0,"Exact fit","Surplus"))</f>
        <v/>
      </c>
    </row>
    <row r="6965">
      <c r="A6965" s="4" t="n">
        <v>270915</v>
      </c>
      <c r="B6965" s="4" t="inlineStr">
        <is>
          <t>E.P GASHARU</t>
        </is>
      </c>
      <c r="C6965" s="4" t="inlineStr">
        <is>
          <t>P1</t>
        </is>
      </c>
      <c r="D6965" s="5" t="n">
        <v>69</v>
      </c>
      <c r="E6965" s="5" t="n">
        <v>2</v>
      </c>
      <c r="F6965" s="5" t="n">
        <v>1</v>
      </c>
      <c r="G6965" s="5">
        <f>E6965-F6965</f>
        <v/>
      </c>
      <c r="H6965" s="5">
        <f>'Notes'!$B$4</f>
        <v/>
      </c>
      <c r="I6965" s="5">
        <f>ROUNDUP(D6965/H6965,0)</f>
        <v/>
      </c>
      <c r="J6965" s="6">
        <f>G6965-I6965</f>
        <v/>
      </c>
      <c r="K6965" s="4">
        <f>IF(J6965&lt;0,"Deficit",IF(J6965=0,"Exact fit","Surplus"))</f>
        <v/>
      </c>
    </row>
    <row r="6966">
      <c r="A6966" s="4" t="n">
        <v>270915</v>
      </c>
      <c r="B6966" s="4" t="inlineStr">
        <is>
          <t>E.P GASHARU</t>
        </is>
      </c>
      <c r="C6966" s="4" t="inlineStr">
        <is>
          <t>P2</t>
        </is>
      </c>
      <c r="D6966" s="5" t="n">
        <v>60</v>
      </c>
      <c r="E6966" s="5" t="n">
        <v>2</v>
      </c>
      <c r="F6966" s="5" t="n">
        <v>1</v>
      </c>
      <c r="G6966" s="5">
        <f>E6966-F6966</f>
        <v/>
      </c>
      <c r="H6966" s="5">
        <f>'Notes'!$B$4</f>
        <v/>
      </c>
      <c r="I6966" s="5">
        <f>ROUNDUP(D6966/H6966,0)</f>
        <v/>
      </c>
      <c r="J6966" s="6">
        <f>G6966-I6966</f>
        <v/>
      </c>
      <c r="K6966" s="4">
        <f>IF(J6966&lt;0,"Deficit",IF(J6966=0,"Exact fit","Surplus"))</f>
        <v/>
      </c>
    </row>
    <row r="6967">
      <c r="A6967" s="4" t="n">
        <v>270915</v>
      </c>
      <c r="B6967" s="4" t="inlineStr">
        <is>
          <t>E.P GASHARU</t>
        </is>
      </c>
      <c r="C6967" s="4" t="inlineStr">
        <is>
          <t>P3</t>
        </is>
      </c>
      <c r="D6967" s="5" t="n">
        <v>60</v>
      </c>
      <c r="E6967" s="5" t="n">
        <v>2</v>
      </c>
      <c r="F6967" s="5" t="n">
        <v>1</v>
      </c>
      <c r="G6967" s="5">
        <f>E6967-F6967</f>
        <v/>
      </c>
      <c r="H6967" s="5">
        <f>'Notes'!$B$4</f>
        <v/>
      </c>
      <c r="I6967" s="5">
        <f>ROUNDUP(D6967/H6967,0)</f>
        <v/>
      </c>
      <c r="J6967" s="6">
        <f>G6967-I6967</f>
        <v/>
      </c>
      <c r="K6967" s="4">
        <f>IF(J6967&lt;0,"Deficit",IF(J6967=0,"Exact fit","Surplus"))</f>
        <v/>
      </c>
    </row>
    <row r="6968">
      <c r="A6968" s="4" t="n">
        <v>270915</v>
      </c>
      <c r="B6968" s="4" t="inlineStr">
        <is>
          <t>E.P GASHARU</t>
        </is>
      </c>
      <c r="C6968" s="4" t="inlineStr">
        <is>
          <t>P4</t>
        </is>
      </c>
      <c r="D6968" s="5" t="n">
        <v>40</v>
      </c>
      <c r="E6968" s="5" t="n">
        <v>1</v>
      </c>
      <c r="F6968" s="5" t="n">
        <v>0</v>
      </c>
      <c r="G6968" s="5">
        <f>E6968-F6968</f>
        <v/>
      </c>
      <c r="H6968" s="5">
        <f>'Notes'!$B$4</f>
        <v/>
      </c>
      <c r="I6968" s="5">
        <f>ROUNDUP(D6968/H6968,0)</f>
        <v/>
      </c>
      <c r="J6968" s="6">
        <f>G6968-I6968</f>
        <v/>
      </c>
      <c r="K6968" s="4">
        <f>IF(J6968&lt;0,"Deficit",IF(J6968=0,"Exact fit","Surplus"))</f>
        <v/>
      </c>
    </row>
    <row r="6969">
      <c r="A6969" s="4" t="n">
        <v>270915</v>
      </c>
      <c r="B6969" s="4" t="inlineStr">
        <is>
          <t>E.P GASHARU</t>
        </is>
      </c>
      <c r="C6969" s="4" t="inlineStr">
        <is>
          <t>P5</t>
        </is>
      </c>
      <c r="D6969" s="5" t="n">
        <v>40</v>
      </c>
      <c r="E6969" s="5" t="n">
        <v>1</v>
      </c>
      <c r="F6969" s="5" t="n">
        <v>0</v>
      </c>
      <c r="G6969" s="5">
        <f>E6969-F6969</f>
        <v/>
      </c>
      <c r="H6969" s="5">
        <f>'Notes'!$B$4</f>
        <v/>
      </c>
      <c r="I6969" s="5">
        <f>ROUNDUP(D6969/H6969,0)</f>
        <v/>
      </c>
      <c r="J6969" s="6">
        <f>G6969-I6969</f>
        <v/>
      </c>
      <c r="K6969" s="4">
        <f>IF(J6969&lt;0,"Deficit",IF(J6969=0,"Exact fit","Surplus"))</f>
        <v/>
      </c>
    </row>
    <row r="6970">
      <c r="A6970" s="4" t="n">
        <v>270915</v>
      </c>
      <c r="B6970" s="4" t="inlineStr">
        <is>
          <t>E.P GASHARU</t>
        </is>
      </c>
      <c r="C6970" s="4" t="inlineStr">
        <is>
          <t>P6</t>
        </is>
      </c>
      <c r="D6970" s="5" t="n">
        <v>22</v>
      </c>
      <c r="E6970" s="5" t="n">
        <v>1</v>
      </c>
      <c r="F6970" s="5" t="n">
        <v>0</v>
      </c>
      <c r="G6970" s="5">
        <f>E6970-F6970</f>
        <v/>
      </c>
      <c r="H6970" s="5">
        <f>'Notes'!$B$4</f>
        <v/>
      </c>
      <c r="I6970" s="5">
        <f>ROUNDUP(D6970/H6970,0)</f>
        <v/>
      </c>
      <c r="J6970" s="6">
        <f>G6970-I6970</f>
        <v/>
      </c>
      <c r="K6970" s="4">
        <f>IF(J6970&lt;0,"Deficit",IF(J6970=0,"Exact fit","Surplus"))</f>
        <v/>
      </c>
    </row>
    <row r="6971">
      <c r="A6971" s="4" t="n">
        <v>271001</v>
      </c>
      <c r="B6971" s="4" t="inlineStr">
        <is>
          <t>GS BURERABANA</t>
        </is>
      </c>
      <c r="C6971" s="4" t="inlineStr">
        <is>
          <t>P1</t>
        </is>
      </c>
      <c r="D6971" s="5" t="n">
        <v>52</v>
      </c>
      <c r="E6971" s="5" t="n">
        <v>1</v>
      </c>
      <c r="F6971" s="5" t="n">
        <v>0</v>
      </c>
      <c r="G6971" s="5">
        <f>E6971-F6971</f>
        <v/>
      </c>
      <c r="H6971" s="5">
        <f>'Notes'!$B$4</f>
        <v/>
      </c>
      <c r="I6971" s="5">
        <f>ROUNDUP(D6971/H6971,0)</f>
        <v/>
      </c>
      <c r="J6971" s="6">
        <f>G6971-I6971</f>
        <v/>
      </c>
      <c r="K6971" s="4">
        <f>IF(J6971&lt;0,"Deficit",IF(J6971=0,"Exact fit","Surplus"))</f>
        <v/>
      </c>
    </row>
    <row r="6972">
      <c r="A6972" s="4" t="n">
        <v>271001</v>
      </c>
      <c r="B6972" s="4" t="inlineStr">
        <is>
          <t>GS BURERABANA</t>
        </is>
      </c>
      <c r="C6972" s="4" t="inlineStr">
        <is>
          <t>P2</t>
        </is>
      </c>
      <c r="D6972" s="5" t="n">
        <v>58</v>
      </c>
      <c r="E6972" s="5" t="n">
        <v>1</v>
      </c>
      <c r="F6972" s="5" t="n">
        <v>0</v>
      </c>
      <c r="G6972" s="5">
        <f>E6972-F6972</f>
        <v/>
      </c>
      <c r="H6972" s="5">
        <f>'Notes'!$B$4</f>
        <v/>
      </c>
      <c r="I6972" s="5">
        <f>ROUNDUP(D6972/H6972,0)</f>
        <v/>
      </c>
      <c r="J6972" s="6">
        <f>G6972-I6972</f>
        <v/>
      </c>
      <c r="K6972" s="4">
        <f>IF(J6972&lt;0,"Deficit",IF(J6972=0,"Exact fit","Surplus"))</f>
        <v/>
      </c>
    </row>
    <row r="6973">
      <c r="A6973" s="4" t="n">
        <v>271001</v>
      </c>
      <c r="B6973" s="4" t="inlineStr">
        <is>
          <t>GS BURERABANA</t>
        </is>
      </c>
      <c r="C6973" s="4" t="inlineStr">
        <is>
          <t>P3</t>
        </is>
      </c>
      <c r="D6973" s="5" t="n">
        <v>43</v>
      </c>
      <c r="E6973" s="5" t="n">
        <v>1</v>
      </c>
      <c r="F6973" s="5" t="n">
        <v>0</v>
      </c>
      <c r="G6973" s="5">
        <f>E6973-F6973</f>
        <v/>
      </c>
      <c r="H6973" s="5">
        <f>'Notes'!$B$4</f>
        <v/>
      </c>
      <c r="I6973" s="5">
        <f>ROUNDUP(D6973/H6973,0)</f>
        <v/>
      </c>
      <c r="J6973" s="6">
        <f>G6973-I6973</f>
        <v/>
      </c>
      <c r="K6973" s="4">
        <f>IF(J6973&lt;0,"Deficit",IF(J6973=0,"Exact fit","Surplus"))</f>
        <v/>
      </c>
    </row>
    <row r="6974">
      <c r="A6974" s="4" t="n">
        <v>271001</v>
      </c>
      <c r="B6974" s="4" t="inlineStr">
        <is>
          <t>GS BURERABANA</t>
        </is>
      </c>
      <c r="C6974" s="4" t="inlineStr">
        <is>
          <t>P4</t>
        </is>
      </c>
      <c r="D6974" s="5" t="n">
        <v>62</v>
      </c>
      <c r="E6974" s="5" t="n">
        <v>2</v>
      </c>
      <c r="F6974" s="5" t="n">
        <v>0</v>
      </c>
      <c r="G6974" s="5">
        <f>E6974-F6974</f>
        <v/>
      </c>
      <c r="H6974" s="5">
        <f>'Notes'!$B$4</f>
        <v/>
      </c>
      <c r="I6974" s="5">
        <f>ROUNDUP(D6974/H6974,0)</f>
        <v/>
      </c>
      <c r="J6974" s="6">
        <f>G6974-I6974</f>
        <v/>
      </c>
      <c r="K6974" s="4">
        <f>IF(J6974&lt;0,"Deficit",IF(J6974=0,"Exact fit","Surplus"))</f>
        <v/>
      </c>
    </row>
    <row r="6975">
      <c r="A6975" s="4" t="n">
        <v>271001</v>
      </c>
      <c r="B6975" s="4" t="inlineStr">
        <is>
          <t>GS BURERABANA</t>
        </is>
      </c>
      <c r="C6975" s="4" t="inlineStr">
        <is>
          <t>P5</t>
        </is>
      </c>
      <c r="D6975" s="5" t="n">
        <v>39</v>
      </c>
      <c r="E6975" s="5" t="n">
        <v>2</v>
      </c>
      <c r="F6975" s="5" t="n">
        <v>0</v>
      </c>
      <c r="G6975" s="5">
        <f>E6975-F6975</f>
        <v/>
      </c>
      <c r="H6975" s="5">
        <f>'Notes'!$B$4</f>
        <v/>
      </c>
      <c r="I6975" s="5">
        <f>ROUNDUP(D6975/H6975,0)</f>
        <v/>
      </c>
      <c r="J6975" s="6">
        <f>G6975-I6975</f>
        <v/>
      </c>
      <c r="K6975" s="4">
        <f>IF(J6975&lt;0,"Deficit",IF(J6975=0,"Exact fit","Surplus"))</f>
        <v/>
      </c>
    </row>
    <row r="6976">
      <c r="A6976" s="4" t="n">
        <v>271001</v>
      </c>
      <c r="B6976" s="4" t="inlineStr">
        <is>
          <t>GS BURERABANA</t>
        </is>
      </c>
      <c r="C6976" s="4" t="inlineStr">
        <is>
          <t>P6</t>
        </is>
      </c>
      <c r="D6976" s="5" t="n">
        <v>21</v>
      </c>
      <c r="E6976" s="5" t="n">
        <v>1</v>
      </c>
      <c r="F6976" s="5" t="n">
        <v>0</v>
      </c>
      <c r="G6976" s="5">
        <f>E6976-F6976</f>
        <v/>
      </c>
      <c r="H6976" s="5">
        <f>'Notes'!$B$4</f>
        <v/>
      </c>
      <c r="I6976" s="5">
        <f>ROUNDUP(D6976/H6976,0)</f>
        <v/>
      </c>
      <c r="J6976" s="6">
        <f>G6976-I6976</f>
        <v/>
      </c>
      <c r="K6976" s="4">
        <f>IF(J6976&lt;0,"Deficit",IF(J6976=0,"Exact fit","Surplus"))</f>
        <v/>
      </c>
    </row>
    <row r="6977">
      <c r="A6977" s="4" t="n">
        <v>271003</v>
      </c>
      <c r="B6977" s="4" t="inlineStr">
        <is>
          <t>EP NYABUGOMBE</t>
        </is>
      </c>
      <c r="C6977" s="4" t="inlineStr">
        <is>
          <t>P1</t>
        </is>
      </c>
      <c r="D6977" s="5" t="n">
        <v>131</v>
      </c>
      <c r="E6977" s="5" t="n">
        <v>4</v>
      </c>
      <c r="F6977" s="5" t="n">
        <v>2</v>
      </c>
      <c r="G6977" s="5">
        <f>E6977-F6977</f>
        <v/>
      </c>
      <c r="H6977" s="5">
        <f>'Notes'!$B$4</f>
        <v/>
      </c>
      <c r="I6977" s="5">
        <f>ROUNDUP(D6977/H6977,0)</f>
        <v/>
      </c>
      <c r="J6977" s="6">
        <f>G6977-I6977</f>
        <v/>
      </c>
      <c r="K6977" s="4">
        <f>IF(J6977&lt;0,"Deficit",IF(J6977=0,"Exact fit","Surplus"))</f>
        <v/>
      </c>
    </row>
    <row r="6978">
      <c r="A6978" s="4" t="n">
        <v>271003</v>
      </c>
      <c r="B6978" s="4" t="inlineStr">
        <is>
          <t>EP NYABUGOMBE</t>
        </is>
      </c>
      <c r="C6978" s="4" t="inlineStr">
        <is>
          <t>P2</t>
        </is>
      </c>
      <c r="D6978" s="5" t="n">
        <v>85</v>
      </c>
      <c r="E6978" s="5" t="n">
        <v>2</v>
      </c>
      <c r="F6978" s="5" t="n">
        <v>1</v>
      </c>
      <c r="G6978" s="5">
        <f>E6978-F6978</f>
        <v/>
      </c>
      <c r="H6978" s="5">
        <f>'Notes'!$B$4</f>
        <v/>
      </c>
      <c r="I6978" s="5">
        <f>ROUNDUP(D6978/H6978,0)</f>
        <v/>
      </c>
      <c r="J6978" s="6">
        <f>G6978-I6978</f>
        <v/>
      </c>
      <c r="K6978" s="4">
        <f>IF(J6978&lt;0,"Deficit",IF(J6978=0,"Exact fit","Surplus"))</f>
        <v/>
      </c>
    </row>
    <row r="6979">
      <c r="A6979" s="4" t="n">
        <v>271003</v>
      </c>
      <c r="B6979" s="4" t="inlineStr">
        <is>
          <t>EP NYABUGOMBE</t>
        </is>
      </c>
      <c r="C6979" s="4" t="inlineStr">
        <is>
          <t>P3</t>
        </is>
      </c>
      <c r="D6979" s="5" t="n">
        <v>81</v>
      </c>
      <c r="E6979" s="5" t="n">
        <v>2</v>
      </c>
      <c r="F6979" s="5" t="n">
        <v>1</v>
      </c>
      <c r="G6979" s="5">
        <f>E6979-F6979</f>
        <v/>
      </c>
      <c r="H6979" s="5">
        <f>'Notes'!$B$4</f>
        <v/>
      </c>
      <c r="I6979" s="5">
        <f>ROUNDUP(D6979/H6979,0)</f>
        <v/>
      </c>
      <c r="J6979" s="6">
        <f>G6979-I6979</f>
        <v/>
      </c>
      <c r="K6979" s="4">
        <f>IF(J6979&lt;0,"Deficit",IF(J6979=0,"Exact fit","Surplus"))</f>
        <v/>
      </c>
    </row>
    <row r="6980">
      <c r="A6980" s="4" t="n">
        <v>271003</v>
      </c>
      <c r="B6980" s="4" t="inlineStr">
        <is>
          <t>EP NYABUGOMBE</t>
        </is>
      </c>
      <c r="C6980" s="4" t="inlineStr">
        <is>
          <t>P4</t>
        </is>
      </c>
      <c r="D6980" s="5" t="n">
        <v>101</v>
      </c>
      <c r="E6980" s="5" t="n">
        <v>2</v>
      </c>
      <c r="F6980" s="5" t="n">
        <v>0</v>
      </c>
      <c r="G6980" s="5">
        <f>E6980-F6980</f>
        <v/>
      </c>
      <c r="H6980" s="5">
        <f>'Notes'!$B$4</f>
        <v/>
      </c>
      <c r="I6980" s="5">
        <f>ROUNDUP(D6980/H6980,0)</f>
        <v/>
      </c>
      <c r="J6980" s="6">
        <f>G6980-I6980</f>
        <v/>
      </c>
      <c r="K6980" s="4">
        <f>IF(J6980&lt;0,"Deficit",IF(J6980=0,"Exact fit","Surplus"))</f>
        <v/>
      </c>
    </row>
    <row r="6981">
      <c r="A6981" s="4" t="n">
        <v>271003</v>
      </c>
      <c r="B6981" s="4" t="inlineStr">
        <is>
          <t>EP NYABUGOMBE</t>
        </is>
      </c>
      <c r="C6981" s="4" t="inlineStr">
        <is>
          <t>P5</t>
        </is>
      </c>
      <c r="D6981" s="5" t="n">
        <v>123</v>
      </c>
      <c r="E6981" s="5" t="n">
        <v>3</v>
      </c>
      <c r="F6981" s="5" t="n">
        <v>0</v>
      </c>
      <c r="G6981" s="5">
        <f>E6981-F6981</f>
        <v/>
      </c>
      <c r="H6981" s="5">
        <f>'Notes'!$B$4</f>
        <v/>
      </c>
      <c r="I6981" s="5">
        <f>ROUNDUP(D6981/H6981,0)</f>
        <v/>
      </c>
      <c r="J6981" s="6">
        <f>G6981-I6981</f>
        <v/>
      </c>
      <c r="K6981" s="4">
        <f>IF(J6981&lt;0,"Deficit",IF(J6981=0,"Exact fit","Surplus"))</f>
        <v/>
      </c>
    </row>
    <row r="6982">
      <c r="A6982" s="4" t="n">
        <v>271003</v>
      </c>
      <c r="B6982" s="4" t="inlineStr">
        <is>
          <t>EP NYABUGOMBE</t>
        </is>
      </c>
      <c r="C6982" s="4" t="inlineStr">
        <is>
          <t>P6</t>
        </is>
      </c>
      <c r="D6982" s="5" t="n">
        <v>61</v>
      </c>
      <c r="E6982" s="5" t="n">
        <v>2</v>
      </c>
      <c r="F6982" s="5" t="n">
        <v>0</v>
      </c>
      <c r="G6982" s="5">
        <f>E6982-F6982</f>
        <v/>
      </c>
      <c r="H6982" s="5">
        <f>'Notes'!$B$4</f>
        <v/>
      </c>
      <c r="I6982" s="5">
        <f>ROUNDUP(D6982/H6982,0)</f>
        <v/>
      </c>
      <c r="J6982" s="6">
        <f>G6982-I6982</f>
        <v/>
      </c>
      <c r="K6982" s="4">
        <f>IF(J6982&lt;0,"Deficit",IF(J6982=0,"Exact fit","Surplus"))</f>
        <v/>
      </c>
    </row>
    <row r="6983">
      <c r="A6983" s="4" t="n">
        <v>271004</v>
      </c>
      <c r="B6983" s="4" t="inlineStr">
        <is>
          <t>EP GITWA</t>
        </is>
      </c>
      <c r="C6983" s="4" t="inlineStr">
        <is>
          <t>P1</t>
        </is>
      </c>
      <c r="D6983" s="5" t="n">
        <v>44</v>
      </c>
      <c r="E6983" s="5" t="n">
        <v>2</v>
      </c>
      <c r="F6983" s="5" t="n">
        <v>1</v>
      </c>
      <c r="G6983" s="5">
        <f>E6983-F6983</f>
        <v/>
      </c>
      <c r="H6983" s="5">
        <f>'Notes'!$B$4</f>
        <v/>
      </c>
      <c r="I6983" s="5">
        <f>ROUNDUP(D6983/H6983,0)</f>
        <v/>
      </c>
      <c r="J6983" s="6">
        <f>G6983-I6983</f>
        <v/>
      </c>
      <c r="K6983" s="4">
        <f>IF(J6983&lt;0,"Deficit",IF(J6983=0,"Exact fit","Surplus"))</f>
        <v/>
      </c>
    </row>
    <row r="6984">
      <c r="A6984" s="4" t="n">
        <v>271004</v>
      </c>
      <c r="B6984" s="4" t="inlineStr">
        <is>
          <t>EP GITWA</t>
        </is>
      </c>
      <c r="C6984" s="4" t="inlineStr">
        <is>
          <t>P2</t>
        </is>
      </c>
      <c r="D6984" s="5" t="n">
        <v>30</v>
      </c>
      <c r="E6984" s="5" t="n">
        <v>2</v>
      </c>
      <c r="F6984" s="5" t="n">
        <v>1</v>
      </c>
      <c r="G6984" s="5">
        <f>E6984-F6984</f>
        <v/>
      </c>
      <c r="H6984" s="5">
        <f>'Notes'!$B$4</f>
        <v/>
      </c>
      <c r="I6984" s="5">
        <f>ROUNDUP(D6984/H6984,0)</f>
        <v/>
      </c>
      <c r="J6984" s="6">
        <f>G6984-I6984</f>
        <v/>
      </c>
      <c r="K6984" s="4">
        <f>IF(J6984&lt;0,"Deficit",IF(J6984=0,"Exact fit","Surplus"))</f>
        <v/>
      </c>
    </row>
    <row r="6985">
      <c r="A6985" s="4" t="n">
        <v>271004</v>
      </c>
      <c r="B6985" s="4" t="inlineStr">
        <is>
          <t>EP GITWA</t>
        </is>
      </c>
      <c r="C6985" s="4" t="inlineStr">
        <is>
          <t>P3</t>
        </is>
      </c>
      <c r="D6985" s="5" t="n">
        <v>38</v>
      </c>
      <c r="E6985" s="5" t="n">
        <v>2</v>
      </c>
      <c r="F6985" s="5" t="n">
        <v>1</v>
      </c>
      <c r="G6985" s="5">
        <f>E6985-F6985</f>
        <v/>
      </c>
      <c r="H6985" s="5">
        <f>'Notes'!$B$4</f>
        <v/>
      </c>
      <c r="I6985" s="5">
        <f>ROUNDUP(D6985/H6985,0)</f>
        <v/>
      </c>
      <c r="J6985" s="6">
        <f>G6985-I6985</f>
        <v/>
      </c>
      <c r="K6985" s="4">
        <f>IF(J6985&lt;0,"Deficit",IF(J6985=0,"Exact fit","Surplus"))</f>
        <v/>
      </c>
    </row>
    <row r="6986">
      <c r="A6986" s="4" t="n">
        <v>271004</v>
      </c>
      <c r="B6986" s="4" t="inlineStr">
        <is>
          <t>EP GITWA</t>
        </is>
      </c>
      <c r="C6986" s="4" t="inlineStr">
        <is>
          <t>P4</t>
        </is>
      </c>
      <c r="D6986" s="5" t="n">
        <v>31</v>
      </c>
      <c r="E6986" s="5" t="n">
        <v>1</v>
      </c>
      <c r="F6986" s="5" t="n">
        <v>0</v>
      </c>
      <c r="G6986" s="5">
        <f>E6986-F6986</f>
        <v/>
      </c>
      <c r="H6986" s="5">
        <f>'Notes'!$B$4</f>
        <v/>
      </c>
      <c r="I6986" s="5">
        <f>ROUNDUP(D6986/H6986,0)</f>
        <v/>
      </c>
      <c r="J6986" s="6">
        <f>G6986-I6986</f>
        <v/>
      </c>
      <c r="K6986" s="4">
        <f>IF(J6986&lt;0,"Deficit",IF(J6986=0,"Exact fit","Surplus"))</f>
        <v/>
      </c>
    </row>
    <row r="6987">
      <c r="A6987" s="4" t="n">
        <v>271004</v>
      </c>
      <c r="B6987" s="4" t="inlineStr">
        <is>
          <t>EP GITWA</t>
        </is>
      </c>
      <c r="C6987" s="4" t="inlineStr">
        <is>
          <t>P5</t>
        </is>
      </c>
      <c r="D6987" s="5" t="n">
        <v>31</v>
      </c>
      <c r="E6987" s="5" t="n">
        <v>1</v>
      </c>
      <c r="F6987" s="5" t="n">
        <v>0</v>
      </c>
      <c r="G6987" s="5">
        <f>E6987-F6987</f>
        <v/>
      </c>
      <c r="H6987" s="5">
        <f>'Notes'!$B$4</f>
        <v/>
      </c>
      <c r="I6987" s="5">
        <f>ROUNDUP(D6987/H6987,0)</f>
        <v/>
      </c>
      <c r="J6987" s="6">
        <f>G6987-I6987</f>
        <v/>
      </c>
      <c r="K6987" s="4">
        <f>IF(J6987&lt;0,"Deficit",IF(J6987=0,"Exact fit","Surplus"))</f>
        <v/>
      </c>
    </row>
    <row r="6988">
      <c r="A6988" s="4" t="n">
        <v>271004</v>
      </c>
      <c r="B6988" s="4" t="inlineStr">
        <is>
          <t>EP GITWA</t>
        </is>
      </c>
      <c r="C6988" s="4" t="inlineStr">
        <is>
          <t>P6</t>
        </is>
      </c>
      <c r="D6988" s="5" t="n">
        <v>19</v>
      </c>
      <c r="E6988" s="5" t="n">
        <v>1</v>
      </c>
      <c r="F6988" s="5" t="n">
        <v>0</v>
      </c>
      <c r="G6988" s="5">
        <f>E6988-F6988</f>
        <v/>
      </c>
      <c r="H6988" s="5">
        <f>'Notes'!$B$4</f>
        <v/>
      </c>
      <c r="I6988" s="5">
        <f>ROUNDUP(D6988/H6988,0)</f>
        <v/>
      </c>
      <c r="J6988" s="6">
        <f>G6988-I6988</f>
        <v/>
      </c>
      <c r="K6988" s="4">
        <f>IF(J6988&lt;0,"Deficit",IF(J6988=0,"Exact fit","Surplus"))</f>
        <v/>
      </c>
    </row>
    <row r="6989">
      <c r="A6989" s="4" t="n">
        <v>271005</v>
      </c>
      <c r="B6989" s="4" t="inlineStr">
        <is>
          <t>EP MUYEBE</t>
        </is>
      </c>
      <c r="C6989" s="4" t="inlineStr">
        <is>
          <t>P1</t>
        </is>
      </c>
      <c r="D6989" s="5" t="n">
        <v>75</v>
      </c>
      <c r="E6989" s="5" t="n">
        <v>2</v>
      </c>
      <c r="F6989" s="5" t="n">
        <v>1</v>
      </c>
      <c r="G6989" s="5">
        <f>E6989-F6989</f>
        <v/>
      </c>
      <c r="H6989" s="5">
        <f>'Notes'!$B$4</f>
        <v/>
      </c>
      <c r="I6989" s="5">
        <f>ROUNDUP(D6989/H6989,0)</f>
        <v/>
      </c>
      <c r="J6989" s="6">
        <f>G6989-I6989</f>
        <v/>
      </c>
      <c r="K6989" s="4">
        <f>IF(J6989&lt;0,"Deficit",IF(J6989=0,"Exact fit","Surplus"))</f>
        <v/>
      </c>
    </row>
    <row r="6990">
      <c r="A6990" s="4" t="n">
        <v>271005</v>
      </c>
      <c r="B6990" s="4" t="inlineStr">
        <is>
          <t>EP MUYEBE</t>
        </is>
      </c>
      <c r="C6990" s="4" t="inlineStr">
        <is>
          <t>P2</t>
        </is>
      </c>
      <c r="D6990" s="5" t="n">
        <v>105</v>
      </c>
      <c r="E6990" s="5" t="n">
        <v>2</v>
      </c>
      <c r="F6990" s="5" t="n">
        <v>1</v>
      </c>
      <c r="G6990" s="5">
        <f>E6990-F6990</f>
        <v/>
      </c>
      <c r="H6990" s="5">
        <f>'Notes'!$B$4</f>
        <v/>
      </c>
      <c r="I6990" s="5">
        <f>ROUNDUP(D6990/H6990,0)</f>
        <v/>
      </c>
      <c r="J6990" s="6">
        <f>G6990-I6990</f>
        <v/>
      </c>
      <c r="K6990" s="4">
        <f>IF(J6990&lt;0,"Deficit",IF(J6990=0,"Exact fit","Surplus"))</f>
        <v/>
      </c>
    </row>
    <row r="6991">
      <c r="A6991" s="4" t="n">
        <v>271005</v>
      </c>
      <c r="B6991" s="4" t="inlineStr">
        <is>
          <t>EP MUYEBE</t>
        </is>
      </c>
      <c r="C6991" s="4" t="inlineStr">
        <is>
          <t>P3</t>
        </is>
      </c>
      <c r="D6991" s="5" t="n">
        <v>56</v>
      </c>
      <c r="E6991" s="5" t="n">
        <v>2</v>
      </c>
      <c r="F6991" s="5" t="n">
        <v>1</v>
      </c>
      <c r="G6991" s="5">
        <f>E6991-F6991</f>
        <v/>
      </c>
      <c r="H6991" s="5">
        <f>'Notes'!$B$4</f>
        <v/>
      </c>
      <c r="I6991" s="5">
        <f>ROUNDUP(D6991/H6991,0)</f>
        <v/>
      </c>
      <c r="J6991" s="6">
        <f>G6991-I6991</f>
        <v/>
      </c>
      <c r="K6991" s="4">
        <f>IF(J6991&lt;0,"Deficit",IF(J6991=0,"Exact fit","Surplus"))</f>
        <v/>
      </c>
    </row>
    <row r="6992">
      <c r="A6992" s="4" t="n">
        <v>271005</v>
      </c>
      <c r="B6992" s="4" t="inlineStr">
        <is>
          <t>EP MUYEBE</t>
        </is>
      </c>
      <c r="C6992" s="4" t="inlineStr">
        <is>
          <t>P4</t>
        </is>
      </c>
      <c r="D6992" s="5" t="n">
        <v>81</v>
      </c>
      <c r="E6992" s="5" t="n">
        <v>2</v>
      </c>
      <c r="F6992" s="5" t="n">
        <v>0</v>
      </c>
      <c r="G6992" s="5">
        <f>E6992-F6992</f>
        <v/>
      </c>
      <c r="H6992" s="5">
        <f>'Notes'!$B$4</f>
        <v/>
      </c>
      <c r="I6992" s="5">
        <f>ROUNDUP(D6992/H6992,0)</f>
        <v/>
      </c>
      <c r="J6992" s="6">
        <f>G6992-I6992</f>
        <v/>
      </c>
      <c r="K6992" s="4">
        <f>IF(J6992&lt;0,"Deficit",IF(J6992=0,"Exact fit","Surplus"))</f>
        <v/>
      </c>
    </row>
    <row r="6993">
      <c r="A6993" s="4" t="n">
        <v>271005</v>
      </c>
      <c r="B6993" s="4" t="inlineStr">
        <is>
          <t>EP MUYEBE</t>
        </is>
      </c>
      <c r="C6993" s="4" t="inlineStr">
        <is>
          <t>P5</t>
        </is>
      </c>
      <c r="D6993" s="5" t="n">
        <v>73</v>
      </c>
      <c r="E6993" s="5" t="n">
        <v>2</v>
      </c>
      <c r="F6993" s="5" t="n">
        <v>0</v>
      </c>
      <c r="G6993" s="5">
        <f>E6993-F6993</f>
        <v/>
      </c>
      <c r="H6993" s="5">
        <f>'Notes'!$B$4</f>
        <v/>
      </c>
      <c r="I6993" s="5">
        <f>ROUNDUP(D6993/H6993,0)</f>
        <v/>
      </c>
      <c r="J6993" s="6">
        <f>G6993-I6993</f>
        <v/>
      </c>
      <c r="K6993" s="4">
        <f>IF(J6993&lt;0,"Deficit",IF(J6993=0,"Exact fit","Surplus"))</f>
        <v/>
      </c>
    </row>
    <row r="6994">
      <c r="A6994" s="4" t="n">
        <v>271005</v>
      </c>
      <c r="B6994" s="4" t="inlineStr">
        <is>
          <t>EP MUYEBE</t>
        </is>
      </c>
      <c r="C6994" s="4" t="inlineStr">
        <is>
          <t>P6</t>
        </is>
      </c>
      <c r="D6994" s="5" t="n">
        <v>35</v>
      </c>
      <c r="E6994" s="5" t="n">
        <v>1</v>
      </c>
      <c r="F6994" s="5" t="n">
        <v>0</v>
      </c>
      <c r="G6994" s="5">
        <f>E6994-F6994</f>
        <v/>
      </c>
      <c r="H6994" s="5">
        <f>'Notes'!$B$4</f>
        <v/>
      </c>
      <c r="I6994" s="5">
        <f>ROUNDUP(D6994/H6994,0)</f>
        <v/>
      </c>
      <c r="J6994" s="6">
        <f>G6994-I6994</f>
        <v/>
      </c>
      <c r="K6994" s="4">
        <f>IF(J6994&lt;0,"Deficit",IF(J6994=0,"Exact fit","Surplus"))</f>
        <v/>
      </c>
    </row>
    <row r="6995">
      <c r="A6995" s="4" t="n">
        <v>271006</v>
      </c>
      <c r="B6995" s="4" t="inlineStr">
        <is>
          <t>EP KABIRIZI</t>
        </is>
      </c>
      <c r="C6995" s="4" t="inlineStr">
        <is>
          <t>P1</t>
        </is>
      </c>
      <c r="D6995" s="5" t="n">
        <v>78</v>
      </c>
      <c r="E6995" s="5" t="n">
        <v>1</v>
      </c>
      <c r="F6995" s="5" t="n">
        <v>0</v>
      </c>
      <c r="G6995" s="5">
        <f>E6995-F6995</f>
        <v/>
      </c>
      <c r="H6995" s="5">
        <f>'Notes'!$B$4</f>
        <v/>
      </c>
      <c r="I6995" s="5">
        <f>ROUNDUP(D6995/H6995,0)</f>
        <v/>
      </c>
      <c r="J6995" s="6">
        <f>G6995-I6995</f>
        <v/>
      </c>
      <c r="K6995" s="4">
        <f>IF(J6995&lt;0,"Deficit",IF(J6995=0,"Exact fit","Surplus"))</f>
        <v/>
      </c>
    </row>
    <row r="6996">
      <c r="A6996" s="4" t="n">
        <v>271006</v>
      </c>
      <c r="B6996" s="4" t="inlineStr">
        <is>
          <t>EP KABIRIZI</t>
        </is>
      </c>
      <c r="C6996" s="4" t="inlineStr">
        <is>
          <t>P2</t>
        </is>
      </c>
      <c r="D6996" s="5" t="n">
        <v>77</v>
      </c>
      <c r="E6996" s="5" t="n">
        <v>1</v>
      </c>
      <c r="F6996" s="5" t="n">
        <v>0</v>
      </c>
      <c r="G6996" s="5">
        <f>E6996-F6996</f>
        <v/>
      </c>
      <c r="H6996" s="5">
        <f>'Notes'!$B$4</f>
        <v/>
      </c>
      <c r="I6996" s="5">
        <f>ROUNDUP(D6996/H6996,0)</f>
        <v/>
      </c>
      <c r="J6996" s="6">
        <f>G6996-I6996</f>
        <v/>
      </c>
      <c r="K6996" s="4">
        <f>IF(J6996&lt;0,"Deficit",IF(J6996=0,"Exact fit","Surplus"))</f>
        <v/>
      </c>
    </row>
    <row r="6997">
      <c r="A6997" s="4" t="n">
        <v>271006</v>
      </c>
      <c r="B6997" s="4" t="inlineStr">
        <is>
          <t>EP KABIRIZI</t>
        </is>
      </c>
      <c r="C6997" s="4" t="inlineStr">
        <is>
          <t>P3</t>
        </is>
      </c>
      <c r="D6997" s="5" t="n">
        <v>70</v>
      </c>
      <c r="E6997" s="5" t="n">
        <v>1</v>
      </c>
      <c r="F6997" s="5" t="n">
        <v>0</v>
      </c>
      <c r="G6997" s="5">
        <f>E6997-F6997</f>
        <v/>
      </c>
      <c r="H6997" s="5">
        <f>'Notes'!$B$4</f>
        <v/>
      </c>
      <c r="I6997" s="5">
        <f>ROUNDUP(D6997/H6997,0)</f>
        <v/>
      </c>
      <c r="J6997" s="6">
        <f>G6997-I6997</f>
        <v/>
      </c>
      <c r="K6997" s="4">
        <f>IF(J6997&lt;0,"Deficit",IF(J6997=0,"Exact fit","Surplus"))</f>
        <v/>
      </c>
    </row>
    <row r="6998">
      <c r="A6998" s="4" t="n">
        <v>271006</v>
      </c>
      <c r="B6998" s="4" t="inlineStr">
        <is>
          <t>EP KABIRIZI</t>
        </is>
      </c>
      <c r="C6998" s="4" t="inlineStr">
        <is>
          <t>P4</t>
        </is>
      </c>
      <c r="D6998" s="5" t="n">
        <v>77</v>
      </c>
      <c r="E6998" s="5" t="n">
        <v>2</v>
      </c>
      <c r="F6998" s="5" t="n">
        <v>0</v>
      </c>
      <c r="G6998" s="5">
        <f>E6998-F6998</f>
        <v/>
      </c>
      <c r="H6998" s="5">
        <f>'Notes'!$B$4</f>
        <v/>
      </c>
      <c r="I6998" s="5">
        <f>ROUNDUP(D6998/H6998,0)</f>
        <v/>
      </c>
      <c r="J6998" s="6">
        <f>G6998-I6998</f>
        <v/>
      </c>
      <c r="K6998" s="4">
        <f>IF(J6998&lt;0,"Deficit",IF(J6998=0,"Exact fit","Surplus"))</f>
        <v/>
      </c>
    </row>
    <row r="6999">
      <c r="A6999" s="4" t="n">
        <v>271006</v>
      </c>
      <c r="B6999" s="4" t="inlineStr">
        <is>
          <t>EP KABIRIZI</t>
        </is>
      </c>
      <c r="C6999" s="4" t="inlineStr">
        <is>
          <t>P5</t>
        </is>
      </c>
      <c r="D6999" s="5" t="n">
        <v>62</v>
      </c>
      <c r="E6999" s="5" t="n">
        <v>2</v>
      </c>
      <c r="F6999" s="5" t="n">
        <v>0</v>
      </c>
      <c r="G6999" s="5">
        <f>E6999-F6999</f>
        <v/>
      </c>
      <c r="H6999" s="5">
        <f>'Notes'!$B$4</f>
        <v/>
      </c>
      <c r="I6999" s="5">
        <f>ROUNDUP(D6999/H6999,0)</f>
        <v/>
      </c>
      <c r="J6999" s="6">
        <f>G6999-I6999</f>
        <v/>
      </c>
      <c r="K6999" s="4">
        <f>IF(J6999&lt;0,"Deficit",IF(J6999=0,"Exact fit","Surplus"))</f>
        <v/>
      </c>
    </row>
    <row r="7000">
      <c r="A7000" s="4" t="n">
        <v>271006</v>
      </c>
      <c r="B7000" s="4" t="inlineStr">
        <is>
          <t>EP KABIRIZI</t>
        </is>
      </c>
      <c r="C7000" s="4" t="inlineStr">
        <is>
          <t>P6</t>
        </is>
      </c>
      <c r="D7000" s="5" t="n">
        <v>38</v>
      </c>
      <c r="E7000" s="5" t="n">
        <v>1</v>
      </c>
      <c r="F7000" s="5" t="n">
        <v>0</v>
      </c>
      <c r="G7000" s="5">
        <f>E7000-F7000</f>
        <v/>
      </c>
      <c r="H7000" s="5">
        <f>'Notes'!$B$4</f>
        <v/>
      </c>
      <c r="I7000" s="5">
        <f>ROUNDUP(D7000/H7000,0)</f>
        <v/>
      </c>
      <c r="J7000" s="6">
        <f>G7000-I7000</f>
        <v/>
      </c>
      <c r="K7000" s="4">
        <f>IF(J7000&lt;0,"Deficit",IF(J7000=0,"Exact fit","Surplus"))</f>
        <v/>
      </c>
    </row>
    <row r="7001">
      <c r="A7001" s="4" t="n">
        <v>271007</v>
      </c>
      <c r="B7001" s="4" t="inlineStr">
        <is>
          <t>EP KADEHERO</t>
        </is>
      </c>
      <c r="C7001" s="4" t="inlineStr">
        <is>
          <t>P1</t>
        </is>
      </c>
      <c r="D7001" s="5" t="n">
        <v>32</v>
      </c>
      <c r="E7001" s="5" t="n">
        <v>1</v>
      </c>
      <c r="F7001" s="5" t="n">
        <v>0</v>
      </c>
      <c r="G7001" s="5">
        <f>E7001-F7001</f>
        <v/>
      </c>
      <c r="H7001" s="5">
        <f>'Notes'!$B$4</f>
        <v/>
      </c>
      <c r="I7001" s="5">
        <f>ROUNDUP(D7001/H7001,0)</f>
        <v/>
      </c>
      <c r="J7001" s="6">
        <f>G7001-I7001</f>
        <v/>
      </c>
      <c r="K7001" s="4">
        <f>IF(J7001&lt;0,"Deficit",IF(J7001=0,"Exact fit","Surplus"))</f>
        <v/>
      </c>
    </row>
    <row r="7002">
      <c r="A7002" s="4" t="n">
        <v>271007</v>
      </c>
      <c r="B7002" s="4" t="inlineStr">
        <is>
          <t>EP KADEHERO</t>
        </is>
      </c>
      <c r="C7002" s="4" t="inlineStr">
        <is>
          <t>P2</t>
        </is>
      </c>
      <c r="D7002" s="5" t="n">
        <v>36</v>
      </c>
      <c r="E7002" s="5" t="n">
        <v>1</v>
      </c>
      <c r="F7002" s="5" t="n">
        <v>0</v>
      </c>
      <c r="G7002" s="5">
        <f>E7002-F7002</f>
        <v/>
      </c>
      <c r="H7002" s="5">
        <f>'Notes'!$B$4</f>
        <v/>
      </c>
      <c r="I7002" s="5">
        <f>ROUNDUP(D7002/H7002,0)</f>
        <v/>
      </c>
      <c r="J7002" s="6">
        <f>G7002-I7002</f>
        <v/>
      </c>
      <c r="K7002" s="4">
        <f>IF(J7002&lt;0,"Deficit",IF(J7002=0,"Exact fit","Surplus"))</f>
        <v/>
      </c>
    </row>
    <row r="7003">
      <c r="A7003" s="4" t="n">
        <v>271007</v>
      </c>
      <c r="B7003" s="4" t="inlineStr">
        <is>
          <t>EP KADEHERO</t>
        </is>
      </c>
      <c r="C7003" s="4" t="inlineStr">
        <is>
          <t>P3</t>
        </is>
      </c>
      <c r="D7003" s="5" t="n">
        <v>28</v>
      </c>
      <c r="E7003" s="5" t="n">
        <v>1</v>
      </c>
      <c r="F7003" s="5" t="n">
        <v>0</v>
      </c>
      <c r="G7003" s="5">
        <f>E7003-F7003</f>
        <v/>
      </c>
      <c r="H7003" s="5">
        <f>'Notes'!$B$4</f>
        <v/>
      </c>
      <c r="I7003" s="5">
        <f>ROUNDUP(D7003/H7003,0)</f>
        <v/>
      </c>
      <c r="J7003" s="6">
        <f>G7003-I7003</f>
        <v/>
      </c>
      <c r="K7003" s="4">
        <f>IF(J7003&lt;0,"Deficit",IF(J7003=0,"Exact fit","Surplus"))</f>
        <v/>
      </c>
    </row>
    <row r="7004">
      <c r="A7004" s="4" t="n">
        <v>271007</v>
      </c>
      <c r="B7004" s="4" t="inlineStr">
        <is>
          <t>EP KADEHERO</t>
        </is>
      </c>
      <c r="C7004" s="4" t="inlineStr">
        <is>
          <t>P4</t>
        </is>
      </c>
      <c r="D7004" s="5" t="n">
        <v>35</v>
      </c>
      <c r="E7004" s="5" t="n">
        <v>1</v>
      </c>
      <c r="F7004" s="5" t="n">
        <v>0</v>
      </c>
      <c r="G7004" s="5">
        <f>E7004-F7004</f>
        <v/>
      </c>
      <c r="H7004" s="5">
        <f>'Notes'!$B$4</f>
        <v/>
      </c>
      <c r="I7004" s="5">
        <f>ROUNDUP(D7004/H7004,0)</f>
        <v/>
      </c>
      <c r="J7004" s="6">
        <f>G7004-I7004</f>
        <v/>
      </c>
      <c r="K7004" s="4">
        <f>IF(J7004&lt;0,"Deficit",IF(J7004=0,"Exact fit","Surplus"))</f>
        <v/>
      </c>
    </row>
    <row r="7005">
      <c r="A7005" s="4" t="n">
        <v>271007</v>
      </c>
      <c r="B7005" s="4" t="inlineStr">
        <is>
          <t>EP KADEHERO</t>
        </is>
      </c>
      <c r="C7005" s="4" t="inlineStr">
        <is>
          <t>P5</t>
        </is>
      </c>
      <c r="D7005" s="5" t="n">
        <v>19</v>
      </c>
      <c r="E7005" s="5" t="n">
        <v>1</v>
      </c>
      <c r="F7005" s="5" t="n">
        <v>0</v>
      </c>
      <c r="G7005" s="5">
        <f>E7005-F7005</f>
        <v/>
      </c>
      <c r="H7005" s="5">
        <f>'Notes'!$B$4</f>
        <v/>
      </c>
      <c r="I7005" s="5">
        <f>ROUNDUP(D7005/H7005,0)</f>
        <v/>
      </c>
      <c r="J7005" s="6">
        <f>G7005-I7005</f>
        <v/>
      </c>
      <c r="K7005" s="4">
        <f>IF(J7005&lt;0,"Deficit",IF(J7005=0,"Exact fit","Surplus"))</f>
        <v/>
      </c>
    </row>
    <row r="7006">
      <c r="A7006" s="4" t="n">
        <v>271007</v>
      </c>
      <c r="B7006" s="4" t="inlineStr">
        <is>
          <t>EP KADEHERO</t>
        </is>
      </c>
      <c r="C7006" s="4" t="inlineStr">
        <is>
          <t>P6</t>
        </is>
      </c>
      <c r="D7006" s="5" t="n">
        <v>12</v>
      </c>
      <c r="E7006" s="5" t="n">
        <v>1</v>
      </c>
      <c r="F7006" s="5" t="n">
        <v>0</v>
      </c>
      <c r="G7006" s="5">
        <f>E7006-F7006</f>
        <v/>
      </c>
      <c r="H7006" s="5">
        <f>'Notes'!$B$4</f>
        <v/>
      </c>
      <c r="I7006" s="5">
        <f>ROUNDUP(D7006/H7006,0)</f>
        <v/>
      </c>
      <c r="J7006" s="6">
        <f>G7006-I7006</f>
        <v/>
      </c>
      <c r="K7006" s="4">
        <f>IF(J7006&lt;0,"Deficit",IF(J7006=0,"Exact fit","Surplus"))</f>
        <v/>
      </c>
    </row>
    <row r="7007">
      <c r="A7007" s="4" t="n">
        <v>271008</v>
      </c>
      <c r="B7007" s="4" t="inlineStr">
        <is>
          <t>GS MUREHE A</t>
        </is>
      </c>
      <c r="C7007" s="4" t="inlineStr">
        <is>
          <t>P1</t>
        </is>
      </c>
      <c r="D7007" s="5" t="n">
        <v>105</v>
      </c>
      <c r="E7007" s="5" t="n">
        <v>4</v>
      </c>
      <c r="F7007" s="5" t="n">
        <v>2</v>
      </c>
      <c r="G7007" s="5">
        <f>E7007-F7007</f>
        <v/>
      </c>
      <c r="H7007" s="5">
        <f>'Notes'!$B$4</f>
        <v/>
      </c>
      <c r="I7007" s="5">
        <f>ROUNDUP(D7007/H7007,0)</f>
        <v/>
      </c>
      <c r="J7007" s="6">
        <f>G7007-I7007</f>
        <v/>
      </c>
      <c r="K7007" s="4">
        <f>IF(J7007&lt;0,"Deficit",IF(J7007=0,"Exact fit","Surplus"))</f>
        <v/>
      </c>
    </row>
    <row r="7008">
      <c r="A7008" s="4" t="n">
        <v>271008</v>
      </c>
      <c r="B7008" s="4" t="inlineStr">
        <is>
          <t>GS MUREHE A</t>
        </is>
      </c>
      <c r="C7008" s="4" t="inlineStr">
        <is>
          <t>P2</t>
        </is>
      </c>
      <c r="D7008" s="5" t="n">
        <v>101</v>
      </c>
      <c r="E7008" s="5" t="n">
        <v>2</v>
      </c>
      <c r="F7008" s="5" t="n">
        <v>1</v>
      </c>
      <c r="G7008" s="5">
        <f>E7008-F7008</f>
        <v/>
      </c>
      <c r="H7008" s="5">
        <f>'Notes'!$B$4</f>
        <v/>
      </c>
      <c r="I7008" s="5">
        <f>ROUNDUP(D7008/H7008,0)</f>
        <v/>
      </c>
      <c r="J7008" s="6">
        <f>G7008-I7008</f>
        <v/>
      </c>
      <c r="K7008" s="4">
        <f>IF(J7008&lt;0,"Deficit",IF(J7008=0,"Exact fit","Surplus"))</f>
        <v/>
      </c>
    </row>
    <row r="7009">
      <c r="A7009" s="4" t="n">
        <v>271008</v>
      </c>
      <c r="B7009" s="4" t="inlineStr">
        <is>
          <t>GS MUREHE A</t>
        </is>
      </c>
      <c r="C7009" s="4" t="inlineStr">
        <is>
          <t>P3</t>
        </is>
      </c>
      <c r="D7009" s="5" t="n">
        <v>75</v>
      </c>
      <c r="E7009" s="5" t="n">
        <v>2</v>
      </c>
      <c r="F7009" s="5" t="n">
        <v>1</v>
      </c>
      <c r="G7009" s="5">
        <f>E7009-F7009</f>
        <v/>
      </c>
      <c r="H7009" s="5">
        <f>'Notes'!$B$4</f>
        <v/>
      </c>
      <c r="I7009" s="5">
        <f>ROUNDUP(D7009/H7009,0)</f>
        <v/>
      </c>
      <c r="J7009" s="6">
        <f>G7009-I7009</f>
        <v/>
      </c>
      <c r="K7009" s="4">
        <f>IF(J7009&lt;0,"Deficit",IF(J7009=0,"Exact fit","Surplus"))</f>
        <v/>
      </c>
    </row>
    <row r="7010">
      <c r="A7010" s="4" t="n">
        <v>271008</v>
      </c>
      <c r="B7010" s="4" t="inlineStr">
        <is>
          <t>GS MUREHE A</t>
        </is>
      </c>
      <c r="C7010" s="4" t="inlineStr">
        <is>
          <t>P4</t>
        </is>
      </c>
      <c r="D7010" s="5" t="n">
        <v>108</v>
      </c>
      <c r="E7010" s="5" t="n">
        <v>3</v>
      </c>
      <c r="F7010" s="5" t="n">
        <v>0</v>
      </c>
      <c r="G7010" s="5">
        <f>E7010-F7010</f>
        <v/>
      </c>
      <c r="H7010" s="5">
        <f>'Notes'!$B$4</f>
        <v/>
      </c>
      <c r="I7010" s="5">
        <f>ROUNDUP(D7010/H7010,0)</f>
        <v/>
      </c>
      <c r="J7010" s="6">
        <f>G7010-I7010</f>
        <v/>
      </c>
      <c r="K7010" s="4">
        <f>IF(J7010&lt;0,"Deficit",IF(J7010=0,"Exact fit","Surplus"))</f>
        <v/>
      </c>
    </row>
    <row r="7011">
      <c r="A7011" s="4" t="n">
        <v>271008</v>
      </c>
      <c r="B7011" s="4" t="inlineStr">
        <is>
          <t>GS MUREHE A</t>
        </is>
      </c>
      <c r="C7011" s="4" t="inlineStr">
        <is>
          <t>P5</t>
        </is>
      </c>
      <c r="D7011" s="5" t="n">
        <v>90</v>
      </c>
      <c r="E7011" s="5" t="n">
        <v>2</v>
      </c>
      <c r="F7011" s="5" t="n">
        <v>0</v>
      </c>
      <c r="G7011" s="5">
        <f>E7011-F7011</f>
        <v/>
      </c>
      <c r="H7011" s="5">
        <f>'Notes'!$B$4</f>
        <v/>
      </c>
      <c r="I7011" s="5">
        <f>ROUNDUP(D7011/H7011,0)</f>
        <v/>
      </c>
      <c r="J7011" s="6">
        <f>G7011-I7011</f>
        <v/>
      </c>
      <c r="K7011" s="4">
        <f>IF(J7011&lt;0,"Deficit",IF(J7011=0,"Exact fit","Surplus"))</f>
        <v/>
      </c>
    </row>
    <row r="7012">
      <c r="A7012" s="4" t="n">
        <v>271008</v>
      </c>
      <c r="B7012" s="4" t="inlineStr">
        <is>
          <t>GS MUREHE A</t>
        </is>
      </c>
      <c r="C7012" s="4" t="inlineStr">
        <is>
          <t>P6</t>
        </is>
      </c>
      <c r="D7012" s="5" t="n">
        <v>87</v>
      </c>
      <c r="E7012" s="5" t="n">
        <v>2</v>
      </c>
      <c r="F7012" s="5" t="n">
        <v>0</v>
      </c>
      <c r="G7012" s="5">
        <f>E7012-F7012</f>
        <v/>
      </c>
      <c r="H7012" s="5">
        <f>'Notes'!$B$4</f>
        <v/>
      </c>
      <c r="I7012" s="5">
        <f>ROUNDUP(D7012/H7012,0)</f>
        <v/>
      </c>
      <c r="J7012" s="6">
        <f>G7012-I7012</f>
        <v/>
      </c>
      <c r="K7012" s="4">
        <f>IF(J7012&lt;0,"Deficit",IF(J7012=0,"Exact fit","Surplus"))</f>
        <v/>
      </c>
    </row>
    <row r="7013">
      <c r="A7013" s="4" t="n">
        <v>271009</v>
      </c>
      <c r="B7013" s="4" t="inlineStr">
        <is>
          <t>EP NTARABANA</t>
        </is>
      </c>
      <c r="C7013" s="4" t="inlineStr">
        <is>
          <t>P1</t>
        </is>
      </c>
      <c r="D7013" s="5" t="n">
        <v>46</v>
      </c>
      <c r="E7013" s="5" t="n">
        <v>2</v>
      </c>
      <c r="F7013" s="5" t="n">
        <v>1</v>
      </c>
      <c r="G7013" s="5">
        <f>E7013-F7013</f>
        <v/>
      </c>
      <c r="H7013" s="5">
        <f>'Notes'!$B$4</f>
        <v/>
      </c>
      <c r="I7013" s="5">
        <f>ROUNDUP(D7013/H7013,0)</f>
        <v/>
      </c>
      <c r="J7013" s="6">
        <f>G7013-I7013</f>
        <v/>
      </c>
      <c r="K7013" s="4">
        <f>IF(J7013&lt;0,"Deficit",IF(J7013=0,"Exact fit","Surplus"))</f>
        <v/>
      </c>
    </row>
    <row r="7014">
      <c r="A7014" s="4" t="n">
        <v>271009</v>
      </c>
      <c r="B7014" s="4" t="inlineStr">
        <is>
          <t>EP NTARABANA</t>
        </is>
      </c>
      <c r="C7014" s="4" t="inlineStr">
        <is>
          <t>P2</t>
        </is>
      </c>
      <c r="D7014" s="5" t="n">
        <v>36</v>
      </c>
      <c r="E7014" s="5" t="n">
        <v>2</v>
      </c>
      <c r="F7014" s="5" t="n">
        <v>1</v>
      </c>
      <c r="G7014" s="5">
        <f>E7014-F7014</f>
        <v/>
      </c>
      <c r="H7014" s="5">
        <f>'Notes'!$B$4</f>
        <v/>
      </c>
      <c r="I7014" s="5">
        <f>ROUNDUP(D7014/H7014,0)</f>
        <v/>
      </c>
      <c r="J7014" s="6">
        <f>G7014-I7014</f>
        <v/>
      </c>
      <c r="K7014" s="4">
        <f>IF(J7014&lt;0,"Deficit",IF(J7014=0,"Exact fit","Surplus"))</f>
        <v/>
      </c>
    </row>
    <row r="7015">
      <c r="A7015" s="4" t="n">
        <v>271009</v>
      </c>
      <c r="B7015" s="4" t="inlineStr">
        <is>
          <t>EP NTARABANA</t>
        </is>
      </c>
      <c r="C7015" s="4" t="inlineStr">
        <is>
          <t>P3</t>
        </is>
      </c>
      <c r="D7015" s="5" t="n">
        <v>37</v>
      </c>
      <c r="E7015" s="5" t="n">
        <v>2</v>
      </c>
      <c r="F7015" s="5" t="n">
        <v>1</v>
      </c>
      <c r="G7015" s="5">
        <f>E7015-F7015</f>
        <v/>
      </c>
      <c r="H7015" s="5">
        <f>'Notes'!$B$4</f>
        <v/>
      </c>
      <c r="I7015" s="5">
        <f>ROUNDUP(D7015/H7015,0)</f>
        <v/>
      </c>
      <c r="J7015" s="6">
        <f>G7015-I7015</f>
        <v/>
      </c>
      <c r="K7015" s="4">
        <f>IF(J7015&lt;0,"Deficit",IF(J7015=0,"Exact fit","Surplus"))</f>
        <v/>
      </c>
    </row>
    <row r="7016">
      <c r="A7016" s="4" t="n">
        <v>271009</v>
      </c>
      <c r="B7016" s="4" t="inlineStr">
        <is>
          <t>EP NTARABANA</t>
        </is>
      </c>
      <c r="C7016" s="4" t="inlineStr">
        <is>
          <t>P4</t>
        </is>
      </c>
      <c r="D7016" s="5" t="n">
        <v>48</v>
      </c>
      <c r="E7016" s="5" t="n">
        <v>1</v>
      </c>
      <c r="F7016" s="5" t="n">
        <v>0</v>
      </c>
      <c r="G7016" s="5">
        <f>E7016-F7016</f>
        <v/>
      </c>
      <c r="H7016" s="5">
        <f>'Notes'!$B$4</f>
        <v/>
      </c>
      <c r="I7016" s="5">
        <f>ROUNDUP(D7016/H7016,0)</f>
        <v/>
      </c>
      <c r="J7016" s="6">
        <f>G7016-I7016</f>
        <v/>
      </c>
      <c r="K7016" s="4">
        <f>IF(J7016&lt;0,"Deficit",IF(J7016=0,"Exact fit","Surplus"))</f>
        <v/>
      </c>
    </row>
    <row r="7017">
      <c r="A7017" s="4" t="n">
        <v>271009</v>
      </c>
      <c r="B7017" s="4" t="inlineStr">
        <is>
          <t>EP NTARABANA</t>
        </is>
      </c>
      <c r="C7017" s="4" t="inlineStr">
        <is>
          <t>P5</t>
        </is>
      </c>
      <c r="D7017" s="5" t="n">
        <v>37</v>
      </c>
      <c r="E7017" s="5" t="n">
        <v>1</v>
      </c>
      <c r="F7017" s="5" t="n">
        <v>0</v>
      </c>
      <c r="G7017" s="5">
        <f>E7017-F7017</f>
        <v/>
      </c>
      <c r="H7017" s="5">
        <f>'Notes'!$B$4</f>
        <v/>
      </c>
      <c r="I7017" s="5">
        <f>ROUNDUP(D7017/H7017,0)</f>
        <v/>
      </c>
      <c r="J7017" s="6">
        <f>G7017-I7017</f>
        <v/>
      </c>
      <c r="K7017" s="4">
        <f>IF(J7017&lt;0,"Deficit",IF(J7017=0,"Exact fit","Surplus"))</f>
        <v/>
      </c>
    </row>
    <row r="7018">
      <c r="A7018" s="4" t="n">
        <v>271009</v>
      </c>
      <c r="B7018" s="4" t="inlineStr">
        <is>
          <t>EP NTARABANA</t>
        </is>
      </c>
      <c r="C7018" s="4" t="inlineStr">
        <is>
          <t>P6</t>
        </is>
      </c>
      <c r="D7018" s="5" t="n">
        <v>29</v>
      </c>
      <c r="E7018" s="5" t="n">
        <v>1</v>
      </c>
      <c r="F7018" s="5" t="n">
        <v>0</v>
      </c>
      <c r="G7018" s="5">
        <f>E7018-F7018</f>
        <v/>
      </c>
      <c r="H7018" s="5">
        <f>'Notes'!$B$4</f>
        <v/>
      </c>
      <c r="I7018" s="5">
        <f>ROUNDUP(D7018/H7018,0)</f>
        <v/>
      </c>
      <c r="J7018" s="6">
        <f>G7018-I7018</f>
        <v/>
      </c>
      <c r="K7018" s="4">
        <f>IF(J7018&lt;0,"Deficit",IF(J7018=0,"Exact fit","Surplus"))</f>
        <v/>
      </c>
    </row>
    <row r="7019">
      <c r="A7019" s="4" t="n">
        <v>271010</v>
      </c>
      <c r="B7019" s="4" t="inlineStr">
        <is>
          <t>EP NTUNGAMO</t>
        </is>
      </c>
      <c r="C7019" s="4" t="inlineStr">
        <is>
          <t>P1</t>
        </is>
      </c>
      <c r="D7019" s="5" t="n">
        <v>65</v>
      </c>
      <c r="E7019" s="5" t="n">
        <v>2</v>
      </c>
      <c r="F7019" s="5" t="n">
        <v>1</v>
      </c>
      <c r="G7019" s="5">
        <f>E7019-F7019</f>
        <v/>
      </c>
      <c r="H7019" s="5">
        <f>'Notes'!$B$4</f>
        <v/>
      </c>
      <c r="I7019" s="5">
        <f>ROUNDUP(D7019/H7019,0)</f>
        <v/>
      </c>
      <c r="J7019" s="6">
        <f>G7019-I7019</f>
        <v/>
      </c>
      <c r="K7019" s="4">
        <f>IF(J7019&lt;0,"Deficit",IF(J7019=0,"Exact fit","Surplus"))</f>
        <v/>
      </c>
    </row>
    <row r="7020">
      <c r="A7020" s="4" t="n">
        <v>271010</v>
      </c>
      <c r="B7020" s="4" t="inlineStr">
        <is>
          <t>EP NTUNGAMO</t>
        </is>
      </c>
      <c r="C7020" s="4" t="inlineStr">
        <is>
          <t>P2</t>
        </is>
      </c>
      <c r="D7020" s="5" t="n">
        <v>60</v>
      </c>
      <c r="E7020" s="5" t="n">
        <v>2</v>
      </c>
      <c r="F7020" s="5" t="n">
        <v>1</v>
      </c>
      <c r="G7020" s="5">
        <f>E7020-F7020</f>
        <v/>
      </c>
      <c r="H7020" s="5">
        <f>'Notes'!$B$4</f>
        <v/>
      </c>
      <c r="I7020" s="5">
        <f>ROUNDUP(D7020/H7020,0)</f>
        <v/>
      </c>
      <c r="J7020" s="6">
        <f>G7020-I7020</f>
        <v/>
      </c>
      <c r="K7020" s="4">
        <f>IF(J7020&lt;0,"Deficit",IF(J7020=0,"Exact fit","Surplus"))</f>
        <v/>
      </c>
    </row>
    <row r="7021">
      <c r="A7021" s="4" t="n">
        <v>271010</v>
      </c>
      <c r="B7021" s="4" t="inlineStr">
        <is>
          <t>EP NTUNGAMO</t>
        </is>
      </c>
      <c r="C7021" s="4" t="inlineStr">
        <is>
          <t>P3</t>
        </is>
      </c>
      <c r="D7021" s="5" t="n">
        <v>68</v>
      </c>
      <c r="E7021" s="5" t="n">
        <v>2</v>
      </c>
      <c r="F7021" s="5" t="n">
        <v>1</v>
      </c>
      <c r="G7021" s="5">
        <f>E7021-F7021</f>
        <v/>
      </c>
      <c r="H7021" s="5">
        <f>'Notes'!$B$4</f>
        <v/>
      </c>
      <c r="I7021" s="5">
        <f>ROUNDUP(D7021/H7021,0)</f>
        <v/>
      </c>
      <c r="J7021" s="6">
        <f>G7021-I7021</f>
        <v/>
      </c>
      <c r="K7021" s="4">
        <f>IF(J7021&lt;0,"Deficit",IF(J7021=0,"Exact fit","Surplus"))</f>
        <v/>
      </c>
    </row>
    <row r="7022">
      <c r="A7022" s="4" t="n">
        <v>271010</v>
      </c>
      <c r="B7022" s="4" t="inlineStr">
        <is>
          <t>EP NTUNGAMO</t>
        </is>
      </c>
      <c r="C7022" s="4" t="inlineStr">
        <is>
          <t>P4</t>
        </is>
      </c>
      <c r="D7022" s="5" t="n">
        <v>71</v>
      </c>
      <c r="E7022" s="5" t="n">
        <v>2</v>
      </c>
      <c r="F7022" s="5" t="n">
        <v>0</v>
      </c>
      <c r="G7022" s="5">
        <f>E7022-F7022</f>
        <v/>
      </c>
      <c r="H7022" s="5">
        <f>'Notes'!$B$4</f>
        <v/>
      </c>
      <c r="I7022" s="5">
        <f>ROUNDUP(D7022/H7022,0)</f>
        <v/>
      </c>
      <c r="J7022" s="6">
        <f>G7022-I7022</f>
        <v/>
      </c>
      <c r="K7022" s="4">
        <f>IF(J7022&lt;0,"Deficit",IF(J7022=0,"Exact fit","Surplus"))</f>
        <v/>
      </c>
    </row>
    <row r="7023">
      <c r="A7023" s="4" t="n">
        <v>271010</v>
      </c>
      <c r="B7023" s="4" t="inlineStr">
        <is>
          <t>EP NTUNGAMO</t>
        </is>
      </c>
      <c r="C7023" s="4" t="inlineStr">
        <is>
          <t>P5</t>
        </is>
      </c>
      <c r="D7023" s="5" t="n">
        <v>53</v>
      </c>
      <c r="E7023" s="5" t="n">
        <v>2</v>
      </c>
      <c r="F7023" s="5" t="n">
        <v>0</v>
      </c>
      <c r="G7023" s="5">
        <f>E7023-F7023</f>
        <v/>
      </c>
      <c r="H7023" s="5">
        <f>'Notes'!$B$4</f>
        <v/>
      </c>
      <c r="I7023" s="5">
        <f>ROUNDUP(D7023/H7023,0)</f>
        <v/>
      </c>
      <c r="J7023" s="6">
        <f>G7023-I7023</f>
        <v/>
      </c>
      <c r="K7023" s="4">
        <f>IF(J7023&lt;0,"Deficit",IF(J7023=0,"Exact fit","Surplus"))</f>
        <v/>
      </c>
    </row>
    <row r="7024">
      <c r="A7024" s="4" t="n">
        <v>271010</v>
      </c>
      <c r="B7024" s="4" t="inlineStr">
        <is>
          <t>EP NTUNGAMO</t>
        </is>
      </c>
      <c r="C7024" s="4" t="inlineStr">
        <is>
          <t>P6</t>
        </is>
      </c>
      <c r="D7024" s="5" t="n">
        <v>28</v>
      </c>
      <c r="E7024" s="5" t="n">
        <v>1</v>
      </c>
      <c r="F7024" s="5" t="n">
        <v>0</v>
      </c>
      <c r="G7024" s="5">
        <f>E7024-F7024</f>
        <v/>
      </c>
      <c r="H7024" s="5">
        <f>'Notes'!$B$4</f>
        <v/>
      </c>
      <c r="I7024" s="5">
        <f>ROUNDUP(D7024/H7024,0)</f>
        <v/>
      </c>
      <c r="J7024" s="6">
        <f>G7024-I7024</f>
        <v/>
      </c>
      <c r="K7024" s="4">
        <f>IF(J7024&lt;0,"Deficit",IF(J7024=0,"Exact fit","Surplus"))</f>
        <v/>
      </c>
    </row>
    <row r="7025">
      <c r="A7025" s="4" t="n">
        <v>271011</v>
      </c>
      <c r="B7025" s="4" t="inlineStr">
        <is>
          <t>GS NYAMIYAGA</t>
        </is>
      </c>
      <c r="C7025" s="4" t="inlineStr">
        <is>
          <t>P1</t>
        </is>
      </c>
      <c r="D7025" s="5" t="n">
        <v>54</v>
      </c>
      <c r="E7025" s="5" t="n">
        <v>2</v>
      </c>
      <c r="F7025" s="5" t="n">
        <v>1</v>
      </c>
      <c r="G7025" s="5">
        <f>E7025-F7025</f>
        <v/>
      </c>
      <c r="H7025" s="5">
        <f>'Notes'!$B$4</f>
        <v/>
      </c>
      <c r="I7025" s="5">
        <f>ROUNDUP(D7025/H7025,0)</f>
        <v/>
      </c>
      <c r="J7025" s="6">
        <f>G7025-I7025</f>
        <v/>
      </c>
      <c r="K7025" s="4">
        <f>IF(J7025&lt;0,"Deficit",IF(J7025=0,"Exact fit","Surplus"))</f>
        <v/>
      </c>
    </row>
    <row r="7026">
      <c r="A7026" s="4" t="n">
        <v>271011</v>
      </c>
      <c r="B7026" s="4" t="inlineStr">
        <is>
          <t>GS NYAMIYAGA</t>
        </is>
      </c>
      <c r="C7026" s="4" t="inlineStr">
        <is>
          <t>P2</t>
        </is>
      </c>
      <c r="D7026" s="5" t="n">
        <v>46</v>
      </c>
      <c r="E7026" s="5" t="n">
        <v>1</v>
      </c>
      <c r="F7026" s="5" t="n">
        <v>0</v>
      </c>
      <c r="G7026" s="5">
        <f>E7026-F7026</f>
        <v/>
      </c>
      <c r="H7026" s="5">
        <f>'Notes'!$B$4</f>
        <v/>
      </c>
      <c r="I7026" s="5">
        <f>ROUNDUP(D7026/H7026,0)</f>
        <v/>
      </c>
      <c r="J7026" s="6">
        <f>G7026-I7026</f>
        <v/>
      </c>
      <c r="K7026" s="4">
        <f>IF(J7026&lt;0,"Deficit",IF(J7026=0,"Exact fit","Surplus"))</f>
        <v/>
      </c>
    </row>
    <row r="7027">
      <c r="A7027" s="4" t="n">
        <v>271011</v>
      </c>
      <c r="B7027" s="4" t="inlineStr">
        <is>
          <t>GS NYAMIYAGA</t>
        </is>
      </c>
      <c r="C7027" s="4" t="inlineStr">
        <is>
          <t>P3</t>
        </is>
      </c>
      <c r="D7027" s="5" t="n">
        <v>45</v>
      </c>
      <c r="E7027" s="5" t="n">
        <v>1</v>
      </c>
      <c r="F7027" s="5" t="n">
        <v>0</v>
      </c>
      <c r="G7027" s="5">
        <f>E7027-F7027</f>
        <v/>
      </c>
      <c r="H7027" s="5">
        <f>'Notes'!$B$4</f>
        <v/>
      </c>
      <c r="I7027" s="5">
        <f>ROUNDUP(D7027/H7027,0)</f>
        <v/>
      </c>
      <c r="J7027" s="6">
        <f>G7027-I7027</f>
        <v/>
      </c>
      <c r="K7027" s="4">
        <f>IF(J7027&lt;0,"Deficit",IF(J7027=0,"Exact fit","Surplus"))</f>
        <v/>
      </c>
    </row>
    <row r="7028">
      <c r="A7028" s="4" t="n">
        <v>271011</v>
      </c>
      <c r="B7028" s="4" t="inlineStr">
        <is>
          <t>GS NYAMIYAGA</t>
        </is>
      </c>
      <c r="C7028" s="4" t="inlineStr">
        <is>
          <t>P4</t>
        </is>
      </c>
      <c r="D7028" s="5" t="n">
        <v>73</v>
      </c>
      <c r="E7028" s="5" t="n">
        <v>2</v>
      </c>
      <c r="F7028" s="5" t="n">
        <v>1</v>
      </c>
      <c r="G7028" s="5">
        <f>E7028-F7028</f>
        <v/>
      </c>
      <c r="H7028" s="5">
        <f>'Notes'!$B$4</f>
        <v/>
      </c>
      <c r="I7028" s="5">
        <f>ROUNDUP(D7028/H7028,0)</f>
        <v/>
      </c>
      <c r="J7028" s="6">
        <f>G7028-I7028</f>
        <v/>
      </c>
      <c r="K7028" s="4">
        <f>IF(J7028&lt;0,"Deficit",IF(J7028=0,"Exact fit","Surplus"))</f>
        <v/>
      </c>
    </row>
    <row r="7029">
      <c r="A7029" s="4" t="n">
        <v>271011</v>
      </c>
      <c r="B7029" s="4" t="inlineStr">
        <is>
          <t>GS NYAMIYAGA</t>
        </is>
      </c>
      <c r="C7029" s="4" t="inlineStr">
        <is>
          <t>P5</t>
        </is>
      </c>
      <c r="D7029" s="5" t="n">
        <v>69</v>
      </c>
      <c r="E7029" s="5" t="n">
        <v>2</v>
      </c>
      <c r="F7029" s="5" t="n">
        <v>0</v>
      </c>
      <c r="G7029" s="5">
        <f>E7029-F7029</f>
        <v/>
      </c>
      <c r="H7029" s="5">
        <f>'Notes'!$B$4</f>
        <v/>
      </c>
      <c r="I7029" s="5">
        <f>ROUNDUP(D7029/H7029,0)</f>
        <v/>
      </c>
      <c r="J7029" s="6">
        <f>G7029-I7029</f>
        <v/>
      </c>
      <c r="K7029" s="4">
        <f>IF(J7029&lt;0,"Deficit",IF(J7029=0,"Exact fit","Surplus"))</f>
        <v/>
      </c>
    </row>
    <row r="7030">
      <c r="A7030" s="4" t="n">
        <v>271011</v>
      </c>
      <c r="B7030" s="4" t="inlineStr">
        <is>
          <t>GS NYAMIYAGA</t>
        </is>
      </c>
      <c r="C7030" s="4" t="inlineStr">
        <is>
          <t>P6</t>
        </is>
      </c>
      <c r="D7030" s="5" t="n">
        <v>28</v>
      </c>
      <c r="E7030" s="5" t="n">
        <v>1</v>
      </c>
      <c r="F7030" s="5" t="n">
        <v>0</v>
      </c>
      <c r="G7030" s="5">
        <f>E7030-F7030</f>
        <v/>
      </c>
      <c r="H7030" s="5">
        <f>'Notes'!$B$4</f>
        <v/>
      </c>
      <c r="I7030" s="5">
        <f>ROUNDUP(D7030/H7030,0)</f>
        <v/>
      </c>
      <c r="J7030" s="6">
        <f>G7030-I7030</f>
        <v/>
      </c>
      <c r="K7030" s="4">
        <f>IF(J7030&lt;0,"Deficit",IF(J7030=0,"Exact fit","Surplus"))</f>
        <v/>
      </c>
    </row>
    <row r="7031">
      <c r="A7031" s="4" t="n">
        <v>271012</v>
      </c>
      <c r="B7031" s="4" t="inlineStr">
        <is>
          <t>EP NYENYELI</t>
        </is>
      </c>
      <c r="C7031" s="4" t="inlineStr">
        <is>
          <t>P1</t>
        </is>
      </c>
      <c r="D7031" s="5" t="n">
        <v>65</v>
      </c>
      <c r="E7031" s="5" t="n">
        <v>2</v>
      </c>
      <c r="F7031" s="5" t="n">
        <v>1</v>
      </c>
      <c r="G7031" s="5">
        <f>E7031-F7031</f>
        <v/>
      </c>
      <c r="H7031" s="5">
        <f>'Notes'!$B$4</f>
        <v/>
      </c>
      <c r="I7031" s="5">
        <f>ROUNDUP(D7031/H7031,0)</f>
        <v/>
      </c>
      <c r="J7031" s="6">
        <f>G7031-I7031</f>
        <v/>
      </c>
      <c r="K7031" s="4">
        <f>IF(J7031&lt;0,"Deficit",IF(J7031=0,"Exact fit","Surplus"))</f>
        <v/>
      </c>
    </row>
    <row r="7032">
      <c r="A7032" s="4" t="n">
        <v>271012</v>
      </c>
      <c r="B7032" s="4" t="inlineStr">
        <is>
          <t>EP NYENYELI</t>
        </is>
      </c>
      <c r="C7032" s="4" t="inlineStr">
        <is>
          <t>P2</t>
        </is>
      </c>
      <c r="D7032" s="5" t="n">
        <v>56</v>
      </c>
      <c r="E7032" s="5" t="n">
        <v>2</v>
      </c>
      <c r="F7032" s="5" t="n">
        <v>1</v>
      </c>
      <c r="G7032" s="5">
        <f>E7032-F7032</f>
        <v/>
      </c>
      <c r="H7032" s="5">
        <f>'Notes'!$B$4</f>
        <v/>
      </c>
      <c r="I7032" s="5">
        <f>ROUNDUP(D7032/H7032,0)</f>
        <v/>
      </c>
      <c r="J7032" s="6">
        <f>G7032-I7032</f>
        <v/>
      </c>
      <c r="K7032" s="4">
        <f>IF(J7032&lt;0,"Deficit",IF(J7032=0,"Exact fit","Surplus"))</f>
        <v/>
      </c>
    </row>
    <row r="7033">
      <c r="A7033" s="4" t="n">
        <v>271012</v>
      </c>
      <c r="B7033" s="4" t="inlineStr">
        <is>
          <t>EP NYENYELI</t>
        </is>
      </c>
      <c r="C7033" s="4" t="inlineStr">
        <is>
          <t>P3</t>
        </is>
      </c>
      <c r="D7033" s="5" t="n">
        <v>51</v>
      </c>
      <c r="E7033" s="5" t="n">
        <v>2</v>
      </c>
      <c r="F7033" s="5" t="n">
        <v>1</v>
      </c>
      <c r="G7033" s="5">
        <f>E7033-F7033</f>
        <v/>
      </c>
      <c r="H7033" s="5">
        <f>'Notes'!$B$4</f>
        <v/>
      </c>
      <c r="I7033" s="5">
        <f>ROUNDUP(D7033/H7033,0)</f>
        <v/>
      </c>
      <c r="J7033" s="6">
        <f>G7033-I7033</f>
        <v/>
      </c>
      <c r="K7033" s="4">
        <f>IF(J7033&lt;0,"Deficit",IF(J7033=0,"Exact fit","Surplus"))</f>
        <v/>
      </c>
    </row>
    <row r="7034">
      <c r="A7034" s="4" t="n">
        <v>271012</v>
      </c>
      <c r="B7034" s="4" t="inlineStr">
        <is>
          <t>EP NYENYELI</t>
        </is>
      </c>
      <c r="C7034" s="4" t="inlineStr">
        <is>
          <t>P4</t>
        </is>
      </c>
      <c r="D7034" s="5" t="n">
        <v>45</v>
      </c>
      <c r="E7034" s="5" t="n">
        <v>1</v>
      </c>
      <c r="F7034" s="5" t="n">
        <v>0</v>
      </c>
      <c r="G7034" s="5">
        <f>E7034-F7034</f>
        <v/>
      </c>
      <c r="H7034" s="5">
        <f>'Notes'!$B$4</f>
        <v/>
      </c>
      <c r="I7034" s="5">
        <f>ROUNDUP(D7034/H7034,0)</f>
        <v/>
      </c>
      <c r="J7034" s="6">
        <f>G7034-I7034</f>
        <v/>
      </c>
      <c r="K7034" s="4">
        <f>IF(J7034&lt;0,"Deficit",IF(J7034=0,"Exact fit","Surplus"))</f>
        <v/>
      </c>
    </row>
    <row r="7035">
      <c r="A7035" s="4" t="n">
        <v>271012</v>
      </c>
      <c r="B7035" s="4" t="inlineStr">
        <is>
          <t>EP NYENYELI</t>
        </is>
      </c>
      <c r="C7035" s="4" t="inlineStr">
        <is>
          <t>P5</t>
        </is>
      </c>
      <c r="D7035" s="5" t="n">
        <v>27</v>
      </c>
      <c r="E7035" s="5" t="n">
        <v>1</v>
      </c>
      <c r="F7035" s="5" t="n">
        <v>0</v>
      </c>
      <c r="G7035" s="5">
        <f>E7035-F7035</f>
        <v/>
      </c>
      <c r="H7035" s="5">
        <f>'Notes'!$B$4</f>
        <v/>
      </c>
      <c r="I7035" s="5">
        <f>ROUNDUP(D7035/H7035,0)</f>
        <v/>
      </c>
      <c r="J7035" s="6">
        <f>G7035-I7035</f>
        <v/>
      </c>
      <c r="K7035" s="4">
        <f>IF(J7035&lt;0,"Deficit",IF(J7035=0,"Exact fit","Surplus"))</f>
        <v/>
      </c>
    </row>
    <row r="7036">
      <c r="A7036" s="4" t="n">
        <v>271012</v>
      </c>
      <c r="B7036" s="4" t="inlineStr">
        <is>
          <t>EP NYENYELI</t>
        </is>
      </c>
      <c r="C7036" s="4" t="inlineStr">
        <is>
          <t>P6</t>
        </is>
      </c>
      <c r="D7036" s="5" t="n">
        <v>12</v>
      </c>
      <c r="E7036" s="5" t="n">
        <v>1</v>
      </c>
      <c r="F7036" s="5" t="n">
        <v>0</v>
      </c>
      <c r="G7036" s="5">
        <f>E7036-F7036</f>
        <v/>
      </c>
      <c r="H7036" s="5">
        <f>'Notes'!$B$4</f>
        <v/>
      </c>
      <c r="I7036" s="5">
        <f>ROUNDUP(D7036/H7036,0)</f>
        <v/>
      </c>
      <c r="J7036" s="6">
        <f>G7036-I7036</f>
        <v/>
      </c>
      <c r="K7036" s="4">
        <f>IF(J7036&lt;0,"Deficit",IF(J7036=0,"Exact fit","Surplus"))</f>
        <v/>
      </c>
    </row>
    <row r="7037">
      <c r="A7037" s="4" t="n">
        <v>271013</v>
      </c>
      <c r="B7037" s="4" t="inlineStr">
        <is>
          <t>EP NYUNDO</t>
        </is>
      </c>
      <c r="C7037" s="4" t="inlineStr">
        <is>
          <t>P1</t>
        </is>
      </c>
      <c r="D7037" s="5" t="n">
        <v>40</v>
      </c>
      <c r="E7037" s="5" t="n">
        <v>2</v>
      </c>
      <c r="F7037" s="5" t="n">
        <v>1</v>
      </c>
      <c r="G7037" s="5">
        <f>E7037-F7037</f>
        <v/>
      </c>
      <c r="H7037" s="5">
        <f>'Notes'!$B$4</f>
        <v/>
      </c>
      <c r="I7037" s="5">
        <f>ROUNDUP(D7037/H7037,0)</f>
        <v/>
      </c>
      <c r="J7037" s="6">
        <f>G7037-I7037</f>
        <v/>
      </c>
      <c r="K7037" s="4">
        <f>IF(J7037&lt;0,"Deficit",IF(J7037=0,"Exact fit","Surplus"))</f>
        <v/>
      </c>
    </row>
    <row r="7038">
      <c r="A7038" s="4" t="n">
        <v>271013</v>
      </c>
      <c r="B7038" s="4" t="inlineStr">
        <is>
          <t>EP NYUNDO</t>
        </is>
      </c>
      <c r="C7038" s="4" t="inlineStr">
        <is>
          <t>P2</t>
        </is>
      </c>
      <c r="D7038" s="5" t="n">
        <v>45</v>
      </c>
      <c r="E7038" s="5" t="n">
        <v>2</v>
      </c>
      <c r="F7038" s="5" t="n">
        <v>1</v>
      </c>
      <c r="G7038" s="5">
        <f>E7038-F7038</f>
        <v/>
      </c>
      <c r="H7038" s="5">
        <f>'Notes'!$B$4</f>
        <v/>
      </c>
      <c r="I7038" s="5">
        <f>ROUNDUP(D7038/H7038,0)</f>
        <v/>
      </c>
      <c r="J7038" s="6">
        <f>G7038-I7038</f>
        <v/>
      </c>
      <c r="K7038" s="4">
        <f>IF(J7038&lt;0,"Deficit",IF(J7038=0,"Exact fit","Surplus"))</f>
        <v/>
      </c>
    </row>
    <row r="7039">
      <c r="A7039" s="4" t="n">
        <v>271013</v>
      </c>
      <c r="B7039" s="4" t="inlineStr">
        <is>
          <t>EP NYUNDO</t>
        </is>
      </c>
      <c r="C7039" s="4" t="inlineStr">
        <is>
          <t>P3</t>
        </is>
      </c>
      <c r="D7039" s="5" t="n">
        <v>37</v>
      </c>
      <c r="E7039" s="5" t="n">
        <v>2</v>
      </c>
      <c r="F7039" s="5" t="n">
        <v>1</v>
      </c>
      <c r="G7039" s="5">
        <f>E7039-F7039</f>
        <v/>
      </c>
      <c r="H7039" s="5">
        <f>'Notes'!$B$4</f>
        <v/>
      </c>
      <c r="I7039" s="5">
        <f>ROUNDUP(D7039/H7039,0)</f>
        <v/>
      </c>
      <c r="J7039" s="6">
        <f>G7039-I7039</f>
        <v/>
      </c>
      <c r="K7039" s="4">
        <f>IF(J7039&lt;0,"Deficit",IF(J7039=0,"Exact fit","Surplus"))</f>
        <v/>
      </c>
    </row>
    <row r="7040">
      <c r="A7040" s="4" t="n">
        <v>271013</v>
      </c>
      <c r="B7040" s="4" t="inlineStr">
        <is>
          <t>EP NYUNDO</t>
        </is>
      </c>
      <c r="C7040" s="4" t="inlineStr">
        <is>
          <t>P4</t>
        </is>
      </c>
      <c r="D7040" s="5" t="n">
        <v>47</v>
      </c>
      <c r="E7040" s="5" t="n">
        <v>1</v>
      </c>
      <c r="F7040" s="5" t="n">
        <v>0</v>
      </c>
      <c r="G7040" s="5">
        <f>E7040-F7040</f>
        <v/>
      </c>
      <c r="H7040" s="5">
        <f>'Notes'!$B$4</f>
        <v/>
      </c>
      <c r="I7040" s="5">
        <f>ROUNDUP(D7040/H7040,0)</f>
        <v/>
      </c>
      <c r="J7040" s="6">
        <f>G7040-I7040</f>
        <v/>
      </c>
      <c r="K7040" s="4">
        <f>IF(J7040&lt;0,"Deficit",IF(J7040=0,"Exact fit","Surplus"))</f>
        <v/>
      </c>
    </row>
    <row r="7041">
      <c r="A7041" s="4" t="n">
        <v>271013</v>
      </c>
      <c r="B7041" s="4" t="inlineStr">
        <is>
          <t>EP NYUNDO</t>
        </is>
      </c>
      <c r="C7041" s="4" t="inlineStr">
        <is>
          <t>P5</t>
        </is>
      </c>
      <c r="D7041" s="5" t="n">
        <v>40</v>
      </c>
      <c r="E7041" s="5" t="n">
        <v>1</v>
      </c>
      <c r="F7041" s="5" t="n">
        <v>0</v>
      </c>
      <c r="G7041" s="5">
        <f>E7041-F7041</f>
        <v/>
      </c>
      <c r="H7041" s="5">
        <f>'Notes'!$B$4</f>
        <v/>
      </c>
      <c r="I7041" s="5">
        <f>ROUNDUP(D7041/H7041,0)</f>
        <v/>
      </c>
      <c r="J7041" s="6">
        <f>G7041-I7041</f>
        <v/>
      </c>
      <c r="K7041" s="4">
        <f>IF(J7041&lt;0,"Deficit",IF(J7041=0,"Exact fit","Surplus"))</f>
        <v/>
      </c>
    </row>
    <row r="7042">
      <c r="A7042" s="4" t="n">
        <v>271013</v>
      </c>
      <c r="B7042" s="4" t="inlineStr">
        <is>
          <t>EP NYUNDO</t>
        </is>
      </c>
      <c r="C7042" s="4" t="inlineStr">
        <is>
          <t>P6</t>
        </is>
      </c>
      <c r="D7042" s="5" t="n">
        <v>24</v>
      </c>
      <c r="E7042" s="5" t="n">
        <v>1</v>
      </c>
      <c r="F7042" s="5" t="n">
        <v>0</v>
      </c>
      <c r="G7042" s="5">
        <f>E7042-F7042</f>
        <v/>
      </c>
      <c r="H7042" s="5">
        <f>'Notes'!$B$4</f>
        <v/>
      </c>
      <c r="I7042" s="5">
        <f>ROUNDUP(D7042/H7042,0)</f>
        <v/>
      </c>
      <c r="J7042" s="6">
        <f>G7042-I7042</f>
        <v/>
      </c>
      <c r="K7042" s="4">
        <f>IF(J7042&lt;0,"Deficit",IF(J7042=0,"Exact fit","Surplus"))</f>
        <v/>
      </c>
    </row>
    <row r="7043">
      <c r="A7043" s="4" t="n">
        <v>271014</v>
      </c>
      <c r="B7043" s="4" t="inlineStr">
        <is>
          <t>G.S RONGI</t>
        </is>
      </c>
      <c r="C7043" s="4" t="inlineStr">
        <is>
          <t>P1</t>
        </is>
      </c>
      <c r="D7043" s="5" t="n">
        <v>107</v>
      </c>
      <c r="E7043" s="5" t="n">
        <v>4</v>
      </c>
      <c r="F7043" s="5" t="n">
        <v>2</v>
      </c>
      <c r="G7043" s="5">
        <f>E7043-F7043</f>
        <v/>
      </c>
      <c r="H7043" s="5">
        <f>'Notes'!$B$4</f>
        <v/>
      </c>
      <c r="I7043" s="5">
        <f>ROUNDUP(D7043/H7043,0)</f>
        <v/>
      </c>
      <c r="J7043" s="6">
        <f>G7043-I7043</f>
        <v/>
      </c>
      <c r="K7043" s="4">
        <f>IF(J7043&lt;0,"Deficit",IF(J7043=0,"Exact fit","Surplus"))</f>
        <v/>
      </c>
    </row>
    <row r="7044">
      <c r="A7044" s="4" t="n">
        <v>271014</v>
      </c>
      <c r="B7044" s="4" t="inlineStr">
        <is>
          <t>G.S RONGI</t>
        </is>
      </c>
      <c r="C7044" s="4" t="inlineStr">
        <is>
          <t>P2</t>
        </is>
      </c>
      <c r="D7044" s="5" t="n">
        <v>139</v>
      </c>
      <c r="E7044" s="5" t="n">
        <v>4</v>
      </c>
      <c r="F7044" s="5" t="n">
        <v>2</v>
      </c>
      <c r="G7044" s="5">
        <f>E7044-F7044</f>
        <v/>
      </c>
      <c r="H7044" s="5">
        <f>'Notes'!$B$4</f>
        <v/>
      </c>
      <c r="I7044" s="5">
        <f>ROUNDUP(D7044/H7044,0)</f>
        <v/>
      </c>
      <c r="J7044" s="6">
        <f>G7044-I7044</f>
        <v/>
      </c>
      <c r="K7044" s="4">
        <f>IF(J7044&lt;0,"Deficit",IF(J7044=0,"Exact fit","Surplus"))</f>
        <v/>
      </c>
    </row>
    <row r="7045">
      <c r="A7045" s="4" t="n">
        <v>271014</v>
      </c>
      <c r="B7045" s="4" t="inlineStr">
        <is>
          <t>G.S RONGI</t>
        </is>
      </c>
      <c r="C7045" s="4" t="inlineStr">
        <is>
          <t>P3</t>
        </is>
      </c>
      <c r="D7045" s="5" t="n">
        <v>136</v>
      </c>
      <c r="E7045" s="5" t="n">
        <v>4</v>
      </c>
      <c r="F7045" s="5" t="n">
        <v>2</v>
      </c>
      <c r="G7045" s="5">
        <f>E7045-F7045</f>
        <v/>
      </c>
      <c r="H7045" s="5">
        <f>'Notes'!$B$4</f>
        <v/>
      </c>
      <c r="I7045" s="5">
        <f>ROUNDUP(D7045/H7045,0)</f>
        <v/>
      </c>
      <c r="J7045" s="6">
        <f>G7045-I7045</f>
        <v/>
      </c>
      <c r="K7045" s="4">
        <f>IF(J7045&lt;0,"Deficit",IF(J7045=0,"Exact fit","Surplus"))</f>
        <v/>
      </c>
    </row>
    <row r="7046">
      <c r="A7046" s="4" t="n">
        <v>271014</v>
      </c>
      <c r="B7046" s="4" t="inlineStr">
        <is>
          <t>G.S RONGI</t>
        </is>
      </c>
      <c r="C7046" s="4" t="inlineStr">
        <is>
          <t>P4</t>
        </is>
      </c>
      <c r="D7046" s="5" t="n">
        <v>104</v>
      </c>
      <c r="E7046" s="5" t="n">
        <v>3</v>
      </c>
      <c r="F7046" s="5" t="n">
        <v>0</v>
      </c>
      <c r="G7046" s="5">
        <f>E7046-F7046</f>
        <v/>
      </c>
      <c r="H7046" s="5">
        <f>'Notes'!$B$4</f>
        <v/>
      </c>
      <c r="I7046" s="5">
        <f>ROUNDUP(D7046/H7046,0)</f>
        <v/>
      </c>
      <c r="J7046" s="6">
        <f>G7046-I7046</f>
        <v/>
      </c>
      <c r="K7046" s="4">
        <f>IF(J7046&lt;0,"Deficit",IF(J7046=0,"Exact fit","Surplus"))</f>
        <v/>
      </c>
    </row>
    <row r="7047">
      <c r="A7047" s="4" t="n">
        <v>271014</v>
      </c>
      <c r="B7047" s="4" t="inlineStr">
        <is>
          <t>G.S RONGI</t>
        </is>
      </c>
      <c r="C7047" s="4" t="inlineStr">
        <is>
          <t>P5</t>
        </is>
      </c>
      <c r="D7047" s="5" t="n">
        <v>121</v>
      </c>
      <c r="E7047" s="5" t="n">
        <v>3</v>
      </c>
      <c r="F7047" s="5" t="n">
        <v>0</v>
      </c>
      <c r="G7047" s="5">
        <f>E7047-F7047</f>
        <v/>
      </c>
      <c r="H7047" s="5">
        <f>'Notes'!$B$4</f>
        <v/>
      </c>
      <c r="I7047" s="5">
        <f>ROUNDUP(D7047/H7047,0)</f>
        <v/>
      </c>
      <c r="J7047" s="6">
        <f>G7047-I7047</f>
        <v/>
      </c>
      <c r="K7047" s="4">
        <f>IF(J7047&lt;0,"Deficit",IF(J7047=0,"Exact fit","Surplus"))</f>
        <v/>
      </c>
    </row>
    <row r="7048">
      <c r="A7048" s="4" t="n">
        <v>271014</v>
      </c>
      <c r="B7048" s="4" t="inlineStr">
        <is>
          <t>G.S RONGI</t>
        </is>
      </c>
      <c r="C7048" s="4" t="inlineStr">
        <is>
          <t>P6</t>
        </is>
      </c>
      <c r="D7048" s="5" t="n">
        <v>86</v>
      </c>
      <c r="E7048" s="5" t="n">
        <v>2</v>
      </c>
      <c r="F7048" s="5" t="n">
        <v>0</v>
      </c>
      <c r="G7048" s="5">
        <f>E7048-F7048</f>
        <v/>
      </c>
      <c r="H7048" s="5">
        <f>'Notes'!$B$4</f>
        <v/>
      </c>
      <c r="I7048" s="5">
        <f>ROUNDUP(D7048/H7048,0)</f>
        <v/>
      </c>
      <c r="J7048" s="6">
        <f>G7048-I7048</f>
        <v/>
      </c>
      <c r="K7048" s="4">
        <f>IF(J7048&lt;0,"Deficit",IF(J7048=0,"Exact fit","Surplus"))</f>
        <v/>
      </c>
    </row>
    <row r="7049">
      <c r="A7049" s="4" t="n">
        <v>271015</v>
      </c>
      <c r="B7049" s="4" t="inlineStr">
        <is>
          <t>EP RUKOMA</t>
        </is>
      </c>
      <c r="C7049" s="4" t="inlineStr">
        <is>
          <t>P1</t>
        </is>
      </c>
      <c r="D7049" s="5" t="n">
        <v>51</v>
      </c>
      <c r="E7049" s="5" t="n">
        <v>2</v>
      </c>
      <c r="F7049" s="5" t="n">
        <v>0</v>
      </c>
      <c r="G7049" s="5">
        <f>E7049-F7049</f>
        <v/>
      </c>
      <c r="H7049" s="5">
        <f>'Notes'!$B$4</f>
        <v/>
      </c>
      <c r="I7049" s="5">
        <f>ROUNDUP(D7049/H7049,0)</f>
        <v/>
      </c>
      <c r="J7049" s="6">
        <f>G7049-I7049</f>
        <v/>
      </c>
      <c r="K7049" s="4">
        <f>IF(J7049&lt;0,"Deficit",IF(J7049=0,"Exact fit","Surplus"))</f>
        <v/>
      </c>
    </row>
    <row r="7050">
      <c r="A7050" s="4" t="n">
        <v>271015</v>
      </c>
      <c r="B7050" s="4" t="inlineStr">
        <is>
          <t>EP RUKOMA</t>
        </is>
      </c>
      <c r="C7050" s="4" t="inlineStr">
        <is>
          <t>P2</t>
        </is>
      </c>
      <c r="D7050" s="5" t="n">
        <v>51</v>
      </c>
      <c r="E7050" s="5" t="n">
        <v>2</v>
      </c>
      <c r="F7050" s="5" t="n">
        <v>0</v>
      </c>
      <c r="G7050" s="5">
        <f>E7050-F7050</f>
        <v/>
      </c>
      <c r="H7050" s="5">
        <f>'Notes'!$B$4</f>
        <v/>
      </c>
      <c r="I7050" s="5">
        <f>ROUNDUP(D7050/H7050,0)</f>
        <v/>
      </c>
      <c r="J7050" s="6">
        <f>G7050-I7050</f>
        <v/>
      </c>
      <c r="K7050" s="4">
        <f>IF(J7050&lt;0,"Deficit",IF(J7050=0,"Exact fit","Surplus"))</f>
        <v/>
      </c>
    </row>
    <row r="7051">
      <c r="A7051" s="4" t="n">
        <v>271015</v>
      </c>
      <c r="B7051" s="4" t="inlineStr">
        <is>
          <t>EP RUKOMA</t>
        </is>
      </c>
      <c r="C7051" s="4" t="inlineStr">
        <is>
          <t>P3</t>
        </is>
      </c>
      <c r="D7051" s="5" t="n">
        <v>55</v>
      </c>
      <c r="E7051" s="5" t="n">
        <v>2</v>
      </c>
      <c r="F7051" s="5" t="n">
        <v>0</v>
      </c>
      <c r="G7051" s="5">
        <f>E7051-F7051</f>
        <v/>
      </c>
      <c r="H7051" s="5">
        <f>'Notes'!$B$4</f>
        <v/>
      </c>
      <c r="I7051" s="5">
        <f>ROUNDUP(D7051/H7051,0)</f>
        <v/>
      </c>
      <c r="J7051" s="6">
        <f>G7051-I7051</f>
        <v/>
      </c>
      <c r="K7051" s="4">
        <f>IF(J7051&lt;0,"Deficit",IF(J7051=0,"Exact fit","Surplus"))</f>
        <v/>
      </c>
    </row>
    <row r="7052">
      <c r="A7052" s="4" t="n">
        <v>271015</v>
      </c>
      <c r="B7052" s="4" t="inlineStr">
        <is>
          <t>EP RUKOMA</t>
        </is>
      </c>
      <c r="C7052" s="4" t="inlineStr">
        <is>
          <t>P4</t>
        </is>
      </c>
      <c r="D7052" s="5" t="n">
        <v>46</v>
      </c>
      <c r="E7052" s="5" t="n">
        <v>1</v>
      </c>
      <c r="F7052" s="5" t="n">
        <v>0</v>
      </c>
      <c r="G7052" s="5">
        <f>E7052-F7052</f>
        <v/>
      </c>
      <c r="H7052" s="5">
        <f>'Notes'!$B$4</f>
        <v/>
      </c>
      <c r="I7052" s="5">
        <f>ROUNDUP(D7052/H7052,0)</f>
        <v/>
      </c>
      <c r="J7052" s="6">
        <f>G7052-I7052</f>
        <v/>
      </c>
      <c r="K7052" s="4">
        <f>IF(J7052&lt;0,"Deficit",IF(J7052=0,"Exact fit","Surplus"))</f>
        <v/>
      </c>
    </row>
    <row r="7053">
      <c r="A7053" s="4" t="n">
        <v>271015</v>
      </c>
      <c r="B7053" s="4" t="inlineStr">
        <is>
          <t>EP RUKOMA</t>
        </is>
      </c>
      <c r="C7053" s="4" t="inlineStr">
        <is>
          <t>P5</t>
        </is>
      </c>
      <c r="D7053" s="5" t="n">
        <v>40</v>
      </c>
      <c r="E7053" s="5" t="n">
        <v>1</v>
      </c>
      <c r="F7053" s="5" t="n">
        <v>0</v>
      </c>
      <c r="G7053" s="5">
        <f>E7053-F7053</f>
        <v/>
      </c>
      <c r="H7053" s="5">
        <f>'Notes'!$B$4</f>
        <v/>
      </c>
      <c r="I7053" s="5">
        <f>ROUNDUP(D7053/H7053,0)</f>
        <v/>
      </c>
      <c r="J7053" s="6">
        <f>G7053-I7053</f>
        <v/>
      </c>
      <c r="K7053" s="4">
        <f>IF(J7053&lt;0,"Deficit",IF(J7053=0,"Exact fit","Surplus"))</f>
        <v/>
      </c>
    </row>
    <row r="7054">
      <c r="A7054" s="4" t="n">
        <v>271015</v>
      </c>
      <c r="B7054" s="4" t="inlineStr">
        <is>
          <t>EP RUKOMA</t>
        </is>
      </c>
      <c r="C7054" s="4" t="inlineStr">
        <is>
          <t>P6</t>
        </is>
      </c>
      <c r="D7054" s="5" t="n">
        <v>22</v>
      </c>
      <c r="E7054" s="5" t="n">
        <v>1</v>
      </c>
      <c r="F7054" s="5" t="n">
        <v>0</v>
      </c>
      <c r="G7054" s="5">
        <f>E7054-F7054</f>
        <v/>
      </c>
      <c r="H7054" s="5">
        <f>'Notes'!$B$4</f>
        <v/>
      </c>
      <c r="I7054" s="5">
        <f>ROUNDUP(D7054/H7054,0)</f>
        <v/>
      </c>
      <c r="J7054" s="6">
        <f>G7054-I7054</f>
        <v/>
      </c>
      <c r="K7054" s="4">
        <f>IF(J7054&lt;0,"Deficit",IF(J7054=0,"Exact fit","Surplus"))</f>
        <v/>
      </c>
    </row>
    <row r="7055">
      <c r="A7055" s="4" t="n">
        <v>271016</v>
      </c>
      <c r="B7055" s="4" t="inlineStr">
        <is>
          <t>GS HOREZO</t>
        </is>
      </c>
      <c r="C7055" s="4" t="inlineStr">
        <is>
          <t>P1</t>
        </is>
      </c>
      <c r="D7055" s="5" t="n">
        <v>77</v>
      </c>
      <c r="E7055" s="5" t="n">
        <v>2</v>
      </c>
      <c r="F7055" s="5" t="n">
        <v>1</v>
      </c>
      <c r="G7055" s="5">
        <f>E7055-F7055</f>
        <v/>
      </c>
      <c r="H7055" s="5">
        <f>'Notes'!$B$4</f>
        <v/>
      </c>
      <c r="I7055" s="5">
        <f>ROUNDUP(D7055/H7055,0)</f>
        <v/>
      </c>
      <c r="J7055" s="6">
        <f>G7055-I7055</f>
        <v/>
      </c>
      <c r="K7055" s="4">
        <f>IF(J7055&lt;0,"Deficit",IF(J7055=0,"Exact fit","Surplus"))</f>
        <v/>
      </c>
    </row>
    <row r="7056">
      <c r="A7056" s="4" t="n">
        <v>271016</v>
      </c>
      <c r="B7056" s="4" t="inlineStr">
        <is>
          <t>GS HOREZO</t>
        </is>
      </c>
      <c r="C7056" s="4" t="inlineStr">
        <is>
          <t>P2</t>
        </is>
      </c>
      <c r="D7056" s="5" t="n">
        <v>52</v>
      </c>
      <c r="E7056" s="5" t="n">
        <v>2</v>
      </c>
      <c r="F7056" s="5" t="n">
        <v>1</v>
      </c>
      <c r="G7056" s="5">
        <f>E7056-F7056</f>
        <v/>
      </c>
      <c r="H7056" s="5">
        <f>'Notes'!$B$4</f>
        <v/>
      </c>
      <c r="I7056" s="5">
        <f>ROUNDUP(D7056/H7056,0)</f>
        <v/>
      </c>
      <c r="J7056" s="6">
        <f>G7056-I7056</f>
        <v/>
      </c>
      <c r="K7056" s="4">
        <f>IF(J7056&lt;0,"Deficit",IF(J7056=0,"Exact fit","Surplus"))</f>
        <v/>
      </c>
    </row>
    <row r="7057">
      <c r="A7057" s="4" t="n">
        <v>271016</v>
      </c>
      <c r="B7057" s="4" t="inlineStr">
        <is>
          <t>GS HOREZO</t>
        </is>
      </c>
      <c r="C7057" s="4" t="inlineStr">
        <is>
          <t>P3</t>
        </is>
      </c>
      <c r="D7057" s="5" t="n">
        <v>64</v>
      </c>
      <c r="E7057" s="5" t="n">
        <v>2</v>
      </c>
      <c r="F7057" s="5" t="n">
        <v>1</v>
      </c>
      <c r="G7057" s="5">
        <f>E7057-F7057</f>
        <v/>
      </c>
      <c r="H7057" s="5">
        <f>'Notes'!$B$4</f>
        <v/>
      </c>
      <c r="I7057" s="5">
        <f>ROUNDUP(D7057/H7057,0)</f>
        <v/>
      </c>
      <c r="J7057" s="6">
        <f>G7057-I7057</f>
        <v/>
      </c>
      <c r="K7057" s="4">
        <f>IF(J7057&lt;0,"Deficit",IF(J7057=0,"Exact fit","Surplus"))</f>
        <v/>
      </c>
    </row>
    <row r="7058">
      <c r="A7058" s="4" t="n">
        <v>271016</v>
      </c>
      <c r="B7058" s="4" t="inlineStr">
        <is>
          <t>GS HOREZO</t>
        </is>
      </c>
      <c r="C7058" s="4" t="inlineStr">
        <is>
          <t>P4</t>
        </is>
      </c>
      <c r="D7058" s="5" t="n">
        <v>59</v>
      </c>
      <c r="E7058" s="5" t="n">
        <v>2</v>
      </c>
      <c r="F7058" s="5" t="n">
        <v>0</v>
      </c>
      <c r="G7058" s="5">
        <f>E7058-F7058</f>
        <v/>
      </c>
      <c r="H7058" s="5">
        <f>'Notes'!$B$4</f>
        <v/>
      </c>
      <c r="I7058" s="5">
        <f>ROUNDUP(D7058/H7058,0)</f>
        <v/>
      </c>
      <c r="J7058" s="6">
        <f>G7058-I7058</f>
        <v/>
      </c>
      <c r="K7058" s="4">
        <f>IF(J7058&lt;0,"Deficit",IF(J7058=0,"Exact fit","Surplus"))</f>
        <v/>
      </c>
    </row>
    <row r="7059">
      <c r="A7059" s="4" t="n">
        <v>271016</v>
      </c>
      <c r="B7059" s="4" t="inlineStr">
        <is>
          <t>GS HOREZO</t>
        </is>
      </c>
      <c r="C7059" s="4" t="inlineStr">
        <is>
          <t>P5</t>
        </is>
      </c>
      <c r="D7059" s="5" t="n">
        <v>69</v>
      </c>
      <c r="E7059" s="5" t="n">
        <v>2</v>
      </c>
      <c r="F7059" s="5" t="n">
        <v>0</v>
      </c>
      <c r="G7059" s="5">
        <f>E7059-F7059</f>
        <v/>
      </c>
      <c r="H7059" s="5">
        <f>'Notes'!$B$4</f>
        <v/>
      </c>
      <c r="I7059" s="5">
        <f>ROUNDUP(D7059/H7059,0)</f>
        <v/>
      </c>
      <c r="J7059" s="6">
        <f>G7059-I7059</f>
        <v/>
      </c>
      <c r="K7059" s="4">
        <f>IF(J7059&lt;0,"Deficit",IF(J7059=0,"Exact fit","Surplus"))</f>
        <v/>
      </c>
    </row>
    <row r="7060">
      <c r="A7060" s="4" t="n">
        <v>271016</v>
      </c>
      <c r="B7060" s="4" t="inlineStr">
        <is>
          <t>GS HOREZO</t>
        </is>
      </c>
      <c r="C7060" s="4" t="inlineStr">
        <is>
          <t>P6</t>
        </is>
      </c>
      <c r="D7060" s="5" t="n">
        <v>42</v>
      </c>
      <c r="E7060" s="5" t="n">
        <v>2</v>
      </c>
      <c r="F7060" s="5" t="n">
        <v>0</v>
      </c>
      <c r="G7060" s="5">
        <f>E7060-F7060</f>
        <v/>
      </c>
      <c r="H7060" s="5">
        <f>'Notes'!$B$4</f>
        <v/>
      </c>
      <c r="I7060" s="5">
        <f>ROUNDUP(D7060/H7060,0)</f>
        <v/>
      </c>
      <c r="J7060" s="6">
        <f>G7060-I7060</f>
        <v/>
      </c>
      <c r="K7060" s="4">
        <f>IF(J7060&lt;0,"Deficit",IF(J7060=0,"Exact fit","Surplus"))</f>
        <v/>
      </c>
    </row>
    <row r="7061">
      <c r="A7061" s="4" t="n">
        <v>271017</v>
      </c>
      <c r="B7061" s="4" t="inlineStr">
        <is>
          <t>EP NYABIKENKE</t>
        </is>
      </c>
      <c r="C7061" s="4" t="inlineStr">
        <is>
          <t>P1</t>
        </is>
      </c>
      <c r="D7061" s="5" t="n">
        <v>71</v>
      </c>
      <c r="E7061" s="5" t="n">
        <v>1</v>
      </c>
      <c r="F7061" s="5" t="n">
        <v>0</v>
      </c>
      <c r="G7061" s="5">
        <f>E7061-F7061</f>
        <v/>
      </c>
      <c r="H7061" s="5">
        <f>'Notes'!$B$4</f>
        <v/>
      </c>
      <c r="I7061" s="5">
        <f>ROUNDUP(D7061/H7061,0)</f>
        <v/>
      </c>
      <c r="J7061" s="6">
        <f>G7061-I7061</f>
        <v/>
      </c>
      <c r="K7061" s="4">
        <f>IF(J7061&lt;0,"Deficit",IF(J7061=0,"Exact fit","Surplus"))</f>
        <v/>
      </c>
    </row>
    <row r="7062">
      <c r="A7062" s="4" t="n">
        <v>271017</v>
      </c>
      <c r="B7062" s="4" t="inlineStr">
        <is>
          <t>EP NYABIKENKE</t>
        </is>
      </c>
      <c r="C7062" s="4" t="inlineStr">
        <is>
          <t>P2</t>
        </is>
      </c>
      <c r="D7062" s="5" t="n">
        <v>52</v>
      </c>
      <c r="E7062" s="5" t="n">
        <v>1</v>
      </c>
      <c r="F7062" s="5" t="n">
        <v>0</v>
      </c>
      <c r="G7062" s="5">
        <f>E7062-F7062</f>
        <v/>
      </c>
      <c r="H7062" s="5">
        <f>'Notes'!$B$4</f>
        <v/>
      </c>
      <c r="I7062" s="5">
        <f>ROUNDUP(D7062/H7062,0)</f>
        <v/>
      </c>
      <c r="J7062" s="6">
        <f>G7062-I7062</f>
        <v/>
      </c>
      <c r="K7062" s="4">
        <f>IF(J7062&lt;0,"Deficit",IF(J7062=0,"Exact fit","Surplus"))</f>
        <v/>
      </c>
    </row>
    <row r="7063">
      <c r="A7063" s="4" t="n">
        <v>271017</v>
      </c>
      <c r="B7063" s="4" t="inlineStr">
        <is>
          <t>EP NYABIKENKE</t>
        </is>
      </c>
      <c r="C7063" s="4" t="inlineStr">
        <is>
          <t>P3</t>
        </is>
      </c>
      <c r="D7063" s="5" t="n">
        <v>64</v>
      </c>
      <c r="E7063" s="5" t="n">
        <v>1</v>
      </c>
      <c r="F7063" s="5" t="n">
        <v>0</v>
      </c>
      <c r="G7063" s="5">
        <f>E7063-F7063</f>
        <v/>
      </c>
      <c r="H7063" s="5">
        <f>'Notes'!$B$4</f>
        <v/>
      </c>
      <c r="I7063" s="5">
        <f>ROUNDUP(D7063/H7063,0)</f>
        <v/>
      </c>
      <c r="J7063" s="6">
        <f>G7063-I7063</f>
        <v/>
      </c>
      <c r="K7063" s="4">
        <f>IF(J7063&lt;0,"Deficit",IF(J7063=0,"Exact fit","Surplus"))</f>
        <v/>
      </c>
    </row>
    <row r="7064">
      <c r="A7064" s="4" t="n">
        <v>271017</v>
      </c>
      <c r="B7064" s="4" t="inlineStr">
        <is>
          <t>EP NYABIKENKE</t>
        </is>
      </c>
      <c r="C7064" s="4" t="inlineStr">
        <is>
          <t>P4</t>
        </is>
      </c>
      <c r="D7064" s="5" t="n">
        <v>52</v>
      </c>
      <c r="E7064" s="5" t="n">
        <v>2</v>
      </c>
      <c r="F7064" s="5" t="n">
        <v>0</v>
      </c>
      <c r="G7064" s="5">
        <f>E7064-F7064</f>
        <v/>
      </c>
      <c r="H7064" s="5">
        <f>'Notes'!$B$4</f>
        <v/>
      </c>
      <c r="I7064" s="5">
        <f>ROUNDUP(D7064/H7064,0)</f>
        <v/>
      </c>
      <c r="J7064" s="6">
        <f>G7064-I7064</f>
        <v/>
      </c>
      <c r="K7064" s="4">
        <f>IF(J7064&lt;0,"Deficit",IF(J7064=0,"Exact fit","Surplus"))</f>
        <v/>
      </c>
    </row>
    <row r="7065">
      <c r="A7065" s="4" t="n">
        <v>271017</v>
      </c>
      <c r="B7065" s="4" t="inlineStr">
        <is>
          <t>EP NYABIKENKE</t>
        </is>
      </c>
      <c r="C7065" s="4" t="inlineStr">
        <is>
          <t>P5</t>
        </is>
      </c>
      <c r="D7065" s="5" t="n">
        <v>55</v>
      </c>
      <c r="E7065" s="5" t="n">
        <v>2</v>
      </c>
      <c r="F7065" s="5" t="n">
        <v>0</v>
      </c>
      <c r="G7065" s="5">
        <f>E7065-F7065</f>
        <v/>
      </c>
      <c r="H7065" s="5">
        <f>'Notes'!$B$4</f>
        <v/>
      </c>
      <c r="I7065" s="5">
        <f>ROUNDUP(D7065/H7065,0)</f>
        <v/>
      </c>
      <c r="J7065" s="6">
        <f>G7065-I7065</f>
        <v/>
      </c>
      <c r="K7065" s="4">
        <f>IF(J7065&lt;0,"Deficit",IF(J7065=0,"Exact fit","Surplus"))</f>
        <v/>
      </c>
    </row>
    <row r="7066">
      <c r="A7066" s="4" t="n">
        <v>271017</v>
      </c>
      <c r="B7066" s="4" t="inlineStr">
        <is>
          <t>EP NYABIKENKE</t>
        </is>
      </c>
      <c r="C7066" s="4" t="inlineStr">
        <is>
          <t>P6</t>
        </is>
      </c>
      <c r="D7066" s="5" t="n">
        <v>29</v>
      </c>
      <c r="E7066" s="5" t="n">
        <v>1</v>
      </c>
      <c r="F7066" s="5" t="n">
        <v>0</v>
      </c>
      <c r="G7066" s="5">
        <f>E7066-F7066</f>
        <v/>
      </c>
      <c r="H7066" s="5">
        <f>'Notes'!$B$4</f>
        <v/>
      </c>
      <c r="I7066" s="5">
        <f>ROUNDUP(D7066/H7066,0)</f>
        <v/>
      </c>
      <c r="J7066" s="6">
        <f>G7066-I7066</f>
        <v/>
      </c>
      <c r="K7066" s="4">
        <f>IF(J7066&lt;0,"Deficit",IF(J7066=0,"Exact fit","Surplus"))</f>
        <v/>
      </c>
    </row>
    <row r="7067">
      <c r="A7067" s="4" t="n">
        <v>271018</v>
      </c>
      <c r="B7067" s="4" t="inlineStr">
        <is>
          <t>EP KARAMA</t>
        </is>
      </c>
      <c r="C7067" s="4" t="inlineStr">
        <is>
          <t>P1</t>
        </is>
      </c>
      <c r="D7067" s="5" t="n">
        <v>25</v>
      </c>
      <c r="E7067" s="5" t="n">
        <v>1</v>
      </c>
      <c r="F7067" s="5" t="n">
        <v>0</v>
      </c>
      <c r="G7067" s="5">
        <f>E7067-F7067</f>
        <v/>
      </c>
      <c r="H7067" s="5">
        <f>'Notes'!$B$4</f>
        <v/>
      </c>
      <c r="I7067" s="5">
        <f>ROUNDUP(D7067/H7067,0)</f>
        <v/>
      </c>
      <c r="J7067" s="6">
        <f>G7067-I7067</f>
        <v/>
      </c>
      <c r="K7067" s="4">
        <f>IF(J7067&lt;0,"Deficit",IF(J7067=0,"Exact fit","Surplus"))</f>
        <v/>
      </c>
    </row>
    <row r="7068">
      <c r="A7068" s="4" t="n">
        <v>271018</v>
      </c>
      <c r="B7068" s="4" t="inlineStr">
        <is>
          <t>EP KARAMA</t>
        </is>
      </c>
      <c r="C7068" s="4" t="inlineStr">
        <is>
          <t>P2</t>
        </is>
      </c>
      <c r="D7068" s="5" t="n">
        <v>31</v>
      </c>
      <c r="E7068" s="5" t="n">
        <v>1</v>
      </c>
      <c r="F7068" s="5" t="n">
        <v>0</v>
      </c>
      <c r="G7068" s="5">
        <f>E7068-F7068</f>
        <v/>
      </c>
      <c r="H7068" s="5">
        <f>'Notes'!$B$4</f>
        <v/>
      </c>
      <c r="I7068" s="5">
        <f>ROUNDUP(D7068/H7068,0)</f>
        <v/>
      </c>
      <c r="J7068" s="6">
        <f>G7068-I7068</f>
        <v/>
      </c>
      <c r="K7068" s="4">
        <f>IF(J7068&lt;0,"Deficit",IF(J7068=0,"Exact fit","Surplus"))</f>
        <v/>
      </c>
    </row>
    <row r="7069">
      <c r="A7069" s="4" t="n">
        <v>271018</v>
      </c>
      <c r="B7069" s="4" t="inlineStr">
        <is>
          <t>EP KARAMA</t>
        </is>
      </c>
      <c r="C7069" s="4" t="inlineStr">
        <is>
          <t>P3</t>
        </is>
      </c>
      <c r="D7069" s="5" t="n">
        <v>25</v>
      </c>
      <c r="E7069" s="5" t="n">
        <v>1</v>
      </c>
      <c r="F7069" s="5" t="n">
        <v>0</v>
      </c>
      <c r="G7069" s="5">
        <f>E7069-F7069</f>
        <v/>
      </c>
      <c r="H7069" s="5">
        <f>'Notes'!$B$4</f>
        <v/>
      </c>
      <c r="I7069" s="5">
        <f>ROUNDUP(D7069/H7069,0)</f>
        <v/>
      </c>
      <c r="J7069" s="6">
        <f>G7069-I7069</f>
        <v/>
      </c>
      <c r="K7069" s="4">
        <f>IF(J7069&lt;0,"Deficit",IF(J7069=0,"Exact fit","Surplus"))</f>
        <v/>
      </c>
    </row>
    <row r="7070">
      <c r="A7070" s="4" t="n">
        <v>271018</v>
      </c>
      <c r="B7070" s="4" t="inlineStr">
        <is>
          <t>EP KARAMA</t>
        </is>
      </c>
      <c r="C7070" s="4" t="inlineStr">
        <is>
          <t>P4</t>
        </is>
      </c>
      <c r="D7070" s="5" t="n">
        <v>32</v>
      </c>
      <c r="E7070" s="5" t="n">
        <v>1</v>
      </c>
      <c r="F7070" s="5" t="n">
        <v>0</v>
      </c>
      <c r="G7070" s="5">
        <f>E7070-F7070</f>
        <v/>
      </c>
      <c r="H7070" s="5">
        <f>'Notes'!$B$4</f>
        <v/>
      </c>
      <c r="I7070" s="5">
        <f>ROUNDUP(D7070/H7070,0)</f>
        <v/>
      </c>
      <c r="J7070" s="6">
        <f>G7070-I7070</f>
        <v/>
      </c>
      <c r="K7070" s="4">
        <f>IF(J7070&lt;0,"Deficit",IF(J7070=0,"Exact fit","Surplus"))</f>
        <v/>
      </c>
    </row>
    <row r="7071">
      <c r="A7071" s="4" t="n">
        <v>271018</v>
      </c>
      <c r="B7071" s="4" t="inlineStr">
        <is>
          <t>EP KARAMA</t>
        </is>
      </c>
      <c r="C7071" s="4" t="inlineStr">
        <is>
          <t>P5</t>
        </is>
      </c>
      <c r="D7071" s="5" t="n">
        <v>28</v>
      </c>
      <c r="E7071" s="5" t="n">
        <v>1</v>
      </c>
      <c r="F7071" s="5" t="n">
        <v>0</v>
      </c>
      <c r="G7071" s="5">
        <f>E7071-F7071</f>
        <v/>
      </c>
      <c r="H7071" s="5">
        <f>'Notes'!$B$4</f>
        <v/>
      </c>
      <c r="I7071" s="5">
        <f>ROUNDUP(D7071/H7071,0)</f>
        <v/>
      </c>
      <c r="J7071" s="6">
        <f>G7071-I7071</f>
        <v/>
      </c>
      <c r="K7071" s="4">
        <f>IF(J7071&lt;0,"Deficit",IF(J7071=0,"Exact fit","Surplus"))</f>
        <v/>
      </c>
    </row>
    <row r="7072">
      <c r="A7072" s="4" t="n">
        <v>271018</v>
      </c>
      <c r="B7072" s="4" t="inlineStr">
        <is>
          <t>EP KARAMA</t>
        </is>
      </c>
      <c r="C7072" s="4" t="inlineStr">
        <is>
          <t>P6</t>
        </is>
      </c>
      <c r="D7072" s="5" t="n">
        <v>33</v>
      </c>
      <c r="E7072" s="5" t="n">
        <v>1</v>
      </c>
      <c r="F7072" s="5" t="n">
        <v>0</v>
      </c>
      <c r="G7072" s="5">
        <f>E7072-F7072</f>
        <v/>
      </c>
      <c r="H7072" s="5">
        <f>'Notes'!$B$4</f>
        <v/>
      </c>
      <c r="I7072" s="5">
        <f>ROUNDUP(D7072/H7072,0)</f>
        <v/>
      </c>
      <c r="J7072" s="6">
        <f>G7072-I7072</f>
        <v/>
      </c>
      <c r="K7072" s="4">
        <f>IF(J7072&lt;0,"Deficit",IF(J7072=0,"Exact fit","Surplus"))</f>
        <v/>
      </c>
    </row>
    <row r="7073">
      <c r="A7073" s="4" t="n">
        <v>271019</v>
      </c>
      <c r="B7073" s="4" t="inlineStr">
        <is>
          <t>EP Gitega</t>
        </is>
      </c>
      <c r="C7073" s="4" t="inlineStr">
        <is>
          <t>P1</t>
        </is>
      </c>
      <c r="D7073" s="5" t="n">
        <v>45</v>
      </c>
      <c r="E7073" s="5" t="n">
        <v>1</v>
      </c>
      <c r="F7073" s="5" t="n">
        <v>0</v>
      </c>
      <c r="G7073" s="5">
        <f>E7073-F7073</f>
        <v/>
      </c>
      <c r="H7073" s="5">
        <f>'Notes'!$B$4</f>
        <v/>
      </c>
      <c r="I7073" s="5">
        <f>ROUNDUP(D7073/H7073,0)</f>
        <v/>
      </c>
      <c r="J7073" s="6">
        <f>G7073-I7073</f>
        <v/>
      </c>
      <c r="K7073" s="4">
        <f>IF(J7073&lt;0,"Deficit",IF(J7073=0,"Exact fit","Surplus"))</f>
        <v/>
      </c>
    </row>
    <row r="7074">
      <c r="A7074" s="4" t="n">
        <v>271019</v>
      </c>
      <c r="B7074" s="4" t="inlineStr">
        <is>
          <t>EP Gitega</t>
        </is>
      </c>
      <c r="C7074" s="4" t="inlineStr">
        <is>
          <t>P2</t>
        </is>
      </c>
      <c r="D7074" s="5" t="n">
        <v>43</v>
      </c>
      <c r="E7074" s="5" t="n">
        <v>1</v>
      </c>
      <c r="F7074" s="5" t="n">
        <v>0</v>
      </c>
      <c r="G7074" s="5">
        <f>E7074-F7074</f>
        <v/>
      </c>
      <c r="H7074" s="5">
        <f>'Notes'!$B$4</f>
        <v/>
      </c>
      <c r="I7074" s="5">
        <f>ROUNDUP(D7074/H7074,0)</f>
        <v/>
      </c>
      <c r="J7074" s="6">
        <f>G7074-I7074</f>
        <v/>
      </c>
      <c r="K7074" s="4">
        <f>IF(J7074&lt;0,"Deficit",IF(J7074=0,"Exact fit","Surplus"))</f>
        <v/>
      </c>
    </row>
    <row r="7075">
      <c r="A7075" s="4" t="n">
        <v>271019</v>
      </c>
      <c r="B7075" s="4" t="inlineStr">
        <is>
          <t>EP Gitega</t>
        </is>
      </c>
      <c r="C7075" s="4" t="inlineStr">
        <is>
          <t>P3</t>
        </is>
      </c>
      <c r="D7075" s="5" t="n">
        <v>45</v>
      </c>
      <c r="E7075" s="5" t="n">
        <v>1</v>
      </c>
      <c r="F7075" s="5" t="n">
        <v>0</v>
      </c>
      <c r="G7075" s="5">
        <f>E7075-F7075</f>
        <v/>
      </c>
      <c r="H7075" s="5">
        <f>'Notes'!$B$4</f>
        <v/>
      </c>
      <c r="I7075" s="5">
        <f>ROUNDUP(D7075/H7075,0)</f>
        <v/>
      </c>
      <c r="J7075" s="6">
        <f>G7075-I7075</f>
        <v/>
      </c>
      <c r="K7075" s="4">
        <f>IF(J7075&lt;0,"Deficit",IF(J7075=0,"Exact fit","Surplus"))</f>
        <v/>
      </c>
    </row>
    <row r="7076">
      <c r="A7076" s="4" t="n">
        <v>271019</v>
      </c>
      <c r="B7076" s="4" t="inlineStr">
        <is>
          <t>EP Gitega</t>
        </is>
      </c>
      <c r="C7076" s="4" t="inlineStr">
        <is>
          <t>P4</t>
        </is>
      </c>
      <c r="D7076" s="5" t="n">
        <v>42</v>
      </c>
      <c r="E7076" s="5" t="n">
        <v>1</v>
      </c>
      <c r="F7076" s="5" t="n">
        <v>0</v>
      </c>
      <c r="G7076" s="5">
        <f>E7076-F7076</f>
        <v/>
      </c>
      <c r="H7076" s="5">
        <f>'Notes'!$B$4</f>
        <v/>
      </c>
      <c r="I7076" s="5">
        <f>ROUNDUP(D7076/H7076,0)</f>
        <v/>
      </c>
      <c r="J7076" s="6">
        <f>G7076-I7076</f>
        <v/>
      </c>
      <c r="K7076" s="4">
        <f>IF(J7076&lt;0,"Deficit",IF(J7076=0,"Exact fit","Surplus"))</f>
        <v/>
      </c>
    </row>
    <row r="7077">
      <c r="A7077" s="4" t="n">
        <v>271019</v>
      </c>
      <c r="B7077" s="4" t="inlineStr">
        <is>
          <t>EP Gitega</t>
        </is>
      </c>
      <c r="C7077" s="4" t="inlineStr">
        <is>
          <t>P5</t>
        </is>
      </c>
      <c r="D7077" s="5" t="n">
        <v>27</v>
      </c>
      <c r="E7077" s="5" t="n">
        <v>1</v>
      </c>
      <c r="F7077" s="5" t="n">
        <v>0</v>
      </c>
      <c r="G7077" s="5">
        <f>E7077-F7077</f>
        <v/>
      </c>
      <c r="H7077" s="5">
        <f>'Notes'!$B$4</f>
        <v/>
      </c>
      <c r="I7077" s="5">
        <f>ROUNDUP(D7077/H7077,0)</f>
        <v/>
      </c>
      <c r="J7077" s="6">
        <f>G7077-I7077</f>
        <v/>
      </c>
      <c r="K7077" s="4">
        <f>IF(J7077&lt;0,"Deficit",IF(J7077=0,"Exact fit","Surplus"))</f>
        <v/>
      </c>
    </row>
    <row r="7078">
      <c r="A7078" s="4" t="n">
        <v>271019</v>
      </c>
      <c r="B7078" s="4" t="inlineStr">
        <is>
          <t>EP Gitega</t>
        </is>
      </c>
      <c r="C7078" s="4" t="inlineStr">
        <is>
          <t>P6</t>
        </is>
      </c>
      <c r="D7078" s="5" t="n">
        <v>22</v>
      </c>
      <c r="E7078" s="5" t="n">
        <v>1</v>
      </c>
      <c r="F7078" s="5" t="n">
        <v>0</v>
      </c>
      <c r="G7078" s="5">
        <f>E7078-F7078</f>
        <v/>
      </c>
      <c r="H7078" s="5">
        <f>'Notes'!$B$4</f>
        <v/>
      </c>
      <c r="I7078" s="5">
        <f>ROUNDUP(D7078/H7078,0)</f>
        <v/>
      </c>
      <c r="J7078" s="6">
        <f>G7078-I7078</f>
        <v/>
      </c>
      <c r="K7078" s="4">
        <f>IF(J7078&lt;0,"Deficit",IF(J7078=0,"Exact fit","Surplus"))</f>
        <v/>
      </c>
    </row>
    <row r="7079">
      <c r="A7079" s="4" t="n">
        <v>271102</v>
      </c>
      <c r="B7079" s="4" t="inlineStr">
        <is>
          <t>EP GASAVE</t>
        </is>
      </c>
      <c r="C7079" s="4" t="inlineStr">
        <is>
          <t>P1</t>
        </is>
      </c>
      <c r="D7079" s="5" t="n">
        <v>101</v>
      </c>
      <c r="E7079" s="5" t="n">
        <v>2</v>
      </c>
      <c r="F7079" s="5" t="n">
        <v>1</v>
      </c>
      <c r="G7079" s="5">
        <f>E7079-F7079</f>
        <v/>
      </c>
      <c r="H7079" s="5">
        <f>'Notes'!$B$4</f>
        <v/>
      </c>
      <c r="I7079" s="5">
        <f>ROUNDUP(D7079/H7079,0)</f>
        <v/>
      </c>
      <c r="J7079" s="6">
        <f>G7079-I7079</f>
        <v/>
      </c>
      <c r="K7079" s="4">
        <f>IF(J7079&lt;0,"Deficit",IF(J7079=0,"Exact fit","Surplus"))</f>
        <v/>
      </c>
    </row>
    <row r="7080">
      <c r="A7080" s="4" t="n">
        <v>271102</v>
      </c>
      <c r="B7080" s="4" t="inlineStr">
        <is>
          <t>EP GASAVE</t>
        </is>
      </c>
      <c r="C7080" s="4" t="inlineStr">
        <is>
          <t>P2</t>
        </is>
      </c>
      <c r="D7080" s="5" t="n">
        <v>64</v>
      </c>
      <c r="E7080" s="5" t="n">
        <v>2</v>
      </c>
      <c r="F7080" s="5" t="n">
        <v>1</v>
      </c>
      <c r="G7080" s="5">
        <f>E7080-F7080</f>
        <v/>
      </c>
      <c r="H7080" s="5">
        <f>'Notes'!$B$4</f>
        <v/>
      </c>
      <c r="I7080" s="5">
        <f>ROUNDUP(D7080/H7080,0)</f>
        <v/>
      </c>
      <c r="J7080" s="6">
        <f>G7080-I7080</f>
        <v/>
      </c>
      <c r="K7080" s="4">
        <f>IF(J7080&lt;0,"Deficit",IF(J7080=0,"Exact fit","Surplus"))</f>
        <v/>
      </c>
    </row>
    <row r="7081">
      <c r="A7081" s="4" t="n">
        <v>271102</v>
      </c>
      <c r="B7081" s="4" t="inlineStr">
        <is>
          <t>EP GASAVE</t>
        </is>
      </c>
      <c r="C7081" s="4" t="inlineStr">
        <is>
          <t>P3</t>
        </is>
      </c>
      <c r="D7081" s="5" t="n">
        <v>86</v>
      </c>
      <c r="E7081" s="5" t="n">
        <v>2</v>
      </c>
      <c r="F7081" s="5" t="n">
        <v>1</v>
      </c>
      <c r="G7081" s="5">
        <f>E7081-F7081</f>
        <v/>
      </c>
      <c r="H7081" s="5">
        <f>'Notes'!$B$4</f>
        <v/>
      </c>
      <c r="I7081" s="5">
        <f>ROUNDUP(D7081/H7081,0)</f>
        <v/>
      </c>
      <c r="J7081" s="6">
        <f>G7081-I7081</f>
        <v/>
      </c>
      <c r="K7081" s="4">
        <f>IF(J7081&lt;0,"Deficit",IF(J7081=0,"Exact fit","Surplus"))</f>
        <v/>
      </c>
    </row>
    <row r="7082">
      <c r="A7082" s="4" t="n">
        <v>271102</v>
      </c>
      <c r="B7082" s="4" t="inlineStr">
        <is>
          <t>EP GASAVE</t>
        </is>
      </c>
      <c r="C7082" s="4" t="inlineStr">
        <is>
          <t>P4</t>
        </is>
      </c>
      <c r="D7082" s="5" t="n">
        <v>113</v>
      </c>
      <c r="E7082" s="5" t="n">
        <v>3</v>
      </c>
      <c r="F7082" s="5" t="n">
        <v>1</v>
      </c>
      <c r="G7082" s="5">
        <f>E7082-F7082</f>
        <v/>
      </c>
      <c r="H7082" s="5">
        <f>'Notes'!$B$4</f>
        <v/>
      </c>
      <c r="I7082" s="5">
        <f>ROUNDUP(D7082/H7082,0)</f>
        <v/>
      </c>
      <c r="J7082" s="6">
        <f>G7082-I7082</f>
        <v/>
      </c>
      <c r="K7082" s="4">
        <f>IF(J7082&lt;0,"Deficit",IF(J7082=0,"Exact fit","Surplus"))</f>
        <v/>
      </c>
    </row>
    <row r="7083">
      <c r="A7083" s="4" t="n">
        <v>271102</v>
      </c>
      <c r="B7083" s="4" t="inlineStr">
        <is>
          <t>EP GASAVE</t>
        </is>
      </c>
      <c r="C7083" s="4" t="inlineStr">
        <is>
          <t>P5</t>
        </is>
      </c>
      <c r="D7083" s="5" t="n">
        <v>68</v>
      </c>
      <c r="E7083" s="5" t="n">
        <v>2</v>
      </c>
      <c r="F7083" s="5" t="n">
        <v>0</v>
      </c>
      <c r="G7083" s="5">
        <f>E7083-F7083</f>
        <v/>
      </c>
      <c r="H7083" s="5">
        <f>'Notes'!$B$4</f>
        <v/>
      </c>
      <c r="I7083" s="5">
        <f>ROUNDUP(D7083/H7083,0)</f>
        <v/>
      </c>
      <c r="J7083" s="6">
        <f>G7083-I7083</f>
        <v/>
      </c>
      <c r="K7083" s="4">
        <f>IF(J7083&lt;0,"Deficit",IF(J7083=0,"Exact fit","Surplus"))</f>
        <v/>
      </c>
    </row>
    <row r="7084">
      <c r="A7084" s="4" t="n">
        <v>271102</v>
      </c>
      <c r="B7084" s="4" t="inlineStr">
        <is>
          <t>EP GASAVE</t>
        </is>
      </c>
      <c r="C7084" s="4" t="inlineStr">
        <is>
          <t>P6</t>
        </is>
      </c>
      <c r="D7084" s="5" t="n">
        <v>34</v>
      </c>
      <c r="E7084" s="5" t="n">
        <v>1</v>
      </c>
      <c r="F7084" s="5" t="n">
        <v>0</v>
      </c>
      <c r="G7084" s="5">
        <f>E7084-F7084</f>
        <v/>
      </c>
      <c r="H7084" s="5">
        <f>'Notes'!$B$4</f>
        <v/>
      </c>
      <c r="I7084" s="5">
        <f>ROUNDUP(D7084/H7084,0)</f>
        <v/>
      </c>
      <c r="J7084" s="6">
        <f>G7084-I7084</f>
        <v/>
      </c>
      <c r="K7084" s="4">
        <f>IF(J7084&lt;0,"Deficit",IF(J7084=0,"Exact fit","Surplus"))</f>
        <v/>
      </c>
    </row>
    <row r="7085">
      <c r="A7085" s="4" t="n">
        <v>271103</v>
      </c>
      <c r="B7085" s="4" t="inlineStr">
        <is>
          <t>GS GASOVU / TSS</t>
        </is>
      </c>
      <c r="C7085" s="4" t="inlineStr">
        <is>
          <t>P1</t>
        </is>
      </c>
      <c r="D7085" s="5" t="n">
        <v>53</v>
      </c>
      <c r="E7085" s="5" t="n">
        <v>2</v>
      </c>
      <c r="F7085" s="5" t="n">
        <v>1</v>
      </c>
      <c r="G7085" s="5">
        <f>E7085-F7085</f>
        <v/>
      </c>
      <c r="H7085" s="5">
        <f>'Notes'!$B$4</f>
        <v/>
      </c>
      <c r="I7085" s="5">
        <f>ROUNDUP(D7085/H7085,0)</f>
        <v/>
      </c>
      <c r="J7085" s="6">
        <f>G7085-I7085</f>
        <v/>
      </c>
      <c r="K7085" s="4">
        <f>IF(J7085&lt;0,"Deficit",IF(J7085=0,"Exact fit","Surplus"))</f>
        <v/>
      </c>
    </row>
    <row r="7086">
      <c r="A7086" s="4" t="n">
        <v>271103</v>
      </c>
      <c r="B7086" s="4" t="inlineStr">
        <is>
          <t>GS GASOVU / TSS</t>
        </is>
      </c>
      <c r="C7086" s="4" t="inlineStr">
        <is>
          <t>P2</t>
        </is>
      </c>
      <c r="D7086" s="5" t="n">
        <v>41</v>
      </c>
      <c r="E7086" s="5" t="n">
        <v>1</v>
      </c>
      <c r="F7086" s="5" t="n">
        <v>0</v>
      </c>
      <c r="G7086" s="5">
        <f>E7086-F7086</f>
        <v/>
      </c>
      <c r="H7086" s="5">
        <f>'Notes'!$B$4</f>
        <v/>
      </c>
      <c r="I7086" s="5">
        <f>ROUNDUP(D7086/H7086,0)</f>
        <v/>
      </c>
      <c r="J7086" s="6">
        <f>G7086-I7086</f>
        <v/>
      </c>
      <c r="K7086" s="4">
        <f>IF(J7086&lt;0,"Deficit",IF(J7086=0,"Exact fit","Surplus"))</f>
        <v/>
      </c>
    </row>
    <row r="7087">
      <c r="A7087" s="4" t="n">
        <v>271103</v>
      </c>
      <c r="B7087" s="4" t="inlineStr">
        <is>
          <t>GS GASOVU / TSS</t>
        </is>
      </c>
      <c r="C7087" s="4" t="inlineStr">
        <is>
          <t>P3</t>
        </is>
      </c>
      <c r="D7087" s="5" t="n">
        <v>72</v>
      </c>
      <c r="E7087" s="5" t="n">
        <v>2</v>
      </c>
      <c r="F7087" s="5" t="n">
        <v>0</v>
      </c>
      <c r="G7087" s="5">
        <f>E7087-F7087</f>
        <v/>
      </c>
      <c r="H7087" s="5">
        <f>'Notes'!$B$4</f>
        <v/>
      </c>
      <c r="I7087" s="5">
        <f>ROUNDUP(D7087/H7087,0)</f>
        <v/>
      </c>
      <c r="J7087" s="6">
        <f>G7087-I7087</f>
        <v/>
      </c>
      <c r="K7087" s="4">
        <f>IF(J7087&lt;0,"Deficit",IF(J7087=0,"Exact fit","Surplus"))</f>
        <v/>
      </c>
    </row>
    <row r="7088">
      <c r="A7088" s="4" t="n">
        <v>271103</v>
      </c>
      <c r="B7088" s="4" t="inlineStr">
        <is>
          <t>GS GASOVU / TSS</t>
        </is>
      </c>
      <c r="C7088" s="4" t="inlineStr">
        <is>
          <t>P4</t>
        </is>
      </c>
      <c r="D7088" s="5" t="n">
        <v>58</v>
      </c>
      <c r="E7088" s="5" t="n">
        <v>2</v>
      </c>
      <c r="F7088" s="5" t="n">
        <v>0</v>
      </c>
      <c r="G7088" s="5">
        <f>E7088-F7088</f>
        <v/>
      </c>
      <c r="H7088" s="5">
        <f>'Notes'!$B$4</f>
        <v/>
      </c>
      <c r="I7088" s="5">
        <f>ROUNDUP(D7088/H7088,0)</f>
        <v/>
      </c>
      <c r="J7088" s="6">
        <f>G7088-I7088</f>
        <v/>
      </c>
      <c r="K7088" s="4">
        <f>IF(J7088&lt;0,"Deficit",IF(J7088=0,"Exact fit","Surplus"))</f>
        <v/>
      </c>
    </row>
    <row r="7089">
      <c r="A7089" s="4" t="n">
        <v>271103</v>
      </c>
      <c r="B7089" s="4" t="inlineStr">
        <is>
          <t>GS GASOVU / TSS</t>
        </is>
      </c>
      <c r="C7089" s="4" t="inlineStr">
        <is>
          <t>P5</t>
        </is>
      </c>
      <c r="D7089" s="5" t="n">
        <v>64</v>
      </c>
      <c r="E7089" s="5" t="n">
        <v>2</v>
      </c>
      <c r="F7089" s="5" t="n">
        <v>0</v>
      </c>
      <c r="G7089" s="5">
        <f>E7089-F7089</f>
        <v/>
      </c>
      <c r="H7089" s="5">
        <f>'Notes'!$B$4</f>
        <v/>
      </c>
      <c r="I7089" s="5">
        <f>ROUNDUP(D7089/H7089,0)</f>
        <v/>
      </c>
      <c r="J7089" s="6">
        <f>G7089-I7089</f>
        <v/>
      </c>
      <c r="K7089" s="4">
        <f>IF(J7089&lt;0,"Deficit",IF(J7089=0,"Exact fit","Surplus"))</f>
        <v/>
      </c>
    </row>
    <row r="7090">
      <c r="A7090" s="4" t="n">
        <v>271103</v>
      </c>
      <c r="B7090" s="4" t="inlineStr">
        <is>
          <t>GS GASOVU / TSS</t>
        </is>
      </c>
      <c r="C7090" s="4" t="inlineStr">
        <is>
          <t>P6</t>
        </is>
      </c>
      <c r="D7090" s="5" t="n">
        <v>26</v>
      </c>
      <c r="E7090" s="5" t="n">
        <v>1</v>
      </c>
      <c r="F7090" s="5" t="n">
        <v>0</v>
      </c>
      <c r="G7090" s="5">
        <f>E7090-F7090</f>
        <v/>
      </c>
      <c r="H7090" s="5">
        <f>'Notes'!$B$4</f>
        <v/>
      </c>
      <c r="I7090" s="5">
        <f>ROUNDUP(D7090/H7090,0)</f>
        <v/>
      </c>
      <c r="J7090" s="6">
        <f>G7090-I7090</f>
        <v/>
      </c>
      <c r="K7090" s="4">
        <f>IF(J7090&lt;0,"Deficit",IF(J7090=0,"Exact fit","Surplus"))</f>
        <v/>
      </c>
    </row>
    <row r="7091">
      <c r="A7091" s="4" t="n">
        <v>271104</v>
      </c>
      <c r="B7091" s="4" t="inlineStr">
        <is>
          <t>EP KIRWA ADVENTISTE</t>
        </is>
      </c>
      <c r="C7091" s="4" t="inlineStr">
        <is>
          <t>P1</t>
        </is>
      </c>
      <c r="D7091" s="5" t="n">
        <v>60</v>
      </c>
      <c r="E7091" s="5" t="n">
        <v>2</v>
      </c>
      <c r="F7091" s="5" t="n">
        <v>0</v>
      </c>
      <c r="G7091" s="5">
        <f>E7091-F7091</f>
        <v/>
      </c>
      <c r="H7091" s="5">
        <f>'Notes'!$B$4</f>
        <v/>
      </c>
      <c r="I7091" s="5">
        <f>ROUNDUP(D7091/H7091,0)</f>
        <v/>
      </c>
      <c r="J7091" s="6">
        <f>G7091-I7091</f>
        <v/>
      </c>
      <c r="K7091" s="4">
        <f>IF(J7091&lt;0,"Deficit",IF(J7091=0,"Exact fit","Surplus"))</f>
        <v/>
      </c>
    </row>
    <row r="7092">
      <c r="A7092" s="4" t="n">
        <v>271104</v>
      </c>
      <c r="B7092" s="4" t="inlineStr">
        <is>
          <t>EP KIRWA ADVENTISTE</t>
        </is>
      </c>
      <c r="C7092" s="4" t="inlineStr">
        <is>
          <t>P2</t>
        </is>
      </c>
      <c r="D7092" s="5" t="n">
        <v>59</v>
      </c>
      <c r="E7092" s="5" t="n">
        <v>2</v>
      </c>
      <c r="F7092" s="5" t="n">
        <v>0</v>
      </c>
      <c r="G7092" s="5">
        <f>E7092-F7092</f>
        <v/>
      </c>
      <c r="H7092" s="5">
        <f>'Notes'!$B$4</f>
        <v/>
      </c>
      <c r="I7092" s="5">
        <f>ROUNDUP(D7092/H7092,0)</f>
        <v/>
      </c>
      <c r="J7092" s="6">
        <f>G7092-I7092</f>
        <v/>
      </c>
      <c r="K7092" s="4">
        <f>IF(J7092&lt;0,"Deficit",IF(J7092=0,"Exact fit","Surplus"))</f>
        <v/>
      </c>
    </row>
    <row r="7093">
      <c r="A7093" s="4" t="n">
        <v>271104</v>
      </c>
      <c r="B7093" s="4" t="inlineStr">
        <is>
          <t>EP KIRWA ADVENTISTE</t>
        </is>
      </c>
      <c r="C7093" s="4" t="inlineStr">
        <is>
          <t>P3</t>
        </is>
      </c>
      <c r="D7093" s="5" t="n">
        <v>54</v>
      </c>
      <c r="E7093" s="5" t="n">
        <v>2</v>
      </c>
      <c r="F7093" s="5" t="n">
        <v>0</v>
      </c>
      <c r="G7093" s="5">
        <f>E7093-F7093</f>
        <v/>
      </c>
      <c r="H7093" s="5">
        <f>'Notes'!$B$4</f>
        <v/>
      </c>
      <c r="I7093" s="5">
        <f>ROUNDUP(D7093/H7093,0)</f>
        <v/>
      </c>
      <c r="J7093" s="6">
        <f>G7093-I7093</f>
        <v/>
      </c>
      <c r="K7093" s="4">
        <f>IF(J7093&lt;0,"Deficit",IF(J7093=0,"Exact fit","Surplus"))</f>
        <v/>
      </c>
    </row>
    <row r="7094">
      <c r="A7094" s="4" t="n">
        <v>271104</v>
      </c>
      <c r="B7094" s="4" t="inlineStr">
        <is>
          <t>EP KIRWA ADVENTISTE</t>
        </is>
      </c>
      <c r="C7094" s="4" t="inlineStr">
        <is>
          <t>P4</t>
        </is>
      </c>
      <c r="D7094" s="5" t="n">
        <v>60</v>
      </c>
      <c r="E7094" s="5" t="n">
        <v>2</v>
      </c>
      <c r="F7094" s="5" t="n">
        <v>1</v>
      </c>
      <c r="G7094" s="5">
        <f>E7094-F7094</f>
        <v/>
      </c>
      <c r="H7094" s="5">
        <f>'Notes'!$B$4</f>
        <v/>
      </c>
      <c r="I7094" s="5">
        <f>ROUNDUP(D7094/H7094,0)</f>
        <v/>
      </c>
      <c r="J7094" s="6">
        <f>G7094-I7094</f>
        <v/>
      </c>
      <c r="K7094" s="4">
        <f>IF(J7094&lt;0,"Deficit",IF(J7094=0,"Exact fit","Surplus"))</f>
        <v/>
      </c>
    </row>
    <row r="7095">
      <c r="A7095" s="4" t="n">
        <v>271104</v>
      </c>
      <c r="B7095" s="4" t="inlineStr">
        <is>
          <t>EP KIRWA ADVENTISTE</t>
        </is>
      </c>
      <c r="C7095" s="4" t="inlineStr">
        <is>
          <t>P5</t>
        </is>
      </c>
      <c r="D7095" s="5" t="n">
        <v>63</v>
      </c>
      <c r="E7095" s="5" t="n">
        <v>2</v>
      </c>
      <c r="F7095" s="5" t="n">
        <v>0</v>
      </c>
      <c r="G7095" s="5">
        <f>E7095-F7095</f>
        <v/>
      </c>
      <c r="H7095" s="5">
        <f>'Notes'!$B$4</f>
        <v/>
      </c>
      <c r="I7095" s="5">
        <f>ROUNDUP(D7095/H7095,0)</f>
        <v/>
      </c>
      <c r="J7095" s="6">
        <f>G7095-I7095</f>
        <v/>
      </c>
      <c r="K7095" s="4">
        <f>IF(J7095&lt;0,"Deficit",IF(J7095=0,"Exact fit","Surplus"))</f>
        <v/>
      </c>
    </row>
    <row r="7096">
      <c r="A7096" s="4" t="n">
        <v>271104</v>
      </c>
      <c r="B7096" s="4" t="inlineStr">
        <is>
          <t>EP KIRWA ADVENTISTE</t>
        </is>
      </c>
      <c r="C7096" s="4" t="inlineStr">
        <is>
          <t>P6</t>
        </is>
      </c>
      <c r="D7096" s="5" t="n">
        <v>35</v>
      </c>
      <c r="E7096" s="5" t="n">
        <v>1</v>
      </c>
      <c r="F7096" s="5" t="n">
        <v>0</v>
      </c>
      <c r="G7096" s="5">
        <f>E7096-F7096</f>
        <v/>
      </c>
      <c r="H7096" s="5">
        <f>'Notes'!$B$4</f>
        <v/>
      </c>
      <c r="I7096" s="5">
        <f>ROUNDUP(D7096/H7096,0)</f>
        <v/>
      </c>
      <c r="J7096" s="6">
        <f>G7096-I7096</f>
        <v/>
      </c>
      <c r="K7096" s="4">
        <f>IF(J7096&lt;0,"Deficit",IF(J7096=0,"Exact fit","Surplus"))</f>
        <v/>
      </c>
    </row>
    <row r="7097">
      <c r="A7097" s="4" t="n">
        <v>271105</v>
      </c>
      <c r="B7097" s="4" t="inlineStr">
        <is>
          <t>GS KIRWA CATHOLIQUE</t>
        </is>
      </c>
      <c r="C7097" s="4" t="inlineStr">
        <is>
          <t>P1</t>
        </is>
      </c>
      <c r="D7097" s="5" t="n">
        <v>61</v>
      </c>
      <c r="E7097" s="5" t="n">
        <v>2</v>
      </c>
      <c r="F7097" s="5" t="n">
        <v>1</v>
      </c>
      <c r="G7097" s="5">
        <f>E7097-F7097</f>
        <v/>
      </c>
      <c r="H7097" s="5">
        <f>'Notes'!$B$4</f>
        <v/>
      </c>
      <c r="I7097" s="5">
        <f>ROUNDUP(D7097/H7097,0)</f>
        <v/>
      </c>
      <c r="J7097" s="6">
        <f>G7097-I7097</f>
        <v/>
      </c>
      <c r="K7097" s="4">
        <f>IF(J7097&lt;0,"Deficit",IF(J7097=0,"Exact fit","Surplus"))</f>
        <v/>
      </c>
    </row>
    <row r="7098">
      <c r="A7098" s="4" t="n">
        <v>271105</v>
      </c>
      <c r="B7098" s="4" t="inlineStr">
        <is>
          <t>GS KIRWA CATHOLIQUE</t>
        </is>
      </c>
      <c r="C7098" s="4" t="inlineStr">
        <is>
          <t>P2</t>
        </is>
      </c>
      <c r="D7098" s="5" t="n">
        <v>59</v>
      </c>
      <c r="E7098" s="5" t="n">
        <v>2</v>
      </c>
      <c r="F7098" s="5" t="n">
        <v>1</v>
      </c>
      <c r="G7098" s="5">
        <f>E7098-F7098</f>
        <v/>
      </c>
      <c r="H7098" s="5">
        <f>'Notes'!$B$4</f>
        <v/>
      </c>
      <c r="I7098" s="5">
        <f>ROUNDUP(D7098/H7098,0)</f>
        <v/>
      </c>
      <c r="J7098" s="6">
        <f>G7098-I7098</f>
        <v/>
      </c>
      <c r="K7098" s="4">
        <f>IF(J7098&lt;0,"Deficit",IF(J7098=0,"Exact fit","Surplus"))</f>
        <v/>
      </c>
    </row>
    <row r="7099">
      <c r="A7099" s="4" t="n">
        <v>271105</v>
      </c>
      <c r="B7099" s="4" t="inlineStr">
        <is>
          <t>GS KIRWA CATHOLIQUE</t>
        </is>
      </c>
      <c r="C7099" s="4" t="inlineStr">
        <is>
          <t>P3</t>
        </is>
      </c>
      <c r="D7099" s="5" t="n">
        <v>67</v>
      </c>
      <c r="E7099" s="5" t="n">
        <v>2</v>
      </c>
      <c r="F7099" s="5" t="n">
        <v>1</v>
      </c>
      <c r="G7099" s="5">
        <f>E7099-F7099</f>
        <v/>
      </c>
      <c r="H7099" s="5">
        <f>'Notes'!$B$4</f>
        <v/>
      </c>
      <c r="I7099" s="5">
        <f>ROUNDUP(D7099/H7099,0)</f>
        <v/>
      </c>
      <c r="J7099" s="6">
        <f>G7099-I7099</f>
        <v/>
      </c>
      <c r="K7099" s="4">
        <f>IF(J7099&lt;0,"Deficit",IF(J7099=0,"Exact fit","Surplus"))</f>
        <v/>
      </c>
    </row>
    <row r="7100">
      <c r="A7100" s="4" t="n">
        <v>271105</v>
      </c>
      <c r="B7100" s="4" t="inlineStr">
        <is>
          <t>GS KIRWA CATHOLIQUE</t>
        </is>
      </c>
      <c r="C7100" s="4" t="inlineStr">
        <is>
          <t>P4</t>
        </is>
      </c>
      <c r="D7100" s="5" t="n">
        <v>94</v>
      </c>
      <c r="E7100" s="5" t="n">
        <v>2</v>
      </c>
      <c r="F7100" s="5" t="n">
        <v>0</v>
      </c>
      <c r="G7100" s="5">
        <f>E7100-F7100</f>
        <v/>
      </c>
      <c r="H7100" s="5">
        <f>'Notes'!$B$4</f>
        <v/>
      </c>
      <c r="I7100" s="5">
        <f>ROUNDUP(D7100/H7100,0)</f>
        <v/>
      </c>
      <c r="J7100" s="6">
        <f>G7100-I7100</f>
        <v/>
      </c>
      <c r="K7100" s="4">
        <f>IF(J7100&lt;0,"Deficit",IF(J7100=0,"Exact fit","Surplus"))</f>
        <v/>
      </c>
    </row>
    <row r="7101">
      <c r="A7101" s="4" t="n">
        <v>271105</v>
      </c>
      <c r="B7101" s="4" t="inlineStr">
        <is>
          <t>GS KIRWA CATHOLIQUE</t>
        </is>
      </c>
      <c r="C7101" s="4" t="inlineStr">
        <is>
          <t>P5</t>
        </is>
      </c>
      <c r="D7101" s="5" t="n">
        <v>86</v>
      </c>
      <c r="E7101" s="5" t="n">
        <v>2</v>
      </c>
      <c r="F7101" s="5" t="n">
        <v>0</v>
      </c>
      <c r="G7101" s="5">
        <f>E7101-F7101</f>
        <v/>
      </c>
      <c r="H7101" s="5">
        <f>'Notes'!$B$4</f>
        <v/>
      </c>
      <c r="I7101" s="5">
        <f>ROUNDUP(D7101/H7101,0)</f>
        <v/>
      </c>
      <c r="J7101" s="6">
        <f>G7101-I7101</f>
        <v/>
      </c>
      <c r="K7101" s="4">
        <f>IF(J7101&lt;0,"Deficit",IF(J7101=0,"Exact fit","Surplus"))</f>
        <v/>
      </c>
    </row>
    <row r="7102">
      <c r="A7102" s="4" t="n">
        <v>271105</v>
      </c>
      <c r="B7102" s="4" t="inlineStr">
        <is>
          <t>GS KIRWA CATHOLIQUE</t>
        </is>
      </c>
      <c r="C7102" s="4" t="inlineStr">
        <is>
          <t>P6</t>
        </is>
      </c>
      <c r="D7102" s="5" t="n">
        <v>30</v>
      </c>
      <c r="E7102" s="5" t="n">
        <v>1</v>
      </c>
      <c r="F7102" s="5" t="n">
        <v>0</v>
      </c>
      <c r="G7102" s="5">
        <f>E7102-F7102</f>
        <v/>
      </c>
      <c r="H7102" s="5">
        <f>'Notes'!$B$4</f>
        <v/>
      </c>
      <c r="I7102" s="5">
        <f>ROUNDUP(D7102/H7102,0)</f>
        <v/>
      </c>
      <c r="J7102" s="6">
        <f>G7102-I7102</f>
        <v/>
      </c>
      <c r="K7102" s="4">
        <f>IF(J7102&lt;0,"Deficit",IF(J7102=0,"Exact fit","Surplus"))</f>
        <v/>
      </c>
    </row>
    <row r="7103">
      <c r="A7103" s="4" t="n">
        <v>271106</v>
      </c>
      <c r="B7103" s="4" t="inlineStr">
        <is>
          <t>EP MPINGA</t>
        </is>
      </c>
      <c r="C7103" s="4" t="inlineStr">
        <is>
          <t>P1</t>
        </is>
      </c>
      <c r="D7103" s="5" t="n">
        <v>45</v>
      </c>
      <c r="E7103" s="5" t="n">
        <v>1</v>
      </c>
      <c r="F7103" s="5" t="n">
        <v>0</v>
      </c>
      <c r="G7103" s="5">
        <f>E7103-F7103</f>
        <v/>
      </c>
      <c r="H7103" s="5">
        <f>'Notes'!$B$4</f>
        <v/>
      </c>
      <c r="I7103" s="5">
        <f>ROUNDUP(D7103/H7103,0)</f>
        <v/>
      </c>
      <c r="J7103" s="6">
        <f>G7103-I7103</f>
        <v/>
      </c>
      <c r="K7103" s="4">
        <f>IF(J7103&lt;0,"Deficit",IF(J7103=0,"Exact fit","Surplus"))</f>
        <v/>
      </c>
    </row>
    <row r="7104">
      <c r="A7104" s="4" t="n">
        <v>271106</v>
      </c>
      <c r="B7104" s="4" t="inlineStr">
        <is>
          <t>EP MPINGA</t>
        </is>
      </c>
      <c r="C7104" s="4" t="inlineStr">
        <is>
          <t>P2</t>
        </is>
      </c>
      <c r="D7104" s="5" t="n">
        <v>41</v>
      </c>
      <c r="E7104" s="5" t="n">
        <v>1</v>
      </c>
      <c r="F7104" s="5" t="n">
        <v>0</v>
      </c>
      <c r="G7104" s="5">
        <f>E7104-F7104</f>
        <v/>
      </c>
      <c r="H7104" s="5">
        <f>'Notes'!$B$4</f>
        <v/>
      </c>
      <c r="I7104" s="5">
        <f>ROUNDUP(D7104/H7104,0)</f>
        <v/>
      </c>
      <c r="J7104" s="6">
        <f>G7104-I7104</f>
        <v/>
      </c>
      <c r="K7104" s="4">
        <f>IF(J7104&lt;0,"Deficit",IF(J7104=0,"Exact fit","Surplus"))</f>
        <v/>
      </c>
    </row>
    <row r="7105">
      <c r="A7105" s="4" t="n">
        <v>271106</v>
      </c>
      <c r="B7105" s="4" t="inlineStr">
        <is>
          <t>EP MPINGA</t>
        </is>
      </c>
      <c r="C7105" s="4" t="inlineStr">
        <is>
          <t>P3</t>
        </is>
      </c>
      <c r="D7105" s="5" t="n">
        <v>41</v>
      </c>
      <c r="E7105" s="5" t="n">
        <v>1</v>
      </c>
      <c r="F7105" s="5" t="n">
        <v>0</v>
      </c>
      <c r="G7105" s="5">
        <f>E7105-F7105</f>
        <v/>
      </c>
      <c r="H7105" s="5">
        <f>'Notes'!$B$4</f>
        <v/>
      </c>
      <c r="I7105" s="5">
        <f>ROUNDUP(D7105/H7105,0)</f>
        <v/>
      </c>
      <c r="J7105" s="6">
        <f>G7105-I7105</f>
        <v/>
      </c>
      <c r="K7105" s="4">
        <f>IF(J7105&lt;0,"Deficit",IF(J7105=0,"Exact fit","Surplus"))</f>
        <v/>
      </c>
    </row>
    <row r="7106">
      <c r="A7106" s="4" t="n">
        <v>271106</v>
      </c>
      <c r="B7106" s="4" t="inlineStr">
        <is>
          <t>EP MPINGA</t>
        </is>
      </c>
      <c r="C7106" s="4" t="inlineStr">
        <is>
          <t>P4</t>
        </is>
      </c>
      <c r="D7106" s="5" t="n">
        <v>34</v>
      </c>
      <c r="E7106" s="5" t="n">
        <v>1</v>
      </c>
      <c r="F7106" s="5" t="n">
        <v>0</v>
      </c>
      <c r="G7106" s="5">
        <f>E7106-F7106</f>
        <v/>
      </c>
      <c r="H7106" s="5">
        <f>'Notes'!$B$4</f>
        <v/>
      </c>
      <c r="I7106" s="5">
        <f>ROUNDUP(D7106/H7106,0)</f>
        <v/>
      </c>
      <c r="J7106" s="6">
        <f>G7106-I7106</f>
        <v/>
      </c>
      <c r="K7106" s="4">
        <f>IF(J7106&lt;0,"Deficit",IF(J7106=0,"Exact fit","Surplus"))</f>
        <v/>
      </c>
    </row>
    <row r="7107">
      <c r="A7107" s="4" t="n">
        <v>271106</v>
      </c>
      <c r="B7107" s="4" t="inlineStr">
        <is>
          <t>EP MPINGA</t>
        </is>
      </c>
      <c r="C7107" s="4" t="inlineStr">
        <is>
          <t>P5</t>
        </is>
      </c>
      <c r="D7107" s="5" t="n">
        <v>30</v>
      </c>
      <c r="E7107" s="5" t="n">
        <v>1</v>
      </c>
      <c r="F7107" s="5" t="n">
        <v>0</v>
      </c>
      <c r="G7107" s="5">
        <f>E7107-F7107</f>
        <v/>
      </c>
      <c r="H7107" s="5">
        <f>'Notes'!$B$4</f>
        <v/>
      </c>
      <c r="I7107" s="5">
        <f>ROUNDUP(D7107/H7107,0)</f>
        <v/>
      </c>
      <c r="J7107" s="6">
        <f>G7107-I7107</f>
        <v/>
      </c>
      <c r="K7107" s="4">
        <f>IF(J7107&lt;0,"Deficit",IF(J7107=0,"Exact fit","Surplus"))</f>
        <v/>
      </c>
    </row>
    <row r="7108">
      <c r="A7108" s="4" t="n">
        <v>271106</v>
      </c>
      <c r="B7108" s="4" t="inlineStr">
        <is>
          <t>EP MPINGA</t>
        </is>
      </c>
      <c r="C7108" s="4" t="inlineStr">
        <is>
          <t>P6</t>
        </is>
      </c>
      <c r="D7108" s="5" t="n">
        <v>25</v>
      </c>
      <c r="E7108" s="5" t="n">
        <v>1</v>
      </c>
      <c r="F7108" s="5" t="n">
        <v>0</v>
      </c>
      <c r="G7108" s="5">
        <f>E7108-F7108</f>
        <v/>
      </c>
      <c r="H7108" s="5">
        <f>'Notes'!$B$4</f>
        <v/>
      </c>
      <c r="I7108" s="5">
        <f>ROUNDUP(D7108/H7108,0)</f>
        <v/>
      </c>
      <c r="J7108" s="6">
        <f>G7108-I7108</f>
        <v/>
      </c>
      <c r="K7108" s="4">
        <f>IF(J7108&lt;0,"Deficit",IF(J7108=0,"Exact fit","Surplus"))</f>
        <v/>
      </c>
    </row>
    <row r="7109">
      <c r="A7109" s="4" t="n">
        <v>271107</v>
      </c>
      <c r="B7109" s="4" t="inlineStr">
        <is>
          <t>EP MUHETA</t>
        </is>
      </c>
      <c r="C7109" s="4" t="inlineStr">
        <is>
          <t>P1</t>
        </is>
      </c>
      <c r="D7109" s="5" t="n">
        <v>89</v>
      </c>
      <c r="E7109" s="5" t="n">
        <v>2</v>
      </c>
      <c r="F7109" s="5" t="n">
        <v>0</v>
      </c>
      <c r="G7109" s="5">
        <f>E7109-F7109</f>
        <v/>
      </c>
      <c r="H7109" s="5">
        <f>'Notes'!$B$4</f>
        <v/>
      </c>
      <c r="I7109" s="5">
        <f>ROUNDUP(D7109/H7109,0)</f>
        <v/>
      </c>
      <c r="J7109" s="6">
        <f>G7109-I7109</f>
        <v/>
      </c>
      <c r="K7109" s="4">
        <f>IF(J7109&lt;0,"Deficit",IF(J7109=0,"Exact fit","Surplus"))</f>
        <v/>
      </c>
    </row>
    <row r="7110">
      <c r="A7110" s="4" t="n">
        <v>271107</v>
      </c>
      <c r="B7110" s="4" t="inlineStr">
        <is>
          <t>EP MUHETA</t>
        </is>
      </c>
      <c r="C7110" s="4" t="inlineStr">
        <is>
          <t>P2</t>
        </is>
      </c>
      <c r="D7110" s="5" t="n">
        <v>56</v>
      </c>
      <c r="E7110" s="5" t="n">
        <v>2</v>
      </c>
      <c r="F7110" s="5" t="n">
        <v>1</v>
      </c>
      <c r="G7110" s="5">
        <f>E7110-F7110</f>
        <v/>
      </c>
      <c r="H7110" s="5">
        <f>'Notes'!$B$4</f>
        <v/>
      </c>
      <c r="I7110" s="5">
        <f>ROUNDUP(D7110/H7110,0)</f>
        <v/>
      </c>
      <c r="J7110" s="6">
        <f>G7110-I7110</f>
        <v/>
      </c>
      <c r="K7110" s="4">
        <f>IF(J7110&lt;0,"Deficit",IF(J7110=0,"Exact fit","Surplus"))</f>
        <v/>
      </c>
    </row>
    <row r="7111">
      <c r="A7111" s="4" t="n">
        <v>271107</v>
      </c>
      <c r="B7111" s="4" t="inlineStr">
        <is>
          <t>EP MUHETA</t>
        </is>
      </c>
      <c r="C7111" s="4" t="inlineStr">
        <is>
          <t>P3</t>
        </is>
      </c>
      <c r="D7111" s="5" t="n">
        <v>64</v>
      </c>
      <c r="E7111" s="5" t="n">
        <v>2</v>
      </c>
      <c r="F7111" s="5" t="n">
        <v>1</v>
      </c>
      <c r="G7111" s="5">
        <f>E7111-F7111</f>
        <v/>
      </c>
      <c r="H7111" s="5">
        <f>'Notes'!$B$4</f>
        <v/>
      </c>
      <c r="I7111" s="5">
        <f>ROUNDUP(D7111/H7111,0)</f>
        <v/>
      </c>
      <c r="J7111" s="6">
        <f>G7111-I7111</f>
        <v/>
      </c>
      <c r="K7111" s="4">
        <f>IF(J7111&lt;0,"Deficit",IF(J7111=0,"Exact fit","Surplus"))</f>
        <v/>
      </c>
    </row>
    <row r="7112">
      <c r="A7112" s="4" t="n">
        <v>271107</v>
      </c>
      <c r="B7112" s="4" t="inlineStr">
        <is>
          <t>EP MUHETA</t>
        </is>
      </c>
      <c r="C7112" s="4" t="inlineStr">
        <is>
          <t>P4</t>
        </is>
      </c>
      <c r="D7112" s="5" t="n">
        <v>83</v>
      </c>
      <c r="E7112" s="5" t="n">
        <v>2</v>
      </c>
      <c r="F7112" s="5" t="n">
        <v>0</v>
      </c>
      <c r="G7112" s="5">
        <f>E7112-F7112</f>
        <v/>
      </c>
      <c r="H7112" s="5">
        <f>'Notes'!$B$4</f>
        <v/>
      </c>
      <c r="I7112" s="5">
        <f>ROUNDUP(D7112/H7112,0)</f>
        <v/>
      </c>
      <c r="J7112" s="6">
        <f>G7112-I7112</f>
        <v/>
      </c>
      <c r="K7112" s="4">
        <f>IF(J7112&lt;0,"Deficit",IF(J7112=0,"Exact fit","Surplus"))</f>
        <v/>
      </c>
    </row>
    <row r="7113">
      <c r="A7113" s="4" t="n">
        <v>271107</v>
      </c>
      <c r="B7113" s="4" t="inlineStr">
        <is>
          <t>EP MUHETA</t>
        </is>
      </c>
      <c r="C7113" s="4" t="inlineStr">
        <is>
          <t>P5</t>
        </is>
      </c>
      <c r="D7113" s="5" t="n">
        <v>38</v>
      </c>
      <c r="E7113" s="5" t="n">
        <v>1</v>
      </c>
      <c r="F7113" s="5" t="n">
        <v>0</v>
      </c>
      <c r="G7113" s="5">
        <f>E7113-F7113</f>
        <v/>
      </c>
      <c r="H7113" s="5">
        <f>'Notes'!$B$4</f>
        <v/>
      </c>
      <c r="I7113" s="5">
        <f>ROUNDUP(D7113/H7113,0)</f>
        <v/>
      </c>
      <c r="J7113" s="6">
        <f>G7113-I7113</f>
        <v/>
      </c>
      <c r="K7113" s="4">
        <f>IF(J7113&lt;0,"Deficit",IF(J7113=0,"Exact fit","Surplus"))</f>
        <v/>
      </c>
    </row>
    <row r="7114">
      <c r="A7114" s="4" t="n">
        <v>271107</v>
      </c>
      <c r="B7114" s="4" t="inlineStr">
        <is>
          <t>EP MUHETA</t>
        </is>
      </c>
      <c r="C7114" s="4" t="inlineStr">
        <is>
          <t>P6</t>
        </is>
      </c>
      <c r="D7114" s="5" t="n">
        <v>21</v>
      </c>
      <c r="E7114" s="5" t="n">
        <v>1</v>
      </c>
      <c r="F7114" s="5" t="n">
        <v>0</v>
      </c>
      <c r="G7114" s="5">
        <f>E7114-F7114</f>
        <v/>
      </c>
      <c r="H7114" s="5">
        <f>'Notes'!$B$4</f>
        <v/>
      </c>
      <c r="I7114" s="5">
        <f>ROUNDUP(D7114/H7114,0)</f>
        <v/>
      </c>
      <c r="J7114" s="6">
        <f>G7114-I7114</f>
        <v/>
      </c>
      <c r="K7114" s="4">
        <f>IF(J7114&lt;0,"Deficit",IF(J7114=0,"Exact fit","Surplus"))</f>
        <v/>
      </c>
    </row>
    <row r="7115">
      <c r="A7115" s="4" t="n">
        <v>271108</v>
      </c>
      <c r="B7115" s="4" t="inlineStr">
        <is>
          <t>GS NSANGA</t>
        </is>
      </c>
      <c r="C7115" s="4" t="inlineStr">
        <is>
          <t>P1</t>
        </is>
      </c>
      <c r="D7115" s="5" t="n">
        <v>64</v>
      </c>
      <c r="E7115" s="5" t="n">
        <v>2</v>
      </c>
      <c r="F7115" s="5" t="n">
        <v>0</v>
      </c>
      <c r="G7115" s="5">
        <f>E7115-F7115</f>
        <v/>
      </c>
      <c r="H7115" s="5">
        <f>'Notes'!$B$4</f>
        <v/>
      </c>
      <c r="I7115" s="5">
        <f>ROUNDUP(D7115/H7115,0)</f>
        <v/>
      </c>
      <c r="J7115" s="6">
        <f>G7115-I7115</f>
        <v/>
      </c>
      <c r="K7115" s="4">
        <f>IF(J7115&lt;0,"Deficit",IF(J7115=0,"Exact fit","Surplus"))</f>
        <v/>
      </c>
    </row>
    <row r="7116">
      <c r="A7116" s="4" t="n">
        <v>271108</v>
      </c>
      <c r="B7116" s="4" t="inlineStr">
        <is>
          <t>GS NSANGA</t>
        </is>
      </c>
      <c r="C7116" s="4" t="inlineStr">
        <is>
          <t>P2</t>
        </is>
      </c>
      <c r="D7116" s="5" t="n">
        <v>48</v>
      </c>
      <c r="E7116" s="5" t="n">
        <v>2</v>
      </c>
      <c r="F7116" s="5" t="n">
        <v>0</v>
      </c>
      <c r="G7116" s="5">
        <f>E7116-F7116</f>
        <v/>
      </c>
      <c r="H7116" s="5">
        <f>'Notes'!$B$4</f>
        <v/>
      </c>
      <c r="I7116" s="5">
        <f>ROUNDUP(D7116/H7116,0)</f>
        <v/>
      </c>
      <c r="J7116" s="6">
        <f>G7116-I7116</f>
        <v/>
      </c>
      <c r="K7116" s="4">
        <f>IF(J7116&lt;0,"Deficit",IF(J7116=0,"Exact fit","Surplus"))</f>
        <v/>
      </c>
    </row>
    <row r="7117">
      <c r="A7117" s="4" t="n">
        <v>271108</v>
      </c>
      <c r="B7117" s="4" t="inlineStr">
        <is>
          <t>GS NSANGA</t>
        </is>
      </c>
      <c r="C7117" s="4" t="inlineStr">
        <is>
          <t>P3</t>
        </is>
      </c>
      <c r="D7117" s="5" t="n">
        <v>60</v>
      </c>
      <c r="E7117" s="5" t="n">
        <v>2</v>
      </c>
      <c r="F7117" s="5" t="n">
        <v>0</v>
      </c>
      <c r="G7117" s="5">
        <f>E7117-F7117</f>
        <v/>
      </c>
      <c r="H7117" s="5">
        <f>'Notes'!$B$4</f>
        <v/>
      </c>
      <c r="I7117" s="5">
        <f>ROUNDUP(D7117/H7117,0)</f>
        <v/>
      </c>
      <c r="J7117" s="6">
        <f>G7117-I7117</f>
        <v/>
      </c>
      <c r="K7117" s="4">
        <f>IF(J7117&lt;0,"Deficit",IF(J7117=0,"Exact fit","Surplus"))</f>
        <v/>
      </c>
    </row>
    <row r="7118">
      <c r="A7118" s="4" t="n">
        <v>271108</v>
      </c>
      <c r="B7118" s="4" t="inlineStr">
        <is>
          <t>GS NSANGA</t>
        </is>
      </c>
      <c r="C7118" s="4" t="inlineStr">
        <is>
          <t>P4</t>
        </is>
      </c>
      <c r="D7118" s="5" t="n">
        <v>91</v>
      </c>
      <c r="E7118" s="5" t="n">
        <v>2</v>
      </c>
      <c r="F7118" s="5" t="n">
        <v>0</v>
      </c>
      <c r="G7118" s="5">
        <f>E7118-F7118</f>
        <v/>
      </c>
      <c r="H7118" s="5">
        <f>'Notes'!$B$4</f>
        <v/>
      </c>
      <c r="I7118" s="5">
        <f>ROUNDUP(D7118/H7118,0)</f>
        <v/>
      </c>
      <c r="J7118" s="6">
        <f>G7118-I7118</f>
        <v/>
      </c>
      <c r="K7118" s="4">
        <f>IF(J7118&lt;0,"Deficit",IF(J7118=0,"Exact fit","Surplus"))</f>
        <v/>
      </c>
    </row>
    <row r="7119">
      <c r="A7119" s="4" t="n">
        <v>271108</v>
      </c>
      <c r="B7119" s="4" t="inlineStr">
        <is>
          <t>GS NSANGA</t>
        </is>
      </c>
      <c r="C7119" s="4" t="inlineStr">
        <is>
          <t>P5</t>
        </is>
      </c>
      <c r="D7119" s="5" t="n">
        <v>106</v>
      </c>
      <c r="E7119" s="5" t="n">
        <v>3</v>
      </c>
      <c r="F7119" s="5" t="n">
        <v>0</v>
      </c>
      <c r="G7119" s="5">
        <f>E7119-F7119</f>
        <v/>
      </c>
      <c r="H7119" s="5">
        <f>'Notes'!$B$4</f>
        <v/>
      </c>
      <c r="I7119" s="5">
        <f>ROUNDUP(D7119/H7119,0)</f>
        <v/>
      </c>
      <c r="J7119" s="6">
        <f>G7119-I7119</f>
        <v/>
      </c>
      <c r="K7119" s="4">
        <f>IF(J7119&lt;0,"Deficit",IF(J7119=0,"Exact fit","Surplus"))</f>
        <v/>
      </c>
    </row>
    <row r="7120">
      <c r="A7120" s="4" t="n">
        <v>271108</v>
      </c>
      <c r="B7120" s="4" t="inlineStr">
        <is>
          <t>GS NSANGA</t>
        </is>
      </c>
      <c r="C7120" s="4" t="inlineStr">
        <is>
          <t>P6</t>
        </is>
      </c>
      <c r="D7120" s="5" t="n">
        <v>28</v>
      </c>
      <c r="E7120" s="5" t="n">
        <v>1</v>
      </c>
      <c r="F7120" s="5" t="n">
        <v>0</v>
      </c>
      <c r="G7120" s="5">
        <f>E7120-F7120</f>
        <v/>
      </c>
      <c r="H7120" s="5">
        <f>'Notes'!$B$4</f>
        <v/>
      </c>
      <c r="I7120" s="5">
        <f>ROUNDUP(D7120/H7120,0)</f>
        <v/>
      </c>
      <c r="J7120" s="6">
        <f>G7120-I7120</f>
        <v/>
      </c>
      <c r="K7120" s="4">
        <f>IF(J7120&lt;0,"Deficit",IF(J7120=0,"Exact fit","Surplus"))</f>
        <v/>
      </c>
    </row>
    <row r="7121">
      <c r="A7121" s="4" t="n">
        <v>271110</v>
      </c>
      <c r="B7121" s="4" t="inlineStr">
        <is>
          <t>EP NYAMATETE</t>
        </is>
      </c>
      <c r="C7121" s="4" t="inlineStr">
        <is>
          <t>P1</t>
        </is>
      </c>
      <c r="D7121" s="5" t="n">
        <v>60</v>
      </c>
      <c r="E7121" s="5" t="n">
        <v>1</v>
      </c>
      <c r="F7121" s="5" t="n">
        <v>0</v>
      </c>
      <c r="G7121" s="5">
        <f>E7121-F7121</f>
        <v/>
      </c>
      <c r="H7121" s="5">
        <f>'Notes'!$B$4</f>
        <v/>
      </c>
      <c r="I7121" s="5">
        <f>ROUNDUP(D7121/H7121,0)</f>
        <v/>
      </c>
      <c r="J7121" s="6">
        <f>G7121-I7121</f>
        <v/>
      </c>
      <c r="K7121" s="4">
        <f>IF(J7121&lt;0,"Deficit",IF(J7121=0,"Exact fit","Surplus"))</f>
        <v/>
      </c>
    </row>
    <row r="7122">
      <c r="A7122" s="4" t="n">
        <v>271110</v>
      </c>
      <c r="B7122" s="4" t="inlineStr">
        <is>
          <t>EP NYAMATETE</t>
        </is>
      </c>
      <c r="C7122" s="4" t="inlineStr">
        <is>
          <t>P2</t>
        </is>
      </c>
      <c r="D7122" s="5" t="n">
        <v>66</v>
      </c>
      <c r="E7122" s="5" t="n">
        <v>1</v>
      </c>
      <c r="F7122" s="5" t="n">
        <v>0</v>
      </c>
      <c r="G7122" s="5">
        <f>E7122-F7122</f>
        <v/>
      </c>
      <c r="H7122" s="5">
        <f>'Notes'!$B$4</f>
        <v/>
      </c>
      <c r="I7122" s="5">
        <f>ROUNDUP(D7122/H7122,0)</f>
        <v/>
      </c>
      <c r="J7122" s="6">
        <f>G7122-I7122</f>
        <v/>
      </c>
      <c r="K7122" s="4">
        <f>IF(J7122&lt;0,"Deficit",IF(J7122=0,"Exact fit","Surplus"))</f>
        <v/>
      </c>
    </row>
    <row r="7123">
      <c r="A7123" s="4" t="n">
        <v>271110</v>
      </c>
      <c r="B7123" s="4" t="inlineStr">
        <is>
          <t>EP NYAMATETE</t>
        </is>
      </c>
      <c r="C7123" s="4" t="inlineStr">
        <is>
          <t>P3</t>
        </is>
      </c>
      <c r="D7123" s="5" t="n">
        <v>54</v>
      </c>
      <c r="E7123" s="5" t="n">
        <v>1</v>
      </c>
      <c r="F7123" s="5" t="n">
        <v>0</v>
      </c>
      <c r="G7123" s="5">
        <f>E7123-F7123</f>
        <v/>
      </c>
      <c r="H7123" s="5">
        <f>'Notes'!$B$4</f>
        <v/>
      </c>
      <c r="I7123" s="5">
        <f>ROUNDUP(D7123/H7123,0)</f>
        <v/>
      </c>
      <c r="J7123" s="6">
        <f>G7123-I7123</f>
        <v/>
      </c>
      <c r="K7123" s="4">
        <f>IF(J7123&lt;0,"Deficit",IF(J7123=0,"Exact fit","Surplus"))</f>
        <v/>
      </c>
    </row>
    <row r="7124">
      <c r="A7124" s="4" t="n">
        <v>271110</v>
      </c>
      <c r="B7124" s="4" t="inlineStr">
        <is>
          <t>EP NYAMATETE</t>
        </is>
      </c>
      <c r="C7124" s="4" t="inlineStr">
        <is>
          <t>P4</t>
        </is>
      </c>
      <c r="D7124" s="5" t="n">
        <v>58</v>
      </c>
      <c r="E7124" s="5" t="n">
        <v>2</v>
      </c>
      <c r="F7124" s="5" t="n">
        <v>0</v>
      </c>
      <c r="G7124" s="5">
        <f>E7124-F7124</f>
        <v/>
      </c>
      <c r="H7124" s="5">
        <f>'Notes'!$B$4</f>
        <v/>
      </c>
      <c r="I7124" s="5">
        <f>ROUNDUP(D7124/H7124,0)</f>
        <v/>
      </c>
      <c r="J7124" s="6">
        <f>G7124-I7124</f>
        <v/>
      </c>
      <c r="K7124" s="4">
        <f>IF(J7124&lt;0,"Deficit",IF(J7124=0,"Exact fit","Surplus"))</f>
        <v/>
      </c>
    </row>
    <row r="7125">
      <c r="A7125" s="4" t="n">
        <v>271110</v>
      </c>
      <c r="B7125" s="4" t="inlineStr">
        <is>
          <t>EP NYAMATETE</t>
        </is>
      </c>
      <c r="C7125" s="4" t="inlineStr">
        <is>
          <t>P5</t>
        </is>
      </c>
      <c r="D7125" s="5" t="n">
        <v>53</v>
      </c>
      <c r="E7125" s="5" t="n">
        <v>2</v>
      </c>
      <c r="F7125" s="5" t="n">
        <v>0</v>
      </c>
      <c r="G7125" s="5">
        <f>E7125-F7125</f>
        <v/>
      </c>
      <c r="H7125" s="5">
        <f>'Notes'!$B$4</f>
        <v/>
      </c>
      <c r="I7125" s="5">
        <f>ROUNDUP(D7125/H7125,0)</f>
        <v/>
      </c>
      <c r="J7125" s="6">
        <f>G7125-I7125</f>
        <v/>
      </c>
      <c r="K7125" s="4">
        <f>IF(J7125&lt;0,"Deficit",IF(J7125=0,"Exact fit","Surplus"))</f>
        <v/>
      </c>
    </row>
    <row r="7126">
      <c r="A7126" s="4" t="n">
        <v>271110</v>
      </c>
      <c r="B7126" s="4" t="inlineStr">
        <is>
          <t>EP NYAMATETE</t>
        </is>
      </c>
      <c r="C7126" s="4" t="inlineStr">
        <is>
          <t>P6</t>
        </is>
      </c>
      <c r="D7126" s="5" t="n">
        <v>30</v>
      </c>
      <c r="E7126" s="5" t="n">
        <v>1</v>
      </c>
      <c r="F7126" s="5" t="n">
        <v>0</v>
      </c>
      <c r="G7126" s="5">
        <f>E7126-F7126</f>
        <v/>
      </c>
      <c r="H7126" s="5">
        <f>'Notes'!$B$4</f>
        <v/>
      </c>
      <c r="I7126" s="5">
        <f>ROUNDUP(D7126/H7126,0)</f>
        <v/>
      </c>
      <c r="J7126" s="6">
        <f>G7126-I7126</f>
        <v/>
      </c>
      <c r="K7126" s="4">
        <f>IF(J7126&lt;0,"Deficit",IF(J7126=0,"Exact fit","Surplus"))</f>
        <v/>
      </c>
    </row>
    <row r="7127">
      <c r="A7127" s="4" t="n">
        <v>271111</v>
      </c>
      <c r="B7127" s="4" t="inlineStr">
        <is>
          <t>EP RUGENDABALI</t>
        </is>
      </c>
      <c r="C7127" s="4" t="inlineStr">
        <is>
          <t>P1</t>
        </is>
      </c>
      <c r="D7127" s="5" t="n">
        <v>97</v>
      </c>
      <c r="E7127" s="5" t="n">
        <v>2</v>
      </c>
      <c r="F7127" s="5" t="n">
        <v>0</v>
      </c>
      <c r="G7127" s="5">
        <f>E7127-F7127</f>
        <v/>
      </c>
      <c r="H7127" s="5">
        <f>'Notes'!$B$4</f>
        <v/>
      </c>
      <c r="I7127" s="5">
        <f>ROUNDUP(D7127/H7127,0)</f>
        <v/>
      </c>
      <c r="J7127" s="6">
        <f>G7127-I7127</f>
        <v/>
      </c>
      <c r="K7127" s="4">
        <f>IF(J7127&lt;0,"Deficit",IF(J7127=0,"Exact fit","Surplus"))</f>
        <v/>
      </c>
    </row>
    <row r="7128">
      <c r="A7128" s="4" t="n">
        <v>271111</v>
      </c>
      <c r="B7128" s="4" t="inlineStr">
        <is>
          <t>EP RUGENDABALI</t>
        </is>
      </c>
      <c r="C7128" s="4" t="inlineStr">
        <is>
          <t>P2</t>
        </is>
      </c>
      <c r="D7128" s="5" t="n">
        <v>78</v>
      </c>
      <c r="E7128" s="5" t="n">
        <v>2</v>
      </c>
      <c r="F7128" s="5" t="n">
        <v>1</v>
      </c>
      <c r="G7128" s="5">
        <f>E7128-F7128</f>
        <v/>
      </c>
      <c r="H7128" s="5">
        <f>'Notes'!$B$4</f>
        <v/>
      </c>
      <c r="I7128" s="5">
        <f>ROUNDUP(D7128/H7128,0)</f>
        <v/>
      </c>
      <c r="J7128" s="6">
        <f>G7128-I7128</f>
        <v/>
      </c>
      <c r="K7128" s="4">
        <f>IF(J7128&lt;0,"Deficit",IF(J7128=0,"Exact fit","Surplus"))</f>
        <v/>
      </c>
    </row>
    <row r="7129">
      <c r="A7129" s="4" t="n">
        <v>271111</v>
      </c>
      <c r="B7129" s="4" t="inlineStr">
        <is>
          <t>EP RUGENDABALI</t>
        </is>
      </c>
      <c r="C7129" s="4" t="inlineStr">
        <is>
          <t>P3</t>
        </is>
      </c>
      <c r="D7129" s="5" t="n">
        <v>63</v>
      </c>
      <c r="E7129" s="5" t="n">
        <v>2</v>
      </c>
      <c r="F7129" s="5" t="n">
        <v>1</v>
      </c>
      <c r="G7129" s="5">
        <f>E7129-F7129</f>
        <v/>
      </c>
      <c r="H7129" s="5">
        <f>'Notes'!$B$4</f>
        <v/>
      </c>
      <c r="I7129" s="5">
        <f>ROUNDUP(D7129/H7129,0)</f>
        <v/>
      </c>
      <c r="J7129" s="6">
        <f>G7129-I7129</f>
        <v/>
      </c>
      <c r="K7129" s="4">
        <f>IF(J7129&lt;0,"Deficit",IF(J7129=0,"Exact fit","Surplus"))</f>
        <v/>
      </c>
    </row>
    <row r="7130">
      <c r="A7130" s="4" t="n">
        <v>271111</v>
      </c>
      <c r="B7130" s="4" t="inlineStr">
        <is>
          <t>EP RUGENDABALI</t>
        </is>
      </c>
      <c r="C7130" s="4" t="inlineStr">
        <is>
          <t>P4</t>
        </is>
      </c>
      <c r="D7130" s="5" t="n">
        <v>97</v>
      </c>
      <c r="E7130" s="5" t="n">
        <v>2</v>
      </c>
      <c r="F7130" s="5" t="n">
        <v>0</v>
      </c>
      <c r="G7130" s="5">
        <f>E7130-F7130</f>
        <v/>
      </c>
      <c r="H7130" s="5">
        <f>'Notes'!$B$4</f>
        <v/>
      </c>
      <c r="I7130" s="5">
        <f>ROUNDUP(D7130/H7130,0)</f>
        <v/>
      </c>
      <c r="J7130" s="6">
        <f>G7130-I7130</f>
        <v/>
      </c>
      <c r="K7130" s="4">
        <f>IF(J7130&lt;0,"Deficit",IF(J7130=0,"Exact fit","Surplus"))</f>
        <v/>
      </c>
    </row>
    <row r="7131">
      <c r="A7131" s="4" t="n">
        <v>271111</v>
      </c>
      <c r="B7131" s="4" t="inlineStr">
        <is>
          <t>EP RUGENDABALI</t>
        </is>
      </c>
      <c r="C7131" s="4" t="inlineStr">
        <is>
          <t>P5</t>
        </is>
      </c>
      <c r="D7131" s="5" t="n">
        <v>80</v>
      </c>
      <c r="E7131" s="5" t="n">
        <v>3</v>
      </c>
      <c r="F7131" s="5" t="n">
        <v>0</v>
      </c>
      <c r="G7131" s="5">
        <f>E7131-F7131</f>
        <v/>
      </c>
      <c r="H7131" s="5">
        <f>'Notes'!$B$4</f>
        <v/>
      </c>
      <c r="I7131" s="5">
        <f>ROUNDUP(D7131/H7131,0)</f>
        <v/>
      </c>
      <c r="J7131" s="6">
        <f>G7131-I7131</f>
        <v/>
      </c>
      <c r="K7131" s="4">
        <f>IF(J7131&lt;0,"Deficit",IF(J7131=0,"Exact fit","Surplus"))</f>
        <v/>
      </c>
    </row>
    <row r="7132">
      <c r="A7132" s="4" t="n">
        <v>271111</v>
      </c>
      <c r="B7132" s="4" t="inlineStr">
        <is>
          <t>EP RUGENDABALI</t>
        </is>
      </c>
      <c r="C7132" s="4" t="inlineStr">
        <is>
          <t>P6</t>
        </is>
      </c>
      <c r="D7132" s="5" t="n">
        <v>32</v>
      </c>
      <c r="E7132" s="5" t="n">
        <v>1</v>
      </c>
      <c r="F7132" s="5" t="n">
        <v>0</v>
      </c>
      <c r="G7132" s="5">
        <f>E7132-F7132</f>
        <v/>
      </c>
      <c r="H7132" s="5">
        <f>'Notes'!$B$4</f>
        <v/>
      </c>
      <c r="I7132" s="5">
        <f>ROUNDUP(D7132/H7132,0)</f>
        <v/>
      </c>
      <c r="J7132" s="6">
        <f>G7132-I7132</f>
        <v/>
      </c>
      <c r="K7132" s="4">
        <f>IF(J7132&lt;0,"Deficit",IF(J7132=0,"Exact fit","Surplus"))</f>
        <v/>
      </c>
    </row>
    <row r="7133">
      <c r="A7133" s="4" t="n">
        <v>271112</v>
      </c>
      <c r="B7133" s="4" t="inlineStr">
        <is>
          <t>EP KABUBA</t>
        </is>
      </c>
      <c r="C7133" s="4" t="inlineStr">
        <is>
          <t>P1</t>
        </is>
      </c>
      <c r="D7133" s="5" t="n">
        <v>53</v>
      </c>
      <c r="E7133" s="5" t="n">
        <v>2</v>
      </c>
      <c r="F7133" s="5" t="n">
        <v>1</v>
      </c>
      <c r="G7133" s="5">
        <f>E7133-F7133</f>
        <v/>
      </c>
      <c r="H7133" s="5">
        <f>'Notes'!$B$4</f>
        <v/>
      </c>
      <c r="I7133" s="5">
        <f>ROUNDUP(D7133/H7133,0)</f>
        <v/>
      </c>
      <c r="J7133" s="6">
        <f>G7133-I7133</f>
        <v/>
      </c>
      <c r="K7133" s="4">
        <f>IF(J7133&lt;0,"Deficit",IF(J7133=0,"Exact fit","Surplus"))</f>
        <v/>
      </c>
    </row>
    <row r="7134">
      <c r="A7134" s="4" t="n">
        <v>271112</v>
      </c>
      <c r="B7134" s="4" t="inlineStr">
        <is>
          <t>EP KABUBA</t>
        </is>
      </c>
      <c r="C7134" s="4" t="inlineStr">
        <is>
          <t>P2</t>
        </is>
      </c>
      <c r="D7134" s="5" t="n">
        <v>24</v>
      </c>
      <c r="E7134" s="5" t="n">
        <v>1</v>
      </c>
      <c r="F7134" s="5" t="n">
        <v>0</v>
      </c>
      <c r="G7134" s="5">
        <f>E7134-F7134</f>
        <v/>
      </c>
      <c r="H7134" s="5">
        <f>'Notes'!$B$4</f>
        <v/>
      </c>
      <c r="I7134" s="5">
        <f>ROUNDUP(D7134/H7134,0)</f>
        <v/>
      </c>
      <c r="J7134" s="6">
        <f>G7134-I7134</f>
        <v/>
      </c>
      <c r="K7134" s="4">
        <f>IF(J7134&lt;0,"Deficit",IF(J7134=0,"Exact fit","Surplus"))</f>
        <v/>
      </c>
    </row>
    <row r="7135">
      <c r="A7135" s="4" t="n">
        <v>271112</v>
      </c>
      <c r="B7135" s="4" t="inlineStr">
        <is>
          <t>EP KABUBA</t>
        </is>
      </c>
      <c r="C7135" s="4" t="inlineStr">
        <is>
          <t>P3</t>
        </is>
      </c>
      <c r="D7135" s="5" t="n">
        <v>34</v>
      </c>
      <c r="E7135" s="5" t="n">
        <v>1</v>
      </c>
      <c r="F7135" s="5" t="n">
        <v>0</v>
      </c>
      <c r="G7135" s="5">
        <f>E7135-F7135</f>
        <v/>
      </c>
      <c r="H7135" s="5">
        <f>'Notes'!$B$4</f>
        <v/>
      </c>
      <c r="I7135" s="5">
        <f>ROUNDUP(D7135/H7135,0)</f>
        <v/>
      </c>
      <c r="J7135" s="6">
        <f>G7135-I7135</f>
        <v/>
      </c>
      <c r="K7135" s="4">
        <f>IF(J7135&lt;0,"Deficit",IF(J7135=0,"Exact fit","Surplus"))</f>
        <v/>
      </c>
    </row>
    <row r="7136">
      <c r="A7136" s="4" t="n">
        <v>271112</v>
      </c>
      <c r="B7136" s="4" t="inlineStr">
        <is>
          <t>EP KABUBA</t>
        </is>
      </c>
      <c r="C7136" s="4" t="inlineStr">
        <is>
          <t>P4</t>
        </is>
      </c>
      <c r="D7136" s="5" t="n">
        <v>46</v>
      </c>
      <c r="E7136" s="5" t="n">
        <v>1</v>
      </c>
      <c r="F7136" s="5" t="n">
        <v>0</v>
      </c>
      <c r="G7136" s="5">
        <f>E7136-F7136</f>
        <v/>
      </c>
      <c r="H7136" s="5">
        <f>'Notes'!$B$4</f>
        <v/>
      </c>
      <c r="I7136" s="5">
        <f>ROUNDUP(D7136/H7136,0)</f>
        <v/>
      </c>
      <c r="J7136" s="6">
        <f>G7136-I7136</f>
        <v/>
      </c>
      <c r="K7136" s="4">
        <f>IF(J7136&lt;0,"Deficit",IF(J7136=0,"Exact fit","Surplus"))</f>
        <v/>
      </c>
    </row>
    <row r="7137">
      <c r="A7137" s="4" t="n">
        <v>271112</v>
      </c>
      <c r="B7137" s="4" t="inlineStr">
        <is>
          <t>EP KABUBA</t>
        </is>
      </c>
      <c r="C7137" s="4" t="inlineStr">
        <is>
          <t>P5</t>
        </is>
      </c>
      <c r="D7137" s="5" t="n">
        <v>30</v>
      </c>
      <c r="E7137" s="5" t="n">
        <v>1</v>
      </c>
      <c r="F7137" s="5" t="n">
        <v>0</v>
      </c>
      <c r="G7137" s="5">
        <f>E7137-F7137</f>
        <v/>
      </c>
      <c r="H7137" s="5">
        <f>'Notes'!$B$4</f>
        <v/>
      </c>
      <c r="I7137" s="5">
        <f>ROUNDUP(D7137/H7137,0)</f>
        <v/>
      </c>
      <c r="J7137" s="6">
        <f>G7137-I7137</f>
        <v/>
      </c>
      <c r="K7137" s="4">
        <f>IF(J7137&lt;0,"Deficit",IF(J7137=0,"Exact fit","Surplus"))</f>
        <v/>
      </c>
    </row>
    <row r="7138">
      <c r="A7138" s="4" t="n">
        <v>271112</v>
      </c>
      <c r="B7138" s="4" t="inlineStr">
        <is>
          <t>EP KABUBA</t>
        </is>
      </c>
      <c r="C7138" s="4" t="inlineStr">
        <is>
          <t>P6</t>
        </is>
      </c>
      <c r="D7138" s="5" t="n">
        <v>13</v>
      </c>
      <c r="E7138" s="5" t="n">
        <v>1</v>
      </c>
      <c r="F7138" s="5" t="n">
        <v>0</v>
      </c>
      <c r="G7138" s="5">
        <f>E7138-F7138</f>
        <v/>
      </c>
      <c r="H7138" s="5">
        <f>'Notes'!$B$4</f>
        <v/>
      </c>
      <c r="I7138" s="5">
        <f>ROUNDUP(D7138/H7138,0)</f>
        <v/>
      </c>
      <c r="J7138" s="6">
        <f>G7138-I7138</f>
        <v/>
      </c>
      <c r="K7138" s="4">
        <f>IF(J7138&lt;0,"Deficit",IF(J7138=0,"Exact fit","Surplus"))</f>
        <v/>
      </c>
    </row>
    <row r="7139">
      <c r="A7139" s="4" t="n">
        <v>271201</v>
      </c>
      <c r="B7139" s="4" t="inlineStr">
        <is>
          <t>BRIGHT SCHOOL</t>
        </is>
      </c>
      <c r="C7139" s="4" t="inlineStr">
        <is>
          <t>P1</t>
        </is>
      </c>
      <c r="D7139" s="5" t="n">
        <v>20</v>
      </c>
      <c r="E7139" s="5" t="n">
        <v>2</v>
      </c>
      <c r="F7139" s="5" t="n">
        <v>0</v>
      </c>
      <c r="G7139" s="5">
        <f>E7139-F7139</f>
        <v/>
      </c>
      <c r="H7139" s="5">
        <f>'Notes'!$B$4</f>
        <v/>
      </c>
      <c r="I7139" s="5">
        <f>ROUNDUP(D7139/H7139,0)</f>
        <v/>
      </c>
      <c r="J7139" s="6">
        <f>G7139-I7139</f>
        <v/>
      </c>
      <c r="K7139" s="4">
        <f>IF(J7139&lt;0,"Deficit",IF(J7139=0,"Exact fit","Surplus"))</f>
        <v/>
      </c>
    </row>
    <row r="7140">
      <c r="A7140" s="4" t="n">
        <v>271201</v>
      </c>
      <c r="B7140" s="4" t="inlineStr">
        <is>
          <t>BRIGHT SCHOOL</t>
        </is>
      </c>
      <c r="C7140" s="4" t="inlineStr">
        <is>
          <t>P2</t>
        </is>
      </c>
      <c r="D7140" s="5" t="n">
        <v>21</v>
      </c>
      <c r="E7140" s="5" t="n">
        <v>2</v>
      </c>
      <c r="F7140" s="5" t="n">
        <v>0</v>
      </c>
      <c r="G7140" s="5">
        <f>E7140-F7140</f>
        <v/>
      </c>
      <c r="H7140" s="5">
        <f>'Notes'!$B$4</f>
        <v/>
      </c>
      <c r="I7140" s="5">
        <f>ROUNDUP(D7140/H7140,0)</f>
        <v/>
      </c>
      <c r="J7140" s="6">
        <f>G7140-I7140</f>
        <v/>
      </c>
      <c r="K7140" s="4">
        <f>IF(J7140&lt;0,"Deficit",IF(J7140=0,"Exact fit","Surplus"))</f>
        <v/>
      </c>
    </row>
    <row r="7141">
      <c r="A7141" s="4" t="n">
        <v>271201</v>
      </c>
      <c r="B7141" s="4" t="inlineStr">
        <is>
          <t>BRIGHT SCHOOL</t>
        </is>
      </c>
      <c r="C7141" s="4" t="inlineStr">
        <is>
          <t>P3</t>
        </is>
      </c>
      <c r="D7141" s="5" t="n">
        <v>18</v>
      </c>
      <c r="E7141" s="5" t="n">
        <v>2</v>
      </c>
      <c r="F7141" s="5" t="n">
        <v>0</v>
      </c>
      <c r="G7141" s="5">
        <f>E7141-F7141</f>
        <v/>
      </c>
      <c r="H7141" s="5">
        <f>'Notes'!$B$4</f>
        <v/>
      </c>
      <c r="I7141" s="5">
        <f>ROUNDUP(D7141/H7141,0)</f>
        <v/>
      </c>
      <c r="J7141" s="6">
        <f>G7141-I7141</f>
        <v/>
      </c>
      <c r="K7141" s="4">
        <f>IF(J7141&lt;0,"Deficit",IF(J7141=0,"Exact fit","Surplus"))</f>
        <v/>
      </c>
    </row>
    <row r="7142">
      <c r="A7142" s="4" t="n">
        <v>271201</v>
      </c>
      <c r="B7142" s="4" t="inlineStr">
        <is>
          <t>BRIGHT SCHOOL</t>
        </is>
      </c>
      <c r="C7142" s="4" t="inlineStr">
        <is>
          <t>P4</t>
        </is>
      </c>
      <c r="D7142" s="5" t="n">
        <v>19</v>
      </c>
      <c r="E7142" s="5" t="n">
        <v>2</v>
      </c>
      <c r="F7142" s="5" t="n">
        <v>0</v>
      </c>
      <c r="G7142" s="5">
        <f>E7142-F7142</f>
        <v/>
      </c>
      <c r="H7142" s="5">
        <f>'Notes'!$B$4</f>
        <v/>
      </c>
      <c r="I7142" s="5">
        <f>ROUNDUP(D7142/H7142,0)</f>
        <v/>
      </c>
      <c r="J7142" s="6">
        <f>G7142-I7142</f>
        <v/>
      </c>
      <c r="K7142" s="4">
        <f>IF(J7142&lt;0,"Deficit",IF(J7142=0,"Exact fit","Surplus"))</f>
        <v/>
      </c>
    </row>
    <row r="7143">
      <c r="A7143" s="4" t="n">
        <v>271201</v>
      </c>
      <c r="B7143" s="4" t="inlineStr">
        <is>
          <t>BRIGHT SCHOOL</t>
        </is>
      </c>
      <c r="C7143" s="4" t="inlineStr">
        <is>
          <t>P5</t>
        </is>
      </c>
      <c r="D7143" s="5" t="n">
        <v>32</v>
      </c>
      <c r="E7143" s="5" t="n">
        <v>2</v>
      </c>
      <c r="F7143" s="5" t="n">
        <v>0</v>
      </c>
      <c r="G7143" s="5">
        <f>E7143-F7143</f>
        <v/>
      </c>
      <c r="H7143" s="5">
        <f>'Notes'!$B$4</f>
        <v/>
      </c>
      <c r="I7143" s="5">
        <f>ROUNDUP(D7143/H7143,0)</f>
        <v/>
      </c>
      <c r="J7143" s="6">
        <f>G7143-I7143</f>
        <v/>
      </c>
      <c r="K7143" s="4">
        <f>IF(J7143&lt;0,"Deficit",IF(J7143=0,"Exact fit","Surplus"))</f>
        <v/>
      </c>
    </row>
    <row r="7144">
      <c r="A7144" s="4" t="n">
        <v>271201</v>
      </c>
      <c r="B7144" s="4" t="inlineStr">
        <is>
          <t>BRIGHT SCHOOL</t>
        </is>
      </c>
      <c r="C7144" s="4" t="inlineStr">
        <is>
          <t>P6</t>
        </is>
      </c>
      <c r="D7144" s="5" t="n">
        <v>56</v>
      </c>
      <c r="E7144" s="5" t="n">
        <v>2</v>
      </c>
      <c r="F7144" s="5" t="n">
        <v>0</v>
      </c>
      <c r="G7144" s="5">
        <f>E7144-F7144</f>
        <v/>
      </c>
      <c r="H7144" s="5">
        <f>'Notes'!$B$4</f>
        <v/>
      </c>
      <c r="I7144" s="5">
        <f>ROUNDUP(D7144/H7144,0)</f>
        <v/>
      </c>
      <c r="J7144" s="6">
        <f>G7144-I7144</f>
        <v/>
      </c>
      <c r="K7144" s="4">
        <f>IF(J7144&lt;0,"Deficit",IF(J7144=0,"Exact fit","Surplus"))</f>
        <v/>
      </c>
    </row>
    <row r="7145">
      <c r="A7145" s="4" t="n">
        <v>271202</v>
      </c>
      <c r="B7145" s="4" t="inlineStr">
        <is>
          <t>CITE NAZARETH</t>
        </is>
      </c>
      <c r="C7145" s="4" t="inlineStr">
        <is>
          <t>P1</t>
        </is>
      </c>
      <c r="D7145" s="5" t="n">
        <v>61</v>
      </c>
      <c r="E7145" s="5" t="n">
        <v>2</v>
      </c>
      <c r="F7145" s="5" t="n">
        <v>0</v>
      </c>
      <c r="G7145" s="5">
        <f>E7145-F7145</f>
        <v/>
      </c>
      <c r="H7145" s="5">
        <f>'Notes'!$B$4</f>
        <v/>
      </c>
      <c r="I7145" s="5">
        <f>ROUNDUP(D7145/H7145,0)</f>
        <v/>
      </c>
      <c r="J7145" s="6">
        <f>G7145-I7145</f>
        <v/>
      </c>
      <c r="K7145" s="4">
        <f>IF(J7145&lt;0,"Deficit",IF(J7145=0,"Exact fit","Surplus"))</f>
        <v/>
      </c>
    </row>
    <row r="7146">
      <c r="A7146" s="4" t="n">
        <v>271202</v>
      </c>
      <c r="B7146" s="4" t="inlineStr">
        <is>
          <t>CITE NAZARETH</t>
        </is>
      </c>
      <c r="C7146" s="4" t="inlineStr">
        <is>
          <t>P2</t>
        </is>
      </c>
      <c r="D7146" s="5" t="n">
        <v>65</v>
      </c>
      <c r="E7146" s="5" t="n">
        <v>2</v>
      </c>
      <c r="F7146" s="5" t="n">
        <v>0</v>
      </c>
      <c r="G7146" s="5">
        <f>E7146-F7146</f>
        <v/>
      </c>
      <c r="H7146" s="5">
        <f>'Notes'!$B$4</f>
        <v/>
      </c>
      <c r="I7146" s="5">
        <f>ROUNDUP(D7146/H7146,0)</f>
        <v/>
      </c>
      <c r="J7146" s="6">
        <f>G7146-I7146</f>
        <v/>
      </c>
      <c r="K7146" s="4">
        <f>IF(J7146&lt;0,"Deficit",IF(J7146=0,"Exact fit","Surplus"))</f>
        <v/>
      </c>
    </row>
    <row r="7147">
      <c r="A7147" s="4" t="n">
        <v>271202</v>
      </c>
      <c r="B7147" s="4" t="inlineStr">
        <is>
          <t>CITE NAZARETH</t>
        </is>
      </c>
      <c r="C7147" s="4" t="inlineStr">
        <is>
          <t>P3</t>
        </is>
      </c>
      <c r="D7147" s="5" t="n">
        <v>67</v>
      </c>
      <c r="E7147" s="5" t="n">
        <v>2</v>
      </c>
      <c r="F7147" s="5" t="n">
        <v>0</v>
      </c>
      <c r="G7147" s="5">
        <f>E7147-F7147</f>
        <v/>
      </c>
      <c r="H7147" s="5">
        <f>'Notes'!$B$4</f>
        <v/>
      </c>
      <c r="I7147" s="5">
        <f>ROUNDUP(D7147/H7147,0)</f>
        <v/>
      </c>
      <c r="J7147" s="6">
        <f>G7147-I7147</f>
        <v/>
      </c>
      <c r="K7147" s="4">
        <f>IF(J7147&lt;0,"Deficit",IF(J7147=0,"Exact fit","Surplus"))</f>
        <v/>
      </c>
    </row>
    <row r="7148">
      <c r="A7148" s="4" t="n">
        <v>271202</v>
      </c>
      <c r="B7148" s="4" t="inlineStr">
        <is>
          <t>CITE NAZARETH</t>
        </is>
      </c>
      <c r="C7148" s="4" t="inlineStr">
        <is>
          <t>P4</t>
        </is>
      </c>
      <c r="D7148" s="5" t="n">
        <v>76</v>
      </c>
      <c r="E7148" s="5" t="n">
        <v>2</v>
      </c>
      <c r="F7148" s="5" t="n">
        <v>0</v>
      </c>
      <c r="G7148" s="5">
        <f>E7148-F7148</f>
        <v/>
      </c>
      <c r="H7148" s="5">
        <f>'Notes'!$B$4</f>
        <v/>
      </c>
      <c r="I7148" s="5">
        <f>ROUNDUP(D7148/H7148,0)</f>
        <v/>
      </c>
      <c r="J7148" s="6">
        <f>G7148-I7148</f>
        <v/>
      </c>
      <c r="K7148" s="4">
        <f>IF(J7148&lt;0,"Deficit",IF(J7148=0,"Exact fit","Surplus"))</f>
        <v/>
      </c>
    </row>
    <row r="7149">
      <c r="A7149" s="4" t="n">
        <v>271202</v>
      </c>
      <c r="B7149" s="4" t="inlineStr">
        <is>
          <t>CITE NAZARETH</t>
        </is>
      </c>
      <c r="C7149" s="4" t="inlineStr">
        <is>
          <t>P5</t>
        </is>
      </c>
      <c r="D7149" s="5" t="n">
        <v>98</v>
      </c>
      <c r="E7149" s="5" t="n">
        <v>2</v>
      </c>
      <c r="F7149" s="5" t="n">
        <v>0</v>
      </c>
      <c r="G7149" s="5">
        <f>E7149-F7149</f>
        <v/>
      </c>
      <c r="H7149" s="5">
        <f>'Notes'!$B$4</f>
        <v/>
      </c>
      <c r="I7149" s="5">
        <f>ROUNDUP(D7149/H7149,0)</f>
        <v/>
      </c>
      <c r="J7149" s="6">
        <f>G7149-I7149</f>
        <v/>
      </c>
      <c r="K7149" s="4">
        <f>IF(J7149&lt;0,"Deficit",IF(J7149=0,"Exact fit","Surplus"))</f>
        <v/>
      </c>
    </row>
    <row r="7150">
      <c r="A7150" s="4" t="n">
        <v>271202</v>
      </c>
      <c r="B7150" s="4" t="inlineStr">
        <is>
          <t>CITE NAZARETH</t>
        </is>
      </c>
      <c r="C7150" s="4" t="inlineStr">
        <is>
          <t>P6</t>
        </is>
      </c>
      <c r="D7150" s="5" t="n">
        <v>47</v>
      </c>
      <c r="E7150" s="5" t="n">
        <v>2</v>
      </c>
      <c r="F7150" s="5" t="n">
        <v>0</v>
      </c>
      <c r="G7150" s="5">
        <f>E7150-F7150</f>
        <v/>
      </c>
      <c r="H7150" s="5">
        <f>'Notes'!$B$4</f>
        <v/>
      </c>
      <c r="I7150" s="5">
        <f>ROUNDUP(D7150/H7150,0)</f>
        <v/>
      </c>
      <c r="J7150" s="6">
        <f>G7150-I7150</f>
        <v/>
      </c>
      <c r="K7150" s="4">
        <f>IF(J7150&lt;0,"Deficit",IF(J7150=0,"Exact fit","Surplus"))</f>
        <v/>
      </c>
    </row>
    <row r="7151">
      <c r="A7151" s="4" t="n">
        <v>271203</v>
      </c>
      <c r="B7151" s="4" t="inlineStr">
        <is>
          <t>G.S.MUNYINYA</t>
        </is>
      </c>
      <c r="C7151" s="4" t="inlineStr">
        <is>
          <t>P1</t>
        </is>
      </c>
      <c r="D7151" s="5" t="n">
        <v>120</v>
      </c>
      <c r="E7151" s="5" t="n">
        <v>3</v>
      </c>
      <c r="F7151" s="5" t="n">
        <v>1</v>
      </c>
      <c r="G7151" s="5">
        <f>E7151-F7151</f>
        <v/>
      </c>
      <c r="H7151" s="5">
        <f>'Notes'!$B$4</f>
        <v/>
      </c>
      <c r="I7151" s="5">
        <f>ROUNDUP(D7151/H7151,0)</f>
        <v/>
      </c>
      <c r="J7151" s="6">
        <f>G7151-I7151</f>
        <v/>
      </c>
      <c r="K7151" s="4">
        <f>IF(J7151&lt;0,"Deficit",IF(J7151=0,"Exact fit","Surplus"))</f>
        <v/>
      </c>
    </row>
    <row r="7152">
      <c r="A7152" s="4" t="n">
        <v>271203</v>
      </c>
      <c r="B7152" s="4" t="inlineStr">
        <is>
          <t>G.S.MUNYINYA</t>
        </is>
      </c>
      <c r="C7152" s="4" t="inlineStr">
        <is>
          <t>P2</t>
        </is>
      </c>
      <c r="D7152" s="5" t="n">
        <v>110</v>
      </c>
      <c r="E7152" s="5" t="n">
        <v>2</v>
      </c>
      <c r="F7152" s="5" t="n">
        <v>1</v>
      </c>
      <c r="G7152" s="5">
        <f>E7152-F7152</f>
        <v/>
      </c>
      <c r="H7152" s="5">
        <f>'Notes'!$B$4</f>
        <v/>
      </c>
      <c r="I7152" s="5">
        <f>ROUNDUP(D7152/H7152,0)</f>
        <v/>
      </c>
      <c r="J7152" s="6">
        <f>G7152-I7152</f>
        <v/>
      </c>
      <c r="K7152" s="4">
        <f>IF(J7152&lt;0,"Deficit",IF(J7152=0,"Exact fit","Surplus"))</f>
        <v/>
      </c>
    </row>
    <row r="7153">
      <c r="A7153" s="4" t="n">
        <v>271203</v>
      </c>
      <c r="B7153" s="4" t="inlineStr">
        <is>
          <t>G.S.MUNYINYA</t>
        </is>
      </c>
      <c r="C7153" s="4" t="inlineStr">
        <is>
          <t>P3</t>
        </is>
      </c>
      <c r="D7153" s="5" t="n">
        <v>146</v>
      </c>
      <c r="E7153" s="5" t="n">
        <v>3</v>
      </c>
      <c r="F7153" s="5" t="n">
        <v>1</v>
      </c>
      <c r="G7153" s="5">
        <f>E7153-F7153</f>
        <v/>
      </c>
      <c r="H7153" s="5">
        <f>'Notes'!$B$4</f>
        <v/>
      </c>
      <c r="I7153" s="5">
        <f>ROUNDUP(D7153/H7153,0)</f>
        <v/>
      </c>
      <c r="J7153" s="6">
        <f>G7153-I7153</f>
        <v/>
      </c>
      <c r="K7153" s="4">
        <f>IF(J7153&lt;0,"Deficit",IF(J7153=0,"Exact fit","Surplus"))</f>
        <v/>
      </c>
    </row>
    <row r="7154">
      <c r="A7154" s="4" t="n">
        <v>271203</v>
      </c>
      <c r="B7154" s="4" t="inlineStr">
        <is>
          <t>G.S.MUNYINYA</t>
        </is>
      </c>
      <c r="C7154" s="4" t="inlineStr">
        <is>
          <t>P4</t>
        </is>
      </c>
      <c r="D7154" s="5" t="n">
        <v>189</v>
      </c>
      <c r="E7154" s="5" t="n">
        <v>4</v>
      </c>
      <c r="F7154" s="5" t="n">
        <v>0</v>
      </c>
      <c r="G7154" s="5">
        <f>E7154-F7154</f>
        <v/>
      </c>
      <c r="H7154" s="5">
        <f>'Notes'!$B$4</f>
        <v/>
      </c>
      <c r="I7154" s="5">
        <f>ROUNDUP(D7154/H7154,0)</f>
        <v/>
      </c>
      <c r="J7154" s="6">
        <f>G7154-I7154</f>
        <v/>
      </c>
      <c r="K7154" s="4">
        <f>IF(J7154&lt;0,"Deficit",IF(J7154=0,"Exact fit","Surplus"))</f>
        <v/>
      </c>
    </row>
    <row r="7155">
      <c r="A7155" s="4" t="n">
        <v>271203</v>
      </c>
      <c r="B7155" s="4" t="inlineStr">
        <is>
          <t>G.S.MUNYINYA</t>
        </is>
      </c>
      <c r="C7155" s="4" t="inlineStr">
        <is>
          <t>P5</t>
        </is>
      </c>
      <c r="D7155" s="5" t="n">
        <v>201</v>
      </c>
      <c r="E7155" s="5" t="n">
        <v>4</v>
      </c>
      <c r="F7155" s="5" t="n">
        <v>0</v>
      </c>
      <c r="G7155" s="5">
        <f>E7155-F7155</f>
        <v/>
      </c>
      <c r="H7155" s="5">
        <f>'Notes'!$B$4</f>
        <v/>
      </c>
      <c r="I7155" s="5">
        <f>ROUNDUP(D7155/H7155,0)</f>
        <v/>
      </c>
      <c r="J7155" s="6">
        <f>G7155-I7155</f>
        <v/>
      </c>
      <c r="K7155" s="4">
        <f>IF(J7155&lt;0,"Deficit",IF(J7155=0,"Exact fit","Surplus"))</f>
        <v/>
      </c>
    </row>
    <row r="7156">
      <c r="A7156" s="4" t="n">
        <v>271203</v>
      </c>
      <c r="B7156" s="4" t="inlineStr">
        <is>
          <t>G.S.MUNYINYA</t>
        </is>
      </c>
      <c r="C7156" s="4" t="inlineStr">
        <is>
          <t>P6</t>
        </is>
      </c>
      <c r="D7156" s="5" t="n">
        <v>120</v>
      </c>
      <c r="E7156" s="5" t="n">
        <v>3</v>
      </c>
      <c r="F7156" s="5" t="n">
        <v>0</v>
      </c>
      <c r="G7156" s="5">
        <f>E7156-F7156</f>
        <v/>
      </c>
      <c r="H7156" s="5">
        <f>'Notes'!$B$4</f>
        <v/>
      </c>
      <c r="I7156" s="5">
        <f>ROUNDUP(D7156/H7156,0)</f>
        <v/>
      </c>
      <c r="J7156" s="6">
        <f>G7156-I7156</f>
        <v/>
      </c>
      <c r="K7156" s="4">
        <f>IF(J7156&lt;0,"Deficit",IF(J7156=0,"Exact fit","Surplus"))</f>
        <v/>
      </c>
    </row>
    <row r="7157">
      <c r="A7157" s="4" t="n">
        <v>271205</v>
      </c>
      <c r="B7157" s="4" t="inlineStr">
        <is>
          <t>G.S.ST ETIENNE</t>
        </is>
      </c>
      <c r="C7157" s="4" t="inlineStr">
        <is>
          <t>P1</t>
        </is>
      </c>
      <c r="D7157" s="5" t="n">
        <v>141</v>
      </c>
      <c r="E7157" s="5" t="n">
        <v>4</v>
      </c>
      <c r="F7157" s="5" t="n">
        <v>2</v>
      </c>
      <c r="G7157" s="5">
        <f>E7157-F7157</f>
        <v/>
      </c>
      <c r="H7157" s="5">
        <f>'Notes'!$B$4</f>
        <v/>
      </c>
      <c r="I7157" s="5">
        <f>ROUNDUP(D7157/H7157,0)</f>
        <v/>
      </c>
      <c r="J7157" s="6">
        <f>G7157-I7157</f>
        <v/>
      </c>
      <c r="K7157" s="4">
        <f>IF(J7157&lt;0,"Deficit",IF(J7157=0,"Exact fit","Surplus"))</f>
        <v/>
      </c>
    </row>
    <row r="7158">
      <c r="A7158" s="4" t="n">
        <v>271205</v>
      </c>
      <c r="B7158" s="4" t="inlineStr">
        <is>
          <t>G.S.ST ETIENNE</t>
        </is>
      </c>
      <c r="C7158" s="4" t="inlineStr">
        <is>
          <t>P2</t>
        </is>
      </c>
      <c r="D7158" s="5" t="n">
        <v>180</v>
      </c>
      <c r="E7158" s="5" t="n">
        <v>4</v>
      </c>
      <c r="F7158" s="5" t="n">
        <v>2</v>
      </c>
      <c r="G7158" s="5">
        <f>E7158-F7158</f>
        <v/>
      </c>
      <c r="H7158" s="5">
        <f>'Notes'!$B$4</f>
        <v/>
      </c>
      <c r="I7158" s="5">
        <f>ROUNDUP(D7158/H7158,0)</f>
        <v/>
      </c>
      <c r="J7158" s="6">
        <f>G7158-I7158</f>
        <v/>
      </c>
      <c r="K7158" s="4">
        <f>IF(J7158&lt;0,"Deficit",IF(J7158=0,"Exact fit","Surplus"))</f>
        <v/>
      </c>
    </row>
    <row r="7159">
      <c r="A7159" s="4" t="n">
        <v>271205</v>
      </c>
      <c r="B7159" s="4" t="inlineStr">
        <is>
          <t>G.S.ST ETIENNE</t>
        </is>
      </c>
      <c r="C7159" s="4" t="inlineStr">
        <is>
          <t>P3</t>
        </is>
      </c>
      <c r="D7159" s="5" t="n">
        <v>209</v>
      </c>
      <c r="E7159" s="5" t="n">
        <v>6</v>
      </c>
      <c r="F7159" s="5" t="n">
        <v>3</v>
      </c>
      <c r="G7159" s="5">
        <f>E7159-F7159</f>
        <v/>
      </c>
      <c r="H7159" s="5">
        <f>'Notes'!$B$4</f>
        <v/>
      </c>
      <c r="I7159" s="5">
        <f>ROUNDUP(D7159/H7159,0)</f>
        <v/>
      </c>
      <c r="J7159" s="6">
        <f>G7159-I7159</f>
        <v/>
      </c>
      <c r="K7159" s="4">
        <f>IF(J7159&lt;0,"Deficit",IF(J7159=0,"Exact fit","Surplus"))</f>
        <v/>
      </c>
    </row>
    <row r="7160">
      <c r="A7160" s="4" t="n">
        <v>271205</v>
      </c>
      <c r="B7160" s="4" t="inlineStr">
        <is>
          <t>G.S.ST ETIENNE</t>
        </is>
      </c>
      <c r="C7160" s="4" t="inlineStr">
        <is>
          <t>P4</t>
        </is>
      </c>
      <c r="D7160" s="5" t="n">
        <v>305</v>
      </c>
      <c r="E7160" s="5" t="n">
        <v>7</v>
      </c>
      <c r="F7160" s="5" t="n">
        <v>0</v>
      </c>
      <c r="G7160" s="5">
        <f>E7160-F7160</f>
        <v/>
      </c>
      <c r="H7160" s="5">
        <f>'Notes'!$B$4</f>
        <v/>
      </c>
      <c r="I7160" s="5">
        <f>ROUNDUP(D7160/H7160,0)</f>
        <v/>
      </c>
      <c r="J7160" s="6">
        <f>G7160-I7160</f>
        <v/>
      </c>
      <c r="K7160" s="4">
        <f>IF(J7160&lt;0,"Deficit",IF(J7160=0,"Exact fit","Surplus"))</f>
        <v/>
      </c>
    </row>
    <row r="7161">
      <c r="A7161" s="4" t="n">
        <v>271205</v>
      </c>
      <c r="B7161" s="4" t="inlineStr">
        <is>
          <t>G.S.ST ETIENNE</t>
        </is>
      </c>
      <c r="C7161" s="4" t="inlineStr">
        <is>
          <t>P5</t>
        </is>
      </c>
      <c r="D7161" s="5" t="n">
        <v>176</v>
      </c>
      <c r="E7161" s="5" t="n">
        <v>4</v>
      </c>
      <c r="F7161" s="5" t="n">
        <v>0</v>
      </c>
      <c r="G7161" s="5">
        <f>E7161-F7161</f>
        <v/>
      </c>
      <c r="H7161" s="5">
        <f>'Notes'!$B$4</f>
        <v/>
      </c>
      <c r="I7161" s="5">
        <f>ROUNDUP(D7161/H7161,0)</f>
        <v/>
      </c>
      <c r="J7161" s="6">
        <f>G7161-I7161</f>
        <v/>
      </c>
      <c r="K7161" s="4">
        <f>IF(J7161&lt;0,"Deficit",IF(J7161=0,"Exact fit","Surplus"))</f>
        <v/>
      </c>
    </row>
    <row r="7162">
      <c r="A7162" s="4" t="n">
        <v>271205</v>
      </c>
      <c r="B7162" s="4" t="inlineStr">
        <is>
          <t>G.S.ST ETIENNE</t>
        </is>
      </c>
      <c r="C7162" s="4" t="inlineStr">
        <is>
          <t>P6</t>
        </is>
      </c>
      <c r="D7162" s="5" t="n">
        <v>133</v>
      </c>
      <c r="E7162" s="5" t="n">
        <v>4</v>
      </c>
      <c r="F7162" s="5" t="n">
        <v>0</v>
      </c>
      <c r="G7162" s="5">
        <f>E7162-F7162</f>
        <v/>
      </c>
      <c r="H7162" s="5">
        <f>'Notes'!$B$4</f>
        <v/>
      </c>
      <c r="I7162" s="5">
        <f>ROUNDUP(D7162/H7162,0)</f>
        <v/>
      </c>
      <c r="J7162" s="6">
        <f>G7162-I7162</f>
        <v/>
      </c>
      <c r="K7162" s="4">
        <f>IF(J7162&lt;0,"Deficit",IF(J7162=0,"Exact fit","Surplus"))</f>
        <v/>
      </c>
    </row>
    <row r="7163">
      <c r="A7163" s="4" t="n">
        <v>271206</v>
      </c>
      <c r="B7163" s="4" t="inlineStr">
        <is>
          <t>EP MBARE</t>
        </is>
      </c>
      <c r="C7163" s="4" t="inlineStr">
        <is>
          <t>P1</t>
        </is>
      </c>
      <c r="D7163" s="5" t="n">
        <v>141</v>
      </c>
      <c r="E7163" s="5" t="n">
        <v>2</v>
      </c>
      <c r="F7163" s="5" t="n">
        <v>1</v>
      </c>
      <c r="G7163" s="5">
        <f>E7163-F7163</f>
        <v/>
      </c>
      <c r="H7163" s="5">
        <f>'Notes'!$B$4</f>
        <v/>
      </c>
      <c r="I7163" s="5">
        <f>ROUNDUP(D7163/H7163,0)</f>
        <v/>
      </c>
      <c r="J7163" s="6">
        <f>G7163-I7163</f>
        <v/>
      </c>
      <c r="K7163" s="4">
        <f>IF(J7163&lt;0,"Deficit",IF(J7163=0,"Exact fit","Surplus"))</f>
        <v/>
      </c>
    </row>
    <row r="7164">
      <c r="A7164" s="4" t="n">
        <v>271206</v>
      </c>
      <c r="B7164" s="4" t="inlineStr">
        <is>
          <t>EP MBARE</t>
        </is>
      </c>
      <c r="C7164" s="4" t="inlineStr">
        <is>
          <t>P2</t>
        </is>
      </c>
      <c r="D7164" s="5" t="n">
        <v>151</v>
      </c>
      <c r="E7164" s="5" t="n">
        <v>2</v>
      </c>
      <c r="F7164" s="5" t="n">
        <v>1</v>
      </c>
      <c r="G7164" s="5">
        <f>E7164-F7164</f>
        <v/>
      </c>
      <c r="H7164" s="5">
        <f>'Notes'!$B$4</f>
        <v/>
      </c>
      <c r="I7164" s="5">
        <f>ROUNDUP(D7164/H7164,0)</f>
        <v/>
      </c>
      <c r="J7164" s="6">
        <f>G7164-I7164</f>
        <v/>
      </c>
      <c r="K7164" s="4">
        <f>IF(J7164&lt;0,"Deficit",IF(J7164=0,"Exact fit","Surplus"))</f>
        <v/>
      </c>
    </row>
    <row r="7165">
      <c r="A7165" s="4" t="n">
        <v>271206</v>
      </c>
      <c r="B7165" s="4" t="inlineStr">
        <is>
          <t>EP MBARE</t>
        </is>
      </c>
      <c r="C7165" s="4" t="inlineStr">
        <is>
          <t>P3</t>
        </is>
      </c>
      <c r="D7165" s="5" t="n">
        <v>133</v>
      </c>
      <c r="E7165" s="5" t="n">
        <v>4</v>
      </c>
      <c r="F7165" s="5" t="n">
        <v>2</v>
      </c>
      <c r="G7165" s="5">
        <f>E7165-F7165</f>
        <v/>
      </c>
      <c r="H7165" s="5">
        <f>'Notes'!$B$4</f>
        <v/>
      </c>
      <c r="I7165" s="5">
        <f>ROUNDUP(D7165/H7165,0)</f>
        <v/>
      </c>
      <c r="J7165" s="6">
        <f>G7165-I7165</f>
        <v/>
      </c>
      <c r="K7165" s="4">
        <f>IF(J7165&lt;0,"Deficit",IF(J7165=0,"Exact fit","Surplus"))</f>
        <v/>
      </c>
    </row>
    <row r="7166">
      <c r="A7166" s="4" t="n">
        <v>271206</v>
      </c>
      <c r="B7166" s="4" t="inlineStr">
        <is>
          <t>EP MBARE</t>
        </is>
      </c>
      <c r="C7166" s="4" t="inlineStr">
        <is>
          <t>P4</t>
        </is>
      </c>
      <c r="D7166" s="5" t="n">
        <v>169</v>
      </c>
      <c r="E7166" s="5" t="n">
        <v>3</v>
      </c>
      <c r="F7166" s="5" t="n">
        <v>0</v>
      </c>
      <c r="G7166" s="5">
        <f>E7166-F7166</f>
        <v/>
      </c>
      <c r="H7166" s="5">
        <f>'Notes'!$B$4</f>
        <v/>
      </c>
      <c r="I7166" s="5">
        <f>ROUNDUP(D7166/H7166,0)</f>
        <v/>
      </c>
      <c r="J7166" s="6">
        <f>G7166-I7166</f>
        <v/>
      </c>
      <c r="K7166" s="4">
        <f>IF(J7166&lt;0,"Deficit",IF(J7166=0,"Exact fit","Surplus"))</f>
        <v/>
      </c>
    </row>
    <row r="7167">
      <c r="A7167" s="4" t="n">
        <v>271206</v>
      </c>
      <c r="B7167" s="4" t="inlineStr">
        <is>
          <t>EP MBARE</t>
        </is>
      </c>
      <c r="C7167" s="4" t="inlineStr">
        <is>
          <t>P5</t>
        </is>
      </c>
      <c r="D7167" s="5" t="n">
        <v>174</v>
      </c>
      <c r="E7167" s="5" t="n">
        <v>3</v>
      </c>
      <c r="F7167" s="5" t="n">
        <v>0</v>
      </c>
      <c r="G7167" s="5">
        <f>E7167-F7167</f>
        <v/>
      </c>
      <c r="H7167" s="5">
        <f>'Notes'!$B$4</f>
        <v/>
      </c>
      <c r="I7167" s="5">
        <f>ROUNDUP(D7167/H7167,0)</f>
        <v/>
      </c>
      <c r="J7167" s="6">
        <f>G7167-I7167</f>
        <v/>
      </c>
      <c r="K7167" s="4">
        <f>IF(J7167&lt;0,"Deficit",IF(J7167=0,"Exact fit","Surplus"))</f>
        <v/>
      </c>
    </row>
    <row r="7168">
      <c r="A7168" s="4" t="n">
        <v>271206</v>
      </c>
      <c r="B7168" s="4" t="inlineStr">
        <is>
          <t>EP MBARE</t>
        </is>
      </c>
      <c r="C7168" s="4" t="inlineStr">
        <is>
          <t>P6</t>
        </is>
      </c>
      <c r="D7168" s="5" t="n">
        <v>68</v>
      </c>
      <c r="E7168" s="5" t="n">
        <v>2</v>
      </c>
      <c r="F7168" s="5" t="n">
        <v>0</v>
      </c>
      <c r="G7168" s="5">
        <f>E7168-F7168</f>
        <v/>
      </c>
      <c r="H7168" s="5">
        <f>'Notes'!$B$4</f>
        <v/>
      </c>
      <c r="I7168" s="5">
        <f>ROUNDUP(D7168/H7168,0)</f>
        <v/>
      </c>
      <c r="J7168" s="6">
        <f>G7168-I7168</f>
        <v/>
      </c>
      <c r="K7168" s="4">
        <f>IF(J7168&lt;0,"Deficit",IF(J7168=0,"Exact fit","Surplus"))</f>
        <v/>
      </c>
    </row>
    <row r="7169">
      <c r="A7169" s="4" t="n">
        <v>271208</v>
      </c>
      <c r="B7169" s="4" t="inlineStr">
        <is>
          <t>RULI ADEPR</t>
        </is>
      </c>
      <c r="C7169" s="4" t="inlineStr">
        <is>
          <t>P1</t>
        </is>
      </c>
      <c r="D7169" s="5" t="n">
        <v>156</v>
      </c>
      <c r="E7169" s="5" t="n">
        <v>4</v>
      </c>
      <c r="F7169" s="5" t="n">
        <v>2</v>
      </c>
      <c r="G7169" s="5">
        <f>E7169-F7169</f>
        <v/>
      </c>
      <c r="H7169" s="5">
        <f>'Notes'!$B$4</f>
        <v/>
      </c>
      <c r="I7169" s="5">
        <f>ROUNDUP(D7169/H7169,0)</f>
        <v/>
      </c>
      <c r="J7169" s="6">
        <f>G7169-I7169</f>
        <v/>
      </c>
      <c r="K7169" s="4">
        <f>IF(J7169&lt;0,"Deficit",IF(J7169=0,"Exact fit","Surplus"))</f>
        <v/>
      </c>
    </row>
    <row r="7170">
      <c r="A7170" s="4" t="n">
        <v>271208</v>
      </c>
      <c r="B7170" s="4" t="inlineStr">
        <is>
          <t>RULI ADEPR</t>
        </is>
      </c>
      <c r="C7170" s="4" t="inlineStr">
        <is>
          <t>P2</t>
        </is>
      </c>
      <c r="D7170" s="5" t="n">
        <v>118</v>
      </c>
      <c r="E7170" s="5" t="n">
        <v>4</v>
      </c>
      <c r="F7170" s="5" t="n">
        <v>2</v>
      </c>
      <c r="G7170" s="5">
        <f>E7170-F7170</f>
        <v/>
      </c>
      <c r="H7170" s="5">
        <f>'Notes'!$B$4</f>
        <v/>
      </c>
      <c r="I7170" s="5">
        <f>ROUNDUP(D7170/H7170,0)</f>
        <v/>
      </c>
      <c r="J7170" s="6">
        <f>G7170-I7170</f>
        <v/>
      </c>
      <c r="K7170" s="4">
        <f>IF(J7170&lt;0,"Deficit",IF(J7170=0,"Exact fit","Surplus"))</f>
        <v/>
      </c>
    </row>
    <row r="7171">
      <c r="A7171" s="4" t="n">
        <v>271208</v>
      </c>
      <c r="B7171" s="4" t="inlineStr">
        <is>
          <t>RULI ADEPR</t>
        </is>
      </c>
      <c r="C7171" s="4" t="inlineStr">
        <is>
          <t>P3</t>
        </is>
      </c>
      <c r="D7171" s="5" t="n">
        <v>101</v>
      </c>
      <c r="E7171" s="5" t="n">
        <v>2</v>
      </c>
      <c r="F7171" s="5" t="n">
        <v>1</v>
      </c>
      <c r="G7171" s="5">
        <f>E7171-F7171</f>
        <v/>
      </c>
      <c r="H7171" s="5">
        <f>'Notes'!$B$4</f>
        <v/>
      </c>
      <c r="I7171" s="5">
        <f>ROUNDUP(D7171/H7171,0)</f>
        <v/>
      </c>
      <c r="J7171" s="6">
        <f>G7171-I7171</f>
        <v/>
      </c>
      <c r="K7171" s="4">
        <f>IF(J7171&lt;0,"Deficit",IF(J7171=0,"Exact fit","Surplus"))</f>
        <v/>
      </c>
    </row>
    <row r="7172">
      <c r="A7172" s="4" t="n">
        <v>271208</v>
      </c>
      <c r="B7172" s="4" t="inlineStr">
        <is>
          <t>RULI ADEPR</t>
        </is>
      </c>
      <c r="C7172" s="4" t="inlineStr">
        <is>
          <t>P4</t>
        </is>
      </c>
      <c r="D7172" s="5" t="n">
        <v>179</v>
      </c>
      <c r="E7172" s="5" t="n">
        <v>3</v>
      </c>
      <c r="F7172" s="5" t="n">
        <v>0</v>
      </c>
      <c r="G7172" s="5">
        <f>E7172-F7172</f>
        <v/>
      </c>
      <c r="H7172" s="5">
        <f>'Notes'!$B$4</f>
        <v/>
      </c>
      <c r="I7172" s="5">
        <f>ROUNDUP(D7172/H7172,0)</f>
        <v/>
      </c>
      <c r="J7172" s="6">
        <f>G7172-I7172</f>
        <v/>
      </c>
      <c r="K7172" s="4">
        <f>IF(J7172&lt;0,"Deficit",IF(J7172=0,"Exact fit","Surplus"))</f>
        <v/>
      </c>
    </row>
    <row r="7173">
      <c r="A7173" s="4" t="n">
        <v>271208</v>
      </c>
      <c r="B7173" s="4" t="inlineStr">
        <is>
          <t>RULI ADEPR</t>
        </is>
      </c>
      <c r="C7173" s="4" t="inlineStr">
        <is>
          <t>P5</t>
        </is>
      </c>
      <c r="D7173" s="5" t="n">
        <v>176</v>
      </c>
      <c r="E7173" s="5" t="n">
        <v>3</v>
      </c>
      <c r="F7173" s="5" t="n">
        <v>0</v>
      </c>
      <c r="G7173" s="5">
        <f>E7173-F7173</f>
        <v/>
      </c>
      <c r="H7173" s="5">
        <f>'Notes'!$B$4</f>
        <v/>
      </c>
      <c r="I7173" s="5">
        <f>ROUNDUP(D7173/H7173,0)</f>
        <v/>
      </c>
      <c r="J7173" s="6">
        <f>G7173-I7173</f>
        <v/>
      </c>
      <c r="K7173" s="4">
        <f>IF(J7173&lt;0,"Deficit",IF(J7173=0,"Exact fit","Surplus"))</f>
        <v/>
      </c>
    </row>
    <row r="7174">
      <c r="A7174" s="4" t="n">
        <v>271208</v>
      </c>
      <c r="B7174" s="4" t="inlineStr">
        <is>
          <t>RULI ADEPR</t>
        </is>
      </c>
      <c r="C7174" s="4" t="inlineStr">
        <is>
          <t>P6</t>
        </is>
      </c>
      <c r="D7174" s="5" t="n">
        <v>128</v>
      </c>
      <c r="E7174" s="5" t="n">
        <v>3</v>
      </c>
      <c r="F7174" s="5" t="n">
        <v>0</v>
      </c>
      <c r="G7174" s="5">
        <f>E7174-F7174</f>
        <v/>
      </c>
      <c r="H7174" s="5">
        <f>'Notes'!$B$4</f>
        <v/>
      </c>
      <c r="I7174" s="5">
        <f>ROUNDUP(D7174/H7174,0)</f>
        <v/>
      </c>
      <c r="J7174" s="6">
        <f>G7174-I7174</f>
        <v/>
      </c>
      <c r="K7174" s="4">
        <f>IF(J7174&lt;0,"Deficit",IF(J7174=0,"Exact fit","Surplus"))</f>
        <v/>
      </c>
    </row>
    <row r="7175">
      <c r="A7175" s="4" t="n">
        <v>271209</v>
      </c>
      <c r="B7175" s="4" t="inlineStr">
        <is>
          <t>EP RULI CATHOLIQUE</t>
        </is>
      </c>
      <c r="C7175" s="4" t="inlineStr">
        <is>
          <t>P1</t>
        </is>
      </c>
      <c r="D7175" s="5" t="n">
        <v>106</v>
      </c>
      <c r="E7175" s="5" t="n">
        <v>2</v>
      </c>
      <c r="F7175" s="5" t="n">
        <v>0</v>
      </c>
      <c r="G7175" s="5">
        <f>E7175-F7175</f>
        <v/>
      </c>
      <c r="H7175" s="5">
        <f>'Notes'!$B$4</f>
        <v/>
      </c>
      <c r="I7175" s="5">
        <f>ROUNDUP(D7175/H7175,0)</f>
        <v/>
      </c>
      <c r="J7175" s="6">
        <f>G7175-I7175</f>
        <v/>
      </c>
      <c r="K7175" s="4">
        <f>IF(J7175&lt;0,"Deficit",IF(J7175=0,"Exact fit","Surplus"))</f>
        <v/>
      </c>
    </row>
    <row r="7176">
      <c r="A7176" s="4" t="n">
        <v>271209</v>
      </c>
      <c r="B7176" s="4" t="inlineStr">
        <is>
          <t>EP RULI CATHOLIQUE</t>
        </is>
      </c>
      <c r="C7176" s="4" t="inlineStr">
        <is>
          <t>P2</t>
        </is>
      </c>
      <c r="D7176" s="5" t="n">
        <v>119</v>
      </c>
      <c r="E7176" s="5" t="n">
        <v>2</v>
      </c>
      <c r="F7176" s="5" t="n">
        <v>0</v>
      </c>
      <c r="G7176" s="5">
        <f>E7176-F7176</f>
        <v/>
      </c>
      <c r="H7176" s="5">
        <f>'Notes'!$B$4</f>
        <v/>
      </c>
      <c r="I7176" s="5">
        <f>ROUNDUP(D7176/H7176,0)</f>
        <v/>
      </c>
      <c r="J7176" s="6">
        <f>G7176-I7176</f>
        <v/>
      </c>
      <c r="K7176" s="4">
        <f>IF(J7176&lt;0,"Deficit",IF(J7176=0,"Exact fit","Surplus"))</f>
        <v/>
      </c>
    </row>
    <row r="7177">
      <c r="A7177" s="4" t="n">
        <v>271209</v>
      </c>
      <c r="B7177" s="4" t="inlineStr">
        <is>
          <t>EP RULI CATHOLIQUE</t>
        </is>
      </c>
      <c r="C7177" s="4" t="inlineStr">
        <is>
          <t>P3</t>
        </is>
      </c>
      <c r="D7177" s="5" t="n">
        <v>108</v>
      </c>
      <c r="E7177" s="5" t="n">
        <v>2</v>
      </c>
      <c r="F7177" s="5" t="n">
        <v>0</v>
      </c>
      <c r="G7177" s="5">
        <f>E7177-F7177</f>
        <v/>
      </c>
      <c r="H7177" s="5">
        <f>'Notes'!$B$4</f>
        <v/>
      </c>
      <c r="I7177" s="5">
        <f>ROUNDUP(D7177/H7177,0)</f>
        <v/>
      </c>
      <c r="J7177" s="6">
        <f>G7177-I7177</f>
        <v/>
      </c>
      <c r="K7177" s="4">
        <f>IF(J7177&lt;0,"Deficit",IF(J7177=0,"Exact fit","Surplus"))</f>
        <v/>
      </c>
    </row>
    <row r="7178">
      <c r="A7178" s="4" t="n">
        <v>271209</v>
      </c>
      <c r="B7178" s="4" t="inlineStr">
        <is>
          <t>EP RULI CATHOLIQUE</t>
        </is>
      </c>
      <c r="C7178" s="4" t="inlineStr">
        <is>
          <t>P4</t>
        </is>
      </c>
      <c r="D7178" s="5" t="n">
        <v>153</v>
      </c>
      <c r="E7178" s="5" t="n">
        <v>3</v>
      </c>
      <c r="F7178" s="5" t="n">
        <v>0</v>
      </c>
      <c r="G7178" s="5">
        <f>E7178-F7178</f>
        <v/>
      </c>
      <c r="H7178" s="5">
        <f>'Notes'!$B$4</f>
        <v/>
      </c>
      <c r="I7178" s="5">
        <f>ROUNDUP(D7178/H7178,0)</f>
        <v/>
      </c>
      <c r="J7178" s="6">
        <f>G7178-I7178</f>
        <v/>
      </c>
      <c r="K7178" s="4">
        <f>IF(J7178&lt;0,"Deficit",IF(J7178=0,"Exact fit","Surplus"))</f>
        <v/>
      </c>
    </row>
    <row r="7179">
      <c r="A7179" s="4" t="n">
        <v>271209</v>
      </c>
      <c r="B7179" s="4" t="inlineStr">
        <is>
          <t>EP RULI CATHOLIQUE</t>
        </is>
      </c>
      <c r="C7179" s="4" t="inlineStr">
        <is>
          <t>P5</t>
        </is>
      </c>
      <c r="D7179" s="5" t="n">
        <v>131</v>
      </c>
      <c r="E7179" s="5" t="n">
        <v>3</v>
      </c>
      <c r="F7179" s="5" t="n">
        <v>0</v>
      </c>
      <c r="G7179" s="5">
        <f>E7179-F7179</f>
        <v/>
      </c>
      <c r="H7179" s="5">
        <f>'Notes'!$B$4</f>
        <v/>
      </c>
      <c r="I7179" s="5">
        <f>ROUNDUP(D7179/H7179,0)</f>
        <v/>
      </c>
      <c r="J7179" s="6">
        <f>G7179-I7179</f>
        <v/>
      </c>
      <c r="K7179" s="4">
        <f>IF(J7179&lt;0,"Deficit",IF(J7179=0,"Exact fit","Surplus"))</f>
        <v/>
      </c>
    </row>
    <row r="7180">
      <c r="A7180" s="4" t="n">
        <v>271209</v>
      </c>
      <c r="B7180" s="4" t="inlineStr">
        <is>
          <t>EP RULI CATHOLIQUE</t>
        </is>
      </c>
      <c r="C7180" s="4" t="inlineStr">
        <is>
          <t>P6</t>
        </is>
      </c>
      <c r="D7180" s="5" t="n">
        <v>101</v>
      </c>
      <c r="E7180" s="5" t="n">
        <v>3</v>
      </c>
      <c r="F7180" s="5" t="n">
        <v>0</v>
      </c>
      <c r="G7180" s="5">
        <f>E7180-F7180</f>
        <v/>
      </c>
      <c r="H7180" s="5">
        <f>'Notes'!$B$4</f>
        <v/>
      </c>
      <c r="I7180" s="5">
        <f>ROUNDUP(D7180/H7180,0)</f>
        <v/>
      </c>
      <c r="J7180" s="6">
        <f>G7180-I7180</f>
        <v/>
      </c>
      <c r="K7180" s="4">
        <f>IF(J7180&lt;0,"Deficit",IF(J7180=0,"Exact fit","Surplus"))</f>
        <v/>
      </c>
    </row>
    <row r="7181">
      <c r="A7181" s="4" t="n">
        <v>271210</v>
      </c>
      <c r="B7181" s="4" t="inlineStr">
        <is>
          <t>SAINT ANDRE</t>
        </is>
      </c>
      <c r="C7181" s="4" t="inlineStr">
        <is>
          <t>P1</t>
        </is>
      </c>
      <c r="D7181" s="5" t="n">
        <v>165</v>
      </c>
      <c r="E7181" s="5" t="n">
        <v>3</v>
      </c>
      <c r="F7181" s="5" t="n">
        <v>0</v>
      </c>
      <c r="G7181" s="5">
        <f>E7181-F7181</f>
        <v/>
      </c>
      <c r="H7181" s="5">
        <f>'Notes'!$B$4</f>
        <v/>
      </c>
      <c r="I7181" s="5">
        <f>ROUNDUP(D7181/H7181,0)</f>
        <v/>
      </c>
      <c r="J7181" s="6">
        <f>G7181-I7181</f>
        <v/>
      </c>
      <c r="K7181" s="4">
        <f>IF(J7181&lt;0,"Deficit",IF(J7181=0,"Exact fit","Surplus"))</f>
        <v/>
      </c>
    </row>
    <row r="7182">
      <c r="A7182" s="4" t="n">
        <v>271210</v>
      </c>
      <c r="B7182" s="4" t="inlineStr">
        <is>
          <t>SAINT ANDRE</t>
        </is>
      </c>
      <c r="C7182" s="4" t="inlineStr">
        <is>
          <t>P2</t>
        </is>
      </c>
      <c r="D7182" s="5" t="n">
        <v>128</v>
      </c>
      <c r="E7182" s="5" t="n">
        <v>3</v>
      </c>
      <c r="F7182" s="5" t="n">
        <v>0</v>
      </c>
      <c r="G7182" s="5">
        <f>E7182-F7182</f>
        <v/>
      </c>
      <c r="H7182" s="5">
        <f>'Notes'!$B$4</f>
        <v/>
      </c>
      <c r="I7182" s="5">
        <f>ROUNDUP(D7182/H7182,0)</f>
        <v/>
      </c>
      <c r="J7182" s="6">
        <f>G7182-I7182</f>
        <v/>
      </c>
      <c r="K7182" s="4">
        <f>IF(J7182&lt;0,"Deficit",IF(J7182=0,"Exact fit","Surplus"))</f>
        <v/>
      </c>
    </row>
    <row r="7183">
      <c r="A7183" s="4" t="n">
        <v>271210</v>
      </c>
      <c r="B7183" s="4" t="inlineStr">
        <is>
          <t>SAINT ANDRE</t>
        </is>
      </c>
      <c r="C7183" s="4" t="inlineStr">
        <is>
          <t>P3</t>
        </is>
      </c>
      <c r="D7183" s="5" t="n">
        <v>124</v>
      </c>
      <c r="E7183" s="5" t="n">
        <v>3</v>
      </c>
      <c r="F7183" s="5" t="n">
        <v>0</v>
      </c>
      <c r="G7183" s="5">
        <f>E7183-F7183</f>
        <v/>
      </c>
      <c r="H7183" s="5">
        <f>'Notes'!$B$4</f>
        <v/>
      </c>
      <c r="I7183" s="5">
        <f>ROUNDUP(D7183/H7183,0)</f>
        <v/>
      </c>
      <c r="J7183" s="6">
        <f>G7183-I7183</f>
        <v/>
      </c>
      <c r="K7183" s="4">
        <f>IF(J7183&lt;0,"Deficit",IF(J7183=0,"Exact fit","Surplus"))</f>
        <v/>
      </c>
    </row>
    <row r="7184">
      <c r="A7184" s="4" t="n">
        <v>271210</v>
      </c>
      <c r="B7184" s="4" t="inlineStr">
        <is>
          <t>SAINT ANDRE</t>
        </is>
      </c>
      <c r="C7184" s="4" t="inlineStr">
        <is>
          <t>P4</t>
        </is>
      </c>
      <c r="D7184" s="5" t="n">
        <v>193</v>
      </c>
      <c r="E7184" s="5" t="n">
        <v>4</v>
      </c>
      <c r="F7184" s="5" t="n">
        <v>0</v>
      </c>
      <c r="G7184" s="5">
        <f>E7184-F7184</f>
        <v/>
      </c>
      <c r="H7184" s="5">
        <f>'Notes'!$B$4</f>
        <v/>
      </c>
      <c r="I7184" s="5">
        <f>ROUNDUP(D7184/H7184,0)</f>
        <v/>
      </c>
      <c r="J7184" s="6">
        <f>G7184-I7184</f>
        <v/>
      </c>
      <c r="K7184" s="4">
        <f>IF(J7184&lt;0,"Deficit",IF(J7184=0,"Exact fit","Surplus"))</f>
        <v/>
      </c>
    </row>
    <row r="7185">
      <c r="A7185" s="4" t="n">
        <v>271210</v>
      </c>
      <c r="B7185" s="4" t="inlineStr">
        <is>
          <t>SAINT ANDRE</t>
        </is>
      </c>
      <c r="C7185" s="4" t="inlineStr">
        <is>
          <t>P5</t>
        </is>
      </c>
      <c r="D7185" s="5" t="n">
        <v>200</v>
      </c>
      <c r="E7185" s="5" t="n">
        <v>4</v>
      </c>
      <c r="F7185" s="5" t="n">
        <v>0</v>
      </c>
      <c r="G7185" s="5">
        <f>E7185-F7185</f>
        <v/>
      </c>
      <c r="H7185" s="5">
        <f>'Notes'!$B$4</f>
        <v/>
      </c>
      <c r="I7185" s="5">
        <f>ROUNDUP(D7185/H7185,0)</f>
        <v/>
      </c>
      <c r="J7185" s="6">
        <f>G7185-I7185</f>
        <v/>
      </c>
      <c r="K7185" s="4">
        <f>IF(J7185&lt;0,"Deficit",IF(J7185=0,"Exact fit","Surplus"))</f>
        <v/>
      </c>
    </row>
    <row r="7186">
      <c r="A7186" s="4" t="n">
        <v>271210</v>
      </c>
      <c r="B7186" s="4" t="inlineStr">
        <is>
          <t>SAINT ANDRE</t>
        </is>
      </c>
      <c r="C7186" s="4" t="inlineStr">
        <is>
          <t>P6</t>
        </is>
      </c>
      <c r="D7186" s="5" t="n">
        <v>235</v>
      </c>
      <c r="E7186" s="5" t="n">
        <v>5</v>
      </c>
      <c r="F7186" s="5" t="n">
        <v>0</v>
      </c>
      <c r="G7186" s="5">
        <f>E7186-F7186</f>
        <v/>
      </c>
      <c r="H7186" s="5">
        <f>'Notes'!$B$4</f>
        <v/>
      </c>
      <c r="I7186" s="5">
        <f>ROUNDUP(D7186/H7186,0)</f>
        <v/>
      </c>
      <c r="J7186" s="6">
        <f>G7186-I7186</f>
        <v/>
      </c>
      <c r="K7186" s="4">
        <f>IF(J7186&lt;0,"Deficit",IF(J7186=0,"Exact fit","Surplus"))</f>
        <v/>
      </c>
    </row>
    <row r="7187">
      <c r="A7187" s="4" t="n">
        <v>271214</v>
      </c>
      <c r="B7187" s="4" t="inlineStr">
        <is>
          <t>GS RUBUGURIZO</t>
        </is>
      </c>
      <c r="C7187" s="4" t="inlineStr">
        <is>
          <t>P1</t>
        </is>
      </c>
      <c r="D7187" s="5" t="n">
        <v>140</v>
      </c>
      <c r="E7187" s="5" t="n">
        <v>2</v>
      </c>
      <c r="F7187" s="5" t="n">
        <v>1</v>
      </c>
      <c r="G7187" s="5">
        <f>E7187-F7187</f>
        <v/>
      </c>
      <c r="H7187" s="5">
        <f>'Notes'!$B$4</f>
        <v/>
      </c>
      <c r="I7187" s="5">
        <f>ROUNDUP(D7187/H7187,0)</f>
        <v/>
      </c>
      <c r="J7187" s="6">
        <f>G7187-I7187</f>
        <v/>
      </c>
      <c r="K7187" s="4">
        <f>IF(J7187&lt;0,"Deficit",IF(J7187=0,"Exact fit","Surplus"))</f>
        <v/>
      </c>
    </row>
    <row r="7188">
      <c r="A7188" s="4" t="n">
        <v>271214</v>
      </c>
      <c r="B7188" s="4" t="inlineStr">
        <is>
          <t>GS RUBUGURIZO</t>
        </is>
      </c>
      <c r="C7188" s="4" t="inlineStr">
        <is>
          <t>P2</t>
        </is>
      </c>
      <c r="D7188" s="5" t="n">
        <v>233</v>
      </c>
      <c r="E7188" s="5" t="n">
        <v>4</v>
      </c>
      <c r="F7188" s="5" t="n">
        <v>2</v>
      </c>
      <c r="G7188" s="5">
        <f>E7188-F7188</f>
        <v/>
      </c>
      <c r="H7188" s="5">
        <f>'Notes'!$B$4</f>
        <v/>
      </c>
      <c r="I7188" s="5">
        <f>ROUNDUP(D7188/H7188,0)</f>
        <v/>
      </c>
      <c r="J7188" s="6">
        <f>G7188-I7188</f>
        <v/>
      </c>
      <c r="K7188" s="4">
        <f>IF(J7188&lt;0,"Deficit",IF(J7188=0,"Exact fit","Surplus"))</f>
        <v/>
      </c>
    </row>
    <row r="7189">
      <c r="A7189" s="4" t="n">
        <v>271214</v>
      </c>
      <c r="B7189" s="4" t="inlineStr">
        <is>
          <t>GS RUBUGURIZO</t>
        </is>
      </c>
      <c r="C7189" s="4" t="inlineStr">
        <is>
          <t>P3</t>
        </is>
      </c>
      <c r="D7189" s="5" t="n">
        <v>94</v>
      </c>
      <c r="E7189" s="5" t="n">
        <v>2</v>
      </c>
      <c r="F7189" s="5" t="n">
        <v>1</v>
      </c>
      <c r="G7189" s="5">
        <f>E7189-F7189</f>
        <v/>
      </c>
      <c r="H7189" s="5">
        <f>'Notes'!$B$4</f>
        <v/>
      </c>
      <c r="I7189" s="5">
        <f>ROUNDUP(D7189/H7189,0)</f>
        <v/>
      </c>
      <c r="J7189" s="6">
        <f>G7189-I7189</f>
        <v/>
      </c>
      <c r="K7189" s="4">
        <f>IF(J7189&lt;0,"Deficit",IF(J7189=0,"Exact fit","Surplus"))</f>
        <v/>
      </c>
    </row>
    <row r="7190">
      <c r="A7190" s="4" t="n">
        <v>271214</v>
      </c>
      <c r="B7190" s="4" t="inlineStr">
        <is>
          <t>GS RUBUGURIZO</t>
        </is>
      </c>
      <c r="C7190" s="4" t="inlineStr">
        <is>
          <t>P4</t>
        </is>
      </c>
      <c r="D7190" s="5" t="n">
        <v>147</v>
      </c>
      <c r="E7190" s="5" t="n">
        <v>3</v>
      </c>
      <c r="F7190" s="5" t="n">
        <v>0</v>
      </c>
      <c r="G7190" s="5">
        <f>E7190-F7190</f>
        <v/>
      </c>
      <c r="H7190" s="5">
        <f>'Notes'!$B$4</f>
        <v/>
      </c>
      <c r="I7190" s="5">
        <f>ROUNDUP(D7190/H7190,0)</f>
        <v/>
      </c>
      <c r="J7190" s="6">
        <f>G7190-I7190</f>
        <v/>
      </c>
      <c r="K7190" s="4">
        <f>IF(J7190&lt;0,"Deficit",IF(J7190=0,"Exact fit","Surplus"))</f>
        <v/>
      </c>
    </row>
    <row r="7191">
      <c r="A7191" s="4" t="n">
        <v>271214</v>
      </c>
      <c r="B7191" s="4" t="inlineStr">
        <is>
          <t>GS RUBUGURIZO</t>
        </is>
      </c>
      <c r="C7191" s="4" t="inlineStr">
        <is>
          <t>P5</t>
        </is>
      </c>
      <c r="D7191" s="5" t="n">
        <v>133</v>
      </c>
      <c r="E7191" s="5" t="n">
        <v>2</v>
      </c>
      <c r="F7191" s="5" t="n">
        <v>0</v>
      </c>
      <c r="G7191" s="5">
        <f>E7191-F7191</f>
        <v/>
      </c>
      <c r="H7191" s="5">
        <f>'Notes'!$B$4</f>
        <v/>
      </c>
      <c r="I7191" s="5">
        <f>ROUNDUP(D7191/H7191,0)</f>
        <v/>
      </c>
      <c r="J7191" s="6">
        <f>G7191-I7191</f>
        <v/>
      </c>
      <c r="K7191" s="4">
        <f>IF(J7191&lt;0,"Deficit",IF(J7191=0,"Exact fit","Surplus"))</f>
        <v/>
      </c>
    </row>
    <row r="7192">
      <c r="A7192" s="4" t="n">
        <v>271214</v>
      </c>
      <c r="B7192" s="4" t="inlineStr">
        <is>
          <t>GS RUBUGURIZO</t>
        </is>
      </c>
      <c r="C7192" s="4" t="inlineStr">
        <is>
          <t>P6</t>
        </is>
      </c>
      <c r="D7192" s="5" t="n">
        <v>72</v>
      </c>
      <c r="E7192" s="5" t="n">
        <v>2</v>
      </c>
      <c r="F7192" s="5" t="n">
        <v>0</v>
      </c>
      <c r="G7192" s="5">
        <f>E7192-F7192</f>
        <v/>
      </c>
      <c r="H7192" s="5">
        <f>'Notes'!$B$4</f>
        <v/>
      </c>
      <c r="I7192" s="5">
        <f>ROUNDUP(D7192/H7192,0)</f>
        <v/>
      </c>
      <c r="J7192" s="6">
        <f>G7192-I7192</f>
        <v/>
      </c>
      <c r="K7192" s="4">
        <f>IF(J7192&lt;0,"Deficit",IF(J7192=0,"Exact fit","Surplus"))</f>
        <v/>
      </c>
    </row>
    <row r="7193">
      <c r="A7193" s="4" t="n">
        <v>271216</v>
      </c>
      <c r="B7193" s="4" t="inlineStr">
        <is>
          <t>ISONGA ACADEMY</t>
        </is>
      </c>
      <c r="C7193" s="4" t="inlineStr">
        <is>
          <t>P1</t>
        </is>
      </c>
      <c r="D7193" s="5" t="n">
        <v>48</v>
      </c>
      <c r="E7193" s="5" t="n">
        <v>1</v>
      </c>
      <c r="F7193" s="5" t="n">
        <v>0</v>
      </c>
      <c r="G7193" s="5">
        <f>E7193-F7193</f>
        <v/>
      </c>
      <c r="H7193" s="5">
        <f>'Notes'!$B$4</f>
        <v/>
      </c>
      <c r="I7193" s="5">
        <f>ROUNDUP(D7193/H7193,0)</f>
        <v/>
      </c>
      <c r="J7193" s="6">
        <f>G7193-I7193</f>
        <v/>
      </c>
      <c r="K7193" s="4">
        <f>IF(J7193&lt;0,"Deficit",IF(J7193=0,"Exact fit","Surplus"))</f>
        <v/>
      </c>
    </row>
    <row r="7194">
      <c r="A7194" s="4" t="n">
        <v>271216</v>
      </c>
      <c r="B7194" s="4" t="inlineStr">
        <is>
          <t>ISONGA ACADEMY</t>
        </is>
      </c>
      <c r="C7194" s="4" t="inlineStr">
        <is>
          <t>P2</t>
        </is>
      </c>
      <c r="D7194" s="5" t="n">
        <v>37</v>
      </c>
      <c r="E7194" s="5" t="n">
        <v>1</v>
      </c>
      <c r="F7194" s="5" t="n">
        <v>0</v>
      </c>
      <c r="G7194" s="5">
        <f>E7194-F7194</f>
        <v/>
      </c>
      <c r="H7194" s="5">
        <f>'Notes'!$B$4</f>
        <v/>
      </c>
      <c r="I7194" s="5">
        <f>ROUNDUP(D7194/H7194,0)</f>
        <v/>
      </c>
      <c r="J7194" s="6">
        <f>G7194-I7194</f>
        <v/>
      </c>
      <c r="K7194" s="4">
        <f>IF(J7194&lt;0,"Deficit",IF(J7194=0,"Exact fit","Surplus"))</f>
        <v/>
      </c>
    </row>
    <row r="7195">
      <c r="A7195" s="4" t="n">
        <v>271216</v>
      </c>
      <c r="B7195" s="4" t="inlineStr">
        <is>
          <t>ISONGA ACADEMY</t>
        </is>
      </c>
      <c r="C7195" s="4" t="inlineStr">
        <is>
          <t>P3</t>
        </is>
      </c>
      <c r="D7195" s="5" t="n">
        <v>37</v>
      </c>
      <c r="E7195" s="5" t="n">
        <v>1</v>
      </c>
      <c r="F7195" s="5" t="n">
        <v>0</v>
      </c>
      <c r="G7195" s="5">
        <f>E7195-F7195</f>
        <v/>
      </c>
      <c r="H7195" s="5">
        <f>'Notes'!$B$4</f>
        <v/>
      </c>
      <c r="I7195" s="5">
        <f>ROUNDUP(D7195/H7195,0)</f>
        <v/>
      </c>
      <c r="J7195" s="6">
        <f>G7195-I7195</f>
        <v/>
      </c>
      <c r="K7195" s="4">
        <f>IF(J7195&lt;0,"Deficit",IF(J7195=0,"Exact fit","Surplus"))</f>
        <v/>
      </c>
    </row>
    <row r="7196">
      <c r="A7196" s="4" t="n">
        <v>271216</v>
      </c>
      <c r="B7196" s="4" t="inlineStr">
        <is>
          <t>ISONGA ACADEMY</t>
        </is>
      </c>
      <c r="C7196" s="4" t="inlineStr">
        <is>
          <t>P4</t>
        </is>
      </c>
      <c r="D7196" s="5" t="n">
        <v>48</v>
      </c>
      <c r="E7196" s="5" t="n">
        <v>1</v>
      </c>
      <c r="F7196" s="5" t="n">
        <v>0</v>
      </c>
      <c r="G7196" s="5">
        <f>E7196-F7196</f>
        <v/>
      </c>
      <c r="H7196" s="5">
        <f>'Notes'!$B$4</f>
        <v/>
      </c>
      <c r="I7196" s="5">
        <f>ROUNDUP(D7196/H7196,0)</f>
        <v/>
      </c>
      <c r="J7196" s="6">
        <f>G7196-I7196</f>
        <v/>
      </c>
      <c r="K7196" s="4">
        <f>IF(J7196&lt;0,"Deficit",IF(J7196=0,"Exact fit","Surplus"))</f>
        <v/>
      </c>
    </row>
    <row r="7197">
      <c r="A7197" s="4" t="n">
        <v>271216</v>
      </c>
      <c r="B7197" s="4" t="inlineStr">
        <is>
          <t>ISONGA ACADEMY</t>
        </is>
      </c>
      <c r="C7197" s="4" t="inlineStr">
        <is>
          <t>P5</t>
        </is>
      </c>
      <c r="D7197" s="5" t="n">
        <v>54</v>
      </c>
      <c r="E7197" s="5" t="n">
        <v>1</v>
      </c>
      <c r="F7197" s="5" t="n">
        <v>0</v>
      </c>
      <c r="G7197" s="5">
        <f>E7197-F7197</f>
        <v/>
      </c>
      <c r="H7197" s="5">
        <f>'Notes'!$B$4</f>
        <v/>
      </c>
      <c r="I7197" s="5">
        <f>ROUNDUP(D7197/H7197,0)</f>
        <v/>
      </c>
      <c r="J7197" s="6">
        <f>G7197-I7197</f>
        <v/>
      </c>
      <c r="K7197" s="4">
        <f>IF(J7197&lt;0,"Deficit",IF(J7197=0,"Exact fit","Surplus"))</f>
        <v/>
      </c>
    </row>
    <row r="7198">
      <c r="A7198" s="4" t="n">
        <v>271216</v>
      </c>
      <c r="B7198" s="4" t="inlineStr">
        <is>
          <t>ISONGA ACADEMY</t>
        </is>
      </c>
      <c r="C7198" s="4" t="inlineStr">
        <is>
          <t>P6</t>
        </is>
      </c>
      <c r="D7198" s="5" t="n">
        <v>32</v>
      </c>
      <c r="E7198" s="5" t="n">
        <v>1</v>
      </c>
      <c r="F7198" s="5" t="n">
        <v>0</v>
      </c>
      <c r="G7198" s="5">
        <f>E7198-F7198</f>
        <v/>
      </c>
      <c r="H7198" s="5">
        <f>'Notes'!$B$4</f>
        <v/>
      </c>
      <c r="I7198" s="5">
        <f>ROUNDUP(D7198/H7198,0)</f>
        <v/>
      </c>
      <c r="J7198" s="6">
        <f>G7198-I7198</f>
        <v/>
      </c>
      <c r="K7198" s="4">
        <f>IF(J7198&lt;0,"Deficit",IF(J7198=0,"Exact fit","Surplus"))</f>
        <v/>
      </c>
    </row>
    <row r="7199">
      <c r="A7199" s="4" t="n">
        <v>271217</v>
      </c>
      <c r="B7199" s="4" t="inlineStr">
        <is>
          <t>GS VUNGA</t>
        </is>
      </c>
      <c r="C7199" s="4" t="inlineStr">
        <is>
          <t>P1</t>
        </is>
      </c>
      <c r="D7199" s="5" t="n">
        <v>148</v>
      </c>
      <c r="E7199" s="5" t="n">
        <v>2</v>
      </c>
      <c r="F7199" s="5" t="n">
        <v>0</v>
      </c>
      <c r="G7199" s="5">
        <f>E7199-F7199</f>
        <v/>
      </c>
      <c r="H7199" s="5">
        <f>'Notes'!$B$4</f>
        <v/>
      </c>
      <c r="I7199" s="5">
        <f>ROUNDUP(D7199/H7199,0)</f>
        <v/>
      </c>
      <c r="J7199" s="6">
        <f>G7199-I7199</f>
        <v/>
      </c>
      <c r="K7199" s="4">
        <f>IF(J7199&lt;0,"Deficit",IF(J7199=0,"Exact fit","Surplus"))</f>
        <v/>
      </c>
    </row>
    <row r="7200">
      <c r="A7200" s="4" t="n">
        <v>271217</v>
      </c>
      <c r="B7200" s="4" t="inlineStr">
        <is>
          <t>GS VUNGA</t>
        </is>
      </c>
      <c r="C7200" s="4" t="inlineStr">
        <is>
          <t>P2</t>
        </is>
      </c>
      <c r="D7200" s="5" t="n">
        <v>126</v>
      </c>
      <c r="E7200" s="5" t="n">
        <v>2</v>
      </c>
      <c r="F7200" s="5" t="n">
        <v>0</v>
      </c>
      <c r="G7200" s="5">
        <f>E7200-F7200</f>
        <v/>
      </c>
      <c r="H7200" s="5">
        <f>'Notes'!$B$4</f>
        <v/>
      </c>
      <c r="I7200" s="5">
        <f>ROUNDUP(D7200/H7200,0)</f>
        <v/>
      </c>
      <c r="J7200" s="6">
        <f>G7200-I7200</f>
        <v/>
      </c>
      <c r="K7200" s="4">
        <f>IF(J7200&lt;0,"Deficit",IF(J7200=0,"Exact fit","Surplus"))</f>
        <v/>
      </c>
    </row>
    <row r="7201">
      <c r="A7201" s="4" t="n">
        <v>271217</v>
      </c>
      <c r="B7201" s="4" t="inlineStr">
        <is>
          <t>GS VUNGA</t>
        </is>
      </c>
      <c r="C7201" s="4" t="inlineStr">
        <is>
          <t>P3</t>
        </is>
      </c>
      <c r="D7201" s="5" t="n">
        <v>108</v>
      </c>
      <c r="E7201" s="5" t="n">
        <v>1</v>
      </c>
      <c r="F7201" s="5" t="n">
        <v>0</v>
      </c>
      <c r="G7201" s="5">
        <f>E7201-F7201</f>
        <v/>
      </c>
      <c r="H7201" s="5">
        <f>'Notes'!$B$4</f>
        <v/>
      </c>
      <c r="I7201" s="5">
        <f>ROUNDUP(D7201/H7201,0)</f>
        <v/>
      </c>
      <c r="J7201" s="6">
        <f>G7201-I7201</f>
        <v/>
      </c>
      <c r="K7201" s="4">
        <f>IF(J7201&lt;0,"Deficit",IF(J7201=0,"Exact fit","Surplus"))</f>
        <v/>
      </c>
    </row>
    <row r="7202">
      <c r="A7202" s="4" t="n">
        <v>271217</v>
      </c>
      <c r="B7202" s="4" t="inlineStr">
        <is>
          <t>GS VUNGA</t>
        </is>
      </c>
      <c r="C7202" s="4" t="inlineStr">
        <is>
          <t>P4</t>
        </is>
      </c>
      <c r="D7202" s="5" t="n">
        <v>143</v>
      </c>
      <c r="E7202" s="5" t="n">
        <v>3</v>
      </c>
      <c r="F7202" s="5" t="n">
        <v>0</v>
      </c>
      <c r="G7202" s="5">
        <f>E7202-F7202</f>
        <v/>
      </c>
      <c r="H7202" s="5">
        <f>'Notes'!$B$4</f>
        <v/>
      </c>
      <c r="I7202" s="5">
        <f>ROUNDUP(D7202/H7202,0)</f>
        <v/>
      </c>
      <c r="J7202" s="6">
        <f>G7202-I7202</f>
        <v/>
      </c>
      <c r="K7202" s="4">
        <f>IF(J7202&lt;0,"Deficit",IF(J7202=0,"Exact fit","Surplus"))</f>
        <v/>
      </c>
    </row>
    <row r="7203">
      <c r="A7203" s="4" t="n">
        <v>271217</v>
      </c>
      <c r="B7203" s="4" t="inlineStr">
        <is>
          <t>GS VUNGA</t>
        </is>
      </c>
      <c r="C7203" s="4" t="inlineStr">
        <is>
          <t>P5</t>
        </is>
      </c>
      <c r="D7203" s="5" t="n">
        <v>125</v>
      </c>
      <c r="E7203" s="5" t="n">
        <v>3</v>
      </c>
      <c r="F7203" s="5" t="n">
        <v>1</v>
      </c>
      <c r="G7203" s="5">
        <f>E7203-F7203</f>
        <v/>
      </c>
      <c r="H7203" s="5">
        <f>'Notes'!$B$4</f>
        <v/>
      </c>
      <c r="I7203" s="5">
        <f>ROUNDUP(D7203/H7203,0)</f>
        <v/>
      </c>
      <c r="J7203" s="6">
        <f>G7203-I7203</f>
        <v/>
      </c>
      <c r="K7203" s="4">
        <f>IF(J7203&lt;0,"Deficit",IF(J7203=0,"Exact fit","Surplus"))</f>
        <v/>
      </c>
    </row>
    <row r="7204">
      <c r="A7204" s="4" t="n">
        <v>271217</v>
      </c>
      <c r="B7204" s="4" t="inlineStr">
        <is>
          <t>GS VUNGA</t>
        </is>
      </c>
      <c r="C7204" s="4" t="inlineStr">
        <is>
          <t>P6</t>
        </is>
      </c>
      <c r="D7204" s="5" t="n">
        <v>35</v>
      </c>
      <c r="E7204" s="5" t="n">
        <v>1</v>
      </c>
      <c r="F7204" s="5" t="n">
        <v>0</v>
      </c>
      <c r="G7204" s="5">
        <f>E7204-F7204</f>
        <v/>
      </c>
      <c r="H7204" s="5">
        <f>'Notes'!$B$4</f>
        <v/>
      </c>
      <c r="I7204" s="5">
        <f>ROUNDUP(D7204/H7204,0)</f>
        <v/>
      </c>
      <c r="J7204" s="6">
        <f>G7204-I7204</f>
        <v/>
      </c>
      <c r="K7204" s="4">
        <f>IF(J7204&lt;0,"Deficit",IF(J7204=0,"Exact fit","Surplus"))</f>
        <v/>
      </c>
    </row>
    <row r="7205">
      <c r="A7205" s="4" t="n">
        <v>271218</v>
      </c>
      <c r="B7205" s="4" t="inlineStr">
        <is>
          <t>E.P KIGARAMA</t>
        </is>
      </c>
      <c r="C7205" s="4" t="inlineStr">
        <is>
          <t>P1</t>
        </is>
      </c>
      <c r="D7205" s="5" t="n">
        <v>121</v>
      </c>
      <c r="E7205" s="5" t="n">
        <v>2</v>
      </c>
      <c r="F7205" s="5" t="n">
        <v>1</v>
      </c>
      <c r="G7205" s="5">
        <f>E7205-F7205</f>
        <v/>
      </c>
      <c r="H7205" s="5">
        <f>'Notes'!$B$4</f>
        <v/>
      </c>
      <c r="I7205" s="5">
        <f>ROUNDUP(D7205/H7205,0)</f>
        <v/>
      </c>
      <c r="J7205" s="6">
        <f>G7205-I7205</f>
        <v/>
      </c>
      <c r="K7205" s="4">
        <f>IF(J7205&lt;0,"Deficit",IF(J7205=0,"Exact fit","Surplus"))</f>
        <v/>
      </c>
    </row>
    <row r="7206">
      <c r="A7206" s="4" t="n">
        <v>271218</v>
      </c>
      <c r="B7206" s="4" t="inlineStr">
        <is>
          <t>E.P KIGARAMA</t>
        </is>
      </c>
      <c r="C7206" s="4" t="inlineStr">
        <is>
          <t>P2</t>
        </is>
      </c>
      <c r="D7206" s="5" t="n">
        <v>125</v>
      </c>
      <c r="E7206" s="5" t="n">
        <v>2</v>
      </c>
      <c r="F7206" s="5" t="n">
        <v>1</v>
      </c>
      <c r="G7206" s="5">
        <f>E7206-F7206</f>
        <v/>
      </c>
      <c r="H7206" s="5">
        <f>'Notes'!$B$4</f>
        <v/>
      </c>
      <c r="I7206" s="5">
        <f>ROUNDUP(D7206/H7206,0)</f>
        <v/>
      </c>
      <c r="J7206" s="6">
        <f>G7206-I7206</f>
        <v/>
      </c>
      <c r="K7206" s="4">
        <f>IF(J7206&lt;0,"Deficit",IF(J7206=0,"Exact fit","Surplus"))</f>
        <v/>
      </c>
    </row>
    <row r="7207">
      <c r="A7207" s="4" t="n">
        <v>271218</v>
      </c>
      <c r="B7207" s="4" t="inlineStr">
        <is>
          <t>E.P KIGARAMA</t>
        </is>
      </c>
      <c r="C7207" s="4" t="inlineStr">
        <is>
          <t>P3</t>
        </is>
      </c>
      <c r="D7207" s="5" t="n">
        <v>105</v>
      </c>
      <c r="E7207" s="5" t="n">
        <v>2</v>
      </c>
      <c r="F7207" s="5" t="n">
        <v>1</v>
      </c>
      <c r="G7207" s="5">
        <f>E7207-F7207</f>
        <v/>
      </c>
      <c r="H7207" s="5">
        <f>'Notes'!$B$4</f>
        <v/>
      </c>
      <c r="I7207" s="5">
        <f>ROUNDUP(D7207/H7207,0)</f>
        <v/>
      </c>
      <c r="J7207" s="6">
        <f>G7207-I7207</f>
        <v/>
      </c>
      <c r="K7207" s="4">
        <f>IF(J7207&lt;0,"Deficit",IF(J7207=0,"Exact fit","Surplus"))</f>
        <v/>
      </c>
    </row>
    <row r="7208">
      <c r="A7208" s="4" t="n">
        <v>271218</v>
      </c>
      <c r="B7208" s="4" t="inlineStr">
        <is>
          <t>E.P KIGARAMA</t>
        </is>
      </c>
      <c r="C7208" s="4" t="inlineStr">
        <is>
          <t>P4</t>
        </is>
      </c>
      <c r="D7208" s="5" t="n">
        <v>102</v>
      </c>
      <c r="E7208" s="5" t="n">
        <v>2</v>
      </c>
      <c r="F7208" s="5" t="n">
        <v>0</v>
      </c>
      <c r="G7208" s="5">
        <f>E7208-F7208</f>
        <v/>
      </c>
      <c r="H7208" s="5">
        <f>'Notes'!$B$4</f>
        <v/>
      </c>
      <c r="I7208" s="5">
        <f>ROUNDUP(D7208/H7208,0)</f>
        <v/>
      </c>
      <c r="J7208" s="6">
        <f>G7208-I7208</f>
        <v/>
      </c>
      <c r="K7208" s="4">
        <f>IF(J7208&lt;0,"Deficit",IF(J7208=0,"Exact fit","Surplus"))</f>
        <v/>
      </c>
    </row>
    <row r="7209">
      <c r="A7209" s="4" t="n">
        <v>271218</v>
      </c>
      <c r="B7209" s="4" t="inlineStr">
        <is>
          <t>E.P KIGARAMA</t>
        </is>
      </c>
      <c r="C7209" s="4" t="inlineStr">
        <is>
          <t>P5</t>
        </is>
      </c>
      <c r="D7209" s="5" t="n">
        <v>118</v>
      </c>
      <c r="E7209" s="5" t="n">
        <v>2</v>
      </c>
      <c r="F7209" s="5" t="n">
        <v>0</v>
      </c>
      <c r="G7209" s="5">
        <f>E7209-F7209</f>
        <v/>
      </c>
      <c r="H7209" s="5">
        <f>'Notes'!$B$4</f>
        <v/>
      </c>
      <c r="I7209" s="5">
        <f>ROUNDUP(D7209/H7209,0)</f>
        <v/>
      </c>
      <c r="J7209" s="6">
        <f>G7209-I7209</f>
        <v/>
      </c>
      <c r="K7209" s="4">
        <f>IF(J7209&lt;0,"Deficit",IF(J7209=0,"Exact fit","Surplus"))</f>
        <v/>
      </c>
    </row>
    <row r="7210">
      <c r="A7210" s="4" t="n">
        <v>271218</v>
      </c>
      <c r="B7210" s="4" t="inlineStr">
        <is>
          <t>E.P KIGARAMA</t>
        </is>
      </c>
      <c r="C7210" s="4" t="inlineStr">
        <is>
          <t>P6</t>
        </is>
      </c>
      <c r="D7210" s="5" t="n">
        <v>26</v>
      </c>
      <c r="E7210" s="5" t="n">
        <v>1</v>
      </c>
      <c r="F7210" s="5" t="n">
        <v>0</v>
      </c>
      <c r="G7210" s="5">
        <f>E7210-F7210</f>
        <v/>
      </c>
      <c r="H7210" s="5">
        <f>'Notes'!$B$4</f>
        <v/>
      </c>
      <c r="I7210" s="5">
        <f>ROUNDUP(D7210/H7210,0)</f>
        <v/>
      </c>
      <c r="J7210" s="6">
        <f>G7210-I7210</f>
        <v/>
      </c>
      <c r="K7210" s="4">
        <f>IF(J7210&lt;0,"Deficit",IF(J7210=0,"Exact fit","Surplus"))</f>
        <v/>
      </c>
    </row>
    <row r="7211">
      <c r="A7211" s="4" t="n">
        <v>280101</v>
      </c>
      <c r="B7211" s="4" t="inlineStr">
        <is>
          <t>G.S  ROSE MYSTICA</t>
        </is>
      </c>
      <c r="C7211" s="4" t="inlineStr">
        <is>
          <t>P1</t>
        </is>
      </c>
      <c r="D7211" s="5" t="n">
        <v>134</v>
      </c>
      <c r="E7211" s="5" t="n">
        <v>3</v>
      </c>
      <c r="F7211" s="5" t="n">
        <v>0</v>
      </c>
      <c r="G7211" s="5">
        <f>E7211-F7211</f>
        <v/>
      </c>
      <c r="H7211" s="5">
        <f>'Notes'!$B$4</f>
        <v/>
      </c>
      <c r="I7211" s="5">
        <f>ROUNDUP(D7211/H7211,0)</f>
        <v/>
      </c>
      <c r="J7211" s="6">
        <f>G7211-I7211</f>
        <v/>
      </c>
      <c r="K7211" s="4">
        <f>IF(J7211&lt;0,"Deficit",IF(J7211=0,"Exact fit","Surplus"))</f>
        <v/>
      </c>
    </row>
    <row r="7212">
      <c r="A7212" s="4" t="n">
        <v>280101</v>
      </c>
      <c r="B7212" s="4" t="inlineStr">
        <is>
          <t>G.S  ROSE MYSTICA</t>
        </is>
      </c>
      <c r="C7212" s="4" t="inlineStr">
        <is>
          <t>P2</t>
        </is>
      </c>
      <c r="D7212" s="5" t="n">
        <v>133</v>
      </c>
      <c r="E7212" s="5" t="n">
        <v>3</v>
      </c>
      <c r="F7212" s="5" t="n">
        <v>0</v>
      </c>
      <c r="G7212" s="5">
        <f>E7212-F7212</f>
        <v/>
      </c>
      <c r="H7212" s="5">
        <f>'Notes'!$B$4</f>
        <v/>
      </c>
      <c r="I7212" s="5">
        <f>ROUNDUP(D7212/H7212,0)</f>
        <v/>
      </c>
      <c r="J7212" s="6">
        <f>G7212-I7212</f>
        <v/>
      </c>
      <c r="K7212" s="4">
        <f>IF(J7212&lt;0,"Deficit",IF(J7212=0,"Exact fit","Surplus"))</f>
        <v/>
      </c>
    </row>
    <row r="7213">
      <c r="A7213" s="4" t="n">
        <v>280101</v>
      </c>
      <c r="B7213" s="4" t="inlineStr">
        <is>
          <t>G.S  ROSE MYSTICA</t>
        </is>
      </c>
      <c r="C7213" s="4" t="inlineStr">
        <is>
          <t>P3</t>
        </is>
      </c>
      <c r="D7213" s="5" t="n">
        <v>143</v>
      </c>
      <c r="E7213" s="5" t="n">
        <v>3</v>
      </c>
      <c r="F7213" s="5" t="n">
        <v>0</v>
      </c>
      <c r="G7213" s="5">
        <f>E7213-F7213</f>
        <v/>
      </c>
      <c r="H7213" s="5">
        <f>'Notes'!$B$4</f>
        <v/>
      </c>
      <c r="I7213" s="5">
        <f>ROUNDUP(D7213/H7213,0)</f>
        <v/>
      </c>
      <c r="J7213" s="6">
        <f>G7213-I7213</f>
        <v/>
      </c>
      <c r="K7213" s="4">
        <f>IF(J7213&lt;0,"Deficit",IF(J7213=0,"Exact fit","Surplus"))</f>
        <v/>
      </c>
    </row>
    <row r="7214">
      <c r="A7214" s="4" t="n">
        <v>280101</v>
      </c>
      <c r="B7214" s="4" t="inlineStr">
        <is>
          <t>G.S  ROSE MYSTICA</t>
        </is>
      </c>
      <c r="C7214" s="4" t="inlineStr">
        <is>
          <t>P4</t>
        </is>
      </c>
      <c r="D7214" s="5" t="n">
        <v>128</v>
      </c>
      <c r="E7214" s="5" t="n">
        <v>3</v>
      </c>
      <c r="F7214" s="5" t="n">
        <v>0</v>
      </c>
      <c r="G7214" s="5">
        <f>E7214-F7214</f>
        <v/>
      </c>
      <c r="H7214" s="5">
        <f>'Notes'!$B$4</f>
        <v/>
      </c>
      <c r="I7214" s="5">
        <f>ROUNDUP(D7214/H7214,0)</f>
        <v/>
      </c>
      <c r="J7214" s="6">
        <f>G7214-I7214</f>
        <v/>
      </c>
      <c r="K7214" s="4">
        <f>IF(J7214&lt;0,"Deficit",IF(J7214=0,"Exact fit","Surplus"))</f>
        <v/>
      </c>
    </row>
    <row r="7215">
      <c r="A7215" s="4" t="n">
        <v>280101</v>
      </c>
      <c r="B7215" s="4" t="inlineStr">
        <is>
          <t>G.S  ROSE MYSTICA</t>
        </is>
      </c>
      <c r="C7215" s="4" t="inlineStr">
        <is>
          <t>P5</t>
        </is>
      </c>
      <c r="D7215" s="5" t="n">
        <v>146</v>
      </c>
      <c r="E7215" s="5" t="n">
        <v>3</v>
      </c>
      <c r="F7215" s="5" t="n">
        <v>0</v>
      </c>
      <c r="G7215" s="5">
        <f>E7215-F7215</f>
        <v/>
      </c>
      <c r="H7215" s="5">
        <f>'Notes'!$B$4</f>
        <v/>
      </c>
      <c r="I7215" s="5">
        <f>ROUNDUP(D7215/H7215,0)</f>
        <v/>
      </c>
      <c r="J7215" s="6">
        <f>G7215-I7215</f>
        <v/>
      </c>
      <c r="K7215" s="4">
        <f>IF(J7215&lt;0,"Deficit",IF(J7215=0,"Exact fit","Surplus"))</f>
        <v/>
      </c>
    </row>
    <row r="7216">
      <c r="A7216" s="4" t="n">
        <v>280101</v>
      </c>
      <c r="B7216" s="4" t="inlineStr">
        <is>
          <t>G.S  ROSE MYSTICA</t>
        </is>
      </c>
      <c r="C7216" s="4" t="inlineStr">
        <is>
          <t>P6</t>
        </is>
      </c>
      <c r="D7216" s="5" t="n">
        <v>127</v>
      </c>
      <c r="E7216" s="5" t="n">
        <v>3</v>
      </c>
      <c r="F7216" s="5" t="n">
        <v>0</v>
      </c>
      <c r="G7216" s="5">
        <f>E7216-F7216</f>
        <v/>
      </c>
      <c r="H7216" s="5">
        <f>'Notes'!$B$4</f>
        <v/>
      </c>
      <c r="I7216" s="5">
        <f>ROUNDUP(D7216/H7216,0)</f>
        <v/>
      </c>
      <c r="J7216" s="6">
        <f>G7216-I7216</f>
        <v/>
      </c>
      <c r="K7216" s="4">
        <f>IF(J7216&lt;0,"Deficit",IF(J7216=0,"Exact fit","Surplus"))</f>
        <v/>
      </c>
    </row>
    <row r="7217">
      <c r="A7217" s="4" t="n">
        <v>280102</v>
      </c>
      <c r="B7217" s="4" t="inlineStr">
        <is>
          <t>G.S GACURABWENGE CATHOLIQUE</t>
        </is>
      </c>
      <c r="C7217" s="4" t="inlineStr">
        <is>
          <t>P1</t>
        </is>
      </c>
      <c r="D7217" s="5" t="n">
        <v>109</v>
      </c>
      <c r="E7217" s="5" t="n">
        <v>3</v>
      </c>
      <c r="F7217" s="5" t="n">
        <v>0</v>
      </c>
      <c r="G7217" s="5">
        <f>E7217-F7217</f>
        <v/>
      </c>
      <c r="H7217" s="5">
        <f>'Notes'!$B$4</f>
        <v/>
      </c>
      <c r="I7217" s="5">
        <f>ROUNDUP(D7217/H7217,0)</f>
        <v/>
      </c>
      <c r="J7217" s="6">
        <f>G7217-I7217</f>
        <v/>
      </c>
      <c r="K7217" s="4">
        <f>IF(J7217&lt;0,"Deficit",IF(J7217=0,"Exact fit","Surplus"))</f>
        <v/>
      </c>
    </row>
    <row r="7218">
      <c r="A7218" s="4" t="n">
        <v>280102</v>
      </c>
      <c r="B7218" s="4" t="inlineStr">
        <is>
          <t>G.S GACURABWENGE CATHOLIQUE</t>
        </is>
      </c>
      <c r="C7218" s="4" t="inlineStr">
        <is>
          <t>P2</t>
        </is>
      </c>
      <c r="D7218" s="5" t="n">
        <v>96</v>
      </c>
      <c r="E7218" s="5" t="n">
        <v>3</v>
      </c>
      <c r="F7218" s="5" t="n">
        <v>0</v>
      </c>
      <c r="G7218" s="5">
        <f>E7218-F7218</f>
        <v/>
      </c>
      <c r="H7218" s="5">
        <f>'Notes'!$B$4</f>
        <v/>
      </c>
      <c r="I7218" s="5">
        <f>ROUNDUP(D7218/H7218,0)</f>
        <v/>
      </c>
      <c r="J7218" s="6">
        <f>G7218-I7218</f>
        <v/>
      </c>
      <c r="K7218" s="4">
        <f>IF(J7218&lt;0,"Deficit",IF(J7218=0,"Exact fit","Surplus"))</f>
        <v/>
      </c>
    </row>
    <row r="7219">
      <c r="A7219" s="4" t="n">
        <v>280102</v>
      </c>
      <c r="B7219" s="4" t="inlineStr">
        <is>
          <t>G.S GACURABWENGE CATHOLIQUE</t>
        </is>
      </c>
      <c r="C7219" s="4" t="inlineStr">
        <is>
          <t>P3</t>
        </is>
      </c>
      <c r="D7219" s="5" t="n">
        <v>157</v>
      </c>
      <c r="E7219" s="5" t="n">
        <v>4</v>
      </c>
      <c r="F7219" s="5" t="n">
        <v>2</v>
      </c>
      <c r="G7219" s="5">
        <f>E7219-F7219</f>
        <v/>
      </c>
      <c r="H7219" s="5">
        <f>'Notes'!$B$4</f>
        <v/>
      </c>
      <c r="I7219" s="5">
        <f>ROUNDUP(D7219/H7219,0)</f>
        <v/>
      </c>
      <c r="J7219" s="6">
        <f>G7219-I7219</f>
        <v/>
      </c>
      <c r="K7219" s="4">
        <f>IF(J7219&lt;0,"Deficit",IF(J7219=0,"Exact fit","Surplus"))</f>
        <v/>
      </c>
    </row>
    <row r="7220">
      <c r="A7220" s="4" t="n">
        <v>280102</v>
      </c>
      <c r="B7220" s="4" t="inlineStr">
        <is>
          <t>G.S GACURABWENGE CATHOLIQUE</t>
        </is>
      </c>
      <c r="C7220" s="4" t="inlineStr">
        <is>
          <t>P4</t>
        </is>
      </c>
      <c r="D7220" s="5" t="n">
        <v>142</v>
      </c>
      <c r="E7220" s="5" t="n">
        <v>3</v>
      </c>
      <c r="F7220" s="5" t="n">
        <v>0</v>
      </c>
      <c r="G7220" s="5">
        <f>E7220-F7220</f>
        <v/>
      </c>
      <c r="H7220" s="5">
        <f>'Notes'!$B$4</f>
        <v/>
      </c>
      <c r="I7220" s="5">
        <f>ROUNDUP(D7220/H7220,0)</f>
        <v/>
      </c>
      <c r="J7220" s="6">
        <f>G7220-I7220</f>
        <v/>
      </c>
      <c r="K7220" s="4">
        <f>IF(J7220&lt;0,"Deficit",IF(J7220=0,"Exact fit","Surplus"))</f>
        <v/>
      </c>
    </row>
    <row r="7221">
      <c r="A7221" s="4" t="n">
        <v>280102</v>
      </c>
      <c r="B7221" s="4" t="inlineStr">
        <is>
          <t>G.S GACURABWENGE CATHOLIQUE</t>
        </is>
      </c>
      <c r="C7221" s="4" t="inlineStr">
        <is>
          <t>P5</t>
        </is>
      </c>
      <c r="D7221" s="5" t="n">
        <v>163</v>
      </c>
      <c r="E7221" s="5" t="n">
        <v>4</v>
      </c>
      <c r="F7221" s="5" t="n">
        <v>0</v>
      </c>
      <c r="G7221" s="5">
        <f>E7221-F7221</f>
        <v/>
      </c>
      <c r="H7221" s="5">
        <f>'Notes'!$B$4</f>
        <v/>
      </c>
      <c r="I7221" s="5">
        <f>ROUNDUP(D7221/H7221,0)</f>
        <v/>
      </c>
      <c r="J7221" s="6">
        <f>G7221-I7221</f>
        <v/>
      </c>
      <c r="K7221" s="4">
        <f>IF(J7221&lt;0,"Deficit",IF(J7221=0,"Exact fit","Surplus"))</f>
        <v/>
      </c>
    </row>
    <row r="7222">
      <c r="A7222" s="4" t="n">
        <v>280102</v>
      </c>
      <c r="B7222" s="4" t="inlineStr">
        <is>
          <t>G.S GACURABWENGE CATHOLIQUE</t>
        </is>
      </c>
      <c r="C7222" s="4" t="inlineStr">
        <is>
          <t>P6</t>
        </is>
      </c>
      <c r="D7222" s="5" t="n">
        <v>71</v>
      </c>
      <c r="E7222" s="5" t="n">
        <v>2</v>
      </c>
      <c r="F7222" s="5" t="n">
        <v>0</v>
      </c>
      <c r="G7222" s="5">
        <f>E7222-F7222</f>
        <v/>
      </c>
      <c r="H7222" s="5">
        <f>'Notes'!$B$4</f>
        <v/>
      </c>
      <c r="I7222" s="5">
        <f>ROUNDUP(D7222/H7222,0)</f>
        <v/>
      </c>
      <c r="J7222" s="6">
        <f>G7222-I7222</f>
        <v/>
      </c>
      <c r="K7222" s="4">
        <f>IF(J7222&lt;0,"Deficit",IF(J7222=0,"Exact fit","Surplus"))</f>
        <v/>
      </c>
    </row>
    <row r="7223">
      <c r="A7223" s="4" t="n">
        <v>280103</v>
      </c>
      <c r="B7223" s="4" t="inlineStr">
        <is>
          <t>E.P GACURABWENGE PROTESTANT</t>
        </is>
      </c>
      <c r="C7223" s="4" t="inlineStr">
        <is>
          <t>P1</t>
        </is>
      </c>
      <c r="D7223" s="5" t="n">
        <v>171</v>
      </c>
      <c r="E7223" s="5" t="n">
        <v>4</v>
      </c>
      <c r="F7223" s="5" t="n">
        <v>2</v>
      </c>
      <c r="G7223" s="5">
        <f>E7223-F7223</f>
        <v/>
      </c>
      <c r="H7223" s="5">
        <f>'Notes'!$B$4</f>
        <v/>
      </c>
      <c r="I7223" s="5">
        <f>ROUNDUP(D7223/H7223,0)</f>
        <v/>
      </c>
      <c r="J7223" s="6">
        <f>G7223-I7223</f>
        <v/>
      </c>
      <c r="K7223" s="4">
        <f>IF(J7223&lt;0,"Deficit",IF(J7223=0,"Exact fit","Surplus"))</f>
        <v/>
      </c>
    </row>
    <row r="7224">
      <c r="A7224" s="4" t="n">
        <v>280103</v>
      </c>
      <c r="B7224" s="4" t="inlineStr">
        <is>
          <t>E.P GACURABWENGE PROTESTANT</t>
        </is>
      </c>
      <c r="C7224" s="4" t="inlineStr">
        <is>
          <t>P2</t>
        </is>
      </c>
      <c r="D7224" s="5" t="n">
        <v>146</v>
      </c>
      <c r="E7224" s="5" t="n">
        <v>4</v>
      </c>
      <c r="F7224" s="5" t="n">
        <v>2</v>
      </c>
      <c r="G7224" s="5">
        <f>E7224-F7224</f>
        <v/>
      </c>
      <c r="H7224" s="5">
        <f>'Notes'!$B$4</f>
        <v/>
      </c>
      <c r="I7224" s="5">
        <f>ROUNDUP(D7224/H7224,0)</f>
        <v/>
      </c>
      <c r="J7224" s="6">
        <f>G7224-I7224</f>
        <v/>
      </c>
      <c r="K7224" s="4">
        <f>IF(J7224&lt;0,"Deficit",IF(J7224=0,"Exact fit","Surplus"))</f>
        <v/>
      </c>
    </row>
    <row r="7225">
      <c r="A7225" s="4" t="n">
        <v>280103</v>
      </c>
      <c r="B7225" s="4" t="inlineStr">
        <is>
          <t>E.P GACURABWENGE PROTESTANT</t>
        </is>
      </c>
      <c r="C7225" s="4" t="inlineStr">
        <is>
          <t>P3</t>
        </is>
      </c>
      <c r="D7225" s="5" t="n">
        <v>152</v>
      </c>
      <c r="E7225" s="5" t="n">
        <v>4</v>
      </c>
      <c r="F7225" s="5" t="n">
        <v>2</v>
      </c>
      <c r="G7225" s="5">
        <f>E7225-F7225</f>
        <v/>
      </c>
      <c r="H7225" s="5">
        <f>'Notes'!$B$4</f>
        <v/>
      </c>
      <c r="I7225" s="5">
        <f>ROUNDUP(D7225/H7225,0)</f>
        <v/>
      </c>
      <c r="J7225" s="6">
        <f>G7225-I7225</f>
        <v/>
      </c>
      <c r="K7225" s="4">
        <f>IF(J7225&lt;0,"Deficit",IF(J7225=0,"Exact fit","Surplus"))</f>
        <v/>
      </c>
    </row>
    <row r="7226">
      <c r="A7226" s="4" t="n">
        <v>280103</v>
      </c>
      <c r="B7226" s="4" t="inlineStr">
        <is>
          <t>E.P GACURABWENGE PROTESTANT</t>
        </is>
      </c>
      <c r="C7226" s="4" t="inlineStr">
        <is>
          <t>P4</t>
        </is>
      </c>
      <c r="D7226" s="5" t="n">
        <v>167</v>
      </c>
      <c r="E7226" s="5" t="n">
        <v>4</v>
      </c>
      <c r="F7226" s="5" t="n">
        <v>0</v>
      </c>
      <c r="G7226" s="5">
        <f>E7226-F7226</f>
        <v/>
      </c>
      <c r="H7226" s="5">
        <f>'Notes'!$B$4</f>
        <v/>
      </c>
      <c r="I7226" s="5">
        <f>ROUNDUP(D7226/H7226,0)</f>
        <v/>
      </c>
      <c r="J7226" s="6">
        <f>G7226-I7226</f>
        <v/>
      </c>
      <c r="K7226" s="4">
        <f>IF(J7226&lt;0,"Deficit",IF(J7226=0,"Exact fit","Surplus"))</f>
        <v/>
      </c>
    </row>
    <row r="7227">
      <c r="A7227" s="4" t="n">
        <v>280103</v>
      </c>
      <c r="B7227" s="4" t="inlineStr">
        <is>
          <t>E.P GACURABWENGE PROTESTANT</t>
        </is>
      </c>
      <c r="C7227" s="4" t="inlineStr">
        <is>
          <t>P5</t>
        </is>
      </c>
      <c r="D7227" s="5" t="n">
        <v>183</v>
      </c>
      <c r="E7227" s="5" t="n">
        <v>5</v>
      </c>
      <c r="F7227" s="5" t="n">
        <v>0</v>
      </c>
      <c r="G7227" s="5">
        <f>E7227-F7227</f>
        <v/>
      </c>
      <c r="H7227" s="5">
        <f>'Notes'!$B$4</f>
        <v/>
      </c>
      <c r="I7227" s="5">
        <f>ROUNDUP(D7227/H7227,0)</f>
        <v/>
      </c>
      <c r="J7227" s="6">
        <f>G7227-I7227</f>
        <v/>
      </c>
      <c r="K7227" s="4">
        <f>IF(J7227&lt;0,"Deficit",IF(J7227=0,"Exact fit","Surplus"))</f>
        <v/>
      </c>
    </row>
    <row r="7228">
      <c r="A7228" s="4" t="n">
        <v>280103</v>
      </c>
      <c r="B7228" s="4" t="inlineStr">
        <is>
          <t>E.P GACURABWENGE PROTESTANT</t>
        </is>
      </c>
      <c r="C7228" s="4" t="inlineStr">
        <is>
          <t>P6</t>
        </is>
      </c>
      <c r="D7228" s="5" t="n">
        <v>66</v>
      </c>
      <c r="E7228" s="5" t="n">
        <v>3</v>
      </c>
      <c r="F7228" s="5" t="n">
        <v>0</v>
      </c>
      <c r="G7228" s="5">
        <f>E7228-F7228</f>
        <v/>
      </c>
      <c r="H7228" s="5">
        <f>'Notes'!$B$4</f>
        <v/>
      </c>
      <c r="I7228" s="5">
        <f>ROUNDUP(D7228/H7228,0)</f>
        <v/>
      </c>
      <c r="J7228" s="6">
        <f>G7228-I7228</f>
        <v/>
      </c>
      <c r="K7228" s="4">
        <f>IF(J7228&lt;0,"Deficit",IF(J7228=0,"Exact fit","Surplus"))</f>
        <v/>
      </c>
    </row>
    <row r="7229">
      <c r="A7229" s="4" t="n">
        <v>280104</v>
      </c>
      <c r="B7229" s="4" t="inlineStr">
        <is>
          <t>G.S GATIZO</t>
        </is>
      </c>
      <c r="C7229" s="4" t="inlineStr">
        <is>
          <t>P1</t>
        </is>
      </c>
      <c r="D7229" s="5" t="n">
        <v>215</v>
      </c>
      <c r="E7229" s="5" t="n">
        <v>4</v>
      </c>
      <c r="F7229" s="5" t="n">
        <v>2</v>
      </c>
      <c r="G7229" s="5">
        <f>E7229-F7229</f>
        <v/>
      </c>
      <c r="H7229" s="5">
        <f>'Notes'!$B$4</f>
        <v/>
      </c>
      <c r="I7229" s="5">
        <f>ROUNDUP(D7229/H7229,0)</f>
        <v/>
      </c>
      <c r="J7229" s="6">
        <f>G7229-I7229</f>
        <v/>
      </c>
      <c r="K7229" s="4">
        <f>IF(J7229&lt;0,"Deficit",IF(J7229=0,"Exact fit","Surplus"))</f>
        <v/>
      </c>
    </row>
    <row r="7230">
      <c r="A7230" s="4" t="n">
        <v>280104</v>
      </c>
      <c r="B7230" s="4" t="inlineStr">
        <is>
          <t>G.S GATIZO</t>
        </is>
      </c>
      <c r="C7230" s="4" t="inlineStr">
        <is>
          <t>P2</t>
        </is>
      </c>
      <c r="D7230" s="5" t="n">
        <v>180</v>
      </c>
      <c r="E7230" s="5" t="n">
        <v>4</v>
      </c>
      <c r="F7230" s="5" t="n">
        <v>2</v>
      </c>
      <c r="G7230" s="5">
        <f>E7230-F7230</f>
        <v/>
      </c>
      <c r="H7230" s="5">
        <f>'Notes'!$B$4</f>
        <v/>
      </c>
      <c r="I7230" s="5">
        <f>ROUNDUP(D7230/H7230,0)</f>
        <v/>
      </c>
      <c r="J7230" s="6">
        <f>G7230-I7230</f>
        <v/>
      </c>
      <c r="K7230" s="4">
        <f>IF(J7230&lt;0,"Deficit",IF(J7230=0,"Exact fit","Surplus"))</f>
        <v/>
      </c>
    </row>
    <row r="7231">
      <c r="A7231" s="4" t="n">
        <v>280104</v>
      </c>
      <c r="B7231" s="4" t="inlineStr">
        <is>
          <t>G.S GATIZO</t>
        </is>
      </c>
      <c r="C7231" s="4" t="inlineStr">
        <is>
          <t>P3</t>
        </is>
      </c>
      <c r="D7231" s="5" t="n">
        <v>165</v>
      </c>
      <c r="E7231" s="5" t="n">
        <v>4</v>
      </c>
      <c r="F7231" s="5" t="n">
        <v>2</v>
      </c>
      <c r="G7231" s="5">
        <f>E7231-F7231</f>
        <v/>
      </c>
      <c r="H7231" s="5">
        <f>'Notes'!$B$4</f>
        <v/>
      </c>
      <c r="I7231" s="5">
        <f>ROUNDUP(D7231/H7231,0)</f>
        <v/>
      </c>
      <c r="J7231" s="6">
        <f>G7231-I7231</f>
        <v/>
      </c>
      <c r="K7231" s="4">
        <f>IF(J7231&lt;0,"Deficit",IF(J7231=0,"Exact fit","Surplus"))</f>
        <v/>
      </c>
    </row>
    <row r="7232">
      <c r="A7232" s="4" t="n">
        <v>280104</v>
      </c>
      <c r="B7232" s="4" t="inlineStr">
        <is>
          <t>G.S GATIZO</t>
        </is>
      </c>
      <c r="C7232" s="4" t="inlineStr">
        <is>
          <t>P4</t>
        </is>
      </c>
      <c r="D7232" s="5" t="n">
        <v>239</v>
      </c>
      <c r="E7232" s="5" t="n">
        <v>4</v>
      </c>
      <c r="F7232" s="5" t="n">
        <v>0</v>
      </c>
      <c r="G7232" s="5">
        <f>E7232-F7232</f>
        <v/>
      </c>
      <c r="H7232" s="5">
        <f>'Notes'!$B$4</f>
        <v/>
      </c>
      <c r="I7232" s="5">
        <f>ROUNDUP(D7232/H7232,0)</f>
        <v/>
      </c>
      <c r="J7232" s="6">
        <f>G7232-I7232</f>
        <v/>
      </c>
      <c r="K7232" s="4">
        <f>IF(J7232&lt;0,"Deficit",IF(J7232=0,"Exact fit","Surplus"))</f>
        <v/>
      </c>
    </row>
    <row r="7233">
      <c r="A7233" s="4" t="n">
        <v>280104</v>
      </c>
      <c r="B7233" s="4" t="inlineStr">
        <is>
          <t>G.S GATIZO</t>
        </is>
      </c>
      <c r="C7233" s="4" t="inlineStr">
        <is>
          <t>P5</t>
        </is>
      </c>
      <c r="D7233" s="5" t="n">
        <v>302</v>
      </c>
      <c r="E7233" s="5" t="n">
        <v>5</v>
      </c>
      <c r="F7233" s="5" t="n">
        <v>0</v>
      </c>
      <c r="G7233" s="5">
        <f>E7233-F7233</f>
        <v/>
      </c>
      <c r="H7233" s="5">
        <f>'Notes'!$B$4</f>
        <v/>
      </c>
      <c r="I7233" s="5">
        <f>ROUNDUP(D7233/H7233,0)</f>
        <v/>
      </c>
      <c r="J7233" s="6">
        <f>G7233-I7233</f>
        <v/>
      </c>
      <c r="K7233" s="4">
        <f>IF(J7233&lt;0,"Deficit",IF(J7233=0,"Exact fit","Surplus"))</f>
        <v/>
      </c>
    </row>
    <row r="7234">
      <c r="A7234" s="4" t="n">
        <v>280104</v>
      </c>
      <c r="B7234" s="4" t="inlineStr">
        <is>
          <t>G.S GATIZO</t>
        </is>
      </c>
      <c r="C7234" s="4" t="inlineStr">
        <is>
          <t>P6</t>
        </is>
      </c>
      <c r="D7234" s="5" t="n">
        <v>136</v>
      </c>
      <c r="E7234" s="5" t="n">
        <v>3</v>
      </c>
      <c r="F7234" s="5" t="n">
        <v>0</v>
      </c>
      <c r="G7234" s="5">
        <f>E7234-F7234</f>
        <v/>
      </c>
      <c r="H7234" s="5">
        <f>'Notes'!$B$4</f>
        <v/>
      </c>
      <c r="I7234" s="5">
        <f>ROUNDUP(D7234/H7234,0)</f>
        <v/>
      </c>
      <c r="J7234" s="6">
        <f>G7234-I7234</f>
        <v/>
      </c>
      <c r="K7234" s="4">
        <f>IF(J7234&lt;0,"Deficit",IF(J7234=0,"Exact fit","Surplus"))</f>
        <v/>
      </c>
    </row>
    <row r="7235">
      <c r="A7235" s="4" t="n">
        <v>280105</v>
      </c>
      <c r="B7235" s="4" t="inlineStr">
        <is>
          <t>G.S ST J BOSCO KAMONYI</t>
        </is>
      </c>
      <c r="C7235" s="4" t="inlineStr">
        <is>
          <t>P1</t>
        </is>
      </c>
      <c r="D7235" s="5" t="n">
        <v>184</v>
      </c>
      <c r="E7235" s="5" t="n">
        <v>4</v>
      </c>
      <c r="F7235" s="5" t="n">
        <v>2</v>
      </c>
      <c r="G7235" s="5">
        <f>E7235-F7235</f>
        <v/>
      </c>
      <c r="H7235" s="5">
        <f>'Notes'!$B$4</f>
        <v/>
      </c>
      <c r="I7235" s="5">
        <f>ROUNDUP(D7235/H7235,0)</f>
        <v/>
      </c>
      <c r="J7235" s="6">
        <f>G7235-I7235</f>
        <v/>
      </c>
      <c r="K7235" s="4">
        <f>IF(J7235&lt;0,"Deficit",IF(J7235=0,"Exact fit","Surplus"))</f>
        <v/>
      </c>
    </row>
    <row r="7236">
      <c r="A7236" s="4" t="n">
        <v>280105</v>
      </c>
      <c r="B7236" s="4" t="inlineStr">
        <is>
          <t>G.S ST J BOSCO KAMONYI</t>
        </is>
      </c>
      <c r="C7236" s="4" t="inlineStr">
        <is>
          <t>P2</t>
        </is>
      </c>
      <c r="D7236" s="5" t="n">
        <v>178</v>
      </c>
      <c r="E7236" s="5" t="n">
        <v>4</v>
      </c>
      <c r="F7236" s="5" t="n">
        <v>2</v>
      </c>
      <c r="G7236" s="5">
        <f>E7236-F7236</f>
        <v/>
      </c>
      <c r="H7236" s="5">
        <f>'Notes'!$B$4</f>
        <v/>
      </c>
      <c r="I7236" s="5">
        <f>ROUNDUP(D7236/H7236,0)</f>
        <v/>
      </c>
      <c r="J7236" s="6">
        <f>G7236-I7236</f>
        <v/>
      </c>
      <c r="K7236" s="4">
        <f>IF(J7236&lt;0,"Deficit",IF(J7236=0,"Exact fit","Surplus"))</f>
        <v/>
      </c>
    </row>
    <row r="7237">
      <c r="A7237" s="4" t="n">
        <v>280105</v>
      </c>
      <c r="B7237" s="4" t="inlineStr">
        <is>
          <t>G.S ST J BOSCO KAMONYI</t>
        </is>
      </c>
      <c r="C7237" s="4" t="inlineStr">
        <is>
          <t>P3</t>
        </is>
      </c>
      <c r="D7237" s="5" t="n">
        <v>181</v>
      </c>
      <c r="E7237" s="5" t="n">
        <v>4</v>
      </c>
      <c r="F7237" s="5" t="n">
        <v>2</v>
      </c>
      <c r="G7237" s="5">
        <f>E7237-F7237</f>
        <v/>
      </c>
      <c r="H7237" s="5">
        <f>'Notes'!$B$4</f>
        <v/>
      </c>
      <c r="I7237" s="5">
        <f>ROUNDUP(D7237/H7237,0)</f>
        <v/>
      </c>
      <c r="J7237" s="6">
        <f>G7237-I7237</f>
        <v/>
      </c>
      <c r="K7237" s="4">
        <f>IF(J7237&lt;0,"Deficit",IF(J7237=0,"Exact fit","Surplus"))</f>
        <v/>
      </c>
    </row>
    <row r="7238">
      <c r="A7238" s="4" t="n">
        <v>280105</v>
      </c>
      <c r="B7238" s="4" t="inlineStr">
        <is>
          <t>G.S ST J BOSCO KAMONYI</t>
        </is>
      </c>
      <c r="C7238" s="4" t="inlineStr">
        <is>
          <t>P4</t>
        </is>
      </c>
      <c r="D7238" s="5" t="n">
        <v>211</v>
      </c>
      <c r="E7238" s="5" t="n">
        <v>4</v>
      </c>
      <c r="F7238" s="5" t="n">
        <v>0</v>
      </c>
      <c r="G7238" s="5">
        <f>E7238-F7238</f>
        <v/>
      </c>
      <c r="H7238" s="5">
        <f>'Notes'!$B$4</f>
        <v/>
      </c>
      <c r="I7238" s="5">
        <f>ROUNDUP(D7238/H7238,0)</f>
        <v/>
      </c>
      <c r="J7238" s="6">
        <f>G7238-I7238</f>
        <v/>
      </c>
      <c r="K7238" s="4">
        <f>IF(J7238&lt;0,"Deficit",IF(J7238=0,"Exact fit","Surplus"))</f>
        <v/>
      </c>
    </row>
    <row r="7239">
      <c r="A7239" s="4" t="n">
        <v>280105</v>
      </c>
      <c r="B7239" s="4" t="inlineStr">
        <is>
          <t>G.S ST J BOSCO KAMONYI</t>
        </is>
      </c>
      <c r="C7239" s="4" t="inlineStr">
        <is>
          <t>P5</t>
        </is>
      </c>
      <c r="D7239" s="5" t="n">
        <v>136</v>
      </c>
      <c r="E7239" s="5" t="n">
        <v>3</v>
      </c>
      <c r="F7239" s="5" t="n">
        <v>0</v>
      </c>
      <c r="G7239" s="5">
        <f>E7239-F7239</f>
        <v/>
      </c>
      <c r="H7239" s="5">
        <f>'Notes'!$B$4</f>
        <v/>
      </c>
      <c r="I7239" s="5">
        <f>ROUNDUP(D7239/H7239,0)</f>
        <v/>
      </c>
      <c r="J7239" s="6">
        <f>G7239-I7239</f>
        <v/>
      </c>
      <c r="K7239" s="4">
        <f>IF(J7239&lt;0,"Deficit",IF(J7239=0,"Exact fit","Surplus"))</f>
        <v/>
      </c>
    </row>
    <row r="7240">
      <c r="A7240" s="4" t="n">
        <v>280105</v>
      </c>
      <c r="B7240" s="4" t="inlineStr">
        <is>
          <t>G.S ST J BOSCO KAMONYI</t>
        </is>
      </c>
      <c r="C7240" s="4" t="inlineStr">
        <is>
          <t>P6</t>
        </is>
      </c>
      <c r="D7240" s="5" t="n">
        <v>85</v>
      </c>
      <c r="E7240" s="5" t="n">
        <v>2</v>
      </c>
      <c r="F7240" s="5" t="n">
        <v>0</v>
      </c>
      <c r="G7240" s="5">
        <f>E7240-F7240</f>
        <v/>
      </c>
      <c r="H7240" s="5">
        <f>'Notes'!$B$4</f>
        <v/>
      </c>
      <c r="I7240" s="5">
        <f>ROUNDUP(D7240/H7240,0)</f>
        <v/>
      </c>
      <c r="J7240" s="6">
        <f>G7240-I7240</f>
        <v/>
      </c>
      <c r="K7240" s="4">
        <f>IF(J7240&lt;0,"Deficit",IF(J7240=0,"Exact fit","Surplus"))</f>
        <v/>
      </c>
    </row>
    <row r="7241">
      <c r="A7241" s="4" t="n">
        <v>280107</v>
      </c>
      <c r="B7241" s="4" t="inlineStr">
        <is>
          <t>E.P MIGINA</t>
        </is>
      </c>
      <c r="C7241" s="4" t="inlineStr">
        <is>
          <t>P1</t>
        </is>
      </c>
      <c r="D7241" s="5" t="n">
        <v>147</v>
      </c>
      <c r="E7241" s="5" t="n">
        <v>4</v>
      </c>
      <c r="F7241" s="5" t="n">
        <v>2</v>
      </c>
      <c r="G7241" s="5">
        <f>E7241-F7241</f>
        <v/>
      </c>
      <c r="H7241" s="5">
        <f>'Notes'!$B$4</f>
        <v/>
      </c>
      <c r="I7241" s="5">
        <f>ROUNDUP(D7241/H7241,0)</f>
        <v/>
      </c>
      <c r="J7241" s="6">
        <f>G7241-I7241</f>
        <v/>
      </c>
      <c r="K7241" s="4">
        <f>IF(J7241&lt;0,"Deficit",IF(J7241=0,"Exact fit","Surplus"))</f>
        <v/>
      </c>
    </row>
    <row r="7242">
      <c r="A7242" s="4" t="n">
        <v>280107</v>
      </c>
      <c r="B7242" s="4" t="inlineStr">
        <is>
          <t>E.P MIGINA</t>
        </is>
      </c>
      <c r="C7242" s="4" t="inlineStr">
        <is>
          <t>P2</t>
        </is>
      </c>
      <c r="D7242" s="5" t="n">
        <v>127</v>
      </c>
      <c r="E7242" s="5" t="n">
        <v>2</v>
      </c>
      <c r="F7242" s="5" t="n">
        <v>1</v>
      </c>
      <c r="G7242" s="5">
        <f>E7242-F7242</f>
        <v/>
      </c>
      <c r="H7242" s="5">
        <f>'Notes'!$B$4</f>
        <v/>
      </c>
      <c r="I7242" s="5">
        <f>ROUNDUP(D7242/H7242,0)</f>
        <v/>
      </c>
      <c r="J7242" s="6">
        <f>G7242-I7242</f>
        <v/>
      </c>
      <c r="K7242" s="4">
        <f>IF(J7242&lt;0,"Deficit",IF(J7242=0,"Exact fit","Surplus"))</f>
        <v/>
      </c>
    </row>
    <row r="7243">
      <c r="A7243" s="4" t="n">
        <v>280107</v>
      </c>
      <c r="B7243" s="4" t="inlineStr">
        <is>
          <t>E.P MIGINA</t>
        </is>
      </c>
      <c r="C7243" s="4" t="inlineStr">
        <is>
          <t>P3</t>
        </is>
      </c>
      <c r="D7243" s="5" t="n">
        <v>149</v>
      </c>
      <c r="E7243" s="5" t="n">
        <v>4</v>
      </c>
      <c r="F7243" s="5" t="n">
        <v>2</v>
      </c>
      <c r="G7243" s="5">
        <f>E7243-F7243</f>
        <v/>
      </c>
      <c r="H7243" s="5">
        <f>'Notes'!$B$4</f>
        <v/>
      </c>
      <c r="I7243" s="5">
        <f>ROUNDUP(D7243/H7243,0)</f>
        <v/>
      </c>
      <c r="J7243" s="6">
        <f>G7243-I7243</f>
        <v/>
      </c>
      <c r="K7243" s="4">
        <f>IF(J7243&lt;0,"Deficit",IF(J7243=0,"Exact fit","Surplus"))</f>
        <v/>
      </c>
    </row>
    <row r="7244">
      <c r="A7244" s="4" t="n">
        <v>280107</v>
      </c>
      <c r="B7244" s="4" t="inlineStr">
        <is>
          <t>E.P MIGINA</t>
        </is>
      </c>
      <c r="C7244" s="4" t="inlineStr">
        <is>
          <t>P4</t>
        </is>
      </c>
      <c r="D7244" s="5" t="n">
        <v>161</v>
      </c>
      <c r="E7244" s="5" t="n">
        <v>3</v>
      </c>
      <c r="F7244" s="5" t="n">
        <v>0</v>
      </c>
      <c r="G7244" s="5">
        <f>E7244-F7244</f>
        <v/>
      </c>
      <c r="H7244" s="5">
        <f>'Notes'!$B$4</f>
        <v/>
      </c>
      <c r="I7244" s="5">
        <f>ROUNDUP(D7244/H7244,0)</f>
        <v/>
      </c>
      <c r="J7244" s="6">
        <f>G7244-I7244</f>
        <v/>
      </c>
      <c r="K7244" s="4">
        <f>IF(J7244&lt;0,"Deficit",IF(J7244=0,"Exact fit","Surplus"))</f>
        <v/>
      </c>
    </row>
    <row r="7245">
      <c r="A7245" s="4" t="n">
        <v>280107</v>
      </c>
      <c r="B7245" s="4" t="inlineStr">
        <is>
          <t>E.P MIGINA</t>
        </is>
      </c>
      <c r="C7245" s="4" t="inlineStr">
        <is>
          <t>P5</t>
        </is>
      </c>
      <c r="D7245" s="5" t="n">
        <v>140</v>
      </c>
      <c r="E7245" s="5" t="n">
        <v>3</v>
      </c>
      <c r="F7245" s="5" t="n">
        <v>0</v>
      </c>
      <c r="G7245" s="5">
        <f>E7245-F7245</f>
        <v/>
      </c>
      <c r="H7245" s="5">
        <f>'Notes'!$B$4</f>
        <v/>
      </c>
      <c r="I7245" s="5">
        <f>ROUNDUP(D7245/H7245,0)</f>
        <v/>
      </c>
      <c r="J7245" s="6">
        <f>G7245-I7245</f>
        <v/>
      </c>
      <c r="K7245" s="4">
        <f>IF(J7245&lt;0,"Deficit",IF(J7245=0,"Exact fit","Surplus"))</f>
        <v/>
      </c>
    </row>
    <row r="7246">
      <c r="A7246" s="4" t="n">
        <v>280107</v>
      </c>
      <c r="B7246" s="4" t="inlineStr">
        <is>
          <t>E.P MIGINA</t>
        </is>
      </c>
      <c r="C7246" s="4" t="inlineStr">
        <is>
          <t>P6</t>
        </is>
      </c>
      <c r="D7246" s="5" t="n">
        <v>74</v>
      </c>
      <c r="E7246" s="5" t="n">
        <v>2</v>
      </c>
      <c r="F7246" s="5" t="n">
        <v>0</v>
      </c>
      <c r="G7246" s="5">
        <f>E7246-F7246</f>
        <v/>
      </c>
      <c r="H7246" s="5">
        <f>'Notes'!$B$4</f>
        <v/>
      </c>
      <c r="I7246" s="5">
        <f>ROUNDUP(D7246/H7246,0)</f>
        <v/>
      </c>
      <c r="J7246" s="6">
        <f>G7246-I7246</f>
        <v/>
      </c>
      <c r="K7246" s="4">
        <f>IF(J7246&lt;0,"Deficit",IF(J7246=0,"Exact fit","Surplus"))</f>
        <v/>
      </c>
    </row>
    <row r="7247">
      <c r="A7247" s="4" t="n">
        <v>280110</v>
      </c>
      <c r="B7247" s="4" t="inlineStr">
        <is>
          <t>E.P GIHINGA</t>
        </is>
      </c>
      <c r="C7247" s="4" t="inlineStr">
        <is>
          <t>P1</t>
        </is>
      </c>
      <c r="D7247" s="5" t="n">
        <v>192</v>
      </c>
      <c r="E7247" s="5" t="n">
        <v>4</v>
      </c>
      <c r="F7247" s="5" t="n">
        <v>2</v>
      </c>
      <c r="G7247" s="5">
        <f>E7247-F7247</f>
        <v/>
      </c>
      <c r="H7247" s="5">
        <f>'Notes'!$B$4</f>
        <v/>
      </c>
      <c r="I7247" s="5">
        <f>ROUNDUP(D7247/H7247,0)</f>
        <v/>
      </c>
      <c r="J7247" s="6">
        <f>G7247-I7247</f>
        <v/>
      </c>
      <c r="K7247" s="4">
        <f>IF(J7247&lt;0,"Deficit",IF(J7247=0,"Exact fit","Surplus"))</f>
        <v/>
      </c>
    </row>
    <row r="7248">
      <c r="A7248" s="4" t="n">
        <v>280110</v>
      </c>
      <c r="B7248" s="4" t="inlineStr">
        <is>
          <t>E.P GIHINGA</t>
        </is>
      </c>
      <c r="C7248" s="4" t="inlineStr">
        <is>
          <t>P2</t>
        </is>
      </c>
      <c r="D7248" s="5" t="n">
        <v>138</v>
      </c>
      <c r="E7248" s="5" t="n">
        <v>4</v>
      </c>
      <c r="F7248" s="5" t="n">
        <v>2</v>
      </c>
      <c r="G7248" s="5">
        <f>E7248-F7248</f>
        <v/>
      </c>
      <c r="H7248" s="5">
        <f>'Notes'!$B$4</f>
        <v/>
      </c>
      <c r="I7248" s="5">
        <f>ROUNDUP(D7248/H7248,0)</f>
        <v/>
      </c>
      <c r="J7248" s="6">
        <f>G7248-I7248</f>
        <v/>
      </c>
      <c r="K7248" s="4">
        <f>IF(J7248&lt;0,"Deficit",IF(J7248=0,"Exact fit","Surplus"))</f>
        <v/>
      </c>
    </row>
    <row r="7249">
      <c r="A7249" s="4" t="n">
        <v>280110</v>
      </c>
      <c r="B7249" s="4" t="inlineStr">
        <is>
          <t>E.P GIHINGA</t>
        </is>
      </c>
      <c r="C7249" s="4" t="inlineStr">
        <is>
          <t>P3</t>
        </is>
      </c>
      <c r="D7249" s="5" t="n">
        <v>157</v>
      </c>
      <c r="E7249" s="5" t="n">
        <v>4</v>
      </c>
      <c r="F7249" s="5" t="n">
        <v>2</v>
      </c>
      <c r="G7249" s="5">
        <f>E7249-F7249</f>
        <v/>
      </c>
      <c r="H7249" s="5">
        <f>'Notes'!$B$4</f>
        <v/>
      </c>
      <c r="I7249" s="5">
        <f>ROUNDUP(D7249/H7249,0)</f>
        <v/>
      </c>
      <c r="J7249" s="6">
        <f>G7249-I7249</f>
        <v/>
      </c>
      <c r="K7249" s="4">
        <f>IF(J7249&lt;0,"Deficit",IF(J7249=0,"Exact fit","Surplus"))</f>
        <v/>
      </c>
    </row>
    <row r="7250">
      <c r="A7250" s="4" t="n">
        <v>280110</v>
      </c>
      <c r="B7250" s="4" t="inlineStr">
        <is>
          <t>E.P GIHINGA</t>
        </is>
      </c>
      <c r="C7250" s="4" t="inlineStr">
        <is>
          <t>P4</t>
        </is>
      </c>
      <c r="D7250" s="5" t="n">
        <v>200</v>
      </c>
      <c r="E7250" s="5" t="n">
        <v>4</v>
      </c>
      <c r="F7250" s="5" t="n">
        <v>0</v>
      </c>
      <c r="G7250" s="5">
        <f>E7250-F7250</f>
        <v/>
      </c>
      <c r="H7250" s="5">
        <f>'Notes'!$B$4</f>
        <v/>
      </c>
      <c r="I7250" s="5">
        <f>ROUNDUP(D7250/H7250,0)</f>
        <v/>
      </c>
      <c r="J7250" s="6">
        <f>G7250-I7250</f>
        <v/>
      </c>
      <c r="K7250" s="4">
        <f>IF(J7250&lt;0,"Deficit",IF(J7250=0,"Exact fit","Surplus"))</f>
        <v/>
      </c>
    </row>
    <row r="7251">
      <c r="A7251" s="4" t="n">
        <v>280110</v>
      </c>
      <c r="B7251" s="4" t="inlineStr">
        <is>
          <t>E.P GIHINGA</t>
        </is>
      </c>
      <c r="C7251" s="4" t="inlineStr">
        <is>
          <t>P5</t>
        </is>
      </c>
      <c r="D7251" s="5" t="n">
        <v>199</v>
      </c>
      <c r="E7251" s="5" t="n">
        <v>4</v>
      </c>
      <c r="F7251" s="5" t="n">
        <v>0</v>
      </c>
      <c r="G7251" s="5">
        <f>E7251-F7251</f>
        <v/>
      </c>
      <c r="H7251" s="5">
        <f>'Notes'!$B$4</f>
        <v/>
      </c>
      <c r="I7251" s="5">
        <f>ROUNDUP(D7251/H7251,0)</f>
        <v/>
      </c>
      <c r="J7251" s="6">
        <f>G7251-I7251</f>
        <v/>
      </c>
      <c r="K7251" s="4">
        <f>IF(J7251&lt;0,"Deficit",IF(J7251=0,"Exact fit","Surplus"))</f>
        <v/>
      </c>
    </row>
    <row r="7252">
      <c r="A7252" s="4" t="n">
        <v>280110</v>
      </c>
      <c r="B7252" s="4" t="inlineStr">
        <is>
          <t>E.P GIHINGA</t>
        </is>
      </c>
      <c r="C7252" s="4" t="inlineStr">
        <is>
          <t>P6</t>
        </is>
      </c>
      <c r="D7252" s="5" t="n">
        <v>133</v>
      </c>
      <c r="E7252" s="5" t="n">
        <v>3</v>
      </c>
      <c r="F7252" s="5" t="n">
        <v>0</v>
      </c>
      <c r="G7252" s="5">
        <f>E7252-F7252</f>
        <v/>
      </c>
      <c r="H7252" s="5">
        <f>'Notes'!$B$4</f>
        <v/>
      </c>
      <c r="I7252" s="5">
        <f>ROUNDUP(D7252/H7252,0)</f>
        <v/>
      </c>
      <c r="J7252" s="6">
        <f>G7252-I7252</f>
        <v/>
      </c>
      <c r="K7252" s="4">
        <f>IF(J7252&lt;0,"Deficit",IF(J7252=0,"Exact fit","Surplus"))</f>
        <v/>
      </c>
    </row>
    <row r="7253">
      <c r="A7253" s="4" t="n">
        <v>280111</v>
      </c>
      <c r="B7253" s="4" t="inlineStr">
        <is>
          <t>ECOLE PRIMAIRE RUBONA</t>
        </is>
      </c>
      <c r="C7253" s="4" t="inlineStr">
        <is>
          <t>P1</t>
        </is>
      </c>
      <c r="D7253" s="5" t="n">
        <v>97</v>
      </c>
      <c r="E7253" s="5" t="n">
        <v>4</v>
      </c>
      <c r="F7253" s="5" t="n">
        <v>2</v>
      </c>
      <c r="G7253" s="5">
        <f>E7253-F7253</f>
        <v/>
      </c>
      <c r="H7253" s="5">
        <f>'Notes'!$B$4</f>
        <v/>
      </c>
      <c r="I7253" s="5">
        <f>ROUNDUP(D7253/H7253,0)</f>
        <v/>
      </c>
      <c r="J7253" s="6">
        <f>G7253-I7253</f>
        <v/>
      </c>
      <c r="K7253" s="4">
        <f>IF(J7253&lt;0,"Deficit",IF(J7253=0,"Exact fit","Surplus"))</f>
        <v/>
      </c>
    </row>
    <row r="7254">
      <c r="A7254" s="4" t="n">
        <v>280111</v>
      </c>
      <c r="B7254" s="4" t="inlineStr">
        <is>
          <t>ECOLE PRIMAIRE RUBONA</t>
        </is>
      </c>
      <c r="C7254" s="4" t="inlineStr">
        <is>
          <t>P2</t>
        </is>
      </c>
      <c r="D7254" s="5" t="n">
        <v>99</v>
      </c>
      <c r="E7254" s="5" t="n">
        <v>4</v>
      </c>
      <c r="F7254" s="5" t="n">
        <v>2</v>
      </c>
      <c r="G7254" s="5">
        <f>E7254-F7254</f>
        <v/>
      </c>
      <c r="H7254" s="5">
        <f>'Notes'!$B$4</f>
        <v/>
      </c>
      <c r="I7254" s="5">
        <f>ROUNDUP(D7254/H7254,0)</f>
        <v/>
      </c>
      <c r="J7254" s="6">
        <f>G7254-I7254</f>
        <v/>
      </c>
      <c r="K7254" s="4">
        <f>IF(J7254&lt;0,"Deficit",IF(J7254=0,"Exact fit","Surplus"))</f>
        <v/>
      </c>
    </row>
    <row r="7255">
      <c r="A7255" s="4" t="n">
        <v>280111</v>
      </c>
      <c r="B7255" s="4" t="inlineStr">
        <is>
          <t>ECOLE PRIMAIRE RUBONA</t>
        </is>
      </c>
      <c r="C7255" s="4" t="inlineStr">
        <is>
          <t>P3</t>
        </is>
      </c>
      <c r="D7255" s="5" t="n">
        <v>62</v>
      </c>
      <c r="E7255" s="5" t="n">
        <v>2</v>
      </c>
      <c r="F7255" s="5" t="n">
        <v>1</v>
      </c>
      <c r="G7255" s="5">
        <f>E7255-F7255</f>
        <v/>
      </c>
      <c r="H7255" s="5">
        <f>'Notes'!$B$4</f>
        <v/>
      </c>
      <c r="I7255" s="5">
        <f>ROUNDUP(D7255/H7255,0)</f>
        <v/>
      </c>
      <c r="J7255" s="6">
        <f>G7255-I7255</f>
        <v/>
      </c>
      <c r="K7255" s="4">
        <f>IF(J7255&lt;0,"Deficit",IF(J7255=0,"Exact fit","Surplus"))</f>
        <v/>
      </c>
    </row>
    <row r="7256">
      <c r="A7256" s="4" t="n">
        <v>280111</v>
      </c>
      <c r="B7256" s="4" t="inlineStr">
        <is>
          <t>ECOLE PRIMAIRE RUBONA</t>
        </is>
      </c>
      <c r="C7256" s="4" t="inlineStr">
        <is>
          <t>P4</t>
        </is>
      </c>
      <c r="D7256" s="5" t="n">
        <v>82</v>
      </c>
      <c r="E7256" s="5" t="n">
        <v>2</v>
      </c>
      <c r="F7256" s="5" t="n">
        <v>0</v>
      </c>
      <c r="G7256" s="5">
        <f>E7256-F7256</f>
        <v/>
      </c>
      <c r="H7256" s="5">
        <f>'Notes'!$B$4</f>
        <v/>
      </c>
      <c r="I7256" s="5">
        <f>ROUNDUP(D7256/H7256,0)</f>
        <v/>
      </c>
      <c r="J7256" s="6">
        <f>G7256-I7256</f>
        <v/>
      </c>
      <c r="K7256" s="4">
        <f>IF(J7256&lt;0,"Deficit",IF(J7256=0,"Exact fit","Surplus"))</f>
        <v/>
      </c>
    </row>
    <row r="7257">
      <c r="A7257" s="4" t="n">
        <v>280111</v>
      </c>
      <c r="B7257" s="4" t="inlineStr">
        <is>
          <t>ECOLE PRIMAIRE RUBONA</t>
        </is>
      </c>
      <c r="C7257" s="4" t="inlineStr">
        <is>
          <t>P5</t>
        </is>
      </c>
      <c r="D7257" s="5" t="n">
        <v>87</v>
      </c>
      <c r="E7257" s="5" t="n">
        <v>3</v>
      </c>
      <c r="F7257" s="5" t="n">
        <v>0</v>
      </c>
      <c r="G7257" s="5">
        <f>E7257-F7257</f>
        <v/>
      </c>
      <c r="H7257" s="5">
        <f>'Notes'!$B$4</f>
        <v/>
      </c>
      <c r="I7257" s="5">
        <f>ROUNDUP(D7257/H7257,0)</f>
        <v/>
      </c>
      <c r="J7257" s="6">
        <f>G7257-I7257</f>
        <v/>
      </c>
      <c r="K7257" s="4">
        <f>IF(J7257&lt;0,"Deficit",IF(J7257=0,"Exact fit","Surplus"))</f>
        <v/>
      </c>
    </row>
    <row r="7258">
      <c r="A7258" s="4" t="n">
        <v>280111</v>
      </c>
      <c r="B7258" s="4" t="inlineStr">
        <is>
          <t>ECOLE PRIMAIRE RUBONA</t>
        </is>
      </c>
      <c r="C7258" s="4" t="inlineStr">
        <is>
          <t>P6</t>
        </is>
      </c>
      <c r="D7258" s="5" t="n">
        <v>46</v>
      </c>
      <c r="E7258" s="5" t="n">
        <v>2</v>
      </c>
      <c r="F7258" s="5" t="n">
        <v>0</v>
      </c>
      <c r="G7258" s="5">
        <f>E7258-F7258</f>
        <v/>
      </c>
      <c r="H7258" s="5">
        <f>'Notes'!$B$4</f>
        <v/>
      </c>
      <c r="I7258" s="5">
        <f>ROUNDUP(D7258/H7258,0)</f>
        <v/>
      </c>
      <c r="J7258" s="6">
        <f>G7258-I7258</f>
        <v/>
      </c>
      <c r="K7258" s="4">
        <f>IF(J7258&lt;0,"Deficit",IF(J7258=0,"Exact fit","Surplus"))</f>
        <v/>
      </c>
    </row>
    <row r="7259">
      <c r="A7259" s="4" t="n">
        <v>280114</v>
      </c>
      <c r="B7259" s="4" t="inlineStr">
        <is>
          <t>ELITE PARENTS SCHOOL</t>
        </is>
      </c>
      <c r="C7259" s="4" t="inlineStr">
        <is>
          <t>P1</t>
        </is>
      </c>
      <c r="D7259" s="5" t="n">
        <v>69</v>
      </c>
      <c r="E7259" s="5" t="n">
        <v>2</v>
      </c>
      <c r="F7259" s="5" t="n">
        <v>0</v>
      </c>
      <c r="G7259" s="5">
        <f>E7259-F7259</f>
        <v/>
      </c>
      <c r="H7259" s="5">
        <f>'Notes'!$B$4</f>
        <v/>
      </c>
      <c r="I7259" s="5">
        <f>ROUNDUP(D7259/H7259,0)</f>
        <v/>
      </c>
      <c r="J7259" s="6">
        <f>G7259-I7259</f>
        <v/>
      </c>
      <c r="K7259" s="4">
        <f>IF(J7259&lt;0,"Deficit",IF(J7259=0,"Exact fit","Surplus"))</f>
        <v/>
      </c>
    </row>
    <row r="7260">
      <c r="A7260" s="4" t="n">
        <v>280114</v>
      </c>
      <c r="B7260" s="4" t="inlineStr">
        <is>
          <t>ELITE PARENTS SCHOOL</t>
        </is>
      </c>
      <c r="C7260" s="4" t="inlineStr">
        <is>
          <t>P2</t>
        </is>
      </c>
      <c r="D7260" s="5" t="n">
        <v>56</v>
      </c>
      <c r="E7260" s="5" t="n">
        <v>2</v>
      </c>
      <c r="F7260" s="5" t="n">
        <v>0</v>
      </c>
      <c r="G7260" s="5">
        <f>E7260-F7260</f>
        <v/>
      </c>
      <c r="H7260" s="5">
        <f>'Notes'!$B$4</f>
        <v/>
      </c>
      <c r="I7260" s="5">
        <f>ROUNDUP(D7260/H7260,0)</f>
        <v/>
      </c>
      <c r="J7260" s="6">
        <f>G7260-I7260</f>
        <v/>
      </c>
      <c r="K7260" s="4">
        <f>IF(J7260&lt;0,"Deficit",IF(J7260=0,"Exact fit","Surplus"))</f>
        <v/>
      </c>
    </row>
    <row r="7261">
      <c r="A7261" s="4" t="n">
        <v>280114</v>
      </c>
      <c r="B7261" s="4" t="inlineStr">
        <is>
          <t>ELITE PARENTS SCHOOL</t>
        </is>
      </c>
      <c r="C7261" s="4" t="inlineStr">
        <is>
          <t>P3</t>
        </is>
      </c>
      <c r="D7261" s="5" t="n">
        <v>67</v>
      </c>
      <c r="E7261" s="5" t="n">
        <v>2</v>
      </c>
      <c r="F7261" s="5" t="n">
        <v>0</v>
      </c>
      <c r="G7261" s="5">
        <f>E7261-F7261</f>
        <v/>
      </c>
      <c r="H7261" s="5">
        <f>'Notes'!$B$4</f>
        <v/>
      </c>
      <c r="I7261" s="5">
        <f>ROUNDUP(D7261/H7261,0)</f>
        <v/>
      </c>
      <c r="J7261" s="6">
        <f>G7261-I7261</f>
        <v/>
      </c>
      <c r="K7261" s="4">
        <f>IF(J7261&lt;0,"Deficit",IF(J7261=0,"Exact fit","Surplus"))</f>
        <v/>
      </c>
    </row>
    <row r="7262">
      <c r="A7262" s="4" t="n">
        <v>280114</v>
      </c>
      <c r="B7262" s="4" t="inlineStr">
        <is>
          <t>ELITE PARENTS SCHOOL</t>
        </is>
      </c>
      <c r="C7262" s="4" t="inlineStr">
        <is>
          <t>P4</t>
        </is>
      </c>
      <c r="D7262" s="5" t="n">
        <v>44</v>
      </c>
      <c r="E7262" s="5" t="n">
        <v>2</v>
      </c>
      <c r="F7262" s="5" t="n">
        <v>0</v>
      </c>
      <c r="G7262" s="5">
        <f>E7262-F7262</f>
        <v/>
      </c>
      <c r="H7262" s="5">
        <f>'Notes'!$B$4</f>
        <v/>
      </c>
      <c r="I7262" s="5">
        <f>ROUNDUP(D7262/H7262,0)</f>
        <v/>
      </c>
      <c r="J7262" s="6">
        <f>G7262-I7262</f>
        <v/>
      </c>
      <c r="K7262" s="4">
        <f>IF(J7262&lt;0,"Deficit",IF(J7262=0,"Exact fit","Surplus"))</f>
        <v/>
      </c>
    </row>
    <row r="7263">
      <c r="A7263" s="4" t="n">
        <v>280114</v>
      </c>
      <c r="B7263" s="4" t="inlineStr">
        <is>
          <t>ELITE PARENTS SCHOOL</t>
        </is>
      </c>
      <c r="C7263" s="4" t="inlineStr">
        <is>
          <t>P5</t>
        </is>
      </c>
      <c r="D7263" s="5" t="n">
        <v>34</v>
      </c>
      <c r="E7263" s="5" t="n">
        <v>2</v>
      </c>
      <c r="F7263" s="5" t="n">
        <v>0</v>
      </c>
      <c r="G7263" s="5">
        <f>E7263-F7263</f>
        <v/>
      </c>
      <c r="H7263" s="5">
        <f>'Notes'!$B$4</f>
        <v/>
      </c>
      <c r="I7263" s="5">
        <f>ROUNDUP(D7263/H7263,0)</f>
        <v/>
      </c>
      <c r="J7263" s="6">
        <f>G7263-I7263</f>
        <v/>
      </c>
      <c r="K7263" s="4">
        <f>IF(J7263&lt;0,"Deficit",IF(J7263=0,"Exact fit","Surplus"))</f>
        <v/>
      </c>
    </row>
    <row r="7264">
      <c r="A7264" s="4" t="n">
        <v>280114</v>
      </c>
      <c r="B7264" s="4" t="inlineStr">
        <is>
          <t>ELITE PARENTS SCHOOL</t>
        </is>
      </c>
      <c r="C7264" s="4" t="inlineStr">
        <is>
          <t>P6</t>
        </is>
      </c>
      <c r="D7264" s="5" t="n">
        <v>27</v>
      </c>
      <c r="E7264" s="5" t="n">
        <v>2</v>
      </c>
      <c r="F7264" s="5" t="n">
        <v>0</v>
      </c>
      <c r="G7264" s="5">
        <f>E7264-F7264</f>
        <v/>
      </c>
      <c r="H7264" s="5">
        <f>'Notes'!$B$4</f>
        <v/>
      </c>
      <c r="I7264" s="5">
        <f>ROUNDUP(D7264/H7264,0)</f>
        <v/>
      </c>
      <c r="J7264" s="6">
        <f>G7264-I7264</f>
        <v/>
      </c>
      <c r="K7264" s="4">
        <f>IF(J7264&lt;0,"Deficit",IF(J7264=0,"Exact fit","Surplus"))</f>
        <v/>
      </c>
    </row>
    <row r="7265">
      <c r="A7265" s="4" t="n">
        <v>280116</v>
      </c>
      <c r="B7265" s="4" t="inlineStr">
        <is>
          <t>GS KAGARAMA ADVENTIST</t>
        </is>
      </c>
      <c r="C7265" s="4" t="inlineStr">
        <is>
          <t>P1</t>
        </is>
      </c>
      <c r="D7265" s="5" t="n">
        <v>105</v>
      </c>
      <c r="E7265" s="5" t="n">
        <v>2</v>
      </c>
      <c r="F7265" s="5" t="n">
        <v>1</v>
      </c>
      <c r="G7265" s="5">
        <f>E7265-F7265</f>
        <v/>
      </c>
      <c r="H7265" s="5">
        <f>'Notes'!$B$4</f>
        <v/>
      </c>
      <c r="I7265" s="5">
        <f>ROUNDUP(D7265/H7265,0)</f>
        <v/>
      </c>
      <c r="J7265" s="6">
        <f>G7265-I7265</f>
        <v/>
      </c>
      <c r="K7265" s="4">
        <f>IF(J7265&lt;0,"Deficit",IF(J7265=0,"Exact fit","Surplus"))</f>
        <v/>
      </c>
    </row>
    <row r="7266">
      <c r="A7266" s="4" t="n">
        <v>280116</v>
      </c>
      <c r="B7266" s="4" t="inlineStr">
        <is>
          <t>GS KAGARAMA ADVENTIST</t>
        </is>
      </c>
      <c r="C7266" s="4" t="inlineStr">
        <is>
          <t>P2</t>
        </is>
      </c>
      <c r="D7266" s="5" t="n">
        <v>83</v>
      </c>
      <c r="E7266" s="5" t="n">
        <v>2</v>
      </c>
      <c r="F7266" s="5" t="n">
        <v>1</v>
      </c>
      <c r="G7266" s="5">
        <f>E7266-F7266</f>
        <v/>
      </c>
      <c r="H7266" s="5">
        <f>'Notes'!$B$4</f>
        <v/>
      </c>
      <c r="I7266" s="5">
        <f>ROUNDUP(D7266/H7266,0)</f>
        <v/>
      </c>
      <c r="J7266" s="6">
        <f>G7266-I7266</f>
        <v/>
      </c>
      <c r="K7266" s="4">
        <f>IF(J7266&lt;0,"Deficit",IF(J7266=0,"Exact fit","Surplus"))</f>
        <v/>
      </c>
    </row>
    <row r="7267">
      <c r="A7267" s="4" t="n">
        <v>280116</v>
      </c>
      <c r="B7267" s="4" t="inlineStr">
        <is>
          <t>GS KAGARAMA ADVENTIST</t>
        </is>
      </c>
      <c r="C7267" s="4" t="inlineStr">
        <is>
          <t>P3</t>
        </is>
      </c>
      <c r="D7267" s="5" t="n">
        <v>86</v>
      </c>
      <c r="E7267" s="5" t="n">
        <v>2</v>
      </c>
      <c r="F7267" s="5" t="n">
        <v>1</v>
      </c>
      <c r="G7267" s="5">
        <f>E7267-F7267</f>
        <v/>
      </c>
      <c r="H7267" s="5">
        <f>'Notes'!$B$4</f>
        <v/>
      </c>
      <c r="I7267" s="5">
        <f>ROUNDUP(D7267/H7267,0)</f>
        <v/>
      </c>
      <c r="J7267" s="6">
        <f>G7267-I7267</f>
        <v/>
      </c>
      <c r="K7267" s="4">
        <f>IF(J7267&lt;0,"Deficit",IF(J7267=0,"Exact fit","Surplus"))</f>
        <v/>
      </c>
    </row>
    <row r="7268">
      <c r="A7268" s="4" t="n">
        <v>280116</v>
      </c>
      <c r="B7268" s="4" t="inlineStr">
        <is>
          <t>GS KAGARAMA ADVENTIST</t>
        </is>
      </c>
      <c r="C7268" s="4" t="inlineStr">
        <is>
          <t>P4</t>
        </is>
      </c>
      <c r="D7268" s="5" t="n">
        <v>64</v>
      </c>
      <c r="E7268" s="5" t="n">
        <v>1</v>
      </c>
      <c r="F7268" s="5" t="n">
        <v>0</v>
      </c>
      <c r="G7268" s="5">
        <f>E7268-F7268</f>
        <v/>
      </c>
      <c r="H7268" s="5">
        <f>'Notes'!$B$4</f>
        <v/>
      </c>
      <c r="I7268" s="5">
        <f>ROUNDUP(D7268/H7268,0)</f>
        <v/>
      </c>
      <c r="J7268" s="6">
        <f>G7268-I7268</f>
        <v/>
      </c>
      <c r="K7268" s="4">
        <f>IF(J7268&lt;0,"Deficit",IF(J7268=0,"Exact fit","Surplus"))</f>
        <v/>
      </c>
    </row>
    <row r="7269">
      <c r="A7269" s="4" t="n">
        <v>280116</v>
      </c>
      <c r="B7269" s="4" t="inlineStr">
        <is>
          <t>GS KAGARAMA ADVENTIST</t>
        </is>
      </c>
      <c r="C7269" s="4" t="inlineStr">
        <is>
          <t>P5</t>
        </is>
      </c>
      <c r="D7269" s="5" t="n">
        <v>101</v>
      </c>
      <c r="E7269" s="5" t="n">
        <v>2</v>
      </c>
      <c r="F7269" s="5" t="n">
        <v>0</v>
      </c>
      <c r="G7269" s="5">
        <f>E7269-F7269</f>
        <v/>
      </c>
      <c r="H7269" s="5">
        <f>'Notes'!$B$4</f>
        <v/>
      </c>
      <c r="I7269" s="5">
        <f>ROUNDUP(D7269/H7269,0)</f>
        <v/>
      </c>
      <c r="J7269" s="6">
        <f>G7269-I7269</f>
        <v/>
      </c>
      <c r="K7269" s="4">
        <f>IF(J7269&lt;0,"Deficit",IF(J7269=0,"Exact fit","Surplus"))</f>
        <v/>
      </c>
    </row>
    <row r="7270">
      <c r="A7270" s="4" t="n">
        <v>280116</v>
      </c>
      <c r="B7270" s="4" t="inlineStr">
        <is>
          <t>GS KAGARAMA ADVENTIST</t>
        </is>
      </c>
      <c r="C7270" s="4" t="inlineStr">
        <is>
          <t>P6</t>
        </is>
      </c>
      <c r="D7270" s="5" t="n">
        <v>55</v>
      </c>
      <c r="E7270" s="5" t="n">
        <v>1</v>
      </c>
      <c r="F7270" s="5" t="n">
        <v>0</v>
      </c>
      <c r="G7270" s="5">
        <f>E7270-F7270</f>
        <v/>
      </c>
      <c r="H7270" s="5">
        <f>'Notes'!$B$4</f>
        <v/>
      </c>
      <c r="I7270" s="5">
        <f>ROUNDUP(D7270/H7270,0)</f>
        <v/>
      </c>
      <c r="J7270" s="6">
        <f>G7270-I7270</f>
        <v/>
      </c>
      <c r="K7270" s="4">
        <f>IF(J7270&lt;0,"Deficit",IF(J7270=0,"Exact fit","Surplus"))</f>
        <v/>
      </c>
    </row>
    <row r="7271">
      <c r="A7271" s="4" t="n">
        <v>280117</v>
      </c>
      <c r="B7271" s="4" t="inlineStr">
        <is>
          <t>GS KIGEMBE</t>
        </is>
      </c>
      <c r="C7271" s="4" t="inlineStr">
        <is>
          <t>P1</t>
        </is>
      </c>
      <c r="D7271" s="5" t="n">
        <v>142</v>
      </c>
      <c r="E7271" s="5" t="n">
        <v>2</v>
      </c>
      <c r="F7271" s="5" t="n">
        <v>1</v>
      </c>
      <c r="G7271" s="5">
        <f>E7271-F7271</f>
        <v/>
      </c>
      <c r="H7271" s="5">
        <f>'Notes'!$B$4</f>
        <v/>
      </c>
      <c r="I7271" s="5">
        <f>ROUNDUP(D7271/H7271,0)</f>
        <v/>
      </c>
      <c r="J7271" s="6">
        <f>G7271-I7271</f>
        <v/>
      </c>
      <c r="K7271" s="4">
        <f>IF(J7271&lt;0,"Deficit",IF(J7271=0,"Exact fit","Surplus"))</f>
        <v/>
      </c>
    </row>
    <row r="7272">
      <c r="A7272" s="4" t="n">
        <v>280117</v>
      </c>
      <c r="B7272" s="4" t="inlineStr">
        <is>
          <t>GS KIGEMBE</t>
        </is>
      </c>
      <c r="C7272" s="4" t="inlineStr">
        <is>
          <t>P2</t>
        </is>
      </c>
      <c r="D7272" s="5" t="n">
        <v>113</v>
      </c>
      <c r="E7272" s="5" t="n">
        <v>2</v>
      </c>
      <c r="F7272" s="5" t="n">
        <v>1</v>
      </c>
      <c r="G7272" s="5">
        <f>E7272-F7272</f>
        <v/>
      </c>
      <c r="H7272" s="5">
        <f>'Notes'!$B$4</f>
        <v/>
      </c>
      <c r="I7272" s="5">
        <f>ROUNDUP(D7272/H7272,0)</f>
        <v/>
      </c>
      <c r="J7272" s="6">
        <f>G7272-I7272</f>
        <v/>
      </c>
      <c r="K7272" s="4">
        <f>IF(J7272&lt;0,"Deficit",IF(J7272=0,"Exact fit","Surplus"))</f>
        <v/>
      </c>
    </row>
    <row r="7273">
      <c r="A7273" s="4" t="n">
        <v>280117</v>
      </c>
      <c r="B7273" s="4" t="inlineStr">
        <is>
          <t>GS KIGEMBE</t>
        </is>
      </c>
      <c r="C7273" s="4" t="inlineStr">
        <is>
          <t>P3</t>
        </is>
      </c>
      <c r="D7273" s="5" t="n">
        <v>110</v>
      </c>
      <c r="E7273" s="5" t="n">
        <v>2</v>
      </c>
      <c r="F7273" s="5" t="n">
        <v>1</v>
      </c>
      <c r="G7273" s="5">
        <f>E7273-F7273</f>
        <v/>
      </c>
      <c r="H7273" s="5">
        <f>'Notes'!$B$4</f>
        <v/>
      </c>
      <c r="I7273" s="5">
        <f>ROUNDUP(D7273/H7273,0)</f>
        <v/>
      </c>
      <c r="J7273" s="6">
        <f>G7273-I7273</f>
        <v/>
      </c>
      <c r="K7273" s="4">
        <f>IF(J7273&lt;0,"Deficit",IF(J7273=0,"Exact fit","Surplus"))</f>
        <v/>
      </c>
    </row>
    <row r="7274">
      <c r="A7274" s="4" t="n">
        <v>280117</v>
      </c>
      <c r="B7274" s="4" t="inlineStr">
        <is>
          <t>GS KIGEMBE</t>
        </is>
      </c>
      <c r="C7274" s="4" t="inlineStr">
        <is>
          <t>P4</t>
        </is>
      </c>
      <c r="D7274" s="5" t="n">
        <v>124</v>
      </c>
      <c r="E7274" s="5" t="n">
        <v>2</v>
      </c>
      <c r="F7274" s="5" t="n">
        <v>0</v>
      </c>
      <c r="G7274" s="5">
        <f>E7274-F7274</f>
        <v/>
      </c>
      <c r="H7274" s="5">
        <f>'Notes'!$B$4</f>
        <v/>
      </c>
      <c r="I7274" s="5">
        <f>ROUNDUP(D7274/H7274,0)</f>
        <v/>
      </c>
      <c r="J7274" s="6">
        <f>G7274-I7274</f>
        <v/>
      </c>
      <c r="K7274" s="4">
        <f>IF(J7274&lt;0,"Deficit",IF(J7274=0,"Exact fit","Surplus"))</f>
        <v/>
      </c>
    </row>
    <row r="7275">
      <c r="A7275" s="4" t="n">
        <v>280117</v>
      </c>
      <c r="B7275" s="4" t="inlineStr">
        <is>
          <t>GS KIGEMBE</t>
        </is>
      </c>
      <c r="C7275" s="4" t="inlineStr">
        <is>
          <t>P5</t>
        </is>
      </c>
      <c r="D7275" s="5" t="n">
        <v>134</v>
      </c>
      <c r="E7275" s="5" t="n">
        <v>2</v>
      </c>
      <c r="F7275" s="5" t="n">
        <v>0</v>
      </c>
      <c r="G7275" s="5">
        <f>E7275-F7275</f>
        <v/>
      </c>
      <c r="H7275" s="5">
        <f>'Notes'!$B$4</f>
        <v/>
      </c>
      <c r="I7275" s="5">
        <f>ROUNDUP(D7275/H7275,0)</f>
        <v/>
      </c>
      <c r="J7275" s="6">
        <f>G7275-I7275</f>
        <v/>
      </c>
      <c r="K7275" s="4">
        <f>IF(J7275&lt;0,"Deficit",IF(J7275=0,"Exact fit","Surplus"))</f>
        <v/>
      </c>
    </row>
    <row r="7276">
      <c r="A7276" s="4" t="n">
        <v>280117</v>
      </c>
      <c r="B7276" s="4" t="inlineStr">
        <is>
          <t>GS KIGEMBE</t>
        </is>
      </c>
      <c r="C7276" s="4" t="inlineStr">
        <is>
          <t>P6</t>
        </is>
      </c>
      <c r="D7276" s="5" t="n">
        <v>92</v>
      </c>
      <c r="E7276" s="5" t="n">
        <v>2</v>
      </c>
      <c r="F7276" s="5" t="n">
        <v>0</v>
      </c>
      <c r="G7276" s="5">
        <f>E7276-F7276</f>
        <v/>
      </c>
      <c r="H7276" s="5">
        <f>'Notes'!$B$4</f>
        <v/>
      </c>
      <c r="I7276" s="5">
        <f>ROUNDUP(D7276/H7276,0)</f>
        <v/>
      </c>
      <c r="J7276" s="6">
        <f>G7276-I7276</f>
        <v/>
      </c>
      <c r="K7276" s="4">
        <f>IF(J7276&lt;0,"Deficit",IF(J7276=0,"Exact fit","Surplus"))</f>
        <v/>
      </c>
    </row>
    <row r="7277">
      <c r="A7277" s="4" t="n">
        <v>280118</v>
      </c>
      <c r="B7277" s="4" t="inlineStr">
        <is>
          <t>EP NYAKABUNGO</t>
        </is>
      </c>
      <c r="C7277" s="4" t="inlineStr">
        <is>
          <t>P1</t>
        </is>
      </c>
      <c r="D7277" s="5" t="n">
        <v>72</v>
      </c>
      <c r="E7277" s="5" t="n">
        <v>2</v>
      </c>
      <c r="F7277" s="5" t="n">
        <v>1</v>
      </c>
      <c r="G7277" s="5">
        <f>E7277-F7277</f>
        <v/>
      </c>
      <c r="H7277" s="5">
        <f>'Notes'!$B$4</f>
        <v/>
      </c>
      <c r="I7277" s="5">
        <f>ROUNDUP(D7277/H7277,0)</f>
        <v/>
      </c>
      <c r="J7277" s="6">
        <f>G7277-I7277</f>
        <v/>
      </c>
      <c r="K7277" s="4">
        <f>IF(J7277&lt;0,"Deficit",IF(J7277=0,"Exact fit","Surplus"))</f>
        <v/>
      </c>
    </row>
    <row r="7278">
      <c r="A7278" s="4" t="n">
        <v>280118</v>
      </c>
      <c r="B7278" s="4" t="inlineStr">
        <is>
          <t>EP NYAKABUNGO</t>
        </is>
      </c>
      <c r="C7278" s="4" t="inlineStr">
        <is>
          <t>P2</t>
        </is>
      </c>
      <c r="D7278" s="5" t="n">
        <v>66</v>
      </c>
      <c r="E7278" s="5" t="n">
        <v>2</v>
      </c>
      <c r="F7278" s="5" t="n">
        <v>1</v>
      </c>
      <c r="G7278" s="5">
        <f>E7278-F7278</f>
        <v/>
      </c>
      <c r="H7278" s="5">
        <f>'Notes'!$B$4</f>
        <v/>
      </c>
      <c r="I7278" s="5">
        <f>ROUNDUP(D7278/H7278,0)</f>
        <v/>
      </c>
      <c r="J7278" s="6">
        <f>G7278-I7278</f>
        <v/>
      </c>
      <c r="K7278" s="4">
        <f>IF(J7278&lt;0,"Deficit",IF(J7278=0,"Exact fit","Surplus"))</f>
        <v/>
      </c>
    </row>
    <row r="7279">
      <c r="A7279" s="4" t="n">
        <v>280118</v>
      </c>
      <c r="B7279" s="4" t="inlineStr">
        <is>
          <t>EP NYAKABUNGO</t>
        </is>
      </c>
      <c r="C7279" s="4" t="inlineStr">
        <is>
          <t>P3</t>
        </is>
      </c>
      <c r="D7279" s="5" t="n">
        <v>71</v>
      </c>
      <c r="E7279" s="5" t="n">
        <v>2</v>
      </c>
      <c r="F7279" s="5" t="n">
        <v>1</v>
      </c>
      <c r="G7279" s="5">
        <f>E7279-F7279</f>
        <v/>
      </c>
      <c r="H7279" s="5">
        <f>'Notes'!$B$4</f>
        <v/>
      </c>
      <c r="I7279" s="5">
        <f>ROUNDUP(D7279/H7279,0)</f>
        <v/>
      </c>
      <c r="J7279" s="6">
        <f>G7279-I7279</f>
        <v/>
      </c>
      <c r="K7279" s="4">
        <f>IF(J7279&lt;0,"Deficit",IF(J7279=0,"Exact fit","Surplus"))</f>
        <v/>
      </c>
    </row>
    <row r="7280">
      <c r="A7280" s="4" t="n">
        <v>280118</v>
      </c>
      <c r="B7280" s="4" t="inlineStr">
        <is>
          <t>EP NYAKABUNGO</t>
        </is>
      </c>
      <c r="C7280" s="4" t="inlineStr">
        <is>
          <t>P4</t>
        </is>
      </c>
      <c r="D7280" s="5" t="n">
        <v>66</v>
      </c>
      <c r="E7280" s="5" t="n">
        <v>2</v>
      </c>
      <c r="F7280" s="5" t="n">
        <v>0</v>
      </c>
      <c r="G7280" s="5">
        <f>E7280-F7280</f>
        <v/>
      </c>
      <c r="H7280" s="5">
        <f>'Notes'!$B$4</f>
        <v/>
      </c>
      <c r="I7280" s="5">
        <f>ROUNDUP(D7280/H7280,0)</f>
        <v/>
      </c>
      <c r="J7280" s="6">
        <f>G7280-I7280</f>
        <v/>
      </c>
      <c r="K7280" s="4">
        <f>IF(J7280&lt;0,"Deficit",IF(J7280=0,"Exact fit","Surplus"))</f>
        <v/>
      </c>
    </row>
    <row r="7281">
      <c r="A7281" s="4" t="n">
        <v>280118</v>
      </c>
      <c r="B7281" s="4" t="inlineStr">
        <is>
          <t>EP NYAKABUNGO</t>
        </is>
      </c>
      <c r="C7281" s="4" t="inlineStr">
        <is>
          <t>P5</t>
        </is>
      </c>
      <c r="D7281" s="5" t="n">
        <v>78</v>
      </c>
      <c r="E7281" s="5" t="n">
        <v>2</v>
      </c>
      <c r="F7281" s="5" t="n">
        <v>0</v>
      </c>
      <c r="G7281" s="5">
        <f>E7281-F7281</f>
        <v/>
      </c>
      <c r="H7281" s="5">
        <f>'Notes'!$B$4</f>
        <v/>
      </c>
      <c r="I7281" s="5">
        <f>ROUNDUP(D7281/H7281,0)</f>
        <v/>
      </c>
      <c r="J7281" s="6">
        <f>G7281-I7281</f>
        <v/>
      </c>
      <c r="K7281" s="4">
        <f>IF(J7281&lt;0,"Deficit",IF(J7281=0,"Exact fit","Surplus"))</f>
        <v/>
      </c>
    </row>
    <row r="7282">
      <c r="A7282" s="4" t="n">
        <v>280118</v>
      </c>
      <c r="B7282" s="4" t="inlineStr">
        <is>
          <t>EP NYAKABUNGO</t>
        </is>
      </c>
      <c r="C7282" s="4" t="inlineStr">
        <is>
          <t>P6</t>
        </is>
      </c>
      <c r="D7282" s="5" t="n">
        <v>24</v>
      </c>
      <c r="E7282" s="5" t="n">
        <v>1</v>
      </c>
      <c r="F7282" s="5" t="n">
        <v>0</v>
      </c>
      <c r="G7282" s="5">
        <f>E7282-F7282</f>
        <v/>
      </c>
      <c r="H7282" s="5">
        <f>'Notes'!$B$4</f>
        <v/>
      </c>
      <c r="I7282" s="5">
        <f>ROUNDUP(D7282/H7282,0)</f>
        <v/>
      </c>
      <c r="J7282" s="6">
        <f>G7282-I7282</f>
        <v/>
      </c>
      <c r="K7282" s="4">
        <f>IF(J7282&lt;0,"Deficit",IF(J7282=0,"Exact fit","Surplus"))</f>
        <v/>
      </c>
    </row>
    <row r="7283">
      <c r="A7283" s="4" t="n">
        <v>280119</v>
      </c>
      <c r="B7283" s="4" t="inlineStr">
        <is>
          <t>GS SANCTA MARIA</t>
        </is>
      </c>
      <c r="C7283" s="4" t="inlineStr">
        <is>
          <t>P1</t>
        </is>
      </c>
      <c r="D7283" s="5" t="n">
        <v>73</v>
      </c>
      <c r="E7283" s="5" t="n">
        <v>1</v>
      </c>
      <c r="F7283" s="5" t="n">
        <v>0</v>
      </c>
      <c r="G7283" s="5">
        <f>E7283-F7283</f>
        <v/>
      </c>
      <c r="H7283" s="5">
        <f>'Notes'!$B$4</f>
        <v/>
      </c>
      <c r="I7283" s="5">
        <f>ROUNDUP(D7283/H7283,0)</f>
        <v/>
      </c>
      <c r="J7283" s="6">
        <f>G7283-I7283</f>
        <v/>
      </c>
      <c r="K7283" s="4">
        <f>IF(J7283&lt;0,"Deficit",IF(J7283=0,"Exact fit","Surplus"))</f>
        <v/>
      </c>
    </row>
    <row r="7284">
      <c r="A7284" s="4" t="n">
        <v>280119</v>
      </c>
      <c r="B7284" s="4" t="inlineStr">
        <is>
          <t>GS SANCTA MARIA</t>
        </is>
      </c>
      <c r="C7284" s="4" t="inlineStr">
        <is>
          <t>P2</t>
        </is>
      </c>
      <c r="D7284" s="5" t="n">
        <v>56</v>
      </c>
      <c r="E7284" s="5" t="n">
        <v>1</v>
      </c>
      <c r="F7284" s="5" t="n">
        <v>0</v>
      </c>
      <c r="G7284" s="5">
        <f>E7284-F7284</f>
        <v/>
      </c>
      <c r="H7284" s="5">
        <f>'Notes'!$B$4</f>
        <v/>
      </c>
      <c r="I7284" s="5">
        <f>ROUNDUP(D7284/H7284,0)</f>
        <v/>
      </c>
      <c r="J7284" s="6">
        <f>G7284-I7284</f>
        <v/>
      </c>
      <c r="K7284" s="4">
        <f>IF(J7284&lt;0,"Deficit",IF(J7284=0,"Exact fit","Surplus"))</f>
        <v/>
      </c>
    </row>
    <row r="7285">
      <c r="A7285" s="4" t="n">
        <v>280119</v>
      </c>
      <c r="B7285" s="4" t="inlineStr">
        <is>
          <t>GS SANCTA MARIA</t>
        </is>
      </c>
      <c r="C7285" s="4" t="inlineStr">
        <is>
          <t>P3</t>
        </is>
      </c>
      <c r="D7285" s="5" t="n">
        <v>38</v>
      </c>
      <c r="E7285" s="5" t="n">
        <v>1</v>
      </c>
      <c r="F7285" s="5" t="n">
        <v>0</v>
      </c>
      <c r="G7285" s="5">
        <f>E7285-F7285</f>
        <v/>
      </c>
      <c r="H7285" s="5">
        <f>'Notes'!$B$4</f>
        <v/>
      </c>
      <c r="I7285" s="5">
        <f>ROUNDUP(D7285/H7285,0)</f>
        <v/>
      </c>
      <c r="J7285" s="6">
        <f>G7285-I7285</f>
        <v/>
      </c>
      <c r="K7285" s="4">
        <f>IF(J7285&lt;0,"Deficit",IF(J7285=0,"Exact fit","Surplus"))</f>
        <v/>
      </c>
    </row>
    <row r="7286">
      <c r="A7286" s="4" t="n">
        <v>280119</v>
      </c>
      <c r="B7286" s="4" t="inlineStr">
        <is>
          <t>GS SANCTA MARIA</t>
        </is>
      </c>
      <c r="C7286" s="4" t="inlineStr">
        <is>
          <t>P4</t>
        </is>
      </c>
      <c r="D7286" s="5" t="n">
        <v>75</v>
      </c>
      <c r="E7286" s="5" t="n">
        <v>1</v>
      </c>
      <c r="F7286" s="5" t="n">
        <v>0</v>
      </c>
      <c r="G7286" s="5">
        <f>E7286-F7286</f>
        <v/>
      </c>
      <c r="H7286" s="5">
        <f>'Notes'!$B$4</f>
        <v/>
      </c>
      <c r="I7286" s="5">
        <f>ROUNDUP(D7286/H7286,0)</f>
        <v/>
      </c>
      <c r="J7286" s="6">
        <f>G7286-I7286</f>
        <v/>
      </c>
      <c r="K7286" s="4">
        <f>IF(J7286&lt;0,"Deficit",IF(J7286=0,"Exact fit","Surplus"))</f>
        <v/>
      </c>
    </row>
    <row r="7287">
      <c r="A7287" s="4" t="n">
        <v>280119</v>
      </c>
      <c r="B7287" s="4" t="inlineStr">
        <is>
          <t>GS SANCTA MARIA</t>
        </is>
      </c>
      <c r="C7287" s="4" t="inlineStr">
        <is>
          <t>P5</t>
        </is>
      </c>
      <c r="D7287" s="5" t="n">
        <v>67</v>
      </c>
      <c r="E7287" s="5" t="n">
        <v>1</v>
      </c>
      <c r="F7287" s="5" t="n">
        <v>0</v>
      </c>
      <c r="G7287" s="5">
        <f>E7287-F7287</f>
        <v/>
      </c>
      <c r="H7287" s="5">
        <f>'Notes'!$B$4</f>
        <v/>
      </c>
      <c r="I7287" s="5">
        <f>ROUNDUP(D7287/H7287,0)</f>
        <v/>
      </c>
      <c r="J7287" s="6">
        <f>G7287-I7287</f>
        <v/>
      </c>
      <c r="K7287" s="4">
        <f>IF(J7287&lt;0,"Deficit",IF(J7287=0,"Exact fit","Surplus"))</f>
        <v/>
      </c>
    </row>
    <row r="7288">
      <c r="A7288" s="4" t="n">
        <v>280119</v>
      </c>
      <c r="B7288" s="4" t="inlineStr">
        <is>
          <t>GS SANCTA MARIA</t>
        </is>
      </c>
      <c r="C7288" s="4" t="inlineStr">
        <is>
          <t>P6</t>
        </is>
      </c>
      <c r="D7288" s="5" t="n">
        <v>27</v>
      </c>
      <c r="E7288" s="5" t="n">
        <v>1</v>
      </c>
      <c r="F7288" s="5" t="n">
        <v>0</v>
      </c>
      <c r="G7288" s="5">
        <f>E7288-F7288</f>
        <v/>
      </c>
      <c r="H7288" s="5">
        <f>'Notes'!$B$4</f>
        <v/>
      </c>
      <c r="I7288" s="5">
        <f>ROUNDUP(D7288/H7288,0)</f>
        <v/>
      </c>
      <c r="J7288" s="6">
        <f>G7288-I7288</f>
        <v/>
      </c>
      <c r="K7288" s="4">
        <f>IF(J7288&lt;0,"Deficit",IF(J7288=0,"Exact fit","Surplus"))</f>
        <v/>
      </c>
    </row>
    <row r="7289">
      <c r="A7289" s="4" t="n">
        <v>280201</v>
      </c>
      <c r="B7289" s="4" t="inlineStr">
        <is>
          <t>GS NYAMIREMBE</t>
        </is>
      </c>
      <c r="C7289" s="4" t="inlineStr">
        <is>
          <t>P1</t>
        </is>
      </c>
      <c r="D7289" s="5" t="n">
        <v>55</v>
      </c>
      <c r="E7289" s="5" t="n">
        <v>2</v>
      </c>
      <c r="F7289" s="5" t="n">
        <v>1</v>
      </c>
      <c r="G7289" s="5">
        <f>E7289-F7289</f>
        <v/>
      </c>
      <c r="H7289" s="5">
        <f>'Notes'!$B$4</f>
        <v/>
      </c>
      <c r="I7289" s="5">
        <f>ROUNDUP(D7289/H7289,0)</f>
        <v/>
      </c>
      <c r="J7289" s="6">
        <f>G7289-I7289</f>
        <v/>
      </c>
      <c r="K7289" s="4">
        <f>IF(J7289&lt;0,"Deficit",IF(J7289=0,"Exact fit","Surplus"))</f>
        <v/>
      </c>
    </row>
    <row r="7290">
      <c r="A7290" s="4" t="n">
        <v>280201</v>
      </c>
      <c r="B7290" s="4" t="inlineStr">
        <is>
          <t>GS NYAMIREMBE</t>
        </is>
      </c>
      <c r="C7290" s="4" t="inlineStr">
        <is>
          <t>P2</t>
        </is>
      </c>
      <c r="D7290" s="5" t="n">
        <v>56</v>
      </c>
      <c r="E7290" s="5" t="n">
        <v>2</v>
      </c>
      <c r="F7290" s="5" t="n">
        <v>1</v>
      </c>
      <c r="G7290" s="5">
        <f>E7290-F7290</f>
        <v/>
      </c>
      <c r="H7290" s="5">
        <f>'Notes'!$B$4</f>
        <v/>
      </c>
      <c r="I7290" s="5">
        <f>ROUNDUP(D7290/H7290,0)</f>
        <v/>
      </c>
      <c r="J7290" s="6">
        <f>G7290-I7290</f>
        <v/>
      </c>
      <c r="K7290" s="4">
        <f>IF(J7290&lt;0,"Deficit",IF(J7290=0,"Exact fit","Surplus"))</f>
        <v/>
      </c>
    </row>
    <row r="7291">
      <c r="A7291" s="4" t="n">
        <v>280201</v>
      </c>
      <c r="B7291" s="4" t="inlineStr">
        <is>
          <t>GS NYAMIREMBE</t>
        </is>
      </c>
      <c r="C7291" s="4" t="inlineStr">
        <is>
          <t>P3</t>
        </is>
      </c>
      <c r="D7291" s="5" t="n">
        <v>58</v>
      </c>
      <c r="E7291" s="5" t="n">
        <v>2</v>
      </c>
      <c r="F7291" s="5" t="n">
        <v>1</v>
      </c>
      <c r="G7291" s="5">
        <f>E7291-F7291</f>
        <v/>
      </c>
      <c r="H7291" s="5">
        <f>'Notes'!$B$4</f>
        <v/>
      </c>
      <c r="I7291" s="5">
        <f>ROUNDUP(D7291/H7291,0)</f>
        <v/>
      </c>
      <c r="J7291" s="6">
        <f>G7291-I7291</f>
        <v/>
      </c>
      <c r="K7291" s="4">
        <f>IF(J7291&lt;0,"Deficit",IF(J7291=0,"Exact fit","Surplus"))</f>
        <v/>
      </c>
    </row>
    <row r="7292">
      <c r="A7292" s="4" t="n">
        <v>280201</v>
      </c>
      <c r="B7292" s="4" t="inlineStr">
        <is>
          <t>GS NYAMIREMBE</t>
        </is>
      </c>
      <c r="C7292" s="4" t="inlineStr">
        <is>
          <t>P4</t>
        </is>
      </c>
      <c r="D7292" s="5" t="n">
        <v>92</v>
      </c>
      <c r="E7292" s="5" t="n">
        <v>2</v>
      </c>
      <c r="F7292" s="5" t="n">
        <v>0</v>
      </c>
      <c r="G7292" s="5">
        <f>E7292-F7292</f>
        <v/>
      </c>
      <c r="H7292" s="5">
        <f>'Notes'!$B$4</f>
        <v/>
      </c>
      <c r="I7292" s="5">
        <f>ROUNDUP(D7292/H7292,0)</f>
        <v/>
      </c>
      <c r="J7292" s="6">
        <f>G7292-I7292</f>
        <v/>
      </c>
      <c r="K7292" s="4">
        <f>IF(J7292&lt;0,"Deficit",IF(J7292=0,"Exact fit","Surplus"))</f>
        <v/>
      </c>
    </row>
    <row r="7293">
      <c r="A7293" s="4" t="n">
        <v>280201</v>
      </c>
      <c r="B7293" s="4" t="inlineStr">
        <is>
          <t>GS NYAMIREMBE</t>
        </is>
      </c>
      <c r="C7293" s="4" t="inlineStr">
        <is>
          <t>P5</t>
        </is>
      </c>
      <c r="D7293" s="5" t="n">
        <v>131</v>
      </c>
      <c r="E7293" s="5" t="n">
        <v>3</v>
      </c>
      <c r="F7293" s="5" t="n">
        <v>0</v>
      </c>
      <c r="G7293" s="5">
        <f>E7293-F7293</f>
        <v/>
      </c>
      <c r="H7293" s="5">
        <f>'Notes'!$B$4</f>
        <v/>
      </c>
      <c r="I7293" s="5">
        <f>ROUNDUP(D7293/H7293,0)</f>
        <v/>
      </c>
      <c r="J7293" s="6">
        <f>G7293-I7293</f>
        <v/>
      </c>
      <c r="K7293" s="4">
        <f>IF(J7293&lt;0,"Deficit",IF(J7293=0,"Exact fit","Surplus"))</f>
        <v/>
      </c>
    </row>
    <row r="7294">
      <c r="A7294" s="4" t="n">
        <v>280201</v>
      </c>
      <c r="B7294" s="4" t="inlineStr">
        <is>
          <t>GS NYAMIREMBE</t>
        </is>
      </c>
      <c r="C7294" s="4" t="inlineStr">
        <is>
          <t>P6</t>
        </is>
      </c>
      <c r="D7294" s="5" t="n">
        <v>48</v>
      </c>
      <c r="E7294" s="5" t="n">
        <v>2</v>
      </c>
      <c r="F7294" s="5" t="n">
        <v>0</v>
      </c>
      <c r="G7294" s="5">
        <f>E7294-F7294</f>
        <v/>
      </c>
      <c r="H7294" s="5">
        <f>'Notes'!$B$4</f>
        <v/>
      </c>
      <c r="I7294" s="5">
        <f>ROUNDUP(D7294/H7294,0)</f>
        <v/>
      </c>
      <c r="J7294" s="6">
        <f>G7294-I7294</f>
        <v/>
      </c>
      <c r="K7294" s="4">
        <f>IF(J7294&lt;0,"Deficit",IF(J7294=0,"Exact fit","Surplus"))</f>
        <v/>
      </c>
    </row>
    <row r="7295">
      <c r="A7295" s="4" t="n">
        <v>280203</v>
      </c>
      <c r="B7295" s="4" t="inlineStr">
        <is>
          <t>EP NYAKABUYE</t>
        </is>
      </c>
      <c r="C7295" s="4" t="inlineStr">
        <is>
          <t>P1</t>
        </is>
      </c>
      <c r="D7295" s="5" t="n">
        <v>157</v>
      </c>
      <c r="E7295" s="5" t="n">
        <v>4</v>
      </c>
      <c r="F7295" s="5" t="n">
        <v>2</v>
      </c>
      <c r="G7295" s="5">
        <f>E7295-F7295</f>
        <v/>
      </c>
      <c r="H7295" s="5">
        <f>'Notes'!$B$4</f>
        <v/>
      </c>
      <c r="I7295" s="5">
        <f>ROUNDUP(D7295/H7295,0)</f>
        <v/>
      </c>
      <c r="J7295" s="6">
        <f>G7295-I7295</f>
        <v/>
      </c>
      <c r="K7295" s="4">
        <f>IF(J7295&lt;0,"Deficit",IF(J7295=0,"Exact fit","Surplus"))</f>
        <v/>
      </c>
    </row>
    <row r="7296">
      <c r="A7296" s="4" t="n">
        <v>280203</v>
      </c>
      <c r="B7296" s="4" t="inlineStr">
        <is>
          <t>EP NYAKABUYE</t>
        </is>
      </c>
      <c r="C7296" s="4" t="inlineStr">
        <is>
          <t>P2</t>
        </is>
      </c>
      <c r="D7296" s="5" t="n">
        <v>77</v>
      </c>
      <c r="E7296" s="5" t="n">
        <v>2</v>
      </c>
      <c r="F7296" s="5" t="n">
        <v>1</v>
      </c>
      <c r="G7296" s="5">
        <f>E7296-F7296</f>
        <v/>
      </c>
      <c r="H7296" s="5">
        <f>'Notes'!$B$4</f>
        <v/>
      </c>
      <c r="I7296" s="5">
        <f>ROUNDUP(D7296/H7296,0)</f>
        <v/>
      </c>
      <c r="J7296" s="6">
        <f>G7296-I7296</f>
        <v/>
      </c>
      <c r="K7296" s="4">
        <f>IF(J7296&lt;0,"Deficit",IF(J7296=0,"Exact fit","Surplus"))</f>
        <v/>
      </c>
    </row>
    <row r="7297">
      <c r="A7297" s="4" t="n">
        <v>280203</v>
      </c>
      <c r="B7297" s="4" t="inlineStr">
        <is>
          <t>EP NYAKABUYE</t>
        </is>
      </c>
      <c r="C7297" s="4" t="inlineStr">
        <is>
          <t>P3</t>
        </is>
      </c>
      <c r="D7297" s="5" t="n">
        <v>136</v>
      </c>
      <c r="E7297" s="5" t="n">
        <v>4</v>
      </c>
      <c r="F7297" s="5" t="n">
        <v>2</v>
      </c>
      <c r="G7297" s="5">
        <f>E7297-F7297</f>
        <v/>
      </c>
      <c r="H7297" s="5">
        <f>'Notes'!$B$4</f>
        <v/>
      </c>
      <c r="I7297" s="5">
        <f>ROUNDUP(D7297/H7297,0)</f>
        <v/>
      </c>
      <c r="J7297" s="6">
        <f>G7297-I7297</f>
        <v/>
      </c>
      <c r="K7297" s="4">
        <f>IF(J7297&lt;0,"Deficit",IF(J7297=0,"Exact fit","Surplus"))</f>
        <v/>
      </c>
    </row>
    <row r="7298">
      <c r="A7298" s="4" t="n">
        <v>280203</v>
      </c>
      <c r="B7298" s="4" t="inlineStr">
        <is>
          <t>EP NYAKABUYE</t>
        </is>
      </c>
      <c r="C7298" s="4" t="inlineStr">
        <is>
          <t>P4</t>
        </is>
      </c>
      <c r="D7298" s="5" t="n">
        <v>102</v>
      </c>
      <c r="E7298" s="5" t="n">
        <v>3</v>
      </c>
      <c r="F7298" s="5" t="n">
        <v>0</v>
      </c>
      <c r="G7298" s="5">
        <f>E7298-F7298</f>
        <v/>
      </c>
      <c r="H7298" s="5">
        <f>'Notes'!$B$4</f>
        <v/>
      </c>
      <c r="I7298" s="5">
        <f>ROUNDUP(D7298/H7298,0)</f>
        <v/>
      </c>
      <c r="J7298" s="6">
        <f>G7298-I7298</f>
        <v/>
      </c>
      <c r="K7298" s="4">
        <f>IF(J7298&lt;0,"Deficit",IF(J7298=0,"Exact fit","Surplus"))</f>
        <v/>
      </c>
    </row>
    <row r="7299">
      <c r="A7299" s="4" t="n">
        <v>280203</v>
      </c>
      <c r="B7299" s="4" t="inlineStr">
        <is>
          <t>EP NYAKABUYE</t>
        </is>
      </c>
      <c r="C7299" s="4" t="inlineStr">
        <is>
          <t>P5</t>
        </is>
      </c>
      <c r="D7299" s="5" t="n">
        <v>142</v>
      </c>
      <c r="E7299" s="5" t="n">
        <v>3</v>
      </c>
      <c r="F7299" s="5" t="n">
        <v>0</v>
      </c>
      <c r="G7299" s="5">
        <f>E7299-F7299</f>
        <v/>
      </c>
      <c r="H7299" s="5">
        <f>'Notes'!$B$4</f>
        <v/>
      </c>
      <c r="I7299" s="5">
        <f>ROUNDUP(D7299/H7299,0)</f>
        <v/>
      </c>
      <c r="J7299" s="6">
        <f>G7299-I7299</f>
        <v/>
      </c>
      <c r="K7299" s="4">
        <f>IF(J7299&lt;0,"Deficit",IF(J7299=0,"Exact fit","Surplus"))</f>
        <v/>
      </c>
    </row>
    <row r="7300">
      <c r="A7300" s="4" t="n">
        <v>280203</v>
      </c>
      <c r="B7300" s="4" t="inlineStr">
        <is>
          <t>EP NYAKABUYE</t>
        </is>
      </c>
      <c r="C7300" s="4" t="inlineStr">
        <is>
          <t>P6</t>
        </is>
      </c>
      <c r="D7300" s="5" t="n">
        <v>62</v>
      </c>
      <c r="E7300" s="5" t="n">
        <v>2</v>
      </c>
      <c r="F7300" s="5" t="n">
        <v>0</v>
      </c>
      <c r="G7300" s="5">
        <f>E7300-F7300</f>
        <v/>
      </c>
      <c r="H7300" s="5">
        <f>'Notes'!$B$4</f>
        <v/>
      </c>
      <c r="I7300" s="5">
        <f>ROUNDUP(D7300/H7300,0)</f>
        <v/>
      </c>
      <c r="J7300" s="6">
        <f>G7300-I7300</f>
        <v/>
      </c>
      <c r="K7300" s="4">
        <f>IF(J7300&lt;0,"Deficit",IF(J7300=0,"Exact fit","Surplus"))</f>
        <v/>
      </c>
    </row>
    <row r="7301">
      <c r="A7301" s="4" t="n">
        <v>280205</v>
      </c>
      <c r="B7301" s="4" t="inlineStr">
        <is>
          <t>GS St Kizito Muganza I</t>
        </is>
      </c>
      <c r="C7301" s="4" t="inlineStr">
        <is>
          <t>P1</t>
        </is>
      </c>
      <c r="D7301" s="5" t="n">
        <v>69</v>
      </c>
      <c r="E7301" s="5" t="n">
        <v>2</v>
      </c>
      <c r="F7301" s="5" t="n">
        <v>0</v>
      </c>
      <c r="G7301" s="5">
        <f>E7301-F7301</f>
        <v/>
      </c>
      <c r="H7301" s="5">
        <f>'Notes'!$B$4</f>
        <v/>
      </c>
      <c r="I7301" s="5">
        <f>ROUNDUP(D7301/H7301,0)</f>
        <v/>
      </c>
      <c r="J7301" s="6">
        <f>G7301-I7301</f>
        <v/>
      </c>
      <c r="K7301" s="4">
        <f>IF(J7301&lt;0,"Deficit",IF(J7301=0,"Exact fit","Surplus"))</f>
        <v/>
      </c>
    </row>
    <row r="7302">
      <c r="A7302" s="4" t="n">
        <v>280205</v>
      </c>
      <c r="B7302" s="4" t="inlineStr">
        <is>
          <t>GS St Kizito Muganza I</t>
        </is>
      </c>
      <c r="C7302" s="4" t="inlineStr">
        <is>
          <t>P2</t>
        </is>
      </c>
      <c r="D7302" s="5" t="n">
        <v>49</v>
      </c>
      <c r="E7302" s="5" t="n">
        <v>2</v>
      </c>
      <c r="F7302" s="5" t="n">
        <v>0</v>
      </c>
      <c r="G7302" s="5">
        <f>E7302-F7302</f>
        <v/>
      </c>
      <c r="H7302" s="5">
        <f>'Notes'!$B$4</f>
        <v/>
      </c>
      <c r="I7302" s="5">
        <f>ROUNDUP(D7302/H7302,0)</f>
        <v/>
      </c>
      <c r="J7302" s="6">
        <f>G7302-I7302</f>
        <v/>
      </c>
      <c r="K7302" s="4">
        <f>IF(J7302&lt;0,"Deficit",IF(J7302=0,"Exact fit","Surplus"))</f>
        <v/>
      </c>
    </row>
    <row r="7303">
      <c r="A7303" s="4" t="n">
        <v>280205</v>
      </c>
      <c r="B7303" s="4" t="inlineStr">
        <is>
          <t>GS St Kizito Muganza I</t>
        </is>
      </c>
      <c r="C7303" s="4" t="inlineStr">
        <is>
          <t>P3</t>
        </is>
      </c>
      <c r="D7303" s="5" t="n">
        <v>62</v>
      </c>
      <c r="E7303" s="5" t="n">
        <v>2</v>
      </c>
      <c r="F7303" s="5" t="n">
        <v>0</v>
      </c>
      <c r="G7303" s="5">
        <f>E7303-F7303</f>
        <v/>
      </c>
      <c r="H7303" s="5">
        <f>'Notes'!$B$4</f>
        <v/>
      </c>
      <c r="I7303" s="5">
        <f>ROUNDUP(D7303/H7303,0)</f>
        <v/>
      </c>
      <c r="J7303" s="6">
        <f>G7303-I7303</f>
        <v/>
      </c>
      <c r="K7303" s="4">
        <f>IF(J7303&lt;0,"Deficit",IF(J7303=0,"Exact fit","Surplus"))</f>
        <v/>
      </c>
    </row>
    <row r="7304">
      <c r="A7304" s="4" t="n">
        <v>280205</v>
      </c>
      <c r="B7304" s="4" t="inlineStr">
        <is>
          <t>GS St Kizito Muganza I</t>
        </is>
      </c>
      <c r="C7304" s="4" t="inlineStr">
        <is>
          <t>P4</t>
        </is>
      </c>
      <c r="D7304" s="5" t="n">
        <v>53</v>
      </c>
      <c r="E7304" s="5" t="n">
        <v>2</v>
      </c>
      <c r="F7304" s="5" t="n">
        <v>0</v>
      </c>
      <c r="G7304" s="5">
        <f>E7304-F7304</f>
        <v/>
      </c>
      <c r="H7304" s="5">
        <f>'Notes'!$B$4</f>
        <v/>
      </c>
      <c r="I7304" s="5">
        <f>ROUNDUP(D7304/H7304,0)</f>
        <v/>
      </c>
      <c r="J7304" s="6">
        <f>G7304-I7304</f>
        <v/>
      </c>
      <c r="K7304" s="4">
        <f>IF(J7304&lt;0,"Deficit",IF(J7304=0,"Exact fit","Surplus"))</f>
        <v/>
      </c>
    </row>
    <row r="7305">
      <c r="A7305" s="4" t="n">
        <v>280205</v>
      </c>
      <c r="B7305" s="4" t="inlineStr">
        <is>
          <t>GS St Kizito Muganza I</t>
        </is>
      </c>
      <c r="C7305" s="4" t="inlineStr">
        <is>
          <t>P5</t>
        </is>
      </c>
      <c r="D7305" s="5" t="n">
        <v>84</v>
      </c>
      <c r="E7305" s="5" t="n">
        <v>2</v>
      </c>
      <c r="F7305" s="5" t="n">
        <v>0</v>
      </c>
      <c r="G7305" s="5">
        <f>E7305-F7305</f>
        <v/>
      </c>
      <c r="H7305" s="5">
        <f>'Notes'!$B$4</f>
        <v/>
      </c>
      <c r="I7305" s="5">
        <f>ROUNDUP(D7305/H7305,0)</f>
        <v/>
      </c>
      <c r="J7305" s="6">
        <f>G7305-I7305</f>
        <v/>
      </c>
      <c r="K7305" s="4">
        <f>IF(J7305&lt;0,"Deficit",IF(J7305=0,"Exact fit","Surplus"))</f>
        <v/>
      </c>
    </row>
    <row r="7306">
      <c r="A7306" s="4" t="n">
        <v>280205</v>
      </c>
      <c r="B7306" s="4" t="inlineStr">
        <is>
          <t>GS St Kizito Muganza I</t>
        </is>
      </c>
      <c r="C7306" s="4" t="inlineStr">
        <is>
          <t>P6</t>
        </is>
      </c>
      <c r="D7306" s="5" t="n">
        <v>50</v>
      </c>
      <c r="E7306" s="5" t="n">
        <v>2</v>
      </c>
      <c r="F7306" s="5" t="n">
        <v>0</v>
      </c>
      <c r="G7306" s="5">
        <f>E7306-F7306</f>
        <v/>
      </c>
      <c r="H7306" s="5">
        <f>'Notes'!$B$4</f>
        <v/>
      </c>
      <c r="I7306" s="5">
        <f>ROUNDUP(D7306/H7306,0)</f>
        <v/>
      </c>
      <c r="J7306" s="6">
        <f>G7306-I7306</f>
        <v/>
      </c>
      <c r="K7306" s="4">
        <f>IF(J7306&lt;0,"Deficit",IF(J7306=0,"Exact fit","Surplus"))</f>
        <v/>
      </c>
    </row>
    <row r="7307">
      <c r="A7307" s="4" t="n">
        <v>280206</v>
      </c>
      <c r="B7307" s="4" t="inlineStr">
        <is>
          <t>EP RWISHWIMA</t>
        </is>
      </c>
      <c r="C7307" s="4" t="inlineStr">
        <is>
          <t>P1</t>
        </is>
      </c>
      <c r="D7307" s="5" t="n">
        <v>95</v>
      </c>
      <c r="E7307" s="5" t="n">
        <v>2</v>
      </c>
      <c r="F7307" s="5" t="n">
        <v>1</v>
      </c>
      <c r="G7307" s="5">
        <f>E7307-F7307</f>
        <v/>
      </c>
      <c r="H7307" s="5">
        <f>'Notes'!$B$4</f>
        <v/>
      </c>
      <c r="I7307" s="5">
        <f>ROUNDUP(D7307/H7307,0)</f>
        <v/>
      </c>
      <c r="J7307" s="6">
        <f>G7307-I7307</f>
        <v/>
      </c>
      <c r="K7307" s="4">
        <f>IF(J7307&lt;0,"Deficit",IF(J7307=0,"Exact fit","Surplus"))</f>
        <v/>
      </c>
    </row>
    <row r="7308">
      <c r="A7308" s="4" t="n">
        <v>280206</v>
      </c>
      <c r="B7308" s="4" t="inlineStr">
        <is>
          <t>EP RWISHWIMA</t>
        </is>
      </c>
      <c r="C7308" s="4" t="inlineStr">
        <is>
          <t>P2</t>
        </is>
      </c>
      <c r="D7308" s="5" t="n">
        <v>91</v>
      </c>
      <c r="E7308" s="5" t="n">
        <v>2</v>
      </c>
      <c r="F7308" s="5" t="n">
        <v>1</v>
      </c>
      <c r="G7308" s="5">
        <f>E7308-F7308</f>
        <v/>
      </c>
      <c r="H7308" s="5">
        <f>'Notes'!$B$4</f>
        <v/>
      </c>
      <c r="I7308" s="5">
        <f>ROUNDUP(D7308/H7308,0)</f>
        <v/>
      </c>
      <c r="J7308" s="6">
        <f>G7308-I7308</f>
        <v/>
      </c>
      <c r="K7308" s="4">
        <f>IF(J7308&lt;0,"Deficit",IF(J7308=0,"Exact fit","Surplus"))</f>
        <v/>
      </c>
    </row>
    <row r="7309">
      <c r="A7309" s="4" t="n">
        <v>280206</v>
      </c>
      <c r="B7309" s="4" t="inlineStr">
        <is>
          <t>EP RWISHWIMA</t>
        </is>
      </c>
      <c r="C7309" s="4" t="inlineStr">
        <is>
          <t>P3</t>
        </is>
      </c>
      <c r="D7309" s="5" t="n">
        <v>127</v>
      </c>
      <c r="E7309" s="5" t="n">
        <v>4</v>
      </c>
      <c r="F7309" s="5" t="n">
        <v>2</v>
      </c>
      <c r="G7309" s="5">
        <f>E7309-F7309</f>
        <v/>
      </c>
      <c r="H7309" s="5">
        <f>'Notes'!$B$4</f>
        <v/>
      </c>
      <c r="I7309" s="5">
        <f>ROUNDUP(D7309/H7309,0)</f>
        <v/>
      </c>
      <c r="J7309" s="6">
        <f>G7309-I7309</f>
        <v/>
      </c>
      <c r="K7309" s="4">
        <f>IF(J7309&lt;0,"Deficit",IF(J7309=0,"Exact fit","Surplus"))</f>
        <v/>
      </c>
    </row>
    <row r="7310">
      <c r="A7310" s="4" t="n">
        <v>280206</v>
      </c>
      <c r="B7310" s="4" t="inlineStr">
        <is>
          <t>EP RWISHWIMA</t>
        </is>
      </c>
      <c r="C7310" s="4" t="inlineStr">
        <is>
          <t>P4</t>
        </is>
      </c>
      <c r="D7310" s="5" t="n">
        <v>153</v>
      </c>
      <c r="E7310" s="5" t="n">
        <v>4</v>
      </c>
      <c r="F7310" s="5" t="n">
        <v>0</v>
      </c>
      <c r="G7310" s="5">
        <f>E7310-F7310</f>
        <v/>
      </c>
      <c r="H7310" s="5">
        <f>'Notes'!$B$4</f>
        <v/>
      </c>
      <c r="I7310" s="5">
        <f>ROUNDUP(D7310/H7310,0)</f>
        <v/>
      </c>
      <c r="J7310" s="6">
        <f>G7310-I7310</f>
        <v/>
      </c>
      <c r="K7310" s="4">
        <f>IF(J7310&lt;0,"Deficit",IF(J7310=0,"Exact fit","Surplus"))</f>
        <v/>
      </c>
    </row>
    <row r="7311">
      <c r="A7311" s="4" t="n">
        <v>280206</v>
      </c>
      <c r="B7311" s="4" t="inlineStr">
        <is>
          <t>EP RWISHWIMA</t>
        </is>
      </c>
      <c r="C7311" s="4" t="inlineStr">
        <is>
          <t>P5</t>
        </is>
      </c>
      <c r="D7311" s="5" t="n">
        <v>169</v>
      </c>
      <c r="E7311" s="5" t="n">
        <v>4</v>
      </c>
      <c r="F7311" s="5" t="n">
        <v>0</v>
      </c>
      <c r="G7311" s="5">
        <f>E7311-F7311</f>
        <v/>
      </c>
      <c r="H7311" s="5">
        <f>'Notes'!$B$4</f>
        <v/>
      </c>
      <c r="I7311" s="5">
        <f>ROUNDUP(D7311/H7311,0)</f>
        <v/>
      </c>
      <c r="J7311" s="6">
        <f>G7311-I7311</f>
        <v/>
      </c>
      <c r="K7311" s="4">
        <f>IF(J7311&lt;0,"Deficit",IF(J7311=0,"Exact fit","Surplus"))</f>
        <v/>
      </c>
    </row>
    <row r="7312">
      <c r="A7312" s="4" t="n">
        <v>280206</v>
      </c>
      <c r="B7312" s="4" t="inlineStr">
        <is>
          <t>EP RWISHWIMA</t>
        </is>
      </c>
      <c r="C7312" s="4" t="inlineStr">
        <is>
          <t>P6</t>
        </is>
      </c>
      <c r="D7312" s="5" t="n">
        <v>61</v>
      </c>
      <c r="E7312" s="5" t="n">
        <v>2</v>
      </c>
      <c r="F7312" s="5" t="n">
        <v>0</v>
      </c>
      <c r="G7312" s="5">
        <f>E7312-F7312</f>
        <v/>
      </c>
      <c r="H7312" s="5">
        <f>'Notes'!$B$4</f>
        <v/>
      </c>
      <c r="I7312" s="5">
        <f>ROUNDUP(D7312/H7312,0)</f>
        <v/>
      </c>
      <c r="J7312" s="6">
        <f>G7312-I7312</f>
        <v/>
      </c>
      <c r="K7312" s="4">
        <f>IF(J7312&lt;0,"Deficit",IF(J7312=0,"Exact fit","Surplus"))</f>
        <v/>
      </c>
    </row>
    <row r="7313">
      <c r="A7313" s="4" t="n">
        <v>280207</v>
      </c>
      <c r="B7313" s="4" t="inlineStr">
        <is>
          <t>ST ATHANASE BUNYONGA</t>
        </is>
      </c>
      <c r="C7313" s="4" t="inlineStr">
        <is>
          <t>P1</t>
        </is>
      </c>
      <c r="D7313" s="5" t="n">
        <v>48</v>
      </c>
      <c r="E7313" s="5" t="n">
        <v>1</v>
      </c>
      <c r="F7313" s="5" t="n">
        <v>0</v>
      </c>
      <c r="G7313" s="5">
        <f>E7313-F7313</f>
        <v/>
      </c>
      <c r="H7313" s="5">
        <f>'Notes'!$B$4</f>
        <v/>
      </c>
      <c r="I7313" s="5">
        <f>ROUNDUP(D7313/H7313,0)</f>
        <v/>
      </c>
      <c r="J7313" s="6">
        <f>G7313-I7313</f>
        <v/>
      </c>
      <c r="K7313" s="4">
        <f>IF(J7313&lt;0,"Deficit",IF(J7313=0,"Exact fit","Surplus"))</f>
        <v/>
      </c>
    </row>
    <row r="7314">
      <c r="A7314" s="4" t="n">
        <v>280207</v>
      </c>
      <c r="B7314" s="4" t="inlineStr">
        <is>
          <t>ST ATHANASE BUNYONGA</t>
        </is>
      </c>
      <c r="C7314" s="4" t="inlineStr">
        <is>
          <t>P2</t>
        </is>
      </c>
      <c r="D7314" s="5" t="n">
        <v>62</v>
      </c>
      <c r="E7314" s="5" t="n">
        <v>2</v>
      </c>
      <c r="F7314" s="5" t="n">
        <v>0</v>
      </c>
      <c r="G7314" s="5">
        <f>E7314-F7314</f>
        <v/>
      </c>
      <c r="H7314" s="5">
        <f>'Notes'!$B$4</f>
        <v/>
      </c>
      <c r="I7314" s="5">
        <f>ROUNDUP(D7314/H7314,0)</f>
        <v/>
      </c>
      <c r="J7314" s="6">
        <f>G7314-I7314</f>
        <v/>
      </c>
      <c r="K7314" s="4">
        <f>IF(J7314&lt;0,"Deficit",IF(J7314=0,"Exact fit","Surplus"))</f>
        <v/>
      </c>
    </row>
    <row r="7315">
      <c r="A7315" s="4" t="n">
        <v>280207</v>
      </c>
      <c r="B7315" s="4" t="inlineStr">
        <is>
          <t>ST ATHANASE BUNYONGA</t>
        </is>
      </c>
      <c r="C7315" s="4" t="inlineStr">
        <is>
          <t>P3</t>
        </is>
      </c>
      <c r="D7315" s="5" t="n">
        <v>58</v>
      </c>
      <c r="E7315" s="5" t="n">
        <v>2</v>
      </c>
      <c r="F7315" s="5" t="n">
        <v>0</v>
      </c>
      <c r="G7315" s="5">
        <f>E7315-F7315</f>
        <v/>
      </c>
      <c r="H7315" s="5">
        <f>'Notes'!$B$4</f>
        <v/>
      </c>
      <c r="I7315" s="5">
        <f>ROUNDUP(D7315/H7315,0)</f>
        <v/>
      </c>
      <c r="J7315" s="6">
        <f>G7315-I7315</f>
        <v/>
      </c>
      <c r="K7315" s="4">
        <f>IF(J7315&lt;0,"Deficit",IF(J7315=0,"Exact fit","Surplus"))</f>
        <v/>
      </c>
    </row>
    <row r="7316">
      <c r="A7316" s="4" t="n">
        <v>280207</v>
      </c>
      <c r="B7316" s="4" t="inlineStr">
        <is>
          <t>ST ATHANASE BUNYONGA</t>
        </is>
      </c>
      <c r="C7316" s="4" t="inlineStr">
        <is>
          <t>P4</t>
        </is>
      </c>
      <c r="D7316" s="5" t="n">
        <v>74</v>
      </c>
      <c r="E7316" s="5" t="n">
        <v>2</v>
      </c>
      <c r="F7316" s="5" t="n">
        <v>0</v>
      </c>
      <c r="G7316" s="5">
        <f>E7316-F7316</f>
        <v/>
      </c>
      <c r="H7316" s="5">
        <f>'Notes'!$B$4</f>
        <v/>
      </c>
      <c r="I7316" s="5">
        <f>ROUNDUP(D7316/H7316,0)</f>
        <v/>
      </c>
      <c r="J7316" s="6">
        <f>G7316-I7316</f>
        <v/>
      </c>
      <c r="K7316" s="4">
        <f>IF(J7316&lt;0,"Deficit",IF(J7316=0,"Exact fit","Surplus"))</f>
        <v/>
      </c>
    </row>
    <row r="7317">
      <c r="A7317" s="4" t="n">
        <v>280207</v>
      </c>
      <c r="B7317" s="4" t="inlineStr">
        <is>
          <t>ST ATHANASE BUNYONGA</t>
        </is>
      </c>
      <c r="C7317" s="4" t="inlineStr">
        <is>
          <t>P5</t>
        </is>
      </c>
      <c r="D7317" s="5" t="n">
        <v>94</v>
      </c>
      <c r="E7317" s="5" t="n">
        <v>3</v>
      </c>
      <c r="F7317" s="5" t="n">
        <v>0</v>
      </c>
      <c r="G7317" s="5">
        <f>E7317-F7317</f>
        <v/>
      </c>
      <c r="H7317" s="5">
        <f>'Notes'!$B$4</f>
        <v/>
      </c>
      <c r="I7317" s="5">
        <f>ROUNDUP(D7317/H7317,0)</f>
        <v/>
      </c>
      <c r="J7317" s="6">
        <f>G7317-I7317</f>
        <v/>
      </c>
      <c r="K7317" s="4">
        <f>IF(J7317&lt;0,"Deficit",IF(J7317=0,"Exact fit","Surplus"))</f>
        <v/>
      </c>
    </row>
    <row r="7318">
      <c r="A7318" s="4" t="n">
        <v>280207</v>
      </c>
      <c r="B7318" s="4" t="inlineStr">
        <is>
          <t>ST ATHANASE BUNYONGA</t>
        </is>
      </c>
      <c r="C7318" s="4" t="inlineStr">
        <is>
          <t>P6</t>
        </is>
      </c>
      <c r="D7318" s="5" t="n">
        <v>32</v>
      </c>
      <c r="E7318" s="5" t="n">
        <v>1</v>
      </c>
      <c r="F7318" s="5" t="n">
        <v>0</v>
      </c>
      <c r="G7318" s="5">
        <f>E7318-F7318</f>
        <v/>
      </c>
      <c r="H7318" s="5">
        <f>'Notes'!$B$4</f>
        <v/>
      </c>
      <c r="I7318" s="5">
        <f>ROUNDUP(D7318/H7318,0)</f>
        <v/>
      </c>
      <c r="J7318" s="6">
        <f>G7318-I7318</f>
        <v/>
      </c>
      <c r="K7318" s="4">
        <f>IF(J7318&lt;0,"Deficit",IF(J7318=0,"Exact fit","Surplus"))</f>
        <v/>
      </c>
    </row>
    <row r="7319">
      <c r="A7319" s="4" t="n">
        <v>280208</v>
      </c>
      <c r="B7319" s="4" t="inlineStr">
        <is>
          <t>EP RARO</t>
        </is>
      </c>
      <c r="C7319" s="4" t="inlineStr">
        <is>
          <t>P1</t>
        </is>
      </c>
      <c r="D7319" s="5" t="n">
        <v>43</v>
      </c>
      <c r="E7319" s="5" t="n">
        <v>1</v>
      </c>
      <c r="F7319" s="5" t="n">
        <v>0</v>
      </c>
      <c r="G7319" s="5">
        <f>E7319-F7319</f>
        <v/>
      </c>
      <c r="H7319" s="5">
        <f>'Notes'!$B$4</f>
        <v/>
      </c>
      <c r="I7319" s="5">
        <f>ROUNDUP(D7319/H7319,0)</f>
        <v/>
      </c>
      <c r="J7319" s="6">
        <f>G7319-I7319</f>
        <v/>
      </c>
      <c r="K7319" s="4">
        <f>IF(J7319&lt;0,"Deficit",IF(J7319=0,"Exact fit","Surplus"))</f>
        <v/>
      </c>
    </row>
    <row r="7320">
      <c r="A7320" s="4" t="n">
        <v>280208</v>
      </c>
      <c r="B7320" s="4" t="inlineStr">
        <is>
          <t>EP RARO</t>
        </is>
      </c>
      <c r="C7320" s="4" t="inlineStr">
        <is>
          <t>P2</t>
        </is>
      </c>
      <c r="D7320" s="5" t="n">
        <v>35</v>
      </c>
      <c r="E7320" s="5" t="n">
        <v>1</v>
      </c>
      <c r="F7320" s="5" t="n">
        <v>0</v>
      </c>
      <c r="G7320" s="5">
        <f>E7320-F7320</f>
        <v/>
      </c>
      <c r="H7320" s="5">
        <f>'Notes'!$B$4</f>
        <v/>
      </c>
      <c r="I7320" s="5">
        <f>ROUNDUP(D7320/H7320,0)</f>
        <v/>
      </c>
      <c r="J7320" s="6">
        <f>G7320-I7320</f>
        <v/>
      </c>
      <c r="K7320" s="4">
        <f>IF(J7320&lt;0,"Deficit",IF(J7320=0,"Exact fit","Surplus"))</f>
        <v/>
      </c>
    </row>
    <row r="7321">
      <c r="A7321" s="4" t="n">
        <v>280208</v>
      </c>
      <c r="B7321" s="4" t="inlineStr">
        <is>
          <t>EP RARO</t>
        </is>
      </c>
      <c r="C7321" s="4" t="inlineStr">
        <is>
          <t>P3</t>
        </is>
      </c>
      <c r="D7321" s="5" t="n">
        <v>55</v>
      </c>
      <c r="E7321" s="5" t="n">
        <v>2</v>
      </c>
      <c r="F7321" s="5" t="n">
        <v>1</v>
      </c>
      <c r="G7321" s="5">
        <f>E7321-F7321</f>
        <v/>
      </c>
      <c r="H7321" s="5">
        <f>'Notes'!$B$4</f>
        <v/>
      </c>
      <c r="I7321" s="5">
        <f>ROUNDUP(D7321/H7321,0)</f>
        <v/>
      </c>
      <c r="J7321" s="6">
        <f>G7321-I7321</f>
        <v/>
      </c>
      <c r="K7321" s="4">
        <f>IF(J7321&lt;0,"Deficit",IF(J7321=0,"Exact fit","Surplus"))</f>
        <v/>
      </c>
    </row>
    <row r="7322">
      <c r="A7322" s="4" t="n">
        <v>280208</v>
      </c>
      <c r="B7322" s="4" t="inlineStr">
        <is>
          <t>EP RARO</t>
        </is>
      </c>
      <c r="C7322" s="4" t="inlineStr">
        <is>
          <t>P4</t>
        </is>
      </c>
      <c r="D7322" s="5" t="n">
        <v>100</v>
      </c>
      <c r="E7322" s="5" t="n">
        <v>2</v>
      </c>
      <c r="F7322" s="5" t="n">
        <v>0</v>
      </c>
      <c r="G7322" s="5">
        <f>E7322-F7322</f>
        <v/>
      </c>
      <c r="H7322" s="5">
        <f>'Notes'!$B$4</f>
        <v/>
      </c>
      <c r="I7322" s="5">
        <f>ROUNDUP(D7322/H7322,0)</f>
        <v/>
      </c>
      <c r="J7322" s="6">
        <f>G7322-I7322</f>
        <v/>
      </c>
      <c r="K7322" s="4">
        <f>IF(J7322&lt;0,"Deficit",IF(J7322=0,"Exact fit","Surplus"))</f>
        <v/>
      </c>
    </row>
    <row r="7323">
      <c r="A7323" s="4" t="n">
        <v>280208</v>
      </c>
      <c r="B7323" s="4" t="inlineStr">
        <is>
          <t>EP RARO</t>
        </is>
      </c>
      <c r="C7323" s="4" t="inlineStr">
        <is>
          <t>P5</t>
        </is>
      </c>
      <c r="D7323" s="5" t="n">
        <v>78</v>
      </c>
      <c r="E7323" s="5" t="n">
        <v>2</v>
      </c>
      <c r="F7323" s="5" t="n">
        <v>0</v>
      </c>
      <c r="G7323" s="5">
        <f>E7323-F7323</f>
        <v/>
      </c>
      <c r="H7323" s="5">
        <f>'Notes'!$B$4</f>
        <v/>
      </c>
      <c r="I7323" s="5">
        <f>ROUNDUP(D7323/H7323,0)</f>
        <v/>
      </c>
      <c r="J7323" s="6">
        <f>G7323-I7323</f>
        <v/>
      </c>
      <c r="K7323" s="4">
        <f>IF(J7323&lt;0,"Deficit",IF(J7323=0,"Exact fit","Surplus"))</f>
        <v/>
      </c>
    </row>
    <row r="7324">
      <c r="A7324" s="4" t="n">
        <v>280208</v>
      </c>
      <c r="B7324" s="4" t="inlineStr">
        <is>
          <t>EP RARO</t>
        </is>
      </c>
      <c r="C7324" s="4" t="inlineStr">
        <is>
          <t>P6</t>
        </is>
      </c>
      <c r="D7324" s="5" t="n">
        <v>24</v>
      </c>
      <c r="E7324" s="5" t="n">
        <v>1</v>
      </c>
      <c r="F7324" s="5" t="n">
        <v>0</v>
      </c>
      <c r="G7324" s="5">
        <f>E7324-F7324</f>
        <v/>
      </c>
      <c r="H7324" s="5">
        <f>'Notes'!$B$4</f>
        <v/>
      </c>
      <c r="I7324" s="5">
        <f>ROUNDUP(D7324/H7324,0)</f>
        <v/>
      </c>
      <c r="J7324" s="6">
        <f>G7324-I7324</f>
        <v/>
      </c>
      <c r="K7324" s="4">
        <f>IF(J7324&lt;0,"Deficit",IF(J7324=0,"Exact fit","Surplus"))</f>
        <v/>
      </c>
    </row>
    <row r="7325">
      <c r="A7325" s="4" t="n">
        <v>280209</v>
      </c>
      <c r="B7325" s="4" t="inlineStr">
        <is>
          <t>EP RYAGASHAZA</t>
        </is>
      </c>
      <c r="C7325" s="4" t="inlineStr">
        <is>
          <t>P1</t>
        </is>
      </c>
      <c r="D7325" s="5" t="n">
        <v>98</v>
      </c>
      <c r="E7325" s="5" t="n">
        <v>2</v>
      </c>
      <c r="F7325" s="5" t="n">
        <v>1</v>
      </c>
      <c r="G7325" s="5">
        <f>E7325-F7325</f>
        <v/>
      </c>
      <c r="H7325" s="5">
        <f>'Notes'!$B$4</f>
        <v/>
      </c>
      <c r="I7325" s="5">
        <f>ROUNDUP(D7325/H7325,0)</f>
        <v/>
      </c>
      <c r="J7325" s="6">
        <f>G7325-I7325</f>
        <v/>
      </c>
      <c r="K7325" s="4">
        <f>IF(J7325&lt;0,"Deficit",IF(J7325=0,"Exact fit","Surplus"))</f>
        <v/>
      </c>
    </row>
    <row r="7326">
      <c r="A7326" s="4" t="n">
        <v>280209</v>
      </c>
      <c r="B7326" s="4" t="inlineStr">
        <is>
          <t>EP RYAGASHAZA</t>
        </is>
      </c>
      <c r="C7326" s="4" t="inlineStr">
        <is>
          <t>P2</t>
        </is>
      </c>
      <c r="D7326" s="5" t="n">
        <v>62</v>
      </c>
      <c r="E7326" s="5" t="n">
        <v>2</v>
      </c>
      <c r="F7326" s="5" t="n">
        <v>1</v>
      </c>
      <c r="G7326" s="5">
        <f>E7326-F7326</f>
        <v/>
      </c>
      <c r="H7326" s="5">
        <f>'Notes'!$B$4</f>
        <v/>
      </c>
      <c r="I7326" s="5">
        <f>ROUNDUP(D7326/H7326,0)</f>
        <v/>
      </c>
      <c r="J7326" s="6">
        <f>G7326-I7326</f>
        <v/>
      </c>
      <c r="K7326" s="4">
        <f>IF(J7326&lt;0,"Deficit",IF(J7326=0,"Exact fit","Surplus"))</f>
        <v/>
      </c>
    </row>
    <row r="7327">
      <c r="A7327" s="4" t="n">
        <v>280209</v>
      </c>
      <c r="B7327" s="4" t="inlineStr">
        <is>
          <t>EP RYAGASHAZA</t>
        </is>
      </c>
      <c r="C7327" s="4" t="inlineStr">
        <is>
          <t>P3</t>
        </is>
      </c>
      <c r="D7327" s="5" t="n">
        <v>78</v>
      </c>
      <c r="E7327" s="5" t="n">
        <v>2</v>
      </c>
      <c r="F7327" s="5" t="n">
        <v>1</v>
      </c>
      <c r="G7327" s="5">
        <f>E7327-F7327</f>
        <v/>
      </c>
      <c r="H7327" s="5">
        <f>'Notes'!$B$4</f>
        <v/>
      </c>
      <c r="I7327" s="5">
        <f>ROUNDUP(D7327/H7327,0)</f>
        <v/>
      </c>
      <c r="J7327" s="6">
        <f>G7327-I7327</f>
        <v/>
      </c>
      <c r="K7327" s="4">
        <f>IF(J7327&lt;0,"Deficit",IF(J7327=0,"Exact fit","Surplus"))</f>
        <v/>
      </c>
    </row>
    <row r="7328">
      <c r="A7328" s="4" t="n">
        <v>280209</v>
      </c>
      <c r="B7328" s="4" t="inlineStr">
        <is>
          <t>EP RYAGASHAZA</t>
        </is>
      </c>
      <c r="C7328" s="4" t="inlineStr">
        <is>
          <t>P4</t>
        </is>
      </c>
      <c r="D7328" s="5" t="n">
        <v>82</v>
      </c>
      <c r="E7328" s="5" t="n">
        <v>2</v>
      </c>
      <c r="F7328" s="5" t="n">
        <v>0</v>
      </c>
      <c r="G7328" s="5">
        <f>E7328-F7328</f>
        <v/>
      </c>
      <c r="H7328" s="5">
        <f>'Notes'!$B$4</f>
        <v/>
      </c>
      <c r="I7328" s="5">
        <f>ROUNDUP(D7328/H7328,0)</f>
        <v/>
      </c>
      <c r="J7328" s="6">
        <f>G7328-I7328</f>
        <v/>
      </c>
      <c r="K7328" s="4">
        <f>IF(J7328&lt;0,"Deficit",IF(J7328=0,"Exact fit","Surplus"))</f>
        <v/>
      </c>
    </row>
    <row r="7329">
      <c r="A7329" s="4" t="n">
        <v>280209</v>
      </c>
      <c r="B7329" s="4" t="inlineStr">
        <is>
          <t>EP RYAGASHAZA</t>
        </is>
      </c>
      <c r="C7329" s="4" t="inlineStr">
        <is>
          <t>P5</t>
        </is>
      </c>
      <c r="D7329" s="5" t="n">
        <v>93</v>
      </c>
      <c r="E7329" s="5" t="n">
        <v>2</v>
      </c>
      <c r="F7329" s="5" t="n">
        <v>0</v>
      </c>
      <c r="G7329" s="5">
        <f>E7329-F7329</f>
        <v/>
      </c>
      <c r="H7329" s="5">
        <f>'Notes'!$B$4</f>
        <v/>
      </c>
      <c r="I7329" s="5">
        <f>ROUNDUP(D7329/H7329,0)</f>
        <v/>
      </c>
      <c r="J7329" s="6">
        <f>G7329-I7329</f>
        <v/>
      </c>
      <c r="K7329" s="4">
        <f>IF(J7329&lt;0,"Deficit",IF(J7329=0,"Exact fit","Surplus"))</f>
        <v/>
      </c>
    </row>
    <row r="7330">
      <c r="A7330" s="4" t="n">
        <v>280209</v>
      </c>
      <c r="B7330" s="4" t="inlineStr">
        <is>
          <t>EP RYAGASHAZA</t>
        </is>
      </c>
      <c r="C7330" s="4" t="inlineStr">
        <is>
          <t>P6</t>
        </is>
      </c>
      <c r="D7330" s="5" t="n">
        <v>27</v>
      </c>
      <c r="E7330" s="5" t="n">
        <v>1</v>
      </c>
      <c r="F7330" s="5" t="n">
        <v>0</v>
      </c>
      <c r="G7330" s="5">
        <f>E7330-F7330</f>
        <v/>
      </c>
      <c r="H7330" s="5">
        <f>'Notes'!$B$4</f>
        <v/>
      </c>
      <c r="I7330" s="5">
        <f>ROUNDUP(D7330/H7330,0)</f>
        <v/>
      </c>
      <c r="J7330" s="6">
        <f>G7330-I7330</f>
        <v/>
      </c>
      <c r="K7330" s="4">
        <f>IF(J7330&lt;0,"Deficit",IF(J7330=0,"Exact fit","Surplus"))</f>
        <v/>
      </c>
    </row>
    <row r="7331">
      <c r="A7331" s="4" t="n">
        <v>280210</v>
      </c>
      <c r="B7331" s="4" t="inlineStr">
        <is>
          <t>EP KABUGA</t>
        </is>
      </c>
      <c r="C7331" s="4" t="inlineStr">
        <is>
          <t>P1</t>
        </is>
      </c>
      <c r="D7331" s="5" t="n">
        <v>81</v>
      </c>
      <c r="E7331" s="5" t="n">
        <v>2</v>
      </c>
      <c r="F7331" s="5" t="n">
        <v>1</v>
      </c>
      <c r="G7331" s="5">
        <f>E7331-F7331</f>
        <v/>
      </c>
      <c r="H7331" s="5">
        <f>'Notes'!$B$4</f>
        <v/>
      </c>
      <c r="I7331" s="5">
        <f>ROUNDUP(D7331/H7331,0)</f>
        <v/>
      </c>
      <c r="J7331" s="6">
        <f>G7331-I7331</f>
        <v/>
      </c>
      <c r="K7331" s="4">
        <f>IF(J7331&lt;0,"Deficit",IF(J7331=0,"Exact fit","Surplus"))</f>
        <v/>
      </c>
    </row>
    <row r="7332">
      <c r="A7332" s="4" t="n">
        <v>280210</v>
      </c>
      <c r="B7332" s="4" t="inlineStr">
        <is>
          <t>EP KABUGA</t>
        </is>
      </c>
      <c r="C7332" s="4" t="inlineStr">
        <is>
          <t>P2</t>
        </is>
      </c>
      <c r="D7332" s="5" t="n">
        <v>65</v>
      </c>
      <c r="E7332" s="5" t="n">
        <v>2</v>
      </c>
      <c r="F7332" s="5" t="n">
        <v>1</v>
      </c>
      <c r="G7332" s="5">
        <f>E7332-F7332</f>
        <v/>
      </c>
      <c r="H7332" s="5">
        <f>'Notes'!$B$4</f>
        <v/>
      </c>
      <c r="I7332" s="5">
        <f>ROUNDUP(D7332/H7332,0)</f>
        <v/>
      </c>
      <c r="J7332" s="6">
        <f>G7332-I7332</f>
        <v/>
      </c>
      <c r="K7332" s="4">
        <f>IF(J7332&lt;0,"Deficit",IF(J7332=0,"Exact fit","Surplus"))</f>
        <v/>
      </c>
    </row>
    <row r="7333">
      <c r="A7333" s="4" t="n">
        <v>280210</v>
      </c>
      <c r="B7333" s="4" t="inlineStr">
        <is>
          <t>EP KABUGA</t>
        </is>
      </c>
      <c r="C7333" s="4" t="inlineStr">
        <is>
          <t>P3</t>
        </is>
      </c>
      <c r="D7333" s="5" t="n">
        <v>67</v>
      </c>
      <c r="E7333" s="5" t="n">
        <v>2</v>
      </c>
      <c r="F7333" s="5" t="n">
        <v>1</v>
      </c>
      <c r="G7333" s="5">
        <f>E7333-F7333</f>
        <v/>
      </c>
      <c r="H7333" s="5">
        <f>'Notes'!$B$4</f>
        <v/>
      </c>
      <c r="I7333" s="5">
        <f>ROUNDUP(D7333/H7333,0)</f>
        <v/>
      </c>
      <c r="J7333" s="6">
        <f>G7333-I7333</f>
        <v/>
      </c>
      <c r="K7333" s="4">
        <f>IF(J7333&lt;0,"Deficit",IF(J7333=0,"Exact fit","Surplus"))</f>
        <v/>
      </c>
    </row>
    <row r="7334">
      <c r="A7334" s="4" t="n">
        <v>280210</v>
      </c>
      <c r="B7334" s="4" t="inlineStr">
        <is>
          <t>EP KABUGA</t>
        </is>
      </c>
      <c r="C7334" s="4" t="inlineStr">
        <is>
          <t>P4</t>
        </is>
      </c>
      <c r="D7334" s="5" t="n">
        <v>98</v>
      </c>
      <c r="E7334" s="5" t="n">
        <v>2</v>
      </c>
      <c r="F7334" s="5" t="n">
        <v>0</v>
      </c>
      <c r="G7334" s="5">
        <f>E7334-F7334</f>
        <v/>
      </c>
      <c r="H7334" s="5">
        <f>'Notes'!$B$4</f>
        <v/>
      </c>
      <c r="I7334" s="5">
        <f>ROUNDUP(D7334/H7334,0)</f>
        <v/>
      </c>
      <c r="J7334" s="6">
        <f>G7334-I7334</f>
        <v/>
      </c>
      <c r="K7334" s="4">
        <f>IF(J7334&lt;0,"Deficit",IF(J7334=0,"Exact fit","Surplus"))</f>
        <v/>
      </c>
    </row>
    <row r="7335">
      <c r="A7335" s="4" t="n">
        <v>280210</v>
      </c>
      <c r="B7335" s="4" t="inlineStr">
        <is>
          <t>EP KABUGA</t>
        </is>
      </c>
      <c r="C7335" s="4" t="inlineStr">
        <is>
          <t>P5</t>
        </is>
      </c>
      <c r="D7335" s="5" t="n">
        <v>69</v>
      </c>
      <c r="E7335" s="5" t="n">
        <v>2</v>
      </c>
      <c r="F7335" s="5" t="n">
        <v>0</v>
      </c>
      <c r="G7335" s="5">
        <f>E7335-F7335</f>
        <v/>
      </c>
      <c r="H7335" s="5">
        <f>'Notes'!$B$4</f>
        <v/>
      </c>
      <c r="I7335" s="5">
        <f>ROUNDUP(D7335/H7335,0)</f>
        <v/>
      </c>
      <c r="J7335" s="6">
        <f>G7335-I7335</f>
        <v/>
      </c>
      <c r="K7335" s="4">
        <f>IF(J7335&lt;0,"Deficit",IF(J7335=0,"Exact fit","Surplus"))</f>
        <v/>
      </c>
    </row>
    <row r="7336">
      <c r="A7336" s="4" t="n">
        <v>280210</v>
      </c>
      <c r="B7336" s="4" t="inlineStr">
        <is>
          <t>EP KABUGA</t>
        </is>
      </c>
      <c r="C7336" s="4" t="inlineStr">
        <is>
          <t>P6</t>
        </is>
      </c>
      <c r="D7336" s="5" t="n">
        <v>60</v>
      </c>
      <c r="E7336" s="5" t="n">
        <v>2</v>
      </c>
      <c r="F7336" s="5" t="n">
        <v>0</v>
      </c>
      <c r="G7336" s="5">
        <f>E7336-F7336</f>
        <v/>
      </c>
      <c r="H7336" s="5">
        <f>'Notes'!$B$4</f>
        <v/>
      </c>
      <c r="I7336" s="5">
        <f>ROUNDUP(D7336/H7336,0)</f>
        <v/>
      </c>
      <c r="J7336" s="6">
        <f>G7336-I7336</f>
        <v/>
      </c>
      <c r="K7336" s="4">
        <f>IF(J7336&lt;0,"Deficit",IF(J7336=0,"Exact fit","Surplus"))</f>
        <v/>
      </c>
    </row>
    <row r="7337">
      <c r="A7337" s="4" t="n">
        <v>280301</v>
      </c>
      <c r="B7337" s="4" t="inlineStr">
        <is>
          <t>EP BUGARAMA</t>
        </is>
      </c>
      <c r="C7337" s="4" t="inlineStr">
        <is>
          <t>P1</t>
        </is>
      </c>
      <c r="D7337" s="5" t="n">
        <v>116</v>
      </c>
      <c r="E7337" s="5" t="n">
        <v>3</v>
      </c>
      <c r="F7337" s="5" t="n">
        <v>1</v>
      </c>
      <c r="G7337" s="5">
        <f>E7337-F7337</f>
        <v/>
      </c>
      <c r="H7337" s="5">
        <f>'Notes'!$B$4</f>
        <v/>
      </c>
      <c r="I7337" s="5">
        <f>ROUNDUP(D7337/H7337,0)</f>
        <v/>
      </c>
      <c r="J7337" s="6">
        <f>G7337-I7337</f>
        <v/>
      </c>
      <c r="K7337" s="4">
        <f>IF(J7337&lt;0,"Deficit",IF(J7337=0,"Exact fit","Surplus"))</f>
        <v/>
      </c>
    </row>
    <row r="7338">
      <c r="A7338" s="4" t="n">
        <v>280301</v>
      </c>
      <c r="B7338" s="4" t="inlineStr">
        <is>
          <t>EP BUGARAMA</t>
        </is>
      </c>
      <c r="C7338" s="4" t="inlineStr">
        <is>
          <t>P2</t>
        </is>
      </c>
      <c r="D7338" s="5" t="n">
        <v>122</v>
      </c>
      <c r="E7338" s="5" t="n">
        <v>3</v>
      </c>
      <c r="F7338" s="5" t="n">
        <v>1</v>
      </c>
      <c r="G7338" s="5">
        <f>E7338-F7338</f>
        <v/>
      </c>
      <c r="H7338" s="5">
        <f>'Notes'!$B$4</f>
        <v/>
      </c>
      <c r="I7338" s="5">
        <f>ROUNDUP(D7338/H7338,0)</f>
        <v/>
      </c>
      <c r="J7338" s="6">
        <f>G7338-I7338</f>
        <v/>
      </c>
      <c r="K7338" s="4">
        <f>IF(J7338&lt;0,"Deficit",IF(J7338=0,"Exact fit","Surplus"))</f>
        <v/>
      </c>
    </row>
    <row r="7339">
      <c r="A7339" s="4" t="n">
        <v>280301</v>
      </c>
      <c r="B7339" s="4" t="inlineStr">
        <is>
          <t>EP BUGARAMA</t>
        </is>
      </c>
      <c r="C7339" s="4" t="inlineStr">
        <is>
          <t>P3</t>
        </is>
      </c>
      <c r="D7339" s="5" t="n">
        <v>78</v>
      </c>
      <c r="E7339" s="5" t="n">
        <v>2</v>
      </c>
      <c r="F7339" s="5" t="n">
        <v>1</v>
      </c>
      <c r="G7339" s="5">
        <f>E7339-F7339</f>
        <v/>
      </c>
      <c r="H7339" s="5">
        <f>'Notes'!$B$4</f>
        <v/>
      </c>
      <c r="I7339" s="5">
        <f>ROUNDUP(D7339/H7339,0)</f>
        <v/>
      </c>
      <c r="J7339" s="6">
        <f>G7339-I7339</f>
        <v/>
      </c>
      <c r="K7339" s="4">
        <f>IF(J7339&lt;0,"Deficit",IF(J7339=0,"Exact fit","Surplus"))</f>
        <v/>
      </c>
    </row>
    <row r="7340">
      <c r="A7340" s="4" t="n">
        <v>280301</v>
      </c>
      <c r="B7340" s="4" t="inlineStr">
        <is>
          <t>EP BUGARAMA</t>
        </is>
      </c>
      <c r="C7340" s="4" t="inlineStr">
        <is>
          <t>P4</t>
        </is>
      </c>
      <c r="D7340" s="5" t="n">
        <v>95</v>
      </c>
      <c r="E7340" s="5" t="n">
        <v>2</v>
      </c>
      <c r="F7340" s="5" t="n">
        <v>0</v>
      </c>
      <c r="G7340" s="5">
        <f>E7340-F7340</f>
        <v/>
      </c>
      <c r="H7340" s="5">
        <f>'Notes'!$B$4</f>
        <v/>
      </c>
      <c r="I7340" s="5">
        <f>ROUNDUP(D7340/H7340,0)</f>
        <v/>
      </c>
      <c r="J7340" s="6">
        <f>G7340-I7340</f>
        <v/>
      </c>
      <c r="K7340" s="4">
        <f>IF(J7340&lt;0,"Deficit",IF(J7340=0,"Exact fit","Surplus"))</f>
        <v/>
      </c>
    </row>
    <row r="7341">
      <c r="A7341" s="4" t="n">
        <v>280301</v>
      </c>
      <c r="B7341" s="4" t="inlineStr">
        <is>
          <t>EP BUGARAMA</t>
        </is>
      </c>
      <c r="C7341" s="4" t="inlineStr">
        <is>
          <t>P5</t>
        </is>
      </c>
      <c r="D7341" s="5" t="n">
        <v>119</v>
      </c>
      <c r="E7341" s="5" t="n">
        <v>3</v>
      </c>
      <c r="F7341" s="5" t="n">
        <v>0</v>
      </c>
      <c r="G7341" s="5">
        <f>E7341-F7341</f>
        <v/>
      </c>
      <c r="H7341" s="5">
        <f>'Notes'!$B$4</f>
        <v/>
      </c>
      <c r="I7341" s="5">
        <f>ROUNDUP(D7341/H7341,0)</f>
        <v/>
      </c>
      <c r="J7341" s="6">
        <f>G7341-I7341</f>
        <v/>
      </c>
      <c r="K7341" s="4">
        <f>IF(J7341&lt;0,"Deficit",IF(J7341=0,"Exact fit","Surplus"))</f>
        <v/>
      </c>
    </row>
    <row r="7342">
      <c r="A7342" s="4" t="n">
        <v>280301</v>
      </c>
      <c r="B7342" s="4" t="inlineStr">
        <is>
          <t>EP BUGARAMA</t>
        </is>
      </c>
      <c r="C7342" s="4" t="inlineStr">
        <is>
          <t>P6</t>
        </is>
      </c>
      <c r="D7342" s="5" t="n">
        <v>30</v>
      </c>
      <c r="E7342" s="5" t="n">
        <v>1</v>
      </c>
      <c r="F7342" s="5" t="n">
        <v>0</v>
      </c>
      <c r="G7342" s="5">
        <f>E7342-F7342</f>
        <v/>
      </c>
      <c r="H7342" s="5">
        <f>'Notes'!$B$4</f>
        <v/>
      </c>
      <c r="I7342" s="5">
        <f>ROUNDUP(D7342/H7342,0)</f>
        <v/>
      </c>
      <c r="J7342" s="6">
        <f>G7342-I7342</f>
        <v/>
      </c>
      <c r="K7342" s="4">
        <f>IF(J7342&lt;0,"Deficit",IF(J7342=0,"Exact fit","Surplus"))</f>
        <v/>
      </c>
    </row>
    <row r="7343">
      <c r="A7343" s="4" t="n">
        <v>280302</v>
      </c>
      <c r="B7343" s="4" t="inlineStr">
        <is>
          <t>EP BUSHARA</t>
        </is>
      </c>
      <c r="C7343" s="4" t="inlineStr">
        <is>
          <t>P1</t>
        </is>
      </c>
      <c r="D7343" s="5" t="n">
        <v>47</v>
      </c>
      <c r="E7343" s="5" t="n">
        <v>1</v>
      </c>
      <c r="F7343" s="5" t="n">
        <v>0</v>
      </c>
      <c r="G7343" s="5">
        <f>E7343-F7343</f>
        <v/>
      </c>
      <c r="H7343" s="5">
        <f>'Notes'!$B$4</f>
        <v/>
      </c>
      <c r="I7343" s="5">
        <f>ROUNDUP(D7343/H7343,0)</f>
        <v/>
      </c>
      <c r="J7343" s="6">
        <f>G7343-I7343</f>
        <v/>
      </c>
      <c r="K7343" s="4">
        <f>IF(J7343&lt;0,"Deficit",IF(J7343=0,"Exact fit","Surplus"))</f>
        <v/>
      </c>
    </row>
    <row r="7344">
      <c r="A7344" s="4" t="n">
        <v>280302</v>
      </c>
      <c r="B7344" s="4" t="inlineStr">
        <is>
          <t>EP BUSHARA</t>
        </is>
      </c>
      <c r="C7344" s="4" t="inlineStr">
        <is>
          <t>P2</t>
        </is>
      </c>
      <c r="D7344" s="5" t="n">
        <v>45</v>
      </c>
      <c r="E7344" s="5" t="n">
        <v>1</v>
      </c>
      <c r="F7344" s="5" t="n">
        <v>0</v>
      </c>
      <c r="G7344" s="5">
        <f>E7344-F7344</f>
        <v/>
      </c>
      <c r="H7344" s="5">
        <f>'Notes'!$B$4</f>
        <v/>
      </c>
      <c r="I7344" s="5">
        <f>ROUNDUP(D7344/H7344,0)</f>
        <v/>
      </c>
      <c r="J7344" s="6">
        <f>G7344-I7344</f>
        <v/>
      </c>
      <c r="K7344" s="4">
        <f>IF(J7344&lt;0,"Deficit",IF(J7344=0,"Exact fit","Surplus"))</f>
        <v/>
      </c>
    </row>
    <row r="7345">
      <c r="A7345" s="4" t="n">
        <v>280302</v>
      </c>
      <c r="B7345" s="4" t="inlineStr">
        <is>
          <t>EP BUSHARA</t>
        </is>
      </c>
      <c r="C7345" s="4" t="inlineStr">
        <is>
          <t>P3</t>
        </is>
      </c>
      <c r="D7345" s="5" t="n">
        <v>32</v>
      </c>
      <c r="E7345" s="5" t="n">
        <v>1</v>
      </c>
      <c r="F7345" s="5" t="n">
        <v>0</v>
      </c>
      <c r="G7345" s="5">
        <f>E7345-F7345</f>
        <v/>
      </c>
      <c r="H7345" s="5">
        <f>'Notes'!$B$4</f>
        <v/>
      </c>
      <c r="I7345" s="5">
        <f>ROUNDUP(D7345/H7345,0)</f>
        <v/>
      </c>
      <c r="J7345" s="6">
        <f>G7345-I7345</f>
        <v/>
      </c>
      <c r="K7345" s="4">
        <f>IF(J7345&lt;0,"Deficit",IF(J7345=0,"Exact fit","Surplus"))</f>
        <v/>
      </c>
    </row>
    <row r="7346">
      <c r="A7346" s="4" t="n">
        <v>280302</v>
      </c>
      <c r="B7346" s="4" t="inlineStr">
        <is>
          <t>EP BUSHARA</t>
        </is>
      </c>
      <c r="C7346" s="4" t="inlineStr">
        <is>
          <t>P4</t>
        </is>
      </c>
      <c r="D7346" s="5" t="n">
        <v>44</v>
      </c>
      <c r="E7346" s="5" t="n">
        <v>1</v>
      </c>
      <c r="F7346" s="5" t="n">
        <v>0</v>
      </c>
      <c r="G7346" s="5">
        <f>E7346-F7346</f>
        <v/>
      </c>
      <c r="H7346" s="5">
        <f>'Notes'!$B$4</f>
        <v/>
      </c>
      <c r="I7346" s="5">
        <f>ROUNDUP(D7346/H7346,0)</f>
        <v/>
      </c>
      <c r="J7346" s="6">
        <f>G7346-I7346</f>
        <v/>
      </c>
      <c r="K7346" s="4">
        <f>IF(J7346&lt;0,"Deficit",IF(J7346=0,"Exact fit","Surplus"))</f>
        <v/>
      </c>
    </row>
    <row r="7347">
      <c r="A7347" s="4" t="n">
        <v>280302</v>
      </c>
      <c r="B7347" s="4" t="inlineStr">
        <is>
          <t>EP BUSHARA</t>
        </is>
      </c>
      <c r="C7347" s="4" t="inlineStr">
        <is>
          <t>P5</t>
        </is>
      </c>
      <c r="D7347" s="5" t="n">
        <v>44</v>
      </c>
      <c r="E7347" s="5" t="n">
        <v>1</v>
      </c>
      <c r="F7347" s="5" t="n">
        <v>0</v>
      </c>
      <c r="G7347" s="5">
        <f>E7347-F7347</f>
        <v/>
      </c>
      <c r="H7347" s="5">
        <f>'Notes'!$B$4</f>
        <v/>
      </c>
      <c r="I7347" s="5">
        <f>ROUNDUP(D7347/H7347,0)</f>
        <v/>
      </c>
      <c r="J7347" s="6">
        <f>G7347-I7347</f>
        <v/>
      </c>
      <c r="K7347" s="4">
        <f>IF(J7347&lt;0,"Deficit",IF(J7347=0,"Exact fit","Surplus"))</f>
        <v/>
      </c>
    </row>
    <row r="7348">
      <c r="A7348" s="4" t="n">
        <v>280302</v>
      </c>
      <c r="B7348" s="4" t="inlineStr">
        <is>
          <t>EP BUSHARA</t>
        </is>
      </c>
      <c r="C7348" s="4" t="inlineStr">
        <is>
          <t>P6</t>
        </is>
      </c>
      <c r="D7348" s="5" t="n">
        <v>14</v>
      </c>
      <c r="E7348" s="5" t="n">
        <v>1</v>
      </c>
      <c r="F7348" s="5" t="n">
        <v>0</v>
      </c>
      <c r="G7348" s="5">
        <f>E7348-F7348</f>
        <v/>
      </c>
      <c r="H7348" s="5">
        <f>'Notes'!$B$4</f>
        <v/>
      </c>
      <c r="I7348" s="5">
        <f>ROUNDUP(D7348/H7348,0)</f>
        <v/>
      </c>
      <c r="J7348" s="6">
        <f>G7348-I7348</f>
        <v/>
      </c>
      <c r="K7348" s="4">
        <f>IF(J7348&lt;0,"Deficit",IF(J7348=0,"Exact fit","Surplus"))</f>
        <v/>
      </c>
    </row>
    <row r="7349">
      <c r="A7349" s="4" t="n">
        <v>280304</v>
      </c>
      <c r="B7349" s="4" t="inlineStr">
        <is>
          <t>G.S BUBAZI</t>
        </is>
      </c>
      <c r="C7349" s="4" t="inlineStr">
        <is>
          <t>P1</t>
        </is>
      </c>
      <c r="D7349" s="5" t="n">
        <v>98</v>
      </c>
      <c r="E7349" s="5" t="n">
        <v>2</v>
      </c>
      <c r="F7349" s="5" t="n">
        <v>1</v>
      </c>
      <c r="G7349" s="5">
        <f>E7349-F7349</f>
        <v/>
      </c>
      <c r="H7349" s="5">
        <f>'Notes'!$B$4</f>
        <v/>
      </c>
      <c r="I7349" s="5">
        <f>ROUNDUP(D7349/H7349,0)</f>
        <v/>
      </c>
      <c r="J7349" s="6">
        <f>G7349-I7349</f>
        <v/>
      </c>
      <c r="K7349" s="4">
        <f>IF(J7349&lt;0,"Deficit",IF(J7349=0,"Exact fit","Surplus"))</f>
        <v/>
      </c>
    </row>
    <row r="7350">
      <c r="A7350" s="4" t="n">
        <v>280304</v>
      </c>
      <c r="B7350" s="4" t="inlineStr">
        <is>
          <t>G.S BUBAZI</t>
        </is>
      </c>
      <c r="C7350" s="4" t="inlineStr">
        <is>
          <t>P2</t>
        </is>
      </c>
      <c r="D7350" s="5" t="n">
        <v>89</v>
      </c>
      <c r="E7350" s="5" t="n">
        <v>2</v>
      </c>
      <c r="F7350" s="5" t="n">
        <v>1</v>
      </c>
      <c r="G7350" s="5">
        <f>E7350-F7350</f>
        <v/>
      </c>
      <c r="H7350" s="5">
        <f>'Notes'!$B$4</f>
        <v/>
      </c>
      <c r="I7350" s="5">
        <f>ROUNDUP(D7350/H7350,0)</f>
        <v/>
      </c>
      <c r="J7350" s="6">
        <f>G7350-I7350</f>
        <v/>
      </c>
      <c r="K7350" s="4">
        <f>IF(J7350&lt;0,"Deficit",IF(J7350=0,"Exact fit","Surplus"))</f>
        <v/>
      </c>
    </row>
    <row r="7351">
      <c r="A7351" s="4" t="n">
        <v>280304</v>
      </c>
      <c r="B7351" s="4" t="inlineStr">
        <is>
          <t>G.S BUBAZI</t>
        </is>
      </c>
      <c r="C7351" s="4" t="inlineStr">
        <is>
          <t>P3</t>
        </is>
      </c>
      <c r="D7351" s="5" t="n">
        <v>135</v>
      </c>
      <c r="E7351" s="5" t="n">
        <v>4</v>
      </c>
      <c r="F7351" s="5" t="n">
        <v>2</v>
      </c>
      <c r="G7351" s="5">
        <f>E7351-F7351</f>
        <v/>
      </c>
      <c r="H7351" s="5">
        <f>'Notes'!$B$4</f>
        <v/>
      </c>
      <c r="I7351" s="5">
        <f>ROUNDUP(D7351/H7351,0)</f>
        <v/>
      </c>
      <c r="J7351" s="6">
        <f>G7351-I7351</f>
        <v/>
      </c>
      <c r="K7351" s="4">
        <f>IF(J7351&lt;0,"Deficit",IF(J7351=0,"Exact fit","Surplus"))</f>
        <v/>
      </c>
    </row>
    <row r="7352">
      <c r="A7352" s="4" t="n">
        <v>280304</v>
      </c>
      <c r="B7352" s="4" t="inlineStr">
        <is>
          <t>G.S BUBAZI</t>
        </is>
      </c>
      <c r="C7352" s="4" t="inlineStr">
        <is>
          <t>P4</t>
        </is>
      </c>
      <c r="D7352" s="5" t="n">
        <v>140</v>
      </c>
      <c r="E7352" s="5" t="n">
        <v>3</v>
      </c>
      <c r="F7352" s="5" t="n">
        <v>0</v>
      </c>
      <c r="G7352" s="5">
        <f>E7352-F7352</f>
        <v/>
      </c>
      <c r="H7352" s="5">
        <f>'Notes'!$B$4</f>
        <v/>
      </c>
      <c r="I7352" s="5">
        <f>ROUNDUP(D7352/H7352,0)</f>
        <v/>
      </c>
      <c r="J7352" s="6">
        <f>G7352-I7352</f>
        <v/>
      </c>
      <c r="K7352" s="4">
        <f>IF(J7352&lt;0,"Deficit",IF(J7352=0,"Exact fit","Surplus"))</f>
        <v/>
      </c>
    </row>
    <row r="7353">
      <c r="A7353" s="4" t="n">
        <v>280304</v>
      </c>
      <c r="B7353" s="4" t="inlineStr">
        <is>
          <t>G.S BUBAZI</t>
        </is>
      </c>
      <c r="C7353" s="4" t="inlineStr">
        <is>
          <t>P5</t>
        </is>
      </c>
      <c r="D7353" s="5" t="n">
        <v>138</v>
      </c>
      <c r="E7353" s="5" t="n">
        <v>3</v>
      </c>
      <c r="F7353" s="5" t="n">
        <v>0</v>
      </c>
      <c r="G7353" s="5">
        <f>E7353-F7353</f>
        <v/>
      </c>
      <c r="H7353" s="5">
        <f>'Notes'!$B$4</f>
        <v/>
      </c>
      <c r="I7353" s="5">
        <f>ROUNDUP(D7353/H7353,0)</f>
        <v/>
      </c>
      <c r="J7353" s="6">
        <f>G7353-I7353</f>
        <v/>
      </c>
      <c r="K7353" s="4">
        <f>IF(J7353&lt;0,"Deficit",IF(J7353=0,"Exact fit","Surplus"))</f>
        <v/>
      </c>
    </row>
    <row r="7354">
      <c r="A7354" s="4" t="n">
        <v>280304</v>
      </c>
      <c r="B7354" s="4" t="inlineStr">
        <is>
          <t>G.S BUBAZI</t>
        </is>
      </c>
      <c r="C7354" s="4" t="inlineStr">
        <is>
          <t>P6</t>
        </is>
      </c>
      <c r="D7354" s="5" t="n">
        <v>98</v>
      </c>
      <c r="E7354" s="5" t="n">
        <v>3</v>
      </c>
      <c r="F7354" s="5" t="n">
        <v>0</v>
      </c>
      <c r="G7354" s="5">
        <f>E7354-F7354</f>
        <v/>
      </c>
      <c r="H7354" s="5">
        <f>'Notes'!$B$4</f>
        <v/>
      </c>
      <c r="I7354" s="5">
        <f>ROUNDUP(D7354/H7354,0)</f>
        <v/>
      </c>
      <c r="J7354" s="6">
        <f>G7354-I7354</f>
        <v/>
      </c>
      <c r="K7354" s="4">
        <f>IF(J7354&lt;0,"Deficit",IF(J7354=0,"Exact fit","Surplus"))</f>
        <v/>
      </c>
    </row>
    <row r="7355">
      <c r="A7355" s="4" t="n">
        <v>280305</v>
      </c>
      <c r="B7355" s="4" t="inlineStr">
        <is>
          <t>EP GISHUBI</t>
        </is>
      </c>
      <c r="C7355" s="4" t="inlineStr">
        <is>
          <t>P1</t>
        </is>
      </c>
      <c r="D7355" s="5" t="n">
        <v>97</v>
      </c>
      <c r="E7355" s="5" t="n">
        <v>2</v>
      </c>
      <c r="F7355" s="5" t="n">
        <v>1</v>
      </c>
      <c r="G7355" s="5">
        <f>E7355-F7355</f>
        <v/>
      </c>
      <c r="H7355" s="5">
        <f>'Notes'!$B$4</f>
        <v/>
      </c>
      <c r="I7355" s="5">
        <f>ROUNDUP(D7355/H7355,0)</f>
        <v/>
      </c>
      <c r="J7355" s="6">
        <f>G7355-I7355</f>
        <v/>
      </c>
      <c r="K7355" s="4">
        <f>IF(J7355&lt;0,"Deficit",IF(J7355=0,"Exact fit","Surplus"))</f>
        <v/>
      </c>
    </row>
    <row r="7356">
      <c r="A7356" s="4" t="n">
        <v>280305</v>
      </c>
      <c r="B7356" s="4" t="inlineStr">
        <is>
          <t>EP GISHUBI</t>
        </is>
      </c>
      <c r="C7356" s="4" t="inlineStr">
        <is>
          <t>P2</t>
        </is>
      </c>
      <c r="D7356" s="5" t="n">
        <v>77</v>
      </c>
      <c r="E7356" s="5" t="n">
        <v>2</v>
      </c>
      <c r="F7356" s="5" t="n">
        <v>1</v>
      </c>
      <c r="G7356" s="5">
        <f>E7356-F7356</f>
        <v/>
      </c>
      <c r="H7356" s="5">
        <f>'Notes'!$B$4</f>
        <v/>
      </c>
      <c r="I7356" s="5">
        <f>ROUNDUP(D7356/H7356,0)</f>
        <v/>
      </c>
      <c r="J7356" s="6">
        <f>G7356-I7356</f>
        <v/>
      </c>
      <c r="K7356" s="4">
        <f>IF(J7356&lt;0,"Deficit",IF(J7356=0,"Exact fit","Surplus"))</f>
        <v/>
      </c>
    </row>
    <row r="7357">
      <c r="A7357" s="4" t="n">
        <v>280305</v>
      </c>
      <c r="B7357" s="4" t="inlineStr">
        <is>
          <t>EP GISHUBI</t>
        </is>
      </c>
      <c r="C7357" s="4" t="inlineStr">
        <is>
          <t>P3</t>
        </is>
      </c>
      <c r="D7357" s="5" t="n">
        <v>63</v>
      </c>
      <c r="E7357" s="5" t="n">
        <v>2</v>
      </c>
      <c r="F7357" s="5" t="n">
        <v>1</v>
      </c>
      <c r="G7357" s="5">
        <f>E7357-F7357</f>
        <v/>
      </c>
      <c r="H7357" s="5">
        <f>'Notes'!$B$4</f>
        <v/>
      </c>
      <c r="I7357" s="5">
        <f>ROUNDUP(D7357/H7357,0)</f>
        <v/>
      </c>
      <c r="J7357" s="6">
        <f>G7357-I7357</f>
        <v/>
      </c>
      <c r="K7357" s="4">
        <f>IF(J7357&lt;0,"Deficit",IF(J7357=0,"Exact fit","Surplus"))</f>
        <v/>
      </c>
    </row>
    <row r="7358">
      <c r="A7358" s="4" t="n">
        <v>280305</v>
      </c>
      <c r="B7358" s="4" t="inlineStr">
        <is>
          <t>EP GISHUBI</t>
        </is>
      </c>
      <c r="C7358" s="4" t="inlineStr">
        <is>
          <t>P4</t>
        </is>
      </c>
      <c r="D7358" s="5" t="n">
        <v>122</v>
      </c>
      <c r="E7358" s="5" t="n">
        <v>3</v>
      </c>
      <c r="F7358" s="5" t="n">
        <v>0</v>
      </c>
      <c r="G7358" s="5">
        <f>E7358-F7358</f>
        <v/>
      </c>
      <c r="H7358" s="5">
        <f>'Notes'!$B$4</f>
        <v/>
      </c>
      <c r="I7358" s="5">
        <f>ROUNDUP(D7358/H7358,0)</f>
        <v/>
      </c>
      <c r="J7358" s="6">
        <f>G7358-I7358</f>
        <v/>
      </c>
      <c r="K7358" s="4">
        <f>IF(J7358&lt;0,"Deficit",IF(J7358=0,"Exact fit","Surplus"))</f>
        <v/>
      </c>
    </row>
    <row r="7359">
      <c r="A7359" s="4" t="n">
        <v>280305</v>
      </c>
      <c r="B7359" s="4" t="inlineStr">
        <is>
          <t>EP GISHUBI</t>
        </is>
      </c>
      <c r="C7359" s="4" t="inlineStr">
        <is>
          <t>P5</t>
        </is>
      </c>
      <c r="D7359" s="5" t="n">
        <v>88</v>
      </c>
      <c r="E7359" s="5" t="n">
        <v>2</v>
      </c>
      <c r="F7359" s="5" t="n">
        <v>0</v>
      </c>
      <c r="G7359" s="5">
        <f>E7359-F7359</f>
        <v/>
      </c>
      <c r="H7359" s="5">
        <f>'Notes'!$B$4</f>
        <v/>
      </c>
      <c r="I7359" s="5">
        <f>ROUNDUP(D7359/H7359,0)</f>
        <v/>
      </c>
      <c r="J7359" s="6">
        <f>G7359-I7359</f>
        <v/>
      </c>
      <c r="K7359" s="4">
        <f>IF(J7359&lt;0,"Deficit",IF(J7359=0,"Exact fit","Surplus"))</f>
        <v/>
      </c>
    </row>
    <row r="7360">
      <c r="A7360" s="4" t="n">
        <v>280305</v>
      </c>
      <c r="B7360" s="4" t="inlineStr">
        <is>
          <t>EP GISHUBI</t>
        </is>
      </c>
      <c r="C7360" s="4" t="inlineStr">
        <is>
          <t>P6</t>
        </is>
      </c>
      <c r="D7360" s="5" t="n">
        <v>43</v>
      </c>
      <c r="E7360" s="5" t="n">
        <v>2</v>
      </c>
      <c r="F7360" s="5" t="n">
        <v>0</v>
      </c>
      <c r="G7360" s="5">
        <f>E7360-F7360</f>
        <v/>
      </c>
      <c r="H7360" s="5">
        <f>'Notes'!$B$4</f>
        <v/>
      </c>
      <c r="I7360" s="5">
        <f>ROUNDUP(D7360/H7360,0)</f>
        <v/>
      </c>
      <c r="J7360" s="6">
        <f>G7360-I7360</f>
        <v/>
      </c>
      <c r="K7360" s="4">
        <f>IF(J7360&lt;0,"Deficit",IF(J7360=0,"Exact fit","Surplus"))</f>
        <v/>
      </c>
    </row>
    <row r="7361">
      <c r="A7361" s="4" t="n">
        <v>280306</v>
      </c>
      <c r="B7361" s="4" t="inlineStr">
        <is>
          <t>KAYENZI SPRING COLLEGE</t>
        </is>
      </c>
      <c r="C7361" s="4" t="inlineStr">
        <is>
          <t>P1</t>
        </is>
      </c>
      <c r="D7361" s="5" t="n">
        <v>22</v>
      </c>
      <c r="E7361" s="5" t="n">
        <v>1</v>
      </c>
      <c r="F7361" s="5" t="n">
        <v>0</v>
      </c>
      <c r="G7361" s="5">
        <f>E7361-F7361</f>
        <v/>
      </c>
      <c r="H7361" s="5">
        <f>'Notes'!$B$4</f>
        <v/>
      </c>
      <c r="I7361" s="5">
        <f>ROUNDUP(D7361/H7361,0)</f>
        <v/>
      </c>
      <c r="J7361" s="6">
        <f>G7361-I7361</f>
        <v/>
      </c>
      <c r="K7361" s="4">
        <f>IF(J7361&lt;0,"Deficit",IF(J7361=0,"Exact fit","Surplus"))</f>
        <v/>
      </c>
    </row>
    <row r="7362">
      <c r="A7362" s="4" t="n">
        <v>280306</v>
      </c>
      <c r="B7362" s="4" t="inlineStr">
        <is>
          <t>KAYENZI SPRING COLLEGE</t>
        </is>
      </c>
      <c r="C7362" s="4" t="inlineStr">
        <is>
          <t>P2</t>
        </is>
      </c>
      <c r="D7362" s="5" t="n">
        <v>19</v>
      </c>
      <c r="E7362" s="5" t="n">
        <v>1</v>
      </c>
      <c r="F7362" s="5" t="n">
        <v>0</v>
      </c>
      <c r="G7362" s="5">
        <f>E7362-F7362</f>
        <v/>
      </c>
      <c r="H7362" s="5">
        <f>'Notes'!$B$4</f>
        <v/>
      </c>
      <c r="I7362" s="5">
        <f>ROUNDUP(D7362/H7362,0)</f>
        <v/>
      </c>
      <c r="J7362" s="6">
        <f>G7362-I7362</f>
        <v/>
      </c>
      <c r="K7362" s="4">
        <f>IF(J7362&lt;0,"Deficit",IF(J7362=0,"Exact fit","Surplus"))</f>
        <v/>
      </c>
    </row>
    <row r="7363">
      <c r="A7363" s="4" t="n">
        <v>280306</v>
      </c>
      <c r="B7363" s="4" t="inlineStr">
        <is>
          <t>KAYENZI SPRING COLLEGE</t>
        </is>
      </c>
      <c r="C7363" s="4" t="inlineStr">
        <is>
          <t>P3</t>
        </is>
      </c>
      <c r="D7363" s="5" t="n">
        <v>24</v>
      </c>
      <c r="E7363" s="5" t="n">
        <v>1</v>
      </c>
      <c r="F7363" s="5" t="n">
        <v>0</v>
      </c>
      <c r="G7363" s="5">
        <f>E7363-F7363</f>
        <v/>
      </c>
      <c r="H7363" s="5">
        <f>'Notes'!$B$4</f>
        <v/>
      </c>
      <c r="I7363" s="5">
        <f>ROUNDUP(D7363/H7363,0)</f>
        <v/>
      </c>
      <c r="J7363" s="6">
        <f>G7363-I7363</f>
        <v/>
      </c>
      <c r="K7363" s="4">
        <f>IF(J7363&lt;0,"Deficit",IF(J7363=0,"Exact fit","Surplus"))</f>
        <v/>
      </c>
    </row>
    <row r="7364">
      <c r="A7364" s="4" t="n">
        <v>280306</v>
      </c>
      <c r="B7364" s="4" t="inlineStr">
        <is>
          <t>KAYENZI SPRING COLLEGE</t>
        </is>
      </c>
      <c r="C7364" s="4" t="inlineStr">
        <is>
          <t>P4</t>
        </is>
      </c>
      <c r="D7364" s="5" t="n">
        <v>27</v>
      </c>
      <c r="E7364" s="5" t="n">
        <v>1</v>
      </c>
      <c r="F7364" s="5" t="n">
        <v>0</v>
      </c>
      <c r="G7364" s="5">
        <f>E7364-F7364</f>
        <v/>
      </c>
      <c r="H7364" s="5">
        <f>'Notes'!$B$4</f>
        <v/>
      </c>
      <c r="I7364" s="5">
        <f>ROUNDUP(D7364/H7364,0)</f>
        <v/>
      </c>
      <c r="J7364" s="6">
        <f>G7364-I7364</f>
        <v/>
      </c>
      <c r="K7364" s="4">
        <f>IF(J7364&lt;0,"Deficit",IF(J7364=0,"Exact fit","Surplus"))</f>
        <v/>
      </c>
    </row>
    <row r="7365">
      <c r="A7365" s="4" t="n">
        <v>280306</v>
      </c>
      <c r="B7365" s="4" t="inlineStr">
        <is>
          <t>KAYENZI SPRING COLLEGE</t>
        </is>
      </c>
      <c r="C7365" s="4" t="inlineStr">
        <is>
          <t>P5</t>
        </is>
      </c>
      <c r="D7365" s="5" t="n">
        <v>29</v>
      </c>
      <c r="E7365" s="5" t="n">
        <v>1</v>
      </c>
      <c r="F7365" s="5" t="n">
        <v>0</v>
      </c>
      <c r="G7365" s="5">
        <f>E7365-F7365</f>
        <v/>
      </c>
      <c r="H7365" s="5">
        <f>'Notes'!$B$4</f>
        <v/>
      </c>
      <c r="I7365" s="5">
        <f>ROUNDUP(D7365/H7365,0)</f>
        <v/>
      </c>
      <c r="J7365" s="6">
        <f>G7365-I7365</f>
        <v/>
      </c>
      <c r="K7365" s="4">
        <f>IF(J7365&lt;0,"Deficit",IF(J7365=0,"Exact fit","Surplus"))</f>
        <v/>
      </c>
    </row>
    <row r="7366">
      <c r="A7366" s="4" t="n">
        <v>280306</v>
      </c>
      <c r="B7366" s="4" t="inlineStr">
        <is>
          <t>KAYENZI SPRING COLLEGE</t>
        </is>
      </c>
      <c r="C7366" s="4" t="inlineStr">
        <is>
          <t>P6</t>
        </is>
      </c>
      <c r="D7366" s="5" t="n">
        <v>19</v>
      </c>
      <c r="E7366" s="5" t="n">
        <v>1</v>
      </c>
      <c r="F7366" s="5" t="n">
        <v>0</v>
      </c>
      <c r="G7366" s="5">
        <f>E7366-F7366</f>
        <v/>
      </c>
      <c r="H7366" s="5">
        <f>'Notes'!$B$4</f>
        <v/>
      </c>
      <c r="I7366" s="5">
        <f>ROUNDUP(D7366/H7366,0)</f>
        <v/>
      </c>
      <c r="J7366" s="6">
        <f>G7366-I7366</f>
        <v/>
      </c>
      <c r="K7366" s="4">
        <f>IF(J7366&lt;0,"Deficit",IF(J7366=0,"Exact fit","Surplus"))</f>
        <v/>
      </c>
    </row>
    <row r="7367">
      <c r="A7367" s="4" t="n">
        <v>280307</v>
      </c>
      <c r="B7367" s="4" t="inlineStr">
        <is>
          <t>EP KAYONZA</t>
        </is>
      </c>
      <c r="C7367" s="4" t="inlineStr">
        <is>
          <t>P1</t>
        </is>
      </c>
      <c r="D7367" s="5" t="n">
        <v>57</v>
      </c>
      <c r="E7367" s="5" t="n">
        <v>2</v>
      </c>
      <c r="F7367" s="5" t="n">
        <v>0</v>
      </c>
      <c r="G7367" s="5">
        <f>E7367-F7367</f>
        <v/>
      </c>
      <c r="H7367" s="5">
        <f>'Notes'!$B$4</f>
        <v/>
      </c>
      <c r="I7367" s="5">
        <f>ROUNDUP(D7367/H7367,0)</f>
        <v/>
      </c>
      <c r="J7367" s="6">
        <f>G7367-I7367</f>
        <v/>
      </c>
      <c r="K7367" s="4">
        <f>IF(J7367&lt;0,"Deficit",IF(J7367=0,"Exact fit","Surplus"))</f>
        <v/>
      </c>
    </row>
    <row r="7368">
      <c r="A7368" s="4" t="n">
        <v>280307</v>
      </c>
      <c r="B7368" s="4" t="inlineStr">
        <is>
          <t>EP KAYONZA</t>
        </is>
      </c>
      <c r="C7368" s="4" t="inlineStr">
        <is>
          <t>P2</t>
        </is>
      </c>
      <c r="D7368" s="5" t="n">
        <v>60</v>
      </c>
      <c r="E7368" s="5" t="n">
        <v>2</v>
      </c>
      <c r="F7368" s="5" t="n">
        <v>0</v>
      </c>
      <c r="G7368" s="5">
        <f>E7368-F7368</f>
        <v/>
      </c>
      <c r="H7368" s="5">
        <f>'Notes'!$B$4</f>
        <v/>
      </c>
      <c r="I7368" s="5">
        <f>ROUNDUP(D7368/H7368,0)</f>
        <v/>
      </c>
      <c r="J7368" s="6">
        <f>G7368-I7368</f>
        <v/>
      </c>
      <c r="K7368" s="4">
        <f>IF(J7368&lt;0,"Deficit",IF(J7368=0,"Exact fit","Surplus"))</f>
        <v/>
      </c>
    </row>
    <row r="7369">
      <c r="A7369" s="4" t="n">
        <v>280307</v>
      </c>
      <c r="B7369" s="4" t="inlineStr">
        <is>
          <t>EP KAYONZA</t>
        </is>
      </c>
      <c r="C7369" s="4" t="inlineStr">
        <is>
          <t>P3</t>
        </is>
      </c>
      <c r="D7369" s="5" t="n">
        <v>81</v>
      </c>
      <c r="E7369" s="5" t="n">
        <v>2</v>
      </c>
      <c r="F7369" s="5" t="n">
        <v>0</v>
      </c>
      <c r="G7369" s="5">
        <f>E7369-F7369</f>
        <v/>
      </c>
      <c r="H7369" s="5">
        <f>'Notes'!$B$4</f>
        <v/>
      </c>
      <c r="I7369" s="5">
        <f>ROUNDUP(D7369/H7369,0)</f>
        <v/>
      </c>
      <c r="J7369" s="6">
        <f>G7369-I7369</f>
        <v/>
      </c>
      <c r="K7369" s="4">
        <f>IF(J7369&lt;0,"Deficit",IF(J7369=0,"Exact fit","Surplus"))</f>
        <v/>
      </c>
    </row>
    <row r="7370">
      <c r="A7370" s="4" t="n">
        <v>280307</v>
      </c>
      <c r="B7370" s="4" t="inlineStr">
        <is>
          <t>EP KAYONZA</t>
        </is>
      </c>
      <c r="C7370" s="4" t="inlineStr">
        <is>
          <t>P4</t>
        </is>
      </c>
      <c r="D7370" s="5" t="n">
        <v>96</v>
      </c>
      <c r="E7370" s="5" t="n">
        <v>2</v>
      </c>
      <c r="F7370" s="5" t="n">
        <v>0</v>
      </c>
      <c r="G7370" s="5">
        <f>E7370-F7370</f>
        <v/>
      </c>
      <c r="H7370" s="5">
        <f>'Notes'!$B$4</f>
        <v/>
      </c>
      <c r="I7370" s="5">
        <f>ROUNDUP(D7370/H7370,0)</f>
        <v/>
      </c>
      <c r="J7370" s="6">
        <f>G7370-I7370</f>
        <v/>
      </c>
      <c r="K7370" s="4">
        <f>IF(J7370&lt;0,"Deficit",IF(J7370=0,"Exact fit","Surplus"))</f>
        <v/>
      </c>
    </row>
    <row r="7371">
      <c r="A7371" s="4" t="n">
        <v>280307</v>
      </c>
      <c r="B7371" s="4" t="inlineStr">
        <is>
          <t>EP KAYONZA</t>
        </is>
      </c>
      <c r="C7371" s="4" t="inlineStr">
        <is>
          <t>P5</t>
        </is>
      </c>
      <c r="D7371" s="5" t="n">
        <v>143</v>
      </c>
      <c r="E7371" s="5" t="n">
        <v>3</v>
      </c>
      <c r="F7371" s="5" t="n">
        <v>0</v>
      </c>
      <c r="G7371" s="5">
        <f>E7371-F7371</f>
        <v/>
      </c>
      <c r="H7371" s="5">
        <f>'Notes'!$B$4</f>
        <v/>
      </c>
      <c r="I7371" s="5">
        <f>ROUNDUP(D7371/H7371,0)</f>
        <v/>
      </c>
      <c r="J7371" s="6">
        <f>G7371-I7371</f>
        <v/>
      </c>
      <c r="K7371" s="4">
        <f>IF(J7371&lt;0,"Deficit",IF(J7371=0,"Exact fit","Surplus"))</f>
        <v/>
      </c>
    </row>
    <row r="7372">
      <c r="A7372" s="4" t="n">
        <v>280307</v>
      </c>
      <c r="B7372" s="4" t="inlineStr">
        <is>
          <t>EP KAYONZA</t>
        </is>
      </c>
      <c r="C7372" s="4" t="inlineStr">
        <is>
          <t>P6</t>
        </is>
      </c>
      <c r="D7372" s="5" t="n">
        <v>34</v>
      </c>
      <c r="E7372" s="5" t="n">
        <v>1</v>
      </c>
      <c r="F7372" s="5" t="n">
        <v>0</v>
      </c>
      <c r="G7372" s="5">
        <f>E7372-F7372</f>
        <v/>
      </c>
      <c r="H7372" s="5">
        <f>'Notes'!$B$4</f>
        <v/>
      </c>
      <c r="I7372" s="5">
        <f>ROUNDUP(D7372/H7372,0)</f>
        <v/>
      </c>
      <c r="J7372" s="6">
        <f>G7372-I7372</f>
        <v/>
      </c>
      <c r="K7372" s="4">
        <f>IF(J7372&lt;0,"Deficit",IF(J7372=0,"Exact fit","Surplus"))</f>
        <v/>
      </c>
    </row>
    <row r="7373">
      <c r="A7373" s="4" t="n">
        <v>280308</v>
      </c>
      <c r="B7373" s="4" t="inlineStr">
        <is>
          <t>GS ST ANDRE NTWARI</t>
        </is>
      </c>
      <c r="C7373" s="4" t="inlineStr">
        <is>
          <t>P1</t>
        </is>
      </c>
      <c r="D7373" s="5" t="n">
        <v>75</v>
      </c>
      <c r="E7373" s="5" t="n">
        <v>2</v>
      </c>
      <c r="F7373" s="5" t="n">
        <v>1</v>
      </c>
      <c r="G7373" s="5">
        <f>E7373-F7373</f>
        <v/>
      </c>
      <c r="H7373" s="5">
        <f>'Notes'!$B$4</f>
        <v/>
      </c>
      <c r="I7373" s="5">
        <f>ROUNDUP(D7373/H7373,0)</f>
        <v/>
      </c>
      <c r="J7373" s="6">
        <f>G7373-I7373</f>
        <v/>
      </c>
      <c r="K7373" s="4">
        <f>IF(J7373&lt;0,"Deficit",IF(J7373=0,"Exact fit","Surplus"))</f>
        <v/>
      </c>
    </row>
    <row r="7374">
      <c r="A7374" s="4" t="n">
        <v>280308</v>
      </c>
      <c r="B7374" s="4" t="inlineStr">
        <is>
          <t>GS ST ANDRE NTWARI</t>
        </is>
      </c>
      <c r="C7374" s="4" t="inlineStr">
        <is>
          <t>P2</t>
        </is>
      </c>
      <c r="D7374" s="5" t="n">
        <v>83</v>
      </c>
      <c r="E7374" s="5" t="n">
        <v>2</v>
      </c>
      <c r="F7374" s="5" t="n">
        <v>1</v>
      </c>
      <c r="G7374" s="5">
        <f>E7374-F7374</f>
        <v/>
      </c>
      <c r="H7374" s="5">
        <f>'Notes'!$B$4</f>
        <v/>
      </c>
      <c r="I7374" s="5">
        <f>ROUNDUP(D7374/H7374,0)</f>
        <v/>
      </c>
      <c r="J7374" s="6">
        <f>G7374-I7374</f>
        <v/>
      </c>
      <c r="K7374" s="4">
        <f>IF(J7374&lt;0,"Deficit",IF(J7374=0,"Exact fit","Surplus"))</f>
        <v/>
      </c>
    </row>
    <row r="7375">
      <c r="A7375" s="4" t="n">
        <v>280308</v>
      </c>
      <c r="B7375" s="4" t="inlineStr">
        <is>
          <t>GS ST ANDRE NTWARI</t>
        </is>
      </c>
      <c r="C7375" s="4" t="inlineStr">
        <is>
          <t>P3</t>
        </is>
      </c>
      <c r="D7375" s="5" t="n">
        <v>64</v>
      </c>
      <c r="E7375" s="5" t="n">
        <v>2</v>
      </c>
      <c r="F7375" s="5" t="n">
        <v>1</v>
      </c>
      <c r="G7375" s="5">
        <f>E7375-F7375</f>
        <v/>
      </c>
      <c r="H7375" s="5">
        <f>'Notes'!$B$4</f>
        <v/>
      </c>
      <c r="I7375" s="5">
        <f>ROUNDUP(D7375/H7375,0)</f>
        <v/>
      </c>
      <c r="J7375" s="6">
        <f>G7375-I7375</f>
        <v/>
      </c>
      <c r="K7375" s="4">
        <f>IF(J7375&lt;0,"Deficit",IF(J7375=0,"Exact fit","Surplus"))</f>
        <v/>
      </c>
    </row>
    <row r="7376">
      <c r="A7376" s="4" t="n">
        <v>280308</v>
      </c>
      <c r="B7376" s="4" t="inlineStr">
        <is>
          <t>GS ST ANDRE NTWARI</t>
        </is>
      </c>
      <c r="C7376" s="4" t="inlineStr">
        <is>
          <t>P4</t>
        </is>
      </c>
      <c r="D7376" s="5" t="n">
        <v>108</v>
      </c>
      <c r="E7376" s="5" t="n">
        <v>3</v>
      </c>
      <c r="F7376" s="5" t="n">
        <v>0</v>
      </c>
      <c r="G7376" s="5">
        <f>E7376-F7376</f>
        <v/>
      </c>
      <c r="H7376" s="5">
        <f>'Notes'!$B$4</f>
        <v/>
      </c>
      <c r="I7376" s="5">
        <f>ROUNDUP(D7376/H7376,0)</f>
        <v/>
      </c>
      <c r="J7376" s="6">
        <f>G7376-I7376</f>
        <v/>
      </c>
      <c r="K7376" s="4">
        <f>IF(J7376&lt;0,"Deficit",IF(J7376=0,"Exact fit","Surplus"))</f>
        <v/>
      </c>
    </row>
    <row r="7377">
      <c r="A7377" s="4" t="n">
        <v>280308</v>
      </c>
      <c r="B7377" s="4" t="inlineStr">
        <is>
          <t>GS ST ANDRE NTWARI</t>
        </is>
      </c>
      <c r="C7377" s="4" t="inlineStr">
        <is>
          <t>P5</t>
        </is>
      </c>
      <c r="D7377" s="5" t="n">
        <v>132</v>
      </c>
      <c r="E7377" s="5" t="n">
        <v>4</v>
      </c>
      <c r="F7377" s="5" t="n">
        <v>0</v>
      </c>
      <c r="G7377" s="5">
        <f>E7377-F7377</f>
        <v/>
      </c>
      <c r="H7377" s="5">
        <f>'Notes'!$B$4</f>
        <v/>
      </c>
      <c r="I7377" s="5">
        <f>ROUNDUP(D7377/H7377,0)</f>
        <v/>
      </c>
      <c r="J7377" s="6">
        <f>G7377-I7377</f>
        <v/>
      </c>
      <c r="K7377" s="4">
        <f>IF(J7377&lt;0,"Deficit",IF(J7377=0,"Exact fit","Surplus"))</f>
        <v/>
      </c>
    </row>
    <row r="7378">
      <c r="A7378" s="4" t="n">
        <v>280308</v>
      </c>
      <c r="B7378" s="4" t="inlineStr">
        <is>
          <t>GS ST ANDRE NTWARI</t>
        </is>
      </c>
      <c r="C7378" s="4" t="inlineStr">
        <is>
          <t>P6</t>
        </is>
      </c>
      <c r="D7378" s="5" t="n">
        <v>27</v>
      </c>
      <c r="E7378" s="5" t="n">
        <v>1</v>
      </c>
      <c r="F7378" s="5" t="n">
        <v>0</v>
      </c>
      <c r="G7378" s="5">
        <f>E7378-F7378</f>
        <v/>
      </c>
      <c r="H7378" s="5">
        <f>'Notes'!$B$4</f>
        <v/>
      </c>
      <c r="I7378" s="5">
        <f>ROUNDUP(D7378/H7378,0)</f>
        <v/>
      </c>
      <c r="J7378" s="6">
        <f>G7378-I7378</f>
        <v/>
      </c>
      <c r="K7378" s="4">
        <f>IF(J7378&lt;0,"Deficit",IF(J7378=0,"Exact fit","Surplus"))</f>
        <v/>
      </c>
    </row>
    <row r="7379">
      <c r="A7379" s="4" t="n">
        <v>280309</v>
      </c>
      <c r="B7379" s="4" t="inlineStr">
        <is>
          <t>GS ST BERNARD MURAMBI</t>
        </is>
      </c>
      <c r="C7379" s="4" t="inlineStr">
        <is>
          <t>P1</t>
        </is>
      </c>
      <c r="D7379" s="5" t="n">
        <v>77</v>
      </c>
      <c r="E7379" s="5" t="n">
        <v>2</v>
      </c>
      <c r="F7379" s="5" t="n">
        <v>1</v>
      </c>
      <c r="G7379" s="5">
        <f>E7379-F7379</f>
        <v/>
      </c>
      <c r="H7379" s="5">
        <f>'Notes'!$B$4</f>
        <v/>
      </c>
      <c r="I7379" s="5">
        <f>ROUNDUP(D7379/H7379,0)</f>
        <v/>
      </c>
      <c r="J7379" s="6">
        <f>G7379-I7379</f>
        <v/>
      </c>
      <c r="K7379" s="4">
        <f>IF(J7379&lt;0,"Deficit",IF(J7379=0,"Exact fit","Surplus"))</f>
        <v/>
      </c>
    </row>
    <row r="7380">
      <c r="A7380" s="4" t="n">
        <v>280309</v>
      </c>
      <c r="B7380" s="4" t="inlineStr">
        <is>
          <t>GS ST BERNARD MURAMBI</t>
        </is>
      </c>
      <c r="C7380" s="4" t="inlineStr">
        <is>
          <t>P2</t>
        </is>
      </c>
      <c r="D7380" s="5" t="n">
        <v>73</v>
      </c>
      <c r="E7380" s="5" t="n">
        <v>2</v>
      </c>
      <c r="F7380" s="5" t="n">
        <v>1</v>
      </c>
      <c r="G7380" s="5">
        <f>E7380-F7380</f>
        <v/>
      </c>
      <c r="H7380" s="5">
        <f>'Notes'!$B$4</f>
        <v/>
      </c>
      <c r="I7380" s="5">
        <f>ROUNDUP(D7380/H7380,0)</f>
        <v/>
      </c>
      <c r="J7380" s="6">
        <f>G7380-I7380</f>
        <v/>
      </c>
      <c r="K7380" s="4">
        <f>IF(J7380&lt;0,"Deficit",IF(J7380=0,"Exact fit","Surplus"))</f>
        <v/>
      </c>
    </row>
    <row r="7381">
      <c r="A7381" s="4" t="n">
        <v>280309</v>
      </c>
      <c r="B7381" s="4" t="inlineStr">
        <is>
          <t>GS ST BERNARD MURAMBI</t>
        </is>
      </c>
      <c r="C7381" s="4" t="inlineStr">
        <is>
          <t>P3</t>
        </is>
      </c>
      <c r="D7381" s="5" t="n">
        <v>95</v>
      </c>
      <c r="E7381" s="5" t="n">
        <v>2</v>
      </c>
      <c r="F7381" s="5" t="n">
        <v>1</v>
      </c>
      <c r="G7381" s="5">
        <f>E7381-F7381</f>
        <v/>
      </c>
      <c r="H7381" s="5">
        <f>'Notes'!$B$4</f>
        <v/>
      </c>
      <c r="I7381" s="5">
        <f>ROUNDUP(D7381/H7381,0)</f>
        <v/>
      </c>
      <c r="J7381" s="6">
        <f>G7381-I7381</f>
        <v/>
      </c>
      <c r="K7381" s="4">
        <f>IF(J7381&lt;0,"Deficit",IF(J7381=0,"Exact fit","Surplus"))</f>
        <v/>
      </c>
    </row>
    <row r="7382">
      <c r="A7382" s="4" t="n">
        <v>280309</v>
      </c>
      <c r="B7382" s="4" t="inlineStr">
        <is>
          <t>GS ST BERNARD MURAMBI</t>
        </is>
      </c>
      <c r="C7382" s="4" t="inlineStr">
        <is>
          <t>P4</t>
        </is>
      </c>
      <c r="D7382" s="5" t="n">
        <v>107</v>
      </c>
      <c r="E7382" s="5" t="n">
        <v>2</v>
      </c>
      <c r="F7382" s="5" t="n">
        <v>0</v>
      </c>
      <c r="G7382" s="5">
        <f>E7382-F7382</f>
        <v/>
      </c>
      <c r="H7382" s="5">
        <f>'Notes'!$B$4</f>
        <v/>
      </c>
      <c r="I7382" s="5">
        <f>ROUNDUP(D7382/H7382,0)</f>
        <v/>
      </c>
      <c r="J7382" s="6">
        <f>G7382-I7382</f>
        <v/>
      </c>
      <c r="K7382" s="4">
        <f>IF(J7382&lt;0,"Deficit",IF(J7382=0,"Exact fit","Surplus"))</f>
        <v/>
      </c>
    </row>
    <row r="7383">
      <c r="A7383" s="4" t="n">
        <v>280309</v>
      </c>
      <c r="B7383" s="4" t="inlineStr">
        <is>
          <t>GS ST BERNARD MURAMBI</t>
        </is>
      </c>
      <c r="C7383" s="4" t="inlineStr">
        <is>
          <t>P5</t>
        </is>
      </c>
      <c r="D7383" s="5" t="n">
        <v>149</v>
      </c>
      <c r="E7383" s="5" t="n">
        <v>4</v>
      </c>
      <c r="F7383" s="5" t="n">
        <v>0</v>
      </c>
      <c r="G7383" s="5">
        <f>E7383-F7383</f>
        <v/>
      </c>
      <c r="H7383" s="5">
        <f>'Notes'!$B$4</f>
        <v/>
      </c>
      <c r="I7383" s="5">
        <f>ROUNDUP(D7383/H7383,0)</f>
        <v/>
      </c>
      <c r="J7383" s="6">
        <f>G7383-I7383</f>
        <v/>
      </c>
      <c r="K7383" s="4">
        <f>IF(J7383&lt;0,"Deficit",IF(J7383=0,"Exact fit","Surplus"))</f>
        <v/>
      </c>
    </row>
    <row r="7384">
      <c r="A7384" s="4" t="n">
        <v>280309</v>
      </c>
      <c r="B7384" s="4" t="inlineStr">
        <is>
          <t>GS ST BERNARD MURAMBI</t>
        </is>
      </c>
      <c r="C7384" s="4" t="inlineStr">
        <is>
          <t>P6</t>
        </is>
      </c>
      <c r="D7384" s="5" t="n">
        <v>52</v>
      </c>
      <c r="E7384" s="5" t="n">
        <v>2</v>
      </c>
      <c r="F7384" s="5" t="n">
        <v>0</v>
      </c>
      <c r="G7384" s="5">
        <f>E7384-F7384</f>
        <v/>
      </c>
      <c r="H7384" s="5">
        <f>'Notes'!$B$4</f>
        <v/>
      </c>
      <c r="I7384" s="5">
        <f>ROUNDUP(D7384/H7384,0)</f>
        <v/>
      </c>
      <c r="J7384" s="6">
        <f>G7384-I7384</f>
        <v/>
      </c>
      <c r="K7384" s="4">
        <f>IF(J7384&lt;0,"Deficit",IF(J7384=0,"Exact fit","Surplus"))</f>
        <v/>
      </c>
    </row>
    <row r="7385">
      <c r="A7385" s="4" t="n">
        <v>280310</v>
      </c>
      <c r="B7385" s="4" t="inlineStr">
        <is>
          <t>GS ST MICHEL NYAMIRAMA</t>
        </is>
      </c>
      <c r="C7385" s="4" t="inlineStr">
        <is>
          <t>P1</t>
        </is>
      </c>
      <c r="D7385" s="5" t="n">
        <v>115</v>
      </c>
      <c r="E7385" s="5" t="n">
        <v>3</v>
      </c>
      <c r="F7385" s="5" t="n">
        <v>0</v>
      </c>
      <c r="G7385" s="5">
        <f>E7385-F7385</f>
        <v/>
      </c>
      <c r="H7385" s="5">
        <f>'Notes'!$B$4</f>
        <v/>
      </c>
      <c r="I7385" s="5">
        <f>ROUNDUP(D7385/H7385,0)</f>
        <v/>
      </c>
      <c r="J7385" s="6">
        <f>G7385-I7385</f>
        <v/>
      </c>
      <c r="K7385" s="4">
        <f>IF(J7385&lt;0,"Deficit",IF(J7385=0,"Exact fit","Surplus"))</f>
        <v/>
      </c>
    </row>
    <row r="7386">
      <c r="A7386" s="4" t="n">
        <v>280310</v>
      </c>
      <c r="B7386" s="4" t="inlineStr">
        <is>
          <t>GS ST MICHEL NYAMIRAMA</t>
        </is>
      </c>
      <c r="C7386" s="4" t="inlineStr">
        <is>
          <t>P2</t>
        </is>
      </c>
      <c r="D7386" s="5" t="n">
        <v>80</v>
      </c>
      <c r="E7386" s="5" t="n">
        <v>2</v>
      </c>
      <c r="F7386" s="5" t="n">
        <v>0</v>
      </c>
      <c r="G7386" s="5">
        <f>E7386-F7386</f>
        <v/>
      </c>
      <c r="H7386" s="5">
        <f>'Notes'!$B$4</f>
        <v/>
      </c>
      <c r="I7386" s="5">
        <f>ROUNDUP(D7386/H7386,0)</f>
        <v/>
      </c>
      <c r="J7386" s="6">
        <f>G7386-I7386</f>
        <v/>
      </c>
      <c r="K7386" s="4">
        <f>IF(J7386&lt;0,"Deficit",IF(J7386=0,"Exact fit","Surplus"))</f>
        <v/>
      </c>
    </row>
    <row r="7387">
      <c r="A7387" s="4" t="n">
        <v>280310</v>
      </c>
      <c r="B7387" s="4" t="inlineStr">
        <is>
          <t>GS ST MICHEL NYAMIRAMA</t>
        </is>
      </c>
      <c r="C7387" s="4" t="inlineStr">
        <is>
          <t>P3</t>
        </is>
      </c>
      <c r="D7387" s="5" t="n">
        <v>100</v>
      </c>
      <c r="E7387" s="5" t="n">
        <v>2</v>
      </c>
      <c r="F7387" s="5" t="n">
        <v>0</v>
      </c>
      <c r="G7387" s="5">
        <f>E7387-F7387</f>
        <v/>
      </c>
      <c r="H7387" s="5">
        <f>'Notes'!$B$4</f>
        <v/>
      </c>
      <c r="I7387" s="5">
        <f>ROUNDUP(D7387/H7387,0)</f>
        <v/>
      </c>
      <c r="J7387" s="6">
        <f>G7387-I7387</f>
        <v/>
      </c>
      <c r="K7387" s="4">
        <f>IF(J7387&lt;0,"Deficit",IF(J7387=0,"Exact fit","Surplus"))</f>
        <v/>
      </c>
    </row>
    <row r="7388">
      <c r="A7388" s="4" t="n">
        <v>280310</v>
      </c>
      <c r="B7388" s="4" t="inlineStr">
        <is>
          <t>GS ST MICHEL NYAMIRAMA</t>
        </is>
      </c>
      <c r="C7388" s="4" t="inlineStr">
        <is>
          <t>P4</t>
        </is>
      </c>
      <c r="D7388" s="5" t="n">
        <v>98</v>
      </c>
      <c r="E7388" s="5" t="n">
        <v>3</v>
      </c>
      <c r="F7388" s="5" t="n">
        <v>0</v>
      </c>
      <c r="G7388" s="5">
        <f>E7388-F7388</f>
        <v/>
      </c>
      <c r="H7388" s="5">
        <f>'Notes'!$B$4</f>
        <v/>
      </c>
      <c r="I7388" s="5">
        <f>ROUNDUP(D7388/H7388,0)</f>
        <v/>
      </c>
      <c r="J7388" s="6">
        <f>G7388-I7388</f>
        <v/>
      </c>
      <c r="K7388" s="4">
        <f>IF(J7388&lt;0,"Deficit",IF(J7388=0,"Exact fit","Surplus"))</f>
        <v/>
      </c>
    </row>
    <row r="7389">
      <c r="A7389" s="4" t="n">
        <v>280310</v>
      </c>
      <c r="B7389" s="4" t="inlineStr">
        <is>
          <t>GS ST MICHEL NYAMIRAMA</t>
        </is>
      </c>
      <c r="C7389" s="4" t="inlineStr">
        <is>
          <t>P5</t>
        </is>
      </c>
      <c r="D7389" s="5" t="n">
        <v>147</v>
      </c>
      <c r="E7389" s="5" t="n">
        <v>4</v>
      </c>
      <c r="F7389" s="5" t="n">
        <v>0</v>
      </c>
      <c r="G7389" s="5">
        <f>E7389-F7389</f>
        <v/>
      </c>
      <c r="H7389" s="5">
        <f>'Notes'!$B$4</f>
        <v/>
      </c>
      <c r="I7389" s="5">
        <f>ROUNDUP(D7389/H7389,0)</f>
        <v/>
      </c>
      <c r="J7389" s="6">
        <f>G7389-I7389</f>
        <v/>
      </c>
      <c r="K7389" s="4">
        <f>IF(J7389&lt;0,"Deficit",IF(J7389=0,"Exact fit","Surplus"))</f>
        <v/>
      </c>
    </row>
    <row r="7390">
      <c r="A7390" s="4" t="n">
        <v>280310</v>
      </c>
      <c r="B7390" s="4" t="inlineStr">
        <is>
          <t>GS ST MICHEL NYAMIRAMA</t>
        </is>
      </c>
      <c r="C7390" s="4" t="inlineStr">
        <is>
          <t>P6</t>
        </is>
      </c>
      <c r="D7390" s="5" t="n">
        <v>28</v>
      </c>
      <c r="E7390" s="5" t="n">
        <v>1</v>
      </c>
      <c r="F7390" s="5" t="n">
        <v>0</v>
      </c>
      <c r="G7390" s="5">
        <f>E7390-F7390</f>
        <v/>
      </c>
      <c r="H7390" s="5">
        <f>'Notes'!$B$4</f>
        <v/>
      </c>
      <c r="I7390" s="5">
        <f>ROUNDUP(D7390/H7390,0)</f>
        <v/>
      </c>
      <c r="J7390" s="6">
        <f>G7390-I7390</f>
        <v/>
      </c>
      <c r="K7390" s="4">
        <f>IF(J7390&lt;0,"Deficit",IF(J7390=0,"Exact fit","Surplus"))</f>
        <v/>
      </c>
    </row>
    <row r="7391">
      <c r="A7391" s="4" t="n">
        <v>280311</v>
      </c>
      <c r="B7391" s="4" t="inlineStr">
        <is>
          <t>GS ST PAUL KIRWA</t>
        </is>
      </c>
      <c r="C7391" s="4" t="inlineStr">
        <is>
          <t>P1</t>
        </is>
      </c>
      <c r="D7391" s="5" t="n">
        <v>89</v>
      </c>
      <c r="E7391" s="5" t="n">
        <v>3</v>
      </c>
      <c r="F7391" s="5" t="n">
        <v>1</v>
      </c>
      <c r="G7391" s="5">
        <f>E7391-F7391</f>
        <v/>
      </c>
      <c r="H7391" s="5">
        <f>'Notes'!$B$4</f>
        <v/>
      </c>
      <c r="I7391" s="5">
        <f>ROUNDUP(D7391/H7391,0)</f>
        <v/>
      </c>
      <c r="J7391" s="6">
        <f>G7391-I7391</f>
        <v/>
      </c>
      <c r="K7391" s="4">
        <f>IF(J7391&lt;0,"Deficit",IF(J7391=0,"Exact fit","Surplus"))</f>
        <v/>
      </c>
    </row>
    <row r="7392">
      <c r="A7392" s="4" t="n">
        <v>280311</v>
      </c>
      <c r="B7392" s="4" t="inlineStr">
        <is>
          <t>GS ST PAUL KIRWA</t>
        </is>
      </c>
      <c r="C7392" s="4" t="inlineStr">
        <is>
          <t>P2</t>
        </is>
      </c>
      <c r="D7392" s="5" t="n">
        <v>115</v>
      </c>
      <c r="E7392" s="5" t="n">
        <v>3</v>
      </c>
      <c r="F7392" s="5" t="n">
        <v>1</v>
      </c>
      <c r="G7392" s="5">
        <f>E7392-F7392</f>
        <v/>
      </c>
      <c r="H7392" s="5">
        <f>'Notes'!$B$4</f>
        <v/>
      </c>
      <c r="I7392" s="5">
        <f>ROUNDUP(D7392/H7392,0)</f>
        <v/>
      </c>
      <c r="J7392" s="6">
        <f>G7392-I7392</f>
        <v/>
      </c>
      <c r="K7392" s="4">
        <f>IF(J7392&lt;0,"Deficit",IF(J7392=0,"Exact fit","Surplus"))</f>
        <v/>
      </c>
    </row>
    <row r="7393">
      <c r="A7393" s="4" t="n">
        <v>280311</v>
      </c>
      <c r="B7393" s="4" t="inlineStr">
        <is>
          <t>GS ST PAUL KIRWA</t>
        </is>
      </c>
      <c r="C7393" s="4" t="inlineStr">
        <is>
          <t>P3</t>
        </is>
      </c>
      <c r="D7393" s="5" t="n">
        <v>93</v>
      </c>
      <c r="E7393" s="5" t="n">
        <v>3</v>
      </c>
      <c r="F7393" s="5" t="n">
        <v>1</v>
      </c>
      <c r="G7393" s="5">
        <f>E7393-F7393</f>
        <v/>
      </c>
      <c r="H7393" s="5">
        <f>'Notes'!$B$4</f>
        <v/>
      </c>
      <c r="I7393" s="5">
        <f>ROUNDUP(D7393/H7393,0)</f>
        <v/>
      </c>
      <c r="J7393" s="6">
        <f>G7393-I7393</f>
        <v/>
      </c>
      <c r="K7393" s="4">
        <f>IF(J7393&lt;0,"Deficit",IF(J7393=0,"Exact fit","Surplus"))</f>
        <v/>
      </c>
    </row>
    <row r="7394">
      <c r="A7394" s="4" t="n">
        <v>280311</v>
      </c>
      <c r="B7394" s="4" t="inlineStr">
        <is>
          <t>GS ST PAUL KIRWA</t>
        </is>
      </c>
      <c r="C7394" s="4" t="inlineStr">
        <is>
          <t>P4</t>
        </is>
      </c>
      <c r="D7394" s="5" t="n">
        <v>115</v>
      </c>
      <c r="E7394" s="5" t="n">
        <v>3</v>
      </c>
      <c r="F7394" s="5" t="n">
        <v>0</v>
      </c>
      <c r="G7394" s="5">
        <f>E7394-F7394</f>
        <v/>
      </c>
      <c r="H7394" s="5">
        <f>'Notes'!$B$4</f>
        <v/>
      </c>
      <c r="I7394" s="5">
        <f>ROUNDUP(D7394/H7394,0)</f>
        <v/>
      </c>
      <c r="J7394" s="6">
        <f>G7394-I7394</f>
        <v/>
      </c>
      <c r="K7394" s="4">
        <f>IF(J7394&lt;0,"Deficit",IF(J7394=0,"Exact fit","Surplus"))</f>
        <v/>
      </c>
    </row>
    <row r="7395">
      <c r="A7395" s="4" t="n">
        <v>280311</v>
      </c>
      <c r="B7395" s="4" t="inlineStr">
        <is>
          <t>GS ST PAUL KIRWA</t>
        </is>
      </c>
      <c r="C7395" s="4" t="inlineStr">
        <is>
          <t>P5</t>
        </is>
      </c>
      <c r="D7395" s="5" t="n">
        <v>200</v>
      </c>
      <c r="E7395" s="5" t="n">
        <v>4</v>
      </c>
      <c r="F7395" s="5" t="n">
        <v>0</v>
      </c>
      <c r="G7395" s="5">
        <f>E7395-F7395</f>
        <v/>
      </c>
      <c r="H7395" s="5">
        <f>'Notes'!$B$4</f>
        <v/>
      </c>
      <c r="I7395" s="5">
        <f>ROUNDUP(D7395/H7395,0)</f>
        <v/>
      </c>
      <c r="J7395" s="6">
        <f>G7395-I7395</f>
        <v/>
      </c>
      <c r="K7395" s="4">
        <f>IF(J7395&lt;0,"Deficit",IF(J7395=0,"Exact fit","Surplus"))</f>
        <v/>
      </c>
    </row>
    <row r="7396">
      <c r="A7396" s="4" t="n">
        <v>280311</v>
      </c>
      <c r="B7396" s="4" t="inlineStr">
        <is>
          <t>GS ST PAUL KIRWA</t>
        </is>
      </c>
      <c r="C7396" s="4" t="inlineStr">
        <is>
          <t>P6</t>
        </is>
      </c>
      <c r="D7396" s="5" t="n">
        <v>75</v>
      </c>
      <c r="E7396" s="5" t="n">
        <v>2</v>
      </c>
      <c r="F7396" s="5" t="n">
        <v>0</v>
      </c>
      <c r="G7396" s="5">
        <f>E7396-F7396</f>
        <v/>
      </c>
      <c r="H7396" s="5">
        <f>'Notes'!$B$4</f>
        <v/>
      </c>
      <c r="I7396" s="5">
        <f>ROUNDUP(D7396/H7396,0)</f>
        <v/>
      </c>
      <c r="J7396" s="6">
        <f>G7396-I7396</f>
        <v/>
      </c>
      <c r="K7396" s="4">
        <f>IF(J7396&lt;0,"Deficit",IF(J7396=0,"Exact fit","Surplus"))</f>
        <v/>
      </c>
    </row>
    <row r="7397">
      <c r="A7397" s="4" t="n">
        <v>280313</v>
      </c>
      <c r="B7397" s="4" t="inlineStr">
        <is>
          <t>ECOLE MATERNELLE SAINT JOSEPH</t>
        </is>
      </c>
      <c r="C7397" s="4" t="inlineStr">
        <is>
          <t>P1</t>
        </is>
      </c>
      <c r="D7397" s="5" t="n">
        <v>40</v>
      </c>
      <c r="E7397" s="5" t="n">
        <v>1</v>
      </c>
      <c r="F7397" s="5" t="n">
        <v>0</v>
      </c>
      <c r="G7397" s="5">
        <f>E7397-F7397</f>
        <v/>
      </c>
      <c r="H7397" s="5">
        <f>'Notes'!$B$4</f>
        <v/>
      </c>
      <c r="I7397" s="5">
        <f>ROUNDUP(D7397/H7397,0)</f>
        <v/>
      </c>
      <c r="J7397" s="6">
        <f>G7397-I7397</f>
        <v/>
      </c>
      <c r="K7397" s="4">
        <f>IF(J7397&lt;0,"Deficit",IF(J7397=0,"Exact fit","Surplus"))</f>
        <v/>
      </c>
    </row>
    <row r="7398">
      <c r="A7398" s="4" t="n">
        <v>280313</v>
      </c>
      <c r="B7398" s="4" t="inlineStr">
        <is>
          <t>ECOLE MATERNELLE SAINT JOSEPH</t>
        </is>
      </c>
      <c r="C7398" s="4" t="inlineStr">
        <is>
          <t>P2</t>
        </is>
      </c>
      <c r="D7398" s="5" t="n">
        <v>41</v>
      </c>
      <c r="E7398" s="5" t="n">
        <v>1</v>
      </c>
      <c r="F7398" s="5" t="n">
        <v>0</v>
      </c>
      <c r="G7398" s="5">
        <f>E7398-F7398</f>
        <v/>
      </c>
      <c r="H7398" s="5">
        <f>'Notes'!$B$4</f>
        <v/>
      </c>
      <c r="I7398" s="5">
        <f>ROUNDUP(D7398/H7398,0)</f>
        <v/>
      </c>
      <c r="J7398" s="6">
        <f>G7398-I7398</f>
        <v/>
      </c>
      <c r="K7398" s="4">
        <f>IF(J7398&lt;0,"Deficit",IF(J7398=0,"Exact fit","Surplus"))</f>
        <v/>
      </c>
    </row>
    <row r="7399">
      <c r="A7399" s="4" t="n">
        <v>280313</v>
      </c>
      <c r="B7399" s="4" t="inlineStr">
        <is>
          <t>ECOLE MATERNELLE SAINT JOSEPH</t>
        </is>
      </c>
      <c r="C7399" s="4" t="inlineStr">
        <is>
          <t>P3</t>
        </is>
      </c>
      <c r="D7399" s="5" t="n">
        <v>36</v>
      </c>
      <c r="E7399" s="5" t="n">
        <v>1</v>
      </c>
      <c r="F7399" s="5" t="n">
        <v>0</v>
      </c>
      <c r="G7399" s="5">
        <f>E7399-F7399</f>
        <v/>
      </c>
      <c r="H7399" s="5">
        <f>'Notes'!$B$4</f>
        <v/>
      </c>
      <c r="I7399" s="5">
        <f>ROUNDUP(D7399/H7399,0)</f>
        <v/>
      </c>
      <c r="J7399" s="6">
        <f>G7399-I7399</f>
        <v/>
      </c>
      <c r="K7399" s="4">
        <f>IF(J7399&lt;0,"Deficit",IF(J7399=0,"Exact fit","Surplus"))</f>
        <v/>
      </c>
    </row>
    <row r="7400">
      <c r="A7400" s="4" t="n">
        <v>280313</v>
      </c>
      <c r="B7400" s="4" t="inlineStr">
        <is>
          <t>ECOLE MATERNELLE SAINT JOSEPH</t>
        </is>
      </c>
      <c r="C7400" s="4" t="inlineStr">
        <is>
          <t>P4</t>
        </is>
      </c>
      <c r="D7400" s="5" t="n">
        <v>31</v>
      </c>
      <c r="E7400" s="5" t="n">
        <v>1</v>
      </c>
      <c r="F7400" s="5" t="n">
        <v>0</v>
      </c>
      <c r="G7400" s="5">
        <f>E7400-F7400</f>
        <v/>
      </c>
      <c r="H7400" s="5">
        <f>'Notes'!$B$4</f>
        <v/>
      </c>
      <c r="I7400" s="5">
        <f>ROUNDUP(D7400/H7400,0)</f>
        <v/>
      </c>
      <c r="J7400" s="6">
        <f>G7400-I7400</f>
        <v/>
      </c>
      <c r="K7400" s="4">
        <f>IF(J7400&lt;0,"Deficit",IF(J7400=0,"Exact fit","Surplus"))</f>
        <v/>
      </c>
    </row>
    <row r="7401">
      <c r="A7401" s="4" t="n">
        <v>280313</v>
      </c>
      <c r="B7401" s="4" t="inlineStr">
        <is>
          <t>ECOLE MATERNELLE SAINT JOSEPH</t>
        </is>
      </c>
      <c r="C7401" s="4" t="inlineStr">
        <is>
          <t>P5</t>
        </is>
      </c>
      <c r="D7401" s="5" t="n">
        <v>35</v>
      </c>
      <c r="E7401" s="5" t="n">
        <v>1</v>
      </c>
      <c r="F7401" s="5" t="n">
        <v>0</v>
      </c>
      <c r="G7401" s="5">
        <f>E7401-F7401</f>
        <v/>
      </c>
      <c r="H7401" s="5">
        <f>'Notes'!$B$4</f>
        <v/>
      </c>
      <c r="I7401" s="5">
        <f>ROUNDUP(D7401/H7401,0)</f>
        <v/>
      </c>
      <c r="J7401" s="6">
        <f>G7401-I7401</f>
        <v/>
      </c>
      <c r="K7401" s="4">
        <f>IF(J7401&lt;0,"Deficit",IF(J7401=0,"Exact fit","Surplus"))</f>
        <v/>
      </c>
    </row>
    <row r="7402">
      <c r="A7402" s="4" t="n">
        <v>280313</v>
      </c>
      <c r="B7402" s="4" t="inlineStr">
        <is>
          <t>ECOLE MATERNELLE SAINT JOSEPH</t>
        </is>
      </c>
      <c r="C7402" s="4" t="inlineStr">
        <is>
          <t>P6</t>
        </is>
      </c>
      <c r="D7402" s="5" t="n">
        <v>42</v>
      </c>
      <c r="E7402" s="5" t="n">
        <v>1</v>
      </c>
      <c r="F7402" s="5" t="n">
        <v>0</v>
      </c>
      <c r="G7402" s="5">
        <f>E7402-F7402</f>
        <v/>
      </c>
      <c r="H7402" s="5">
        <f>'Notes'!$B$4</f>
        <v/>
      </c>
      <c r="I7402" s="5">
        <f>ROUNDUP(D7402/H7402,0)</f>
        <v/>
      </c>
      <c r="J7402" s="6">
        <f>G7402-I7402</f>
        <v/>
      </c>
      <c r="K7402" s="4">
        <f>IF(J7402&lt;0,"Deficit",IF(J7402=0,"Exact fit","Surplus"))</f>
        <v/>
      </c>
    </row>
    <row r="7403">
      <c r="A7403" s="4" t="n">
        <v>280315</v>
      </c>
      <c r="B7403" s="4" t="inlineStr">
        <is>
          <t>EP Gikurubuye</t>
        </is>
      </c>
      <c r="C7403" s="4" t="inlineStr">
        <is>
          <t>P1</t>
        </is>
      </c>
      <c r="D7403" s="5" t="n">
        <v>63</v>
      </c>
      <c r="E7403" s="5" t="n">
        <v>2</v>
      </c>
      <c r="F7403" s="5" t="n">
        <v>0</v>
      </c>
      <c r="G7403" s="5">
        <f>E7403-F7403</f>
        <v/>
      </c>
      <c r="H7403" s="5">
        <f>'Notes'!$B$4</f>
        <v/>
      </c>
      <c r="I7403" s="5">
        <f>ROUNDUP(D7403/H7403,0)</f>
        <v/>
      </c>
      <c r="J7403" s="6">
        <f>G7403-I7403</f>
        <v/>
      </c>
      <c r="K7403" s="4">
        <f>IF(J7403&lt;0,"Deficit",IF(J7403=0,"Exact fit","Surplus"))</f>
        <v/>
      </c>
    </row>
    <row r="7404">
      <c r="A7404" s="4" t="n">
        <v>280315</v>
      </c>
      <c r="B7404" s="4" t="inlineStr">
        <is>
          <t>EP Gikurubuye</t>
        </is>
      </c>
      <c r="C7404" s="4" t="inlineStr">
        <is>
          <t>P2</t>
        </is>
      </c>
      <c r="D7404" s="5" t="n">
        <v>70</v>
      </c>
      <c r="E7404" s="5" t="n">
        <v>2</v>
      </c>
      <c r="F7404" s="5" t="n">
        <v>0</v>
      </c>
      <c r="G7404" s="5">
        <f>E7404-F7404</f>
        <v/>
      </c>
      <c r="H7404" s="5">
        <f>'Notes'!$B$4</f>
        <v/>
      </c>
      <c r="I7404" s="5">
        <f>ROUNDUP(D7404/H7404,0)</f>
        <v/>
      </c>
      <c r="J7404" s="6">
        <f>G7404-I7404</f>
        <v/>
      </c>
      <c r="K7404" s="4">
        <f>IF(J7404&lt;0,"Deficit",IF(J7404=0,"Exact fit","Surplus"))</f>
        <v/>
      </c>
    </row>
    <row r="7405">
      <c r="A7405" s="4" t="n">
        <v>280315</v>
      </c>
      <c r="B7405" s="4" t="inlineStr">
        <is>
          <t>EP Gikurubuye</t>
        </is>
      </c>
      <c r="C7405" s="4" t="inlineStr">
        <is>
          <t>P3</t>
        </is>
      </c>
      <c r="D7405" s="5" t="n">
        <v>45</v>
      </c>
      <c r="E7405" s="5" t="n">
        <v>1</v>
      </c>
      <c r="F7405" s="5" t="n">
        <v>0</v>
      </c>
      <c r="G7405" s="5">
        <f>E7405-F7405</f>
        <v/>
      </c>
      <c r="H7405" s="5">
        <f>'Notes'!$B$4</f>
        <v/>
      </c>
      <c r="I7405" s="5">
        <f>ROUNDUP(D7405/H7405,0)</f>
        <v/>
      </c>
      <c r="J7405" s="6">
        <f>G7405-I7405</f>
        <v/>
      </c>
      <c r="K7405" s="4">
        <f>IF(J7405&lt;0,"Deficit",IF(J7405=0,"Exact fit","Surplus"))</f>
        <v/>
      </c>
    </row>
    <row r="7406">
      <c r="A7406" s="4" t="n">
        <v>280315</v>
      </c>
      <c r="B7406" s="4" t="inlineStr">
        <is>
          <t>EP Gikurubuye</t>
        </is>
      </c>
      <c r="C7406" s="4" t="inlineStr">
        <is>
          <t>P4</t>
        </is>
      </c>
      <c r="D7406" s="5" t="n">
        <v>47</v>
      </c>
      <c r="E7406" s="5" t="n">
        <v>1</v>
      </c>
      <c r="F7406" s="5" t="n">
        <v>0</v>
      </c>
      <c r="G7406" s="5">
        <f>E7406-F7406</f>
        <v/>
      </c>
      <c r="H7406" s="5">
        <f>'Notes'!$B$4</f>
        <v/>
      </c>
      <c r="I7406" s="5">
        <f>ROUNDUP(D7406/H7406,0)</f>
        <v/>
      </c>
      <c r="J7406" s="6">
        <f>G7406-I7406</f>
        <v/>
      </c>
      <c r="K7406" s="4">
        <f>IF(J7406&lt;0,"Deficit",IF(J7406=0,"Exact fit","Surplus"))</f>
        <v/>
      </c>
    </row>
    <row r="7407">
      <c r="A7407" s="4" t="n">
        <v>280315</v>
      </c>
      <c r="B7407" s="4" t="inlineStr">
        <is>
          <t>EP Gikurubuye</t>
        </is>
      </c>
      <c r="C7407" s="4" t="inlineStr">
        <is>
          <t>P5</t>
        </is>
      </c>
      <c r="D7407" s="5" t="n">
        <v>93</v>
      </c>
      <c r="E7407" s="5" t="n">
        <v>2</v>
      </c>
      <c r="F7407" s="5" t="n">
        <v>0</v>
      </c>
      <c r="G7407" s="5">
        <f>E7407-F7407</f>
        <v/>
      </c>
      <c r="H7407" s="5">
        <f>'Notes'!$B$4</f>
        <v/>
      </c>
      <c r="I7407" s="5">
        <f>ROUNDUP(D7407/H7407,0)</f>
        <v/>
      </c>
      <c r="J7407" s="6">
        <f>G7407-I7407</f>
        <v/>
      </c>
      <c r="K7407" s="4">
        <f>IF(J7407&lt;0,"Deficit",IF(J7407=0,"Exact fit","Surplus"))</f>
        <v/>
      </c>
    </row>
    <row r="7408">
      <c r="A7408" s="4" t="n">
        <v>280315</v>
      </c>
      <c r="B7408" s="4" t="inlineStr">
        <is>
          <t>EP Gikurubuye</t>
        </is>
      </c>
      <c r="C7408" s="4" t="inlineStr">
        <is>
          <t>P6</t>
        </is>
      </c>
      <c r="D7408" s="5" t="n">
        <v>40</v>
      </c>
      <c r="E7408" s="5" t="n">
        <v>1</v>
      </c>
      <c r="F7408" s="5" t="n">
        <v>0</v>
      </c>
      <c r="G7408" s="5">
        <f>E7408-F7408</f>
        <v/>
      </c>
      <c r="H7408" s="5">
        <f>'Notes'!$B$4</f>
        <v/>
      </c>
      <c r="I7408" s="5">
        <f>ROUNDUP(D7408/H7408,0)</f>
        <v/>
      </c>
      <c r="J7408" s="6">
        <f>G7408-I7408</f>
        <v/>
      </c>
      <c r="K7408" s="4">
        <f>IF(J7408&lt;0,"Deficit",IF(J7408=0,"Exact fit","Surplus"))</f>
        <v/>
      </c>
    </row>
    <row r="7409">
      <c r="A7409" s="4" t="n">
        <v>280404</v>
      </c>
      <c r="B7409" s="4" t="inlineStr">
        <is>
          <t>GS GIKO CATH</t>
        </is>
      </c>
      <c r="C7409" s="4" t="inlineStr">
        <is>
          <t>P1</t>
        </is>
      </c>
      <c r="D7409" s="5" t="n">
        <v>174</v>
      </c>
      <c r="E7409" s="5" t="n">
        <v>4</v>
      </c>
      <c r="F7409" s="5" t="n">
        <v>2</v>
      </c>
      <c r="G7409" s="5">
        <f>E7409-F7409</f>
        <v/>
      </c>
      <c r="H7409" s="5">
        <f>'Notes'!$B$4</f>
        <v/>
      </c>
      <c r="I7409" s="5">
        <f>ROUNDUP(D7409/H7409,0)</f>
        <v/>
      </c>
      <c r="J7409" s="6">
        <f>G7409-I7409</f>
        <v/>
      </c>
      <c r="K7409" s="4">
        <f>IF(J7409&lt;0,"Deficit",IF(J7409=0,"Exact fit","Surplus"))</f>
        <v/>
      </c>
    </row>
    <row r="7410">
      <c r="A7410" s="4" t="n">
        <v>280404</v>
      </c>
      <c r="B7410" s="4" t="inlineStr">
        <is>
          <t>GS GIKO CATH</t>
        </is>
      </c>
      <c r="C7410" s="4" t="inlineStr">
        <is>
          <t>P2</t>
        </is>
      </c>
      <c r="D7410" s="5" t="n">
        <v>165</v>
      </c>
      <c r="E7410" s="5" t="n">
        <v>4</v>
      </c>
      <c r="F7410" s="5" t="n">
        <v>2</v>
      </c>
      <c r="G7410" s="5">
        <f>E7410-F7410</f>
        <v/>
      </c>
      <c r="H7410" s="5">
        <f>'Notes'!$B$4</f>
        <v/>
      </c>
      <c r="I7410" s="5">
        <f>ROUNDUP(D7410/H7410,0)</f>
        <v/>
      </c>
      <c r="J7410" s="6">
        <f>G7410-I7410</f>
        <v/>
      </c>
      <c r="K7410" s="4">
        <f>IF(J7410&lt;0,"Deficit",IF(J7410=0,"Exact fit","Surplus"))</f>
        <v/>
      </c>
    </row>
    <row r="7411">
      <c r="A7411" s="4" t="n">
        <v>280404</v>
      </c>
      <c r="B7411" s="4" t="inlineStr">
        <is>
          <t>GS GIKO CATH</t>
        </is>
      </c>
      <c r="C7411" s="4" t="inlineStr">
        <is>
          <t>P3</t>
        </is>
      </c>
      <c r="D7411" s="5" t="n">
        <v>123</v>
      </c>
      <c r="E7411" s="5" t="n">
        <v>4</v>
      </c>
      <c r="F7411" s="5" t="n">
        <v>2</v>
      </c>
      <c r="G7411" s="5">
        <f>E7411-F7411</f>
        <v/>
      </c>
      <c r="H7411" s="5">
        <f>'Notes'!$B$4</f>
        <v/>
      </c>
      <c r="I7411" s="5">
        <f>ROUNDUP(D7411/H7411,0)</f>
        <v/>
      </c>
      <c r="J7411" s="6">
        <f>G7411-I7411</f>
        <v/>
      </c>
      <c r="K7411" s="4">
        <f>IF(J7411&lt;0,"Deficit",IF(J7411=0,"Exact fit","Surplus"))</f>
        <v/>
      </c>
    </row>
    <row r="7412">
      <c r="A7412" s="4" t="n">
        <v>280404</v>
      </c>
      <c r="B7412" s="4" t="inlineStr">
        <is>
          <t>GS GIKO CATH</t>
        </is>
      </c>
      <c r="C7412" s="4" t="inlineStr">
        <is>
          <t>P4</t>
        </is>
      </c>
      <c r="D7412" s="5" t="n">
        <v>179</v>
      </c>
      <c r="E7412" s="5" t="n">
        <v>3</v>
      </c>
      <c r="F7412" s="5" t="n">
        <v>0</v>
      </c>
      <c r="G7412" s="5">
        <f>E7412-F7412</f>
        <v/>
      </c>
      <c r="H7412" s="5">
        <f>'Notes'!$B$4</f>
        <v/>
      </c>
      <c r="I7412" s="5">
        <f>ROUNDUP(D7412/H7412,0)</f>
        <v/>
      </c>
      <c r="J7412" s="6">
        <f>G7412-I7412</f>
        <v/>
      </c>
      <c r="K7412" s="4">
        <f>IF(J7412&lt;0,"Deficit",IF(J7412=0,"Exact fit","Surplus"))</f>
        <v/>
      </c>
    </row>
    <row r="7413">
      <c r="A7413" s="4" t="n">
        <v>280404</v>
      </c>
      <c r="B7413" s="4" t="inlineStr">
        <is>
          <t>GS GIKO CATH</t>
        </is>
      </c>
      <c r="C7413" s="4" t="inlineStr">
        <is>
          <t>P5</t>
        </is>
      </c>
      <c r="D7413" s="5" t="n">
        <v>156</v>
      </c>
      <c r="E7413" s="5" t="n">
        <v>3</v>
      </c>
      <c r="F7413" s="5" t="n">
        <v>0</v>
      </c>
      <c r="G7413" s="5">
        <f>E7413-F7413</f>
        <v/>
      </c>
      <c r="H7413" s="5">
        <f>'Notes'!$B$4</f>
        <v/>
      </c>
      <c r="I7413" s="5">
        <f>ROUNDUP(D7413/H7413,0)</f>
        <v/>
      </c>
      <c r="J7413" s="6">
        <f>G7413-I7413</f>
        <v/>
      </c>
      <c r="K7413" s="4">
        <f>IF(J7413&lt;0,"Deficit",IF(J7413=0,"Exact fit","Surplus"))</f>
        <v/>
      </c>
    </row>
    <row r="7414">
      <c r="A7414" s="4" t="n">
        <v>280404</v>
      </c>
      <c r="B7414" s="4" t="inlineStr">
        <is>
          <t>GS GIKO CATH</t>
        </is>
      </c>
      <c r="C7414" s="4" t="inlineStr">
        <is>
          <t>P6</t>
        </is>
      </c>
      <c r="D7414" s="5" t="n">
        <v>106</v>
      </c>
      <c r="E7414" s="5" t="n">
        <v>3</v>
      </c>
      <c r="F7414" s="5" t="n">
        <v>0</v>
      </c>
      <c r="G7414" s="5">
        <f>E7414-F7414</f>
        <v/>
      </c>
      <c r="H7414" s="5">
        <f>'Notes'!$B$4</f>
        <v/>
      </c>
      <c r="I7414" s="5">
        <f>ROUNDUP(D7414/H7414,0)</f>
        <v/>
      </c>
      <c r="J7414" s="6">
        <f>G7414-I7414</f>
        <v/>
      </c>
      <c r="K7414" s="4">
        <f>IF(J7414&lt;0,"Deficit",IF(J7414=0,"Exact fit","Surplus"))</f>
        <v/>
      </c>
    </row>
    <row r="7415">
      <c r="A7415" s="4" t="n">
        <v>280405</v>
      </c>
      <c r="B7415" s="4" t="inlineStr">
        <is>
          <t>EP GIKO PROTESTANT</t>
        </is>
      </c>
      <c r="C7415" s="4" t="inlineStr">
        <is>
          <t>P1</t>
        </is>
      </c>
      <c r="D7415" s="5" t="n">
        <v>114</v>
      </c>
      <c r="E7415" s="5" t="n">
        <v>2</v>
      </c>
      <c r="F7415" s="5" t="n">
        <v>1</v>
      </c>
      <c r="G7415" s="5">
        <f>E7415-F7415</f>
        <v/>
      </c>
      <c r="H7415" s="5">
        <f>'Notes'!$B$4</f>
        <v/>
      </c>
      <c r="I7415" s="5">
        <f>ROUNDUP(D7415/H7415,0)</f>
        <v/>
      </c>
      <c r="J7415" s="6">
        <f>G7415-I7415</f>
        <v/>
      </c>
      <c r="K7415" s="4">
        <f>IF(J7415&lt;0,"Deficit",IF(J7415=0,"Exact fit","Surplus"))</f>
        <v/>
      </c>
    </row>
    <row r="7416">
      <c r="A7416" s="4" t="n">
        <v>280405</v>
      </c>
      <c r="B7416" s="4" t="inlineStr">
        <is>
          <t>EP GIKO PROTESTANT</t>
        </is>
      </c>
      <c r="C7416" s="4" t="inlineStr">
        <is>
          <t>P2</t>
        </is>
      </c>
      <c r="D7416" s="5" t="n">
        <v>119</v>
      </c>
      <c r="E7416" s="5" t="n">
        <v>4</v>
      </c>
      <c r="F7416" s="5" t="n">
        <v>2</v>
      </c>
      <c r="G7416" s="5">
        <f>E7416-F7416</f>
        <v/>
      </c>
      <c r="H7416" s="5">
        <f>'Notes'!$B$4</f>
        <v/>
      </c>
      <c r="I7416" s="5">
        <f>ROUNDUP(D7416/H7416,0)</f>
        <v/>
      </c>
      <c r="J7416" s="6">
        <f>G7416-I7416</f>
        <v/>
      </c>
      <c r="K7416" s="4">
        <f>IF(J7416&lt;0,"Deficit",IF(J7416=0,"Exact fit","Surplus"))</f>
        <v/>
      </c>
    </row>
    <row r="7417">
      <c r="A7417" s="4" t="n">
        <v>280405</v>
      </c>
      <c r="B7417" s="4" t="inlineStr">
        <is>
          <t>EP GIKO PROTESTANT</t>
        </is>
      </c>
      <c r="C7417" s="4" t="inlineStr">
        <is>
          <t>P3</t>
        </is>
      </c>
      <c r="D7417" s="5" t="n">
        <v>126</v>
      </c>
      <c r="E7417" s="5" t="n">
        <v>4</v>
      </c>
      <c r="F7417" s="5" t="n">
        <v>2</v>
      </c>
      <c r="G7417" s="5">
        <f>E7417-F7417</f>
        <v/>
      </c>
      <c r="H7417" s="5">
        <f>'Notes'!$B$4</f>
        <v/>
      </c>
      <c r="I7417" s="5">
        <f>ROUNDUP(D7417/H7417,0)</f>
        <v/>
      </c>
      <c r="J7417" s="6">
        <f>G7417-I7417</f>
        <v/>
      </c>
      <c r="K7417" s="4">
        <f>IF(J7417&lt;0,"Deficit",IF(J7417=0,"Exact fit","Surplus"))</f>
        <v/>
      </c>
    </row>
    <row r="7418">
      <c r="A7418" s="4" t="n">
        <v>280405</v>
      </c>
      <c r="B7418" s="4" t="inlineStr">
        <is>
          <t>EP GIKO PROTESTANT</t>
        </is>
      </c>
      <c r="C7418" s="4" t="inlineStr">
        <is>
          <t>P4</t>
        </is>
      </c>
      <c r="D7418" s="5" t="n">
        <v>185</v>
      </c>
      <c r="E7418" s="5" t="n">
        <v>4</v>
      </c>
      <c r="F7418" s="5" t="n">
        <v>0</v>
      </c>
      <c r="G7418" s="5">
        <f>E7418-F7418</f>
        <v/>
      </c>
      <c r="H7418" s="5">
        <f>'Notes'!$B$4</f>
        <v/>
      </c>
      <c r="I7418" s="5">
        <f>ROUNDUP(D7418/H7418,0)</f>
        <v/>
      </c>
      <c r="J7418" s="6">
        <f>G7418-I7418</f>
        <v/>
      </c>
      <c r="K7418" s="4">
        <f>IF(J7418&lt;0,"Deficit",IF(J7418=0,"Exact fit","Surplus"))</f>
        <v/>
      </c>
    </row>
    <row r="7419">
      <c r="A7419" s="4" t="n">
        <v>280405</v>
      </c>
      <c r="B7419" s="4" t="inlineStr">
        <is>
          <t>EP GIKO PROTESTANT</t>
        </is>
      </c>
      <c r="C7419" s="4" t="inlineStr">
        <is>
          <t>P5</t>
        </is>
      </c>
      <c r="D7419" s="5" t="n">
        <v>229</v>
      </c>
      <c r="E7419" s="5" t="n">
        <v>4</v>
      </c>
      <c r="F7419" s="5" t="n">
        <v>0</v>
      </c>
      <c r="G7419" s="5">
        <f>E7419-F7419</f>
        <v/>
      </c>
      <c r="H7419" s="5">
        <f>'Notes'!$B$4</f>
        <v/>
      </c>
      <c r="I7419" s="5">
        <f>ROUNDUP(D7419/H7419,0)</f>
        <v/>
      </c>
      <c r="J7419" s="6">
        <f>G7419-I7419</f>
        <v/>
      </c>
      <c r="K7419" s="4">
        <f>IF(J7419&lt;0,"Deficit",IF(J7419=0,"Exact fit","Surplus"))</f>
        <v/>
      </c>
    </row>
    <row r="7420">
      <c r="A7420" s="4" t="n">
        <v>280405</v>
      </c>
      <c r="B7420" s="4" t="inlineStr">
        <is>
          <t>EP GIKO PROTESTANT</t>
        </is>
      </c>
      <c r="C7420" s="4" t="inlineStr">
        <is>
          <t>P6</t>
        </is>
      </c>
      <c r="D7420" s="5" t="n">
        <v>89</v>
      </c>
      <c r="E7420" s="5" t="n">
        <v>3</v>
      </c>
      <c r="F7420" s="5" t="n">
        <v>0</v>
      </c>
      <c r="G7420" s="5">
        <f>E7420-F7420</f>
        <v/>
      </c>
      <c r="H7420" s="5">
        <f>'Notes'!$B$4</f>
        <v/>
      </c>
      <c r="I7420" s="5">
        <f>ROUNDUP(D7420/H7420,0)</f>
        <v/>
      </c>
      <c r="J7420" s="6">
        <f>G7420-I7420</f>
        <v/>
      </c>
      <c r="K7420" s="4">
        <f>IF(J7420&lt;0,"Deficit",IF(J7420=0,"Exact fit","Surplus"))</f>
        <v/>
      </c>
    </row>
    <row r="7421">
      <c r="A7421" s="4" t="n">
        <v>280407</v>
      </c>
      <c r="B7421" s="4" t="inlineStr">
        <is>
          <t>GS KABERE</t>
        </is>
      </c>
      <c r="C7421" s="4" t="inlineStr">
        <is>
          <t>P1</t>
        </is>
      </c>
      <c r="D7421" s="5" t="n">
        <v>84</v>
      </c>
      <c r="E7421" s="5" t="n">
        <v>2</v>
      </c>
      <c r="F7421" s="5" t="n">
        <v>1</v>
      </c>
      <c r="G7421" s="5">
        <f>E7421-F7421</f>
        <v/>
      </c>
      <c r="H7421" s="5">
        <f>'Notes'!$B$4</f>
        <v/>
      </c>
      <c r="I7421" s="5">
        <f>ROUNDUP(D7421/H7421,0)</f>
        <v/>
      </c>
      <c r="J7421" s="6">
        <f>G7421-I7421</f>
        <v/>
      </c>
      <c r="K7421" s="4">
        <f>IF(J7421&lt;0,"Deficit",IF(J7421=0,"Exact fit","Surplus"))</f>
        <v/>
      </c>
    </row>
    <row r="7422">
      <c r="A7422" s="4" t="n">
        <v>280407</v>
      </c>
      <c r="B7422" s="4" t="inlineStr">
        <is>
          <t>GS KABERE</t>
        </is>
      </c>
      <c r="C7422" s="4" t="inlineStr">
        <is>
          <t>P2</t>
        </is>
      </c>
      <c r="D7422" s="5" t="n">
        <v>73</v>
      </c>
      <c r="E7422" s="5" t="n">
        <v>2</v>
      </c>
      <c r="F7422" s="5" t="n">
        <v>1</v>
      </c>
      <c r="G7422" s="5">
        <f>E7422-F7422</f>
        <v/>
      </c>
      <c r="H7422" s="5">
        <f>'Notes'!$B$4</f>
        <v/>
      </c>
      <c r="I7422" s="5">
        <f>ROUNDUP(D7422/H7422,0)</f>
        <v/>
      </c>
      <c r="J7422" s="6">
        <f>G7422-I7422</f>
        <v/>
      </c>
      <c r="K7422" s="4">
        <f>IF(J7422&lt;0,"Deficit",IF(J7422=0,"Exact fit","Surplus"))</f>
        <v/>
      </c>
    </row>
    <row r="7423">
      <c r="A7423" s="4" t="n">
        <v>280407</v>
      </c>
      <c r="B7423" s="4" t="inlineStr">
        <is>
          <t>GS KABERE</t>
        </is>
      </c>
      <c r="C7423" s="4" t="inlineStr">
        <is>
          <t>P3</t>
        </is>
      </c>
      <c r="D7423" s="5" t="n">
        <v>70</v>
      </c>
      <c r="E7423" s="5" t="n">
        <v>2</v>
      </c>
      <c r="F7423" s="5" t="n">
        <v>1</v>
      </c>
      <c r="G7423" s="5">
        <f>E7423-F7423</f>
        <v/>
      </c>
      <c r="H7423" s="5">
        <f>'Notes'!$B$4</f>
        <v/>
      </c>
      <c r="I7423" s="5">
        <f>ROUNDUP(D7423/H7423,0)</f>
        <v/>
      </c>
      <c r="J7423" s="6">
        <f>G7423-I7423</f>
        <v/>
      </c>
      <c r="K7423" s="4">
        <f>IF(J7423&lt;0,"Deficit",IF(J7423=0,"Exact fit","Surplus"))</f>
        <v/>
      </c>
    </row>
    <row r="7424">
      <c r="A7424" s="4" t="n">
        <v>280407</v>
      </c>
      <c r="B7424" s="4" t="inlineStr">
        <is>
          <t>GS KABERE</t>
        </is>
      </c>
      <c r="C7424" s="4" t="inlineStr">
        <is>
          <t>P4</t>
        </is>
      </c>
      <c r="D7424" s="5" t="n">
        <v>93</v>
      </c>
      <c r="E7424" s="5" t="n">
        <v>2</v>
      </c>
      <c r="F7424" s="5" t="n">
        <v>0</v>
      </c>
      <c r="G7424" s="5">
        <f>E7424-F7424</f>
        <v/>
      </c>
      <c r="H7424" s="5">
        <f>'Notes'!$B$4</f>
        <v/>
      </c>
      <c r="I7424" s="5">
        <f>ROUNDUP(D7424/H7424,0)</f>
        <v/>
      </c>
      <c r="J7424" s="6">
        <f>G7424-I7424</f>
        <v/>
      </c>
      <c r="K7424" s="4">
        <f>IF(J7424&lt;0,"Deficit",IF(J7424=0,"Exact fit","Surplus"))</f>
        <v/>
      </c>
    </row>
    <row r="7425">
      <c r="A7425" s="4" t="n">
        <v>280407</v>
      </c>
      <c r="B7425" s="4" t="inlineStr">
        <is>
          <t>GS KABERE</t>
        </is>
      </c>
      <c r="C7425" s="4" t="inlineStr">
        <is>
          <t>P5</t>
        </is>
      </c>
      <c r="D7425" s="5" t="n">
        <v>108</v>
      </c>
      <c r="E7425" s="5" t="n">
        <v>3</v>
      </c>
      <c r="F7425" s="5" t="n">
        <v>0</v>
      </c>
      <c r="G7425" s="5">
        <f>E7425-F7425</f>
        <v/>
      </c>
      <c r="H7425" s="5">
        <f>'Notes'!$B$4</f>
        <v/>
      </c>
      <c r="I7425" s="5">
        <f>ROUNDUP(D7425/H7425,0)</f>
        <v/>
      </c>
      <c r="J7425" s="6">
        <f>G7425-I7425</f>
        <v/>
      </c>
      <c r="K7425" s="4">
        <f>IF(J7425&lt;0,"Deficit",IF(J7425=0,"Exact fit","Surplus"))</f>
        <v/>
      </c>
    </row>
    <row r="7426">
      <c r="A7426" s="4" t="n">
        <v>280407</v>
      </c>
      <c r="B7426" s="4" t="inlineStr">
        <is>
          <t>GS KABERE</t>
        </is>
      </c>
      <c r="C7426" s="4" t="inlineStr">
        <is>
          <t>P6</t>
        </is>
      </c>
      <c r="D7426" s="5" t="n">
        <v>59</v>
      </c>
      <c r="E7426" s="5" t="n">
        <v>2</v>
      </c>
      <c r="F7426" s="5" t="n">
        <v>0</v>
      </c>
      <c r="G7426" s="5">
        <f>E7426-F7426</f>
        <v/>
      </c>
      <c r="H7426" s="5">
        <f>'Notes'!$B$4</f>
        <v/>
      </c>
      <c r="I7426" s="5">
        <f>ROUNDUP(D7426/H7426,0)</f>
        <v/>
      </c>
      <c r="J7426" s="6">
        <f>G7426-I7426</f>
        <v/>
      </c>
      <c r="K7426" s="4">
        <f>IF(J7426&lt;0,"Deficit",IF(J7426=0,"Exact fit","Surplus"))</f>
        <v/>
      </c>
    </row>
    <row r="7427">
      <c r="A7427" s="4" t="n">
        <v>280409</v>
      </c>
      <c r="B7427" s="4" t="inlineStr">
        <is>
          <t>EP NTONDE</t>
        </is>
      </c>
      <c r="C7427" s="4" t="inlineStr">
        <is>
          <t>P1</t>
        </is>
      </c>
      <c r="D7427" s="5" t="n">
        <v>67</v>
      </c>
      <c r="E7427" s="5" t="n">
        <v>2</v>
      </c>
      <c r="F7427" s="5" t="n">
        <v>1</v>
      </c>
      <c r="G7427" s="5">
        <f>E7427-F7427</f>
        <v/>
      </c>
      <c r="H7427" s="5">
        <f>'Notes'!$B$4</f>
        <v/>
      </c>
      <c r="I7427" s="5">
        <f>ROUNDUP(D7427/H7427,0)</f>
        <v/>
      </c>
      <c r="J7427" s="6">
        <f>G7427-I7427</f>
        <v/>
      </c>
      <c r="K7427" s="4">
        <f>IF(J7427&lt;0,"Deficit",IF(J7427=0,"Exact fit","Surplus"))</f>
        <v/>
      </c>
    </row>
    <row r="7428">
      <c r="A7428" s="4" t="n">
        <v>280409</v>
      </c>
      <c r="B7428" s="4" t="inlineStr">
        <is>
          <t>EP NTONDE</t>
        </is>
      </c>
      <c r="C7428" s="4" t="inlineStr">
        <is>
          <t>P2</t>
        </is>
      </c>
      <c r="D7428" s="5" t="n">
        <v>82</v>
      </c>
      <c r="E7428" s="5" t="n">
        <v>2</v>
      </c>
      <c r="F7428" s="5" t="n">
        <v>1</v>
      </c>
      <c r="G7428" s="5">
        <f>E7428-F7428</f>
        <v/>
      </c>
      <c r="H7428" s="5">
        <f>'Notes'!$B$4</f>
        <v/>
      </c>
      <c r="I7428" s="5">
        <f>ROUNDUP(D7428/H7428,0)</f>
        <v/>
      </c>
      <c r="J7428" s="6">
        <f>G7428-I7428</f>
        <v/>
      </c>
      <c r="K7428" s="4">
        <f>IF(J7428&lt;0,"Deficit",IF(J7428=0,"Exact fit","Surplus"))</f>
        <v/>
      </c>
    </row>
    <row r="7429">
      <c r="A7429" s="4" t="n">
        <v>280409</v>
      </c>
      <c r="B7429" s="4" t="inlineStr">
        <is>
          <t>EP NTONDE</t>
        </is>
      </c>
      <c r="C7429" s="4" t="inlineStr">
        <is>
          <t>P3</t>
        </is>
      </c>
      <c r="D7429" s="5" t="n">
        <v>85</v>
      </c>
      <c r="E7429" s="5" t="n">
        <v>2</v>
      </c>
      <c r="F7429" s="5" t="n">
        <v>1</v>
      </c>
      <c r="G7429" s="5">
        <f>E7429-F7429</f>
        <v/>
      </c>
      <c r="H7429" s="5">
        <f>'Notes'!$B$4</f>
        <v/>
      </c>
      <c r="I7429" s="5">
        <f>ROUNDUP(D7429/H7429,0)</f>
        <v/>
      </c>
      <c r="J7429" s="6">
        <f>G7429-I7429</f>
        <v/>
      </c>
      <c r="K7429" s="4">
        <f>IF(J7429&lt;0,"Deficit",IF(J7429=0,"Exact fit","Surplus"))</f>
        <v/>
      </c>
    </row>
    <row r="7430">
      <c r="A7430" s="4" t="n">
        <v>280409</v>
      </c>
      <c r="B7430" s="4" t="inlineStr">
        <is>
          <t>EP NTONDE</t>
        </is>
      </c>
      <c r="C7430" s="4" t="inlineStr">
        <is>
          <t>P4</t>
        </is>
      </c>
      <c r="D7430" s="5" t="n">
        <v>68</v>
      </c>
      <c r="E7430" s="5" t="n">
        <v>2</v>
      </c>
      <c r="F7430" s="5" t="n">
        <v>0</v>
      </c>
      <c r="G7430" s="5">
        <f>E7430-F7430</f>
        <v/>
      </c>
      <c r="H7430" s="5">
        <f>'Notes'!$B$4</f>
        <v/>
      </c>
      <c r="I7430" s="5">
        <f>ROUNDUP(D7430/H7430,0)</f>
        <v/>
      </c>
      <c r="J7430" s="6">
        <f>G7430-I7430</f>
        <v/>
      </c>
      <c r="K7430" s="4">
        <f>IF(J7430&lt;0,"Deficit",IF(J7430=0,"Exact fit","Surplus"))</f>
        <v/>
      </c>
    </row>
    <row r="7431">
      <c r="A7431" s="4" t="n">
        <v>280409</v>
      </c>
      <c r="B7431" s="4" t="inlineStr">
        <is>
          <t>EP NTONDE</t>
        </is>
      </c>
      <c r="C7431" s="4" t="inlineStr">
        <is>
          <t>P5</t>
        </is>
      </c>
      <c r="D7431" s="5" t="n">
        <v>81</v>
      </c>
      <c r="E7431" s="5" t="n">
        <v>2</v>
      </c>
      <c r="F7431" s="5" t="n">
        <v>0</v>
      </c>
      <c r="G7431" s="5">
        <f>E7431-F7431</f>
        <v/>
      </c>
      <c r="H7431" s="5">
        <f>'Notes'!$B$4</f>
        <v/>
      </c>
      <c r="I7431" s="5">
        <f>ROUNDUP(D7431/H7431,0)</f>
        <v/>
      </c>
      <c r="J7431" s="6">
        <f>G7431-I7431</f>
        <v/>
      </c>
      <c r="K7431" s="4">
        <f>IF(J7431&lt;0,"Deficit",IF(J7431=0,"Exact fit","Surplus"))</f>
        <v/>
      </c>
    </row>
    <row r="7432">
      <c r="A7432" s="4" t="n">
        <v>280409</v>
      </c>
      <c r="B7432" s="4" t="inlineStr">
        <is>
          <t>EP NTONDE</t>
        </is>
      </c>
      <c r="C7432" s="4" t="inlineStr">
        <is>
          <t>P6</t>
        </is>
      </c>
      <c r="D7432" s="5" t="n">
        <v>54</v>
      </c>
      <c r="E7432" s="5" t="n">
        <v>2</v>
      </c>
      <c r="F7432" s="5" t="n">
        <v>0</v>
      </c>
      <c r="G7432" s="5">
        <f>E7432-F7432</f>
        <v/>
      </c>
      <c r="H7432" s="5">
        <f>'Notes'!$B$4</f>
        <v/>
      </c>
      <c r="I7432" s="5">
        <f>ROUNDUP(D7432/H7432,0)</f>
        <v/>
      </c>
      <c r="J7432" s="6">
        <f>G7432-I7432</f>
        <v/>
      </c>
      <c r="K7432" s="4">
        <f>IF(J7432&lt;0,"Deficit",IF(J7432=0,"Exact fit","Surplus"))</f>
        <v/>
      </c>
    </row>
    <row r="7433">
      <c r="A7433" s="4" t="n">
        <v>280410</v>
      </c>
      <c r="B7433" s="4" t="inlineStr">
        <is>
          <t>EP RUTOBWE</t>
        </is>
      </c>
      <c r="C7433" s="4" t="inlineStr">
        <is>
          <t>P1</t>
        </is>
      </c>
      <c r="D7433" s="5" t="n">
        <v>74</v>
      </c>
      <c r="E7433" s="5" t="n">
        <v>2</v>
      </c>
      <c r="F7433" s="5" t="n">
        <v>1</v>
      </c>
      <c r="G7433" s="5">
        <f>E7433-F7433</f>
        <v/>
      </c>
      <c r="H7433" s="5">
        <f>'Notes'!$B$4</f>
        <v/>
      </c>
      <c r="I7433" s="5">
        <f>ROUNDUP(D7433/H7433,0)</f>
        <v/>
      </c>
      <c r="J7433" s="6">
        <f>G7433-I7433</f>
        <v/>
      </c>
      <c r="K7433" s="4">
        <f>IF(J7433&lt;0,"Deficit",IF(J7433=0,"Exact fit","Surplus"))</f>
        <v/>
      </c>
    </row>
    <row r="7434">
      <c r="A7434" s="4" t="n">
        <v>280410</v>
      </c>
      <c r="B7434" s="4" t="inlineStr">
        <is>
          <t>EP RUTOBWE</t>
        </is>
      </c>
      <c r="C7434" s="4" t="inlineStr">
        <is>
          <t>P2</t>
        </is>
      </c>
      <c r="D7434" s="5" t="n">
        <v>72</v>
      </c>
      <c r="E7434" s="5" t="n">
        <v>2</v>
      </c>
      <c r="F7434" s="5" t="n">
        <v>1</v>
      </c>
      <c r="G7434" s="5">
        <f>E7434-F7434</f>
        <v/>
      </c>
      <c r="H7434" s="5">
        <f>'Notes'!$B$4</f>
        <v/>
      </c>
      <c r="I7434" s="5">
        <f>ROUNDUP(D7434/H7434,0)</f>
        <v/>
      </c>
      <c r="J7434" s="6">
        <f>G7434-I7434</f>
        <v/>
      </c>
      <c r="K7434" s="4">
        <f>IF(J7434&lt;0,"Deficit",IF(J7434=0,"Exact fit","Surplus"))</f>
        <v/>
      </c>
    </row>
    <row r="7435">
      <c r="A7435" s="4" t="n">
        <v>280410</v>
      </c>
      <c r="B7435" s="4" t="inlineStr">
        <is>
          <t>EP RUTOBWE</t>
        </is>
      </c>
      <c r="C7435" s="4" t="inlineStr">
        <is>
          <t>P3</t>
        </is>
      </c>
      <c r="D7435" s="5" t="n">
        <v>86</v>
      </c>
      <c r="E7435" s="5" t="n">
        <v>2</v>
      </c>
      <c r="F7435" s="5" t="n">
        <v>1</v>
      </c>
      <c r="G7435" s="5">
        <f>E7435-F7435</f>
        <v/>
      </c>
      <c r="H7435" s="5">
        <f>'Notes'!$B$4</f>
        <v/>
      </c>
      <c r="I7435" s="5">
        <f>ROUNDUP(D7435/H7435,0)</f>
        <v/>
      </c>
      <c r="J7435" s="6">
        <f>G7435-I7435</f>
        <v/>
      </c>
      <c r="K7435" s="4">
        <f>IF(J7435&lt;0,"Deficit",IF(J7435=0,"Exact fit","Surplus"))</f>
        <v/>
      </c>
    </row>
    <row r="7436">
      <c r="A7436" s="4" t="n">
        <v>280410</v>
      </c>
      <c r="B7436" s="4" t="inlineStr">
        <is>
          <t>EP RUTOBWE</t>
        </is>
      </c>
      <c r="C7436" s="4" t="inlineStr">
        <is>
          <t>P4</t>
        </is>
      </c>
      <c r="D7436" s="5" t="n">
        <v>81</v>
      </c>
      <c r="E7436" s="5" t="n">
        <v>2</v>
      </c>
      <c r="F7436" s="5" t="n">
        <v>0</v>
      </c>
      <c r="G7436" s="5">
        <f>E7436-F7436</f>
        <v/>
      </c>
      <c r="H7436" s="5">
        <f>'Notes'!$B$4</f>
        <v/>
      </c>
      <c r="I7436" s="5">
        <f>ROUNDUP(D7436/H7436,0)</f>
        <v/>
      </c>
      <c r="J7436" s="6">
        <f>G7436-I7436</f>
        <v/>
      </c>
      <c r="K7436" s="4">
        <f>IF(J7436&lt;0,"Deficit",IF(J7436=0,"Exact fit","Surplus"))</f>
        <v/>
      </c>
    </row>
    <row r="7437">
      <c r="A7437" s="4" t="n">
        <v>280410</v>
      </c>
      <c r="B7437" s="4" t="inlineStr">
        <is>
          <t>EP RUTOBWE</t>
        </is>
      </c>
      <c r="C7437" s="4" t="inlineStr">
        <is>
          <t>P5</t>
        </is>
      </c>
      <c r="D7437" s="5" t="n">
        <v>113</v>
      </c>
      <c r="E7437" s="5" t="n">
        <v>3</v>
      </c>
      <c r="F7437" s="5" t="n">
        <v>0</v>
      </c>
      <c r="G7437" s="5">
        <f>E7437-F7437</f>
        <v/>
      </c>
      <c r="H7437" s="5">
        <f>'Notes'!$B$4</f>
        <v/>
      </c>
      <c r="I7437" s="5">
        <f>ROUNDUP(D7437/H7437,0)</f>
        <v/>
      </c>
      <c r="J7437" s="6">
        <f>G7437-I7437</f>
        <v/>
      </c>
      <c r="K7437" s="4">
        <f>IF(J7437&lt;0,"Deficit",IF(J7437=0,"Exact fit","Surplus"))</f>
        <v/>
      </c>
    </row>
    <row r="7438">
      <c r="A7438" s="4" t="n">
        <v>280410</v>
      </c>
      <c r="B7438" s="4" t="inlineStr">
        <is>
          <t>EP RUTOBWE</t>
        </is>
      </c>
      <c r="C7438" s="4" t="inlineStr">
        <is>
          <t>P6</t>
        </is>
      </c>
      <c r="D7438" s="5" t="n">
        <v>27</v>
      </c>
      <c r="E7438" s="5" t="n">
        <v>1</v>
      </c>
      <c r="F7438" s="5" t="n">
        <v>0</v>
      </c>
      <c r="G7438" s="5">
        <f>E7438-F7438</f>
        <v/>
      </c>
      <c r="H7438" s="5">
        <f>'Notes'!$B$4</f>
        <v/>
      </c>
      <c r="I7438" s="5">
        <f>ROUNDUP(D7438/H7438,0)</f>
        <v/>
      </c>
      <c r="J7438" s="6">
        <f>G7438-I7438</f>
        <v/>
      </c>
      <c r="K7438" s="4">
        <f>IF(J7438&lt;0,"Deficit",IF(J7438=0,"Exact fit","Surplus"))</f>
        <v/>
      </c>
    </row>
    <row r="7439">
      <c r="A7439" s="4" t="n">
        <v>280411</v>
      </c>
      <c r="B7439" s="4" t="inlineStr">
        <is>
          <t>EP SHYANDA</t>
        </is>
      </c>
      <c r="C7439" s="4" t="inlineStr">
        <is>
          <t>P1</t>
        </is>
      </c>
      <c r="D7439" s="5" t="n">
        <v>112</v>
      </c>
      <c r="E7439" s="5" t="n">
        <v>2</v>
      </c>
      <c r="F7439" s="5" t="n">
        <v>1</v>
      </c>
      <c r="G7439" s="5">
        <f>E7439-F7439</f>
        <v/>
      </c>
      <c r="H7439" s="5">
        <f>'Notes'!$B$4</f>
        <v/>
      </c>
      <c r="I7439" s="5">
        <f>ROUNDUP(D7439/H7439,0)</f>
        <v/>
      </c>
      <c r="J7439" s="6">
        <f>G7439-I7439</f>
        <v/>
      </c>
      <c r="K7439" s="4">
        <f>IF(J7439&lt;0,"Deficit",IF(J7439=0,"Exact fit","Surplus"))</f>
        <v/>
      </c>
    </row>
    <row r="7440">
      <c r="A7440" s="4" t="n">
        <v>280411</v>
      </c>
      <c r="B7440" s="4" t="inlineStr">
        <is>
          <t>EP SHYANDA</t>
        </is>
      </c>
      <c r="C7440" s="4" t="inlineStr">
        <is>
          <t>P2</t>
        </is>
      </c>
      <c r="D7440" s="5" t="n">
        <v>99</v>
      </c>
      <c r="E7440" s="5" t="n">
        <v>2</v>
      </c>
      <c r="F7440" s="5" t="n">
        <v>1</v>
      </c>
      <c r="G7440" s="5">
        <f>E7440-F7440</f>
        <v/>
      </c>
      <c r="H7440" s="5">
        <f>'Notes'!$B$4</f>
        <v/>
      </c>
      <c r="I7440" s="5">
        <f>ROUNDUP(D7440/H7440,0)</f>
        <v/>
      </c>
      <c r="J7440" s="6">
        <f>G7440-I7440</f>
        <v/>
      </c>
      <c r="K7440" s="4">
        <f>IF(J7440&lt;0,"Deficit",IF(J7440=0,"Exact fit","Surplus"))</f>
        <v/>
      </c>
    </row>
    <row r="7441">
      <c r="A7441" s="4" t="n">
        <v>280411</v>
      </c>
      <c r="B7441" s="4" t="inlineStr">
        <is>
          <t>EP SHYANDA</t>
        </is>
      </c>
      <c r="C7441" s="4" t="inlineStr">
        <is>
          <t>P3</t>
        </is>
      </c>
      <c r="D7441" s="5" t="n">
        <v>110</v>
      </c>
      <c r="E7441" s="5" t="n">
        <v>4</v>
      </c>
      <c r="F7441" s="5" t="n">
        <v>2</v>
      </c>
      <c r="G7441" s="5">
        <f>E7441-F7441</f>
        <v/>
      </c>
      <c r="H7441" s="5">
        <f>'Notes'!$B$4</f>
        <v/>
      </c>
      <c r="I7441" s="5">
        <f>ROUNDUP(D7441/H7441,0)</f>
        <v/>
      </c>
      <c r="J7441" s="6">
        <f>G7441-I7441</f>
        <v/>
      </c>
      <c r="K7441" s="4">
        <f>IF(J7441&lt;0,"Deficit",IF(J7441=0,"Exact fit","Surplus"))</f>
        <v/>
      </c>
    </row>
    <row r="7442">
      <c r="A7442" s="4" t="n">
        <v>280411</v>
      </c>
      <c r="B7442" s="4" t="inlineStr">
        <is>
          <t>EP SHYANDA</t>
        </is>
      </c>
      <c r="C7442" s="4" t="inlineStr">
        <is>
          <t>P4</t>
        </is>
      </c>
      <c r="D7442" s="5" t="n">
        <v>126</v>
      </c>
      <c r="E7442" s="5" t="n">
        <v>3</v>
      </c>
      <c r="F7442" s="5" t="n">
        <v>0</v>
      </c>
      <c r="G7442" s="5">
        <f>E7442-F7442</f>
        <v/>
      </c>
      <c r="H7442" s="5">
        <f>'Notes'!$B$4</f>
        <v/>
      </c>
      <c r="I7442" s="5">
        <f>ROUNDUP(D7442/H7442,0)</f>
        <v/>
      </c>
      <c r="J7442" s="6">
        <f>G7442-I7442</f>
        <v/>
      </c>
      <c r="K7442" s="4">
        <f>IF(J7442&lt;0,"Deficit",IF(J7442=0,"Exact fit","Surplus"))</f>
        <v/>
      </c>
    </row>
    <row r="7443">
      <c r="A7443" s="4" t="n">
        <v>280411</v>
      </c>
      <c r="B7443" s="4" t="inlineStr">
        <is>
          <t>EP SHYANDA</t>
        </is>
      </c>
      <c r="C7443" s="4" t="inlineStr">
        <is>
          <t>P5</t>
        </is>
      </c>
      <c r="D7443" s="5" t="n">
        <v>173</v>
      </c>
      <c r="E7443" s="5" t="n">
        <v>4</v>
      </c>
      <c r="F7443" s="5" t="n">
        <v>0</v>
      </c>
      <c r="G7443" s="5">
        <f>E7443-F7443</f>
        <v/>
      </c>
      <c r="H7443" s="5">
        <f>'Notes'!$B$4</f>
        <v/>
      </c>
      <c r="I7443" s="5">
        <f>ROUNDUP(D7443/H7443,0)</f>
        <v/>
      </c>
      <c r="J7443" s="6">
        <f>G7443-I7443</f>
        <v/>
      </c>
      <c r="K7443" s="4">
        <f>IF(J7443&lt;0,"Deficit",IF(J7443=0,"Exact fit","Surplus"))</f>
        <v/>
      </c>
    </row>
    <row r="7444">
      <c r="A7444" s="4" t="n">
        <v>280411</v>
      </c>
      <c r="B7444" s="4" t="inlineStr">
        <is>
          <t>EP SHYANDA</t>
        </is>
      </c>
      <c r="C7444" s="4" t="inlineStr">
        <is>
          <t>P6</t>
        </is>
      </c>
      <c r="D7444" s="5" t="n">
        <v>52</v>
      </c>
      <c r="E7444" s="5" t="n">
        <v>2</v>
      </c>
      <c r="F7444" s="5" t="n">
        <v>0</v>
      </c>
      <c r="G7444" s="5">
        <f>E7444-F7444</f>
        <v/>
      </c>
      <c r="H7444" s="5">
        <f>'Notes'!$B$4</f>
        <v/>
      </c>
      <c r="I7444" s="5">
        <f>ROUNDUP(D7444/H7444,0)</f>
        <v/>
      </c>
      <c r="J7444" s="6">
        <f>G7444-I7444</f>
        <v/>
      </c>
      <c r="K7444" s="4">
        <f>IF(J7444&lt;0,"Deficit",IF(J7444=0,"Exact fit","Surplus"))</f>
        <v/>
      </c>
    </row>
    <row r="7445">
      <c r="A7445" s="4" t="n">
        <v>280502</v>
      </c>
      <c r="B7445" s="4" t="inlineStr">
        <is>
          <t>GS CYERU</t>
        </is>
      </c>
      <c r="C7445" s="4" t="inlineStr">
        <is>
          <t>P1</t>
        </is>
      </c>
      <c r="D7445" s="5" t="n">
        <v>197</v>
      </c>
      <c r="E7445" s="5" t="n">
        <v>4</v>
      </c>
      <c r="F7445" s="5" t="n">
        <v>2</v>
      </c>
      <c r="G7445" s="5">
        <f>E7445-F7445</f>
        <v/>
      </c>
      <c r="H7445" s="5">
        <f>'Notes'!$B$4</f>
        <v/>
      </c>
      <c r="I7445" s="5">
        <f>ROUNDUP(D7445/H7445,0)</f>
        <v/>
      </c>
      <c r="J7445" s="6">
        <f>G7445-I7445</f>
        <v/>
      </c>
      <c r="K7445" s="4">
        <f>IF(J7445&lt;0,"Deficit",IF(J7445=0,"Exact fit","Surplus"))</f>
        <v/>
      </c>
    </row>
    <row r="7446">
      <c r="A7446" s="4" t="n">
        <v>280502</v>
      </c>
      <c r="B7446" s="4" t="inlineStr">
        <is>
          <t>GS CYERU</t>
        </is>
      </c>
      <c r="C7446" s="4" t="inlineStr">
        <is>
          <t>P2</t>
        </is>
      </c>
      <c r="D7446" s="5" t="n">
        <v>144</v>
      </c>
      <c r="E7446" s="5" t="n">
        <v>3</v>
      </c>
      <c r="F7446" s="5" t="n">
        <v>1</v>
      </c>
      <c r="G7446" s="5">
        <f>E7446-F7446</f>
        <v/>
      </c>
      <c r="H7446" s="5">
        <f>'Notes'!$B$4</f>
        <v/>
      </c>
      <c r="I7446" s="5">
        <f>ROUNDUP(D7446/H7446,0)</f>
        <v/>
      </c>
      <c r="J7446" s="6">
        <f>G7446-I7446</f>
        <v/>
      </c>
      <c r="K7446" s="4">
        <f>IF(J7446&lt;0,"Deficit",IF(J7446=0,"Exact fit","Surplus"))</f>
        <v/>
      </c>
    </row>
    <row r="7447">
      <c r="A7447" s="4" t="n">
        <v>280502</v>
      </c>
      <c r="B7447" s="4" t="inlineStr">
        <is>
          <t>GS CYERU</t>
        </is>
      </c>
      <c r="C7447" s="4" t="inlineStr">
        <is>
          <t>P3</t>
        </is>
      </c>
      <c r="D7447" s="5" t="n">
        <v>100</v>
      </c>
      <c r="E7447" s="5" t="n">
        <v>4</v>
      </c>
      <c r="F7447" s="5" t="n">
        <v>1</v>
      </c>
      <c r="G7447" s="5">
        <f>E7447-F7447</f>
        <v/>
      </c>
      <c r="H7447" s="5">
        <f>'Notes'!$B$4</f>
        <v/>
      </c>
      <c r="I7447" s="5">
        <f>ROUNDUP(D7447/H7447,0)</f>
        <v/>
      </c>
      <c r="J7447" s="6">
        <f>G7447-I7447</f>
        <v/>
      </c>
      <c r="K7447" s="4">
        <f>IF(J7447&lt;0,"Deficit",IF(J7447=0,"Exact fit","Surplus"))</f>
        <v/>
      </c>
    </row>
    <row r="7448">
      <c r="A7448" s="4" t="n">
        <v>280502</v>
      </c>
      <c r="B7448" s="4" t="inlineStr">
        <is>
          <t>GS CYERU</t>
        </is>
      </c>
      <c r="C7448" s="4" t="inlineStr">
        <is>
          <t>P4</t>
        </is>
      </c>
      <c r="D7448" s="5" t="n">
        <v>125</v>
      </c>
      <c r="E7448" s="5" t="n">
        <v>3</v>
      </c>
      <c r="F7448" s="5" t="n">
        <v>0</v>
      </c>
      <c r="G7448" s="5">
        <f>E7448-F7448</f>
        <v/>
      </c>
      <c r="H7448" s="5">
        <f>'Notes'!$B$4</f>
        <v/>
      </c>
      <c r="I7448" s="5">
        <f>ROUNDUP(D7448/H7448,0)</f>
        <v/>
      </c>
      <c r="J7448" s="6">
        <f>G7448-I7448</f>
        <v/>
      </c>
      <c r="K7448" s="4">
        <f>IF(J7448&lt;0,"Deficit",IF(J7448=0,"Exact fit","Surplus"))</f>
        <v/>
      </c>
    </row>
    <row r="7449">
      <c r="A7449" s="4" t="n">
        <v>280502</v>
      </c>
      <c r="B7449" s="4" t="inlineStr">
        <is>
          <t>GS CYERU</t>
        </is>
      </c>
      <c r="C7449" s="4" t="inlineStr">
        <is>
          <t>P5</t>
        </is>
      </c>
      <c r="D7449" s="5" t="n">
        <v>94</v>
      </c>
      <c r="E7449" s="5" t="n">
        <v>2</v>
      </c>
      <c r="F7449" s="5" t="n">
        <v>0</v>
      </c>
      <c r="G7449" s="5">
        <f>E7449-F7449</f>
        <v/>
      </c>
      <c r="H7449" s="5">
        <f>'Notes'!$B$4</f>
        <v/>
      </c>
      <c r="I7449" s="5">
        <f>ROUNDUP(D7449/H7449,0)</f>
        <v/>
      </c>
      <c r="J7449" s="6">
        <f>G7449-I7449</f>
        <v/>
      </c>
      <c r="K7449" s="4">
        <f>IF(J7449&lt;0,"Deficit",IF(J7449=0,"Exact fit","Surplus"))</f>
        <v/>
      </c>
    </row>
    <row r="7450">
      <c r="A7450" s="4" t="n">
        <v>280502</v>
      </c>
      <c r="B7450" s="4" t="inlineStr">
        <is>
          <t>GS CYERU</t>
        </is>
      </c>
      <c r="C7450" s="4" t="inlineStr">
        <is>
          <t>P6</t>
        </is>
      </c>
      <c r="D7450" s="5" t="n">
        <v>72</v>
      </c>
      <c r="E7450" s="5" t="n">
        <v>2</v>
      </c>
      <c r="F7450" s="5" t="n">
        <v>0</v>
      </c>
      <c r="G7450" s="5">
        <f>E7450-F7450</f>
        <v/>
      </c>
      <c r="H7450" s="5">
        <f>'Notes'!$B$4</f>
        <v/>
      </c>
      <c r="I7450" s="5">
        <f>ROUNDUP(D7450/H7450,0)</f>
        <v/>
      </c>
      <c r="J7450" s="6">
        <f>G7450-I7450</f>
        <v/>
      </c>
      <c r="K7450" s="4">
        <f>IF(J7450&lt;0,"Deficit",IF(J7450=0,"Exact fit","Surplus"))</f>
        <v/>
      </c>
    </row>
    <row r="7451">
      <c r="A7451" s="4" t="n">
        <v>280503</v>
      </c>
      <c r="B7451" s="4" t="inlineStr">
        <is>
          <t>GS JENDA</t>
        </is>
      </c>
      <c r="C7451" s="4" t="inlineStr">
        <is>
          <t>P1</t>
        </is>
      </c>
      <c r="D7451" s="5" t="n">
        <v>92</v>
      </c>
      <c r="E7451" s="5" t="n">
        <v>2</v>
      </c>
      <c r="F7451" s="5" t="n">
        <v>1</v>
      </c>
      <c r="G7451" s="5">
        <f>E7451-F7451</f>
        <v/>
      </c>
      <c r="H7451" s="5">
        <f>'Notes'!$B$4</f>
        <v/>
      </c>
      <c r="I7451" s="5">
        <f>ROUNDUP(D7451/H7451,0)</f>
        <v/>
      </c>
      <c r="J7451" s="6">
        <f>G7451-I7451</f>
        <v/>
      </c>
      <c r="K7451" s="4">
        <f>IF(J7451&lt;0,"Deficit",IF(J7451=0,"Exact fit","Surplus"))</f>
        <v/>
      </c>
    </row>
    <row r="7452">
      <c r="A7452" s="4" t="n">
        <v>280503</v>
      </c>
      <c r="B7452" s="4" t="inlineStr">
        <is>
          <t>GS JENDA</t>
        </is>
      </c>
      <c r="C7452" s="4" t="inlineStr">
        <is>
          <t>P2</t>
        </is>
      </c>
      <c r="D7452" s="5" t="n">
        <v>71</v>
      </c>
      <c r="E7452" s="5" t="n">
        <v>2</v>
      </c>
      <c r="F7452" s="5" t="n">
        <v>1</v>
      </c>
      <c r="G7452" s="5">
        <f>E7452-F7452</f>
        <v/>
      </c>
      <c r="H7452" s="5">
        <f>'Notes'!$B$4</f>
        <v/>
      </c>
      <c r="I7452" s="5">
        <f>ROUNDUP(D7452/H7452,0)</f>
        <v/>
      </c>
      <c r="J7452" s="6">
        <f>G7452-I7452</f>
        <v/>
      </c>
      <c r="K7452" s="4">
        <f>IF(J7452&lt;0,"Deficit",IF(J7452=0,"Exact fit","Surplus"))</f>
        <v/>
      </c>
    </row>
    <row r="7453">
      <c r="A7453" s="4" t="n">
        <v>280503</v>
      </c>
      <c r="B7453" s="4" t="inlineStr">
        <is>
          <t>GS JENDA</t>
        </is>
      </c>
      <c r="C7453" s="4" t="inlineStr">
        <is>
          <t>P3</t>
        </is>
      </c>
      <c r="D7453" s="5" t="n">
        <v>75</v>
      </c>
      <c r="E7453" s="5" t="n">
        <v>2</v>
      </c>
      <c r="F7453" s="5" t="n">
        <v>1</v>
      </c>
      <c r="G7453" s="5">
        <f>E7453-F7453</f>
        <v/>
      </c>
      <c r="H7453" s="5">
        <f>'Notes'!$B$4</f>
        <v/>
      </c>
      <c r="I7453" s="5">
        <f>ROUNDUP(D7453/H7453,0)</f>
        <v/>
      </c>
      <c r="J7453" s="6">
        <f>G7453-I7453</f>
        <v/>
      </c>
      <c r="K7453" s="4">
        <f>IF(J7453&lt;0,"Deficit",IF(J7453=0,"Exact fit","Surplus"))</f>
        <v/>
      </c>
    </row>
    <row r="7454">
      <c r="A7454" s="4" t="n">
        <v>280503</v>
      </c>
      <c r="B7454" s="4" t="inlineStr">
        <is>
          <t>GS JENDA</t>
        </is>
      </c>
      <c r="C7454" s="4" t="inlineStr">
        <is>
          <t>P4</t>
        </is>
      </c>
      <c r="D7454" s="5" t="n">
        <v>103</v>
      </c>
      <c r="E7454" s="5" t="n">
        <v>2</v>
      </c>
      <c r="F7454" s="5" t="n">
        <v>0</v>
      </c>
      <c r="G7454" s="5">
        <f>E7454-F7454</f>
        <v/>
      </c>
      <c r="H7454" s="5">
        <f>'Notes'!$B$4</f>
        <v/>
      </c>
      <c r="I7454" s="5">
        <f>ROUNDUP(D7454/H7454,0)</f>
        <v/>
      </c>
      <c r="J7454" s="6">
        <f>G7454-I7454</f>
        <v/>
      </c>
      <c r="K7454" s="4">
        <f>IF(J7454&lt;0,"Deficit",IF(J7454=0,"Exact fit","Surplus"))</f>
        <v/>
      </c>
    </row>
    <row r="7455">
      <c r="A7455" s="4" t="n">
        <v>280503</v>
      </c>
      <c r="B7455" s="4" t="inlineStr">
        <is>
          <t>GS JENDA</t>
        </is>
      </c>
      <c r="C7455" s="4" t="inlineStr">
        <is>
          <t>P5</t>
        </is>
      </c>
      <c r="D7455" s="5" t="n">
        <v>85</v>
      </c>
      <c r="E7455" s="5" t="n">
        <v>2</v>
      </c>
      <c r="F7455" s="5" t="n">
        <v>0</v>
      </c>
      <c r="G7455" s="5">
        <f>E7455-F7455</f>
        <v/>
      </c>
      <c r="H7455" s="5">
        <f>'Notes'!$B$4</f>
        <v/>
      </c>
      <c r="I7455" s="5">
        <f>ROUNDUP(D7455/H7455,0)</f>
        <v/>
      </c>
      <c r="J7455" s="6">
        <f>G7455-I7455</f>
        <v/>
      </c>
      <c r="K7455" s="4">
        <f>IF(J7455&lt;0,"Deficit",IF(J7455=0,"Exact fit","Surplus"))</f>
        <v/>
      </c>
    </row>
    <row r="7456">
      <c r="A7456" s="4" t="n">
        <v>280503</v>
      </c>
      <c r="B7456" s="4" t="inlineStr">
        <is>
          <t>GS JENDA</t>
        </is>
      </c>
      <c r="C7456" s="4" t="inlineStr">
        <is>
          <t>P6</t>
        </is>
      </c>
      <c r="D7456" s="5" t="n">
        <v>27</v>
      </c>
      <c r="E7456" s="5" t="n">
        <v>1</v>
      </c>
      <c r="F7456" s="5" t="n">
        <v>0</v>
      </c>
      <c r="G7456" s="5">
        <f>E7456-F7456</f>
        <v/>
      </c>
      <c r="H7456" s="5">
        <f>'Notes'!$B$4</f>
        <v/>
      </c>
      <c r="I7456" s="5">
        <f>ROUNDUP(D7456/H7456,0)</f>
        <v/>
      </c>
      <c r="J7456" s="6">
        <f>G7456-I7456</f>
        <v/>
      </c>
      <c r="K7456" s="4">
        <f>IF(J7456&lt;0,"Deficit",IF(J7456=0,"Exact fit","Surplus"))</f>
        <v/>
      </c>
    </row>
    <row r="7457">
      <c r="A7457" s="4" t="n">
        <v>280504</v>
      </c>
      <c r="B7457" s="4" t="inlineStr">
        <is>
          <t>EP NYAGISOZI</t>
        </is>
      </c>
      <c r="C7457" s="4" t="inlineStr">
        <is>
          <t>P1</t>
        </is>
      </c>
      <c r="D7457" s="5" t="n">
        <v>100</v>
      </c>
      <c r="E7457" s="5" t="n">
        <v>2</v>
      </c>
      <c r="F7457" s="5" t="n">
        <v>1</v>
      </c>
      <c r="G7457" s="5">
        <f>E7457-F7457</f>
        <v/>
      </c>
      <c r="H7457" s="5">
        <f>'Notes'!$B$4</f>
        <v/>
      </c>
      <c r="I7457" s="5">
        <f>ROUNDUP(D7457/H7457,0)</f>
        <v/>
      </c>
      <c r="J7457" s="6">
        <f>G7457-I7457</f>
        <v/>
      </c>
      <c r="K7457" s="4">
        <f>IF(J7457&lt;0,"Deficit",IF(J7457=0,"Exact fit","Surplus"))</f>
        <v/>
      </c>
    </row>
    <row r="7458">
      <c r="A7458" s="4" t="n">
        <v>280504</v>
      </c>
      <c r="B7458" s="4" t="inlineStr">
        <is>
          <t>EP NYAGISOZI</t>
        </is>
      </c>
      <c r="C7458" s="4" t="inlineStr">
        <is>
          <t>P2</t>
        </is>
      </c>
      <c r="D7458" s="5" t="n">
        <v>86</v>
      </c>
      <c r="E7458" s="5" t="n">
        <v>2</v>
      </c>
      <c r="F7458" s="5" t="n">
        <v>1</v>
      </c>
      <c r="G7458" s="5">
        <f>E7458-F7458</f>
        <v/>
      </c>
      <c r="H7458" s="5">
        <f>'Notes'!$B$4</f>
        <v/>
      </c>
      <c r="I7458" s="5">
        <f>ROUNDUP(D7458/H7458,0)</f>
        <v/>
      </c>
      <c r="J7458" s="6">
        <f>G7458-I7458</f>
        <v/>
      </c>
      <c r="K7458" s="4">
        <f>IF(J7458&lt;0,"Deficit",IF(J7458=0,"Exact fit","Surplus"))</f>
        <v/>
      </c>
    </row>
    <row r="7459">
      <c r="A7459" s="4" t="n">
        <v>280504</v>
      </c>
      <c r="B7459" s="4" t="inlineStr">
        <is>
          <t>EP NYAGISOZI</t>
        </is>
      </c>
      <c r="C7459" s="4" t="inlineStr">
        <is>
          <t>P3</t>
        </is>
      </c>
      <c r="D7459" s="5" t="n">
        <v>107</v>
      </c>
      <c r="E7459" s="5" t="n">
        <v>4</v>
      </c>
      <c r="F7459" s="5" t="n">
        <v>2</v>
      </c>
      <c r="G7459" s="5">
        <f>E7459-F7459</f>
        <v/>
      </c>
      <c r="H7459" s="5">
        <f>'Notes'!$B$4</f>
        <v/>
      </c>
      <c r="I7459" s="5">
        <f>ROUNDUP(D7459/H7459,0)</f>
        <v/>
      </c>
      <c r="J7459" s="6">
        <f>G7459-I7459</f>
        <v/>
      </c>
      <c r="K7459" s="4">
        <f>IF(J7459&lt;0,"Deficit",IF(J7459=0,"Exact fit","Surplus"))</f>
        <v/>
      </c>
    </row>
    <row r="7460">
      <c r="A7460" s="4" t="n">
        <v>280504</v>
      </c>
      <c r="B7460" s="4" t="inlineStr">
        <is>
          <t>EP NYAGISOZI</t>
        </is>
      </c>
      <c r="C7460" s="4" t="inlineStr">
        <is>
          <t>P4</t>
        </is>
      </c>
      <c r="D7460" s="5" t="n">
        <v>79</v>
      </c>
      <c r="E7460" s="5" t="n">
        <v>2</v>
      </c>
      <c r="F7460" s="5" t="n">
        <v>0</v>
      </c>
      <c r="G7460" s="5">
        <f>E7460-F7460</f>
        <v/>
      </c>
      <c r="H7460" s="5">
        <f>'Notes'!$B$4</f>
        <v/>
      </c>
      <c r="I7460" s="5">
        <f>ROUNDUP(D7460/H7460,0)</f>
        <v/>
      </c>
      <c r="J7460" s="6">
        <f>G7460-I7460</f>
        <v/>
      </c>
      <c r="K7460" s="4">
        <f>IF(J7460&lt;0,"Deficit",IF(J7460=0,"Exact fit","Surplus"))</f>
        <v/>
      </c>
    </row>
    <row r="7461">
      <c r="A7461" s="4" t="n">
        <v>280504</v>
      </c>
      <c r="B7461" s="4" t="inlineStr">
        <is>
          <t>EP NYAGISOZI</t>
        </is>
      </c>
      <c r="C7461" s="4" t="inlineStr">
        <is>
          <t>P5</t>
        </is>
      </c>
      <c r="D7461" s="5" t="n">
        <v>106</v>
      </c>
      <c r="E7461" s="5" t="n">
        <v>3</v>
      </c>
      <c r="F7461" s="5" t="n">
        <v>0</v>
      </c>
      <c r="G7461" s="5">
        <f>E7461-F7461</f>
        <v/>
      </c>
      <c r="H7461" s="5">
        <f>'Notes'!$B$4</f>
        <v/>
      </c>
      <c r="I7461" s="5">
        <f>ROUNDUP(D7461/H7461,0)</f>
        <v/>
      </c>
      <c r="J7461" s="6">
        <f>G7461-I7461</f>
        <v/>
      </c>
      <c r="K7461" s="4">
        <f>IF(J7461&lt;0,"Deficit",IF(J7461=0,"Exact fit","Surplus"))</f>
        <v/>
      </c>
    </row>
    <row r="7462">
      <c r="A7462" s="4" t="n">
        <v>280504</v>
      </c>
      <c r="B7462" s="4" t="inlineStr">
        <is>
          <t>EP NYAGISOZI</t>
        </is>
      </c>
      <c r="C7462" s="4" t="inlineStr">
        <is>
          <t>P6</t>
        </is>
      </c>
      <c r="D7462" s="5" t="n">
        <v>29</v>
      </c>
      <c r="E7462" s="5" t="n">
        <v>1</v>
      </c>
      <c r="F7462" s="5" t="n">
        <v>0</v>
      </c>
      <c r="G7462" s="5">
        <f>E7462-F7462</f>
        <v/>
      </c>
      <c r="H7462" s="5">
        <f>'Notes'!$B$4</f>
        <v/>
      </c>
      <c r="I7462" s="5">
        <f>ROUNDUP(D7462/H7462,0)</f>
        <v/>
      </c>
      <c r="J7462" s="6">
        <f>G7462-I7462</f>
        <v/>
      </c>
      <c r="K7462" s="4">
        <f>IF(J7462&lt;0,"Deficit",IF(J7462=0,"Exact fit","Surplus"))</f>
        <v/>
      </c>
    </row>
    <row r="7463">
      <c r="A7463" s="4" t="n">
        <v>280505</v>
      </c>
      <c r="B7463" s="4" t="inlineStr">
        <is>
          <t>GS RUSORO</t>
        </is>
      </c>
      <c r="C7463" s="4" t="inlineStr">
        <is>
          <t>P1</t>
        </is>
      </c>
      <c r="D7463" s="5" t="n">
        <v>93</v>
      </c>
      <c r="E7463" s="5" t="n">
        <v>2</v>
      </c>
      <c r="F7463" s="5" t="n">
        <v>1</v>
      </c>
      <c r="G7463" s="5">
        <f>E7463-F7463</f>
        <v/>
      </c>
      <c r="H7463" s="5">
        <f>'Notes'!$B$4</f>
        <v/>
      </c>
      <c r="I7463" s="5">
        <f>ROUNDUP(D7463/H7463,0)</f>
        <v/>
      </c>
      <c r="J7463" s="6">
        <f>G7463-I7463</f>
        <v/>
      </c>
      <c r="K7463" s="4">
        <f>IF(J7463&lt;0,"Deficit",IF(J7463=0,"Exact fit","Surplus"))</f>
        <v/>
      </c>
    </row>
    <row r="7464">
      <c r="A7464" s="4" t="n">
        <v>280505</v>
      </c>
      <c r="B7464" s="4" t="inlineStr">
        <is>
          <t>GS RUSORO</t>
        </is>
      </c>
      <c r="C7464" s="4" t="inlineStr">
        <is>
          <t>P2</t>
        </is>
      </c>
      <c r="D7464" s="5" t="n">
        <v>86</v>
      </c>
      <c r="E7464" s="5" t="n">
        <v>2</v>
      </c>
      <c r="F7464" s="5" t="n">
        <v>1</v>
      </c>
      <c r="G7464" s="5">
        <f>E7464-F7464</f>
        <v/>
      </c>
      <c r="H7464" s="5">
        <f>'Notes'!$B$4</f>
        <v/>
      </c>
      <c r="I7464" s="5">
        <f>ROUNDUP(D7464/H7464,0)</f>
        <v/>
      </c>
      <c r="J7464" s="6">
        <f>G7464-I7464</f>
        <v/>
      </c>
      <c r="K7464" s="4">
        <f>IF(J7464&lt;0,"Deficit",IF(J7464=0,"Exact fit","Surplus"))</f>
        <v/>
      </c>
    </row>
    <row r="7465">
      <c r="A7465" s="4" t="n">
        <v>280505</v>
      </c>
      <c r="B7465" s="4" t="inlineStr">
        <is>
          <t>GS RUSORO</t>
        </is>
      </c>
      <c r="C7465" s="4" t="inlineStr">
        <is>
          <t>P3</t>
        </is>
      </c>
      <c r="D7465" s="5" t="n">
        <v>161</v>
      </c>
      <c r="E7465" s="5" t="n">
        <v>4</v>
      </c>
      <c r="F7465" s="5" t="n">
        <v>2</v>
      </c>
      <c r="G7465" s="5">
        <f>E7465-F7465</f>
        <v/>
      </c>
      <c r="H7465" s="5">
        <f>'Notes'!$B$4</f>
        <v/>
      </c>
      <c r="I7465" s="5">
        <f>ROUNDUP(D7465/H7465,0)</f>
        <v/>
      </c>
      <c r="J7465" s="6">
        <f>G7465-I7465</f>
        <v/>
      </c>
      <c r="K7465" s="4">
        <f>IF(J7465&lt;0,"Deficit",IF(J7465=0,"Exact fit","Surplus"))</f>
        <v/>
      </c>
    </row>
    <row r="7466">
      <c r="A7466" s="4" t="n">
        <v>280505</v>
      </c>
      <c r="B7466" s="4" t="inlineStr">
        <is>
          <t>GS RUSORO</t>
        </is>
      </c>
      <c r="C7466" s="4" t="inlineStr">
        <is>
          <t>P4</t>
        </is>
      </c>
      <c r="D7466" s="5" t="n">
        <v>164</v>
      </c>
      <c r="E7466" s="5" t="n">
        <v>4</v>
      </c>
      <c r="F7466" s="5" t="n">
        <v>0</v>
      </c>
      <c r="G7466" s="5">
        <f>E7466-F7466</f>
        <v/>
      </c>
      <c r="H7466" s="5">
        <f>'Notes'!$B$4</f>
        <v/>
      </c>
      <c r="I7466" s="5">
        <f>ROUNDUP(D7466/H7466,0)</f>
        <v/>
      </c>
      <c r="J7466" s="6">
        <f>G7466-I7466</f>
        <v/>
      </c>
      <c r="K7466" s="4">
        <f>IF(J7466&lt;0,"Deficit",IF(J7466=0,"Exact fit","Surplus"))</f>
        <v/>
      </c>
    </row>
    <row r="7467">
      <c r="A7467" s="4" t="n">
        <v>280505</v>
      </c>
      <c r="B7467" s="4" t="inlineStr">
        <is>
          <t>GS RUSORO</t>
        </is>
      </c>
      <c r="C7467" s="4" t="inlineStr">
        <is>
          <t>P5</t>
        </is>
      </c>
      <c r="D7467" s="5" t="n">
        <v>106</v>
      </c>
      <c r="E7467" s="5" t="n">
        <v>3</v>
      </c>
      <c r="F7467" s="5" t="n">
        <v>0</v>
      </c>
      <c r="G7467" s="5">
        <f>E7467-F7467</f>
        <v/>
      </c>
      <c r="H7467" s="5">
        <f>'Notes'!$B$4</f>
        <v/>
      </c>
      <c r="I7467" s="5">
        <f>ROUNDUP(D7467/H7467,0)</f>
        <v/>
      </c>
      <c r="J7467" s="6">
        <f>G7467-I7467</f>
        <v/>
      </c>
      <c r="K7467" s="4">
        <f>IF(J7467&lt;0,"Deficit",IF(J7467=0,"Exact fit","Surplus"))</f>
        <v/>
      </c>
    </row>
    <row r="7468">
      <c r="A7468" s="4" t="n">
        <v>280505</v>
      </c>
      <c r="B7468" s="4" t="inlineStr">
        <is>
          <t>GS RUSORO</t>
        </is>
      </c>
      <c r="C7468" s="4" t="inlineStr">
        <is>
          <t>P6</t>
        </is>
      </c>
      <c r="D7468" s="5" t="n">
        <v>52</v>
      </c>
      <c r="E7468" s="5" t="n">
        <v>2</v>
      </c>
      <c r="F7468" s="5" t="n">
        <v>0</v>
      </c>
      <c r="G7468" s="5">
        <f>E7468-F7468</f>
        <v/>
      </c>
      <c r="H7468" s="5">
        <f>'Notes'!$B$4</f>
        <v/>
      </c>
      <c r="I7468" s="5">
        <f>ROUNDUP(D7468/H7468,0)</f>
        <v/>
      </c>
      <c r="J7468" s="6">
        <f>G7468-I7468</f>
        <v/>
      </c>
      <c r="K7468" s="4">
        <f>IF(J7468&lt;0,"Deficit",IF(J7468=0,"Exact fit","Surplus"))</f>
        <v/>
      </c>
    </row>
    <row r="7469">
      <c r="A7469" s="4" t="n">
        <v>280507</v>
      </c>
      <c r="B7469" s="4" t="inlineStr">
        <is>
          <t>GS  KIYONZA</t>
        </is>
      </c>
      <c r="C7469" s="4" t="inlineStr">
        <is>
          <t>P1</t>
        </is>
      </c>
      <c r="D7469" s="5" t="n">
        <v>268</v>
      </c>
      <c r="E7469" s="5" t="n">
        <v>5</v>
      </c>
      <c r="F7469" s="5" t="n">
        <v>2</v>
      </c>
      <c r="G7469" s="5">
        <f>E7469-F7469</f>
        <v/>
      </c>
      <c r="H7469" s="5">
        <f>'Notes'!$B$4</f>
        <v/>
      </c>
      <c r="I7469" s="5">
        <f>ROUNDUP(D7469/H7469,0)</f>
        <v/>
      </c>
      <c r="J7469" s="6">
        <f>G7469-I7469</f>
        <v/>
      </c>
      <c r="K7469" s="4">
        <f>IF(J7469&lt;0,"Deficit",IF(J7469=0,"Exact fit","Surplus"))</f>
        <v/>
      </c>
    </row>
    <row r="7470">
      <c r="A7470" s="4" t="n">
        <v>280507</v>
      </c>
      <c r="B7470" s="4" t="inlineStr">
        <is>
          <t>GS  KIYONZA</t>
        </is>
      </c>
      <c r="C7470" s="4" t="inlineStr">
        <is>
          <t>P2</t>
        </is>
      </c>
      <c r="D7470" s="5" t="n">
        <v>182</v>
      </c>
      <c r="E7470" s="5" t="n">
        <v>5</v>
      </c>
      <c r="F7470" s="5" t="n">
        <v>2</v>
      </c>
      <c r="G7470" s="5">
        <f>E7470-F7470</f>
        <v/>
      </c>
      <c r="H7470" s="5">
        <f>'Notes'!$B$4</f>
        <v/>
      </c>
      <c r="I7470" s="5">
        <f>ROUNDUP(D7470/H7470,0)</f>
        <v/>
      </c>
      <c r="J7470" s="6">
        <f>G7470-I7470</f>
        <v/>
      </c>
      <c r="K7470" s="4">
        <f>IF(J7470&lt;0,"Deficit",IF(J7470=0,"Exact fit","Surplus"))</f>
        <v/>
      </c>
    </row>
    <row r="7471">
      <c r="A7471" s="4" t="n">
        <v>280507</v>
      </c>
      <c r="B7471" s="4" t="inlineStr">
        <is>
          <t>GS  KIYONZA</t>
        </is>
      </c>
      <c r="C7471" s="4" t="inlineStr">
        <is>
          <t>P3</t>
        </is>
      </c>
      <c r="D7471" s="5" t="n">
        <v>160</v>
      </c>
      <c r="E7471" s="5" t="n">
        <v>4</v>
      </c>
      <c r="F7471" s="5" t="n">
        <v>2</v>
      </c>
      <c r="G7471" s="5">
        <f>E7471-F7471</f>
        <v/>
      </c>
      <c r="H7471" s="5">
        <f>'Notes'!$B$4</f>
        <v/>
      </c>
      <c r="I7471" s="5">
        <f>ROUNDUP(D7471/H7471,0)</f>
        <v/>
      </c>
      <c r="J7471" s="6">
        <f>G7471-I7471</f>
        <v/>
      </c>
      <c r="K7471" s="4">
        <f>IF(J7471&lt;0,"Deficit",IF(J7471=0,"Exact fit","Surplus"))</f>
        <v/>
      </c>
    </row>
    <row r="7472">
      <c r="A7472" s="4" t="n">
        <v>280507</v>
      </c>
      <c r="B7472" s="4" t="inlineStr">
        <is>
          <t>GS  KIYONZA</t>
        </is>
      </c>
      <c r="C7472" s="4" t="inlineStr">
        <is>
          <t>P4</t>
        </is>
      </c>
      <c r="D7472" s="5" t="n">
        <v>194</v>
      </c>
      <c r="E7472" s="5" t="n">
        <v>5</v>
      </c>
      <c r="F7472" s="5" t="n">
        <v>0</v>
      </c>
      <c r="G7472" s="5">
        <f>E7472-F7472</f>
        <v/>
      </c>
      <c r="H7472" s="5">
        <f>'Notes'!$B$4</f>
        <v/>
      </c>
      <c r="I7472" s="5">
        <f>ROUNDUP(D7472/H7472,0)</f>
        <v/>
      </c>
      <c r="J7472" s="6">
        <f>G7472-I7472</f>
        <v/>
      </c>
      <c r="K7472" s="4">
        <f>IF(J7472&lt;0,"Deficit",IF(J7472=0,"Exact fit","Surplus"))</f>
        <v/>
      </c>
    </row>
    <row r="7473">
      <c r="A7473" s="4" t="n">
        <v>280507</v>
      </c>
      <c r="B7473" s="4" t="inlineStr">
        <is>
          <t>GS  KIYONZA</t>
        </is>
      </c>
      <c r="C7473" s="4" t="inlineStr">
        <is>
          <t>P5</t>
        </is>
      </c>
      <c r="D7473" s="5" t="n">
        <v>137</v>
      </c>
      <c r="E7473" s="5" t="n">
        <v>3</v>
      </c>
      <c r="F7473" s="5" t="n">
        <v>0</v>
      </c>
      <c r="G7473" s="5">
        <f>E7473-F7473</f>
        <v/>
      </c>
      <c r="H7473" s="5">
        <f>'Notes'!$B$4</f>
        <v/>
      </c>
      <c r="I7473" s="5">
        <f>ROUNDUP(D7473/H7473,0)</f>
        <v/>
      </c>
      <c r="J7473" s="6">
        <f>G7473-I7473</f>
        <v/>
      </c>
      <c r="K7473" s="4">
        <f>IF(J7473&lt;0,"Deficit",IF(J7473=0,"Exact fit","Surplus"))</f>
        <v/>
      </c>
    </row>
    <row r="7474">
      <c r="A7474" s="4" t="n">
        <v>280507</v>
      </c>
      <c r="B7474" s="4" t="inlineStr">
        <is>
          <t>GS  KIYONZA</t>
        </is>
      </c>
      <c r="C7474" s="4" t="inlineStr">
        <is>
          <t>P6</t>
        </is>
      </c>
      <c r="D7474" s="5" t="n">
        <v>53</v>
      </c>
      <c r="E7474" s="5" t="n">
        <v>2</v>
      </c>
      <c r="F7474" s="5" t="n">
        <v>0</v>
      </c>
      <c r="G7474" s="5">
        <f>E7474-F7474</f>
        <v/>
      </c>
      <c r="H7474" s="5">
        <f>'Notes'!$B$4</f>
        <v/>
      </c>
      <c r="I7474" s="5">
        <f>ROUNDUP(D7474/H7474,0)</f>
        <v/>
      </c>
      <c r="J7474" s="6">
        <f>G7474-I7474</f>
        <v/>
      </c>
      <c r="K7474" s="4">
        <f>IF(J7474&lt;0,"Deficit",IF(J7474=0,"Exact fit","Surplus"))</f>
        <v/>
      </c>
    </row>
    <row r="7475">
      <c r="A7475" s="4" t="n">
        <v>280508</v>
      </c>
      <c r="B7475" s="4" t="inlineStr">
        <is>
          <t>GS ST ISIDORE MUGINA</t>
        </is>
      </c>
      <c r="C7475" s="4" t="inlineStr">
        <is>
          <t>P1</t>
        </is>
      </c>
      <c r="D7475" s="5" t="n">
        <v>156</v>
      </c>
      <c r="E7475" s="5" t="n">
        <v>3</v>
      </c>
      <c r="F7475" s="5" t="n">
        <v>0</v>
      </c>
      <c r="G7475" s="5">
        <f>E7475-F7475</f>
        <v/>
      </c>
      <c r="H7475" s="5">
        <f>'Notes'!$B$4</f>
        <v/>
      </c>
      <c r="I7475" s="5">
        <f>ROUNDUP(D7475/H7475,0)</f>
        <v/>
      </c>
      <c r="J7475" s="6">
        <f>G7475-I7475</f>
        <v/>
      </c>
      <c r="K7475" s="4">
        <f>IF(J7475&lt;0,"Deficit",IF(J7475=0,"Exact fit","Surplus"))</f>
        <v/>
      </c>
    </row>
    <row r="7476">
      <c r="A7476" s="4" t="n">
        <v>280508</v>
      </c>
      <c r="B7476" s="4" t="inlineStr">
        <is>
          <t>GS ST ISIDORE MUGINA</t>
        </is>
      </c>
      <c r="C7476" s="4" t="inlineStr">
        <is>
          <t>P2</t>
        </is>
      </c>
      <c r="D7476" s="5" t="n">
        <v>155</v>
      </c>
      <c r="E7476" s="5" t="n">
        <v>3</v>
      </c>
      <c r="F7476" s="5" t="n">
        <v>0</v>
      </c>
      <c r="G7476" s="5">
        <f>E7476-F7476</f>
        <v/>
      </c>
      <c r="H7476" s="5">
        <f>'Notes'!$B$4</f>
        <v/>
      </c>
      <c r="I7476" s="5">
        <f>ROUNDUP(D7476/H7476,0)</f>
        <v/>
      </c>
      <c r="J7476" s="6">
        <f>G7476-I7476</f>
        <v/>
      </c>
      <c r="K7476" s="4">
        <f>IF(J7476&lt;0,"Deficit",IF(J7476=0,"Exact fit","Surplus"))</f>
        <v/>
      </c>
    </row>
    <row r="7477">
      <c r="A7477" s="4" t="n">
        <v>280508</v>
      </c>
      <c r="B7477" s="4" t="inlineStr">
        <is>
          <t>GS ST ISIDORE MUGINA</t>
        </is>
      </c>
      <c r="C7477" s="4" t="inlineStr">
        <is>
          <t>P3</t>
        </is>
      </c>
      <c r="D7477" s="5" t="n">
        <v>160</v>
      </c>
      <c r="E7477" s="5" t="n">
        <v>3</v>
      </c>
      <c r="F7477" s="5" t="n">
        <v>0</v>
      </c>
      <c r="G7477" s="5">
        <f>E7477-F7477</f>
        <v/>
      </c>
      <c r="H7477" s="5">
        <f>'Notes'!$B$4</f>
        <v/>
      </c>
      <c r="I7477" s="5">
        <f>ROUNDUP(D7477/H7477,0)</f>
        <v/>
      </c>
      <c r="J7477" s="6">
        <f>G7477-I7477</f>
        <v/>
      </c>
      <c r="K7477" s="4">
        <f>IF(J7477&lt;0,"Deficit",IF(J7477=0,"Exact fit","Surplus"))</f>
        <v/>
      </c>
    </row>
    <row r="7478">
      <c r="A7478" s="4" t="n">
        <v>280508</v>
      </c>
      <c r="B7478" s="4" t="inlineStr">
        <is>
          <t>GS ST ISIDORE MUGINA</t>
        </is>
      </c>
      <c r="C7478" s="4" t="inlineStr">
        <is>
          <t>P4</t>
        </is>
      </c>
      <c r="D7478" s="5" t="n">
        <v>198</v>
      </c>
      <c r="E7478" s="5" t="n">
        <v>4</v>
      </c>
      <c r="F7478" s="5" t="n">
        <v>0</v>
      </c>
      <c r="G7478" s="5">
        <f>E7478-F7478</f>
        <v/>
      </c>
      <c r="H7478" s="5">
        <f>'Notes'!$B$4</f>
        <v/>
      </c>
      <c r="I7478" s="5">
        <f>ROUNDUP(D7478/H7478,0)</f>
        <v/>
      </c>
      <c r="J7478" s="6">
        <f>G7478-I7478</f>
        <v/>
      </c>
      <c r="K7478" s="4">
        <f>IF(J7478&lt;0,"Deficit",IF(J7478=0,"Exact fit","Surplus"))</f>
        <v/>
      </c>
    </row>
    <row r="7479">
      <c r="A7479" s="4" t="n">
        <v>280508</v>
      </c>
      <c r="B7479" s="4" t="inlineStr">
        <is>
          <t>GS ST ISIDORE MUGINA</t>
        </is>
      </c>
      <c r="C7479" s="4" t="inlineStr">
        <is>
          <t>P5</t>
        </is>
      </c>
      <c r="D7479" s="5" t="n">
        <v>223</v>
      </c>
      <c r="E7479" s="5" t="n">
        <v>4</v>
      </c>
      <c r="F7479" s="5" t="n">
        <v>0</v>
      </c>
      <c r="G7479" s="5">
        <f>E7479-F7479</f>
        <v/>
      </c>
      <c r="H7479" s="5">
        <f>'Notes'!$B$4</f>
        <v/>
      </c>
      <c r="I7479" s="5">
        <f>ROUNDUP(D7479/H7479,0)</f>
        <v/>
      </c>
      <c r="J7479" s="6">
        <f>G7479-I7479</f>
        <v/>
      </c>
      <c r="K7479" s="4">
        <f>IF(J7479&lt;0,"Deficit",IF(J7479=0,"Exact fit","Surplus"))</f>
        <v/>
      </c>
    </row>
    <row r="7480">
      <c r="A7480" s="4" t="n">
        <v>280508</v>
      </c>
      <c r="B7480" s="4" t="inlineStr">
        <is>
          <t>GS ST ISIDORE MUGINA</t>
        </is>
      </c>
      <c r="C7480" s="4" t="inlineStr">
        <is>
          <t>P6</t>
        </is>
      </c>
      <c r="D7480" s="5" t="n">
        <v>168</v>
      </c>
      <c r="E7480" s="5" t="n">
        <v>3</v>
      </c>
      <c r="F7480" s="5" t="n">
        <v>0</v>
      </c>
      <c r="G7480" s="5">
        <f>E7480-F7480</f>
        <v/>
      </c>
      <c r="H7480" s="5">
        <f>'Notes'!$B$4</f>
        <v/>
      </c>
      <c r="I7480" s="5">
        <f>ROUNDUP(D7480/H7480,0)</f>
        <v/>
      </c>
      <c r="J7480" s="6">
        <f>G7480-I7480</f>
        <v/>
      </c>
      <c r="K7480" s="4">
        <f>IF(J7480&lt;0,"Deficit",IF(J7480=0,"Exact fit","Surplus"))</f>
        <v/>
      </c>
    </row>
    <row r="7481">
      <c r="A7481" s="4" t="n">
        <v>280509</v>
      </c>
      <c r="B7481" s="4" t="inlineStr">
        <is>
          <t>INGENZI MBATI</t>
        </is>
      </c>
      <c r="C7481" s="4" t="inlineStr">
        <is>
          <t>P1</t>
        </is>
      </c>
      <c r="D7481" s="5" t="n">
        <v>91</v>
      </c>
      <c r="E7481" s="5" t="n">
        <v>2</v>
      </c>
      <c r="F7481" s="5" t="n">
        <v>1</v>
      </c>
      <c r="G7481" s="5">
        <f>E7481-F7481</f>
        <v/>
      </c>
      <c r="H7481" s="5">
        <f>'Notes'!$B$4</f>
        <v/>
      </c>
      <c r="I7481" s="5">
        <f>ROUNDUP(D7481/H7481,0)</f>
        <v/>
      </c>
      <c r="J7481" s="6">
        <f>G7481-I7481</f>
        <v/>
      </c>
      <c r="K7481" s="4">
        <f>IF(J7481&lt;0,"Deficit",IF(J7481=0,"Exact fit","Surplus"))</f>
        <v/>
      </c>
    </row>
    <row r="7482">
      <c r="A7482" s="4" t="n">
        <v>280509</v>
      </c>
      <c r="B7482" s="4" t="inlineStr">
        <is>
          <t>INGENZI MBATI</t>
        </is>
      </c>
      <c r="C7482" s="4" t="inlineStr">
        <is>
          <t>P2</t>
        </is>
      </c>
      <c r="D7482" s="5" t="n">
        <v>129</v>
      </c>
      <c r="E7482" s="5" t="n">
        <v>4</v>
      </c>
      <c r="F7482" s="5" t="n">
        <v>2</v>
      </c>
      <c r="G7482" s="5">
        <f>E7482-F7482</f>
        <v/>
      </c>
      <c r="H7482" s="5">
        <f>'Notes'!$B$4</f>
        <v/>
      </c>
      <c r="I7482" s="5">
        <f>ROUNDUP(D7482/H7482,0)</f>
        <v/>
      </c>
      <c r="J7482" s="6">
        <f>G7482-I7482</f>
        <v/>
      </c>
      <c r="K7482" s="4">
        <f>IF(J7482&lt;0,"Deficit",IF(J7482=0,"Exact fit","Surplus"))</f>
        <v/>
      </c>
    </row>
    <row r="7483">
      <c r="A7483" s="4" t="n">
        <v>280509</v>
      </c>
      <c r="B7483" s="4" t="inlineStr">
        <is>
          <t>INGENZI MBATI</t>
        </is>
      </c>
      <c r="C7483" s="4" t="inlineStr">
        <is>
          <t>P3</t>
        </is>
      </c>
      <c r="D7483" s="5" t="n">
        <v>112</v>
      </c>
      <c r="E7483" s="5" t="n">
        <v>4</v>
      </c>
      <c r="F7483" s="5" t="n">
        <v>2</v>
      </c>
      <c r="G7483" s="5">
        <f>E7483-F7483</f>
        <v/>
      </c>
      <c r="H7483" s="5">
        <f>'Notes'!$B$4</f>
        <v/>
      </c>
      <c r="I7483" s="5">
        <f>ROUNDUP(D7483/H7483,0)</f>
        <v/>
      </c>
      <c r="J7483" s="6">
        <f>G7483-I7483</f>
        <v/>
      </c>
      <c r="K7483" s="4">
        <f>IF(J7483&lt;0,"Deficit",IF(J7483=0,"Exact fit","Surplus"))</f>
        <v/>
      </c>
    </row>
    <row r="7484">
      <c r="A7484" s="4" t="n">
        <v>280509</v>
      </c>
      <c r="B7484" s="4" t="inlineStr">
        <is>
          <t>INGENZI MBATI</t>
        </is>
      </c>
      <c r="C7484" s="4" t="inlineStr">
        <is>
          <t>P4</t>
        </is>
      </c>
      <c r="D7484" s="5" t="n">
        <v>158</v>
      </c>
      <c r="E7484" s="5" t="n">
        <v>4</v>
      </c>
      <c r="F7484" s="5" t="n">
        <v>0</v>
      </c>
      <c r="G7484" s="5">
        <f>E7484-F7484</f>
        <v/>
      </c>
      <c r="H7484" s="5">
        <f>'Notes'!$B$4</f>
        <v/>
      </c>
      <c r="I7484" s="5">
        <f>ROUNDUP(D7484/H7484,0)</f>
        <v/>
      </c>
      <c r="J7484" s="6">
        <f>G7484-I7484</f>
        <v/>
      </c>
      <c r="K7484" s="4">
        <f>IF(J7484&lt;0,"Deficit",IF(J7484=0,"Exact fit","Surplus"))</f>
        <v/>
      </c>
    </row>
    <row r="7485">
      <c r="A7485" s="4" t="n">
        <v>280509</v>
      </c>
      <c r="B7485" s="4" t="inlineStr">
        <is>
          <t>INGENZI MBATI</t>
        </is>
      </c>
      <c r="C7485" s="4" t="inlineStr">
        <is>
          <t>P5</t>
        </is>
      </c>
      <c r="D7485" s="5" t="n">
        <v>162</v>
      </c>
      <c r="E7485" s="5" t="n">
        <v>4</v>
      </c>
      <c r="F7485" s="5" t="n">
        <v>0</v>
      </c>
      <c r="G7485" s="5">
        <f>E7485-F7485</f>
        <v/>
      </c>
      <c r="H7485" s="5">
        <f>'Notes'!$B$4</f>
        <v/>
      </c>
      <c r="I7485" s="5">
        <f>ROUNDUP(D7485/H7485,0)</f>
        <v/>
      </c>
      <c r="J7485" s="6">
        <f>G7485-I7485</f>
        <v/>
      </c>
      <c r="K7485" s="4">
        <f>IF(J7485&lt;0,"Deficit",IF(J7485=0,"Exact fit","Surplus"))</f>
        <v/>
      </c>
    </row>
    <row r="7486">
      <c r="A7486" s="4" t="n">
        <v>280509</v>
      </c>
      <c r="B7486" s="4" t="inlineStr">
        <is>
          <t>INGENZI MBATI</t>
        </is>
      </c>
      <c r="C7486" s="4" t="inlineStr">
        <is>
          <t>P6</t>
        </is>
      </c>
      <c r="D7486" s="5" t="n">
        <v>79</v>
      </c>
      <c r="E7486" s="5" t="n">
        <v>2</v>
      </c>
      <c r="F7486" s="5" t="n">
        <v>0</v>
      </c>
      <c r="G7486" s="5">
        <f>E7486-F7486</f>
        <v/>
      </c>
      <c r="H7486" s="5">
        <f>'Notes'!$B$4</f>
        <v/>
      </c>
      <c r="I7486" s="5">
        <f>ROUNDUP(D7486/H7486,0)</f>
        <v/>
      </c>
      <c r="J7486" s="6">
        <f>G7486-I7486</f>
        <v/>
      </c>
      <c r="K7486" s="4">
        <f>IF(J7486&lt;0,"Deficit",IF(J7486=0,"Exact fit","Surplus"))</f>
        <v/>
      </c>
    </row>
    <row r="7487">
      <c r="A7487" s="4" t="n">
        <v>280510</v>
      </c>
      <c r="B7487" s="4" t="inlineStr">
        <is>
          <t>GS Mbati</t>
        </is>
      </c>
      <c r="C7487" s="4" t="inlineStr">
        <is>
          <t>P1</t>
        </is>
      </c>
      <c r="D7487" s="5" t="n">
        <v>30</v>
      </c>
      <c r="E7487" s="5" t="n">
        <v>1</v>
      </c>
      <c r="F7487" s="5" t="n">
        <v>0</v>
      </c>
      <c r="G7487" s="5">
        <f>E7487-F7487</f>
        <v/>
      </c>
      <c r="H7487" s="5">
        <f>'Notes'!$B$4</f>
        <v/>
      </c>
      <c r="I7487" s="5">
        <f>ROUNDUP(D7487/H7487,0)</f>
        <v/>
      </c>
      <c r="J7487" s="6">
        <f>G7487-I7487</f>
        <v/>
      </c>
      <c r="K7487" s="4">
        <f>IF(J7487&lt;0,"Deficit",IF(J7487=0,"Exact fit","Surplus"))</f>
        <v/>
      </c>
    </row>
    <row r="7488">
      <c r="A7488" s="4" t="n">
        <v>280510</v>
      </c>
      <c r="B7488" s="4" t="inlineStr">
        <is>
          <t>GS Mbati</t>
        </is>
      </c>
      <c r="C7488" s="4" t="inlineStr">
        <is>
          <t>P2</t>
        </is>
      </c>
      <c r="D7488" s="5" t="n">
        <v>39</v>
      </c>
      <c r="E7488" s="5" t="n">
        <v>1</v>
      </c>
      <c r="F7488" s="5" t="n">
        <v>0</v>
      </c>
      <c r="G7488" s="5">
        <f>E7488-F7488</f>
        <v/>
      </c>
      <c r="H7488" s="5">
        <f>'Notes'!$B$4</f>
        <v/>
      </c>
      <c r="I7488" s="5">
        <f>ROUNDUP(D7488/H7488,0)</f>
        <v/>
      </c>
      <c r="J7488" s="6">
        <f>G7488-I7488</f>
        <v/>
      </c>
      <c r="K7488" s="4">
        <f>IF(J7488&lt;0,"Deficit",IF(J7488=0,"Exact fit","Surplus"))</f>
        <v/>
      </c>
    </row>
    <row r="7489">
      <c r="A7489" s="4" t="n">
        <v>280510</v>
      </c>
      <c r="B7489" s="4" t="inlineStr">
        <is>
          <t>GS Mbati</t>
        </is>
      </c>
      <c r="C7489" s="4" t="inlineStr">
        <is>
          <t>P3</t>
        </is>
      </c>
      <c r="D7489" s="5" t="n">
        <v>48</v>
      </c>
      <c r="E7489" s="5" t="n">
        <v>1</v>
      </c>
      <c r="F7489" s="5" t="n">
        <v>0</v>
      </c>
      <c r="G7489" s="5">
        <f>E7489-F7489</f>
        <v/>
      </c>
      <c r="H7489" s="5">
        <f>'Notes'!$B$4</f>
        <v/>
      </c>
      <c r="I7489" s="5">
        <f>ROUNDUP(D7489/H7489,0)</f>
        <v/>
      </c>
      <c r="J7489" s="6">
        <f>G7489-I7489</f>
        <v/>
      </c>
      <c r="K7489" s="4">
        <f>IF(J7489&lt;0,"Deficit",IF(J7489=0,"Exact fit","Surplus"))</f>
        <v/>
      </c>
    </row>
    <row r="7490">
      <c r="A7490" s="4" t="n">
        <v>280510</v>
      </c>
      <c r="B7490" s="4" t="inlineStr">
        <is>
          <t>GS Mbati</t>
        </is>
      </c>
      <c r="C7490" s="4" t="inlineStr">
        <is>
          <t>P4</t>
        </is>
      </c>
      <c r="D7490" s="5" t="n">
        <v>60</v>
      </c>
      <c r="E7490" s="5" t="n">
        <v>1</v>
      </c>
      <c r="F7490" s="5" t="n">
        <v>0</v>
      </c>
      <c r="G7490" s="5">
        <f>E7490-F7490</f>
        <v/>
      </c>
      <c r="H7490" s="5">
        <f>'Notes'!$B$4</f>
        <v/>
      </c>
      <c r="I7490" s="5">
        <f>ROUNDUP(D7490/H7490,0)</f>
        <v/>
      </c>
      <c r="J7490" s="6">
        <f>G7490-I7490</f>
        <v/>
      </c>
      <c r="K7490" s="4">
        <f>IF(J7490&lt;0,"Deficit",IF(J7490=0,"Exact fit","Surplus"))</f>
        <v/>
      </c>
    </row>
    <row r="7491">
      <c r="A7491" s="4" t="n">
        <v>280510</v>
      </c>
      <c r="B7491" s="4" t="inlineStr">
        <is>
          <t>GS Mbati</t>
        </is>
      </c>
      <c r="C7491" s="4" t="inlineStr">
        <is>
          <t>P5</t>
        </is>
      </c>
      <c r="D7491" s="5" t="n">
        <v>59</v>
      </c>
      <c r="E7491" s="5" t="n">
        <v>1</v>
      </c>
      <c r="F7491" s="5" t="n">
        <v>0</v>
      </c>
      <c r="G7491" s="5">
        <f>E7491-F7491</f>
        <v/>
      </c>
      <c r="H7491" s="5">
        <f>'Notes'!$B$4</f>
        <v/>
      </c>
      <c r="I7491" s="5">
        <f>ROUNDUP(D7491/H7491,0)</f>
        <v/>
      </c>
      <c r="J7491" s="6">
        <f>G7491-I7491</f>
        <v/>
      </c>
      <c r="K7491" s="4">
        <f>IF(J7491&lt;0,"Deficit",IF(J7491=0,"Exact fit","Surplus"))</f>
        <v/>
      </c>
    </row>
    <row r="7492">
      <c r="A7492" s="4" t="n">
        <v>280510</v>
      </c>
      <c r="B7492" s="4" t="inlineStr">
        <is>
          <t>GS Mbati</t>
        </is>
      </c>
      <c r="C7492" s="4" t="inlineStr">
        <is>
          <t>P6</t>
        </is>
      </c>
      <c r="D7492" s="5" t="n">
        <v>28</v>
      </c>
      <c r="E7492" s="5" t="n">
        <v>1</v>
      </c>
      <c r="F7492" s="5" t="n">
        <v>0</v>
      </c>
      <c r="G7492" s="5">
        <f>E7492-F7492</f>
        <v/>
      </c>
      <c r="H7492" s="5">
        <f>'Notes'!$B$4</f>
        <v/>
      </c>
      <c r="I7492" s="5">
        <f>ROUNDUP(D7492/H7492,0)</f>
        <v/>
      </c>
      <c r="J7492" s="6">
        <f>G7492-I7492</f>
        <v/>
      </c>
      <c r="K7492" s="4">
        <f>IF(J7492&lt;0,"Deficit",IF(J7492=0,"Exact fit","Surplus"))</f>
        <v/>
      </c>
    </row>
    <row r="7493">
      <c r="A7493" s="4" t="n">
        <v>280511</v>
      </c>
      <c r="B7493" s="4" t="inlineStr">
        <is>
          <t>GS KIVUMU</t>
        </is>
      </c>
      <c r="C7493" s="4" t="inlineStr">
        <is>
          <t>P1</t>
        </is>
      </c>
      <c r="D7493" s="5" t="n">
        <v>274</v>
      </c>
      <c r="E7493" s="5" t="n">
        <v>6</v>
      </c>
      <c r="F7493" s="5" t="n">
        <v>2</v>
      </c>
      <c r="G7493" s="5">
        <f>E7493-F7493</f>
        <v/>
      </c>
      <c r="H7493" s="5">
        <f>'Notes'!$B$4</f>
        <v/>
      </c>
      <c r="I7493" s="5">
        <f>ROUNDUP(D7493/H7493,0)</f>
        <v/>
      </c>
      <c r="J7493" s="6">
        <f>G7493-I7493</f>
        <v/>
      </c>
      <c r="K7493" s="4">
        <f>IF(J7493&lt;0,"Deficit",IF(J7493=0,"Exact fit","Surplus"))</f>
        <v/>
      </c>
    </row>
    <row r="7494">
      <c r="A7494" s="4" t="n">
        <v>280511</v>
      </c>
      <c r="B7494" s="4" t="inlineStr">
        <is>
          <t>GS KIVUMU</t>
        </is>
      </c>
      <c r="C7494" s="4" t="inlineStr">
        <is>
          <t>P2</t>
        </is>
      </c>
      <c r="D7494" s="5" t="n">
        <v>262</v>
      </c>
      <c r="E7494" s="5" t="n">
        <v>6</v>
      </c>
      <c r="F7494" s="5" t="n">
        <v>3</v>
      </c>
      <c r="G7494" s="5">
        <f>E7494-F7494</f>
        <v/>
      </c>
      <c r="H7494" s="5">
        <f>'Notes'!$B$4</f>
        <v/>
      </c>
      <c r="I7494" s="5">
        <f>ROUNDUP(D7494/H7494,0)</f>
        <v/>
      </c>
      <c r="J7494" s="6">
        <f>G7494-I7494</f>
        <v/>
      </c>
      <c r="K7494" s="4">
        <f>IF(J7494&lt;0,"Deficit",IF(J7494=0,"Exact fit","Surplus"))</f>
        <v/>
      </c>
    </row>
    <row r="7495">
      <c r="A7495" s="4" t="n">
        <v>280511</v>
      </c>
      <c r="B7495" s="4" t="inlineStr">
        <is>
          <t>GS KIVUMU</t>
        </is>
      </c>
      <c r="C7495" s="4" t="inlineStr">
        <is>
          <t>P3</t>
        </is>
      </c>
      <c r="D7495" s="5" t="n">
        <v>232</v>
      </c>
      <c r="E7495" s="5" t="n">
        <v>6</v>
      </c>
      <c r="F7495" s="5" t="n">
        <v>3</v>
      </c>
      <c r="G7495" s="5">
        <f>E7495-F7495</f>
        <v/>
      </c>
      <c r="H7495" s="5">
        <f>'Notes'!$B$4</f>
        <v/>
      </c>
      <c r="I7495" s="5">
        <f>ROUNDUP(D7495/H7495,0)</f>
        <v/>
      </c>
      <c r="J7495" s="6">
        <f>G7495-I7495</f>
        <v/>
      </c>
      <c r="K7495" s="4">
        <f>IF(J7495&lt;0,"Deficit",IF(J7495=0,"Exact fit","Surplus"))</f>
        <v/>
      </c>
    </row>
    <row r="7496">
      <c r="A7496" s="4" t="n">
        <v>280511</v>
      </c>
      <c r="B7496" s="4" t="inlineStr">
        <is>
          <t>GS KIVUMU</t>
        </is>
      </c>
      <c r="C7496" s="4" t="inlineStr">
        <is>
          <t>P4</t>
        </is>
      </c>
      <c r="D7496" s="5" t="n">
        <v>227</v>
      </c>
      <c r="E7496" s="5" t="n">
        <v>5</v>
      </c>
      <c r="F7496" s="5" t="n">
        <v>0</v>
      </c>
      <c r="G7496" s="5">
        <f>E7496-F7496</f>
        <v/>
      </c>
      <c r="H7496" s="5">
        <f>'Notes'!$B$4</f>
        <v/>
      </c>
      <c r="I7496" s="5">
        <f>ROUNDUP(D7496/H7496,0)</f>
        <v/>
      </c>
      <c r="J7496" s="6">
        <f>G7496-I7496</f>
        <v/>
      </c>
      <c r="K7496" s="4">
        <f>IF(J7496&lt;0,"Deficit",IF(J7496=0,"Exact fit","Surplus"))</f>
        <v/>
      </c>
    </row>
    <row r="7497">
      <c r="A7497" s="4" t="n">
        <v>280511</v>
      </c>
      <c r="B7497" s="4" t="inlineStr">
        <is>
          <t>GS KIVUMU</t>
        </is>
      </c>
      <c r="C7497" s="4" t="inlineStr">
        <is>
          <t>P5</t>
        </is>
      </c>
      <c r="D7497" s="5" t="n">
        <v>266</v>
      </c>
      <c r="E7497" s="5" t="n">
        <v>5</v>
      </c>
      <c r="F7497" s="5" t="n">
        <v>0</v>
      </c>
      <c r="G7497" s="5">
        <f>E7497-F7497</f>
        <v/>
      </c>
      <c r="H7497" s="5">
        <f>'Notes'!$B$4</f>
        <v/>
      </c>
      <c r="I7497" s="5">
        <f>ROUNDUP(D7497/H7497,0)</f>
        <v/>
      </c>
      <c r="J7497" s="6">
        <f>G7497-I7497</f>
        <v/>
      </c>
      <c r="K7497" s="4">
        <f>IF(J7497&lt;0,"Deficit",IF(J7497=0,"Exact fit","Surplus"))</f>
        <v/>
      </c>
    </row>
    <row r="7498">
      <c r="A7498" s="4" t="n">
        <v>280511</v>
      </c>
      <c r="B7498" s="4" t="inlineStr">
        <is>
          <t>GS KIVUMU</t>
        </is>
      </c>
      <c r="C7498" s="4" t="inlineStr">
        <is>
          <t>P6</t>
        </is>
      </c>
      <c r="D7498" s="5" t="n">
        <v>145</v>
      </c>
      <c r="E7498" s="5" t="n">
        <v>3</v>
      </c>
      <c r="F7498" s="5" t="n">
        <v>0</v>
      </c>
      <c r="G7498" s="5">
        <f>E7498-F7498</f>
        <v/>
      </c>
      <c r="H7498" s="5">
        <f>'Notes'!$B$4</f>
        <v/>
      </c>
      <c r="I7498" s="5">
        <f>ROUNDUP(D7498/H7498,0)</f>
        <v/>
      </c>
      <c r="J7498" s="6">
        <f>G7498-I7498</f>
        <v/>
      </c>
      <c r="K7498" s="4">
        <f>IF(J7498&lt;0,"Deficit",IF(J7498=0,"Exact fit","Surplus"))</f>
        <v/>
      </c>
    </row>
    <row r="7499">
      <c r="A7499" s="4" t="n">
        <v>280513</v>
      </c>
      <c r="B7499" s="4" t="inlineStr">
        <is>
          <t>SAINT ANNE PRIMARYSCHOOL</t>
        </is>
      </c>
      <c r="C7499" s="4" t="inlineStr">
        <is>
          <t>P1</t>
        </is>
      </c>
      <c r="D7499" s="5" t="n">
        <v>55</v>
      </c>
      <c r="E7499" s="5" t="n">
        <v>2</v>
      </c>
      <c r="F7499" s="5" t="n">
        <v>0</v>
      </c>
      <c r="G7499" s="5">
        <f>E7499-F7499</f>
        <v/>
      </c>
      <c r="H7499" s="5">
        <f>'Notes'!$B$4</f>
        <v/>
      </c>
      <c r="I7499" s="5">
        <f>ROUNDUP(D7499/H7499,0)</f>
        <v/>
      </c>
      <c r="J7499" s="6">
        <f>G7499-I7499</f>
        <v/>
      </c>
      <c r="K7499" s="4">
        <f>IF(J7499&lt;0,"Deficit",IF(J7499=0,"Exact fit","Surplus"))</f>
        <v/>
      </c>
    </row>
    <row r="7500">
      <c r="A7500" s="4" t="n">
        <v>280513</v>
      </c>
      <c r="B7500" s="4" t="inlineStr">
        <is>
          <t>SAINT ANNE PRIMARYSCHOOL</t>
        </is>
      </c>
      <c r="C7500" s="4" t="inlineStr">
        <is>
          <t>P2</t>
        </is>
      </c>
      <c r="D7500" s="5" t="n">
        <v>49</v>
      </c>
      <c r="E7500" s="5" t="n">
        <v>2</v>
      </c>
      <c r="F7500" s="5" t="n">
        <v>0</v>
      </c>
      <c r="G7500" s="5">
        <f>E7500-F7500</f>
        <v/>
      </c>
      <c r="H7500" s="5">
        <f>'Notes'!$B$4</f>
        <v/>
      </c>
      <c r="I7500" s="5">
        <f>ROUNDUP(D7500/H7500,0)</f>
        <v/>
      </c>
      <c r="J7500" s="6">
        <f>G7500-I7500</f>
        <v/>
      </c>
      <c r="K7500" s="4">
        <f>IF(J7500&lt;0,"Deficit",IF(J7500=0,"Exact fit","Surplus"))</f>
        <v/>
      </c>
    </row>
    <row r="7501">
      <c r="A7501" s="4" t="n">
        <v>280513</v>
      </c>
      <c r="B7501" s="4" t="inlineStr">
        <is>
          <t>SAINT ANNE PRIMARYSCHOOL</t>
        </is>
      </c>
      <c r="C7501" s="4" t="inlineStr">
        <is>
          <t>P3</t>
        </is>
      </c>
      <c r="D7501" s="5" t="n">
        <v>39</v>
      </c>
      <c r="E7501" s="5" t="n">
        <v>2</v>
      </c>
      <c r="F7501" s="5" t="n">
        <v>0</v>
      </c>
      <c r="G7501" s="5">
        <f>E7501-F7501</f>
        <v/>
      </c>
      <c r="H7501" s="5">
        <f>'Notes'!$B$4</f>
        <v/>
      </c>
      <c r="I7501" s="5">
        <f>ROUNDUP(D7501/H7501,0)</f>
        <v/>
      </c>
      <c r="J7501" s="6">
        <f>G7501-I7501</f>
        <v/>
      </c>
      <c r="K7501" s="4">
        <f>IF(J7501&lt;0,"Deficit",IF(J7501=0,"Exact fit","Surplus"))</f>
        <v/>
      </c>
    </row>
    <row r="7502">
      <c r="A7502" s="4" t="n">
        <v>280513</v>
      </c>
      <c r="B7502" s="4" t="inlineStr">
        <is>
          <t>SAINT ANNE PRIMARYSCHOOL</t>
        </is>
      </c>
      <c r="C7502" s="4" t="inlineStr">
        <is>
          <t>P4</t>
        </is>
      </c>
      <c r="D7502" s="5" t="n">
        <v>40</v>
      </c>
      <c r="E7502" s="5" t="n">
        <v>2</v>
      </c>
      <c r="F7502" s="5" t="n">
        <v>0</v>
      </c>
      <c r="G7502" s="5">
        <f>E7502-F7502</f>
        <v/>
      </c>
      <c r="H7502" s="5">
        <f>'Notes'!$B$4</f>
        <v/>
      </c>
      <c r="I7502" s="5">
        <f>ROUNDUP(D7502/H7502,0)</f>
        <v/>
      </c>
      <c r="J7502" s="6">
        <f>G7502-I7502</f>
        <v/>
      </c>
      <c r="K7502" s="4">
        <f>IF(J7502&lt;0,"Deficit",IF(J7502=0,"Exact fit","Surplus"))</f>
        <v/>
      </c>
    </row>
    <row r="7503">
      <c r="A7503" s="4" t="n">
        <v>280513</v>
      </c>
      <c r="B7503" s="4" t="inlineStr">
        <is>
          <t>SAINT ANNE PRIMARYSCHOOL</t>
        </is>
      </c>
      <c r="C7503" s="4" t="inlineStr">
        <is>
          <t>P5</t>
        </is>
      </c>
      <c r="D7503" s="5" t="n">
        <v>41</v>
      </c>
      <c r="E7503" s="5" t="n">
        <v>2</v>
      </c>
      <c r="F7503" s="5" t="n">
        <v>0</v>
      </c>
      <c r="G7503" s="5">
        <f>E7503-F7503</f>
        <v/>
      </c>
      <c r="H7503" s="5">
        <f>'Notes'!$B$4</f>
        <v/>
      </c>
      <c r="I7503" s="5">
        <f>ROUNDUP(D7503/H7503,0)</f>
        <v/>
      </c>
      <c r="J7503" s="6">
        <f>G7503-I7503</f>
        <v/>
      </c>
      <c r="K7503" s="4">
        <f>IF(J7503&lt;0,"Deficit",IF(J7503=0,"Exact fit","Surplus"))</f>
        <v/>
      </c>
    </row>
    <row r="7504">
      <c r="A7504" s="4" t="n">
        <v>280513</v>
      </c>
      <c r="B7504" s="4" t="inlineStr">
        <is>
          <t>SAINT ANNE PRIMARYSCHOOL</t>
        </is>
      </c>
      <c r="C7504" s="4" t="inlineStr">
        <is>
          <t>P6</t>
        </is>
      </c>
      <c r="D7504" s="5" t="n">
        <v>45</v>
      </c>
      <c r="E7504" s="5" t="n">
        <v>2</v>
      </c>
      <c r="F7504" s="5" t="n">
        <v>1</v>
      </c>
      <c r="G7504" s="5">
        <f>E7504-F7504</f>
        <v/>
      </c>
      <c r="H7504" s="5">
        <f>'Notes'!$B$4</f>
        <v/>
      </c>
      <c r="I7504" s="5">
        <f>ROUNDUP(D7504/H7504,0)</f>
        <v/>
      </c>
      <c r="J7504" s="6">
        <f>G7504-I7504</f>
        <v/>
      </c>
      <c r="K7504" s="4">
        <f>IF(J7504&lt;0,"Deficit",IF(J7504=0,"Exact fit","Surplus"))</f>
        <v/>
      </c>
    </row>
    <row r="7505">
      <c r="A7505" s="4" t="n">
        <v>280514</v>
      </c>
      <c r="B7505" s="4" t="inlineStr">
        <is>
          <t>Mugina Hope primary school</t>
        </is>
      </c>
      <c r="C7505" s="4" t="inlineStr">
        <is>
          <t>P1</t>
        </is>
      </c>
      <c r="D7505" s="5" t="n">
        <v>38</v>
      </c>
      <c r="E7505" s="5" t="n">
        <v>1</v>
      </c>
      <c r="F7505" s="5" t="n">
        <v>0</v>
      </c>
      <c r="G7505" s="5">
        <f>E7505-F7505</f>
        <v/>
      </c>
      <c r="H7505" s="5">
        <f>'Notes'!$B$4</f>
        <v/>
      </c>
      <c r="I7505" s="5">
        <f>ROUNDUP(D7505/H7505,0)</f>
        <v/>
      </c>
      <c r="J7505" s="6">
        <f>G7505-I7505</f>
        <v/>
      </c>
      <c r="K7505" s="4">
        <f>IF(J7505&lt;0,"Deficit",IF(J7505=0,"Exact fit","Surplus"))</f>
        <v/>
      </c>
    </row>
    <row r="7506">
      <c r="A7506" s="4" t="n">
        <v>280514</v>
      </c>
      <c r="B7506" s="4" t="inlineStr">
        <is>
          <t>Mugina Hope primary school</t>
        </is>
      </c>
      <c r="C7506" s="4" t="inlineStr">
        <is>
          <t>P2</t>
        </is>
      </c>
      <c r="D7506" s="5" t="n">
        <v>30</v>
      </c>
      <c r="E7506" s="5" t="n">
        <v>1</v>
      </c>
      <c r="F7506" s="5" t="n">
        <v>0</v>
      </c>
      <c r="G7506" s="5">
        <f>E7506-F7506</f>
        <v/>
      </c>
      <c r="H7506" s="5">
        <f>'Notes'!$B$4</f>
        <v/>
      </c>
      <c r="I7506" s="5">
        <f>ROUNDUP(D7506/H7506,0)</f>
        <v/>
      </c>
      <c r="J7506" s="6">
        <f>G7506-I7506</f>
        <v/>
      </c>
      <c r="K7506" s="4">
        <f>IF(J7506&lt;0,"Deficit",IF(J7506=0,"Exact fit","Surplus"))</f>
        <v/>
      </c>
    </row>
    <row r="7507">
      <c r="A7507" s="4" t="n">
        <v>280514</v>
      </c>
      <c r="B7507" s="4" t="inlineStr">
        <is>
          <t>Mugina Hope primary school</t>
        </is>
      </c>
      <c r="C7507" s="4" t="inlineStr">
        <is>
          <t>P3</t>
        </is>
      </c>
      <c r="D7507" s="5" t="n">
        <v>33</v>
      </c>
      <c r="E7507" s="5" t="n">
        <v>1</v>
      </c>
      <c r="F7507" s="5" t="n">
        <v>0</v>
      </c>
      <c r="G7507" s="5">
        <f>E7507-F7507</f>
        <v/>
      </c>
      <c r="H7507" s="5">
        <f>'Notes'!$B$4</f>
        <v/>
      </c>
      <c r="I7507" s="5">
        <f>ROUNDUP(D7507/H7507,0)</f>
        <v/>
      </c>
      <c r="J7507" s="6">
        <f>G7507-I7507</f>
        <v/>
      </c>
      <c r="K7507" s="4">
        <f>IF(J7507&lt;0,"Deficit",IF(J7507=0,"Exact fit","Surplus"))</f>
        <v/>
      </c>
    </row>
    <row r="7508">
      <c r="A7508" s="4" t="n">
        <v>280514</v>
      </c>
      <c r="B7508" s="4" t="inlineStr">
        <is>
          <t>Mugina Hope primary school</t>
        </is>
      </c>
      <c r="C7508" s="4" t="inlineStr">
        <is>
          <t>P4</t>
        </is>
      </c>
      <c r="D7508" s="5" t="n">
        <v>44</v>
      </c>
      <c r="E7508" s="5" t="n">
        <v>1</v>
      </c>
      <c r="F7508" s="5" t="n">
        <v>0</v>
      </c>
      <c r="G7508" s="5">
        <f>E7508-F7508</f>
        <v/>
      </c>
      <c r="H7508" s="5">
        <f>'Notes'!$B$4</f>
        <v/>
      </c>
      <c r="I7508" s="5">
        <f>ROUNDUP(D7508/H7508,0)</f>
        <v/>
      </c>
      <c r="J7508" s="6">
        <f>G7508-I7508</f>
        <v/>
      </c>
      <c r="K7508" s="4">
        <f>IF(J7508&lt;0,"Deficit",IF(J7508=0,"Exact fit","Surplus"))</f>
        <v/>
      </c>
    </row>
    <row r="7509">
      <c r="A7509" s="4" t="n">
        <v>280514</v>
      </c>
      <c r="B7509" s="4" t="inlineStr">
        <is>
          <t>Mugina Hope primary school</t>
        </is>
      </c>
      <c r="C7509" s="4" t="inlineStr">
        <is>
          <t>P5</t>
        </is>
      </c>
      <c r="D7509" s="5" t="n">
        <v>56</v>
      </c>
      <c r="E7509" s="5" t="n">
        <v>2</v>
      </c>
      <c r="F7509" s="5" t="n">
        <v>0</v>
      </c>
      <c r="G7509" s="5">
        <f>E7509-F7509</f>
        <v/>
      </c>
      <c r="H7509" s="5">
        <f>'Notes'!$B$4</f>
        <v/>
      </c>
      <c r="I7509" s="5">
        <f>ROUNDUP(D7509/H7509,0)</f>
        <v/>
      </c>
      <c r="J7509" s="6">
        <f>G7509-I7509</f>
        <v/>
      </c>
      <c r="K7509" s="4">
        <f>IF(J7509&lt;0,"Deficit",IF(J7509=0,"Exact fit","Surplus"))</f>
        <v/>
      </c>
    </row>
    <row r="7510">
      <c r="A7510" s="4" t="n">
        <v>280514</v>
      </c>
      <c r="B7510" s="4" t="inlineStr">
        <is>
          <t>Mugina Hope primary school</t>
        </is>
      </c>
      <c r="C7510" s="4" t="inlineStr">
        <is>
          <t>P6</t>
        </is>
      </c>
      <c r="D7510" s="5" t="n">
        <v>36</v>
      </c>
      <c r="E7510" s="5" t="n">
        <v>1</v>
      </c>
      <c r="F7510" s="5" t="n">
        <v>0</v>
      </c>
      <c r="G7510" s="5">
        <f>E7510-F7510</f>
        <v/>
      </c>
      <c r="H7510" s="5">
        <f>'Notes'!$B$4</f>
        <v/>
      </c>
      <c r="I7510" s="5">
        <f>ROUNDUP(D7510/H7510,0)</f>
        <v/>
      </c>
      <c r="J7510" s="6">
        <f>G7510-I7510</f>
        <v/>
      </c>
      <c r="K7510" s="4">
        <f>IF(J7510&lt;0,"Deficit",IF(J7510=0,"Exact fit","Surplus"))</f>
        <v/>
      </c>
    </row>
    <row r="7511">
      <c r="A7511" s="4" t="n">
        <v>280516</v>
      </c>
      <c r="B7511" s="4" t="inlineStr">
        <is>
          <t>EP GISHARI</t>
        </is>
      </c>
      <c r="C7511" s="4" t="inlineStr">
        <is>
          <t>P1</t>
        </is>
      </c>
      <c r="D7511" s="5" t="n">
        <v>71</v>
      </c>
      <c r="E7511" s="5" t="n">
        <v>2</v>
      </c>
      <c r="F7511" s="5" t="n">
        <v>1</v>
      </c>
      <c r="G7511" s="5">
        <f>E7511-F7511</f>
        <v/>
      </c>
      <c r="H7511" s="5">
        <f>'Notes'!$B$4</f>
        <v/>
      </c>
      <c r="I7511" s="5">
        <f>ROUNDUP(D7511/H7511,0)</f>
        <v/>
      </c>
      <c r="J7511" s="6">
        <f>G7511-I7511</f>
        <v/>
      </c>
      <c r="K7511" s="4">
        <f>IF(J7511&lt;0,"Deficit",IF(J7511=0,"Exact fit","Surplus"))</f>
        <v/>
      </c>
    </row>
    <row r="7512">
      <c r="A7512" s="4" t="n">
        <v>280516</v>
      </c>
      <c r="B7512" s="4" t="inlineStr">
        <is>
          <t>EP GISHARI</t>
        </is>
      </c>
      <c r="C7512" s="4" t="inlineStr">
        <is>
          <t>P2</t>
        </is>
      </c>
      <c r="D7512" s="5" t="n">
        <v>63</v>
      </c>
      <c r="E7512" s="5" t="n">
        <v>2</v>
      </c>
      <c r="F7512" s="5" t="n">
        <v>1</v>
      </c>
      <c r="G7512" s="5">
        <f>E7512-F7512</f>
        <v/>
      </c>
      <c r="H7512" s="5">
        <f>'Notes'!$B$4</f>
        <v/>
      </c>
      <c r="I7512" s="5">
        <f>ROUNDUP(D7512/H7512,0)</f>
        <v/>
      </c>
      <c r="J7512" s="6">
        <f>G7512-I7512</f>
        <v/>
      </c>
      <c r="K7512" s="4">
        <f>IF(J7512&lt;0,"Deficit",IF(J7512=0,"Exact fit","Surplus"))</f>
        <v/>
      </c>
    </row>
    <row r="7513">
      <c r="A7513" s="4" t="n">
        <v>280516</v>
      </c>
      <c r="B7513" s="4" t="inlineStr">
        <is>
          <t>EP GISHARI</t>
        </is>
      </c>
      <c r="C7513" s="4" t="inlineStr">
        <is>
          <t>P3</t>
        </is>
      </c>
      <c r="D7513" s="5" t="n">
        <v>87</v>
      </c>
      <c r="E7513" s="5" t="n">
        <v>2</v>
      </c>
      <c r="F7513" s="5" t="n">
        <v>1</v>
      </c>
      <c r="G7513" s="5">
        <f>E7513-F7513</f>
        <v/>
      </c>
      <c r="H7513" s="5">
        <f>'Notes'!$B$4</f>
        <v/>
      </c>
      <c r="I7513" s="5">
        <f>ROUNDUP(D7513/H7513,0)</f>
        <v/>
      </c>
      <c r="J7513" s="6">
        <f>G7513-I7513</f>
        <v/>
      </c>
      <c r="K7513" s="4">
        <f>IF(J7513&lt;0,"Deficit",IF(J7513=0,"Exact fit","Surplus"))</f>
        <v/>
      </c>
    </row>
    <row r="7514">
      <c r="A7514" s="4" t="n">
        <v>280516</v>
      </c>
      <c r="B7514" s="4" t="inlineStr">
        <is>
          <t>EP GISHARI</t>
        </is>
      </c>
      <c r="C7514" s="4" t="inlineStr">
        <is>
          <t>P4</t>
        </is>
      </c>
      <c r="D7514" s="5" t="n">
        <v>84</v>
      </c>
      <c r="E7514" s="5" t="n">
        <v>2</v>
      </c>
      <c r="F7514" s="5" t="n">
        <v>0</v>
      </c>
      <c r="G7514" s="5">
        <f>E7514-F7514</f>
        <v/>
      </c>
      <c r="H7514" s="5">
        <f>'Notes'!$B$4</f>
        <v/>
      </c>
      <c r="I7514" s="5">
        <f>ROUNDUP(D7514/H7514,0)</f>
        <v/>
      </c>
      <c r="J7514" s="6">
        <f>G7514-I7514</f>
        <v/>
      </c>
      <c r="K7514" s="4">
        <f>IF(J7514&lt;0,"Deficit",IF(J7514=0,"Exact fit","Surplus"))</f>
        <v/>
      </c>
    </row>
    <row r="7515">
      <c r="A7515" s="4" t="n">
        <v>280516</v>
      </c>
      <c r="B7515" s="4" t="inlineStr">
        <is>
          <t>EP GISHARI</t>
        </is>
      </c>
      <c r="C7515" s="4" t="inlineStr">
        <is>
          <t>P5</t>
        </is>
      </c>
      <c r="D7515" s="5" t="n">
        <v>82</v>
      </c>
      <c r="E7515" s="5" t="n">
        <v>2</v>
      </c>
      <c r="F7515" s="5" t="n">
        <v>0</v>
      </c>
      <c r="G7515" s="5">
        <f>E7515-F7515</f>
        <v/>
      </c>
      <c r="H7515" s="5">
        <f>'Notes'!$B$4</f>
        <v/>
      </c>
      <c r="I7515" s="5">
        <f>ROUNDUP(D7515/H7515,0)</f>
        <v/>
      </c>
      <c r="J7515" s="6">
        <f>G7515-I7515</f>
        <v/>
      </c>
      <c r="K7515" s="4">
        <f>IF(J7515&lt;0,"Deficit",IF(J7515=0,"Exact fit","Surplus"))</f>
        <v/>
      </c>
    </row>
    <row r="7516">
      <c r="A7516" s="4" t="n">
        <v>280516</v>
      </c>
      <c r="B7516" s="4" t="inlineStr">
        <is>
          <t>EP GISHARI</t>
        </is>
      </c>
      <c r="C7516" s="4" t="inlineStr">
        <is>
          <t>P6</t>
        </is>
      </c>
      <c r="D7516" s="5" t="n">
        <v>31</v>
      </c>
      <c r="E7516" s="5" t="n">
        <v>1</v>
      </c>
      <c r="F7516" s="5" t="n">
        <v>0</v>
      </c>
      <c r="G7516" s="5">
        <f>E7516-F7516</f>
        <v/>
      </c>
      <c r="H7516" s="5">
        <f>'Notes'!$B$4</f>
        <v/>
      </c>
      <c r="I7516" s="5">
        <f>ROUNDUP(D7516/H7516,0)</f>
        <v/>
      </c>
      <c r="J7516" s="6">
        <f>G7516-I7516</f>
        <v/>
      </c>
      <c r="K7516" s="4">
        <f>IF(J7516&lt;0,"Deficit",IF(J7516=0,"Exact fit","Surplus"))</f>
        <v/>
      </c>
    </row>
    <row r="7517">
      <c r="A7517" s="4" t="n">
        <v>280517</v>
      </c>
      <c r="B7517" s="4" t="inlineStr">
        <is>
          <t>EP KAGASA</t>
        </is>
      </c>
      <c r="C7517" s="4" t="inlineStr">
        <is>
          <t>P1</t>
        </is>
      </c>
      <c r="D7517" s="5" t="n">
        <v>175</v>
      </c>
      <c r="E7517" s="5" t="n">
        <v>4</v>
      </c>
      <c r="F7517" s="5" t="n">
        <v>1</v>
      </c>
      <c r="G7517" s="5">
        <f>E7517-F7517</f>
        <v/>
      </c>
      <c r="H7517" s="5">
        <f>'Notes'!$B$4</f>
        <v/>
      </c>
      <c r="I7517" s="5">
        <f>ROUNDUP(D7517/H7517,0)</f>
        <v/>
      </c>
      <c r="J7517" s="6">
        <f>G7517-I7517</f>
        <v/>
      </c>
      <c r="K7517" s="4">
        <f>IF(J7517&lt;0,"Deficit",IF(J7517=0,"Exact fit","Surplus"))</f>
        <v/>
      </c>
    </row>
    <row r="7518">
      <c r="A7518" s="4" t="n">
        <v>280517</v>
      </c>
      <c r="B7518" s="4" t="inlineStr">
        <is>
          <t>EP KAGASA</t>
        </is>
      </c>
      <c r="C7518" s="4" t="inlineStr">
        <is>
          <t>P2</t>
        </is>
      </c>
      <c r="D7518" s="5" t="n">
        <v>110</v>
      </c>
      <c r="E7518" s="5" t="n">
        <v>2</v>
      </c>
      <c r="F7518" s="5" t="n">
        <v>0</v>
      </c>
      <c r="G7518" s="5">
        <f>E7518-F7518</f>
        <v/>
      </c>
      <c r="H7518" s="5">
        <f>'Notes'!$B$4</f>
        <v/>
      </c>
      <c r="I7518" s="5">
        <f>ROUNDUP(D7518/H7518,0)</f>
        <v/>
      </c>
      <c r="J7518" s="6">
        <f>G7518-I7518</f>
        <v/>
      </c>
      <c r="K7518" s="4">
        <f>IF(J7518&lt;0,"Deficit",IF(J7518=0,"Exact fit","Surplus"))</f>
        <v/>
      </c>
    </row>
    <row r="7519">
      <c r="A7519" s="4" t="n">
        <v>280517</v>
      </c>
      <c r="B7519" s="4" t="inlineStr">
        <is>
          <t>EP KAGASA</t>
        </is>
      </c>
      <c r="C7519" s="4" t="inlineStr">
        <is>
          <t>P3</t>
        </is>
      </c>
      <c r="D7519" s="5" t="n">
        <v>120</v>
      </c>
      <c r="E7519" s="5" t="n">
        <v>2</v>
      </c>
      <c r="F7519" s="5" t="n">
        <v>1</v>
      </c>
      <c r="G7519" s="5">
        <f>E7519-F7519</f>
        <v/>
      </c>
      <c r="H7519" s="5">
        <f>'Notes'!$B$4</f>
        <v/>
      </c>
      <c r="I7519" s="5">
        <f>ROUNDUP(D7519/H7519,0)</f>
        <v/>
      </c>
      <c r="J7519" s="6">
        <f>G7519-I7519</f>
        <v/>
      </c>
      <c r="K7519" s="4">
        <f>IF(J7519&lt;0,"Deficit",IF(J7519=0,"Exact fit","Surplus"))</f>
        <v/>
      </c>
    </row>
    <row r="7520">
      <c r="A7520" s="4" t="n">
        <v>280517</v>
      </c>
      <c r="B7520" s="4" t="inlineStr">
        <is>
          <t>EP KAGASA</t>
        </is>
      </c>
      <c r="C7520" s="4" t="inlineStr">
        <is>
          <t>P4</t>
        </is>
      </c>
      <c r="D7520" s="5" t="n">
        <v>89</v>
      </c>
      <c r="E7520" s="5" t="n">
        <v>2</v>
      </c>
      <c r="F7520" s="5" t="n">
        <v>0</v>
      </c>
      <c r="G7520" s="5">
        <f>E7520-F7520</f>
        <v/>
      </c>
      <c r="H7520" s="5">
        <f>'Notes'!$B$4</f>
        <v/>
      </c>
      <c r="I7520" s="5">
        <f>ROUNDUP(D7520/H7520,0)</f>
        <v/>
      </c>
      <c r="J7520" s="6">
        <f>G7520-I7520</f>
        <v/>
      </c>
      <c r="K7520" s="4">
        <f>IF(J7520&lt;0,"Deficit",IF(J7520=0,"Exact fit","Surplus"))</f>
        <v/>
      </c>
    </row>
    <row r="7521">
      <c r="A7521" s="4" t="n">
        <v>280517</v>
      </c>
      <c r="B7521" s="4" t="inlineStr">
        <is>
          <t>EP KAGASA</t>
        </is>
      </c>
      <c r="C7521" s="4" t="inlineStr">
        <is>
          <t>P5</t>
        </is>
      </c>
      <c r="D7521" s="5" t="n">
        <v>78</v>
      </c>
      <c r="E7521" s="5" t="n">
        <v>2</v>
      </c>
      <c r="F7521" s="5" t="n">
        <v>0</v>
      </c>
      <c r="G7521" s="5">
        <f>E7521-F7521</f>
        <v/>
      </c>
      <c r="H7521" s="5">
        <f>'Notes'!$B$4</f>
        <v/>
      </c>
      <c r="I7521" s="5">
        <f>ROUNDUP(D7521/H7521,0)</f>
        <v/>
      </c>
      <c r="J7521" s="6">
        <f>G7521-I7521</f>
        <v/>
      </c>
      <c r="K7521" s="4">
        <f>IF(J7521&lt;0,"Deficit",IF(J7521=0,"Exact fit","Surplus"))</f>
        <v/>
      </c>
    </row>
    <row r="7522">
      <c r="A7522" s="4" t="n">
        <v>280517</v>
      </c>
      <c r="B7522" s="4" t="inlineStr">
        <is>
          <t>EP KAGASA</t>
        </is>
      </c>
      <c r="C7522" s="4" t="inlineStr">
        <is>
          <t>P6</t>
        </is>
      </c>
      <c r="D7522" s="5" t="n">
        <v>33</v>
      </c>
      <c r="E7522" s="5" t="n">
        <v>1</v>
      </c>
      <c r="F7522" s="5" t="n">
        <v>0</v>
      </c>
      <c r="G7522" s="5">
        <f>E7522-F7522</f>
        <v/>
      </c>
      <c r="H7522" s="5">
        <f>'Notes'!$B$4</f>
        <v/>
      </c>
      <c r="I7522" s="5">
        <f>ROUNDUP(D7522/H7522,0)</f>
        <v/>
      </c>
      <c r="J7522" s="6">
        <f>G7522-I7522</f>
        <v/>
      </c>
      <c r="K7522" s="4">
        <f>IF(J7522&lt;0,"Deficit",IF(J7522=0,"Exact fit","Surplus"))</f>
        <v/>
      </c>
    </row>
    <row r="7523">
      <c r="A7523" s="4" t="n">
        <v>280518</v>
      </c>
      <c r="B7523" s="4" t="inlineStr">
        <is>
          <t>GS KANSORO</t>
        </is>
      </c>
      <c r="C7523" s="4" t="inlineStr">
        <is>
          <t>P1</t>
        </is>
      </c>
      <c r="D7523" s="5" t="n">
        <v>99</v>
      </c>
      <c r="E7523" s="5" t="n">
        <v>2</v>
      </c>
      <c r="F7523" s="5" t="n">
        <v>1</v>
      </c>
      <c r="G7523" s="5">
        <f>E7523-F7523</f>
        <v/>
      </c>
      <c r="H7523" s="5">
        <f>'Notes'!$B$4</f>
        <v/>
      </c>
      <c r="I7523" s="5">
        <f>ROUNDUP(D7523/H7523,0)</f>
        <v/>
      </c>
      <c r="J7523" s="6">
        <f>G7523-I7523</f>
        <v/>
      </c>
      <c r="K7523" s="4">
        <f>IF(J7523&lt;0,"Deficit",IF(J7523=0,"Exact fit","Surplus"))</f>
        <v/>
      </c>
    </row>
    <row r="7524">
      <c r="A7524" s="4" t="n">
        <v>280518</v>
      </c>
      <c r="B7524" s="4" t="inlineStr">
        <is>
          <t>GS KANSORO</t>
        </is>
      </c>
      <c r="C7524" s="4" t="inlineStr">
        <is>
          <t>P2</t>
        </is>
      </c>
      <c r="D7524" s="5" t="n">
        <v>98</v>
      </c>
      <c r="E7524" s="5" t="n">
        <v>2</v>
      </c>
      <c r="F7524" s="5" t="n">
        <v>1</v>
      </c>
      <c r="G7524" s="5">
        <f>E7524-F7524</f>
        <v/>
      </c>
      <c r="H7524" s="5">
        <f>'Notes'!$B$4</f>
        <v/>
      </c>
      <c r="I7524" s="5">
        <f>ROUNDUP(D7524/H7524,0)</f>
        <v/>
      </c>
      <c r="J7524" s="6">
        <f>G7524-I7524</f>
        <v/>
      </c>
      <c r="K7524" s="4">
        <f>IF(J7524&lt;0,"Deficit",IF(J7524=0,"Exact fit","Surplus"))</f>
        <v/>
      </c>
    </row>
    <row r="7525">
      <c r="A7525" s="4" t="n">
        <v>280518</v>
      </c>
      <c r="B7525" s="4" t="inlineStr">
        <is>
          <t>GS KANSORO</t>
        </is>
      </c>
      <c r="C7525" s="4" t="inlineStr">
        <is>
          <t>P3</t>
        </is>
      </c>
      <c r="D7525" s="5" t="n">
        <v>101</v>
      </c>
      <c r="E7525" s="5" t="n">
        <v>2</v>
      </c>
      <c r="F7525" s="5" t="n">
        <v>1</v>
      </c>
      <c r="G7525" s="5">
        <f>E7525-F7525</f>
        <v/>
      </c>
      <c r="H7525" s="5">
        <f>'Notes'!$B$4</f>
        <v/>
      </c>
      <c r="I7525" s="5">
        <f>ROUNDUP(D7525/H7525,0)</f>
        <v/>
      </c>
      <c r="J7525" s="6">
        <f>G7525-I7525</f>
        <v/>
      </c>
      <c r="K7525" s="4">
        <f>IF(J7525&lt;0,"Deficit",IF(J7525=0,"Exact fit","Surplus"))</f>
        <v/>
      </c>
    </row>
    <row r="7526">
      <c r="A7526" s="4" t="n">
        <v>280518</v>
      </c>
      <c r="B7526" s="4" t="inlineStr">
        <is>
          <t>GS KANSORO</t>
        </is>
      </c>
      <c r="C7526" s="4" t="inlineStr">
        <is>
          <t>P4</t>
        </is>
      </c>
      <c r="D7526" s="5" t="n">
        <v>114</v>
      </c>
      <c r="E7526" s="5" t="n">
        <v>2</v>
      </c>
      <c r="F7526" s="5" t="n">
        <v>0</v>
      </c>
      <c r="G7526" s="5">
        <f>E7526-F7526</f>
        <v/>
      </c>
      <c r="H7526" s="5">
        <f>'Notes'!$B$4</f>
        <v/>
      </c>
      <c r="I7526" s="5">
        <f>ROUNDUP(D7526/H7526,0)</f>
        <v/>
      </c>
      <c r="J7526" s="6">
        <f>G7526-I7526</f>
        <v/>
      </c>
      <c r="K7526" s="4">
        <f>IF(J7526&lt;0,"Deficit",IF(J7526=0,"Exact fit","Surplus"))</f>
        <v/>
      </c>
    </row>
    <row r="7527">
      <c r="A7527" s="4" t="n">
        <v>280518</v>
      </c>
      <c r="B7527" s="4" t="inlineStr">
        <is>
          <t>GS KANSORO</t>
        </is>
      </c>
      <c r="C7527" s="4" t="inlineStr">
        <is>
          <t>P5</t>
        </is>
      </c>
      <c r="D7527" s="5" t="n">
        <v>58</v>
      </c>
      <c r="E7527" s="5" t="n">
        <v>1</v>
      </c>
      <c r="F7527" s="5" t="n">
        <v>0</v>
      </c>
      <c r="G7527" s="5">
        <f>E7527-F7527</f>
        <v/>
      </c>
      <c r="H7527" s="5">
        <f>'Notes'!$B$4</f>
        <v/>
      </c>
      <c r="I7527" s="5">
        <f>ROUNDUP(D7527/H7527,0)</f>
        <v/>
      </c>
      <c r="J7527" s="6">
        <f>G7527-I7527</f>
        <v/>
      </c>
      <c r="K7527" s="4">
        <f>IF(J7527&lt;0,"Deficit",IF(J7527=0,"Exact fit","Surplus"))</f>
        <v/>
      </c>
    </row>
    <row r="7528">
      <c r="A7528" s="4" t="n">
        <v>280518</v>
      </c>
      <c r="B7528" s="4" t="inlineStr">
        <is>
          <t>GS KANSORO</t>
        </is>
      </c>
      <c r="C7528" s="4" t="inlineStr">
        <is>
          <t>P6</t>
        </is>
      </c>
      <c r="D7528" s="5" t="n">
        <v>40</v>
      </c>
      <c r="E7528" s="5" t="n">
        <v>1</v>
      </c>
      <c r="F7528" s="5" t="n">
        <v>0</v>
      </c>
      <c r="G7528" s="5">
        <f>E7528-F7528</f>
        <v/>
      </c>
      <c r="H7528" s="5">
        <f>'Notes'!$B$4</f>
        <v/>
      </c>
      <c r="I7528" s="5">
        <f>ROUNDUP(D7528/H7528,0)</f>
        <v/>
      </c>
      <c r="J7528" s="6">
        <f>G7528-I7528</f>
        <v/>
      </c>
      <c r="K7528" s="4">
        <f>IF(J7528&lt;0,"Deficit",IF(J7528=0,"Exact fit","Surplus"))</f>
        <v/>
      </c>
    </row>
    <row r="7529">
      <c r="A7529" s="4" t="n">
        <v>280519</v>
      </c>
      <c r="B7529" s="4" t="inlineStr">
        <is>
          <t>EP MATABA SUD</t>
        </is>
      </c>
      <c r="C7529" s="4" t="inlineStr">
        <is>
          <t>P1</t>
        </is>
      </c>
      <c r="D7529" s="5" t="n">
        <v>141</v>
      </c>
      <c r="E7529" s="5" t="n">
        <v>2</v>
      </c>
      <c r="F7529" s="5" t="n">
        <v>1</v>
      </c>
      <c r="G7529" s="5">
        <f>E7529-F7529</f>
        <v/>
      </c>
      <c r="H7529" s="5">
        <f>'Notes'!$B$4</f>
        <v/>
      </c>
      <c r="I7529" s="5">
        <f>ROUNDUP(D7529/H7529,0)</f>
        <v/>
      </c>
      <c r="J7529" s="6">
        <f>G7529-I7529</f>
        <v/>
      </c>
      <c r="K7529" s="4">
        <f>IF(J7529&lt;0,"Deficit",IF(J7529=0,"Exact fit","Surplus"))</f>
        <v/>
      </c>
    </row>
    <row r="7530">
      <c r="A7530" s="4" t="n">
        <v>280519</v>
      </c>
      <c r="B7530" s="4" t="inlineStr">
        <is>
          <t>EP MATABA SUD</t>
        </is>
      </c>
      <c r="C7530" s="4" t="inlineStr">
        <is>
          <t>P2</t>
        </is>
      </c>
      <c r="D7530" s="5" t="n">
        <v>188</v>
      </c>
      <c r="E7530" s="5" t="n">
        <v>3</v>
      </c>
      <c r="F7530" s="5" t="n">
        <v>1</v>
      </c>
      <c r="G7530" s="5">
        <f>E7530-F7530</f>
        <v/>
      </c>
      <c r="H7530" s="5">
        <f>'Notes'!$B$4</f>
        <v/>
      </c>
      <c r="I7530" s="5">
        <f>ROUNDUP(D7530/H7530,0)</f>
        <v/>
      </c>
      <c r="J7530" s="6">
        <f>G7530-I7530</f>
        <v/>
      </c>
      <c r="K7530" s="4">
        <f>IF(J7530&lt;0,"Deficit",IF(J7530=0,"Exact fit","Surplus"))</f>
        <v/>
      </c>
    </row>
    <row r="7531">
      <c r="A7531" s="4" t="n">
        <v>280519</v>
      </c>
      <c r="B7531" s="4" t="inlineStr">
        <is>
          <t>EP MATABA SUD</t>
        </is>
      </c>
      <c r="C7531" s="4" t="inlineStr">
        <is>
          <t>P3</t>
        </is>
      </c>
      <c r="D7531" s="5" t="n">
        <v>153</v>
      </c>
      <c r="E7531" s="5" t="n">
        <v>3</v>
      </c>
      <c r="F7531" s="5" t="n">
        <v>1</v>
      </c>
      <c r="G7531" s="5">
        <f>E7531-F7531</f>
        <v/>
      </c>
      <c r="H7531" s="5">
        <f>'Notes'!$B$4</f>
        <v/>
      </c>
      <c r="I7531" s="5">
        <f>ROUNDUP(D7531/H7531,0)</f>
        <v/>
      </c>
      <c r="J7531" s="6">
        <f>G7531-I7531</f>
        <v/>
      </c>
      <c r="K7531" s="4">
        <f>IF(J7531&lt;0,"Deficit",IF(J7531=0,"Exact fit","Surplus"))</f>
        <v/>
      </c>
    </row>
    <row r="7532">
      <c r="A7532" s="4" t="n">
        <v>280519</v>
      </c>
      <c r="B7532" s="4" t="inlineStr">
        <is>
          <t>EP MATABA SUD</t>
        </is>
      </c>
      <c r="C7532" s="4" t="inlineStr">
        <is>
          <t>P4</t>
        </is>
      </c>
      <c r="D7532" s="5" t="n">
        <v>195</v>
      </c>
      <c r="E7532" s="5" t="n">
        <v>4</v>
      </c>
      <c r="F7532" s="5" t="n">
        <v>0</v>
      </c>
      <c r="G7532" s="5">
        <f>E7532-F7532</f>
        <v/>
      </c>
      <c r="H7532" s="5">
        <f>'Notes'!$B$4</f>
        <v/>
      </c>
      <c r="I7532" s="5">
        <f>ROUNDUP(D7532/H7532,0)</f>
        <v/>
      </c>
      <c r="J7532" s="6">
        <f>G7532-I7532</f>
        <v/>
      </c>
      <c r="K7532" s="4">
        <f>IF(J7532&lt;0,"Deficit",IF(J7532=0,"Exact fit","Surplus"))</f>
        <v/>
      </c>
    </row>
    <row r="7533">
      <c r="A7533" s="4" t="n">
        <v>280519</v>
      </c>
      <c r="B7533" s="4" t="inlineStr">
        <is>
          <t>EP MATABA SUD</t>
        </is>
      </c>
      <c r="C7533" s="4" t="inlineStr">
        <is>
          <t>P5</t>
        </is>
      </c>
      <c r="D7533" s="5" t="n">
        <v>129</v>
      </c>
      <c r="E7533" s="5" t="n">
        <v>3</v>
      </c>
      <c r="F7533" s="5" t="n">
        <v>0</v>
      </c>
      <c r="G7533" s="5">
        <f>E7533-F7533</f>
        <v/>
      </c>
      <c r="H7533" s="5">
        <f>'Notes'!$B$4</f>
        <v/>
      </c>
      <c r="I7533" s="5">
        <f>ROUNDUP(D7533/H7533,0)</f>
        <v/>
      </c>
      <c r="J7533" s="6">
        <f>G7533-I7533</f>
        <v/>
      </c>
      <c r="K7533" s="4">
        <f>IF(J7533&lt;0,"Deficit",IF(J7533=0,"Exact fit","Surplus"))</f>
        <v/>
      </c>
    </row>
    <row r="7534">
      <c r="A7534" s="4" t="n">
        <v>280519</v>
      </c>
      <c r="B7534" s="4" t="inlineStr">
        <is>
          <t>EP MATABA SUD</t>
        </is>
      </c>
      <c r="C7534" s="4" t="inlineStr">
        <is>
          <t>P6</t>
        </is>
      </c>
      <c r="D7534" s="5" t="n">
        <v>53</v>
      </c>
      <c r="E7534" s="5" t="n">
        <v>1</v>
      </c>
      <c r="F7534" s="5" t="n">
        <v>0</v>
      </c>
      <c r="G7534" s="5">
        <f>E7534-F7534</f>
        <v/>
      </c>
      <c r="H7534" s="5">
        <f>'Notes'!$B$4</f>
        <v/>
      </c>
      <c r="I7534" s="5">
        <f>ROUNDUP(D7534/H7534,0)</f>
        <v/>
      </c>
      <c r="J7534" s="6">
        <f>G7534-I7534</f>
        <v/>
      </c>
      <c r="K7534" s="4">
        <f>IF(J7534&lt;0,"Deficit",IF(J7534=0,"Exact fit","Surplus"))</f>
        <v/>
      </c>
    </row>
    <row r="7535">
      <c r="A7535" s="4" t="n">
        <v>280520</v>
      </c>
      <c r="B7535" s="4" t="inlineStr">
        <is>
          <t>GS URUMURI MBATI</t>
        </is>
      </c>
      <c r="C7535" s="4" t="inlineStr">
        <is>
          <t>P1</t>
        </is>
      </c>
      <c r="D7535" s="5" t="n">
        <v>168</v>
      </c>
      <c r="E7535" s="5" t="n">
        <v>4</v>
      </c>
      <c r="F7535" s="5" t="n">
        <v>2</v>
      </c>
      <c r="G7535" s="5">
        <f>E7535-F7535</f>
        <v/>
      </c>
      <c r="H7535" s="5">
        <f>'Notes'!$B$4</f>
        <v/>
      </c>
      <c r="I7535" s="5">
        <f>ROUNDUP(D7535/H7535,0)</f>
        <v/>
      </c>
      <c r="J7535" s="6">
        <f>G7535-I7535</f>
        <v/>
      </c>
      <c r="K7535" s="4">
        <f>IF(J7535&lt;0,"Deficit",IF(J7535=0,"Exact fit","Surplus"))</f>
        <v/>
      </c>
    </row>
    <row r="7536">
      <c r="A7536" s="4" t="n">
        <v>280520</v>
      </c>
      <c r="B7536" s="4" t="inlineStr">
        <is>
          <t>GS URUMURI MBATI</t>
        </is>
      </c>
      <c r="C7536" s="4" t="inlineStr">
        <is>
          <t>P2</t>
        </is>
      </c>
      <c r="D7536" s="5" t="n">
        <v>154</v>
      </c>
      <c r="E7536" s="5" t="n">
        <v>4</v>
      </c>
      <c r="F7536" s="5" t="n">
        <v>2</v>
      </c>
      <c r="G7536" s="5">
        <f>E7536-F7536</f>
        <v/>
      </c>
      <c r="H7536" s="5">
        <f>'Notes'!$B$4</f>
        <v/>
      </c>
      <c r="I7536" s="5">
        <f>ROUNDUP(D7536/H7536,0)</f>
        <v/>
      </c>
      <c r="J7536" s="6">
        <f>G7536-I7536</f>
        <v/>
      </c>
      <c r="K7536" s="4">
        <f>IF(J7536&lt;0,"Deficit",IF(J7536=0,"Exact fit","Surplus"))</f>
        <v/>
      </c>
    </row>
    <row r="7537">
      <c r="A7537" s="4" t="n">
        <v>280520</v>
      </c>
      <c r="B7537" s="4" t="inlineStr">
        <is>
          <t>GS URUMURI MBATI</t>
        </is>
      </c>
      <c r="C7537" s="4" t="inlineStr">
        <is>
          <t>P3</t>
        </is>
      </c>
      <c r="D7537" s="5" t="n">
        <v>152</v>
      </c>
      <c r="E7537" s="5" t="n">
        <v>4</v>
      </c>
      <c r="F7537" s="5" t="n">
        <v>2</v>
      </c>
      <c r="G7537" s="5">
        <f>E7537-F7537</f>
        <v/>
      </c>
      <c r="H7537" s="5">
        <f>'Notes'!$B$4</f>
        <v/>
      </c>
      <c r="I7537" s="5">
        <f>ROUNDUP(D7537/H7537,0)</f>
        <v/>
      </c>
      <c r="J7537" s="6">
        <f>G7537-I7537</f>
        <v/>
      </c>
      <c r="K7537" s="4">
        <f>IF(J7537&lt;0,"Deficit",IF(J7537=0,"Exact fit","Surplus"))</f>
        <v/>
      </c>
    </row>
    <row r="7538">
      <c r="A7538" s="4" t="n">
        <v>280520</v>
      </c>
      <c r="B7538" s="4" t="inlineStr">
        <is>
          <t>GS URUMURI MBATI</t>
        </is>
      </c>
      <c r="C7538" s="4" t="inlineStr">
        <is>
          <t>P4</t>
        </is>
      </c>
      <c r="D7538" s="5" t="n">
        <v>151</v>
      </c>
      <c r="E7538" s="5" t="n">
        <v>3</v>
      </c>
      <c r="F7538" s="5" t="n">
        <v>0</v>
      </c>
      <c r="G7538" s="5">
        <f>E7538-F7538</f>
        <v/>
      </c>
      <c r="H7538" s="5">
        <f>'Notes'!$B$4</f>
        <v/>
      </c>
      <c r="I7538" s="5">
        <f>ROUNDUP(D7538/H7538,0)</f>
        <v/>
      </c>
      <c r="J7538" s="6">
        <f>G7538-I7538</f>
        <v/>
      </c>
      <c r="K7538" s="4">
        <f>IF(J7538&lt;0,"Deficit",IF(J7538=0,"Exact fit","Surplus"))</f>
        <v/>
      </c>
    </row>
    <row r="7539">
      <c r="A7539" s="4" t="n">
        <v>280520</v>
      </c>
      <c r="B7539" s="4" t="inlineStr">
        <is>
          <t>GS URUMURI MBATI</t>
        </is>
      </c>
      <c r="C7539" s="4" t="inlineStr">
        <is>
          <t>P5</t>
        </is>
      </c>
      <c r="D7539" s="5" t="n">
        <v>99</v>
      </c>
      <c r="E7539" s="5" t="n">
        <v>2</v>
      </c>
      <c r="F7539" s="5" t="n">
        <v>0</v>
      </c>
      <c r="G7539" s="5">
        <f>E7539-F7539</f>
        <v/>
      </c>
      <c r="H7539" s="5">
        <f>'Notes'!$B$4</f>
        <v/>
      </c>
      <c r="I7539" s="5">
        <f>ROUNDUP(D7539/H7539,0)</f>
        <v/>
      </c>
      <c r="J7539" s="6">
        <f>G7539-I7539</f>
        <v/>
      </c>
      <c r="K7539" s="4">
        <f>IF(J7539&lt;0,"Deficit",IF(J7539=0,"Exact fit","Surplus"))</f>
        <v/>
      </c>
    </row>
    <row r="7540">
      <c r="A7540" s="4" t="n">
        <v>280520</v>
      </c>
      <c r="B7540" s="4" t="inlineStr">
        <is>
          <t>GS URUMURI MBATI</t>
        </is>
      </c>
      <c r="C7540" s="4" t="inlineStr">
        <is>
          <t>P6</t>
        </is>
      </c>
      <c r="D7540" s="5" t="n">
        <v>73</v>
      </c>
      <c r="E7540" s="5" t="n">
        <v>2</v>
      </c>
      <c r="F7540" s="5" t="n">
        <v>0</v>
      </c>
      <c r="G7540" s="5">
        <f>E7540-F7540</f>
        <v/>
      </c>
      <c r="H7540" s="5">
        <f>'Notes'!$B$4</f>
        <v/>
      </c>
      <c r="I7540" s="5">
        <f>ROUNDUP(D7540/H7540,0)</f>
        <v/>
      </c>
      <c r="J7540" s="6">
        <f>G7540-I7540</f>
        <v/>
      </c>
      <c r="K7540" s="4">
        <f>IF(J7540&lt;0,"Deficit",IF(J7540=0,"Exact fit","Surplus"))</f>
        <v/>
      </c>
    </row>
    <row r="7541">
      <c r="A7541" s="4" t="n">
        <v>280601</v>
      </c>
      <c r="B7541" s="4" t="inlineStr">
        <is>
          <t>GS BITSIBO</t>
        </is>
      </c>
      <c r="C7541" s="4" t="inlineStr">
        <is>
          <t>P1</t>
        </is>
      </c>
      <c r="D7541" s="5" t="n">
        <v>83</v>
      </c>
      <c r="E7541" s="5" t="n">
        <v>2</v>
      </c>
      <c r="F7541" s="5" t="n">
        <v>1</v>
      </c>
      <c r="G7541" s="5">
        <f>E7541-F7541</f>
        <v/>
      </c>
      <c r="H7541" s="5">
        <f>'Notes'!$B$4</f>
        <v/>
      </c>
      <c r="I7541" s="5">
        <f>ROUNDUP(D7541/H7541,0)</f>
        <v/>
      </c>
      <c r="J7541" s="6">
        <f>G7541-I7541</f>
        <v/>
      </c>
      <c r="K7541" s="4">
        <f>IF(J7541&lt;0,"Deficit",IF(J7541=0,"Exact fit","Surplus"))</f>
        <v/>
      </c>
    </row>
    <row r="7542">
      <c r="A7542" s="4" t="n">
        <v>280601</v>
      </c>
      <c r="B7542" s="4" t="inlineStr">
        <is>
          <t>GS BITSIBO</t>
        </is>
      </c>
      <c r="C7542" s="4" t="inlineStr">
        <is>
          <t>P2</t>
        </is>
      </c>
      <c r="D7542" s="5" t="n">
        <v>89</v>
      </c>
      <c r="E7542" s="5" t="n">
        <v>2</v>
      </c>
      <c r="F7542" s="5" t="n">
        <v>1</v>
      </c>
      <c r="G7542" s="5">
        <f>E7542-F7542</f>
        <v/>
      </c>
      <c r="H7542" s="5">
        <f>'Notes'!$B$4</f>
        <v/>
      </c>
      <c r="I7542" s="5">
        <f>ROUNDUP(D7542/H7542,0)</f>
        <v/>
      </c>
      <c r="J7542" s="6">
        <f>G7542-I7542</f>
        <v/>
      </c>
      <c r="K7542" s="4">
        <f>IF(J7542&lt;0,"Deficit",IF(J7542=0,"Exact fit","Surplus"))</f>
        <v/>
      </c>
    </row>
    <row r="7543">
      <c r="A7543" s="4" t="n">
        <v>280601</v>
      </c>
      <c r="B7543" s="4" t="inlineStr">
        <is>
          <t>GS BITSIBO</t>
        </is>
      </c>
      <c r="C7543" s="4" t="inlineStr">
        <is>
          <t>P3</t>
        </is>
      </c>
      <c r="D7543" s="5" t="n">
        <v>98</v>
      </c>
      <c r="E7543" s="5" t="n">
        <v>2</v>
      </c>
      <c r="F7543" s="5" t="n">
        <v>1</v>
      </c>
      <c r="G7543" s="5">
        <f>E7543-F7543</f>
        <v/>
      </c>
      <c r="H7543" s="5">
        <f>'Notes'!$B$4</f>
        <v/>
      </c>
      <c r="I7543" s="5">
        <f>ROUNDUP(D7543/H7543,0)</f>
        <v/>
      </c>
      <c r="J7543" s="6">
        <f>G7543-I7543</f>
        <v/>
      </c>
      <c r="K7543" s="4">
        <f>IF(J7543&lt;0,"Deficit",IF(J7543=0,"Exact fit","Surplus"))</f>
        <v/>
      </c>
    </row>
    <row r="7544">
      <c r="A7544" s="4" t="n">
        <v>280601</v>
      </c>
      <c r="B7544" s="4" t="inlineStr">
        <is>
          <t>GS BITSIBO</t>
        </is>
      </c>
      <c r="C7544" s="4" t="inlineStr">
        <is>
          <t>P4</t>
        </is>
      </c>
      <c r="D7544" s="5" t="n">
        <v>91</v>
      </c>
      <c r="E7544" s="5" t="n">
        <v>2</v>
      </c>
      <c r="F7544" s="5" t="n">
        <v>0</v>
      </c>
      <c r="G7544" s="5">
        <f>E7544-F7544</f>
        <v/>
      </c>
      <c r="H7544" s="5">
        <f>'Notes'!$B$4</f>
        <v/>
      </c>
      <c r="I7544" s="5">
        <f>ROUNDUP(D7544/H7544,0)</f>
        <v/>
      </c>
      <c r="J7544" s="6">
        <f>G7544-I7544</f>
        <v/>
      </c>
      <c r="K7544" s="4">
        <f>IF(J7544&lt;0,"Deficit",IF(J7544=0,"Exact fit","Surplus"))</f>
        <v/>
      </c>
    </row>
    <row r="7545">
      <c r="A7545" s="4" t="n">
        <v>280601</v>
      </c>
      <c r="B7545" s="4" t="inlineStr">
        <is>
          <t>GS BITSIBO</t>
        </is>
      </c>
      <c r="C7545" s="4" t="inlineStr">
        <is>
          <t>P5</t>
        </is>
      </c>
      <c r="D7545" s="5" t="n">
        <v>74</v>
      </c>
      <c r="E7545" s="5" t="n">
        <v>2</v>
      </c>
      <c r="F7545" s="5" t="n">
        <v>0</v>
      </c>
      <c r="G7545" s="5">
        <f>E7545-F7545</f>
        <v/>
      </c>
      <c r="H7545" s="5">
        <f>'Notes'!$B$4</f>
        <v/>
      </c>
      <c r="I7545" s="5">
        <f>ROUNDUP(D7545/H7545,0)</f>
        <v/>
      </c>
      <c r="J7545" s="6">
        <f>G7545-I7545</f>
        <v/>
      </c>
      <c r="K7545" s="4">
        <f>IF(J7545&lt;0,"Deficit",IF(J7545=0,"Exact fit","Surplus"))</f>
        <v/>
      </c>
    </row>
    <row r="7546">
      <c r="A7546" s="4" t="n">
        <v>280601</v>
      </c>
      <c r="B7546" s="4" t="inlineStr">
        <is>
          <t>GS BITSIBO</t>
        </is>
      </c>
      <c r="C7546" s="4" t="inlineStr">
        <is>
          <t>P6</t>
        </is>
      </c>
      <c r="D7546" s="5" t="n">
        <v>44</v>
      </c>
      <c r="E7546" s="5" t="n">
        <v>2</v>
      </c>
      <c r="F7546" s="5" t="n">
        <v>0</v>
      </c>
      <c r="G7546" s="5">
        <f>E7546-F7546</f>
        <v/>
      </c>
      <c r="H7546" s="5">
        <f>'Notes'!$B$4</f>
        <v/>
      </c>
      <c r="I7546" s="5">
        <f>ROUNDUP(D7546/H7546,0)</f>
        <v/>
      </c>
      <c r="J7546" s="6">
        <f>G7546-I7546</f>
        <v/>
      </c>
      <c r="K7546" s="4">
        <f>IF(J7546&lt;0,"Deficit",IF(J7546=0,"Exact fit","Surplus"))</f>
        <v/>
      </c>
    </row>
    <row r="7547">
      <c r="A7547" s="4" t="n">
        <v>280602</v>
      </c>
      <c r="B7547" s="4" t="inlineStr">
        <is>
          <t>EP JEAN DEPAEPE</t>
        </is>
      </c>
      <c r="C7547" s="4" t="inlineStr">
        <is>
          <t>P1</t>
        </is>
      </c>
      <c r="D7547" s="5" t="n">
        <v>220</v>
      </c>
      <c r="E7547" s="5" t="n">
        <v>4</v>
      </c>
      <c r="F7547" s="5" t="n">
        <v>2</v>
      </c>
      <c r="G7547" s="5">
        <f>E7547-F7547</f>
        <v/>
      </c>
      <c r="H7547" s="5">
        <f>'Notes'!$B$4</f>
        <v/>
      </c>
      <c r="I7547" s="5">
        <f>ROUNDUP(D7547/H7547,0)</f>
        <v/>
      </c>
      <c r="J7547" s="6">
        <f>G7547-I7547</f>
        <v/>
      </c>
      <c r="K7547" s="4">
        <f>IF(J7547&lt;0,"Deficit",IF(J7547=0,"Exact fit","Surplus"))</f>
        <v/>
      </c>
    </row>
    <row r="7548">
      <c r="A7548" s="4" t="n">
        <v>280602</v>
      </c>
      <c r="B7548" s="4" t="inlineStr">
        <is>
          <t>EP JEAN DEPAEPE</t>
        </is>
      </c>
      <c r="C7548" s="4" t="inlineStr">
        <is>
          <t>P2</t>
        </is>
      </c>
      <c r="D7548" s="5" t="n">
        <v>192</v>
      </c>
      <c r="E7548" s="5" t="n">
        <v>4</v>
      </c>
      <c r="F7548" s="5" t="n">
        <v>2</v>
      </c>
      <c r="G7548" s="5">
        <f>E7548-F7548</f>
        <v/>
      </c>
      <c r="H7548" s="5">
        <f>'Notes'!$B$4</f>
        <v/>
      </c>
      <c r="I7548" s="5">
        <f>ROUNDUP(D7548/H7548,0)</f>
        <v/>
      </c>
      <c r="J7548" s="6">
        <f>G7548-I7548</f>
        <v/>
      </c>
      <c r="K7548" s="4">
        <f>IF(J7548&lt;0,"Deficit",IF(J7548=0,"Exact fit","Surplus"))</f>
        <v/>
      </c>
    </row>
    <row r="7549">
      <c r="A7549" s="4" t="n">
        <v>280602</v>
      </c>
      <c r="B7549" s="4" t="inlineStr">
        <is>
          <t>EP JEAN DEPAEPE</t>
        </is>
      </c>
      <c r="C7549" s="4" t="inlineStr">
        <is>
          <t>P3</t>
        </is>
      </c>
      <c r="D7549" s="5" t="n">
        <v>182</v>
      </c>
      <c r="E7549" s="5" t="n">
        <v>4</v>
      </c>
      <c r="F7549" s="5" t="n">
        <v>2</v>
      </c>
      <c r="G7549" s="5">
        <f>E7549-F7549</f>
        <v/>
      </c>
      <c r="H7549" s="5">
        <f>'Notes'!$B$4</f>
        <v/>
      </c>
      <c r="I7549" s="5">
        <f>ROUNDUP(D7549/H7549,0)</f>
        <v/>
      </c>
      <c r="J7549" s="6">
        <f>G7549-I7549</f>
        <v/>
      </c>
      <c r="K7549" s="4">
        <f>IF(J7549&lt;0,"Deficit",IF(J7549=0,"Exact fit","Surplus"))</f>
        <v/>
      </c>
    </row>
    <row r="7550">
      <c r="A7550" s="4" t="n">
        <v>280602</v>
      </c>
      <c r="B7550" s="4" t="inlineStr">
        <is>
          <t>EP JEAN DEPAEPE</t>
        </is>
      </c>
      <c r="C7550" s="4" t="inlineStr">
        <is>
          <t>P4</t>
        </is>
      </c>
      <c r="D7550" s="5" t="n">
        <v>270</v>
      </c>
      <c r="E7550" s="5" t="n">
        <v>5</v>
      </c>
      <c r="F7550" s="5" t="n">
        <v>0</v>
      </c>
      <c r="G7550" s="5">
        <f>E7550-F7550</f>
        <v/>
      </c>
      <c r="H7550" s="5">
        <f>'Notes'!$B$4</f>
        <v/>
      </c>
      <c r="I7550" s="5">
        <f>ROUNDUP(D7550/H7550,0)</f>
        <v/>
      </c>
      <c r="J7550" s="6">
        <f>G7550-I7550</f>
        <v/>
      </c>
      <c r="K7550" s="4">
        <f>IF(J7550&lt;0,"Deficit",IF(J7550=0,"Exact fit","Surplus"))</f>
        <v/>
      </c>
    </row>
    <row r="7551">
      <c r="A7551" s="4" t="n">
        <v>280602</v>
      </c>
      <c r="B7551" s="4" t="inlineStr">
        <is>
          <t>EP JEAN DEPAEPE</t>
        </is>
      </c>
      <c r="C7551" s="4" t="inlineStr">
        <is>
          <t>P5</t>
        </is>
      </c>
      <c r="D7551" s="5" t="n">
        <v>274</v>
      </c>
      <c r="E7551" s="5" t="n">
        <v>5</v>
      </c>
      <c r="F7551" s="5" t="n">
        <v>0</v>
      </c>
      <c r="G7551" s="5">
        <f>E7551-F7551</f>
        <v/>
      </c>
      <c r="H7551" s="5">
        <f>'Notes'!$B$4</f>
        <v/>
      </c>
      <c r="I7551" s="5">
        <f>ROUNDUP(D7551/H7551,0)</f>
        <v/>
      </c>
      <c r="J7551" s="6">
        <f>G7551-I7551</f>
        <v/>
      </c>
      <c r="K7551" s="4">
        <f>IF(J7551&lt;0,"Deficit",IF(J7551=0,"Exact fit","Surplus"))</f>
        <v/>
      </c>
    </row>
    <row r="7552">
      <c r="A7552" s="4" t="n">
        <v>280602</v>
      </c>
      <c r="B7552" s="4" t="inlineStr">
        <is>
          <t>EP JEAN DEPAEPE</t>
        </is>
      </c>
      <c r="C7552" s="4" t="inlineStr">
        <is>
          <t>P6</t>
        </is>
      </c>
      <c r="D7552" s="5" t="n">
        <v>165</v>
      </c>
      <c r="E7552" s="5" t="n">
        <v>4</v>
      </c>
      <c r="F7552" s="5" t="n">
        <v>0</v>
      </c>
      <c r="G7552" s="5">
        <f>E7552-F7552</f>
        <v/>
      </c>
      <c r="H7552" s="5">
        <f>'Notes'!$B$4</f>
        <v/>
      </c>
      <c r="I7552" s="5">
        <f>ROUNDUP(D7552/H7552,0)</f>
        <v/>
      </c>
      <c r="J7552" s="6">
        <f>G7552-I7552</f>
        <v/>
      </c>
      <c r="K7552" s="4">
        <f>IF(J7552&lt;0,"Deficit",IF(J7552=0,"Exact fit","Surplus"))</f>
        <v/>
      </c>
    </row>
    <row r="7553">
      <c r="A7553" s="4" t="n">
        <v>280603</v>
      </c>
      <c r="B7553" s="4" t="inlineStr">
        <is>
          <t>EP DON BOSCO CYAMBWE</t>
        </is>
      </c>
      <c r="C7553" s="4" t="inlineStr">
        <is>
          <t>P1</t>
        </is>
      </c>
      <c r="D7553" s="5" t="n">
        <v>66</v>
      </c>
      <c r="E7553" s="5" t="n">
        <v>2</v>
      </c>
      <c r="F7553" s="5" t="n">
        <v>1</v>
      </c>
      <c r="G7553" s="5">
        <f>E7553-F7553</f>
        <v/>
      </c>
      <c r="H7553" s="5">
        <f>'Notes'!$B$4</f>
        <v/>
      </c>
      <c r="I7553" s="5">
        <f>ROUNDUP(D7553/H7553,0)</f>
        <v/>
      </c>
      <c r="J7553" s="6">
        <f>G7553-I7553</f>
        <v/>
      </c>
      <c r="K7553" s="4">
        <f>IF(J7553&lt;0,"Deficit",IF(J7553=0,"Exact fit","Surplus"))</f>
        <v/>
      </c>
    </row>
    <row r="7554">
      <c r="A7554" s="4" t="n">
        <v>280603</v>
      </c>
      <c r="B7554" s="4" t="inlineStr">
        <is>
          <t>EP DON BOSCO CYAMBWE</t>
        </is>
      </c>
      <c r="C7554" s="4" t="inlineStr">
        <is>
          <t>P2</t>
        </is>
      </c>
      <c r="D7554" s="5" t="n">
        <v>88</v>
      </c>
      <c r="E7554" s="5" t="n">
        <v>2</v>
      </c>
      <c r="F7554" s="5" t="n">
        <v>1</v>
      </c>
      <c r="G7554" s="5">
        <f>E7554-F7554</f>
        <v/>
      </c>
      <c r="H7554" s="5">
        <f>'Notes'!$B$4</f>
        <v/>
      </c>
      <c r="I7554" s="5">
        <f>ROUNDUP(D7554/H7554,0)</f>
        <v/>
      </c>
      <c r="J7554" s="6">
        <f>G7554-I7554</f>
        <v/>
      </c>
      <c r="K7554" s="4">
        <f>IF(J7554&lt;0,"Deficit",IF(J7554=0,"Exact fit","Surplus"))</f>
        <v/>
      </c>
    </row>
    <row r="7555">
      <c r="A7555" s="4" t="n">
        <v>280603</v>
      </c>
      <c r="B7555" s="4" t="inlineStr">
        <is>
          <t>EP DON BOSCO CYAMBWE</t>
        </is>
      </c>
      <c r="C7555" s="4" t="inlineStr">
        <is>
          <t>P3</t>
        </is>
      </c>
      <c r="D7555" s="5" t="n">
        <v>108</v>
      </c>
      <c r="E7555" s="5" t="n">
        <v>2</v>
      </c>
      <c r="F7555" s="5" t="n">
        <v>1</v>
      </c>
      <c r="G7555" s="5">
        <f>E7555-F7555</f>
        <v/>
      </c>
      <c r="H7555" s="5">
        <f>'Notes'!$B$4</f>
        <v/>
      </c>
      <c r="I7555" s="5">
        <f>ROUNDUP(D7555/H7555,0)</f>
        <v/>
      </c>
      <c r="J7555" s="6">
        <f>G7555-I7555</f>
        <v/>
      </c>
      <c r="K7555" s="4">
        <f>IF(J7555&lt;0,"Deficit",IF(J7555=0,"Exact fit","Surplus"))</f>
        <v/>
      </c>
    </row>
    <row r="7556">
      <c r="A7556" s="4" t="n">
        <v>280603</v>
      </c>
      <c r="B7556" s="4" t="inlineStr">
        <is>
          <t>EP DON BOSCO CYAMBWE</t>
        </is>
      </c>
      <c r="C7556" s="4" t="inlineStr">
        <is>
          <t>P4</t>
        </is>
      </c>
      <c r="D7556" s="5" t="n">
        <v>143</v>
      </c>
      <c r="E7556" s="5" t="n">
        <v>3</v>
      </c>
      <c r="F7556" s="5" t="n">
        <v>0</v>
      </c>
      <c r="G7556" s="5">
        <f>E7556-F7556</f>
        <v/>
      </c>
      <c r="H7556" s="5">
        <f>'Notes'!$B$4</f>
        <v/>
      </c>
      <c r="I7556" s="5">
        <f>ROUNDUP(D7556/H7556,0)</f>
        <v/>
      </c>
      <c r="J7556" s="6">
        <f>G7556-I7556</f>
        <v/>
      </c>
      <c r="K7556" s="4">
        <f>IF(J7556&lt;0,"Deficit",IF(J7556=0,"Exact fit","Surplus"))</f>
        <v/>
      </c>
    </row>
    <row r="7557">
      <c r="A7557" s="4" t="n">
        <v>280603</v>
      </c>
      <c r="B7557" s="4" t="inlineStr">
        <is>
          <t>EP DON BOSCO CYAMBWE</t>
        </is>
      </c>
      <c r="C7557" s="4" t="inlineStr">
        <is>
          <t>P5</t>
        </is>
      </c>
      <c r="D7557" s="5" t="n">
        <v>161</v>
      </c>
      <c r="E7557" s="5" t="n">
        <v>3</v>
      </c>
      <c r="F7557" s="5" t="n">
        <v>0</v>
      </c>
      <c r="G7557" s="5">
        <f>E7557-F7557</f>
        <v/>
      </c>
      <c r="H7557" s="5">
        <f>'Notes'!$B$4</f>
        <v/>
      </c>
      <c r="I7557" s="5">
        <f>ROUNDUP(D7557/H7557,0)</f>
        <v/>
      </c>
      <c r="J7557" s="6">
        <f>G7557-I7557</f>
        <v/>
      </c>
      <c r="K7557" s="4">
        <f>IF(J7557&lt;0,"Deficit",IF(J7557=0,"Exact fit","Surplus"))</f>
        <v/>
      </c>
    </row>
    <row r="7558">
      <c r="A7558" s="4" t="n">
        <v>280603</v>
      </c>
      <c r="B7558" s="4" t="inlineStr">
        <is>
          <t>EP DON BOSCO CYAMBWE</t>
        </is>
      </c>
      <c r="C7558" s="4" t="inlineStr">
        <is>
          <t>P6</t>
        </is>
      </c>
      <c r="D7558" s="5" t="n">
        <v>101</v>
      </c>
      <c r="E7558" s="5" t="n">
        <v>3</v>
      </c>
      <c r="F7558" s="5" t="n">
        <v>0</v>
      </c>
      <c r="G7558" s="5">
        <f>E7558-F7558</f>
        <v/>
      </c>
      <c r="H7558" s="5">
        <f>'Notes'!$B$4</f>
        <v/>
      </c>
      <c r="I7558" s="5">
        <f>ROUNDUP(D7558/H7558,0)</f>
        <v/>
      </c>
      <c r="J7558" s="6">
        <f>G7558-I7558</f>
        <v/>
      </c>
      <c r="K7558" s="4">
        <f>IF(J7558&lt;0,"Deficit",IF(J7558=0,"Exact fit","Surplus"))</f>
        <v/>
      </c>
    </row>
    <row r="7559">
      <c r="A7559" s="4" t="n">
        <v>280604</v>
      </c>
      <c r="B7559" s="4" t="inlineStr">
        <is>
          <t>ECOSE MUSAMBIRA</t>
        </is>
      </c>
      <c r="C7559" s="4" t="inlineStr">
        <is>
          <t>P1</t>
        </is>
      </c>
      <c r="D7559" s="5" t="n">
        <v>37</v>
      </c>
      <c r="E7559" s="5" t="n">
        <v>1</v>
      </c>
      <c r="F7559" s="5" t="n">
        <v>0</v>
      </c>
      <c r="G7559" s="5">
        <f>E7559-F7559</f>
        <v/>
      </c>
      <c r="H7559" s="5">
        <f>'Notes'!$B$4</f>
        <v/>
      </c>
      <c r="I7559" s="5">
        <f>ROUNDUP(D7559/H7559,0)</f>
        <v/>
      </c>
      <c r="J7559" s="6">
        <f>G7559-I7559</f>
        <v/>
      </c>
      <c r="K7559" s="4">
        <f>IF(J7559&lt;0,"Deficit",IF(J7559=0,"Exact fit","Surplus"))</f>
        <v/>
      </c>
    </row>
    <row r="7560">
      <c r="A7560" s="4" t="n">
        <v>280604</v>
      </c>
      <c r="B7560" s="4" t="inlineStr">
        <is>
          <t>ECOSE MUSAMBIRA</t>
        </is>
      </c>
      <c r="C7560" s="4" t="inlineStr">
        <is>
          <t>P2</t>
        </is>
      </c>
      <c r="D7560" s="5" t="n">
        <v>34</v>
      </c>
      <c r="E7560" s="5" t="n">
        <v>1</v>
      </c>
      <c r="F7560" s="5" t="n">
        <v>0</v>
      </c>
      <c r="G7560" s="5">
        <f>E7560-F7560</f>
        <v/>
      </c>
      <c r="H7560" s="5">
        <f>'Notes'!$B$4</f>
        <v/>
      </c>
      <c r="I7560" s="5">
        <f>ROUNDUP(D7560/H7560,0)</f>
        <v/>
      </c>
      <c r="J7560" s="6">
        <f>G7560-I7560</f>
        <v/>
      </c>
      <c r="K7560" s="4">
        <f>IF(J7560&lt;0,"Deficit",IF(J7560=0,"Exact fit","Surplus"))</f>
        <v/>
      </c>
    </row>
    <row r="7561">
      <c r="A7561" s="4" t="n">
        <v>280604</v>
      </c>
      <c r="B7561" s="4" t="inlineStr">
        <is>
          <t>ECOSE MUSAMBIRA</t>
        </is>
      </c>
      <c r="C7561" s="4" t="inlineStr">
        <is>
          <t>P3</t>
        </is>
      </c>
      <c r="D7561" s="5" t="n">
        <v>14</v>
      </c>
      <c r="E7561" s="5" t="n">
        <v>1</v>
      </c>
      <c r="F7561" s="5" t="n">
        <v>0</v>
      </c>
      <c r="G7561" s="5">
        <f>E7561-F7561</f>
        <v/>
      </c>
      <c r="H7561" s="5">
        <f>'Notes'!$B$4</f>
        <v/>
      </c>
      <c r="I7561" s="5">
        <f>ROUNDUP(D7561/H7561,0)</f>
        <v/>
      </c>
      <c r="J7561" s="6">
        <f>G7561-I7561</f>
        <v/>
      </c>
      <c r="K7561" s="4">
        <f>IF(J7561&lt;0,"Deficit",IF(J7561=0,"Exact fit","Surplus"))</f>
        <v/>
      </c>
    </row>
    <row r="7562">
      <c r="A7562" s="4" t="n">
        <v>280604</v>
      </c>
      <c r="B7562" s="4" t="inlineStr">
        <is>
          <t>ECOSE MUSAMBIRA</t>
        </is>
      </c>
      <c r="C7562" s="4" t="inlineStr">
        <is>
          <t>P4</t>
        </is>
      </c>
      <c r="D7562" s="5" t="n">
        <v>18</v>
      </c>
      <c r="E7562" s="5" t="n">
        <v>1</v>
      </c>
      <c r="F7562" s="5" t="n">
        <v>0</v>
      </c>
      <c r="G7562" s="5">
        <f>E7562-F7562</f>
        <v/>
      </c>
      <c r="H7562" s="5">
        <f>'Notes'!$B$4</f>
        <v/>
      </c>
      <c r="I7562" s="5">
        <f>ROUNDUP(D7562/H7562,0)</f>
        <v/>
      </c>
      <c r="J7562" s="6">
        <f>G7562-I7562</f>
        <v/>
      </c>
      <c r="K7562" s="4">
        <f>IF(J7562&lt;0,"Deficit",IF(J7562=0,"Exact fit","Surplus"))</f>
        <v/>
      </c>
    </row>
    <row r="7563">
      <c r="A7563" s="4" t="n">
        <v>280606</v>
      </c>
      <c r="B7563" s="4" t="inlineStr">
        <is>
          <t>GS MPUSHI</t>
        </is>
      </c>
      <c r="C7563" s="4" t="inlineStr">
        <is>
          <t>P1</t>
        </is>
      </c>
      <c r="D7563" s="5" t="n">
        <v>119</v>
      </c>
      <c r="E7563" s="5" t="n">
        <v>2</v>
      </c>
      <c r="F7563" s="5" t="n">
        <v>0</v>
      </c>
      <c r="G7563" s="5">
        <f>E7563-F7563</f>
        <v/>
      </c>
      <c r="H7563" s="5">
        <f>'Notes'!$B$4</f>
        <v/>
      </c>
      <c r="I7563" s="5">
        <f>ROUNDUP(D7563/H7563,0)</f>
        <v/>
      </c>
      <c r="J7563" s="6">
        <f>G7563-I7563</f>
        <v/>
      </c>
      <c r="K7563" s="4">
        <f>IF(J7563&lt;0,"Deficit",IF(J7563=0,"Exact fit","Surplus"))</f>
        <v/>
      </c>
    </row>
    <row r="7564">
      <c r="A7564" s="4" t="n">
        <v>280606</v>
      </c>
      <c r="B7564" s="4" t="inlineStr">
        <is>
          <t>GS MPUSHI</t>
        </is>
      </c>
      <c r="C7564" s="4" t="inlineStr">
        <is>
          <t>P2</t>
        </is>
      </c>
      <c r="D7564" s="5" t="n">
        <v>145</v>
      </c>
      <c r="E7564" s="5" t="n">
        <v>4</v>
      </c>
      <c r="F7564" s="5" t="n">
        <v>0</v>
      </c>
      <c r="G7564" s="5">
        <f>E7564-F7564</f>
        <v/>
      </c>
      <c r="H7564" s="5">
        <f>'Notes'!$B$4</f>
        <v/>
      </c>
      <c r="I7564" s="5">
        <f>ROUNDUP(D7564/H7564,0)</f>
        <v/>
      </c>
      <c r="J7564" s="6">
        <f>G7564-I7564</f>
        <v/>
      </c>
      <c r="K7564" s="4">
        <f>IF(J7564&lt;0,"Deficit",IF(J7564=0,"Exact fit","Surplus"))</f>
        <v/>
      </c>
    </row>
    <row r="7565">
      <c r="A7565" s="4" t="n">
        <v>280606</v>
      </c>
      <c r="B7565" s="4" t="inlineStr">
        <is>
          <t>GS MPUSHI</t>
        </is>
      </c>
      <c r="C7565" s="4" t="inlineStr">
        <is>
          <t>P3</t>
        </is>
      </c>
      <c r="D7565" s="5" t="n">
        <v>151</v>
      </c>
      <c r="E7565" s="5" t="n">
        <v>3</v>
      </c>
      <c r="F7565" s="5" t="n">
        <v>0</v>
      </c>
      <c r="G7565" s="5">
        <f>E7565-F7565</f>
        <v/>
      </c>
      <c r="H7565" s="5">
        <f>'Notes'!$B$4</f>
        <v/>
      </c>
      <c r="I7565" s="5">
        <f>ROUNDUP(D7565/H7565,0)</f>
        <v/>
      </c>
      <c r="J7565" s="6">
        <f>G7565-I7565</f>
        <v/>
      </c>
      <c r="K7565" s="4">
        <f>IF(J7565&lt;0,"Deficit",IF(J7565=0,"Exact fit","Surplus"))</f>
        <v/>
      </c>
    </row>
    <row r="7566">
      <c r="A7566" s="4" t="n">
        <v>280606</v>
      </c>
      <c r="B7566" s="4" t="inlineStr">
        <is>
          <t>GS MPUSHI</t>
        </is>
      </c>
      <c r="C7566" s="4" t="inlineStr">
        <is>
          <t>P4</t>
        </is>
      </c>
      <c r="D7566" s="5" t="n">
        <v>179</v>
      </c>
      <c r="E7566" s="5" t="n">
        <v>4</v>
      </c>
      <c r="F7566" s="5" t="n">
        <v>0</v>
      </c>
      <c r="G7566" s="5">
        <f>E7566-F7566</f>
        <v/>
      </c>
      <c r="H7566" s="5">
        <f>'Notes'!$B$4</f>
        <v/>
      </c>
      <c r="I7566" s="5">
        <f>ROUNDUP(D7566/H7566,0)</f>
        <v/>
      </c>
      <c r="J7566" s="6">
        <f>G7566-I7566</f>
        <v/>
      </c>
      <c r="K7566" s="4">
        <f>IF(J7566&lt;0,"Deficit",IF(J7566=0,"Exact fit","Surplus"))</f>
        <v/>
      </c>
    </row>
    <row r="7567">
      <c r="A7567" s="4" t="n">
        <v>280606</v>
      </c>
      <c r="B7567" s="4" t="inlineStr">
        <is>
          <t>GS MPUSHI</t>
        </is>
      </c>
      <c r="C7567" s="4" t="inlineStr">
        <is>
          <t>P5</t>
        </is>
      </c>
      <c r="D7567" s="5" t="n">
        <v>246</v>
      </c>
      <c r="E7567" s="5" t="n">
        <v>5</v>
      </c>
      <c r="F7567" s="5" t="n">
        <v>0</v>
      </c>
      <c r="G7567" s="5">
        <f>E7567-F7567</f>
        <v/>
      </c>
      <c r="H7567" s="5">
        <f>'Notes'!$B$4</f>
        <v/>
      </c>
      <c r="I7567" s="5">
        <f>ROUNDUP(D7567/H7567,0)</f>
        <v/>
      </c>
      <c r="J7567" s="6">
        <f>G7567-I7567</f>
        <v/>
      </c>
      <c r="K7567" s="4">
        <f>IF(J7567&lt;0,"Deficit",IF(J7567=0,"Exact fit","Surplus"))</f>
        <v/>
      </c>
    </row>
    <row r="7568">
      <c r="A7568" s="4" t="n">
        <v>280606</v>
      </c>
      <c r="B7568" s="4" t="inlineStr">
        <is>
          <t>GS MPUSHI</t>
        </is>
      </c>
      <c r="C7568" s="4" t="inlineStr">
        <is>
          <t>P6</t>
        </is>
      </c>
      <c r="D7568" s="5" t="n">
        <v>84</v>
      </c>
      <c r="E7568" s="5" t="n">
        <v>3</v>
      </c>
      <c r="F7568" s="5" t="n">
        <v>0</v>
      </c>
      <c r="G7568" s="5">
        <f>E7568-F7568</f>
        <v/>
      </c>
      <c r="H7568" s="5">
        <f>'Notes'!$B$4</f>
        <v/>
      </c>
      <c r="I7568" s="5">
        <f>ROUNDUP(D7568/H7568,0)</f>
        <v/>
      </c>
      <c r="J7568" s="6">
        <f>G7568-I7568</f>
        <v/>
      </c>
      <c r="K7568" s="4">
        <f>IF(J7568&lt;0,"Deficit",IF(J7568=0,"Exact fit","Surplus"))</f>
        <v/>
      </c>
    </row>
    <row r="7569">
      <c r="A7569" s="4" t="n">
        <v>280608</v>
      </c>
      <c r="B7569" s="4" t="inlineStr">
        <is>
          <t>EP RUKAMBURA</t>
        </is>
      </c>
      <c r="C7569" s="4" t="inlineStr">
        <is>
          <t>P1</t>
        </is>
      </c>
      <c r="D7569" s="5" t="n">
        <v>143</v>
      </c>
      <c r="E7569" s="5" t="n">
        <v>4</v>
      </c>
      <c r="F7569" s="5" t="n">
        <v>2</v>
      </c>
      <c r="G7569" s="5">
        <f>E7569-F7569</f>
        <v/>
      </c>
      <c r="H7569" s="5">
        <f>'Notes'!$B$4</f>
        <v/>
      </c>
      <c r="I7569" s="5">
        <f>ROUNDUP(D7569/H7569,0)</f>
        <v/>
      </c>
      <c r="J7569" s="6">
        <f>G7569-I7569</f>
        <v/>
      </c>
      <c r="K7569" s="4">
        <f>IF(J7569&lt;0,"Deficit",IF(J7569=0,"Exact fit","Surplus"))</f>
        <v/>
      </c>
    </row>
    <row r="7570">
      <c r="A7570" s="4" t="n">
        <v>280608</v>
      </c>
      <c r="B7570" s="4" t="inlineStr">
        <is>
          <t>EP RUKAMBURA</t>
        </is>
      </c>
      <c r="C7570" s="4" t="inlineStr">
        <is>
          <t>P2</t>
        </is>
      </c>
      <c r="D7570" s="5" t="n">
        <v>82</v>
      </c>
      <c r="E7570" s="5" t="n">
        <v>2</v>
      </c>
      <c r="F7570" s="5" t="n">
        <v>0</v>
      </c>
      <c r="G7570" s="5">
        <f>E7570-F7570</f>
        <v/>
      </c>
      <c r="H7570" s="5">
        <f>'Notes'!$B$4</f>
        <v/>
      </c>
      <c r="I7570" s="5">
        <f>ROUNDUP(D7570/H7570,0)</f>
        <v/>
      </c>
      <c r="J7570" s="6">
        <f>G7570-I7570</f>
        <v/>
      </c>
      <c r="K7570" s="4">
        <f>IF(J7570&lt;0,"Deficit",IF(J7570=0,"Exact fit","Surplus"))</f>
        <v/>
      </c>
    </row>
    <row r="7571">
      <c r="A7571" s="4" t="n">
        <v>280608</v>
      </c>
      <c r="B7571" s="4" t="inlineStr">
        <is>
          <t>EP RUKAMBURA</t>
        </is>
      </c>
      <c r="C7571" s="4" t="inlineStr">
        <is>
          <t>P3</t>
        </is>
      </c>
      <c r="D7571" s="5" t="n">
        <v>104</v>
      </c>
      <c r="E7571" s="5" t="n">
        <v>2</v>
      </c>
      <c r="F7571" s="5" t="n">
        <v>0</v>
      </c>
      <c r="G7571" s="5">
        <f>E7571-F7571</f>
        <v/>
      </c>
      <c r="H7571" s="5">
        <f>'Notes'!$B$4</f>
        <v/>
      </c>
      <c r="I7571" s="5">
        <f>ROUNDUP(D7571/H7571,0)</f>
        <v/>
      </c>
      <c r="J7571" s="6">
        <f>G7571-I7571</f>
        <v/>
      </c>
      <c r="K7571" s="4">
        <f>IF(J7571&lt;0,"Deficit",IF(J7571=0,"Exact fit","Surplus"))</f>
        <v/>
      </c>
    </row>
    <row r="7572">
      <c r="A7572" s="4" t="n">
        <v>280608</v>
      </c>
      <c r="B7572" s="4" t="inlineStr">
        <is>
          <t>EP RUKAMBURA</t>
        </is>
      </c>
      <c r="C7572" s="4" t="inlineStr">
        <is>
          <t>P4</t>
        </is>
      </c>
      <c r="D7572" s="5" t="n">
        <v>138</v>
      </c>
      <c r="E7572" s="5" t="n">
        <v>3</v>
      </c>
      <c r="F7572" s="5" t="n">
        <v>0</v>
      </c>
      <c r="G7572" s="5">
        <f>E7572-F7572</f>
        <v/>
      </c>
      <c r="H7572" s="5">
        <f>'Notes'!$B$4</f>
        <v/>
      </c>
      <c r="I7572" s="5">
        <f>ROUNDUP(D7572/H7572,0)</f>
        <v/>
      </c>
      <c r="J7572" s="6">
        <f>G7572-I7572</f>
        <v/>
      </c>
      <c r="K7572" s="4">
        <f>IF(J7572&lt;0,"Deficit",IF(J7572=0,"Exact fit","Surplus"))</f>
        <v/>
      </c>
    </row>
    <row r="7573">
      <c r="A7573" s="4" t="n">
        <v>280608</v>
      </c>
      <c r="B7573" s="4" t="inlineStr">
        <is>
          <t>EP RUKAMBURA</t>
        </is>
      </c>
      <c r="C7573" s="4" t="inlineStr">
        <is>
          <t>P5</t>
        </is>
      </c>
      <c r="D7573" s="5" t="n">
        <v>97</v>
      </c>
      <c r="E7573" s="5" t="n">
        <v>3</v>
      </c>
      <c r="F7573" s="5" t="n">
        <v>0</v>
      </c>
      <c r="G7573" s="5">
        <f>E7573-F7573</f>
        <v/>
      </c>
      <c r="H7573" s="5">
        <f>'Notes'!$B$4</f>
        <v/>
      </c>
      <c r="I7573" s="5">
        <f>ROUNDUP(D7573/H7573,0)</f>
        <v/>
      </c>
      <c r="J7573" s="6">
        <f>G7573-I7573</f>
        <v/>
      </c>
      <c r="K7573" s="4">
        <f>IF(J7573&lt;0,"Deficit",IF(J7573=0,"Exact fit","Surplus"))</f>
        <v/>
      </c>
    </row>
    <row r="7574">
      <c r="A7574" s="4" t="n">
        <v>280608</v>
      </c>
      <c r="B7574" s="4" t="inlineStr">
        <is>
          <t>EP RUKAMBURA</t>
        </is>
      </c>
      <c r="C7574" s="4" t="inlineStr">
        <is>
          <t>P6</t>
        </is>
      </c>
      <c r="D7574" s="5" t="n">
        <v>38</v>
      </c>
      <c r="E7574" s="5" t="n">
        <v>2</v>
      </c>
      <c r="F7574" s="5" t="n">
        <v>0</v>
      </c>
      <c r="G7574" s="5">
        <f>E7574-F7574</f>
        <v/>
      </c>
      <c r="H7574" s="5">
        <f>'Notes'!$B$4</f>
        <v/>
      </c>
      <c r="I7574" s="5">
        <f>ROUNDUP(D7574/H7574,0)</f>
        <v/>
      </c>
      <c r="J7574" s="6">
        <f>G7574-I7574</f>
        <v/>
      </c>
      <c r="K7574" s="4">
        <f>IF(J7574&lt;0,"Deficit",IF(J7574=0,"Exact fit","Surplus"))</f>
        <v/>
      </c>
    </row>
    <row r="7575">
      <c r="A7575" s="4" t="n">
        <v>280609</v>
      </c>
      <c r="B7575" s="4" t="inlineStr">
        <is>
          <t>EP SHAKA</t>
        </is>
      </c>
      <c r="C7575" s="4" t="inlineStr">
        <is>
          <t>P1</t>
        </is>
      </c>
      <c r="D7575" s="5" t="n">
        <v>115</v>
      </c>
      <c r="E7575" s="5" t="n">
        <v>2</v>
      </c>
      <c r="F7575" s="5" t="n">
        <v>1</v>
      </c>
      <c r="G7575" s="5">
        <f>E7575-F7575</f>
        <v/>
      </c>
      <c r="H7575" s="5">
        <f>'Notes'!$B$4</f>
        <v/>
      </c>
      <c r="I7575" s="5">
        <f>ROUNDUP(D7575/H7575,0)</f>
        <v/>
      </c>
      <c r="J7575" s="6">
        <f>G7575-I7575</f>
        <v/>
      </c>
      <c r="K7575" s="4">
        <f>IF(J7575&lt;0,"Deficit",IF(J7575=0,"Exact fit","Surplus"))</f>
        <v/>
      </c>
    </row>
    <row r="7576">
      <c r="A7576" s="4" t="n">
        <v>280609</v>
      </c>
      <c r="B7576" s="4" t="inlineStr">
        <is>
          <t>EP SHAKA</t>
        </is>
      </c>
      <c r="C7576" s="4" t="inlineStr">
        <is>
          <t>P2</t>
        </is>
      </c>
      <c r="D7576" s="5" t="n">
        <v>94</v>
      </c>
      <c r="E7576" s="5" t="n">
        <v>2</v>
      </c>
      <c r="F7576" s="5" t="n">
        <v>1</v>
      </c>
      <c r="G7576" s="5">
        <f>E7576-F7576</f>
        <v/>
      </c>
      <c r="H7576" s="5">
        <f>'Notes'!$B$4</f>
        <v/>
      </c>
      <c r="I7576" s="5">
        <f>ROUNDUP(D7576/H7576,0)</f>
        <v/>
      </c>
      <c r="J7576" s="6">
        <f>G7576-I7576</f>
        <v/>
      </c>
      <c r="K7576" s="4">
        <f>IF(J7576&lt;0,"Deficit",IF(J7576=0,"Exact fit","Surplus"))</f>
        <v/>
      </c>
    </row>
    <row r="7577">
      <c r="A7577" s="4" t="n">
        <v>280609</v>
      </c>
      <c r="B7577" s="4" t="inlineStr">
        <is>
          <t>EP SHAKA</t>
        </is>
      </c>
      <c r="C7577" s="4" t="inlineStr">
        <is>
          <t>P3</t>
        </is>
      </c>
      <c r="D7577" s="5" t="n">
        <v>121</v>
      </c>
      <c r="E7577" s="5" t="n">
        <v>4</v>
      </c>
      <c r="F7577" s="5" t="n">
        <v>2</v>
      </c>
      <c r="G7577" s="5">
        <f>E7577-F7577</f>
        <v/>
      </c>
      <c r="H7577" s="5">
        <f>'Notes'!$B$4</f>
        <v/>
      </c>
      <c r="I7577" s="5">
        <f>ROUNDUP(D7577/H7577,0)</f>
        <v/>
      </c>
      <c r="J7577" s="6">
        <f>G7577-I7577</f>
        <v/>
      </c>
      <c r="K7577" s="4">
        <f>IF(J7577&lt;0,"Deficit",IF(J7577=0,"Exact fit","Surplus"))</f>
        <v/>
      </c>
    </row>
    <row r="7578">
      <c r="A7578" s="4" t="n">
        <v>280609</v>
      </c>
      <c r="B7578" s="4" t="inlineStr">
        <is>
          <t>EP SHAKA</t>
        </is>
      </c>
      <c r="C7578" s="4" t="inlineStr">
        <is>
          <t>P4</t>
        </is>
      </c>
      <c r="D7578" s="5" t="n">
        <v>113</v>
      </c>
      <c r="E7578" s="5" t="n">
        <v>2</v>
      </c>
      <c r="F7578" s="5" t="n">
        <v>0</v>
      </c>
      <c r="G7578" s="5">
        <f>E7578-F7578</f>
        <v/>
      </c>
      <c r="H7578" s="5">
        <f>'Notes'!$B$4</f>
        <v/>
      </c>
      <c r="I7578" s="5">
        <f>ROUNDUP(D7578/H7578,0)</f>
        <v/>
      </c>
      <c r="J7578" s="6">
        <f>G7578-I7578</f>
        <v/>
      </c>
      <c r="K7578" s="4">
        <f>IF(J7578&lt;0,"Deficit",IF(J7578=0,"Exact fit","Surplus"))</f>
        <v/>
      </c>
    </row>
    <row r="7579">
      <c r="A7579" s="4" t="n">
        <v>280609</v>
      </c>
      <c r="B7579" s="4" t="inlineStr">
        <is>
          <t>EP SHAKA</t>
        </is>
      </c>
      <c r="C7579" s="4" t="inlineStr">
        <is>
          <t>P5</t>
        </is>
      </c>
      <c r="D7579" s="5" t="n">
        <v>146</v>
      </c>
      <c r="E7579" s="5" t="n">
        <v>3</v>
      </c>
      <c r="F7579" s="5" t="n">
        <v>0</v>
      </c>
      <c r="G7579" s="5">
        <f>E7579-F7579</f>
        <v/>
      </c>
      <c r="H7579" s="5">
        <f>'Notes'!$B$4</f>
        <v/>
      </c>
      <c r="I7579" s="5">
        <f>ROUNDUP(D7579/H7579,0)</f>
        <v/>
      </c>
      <c r="J7579" s="6">
        <f>G7579-I7579</f>
        <v/>
      </c>
      <c r="K7579" s="4">
        <f>IF(J7579&lt;0,"Deficit",IF(J7579=0,"Exact fit","Surplus"))</f>
        <v/>
      </c>
    </row>
    <row r="7580">
      <c r="A7580" s="4" t="n">
        <v>280609</v>
      </c>
      <c r="B7580" s="4" t="inlineStr">
        <is>
          <t>EP SHAKA</t>
        </is>
      </c>
      <c r="C7580" s="4" t="inlineStr">
        <is>
          <t>P6</t>
        </is>
      </c>
      <c r="D7580" s="5" t="n">
        <v>46</v>
      </c>
      <c r="E7580" s="5" t="n">
        <v>2</v>
      </c>
      <c r="F7580" s="5" t="n">
        <v>0</v>
      </c>
      <c r="G7580" s="5">
        <f>E7580-F7580</f>
        <v/>
      </c>
      <c r="H7580" s="5">
        <f>'Notes'!$B$4</f>
        <v/>
      </c>
      <c r="I7580" s="5">
        <f>ROUNDUP(D7580/H7580,0)</f>
        <v/>
      </c>
      <c r="J7580" s="6">
        <f>G7580-I7580</f>
        <v/>
      </c>
      <c r="K7580" s="4">
        <f>IF(J7580&lt;0,"Deficit",IF(J7580=0,"Exact fit","Surplus"))</f>
        <v/>
      </c>
    </row>
    <row r="7581">
      <c r="A7581" s="4" t="n">
        <v>280610</v>
      </c>
      <c r="B7581" s="4" t="inlineStr">
        <is>
          <t>GS WIMANA</t>
        </is>
      </c>
      <c r="C7581" s="4" t="inlineStr">
        <is>
          <t>P1</t>
        </is>
      </c>
      <c r="D7581" s="5" t="n">
        <v>95</v>
      </c>
      <c r="E7581" s="5" t="n">
        <v>2</v>
      </c>
      <c r="F7581" s="5" t="n">
        <v>1</v>
      </c>
      <c r="G7581" s="5">
        <f>E7581-F7581</f>
        <v/>
      </c>
      <c r="H7581" s="5">
        <f>'Notes'!$B$4</f>
        <v/>
      </c>
      <c r="I7581" s="5">
        <f>ROUNDUP(D7581/H7581,0)</f>
        <v/>
      </c>
      <c r="J7581" s="6">
        <f>G7581-I7581</f>
        <v/>
      </c>
      <c r="K7581" s="4">
        <f>IF(J7581&lt;0,"Deficit",IF(J7581=0,"Exact fit","Surplus"))</f>
        <v/>
      </c>
    </row>
    <row r="7582">
      <c r="A7582" s="4" t="n">
        <v>280610</v>
      </c>
      <c r="B7582" s="4" t="inlineStr">
        <is>
          <t>GS WIMANA</t>
        </is>
      </c>
      <c r="C7582" s="4" t="inlineStr">
        <is>
          <t>P2</t>
        </is>
      </c>
      <c r="D7582" s="5" t="n">
        <v>89</v>
      </c>
      <c r="E7582" s="5" t="n">
        <v>2</v>
      </c>
      <c r="F7582" s="5" t="n">
        <v>1</v>
      </c>
      <c r="G7582" s="5">
        <f>E7582-F7582</f>
        <v/>
      </c>
      <c r="H7582" s="5">
        <f>'Notes'!$B$4</f>
        <v/>
      </c>
      <c r="I7582" s="5">
        <f>ROUNDUP(D7582/H7582,0)</f>
        <v/>
      </c>
      <c r="J7582" s="6">
        <f>G7582-I7582</f>
        <v/>
      </c>
      <c r="K7582" s="4">
        <f>IF(J7582&lt;0,"Deficit",IF(J7582=0,"Exact fit","Surplus"))</f>
        <v/>
      </c>
    </row>
    <row r="7583">
      <c r="A7583" s="4" t="n">
        <v>280610</v>
      </c>
      <c r="B7583" s="4" t="inlineStr">
        <is>
          <t>GS WIMANA</t>
        </is>
      </c>
      <c r="C7583" s="4" t="inlineStr">
        <is>
          <t>P3</t>
        </is>
      </c>
      <c r="D7583" s="5" t="n">
        <v>85</v>
      </c>
      <c r="E7583" s="5" t="n">
        <v>2</v>
      </c>
      <c r="F7583" s="5" t="n">
        <v>1</v>
      </c>
      <c r="G7583" s="5">
        <f>E7583-F7583</f>
        <v/>
      </c>
      <c r="H7583" s="5">
        <f>'Notes'!$B$4</f>
        <v/>
      </c>
      <c r="I7583" s="5">
        <f>ROUNDUP(D7583/H7583,0)</f>
        <v/>
      </c>
      <c r="J7583" s="6">
        <f>G7583-I7583</f>
        <v/>
      </c>
      <c r="K7583" s="4">
        <f>IF(J7583&lt;0,"Deficit",IF(J7583=0,"Exact fit","Surplus"))</f>
        <v/>
      </c>
    </row>
    <row r="7584">
      <c r="A7584" s="4" t="n">
        <v>280610</v>
      </c>
      <c r="B7584" s="4" t="inlineStr">
        <is>
          <t>GS WIMANA</t>
        </is>
      </c>
      <c r="C7584" s="4" t="inlineStr">
        <is>
          <t>P4</t>
        </is>
      </c>
      <c r="D7584" s="5" t="n">
        <v>99</v>
      </c>
      <c r="E7584" s="5" t="n">
        <v>2</v>
      </c>
      <c r="F7584" s="5" t="n">
        <v>0</v>
      </c>
      <c r="G7584" s="5">
        <f>E7584-F7584</f>
        <v/>
      </c>
      <c r="H7584" s="5">
        <f>'Notes'!$B$4</f>
        <v/>
      </c>
      <c r="I7584" s="5">
        <f>ROUNDUP(D7584/H7584,0)</f>
        <v/>
      </c>
      <c r="J7584" s="6">
        <f>G7584-I7584</f>
        <v/>
      </c>
      <c r="K7584" s="4">
        <f>IF(J7584&lt;0,"Deficit",IF(J7584=0,"Exact fit","Surplus"))</f>
        <v/>
      </c>
    </row>
    <row r="7585">
      <c r="A7585" s="4" t="n">
        <v>280610</v>
      </c>
      <c r="B7585" s="4" t="inlineStr">
        <is>
          <t>GS WIMANA</t>
        </is>
      </c>
      <c r="C7585" s="4" t="inlineStr">
        <is>
          <t>P5</t>
        </is>
      </c>
      <c r="D7585" s="5" t="n">
        <v>133</v>
      </c>
      <c r="E7585" s="5" t="n">
        <v>3</v>
      </c>
      <c r="F7585" s="5" t="n">
        <v>0</v>
      </c>
      <c r="G7585" s="5">
        <f>E7585-F7585</f>
        <v/>
      </c>
      <c r="H7585" s="5">
        <f>'Notes'!$B$4</f>
        <v/>
      </c>
      <c r="I7585" s="5">
        <f>ROUNDUP(D7585/H7585,0)</f>
        <v/>
      </c>
      <c r="J7585" s="6">
        <f>G7585-I7585</f>
        <v/>
      </c>
      <c r="K7585" s="4">
        <f>IF(J7585&lt;0,"Deficit",IF(J7585=0,"Exact fit","Surplus"))</f>
        <v/>
      </c>
    </row>
    <row r="7586">
      <c r="A7586" s="4" t="n">
        <v>280610</v>
      </c>
      <c r="B7586" s="4" t="inlineStr">
        <is>
          <t>GS WIMANA</t>
        </is>
      </c>
      <c r="C7586" s="4" t="inlineStr">
        <is>
          <t>P6</t>
        </is>
      </c>
      <c r="D7586" s="5" t="n">
        <v>61</v>
      </c>
      <c r="E7586" s="5" t="n">
        <v>2</v>
      </c>
      <c r="F7586" s="5" t="n">
        <v>0</v>
      </c>
      <c r="G7586" s="5">
        <f>E7586-F7586</f>
        <v/>
      </c>
      <c r="H7586" s="5">
        <f>'Notes'!$B$4</f>
        <v/>
      </c>
      <c r="I7586" s="5">
        <f>ROUNDUP(D7586/H7586,0)</f>
        <v/>
      </c>
      <c r="J7586" s="6">
        <f>G7586-I7586</f>
        <v/>
      </c>
      <c r="K7586" s="4">
        <f>IF(J7586&lt;0,"Deficit",IF(J7586=0,"Exact fit","Surplus"))</f>
        <v/>
      </c>
    </row>
    <row r="7587">
      <c r="A7587" s="4" t="n">
        <v>280612</v>
      </c>
      <c r="B7587" s="4" t="inlineStr">
        <is>
          <t>EP MUSAMBIRA</t>
        </is>
      </c>
      <c r="C7587" s="4" t="inlineStr">
        <is>
          <t>P1</t>
        </is>
      </c>
      <c r="D7587" s="5" t="n">
        <v>111</v>
      </c>
      <c r="E7587" s="5" t="n">
        <v>2</v>
      </c>
      <c r="F7587" s="5" t="n">
        <v>1</v>
      </c>
      <c r="G7587" s="5">
        <f>E7587-F7587</f>
        <v/>
      </c>
      <c r="H7587" s="5">
        <f>'Notes'!$B$4</f>
        <v/>
      </c>
      <c r="I7587" s="5">
        <f>ROUNDUP(D7587/H7587,0)</f>
        <v/>
      </c>
      <c r="J7587" s="6">
        <f>G7587-I7587</f>
        <v/>
      </c>
      <c r="K7587" s="4">
        <f>IF(J7587&lt;0,"Deficit",IF(J7587=0,"Exact fit","Surplus"))</f>
        <v/>
      </c>
    </row>
    <row r="7588">
      <c r="A7588" s="4" t="n">
        <v>280612</v>
      </c>
      <c r="B7588" s="4" t="inlineStr">
        <is>
          <t>EP MUSAMBIRA</t>
        </is>
      </c>
      <c r="C7588" s="4" t="inlineStr">
        <is>
          <t>P2</t>
        </is>
      </c>
      <c r="D7588" s="5" t="n">
        <v>125</v>
      </c>
      <c r="E7588" s="5" t="n">
        <v>4</v>
      </c>
      <c r="F7588" s="5" t="n">
        <v>2</v>
      </c>
      <c r="G7588" s="5">
        <f>E7588-F7588</f>
        <v/>
      </c>
      <c r="H7588" s="5">
        <f>'Notes'!$B$4</f>
        <v/>
      </c>
      <c r="I7588" s="5">
        <f>ROUNDUP(D7588/H7588,0)</f>
        <v/>
      </c>
      <c r="J7588" s="6">
        <f>G7588-I7588</f>
        <v/>
      </c>
      <c r="K7588" s="4">
        <f>IF(J7588&lt;0,"Deficit",IF(J7588=0,"Exact fit","Surplus"))</f>
        <v/>
      </c>
    </row>
    <row r="7589">
      <c r="A7589" s="4" t="n">
        <v>280612</v>
      </c>
      <c r="B7589" s="4" t="inlineStr">
        <is>
          <t>EP MUSAMBIRA</t>
        </is>
      </c>
      <c r="C7589" s="4" t="inlineStr">
        <is>
          <t>P3</t>
        </is>
      </c>
      <c r="D7589" s="5" t="n">
        <v>137</v>
      </c>
      <c r="E7589" s="5" t="n">
        <v>4</v>
      </c>
      <c r="F7589" s="5" t="n">
        <v>2</v>
      </c>
      <c r="G7589" s="5">
        <f>E7589-F7589</f>
        <v/>
      </c>
      <c r="H7589" s="5">
        <f>'Notes'!$B$4</f>
        <v/>
      </c>
      <c r="I7589" s="5">
        <f>ROUNDUP(D7589/H7589,0)</f>
        <v/>
      </c>
      <c r="J7589" s="6">
        <f>G7589-I7589</f>
        <v/>
      </c>
      <c r="K7589" s="4">
        <f>IF(J7589&lt;0,"Deficit",IF(J7589=0,"Exact fit","Surplus"))</f>
        <v/>
      </c>
    </row>
    <row r="7590">
      <c r="A7590" s="4" t="n">
        <v>280612</v>
      </c>
      <c r="B7590" s="4" t="inlineStr">
        <is>
          <t>EP MUSAMBIRA</t>
        </is>
      </c>
      <c r="C7590" s="4" t="inlineStr">
        <is>
          <t>P4</t>
        </is>
      </c>
      <c r="D7590" s="5" t="n">
        <v>176</v>
      </c>
      <c r="E7590" s="5" t="n">
        <v>4</v>
      </c>
      <c r="F7590" s="5" t="n">
        <v>0</v>
      </c>
      <c r="G7590" s="5">
        <f>E7590-F7590</f>
        <v/>
      </c>
      <c r="H7590" s="5">
        <f>'Notes'!$B$4</f>
        <v/>
      </c>
      <c r="I7590" s="5">
        <f>ROUNDUP(D7590/H7590,0)</f>
        <v/>
      </c>
      <c r="J7590" s="6">
        <f>G7590-I7590</f>
        <v/>
      </c>
      <c r="K7590" s="4">
        <f>IF(J7590&lt;0,"Deficit",IF(J7590=0,"Exact fit","Surplus"))</f>
        <v/>
      </c>
    </row>
    <row r="7591">
      <c r="A7591" s="4" t="n">
        <v>280612</v>
      </c>
      <c r="B7591" s="4" t="inlineStr">
        <is>
          <t>EP MUSAMBIRA</t>
        </is>
      </c>
      <c r="C7591" s="4" t="inlineStr">
        <is>
          <t>P5</t>
        </is>
      </c>
      <c r="D7591" s="5" t="n">
        <v>180</v>
      </c>
      <c r="E7591" s="5" t="n">
        <v>4</v>
      </c>
      <c r="F7591" s="5" t="n">
        <v>0</v>
      </c>
      <c r="G7591" s="5">
        <f>E7591-F7591</f>
        <v/>
      </c>
      <c r="H7591" s="5">
        <f>'Notes'!$B$4</f>
        <v/>
      </c>
      <c r="I7591" s="5">
        <f>ROUNDUP(D7591/H7591,0)</f>
        <v/>
      </c>
      <c r="J7591" s="6">
        <f>G7591-I7591</f>
        <v/>
      </c>
      <c r="K7591" s="4">
        <f>IF(J7591&lt;0,"Deficit",IF(J7591=0,"Exact fit","Surplus"))</f>
        <v/>
      </c>
    </row>
    <row r="7592">
      <c r="A7592" s="4" t="n">
        <v>280612</v>
      </c>
      <c r="B7592" s="4" t="inlineStr">
        <is>
          <t>EP MUSAMBIRA</t>
        </is>
      </c>
      <c r="C7592" s="4" t="inlineStr">
        <is>
          <t>P6</t>
        </is>
      </c>
      <c r="D7592" s="5" t="n">
        <v>129</v>
      </c>
      <c r="E7592" s="5" t="n">
        <v>4</v>
      </c>
      <c r="F7592" s="5" t="n">
        <v>0</v>
      </c>
      <c r="G7592" s="5">
        <f>E7592-F7592</f>
        <v/>
      </c>
      <c r="H7592" s="5">
        <f>'Notes'!$B$4</f>
        <v/>
      </c>
      <c r="I7592" s="5">
        <f>ROUNDUP(D7592/H7592,0)</f>
        <v/>
      </c>
      <c r="J7592" s="6">
        <f>G7592-I7592</f>
        <v/>
      </c>
      <c r="K7592" s="4">
        <f>IF(J7592&lt;0,"Deficit",IF(J7592=0,"Exact fit","Surplus"))</f>
        <v/>
      </c>
    </row>
    <row r="7593">
      <c r="A7593" s="4" t="n">
        <v>280613</v>
      </c>
      <c r="B7593" s="4" t="inlineStr">
        <is>
          <t>EP BIREMBO</t>
        </is>
      </c>
      <c r="C7593" s="4" t="inlineStr">
        <is>
          <t>P1</t>
        </is>
      </c>
      <c r="D7593" s="5" t="n">
        <v>79</v>
      </c>
      <c r="E7593" s="5" t="n">
        <v>2</v>
      </c>
      <c r="F7593" s="5" t="n">
        <v>1</v>
      </c>
      <c r="G7593" s="5">
        <f>E7593-F7593</f>
        <v/>
      </c>
      <c r="H7593" s="5">
        <f>'Notes'!$B$4</f>
        <v/>
      </c>
      <c r="I7593" s="5">
        <f>ROUNDUP(D7593/H7593,0)</f>
        <v/>
      </c>
      <c r="J7593" s="6">
        <f>G7593-I7593</f>
        <v/>
      </c>
      <c r="K7593" s="4">
        <f>IF(J7593&lt;0,"Deficit",IF(J7593=0,"Exact fit","Surplus"))</f>
        <v/>
      </c>
    </row>
    <row r="7594">
      <c r="A7594" s="4" t="n">
        <v>280613</v>
      </c>
      <c r="B7594" s="4" t="inlineStr">
        <is>
          <t>EP BIREMBO</t>
        </is>
      </c>
      <c r="C7594" s="4" t="inlineStr">
        <is>
          <t>P2</t>
        </is>
      </c>
      <c r="D7594" s="5" t="n">
        <v>88</v>
      </c>
      <c r="E7594" s="5" t="n">
        <v>2</v>
      </c>
      <c r="F7594" s="5" t="n">
        <v>1</v>
      </c>
      <c r="G7594" s="5">
        <f>E7594-F7594</f>
        <v/>
      </c>
      <c r="H7594" s="5">
        <f>'Notes'!$B$4</f>
        <v/>
      </c>
      <c r="I7594" s="5">
        <f>ROUNDUP(D7594/H7594,0)</f>
        <v/>
      </c>
      <c r="J7594" s="6">
        <f>G7594-I7594</f>
        <v/>
      </c>
      <c r="K7594" s="4">
        <f>IF(J7594&lt;0,"Deficit",IF(J7594=0,"Exact fit","Surplus"))</f>
        <v/>
      </c>
    </row>
    <row r="7595">
      <c r="A7595" s="4" t="n">
        <v>280613</v>
      </c>
      <c r="B7595" s="4" t="inlineStr">
        <is>
          <t>EP BIREMBO</t>
        </is>
      </c>
      <c r="C7595" s="4" t="inlineStr">
        <is>
          <t>P3</t>
        </is>
      </c>
      <c r="D7595" s="5" t="n">
        <v>92</v>
      </c>
      <c r="E7595" s="5" t="n">
        <v>2</v>
      </c>
      <c r="F7595" s="5" t="n">
        <v>1</v>
      </c>
      <c r="G7595" s="5">
        <f>E7595-F7595</f>
        <v/>
      </c>
      <c r="H7595" s="5">
        <f>'Notes'!$B$4</f>
        <v/>
      </c>
      <c r="I7595" s="5">
        <f>ROUNDUP(D7595/H7595,0)</f>
        <v/>
      </c>
      <c r="J7595" s="6">
        <f>G7595-I7595</f>
        <v/>
      </c>
      <c r="K7595" s="4">
        <f>IF(J7595&lt;0,"Deficit",IF(J7595=0,"Exact fit","Surplus"))</f>
        <v/>
      </c>
    </row>
    <row r="7596">
      <c r="A7596" s="4" t="n">
        <v>280613</v>
      </c>
      <c r="B7596" s="4" t="inlineStr">
        <is>
          <t>EP BIREMBO</t>
        </is>
      </c>
      <c r="C7596" s="4" t="inlineStr">
        <is>
          <t>P4</t>
        </is>
      </c>
      <c r="D7596" s="5" t="n">
        <v>119</v>
      </c>
      <c r="E7596" s="5" t="n">
        <v>3</v>
      </c>
      <c r="F7596" s="5" t="n">
        <v>0</v>
      </c>
      <c r="G7596" s="5">
        <f>E7596-F7596</f>
        <v/>
      </c>
      <c r="H7596" s="5">
        <f>'Notes'!$B$4</f>
        <v/>
      </c>
      <c r="I7596" s="5">
        <f>ROUNDUP(D7596/H7596,0)</f>
        <v/>
      </c>
      <c r="J7596" s="6">
        <f>G7596-I7596</f>
        <v/>
      </c>
      <c r="K7596" s="4">
        <f>IF(J7596&lt;0,"Deficit",IF(J7596=0,"Exact fit","Surplus"))</f>
        <v/>
      </c>
    </row>
    <row r="7597">
      <c r="A7597" s="4" t="n">
        <v>280613</v>
      </c>
      <c r="B7597" s="4" t="inlineStr">
        <is>
          <t>EP BIREMBO</t>
        </is>
      </c>
      <c r="C7597" s="4" t="inlineStr">
        <is>
          <t>P5</t>
        </is>
      </c>
      <c r="D7597" s="5" t="n">
        <v>127</v>
      </c>
      <c r="E7597" s="5" t="n">
        <v>3</v>
      </c>
      <c r="F7597" s="5" t="n">
        <v>0</v>
      </c>
      <c r="G7597" s="5">
        <f>E7597-F7597</f>
        <v/>
      </c>
      <c r="H7597" s="5">
        <f>'Notes'!$B$4</f>
        <v/>
      </c>
      <c r="I7597" s="5">
        <f>ROUNDUP(D7597/H7597,0)</f>
        <v/>
      </c>
      <c r="J7597" s="6">
        <f>G7597-I7597</f>
        <v/>
      </c>
      <c r="K7597" s="4">
        <f>IF(J7597&lt;0,"Deficit",IF(J7597=0,"Exact fit","Surplus"))</f>
        <v/>
      </c>
    </row>
    <row r="7598">
      <c r="A7598" s="4" t="n">
        <v>280613</v>
      </c>
      <c r="B7598" s="4" t="inlineStr">
        <is>
          <t>EP BIREMBO</t>
        </is>
      </c>
      <c r="C7598" s="4" t="inlineStr">
        <is>
          <t>P6</t>
        </is>
      </c>
      <c r="D7598" s="5" t="n">
        <v>40</v>
      </c>
      <c r="E7598" s="5" t="n">
        <v>2</v>
      </c>
      <c r="F7598" s="5" t="n">
        <v>0</v>
      </c>
      <c r="G7598" s="5">
        <f>E7598-F7598</f>
        <v/>
      </c>
      <c r="H7598" s="5">
        <f>'Notes'!$B$4</f>
        <v/>
      </c>
      <c r="I7598" s="5">
        <f>ROUNDUP(D7598/H7598,0)</f>
        <v/>
      </c>
      <c r="J7598" s="6">
        <f>G7598-I7598</f>
        <v/>
      </c>
      <c r="K7598" s="4">
        <f>IF(J7598&lt;0,"Deficit",IF(J7598=0,"Exact fit","Surplus"))</f>
        <v/>
      </c>
    </row>
    <row r="7599">
      <c r="A7599" s="4" t="n">
        <v>280614</v>
      </c>
      <c r="B7599" s="4" t="inlineStr">
        <is>
          <t>HOPE VISION NURSERY</t>
        </is>
      </c>
      <c r="C7599" s="4" t="inlineStr">
        <is>
          <t>P1</t>
        </is>
      </c>
      <c r="D7599" s="5" t="n">
        <v>26</v>
      </c>
      <c r="E7599" s="5" t="n">
        <v>1</v>
      </c>
      <c r="F7599" s="5" t="n">
        <v>0</v>
      </c>
      <c r="G7599" s="5">
        <f>E7599-F7599</f>
        <v/>
      </c>
      <c r="H7599" s="5">
        <f>'Notes'!$B$4</f>
        <v/>
      </c>
      <c r="I7599" s="5">
        <f>ROUNDUP(D7599/H7599,0)</f>
        <v/>
      </c>
      <c r="J7599" s="6">
        <f>G7599-I7599</f>
        <v/>
      </c>
      <c r="K7599" s="4">
        <f>IF(J7599&lt;0,"Deficit",IF(J7599=0,"Exact fit","Surplus"))</f>
        <v/>
      </c>
    </row>
    <row r="7600">
      <c r="A7600" s="4" t="n">
        <v>280614</v>
      </c>
      <c r="B7600" s="4" t="inlineStr">
        <is>
          <t>HOPE VISION NURSERY</t>
        </is>
      </c>
      <c r="C7600" s="4" t="inlineStr">
        <is>
          <t>P2</t>
        </is>
      </c>
      <c r="D7600" s="5" t="n">
        <v>19</v>
      </c>
      <c r="E7600" s="5" t="n">
        <v>1</v>
      </c>
      <c r="F7600" s="5" t="n">
        <v>0</v>
      </c>
      <c r="G7600" s="5">
        <f>E7600-F7600</f>
        <v/>
      </c>
      <c r="H7600" s="5">
        <f>'Notes'!$B$4</f>
        <v/>
      </c>
      <c r="I7600" s="5">
        <f>ROUNDUP(D7600/H7600,0)</f>
        <v/>
      </c>
      <c r="J7600" s="6">
        <f>G7600-I7600</f>
        <v/>
      </c>
      <c r="K7600" s="4">
        <f>IF(J7600&lt;0,"Deficit",IF(J7600=0,"Exact fit","Surplus"))</f>
        <v/>
      </c>
    </row>
    <row r="7601">
      <c r="A7601" s="4" t="n">
        <v>280614</v>
      </c>
      <c r="B7601" s="4" t="inlineStr">
        <is>
          <t>HOPE VISION NURSERY</t>
        </is>
      </c>
      <c r="C7601" s="4" t="inlineStr">
        <is>
          <t>P3</t>
        </is>
      </c>
      <c r="D7601" s="5" t="n">
        <v>17</v>
      </c>
      <c r="E7601" s="5" t="n">
        <v>1</v>
      </c>
      <c r="F7601" s="5" t="n">
        <v>0</v>
      </c>
      <c r="G7601" s="5">
        <f>E7601-F7601</f>
        <v/>
      </c>
      <c r="H7601" s="5">
        <f>'Notes'!$B$4</f>
        <v/>
      </c>
      <c r="I7601" s="5">
        <f>ROUNDUP(D7601/H7601,0)</f>
        <v/>
      </c>
      <c r="J7601" s="6">
        <f>G7601-I7601</f>
        <v/>
      </c>
      <c r="K7601" s="4">
        <f>IF(J7601&lt;0,"Deficit",IF(J7601=0,"Exact fit","Surplus"))</f>
        <v/>
      </c>
    </row>
    <row r="7602">
      <c r="A7602" s="4" t="n">
        <v>280614</v>
      </c>
      <c r="B7602" s="4" t="inlineStr">
        <is>
          <t>HOPE VISION NURSERY</t>
        </is>
      </c>
      <c r="C7602" s="4" t="inlineStr">
        <is>
          <t>P4</t>
        </is>
      </c>
      <c r="D7602" s="5" t="n">
        <v>29</v>
      </c>
      <c r="E7602" s="5" t="n">
        <v>1</v>
      </c>
      <c r="F7602" s="5" t="n">
        <v>0</v>
      </c>
      <c r="G7602" s="5">
        <f>E7602-F7602</f>
        <v/>
      </c>
      <c r="H7602" s="5">
        <f>'Notes'!$B$4</f>
        <v/>
      </c>
      <c r="I7602" s="5">
        <f>ROUNDUP(D7602/H7602,0)</f>
        <v/>
      </c>
      <c r="J7602" s="6">
        <f>G7602-I7602</f>
        <v/>
      </c>
      <c r="K7602" s="4">
        <f>IF(J7602&lt;0,"Deficit",IF(J7602=0,"Exact fit","Surplus"))</f>
        <v/>
      </c>
    </row>
    <row r="7603">
      <c r="A7603" s="4" t="n">
        <v>280615</v>
      </c>
      <c r="B7603" s="4" t="inlineStr">
        <is>
          <t>SUN PARENTS SCHOOL</t>
        </is>
      </c>
      <c r="C7603" s="4" t="inlineStr">
        <is>
          <t>P1</t>
        </is>
      </c>
      <c r="D7603" s="5" t="n">
        <v>40</v>
      </c>
      <c r="E7603" s="5" t="n">
        <v>2</v>
      </c>
      <c r="F7603" s="5" t="n">
        <v>1</v>
      </c>
      <c r="G7603" s="5">
        <f>E7603-F7603</f>
        <v/>
      </c>
      <c r="H7603" s="5">
        <f>'Notes'!$B$4</f>
        <v/>
      </c>
      <c r="I7603" s="5">
        <f>ROUNDUP(D7603/H7603,0)</f>
        <v/>
      </c>
      <c r="J7603" s="6">
        <f>G7603-I7603</f>
        <v/>
      </c>
      <c r="K7603" s="4">
        <f>IF(J7603&lt;0,"Deficit",IF(J7603=0,"Exact fit","Surplus"))</f>
        <v/>
      </c>
    </row>
    <row r="7604">
      <c r="A7604" s="4" t="n">
        <v>280615</v>
      </c>
      <c r="B7604" s="4" t="inlineStr">
        <is>
          <t>SUN PARENTS SCHOOL</t>
        </is>
      </c>
      <c r="C7604" s="4" t="inlineStr">
        <is>
          <t>P2</t>
        </is>
      </c>
      <c r="D7604" s="5" t="n">
        <v>25</v>
      </c>
      <c r="E7604" s="5" t="n">
        <v>1</v>
      </c>
      <c r="F7604" s="5" t="n">
        <v>0</v>
      </c>
      <c r="G7604" s="5">
        <f>E7604-F7604</f>
        <v/>
      </c>
      <c r="H7604" s="5">
        <f>'Notes'!$B$4</f>
        <v/>
      </c>
      <c r="I7604" s="5">
        <f>ROUNDUP(D7604/H7604,0)</f>
        <v/>
      </c>
      <c r="J7604" s="6">
        <f>G7604-I7604</f>
        <v/>
      </c>
      <c r="K7604" s="4">
        <f>IF(J7604&lt;0,"Deficit",IF(J7604=0,"Exact fit","Surplus"))</f>
        <v/>
      </c>
    </row>
    <row r="7605">
      <c r="A7605" s="4" t="n">
        <v>280615</v>
      </c>
      <c r="B7605" s="4" t="inlineStr">
        <is>
          <t>SUN PARENTS SCHOOL</t>
        </is>
      </c>
      <c r="C7605" s="4" t="inlineStr">
        <is>
          <t>P3</t>
        </is>
      </c>
      <c r="D7605" s="5" t="n">
        <v>21</v>
      </c>
      <c r="E7605" s="5" t="n">
        <v>1</v>
      </c>
      <c r="F7605" s="5" t="n">
        <v>0</v>
      </c>
      <c r="G7605" s="5">
        <f>E7605-F7605</f>
        <v/>
      </c>
      <c r="H7605" s="5">
        <f>'Notes'!$B$4</f>
        <v/>
      </c>
      <c r="I7605" s="5">
        <f>ROUNDUP(D7605/H7605,0)</f>
        <v/>
      </c>
      <c r="J7605" s="6">
        <f>G7605-I7605</f>
        <v/>
      </c>
      <c r="K7605" s="4">
        <f>IF(J7605&lt;0,"Deficit",IF(J7605=0,"Exact fit","Surplus"))</f>
        <v/>
      </c>
    </row>
    <row r="7606">
      <c r="A7606" s="4" t="n">
        <v>280615</v>
      </c>
      <c r="B7606" s="4" t="inlineStr">
        <is>
          <t>SUN PARENTS SCHOOL</t>
        </is>
      </c>
      <c r="C7606" s="4" t="inlineStr">
        <is>
          <t>P4</t>
        </is>
      </c>
      <c r="D7606" s="5" t="n">
        <v>16</v>
      </c>
      <c r="E7606" s="5" t="n">
        <v>1</v>
      </c>
      <c r="F7606" s="5" t="n">
        <v>0</v>
      </c>
      <c r="G7606" s="5">
        <f>E7606-F7606</f>
        <v/>
      </c>
      <c r="H7606" s="5">
        <f>'Notes'!$B$4</f>
        <v/>
      </c>
      <c r="I7606" s="5">
        <f>ROUNDUP(D7606/H7606,0)</f>
        <v/>
      </c>
      <c r="J7606" s="6">
        <f>G7606-I7606</f>
        <v/>
      </c>
      <c r="K7606" s="4">
        <f>IF(J7606&lt;0,"Deficit",IF(J7606=0,"Exact fit","Surplus"))</f>
        <v/>
      </c>
    </row>
    <row r="7607">
      <c r="A7607" s="4" t="n">
        <v>280615</v>
      </c>
      <c r="B7607" s="4" t="inlineStr">
        <is>
          <t>SUN PARENTS SCHOOL</t>
        </is>
      </c>
      <c r="C7607" s="4" t="inlineStr">
        <is>
          <t>P5</t>
        </is>
      </c>
      <c r="D7607" s="5" t="n">
        <v>42</v>
      </c>
      <c r="E7607" s="5" t="n">
        <v>2</v>
      </c>
      <c r="F7607" s="5" t="n">
        <v>1</v>
      </c>
      <c r="G7607" s="5">
        <f>E7607-F7607</f>
        <v/>
      </c>
      <c r="H7607" s="5">
        <f>'Notes'!$B$4</f>
        <v/>
      </c>
      <c r="I7607" s="5">
        <f>ROUNDUP(D7607/H7607,0)</f>
        <v/>
      </c>
      <c r="J7607" s="6">
        <f>G7607-I7607</f>
        <v/>
      </c>
      <c r="K7607" s="4">
        <f>IF(J7607&lt;0,"Deficit",IF(J7607=0,"Exact fit","Surplus"))</f>
        <v/>
      </c>
    </row>
    <row r="7608">
      <c r="A7608" s="4" t="n">
        <v>280615</v>
      </c>
      <c r="B7608" s="4" t="inlineStr">
        <is>
          <t>SUN PARENTS SCHOOL</t>
        </is>
      </c>
      <c r="C7608" s="4" t="inlineStr">
        <is>
          <t>P6</t>
        </is>
      </c>
      <c r="D7608" s="5" t="n">
        <v>14</v>
      </c>
      <c r="E7608" s="5" t="n">
        <v>1</v>
      </c>
      <c r="F7608" s="5" t="n">
        <v>0</v>
      </c>
      <c r="G7608" s="5">
        <f>E7608-F7608</f>
        <v/>
      </c>
      <c r="H7608" s="5">
        <f>'Notes'!$B$4</f>
        <v/>
      </c>
      <c r="I7608" s="5">
        <f>ROUNDUP(D7608/H7608,0)</f>
        <v/>
      </c>
      <c r="J7608" s="6">
        <f>G7608-I7608</f>
        <v/>
      </c>
      <c r="K7608" s="4">
        <f>IF(J7608&lt;0,"Deficit",IF(J7608=0,"Exact fit","Surplus"))</f>
        <v/>
      </c>
    </row>
    <row r="7609">
      <c r="A7609" s="4" t="n">
        <v>280616</v>
      </c>
      <c r="B7609" s="4" t="inlineStr">
        <is>
          <t>River's Promise Legacy Academy</t>
        </is>
      </c>
      <c r="C7609" s="4" t="inlineStr">
        <is>
          <t>P1</t>
        </is>
      </c>
      <c r="D7609" s="5" t="n">
        <v>31</v>
      </c>
      <c r="E7609" s="5" t="n">
        <v>1</v>
      </c>
      <c r="F7609" s="5" t="n">
        <v>0</v>
      </c>
      <c r="G7609" s="5">
        <f>E7609-F7609</f>
        <v/>
      </c>
      <c r="H7609" s="5">
        <f>'Notes'!$B$4</f>
        <v/>
      </c>
      <c r="I7609" s="5">
        <f>ROUNDUP(D7609/H7609,0)</f>
        <v/>
      </c>
      <c r="J7609" s="6">
        <f>G7609-I7609</f>
        <v/>
      </c>
      <c r="K7609" s="4">
        <f>IF(J7609&lt;0,"Deficit",IF(J7609=0,"Exact fit","Surplus"))</f>
        <v/>
      </c>
    </row>
    <row r="7610">
      <c r="A7610" s="4" t="n">
        <v>280616</v>
      </c>
      <c r="B7610" s="4" t="inlineStr">
        <is>
          <t>River's Promise Legacy Academy</t>
        </is>
      </c>
      <c r="C7610" s="4" t="inlineStr">
        <is>
          <t>P2</t>
        </is>
      </c>
      <c r="D7610" s="5" t="n">
        <v>32</v>
      </c>
      <c r="E7610" s="5" t="n">
        <v>1</v>
      </c>
      <c r="F7610" s="5" t="n">
        <v>0</v>
      </c>
      <c r="G7610" s="5">
        <f>E7610-F7610</f>
        <v/>
      </c>
      <c r="H7610" s="5">
        <f>'Notes'!$B$4</f>
        <v/>
      </c>
      <c r="I7610" s="5">
        <f>ROUNDUP(D7610/H7610,0)</f>
        <v/>
      </c>
      <c r="J7610" s="6">
        <f>G7610-I7610</f>
        <v/>
      </c>
      <c r="K7610" s="4">
        <f>IF(J7610&lt;0,"Deficit",IF(J7610=0,"Exact fit","Surplus"))</f>
        <v/>
      </c>
    </row>
    <row r="7611">
      <c r="A7611" s="4" t="n">
        <v>280616</v>
      </c>
      <c r="B7611" s="4" t="inlineStr">
        <is>
          <t>River's Promise Legacy Academy</t>
        </is>
      </c>
      <c r="C7611" s="4" t="inlineStr">
        <is>
          <t>P3</t>
        </is>
      </c>
      <c r="D7611" s="5" t="n">
        <v>60</v>
      </c>
      <c r="E7611" s="5" t="n">
        <v>2</v>
      </c>
      <c r="F7611" s="5" t="n">
        <v>0</v>
      </c>
      <c r="G7611" s="5">
        <f>E7611-F7611</f>
        <v/>
      </c>
      <c r="H7611" s="5">
        <f>'Notes'!$B$4</f>
        <v/>
      </c>
      <c r="I7611" s="5">
        <f>ROUNDUP(D7611/H7611,0)</f>
        <v/>
      </c>
      <c r="J7611" s="6">
        <f>G7611-I7611</f>
        <v/>
      </c>
      <c r="K7611" s="4">
        <f>IF(J7611&lt;0,"Deficit",IF(J7611=0,"Exact fit","Surplus"))</f>
        <v/>
      </c>
    </row>
    <row r="7612">
      <c r="A7612" s="4" t="n">
        <v>280616</v>
      </c>
      <c r="B7612" s="4" t="inlineStr">
        <is>
          <t>River's Promise Legacy Academy</t>
        </is>
      </c>
      <c r="C7612" s="4" t="inlineStr">
        <is>
          <t>P4</t>
        </is>
      </c>
      <c r="D7612" s="5" t="n">
        <v>32</v>
      </c>
      <c r="E7612" s="5" t="n">
        <v>1</v>
      </c>
      <c r="F7612" s="5" t="n">
        <v>0</v>
      </c>
      <c r="G7612" s="5">
        <f>E7612-F7612</f>
        <v/>
      </c>
      <c r="H7612" s="5">
        <f>'Notes'!$B$4</f>
        <v/>
      </c>
      <c r="I7612" s="5">
        <f>ROUNDUP(D7612/H7612,0)</f>
        <v/>
      </c>
      <c r="J7612" s="6">
        <f>G7612-I7612</f>
        <v/>
      </c>
      <c r="K7612" s="4">
        <f>IF(J7612&lt;0,"Deficit",IF(J7612=0,"Exact fit","Surplus"))</f>
        <v/>
      </c>
    </row>
    <row r="7613">
      <c r="A7613" s="4" t="n">
        <v>280616</v>
      </c>
      <c r="B7613" s="4" t="inlineStr">
        <is>
          <t>River's Promise Legacy Academy</t>
        </is>
      </c>
      <c r="C7613" s="4" t="inlineStr">
        <is>
          <t>P5</t>
        </is>
      </c>
      <c r="D7613" s="5" t="n">
        <v>28</v>
      </c>
      <c r="E7613" s="5" t="n">
        <v>1</v>
      </c>
      <c r="F7613" s="5" t="n">
        <v>0</v>
      </c>
      <c r="G7613" s="5">
        <f>E7613-F7613</f>
        <v/>
      </c>
      <c r="H7613" s="5">
        <f>'Notes'!$B$4</f>
        <v/>
      </c>
      <c r="I7613" s="5">
        <f>ROUNDUP(D7613/H7613,0)</f>
        <v/>
      </c>
      <c r="J7613" s="6">
        <f>G7613-I7613</f>
        <v/>
      </c>
      <c r="K7613" s="4">
        <f>IF(J7613&lt;0,"Deficit",IF(J7613=0,"Exact fit","Surplus"))</f>
        <v/>
      </c>
    </row>
    <row r="7614">
      <c r="A7614" s="4" t="n">
        <v>280617</v>
      </c>
      <c r="B7614" s="4" t="inlineStr">
        <is>
          <t>EP BUHORO</t>
        </is>
      </c>
      <c r="C7614" s="4" t="inlineStr">
        <is>
          <t>P1</t>
        </is>
      </c>
      <c r="D7614" s="5" t="n">
        <v>235</v>
      </c>
      <c r="E7614" s="5" t="n">
        <v>3</v>
      </c>
      <c r="F7614" s="5" t="n">
        <v>1</v>
      </c>
      <c r="G7614" s="5">
        <f>E7614-F7614</f>
        <v/>
      </c>
      <c r="H7614" s="5">
        <f>'Notes'!$B$4</f>
        <v/>
      </c>
      <c r="I7614" s="5">
        <f>ROUNDUP(D7614/H7614,0)</f>
        <v/>
      </c>
      <c r="J7614" s="6">
        <f>G7614-I7614</f>
        <v/>
      </c>
      <c r="K7614" s="4">
        <f>IF(J7614&lt;0,"Deficit",IF(J7614=0,"Exact fit","Surplus"))</f>
        <v/>
      </c>
    </row>
    <row r="7615">
      <c r="A7615" s="4" t="n">
        <v>280617</v>
      </c>
      <c r="B7615" s="4" t="inlineStr">
        <is>
          <t>EP BUHORO</t>
        </is>
      </c>
      <c r="C7615" s="4" t="inlineStr">
        <is>
          <t>P2</t>
        </is>
      </c>
      <c r="D7615" s="5" t="n">
        <v>167</v>
      </c>
      <c r="E7615" s="5" t="n">
        <v>3</v>
      </c>
      <c r="F7615" s="5" t="n">
        <v>1</v>
      </c>
      <c r="G7615" s="5">
        <f>E7615-F7615</f>
        <v/>
      </c>
      <c r="H7615" s="5">
        <f>'Notes'!$B$4</f>
        <v/>
      </c>
      <c r="I7615" s="5">
        <f>ROUNDUP(D7615/H7615,0)</f>
        <v/>
      </c>
      <c r="J7615" s="6">
        <f>G7615-I7615</f>
        <v/>
      </c>
      <c r="K7615" s="4">
        <f>IF(J7615&lt;0,"Deficit",IF(J7615=0,"Exact fit","Surplus"))</f>
        <v/>
      </c>
    </row>
    <row r="7616">
      <c r="A7616" s="4" t="n">
        <v>280617</v>
      </c>
      <c r="B7616" s="4" t="inlineStr">
        <is>
          <t>EP BUHORO</t>
        </is>
      </c>
      <c r="C7616" s="4" t="inlineStr">
        <is>
          <t>P3</t>
        </is>
      </c>
      <c r="D7616" s="5" t="n">
        <v>166</v>
      </c>
      <c r="E7616" s="5" t="n">
        <v>2</v>
      </c>
      <c r="F7616" s="5" t="n">
        <v>1</v>
      </c>
      <c r="G7616" s="5">
        <f>E7616-F7616</f>
        <v/>
      </c>
      <c r="H7616" s="5">
        <f>'Notes'!$B$4</f>
        <v/>
      </c>
      <c r="I7616" s="5">
        <f>ROUNDUP(D7616/H7616,0)</f>
        <v/>
      </c>
      <c r="J7616" s="6">
        <f>G7616-I7616</f>
        <v/>
      </c>
      <c r="K7616" s="4">
        <f>IF(J7616&lt;0,"Deficit",IF(J7616=0,"Exact fit","Surplus"))</f>
        <v/>
      </c>
    </row>
    <row r="7617">
      <c r="A7617" s="4" t="n">
        <v>280617</v>
      </c>
      <c r="B7617" s="4" t="inlineStr">
        <is>
          <t>EP BUHORO</t>
        </is>
      </c>
      <c r="C7617" s="4" t="inlineStr">
        <is>
          <t>P4</t>
        </is>
      </c>
      <c r="D7617" s="5" t="n">
        <v>195</v>
      </c>
      <c r="E7617" s="5" t="n">
        <v>3</v>
      </c>
      <c r="F7617" s="5" t="n">
        <v>0</v>
      </c>
      <c r="G7617" s="5">
        <f>E7617-F7617</f>
        <v/>
      </c>
      <c r="H7617" s="5">
        <f>'Notes'!$B$4</f>
        <v/>
      </c>
      <c r="I7617" s="5">
        <f>ROUNDUP(D7617/H7617,0)</f>
        <v/>
      </c>
      <c r="J7617" s="6">
        <f>G7617-I7617</f>
        <v/>
      </c>
      <c r="K7617" s="4">
        <f>IF(J7617&lt;0,"Deficit",IF(J7617=0,"Exact fit","Surplus"))</f>
        <v/>
      </c>
    </row>
    <row r="7618">
      <c r="A7618" s="4" t="n">
        <v>280617</v>
      </c>
      <c r="B7618" s="4" t="inlineStr">
        <is>
          <t>EP BUHORO</t>
        </is>
      </c>
      <c r="C7618" s="4" t="inlineStr">
        <is>
          <t>P5</t>
        </is>
      </c>
      <c r="D7618" s="5" t="n">
        <v>252</v>
      </c>
      <c r="E7618" s="5" t="n">
        <v>4</v>
      </c>
      <c r="F7618" s="5" t="n">
        <v>0</v>
      </c>
      <c r="G7618" s="5">
        <f>E7618-F7618</f>
        <v/>
      </c>
      <c r="H7618" s="5">
        <f>'Notes'!$B$4</f>
        <v/>
      </c>
      <c r="I7618" s="5">
        <f>ROUNDUP(D7618/H7618,0)</f>
        <v/>
      </c>
      <c r="J7618" s="6">
        <f>G7618-I7618</f>
        <v/>
      </c>
      <c r="K7618" s="4">
        <f>IF(J7618&lt;0,"Deficit",IF(J7618=0,"Exact fit","Surplus"))</f>
        <v/>
      </c>
    </row>
    <row r="7619">
      <c r="A7619" s="4" t="n">
        <v>280617</v>
      </c>
      <c r="B7619" s="4" t="inlineStr">
        <is>
          <t>EP BUHORO</t>
        </is>
      </c>
      <c r="C7619" s="4" t="inlineStr">
        <is>
          <t>P6</t>
        </is>
      </c>
      <c r="D7619" s="5" t="n">
        <v>72</v>
      </c>
      <c r="E7619" s="5" t="n">
        <v>2</v>
      </c>
      <c r="F7619" s="5" t="n">
        <v>0</v>
      </c>
      <c r="G7619" s="5">
        <f>E7619-F7619</f>
        <v/>
      </c>
      <c r="H7619" s="5">
        <f>'Notes'!$B$4</f>
        <v/>
      </c>
      <c r="I7619" s="5">
        <f>ROUNDUP(D7619/H7619,0)</f>
        <v/>
      </c>
      <c r="J7619" s="6">
        <f>G7619-I7619</f>
        <v/>
      </c>
      <c r="K7619" s="4">
        <f>IF(J7619&lt;0,"Deficit",IF(J7619=0,"Exact fit","Surplus"))</f>
        <v/>
      </c>
    </row>
    <row r="7620">
      <c r="A7620" s="4" t="n">
        <v>280701</v>
      </c>
      <c r="B7620" s="4" t="inlineStr">
        <is>
          <t>GS MASOGWE</t>
        </is>
      </c>
      <c r="C7620" s="4" t="inlineStr">
        <is>
          <t>P1</t>
        </is>
      </c>
      <c r="D7620" s="5" t="n">
        <v>98</v>
      </c>
      <c r="E7620" s="5" t="n">
        <v>2</v>
      </c>
      <c r="F7620" s="5" t="n">
        <v>0</v>
      </c>
      <c r="G7620" s="5">
        <f>E7620-F7620</f>
        <v/>
      </c>
      <c r="H7620" s="5">
        <f>'Notes'!$B$4</f>
        <v/>
      </c>
      <c r="I7620" s="5">
        <f>ROUNDUP(D7620/H7620,0)</f>
        <v/>
      </c>
      <c r="J7620" s="6">
        <f>G7620-I7620</f>
        <v/>
      </c>
      <c r="K7620" s="4">
        <f>IF(J7620&lt;0,"Deficit",IF(J7620=0,"Exact fit","Surplus"))</f>
        <v/>
      </c>
    </row>
    <row r="7621">
      <c r="A7621" s="4" t="n">
        <v>280701</v>
      </c>
      <c r="B7621" s="4" t="inlineStr">
        <is>
          <t>GS MASOGWE</t>
        </is>
      </c>
      <c r="C7621" s="4" t="inlineStr">
        <is>
          <t>P2</t>
        </is>
      </c>
      <c r="D7621" s="5" t="n">
        <v>103</v>
      </c>
      <c r="E7621" s="5" t="n">
        <v>2</v>
      </c>
      <c r="F7621" s="5" t="n">
        <v>0</v>
      </c>
      <c r="G7621" s="5">
        <f>E7621-F7621</f>
        <v/>
      </c>
      <c r="H7621" s="5">
        <f>'Notes'!$B$4</f>
        <v/>
      </c>
      <c r="I7621" s="5">
        <f>ROUNDUP(D7621/H7621,0)</f>
        <v/>
      </c>
      <c r="J7621" s="6">
        <f>G7621-I7621</f>
        <v/>
      </c>
      <c r="K7621" s="4">
        <f>IF(J7621&lt;0,"Deficit",IF(J7621=0,"Exact fit","Surplus"))</f>
        <v/>
      </c>
    </row>
    <row r="7622">
      <c r="A7622" s="4" t="n">
        <v>280701</v>
      </c>
      <c r="B7622" s="4" t="inlineStr">
        <is>
          <t>GS MASOGWE</t>
        </is>
      </c>
      <c r="C7622" s="4" t="inlineStr">
        <is>
          <t>P3</t>
        </is>
      </c>
      <c r="D7622" s="5" t="n">
        <v>145</v>
      </c>
      <c r="E7622" s="5" t="n">
        <v>3</v>
      </c>
      <c r="F7622" s="5" t="n">
        <v>0</v>
      </c>
      <c r="G7622" s="5">
        <f>E7622-F7622</f>
        <v/>
      </c>
      <c r="H7622" s="5">
        <f>'Notes'!$B$4</f>
        <v/>
      </c>
      <c r="I7622" s="5">
        <f>ROUNDUP(D7622/H7622,0)</f>
        <v/>
      </c>
      <c r="J7622" s="6">
        <f>G7622-I7622</f>
        <v/>
      </c>
      <c r="K7622" s="4">
        <f>IF(J7622&lt;0,"Deficit",IF(J7622=0,"Exact fit","Surplus"))</f>
        <v/>
      </c>
    </row>
    <row r="7623">
      <c r="A7623" s="4" t="n">
        <v>280701</v>
      </c>
      <c r="B7623" s="4" t="inlineStr">
        <is>
          <t>GS MASOGWE</t>
        </is>
      </c>
      <c r="C7623" s="4" t="inlineStr">
        <is>
          <t>P4</t>
        </is>
      </c>
      <c r="D7623" s="5" t="n">
        <v>148</v>
      </c>
      <c r="E7623" s="5" t="n">
        <v>3</v>
      </c>
      <c r="F7623" s="5" t="n">
        <v>0</v>
      </c>
      <c r="G7623" s="5">
        <f>E7623-F7623</f>
        <v/>
      </c>
      <c r="H7623" s="5">
        <f>'Notes'!$B$4</f>
        <v/>
      </c>
      <c r="I7623" s="5">
        <f>ROUNDUP(D7623/H7623,0)</f>
        <v/>
      </c>
      <c r="J7623" s="6">
        <f>G7623-I7623</f>
        <v/>
      </c>
      <c r="K7623" s="4">
        <f>IF(J7623&lt;0,"Deficit",IF(J7623=0,"Exact fit","Surplus"))</f>
        <v/>
      </c>
    </row>
    <row r="7624">
      <c r="A7624" s="4" t="n">
        <v>280701</v>
      </c>
      <c r="B7624" s="4" t="inlineStr">
        <is>
          <t>GS MASOGWE</t>
        </is>
      </c>
      <c r="C7624" s="4" t="inlineStr">
        <is>
          <t>P5</t>
        </is>
      </c>
      <c r="D7624" s="5" t="n">
        <v>130</v>
      </c>
      <c r="E7624" s="5" t="n">
        <v>3</v>
      </c>
      <c r="F7624" s="5" t="n">
        <v>0</v>
      </c>
      <c r="G7624" s="5">
        <f>E7624-F7624</f>
        <v/>
      </c>
      <c r="H7624" s="5">
        <f>'Notes'!$B$4</f>
        <v/>
      </c>
      <c r="I7624" s="5">
        <f>ROUNDUP(D7624/H7624,0)</f>
        <v/>
      </c>
      <c r="J7624" s="6">
        <f>G7624-I7624</f>
        <v/>
      </c>
      <c r="K7624" s="4">
        <f>IF(J7624&lt;0,"Deficit",IF(J7624=0,"Exact fit","Surplus"))</f>
        <v/>
      </c>
    </row>
    <row r="7625">
      <c r="A7625" s="4" t="n">
        <v>280701</v>
      </c>
      <c r="B7625" s="4" t="inlineStr">
        <is>
          <t>GS MASOGWE</t>
        </is>
      </c>
      <c r="C7625" s="4" t="inlineStr">
        <is>
          <t>P6</t>
        </is>
      </c>
      <c r="D7625" s="5" t="n">
        <v>52</v>
      </c>
      <c r="E7625" s="5" t="n">
        <v>2</v>
      </c>
      <c r="F7625" s="5" t="n">
        <v>0</v>
      </c>
      <c r="G7625" s="5">
        <f>E7625-F7625</f>
        <v/>
      </c>
      <c r="H7625" s="5">
        <f>'Notes'!$B$4</f>
        <v/>
      </c>
      <c r="I7625" s="5">
        <f>ROUNDUP(D7625/H7625,0)</f>
        <v/>
      </c>
      <c r="J7625" s="6">
        <f>G7625-I7625</f>
        <v/>
      </c>
      <c r="K7625" s="4">
        <f>IF(J7625&lt;0,"Deficit",IF(J7625=0,"Exact fit","Surplus"))</f>
        <v/>
      </c>
    </row>
    <row r="7626">
      <c r="A7626" s="4" t="n">
        <v>280702</v>
      </c>
      <c r="B7626" s="4" t="inlineStr">
        <is>
          <t>GS  KABASARE</t>
        </is>
      </c>
      <c r="C7626" s="4" t="inlineStr">
        <is>
          <t>P1</t>
        </is>
      </c>
      <c r="D7626" s="5" t="n">
        <v>158</v>
      </c>
      <c r="E7626" s="5" t="n">
        <v>4</v>
      </c>
      <c r="F7626" s="5" t="n">
        <v>0</v>
      </c>
      <c r="G7626" s="5">
        <f>E7626-F7626</f>
        <v/>
      </c>
      <c r="H7626" s="5">
        <f>'Notes'!$B$4</f>
        <v/>
      </c>
      <c r="I7626" s="5">
        <f>ROUNDUP(D7626/H7626,0)</f>
        <v/>
      </c>
      <c r="J7626" s="6">
        <f>G7626-I7626</f>
        <v/>
      </c>
      <c r="K7626" s="4">
        <f>IF(J7626&lt;0,"Deficit",IF(J7626=0,"Exact fit","Surplus"))</f>
        <v/>
      </c>
    </row>
    <row r="7627">
      <c r="A7627" s="4" t="n">
        <v>280702</v>
      </c>
      <c r="B7627" s="4" t="inlineStr">
        <is>
          <t>GS  KABASARE</t>
        </is>
      </c>
      <c r="C7627" s="4" t="inlineStr">
        <is>
          <t>P2</t>
        </is>
      </c>
      <c r="D7627" s="5" t="n">
        <v>162</v>
      </c>
      <c r="E7627" s="5" t="n">
        <v>4</v>
      </c>
      <c r="F7627" s="5" t="n">
        <v>0</v>
      </c>
      <c r="G7627" s="5">
        <f>E7627-F7627</f>
        <v/>
      </c>
      <c r="H7627" s="5">
        <f>'Notes'!$B$4</f>
        <v/>
      </c>
      <c r="I7627" s="5">
        <f>ROUNDUP(D7627/H7627,0)</f>
        <v/>
      </c>
      <c r="J7627" s="6">
        <f>G7627-I7627</f>
        <v/>
      </c>
      <c r="K7627" s="4">
        <f>IF(J7627&lt;0,"Deficit",IF(J7627=0,"Exact fit","Surplus"))</f>
        <v/>
      </c>
    </row>
    <row r="7628">
      <c r="A7628" s="4" t="n">
        <v>280702</v>
      </c>
      <c r="B7628" s="4" t="inlineStr">
        <is>
          <t>GS  KABASARE</t>
        </is>
      </c>
      <c r="C7628" s="4" t="inlineStr">
        <is>
          <t>P3</t>
        </is>
      </c>
      <c r="D7628" s="5" t="n">
        <v>157</v>
      </c>
      <c r="E7628" s="5" t="n">
        <v>4</v>
      </c>
      <c r="F7628" s="5" t="n">
        <v>0</v>
      </c>
      <c r="G7628" s="5">
        <f>E7628-F7628</f>
        <v/>
      </c>
      <c r="H7628" s="5">
        <f>'Notes'!$B$4</f>
        <v/>
      </c>
      <c r="I7628" s="5">
        <f>ROUNDUP(D7628/H7628,0)</f>
        <v/>
      </c>
      <c r="J7628" s="6">
        <f>G7628-I7628</f>
        <v/>
      </c>
      <c r="K7628" s="4">
        <f>IF(J7628&lt;0,"Deficit",IF(J7628=0,"Exact fit","Surplus"))</f>
        <v/>
      </c>
    </row>
    <row r="7629">
      <c r="A7629" s="4" t="n">
        <v>280702</v>
      </c>
      <c r="B7629" s="4" t="inlineStr">
        <is>
          <t>GS  KABASARE</t>
        </is>
      </c>
      <c r="C7629" s="4" t="inlineStr">
        <is>
          <t>P4</t>
        </is>
      </c>
      <c r="D7629" s="5" t="n">
        <v>160</v>
      </c>
      <c r="E7629" s="5" t="n">
        <v>3</v>
      </c>
      <c r="F7629" s="5" t="n">
        <v>0</v>
      </c>
      <c r="G7629" s="5">
        <f>E7629-F7629</f>
        <v/>
      </c>
      <c r="H7629" s="5">
        <f>'Notes'!$B$4</f>
        <v/>
      </c>
      <c r="I7629" s="5">
        <f>ROUNDUP(D7629/H7629,0)</f>
        <v/>
      </c>
      <c r="J7629" s="6">
        <f>G7629-I7629</f>
        <v/>
      </c>
      <c r="K7629" s="4">
        <f>IF(J7629&lt;0,"Deficit",IF(J7629=0,"Exact fit","Surplus"))</f>
        <v/>
      </c>
    </row>
    <row r="7630">
      <c r="A7630" s="4" t="n">
        <v>280702</v>
      </c>
      <c r="B7630" s="4" t="inlineStr">
        <is>
          <t>GS  KABASARE</t>
        </is>
      </c>
      <c r="C7630" s="4" t="inlineStr">
        <is>
          <t>P5</t>
        </is>
      </c>
      <c r="D7630" s="5" t="n">
        <v>228</v>
      </c>
      <c r="E7630" s="5" t="n">
        <v>4</v>
      </c>
      <c r="F7630" s="5" t="n">
        <v>0</v>
      </c>
      <c r="G7630" s="5">
        <f>E7630-F7630</f>
        <v/>
      </c>
      <c r="H7630" s="5">
        <f>'Notes'!$B$4</f>
        <v/>
      </c>
      <c r="I7630" s="5">
        <f>ROUNDUP(D7630/H7630,0)</f>
        <v/>
      </c>
      <c r="J7630" s="6">
        <f>G7630-I7630</f>
        <v/>
      </c>
      <c r="K7630" s="4">
        <f>IF(J7630&lt;0,"Deficit",IF(J7630=0,"Exact fit","Surplus"))</f>
        <v/>
      </c>
    </row>
    <row r="7631">
      <c r="A7631" s="4" t="n">
        <v>280702</v>
      </c>
      <c r="B7631" s="4" t="inlineStr">
        <is>
          <t>GS  KABASARE</t>
        </is>
      </c>
      <c r="C7631" s="4" t="inlineStr">
        <is>
          <t>P6</t>
        </is>
      </c>
      <c r="D7631" s="5" t="n">
        <v>24</v>
      </c>
      <c r="E7631" s="5" t="n">
        <v>1</v>
      </c>
      <c r="F7631" s="5" t="n">
        <v>0</v>
      </c>
      <c r="G7631" s="5">
        <f>E7631-F7631</f>
        <v/>
      </c>
      <c r="H7631" s="5">
        <f>'Notes'!$B$4</f>
        <v/>
      </c>
      <c r="I7631" s="5">
        <f>ROUNDUP(D7631/H7631,0)</f>
        <v/>
      </c>
      <c r="J7631" s="6">
        <f>G7631-I7631</f>
        <v/>
      </c>
      <c r="K7631" s="4">
        <f>IF(J7631&lt;0,"Deficit",IF(J7631=0,"Exact fit","Surplus"))</f>
        <v/>
      </c>
    </row>
    <row r="7632">
      <c r="A7632" s="4" t="n">
        <v>280703</v>
      </c>
      <c r="B7632" s="4" t="inlineStr">
        <is>
          <t>EP MUNOGA</t>
        </is>
      </c>
      <c r="C7632" s="4" t="inlineStr">
        <is>
          <t>P1</t>
        </is>
      </c>
      <c r="D7632" s="5" t="n">
        <v>52</v>
      </c>
      <c r="E7632" s="5" t="n">
        <v>2</v>
      </c>
      <c r="F7632" s="5" t="n">
        <v>0</v>
      </c>
      <c r="G7632" s="5">
        <f>E7632-F7632</f>
        <v/>
      </c>
      <c r="H7632" s="5">
        <f>'Notes'!$B$4</f>
        <v/>
      </c>
      <c r="I7632" s="5">
        <f>ROUNDUP(D7632/H7632,0)</f>
        <v/>
      </c>
      <c r="J7632" s="6">
        <f>G7632-I7632</f>
        <v/>
      </c>
      <c r="K7632" s="4">
        <f>IF(J7632&lt;0,"Deficit",IF(J7632=0,"Exact fit","Surplus"))</f>
        <v/>
      </c>
    </row>
    <row r="7633">
      <c r="A7633" s="4" t="n">
        <v>280703</v>
      </c>
      <c r="B7633" s="4" t="inlineStr">
        <is>
          <t>EP MUNOGA</t>
        </is>
      </c>
      <c r="C7633" s="4" t="inlineStr">
        <is>
          <t>P2</t>
        </is>
      </c>
      <c r="D7633" s="5" t="n">
        <v>73</v>
      </c>
      <c r="E7633" s="5" t="n">
        <v>2</v>
      </c>
      <c r="F7633" s="5" t="n">
        <v>0</v>
      </c>
      <c r="G7633" s="5">
        <f>E7633-F7633</f>
        <v/>
      </c>
      <c r="H7633" s="5">
        <f>'Notes'!$B$4</f>
        <v/>
      </c>
      <c r="I7633" s="5">
        <f>ROUNDUP(D7633/H7633,0)</f>
        <v/>
      </c>
      <c r="J7633" s="6">
        <f>G7633-I7633</f>
        <v/>
      </c>
      <c r="K7633" s="4">
        <f>IF(J7633&lt;0,"Deficit",IF(J7633=0,"Exact fit","Surplus"))</f>
        <v/>
      </c>
    </row>
    <row r="7634">
      <c r="A7634" s="4" t="n">
        <v>280703</v>
      </c>
      <c r="B7634" s="4" t="inlineStr">
        <is>
          <t>EP MUNOGA</t>
        </is>
      </c>
      <c r="C7634" s="4" t="inlineStr">
        <is>
          <t>P3</t>
        </is>
      </c>
      <c r="D7634" s="5" t="n">
        <v>62</v>
      </c>
      <c r="E7634" s="5" t="n">
        <v>2</v>
      </c>
      <c r="F7634" s="5" t="n">
        <v>0</v>
      </c>
      <c r="G7634" s="5">
        <f>E7634-F7634</f>
        <v/>
      </c>
      <c r="H7634" s="5">
        <f>'Notes'!$B$4</f>
        <v/>
      </c>
      <c r="I7634" s="5">
        <f>ROUNDUP(D7634/H7634,0)</f>
        <v/>
      </c>
      <c r="J7634" s="6">
        <f>G7634-I7634</f>
        <v/>
      </c>
      <c r="K7634" s="4">
        <f>IF(J7634&lt;0,"Deficit",IF(J7634=0,"Exact fit","Surplus"))</f>
        <v/>
      </c>
    </row>
    <row r="7635">
      <c r="A7635" s="4" t="n">
        <v>280703</v>
      </c>
      <c r="B7635" s="4" t="inlineStr">
        <is>
          <t>EP MUNOGA</t>
        </is>
      </c>
      <c r="C7635" s="4" t="inlineStr">
        <is>
          <t>P4</t>
        </is>
      </c>
      <c r="D7635" s="5" t="n">
        <v>84</v>
      </c>
      <c r="E7635" s="5" t="n">
        <v>2</v>
      </c>
      <c r="F7635" s="5" t="n">
        <v>0</v>
      </c>
      <c r="G7635" s="5">
        <f>E7635-F7635</f>
        <v/>
      </c>
      <c r="H7635" s="5">
        <f>'Notes'!$B$4</f>
        <v/>
      </c>
      <c r="I7635" s="5">
        <f>ROUNDUP(D7635/H7635,0)</f>
        <v/>
      </c>
      <c r="J7635" s="6">
        <f>G7635-I7635</f>
        <v/>
      </c>
      <c r="K7635" s="4">
        <f>IF(J7635&lt;0,"Deficit",IF(J7635=0,"Exact fit","Surplus"))</f>
        <v/>
      </c>
    </row>
    <row r="7636">
      <c r="A7636" s="4" t="n">
        <v>280703</v>
      </c>
      <c r="B7636" s="4" t="inlineStr">
        <is>
          <t>EP MUNOGA</t>
        </is>
      </c>
      <c r="C7636" s="4" t="inlineStr">
        <is>
          <t>P5</t>
        </is>
      </c>
      <c r="D7636" s="5" t="n">
        <v>86</v>
      </c>
      <c r="E7636" s="5" t="n">
        <v>2</v>
      </c>
      <c r="F7636" s="5" t="n">
        <v>0</v>
      </c>
      <c r="G7636" s="5">
        <f>E7636-F7636</f>
        <v/>
      </c>
      <c r="H7636" s="5">
        <f>'Notes'!$B$4</f>
        <v/>
      </c>
      <c r="I7636" s="5">
        <f>ROUNDUP(D7636/H7636,0)</f>
        <v/>
      </c>
      <c r="J7636" s="6">
        <f>G7636-I7636</f>
        <v/>
      </c>
      <c r="K7636" s="4">
        <f>IF(J7636&lt;0,"Deficit",IF(J7636=0,"Exact fit","Surplus"))</f>
        <v/>
      </c>
    </row>
    <row r="7637">
      <c r="A7637" s="4" t="n">
        <v>280703</v>
      </c>
      <c r="B7637" s="4" t="inlineStr">
        <is>
          <t>EP MUNOGA</t>
        </is>
      </c>
      <c r="C7637" s="4" t="inlineStr">
        <is>
          <t>P6</t>
        </is>
      </c>
      <c r="D7637" s="5" t="n">
        <v>41</v>
      </c>
      <c r="E7637" s="5" t="n">
        <v>2</v>
      </c>
      <c r="F7637" s="5" t="n">
        <v>0</v>
      </c>
      <c r="G7637" s="5">
        <f>E7637-F7637</f>
        <v/>
      </c>
      <c r="H7637" s="5">
        <f>'Notes'!$B$4</f>
        <v/>
      </c>
      <c r="I7637" s="5">
        <f>ROUNDUP(D7637/H7637,0)</f>
        <v/>
      </c>
      <c r="J7637" s="6">
        <f>G7637-I7637</f>
        <v/>
      </c>
      <c r="K7637" s="4">
        <f>IF(J7637&lt;0,"Deficit",IF(J7637=0,"Exact fit","Surplus"))</f>
        <v/>
      </c>
    </row>
    <row r="7638">
      <c r="A7638" s="4" t="n">
        <v>280704</v>
      </c>
      <c r="B7638" s="4" t="inlineStr">
        <is>
          <t>GS NGAMBA</t>
        </is>
      </c>
      <c r="C7638" s="4" t="inlineStr">
        <is>
          <t>P1</t>
        </is>
      </c>
      <c r="D7638" s="5" t="n">
        <v>85</v>
      </c>
      <c r="E7638" s="5" t="n">
        <v>2</v>
      </c>
      <c r="F7638" s="5" t="n">
        <v>0</v>
      </c>
      <c r="G7638" s="5">
        <f>E7638-F7638</f>
        <v/>
      </c>
      <c r="H7638" s="5">
        <f>'Notes'!$B$4</f>
        <v/>
      </c>
      <c r="I7638" s="5">
        <f>ROUNDUP(D7638/H7638,0)</f>
        <v/>
      </c>
      <c r="J7638" s="6">
        <f>G7638-I7638</f>
        <v/>
      </c>
      <c r="K7638" s="4">
        <f>IF(J7638&lt;0,"Deficit",IF(J7638=0,"Exact fit","Surplus"))</f>
        <v/>
      </c>
    </row>
    <row r="7639">
      <c r="A7639" s="4" t="n">
        <v>280704</v>
      </c>
      <c r="B7639" s="4" t="inlineStr">
        <is>
          <t>GS NGAMBA</t>
        </is>
      </c>
      <c r="C7639" s="4" t="inlineStr">
        <is>
          <t>P2</t>
        </is>
      </c>
      <c r="D7639" s="5" t="n">
        <v>78</v>
      </c>
      <c r="E7639" s="5" t="n">
        <v>2</v>
      </c>
      <c r="F7639" s="5" t="n">
        <v>0</v>
      </c>
      <c r="G7639" s="5">
        <f>E7639-F7639</f>
        <v/>
      </c>
      <c r="H7639" s="5">
        <f>'Notes'!$B$4</f>
        <v/>
      </c>
      <c r="I7639" s="5">
        <f>ROUNDUP(D7639/H7639,0)</f>
        <v/>
      </c>
      <c r="J7639" s="6">
        <f>G7639-I7639</f>
        <v/>
      </c>
      <c r="K7639" s="4">
        <f>IF(J7639&lt;0,"Deficit",IF(J7639=0,"Exact fit","Surplus"))</f>
        <v/>
      </c>
    </row>
    <row r="7640">
      <c r="A7640" s="4" t="n">
        <v>280704</v>
      </c>
      <c r="B7640" s="4" t="inlineStr">
        <is>
          <t>GS NGAMBA</t>
        </is>
      </c>
      <c r="C7640" s="4" t="inlineStr">
        <is>
          <t>P3</t>
        </is>
      </c>
      <c r="D7640" s="5" t="n">
        <v>96</v>
      </c>
      <c r="E7640" s="5" t="n">
        <v>2</v>
      </c>
      <c r="F7640" s="5" t="n">
        <v>0</v>
      </c>
      <c r="G7640" s="5">
        <f>E7640-F7640</f>
        <v/>
      </c>
      <c r="H7640" s="5">
        <f>'Notes'!$B$4</f>
        <v/>
      </c>
      <c r="I7640" s="5">
        <f>ROUNDUP(D7640/H7640,0)</f>
        <v/>
      </c>
      <c r="J7640" s="6">
        <f>G7640-I7640</f>
        <v/>
      </c>
      <c r="K7640" s="4">
        <f>IF(J7640&lt;0,"Deficit",IF(J7640=0,"Exact fit","Surplus"))</f>
        <v/>
      </c>
    </row>
    <row r="7641">
      <c r="A7641" s="4" t="n">
        <v>280704</v>
      </c>
      <c r="B7641" s="4" t="inlineStr">
        <is>
          <t>GS NGAMBA</t>
        </is>
      </c>
      <c r="C7641" s="4" t="inlineStr">
        <is>
          <t>P4</t>
        </is>
      </c>
      <c r="D7641" s="5" t="n">
        <v>128</v>
      </c>
      <c r="E7641" s="5" t="n">
        <v>3</v>
      </c>
      <c r="F7641" s="5" t="n">
        <v>0</v>
      </c>
      <c r="G7641" s="5">
        <f>E7641-F7641</f>
        <v/>
      </c>
      <c r="H7641" s="5">
        <f>'Notes'!$B$4</f>
        <v/>
      </c>
      <c r="I7641" s="5">
        <f>ROUNDUP(D7641/H7641,0)</f>
        <v/>
      </c>
      <c r="J7641" s="6">
        <f>G7641-I7641</f>
        <v/>
      </c>
      <c r="K7641" s="4">
        <f>IF(J7641&lt;0,"Deficit",IF(J7641=0,"Exact fit","Surplus"))</f>
        <v/>
      </c>
    </row>
    <row r="7642">
      <c r="A7642" s="4" t="n">
        <v>280704</v>
      </c>
      <c r="B7642" s="4" t="inlineStr">
        <is>
          <t>GS NGAMBA</t>
        </is>
      </c>
      <c r="C7642" s="4" t="inlineStr">
        <is>
          <t>P5</t>
        </is>
      </c>
      <c r="D7642" s="5" t="n">
        <v>105</v>
      </c>
      <c r="E7642" s="5" t="n">
        <v>2</v>
      </c>
      <c r="F7642" s="5" t="n">
        <v>0</v>
      </c>
      <c r="G7642" s="5">
        <f>E7642-F7642</f>
        <v/>
      </c>
      <c r="H7642" s="5">
        <f>'Notes'!$B$4</f>
        <v/>
      </c>
      <c r="I7642" s="5">
        <f>ROUNDUP(D7642/H7642,0)</f>
        <v/>
      </c>
      <c r="J7642" s="6">
        <f>G7642-I7642</f>
        <v/>
      </c>
      <c r="K7642" s="4">
        <f>IF(J7642&lt;0,"Deficit",IF(J7642=0,"Exact fit","Surplus"))</f>
        <v/>
      </c>
    </row>
    <row r="7643">
      <c r="A7643" s="4" t="n">
        <v>280704</v>
      </c>
      <c r="B7643" s="4" t="inlineStr">
        <is>
          <t>GS NGAMBA</t>
        </is>
      </c>
      <c r="C7643" s="4" t="inlineStr">
        <is>
          <t>P6</t>
        </is>
      </c>
      <c r="D7643" s="5" t="n">
        <v>47</v>
      </c>
      <c r="E7643" s="5" t="n">
        <v>1</v>
      </c>
      <c r="F7643" s="5" t="n">
        <v>0</v>
      </c>
      <c r="G7643" s="5">
        <f>E7643-F7643</f>
        <v/>
      </c>
      <c r="H7643" s="5">
        <f>'Notes'!$B$4</f>
        <v/>
      </c>
      <c r="I7643" s="5">
        <f>ROUNDUP(D7643/H7643,0)</f>
        <v/>
      </c>
      <c r="J7643" s="6">
        <f>G7643-I7643</f>
        <v/>
      </c>
      <c r="K7643" s="4">
        <f>IF(J7643&lt;0,"Deficit",IF(J7643=0,"Exact fit","Surplus"))</f>
        <v/>
      </c>
    </row>
    <row r="7644">
      <c r="A7644" s="4" t="n">
        <v>280801</v>
      </c>
      <c r="B7644" s="4" t="inlineStr">
        <is>
          <t>EP BIBUNGO</t>
        </is>
      </c>
      <c r="C7644" s="4" t="inlineStr">
        <is>
          <t>P1</t>
        </is>
      </c>
      <c r="D7644" s="5" t="n">
        <v>103</v>
      </c>
      <c r="E7644" s="5" t="n">
        <v>2</v>
      </c>
      <c r="F7644" s="5" t="n">
        <v>0</v>
      </c>
      <c r="G7644" s="5">
        <f>E7644-F7644</f>
        <v/>
      </c>
      <c r="H7644" s="5">
        <f>'Notes'!$B$4</f>
        <v/>
      </c>
      <c r="I7644" s="5">
        <f>ROUNDUP(D7644/H7644,0)</f>
        <v/>
      </c>
      <c r="J7644" s="6">
        <f>G7644-I7644</f>
        <v/>
      </c>
      <c r="K7644" s="4">
        <f>IF(J7644&lt;0,"Deficit",IF(J7644=0,"Exact fit","Surplus"))</f>
        <v/>
      </c>
    </row>
    <row r="7645">
      <c r="A7645" s="4" t="n">
        <v>280801</v>
      </c>
      <c r="B7645" s="4" t="inlineStr">
        <is>
          <t>EP BIBUNGO</t>
        </is>
      </c>
      <c r="C7645" s="4" t="inlineStr">
        <is>
          <t>P2</t>
        </is>
      </c>
      <c r="D7645" s="5" t="n">
        <v>138</v>
      </c>
      <c r="E7645" s="5" t="n">
        <v>3</v>
      </c>
      <c r="F7645" s="5" t="n">
        <v>0</v>
      </c>
      <c r="G7645" s="5">
        <f>E7645-F7645</f>
        <v/>
      </c>
      <c r="H7645" s="5">
        <f>'Notes'!$B$4</f>
        <v/>
      </c>
      <c r="I7645" s="5">
        <f>ROUNDUP(D7645/H7645,0)</f>
        <v/>
      </c>
      <c r="J7645" s="6">
        <f>G7645-I7645</f>
        <v/>
      </c>
      <c r="K7645" s="4">
        <f>IF(J7645&lt;0,"Deficit",IF(J7645=0,"Exact fit","Surplus"))</f>
        <v/>
      </c>
    </row>
    <row r="7646">
      <c r="A7646" s="4" t="n">
        <v>280801</v>
      </c>
      <c r="B7646" s="4" t="inlineStr">
        <is>
          <t>EP BIBUNGO</t>
        </is>
      </c>
      <c r="C7646" s="4" t="inlineStr">
        <is>
          <t>P3</t>
        </is>
      </c>
      <c r="D7646" s="5" t="n">
        <v>144</v>
      </c>
      <c r="E7646" s="5" t="n">
        <v>3</v>
      </c>
      <c r="F7646" s="5" t="n">
        <v>0</v>
      </c>
      <c r="G7646" s="5">
        <f>E7646-F7646</f>
        <v/>
      </c>
      <c r="H7646" s="5">
        <f>'Notes'!$B$4</f>
        <v/>
      </c>
      <c r="I7646" s="5">
        <f>ROUNDUP(D7646/H7646,0)</f>
        <v/>
      </c>
      <c r="J7646" s="6">
        <f>G7646-I7646</f>
        <v/>
      </c>
      <c r="K7646" s="4">
        <f>IF(J7646&lt;0,"Deficit",IF(J7646=0,"Exact fit","Surplus"))</f>
        <v/>
      </c>
    </row>
    <row r="7647">
      <c r="A7647" s="4" t="n">
        <v>280801</v>
      </c>
      <c r="B7647" s="4" t="inlineStr">
        <is>
          <t>EP BIBUNGO</t>
        </is>
      </c>
      <c r="C7647" s="4" t="inlineStr">
        <is>
          <t>P4</t>
        </is>
      </c>
      <c r="D7647" s="5" t="n">
        <v>178</v>
      </c>
      <c r="E7647" s="5" t="n">
        <v>4</v>
      </c>
      <c r="F7647" s="5" t="n">
        <v>0</v>
      </c>
      <c r="G7647" s="5">
        <f>E7647-F7647</f>
        <v/>
      </c>
      <c r="H7647" s="5">
        <f>'Notes'!$B$4</f>
        <v/>
      </c>
      <c r="I7647" s="5">
        <f>ROUNDUP(D7647/H7647,0)</f>
        <v/>
      </c>
      <c r="J7647" s="6">
        <f>G7647-I7647</f>
        <v/>
      </c>
      <c r="K7647" s="4">
        <f>IF(J7647&lt;0,"Deficit",IF(J7647=0,"Exact fit","Surplus"))</f>
        <v/>
      </c>
    </row>
    <row r="7648">
      <c r="A7648" s="4" t="n">
        <v>280801</v>
      </c>
      <c r="B7648" s="4" t="inlineStr">
        <is>
          <t>EP BIBUNGO</t>
        </is>
      </c>
      <c r="C7648" s="4" t="inlineStr">
        <is>
          <t>P5</t>
        </is>
      </c>
      <c r="D7648" s="5" t="n">
        <v>139</v>
      </c>
      <c r="E7648" s="5" t="n">
        <v>3</v>
      </c>
      <c r="F7648" s="5" t="n">
        <v>0</v>
      </c>
      <c r="G7648" s="5">
        <f>E7648-F7648</f>
        <v/>
      </c>
      <c r="H7648" s="5">
        <f>'Notes'!$B$4</f>
        <v/>
      </c>
      <c r="I7648" s="5">
        <f>ROUNDUP(D7648/H7648,0)</f>
        <v/>
      </c>
      <c r="J7648" s="6">
        <f>G7648-I7648</f>
        <v/>
      </c>
      <c r="K7648" s="4">
        <f>IF(J7648&lt;0,"Deficit",IF(J7648=0,"Exact fit","Surplus"))</f>
        <v/>
      </c>
    </row>
    <row r="7649">
      <c r="A7649" s="4" t="n">
        <v>280801</v>
      </c>
      <c r="B7649" s="4" t="inlineStr">
        <is>
          <t>EP BIBUNGO</t>
        </is>
      </c>
      <c r="C7649" s="4" t="inlineStr">
        <is>
          <t>P6</t>
        </is>
      </c>
      <c r="D7649" s="5" t="n">
        <v>67</v>
      </c>
      <c r="E7649" s="5" t="n">
        <v>2</v>
      </c>
      <c r="F7649" s="5" t="n">
        <v>0</v>
      </c>
      <c r="G7649" s="5">
        <f>E7649-F7649</f>
        <v/>
      </c>
      <c r="H7649" s="5">
        <f>'Notes'!$B$4</f>
        <v/>
      </c>
      <c r="I7649" s="5">
        <f>ROUNDUP(D7649/H7649,0)</f>
        <v/>
      </c>
      <c r="J7649" s="6">
        <f>G7649-I7649</f>
        <v/>
      </c>
      <c r="K7649" s="4">
        <f>IF(J7649&lt;0,"Deficit",IF(J7649=0,"Exact fit","Surplus"))</f>
        <v/>
      </c>
    </row>
    <row r="7650">
      <c r="A7650" s="4" t="n">
        <v>280802</v>
      </c>
      <c r="B7650" s="4" t="inlineStr">
        <is>
          <t>GS BUYE</t>
        </is>
      </c>
      <c r="C7650" s="4" t="inlineStr">
        <is>
          <t>P1</t>
        </is>
      </c>
      <c r="D7650" s="5" t="n">
        <v>141</v>
      </c>
      <c r="E7650" s="5" t="n">
        <v>4</v>
      </c>
      <c r="F7650" s="5" t="n">
        <v>2</v>
      </c>
      <c r="G7650" s="5">
        <f>E7650-F7650</f>
        <v/>
      </c>
      <c r="H7650" s="5">
        <f>'Notes'!$B$4</f>
        <v/>
      </c>
      <c r="I7650" s="5">
        <f>ROUNDUP(D7650/H7650,0)</f>
        <v/>
      </c>
      <c r="J7650" s="6">
        <f>G7650-I7650</f>
        <v/>
      </c>
      <c r="K7650" s="4">
        <f>IF(J7650&lt;0,"Deficit",IF(J7650=0,"Exact fit","Surplus"))</f>
        <v/>
      </c>
    </row>
    <row r="7651">
      <c r="A7651" s="4" t="n">
        <v>280802</v>
      </c>
      <c r="B7651" s="4" t="inlineStr">
        <is>
          <t>GS BUYE</t>
        </is>
      </c>
      <c r="C7651" s="4" t="inlineStr">
        <is>
          <t>P2</t>
        </is>
      </c>
      <c r="D7651" s="5" t="n">
        <v>148</v>
      </c>
      <c r="E7651" s="5" t="n">
        <v>4</v>
      </c>
      <c r="F7651" s="5" t="n">
        <v>2</v>
      </c>
      <c r="G7651" s="5">
        <f>E7651-F7651</f>
        <v/>
      </c>
      <c r="H7651" s="5">
        <f>'Notes'!$B$4</f>
        <v/>
      </c>
      <c r="I7651" s="5">
        <f>ROUNDUP(D7651/H7651,0)</f>
        <v/>
      </c>
      <c r="J7651" s="6">
        <f>G7651-I7651</f>
        <v/>
      </c>
      <c r="K7651" s="4">
        <f>IF(J7651&lt;0,"Deficit",IF(J7651=0,"Exact fit","Surplus"))</f>
        <v/>
      </c>
    </row>
    <row r="7652">
      <c r="A7652" s="4" t="n">
        <v>280802</v>
      </c>
      <c r="B7652" s="4" t="inlineStr">
        <is>
          <t>GS BUYE</t>
        </is>
      </c>
      <c r="C7652" s="4" t="inlineStr">
        <is>
          <t>P3</t>
        </is>
      </c>
      <c r="D7652" s="5" t="n">
        <v>150</v>
      </c>
      <c r="E7652" s="5" t="n">
        <v>4</v>
      </c>
      <c r="F7652" s="5" t="n">
        <v>2</v>
      </c>
      <c r="G7652" s="5">
        <f>E7652-F7652</f>
        <v/>
      </c>
      <c r="H7652" s="5">
        <f>'Notes'!$B$4</f>
        <v/>
      </c>
      <c r="I7652" s="5">
        <f>ROUNDUP(D7652/H7652,0)</f>
        <v/>
      </c>
      <c r="J7652" s="6">
        <f>G7652-I7652</f>
        <v/>
      </c>
      <c r="K7652" s="4">
        <f>IF(J7652&lt;0,"Deficit",IF(J7652=0,"Exact fit","Surplus"))</f>
        <v/>
      </c>
    </row>
    <row r="7653">
      <c r="A7653" s="4" t="n">
        <v>280802</v>
      </c>
      <c r="B7653" s="4" t="inlineStr">
        <is>
          <t>GS BUYE</t>
        </is>
      </c>
      <c r="C7653" s="4" t="inlineStr">
        <is>
          <t>P4</t>
        </is>
      </c>
      <c r="D7653" s="5" t="n">
        <v>190</v>
      </c>
      <c r="E7653" s="5" t="n">
        <v>5</v>
      </c>
      <c r="F7653" s="5" t="n">
        <v>0</v>
      </c>
      <c r="G7653" s="5">
        <f>E7653-F7653</f>
        <v/>
      </c>
      <c r="H7653" s="5">
        <f>'Notes'!$B$4</f>
        <v/>
      </c>
      <c r="I7653" s="5">
        <f>ROUNDUP(D7653/H7653,0)</f>
        <v/>
      </c>
      <c r="J7653" s="6">
        <f>G7653-I7653</f>
        <v/>
      </c>
      <c r="K7653" s="4">
        <f>IF(J7653&lt;0,"Deficit",IF(J7653=0,"Exact fit","Surplus"))</f>
        <v/>
      </c>
    </row>
    <row r="7654">
      <c r="A7654" s="4" t="n">
        <v>280802</v>
      </c>
      <c r="B7654" s="4" t="inlineStr">
        <is>
          <t>GS BUYE</t>
        </is>
      </c>
      <c r="C7654" s="4" t="inlineStr">
        <is>
          <t>P5</t>
        </is>
      </c>
      <c r="D7654" s="5" t="n">
        <v>186</v>
      </c>
      <c r="E7654" s="5" t="n">
        <v>5</v>
      </c>
      <c r="F7654" s="5" t="n">
        <v>0</v>
      </c>
      <c r="G7654" s="5">
        <f>E7654-F7654</f>
        <v/>
      </c>
      <c r="H7654" s="5">
        <f>'Notes'!$B$4</f>
        <v/>
      </c>
      <c r="I7654" s="5">
        <f>ROUNDUP(D7654/H7654,0)</f>
        <v/>
      </c>
      <c r="J7654" s="6">
        <f>G7654-I7654</f>
        <v/>
      </c>
      <c r="K7654" s="4">
        <f>IF(J7654&lt;0,"Deficit",IF(J7654=0,"Exact fit","Surplus"))</f>
        <v/>
      </c>
    </row>
    <row r="7655">
      <c r="A7655" s="4" t="n">
        <v>280802</v>
      </c>
      <c r="B7655" s="4" t="inlineStr">
        <is>
          <t>GS BUYE</t>
        </is>
      </c>
      <c r="C7655" s="4" t="inlineStr">
        <is>
          <t>P6</t>
        </is>
      </c>
      <c r="D7655" s="5" t="n">
        <v>67</v>
      </c>
      <c r="E7655" s="5" t="n">
        <v>2</v>
      </c>
      <c r="F7655" s="5" t="n">
        <v>0</v>
      </c>
      <c r="G7655" s="5">
        <f>E7655-F7655</f>
        <v/>
      </c>
      <c r="H7655" s="5">
        <f>'Notes'!$B$4</f>
        <v/>
      </c>
      <c r="I7655" s="5">
        <f>ROUNDUP(D7655/H7655,0)</f>
        <v/>
      </c>
      <c r="J7655" s="6">
        <f>G7655-I7655</f>
        <v/>
      </c>
      <c r="K7655" s="4">
        <f>IF(J7655&lt;0,"Deficit",IF(J7655=0,"Exact fit","Surplus"))</f>
        <v/>
      </c>
    </row>
    <row r="7656">
      <c r="A7656" s="4" t="n">
        <v>280803</v>
      </c>
      <c r="B7656" s="4" t="inlineStr">
        <is>
          <t>EP NYABUBARE</t>
        </is>
      </c>
      <c r="C7656" s="4" t="inlineStr">
        <is>
          <t>P1</t>
        </is>
      </c>
      <c r="D7656" s="5" t="n">
        <v>148</v>
      </c>
      <c r="E7656" s="5" t="n">
        <v>4</v>
      </c>
      <c r="F7656" s="5" t="n">
        <v>2</v>
      </c>
      <c r="G7656" s="5">
        <f>E7656-F7656</f>
        <v/>
      </c>
      <c r="H7656" s="5">
        <f>'Notes'!$B$4</f>
        <v/>
      </c>
      <c r="I7656" s="5">
        <f>ROUNDUP(D7656/H7656,0)</f>
        <v/>
      </c>
      <c r="J7656" s="6">
        <f>G7656-I7656</f>
        <v/>
      </c>
      <c r="K7656" s="4">
        <f>IF(J7656&lt;0,"Deficit",IF(J7656=0,"Exact fit","Surplus"))</f>
        <v/>
      </c>
    </row>
    <row r="7657">
      <c r="A7657" s="4" t="n">
        <v>280803</v>
      </c>
      <c r="B7657" s="4" t="inlineStr">
        <is>
          <t>EP NYABUBARE</t>
        </is>
      </c>
      <c r="C7657" s="4" t="inlineStr">
        <is>
          <t>P2</t>
        </is>
      </c>
      <c r="D7657" s="5" t="n">
        <v>99</v>
      </c>
      <c r="E7657" s="5" t="n">
        <v>4</v>
      </c>
      <c r="F7657" s="5" t="n">
        <v>2</v>
      </c>
      <c r="G7657" s="5">
        <f>E7657-F7657</f>
        <v/>
      </c>
      <c r="H7657" s="5">
        <f>'Notes'!$B$4</f>
        <v/>
      </c>
      <c r="I7657" s="5">
        <f>ROUNDUP(D7657/H7657,0)</f>
        <v/>
      </c>
      <c r="J7657" s="6">
        <f>G7657-I7657</f>
        <v/>
      </c>
      <c r="K7657" s="4">
        <f>IF(J7657&lt;0,"Deficit",IF(J7657=0,"Exact fit","Surplus"))</f>
        <v/>
      </c>
    </row>
    <row r="7658">
      <c r="A7658" s="4" t="n">
        <v>280803</v>
      </c>
      <c r="B7658" s="4" t="inlineStr">
        <is>
          <t>EP NYABUBARE</t>
        </is>
      </c>
      <c r="C7658" s="4" t="inlineStr">
        <is>
          <t>P3</t>
        </is>
      </c>
      <c r="D7658" s="5" t="n">
        <v>122</v>
      </c>
      <c r="E7658" s="5" t="n">
        <v>4</v>
      </c>
      <c r="F7658" s="5" t="n">
        <v>2</v>
      </c>
      <c r="G7658" s="5">
        <f>E7658-F7658</f>
        <v/>
      </c>
      <c r="H7658" s="5">
        <f>'Notes'!$B$4</f>
        <v/>
      </c>
      <c r="I7658" s="5">
        <f>ROUNDUP(D7658/H7658,0)</f>
        <v/>
      </c>
      <c r="J7658" s="6">
        <f>G7658-I7658</f>
        <v/>
      </c>
      <c r="K7658" s="4">
        <f>IF(J7658&lt;0,"Deficit",IF(J7658=0,"Exact fit","Surplus"))</f>
        <v/>
      </c>
    </row>
    <row r="7659">
      <c r="A7659" s="4" t="n">
        <v>280803</v>
      </c>
      <c r="B7659" s="4" t="inlineStr">
        <is>
          <t>EP NYABUBARE</t>
        </is>
      </c>
      <c r="C7659" s="4" t="inlineStr">
        <is>
          <t>P4</t>
        </is>
      </c>
      <c r="D7659" s="5" t="n">
        <v>115</v>
      </c>
      <c r="E7659" s="5" t="n">
        <v>3</v>
      </c>
      <c r="F7659" s="5" t="n">
        <v>0</v>
      </c>
      <c r="G7659" s="5">
        <f>E7659-F7659</f>
        <v/>
      </c>
      <c r="H7659" s="5">
        <f>'Notes'!$B$4</f>
        <v/>
      </c>
      <c r="I7659" s="5">
        <f>ROUNDUP(D7659/H7659,0)</f>
        <v/>
      </c>
      <c r="J7659" s="6">
        <f>G7659-I7659</f>
        <v/>
      </c>
      <c r="K7659" s="4">
        <f>IF(J7659&lt;0,"Deficit",IF(J7659=0,"Exact fit","Surplus"))</f>
        <v/>
      </c>
    </row>
    <row r="7660">
      <c r="A7660" s="4" t="n">
        <v>280803</v>
      </c>
      <c r="B7660" s="4" t="inlineStr">
        <is>
          <t>EP NYABUBARE</t>
        </is>
      </c>
      <c r="C7660" s="4" t="inlineStr">
        <is>
          <t>P5</t>
        </is>
      </c>
      <c r="D7660" s="5" t="n">
        <v>75</v>
      </c>
      <c r="E7660" s="5" t="n">
        <v>2</v>
      </c>
      <c r="F7660" s="5" t="n">
        <v>0</v>
      </c>
      <c r="G7660" s="5">
        <f>E7660-F7660</f>
        <v/>
      </c>
      <c r="H7660" s="5">
        <f>'Notes'!$B$4</f>
        <v/>
      </c>
      <c r="I7660" s="5">
        <f>ROUNDUP(D7660/H7660,0)</f>
        <v/>
      </c>
      <c r="J7660" s="6">
        <f>G7660-I7660</f>
        <v/>
      </c>
      <c r="K7660" s="4">
        <f>IF(J7660&lt;0,"Deficit",IF(J7660=0,"Exact fit","Surplus"))</f>
        <v/>
      </c>
    </row>
    <row r="7661">
      <c r="A7661" s="4" t="n">
        <v>280803</v>
      </c>
      <c r="B7661" s="4" t="inlineStr">
        <is>
          <t>EP NYABUBARE</t>
        </is>
      </c>
      <c r="C7661" s="4" t="inlineStr">
        <is>
          <t>P6</t>
        </is>
      </c>
      <c r="D7661" s="5" t="n">
        <v>53</v>
      </c>
      <c r="E7661" s="5" t="n">
        <v>2</v>
      </c>
      <c r="F7661" s="5" t="n">
        <v>0</v>
      </c>
      <c r="G7661" s="5">
        <f>E7661-F7661</f>
        <v/>
      </c>
      <c r="H7661" s="5">
        <f>'Notes'!$B$4</f>
        <v/>
      </c>
      <c r="I7661" s="5">
        <f>ROUNDUP(D7661/H7661,0)</f>
        <v/>
      </c>
      <c r="J7661" s="6">
        <f>G7661-I7661</f>
        <v/>
      </c>
      <c r="K7661" s="4">
        <f>IF(J7661&lt;0,"Deficit",IF(J7661=0,"Exact fit","Surplus"))</f>
        <v/>
      </c>
    </row>
    <row r="7662">
      <c r="A7662" s="4" t="n">
        <v>280804</v>
      </c>
      <c r="B7662" s="4" t="inlineStr">
        <is>
          <t>EP MAGU</t>
        </is>
      </c>
      <c r="C7662" s="4" t="inlineStr">
        <is>
          <t>P1</t>
        </is>
      </c>
      <c r="D7662" s="5" t="n">
        <v>172</v>
      </c>
      <c r="E7662" s="5" t="n">
        <v>4</v>
      </c>
      <c r="F7662" s="5" t="n">
        <v>2</v>
      </c>
      <c r="G7662" s="5">
        <f>E7662-F7662</f>
        <v/>
      </c>
      <c r="H7662" s="5">
        <f>'Notes'!$B$4</f>
        <v/>
      </c>
      <c r="I7662" s="5">
        <f>ROUNDUP(D7662/H7662,0)</f>
        <v/>
      </c>
      <c r="J7662" s="6">
        <f>G7662-I7662</f>
        <v/>
      </c>
      <c r="K7662" s="4">
        <f>IF(J7662&lt;0,"Deficit",IF(J7662=0,"Exact fit","Surplus"))</f>
        <v/>
      </c>
    </row>
    <row r="7663">
      <c r="A7663" s="4" t="n">
        <v>280804</v>
      </c>
      <c r="B7663" s="4" t="inlineStr">
        <is>
          <t>EP MAGU</t>
        </is>
      </c>
      <c r="C7663" s="4" t="inlineStr">
        <is>
          <t>P2</t>
        </is>
      </c>
      <c r="D7663" s="5" t="n">
        <v>141</v>
      </c>
      <c r="E7663" s="5" t="n">
        <v>4</v>
      </c>
      <c r="F7663" s="5" t="n">
        <v>2</v>
      </c>
      <c r="G7663" s="5">
        <f>E7663-F7663</f>
        <v/>
      </c>
      <c r="H7663" s="5">
        <f>'Notes'!$B$4</f>
        <v/>
      </c>
      <c r="I7663" s="5">
        <f>ROUNDUP(D7663/H7663,0)</f>
        <v/>
      </c>
      <c r="J7663" s="6">
        <f>G7663-I7663</f>
        <v/>
      </c>
      <c r="K7663" s="4">
        <f>IF(J7663&lt;0,"Deficit",IF(J7663=0,"Exact fit","Surplus"))</f>
        <v/>
      </c>
    </row>
    <row r="7664">
      <c r="A7664" s="4" t="n">
        <v>280804</v>
      </c>
      <c r="B7664" s="4" t="inlineStr">
        <is>
          <t>EP MAGU</t>
        </is>
      </c>
      <c r="C7664" s="4" t="inlineStr">
        <is>
          <t>P3</t>
        </is>
      </c>
      <c r="D7664" s="5" t="n">
        <v>138</v>
      </c>
      <c r="E7664" s="5" t="n">
        <v>4</v>
      </c>
      <c r="F7664" s="5" t="n">
        <v>2</v>
      </c>
      <c r="G7664" s="5">
        <f>E7664-F7664</f>
        <v/>
      </c>
      <c r="H7664" s="5">
        <f>'Notes'!$B$4</f>
        <v/>
      </c>
      <c r="I7664" s="5">
        <f>ROUNDUP(D7664/H7664,0)</f>
        <v/>
      </c>
      <c r="J7664" s="6">
        <f>G7664-I7664</f>
        <v/>
      </c>
      <c r="K7664" s="4">
        <f>IF(J7664&lt;0,"Deficit",IF(J7664=0,"Exact fit","Surplus"))</f>
        <v/>
      </c>
    </row>
    <row r="7665">
      <c r="A7665" s="4" t="n">
        <v>280804</v>
      </c>
      <c r="B7665" s="4" t="inlineStr">
        <is>
          <t>EP MAGU</t>
        </is>
      </c>
      <c r="C7665" s="4" t="inlineStr">
        <is>
          <t>P4</t>
        </is>
      </c>
      <c r="D7665" s="5" t="n">
        <v>87</v>
      </c>
      <c r="E7665" s="5" t="n">
        <v>2</v>
      </c>
      <c r="F7665" s="5" t="n">
        <v>0</v>
      </c>
      <c r="G7665" s="5">
        <f>E7665-F7665</f>
        <v/>
      </c>
      <c r="H7665" s="5">
        <f>'Notes'!$B$4</f>
        <v/>
      </c>
      <c r="I7665" s="5">
        <f>ROUNDUP(D7665/H7665,0)</f>
        <v/>
      </c>
      <c r="J7665" s="6">
        <f>G7665-I7665</f>
        <v/>
      </c>
      <c r="K7665" s="4">
        <f>IF(J7665&lt;0,"Deficit",IF(J7665=0,"Exact fit","Surplus"))</f>
        <v/>
      </c>
    </row>
    <row r="7666">
      <c r="A7666" s="4" t="n">
        <v>280804</v>
      </c>
      <c r="B7666" s="4" t="inlineStr">
        <is>
          <t>EP MAGU</t>
        </is>
      </c>
      <c r="C7666" s="4" t="inlineStr">
        <is>
          <t>P5</t>
        </is>
      </c>
      <c r="D7666" s="5" t="n">
        <v>88</v>
      </c>
      <c r="E7666" s="5" t="n">
        <v>3</v>
      </c>
      <c r="F7666" s="5" t="n">
        <v>0</v>
      </c>
      <c r="G7666" s="5">
        <f>E7666-F7666</f>
        <v/>
      </c>
      <c r="H7666" s="5">
        <f>'Notes'!$B$4</f>
        <v/>
      </c>
      <c r="I7666" s="5">
        <f>ROUNDUP(D7666/H7666,0)</f>
        <v/>
      </c>
      <c r="J7666" s="6">
        <f>G7666-I7666</f>
        <v/>
      </c>
      <c r="K7666" s="4">
        <f>IF(J7666&lt;0,"Deficit",IF(J7666=0,"Exact fit","Surplus"))</f>
        <v/>
      </c>
    </row>
    <row r="7667">
      <c r="A7667" s="4" t="n">
        <v>280804</v>
      </c>
      <c r="B7667" s="4" t="inlineStr">
        <is>
          <t>EP MAGU</t>
        </is>
      </c>
      <c r="C7667" s="4" t="inlineStr">
        <is>
          <t>P6</t>
        </is>
      </c>
      <c r="D7667" s="5" t="n">
        <v>26</v>
      </c>
      <c r="E7667" s="5" t="n">
        <v>2</v>
      </c>
      <c r="F7667" s="5" t="n">
        <v>0</v>
      </c>
      <c r="G7667" s="5">
        <f>E7667-F7667</f>
        <v/>
      </c>
      <c r="H7667" s="5">
        <f>'Notes'!$B$4</f>
        <v/>
      </c>
      <c r="I7667" s="5">
        <f>ROUNDUP(D7667/H7667,0)</f>
        <v/>
      </c>
      <c r="J7667" s="6">
        <f>G7667-I7667</f>
        <v/>
      </c>
      <c r="K7667" s="4">
        <f>IF(J7667&lt;0,"Deficit",IF(J7667=0,"Exact fit","Surplus"))</f>
        <v/>
      </c>
    </row>
    <row r="7668">
      <c r="A7668" s="4" t="n">
        <v>280805</v>
      </c>
      <c r="B7668" s="4" t="inlineStr">
        <is>
          <t>GS MATABA</t>
        </is>
      </c>
      <c r="C7668" s="4" t="inlineStr">
        <is>
          <t>P1</t>
        </is>
      </c>
      <c r="D7668" s="5" t="n">
        <v>125</v>
      </c>
      <c r="E7668" s="5" t="n">
        <v>4</v>
      </c>
      <c r="F7668" s="5" t="n">
        <v>1</v>
      </c>
      <c r="G7668" s="5">
        <f>E7668-F7668</f>
        <v/>
      </c>
      <c r="H7668" s="5">
        <f>'Notes'!$B$4</f>
        <v/>
      </c>
      <c r="I7668" s="5">
        <f>ROUNDUP(D7668/H7668,0)</f>
        <v/>
      </c>
      <c r="J7668" s="6">
        <f>G7668-I7668</f>
        <v/>
      </c>
      <c r="K7668" s="4">
        <f>IF(J7668&lt;0,"Deficit",IF(J7668=0,"Exact fit","Surplus"))</f>
        <v/>
      </c>
    </row>
    <row r="7669">
      <c r="A7669" s="4" t="n">
        <v>280805</v>
      </c>
      <c r="B7669" s="4" t="inlineStr">
        <is>
          <t>GS MATABA</t>
        </is>
      </c>
      <c r="C7669" s="4" t="inlineStr">
        <is>
          <t>P2</t>
        </is>
      </c>
      <c r="D7669" s="5" t="n">
        <v>79</v>
      </c>
      <c r="E7669" s="5" t="n">
        <v>2</v>
      </c>
      <c r="F7669" s="5" t="n">
        <v>0</v>
      </c>
      <c r="G7669" s="5">
        <f>E7669-F7669</f>
        <v/>
      </c>
      <c r="H7669" s="5">
        <f>'Notes'!$B$4</f>
        <v/>
      </c>
      <c r="I7669" s="5">
        <f>ROUNDUP(D7669/H7669,0)</f>
        <v/>
      </c>
      <c r="J7669" s="6">
        <f>G7669-I7669</f>
        <v/>
      </c>
      <c r="K7669" s="4">
        <f>IF(J7669&lt;0,"Deficit",IF(J7669=0,"Exact fit","Surplus"))</f>
        <v/>
      </c>
    </row>
    <row r="7670">
      <c r="A7670" s="4" t="n">
        <v>280805</v>
      </c>
      <c r="B7670" s="4" t="inlineStr">
        <is>
          <t>GS MATABA</t>
        </is>
      </c>
      <c r="C7670" s="4" t="inlineStr">
        <is>
          <t>P3</t>
        </is>
      </c>
      <c r="D7670" s="5" t="n">
        <v>86</v>
      </c>
      <c r="E7670" s="5" t="n">
        <v>2</v>
      </c>
      <c r="F7670" s="5" t="n">
        <v>0</v>
      </c>
      <c r="G7670" s="5">
        <f>E7670-F7670</f>
        <v/>
      </c>
      <c r="H7670" s="5">
        <f>'Notes'!$B$4</f>
        <v/>
      </c>
      <c r="I7670" s="5">
        <f>ROUNDUP(D7670/H7670,0)</f>
        <v/>
      </c>
      <c r="J7670" s="6">
        <f>G7670-I7670</f>
        <v/>
      </c>
      <c r="K7670" s="4">
        <f>IF(J7670&lt;0,"Deficit",IF(J7670=0,"Exact fit","Surplus"))</f>
        <v/>
      </c>
    </row>
    <row r="7671">
      <c r="A7671" s="4" t="n">
        <v>280805</v>
      </c>
      <c r="B7671" s="4" t="inlineStr">
        <is>
          <t>GS MATABA</t>
        </is>
      </c>
      <c r="C7671" s="4" t="inlineStr">
        <is>
          <t>P4</t>
        </is>
      </c>
      <c r="D7671" s="5" t="n">
        <v>108</v>
      </c>
      <c r="E7671" s="5" t="n">
        <v>3</v>
      </c>
      <c r="F7671" s="5" t="n">
        <v>0</v>
      </c>
      <c r="G7671" s="5">
        <f>E7671-F7671</f>
        <v/>
      </c>
      <c r="H7671" s="5">
        <f>'Notes'!$B$4</f>
        <v/>
      </c>
      <c r="I7671" s="5">
        <f>ROUNDUP(D7671/H7671,0)</f>
        <v/>
      </c>
      <c r="J7671" s="6">
        <f>G7671-I7671</f>
        <v/>
      </c>
      <c r="K7671" s="4">
        <f>IF(J7671&lt;0,"Deficit",IF(J7671=0,"Exact fit","Surplus"))</f>
        <v/>
      </c>
    </row>
    <row r="7672">
      <c r="A7672" s="4" t="n">
        <v>280805</v>
      </c>
      <c r="B7672" s="4" t="inlineStr">
        <is>
          <t>GS MATABA</t>
        </is>
      </c>
      <c r="C7672" s="4" t="inlineStr">
        <is>
          <t>P5</t>
        </is>
      </c>
      <c r="D7672" s="5" t="n">
        <v>80</v>
      </c>
      <c r="E7672" s="5" t="n">
        <v>3</v>
      </c>
      <c r="F7672" s="5" t="n">
        <v>0</v>
      </c>
      <c r="G7672" s="5">
        <f>E7672-F7672</f>
        <v/>
      </c>
      <c r="H7672" s="5">
        <f>'Notes'!$B$4</f>
        <v/>
      </c>
      <c r="I7672" s="5">
        <f>ROUNDUP(D7672/H7672,0)</f>
        <v/>
      </c>
      <c r="J7672" s="6">
        <f>G7672-I7672</f>
        <v/>
      </c>
      <c r="K7672" s="4">
        <f>IF(J7672&lt;0,"Deficit",IF(J7672=0,"Exact fit","Surplus"))</f>
        <v/>
      </c>
    </row>
    <row r="7673">
      <c r="A7673" s="4" t="n">
        <v>280805</v>
      </c>
      <c r="B7673" s="4" t="inlineStr">
        <is>
          <t>GS MATABA</t>
        </is>
      </c>
      <c r="C7673" s="4" t="inlineStr">
        <is>
          <t>P6</t>
        </is>
      </c>
      <c r="D7673" s="5" t="n">
        <v>27</v>
      </c>
      <c r="E7673" s="5" t="n">
        <v>2</v>
      </c>
      <c r="F7673" s="5" t="n">
        <v>0</v>
      </c>
      <c r="G7673" s="5">
        <f>E7673-F7673</f>
        <v/>
      </c>
      <c r="H7673" s="5">
        <f>'Notes'!$B$4</f>
        <v/>
      </c>
      <c r="I7673" s="5">
        <f>ROUNDUP(D7673/H7673,0)</f>
        <v/>
      </c>
      <c r="J7673" s="6">
        <f>G7673-I7673</f>
        <v/>
      </c>
      <c r="K7673" s="4">
        <f>IF(J7673&lt;0,"Deficit",IF(J7673=0,"Exact fit","Surplus"))</f>
        <v/>
      </c>
    </row>
    <row r="7674">
      <c r="A7674" s="4" t="n">
        <v>280806</v>
      </c>
      <c r="B7674" s="4" t="inlineStr">
        <is>
          <t>GS MUKINGA</t>
        </is>
      </c>
      <c r="C7674" s="4" t="inlineStr">
        <is>
          <t>P1</t>
        </is>
      </c>
      <c r="D7674" s="5" t="n">
        <v>238</v>
      </c>
      <c r="E7674" s="5" t="n">
        <v>4</v>
      </c>
      <c r="F7674" s="5" t="n">
        <v>2</v>
      </c>
      <c r="G7674" s="5">
        <f>E7674-F7674</f>
        <v/>
      </c>
      <c r="H7674" s="5">
        <f>'Notes'!$B$4</f>
        <v/>
      </c>
      <c r="I7674" s="5">
        <f>ROUNDUP(D7674/H7674,0)</f>
        <v/>
      </c>
      <c r="J7674" s="6">
        <f>G7674-I7674</f>
        <v/>
      </c>
      <c r="K7674" s="4">
        <f>IF(J7674&lt;0,"Deficit",IF(J7674=0,"Exact fit","Surplus"))</f>
        <v/>
      </c>
    </row>
    <row r="7675">
      <c r="A7675" s="4" t="n">
        <v>280806</v>
      </c>
      <c r="B7675" s="4" t="inlineStr">
        <is>
          <t>GS MUKINGA</t>
        </is>
      </c>
      <c r="C7675" s="4" t="inlineStr">
        <is>
          <t>P2</t>
        </is>
      </c>
      <c r="D7675" s="5" t="n">
        <v>232</v>
      </c>
      <c r="E7675" s="5" t="n">
        <v>4</v>
      </c>
      <c r="F7675" s="5" t="n">
        <v>2</v>
      </c>
      <c r="G7675" s="5">
        <f>E7675-F7675</f>
        <v/>
      </c>
      <c r="H7675" s="5">
        <f>'Notes'!$B$4</f>
        <v/>
      </c>
      <c r="I7675" s="5">
        <f>ROUNDUP(D7675/H7675,0)</f>
        <v/>
      </c>
      <c r="J7675" s="6">
        <f>G7675-I7675</f>
        <v/>
      </c>
      <c r="K7675" s="4">
        <f>IF(J7675&lt;0,"Deficit",IF(J7675=0,"Exact fit","Surplus"))</f>
        <v/>
      </c>
    </row>
    <row r="7676">
      <c r="A7676" s="4" t="n">
        <v>280806</v>
      </c>
      <c r="B7676" s="4" t="inlineStr">
        <is>
          <t>GS MUKINGA</t>
        </is>
      </c>
      <c r="C7676" s="4" t="inlineStr">
        <is>
          <t>P3</t>
        </is>
      </c>
      <c r="D7676" s="5" t="n">
        <v>206</v>
      </c>
      <c r="E7676" s="5" t="n">
        <v>4</v>
      </c>
      <c r="F7676" s="5" t="n">
        <v>2</v>
      </c>
      <c r="G7676" s="5">
        <f>E7676-F7676</f>
        <v/>
      </c>
      <c r="H7676" s="5">
        <f>'Notes'!$B$4</f>
        <v/>
      </c>
      <c r="I7676" s="5">
        <f>ROUNDUP(D7676/H7676,0)</f>
        <v/>
      </c>
      <c r="J7676" s="6">
        <f>G7676-I7676</f>
        <v/>
      </c>
      <c r="K7676" s="4">
        <f>IF(J7676&lt;0,"Deficit",IF(J7676=0,"Exact fit","Surplus"))</f>
        <v/>
      </c>
    </row>
    <row r="7677">
      <c r="A7677" s="4" t="n">
        <v>280806</v>
      </c>
      <c r="B7677" s="4" t="inlineStr">
        <is>
          <t>GS MUKINGA</t>
        </is>
      </c>
      <c r="C7677" s="4" t="inlineStr">
        <is>
          <t>P4</t>
        </is>
      </c>
      <c r="D7677" s="5" t="n">
        <v>170</v>
      </c>
      <c r="E7677" s="5" t="n">
        <v>3</v>
      </c>
      <c r="F7677" s="5" t="n">
        <v>0</v>
      </c>
      <c r="G7677" s="5">
        <f>E7677-F7677</f>
        <v/>
      </c>
      <c r="H7677" s="5">
        <f>'Notes'!$B$4</f>
        <v/>
      </c>
      <c r="I7677" s="5">
        <f>ROUNDUP(D7677/H7677,0)</f>
        <v/>
      </c>
      <c r="J7677" s="6">
        <f>G7677-I7677</f>
        <v/>
      </c>
      <c r="K7677" s="4">
        <f>IF(J7677&lt;0,"Deficit",IF(J7677=0,"Exact fit","Surplus"))</f>
        <v/>
      </c>
    </row>
    <row r="7678">
      <c r="A7678" s="4" t="n">
        <v>280806</v>
      </c>
      <c r="B7678" s="4" t="inlineStr">
        <is>
          <t>GS MUKINGA</t>
        </is>
      </c>
      <c r="C7678" s="4" t="inlineStr">
        <is>
          <t>P5</t>
        </is>
      </c>
      <c r="D7678" s="5" t="n">
        <v>195</v>
      </c>
      <c r="E7678" s="5" t="n">
        <v>4</v>
      </c>
      <c r="F7678" s="5" t="n">
        <v>0</v>
      </c>
      <c r="G7678" s="5">
        <f>E7678-F7678</f>
        <v/>
      </c>
      <c r="H7678" s="5">
        <f>'Notes'!$B$4</f>
        <v/>
      </c>
      <c r="I7678" s="5">
        <f>ROUNDUP(D7678/H7678,0)</f>
        <v/>
      </c>
      <c r="J7678" s="6">
        <f>G7678-I7678</f>
        <v/>
      </c>
      <c r="K7678" s="4">
        <f>IF(J7678&lt;0,"Deficit",IF(J7678=0,"Exact fit","Surplus"))</f>
        <v/>
      </c>
    </row>
    <row r="7679">
      <c r="A7679" s="4" t="n">
        <v>280806</v>
      </c>
      <c r="B7679" s="4" t="inlineStr">
        <is>
          <t>GS MUKINGA</t>
        </is>
      </c>
      <c r="C7679" s="4" t="inlineStr">
        <is>
          <t>P6</t>
        </is>
      </c>
      <c r="D7679" s="5" t="n">
        <v>34</v>
      </c>
      <c r="E7679" s="5" t="n">
        <v>1</v>
      </c>
      <c r="F7679" s="5" t="n">
        <v>0</v>
      </c>
      <c r="G7679" s="5">
        <f>E7679-F7679</f>
        <v/>
      </c>
      <c r="H7679" s="5">
        <f>'Notes'!$B$4</f>
        <v/>
      </c>
      <c r="I7679" s="5">
        <f>ROUNDUP(D7679/H7679,0)</f>
        <v/>
      </c>
      <c r="J7679" s="6">
        <f>G7679-I7679</f>
        <v/>
      </c>
      <c r="K7679" s="4">
        <f>IF(J7679&lt;0,"Deficit",IF(J7679=0,"Exact fit","Surplus"))</f>
        <v/>
      </c>
    </row>
    <row r="7680">
      <c r="A7680" s="4" t="n">
        <v>280807</v>
      </c>
      <c r="B7680" s="4" t="inlineStr">
        <is>
          <t>EP NGOMA</t>
        </is>
      </c>
      <c r="C7680" s="4" t="inlineStr">
        <is>
          <t>P1</t>
        </is>
      </c>
      <c r="D7680" s="5" t="n">
        <v>233</v>
      </c>
      <c r="E7680" s="5" t="n">
        <v>6</v>
      </c>
      <c r="F7680" s="5" t="n">
        <v>3</v>
      </c>
      <c r="G7680" s="5">
        <f>E7680-F7680</f>
        <v/>
      </c>
      <c r="H7680" s="5">
        <f>'Notes'!$B$4</f>
        <v/>
      </c>
      <c r="I7680" s="5">
        <f>ROUNDUP(D7680/H7680,0)</f>
        <v/>
      </c>
      <c r="J7680" s="6">
        <f>G7680-I7680</f>
        <v/>
      </c>
      <c r="K7680" s="4">
        <f>IF(J7680&lt;0,"Deficit",IF(J7680=0,"Exact fit","Surplus"))</f>
        <v/>
      </c>
    </row>
    <row r="7681">
      <c r="A7681" s="4" t="n">
        <v>280807</v>
      </c>
      <c r="B7681" s="4" t="inlineStr">
        <is>
          <t>EP NGOMA</t>
        </is>
      </c>
      <c r="C7681" s="4" t="inlineStr">
        <is>
          <t>P2</t>
        </is>
      </c>
      <c r="D7681" s="5" t="n">
        <v>160</v>
      </c>
      <c r="E7681" s="5" t="n">
        <v>6</v>
      </c>
      <c r="F7681" s="5" t="n">
        <v>3</v>
      </c>
      <c r="G7681" s="5">
        <f>E7681-F7681</f>
        <v/>
      </c>
      <c r="H7681" s="5">
        <f>'Notes'!$B$4</f>
        <v/>
      </c>
      <c r="I7681" s="5">
        <f>ROUNDUP(D7681/H7681,0)</f>
        <v/>
      </c>
      <c r="J7681" s="6">
        <f>G7681-I7681</f>
        <v/>
      </c>
      <c r="K7681" s="4">
        <f>IF(J7681&lt;0,"Deficit",IF(J7681=0,"Exact fit","Surplus"))</f>
        <v/>
      </c>
    </row>
    <row r="7682">
      <c r="A7682" s="4" t="n">
        <v>280807</v>
      </c>
      <c r="B7682" s="4" t="inlineStr">
        <is>
          <t>EP NGOMA</t>
        </is>
      </c>
      <c r="C7682" s="4" t="inlineStr">
        <is>
          <t>P3</t>
        </is>
      </c>
      <c r="D7682" s="5" t="n">
        <v>157</v>
      </c>
      <c r="E7682" s="5" t="n">
        <v>4</v>
      </c>
      <c r="F7682" s="5" t="n">
        <v>2</v>
      </c>
      <c r="G7682" s="5">
        <f>E7682-F7682</f>
        <v/>
      </c>
      <c r="H7682" s="5">
        <f>'Notes'!$B$4</f>
        <v/>
      </c>
      <c r="I7682" s="5">
        <f>ROUNDUP(D7682/H7682,0)</f>
        <v/>
      </c>
      <c r="J7682" s="6">
        <f>G7682-I7682</f>
        <v/>
      </c>
      <c r="K7682" s="4">
        <f>IF(J7682&lt;0,"Deficit",IF(J7682=0,"Exact fit","Surplus"))</f>
        <v/>
      </c>
    </row>
    <row r="7683">
      <c r="A7683" s="4" t="n">
        <v>280807</v>
      </c>
      <c r="B7683" s="4" t="inlineStr">
        <is>
          <t>EP NGOMA</t>
        </is>
      </c>
      <c r="C7683" s="4" t="inlineStr">
        <is>
          <t>P4</t>
        </is>
      </c>
      <c r="D7683" s="5" t="n">
        <v>194</v>
      </c>
      <c r="E7683" s="5" t="n">
        <v>4</v>
      </c>
      <c r="F7683" s="5" t="n">
        <v>0</v>
      </c>
      <c r="G7683" s="5">
        <f>E7683-F7683</f>
        <v/>
      </c>
      <c r="H7683" s="5">
        <f>'Notes'!$B$4</f>
        <v/>
      </c>
      <c r="I7683" s="5">
        <f>ROUNDUP(D7683/H7683,0)</f>
        <v/>
      </c>
      <c r="J7683" s="6">
        <f>G7683-I7683</f>
        <v/>
      </c>
      <c r="K7683" s="4">
        <f>IF(J7683&lt;0,"Deficit",IF(J7683=0,"Exact fit","Surplus"))</f>
        <v/>
      </c>
    </row>
    <row r="7684">
      <c r="A7684" s="4" t="n">
        <v>280807</v>
      </c>
      <c r="B7684" s="4" t="inlineStr">
        <is>
          <t>EP NGOMA</t>
        </is>
      </c>
      <c r="C7684" s="4" t="inlineStr">
        <is>
          <t>P5</t>
        </is>
      </c>
      <c r="D7684" s="5" t="n">
        <v>169</v>
      </c>
      <c r="E7684" s="5" t="n">
        <v>4</v>
      </c>
      <c r="F7684" s="5" t="n">
        <v>0</v>
      </c>
      <c r="G7684" s="5">
        <f>E7684-F7684</f>
        <v/>
      </c>
      <c r="H7684" s="5">
        <f>'Notes'!$B$4</f>
        <v/>
      </c>
      <c r="I7684" s="5">
        <f>ROUNDUP(D7684/H7684,0)</f>
        <v/>
      </c>
      <c r="J7684" s="6">
        <f>G7684-I7684</f>
        <v/>
      </c>
      <c r="K7684" s="4">
        <f>IF(J7684&lt;0,"Deficit",IF(J7684=0,"Exact fit","Surplus"))</f>
        <v/>
      </c>
    </row>
    <row r="7685">
      <c r="A7685" s="4" t="n">
        <v>280807</v>
      </c>
      <c r="B7685" s="4" t="inlineStr">
        <is>
          <t>EP NGOMA</t>
        </is>
      </c>
      <c r="C7685" s="4" t="inlineStr">
        <is>
          <t>P6</t>
        </is>
      </c>
      <c r="D7685" s="5" t="n">
        <v>44</v>
      </c>
      <c r="E7685" s="5" t="n">
        <v>2</v>
      </c>
      <c r="F7685" s="5" t="n">
        <v>0</v>
      </c>
      <c r="G7685" s="5">
        <f>E7685-F7685</f>
        <v/>
      </c>
      <c r="H7685" s="5">
        <f>'Notes'!$B$4</f>
        <v/>
      </c>
      <c r="I7685" s="5">
        <f>ROUNDUP(D7685/H7685,0)</f>
        <v/>
      </c>
      <c r="J7685" s="6">
        <f>G7685-I7685</f>
        <v/>
      </c>
      <c r="K7685" s="4">
        <f>IF(J7685&lt;0,"Deficit",IF(J7685=0,"Exact fit","Surplus"))</f>
        <v/>
      </c>
    </row>
    <row r="7686">
      <c r="A7686" s="4" t="n">
        <v>280808</v>
      </c>
      <c r="B7686" s="4" t="inlineStr">
        <is>
          <t>GS NYAMIYAGA</t>
        </is>
      </c>
      <c r="C7686" s="4" t="inlineStr">
        <is>
          <t>P1</t>
        </is>
      </c>
      <c r="D7686" s="5" t="n">
        <v>158</v>
      </c>
      <c r="E7686" s="5" t="n">
        <v>4</v>
      </c>
      <c r="F7686" s="5" t="n">
        <v>2</v>
      </c>
      <c r="G7686" s="5">
        <f>E7686-F7686</f>
        <v/>
      </c>
      <c r="H7686" s="5">
        <f>'Notes'!$B$4</f>
        <v/>
      </c>
      <c r="I7686" s="5">
        <f>ROUNDUP(D7686/H7686,0)</f>
        <v/>
      </c>
      <c r="J7686" s="6">
        <f>G7686-I7686</f>
        <v/>
      </c>
      <c r="K7686" s="4">
        <f>IF(J7686&lt;0,"Deficit",IF(J7686=0,"Exact fit","Surplus"))</f>
        <v/>
      </c>
    </row>
    <row r="7687">
      <c r="A7687" s="4" t="n">
        <v>280808</v>
      </c>
      <c r="B7687" s="4" t="inlineStr">
        <is>
          <t>GS NYAMIYAGA</t>
        </is>
      </c>
      <c r="C7687" s="4" t="inlineStr">
        <is>
          <t>P2</t>
        </is>
      </c>
      <c r="D7687" s="5" t="n">
        <v>147</v>
      </c>
      <c r="E7687" s="5" t="n">
        <v>4</v>
      </c>
      <c r="F7687" s="5" t="n">
        <v>2</v>
      </c>
      <c r="G7687" s="5">
        <f>E7687-F7687</f>
        <v/>
      </c>
      <c r="H7687" s="5">
        <f>'Notes'!$B$4</f>
        <v/>
      </c>
      <c r="I7687" s="5">
        <f>ROUNDUP(D7687/H7687,0)</f>
        <v/>
      </c>
      <c r="J7687" s="6">
        <f>G7687-I7687</f>
        <v/>
      </c>
      <c r="K7687" s="4">
        <f>IF(J7687&lt;0,"Deficit",IF(J7687=0,"Exact fit","Surplus"))</f>
        <v/>
      </c>
    </row>
    <row r="7688">
      <c r="A7688" s="4" t="n">
        <v>280808</v>
      </c>
      <c r="B7688" s="4" t="inlineStr">
        <is>
          <t>GS NYAMIYAGA</t>
        </is>
      </c>
      <c r="C7688" s="4" t="inlineStr">
        <is>
          <t>P3</t>
        </is>
      </c>
      <c r="D7688" s="5" t="n">
        <v>148</v>
      </c>
      <c r="E7688" s="5" t="n">
        <v>4</v>
      </c>
      <c r="F7688" s="5" t="n">
        <v>2</v>
      </c>
      <c r="G7688" s="5">
        <f>E7688-F7688</f>
        <v/>
      </c>
      <c r="H7688" s="5">
        <f>'Notes'!$B$4</f>
        <v/>
      </c>
      <c r="I7688" s="5">
        <f>ROUNDUP(D7688/H7688,0)</f>
        <v/>
      </c>
      <c r="J7688" s="6">
        <f>G7688-I7688</f>
        <v/>
      </c>
      <c r="K7688" s="4">
        <f>IF(J7688&lt;0,"Deficit",IF(J7688=0,"Exact fit","Surplus"))</f>
        <v/>
      </c>
    </row>
    <row r="7689">
      <c r="A7689" s="4" t="n">
        <v>280808</v>
      </c>
      <c r="B7689" s="4" t="inlineStr">
        <is>
          <t>GS NYAMIYAGA</t>
        </is>
      </c>
      <c r="C7689" s="4" t="inlineStr">
        <is>
          <t>P4</t>
        </is>
      </c>
      <c r="D7689" s="5" t="n">
        <v>145</v>
      </c>
      <c r="E7689" s="5" t="n">
        <v>3</v>
      </c>
      <c r="F7689" s="5" t="n">
        <v>0</v>
      </c>
      <c r="G7689" s="5">
        <f>E7689-F7689</f>
        <v/>
      </c>
      <c r="H7689" s="5">
        <f>'Notes'!$B$4</f>
        <v/>
      </c>
      <c r="I7689" s="5">
        <f>ROUNDUP(D7689/H7689,0)</f>
        <v/>
      </c>
      <c r="J7689" s="6">
        <f>G7689-I7689</f>
        <v/>
      </c>
      <c r="K7689" s="4">
        <f>IF(J7689&lt;0,"Deficit",IF(J7689=0,"Exact fit","Surplus"))</f>
        <v/>
      </c>
    </row>
    <row r="7690">
      <c r="A7690" s="4" t="n">
        <v>280808</v>
      </c>
      <c r="B7690" s="4" t="inlineStr">
        <is>
          <t>GS NYAMIYAGA</t>
        </is>
      </c>
      <c r="C7690" s="4" t="inlineStr">
        <is>
          <t>P5</t>
        </is>
      </c>
      <c r="D7690" s="5" t="n">
        <v>199</v>
      </c>
      <c r="E7690" s="5" t="n">
        <v>4</v>
      </c>
      <c r="F7690" s="5" t="n">
        <v>0</v>
      </c>
      <c r="G7690" s="5">
        <f>E7690-F7690</f>
        <v/>
      </c>
      <c r="H7690" s="5">
        <f>'Notes'!$B$4</f>
        <v/>
      </c>
      <c r="I7690" s="5">
        <f>ROUNDUP(D7690/H7690,0)</f>
        <v/>
      </c>
      <c r="J7690" s="6">
        <f>G7690-I7690</f>
        <v/>
      </c>
      <c r="K7690" s="4">
        <f>IF(J7690&lt;0,"Deficit",IF(J7690=0,"Exact fit","Surplus"))</f>
        <v/>
      </c>
    </row>
    <row r="7691">
      <c r="A7691" s="4" t="n">
        <v>280808</v>
      </c>
      <c r="B7691" s="4" t="inlineStr">
        <is>
          <t>GS NYAMIYAGA</t>
        </is>
      </c>
      <c r="C7691" s="4" t="inlineStr">
        <is>
          <t>P6</t>
        </is>
      </c>
      <c r="D7691" s="5" t="n">
        <v>79</v>
      </c>
      <c r="E7691" s="5" t="n">
        <v>3</v>
      </c>
      <c r="F7691" s="5" t="n">
        <v>0</v>
      </c>
      <c r="G7691" s="5">
        <f>E7691-F7691</f>
        <v/>
      </c>
      <c r="H7691" s="5">
        <f>'Notes'!$B$4</f>
        <v/>
      </c>
      <c r="I7691" s="5">
        <f>ROUNDUP(D7691/H7691,0)</f>
        <v/>
      </c>
      <c r="J7691" s="6">
        <f>G7691-I7691</f>
        <v/>
      </c>
      <c r="K7691" s="4">
        <f>IF(J7691&lt;0,"Deficit",IF(J7691=0,"Exact fit","Surplus"))</f>
        <v/>
      </c>
    </row>
    <row r="7692">
      <c r="A7692" s="4" t="n">
        <v>280809</v>
      </c>
      <c r="B7692" s="4" t="inlineStr">
        <is>
          <t>GS RUYUMBA / TSS</t>
        </is>
      </c>
      <c r="C7692" s="4" t="inlineStr">
        <is>
          <t>P1</t>
        </is>
      </c>
      <c r="D7692" s="5" t="n">
        <v>99</v>
      </c>
      <c r="E7692" s="5" t="n">
        <v>2</v>
      </c>
      <c r="F7692" s="5" t="n">
        <v>0</v>
      </c>
      <c r="G7692" s="5">
        <f>E7692-F7692</f>
        <v/>
      </c>
      <c r="H7692" s="5">
        <f>'Notes'!$B$4</f>
        <v/>
      </c>
      <c r="I7692" s="5">
        <f>ROUNDUP(D7692/H7692,0)</f>
        <v/>
      </c>
      <c r="J7692" s="6">
        <f>G7692-I7692</f>
        <v/>
      </c>
      <c r="K7692" s="4">
        <f>IF(J7692&lt;0,"Deficit",IF(J7692=0,"Exact fit","Surplus"))</f>
        <v/>
      </c>
    </row>
    <row r="7693">
      <c r="A7693" s="4" t="n">
        <v>280809</v>
      </c>
      <c r="B7693" s="4" t="inlineStr">
        <is>
          <t>GS RUYUMBA / TSS</t>
        </is>
      </c>
      <c r="C7693" s="4" t="inlineStr">
        <is>
          <t>P2</t>
        </is>
      </c>
      <c r="D7693" s="5" t="n">
        <v>110</v>
      </c>
      <c r="E7693" s="5" t="n">
        <v>2</v>
      </c>
      <c r="F7693" s="5" t="n">
        <v>0</v>
      </c>
      <c r="G7693" s="5">
        <f>E7693-F7693</f>
        <v/>
      </c>
      <c r="H7693" s="5">
        <f>'Notes'!$B$4</f>
        <v/>
      </c>
      <c r="I7693" s="5">
        <f>ROUNDUP(D7693/H7693,0)</f>
        <v/>
      </c>
      <c r="J7693" s="6">
        <f>G7693-I7693</f>
        <v/>
      </c>
      <c r="K7693" s="4">
        <f>IF(J7693&lt;0,"Deficit",IF(J7693=0,"Exact fit","Surplus"))</f>
        <v/>
      </c>
    </row>
    <row r="7694">
      <c r="A7694" s="4" t="n">
        <v>280809</v>
      </c>
      <c r="B7694" s="4" t="inlineStr">
        <is>
          <t>GS RUYUMBA / TSS</t>
        </is>
      </c>
      <c r="C7694" s="4" t="inlineStr">
        <is>
          <t>P3</t>
        </is>
      </c>
      <c r="D7694" s="5" t="n">
        <v>97</v>
      </c>
      <c r="E7694" s="5" t="n">
        <v>2</v>
      </c>
      <c r="F7694" s="5" t="n">
        <v>0</v>
      </c>
      <c r="G7694" s="5">
        <f>E7694-F7694</f>
        <v/>
      </c>
      <c r="H7694" s="5">
        <f>'Notes'!$B$4</f>
        <v/>
      </c>
      <c r="I7694" s="5">
        <f>ROUNDUP(D7694/H7694,0)</f>
        <v/>
      </c>
      <c r="J7694" s="6">
        <f>G7694-I7694</f>
        <v/>
      </c>
      <c r="K7694" s="4">
        <f>IF(J7694&lt;0,"Deficit",IF(J7694=0,"Exact fit","Surplus"))</f>
        <v/>
      </c>
    </row>
    <row r="7695">
      <c r="A7695" s="4" t="n">
        <v>280809</v>
      </c>
      <c r="B7695" s="4" t="inlineStr">
        <is>
          <t>GS RUYUMBA / TSS</t>
        </is>
      </c>
      <c r="C7695" s="4" t="inlineStr">
        <is>
          <t>P4</t>
        </is>
      </c>
      <c r="D7695" s="5" t="n">
        <v>139</v>
      </c>
      <c r="E7695" s="5" t="n">
        <v>3</v>
      </c>
      <c r="F7695" s="5" t="n">
        <v>0</v>
      </c>
      <c r="G7695" s="5">
        <f>E7695-F7695</f>
        <v/>
      </c>
      <c r="H7695" s="5">
        <f>'Notes'!$B$4</f>
        <v/>
      </c>
      <c r="I7695" s="5">
        <f>ROUNDUP(D7695/H7695,0)</f>
        <v/>
      </c>
      <c r="J7695" s="6">
        <f>G7695-I7695</f>
        <v/>
      </c>
      <c r="K7695" s="4">
        <f>IF(J7695&lt;0,"Deficit",IF(J7695=0,"Exact fit","Surplus"))</f>
        <v/>
      </c>
    </row>
    <row r="7696">
      <c r="A7696" s="4" t="n">
        <v>280809</v>
      </c>
      <c r="B7696" s="4" t="inlineStr">
        <is>
          <t>GS RUYUMBA / TSS</t>
        </is>
      </c>
      <c r="C7696" s="4" t="inlineStr">
        <is>
          <t>P5</t>
        </is>
      </c>
      <c r="D7696" s="5" t="n">
        <v>117</v>
      </c>
      <c r="E7696" s="5" t="n">
        <v>3</v>
      </c>
      <c r="F7696" s="5" t="n">
        <v>0</v>
      </c>
      <c r="G7696" s="5">
        <f>E7696-F7696</f>
        <v/>
      </c>
      <c r="H7696" s="5">
        <f>'Notes'!$B$4</f>
        <v/>
      </c>
      <c r="I7696" s="5">
        <f>ROUNDUP(D7696/H7696,0)</f>
        <v/>
      </c>
      <c r="J7696" s="6">
        <f>G7696-I7696</f>
        <v/>
      </c>
      <c r="K7696" s="4">
        <f>IF(J7696&lt;0,"Deficit",IF(J7696=0,"Exact fit","Surplus"))</f>
        <v/>
      </c>
    </row>
    <row r="7697">
      <c r="A7697" s="4" t="n">
        <v>280809</v>
      </c>
      <c r="B7697" s="4" t="inlineStr">
        <is>
          <t>GS RUYUMBA / TSS</t>
        </is>
      </c>
      <c r="C7697" s="4" t="inlineStr">
        <is>
          <t>P6</t>
        </is>
      </c>
      <c r="D7697" s="5" t="n">
        <v>28</v>
      </c>
      <c r="E7697" s="5" t="n">
        <v>1</v>
      </c>
      <c r="F7697" s="5" t="n">
        <v>0</v>
      </c>
      <c r="G7697" s="5">
        <f>E7697-F7697</f>
        <v/>
      </c>
      <c r="H7697" s="5">
        <f>'Notes'!$B$4</f>
        <v/>
      </c>
      <c r="I7697" s="5">
        <f>ROUNDUP(D7697/H7697,0)</f>
        <v/>
      </c>
      <c r="J7697" s="6">
        <f>G7697-I7697</f>
        <v/>
      </c>
      <c r="K7697" s="4">
        <f>IF(J7697&lt;0,"Deficit",IF(J7697=0,"Exact fit","Surplus"))</f>
        <v/>
      </c>
    </row>
    <row r="7698">
      <c r="A7698" s="4" t="n">
        <v>280810</v>
      </c>
      <c r="B7698" s="4" t="inlineStr">
        <is>
          <t>EP MUNYINYA</t>
        </is>
      </c>
      <c r="C7698" s="4" t="inlineStr">
        <is>
          <t>P1</t>
        </is>
      </c>
      <c r="D7698" s="5" t="n">
        <v>174</v>
      </c>
      <c r="E7698" s="5" t="n">
        <v>4</v>
      </c>
      <c r="F7698" s="5" t="n">
        <v>1</v>
      </c>
      <c r="G7698" s="5">
        <f>E7698-F7698</f>
        <v/>
      </c>
      <c r="H7698" s="5">
        <f>'Notes'!$B$4</f>
        <v/>
      </c>
      <c r="I7698" s="5">
        <f>ROUNDUP(D7698/H7698,0)</f>
        <v/>
      </c>
      <c r="J7698" s="6">
        <f>G7698-I7698</f>
        <v/>
      </c>
      <c r="K7698" s="4">
        <f>IF(J7698&lt;0,"Deficit",IF(J7698=0,"Exact fit","Surplus"))</f>
        <v/>
      </c>
    </row>
    <row r="7699">
      <c r="A7699" s="4" t="n">
        <v>280810</v>
      </c>
      <c r="B7699" s="4" t="inlineStr">
        <is>
          <t>EP MUNYINYA</t>
        </is>
      </c>
      <c r="C7699" s="4" t="inlineStr">
        <is>
          <t>P2</t>
        </is>
      </c>
      <c r="D7699" s="5" t="n">
        <v>296</v>
      </c>
      <c r="E7699" s="5" t="n">
        <v>6</v>
      </c>
      <c r="F7699" s="5" t="n">
        <v>2</v>
      </c>
      <c r="G7699" s="5">
        <f>E7699-F7699</f>
        <v/>
      </c>
      <c r="H7699" s="5">
        <f>'Notes'!$B$4</f>
        <v/>
      </c>
      <c r="I7699" s="5">
        <f>ROUNDUP(D7699/H7699,0)</f>
        <v/>
      </c>
      <c r="J7699" s="6">
        <f>G7699-I7699</f>
        <v/>
      </c>
      <c r="K7699" s="4">
        <f>IF(J7699&lt;0,"Deficit",IF(J7699=0,"Exact fit","Surplus"))</f>
        <v/>
      </c>
    </row>
    <row r="7700">
      <c r="A7700" s="4" t="n">
        <v>280810</v>
      </c>
      <c r="B7700" s="4" t="inlineStr">
        <is>
          <t>EP MUNYINYA</t>
        </is>
      </c>
      <c r="C7700" s="4" t="inlineStr">
        <is>
          <t>P3</t>
        </is>
      </c>
      <c r="D7700" s="5" t="n">
        <v>232</v>
      </c>
      <c r="E7700" s="5" t="n">
        <v>4</v>
      </c>
      <c r="F7700" s="5" t="n">
        <v>1</v>
      </c>
      <c r="G7700" s="5">
        <f>E7700-F7700</f>
        <v/>
      </c>
      <c r="H7700" s="5">
        <f>'Notes'!$B$4</f>
        <v/>
      </c>
      <c r="I7700" s="5">
        <f>ROUNDUP(D7700/H7700,0)</f>
        <v/>
      </c>
      <c r="J7700" s="6">
        <f>G7700-I7700</f>
        <v/>
      </c>
      <c r="K7700" s="4">
        <f>IF(J7700&lt;0,"Deficit",IF(J7700=0,"Exact fit","Surplus"))</f>
        <v/>
      </c>
    </row>
    <row r="7701">
      <c r="A7701" s="4" t="n">
        <v>280810</v>
      </c>
      <c r="B7701" s="4" t="inlineStr">
        <is>
          <t>EP MUNYINYA</t>
        </is>
      </c>
      <c r="C7701" s="4" t="inlineStr">
        <is>
          <t>P4</t>
        </is>
      </c>
      <c r="D7701" s="5" t="n">
        <v>154</v>
      </c>
      <c r="E7701" s="5" t="n">
        <v>3</v>
      </c>
      <c r="F7701" s="5" t="n">
        <v>0</v>
      </c>
      <c r="G7701" s="5">
        <f>E7701-F7701</f>
        <v/>
      </c>
      <c r="H7701" s="5">
        <f>'Notes'!$B$4</f>
        <v/>
      </c>
      <c r="I7701" s="5">
        <f>ROUNDUP(D7701/H7701,0)</f>
        <v/>
      </c>
      <c r="J7701" s="6">
        <f>G7701-I7701</f>
        <v/>
      </c>
      <c r="K7701" s="4">
        <f>IF(J7701&lt;0,"Deficit",IF(J7701=0,"Exact fit","Surplus"))</f>
        <v/>
      </c>
    </row>
    <row r="7702">
      <c r="A7702" s="4" t="n">
        <v>280810</v>
      </c>
      <c r="B7702" s="4" t="inlineStr">
        <is>
          <t>EP MUNYINYA</t>
        </is>
      </c>
      <c r="C7702" s="4" t="inlineStr">
        <is>
          <t>P5</t>
        </is>
      </c>
      <c r="D7702" s="5" t="n">
        <v>118</v>
      </c>
      <c r="E7702" s="5" t="n">
        <v>2</v>
      </c>
      <c r="F7702" s="5" t="n">
        <v>0</v>
      </c>
      <c r="G7702" s="5">
        <f>E7702-F7702</f>
        <v/>
      </c>
      <c r="H7702" s="5">
        <f>'Notes'!$B$4</f>
        <v/>
      </c>
      <c r="I7702" s="5">
        <f>ROUNDUP(D7702/H7702,0)</f>
        <v/>
      </c>
      <c r="J7702" s="6">
        <f>G7702-I7702</f>
        <v/>
      </c>
      <c r="K7702" s="4">
        <f>IF(J7702&lt;0,"Deficit",IF(J7702=0,"Exact fit","Surplus"))</f>
        <v/>
      </c>
    </row>
    <row r="7703">
      <c r="A7703" s="4" t="n">
        <v>280810</v>
      </c>
      <c r="B7703" s="4" t="inlineStr">
        <is>
          <t>EP MUNYINYA</t>
        </is>
      </c>
      <c r="C7703" s="4" t="inlineStr">
        <is>
          <t>P6</t>
        </is>
      </c>
      <c r="D7703" s="5" t="n">
        <v>46</v>
      </c>
      <c r="E7703" s="5" t="n">
        <v>1</v>
      </c>
      <c r="F7703" s="5" t="n">
        <v>0</v>
      </c>
      <c r="G7703" s="5">
        <f>E7703-F7703</f>
        <v/>
      </c>
      <c r="H7703" s="5">
        <f>'Notes'!$B$4</f>
        <v/>
      </c>
      <c r="I7703" s="5">
        <f>ROUNDUP(D7703/H7703,0)</f>
        <v/>
      </c>
      <c r="J7703" s="6">
        <f>G7703-I7703</f>
        <v/>
      </c>
      <c r="K7703" s="4">
        <f>IF(J7703&lt;0,"Deficit",IF(J7703=0,"Exact fit","Surplus"))</f>
        <v/>
      </c>
    </row>
    <row r="7704">
      <c r="A7704" s="4" t="n">
        <v>280812</v>
      </c>
      <c r="B7704" s="4" t="inlineStr">
        <is>
          <t>EP BUMBOGO</t>
        </is>
      </c>
      <c r="C7704" s="4" t="inlineStr">
        <is>
          <t>P1</t>
        </is>
      </c>
      <c r="D7704" s="5" t="n">
        <v>110</v>
      </c>
      <c r="E7704" s="5" t="n">
        <v>2</v>
      </c>
      <c r="F7704" s="5" t="n">
        <v>1</v>
      </c>
      <c r="G7704" s="5">
        <f>E7704-F7704</f>
        <v/>
      </c>
      <c r="H7704" s="5">
        <f>'Notes'!$B$4</f>
        <v/>
      </c>
      <c r="I7704" s="5">
        <f>ROUNDUP(D7704/H7704,0)</f>
        <v/>
      </c>
      <c r="J7704" s="6">
        <f>G7704-I7704</f>
        <v/>
      </c>
      <c r="K7704" s="4">
        <f>IF(J7704&lt;0,"Deficit",IF(J7704=0,"Exact fit","Surplus"))</f>
        <v/>
      </c>
    </row>
    <row r="7705">
      <c r="A7705" s="4" t="n">
        <v>280812</v>
      </c>
      <c r="B7705" s="4" t="inlineStr">
        <is>
          <t>EP BUMBOGO</t>
        </is>
      </c>
      <c r="C7705" s="4" t="inlineStr">
        <is>
          <t>P2</t>
        </is>
      </c>
      <c r="D7705" s="5" t="n">
        <v>106</v>
      </c>
      <c r="E7705" s="5" t="n">
        <v>2</v>
      </c>
      <c r="F7705" s="5" t="n">
        <v>1</v>
      </c>
      <c r="G7705" s="5">
        <f>E7705-F7705</f>
        <v/>
      </c>
      <c r="H7705" s="5">
        <f>'Notes'!$B$4</f>
        <v/>
      </c>
      <c r="I7705" s="5">
        <f>ROUNDUP(D7705/H7705,0)</f>
        <v/>
      </c>
      <c r="J7705" s="6">
        <f>G7705-I7705</f>
        <v/>
      </c>
      <c r="K7705" s="4">
        <f>IF(J7705&lt;0,"Deficit",IF(J7705=0,"Exact fit","Surplus"))</f>
        <v/>
      </c>
    </row>
    <row r="7706">
      <c r="A7706" s="4" t="n">
        <v>280812</v>
      </c>
      <c r="B7706" s="4" t="inlineStr">
        <is>
          <t>EP BUMBOGO</t>
        </is>
      </c>
      <c r="C7706" s="4" t="inlineStr">
        <is>
          <t>P3</t>
        </is>
      </c>
      <c r="D7706" s="5" t="n">
        <v>105</v>
      </c>
      <c r="E7706" s="5" t="n">
        <v>2</v>
      </c>
      <c r="F7706" s="5" t="n">
        <v>1</v>
      </c>
      <c r="G7706" s="5">
        <f>E7706-F7706</f>
        <v/>
      </c>
      <c r="H7706" s="5">
        <f>'Notes'!$B$4</f>
        <v/>
      </c>
      <c r="I7706" s="5">
        <f>ROUNDUP(D7706/H7706,0)</f>
        <v/>
      </c>
      <c r="J7706" s="6">
        <f>G7706-I7706</f>
        <v/>
      </c>
      <c r="K7706" s="4">
        <f>IF(J7706&lt;0,"Deficit",IF(J7706=0,"Exact fit","Surplus"))</f>
        <v/>
      </c>
    </row>
    <row r="7707">
      <c r="A7707" s="4" t="n">
        <v>280812</v>
      </c>
      <c r="B7707" s="4" t="inlineStr">
        <is>
          <t>EP BUMBOGO</t>
        </is>
      </c>
      <c r="C7707" s="4" t="inlineStr">
        <is>
          <t>P4</t>
        </is>
      </c>
      <c r="D7707" s="5" t="n">
        <v>137</v>
      </c>
      <c r="E7707" s="5" t="n">
        <v>3</v>
      </c>
      <c r="F7707" s="5" t="n">
        <v>0</v>
      </c>
      <c r="G7707" s="5">
        <f>E7707-F7707</f>
        <v/>
      </c>
      <c r="H7707" s="5">
        <f>'Notes'!$B$4</f>
        <v/>
      </c>
      <c r="I7707" s="5">
        <f>ROUNDUP(D7707/H7707,0)</f>
        <v/>
      </c>
      <c r="J7707" s="6">
        <f>G7707-I7707</f>
        <v/>
      </c>
      <c r="K7707" s="4">
        <f>IF(J7707&lt;0,"Deficit",IF(J7707=0,"Exact fit","Surplus"))</f>
        <v/>
      </c>
    </row>
    <row r="7708">
      <c r="A7708" s="4" t="n">
        <v>280812</v>
      </c>
      <c r="B7708" s="4" t="inlineStr">
        <is>
          <t>EP BUMBOGO</t>
        </is>
      </c>
      <c r="C7708" s="4" t="inlineStr">
        <is>
          <t>P5</t>
        </is>
      </c>
      <c r="D7708" s="5" t="n">
        <v>83</v>
      </c>
      <c r="E7708" s="5" t="n">
        <v>2</v>
      </c>
      <c r="F7708" s="5" t="n">
        <v>0</v>
      </c>
      <c r="G7708" s="5">
        <f>E7708-F7708</f>
        <v/>
      </c>
      <c r="H7708" s="5">
        <f>'Notes'!$B$4</f>
        <v/>
      </c>
      <c r="I7708" s="5">
        <f>ROUNDUP(D7708/H7708,0)</f>
        <v/>
      </c>
      <c r="J7708" s="6">
        <f>G7708-I7708</f>
        <v/>
      </c>
      <c r="K7708" s="4">
        <f>IF(J7708&lt;0,"Deficit",IF(J7708=0,"Exact fit","Surplus"))</f>
        <v/>
      </c>
    </row>
    <row r="7709">
      <c r="A7709" s="4" t="n">
        <v>280812</v>
      </c>
      <c r="B7709" s="4" t="inlineStr">
        <is>
          <t>EP BUMBOGO</t>
        </is>
      </c>
      <c r="C7709" s="4" t="inlineStr">
        <is>
          <t>P6</t>
        </is>
      </c>
      <c r="D7709" s="5" t="n">
        <v>45</v>
      </c>
      <c r="E7709" s="5" t="n">
        <v>1</v>
      </c>
      <c r="F7709" s="5" t="n">
        <v>0</v>
      </c>
      <c r="G7709" s="5">
        <f>E7709-F7709</f>
        <v/>
      </c>
      <c r="H7709" s="5">
        <f>'Notes'!$B$4</f>
        <v/>
      </c>
      <c r="I7709" s="5">
        <f>ROUNDUP(D7709/H7709,0)</f>
        <v/>
      </c>
      <c r="J7709" s="6">
        <f>G7709-I7709</f>
        <v/>
      </c>
      <c r="K7709" s="4">
        <f>IF(J7709&lt;0,"Deficit",IF(J7709=0,"Exact fit","Surplus"))</f>
        <v/>
      </c>
    </row>
    <row r="7710">
      <c r="A7710" s="4" t="n">
        <v>280813</v>
      </c>
      <c r="B7710" s="4" t="inlineStr">
        <is>
          <t>EP BYENENE</t>
        </is>
      </c>
      <c r="C7710" s="4" t="inlineStr">
        <is>
          <t>P1</t>
        </is>
      </c>
      <c r="D7710" s="5" t="n">
        <v>117</v>
      </c>
      <c r="E7710" s="5" t="n">
        <v>2</v>
      </c>
      <c r="F7710" s="5" t="n">
        <v>1</v>
      </c>
      <c r="G7710" s="5">
        <f>E7710-F7710</f>
        <v/>
      </c>
      <c r="H7710" s="5">
        <f>'Notes'!$B$4</f>
        <v/>
      </c>
      <c r="I7710" s="5">
        <f>ROUNDUP(D7710/H7710,0)</f>
        <v/>
      </c>
      <c r="J7710" s="6">
        <f>G7710-I7710</f>
        <v/>
      </c>
      <c r="K7710" s="4">
        <f>IF(J7710&lt;0,"Deficit",IF(J7710=0,"Exact fit","Surplus"))</f>
        <v/>
      </c>
    </row>
    <row r="7711">
      <c r="A7711" s="4" t="n">
        <v>280813</v>
      </c>
      <c r="B7711" s="4" t="inlineStr">
        <is>
          <t>EP BYENENE</t>
        </is>
      </c>
      <c r="C7711" s="4" t="inlineStr">
        <is>
          <t>P2</t>
        </is>
      </c>
      <c r="D7711" s="5" t="n">
        <v>153</v>
      </c>
      <c r="E7711" s="5" t="n">
        <v>4</v>
      </c>
      <c r="F7711" s="5" t="n">
        <v>2</v>
      </c>
      <c r="G7711" s="5">
        <f>E7711-F7711</f>
        <v/>
      </c>
      <c r="H7711" s="5">
        <f>'Notes'!$B$4</f>
        <v/>
      </c>
      <c r="I7711" s="5">
        <f>ROUNDUP(D7711/H7711,0)</f>
        <v/>
      </c>
      <c r="J7711" s="6">
        <f>G7711-I7711</f>
        <v/>
      </c>
      <c r="K7711" s="4">
        <f>IF(J7711&lt;0,"Deficit",IF(J7711=0,"Exact fit","Surplus"))</f>
        <v/>
      </c>
    </row>
    <row r="7712">
      <c r="A7712" s="4" t="n">
        <v>280813</v>
      </c>
      <c r="B7712" s="4" t="inlineStr">
        <is>
          <t>EP BYENENE</t>
        </is>
      </c>
      <c r="C7712" s="4" t="inlineStr">
        <is>
          <t>P3</t>
        </is>
      </c>
      <c r="D7712" s="5" t="n">
        <v>130</v>
      </c>
      <c r="E7712" s="5" t="n">
        <v>2</v>
      </c>
      <c r="F7712" s="5" t="n">
        <v>1</v>
      </c>
      <c r="G7712" s="5">
        <f>E7712-F7712</f>
        <v/>
      </c>
      <c r="H7712" s="5">
        <f>'Notes'!$B$4</f>
        <v/>
      </c>
      <c r="I7712" s="5">
        <f>ROUNDUP(D7712/H7712,0)</f>
        <v/>
      </c>
      <c r="J7712" s="6">
        <f>G7712-I7712</f>
        <v/>
      </c>
      <c r="K7712" s="4">
        <f>IF(J7712&lt;0,"Deficit",IF(J7712=0,"Exact fit","Surplus"))</f>
        <v/>
      </c>
    </row>
    <row r="7713">
      <c r="A7713" s="4" t="n">
        <v>280813</v>
      </c>
      <c r="B7713" s="4" t="inlineStr">
        <is>
          <t>EP BYENENE</t>
        </is>
      </c>
      <c r="C7713" s="4" t="inlineStr">
        <is>
          <t>P4</t>
        </is>
      </c>
      <c r="D7713" s="5" t="n">
        <v>141</v>
      </c>
      <c r="E7713" s="5" t="n">
        <v>2</v>
      </c>
      <c r="F7713" s="5" t="n">
        <v>0</v>
      </c>
      <c r="G7713" s="5">
        <f>E7713-F7713</f>
        <v/>
      </c>
      <c r="H7713" s="5">
        <f>'Notes'!$B$4</f>
        <v/>
      </c>
      <c r="I7713" s="5">
        <f>ROUNDUP(D7713/H7713,0)</f>
        <v/>
      </c>
      <c r="J7713" s="6">
        <f>G7713-I7713</f>
        <v/>
      </c>
      <c r="K7713" s="4">
        <f>IF(J7713&lt;0,"Deficit",IF(J7713=0,"Exact fit","Surplus"))</f>
        <v/>
      </c>
    </row>
    <row r="7714">
      <c r="A7714" s="4" t="n">
        <v>280813</v>
      </c>
      <c r="B7714" s="4" t="inlineStr">
        <is>
          <t>EP BYENENE</t>
        </is>
      </c>
      <c r="C7714" s="4" t="inlineStr">
        <is>
          <t>P5</t>
        </is>
      </c>
      <c r="D7714" s="5" t="n">
        <v>166</v>
      </c>
      <c r="E7714" s="5" t="n">
        <v>3</v>
      </c>
      <c r="F7714" s="5" t="n">
        <v>0</v>
      </c>
      <c r="G7714" s="5">
        <f>E7714-F7714</f>
        <v/>
      </c>
      <c r="H7714" s="5">
        <f>'Notes'!$B$4</f>
        <v/>
      </c>
      <c r="I7714" s="5">
        <f>ROUNDUP(D7714/H7714,0)</f>
        <v/>
      </c>
      <c r="J7714" s="6">
        <f>G7714-I7714</f>
        <v/>
      </c>
      <c r="K7714" s="4">
        <f>IF(J7714&lt;0,"Deficit",IF(J7714=0,"Exact fit","Surplus"))</f>
        <v/>
      </c>
    </row>
    <row r="7715">
      <c r="A7715" s="4" t="n">
        <v>280813</v>
      </c>
      <c r="B7715" s="4" t="inlineStr">
        <is>
          <t>EP BYENENE</t>
        </is>
      </c>
      <c r="C7715" s="4" t="inlineStr">
        <is>
          <t>P6</t>
        </is>
      </c>
      <c r="D7715" s="5" t="n">
        <v>58</v>
      </c>
      <c r="E7715" s="5" t="n">
        <v>2</v>
      </c>
      <c r="F7715" s="5" t="n">
        <v>0</v>
      </c>
      <c r="G7715" s="5">
        <f>E7715-F7715</f>
        <v/>
      </c>
      <c r="H7715" s="5">
        <f>'Notes'!$B$4</f>
        <v/>
      </c>
      <c r="I7715" s="5">
        <f>ROUNDUP(D7715/H7715,0)</f>
        <v/>
      </c>
      <c r="J7715" s="6">
        <f>G7715-I7715</f>
        <v/>
      </c>
      <c r="K7715" s="4">
        <f>IF(J7715&lt;0,"Deficit",IF(J7715=0,"Exact fit","Surplus"))</f>
        <v/>
      </c>
    </row>
    <row r="7716">
      <c r="A7716" s="4" t="n">
        <v>280901</v>
      </c>
      <c r="B7716" s="4" t="inlineStr">
        <is>
          <t>EP KAMBYEYI</t>
        </is>
      </c>
      <c r="C7716" s="4" t="inlineStr">
        <is>
          <t>P1</t>
        </is>
      </c>
      <c r="D7716" s="5" t="n">
        <v>144</v>
      </c>
      <c r="E7716" s="5" t="n">
        <v>3</v>
      </c>
      <c r="F7716" s="5" t="n">
        <v>0</v>
      </c>
      <c r="G7716" s="5">
        <f>E7716-F7716</f>
        <v/>
      </c>
      <c r="H7716" s="5">
        <f>'Notes'!$B$4</f>
        <v/>
      </c>
      <c r="I7716" s="5">
        <f>ROUNDUP(D7716/H7716,0)</f>
        <v/>
      </c>
      <c r="J7716" s="6">
        <f>G7716-I7716</f>
        <v/>
      </c>
      <c r="K7716" s="4">
        <f>IF(J7716&lt;0,"Deficit",IF(J7716=0,"Exact fit","Surplus"))</f>
        <v/>
      </c>
    </row>
    <row r="7717">
      <c r="A7717" s="4" t="n">
        <v>280901</v>
      </c>
      <c r="B7717" s="4" t="inlineStr">
        <is>
          <t>EP KAMBYEYI</t>
        </is>
      </c>
      <c r="C7717" s="4" t="inlineStr">
        <is>
          <t>P2</t>
        </is>
      </c>
      <c r="D7717" s="5" t="n">
        <v>138</v>
      </c>
      <c r="E7717" s="5" t="n">
        <v>3</v>
      </c>
      <c r="F7717" s="5" t="n">
        <v>0</v>
      </c>
      <c r="G7717" s="5">
        <f>E7717-F7717</f>
        <v/>
      </c>
      <c r="H7717" s="5">
        <f>'Notes'!$B$4</f>
        <v/>
      </c>
      <c r="I7717" s="5">
        <f>ROUNDUP(D7717/H7717,0)</f>
        <v/>
      </c>
      <c r="J7717" s="6">
        <f>G7717-I7717</f>
        <v/>
      </c>
      <c r="K7717" s="4">
        <f>IF(J7717&lt;0,"Deficit",IF(J7717=0,"Exact fit","Surplus"))</f>
        <v/>
      </c>
    </row>
    <row r="7718">
      <c r="A7718" s="4" t="n">
        <v>280901</v>
      </c>
      <c r="B7718" s="4" t="inlineStr">
        <is>
          <t>EP KAMBYEYI</t>
        </is>
      </c>
      <c r="C7718" s="4" t="inlineStr">
        <is>
          <t>P3</t>
        </is>
      </c>
      <c r="D7718" s="5" t="n">
        <v>176</v>
      </c>
      <c r="E7718" s="5" t="n">
        <v>4</v>
      </c>
      <c r="F7718" s="5" t="n">
        <v>0</v>
      </c>
      <c r="G7718" s="5">
        <f>E7718-F7718</f>
        <v/>
      </c>
      <c r="H7718" s="5">
        <f>'Notes'!$B$4</f>
        <v/>
      </c>
      <c r="I7718" s="5">
        <f>ROUNDUP(D7718/H7718,0)</f>
        <v/>
      </c>
      <c r="J7718" s="6">
        <f>G7718-I7718</f>
        <v/>
      </c>
      <c r="K7718" s="4">
        <f>IF(J7718&lt;0,"Deficit",IF(J7718=0,"Exact fit","Surplus"))</f>
        <v/>
      </c>
    </row>
    <row r="7719">
      <c r="A7719" s="4" t="n">
        <v>280901</v>
      </c>
      <c r="B7719" s="4" t="inlineStr">
        <is>
          <t>EP KAMBYEYI</t>
        </is>
      </c>
      <c r="C7719" s="4" t="inlineStr">
        <is>
          <t>P4</t>
        </is>
      </c>
      <c r="D7719" s="5" t="n">
        <v>199</v>
      </c>
      <c r="E7719" s="5" t="n">
        <v>4</v>
      </c>
      <c r="F7719" s="5" t="n">
        <v>0</v>
      </c>
      <c r="G7719" s="5">
        <f>E7719-F7719</f>
        <v/>
      </c>
      <c r="H7719" s="5">
        <f>'Notes'!$B$4</f>
        <v/>
      </c>
      <c r="I7719" s="5">
        <f>ROUNDUP(D7719/H7719,0)</f>
        <v/>
      </c>
      <c r="J7719" s="6">
        <f>G7719-I7719</f>
        <v/>
      </c>
      <c r="K7719" s="4">
        <f>IF(J7719&lt;0,"Deficit",IF(J7719=0,"Exact fit","Surplus"))</f>
        <v/>
      </c>
    </row>
    <row r="7720">
      <c r="A7720" s="4" t="n">
        <v>280901</v>
      </c>
      <c r="B7720" s="4" t="inlineStr">
        <is>
          <t>EP KAMBYEYI</t>
        </is>
      </c>
      <c r="C7720" s="4" t="inlineStr">
        <is>
          <t>P5</t>
        </is>
      </c>
      <c r="D7720" s="5" t="n">
        <v>180</v>
      </c>
      <c r="E7720" s="5" t="n">
        <v>4</v>
      </c>
      <c r="F7720" s="5" t="n">
        <v>0</v>
      </c>
      <c r="G7720" s="5">
        <f>E7720-F7720</f>
        <v/>
      </c>
      <c r="H7720" s="5">
        <f>'Notes'!$B$4</f>
        <v/>
      </c>
      <c r="I7720" s="5">
        <f>ROUNDUP(D7720/H7720,0)</f>
        <v/>
      </c>
      <c r="J7720" s="6">
        <f>G7720-I7720</f>
        <v/>
      </c>
      <c r="K7720" s="4">
        <f>IF(J7720&lt;0,"Deficit",IF(J7720=0,"Exact fit","Surplus"))</f>
        <v/>
      </c>
    </row>
    <row r="7721">
      <c r="A7721" s="4" t="n">
        <v>280901</v>
      </c>
      <c r="B7721" s="4" t="inlineStr">
        <is>
          <t>EP KAMBYEYI</t>
        </is>
      </c>
      <c r="C7721" s="4" t="inlineStr">
        <is>
          <t>P6</t>
        </is>
      </c>
      <c r="D7721" s="5" t="n">
        <v>93</v>
      </c>
      <c r="E7721" s="5" t="n">
        <v>3</v>
      </c>
      <c r="F7721" s="5" t="n">
        <v>0</v>
      </c>
      <c r="G7721" s="5">
        <f>E7721-F7721</f>
        <v/>
      </c>
      <c r="H7721" s="5">
        <f>'Notes'!$B$4</f>
        <v/>
      </c>
      <c r="I7721" s="5">
        <f>ROUNDUP(D7721/H7721,0)</f>
        <v/>
      </c>
      <c r="J7721" s="6">
        <f>G7721-I7721</f>
        <v/>
      </c>
      <c r="K7721" s="4">
        <f>IF(J7721&lt;0,"Deficit",IF(J7721=0,"Exact fit","Surplus"))</f>
        <v/>
      </c>
    </row>
    <row r="7722">
      <c r="A7722" s="4" t="n">
        <v>280902</v>
      </c>
      <c r="B7722" s="4" t="inlineStr">
        <is>
          <t>EP GITARE</t>
        </is>
      </c>
      <c r="C7722" s="4" t="inlineStr">
        <is>
          <t>P1</t>
        </is>
      </c>
      <c r="D7722" s="5" t="n">
        <v>83</v>
      </c>
      <c r="E7722" s="5" t="n">
        <v>2</v>
      </c>
      <c r="F7722" s="5" t="n">
        <v>1</v>
      </c>
      <c r="G7722" s="5">
        <f>E7722-F7722</f>
        <v/>
      </c>
      <c r="H7722" s="5">
        <f>'Notes'!$B$4</f>
        <v/>
      </c>
      <c r="I7722" s="5">
        <f>ROUNDUP(D7722/H7722,0)</f>
        <v/>
      </c>
      <c r="J7722" s="6">
        <f>G7722-I7722</f>
        <v/>
      </c>
      <c r="K7722" s="4">
        <f>IF(J7722&lt;0,"Deficit",IF(J7722=0,"Exact fit","Surplus"))</f>
        <v/>
      </c>
    </row>
    <row r="7723">
      <c r="A7723" s="4" t="n">
        <v>280902</v>
      </c>
      <c r="B7723" s="4" t="inlineStr">
        <is>
          <t>EP GITARE</t>
        </is>
      </c>
      <c r="C7723" s="4" t="inlineStr">
        <is>
          <t>P2</t>
        </is>
      </c>
      <c r="D7723" s="5" t="n">
        <v>92</v>
      </c>
      <c r="E7723" s="5" t="n">
        <v>2</v>
      </c>
      <c r="F7723" s="5" t="n">
        <v>1</v>
      </c>
      <c r="G7723" s="5">
        <f>E7723-F7723</f>
        <v/>
      </c>
      <c r="H7723" s="5">
        <f>'Notes'!$B$4</f>
        <v/>
      </c>
      <c r="I7723" s="5">
        <f>ROUNDUP(D7723/H7723,0)</f>
        <v/>
      </c>
      <c r="J7723" s="6">
        <f>G7723-I7723</f>
        <v/>
      </c>
      <c r="K7723" s="4">
        <f>IF(J7723&lt;0,"Deficit",IF(J7723=0,"Exact fit","Surplus"))</f>
        <v/>
      </c>
    </row>
    <row r="7724">
      <c r="A7724" s="4" t="n">
        <v>280902</v>
      </c>
      <c r="B7724" s="4" t="inlineStr">
        <is>
          <t>EP GITARE</t>
        </is>
      </c>
      <c r="C7724" s="4" t="inlineStr">
        <is>
          <t>P3</t>
        </is>
      </c>
      <c r="D7724" s="5" t="n">
        <v>95</v>
      </c>
      <c r="E7724" s="5" t="n">
        <v>2</v>
      </c>
      <c r="F7724" s="5" t="n">
        <v>1</v>
      </c>
      <c r="G7724" s="5">
        <f>E7724-F7724</f>
        <v/>
      </c>
      <c r="H7724" s="5">
        <f>'Notes'!$B$4</f>
        <v/>
      </c>
      <c r="I7724" s="5">
        <f>ROUNDUP(D7724/H7724,0)</f>
        <v/>
      </c>
      <c r="J7724" s="6">
        <f>G7724-I7724</f>
        <v/>
      </c>
      <c r="K7724" s="4">
        <f>IF(J7724&lt;0,"Deficit",IF(J7724=0,"Exact fit","Surplus"))</f>
        <v/>
      </c>
    </row>
    <row r="7725">
      <c r="A7725" s="4" t="n">
        <v>280902</v>
      </c>
      <c r="B7725" s="4" t="inlineStr">
        <is>
          <t>EP GITARE</t>
        </is>
      </c>
      <c r="C7725" s="4" t="inlineStr">
        <is>
          <t>P4</t>
        </is>
      </c>
      <c r="D7725" s="5" t="n">
        <v>145</v>
      </c>
      <c r="E7725" s="5" t="n">
        <v>3</v>
      </c>
      <c r="F7725" s="5" t="n">
        <v>0</v>
      </c>
      <c r="G7725" s="5">
        <f>E7725-F7725</f>
        <v/>
      </c>
      <c r="H7725" s="5">
        <f>'Notes'!$B$4</f>
        <v/>
      </c>
      <c r="I7725" s="5">
        <f>ROUNDUP(D7725/H7725,0)</f>
        <v/>
      </c>
      <c r="J7725" s="6">
        <f>G7725-I7725</f>
        <v/>
      </c>
      <c r="K7725" s="4">
        <f>IF(J7725&lt;0,"Deficit",IF(J7725=0,"Exact fit","Surplus"))</f>
        <v/>
      </c>
    </row>
    <row r="7726">
      <c r="A7726" s="4" t="n">
        <v>280902</v>
      </c>
      <c r="B7726" s="4" t="inlineStr">
        <is>
          <t>EP GITARE</t>
        </is>
      </c>
      <c r="C7726" s="4" t="inlineStr">
        <is>
          <t>P5</t>
        </is>
      </c>
      <c r="D7726" s="5" t="n">
        <v>148</v>
      </c>
      <c r="E7726" s="5" t="n">
        <v>3</v>
      </c>
      <c r="F7726" s="5" t="n">
        <v>0</v>
      </c>
      <c r="G7726" s="5">
        <f>E7726-F7726</f>
        <v/>
      </c>
      <c r="H7726" s="5">
        <f>'Notes'!$B$4</f>
        <v/>
      </c>
      <c r="I7726" s="5">
        <f>ROUNDUP(D7726/H7726,0)</f>
        <v/>
      </c>
      <c r="J7726" s="6">
        <f>G7726-I7726</f>
        <v/>
      </c>
      <c r="K7726" s="4">
        <f>IF(J7726&lt;0,"Deficit",IF(J7726=0,"Exact fit","Surplus"))</f>
        <v/>
      </c>
    </row>
    <row r="7727">
      <c r="A7727" s="4" t="n">
        <v>280902</v>
      </c>
      <c r="B7727" s="4" t="inlineStr">
        <is>
          <t>EP GITARE</t>
        </is>
      </c>
      <c r="C7727" s="4" t="inlineStr">
        <is>
          <t>P6</t>
        </is>
      </c>
      <c r="D7727" s="5" t="n">
        <v>86</v>
      </c>
      <c r="E7727" s="5" t="n">
        <v>2</v>
      </c>
      <c r="F7727" s="5" t="n">
        <v>0</v>
      </c>
      <c r="G7727" s="5">
        <f>E7727-F7727</f>
        <v/>
      </c>
      <c r="H7727" s="5">
        <f>'Notes'!$B$4</f>
        <v/>
      </c>
      <c r="I7727" s="5">
        <f>ROUNDUP(D7727/H7727,0)</f>
        <v/>
      </c>
      <c r="J7727" s="6">
        <f>G7727-I7727</f>
        <v/>
      </c>
      <c r="K7727" s="4">
        <f>IF(J7727&lt;0,"Deficit",IF(J7727=0,"Exact fit","Surplus"))</f>
        <v/>
      </c>
    </row>
    <row r="7728">
      <c r="A7728" s="4" t="n">
        <v>280903</v>
      </c>
      <c r="B7728" s="4" t="inlineStr">
        <is>
          <t>GS NYARUBAKA</t>
        </is>
      </c>
      <c r="C7728" s="4" t="inlineStr">
        <is>
          <t>P1</t>
        </is>
      </c>
      <c r="D7728" s="5" t="n">
        <v>177</v>
      </c>
      <c r="E7728" s="5" t="n">
        <v>4</v>
      </c>
      <c r="F7728" s="5" t="n">
        <v>0</v>
      </c>
      <c r="G7728" s="5">
        <f>E7728-F7728</f>
        <v/>
      </c>
      <c r="H7728" s="5">
        <f>'Notes'!$B$4</f>
        <v/>
      </c>
      <c r="I7728" s="5">
        <f>ROUNDUP(D7728/H7728,0)</f>
        <v/>
      </c>
      <c r="J7728" s="6">
        <f>G7728-I7728</f>
        <v/>
      </c>
      <c r="K7728" s="4">
        <f>IF(J7728&lt;0,"Deficit",IF(J7728=0,"Exact fit","Surplus"))</f>
        <v/>
      </c>
    </row>
    <row r="7729">
      <c r="A7729" s="4" t="n">
        <v>280903</v>
      </c>
      <c r="B7729" s="4" t="inlineStr">
        <is>
          <t>GS NYARUBAKA</t>
        </is>
      </c>
      <c r="C7729" s="4" t="inlineStr">
        <is>
          <t>P2</t>
        </is>
      </c>
      <c r="D7729" s="5" t="n">
        <v>120</v>
      </c>
      <c r="E7729" s="5" t="n">
        <v>3</v>
      </c>
      <c r="F7729" s="5" t="n">
        <v>0</v>
      </c>
      <c r="G7729" s="5">
        <f>E7729-F7729</f>
        <v/>
      </c>
      <c r="H7729" s="5">
        <f>'Notes'!$B$4</f>
        <v/>
      </c>
      <c r="I7729" s="5">
        <f>ROUNDUP(D7729/H7729,0)</f>
        <v/>
      </c>
      <c r="J7729" s="6">
        <f>G7729-I7729</f>
        <v/>
      </c>
      <c r="K7729" s="4">
        <f>IF(J7729&lt;0,"Deficit",IF(J7729=0,"Exact fit","Surplus"))</f>
        <v/>
      </c>
    </row>
    <row r="7730">
      <c r="A7730" s="4" t="n">
        <v>280903</v>
      </c>
      <c r="B7730" s="4" t="inlineStr">
        <is>
          <t>GS NYARUBAKA</t>
        </is>
      </c>
      <c r="C7730" s="4" t="inlineStr">
        <is>
          <t>P3</t>
        </is>
      </c>
      <c r="D7730" s="5" t="n">
        <v>114</v>
      </c>
      <c r="E7730" s="5" t="n">
        <v>2</v>
      </c>
      <c r="F7730" s="5" t="n">
        <v>0</v>
      </c>
      <c r="G7730" s="5">
        <f>E7730-F7730</f>
        <v/>
      </c>
      <c r="H7730" s="5">
        <f>'Notes'!$B$4</f>
        <v/>
      </c>
      <c r="I7730" s="5">
        <f>ROUNDUP(D7730/H7730,0)</f>
        <v/>
      </c>
      <c r="J7730" s="6">
        <f>G7730-I7730</f>
        <v/>
      </c>
      <c r="K7730" s="4">
        <f>IF(J7730&lt;0,"Deficit",IF(J7730=0,"Exact fit","Surplus"))</f>
        <v/>
      </c>
    </row>
    <row r="7731">
      <c r="A7731" s="4" t="n">
        <v>280903</v>
      </c>
      <c r="B7731" s="4" t="inlineStr">
        <is>
          <t>GS NYARUBAKA</t>
        </is>
      </c>
      <c r="C7731" s="4" t="inlineStr">
        <is>
          <t>P4</t>
        </is>
      </c>
      <c r="D7731" s="5" t="n">
        <v>157</v>
      </c>
      <c r="E7731" s="5" t="n">
        <v>4</v>
      </c>
      <c r="F7731" s="5" t="n">
        <v>0</v>
      </c>
      <c r="G7731" s="5">
        <f>E7731-F7731</f>
        <v/>
      </c>
      <c r="H7731" s="5">
        <f>'Notes'!$B$4</f>
        <v/>
      </c>
      <c r="I7731" s="5">
        <f>ROUNDUP(D7731/H7731,0)</f>
        <v/>
      </c>
      <c r="J7731" s="6">
        <f>G7731-I7731</f>
        <v/>
      </c>
      <c r="K7731" s="4">
        <f>IF(J7731&lt;0,"Deficit",IF(J7731=0,"Exact fit","Surplus"))</f>
        <v/>
      </c>
    </row>
    <row r="7732">
      <c r="A7732" s="4" t="n">
        <v>280903</v>
      </c>
      <c r="B7732" s="4" t="inlineStr">
        <is>
          <t>GS NYARUBAKA</t>
        </is>
      </c>
      <c r="C7732" s="4" t="inlineStr">
        <is>
          <t>P5</t>
        </is>
      </c>
      <c r="D7732" s="5" t="n">
        <v>194</v>
      </c>
      <c r="E7732" s="5" t="n">
        <v>4</v>
      </c>
      <c r="F7732" s="5" t="n">
        <v>0</v>
      </c>
      <c r="G7732" s="5">
        <f>E7732-F7732</f>
        <v/>
      </c>
      <c r="H7732" s="5">
        <f>'Notes'!$B$4</f>
        <v/>
      </c>
      <c r="I7732" s="5">
        <f>ROUNDUP(D7732/H7732,0)</f>
        <v/>
      </c>
      <c r="J7732" s="6">
        <f>G7732-I7732</f>
        <v/>
      </c>
      <c r="K7732" s="4">
        <f>IF(J7732&lt;0,"Deficit",IF(J7732=0,"Exact fit","Surplus"))</f>
        <v/>
      </c>
    </row>
    <row r="7733">
      <c r="A7733" s="4" t="n">
        <v>280903</v>
      </c>
      <c r="B7733" s="4" t="inlineStr">
        <is>
          <t>GS NYARUBAKA</t>
        </is>
      </c>
      <c r="C7733" s="4" t="inlineStr">
        <is>
          <t>P6</t>
        </is>
      </c>
      <c r="D7733" s="5" t="n">
        <v>59</v>
      </c>
      <c r="E7733" s="5" t="n">
        <v>2</v>
      </c>
      <c r="F7733" s="5" t="n">
        <v>0</v>
      </c>
      <c r="G7733" s="5">
        <f>E7733-F7733</f>
        <v/>
      </c>
      <c r="H7733" s="5">
        <f>'Notes'!$B$4</f>
        <v/>
      </c>
      <c r="I7733" s="5">
        <f>ROUNDUP(D7733/H7733,0)</f>
        <v/>
      </c>
      <c r="J7733" s="6">
        <f>G7733-I7733</f>
        <v/>
      </c>
      <c r="K7733" s="4">
        <f>IF(J7733&lt;0,"Deficit",IF(J7733=0,"Exact fit","Surplus"))</f>
        <v/>
      </c>
    </row>
    <row r="7734">
      <c r="A7734" s="4" t="n">
        <v>280904</v>
      </c>
      <c r="B7734" s="4" t="inlineStr">
        <is>
          <t>GS MUSUMBA</t>
        </is>
      </c>
      <c r="C7734" s="4" t="inlineStr">
        <is>
          <t>P1</t>
        </is>
      </c>
      <c r="D7734" s="5" t="n">
        <v>102</v>
      </c>
      <c r="E7734" s="5" t="n">
        <v>2</v>
      </c>
      <c r="F7734" s="5" t="n">
        <v>1</v>
      </c>
      <c r="G7734" s="5">
        <f>E7734-F7734</f>
        <v/>
      </c>
      <c r="H7734" s="5">
        <f>'Notes'!$B$4</f>
        <v/>
      </c>
      <c r="I7734" s="5">
        <f>ROUNDUP(D7734/H7734,0)</f>
        <v/>
      </c>
      <c r="J7734" s="6">
        <f>G7734-I7734</f>
        <v/>
      </c>
      <c r="K7734" s="4">
        <f>IF(J7734&lt;0,"Deficit",IF(J7734=0,"Exact fit","Surplus"))</f>
        <v/>
      </c>
    </row>
    <row r="7735">
      <c r="A7735" s="4" t="n">
        <v>280904</v>
      </c>
      <c r="B7735" s="4" t="inlineStr">
        <is>
          <t>GS MUSUMBA</t>
        </is>
      </c>
      <c r="C7735" s="4" t="inlineStr">
        <is>
          <t>P2</t>
        </is>
      </c>
      <c r="D7735" s="5" t="n">
        <v>109</v>
      </c>
      <c r="E7735" s="5" t="n">
        <v>2</v>
      </c>
      <c r="F7735" s="5" t="n">
        <v>1</v>
      </c>
      <c r="G7735" s="5">
        <f>E7735-F7735</f>
        <v/>
      </c>
      <c r="H7735" s="5">
        <f>'Notes'!$B$4</f>
        <v/>
      </c>
      <c r="I7735" s="5">
        <f>ROUNDUP(D7735/H7735,0)</f>
        <v/>
      </c>
      <c r="J7735" s="6">
        <f>G7735-I7735</f>
        <v/>
      </c>
      <c r="K7735" s="4">
        <f>IF(J7735&lt;0,"Deficit",IF(J7735=0,"Exact fit","Surplus"))</f>
        <v/>
      </c>
    </row>
    <row r="7736">
      <c r="A7736" s="4" t="n">
        <v>280904</v>
      </c>
      <c r="B7736" s="4" t="inlineStr">
        <is>
          <t>GS MUSUMBA</t>
        </is>
      </c>
      <c r="C7736" s="4" t="inlineStr">
        <is>
          <t>P3</t>
        </is>
      </c>
      <c r="D7736" s="5" t="n">
        <v>88</v>
      </c>
      <c r="E7736" s="5" t="n">
        <v>2</v>
      </c>
      <c r="F7736" s="5" t="n">
        <v>1</v>
      </c>
      <c r="G7736" s="5">
        <f>E7736-F7736</f>
        <v/>
      </c>
      <c r="H7736" s="5">
        <f>'Notes'!$B$4</f>
        <v/>
      </c>
      <c r="I7736" s="5">
        <f>ROUNDUP(D7736/H7736,0)</f>
        <v/>
      </c>
      <c r="J7736" s="6">
        <f>G7736-I7736</f>
        <v/>
      </c>
      <c r="K7736" s="4">
        <f>IF(J7736&lt;0,"Deficit",IF(J7736=0,"Exact fit","Surplus"))</f>
        <v/>
      </c>
    </row>
    <row r="7737">
      <c r="A7737" s="4" t="n">
        <v>280904</v>
      </c>
      <c r="B7737" s="4" t="inlineStr">
        <is>
          <t>GS MUSUMBA</t>
        </is>
      </c>
      <c r="C7737" s="4" t="inlineStr">
        <is>
          <t>P4</t>
        </is>
      </c>
      <c r="D7737" s="5" t="n">
        <v>94</v>
      </c>
      <c r="E7737" s="5" t="n">
        <v>1</v>
      </c>
      <c r="F7737" s="5" t="n">
        <v>0</v>
      </c>
      <c r="G7737" s="5">
        <f>E7737-F7737</f>
        <v/>
      </c>
      <c r="H7737" s="5">
        <f>'Notes'!$B$4</f>
        <v/>
      </c>
      <c r="I7737" s="5">
        <f>ROUNDUP(D7737/H7737,0)</f>
        <v/>
      </c>
      <c r="J7737" s="6">
        <f>G7737-I7737</f>
        <v/>
      </c>
      <c r="K7737" s="4">
        <f>IF(J7737&lt;0,"Deficit",IF(J7737=0,"Exact fit","Surplus"))</f>
        <v/>
      </c>
    </row>
    <row r="7738">
      <c r="A7738" s="4" t="n">
        <v>280904</v>
      </c>
      <c r="B7738" s="4" t="inlineStr">
        <is>
          <t>GS MUSUMBA</t>
        </is>
      </c>
      <c r="C7738" s="4" t="inlineStr">
        <is>
          <t>P5</t>
        </is>
      </c>
      <c r="D7738" s="5" t="n">
        <v>145</v>
      </c>
      <c r="E7738" s="5" t="n">
        <v>2</v>
      </c>
      <c r="F7738" s="5" t="n">
        <v>0</v>
      </c>
      <c r="G7738" s="5">
        <f>E7738-F7738</f>
        <v/>
      </c>
      <c r="H7738" s="5">
        <f>'Notes'!$B$4</f>
        <v/>
      </c>
      <c r="I7738" s="5">
        <f>ROUNDUP(D7738/H7738,0)</f>
        <v/>
      </c>
      <c r="J7738" s="6">
        <f>G7738-I7738</f>
        <v/>
      </c>
      <c r="K7738" s="4">
        <f>IF(J7738&lt;0,"Deficit",IF(J7738=0,"Exact fit","Surplus"))</f>
        <v/>
      </c>
    </row>
    <row r="7739">
      <c r="A7739" s="4" t="n">
        <v>280904</v>
      </c>
      <c r="B7739" s="4" t="inlineStr">
        <is>
          <t>GS MUSUMBA</t>
        </is>
      </c>
      <c r="C7739" s="4" t="inlineStr">
        <is>
          <t>P6</t>
        </is>
      </c>
      <c r="D7739" s="5" t="n">
        <v>53</v>
      </c>
      <c r="E7739" s="5" t="n">
        <v>1</v>
      </c>
      <c r="F7739" s="5" t="n">
        <v>0</v>
      </c>
      <c r="G7739" s="5">
        <f>E7739-F7739</f>
        <v/>
      </c>
      <c r="H7739" s="5">
        <f>'Notes'!$B$4</f>
        <v/>
      </c>
      <c r="I7739" s="5">
        <f>ROUNDUP(D7739/H7739,0)</f>
        <v/>
      </c>
      <c r="J7739" s="6">
        <f>G7739-I7739</f>
        <v/>
      </c>
      <c r="K7739" s="4">
        <f>IF(J7739&lt;0,"Deficit",IF(J7739=0,"Exact fit","Surplus"))</f>
        <v/>
      </c>
    </row>
    <row r="7740">
      <c r="A7740" s="4" t="n">
        <v>280905</v>
      </c>
      <c r="B7740" s="4" t="inlineStr">
        <is>
          <t>EP NYAGIHAMBA</t>
        </is>
      </c>
      <c r="C7740" s="4" t="inlineStr">
        <is>
          <t>P1</t>
        </is>
      </c>
      <c r="D7740" s="5" t="n">
        <v>80</v>
      </c>
      <c r="E7740" s="5" t="n">
        <v>2</v>
      </c>
      <c r="F7740" s="5" t="n">
        <v>0</v>
      </c>
      <c r="G7740" s="5">
        <f>E7740-F7740</f>
        <v/>
      </c>
      <c r="H7740" s="5">
        <f>'Notes'!$B$4</f>
        <v/>
      </c>
      <c r="I7740" s="5">
        <f>ROUNDUP(D7740/H7740,0)</f>
        <v/>
      </c>
      <c r="J7740" s="6">
        <f>G7740-I7740</f>
        <v/>
      </c>
      <c r="K7740" s="4">
        <f>IF(J7740&lt;0,"Deficit",IF(J7740=0,"Exact fit","Surplus"))</f>
        <v/>
      </c>
    </row>
    <row r="7741">
      <c r="A7741" s="4" t="n">
        <v>280905</v>
      </c>
      <c r="B7741" s="4" t="inlineStr">
        <is>
          <t>EP NYAGIHAMBA</t>
        </is>
      </c>
      <c r="C7741" s="4" t="inlineStr">
        <is>
          <t>P2</t>
        </is>
      </c>
      <c r="D7741" s="5" t="n">
        <v>86</v>
      </c>
      <c r="E7741" s="5" t="n">
        <v>2</v>
      </c>
      <c r="F7741" s="5" t="n">
        <v>0</v>
      </c>
      <c r="G7741" s="5">
        <f>E7741-F7741</f>
        <v/>
      </c>
      <c r="H7741" s="5">
        <f>'Notes'!$B$4</f>
        <v/>
      </c>
      <c r="I7741" s="5">
        <f>ROUNDUP(D7741/H7741,0)</f>
        <v/>
      </c>
      <c r="J7741" s="6">
        <f>G7741-I7741</f>
        <v/>
      </c>
      <c r="K7741" s="4">
        <f>IF(J7741&lt;0,"Deficit",IF(J7741=0,"Exact fit","Surplus"))</f>
        <v/>
      </c>
    </row>
    <row r="7742">
      <c r="A7742" s="4" t="n">
        <v>280905</v>
      </c>
      <c r="B7742" s="4" t="inlineStr">
        <is>
          <t>EP NYAGIHAMBA</t>
        </is>
      </c>
      <c r="C7742" s="4" t="inlineStr">
        <is>
          <t>P3</t>
        </is>
      </c>
      <c r="D7742" s="5" t="n">
        <v>76</v>
      </c>
      <c r="E7742" s="5" t="n">
        <v>2</v>
      </c>
      <c r="F7742" s="5" t="n">
        <v>0</v>
      </c>
      <c r="G7742" s="5">
        <f>E7742-F7742</f>
        <v/>
      </c>
      <c r="H7742" s="5">
        <f>'Notes'!$B$4</f>
        <v/>
      </c>
      <c r="I7742" s="5">
        <f>ROUNDUP(D7742/H7742,0)</f>
        <v/>
      </c>
      <c r="J7742" s="6">
        <f>G7742-I7742</f>
        <v/>
      </c>
      <c r="K7742" s="4">
        <f>IF(J7742&lt;0,"Deficit",IF(J7742=0,"Exact fit","Surplus"))</f>
        <v/>
      </c>
    </row>
    <row r="7743">
      <c r="A7743" s="4" t="n">
        <v>280905</v>
      </c>
      <c r="B7743" s="4" t="inlineStr">
        <is>
          <t>EP NYAGIHAMBA</t>
        </is>
      </c>
      <c r="C7743" s="4" t="inlineStr">
        <is>
          <t>P4</t>
        </is>
      </c>
      <c r="D7743" s="5" t="n">
        <v>86</v>
      </c>
      <c r="E7743" s="5" t="n">
        <v>2</v>
      </c>
      <c r="F7743" s="5" t="n">
        <v>0</v>
      </c>
      <c r="G7743" s="5">
        <f>E7743-F7743</f>
        <v/>
      </c>
      <c r="H7743" s="5">
        <f>'Notes'!$B$4</f>
        <v/>
      </c>
      <c r="I7743" s="5">
        <f>ROUNDUP(D7743/H7743,0)</f>
        <v/>
      </c>
      <c r="J7743" s="6">
        <f>G7743-I7743</f>
        <v/>
      </c>
      <c r="K7743" s="4">
        <f>IF(J7743&lt;0,"Deficit",IF(J7743=0,"Exact fit","Surplus"))</f>
        <v/>
      </c>
    </row>
    <row r="7744">
      <c r="A7744" s="4" t="n">
        <v>280905</v>
      </c>
      <c r="B7744" s="4" t="inlineStr">
        <is>
          <t>EP NYAGIHAMBA</t>
        </is>
      </c>
      <c r="C7744" s="4" t="inlineStr">
        <is>
          <t>P5</t>
        </is>
      </c>
      <c r="D7744" s="5" t="n">
        <v>75</v>
      </c>
      <c r="E7744" s="5" t="n">
        <v>2</v>
      </c>
      <c r="F7744" s="5" t="n">
        <v>0</v>
      </c>
      <c r="G7744" s="5">
        <f>E7744-F7744</f>
        <v/>
      </c>
      <c r="H7744" s="5">
        <f>'Notes'!$B$4</f>
        <v/>
      </c>
      <c r="I7744" s="5">
        <f>ROUNDUP(D7744/H7744,0)</f>
        <v/>
      </c>
      <c r="J7744" s="6">
        <f>G7744-I7744</f>
        <v/>
      </c>
      <c r="K7744" s="4">
        <f>IF(J7744&lt;0,"Deficit",IF(J7744=0,"Exact fit","Surplus"))</f>
        <v/>
      </c>
    </row>
    <row r="7745">
      <c r="A7745" s="4" t="n">
        <v>280905</v>
      </c>
      <c r="B7745" s="4" t="inlineStr">
        <is>
          <t>EP NYAGIHAMBA</t>
        </is>
      </c>
      <c r="C7745" s="4" t="inlineStr">
        <is>
          <t>P6</t>
        </is>
      </c>
      <c r="D7745" s="5" t="n">
        <v>35</v>
      </c>
      <c r="E7745" s="5" t="n">
        <v>1</v>
      </c>
      <c r="F7745" s="5" t="n">
        <v>0</v>
      </c>
      <c r="G7745" s="5">
        <f>E7745-F7745</f>
        <v/>
      </c>
      <c r="H7745" s="5">
        <f>'Notes'!$B$4</f>
        <v/>
      </c>
      <c r="I7745" s="5">
        <f>ROUNDUP(D7745/H7745,0)</f>
        <v/>
      </c>
      <c r="J7745" s="6">
        <f>G7745-I7745</f>
        <v/>
      </c>
      <c r="K7745" s="4">
        <f>IF(J7745&lt;0,"Deficit",IF(J7745=0,"Exact fit","Surplus"))</f>
        <v/>
      </c>
    </row>
    <row r="7746">
      <c r="A7746" s="4" t="n">
        <v>280906</v>
      </c>
      <c r="B7746" s="4" t="inlineStr">
        <is>
          <t>GS RUYANZA / TSS</t>
        </is>
      </c>
      <c r="C7746" s="4" t="inlineStr">
        <is>
          <t>P1</t>
        </is>
      </c>
      <c r="D7746" s="5" t="n">
        <v>138</v>
      </c>
      <c r="E7746" s="5" t="n">
        <v>3</v>
      </c>
      <c r="F7746" s="5" t="n">
        <v>0</v>
      </c>
      <c r="G7746" s="5">
        <f>E7746-F7746</f>
        <v/>
      </c>
      <c r="H7746" s="5">
        <f>'Notes'!$B$4</f>
        <v/>
      </c>
      <c r="I7746" s="5">
        <f>ROUNDUP(D7746/H7746,0)</f>
        <v/>
      </c>
      <c r="J7746" s="6">
        <f>G7746-I7746</f>
        <v/>
      </c>
      <c r="K7746" s="4">
        <f>IF(J7746&lt;0,"Deficit",IF(J7746=0,"Exact fit","Surplus"))</f>
        <v/>
      </c>
    </row>
    <row r="7747">
      <c r="A7747" s="4" t="n">
        <v>280906</v>
      </c>
      <c r="B7747" s="4" t="inlineStr">
        <is>
          <t>GS RUYANZA / TSS</t>
        </is>
      </c>
      <c r="C7747" s="4" t="inlineStr">
        <is>
          <t>P2</t>
        </is>
      </c>
      <c r="D7747" s="5" t="n">
        <v>116</v>
      </c>
      <c r="E7747" s="5" t="n">
        <v>3</v>
      </c>
      <c r="F7747" s="5" t="n">
        <v>0</v>
      </c>
      <c r="G7747" s="5">
        <f>E7747-F7747</f>
        <v/>
      </c>
      <c r="H7747" s="5">
        <f>'Notes'!$B$4</f>
        <v/>
      </c>
      <c r="I7747" s="5">
        <f>ROUNDUP(D7747/H7747,0)</f>
        <v/>
      </c>
      <c r="J7747" s="6">
        <f>G7747-I7747</f>
        <v/>
      </c>
      <c r="K7747" s="4">
        <f>IF(J7747&lt;0,"Deficit",IF(J7747=0,"Exact fit","Surplus"))</f>
        <v/>
      </c>
    </row>
    <row r="7748">
      <c r="A7748" s="4" t="n">
        <v>280906</v>
      </c>
      <c r="B7748" s="4" t="inlineStr">
        <is>
          <t>GS RUYANZA / TSS</t>
        </is>
      </c>
      <c r="C7748" s="4" t="inlineStr">
        <is>
          <t>P3</t>
        </is>
      </c>
      <c r="D7748" s="5" t="n">
        <v>148</v>
      </c>
      <c r="E7748" s="5" t="n">
        <v>3</v>
      </c>
      <c r="F7748" s="5" t="n">
        <v>0</v>
      </c>
      <c r="G7748" s="5">
        <f>E7748-F7748</f>
        <v/>
      </c>
      <c r="H7748" s="5">
        <f>'Notes'!$B$4</f>
        <v/>
      </c>
      <c r="I7748" s="5">
        <f>ROUNDUP(D7748/H7748,0)</f>
        <v/>
      </c>
      <c r="J7748" s="6">
        <f>G7748-I7748</f>
        <v/>
      </c>
      <c r="K7748" s="4">
        <f>IF(J7748&lt;0,"Deficit",IF(J7748=0,"Exact fit","Surplus"))</f>
        <v/>
      </c>
    </row>
    <row r="7749">
      <c r="A7749" s="4" t="n">
        <v>280906</v>
      </c>
      <c r="B7749" s="4" t="inlineStr">
        <is>
          <t>GS RUYANZA / TSS</t>
        </is>
      </c>
      <c r="C7749" s="4" t="inlineStr">
        <is>
          <t>P4</t>
        </is>
      </c>
      <c r="D7749" s="5" t="n">
        <v>158</v>
      </c>
      <c r="E7749" s="5" t="n">
        <v>4</v>
      </c>
      <c r="F7749" s="5" t="n">
        <v>0</v>
      </c>
      <c r="G7749" s="5">
        <f>E7749-F7749</f>
        <v/>
      </c>
      <c r="H7749" s="5">
        <f>'Notes'!$B$4</f>
        <v/>
      </c>
      <c r="I7749" s="5">
        <f>ROUNDUP(D7749/H7749,0)</f>
        <v/>
      </c>
      <c r="J7749" s="6">
        <f>G7749-I7749</f>
        <v/>
      </c>
      <c r="K7749" s="4">
        <f>IF(J7749&lt;0,"Deficit",IF(J7749=0,"Exact fit","Surplus"))</f>
        <v/>
      </c>
    </row>
    <row r="7750">
      <c r="A7750" s="4" t="n">
        <v>280906</v>
      </c>
      <c r="B7750" s="4" t="inlineStr">
        <is>
          <t>GS RUYANZA / TSS</t>
        </is>
      </c>
      <c r="C7750" s="4" t="inlineStr">
        <is>
          <t>P5</t>
        </is>
      </c>
      <c r="D7750" s="5" t="n">
        <v>201</v>
      </c>
      <c r="E7750" s="5" t="n">
        <v>5</v>
      </c>
      <c r="F7750" s="5" t="n">
        <v>0</v>
      </c>
      <c r="G7750" s="5">
        <f>E7750-F7750</f>
        <v/>
      </c>
      <c r="H7750" s="5">
        <f>'Notes'!$B$4</f>
        <v/>
      </c>
      <c r="I7750" s="5">
        <f>ROUNDUP(D7750/H7750,0)</f>
        <v/>
      </c>
      <c r="J7750" s="6">
        <f>G7750-I7750</f>
        <v/>
      </c>
      <c r="K7750" s="4">
        <f>IF(J7750&lt;0,"Deficit",IF(J7750=0,"Exact fit","Surplus"))</f>
        <v/>
      </c>
    </row>
    <row r="7751">
      <c r="A7751" s="4" t="n">
        <v>280906</v>
      </c>
      <c r="B7751" s="4" t="inlineStr">
        <is>
          <t>GS RUYANZA / TSS</t>
        </is>
      </c>
      <c r="C7751" s="4" t="inlineStr">
        <is>
          <t>P6</t>
        </is>
      </c>
      <c r="D7751" s="5" t="n">
        <v>89</v>
      </c>
      <c r="E7751" s="5" t="n">
        <v>3</v>
      </c>
      <c r="F7751" s="5" t="n">
        <v>0</v>
      </c>
      <c r="G7751" s="5">
        <f>E7751-F7751</f>
        <v/>
      </c>
      <c r="H7751" s="5">
        <f>'Notes'!$B$4</f>
        <v/>
      </c>
      <c r="I7751" s="5">
        <f>ROUNDUP(D7751/H7751,0)</f>
        <v/>
      </c>
      <c r="J7751" s="6">
        <f>G7751-I7751</f>
        <v/>
      </c>
      <c r="K7751" s="4">
        <f>IF(J7751&lt;0,"Deficit",IF(J7751=0,"Exact fit","Surplus"))</f>
        <v/>
      </c>
    </row>
    <row r="7752">
      <c r="A7752" s="4" t="n">
        <v>280907</v>
      </c>
      <c r="B7752" s="4" t="inlineStr">
        <is>
          <t>EP NYAGISHUBI</t>
        </is>
      </c>
      <c r="C7752" s="4" t="inlineStr">
        <is>
          <t>P1</t>
        </is>
      </c>
      <c r="D7752" s="5" t="n">
        <v>82</v>
      </c>
      <c r="E7752" s="5" t="n">
        <v>2</v>
      </c>
      <c r="F7752" s="5" t="n">
        <v>1</v>
      </c>
      <c r="G7752" s="5">
        <f>E7752-F7752</f>
        <v/>
      </c>
      <c r="H7752" s="5">
        <f>'Notes'!$B$4</f>
        <v/>
      </c>
      <c r="I7752" s="5">
        <f>ROUNDUP(D7752/H7752,0)</f>
        <v/>
      </c>
      <c r="J7752" s="6">
        <f>G7752-I7752</f>
        <v/>
      </c>
      <c r="K7752" s="4">
        <f>IF(J7752&lt;0,"Deficit",IF(J7752=0,"Exact fit","Surplus"))</f>
        <v/>
      </c>
    </row>
    <row r="7753">
      <c r="A7753" s="4" t="n">
        <v>280907</v>
      </c>
      <c r="B7753" s="4" t="inlineStr">
        <is>
          <t>EP NYAGISHUBI</t>
        </is>
      </c>
      <c r="C7753" s="4" t="inlineStr">
        <is>
          <t>P2</t>
        </is>
      </c>
      <c r="D7753" s="5" t="n">
        <v>68</v>
      </c>
      <c r="E7753" s="5" t="n">
        <v>2</v>
      </c>
      <c r="F7753" s="5" t="n">
        <v>1</v>
      </c>
      <c r="G7753" s="5">
        <f>E7753-F7753</f>
        <v/>
      </c>
      <c r="H7753" s="5">
        <f>'Notes'!$B$4</f>
        <v/>
      </c>
      <c r="I7753" s="5">
        <f>ROUNDUP(D7753/H7753,0)</f>
        <v/>
      </c>
      <c r="J7753" s="6">
        <f>G7753-I7753</f>
        <v/>
      </c>
      <c r="K7753" s="4">
        <f>IF(J7753&lt;0,"Deficit",IF(J7753=0,"Exact fit","Surplus"))</f>
        <v/>
      </c>
    </row>
    <row r="7754">
      <c r="A7754" s="4" t="n">
        <v>280907</v>
      </c>
      <c r="B7754" s="4" t="inlineStr">
        <is>
          <t>EP NYAGISHUBI</t>
        </is>
      </c>
      <c r="C7754" s="4" t="inlineStr">
        <is>
          <t>P3</t>
        </is>
      </c>
      <c r="D7754" s="5" t="n">
        <v>66</v>
      </c>
      <c r="E7754" s="5" t="n">
        <v>2</v>
      </c>
      <c r="F7754" s="5" t="n">
        <v>1</v>
      </c>
      <c r="G7754" s="5">
        <f>E7754-F7754</f>
        <v/>
      </c>
      <c r="H7754" s="5">
        <f>'Notes'!$B$4</f>
        <v/>
      </c>
      <c r="I7754" s="5">
        <f>ROUNDUP(D7754/H7754,0)</f>
        <v/>
      </c>
      <c r="J7754" s="6">
        <f>G7754-I7754</f>
        <v/>
      </c>
      <c r="K7754" s="4">
        <f>IF(J7754&lt;0,"Deficit",IF(J7754=0,"Exact fit","Surplus"))</f>
        <v/>
      </c>
    </row>
    <row r="7755">
      <c r="A7755" s="4" t="n">
        <v>280907</v>
      </c>
      <c r="B7755" s="4" t="inlineStr">
        <is>
          <t>EP NYAGISHUBI</t>
        </is>
      </c>
      <c r="C7755" s="4" t="inlineStr">
        <is>
          <t>P4</t>
        </is>
      </c>
      <c r="D7755" s="5" t="n">
        <v>71</v>
      </c>
      <c r="E7755" s="5" t="n">
        <v>2</v>
      </c>
      <c r="F7755" s="5" t="n">
        <v>0</v>
      </c>
      <c r="G7755" s="5">
        <f>E7755-F7755</f>
        <v/>
      </c>
      <c r="H7755" s="5">
        <f>'Notes'!$B$4</f>
        <v/>
      </c>
      <c r="I7755" s="5">
        <f>ROUNDUP(D7755/H7755,0)</f>
        <v/>
      </c>
      <c r="J7755" s="6">
        <f>G7755-I7755</f>
        <v/>
      </c>
      <c r="K7755" s="4">
        <f>IF(J7755&lt;0,"Deficit",IF(J7755=0,"Exact fit","Surplus"))</f>
        <v/>
      </c>
    </row>
    <row r="7756">
      <c r="A7756" s="4" t="n">
        <v>280907</v>
      </c>
      <c r="B7756" s="4" t="inlineStr">
        <is>
          <t>EP NYAGISHUBI</t>
        </is>
      </c>
      <c r="C7756" s="4" t="inlineStr">
        <is>
          <t>P5</t>
        </is>
      </c>
      <c r="D7756" s="5" t="n">
        <v>59</v>
      </c>
      <c r="E7756" s="5" t="n">
        <v>2</v>
      </c>
      <c r="F7756" s="5" t="n">
        <v>0</v>
      </c>
      <c r="G7756" s="5">
        <f>E7756-F7756</f>
        <v/>
      </c>
      <c r="H7756" s="5">
        <f>'Notes'!$B$4</f>
        <v/>
      </c>
      <c r="I7756" s="5">
        <f>ROUNDUP(D7756/H7756,0)</f>
        <v/>
      </c>
      <c r="J7756" s="6">
        <f>G7756-I7756</f>
        <v/>
      </c>
      <c r="K7756" s="4">
        <f>IF(J7756&lt;0,"Deficit",IF(J7756=0,"Exact fit","Surplus"))</f>
        <v/>
      </c>
    </row>
    <row r="7757">
      <c r="A7757" s="4" t="n">
        <v>280907</v>
      </c>
      <c r="B7757" s="4" t="inlineStr">
        <is>
          <t>EP NYAGISHUBI</t>
        </is>
      </c>
      <c r="C7757" s="4" t="inlineStr">
        <is>
          <t>P6</t>
        </is>
      </c>
      <c r="D7757" s="5" t="n">
        <v>47</v>
      </c>
      <c r="E7757" s="5" t="n">
        <v>1</v>
      </c>
      <c r="F7757" s="5" t="n">
        <v>0</v>
      </c>
      <c r="G7757" s="5">
        <f>E7757-F7757</f>
        <v/>
      </c>
      <c r="H7757" s="5">
        <f>'Notes'!$B$4</f>
        <v/>
      </c>
      <c r="I7757" s="5">
        <f>ROUNDUP(D7757/H7757,0)</f>
        <v/>
      </c>
      <c r="J7757" s="6">
        <f>G7757-I7757</f>
        <v/>
      </c>
      <c r="K7757" s="4">
        <f>IF(J7757&lt;0,"Deficit",IF(J7757=0,"Exact fit","Surplus"))</f>
        <v/>
      </c>
    </row>
    <row r="7758">
      <c r="A7758" s="4" t="n">
        <v>280910</v>
      </c>
      <c r="B7758" s="4" t="inlineStr">
        <is>
          <t>GS KAGARAMA</t>
        </is>
      </c>
      <c r="C7758" s="4" t="inlineStr">
        <is>
          <t>P1</t>
        </is>
      </c>
      <c r="D7758" s="5" t="n">
        <v>111</v>
      </c>
      <c r="E7758" s="5" t="n">
        <v>2</v>
      </c>
      <c r="F7758" s="5" t="n">
        <v>1</v>
      </c>
      <c r="G7758" s="5">
        <f>E7758-F7758</f>
        <v/>
      </c>
      <c r="H7758" s="5">
        <f>'Notes'!$B$4</f>
        <v/>
      </c>
      <c r="I7758" s="5">
        <f>ROUNDUP(D7758/H7758,0)</f>
        <v/>
      </c>
      <c r="J7758" s="6">
        <f>G7758-I7758</f>
        <v/>
      </c>
      <c r="K7758" s="4">
        <f>IF(J7758&lt;0,"Deficit",IF(J7758=0,"Exact fit","Surplus"))</f>
        <v/>
      </c>
    </row>
    <row r="7759">
      <c r="A7759" s="4" t="n">
        <v>280910</v>
      </c>
      <c r="B7759" s="4" t="inlineStr">
        <is>
          <t>GS KAGARAMA</t>
        </is>
      </c>
      <c r="C7759" s="4" t="inlineStr">
        <is>
          <t>P2</t>
        </is>
      </c>
      <c r="D7759" s="5" t="n">
        <v>115</v>
      </c>
      <c r="E7759" s="5" t="n">
        <v>2</v>
      </c>
      <c r="F7759" s="5" t="n">
        <v>1</v>
      </c>
      <c r="G7759" s="5">
        <f>E7759-F7759</f>
        <v/>
      </c>
      <c r="H7759" s="5">
        <f>'Notes'!$B$4</f>
        <v/>
      </c>
      <c r="I7759" s="5">
        <f>ROUNDUP(D7759/H7759,0)</f>
        <v/>
      </c>
      <c r="J7759" s="6">
        <f>G7759-I7759</f>
        <v/>
      </c>
      <c r="K7759" s="4">
        <f>IF(J7759&lt;0,"Deficit",IF(J7759=0,"Exact fit","Surplus"))</f>
        <v/>
      </c>
    </row>
    <row r="7760">
      <c r="A7760" s="4" t="n">
        <v>280910</v>
      </c>
      <c r="B7760" s="4" t="inlineStr">
        <is>
          <t>GS KAGARAMA</t>
        </is>
      </c>
      <c r="C7760" s="4" t="inlineStr">
        <is>
          <t>P3</t>
        </is>
      </c>
      <c r="D7760" s="5" t="n">
        <v>104</v>
      </c>
      <c r="E7760" s="5" t="n">
        <v>2</v>
      </c>
      <c r="F7760" s="5" t="n">
        <v>1</v>
      </c>
      <c r="G7760" s="5">
        <f>E7760-F7760</f>
        <v/>
      </c>
      <c r="H7760" s="5">
        <f>'Notes'!$B$4</f>
        <v/>
      </c>
      <c r="I7760" s="5">
        <f>ROUNDUP(D7760/H7760,0)</f>
        <v/>
      </c>
      <c r="J7760" s="6">
        <f>G7760-I7760</f>
        <v/>
      </c>
      <c r="K7760" s="4">
        <f>IF(J7760&lt;0,"Deficit",IF(J7760=0,"Exact fit","Surplus"))</f>
        <v/>
      </c>
    </row>
    <row r="7761">
      <c r="A7761" s="4" t="n">
        <v>280910</v>
      </c>
      <c r="B7761" s="4" t="inlineStr">
        <is>
          <t>GS KAGARAMA</t>
        </is>
      </c>
      <c r="C7761" s="4" t="inlineStr">
        <is>
          <t>P4</t>
        </is>
      </c>
      <c r="D7761" s="5" t="n">
        <v>149</v>
      </c>
      <c r="E7761" s="5" t="n">
        <v>4</v>
      </c>
      <c r="F7761" s="5" t="n">
        <v>0</v>
      </c>
      <c r="G7761" s="5">
        <f>E7761-F7761</f>
        <v/>
      </c>
      <c r="H7761" s="5">
        <f>'Notes'!$B$4</f>
        <v/>
      </c>
      <c r="I7761" s="5">
        <f>ROUNDUP(D7761/H7761,0)</f>
        <v/>
      </c>
      <c r="J7761" s="6">
        <f>G7761-I7761</f>
        <v/>
      </c>
      <c r="K7761" s="4">
        <f>IF(J7761&lt;0,"Deficit",IF(J7761=0,"Exact fit","Surplus"))</f>
        <v/>
      </c>
    </row>
    <row r="7762">
      <c r="A7762" s="4" t="n">
        <v>280910</v>
      </c>
      <c r="B7762" s="4" t="inlineStr">
        <is>
          <t>GS KAGARAMA</t>
        </is>
      </c>
      <c r="C7762" s="4" t="inlineStr">
        <is>
          <t>P5</t>
        </is>
      </c>
      <c r="D7762" s="5" t="n">
        <v>177</v>
      </c>
      <c r="E7762" s="5" t="n">
        <v>3</v>
      </c>
      <c r="F7762" s="5" t="n">
        <v>0</v>
      </c>
      <c r="G7762" s="5">
        <f>E7762-F7762</f>
        <v/>
      </c>
      <c r="H7762" s="5">
        <f>'Notes'!$B$4</f>
        <v/>
      </c>
      <c r="I7762" s="5">
        <f>ROUNDUP(D7762/H7762,0)</f>
        <v/>
      </c>
      <c r="J7762" s="6">
        <f>G7762-I7762</f>
        <v/>
      </c>
      <c r="K7762" s="4">
        <f>IF(J7762&lt;0,"Deficit",IF(J7762=0,"Exact fit","Surplus"))</f>
        <v/>
      </c>
    </row>
    <row r="7763">
      <c r="A7763" s="4" t="n">
        <v>280910</v>
      </c>
      <c r="B7763" s="4" t="inlineStr">
        <is>
          <t>GS KAGARAMA</t>
        </is>
      </c>
      <c r="C7763" s="4" t="inlineStr">
        <is>
          <t>P6</t>
        </is>
      </c>
      <c r="D7763" s="5" t="n">
        <v>135</v>
      </c>
      <c r="E7763" s="5" t="n">
        <v>3</v>
      </c>
      <c r="F7763" s="5" t="n">
        <v>0</v>
      </c>
      <c r="G7763" s="5">
        <f>E7763-F7763</f>
        <v/>
      </c>
      <c r="H7763" s="5">
        <f>'Notes'!$B$4</f>
        <v/>
      </c>
      <c r="I7763" s="5">
        <f>ROUNDUP(D7763/H7763,0)</f>
        <v/>
      </c>
      <c r="J7763" s="6">
        <f>G7763-I7763</f>
        <v/>
      </c>
      <c r="K7763" s="4">
        <f>IF(J7763&lt;0,"Deficit",IF(J7763=0,"Exact fit","Surplus"))</f>
        <v/>
      </c>
    </row>
    <row r="7764">
      <c r="A7764" s="4" t="n">
        <v>281001</v>
      </c>
      <c r="B7764" s="4" t="inlineStr">
        <is>
          <t>GS KINYAMBI</t>
        </is>
      </c>
      <c r="C7764" s="4" t="inlineStr">
        <is>
          <t>P1</t>
        </is>
      </c>
      <c r="D7764" s="5" t="n">
        <v>171</v>
      </c>
      <c r="E7764" s="5" t="n">
        <v>4</v>
      </c>
      <c r="F7764" s="5" t="n">
        <v>2</v>
      </c>
      <c r="G7764" s="5">
        <f>E7764-F7764</f>
        <v/>
      </c>
      <c r="H7764" s="5">
        <f>'Notes'!$B$4</f>
        <v/>
      </c>
      <c r="I7764" s="5">
        <f>ROUNDUP(D7764/H7764,0)</f>
        <v/>
      </c>
      <c r="J7764" s="6">
        <f>G7764-I7764</f>
        <v/>
      </c>
      <c r="K7764" s="4">
        <f>IF(J7764&lt;0,"Deficit",IF(J7764=0,"Exact fit","Surplus"))</f>
        <v/>
      </c>
    </row>
    <row r="7765">
      <c r="A7765" s="4" t="n">
        <v>281001</v>
      </c>
      <c r="B7765" s="4" t="inlineStr">
        <is>
          <t>GS KINYAMBI</t>
        </is>
      </c>
      <c r="C7765" s="4" t="inlineStr">
        <is>
          <t>P2</t>
        </is>
      </c>
      <c r="D7765" s="5" t="n">
        <v>191</v>
      </c>
      <c r="E7765" s="5" t="n">
        <v>4</v>
      </c>
      <c r="F7765" s="5" t="n">
        <v>1</v>
      </c>
      <c r="G7765" s="5">
        <f>E7765-F7765</f>
        <v/>
      </c>
      <c r="H7765" s="5">
        <f>'Notes'!$B$4</f>
        <v/>
      </c>
      <c r="I7765" s="5">
        <f>ROUNDUP(D7765/H7765,0)</f>
        <v/>
      </c>
      <c r="J7765" s="6">
        <f>G7765-I7765</f>
        <v/>
      </c>
      <c r="K7765" s="4">
        <f>IF(J7765&lt;0,"Deficit",IF(J7765=0,"Exact fit","Surplus"))</f>
        <v/>
      </c>
    </row>
    <row r="7766">
      <c r="A7766" s="4" t="n">
        <v>281001</v>
      </c>
      <c r="B7766" s="4" t="inlineStr">
        <is>
          <t>GS KINYAMBI</t>
        </is>
      </c>
      <c r="C7766" s="4" t="inlineStr">
        <is>
          <t>P3</t>
        </is>
      </c>
      <c r="D7766" s="5" t="n">
        <v>251</v>
      </c>
      <c r="E7766" s="5" t="n">
        <v>4</v>
      </c>
      <c r="F7766" s="5" t="n">
        <v>1</v>
      </c>
      <c r="G7766" s="5">
        <f>E7766-F7766</f>
        <v/>
      </c>
      <c r="H7766" s="5">
        <f>'Notes'!$B$4</f>
        <v/>
      </c>
      <c r="I7766" s="5">
        <f>ROUNDUP(D7766/H7766,0)</f>
        <v/>
      </c>
      <c r="J7766" s="6">
        <f>G7766-I7766</f>
        <v/>
      </c>
      <c r="K7766" s="4">
        <f>IF(J7766&lt;0,"Deficit",IF(J7766=0,"Exact fit","Surplus"))</f>
        <v/>
      </c>
    </row>
    <row r="7767">
      <c r="A7767" s="4" t="n">
        <v>281001</v>
      </c>
      <c r="B7767" s="4" t="inlineStr">
        <is>
          <t>GS KINYAMBI</t>
        </is>
      </c>
      <c r="C7767" s="4" t="inlineStr">
        <is>
          <t>P4</t>
        </is>
      </c>
      <c r="D7767" s="5" t="n">
        <v>210</v>
      </c>
      <c r="E7767" s="5" t="n">
        <v>4</v>
      </c>
      <c r="F7767" s="5" t="n">
        <v>0</v>
      </c>
      <c r="G7767" s="5">
        <f>E7767-F7767</f>
        <v/>
      </c>
      <c r="H7767" s="5">
        <f>'Notes'!$B$4</f>
        <v/>
      </c>
      <c r="I7767" s="5">
        <f>ROUNDUP(D7767/H7767,0)</f>
        <v/>
      </c>
      <c r="J7767" s="6">
        <f>G7767-I7767</f>
        <v/>
      </c>
      <c r="K7767" s="4">
        <f>IF(J7767&lt;0,"Deficit",IF(J7767=0,"Exact fit","Surplus"))</f>
        <v/>
      </c>
    </row>
    <row r="7768">
      <c r="A7768" s="4" t="n">
        <v>281001</v>
      </c>
      <c r="B7768" s="4" t="inlineStr">
        <is>
          <t>GS KINYAMBI</t>
        </is>
      </c>
      <c r="C7768" s="4" t="inlineStr">
        <is>
          <t>P5</t>
        </is>
      </c>
      <c r="D7768" s="5" t="n">
        <v>224</v>
      </c>
      <c r="E7768" s="5" t="n">
        <v>4</v>
      </c>
      <c r="F7768" s="5" t="n">
        <v>0</v>
      </c>
      <c r="G7768" s="5">
        <f>E7768-F7768</f>
        <v/>
      </c>
      <c r="H7768" s="5">
        <f>'Notes'!$B$4</f>
        <v/>
      </c>
      <c r="I7768" s="5">
        <f>ROUNDUP(D7768/H7768,0)</f>
        <v/>
      </c>
      <c r="J7768" s="6">
        <f>G7768-I7768</f>
        <v/>
      </c>
      <c r="K7768" s="4">
        <f>IF(J7768&lt;0,"Deficit",IF(J7768=0,"Exact fit","Surplus"))</f>
        <v/>
      </c>
    </row>
    <row r="7769">
      <c r="A7769" s="4" t="n">
        <v>281001</v>
      </c>
      <c r="B7769" s="4" t="inlineStr">
        <is>
          <t>GS KINYAMBI</t>
        </is>
      </c>
      <c r="C7769" s="4" t="inlineStr">
        <is>
          <t>P6</t>
        </is>
      </c>
      <c r="D7769" s="5" t="n">
        <v>69</v>
      </c>
      <c r="E7769" s="5" t="n">
        <v>2</v>
      </c>
      <c r="F7769" s="5" t="n">
        <v>0</v>
      </c>
      <c r="G7769" s="5">
        <f>E7769-F7769</f>
        <v/>
      </c>
      <c r="H7769" s="5">
        <f>'Notes'!$B$4</f>
        <v/>
      </c>
      <c r="I7769" s="5">
        <f>ROUNDUP(D7769/H7769,0)</f>
        <v/>
      </c>
      <c r="J7769" s="6">
        <f>G7769-I7769</f>
        <v/>
      </c>
      <c r="K7769" s="4">
        <f>IF(J7769&lt;0,"Deficit",IF(J7769=0,"Exact fit","Surplus"))</f>
        <v/>
      </c>
    </row>
    <row r="7770">
      <c r="A7770" s="4" t="n">
        <v>281002</v>
      </c>
      <c r="B7770" s="4" t="inlineStr">
        <is>
          <t>GS KIBOGA</t>
        </is>
      </c>
      <c r="C7770" s="4" t="inlineStr">
        <is>
          <t>P1</t>
        </is>
      </c>
      <c r="D7770" s="5" t="n">
        <v>204</v>
      </c>
      <c r="E7770" s="5" t="n">
        <v>4</v>
      </c>
      <c r="F7770" s="5" t="n">
        <v>0</v>
      </c>
      <c r="G7770" s="5">
        <f>E7770-F7770</f>
        <v/>
      </c>
      <c r="H7770" s="5">
        <f>'Notes'!$B$4</f>
        <v/>
      </c>
      <c r="I7770" s="5">
        <f>ROUNDUP(D7770/H7770,0)</f>
        <v/>
      </c>
      <c r="J7770" s="6">
        <f>G7770-I7770</f>
        <v/>
      </c>
      <c r="K7770" s="4">
        <f>IF(J7770&lt;0,"Deficit",IF(J7770=0,"Exact fit","Surplus"))</f>
        <v/>
      </c>
    </row>
    <row r="7771">
      <c r="A7771" s="4" t="n">
        <v>281002</v>
      </c>
      <c r="B7771" s="4" t="inlineStr">
        <is>
          <t>GS KIBOGA</t>
        </is>
      </c>
      <c r="C7771" s="4" t="inlineStr">
        <is>
          <t>P2</t>
        </is>
      </c>
      <c r="D7771" s="5" t="n">
        <v>165</v>
      </c>
      <c r="E7771" s="5" t="n">
        <v>4</v>
      </c>
      <c r="F7771" s="5" t="n">
        <v>0</v>
      </c>
      <c r="G7771" s="5">
        <f>E7771-F7771</f>
        <v/>
      </c>
      <c r="H7771" s="5">
        <f>'Notes'!$B$4</f>
        <v/>
      </c>
      <c r="I7771" s="5">
        <f>ROUNDUP(D7771/H7771,0)</f>
        <v/>
      </c>
      <c r="J7771" s="6">
        <f>G7771-I7771</f>
        <v/>
      </c>
      <c r="K7771" s="4">
        <f>IF(J7771&lt;0,"Deficit",IF(J7771=0,"Exact fit","Surplus"))</f>
        <v/>
      </c>
    </row>
    <row r="7772">
      <c r="A7772" s="4" t="n">
        <v>281002</v>
      </c>
      <c r="B7772" s="4" t="inlineStr">
        <is>
          <t>GS KIBOGA</t>
        </is>
      </c>
      <c r="C7772" s="4" t="inlineStr">
        <is>
          <t>P3</t>
        </is>
      </c>
      <c r="D7772" s="5" t="n">
        <v>181</v>
      </c>
      <c r="E7772" s="5" t="n">
        <v>4</v>
      </c>
      <c r="F7772" s="5" t="n">
        <v>0</v>
      </c>
      <c r="G7772" s="5">
        <f>E7772-F7772</f>
        <v/>
      </c>
      <c r="H7772" s="5">
        <f>'Notes'!$B$4</f>
        <v/>
      </c>
      <c r="I7772" s="5">
        <f>ROUNDUP(D7772/H7772,0)</f>
        <v/>
      </c>
      <c r="J7772" s="6">
        <f>G7772-I7772</f>
        <v/>
      </c>
      <c r="K7772" s="4">
        <f>IF(J7772&lt;0,"Deficit",IF(J7772=0,"Exact fit","Surplus"))</f>
        <v/>
      </c>
    </row>
    <row r="7773">
      <c r="A7773" s="4" t="n">
        <v>281002</v>
      </c>
      <c r="B7773" s="4" t="inlineStr">
        <is>
          <t>GS KIBOGA</t>
        </is>
      </c>
      <c r="C7773" s="4" t="inlineStr">
        <is>
          <t>P4</t>
        </is>
      </c>
      <c r="D7773" s="5" t="n">
        <v>196</v>
      </c>
      <c r="E7773" s="5" t="n">
        <v>3</v>
      </c>
      <c r="F7773" s="5" t="n">
        <v>0</v>
      </c>
      <c r="G7773" s="5">
        <f>E7773-F7773</f>
        <v/>
      </c>
      <c r="H7773" s="5">
        <f>'Notes'!$B$4</f>
        <v/>
      </c>
      <c r="I7773" s="5">
        <f>ROUNDUP(D7773/H7773,0)</f>
        <v/>
      </c>
      <c r="J7773" s="6">
        <f>G7773-I7773</f>
        <v/>
      </c>
      <c r="K7773" s="4">
        <f>IF(J7773&lt;0,"Deficit",IF(J7773=0,"Exact fit","Surplus"))</f>
        <v/>
      </c>
    </row>
    <row r="7774">
      <c r="A7774" s="4" t="n">
        <v>281002</v>
      </c>
      <c r="B7774" s="4" t="inlineStr">
        <is>
          <t>GS KIBOGA</t>
        </is>
      </c>
      <c r="C7774" s="4" t="inlineStr">
        <is>
          <t>P5</t>
        </is>
      </c>
      <c r="D7774" s="5" t="n">
        <v>193</v>
      </c>
      <c r="E7774" s="5" t="n">
        <v>3</v>
      </c>
      <c r="F7774" s="5" t="n">
        <v>0</v>
      </c>
      <c r="G7774" s="5">
        <f>E7774-F7774</f>
        <v/>
      </c>
      <c r="H7774" s="5">
        <f>'Notes'!$B$4</f>
        <v/>
      </c>
      <c r="I7774" s="5">
        <f>ROUNDUP(D7774/H7774,0)</f>
        <v/>
      </c>
      <c r="J7774" s="6">
        <f>G7774-I7774</f>
        <v/>
      </c>
      <c r="K7774" s="4">
        <f>IF(J7774&lt;0,"Deficit",IF(J7774=0,"Exact fit","Surplus"))</f>
        <v/>
      </c>
    </row>
    <row r="7775">
      <c r="A7775" s="4" t="n">
        <v>281002</v>
      </c>
      <c r="B7775" s="4" t="inlineStr">
        <is>
          <t>GS KIBOGA</t>
        </is>
      </c>
      <c r="C7775" s="4" t="inlineStr">
        <is>
          <t>P6</t>
        </is>
      </c>
      <c r="D7775" s="5" t="n">
        <v>148</v>
      </c>
      <c r="E7775" s="5" t="n">
        <v>3</v>
      </c>
      <c r="F7775" s="5" t="n">
        <v>0</v>
      </c>
      <c r="G7775" s="5">
        <f>E7775-F7775</f>
        <v/>
      </c>
      <c r="H7775" s="5">
        <f>'Notes'!$B$4</f>
        <v/>
      </c>
      <c r="I7775" s="5">
        <f>ROUNDUP(D7775/H7775,0)</f>
        <v/>
      </c>
      <c r="J7775" s="6">
        <f>G7775-I7775</f>
        <v/>
      </c>
      <c r="K7775" s="4">
        <f>IF(J7775&lt;0,"Deficit",IF(J7775=0,"Exact fit","Surplus"))</f>
        <v/>
      </c>
    </row>
    <row r="7776">
      <c r="A7776" s="4" t="n">
        <v>281003</v>
      </c>
      <c r="B7776" s="4" t="inlineStr">
        <is>
          <t>E.P MASAKA</t>
        </is>
      </c>
      <c r="C7776" s="4" t="inlineStr">
        <is>
          <t>P1</t>
        </is>
      </c>
      <c r="D7776" s="5" t="n">
        <v>191</v>
      </c>
      <c r="E7776" s="5" t="n">
        <v>4</v>
      </c>
      <c r="F7776" s="5" t="n">
        <v>2</v>
      </c>
      <c r="G7776" s="5">
        <f>E7776-F7776</f>
        <v/>
      </c>
      <c r="H7776" s="5">
        <f>'Notes'!$B$4</f>
        <v/>
      </c>
      <c r="I7776" s="5">
        <f>ROUNDUP(D7776/H7776,0)</f>
        <v/>
      </c>
      <c r="J7776" s="6">
        <f>G7776-I7776</f>
        <v/>
      </c>
      <c r="K7776" s="4">
        <f>IF(J7776&lt;0,"Deficit",IF(J7776=0,"Exact fit","Surplus"))</f>
        <v/>
      </c>
    </row>
    <row r="7777">
      <c r="A7777" s="4" t="n">
        <v>281003</v>
      </c>
      <c r="B7777" s="4" t="inlineStr">
        <is>
          <t>E.P MASAKA</t>
        </is>
      </c>
      <c r="C7777" s="4" t="inlineStr">
        <is>
          <t>P2</t>
        </is>
      </c>
      <c r="D7777" s="5" t="n">
        <v>221</v>
      </c>
      <c r="E7777" s="5" t="n">
        <v>6</v>
      </c>
      <c r="F7777" s="5" t="n">
        <v>2</v>
      </c>
      <c r="G7777" s="5">
        <f>E7777-F7777</f>
        <v/>
      </c>
      <c r="H7777" s="5">
        <f>'Notes'!$B$4</f>
        <v/>
      </c>
      <c r="I7777" s="5">
        <f>ROUNDUP(D7777/H7777,0)</f>
        <v/>
      </c>
      <c r="J7777" s="6">
        <f>G7777-I7777</f>
        <v/>
      </c>
      <c r="K7777" s="4">
        <f>IF(J7777&lt;0,"Deficit",IF(J7777=0,"Exact fit","Surplus"))</f>
        <v/>
      </c>
    </row>
    <row r="7778">
      <c r="A7778" s="4" t="n">
        <v>281003</v>
      </c>
      <c r="B7778" s="4" t="inlineStr">
        <is>
          <t>E.P MASAKA</t>
        </is>
      </c>
      <c r="C7778" s="4" t="inlineStr">
        <is>
          <t>P3</t>
        </is>
      </c>
      <c r="D7778" s="5" t="n">
        <v>240</v>
      </c>
      <c r="E7778" s="5" t="n">
        <v>6</v>
      </c>
      <c r="F7778" s="5" t="n">
        <v>3</v>
      </c>
      <c r="G7778" s="5">
        <f>E7778-F7778</f>
        <v/>
      </c>
      <c r="H7778" s="5">
        <f>'Notes'!$B$4</f>
        <v/>
      </c>
      <c r="I7778" s="5">
        <f>ROUNDUP(D7778/H7778,0)</f>
        <v/>
      </c>
      <c r="J7778" s="6">
        <f>G7778-I7778</f>
        <v/>
      </c>
      <c r="K7778" s="4">
        <f>IF(J7778&lt;0,"Deficit",IF(J7778=0,"Exact fit","Surplus"))</f>
        <v/>
      </c>
    </row>
    <row r="7779">
      <c r="A7779" s="4" t="n">
        <v>281003</v>
      </c>
      <c r="B7779" s="4" t="inlineStr">
        <is>
          <t>E.P MASAKA</t>
        </is>
      </c>
      <c r="C7779" s="4" t="inlineStr">
        <is>
          <t>P4</t>
        </is>
      </c>
      <c r="D7779" s="5" t="n">
        <v>261</v>
      </c>
      <c r="E7779" s="5" t="n">
        <v>4</v>
      </c>
      <c r="F7779" s="5" t="n">
        <v>0</v>
      </c>
      <c r="G7779" s="5">
        <f>E7779-F7779</f>
        <v/>
      </c>
      <c r="H7779" s="5">
        <f>'Notes'!$B$4</f>
        <v/>
      </c>
      <c r="I7779" s="5">
        <f>ROUNDUP(D7779/H7779,0)</f>
        <v/>
      </c>
      <c r="J7779" s="6">
        <f>G7779-I7779</f>
        <v/>
      </c>
      <c r="K7779" s="4">
        <f>IF(J7779&lt;0,"Deficit",IF(J7779=0,"Exact fit","Surplus"))</f>
        <v/>
      </c>
    </row>
    <row r="7780">
      <c r="A7780" s="4" t="n">
        <v>281003</v>
      </c>
      <c r="B7780" s="4" t="inlineStr">
        <is>
          <t>E.P MASAKA</t>
        </is>
      </c>
      <c r="C7780" s="4" t="inlineStr">
        <is>
          <t>P5</t>
        </is>
      </c>
      <c r="D7780" s="5" t="n">
        <v>253</v>
      </c>
      <c r="E7780" s="5" t="n">
        <v>4</v>
      </c>
      <c r="F7780" s="5" t="n">
        <v>0</v>
      </c>
      <c r="G7780" s="5">
        <f>E7780-F7780</f>
        <v/>
      </c>
      <c r="H7780" s="5">
        <f>'Notes'!$B$4</f>
        <v/>
      </c>
      <c r="I7780" s="5">
        <f>ROUNDUP(D7780/H7780,0)</f>
        <v/>
      </c>
      <c r="J7780" s="6">
        <f>G7780-I7780</f>
        <v/>
      </c>
      <c r="K7780" s="4">
        <f>IF(J7780&lt;0,"Deficit",IF(J7780=0,"Exact fit","Surplus"))</f>
        <v/>
      </c>
    </row>
    <row r="7781">
      <c r="A7781" s="4" t="n">
        <v>281003</v>
      </c>
      <c r="B7781" s="4" t="inlineStr">
        <is>
          <t>E.P MASAKA</t>
        </is>
      </c>
      <c r="C7781" s="4" t="inlineStr">
        <is>
          <t>P6</t>
        </is>
      </c>
      <c r="D7781" s="5" t="n">
        <v>176</v>
      </c>
      <c r="E7781" s="5" t="n">
        <v>3</v>
      </c>
      <c r="F7781" s="5" t="n">
        <v>0</v>
      </c>
      <c r="G7781" s="5">
        <f>E7781-F7781</f>
        <v/>
      </c>
      <c r="H7781" s="5">
        <f>'Notes'!$B$4</f>
        <v/>
      </c>
      <c r="I7781" s="5">
        <f>ROUNDUP(D7781/H7781,0)</f>
        <v/>
      </c>
      <c r="J7781" s="6">
        <f>G7781-I7781</f>
        <v/>
      </c>
      <c r="K7781" s="4">
        <f>IF(J7781&lt;0,"Deficit",IF(J7781=0,"Exact fit","Surplus"))</f>
        <v/>
      </c>
    </row>
    <row r="7782">
      <c r="A7782" s="4" t="n">
        <v>281004</v>
      </c>
      <c r="B7782" s="4" t="inlineStr">
        <is>
          <t>EP RUGALIKA II</t>
        </is>
      </c>
      <c r="C7782" s="4" t="inlineStr">
        <is>
          <t>P1</t>
        </is>
      </c>
      <c r="D7782" s="5" t="n">
        <v>285</v>
      </c>
      <c r="E7782" s="5" t="n">
        <v>8</v>
      </c>
      <c r="F7782" s="5" t="n">
        <v>4</v>
      </c>
      <c r="G7782" s="5">
        <f>E7782-F7782</f>
        <v/>
      </c>
      <c r="H7782" s="5">
        <f>'Notes'!$B$4</f>
        <v/>
      </c>
      <c r="I7782" s="5">
        <f>ROUNDUP(D7782/H7782,0)</f>
        <v/>
      </c>
      <c r="J7782" s="6">
        <f>G7782-I7782</f>
        <v/>
      </c>
      <c r="K7782" s="4">
        <f>IF(J7782&lt;0,"Deficit",IF(J7782=0,"Exact fit","Surplus"))</f>
        <v/>
      </c>
    </row>
    <row r="7783">
      <c r="A7783" s="4" t="n">
        <v>281004</v>
      </c>
      <c r="B7783" s="4" t="inlineStr">
        <is>
          <t>EP RUGALIKA II</t>
        </is>
      </c>
      <c r="C7783" s="4" t="inlineStr">
        <is>
          <t>P2</t>
        </is>
      </c>
      <c r="D7783" s="5" t="n">
        <v>219</v>
      </c>
      <c r="E7783" s="5" t="n">
        <v>6</v>
      </c>
      <c r="F7783" s="5" t="n">
        <v>3</v>
      </c>
      <c r="G7783" s="5">
        <f>E7783-F7783</f>
        <v/>
      </c>
      <c r="H7783" s="5">
        <f>'Notes'!$B$4</f>
        <v/>
      </c>
      <c r="I7783" s="5">
        <f>ROUNDUP(D7783/H7783,0)</f>
        <v/>
      </c>
      <c r="J7783" s="6">
        <f>G7783-I7783</f>
        <v/>
      </c>
      <c r="K7783" s="4">
        <f>IF(J7783&lt;0,"Deficit",IF(J7783=0,"Exact fit","Surplus"))</f>
        <v/>
      </c>
    </row>
    <row r="7784">
      <c r="A7784" s="4" t="n">
        <v>281004</v>
      </c>
      <c r="B7784" s="4" t="inlineStr">
        <is>
          <t>EP RUGALIKA II</t>
        </is>
      </c>
      <c r="C7784" s="4" t="inlineStr">
        <is>
          <t>P3</t>
        </is>
      </c>
      <c r="D7784" s="5" t="n">
        <v>254</v>
      </c>
      <c r="E7784" s="5" t="n">
        <v>6</v>
      </c>
      <c r="F7784" s="5" t="n">
        <v>3</v>
      </c>
      <c r="G7784" s="5">
        <f>E7784-F7784</f>
        <v/>
      </c>
      <c r="H7784" s="5">
        <f>'Notes'!$B$4</f>
        <v/>
      </c>
      <c r="I7784" s="5">
        <f>ROUNDUP(D7784/H7784,0)</f>
        <v/>
      </c>
      <c r="J7784" s="6">
        <f>G7784-I7784</f>
        <v/>
      </c>
      <c r="K7784" s="4">
        <f>IF(J7784&lt;0,"Deficit",IF(J7784=0,"Exact fit","Surplus"))</f>
        <v/>
      </c>
    </row>
    <row r="7785">
      <c r="A7785" s="4" t="n">
        <v>281004</v>
      </c>
      <c r="B7785" s="4" t="inlineStr">
        <is>
          <t>EP RUGALIKA II</t>
        </is>
      </c>
      <c r="C7785" s="4" t="inlineStr">
        <is>
          <t>P4</t>
        </is>
      </c>
      <c r="D7785" s="5" t="n">
        <v>190</v>
      </c>
      <c r="E7785" s="5" t="n">
        <v>4</v>
      </c>
      <c r="F7785" s="5" t="n">
        <v>0</v>
      </c>
      <c r="G7785" s="5">
        <f>E7785-F7785</f>
        <v/>
      </c>
      <c r="H7785" s="5">
        <f>'Notes'!$B$4</f>
        <v/>
      </c>
      <c r="I7785" s="5">
        <f>ROUNDUP(D7785/H7785,0)</f>
        <v/>
      </c>
      <c r="J7785" s="6">
        <f>G7785-I7785</f>
        <v/>
      </c>
      <c r="K7785" s="4">
        <f>IF(J7785&lt;0,"Deficit",IF(J7785=0,"Exact fit","Surplus"))</f>
        <v/>
      </c>
    </row>
    <row r="7786">
      <c r="A7786" s="4" t="n">
        <v>281004</v>
      </c>
      <c r="B7786" s="4" t="inlineStr">
        <is>
          <t>EP RUGALIKA II</t>
        </is>
      </c>
      <c r="C7786" s="4" t="inlineStr">
        <is>
          <t>P5</t>
        </is>
      </c>
      <c r="D7786" s="5" t="n">
        <v>184</v>
      </c>
      <c r="E7786" s="5" t="n">
        <v>4</v>
      </c>
      <c r="F7786" s="5" t="n">
        <v>0</v>
      </c>
      <c r="G7786" s="5">
        <f>E7786-F7786</f>
        <v/>
      </c>
      <c r="H7786" s="5">
        <f>'Notes'!$B$4</f>
        <v/>
      </c>
      <c r="I7786" s="5">
        <f>ROUNDUP(D7786/H7786,0)</f>
        <v/>
      </c>
      <c r="J7786" s="6">
        <f>G7786-I7786</f>
        <v/>
      </c>
      <c r="K7786" s="4">
        <f>IF(J7786&lt;0,"Deficit",IF(J7786=0,"Exact fit","Surplus"))</f>
        <v/>
      </c>
    </row>
    <row r="7787">
      <c r="A7787" s="4" t="n">
        <v>281004</v>
      </c>
      <c r="B7787" s="4" t="inlineStr">
        <is>
          <t>EP RUGALIKA II</t>
        </is>
      </c>
      <c r="C7787" s="4" t="inlineStr">
        <is>
          <t>P6</t>
        </is>
      </c>
      <c r="D7787" s="5" t="n">
        <v>91</v>
      </c>
      <c r="E7787" s="5" t="n">
        <v>2</v>
      </c>
      <c r="F7787" s="5" t="n">
        <v>0</v>
      </c>
      <c r="G7787" s="5">
        <f>E7787-F7787</f>
        <v/>
      </c>
      <c r="H7787" s="5">
        <f>'Notes'!$B$4</f>
        <v/>
      </c>
      <c r="I7787" s="5">
        <f>ROUNDUP(D7787/H7787,0)</f>
        <v/>
      </c>
      <c r="J7787" s="6">
        <f>G7787-I7787</f>
        <v/>
      </c>
      <c r="K7787" s="4">
        <f>IF(J7787&lt;0,"Deficit",IF(J7787=0,"Exact fit","Surplus"))</f>
        <v/>
      </c>
    </row>
    <row r="7788">
      <c r="A7788" s="4" t="n">
        <v>281005</v>
      </c>
      <c r="B7788" s="4" t="inlineStr">
        <is>
          <t>G.S SHELI</t>
        </is>
      </c>
      <c r="C7788" s="4" t="inlineStr">
        <is>
          <t>P1</t>
        </is>
      </c>
      <c r="D7788" s="5" t="n">
        <v>302</v>
      </c>
      <c r="E7788" s="5" t="n">
        <v>6</v>
      </c>
      <c r="F7788" s="5" t="n">
        <v>3</v>
      </c>
      <c r="G7788" s="5">
        <f>E7788-F7788</f>
        <v/>
      </c>
      <c r="H7788" s="5">
        <f>'Notes'!$B$4</f>
        <v/>
      </c>
      <c r="I7788" s="5">
        <f>ROUNDUP(D7788/H7788,0)</f>
        <v/>
      </c>
      <c r="J7788" s="6">
        <f>G7788-I7788</f>
        <v/>
      </c>
      <c r="K7788" s="4">
        <f>IF(J7788&lt;0,"Deficit",IF(J7788=0,"Exact fit","Surplus"))</f>
        <v/>
      </c>
    </row>
    <row r="7789">
      <c r="A7789" s="4" t="n">
        <v>281005</v>
      </c>
      <c r="B7789" s="4" t="inlineStr">
        <is>
          <t>G.S SHELI</t>
        </is>
      </c>
      <c r="C7789" s="4" t="inlineStr">
        <is>
          <t>P2</t>
        </is>
      </c>
      <c r="D7789" s="5" t="n">
        <v>254</v>
      </c>
      <c r="E7789" s="5" t="n">
        <v>4</v>
      </c>
      <c r="F7789" s="5" t="n">
        <v>2</v>
      </c>
      <c r="G7789" s="5">
        <f>E7789-F7789</f>
        <v/>
      </c>
      <c r="H7789" s="5">
        <f>'Notes'!$B$4</f>
        <v/>
      </c>
      <c r="I7789" s="5">
        <f>ROUNDUP(D7789/H7789,0)</f>
        <v/>
      </c>
      <c r="J7789" s="6">
        <f>G7789-I7789</f>
        <v/>
      </c>
      <c r="K7789" s="4">
        <f>IF(J7789&lt;0,"Deficit",IF(J7789=0,"Exact fit","Surplus"))</f>
        <v/>
      </c>
    </row>
    <row r="7790">
      <c r="A7790" s="4" t="n">
        <v>281005</v>
      </c>
      <c r="B7790" s="4" t="inlineStr">
        <is>
          <t>G.S SHELI</t>
        </is>
      </c>
      <c r="C7790" s="4" t="inlineStr">
        <is>
          <t>P3</t>
        </is>
      </c>
      <c r="D7790" s="5" t="n">
        <v>353</v>
      </c>
      <c r="E7790" s="5" t="n">
        <v>8</v>
      </c>
      <c r="F7790" s="5" t="n">
        <v>4</v>
      </c>
      <c r="G7790" s="5">
        <f>E7790-F7790</f>
        <v/>
      </c>
      <c r="H7790" s="5">
        <f>'Notes'!$B$4</f>
        <v/>
      </c>
      <c r="I7790" s="5">
        <f>ROUNDUP(D7790/H7790,0)</f>
        <v/>
      </c>
      <c r="J7790" s="6">
        <f>G7790-I7790</f>
        <v/>
      </c>
      <c r="K7790" s="4">
        <f>IF(J7790&lt;0,"Deficit",IF(J7790=0,"Exact fit","Surplus"))</f>
        <v/>
      </c>
    </row>
    <row r="7791">
      <c r="A7791" s="4" t="n">
        <v>281005</v>
      </c>
      <c r="B7791" s="4" t="inlineStr">
        <is>
          <t>G.S SHELI</t>
        </is>
      </c>
      <c r="C7791" s="4" t="inlineStr">
        <is>
          <t>P4</t>
        </is>
      </c>
      <c r="D7791" s="5" t="n">
        <v>363</v>
      </c>
      <c r="E7791" s="5" t="n">
        <v>6</v>
      </c>
      <c r="F7791" s="5" t="n">
        <v>0</v>
      </c>
      <c r="G7791" s="5">
        <f>E7791-F7791</f>
        <v/>
      </c>
      <c r="H7791" s="5">
        <f>'Notes'!$B$4</f>
        <v/>
      </c>
      <c r="I7791" s="5">
        <f>ROUNDUP(D7791/H7791,0)</f>
        <v/>
      </c>
      <c r="J7791" s="6">
        <f>G7791-I7791</f>
        <v/>
      </c>
      <c r="K7791" s="4">
        <f>IF(J7791&lt;0,"Deficit",IF(J7791=0,"Exact fit","Surplus"))</f>
        <v/>
      </c>
    </row>
    <row r="7792">
      <c r="A7792" s="4" t="n">
        <v>281005</v>
      </c>
      <c r="B7792" s="4" t="inlineStr">
        <is>
          <t>G.S SHELI</t>
        </is>
      </c>
      <c r="C7792" s="4" t="inlineStr">
        <is>
          <t>P5</t>
        </is>
      </c>
      <c r="D7792" s="5" t="n">
        <v>450</v>
      </c>
      <c r="E7792" s="5" t="n">
        <v>8</v>
      </c>
      <c r="F7792" s="5" t="n">
        <v>0</v>
      </c>
      <c r="G7792" s="5">
        <f>E7792-F7792</f>
        <v/>
      </c>
      <c r="H7792" s="5">
        <f>'Notes'!$B$4</f>
        <v/>
      </c>
      <c r="I7792" s="5">
        <f>ROUNDUP(D7792/H7792,0)</f>
        <v/>
      </c>
      <c r="J7792" s="6">
        <f>G7792-I7792</f>
        <v/>
      </c>
      <c r="K7792" s="4">
        <f>IF(J7792&lt;0,"Deficit",IF(J7792=0,"Exact fit","Surplus"))</f>
        <v/>
      </c>
    </row>
    <row r="7793">
      <c r="A7793" s="4" t="n">
        <v>281005</v>
      </c>
      <c r="B7793" s="4" t="inlineStr">
        <is>
          <t>G.S SHELI</t>
        </is>
      </c>
      <c r="C7793" s="4" t="inlineStr">
        <is>
          <t>P6</t>
        </is>
      </c>
      <c r="D7793" s="5" t="n">
        <v>174</v>
      </c>
      <c r="E7793" s="5" t="n">
        <v>4</v>
      </c>
      <c r="F7793" s="5" t="n">
        <v>0</v>
      </c>
      <c r="G7793" s="5">
        <f>E7793-F7793</f>
        <v/>
      </c>
      <c r="H7793" s="5">
        <f>'Notes'!$B$4</f>
        <v/>
      </c>
      <c r="I7793" s="5">
        <f>ROUNDUP(D7793/H7793,0)</f>
        <v/>
      </c>
      <c r="J7793" s="6">
        <f>G7793-I7793</f>
        <v/>
      </c>
      <c r="K7793" s="4">
        <f>IF(J7793&lt;0,"Deficit",IF(J7793=0,"Exact fit","Surplus"))</f>
        <v/>
      </c>
    </row>
    <row r="7794">
      <c r="A7794" s="4" t="n">
        <v>281006</v>
      </c>
      <c r="B7794" s="4" t="inlineStr">
        <is>
          <t>GS MASAKA</t>
        </is>
      </c>
      <c r="C7794" s="4" t="inlineStr">
        <is>
          <t>P1</t>
        </is>
      </c>
      <c r="D7794" s="5" t="n">
        <v>322</v>
      </c>
      <c r="E7794" s="5" t="n">
        <v>6</v>
      </c>
      <c r="F7794" s="5" t="n">
        <v>3</v>
      </c>
      <c r="G7794" s="5">
        <f>E7794-F7794</f>
        <v/>
      </c>
      <c r="H7794" s="5">
        <f>'Notes'!$B$4</f>
        <v/>
      </c>
      <c r="I7794" s="5">
        <f>ROUNDUP(D7794/H7794,0)</f>
        <v/>
      </c>
      <c r="J7794" s="6">
        <f>G7794-I7794</f>
        <v/>
      </c>
      <c r="K7794" s="4">
        <f>IF(J7794&lt;0,"Deficit",IF(J7794=0,"Exact fit","Surplus"))</f>
        <v/>
      </c>
    </row>
    <row r="7795">
      <c r="A7795" s="4" t="n">
        <v>281006</v>
      </c>
      <c r="B7795" s="4" t="inlineStr">
        <is>
          <t>GS MASAKA</t>
        </is>
      </c>
      <c r="C7795" s="4" t="inlineStr">
        <is>
          <t>P2</t>
        </is>
      </c>
      <c r="D7795" s="5" t="n">
        <v>255</v>
      </c>
      <c r="E7795" s="5" t="n">
        <v>6</v>
      </c>
      <c r="F7795" s="5" t="n">
        <v>3</v>
      </c>
      <c r="G7795" s="5">
        <f>E7795-F7795</f>
        <v/>
      </c>
      <c r="H7795" s="5">
        <f>'Notes'!$B$4</f>
        <v/>
      </c>
      <c r="I7795" s="5">
        <f>ROUNDUP(D7795/H7795,0)</f>
        <v/>
      </c>
      <c r="J7795" s="6">
        <f>G7795-I7795</f>
        <v/>
      </c>
      <c r="K7795" s="4">
        <f>IF(J7795&lt;0,"Deficit",IF(J7795=0,"Exact fit","Surplus"))</f>
        <v/>
      </c>
    </row>
    <row r="7796">
      <c r="A7796" s="4" t="n">
        <v>281006</v>
      </c>
      <c r="B7796" s="4" t="inlineStr">
        <is>
          <t>GS MASAKA</t>
        </is>
      </c>
      <c r="C7796" s="4" t="inlineStr">
        <is>
          <t>P3</t>
        </is>
      </c>
      <c r="D7796" s="5" t="n">
        <v>262</v>
      </c>
      <c r="E7796" s="5" t="n">
        <v>6</v>
      </c>
      <c r="F7796" s="5" t="n">
        <v>3</v>
      </c>
      <c r="G7796" s="5">
        <f>E7796-F7796</f>
        <v/>
      </c>
      <c r="H7796" s="5">
        <f>'Notes'!$B$4</f>
        <v/>
      </c>
      <c r="I7796" s="5">
        <f>ROUNDUP(D7796/H7796,0)</f>
        <v/>
      </c>
      <c r="J7796" s="6">
        <f>G7796-I7796</f>
        <v/>
      </c>
      <c r="K7796" s="4">
        <f>IF(J7796&lt;0,"Deficit",IF(J7796=0,"Exact fit","Surplus"))</f>
        <v/>
      </c>
    </row>
    <row r="7797">
      <c r="A7797" s="4" t="n">
        <v>281006</v>
      </c>
      <c r="B7797" s="4" t="inlineStr">
        <is>
          <t>GS MASAKA</t>
        </is>
      </c>
      <c r="C7797" s="4" t="inlineStr">
        <is>
          <t>P4</t>
        </is>
      </c>
      <c r="D7797" s="5" t="n">
        <v>359</v>
      </c>
      <c r="E7797" s="5" t="n">
        <v>5</v>
      </c>
      <c r="F7797" s="5" t="n">
        <v>0</v>
      </c>
      <c r="G7797" s="5">
        <f>E7797-F7797</f>
        <v/>
      </c>
      <c r="H7797" s="5">
        <f>'Notes'!$B$4</f>
        <v/>
      </c>
      <c r="I7797" s="5">
        <f>ROUNDUP(D7797/H7797,0)</f>
        <v/>
      </c>
      <c r="J7797" s="6">
        <f>G7797-I7797</f>
        <v/>
      </c>
      <c r="K7797" s="4">
        <f>IF(J7797&lt;0,"Deficit",IF(J7797=0,"Exact fit","Surplus"))</f>
        <v/>
      </c>
    </row>
    <row r="7798">
      <c r="A7798" s="4" t="n">
        <v>281006</v>
      </c>
      <c r="B7798" s="4" t="inlineStr">
        <is>
          <t>GS MASAKA</t>
        </is>
      </c>
      <c r="C7798" s="4" t="inlineStr">
        <is>
          <t>P5</t>
        </is>
      </c>
      <c r="D7798" s="5" t="n">
        <v>401</v>
      </c>
      <c r="E7798" s="5" t="n">
        <v>7</v>
      </c>
      <c r="F7798" s="5" t="n">
        <v>0</v>
      </c>
      <c r="G7798" s="5">
        <f>E7798-F7798</f>
        <v/>
      </c>
      <c r="H7798" s="5">
        <f>'Notes'!$B$4</f>
        <v/>
      </c>
      <c r="I7798" s="5">
        <f>ROUNDUP(D7798/H7798,0)</f>
        <v/>
      </c>
      <c r="J7798" s="6">
        <f>G7798-I7798</f>
        <v/>
      </c>
      <c r="K7798" s="4">
        <f>IF(J7798&lt;0,"Deficit",IF(J7798=0,"Exact fit","Surplus"))</f>
        <v/>
      </c>
    </row>
    <row r="7799">
      <c r="A7799" s="4" t="n">
        <v>281006</v>
      </c>
      <c r="B7799" s="4" t="inlineStr">
        <is>
          <t>GS MASAKA</t>
        </is>
      </c>
      <c r="C7799" s="4" t="inlineStr">
        <is>
          <t>P6</t>
        </is>
      </c>
      <c r="D7799" s="5" t="n">
        <v>379</v>
      </c>
      <c r="E7799" s="5" t="n">
        <v>6</v>
      </c>
      <c r="F7799" s="5" t="n">
        <v>0</v>
      </c>
      <c r="G7799" s="5">
        <f>E7799-F7799</f>
        <v/>
      </c>
      <c r="H7799" s="5">
        <f>'Notes'!$B$4</f>
        <v/>
      </c>
      <c r="I7799" s="5">
        <f>ROUNDUP(D7799/H7799,0)</f>
        <v/>
      </c>
      <c r="J7799" s="6">
        <f>G7799-I7799</f>
        <v/>
      </c>
      <c r="K7799" s="4">
        <f>IF(J7799&lt;0,"Deficit",IF(J7799=0,"Exact fit","Surplus"))</f>
        <v/>
      </c>
    </row>
    <row r="7800">
      <c r="A7800" s="4" t="n">
        <v>281007</v>
      </c>
      <c r="B7800" s="4" t="inlineStr">
        <is>
          <t>GS RUGALIKA</t>
        </is>
      </c>
      <c r="C7800" s="4" t="inlineStr">
        <is>
          <t>P1</t>
        </is>
      </c>
      <c r="D7800" s="5" t="n">
        <v>98</v>
      </c>
      <c r="E7800" s="5" t="n">
        <v>4</v>
      </c>
      <c r="F7800" s="5" t="n">
        <v>2</v>
      </c>
      <c r="G7800" s="5">
        <f>E7800-F7800</f>
        <v/>
      </c>
      <c r="H7800" s="5">
        <f>'Notes'!$B$4</f>
        <v/>
      </c>
      <c r="I7800" s="5">
        <f>ROUNDUP(D7800/H7800,0)</f>
        <v/>
      </c>
      <c r="J7800" s="6">
        <f>G7800-I7800</f>
        <v/>
      </c>
      <c r="K7800" s="4">
        <f>IF(J7800&lt;0,"Deficit",IF(J7800=0,"Exact fit","Surplus"))</f>
        <v/>
      </c>
    </row>
    <row r="7801">
      <c r="A7801" s="4" t="n">
        <v>281007</v>
      </c>
      <c r="B7801" s="4" t="inlineStr">
        <is>
          <t>GS RUGALIKA</t>
        </is>
      </c>
      <c r="C7801" s="4" t="inlineStr">
        <is>
          <t>P2</t>
        </is>
      </c>
      <c r="D7801" s="5" t="n">
        <v>108</v>
      </c>
      <c r="E7801" s="5" t="n">
        <v>4</v>
      </c>
      <c r="F7801" s="5" t="n">
        <v>2</v>
      </c>
      <c r="G7801" s="5">
        <f>E7801-F7801</f>
        <v/>
      </c>
      <c r="H7801" s="5">
        <f>'Notes'!$B$4</f>
        <v/>
      </c>
      <c r="I7801" s="5">
        <f>ROUNDUP(D7801/H7801,0)</f>
        <v/>
      </c>
      <c r="J7801" s="6">
        <f>G7801-I7801</f>
        <v/>
      </c>
      <c r="K7801" s="4">
        <f>IF(J7801&lt;0,"Deficit",IF(J7801=0,"Exact fit","Surplus"))</f>
        <v/>
      </c>
    </row>
    <row r="7802">
      <c r="A7802" s="4" t="n">
        <v>281007</v>
      </c>
      <c r="B7802" s="4" t="inlineStr">
        <is>
          <t>GS RUGALIKA</t>
        </is>
      </c>
      <c r="C7802" s="4" t="inlineStr">
        <is>
          <t>P3</t>
        </is>
      </c>
      <c r="D7802" s="5" t="n">
        <v>111</v>
      </c>
      <c r="E7802" s="5" t="n">
        <v>4</v>
      </c>
      <c r="F7802" s="5" t="n">
        <v>2</v>
      </c>
      <c r="G7802" s="5">
        <f>E7802-F7802</f>
        <v/>
      </c>
      <c r="H7802" s="5">
        <f>'Notes'!$B$4</f>
        <v/>
      </c>
      <c r="I7802" s="5">
        <f>ROUNDUP(D7802/H7802,0)</f>
        <v/>
      </c>
      <c r="J7802" s="6">
        <f>G7802-I7802</f>
        <v/>
      </c>
      <c r="K7802" s="4">
        <f>IF(J7802&lt;0,"Deficit",IF(J7802=0,"Exact fit","Surplus"))</f>
        <v/>
      </c>
    </row>
    <row r="7803">
      <c r="A7803" s="4" t="n">
        <v>281007</v>
      </c>
      <c r="B7803" s="4" t="inlineStr">
        <is>
          <t>GS RUGALIKA</t>
        </is>
      </c>
      <c r="C7803" s="4" t="inlineStr">
        <is>
          <t>P4</t>
        </is>
      </c>
      <c r="D7803" s="5" t="n">
        <v>147</v>
      </c>
      <c r="E7803" s="5" t="n">
        <v>4</v>
      </c>
      <c r="F7803" s="5" t="n">
        <v>0</v>
      </c>
      <c r="G7803" s="5">
        <f>E7803-F7803</f>
        <v/>
      </c>
      <c r="H7803" s="5">
        <f>'Notes'!$B$4</f>
        <v/>
      </c>
      <c r="I7803" s="5">
        <f>ROUNDUP(D7803/H7803,0)</f>
        <v/>
      </c>
      <c r="J7803" s="6">
        <f>G7803-I7803</f>
        <v/>
      </c>
      <c r="K7803" s="4">
        <f>IF(J7803&lt;0,"Deficit",IF(J7803=0,"Exact fit","Surplus"))</f>
        <v/>
      </c>
    </row>
    <row r="7804">
      <c r="A7804" s="4" t="n">
        <v>281007</v>
      </c>
      <c r="B7804" s="4" t="inlineStr">
        <is>
          <t>GS RUGALIKA</t>
        </is>
      </c>
      <c r="C7804" s="4" t="inlineStr">
        <is>
          <t>P5</t>
        </is>
      </c>
      <c r="D7804" s="5" t="n">
        <v>117</v>
      </c>
      <c r="E7804" s="5" t="n">
        <v>3</v>
      </c>
      <c r="F7804" s="5" t="n">
        <v>0</v>
      </c>
      <c r="G7804" s="5">
        <f>E7804-F7804</f>
        <v/>
      </c>
      <c r="H7804" s="5">
        <f>'Notes'!$B$4</f>
        <v/>
      </c>
      <c r="I7804" s="5">
        <f>ROUNDUP(D7804/H7804,0)</f>
        <v/>
      </c>
      <c r="J7804" s="6">
        <f>G7804-I7804</f>
        <v/>
      </c>
      <c r="K7804" s="4">
        <f>IF(J7804&lt;0,"Deficit",IF(J7804=0,"Exact fit","Surplus"))</f>
        <v/>
      </c>
    </row>
    <row r="7805">
      <c r="A7805" s="4" t="n">
        <v>281007</v>
      </c>
      <c r="B7805" s="4" t="inlineStr">
        <is>
          <t>GS RUGALIKA</t>
        </is>
      </c>
      <c r="C7805" s="4" t="inlineStr">
        <is>
          <t>P6</t>
        </is>
      </c>
      <c r="D7805" s="5" t="n">
        <v>86</v>
      </c>
      <c r="E7805" s="5" t="n">
        <v>2</v>
      </c>
      <c r="F7805" s="5" t="n">
        <v>0</v>
      </c>
      <c r="G7805" s="5">
        <f>E7805-F7805</f>
        <v/>
      </c>
      <c r="H7805" s="5">
        <f>'Notes'!$B$4</f>
        <v/>
      </c>
      <c r="I7805" s="5">
        <f>ROUNDUP(D7805/H7805,0)</f>
        <v/>
      </c>
      <c r="J7805" s="6">
        <f>G7805-I7805</f>
        <v/>
      </c>
      <c r="K7805" s="4">
        <f>IF(J7805&lt;0,"Deficit",IF(J7805=0,"Exact fit","Surplus"))</f>
        <v/>
      </c>
    </row>
    <row r="7806">
      <c r="A7806" s="4" t="n">
        <v>281009</v>
      </c>
      <c r="B7806" s="4" t="inlineStr">
        <is>
          <t>RAE SCHOOL</t>
        </is>
      </c>
      <c r="C7806" s="4" t="inlineStr">
        <is>
          <t>P1</t>
        </is>
      </c>
      <c r="D7806" s="5" t="n">
        <v>66</v>
      </c>
      <c r="E7806" s="5" t="n">
        <v>2</v>
      </c>
      <c r="F7806" s="5" t="n">
        <v>1</v>
      </c>
      <c r="G7806" s="5">
        <f>E7806-F7806</f>
        <v/>
      </c>
      <c r="H7806" s="5">
        <f>'Notes'!$B$4</f>
        <v/>
      </c>
      <c r="I7806" s="5">
        <f>ROUNDUP(D7806/H7806,0)</f>
        <v/>
      </c>
      <c r="J7806" s="6">
        <f>G7806-I7806</f>
        <v/>
      </c>
      <c r="K7806" s="4">
        <f>IF(J7806&lt;0,"Deficit",IF(J7806=0,"Exact fit","Surplus"))</f>
        <v/>
      </c>
    </row>
    <row r="7807">
      <c r="A7807" s="4" t="n">
        <v>281009</v>
      </c>
      <c r="B7807" s="4" t="inlineStr">
        <is>
          <t>RAE SCHOOL</t>
        </is>
      </c>
      <c r="C7807" s="4" t="inlineStr">
        <is>
          <t>P2</t>
        </is>
      </c>
      <c r="D7807" s="5" t="n">
        <v>50</v>
      </c>
      <c r="E7807" s="5" t="n">
        <v>1</v>
      </c>
      <c r="F7807" s="5" t="n">
        <v>0</v>
      </c>
      <c r="G7807" s="5">
        <f>E7807-F7807</f>
        <v/>
      </c>
      <c r="H7807" s="5">
        <f>'Notes'!$B$4</f>
        <v/>
      </c>
      <c r="I7807" s="5">
        <f>ROUNDUP(D7807/H7807,0)</f>
        <v/>
      </c>
      <c r="J7807" s="6">
        <f>G7807-I7807</f>
        <v/>
      </c>
      <c r="K7807" s="4">
        <f>IF(J7807&lt;0,"Deficit",IF(J7807=0,"Exact fit","Surplus"))</f>
        <v/>
      </c>
    </row>
    <row r="7808">
      <c r="A7808" s="4" t="n">
        <v>281009</v>
      </c>
      <c r="B7808" s="4" t="inlineStr">
        <is>
          <t>RAE SCHOOL</t>
        </is>
      </c>
      <c r="C7808" s="4" t="inlineStr">
        <is>
          <t>P3</t>
        </is>
      </c>
      <c r="D7808" s="5" t="n">
        <v>68</v>
      </c>
      <c r="E7808" s="5" t="n">
        <v>2</v>
      </c>
      <c r="F7808" s="5" t="n">
        <v>0</v>
      </c>
      <c r="G7808" s="5">
        <f>E7808-F7808</f>
        <v/>
      </c>
      <c r="H7808" s="5">
        <f>'Notes'!$B$4</f>
        <v/>
      </c>
      <c r="I7808" s="5">
        <f>ROUNDUP(D7808/H7808,0)</f>
        <v/>
      </c>
      <c r="J7808" s="6">
        <f>G7808-I7808</f>
        <v/>
      </c>
      <c r="K7808" s="4">
        <f>IF(J7808&lt;0,"Deficit",IF(J7808=0,"Exact fit","Surplus"))</f>
        <v/>
      </c>
    </row>
    <row r="7809">
      <c r="A7809" s="4" t="n">
        <v>281009</v>
      </c>
      <c r="B7809" s="4" t="inlineStr">
        <is>
          <t>RAE SCHOOL</t>
        </is>
      </c>
      <c r="C7809" s="4" t="inlineStr">
        <is>
          <t>P4</t>
        </is>
      </c>
      <c r="D7809" s="5" t="n">
        <v>63</v>
      </c>
      <c r="E7809" s="5" t="n">
        <v>2</v>
      </c>
      <c r="F7809" s="5" t="n">
        <v>1</v>
      </c>
      <c r="G7809" s="5">
        <f>E7809-F7809</f>
        <v/>
      </c>
      <c r="H7809" s="5">
        <f>'Notes'!$B$4</f>
        <v/>
      </c>
      <c r="I7809" s="5">
        <f>ROUNDUP(D7809/H7809,0)</f>
        <v/>
      </c>
      <c r="J7809" s="6">
        <f>G7809-I7809</f>
        <v/>
      </c>
      <c r="K7809" s="4">
        <f>IF(J7809&lt;0,"Deficit",IF(J7809=0,"Exact fit","Surplus"))</f>
        <v/>
      </c>
    </row>
    <row r="7810">
      <c r="A7810" s="4" t="n">
        <v>281009</v>
      </c>
      <c r="B7810" s="4" t="inlineStr">
        <is>
          <t>RAE SCHOOL</t>
        </is>
      </c>
      <c r="C7810" s="4" t="inlineStr">
        <is>
          <t>P5</t>
        </is>
      </c>
      <c r="D7810" s="5" t="n">
        <v>75</v>
      </c>
      <c r="E7810" s="5" t="n">
        <v>2</v>
      </c>
      <c r="F7810" s="5" t="n">
        <v>1</v>
      </c>
      <c r="G7810" s="5">
        <f>E7810-F7810</f>
        <v/>
      </c>
      <c r="H7810" s="5">
        <f>'Notes'!$B$4</f>
        <v/>
      </c>
      <c r="I7810" s="5">
        <f>ROUNDUP(D7810/H7810,0)</f>
        <v/>
      </c>
      <c r="J7810" s="6">
        <f>G7810-I7810</f>
        <v/>
      </c>
      <c r="K7810" s="4">
        <f>IF(J7810&lt;0,"Deficit",IF(J7810=0,"Exact fit","Surplus"))</f>
        <v/>
      </c>
    </row>
    <row r="7811">
      <c r="A7811" s="4" t="n">
        <v>281009</v>
      </c>
      <c r="B7811" s="4" t="inlineStr">
        <is>
          <t>RAE SCHOOL</t>
        </is>
      </c>
      <c r="C7811" s="4" t="inlineStr">
        <is>
          <t>P6</t>
        </is>
      </c>
      <c r="D7811" s="5" t="n">
        <v>61</v>
      </c>
      <c r="E7811" s="5" t="n">
        <v>2</v>
      </c>
      <c r="F7811" s="5" t="n">
        <v>1</v>
      </c>
      <c r="G7811" s="5">
        <f>E7811-F7811</f>
        <v/>
      </c>
      <c r="H7811" s="5">
        <f>'Notes'!$B$4</f>
        <v/>
      </c>
      <c r="I7811" s="5">
        <f>ROUNDUP(D7811/H7811,0)</f>
        <v/>
      </c>
      <c r="J7811" s="6">
        <f>G7811-I7811</f>
        <v/>
      </c>
      <c r="K7811" s="4">
        <f>IF(J7811&lt;0,"Deficit",IF(J7811=0,"Exact fit","Surplus"))</f>
        <v/>
      </c>
    </row>
    <row r="7812">
      <c r="A7812" s="4" t="n">
        <v>281010</v>
      </c>
      <c r="B7812" s="4" t="inlineStr">
        <is>
          <t>BLUE SKY</t>
        </is>
      </c>
      <c r="C7812" s="4" t="inlineStr">
        <is>
          <t>P1</t>
        </is>
      </c>
      <c r="D7812" s="5" t="n">
        <v>68</v>
      </c>
      <c r="E7812" s="5" t="n">
        <v>2</v>
      </c>
      <c r="F7812" s="5" t="n">
        <v>1</v>
      </c>
      <c r="G7812" s="5">
        <f>E7812-F7812</f>
        <v/>
      </c>
      <c r="H7812" s="5">
        <f>'Notes'!$B$4</f>
        <v/>
      </c>
      <c r="I7812" s="5">
        <f>ROUNDUP(D7812/H7812,0)</f>
        <v/>
      </c>
      <c r="J7812" s="6">
        <f>G7812-I7812</f>
        <v/>
      </c>
      <c r="K7812" s="4">
        <f>IF(J7812&lt;0,"Deficit",IF(J7812=0,"Exact fit","Surplus"))</f>
        <v/>
      </c>
    </row>
    <row r="7813">
      <c r="A7813" s="4" t="n">
        <v>281010</v>
      </c>
      <c r="B7813" s="4" t="inlineStr">
        <is>
          <t>BLUE SKY</t>
        </is>
      </c>
      <c r="C7813" s="4" t="inlineStr">
        <is>
          <t>P2</t>
        </is>
      </c>
      <c r="D7813" s="5" t="n">
        <v>49</v>
      </c>
      <c r="E7813" s="5" t="n">
        <v>2</v>
      </c>
      <c r="F7813" s="5" t="n">
        <v>0</v>
      </c>
      <c r="G7813" s="5">
        <f>E7813-F7813</f>
        <v/>
      </c>
      <c r="H7813" s="5">
        <f>'Notes'!$B$4</f>
        <v/>
      </c>
      <c r="I7813" s="5">
        <f>ROUNDUP(D7813/H7813,0)</f>
        <v/>
      </c>
      <c r="J7813" s="6">
        <f>G7813-I7813</f>
        <v/>
      </c>
      <c r="K7813" s="4">
        <f>IF(J7813&lt;0,"Deficit",IF(J7813=0,"Exact fit","Surplus"))</f>
        <v/>
      </c>
    </row>
    <row r="7814">
      <c r="A7814" s="4" t="n">
        <v>281010</v>
      </c>
      <c r="B7814" s="4" t="inlineStr">
        <is>
          <t>BLUE SKY</t>
        </is>
      </c>
      <c r="C7814" s="4" t="inlineStr">
        <is>
          <t>P3</t>
        </is>
      </c>
      <c r="D7814" s="5" t="n">
        <v>59</v>
      </c>
      <c r="E7814" s="5" t="n">
        <v>2</v>
      </c>
      <c r="F7814" s="5" t="n">
        <v>0</v>
      </c>
      <c r="G7814" s="5">
        <f>E7814-F7814</f>
        <v/>
      </c>
      <c r="H7814" s="5">
        <f>'Notes'!$B$4</f>
        <v/>
      </c>
      <c r="I7814" s="5">
        <f>ROUNDUP(D7814/H7814,0)</f>
        <v/>
      </c>
      <c r="J7814" s="6">
        <f>G7814-I7814</f>
        <v/>
      </c>
      <c r="K7814" s="4">
        <f>IF(J7814&lt;0,"Deficit",IF(J7814=0,"Exact fit","Surplus"))</f>
        <v/>
      </c>
    </row>
    <row r="7815">
      <c r="A7815" s="4" t="n">
        <v>281010</v>
      </c>
      <c r="B7815" s="4" t="inlineStr">
        <is>
          <t>BLUE SKY</t>
        </is>
      </c>
      <c r="C7815" s="4" t="inlineStr">
        <is>
          <t>P4</t>
        </is>
      </c>
      <c r="D7815" s="5" t="n">
        <v>60</v>
      </c>
      <c r="E7815" s="5" t="n">
        <v>2</v>
      </c>
      <c r="F7815" s="5" t="n">
        <v>1</v>
      </c>
      <c r="G7815" s="5">
        <f>E7815-F7815</f>
        <v/>
      </c>
      <c r="H7815" s="5">
        <f>'Notes'!$B$4</f>
        <v/>
      </c>
      <c r="I7815" s="5">
        <f>ROUNDUP(D7815/H7815,0)</f>
        <v/>
      </c>
      <c r="J7815" s="6">
        <f>G7815-I7815</f>
        <v/>
      </c>
      <c r="K7815" s="4">
        <f>IF(J7815&lt;0,"Deficit",IF(J7815=0,"Exact fit","Surplus"))</f>
        <v/>
      </c>
    </row>
    <row r="7816">
      <c r="A7816" s="4" t="n">
        <v>281010</v>
      </c>
      <c r="B7816" s="4" t="inlineStr">
        <is>
          <t>BLUE SKY</t>
        </is>
      </c>
      <c r="C7816" s="4" t="inlineStr">
        <is>
          <t>P5</t>
        </is>
      </c>
      <c r="D7816" s="5" t="n">
        <v>53</v>
      </c>
      <c r="E7816" s="5" t="n">
        <v>2</v>
      </c>
      <c r="F7816" s="5" t="n">
        <v>0</v>
      </c>
      <c r="G7816" s="5">
        <f>E7816-F7816</f>
        <v/>
      </c>
      <c r="H7816" s="5">
        <f>'Notes'!$B$4</f>
        <v/>
      </c>
      <c r="I7816" s="5">
        <f>ROUNDUP(D7816/H7816,0)</f>
        <v/>
      </c>
      <c r="J7816" s="6">
        <f>G7816-I7816</f>
        <v/>
      </c>
      <c r="K7816" s="4">
        <f>IF(J7816&lt;0,"Deficit",IF(J7816=0,"Exact fit","Surplus"))</f>
        <v/>
      </c>
    </row>
    <row r="7817">
      <c r="A7817" s="4" t="n">
        <v>281010</v>
      </c>
      <c r="B7817" s="4" t="inlineStr">
        <is>
          <t>BLUE SKY</t>
        </is>
      </c>
      <c r="C7817" s="4" t="inlineStr">
        <is>
          <t>P6</t>
        </is>
      </c>
      <c r="D7817" s="5" t="n">
        <v>46</v>
      </c>
      <c r="E7817" s="5" t="n">
        <v>2</v>
      </c>
      <c r="F7817" s="5" t="n">
        <v>1</v>
      </c>
      <c r="G7817" s="5">
        <f>E7817-F7817</f>
        <v/>
      </c>
      <c r="H7817" s="5">
        <f>'Notes'!$B$4</f>
        <v/>
      </c>
      <c r="I7817" s="5">
        <f>ROUNDUP(D7817/H7817,0)</f>
        <v/>
      </c>
      <c r="J7817" s="6">
        <f>G7817-I7817</f>
        <v/>
      </c>
      <c r="K7817" s="4">
        <f>IF(J7817&lt;0,"Deficit",IF(J7817=0,"Exact fit","Surplus"))</f>
        <v/>
      </c>
    </row>
    <row r="7818">
      <c r="A7818" s="4" t="n">
        <v>281012</v>
      </c>
      <c r="B7818" s="4" t="inlineStr">
        <is>
          <t>EP RUGARAMA</t>
        </is>
      </c>
      <c r="C7818" s="4" t="inlineStr">
        <is>
          <t>P1</t>
        </is>
      </c>
      <c r="D7818" s="5" t="n">
        <v>253</v>
      </c>
      <c r="E7818" s="5" t="n">
        <v>4</v>
      </c>
      <c r="F7818" s="5" t="n">
        <v>2</v>
      </c>
      <c r="G7818" s="5">
        <f>E7818-F7818</f>
        <v/>
      </c>
      <c r="H7818" s="5">
        <f>'Notes'!$B$4</f>
        <v/>
      </c>
      <c r="I7818" s="5">
        <f>ROUNDUP(D7818/H7818,0)</f>
        <v/>
      </c>
      <c r="J7818" s="6">
        <f>G7818-I7818</f>
        <v/>
      </c>
      <c r="K7818" s="4">
        <f>IF(J7818&lt;0,"Deficit",IF(J7818=0,"Exact fit","Surplus"))</f>
        <v/>
      </c>
    </row>
    <row r="7819">
      <c r="A7819" s="4" t="n">
        <v>281012</v>
      </c>
      <c r="B7819" s="4" t="inlineStr">
        <is>
          <t>EP RUGARAMA</t>
        </is>
      </c>
      <c r="C7819" s="4" t="inlineStr">
        <is>
          <t>P2</t>
        </is>
      </c>
      <c r="D7819" s="5" t="n">
        <v>223</v>
      </c>
      <c r="E7819" s="5" t="n">
        <v>4</v>
      </c>
      <c r="F7819" s="5" t="n">
        <v>2</v>
      </c>
      <c r="G7819" s="5">
        <f>E7819-F7819</f>
        <v/>
      </c>
      <c r="H7819" s="5">
        <f>'Notes'!$B$4</f>
        <v/>
      </c>
      <c r="I7819" s="5">
        <f>ROUNDUP(D7819/H7819,0)</f>
        <v/>
      </c>
      <c r="J7819" s="6">
        <f>G7819-I7819</f>
        <v/>
      </c>
      <c r="K7819" s="4">
        <f>IF(J7819&lt;0,"Deficit",IF(J7819=0,"Exact fit","Surplus"))</f>
        <v/>
      </c>
    </row>
    <row r="7820">
      <c r="A7820" s="4" t="n">
        <v>281012</v>
      </c>
      <c r="B7820" s="4" t="inlineStr">
        <is>
          <t>EP RUGARAMA</t>
        </is>
      </c>
      <c r="C7820" s="4" t="inlineStr">
        <is>
          <t>P3</t>
        </is>
      </c>
      <c r="D7820" s="5" t="n">
        <v>132</v>
      </c>
      <c r="E7820" s="5" t="n">
        <v>2</v>
      </c>
      <c r="F7820" s="5" t="n">
        <v>1</v>
      </c>
      <c r="G7820" s="5">
        <f>E7820-F7820</f>
        <v/>
      </c>
      <c r="H7820" s="5">
        <f>'Notes'!$B$4</f>
        <v/>
      </c>
      <c r="I7820" s="5">
        <f>ROUNDUP(D7820/H7820,0)</f>
        <v/>
      </c>
      <c r="J7820" s="6">
        <f>G7820-I7820</f>
        <v/>
      </c>
      <c r="K7820" s="4">
        <f>IF(J7820&lt;0,"Deficit",IF(J7820=0,"Exact fit","Surplus"))</f>
        <v/>
      </c>
    </row>
    <row r="7821">
      <c r="A7821" s="4" t="n">
        <v>281012</v>
      </c>
      <c r="B7821" s="4" t="inlineStr">
        <is>
          <t>EP RUGARAMA</t>
        </is>
      </c>
      <c r="C7821" s="4" t="inlineStr">
        <is>
          <t>P4</t>
        </is>
      </c>
      <c r="D7821" s="5" t="n">
        <v>210</v>
      </c>
      <c r="E7821" s="5" t="n">
        <v>4</v>
      </c>
      <c r="F7821" s="5" t="n">
        <v>0</v>
      </c>
      <c r="G7821" s="5">
        <f>E7821-F7821</f>
        <v/>
      </c>
      <c r="H7821" s="5">
        <f>'Notes'!$B$4</f>
        <v/>
      </c>
      <c r="I7821" s="5">
        <f>ROUNDUP(D7821/H7821,0)</f>
        <v/>
      </c>
      <c r="J7821" s="6">
        <f>G7821-I7821</f>
        <v/>
      </c>
      <c r="K7821" s="4">
        <f>IF(J7821&lt;0,"Deficit",IF(J7821=0,"Exact fit","Surplus"))</f>
        <v/>
      </c>
    </row>
    <row r="7822">
      <c r="A7822" s="4" t="n">
        <v>281012</v>
      </c>
      <c r="B7822" s="4" t="inlineStr">
        <is>
          <t>EP RUGARAMA</t>
        </is>
      </c>
      <c r="C7822" s="4" t="inlineStr">
        <is>
          <t>P5</t>
        </is>
      </c>
      <c r="D7822" s="5" t="n">
        <v>216</v>
      </c>
      <c r="E7822" s="5" t="n">
        <v>4</v>
      </c>
      <c r="F7822" s="5" t="n">
        <v>0</v>
      </c>
      <c r="G7822" s="5">
        <f>E7822-F7822</f>
        <v/>
      </c>
      <c r="H7822" s="5">
        <f>'Notes'!$B$4</f>
        <v/>
      </c>
      <c r="I7822" s="5">
        <f>ROUNDUP(D7822/H7822,0)</f>
        <v/>
      </c>
      <c r="J7822" s="6">
        <f>G7822-I7822</f>
        <v/>
      </c>
      <c r="K7822" s="4">
        <f>IF(J7822&lt;0,"Deficit",IF(J7822=0,"Exact fit","Surplus"))</f>
        <v/>
      </c>
    </row>
    <row r="7823">
      <c r="A7823" s="4" t="n">
        <v>281012</v>
      </c>
      <c r="B7823" s="4" t="inlineStr">
        <is>
          <t>EP RUGARAMA</t>
        </is>
      </c>
      <c r="C7823" s="4" t="inlineStr">
        <is>
          <t>P6</t>
        </is>
      </c>
      <c r="D7823" s="5" t="n">
        <v>99</v>
      </c>
      <c r="E7823" s="5" t="n">
        <v>2</v>
      </c>
      <c r="F7823" s="5" t="n">
        <v>0</v>
      </c>
      <c r="G7823" s="5">
        <f>E7823-F7823</f>
        <v/>
      </c>
      <c r="H7823" s="5">
        <f>'Notes'!$B$4</f>
        <v/>
      </c>
      <c r="I7823" s="5">
        <f>ROUNDUP(D7823/H7823,0)</f>
        <v/>
      </c>
      <c r="J7823" s="6">
        <f>G7823-I7823</f>
        <v/>
      </c>
      <c r="K7823" s="4">
        <f>IF(J7823&lt;0,"Deficit",IF(J7823=0,"Exact fit","Surplus"))</f>
        <v/>
      </c>
    </row>
    <row r="7824">
      <c r="A7824" s="4" t="n">
        <v>281013</v>
      </c>
      <c r="B7824" s="4" t="inlineStr">
        <is>
          <t>GS RURAMBA</t>
        </is>
      </c>
      <c r="C7824" s="4" t="inlineStr">
        <is>
          <t>P1</t>
        </is>
      </c>
      <c r="D7824" s="5" t="n">
        <v>235</v>
      </c>
      <c r="E7824" s="5" t="n">
        <v>3</v>
      </c>
      <c r="F7824" s="5" t="n">
        <v>1</v>
      </c>
      <c r="G7824" s="5">
        <f>E7824-F7824</f>
        <v/>
      </c>
      <c r="H7824" s="5">
        <f>'Notes'!$B$4</f>
        <v/>
      </c>
      <c r="I7824" s="5">
        <f>ROUNDUP(D7824/H7824,0)</f>
        <v/>
      </c>
      <c r="J7824" s="6">
        <f>G7824-I7824</f>
        <v/>
      </c>
      <c r="K7824" s="4">
        <f>IF(J7824&lt;0,"Deficit",IF(J7824=0,"Exact fit","Surplus"))</f>
        <v/>
      </c>
    </row>
    <row r="7825">
      <c r="A7825" s="4" t="n">
        <v>281013</v>
      </c>
      <c r="B7825" s="4" t="inlineStr">
        <is>
          <t>GS RURAMBA</t>
        </is>
      </c>
      <c r="C7825" s="4" t="inlineStr">
        <is>
          <t>P2</t>
        </is>
      </c>
      <c r="D7825" s="5" t="n">
        <v>243</v>
      </c>
      <c r="E7825" s="5" t="n">
        <v>4</v>
      </c>
      <c r="F7825" s="5" t="n">
        <v>2</v>
      </c>
      <c r="G7825" s="5">
        <f>E7825-F7825</f>
        <v/>
      </c>
      <c r="H7825" s="5">
        <f>'Notes'!$B$4</f>
        <v/>
      </c>
      <c r="I7825" s="5">
        <f>ROUNDUP(D7825/H7825,0)</f>
        <v/>
      </c>
      <c r="J7825" s="6">
        <f>G7825-I7825</f>
        <v/>
      </c>
      <c r="K7825" s="4">
        <f>IF(J7825&lt;0,"Deficit",IF(J7825=0,"Exact fit","Surplus"))</f>
        <v/>
      </c>
    </row>
    <row r="7826">
      <c r="A7826" s="4" t="n">
        <v>281013</v>
      </c>
      <c r="B7826" s="4" t="inlineStr">
        <is>
          <t>GS RURAMBA</t>
        </is>
      </c>
      <c r="C7826" s="4" t="inlineStr">
        <is>
          <t>P3</t>
        </is>
      </c>
      <c r="D7826" s="5" t="n">
        <v>215</v>
      </c>
      <c r="E7826" s="5" t="n">
        <v>3</v>
      </c>
      <c r="F7826" s="5" t="n">
        <v>1</v>
      </c>
      <c r="G7826" s="5">
        <f>E7826-F7826</f>
        <v/>
      </c>
      <c r="H7826" s="5">
        <f>'Notes'!$B$4</f>
        <v/>
      </c>
      <c r="I7826" s="5">
        <f>ROUNDUP(D7826/H7826,0)</f>
        <v/>
      </c>
      <c r="J7826" s="6">
        <f>G7826-I7826</f>
        <v/>
      </c>
      <c r="K7826" s="4">
        <f>IF(J7826&lt;0,"Deficit",IF(J7826=0,"Exact fit","Surplus"))</f>
        <v/>
      </c>
    </row>
    <row r="7827">
      <c r="A7827" s="4" t="n">
        <v>281013</v>
      </c>
      <c r="B7827" s="4" t="inlineStr">
        <is>
          <t>GS RURAMBA</t>
        </is>
      </c>
      <c r="C7827" s="4" t="inlineStr">
        <is>
          <t>P4</t>
        </is>
      </c>
      <c r="D7827" s="5" t="n">
        <v>201</v>
      </c>
      <c r="E7827" s="5" t="n">
        <v>2</v>
      </c>
      <c r="F7827" s="5" t="n">
        <v>0</v>
      </c>
      <c r="G7827" s="5">
        <f>E7827-F7827</f>
        <v/>
      </c>
      <c r="H7827" s="5">
        <f>'Notes'!$B$4</f>
        <v/>
      </c>
      <c r="I7827" s="5">
        <f>ROUNDUP(D7827/H7827,0)</f>
        <v/>
      </c>
      <c r="J7827" s="6">
        <f>G7827-I7827</f>
        <v/>
      </c>
      <c r="K7827" s="4">
        <f>IF(J7827&lt;0,"Deficit",IF(J7827=0,"Exact fit","Surplus"))</f>
        <v/>
      </c>
    </row>
    <row r="7828">
      <c r="A7828" s="4" t="n">
        <v>281013</v>
      </c>
      <c r="B7828" s="4" t="inlineStr">
        <is>
          <t>GS RURAMBA</t>
        </is>
      </c>
      <c r="C7828" s="4" t="inlineStr">
        <is>
          <t>P5</t>
        </is>
      </c>
      <c r="D7828" s="5" t="n">
        <v>187</v>
      </c>
      <c r="E7828" s="5" t="n">
        <v>3</v>
      </c>
      <c r="F7828" s="5" t="n">
        <v>0</v>
      </c>
      <c r="G7828" s="5">
        <f>E7828-F7828</f>
        <v/>
      </c>
      <c r="H7828" s="5">
        <f>'Notes'!$B$4</f>
        <v/>
      </c>
      <c r="I7828" s="5">
        <f>ROUNDUP(D7828/H7828,0)</f>
        <v/>
      </c>
      <c r="J7828" s="6">
        <f>G7828-I7828</f>
        <v/>
      </c>
      <c r="K7828" s="4">
        <f>IF(J7828&lt;0,"Deficit",IF(J7828=0,"Exact fit","Surplus"))</f>
        <v/>
      </c>
    </row>
    <row r="7829">
      <c r="A7829" s="4" t="n">
        <v>281013</v>
      </c>
      <c r="B7829" s="4" t="inlineStr">
        <is>
          <t>GS RURAMBA</t>
        </is>
      </c>
      <c r="C7829" s="4" t="inlineStr">
        <is>
          <t>P6</t>
        </is>
      </c>
      <c r="D7829" s="5" t="n">
        <v>112</v>
      </c>
      <c r="E7829" s="5" t="n">
        <v>2</v>
      </c>
      <c r="F7829" s="5" t="n">
        <v>0</v>
      </c>
      <c r="G7829" s="5">
        <f>E7829-F7829</f>
        <v/>
      </c>
      <c r="H7829" s="5">
        <f>'Notes'!$B$4</f>
        <v/>
      </c>
      <c r="I7829" s="5">
        <f>ROUNDUP(D7829/H7829,0)</f>
        <v/>
      </c>
      <c r="J7829" s="6">
        <f>G7829-I7829</f>
        <v/>
      </c>
      <c r="K7829" s="4">
        <f>IF(J7829&lt;0,"Deficit",IF(J7829=0,"Exact fit","Surplus"))</f>
        <v/>
      </c>
    </row>
    <row r="7830">
      <c r="A7830" s="4" t="n">
        <v>281015</v>
      </c>
      <c r="B7830" s="4" t="inlineStr">
        <is>
          <t>SHALOM STARS ACADEMY</t>
        </is>
      </c>
      <c r="C7830" s="4" t="inlineStr">
        <is>
          <t>P1</t>
        </is>
      </c>
      <c r="D7830" s="5" t="n">
        <v>76</v>
      </c>
      <c r="E7830" s="5" t="n">
        <v>2</v>
      </c>
      <c r="F7830" s="5" t="n">
        <v>1</v>
      </c>
      <c r="G7830" s="5">
        <f>E7830-F7830</f>
        <v/>
      </c>
      <c r="H7830" s="5">
        <f>'Notes'!$B$4</f>
        <v/>
      </c>
      <c r="I7830" s="5">
        <f>ROUNDUP(D7830/H7830,0)</f>
        <v/>
      </c>
      <c r="J7830" s="6">
        <f>G7830-I7830</f>
        <v/>
      </c>
      <c r="K7830" s="4">
        <f>IF(J7830&lt;0,"Deficit",IF(J7830=0,"Exact fit","Surplus"))</f>
        <v/>
      </c>
    </row>
    <row r="7831">
      <c r="A7831" s="4" t="n">
        <v>281015</v>
      </c>
      <c r="B7831" s="4" t="inlineStr">
        <is>
          <t>SHALOM STARS ACADEMY</t>
        </is>
      </c>
      <c r="C7831" s="4" t="inlineStr">
        <is>
          <t>P2</t>
        </is>
      </c>
      <c r="D7831" s="5" t="n">
        <v>75</v>
      </c>
      <c r="E7831" s="5" t="n">
        <v>2</v>
      </c>
      <c r="F7831" s="5" t="n">
        <v>1</v>
      </c>
      <c r="G7831" s="5">
        <f>E7831-F7831</f>
        <v/>
      </c>
      <c r="H7831" s="5">
        <f>'Notes'!$B$4</f>
        <v/>
      </c>
      <c r="I7831" s="5">
        <f>ROUNDUP(D7831/H7831,0)</f>
        <v/>
      </c>
      <c r="J7831" s="6">
        <f>G7831-I7831</f>
        <v/>
      </c>
      <c r="K7831" s="4">
        <f>IF(J7831&lt;0,"Deficit",IF(J7831=0,"Exact fit","Surplus"))</f>
        <v/>
      </c>
    </row>
    <row r="7832">
      <c r="A7832" s="4" t="n">
        <v>281015</v>
      </c>
      <c r="B7832" s="4" t="inlineStr">
        <is>
          <t>SHALOM STARS ACADEMY</t>
        </is>
      </c>
      <c r="C7832" s="4" t="inlineStr">
        <is>
          <t>P3</t>
        </is>
      </c>
      <c r="D7832" s="5" t="n">
        <v>53</v>
      </c>
      <c r="E7832" s="5" t="n">
        <v>2</v>
      </c>
      <c r="F7832" s="5" t="n">
        <v>1</v>
      </c>
      <c r="G7832" s="5">
        <f>E7832-F7832</f>
        <v/>
      </c>
      <c r="H7832" s="5">
        <f>'Notes'!$B$4</f>
        <v/>
      </c>
      <c r="I7832" s="5">
        <f>ROUNDUP(D7832/H7832,0)</f>
        <v/>
      </c>
      <c r="J7832" s="6">
        <f>G7832-I7832</f>
        <v/>
      </c>
      <c r="K7832" s="4">
        <f>IF(J7832&lt;0,"Deficit",IF(J7832=0,"Exact fit","Surplus"))</f>
        <v/>
      </c>
    </row>
    <row r="7833">
      <c r="A7833" s="4" t="n">
        <v>281015</v>
      </c>
      <c r="B7833" s="4" t="inlineStr">
        <is>
          <t>SHALOM STARS ACADEMY</t>
        </is>
      </c>
      <c r="C7833" s="4" t="inlineStr">
        <is>
          <t>P4</t>
        </is>
      </c>
      <c r="D7833" s="5" t="n">
        <v>65</v>
      </c>
      <c r="E7833" s="5" t="n">
        <v>2</v>
      </c>
      <c r="F7833" s="5" t="n">
        <v>1</v>
      </c>
      <c r="G7833" s="5">
        <f>E7833-F7833</f>
        <v/>
      </c>
      <c r="H7833" s="5">
        <f>'Notes'!$B$4</f>
        <v/>
      </c>
      <c r="I7833" s="5">
        <f>ROUNDUP(D7833/H7833,0)</f>
        <v/>
      </c>
      <c r="J7833" s="6">
        <f>G7833-I7833</f>
        <v/>
      </c>
      <c r="K7833" s="4">
        <f>IF(J7833&lt;0,"Deficit",IF(J7833=0,"Exact fit","Surplus"))</f>
        <v/>
      </c>
    </row>
    <row r="7834">
      <c r="A7834" s="4" t="n">
        <v>281015</v>
      </c>
      <c r="B7834" s="4" t="inlineStr">
        <is>
          <t>SHALOM STARS ACADEMY</t>
        </is>
      </c>
      <c r="C7834" s="4" t="inlineStr">
        <is>
          <t>P5</t>
        </is>
      </c>
      <c r="D7834" s="5" t="n">
        <v>45</v>
      </c>
      <c r="E7834" s="5" t="n">
        <v>2</v>
      </c>
      <c r="F7834" s="5" t="n">
        <v>1</v>
      </c>
      <c r="G7834" s="5">
        <f>E7834-F7834</f>
        <v/>
      </c>
      <c r="H7834" s="5">
        <f>'Notes'!$B$4</f>
        <v/>
      </c>
      <c r="I7834" s="5">
        <f>ROUNDUP(D7834/H7834,0)</f>
        <v/>
      </c>
      <c r="J7834" s="6">
        <f>G7834-I7834</f>
        <v/>
      </c>
      <c r="K7834" s="4">
        <f>IF(J7834&lt;0,"Deficit",IF(J7834=0,"Exact fit","Surplus"))</f>
        <v/>
      </c>
    </row>
    <row r="7835">
      <c r="A7835" s="4" t="n">
        <v>281015</v>
      </c>
      <c r="B7835" s="4" t="inlineStr">
        <is>
          <t>SHALOM STARS ACADEMY</t>
        </is>
      </c>
      <c r="C7835" s="4" t="inlineStr">
        <is>
          <t>P6</t>
        </is>
      </c>
      <c r="D7835" s="5" t="n">
        <v>27</v>
      </c>
      <c r="E7835" s="5" t="n">
        <v>1</v>
      </c>
      <c r="F7835" s="5" t="n">
        <v>0</v>
      </c>
      <c r="G7835" s="5">
        <f>E7835-F7835</f>
        <v/>
      </c>
      <c r="H7835" s="5">
        <f>'Notes'!$B$4</f>
        <v/>
      </c>
      <c r="I7835" s="5">
        <f>ROUNDUP(D7835/H7835,0)</f>
        <v/>
      </c>
      <c r="J7835" s="6">
        <f>G7835-I7835</f>
        <v/>
      </c>
      <c r="K7835" s="4">
        <f>IF(J7835&lt;0,"Deficit",IF(J7835=0,"Exact fit","Surplus"))</f>
        <v/>
      </c>
    </row>
    <row r="7836">
      <c r="A7836" s="4" t="n">
        <v>281016</v>
      </c>
      <c r="B7836" s="4" t="inlineStr">
        <is>
          <t>ECOLE LES COLOMBES</t>
        </is>
      </c>
      <c r="C7836" s="4" t="inlineStr">
        <is>
          <t>P1</t>
        </is>
      </c>
      <c r="D7836" s="5" t="n">
        <v>15</v>
      </c>
      <c r="E7836" s="5" t="n">
        <v>1</v>
      </c>
      <c r="F7836" s="5" t="n">
        <v>0</v>
      </c>
      <c r="G7836" s="5">
        <f>E7836-F7836</f>
        <v/>
      </c>
      <c r="H7836" s="5">
        <f>'Notes'!$B$4</f>
        <v/>
      </c>
      <c r="I7836" s="5">
        <f>ROUNDUP(D7836/H7836,0)</f>
        <v/>
      </c>
      <c r="J7836" s="6">
        <f>G7836-I7836</f>
        <v/>
      </c>
      <c r="K7836" s="4">
        <f>IF(J7836&lt;0,"Deficit",IF(J7836=0,"Exact fit","Surplus"))</f>
        <v/>
      </c>
    </row>
    <row r="7837">
      <c r="A7837" s="4" t="n">
        <v>281016</v>
      </c>
      <c r="B7837" s="4" t="inlineStr">
        <is>
          <t>ECOLE LES COLOMBES</t>
        </is>
      </c>
      <c r="C7837" s="4" t="inlineStr">
        <is>
          <t>P2</t>
        </is>
      </c>
      <c r="D7837" s="5" t="n">
        <v>22</v>
      </c>
      <c r="E7837" s="5" t="n">
        <v>1</v>
      </c>
      <c r="F7837" s="5" t="n">
        <v>0</v>
      </c>
      <c r="G7837" s="5">
        <f>E7837-F7837</f>
        <v/>
      </c>
      <c r="H7837" s="5">
        <f>'Notes'!$B$4</f>
        <v/>
      </c>
      <c r="I7837" s="5">
        <f>ROUNDUP(D7837/H7837,0)</f>
        <v/>
      </c>
      <c r="J7837" s="6">
        <f>G7837-I7837</f>
        <v/>
      </c>
      <c r="K7837" s="4">
        <f>IF(J7837&lt;0,"Deficit",IF(J7837=0,"Exact fit","Surplus"))</f>
        <v/>
      </c>
    </row>
    <row r="7838">
      <c r="A7838" s="4" t="n">
        <v>281016</v>
      </c>
      <c r="B7838" s="4" t="inlineStr">
        <is>
          <t>ECOLE LES COLOMBES</t>
        </is>
      </c>
      <c r="C7838" s="4" t="inlineStr">
        <is>
          <t>P3</t>
        </is>
      </c>
      <c r="D7838" s="5" t="n">
        <v>8</v>
      </c>
      <c r="E7838" s="5" t="n">
        <v>1</v>
      </c>
      <c r="F7838" s="5" t="n">
        <v>0</v>
      </c>
      <c r="G7838" s="5">
        <f>E7838-F7838</f>
        <v/>
      </c>
      <c r="H7838" s="5">
        <f>'Notes'!$B$4</f>
        <v/>
      </c>
      <c r="I7838" s="5">
        <f>ROUNDUP(D7838/H7838,0)</f>
        <v/>
      </c>
      <c r="J7838" s="6">
        <f>G7838-I7838</f>
        <v/>
      </c>
      <c r="K7838" s="4">
        <f>IF(J7838&lt;0,"Deficit",IF(J7838=0,"Exact fit","Surplus"))</f>
        <v/>
      </c>
    </row>
    <row r="7839">
      <c r="A7839" s="4" t="n">
        <v>281016</v>
      </c>
      <c r="B7839" s="4" t="inlineStr">
        <is>
          <t>ECOLE LES COLOMBES</t>
        </is>
      </c>
      <c r="C7839" s="4" t="inlineStr">
        <is>
          <t>P4</t>
        </is>
      </c>
      <c r="D7839" s="5" t="n">
        <v>14</v>
      </c>
      <c r="E7839" s="5" t="n">
        <v>1</v>
      </c>
      <c r="F7839" s="5" t="n">
        <v>0</v>
      </c>
      <c r="G7839" s="5">
        <f>E7839-F7839</f>
        <v/>
      </c>
      <c r="H7839" s="5">
        <f>'Notes'!$B$4</f>
        <v/>
      </c>
      <c r="I7839" s="5">
        <f>ROUNDUP(D7839/H7839,0)</f>
        <v/>
      </c>
      <c r="J7839" s="6">
        <f>G7839-I7839</f>
        <v/>
      </c>
      <c r="K7839" s="4">
        <f>IF(J7839&lt;0,"Deficit",IF(J7839=0,"Exact fit","Surplus"))</f>
        <v/>
      </c>
    </row>
    <row r="7840">
      <c r="A7840" s="4" t="n">
        <v>281016</v>
      </c>
      <c r="B7840" s="4" t="inlineStr">
        <is>
          <t>ECOLE LES COLOMBES</t>
        </is>
      </c>
      <c r="C7840" s="4" t="inlineStr">
        <is>
          <t>P5</t>
        </is>
      </c>
      <c r="D7840" s="5" t="n">
        <v>8</v>
      </c>
      <c r="E7840" s="5" t="n">
        <v>1</v>
      </c>
      <c r="F7840" s="5" t="n">
        <v>0</v>
      </c>
      <c r="G7840" s="5">
        <f>E7840-F7840</f>
        <v/>
      </c>
      <c r="H7840" s="5">
        <f>'Notes'!$B$4</f>
        <v/>
      </c>
      <c r="I7840" s="5">
        <f>ROUNDUP(D7840/H7840,0)</f>
        <v/>
      </c>
      <c r="J7840" s="6">
        <f>G7840-I7840</f>
        <v/>
      </c>
      <c r="K7840" s="4">
        <f>IF(J7840&lt;0,"Deficit",IF(J7840=0,"Exact fit","Surplus"))</f>
        <v/>
      </c>
    </row>
    <row r="7841">
      <c r="A7841" s="4" t="n">
        <v>281017</v>
      </c>
      <c r="B7841" s="4" t="inlineStr">
        <is>
          <t>SHALOM SCHOOL</t>
        </is>
      </c>
      <c r="C7841" s="4" t="inlineStr">
        <is>
          <t>P1</t>
        </is>
      </c>
      <c r="D7841" s="5" t="n">
        <v>37</v>
      </c>
      <c r="E7841" s="5" t="n">
        <v>1</v>
      </c>
      <c r="F7841" s="5" t="n">
        <v>0</v>
      </c>
      <c r="G7841" s="5">
        <f>E7841-F7841</f>
        <v/>
      </c>
      <c r="H7841" s="5">
        <f>'Notes'!$B$4</f>
        <v/>
      </c>
      <c r="I7841" s="5">
        <f>ROUNDUP(D7841/H7841,0)</f>
        <v/>
      </c>
      <c r="J7841" s="6">
        <f>G7841-I7841</f>
        <v/>
      </c>
      <c r="K7841" s="4">
        <f>IF(J7841&lt;0,"Deficit",IF(J7841=0,"Exact fit","Surplus"))</f>
        <v/>
      </c>
    </row>
    <row r="7842">
      <c r="A7842" s="4" t="n">
        <v>281017</v>
      </c>
      <c r="B7842" s="4" t="inlineStr">
        <is>
          <t>SHALOM SCHOOL</t>
        </is>
      </c>
      <c r="C7842" s="4" t="inlineStr">
        <is>
          <t>P2</t>
        </is>
      </c>
      <c r="D7842" s="5" t="n">
        <v>30</v>
      </c>
      <c r="E7842" s="5" t="n">
        <v>1</v>
      </c>
      <c r="F7842" s="5" t="n">
        <v>0</v>
      </c>
      <c r="G7842" s="5">
        <f>E7842-F7842</f>
        <v/>
      </c>
      <c r="H7842" s="5">
        <f>'Notes'!$B$4</f>
        <v/>
      </c>
      <c r="I7842" s="5">
        <f>ROUNDUP(D7842/H7842,0)</f>
        <v/>
      </c>
      <c r="J7842" s="6">
        <f>G7842-I7842</f>
        <v/>
      </c>
      <c r="K7842" s="4">
        <f>IF(J7842&lt;0,"Deficit",IF(J7842=0,"Exact fit","Surplus"))</f>
        <v/>
      </c>
    </row>
    <row r="7843">
      <c r="A7843" s="4" t="n">
        <v>281017</v>
      </c>
      <c r="B7843" s="4" t="inlineStr">
        <is>
          <t>SHALOM SCHOOL</t>
        </is>
      </c>
      <c r="C7843" s="4" t="inlineStr">
        <is>
          <t>P3</t>
        </is>
      </c>
      <c r="D7843" s="5" t="n">
        <v>30</v>
      </c>
      <c r="E7843" s="5" t="n">
        <v>1</v>
      </c>
      <c r="F7843" s="5" t="n">
        <v>0</v>
      </c>
      <c r="G7843" s="5">
        <f>E7843-F7843</f>
        <v/>
      </c>
      <c r="H7843" s="5">
        <f>'Notes'!$B$4</f>
        <v/>
      </c>
      <c r="I7843" s="5">
        <f>ROUNDUP(D7843/H7843,0)</f>
        <v/>
      </c>
      <c r="J7843" s="6">
        <f>G7843-I7843</f>
        <v/>
      </c>
      <c r="K7843" s="4">
        <f>IF(J7843&lt;0,"Deficit",IF(J7843=0,"Exact fit","Surplus"))</f>
        <v/>
      </c>
    </row>
    <row r="7844">
      <c r="A7844" s="4" t="n">
        <v>281017</v>
      </c>
      <c r="B7844" s="4" t="inlineStr">
        <is>
          <t>SHALOM SCHOOL</t>
        </is>
      </c>
      <c r="C7844" s="4" t="inlineStr">
        <is>
          <t>P4</t>
        </is>
      </c>
      <c r="D7844" s="5" t="n">
        <v>27</v>
      </c>
      <c r="E7844" s="5" t="n">
        <v>1</v>
      </c>
      <c r="F7844" s="5" t="n">
        <v>0</v>
      </c>
      <c r="G7844" s="5">
        <f>E7844-F7844</f>
        <v/>
      </c>
      <c r="H7844" s="5">
        <f>'Notes'!$B$4</f>
        <v/>
      </c>
      <c r="I7844" s="5">
        <f>ROUNDUP(D7844/H7844,0)</f>
        <v/>
      </c>
      <c r="J7844" s="6">
        <f>G7844-I7844</f>
        <v/>
      </c>
      <c r="K7844" s="4">
        <f>IF(J7844&lt;0,"Deficit",IF(J7844=0,"Exact fit","Surplus"))</f>
        <v/>
      </c>
    </row>
    <row r="7845">
      <c r="A7845" s="4" t="n">
        <v>281017</v>
      </c>
      <c r="B7845" s="4" t="inlineStr">
        <is>
          <t>SHALOM SCHOOL</t>
        </is>
      </c>
      <c r="C7845" s="4" t="inlineStr">
        <is>
          <t>P5</t>
        </is>
      </c>
      <c r="D7845" s="5" t="n">
        <v>23</v>
      </c>
      <c r="E7845" s="5" t="n">
        <v>1</v>
      </c>
      <c r="F7845" s="5" t="n">
        <v>0</v>
      </c>
      <c r="G7845" s="5">
        <f>E7845-F7845</f>
        <v/>
      </c>
      <c r="H7845" s="5">
        <f>'Notes'!$B$4</f>
        <v/>
      </c>
      <c r="I7845" s="5">
        <f>ROUNDUP(D7845/H7845,0)</f>
        <v/>
      </c>
      <c r="J7845" s="6">
        <f>G7845-I7845</f>
        <v/>
      </c>
      <c r="K7845" s="4">
        <f>IF(J7845&lt;0,"Deficit",IF(J7845=0,"Exact fit","Surplus"))</f>
        <v/>
      </c>
    </row>
    <row r="7846">
      <c r="A7846" s="4" t="n">
        <v>281018</v>
      </c>
      <c r="B7846" s="4" t="inlineStr">
        <is>
          <t>DELIGHT JUNIOR NURSERY SCHOOL</t>
        </is>
      </c>
      <c r="C7846" s="4" t="inlineStr">
        <is>
          <t>P1</t>
        </is>
      </c>
      <c r="D7846" s="5" t="n">
        <v>23</v>
      </c>
      <c r="E7846" s="5" t="n">
        <v>1</v>
      </c>
      <c r="F7846" s="5" t="n">
        <v>0</v>
      </c>
      <c r="G7846" s="5">
        <f>E7846-F7846</f>
        <v/>
      </c>
      <c r="H7846" s="5">
        <f>'Notes'!$B$4</f>
        <v/>
      </c>
      <c r="I7846" s="5">
        <f>ROUNDUP(D7846/H7846,0)</f>
        <v/>
      </c>
      <c r="J7846" s="6">
        <f>G7846-I7846</f>
        <v/>
      </c>
      <c r="K7846" s="4">
        <f>IF(J7846&lt;0,"Deficit",IF(J7846=0,"Exact fit","Surplus"))</f>
        <v/>
      </c>
    </row>
    <row r="7847">
      <c r="A7847" s="4" t="n">
        <v>281018</v>
      </c>
      <c r="B7847" s="4" t="inlineStr">
        <is>
          <t>DELIGHT JUNIOR NURSERY SCHOOL</t>
        </is>
      </c>
      <c r="C7847" s="4" t="inlineStr">
        <is>
          <t>P2</t>
        </is>
      </c>
      <c r="D7847" s="5" t="n">
        <v>14</v>
      </c>
      <c r="E7847" s="5" t="n">
        <v>1</v>
      </c>
      <c r="F7847" s="5" t="n">
        <v>0</v>
      </c>
      <c r="G7847" s="5">
        <f>E7847-F7847</f>
        <v/>
      </c>
      <c r="H7847" s="5">
        <f>'Notes'!$B$4</f>
        <v/>
      </c>
      <c r="I7847" s="5">
        <f>ROUNDUP(D7847/H7847,0)</f>
        <v/>
      </c>
      <c r="J7847" s="6">
        <f>G7847-I7847</f>
        <v/>
      </c>
      <c r="K7847" s="4">
        <f>IF(J7847&lt;0,"Deficit",IF(J7847=0,"Exact fit","Surplus"))</f>
        <v/>
      </c>
    </row>
    <row r="7848">
      <c r="A7848" s="4" t="n">
        <v>281018</v>
      </c>
      <c r="B7848" s="4" t="inlineStr">
        <is>
          <t>DELIGHT JUNIOR NURSERY SCHOOL</t>
        </is>
      </c>
      <c r="C7848" s="4" t="inlineStr">
        <is>
          <t>P3</t>
        </is>
      </c>
      <c r="D7848" s="5" t="n">
        <v>9</v>
      </c>
      <c r="E7848" s="5" t="n">
        <v>1</v>
      </c>
      <c r="F7848" s="5" t="n">
        <v>0</v>
      </c>
      <c r="G7848" s="5">
        <f>E7848-F7848</f>
        <v/>
      </c>
      <c r="H7848" s="5">
        <f>'Notes'!$B$4</f>
        <v/>
      </c>
      <c r="I7848" s="5">
        <f>ROUNDUP(D7848/H7848,0)</f>
        <v/>
      </c>
      <c r="J7848" s="6">
        <f>G7848-I7848</f>
        <v/>
      </c>
      <c r="K7848" s="4">
        <f>IF(J7848&lt;0,"Deficit",IF(J7848=0,"Exact fit","Surplus"))</f>
        <v/>
      </c>
    </row>
    <row r="7849">
      <c r="A7849" s="4" t="n">
        <v>281018</v>
      </c>
      <c r="B7849" s="4" t="inlineStr">
        <is>
          <t>DELIGHT JUNIOR NURSERY SCHOOL</t>
        </is>
      </c>
      <c r="C7849" s="4" t="inlineStr">
        <is>
          <t>P4</t>
        </is>
      </c>
      <c r="D7849" s="5" t="n">
        <v>9</v>
      </c>
      <c r="E7849" s="5" t="n">
        <v>1</v>
      </c>
      <c r="F7849" s="5" t="n">
        <v>0</v>
      </c>
      <c r="G7849" s="5">
        <f>E7849-F7849</f>
        <v/>
      </c>
      <c r="H7849" s="5">
        <f>'Notes'!$B$4</f>
        <v/>
      </c>
      <c r="I7849" s="5">
        <f>ROUNDUP(D7849/H7849,0)</f>
        <v/>
      </c>
      <c r="J7849" s="6">
        <f>G7849-I7849</f>
        <v/>
      </c>
      <c r="K7849" s="4">
        <f>IF(J7849&lt;0,"Deficit",IF(J7849=0,"Exact fit","Surplus"))</f>
        <v/>
      </c>
    </row>
    <row r="7850">
      <c r="A7850" s="4" t="n">
        <v>281018</v>
      </c>
      <c r="B7850" s="4" t="inlineStr">
        <is>
          <t>DELIGHT JUNIOR NURSERY SCHOOL</t>
        </is>
      </c>
      <c r="C7850" s="4" t="inlineStr">
        <is>
          <t>P5</t>
        </is>
      </c>
      <c r="D7850" s="5" t="n">
        <v>24</v>
      </c>
      <c r="E7850" s="5" t="n">
        <v>1</v>
      </c>
      <c r="F7850" s="5" t="n">
        <v>0</v>
      </c>
      <c r="G7850" s="5">
        <f>E7850-F7850</f>
        <v/>
      </c>
      <c r="H7850" s="5">
        <f>'Notes'!$B$4</f>
        <v/>
      </c>
      <c r="I7850" s="5">
        <f>ROUNDUP(D7850/H7850,0)</f>
        <v/>
      </c>
      <c r="J7850" s="6">
        <f>G7850-I7850</f>
        <v/>
      </c>
      <c r="K7850" s="4">
        <f>IF(J7850&lt;0,"Deficit",IF(J7850=0,"Exact fit","Surplus"))</f>
        <v/>
      </c>
    </row>
    <row r="7851">
      <c r="A7851" s="4" t="n">
        <v>281018</v>
      </c>
      <c r="B7851" s="4" t="inlineStr">
        <is>
          <t>DELIGHT JUNIOR NURSERY SCHOOL</t>
        </is>
      </c>
      <c r="C7851" s="4" t="inlineStr">
        <is>
          <t>P6</t>
        </is>
      </c>
      <c r="D7851" s="5" t="n">
        <v>18</v>
      </c>
      <c r="E7851" s="5" t="n">
        <v>1</v>
      </c>
      <c r="F7851" s="5" t="n">
        <v>0</v>
      </c>
      <c r="G7851" s="5">
        <f>E7851-F7851</f>
        <v/>
      </c>
      <c r="H7851" s="5">
        <f>'Notes'!$B$4</f>
        <v/>
      </c>
      <c r="I7851" s="5">
        <f>ROUNDUP(D7851/H7851,0)</f>
        <v/>
      </c>
      <c r="J7851" s="6">
        <f>G7851-I7851</f>
        <v/>
      </c>
      <c r="K7851" s="4">
        <f>IF(J7851&lt;0,"Deficit",IF(J7851=0,"Exact fit","Surplus"))</f>
        <v/>
      </c>
    </row>
    <row r="7852">
      <c r="A7852" s="4" t="n">
        <v>281019</v>
      </c>
      <c r="B7852" s="4" t="inlineStr">
        <is>
          <t>GOOD HOPE NURSEY AND PRIMARY SCHOOL</t>
        </is>
      </c>
      <c r="C7852" s="4" t="inlineStr">
        <is>
          <t>P1</t>
        </is>
      </c>
      <c r="D7852" s="5" t="n">
        <v>9</v>
      </c>
      <c r="E7852" s="5" t="n">
        <v>1</v>
      </c>
      <c r="F7852" s="5" t="n">
        <v>0</v>
      </c>
      <c r="G7852" s="5">
        <f>E7852-F7852</f>
        <v/>
      </c>
      <c r="H7852" s="5">
        <f>'Notes'!$B$4</f>
        <v/>
      </c>
      <c r="I7852" s="5">
        <f>ROUNDUP(D7852/H7852,0)</f>
        <v/>
      </c>
      <c r="J7852" s="6">
        <f>G7852-I7852</f>
        <v/>
      </c>
      <c r="K7852" s="4">
        <f>IF(J7852&lt;0,"Deficit",IF(J7852=0,"Exact fit","Surplus"))</f>
        <v/>
      </c>
    </row>
    <row r="7853">
      <c r="A7853" s="4" t="n">
        <v>281019</v>
      </c>
      <c r="B7853" s="4" t="inlineStr">
        <is>
          <t>GOOD HOPE NURSEY AND PRIMARY SCHOOL</t>
        </is>
      </c>
      <c r="C7853" s="4" t="inlineStr">
        <is>
          <t>P2</t>
        </is>
      </c>
      <c r="D7853" s="5" t="n">
        <v>4</v>
      </c>
      <c r="E7853" s="5" t="n">
        <v>1</v>
      </c>
      <c r="F7853" s="5" t="n">
        <v>0</v>
      </c>
      <c r="G7853" s="5">
        <f>E7853-F7853</f>
        <v/>
      </c>
      <c r="H7853" s="5">
        <f>'Notes'!$B$4</f>
        <v/>
      </c>
      <c r="I7853" s="5">
        <f>ROUNDUP(D7853/H7853,0)</f>
        <v/>
      </c>
      <c r="J7853" s="6">
        <f>G7853-I7853</f>
        <v/>
      </c>
      <c r="K7853" s="4">
        <f>IF(J7853&lt;0,"Deficit",IF(J7853=0,"Exact fit","Surplus"))</f>
        <v/>
      </c>
    </row>
    <row r="7854">
      <c r="A7854" s="4" t="n">
        <v>281019</v>
      </c>
      <c r="B7854" s="4" t="inlineStr">
        <is>
          <t>GOOD HOPE NURSEY AND PRIMARY SCHOOL</t>
        </is>
      </c>
      <c r="C7854" s="4" t="inlineStr">
        <is>
          <t>P3</t>
        </is>
      </c>
      <c r="D7854" s="5" t="n">
        <v>4</v>
      </c>
      <c r="E7854" s="5" t="n">
        <v>1</v>
      </c>
      <c r="F7854" s="5" t="n">
        <v>0</v>
      </c>
      <c r="G7854" s="5">
        <f>E7854-F7854</f>
        <v/>
      </c>
      <c r="H7854" s="5">
        <f>'Notes'!$B$4</f>
        <v/>
      </c>
      <c r="I7854" s="5">
        <f>ROUNDUP(D7854/H7854,0)</f>
        <v/>
      </c>
      <c r="J7854" s="6">
        <f>G7854-I7854</f>
        <v/>
      </c>
      <c r="K7854" s="4">
        <f>IF(J7854&lt;0,"Deficit",IF(J7854=0,"Exact fit","Surplus"))</f>
        <v/>
      </c>
    </row>
    <row r="7855">
      <c r="A7855" s="4" t="n">
        <v>281021</v>
      </c>
      <c r="B7855" s="4" t="inlineStr">
        <is>
          <t>EP BIHEMBE</t>
        </is>
      </c>
      <c r="C7855" s="4" t="inlineStr">
        <is>
          <t>P1</t>
        </is>
      </c>
      <c r="D7855" s="5" t="n">
        <v>94</v>
      </c>
      <c r="E7855" s="5" t="n">
        <v>2</v>
      </c>
      <c r="F7855" s="5" t="n">
        <v>1</v>
      </c>
      <c r="G7855" s="5">
        <f>E7855-F7855</f>
        <v/>
      </c>
      <c r="H7855" s="5">
        <f>'Notes'!$B$4</f>
        <v/>
      </c>
      <c r="I7855" s="5">
        <f>ROUNDUP(D7855/H7855,0)</f>
        <v/>
      </c>
      <c r="J7855" s="6">
        <f>G7855-I7855</f>
        <v/>
      </c>
      <c r="K7855" s="4">
        <f>IF(J7855&lt;0,"Deficit",IF(J7855=0,"Exact fit","Surplus"))</f>
        <v/>
      </c>
    </row>
    <row r="7856">
      <c r="A7856" s="4" t="n">
        <v>281021</v>
      </c>
      <c r="B7856" s="4" t="inlineStr">
        <is>
          <t>EP BIHEMBE</t>
        </is>
      </c>
      <c r="C7856" s="4" t="inlineStr">
        <is>
          <t>P2</t>
        </is>
      </c>
      <c r="D7856" s="5" t="n">
        <v>108</v>
      </c>
      <c r="E7856" s="5" t="n">
        <v>2</v>
      </c>
      <c r="F7856" s="5" t="n">
        <v>0</v>
      </c>
      <c r="G7856" s="5">
        <f>E7856-F7856</f>
        <v/>
      </c>
      <c r="H7856" s="5">
        <f>'Notes'!$B$4</f>
        <v/>
      </c>
      <c r="I7856" s="5">
        <f>ROUNDUP(D7856/H7856,0)</f>
        <v/>
      </c>
      <c r="J7856" s="6">
        <f>G7856-I7856</f>
        <v/>
      </c>
      <c r="K7856" s="4">
        <f>IF(J7856&lt;0,"Deficit",IF(J7856=0,"Exact fit","Surplus"))</f>
        <v/>
      </c>
    </row>
    <row r="7857">
      <c r="A7857" s="4" t="n">
        <v>281021</v>
      </c>
      <c r="B7857" s="4" t="inlineStr">
        <is>
          <t>EP BIHEMBE</t>
        </is>
      </c>
      <c r="C7857" s="4" t="inlineStr">
        <is>
          <t>P3</t>
        </is>
      </c>
      <c r="D7857" s="5" t="n">
        <v>104</v>
      </c>
      <c r="E7857" s="5" t="n">
        <v>2</v>
      </c>
      <c r="F7857" s="5" t="n">
        <v>1</v>
      </c>
      <c r="G7857" s="5">
        <f>E7857-F7857</f>
        <v/>
      </c>
      <c r="H7857" s="5">
        <f>'Notes'!$B$4</f>
        <v/>
      </c>
      <c r="I7857" s="5">
        <f>ROUNDUP(D7857/H7857,0)</f>
        <v/>
      </c>
      <c r="J7857" s="6">
        <f>G7857-I7857</f>
        <v/>
      </c>
      <c r="K7857" s="4">
        <f>IF(J7857&lt;0,"Deficit",IF(J7857=0,"Exact fit","Surplus"))</f>
        <v/>
      </c>
    </row>
    <row r="7858">
      <c r="A7858" s="4" t="n">
        <v>281021</v>
      </c>
      <c r="B7858" s="4" t="inlineStr">
        <is>
          <t>EP BIHEMBE</t>
        </is>
      </c>
      <c r="C7858" s="4" t="inlineStr">
        <is>
          <t>P4</t>
        </is>
      </c>
      <c r="D7858" s="5" t="n">
        <v>118</v>
      </c>
      <c r="E7858" s="5" t="n">
        <v>2</v>
      </c>
      <c r="F7858" s="5" t="n">
        <v>0</v>
      </c>
      <c r="G7858" s="5">
        <f>E7858-F7858</f>
        <v/>
      </c>
      <c r="H7858" s="5">
        <f>'Notes'!$B$4</f>
        <v/>
      </c>
      <c r="I7858" s="5">
        <f>ROUNDUP(D7858/H7858,0)</f>
        <v/>
      </c>
      <c r="J7858" s="6">
        <f>G7858-I7858</f>
        <v/>
      </c>
      <c r="K7858" s="4">
        <f>IF(J7858&lt;0,"Deficit",IF(J7858=0,"Exact fit","Surplus"))</f>
        <v/>
      </c>
    </row>
    <row r="7859">
      <c r="A7859" s="4" t="n">
        <v>281021</v>
      </c>
      <c r="B7859" s="4" t="inlineStr">
        <is>
          <t>EP BIHEMBE</t>
        </is>
      </c>
      <c r="C7859" s="4" t="inlineStr">
        <is>
          <t>P5</t>
        </is>
      </c>
      <c r="D7859" s="5" t="n">
        <v>68</v>
      </c>
      <c r="E7859" s="5" t="n">
        <v>2</v>
      </c>
      <c r="F7859" s="5" t="n">
        <v>0</v>
      </c>
      <c r="G7859" s="5">
        <f>E7859-F7859</f>
        <v/>
      </c>
      <c r="H7859" s="5">
        <f>'Notes'!$B$4</f>
        <v/>
      </c>
      <c r="I7859" s="5">
        <f>ROUNDUP(D7859/H7859,0)</f>
        <v/>
      </c>
      <c r="J7859" s="6">
        <f>G7859-I7859</f>
        <v/>
      </c>
      <c r="K7859" s="4">
        <f>IF(J7859&lt;0,"Deficit",IF(J7859=0,"Exact fit","Surplus"))</f>
        <v/>
      </c>
    </row>
    <row r="7860">
      <c r="A7860" s="4" t="n">
        <v>281021</v>
      </c>
      <c r="B7860" s="4" t="inlineStr">
        <is>
          <t>EP BIHEMBE</t>
        </is>
      </c>
      <c r="C7860" s="4" t="inlineStr">
        <is>
          <t>P6</t>
        </is>
      </c>
      <c r="D7860" s="5" t="n">
        <v>63</v>
      </c>
      <c r="E7860" s="5" t="n">
        <v>2</v>
      </c>
      <c r="F7860" s="5" t="n">
        <v>0</v>
      </c>
      <c r="G7860" s="5">
        <f>E7860-F7860</f>
        <v/>
      </c>
      <c r="H7860" s="5">
        <f>'Notes'!$B$4</f>
        <v/>
      </c>
      <c r="I7860" s="5">
        <f>ROUNDUP(D7860/H7860,0)</f>
        <v/>
      </c>
      <c r="J7860" s="6">
        <f>G7860-I7860</f>
        <v/>
      </c>
      <c r="K7860" s="4">
        <f>IF(J7860&lt;0,"Deficit",IF(J7860=0,"Exact fit","Surplus"))</f>
        <v/>
      </c>
    </row>
    <row r="7861">
      <c r="A7861" s="4" t="n">
        <v>281102</v>
      </c>
      <c r="B7861" s="4" t="inlineStr">
        <is>
          <t>GS BUGULI</t>
        </is>
      </c>
      <c r="C7861" s="4" t="inlineStr">
        <is>
          <t>P1</t>
        </is>
      </c>
      <c r="D7861" s="5" t="n">
        <v>162</v>
      </c>
      <c r="E7861" s="5" t="n">
        <v>4</v>
      </c>
      <c r="F7861" s="5" t="n">
        <v>2</v>
      </c>
      <c r="G7861" s="5">
        <f>E7861-F7861</f>
        <v/>
      </c>
      <c r="H7861" s="5">
        <f>'Notes'!$B$4</f>
        <v/>
      </c>
      <c r="I7861" s="5">
        <f>ROUNDUP(D7861/H7861,0)</f>
        <v/>
      </c>
      <c r="J7861" s="6">
        <f>G7861-I7861</f>
        <v/>
      </c>
      <c r="K7861" s="4">
        <f>IF(J7861&lt;0,"Deficit",IF(J7861=0,"Exact fit","Surplus"))</f>
        <v/>
      </c>
    </row>
    <row r="7862">
      <c r="A7862" s="4" t="n">
        <v>281102</v>
      </c>
      <c r="B7862" s="4" t="inlineStr">
        <is>
          <t>GS BUGULI</t>
        </is>
      </c>
      <c r="C7862" s="4" t="inlineStr">
        <is>
          <t>P2</t>
        </is>
      </c>
      <c r="D7862" s="5" t="n">
        <v>140</v>
      </c>
      <c r="E7862" s="5" t="n">
        <v>4</v>
      </c>
      <c r="F7862" s="5" t="n">
        <v>2</v>
      </c>
      <c r="G7862" s="5">
        <f>E7862-F7862</f>
        <v/>
      </c>
      <c r="H7862" s="5">
        <f>'Notes'!$B$4</f>
        <v/>
      </c>
      <c r="I7862" s="5">
        <f>ROUNDUP(D7862/H7862,0)</f>
        <v/>
      </c>
      <c r="J7862" s="6">
        <f>G7862-I7862</f>
        <v/>
      </c>
      <c r="K7862" s="4">
        <f>IF(J7862&lt;0,"Deficit",IF(J7862=0,"Exact fit","Surplus"))</f>
        <v/>
      </c>
    </row>
    <row r="7863">
      <c r="A7863" s="4" t="n">
        <v>281102</v>
      </c>
      <c r="B7863" s="4" t="inlineStr">
        <is>
          <t>GS BUGULI</t>
        </is>
      </c>
      <c r="C7863" s="4" t="inlineStr">
        <is>
          <t>P3</t>
        </is>
      </c>
      <c r="D7863" s="5" t="n">
        <v>153</v>
      </c>
      <c r="E7863" s="5" t="n">
        <v>4</v>
      </c>
      <c r="F7863" s="5" t="n">
        <v>2</v>
      </c>
      <c r="G7863" s="5">
        <f>E7863-F7863</f>
        <v/>
      </c>
      <c r="H7863" s="5">
        <f>'Notes'!$B$4</f>
        <v/>
      </c>
      <c r="I7863" s="5">
        <f>ROUNDUP(D7863/H7863,0)</f>
        <v/>
      </c>
      <c r="J7863" s="6">
        <f>G7863-I7863</f>
        <v/>
      </c>
      <c r="K7863" s="4">
        <f>IF(J7863&lt;0,"Deficit",IF(J7863=0,"Exact fit","Surplus"))</f>
        <v/>
      </c>
    </row>
    <row r="7864">
      <c r="A7864" s="4" t="n">
        <v>281102</v>
      </c>
      <c r="B7864" s="4" t="inlineStr">
        <is>
          <t>GS BUGULI</t>
        </is>
      </c>
      <c r="C7864" s="4" t="inlineStr">
        <is>
          <t>P4</t>
        </is>
      </c>
      <c r="D7864" s="5" t="n">
        <v>174</v>
      </c>
      <c r="E7864" s="5" t="n">
        <v>4</v>
      </c>
      <c r="F7864" s="5" t="n">
        <v>0</v>
      </c>
      <c r="G7864" s="5">
        <f>E7864-F7864</f>
        <v/>
      </c>
      <c r="H7864" s="5">
        <f>'Notes'!$B$4</f>
        <v/>
      </c>
      <c r="I7864" s="5">
        <f>ROUNDUP(D7864/H7864,0)</f>
        <v/>
      </c>
      <c r="J7864" s="6">
        <f>G7864-I7864</f>
        <v/>
      </c>
      <c r="K7864" s="4">
        <f>IF(J7864&lt;0,"Deficit",IF(J7864=0,"Exact fit","Surplus"))</f>
        <v/>
      </c>
    </row>
    <row r="7865">
      <c r="A7865" s="4" t="n">
        <v>281102</v>
      </c>
      <c r="B7865" s="4" t="inlineStr">
        <is>
          <t>GS BUGULI</t>
        </is>
      </c>
      <c r="C7865" s="4" t="inlineStr">
        <is>
          <t>P5</t>
        </is>
      </c>
      <c r="D7865" s="5" t="n">
        <v>167</v>
      </c>
      <c r="E7865" s="5" t="n">
        <v>4</v>
      </c>
      <c r="F7865" s="5" t="n">
        <v>0</v>
      </c>
      <c r="G7865" s="5">
        <f>E7865-F7865</f>
        <v/>
      </c>
      <c r="H7865" s="5">
        <f>'Notes'!$B$4</f>
        <v/>
      </c>
      <c r="I7865" s="5">
        <f>ROUNDUP(D7865/H7865,0)</f>
        <v/>
      </c>
      <c r="J7865" s="6">
        <f>G7865-I7865</f>
        <v/>
      </c>
      <c r="K7865" s="4">
        <f>IF(J7865&lt;0,"Deficit",IF(J7865=0,"Exact fit","Surplus"))</f>
        <v/>
      </c>
    </row>
    <row r="7866">
      <c r="A7866" s="4" t="n">
        <v>281102</v>
      </c>
      <c r="B7866" s="4" t="inlineStr">
        <is>
          <t>GS BUGULI</t>
        </is>
      </c>
      <c r="C7866" s="4" t="inlineStr">
        <is>
          <t>P6</t>
        </is>
      </c>
      <c r="D7866" s="5" t="n">
        <v>51</v>
      </c>
      <c r="E7866" s="5" t="n">
        <v>1</v>
      </c>
      <c r="F7866" s="5" t="n">
        <v>0</v>
      </c>
      <c r="G7866" s="5">
        <f>E7866-F7866</f>
        <v/>
      </c>
      <c r="H7866" s="5">
        <f>'Notes'!$B$4</f>
        <v/>
      </c>
      <c r="I7866" s="5">
        <f>ROUNDUP(D7866/H7866,0)</f>
        <v/>
      </c>
      <c r="J7866" s="6">
        <f>G7866-I7866</f>
        <v/>
      </c>
      <c r="K7866" s="4">
        <f>IF(J7866&lt;0,"Deficit",IF(J7866=0,"Exact fit","Surplus"))</f>
        <v/>
      </c>
    </row>
    <row r="7867">
      <c r="A7867" s="4" t="n">
        <v>281103</v>
      </c>
      <c r="B7867" s="4" t="inlineStr">
        <is>
          <t>EP GISENYI</t>
        </is>
      </c>
      <c r="C7867" s="4" t="inlineStr">
        <is>
          <t>P1</t>
        </is>
      </c>
      <c r="D7867" s="5" t="n">
        <v>103</v>
      </c>
      <c r="E7867" s="5" t="n">
        <v>2</v>
      </c>
      <c r="F7867" s="5" t="n">
        <v>1</v>
      </c>
      <c r="G7867" s="5">
        <f>E7867-F7867</f>
        <v/>
      </c>
      <c r="H7867" s="5">
        <f>'Notes'!$B$4</f>
        <v/>
      </c>
      <c r="I7867" s="5">
        <f>ROUNDUP(D7867/H7867,0)</f>
        <v/>
      </c>
      <c r="J7867" s="6">
        <f>G7867-I7867</f>
        <v/>
      </c>
      <c r="K7867" s="4">
        <f>IF(J7867&lt;0,"Deficit",IF(J7867=0,"Exact fit","Surplus"))</f>
        <v/>
      </c>
    </row>
    <row r="7868">
      <c r="A7868" s="4" t="n">
        <v>281103</v>
      </c>
      <c r="B7868" s="4" t="inlineStr">
        <is>
          <t>EP GISENYI</t>
        </is>
      </c>
      <c r="C7868" s="4" t="inlineStr">
        <is>
          <t>P2</t>
        </is>
      </c>
      <c r="D7868" s="5" t="n">
        <v>68</v>
      </c>
      <c r="E7868" s="5" t="n">
        <v>2</v>
      </c>
      <c r="F7868" s="5" t="n">
        <v>1</v>
      </c>
      <c r="G7868" s="5">
        <f>E7868-F7868</f>
        <v/>
      </c>
      <c r="H7868" s="5">
        <f>'Notes'!$B$4</f>
        <v/>
      </c>
      <c r="I7868" s="5">
        <f>ROUNDUP(D7868/H7868,0)</f>
        <v/>
      </c>
      <c r="J7868" s="6">
        <f>G7868-I7868</f>
        <v/>
      </c>
      <c r="K7868" s="4">
        <f>IF(J7868&lt;0,"Deficit",IF(J7868=0,"Exact fit","Surplus"))</f>
        <v/>
      </c>
    </row>
    <row r="7869">
      <c r="A7869" s="4" t="n">
        <v>281103</v>
      </c>
      <c r="B7869" s="4" t="inlineStr">
        <is>
          <t>EP GISENYI</t>
        </is>
      </c>
      <c r="C7869" s="4" t="inlineStr">
        <is>
          <t>P3</t>
        </is>
      </c>
      <c r="D7869" s="5" t="n">
        <v>68</v>
      </c>
      <c r="E7869" s="5" t="n">
        <v>2</v>
      </c>
      <c r="F7869" s="5" t="n">
        <v>1</v>
      </c>
      <c r="G7869" s="5">
        <f>E7869-F7869</f>
        <v/>
      </c>
      <c r="H7869" s="5">
        <f>'Notes'!$B$4</f>
        <v/>
      </c>
      <c r="I7869" s="5">
        <f>ROUNDUP(D7869/H7869,0)</f>
        <v/>
      </c>
      <c r="J7869" s="6">
        <f>G7869-I7869</f>
        <v/>
      </c>
      <c r="K7869" s="4">
        <f>IF(J7869&lt;0,"Deficit",IF(J7869=0,"Exact fit","Surplus"))</f>
        <v/>
      </c>
    </row>
    <row r="7870">
      <c r="A7870" s="4" t="n">
        <v>281103</v>
      </c>
      <c r="B7870" s="4" t="inlineStr">
        <is>
          <t>EP GISENYI</t>
        </is>
      </c>
      <c r="C7870" s="4" t="inlineStr">
        <is>
          <t>P4</t>
        </is>
      </c>
      <c r="D7870" s="5" t="n">
        <v>68</v>
      </c>
      <c r="E7870" s="5" t="n">
        <v>2</v>
      </c>
      <c r="F7870" s="5" t="n">
        <v>0</v>
      </c>
      <c r="G7870" s="5">
        <f>E7870-F7870</f>
        <v/>
      </c>
      <c r="H7870" s="5">
        <f>'Notes'!$B$4</f>
        <v/>
      </c>
      <c r="I7870" s="5">
        <f>ROUNDUP(D7870/H7870,0)</f>
        <v/>
      </c>
      <c r="J7870" s="6">
        <f>G7870-I7870</f>
        <v/>
      </c>
      <c r="K7870" s="4">
        <f>IF(J7870&lt;0,"Deficit",IF(J7870=0,"Exact fit","Surplus"))</f>
        <v/>
      </c>
    </row>
    <row r="7871">
      <c r="A7871" s="4" t="n">
        <v>281103</v>
      </c>
      <c r="B7871" s="4" t="inlineStr">
        <is>
          <t>EP GISENYI</t>
        </is>
      </c>
      <c r="C7871" s="4" t="inlineStr">
        <is>
          <t>P5</t>
        </is>
      </c>
      <c r="D7871" s="5" t="n">
        <v>95</v>
      </c>
      <c r="E7871" s="5" t="n">
        <v>3</v>
      </c>
      <c r="F7871" s="5" t="n">
        <v>0</v>
      </c>
      <c r="G7871" s="5">
        <f>E7871-F7871</f>
        <v/>
      </c>
      <c r="H7871" s="5">
        <f>'Notes'!$B$4</f>
        <v/>
      </c>
      <c r="I7871" s="5">
        <f>ROUNDUP(D7871/H7871,0)</f>
        <v/>
      </c>
      <c r="J7871" s="6">
        <f>G7871-I7871</f>
        <v/>
      </c>
      <c r="K7871" s="4">
        <f>IF(J7871&lt;0,"Deficit",IF(J7871=0,"Exact fit","Surplus"))</f>
        <v/>
      </c>
    </row>
    <row r="7872">
      <c r="A7872" s="4" t="n">
        <v>281103</v>
      </c>
      <c r="B7872" s="4" t="inlineStr">
        <is>
          <t>EP GISENYI</t>
        </is>
      </c>
      <c r="C7872" s="4" t="inlineStr">
        <is>
          <t>P6</t>
        </is>
      </c>
      <c r="D7872" s="5" t="n">
        <v>38</v>
      </c>
      <c r="E7872" s="5" t="n">
        <v>1</v>
      </c>
      <c r="F7872" s="5" t="n">
        <v>0</v>
      </c>
      <c r="G7872" s="5">
        <f>E7872-F7872</f>
        <v/>
      </c>
      <c r="H7872" s="5">
        <f>'Notes'!$B$4</f>
        <v/>
      </c>
      <c r="I7872" s="5">
        <f>ROUNDUP(D7872/H7872,0)</f>
        <v/>
      </c>
      <c r="J7872" s="6">
        <f>G7872-I7872</f>
        <v/>
      </c>
      <c r="K7872" s="4">
        <f>IF(J7872&lt;0,"Deficit",IF(J7872=0,"Exact fit","Surplus"))</f>
        <v/>
      </c>
    </row>
    <row r="7873">
      <c r="A7873" s="4" t="n">
        <v>281104</v>
      </c>
      <c r="B7873" s="4" t="inlineStr">
        <is>
          <t>EPAPPEC</t>
        </is>
      </c>
      <c r="C7873" s="4" t="inlineStr">
        <is>
          <t>P1</t>
        </is>
      </c>
      <c r="D7873" s="5" t="n">
        <v>63</v>
      </c>
      <c r="E7873" s="5" t="n">
        <v>2</v>
      </c>
      <c r="F7873" s="5" t="n">
        <v>0</v>
      </c>
      <c r="G7873" s="5">
        <f>E7873-F7873</f>
        <v/>
      </c>
      <c r="H7873" s="5">
        <f>'Notes'!$B$4</f>
        <v/>
      </c>
      <c r="I7873" s="5">
        <f>ROUNDUP(D7873/H7873,0)</f>
        <v/>
      </c>
      <c r="J7873" s="6">
        <f>G7873-I7873</f>
        <v/>
      </c>
      <c r="K7873" s="4">
        <f>IF(J7873&lt;0,"Deficit",IF(J7873=0,"Exact fit","Surplus"))</f>
        <v/>
      </c>
    </row>
    <row r="7874">
      <c r="A7874" s="4" t="n">
        <v>281104</v>
      </c>
      <c r="B7874" s="4" t="inlineStr">
        <is>
          <t>EPAPPEC</t>
        </is>
      </c>
      <c r="C7874" s="4" t="inlineStr">
        <is>
          <t>P2</t>
        </is>
      </c>
      <c r="D7874" s="5" t="n">
        <v>81</v>
      </c>
      <c r="E7874" s="5" t="n">
        <v>2</v>
      </c>
      <c r="F7874" s="5" t="n">
        <v>0</v>
      </c>
      <c r="G7874" s="5">
        <f>E7874-F7874</f>
        <v/>
      </c>
      <c r="H7874" s="5">
        <f>'Notes'!$B$4</f>
        <v/>
      </c>
      <c r="I7874" s="5">
        <f>ROUNDUP(D7874/H7874,0)</f>
        <v/>
      </c>
      <c r="J7874" s="6">
        <f>G7874-I7874</f>
        <v/>
      </c>
      <c r="K7874" s="4">
        <f>IF(J7874&lt;0,"Deficit",IF(J7874=0,"Exact fit","Surplus"))</f>
        <v/>
      </c>
    </row>
    <row r="7875">
      <c r="A7875" s="4" t="n">
        <v>281104</v>
      </c>
      <c r="B7875" s="4" t="inlineStr">
        <is>
          <t>EPAPPEC</t>
        </is>
      </c>
      <c r="C7875" s="4" t="inlineStr">
        <is>
          <t>P3</t>
        </is>
      </c>
      <c r="D7875" s="5" t="n">
        <v>82</v>
      </c>
      <c r="E7875" s="5" t="n">
        <v>2</v>
      </c>
      <c r="F7875" s="5" t="n">
        <v>0</v>
      </c>
      <c r="G7875" s="5">
        <f>E7875-F7875</f>
        <v/>
      </c>
      <c r="H7875" s="5">
        <f>'Notes'!$B$4</f>
        <v/>
      </c>
      <c r="I7875" s="5">
        <f>ROUNDUP(D7875/H7875,0)</f>
        <v/>
      </c>
      <c r="J7875" s="6">
        <f>G7875-I7875</f>
        <v/>
      </c>
      <c r="K7875" s="4">
        <f>IF(J7875&lt;0,"Deficit",IF(J7875=0,"Exact fit","Surplus"))</f>
        <v/>
      </c>
    </row>
    <row r="7876">
      <c r="A7876" s="4" t="n">
        <v>281104</v>
      </c>
      <c r="B7876" s="4" t="inlineStr">
        <is>
          <t>EPAPPEC</t>
        </is>
      </c>
      <c r="C7876" s="4" t="inlineStr">
        <is>
          <t>P4</t>
        </is>
      </c>
      <c r="D7876" s="5" t="n">
        <v>93</v>
      </c>
      <c r="E7876" s="5" t="n">
        <v>3</v>
      </c>
      <c r="F7876" s="5" t="n">
        <v>0</v>
      </c>
      <c r="G7876" s="5">
        <f>E7876-F7876</f>
        <v/>
      </c>
      <c r="H7876" s="5">
        <f>'Notes'!$B$4</f>
        <v/>
      </c>
      <c r="I7876" s="5">
        <f>ROUNDUP(D7876/H7876,0)</f>
        <v/>
      </c>
      <c r="J7876" s="6">
        <f>G7876-I7876</f>
        <v/>
      </c>
      <c r="K7876" s="4">
        <f>IF(J7876&lt;0,"Deficit",IF(J7876=0,"Exact fit","Surplus"))</f>
        <v/>
      </c>
    </row>
    <row r="7877">
      <c r="A7877" s="4" t="n">
        <v>281104</v>
      </c>
      <c r="B7877" s="4" t="inlineStr">
        <is>
          <t>EPAPPEC</t>
        </is>
      </c>
      <c r="C7877" s="4" t="inlineStr">
        <is>
          <t>P5</t>
        </is>
      </c>
      <c r="D7877" s="5" t="n">
        <v>98</v>
      </c>
      <c r="E7877" s="5" t="n">
        <v>3</v>
      </c>
      <c r="F7877" s="5" t="n">
        <v>1</v>
      </c>
      <c r="G7877" s="5">
        <f>E7877-F7877</f>
        <v/>
      </c>
      <c r="H7877" s="5">
        <f>'Notes'!$B$4</f>
        <v/>
      </c>
      <c r="I7877" s="5">
        <f>ROUNDUP(D7877/H7877,0)</f>
        <v/>
      </c>
      <c r="J7877" s="6">
        <f>G7877-I7877</f>
        <v/>
      </c>
      <c r="K7877" s="4">
        <f>IF(J7877&lt;0,"Deficit",IF(J7877=0,"Exact fit","Surplus"))</f>
        <v/>
      </c>
    </row>
    <row r="7878">
      <c r="A7878" s="4" t="n">
        <v>281104</v>
      </c>
      <c r="B7878" s="4" t="inlineStr">
        <is>
          <t>EPAPPEC</t>
        </is>
      </c>
      <c r="C7878" s="4" t="inlineStr">
        <is>
          <t>P6</t>
        </is>
      </c>
      <c r="D7878" s="5" t="n">
        <v>61</v>
      </c>
      <c r="E7878" s="5" t="n">
        <v>2</v>
      </c>
      <c r="F7878" s="5" t="n">
        <v>0</v>
      </c>
      <c r="G7878" s="5">
        <f>E7878-F7878</f>
        <v/>
      </c>
      <c r="H7878" s="5">
        <f>'Notes'!$B$4</f>
        <v/>
      </c>
      <c r="I7878" s="5">
        <f>ROUNDUP(D7878/H7878,0)</f>
        <v/>
      </c>
      <c r="J7878" s="6">
        <f>G7878-I7878</f>
        <v/>
      </c>
      <c r="K7878" s="4">
        <f>IF(J7878&lt;0,"Deficit",IF(J7878=0,"Exact fit","Surplus"))</f>
        <v/>
      </c>
    </row>
    <row r="7879">
      <c r="A7879" s="4" t="n">
        <v>281105</v>
      </c>
      <c r="B7879" s="4" t="inlineStr">
        <is>
          <t>G. S. NYARUSAVE</t>
        </is>
      </c>
      <c r="C7879" s="4" t="inlineStr">
        <is>
          <t>P1</t>
        </is>
      </c>
      <c r="D7879" s="5" t="n">
        <v>63</v>
      </c>
      <c r="E7879" s="5" t="n">
        <v>2</v>
      </c>
      <c r="F7879" s="5" t="n">
        <v>0</v>
      </c>
      <c r="G7879" s="5">
        <f>E7879-F7879</f>
        <v/>
      </c>
      <c r="H7879" s="5">
        <f>'Notes'!$B$4</f>
        <v/>
      </c>
      <c r="I7879" s="5">
        <f>ROUNDUP(D7879/H7879,0)</f>
        <v/>
      </c>
      <c r="J7879" s="6">
        <f>G7879-I7879</f>
        <v/>
      </c>
      <c r="K7879" s="4">
        <f>IF(J7879&lt;0,"Deficit",IF(J7879=0,"Exact fit","Surplus"))</f>
        <v/>
      </c>
    </row>
    <row r="7880">
      <c r="A7880" s="4" t="n">
        <v>281105</v>
      </c>
      <c r="B7880" s="4" t="inlineStr">
        <is>
          <t>G. S. NYARUSAVE</t>
        </is>
      </c>
      <c r="C7880" s="4" t="inlineStr">
        <is>
          <t>P2</t>
        </is>
      </c>
      <c r="D7880" s="5" t="n">
        <v>98</v>
      </c>
      <c r="E7880" s="5" t="n">
        <v>2</v>
      </c>
      <c r="F7880" s="5" t="n">
        <v>0</v>
      </c>
      <c r="G7880" s="5">
        <f>E7880-F7880</f>
        <v/>
      </c>
      <c r="H7880" s="5">
        <f>'Notes'!$B$4</f>
        <v/>
      </c>
      <c r="I7880" s="5">
        <f>ROUNDUP(D7880/H7880,0)</f>
        <v/>
      </c>
      <c r="J7880" s="6">
        <f>G7880-I7880</f>
        <v/>
      </c>
      <c r="K7880" s="4">
        <f>IF(J7880&lt;0,"Deficit",IF(J7880=0,"Exact fit","Surplus"))</f>
        <v/>
      </c>
    </row>
    <row r="7881">
      <c r="A7881" s="4" t="n">
        <v>281105</v>
      </c>
      <c r="B7881" s="4" t="inlineStr">
        <is>
          <t>G. S. NYARUSAVE</t>
        </is>
      </c>
      <c r="C7881" s="4" t="inlineStr">
        <is>
          <t>P3</t>
        </is>
      </c>
      <c r="D7881" s="5" t="n">
        <v>95</v>
      </c>
      <c r="E7881" s="5" t="n">
        <v>2</v>
      </c>
      <c r="F7881" s="5" t="n">
        <v>0</v>
      </c>
      <c r="G7881" s="5">
        <f>E7881-F7881</f>
        <v/>
      </c>
      <c r="H7881" s="5">
        <f>'Notes'!$B$4</f>
        <v/>
      </c>
      <c r="I7881" s="5">
        <f>ROUNDUP(D7881/H7881,0)</f>
        <v/>
      </c>
      <c r="J7881" s="6">
        <f>G7881-I7881</f>
        <v/>
      </c>
      <c r="K7881" s="4">
        <f>IF(J7881&lt;0,"Deficit",IF(J7881=0,"Exact fit","Surplus"))</f>
        <v/>
      </c>
    </row>
    <row r="7882">
      <c r="A7882" s="4" t="n">
        <v>281105</v>
      </c>
      <c r="B7882" s="4" t="inlineStr">
        <is>
          <t>G. S. NYARUSAVE</t>
        </is>
      </c>
      <c r="C7882" s="4" t="inlineStr">
        <is>
          <t>P4</t>
        </is>
      </c>
      <c r="D7882" s="5" t="n">
        <v>104</v>
      </c>
      <c r="E7882" s="5" t="n">
        <v>2</v>
      </c>
      <c r="F7882" s="5" t="n">
        <v>0</v>
      </c>
      <c r="G7882" s="5">
        <f>E7882-F7882</f>
        <v/>
      </c>
      <c r="H7882" s="5">
        <f>'Notes'!$B$4</f>
        <v/>
      </c>
      <c r="I7882" s="5">
        <f>ROUNDUP(D7882/H7882,0)</f>
        <v/>
      </c>
      <c r="J7882" s="6">
        <f>G7882-I7882</f>
        <v/>
      </c>
      <c r="K7882" s="4">
        <f>IF(J7882&lt;0,"Deficit",IF(J7882=0,"Exact fit","Surplus"))</f>
        <v/>
      </c>
    </row>
    <row r="7883">
      <c r="A7883" s="4" t="n">
        <v>281105</v>
      </c>
      <c r="B7883" s="4" t="inlineStr">
        <is>
          <t>G. S. NYARUSAVE</t>
        </is>
      </c>
      <c r="C7883" s="4" t="inlineStr">
        <is>
          <t>P5</t>
        </is>
      </c>
      <c r="D7883" s="5" t="n">
        <v>111</v>
      </c>
      <c r="E7883" s="5" t="n">
        <v>2</v>
      </c>
      <c r="F7883" s="5" t="n">
        <v>0</v>
      </c>
      <c r="G7883" s="5">
        <f>E7883-F7883</f>
        <v/>
      </c>
      <c r="H7883" s="5">
        <f>'Notes'!$B$4</f>
        <v/>
      </c>
      <c r="I7883" s="5">
        <f>ROUNDUP(D7883/H7883,0)</f>
        <v/>
      </c>
      <c r="J7883" s="6">
        <f>G7883-I7883</f>
        <v/>
      </c>
      <c r="K7883" s="4">
        <f>IF(J7883&lt;0,"Deficit",IF(J7883=0,"Exact fit","Surplus"))</f>
        <v/>
      </c>
    </row>
    <row r="7884">
      <c r="A7884" s="4" t="n">
        <v>281105</v>
      </c>
      <c r="B7884" s="4" t="inlineStr">
        <is>
          <t>G. S. NYARUSAVE</t>
        </is>
      </c>
      <c r="C7884" s="4" t="inlineStr">
        <is>
          <t>P6</t>
        </is>
      </c>
      <c r="D7884" s="5" t="n">
        <v>46</v>
      </c>
      <c r="E7884" s="5" t="n">
        <v>2</v>
      </c>
      <c r="F7884" s="5" t="n">
        <v>0</v>
      </c>
      <c r="G7884" s="5">
        <f>E7884-F7884</f>
        <v/>
      </c>
      <c r="H7884" s="5">
        <f>'Notes'!$B$4</f>
        <v/>
      </c>
      <c r="I7884" s="5">
        <f>ROUNDUP(D7884/H7884,0)</f>
        <v/>
      </c>
      <c r="J7884" s="6">
        <f>G7884-I7884</f>
        <v/>
      </c>
      <c r="K7884" s="4">
        <f>IF(J7884&lt;0,"Deficit",IF(J7884=0,"Exact fit","Surplus"))</f>
        <v/>
      </c>
    </row>
    <row r="7885">
      <c r="A7885" s="4" t="n">
        <v>281106</v>
      </c>
      <c r="B7885" s="4" t="inlineStr">
        <is>
          <t>GS BUGOBA</t>
        </is>
      </c>
      <c r="C7885" s="4" t="inlineStr">
        <is>
          <t>P1</t>
        </is>
      </c>
      <c r="D7885" s="5" t="n">
        <v>131</v>
      </c>
      <c r="E7885" s="5" t="n">
        <v>4</v>
      </c>
      <c r="F7885" s="5" t="n">
        <v>2</v>
      </c>
      <c r="G7885" s="5">
        <f>E7885-F7885</f>
        <v/>
      </c>
      <c r="H7885" s="5">
        <f>'Notes'!$B$4</f>
        <v/>
      </c>
      <c r="I7885" s="5">
        <f>ROUNDUP(D7885/H7885,0)</f>
        <v/>
      </c>
      <c r="J7885" s="6">
        <f>G7885-I7885</f>
        <v/>
      </c>
      <c r="K7885" s="4">
        <f>IF(J7885&lt;0,"Deficit",IF(J7885=0,"Exact fit","Surplus"))</f>
        <v/>
      </c>
    </row>
    <row r="7886">
      <c r="A7886" s="4" t="n">
        <v>281106</v>
      </c>
      <c r="B7886" s="4" t="inlineStr">
        <is>
          <t>GS BUGOBA</t>
        </is>
      </c>
      <c r="C7886" s="4" t="inlineStr">
        <is>
          <t>P2</t>
        </is>
      </c>
      <c r="D7886" s="5" t="n">
        <v>65</v>
      </c>
      <c r="E7886" s="5" t="n">
        <v>2</v>
      </c>
      <c r="F7886" s="5" t="n">
        <v>1</v>
      </c>
      <c r="G7886" s="5">
        <f>E7886-F7886</f>
        <v/>
      </c>
      <c r="H7886" s="5">
        <f>'Notes'!$B$4</f>
        <v/>
      </c>
      <c r="I7886" s="5">
        <f>ROUNDUP(D7886/H7886,0)</f>
        <v/>
      </c>
      <c r="J7886" s="6">
        <f>G7886-I7886</f>
        <v/>
      </c>
      <c r="K7886" s="4">
        <f>IF(J7886&lt;0,"Deficit",IF(J7886=0,"Exact fit","Surplus"))</f>
        <v/>
      </c>
    </row>
    <row r="7887">
      <c r="A7887" s="4" t="n">
        <v>281106</v>
      </c>
      <c r="B7887" s="4" t="inlineStr">
        <is>
          <t>GS BUGOBA</t>
        </is>
      </c>
      <c r="C7887" s="4" t="inlineStr">
        <is>
          <t>P3</t>
        </is>
      </c>
      <c r="D7887" s="5" t="n">
        <v>120</v>
      </c>
      <c r="E7887" s="5" t="n">
        <v>4</v>
      </c>
      <c r="F7887" s="5" t="n">
        <v>2</v>
      </c>
      <c r="G7887" s="5">
        <f>E7887-F7887</f>
        <v/>
      </c>
      <c r="H7887" s="5">
        <f>'Notes'!$B$4</f>
        <v/>
      </c>
      <c r="I7887" s="5">
        <f>ROUNDUP(D7887/H7887,0)</f>
        <v/>
      </c>
      <c r="J7887" s="6">
        <f>G7887-I7887</f>
        <v/>
      </c>
      <c r="K7887" s="4">
        <f>IF(J7887&lt;0,"Deficit",IF(J7887=0,"Exact fit","Surplus"))</f>
        <v/>
      </c>
    </row>
    <row r="7888">
      <c r="A7888" s="4" t="n">
        <v>281106</v>
      </c>
      <c r="B7888" s="4" t="inlineStr">
        <is>
          <t>GS BUGOBA</t>
        </is>
      </c>
      <c r="C7888" s="4" t="inlineStr">
        <is>
          <t>P4</t>
        </is>
      </c>
      <c r="D7888" s="5" t="n">
        <v>111</v>
      </c>
      <c r="E7888" s="5" t="n">
        <v>3</v>
      </c>
      <c r="F7888" s="5" t="n">
        <v>0</v>
      </c>
      <c r="G7888" s="5">
        <f>E7888-F7888</f>
        <v/>
      </c>
      <c r="H7888" s="5">
        <f>'Notes'!$B$4</f>
        <v/>
      </c>
      <c r="I7888" s="5">
        <f>ROUNDUP(D7888/H7888,0)</f>
        <v/>
      </c>
      <c r="J7888" s="6">
        <f>G7888-I7888</f>
        <v/>
      </c>
      <c r="K7888" s="4">
        <f>IF(J7888&lt;0,"Deficit",IF(J7888=0,"Exact fit","Surplus"))</f>
        <v/>
      </c>
    </row>
    <row r="7889">
      <c r="A7889" s="4" t="n">
        <v>281106</v>
      </c>
      <c r="B7889" s="4" t="inlineStr">
        <is>
          <t>GS BUGOBA</t>
        </is>
      </c>
      <c r="C7889" s="4" t="inlineStr">
        <is>
          <t>P5</t>
        </is>
      </c>
      <c r="D7889" s="5" t="n">
        <v>129</v>
      </c>
      <c r="E7889" s="5" t="n">
        <v>3</v>
      </c>
      <c r="F7889" s="5" t="n">
        <v>0</v>
      </c>
      <c r="G7889" s="5">
        <f>E7889-F7889</f>
        <v/>
      </c>
      <c r="H7889" s="5">
        <f>'Notes'!$B$4</f>
        <v/>
      </c>
      <c r="I7889" s="5">
        <f>ROUNDUP(D7889/H7889,0)</f>
        <v/>
      </c>
      <c r="J7889" s="6">
        <f>G7889-I7889</f>
        <v/>
      </c>
      <c r="K7889" s="4">
        <f>IF(J7889&lt;0,"Deficit",IF(J7889=0,"Exact fit","Surplus"))</f>
        <v/>
      </c>
    </row>
    <row r="7890">
      <c r="A7890" s="4" t="n">
        <v>281106</v>
      </c>
      <c r="B7890" s="4" t="inlineStr">
        <is>
          <t>GS BUGOBA</t>
        </is>
      </c>
      <c r="C7890" s="4" t="inlineStr">
        <is>
          <t>P6</t>
        </is>
      </c>
      <c r="D7890" s="5" t="n">
        <v>49</v>
      </c>
      <c r="E7890" s="5" t="n">
        <v>2</v>
      </c>
      <c r="F7890" s="5" t="n">
        <v>0</v>
      </c>
      <c r="G7890" s="5">
        <f>E7890-F7890</f>
        <v/>
      </c>
      <c r="H7890" s="5">
        <f>'Notes'!$B$4</f>
        <v/>
      </c>
      <c r="I7890" s="5">
        <f>ROUNDUP(D7890/H7890,0)</f>
        <v/>
      </c>
      <c r="J7890" s="6">
        <f>G7890-I7890</f>
        <v/>
      </c>
      <c r="K7890" s="4">
        <f>IF(J7890&lt;0,"Deficit",IF(J7890=0,"Exact fit","Surplus"))</f>
        <v/>
      </c>
    </row>
    <row r="7891">
      <c r="A7891" s="4" t="n">
        <v>281107</v>
      </c>
      <c r="B7891" s="4" t="inlineStr">
        <is>
          <t>GS NYARUBUYE</t>
        </is>
      </c>
      <c r="C7891" s="4" t="inlineStr">
        <is>
          <t>P1</t>
        </is>
      </c>
      <c r="D7891" s="5" t="n">
        <v>128</v>
      </c>
      <c r="E7891" s="5" t="n">
        <v>3</v>
      </c>
      <c r="F7891" s="5" t="n">
        <v>1</v>
      </c>
      <c r="G7891" s="5">
        <f>E7891-F7891</f>
        <v/>
      </c>
      <c r="H7891" s="5">
        <f>'Notes'!$B$4</f>
        <v/>
      </c>
      <c r="I7891" s="5">
        <f>ROUNDUP(D7891/H7891,0)</f>
        <v/>
      </c>
      <c r="J7891" s="6">
        <f>G7891-I7891</f>
        <v/>
      </c>
      <c r="K7891" s="4">
        <f>IF(J7891&lt;0,"Deficit",IF(J7891=0,"Exact fit","Surplus"))</f>
        <v/>
      </c>
    </row>
    <row r="7892">
      <c r="A7892" s="4" t="n">
        <v>281107</v>
      </c>
      <c r="B7892" s="4" t="inlineStr">
        <is>
          <t>GS NYARUBUYE</t>
        </is>
      </c>
      <c r="C7892" s="4" t="inlineStr">
        <is>
          <t>P2</t>
        </is>
      </c>
      <c r="D7892" s="5" t="n">
        <v>68</v>
      </c>
      <c r="E7892" s="5" t="n">
        <v>2</v>
      </c>
      <c r="F7892" s="5" t="n">
        <v>1</v>
      </c>
      <c r="G7892" s="5">
        <f>E7892-F7892</f>
        <v/>
      </c>
      <c r="H7892" s="5">
        <f>'Notes'!$B$4</f>
        <v/>
      </c>
      <c r="I7892" s="5">
        <f>ROUNDUP(D7892/H7892,0)</f>
        <v/>
      </c>
      <c r="J7892" s="6">
        <f>G7892-I7892</f>
        <v/>
      </c>
      <c r="K7892" s="4">
        <f>IF(J7892&lt;0,"Deficit",IF(J7892=0,"Exact fit","Surplus"))</f>
        <v/>
      </c>
    </row>
    <row r="7893">
      <c r="A7893" s="4" t="n">
        <v>281107</v>
      </c>
      <c r="B7893" s="4" t="inlineStr">
        <is>
          <t>GS NYARUBUYE</t>
        </is>
      </c>
      <c r="C7893" s="4" t="inlineStr">
        <is>
          <t>P3</t>
        </is>
      </c>
      <c r="D7893" s="5" t="n">
        <v>70</v>
      </c>
      <c r="E7893" s="5" t="n">
        <v>2</v>
      </c>
      <c r="F7893" s="5" t="n">
        <v>1</v>
      </c>
      <c r="G7893" s="5">
        <f>E7893-F7893</f>
        <v/>
      </c>
      <c r="H7893" s="5">
        <f>'Notes'!$B$4</f>
        <v/>
      </c>
      <c r="I7893" s="5">
        <f>ROUNDUP(D7893/H7893,0)</f>
        <v/>
      </c>
      <c r="J7893" s="6">
        <f>G7893-I7893</f>
        <v/>
      </c>
      <c r="K7893" s="4">
        <f>IF(J7893&lt;0,"Deficit",IF(J7893=0,"Exact fit","Surplus"))</f>
        <v/>
      </c>
    </row>
    <row r="7894">
      <c r="A7894" s="4" t="n">
        <v>281107</v>
      </c>
      <c r="B7894" s="4" t="inlineStr">
        <is>
          <t>GS NYARUBUYE</t>
        </is>
      </c>
      <c r="C7894" s="4" t="inlineStr">
        <is>
          <t>P4</t>
        </is>
      </c>
      <c r="D7894" s="5" t="n">
        <v>170</v>
      </c>
      <c r="E7894" s="5" t="n">
        <v>3</v>
      </c>
      <c r="F7894" s="5" t="n">
        <v>0</v>
      </c>
      <c r="G7894" s="5">
        <f>E7894-F7894</f>
        <v/>
      </c>
      <c r="H7894" s="5">
        <f>'Notes'!$B$4</f>
        <v/>
      </c>
      <c r="I7894" s="5">
        <f>ROUNDUP(D7894/H7894,0)</f>
        <v/>
      </c>
      <c r="J7894" s="6">
        <f>G7894-I7894</f>
        <v/>
      </c>
      <c r="K7894" s="4">
        <f>IF(J7894&lt;0,"Deficit",IF(J7894=0,"Exact fit","Surplus"))</f>
        <v/>
      </c>
    </row>
    <row r="7895">
      <c r="A7895" s="4" t="n">
        <v>281107</v>
      </c>
      <c r="B7895" s="4" t="inlineStr">
        <is>
          <t>GS NYARUBUYE</t>
        </is>
      </c>
      <c r="C7895" s="4" t="inlineStr">
        <is>
          <t>P5</t>
        </is>
      </c>
      <c r="D7895" s="5" t="n">
        <v>110</v>
      </c>
      <c r="E7895" s="5" t="n">
        <v>2</v>
      </c>
      <c r="F7895" s="5" t="n">
        <v>0</v>
      </c>
      <c r="G7895" s="5">
        <f>E7895-F7895</f>
        <v/>
      </c>
      <c r="H7895" s="5">
        <f>'Notes'!$B$4</f>
        <v/>
      </c>
      <c r="I7895" s="5">
        <f>ROUNDUP(D7895/H7895,0)</f>
        <v/>
      </c>
      <c r="J7895" s="6">
        <f>G7895-I7895</f>
        <v/>
      </c>
      <c r="K7895" s="4">
        <f>IF(J7895&lt;0,"Deficit",IF(J7895=0,"Exact fit","Surplus"))</f>
        <v/>
      </c>
    </row>
    <row r="7896">
      <c r="A7896" s="4" t="n">
        <v>281107</v>
      </c>
      <c r="B7896" s="4" t="inlineStr">
        <is>
          <t>GS NYARUBUYE</t>
        </is>
      </c>
      <c r="C7896" s="4" t="inlineStr">
        <is>
          <t>P6</t>
        </is>
      </c>
      <c r="D7896" s="5" t="n">
        <v>67</v>
      </c>
      <c r="E7896" s="5" t="n">
        <v>1</v>
      </c>
      <c r="F7896" s="5" t="n">
        <v>0</v>
      </c>
      <c r="G7896" s="5">
        <f>E7896-F7896</f>
        <v/>
      </c>
      <c r="H7896" s="5">
        <f>'Notes'!$B$4</f>
        <v/>
      </c>
      <c r="I7896" s="5">
        <f>ROUNDUP(D7896/H7896,0)</f>
        <v/>
      </c>
      <c r="J7896" s="6">
        <f>G7896-I7896</f>
        <v/>
      </c>
      <c r="K7896" s="4">
        <f>IF(J7896&lt;0,"Deficit",IF(J7896=0,"Exact fit","Surplus"))</f>
        <v/>
      </c>
    </row>
    <row r="7897">
      <c r="A7897" s="4" t="n">
        <v>281108</v>
      </c>
      <c r="B7897" s="4" t="inlineStr">
        <is>
          <t>GS REMERA INDANGAMIRWA</t>
        </is>
      </c>
      <c r="C7897" s="4" t="inlineStr">
        <is>
          <t>P1</t>
        </is>
      </c>
      <c r="D7897" s="5" t="n">
        <v>95</v>
      </c>
      <c r="E7897" s="5" t="n">
        <v>2</v>
      </c>
      <c r="F7897" s="5" t="n">
        <v>0</v>
      </c>
      <c r="G7897" s="5">
        <f>E7897-F7897</f>
        <v/>
      </c>
      <c r="H7897" s="5">
        <f>'Notes'!$B$4</f>
        <v/>
      </c>
      <c r="I7897" s="5">
        <f>ROUNDUP(D7897/H7897,0)</f>
        <v/>
      </c>
      <c r="J7897" s="6">
        <f>G7897-I7897</f>
        <v/>
      </c>
      <c r="K7897" s="4">
        <f>IF(J7897&lt;0,"Deficit",IF(J7897=0,"Exact fit","Surplus"))</f>
        <v/>
      </c>
    </row>
    <row r="7898">
      <c r="A7898" s="4" t="n">
        <v>281108</v>
      </c>
      <c r="B7898" s="4" t="inlineStr">
        <is>
          <t>GS REMERA INDANGAMIRWA</t>
        </is>
      </c>
      <c r="C7898" s="4" t="inlineStr">
        <is>
          <t>P2</t>
        </is>
      </c>
      <c r="D7898" s="5" t="n">
        <v>84</v>
      </c>
      <c r="E7898" s="5" t="n">
        <v>2</v>
      </c>
      <c r="F7898" s="5" t="n">
        <v>0</v>
      </c>
      <c r="G7898" s="5">
        <f>E7898-F7898</f>
        <v/>
      </c>
      <c r="H7898" s="5">
        <f>'Notes'!$B$4</f>
        <v/>
      </c>
      <c r="I7898" s="5">
        <f>ROUNDUP(D7898/H7898,0)</f>
        <v/>
      </c>
      <c r="J7898" s="6">
        <f>G7898-I7898</f>
        <v/>
      </c>
      <c r="K7898" s="4">
        <f>IF(J7898&lt;0,"Deficit",IF(J7898=0,"Exact fit","Surplus"))</f>
        <v/>
      </c>
    </row>
    <row r="7899">
      <c r="A7899" s="4" t="n">
        <v>281108</v>
      </c>
      <c r="B7899" s="4" t="inlineStr">
        <is>
          <t>GS REMERA INDANGAMIRWA</t>
        </is>
      </c>
      <c r="C7899" s="4" t="inlineStr">
        <is>
          <t>P3</t>
        </is>
      </c>
      <c r="D7899" s="5" t="n">
        <v>96</v>
      </c>
      <c r="E7899" s="5" t="n">
        <v>2</v>
      </c>
      <c r="F7899" s="5" t="n">
        <v>0</v>
      </c>
      <c r="G7899" s="5">
        <f>E7899-F7899</f>
        <v/>
      </c>
      <c r="H7899" s="5">
        <f>'Notes'!$B$4</f>
        <v/>
      </c>
      <c r="I7899" s="5">
        <f>ROUNDUP(D7899/H7899,0)</f>
        <v/>
      </c>
      <c r="J7899" s="6">
        <f>G7899-I7899</f>
        <v/>
      </c>
      <c r="K7899" s="4">
        <f>IF(J7899&lt;0,"Deficit",IF(J7899=0,"Exact fit","Surplus"))</f>
        <v/>
      </c>
    </row>
    <row r="7900">
      <c r="A7900" s="4" t="n">
        <v>281108</v>
      </c>
      <c r="B7900" s="4" t="inlineStr">
        <is>
          <t>GS REMERA INDANGAMIRWA</t>
        </is>
      </c>
      <c r="C7900" s="4" t="inlineStr">
        <is>
          <t>P4</t>
        </is>
      </c>
      <c r="D7900" s="5" t="n">
        <v>101</v>
      </c>
      <c r="E7900" s="5" t="n">
        <v>2</v>
      </c>
      <c r="F7900" s="5" t="n">
        <v>0</v>
      </c>
      <c r="G7900" s="5">
        <f>E7900-F7900</f>
        <v/>
      </c>
      <c r="H7900" s="5">
        <f>'Notes'!$B$4</f>
        <v/>
      </c>
      <c r="I7900" s="5">
        <f>ROUNDUP(D7900/H7900,0)</f>
        <v/>
      </c>
      <c r="J7900" s="6">
        <f>G7900-I7900</f>
        <v/>
      </c>
      <c r="K7900" s="4">
        <f>IF(J7900&lt;0,"Deficit",IF(J7900=0,"Exact fit","Surplus"))</f>
        <v/>
      </c>
    </row>
    <row r="7901">
      <c r="A7901" s="4" t="n">
        <v>281108</v>
      </c>
      <c r="B7901" s="4" t="inlineStr">
        <is>
          <t>GS REMERA INDANGAMIRWA</t>
        </is>
      </c>
      <c r="C7901" s="4" t="inlineStr">
        <is>
          <t>P5</t>
        </is>
      </c>
      <c r="D7901" s="5" t="n">
        <v>160</v>
      </c>
      <c r="E7901" s="5" t="n">
        <v>4</v>
      </c>
      <c r="F7901" s="5" t="n">
        <v>0</v>
      </c>
      <c r="G7901" s="5">
        <f>E7901-F7901</f>
        <v/>
      </c>
      <c r="H7901" s="5">
        <f>'Notes'!$B$4</f>
        <v/>
      </c>
      <c r="I7901" s="5">
        <f>ROUNDUP(D7901/H7901,0)</f>
        <v/>
      </c>
      <c r="J7901" s="6">
        <f>G7901-I7901</f>
        <v/>
      </c>
      <c r="K7901" s="4">
        <f>IF(J7901&lt;0,"Deficit",IF(J7901=0,"Exact fit","Surplus"))</f>
        <v/>
      </c>
    </row>
    <row r="7902">
      <c r="A7902" s="4" t="n">
        <v>281108</v>
      </c>
      <c r="B7902" s="4" t="inlineStr">
        <is>
          <t>GS REMERA INDANGAMIRWA</t>
        </is>
      </c>
      <c r="C7902" s="4" t="inlineStr">
        <is>
          <t>P6</t>
        </is>
      </c>
      <c r="D7902" s="5" t="n">
        <v>61</v>
      </c>
      <c r="E7902" s="5" t="n">
        <v>2</v>
      </c>
      <c r="F7902" s="5" t="n">
        <v>0</v>
      </c>
      <c r="G7902" s="5">
        <f>E7902-F7902</f>
        <v/>
      </c>
      <c r="H7902" s="5">
        <f>'Notes'!$B$4</f>
        <v/>
      </c>
      <c r="I7902" s="5">
        <f>ROUNDUP(D7902/H7902,0)</f>
        <v/>
      </c>
      <c r="J7902" s="6">
        <f>G7902-I7902</f>
        <v/>
      </c>
      <c r="K7902" s="4">
        <f>IF(J7902&lt;0,"Deficit",IF(J7902=0,"Exact fit","Surplus"))</f>
        <v/>
      </c>
    </row>
    <row r="7903">
      <c r="A7903" s="4" t="n">
        <v>281110</v>
      </c>
      <c r="B7903" s="4" t="inlineStr">
        <is>
          <t>EP KAMUZI</t>
        </is>
      </c>
      <c r="C7903" s="4" t="inlineStr">
        <is>
          <t>P1</t>
        </is>
      </c>
      <c r="D7903" s="5" t="n">
        <v>72</v>
      </c>
      <c r="E7903" s="5" t="n">
        <v>2</v>
      </c>
      <c r="F7903" s="5" t="n">
        <v>1</v>
      </c>
      <c r="G7903" s="5">
        <f>E7903-F7903</f>
        <v/>
      </c>
      <c r="H7903" s="5">
        <f>'Notes'!$B$4</f>
        <v/>
      </c>
      <c r="I7903" s="5">
        <f>ROUNDUP(D7903/H7903,0)</f>
        <v/>
      </c>
      <c r="J7903" s="6">
        <f>G7903-I7903</f>
        <v/>
      </c>
      <c r="K7903" s="4">
        <f>IF(J7903&lt;0,"Deficit",IF(J7903=0,"Exact fit","Surplus"))</f>
        <v/>
      </c>
    </row>
    <row r="7904">
      <c r="A7904" s="4" t="n">
        <v>281110</v>
      </c>
      <c r="B7904" s="4" t="inlineStr">
        <is>
          <t>EP KAMUZI</t>
        </is>
      </c>
      <c r="C7904" s="4" t="inlineStr">
        <is>
          <t>P2</t>
        </is>
      </c>
      <c r="D7904" s="5" t="n">
        <v>67</v>
      </c>
      <c r="E7904" s="5" t="n">
        <v>2</v>
      </c>
      <c r="F7904" s="5" t="n">
        <v>1</v>
      </c>
      <c r="G7904" s="5">
        <f>E7904-F7904</f>
        <v/>
      </c>
      <c r="H7904" s="5">
        <f>'Notes'!$B$4</f>
        <v/>
      </c>
      <c r="I7904" s="5">
        <f>ROUNDUP(D7904/H7904,0)</f>
        <v/>
      </c>
      <c r="J7904" s="6">
        <f>G7904-I7904</f>
        <v/>
      </c>
      <c r="K7904" s="4">
        <f>IF(J7904&lt;0,"Deficit",IF(J7904=0,"Exact fit","Surplus"))</f>
        <v/>
      </c>
    </row>
    <row r="7905">
      <c r="A7905" s="4" t="n">
        <v>281110</v>
      </c>
      <c r="B7905" s="4" t="inlineStr">
        <is>
          <t>EP KAMUZI</t>
        </is>
      </c>
      <c r="C7905" s="4" t="inlineStr">
        <is>
          <t>P3</t>
        </is>
      </c>
      <c r="D7905" s="5" t="n">
        <v>59</v>
      </c>
      <c r="E7905" s="5" t="n">
        <v>2</v>
      </c>
      <c r="F7905" s="5" t="n">
        <v>1</v>
      </c>
      <c r="G7905" s="5">
        <f>E7905-F7905</f>
        <v/>
      </c>
      <c r="H7905" s="5">
        <f>'Notes'!$B$4</f>
        <v/>
      </c>
      <c r="I7905" s="5">
        <f>ROUNDUP(D7905/H7905,0)</f>
        <v/>
      </c>
      <c r="J7905" s="6">
        <f>G7905-I7905</f>
        <v/>
      </c>
      <c r="K7905" s="4">
        <f>IF(J7905&lt;0,"Deficit",IF(J7905=0,"Exact fit","Surplus"))</f>
        <v/>
      </c>
    </row>
    <row r="7906">
      <c r="A7906" s="4" t="n">
        <v>281110</v>
      </c>
      <c r="B7906" s="4" t="inlineStr">
        <is>
          <t>EP KAMUZI</t>
        </is>
      </c>
      <c r="C7906" s="4" t="inlineStr">
        <is>
          <t>P4</t>
        </is>
      </c>
      <c r="D7906" s="5" t="n">
        <v>66</v>
      </c>
      <c r="E7906" s="5" t="n">
        <v>2</v>
      </c>
      <c r="F7906" s="5" t="n">
        <v>0</v>
      </c>
      <c r="G7906" s="5">
        <f>E7906-F7906</f>
        <v/>
      </c>
      <c r="H7906" s="5">
        <f>'Notes'!$B$4</f>
        <v/>
      </c>
      <c r="I7906" s="5">
        <f>ROUNDUP(D7906/H7906,0)</f>
        <v/>
      </c>
      <c r="J7906" s="6">
        <f>G7906-I7906</f>
        <v/>
      </c>
      <c r="K7906" s="4">
        <f>IF(J7906&lt;0,"Deficit",IF(J7906=0,"Exact fit","Surplus"))</f>
        <v/>
      </c>
    </row>
    <row r="7907">
      <c r="A7907" s="4" t="n">
        <v>281110</v>
      </c>
      <c r="B7907" s="4" t="inlineStr">
        <is>
          <t>EP KAMUZI</t>
        </is>
      </c>
      <c r="C7907" s="4" t="inlineStr">
        <is>
          <t>P5</t>
        </is>
      </c>
      <c r="D7907" s="5" t="n">
        <v>75</v>
      </c>
      <c r="E7907" s="5" t="n">
        <v>2</v>
      </c>
      <c r="F7907" s="5" t="n">
        <v>0</v>
      </c>
      <c r="G7907" s="5">
        <f>E7907-F7907</f>
        <v/>
      </c>
      <c r="H7907" s="5">
        <f>'Notes'!$B$4</f>
        <v/>
      </c>
      <c r="I7907" s="5">
        <f>ROUNDUP(D7907/H7907,0)</f>
        <v/>
      </c>
      <c r="J7907" s="6">
        <f>G7907-I7907</f>
        <v/>
      </c>
      <c r="K7907" s="4">
        <f>IF(J7907&lt;0,"Deficit",IF(J7907=0,"Exact fit","Surplus"))</f>
        <v/>
      </c>
    </row>
    <row r="7908">
      <c r="A7908" s="4" t="n">
        <v>281110</v>
      </c>
      <c r="B7908" s="4" t="inlineStr">
        <is>
          <t>EP KAMUZI</t>
        </is>
      </c>
      <c r="C7908" s="4" t="inlineStr">
        <is>
          <t>P6</t>
        </is>
      </c>
      <c r="D7908" s="5" t="n">
        <v>23</v>
      </c>
      <c r="E7908" s="5" t="n">
        <v>1</v>
      </c>
      <c r="F7908" s="5" t="n">
        <v>0</v>
      </c>
      <c r="G7908" s="5">
        <f>E7908-F7908</f>
        <v/>
      </c>
      <c r="H7908" s="5">
        <f>'Notes'!$B$4</f>
        <v/>
      </c>
      <c r="I7908" s="5">
        <f>ROUNDUP(D7908/H7908,0)</f>
        <v/>
      </c>
      <c r="J7908" s="6">
        <f>G7908-I7908</f>
        <v/>
      </c>
      <c r="K7908" s="4">
        <f>IF(J7908&lt;0,"Deficit",IF(J7908=0,"Exact fit","Surplus"))</f>
        <v/>
      </c>
    </row>
    <row r="7909">
      <c r="A7909" s="4" t="n">
        <v>281111</v>
      </c>
      <c r="B7909" s="4" t="inlineStr">
        <is>
          <t>EP KANYINYA</t>
        </is>
      </c>
      <c r="C7909" s="4" t="inlineStr">
        <is>
          <t>P1</t>
        </is>
      </c>
      <c r="D7909" s="5" t="n">
        <v>68</v>
      </c>
      <c r="E7909" s="5" t="n">
        <v>2</v>
      </c>
      <c r="F7909" s="5" t="n">
        <v>1</v>
      </c>
      <c r="G7909" s="5">
        <f>E7909-F7909</f>
        <v/>
      </c>
      <c r="H7909" s="5">
        <f>'Notes'!$B$4</f>
        <v/>
      </c>
      <c r="I7909" s="5">
        <f>ROUNDUP(D7909/H7909,0)</f>
        <v/>
      </c>
      <c r="J7909" s="6">
        <f>G7909-I7909</f>
        <v/>
      </c>
      <c r="K7909" s="4">
        <f>IF(J7909&lt;0,"Deficit",IF(J7909=0,"Exact fit","Surplus"))</f>
        <v/>
      </c>
    </row>
    <row r="7910">
      <c r="A7910" s="4" t="n">
        <v>281111</v>
      </c>
      <c r="B7910" s="4" t="inlineStr">
        <is>
          <t>EP KANYINYA</t>
        </is>
      </c>
      <c r="C7910" s="4" t="inlineStr">
        <is>
          <t>P2</t>
        </is>
      </c>
      <c r="D7910" s="5" t="n">
        <v>71</v>
      </c>
      <c r="E7910" s="5" t="n">
        <v>2</v>
      </c>
      <c r="F7910" s="5" t="n">
        <v>1</v>
      </c>
      <c r="G7910" s="5">
        <f>E7910-F7910</f>
        <v/>
      </c>
      <c r="H7910" s="5">
        <f>'Notes'!$B$4</f>
        <v/>
      </c>
      <c r="I7910" s="5">
        <f>ROUNDUP(D7910/H7910,0)</f>
        <v/>
      </c>
      <c r="J7910" s="6">
        <f>G7910-I7910</f>
        <v/>
      </c>
      <c r="K7910" s="4">
        <f>IF(J7910&lt;0,"Deficit",IF(J7910=0,"Exact fit","Surplus"))</f>
        <v/>
      </c>
    </row>
    <row r="7911">
      <c r="A7911" s="4" t="n">
        <v>281111</v>
      </c>
      <c r="B7911" s="4" t="inlineStr">
        <is>
          <t>EP KANYINYA</t>
        </is>
      </c>
      <c r="C7911" s="4" t="inlineStr">
        <is>
          <t>P3</t>
        </is>
      </c>
      <c r="D7911" s="5" t="n">
        <v>88</v>
      </c>
      <c r="E7911" s="5" t="n">
        <v>2</v>
      </c>
      <c r="F7911" s="5" t="n">
        <v>0</v>
      </c>
      <c r="G7911" s="5">
        <f>E7911-F7911</f>
        <v/>
      </c>
      <c r="H7911" s="5">
        <f>'Notes'!$B$4</f>
        <v/>
      </c>
      <c r="I7911" s="5">
        <f>ROUNDUP(D7911/H7911,0)</f>
        <v/>
      </c>
      <c r="J7911" s="6">
        <f>G7911-I7911</f>
        <v/>
      </c>
      <c r="K7911" s="4">
        <f>IF(J7911&lt;0,"Deficit",IF(J7911=0,"Exact fit","Surplus"))</f>
        <v/>
      </c>
    </row>
    <row r="7912">
      <c r="A7912" s="4" t="n">
        <v>281111</v>
      </c>
      <c r="B7912" s="4" t="inlineStr">
        <is>
          <t>EP KANYINYA</t>
        </is>
      </c>
      <c r="C7912" s="4" t="inlineStr">
        <is>
          <t>P4</t>
        </is>
      </c>
      <c r="D7912" s="5" t="n">
        <v>72</v>
      </c>
      <c r="E7912" s="5" t="n">
        <v>2</v>
      </c>
      <c r="F7912" s="5" t="n">
        <v>0</v>
      </c>
      <c r="G7912" s="5">
        <f>E7912-F7912</f>
        <v/>
      </c>
      <c r="H7912" s="5">
        <f>'Notes'!$B$4</f>
        <v/>
      </c>
      <c r="I7912" s="5">
        <f>ROUNDUP(D7912/H7912,0)</f>
        <v/>
      </c>
      <c r="J7912" s="6">
        <f>G7912-I7912</f>
        <v/>
      </c>
      <c r="K7912" s="4">
        <f>IF(J7912&lt;0,"Deficit",IF(J7912=0,"Exact fit","Surplus"))</f>
        <v/>
      </c>
    </row>
    <row r="7913">
      <c r="A7913" s="4" t="n">
        <v>281111</v>
      </c>
      <c r="B7913" s="4" t="inlineStr">
        <is>
          <t>EP KANYINYA</t>
        </is>
      </c>
      <c r="C7913" s="4" t="inlineStr">
        <is>
          <t>P5</t>
        </is>
      </c>
      <c r="D7913" s="5" t="n">
        <v>71</v>
      </c>
      <c r="E7913" s="5" t="n">
        <v>2</v>
      </c>
      <c r="F7913" s="5" t="n">
        <v>0</v>
      </c>
      <c r="G7913" s="5">
        <f>E7913-F7913</f>
        <v/>
      </c>
      <c r="H7913" s="5">
        <f>'Notes'!$B$4</f>
        <v/>
      </c>
      <c r="I7913" s="5">
        <f>ROUNDUP(D7913/H7913,0)</f>
        <v/>
      </c>
      <c r="J7913" s="6">
        <f>G7913-I7913</f>
        <v/>
      </c>
      <c r="K7913" s="4">
        <f>IF(J7913&lt;0,"Deficit",IF(J7913=0,"Exact fit","Surplus"))</f>
        <v/>
      </c>
    </row>
    <row r="7914">
      <c r="A7914" s="4" t="n">
        <v>281111</v>
      </c>
      <c r="B7914" s="4" t="inlineStr">
        <is>
          <t>EP KANYINYA</t>
        </is>
      </c>
      <c r="C7914" s="4" t="inlineStr">
        <is>
          <t>P6</t>
        </is>
      </c>
      <c r="D7914" s="5" t="n">
        <v>52</v>
      </c>
      <c r="E7914" s="5" t="n">
        <v>2</v>
      </c>
      <c r="F7914" s="5" t="n">
        <v>0</v>
      </c>
      <c r="G7914" s="5">
        <f>E7914-F7914</f>
        <v/>
      </c>
      <c r="H7914" s="5">
        <f>'Notes'!$B$4</f>
        <v/>
      </c>
      <c r="I7914" s="5">
        <f>ROUNDUP(D7914/H7914,0)</f>
        <v/>
      </c>
      <c r="J7914" s="6">
        <f>G7914-I7914</f>
        <v/>
      </c>
      <c r="K7914" s="4">
        <f>IF(J7914&lt;0,"Deficit",IF(J7914=0,"Exact fit","Surplus"))</f>
        <v/>
      </c>
    </row>
    <row r="7915">
      <c r="A7915" s="4" t="n">
        <v>281113</v>
      </c>
      <c r="B7915" s="4" t="inlineStr">
        <is>
          <t>GS MUREHE PROT</t>
        </is>
      </c>
      <c r="C7915" s="4" t="inlineStr">
        <is>
          <t>P1</t>
        </is>
      </c>
      <c r="D7915" s="5" t="n">
        <v>76</v>
      </c>
      <c r="E7915" s="5" t="n">
        <v>2</v>
      </c>
      <c r="F7915" s="5" t="n">
        <v>1</v>
      </c>
      <c r="G7915" s="5">
        <f>E7915-F7915</f>
        <v/>
      </c>
      <c r="H7915" s="5">
        <f>'Notes'!$B$4</f>
        <v/>
      </c>
      <c r="I7915" s="5">
        <f>ROUNDUP(D7915/H7915,0)</f>
        <v/>
      </c>
      <c r="J7915" s="6">
        <f>G7915-I7915</f>
        <v/>
      </c>
      <c r="K7915" s="4">
        <f>IF(J7915&lt;0,"Deficit",IF(J7915=0,"Exact fit","Surplus"))</f>
        <v/>
      </c>
    </row>
    <row r="7916">
      <c r="A7916" s="4" t="n">
        <v>281113</v>
      </c>
      <c r="B7916" s="4" t="inlineStr">
        <is>
          <t>GS MUREHE PROT</t>
        </is>
      </c>
      <c r="C7916" s="4" t="inlineStr">
        <is>
          <t>P2</t>
        </is>
      </c>
      <c r="D7916" s="5" t="n">
        <v>85</v>
      </c>
      <c r="E7916" s="5" t="n">
        <v>2</v>
      </c>
      <c r="F7916" s="5" t="n">
        <v>1</v>
      </c>
      <c r="G7916" s="5">
        <f>E7916-F7916</f>
        <v/>
      </c>
      <c r="H7916" s="5">
        <f>'Notes'!$B$4</f>
        <v/>
      </c>
      <c r="I7916" s="5">
        <f>ROUNDUP(D7916/H7916,0)</f>
        <v/>
      </c>
      <c r="J7916" s="6">
        <f>G7916-I7916</f>
        <v/>
      </c>
      <c r="K7916" s="4">
        <f>IF(J7916&lt;0,"Deficit",IF(J7916=0,"Exact fit","Surplus"))</f>
        <v/>
      </c>
    </row>
    <row r="7917">
      <c r="A7917" s="4" t="n">
        <v>281113</v>
      </c>
      <c r="B7917" s="4" t="inlineStr">
        <is>
          <t>GS MUREHE PROT</t>
        </is>
      </c>
      <c r="C7917" s="4" t="inlineStr">
        <is>
          <t>P3</t>
        </is>
      </c>
      <c r="D7917" s="5" t="n">
        <v>161</v>
      </c>
      <c r="E7917" s="5" t="n">
        <v>4</v>
      </c>
      <c r="F7917" s="5" t="n">
        <v>2</v>
      </c>
      <c r="G7917" s="5">
        <f>E7917-F7917</f>
        <v/>
      </c>
      <c r="H7917" s="5">
        <f>'Notes'!$B$4</f>
        <v/>
      </c>
      <c r="I7917" s="5">
        <f>ROUNDUP(D7917/H7917,0)</f>
        <v/>
      </c>
      <c r="J7917" s="6">
        <f>G7917-I7917</f>
        <v/>
      </c>
      <c r="K7917" s="4">
        <f>IF(J7917&lt;0,"Deficit",IF(J7917=0,"Exact fit","Surplus"))</f>
        <v/>
      </c>
    </row>
    <row r="7918">
      <c r="A7918" s="4" t="n">
        <v>281113</v>
      </c>
      <c r="B7918" s="4" t="inlineStr">
        <is>
          <t>GS MUREHE PROT</t>
        </is>
      </c>
      <c r="C7918" s="4" t="inlineStr">
        <is>
          <t>P4</t>
        </is>
      </c>
      <c r="D7918" s="5" t="n">
        <v>67</v>
      </c>
      <c r="E7918" s="5" t="n">
        <v>2</v>
      </c>
      <c r="F7918" s="5" t="n">
        <v>0</v>
      </c>
      <c r="G7918" s="5">
        <f>E7918-F7918</f>
        <v/>
      </c>
      <c r="H7918" s="5">
        <f>'Notes'!$B$4</f>
        <v/>
      </c>
      <c r="I7918" s="5">
        <f>ROUNDUP(D7918/H7918,0)</f>
        <v/>
      </c>
      <c r="J7918" s="6">
        <f>G7918-I7918</f>
        <v/>
      </c>
      <c r="K7918" s="4">
        <f>IF(J7918&lt;0,"Deficit",IF(J7918=0,"Exact fit","Surplus"))</f>
        <v/>
      </c>
    </row>
    <row r="7919">
      <c r="A7919" s="4" t="n">
        <v>281113</v>
      </c>
      <c r="B7919" s="4" t="inlineStr">
        <is>
          <t>GS MUREHE PROT</t>
        </is>
      </c>
      <c r="C7919" s="4" t="inlineStr">
        <is>
          <t>P5</t>
        </is>
      </c>
      <c r="D7919" s="5" t="n">
        <v>120</v>
      </c>
      <c r="E7919" s="5" t="n">
        <v>3</v>
      </c>
      <c r="F7919" s="5" t="n">
        <v>0</v>
      </c>
      <c r="G7919" s="5">
        <f>E7919-F7919</f>
        <v/>
      </c>
      <c r="H7919" s="5">
        <f>'Notes'!$B$4</f>
        <v/>
      </c>
      <c r="I7919" s="5">
        <f>ROUNDUP(D7919/H7919,0)</f>
        <v/>
      </c>
      <c r="J7919" s="6">
        <f>G7919-I7919</f>
        <v/>
      </c>
      <c r="K7919" s="4">
        <f>IF(J7919&lt;0,"Deficit",IF(J7919=0,"Exact fit","Surplus"))</f>
        <v/>
      </c>
    </row>
    <row r="7920">
      <c r="A7920" s="4" t="n">
        <v>281113</v>
      </c>
      <c r="B7920" s="4" t="inlineStr">
        <is>
          <t>GS MUREHE PROT</t>
        </is>
      </c>
      <c r="C7920" s="4" t="inlineStr">
        <is>
          <t>P6</t>
        </is>
      </c>
      <c r="D7920" s="5" t="n">
        <v>38</v>
      </c>
      <c r="E7920" s="5" t="n">
        <v>2</v>
      </c>
      <c r="F7920" s="5" t="n">
        <v>0</v>
      </c>
      <c r="G7920" s="5">
        <f>E7920-F7920</f>
        <v/>
      </c>
      <c r="H7920" s="5">
        <f>'Notes'!$B$4</f>
        <v/>
      </c>
      <c r="I7920" s="5">
        <f>ROUNDUP(D7920/H7920,0)</f>
        <v/>
      </c>
      <c r="J7920" s="6">
        <f>G7920-I7920</f>
        <v/>
      </c>
      <c r="K7920" s="4">
        <f>IF(J7920&lt;0,"Deficit",IF(J7920=0,"Exact fit","Surplus"))</f>
        <v/>
      </c>
    </row>
    <row r="7921">
      <c r="A7921" s="4" t="n">
        <v>281115</v>
      </c>
      <c r="B7921" s="4" t="inlineStr">
        <is>
          <t>EP MUREHE CATH</t>
        </is>
      </c>
      <c r="C7921" s="4" t="inlineStr">
        <is>
          <t>P1</t>
        </is>
      </c>
      <c r="D7921" s="5" t="n">
        <v>118</v>
      </c>
      <c r="E7921" s="5" t="n">
        <v>4</v>
      </c>
      <c r="F7921" s="5" t="n">
        <v>2</v>
      </c>
      <c r="G7921" s="5">
        <f>E7921-F7921</f>
        <v/>
      </c>
      <c r="H7921" s="5">
        <f>'Notes'!$B$4</f>
        <v/>
      </c>
      <c r="I7921" s="5">
        <f>ROUNDUP(D7921/H7921,0)</f>
        <v/>
      </c>
      <c r="J7921" s="6">
        <f>G7921-I7921</f>
        <v/>
      </c>
      <c r="K7921" s="4">
        <f>IF(J7921&lt;0,"Deficit",IF(J7921=0,"Exact fit","Surplus"))</f>
        <v/>
      </c>
    </row>
    <row r="7922">
      <c r="A7922" s="4" t="n">
        <v>281115</v>
      </c>
      <c r="B7922" s="4" t="inlineStr">
        <is>
          <t>EP MUREHE CATH</t>
        </is>
      </c>
      <c r="C7922" s="4" t="inlineStr">
        <is>
          <t>P2</t>
        </is>
      </c>
      <c r="D7922" s="5" t="n">
        <v>74</v>
      </c>
      <c r="E7922" s="5" t="n">
        <v>2</v>
      </c>
      <c r="F7922" s="5" t="n">
        <v>1</v>
      </c>
      <c r="G7922" s="5">
        <f>E7922-F7922</f>
        <v/>
      </c>
      <c r="H7922" s="5">
        <f>'Notes'!$B$4</f>
        <v/>
      </c>
      <c r="I7922" s="5">
        <f>ROUNDUP(D7922/H7922,0)</f>
        <v/>
      </c>
      <c r="J7922" s="6">
        <f>G7922-I7922</f>
        <v/>
      </c>
      <c r="K7922" s="4">
        <f>IF(J7922&lt;0,"Deficit",IF(J7922=0,"Exact fit","Surplus"))</f>
        <v/>
      </c>
    </row>
    <row r="7923">
      <c r="A7923" s="4" t="n">
        <v>281115</v>
      </c>
      <c r="B7923" s="4" t="inlineStr">
        <is>
          <t>EP MUREHE CATH</t>
        </is>
      </c>
      <c r="C7923" s="4" t="inlineStr">
        <is>
          <t>P3</t>
        </is>
      </c>
      <c r="D7923" s="5" t="n">
        <v>99</v>
      </c>
      <c r="E7923" s="5" t="n">
        <v>4</v>
      </c>
      <c r="F7923" s="5" t="n">
        <v>2</v>
      </c>
      <c r="G7923" s="5">
        <f>E7923-F7923</f>
        <v/>
      </c>
      <c r="H7923" s="5">
        <f>'Notes'!$B$4</f>
        <v/>
      </c>
      <c r="I7923" s="5">
        <f>ROUNDUP(D7923/H7923,0)</f>
        <v/>
      </c>
      <c r="J7923" s="6">
        <f>G7923-I7923</f>
        <v/>
      </c>
      <c r="K7923" s="4">
        <f>IF(J7923&lt;0,"Deficit",IF(J7923=0,"Exact fit","Surplus"))</f>
        <v/>
      </c>
    </row>
    <row r="7924">
      <c r="A7924" s="4" t="n">
        <v>281115</v>
      </c>
      <c r="B7924" s="4" t="inlineStr">
        <is>
          <t>EP MUREHE CATH</t>
        </is>
      </c>
      <c r="C7924" s="4" t="inlineStr">
        <is>
          <t>P4</t>
        </is>
      </c>
      <c r="D7924" s="5" t="n">
        <v>96</v>
      </c>
      <c r="E7924" s="5" t="n">
        <v>3</v>
      </c>
      <c r="F7924" s="5" t="n">
        <v>0</v>
      </c>
      <c r="G7924" s="5">
        <f>E7924-F7924</f>
        <v/>
      </c>
      <c r="H7924" s="5">
        <f>'Notes'!$B$4</f>
        <v/>
      </c>
      <c r="I7924" s="5">
        <f>ROUNDUP(D7924/H7924,0)</f>
        <v/>
      </c>
      <c r="J7924" s="6">
        <f>G7924-I7924</f>
        <v/>
      </c>
      <c r="K7924" s="4">
        <f>IF(J7924&lt;0,"Deficit",IF(J7924=0,"Exact fit","Surplus"))</f>
        <v/>
      </c>
    </row>
    <row r="7925">
      <c r="A7925" s="4" t="n">
        <v>281115</v>
      </c>
      <c r="B7925" s="4" t="inlineStr">
        <is>
          <t>EP MUREHE CATH</t>
        </is>
      </c>
      <c r="C7925" s="4" t="inlineStr">
        <is>
          <t>P5</t>
        </is>
      </c>
      <c r="D7925" s="5" t="n">
        <v>96</v>
      </c>
      <c r="E7925" s="5" t="n">
        <v>2</v>
      </c>
      <c r="F7925" s="5" t="n">
        <v>0</v>
      </c>
      <c r="G7925" s="5">
        <f>E7925-F7925</f>
        <v/>
      </c>
      <c r="H7925" s="5">
        <f>'Notes'!$B$4</f>
        <v/>
      </c>
      <c r="I7925" s="5">
        <f>ROUNDUP(D7925/H7925,0)</f>
        <v/>
      </c>
      <c r="J7925" s="6">
        <f>G7925-I7925</f>
        <v/>
      </c>
      <c r="K7925" s="4">
        <f>IF(J7925&lt;0,"Deficit",IF(J7925=0,"Exact fit","Surplus"))</f>
        <v/>
      </c>
    </row>
    <row r="7926">
      <c r="A7926" s="4" t="n">
        <v>281115</v>
      </c>
      <c r="B7926" s="4" t="inlineStr">
        <is>
          <t>EP MUREHE CATH</t>
        </is>
      </c>
      <c r="C7926" s="4" t="inlineStr">
        <is>
          <t>P6</t>
        </is>
      </c>
      <c r="D7926" s="5" t="n">
        <v>30</v>
      </c>
      <c r="E7926" s="5" t="n">
        <v>1</v>
      </c>
      <c r="F7926" s="5" t="n">
        <v>0</v>
      </c>
      <c r="G7926" s="5">
        <f>E7926-F7926</f>
        <v/>
      </c>
      <c r="H7926" s="5">
        <f>'Notes'!$B$4</f>
        <v/>
      </c>
      <c r="I7926" s="5">
        <f>ROUNDUP(D7926/H7926,0)</f>
        <v/>
      </c>
      <c r="J7926" s="6">
        <f>G7926-I7926</f>
        <v/>
      </c>
      <c r="K7926" s="4">
        <f>IF(J7926&lt;0,"Deficit",IF(J7926=0,"Exact fit","Surplus"))</f>
        <v/>
      </c>
    </row>
    <row r="7927">
      <c r="A7927" s="4" t="n">
        <v>281116</v>
      </c>
      <c r="B7927" s="4" t="inlineStr">
        <is>
          <t>MORIAH BRIGHT MINDS SCHOOL RUKOMA</t>
        </is>
      </c>
      <c r="C7927" s="4" t="inlineStr">
        <is>
          <t>P1</t>
        </is>
      </c>
      <c r="D7927" s="5" t="n">
        <v>27</v>
      </c>
      <c r="E7927" s="5" t="n">
        <v>1</v>
      </c>
      <c r="F7927" s="5" t="n">
        <v>0</v>
      </c>
      <c r="G7927" s="5">
        <f>E7927-F7927</f>
        <v/>
      </c>
      <c r="H7927" s="5">
        <f>'Notes'!$B$4</f>
        <v/>
      </c>
      <c r="I7927" s="5">
        <f>ROUNDUP(D7927/H7927,0)</f>
        <v/>
      </c>
      <c r="J7927" s="6">
        <f>G7927-I7927</f>
        <v/>
      </c>
      <c r="K7927" s="4">
        <f>IF(J7927&lt;0,"Deficit",IF(J7927=0,"Exact fit","Surplus"))</f>
        <v/>
      </c>
    </row>
    <row r="7928">
      <c r="A7928" s="4" t="n">
        <v>281116</v>
      </c>
      <c r="B7928" s="4" t="inlineStr">
        <is>
          <t>MORIAH BRIGHT MINDS SCHOOL RUKOMA</t>
        </is>
      </c>
      <c r="C7928" s="4" t="inlineStr">
        <is>
          <t>P2</t>
        </is>
      </c>
      <c r="D7928" s="5" t="n">
        <v>20</v>
      </c>
      <c r="E7928" s="5" t="n">
        <v>1</v>
      </c>
      <c r="F7928" s="5" t="n">
        <v>0</v>
      </c>
      <c r="G7928" s="5">
        <f>E7928-F7928</f>
        <v/>
      </c>
      <c r="H7928" s="5">
        <f>'Notes'!$B$4</f>
        <v/>
      </c>
      <c r="I7928" s="5">
        <f>ROUNDUP(D7928/H7928,0)</f>
        <v/>
      </c>
      <c r="J7928" s="6">
        <f>G7928-I7928</f>
        <v/>
      </c>
      <c r="K7928" s="4">
        <f>IF(J7928&lt;0,"Deficit",IF(J7928=0,"Exact fit","Surplus"))</f>
        <v/>
      </c>
    </row>
    <row r="7929">
      <c r="A7929" s="4" t="n">
        <v>281116</v>
      </c>
      <c r="B7929" s="4" t="inlineStr">
        <is>
          <t>MORIAH BRIGHT MINDS SCHOOL RUKOMA</t>
        </is>
      </c>
      <c r="C7929" s="4" t="inlineStr">
        <is>
          <t>P3</t>
        </is>
      </c>
      <c r="D7929" s="5" t="n">
        <v>30</v>
      </c>
      <c r="E7929" s="5" t="n">
        <v>1</v>
      </c>
      <c r="F7929" s="5" t="n">
        <v>0</v>
      </c>
      <c r="G7929" s="5">
        <f>E7929-F7929</f>
        <v/>
      </c>
      <c r="H7929" s="5">
        <f>'Notes'!$B$4</f>
        <v/>
      </c>
      <c r="I7929" s="5">
        <f>ROUNDUP(D7929/H7929,0)</f>
        <v/>
      </c>
      <c r="J7929" s="6">
        <f>G7929-I7929</f>
        <v/>
      </c>
      <c r="K7929" s="4">
        <f>IF(J7929&lt;0,"Deficit",IF(J7929=0,"Exact fit","Surplus"))</f>
        <v/>
      </c>
    </row>
    <row r="7930">
      <c r="A7930" s="4" t="n">
        <v>281116</v>
      </c>
      <c r="B7930" s="4" t="inlineStr">
        <is>
          <t>MORIAH BRIGHT MINDS SCHOOL RUKOMA</t>
        </is>
      </c>
      <c r="C7930" s="4" t="inlineStr">
        <is>
          <t>P4</t>
        </is>
      </c>
      <c r="D7930" s="5" t="n">
        <v>22</v>
      </c>
      <c r="E7930" s="5" t="n">
        <v>1</v>
      </c>
      <c r="F7930" s="5" t="n">
        <v>0</v>
      </c>
      <c r="G7930" s="5">
        <f>E7930-F7930</f>
        <v/>
      </c>
      <c r="H7930" s="5">
        <f>'Notes'!$B$4</f>
        <v/>
      </c>
      <c r="I7930" s="5">
        <f>ROUNDUP(D7930/H7930,0)</f>
        <v/>
      </c>
      <c r="J7930" s="6">
        <f>G7930-I7930</f>
        <v/>
      </c>
      <c r="K7930" s="4">
        <f>IF(J7930&lt;0,"Deficit",IF(J7930=0,"Exact fit","Surplus"))</f>
        <v/>
      </c>
    </row>
    <row r="7931">
      <c r="A7931" s="4" t="n">
        <v>281116</v>
      </c>
      <c r="B7931" s="4" t="inlineStr">
        <is>
          <t>MORIAH BRIGHT MINDS SCHOOL RUKOMA</t>
        </is>
      </c>
      <c r="C7931" s="4" t="inlineStr">
        <is>
          <t>P5</t>
        </is>
      </c>
      <c r="D7931" s="5" t="n">
        <v>34</v>
      </c>
      <c r="E7931" s="5" t="n">
        <v>1</v>
      </c>
      <c r="F7931" s="5" t="n">
        <v>0</v>
      </c>
      <c r="G7931" s="5">
        <f>E7931-F7931</f>
        <v/>
      </c>
      <c r="H7931" s="5">
        <f>'Notes'!$B$4</f>
        <v/>
      </c>
      <c r="I7931" s="5">
        <f>ROUNDUP(D7931/H7931,0)</f>
        <v/>
      </c>
      <c r="J7931" s="6">
        <f>G7931-I7931</f>
        <v/>
      </c>
      <c r="K7931" s="4">
        <f>IF(J7931&lt;0,"Deficit",IF(J7931=0,"Exact fit","Surplus"))</f>
        <v/>
      </c>
    </row>
    <row r="7932">
      <c r="A7932" s="4" t="n">
        <v>281116</v>
      </c>
      <c r="B7932" s="4" t="inlineStr">
        <is>
          <t>MORIAH BRIGHT MINDS SCHOOL RUKOMA</t>
        </is>
      </c>
      <c r="C7932" s="4" t="inlineStr">
        <is>
          <t>P6</t>
        </is>
      </c>
      <c r="D7932" s="5" t="n">
        <v>22</v>
      </c>
      <c r="E7932" s="5" t="n">
        <v>1</v>
      </c>
      <c r="F7932" s="5" t="n">
        <v>0</v>
      </c>
      <c r="G7932" s="5">
        <f>E7932-F7932</f>
        <v/>
      </c>
      <c r="H7932" s="5">
        <f>'Notes'!$B$4</f>
        <v/>
      </c>
      <c r="I7932" s="5">
        <f>ROUNDUP(D7932/H7932,0)</f>
        <v/>
      </c>
      <c r="J7932" s="6">
        <f>G7932-I7932</f>
        <v/>
      </c>
      <c r="K7932" s="4">
        <f>IF(J7932&lt;0,"Deficit",IF(J7932=0,"Exact fit","Surplus"))</f>
        <v/>
      </c>
    </row>
    <row r="7933">
      <c r="A7933" s="4" t="n">
        <v>281117</v>
      </c>
      <c r="B7933" s="4" t="inlineStr">
        <is>
          <t>EP TABA INDATWA</t>
        </is>
      </c>
      <c r="C7933" s="4" t="inlineStr">
        <is>
          <t>P1</t>
        </is>
      </c>
      <c r="D7933" s="5" t="n">
        <v>66</v>
      </c>
      <c r="E7933" s="5" t="n">
        <v>2</v>
      </c>
      <c r="F7933" s="5" t="n">
        <v>1</v>
      </c>
      <c r="G7933" s="5">
        <f>E7933-F7933</f>
        <v/>
      </c>
      <c r="H7933" s="5">
        <f>'Notes'!$B$4</f>
        <v/>
      </c>
      <c r="I7933" s="5">
        <f>ROUNDUP(D7933/H7933,0)</f>
        <v/>
      </c>
      <c r="J7933" s="6">
        <f>G7933-I7933</f>
        <v/>
      </c>
      <c r="K7933" s="4">
        <f>IF(J7933&lt;0,"Deficit",IF(J7933=0,"Exact fit","Surplus"))</f>
        <v/>
      </c>
    </row>
    <row r="7934">
      <c r="A7934" s="4" t="n">
        <v>281117</v>
      </c>
      <c r="B7934" s="4" t="inlineStr">
        <is>
          <t>EP TABA INDATWA</t>
        </is>
      </c>
      <c r="C7934" s="4" t="inlineStr">
        <is>
          <t>P2</t>
        </is>
      </c>
      <c r="D7934" s="5" t="n">
        <v>96</v>
      </c>
      <c r="E7934" s="5" t="n">
        <v>2</v>
      </c>
      <c r="F7934" s="5" t="n">
        <v>1</v>
      </c>
      <c r="G7934" s="5">
        <f>E7934-F7934</f>
        <v/>
      </c>
      <c r="H7934" s="5">
        <f>'Notes'!$B$4</f>
        <v/>
      </c>
      <c r="I7934" s="5">
        <f>ROUNDUP(D7934/H7934,0)</f>
        <v/>
      </c>
      <c r="J7934" s="6">
        <f>G7934-I7934</f>
        <v/>
      </c>
      <c r="K7934" s="4">
        <f>IF(J7934&lt;0,"Deficit",IF(J7934=0,"Exact fit","Surplus"))</f>
        <v/>
      </c>
    </row>
    <row r="7935">
      <c r="A7935" s="4" t="n">
        <v>281117</v>
      </c>
      <c r="B7935" s="4" t="inlineStr">
        <is>
          <t>EP TABA INDATWA</t>
        </is>
      </c>
      <c r="C7935" s="4" t="inlineStr">
        <is>
          <t>P3</t>
        </is>
      </c>
      <c r="D7935" s="5" t="n">
        <v>72</v>
      </c>
      <c r="E7935" s="5" t="n">
        <v>2</v>
      </c>
      <c r="F7935" s="5" t="n">
        <v>1</v>
      </c>
      <c r="G7935" s="5">
        <f>E7935-F7935</f>
        <v/>
      </c>
      <c r="H7935" s="5">
        <f>'Notes'!$B$4</f>
        <v/>
      </c>
      <c r="I7935" s="5">
        <f>ROUNDUP(D7935/H7935,0)</f>
        <v/>
      </c>
      <c r="J7935" s="6">
        <f>G7935-I7935</f>
        <v/>
      </c>
      <c r="K7935" s="4">
        <f>IF(J7935&lt;0,"Deficit",IF(J7935=0,"Exact fit","Surplus"))</f>
        <v/>
      </c>
    </row>
    <row r="7936">
      <c r="A7936" s="4" t="n">
        <v>281117</v>
      </c>
      <c r="B7936" s="4" t="inlineStr">
        <is>
          <t>EP TABA INDATWA</t>
        </is>
      </c>
      <c r="C7936" s="4" t="inlineStr">
        <is>
          <t>P4</t>
        </is>
      </c>
      <c r="D7936" s="5" t="n">
        <v>82</v>
      </c>
      <c r="E7936" s="5" t="n">
        <v>2</v>
      </c>
      <c r="F7936" s="5" t="n">
        <v>0</v>
      </c>
      <c r="G7936" s="5">
        <f>E7936-F7936</f>
        <v/>
      </c>
      <c r="H7936" s="5">
        <f>'Notes'!$B$4</f>
        <v/>
      </c>
      <c r="I7936" s="5">
        <f>ROUNDUP(D7936/H7936,0)</f>
        <v/>
      </c>
      <c r="J7936" s="6">
        <f>G7936-I7936</f>
        <v/>
      </c>
      <c r="K7936" s="4">
        <f>IF(J7936&lt;0,"Deficit",IF(J7936=0,"Exact fit","Surplus"))</f>
        <v/>
      </c>
    </row>
    <row r="7937">
      <c r="A7937" s="4" t="n">
        <v>281117</v>
      </c>
      <c r="B7937" s="4" t="inlineStr">
        <is>
          <t>EP TABA INDATWA</t>
        </is>
      </c>
      <c r="C7937" s="4" t="inlineStr">
        <is>
          <t>P5</t>
        </is>
      </c>
      <c r="D7937" s="5" t="n">
        <v>92</v>
      </c>
      <c r="E7937" s="5" t="n">
        <v>3</v>
      </c>
      <c r="F7937" s="5" t="n">
        <v>0</v>
      </c>
      <c r="G7937" s="5">
        <f>E7937-F7937</f>
        <v/>
      </c>
      <c r="H7937" s="5">
        <f>'Notes'!$B$4</f>
        <v/>
      </c>
      <c r="I7937" s="5">
        <f>ROUNDUP(D7937/H7937,0)</f>
        <v/>
      </c>
      <c r="J7937" s="6">
        <f>G7937-I7937</f>
        <v/>
      </c>
      <c r="K7937" s="4">
        <f>IF(J7937&lt;0,"Deficit",IF(J7937=0,"Exact fit","Surplus"))</f>
        <v/>
      </c>
    </row>
    <row r="7938">
      <c r="A7938" s="4" t="n">
        <v>281117</v>
      </c>
      <c r="B7938" s="4" t="inlineStr">
        <is>
          <t>EP TABA INDATWA</t>
        </is>
      </c>
      <c r="C7938" s="4" t="inlineStr">
        <is>
          <t>P6</t>
        </is>
      </c>
      <c r="D7938" s="5" t="n">
        <v>32</v>
      </c>
      <c r="E7938" s="5" t="n">
        <v>1</v>
      </c>
      <c r="F7938" s="5" t="n">
        <v>0</v>
      </c>
      <c r="G7938" s="5">
        <f>E7938-F7938</f>
        <v/>
      </c>
      <c r="H7938" s="5">
        <f>'Notes'!$B$4</f>
        <v/>
      </c>
      <c r="I7938" s="5">
        <f>ROUNDUP(D7938/H7938,0)</f>
        <v/>
      </c>
      <c r="J7938" s="6">
        <f>G7938-I7938</f>
        <v/>
      </c>
      <c r="K7938" s="4">
        <f>IF(J7938&lt;0,"Deficit",IF(J7938=0,"Exact fit","Surplus"))</f>
        <v/>
      </c>
    </row>
    <row r="7939">
      <c r="A7939" s="4" t="n">
        <v>281119</v>
      </c>
      <c r="B7939" s="4" t="inlineStr">
        <is>
          <t>GS KABUGA ICYEREKEZO</t>
        </is>
      </c>
      <c r="C7939" s="4" t="inlineStr">
        <is>
          <t>P1</t>
        </is>
      </c>
      <c r="D7939" s="5" t="n">
        <v>150</v>
      </c>
      <c r="E7939" s="5" t="n">
        <v>2</v>
      </c>
      <c r="F7939" s="5" t="n">
        <v>1</v>
      </c>
      <c r="G7939" s="5">
        <f>E7939-F7939</f>
        <v/>
      </c>
      <c r="H7939" s="5">
        <f>'Notes'!$B$4</f>
        <v/>
      </c>
      <c r="I7939" s="5">
        <f>ROUNDUP(D7939/H7939,0)</f>
        <v/>
      </c>
      <c r="J7939" s="6">
        <f>G7939-I7939</f>
        <v/>
      </c>
      <c r="K7939" s="4">
        <f>IF(J7939&lt;0,"Deficit",IF(J7939=0,"Exact fit","Surplus"))</f>
        <v/>
      </c>
    </row>
    <row r="7940">
      <c r="A7940" s="4" t="n">
        <v>281119</v>
      </c>
      <c r="B7940" s="4" t="inlineStr">
        <is>
          <t>GS KABUGA ICYEREKEZO</t>
        </is>
      </c>
      <c r="C7940" s="4" t="inlineStr">
        <is>
          <t>P2</t>
        </is>
      </c>
      <c r="D7940" s="5" t="n">
        <v>117</v>
      </c>
      <c r="E7940" s="5" t="n">
        <v>2</v>
      </c>
      <c r="F7940" s="5" t="n">
        <v>1</v>
      </c>
      <c r="G7940" s="5">
        <f>E7940-F7940</f>
        <v/>
      </c>
      <c r="H7940" s="5">
        <f>'Notes'!$B$4</f>
        <v/>
      </c>
      <c r="I7940" s="5">
        <f>ROUNDUP(D7940/H7940,0)</f>
        <v/>
      </c>
      <c r="J7940" s="6">
        <f>G7940-I7940</f>
        <v/>
      </c>
      <c r="K7940" s="4">
        <f>IF(J7940&lt;0,"Deficit",IF(J7940=0,"Exact fit","Surplus"))</f>
        <v/>
      </c>
    </row>
    <row r="7941">
      <c r="A7941" s="4" t="n">
        <v>281119</v>
      </c>
      <c r="B7941" s="4" t="inlineStr">
        <is>
          <t>GS KABUGA ICYEREKEZO</t>
        </is>
      </c>
      <c r="C7941" s="4" t="inlineStr">
        <is>
          <t>P3</t>
        </is>
      </c>
      <c r="D7941" s="5" t="n">
        <v>106</v>
      </c>
      <c r="E7941" s="5" t="n">
        <v>2</v>
      </c>
      <c r="F7941" s="5" t="n">
        <v>1</v>
      </c>
      <c r="G7941" s="5">
        <f>E7941-F7941</f>
        <v/>
      </c>
      <c r="H7941" s="5">
        <f>'Notes'!$B$4</f>
        <v/>
      </c>
      <c r="I7941" s="5">
        <f>ROUNDUP(D7941/H7941,0)</f>
        <v/>
      </c>
      <c r="J7941" s="6">
        <f>G7941-I7941</f>
        <v/>
      </c>
      <c r="K7941" s="4">
        <f>IF(J7941&lt;0,"Deficit",IF(J7941=0,"Exact fit","Surplus"))</f>
        <v/>
      </c>
    </row>
    <row r="7942">
      <c r="A7942" s="4" t="n">
        <v>281119</v>
      </c>
      <c r="B7942" s="4" t="inlineStr">
        <is>
          <t>GS KABUGA ICYEREKEZO</t>
        </is>
      </c>
      <c r="C7942" s="4" t="inlineStr">
        <is>
          <t>P4</t>
        </is>
      </c>
      <c r="D7942" s="5" t="n">
        <v>162</v>
      </c>
      <c r="E7942" s="5" t="n">
        <v>3</v>
      </c>
      <c r="F7942" s="5" t="n">
        <v>0</v>
      </c>
      <c r="G7942" s="5">
        <f>E7942-F7942</f>
        <v/>
      </c>
      <c r="H7942" s="5">
        <f>'Notes'!$B$4</f>
        <v/>
      </c>
      <c r="I7942" s="5">
        <f>ROUNDUP(D7942/H7942,0)</f>
        <v/>
      </c>
      <c r="J7942" s="6">
        <f>G7942-I7942</f>
        <v/>
      </c>
      <c r="K7942" s="4">
        <f>IF(J7942&lt;0,"Deficit",IF(J7942=0,"Exact fit","Surplus"))</f>
        <v/>
      </c>
    </row>
    <row r="7943">
      <c r="A7943" s="4" t="n">
        <v>281119</v>
      </c>
      <c r="B7943" s="4" t="inlineStr">
        <is>
          <t>GS KABUGA ICYEREKEZO</t>
        </is>
      </c>
      <c r="C7943" s="4" t="inlineStr">
        <is>
          <t>P5</t>
        </is>
      </c>
      <c r="D7943" s="5" t="n">
        <v>129</v>
      </c>
      <c r="E7943" s="5" t="n">
        <v>2</v>
      </c>
      <c r="F7943" s="5" t="n">
        <v>0</v>
      </c>
      <c r="G7943" s="5">
        <f>E7943-F7943</f>
        <v/>
      </c>
      <c r="H7943" s="5">
        <f>'Notes'!$B$4</f>
        <v/>
      </c>
      <c r="I7943" s="5">
        <f>ROUNDUP(D7943/H7943,0)</f>
        <v/>
      </c>
      <c r="J7943" s="6">
        <f>G7943-I7943</f>
        <v/>
      </c>
      <c r="K7943" s="4">
        <f>IF(J7943&lt;0,"Deficit",IF(J7943=0,"Exact fit","Surplus"))</f>
        <v/>
      </c>
    </row>
    <row r="7944">
      <c r="A7944" s="4" t="n">
        <v>281119</v>
      </c>
      <c r="B7944" s="4" t="inlineStr">
        <is>
          <t>GS KABUGA ICYEREKEZO</t>
        </is>
      </c>
      <c r="C7944" s="4" t="inlineStr">
        <is>
          <t>P6</t>
        </is>
      </c>
      <c r="D7944" s="5" t="n">
        <v>44</v>
      </c>
      <c r="E7944" s="5" t="n">
        <v>1</v>
      </c>
      <c r="F7944" s="5" t="n">
        <v>0</v>
      </c>
      <c r="G7944" s="5">
        <f>E7944-F7944</f>
        <v/>
      </c>
      <c r="H7944" s="5">
        <f>'Notes'!$B$4</f>
        <v/>
      </c>
      <c r="I7944" s="5">
        <f>ROUNDUP(D7944/H7944,0)</f>
        <v/>
      </c>
      <c r="J7944" s="6">
        <f>G7944-I7944</f>
        <v/>
      </c>
      <c r="K7944" s="4">
        <f>IF(J7944&lt;0,"Deficit",IF(J7944=0,"Exact fit","Surplus"))</f>
        <v/>
      </c>
    </row>
    <row r="7945">
      <c r="A7945" s="4" t="n">
        <v>281120</v>
      </c>
      <c r="B7945" s="4" t="inlineStr">
        <is>
          <t>EP NYABITARE</t>
        </is>
      </c>
      <c r="C7945" s="4" t="inlineStr">
        <is>
          <t>P1</t>
        </is>
      </c>
      <c r="D7945" s="5" t="n">
        <v>74</v>
      </c>
      <c r="E7945" s="5" t="n">
        <v>2</v>
      </c>
      <c r="F7945" s="5" t="n">
        <v>1</v>
      </c>
      <c r="G7945" s="5">
        <f>E7945-F7945</f>
        <v/>
      </c>
      <c r="H7945" s="5">
        <f>'Notes'!$B$4</f>
        <v/>
      </c>
      <c r="I7945" s="5">
        <f>ROUNDUP(D7945/H7945,0)</f>
        <v/>
      </c>
      <c r="J7945" s="6">
        <f>G7945-I7945</f>
        <v/>
      </c>
      <c r="K7945" s="4">
        <f>IF(J7945&lt;0,"Deficit",IF(J7945=0,"Exact fit","Surplus"))</f>
        <v/>
      </c>
    </row>
    <row r="7946">
      <c r="A7946" s="4" t="n">
        <v>281120</v>
      </c>
      <c r="B7946" s="4" t="inlineStr">
        <is>
          <t>EP NYABITARE</t>
        </is>
      </c>
      <c r="C7946" s="4" t="inlineStr">
        <is>
          <t>P2</t>
        </is>
      </c>
      <c r="D7946" s="5" t="n">
        <v>71</v>
      </c>
      <c r="E7946" s="5" t="n">
        <v>2</v>
      </c>
      <c r="F7946" s="5" t="n">
        <v>1</v>
      </c>
      <c r="G7946" s="5">
        <f>E7946-F7946</f>
        <v/>
      </c>
      <c r="H7946" s="5">
        <f>'Notes'!$B$4</f>
        <v/>
      </c>
      <c r="I7946" s="5">
        <f>ROUNDUP(D7946/H7946,0)</f>
        <v/>
      </c>
      <c r="J7946" s="6">
        <f>G7946-I7946</f>
        <v/>
      </c>
      <c r="K7946" s="4">
        <f>IF(J7946&lt;0,"Deficit",IF(J7946=0,"Exact fit","Surplus"))</f>
        <v/>
      </c>
    </row>
    <row r="7947">
      <c r="A7947" s="4" t="n">
        <v>281120</v>
      </c>
      <c r="B7947" s="4" t="inlineStr">
        <is>
          <t>EP NYABITARE</t>
        </is>
      </c>
      <c r="C7947" s="4" t="inlineStr">
        <is>
          <t>P3</t>
        </is>
      </c>
      <c r="D7947" s="5" t="n">
        <v>62</v>
      </c>
      <c r="E7947" s="5" t="n">
        <v>2</v>
      </c>
      <c r="F7947" s="5" t="n">
        <v>1</v>
      </c>
      <c r="G7947" s="5">
        <f>E7947-F7947</f>
        <v/>
      </c>
      <c r="H7947" s="5">
        <f>'Notes'!$B$4</f>
        <v/>
      </c>
      <c r="I7947" s="5">
        <f>ROUNDUP(D7947/H7947,0)</f>
        <v/>
      </c>
      <c r="J7947" s="6">
        <f>G7947-I7947</f>
        <v/>
      </c>
      <c r="K7947" s="4">
        <f>IF(J7947&lt;0,"Deficit",IF(J7947=0,"Exact fit","Surplus"))</f>
        <v/>
      </c>
    </row>
    <row r="7948">
      <c r="A7948" s="4" t="n">
        <v>281120</v>
      </c>
      <c r="B7948" s="4" t="inlineStr">
        <is>
          <t>EP NYABITARE</t>
        </is>
      </c>
      <c r="C7948" s="4" t="inlineStr">
        <is>
          <t>P4</t>
        </is>
      </c>
      <c r="D7948" s="5" t="n">
        <v>42</v>
      </c>
      <c r="E7948" s="5" t="n">
        <v>1</v>
      </c>
      <c r="F7948" s="5" t="n">
        <v>0</v>
      </c>
      <c r="G7948" s="5">
        <f>E7948-F7948</f>
        <v/>
      </c>
      <c r="H7948" s="5">
        <f>'Notes'!$B$4</f>
        <v/>
      </c>
      <c r="I7948" s="5">
        <f>ROUNDUP(D7948/H7948,0)</f>
        <v/>
      </c>
      <c r="J7948" s="6">
        <f>G7948-I7948</f>
        <v/>
      </c>
      <c r="K7948" s="4">
        <f>IF(J7948&lt;0,"Deficit",IF(J7948=0,"Exact fit","Surplus"))</f>
        <v/>
      </c>
    </row>
    <row r="7949">
      <c r="A7949" s="4" t="n">
        <v>281120</v>
      </c>
      <c r="B7949" s="4" t="inlineStr">
        <is>
          <t>EP NYABITARE</t>
        </is>
      </c>
      <c r="C7949" s="4" t="inlineStr">
        <is>
          <t>P5</t>
        </is>
      </c>
      <c r="D7949" s="5" t="n">
        <v>53</v>
      </c>
      <c r="E7949" s="5" t="n">
        <v>1</v>
      </c>
      <c r="F7949" s="5" t="n">
        <v>0</v>
      </c>
      <c r="G7949" s="5">
        <f>E7949-F7949</f>
        <v/>
      </c>
      <c r="H7949" s="5">
        <f>'Notes'!$B$4</f>
        <v/>
      </c>
      <c r="I7949" s="5">
        <f>ROUNDUP(D7949/H7949,0)</f>
        <v/>
      </c>
      <c r="J7949" s="6">
        <f>G7949-I7949</f>
        <v/>
      </c>
      <c r="K7949" s="4">
        <f>IF(J7949&lt;0,"Deficit",IF(J7949=0,"Exact fit","Surplus"))</f>
        <v/>
      </c>
    </row>
    <row r="7950">
      <c r="A7950" s="4" t="n">
        <v>281120</v>
      </c>
      <c r="B7950" s="4" t="inlineStr">
        <is>
          <t>EP NYABITARE</t>
        </is>
      </c>
      <c r="C7950" s="4" t="inlineStr">
        <is>
          <t>P6</t>
        </is>
      </c>
      <c r="D7950" s="5" t="n">
        <v>34</v>
      </c>
      <c r="E7950" s="5" t="n">
        <v>1</v>
      </c>
      <c r="F7950" s="5" t="n">
        <v>0</v>
      </c>
      <c r="G7950" s="5">
        <f>E7950-F7950</f>
        <v/>
      </c>
      <c r="H7950" s="5">
        <f>'Notes'!$B$4</f>
        <v/>
      </c>
      <c r="I7950" s="5">
        <f>ROUNDUP(D7950/H7950,0)</f>
        <v/>
      </c>
      <c r="J7950" s="6">
        <f>G7950-I7950</f>
        <v/>
      </c>
      <c r="K7950" s="4">
        <f>IF(J7950&lt;0,"Deficit",IF(J7950=0,"Exact fit","Surplus"))</f>
        <v/>
      </c>
    </row>
    <row r="7951">
      <c r="A7951" s="4" t="n">
        <v>281201</v>
      </c>
      <c r="B7951" s="4" t="inlineStr">
        <is>
          <t>CRIMSON ACADEMY</t>
        </is>
      </c>
      <c r="C7951" s="4" t="inlineStr">
        <is>
          <t>P1</t>
        </is>
      </c>
      <c r="D7951" s="5" t="n">
        <v>126</v>
      </c>
      <c r="E7951" s="5" t="n">
        <v>2</v>
      </c>
      <c r="F7951" s="5" t="n">
        <v>0</v>
      </c>
      <c r="G7951" s="5">
        <f>E7951-F7951</f>
        <v/>
      </c>
      <c r="H7951" s="5">
        <f>'Notes'!$B$4</f>
        <v/>
      </c>
      <c r="I7951" s="5">
        <f>ROUNDUP(D7951/H7951,0)</f>
        <v/>
      </c>
      <c r="J7951" s="6">
        <f>G7951-I7951</f>
        <v/>
      </c>
      <c r="K7951" s="4">
        <f>IF(J7951&lt;0,"Deficit",IF(J7951=0,"Exact fit","Surplus"))</f>
        <v/>
      </c>
    </row>
    <row r="7952">
      <c r="A7952" s="4" t="n">
        <v>281201</v>
      </c>
      <c r="B7952" s="4" t="inlineStr">
        <is>
          <t>CRIMSON ACADEMY</t>
        </is>
      </c>
      <c r="C7952" s="4" t="inlineStr">
        <is>
          <t>P2</t>
        </is>
      </c>
      <c r="D7952" s="5" t="n">
        <v>106</v>
      </c>
      <c r="E7952" s="5" t="n">
        <v>2</v>
      </c>
      <c r="F7952" s="5" t="n">
        <v>0</v>
      </c>
      <c r="G7952" s="5">
        <f>E7952-F7952</f>
        <v/>
      </c>
      <c r="H7952" s="5">
        <f>'Notes'!$B$4</f>
        <v/>
      </c>
      <c r="I7952" s="5">
        <f>ROUNDUP(D7952/H7952,0)</f>
        <v/>
      </c>
      <c r="J7952" s="6">
        <f>G7952-I7952</f>
        <v/>
      </c>
      <c r="K7952" s="4">
        <f>IF(J7952&lt;0,"Deficit",IF(J7952=0,"Exact fit","Surplus"))</f>
        <v/>
      </c>
    </row>
    <row r="7953">
      <c r="A7953" s="4" t="n">
        <v>281201</v>
      </c>
      <c r="B7953" s="4" t="inlineStr">
        <is>
          <t>CRIMSON ACADEMY</t>
        </is>
      </c>
      <c r="C7953" s="4" t="inlineStr">
        <is>
          <t>P3</t>
        </is>
      </c>
      <c r="D7953" s="5" t="n">
        <v>117</v>
      </c>
      <c r="E7953" s="5" t="n">
        <v>2</v>
      </c>
      <c r="F7953" s="5" t="n">
        <v>0</v>
      </c>
      <c r="G7953" s="5">
        <f>E7953-F7953</f>
        <v/>
      </c>
      <c r="H7953" s="5">
        <f>'Notes'!$B$4</f>
        <v/>
      </c>
      <c r="I7953" s="5">
        <f>ROUNDUP(D7953/H7953,0)</f>
        <v/>
      </c>
      <c r="J7953" s="6">
        <f>G7953-I7953</f>
        <v/>
      </c>
      <c r="K7953" s="4">
        <f>IF(J7953&lt;0,"Deficit",IF(J7953=0,"Exact fit","Surplus"))</f>
        <v/>
      </c>
    </row>
    <row r="7954">
      <c r="A7954" s="4" t="n">
        <v>281201</v>
      </c>
      <c r="B7954" s="4" t="inlineStr">
        <is>
          <t>CRIMSON ACADEMY</t>
        </is>
      </c>
      <c r="C7954" s="4" t="inlineStr">
        <is>
          <t>P4</t>
        </is>
      </c>
      <c r="D7954" s="5" t="n">
        <v>106</v>
      </c>
      <c r="E7954" s="5" t="n">
        <v>2</v>
      </c>
      <c r="F7954" s="5" t="n">
        <v>0</v>
      </c>
      <c r="G7954" s="5">
        <f>E7954-F7954</f>
        <v/>
      </c>
      <c r="H7954" s="5">
        <f>'Notes'!$B$4</f>
        <v/>
      </c>
      <c r="I7954" s="5">
        <f>ROUNDUP(D7954/H7954,0)</f>
        <v/>
      </c>
      <c r="J7954" s="6">
        <f>G7954-I7954</f>
        <v/>
      </c>
      <c r="K7954" s="4">
        <f>IF(J7954&lt;0,"Deficit",IF(J7954=0,"Exact fit","Surplus"))</f>
        <v/>
      </c>
    </row>
    <row r="7955">
      <c r="A7955" s="4" t="n">
        <v>281201</v>
      </c>
      <c r="B7955" s="4" t="inlineStr">
        <is>
          <t>CRIMSON ACADEMY</t>
        </is>
      </c>
      <c r="C7955" s="4" t="inlineStr">
        <is>
          <t>P5</t>
        </is>
      </c>
      <c r="D7955" s="5" t="n">
        <v>109</v>
      </c>
      <c r="E7955" s="5" t="n">
        <v>2</v>
      </c>
      <c r="F7955" s="5" t="n">
        <v>0</v>
      </c>
      <c r="G7955" s="5">
        <f>E7955-F7955</f>
        <v/>
      </c>
      <c r="H7955" s="5">
        <f>'Notes'!$B$4</f>
        <v/>
      </c>
      <c r="I7955" s="5">
        <f>ROUNDUP(D7955/H7955,0)</f>
        <v/>
      </c>
      <c r="J7955" s="6">
        <f>G7955-I7955</f>
        <v/>
      </c>
      <c r="K7955" s="4">
        <f>IF(J7955&lt;0,"Deficit",IF(J7955=0,"Exact fit","Surplus"))</f>
        <v/>
      </c>
    </row>
    <row r="7956">
      <c r="A7956" s="4" t="n">
        <v>281201</v>
      </c>
      <c r="B7956" s="4" t="inlineStr">
        <is>
          <t>CRIMSON ACADEMY</t>
        </is>
      </c>
      <c r="C7956" s="4" t="inlineStr">
        <is>
          <t>P6</t>
        </is>
      </c>
      <c r="D7956" s="5" t="n">
        <v>52</v>
      </c>
      <c r="E7956" s="5" t="n">
        <v>1</v>
      </c>
      <c r="F7956" s="5" t="n">
        <v>0</v>
      </c>
      <c r="G7956" s="5">
        <f>E7956-F7956</f>
        <v/>
      </c>
      <c r="H7956" s="5">
        <f>'Notes'!$B$4</f>
        <v/>
      </c>
      <c r="I7956" s="5">
        <f>ROUNDUP(D7956/H7956,0)</f>
        <v/>
      </c>
      <c r="J7956" s="6">
        <f>G7956-I7956</f>
        <v/>
      </c>
      <c r="K7956" s="4">
        <f>IF(J7956&lt;0,"Deficit",IF(J7956=0,"Exact fit","Surplus"))</f>
        <v/>
      </c>
    </row>
    <row r="7957">
      <c r="A7957" s="4" t="n">
        <v>281202</v>
      </c>
      <c r="B7957" s="4" t="inlineStr">
        <is>
          <t>G S MUGANZA II</t>
        </is>
      </c>
      <c r="C7957" s="4" t="inlineStr">
        <is>
          <t>P1</t>
        </is>
      </c>
      <c r="D7957" s="5" t="n">
        <v>323</v>
      </c>
      <c r="E7957" s="5" t="n">
        <v>6</v>
      </c>
      <c r="F7957" s="5" t="n">
        <v>3</v>
      </c>
      <c r="G7957" s="5">
        <f>E7957-F7957</f>
        <v/>
      </c>
      <c r="H7957" s="5">
        <f>'Notes'!$B$4</f>
        <v/>
      </c>
      <c r="I7957" s="5">
        <f>ROUNDUP(D7957/H7957,0)</f>
        <v/>
      </c>
      <c r="J7957" s="6">
        <f>G7957-I7957</f>
        <v/>
      </c>
      <c r="K7957" s="4">
        <f>IF(J7957&lt;0,"Deficit",IF(J7957=0,"Exact fit","Surplus"))</f>
        <v/>
      </c>
    </row>
    <row r="7958">
      <c r="A7958" s="4" t="n">
        <v>281202</v>
      </c>
      <c r="B7958" s="4" t="inlineStr">
        <is>
          <t>G S MUGANZA II</t>
        </is>
      </c>
      <c r="C7958" s="4" t="inlineStr">
        <is>
          <t>P2</t>
        </is>
      </c>
      <c r="D7958" s="5" t="n">
        <v>304</v>
      </c>
      <c r="E7958" s="5" t="n">
        <v>6</v>
      </c>
      <c r="F7958" s="5" t="n">
        <v>3</v>
      </c>
      <c r="G7958" s="5">
        <f>E7958-F7958</f>
        <v/>
      </c>
      <c r="H7958" s="5">
        <f>'Notes'!$B$4</f>
        <v/>
      </c>
      <c r="I7958" s="5">
        <f>ROUNDUP(D7958/H7958,0)</f>
        <v/>
      </c>
      <c r="J7958" s="6">
        <f>G7958-I7958</f>
        <v/>
      </c>
      <c r="K7958" s="4">
        <f>IF(J7958&lt;0,"Deficit",IF(J7958=0,"Exact fit","Surplus"))</f>
        <v/>
      </c>
    </row>
    <row r="7959">
      <c r="A7959" s="4" t="n">
        <v>281202</v>
      </c>
      <c r="B7959" s="4" t="inlineStr">
        <is>
          <t>G S MUGANZA II</t>
        </is>
      </c>
      <c r="C7959" s="4" t="inlineStr">
        <is>
          <t>P3</t>
        </is>
      </c>
      <c r="D7959" s="5" t="n">
        <v>315</v>
      </c>
      <c r="E7959" s="5" t="n">
        <v>6</v>
      </c>
      <c r="F7959" s="5" t="n">
        <v>3</v>
      </c>
      <c r="G7959" s="5">
        <f>E7959-F7959</f>
        <v/>
      </c>
      <c r="H7959" s="5">
        <f>'Notes'!$B$4</f>
        <v/>
      </c>
      <c r="I7959" s="5">
        <f>ROUNDUP(D7959/H7959,0)</f>
        <v/>
      </c>
      <c r="J7959" s="6">
        <f>G7959-I7959</f>
        <v/>
      </c>
      <c r="K7959" s="4">
        <f>IF(J7959&lt;0,"Deficit",IF(J7959=0,"Exact fit","Surplus"))</f>
        <v/>
      </c>
    </row>
    <row r="7960">
      <c r="A7960" s="4" t="n">
        <v>281202</v>
      </c>
      <c r="B7960" s="4" t="inlineStr">
        <is>
          <t>G S MUGANZA II</t>
        </is>
      </c>
      <c r="C7960" s="4" t="inlineStr">
        <is>
          <t>P4</t>
        </is>
      </c>
      <c r="D7960" s="5" t="n">
        <v>378</v>
      </c>
      <c r="E7960" s="5" t="n">
        <v>6</v>
      </c>
      <c r="F7960" s="5" t="n">
        <v>0</v>
      </c>
      <c r="G7960" s="5">
        <f>E7960-F7960</f>
        <v/>
      </c>
      <c r="H7960" s="5">
        <f>'Notes'!$B$4</f>
        <v/>
      </c>
      <c r="I7960" s="5">
        <f>ROUNDUP(D7960/H7960,0)</f>
        <v/>
      </c>
      <c r="J7960" s="6">
        <f>G7960-I7960</f>
        <v/>
      </c>
      <c r="K7960" s="4">
        <f>IF(J7960&lt;0,"Deficit",IF(J7960=0,"Exact fit","Surplus"))</f>
        <v/>
      </c>
    </row>
    <row r="7961">
      <c r="A7961" s="4" t="n">
        <v>281202</v>
      </c>
      <c r="B7961" s="4" t="inlineStr">
        <is>
          <t>G S MUGANZA II</t>
        </is>
      </c>
      <c r="C7961" s="4" t="inlineStr">
        <is>
          <t>P5</t>
        </is>
      </c>
      <c r="D7961" s="5" t="n">
        <v>269</v>
      </c>
      <c r="E7961" s="5" t="n">
        <v>4</v>
      </c>
      <c r="F7961" s="5" t="n">
        <v>0</v>
      </c>
      <c r="G7961" s="5">
        <f>E7961-F7961</f>
        <v/>
      </c>
      <c r="H7961" s="5">
        <f>'Notes'!$B$4</f>
        <v/>
      </c>
      <c r="I7961" s="5">
        <f>ROUNDUP(D7961/H7961,0)</f>
        <v/>
      </c>
      <c r="J7961" s="6">
        <f>G7961-I7961</f>
        <v/>
      </c>
      <c r="K7961" s="4">
        <f>IF(J7961&lt;0,"Deficit",IF(J7961=0,"Exact fit","Surplus"))</f>
        <v/>
      </c>
    </row>
    <row r="7962">
      <c r="A7962" s="4" t="n">
        <v>281202</v>
      </c>
      <c r="B7962" s="4" t="inlineStr">
        <is>
          <t>G S MUGANZA II</t>
        </is>
      </c>
      <c r="C7962" s="4" t="inlineStr">
        <is>
          <t>P6</t>
        </is>
      </c>
      <c r="D7962" s="5" t="n">
        <v>91</v>
      </c>
      <c r="E7962" s="5" t="n">
        <v>2</v>
      </c>
      <c r="F7962" s="5" t="n">
        <v>0</v>
      </c>
      <c r="G7962" s="5">
        <f>E7962-F7962</f>
        <v/>
      </c>
      <c r="H7962" s="5">
        <f>'Notes'!$B$4</f>
        <v/>
      </c>
      <c r="I7962" s="5">
        <f>ROUNDUP(D7962/H7962,0)</f>
        <v/>
      </c>
      <c r="J7962" s="6">
        <f>G7962-I7962</f>
        <v/>
      </c>
      <c r="K7962" s="4">
        <f>IF(J7962&lt;0,"Deficit",IF(J7962=0,"Exact fit","Surplus"))</f>
        <v/>
      </c>
    </row>
    <row r="7963">
      <c r="A7963" s="4" t="n">
        <v>281204</v>
      </c>
      <c r="B7963" s="4" t="inlineStr">
        <is>
          <t>GS GASHARARA</t>
        </is>
      </c>
      <c r="C7963" s="4" t="inlineStr">
        <is>
          <t>P1</t>
        </is>
      </c>
      <c r="D7963" s="5" t="n">
        <v>110</v>
      </c>
      <c r="E7963" s="5" t="n">
        <v>2</v>
      </c>
      <c r="F7963" s="5" t="n">
        <v>1</v>
      </c>
      <c r="G7963" s="5">
        <f>E7963-F7963</f>
        <v/>
      </c>
      <c r="H7963" s="5">
        <f>'Notes'!$B$4</f>
        <v/>
      </c>
      <c r="I7963" s="5">
        <f>ROUNDUP(D7963/H7963,0)</f>
        <v/>
      </c>
      <c r="J7963" s="6">
        <f>G7963-I7963</f>
        <v/>
      </c>
      <c r="K7963" s="4">
        <f>IF(J7963&lt;0,"Deficit",IF(J7963=0,"Exact fit","Surplus"))</f>
        <v/>
      </c>
    </row>
    <row r="7964">
      <c r="A7964" s="4" t="n">
        <v>281204</v>
      </c>
      <c r="B7964" s="4" t="inlineStr">
        <is>
          <t>GS GASHARARA</t>
        </is>
      </c>
      <c r="C7964" s="4" t="inlineStr">
        <is>
          <t>P2</t>
        </is>
      </c>
      <c r="D7964" s="5" t="n">
        <v>152</v>
      </c>
      <c r="E7964" s="5" t="n">
        <v>3</v>
      </c>
      <c r="F7964" s="5" t="n">
        <v>1</v>
      </c>
      <c r="G7964" s="5">
        <f>E7964-F7964</f>
        <v/>
      </c>
      <c r="H7964" s="5">
        <f>'Notes'!$B$4</f>
        <v/>
      </c>
      <c r="I7964" s="5">
        <f>ROUNDUP(D7964/H7964,0)</f>
        <v/>
      </c>
      <c r="J7964" s="6">
        <f>G7964-I7964</f>
        <v/>
      </c>
      <c r="K7964" s="4">
        <f>IF(J7964&lt;0,"Deficit",IF(J7964=0,"Exact fit","Surplus"))</f>
        <v/>
      </c>
    </row>
    <row r="7965">
      <c r="A7965" s="4" t="n">
        <v>281204</v>
      </c>
      <c r="B7965" s="4" t="inlineStr">
        <is>
          <t>GS GASHARARA</t>
        </is>
      </c>
      <c r="C7965" s="4" t="inlineStr">
        <is>
          <t>P3</t>
        </is>
      </c>
      <c r="D7965" s="5" t="n">
        <v>144</v>
      </c>
      <c r="E7965" s="5" t="n">
        <v>3</v>
      </c>
      <c r="F7965" s="5" t="n">
        <v>1</v>
      </c>
      <c r="G7965" s="5">
        <f>E7965-F7965</f>
        <v/>
      </c>
      <c r="H7965" s="5">
        <f>'Notes'!$B$4</f>
        <v/>
      </c>
      <c r="I7965" s="5">
        <f>ROUNDUP(D7965/H7965,0)</f>
        <v/>
      </c>
      <c r="J7965" s="6">
        <f>G7965-I7965</f>
        <v/>
      </c>
      <c r="K7965" s="4">
        <f>IF(J7965&lt;0,"Deficit",IF(J7965=0,"Exact fit","Surplus"))</f>
        <v/>
      </c>
    </row>
    <row r="7966">
      <c r="A7966" s="4" t="n">
        <v>281204</v>
      </c>
      <c r="B7966" s="4" t="inlineStr">
        <is>
          <t>GS GASHARARA</t>
        </is>
      </c>
      <c r="C7966" s="4" t="inlineStr">
        <is>
          <t>P4</t>
        </is>
      </c>
      <c r="D7966" s="5" t="n">
        <v>162</v>
      </c>
      <c r="E7966" s="5" t="n">
        <v>3</v>
      </c>
      <c r="F7966" s="5" t="n">
        <v>0</v>
      </c>
      <c r="G7966" s="5">
        <f>E7966-F7966</f>
        <v/>
      </c>
      <c r="H7966" s="5">
        <f>'Notes'!$B$4</f>
        <v/>
      </c>
      <c r="I7966" s="5">
        <f>ROUNDUP(D7966/H7966,0)</f>
        <v/>
      </c>
      <c r="J7966" s="6">
        <f>G7966-I7966</f>
        <v/>
      </c>
      <c r="K7966" s="4">
        <f>IF(J7966&lt;0,"Deficit",IF(J7966=0,"Exact fit","Surplus"))</f>
        <v/>
      </c>
    </row>
    <row r="7967">
      <c r="A7967" s="4" t="n">
        <v>281204</v>
      </c>
      <c r="B7967" s="4" t="inlineStr">
        <is>
          <t>GS GASHARARA</t>
        </is>
      </c>
      <c r="C7967" s="4" t="inlineStr">
        <is>
          <t>P5</t>
        </is>
      </c>
      <c r="D7967" s="5" t="n">
        <v>135</v>
      </c>
      <c r="E7967" s="5" t="n">
        <v>3</v>
      </c>
      <c r="F7967" s="5" t="n">
        <v>0</v>
      </c>
      <c r="G7967" s="5">
        <f>E7967-F7967</f>
        <v/>
      </c>
      <c r="H7967" s="5">
        <f>'Notes'!$B$4</f>
        <v/>
      </c>
      <c r="I7967" s="5">
        <f>ROUNDUP(D7967/H7967,0)</f>
        <v/>
      </c>
      <c r="J7967" s="6">
        <f>G7967-I7967</f>
        <v/>
      </c>
      <c r="K7967" s="4">
        <f>IF(J7967&lt;0,"Deficit",IF(J7967=0,"Exact fit","Surplus"))</f>
        <v/>
      </c>
    </row>
    <row r="7968">
      <c r="A7968" s="4" t="n">
        <v>281204</v>
      </c>
      <c r="B7968" s="4" t="inlineStr">
        <is>
          <t>GS GASHARARA</t>
        </is>
      </c>
      <c r="C7968" s="4" t="inlineStr">
        <is>
          <t>P6</t>
        </is>
      </c>
      <c r="D7968" s="5" t="n">
        <v>50</v>
      </c>
      <c r="E7968" s="5" t="n">
        <v>2</v>
      </c>
      <c r="F7968" s="5" t="n">
        <v>0</v>
      </c>
      <c r="G7968" s="5">
        <f>E7968-F7968</f>
        <v/>
      </c>
      <c r="H7968" s="5">
        <f>'Notes'!$B$4</f>
        <v/>
      </c>
      <c r="I7968" s="5">
        <f>ROUNDUP(D7968/H7968,0)</f>
        <v/>
      </c>
      <c r="J7968" s="6">
        <f>G7968-I7968</f>
        <v/>
      </c>
      <c r="K7968" s="4">
        <f>IF(J7968&lt;0,"Deficit",IF(J7968=0,"Exact fit","Surplus"))</f>
        <v/>
      </c>
    </row>
    <row r="7969">
      <c r="A7969" s="4" t="n">
        <v>281205</v>
      </c>
      <c r="B7969" s="4" t="inlineStr">
        <is>
          <t>GS ST DOMINIC GIHARA</t>
        </is>
      </c>
      <c r="C7969" s="4" t="inlineStr">
        <is>
          <t>P1</t>
        </is>
      </c>
      <c r="D7969" s="5" t="n">
        <v>406</v>
      </c>
      <c r="E7969" s="5" t="n">
        <v>8</v>
      </c>
      <c r="F7969" s="5" t="n">
        <v>4</v>
      </c>
      <c r="G7969" s="5">
        <f>E7969-F7969</f>
        <v/>
      </c>
      <c r="H7969" s="5">
        <f>'Notes'!$B$4</f>
        <v/>
      </c>
      <c r="I7969" s="5">
        <f>ROUNDUP(D7969/H7969,0)</f>
        <v/>
      </c>
      <c r="J7969" s="6">
        <f>G7969-I7969</f>
        <v/>
      </c>
      <c r="K7969" s="4">
        <f>IF(J7969&lt;0,"Deficit",IF(J7969=0,"Exact fit","Surplus"))</f>
        <v/>
      </c>
    </row>
    <row r="7970">
      <c r="A7970" s="4" t="n">
        <v>281205</v>
      </c>
      <c r="B7970" s="4" t="inlineStr">
        <is>
          <t>GS ST DOMINIC GIHARA</t>
        </is>
      </c>
      <c r="C7970" s="4" t="inlineStr">
        <is>
          <t>P2</t>
        </is>
      </c>
      <c r="D7970" s="5" t="n">
        <v>241</v>
      </c>
      <c r="E7970" s="5" t="n">
        <v>4</v>
      </c>
      <c r="F7970" s="5" t="n">
        <v>2</v>
      </c>
      <c r="G7970" s="5">
        <f>E7970-F7970</f>
        <v/>
      </c>
      <c r="H7970" s="5">
        <f>'Notes'!$B$4</f>
        <v/>
      </c>
      <c r="I7970" s="5">
        <f>ROUNDUP(D7970/H7970,0)</f>
        <v/>
      </c>
      <c r="J7970" s="6">
        <f>G7970-I7970</f>
        <v/>
      </c>
      <c r="K7970" s="4">
        <f>IF(J7970&lt;0,"Deficit",IF(J7970=0,"Exact fit","Surplus"))</f>
        <v/>
      </c>
    </row>
    <row r="7971">
      <c r="A7971" s="4" t="n">
        <v>281205</v>
      </c>
      <c r="B7971" s="4" t="inlineStr">
        <is>
          <t>GS ST DOMINIC GIHARA</t>
        </is>
      </c>
      <c r="C7971" s="4" t="inlineStr">
        <is>
          <t>P3</t>
        </is>
      </c>
      <c r="D7971" s="5" t="n">
        <v>286</v>
      </c>
      <c r="E7971" s="5" t="n">
        <v>6</v>
      </c>
      <c r="F7971" s="5" t="n">
        <v>3</v>
      </c>
      <c r="G7971" s="5">
        <f>E7971-F7971</f>
        <v/>
      </c>
      <c r="H7971" s="5">
        <f>'Notes'!$B$4</f>
        <v/>
      </c>
      <c r="I7971" s="5">
        <f>ROUNDUP(D7971/H7971,0)</f>
        <v/>
      </c>
      <c r="J7971" s="6">
        <f>G7971-I7971</f>
        <v/>
      </c>
      <c r="K7971" s="4">
        <f>IF(J7971&lt;0,"Deficit",IF(J7971=0,"Exact fit","Surplus"))</f>
        <v/>
      </c>
    </row>
    <row r="7972">
      <c r="A7972" s="4" t="n">
        <v>281205</v>
      </c>
      <c r="B7972" s="4" t="inlineStr">
        <is>
          <t>GS ST DOMINIC GIHARA</t>
        </is>
      </c>
      <c r="C7972" s="4" t="inlineStr">
        <is>
          <t>P4</t>
        </is>
      </c>
      <c r="D7972" s="5" t="n">
        <v>318</v>
      </c>
      <c r="E7972" s="5" t="n">
        <v>5</v>
      </c>
      <c r="F7972" s="5" t="n">
        <v>0</v>
      </c>
      <c r="G7972" s="5">
        <f>E7972-F7972</f>
        <v/>
      </c>
      <c r="H7972" s="5">
        <f>'Notes'!$B$4</f>
        <v/>
      </c>
      <c r="I7972" s="5">
        <f>ROUNDUP(D7972/H7972,0)</f>
        <v/>
      </c>
      <c r="J7972" s="6">
        <f>G7972-I7972</f>
        <v/>
      </c>
      <c r="K7972" s="4">
        <f>IF(J7972&lt;0,"Deficit",IF(J7972=0,"Exact fit","Surplus"))</f>
        <v/>
      </c>
    </row>
    <row r="7973">
      <c r="A7973" s="4" t="n">
        <v>281205</v>
      </c>
      <c r="B7973" s="4" t="inlineStr">
        <is>
          <t>GS ST DOMINIC GIHARA</t>
        </is>
      </c>
      <c r="C7973" s="4" t="inlineStr">
        <is>
          <t>P5</t>
        </is>
      </c>
      <c r="D7973" s="5" t="n">
        <v>299</v>
      </c>
      <c r="E7973" s="5" t="n">
        <v>5</v>
      </c>
      <c r="F7973" s="5" t="n">
        <v>0</v>
      </c>
      <c r="G7973" s="5">
        <f>E7973-F7973</f>
        <v/>
      </c>
      <c r="H7973" s="5">
        <f>'Notes'!$B$4</f>
        <v/>
      </c>
      <c r="I7973" s="5">
        <f>ROUNDUP(D7973/H7973,0)</f>
        <v/>
      </c>
      <c r="J7973" s="6">
        <f>G7973-I7973</f>
        <v/>
      </c>
      <c r="K7973" s="4">
        <f>IF(J7973&lt;0,"Deficit",IF(J7973=0,"Exact fit","Surplus"))</f>
        <v/>
      </c>
    </row>
    <row r="7974">
      <c r="A7974" s="4" t="n">
        <v>281205</v>
      </c>
      <c r="B7974" s="4" t="inlineStr">
        <is>
          <t>GS ST DOMINIC GIHARA</t>
        </is>
      </c>
      <c r="C7974" s="4" t="inlineStr">
        <is>
          <t>P6</t>
        </is>
      </c>
      <c r="D7974" s="5" t="n">
        <v>184</v>
      </c>
      <c r="E7974" s="5" t="n">
        <v>4</v>
      </c>
      <c r="F7974" s="5" t="n">
        <v>0</v>
      </c>
      <c r="G7974" s="5">
        <f>E7974-F7974</f>
        <v/>
      </c>
      <c r="H7974" s="5">
        <f>'Notes'!$B$4</f>
        <v/>
      </c>
      <c r="I7974" s="5">
        <f>ROUNDUP(D7974/H7974,0)</f>
        <v/>
      </c>
      <c r="J7974" s="6">
        <f>G7974-I7974</f>
        <v/>
      </c>
      <c r="K7974" s="4">
        <f>IF(J7974&lt;0,"Deficit",IF(J7974=0,"Exact fit","Surplus"))</f>
        <v/>
      </c>
    </row>
    <row r="7975">
      <c r="A7975" s="4" t="n">
        <v>281206</v>
      </c>
      <c r="B7975" s="4" t="inlineStr">
        <is>
          <t>GS RUNDA</t>
        </is>
      </c>
      <c r="C7975" s="4" t="inlineStr">
        <is>
          <t>P1</t>
        </is>
      </c>
      <c r="D7975" s="5" t="n">
        <v>374</v>
      </c>
      <c r="E7975" s="5" t="n">
        <v>6</v>
      </c>
      <c r="F7975" s="5" t="n">
        <v>3</v>
      </c>
      <c r="G7975" s="5">
        <f>E7975-F7975</f>
        <v/>
      </c>
      <c r="H7975" s="5">
        <f>'Notes'!$B$4</f>
        <v/>
      </c>
      <c r="I7975" s="5">
        <f>ROUNDUP(D7975/H7975,0)</f>
        <v/>
      </c>
      <c r="J7975" s="6">
        <f>G7975-I7975</f>
        <v/>
      </c>
      <c r="K7975" s="4">
        <f>IF(J7975&lt;0,"Deficit",IF(J7975=0,"Exact fit","Surplus"))</f>
        <v/>
      </c>
    </row>
    <row r="7976">
      <c r="A7976" s="4" t="n">
        <v>281206</v>
      </c>
      <c r="B7976" s="4" t="inlineStr">
        <is>
          <t>GS RUNDA</t>
        </is>
      </c>
      <c r="C7976" s="4" t="inlineStr">
        <is>
          <t>P2</t>
        </is>
      </c>
      <c r="D7976" s="5" t="n">
        <v>301</v>
      </c>
      <c r="E7976" s="5" t="n">
        <v>6</v>
      </c>
      <c r="F7976" s="5" t="n">
        <v>0</v>
      </c>
      <c r="G7976" s="5">
        <f>E7976-F7976</f>
        <v/>
      </c>
      <c r="H7976" s="5">
        <f>'Notes'!$B$4</f>
        <v/>
      </c>
      <c r="I7976" s="5">
        <f>ROUNDUP(D7976/H7976,0)</f>
        <v/>
      </c>
      <c r="J7976" s="6">
        <f>G7976-I7976</f>
        <v/>
      </c>
      <c r="K7976" s="4">
        <f>IF(J7976&lt;0,"Deficit",IF(J7976=0,"Exact fit","Surplus"))</f>
        <v/>
      </c>
    </row>
    <row r="7977">
      <c r="A7977" s="4" t="n">
        <v>281206</v>
      </c>
      <c r="B7977" s="4" t="inlineStr">
        <is>
          <t>GS RUNDA</t>
        </is>
      </c>
      <c r="C7977" s="4" t="inlineStr">
        <is>
          <t>P3</t>
        </is>
      </c>
      <c r="D7977" s="5" t="n">
        <v>246</v>
      </c>
      <c r="E7977" s="5" t="n">
        <v>6</v>
      </c>
      <c r="F7977" s="5" t="n">
        <v>3</v>
      </c>
      <c r="G7977" s="5">
        <f>E7977-F7977</f>
        <v/>
      </c>
      <c r="H7977" s="5">
        <f>'Notes'!$B$4</f>
        <v/>
      </c>
      <c r="I7977" s="5">
        <f>ROUNDUP(D7977/H7977,0)</f>
        <v/>
      </c>
      <c r="J7977" s="6">
        <f>G7977-I7977</f>
        <v/>
      </c>
      <c r="K7977" s="4">
        <f>IF(J7977&lt;0,"Deficit",IF(J7977=0,"Exact fit","Surplus"))</f>
        <v/>
      </c>
    </row>
    <row r="7978">
      <c r="A7978" s="4" t="n">
        <v>281206</v>
      </c>
      <c r="B7978" s="4" t="inlineStr">
        <is>
          <t>GS RUNDA</t>
        </is>
      </c>
      <c r="C7978" s="4" t="inlineStr">
        <is>
          <t>P4</t>
        </is>
      </c>
      <c r="D7978" s="5" t="n">
        <v>356</v>
      </c>
      <c r="E7978" s="5" t="n">
        <v>6</v>
      </c>
      <c r="F7978" s="5" t="n">
        <v>0</v>
      </c>
      <c r="G7978" s="5">
        <f>E7978-F7978</f>
        <v/>
      </c>
      <c r="H7978" s="5">
        <f>'Notes'!$B$4</f>
        <v/>
      </c>
      <c r="I7978" s="5">
        <f>ROUNDUP(D7978/H7978,0)</f>
        <v/>
      </c>
      <c r="J7978" s="6">
        <f>G7978-I7978</f>
        <v/>
      </c>
      <c r="K7978" s="4">
        <f>IF(J7978&lt;0,"Deficit",IF(J7978=0,"Exact fit","Surplus"))</f>
        <v/>
      </c>
    </row>
    <row r="7979">
      <c r="A7979" s="4" t="n">
        <v>281206</v>
      </c>
      <c r="B7979" s="4" t="inlineStr">
        <is>
          <t>GS RUNDA</t>
        </is>
      </c>
      <c r="C7979" s="4" t="inlineStr">
        <is>
          <t>P5</t>
        </is>
      </c>
      <c r="D7979" s="5" t="n">
        <v>240</v>
      </c>
      <c r="E7979" s="5" t="n">
        <v>4</v>
      </c>
      <c r="F7979" s="5" t="n">
        <v>0</v>
      </c>
      <c r="G7979" s="5">
        <f>E7979-F7979</f>
        <v/>
      </c>
      <c r="H7979" s="5">
        <f>'Notes'!$B$4</f>
        <v/>
      </c>
      <c r="I7979" s="5">
        <f>ROUNDUP(D7979/H7979,0)</f>
        <v/>
      </c>
      <c r="J7979" s="6">
        <f>G7979-I7979</f>
        <v/>
      </c>
      <c r="K7979" s="4">
        <f>IF(J7979&lt;0,"Deficit",IF(J7979=0,"Exact fit","Surplus"))</f>
        <v/>
      </c>
    </row>
    <row r="7980">
      <c r="A7980" s="4" t="n">
        <v>281206</v>
      </c>
      <c r="B7980" s="4" t="inlineStr">
        <is>
          <t>GS RUNDA</t>
        </is>
      </c>
      <c r="C7980" s="4" t="inlineStr">
        <is>
          <t>P6</t>
        </is>
      </c>
      <c r="D7980" s="5" t="n">
        <v>134</v>
      </c>
      <c r="E7980" s="5" t="n">
        <v>3</v>
      </c>
      <c r="F7980" s="5" t="n">
        <v>0</v>
      </c>
      <c r="G7980" s="5">
        <f>E7980-F7980</f>
        <v/>
      </c>
      <c r="H7980" s="5">
        <f>'Notes'!$B$4</f>
        <v/>
      </c>
      <c r="I7980" s="5">
        <f>ROUNDUP(D7980/H7980,0)</f>
        <v/>
      </c>
      <c r="J7980" s="6">
        <f>G7980-I7980</f>
        <v/>
      </c>
      <c r="K7980" s="4">
        <f>IF(J7980&lt;0,"Deficit",IF(J7980=0,"Exact fit","Surplus"))</f>
        <v/>
      </c>
    </row>
    <row r="7981">
      <c r="A7981" s="4" t="n">
        <v>281208</v>
      </c>
      <c r="B7981" s="4" t="inlineStr">
        <is>
          <t>GS RUYENZI</t>
        </is>
      </c>
      <c r="C7981" s="4" t="inlineStr">
        <is>
          <t>P1</t>
        </is>
      </c>
      <c r="D7981" s="5" t="n">
        <v>197</v>
      </c>
      <c r="E7981" s="5" t="n">
        <v>4</v>
      </c>
      <c r="F7981" s="5" t="n">
        <v>2</v>
      </c>
      <c r="G7981" s="5">
        <f>E7981-F7981</f>
        <v/>
      </c>
      <c r="H7981" s="5">
        <f>'Notes'!$B$4</f>
        <v/>
      </c>
      <c r="I7981" s="5">
        <f>ROUNDUP(D7981/H7981,0)</f>
        <v/>
      </c>
      <c r="J7981" s="6">
        <f>G7981-I7981</f>
        <v/>
      </c>
      <c r="K7981" s="4">
        <f>IF(J7981&lt;0,"Deficit",IF(J7981=0,"Exact fit","Surplus"))</f>
        <v/>
      </c>
    </row>
    <row r="7982">
      <c r="A7982" s="4" t="n">
        <v>281208</v>
      </c>
      <c r="B7982" s="4" t="inlineStr">
        <is>
          <t>GS RUYENZI</t>
        </is>
      </c>
      <c r="C7982" s="4" t="inlineStr">
        <is>
          <t>P2</t>
        </is>
      </c>
      <c r="D7982" s="5" t="n">
        <v>163</v>
      </c>
      <c r="E7982" s="5" t="n">
        <v>4</v>
      </c>
      <c r="F7982" s="5" t="n">
        <v>2</v>
      </c>
      <c r="G7982" s="5">
        <f>E7982-F7982</f>
        <v/>
      </c>
      <c r="H7982" s="5">
        <f>'Notes'!$B$4</f>
        <v/>
      </c>
      <c r="I7982" s="5">
        <f>ROUNDUP(D7982/H7982,0)</f>
        <v/>
      </c>
      <c r="J7982" s="6">
        <f>G7982-I7982</f>
        <v/>
      </c>
      <c r="K7982" s="4">
        <f>IF(J7982&lt;0,"Deficit",IF(J7982=0,"Exact fit","Surplus"))</f>
        <v/>
      </c>
    </row>
    <row r="7983">
      <c r="A7983" s="4" t="n">
        <v>281208</v>
      </c>
      <c r="B7983" s="4" t="inlineStr">
        <is>
          <t>GS RUYENZI</t>
        </is>
      </c>
      <c r="C7983" s="4" t="inlineStr">
        <is>
          <t>P3</t>
        </is>
      </c>
      <c r="D7983" s="5" t="n">
        <v>157</v>
      </c>
      <c r="E7983" s="5" t="n">
        <v>4</v>
      </c>
      <c r="F7983" s="5" t="n">
        <v>1</v>
      </c>
      <c r="G7983" s="5">
        <f>E7983-F7983</f>
        <v/>
      </c>
      <c r="H7983" s="5">
        <f>'Notes'!$B$4</f>
        <v/>
      </c>
      <c r="I7983" s="5">
        <f>ROUNDUP(D7983/H7983,0)</f>
        <v/>
      </c>
      <c r="J7983" s="6">
        <f>G7983-I7983</f>
        <v/>
      </c>
      <c r="K7983" s="4">
        <f>IF(J7983&lt;0,"Deficit",IF(J7983=0,"Exact fit","Surplus"))</f>
        <v/>
      </c>
    </row>
    <row r="7984">
      <c r="A7984" s="4" t="n">
        <v>281208</v>
      </c>
      <c r="B7984" s="4" t="inlineStr">
        <is>
          <t>GS RUYENZI</t>
        </is>
      </c>
      <c r="C7984" s="4" t="inlineStr">
        <is>
          <t>P4</t>
        </is>
      </c>
      <c r="D7984" s="5" t="n">
        <v>278</v>
      </c>
      <c r="E7984" s="5" t="n">
        <v>4</v>
      </c>
      <c r="F7984" s="5" t="n">
        <v>0</v>
      </c>
      <c r="G7984" s="5">
        <f>E7984-F7984</f>
        <v/>
      </c>
      <c r="H7984" s="5">
        <f>'Notes'!$B$4</f>
        <v/>
      </c>
      <c r="I7984" s="5">
        <f>ROUNDUP(D7984/H7984,0)</f>
        <v/>
      </c>
      <c r="J7984" s="6">
        <f>G7984-I7984</f>
        <v/>
      </c>
      <c r="K7984" s="4">
        <f>IF(J7984&lt;0,"Deficit",IF(J7984=0,"Exact fit","Surplus"))</f>
        <v/>
      </c>
    </row>
    <row r="7985">
      <c r="A7985" s="4" t="n">
        <v>281208</v>
      </c>
      <c r="B7985" s="4" t="inlineStr">
        <is>
          <t>GS RUYENZI</t>
        </is>
      </c>
      <c r="C7985" s="4" t="inlineStr">
        <is>
          <t>P5</t>
        </is>
      </c>
      <c r="D7985" s="5" t="n">
        <v>254</v>
      </c>
      <c r="E7985" s="5" t="n">
        <v>4</v>
      </c>
      <c r="F7985" s="5" t="n">
        <v>0</v>
      </c>
      <c r="G7985" s="5">
        <f>E7985-F7985</f>
        <v/>
      </c>
      <c r="H7985" s="5">
        <f>'Notes'!$B$4</f>
        <v/>
      </c>
      <c r="I7985" s="5">
        <f>ROUNDUP(D7985/H7985,0)</f>
        <v/>
      </c>
      <c r="J7985" s="6">
        <f>G7985-I7985</f>
        <v/>
      </c>
      <c r="K7985" s="4">
        <f>IF(J7985&lt;0,"Deficit",IF(J7985=0,"Exact fit","Surplus"))</f>
        <v/>
      </c>
    </row>
    <row r="7986">
      <c r="A7986" s="4" t="n">
        <v>281208</v>
      </c>
      <c r="B7986" s="4" t="inlineStr">
        <is>
          <t>GS RUYENZI</t>
        </is>
      </c>
      <c r="C7986" s="4" t="inlineStr">
        <is>
          <t>P6</t>
        </is>
      </c>
      <c r="D7986" s="5" t="n">
        <v>219</v>
      </c>
      <c r="E7986" s="5" t="n">
        <v>4</v>
      </c>
      <c r="F7986" s="5" t="n">
        <v>0</v>
      </c>
      <c r="G7986" s="5">
        <f>E7986-F7986</f>
        <v/>
      </c>
      <c r="H7986" s="5">
        <f>'Notes'!$B$4</f>
        <v/>
      </c>
      <c r="I7986" s="5">
        <f>ROUNDUP(D7986/H7986,0)</f>
        <v/>
      </c>
      <c r="J7986" s="6">
        <f>G7986-I7986</f>
        <v/>
      </c>
      <c r="K7986" s="4">
        <f>IF(J7986&lt;0,"Deficit",IF(J7986=0,"Exact fit","Surplus"))</f>
        <v/>
      </c>
    </row>
    <row r="7987">
      <c r="A7987" s="4" t="n">
        <v>281209</v>
      </c>
      <c r="B7987" s="4" t="inlineStr">
        <is>
          <t>GS HILLTOP ACADEMY</t>
        </is>
      </c>
      <c r="C7987" s="4" t="inlineStr">
        <is>
          <t>P1</t>
        </is>
      </c>
      <c r="D7987" s="5" t="n">
        <v>110</v>
      </c>
      <c r="E7987" s="5" t="n">
        <v>2</v>
      </c>
      <c r="F7987" s="5" t="n">
        <v>1</v>
      </c>
      <c r="G7987" s="5">
        <f>E7987-F7987</f>
        <v/>
      </c>
      <c r="H7987" s="5">
        <f>'Notes'!$B$4</f>
        <v/>
      </c>
      <c r="I7987" s="5">
        <f>ROUNDUP(D7987/H7987,0)</f>
        <v/>
      </c>
      <c r="J7987" s="6">
        <f>G7987-I7987</f>
        <v/>
      </c>
      <c r="K7987" s="4">
        <f>IF(J7987&lt;0,"Deficit",IF(J7987=0,"Exact fit","Surplus"))</f>
        <v/>
      </c>
    </row>
    <row r="7988">
      <c r="A7988" s="4" t="n">
        <v>281209</v>
      </c>
      <c r="B7988" s="4" t="inlineStr">
        <is>
          <t>GS HILLTOP ACADEMY</t>
        </is>
      </c>
      <c r="C7988" s="4" t="inlineStr">
        <is>
          <t>P2</t>
        </is>
      </c>
      <c r="D7988" s="5" t="n">
        <v>128</v>
      </c>
      <c r="E7988" s="5" t="n">
        <v>2</v>
      </c>
      <c r="F7988" s="5" t="n">
        <v>1</v>
      </c>
      <c r="G7988" s="5">
        <f>E7988-F7988</f>
        <v/>
      </c>
      <c r="H7988" s="5">
        <f>'Notes'!$B$4</f>
        <v/>
      </c>
      <c r="I7988" s="5">
        <f>ROUNDUP(D7988/H7988,0)</f>
        <v/>
      </c>
      <c r="J7988" s="6">
        <f>G7988-I7988</f>
        <v/>
      </c>
      <c r="K7988" s="4">
        <f>IF(J7988&lt;0,"Deficit",IF(J7988=0,"Exact fit","Surplus"))</f>
        <v/>
      </c>
    </row>
    <row r="7989">
      <c r="A7989" s="4" t="n">
        <v>281209</v>
      </c>
      <c r="B7989" s="4" t="inlineStr">
        <is>
          <t>GS HILLTOP ACADEMY</t>
        </is>
      </c>
      <c r="C7989" s="4" t="inlineStr">
        <is>
          <t>P3</t>
        </is>
      </c>
      <c r="D7989" s="5" t="n">
        <v>176</v>
      </c>
      <c r="E7989" s="5" t="n">
        <v>4</v>
      </c>
      <c r="F7989" s="5" t="n">
        <v>2</v>
      </c>
      <c r="G7989" s="5">
        <f>E7989-F7989</f>
        <v/>
      </c>
      <c r="H7989" s="5">
        <f>'Notes'!$B$4</f>
        <v/>
      </c>
      <c r="I7989" s="5">
        <f>ROUNDUP(D7989/H7989,0)</f>
        <v/>
      </c>
      <c r="J7989" s="6">
        <f>G7989-I7989</f>
        <v/>
      </c>
      <c r="K7989" s="4">
        <f>IF(J7989&lt;0,"Deficit",IF(J7989=0,"Exact fit","Surplus"))</f>
        <v/>
      </c>
    </row>
    <row r="7990">
      <c r="A7990" s="4" t="n">
        <v>281209</v>
      </c>
      <c r="B7990" s="4" t="inlineStr">
        <is>
          <t>GS HILLTOP ACADEMY</t>
        </is>
      </c>
      <c r="C7990" s="4" t="inlineStr">
        <is>
          <t>P4</t>
        </is>
      </c>
      <c r="D7990" s="5" t="n">
        <v>214</v>
      </c>
      <c r="E7990" s="5" t="n">
        <v>3</v>
      </c>
      <c r="F7990" s="5" t="n">
        <v>0</v>
      </c>
      <c r="G7990" s="5">
        <f>E7990-F7990</f>
        <v/>
      </c>
      <c r="H7990" s="5">
        <f>'Notes'!$B$4</f>
        <v/>
      </c>
      <c r="I7990" s="5">
        <f>ROUNDUP(D7990/H7990,0)</f>
        <v/>
      </c>
      <c r="J7990" s="6">
        <f>G7990-I7990</f>
        <v/>
      </c>
      <c r="K7990" s="4">
        <f>IF(J7990&lt;0,"Deficit",IF(J7990=0,"Exact fit","Surplus"))</f>
        <v/>
      </c>
    </row>
    <row r="7991">
      <c r="A7991" s="4" t="n">
        <v>281209</v>
      </c>
      <c r="B7991" s="4" t="inlineStr">
        <is>
          <t>GS HILLTOP ACADEMY</t>
        </is>
      </c>
      <c r="C7991" s="4" t="inlineStr">
        <is>
          <t>P5</t>
        </is>
      </c>
      <c r="D7991" s="5" t="n">
        <v>182</v>
      </c>
      <c r="E7991" s="5" t="n">
        <v>2</v>
      </c>
      <c r="F7991" s="5" t="n">
        <v>0</v>
      </c>
      <c r="G7991" s="5">
        <f>E7991-F7991</f>
        <v/>
      </c>
      <c r="H7991" s="5">
        <f>'Notes'!$B$4</f>
        <v/>
      </c>
      <c r="I7991" s="5">
        <f>ROUNDUP(D7991/H7991,0)</f>
        <v/>
      </c>
      <c r="J7991" s="6">
        <f>G7991-I7991</f>
        <v/>
      </c>
      <c r="K7991" s="4">
        <f>IF(J7991&lt;0,"Deficit",IF(J7991=0,"Exact fit","Surplus"))</f>
        <v/>
      </c>
    </row>
    <row r="7992">
      <c r="A7992" s="4" t="n">
        <v>281209</v>
      </c>
      <c r="B7992" s="4" t="inlineStr">
        <is>
          <t>GS HILLTOP ACADEMY</t>
        </is>
      </c>
      <c r="C7992" s="4" t="inlineStr">
        <is>
          <t>P6</t>
        </is>
      </c>
      <c r="D7992" s="5" t="n">
        <v>181</v>
      </c>
      <c r="E7992" s="5" t="n">
        <v>3</v>
      </c>
      <c r="F7992" s="5" t="n">
        <v>0</v>
      </c>
      <c r="G7992" s="5">
        <f>E7992-F7992</f>
        <v/>
      </c>
      <c r="H7992" s="5">
        <f>'Notes'!$B$4</f>
        <v/>
      </c>
      <c r="I7992" s="5">
        <f>ROUNDUP(D7992/H7992,0)</f>
        <v/>
      </c>
      <c r="J7992" s="6">
        <f>G7992-I7992</f>
        <v/>
      </c>
      <c r="K7992" s="4">
        <f>IF(J7992&lt;0,"Deficit",IF(J7992=0,"Exact fit","Surplus"))</f>
        <v/>
      </c>
    </row>
    <row r="7993">
      <c r="A7993" s="4" t="n">
        <v>281211</v>
      </c>
      <c r="B7993" s="4" t="inlineStr">
        <is>
          <t>G S KAGINA</t>
        </is>
      </c>
      <c r="C7993" s="4" t="inlineStr">
        <is>
          <t>P1</t>
        </is>
      </c>
      <c r="D7993" s="5" t="n">
        <v>267</v>
      </c>
      <c r="E7993" s="5" t="n">
        <v>6</v>
      </c>
      <c r="F7993" s="5" t="n">
        <v>3</v>
      </c>
      <c r="G7993" s="5">
        <f>E7993-F7993</f>
        <v/>
      </c>
      <c r="H7993" s="5">
        <f>'Notes'!$B$4</f>
        <v/>
      </c>
      <c r="I7993" s="5">
        <f>ROUNDUP(D7993/H7993,0)</f>
        <v/>
      </c>
      <c r="J7993" s="6">
        <f>G7993-I7993</f>
        <v/>
      </c>
      <c r="K7993" s="4">
        <f>IF(J7993&lt;0,"Deficit",IF(J7993=0,"Exact fit","Surplus"))</f>
        <v/>
      </c>
    </row>
    <row r="7994">
      <c r="A7994" s="4" t="n">
        <v>281211</v>
      </c>
      <c r="B7994" s="4" t="inlineStr">
        <is>
          <t>G S KAGINA</t>
        </is>
      </c>
      <c r="C7994" s="4" t="inlineStr">
        <is>
          <t>P2</t>
        </is>
      </c>
      <c r="D7994" s="5" t="n">
        <v>219</v>
      </c>
      <c r="E7994" s="5" t="n">
        <v>4</v>
      </c>
      <c r="F7994" s="5" t="n">
        <v>1</v>
      </c>
      <c r="G7994" s="5">
        <f>E7994-F7994</f>
        <v/>
      </c>
      <c r="H7994" s="5">
        <f>'Notes'!$B$4</f>
        <v/>
      </c>
      <c r="I7994" s="5">
        <f>ROUNDUP(D7994/H7994,0)</f>
        <v/>
      </c>
      <c r="J7994" s="6">
        <f>G7994-I7994</f>
        <v/>
      </c>
      <c r="K7994" s="4">
        <f>IF(J7994&lt;0,"Deficit",IF(J7994=0,"Exact fit","Surplus"))</f>
        <v/>
      </c>
    </row>
    <row r="7995">
      <c r="A7995" s="4" t="n">
        <v>281211</v>
      </c>
      <c r="B7995" s="4" t="inlineStr">
        <is>
          <t>G S KAGINA</t>
        </is>
      </c>
      <c r="C7995" s="4" t="inlineStr">
        <is>
          <t>P3</t>
        </is>
      </c>
      <c r="D7995" s="5" t="n">
        <v>206</v>
      </c>
      <c r="E7995" s="5" t="n">
        <v>4</v>
      </c>
      <c r="F7995" s="5" t="n">
        <v>2</v>
      </c>
      <c r="G7995" s="5">
        <f>E7995-F7995</f>
        <v/>
      </c>
      <c r="H7995" s="5">
        <f>'Notes'!$B$4</f>
        <v/>
      </c>
      <c r="I7995" s="5">
        <f>ROUNDUP(D7995/H7995,0)</f>
        <v/>
      </c>
      <c r="J7995" s="6">
        <f>G7995-I7995</f>
        <v/>
      </c>
      <c r="K7995" s="4">
        <f>IF(J7995&lt;0,"Deficit",IF(J7995=0,"Exact fit","Surplus"))</f>
        <v/>
      </c>
    </row>
    <row r="7996">
      <c r="A7996" s="4" t="n">
        <v>281211</v>
      </c>
      <c r="B7996" s="4" t="inlineStr">
        <is>
          <t>G S KAGINA</t>
        </is>
      </c>
      <c r="C7996" s="4" t="inlineStr">
        <is>
          <t>P4</t>
        </is>
      </c>
      <c r="D7996" s="5" t="n">
        <v>216</v>
      </c>
      <c r="E7996" s="5" t="n">
        <v>4</v>
      </c>
      <c r="F7996" s="5" t="n">
        <v>0</v>
      </c>
      <c r="G7996" s="5">
        <f>E7996-F7996</f>
        <v/>
      </c>
      <c r="H7996" s="5">
        <f>'Notes'!$B$4</f>
        <v/>
      </c>
      <c r="I7996" s="5">
        <f>ROUNDUP(D7996/H7996,0)</f>
        <v/>
      </c>
      <c r="J7996" s="6">
        <f>G7996-I7996</f>
        <v/>
      </c>
      <c r="K7996" s="4">
        <f>IF(J7996&lt;0,"Deficit",IF(J7996=0,"Exact fit","Surplus"))</f>
        <v/>
      </c>
    </row>
    <row r="7997">
      <c r="A7997" s="4" t="n">
        <v>281211</v>
      </c>
      <c r="B7997" s="4" t="inlineStr">
        <is>
          <t>G S KAGINA</t>
        </is>
      </c>
      <c r="C7997" s="4" t="inlineStr">
        <is>
          <t>P5</t>
        </is>
      </c>
      <c r="D7997" s="5" t="n">
        <v>207</v>
      </c>
      <c r="E7997" s="5" t="n">
        <v>4</v>
      </c>
      <c r="F7997" s="5" t="n">
        <v>0</v>
      </c>
      <c r="G7997" s="5">
        <f>E7997-F7997</f>
        <v/>
      </c>
      <c r="H7997" s="5">
        <f>'Notes'!$B$4</f>
        <v/>
      </c>
      <c r="I7997" s="5">
        <f>ROUNDUP(D7997/H7997,0)</f>
        <v/>
      </c>
      <c r="J7997" s="6">
        <f>G7997-I7997</f>
        <v/>
      </c>
      <c r="K7997" s="4">
        <f>IF(J7997&lt;0,"Deficit",IF(J7997=0,"Exact fit","Surplus"))</f>
        <v/>
      </c>
    </row>
    <row r="7998">
      <c r="A7998" s="4" t="n">
        <v>281211</v>
      </c>
      <c r="B7998" s="4" t="inlineStr">
        <is>
          <t>G S KAGINA</t>
        </is>
      </c>
      <c r="C7998" s="4" t="inlineStr">
        <is>
          <t>P6</t>
        </is>
      </c>
      <c r="D7998" s="5" t="n">
        <v>97</v>
      </c>
      <c r="E7998" s="5" t="n">
        <v>3</v>
      </c>
      <c r="F7998" s="5" t="n">
        <v>0</v>
      </c>
      <c r="G7998" s="5">
        <f>E7998-F7998</f>
        <v/>
      </c>
      <c r="H7998" s="5">
        <f>'Notes'!$B$4</f>
        <v/>
      </c>
      <c r="I7998" s="5">
        <f>ROUNDUP(D7998/H7998,0)</f>
        <v/>
      </c>
      <c r="J7998" s="6">
        <f>G7998-I7998</f>
        <v/>
      </c>
      <c r="K7998" s="4">
        <f>IF(J7998&lt;0,"Deficit",IF(J7998=0,"Exact fit","Surplus"))</f>
        <v/>
      </c>
    </row>
    <row r="7999">
      <c r="A7999" s="4" t="n">
        <v>281212</v>
      </c>
      <c r="B7999" s="4" t="inlineStr">
        <is>
          <t>MORNING TRINITY SCHOOL</t>
        </is>
      </c>
      <c r="C7999" s="4" t="inlineStr">
        <is>
          <t>P1</t>
        </is>
      </c>
      <c r="D7999" s="5" t="n">
        <v>23</v>
      </c>
      <c r="E7999" s="5" t="n">
        <v>1</v>
      </c>
      <c r="F7999" s="5" t="n">
        <v>0</v>
      </c>
      <c r="G7999" s="5">
        <f>E7999-F7999</f>
        <v/>
      </c>
      <c r="H7999" s="5">
        <f>'Notes'!$B$4</f>
        <v/>
      </c>
      <c r="I7999" s="5">
        <f>ROUNDUP(D7999/H7999,0)</f>
        <v/>
      </c>
      <c r="J7999" s="6">
        <f>G7999-I7999</f>
        <v/>
      </c>
      <c r="K7999" s="4">
        <f>IF(J7999&lt;0,"Deficit",IF(J7999=0,"Exact fit","Surplus"))</f>
        <v/>
      </c>
    </row>
    <row r="8000">
      <c r="A8000" s="4" t="n">
        <v>281212</v>
      </c>
      <c r="B8000" s="4" t="inlineStr">
        <is>
          <t>MORNING TRINITY SCHOOL</t>
        </is>
      </c>
      <c r="C8000" s="4" t="inlineStr">
        <is>
          <t>P2</t>
        </is>
      </c>
      <c r="D8000" s="5" t="n">
        <v>28</v>
      </c>
      <c r="E8000" s="5" t="n">
        <v>1</v>
      </c>
      <c r="F8000" s="5" t="n">
        <v>0</v>
      </c>
      <c r="G8000" s="5">
        <f>E8000-F8000</f>
        <v/>
      </c>
      <c r="H8000" s="5">
        <f>'Notes'!$B$4</f>
        <v/>
      </c>
      <c r="I8000" s="5">
        <f>ROUNDUP(D8000/H8000,0)</f>
        <v/>
      </c>
      <c r="J8000" s="6">
        <f>G8000-I8000</f>
        <v/>
      </c>
      <c r="K8000" s="4">
        <f>IF(J8000&lt;0,"Deficit",IF(J8000=0,"Exact fit","Surplus"))</f>
        <v/>
      </c>
    </row>
    <row r="8001">
      <c r="A8001" s="4" t="n">
        <v>281212</v>
      </c>
      <c r="B8001" s="4" t="inlineStr">
        <is>
          <t>MORNING TRINITY SCHOOL</t>
        </is>
      </c>
      <c r="C8001" s="4" t="inlineStr">
        <is>
          <t>P3</t>
        </is>
      </c>
      <c r="D8001" s="5" t="n">
        <v>29</v>
      </c>
      <c r="E8001" s="5" t="n">
        <v>1</v>
      </c>
      <c r="F8001" s="5" t="n">
        <v>0</v>
      </c>
      <c r="G8001" s="5">
        <f>E8001-F8001</f>
        <v/>
      </c>
      <c r="H8001" s="5">
        <f>'Notes'!$B$4</f>
        <v/>
      </c>
      <c r="I8001" s="5">
        <f>ROUNDUP(D8001/H8001,0)</f>
        <v/>
      </c>
      <c r="J8001" s="6">
        <f>G8001-I8001</f>
        <v/>
      </c>
      <c r="K8001" s="4">
        <f>IF(J8001&lt;0,"Deficit",IF(J8001=0,"Exact fit","Surplus"))</f>
        <v/>
      </c>
    </row>
    <row r="8002">
      <c r="A8002" s="4" t="n">
        <v>281212</v>
      </c>
      <c r="B8002" s="4" t="inlineStr">
        <is>
          <t>MORNING TRINITY SCHOOL</t>
        </is>
      </c>
      <c r="C8002" s="4" t="inlineStr">
        <is>
          <t>P4</t>
        </is>
      </c>
      <c r="D8002" s="5" t="n">
        <v>27</v>
      </c>
      <c r="E8002" s="5" t="n">
        <v>1</v>
      </c>
      <c r="F8002" s="5" t="n">
        <v>0</v>
      </c>
      <c r="G8002" s="5">
        <f>E8002-F8002</f>
        <v/>
      </c>
      <c r="H8002" s="5">
        <f>'Notes'!$B$4</f>
        <v/>
      </c>
      <c r="I8002" s="5">
        <f>ROUNDUP(D8002/H8002,0)</f>
        <v/>
      </c>
      <c r="J8002" s="6">
        <f>G8002-I8002</f>
        <v/>
      </c>
      <c r="K8002" s="4">
        <f>IF(J8002&lt;0,"Deficit",IF(J8002=0,"Exact fit","Surplus"))</f>
        <v/>
      </c>
    </row>
    <row r="8003">
      <c r="A8003" s="4" t="n">
        <v>281212</v>
      </c>
      <c r="B8003" s="4" t="inlineStr">
        <is>
          <t>MORNING TRINITY SCHOOL</t>
        </is>
      </c>
      <c r="C8003" s="4" t="inlineStr">
        <is>
          <t>P5</t>
        </is>
      </c>
      <c r="D8003" s="5" t="n">
        <v>39</v>
      </c>
      <c r="E8003" s="5" t="n">
        <v>2</v>
      </c>
      <c r="F8003" s="5" t="n">
        <v>0</v>
      </c>
      <c r="G8003" s="5">
        <f>E8003-F8003</f>
        <v/>
      </c>
      <c r="H8003" s="5">
        <f>'Notes'!$B$4</f>
        <v/>
      </c>
      <c r="I8003" s="5">
        <f>ROUNDUP(D8003/H8003,0)</f>
        <v/>
      </c>
      <c r="J8003" s="6">
        <f>G8003-I8003</f>
        <v/>
      </c>
      <c r="K8003" s="4">
        <f>IF(J8003&lt;0,"Deficit",IF(J8003=0,"Exact fit","Surplus"))</f>
        <v/>
      </c>
    </row>
    <row r="8004">
      <c r="A8004" s="4" t="n">
        <v>281212</v>
      </c>
      <c r="B8004" s="4" t="inlineStr">
        <is>
          <t>MORNING TRINITY SCHOOL</t>
        </is>
      </c>
      <c r="C8004" s="4" t="inlineStr">
        <is>
          <t>P6</t>
        </is>
      </c>
      <c r="D8004" s="5" t="n">
        <v>40</v>
      </c>
      <c r="E8004" s="5" t="n">
        <v>2</v>
      </c>
      <c r="F8004" s="5" t="n">
        <v>0</v>
      </c>
      <c r="G8004" s="5">
        <f>E8004-F8004</f>
        <v/>
      </c>
      <c r="H8004" s="5">
        <f>'Notes'!$B$4</f>
        <v/>
      </c>
      <c r="I8004" s="5">
        <f>ROUNDUP(D8004/H8004,0)</f>
        <v/>
      </c>
      <c r="J8004" s="6">
        <f>G8004-I8004</f>
        <v/>
      </c>
      <c r="K8004" s="4">
        <f>IF(J8004&lt;0,"Deficit",IF(J8004=0,"Exact fit","Surplus"))</f>
        <v/>
      </c>
    </row>
    <row r="8005">
      <c r="A8005" s="4" t="n">
        <v>281215</v>
      </c>
      <c r="B8005" s="4" t="inlineStr">
        <is>
          <t>IRERERO ACADEMY</t>
        </is>
      </c>
      <c r="C8005" s="4" t="inlineStr">
        <is>
          <t>P1</t>
        </is>
      </c>
      <c r="D8005" s="5" t="n">
        <v>43</v>
      </c>
      <c r="E8005" s="5" t="n">
        <v>1</v>
      </c>
      <c r="F8005" s="5" t="n">
        <v>0</v>
      </c>
      <c r="G8005" s="5">
        <f>E8005-F8005</f>
        <v/>
      </c>
      <c r="H8005" s="5">
        <f>'Notes'!$B$4</f>
        <v/>
      </c>
      <c r="I8005" s="5">
        <f>ROUNDUP(D8005/H8005,0)</f>
        <v/>
      </c>
      <c r="J8005" s="6">
        <f>G8005-I8005</f>
        <v/>
      </c>
      <c r="K8005" s="4">
        <f>IF(J8005&lt;0,"Deficit",IF(J8005=0,"Exact fit","Surplus"))</f>
        <v/>
      </c>
    </row>
    <row r="8006">
      <c r="A8006" s="4" t="n">
        <v>281215</v>
      </c>
      <c r="B8006" s="4" t="inlineStr">
        <is>
          <t>IRERERO ACADEMY</t>
        </is>
      </c>
      <c r="C8006" s="4" t="inlineStr">
        <is>
          <t>P2</t>
        </is>
      </c>
      <c r="D8006" s="5" t="n">
        <v>72</v>
      </c>
      <c r="E8006" s="5" t="n">
        <v>2</v>
      </c>
      <c r="F8006" s="5" t="n">
        <v>0</v>
      </c>
      <c r="G8006" s="5">
        <f>E8006-F8006</f>
        <v/>
      </c>
      <c r="H8006" s="5">
        <f>'Notes'!$B$4</f>
        <v/>
      </c>
      <c r="I8006" s="5">
        <f>ROUNDUP(D8006/H8006,0)</f>
        <v/>
      </c>
      <c r="J8006" s="6">
        <f>G8006-I8006</f>
        <v/>
      </c>
      <c r="K8006" s="4">
        <f>IF(J8006&lt;0,"Deficit",IF(J8006=0,"Exact fit","Surplus"))</f>
        <v/>
      </c>
    </row>
    <row r="8007">
      <c r="A8007" s="4" t="n">
        <v>281215</v>
      </c>
      <c r="B8007" s="4" t="inlineStr">
        <is>
          <t>IRERERO ACADEMY</t>
        </is>
      </c>
      <c r="C8007" s="4" t="inlineStr">
        <is>
          <t>P3</t>
        </is>
      </c>
      <c r="D8007" s="5" t="n">
        <v>70</v>
      </c>
      <c r="E8007" s="5" t="n">
        <v>2</v>
      </c>
      <c r="F8007" s="5" t="n">
        <v>0</v>
      </c>
      <c r="G8007" s="5">
        <f>E8007-F8007</f>
        <v/>
      </c>
      <c r="H8007" s="5">
        <f>'Notes'!$B$4</f>
        <v/>
      </c>
      <c r="I8007" s="5">
        <f>ROUNDUP(D8007/H8007,0)</f>
        <v/>
      </c>
      <c r="J8007" s="6">
        <f>G8007-I8007</f>
        <v/>
      </c>
      <c r="K8007" s="4">
        <f>IF(J8007&lt;0,"Deficit",IF(J8007=0,"Exact fit","Surplus"))</f>
        <v/>
      </c>
    </row>
    <row r="8008">
      <c r="A8008" s="4" t="n">
        <v>281215</v>
      </c>
      <c r="B8008" s="4" t="inlineStr">
        <is>
          <t>IRERERO ACADEMY</t>
        </is>
      </c>
      <c r="C8008" s="4" t="inlineStr">
        <is>
          <t>P4</t>
        </is>
      </c>
      <c r="D8008" s="5" t="n">
        <v>83</v>
      </c>
      <c r="E8008" s="5" t="n">
        <v>2</v>
      </c>
      <c r="F8008" s="5" t="n">
        <v>0</v>
      </c>
      <c r="G8008" s="5">
        <f>E8008-F8008</f>
        <v/>
      </c>
      <c r="H8008" s="5">
        <f>'Notes'!$B$4</f>
        <v/>
      </c>
      <c r="I8008" s="5">
        <f>ROUNDUP(D8008/H8008,0)</f>
        <v/>
      </c>
      <c r="J8008" s="6">
        <f>G8008-I8008</f>
        <v/>
      </c>
      <c r="K8008" s="4">
        <f>IF(J8008&lt;0,"Deficit",IF(J8008=0,"Exact fit","Surplus"))</f>
        <v/>
      </c>
    </row>
    <row r="8009">
      <c r="A8009" s="4" t="n">
        <v>281215</v>
      </c>
      <c r="B8009" s="4" t="inlineStr">
        <is>
          <t>IRERERO ACADEMY</t>
        </is>
      </c>
      <c r="C8009" s="4" t="inlineStr">
        <is>
          <t>P5</t>
        </is>
      </c>
      <c r="D8009" s="5" t="n">
        <v>112</v>
      </c>
      <c r="E8009" s="5" t="n">
        <v>3</v>
      </c>
      <c r="F8009" s="5" t="n">
        <v>0</v>
      </c>
      <c r="G8009" s="5">
        <f>E8009-F8009</f>
        <v/>
      </c>
      <c r="H8009" s="5">
        <f>'Notes'!$B$4</f>
        <v/>
      </c>
      <c r="I8009" s="5">
        <f>ROUNDUP(D8009/H8009,0)</f>
        <v/>
      </c>
      <c r="J8009" s="6">
        <f>G8009-I8009</f>
        <v/>
      </c>
      <c r="K8009" s="4">
        <f>IF(J8009&lt;0,"Deficit",IF(J8009=0,"Exact fit","Surplus"))</f>
        <v/>
      </c>
    </row>
    <row r="8010">
      <c r="A8010" s="4" t="n">
        <v>281215</v>
      </c>
      <c r="B8010" s="4" t="inlineStr">
        <is>
          <t>IRERERO ACADEMY</t>
        </is>
      </c>
      <c r="C8010" s="4" t="inlineStr">
        <is>
          <t>P6</t>
        </is>
      </c>
      <c r="D8010" s="5" t="n">
        <v>87</v>
      </c>
      <c r="E8010" s="5" t="n">
        <v>2</v>
      </c>
      <c r="F8010" s="5" t="n">
        <v>0</v>
      </c>
      <c r="G8010" s="5">
        <f>E8010-F8010</f>
        <v/>
      </c>
      <c r="H8010" s="5">
        <f>'Notes'!$B$4</f>
        <v/>
      </c>
      <c r="I8010" s="5">
        <f>ROUNDUP(D8010/H8010,0)</f>
        <v/>
      </c>
      <c r="J8010" s="6">
        <f>G8010-I8010</f>
        <v/>
      </c>
      <c r="K8010" s="4">
        <f>IF(J8010&lt;0,"Deficit",IF(J8010=0,"Exact fit","Surplus"))</f>
        <v/>
      </c>
    </row>
    <row r="8011">
      <c r="A8011" s="4" t="n">
        <v>281217</v>
      </c>
      <c r="B8011" s="4" t="inlineStr">
        <is>
          <t>TOP CARE ACADEMY</t>
        </is>
      </c>
      <c r="C8011" s="4" t="inlineStr">
        <is>
          <t>P1</t>
        </is>
      </c>
      <c r="D8011" s="5" t="n">
        <v>69</v>
      </c>
      <c r="E8011" s="5" t="n">
        <v>2</v>
      </c>
      <c r="F8011" s="5" t="n">
        <v>0</v>
      </c>
      <c r="G8011" s="5">
        <f>E8011-F8011</f>
        <v/>
      </c>
      <c r="H8011" s="5">
        <f>'Notes'!$B$4</f>
        <v/>
      </c>
      <c r="I8011" s="5">
        <f>ROUNDUP(D8011/H8011,0)</f>
        <v/>
      </c>
      <c r="J8011" s="6">
        <f>G8011-I8011</f>
        <v/>
      </c>
      <c r="K8011" s="4">
        <f>IF(J8011&lt;0,"Deficit",IF(J8011=0,"Exact fit","Surplus"))</f>
        <v/>
      </c>
    </row>
    <row r="8012">
      <c r="A8012" s="4" t="n">
        <v>281217</v>
      </c>
      <c r="B8012" s="4" t="inlineStr">
        <is>
          <t>TOP CARE ACADEMY</t>
        </is>
      </c>
      <c r="C8012" s="4" t="inlineStr">
        <is>
          <t>P2</t>
        </is>
      </c>
      <c r="D8012" s="5" t="n">
        <v>51</v>
      </c>
      <c r="E8012" s="5" t="n">
        <v>2</v>
      </c>
      <c r="F8012" s="5" t="n">
        <v>0</v>
      </c>
      <c r="G8012" s="5">
        <f>E8012-F8012</f>
        <v/>
      </c>
      <c r="H8012" s="5">
        <f>'Notes'!$B$4</f>
        <v/>
      </c>
      <c r="I8012" s="5">
        <f>ROUNDUP(D8012/H8012,0)</f>
        <v/>
      </c>
      <c r="J8012" s="6">
        <f>G8012-I8012</f>
        <v/>
      </c>
      <c r="K8012" s="4">
        <f>IF(J8012&lt;0,"Deficit",IF(J8012=0,"Exact fit","Surplus"))</f>
        <v/>
      </c>
    </row>
    <row r="8013">
      <c r="A8013" s="4" t="n">
        <v>281217</v>
      </c>
      <c r="B8013" s="4" t="inlineStr">
        <is>
          <t>TOP CARE ACADEMY</t>
        </is>
      </c>
      <c r="C8013" s="4" t="inlineStr">
        <is>
          <t>P3</t>
        </is>
      </c>
      <c r="D8013" s="5" t="n">
        <v>71</v>
      </c>
      <c r="E8013" s="5" t="n">
        <v>2</v>
      </c>
      <c r="F8013" s="5" t="n">
        <v>0</v>
      </c>
      <c r="G8013" s="5">
        <f>E8013-F8013</f>
        <v/>
      </c>
      <c r="H8013" s="5">
        <f>'Notes'!$B$4</f>
        <v/>
      </c>
      <c r="I8013" s="5">
        <f>ROUNDUP(D8013/H8013,0)</f>
        <v/>
      </c>
      <c r="J8013" s="6">
        <f>G8013-I8013</f>
        <v/>
      </c>
      <c r="K8013" s="4">
        <f>IF(J8013&lt;0,"Deficit",IF(J8013=0,"Exact fit","Surplus"))</f>
        <v/>
      </c>
    </row>
    <row r="8014">
      <c r="A8014" s="4" t="n">
        <v>281217</v>
      </c>
      <c r="B8014" s="4" t="inlineStr">
        <is>
          <t>TOP CARE ACADEMY</t>
        </is>
      </c>
      <c r="C8014" s="4" t="inlineStr">
        <is>
          <t>P4</t>
        </is>
      </c>
      <c r="D8014" s="5" t="n">
        <v>67</v>
      </c>
      <c r="E8014" s="5" t="n">
        <v>2</v>
      </c>
      <c r="F8014" s="5" t="n">
        <v>0</v>
      </c>
      <c r="G8014" s="5">
        <f>E8014-F8014</f>
        <v/>
      </c>
      <c r="H8014" s="5">
        <f>'Notes'!$B$4</f>
        <v/>
      </c>
      <c r="I8014" s="5">
        <f>ROUNDUP(D8014/H8014,0)</f>
        <v/>
      </c>
      <c r="J8014" s="6">
        <f>G8014-I8014</f>
        <v/>
      </c>
      <c r="K8014" s="4">
        <f>IF(J8014&lt;0,"Deficit",IF(J8014=0,"Exact fit","Surplus"))</f>
        <v/>
      </c>
    </row>
    <row r="8015">
      <c r="A8015" s="4" t="n">
        <v>281217</v>
      </c>
      <c r="B8015" s="4" t="inlineStr">
        <is>
          <t>TOP CARE ACADEMY</t>
        </is>
      </c>
      <c r="C8015" s="4" t="inlineStr">
        <is>
          <t>P5</t>
        </is>
      </c>
      <c r="D8015" s="5" t="n">
        <v>63</v>
      </c>
      <c r="E8015" s="5" t="n">
        <v>2</v>
      </c>
      <c r="F8015" s="5" t="n">
        <v>0</v>
      </c>
      <c r="G8015" s="5">
        <f>E8015-F8015</f>
        <v/>
      </c>
      <c r="H8015" s="5">
        <f>'Notes'!$B$4</f>
        <v/>
      </c>
      <c r="I8015" s="5">
        <f>ROUNDUP(D8015/H8015,0)</f>
        <v/>
      </c>
      <c r="J8015" s="6">
        <f>G8015-I8015</f>
        <v/>
      </c>
      <c r="K8015" s="4">
        <f>IF(J8015&lt;0,"Deficit",IF(J8015=0,"Exact fit","Surplus"))</f>
        <v/>
      </c>
    </row>
    <row r="8016">
      <c r="A8016" s="4" t="n">
        <v>281217</v>
      </c>
      <c r="B8016" s="4" t="inlineStr">
        <is>
          <t>TOP CARE ACADEMY</t>
        </is>
      </c>
      <c r="C8016" s="4" t="inlineStr">
        <is>
          <t>P6</t>
        </is>
      </c>
      <c r="D8016" s="5" t="n">
        <v>69</v>
      </c>
      <c r="E8016" s="5" t="n">
        <v>2</v>
      </c>
      <c r="F8016" s="5" t="n">
        <v>0</v>
      </c>
      <c r="G8016" s="5">
        <f>E8016-F8016</f>
        <v/>
      </c>
      <c r="H8016" s="5">
        <f>'Notes'!$B$4</f>
        <v/>
      </c>
      <c r="I8016" s="5">
        <f>ROUNDUP(D8016/H8016,0)</f>
        <v/>
      </c>
      <c r="J8016" s="6">
        <f>G8016-I8016</f>
        <v/>
      </c>
      <c r="K8016" s="4">
        <f>IF(J8016&lt;0,"Deficit",IF(J8016=0,"Exact fit","Surplus"))</f>
        <v/>
      </c>
    </row>
    <row r="8017">
      <c r="A8017" s="4" t="n">
        <v>281220</v>
      </c>
      <c r="B8017" s="4" t="inlineStr">
        <is>
          <t>Crystal Fountain Academy</t>
        </is>
      </c>
      <c r="C8017" s="4" t="inlineStr">
        <is>
          <t>P1</t>
        </is>
      </c>
      <c r="D8017" s="5" t="n">
        <v>111</v>
      </c>
      <c r="E8017" s="5" t="n">
        <v>3</v>
      </c>
      <c r="F8017" s="5" t="n">
        <v>0</v>
      </c>
      <c r="G8017" s="5">
        <f>E8017-F8017</f>
        <v/>
      </c>
      <c r="H8017" s="5">
        <f>'Notes'!$B$4</f>
        <v/>
      </c>
      <c r="I8017" s="5">
        <f>ROUNDUP(D8017/H8017,0)</f>
        <v/>
      </c>
      <c r="J8017" s="6">
        <f>G8017-I8017</f>
        <v/>
      </c>
      <c r="K8017" s="4">
        <f>IF(J8017&lt;0,"Deficit",IF(J8017=0,"Exact fit","Surplus"))</f>
        <v/>
      </c>
    </row>
    <row r="8018">
      <c r="A8018" s="4" t="n">
        <v>281220</v>
      </c>
      <c r="B8018" s="4" t="inlineStr">
        <is>
          <t>Crystal Fountain Academy</t>
        </is>
      </c>
      <c r="C8018" s="4" t="inlineStr">
        <is>
          <t>P2</t>
        </is>
      </c>
      <c r="D8018" s="5" t="n">
        <v>82</v>
      </c>
      <c r="E8018" s="5" t="n">
        <v>2</v>
      </c>
      <c r="F8018" s="5" t="n">
        <v>0</v>
      </c>
      <c r="G8018" s="5">
        <f>E8018-F8018</f>
        <v/>
      </c>
      <c r="H8018" s="5">
        <f>'Notes'!$B$4</f>
        <v/>
      </c>
      <c r="I8018" s="5">
        <f>ROUNDUP(D8018/H8018,0)</f>
        <v/>
      </c>
      <c r="J8018" s="6">
        <f>G8018-I8018</f>
        <v/>
      </c>
      <c r="K8018" s="4">
        <f>IF(J8018&lt;0,"Deficit",IF(J8018=0,"Exact fit","Surplus"))</f>
        <v/>
      </c>
    </row>
    <row r="8019">
      <c r="A8019" s="4" t="n">
        <v>281220</v>
      </c>
      <c r="B8019" s="4" t="inlineStr">
        <is>
          <t>Crystal Fountain Academy</t>
        </is>
      </c>
      <c r="C8019" s="4" t="inlineStr">
        <is>
          <t>P3</t>
        </is>
      </c>
      <c r="D8019" s="5" t="n">
        <v>61</v>
      </c>
      <c r="E8019" s="5" t="n">
        <v>2</v>
      </c>
      <c r="F8019" s="5" t="n">
        <v>0</v>
      </c>
      <c r="G8019" s="5">
        <f>E8019-F8019</f>
        <v/>
      </c>
      <c r="H8019" s="5">
        <f>'Notes'!$B$4</f>
        <v/>
      </c>
      <c r="I8019" s="5">
        <f>ROUNDUP(D8019/H8019,0)</f>
        <v/>
      </c>
      <c r="J8019" s="6">
        <f>G8019-I8019</f>
        <v/>
      </c>
      <c r="K8019" s="4">
        <f>IF(J8019&lt;0,"Deficit",IF(J8019=0,"Exact fit","Surplus"))</f>
        <v/>
      </c>
    </row>
    <row r="8020">
      <c r="A8020" s="4" t="n">
        <v>281220</v>
      </c>
      <c r="B8020" s="4" t="inlineStr">
        <is>
          <t>Crystal Fountain Academy</t>
        </is>
      </c>
      <c r="C8020" s="4" t="inlineStr">
        <is>
          <t>P4</t>
        </is>
      </c>
      <c r="D8020" s="5" t="n">
        <v>70</v>
      </c>
      <c r="E8020" s="5" t="n">
        <v>2</v>
      </c>
      <c r="F8020" s="5" t="n">
        <v>0</v>
      </c>
      <c r="G8020" s="5">
        <f>E8020-F8020</f>
        <v/>
      </c>
      <c r="H8020" s="5">
        <f>'Notes'!$B$4</f>
        <v/>
      </c>
      <c r="I8020" s="5">
        <f>ROUNDUP(D8020/H8020,0)</f>
        <v/>
      </c>
      <c r="J8020" s="6">
        <f>G8020-I8020</f>
        <v/>
      </c>
      <c r="K8020" s="4">
        <f>IF(J8020&lt;0,"Deficit",IF(J8020=0,"Exact fit","Surplus"))</f>
        <v/>
      </c>
    </row>
    <row r="8021">
      <c r="A8021" s="4" t="n">
        <v>281220</v>
      </c>
      <c r="B8021" s="4" t="inlineStr">
        <is>
          <t>Crystal Fountain Academy</t>
        </is>
      </c>
      <c r="C8021" s="4" t="inlineStr">
        <is>
          <t>P5</t>
        </is>
      </c>
      <c r="D8021" s="5" t="n">
        <v>69</v>
      </c>
      <c r="E8021" s="5" t="n">
        <v>2</v>
      </c>
      <c r="F8021" s="5" t="n">
        <v>0</v>
      </c>
      <c r="G8021" s="5">
        <f>E8021-F8021</f>
        <v/>
      </c>
      <c r="H8021" s="5">
        <f>'Notes'!$B$4</f>
        <v/>
      </c>
      <c r="I8021" s="5">
        <f>ROUNDUP(D8021/H8021,0)</f>
        <v/>
      </c>
      <c r="J8021" s="6">
        <f>G8021-I8021</f>
        <v/>
      </c>
      <c r="K8021" s="4">
        <f>IF(J8021&lt;0,"Deficit",IF(J8021=0,"Exact fit","Surplus"))</f>
        <v/>
      </c>
    </row>
    <row r="8022">
      <c r="A8022" s="4" t="n">
        <v>281220</v>
      </c>
      <c r="B8022" s="4" t="inlineStr">
        <is>
          <t>Crystal Fountain Academy</t>
        </is>
      </c>
      <c r="C8022" s="4" t="inlineStr">
        <is>
          <t>P6</t>
        </is>
      </c>
      <c r="D8022" s="5" t="n">
        <v>92</v>
      </c>
      <c r="E8022" s="5" t="n">
        <v>3</v>
      </c>
      <c r="F8022" s="5" t="n">
        <v>1</v>
      </c>
      <c r="G8022" s="5">
        <f>E8022-F8022</f>
        <v/>
      </c>
      <c r="H8022" s="5">
        <f>'Notes'!$B$4</f>
        <v/>
      </c>
      <c r="I8022" s="5">
        <f>ROUNDUP(D8022/H8022,0)</f>
        <v/>
      </c>
      <c r="J8022" s="6">
        <f>G8022-I8022</f>
        <v/>
      </c>
      <c r="K8022" s="4">
        <f>IF(J8022&lt;0,"Deficit",IF(J8022=0,"Exact fit","Surplus"))</f>
        <v/>
      </c>
    </row>
    <row r="8023">
      <c r="A8023" s="4" t="n">
        <v>281221</v>
      </c>
      <c r="B8023" s="4" t="inlineStr">
        <is>
          <t>EP RUGOGWE</t>
        </is>
      </c>
      <c r="C8023" s="4" t="inlineStr">
        <is>
          <t>P1</t>
        </is>
      </c>
      <c r="D8023" s="5" t="n">
        <v>166</v>
      </c>
      <c r="E8023" s="5" t="n">
        <v>3</v>
      </c>
      <c r="F8023" s="5" t="n">
        <v>0</v>
      </c>
      <c r="G8023" s="5">
        <f>E8023-F8023</f>
        <v/>
      </c>
      <c r="H8023" s="5">
        <f>'Notes'!$B$4</f>
        <v/>
      </c>
      <c r="I8023" s="5">
        <f>ROUNDUP(D8023/H8023,0)</f>
        <v/>
      </c>
      <c r="J8023" s="6">
        <f>G8023-I8023</f>
        <v/>
      </c>
      <c r="K8023" s="4">
        <f>IF(J8023&lt;0,"Deficit",IF(J8023=0,"Exact fit","Surplus"))</f>
        <v/>
      </c>
    </row>
    <row r="8024">
      <c r="A8024" s="4" t="n">
        <v>281221</v>
      </c>
      <c r="B8024" s="4" t="inlineStr">
        <is>
          <t>EP RUGOGWE</t>
        </is>
      </c>
      <c r="C8024" s="4" t="inlineStr">
        <is>
          <t>P2</t>
        </is>
      </c>
      <c r="D8024" s="5" t="n">
        <v>159</v>
      </c>
      <c r="E8024" s="5" t="n">
        <v>3</v>
      </c>
      <c r="F8024" s="5" t="n">
        <v>1</v>
      </c>
      <c r="G8024" s="5">
        <f>E8024-F8024</f>
        <v/>
      </c>
      <c r="H8024" s="5">
        <f>'Notes'!$B$4</f>
        <v/>
      </c>
      <c r="I8024" s="5">
        <f>ROUNDUP(D8024/H8024,0)</f>
        <v/>
      </c>
      <c r="J8024" s="6">
        <f>G8024-I8024</f>
        <v/>
      </c>
      <c r="K8024" s="4">
        <f>IF(J8024&lt;0,"Deficit",IF(J8024=0,"Exact fit","Surplus"))</f>
        <v/>
      </c>
    </row>
    <row r="8025">
      <c r="A8025" s="4" t="n">
        <v>281221</v>
      </c>
      <c r="B8025" s="4" t="inlineStr">
        <is>
          <t>EP RUGOGWE</t>
        </is>
      </c>
      <c r="C8025" s="4" t="inlineStr">
        <is>
          <t>P3</t>
        </is>
      </c>
      <c r="D8025" s="5" t="n">
        <v>163</v>
      </c>
      <c r="E8025" s="5" t="n">
        <v>4</v>
      </c>
      <c r="F8025" s="5" t="n">
        <v>2</v>
      </c>
      <c r="G8025" s="5">
        <f>E8025-F8025</f>
        <v/>
      </c>
      <c r="H8025" s="5">
        <f>'Notes'!$B$4</f>
        <v/>
      </c>
      <c r="I8025" s="5">
        <f>ROUNDUP(D8025/H8025,0)</f>
        <v/>
      </c>
      <c r="J8025" s="6">
        <f>G8025-I8025</f>
        <v/>
      </c>
      <c r="K8025" s="4">
        <f>IF(J8025&lt;0,"Deficit",IF(J8025=0,"Exact fit","Surplus"))</f>
        <v/>
      </c>
    </row>
    <row r="8026">
      <c r="A8026" s="4" t="n">
        <v>281221</v>
      </c>
      <c r="B8026" s="4" t="inlineStr">
        <is>
          <t>EP RUGOGWE</t>
        </is>
      </c>
      <c r="C8026" s="4" t="inlineStr">
        <is>
          <t>P4</t>
        </is>
      </c>
      <c r="D8026" s="5" t="n">
        <v>167</v>
      </c>
      <c r="E8026" s="5" t="n">
        <v>2</v>
      </c>
      <c r="F8026" s="5" t="n">
        <v>0</v>
      </c>
      <c r="G8026" s="5">
        <f>E8026-F8026</f>
        <v/>
      </c>
      <c r="H8026" s="5">
        <f>'Notes'!$B$4</f>
        <v/>
      </c>
      <c r="I8026" s="5">
        <f>ROUNDUP(D8026/H8026,0)</f>
        <v/>
      </c>
      <c r="J8026" s="6">
        <f>G8026-I8026</f>
        <v/>
      </c>
      <c r="K8026" s="4">
        <f>IF(J8026&lt;0,"Deficit",IF(J8026=0,"Exact fit","Surplus"))</f>
        <v/>
      </c>
    </row>
    <row r="8027">
      <c r="A8027" s="4" t="n">
        <v>281221</v>
      </c>
      <c r="B8027" s="4" t="inlineStr">
        <is>
          <t>EP RUGOGWE</t>
        </is>
      </c>
      <c r="C8027" s="4" t="inlineStr">
        <is>
          <t>P5</t>
        </is>
      </c>
      <c r="D8027" s="5" t="n">
        <v>201</v>
      </c>
      <c r="E8027" s="5" t="n">
        <v>3</v>
      </c>
      <c r="F8027" s="5" t="n">
        <v>0</v>
      </c>
      <c r="G8027" s="5">
        <f>E8027-F8027</f>
        <v/>
      </c>
      <c r="H8027" s="5">
        <f>'Notes'!$B$4</f>
        <v/>
      </c>
      <c r="I8027" s="5">
        <f>ROUNDUP(D8027/H8027,0)</f>
        <v/>
      </c>
      <c r="J8027" s="6">
        <f>G8027-I8027</f>
        <v/>
      </c>
      <c r="K8027" s="4">
        <f>IF(J8027&lt;0,"Deficit",IF(J8027=0,"Exact fit","Surplus"))</f>
        <v/>
      </c>
    </row>
    <row r="8028">
      <c r="A8028" s="4" t="n">
        <v>281221</v>
      </c>
      <c r="B8028" s="4" t="inlineStr">
        <is>
          <t>EP RUGOGWE</t>
        </is>
      </c>
      <c r="C8028" s="4" t="inlineStr">
        <is>
          <t>P6</t>
        </is>
      </c>
      <c r="D8028" s="5" t="n">
        <v>92</v>
      </c>
      <c r="E8028" s="5" t="n">
        <v>2</v>
      </c>
      <c r="F8028" s="5" t="n">
        <v>0</v>
      </c>
      <c r="G8028" s="5">
        <f>E8028-F8028</f>
        <v/>
      </c>
      <c r="H8028" s="5">
        <f>'Notes'!$B$4</f>
        <v/>
      </c>
      <c r="I8028" s="5">
        <f>ROUNDUP(D8028/H8028,0)</f>
        <v/>
      </c>
      <c r="J8028" s="6">
        <f>G8028-I8028</f>
        <v/>
      </c>
      <c r="K8028" s="4">
        <f>IF(J8028&lt;0,"Deficit",IF(J8028=0,"Exact fit","Surplus"))</f>
        <v/>
      </c>
    </row>
    <row r="8029">
      <c r="A8029" s="4" t="n">
        <v>281222</v>
      </c>
      <c r="B8029" s="4" t="inlineStr">
        <is>
          <t>EP KIBAYA</t>
        </is>
      </c>
      <c r="C8029" s="4" t="inlineStr">
        <is>
          <t>P1</t>
        </is>
      </c>
      <c r="D8029" s="5" t="n">
        <v>181</v>
      </c>
      <c r="E8029" s="5" t="n">
        <v>3</v>
      </c>
      <c r="F8029" s="5" t="n">
        <v>1</v>
      </c>
      <c r="G8029" s="5">
        <f>E8029-F8029</f>
        <v/>
      </c>
      <c r="H8029" s="5">
        <f>'Notes'!$B$4</f>
        <v/>
      </c>
      <c r="I8029" s="5">
        <f>ROUNDUP(D8029/H8029,0)</f>
        <v/>
      </c>
      <c r="J8029" s="6">
        <f>G8029-I8029</f>
        <v/>
      </c>
      <c r="K8029" s="4">
        <f>IF(J8029&lt;0,"Deficit",IF(J8029=0,"Exact fit","Surplus"))</f>
        <v/>
      </c>
    </row>
    <row r="8030">
      <c r="A8030" s="4" t="n">
        <v>281222</v>
      </c>
      <c r="B8030" s="4" t="inlineStr">
        <is>
          <t>EP KIBAYA</t>
        </is>
      </c>
      <c r="C8030" s="4" t="inlineStr">
        <is>
          <t>P2</t>
        </is>
      </c>
      <c r="D8030" s="5" t="n">
        <v>224</v>
      </c>
      <c r="E8030" s="5" t="n">
        <v>4</v>
      </c>
      <c r="F8030" s="5" t="n">
        <v>2</v>
      </c>
      <c r="G8030" s="5">
        <f>E8030-F8030</f>
        <v/>
      </c>
      <c r="H8030" s="5">
        <f>'Notes'!$B$4</f>
        <v/>
      </c>
      <c r="I8030" s="5">
        <f>ROUNDUP(D8030/H8030,0)</f>
        <v/>
      </c>
      <c r="J8030" s="6">
        <f>G8030-I8030</f>
        <v/>
      </c>
      <c r="K8030" s="4">
        <f>IF(J8030&lt;0,"Deficit",IF(J8030=0,"Exact fit","Surplus"))</f>
        <v/>
      </c>
    </row>
    <row r="8031">
      <c r="A8031" s="4" t="n">
        <v>281222</v>
      </c>
      <c r="B8031" s="4" t="inlineStr">
        <is>
          <t>EP KIBAYA</t>
        </is>
      </c>
      <c r="C8031" s="4" t="inlineStr">
        <is>
          <t>P3</t>
        </is>
      </c>
      <c r="D8031" s="5" t="n">
        <v>185</v>
      </c>
      <c r="E8031" s="5" t="n">
        <v>4</v>
      </c>
      <c r="F8031" s="5" t="n">
        <v>2</v>
      </c>
      <c r="G8031" s="5">
        <f>E8031-F8031</f>
        <v/>
      </c>
      <c r="H8031" s="5">
        <f>'Notes'!$B$4</f>
        <v/>
      </c>
      <c r="I8031" s="5">
        <f>ROUNDUP(D8031/H8031,0)</f>
        <v/>
      </c>
      <c r="J8031" s="6">
        <f>G8031-I8031</f>
        <v/>
      </c>
      <c r="K8031" s="4">
        <f>IF(J8031&lt;0,"Deficit",IF(J8031=0,"Exact fit","Surplus"))</f>
        <v/>
      </c>
    </row>
    <row r="8032">
      <c r="A8032" s="4" t="n">
        <v>281222</v>
      </c>
      <c r="B8032" s="4" t="inlineStr">
        <is>
          <t>EP KIBAYA</t>
        </is>
      </c>
      <c r="C8032" s="4" t="inlineStr">
        <is>
          <t>P4</t>
        </is>
      </c>
      <c r="D8032" s="5" t="n">
        <v>195</v>
      </c>
      <c r="E8032" s="5" t="n">
        <v>3</v>
      </c>
      <c r="F8032" s="5" t="n">
        <v>0</v>
      </c>
      <c r="G8032" s="5">
        <f>E8032-F8032</f>
        <v/>
      </c>
      <c r="H8032" s="5">
        <f>'Notes'!$B$4</f>
        <v/>
      </c>
      <c r="I8032" s="5">
        <f>ROUNDUP(D8032/H8032,0)</f>
        <v/>
      </c>
      <c r="J8032" s="6">
        <f>G8032-I8032</f>
        <v/>
      </c>
      <c r="K8032" s="4">
        <f>IF(J8032&lt;0,"Deficit",IF(J8032=0,"Exact fit","Surplus"))</f>
        <v/>
      </c>
    </row>
    <row r="8033">
      <c r="A8033" s="4" t="n">
        <v>281222</v>
      </c>
      <c r="B8033" s="4" t="inlineStr">
        <is>
          <t>EP KIBAYA</t>
        </is>
      </c>
      <c r="C8033" s="4" t="inlineStr">
        <is>
          <t>P5</t>
        </is>
      </c>
      <c r="D8033" s="5" t="n">
        <v>131</v>
      </c>
      <c r="E8033" s="5" t="n">
        <v>3</v>
      </c>
      <c r="F8033" s="5" t="n">
        <v>0</v>
      </c>
      <c r="G8033" s="5">
        <f>E8033-F8033</f>
        <v/>
      </c>
      <c r="H8033" s="5">
        <f>'Notes'!$B$4</f>
        <v/>
      </c>
      <c r="I8033" s="5">
        <f>ROUNDUP(D8033/H8033,0)</f>
        <v/>
      </c>
      <c r="J8033" s="6">
        <f>G8033-I8033</f>
        <v/>
      </c>
      <c r="K8033" s="4">
        <f>IF(J8033&lt;0,"Deficit",IF(J8033=0,"Exact fit","Surplus"))</f>
        <v/>
      </c>
    </row>
    <row r="8034">
      <c r="A8034" s="4" t="n">
        <v>281222</v>
      </c>
      <c r="B8034" s="4" t="inlineStr">
        <is>
          <t>EP KIBAYA</t>
        </is>
      </c>
      <c r="C8034" s="4" t="inlineStr">
        <is>
          <t>P6</t>
        </is>
      </c>
      <c r="D8034" s="5" t="n">
        <v>49</v>
      </c>
      <c r="E8034" s="5" t="n">
        <v>1</v>
      </c>
      <c r="F8034" s="5" t="n">
        <v>0</v>
      </c>
      <c r="G8034" s="5">
        <f>E8034-F8034</f>
        <v/>
      </c>
      <c r="H8034" s="5">
        <f>'Notes'!$B$4</f>
        <v/>
      </c>
      <c r="I8034" s="5">
        <f>ROUNDUP(D8034/H8034,0)</f>
        <v/>
      </c>
      <c r="J8034" s="6">
        <f>G8034-I8034</f>
        <v/>
      </c>
      <c r="K8034" s="4">
        <f>IF(J8034&lt;0,"Deficit",IF(J8034=0,"Exact fit","Surplus"))</f>
        <v/>
      </c>
    </row>
    <row r="8035">
      <c r="A8035" s="4" t="n">
        <v>281223</v>
      </c>
      <c r="B8035" s="4" t="inlineStr">
        <is>
          <t>GS RUKARAGATA</t>
        </is>
      </c>
      <c r="C8035" s="4" t="inlineStr">
        <is>
          <t>P1</t>
        </is>
      </c>
      <c r="D8035" s="5" t="n">
        <v>147</v>
      </c>
      <c r="E8035" s="5" t="n">
        <v>2</v>
      </c>
      <c r="F8035" s="5" t="n">
        <v>1</v>
      </c>
      <c r="G8035" s="5">
        <f>E8035-F8035</f>
        <v/>
      </c>
      <c r="H8035" s="5">
        <f>'Notes'!$B$4</f>
        <v/>
      </c>
      <c r="I8035" s="5">
        <f>ROUNDUP(D8035/H8035,0)</f>
        <v/>
      </c>
      <c r="J8035" s="6">
        <f>G8035-I8035</f>
        <v/>
      </c>
      <c r="K8035" s="4">
        <f>IF(J8035&lt;0,"Deficit",IF(J8035=0,"Exact fit","Surplus"))</f>
        <v/>
      </c>
    </row>
    <row r="8036">
      <c r="A8036" s="4" t="n">
        <v>281223</v>
      </c>
      <c r="B8036" s="4" t="inlineStr">
        <is>
          <t>GS RUKARAGATA</t>
        </is>
      </c>
      <c r="C8036" s="4" t="inlineStr">
        <is>
          <t>P2</t>
        </is>
      </c>
      <c r="D8036" s="5" t="n">
        <v>220</v>
      </c>
      <c r="E8036" s="5" t="n">
        <v>4</v>
      </c>
      <c r="F8036" s="5" t="n">
        <v>2</v>
      </c>
      <c r="G8036" s="5">
        <f>E8036-F8036</f>
        <v/>
      </c>
      <c r="H8036" s="5">
        <f>'Notes'!$B$4</f>
        <v/>
      </c>
      <c r="I8036" s="5">
        <f>ROUNDUP(D8036/H8036,0)</f>
        <v/>
      </c>
      <c r="J8036" s="6">
        <f>G8036-I8036</f>
        <v/>
      </c>
      <c r="K8036" s="4">
        <f>IF(J8036&lt;0,"Deficit",IF(J8036=0,"Exact fit","Surplus"))</f>
        <v/>
      </c>
    </row>
    <row r="8037">
      <c r="A8037" s="4" t="n">
        <v>281223</v>
      </c>
      <c r="B8037" s="4" t="inlineStr">
        <is>
          <t>GS RUKARAGATA</t>
        </is>
      </c>
      <c r="C8037" s="4" t="inlineStr">
        <is>
          <t>P3</t>
        </is>
      </c>
      <c r="D8037" s="5" t="n">
        <v>145</v>
      </c>
      <c r="E8037" s="5" t="n">
        <v>2</v>
      </c>
      <c r="F8037" s="5" t="n">
        <v>1</v>
      </c>
      <c r="G8037" s="5">
        <f>E8037-F8037</f>
        <v/>
      </c>
      <c r="H8037" s="5">
        <f>'Notes'!$B$4</f>
        <v/>
      </c>
      <c r="I8037" s="5">
        <f>ROUNDUP(D8037/H8037,0)</f>
        <v/>
      </c>
      <c r="J8037" s="6">
        <f>G8037-I8037</f>
        <v/>
      </c>
      <c r="K8037" s="4">
        <f>IF(J8037&lt;0,"Deficit",IF(J8037=0,"Exact fit","Surplus"))</f>
        <v/>
      </c>
    </row>
    <row r="8038">
      <c r="A8038" s="4" t="n">
        <v>281223</v>
      </c>
      <c r="B8038" s="4" t="inlineStr">
        <is>
          <t>GS RUKARAGATA</t>
        </is>
      </c>
      <c r="C8038" s="4" t="inlineStr">
        <is>
          <t>P4</t>
        </is>
      </c>
      <c r="D8038" s="5" t="n">
        <v>187</v>
      </c>
      <c r="E8038" s="5" t="n">
        <v>3</v>
      </c>
      <c r="F8038" s="5" t="n">
        <v>0</v>
      </c>
      <c r="G8038" s="5">
        <f>E8038-F8038</f>
        <v/>
      </c>
      <c r="H8038" s="5">
        <f>'Notes'!$B$4</f>
        <v/>
      </c>
      <c r="I8038" s="5">
        <f>ROUNDUP(D8038/H8038,0)</f>
        <v/>
      </c>
      <c r="J8038" s="6">
        <f>G8038-I8038</f>
        <v/>
      </c>
      <c r="K8038" s="4">
        <f>IF(J8038&lt;0,"Deficit",IF(J8038=0,"Exact fit","Surplus"))</f>
        <v/>
      </c>
    </row>
    <row r="8039">
      <c r="A8039" s="4" t="n">
        <v>281223</v>
      </c>
      <c r="B8039" s="4" t="inlineStr">
        <is>
          <t>GS RUKARAGATA</t>
        </is>
      </c>
      <c r="C8039" s="4" t="inlineStr">
        <is>
          <t>P5</t>
        </is>
      </c>
      <c r="D8039" s="5" t="n">
        <v>159</v>
      </c>
      <c r="E8039" s="5" t="n">
        <v>3</v>
      </c>
      <c r="F8039" s="5" t="n">
        <v>0</v>
      </c>
      <c r="G8039" s="5">
        <f>E8039-F8039</f>
        <v/>
      </c>
      <c r="H8039" s="5">
        <f>'Notes'!$B$4</f>
        <v/>
      </c>
      <c r="I8039" s="5">
        <f>ROUNDUP(D8039/H8039,0)</f>
        <v/>
      </c>
      <c r="J8039" s="6">
        <f>G8039-I8039</f>
        <v/>
      </c>
      <c r="K8039" s="4">
        <f>IF(J8039&lt;0,"Deficit",IF(J8039=0,"Exact fit","Surplus"))</f>
        <v/>
      </c>
    </row>
    <row r="8040">
      <c r="A8040" s="4" t="n">
        <v>281223</v>
      </c>
      <c r="B8040" s="4" t="inlineStr">
        <is>
          <t>GS RUKARAGATA</t>
        </is>
      </c>
      <c r="C8040" s="4" t="inlineStr">
        <is>
          <t>P6</t>
        </is>
      </c>
      <c r="D8040" s="5" t="n">
        <v>68</v>
      </c>
      <c r="E8040" s="5" t="n">
        <v>2</v>
      </c>
      <c r="F8040" s="5" t="n">
        <v>0</v>
      </c>
      <c r="G8040" s="5">
        <f>E8040-F8040</f>
        <v/>
      </c>
      <c r="H8040" s="5">
        <f>'Notes'!$B$4</f>
        <v/>
      </c>
      <c r="I8040" s="5">
        <f>ROUNDUP(D8040/H8040,0)</f>
        <v/>
      </c>
      <c r="J8040" s="6">
        <f>G8040-I8040</f>
        <v/>
      </c>
      <c r="K8040" s="4">
        <f>IF(J8040&lt;0,"Deficit",IF(J8040=0,"Exact fit","Surplus"))</f>
        <v/>
      </c>
    </row>
    <row r="8041">
      <c r="A8041" s="4" t="n">
        <v>281224</v>
      </c>
      <c r="B8041" s="4" t="inlineStr">
        <is>
          <t>Ecole Primaire Saint Stanislas Ruyenzi</t>
        </is>
      </c>
      <c r="C8041" s="4" t="inlineStr">
        <is>
          <t>P1</t>
        </is>
      </c>
      <c r="D8041" s="5" t="n">
        <v>99</v>
      </c>
      <c r="E8041" s="5" t="n">
        <v>3</v>
      </c>
      <c r="F8041" s="5" t="n">
        <v>0</v>
      </c>
      <c r="G8041" s="5">
        <f>E8041-F8041</f>
        <v/>
      </c>
      <c r="H8041" s="5">
        <f>'Notes'!$B$4</f>
        <v/>
      </c>
      <c r="I8041" s="5">
        <f>ROUNDUP(D8041/H8041,0)</f>
        <v/>
      </c>
      <c r="J8041" s="6">
        <f>G8041-I8041</f>
        <v/>
      </c>
      <c r="K8041" s="4">
        <f>IF(J8041&lt;0,"Deficit",IF(J8041=0,"Exact fit","Surplus"))</f>
        <v/>
      </c>
    </row>
    <row r="8042">
      <c r="A8042" s="4" t="n">
        <v>281224</v>
      </c>
      <c r="B8042" s="4" t="inlineStr">
        <is>
          <t>Ecole Primaire Saint Stanislas Ruyenzi</t>
        </is>
      </c>
      <c r="C8042" s="4" t="inlineStr">
        <is>
          <t>P2</t>
        </is>
      </c>
      <c r="D8042" s="5" t="n">
        <v>99</v>
      </c>
      <c r="E8042" s="5" t="n">
        <v>3</v>
      </c>
      <c r="F8042" s="5" t="n">
        <v>0</v>
      </c>
      <c r="G8042" s="5">
        <f>E8042-F8042</f>
        <v/>
      </c>
      <c r="H8042" s="5">
        <f>'Notes'!$B$4</f>
        <v/>
      </c>
      <c r="I8042" s="5">
        <f>ROUNDUP(D8042/H8042,0)</f>
        <v/>
      </c>
      <c r="J8042" s="6">
        <f>G8042-I8042</f>
        <v/>
      </c>
      <c r="K8042" s="4">
        <f>IF(J8042&lt;0,"Deficit",IF(J8042=0,"Exact fit","Surplus"))</f>
        <v/>
      </c>
    </row>
    <row r="8043">
      <c r="A8043" s="4" t="n">
        <v>281224</v>
      </c>
      <c r="B8043" s="4" t="inlineStr">
        <is>
          <t>Ecole Primaire Saint Stanislas Ruyenzi</t>
        </is>
      </c>
      <c r="C8043" s="4" t="inlineStr">
        <is>
          <t>P3</t>
        </is>
      </c>
      <c r="D8043" s="5" t="n">
        <v>101</v>
      </c>
      <c r="E8043" s="5" t="n">
        <v>3</v>
      </c>
      <c r="F8043" s="5" t="n">
        <v>0</v>
      </c>
      <c r="G8043" s="5">
        <f>E8043-F8043</f>
        <v/>
      </c>
      <c r="H8043" s="5">
        <f>'Notes'!$B$4</f>
        <v/>
      </c>
      <c r="I8043" s="5">
        <f>ROUNDUP(D8043/H8043,0)</f>
        <v/>
      </c>
      <c r="J8043" s="6">
        <f>G8043-I8043</f>
        <v/>
      </c>
      <c r="K8043" s="4">
        <f>IF(J8043&lt;0,"Deficit",IF(J8043=0,"Exact fit","Surplus"))</f>
        <v/>
      </c>
    </row>
    <row r="8044">
      <c r="A8044" s="4" t="n">
        <v>281224</v>
      </c>
      <c r="B8044" s="4" t="inlineStr">
        <is>
          <t>Ecole Primaire Saint Stanislas Ruyenzi</t>
        </is>
      </c>
      <c r="C8044" s="4" t="inlineStr">
        <is>
          <t>P4</t>
        </is>
      </c>
      <c r="D8044" s="5" t="n">
        <v>92</v>
      </c>
      <c r="E8044" s="5" t="n">
        <v>2</v>
      </c>
      <c r="F8044" s="5" t="n">
        <v>0</v>
      </c>
      <c r="G8044" s="5">
        <f>E8044-F8044</f>
        <v/>
      </c>
      <c r="H8044" s="5">
        <f>'Notes'!$B$4</f>
        <v/>
      </c>
      <c r="I8044" s="5">
        <f>ROUNDUP(D8044/H8044,0)</f>
        <v/>
      </c>
      <c r="J8044" s="6">
        <f>G8044-I8044</f>
        <v/>
      </c>
      <c r="K8044" s="4">
        <f>IF(J8044&lt;0,"Deficit",IF(J8044=0,"Exact fit","Surplus"))</f>
        <v/>
      </c>
    </row>
    <row r="8045">
      <c r="A8045" s="4" t="n">
        <v>281224</v>
      </c>
      <c r="B8045" s="4" t="inlineStr">
        <is>
          <t>Ecole Primaire Saint Stanislas Ruyenzi</t>
        </is>
      </c>
      <c r="C8045" s="4" t="inlineStr">
        <is>
          <t>P5</t>
        </is>
      </c>
      <c r="D8045" s="5" t="n">
        <v>79</v>
      </c>
      <c r="E8045" s="5" t="n">
        <v>2</v>
      </c>
      <c r="F8045" s="5" t="n">
        <v>0</v>
      </c>
      <c r="G8045" s="5">
        <f>E8045-F8045</f>
        <v/>
      </c>
      <c r="H8045" s="5">
        <f>'Notes'!$B$4</f>
        <v/>
      </c>
      <c r="I8045" s="5">
        <f>ROUNDUP(D8045/H8045,0)</f>
        <v/>
      </c>
      <c r="J8045" s="6">
        <f>G8045-I8045</f>
        <v/>
      </c>
      <c r="K8045" s="4">
        <f>IF(J8045&lt;0,"Deficit",IF(J8045=0,"Exact fit","Surplus"))</f>
        <v/>
      </c>
    </row>
    <row r="8046">
      <c r="A8046" s="4" t="n">
        <v>281224</v>
      </c>
      <c r="B8046" s="4" t="inlineStr">
        <is>
          <t>Ecole Primaire Saint Stanislas Ruyenzi</t>
        </is>
      </c>
      <c r="C8046" s="4" t="inlineStr">
        <is>
          <t>P6</t>
        </is>
      </c>
      <c r="D8046" s="5" t="n">
        <v>90</v>
      </c>
      <c r="E8046" s="5" t="n">
        <v>3</v>
      </c>
      <c r="F8046" s="5" t="n">
        <v>0</v>
      </c>
      <c r="G8046" s="5">
        <f>E8046-F8046</f>
        <v/>
      </c>
      <c r="H8046" s="5">
        <f>'Notes'!$B$4</f>
        <v/>
      </c>
      <c r="I8046" s="5">
        <f>ROUNDUP(D8046/H8046,0)</f>
        <v/>
      </c>
      <c r="J8046" s="6">
        <f>G8046-I8046</f>
        <v/>
      </c>
      <c r="K8046" s="4">
        <f>IF(J8046&lt;0,"Deficit",IF(J8046=0,"Exact fit","Surplus"))</f>
        <v/>
      </c>
    </row>
    <row r="8047">
      <c r="A8047" s="4" t="n">
        <v>281225</v>
      </c>
      <c r="B8047" s="4" t="inlineStr">
        <is>
          <t>DIGNITY ACADEMY</t>
        </is>
      </c>
      <c r="C8047" s="4" t="inlineStr">
        <is>
          <t>P1</t>
        </is>
      </c>
      <c r="D8047" s="5" t="n">
        <v>84</v>
      </c>
      <c r="E8047" s="5" t="n">
        <v>2</v>
      </c>
      <c r="F8047" s="5" t="n">
        <v>1</v>
      </c>
      <c r="G8047" s="5">
        <f>E8047-F8047</f>
        <v/>
      </c>
      <c r="H8047" s="5">
        <f>'Notes'!$B$4</f>
        <v/>
      </c>
      <c r="I8047" s="5">
        <f>ROUNDUP(D8047/H8047,0)</f>
        <v/>
      </c>
      <c r="J8047" s="6">
        <f>G8047-I8047</f>
        <v/>
      </c>
      <c r="K8047" s="4">
        <f>IF(J8047&lt;0,"Deficit",IF(J8047=0,"Exact fit","Surplus"))</f>
        <v/>
      </c>
    </row>
    <row r="8048">
      <c r="A8048" s="4" t="n">
        <v>281225</v>
      </c>
      <c r="B8048" s="4" t="inlineStr">
        <is>
          <t>DIGNITY ACADEMY</t>
        </is>
      </c>
      <c r="C8048" s="4" t="inlineStr">
        <is>
          <t>P2</t>
        </is>
      </c>
      <c r="D8048" s="5" t="n">
        <v>99</v>
      </c>
      <c r="E8048" s="5" t="n">
        <v>2</v>
      </c>
      <c r="F8048" s="5" t="n">
        <v>1</v>
      </c>
      <c r="G8048" s="5">
        <f>E8048-F8048</f>
        <v/>
      </c>
      <c r="H8048" s="5">
        <f>'Notes'!$B$4</f>
        <v/>
      </c>
      <c r="I8048" s="5">
        <f>ROUNDUP(D8048/H8048,0)</f>
        <v/>
      </c>
      <c r="J8048" s="6">
        <f>G8048-I8048</f>
        <v/>
      </c>
      <c r="K8048" s="4">
        <f>IF(J8048&lt;0,"Deficit",IF(J8048=0,"Exact fit","Surplus"))</f>
        <v/>
      </c>
    </row>
    <row r="8049">
      <c r="A8049" s="4" t="n">
        <v>281225</v>
      </c>
      <c r="B8049" s="4" t="inlineStr">
        <is>
          <t>DIGNITY ACADEMY</t>
        </is>
      </c>
      <c r="C8049" s="4" t="inlineStr">
        <is>
          <t>P3</t>
        </is>
      </c>
      <c r="D8049" s="5" t="n">
        <v>112</v>
      </c>
      <c r="E8049" s="5" t="n">
        <v>2</v>
      </c>
      <c r="F8049" s="5" t="n">
        <v>0</v>
      </c>
      <c r="G8049" s="5">
        <f>E8049-F8049</f>
        <v/>
      </c>
      <c r="H8049" s="5">
        <f>'Notes'!$B$4</f>
        <v/>
      </c>
      <c r="I8049" s="5">
        <f>ROUNDUP(D8049/H8049,0)</f>
        <v/>
      </c>
      <c r="J8049" s="6">
        <f>G8049-I8049</f>
        <v/>
      </c>
      <c r="K8049" s="4">
        <f>IF(J8049&lt;0,"Deficit",IF(J8049=0,"Exact fit","Surplus"))</f>
        <v/>
      </c>
    </row>
    <row r="8050">
      <c r="A8050" s="4" t="n">
        <v>281225</v>
      </c>
      <c r="B8050" s="4" t="inlineStr">
        <is>
          <t>DIGNITY ACADEMY</t>
        </is>
      </c>
      <c r="C8050" s="4" t="inlineStr">
        <is>
          <t>P4</t>
        </is>
      </c>
      <c r="D8050" s="5" t="n">
        <v>112</v>
      </c>
      <c r="E8050" s="5" t="n">
        <v>2</v>
      </c>
      <c r="F8050" s="5" t="n">
        <v>1</v>
      </c>
      <c r="G8050" s="5">
        <f>E8050-F8050</f>
        <v/>
      </c>
      <c r="H8050" s="5">
        <f>'Notes'!$B$4</f>
        <v/>
      </c>
      <c r="I8050" s="5">
        <f>ROUNDUP(D8050/H8050,0)</f>
        <v/>
      </c>
      <c r="J8050" s="6">
        <f>G8050-I8050</f>
        <v/>
      </c>
      <c r="K8050" s="4">
        <f>IF(J8050&lt;0,"Deficit",IF(J8050=0,"Exact fit","Surplus"))</f>
        <v/>
      </c>
    </row>
    <row r="8051">
      <c r="A8051" s="4" t="n">
        <v>281225</v>
      </c>
      <c r="B8051" s="4" t="inlineStr">
        <is>
          <t>DIGNITY ACADEMY</t>
        </is>
      </c>
      <c r="C8051" s="4" t="inlineStr">
        <is>
          <t>P5</t>
        </is>
      </c>
      <c r="D8051" s="5" t="n">
        <v>108</v>
      </c>
      <c r="E8051" s="5" t="n">
        <v>2</v>
      </c>
      <c r="F8051" s="5" t="n">
        <v>0</v>
      </c>
      <c r="G8051" s="5">
        <f>E8051-F8051</f>
        <v/>
      </c>
      <c r="H8051" s="5">
        <f>'Notes'!$B$4</f>
        <v/>
      </c>
      <c r="I8051" s="5">
        <f>ROUNDUP(D8051/H8051,0)</f>
        <v/>
      </c>
      <c r="J8051" s="6">
        <f>G8051-I8051</f>
        <v/>
      </c>
      <c r="K8051" s="4">
        <f>IF(J8051&lt;0,"Deficit",IF(J8051=0,"Exact fit","Surplus"))</f>
        <v/>
      </c>
    </row>
    <row r="8052">
      <c r="A8052" s="4" t="n">
        <v>281225</v>
      </c>
      <c r="B8052" s="4" t="inlineStr">
        <is>
          <t>DIGNITY ACADEMY</t>
        </is>
      </c>
      <c r="C8052" s="4" t="inlineStr">
        <is>
          <t>P6</t>
        </is>
      </c>
      <c r="D8052" s="5" t="n">
        <v>77</v>
      </c>
      <c r="E8052" s="5" t="n">
        <v>2</v>
      </c>
      <c r="F8052" s="5" t="n">
        <v>0</v>
      </c>
      <c r="G8052" s="5">
        <f>E8052-F8052</f>
        <v/>
      </c>
      <c r="H8052" s="5">
        <f>'Notes'!$B$4</f>
        <v/>
      </c>
      <c r="I8052" s="5">
        <f>ROUNDUP(D8052/H8052,0)</f>
        <v/>
      </c>
      <c r="J8052" s="6">
        <f>G8052-I8052</f>
        <v/>
      </c>
      <c r="K8052" s="4">
        <f>IF(J8052&lt;0,"Deficit",IF(J8052=0,"Exact fit","Surplus"))</f>
        <v/>
      </c>
    </row>
    <row r="8053">
      <c r="A8053" s="4" t="n">
        <v>281226</v>
      </c>
      <c r="B8053" s="4" t="inlineStr">
        <is>
          <t>Ecole Les Rossignols</t>
        </is>
      </c>
      <c r="C8053" s="4" t="inlineStr">
        <is>
          <t>P1</t>
        </is>
      </c>
      <c r="D8053" s="5" t="n">
        <v>181</v>
      </c>
      <c r="E8053" s="5" t="n">
        <v>4</v>
      </c>
      <c r="F8053" s="5" t="n">
        <v>0</v>
      </c>
      <c r="G8053" s="5">
        <f>E8053-F8053</f>
        <v/>
      </c>
      <c r="H8053" s="5">
        <f>'Notes'!$B$4</f>
        <v/>
      </c>
      <c r="I8053" s="5">
        <f>ROUNDUP(D8053/H8053,0)</f>
        <v/>
      </c>
      <c r="J8053" s="6">
        <f>G8053-I8053</f>
        <v/>
      </c>
      <c r="K8053" s="4">
        <f>IF(J8053&lt;0,"Deficit",IF(J8053=0,"Exact fit","Surplus"))</f>
        <v/>
      </c>
    </row>
    <row r="8054">
      <c r="A8054" s="4" t="n">
        <v>281226</v>
      </c>
      <c r="B8054" s="4" t="inlineStr">
        <is>
          <t>Ecole Les Rossignols</t>
        </is>
      </c>
      <c r="C8054" s="4" t="inlineStr">
        <is>
          <t>P2</t>
        </is>
      </c>
      <c r="D8054" s="5" t="n">
        <v>108</v>
      </c>
      <c r="E8054" s="5" t="n">
        <v>3</v>
      </c>
      <c r="F8054" s="5" t="n">
        <v>0</v>
      </c>
      <c r="G8054" s="5">
        <f>E8054-F8054</f>
        <v/>
      </c>
      <c r="H8054" s="5">
        <f>'Notes'!$B$4</f>
        <v/>
      </c>
      <c r="I8054" s="5">
        <f>ROUNDUP(D8054/H8054,0)</f>
        <v/>
      </c>
      <c r="J8054" s="6">
        <f>G8054-I8054</f>
        <v/>
      </c>
      <c r="K8054" s="4">
        <f>IF(J8054&lt;0,"Deficit",IF(J8054=0,"Exact fit","Surplus"))</f>
        <v/>
      </c>
    </row>
    <row r="8055">
      <c r="A8055" s="4" t="n">
        <v>281226</v>
      </c>
      <c r="B8055" s="4" t="inlineStr">
        <is>
          <t>Ecole Les Rossignols</t>
        </is>
      </c>
      <c r="C8055" s="4" t="inlineStr">
        <is>
          <t>P3</t>
        </is>
      </c>
      <c r="D8055" s="5" t="n">
        <v>109</v>
      </c>
      <c r="E8055" s="5" t="n">
        <v>3</v>
      </c>
      <c r="F8055" s="5" t="n">
        <v>0</v>
      </c>
      <c r="G8055" s="5">
        <f>E8055-F8055</f>
        <v/>
      </c>
      <c r="H8055" s="5">
        <f>'Notes'!$B$4</f>
        <v/>
      </c>
      <c r="I8055" s="5">
        <f>ROUNDUP(D8055/H8055,0)</f>
        <v/>
      </c>
      <c r="J8055" s="6">
        <f>G8055-I8055</f>
        <v/>
      </c>
      <c r="K8055" s="4">
        <f>IF(J8055&lt;0,"Deficit",IF(J8055=0,"Exact fit","Surplus"))</f>
        <v/>
      </c>
    </row>
    <row r="8056">
      <c r="A8056" s="4" t="n">
        <v>281226</v>
      </c>
      <c r="B8056" s="4" t="inlineStr">
        <is>
          <t>Ecole Les Rossignols</t>
        </is>
      </c>
      <c r="C8056" s="4" t="inlineStr">
        <is>
          <t>P4</t>
        </is>
      </c>
      <c r="D8056" s="5" t="n">
        <v>107</v>
      </c>
      <c r="E8056" s="5" t="n">
        <v>3</v>
      </c>
      <c r="F8056" s="5" t="n">
        <v>0</v>
      </c>
      <c r="G8056" s="5">
        <f>E8056-F8056</f>
        <v/>
      </c>
      <c r="H8056" s="5">
        <f>'Notes'!$B$4</f>
        <v/>
      </c>
      <c r="I8056" s="5">
        <f>ROUNDUP(D8056/H8056,0)</f>
        <v/>
      </c>
      <c r="J8056" s="6">
        <f>G8056-I8056</f>
        <v/>
      </c>
      <c r="K8056" s="4">
        <f>IF(J8056&lt;0,"Deficit",IF(J8056=0,"Exact fit","Surplus"))</f>
        <v/>
      </c>
    </row>
    <row r="8057">
      <c r="A8057" s="4" t="n">
        <v>281226</v>
      </c>
      <c r="B8057" s="4" t="inlineStr">
        <is>
          <t>Ecole Les Rossignols</t>
        </is>
      </c>
      <c r="C8057" s="4" t="inlineStr">
        <is>
          <t>P5</t>
        </is>
      </c>
      <c r="D8057" s="5" t="n">
        <v>100</v>
      </c>
      <c r="E8057" s="5" t="n">
        <v>3</v>
      </c>
      <c r="F8057" s="5" t="n">
        <v>0</v>
      </c>
      <c r="G8057" s="5">
        <f>E8057-F8057</f>
        <v/>
      </c>
      <c r="H8057" s="5">
        <f>'Notes'!$B$4</f>
        <v/>
      </c>
      <c r="I8057" s="5">
        <f>ROUNDUP(D8057/H8057,0)</f>
        <v/>
      </c>
      <c r="J8057" s="6">
        <f>G8057-I8057</f>
        <v/>
      </c>
      <c r="K8057" s="4">
        <f>IF(J8057&lt;0,"Deficit",IF(J8057=0,"Exact fit","Surplus"))</f>
        <v/>
      </c>
    </row>
    <row r="8058">
      <c r="A8058" s="4" t="n">
        <v>281226</v>
      </c>
      <c r="B8058" s="4" t="inlineStr">
        <is>
          <t>Ecole Les Rossignols</t>
        </is>
      </c>
      <c r="C8058" s="4" t="inlineStr">
        <is>
          <t>P6</t>
        </is>
      </c>
      <c r="D8058" s="5" t="n">
        <v>141</v>
      </c>
      <c r="E8058" s="5" t="n">
        <v>4</v>
      </c>
      <c r="F8058" s="5" t="n">
        <v>0</v>
      </c>
      <c r="G8058" s="5">
        <f>E8058-F8058</f>
        <v/>
      </c>
      <c r="H8058" s="5">
        <f>'Notes'!$B$4</f>
        <v/>
      </c>
      <c r="I8058" s="5">
        <f>ROUNDUP(D8058/H8058,0)</f>
        <v/>
      </c>
      <c r="J8058" s="6">
        <f>G8058-I8058</f>
        <v/>
      </c>
      <c r="K8058" s="4">
        <f>IF(J8058&lt;0,"Deficit",IF(J8058=0,"Exact fit","Surplus"))</f>
        <v/>
      </c>
    </row>
    <row r="8059">
      <c r="A8059" s="4" t="n">
        <v>281227</v>
      </c>
      <c r="B8059" s="4" t="inlineStr">
        <is>
          <t>Ruyenzi International School</t>
        </is>
      </c>
      <c r="C8059" s="4" t="inlineStr">
        <is>
          <t>P1</t>
        </is>
      </c>
      <c r="D8059" s="5" t="n">
        <v>35</v>
      </c>
      <c r="E8059" s="5" t="n">
        <v>1</v>
      </c>
      <c r="F8059" s="5" t="n">
        <v>0</v>
      </c>
      <c r="G8059" s="5">
        <f>E8059-F8059</f>
        <v/>
      </c>
      <c r="H8059" s="5">
        <f>'Notes'!$B$4</f>
        <v/>
      </c>
      <c r="I8059" s="5">
        <f>ROUNDUP(D8059/H8059,0)</f>
        <v/>
      </c>
      <c r="J8059" s="6">
        <f>G8059-I8059</f>
        <v/>
      </c>
      <c r="K8059" s="4">
        <f>IF(J8059&lt;0,"Deficit",IF(J8059=0,"Exact fit","Surplus"))</f>
        <v/>
      </c>
    </row>
    <row r="8060">
      <c r="A8060" s="4" t="n">
        <v>281227</v>
      </c>
      <c r="B8060" s="4" t="inlineStr">
        <is>
          <t>Ruyenzi International School</t>
        </is>
      </c>
      <c r="C8060" s="4" t="inlineStr">
        <is>
          <t>P2</t>
        </is>
      </c>
      <c r="D8060" s="5" t="n">
        <v>30</v>
      </c>
      <c r="E8060" s="5" t="n">
        <v>1</v>
      </c>
      <c r="F8060" s="5" t="n">
        <v>0</v>
      </c>
      <c r="G8060" s="5">
        <f>E8060-F8060</f>
        <v/>
      </c>
      <c r="H8060" s="5">
        <f>'Notes'!$B$4</f>
        <v/>
      </c>
      <c r="I8060" s="5">
        <f>ROUNDUP(D8060/H8060,0)</f>
        <v/>
      </c>
      <c r="J8060" s="6">
        <f>G8060-I8060</f>
        <v/>
      </c>
      <c r="K8060" s="4">
        <f>IF(J8060&lt;0,"Deficit",IF(J8060=0,"Exact fit","Surplus"))</f>
        <v/>
      </c>
    </row>
    <row r="8061">
      <c r="A8061" s="4" t="n">
        <v>281227</v>
      </c>
      <c r="B8061" s="4" t="inlineStr">
        <is>
          <t>Ruyenzi International School</t>
        </is>
      </c>
      <c r="C8061" s="4" t="inlineStr">
        <is>
          <t>P3</t>
        </is>
      </c>
      <c r="D8061" s="5" t="n">
        <v>28</v>
      </c>
      <c r="E8061" s="5" t="n">
        <v>1</v>
      </c>
      <c r="F8061" s="5" t="n">
        <v>0</v>
      </c>
      <c r="G8061" s="5">
        <f>E8061-F8061</f>
        <v/>
      </c>
      <c r="H8061" s="5">
        <f>'Notes'!$B$4</f>
        <v/>
      </c>
      <c r="I8061" s="5">
        <f>ROUNDUP(D8061/H8061,0)</f>
        <v/>
      </c>
      <c r="J8061" s="6">
        <f>G8061-I8061</f>
        <v/>
      </c>
      <c r="K8061" s="4">
        <f>IF(J8061&lt;0,"Deficit",IF(J8061=0,"Exact fit","Surplus"))</f>
        <v/>
      </c>
    </row>
    <row r="8062">
      <c r="A8062" s="4" t="n">
        <v>281227</v>
      </c>
      <c r="B8062" s="4" t="inlineStr">
        <is>
          <t>Ruyenzi International School</t>
        </is>
      </c>
      <c r="C8062" s="4" t="inlineStr">
        <is>
          <t>P4</t>
        </is>
      </c>
      <c r="D8062" s="5" t="n">
        <v>27</v>
      </c>
      <c r="E8062" s="5" t="n">
        <v>1</v>
      </c>
      <c r="F8062" s="5" t="n">
        <v>0</v>
      </c>
      <c r="G8062" s="5">
        <f>E8062-F8062</f>
        <v/>
      </c>
      <c r="H8062" s="5">
        <f>'Notes'!$B$4</f>
        <v/>
      </c>
      <c r="I8062" s="5">
        <f>ROUNDUP(D8062/H8062,0)</f>
        <v/>
      </c>
      <c r="J8062" s="6">
        <f>G8062-I8062</f>
        <v/>
      </c>
      <c r="K8062" s="4">
        <f>IF(J8062&lt;0,"Deficit",IF(J8062=0,"Exact fit","Surplus"))</f>
        <v/>
      </c>
    </row>
    <row r="8063">
      <c r="A8063" s="4" t="n">
        <v>281227</v>
      </c>
      <c r="B8063" s="4" t="inlineStr">
        <is>
          <t>Ruyenzi International School</t>
        </is>
      </c>
      <c r="C8063" s="4" t="inlineStr">
        <is>
          <t>P5</t>
        </is>
      </c>
      <c r="D8063" s="5" t="n">
        <v>34</v>
      </c>
      <c r="E8063" s="5" t="n">
        <v>1</v>
      </c>
      <c r="F8063" s="5" t="n">
        <v>0</v>
      </c>
      <c r="G8063" s="5">
        <f>E8063-F8063</f>
        <v/>
      </c>
      <c r="H8063" s="5">
        <f>'Notes'!$B$4</f>
        <v/>
      </c>
      <c r="I8063" s="5">
        <f>ROUNDUP(D8063/H8063,0)</f>
        <v/>
      </c>
      <c r="J8063" s="6">
        <f>G8063-I8063</f>
        <v/>
      </c>
      <c r="K8063" s="4">
        <f>IF(J8063&lt;0,"Deficit",IF(J8063=0,"Exact fit","Surplus"))</f>
        <v/>
      </c>
    </row>
    <row r="8064">
      <c r="A8064" s="4" t="n">
        <v>281227</v>
      </c>
      <c r="B8064" s="4" t="inlineStr">
        <is>
          <t>Ruyenzi International School</t>
        </is>
      </c>
      <c r="C8064" s="4" t="inlineStr">
        <is>
          <t>P6</t>
        </is>
      </c>
      <c r="D8064" s="5" t="n">
        <v>13</v>
      </c>
      <c r="E8064" s="5" t="n">
        <v>1</v>
      </c>
      <c r="F8064" s="5" t="n">
        <v>0</v>
      </c>
      <c r="G8064" s="5">
        <f>E8064-F8064</f>
        <v/>
      </c>
      <c r="H8064" s="5">
        <f>'Notes'!$B$4</f>
        <v/>
      </c>
      <c r="I8064" s="5">
        <f>ROUNDUP(D8064/H8064,0)</f>
        <v/>
      </c>
      <c r="J8064" s="6">
        <f>G8064-I8064</f>
        <v/>
      </c>
      <c r="K8064" s="4">
        <f>IF(J8064&lt;0,"Deficit",IF(J8064=0,"Exact fit","Surplus"))</f>
        <v/>
      </c>
    </row>
    <row r="8065">
      <c r="A8065" s="4" t="n">
        <v>281230</v>
      </c>
      <c r="B8065" s="4" t="inlineStr">
        <is>
          <t>Ecole Saint Albert le Grand</t>
        </is>
      </c>
      <c r="C8065" s="4" t="inlineStr">
        <is>
          <t>P1</t>
        </is>
      </c>
      <c r="D8065" s="5" t="n">
        <v>56</v>
      </c>
      <c r="E8065" s="5" t="n">
        <v>2</v>
      </c>
      <c r="F8065" s="5" t="n">
        <v>0</v>
      </c>
      <c r="G8065" s="5">
        <f>E8065-F8065</f>
        <v/>
      </c>
      <c r="H8065" s="5">
        <f>'Notes'!$B$4</f>
        <v/>
      </c>
      <c r="I8065" s="5">
        <f>ROUNDUP(D8065/H8065,0)</f>
        <v/>
      </c>
      <c r="J8065" s="6">
        <f>G8065-I8065</f>
        <v/>
      </c>
      <c r="K8065" s="4">
        <f>IF(J8065&lt;0,"Deficit",IF(J8065=0,"Exact fit","Surplus"))</f>
        <v/>
      </c>
    </row>
    <row r="8066">
      <c r="A8066" s="4" t="n">
        <v>281230</v>
      </c>
      <c r="B8066" s="4" t="inlineStr">
        <is>
          <t>Ecole Saint Albert le Grand</t>
        </is>
      </c>
      <c r="C8066" s="4" t="inlineStr">
        <is>
          <t>P2</t>
        </is>
      </c>
      <c r="D8066" s="5" t="n">
        <v>24</v>
      </c>
      <c r="E8066" s="5" t="n">
        <v>1</v>
      </c>
      <c r="F8066" s="5" t="n">
        <v>0</v>
      </c>
      <c r="G8066" s="5">
        <f>E8066-F8066</f>
        <v/>
      </c>
      <c r="H8066" s="5">
        <f>'Notes'!$B$4</f>
        <v/>
      </c>
      <c r="I8066" s="5">
        <f>ROUNDUP(D8066/H8066,0)</f>
        <v/>
      </c>
      <c r="J8066" s="6">
        <f>G8066-I8066</f>
        <v/>
      </c>
      <c r="K8066" s="4">
        <f>IF(J8066&lt;0,"Deficit",IF(J8066=0,"Exact fit","Surplus"))</f>
        <v/>
      </c>
    </row>
    <row r="8067">
      <c r="A8067" s="4" t="n">
        <v>281230</v>
      </c>
      <c r="B8067" s="4" t="inlineStr">
        <is>
          <t>Ecole Saint Albert le Grand</t>
        </is>
      </c>
      <c r="C8067" s="4" t="inlineStr">
        <is>
          <t>P3</t>
        </is>
      </c>
      <c r="D8067" s="5" t="n">
        <v>11</v>
      </c>
      <c r="E8067" s="5" t="n">
        <v>1</v>
      </c>
      <c r="F8067" s="5" t="n">
        <v>0</v>
      </c>
      <c r="G8067" s="5">
        <f>E8067-F8067</f>
        <v/>
      </c>
      <c r="H8067" s="5">
        <f>'Notes'!$B$4</f>
        <v/>
      </c>
      <c r="I8067" s="5">
        <f>ROUNDUP(D8067/H8067,0)</f>
        <v/>
      </c>
      <c r="J8067" s="6">
        <f>G8067-I8067</f>
        <v/>
      </c>
      <c r="K8067" s="4">
        <f>IF(J8067&lt;0,"Deficit",IF(J8067=0,"Exact fit","Surplus"))</f>
        <v/>
      </c>
    </row>
    <row r="8068">
      <c r="A8068" s="4" t="n">
        <v>281231</v>
      </c>
      <c r="B8068" s="4" t="inlineStr">
        <is>
          <t>ANGELS PALACE CHRISTIAN KINDERGARTEN</t>
        </is>
      </c>
      <c r="C8068" s="4" t="inlineStr">
        <is>
          <t>P1</t>
        </is>
      </c>
      <c r="D8068" s="5" t="n">
        <v>21</v>
      </c>
      <c r="E8068" s="5" t="n">
        <v>1</v>
      </c>
      <c r="F8068" s="5" t="n">
        <v>0</v>
      </c>
      <c r="G8068" s="5">
        <f>E8068-F8068</f>
        <v/>
      </c>
      <c r="H8068" s="5">
        <f>'Notes'!$B$4</f>
        <v/>
      </c>
      <c r="I8068" s="5">
        <f>ROUNDUP(D8068/H8068,0)</f>
        <v/>
      </c>
      <c r="J8068" s="6">
        <f>G8068-I8068</f>
        <v/>
      </c>
      <c r="K8068" s="4">
        <f>IF(J8068&lt;0,"Deficit",IF(J8068=0,"Exact fit","Surplus"))</f>
        <v/>
      </c>
    </row>
    <row r="8069">
      <c r="A8069" s="4" t="n">
        <v>281231</v>
      </c>
      <c r="B8069" s="4" t="inlineStr">
        <is>
          <t>ANGELS PALACE CHRISTIAN KINDERGARTEN</t>
        </is>
      </c>
      <c r="C8069" s="4" t="inlineStr">
        <is>
          <t>P2</t>
        </is>
      </c>
      <c r="D8069" s="5" t="n">
        <v>19</v>
      </c>
      <c r="E8069" s="5" t="n">
        <v>1</v>
      </c>
      <c r="F8069" s="5" t="n">
        <v>0</v>
      </c>
      <c r="G8069" s="5">
        <f>E8069-F8069</f>
        <v/>
      </c>
      <c r="H8069" s="5">
        <f>'Notes'!$B$4</f>
        <v/>
      </c>
      <c r="I8069" s="5">
        <f>ROUNDUP(D8069/H8069,0)</f>
        <v/>
      </c>
      <c r="J8069" s="6">
        <f>G8069-I8069</f>
        <v/>
      </c>
      <c r="K8069" s="4">
        <f>IF(J8069&lt;0,"Deficit",IF(J8069=0,"Exact fit","Surplus"))</f>
        <v/>
      </c>
    </row>
    <row r="8070">
      <c r="A8070" s="4" t="n">
        <v>281231</v>
      </c>
      <c r="B8070" s="4" t="inlineStr">
        <is>
          <t>ANGELS PALACE CHRISTIAN KINDERGARTEN</t>
        </is>
      </c>
      <c r="C8070" s="4" t="inlineStr">
        <is>
          <t>P3</t>
        </is>
      </c>
      <c r="D8070" s="5" t="n">
        <v>15</v>
      </c>
      <c r="E8070" s="5" t="n">
        <v>1</v>
      </c>
      <c r="F8070" s="5" t="n">
        <v>0</v>
      </c>
      <c r="G8070" s="5">
        <f>E8070-F8070</f>
        <v/>
      </c>
      <c r="H8070" s="5">
        <f>'Notes'!$B$4</f>
        <v/>
      </c>
      <c r="I8070" s="5">
        <f>ROUNDUP(D8070/H8070,0)</f>
        <v/>
      </c>
      <c r="J8070" s="6">
        <f>G8070-I8070</f>
        <v/>
      </c>
      <c r="K8070" s="4">
        <f>IF(J8070&lt;0,"Deficit",IF(J8070=0,"Exact fit","Surplus"))</f>
        <v/>
      </c>
    </row>
    <row r="8071">
      <c r="A8071" s="4" t="n">
        <v>281232</v>
      </c>
      <c r="B8071" s="4" t="inlineStr">
        <is>
          <t>IMMANUEL VISION SCHOOL</t>
        </is>
      </c>
      <c r="C8071" s="4" t="inlineStr">
        <is>
          <t>P1</t>
        </is>
      </c>
      <c r="D8071" s="5" t="n">
        <v>23</v>
      </c>
      <c r="E8071" s="5" t="n">
        <v>1</v>
      </c>
      <c r="F8071" s="5" t="n">
        <v>0</v>
      </c>
      <c r="G8071" s="5">
        <f>E8071-F8071</f>
        <v/>
      </c>
      <c r="H8071" s="5">
        <f>'Notes'!$B$4</f>
        <v/>
      </c>
      <c r="I8071" s="5">
        <f>ROUNDUP(D8071/H8071,0)</f>
        <v/>
      </c>
      <c r="J8071" s="6">
        <f>G8071-I8071</f>
        <v/>
      </c>
      <c r="K8071" s="4">
        <f>IF(J8071&lt;0,"Deficit",IF(J8071=0,"Exact fit","Surplus"))</f>
        <v/>
      </c>
    </row>
    <row r="8072">
      <c r="A8072" s="4" t="n">
        <v>281232</v>
      </c>
      <c r="B8072" s="4" t="inlineStr">
        <is>
          <t>IMMANUEL VISION SCHOOL</t>
        </is>
      </c>
      <c r="C8072" s="4" t="inlineStr">
        <is>
          <t>P2</t>
        </is>
      </c>
      <c r="D8072" s="5" t="n">
        <v>17</v>
      </c>
      <c r="E8072" s="5" t="n">
        <v>1</v>
      </c>
      <c r="F8072" s="5" t="n">
        <v>0</v>
      </c>
      <c r="G8072" s="5">
        <f>E8072-F8072</f>
        <v/>
      </c>
      <c r="H8072" s="5">
        <f>'Notes'!$B$4</f>
        <v/>
      </c>
      <c r="I8072" s="5">
        <f>ROUNDUP(D8072/H8072,0)</f>
        <v/>
      </c>
      <c r="J8072" s="6">
        <f>G8072-I8072</f>
        <v/>
      </c>
      <c r="K8072" s="4">
        <f>IF(J8072&lt;0,"Deficit",IF(J8072=0,"Exact fit","Surplus"))</f>
        <v/>
      </c>
    </row>
    <row r="8073">
      <c r="A8073" s="4" t="n">
        <v>281232</v>
      </c>
      <c r="B8073" s="4" t="inlineStr">
        <is>
          <t>IMMANUEL VISION SCHOOL</t>
        </is>
      </c>
      <c r="C8073" s="4" t="inlineStr">
        <is>
          <t>P3</t>
        </is>
      </c>
      <c r="D8073" s="5" t="n">
        <v>11</v>
      </c>
      <c r="E8073" s="5" t="n">
        <v>1</v>
      </c>
      <c r="F8073" s="5" t="n">
        <v>0</v>
      </c>
      <c r="G8073" s="5">
        <f>E8073-F8073</f>
        <v/>
      </c>
      <c r="H8073" s="5">
        <f>'Notes'!$B$4</f>
        <v/>
      </c>
      <c r="I8073" s="5">
        <f>ROUNDUP(D8073/H8073,0)</f>
        <v/>
      </c>
      <c r="J8073" s="6">
        <f>G8073-I8073</f>
        <v/>
      </c>
      <c r="K8073" s="4">
        <f>IF(J8073&lt;0,"Deficit",IF(J8073=0,"Exact fit","Surplus"))</f>
        <v/>
      </c>
    </row>
    <row r="8074">
      <c r="A8074" s="4" t="n">
        <v>281233</v>
      </c>
      <c r="B8074" s="4" t="inlineStr">
        <is>
          <t>ECOLE ST EMMANUEL RUNDA</t>
        </is>
      </c>
      <c r="C8074" s="4" t="inlineStr">
        <is>
          <t>P1</t>
        </is>
      </c>
      <c r="D8074" s="5" t="n">
        <v>24</v>
      </c>
      <c r="E8074" s="5" t="n">
        <v>1</v>
      </c>
      <c r="F8074" s="5" t="n">
        <v>0</v>
      </c>
      <c r="G8074" s="5">
        <f>E8074-F8074</f>
        <v/>
      </c>
      <c r="H8074" s="5">
        <f>'Notes'!$B$4</f>
        <v/>
      </c>
      <c r="I8074" s="5">
        <f>ROUNDUP(D8074/H8074,0)</f>
        <v/>
      </c>
      <c r="J8074" s="6">
        <f>G8074-I8074</f>
        <v/>
      </c>
      <c r="K8074" s="4">
        <f>IF(J8074&lt;0,"Deficit",IF(J8074=0,"Exact fit","Surplus"))</f>
        <v/>
      </c>
    </row>
    <row r="8075">
      <c r="A8075" s="4" t="n">
        <v>281233</v>
      </c>
      <c r="B8075" s="4" t="inlineStr">
        <is>
          <t>ECOLE ST EMMANUEL RUNDA</t>
        </is>
      </c>
      <c r="C8075" s="4" t="inlineStr">
        <is>
          <t>P2</t>
        </is>
      </c>
      <c r="D8075" s="5" t="n">
        <v>33</v>
      </c>
      <c r="E8075" s="5" t="n">
        <v>1</v>
      </c>
      <c r="F8075" s="5" t="n">
        <v>0</v>
      </c>
      <c r="G8075" s="5">
        <f>E8075-F8075</f>
        <v/>
      </c>
      <c r="H8075" s="5">
        <f>'Notes'!$B$4</f>
        <v/>
      </c>
      <c r="I8075" s="5">
        <f>ROUNDUP(D8075/H8075,0)</f>
        <v/>
      </c>
      <c r="J8075" s="6">
        <f>G8075-I8075</f>
        <v/>
      </c>
      <c r="K8075" s="4">
        <f>IF(J8075&lt;0,"Deficit",IF(J8075=0,"Exact fit","Surplus"))</f>
        <v/>
      </c>
    </row>
    <row r="8076">
      <c r="A8076" s="4" t="n">
        <v>281233</v>
      </c>
      <c r="B8076" s="4" t="inlineStr">
        <is>
          <t>ECOLE ST EMMANUEL RUNDA</t>
        </is>
      </c>
      <c r="C8076" s="4" t="inlineStr">
        <is>
          <t>P3</t>
        </is>
      </c>
      <c r="D8076" s="5" t="n">
        <v>36</v>
      </c>
      <c r="E8076" s="5" t="n">
        <v>1</v>
      </c>
      <c r="F8076" s="5" t="n">
        <v>0</v>
      </c>
      <c r="G8076" s="5">
        <f>E8076-F8076</f>
        <v/>
      </c>
      <c r="H8076" s="5">
        <f>'Notes'!$B$4</f>
        <v/>
      </c>
      <c r="I8076" s="5">
        <f>ROUNDUP(D8076/H8076,0)</f>
        <v/>
      </c>
      <c r="J8076" s="6">
        <f>G8076-I8076</f>
        <v/>
      </c>
      <c r="K8076" s="4">
        <f>IF(J8076&lt;0,"Deficit",IF(J8076=0,"Exact fit","Surplus"))</f>
        <v/>
      </c>
    </row>
    <row r="8077">
      <c r="A8077" s="4" t="n">
        <v>281233</v>
      </c>
      <c r="B8077" s="4" t="inlineStr">
        <is>
          <t>ECOLE ST EMMANUEL RUNDA</t>
        </is>
      </c>
      <c r="C8077" s="4" t="inlineStr">
        <is>
          <t>P4</t>
        </is>
      </c>
      <c r="D8077" s="5" t="n">
        <v>25</v>
      </c>
      <c r="E8077" s="5" t="n">
        <v>1</v>
      </c>
      <c r="F8077" s="5" t="n">
        <v>0</v>
      </c>
      <c r="G8077" s="5">
        <f>E8077-F8077</f>
        <v/>
      </c>
      <c r="H8077" s="5">
        <f>'Notes'!$B$4</f>
        <v/>
      </c>
      <c r="I8077" s="5">
        <f>ROUNDUP(D8077/H8077,0)</f>
        <v/>
      </c>
      <c r="J8077" s="6">
        <f>G8077-I8077</f>
        <v/>
      </c>
      <c r="K8077" s="4">
        <f>IF(J8077&lt;0,"Deficit",IF(J8077=0,"Exact fit","Surplus"))</f>
        <v/>
      </c>
    </row>
    <row r="8078">
      <c r="A8078" s="4" t="n">
        <v>281233</v>
      </c>
      <c r="B8078" s="4" t="inlineStr">
        <is>
          <t>ECOLE ST EMMANUEL RUNDA</t>
        </is>
      </c>
      <c r="C8078" s="4" t="inlineStr">
        <is>
          <t>P5</t>
        </is>
      </c>
      <c r="D8078" s="5" t="n">
        <v>23</v>
      </c>
      <c r="E8078" s="5" t="n">
        <v>1</v>
      </c>
      <c r="F8078" s="5" t="n">
        <v>0</v>
      </c>
      <c r="G8078" s="5">
        <f>E8078-F8078</f>
        <v/>
      </c>
      <c r="H8078" s="5">
        <f>'Notes'!$B$4</f>
        <v/>
      </c>
      <c r="I8078" s="5">
        <f>ROUNDUP(D8078/H8078,0)</f>
        <v/>
      </c>
      <c r="J8078" s="6">
        <f>G8078-I8078</f>
        <v/>
      </c>
      <c r="K8078" s="4">
        <f>IF(J8078&lt;0,"Deficit",IF(J8078=0,"Exact fit","Surplus"))</f>
        <v/>
      </c>
    </row>
    <row r="8079">
      <c r="A8079" s="4" t="n">
        <v>281233</v>
      </c>
      <c r="B8079" s="4" t="inlineStr">
        <is>
          <t>ECOLE ST EMMANUEL RUNDA</t>
        </is>
      </c>
      <c r="C8079" s="4" t="inlineStr">
        <is>
          <t>P6</t>
        </is>
      </c>
      <c r="D8079" s="5" t="n">
        <v>19</v>
      </c>
      <c r="E8079" s="5" t="n">
        <v>1</v>
      </c>
      <c r="F8079" s="5" t="n">
        <v>0</v>
      </c>
      <c r="G8079" s="5">
        <f>E8079-F8079</f>
        <v/>
      </c>
      <c r="H8079" s="5">
        <f>'Notes'!$B$4</f>
        <v/>
      </c>
      <c r="I8079" s="5">
        <f>ROUNDUP(D8079/H8079,0)</f>
        <v/>
      </c>
      <c r="J8079" s="6">
        <f>G8079-I8079</f>
        <v/>
      </c>
      <c r="K8079" s="4">
        <f>IF(J8079&lt;0,"Deficit",IF(J8079=0,"Exact fit","Surplus"))</f>
        <v/>
      </c>
    </row>
    <row r="8080">
      <c r="A8080" s="4" t="n">
        <v>281234</v>
      </c>
      <c r="B8080" s="4" t="inlineStr">
        <is>
          <t>ORION SCHOOL</t>
        </is>
      </c>
      <c r="C8080" s="4" t="inlineStr">
        <is>
          <t>P1</t>
        </is>
      </c>
      <c r="D8080" s="5" t="n">
        <v>54</v>
      </c>
      <c r="E8080" s="5" t="n">
        <v>1</v>
      </c>
      <c r="F8080" s="5" t="n">
        <v>0</v>
      </c>
      <c r="G8080" s="5">
        <f>E8080-F8080</f>
        <v/>
      </c>
      <c r="H8080" s="5">
        <f>'Notes'!$B$4</f>
        <v/>
      </c>
      <c r="I8080" s="5">
        <f>ROUNDUP(D8080/H8080,0)</f>
        <v/>
      </c>
      <c r="J8080" s="6">
        <f>G8080-I8080</f>
        <v/>
      </c>
      <c r="K8080" s="4">
        <f>IF(J8080&lt;0,"Deficit",IF(J8080=0,"Exact fit","Surplus"))</f>
        <v/>
      </c>
    </row>
    <row r="8081">
      <c r="A8081" s="4" t="n">
        <v>281234</v>
      </c>
      <c r="B8081" s="4" t="inlineStr">
        <is>
          <t>ORION SCHOOL</t>
        </is>
      </c>
      <c r="C8081" s="4" t="inlineStr">
        <is>
          <t>P2</t>
        </is>
      </c>
      <c r="D8081" s="5" t="n">
        <v>46</v>
      </c>
      <c r="E8081" s="5" t="n">
        <v>1</v>
      </c>
      <c r="F8081" s="5" t="n">
        <v>0</v>
      </c>
      <c r="G8081" s="5">
        <f>E8081-F8081</f>
        <v/>
      </c>
      <c r="H8081" s="5">
        <f>'Notes'!$B$4</f>
        <v/>
      </c>
      <c r="I8081" s="5">
        <f>ROUNDUP(D8081/H8081,0)</f>
        <v/>
      </c>
      <c r="J8081" s="6">
        <f>G8081-I8081</f>
        <v/>
      </c>
      <c r="K8081" s="4">
        <f>IF(J8081&lt;0,"Deficit",IF(J8081=0,"Exact fit","Surplus"))</f>
        <v/>
      </c>
    </row>
    <row r="8082">
      <c r="A8082" s="4" t="n">
        <v>281234</v>
      </c>
      <c r="B8082" s="4" t="inlineStr">
        <is>
          <t>ORION SCHOOL</t>
        </is>
      </c>
      <c r="C8082" s="4" t="inlineStr">
        <is>
          <t>P3</t>
        </is>
      </c>
      <c r="D8082" s="5" t="n">
        <v>48</v>
      </c>
      <c r="E8082" s="5" t="n">
        <v>2</v>
      </c>
      <c r="F8082" s="5" t="n">
        <v>1</v>
      </c>
      <c r="G8082" s="5">
        <f>E8082-F8082</f>
        <v/>
      </c>
      <c r="H8082" s="5">
        <f>'Notes'!$B$4</f>
        <v/>
      </c>
      <c r="I8082" s="5">
        <f>ROUNDUP(D8082/H8082,0)</f>
        <v/>
      </c>
      <c r="J8082" s="6">
        <f>G8082-I8082</f>
        <v/>
      </c>
      <c r="K8082" s="4">
        <f>IF(J8082&lt;0,"Deficit",IF(J8082=0,"Exact fit","Surplus"))</f>
        <v/>
      </c>
    </row>
    <row r="8083">
      <c r="A8083" s="4" t="n">
        <v>281234</v>
      </c>
      <c r="B8083" s="4" t="inlineStr">
        <is>
          <t>ORION SCHOOL</t>
        </is>
      </c>
      <c r="C8083" s="4" t="inlineStr">
        <is>
          <t>P4</t>
        </is>
      </c>
      <c r="D8083" s="5" t="n">
        <v>45</v>
      </c>
      <c r="E8083" s="5" t="n">
        <v>1</v>
      </c>
      <c r="F8083" s="5" t="n">
        <v>0</v>
      </c>
      <c r="G8083" s="5">
        <f>E8083-F8083</f>
        <v/>
      </c>
      <c r="H8083" s="5">
        <f>'Notes'!$B$4</f>
        <v/>
      </c>
      <c r="I8083" s="5">
        <f>ROUNDUP(D8083/H8083,0)</f>
        <v/>
      </c>
      <c r="J8083" s="6">
        <f>G8083-I8083</f>
        <v/>
      </c>
      <c r="K8083" s="4">
        <f>IF(J8083&lt;0,"Deficit",IF(J8083=0,"Exact fit","Surplus"))</f>
        <v/>
      </c>
    </row>
    <row r="8084">
      <c r="A8084" s="4" t="n">
        <v>281234</v>
      </c>
      <c r="B8084" s="4" t="inlineStr">
        <is>
          <t>ORION SCHOOL</t>
        </is>
      </c>
      <c r="C8084" s="4" t="inlineStr">
        <is>
          <t>P5</t>
        </is>
      </c>
      <c r="D8084" s="5" t="n">
        <v>63</v>
      </c>
      <c r="E8084" s="5" t="n">
        <v>2</v>
      </c>
      <c r="F8084" s="5" t="n">
        <v>1</v>
      </c>
      <c r="G8084" s="5">
        <f>E8084-F8084</f>
        <v/>
      </c>
      <c r="H8084" s="5">
        <f>'Notes'!$B$4</f>
        <v/>
      </c>
      <c r="I8084" s="5">
        <f>ROUNDUP(D8084/H8084,0)</f>
        <v/>
      </c>
      <c r="J8084" s="6">
        <f>G8084-I8084</f>
        <v/>
      </c>
      <c r="K8084" s="4">
        <f>IF(J8084&lt;0,"Deficit",IF(J8084=0,"Exact fit","Surplus"))</f>
        <v/>
      </c>
    </row>
    <row r="8085">
      <c r="A8085" s="4" t="n">
        <v>281234</v>
      </c>
      <c r="B8085" s="4" t="inlineStr">
        <is>
          <t>ORION SCHOOL</t>
        </is>
      </c>
      <c r="C8085" s="4" t="inlineStr">
        <is>
          <t>P6</t>
        </is>
      </c>
      <c r="D8085" s="5" t="n">
        <v>30</v>
      </c>
      <c r="E8085" s="5" t="n">
        <v>1</v>
      </c>
      <c r="F8085" s="5" t="n">
        <v>0</v>
      </c>
      <c r="G8085" s="5">
        <f>E8085-F8085</f>
        <v/>
      </c>
      <c r="H8085" s="5">
        <f>'Notes'!$B$4</f>
        <v/>
      </c>
      <c r="I8085" s="5">
        <f>ROUNDUP(D8085/H8085,0)</f>
        <v/>
      </c>
      <c r="J8085" s="6">
        <f>G8085-I8085</f>
        <v/>
      </c>
      <c r="K8085" s="4">
        <f>IF(J8085&lt;0,"Deficit",IF(J8085=0,"Exact fit","Surplus"))</f>
        <v/>
      </c>
    </row>
    <row r="8086">
      <c r="A8086" s="4" t="n">
        <v>281235</v>
      </c>
      <c r="B8086" s="4" t="inlineStr">
        <is>
          <t>ECOLE COEURS JOYEUX</t>
        </is>
      </c>
      <c r="C8086" s="4" t="inlineStr">
        <is>
          <t>P1</t>
        </is>
      </c>
      <c r="D8086" s="5" t="n">
        <v>39</v>
      </c>
      <c r="E8086" s="5" t="n">
        <v>1</v>
      </c>
      <c r="F8086" s="5" t="n">
        <v>0</v>
      </c>
      <c r="G8086" s="5">
        <f>E8086-F8086</f>
        <v/>
      </c>
      <c r="H8086" s="5">
        <f>'Notes'!$B$4</f>
        <v/>
      </c>
      <c r="I8086" s="5">
        <f>ROUNDUP(D8086/H8086,0)</f>
        <v/>
      </c>
      <c r="J8086" s="6">
        <f>G8086-I8086</f>
        <v/>
      </c>
      <c r="K8086" s="4">
        <f>IF(J8086&lt;0,"Deficit",IF(J8086=0,"Exact fit","Surplus"))</f>
        <v/>
      </c>
    </row>
    <row r="8087">
      <c r="A8087" s="4" t="n">
        <v>281235</v>
      </c>
      <c r="B8087" s="4" t="inlineStr">
        <is>
          <t>ECOLE COEURS JOYEUX</t>
        </is>
      </c>
      <c r="C8087" s="4" t="inlineStr">
        <is>
          <t>P2</t>
        </is>
      </c>
      <c r="D8087" s="5" t="n">
        <v>32</v>
      </c>
      <c r="E8087" s="5" t="n">
        <v>1</v>
      </c>
      <c r="F8087" s="5" t="n">
        <v>0</v>
      </c>
      <c r="G8087" s="5">
        <f>E8087-F8087</f>
        <v/>
      </c>
      <c r="H8087" s="5">
        <f>'Notes'!$B$4</f>
        <v/>
      </c>
      <c r="I8087" s="5">
        <f>ROUNDUP(D8087/H8087,0)</f>
        <v/>
      </c>
      <c r="J8087" s="6">
        <f>G8087-I8087</f>
        <v/>
      </c>
      <c r="K8087" s="4">
        <f>IF(J8087&lt;0,"Deficit",IF(J8087=0,"Exact fit","Surplus"))</f>
        <v/>
      </c>
    </row>
    <row r="8088">
      <c r="A8088" s="4" t="n">
        <v>281235</v>
      </c>
      <c r="B8088" s="4" t="inlineStr">
        <is>
          <t>ECOLE COEURS JOYEUX</t>
        </is>
      </c>
      <c r="C8088" s="4" t="inlineStr">
        <is>
          <t>P3</t>
        </is>
      </c>
      <c r="D8088" s="5" t="n">
        <v>29</v>
      </c>
      <c r="E8088" s="5" t="n">
        <v>1</v>
      </c>
      <c r="F8088" s="5" t="n">
        <v>0</v>
      </c>
      <c r="G8088" s="5">
        <f>E8088-F8088</f>
        <v/>
      </c>
      <c r="H8088" s="5">
        <f>'Notes'!$B$4</f>
        <v/>
      </c>
      <c r="I8088" s="5">
        <f>ROUNDUP(D8088/H8088,0)</f>
        <v/>
      </c>
      <c r="J8088" s="6">
        <f>G8088-I8088</f>
        <v/>
      </c>
      <c r="K8088" s="4">
        <f>IF(J8088&lt;0,"Deficit",IF(J8088=0,"Exact fit","Surplus"))</f>
        <v/>
      </c>
    </row>
    <row r="8089">
      <c r="A8089" s="4" t="n">
        <v>281235</v>
      </c>
      <c r="B8089" s="4" t="inlineStr">
        <is>
          <t>ECOLE COEURS JOYEUX</t>
        </is>
      </c>
      <c r="C8089" s="4" t="inlineStr">
        <is>
          <t>P4</t>
        </is>
      </c>
      <c r="D8089" s="5" t="n">
        <v>17</v>
      </c>
      <c r="E8089" s="5" t="n">
        <v>1</v>
      </c>
      <c r="F8089" s="5" t="n">
        <v>0</v>
      </c>
      <c r="G8089" s="5">
        <f>E8089-F8089</f>
        <v/>
      </c>
      <c r="H8089" s="5">
        <f>'Notes'!$B$4</f>
        <v/>
      </c>
      <c r="I8089" s="5">
        <f>ROUNDUP(D8089/H8089,0)</f>
        <v/>
      </c>
      <c r="J8089" s="6">
        <f>G8089-I8089</f>
        <v/>
      </c>
      <c r="K8089" s="4">
        <f>IF(J8089&lt;0,"Deficit",IF(J8089=0,"Exact fit","Surplus"))</f>
        <v/>
      </c>
    </row>
    <row r="8090">
      <c r="A8090" s="4" t="n">
        <v>281235</v>
      </c>
      <c r="B8090" s="4" t="inlineStr">
        <is>
          <t>ECOLE COEURS JOYEUX</t>
        </is>
      </c>
      <c r="C8090" s="4" t="inlineStr">
        <is>
          <t>P5</t>
        </is>
      </c>
      <c r="D8090" s="5" t="n">
        <v>15</v>
      </c>
      <c r="E8090" s="5" t="n">
        <v>1</v>
      </c>
      <c r="F8090" s="5" t="n">
        <v>0</v>
      </c>
      <c r="G8090" s="5">
        <f>E8090-F8090</f>
        <v/>
      </c>
      <c r="H8090" s="5">
        <f>'Notes'!$B$4</f>
        <v/>
      </c>
      <c r="I8090" s="5">
        <f>ROUNDUP(D8090/H8090,0)</f>
        <v/>
      </c>
      <c r="J8090" s="6">
        <f>G8090-I8090</f>
        <v/>
      </c>
      <c r="K8090" s="4">
        <f>IF(J8090&lt;0,"Deficit",IF(J8090=0,"Exact fit","Surplus"))</f>
        <v/>
      </c>
    </row>
    <row r="8091">
      <c r="A8091" s="4" t="n">
        <v>281236</v>
      </c>
      <c r="B8091" s="4" t="inlineStr">
        <is>
          <t>WISDOM SCHOOL RUNDA</t>
        </is>
      </c>
      <c r="C8091" s="4" t="inlineStr">
        <is>
          <t>P1</t>
        </is>
      </c>
      <c r="D8091" s="5" t="n">
        <v>27</v>
      </c>
      <c r="E8091" s="5" t="n">
        <v>1</v>
      </c>
      <c r="F8091" s="5" t="n">
        <v>0</v>
      </c>
      <c r="G8091" s="5">
        <f>E8091-F8091</f>
        <v/>
      </c>
      <c r="H8091" s="5">
        <f>'Notes'!$B$4</f>
        <v/>
      </c>
      <c r="I8091" s="5">
        <f>ROUNDUP(D8091/H8091,0)</f>
        <v/>
      </c>
      <c r="J8091" s="6">
        <f>G8091-I8091</f>
        <v/>
      </c>
      <c r="K8091" s="4">
        <f>IF(J8091&lt;0,"Deficit",IF(J8091=0,"Exact fit","Surplus"))</f>
        <v/>
      </c>
    </row>
    <row r="8092">
      <c r="A8092" s="4" t="n">
        <v>281236</v>
      </c>
      <c r="B8092" s="4" t="inlineStr">
        <is>
          <t>WISDOM SCHOOL RUNDA</t>
        </is>
      </c>
      <c r="C8092" s="4" t="inlineStr">
        <is>
          <t>P2</t>
        </is>
      </c>
      <c r="D8092" s="5" t="n">
        <v>11</v>
      </c>
      <c r="E8092" s="5" t="n">
        <v>1</v>
      </c>
      <c r="F8092" s="5" t="n">
        <v>0</v>
      </c>
      <c r="G8092" s="5">
        <f>E8092-F8092</f>
        <v/>
      </c>
      <c r="H8092" s="5">
        <f>'Notes'!$B$4</f>
        <v/>
      </c>
      <c r="I8092" s="5">
        <f>ROUNDUP(D8092/H8092,0)</f>
        <v/>
      </c>
      <c r="J8092" s="6">
        <f>G8092-I8092</f>
        <v/>
      </c>
      <c r="K8092" s="4">
        <f>IF(J8092&lt;0,"Deficit",IF(J8092=0,"Exact fit","Surplus"))</f>
        <v/>
      </c>
    </row>
    <row r="8093">
      <c r="A8093" s="4" t="n">
        <v>281236</v>
      </c>
      <c r="B8093" s="4" t="inlineStr">
        <is>
          <t>WISDOM SCHOOL RUNDA</t>
        </is>
      </c>
      <c r="C8093" s="4" t="inlineStr">
        <is>
          <t>P3</t>
        </is>
      </c>
      <c r="D8093" s="5" t="n">
        <v>13</v>
      </c>
      <c r="E8093" s="5" t="n">
        <v>1</v>
      </c>
      <c r="F8093" s="5" t="n">
        <v>0</v>
      </c>
      <c r="G8093" s="5">
        <f>E8093-F8093</f>
        <v/>
      </c>
      <c r="H8093" s="5">
        <f>'Notes'!$B$4</f>
        <v/>
      </c>
      <c r="I8093" s="5">
        <f>ROUNDUP(D8093/H8093,0)</f>
        <v/>
      </c>
      <c r="J8093" s="6">
        <f>G8093-I8093</f>
        <v/>
      </c>
      <c r="K8093" s="4">
        <f>IF(J8093&lt;0,"Deficit",IF(J8093=0,"Exact fit","Surplus"))</f>
        <v/>
      </c>
    </row>
    <row r="8094">
      <c r="A8094" s="4" t="n">
        <v>281236</v>
      </c>
      <c r="B8094" s="4" t="inlineStr">
        <is>
          <t>WISDOM SCHOOL RUNDA</t>
        </is>
      </c>
      <c r="C8094" s="4" t="inlineStr">
        <is>
          <t>P4</t>
        </is>
      </c>
      <c r="D8094" s="5" t="n">
        <v>21</v>
      </c>
      <c r="E8094" s="5" t="n">
        <v>1</v>
      </c>
      <c r="F8094" s="5" t="n">
        <v>0</v>
      </c>
      <c r="G8094" s="5">
        <f>E8094-F8094</f>
        <v/>
      </c>
      <c r="H8094" s="5">
        <f>'Notes'!$B$4</f>
        <v/>
      </c>
      <c r="I8094" s="5">
        <f>ROUNDUP(D8094/H8094,0)</f>
        <v/>
      </c>
      <c r="J8094" s="6">
        <f>G8094-I8094</f>
        <v/>
      </c>
      <c r="K8094" s="4">
        <f>IF(J8094&lt;0,"Deficit",IF(J8094=0,"Exact fit","Surplus"))</f>
        <v/>
      </c>
    </row>
    <row r="8095">
      <c r="A8095" s="4" t="n">
        <v>281236</v>
      </c>
      <c r="B8095" s="4" t="inlineStr">
        <is>
          <t>WISDOM SCHOOL RUNDA</t>
        </is>
      </c>
      <c r="C8095" s="4" t="inlineStr">
        <is>
          <t>P5</t>
        </is>
      </c>
      <c r="D8095" s="5" t="n">
        <v>30</v>
      </c>
      <c r="E8095" s="5" t="n">
        <v>1</v>
      </c>
      <c r="F8095" s="5" t="n">
        <v>0</v>
      </c>
      <c r="G8095" s="5">
        <f>E8095-F8095</f>
        <v/>
      </c>
      <c r="H8095" s="5">
        <f>'Notes'!$B$4</f>
        <v/>
      </c>
      <c r="I8095" s="5">
        <f>ROUNDUP(D8095/H8095,0)</f>
        <v/>
      </c>
      <c r="J8095" s="6">
        <f>G8095-I8095</f>
        <v/>
      </c>
      <c r="K8095" s="4">
        <f>IF(J8095&lt;0,"Deficit",IF(J8095=0,"Exact fit","Surplus"))</f>
        <v/>
      </c>
    </row>
    <row r="8096">
      <c r="A8096" s="4" t="n">
        <v>281236</v>
      </c>
      <c r="B8096" s="4" t="inlineStr">
        <is>
          <t>WISDOM SCHOOL RUNDA</t>
        </is>
      </c>
      <c r="C8096" s="4" t="inlineStr">
        <is>
          <t>P6</t>
        </is>
      </c>
      <c r="D8096" s="5" t="n">
        <v>24</v>
      </c>
      <c r="E8096" s="5" t="n">
        <v>1</v>
      </c>
      <c r="F8096" s="5" t="n">
        <v>0</v>
      </c>
      <c r="G8096" s="5">
        <f>E8096-F8096</f>
        <v/>
      </c>
      <c r="H8096" s="5">
        <f>'Notes'!$B$4</f>
        <v/>
      </c>
      <c r="I8096" s="5">
        <f>ROUNDUP(D8096/H8096,0)</f>
        <v/>
      </c>
      <c r="J8096" s="6">
        <f>G8096-I8096</f>
        <v/>
      </c>
      <c r="K8096" s="4">
        <f>IF(J8096&lt;0,"Deficit",IF(J8096=0,"Exact fit","Surplus"))</f>
        <v/>
      </c>
    </row>
    <row r="8097">
      <c r="A8097" s="4" t="n">
        <v>281237</v>
      </c>
      <c r="B8097" s="4" t="inlineStr">
        <is>
          <t>HANDS OF LOVE FOUNDATION ACADEMY</t>
        </is>
      </c>
      <c r="C8097" s="4" t="inlineStr">
        <is>
          <t>P1</t>
        </is>
      </c>
      <c r="D8097" s="5" t="n">
        <v>28</v>
      </c>
      <c r="E8097" s="5" t="n">
        <v>1</v>
      </c>
      <c r="F8097" s="5" t="n">
        <v>0</v>
      </c>
      <c r="G8097" s="5">
        <f>E8097-F8097</f>
        <v/>
      </c>
      <c r="H8097" s="5">
        <f>'Notes'!$B$4</f>
        <v/>
      </c>
      <c r="I8097" s="5">
        <f>ROUNDUP(D8097/H8097,0)</f>
        <v/>
      </c>
      <c r="J8097" s="6">
        <f>G8097-I8097</f>
        <v/>
      </c>
      <c r="K8097" s="4">
        <f>IF(J8097&lt;0,"Deficit",IF(J8097=0,"Exact fit","Surplus"))</f>
        <v/>
      </c>
    </row>
    <row r="8098">
      <c r="A8098" s="4" t="n">
        <v>281237</v>
      </c>
      <c r="B8098" s="4" t="inlineStr">
        <is>
          <t>HANDS OF LOVE FOUNDATION ACADEMY</t>
        </is>
      </c>
      <c r="C8098" s="4" t="inlineStr">
        <is>
          <t>P2</t>
        </is>
      </c>
      <c r="D8098" s="5" t="n">
        <v>17</v>
      </c>
      <c r="E8098" s="5" t="n">
        <v>1</v>
      </c>
      <c r="F8098" s="5" t="n">
        <v>0</v>
      </c>
      <c r="G8098" s="5">
        <f>E8098-F8098</f>
        <v/>
      </c>
      <c r="H8098" s="5">
        <f>'Notes'!$B$4</f>
        <v/>
      </c>
      <c r="I8098" s="5">
        <f>ROUNDUP(D8098/H8098,0)</f>
        <v/>
      </c>
      <c r="J8098" s="6">
        <f>G8098-I8098</f>
        <v/>
      </c>
      <c r="K8098" s="4">
        <f>IF(J8098&lt;0,"Deficit",IF(J8098=0,"Exact fit","Surplus"))</f>
        <v/>
      </c>
    </row>
    <row r="8099">
      <c r="A8099" s="4" t="n">
        <v>281237</v>
      </c>
      <c r="B8099" s="4" t="inlineStr">
        <is>
          <t>HANDS OF LOVE FOUNDATION ACADEMY</t>
        </is>
      </c>
      <c r="C8099" s="4" t="inlineStr">
        <is>
          <t>P3</t>
        </is>
      </c>
      <c r="D8099" s="5" t="n">
        <v>21</v>
      </c>
      <c r="E8099" s="5" t="n">
        <v>1</v>
      </c>
      <c r="F8099" s="5" t="n">
        <v>0</v>
      </c>
      <c r="G8099" s="5">
        <f>E8099-F8099</f>
        <v/>
      </c>
      <c r="H8099" s="5">
        <f>'Notes'!$B$4</f>
        <v/>
      </c>
      <c r="I8099" s="5">
        <f>ROUNDUP(D8099/H8099,0)</f>
        <v/>
      </c>
      <c r="J8099" s="6">
        <f>G8099-I8099</f>
        <v/>
      </c>
      <c r="K8099" s="4">
        <f>IF(J8099&lt;0,"Deficit",IF(J8099=0,"Exact fit","Surplus"))</f>
        <v/>
      </c>
    </row>
    <row r="8100">
      <c r="A8100" s="4" t="n">
        <v>281237</v>
      </c>
      <c r="B8100" s="4" t="inlineStr">
        <is>
          <t>HANDS OF LOVE FOUNDATION ACADEMY</t>
        </is>
      </c>
      <c r="C8100" s="4" t="inlineStr">
        <is>
          <t>P4</t>
        </is>
      </c>
      <c r="D8100" s="5" t="n">
        <v>13</v>
      </c>
      <c r="E8100" s="5" t="n">
        <v>1</v>
      </c>
      <c r="F8100" s="5" t="n">
        <v>0</v>
      </c>
      <c r="G8100" s="5">
        <f>E8100-F8100</f>
        <v/>
      </c>
      <c r="H8100" s="5">
        <f>'Notes'!$B$4</f>
        <v/>
      </c>
      <c r="I8100" s="5">
        <f>ROUNDUP(D8100/H8100,0)</f>
        <v/>
      </c>
      <c r="J8100" s="6">
        <f>G8100-I8100</f>
        <v/>
      </c>
      <c r="K8100" s="4">
        <f>IF(J8100&lt;0,"Deficit",IF(J8100=0,"Exact fit","Surplus"))</f>
        <v/>
      </c>
    </row>
    <row r="8101">
      <c r="A8101" s="4" t="n">
        <v>281237</v>
      </c>
      <c r="B8101" s="4" t="inlineStr">
        <is>
          <t>HANDS OF LOVE FOUNDATION ACADEMY</t>
        </is>
      </c>
      <c r="C8101" s="4" t="inlineStr">
        <is>
          <t>P5</t>
        </is>
      </c>
      <c r="D8101" s="5" t="n">
        <v>23</v>
      </c>
      <c r="E8101" s="5" t="n">
        <v>1</v>
      </c>
      <c r="F8101" s="5" t="n">
        <v>0</v>
      </c>
      <c r="G8101" s="5">
        <f>E8101-F8101</f>
        <v/>
      </c>
      <c r="H8101" s="5">
        <f>'Notes'!$B$4</f>
        <v/>
      </c>
      <c r="I8101" s="5">
        <f>ROUNDUP(D8101/H8101,0)</f>
        <v/>
      </c>
      <c r="J8101" s="6">
        <f>G8101-I8101</f>
        <v/>
      </c>
      <c r="K8101" s="4">
        <f>IF(J8101&lt;0,"Deficit",IF(J8101=0,"Exact fit","Surplus"))</f>
        <v/>
      </c>
    </row>
    <row r="8102">
      <c r="A8102" s="4" t="n">
        <v>281237</v>
      </c>
      <c r="B8102" s="4" t="inlineStr">
        <is>
          <t>HANDS OF LOVE FOUNDATION ACADEMY</t>
        </is>
      </c>
      <c r="C8102" s="4" t="inlineStr">
        <is>
          <t>P6</t>
        </is>
      </c>
      <c r="D8102" s="5" t="n">
        <v>11</v>
      </c>
      <c r="E8102" s="5" t="n">
        <v>1</v>
      </c>
      <c r="F8102" s="5" t="n">
        <v>0</v>
      </c>
      <c r="G8102" s="5">
        <f>E8102-F8102</f>
        <v/>
      </c>
      <c r="H8102" s="5">
        <f>'Notes'!$B$4</f>
        <v/>
      </c>
      <c r="I8102" s="5">
        <f>ROUNDUP(D8102/H8102,0)</f>
        <v/>
      </c>
      <c r="J8102" s="6">
        <f>G8102-I8102</f>
        <v/>
      </c>
      <c r="K8102" s="4">
        <f>IF(J8102&lt;0,"Deficit",IF(J8102=0,"Exact fit","Surplus"))</f>
        <v/>
      </c>
    </row>
    <row r="8103">
      <c r="A8103" s="4" t="n">
        <v>310103</v>
      </c>
      <c r="B8103" s="4" t="inlineStr">
        <is>
          <t>EP GASURA</t>
        </is>
      </c>
      <c r="C8103" s="4" t="inlineStr">
        <is>
          <t>P1</t>
        </is>
      </c>
      <c r="D8103" s="5" t="n">
        <v>133</v>
      </c>
      <c r="E8103" s="5" t="n">
        <v>3</v>
      </c>
      <c r="F8103" s="5" t="n">
        <v>0</v>
      </c>
      <c r="G8103" s="5">
        <f>E8103-F8103</f>
        <v/>
      </c>
      <c r="H8103" s="5">
        <f>'Notes'!$B$4</f>
        <v/>
      </c>
      <c r="I8103" s="5">
        <f>ROUNDUP(D8103/H8103,0)</f>
        <v/>
      </c>
      <c r="J8103" s="6">
        <f>G8103-I8103</f>
        <v/>
      </c>
      <c r="K8103" s="4">
        <f>IF(J8103&lt;0,"Deficit",IF(J8103=0,"Exact fit","Surplus"))</f>
        <v/>
      </c>
    </row>
    <row r="8104">
      <c r="A8104" s="4" t="n">
        <v>310103</v>
      </c>
      <c r="B8104" s="4" t="inlineStr">
        <is>
          <t>EP GASURA</t>
        </is>
      </c>
      <c r="C8104" s="4" t="inlineStr">
        <is>
          <t>P2</t>
        </is>
      </c>
      <c r="D8104" s="5" t="n">
        <v>96</v>
      </c>
      <c r="E8104" s="5" t="n">
        <v>2</v>
      </c>
      <c r="F8104" s="5" t="n">
        <v>0</v>
      </c>
      <c r="G8104" s="5">
        <f>E8104-F8104</f>
        <v/>
      </c>
      <c r="H8104" s="5">
        <f>'Notes'!$B$4</f>
        <v/>
      </c>
      <c r="I8104" s="5">
        <f>ROUNDUP(D8104/H8104,0)</f>
        <v/>
      </c>
      <c r="J8104" s="6">
        <f>G8104-I8104</f>
        <v/>
      </c>
      <c r="K8104" s="4">
        <f>IF(J8104&lt;0,"Deficit",IF(J8104=0,"Exact fit","Surplus"))</f>
        <v/>
      </c>
    </row>
    <row r="8105">
      <c r="A8105" s="4" t="n">
        <v>310103</v>
      </c>
      <c r="B8105" s="4" t="inlineStr">
        <is>
          <t>EP GASURA</t>
        </is>
      </c>
      <c r="C8105" s="4" t="inlineStr">
        <is>
          <t>P3</t>
        </is>
      </c>
      <c r="D8105" s="5" t="n">
        <v>86</v>
      </c>
      <c r="E8105" s="5" t="n">
        <v>2</v>
      </c>
      <c r="F8105" s="5" t="n">
        <v>0</v>
      </c>
      <c r="G8105" s="5">
        <f>E8105-F8105</f>
        <v/>
      </c>
      <c r="H8105" s="5">
        <f>'Notes'!$B$4</f>
        <v/>
      </c>
      <c r="I8105" s="5">
        <f>ROUNDUP(D8105/H8105,0)</f>
        <v/>
      </c>
      <c r="J8105" s="6">
        <f>G8105-I8105</f>
        <v/>
      </c>
      <c r="K8105" s="4">
        <f>IF(J8105&lt;0,"Deficit",IF(J8105=0,"Exact fit","Surplus"))</f>
        <v/>
      </c>
    </row>
    <row r="8106">
      <c r="A8106" s="4" t="n">
        <v>310103</v>
      </c>
      <c r="B8106" s="4" t="inlineStr">
        <is>
          <t>EP GASURA</t>
        </is>
      </c>
      <c r="C8106" s="4" t="inlineStr">
        <is>
          <t>P4</t>
        </is>
      </c>
      <c r="D8106" s="5" t="n">
        <v>117</v>
      </c>
      <c r="E8106" s="5" t="n">
        <v>3</v>
      </c>
      <c r="F8106" s="5" t="n">
        <v>0</v>
      </c>
      <c r="G8106" s="5">
        <f>E8106-F8106</f>
        <v/>
      </c>
      <c r="H8106" s="5">
        <f>'Notes'!$B$4</f>
        <v/>
      </c>
      <c r="I8106" s="5">
        <f>ROUNDUP(D8106/H8106,0)</f>
        <v/>
      </c>
      <c r="J8106" s="6">
        <f>G8106-I8106</f>
        <v/>
      </c>
      <c r="K8106" s="4">
        <f>IF(J8106&lt;0,"Deficit",IF(J8106=0,"Exact fit","Surplus"))</f>
        <v/>
      </c>
    </row>
    <row r="8107">
      <c r="A8107" s="4" t="n">
        <v>310103</v>
      </c>
      <c r="B8107" s="4" t="inlineStr">
        <is>
          <t>EP GASURA</t>
        </is>
      </c>
      <c r="C8107" s="4" t="inlineStr">
        <is>
          <t>P5</t>
        </is>
      </c>
      <c r="D8107" s="5" t="n">
        <v>82</v>
      </c>
      <c r="E8107" s="5" t="n">
        <v>2</v>
      </c>
      <c r="F8107" s="5" t="n">
        <v>0</v>
      </c>
      <c r="G8107" s="5">
        <f>E8107-F8107</f>
        <v/>
      </c>
      <c r="H8107" s="5">
        <f>'Notes'!$B$4</f>
        <v/>
      </c>
      <c r="I8107" s="5">
        <f>ROUNDUP(D8107/H8107,0)</f>
        <v/>
      </c>
      <c r="J8107" s="6">
        <f>G8107-I8107</f>
        <v/>
      </c>
      <c r="K8107" s="4">
        <f>IF(J8107&lt;0,"Deficit",IF(J8107=0,"Exact fit","Surplus"))</f>
        <v/>
      </c>
    </row>
    <row r="8108">
      <c r="A8108" s="4" t="n">
        <v>310103</v>
      </c>
      <c r="B8108" s="4" t="inlineStr">
        <is>
          <t>EP GASURA</t>
        </is>
      </c>
      <c r="C8108" s="4" t="inlineStr">
        <is>
          <t>P6</t>
        </is>
      </c>
      <c r="D8108" s="5" t="n">
        <v>34</v>
      </c>
      <c r="E8108" s="5" t="n">
        <v>1</v>
      </c>
      <c r="F8108" s="5" t="n">
        <v>0</v>
      </c>
      <c r="G8108" s="5">
        <f>E8108-F8108</f>
        <v/>
      </c>
      <c r="H8108" s="5">
        <f>'Notes'!$B$4</f>
        <v/>
      </c>
      <c r="I8108" s="5">
        <f>ROUNDUP(D8108/H8108,0)</f>
        <v/>
      </c>
      <c r="J8108" s="6">
        <f>G8108-I8108</f>
        <v/>
      </c>
      <c r="K8108" s="4">
        <f>IF(J8108&lt;0,"Deficit",IF(J8108=0,"Exact fit","Surplus"))</f>
        <v/>
      </c>
    </row>
    <row r="8109">
      <c r="A8109" s="4" t="n">
        <v>310105</v>
      </c>
      <c r="B8109" s="4" t="inlineStr">
        <is>
          <t>EP GATOKI</t>
        </is>
      </c>
      <c r="C8109" s="4" t="inlineStr">
        <is>
          <t>P1</t>
        </is>
      </c>
      <c r="D8109" s="5" t="n">
        <v>53</v>
      </c>
      <c r="E8109" s="5" t="n">
        <v>2</v>
      </c>
      <c r="F8109" s="5" t="n">
        <v>0</v>
      </c>
      <c r="G8109" s="5">
        <f>E8109-F8109</f>
        <v/>
      </c>
      <c r="H8109" s="5">
        <f>'Notes'!$B$4</f>
        <v/>
      </c>
      <c r="I8109" s="5">
        <f>ROUNDUP(D8109/H8109,0)</f>
        <v/>
      </c>
      <c r="J8109" s="6">
        <f>G8109-I8109</f>
        <v/>
      </c>
      <c r="K8109" s="4">
        <f>IF(J8109&lt;0,"Deficit",IF(J8109=0,"Exact fit","Surplus"))</f>
        <v/>
      </c>
    </row>
    <row r="8110">
      <c r="A8110" s="4" t="n">
        <v>310105</v>
      </c>
      <c r="B8110" s="4" t="inlineStr">
        <is>
          <t>EP GATOKI</t>
        </is>
      </c>
      <c r="C8110" s="4" t="inlineStr">
        <is>
          <t>P2</t>
        </is>
      </c>
      <c r="D8110" s="5" t="n">
        <v>67</v>
      </c>
      <c r="E8110" s="5" t="n">
        <v>2</v>
      </c>
      <c r="F8110" s="5" t="n">
        <v>0</v>
      </c>
      <c r="G8110" s="5">
        <f>E8110-F8110</f>
        <v/>
      </c>
      <c r="H8110" s="5">
        <f>'Notes'!$B$4</f>
        <v/>
      </c>
      <c r="I8110" s="5">
        <f>ROUNDUP(D8110/H8110,0)</f>
        <v/>
      </c>
      <c r="J8110" s="6">
        <f>G8110-I8110</f>
        <v/>
      </c>
      <c r="K8110" s="4">
        <f>IF(J8110&lt;0,"Deficit",IF(J8110=0,"Exact fit","Surplus"))</f>
        <v/>
      </c>
    </row>
    <row r="8111">
      <c r="A8111" s="4" t="n">
        <v>310105</v>
      </c>
      <c r="B8111" s="4" t="inlineStr">
        <is>
          <t>EP GATOKI</t>
        </is>
      </c>
      <c r="C8111" s="4" t="inlineStr">
        <is>
          <t>P3</t>
        </is>
      </c>
      <c r="D8111" s="5" t="n">
        <v>64</v>
      </c>
      <c r="E8111" s="5" t="n">
        <v>2</v>
      </c>
      <c r="F8111" s="5" t="n">
        <v>1</v>
      </c>
      <c r="G8111" s="5">
        <f>E8111-F8111</f>
        <v/>
      </c>
      <c r="H8111" s="5">
        <f>'Notes'!$B$4</f>
        <v/>
      </c>
      <c r="I8111" s="5">
        <f>ROUNDUP(D8111/H8111,0)</f>
        <v/>
      </c>
      <c r="J8111" s="6">
        <f>G8111-I8111</f>
        <v/>
      </c>
      <c r="K8111" s="4">
        <f>IF(J8111&lt;0,"Deficit",IF(J8111=0,"Exact fit","Surplus"))</f>
        <v/>
      </c>
    </row>
    <row r="8112">
      <c r="A8112" s="4" t="n">
        <v>310105</v>
      </c>
      <c r="B8112" s="4" t="inlineStr">
        <is>
          <t>EP GATOKI</t>
        </is>
      </c>
      <c r="C8112" s="4" t="inlineStr">
        <is>
          <t>P4</t>
        </is>
      </c>
      <c r="D8112" s="5" t="n">
        <v>70</v>
      </c>
      <c r="E8112" s="5" t="n">
        <v>2</v>
      </c>
      <c r="F8112" s="5" t="n">
        <v>0</v>
      </c>
      <c r="G8112" s="5">
        <f>E8112-F8112</f>
        <v/>
      </c>
      <c r="H8112" s="5">
        <f>'Notes'!$B$4</f>
        <v/>
      </c>
      <c r="I8112" s="5">
        <f>ROUNDUP(D8112/H8112,0)</f>
        <v/>
      </c>
      <c r="J8112" s="6">
        <f>G8112-I8112</f>
        <v/>
      </c>
      <c r="K8112" s="4">
        <f>IF(J8112&lt;0,"Deficit",IF(J8112=0,"Exact fit","Surplus"))</f>
        <v/>
      </c>
    </row>
    <row r="8113">
      <c r="A8113" s="4" t="n">
        <v>310105</v>
      </c>
      <c r="B8113" s="4" t="inlineStr">
        <is>
          <t>EP GATOKI</t>
        </is>
      </c>
      <c r="C8113" s="4" t="inlineStr">
        <is>
          <t>P5</t>
        </is>
      </c>
      <c r="D8113" s="5" t="n">
        <v>52</v>
      </c>
      <c r="E8113" s="5" t="n">
        <v>1</v>
      </c>
      <c r="F8113" s="5" t="n">
        <v>0</v>
      </c>
      <c r="G8113" s="5">
        <f>E8113-F8113</f>
        <v/>
      </c>
      <c r="H8113" s="5">
        <f>'Notes'!$B$4</f>
        <v/>
      </c>
      <c r="I8113" s="5">
        <f>ROUNDUP(D8113/H8113,0)</f>
        <v/>
      </c>
      <c r="J8113" s="6">
        <f>G8113-I8113</f>
        <v/>
      </c>
      <c r="K8113" s="4">
        <f>IF(J8113&lt;0,"Deficit",IF(J8113=0,"Exact fit","Surplus"))</f>
        <v/>
      </c>
    </row>
    <row r="8114">
      <c r="A8114" s="4" t="n">
        <v>310105</v>
      </c>
      <c r="B8114" s="4" t="inlineStr">
        <is>
          <t>EP GATOKI</t>
        </is>
      </c>
      <c r="C8114" s="4" t="inlineStr">
        <is>
          <t>P6</t>
        </is>
      </c>
      <c r="D8114" s="5" t="n">
        <v>34</v>
      </c>
      <c r="E8114" s="5" t="n">
        <v>1</v>
      </c>
      <c r="F8114" s="5" t="n">
        <v>0</v>
      </c>
      <c r="G8114" s="5">
        <f>E8114-F8114</f>
        <v/>
      </c>
      <c r="H8114" s="5">
        <f>'Notes'!$B$4</f>
        <v/>
      </c>
      <c r="I8114" s="5">
        <f>ROUNDUP(D8114/H8114,0)</f>
        <v/>
      </c>
      <c r="J8114" s="6">
        <f>G8114-I8114</f>
        <v/>
      </c>
      <c r="K8114" s="4">
        <f>IF(J8114&lt;0,"Deficit",IF(J8114=0,"Exact fit","Surplus"))</f>
        <v/>
      </c>
    </row>
    <row r="8115">
      <c r="A8115" s="4" t="n">
        <v>310107</v>
      </c>
      <c r="B8115" s="4" t="inlineStr">
        <is>
          <t>EP GATWARO</t>
        </is>
      </c>
      <c r="C8115" s="4" t="inlineStr">
        <is>
          <t>P1</t>
        </is>
      </c>
      <c r="D8115" s="5" t="n">
        <v>135</v>
      </c>
      <c r="E8115" s="5" t="n">
        <v>3</v>
      </c>
      <c r="F8115" s="5" t="n">
        <v>1</v>
      </c>
      <c r="G8115" s="5">
        <f>E8115-F8115</f>
        <v/>
      </c>
      <c r="H8115" s="5">
        <f>'Notes'!$B$4</f>
        <v/>
      </c>
      <c r="I8115" s="5">
        <f>ROUNDUP(D8115/H8115,0)</f>
        <v/>
      </c>
      <c r="J8115" s="6">
        <f>G8115-I8115</f>
        <v/>
      </c>
      <c r="K8115" s="4">
        <f>IF(J8115&lt;0,"Deficit",IF(J8115=0,"Exact fit","Surplus"))</f>
        <v/>
      </c>
    </row>
    <row r="8116">
      <c r="A8116" s="4" t="n">
        <v>310107</v>
      </c>
      <c r="B8116" s="4" t="inlineStr">
        <is>
          <t>EP GATWARO</t>
        </is>
      </c>
      <c r="C8116" s="4" t="inlineStr">
        <is>
          <t>P2</t>
        </is>
      </c>
      <c r="D8116" s="5" t="n">
        <v>116</v>
      </c>
      <c r="E8116" s="5" t="n">
        <v>3</v>
      </c>
      <c r="F8116" s="5" t="n">
        <v>1</v>
      </c>
      <c r="G8116" s="5">
        <f>E8116-F8116</f>
        <v/>
      </c>
      <c r="H8116" s="5">
        <f>'Notes'!$B$4</f>
        <v/>
      </c>
      <c r="I8116" s="5">
        <f>ROUNDUP(D8116/H8116,0)</f>
        <v/>
      </c>
      <c r="J8116" s="6">
        <f>G8116-I8116</f>
        <v/>
      </c>
      <c r="K8116" s="4">
        <f>IF(J8116&lt;0,"Deficit",IF(J8116=0,"Exact fit","Surplus"))</f>
        <v/>
      </c>
    </row>
    <row r="8117">
      <c r="A8117" s="4" t="n">
        <v>310107</v>
      </c>
      <c r="B8117" s="4" t="inlineStr">
        <is>
          <t>EP GATWARO</t>
        </is>
      </c>
      <c r="C8117" s="4" t="inlineStr">
        <is>
          <t>P3</t>
        </is>
      </c>
      <c r="D8117" s="5" t="n">
        <v>101</v>
      </c>
      <c r="E8117" s="5" t="n">
        <v>2</v>
      </c>
      <c r="F8117" s="5" t="n">
        <v>1</v>
      </c>
      <c r="G8117" s="5">
        <f>E8117-F8117</f>
        <v/>
      </c>
      <c r="H8117" s="5">
        <f>'Notes'!$B$4</f>
        <v/>
      </c>
      <c r="I8117" s="5">
        <f>ROUNDUP(D8117/H8117,0)</f>
        <v/>
      </c>
      <c r="J8117" s="6">
        <f>G8117-I8117</f>
        <v/>
      </c>
      <c r="K8117" s="4">
        <f>IF(J8117&lt;0,"Deficit",IF(J8117=0,"Exact fit","Surplus"))</f>
        <v/>
      </c>
    </row>
    <row r="8118">
      <c r="A8118" s="4" t="n">
        <v>310107</v>
      </c>
      <c r="B8118" s="4" t="inlineStr">
        <is>
          <t>EP GATWARO</t>
        </is>
      </c>
      <c r="C8118" s="4" t="inlineStr">
        <is>
          <t>P4</t>
        </is>
      </c>
      <c r="D8118" s="5" t="n">
        <v>106</v>
      </c>
      <c r="E8118" s="5" t="n">
        <v>2</v>
      </c>
      <c r="F8118" s="5" t="n">
        <v>0</v>
      </c>
      <c r="G8118" s="5">
        <f>E8118-F8118</f>
        <v/>
      </c>
      <c r="H8118" s="5">
        <f>'Notes'!$B$4</f>
        <v/>
      </c>
      <c r="I8118" s="5">
        <f>ROUNDUP(D8118/H8118,0)</f>
        <v/>
      </c>
      <c r="J8118" s="6">
        <f>G8118-I8118</f>
        <v/>
      </c>
      <c r="K8118" s="4">
        <f>IF(J8118&lt;0,"Deficit",IF(J8118=0,"Exact fit","Surplus"))</f>
        <v/>
      </c>
    </row>
    <row r="8119">
      <c r="A8119" s="4" t="n">
        <v>310107</v>
      </c>
      <c r="B8119" s="4" t="inlineStr">
        <is>
          <t>EP GATWARO</t>
        </is>
      </c>
      <c r="C8119" s="4" t="inlineStr">
        <is>
          <t>P5</t>
        </is>
      </c>
      <c r="D8119" s="5" t="n">
        <v>144</v>
      </c>
      <c r="E8119" s="5" t="n">
        <v>3</v>
      </c>
      <c r="F8119" s="5" t="n">
        <v>0</v>
      </c>
      <c r="G8119" s="5">
        <f>E8119-F8119</f>
        <v/>
      </c>
      <c r="H8119" s="5">
        <f>'Notes'!$B$4</f>
        <v/>
      </c>
      <c r="I8119" s="5">
        <f>ROUNDUP(D8119/H8119,0)</f>
        <v/>
      </c>
      <c r="J8119" s="6">
        <f>G8119-I8119</f>
        <v/>
      </c>
      <c r="K8119" s="4">
        <f>IF(J8119&lt;0,"Deficit",IF(J8119=0,"Exact fit","Surplus"))</f>
        <v/>
      </c>
    </row>
    <row r="8120">
      <c r="A8120" s="4" t="n">
        <v>310107</v>
      </c>
      <c r="B8120" s="4" t="inlineStr">
        <is>
          <t>EP GATWARO</t>
        </is>
      </c>
      <c r="C8120" s="4" t="inlineStr">
        <is>
          <t>P6</t>
        </is>
      </c>
      <c r="D8120" s="5" t="n">
        <v>86</v>
      </c>
      <c r="E8120" s="5" t="n">
        <v>2</v>
      </c>
      <c r="F8120" s="5" t="n">
        <v>0</v>
      </c>
      <c r="G8120" s="5">
        <f>E8120-F8120</f>
        <v/>
      </c>
      <c r="H8120" s="5">
        <f>'Notes'!$B$4</f>
        <v/>
      </c>
      <c r="I8120" s="5">
        <f>ROUNDUP(D8120/H8120,0)</f>
        <v/>
      </c>
      <c r="J8120" s="6">
        <f>G8120-I8120</f>
        <v/>
      </c>
      <c r="K8120" s="4">
        <f>IF(J8120&lt;0,"Deficit",IF(J8120=0,"Exact fit","Surplus"))</f>
        <v/>
      </c>
    </row>
    <row r="8121">
      <c r="A8121" s="4" t="n">
        <v>310110</v>
      </c>
      <c r="B8121" s="4" t="inlineStr">
        <is>
          <t>GS KIBUYE</t>
        </is>
      </c>
      <c r="C8121" s="4" t="inlineStr">
        <is>
          <t>P1</t>
        </is>
      </c>
      <c r="D8121" s="5" t="n">
        <v>147</v>
      </c>
      <c r="E8121" s="5" t="n">
        <v>4</v>
      </c>
      <c r="F8121" s="5" t="n">
        <v>2</v>
      </c>
      <c r="G8121" s="5">
        <f>E8121-F8121</f>
        <v/>
      </c>
      <c r="H8121" s="5">
        <f>'Notes'!$B$4</f>
        <v/>
      </c>
      <c r="I8121" s="5">
        <f>ROUNDUP(D8121/H8121,0)</f>
        <v/>
      </c>
      <c r="J8121" s="6">
        <f>G8121-I8121</f>
        <v/>
      </c>
      <c r="K8121" s="4">
        <f>IF(J8121&lt;0,"Deficit",IF(J8121=0,"Exact fit","Surplus"))</f>
        <v/>
      </c>
    </row>
    <row r="8122">
      <c r="A8122" s="4" t="n">
        <v>310110</v>
      </c>
      <c r="B8122" s="4" t="inlineStr">
        <is>
          <t>GS KIBUYE</t>
        </is>
      </c>
      <c r="C8122" s="4" t="inlineStr">
        <is>
          <t>P2</t>
        </is>
      </c>
      <c r="D8122" s="5" t="n">
        <v>154</v>
      </c>
      <c r="E8122" s="5" t="n">
        <v>3</v>
      </c>
      <c r="F8122" s="5" t="n">
        <v>1</v>
      </c>
      <c r="G8122" s="5">
        <f>E8122-F8122</f>
        <v/>
      </c>
      <c r="H8122" s="5">
        <f>'Notes'!$B$4</f>
        <v/>
      </c>
      <c r="I8122" s="5">
        <f>ROUNDUP(D8122/H8122,0)</f>
        <v/>
      </c>
      <c r="J8122" s="6">
        <f>G8122-I8122</f>
        <v/>
      </c>
      <c r="K8122" s="4">
        <f>IF(J8122&lt;0,"Deficit",IF(J8122=0,"Exact fit","Surplus"))</f>
        <v/>
      </c>
    </row>
    <row r="8123">
      <c r="A8123" s="4" t="n">
        <v>310110</v>
      </c>
      <c r="B8123" s="4" t="inlineStr">
        <is>
          <t>GS KIBUYE</t>
        </is>
      </c>
      <c r="C8123" s="4" t="inlineStr">
        <is>
          <t>P3</t>
        </is>
      </c>
      <c r="D8123" s="5" t="n">
        <v>148</v>
      </c>
      <c r="E8123" s="5" t="n">
        <v>3</v>
      </c>
      <c r="F8123" s="5" t="n">
        <v>1</v>
      </c>
      <c r="G8123" s="5">
        <f>E8123-F8123</f>
        <v/>
      </c>
      <c r="H8123" s="5">
        <f>'Notes'!$B$4</f>
        <v/>
      </c>
      <c r="I8123" s="5">
        <f>ROUNDUP(D8123/H8123,0)</f>
        <v/>
      </c>
      <c r="J8123" s="6">
        <f>G8123-I8123</f>
        <v/>
      </c>
      <c r="K8123" s="4">
        <f>IF(J8123&lt;0,"Deficit",IF(J8123=0,"Exact fit","Surplus"))</f>
        <v/>
      </c>
    </row>
    <row r="8124">
      <c r="A8124" s="4" t="n">
        <v>310110</v>
      </c>
      <c r="B8124" s="4" t="inlineStr">
        <is>
          <t>GS KIBUYE</t>
        </is>
      </c>
      <c r="C8124" s="4" t="inlineStr">
        <is>
          <t>P4</t>
        </is>
      </c>
      <c r="D8124" s="5" t="n">
        <v>252</v>
      </c>
      <c r="E8124" s="5" t="n">
        <v>5</v>
      </c>
      <c r="F8124" s="5" t="n">
        <v>0</v>
      </c>
      <c r="G8124" s="5">
        <f>E8124-F8124</f>
        <v/>
      </c>
      <c r="H8124" s="5">
        <f>'Notes'!$B$4</f>
        <v/>
      </c>
      <c r="I8124" s="5">
        <f>ROUNDUP(D8124/H8124,0)</f>
        <v/>
      </c>
      <c r="J8124" s="6">
        <f>G8124-I8124</f>
        <v/>
      </c>
      <c r="K8124" s="4">
        <f>IF(J8124&lt;0,"Deficit",IF(J8124=0,"Exact fit","Surplus"))</f>
        <v/>
      </c>
    </row>
    <row r="8125">
      <c r="A8125" s="4" t="n">
        <v>310110</v>
      </c>
      <c r="B8125" s="4" t="inlineStr">
        <is>
          <t>GS KIBUYE</t>
        </is>
      </c>
      <c r="C8125" s="4" t="inlineStr">
        <is>
          <t>P5</t>
        </is>
      </c>
      <c r="D8125" s="5" t="n">
        <v>187</v>
      </c>
      <c r="E8125" s="5" t="n">
        <v>4</v>
      </c>
      <c r="F8125" s="5" t="n">
        <v>0</v>
      </c>
      <c r="G8125" s="5">
        <f>E8125-F8125</f>
        <v/>
      </c>
      <c r="H8125" s="5">
        <f>'Notes'!$B$4</f>
        <v/>
      </c>
      <c r="I8125" s="5">
        <f>ROUNDUP(D8125/H8125,0)</f>
        <v/>
      </c>
      <c r="J8125" s="6">
        <f>G8125-I8125</f>
        <v/>
      </c>
      <c r="K8125" s="4">
        <f>IF(J8125&lt;0,"Deficit",IF(J8125=0,"Exact fit","Surplus"))</f>
        <v/>
      </c>
    </row>
    <row r="8126">
      <c r="A8126" s="4" t="n">
        <v>310110</v>
      </c>
      <c r="B8126" s="4" t="inlineStr">
        <is>
          <t>GS KIBUYE</t>
        </is>
      </c>
      <c r="C8126" s="4" t="inlineStr">
        <is>
          <t>P6</t>
        </is>
      </c>
      <c r="D8126" s="5" t="n">
        <v>93</v>
      </c>
      <c r="E8126" s="5" t="n">
        <v>2</v>
      </c>
      <c r="F8126" s="5" t="n">
        <v>0</v>
      </c>
      <c r="G8126" s="5">
        <f>E8126-F8126</f>
        <v/>
      </c>
      <c r="H8126" s="5">
        <f>'Notes'!$B$4</f>
        <v/>
      </c>
      <c r="I8126" s="5">
        <f>ROUNDUP(D8126/H8126,0)</f>
        <v/>
      </c>
      <c r="J8126" s="6">
        <f>G8126-I8126</f>
        <v/>
      </c>
      <c r="K8126" s="4">
        <f>IF(J8126&lt;0,"Deficit",IF(J8126=0,"Exact fit","Surplus"))</f>
        <v/>
      </c>
    </row>
    <row r="8127">
      <c r="A8127" s="4" t="n">
        <v>310111</v>
      </c>
      <c r="B8127" s="4" t="inlineStr">
        <is>
          <t>GS NYABIKENKE</t>
        </is>
      </c>
      <c r="C8127" s="4" t="inlineStr">
        <is>
          <t>P1</t>
        </is>
      </c>
      <c r="D8127" s="5" t="n">
        <v>163</v>
      </c>
      <c r="E8127" s="5" t="n">
        <v>4</v>
      </c>
      <c r="F8127" s="5" t="n">
        <v>2</v>
      </c>
      <c r="G8127" s="5">
        <f>E8127-F8127</f>
        <v/>
      </c>
      <c r="H8127" s="5">
        <f>'Notes'!$B$4</f>
        <v/>
      </c>
      <c r="I8127" s="5">
        <f>ROUNDUP(D8127/H8127,0)</f>
        <v/>
      </c>
      <c r="J8127" s="6">
        <f>G8127-I8127</f>
        <v/>
      </c>
      <c r="K8127" s="4">
        <f>IF(J8127&lt;0,"Deficit",IF(J8127=0,"Exact fit","Surplus"))</f>
        <v/>
      </c>
    </row>
    <row r="8128">
      <c r="A8128" s="4" t="n">
        <v>310111</v>
      </c>
      <c r="B8128" s="4" t="inlineStr">
        <is>
          <t>GS NYABIKENKE</t>
        </is>
      </c>
      <c r="C8128" s="4" t="inlineStr">
        <is>
          <t>P2</t>
        </is>
      </c>
      <c r="D8128" s="5" t="n">
        <v>140</v>
      </c>
      <c r="E8128" s="5" t="n">
        <v>4</v>
      </c>
      <c r="F8128" s="5" t="n">
        <v>2</v>
      </c>
      <c r="G8128" s="5">
        <f>E8128-F8128</f>
        <v/>
      </c>
      <c r="H8128" s="5">
        <f>'Notes'!$B$4</f>
        <v/>
      </c>
      <c r="I8128" s="5">
        <f>ROUNDUP(D8128/H8128,0)</f>
        <v/>
      </c>
      <c r="J8128" s="6">
        <f>G8128-I8128</f>
        <v/>
      </c>
      <c r="K8128" s="4">
        <f>IF(J8128&lt;0,"Deficit",IF(J8128=0,"Exact fit","Surplus"))</f>
        <v/>
      </c>
    </row>
    <row r="8129">
      <c r="A8129" s="4" t="n">
        <v>310111</v>
      </c>
      <c r="B8129" s="4" t="inlineStr">
        <is>
          <t>GS NYABIKENKE</t>
        </is>
      </c>
      <c r="C8129" s="4" t="inlineStr">
        <is>
          <t>P3</t>
        </is>
      </c>
      <c r="D8129" s="5" t="n">
        <v>190</v>
      </c>
      <c r="E8129" s="5" t="n">
        <v>4</v>
      </c>
      <c r="F8129" s="5" t="n">
        <v>2</v>
      </c>
      <c r="G8129" s="5">
        <f>E8129-F8129</f>
        <v/>
      </c>
      <c r="H8129" s="5">
        <f>'Notes'!$B$4</f>
        <v/>
      </c>
      <c r="I8129" s="5">
        <f>ROUNDUP(D8129/H8129,0)</f>
        <v/>
      </c>
      <c r="J8129" s="6">
        <f>G8129-I8129</f>
        <v/>
      </c>
      <c r="K8129" s="4">
        <f>IF(J8129&lt;0,"Deficit",IF(J8129=0,"Exact fit","Surplus"))</f>
        <v/>
      </c>
    </row>
    <row r="8130">
      <c r="A8130" s="4" t="n">
        <v>310111</v>
      </c>
      <c r="B8130" s="4" t="inlineStr">
        <is>
          <t>GS NYABIKENKE</t>
        </is>
      </c>
      <c r="C8130" s="4" t="inlineStr">
        <is>
          <t>P4</t>
        </is>
      </c>
      <c r="D8130" s="5" t="n">
        <v>182</v>
      </c>
      <c r="E8130" s="5" t="n">
        <v>4</v>
      </c>
      <c r="F8130" s="5" t="n">
        <v>0</v>
      </c>
      <c r="G8130" s="5">
        <f>E8130-F8130</f>
        <v/>
      </c>
      <c r="H8130" s="5">
        <f>'Notes'!$B$4</f>
        <v/>
      </c>
      <c r="I8130" s="5">
        <f>ROUNDUP(D8130/H8130,0)</f>
        <v/>
      </c>
      <c r="J8130" s="6">
        <f>G8130-I8130</f>
        <v/>
      </c>
      <c r="K8130" s="4">
        <f>IF(J8130&lt;0,"Deficit",IF(J8130=0,"Exact fit","Surplus"))</f>
        <v/>
      </c>
    </row>
    <row r="8131">
      <c r="A8131" s="4" t="n">
        <v>310111</v>
      </c>
      <c r="B8131" s="4" t="inlineStr">
        <is>
          <t>GS NYABIKENKE</t>
        </is>
      </c>
      <c r="C8131" s="4" t="inlineStr">
        <is>
          <t>P5</t>
        </is>
      </c>
      <c r="D8131" s="5" t="n">
        <v>209</v>
      </c>
      <c r="E8131" s="5" t="n">
        <v>4</v>
      </c>
      <c r="F8131" s="5" t="n">
        <v>0</v>
      </c>
      <c r="G8131" s="5">
        <f>E8131-F8131</f>
        <v/>
      </c>
      <c r="H8131" s="5">
        <f>'Notes'!$B$4</f>
        <v/>
      </c>
      <c r="I8131" s="5">
        <f>ROUNDUP(D8131/H8131,0)</f>
        <v/>
      </c>
      <c r="J8131" s="6">
        <f>G8131-I8131</f>
        <v/>
      </c>
      <c r="K8131" s="4">
        <f>IF(J8131&lt;0,"Deficit",IF(J8131=0,"Exact fit","Surplus"))</f>
        <v/>
      </c>
    </row>
    <row r="8132">
      <c r="A8132" s="4" t="n">
        <v>310111</v>
      </c>
      <c r="B8132" s="4" t="inlineStr">
        <is>
          <t>GS NYABIKENKE</t>
        </is>
      </c>
      <c r="C8132" s="4" t="inlineStr">
        <is>
          <t>P6</t>
        </is>
      </c>
      <c r="D8132" s="5" t="n">
        <v>38</v>
      </c>
      <c r="E8132" s="5" t="n">
        <v>1</v>
      </c>
      <c r="F8132" s="5" t="n">
        <v>0</v>
      </c>
      <c r="G8132" s="5">
        <f>E8132-F8132</f>
        <v/>
      </c>
      <c r="H8132" s="5">
        <f>'Notes'!$B$4</f>
        <v/>
      </c>
      <c r="I8132" s="5">
        <f>ROUNDUP(D8132/H8132,0)</f>
        <v/>
      </c>
      <c r="J8132" s="6">
        <f>G8132-I8132</f>
        <v/>
      </c>
      <c r="K8132" s="4">
        <f>IF(J8132&lt;0,"Deficit",IF(J8132=0,"Exact fit","Surplus"))</f>
        <v/>
      </c>
    </row>
    <row r="8133">
      <c r="A8133" s="4" t="n">
        <v>310112</v>
      </c>
      <c r="B8133" s="4" t="inlineStr">
        <is>
          <t>GS NYEGABO</t>
        </is>
      </c>
      <c r="C8133" s="4" t="inlineStr">
        <is>
          <t>P1</t>
        </is>
      </c>
      <c r="D8133" s="5" t="n">
        <v>126</v>
      </c>
      <c r="E8133" s="5" t="n">
        <v>2</v>
      </c>
      <c r="F8133" s="5" t="n">
        <v>0</v>
      </c>
      <c r="G8133" s="5">
        <f>E8133-F8133</f>
        <v/>
      </c>
      <c r="H8133" s="5">
        <f>'Notes'!$B$4</f>
        <v/>
      </c>
      <c r="I8133" s="5">
        <f>ROUNDUP(D8133/H8133,0)</f>
        <v/>
      </c>
      <c r="J8133" s="6">
        <f>G8133-I8133</f>
        <v/>
      </c>
      <c r="K8133" s="4">
        <f>IF(J8133&lt;0,"Deficit",IF(J8133=0,"Exact fit","Surplus"))</f>
        <v/>
      </c>
    </row>
    <row r="8134">
      <c r="A8134" s="4" t="n">
        <v>310112</v>
      </c>
      <c r="B8134" s="4" t="inlineStr">
        <is>
          <t>GS NYEGABO</t>
        </is>
      </c>
      <c r="C8134" s="4" t="inlineStr">
        <is>
          <t>P2</t>
        </is>
      </c>
      <c r="D8134" s="5" t="n">
        <v>145</v>
      </c>
      <c r="E8134" s="5" t="n">
        <v>3</v>
      </c>
      <c r="F8134" s="5" t="n">
        <v>1</v>
      </c>
      <c r="G8134" s="5">
        <f>E8134-F8134</f>
        <v/>
      </c>
      <c r="H8134" s="5">
        <f>'Notes'!$B$4</f>
        <v/>
      </c>
      <c r="I8134" s="5">
        <f>ROUNDUP(D8134/H8134,0)</f>
        <v/>
      </c>
      <c r="J8134" s="6">
        <f>G8134-I8134</f>
        <v/>
      </c>
      <c r="K8134" s="4">
        <f>IF(J8134&lt;0,"Deficit",IF(J8134=0,"Exact fit","Surplus"))</f>
        <v/>
      </c>
    </row>
    <row r="8135">
      <c r="A8135" s="4" t="n">
        <v>310112</v>
      </c>
      <c r="B8135" s="4" t="inlineStr">
        <is>
          <t>GS NYEGABO</t>
        </is>
      </c>
      <c r="C8135" s="4" t="inlineStr">
        <is>
          <t>P3</t>
        </is>
      </c>
      <c r="D8135" s="5" t="n">
        <v>133</v>
      </c>
      <c r="E8135" s="5" t="n">
        <v>3</v>
      </c>
      <c r="F8135" s="5" t="n">
        <v>0</v>
      </c>
      <c r="G8135" s="5">
        <f>E8135-F8135</f>
        <v/>
      </c>
      <c r="H8135" s="5">
        <f>'Notes'!$B$4</f>
        <v/>
      </c>
      <c r="I8135" s="5">
        <f>ROUNDUP(D8135/H8135,0)</f>
        <v/>
      </c>
      <c r="J8135" s="6">
        <f>G8135-I8135</f>
        <v/>
      </c>
      <c r="K8135" s="4">
        <f>IF(J8135&lt;0,"Deficit",IF(J8135=0,"Exact fit","Surplus"))</f>
        <v/>
      </c>
    </row>
    <row r="8136">
      <c r="A8136" s="4" t="n">
        <v>310112</v>
      </c>
      <c r="B8136" s="4" t="inlineStr">
        <is>
          <t>GS NYEGABO</t>
        </is>
      </c>
      <c r="C8136" s="4" t="inlineStr">
        <is>
          <t>P4</t>
        </is>
      </c>
      <c r="D8136" s="5" t="n">
        <v>158</v>
      </c>
      <c r="E8136" s="5" t="n">
        <v>3</v>
      </c>
      <c r="F8136" s="5" t="n">
        <v>0</v>
      </c>
      <c r="G8136" s="5">
        <f>E8136-F8136</f>
        <v/>
      </c>
      <c r="H8136" s="5">
        <f>'Notes'!$B$4</f>
        <v/>
      </c>
      <c r="I8136" s="5">
        <f>ROUNDUP(D8136/H8136,0)</f>
        <v/>
      </c>
      <c r="J8136" s="6">
        <f>G8136-I8136</f>
        <v/>
      </c>
      <c r="K8136" s="4">
        <f>IF(J8136&lt;0,"Deficit",IF(J8136=0,"Exact fit","Surplus"))</f>
        <v/>
      </c>
    </row>
    <row r="8137">
      <c r="A8137" s="4" t="n">
        <v>310112</v>
      </c>
      <c r="B8137" s="4" t="inlineStr">
        <is>
          <t>GS NYEGABO</t>
        </is>
      </c>
      <c r="C8137" s="4" t="inlineStr">
        <is>
          <t>P5</t>
        </is>
      </c>
      <c r="D8137" s="5" t="n">
        <v>138</v>
      </c>
      <c r="E8137" s="5" t="n">
        <v>3</v>
      </c>
      <c r="F8137" s="5" t="n">
        <v>0</v>
      </c>
      <c r="G8137" s="5">
        <f>E8137-F8137</f>
        <v/>
      </c>
      <c r="H8137" s="5">
        <f>'Notes'!$B$4</f>
        <v/>
      </c>
      <c r="I8137" s="5">
        <f>ROUNDUP(D8137/H8137,0)</f>
        <v/>
      </c>
      <c r="J8137" s="6">
        <f>G8137-I8137</f>
        <v/>
      </c>
      <c r="K8137" s="4">
        <f>IF(J8137&lt;0,"Deficit",IF(J8137=0,"Exact fit","Surplus"))</f>
        <v/>
      </c>
    </row>
    <row r="8138">
      <c r="A8138" s="4" t="n">
        <v>310112</v>
      </c>
      <c r="B8138" s="4" t="inlineStr">
        <is>
          <t>GS NYEGABO</t>
        </is>
      </c>
      <c r="C8138" s="4" t="inlineStr">
        <is>
          <t>P6</t>
        </is>
      </c>
      <c r="D8138" s="5" t="n">
        <v>55</v>
      </c>
      <c r="E8138" s="5" t="n">
        <v>1</v>
      </c>
      <c r="F8138" s="5" t="n">
        <v>0</v>
      </c>
      <c r="G8138" s="5">
        <f>E8138-F8138</f>
        <v/>
      </c>
      <c r="H8138" s="5">
        <f>'Notes'!$B$4</f>
        <v/>
      </c>
      <c r="I8138" s="5">
        <f>ROUNDUP(D8138/H8138,0)</f>
        <v/>
      </c>
      <c r="J8138" s="6">
        <f>G8138-I8138</f>
        <v/>
      </c>
      <c r="K8138" s="4">
        <f>IF(J8138&lt;0,"Deficit",IF(J8138=0,"Exact fit","Surplus"))</f>
        <v/>
      </c>
    </row>
    <row r="8139">
      <c r="A8139" s="4" t="n">
        <v>310113</v>
      </c>
      <c r="B8139" s="4" t="inlineStr">
        <is>
          <t>GS RURAGWE</t>
        </is>
      </c>
      <c r="C8139" s="4" t="inlineStr">
        <is>
          <t>P1</t>
        </is>
      </c>
      <c r="D8139" s="5" t="n">
        <v>216</v>
      </c>
      <c r="E8139" s="5" t="n">
        <v>6</v>
      </c>
      <c r="F8139" s="5" t="n">
        <v>1</v>
      </c>
      <c r="G8139" s="5">
        <f>E8139-F8139</f>
        <v/>
      </c>
      <c r="H8139" s="5">
        <f>'Notes'!$B$4</f>
        <v/>
      </c>
      <c r="I8139" s="5">
        <f>ROUNDUP(D8139/H8139,0)</f>
        <v/>
      </c>
      <c r="J8139" s="6">
        <f>G8139-I8139</f>
        <v/>
      </c>
      <c r="K8139" s="4">
        <f>IF(J8139&lt;0,"Deficit",IF(J8139=0,"Exact fit","Surplus"))</f>
        <v/>
      </c>
    </row>
    <row r="8140">
      <c r="A8140" s="4" t="n">
        <v>310113</v>
      </c>
      <c r="B8140" s="4" t="inlineStr">
        <is>
          <t>GS RURAGWE</t>
        </is>
      </c>
      <c r="C8140" s="4" t="inlineStr">
        <is>
          <t>P2</t>
        </is>
      </c>
      <c r="D8140" s="5" t="n">
        <v>203</v>
      </c>
      <c r="E8140" s="5" t="n">
        <v>6</v>
      </c>
      <c r="F8140" s="5" t="n">
        <v>2</v>
      </c>
      <c r="G8140" s="5">
        <f>E8140-F8140</f>
        <v/>
      </c>
      <c r="H8140" s="5">
        <f>'Notes'!$B$4</f>
        <v/>
      </c>
      <c r="I8140" s="5">
        <f>ROUNDUP(D8140/H8140,0)</f>
        <v/>
      </c>
      <c r="J8140" s="6">
        <f>G8140-I8140</f>
        <v/>
      </c>
      <c r="K8140" s="4">
        <f>IF(J8140&lt;0,"Deficit",IF(J8140=0,"Exact fit","Surplus"))</f>
        <v/>
      </c>
    </row>
    <row r="8141">
      <c r="A8141" s="4" t="n">
        <v>310113</v>
      </c>
      <c r="B8141" s="4" t="inlineStr">
        <is>
          <t>GS RURAGWE</t>
        </is>
      </c>
      <c r="C8141" s="4" t="inlineStr">
        <is>
          <t>P3</t>
        </is>
      </c>
      <c r="D8141" s="5" t="n">
        <v>224</v>
      </c>
      <c r="E8141" s="5" t="n">
        <v>6</v>
      </c>
      <c r="F8141" s="5" t="n">
        <v>2</v>
      </c>
      <c r="G8141" s="5">
        <f>E8141-F8141</f>
        <v/>
      </c>
      <c r="H8141" s="5">
        <f>'Notes'!$B$4</f>
        <v/>
      </c>
      <c r="I8141" s="5">
        <f>ROUNDUP(D8141/H8141,0)</f>
        <v/>
      </c>
      <c r="J8141" s="6">
        <f>G8141-I8141</f>
        <v/>
      </c>
      <c r="K8141" s="4">
        <f>IF(J8141&lt;0,"Deficit",IF(J8141=0,"Exact fit","Surplus"))</f>
        <v/>
      </c>
    </row>
    <row r="8142">
      <c r="A8142" s="4" t="n">
        <v>310113</v>
      </c>
      <c r="B8142" s="4" t="inlineStr">
        <is>
          <t>GS RURAGWE</t>
        </is>
      </c>
      <c r="C8142" s="4" t="inlineStr">
        <is>
          <t>P4</t>
        </is>
      </c>
      <c r="D8142" s="5" t="n">
        <v>236</v>
      </c>
      <c r="E8142" s="5" t="n">
        <v>4</v>
      </c>
      <c r="F8142" s="5" t="n">
        <v>0</v>
      </c>
      <c r="G8142" s="5">
        <f>E8142-F8142</f>
        <v/>
      </c>
      <c r="H8142" s="5">
        <f>'Notes'!$B$4</f>
        <v/>
      </c>
      <c r="I8142" s="5">
        <f>ROUNDUP(D8142/H8142,0)</f>
        <v/>
      </c>
      <c r="J8142" s="6">
        <f>G8142-I8142</f>
        <v/>
      </c>
      <c r="K8142" s="4">
        <f>IF(J8142&lt;0,"Deficit",IF(J8142=0,"Exact fit","Surplus"))</f>
        <v/>
      </c>
    </row>
    <row r="8143">
      <c r="A8143" s="4" t="n">
        <v>310113</v>
      </c>
      <c r="B8143" s="4" t="inlineStr">
        <is>
          <t>GS RURAGWE</t>
        </is>
      </c>
      <c r="C8143" s="4" t="inlineStr">
        <is>
          <t>P5</t>
        </is>
      </c>
      <c r="D8143" s="5" t="n">
        <v>268</v>
      </c>
      <c r="E8143" s="5" t="n">
        <v>5</v>
      </c>
      <c r="F8143" s="5" t="n">
        <v>0</v>
      </c>
      <c r="G8143" s="5">
        <f>E8143-F8143</f>
        <v/>
      </c>
      <c r="H8143" s="5">
        <f>'Notes'!$B$4</f>
        <v/>
      </c>
      <c r="I8143" s="5">
        <f>ROUNDUP(D8143/H8143,0)</f>
        <v/>
      </c>
      <c r="J8143" s="6">
        <f>G8143-I8143</f>
        <v/>
      </c>
      <c r="K8143" s="4">
        <f>IF(J8143&lt;0,"Deficit",IF(J8143=0,"Exact fit","Surplus"))</f>
        <v/>
      </c>
    </row>
    <row r="8144">
      <c r="A8144" s="4" t="n">
        <v>310113</v>
      </c>
      <c r="B8144" s="4" t="inlineStr">
        <is>
          <t>GS RURAGWE</t>
        </is>
      </c>
      <c r="C8144" s="4" t="inlineStr">
        <is>
          <t>P6</t>
        </is>
      </c>
      <c r="D8144" s="5" t="n">
        <v>120</v>
      </c>
      <c r="E8144" s="5" t="n">
        <v>3</v>
      </c>
      <c r="F8144" s="5" t="n">
        <v>0</v>
      </c>
      <c r="G8144" s="5">
        <f>E8144-F8144</f>
        <v/>
      </c>
      <c r="H8144" s="5">
        <f>'Notes'!$B$4</f>
        <v/>
      </c>
      <c r="I8144" s="5">
        <f>ROUNDUP(D8144/H8144,0)</f>
        <v/>
      </c>
      <c r="J8144" s="6">
        <f>G8144-I8144</f>
        <v/>
      </c>
      <c r="K8144" s="4">
        <f>IF(J8144&lt;0,"Deficit",IF(J8144=0,"Exact fit","Surplus"))</f>
        <v/>
      </c>
    </row>
    <row r="8145">
      <c r="A8145" s="4" t="n">
        <v>310115</v>
      </c>
      <c r="B8145" s="4" t="inlineStr">
        <is>
          <t>GS KARONGI A</t>
        </is>
      </c>
      <c r="C8145" s="4" t="inlineStr">
        <is>
          <t>P1</t>
        </is>
      </c>
      <c r="D8145" s="5" t="n">
        <v>105</v>
      </c>
      <c r="E8145" s="5" t="n">
        <v>2</v>
      </c>
      <c r="F8145" s="5" t="n">
        <v>1</v>
      </c>
      <c r="G8145" s="5">
        <f>E8145-F8145</f>
        <v/>
      </c>
      <c r="H8145" s="5">
        <f>'Notes'!$B$4</f>
        <v/>
      </c>
      <c r="I8145" s="5">
        <f>ROUNDUP(D8145/H8145,0)</f>
        <v/>
      </c>
      <c r="J8145" s="6">
        <f>G8145-I8145</f>
        <v/>
      </c>
      <c r="K8145" s="4">
        <f>IF(J8145&lt;0,"Deficit",IF(J8145=0,"Exact fit","Surplus"))</f>
        <v/>
      </c>
    </row>
    <row r="8146">
      <c r="A8146" s="4" t="n">
        <v>310115</v>
      </c>
      <c r="B8146" s="4" t="inlineStr">
        <is>
          <t>GS KARONGI A</t>
        </is>
      </c>
      <c r="C8146" s="4" t="inlineStr">
        <is>
          <t>P2</t>
        </is>
      </c>
      <c r="D8146" s="5" t="n">
        <v>118</v>
      </c>
      <c r="E8146" s="5" t="n">
        <v>2</v>
      </c>
      <c r="F8146" s="5" t="n">
        <v>1</v>
      </c>
      <c r="G8146" s="5">
        <f>E8146-F8146</f>
        <v/>
      </c>
      <c r="H8146" s="5">
        <f>'Notes'!$B$4</f>
        <v/>
      </c>
      <c r="I8146" s="5">
        <f>ROUNDUP(D8146/H8146,0)</f>
        <v/>
      </c>
      <c r="J8146" s="6">
        <f>G8146-I8146</f>
        <v/>
      </c>
      <c r="K8146" s="4">
        <f>IF(J8146&lt;0,"Deficit",IF(J8146=0,"Exact fit","Surplus"))</f>
        <v/>
      </c>
    </row>
    <row r="8147">
      <c r="A8147" s="4" t="n">
        <v>310115</v>
      </c>
      <c r="B8147" s="4" t="inlineStr">
        <is>
          <t>GS KARONGI A</t>
        </is>
      </c>
      <c r="C8147" s="4" t="inlineStr">
        <is>
          <t>P3</t>
        </is>
      </c>
      <c r="D8147" s="5" t="n">
        <v>94</v>
      </c>
      <c r="E8147" s="5" t="n">
        <v>2</v>
      </c>
      <c r="F8147" s="5" t="n">
        <v>1</v>
      </c>
      <c r="G8147" s="5">
        <f>E8147-F8147</f>
        <v/>
      </c>
      <c r="H8147" s="5">
        <f>'Notes'!$B$4</f>
        <v/>
      </c>
      <c r="I8147" s="5">
        <f>ROUNDUP(D8147/H8147,0)</f>
        <v/>
      </c>
      <c r="J8147" s="6">
        <f>G8147-I8147</f>
        <v/>
      </c>
      <c r="K8147" s="4">
        <f>IF(J8147&lt;0,"Deficit",IF(J8147=0,"Exact fit","Surplus"))</f>
        <v/>
      </c>
    </row>
    <row r="8148">
      <c r="A8148" s="4" t="n">
        <v>310115</v>
      </c>
      <c r="B8148" s="4" t="inlineStr">
        <is>
          <t>GS KARONGI A</t>
        </is>
      </c>
      <c r="C8148" s="4" t="inlineStr">
        <is>
          <t>P4</t>
        </is>
      </c>
      <c r="D8148" s="5" t="n">
        <v>94</v>
      </c>
      <c r="E8148" s="5" t="n">
        <v>1</v>
      </c>
      <c r="F8148" s="5" t="n">
        <v>0</v>
      </c>
      <c r="G8148" s="5">
        <f>E8148-F8148</f>
        <v/>
      </c>
      <c r="H8148" s="5">
        <f>'Notes'!$B$4</f>
        <v/>
      </c>
      <c r="I8148" s="5">
        <f>ROUNDUP(D8148/H8148,0)</f>
        <v/>
      </c>
      <c r="J8148" s="6">
        <f>G8148-I8148</f>
        <v/>
      </c>
      <c r="K8148" s="4">
        <f>IF(J8148&lt;0,"Deficit",IF(J8148=0,"Exact fit","Surplus"))</f>
        <v/>
      </c>
    </row>
    <row r="8149">
      <c r="A8149" s="4" t="n">
        <v>310115</v>
      </c>
      <c r="B8149" s="4" t="inlineStr">
        <is>
          <t>GS KARONGI A</t>
        </is>
      </c>
      <c r="C8149" s="4" t="inlineStr">
        <is>
          <t>P5</t>
        </is>
      </c>
      <c r="D8149" s="5" t="n">
        <v>89</v>
      </c>
      <c r="E8149" s="5" t="n">
        <v>2</v>
      </c>
      <c r="F8149" s="5" t="n">
        <v>0</v>
      </c>
      <c r="G8149" s="5">
        <f>E8149-F8149</f>
        <v/>
      </c>
      <c r="H8149" s="5">
        <f>'Notes'!$B$4</f>
        <v/>
      </c>
      <c r="I8149" s="5">
        <f>ROUNDUP(D8149/H8149,0)</f>
        <v/>
      </c>
      <c r="J8149" s="6">
        <f>G8149-I8149</f>
        <v/>
      </c>
      <c r="K8149" s="4">
        <f>IF(J8149&lt;0,"Deficit",IF(J8149=0,"Exact fit","Surplus"))</f>
        <v/>
      </c>
    </row>
    <row r="8150">
      <c r="A8150" s="4" t="n">
        <v>310115</v>
      </c>
      <c r="B8150" s="4" t="inlineStr">
        <is>
          <t>GS KARONGI A</t>
        </is>
      </c>
      <c r="C8150" s="4" t="inlineStr">
        <is>
          <t>P6</t>
        </is>
      </c>
      <c r="D8150" s="5" t="n">
        <v>94</v>
      </c>
      <c r="E8150" s="5" t="n">
        <v>2</v>
      </c>
      <c r="F8150" s="5" t="n">
        <v>0</v>
      </c>
      <c r="G8150" s="5">
        <f>E8150-F8150</f>
        <v/>
      </c>
      <c r="H8150" s="5">
        <f>'Notes'!$B$4</f>
        <v/>
      </c>
      <c r="I8150" s="5">
        <f>ROUNDUP(D8150/H8150,0)</f>
        <v/>
      </c>
      <c r="J8150" s="6">
        <f>G8150-I8150</f>
        <v/>
      </c>
      <c r="K8150" s="4">
        <f>IF(J8150&lt;0,"Deficit",IF(J8150=0,"Exact fit","Surplus"))</f>
        <v/>
      </c>
    </row>
    <row r="8151">
      <c r="A8151" s="4" t="n">
        <v>310116</v>
      </c>
      <c r="B8151" s="4" t="inlineStr">
        <is>
          <t>Rays of Hope</t>
        </is>
      </c>
      <c r="C8151" s="4" t="inlineStr">
        <is>
          <t>P1</t>
        </is>
      </c>
      <c r="D8151" s="5" t="n">
        <v>21</v>
      </c>
      <c r="E8151" s="5" t="n">
        <v>1</v>
      </c>
      <c r="F8151" s="5" t="n">
        <v>0</v>
      </c>
      <c r="G8151" s="5">
        <f>E8151-F8151</f>
        <v/>
      </c>
      <c r="H8151" s="5">
        <f>'Notes'!$B$4</f>
        <v/>
      </c>
      <c r="I8151" s="5">
        <f>ROUNDUP(D8151/H8151,0)</f>
        <v/>
      </c>
      <c r="J8151" s="6">
        <f>G8151-I8151</f>
        <v/>
      </c>
      <c r="K8151" s="4">
        <f>IF(J8151&lt;0,"Deficit",IF(J8151=0,"Exact fit","Surplus"))</f>
        <v/>
      </c>
    </row>
    <row r="8152">
      <c r="A8152" s="4" t="n">
        <v>310116</v>
      </c>
      <c r="B8152" s="4" t="inlineStr">
        <is>
          <t>Rays of Hope</t>
        </is>
      </c>
      <c r="C8152" s="4" t="inlineStr">
        <is>
          <t>P2</t>
        </is>
      </c>
      <c r="D8152" s="5" t="n">
        <v>25</v>
      </c>
      <c r="E8152" s="5" t="n">
        <v>1</v>
      </c>
      <c r="F8152" s="5" t="n">
        <v>0</v>
      </c>
      <c r="G8152" s="5">
        <f>E8152-F8152</f>
        <v/>
      </c>
      <c r="H8152" s="5">
        <f>'Notes'!$B$4</f>
        <v/>
      </c>
      <c r="I8152" s="5">
        <f>ROUNDUP(D8152/H8152,0)</f>
        <v/>
      </c>
      <c r="J8152" s="6">
        <f>G8152-I8152</f>
        <v/>
      </c>
      <c r="K8152" s="4">
        <f>IF(J8152&lt;0,"Deficit",IF(J8152=0,"Exact fit","Surplus"))</f>
        <v/>
      </c>
    </row>
    <row r="8153">
      <c r="A8153" s="4" t="n">
        <v>310116</v>
      </c>
      <c r="B8153" s="4" t="inlineStr">
        <is>
          <t>Rays of Hope</t>
        </is>
      </c>
      <c r="C8153" s="4" t="inlineStr">
        <is>
          <t>P3</t>
        </is>
      </c>
      <c r="D8153" s="5" t="n">
        <v>18</v>
      </c>
      <c r="E8153" s="5" t="n">
        <v>1</v>
      </c>
      <c r="F8153" s="5" t="n">
        <v>0</v>
      </c>
      <c r="G8153" s="5">
        <f>E8153-F8153</f>
        <v/>
      </c>
      <c r="H8153" s="5">
        <f>'Notes'!$B$4</f>
        <v/>
      </c>
      <c r="I8153" s="5">
        <f>ROUNDUP(D8153/H8153,0)</f>
        <v/>
      </c>
      <c r="J8153" s="6">
        <f>G8153-I8153</f>
        <v/>
      </c>
      <c r="K8153" s="4">
        <f>IF(J8153&lt;0,"Deficit",IF(J8153=0,"Exact fit","Surplus"))</f>
        <v/>
      </c>
    </row>
    <row r="8154">
      <c r="A8154" s="4" t="n">
        <v>310116</v>
      </c>
      <c r="B8154" s="4" t="inlineStr">
        <is>
          <t>Rays of Hope</t>
        </is>
      </c>
      <c r="C8154" s="4" t="inlineStr">
        <is>
          <t>P4</t>
        </is>
      </c>
      <c r="D8154" s="5" t="n">
        <v>17</v>
      </c>
      <c r="E8154" s="5" t="n">
        <v>1</v>
      </c>
      <c r="F8154" s="5" t="n">
        <v>0</v>
      </c>
      <c r="G8154" s="5">
        <f>E8154-F8154</f>
        <v/>
      </c>
      <c r="H8154" s="5">
        <f>'Notes'!$B$4</f>
        <v/>
      </c>
      <c r="I8154" s="5">
        <f>ROUNDUP(D8154/H8154,0)</f>
        <v/>
      </c>
      <c r="J8154" s="6">
        <f>G8154-I8154</f>
        <v/>
      </c>
      <c r="K8154" s="4">
        <f>IF(J8154&lt;0,"Deficit",IF(J8154=0,"Exact fit","Surplus"))</f>
        <v/>
      </c>
    </row>
    <row r="8155">
      <c r="A8155" s="4" t="n">
        <v>310116</v>
      </c>
      <c r="B8155" s="4" t="inlineStr">
        <is>
          <t>Rays of Hope</t>
        </is>
      </c>
      <c r="C8155" s="4" t="inlineStr">
        <is>
          <t>P5</t>
        </is>
      </c>
      <c r="D8155" s="5" t="n">
        <v>27</v>
      </c>
      <c r="E8155" s="5" t="n">
        <v>1</v>
      </c>
      <c r="F8155" s="5" t="n">
        <v>0</v>
      </c>
      <c r="G8155" s="5">
        <f>E8155-F8155</f>
        <v/>
      </c>
      <c r="H8155" s="5">
        <f>'Notes'!$B$4</f>
        <v/>
      </c>
      <c r="I8155" s="5">
        <f>ROUNDUP(D8155/H8155,0)</f>
        <v/>
      </c>
      <c r="J8155" s="6">
        <f>G8155-I8155</f>
        <v/>
      </c>
      <c r="K8155" s="4">
        <f>IF(J8155&lt;0,"Deficit",IF(J8155=0,"Exact fit","Surplus"))</f>
        <v/>
      </c>
    </row>
    <row r="8156">
      <c r="A8156" s="4" t="n">
        <v>310119</v>
      </c>
      <c r="B8156" s="4" t="inlineStr">
        <is>
          <t>GS NEMBA</t>
        </is>
      </c>
      <c r="C8156" s="4" t="inlineStr">
        <is>
          <t>P1</t>
        </is>
      </c>
      <c r="D8156" s="5" t="n">
        <v>83</v>
      </c>
      <c r="E8156" s="5" t="n">
        <v>3</v>
      </c>
      <c r="F8156" s="5" t="n">
        <v>1</v>
      </c>
      <c r="G8156" s="5">
        <f>E8156-F8156</f>
        <v/>
      </c>
      <c r="H8156" s="5">
        <f>'Notes'!$B$4</f>
        <v/>
      </c>
      <c r="I8156" s="5">
        <f>ROUNDUP(D8156/H8156,0)</f>
        <v/>
      </c>
      <c r="J8156" s="6">
        <f>G8156-I8156</f>
        <v/>
      </c>
      <c r="K8156" s="4">
        <f>IF(J8156&lt;0,"Deficit",IF(J8156=0,"Exact fit","Surplus"))</f>
        <v/>
      </c>
    </row>
    <row r="8157">
      <c r="A8157" s="4" t="n">
        <v>310119</v>
      </c>
      <c r="B8157" s="4" t="inlineStr">
        <is>
          <t>GS NEMBA</t>
        </is>
      </c>
      <c r="C8157" s="4" t="inlineStr">
        <is>
          <t>P2</t>
        </is>
      </c>
      <c r="D8157" s="5" t="n">
        <v>69</v>
      </c>
      <c r="E8157" s="5" t="n">
        <v>2</v>
      </c>
      <c r="F8157" s="5" t="n">
        <v>0</v>
      </c>
      <c r="G8157" s="5">
        <f>E8157-F8157</f>
        <v/>
      </c>
      <c r="H8157" s="5">
        <f>'Notes'!$B$4</f>
        <v/>
      </c>
      <c r="I8157" s="5">
        <f>ROUNDUP(D8157/H8157,0)</f>
        <v/>
      </c>
      <c r="J8157" s="6">
        <f>G8157-I8157</f>
        <v/>
      </c>
      <c r="K8157" s="4">
        <f>IF(J8157&lt;0,"Deficit",IF(J8157=0,"Exact fit","Surplus"))</f>
        <v/>
      </c>
    </row>
    <row r="8158">
      <c r="A8158" s="4" t="n">
        <v>310119</v>
      </c>
      <c r="B8158" s="4" t="inlineStr">
        <is>
          <t>GS NEMBA</t>
        </is>
      </c>
      <c r="C8158" s="4" t="inlineStr">
        <is>
          <t>P3</t>
        </is>
      </c>
      <c r="D8158" s="5" t="n">
        <v>70</v>
      </c>
      <c r="E8158" s="5" t="n">
        <v>2</v>
      </c>
      <c r="F8158" s="5" t="n">
        <v>0</v>
      </c>
      <c r="G8158" s="5">
        <f>E8158-F8158</f>
        <v/>
      </c>
      <c r="H8158" s="5">
        <f>'Notes'!$B$4</f>
        <v/>
      </c>
      <c r="I8158" s="5">
        <f>ROUNDUP(D8158/H8158,0)</f>
        <v/>
      </c>
      <c r="J8158" s="6">
        <f>G8158-I8158</f>
        <v/>
      </c>
      <c r="K8158" s="4">
        <f>IF(J8158&lt;0,"Deficit",IF(J8158=0,"Exact fit","Surplus"))</f>
        <v/>
      </c>
    </row>
    <row r="8159">
      <c r="A8159" s="4" t="n">
        <v>310119</v>
      </c>
      <c r="B8159" s="4" t="inlineStr">
        <is>
          <t>GS NEMBA</t>
        </is>
      </c>
      <c r="C8159" s="4" t="inlineStr">
        <is>
          <t>P4</t>
        </is>
      </c>
      <c r="D8159" s="5" t="n">
        <v>95</v>
      </c>
      <c r="E8159" s="5" t="n">
        <v>2</v>
      </c>
      <c r="F8159" s="5" t="n">
        <v>0</v>
      </c>
      <c r="G8159" s="5">
        <f>E8159-F8159</f>
        <v/>
      </c>
      <c r="H8159" s="5">
        <f>'Notes'!$B$4</f>
        <v/>
      </c>
      <c r="I8159" s="5">
        <f>ROUNDUP(D8159/H8159,0)</f>
        <v/>
      </c>
      <c r="J8159" s="6">
        <f>G8159-I8159</f>
        <v/>
      </c>
      <c r="K8159" s="4">
        <f>IF(J8159&lt;0,"Deficit",IF(J8159=0,"Exact fit","Surplus"))</f>
        <v/>
      </c>
    </row>
    <row r="8160">
      <c r="A8160" s="4" t="n">
        <v>310119</v>
      </c>
      <c r="B8160" s="4" t="inlineStr">
        <is>
          <t>GS NEMBA</t>
        </is>
      </c>
      <c r="C8160" s="4" t="inlineStr">
        <is>
          <t>P5</t>
        </is>
      </c>
      <c r="D8160" s="5" t="n">
        <v>57</v>
      </c>
      <c r="E8160" s="5" t="n">
        <v>2</v>
      </c>
      <c r="F8160" s="5" t="n">
        <v>0</v>
      </c>
      <c r="G8160" s="5">
        <f>E8160-F8160</f>
        <v/>
      </c>
      <c r="H8160" s="5">
        <f>'Notes'!$B$4</f>
        <v/>
      </c>
      <c r="I8160" s="5">
        <f>ROUNDUP(D8160/H8160,0)</f>
        <v/>
      </c>
      <c r="J8160" s="6">
        <f>G8160-I8160</f>
        <v/>
      </c>
      <c r="K8160" s="4">
        <f>IF(J8160&lt;0,"Deficit",IF(J8160=0,"Exact fit","Surplus"))</f>
        <v/>
      </c>
    </row>
    <row r="8161">
      <c r="A8161" s="4" t="n">
        <v>310119</v>
      </c>
      <c r="B8161" s="4" t="inlineStr">
        <is>
          <t>GS NEMBA</t>
        </is>
      </c>
      <c r="C8161" s="4" t="inlineStr">
        <is>
          <t>P6</t>
        </is>
      </c>
      <c r="D8161" s="5" t="n">
        <v>33</v>
      </c>
      <c r="E8161" s="5" t="n">
        <v>1</v>
      </c>
      <c r="F8161" s="5" t="n">
        <v>0</v>
      </c>
      <c r="G8161" s="5">
        <f>E8161-F8161</f>
        <v/>
      </c>
      <c r="H8161" s="5">
        <f>'Notes'!$B$4</f>
        <v/>
      </c>
      <c r="I8161" s="5">
        <f>ROUNDUP(D8161/H8161,0)</f>
        <v/>
      </c>
      <c r="J8161" s="6">
        <f>G8161-I8161</f>
        <v/>
      </c>
      <c r="K8161" s="4">
        <f>IF(J8161&lt;0,"Deficit",IF(J8161=0,"Exact fit","Surplus"))</f>
        <v/>
      </c>
    </row>
    <row r="8162">
      <c r="A8162" s="4" t="n">
        <v>310122</v>
      </c>
      <c r="B8162" s="4" t="inlineStr">
        <is>
          <t>GS NYAMAREBE</t>
        </is>
      </c>
      <c r="C8162" s="4" t="inlineStr">
        <is>
          <t>P1</t>
        </is>
      </c>
      <c r="D8162" s="5" t="n">
        <v>104</v>
      </c>
      <c r="E8162" s="5" t="n">
        <v>2</v>
      </c>
      <c r="F8162" s="5" t="n">
        <v>1</v>
      </c>
      <c r="G8162" s="5">
        <f>E8162-F8162</f>
        <v/>
      </c>
      <c r="H8162" s="5">
        <f>'Notes'!$B$4</f>
        <v/>
      </c>
      <c r="I8162" s="5">
        <f>ROUNDUP(D8162/H8162,0)</f>
        <v/>
      </c>
      <c r="J8162" s="6">
        <f>G8162-I8162</f>
        <v/>
      </c>
      <c r="K8162" s="4">
        <f>IF(J8162&lt;0,"Deficit",IF(J8162=0,"Exact fit","Surplus"))</f>
        <v/>
      </c>
    </row>
    <row r="8163">
      <c r="A8163" s="4" t="n">
        <v>310122</v>
      </c>
      <c r="B8163" s="4" t="inlineStr">
        <is>
          <t>GS NYAMAREBE</t>
        </is>
      </c>
      <c r="C8163" s="4" t="inlineStr">
        <is>
          <t>P2</t>
        </is>
      </c>
      <c r="D8163" s="5" t="n">
        <v>117</v>
      </c>
      <c r="E8163" s="5" t="n">
        <v>2</v>
      </c>
      <c r="F8163" s="5" t="n">
        <v>1</v>
      </c>
      <c r="G8163" s="5">
        <f>E8163-F8163</f>
        <v/>
      </c>
      <c r="H8163" s="5">
        <f>'Notes'!$B$4</f>
        <v/>
      </c>
      <c r="I8163" s="5">
        <f>ROUNDUP(D8163/H8163,0)</f>
        <v/>
      </c>
      <c r="J8163" s="6">
        <f>G8163-I8163</f>
        <v/>
      </c>
      <c r="K8163" s="4">
        <f>IF(J8163&lt;0,"Deficit",IF(J8163=0,"Exact fit","Surplus"))</f>
        <v/>
      </c>
    </row>
    <row r="8164">
      <c r="A8164" s="4" t="n">
        <v>310122</v>
      </c>
      <c r="B8164" s="4" t="inlineStr">
        <is>
          <t>GS NYAMAREBE</t>
        </is>
      </c>
      <c r="C8164" s="4" t="inlineStr">
        <is>
          <t>P3</t>
        </is>
      </c>
      <c r="D8164" s="5" t="n">
        <v>71</v>
      </c>
      <c r="E8164" s="5" t="n">
        <v>2</v>
      </c>
      <c r="F8164" s="5" t="n">
        <v>1</v>
      </c>
      <c r="G8164" s="5">
        <f>E8164-F8164</f>
        <v/>
      </c>
      <c r="H8164" s="5">
        <f>'Notes'!$B$4</f>
        <v/>
      </c>
      <c r="I8164" s="5">
        <f>ROUNDUP(D8164/H8164,0)</f>
        <v/>
      </c>
      <c r="J8164" s="6">
        <f>G8164-I8164</f>
        <v/>
      </c>
      <c r="K8164" s="4">
        <f>IF(J8164&lt;0,"Deficit",IF(J8164=0,"Exact fit","Surplus"))</f>
        <v/>
      </c>
    </row>
    <row r="8165">
      <c r="A8165" s="4" t="n">
        <v>310122</v>
      </c>
      <c r="B8165" s="4" t="inlineStr">
        <is>
          <t>GS NYAMAREBE</t>
        </is>
      </c>
      <c r="C8165" s="4" t="inlineStr">
        <is>
          <t>P4</t>
        </is>
      </c>
      <c r="D8165" s="5" t="n">
        <v>96</v>
      </c>
      <c r="E8165" s="5" t="n">
        <v>2</v>
      </c>
      <c r="F8165" s="5" t="n">
        <v>0</v>
      </c>
      <c r="G8165" s="5">
        <f>E8165-F8165</f>
        <v/>
      </c>
      <c r="H8165" s="5">
        <f>'Notes'!$B$4</f>
        <v/>
      </c>
      <c r="I8165" s="5">
        <f>ROUNDUP(D8165/H8165,0)</f>
        <v/>
      </c>
      <c r="J8165" s="6">
        <f>G8165-I8165</f>
        <v/>
      </c>
      <c r="K8165" s="4">
        <f>IF(J8165&lt;0,"Deficit",IF(J8165=0,"Exact fit","Surplus"))</f>
        <v/>
      </c>
    </row>
    <row r="8166">
      <c r="A8166" s="4" t="n">
        <v>310122</v>
      </c>
      <c r="B8166" s="4" t="inlineStr">
        <is>
          <t>GS NYAMAREBE</t>
        </is>
      </c>
      <c r="C8166" s="4" t="inlineStr">
        <is>
          <t>P5</t>
        </is>
      </c>
      <c r="D8166" s="5" t="n">
        <v>41</v>
      </c>
      <c r="E8166" s="5" t="n">
        <v>1</v>
      </c>
      <c r="F8166" s="5" t="n">
        <v>0</v>
      </c>
      <c r="G8166" s="5">
        <f>E8166-F8166</f>
        <v/>
      </c>
      <c r="H8166" s="5">
        <f>'Notes'!$B$4</f>
        <v/>
      </c>
      <c r="I8166" s="5">
        <f>ROUNDUP(D8166/H8166,0)</f>
        <v/>
      </c>
      <c r="J8166" s="6">
        <f>G8166-I8166</f>
        <v/>
      </c>
      <c r="K8166" s="4">
        <f>IF(J8166&lt;0,"Deficit",IF(J8166=0,"Exact fit","Surplus"))</f>
        <v/>
      </c>
    </row>
    <row r="8167">
      <c r="A8167" s="4" t="n">
        <v>310122</v>
      </c>
      <c r="B8167" s="4" t="inlineStr">
        <is>
          <t>GS NYAMAREBE</t>
        </is>
      </c>
      <c r="C8167" s="4" t="inlineStr">
        <is>
          <t>P6</t>
        </is>
      </c>
      <c r="D8167" s="5" t="n">
        <v>37</v>
      </c>
      <c r="E8167" s="5" t="n">
        <v>1</v>
      </c>
      <c r="F8167" s="5" t="n">
        <v>0</v>
      </c>
      <c r="G8167" s="5">
        <f>E8167-F8167</f>
        <v/>
      </c>
      <c r="H8167" s="5">
        <f>'Notes'!$B$4</f>
        <v/>
      </c>
      <c r="I8167" s="5">
        <f>ROUNDUP(D8167/H8167,0)</f>
        <v/>
      </c>
      <c r="J8167" s="6">
        <f>G8167-I8167</f>
        <v/>
      </c>
      <c r="K8167" s="4">
        <f>IF(J8167&lt;0,"Deficit",IF(J8167=0,"Exact fit","Surplus"))</f>
        <v/>
      </c>
    </row>
    <row r="8168">
      <c r="A8168" s="4" t="n">
        <v>310124</v>
      </c>
      <c r="B8168" s="4" t="inlineStr">
        <is>
          <t>ECOLE ADVENTISTE DE KIBUYE</t>
        </is>
      </c>
      <c r="C8168" s="4" t="inlineStr">
        <is>
          <t>P1</t>
        </is>
      </c>
      <c r="D8168" s="5" t="n">
        <v>34</v>
      </c>
      <c r="E8168" s="5" t="n">
        <v>1</v>
      </c>
      <c r="F8168" s="5" t="n">
        <v>0</v>
      </c>
      <c r="G8168" s="5">
        <f>E8168-F8168</f>
        <v/>
      </c>
      <c r="H8168" s="5">
        <f>'Notes'!$B$4</f>
        <v/>
      </c>
      <c r="I8168" s="5">
        <f>ROUNDUP(D8168/H8168,0)</f>
        <v/>
      </c>
      <c r="J8168" s="6">
        <f>G8168-I8168</f>
        <v/>
      </c>
      <c r="K8168" s="4">
        <f>IF(J8168&lt;0,"Deficit",IF(J8168=0,"Exact fit","Surplus"))</f>
        <v/>
      </c>
    </row>
    <row r="8169">
      <c r="A8169" s="4" t="n">
        <v>310124</v>
      </c>
      <c r="B8169" s="4" t="inlineStr">
        <is>
          <t>ECOLE ADVENTISTE DE KIBUYE</t>
        </is>
      </c>
      <c r="C8169" s="4" t="inlineStr">
        <is>
          <t>P2</t>
        </is>
      </c>
      <c r="D8169" s="5" t="n">
        <v>37</v>
      </c>
      <c r="E8169" s="5" t="n">
        <v>2</v>
      </c>
      <c r="F8169" s="5" t="n">
        <v>0</v>
      </c>
      <c r="G8169" s="5">
        <f>E8169-F8169</f>
        <v/>
      </c>
      <c r="H8169" s="5">
        <f>'Notes'!$B$4</f>
        <v/>
      </c>
      <c r="I8169" s="5">
        <f>ROUNDUP(D8169/H8169,0)</f>
        <v/>
      </c>
      <c r="J8169" s="6">
        <f>G8169-I8169</f>
        <v/>
      </c>
      <c r="K8169" s="4">
        <f>IF(J8169&lt;0,"Deficit",IF(J8169=0,"Exact fit","Surplus"))</f>
        <v/>
      </c>
    </row>
    <row r="8170">
      <c r="A8170" s="4" t="n">
        <v>310124</v>
      </c>
      <c r="B8170" s="4" t="inlineStr">
        <is>
          <t>ECOLE ADVENTISTE DE KIBUYE</t>
        </is>
      </c>
      <c r="C8170" s="4" t="inlineStr">
        <is>
          <t>P3</t>
        </is>
      </c>
      <c r="D8170" s="5" t="n">
        <v>20</v>
      </c>
      <c r="E8170" s="5" t="n">
        <v>1</v>
      </c>
      <c r="F8170" s="5" t="n">
        <v>0</v>
      </c>
      <c r="G8170" s="5">
        <f>E8170-F8170</f>
        <v/>
      </c>
      <c r="H8170" s="5">
        <f>'Notes'!$B$4</f>
        <v/>
      </c>
      <c r="I8170" s="5">
        <f>ROUNDUP(D8170/H8170,0)</f>
        <v/>
      </c>
      <c r="J8170" s="6">
        <f>G8170-I8170</f>
        <v/>
      </c>
      <c r="K8170" s="4">
        <f>IF(J8170&lt;0,"Deficit",IF(J8170=0,"Exact fit","Surplus"))</f>
        <v/>
      </c>
    </row>
    <row r="8171">
      <c r="A8171" s="4" t="n">
        <v>310124</v>
      </c>
      <c r="B8171" s="4" t="inlineStr">
        <is>
          <t>ECOLE ADVENTISTE DE KIBUYE</t>
        </is>
      </c>
      <c r="C8171" s="4" t="inlineStr">
        <is>
          <t>P4</t>
        </is>
      </c>
      <c r="D8171" s="5" t="n">
        <v>56</v>
      </c>
      <c r="E8171" s="5" t="n">
        <v>2</v>
      </c>
      <c r="F8171" s="5" t="n">
        <v>0</v>
      </c>
      <c r="G8171" s="5">
        <f>E8171-F8171</f>
        <v/>
      </c>
      <c r="H8171" s="5">
        <f>'Notes'!$B$4</f>
        <v/>
      </c>
      <c r="I8171" s="5">
        <f>ROUNDUP(D8171/H8171,0)</f>
        <v/>
      </c>
      <c r="J8171" s="6">
        <f>G8171-I8171</f>
        <v/>
      </c>
      <c r="K8171" s="4">
        <f>IF(J8171&lt;0,"Deficit",IF(J8171=0,"Exact fit","Surplus"))</f>
        <v/>
      </c>
    </row>
    <row r="8172">
      <c r="A8172" s="4" t="n">
        <v>310124</v>
      </c>
      <c r="B8172" s="4" t="inlineStr">
        <is>
          <t>ECOLE ADVENTISTE DE KIBUYE</t>
        </is>
      </c>
      <c r="C8172" s="4" t="inlineStr">
        <is>
          <t>P5</t>
        </is>
      </c>
      <c r="D8172" s="5" t="n">
        <v>37</v>
      </c>
      <c r="E8172" s="5" t="n">
        <v>1</v>
      </c>
      <c r="F8172" s="5" t="n">
        <v>0</v>
      </c>
      <c r="G8172" s="5">
        <f>E8172-F8172</f>
        <v/>
      </c>
      <c r="H8172" s="5">
        <f>'Notes'!$B$4</f>
        <v/>
      </c>
      <c r="I8172" s="5">
        <f>ROUNDUP(D8172/H8172,0)</f>
        <v/>
      </c>
      <c r="J8172" s="6">
        <f>G8172-I8172</f>
        <v/>
      </c>
      <c r="K8172" s="4">
        <f>IF(J8172&lt;0,"Deficit",IF(J8172=0,"Exact fit","Surplus"))</f>
        <v/>
      </c>
    </row>
    <row r="8173">
      <c r="A8173" s="4" t="n">
        <v>310124</v>
      </c>
      <c r="B8173" s="4" t="inlineStr">
        <is>
          <t>ECOLE ADVENTISTE DE KIBUYE</t>
        </is>
      </c>
      <c r="C8173" s="4" t="inlineStr">
        <is>
          <t>P6</t>
        </is>
      </c>
      <c r="D8173" s="5" t="n">
        <v>27</v>
      </c>
      <c r="E8173" s="5" t="n">
        <v>1</v>
      </c>
      <c r="F8173" s="5" t="n">
        <v>0</v>
      </c>
      <c r="G8173" s="5">
        <f>E8173-F8173</f>
        <v/>
      </c>
      <c r="H8173" s="5">
        <f>'Notes'!$B$4</f>
        <v/>
      </c>
      <c r="I8173" s="5">
        <f>ROUNDUP(D8173/H8173,0)</f>
        <v/>
      </c>
      <c r="J8173" s="6">
        <f>G8173-I8173</f>
        <v/>
      </c>
      <c r="K8173" s="4">
        <f>IF(J8173&lt;0,"Deficit",IF(J8173=0,"Exact fit","Surplus"))</f>
        <v/>
      </c>
    </row>
    <row r="8174">
      <c r="A8174" s="4" t="n">
        <v>310125</v>
      </c>
      <c r="B8174" s="4" t="inlineStr">
        <is>
          <t>EP GITARAMA</t>
        </is>
      </c>
      <c r="C8174" s="4" t="inlineStr">
        <is>
          <t>P1</t>
        </is>
      </c>
      <c r="D8174" s="5" t="n">
        <v>175</v>
      </c>
      <c r="E8174" s="5" t="n">
        <v>4</v>
      </c>
      <c r="F8174" s="5" t="n">
        <v>2</v>
      </c>
      <c r="G8174" s="5">
        <f>E8174-F8174</f>
        <v/>
      </c>
      <c r="H8174" s="5">
        <f>'Notes'!$B$4</f>
        <v/>
      </c>
      <c r="I8174" s="5">
        <f>ROUNDUP(D8174/H8174,0)</f>
        <v/>
      </c>
      <c r="J8174" s="6">
        <f>G8174-I8174</f>
        <v/>
      </c>
      <c r="K8174" s="4">
        <f>IF(J8174&lt;0,"Deficit",IF(J8174=0,"Exact fit","Surplus"))</f>
        <v/>
      </c>
    </row>
    <row r="8175">
      <c r="A8175" s="4" t="n">
        <v>310125</v>
      </c>
      <c r="B8175" s="4" t="inlineStr">
        <is>
          <t>EP GITARAMA</t>
        </is>
      </c>
      <c r="C8175" s="4" t="inlineStr">
        <is>
          <t>P2</t>
        </is>
      </c>
      <c r="D8175" s="5" t="n">
        <v>160</v>
      </c>
      <c r="E8175" s="5" t="n">
        <v>4</v>
      </c>
      <c r="F8175" s="5" t="n">
        <v>2</v>
      </c>
      <c r="G8175" s="5">
        <f>E8175-F8175</f>
        <v/>
      </c>
      <c r="H8175" s="5">
        <f>'Notes'!$B$4</f>
        <v/>
      </c>
      <c r="I8175" s="5">
        <f>ROUNDUP(D8175/H8175,0)</f>
        <v/>
      </c>
      <c r="J8175" s="6">
        <f>G8175-I8175</f>
        <v/>
      </c>
      <c r="K8175" s="4">
        <f>IF(J8175&lt;0,"Deficit",IF(J8175=0,"Exact fit","Surplus"))</f>
        <v/>
      </c>
    </row>
    <row r="8176">
      <c r="A8176" s="4" t="n">
        <v>310125</v>
      </c>
      <c r="B8176" s="4" t="inlineStr">
        <is>
          <t>EP GITARAMA</t>
        </is>
      </c>
      <c r="C8176" s="4" t="inlineStr">
        <is>
          <t>P3</t>
        </is>
      </c>
      <c r="D8176" s="5" t="n">
        <v>108</v>
      </c>
      <c r="E8176" s="5" t="n">
        <v>4</v>
      </c>
      <c r="F8176" s="5" t="n">
        <v>2</v>
      </c>
      <c r="G8176" s="5">
        <f>E8176-F8176</f>
        <v/>
      </c>
      <c r="H8176" s="5">
        <f>'Notes'!$B$4</f>
        <v/>
      </c>
      <c r="I8176" s="5">
        <f>ROUNDUP(D8176/H8176,0)</f>
        <v/>
      </c>
      <c r="J8176" s="6">
        <f>G8176-I8176</f>
        <v/>
      </c>
      <c r="K8176" s="4">
        <f>IF(J8176&lt;0,"Deficit",IF(J8176=0,"Exact fit","Surplus"))</f>
        <v/>
      </c>
    </row>
    <row r="8177">
      <c r="A8177" s="4" t="n">
        <v>310125</v>
      </c>
      <c r="B8177" s="4" t="inlineStr">
        <is>
          <t>EP GITARAMA</t>
        </is>
      </c>
      <c r="C8177" s="4" t="inlineStr">
        <is>
          <t>P4</t>
        </is>
      </c>
      <c r="D8177" s="5" t="n">
        <v>120</v>
      </c>
      <c r="E8177" s="5" t="n">
        <v>2</v>
      </c>
      <c r="F8177" s="5" t="n">
        <v>0</v>
      </c>
      <c r="G8177" s="5">
        <f>E8177-F8177</f>
        <v/>
      </c>
      <c r="H8177" s="5">
        <f>'Notes'!$B$4</f>
        <v/>
      </c>
      <c r="I8177" s="5">
        <f>ROUNDUP(D8177/H8177,0)</f>
        <v/>
      </c>
      <c r="J8177" s="6">
        <f>G8177-I8177</f>
        <v/>
      </c>
      <c r="K8177" s="4">
        <f>IF(J8177&lt;0,"Deficit",IF(J8177=0,"Exact fit","Surplus"))</f>
        <v/>
      </c>
    </row>
    <row r="8178">
      <c r="A8178" s="4" t="n">
        <v>310125</v>
      </c>
      <c r="B8178" s="4" t="inlineStr">
        <is>
          <t>EP GITARAMA</t>
        </is>
      </c>
      <c r="C8178" s="4" t="inlineStr">
        <is>
          <t>P5</t>
        </is>
      </c>
      <c r="D8178" s="5" t="n">
        <v>102</v>
      </c>
      <c r="E8178" s="5" t="n">
        <v>2</v>
      </c>
      <c r="F8178" s="5" t="n">
        <v>0</v>
      </c>
      <c r="G8178" s="5">
        <f>E8178-F8178</f>
        <v/>
      </c>
      <c r="H8178" s="5">
        <f>'Notes'!$B$4</f>
        <v/>
      </c>
      <c r="I8178" s="5">
        <f>ROUNDUP(D8178/H8178,0)</f>
        <v/>
      </c>
      <c r="J8178" s="6">
        <f>G8178-I8178</f>
        <v/>
      </c>
      <c r="K8178" s="4">
        <f>IF(J8178&lt;0,"Deficit",IF(J8178=0,"Exact fit","Surplus"))</f>
        <v/>
      </c>
    </row>
    <row r="8179">
      <c r="A8179" s="4" t="n">
        <v>310125</v>
      </c>
      <c r="B8179" s="4" t="inlineStr">
        <is>
          <t>EP GITARAMA</t>
        </is>
      </c>
      <c r="C8179" s="4" t="inlineStr">
        <is>
          <t>P6</t>
        </is>
      </c>
      <c r="D8179" s="5" t="n">
        <v>51</v>
      </c>
      <c r="E8179" s="5" t="n">
        <v>1</v>
      </c>
      <c r="F8179" s="5" t="n">
        <v>0</v>
      </c>
      <c r="G8179" s="5">
        <f>E8179-F8179</f>
        <v/>
      </c>
      <c r="H8179" s="5">
        <f>'Notes'!$B$4</f>
        <v/>
      </c>
      <c r="I8179" s="5">
        <f>ROUNDUP(D8179/H8179,0)</f>
        <v/>
      </c>
      <c r="J8179" s="6">
        <f>G8179-I8179</f>
        <v/>
      </c>
      <c r="K8179" s="4">
        <f>IF(J8179&lt;0,"Deficit",IF(J8179=0,"Exact fit","Surplus"))</f>
        <v/>
      </c>
    </row>
    <row r="8180">
      <c r="A8180" s="4" t="n">
        <v>310126</v>
      </c>
      <c r="B8180" s="4" t="inlineStr">
        <is>
          <t>EP LUMIERE</t>
        </is>
      </c>
      <c r="C8180" s="4" t="inlineStr">
        <is>
          <t>P1</t>
        </is>
      </c>
      <c r="D8180" s="5" t="n">
        <v>39</v>
      </c>
      <c r="E8180" s="5" t="n">
        <v>2</v>
      </c>
      <c r="F8180" s="5" t="n">
        <v>1</v>
      </c>
      <c r="G8180" s="5">
        <f>E8180-F8180</f>
        <v/>
      </c>
      <c r="H8180" s="5">
        <f>'Notes'!$B$4</f>
        <v/>
      </c>
      <c r="I8180" s="5">
        <f>ROUNDUP(D8180/H8180,0)</f>
        <v/>
      </c>
      <c r="J8180" s="6">
        <f>G8180-I8180</f>
        <v/>
      </c>
      <c r="K8180" s="4">
        <f>IF(J8180&lt;0,"Deficit",IF(J8180=0,"Exact fit","Surplus"))</f>
        <v/>
      </c>
    </row>
    <row r="8181">
      <c r="A8181" s="4" t="n">
        <v>310126</v>
      </c>
      <c r="B8181" s="4" t="inlineStr">
        <is>
          <t>EP LUMIERE</t>
        </is>
      </c>
      <c r="C8181" s="4" t="inlineStr">
        <is>
          <t>P2</t>
        </is>
      </c>
      <c r="D8181" s="5" t="n">
        <v>28</v>
      </c>
      <c r="E8181" s="5" t="n">
        <v>1</v>
      </c>
      <c r="F8181" s="5" t="n">
        <v>0</v>
      </c>
      <c r="G8181" s="5">
        <f>E8181-F8181</f>
        <v/>
      </c>
      <c r="H8181" s="5">
        <f>'Notes'!$B$4</f>
        <v/>
      </c>
      <c r="I8181" s="5">
        <f>ROUNDUP(D8181/H8181,0)</f>
        <v/>
      </c>
      <c r="J8181" s="6">
        <f>G8181-I8181</f>
        <v/>
      </c>
      <c r="K8181" s="4">
        <f>IF(J8181&lt;0,"Deficit",IF(J8181=0,"Exact fit","Surplus"))</f>
        <v/>
      </c>
    </row>
    <row r="8182">
      <c r="A8182" s="4" t="n">
        <v>310126</v>
      </c>
      <c r="B8182" s="4" t="inlineStr">
        <is>
          <t>EP LUMIERE</t>
        </is>
      </c>
      <c r="C8182" s="4" t="inlineStr">
        <is>
          <t>P3</t>
        </is>
      </c>
      <c r="D8182" s="5" t="n">
        <v>53</v>
      </c>
      <c r="E8182" s="5" t="n">
        <v>2</v>
      </c>
      <c r="F8182" s="5" t="n">
        <v>0</v>
      </c>
      <c r="G8182" s="5">
        <f>E8182-F8182</f>
        <v/>
      </c>
      <c r="H8182" s="5">
        <f>'Notes'!$B$4</f>
        <v/>
      </c>
      <c r="I8182" s="5">
        <f>ROUNDUP(D8182/H8182,0)</f>
        <v/>
      </c>
      <c r="J8182" s="6">
        <f>G8182-I8182</f>
        <v/>
      </c>
      <c r="K8182" s="4">
        <f>IF(J8182&lt;0,"Deficit",IF(J8182=0,"Exact fit","Surplus"))</f>
        <v/>
      </c>
    </row>
    <row r="8183">
      <c r="A8183" s="4" t="n">
        <v>310126</v>
      </c>
      <c r="B8183" s="4" t="inlineStr">
        <is>
          <t>EP LUMIERE</t>
        </is>
      </c>
      <c r="C8183" s="4" t="inlineStr">
        <is>
          <t>P4</t>
        </is>
      </c>
      <c r="D8183" s="5" t="n">
        <v>52</v>
      </c>
      <c r="E8183" s="5" t="n">
        <v>2</v>
      </c>
      <c r="F8183" s="5" t="n">
        <v>0</v>
      </c>
      <c r="G8183" s="5">
        <f>E8183-F8183</f>
        <v/>
      </c>
      <c r="H8183" s="5">
        <f>'Notes'!$B$4</f>
        <v/>
      </c>
      <c r="I8183" s="5">
        <f>ROUNDUP(D8183/H8183,0)</f>
        <v/>
      </c>
      <c r="J8183" s="6">
        <f>G8183-I8183</f>
        <v/>
      </c>
      <c r="K8183" s="4">
        <f>IF(J8183&lt;0,"Deficit",IF(J8183=0,"Exact fit","Surplus"))</f>
        <v/>
      </c>
    </row>
    <row r="8184">
      <c r="A8184" s="4" t="n">
        <v>310126</v>
      </c>
      <c r="B8184" s="4" t="inlineStr">
        <is>
          <t>EP LUMIERE</t>
        </is>
      </c>
      <c r="C8184" s="4" t="inlineStr">
        <is>
          <t>P5</t>
        </is>
      </c>
      <c r="D8184" s="5" t="n">
        <v>47</v>
      </c>
      <c r="E8184" s="5" t="n">
        <v>2</v>
      </c>
      <c r="F8184" s="5" t="n">
        <v>0</v>
      </c>
      <c r="G8184" s="5">
        <f>E8184-F8184</f>
        <v/>
      </c>
      <c r="H8184" s="5">
        <f>'Notes'!$B$4</f>
        <v/>
      </c>
      <c r="I8184" s="5">
        <f>ROUNDUP(D8184/H8184,0)</f>
        <v/>
      </c>
      <c r="J8184" s="6">
        <f>G8184-I8184</f>
        <v/>
      </c>
      <c r="K8184" s="4">
        <f>IF(J8184&lt;0,"Deficit",IF(J8184=0,"Exact fit","Surplus"))</f>
        <v/>
      </c>
    </row>
    <row r="8185">
      <c r="A8185" s="4" t="n">
        <v>310126</v>
      </c>
      <c r="B8185" s="4" t="inlineStr">
        <is>
          <t>EP LUMIERE</t>
        </is>
      </c>
      <c r="C8185" s="4" t="inlineStr">
        <is>
          <t>P6</t>
        </is>
      </c>
      <c r="D8185" s="5" t="n">
        <v>38</v>
      </c>
      <c r="E8185" s="5" t="n">
        <v>2</v>
      </c>
      <c r="F8185" s="5" t="n">
        <v>0</v>
      </c>
      <c r="G8185" s="5">
        <f>E8185-F8185</f>
        <v/>
      </c>
      <c r="H8185" s="5">
        <f>'Notes'!$B$4</f>
        <v/>
      </c>
      <c r="I8185" s="5">
        <f>ROUNDUP(D8185/H8185,0)</f>
        <v/>
      </c>
      <c r="J8185" s="6">
        <f>G8185-I8185</f>
        <v/>
      </c>
      <c r="K8185" s="4">
        <f>IF(J8185&lt;0,"Deficit",IF(J8185=0,"Exact fit","Surplus"))</f>
        <v/>
      </c>
    </row>
    <row r="8186">
      <c r="A8186" s="4" t="n">
        <v>310131</v>
      </c>
      <c r="B8186" s="4" t="inlineStr">
        <is>
          <t>E.P NYARUSOZI</t>
        </is>
      </c>
      <c r="C8186" s="4" t="inlineStr">
        <is>
          <t>P1</t>
        </is>
      </c>
      <c r="D8186" s="5" t="n">
        <v>92</v>
      </c>
      <c r="E8186" s="5" t="n">
        <v>2</v>
      </c>
      <c r="F8186" s="5" t="n">
        <v>1</v>
      </c>
      <c r="G8186" s="5">
        <f>E8186-F8186</f>
        <v/>
      </c>
      <c r="H8186" s="5">
        <f>'Notes'!$B$4</f>
        <v/>
      </c>
      <c r="I8186" s="5">
        <f>ROUNDUP(D8186/H8186,0)</f>
        <v/>
      </c>
      <c r="J8186" s="6">
        <f>G8186-I8186</f>
        <v/>
      </c>
      <c r="K8186" s="4">
        <f>IF(J8186&lt;0,"Deficit",IF(J8186=0,"Exact fit","Surplus"))</f>
        <v/>
      </c>
    </row>
    <row r="8187">
      <c r="A8187" s="4" t="n">
        <v>310131</v>
      </c>
      <c r="B8187" s="4" t="inlineStr">
        <is>
          <t>E.P NYARUSOZI</t>
        </is>
      </c>
      <c r="C8187" s="4" t="inlineStr">
        <is>
          <t>P2</t>
        </is>
      </c>
      <c r="D8187" s="5" t="n">
        <v>85</v>
      </c>
      <c r="E8187" s="5" t="n">
        <v>2</v>
      </c>
      <c r="F8187" s="5" t="n">
        <v>1</v>
      </c>
      <c r="G8187" s="5">
        <f>E8187-F8187</f>
        <v/>
      </c>
      <c r="H8187" s="5">
        <f>'Notes'!$B$4</f>
        <v/>
      </c>
      <c r="I8187" s="5">
        <f>ROUNDUP(D8187/H8187,0)</f>
        <v/>
      </c>
      <c r="J8187" s="6">
        <f>G8187-I8187</f>
        <v/>
      </c>
      <c r="K8187" s="4">
        <f>IF(J8187&lt;0,"Deficit",IF(J8187=0,"Exact fit","Surplus"))</f>
        <v/>
      </c>
    </row>
    <row r="8188">
      <c r="A8188" s="4" t="n">
        <v>310131</v>
      </c>
      <c r="B8188" s="4" t="inlineStr">
        <is>
          <t>E.P NYARUSOZI</t>
        </is>
      </c>
      <c r="C8188" s="4" t="inlineStr">
        <is>
          <t>P3</t>
        </is>
      </c>
      <c r="D8188" s="5" t="n">
        <v>89</v>
      </c>
      <c r="E8188" s="5" t="n">
        <v>2</v>
      </c>
      <c r="F8188" s="5" t="n">
        <v>1</v>
      </c>
      <c r="G8188" s="5">
        <f>E8188-F8188</f>
        <v/>
      </c>
      <c r="H8188" s="5">
        <f>'Notes'!$B$4</f>
        <v/>
      </c>
      <c r="I8188" s="5">
        <f>ROUNDUP(D8188/H8188,0)</f>
        <v/>
      </c>
      <c r="J8188" s="6">
        <f>G8188-I8188</f>
        <v/>
      </c>
      <c r="K8188" s="4">
        <f>IF(J8188&lt;0,"Deficit",IF(J8188=0,"Exact fit","Surplus"))</f>
        <v/>
      </c>
    </row>
    <row r="8189">
      <c r="A8189" s="4" t="n">
        <v>310131</v>
      </c>
      <c r="B8189" s="4" t="inlineStr">
        <is>
          <t>E.P NYARUSOZI</t>
        </is>
      </c>
      <c r="C8189" s="4" t="inlineStr">
        <is>
          <t>P4</t>
        </is>
      </c>
      <c r="D8189" s="5" t="n">
        <v>125</v>
      </c>
      <c r="E8189" s="5" t="n">
        <v>2</v>
      </c>
      <c r="F8189" s="5" t="n">
        <v>0</v>
      </c>
      <c r="G8189" s="5">
        <f>E8189-F8189</f>
        <v/>
      </c>
      <c r="H8189" s="5">
        <f>'Notes'!$B$4</f>
        <v/>
      </c>
      <c r="I8189" s="5">
        <f>ROUNDUP(D8189/H8189,0)</f>
        <v/>
      </c>
      <c r="J8189" s="6">
        <f>G8189-I8189</f>
        <v/>
      </c>
      <c r="K8189" s="4">
        <f>IF(J8189&lt;0,"Deficit",IF(J8189=0,"Exact fit","Surplus"))</f>
        <v/>
      </c>
    </row>
    <row r="8190">
      <c r="A8190" s="4" t="n">
        <v>310131</v>
      </c>
      <c r="B8190" s="4" t="inlineStr">
        <is>
          <t>E.P NYARUSOZI</t>
        </is>
      </c>
      <c r="C8190" s="4" t="inlineStr">
        <is>
          <t>P5</t>
        </is>
      </c>
      <c r="D8190" s="5" t="n">
        <v>55</v>
      </c>
      <c r="E8190" s="5" t="n">
        <v>2</v>
      </c>
      <c r="F8190" s="5" t="n">
        <v>1</v>
      </c>
      <c r="G8190" s="5">
        <f>E8190-F8190</f>
        <v/>
      </c>
      <c r="H8190" s="5">
        <f>'Notes'!$B$4</f>
        <v/>
      </c>
      <c r="I8190" s="5">
        <f>ROUNDUP(D8190/H8190,0)</f>
        <v/>
      </c>
      <c r="J8190" s="6">
        <f>G8190-I8190</f>
        <v/>
      </c>
      <c r="K8190" s="4">
        <f>IF(J8190&lt;0,"Deficit",IF(J8190=0,"Exact fit","Surplus"))</f>
        <v/>
      </c>
    </row>
    <row r="8191">
      <c r="A8191" s="4" t="n">
        <v>310131</v>
      </c>
      <c r="B8191" s="4" t="inlineStr">
        <is>
          <t>E.P NYARUSOZI</t>
        </is>
      </c>
      <c r="C8191" s="4" t="inlineStr">
        <is>
          <t>P6</t>
        </is>
      </c>
      <c r="D8191" s="5" t="n">
        <v>31</v>
      </c>
      <c r="E8191" s="5" t="n">
        <v>1</v>
      </c>
      <c r="F8191" s="5" t="n">
        <v>0</v>
      </c>
      <c r="G8191" s="5">
        <f>E8191-F8191</f>
        <v/>
      </c>
      <c r="H8191" s="5">
        <f>'Notes'!$B$4</f>
        <v/>
      </c>
      <c r="I8191" s="5">
        <f>ROUNDUP(D8191/H8191,0)</f>
        <v/>
      </c>
      <c r="J8191" s="6">
        <f>G8191-I8191</f>
        <v/>
      </c>
      <c r="K8191" s="4">
        <f>IF(J8191&lt;0,"Deficit",IF(J8191=0,"Exact fit","Surplus"))</f>
        <v/>
      </c>
    </row>
    <row r="8192">
      <c r="A8192" s="4" t="n">
        <v>310132</v>
      </c>
      <c r="B8192" s="4" t="inlineStr">
        <is>
          <t>Ecole d'Elite</t>
        </is>
      </c>
      <c r="C8192" s="4" t="inlineStr">
        <is>
          <t>P1</t>
        </is>
      </c>
      <c r="D8192" s="5" t="n">
        <v>32</v>
      </c>
      <c r="E8192" s="5" t="n">
        <v>1</v>
      </c>
      <c r="F8192" s="5" t="n">
        <v>0</v>
      </c>
      <c r="G8192" s="5">
        <f>E8192-F8192</f>
        <v/>
      </c>
      <c r="H8192" s="5">
        <f>'Notes'!$B$4</f>
        <v/>
      </c>
      <c r="I8192" s="5">
        <f>ROUNDUP(D8192/H8192,0)</f>
        <v/>
      </c>
      <c r="J8192" s="6">
        <f>G8192-I8192</f>
        <v/>
      </c>
      <c r="K8192" s="4">
        <f>IF(J8192&lt;0,"Deficit",IF(J8192=0,"Exact fit","Surplus"))</f>
        <v/>
      </c>
    </row>
    <row r="8193">
      <c r="A8193" s="4" t="n">
        <v>310132</v>
      </c>
      <c r="B8193" s="4" t="inlineStr">
        <is>
          <t>Ecole d'Elite</t>
        </is>
      </c>
      <c r="C8193" s="4" t="inlineStr">
        <is>
          <t>P2</t>
        </is>
      </c>
      <c r="D8193" s="5" t="n">
        <v>20</v>
      </c>
      <c r="E8193" s="5" t="n">
        <v>1</v>
      </c>
      <c r="F8193" s="5" t="n">
        <v>0</v>
      </c>
      <c r="G8193" s="5">
        <f>E8193-F8193</f>
        <v/>
      </c>
      <c r="H8193" s="5">
        <f>'Notes'!$B$4</f>
        <v/>
      </c>
      <c r="I8193" s="5">
        <f>ROUNDUP(D8193/H8193,0)</f>
        <v/>
      </c>
      <c r="J8193" s="6">
        <f>G8193-I8193</f>
        <v/>
      </c>
      <c r="K8193" s="4">
        <f>IF(J8193&lt;0,"Deficit",IF(J8193=0,"Exact fit","Surplus"))</f>
        <v/>
      </c>
    </row>
    <row r="8194">
      <c r="A8194" s="4" t="n">
        <v>310132</v>
      </c>
      <c r="B8194" s="4" t="inlineStr">
        <is>
          <t>Ecole d'Elite</t>
        </is>
      </c>
      <c r="C8194" s="4" t="inlineStr">
        <is>
          <t>P3</t>
        </is>
      </c>
      <c r="D8194" s="5" t="n">
        <v>35</v>
      </c>
      <c r="E8194" s="5" t="n">
        <v>1</v>
      </c>
      <c r="F8194" s="5" t="n">
        <v>0</v>
      </c>
      <c r="G8194" s="5">
        <f>E8194-F8194</f>
        <v/>
      </c>
      <c r="H8194" s="5">
        <f>'Notes'!$B$4</f>
        <v/>
      </c>
      <c r="I8194" s="5">
        <f>ROUNDUP(D8194/H8194,0)</f>
        <v/>
      </c>
      <c r="J8194" s="6">
        <f>G8194-I8194</f>
        <v/>
      </c>
      <c r="K8194" s="4">
        <f>IF(J8194&lt;0,"Deficit",IF(J8194=0,"Exact fit","Surplus"))</f>
        <v/>
      </c>
    </row>
    <row r="8195">
      <c r="A8195" s="4" t="n">
        <v>310132</v>
      </c>
      <c r="B8195" s="4" t="inlineStr">
        <is>
          <t>Ecole d'Elite</t>
        </is>
      </c>
      <c r="C8195" s="4" t="inlineStr">
        <is>
          <t>P4</t>
        </is>
      </c>
      <c r="D8195" s="5" t="n">
        <v>25</v>
      </c>
      <c r="E8195" s="5" t="n">
        <v>1</v>
      </c>
      <c r="F8195" s="5" t="n">
        <v>0</v>
      </c>
      <c r="G8195" s="5">
        <f>E8195-F8195</f>
        <v/>
      </c>
      <c r="H8195" s="5">
        <f>'Notes'!$B$4</f>
        <v/>
      </c>
      <c r="I8195" s="5">
        <f>ROUNDUP(D8195/H8195,0)</f>
        <v/>
      </c>
      <c r="J8195" s="6">
        <f>G8195-I8195</f>
        <v/>
      </c>
      <c r="K8195" s="4">
        <f>IF(J8195&lt;0,"Deficit",IF(J8195=0,"Exact fit","Surplus"))</f>
        <v/>
      </c>
    </row>
    <row r="8196">
      <c r="A8196" s="4" t="n">
        <v>310132</v>
      </c>
      <c r="B8196" s="4" t="inlineStr">
        <is>
          <t>Ecole d'Elite</t>
        </is>
      </c>
      <c r="C8196" s="4" t="inlineStr">
        <is>
          <t>P5</t>
        </is>
      </c>
      <c r="D8196" s="5" t="n">
        <v>19</v>
      </c>
      <c r="E8196" s="5" t="n">
        <v>1</v>
      </c>
      <c r="F8196" s="5" t="n">
        <v>0</v>
      </c>
      <c r="G8196" s="5">
        <f>E8196-F8196</f>
        <v/>
      </c>
      <c r="H8196" s="5">
        <f>'Notes'!$B$4</f>
        <v/>
      </c>
      <c r="I8196" s="5">
        <f>ROUNDUP(D8196/H8196,0)</f>
        <v/>
      </c>
      <c r="J8196" s="6">
        <f>G8196-I8196</f>
        <v/>
      </c>
      <c r="K8196" s="4">
        <f>IF(J8196&lt;0,"Deficit",IF(J8196=0,"Exact fit","Surplus"))</f>
        <v/>
      </c>
    </row>
    <row r="8197">
      <c r="A8197" s="4" t="n">
        <v>310132</v>
      </c>
      <c r="B8197" s="4" t="inlineStr">
        <is>
          <t>Ecole d'Elite</t>
        </is>
      </c>
      <c r="C8197" s="4" t="inlineStr">
        <is>
          <t>P6</t>
        </is>
      </c>
      <c r="D8197" s="5" t="n">
        <v>22</v>
      </c>
      <c r="E8197" s="5" t="n">
        <v>1</v>
      </c>
      <c r="F8197" s="5" t="n">
        <v>0</v>
      </c>
      <c r="G8197" s="5">
        <f>E8197-F8197</f>
        <v/>
      </c>
      <c r="H8197" s="5">
        <f>'Notes'!$B$4</f>
        <v/>
      </c>
      <c r="I8197" s="5">
        <f>ROUNDUP(D8197/H8197,0)</f>
        <v/>
      </c>
      <c r="J8197" s="6">
        <f>G8197-I8197</f>
        <v/>
      </c>
      <c r="K8197" s="4">
        <f>IF(J8197&lt;0,"Deficit",IF(J8197=0,"Exact fit","Surplus"))</f>
        <v/>
      </c>
    </row>
    <row r="8198">
      <c r="A8198" s="4" t="n">
        <v>310201</v>
      </c>
      <c r="B8198" s="4" t="inlineStr">
        <is>
          <t>EP BIRAMBO A</t>
        </is>
      </c>
      <c r="C8198" s="4" t="inlineStr">
        <is>
          <t>P1</t>
        </is>
      </c>
      <c r="D8198" s="5" t="n">
        <v>57</v>
      </c>
      <c r="E8198" s="5" t="n">
        <v>2</v>
      </c>
      <c r="F8198" s="5" t="n">
        <v>1</v>
      </c>
      <c r="G8198" s="5">
        <f>E8198-F8198</f>
        <v/>
      </c>
      <c r="H8198" s="5">
        <f>'Notes'!$B$4</f>
        <v/>
      </c>
      <c r="I8198" s="5">
        <f>ROUNDUP(D8198/H8198,0)</f>
        <v/>
      </c>
      <c r="J8198" s="6">
        <f>G8198-I8198</f>
        <v/>
      </c>
      <c r="K8198" s="4">
        <f>IF(J8198&lt;0,"Deficit",IF(J8198=0,"Exact fit","Surplus"))</f>
        <v/>
      </c>
    </row>
    <row r="8199">
      <c r="A8199" s="4" t="n">
        <v>310201</v>
      </c>
      <c r="B8199" s="4" t="inlineStr">
        <is>
          <t>EP BIRAMBO A</t>
        </is>
      </c>
      <c r="C8199" s="4" t="inlineStr">
        <is>
          <t>P2</t>
        </is>
      </c>
      <c r="D8199" s="5" t="n">
        <v>53</v>
      </c>
      <c r="E8199" s="5" t="n">
        <v>2</v>
      </c>
      <c r="F8199" s="5" t="n">
        <v>1</v>
      </c>
      <c r="G8199" s="5">
        <f>E8199-F8199</f>
        <v/>
      </c>
      <c r="H8199" s="5">
        <f>'Notes'!$B$4</f>
        <v/>
      </c>
      <c r="I8199" s="5">
        <f>ROUNDUP(D8199/H8199,0)</f>
        <v/>
      </c>
      <c r="J8199" s="6">
        <f>G8199-I8199</f>
        <v/>
      </c>
      <c r="K8199" s="4">
        <f>IF(J8199&lt;0,"Deficit",IF(J8199=0,"Exact fit","Surplus"))</f>
        <v/>
      </c>
    </row>
    <row r="8200">
      <c r="A8200" s="4" t="n">
        <v>310201</v>
      </c>
      <c r="B8200" s="4" t="inlineStr">
        <is>
          <t>EP BIRAMBO A</t>
        </is>
      </c>
      <c r="C8200" s="4" t="inlineStr">
        <is>
          <t>P3</t>
        </is>
      </c>
      <c r="D8200" s="5" t="n">
        <v>55</v>
      </c>
      <c r="E8200" s="5" t="n">
        <v>2</v>
      </c>
      <c r="F8200" s="5" t="n">
        <v>1</v>
      </c>
      <c r="G8200" s="5">
        <f>E8200-F8200</f>
        <v/>
      </c>
      <c r="H8200" s="5">
        <f>'Notes'!$B$4</f>
        <v/>
      </c>
      <c r="I8200" s="5">
        <f>ROUNDUP(D8200/H8200,0)</f>
        <v/>
      </c>
      <c r="J8200" s="6">
        <f>G8200-I8200</f>
        <v/>
      </c>
      <c r="K8200" s="4">
        <f>IF(J8200&lt;0,"Deficit",IF(J8200=0,"Exact fit","Surplus"))</f>
        <v/>
      </c>
    </row>
    <row r="8201">
      <c r="A8201" s="4" t="n">
        <v>310201</v>
      </c>
      <c r="B8201" s="4" t="inlineStr">
        <is>
          <t>EP BIRAMBO A</t>
        </is>
      </c>
      <c r="C8201" s="4" t="inlineStr">
        <is>
          <t>P4</t>
        </is>
      </c>
      <c r="D8201" s="5" t="n">
        <v>49</v>
      </c>
      <c r="E8201" s="5" t="n">
        <v>2</v>
      </c>
      <c r="F8201" s="5" t="n">
        <v>0</v>
      </c>
      <c r="G8201" s="5">
        <f>E8201-F8201</f>
        <v/>
      </c>
      <c r="H8201" s="5">
        <f>'Notes'!$B$4</f>
        <v/>
      </c>
      <c r="I8201" s="5">
        <f>ROUNDUP(D8201/H8201,0)</f>
        <v/>
      </c>
      <c r="J8201" s="6">
        <f>G8201-I8201</f>
        <v/>
      </c>
      <c r="K8201" s="4">
        <f>IF(J8201&lt;0,"Deficit",IF(J8201=0,"Exact fit","Surplus"))</f>
        <v/>
      </c>
    </row>
    <row r="8202">
      <c r="A8202" s="4" t="n">
        <v>310201</v>
      </c>
      <c r="B8202" s="4" t="inlineStr">
        <is>
          <t>EP BIRAMBO A</t>
        </is>
      </c>
      <c r="C8202" s="4" t="inlineStr">
        <is>
          <t>P5</t>
        </is>
      </c>
      <c r="D8202" s="5" t="n">
        <v>69</v>
      </c>
      <c r="E8202" s="5" t="n">
        <v>2</v>
      </c>
      <c r="F8202" s="5" t="n">
        <v>0</v>
      </c>
      <c r="G8202" s="5">
        <f>E8202-F8202</f>
        <v/>
      </c>
      <c r="H8202" s="5">
        <f>'Notes'!$B$4</f>
        <v/>
      </c>
      <c r="I8202" s="5">
        <f>ROUNDUP(D8202/H8202,0)</f>
        <v/>
      </c>
      <c r="J8202" s="6">
        <f>G8202-I8202</f>
        <v/>
      </c>
      <c r="K8202" s="4">
        <f>IF(J8202&lt;0,"Deficit",IF(J8202=0,"Exact fit","Surplus"))</f>
        <v/>
      </c>
    </row>
    <row r="8203">
      <c r="A8203" s="4" t="n">
        <v>310201</v>
      </c>
      <c r="B8203" s="4" t="inlineStr">
        <is>
          <t>EP BIRAMBO A</t>
        </is>
      </c>
      <c r="C8203" s="4" t="inlineStr">
        <is>
          <t>P6</t>
        </is>
      </c>
      <c r="D8203" s="5" t="n">
        <v>73</v>
      </c>
      <c r="E8203" s="5" t="n">
        <v>2</v>
      </c>
      <c r="F8203" s="5" t="n">
        <v>0</v>
      </c>
      <c r="G8203" s="5">
        <f>E8203-F8203</f>
        <v/>
      </c>
      <c r="H8203" s="5">
        <f>'Notes'!$B$4</f>
        <v/>
      </c>
      <c r="I8203" s="5">
        <f>ROUNDUP(D8203/H8203,0)</f>
        <v/>
      </c>
      <c r="J8203" s="6">
        <f>G8203-I8203</f>
        <v/>
      </c>
      <c r="K8203" s="4">
        <f>IF(J8203&lt;0,"Deficit",IF(J8203=0,"Exact fit","Surplus"))</f>
        <v/>
      </c>
    </row>
    <row r="8204">
      <c r="A8204" s="4" t="n">
        <v>310205</v>
      </c>
      <c r="B8204" s="4" t="inlineStr">
        <is>
          <t>GS MWENDO</t>
        </is>
      </c>
      <c r="C8204" s="4" t="inlineStr">
        <is>
          <t>P1</t>
        </is>
      </c>
      <c r="D8204" s="5" t="n">
        <v>95</v>
      </c>
      <c r="E8204" s="5" t="n">
        <v>2</v>
      </c>
      <c r="F8204" s="5" t="n">
        <v>0</v>
      </c>
      <c r="G8204" s="5">
        <f>E8204-F8204</f>
        <v/>
      </c>
      <c r="H8204" s="5">
        <f>'Notes'!$B$4</f>
        <v/>
      </c>
      <c r="I8204" s="5">
        <f>ROUNDUP(D8204/H8204,0)</f>
        <v/>
      </c>
      <c r="J8204" s="6">
        <f>G8204-I8204</f>
        <v/>
      </c>
      <c r="K8204" s="4">
        <f>IF(J8204&lt;0,"Deficit",IF(J8204=0,"Exact fit","Surplus"))</f>
        <v/>
      </c>
    </row>
    <row r="8205">
      <c r="A8205" s="4" t="n">
        <v>310205</v>
      </c>
      <c r="B8205" s="4" t="inlineStr">
        <is>
          <t>GS MWENDO</t>
        </is>
      </c>
      <c r="C8205" s="4" t="inlineStr">
        <is>
          <t>P2</t>
        </is>
      </c>
      <c r="D8205" s="5" t="n">
        <v>93</v>
      </c>
      <c r="E8205" s="5" t="n">
        <v>2</v>
      </c>
      <c r="F8205" s="5" t="n">
        <v>0</v>
      </c>
      <c r="G8205" s="5">
        <f>E8205-F8205</f>
        <v/>
      </c>
      <c r="H8205" s="5">
        <f>'Notes'!$B$4</f>
        <v/>
      </c>
      <c r="I8205" s="5">
        <f>ROUNDUP(D8205/H8205,0)</f>
        <v/>
      </c>
      <c r="J8205" s="6">
        <f>G8205-I8205</f>
        <v/>
      </c>
      <c r="K8205" s="4">
        <f>IF(J8205&lt;0,"Deficit",IF(J8205=0,"Exact fit","Surplus"))</f>
        <v/>
      </c>
    </row>
    <row r="8206">
      <c r="A8206" s="4" t="n">
        <v>310205</v>
      </c>
      <c r="B8206" s="4" t="inlineStr">
        <is>
          <t>GS MWENDO</t>
        </is>
      </c>
      <c r="C8206" s="4" t="inlineStr">
        <is>
          <t>P3</t>
        </is>
      </c>
      <c r="D8206" s="5" t="n">
        <v>102</v>
      </c>
      <c r="E8206" s="5" t="n">
        <v>3</v>
      </c>
      <c r="F8206" s="5" t="n">
        <v>0</v>
      </c>
      <c r="G8206" s="5">
        <f>E8206-F8206</f>
        <v/>
      </c>
      <c r="H8206" s="5">
        <f>'Notes'!$B$4</f>
        <v/>
      </c>
      <c r="I8206" s="5">
        <f>ROUNDUP(D8206/H8206,0)</f>
        <v/>
      </c>
      <c r="J8206" s="6">
        <f>G8206-I8206</f>
        <v/>
      </c>
      <c r="K8206" s="4">
        <f>IF(J8206&lt;0,"Deficit",IF(J8206=0,"Exact fit","Surplus"))</f>
        <v/>
      </c>
    </row>
    <row r="8207">
      <c r="A8207" s="4" t="n">
        <v>310205</v>
      </c>
      <c r="B8207" s="4" t="inlineStr">
        <is>
          <t>GS MWENDO</t>
        </is>
      </c>
      <c r="C8207" s="4" t="inlineStr">
        <is>
          <t>P4</t>
        </is>
      </c>
      <c r="D8207" s="5" t="n">
        <v>84</v>
      </c>
      <c r="E8207" s="5" t="n">
        <v>2</v>
      </c>
      <c r="F8207" s="5" t="n">
        <v>0</v>
      </c>
      <c r="G8207" s="5">
        <f>E8207-F8207</f>
        <v/>
      </c>
      <c r="H8207" s="5">
        <f>'Notes'!$B$4</f>
        <v/>
      </c>
      <c r="I8207" s="5">
        <f>ROUNDUP(D8207/H8207,0)</f>
        <v/>
      </c>
      <c r="J8207" s="6">
        <f>G8207-I8207</f>
        <v/>
      </c>
      <c r="K8207" s="4">
        <f>IF(J8207&lt;0,"Deficit",IF(J8207=0,"Exact fit","Surplus"))</f>
        <v/>
      </c>
    </row>
    <row r="8208">
      <c r="A8208" s="4" t="n">
        <v>310205</v>
      </c>
      <c r="B8208" s="4" t="inlineStr">
        <is>
          <t>GS MWENDO</t>
        </is>
      </c>
      <c r="C8208" s="4" t="inlineStr">
        <is>
          <t>P5</t>
        </is>
      </c>
      <c r="D8208" s="5" t="n">
        <v>108</v>
      </c>
      <c r="E8208" s="5" t="n">
        <v>3</v>
      </c>
      <c r="F8208" s="5" t="n">
        <v>0</v>
      </c>
      <c r="G8208" s="5">
        <f>E8208-F8208</f>
        <v/>
      </c>
      <c r="H8208" s="5">
        <f>'Notes'!$B$4</f>
        <v/>
      </c>
      <c r="I8208" s="5">
        <f>ROUNDUP(D8208/H8208,0)</f>
        <v/>
      </c>
      <c r="J8208" s="6">
        <f>G8208-I8208</f>
        <v/>
      </c>
      <c r="K8208" s="4">
        <f>IF(J8208&lt;0,"Deficit",IF(J8208=0,"Exact fit","Surplus"))</f>
        <v/>
      </c>
    </row>
    <row r="8209">
      <c r="A8209" s="4" t="n">
        <v>310205</v>
      </c>
      <c r="B8209" s="4" t="inlineStr">
        <is>
          <t>GS MWENDO</t>
        </is>
      </c>
      <c r="C8209" s="4" t="inlineStr">
        <is>
          <t>P6</t>
        </is>
      </c>
      <c r="D8209" s="5" t="n">
        <v>67</v>
      </c>
      <c r="E8209" s="5" t="n">
        <v>2</v>
      </c>
      <c r="F8209" s="5" t="n">
        <v>0</v>
      </c>
      <c r="G8209" s="5">
        <f>E8209-F8209</f>
        <v/>
      </c>
      <c r="H8209" s="5">
        <f>'Notes'!$B$4</f>
        <v/>
      </c>
      <c r="I8209" s="5">
        <f>ROUNDUP(D8209/H8209,0)</f>
        <v/>
      </c>
      <c r="J8209" s="6">
        <f>G8209-I8209</f>
        <v/>
      </c>
      <c r="K8209" s="4">
        <f>IF(J8209&lt;0,"Deficit",IF(J8209=0,"Exact fit","Surplus"))</f>
        <v/>
      </c>
    </row>
    <row r="8210">
      <c r="A8210" s="4" t="n">
        <v>310206</v>
      </c>
      <c r="B8210" s="4" t="inlineStr">
        <is>
          <t>GS SHOBA-MURAMBA</t>
        </is>
      </c>
      <c r="C8210" s="4" t="inlineStr">
        <is>
          <t>P1</t>
        </is>
      </c>
      <c r="D8210" s="5" t="n">
        <v>68</v>
      </c>
      <c r="E8210" s="5" t="n">
        <v>2</v>
      </c>
      <c r="F8210" s="5" t="n">
        <v>1</v>
      </c>
      <c r="G8210" s="5">
        <f>E8210-F8210</f>
        <v/>
      </c>
      <c r="H8210" s="5">
        <f>'Notes'!$B$4</f>
        <v/>
      </c>
      <c r="I8210" s="5">
        <f>ROUNDUP(D8210/H8210,0)</f>
        <v/>
      </c>
      <c r="J8210" s="6">
        <f>G8210-I8210</f>
        <v/>
      </c>
      <c r="K8210" s="4">
        <f>IF(J8210&lt;0,"Deficit",IF(J8210=0,"Exact fit","Surplus"))</f>
        <v/>
      </c>
    </row>
    <row r="8211">
      <c r="A8211" s="4" t="n">
        <v>310206</v>
      </c>
      <c r="B8211" s="4" t="inlineStr">
        <is>
          <t>GS SHOBA-MURAMBA</t>
        </is>
      </c>
      <c r="C8211" s="4" t="inlineStr">
        <is>
          <t>P2</t>
        </is>
      </c>
      <c r="D8211" s="5" t="n">
        <v>70</v>
      </c>
      <c r="E8211" s="5" t="n">
        <v>2</v>
      </c>
      <c r="F8211" s="5" t="n">
        <v>1</v>
      </c>
      <c r="G8211" s="5">
        <f>E8211-F8211</f>
        <v/>
      </c>
      <c r="H8211" s="5">
        <f>'Notes'!$B$4</f>
        <v/>
      </c>
      <c r="I8211" s="5">
        <f>ROUNDUP(D8211/H8211,0)</f>
        <v/>
      </c>
      <c r="J8211" s="6">
        <f>G8211-I8211</f>
        <v/>
      </c>
      <c r="K8211" s="4">
        <f>IF(J8211&lt;0,"Deficit",IF(J8211=0,"Exact fit","Surplus"))</f>
        <v/>
      </c>
    </row>
    <row r="8212">
      <c r="A8212" s="4" t="n">
        <v>310206</v>
      </c>
      <c r="B8212" s="4" t="inlineStr">
        <is>
          <t>GS SHOBA-MURAMBA</t>
        </is>
      </c>
      <c r="C8212" s="4" t="inlineStr">
        <is>
          <t>P3</t>
        </is>
      </c>
      <c r="D8212" s="5" t="n">
        <v>75</v>
      </c>
      <c r="E8212" s="5" t="n">
        <v>2</v>
      </c>
      <c r="F8212" s="5" t="n">
        <v>1</v>
      </c>
      <c r="G8212" s="5">
        <f>E8212-F8212</f>
        <v/>
      </c>
      <c r="H8212" s="5">
        <f>'Notes'!$B$4</f>
        <v/>
      </c>
      <c r="I8212" s="5">
        <f>ROUNDUP(D8212/H8212,0)</f>
        <v/>
      </c>
      <c r="J8212" s="6">
        <f>G8212-I8212</f>
        <v/>
      </c>
      <c r="K8212" s="4">
        <f>IF(J8212&lt;0,"Deficit",IF(J8212=0,"Exact fit","Surplus"))</f>
        <v/>
      </c>
    </row>
    <row r="8213">
      <c r="A8213" s="4" t="n">
        <v>310206</v>
      </c>
      <c r="B8213" s="4" t="inlineStr">
        <is>
          <t>GS SHOBA-MURAMBA</t>
        </is>
      </c>
      <c r="C8213" s="4" t="inlineStr">
        <is>
          <t>P4</t>
        </is>
      </c>
      <c r="D8213" s="5" t="n">
        <v>86</v>
      </c>
      <c r="E8213" s="5" t="n">
        <v>2</v>
      </c>
      <c r="F8213" s="5" t="n">
        <v>0</v>
      </c>
      <c r="G8213" s="5">
        <f>E8213-F8213</f>
        <v/>
      </c>
      <c r="H8213" s="5">
        <f>'Notes'!$B$4</f>
        <v/>
      </c>
      <c r="I8213" s="5">
        <f>ROUNDUP(D8213/H8213,0)</f>
        <v/>
      </c>
      <c r="J8213" s="6">
        <f>G8213-I8213</f>
        <v/>
      </c>
      <c r="K8213" s="4">
        <f>IF(J8213&lt;0,"Deficit",IF(J8213=0,"Exact fit","Surplus"))</f>
        <v/>
      </c>
    </row>
    <row r="8214">
      <c r="A8214" s="4" t="n">
        <v>310206</v>
      </c>
      <c r="B8214" s="4" t="inlineStr">
        <is>
          <t>GS SHOBA-MURAMBA</t>
        </is>
      </c>
      <c r="C8214" s="4" t="inlineStr">
        <is>
          <t>P5</t>
        </is>
      </c>
      <c r="D8214" s="5" t="n">
        <v>51</v>
      </c>
      <c r="E8214" s="5" t="n">
        <v>1</v>
      </c>
      <c r="F8214" s="5" t="n">
        <v>0</v>
      </c>
      <c r="G8214" s="5">
        <f>E8214-F8214</f>
        <v/>
      </c>
      <c r="H8214" s="5">
        <f>'Notes'!$B$4</f>
        <v/>
      </c>
      <c r="I8214" s="5">
        <f>ROUNDUP(D8214/H8214,0)</f>
        <v/>
      </c>
      <c r="J8214" s="6">
        <f>G8214-I8214</f>
        <v/>
      </c>
      <c r="K8214" s="4">
        <f>IF(J8214&lt;0,"Deficit",IF(J8214=0,"Exact fit","Surplus"))</f>
        <v/>
      </c>
    </row>
    <row r="8215">
      <c r="A8215" s="4" t="n">
        <v>310206</v>
      </c>
      <c r="B8215" s="4" t="inlineStr">
        <is>
          <t>GS SHOBA-MURAMBA</t>
        </is>
      </c>
      <c r="C8215" s="4" t="inlineStr">
        <is>
          <t>P6</t>
        </is>
      </c>
      <c r="D8215" s="5" t="n">
        <v>70</v>
      </c>
      <c r="E8215" s="5" t="n">
        <v>2</v>
      </c>
      <c r="F8215" s="5" t="n">
        <v>0</v>
      </c>
      <c r="G8215" s="5">
        <f>E8215-F8215</f>
        <v/>
      </c>
      <c r="H8215" s="5">
        <f>'Notes'!$B$4</f>
        <v/>
      </c>
      <c r="I8215" s="5">
        <f>ROUNDUP(D8215/H8215,0)</f>
        <v/>
      </c>
      <c r="J8215" s="6">
        <f>G8215-I8215</f>
        <v/>
      </c>
      <c r="K8215" s="4">
        <f>IF(J8215&lt;0,"Deficit",IF(J8215=0,"Exact fit","Surplus"))</f>
        <v/>
      </c>
    </row>
    <row r="8216">
      <c r="A8216" s="4" t="n">
        <v>310207</v>
      </c>
      <c r="B8216" s="4" t="inlineStr">
        <is>
          <t>GS ST RENE BIRAMBO</t>
        </is>
      </c>
      <c r="C8216" s="4" t="inlineStr">
        <is>
          <t>P1</t>
        </is>
      </c>
      <c r="D8216" s="5" t="n">
        <v>99</v>
      </c>
      <c r="E8216" s="5" t="n">
        <v>2</v>
      </c>
      <c r="F8216" s="5" t="n">
        <v>1</v>
      </c>
      <c r="G8216" s="5">
        <f>E8216-F8216</f>
        <v/>
      </c>
      <c r="H8216" s="5">
        <f>'Notes'!$B$4</f>
        <v/>
      </c>
      <c r="I8216" s="5">
        <f>ROUNDUP(D8216/H8216,0)</f>
        <v/>
      </c>
      <c r="J8216" s="6">
        <f>G8216-I8216</f>
        <v/>
      </c>
      <c r="K8216" s="4">
        <f>IF(J8216&lt;0,"Deficit",IF(J8216=0,"Exact fit","Surplus"))</f>
        <v/>
      </c>
    </row>
    <row r="8217">
      <c r="A8217" s="4" t="n">
        <v>310207</v>
      </c>
      <c r="B8217" s="4" t="inlineStr">
        <is>
          <t>GS ST RENE BIRAMBO</t>
        </is>
      </c>
      <c r="C8217" s="4" t="inlineStr">
        <is>
          <t>P2</t>
        </is>
      </c>
      <c r="D8217" s="5" t="n">
        <v>117</v>
      </c>
      <c r="E8217" s="5" t="n">
        <v>4</v>
      </c>
      <c r="F8217" s="5" t="n">
        <v>2</v>
      </c>
      <c r="G8217" s="5">
        <f>E8217-F8217</f>
        <v/>
      </c>
      <c r="H8217" s="5">
        <f>'Notes'!$B$4</f>
        <v/>
      </c>
      <c r="I8217" s="5">
        <f>ROUNDUP(D8217/H8217,0)</f>
        <v/>
      </c>
      <c r="J8217" s="6">
        <f>G8217-I8217</f>
        <v/>
      </c>
      <c r="K8217" s="4">
        <f>IF(J8217&lt;0,"Deficit",IF(J8217=0,"Exact fit","Surplus"))</f>
        <v/>
      </c>
    </row>
    <row r="8218">
      <c r="A8218" s="4" t="n">
        <v>310207</v>
      </c>
      <c r="B8218" s="4" t="inlineStr">
        <is>
          <t>GS ST RENE BIRAMBO</t>
        </is>
      </c>
      <c r="C8218" s="4" t="inlineStr">
        <is>
          <t>P3</t>
        </is>
      </c>
      <c r="D8218" s="5" t="n">
        <v>116</v>
      </c>
      <c r="E8218" s="5" t="n">
        <v>4</v>
      </c>
      <c r="F8218" s="5" t="n">
        <v>2</v>
      </c>
      <c r="G8218" s="5">
        <f>E8218-F8218</f>
        <v/>
      </c>
      <c r="H8218" s="5">
        <f>'Notes'!$B$4</f>
        <v/>
      </c>
      <c r="I8218" s="5">
        <f>ROUNDUP(D8218/H8218,0)</f>
        <v/>
      </c>
      <c r="J8218" s="6">
        <f>G8218-I8218</f>
        <v/>
      </c>
      <c r="K8218" s="4">
        <f>IF(J8218&lt;0,"Deficit",IF(J8218=0,"Exact fit","Surplus"))</f>
        <v/>
      </c>
    </row>
    <row r="8219">
      <c r="A8219" s="4" t="n">
        <v>310207</v>
      </c>
      <c r="B8219" s="4" t="inlineStr">
        <is>
          <t>GS ST RENE BIRAMBO</t>
        </is>
      </c>
      <c r="C8219" s="4" t="inlineStr">
        <is>
          <t>P4</t>
        </is>
      </c>
      <c r="D8219" s="5" t="n">
        <v>119</v>
      </c>
      <c r="E8219" s="5" t="n">
        <v>3</v>
      </c>
      <c r="F8219" s="5" t="n">
        <v>0</v>
      </c>
      <c r="G8219" s="5">
        <f>E8219-F8219</f>
        <v/>
      </c>
      <c r="H8219" s="5">
        <f>'Notes'!$B$4</f>
        <v/>
      </c>
      <c r="I8219" s="5">
        <f>ROUNDUP(D8219/H8219,0)</f>
        <v/>
      </c>
      <c r="J8219" s="6">
        <f>G8219-I8219</f>
        <v/>
      </c>
      <c r="K8219" s="4">
        <f>IF(J8219&lt;0,"Deficit",IF(J8219=0,"Exact fit","Surplus"))</f>
        <v/>
      </c>
    </row>
    <row r="8220">
      <c r="A8220" s="4" t="n">
        <v>310207</v>
      </c>
      <c r="B8220" s="4" t="inlineStr">
        <is>
          <t>GS ST RENE BIRAMBO</t>
        </is>
      </c>
      <c r="C8220" s="4" t="inlineStr">
        <is>
          <t>P5</t>
        </is>
      </c>
      <c r="D8220" s="5" t="n">
        <v>74</v>
      </c>
      <c r="E8220" s="5" t="n">
        <v>2</v>
      </c>
      <c r="F8220" s="5" t="n">
        <v>0</v>
      </c>
      <c r="G8220" s="5">
        <f>E8220-F8220</f>
        <v/>
      </c>
      <c r="H8220" s="5">
        <f>'Notes'!$B$4</f>
        <v/>
      </c>
      <c r="I8220" s="5">
        <f>ROUNDUP(D8220/H8220,0)</f>
        <v/>
      </c>
      <c r="J8220" s="6">
        <f>G8220-I8220</f>
        <v/>
      </c>
      <c r="K8220" s="4">
        <f>IF(J8220&lt;0,"Deficit",IF(J8220=0,"Exact fit","Surplus"))</f>
        <v/>
      </c>
    </row>
    <row r="8221">
      <c r="A8221" s="4" t="n">
        <v>310207</v>
      </c>
      <c r="B8221" s="4" t="inlineStr">
        <is>
          <t>GS ST RENE BIRAMBO</t>
        </is>
      </c>
      <c r="C8221" s="4" t="inlineStr">
        <is>
          <t>P6</t>
        </is>
      </c>
      <c r="D8221" s="5" t="n">
        <v>62</v>
      </c>
      <c r="E8221" s="5" t="n">
        <v>2</v>
      </c>
      <c r="F8221" s="5" t="n">
        <v>0</v>
      </c>
      <c r="G8221" s="5">
        <f>E8221-F8221</f>
        <v/>
      </c>
      <c r="H8221" s="5">
        <f>'Notes'!$B$4</f>
        <v/>
      </c>
      <c r="I8221" s="5">
        <f>ROUNDUP(D8221/H8221,0)</f>
        <v/>
      </c>
      <c r="J8221" s="6">
        <f>G8221-I8221</f>
        <v/>
      </c>
      <c r="K8221" s="4">
        <f>IF(J8221&lt;0,"Deficit",IF(J8221=0,"Exact fit","Surplus"))</f>
        <v/>
      </c>
    </row>
    <row r="8222">
      <c r="A8222" s="4" t="n">
        <v>310209</v>
      </c>
      <c r="B8222" s="4" t="inlineStr">
        <is>
          <t>EP KABIRIZI</t>
        </is>
      </c>
      <c r="C8222" s="4" t="inlineStr">
        <is>
          <t>P1</t>
        </is>
      </c>
      <c r="D8222" s="5" t="n">
        <v>36</v>
      </c>
      <c r="E8222" s="5" t="n">
        <v>1</v>
      </c>
      <c r="F8222" s="5" t="n">
        <v>0</v>
      </c>
      <c r="G8222" s="5">
        <f>E8222-F8222</f>
        <v/>
      </c>
      <c r="H8222" s="5">
        <f>'Notes'!$B$4</f>
        <v/>
      </c>
      <c r="I8222" s="5">
        <f>ROUNDUP(D8222/H8222,0)</f>
        <v/>
      </c>
      <c r="J8222" s="6">
        <f>G8222-I8222</f>
        <v/>
      </c>
      <c r="K8222" s="4">
        <f>IF(J8222&lt;0,"Deficit",IF(J8222=0,"Exact fit","Surplus"))</f>
        <v/>
      </c>
    </row>
    <row r="8223">
      <c r="A8223" s="4" t="n">
        <v>310209</v>
      </c>
      <c r="B8223" s="4" t="inlineStr">
        <is>
          <t>EP KABIRIZI</t>
        </is>
      </c>
      <c r="C8223" s="4" t="inlineStr">
        <is>
          <t>P2</t>
        </is>
      </c>
      <c r="D8223" s="5" t="n">
        <v>41</v>
      </c>
      <c r="E8223" s="5" t="n">
        <v>1</v>
      </c>
      <c r="F8223" s="5" t="n">
        <v>0</v>
      </c>
      <c r="G8223" s="5">
        <f>E8223-F8223</f>
        <v/>
      </c>
      <c r="H8223" s="5">
        <f>'Notes'!$B$4</f>
        <v/>
      </c>
      <c r="I8223" s="5">
        <f>ROUNDUP(D8223/H8223,0)</f>
        <v/>
      </c>
      <c r="J8223" s="6">
        <f>G8223-I8223</f>
        <v/>
      </c>
      <c r="K8223" s="4">
        <f>IF(J8223&lt;0,"Deficit",IF(J8223=0,"Exact fit","Surplus"))</f>
        <v/>
      </c>
    </row>
    <row r="8224">
      <c r="A8224" s="4" t="n">
        <v>310209</v>
      </c>
      <c r="B8224" s="4" t="inlineStr">
        <is>
          <t>EP KABIRIZI</t>
        </is>
      </c>
      <c r="C8224" s="4" t="inlineStr">
        <is>
          <t>P3</t>
        </is>
      </c>
      <c r="D8224" s="5" t="n">
        <v>48</v>
      </c>
      <c r="E8224" s="5" t="n">
        <v>2</v>
      </c>
      <c r="F8224" s="5" t="n">
        <v>0</v>
      </c>
      <c r="G8224" s="5">
        <f>E8224-F8224</f>
        <v/>
      </c>
      <c r="H8224" s="5">
        <f>'Notes'!$B$4</f>
        <v/>
      </c>
      <c r="I8224" s="5">
        <f>ROUNDUP(D8224/H8224,0)</f>
        <v/>
      </c>
      <c r="J8224" s="6">
        <f>G8224-I8224</f>
        <v/>
      </c>
      <c r="K8224" s="4">
        <f>IF(J8224&lt;0,"Deficit",IF(J8224=0,"Exact fit","Surplus"))</f>
        <v/>
      </c>
    </row>
    <row r="8225">
      <c r="A8225" s="4" t="n">
        <v>310209</v>
      </c>
      <c r="B8225" s="4" t="inlineStr">
        <is>
          <t>EP KABIRIZI</t>
        </is>
      </c>
      <c r="C8225" s="4" t="inlineStr">
        <is>
          <t>P4</t>
        </is>
      </c>
      <c r="D8225" s="5" t="n">
        <v>63</v>
      </c>
      <c r="E8225" s="5" t="n">
        <v>2</v>
      </c>
      <c r="F8225" s="5" t="n">
        <v>0</v>
      </c>
      <c r="G8225" s="5">
        <f>E8225-F8225</f>
        <v/>
      </c>
      <c r="H8225" s="5">
        <f>'Notes'!$B$4</f>
        <v/>
      </c>
      <c r="I8225" s="5">
        <f>ROUNDUP(D8225/H8225,0)</f>
        <v/>
      </c>
      <c r="J8225" s="6">
        <f>G8225-I8225</f>
        <v/>
      </c>
      <c r="K8225" s="4">
        <f>IF(J8225&lt;0,"Deficit",IF(J8225=0,"Exact fit","Surplus"))</f>
        <v/>
      </c>
    </row>
    <row r="8226">
      <c r="A8226" s="4" t="n">
        <v>310209</v>
      </c>
      <c r="B8226" s="4" t="inlineStr">
        <is>
          <t>EP KABIRIZI</t>
        </is>
      </c>
      <c r="C8226" s="4" t="inlineStr">
        <is>
          <t>P5</t>
        </is>
      </c>
      <c r="D8226" s="5" t="n">
        <v>65</v>
      </c>
      <c r="E8226" s="5" t="n">
        <v>2</v>
      </c>
      <c r="F8226" s="5" t="n">
        <v>0</v>
      </c>
      <c r="G8226" s="5">
        <f>E8226-F8226</f>
        <v/>
      </c>
      <c r="H8226" s="5">
        <f>'Notes'!$B$4</f>
        <v/>
      </c>
      <c r="I8226" s="5">
        <f>ROUNDUP(D8226/H8226,0)</f>
        <v/>
      </c>
      <c r="J8226" s="6">
        <f>G8226-I8226</f>
        <v/>
      </c>
      <c r="K8226" s="4">
        <f>IF(J8226&lt;0,"Deficit",IF(J8226=0,"Exact fit","Surplus"))</f>
        <v/>
      </c>
    </row>
    <row r="8227">
      <c r="A8227" s="4" t="n">
        <v>310209</v>
      </c>
      <c r="B8227" s="4" t="inlineStr">
        <is>
          <t>EP KABIRIZI</t>
        </is>
      </c>
      <c r="C8227" s="4" t="inlineStr">
        <is>
          <t>P6</t>
        </is>
      </c>
      <c r="D8227" s="5" t="n">
        <v>43</v>
      </c>
      <c r="E8227" s="5" t="n">
        <v>2</v>
      </c>
      <c r="F8227" s="5" t="n">
        <v>0</v>
      </c>
      <c r="G8227" s="5">
        <f>E8227-F8227</f>
        <v/>
      </c>
      <c r="H8227" s="5">
        <f>'Notes'!$B$4</f>
        <v/>
      </c>
      <c r="I8227" s="5">
        <f>ROUNDUP(D8227/H8227,0)</f>
        <v/>
      </c>
      <c r="J8227" s="6">
        <f>G8227-I8227</f>
        <v/>
      </c>
      <c r="K8227" s="4">
        <f>IF(J8227&lt;0,"Deficit",IF(J8227=0,"Exact fit","Surplus"))</f>
        <v/>
      </c>
    </row>
    <row r="8228">
      <c r="A8228" s="4" t="n">
        <v>310211</v>
      </c>
      <c r="B8228" s="4" t="inlineStr">
        <is>
          <t>EP KADUHA</t>
        </is>
      </c>
      <c r="C8228" s="4" t="inlineStr">
        <is>
          <t>P1</t>
        </is>
      </c>
      <c r="D8228" s="5" t="n">
        <v>111</v>
      </c>
      <c r="E8228" s="5" t="n">
        <v>4</v>
      </c>
      <c r="F8228" s="5" t="n">
        <v>2</v>
      </c>
      <c r="G8228" s="5">
        <f>E8228-F8228</f>
        <v/>
      </c>
      <c r="H8228" s="5">
        <f>'Notes'!$B$4</f>
        <v/>
      </c>
      <c r="I8228" s="5">
        <f>ROUNDUP(D8228/H8228,0)</f>
        <v/>
      </c>
      <c r="J8228" s="6">
        <f>G8228-I8228</f>
        <v/>
      </c>
      <c r="K8228" s="4">
        <f>IF(J8228&lt;0,"Deficit",IF(J8228=0,"Exact fit","Surplus"))</f>
        <v/>
      </c>
    </row>
    <row r="8229">
      <c r="A8229" s="4" t="n">
        <v>310211</v>
      </c>
      <c r="B8229" s="4" t="inlineStr">
        <is>
          <t>EP KADUHA</t>
        </is>
      </c>
      <c r="C8229" s="4" t="inlineStr">
        <is>
          <t>P2</t>
        </is>
      </c>
      <c r="D8229" s="5" t="n">
        <v>72</v>
      </c>
      <c r="E8229" s="5" t="n">
        <v>2</v>
      </c>
      <c r="F8229" s="5" t="n">
        <v>1</v>
      </c>
      <c r="G8229" s="5">
        <f>E8229-F8229</f>
        <v/>
      </c>
      <c r="H8229" s="5">
        <f>'Notes'!$B$4</f>
        <v/>
      </c>
      <c r="I8229" s="5">
        <f>ROUNDUP(D8229/H8229,0)</f>
        <v/>
      </c>
      <c r="J8229" s="6">
        <f>G8229-I8229</f>
        <v/>
      </c>
      <c r="K8229" s="4">
        <f>IF(J8229&lt;0,"Deficit",IF(J8229=0,"Exact fit","Surplus"))</f>
        <v/>
      </c>
    </row>
    <row r="8230">
      <c r="A8230" s="4" t="n">
        <v>310211</v>
      </c>
      <c r="B8230" s="4" t="inlineStr">
        <is>
          <t>EP KADUHA</t>
        </is>
      </c>
      <c r="C8230" s="4" t="inlineStr">
        <is>
          <t>P3</t>
        </is>
      </c>
      <c r="D8230" s="5" t="n">
        <v>59</v>
      </c>
      <c r="E8230" s="5" t="n">
        <v>2</v>
      </c>
      <c r="F8230" s="5" t="n">
        <v>1</v>
      </c>
      <c r="G8230" s="5">
        <f>E8230-F8230</f>
        <v/>
      </c>
      <c r="H8230" s="5">
        <f>'Notes'!$B$4</f>
        <v/>
      </c>
      <c r="I8230" s="5">
        <f>ROUNDUP(D8230/H8230,0)</f>
        <v/>
      </c>
      <c r="J8230" s="6">
        <f>G8230-I8230</f>
        <v/>
      </c>
      <c r="K8230" s="4">
        <f>IF(J8230&lt;0,"Deficit",IF(J8230=0,"Exact fit","Surplus"))</f>
        <v/>
      </c>
    </row>
    <row r="8231">
      <c r="A8231" s="4" t="n">
        <v>310211</v>
      </c>
      <c r="B8231" s="4" t="inlineStr">
        <is>
          <t>EP KADUHA</t>
        </is>
      </c>
      <c r="C8231" s="4" t="inlineStr">
        <is>
          <t>P4</t>
        </is>
      </c>
      <c r="D8231" s="5" t="n">
        <v>86</v>
      </c>
      <c r="E8231" s="5" t="n">
        <v>2</v>
      </c>
      <c r="F8231" s="5" t="n">
        <v>0</v>
      </c>
      <c r="G8231" s="5">
        <f>E8231-F8231</f>
        <v/>
      </c>
      <c r="H8231" s="5">
        <f>'Notes'!$B$4</f>
        <v/>
      </c>
      <c r="I8231" s="5">
        <f>ROUNDUP(D8231/H8231,0)</f>
        <v/>
      </c>
      <c r="J8231" s="6">
        <f>G8231-I8231</f>
        <v/>
      </c>
      <c r="K8231" s="4">
        <f>IF(J8231&lt;0,"Deficit",IF(J8231=0,"Exact fit","Surplus"))</f>
        <v/>
      </c>
    </row>
    <row r="8232">
      <c r="A8232" s="4" t="n">
        <v>310211</v>
      </c>
      <c r="B8232" s="4" t="inlineStr">
        <is>
          <t>EP KADUHA</t>
        </is>
      </c>
      <c r="C8232" s="4" t="inlineStr">
        <is>
          <t>P5</t>
        </is>
      </c>
      <c r="D8232" s="5" t="n">
        <v>78</v>
      </c>
      <c r="E8232" s="5" t="n">
        <v>2</v>
      </c>
      <c r="F8232" s="5" t="n">
        <v>0</v>
      </c>
      <c r="G8232" s="5">
        <f>E8232-F8232</f>
        <v/>
      </c>
      <c r="H8232" s="5">
        <f>'Notes'!$B$4</f>
        <v/>
      </c>
      <c r="I8232" s="5">
        <f>ROUNDUP(D8232/H8232,0)</f>
        <v/>
      </c>
      <c r="J8232" s="6">
        <f>G8232-I8232</f>
        <v/>
      </c>
      <c r="K8232" s="4">
        <f>IF(J8232&lt;0,"Deficit",IF(J8232=0,"Exact fit","Surplus"))</f>
        <v/>
      </c>
    </row>
    <row r="8233">
      <c r="A8233" s="4" t="n">
        <v>310211</v>
      </c>
      <c r="B8233" s="4" t="inlineStr">
        <is>
          <t>EP KADUHA</t>
        </is>
      </c>
      <c r="C8233" s="4" t="inlineStr">
        <is>
          <t>P6</t>
        </is>
      </c>
      <c r="D8233" s="5" t="n">
        <v>38</v>
      </c>
      <c r="E8233" s="5" t="n">
        <v>1</v>
      </c>
      <c r="F8233" s="5" t="n">
        <v>0</v>
      </c>
      <c r="G8233" s="5">
        <f>E8233-F8233</f>
        <v/>
      </c>
      <c r="H8233" s="5">
        <f>'Notes'!$B$4</f>
        <v/>
      </c>
      <c r="I8233" s="5">
        <f>ROUNDUP(D8233/H8233,0)</f>
        <v/>
      </c>
      <c r="J8233" s="6">
        <f>G8233-I8233</f>
        <v/>
      </c>
      <c r="K8233" s="4">
        <f>IF(J8233&lt;0,"Deficit",IF(J8233=0,"Exact fit","Surplus"))</f>
        <v/>
      </c>
    </row>
    <row r="8234">
      <c r="A8234" s="4" t="n">
        <v>310212</v>
      </c>
      <c r="B8234" s="4" t="inlineStr">
        <is>
          <t>EP MUSONGATI</t>
        </is>
      </c>
      <c r="C8234" s="4" t="inlineStr">
        <is>
          <t>P1</t>
        </is>
      </c>
      <c r="D8234" s="5" t="n">
        <v>81</v>
      </c>
      <c r="E8234" s="5" t="n">
        <v>2</v>
      </c>
      <c r="F8234" s="5" t="n">
        <v>1</v>
      </c>
      <c r="G8234" s="5">
        <f>E8234-F8234</f>
        <v/>
      </c>
      <c r="H8234" s="5">
        <f>'Notes'!$B$4</f>
        <v/>
      </c>
      <c r="I8234" s="5">
        <f>ROUNDUP(D8234/H8234,0)</f>
        <v/>
      </c>
      <c r="J8234" s="6">
        <f>G8234-I8234</f>
        <v/>
      </c>
      <c r="K8234" s="4">
        <f>IF(J8234&lt;0,"Deficit",IF(J8234=0,"Exact fit","Surplus"))</f>
        <v/>
      </c>
    </row>
    <row r="8235">
      <c r="A8235" s="4" t="n">
        <v>310212</v>
      </c>
      <c r="B8235" s="4" t="inlineStr">
        <is>
          <t>EP MUSONGATI</t>
        </is>
      </c>
      <c r="C8235" s="4" t="inlineStr">
        <is>
          <t>P2</t>
        </is>
      </c>
      <c r="D8235" s="5" t="n">
        <v>72</v>
      </c>
      <c r="E8235" s="5" t="n">
        <v>2</v>
      </c>
      <c r="F8235" s="5" t="n">
        <v>1</v>
      </c>
      <c r="G8235" s="5">
        <f>E8235-F8235</f>
        <v/>
      </c>
      <c r="H8235" s="5">
        <f>'Notes'!$B$4</f>
        <v/>
      </c>
      <c r="I8235" s="5">
        <f>ROUNDUP(D8235/H8235,0)</f>
        <v/>
      </c>
      <c r="J8235" s="6">
        <f>G8235-I8235</f>
        <v/>
      </c>
      <c r="K8235" s="4">
        <f>IF(J8235&lt;0,"Deficit",IF(J8235=0,"Exact fit","Surplus"))</f>
        <v/>
      </c>
    </row>
    <row r="8236">
      <c r="A8236" s="4" t="n">
        <v>310212</v>
      </c>
      <c r="B8236" s="4" t="inlineStr">
        <is>
          <t>EP MUSONGATI</t>
        </is>
      </c>
      <c r="C8236" s="4" t="inlineStr">
        <is>
          <t>P3</t>
        </is>
      </c>
      <c r="D8236" s="5" t="n">
        <v>69</v>
      </c>
      <c r="E8236" s="5" t="n">
        <v>2</v>
      </c>
      <c r="F8236" s="5" t="n">
        <v>1</v>
      </c>
      <c r="G8236" s="5">
        <f>E8236-F8236</f>
        <v/>
      </c>
      <c r="H8236" s="5">
        <f>'Notes'!$B$4</f>
        <v/>
      </c>
      <c r="I8236" s="5">
        <f>ROUNDUP(D8236/H8236,0)</f>
        <v/>
      </c>
      <c r="J8236" s="6">
        <f>G8236-I8236</f>
        <v/>
      </c>
      <c r="K8236" s="4">
        <f>IF(J8236&lt;0,"Deficit",IF(J8236=0,"Exact fit","Surplus"))</f>
        <v/>
      </c>
    </row>
    <row r="8237">
      <c r="A8237" s="4" t="n">
        <v>310212</v>
      </c>
      <c r="B8237" s="4" t="inlineStr">
        <is>
          <t>EP MUSONGATI</t>
        </is>
      </c>
      <c r="C8237" s="4" t="inlineStr">
        <is>
          <t>P4</t>
        </is>
      </c>
      <c r="D8237" s="5" t="n">
        <v>73</v>
      </c>
      <c r="E8237" s="5" t="n">
        <v>2</v>
      </c>
      <c r="F8237" s="5" t="n">
        <v>0</v>
      </c>
      <c r="G8237" s="5">
        <f>E8237-F8237</f>
        <v/>
      </c>
      <c r="H8237" s="5">
        <f>'Notes'!$B$4</f>
        <v/>
      </c>
      <c r="I8237" s="5">
        <f>ROUNDUP(D8237/H8237,0)</f>
        <v/>
      </c>
      <c r="J8237" s="6">
        <f>G8237-I8237</f>
        <v/>
      </c>
      <c r="K8237" s="4">
        <f>IF(J8237&lt;0,"Deficit",IF(J8237=0,"Exact fit","Surplus"))</f>
        <v/>
      </c>
    </row>
    <row r="8238">
      <c r="A8238" s="4" t="n">
        <v>310212</v>
      </c>
      <c r="B8238" s="4" t="inlineStr">
        <is>
          <t>EP MUSONGATI</t>
        </is>
      </c>
      <c r="C8238" s="4" t="inlineStr">
        <is>
          <t>P5</t>
        </is>
      </c>
      <c r="D8238" s="5" t="n">
        <v>75</v>
      </c>
      <c r="E8238" s="5" t="n">
        <v>2</v>
      </c>
      <c r="F8238" s="5" t="n">
        <v>0</v>
      </c>
      <c r="G8238" s="5">
        <f>E8238-F8238</f>
        <v/>
      </c>
      <c r="H8238" s="5">
        <f>'Notes'!$B$4</f>
        <v/>
      </c>
      <c r="I8238" s="5">
        <f>ROUNDUP(D8238/H8238,0)</f>
        <v/>
      </c>
      <c r="J8238" s="6">
        <f>G8238-I8238</f>
        <v/>
      </c>
      <c r="K8238" s="4">
        <f>IF(J8238&lt;0,"Deficit",IF(J8238=0,"Exact fit","Surplus"))</f>
        <v/>
      </c>
    </row>
    <row r="8239">
      <c r="A8239" s="4" t="n">
        <v>310212</v>
      </c>
      <c r="B8239" s="4" t="inlineStr">
        <is>
          <t>EP MUSONGATI</t>
        </is>
      </c>
      <c r="C8239" s="4" t="inlineStr">
        <is>
          <t>P6</t>
        </is>
      </c>
      <c r="D8239" s="5" t="n">
        <v>65</v>
      </c>
      <c r="E8239" s="5" t="n">
        <v>2</v>
      </c>
      <c r="F8239" s="5" t="n">
        <v>0</v>
      </c>
      <c r="G8239" s="5">
        <f>E8239-F8239</f>
        <v/>
      </c>
      <c r="H8239" s="5">
        <f>'Notes'!$B$4</f>
        <v/>
      </c>
      <c r="I8239" s="5">
        <f>ROUNDUP(D8239/H8239,0)</f>
        <v/>
      </c>
      <c r="J8239" s="6">
        <f>G8239-I8239</f>
        <v/>
      </c>
      <c r="K8239" s="4">
        <f>IF(J8239&lt;0,"Deficit",IF(J8239=0,"Exact fit","Surplus"))</f>
        <v/>
      </c>
    </row>
    <row r="8240">
      <c r="A8240" s="4" t="n">
        <v>310215</v>
      </c>
      <c r="B8240" s="4" t="inlineStr">
        <is>
          <t>EP WAGISHIMBIRI</t>
        </is>
      </c>
      <c r="C8240" s="4" t="inlineStr">
        <is>
          <t>P1</t>
        </is>
      </c>
      <c r="D8240" s="5" t="n">
        <v>65</v>
      </c>
      <c r="E8240" s="5" t="n">
        <v>2</v>
      </c>
      <c r="F8240" s="5" t="n">
        <v>1</v>
      </c>
      <c r="G8240" s="5">
        <f>E8240-F8240</f>
        <v/>
      </c>
      <c r="H8240" s="5">
        <f>'Notes'!$B$4</f>
        <v/>
      </c>
      <c r="I8240" s="5">
        <f>ROUNDUP(D8240/H8240,0)</f>
        <v/>
      </c>
      <c r="J8240" s="6">
        <f>G8240-I8240</f>
        <v/>
      </c>
      <c r="K8240" s="4">
        <f>IF(J8240&lt;0,"Deficit",IF(J8240=0,"Exact fit","Surplus"))</f>
        <v/>
      </c>
    </row>
    <row r="8241">
      <c r="A8241" s="4" t="n">
        <v>310215</v>
      </c>
      <c r="B8241" s="4" t="inlineStr">
        <is>
          <t>EP WAGISHIMBIRI</t>
        </is>
      </c>
      <c r="C8241" s="4" t="inlineStr">
        <is>
          <t>P2</t>
        </is>
      </c>
      <c r="D8241" s="5" t="n">
        <v>69</v>
      </c>
      <c r="E8241" s="5" t="n">
        <v>2</v>
      </c>
      <c r="F8241" s="5" t="n">
        <v>0</v>
      </c>
      <c r="G8241" s="5">
        <f>E8241-F8241</f>
        <v/>
      </c>
      <c r="H8241" s="5">
        <f>'Notes'!$B$4</f>
        <v/>
      </c>
      <c r="I8241" s="5">
        <f>ROUNDUP(D8241/H8241,0)</f>
        <v/>
      </c>
      <c r="J8241" s="6">
        <f>G8241-I8241</f>
        <v/>
      </c>
      <c r="K8241" s="4">
        <f>IF(J8241&lt;0,"Deficit",IF(J8241=0,"Exact fit","Surplus"))</f>
        <v/>
      </c>
    </row>
    <row r="8242">
      <c r="A8242" s="4" t="n">
        <v>310215</v>
      </c>
      <c r="B8242" s="4" t="inlineStr">
        <is>
          <t>EP WAGISHIMBIRI</t>
        </is>
      </c>
      <c r="C8242" s="4" t="inlineStr">
        <is>
          <t>P3</t>
        </is>
      </c>
      <c r="D8242" s="5" t="n">
        <v>76</v>
      </c>
      <c r="E8242" s="5" t="n">
        <v>2</v>
      </c>
      <c r="F8242" s="5" t="n">
        <v>1</v>
      </c>
      <c r="G8242" s="5">
        <f>E8242-F8242</f>
        <v/>
      </c>
      <c r="H8242" s="5">
        <f>'Notes'!$B$4</f>
        <v/>
      </c>
      <c r="I8242" s="5">
        <f>ROUNDUP(D8242/H8242,0)</f>
        <v/>
      </c>
      <c r="J8242" s="6">
        <f>G8242-I8242</f>
        <v/>
      </c>
      <c r="K8242" s="4">
        <f>IF(J8242&lt;0,"Deficit",IF(J8242=0,"Exact fit","Surplus"))</f>
        <v/>
      </c>
    </row>
    <row r="8243">
      <c r="A8243" s="4" t="n">
        <v>310215</v>
      </c>
      <c r="B8243" s="4" t="inlineStr">
        <is>
          <t>EP WAGISHIMBIRI</t>
        </is>
      </c>
      <c r="C8243" s="4" t="inlineStr">
        <is>
          <t>P4</t>
        </is>
      </c>
      <c r="D8243" s="5" t="n">
        <v>99</v>
      </c>
      <c r="E8243" s="5" t="n">
        <v>2</v>
      </c>
      <c r="F8243" s="5" t="n">
        <v>0</v>
      </c>
      <c r="G8243" s="5">
        <f>E8243-F8243</f>
        <v/>
      </c>
      <c r="H8243" s="5">
        <f>'Notes'!$B$4</f>
        <v/>
      </c>
      <c r="I8243" s="5">
        <f>ROUNDUP(D8243/H8243,0)</f>
        <v/>
      </c>
      <c r="J8243" s="6">
        <f>G8243-I8243</f>
        <v/>
      </c>
      <c r="K8243" s="4">
        <f>IF(J8243&lt;0,"Deficit",IF(J8243=0,"Exact fit","Surplus"))</f>
        <v/>
      </c>
    </row>
    <row r="8244">
      <c r="A8244" s="4" t="n">
        <v>310215</v>
      </c>
      <c r="B8244" s="4" t="inlineStr">
        <is>
          <t>EP WAGISHIMBIRI</t>
        </is>
      </c>
      <c r="C8244" s="4" t="inlineStr">
        <is>
          <t>P5</t>
        </is>
      </c>
      <c r="D8244" s="5" t="n">
        <v>100</v>
      </c>
      <c r="E8244" s="5" t="n">
        <v>3</v>
      </c>
      <c r="F8244" s="5" t="n">
        <v>0</v>
      </c>
      <c r="G8244" s="5">
        <f>E8244-F8244</f>
        <v/>
      </c>
      <c r="H8244" s="5">
        <f>'Notes'!$B$4</f>
        <v/>
      </c>
      <c r="I8244" s="5">
        <f>ROUNDUP(D8244/H8244,0)</f>
        <v/>
      </c>
      <c r="J8244" s="6">
        <f>G8244-I8244</f>
        <v/>
      </c>
      <c r="K8244" s="4">
        <f>IF(J8244&lt;0,"Deficit",IF(J8244=0,"Exact fit","Surplus"))</f>
        <v/>
      </c>
    </row>
    <row r="8245">
      <c r="A8245" s="4" t="n">
        <v>310215</v>
      </c>
      <c r="B8245" s="4" t="inlineStr">
        <is>
          <t>EP WAGISHIMBIRI</t>
        </is>
      </c>
      <c r="C8245" s="4" t="inlineStr">
        <is>
          <t>P6</t>
        </is>
      </c>
      <c r="D8245" s="5" t="n">
        <v>68</v>
      </c>
      <c r="E8245" s="5" t="n">
        <v>2</v>
      </c>
      <c r="F8245" s="5" t="n">
        <v>0</v>
      </c>
      <c r="G8245" s="5">
        <f>E8245-F8245</f>
        <v/>
      </c>
      <c r="H8245" s="5">
        <f>'Notes'!$B$4</f>
        <v/>
      </c>
      <c r="I8245" s="5">
        <f>ROUNDUP(D8245/H8245,0)</f>
        <v/>
      </c>
      <c r="J8245" s="6">
        <f>G8245-I8245</f>
        <v/>
      </c>
      <c r="K8245" s="4">
        <f>IF(J8245&lt;0,"Deficit",IF(J8245=0,"Exact fit","Surplus"))</f>
        <v/>
      </c>
    </row>
    <row r="8246">
      <c r="A8246" s="4" t="n">
        <v>310217</v>
      </c>
      <c r="B8246" s="4" t="inlineStr">
        <is>
          <t>GS Nyabikenke B</t>
        </is>
      </c>
      <c r="C8246" s="4" t="inlineStr">
        <is>
          <t>P1</t>
        </is>
      </c>
      <c r="D8246" s="5" t="n">
        <v>30</v>
      </c>
      <c r="E8246" s="5" t="n">
        <v>1</v>
      </c>
      <c r="F8246" s="5" t="n">
        <v>0</v>
      </c>
      <c r="G8246" s="5">
        <f>E8246-F8246</f>
        <v/>
      </c>
      <c r="H8246" s="5">
        <f>'Notes'!$B$4</f>
        <v/>
      </c>
      <c r="I8246" s="5">
        <f>ROUNDUP(D8246/H8246,0)</f>
        <v/>
      </c>
      <c r="J8246" s="6">
        <f>G8246-I8246</f>
        <v/>
      </c>
      <c r="K8246" s="4">
        <f>IF(J8246&lt;0,"Deficit",IF(J8246=0,"Exact fit","Surplus"))</f>
        <v/>
      </c>
    </row>
    <row r="8247">
      <c r="A8247" s="4" t="n">
        <v>310217</v>
      </c>
      <c r="B8247" s="4" t="inlineStr">
        <is>
          <t>GS Nyabikenke B</t>
        </is>
      </c>
      <c r="C8247" s="4" t="inlineStr">
        <is>
          <t>P2</t>
        </is>
      </c>
      <c r="D8247" s="5" t="n">
        <v>31</v>
      </c>
      <c r="E8247" s="5" t="n">
        <v>1</v>
      </c>
      <c r="F8247" s="5" t="n">
        <v>0</v>
      </c>
      <c r="G8247" s="5">
        <f>E8247-F8247</f>
        <v/>
      </c>
      <c r="H8247" s="5">
        <f>'Notes'!$B$4</f>
        <v/>
      </c>
      <c r="I8247" s="5">
        <f>ROUNDUP(D8247/H8247,0)</f>
        <v/>
      </c>
      <c r="J8247" s="6">
        <f>G8247-I8247</f>
        <v/>
      </c>
      <c r="K8247" s="4">
        <f>IF(J8247&lt;0,"Deficit",IF(J8247=0,"Exact fit","Surplus"))</f>
        <v/>
      </c>
    </row>
    <row r="8248">
      <c r="A8248" s="4" t="n">
        <v>310217</v>
      </c>
      <c r="B8248" s="4" t="inlineStr">
        <is>
          <t>GS Nyabikenke B</t>
        </is>
      </c>
      <c r="C8248" s="4" t="inlineStr">
        <is>
          <t>P3</t>
        </is>
      </c>
      <c r="D8248" s="5" t="n">
        <v>43</v>
      </c>
      <c r="E8248" s="5" t="n">
        <v>1</v>
      </c>
      <c r="F8248" s="5" t="n">
        <v>0</v>
      </c>
      <c r="G8248" s="5">
        <f>E8248-F8248</f>
        <v/>
      </c>
      <c r="H8248" s="5">
        <f>'Notes'!$B$4</f>
        <v/>
      </c>
      <c r="I8248" s="5">
        <f>ROUNDUP(D8248/H8248,0)</f>
        <v/>
      </c>
      <c r="J8248" s="6">
        <f>G8248-I8248</f>
        <v/>
      </c>
      <c r="K8248" s="4">
        <f>IF(J8248&lt;0,"Deficit",IF(J8248=0,"Exact fit","Surplus"))</f>
        <v/>
      </c>
    </row>
    <row r="8249">
      <c r="A8249" s="4" t="n">
        <v>310217</v>
      </c>
      <c r="B8249" s="4" t="inlineStr">
        <is>
          <t>GS Nyabikenke B</t>
        </is>
      </c>
      <c r="C8249" s="4" t="inlineStr">
        <is>
          <t>P4</t>
        </is>
      </c>
      <c r="D8249" s="5" t="n">
        <v>49</v>
      </c>
      <c r="E8249" s="5" t="n">
        <v>2</v>
      </c>
      <c r="F8249" s="5" t="n">
        <v>0</v>
      </c>
      <c r="G8249" s="5">
        <f>E8249-F8249</f>
        <v/>
      </c>
      <c r="H8249" s="5">
        <f>'Notes'!$B$4</f>
        <v/>
      </c>
      <c r="I8249" s="5">
        <f>ROUNDUP(D8249/H8249,0)</f>
        <v/>
      </c>
      <c r="J8249" s="6">
        <f>G8249-I8249</f>
        <v/>
      </c>
      <c r="K8249" s="4">
        <f>IF(J8249&lt;0,"Deficit",IF(J8249=0,"Exact fit","Surplus"))</f>
        <v/>
      </c>
    </row>
    <row r="8250">
      <c r="A8250" s="4" t="n">
        <v>310217</v>
      </c>
      <c r="B8250" s="4" t="inlineStr">
        <is>
          <t>GS Nyabikenke B</t>
        </is>
      </c>
      <c r="C8250" s="4" t="inlineStr">
        <is>
          <t>P5</t>
        </is>
      </c>
      <c r="D8250" s="5" t="n">
        <v>30</v>
      </c>
      <c r="E8250" s="5" t="n">
        <v>1</v>
      </c>
      <c r="F8250" s="5" t="n">
        <v>0</v>
      </c>
      <c r="G8250" s="5">
        <f>E8250-F8250</f>
        <v/>
      </c>
      <c r="H8250" s="5">
        <f>'Notes'!$B$4</f>
        <v/>
      </c>
      <c r="I8250" s="5">
        <f>ROUNDUP(D8250/H8250,0)</f>
        <v/>
      </c>
      <c r="J8250" s="6">
        <f>G8250-I8250</f>
        <v/>
      </c>
      <c r="K8250" s="4">
        <f>IF(J8250&lt;0,"Deficit",IF(J8250=0,"Exact fit","Surplus"))</f>
        <v/>
      </c>
    </row>
    <row r="8251">
      <c r="A8251" s="4" t="n">
        <v>310217</v>
      </c>
      <c r="B8251" s="4" t="inlineStr">
        <is>
          <t>GS Nyabikenke B</t>
        </is>
      </c>
      <c r="C8251" s="4" t="inlineStr">
        <is>
          <t>P6</t>
        </is>
      </c>
      <c r="D8251" s="5" t="n">
        <v>21</v>
      </c>
      <c r="E8251" s="5" t="n">
        <v>1</v>
      </c>
      <c r="F8251" s="5" t="n">
        <v>0</v>
      </c>
      <c r="G8251" s="5">
        <f>E8251-F8251</f>
        <v/>
      </c>
      <c r="H8251" s="5">
        <f>'Notes'!$B$4</f>
        <v/>
      </c>
      <c r="I8251" s="5">
        <f>ROUNDUP(D8251/H8251,0)</f>
        <v/>
      </c>
      <c r="J8251" s="6">
        <f>G8251-I8251</f>
        <v/>
      </c>
      <c r="K8251" s="4">
        <f>IF(J8251&lt;0,"Deficit",IF(J8251=0,"Exact fit","Surplus"))</f>
        <v/>
      </c>
    </row>
    <row r="8252">
      <c r="A8252" s="4" t="n">
        <v>310231</v>
      </c>
      <c r="B8252" s="4" t="inlineStr">
        <is>
          <t>EP Gashari</t>
        </is>
      </c>
      <c r="C8252" s="4" t="inlineStr">
        <is>
          <t>P1</t>
        </is>
      </c>
      <c r="D8252" s="5" t="n">
        <v>48</v>
      </c>
      <c r="E8252" s="5" t="n">
        <v>1</v>
      </c>
      <c r="F8252" s="5" t="n">
        <v>0</v>
      </c>
      <c r="G8252" s="5">
        <f>E8252-F8252</f>
        <v/>
      </c>
      <c r="H8252" s="5">
        <f>'Notes'!$B$4</f>
        <v/>
      </c>
      <c r="I8252" s="5">
        <f>ROUNDUP(D8252/H8252,0)</f>
        <v/>
      </c>
      <c r="J8252" s="6">
        <f>G8252-I8252</f>
        <v/>
      </c>
      <c r="K8252" s="4">
        <f>IF(J8252&lt;0,"Deficit",IF(J8252=0,"Exact fit","Surplus"))</f>
        <v/>
      </c>
    </row>
    <row r="8253">
      <c r="A8253" s="4" t="n">
        <v>310231</v>
      </c>
      <c r="B8253" s="4" t="inlineStr">
        <is>
          <t>EP Gashari</t>
        </is>
      </c>
      <c r="C8253" s="4" t="inlineStr">
        <is>
          <t>P2</t>
        </is>
      </c>
      <c r="D8253" s="5" t="n">
        <v>42</v>
      </c>
      <c r="E8253" s="5" t="n">
        <v>1</v>
      </c>
      <c r="F8253" s="5" t="n">
        <v>0</v>
      </c>
      <c r="G8253" s="5">
        <f>E8253-F8253</f>
        <v/>
      </c>
      <c r="H8253" s="5">
        <f>'Notes'!$B$4</f>
        <v/>
      </c>
      <c r="I8253" s="5">
        <f>ROUNDUP(D8253/H8253,0)</f>
        <v/>
      </c>
      <c r="J8253" s="6">
        <f>G8253-I8253</f>
        <v/>
      </c>
      <c r="K8253" s="4">
        <f>IF(J8253&lt;0,"Deficit",IF(J8253=0,"Exact fit","Surplus"))</f>
        <v/>
      </c>
    </row>
    <row r="8254">
      <c r="A8254" s="4" t="n">
        <v>310231</v>
      </c>
      <c r="B8254" s="4" t="inlineStr">
        <is>
          <t>EP Gashari</t>
        </is>
      </c>
      <c r="C8254" s="4" t="inlineStr">
        <is>
          <t>P3</t>
        </is>
      </c>
      <c r="D8254" s="5" t="n">
        <v>46</v>
      </c>
      <c r="E8254" s="5" t="n">
        <v>1</v>
      </c>
      <c r="F8254" s="5" t="n">
        <v>0</v>
      </c>
      <c r="G8254" s="5">
        <f>E8254-F8254</f>
        <v/>
      </c>
      <c r="H8254" s="5">
        <f>'Notes'!$B$4</f>
        <v/>
      </c>
      <c r="I8254" s="5">
        <f>ROUNDUP(D8254/H8254,0)</f>
        <v/>
      </c>
      <c r="J8254" s="6">
        <f>G8254-I8254</f>
        <v/>
      </c>
      <c r="K8254" s="4">
        <f>IF(J8254&lt;0,"Deficit",IF(J8254=0,"Exact fit","Surplus"))</f>
        <v/>
      </c>
    </row>
    <row r="8255">
      <c r="A8255" s="4" t="n">
        <v>310231</v>
      </c>
      <c r="B8255" s="4" t="inlineStr">
        <is>
          <t>EP Gashari</t>
        </is>
      </c>
      <c r="C8255" s="4" t="inlineStr">
        <is>
          <t>P4</t>
        </is>
      </c>
      <c r="D8255" s="5" t="n">
        <v>58</v>
      </c>
      <c r="E8255" s="5" t="n">
        <v>1</v>
      </c>
      <c r="F8255" s="5" t="n">
        <v>0</v>
      </c>
      <c r="G8255" s="5">
        <f>E8255-F8255</f>
        <v/>
      </c>
      <c r="H8255" s="5">
        <f>'Notes'!$B$4</f>
        <v/>
      </c>
      <c r="I8255" s="5">
        <f>ROUNDUP(D8255/H8255,0)</f>
        <v/>
      </c>
      <c r="J8255" s="6">
        <f>G8255-I8255</f>
        <v/>
      </c>
      <c r="K8255" s="4">
        <f>IF(J8255&lt;0,"Deficit",IF(J8255=0,"Exact fit","Surplus"))</f>
        <v/>
      </c>
    </row>
    <row r="8256">
      <c r="A8256" s="4" t="n">
        <v>310231</v>
      </c>
      <c r="B8256" s="4" t="inlineStr">
        <is>
          <t>EP Gashari</t>
        </is>
      </c>
      <c r="C8256" s="4" t="inlineStr">
        <is>
          <t>P5</t>
        </is>
      </c>
      <c r="D8256" s="5" t="n">
        <v>48</v>
      </c>
      <c r="E8256" s="5" t="n">
        <v>1</v>
      </c>
      <c r="F8256" s="5" t="n">
        <v>0</v>
      </c>
      <c r="G8256" s="5">
        <f>E8256-F8256</f>
        <v/>
      </c>
      <c r="H8256" s="5">
        <f>'Notes'!$B$4</f>
        <v/>
      </c>
      <c r="I8256" s="5">
        <f>ROUNDUP(D8256/H8256,0)</f>
        <v/>
      </c>
      <c r="J8256" s="6">
        <f>G8256-I8256</f>
        <v/>
      </c>
      <c r="K8256" s="4">
        <f>IF(J8256&lt;0,"Deficit",IF(J8256=0,"Exact fit","Surplus"))</f>
        <v/>
      </c>
    </row>
    <row r="8257">
      <c r="A8257" s="4" t="n">
        <v>310231</v>
      </c>
      <c r="B8257" s="4" t="inlineStr">
        <is>
          <t>EP Gashari</t>
        </is>
      </c>
      <c r="C8257" s="4" t="inlineStr">
        <is>
          <t>P6</t>
        </is>
      </c>
      <c r="D8257" s="5" t="n">
        <v>37</v>
      </c>
      <c r="E8257" s="5" t="n">
        <v>1</v>
      </c>
      <c r="F8257" s="5" t="n">
        <v>0</v>
      </c>
      <c r="G8257" s="5">
        <f>E8257-F8257</f>
        <v/>
      </c>
      <c r="H8257" s="5">
        <f>'Notes'!$B$4</f>
        <v/>
      </c>
      <c r="I8257" s="5">
        <f>ROUNDUP(D8257/H8257,0)</f>
        <v/>
      </c>
      <c r="J8257" s="6">
        <f>G8257-I8257</f>
        <v/>
      </c>
      <c r="K8257" s="4">
        <f>IF(J8257&lt;0,"Deficit",IF(J8257=0,"Exact fit","Surplus"))</f>
        <v/>
      </c>
    </row>
    <row r="8258">
      <c r="A8258" s="4" t="n">
        <v>310304</v>
      </c>
      <c r="B8258" s="4" t="inlineStr">
        <is>
          <t>EP GITWE</t>
        </is>
      </c>
      <c r="C8258" s="4" t="inlineStr">
        <is>
          <t>P1</t>
        </is>
      </c>
      <c r="D8258" s="5" t="n">
        <v>43</v>
      </c>
      <c r="E8258" s="5" t="n">
        <v>1</v>
      </c>
      <c r="F8258" s="5" t="n">
        <v>0</v>
      </c>
      <c r="G8258" s="5">
        <f>E8258-F8258</f>
        <v/>
      </c>
      <c r="H8258" s="5">
        <f>'Notes'!$B$4</f>
        <v/>
      </c>
      <c r="I8258" s="5">
        <f>ROUNDUP(D8258/H8258,0)</f>
        <v/>
      </c>
      <c r="J8258" s="6">
        <f>G8258-I8258</f>
        <v/>
      </c>
      <c r="K8258" s="4">
        <f>IF(J8258&lt;0,"Deficit",IF(J8258=0,"Exact fit","Surplus"))</f>
        <v/>
      </c>
    </row>
    <row r="8259">
      <c r="A8259" s="4" t="n">
        <v>310304</v>
      </c>
      <c r="B8259" s="4" t="inlineStr">
        <is>
          <t>EP GITWE</t>
        </is>
      </c>
      <c r="C8259" s="4" t="inlineStr">
        <is>
          <t>P2</t>
        </is>
      </c>
      <c r="D8259" s="5" t="n">
        <v>39</v>
      </c>
      <c r="E8259" s="5" t="n">
        <v>1</v>
      </c>
      <c r="F8259" s="5" t="n">
        <v>0</v>
      </c>
      <c r="G8259" s="5">
        <f>E8259-F8259</f>
        <v/>
      </c>
      <c r="H8259" s="5">
        <f>'Notes'!$B$4</f>
        <v/>
      </c>
      <c r="I8259" s="5">
        <f>ROUNDUP(D8259/H8259,0)</f>
        <v/>
      </c>
      <c r="J8259" s="6">
        <f>G8259-I8259</f>
        <v/>
      </c>
      <c r="K8259" s="4">
        <f>IF(J8259&lt;0,"Deficit",IF(J8259=0,"Exact fit","Surplus"))</f>
        <v/>
      </c>
    </row>
    <row r="8260">
      <c r="A8260" s="4" t="n">
        <v>310304</v>
      </c>
      <c r="B8260" s="4" t="inlineStr">
        <is>
          <t>EP GITWE</t>
        </is>
      </c>
      <c r="C8260" s="4" t="inlineStr">
        <is>
          <t>P3</t>
        </is>
      </c>
      <c r="D8260" s="5" t="n">
        <v>30</v>
      </c>
      <c r="E8260" s="5" t="n">
        <v>1</v>
      </c>
      <c r="F8260" s="5" t="n">
        <v>0</v>
      </c>
      <c r="G8260" s="5">
        <f>E8260-F8260</f>
        <v/>
      </c>
      <c r="H8260" s="5">
        <f>'Notes'!$B$4</f>
        <v/>
      </c>
      <c r="I8260" s="5">
        <f>ROUNDUP(D8260/H8260,0)</f>
        <v/>
      </c>
      <c r="J8260" s="6">
        <f>G8260-I8260</f>
        <v/>
      </c>
      <c r="K8260" s="4">
        <f>IF(J8260&lt;0,"Deficit",IF(J8260=0,"Exact fit","Surplus"))</f>
        <v/>
      </c>
    </row>
    <row r="8261">
      <c r="A8261" s="4" t="n">
        <v>310304</v>
      </c>
      <c r="B8261" s="4" t="inlineStr">
        <is>
          <t>EP GITWE</t>
        </is>
      </c>
      <c r="C8261" s="4" t="inlineStr">
        <is>
          <t>P4</t>
        </is>
      </c>
      <c r="D8261" s="5" t="n">
        <v>34</v>
      </c>
      <c r="E8261" s="5" t="n">
        <v>1</v>
      </c>
      <c r="F8261" s="5" t="n">
        <v>0</v>
      </c>
      <c r="G8261" s="5">
        <f>E8261-F8261</f>
        <v/>
      </c>
      <c r="H8261" s="5">
        <f>'Notes'!$B$4</f>
        <v/>
      </c>
      <c r="I8261" s="5">
        <f>ROUNDUP(D8261/H8261,0)</f>
        <v/>
      </c>
      <c r="J8261" s="6">
        <f>G8261-I8261</f>
        <v/>
      </c>
      <c r="K8261" s="4">
        <f>IF(J8261&lt;0,"Deficit",IF(J8261=0,"Exact fit","Surplus"))</f>
        <v/>
      </c>
    </row>
    <row r="8262">
      <c r="A8262" s="4" t="n">
        <v>310304</v>
      </c>
      <c r="B8262" s="4" t="inlineStr">
        <is>
          <t>EP GITWE</t>
        </is>
      </c>
      <c r="C8262" s="4" t="inlineStr">
        <is>
          <t>P5</t>
        </is>
      </c>
      <c r="D8262" s="5" t="n">
        <v>30</v>
      </c>
      <c r="E8262" s="5" t="n">
        <v>1</v>
      </c>
      <c r="F8262" s="5" t="n">
        <v>0</v>
      </c>
      <c r="G8262" s="5">
        <f>E8262-F8262</f>
        <v/>
      </c>
      <c r="H8262" s="5">
        <f>'Notes'!$B$4</f>
        <v/>
      </c>
      <c r="I8262" s="5">
        <f>ROUNDUP(D8262/H8262,0)</f>
        <v/>
      </c>
      <c r="J8262" s="6">
        <f>G8262-I8262</f>
        <v/>
      </c>
      <c r="K8262" s="4">
        <f>IF(J8262&lt;0,"Deficit",IF(J8262=0,"Exact fit","Surplus"))</f>
        <v/>
      </c>
    </row>
    <row r="8263">
      <c r="A8263" s="4" t="n">
        <v>310304</v>
      </c>
      <c r="B8263" s="4" t="inlineStr">
        <is>
          <t>EP GITWE</t>
        </is>
      </c>
      <c r="C8263" s="4" t="inlineStr">
        <is>
          <t>P6</t>
        </is>
      </c>
      <c r="D8263" s="5" t="n">
        <v>15</v>
      </c>
      <c r="E8263" s="5" t="n">
        <v>1</v>
      </c>
      <c r="F8263" s="5" t="n">
        <v>0</v>
      </c>
      <c r="G8263" s="5">
        <f>E8263-F8263</f>
        <v/>
      </c>
      <c r="H8263" s="5">
        <f>'Notes'!$B$4</f>
        <v/>
      </c>
      <c r="I8263" s="5">
        <f>ROUNDUP(D8263/H8263,0)</f>
        <v/>
      </c>
      <c r="J8263" s="6">
        <f>G8263-I8263</f>
        <v/>
      </c>
      <c r="K8263" s="4">
        <f>IF(J8263&lt;0,"Deficit",IF(J8263=0,"Exact fit","Surplus"))</f>
        <v/>
      </c>
    </row>
    <row r="8264">
      <c r="A8264" s="4" t="n">
        <v>310306</v>
      </c>
      <c r="B8264" s="4" t="inlineStr">
        <is>
          <t>GS GISHYITA</t>
        </is>
      </c>
      <c r="C8264" s="4" t="inlineStr">
        <is>
          <t>P1</t>
        </is>
      </c>
      <c r="D8264" s="5" t="n">
        <v>116</v>
      </c>
      <c r="E8264" s="5" t="n">
        <v>4</v>
      </c>
      <c r="F8264" s="5" t="n">
        <v>2</v>
      </c>
      <c r="G8264" s="5">
        <f>E8264-F8264</f>
        <v/>
      </c>
      <c r="H8264" s="5">
        <f>'Notes'!$B$4</f>
        <v/>
      </c>
      <c r="I8264" s="5">
        <f>ROUNDUP(D8264/H8264,0)</f>
        <v/>
      </c>
      <c r="J8264" s="6">
        <f>G8264-I8264</f>
        <v/>
      </c>
      <c r="K8264" s="4">
        <f>IF(J8264&lt;0,"Deficit",IF(J8264=0,"Exact fit","Surplus"))</f>
        <v/>
      </c>
    </row>
    <row r="8265">
      <c r="A8265" s="4" t="n">
        <v>310306</v>
      </c>
      <c r="B8265" s="4" t="inlineStr">
        <is>
          <t>GS GISHYITA</t>
        </is>
      </c>
      <c r="C8265" s="4" t="inlineStr">
        <is>
          <t>P2</t>
        </is>
      </c>
      <c r="D8265" s="5" t="n">
        <v>103</v>
      </c>
      <c r="E8265" s="5" t="n">
        <v>4</v>
      </c>
      <c r="F8265" s="5" t="n">
        <v>2</v>
      </c>
      <c r="G8265" s="5">
        <f>E8265-F8265</f>
        <v/>
      </c>
      <c r="H8265" s="5">
        <f>'Notes'!$B$4</f>
        <v/>
      </c>
      <c r="I8265" s="5">
        <f>ROUNDUP(D8265/H8265,0)</f>
        <v/>
      </c>
      <c r="J8265" s="6">
        <f>G8265-I8265</f>
        <v/>
      </c>
      <c r="K8265" s="4">
        <f>IF(J8265&lt;0,"Deficit",IF(J8265=0,"Exact fit","Surplus"))</f>
        <v/>
      </c>
    </row>
    <row r="8266">
      <c r="A8266" s="4" t="n">
        <v>310306</v>
      </c>
      <c r="B8266" s="4" t="inlineStr">
        <is>
          <t>GS GISHYITA</t>
        </is>
      </c>
      <c r="C8266" s="4" t="inlineStr">
        <is>
          <t>P3</t>
        </is>
      </c>
      <c r="D8266" s="5" t="n">
        <v>100</v>
      </c>
      <c r="E8266" s="5" t="n">
        <v>2</v>
      </c>
      <c r="F8266" s="5" t="n">
        <v>1</v>
      </c>
      <c r="G8266" s="5">
        <f>E8266-F8266</f>
        <v/>
      </c>
      <c r="H8266" s="5">
        <f>'Notes'!$B$4</f>
        <v/>
      </c>
      <c r="I8266" s="5">
        <f>ROUNDUP(D8266/H8266,0)</f>
        <v/>
      </c>
      <c r="J8266" s="6">
        <f>G8266-I8266</f>
        <v/>
      </c>
      <c r="K8266" s="4">
        <f>IF(J8266&lt;0,"Deficit",IF(J8266=0,"Exact fit","Surplus"))</f>
        <v/>
      </c>
    </row>
    <row r="8267">
      <c r="A8267" s="4" t="n">
        <v>310306</v>
      </c>
      <c r="B8267" s="4" t="inlineStr">
        <is>
          <t>GS GISHYITA</t>
        </is>
      </c>
      <c r="C8267" s="4" t="inlineStr">
        <is>
          <t>P4</t>
        </is>
      </c>
      <c r="D8267" s="5" t="n">
        <v>119</v>
      </c>
      <c r="E8267" s="5" t="n">
        <v>3</v>
      </c>
      <c r="F8267" s="5" t="n">
        <v>0</v>
      </c>
      <c r="G8267" s="5">
        <f>E8267-F8267</f>
        <v/>
      </c>
      <c r="H8267" s="5">
        <f>'Notes'!$B$4</f>
        <v/>
      </c>
      <c r="I8267" s="5">
        <f>ROUNDUP(D8267/H8267,0)</f>
        <v/>
      </c>
      <c r="J8267" s="6">
        <f>G8267-I8267</f>
        <v/>
      </c>
      <c r="K8267" s="4">
        <f>IF(J8267&lt;0,"Deficit",IF(J8267=0,"Exact fit","Surplus"))</f>
        <v/>
      </c>
    </row>
    <row r="8268">
      <c r="A8268" s="4" t="n">
        <v>310306</v>
      </c>
      <c r="B8268" s="4" t="inlineStr">
        <is>
          <t>GS GISHYITA</t>
        </is>
      </c>
      <c r="C8268" s="4" t="inlineStr">
        <is>
          <t>P5</t>
        </is>
      </c>
      <c r="D8268" s="5" t="n">
        <v>98</v>
      </c>
      <c r="E8268" s="5" t="n">
        <v>2</v>
      </c>
      <c r="F8268" s="5" t="n">
        <v>0</v>
      </c>
      <c r="G8268" s="5">
        <f>E8268-F8268</f>
        <v/>
      </c>
      <c r="H8268" s="5">
        <f>'Notes'!$B$4</f>
        <v/>
      </c>
      <c r="I8268" s="5">
        <f>ROUNDUP(D8268/H8268,0)</f>
        <v/>
      </c>
      <c r="J8268" s="6">
        <f>G8268-I8268</f>
        <v/>
      </c>
      <c r="K8268" s="4">
        <f>IF(J8268&lt;0,"Deficit",IF(J8268=0,"Exact fit","Surplus"))</f>
        <v/>
      </c>
    </row>
    <row r="8269">
      <c r="A8269" s="4" t="n">
        <v>310306</v>
      </c>
      <c r="B8269" s="4" t="inlineStr">
        <is>
          <t>GS GISHYITA</t>
        </is>
      </c>
      <c r="C8269" s="4" t="inlineStr">
        <is>
          <t>P6</t>
        </is>
      </c>
      <c r="D8269" s="5" t="n">
        <v>98</v>
      </c>
      <c r="E8269" s="5" t="n">
        <v>3</v>
      </c>
      <c r="F8269" s="5" t="n">
        <v>0</v>
      </c>
      <c r="G8269" s="5">
        <f>E8269-F8269</f>
        <v/>
      </c>
      <c r="H8269" s="5">
        <f>'Notes'!$B$4</f>
        <v/>
      </c>
      <c r="I8269" s="5">
        <f>ROUNDUP(D8269/H8269,0)</f>
        <v/>
      </c>
      <c r="J8269" s="6">
        <f>G8269-I8269</f>
        <v/>
      </c>
      <c r="K8269" s="4">
        <f>IF(J8269&lt;0,"Deficit",IF(J8269=0,"Exact fit","Surplus"))</f>
        <v/>
      </c>
    </row>
    <row r="8270">
      <c r="A8270" s="4" t="n">
        <v>310307</v>
      </c>
      <c r="B8270" s="4" t="inlineStr">
        <is>
          <t>GS SHYA</t>
        </is>
      </c>
      <c r="C8270" s="4" t="inlineStr">
        <is>
          <t>P1</t>
        </is>
      </c>
      <c r="D8270" s="5" t="n">
        <v>86</v>
      </c>
      <c r="E8270" s="5" t="n">
        <v>2</v>
      </c>
      <c r="F8270" s="5" t="n">
        <v>1</v>
      </c>
      <c r="G8270" s="5">
        <f>E8270-F8270</f>
        <v/>
      </c>
      <c r="H8270" s="5">
        <f>'Notes'!$B$4</f>
        <v/>
      </c>
      <c r="I8270" s="5">
        <f>ROUNDUP(D8270/H8270,0)</f>
        <v/>
      </c>
      <c r="J8270" s="6">
        <f>G8270-I8270</f>
        <v/>
      </c>
      <c r="K8270" s="4">
        <f>IF(J8270&lt;0,"Deficit",IF(J8270=0,"Exact fit","Surplus"))</f>
        <v/>
      </c>
    </row>
    <row r="8271">
      <c r="A8271" s="4" t="n">
        <v>310307</v>
      </c>
      <c r="B8271" s="4" t="inlineStr">
        <is>
          <t>GS SHYA</t>
        </is>
      </c>
      <c r="C8271" s="4" t="inlineStr">
        <is>
          <t>P2</t>
        </is>
      </c>
      <c r="D8271" s="5" t="n">
        <v>65</v>
      </c>
      <c r="E8271" s="5" t="n">
        <v>2</v>
      </c>
      <c r="F8271" s="5" t="n">
        <v>1</v>
      </c>
      <c r="G8271" s="5">
        <f>E8271-F8271</f>
        <v/>
      </c>
      <c r="H8271" s="5">
        <f>'Notes'!$B$4</f>
        <v/>
      </c>
      <c r="I8271" s="5">
        <f>ROUNDUP(D8271/H8271,0)</f>
        <v/>
      </c>
      <c r="J8271" s="6">
        <f>G8271-I8271</f>
        <v/>
      </c>
      <c r="K8271" s="4">
        <f>IF(J8271&lt;0,"Deficit",IF(J8271=0,"Exact fit","Surplus"))</f>
        <v/>
      </c>
    </row>
    <row r="8272">
      <c r="A8272" s="4" t="n">
        <v>310307</v>
      </c>
      <c r="B8272" s="4" t="inlineStr">
        <is>
          <t>GS SHYA</t>
        </is>
      </c>
      <c r="C8272" s="4" t="inlineStr">
        <is>
          <t>P3</t>
        </is>
      </c>
      <c r="D8272" s="5" t="n">
        <v>91</v>
      </c>
      <c r="E8272" s="5" t="n">
        <v>2</v>
      </c>
      <c r="F8272" s="5" t="n">
        <v>1</v>
      </c>
      <c r="G8272" s="5">
        <f>E8272-F8272</f>
        <v/>
      </c>
      <c r="H8272" s="5">
        <f>'Notes'!$B$4</f>
        <v/>
      </c>
      <c r="I8272" s="5">
        <f>ROUNDUP(D8272/H8272,0)</f>
        <v/>
      </c>
      <c r="J8272" s="6">
        <f>G8272-I8272</f>
        <v/>
      </c>
      <c r="K8272" s="4">
        <f>IF(J8272&lt;0,"Deficit",IF(J8272=0,"Exact fit","Surplus"))</f>
        <v/>
      </c>
    </row>
    <row r="8273">
      <c r="A8273" s="4" t="n">
        <v>310307</v>
      </c>
      <c r="B8273" s="4" t="inlineStr">
        <is>
          <t>GS SHYA</t>
        </is>
      </c>
      <c r="C8273" s="4" t="inlineStr">
        <is>
          <t>P4</t>
        </is>
      </c>
      <c r="D8273" s="5" t="n">
        <v>133</v>
      </c>
      <c r="E8273" s="5" t="n">
        <v>3</v>
      </c>
      <c r="F8273" s="5" t="n">
        <v>0</v>
      </c>
      <c r="G8273" s="5">
        <f>E8273-F8273</f>
        <v/>
      </c>
      <c r="H8273" s="5">
        <f>'Notes'!$B$4</f>
        <v/>
      </c>
      <c r="I8273" s="5">
        <f>ROUNDUP(D8273/H8273,0)</f>
        <v/>
      </c>
      <c r="J8273" s="6">
        <f>G8273-I8273</f>
        <v/>
      </c>
      <c r="K8273" s="4">
        <f>IF(J8273&lt;0,"Deficit",IF(J8273=0,"Exact fit","Surplus"))</f>
        <v/>
      </c>
    </row>
    <row r="8274">
      <c r="A8274" s="4" t="n">
        <v>310307</v>
      </c>
      <c r="B8274" s="4" t="inlineStr">
        <is>
          <t>GS SHYA</t>
        </is>
      </c>
      <c r="C8274" s="4" t="inlineStr">
        <is>
          <t>P5</t>
        </is>
      </c>
      <c r="D8274" s="5" t="n">
        <v>88</v>
      </c>
      <c r="E8274" s="5" t="n">
        <v>2</v>
      </c>
      <c r="F8274" s="5" t="n">
        <v>0</v>
      </c>
      <c r="G8274" s="5">
        <f>E8274-F8274</f>
        <v/>
      </c>
      <c r="H8274" s="5">
        <f>'Notes'!$B$4</f>
        <v/>
      </c>
      <c r="I8274" s="5">
        <f>ROUNDUP(D8274/H8274,0)</f>
        <v/>
      </c>
      <c r="J8274" s="6">
        <f>G8274-I8274</f>
        <v/>
      </c>
      <c r="K8274" s="4">
        <f>IF(J8274&lt;0,"Deficit",IF(J8274=0,"Exact fit","Surplus"))</f>
        <v/>
      </c>
    </row>
    <row r="8275">
      <c r="A8275" s="4" t="n">
        <v>310307</v>
      </c>
      <c r="B8275" s="4" t="inlineStr">
        <is>
          <t>GS SHYA</t>
        </is>
      </c>
      <c r="C8275" s="4" t="inlineStr">
        <is>
          <t>P6</t>
        </is>
      </c>
      <c r="D8275" s="5" t="n">
        <v>29</v>
      </c>
      <c r="E8275" s="5" t="n">
        <v>1</v>
      </c>
      <c r="F8275" s="5" t="n">
        <v>0</v>
      </c>
      <c r="G8275" s="5">
        <f>E8275-F8275</f>
        <v/>
      </c>
      <c r="H8275" s="5">
        <f>'Notes'!$B$4</f>
        <v/>
      </c>
      <c r="I8275" s="5">
        <f>ROUNDUP(D8275/H8275,0)</f>
        <v/>
      </c>
      <c r="J8275" s="6">
        <f>G8275-I8275</f>
        <v/>
      </c>
      <c r="K8275" s="4">
        <f>IF(J8275&lt;0,"Deficit",IF(J8275=0,"Exact fit","Surplus"))</f>
        <v/>
      </c>
    </row>
    <row r="8276">
      <c r="A8276" s="4" t="n">
        <v>310312</v>
      </c>
      <c r="B8276" s="4" t="inlineStr">
        <is>
          <t>GS NGOMA ADV</t>
        </is>
      </c>
      <c r="C8276" s="4" t="inlineStr">
        <is>
          <t>P1</t>
        </is>
      </c>
      <c r="D8276" s="5" t="n">
        <v>89</v>
      </c>
      <c r="E8276" s="5" t="n">
        <v>2</v>
      </c>
      <c r="F8276" s="5" t="n">
        <v>1</v>
      </c>
      <c r="G8276" s="5">
        <f>E8276-F8276</f>
        <v/>
      </c>
      <c r="H8276" s="5">
        <f>'Notes'!$B$4</f>
        <v/>
      </c>
      <c r="I8276" s="5">
        <f>ROUNDUP(D8276/H8276,0)</f>
        <v/>
      </c>
      <c r="J8276" s="6">
        <f>G8276-I8276</f>
        <v/>
      </c>
      <c r="K8276" s="4">
        <f>IF(J8276&lt;0,"Deficit",IF(J8276=0,"Exact fit","Surplus"))</f>
        <v/>
      </c>
    </row>
    <row r="8277">
      <c r="A8277" s="4" t="n">
        <v>310312</v>
      </c>
      <c r="B8277" s="4" t="inlineStr">
        <is>
          <t>GS NGOMA ADV</t>
        </is>
      </c>
      <c r="C8277" s="4" t="inlineStr">
        <is>
          <t>P2</t>
        </is>
      </c>
      <c r="D8277" s="5" t="n">
        <v>98</v>
      </c>
      <c r="E8277" s="5" t="n">
        <v>3</v>
      </c>
      <c r="F8277" s="5" t="n">
        <v>1</v>
      </c>
      <c r="G8277" s="5">
        <f>E8277-F8277</f>
        <v/>
      </c>
      <c r="H8277" s="5">
        <f>'Notes'!$B$4</f>
        <v/>
      </c>
      <c r="I8277" s="5">
        <f>ROUNDUP(D8277/H8277,0)</f>
        <v/>
      </c>
      <c r="J8277" s="6">
        <f>G8277-I8277</f>
        <v/>
      </c>
      <c r="K8277" s="4">
        <f>IF(J8277&lt;0,"Deficit",IF(J8277=0,"Exact fit","Surplus"))</f>
        <v/>
      </c>
    </row>
    <row r="8278">
      <c r="A8278" s="4" t="n">
        <v>310312</v>
      </c>
      <c r="B8278" s="4" t="inlineStr">
        <is>
          <t>GS NGOMA ADV</t>
        </is>
      </c>
      <c r="C8278" s="4" t="inlineStr">
        <is>
          <t>P3</t>
        </is>
      </c>
      <c r="D8278" s="5" t="n">
        <v>102</v>
      </c>
      <c r="E8278" s="5" t="n">
        <v>3</v>
      </c>
      <c r="F8278" s="5" t="n">
        <v>1</v>
      </c>
      <c r="G8278" s="5">
        <f>E8278-F8278</f>
        <v/>
      </c>
      <c r="H8278" s="5">
        <f>'Notes'!$B$4</f>
        <v/>
      </c>
      <c r="I8278" s="5">
        <f>ROUNDUP(D8278/H8278,0)</f>
        <v/>
      </c>
      <c r="J8278" s="6">
        <f>G8278-I8278</f>
        <v/>
      </c>
      <c r="K8278" s="4">
        <f>IF(J8278&lt;0,"Deficit",IF(J8278=0,"Exact fit","Surplus"))</f>
        <v/>
      </c>
    </row>
    <row r="8279">
      <c r="A8279" s="4" t="n">
        <v>310312</v>
      </c>
      <c r="B8279" s="4" t="inlineStr">
        <is>
          <t>GS NGOMA ADV</t>
        </is>
      </c>
      <c r="C8279" s="4" t="inlineStr">
        <is>
          <t>P4</t>
        </is>
      </c>
      <c r="D8279" s="5" t="n">
        <v>179</v>
      </c>
      <c r="E8279" s="5" t="n">
        <v>4</v>
      </c>
      <c r="F8279" s="5" t="n">
        <v>0</v>
      </c>
      <c r="G8279" s="5">
        <f>E8279-F8279</f>
        <v/>
      </c>
      <c r="H8279" s="5">
        <f>'Notes'!$B$4</f>
        <v/>
      </c>
      <c r="I8279" s="5">
        <f>ROUNDUP(D8279/H8279,0)</f>
        <v/>
      </c>
      <c r="J8279" s="6">
        <f>G8279-I8279</f>
        <v/>
      </c>
      <c r="K8279" s="4">
        <f>IF(J8279&lt;0,"Deficit",IF(J8279=0,"Exact fit","Surplus"))</f>
        <v/>
      </c>
    </row>
    <row r="8280">
      <c r="A8280" s="4" t="n">
        <v>310312</v>
      </c>
      <c r="B8280" s="4" t="inlineStr">
        <is>
          <t>GS NGOMA ADV</t>
        </is>
      </c>
      <c r="C8280" s="4" t="inlineStr">
        <is>
          <t>P5</t>
        </is>
      </c>
      <c r="D8280" s="5" t="n">
        <v>117</v>
      </c>
      <c r="E8280" s="5" t="n">
        <v>3</v>
      </c>
      <c r="F8280" s="5" t="n">
        <v>0</v>
      </c>
      <c r="G8280" s="5">
        <f>E8280-F8280</f>
        <v/>
      </c>
      <c r="H8280" s="5">
        <f>'Notes'!$B$4</f>
        <v/>
      </c>
      <c r="I8280" s="5">
        <f>ROUNDUP(D8280/H8280,0)</f>
        <v/>
      </c>
      <c r="J8280" s="6">
        <f>G8280-I8280</f>
        <v/>
      </c>
      <c r="K8280" s="4">
        <f>IF(J8280&lt;0,"Deficit",IF(J8280=0,"Exact fit","Surplus"))</f>
        <v/>
      </c>
    </row>
    <row r="8281">
      <c r="A8281" s="4" t="n">
        <v>310312</v>
      </c>
      <c r="B8281" s="4" t="inlineStr">
        <is>
          <t>GS NGOMA ADV</t>
        </is>
      </c>
      <c r="C8281" s="4" t="inlineStr">
        <is>
          <t>P6</t>
        </is>
      </c>
      <c r="D8281" s="5" t="n">
        <v>70</v>
      </c>
      <c r="E8281" s="5" t="n">
        <v>2</v>
      </c>
      <c r="F8281" s="5" t="n">
        <v>0</v>
      </c>
      <c r="G8281" s="5">
        <f>E8281-F8281</f>
        <v/>
      </c>
      <c r="H8281" s="5">
        <f>'Notes'!$B$4</f>
        <v/>
      </c>
      <c r="I8281" s="5">
        <f>ROUNDUP(D8281/H8281,0)</f>
        <v/>
      </c>
      <c r="J8281" s="6">
        <f>G8281-I8281</f>
        <v/>
      </c>
      <c r="K8281" s="4">
        <f>IF(J8281&lt;0,"Deficit",IF(J8281=0,"Exact fit","Surplus"))</f>
        <v/>
      </c>
    </row>
    <row r="8282">
      <c r="A8282" s="4" t="n">
        <v>310313</v>
      </c>
      <c r="B8282" s="4" t="inlineStr">
        <is>
          <t>EP RWARAMBA</t>
        </is>
      </c>
      <c r="C8282" s="4" t="inlineStr">
        <is>
          <t>P1</t>
        </is>
      </c>
      <c r="D8282" s="5" t="n">
        <v>56</v>
      </c>
      <c r="E8282" s="5" t="n">
        <v>2</v>
      </c>
      <c r="F8282" s="5" t="n">
        <v>1</v>
      </c>
      <c r="G8282" s="5">
        <f>E8282-F8282</f>
        <v/>
      </c>
      <c r="H8282" s="5">
        <f>'Notes'!$B$4</f>
        <v/>
      </c>
      <c r="I8282" s="5">
        <f>ROUNDUP(D8282/H8282,0)</f>
        <v/>
      </c>
      <c r="J8282" s="6">
        <f>G8282-I8282</f>
        <v/>
      </c>
      <c r="K8282" s="4">
        <f>IF(J8282&lt;0,"Deficit",IF(J8282=0,"Exact fit","Surplus"))</f>
        <v/>
      </c>
    </row>
    <row r="8283">
      <c r="A8283" s="4" t="n">
        <v>310313</v>
      </c>
      <c r="B8283" s="4" t="inlineStr">
        <is>
          <t>EP RWARAMBA</t>
        </is>
      </c>
      <c r="C8283" s="4" t="inlineStr">
        <is>
          <t>P2</t>
        </is>
      </c>
      <c r="D8283" s="5" t="n">
        <v>50</v>
      </c>
      <c r="E8283" s="5" t="n">
        <v>2</v>
      </c>
      <c r="F8283" s="5" t="n">
        <v>1</v>
      </c>
      <c r="G8283" s="5">
        <f>E8283-F8283</f>
        <v/>
      </c>
      <c r="H8283" s="5">
        <f>'Notes'!$B$4</f>
        <v/>
      </c>
      <c r="I8283" s="5">
        <f>ROUNDUP(D8283/H8283,0)</f>
        <v/>
      </c>
      <c r="J8283" s="6">
        <f>G8283-I8283</f>
        <v/>
      </c>
      <c r="K8283" s="4">
        <f>IF(J8283&lt;0,"Deficit",IF(J8283=0,"Exact fit","Surplus"))</f>
        <v/>
      </c>
    </row>
    <row r="8284">
      <c r="A8284" s="4" t="n">
        <v>310313</v>
      </c>
      <c r="B8284" s="4" t="inlineStr">
        <is>
          <t>EP RWARAMBA</t>
        </is>
      </c>
      <c r="C8284" s="4" t="inlineStr">
        <is>
          <t>P3</t>
        </is>
      </c>
      <c r="D8284" s="5" t="n">
        <v>59</v>
      </c>
      <c r="E8284" s="5" t="n">
        <v>2</v>
      </c>
      <c r="F8284" s="5" t="n">
        <v>1</v>
      </c>
      <c r="G8284" s="5">
        <f>E8284-F8284</f>
        <v/>
      </c>
      <c r="H8284" s="5">
        <f>'Notes'!$B$4</f>
        <v/>
      </c>
      <c r="I8284" s="5">
        <f>ROUNDUP(D8284/H8284,0)</f>
        <v/>
      </c>
      <c r="J8284" s="6">
        <f>G8284-I8284</f>
        <v/>
      </c>
      <c r="K8284" s="4">
        <f>IF(J8284&lt;0,"Deficit",IF(J8284=0,"Exact fit","Surplus"))</f>
        <v/>
      </c>
    </row>
    <row r="8285">
      <c r="A8285" s="4" t="n">
        <v>310313</v>
      </c>
      <c r="B8285" s="4" t="inlineStr">
        <is>
          <t>EP RWARAMBA</t>
        </is>
      </c>
      <c r="C8285" s="4" t="inlineStr">
        <is>
          <t>P4</t>
        </is>
      </c>
      <c r="D8285" s="5" t="n">
        <v>66</v>
      </c>
      <c r="E8285" s="5" t="n">
        <v>2</v>
      </c>
      <c r="F8285" s="5" t="n">
        <v>0</v>
      </c>
      <c r="G8285" s="5">
        <f>E8285-F8285</f>
        <v/>
      </c>
      <c r="H8285" s="5">
        <f>'Notes'!$B$4</f>
        <v/>
      </c>
      <c r="I8285" s="5">
        <f>ROUNDUP(D8285/H8285,0)</f>
        <v/>
      </c>
      <c r="J8285" s="6">
        <f>G8285-I8285</f>
        <v/>
      </c>
      <c r="K8285" s="4">
        <f>IF(J8285&lt;0,"Deficit",IF(J8285=0,"Exact fit","Surplus"))</f>
        <v/>
      </c>
    </row>
    <row r="8286">
      <c r="A8286" s="4" t="n">
        <v>310313</v>
      </c>
      <c r="B8286" s="4" t="inlineStr">
        <is>
          <t>EP RWARAMBA</t>
        </is>
      </c>
      <c r="C8286" s="4" t="inlineStr">
        <is>
          <t>P5</t>
        </is>
      </c>
      <c r="D8286" s="5" t="n">
        <v>68</v>
      </c>
      <c r="E8286" s="5" t="n">
        <v>2</v>
      </c>
      <c r="F8286" s="5" t="n">
        <v>0</v>
      </c>
      <c r="G8286" s="5">
        <f>E8286-F8286</f>
        <v/>
      </c>
      <c r="H8286" s="5">
        <f>'Notes'!$B$4</f>
        <v/>
      </c>
      <c r="I8286" s="5">
        <f>ROUNDUP(D8286/H8286,0)</f>
        <v/>
      </c>
      <c r="J8286" s="6">
        <f>G8286-I8286</f>
        <v/>
      </c>
      <c r="K8286" s="4">
        <f>IF(J8286&lt;0,"Deficit",IF(J8286=0,"Exact fit","Surplus"))</f>
        <v/>
      </c>
    </row>
    <row r="8287">
      <c r="A8287" s="4" t="n">
        <v>310313</v>
      </c>
      <c r="B8287" s="4" t="inlineStr">
        <is>
          <t>EP RWARAMBA</t>
        </is>
      </c>
      <c r="C8287" s="4" t="inlineStr">
        <is>
          <t>P6</t>
        </is>
      </c>
      <c r="D8287" s="5" t="n">
        <v>39</v>
      </c>
      <c r="E8287" s="5" t="n">
        <v>2</v>
      </c>
      <c r="F8287" s="5" t="n">
        <v>0</v>
      </c>
      <c r="G8287" s="5">
        <f>E8287-F8287</f>
        <v/>
      </c>
      <c r="H8287" s="5">
        <f>'Notes'!$B$4</f>
        <v/>
      </c>
      <c r="I8287" s="5">
        <f>ROUNDUP(D8287/H8287,0)</f>
        <v/>
      </c>
      <c r="J8287" s="6">
        <f>G8287-I8287</f>
        <v/>
      </c>
      <c r="K8287" s="4">
        <f>IF(J8287&lt;0,"Deficit",IF(J8287=0,"Exact fit","Surplus"))</f>
        <v/>
      </c>
    </row>
    <row r="8288">
      <c r="A8288" s="4" t="n">
        <v>310314</v>
      </c>
      <c r="B8288" s="4" t="inlineStr">
        <is>
          <t>EP GISIZA</t>
        </is>
      </c>
      <c r="C8288" s="4" t="inlineStr">
        <is>
          <t>P1</t>
        </is>
      </c>
      <c r="D8288" s="5" t="n">
        <v>90</v>
      </c>
      <c r="E8288" s="5" t="n">
        <v>2</v>
      </c>
      <c r="F8288" s="5" t="n">
        <v>0</v>
      </c>
      <c r="G8288" s="5">
        <f>E8288-F8288</f>
        <v/>
      </c>
      <c r="H8288" s="5">
        <f>'Notes'!$B$4</f>
        <v/>
      </c>
      <c r="I8288" s="5">
        <f>ROUNDUP(D8288/H8288,0)</f>
        <v/>
      </c>
      <c r="J8288" s="6">
        <f>G8288-I8288</f>
        <v/>
      </c>
      <c r="K8288" s="4">
        <f>IF(J8288&lt;0,"Deficit",IF(J8288=0,"Exact fit","Surplus"))</f>
        <v/>
      </c>
    </row>
    <row r="8289">
      <c r="A8289" s="4" t="n">
        <v>310314</v>
      </c>
      <c r="B8289" s="4" t="inlineStr">
        <is>
          <t>EP GISIZA</t>
        </is>
      </c>
      <c r="C8289" s="4" t="inlineStr">
        <is>
          <t>P2</t>
        </is>
      </c>
      <c r="D8289" s="5" t="n">
        <v>76</v>
      </c>
      <c r="E8289" s="5" t="n">
        <v>2</v>
      </c>
      <c r="F8289" s="5" t="n">
        <v>0</v>
      </c>
      <c r="G8289" s="5">
        <f>E8289-F8289</f>
        <v/>
      </c>
      <c r="H8289" s="5">
        <f>'Notes'!$B$4</f>
        <v/>
      </c>
      <c r="I8289" s="5">
        <f>ROUNDUP(D8289/H8289,0)</f>
        <v/>
      </c>
      <c r="J8289" s="6">
        <f>G8289-I8289</f>
        <v/>
      </c>
      <c r="K8289" s="4">
        <f>IF(J8289&lt;0,"Deficit",IF(J8289=0,"Exact fit","Surplus"))</f>
        <v/>
      </c>
    </row>
    <row r="8290">
      <c r="A8290" s="4" t="n">
        <v>310314</v>
      </c>
      <c r="B8290" s="4" t="inlineStr">
        <is>
          <t>EP GISIZA</t>
        </is>
      </c>
      <c r="C8290" s="4" t="inlineStr">
        <is>
          <t>P3</t>
        </is>
      </c>
      <c r="D8290" s="5" t="n">
        <v>99</v>
      </c>
      <c r="E8290" s="5" t="n">
        <v>2</v>
      </c>
      <c r="F8290" s="5" t="n">
        <v>0</v>
      </c>
      <c r="G8290" s="5">
        <f>E8290-F8290</f>
        <v/>
      </c>
      <c r="H8290" s="5">
        <f>'Notes'!$B$4</f>
        <v/>
      </c>
      <c r="I8290" s="5">
        <f>ROUNDUP(D8290/H8290,0)</f>
        <v/>
      </c>
      <c r="J8290" s="6">
        <f>G8290-I8290</f>
        <v/>
      </c>
      <c r="K8290" s="4">
        <f>IF(J8290&lt;0,"Deficit",IF(J8290=0,"Exact fit","Surplus"))</f>
        <v/>
      </c>
    </row>
    <row r="8291">
      <c r="A8291" s="4" t="n">
        <v>310314</v>
      </c>
      <c r="B8291" s="4" t="inlineStr">
        <is>
          <t>EP GISIZA</t>
        </is>
      </c>
      <c r="C8291" s="4" t="inlineStr">
        <is>
          <t>P4</t>
        </is>
      </c>
      <c r="D8291" s="5" t="n">
        <v>117</v>
      </c>
      <c r="E8291" s="5" t="n">
        <v>3</v>
      </c>
      <c r="F8291" s="5" t="n">
        <v>0</v>
      </c>
      <c r="G8291" s="5">
        <f>E8291-F8291</f>
        <v/>
      </c>
      <c r="H8291" s="5">
        <f>'Notes'!$B$4</f>
        <v/>
      </c>
      <c r="I8291" s="5">
        <f>ROUNDUP(D8291/H8291,0)</f>
        <v/>
      </c>
      <c r="J8291" s="6">
        <f>G8291-I8291</f>
        <v/>
      </c>
      <c r="K8291" s="4">
        <f>IF(J8291&lt;0,"Deficit",IF(J8291=0,"Exact fit","Surplus"))</f>
        <v/>
      </c>
    </row>
    <row r="8292">
      <c r="A8292" s="4" t="n">
        <v>310314</v>
      </c>
      <c r="B8292" s="4" t="inlineStr">
        <is>
          <t>EP GISIZA</t>
        </is>
      </c>
      <c r="C8292" s="4" t="inlineStr">
        <is>
          <t>P5</t>
        </is>
      </c>
      <c r="D8292" s="5" t="n">
        <v>68</v>
      </c>
      <c r="E8292" s="5" t="n">
        <v>2</v>
      </c>
      <c r="F8292" s="5" t="n">
        <v>0</v>
      </c>
      <c r="G8292" s="5">
        <f>E8292-F8292</f>
        <v/>
      </c>
      <c r="H8292" s="5">
        <f>'Notes'!$B$4</f>
        <v/>
      </c>
      <c r="I8292" s="5">
        <f>ROUNDUP(D8292/H8292,0)</f>
        <v/>
      </c>
      <c r="J8292" s="6">
        <f>G8292-I8292</f>
        <v/>
      </c>
      <c r="K8292" s="4">
        <f>IF(J8292&lt;0,"Deficit",IF(J8292=0,"Exact fit","Surplus"))</f>
        <v/>
      </c>
    </row>
    <row r="8293">
      <c r="A8293" s="4" t="n">
        <v>310314</v>
      </c>
      <c r="B8293" s="4" t="inlineStr">
        <is>
          <t>EP GISIZA</t>
        </is>
      </c>
      <c r="C8293" s="4" t="inlineStr">
        <is>
          <t>P6</t>
        </is>
      </c>
      <c r="D8293" s="5" t="n">
        <v>49</v>
      </c>
      <c r="E8293" s="5" t="n">
        <v>2</v>
      </c>
      <c r="F8293" s="5" t="n">
        <v>0</v>
      </c>
      <c r="G8293" s="5">
        <f>E8293-F8293</f>
        <v/>
      </c>
      <c r="H8293" s="5">
        <f>'Notes'!$B$4</f>
        <v/>
      </c>
      <c r="I8293" s="5">
        <f>ROUNDUP(D8293/H8293,0)</f>
        <v/>
      </c>
      <c r="J8293" s="6">
        <f>G8293-I8293</f>
        <v/>
      </c>
      <c r="K8293" s="4">
        <f>IF(J8293&lt;0,"Deficit",IF(J8293=0,"Exact fit","Surplus"))</f>
        <v/>
      </c>
    </row>
    <row r="8294">
      <c r="A8294" s="4" t="n">
        <v>310315</v>
      </c>
      <c r="B8294" s="4" t="inlineStr">
        <is>
          <t>EP MUSEBEYA</t>
        </is>
      </c>
      <c r="C8294" s="4" t="inlineStr">
        <is>
          <t>P1</t>
        </is>
      </c>
      <c r="D8294" s="5" t="n">
        <v>62</v>
      </c>
      <c r="E8294" s="5" t="n">
        <v>2</v>
      </c>
      <c r="F8294" s="5" t="n">
        <v>1</v>
      </c>
      <c r="G8294" s="5">
        <f>E8294-F8294</f>
        <v/>
      </c>
      <c r="H8294" s="5">
        <f>'Notes'!$B$4</f>
        <v/>
      </c>
      <c r="I8294" s="5">
        <f>ROUNDUP(D8294/H8294,0)</f>
        <v/>
      </c>
      <c r="J8294" s="6">
        <f>G8294-I8294</f>
        <v/>
      </c>
      <c r="K8294" s="4">
        <f>IF(J8294&lt;0,"Deficit",IF(J8294=0,"Exact fit","Surplus"))</f>
        <v/>
      </c>
    </row>
    <row r="8295">
      <c r="A8295" s="4" t="n">
        <v>310315</v>
      </c>
      <c r="B8295" s="4" t="inlineStr">
        <is>
          <t>EP MUSEBEYA</t>
        </is>
      </c>
      <c r="C8295" s="4" t="inlineStr">
        <is>
          <t>P2</t>
        </is>
      </c>
      <c r="D8295" s="5" t="n">
        <v>91</v>
      </c>
      <c r="E8295" s="5" t="n">
        <v>2</v>
      </c>
      <c r="F8295" s="5" t="n">
        <v>1</v>
      </c>
      <c r="G8295" s="5">
        <f>E8295-F8295</f>
        <v/>
      </c>
      <c r="H8295" s="5">
        <f>'Notes'!$B$4</f>
        <v/>
      </c>
      <c r="I8295" s="5">
        <f>ROUNDUP(D8295/H8295,0)</f>
        <v/>
      </c>
      <c r="J8295" s="6">
        <f>G8295-I8295</f>
        <v/>
      </c>
      <c r="K8295" s="4">
        <f>IF(J8295&lt;0,"Deficit",IF(J8295=0,"Exact fit","Surplus"))</f>
        <v/>
      </c>
    </row>
    <row r="8296">
      <c r="A8296" s="4" t="n">
        <v>310315</v>
      </c>
      <c r="B8296" s="4" t="inlineStr">
        <is>
          <t>EP MUSEBEYA</t>
        </is>
      </c>
      <c r="C8296" s="4" t="inlineStr">
        <is>
          <t>P3</t>
        </is>
      </c>
      <c r="D8296" s="5" t="n">
        <v>66</v>
      </c>
      <c r="E8296" s="5" t="n">
        <v>2</v>
      </c>
      <c r="F8296" s="5" t="n">
        <v>1</v>
      </c>
      <c r="G8296" s="5">
        <f>E8296-F8296</f>
        <v/>
      </c>
      <c r="H8296" s="5">
        <f>'Notes'!$B$4</f>
        <v/>
      </c>
      <c r="I8296" s="5">
        <f>ROUNDUP(D8296/H8296,0)</f>
        <v/>
      </c>
      <c r="J8296" s="6">
        <f>G8296-I8296</f>
        <v/>
      </c>
      <c r="K8296" s="4">
        <f>IF(J8296&lt;0,"Deficit",IF(J8296=0,"Exact fit","Surplus"))</f>
        <v/>
      </c>
    </row>
    <row r="8297">
      <c r="A8297" s="4" t="n">
        <v>310315</v>
      </c>
      <c r="B8297" s="4" t="inlineStr">
        <is>
          <t>EP MUSEBEYA</t>
        </is>
      </c>
      <c r="C8297" s="4" t="inlineStr">
        <is>
          <t>P4</t>
        </is>
      </c>
      <c r="D8297" s="5" t="n">
        <v>99</v>
      </c>
      <c r="E8297" s="5" t="n">
        <v>2</v>
      </c>
      <c r="F8297" s="5" t="n">
        <v>0</v>
      </c>
      <c r="G8297" s="5">
        <f>E8297-F8297</f>
        <v/>
      </c>
      <c r="H8297" s="5">
        <f>'Notes'!$B$4</f>
        <v/>
      </c>
      <c r="I8297" s="5">
        <f>ROUNDUP(D8297/H8297,0)</f>
        <v/>
      </c>
      <c r="J8297" s="6">
        <f>G8297-I8297</f>
        <v/>
      </c>
      <c r="K8297" s="4">
        <f>IF(J8297&lt;0,"Deficit",IF(J8297=0,"Exact fit","Surplus"))</f>
        <v/>
      </c>
    </row>
    <row r="8298">
      <c r="A8298" s="4" t="n">
        <v>310315</v>
      </c>
      <c r="B8298" s="4" t="inlineStr">
        <is>
          <t>EP MUSEBEYA</t>
        </is>
      </c>
      <c r="C8298" s="4" t="inlineStr">
        <is>
          <t>P5</t>
        </is>
      </c>
      <c r="D8298" s="5" t="n">
        <v>73</v>
      </c>
      <c r="E8298" s="5" t="n">
        <v>2</v>
      </c>
      <c r="F8298" s="5" t="n">
        <v>0</v>
      </c>
      <c r="G8298" s="5">
        <f>E8298-F8298</f>
        <v/>
      </c>
      <c r="H8298" s="5">
        <f>'Notes'!$B$4</f>
        <v/>
      </c>
      <c r="I8298" s="5">
        <f>ROUNDUP(D8298/H8298,0)</f>
        <v/>
      </c>
      <c r="J8298" s="6">
        <f>G8298-I8298</f>
        <v/>
      </c>
      <c r="K8298" s="4">
        <f>IF(J8298&lt;0,"Deficit",IF(J8298=0,"Exact fit","Surplus"))</f>
        <v/>
      </c>
    </row>
    <row r="8299">
      <c r="A8299" s="4" t="n">
        <v>310315</v>
      </c>
      <c r="B8299" s="4" t="inlineStr">
        <is>
          <t>EP MUSEBEYA</t>
        </is>
      </c>
      <c r="C8299" s="4" t="inlineStr">
        <is>
          <t>P6</t>
        </is>
      </c>
      <c r="D8299" s="5" t="n">
        <v>28</v>
      </c>
      <c r="E8299" s="5" t="n">
        <v>1</v>
      </c>
      <c r="F8299" s="5" t="n">
        <v>0</v>
      </c>
      <c r="G8299" s="5">
        <f>E8299-F8299</f>
        <v/>
      </c>
      <c r="H8299" s="5">
        <f>'Notes'!$B$4</f>
        <v/>
      </c>
      <c r="I8299" s="5">
        <f>ROUNDUP(D8299/H8299,0)</f>
        <v/>
      </c>
      <c r="J8299" s="6">
        <f>G8299-I8299</f>
        <v/>
      </c>
      <c r="K8299" s="4">
        <f>IF(J8299&lt;0,"Deficit",IF(J8299=0,"Exact fit","Surplus"))</f>
        <v/>
      </c>
    </row>
    <row r="8300">
      <c r="A8300" s="4" t="n">
        <v>310316</v>
      </c>
      <c r="B8300" s="4" t="inlineStr">
        <is>
          <t>GS BUHORO</t>
        </is>
      </c>
      <c r="C8300" s="4" t="inlineStr">
        <is>
          <t>P1</t>
        </is>
      </c>
      <c r="D8300" s="5" t="n">
        <v>64</v>
      </c>
      <c r="E8300" s="5" t="n">
        <v>2</v>
      </c>
      <c r="F8300" s="5" t="n">
        <v>1</v>
      </c>
      <c r="G8300" s="5">
        <f>E8300-F8300</f>
        <v/>
      </c>
      <c r="H8300" s="5">
        <f>'Notes'!$B$4</f>
        <v/>
      </c>
      <c r="I8300" s="5">
        <f>ROUNDUP(D8300/H8300,0)</f>
        <v/>
      </c>
      <c r="J8300" s="6">
        <f>G8300-I8300</f>
        <v/>
      </c>
      <c r="K8300" s="4">
        <f>IF(J8300&lt;0,"Deficit",IF(J8300=0,"Exact fit","Surplus"))</f>
        <v/>
      </c>
    </row>
    <row r="8301">
      <c r="A8301" s="4" t="n">
        <v>310316</v>
      </c>
      <c r="B8301" s="4" t="inlineStr">
        <is>
          <t>GS BUHORO</t>
        </is>
      </c>
      <c r="C8301" s="4" t="inlineStr">
        <is>
          <t>P2</t>
        </is>
      </c>
      <c r="D8301" s="5" t="n">
        <v>64</v>
      </c>
      <c r="E8301" s="5" t="n">
        <v>2</v>
      </c>
      <c r="F8301" s="5" t="n">
        <v>1</v>
      </c>
      <c r="G8301" s="5">
        <f>E8301-F8301</f>
        <v/>
      </c>
      <c r="H8301" s="5">
        <f>'Notes'!$B$4</f>
        <v/>
      </c>
      <c r="I8301" s="5">
        <f>ROUNDUP(D8301/H8301,0)</f>
        <v/>
      </c>
      <c r="J8301" s="6">
        <f>G8301-I8301</f>
        <v/>
      </c>
      <c r="K8301" s="4">
        <f>IF(J8301&lt;0,"Deficit",IF(J8301=0,"Exact fit","Surplus"))</f>
        <v/>
      </c>
    </row>
    <row r="8302">
      <c r="A8302" s="4" t="n">
        <v>310316</v>
      </c>
      <c r="B8302" s="4" t="inlineStr">
        <is>
          <t>GS BUHORO</t>
        </is>
      </c>
      <c r="C8302" s="4" t="inlineStr">
        <is>
          <t>P3</t>
        </is>
      </c>
      <c r="D8302" s="5" t="n">
        <v>96</v>
      </c>
      <c r="E8302" s="5" t="n">
        <v>2</v>
      </c>
      <c r="F8302" s="5" t="n">
        <v>1</v>
      </c>
      <c r="G8302" s="5">
        <f>E8302-F8302</f>
        <v/>
      </c>
      <c r="H8302" s="5">
        <f>'Notes'!$B$4</f>
        <v/>
      </c>
      <c r="I8302" s="5">
        <f>ROUNDUP(D8302/H8302,0)</f>
        <v/>
      </c>
      <c r="J8302" s="6">
        <f>G8302-I8302</f>
        <v/>
      </c>
      <c r="K8302" s="4">
        <f>IF(J8302&lt;0,"Deficit",IF(J8302=0,"Exact fit","Surplus"))</f>
        <v/>
      </c>
    </row>
    <row r="8303">
      <c r="A8303" s="4" t="n">
        <v>310316</v>
      </c>
      <c r="B8303" s="4" t="inlineStr">
        <is>
          <t>GS BUHORO</t>
        </is>
      </c>
      <c r="C8303" s="4" t="inlineStr">
        <is>
          <t>P4</t>
        </is>
      </c>
      <c r="D8303" s="5" t="n">
        <v>83</v>
      </c>
      <c r="E8303" s="5" t="n">
        <v>2</v>
      </c>
      <c r="F8303" s="5" t="n">
        <v>0</v>
      </c>
      <c r="G8303" s="5">
        <f>E8303-F8303</f>
        <v/>
      </c>
      <c r="H8303" s="5">
        <f>'Notes'!$B$4</f>
        <v/>
      </c>
      <c r="I8303" s="5">
        <f>ROUNDUP(D8303/H8303,0)</f>
        <v/>
      </c>
      <c r="J8303" s="6">
        <f>G8303-I8303</f>
        <v/>
      </c>
      <c r="K8303" s="4">
        <f>IF(J8303&lt;0,"Deficit",IF(J8303=0,"Exact fit","Surplus"))</f>
        <v/>
      </c>
    </row>
    <row r="8304">
      <c r="A8304" s="4" t="n">
        <v>310316</v>
      </c>
      <c r="B8304" s="4" t="inlineStr">
        <is>
          <t>GS BUHORO</t>
        </is>
      </c>
      <c r="C8304" s="4" t="inlineStr">
        <is>
          <t>P5</t>
        </is>
      </c>
      <c r="D8304" s="5" t="n">
        <v>67</v>
      </c>
      <c r="E8304" s="5" t="n">
        <v>2</v>
      </c>
      <c r="F8304" s="5" t="n">
        <v>0</v>
      </c>
      <c r="G8304" s="5">
        <f>E8304-F8304</f>
        <v/>
      </c>
      <c r="H8304" s="5">
        <f>'Notes'!$B$4</f>
        <v/>
      </c>
      <c r="I8304" s="5">
        <f>ROUNDUP(D8304/H8304,0)</f>
        <v/>
      </c>
      <c r="J8304" s="6">
        <f>G8304-I8304</f>
        <v/>
      </c>
      <c r="K8304" s="4">
        <f>IF(J8304&lt;0,"Deficit",IF(J8304=0,"Exact fit","Surplus"))</f>
        <v/>
      </c>
    </row>
    <row r="8305">
      <c r="A8305" s="4" t="n">
        <v>310316</v>
      </c>
      <c r="B8305" s="4" t="inlineStr">
        <is>
          <t>GS BUHORO</t>
        </is>
      </c>
      <c r="C8305" s="4" t="inlineStr">
        <is>
          <t>P6</t>
        </is>
      </c>
      <c r="D8305" s="5" t="n">
        <v>45</v>
      </c>
      <c r="E8305" s="5" t="n">
        <v>1</v>
      </c>
      <c r="F8305" s="5" t="n">
        <v>0</v>
      </c>
      <c r="G8305" s="5">
        <f>E8305-F8305</f>
        <v/>
      </c>
      <c r="H8305" s="5">
        <f>'Notes'!$B$4</f>
        <v/>
      </c>
      <c r="I8305" s="5">
        <f>ROUNDUP(D8305/H8305,0)</f>
        <v/>
      </c>
      <c r="J8305" s="6">
        <f>G8305-I8305</f>
        <v/>
      </c>
      <c r="K8305" s="4">
        <f>IF(J8305&lt;0,"Deficit",IF(J8305=0,"Exact fit","Surplus"))</f>
        <v/>
      </c>
    </row>
    <row r="8306">
      <c r="A8306" s="4" t="n">
        <v>310317</v>
      </c>
      <c r="B8306" s="4" t="inlineStr">
        <is>
          <t>GS GATABA</t>
        </is>
      </c>
      <c r="C8306" s="4" t="inlineStr">
        <is>
          <t>P1</t>
        </is>
      </c>
      <c r="D8306" s="5" t="n">
        <v>45</v>
      </c>
      <c r="E8306" s="5" t="n">
        <v>1</v>
      </c>
      <c r="F8306" s="5" t="n">
        <v>0</v>
      </c>
      <c r="G8306" s="5">
        <f>E8306-F8306</f>
        <v/>
      </c>
      <c r="H8306" s="5">
        <f>'Notes'!$B$4</f>
        <v/>
      </c>
      <c r="I8306" s="5">
        <f>ROUNDUP(D8306/H8306,0)</f>
        <v/>
      </c>
      <c r="J8306" s="6">
        <f>G8306-I8306</f>
        <v/>
      </c>
      <c r="K8306" s="4">
        <f>IF(J8306&lt;0,"Deficit",IF(J8306=0,"Exact fit","Surplus"))</f>
        <v/>
      </c>
    </row>
    <row r="8307">
      <c r="A8307" s="4" t="n">
        <v>310317</v>
      </c>
      <c r="B8307" s="4" t="inlineStr">
        <is>
          <t>GS GATABA</t>
        </is>
      </c>
      <c r="C8307" s="4" t="inlineStr">
        <is>
          <t>P2</t>
        </is>
      </c>
      <c r="D8307" s="5" t="n">
        <v>45</v>
      </c>
      <c r="E8307" s="5" t="n">
        <v>1</v>
      </c>
      <c r="F8307" s="5" t="n">
        <v>0</v>
      </c>
      <c r="G8307" s="5">
        <f>E8307-F8307</f>
        <v/>
      </c>
      <c r="H8307" s="5">
        <f>'Notes'!$B$4</f>
        <v/>
      </c>
      <c r="I8307" s="5">
        <f>ROUNDUP(D8307/H8307,0)</f>
        <v/>
      </c>
      <c r="J8307" s="6">
        <f>G8307-I8307</f>
        <v/>
      </c>
      <c r="K8307" s="4">
        <f>IF(J8307&lt;0,"Deficit",IF(J8307=0,"Exact fit","Surplus"))</f>
        <v/>
      </c>
    </row>
    <row r="8308">
      <c r="A8308" s="4" t="n">
        <v>310317</v>
      </c>
      <c r="B8308" s="4" t="inlineStr">
        <is>
          <t>GS GATABA</t>
        </is>
      </c>
      <c r="C8308" s="4" t="inlineStr">
        <is>
          <t>P3</t>
        </is>
      </c>
      <c r="D8308" s="5" t="n">
        <v>44</v>
      </c>
      <c r="E8308" s="5" t="n">
        <v>1</v>
      </c>
      <c r="F8308" s="5" t="n">
        <v>0</v>
      </c>
      <c r="G8308" s="5">
        <f>E8308-F8308</f>
        <v/>
      </c>
      <c r="H8308" s="5">
        <f>'Notes'!$B$4</f>
        <v/>
      </c>
      <c r="I8308" s="5">
        <f>ROUNDUP(D8308/H8308,0)</f>
        <v/>
      </c>
      <c r="J8308" s="6">
        <f>G8308-I8308</f>
        <v/>
      </c>
      <c r="K8308" s="4">
        <f>IF(J8308&lt;0,"Deficit",IF(J8308=0,"Exact fit","Surplus"))</f>
        <v/>
      </c>
    </row>
    <row r="8309">
      <c r="A8309" s="4" t="n">
        <v>310317</v>
      </c>
      <c r="B8309" s="4" t="inlineStr">
        <is>
          <t>GS GATABA</t>
        </is>
      </c>
      <c r="C8309" s="4" t="inlineStr">
        <is>
          <t>P4</t>
        </is>
      </c>
      <c r="D8309" s="5" t="n">
        <v>62</v>
      </c>
      <c r="E8309" s="5" t="n">
        <v>2</v>
      </c>
      <c r="F8309" s="5" t="n">
        <v>0</v>
      </c>
      <c r="G8309" s="5">
        <f>E8309-F8309</f>
        <v/>
      </c>
      <c r="H8309" s="5">
        <f>'Notes'!$B$4</f>
        <v/>
      </c>
      <c r="I8309" s="5">
        <f>ROUNDUP(D8309/H8309,0)</f>
        <v/>
      </c>
      <c r="J8309" s="6">
        <f>G8309-I8309</f>
        <v/>
      </c>
      <c r="K8309" s="4">
        <f>IF(J8309&lt;0,"Deficit",IF(J8309=0,"Exact fit","Surplus"))</f>
        <v/>
      </c>
    </row>
    <row r="8310">
      <c r="A8310" s="4" t="n">
        <v>310317</v>
      </c>
      <c r="B8310" s="4" t="inlineStr">
        <is>
          <t>GS GATABA</t>
        </is>
      </c>
      <c r="C8310" s="4" t="inlineStr">
        <is>
          <t>P5</t>
        </is>
      </c>
      <c r="D8310" s="5" t="n">
        <v>67</v>
      </c>
      <c r="E8310" s="5" t="n">
        <v>2</v>
      </c>
      <c r="F8310" s="5" t="n">
        <v>0</v>
      </c>
      <c r="G8310" s="5">
        <f>E8310-F8310</f>
        <v/>
      </c>
      <c r="H8310" s="5">
        <f>'Notes'!$B$4</f>
        <v/>
      </c>
      <c r="I8310" s="5">
        <f>ROUNDUP(D8310/H8310,0)</f>
        <v/>
      </c>
      <c r="J8310" s="6">
        <f>G8310-I8310</f>
        <v/>
      </c>
      <c r="K8310" s="4">
        <f>IF(J8310&lt;0,"Deficit",IF(J8310=0,"Exact fit","Surplus"))</f>
        <v/>
      </c>
    </row>
    <row r="8311">
      <c r="A8311" s="4" t="n">
        <v>310317</v>
      </c>
      <c r="B8311" s="4" t="inlineStr">
        <is>
          <t>GS GATABA</t>
        </is>
      </c>
      <c r="C8311" s="4" t="inlineStr">
        <is>
          <t>P6</t>
        </is>
      </c>
      <c r="D8311" s="5" t="n">
        <v>35</v>
      </c>
      <c r="E8311" s="5" t="n">
        <v>1</v>
      </c>
      <c r="F8311" s="5" t="n">
        <v>0</v>
      </c>
      <c r="G8311" s="5">
        <f>E8311-F8311</f>
        <v/>
      </c>
      <c r="H8311" s="5">
        <f>'Notes'!$B$4</f>
        <v/>
      </c>
      <c r="I8311" s="5">
        <f>ROUNDUP(D8311/H8311,0)</f>
        <v/>
      </c>
      <c r="J8311" s="6">
        <f>G8311-I8311</f>
        <v/>
      </c>
      <c r="K8311" s="4">
        <f>IF(J8311&lt;0,"Deficit",IF(J8311=0,"Exact fit","Surplus"))</f>
        <v/>
      </c>
    </row>
    <row r="8312">
      <c r="A8312" s="4" t="n">
        <v>310331</v>
      </c>
      <c r="B8312" s="4" t="inlineStr">
        <is>
          <t>E.P MUNANIRA</t>
        </is>
      </c>
      <c r="C8312" s="4" t="inlineStr">
        <is>
          <t>P1</t>
        </is>
      </c>
      <c r="D8312" s="5" t="n">
        <v>83</v>
      </c>
      <c r="E8312" s="5" t="n">
        <v>2</v>
      </c>
      <c r="F8312" s="5" t="n">
        <v>1</v>
      </c>
      <c r="G8312" s="5">
        <f>E8312-F8312</f>
        <v/>
      </c>
      <c r="H8312" s="5">
        <f>'Notes'!$B$4</f>
        <v/>
      </c>
      <c r="I8312" s="5">
        <f>ROUNDUP(D8312/H8312,0)</f>
        <v/>
      </c>
      <c r="J8312" s="6">
        <f>G8312-I8312</f>
        <v/>
      </c>
      <c r="K8312" s="4">
        <f>IF(J8312&lt;0,"Deficit",IF(J8312=0,"Exact fit","Surplus"))</f>
        <v/>
      </c>
    </row>
    <row r="8313">
      <c r="A8313" s="4" t="n">
        <v>310331</v>
      </c>
      <c r="B8313" s="4" t="inlineStr">
        <is>
          <t>E.P MUNANIRA</t>
        </is>
      </c>
      <c r="C8313" s="4" t="inlineStr">
        <is>
          <t>P2</t>
        </is>
      </c>
      <c r="D8313" s="5" t="n">
        <v>94</v>
      </c>
      <c r="E8313" s="5" t="n">
        <v>2</v>
      </c>
      <c r="F8313" s="5" t="n">
        <v>1</v>
      </c>
      <c r="G8313" s="5">
        <f>E8313-F8313</f>
        <v/>
      </c>
      <c r="H8313" s="5">
        <f>'Notes'!$B$4</f>
        <v/>
      </c>
      <c r="I8313" s="5">
        <f>ROUNDUP(D8313/H8313,0)</f>
        <v/>
      </c>
      <c r="J8313" s="6">
        <f>G8313-I8313</f>
        <v/>
      </c>
      <c r="K8313" s="4">
        <f>IF(J8313&lt;0,"Deficit",IF(J8313=0,"Exact fit","Surplus"))</f>
        <v/>
      </c>
    </row>
    <row r="8314">
      <c r="A8314" s="4" t="n">
        <v>310331</v>
      </c>
      <c r="B8314" s="4" t="inlineStr">
        <is>
          <t>E.P MUNANIRA</t>
        </is>
      </c>
      <c r="C8314" s="4" t="inlineStr">
        <is>
          <t>P3</t>
        </is>
      </c>
      <c r="D8314" s="5" t="n">
        <v>94</v>
      </c>
      <c r="E8314" s="5" t="n">
        <v>2</v>
      </c>
      <c r="F8314" s="5" t="n">
        <v>1</v>
      </c>
      <c r="G8314" s="5">
        <f>E8314-F8314</f>
        <v/>
      </c>
      <c r="H8314" s="5">
        <f>'Notes'!$B$4</f>
        <v/>
      </c>
      <c r="I8314" s="5">
        <f>ROUNDUP(D8314/H8314,0)</f>
        <v/>
      </c>
      <c r="J8314" s="6">
        <f>G8314-I8314</f>
        <v/>
      </c>
      <c r="K8314" s="4">
        <f>IF(J8314&lt;0,"Deficit",IF(J8314=0,"Exact fit","Surplus"))</f>
        <v/>
      </c>
    </row>
    <row r="8315">
      <c r="A8315" s="4" t="n">
        <v>310331</v>
      </c>
      <c r="B8315" s="4" t="inlineStr">
        <is>
          <t>E.P MUNANIRA</t>
        </is>
      </c>
      <c r="C8315" s="4" t="inlineStr">
        <is>
          <t>P4</t>
        </is>
      </c>
      <c r="D8315" s="5" t="n">
        <v>101</v>
      </c>
      <c r="E8315" s="5" t="n">
        <v>2</v>
      </c>
      <c r="F8315" s="5" t="n">
        <v>0</v>
      </c>
      <c r="G8315" s="5">
        <f>E8315-F8315</f>
        <v/>
      </c>
      <c r="H8315" s="5">
        <f>'Notes'!$B$4</f>
        <v/>
      </c>
      <c r="I8315" s="5">
        <f>ROUNDUP(D8315/H8315,0)</f>
        <v/>
      </c>
      <c r="J8315" s="6">
        <f>G8315-I8315</f>
        <v/>
      </c>
      <c r="K8315" s="4">
        <f>IF(J8315&lt;0,"Deficit",IF(J8315=0,"Exact fit","Surplus"))</f>
        <v/>
      </c>
    </row>
    <row r="8316">
      <c r="A8316" s="4" t="n">
        <v>310331</v>
      </c>
      <c r="B8316" s="4" t="inlineStr">
        <is>
          <t>E.P MUNANIRA</t>
        </is>
      </c>
      <c r="C8316" s="4" t="inlineStr">
        <is>
          <t>P5</t>
        </is>
      </c>
      <c r="D8316" s="5" t="n">
        <v>107</v>
      </c>
      <c r="E8316" s="5" t="n">
        <v>2</v>
      </c>
      <c r="F8316" s="5" t="n">
        <v>0</v>
      </c>
      <c r="G8316" s="5">
        <f>E8316-F8316</f>
        <v/>
      </c>
      <c r="H8316" s="5">
        <f>'Notes'!$B$4</f>
        <v/>
      </c>
      <c r="I8316" s="5">
        <f>ROUNDUP(D8316/H8316,0)</f>
        <v/>
      </c>
      <c r="J8316" s="6">
        <f>G8316-I8316</f>
        <v/>
      </c>
      <c r="K8316" s="4">
        <f>IF(J8316&lt;0,"Deficit",IF(J8316=0,"Exact fit","Surplus"))</f>
        <v/>
      </c>
    </row>
    <row r="8317">
      <c r="A8317" s="4" t="n">
        <v>310331</v>
      </c>
      <c r="B8317" s="4" t="inlineStr">
        <is>
          <t>E.P MUNANIRA</t>
        </is>
      </c>
      <c r="C8317" s="4" t="inlineStr">
        <is>
          <t>P6</t>
        </is>
      </c>
      <c r="D8317" s="5" t="n">
        <v>60</v>
      </c>
      <c r="E8317" s="5" t="n">
        <v>2</v>
      </c>
      <c r="F8317" s="5" t="n">
        <v>0</v>
      </c>
      <c r="G8317" s="5">
        <f>E8317-F8317</f>
        <v/>
      </c>
      <c r="H8317" s="5">
        <f>'Notes'!$B$4</f>
        <v/>
      </c>
      <c r="I8317" s="5">
        <f>ROUNDUP(D8317/H8317,0)</f>
        <v/>
      </c>
      <c r="J8317" s="6">
        <f>G8317-I8317</f>
        <v/>
      </c>
      <c r="K8317" s="4">
        <f>IF(J8317&lt;0,"Deficit",IF(J8317=0,"Exact fit","Surplus"))</f>
        <v/>
      </c>
    </row>
    <row r="8318">
      <c r="A8318" s="4" t="n">
        <v>310332</v>
      </c>
      <c r="B8318" s="4" t="inlineStr">
        <is>
          <t>GETHSEMANE ADVENTIST PRIMARY SCHOOL</t>
        </is>
      </c>
      <c r="C8318" s="4" t="inlineStr">
        <is>
          <t>P1</t>
        </is>
      </c>
      <c r="D8318" s="5" t="n">
        <v>7</v>
      </c>
      <c r="E8318" s="5" t="n">
        <v>1</v>
      </c>
      <c r="F8318" s="5" t="n">
        <v>0</v>
      </c>
      <c r="G8318" s="5">
        <f>E8318-F8318</f>
        <v/>
      </c>
      <c r="H8318" s="5">
        <f>'Notes'!$B$4</f>
        <v/>
      </c>
      <c r="I8318" s="5">
        <f>ROUNDUP(D8318/H8318,0)</f>
        <v/>
      </c>
      <c r="J8318" s="6">
        <f>G8318-I8318</f>
        <v/>
      </c>
      <c r="K8318" s="4">
        <f>IF(J8318&lt;0,"Deficit",IF(J8318=0,"Exact fit","Surplus"))</f>
        <v/>
      </c>
    </row>
    <row r="8319">
      <c r="A8319" s="4" t="n">
        <v>310332</v>
      </c>
      <c r="B8319" s="4" t="inlineStr">
        <is>
          <t>GETHSEMANE ADVENTIST PRIMARY SCHOOL</t>
        </is>
      </c>
      <c r="C8319" s="4" t="inlineStr">
        <is>
          <t>P2</t>
        </is>
      </c>
      <c r="D8319" s="5" t="n">
        <v>11</v>
      </c>
      <c r="E8319" s="5" t="n">
        <v>1</v>
      </c>
      <c r="F8319" s="5" t="n">
        <v>0</v>
      </c>
      <c r="G8319" s="5">
        <f>E8319-F8319</f>
        <v/>
      </c>
      <c r="H8319" s="5">
        <f>'Notes'!$B$4</f>
        <v/>
      </c>
      <c r="I8319" s="5">
        <f>ROUNDUP(D8319/H8319,0)</f>
        <v/>
      </c>
      <c r="J8319" s="6">
        <f>G8319-I8319</f>
        <v/>
      </c>
      <c r="K8319" s="4">
        <f>IF(J8319&lt;0,"Deficit",IF(J8319=0,"Exact fit","Surplus"))</f>
        <v/>
      </c>
    </row>
    <row r="8320">
      <c r="A8320" s="4" t="n">
        <v>310332</v>
      </c>
      <c r="B8320" s="4" t="inlineStr">
        <is>
          <t>GETHSEMANE ADVENTIST PRIMARY SCHOOL</t>
        </is>
      </c>
      <c r="C8320" s="4" t="inlineStr">
        <is>
          <t>P3</t>
        </is>
      </c>
      <c r="D8320" s="5" t="n">
        <v>9</v>
      </c>
      <c r="E8320" s="5" t="n">
        <v>1</v>
      </c>
      <c r="F8320" s="5" t="n">
        <v>0</v>
      </c>
      <c r="G8320" s="5">
        <f>E8320-F8320</f>
        <v/>
      </c>
      <c r="H8320" s="5">
        <f>'Notes'!$B$4</f>
        <v/>
      </c>
      <c r="I8320" s="5">
        <f>ROUNDUP(D8320/H8320,0)</f>
        <v/>
      </c>
      <c r="J8320" s="6">
        <f>G8320-I8320</f>
        <v/>
      </c>
      <c r="K8320" s="4">
        <f>IF(J8320&lt;0,"Deficit",IF(J8320=0,"Exact fit","Surplus"))</f>
        <v/>
      </c>
    </row>
    <row r="8321">
      <c r="A8321" s="4" t="n">
        <v>310332</v>
      </c>
      <c r="B8321" s="4" t="inlineStr">
        <is>
          <t>GETHSEMANE ADVENTIST PRIMARY SCHOOL</t>
        </is>
      </c>
      <c r="C8321" s="4" t="inlineStr">
        <is>
          <t>P4</t>
        </is>
      </c>
      <c r="D8321" s="5" t="n">
        <v>20</v>
      </c>
      <c r="E8321" s="5" t="n">
        <v>1</v>
      </c>
      <c r="F8321" s="5" t="n">
        <v>0</v>
      </c>
      <c r="G8321" s="5">
        <f>E8321-F8321</f>
        <v/>
      </c>
      <c r="H8321" s="5">
        <f>'Notes'!$B$4</f>
        <v/>
      </c>
      <c r="I8321" s="5">
        <f>ROUNDUP(D8321/H8321,0)</f>
        <v/>
      </c>
      <c r="J8321" s="6">
        <f>G8321-I8321</f>
        <v/>
      </c>
      <c r="K8321" s="4">
        <f>IF(J8321&lt;0,"Deficit",IF(J8321=0,"Exact fit","Surplus"))</f>
        <v/>
      </c>
    </row>
    <row r="8322">
      <c r="A8322" s="4" t="n">
        <v>310332</v>
      </c>
      <c r="B8322" s="4" t="inlineStr">
        <is>
          <t>GETHSEMANE ADVENTIST PRIMARY SCHOOL</t>
        </is>
      </c>
      <c r="C8322" s="4" t="inlineStr">
        <is>
          <t>P5</t>
        </is>
      </c>
      <c r="D8322" s="5" t="n">
        <v>15</v>
      </c>
      <c r="E8322" s="5" t="n">
        <v>1</v>
      </c>
      <c r="F8322" s="5" t="n">
        <v>0</v>
      </c>
      <c r="G8322" s="5">
        <f>E8322-F8322</f>
        <v/>
      </c>
      <c r="H8322" s="5">
        <f>'Notes'!$B$4</f>
        <v/>
      </c>
      <c r="I8322" s="5">
        <f>ROUNDUP(D8322/H8322,0)</f>
        <v/>
      </c>
      <c r="J8322" s="6">
        <f>G8322-I8322</f>
        <v/>
      </c>
      <c r="K8322" s="4">
        <f>IF(J8322&lt;0,"Deficit",IF(J8322=0,"Exact fit","Surplus"))</f>
        <v/>
      </c>
    </row>
    <row r="8323">
      <c r="A8323" s="4" t="n">
        <v>310332</v>
      </c>
      <c r="B8323" s="4" t="inlineStr">
        <is>
          <t>GETHSEMANE ADVENTIST PRIMARY SCHOOL</t>
        </is>
      </c>
      <c r="C8323" s="4" t="inlineStr">
        <is>
          <t>P6</t>
        </is>
      </c>
      <c r="D8323" s="5" t="n">
        <v>13</v>
      </c>
      <c r="E8323" s="5" t="n">
        <v>1</v>
      </c>
      <c r="F8323" s="5" t="n">
        <v>0</v>
      </c>
      <c r="G8323" s="5">
        <f>E8323-F8323</f>
        <v/>
      </c>
      <c r="H8323" s="5">
        <f>'Notes'!$B$4</f>
        <v/>
      </c>
      <c r="I8323" s="5">
        <f>ROUNDUP(D8323/H8323,0)</f>
        <v/>
      </c>
      <c r="J8323" s="6">
        <f>G8323-I8323</f>
        <v/>
      </c>
      <c r="K8323" s="4">
        <f>IF(J8323&lt;0,"Deficit",IF(J8323=0,"Exact fit","Surplus"))</f>
        <v/>
      </c>
    </row>
    <row r="8324">
      <c r="A8324" s="4" t="n">
        <v>310403</v>
      </c>
      <c r="B8324" s="4" t="inlineStr">
        <is>
          <t>G S GASHUBI</t>
        </is>
      </c>
      <c r="C8324" s="4" t="inlineStr">
        <is>
          <t>P1</t>
        </is>
      </c>
      <c r="D8324" s="5" t="n">
        <v>150</v>
      </c>
      <c r="E8324" s="5" t="n">
        <v>4</v>
      </c>
      <c r="F8324" s="5" t="n">
        <v>2</v>
      </c>
      <c r="G8324" s="5">
        <f>E8324-F8324</f>
        <v/>
      </c>
      <c r="H8324" s="5">
        <f>'Notes'!$B$4</f>
        <v/>
      </c>
      <c r="I8324" s="5">
        <f>ROUNDUP(D8324/H8324,0)</f>
        <v/>
      </c>
      <c r="J8324" s="6">
        <f>G8324-I8324</f>
        <v/>
      </c>
      <c r="K8324" s="4">
        <f>IF(J8324&lt;0,"Deficit",IF(J8324=0,"Exact fit","Surplus"))</f>
        <v/>
      </c>
    </row>
    <row r="8325">
      <c r="A8325" s="4" t="n">
        <v>310403</v>
      </c>
      <c r="B8325" s="4" t="inlineStr">
        <is>
          <t>G S GASHUBI</t>
        </is>
      </c>
      <c r="C8325" s="4" t="inlineStr">
        <is>
          <t>P2</t>
        </is>
      </c>
      <c r="D8325" s="5" t="n">
        <v>125</v>
      </c>
      <c r="E8325" s="5" t="n">
        <v>4</v>
      </c>
      <c r="F8325" s="5" t="n">
        <v>2</v>
      </c>
      <c r="G8325" s="5">
        <f>E8325-F8325</f>
        <v/>
      </c>
      <c r="H8325" s="5">
        <f>'Notes'!$B$4</f>
        <v/>
      </c>
      <c r="I8325" s="5">
        <f>ROUNDUP(D8325/H8325,0)</f>
        <v/>
      </c>
      <c r="J8325" s="6">
        <f>G8325-I8325</f>
        <v/>
      </c>
      <c r="K8325" s="4">
        <f>IF(J8325&lt;0,"Deficit",IF(J8325=0,"Exact fit","Surplus"))</f>
        <v/>
      </c>
    </row>
    <row r="8326">
      <c r="A8326" s="4" t="n">
        <v>310403</v>
      </c>
      <c r="B8326" s="4" t="inlineStr">
        <is>
          <t>G S GASHUBI</t>
        </is>
      </c>
      <c r="C8326" s="4" t="inlineStr">
        <is>
          <t>P3</t>
        </is>
      </c>
      <c r="D8326" s="5" t="n">
        <v>147</v>
      </c>
      <c r="E8326" s="5" t="n">
        <v>4</v>
      </c>
      <c r="F8326" s="5" t="n">
        <v>2</v>
      </c>
      <c r="G8326" s="5">
        <f>E8326-F8326</f>
        <v/>
      </c>
      <c r="H8326" s="5">
        <f>'Notes'!$B$4</f>
        <v/>
      </c>
      <c r="I8326" s="5">
        <f>ROUNDUP(D8326/H8326,0)</f>
        <v/>
      </c>
      <c r="J8326" s="6">
        <f>G8326-I8326</f>
        <v/>
      </c>
      <c r="K8326" s="4">
        <f>IF(J8326&lt;0,"Deficit",IF(J8326=0,"Exact fit","Surplus"))</f>
        <v/>
      </c>
    </row>
    <row r="8327">
      <c r="A8327" s="4" t="n">
        <v>310403</v>
      </c>
      <c r="B8327" s="4" t="inlineStr">
        <is>
          <t>G S GASHUBI</t>
        </is>
      </c>
      <c r="C8327" s="4" t="inlineStr">
        <is>
          <t>P4</t>
        </is>
      </c>
      <c r="D8327" s="5" t="n">
        <v>133</v>
      </c>
      <c r="E8327" s="5" t="n">
        <v>3</v>
      </c>
      <c r="F8327" s="5" t="n">
        <v>0</v>
      </c>
      <c r="G8327" s="5">
        <f>E8327-F8327</f>
        <v/>
      </c>
      <c r="H8327" s="5">
        <f>'Notes'!$B$4</f>
        <v/>
      </c>
      <c r="I8327" s="5">
        <f>ROUNDUP(D8327/H8327,0)</f>
        <v/>
      </c>
      <c r="J8327" s="6">
        <f>G8327-I8327</f>
        <v/>
      </c>
      <c r="K8327" s="4">
        <f>IF(J8327&lt;0,"Deficit",IF(J8327=0,"Exact fit","Surplus"))</f>
        <v/>
      </c>
    </row>
    <row r="8328">
      <c r="A8328" s="4" t="n">
        <v>310403</v>
      </c>
      <c r="B8328" s="4" t="inlineStr">
        <is>
          <t>G S GASHUBI</t>
        </is>
      </c>
      <c r="C8328" s="4" t="inlineStr">
        <is>
          <t>P5</t>
        </is>
      </c>
      <c r="D8328" s="5" t="n">
        <v>117</v>
      </c>
      <c r="E8328" s="5" t="n">
        <v>2</v>
      </c>
      <c r="F8328" s="5" t="n">
        <v>0</v>
      </c>
      <c r="G8328" s="5">
        <f>E8328-F8328</f>
        <v/>
      </c>
      <c r="H8328" s="5">
        <f>'Notes'!$B$4</f>
        <v/>
      </c>
      <c r="I8328" s="5">
        <f>ROUNDUP(D8328/H8328,0)</f>
        <v/>
      </c>
      <c r="J8328" s="6">
        <f>G8328-I8328</f>
        <v/>
      </c>
      <c r="K8328" s="4">
        <f>IF(J8328&lt;0,"Deficit",IF(J8328=0,"Exact fit","Surplus"))</f>
        <v/>
      </c>
    </row>
    <row r="8329">
      <c r="A8329" s="4" t="n">
        <v>310403</v>
      </c>
      <c r="B8329" s="4" t="inlineStr">
        <is>
          <t>G S GASHUBI</t>
        </is>
      </c>
      <c r="C8329" s="4" t="inlineStr">
        <is>
          <t>P6</t>
        </is>
      </c>
      <c r="D8329" s="5" t="n">
        <v>58</v>
      </c>
      <c r="E8329" s="5" t="n">
        <v>1</v>
      </c>
      <c r="F8329" s="5" t="n">
        <v>0</v>
      </c>
      <c r="G8329" s="5">
        <f>E8329-F8329</f>
        <v/>
      </c>
      <c r="H8329" s="5">
        <f>'Notes'!$B$4</f>
        <v/>
      </c>
      <c r="I8329" s="5">
        <f>ROUNDUP(D8329/H8329,0)</f>
        <v/>
      </c>
      <c r="J8329" s="6">
        <f>G8329-I8329</f>
        <v/>
      </c>
      <c r="K8329" s="4">
        <f>IF(J8329&lt;0,"Deficit",IF(J8329=0,"Exact fit","Surplus"))</f>
        <v/>
      </c>
    </row>
    <row r="8330">
      <c r="A8330" s="4" t="n">
        <v>310405</v>
      </c>
      <c r="B8330" s="4" t="inlineStr">
        <is>
          <t>GS GITEGA</t>
        </is>
      </c>
      <c r="C8330" s="4" t="inlineStr">
        <is>
          <t>P1</t>
        </is>
      </c>
      <c r="D8330" s="5" t="n">
        <v>84</v>
      </c>
      <c r="E8330" s="5" t="n">
        <v>2</v>
      </c>
      <c r="F8330" s="5" t="n">
        <v>1</v>
      </c>
      <c r="G8330" s="5">
        <f>E8330-F8330</f>
        <v/>
      </c>
      <c r="H8330" s="5">
        <f>'Notes'!$B$4</f>
        <v/>
      </c>
      <c r="I8330" s="5">
        <f>ROUNDUP(D8330/H8330,0)</f>
        <v/>
      </c>
      <c r="J8330" s="6">
        <f>G8330-I8330</f>
        <v/>
      </c>
      <c r="K8330" s="4">
        <f>IF(J8330&lt;0,"Deficit",IF(J8330=0,"Exact fit","Surplus"))</f>
        <v/>
      </c>
    </row>
    <row r="8331">
      <c r="A8331" s="4" t="n">
        <v>310405</v>
      </c>
      <c r="B8331" s="4" t="inlineStr">
        <is>
          <t>GS GITEGA</t>
        </is>
      </c>
      <c r="C8331" s="4" t="inlineStr">
        <is>
          <t>P2</t>
        </is>
      </c>
      <c r="D8331" s="5" t="n">
        <v>126</v>
      </c>
      <c r="E8331" s="5" t="n">
        <v>4</v>
      </c>
      <c r="F8331" s="5" t="n">
        <v>2</v>
      </c>
      <c r="G8331" s="5">
        <f>E8331-F8331</f>
        <v/>
      </c>
      <c r="H8331" s="5">
        <f>'Notes'!$B$4</f>
        <v/>
      </c>
      <c r="I8331" s="5">
        <f>ROUNDUP(D8331/H8331,0)</f>
        <v/>
      </c>
      <c r="J8331" s="6">
        <f>G8331-I8331</f>
        <v/>
      </c>
      <c r="K8331" s="4">
        <f>IF(J8331&lt;0,"Deficit",IF(J8331=0,"Exact fit","Surplus"))</f>
        <v/>
      </c>
    </row>
    <row r="8332">
      <c r="A8332" s="4" t="n">
        <v>310405</v>
      </c>
      <c r="B8332" s="4" t="inlineStr">
        <is>
          <t>GS GITEGA</t>
        </is>
      </c>
      <c r="C8332" s="4" t="inlineStr">
        <is>
          <t>P3</t>
        </is>
      </c>
      <c r="D8332" s="5" t="n">
        <v>129</v>
      </c>
      <c r="E8332" s="5" t="n">
        <v>4</v>
      </c>
      <c r="F8332" s="5" t="n">
        <v>2</v>
      </c>
      <c r="G8332" s="5">
        <f>E8332-F8332</f>
        <v/>
      </c>
      <c r="H8332" s="5">
        <f>'Notes'!$B$4</f>
        <v/>
      </c>
      <c r="I8332" s="5">
        <f>ROUNDUP(D8332/H8332,0)</f>
        <v/>
      </c>
      <c r="J8332" s="6">
        <f>G8332-I8332</f>
        <v/>
      </c>
      <c r="K8332" s="4">
        <f>IF(J8332&lt;0,"Deficit",IF(J8332=0,"Exact fit","Surplus"))</f>
        <v/>
      </c>
    </row>
    <row r="8333">
      <c r="A8333" s="4" t="n">
        <v>310405</v>
      </c>
      <c r="B8333" s="4" t="inlineStr">
        <is>
          <t>GS GITEGA</t>
        </is>
      </c>
      <c r="C8333" s="4" t="inlineStr">
        <is>
          <t>P4</t>
        </is>
      </c>
      <c r="D8333" s="5" t="n">
        <v>112</v>
      </c>
      <c r="E8333" s="5" t="n">
        <v>2</v>
      </c>
      <c r="F8333" s="5" t="n">
        <v>0</v>
      </c>
      <c r="G8333" s="5">
        <f>E8333-F8333</f>
        <v/>
      </c>
      <c r="H8333" s="5">
        <f>'Notes'!$B$4</f>
        <v/>
      </c>
      <c r="I8333" s="5">
        <f>ROUNDUP(D8333/H8333,0)</f>
        <v/>
      </c>
      <c r="J8333" s="6">
        <f>G8333-I8333</f>
        <v/>
      </c>
      <c r="K8333" s="4">
        <f>IF(J8333&lt;0,"Deficit",IF(J8333=0,"Exact fit","Surplus"))</f>
        <v/>
      </c>
    </row>
    <row r="8334">
      <c r="A8334" s="4" t="n">
        <v>310405</v>
      </c>
      <c r="B8334" s="4" t="inlineStr">
        <is>
          <t>GS GITEGA</t>
        </is>
      </c>
      <c r="C8334" s="4" t="inlineStr">
        <is>
          <t>P5</t>
        </is>
      </c>
      <c r="D8334" s="5" t="n">
        <v>101</v>
      </c>
      <c r="E8334" s="5" t="n">
        <v>2</v>
      </c>
      <c r="F8334" s="5" t="n">
        <v>0</v>
      </c>
      <c r="G8334" s="5">
        <f>E8334-F8334</f>
        <v/>
      </c>
      <c r="H8334" s="5">
        <f>'Notes'!$B$4</f>
        <v/>
      </c>
      <c r="I8334" s="5">
        <f>ROUNDUP(D8334/H8334,0)</f>
        <v/>
      </c>
      <c r="J8334" s="6">
        <f>G8334-I8334</f>
        <v/>
      </c>
      <c r="K8334" s="4">
        <f>IF(J8334&lt;0,"Deficit",IF(J8334=0,"Exact fit","Surplus"))</f>
        <v/>
      </c>
    </row>
    <row r="8335">
      <c r="A8335" s="4" t="n">
        <v>310405</v>
      </c>
      <c r="B8335" s="4" t="inlineStr">
        <is>
          <t>GS GITEGA</t>
        </is>
      </c>
      <c r="C8335" s="4" t="inlineStr">
        <is>
          <t>P6</t>
        </is>
      </c>
      <c r="D8335" s="5" t="n">
        <v>32</v>
      </c>
      <c r="E8335" s="5" t="n">
        <v>1</v>
      </c>
      <c r="F8335" s="5" t="n">
        <v>0</v>
      </c>
      <c r="G8335" s="5">
        <f>E8335-F8335</f>
        <v/>
      </c>
      <c r="H8335" s="5">
        <f>'Notes'!$B$4</f>
        <v/>
      </c>
      <c r="I8335" s="5">
        <f>ROUNDUP(D8335/H8335,0)</f>
        <v/>
      </c>
      <c r="J8335" s="6">
        <f>G8335-I8335</f>
        <v/>
      </c>
      <c r="K8335" s="4">
        <f>IF(J8335&lt;0,"Deficit",IF(J8335=0,"Exact fit","Surplus"))</f>
        <v/>
      </c>
    </row>
    <row r="8336">
      <c r="A8336" s="4" t="n">
        <v>310408</v>
      </c>
      <c r="B8336" s="4" t="inlineStr">
        <is>
          <t>GS GITESI</t>
        </is>
      </c>
      <c r="C8336" s="4" t="inlineStr">
        <is>
          <t>P1</t>
        </is>
      </c>
      <c r="D8336" s="5" t="n">
        <v>201</v>
      </c>
      <c r="E8336" s="5" t="n">
        <v>4</v>
      </c>
      <c r="F8336" s="5" t="n">
        <v>2</v>
      </c>
      <c r="G8336" s="5">
        <f>E8336-F8336</f>
        <v/>
      </c>
      <c r="H8336" s="5">
        <f>'Notes'!$B$4</f>
        <v/>
      </c>
      <c r="I8336" s="5">
        <f>ROUNDUP(D8336/H8336,0)</f>
        <v/>
      </c>
      <c r="J8336" s="6">
        <f>G8336-I8336</f>
        <v/>
      </c>
      <c r="K8336" s="4">
        <f>IF(J8336&lt;0,"Deficit",IF(J8336=0,"Exact fit","Surplus"))</f>
        <v/>
      </c>
    </row>
    <row r="8337">
      <c r="A8337" s="4" t="n">
        <v>310408</v>
      </c>
      <c r="B8337" s="4" t="inlineStr">
        <is>
          <t>GS GITESI</t>
        </is>
      </c>
      <c r="C8337" s="4" t="inlineStr">
        <is>
          <t>P2</t>
        </is>
      </c>
      <c r="D8337" s="5" t="n">
        <v>162</v>
      </c>
      <c r="E8337" s="5" t="n">
        <v>4</v>
      </c>
      <c r="F8337" s="5" t="n">
        <v>2</v>
      </c>
      <c r="G8337" s="5">
        <f>E8337-F8337</f>
        <v/>
      </c>
      <c r="H8337" s="5">
        <f>'Notes'!$B$4</f>
        <v/>
      </c>
      <c r="I8337" s="5">
        <f>ROUNDUP(D8337/H8337,0)</f>
        <v/>
      </c>
      <c r="J8337" s="6">
        <f>G8337-I8337</f>
        <v/>
      </c>
      <c r="K8337" s="4">
        <f>IF(J8337&lt;0,"Deficit",IF(J8337=0,"Exact fit","Surplus"))</f>
        <v/>
      </c>
    </row>
    <row r="8338">
      <c r="A8338" s="4" t="n">
        <v>310408</v>
      </c>
      <c r="B8338" s="4" t="inlineStr">
        <is>
          <t>GS GITESI</t>
        </is>
      </c>
      <c r="C8338" s="4" t="inlineStr">
        <is>
          <t>P3</t>
        </is>
      </c>
      <c r="D8338" s="5" t="n">
        <v>145</v>
      </c>
      <c r="E8338" s="5" t="n">
        <v>4</v>
      </c>
      <c r="F8338" s="5" t="n">
        <v>2</v>
      </c>
      <c r="G8338" s="5">
        <f>E8338-F8338</f>
        <v/>
      </c>
      <c r="H8338" s="5">
        <f>'Notes'!$B$4</f>
        <v/>
      </c>
      <c r="I8338" s="5">
        <f>ROUNDUP(D8338/H8338,0)</f>
        <v/>
      </c>
      <c r="J8338" s="6">
        <f>G8338-I8338</f>
        <v/>
      </c>
      <c r="K8338" s="4">
        <f>IF(J8338&lt;0,"Deficit",IF(J8338=0,"Exact fit","Surplus"))</f>
        <v/>
      </c>
    </row>
    <row r="8339">
      <c r="A8339" s="4" t="n">
        <v>310408</v>
      </c>
      <c r="B8339" s="4" t="inlineStr">
        <is>
          <t>GS GITESI</t>
        </is>
      </c>
      <c r="C8339" s="4" t="inlineStr">
        <is>
          <t>P4</t>
        </is>
      </c>
      <c r="D8339" s="5" t="n">
        <v>204</v>
      </c>
      <c r="E8339" s="5" t="n">
        <v>4</v>
      </c>
      <c r="F8339" s="5" t="n">
        <v>0</v>
      </c>
      <c r="G8339" s="5">
        <f>E8339-F8339</f>
        <v/>
      </c>
      <c r="H8339" s="5">
        <f>'Notes'!$B$4</f>
        <v/>
      </c>
      <c r="I8339" s="5">
        <f>ROUNDUP(D8339/H8339,0)</f>
        <v/>
      </c>
      <c r="J8339" s="6">
        <f>G8339-I8339</f>
        <v/>
      </c>
      <c r="K8339" s="4">
        <f>IF(J8339&lt;0,"Deficit",IF(J8339=0,"Exact fit","Surplus"))</f>
        <v/>
      </c>
    </row>
    <row r="8340">
      <c r="A8340" s="4" t="n">
        <v>310408</v>
      </c>
      <c r="B8340" s="4" t="inlineStr">
        <is>
          <t>GS GITESI</t>
        </is>
      </c>
      <c r="C8340" s="4" t="inlineStr">
        <is>
          <t>P5</t>
        </is>
      </c>
      <c r="D8340" s="5" t="n">
        <v>160</v>
      </c>
      <c r="E8340" s="5" t="n">
        <v>3</v>
      </c>
      <c r="F8340" s="5" t="n">
        <v>0</v>
      </c>
      <c r="G8340" s="5">
        <f>E8340-F8340</f>
        <v/>
      </c>
      <c r="H8340" s="5">
        <f>'Notes'!$B$4</f>
        <v/>
      </c>
      <c r="I8340" s="5">
        <f>ROUNDUP(D8340/H8340,0)</f>
        <v/>
      </c>
      <c r="J8340" s="6">
        <f>G8340-I8340</f>
        <v/>
      </c>
      <c r="K8340" s="4">
        <f>IF(J8340&lt;0,"Deficit",IF(J8340=0,"Exact fit","Surplus"))</f>
        <v/>
      </c>
    </row>
    <row r="8341">
      <c r="A8341" s="4" t="n">
        <v>310408</v>
      </c>
      <c r="B8341" s="4" t="inlineStr">
        <is>
          <t>GS GITESI</t>
        </is>
      </c>
      <c r="C8341" s="4" t="inlineStr">
        <is>
          <t>P6</t>
        </is>
      </c>
      <c r="D8341" s="5" t="n">
        <v>65</v>
      </c>
      <c r="E8341" s="5" t="n">
        <v>2</v>
      </c>
      <c r="F8341" s="5" t="n">
        <v>0</v>
      </c>
      <c r="G8341" s="5">
        <f>E8341-F8341</f>
        <v/>
      </c>
      <c r="H8341" s="5">
        <f>'Notes'!$B$4</f>
        <v/>
      </c>
      <c r="I8341" s="5">
        <f>ROUNDUP(D8341/H8341,0)</f>
        <v/>
      </c>
      <c r="J8341" s="6">
        <f>G8341-I8341</f>
        <v/>
      </c>
      <c r="K8341" s="4">
        <f>IF(J8341&lt;0,"Deficit",IF(J8341=0,"Exact fit","Surplus"))</f>
        <v/>
      </c>
    </row>
    <row r="8342">
      <c r="A8342" s="4" t="n">
        <v>310410</v>
      </c>
      <c r="B8342" s="4" t="inlineStr">
        <is>
          <t>GS BUREGA</t>
        </is>
      </c>
      <c r="C8342" s="4" t="inlineStr">
        <is>
          <t>P1</t>
        </is>
      </c>
      <c r="D8342" s="5" t="n">
        <v>105</v>
      </c>
      <c r="E8342" s="5" t="n">
        <v>3</v>
      </c>
      <c r="F8342" s="5" t="n">
        <v>1</v>
      </c>
      <c r="G8342" s="5">
        <f>E8342-F8342</f>
        <v/>
      </c>
      <c r="H8342" s="5">
        <f>'Notes'!$B$4</f>
        <v/>
      </c>
      <c r="I8342" s="5">
        <f>ROUNDUP(D8342/H8342,0)</f>
        <v/>
      </c>
      <c r="J8342" s="6">
        <f>G8342-I8342</f>
        <v/>
      </c>
      <c r="K8342" s="4">
        <f>IF(J8342&lt;0,"Deficit",IF(J8342=0,"Exact fit","Surplus"))</f>
        <v/>
      </c>
    </row>
    <row r="8343">
      <c r="A8343" s="4" t="n">
        <v>310410</v>
      </c>
      <c r="B8343" s="4" t="inlineStr">
        <is>
          <t>GS BUREGA</t>
        </is>
      </c>
      <c r="C8343" s="4" t="inlineStr">
        <is>
          <t>P2</t>
        </is>
      </c>
      <c r="D8343" s="5" t="n">
        <v>117</v>
      </c>
      <c r="E8343" s="5" t="n">
        <v>3</v>
      </c>
      <c r="F8343" s="5" t="n">
        <v>1</v>
      </c>
      <c r="G8343" s="5">
        <f>E8343-F8343</f>
        <v/>
      </c>
      <c r="H8343" s="5">
        <f>'Notes'!$B$4</f>
        <v/>
      </c>
      <c r="I8343" s="5">
        <f>ROUNDUP(D8343/H8343,0)</f>
        <v/>
      </c>
      <c r="J8343" s="6">
        <f>G8343-I8343</f>
        <v/>
      </c>
      <c r="K8343" s="4">
        <f>IF(J8343&lt;0,"Deficit",IF(J8343=0,"Exact fit","Surplus"))</f>
        <v/>
      </c>
    </row>
    <row r="8344">
      <c r="A8344" s="4" t="n">
        <v>310410</v>
      </c>
      <c r="B8344" s="4" t="inlineStr">
        <is>
          <t>GS BUREGA</t>
        </is>
      </c>
      <c r="C8344" s="4" t="inlineStr">
        <is>
          <t>P3</t>
        </is>
      </c>
      <c r="D8344" s="5" t="n">
        <v>82</v>
      </c>
      <c r="E8344" s="5" t="n">
        <v>2</v>
      </c>
      <c r="F8344" s="5" t="n">
        <v>1</v>
      </c>
      <c r="G8344" s="5">
        <f>E8344-F8344</f>
        <v/>
      </c>
      <c r="H8344" s="5">
        <f>'Notes'!$B$4</f>
        <v/>
      </c>
      <c r="I8344" s="5">
        <f>ROUNDUP(D8344/H8344,0)</f>
        <v/>
      </c>
      <c r="J8344" s="6">
        <f>G8344-I8344</f>
        <v/>
      </c>
      <c r="K8344" s="4">
        <f>IF(J8344&lt;0,"Deficit",IF(J8344=0,"Exact fit","Surplus"))</f>
        <v/>
      </c>
    </row>
    <row r="8345">
      <c r="A8345" s="4" t="n">
        <v>310410</v>
      </c>
      <c r="B8345" s="4" t="inlineStr">
        <is>
          <t>GS BUREGA</t>
        </is>
      </c>
      <c r="C8345" s="4" t="inlineStr">
        <is>
          <t>P4</t>
        </is>
      </c>
      <c r="D8345" s="5" t="n">
        <v>89</v>
      </c>
      <c r="E8345" s="5" t="n">
        <v>2</v>
      </c>
      <c r="F8345" s="5" t="n">
        <v>0</v>
      </c>
      <c r="G8345" s="5">
        <f>E8345-F8345</f>
        <v/>
      </c>
      <c r="H8345" s="5">
        <f>'Notes'!$B$4</f>
        <v/>
      </c>
      <c r="I8345" s="5">
        <f>ROUNDUP(D8345/H8345,0)</f>
        <v/>
      </c>
      <c r="J8345" s="6">
        <f>G8345-I8345</f>
        <v/>
      </c>
      <c r="K8345" s="4">
        <f>IF(J8345&lt;0,"Deficit",IF(J8345=0,"Exact fit","Surplus"))</f>
        <v/>
      </c>
    </row>
    <row r="8346">
      <c r="A8346" s="4" t="n">
        <v>310410</v>
      </c>
      <c r="B8346" s="4" t="inlineStr">
        <is>
          <t>GS BUREGA</t>
        </is>
      </c>
      <c r="C8346" s="4" t="inlineStr">
        <is>
          <t>P5</t>
        </is>
      </c>
      <c r="D8346" s="5" t="n">
        <v>90</v>
      </c>
      <c r="E8346" s="5" t="n">
        <v>2</v>
      </c>
      <c r="F8346" s="5" t="n">
        <v>0</v>
      </c>
      <c r="G8346" s="5">
        <f>E8346-F8346</f>
        <v/>
      </c>
      <c r="H8346" s="5">
        <f>'Notes'!$B$4</f>
        <v/>
      </c>
      <c r="I8346" s="5">
        <f>ROUNDUP(D8346/H8346,0)</f>
        <v/>
      </c>
      <c r="J8346" s="6">
        <f>G8346-I8346</f>
        <v/>
      </c>
      <c r="K8346" s="4">
        <f>IF(J8346&lt;0,"Deficit",IF(J8346=0,"Exact fit","Surplus"))</f>
        <v/>
      </c>
    </row>
    <row r="8347">
      <c r="A8347" s="4" t="n">
        <v>310410</v>
      </c>
      <c r="B8347" s="4" t="inlineStr">
        <is>
          <t>GS BUREGA</t>
        </is>
      </c>
      <c r="C8347" s="4" t="inlineStr">
        <is>
          <t>P6</t>
        </is>
      </c>
      <c r="D8347" s="5" t="n">
        <v>40</v>
      </c>
      <c r="E8347" s="5" t="n">
        <v>1</v>
      </c>
      <c r="F8347" s="5" t="n">
        <v>0</v>
      </c>
      <c r="G8347" s="5">
        <f>E8347-F8347</f>
        <v/>
      </c>
      <c r="H8347" s="5">
        <f>'Notes'!$B$4</f>
        <v/>
      </c>
      <c r="I8347" s="5">
        <f>ROUNDUP(D8347/H8347,0)</f>
        <v/>
      </c>
      <c r="J8347" s="6">
        <f>G8347-I8347</f>
        <v/>
      </c>
      <c r="K8347" s="4">
        <f>IF(J8347&lt;0,"Deficit",IF(J8347=0,"Exact fit","Surplus"))</f>
        <v/>
      </c>
    </row>
    <row r="8348">
      <c r="A8348" s="4" t="n">
        <v>310411</v>
      </c>
      <c r="B8348" s="4" t="inlineStr">
        <is>
          <t>GS KIRAMBO</t>
        </is>
      </c>
      <c r="C8348" s="4" t="inlineStr">
        <is>
          <t>P1</t>
        </is>
      </c>
      <c r="D8348" s="5" t="n">
        <v>174</v>
      </c>
      <c r="E8348" s="5" t="n">
        <v>5</v>
      </c>
      <c r="F8348" s="5" t="n">
        <v>2</v>
      </c>
      <c r="G8348" s="5">
        <f>E8348-F8348</f>
        <v/>
      </c>
      <c r="H8348" s="5">
        <f>'Notes'!$B$4</f>
        <v/>
      </c>
      <c r="I8348" s="5">
        <f>ROUNDUP(D8348/H8348,0)</f>
        <v/>
      </c>
      <c r="J8348" s="6">
        <f>G8348-I8348</f>
        <v/>
      </c>
      <c r="K8348" s="4">
        <f>IF(J8348&lt;0,"Deficit",IF(J8348=0,"Exact fit","Surplus"))</f>
        <v/>
      </c>
    </row>
    <row r="8349">
      <c r="A8349" s="4" t="n">
        <v>310411</v>
      </c>
      <c r="B8349" s="4" t="inlineStr">
        <is>
          <t>GS KIRAMBO</t>
        </is>
      </c>
      <c r="C8349" s="4" t="inlineStr">
        <is>
          <t>P2</t>
        </is>
      </c>
      <c r="D8349" s="5" t="n">
        <v>120</v>
      </c>
      <c r="E8349" s="5" t="n">
        <v>4</v>
      </c>
      <c r="F8349" s="5" t="n">
        <v>2</v>
      </c>
      <c r="G8349" s="5">
        <f>E8349-F8349</f>
        <v/>
      </c>
      <c r="H8349" s="5">
        <f>'Notes'!$B$4</f>
        <v/>
      </c>
      <c r="I8349" s="5">
        <f>ROUNDUP(D8349/H8349,0)</f>
        <v/>
      </c>
      <c r="J8349" s="6">
        <f>G8349-I8349</f>
        <v/>
      </c>
      <c r="K8349" s="4">
        <f>IF(J8349&lt;0,"Deficit",IF(J8349=0,"Exact fit","Surplus"))</f>
        <v/>
      </c>
    </row>
    <row r="8350">
      <c r="A8350" s="4" t="n">
        <v>310411</v>
      </c>
      <c r="B8350" s="4" t="inlineStr">
        <is>
          <t>GS KIRAMBO</t>
        </is>
      </c>
      <c r="C8350" s="4" t="inlineStr">
        <is>
          <t>P3</t>
        </is>
      </c>
      <c r="D8350" s="5" t="n">
        <v>150</v>
      </c>
      <c r="E8350" s="5" t="n">
        <v>4</v>
      </c>
      <c r="F8350" s="5" t="n">
        <v>2</v>
      </c>
      <c r="G8350" s="5">
        <f>E8350-F8350</f>
        <v/>
      </c>
      <c r="H8350" s="5">
        <f>'Notes'!$B$4</f>
        <v/>
      </c>
      <c r="I8350" s="5">
        <f>ROUNDUP(D8350/H8350,0)</f>
        <v/>
      </c>
      <c r="J8350" s="6">
        <f>G8350-I8350</f>
        <v/>
      </c>
      <c r="K8350" s="4">
        <f>IF(J8350&lt;0,"Deficit",IF(J8350=0,"Exact fit","Surplus"))</f>
        <v/>
      </c>
    </row>
    <row r="8351">
      <c r="A8351" s="4" t="n">
        <v>310411</v>
      </c>
      <c r="B8351" s="4" t="inlineStr">
        <is>
          <t>GS KIRAMBO</t>
        </is>
      </c>
      <c r="C8351" s="4" t="inlineStr">
        <is>
          <t>P4</t>
        </is>
      </c>
      <c r="D8351" s="5" t="n">
        <v>185</v>
      </c>
      <c r="E8351" s="5" t="n">
        <v>4</v>
      </c>
      <c r="F8351" s="5" t="n">
        <v>0</v>
      </c>
      <c r="G8351" s="5">
        <f>E8351-F8351</f>
        <v/>
      </c>
      <c r="H8351" s="5">
        <f>'Notes'!$B$4</f>
        <v/>
      </c>
      <c r="I8351" s="5">
        <f>ROUNDUP(D8351/H8351,0)</f>
        <v/>
      </c>
      <c r="J8351" s="6">
        <f>G8351-I8351</f>
        <v/>
      </c>
      <c r="K8351" s="4">
        <f>IF(J8351&lt;0,"Deficit",IF(J8351=0,"Exact fit","Surplus"))</f>
        <v/>
      </c>
    </row>
    <row r="8352">
      <c r="A8352" s="4" t="n">
        <v>310411</v>
      </c>
      <c r="B8352" s="4" t="inlineStr">
        <is>
          <t>GS KIRAMBO</t>
        </is>
      </c>
      <c r="C8352" s="4" t="inlineStr">
        <is>
          <t>P5</t>
        </is>
      </c>
      <c r="D8352" s="5" t="n">
        <v>142</v>
      </c>
      <c r="E8352" s="5" t="n">
        <v>3</v>
      </c>
      <c r="F8352" s="5" t="n">
        <v>0</v>
      </c>
      <c r="G8352" s="5">
        <f>E8352-F8352</f>
        <v/>
      </c>
      <c r="H8352" s="5">
        <f>'Notes'!$B$4</f>
        <v/>
      </c>
      <c r="I8352" s="5">
        <f>ROUNDUP(D8352/H8352,0)</f>
        <v/>
      </c>
      <c r="J8352" s="6">
        <f>G8352-I8352</f>
        <v/>
      </c>
      <c r="K8352" s="4">
        <f>IF(J8352&lt;0,"Deficit",IF(J8352=0,"Exact fit","Surplus"))</f>
        <v/>
      </c>
    </row>
    <row r="8353">
      <c r="A8353" s="4" t="n">
        <v>310411</v>
      </c>
      <c r="B8353" s="4" t="inlineStr">
        <is>
          <t>GS KIRAMBO</t>
        </is>
      </c>
      <c r="C8353" s="4" t="inlineStr">
        <is>
          <t>P6</t>
        </is>
      </c>
      <c r="D8353" s="5" t="n">
        <v>59</v>
      </c>
      <c r="E8353" s="5" t="n">
        <v>2</v>
      </c>
      <c r="F8353" s="5" t="n">
        <v>0</v>
      </c>
      <c r="G8353" s="5">
        <f>E8353-F8353</f>
        <v/>
      </c>
      <c r="H8353" s="5">
        <f>'Notes'!$B$4</f>
        <v/>
      </c>
      <c r="I8353" s="5">
        <f>ROUNDUP(D8353/H8353,0)</f>
        <v/>
      </c>
      <c r="J8353" s="6">
        <f>G8353-I8353</f>
        <v/>
      </c>
      <c r="K8353" s="4">
        <f>IF(J8353&lt;0,"Deficit",IF(J8353=0,"Exact fit","Surplus"))</f>
        <v/>
      </c>
    </row>
    <row r="8354">
      <c r="A8354" s="4" t="n">
        <v>310412</v>
      </c>
      <c r="B8354" s="4" t="inlineStr">
        <is>
          <t>EP KANUNGA</t>
        </is>
      </c>
      <c r="C8354" s="4" t="inlineStr">
        <is>
          <t>P1</t>
        </is>
      </c>
      <c r="D8354" s="5" t="n">
        <v>97</v>
      </c>
      <c r="E8354" s="5" t="n">
        <v>2</v>
      </c>
      <c r="F8354" s="5" t="n">
        <v>1</v>
      </c>
      <c r="G8354" s="5">
        <f>E8354-F8354</f>
        <v/>
      </c>
      <c r="H8354" s="5">
        <f>'Notes'!$B$4</f>
        <v/>
      </c>
      <c r="I8354" s="5">
        <f>ROUNDUP(D8354/H8354,0)</f>
        <v/>
      </c>
      <c r="J8354" s="6">
        <f>G8354-I8354</f>
        <v/>
      </c>
      <c r="K8354" s="4">
        <f>IF(J8354&lt;0,"Deficit",IF(J8354=0,"Exact fit","Surplus"))</f>
        <v/>
      </c>
    </row>
    <row r="8355">
      <c r="A8355" s="4" t="n">
        <v>310412</v>
      </c>
      <c r="B8355" s="4" t="inlineStr">
        <is>
          <t>EP KANUNGA</t>
        </is>
      </c>
      <c r="C8355" s="4" t="inlineStr">
        <is>
          <t>P2</t>
        </is>
      </c>
      <c r="D8355" s="5" t="n">
        <v>171</v>
      </c>
      <c r="E8355" s="5" t="n">
        <v>4</v>
      </c>
      <c r="F8355" s="5" t="n">
        <v>1</v>
      </c>
      <c r="G8355" s="5">
        <f>E8355-F8355</f>
        <v/>
      </c>
      <c r="H8355" s="5">
        <f>'Notes'!$B$4</f>
        <v/>
      </c>
      <c r="I8355" s="5">
        <f>ROUNDUP(D8355/H8355,0)</f>
        <v/>
      </c>
      <c r="J8355" s="6">
        <f>G8355-I8355</f>
        <v/>
      </c>
      <c r="K8355" s="4">
        <f>IF(J8355&lt;0,"Deficit",IF(J8355=0,"Exact fit","Surplus"))</f>
        <v/>
      </c>
    </row>
    <row r="8356">
      <c r="A8356" s="4" t="n">
        <v>310412</v>
      </c>
      <c r="B8356" s="4" t="inlineStr">
        <is>
          <t>EP KANUNGA</t>
        </is>
      </c>
      <c r="C8356" s="4" t="inlineStr">
        <is>
          <t>P3</t>
        </is>
      </c>
      <c r="D8356" s="5" t="n">
        <v>122</v>
      </c>
      <c r="E8356" s="5" t="n">
        <v>4</v>
      </c>
      <c r="F8356" s="5" t="n">
        <v>1</v>
      </c>
      <c r="G8356" s="5">
        <f>E8356-F8356</f>
        <v/>
      </c>
      <c r="H8356" s="5">
        <f>'Notes'!$B$4</f>
        <v/>
      </c>
      <c r="I8356" s="5">
        <f>ROUNDUP(D8356/H8356,0)</f>
        <v/>
      </c>
      <c r="J8356" s="6">
        <f>G8356-I8356</f>
        <v/>
      </c>
      <c r="K8356" s="4">
        <f>IF(J8356&lt;0,"Deficit",IF(J8356=0,"Exact fit","Surplus"))</f>
        <v/>
      </c>
    </row>
    <row r="8357">
      <c r="A8357" s="4" t="n">
        <v>310412</v>
      </c>
      <c r="B8357" s="4" t="inlineStr">
        <is>
          <t>EP KANUNGA</t>
        </is>
      </c>
      <c r="C8357" s="4" t="inlineStr">
        <is>
          <t>P4</t>
        </is>
      </c>
      <c r="D8357" s="5" t="n">
        <v>123</v>
      </c>
      <c r="E8357" s="5" t="n">
        <v>3</v>
      </c>
      <c r="F8357" s="5" t="n">
        <v>0</v>
      </c>
      <c r="G8357" s="5">
        <f>E8357-F8357</f>
        <v/>
      </c>
      <c r="H8357" s="5">
        <f>'Notes'!$B$4</f>
        <v/>
      </c>
      <c r="I8357" s="5">
        <f>ROUNDUP(D8357/H8357,0)</f>
        <v/>
      </c>
      <c r="J8357" s="6">
        <f>G8357-I8357</f>
        <v/>
      </c>
      <c r="K8357" s="4">
        <f>IF(J8357&lt;0,"Deficit",IF(J8357=0,"Exact fit","Surplus"))</f>
        <v/>
      </c>
    </row>
    <row r="8358">
      <c r="A8358" s="4" t="n">
        <v>310412</v>
      </c>
      <c r="B8358" s="4" t="inlineStr">
        <is>
          <t>EP KANUNGA</t>
        </is>
      </c>
      <c r="C8358" s="4" t="inlineStr">
        <is>
          <t>P5</t>
        </is>
      </c>
      <c r="D8358" s="5" t="n">
        <v>87</v>
      </c>
      <c r="E8358" s="5" t="n">
        <v>2</v>
      </c>
      <c r="F8358" s="5" t="n">
        <v>0</v>
      </c>
      <c r="G8358" s="5">
        <f>E8358-F8358</f>
        <v/>
      </c>
      <c r="H8358" s="5">
        <f>'Notes'!$B$4</f>
        <v/>
      </c>
      <c r="I8358" s="5">
        <f>ROUNDUP(D8358/H8358,0)</f>
        <v/>
      </c>
      <c r="J8358" s="6">
        <f>G8358-I8358</f>
        <v/>
      </c>
      <c r="K8358" s="4">
        <f>IF(J8358&lt;0,"Deficit",IF(J8358=0,"Exact fit","Surplus"))</f>
        <v/>
      </c>
    </row>
    <row r="8359">
      <c r="A8359" s="4" t="n">
        <v>310412</v>
      </c>
      <c r="B8359" s="4" t="inlineStr">
        <is>
          <t>EP KANUNGA</t>
        </is>
      </c>
      <c r="C8359" s="4" t="inlineStr">
        <is>
          <t>P6</t>
        </is>
      </c>
      <c r="D8359" s="5" t="n">
        <v>61</v>
      </c>
      <c r="E8359" s="5" t="n">
        <v>2</v>
      </c>
      <c r="F8359" s="5" t="n">
        <v>0</v>
      </c>
      <c r="G8359" s="5">
        <f>E8359-F8359</f>
        <v/>
      </c>
      <c r="H8359" s="5">
        <f>'Notes'!$B$4</f>
        <v/>
      </c>
      <c r="I8359" s="5">
        <f>ROUNDUP(D8359/H8359,0)</f>
        <v/>
      </c>
      <c r="J8359" s="6">
        <f>G8359-I8359</f>
        <v/>
      </c>
      <c r="K8359" s="4">
        <f>IF(J8359&lt;0,"Deficit",IF(J8359=0,"Exact fit","Surplus"))</f>
        <v/>
      </c>
    </row>
    <row r="8360">
      <c r="A8360" s="4" t="n">
        <v>310414</v>
      </c>
      <c r="B8360" s="4" t="inlineStr">
        <is>
          <t>EP KINYAMI</t>
        </is>
      </c>
      <c r="C8360" s="4" t="inlineStr">
        <is>
          <t>P1</t>
        </is>
      </c>
      <c r="D8360" s="5" t="n">
        <v>47</v>
      </c>
      <c r="E8360" s="5" t="n">
        <v>1</v>
      </c>
      <c r="F8360" s="5" t="n">
        <v>0</v>
      </c>
      <c r="G8360" s="5">
        <f>E8360-F8360</f>
        <v/>
      </c>
      <c r="H8360" s="5">
        <f>'Notes'!$B$4</f>
        <v/>
      </c>
      <c r="I8360" s="5">
        <f>ROUNDUP(D8360/H8360,0)</f>
        <v/>
      </c>
      <c r="J8360" s="6">
        <f>G8360-I8360</f>
        <v/>
      </c>
      <c r="K8360" s="4">
        <f>IF(J8360&lt;0,"Deficit",IF(J8360=0,"Exact fit","Surplus"))</f>
        <v/>
      </c>
    </row>
    <row r="8361">
      <c r="A8361" s="4" t="n">
        <v>310414</v>
      </c>
      <c r="B8361" s="4" t="inlineStr">
        <is>
          <t>EP KINYAMI</t>
        </is>
      </c>
      <c r="C8361" s="4" t="inlineStr">
        <is>
          <t>P2</t>
        </is>
      </c>
      <c r="D8361" s="5" t="n">
        <v>69</v>
      </c>
      <c r="E8361" s="5" t="n">
        <v>2</v>
      </c>
      <c r="F8361" s="5" t="n">
        <v>1</v>
      </c>
      <c r="G8361" s="5">
        <f>E8361-F8361</f>
        <v/>
      </c>
      <c r="H8361" s="5">
        <f>'Notes'!$B$4</f>
        <v/>
      </c>
      <c r="I8361" s="5">
        <f>ROUNDUP(D8361/H8361,0)</f>
        <v/>
      </c>
      <c r="J8361" s="6">
        <f>G8361-I8361</f>
        <v/>
      </c>
      <c r="K8361" s="4">
        <f>IF(J8361&lt;0,"Deficit",IF(J8361=0,"Exact fit","Surplus"))</f>
        <v/>
      </c>
    </row>
    <row r="8362">
      <c r="A8362" s="4" t="n">
        <v>310414</v>
      </c>
      <c r="B8362" s="4" t="inlineStr">
        <is>
          <t>EP KINYAMI</t>
        </is>
      </c>
      <c r="C8362" s="4" t="inlineStr">
        <is>
          <t>P3</t>
        </is>
      </c>
      <c r="D8362" s="5" t="n">
        <v>70</v>
      </c>
      <c r="E8362" s="5" t="n">
        <v>2</v>
      </c>
      <c r="F8362" s="5" t="n">
        <v>1</v>
      </c>
      <c r="G8362" s="5">
        <f>E8362-F8362</f>
        <v/>
      </c>
      <c r="H8362" s="5">
        <f>'Notes'!$B$4</f>
        <v/>
      </c>
      <c r="I8362" s="5">
        <f>ROUNDUP(D8362/H8362,0)</f>
        <v/>
      </c>
      <c r="J8362" s="6">
        <f>G8362-I8362</f>
        <v/>
      </c>
      <c r="K8362" s="4">
        <f>IF(J8362&lt;0,"Deficit",IF(J8362=0,"Exact fit","Surplus"))</f>
        <v/>
      </c>
    </row>
    <row r="8363">
      <c r="A8363" s="4" t="n">
        <v>310414</v>
      </c>
      <c r="B8363" s="4" t="inlineStr">
        <is>
          <t>EP KINYAMI</t>
        </is>
      </c>
      <c r="C8363" s="4" t="inlineStr">
        <is>
          <t>P4</t>
        </is>
      </c>
      <c r="D8363" s="5" t="n">
        <v>67</v>
      </c>
      <c r="E8363" s="5" t="n">
        <v>2</v>
      </c>
      <c r="F8363" s="5" t="n">
        <v>0</v>
      </c>
      <c r="G8363" s="5">
        <f>E8363-F8363</f>
        <v/>
      </c>
      <c r="H8363" s="5">
        <f>'Notes'!$B$4</f>
        <v/>
      </c>
      <c r="I8363" s="5">
        <f>ROUNDUP(D8363/H8363,0)</f>
        <v/>
      </c>
      <c r="J8363" s="6">
        <f>G8363-I8363</f>
        <v/>
      </c>
      <c r="K8363" s="4">
        <f>IF(J8363&lt;0,"Deficit",IF(J8363=0,"Exact fit","Surplus"))</f>
        <v/>
      </c>
    </row>
    <row r="8364">
      <c r="A8364" s="4" t="n">
        <v>310414</v>
      </c>
      <c r="B8364" s="4" t="inlineStr">
        <is>
          <t>EP KINYAMI</t>
        </is>
      </c>
      <c r="C8364" s="4" t="inlineStr">
        <is>
          <t>P5</t>
        </is>
      </c>
      <c r="D8364" s="5" t="n">
        <v>64</v>
      </c>
      <c r="E8364" s="5" t="n">
        <v>1</v>
      </c>
      <c r="F8364" s="5" t="n">
        <v>0</v>
      </c>
      <c r="G8364" s="5">
        <f>E8364-F8364</f>
        <v/>
      </c>
      <c r="H8364" s="5">
        <f>'Notes'!$B$4</f>
        <v/>
      </c>
      <c r="I8364" s="5">
        <f>ROUNDUP(D8364/H8364,0)</f>
        <v/>
      </c>
      <c r="J8364" s="6">
        <f>G8364-I8364</f>
        <v/>
      </c>
      <c r="K8364" s="4">
        <f>IF(J8364&lt;0,"Deficit",IF(J8364=0,"Exact fit","Surplus"))</f>
        <v/>
      </c>
    </row>
    <row r="8365">
      <c r="A8365" s="4" t="n">
        <v>310414</v>
      </c>
      <c r="B8365" s="4" t="inlineStr">
        <is>
          <t>EP KINYAMI</t>
        </is>
      </c>
      <c r="C8365" s="4" t="inlineStr">
        <is>
          <t>P6</t>
        </is>
      </c>
      <c r="D8365" s="5" t="n">
        <v>50</v>
      </c>
      <c r="E8365" s="5" t="n">
        <v>1</v>
      </c>
      <c r="F8365" s="5" t="n">
        <v>0</v>
      </c>
      <c r="G8365" s="5">
        <f>E8365-F8365</f>
        <v/>
      </c>
      <c r="H8365" s="5">
        <f>'Notes'!$B$4</f>
        <v/>
      </c>
      <c r="I8365" s="5">
        <f>ROUNDUP(D8365/H8365,0)</f>
        <v/>
      </c>
      <c r="J8365" s="6">
        <f>G8365-I8365</f>
        <v/>
      </c>
      <c r="K8365" s="4">
        <f>IF(J8365&lt;0,"Deficit",IF(J8365=0,"Exact fit","Surplus"))</f>
        <v/>
      </c>
    </row>
    <row r="8366">
      <c r="A8366" s="4" t="n">
        <v>310417</v>
      </c>
      <c r="B8366" s="4" t="inlineStr">
        <is>
          <t>EP MURAMBA</t>
        </is>
      </c>
      <c r="C8366" s="4" t="inlineStr">
        <is>
          <t>P1</t>
        </is>
      </c>
      <c r="D8366" s="5" t="n">
        <v>159</v>
      </c>
      <c r="E8366" s="5" t="n">
        <v>4</v>
      </c>
      <c r="F8366" s="5" t="n">
        <v>1</v>
      </c>
      <c r="G8366" s="5">
        <f>E8366-F8366</f>
        <v/>
      </c>
      <c r="H8366" s="5">
        <f>'Notes'!$B$4</f>
        <v/>
      </c>
      <c r="I8366" s="5">
        <f>ROUNDUP(D8366/H8366,0)</f>
        <v/>
      </c>
      <c r="J8366" s="6">
        <f>G8366-I8366</f>
        <v/>
      </c>
      <c r="K8366" s="4">
        <f>IF(J8366&lt;0,"Deficit",IF(J8366=0,"Exact fit","Surplus"))</f>
        <v/>
      </c>
    </row>
    <row r="8367">
      <c r="A8367" s="4" t="n">
        <v>310417</v>
      </c>
      <c r="B8367" s="4" t="inlineStr">
        <is>
          <t>EP MURAMBA</t>
        </is>
      </c>
      <c r="C8367" s="4" t="inlineStr">
        <is>
          <t>P2</t>
        </is>
      </c>
      <c r="D8367" s="5" t="n">
        <v>82</v>
      </c>
      <c r="E8367" s="5" t="n">
        <v>2</v>
      </c>
      <c r="F8367" s="5" t="n">
        <v>1</v>
      </c>
      <c r="G8367" s="5">
        <f>E8367-F8367</f>
        <v/>
      </c>
      <c r="H8367" s="5">
        <f>'Notes'!$B$4</f>
        <v/>
      </c>
      <c r="I8367" s="5">
        <f>ROUNDUP(D8367/H8367,0)</f>
        <v/>
      </c>
      <c r="J8367" s="6">
        <f>G8367-I8367</f>
        <v/>
      </c>
      <c r="K8367" s="4">
        <f>IF(J8367&lt;0,"Deficit",IF(J8367=0,"Exact fit","Surplus"))</f>
        <v/>
      </c>
    </row>
    <row r="8368">
      <c r="A8368" s="4" t="n">
        <v>310417</v>
      </c>
      <c r="B8368" s="4" t="inlineStr">
        <is>
          <t>EP MURAMBA</t>
        </is>
      </c>
      <c r="C8368" s="4" t="inlineStr">
        <is>
          <t>P3</t>
        </is>
      </c>
      <c r="D8368" s="5" t="n">
        <v>144</v>
      </c>
      <c r="E8368" s="5" t="n">
        <v>4</v>
      </c>
      <c r="F8368" s="5" t="n">
        <v>1</v>
      </c>
      <c r="G8368" s="5">
        <f>E8368-F8368</f>
        <v/>
      </c>
      <c r="H8368" s="5">
        <f>'Notes'!$B$4</f>
        <v/>
      </c>
      <c r="I8368" s="5">
        <f>ROUNDUP(D8368/H8368,0)</f>
        <v/>
      </c>
      <c r="J8368" s="6">
        <f>G8368-I8368</f>
        <v/>
      </c>
      <c r="K8368" s="4">
        <f>IF(J8368&lt;0,"Deficit",IF(J8368=0,"Exact fit","Surplus"))</f>
        <v/>
      </c>
    </row>
    <row r="8369">
      <c r="A8369" s="4" t="n">
        <v>310417</v>
      </c>
      <c r="B8369" s="4" t="inlineStr">
        <is>
          <t>EP MURAMBA</t>
        </is>
      </c>
      <c r="C8369" s="4" t="inlineStr">
        <is>
          <t>P4</t>
        </is>
      </c>
      <c r="D8369" s="5" t="n">
        <v>170</v>
      </c>
      <c r="E8369" s="5" t="n">
        <v>3</v>
      </c>
      <c r="F8369" s="5" t="n">
        <v>0</v>
      </c>
      <c r="G8369" s="5">
        <f>E8369-F8369</f>
        <v/>
      </c>
      <c r="H8369" s="5">
        <f>'Notes'!$B$4</f>
        <v/>
      </c>
      <c r="I8369" s="5">
        <f>ROUNDUP(D8369/H8369,0)</f>
        <v/>
      </c>
      <c r="J8369" s="6">
        <f>G8369-I8369</f>
        <v/>
      </c>
      <c r="K8369" s="4">
        <f>IF(J8369&lt;0,"Deficit",IF(J8369=0,"Exact fit","Surplus"))</f>
        <v/>
      </c>
    </row>
    <row r="8370">
      <c r="A8370" s="4" t="n">
        <v>310417</v>
      </c>
      <c r="B8370" s="4" t="inlineStr">
        <is>
          <t>EP MURAMBA</t>
        </is>
      </c>
      <c r="C8370" s="4" t="inlineStr">
        <is>
          <t>P5</t>
        </is>
      </c>
      <c r="D8370" s="5" t="n">
        <v>143</v>
      </c>
      <c r="E8370" s="5" t="n">
        <v>3</v>
      </c>
      <c r="F8370" s="5" t="n">
        <v>0</v>
      </c>
      <c r="G8370" s="5">
        <f>E8370-F8370</f>
        <v/>
      </c>
      <c r="H8370" s="5">
        <f>'Notes'!$B$4</f>
        <v/>
      </c>
      <c r="I8370" s="5">
        <f>ROUNDUP(D8370/H8370,0)</f>
        <v/>
      </c>
      <c r="J8370" s="6">
        <f>G8370-I8370</f>
        <v/>
      </c>
      <c r="K8370" s="4">
        <f>IF(J8370&lt;0,"Deficit",IF(J8370=0,"Exact fit","Surplus"))</f>
        <v/>
      </c>
    </row>
    <row r="8371">
      <c r="A8371" s="4" t="n">
        <v>310417</v>
      </c>
      <c r="B8371" s="4" t="inlineStr">
        <is>
          <t>EP MURAMBA</t>
        </is>
      </c>
      <c r="C8371" s="4" t="inlineStr">
        <is>
          <t>P6</t>
        </is>
      </c>
      <c r="D8371" s="5" t="n">
        <v>45</v>
      </c>
      <c r="E8371" s="5" t="n">
        <v>1</v>
      </c>
      <c r="F8371" s="5" t="n">
        <v>0</v>
      </c>
      <c r="G8371" s="5">
        <f>E8371-F8371</f>
        <v/>
      </c>
      <c r="H8371" s="5">
        <f>'Notes'!$B$4</f>
        <v/>
      </c>
      <c r="I8371" s="5">
        <f>ROUNDUP(D8371/H8371,0)</f>
        <v/>
      </c>
      <c r="J8371" s="6">
        <f>G8371-I8371</f>
        <v/>
      </c>
      <c r="K8371" s="4">
        <f>IF(J8371&lt;0,"Deficit",IF(J8371=0,"Exact fit","Surplus"))</f>
        <v/>
      </c>
    </row>
    <row r="8372">
      <c r="A8372" s="4" t="n">
        <v>310419</v>
      </c>
      <c r="B8372" s="4" t="inlineStr">
        <is>
          <t>EP MUVUNGU</t>
        </is>
      </c>
      <c r="C8372" s="4" t="inlineStr">
        <is>
          <t>P1</t>
        </is>
      </c>
      <c r="D8372" s="5" t="n">
        <v>49</v>
      </c>
      <c r="E8372" s="5" t="n">
        <v>2</v>
      </c>
      <c r="F8372" s="5" t="n">
        <v>1</v>
      </c>
      <c r="G8372" s="5">
        <f>E8372-F8372</f>
        <v/>
      </c>
      <c r="H8372" s="5">
        <f>'Notes'!$B$4</f>
        <v/>
      </c>
      <c r="I8372" s="5">
        <f>ROUNDUP(D8372/H8372,0)</f>
        <v/>
      </c>
      <c r="J8372" s="6">
        <f>G8372-I8372</f>
        <v/>
      </c>
      <c r="K8372" s="4">
        <f>IF(J8372&lt;0,"Deficit",IF(J8372=0,"Exact fit","Surplus"))</f>
        <v/>
      </c>
    </row>
    <row r="8373">
      <c r="A8373" s="4" t="n">
        <v>310419</v>
      </c>
      <c r="B8373" s="4" t="inlineStr">
        <is>
          <t>EP MUVUNGU</t>
        </is>
      </c>
      <c r="C8373" s="4" t="inlineStr">
        <is>
          <t>P2</t>
        </is>
      </c>
      <c r="D8373" s="5" t="n">
        <v>47</v>
      </c>
      <c r="E8373" s="5" t="n">
        <v>2</v>
      </c>
      <c r="F8373" s="5" t="n">
        <v>0</v>
      </c>
      <c r="G8373" s="5">
        <f>E8373-F8373</f>
        <v/>
      </c>
      <c r="H8373" s="5">
        <f>'Notes'!$B$4</f>
        <v/>
      </c>
      <c r="I8373" s="5">
        <f>ROUNDUP(D8373/H8373,0)</f>
        <v/>
      </c>
      <c r="J8373" s="6">
        <f>G8373-I8373</f>
        <v/>
      </c>
      <c r="K8373" s="4">
        <f>IF(J8373&lt;0,"Deficit",IF(J8373=0,"Exact fit","Surplus"))</f>
        <v/>
      </c>
    </row>
    <row r="8374">
      <c r="A8374" s="4" t="n">
        <v>310419</v>
      </c>
      <c r="B8374" s="4" t="inlineStr">
        <is>
          <t>EP MUVUNGU</t>
        </is>
      </c>
      <c r="C8374" s="4" t="inlineStr">
        <is>
          <t>P3</t>
        </is>
      </c>
      <c r="D8374" s="5" t="n">
        <v>68</v>
      </c>
      <c r="E8374" s="5" t="n">
        <v>2</v>
      </c>
      <c r="F8374" s="5" t="n">
        <v>0</v>
      </c>
      <c r="G8374" s="5">
        <f>E8374-F8374</f>
        <v/>
      </c>
      <c r="H8374" s="5">
        <f>'Notes'!$B$4</f>
        <v/>
      </c>
      <c r="I8374" s="5">
        <f>ROUNDUP(D8374/H8374,0)</f>
        <v/>
      </c>
      <c r="J8374" s="6">
        <f>G8374-I8374</f>
        <v/>
      </c>
      <c r="K8374" s="4">
        <f>IF(J8374&lt;0,"Deficit",IF(J8374=0,"Exact fit","Surplus"))</f>
        <v/>
      </c>
    </row>
    <row r="8375">
      <c r="A8375" s="4" t="n">
        <v>310419</v>
      </c>
      <c r="B8375" s="4" t="inlineStr">
        <is>
          <t>EP MUVUNGU</t>
        </is>
      </c>
      <c r="C8375" s="4" t="inlineStr">
        <is>
          <t>P4</t>
        </is>
      </c>
      <c r="D8375" s="5" t="n">
        <v>70</v>
      </c>
      <c r="E8375" s="5" t="n">
        <v>2</v>
      </c>
      <c r="F8375" s="5" t="n">
        <v>0</v>
      </c>
      <c r="G8375" s="5">
        <f>E8375-F8375</f>
        <v/>
      </c>
      <c r="H8375" s="5">
        <f>'Notes'!$B$4</f>
        <v/>
      </c>
      <c r="I8375" s="5">
        <f>ROUNDUP(D8375/H8375,0)</f>
        <v/>
      </c>
      <c r="J8375" s="6">
        <f>G8375-I8375</f>
        <v/>
      </c>
      <c r="K8375" s="4">
        <f>IF(J8375&lt;0,"Deficit",IF(J8375=0,"Exact fit","Surplus"))</f>
        <v/>
      </c>
    </row>
    <row r="8376">
      <c r="A8376" s="4" t="n">
        <v>310419</v>
      </c>
      <c r="B8376" s="4" t="inlineStr">
        <is>
          <t>EP MUVUNGU</t>
        </is>
      </c>
      <c r="C8376" s="4" t="inlineStr">
        <is>
          <t>P5</t>
        </is>
      </c>
      <c r="D8376" s="5" t="n">
        <v>70</v>
      </c>
      <c r="E8376" s="5" t="n">
        <v>2</v>
      </c>
      <c r="F8376" s="5" t="n">
        <v>0</v>
      </c>
      <c r="G8376" s="5">
        <f>E8376-F8376</f>
        <v/>
      </c>
      <c r="H8376" s="5">
        <f>'Notes'!$B$4</f>
        <v/>
      </c>
      <c r="I8376" s="5">
        <f>ROUNDUP(D8376/H8376,0)</f>
        <v/>
      </c>
      <c r="J8376" s="6">
        <f>G8376-I8376</f>
        <v/>
      </c>
      <c r="K8376" s="4">
        <f>IF(J8376&lt;0,"Deficit",IF(J8376=0,"Exact fit","Surplus"))</f>
        <v/>
      </c>
    </row>
    <row r="8377">
      <c r="A8377" s="4" t="n">
        <v>310419</v>
      </c>
      <c r="B8377" s="4" t="inlineStr">
        <is>
          <t>EP MUVUNGU</t>
        </is>
      </c>
      <c r="C8377" s="4" t="inlineStr">
        <is>
          <t>P6</t>
        </is>
      </c>
      <c r="D8377" s="5" t="n">
        <v>37</v>
      </c>
      <c r="E8377" s="5" t="n">
        <v>1</v>
      </c>
      <c r="F8377" s="5" t="n">
        <v>0</v>
      </c>
      <c r="G8377" s="5">
        <f>E8377-F8377</f>
        <v/>
      </c>
      <c r="H8377" s="5">
        <f>'Notes'!$B$4</f>
        <v/>
      </c>
      <c r="I8377" s="5">
        <f>ROUNDUP(D8377/H8377,0)</f>
        <v/>
      </c>
      <c r="J8377" s="6">
        <f>G8377-I8377</f>
        <v/>
      </c>
      <c r="K8377" s="4">
        <f>IF(J8377&lt;0,"Deficit",IF(J8377=0,"Exact fit","Surplus"))</f>
        <v/>
      </c>
    </row>
    <row r="8378">
      <c r="A8378" s="4" t="n">
        <v>310423</v>
      </c>
      <c r="B8378" s="4" t="inlineStr">
        <is>
          <t>EP RURUMBU</t>
        </is>
      </c>
      <c r="C8378" s="4" t="inlineStr">
        <is>
          <t>P1</t>
        </is>
      </c>
      <c r="D8378" s="5" t="n">
        <v>36</v>
      </c>
      <c r="E8378" s="5" t="n">
        <v>1</v>
      </c>
      <c r="F8378" s="5" t="n">
        <v>0</v>
      </c>
      <c r="G8378" s="5">
        <f>E8378-F8378</f>
        <v/>
      </c>
      <c r="H8378" s="5">
        <f>'Notes'!$B$4</f>
        <v/>
      </c>
      <c r="I8378" s="5">
        <f>ROUNDUP(D8378/H8378,0)</f>
        <v/>
      </c>
      <c r="J8378" s="6">
        <f>G8378-I8378</f>
        <v/>
      </c>
      <c r="K8378" s="4">
        <f>IF(J8378&lt;0,"Deficit",IF(J8378=0,"Exact fit","Surplus"))</f>
        <v/>
      </c>
    </row>
    <row r="8379">
      <c r="A8379" s="4" t="n">
        <v>310423</v>
      </c>
      <c r="B8379" s="4" t="inlineStr">
        <is>
          <t>EP RURUMBU</t>
        </is>
      </c>
      <c r="C8379" s="4" t="inlineStr">
        <is>
          <t>P2</t>
        </is>
      </c>
      <c r="D8379" s="5" t="n">
        <v>34</v>
      </c>
      <c r="E8379" s="5" t="n">
        <v>1</v>
      </c>
      <c r="F8379" s="5" t="n">
        <v>0</v>
      </c>
      <c r="G8379" s="5">
        <f>E8379-F8379</f>
        <v/>
      </c>
      <c r="H8379" s="5">
        <f>'Notes'!$B$4</f>
        <v/>
      </c>
      <c r="I8379" s="5">
        <f>ROUNDUP(D8379/H8379,0)</f>
        <v/>
      </c>
      <c r="J8379" s="6">
        <f>G8379-I8379</f>
        <v/>
      </c>
      <c r="K8379" s="4">
        <f>IF(J8379&lt;0,"Deficit",IF(J8379=0,"Exact fit","Surplus"))</f>
        <v/>
      </c>
    </row>
    <row r="8380">
      <c r="A8380" s="4" t="n">
        <v>310423</v>
      </c>
      <c r="B8380" s="4" t="inlineStr">
        <is>
          <t>EP RURUMBU</t>
        </is>
      </c>
      <c r="C8380" s="4" t="inlineStr">
        <is>
          <t>P3</t>
        </is>
      </c>
      <c r="D8380" s="5" t="n">
        <v>43</v>
      </c>
      <c r="E8380" s="5" t="n">
        <v>1</v>
      </c>
      <c r="F8380" s="5" t="n">
        <v>0</v>
      </c>
      <c r="G8380" s="5">
        <f>E8380-F8380</f>
        <v/>
      </c>
      <c r="H8380" s="5">
        <f>'Notes'!$B$4</f>
        <v/>
      </c>
      <c r="I8380" s="5">
        <f>ROUNDUP(D8380/H8380,0)</f>
        <v/>
      </c>
      <c r="J8380" s="6">
        <f>G8380-I8380</f>
        <v/>
      </c>
      <c r="K8380" s="4">
        <f>IF(J8380&lt;0,"Deficit",IF(J8380=0,"Exact fit","Surplus"))</f>
        <v/>
      </c>
    </row>
    <row r="8381">
      <c r="A8381" s="4" t="n">
        <v>310423</v>
      </c>
      <c r="B8381" s="4" t="inlineStr">
        <is>
          <t>EP RURUMBU</t>
        </is>
      </c>
      <c r="C8381" s="4" t="inlineStr">
        <is>
          <t>P4</t>
        </is>
      </c>
      <c r="D8381" s="5" t="n">
        <v>58</v>
      </c>
      <c r="E8381" s="5" t="n">
        <v>1</v>
      </c>
      <c r="F8381" s="5" t="n">
        <v>0</v>
      </c>
      <c r="G8381" s="5">
        <f>E8381-F8381</f>
        <v/>
      </c>
      <c r="H8381" s="5">
        <f>'Notes'!$B$4</f>
        <v/>
      </c>
      <c r="I8381" s="5">
        <f>ROUNDUP(D8381/H8381,0)</f>
        <v/>
      </c>
      <c r="J8381" s="6">
        <f>G8381-I8381</f>
        <v/>
      </c>
      <c r="K8381" s="4">
        <f>IF(J8381&lt;0,"Deficit",IF(J8381=0,"Exact fit","Surplus"))</f>
        <v/>
      </c>
    </row>
    <row r="8382">
      <c r="A8382" s="4" t="n">
        <v>310423</v>
      </c>
      <c r="B8382" s="4" t="inlineStr">
        <is>
          <t>EP RURUMBU</t>
        </is>
      </c>
      <c r="C8382" s="4" t="inlineStr">
        <is>
          <t>P5</t>
        </is>
      </c>
      <c r="D8382" s="5" t="n">
        <v>61</v>
      </c>
      <c r="E8382" s="5" t="n">
        <v>2</v>
      </c>
      <c r="F8382" s="5" t="n">
        <v>0</v>
      </c>
      <c r="G8382" s="5">
        <f>E8382-F8382</f>
        <v/>
      </c>
      <c r="H8382" s="5">
        <f>'Notes'!$B$4</f>
        <v/>
      </c>
      <c r="I8382" s="5">
        <f>ROUNDUP(D8382/H8382,0)</f>
        <v/>
      </c>
      <c r="J8382" s="6">
        <f>G8382-I8382</f>
        <v/>
      </c>
      <c r="K8382" s="4">
        <f>IF(J8382&lt;0,"Deficit",IF(J8382=0,"Exact fit","Surplus"))</f>
        <v/>
      </c>
    </row>
    <row r="8383">
      <c r="A8383" s="4" t="n">
        <v>310423</v>
      </c>
      <c r="B8383" s="4" t="inlineStr">
        <is>
          <t>EP RURUMBU</t>
        </is>
      </c>
      <c r="C8383" s="4" t="inlineStr">
        <is>
          <t>P6</t>
        </is>
      </c>
      <c r="D8383" s="5" t="n">
        <v>37</v>
      </c>
      <c r="E8383" s="5" t="n">
        <v>1</v>
      </c>
      <c r="F8383" s="5" t="n">
        <v>0</v>
      </c>
      <c r="G8383" s="5">
        <f>E8383-F8383</f>
        <v/>
      </c>
      <c r="H8383" s="5">
        <f>'Notes'!$B$4</f>
        <v/>
      </c>
      <c r="I8383" s="5">
        <f>ROUNDUP(D8383/H8383,0)</f>
        <v/>
      </c>
      <c r="J8383" s="6">
        <f>G8383-I8383</f>
        <v/>
      </c>
      <c r="K8383" s="4">
        <f>IF(J8383&lt;0,"Deficit",IF(J8383=0,"Exact fit","Surplus"))</f>
        <v/>
      </c>
    </row>
    <row r="8384">
      <c r="A8384" s="4" t="n">
        <v>310424</v>
      </c>
      <c r="B8384" s="4" t="inlineStr">
        <is>
          <t>EP GISAGARA</t>
        </is>
      </c>
      <c r="C8384" s="4" t="inlineStr">
        <is>
          <t>P1</t>
        </is>
      </c>
      <c r="D8384" s="5" t="n">
        <v>52</v>
      </c>
      <c r="E8384" s="5" t="n">
        <v>1</v>
      </c>
      <c r="F8384" s="5" t="n">
        <v>0</v>
      </c>
      <c r="G8384" s="5">
        <f>E8384-F8384</f>
        <v/>
      </c>
      <c r="H8384" s="5">
        <f>'Notes'!$B$4</f>
        <v/>
      </c>
      <c r="I8384" s="5">
        <f>ROUNDUP(D8384/H8384,0)</f>
        <v/>
      </c>
      <c r="J8384" s="6">
        <f>G8384-I8384</f>
        <v/>
      </c>
      <c r="K8384" s="4">
        <f>IF(J8384&lt;0,"Deficit",IF(J8384=0,"Exact fit","Surplus"))</f>
        <v/>
      </c>
    </row>
    <row r="8385">
      <c r="A8385" s="4" t="n">
        <v>310424</v>
      </c>
      <c r="B8385" s="4" t="inlineStr">
        <is>
          <t>EP GISAGARA</t>
        </is>
      </c>
      <c r="C8385" s="4" t="inlineStr">
        <is>
          <t>P2</t>
        </is>
      </c>
      <c r="D8385" s="5" t="n">
        <v>48</v>
      </c>
      <c r="E8385" s="5" t="n">
        <v>1</v>
      </c>
      <c r="F8385" s="5" t="n">
        <v>0</v>
      </c>
      <c r="G8385" s="5">
        <f>E8385-F8385</f>
        <v/>
      </c>
      <c r="H8385" s="5">
        <f>'Notes'!$B$4</f>
        <v/>
      </c>
      <c r="I8385" s="5">
        <f>ROUNDUP(D8385/H8385,0)</f>
        <v/>
      </c>
      <c r="J8385" s="6">
        <f>G8385-I8385</f>
        <v/>
      </c>
      <c r="K8385" s="4">
        <f>IF(J8385&lt;0,"Deficit",IF(J8385=0,"Exact fit","Surplus"))</f>
        <v/>
      </c>
    </row>
    <row r="8386">
      <c r="A8386" s="4" t="n">
        <v>310424</v>
      </c>
      <c r="B8386" s="4" t="inlineStr">
        <is>
          <t>EP GISAGARA</t>
        </is>
      </c>
      <c r="C8386" s="4" t="inlineStr">
        <is>
          <t>P3</t>
        </is>
      </c>
      <c r="D8386" s="5" t="n">
        <v>36</v>
      </c>
      <c r="E8386" s="5" t="n">
        <v>1</v>
      </c>
      <c r="F8386" s="5" t="n">
        <v>0</v>
      </c>
      <c r="G8386" s="5">
        <f>E8386-F8386</f>
        <v/>
      </c>
      <c r="H8386" s="5">
        <f>'Notes'!$B$4</f>
        <v/>
      </c>
      <c r="I8386" s="5">
        <f>ROUNDUP(D8386/H8386,0)</f>
        <v/>
      </c>
      <c r="J8386" s="6">
        <f>G8386-I8386</f>
        <v/>
      </c>
      <c r="K8386" s="4">
        <f>IF(J8386&lt;0,"Deficit",IF(J8386=0,"Exact fit","Surplus"))</f>
        <v/>
      </c>
    </row>
    <row r="8387">
      <c r="A8387" s="4" t="n">
        <v>310424</v>
      </c>
      <c r="B8387" s="4" t="inlineStr">
        <is>
          <t>EP GISAGARA</t>
        </is>
      </c>
      <c r="C8387" s="4" t="inlineStr">
        <is>
          <t>P4</t>
        </is>
      </c>
      <c r="D8387" s="5" t="n">
        <v>35</v>
      </c>
      <c r="E8387" s="5" t="n">
        <v>1</v>
      </c>
      <c r="F8387" s="5" t="n">
        <v>0</v>
      </c>
      <c r="G8387" s="5">
        <f>E8387-F8387</f>
        <v/>
      </c>
      <c r="H8387" s="5">
        <f>'Notes'!$B$4</f>
        <v/>
      </c>
      <c r="I8387" s="5">
        <f>ROUNDUP(D8387/H8387,0)</f>
        <v/>
      </c>
      <c r="J8387" s="6">
        <f>G8387-I8387</f>
        <v/>
      </c>
      <c r="K8387" s="4">
        <f>IF(J8387&lt;0,"Deficit",IF(J8387=0,"Exact fit","Surplus"))</f>
        <v/>
      </c>
    </row>
    <row r="8388">
      <c r="A8388" s="4" t="n">
        <v>310424</v>
      </c>
      <c r="B8388" s="4" t="inlineStr">
        <is>
          <t>EP GISAGARA</t>
        </is>
      </c>
      <c r="C8388" s="4" t="inlineStr">
        <is>
          <t>P5</t>
        </is>
      </c>
      <c r="D8388" s="5" t="n">
        <v>40</v>
      </c>
      <c r="E8388" s="5" t="n">
        <v>1</v>
      </c>
      <c r="F8388" s="5" t="n">
        <v>0</v>
      </c>
      <c r="G8388" s="5">
        <f>E8388-F8388</f>
        <v/>
      </c>
      <c r="H8388" s="5">
        <f>'Notes'!$B$4</f>
        <v/>
      </c>
      <c r="I8388" s="5">
        <f>ROUNDUP(D8388/H8388,0)</f>
        <v/>
      </c>
      <c r="J8388" s="6">
        <f>G8388-I8388</f>
        <v/>
      </c>
      <c r="K8388" s="4">
        <f>IF(J8388&lt;0,"Deficit",IF(J8388=0,"Exact fit","Surplus"))</f>
        <v/>
      </c>
    </row>
    <row r="8389">
      <c r="A8389" s="4" t="n">
        <v>310424</v>
      </c>
      <c r="B8389" s="4" t="inlineStr">
        <is>
          <t>EP GISAGARA</t>
        </is>
      </c>
      <c r="C8389" s="4" t="inlineStr">
        <is>
          <t>P6</t>
        </is>
      </c>
      <c r="D8389" s="5" t="n">
        <v>20</v>
      </c>
      <c r="E8389" s="5" t="n">
        <v>1</v>
      </c>
      <c r="F8389" s="5" t="n">
        <v>0</v>
      </c>
      <c r="G8389" s="5">
        <f>E8389-F8389</f>
        <v/>
      </c>
      <c r="H8389" s="5">
        <f>'Notes'!$B$4</f>
        <v/>
      </c>
      <c r="I8389" s="5">
        <f>ROUNDUP(D8389/H8389,0)</f>
        <v/>
      </c>
      <c r="J8389" s="6">
        <f>G8389-I8389</f>
        <v/>
      </c>
      <c r="K8389" s="4">
        <f>IF(J8389&lt;0,"Deficit",IF(J8389=0,"Exact fit","Surplus"))</f>
        <v/>
      </c>
    </row>
    <row r="8390">
      <c r="A8390" s="4" t="n">
        <v>310503</v>
      </c>
      <c r="B8390" s="4" t="inlineStr">
        <is>
          <t>GS CYINAMA / TSS</t>
        </is>
      </c>
      <c r="C8390" s="4" t="inlineStr">
        <is>
          <t>P1</t>
        </is>
      </c>
      <c r="D8390" s="5" t="n">
        <v>100</v>
      </c>
      <c r="E8390" s="5" t="n">
        <v>2</v>
      </c>
      <c r="F8390" s="5" t="n">
        <v>0</v>
      </c>
      <c r="G8390" s="5">
        <f>E8390-F8390</f>
        <v/>
      </c>
      <c r="H8390" s="5">
        <f>'Notes'!$B$4</f>
        <v/>
      </c>
      <c r="I8390" s="5">
        <f>ROUNDUP(D8390/H8390,0)</f>
        <v/>
      </c>
      <c r="J8390" s="6">
        <f>G8390-I8390</f>
        <v/>
      </c>
      <c r="K8390" s="4">
        <f>IF(J8390&lt;0,"Deficit",IF(J8390=0,"Exact fit","Surplus"))</f>
        <v/>
      </c>
    </row>
    <row r="8391">
      <c r="A8391" s="4" t="n">
        <v>310503</v>
      </c>
      <c r="B8391" s="4" t="inlineStr">
        <is>
          <t>GS CYINAMA / TSS</t>
        </is>
      </c>
      <c r="C8391" s="4" t="inlineStr">
        <is>
          <t>P2</t>
        </is>
      </c>
      <c r="D8391" s="5" t="n">
        <v>142</v>
      </c>
      <c r="E8391" s="5" t="n">
        <v>4</v>
      </c>
      <c r="F8391" s="5" t="n">
        <v>0</v>
      </c>
      <c r="G8391" s="5">
        <f>E8391-F8391</f>
        <v/>
      </c>
      <c r="H8391" s="5">
        <f>'Notes'!$B$4</f>
        <v/>
      </c>
      <c r="I8391" s="5">
        <f>ROUNDUP(D8391/H8391,0)</f>
        <v/>
      </c>
      <c r="J8391" s="6">
        <f>G8391-I8391</f>
        <v/>
      </c>
      <c r="K8391" s="4">
        <f>IF(J8391&lt;0,"Deficit",IF(J8391=0,"Exact fit","Surplus"))</f>
        <v/>
      </c>
    </row>
    <row r="8392">
      <c r="A8392" s="4" t="n">
        <v>310503</v>
      </c>
      <c r="B8392" s="4" t="inlineStr">
        <is>
          <t>GS CYINAMA / TSS</t>
        </is>
      </c>
      <c r="C8392" s="4" t="inlineStr">
        <is>
          <t>P3</t>
        </is>
      </c>
      <c r="D8392" s="5" t="n">
        <v>125</v>
      </c>
      <c r="E8392" s="5" t="n">
        <v>4</v>
      </c>
      <c r="F8392" s="5" t="n">
        <v>0</v>
      </c>
      <c r="G8392" s="5">
        <f>E8392-F8392</f>
        <v/>
      </c>
      <c r="H8392" s="5">
        <f>'Notes'!$B$4</f>
        <v/>
      </c>
      <c r="I8392" s="5">
        <f>ROUNDUP(D8392/H8392,0)</f>
        <v/>
      </c>
      <c r="J8392" s="6">
        <f>G8392-I8392</f>
        <v/>
      </c>
      <c r="K8392" s="4">
        <f>IF(J8392&lt;0,"Deficit",IF(J8392=0,"Exact fit","Surplus"))</f>
        <v/>
      </c>
    </row>
    <row r="8393">
      <c r="A8393" s="4" t="n">
        <v>310503</v>
      </c>
      <c r="B8393" s="4" t="inlineStr">
        <is>
          <t>GS CYINAMA / TSS</t>
        </is>
      </c>
      <c r="C8393" s="4" t="inlineStr">
        <is>
          <t>P4</t>
        </is>
      </c>
      <c r="D8393" s="5" t="n">
        <v>139</v>
      </c>
      <c r="E8393" s="5" t="n">
        <v>3</v>
      </c>
      <c r="F8393" s="5" t="n">
        <v>0</v>
      </c>
      <c r="G8393" s="5">
        <f>E8393-F8393</f>
        <v/>
      </c>
      <c r="H8393" s="5">
        <f>'Notes'!$B$4</f>
        <v/>
      </c>
      <c r="I8393" s="5">
        <f>ROUNDUP(D8393/H8393,0)</f>
        <v/>
      </c>
      <c r="J8393" s="6">
        <f>G8393-I8393</f>
        <v/>
      </c>
      <c r="K8393" s="4">
        <f>IF(J8393&lt;0,"Deficit",IF(J8393=0,"Exact fit","Surplus"))</f>
        <v/>
      </c>
    </row>
    <row r="8394">
      <c r="A8394" s="4" t="n">
        <v>310503</v>
      </c>
      <c r="B8394" s="4" t="inlineStr">
        <is>
          <t>GS CYINAMA / TSS</t>
        </is>
      </c>
      <c r="C8394" s="4" t="inlineStr">
        <is>
          <t>P5</t>
        </is>
      </c>
      <c r="D8394" s="5" t="n">
        <v>125</v>
      </c>
      <c r="E8394" s="5" t="n">
        <v>3</v>
      </c>
      <c r="F8394" s="5" t="n">
        <v>0</v>
      </c>
      <c r="G8394" s="5">
        <f>E8394-F8394</f>
        <v/>
      </c>
      <c r="H8394" s="5">
        <f>'Notes'!$B$4</f>
        <v/>
      </c>
      <c r="I8394" s="5">
        <f>ROUNDUP(D8394/H8394,0)</f>
        <v/>
      </c>
      <c r="J8394" s="6">
        <f>G8394-I8394</f>
        <v/>
      </c>
      <c r="K8394" s="4">
        <f>IF(J8394&lt;0,"Deficit",IF(J8394=0,"Exact fit","Surplus"))</f>
        <v/>
      </c>
    </row>
    <row r="8395">
      <c r="A8395" s="4" t="n">
        <v>310503</v>
      </c>
      <c r="B8395" s="4" t="inlineStr">
        <is>
          <t>GS CYINAMA / TSS</t>
        </is>
      </c>
      <c r="C8395" s="4" t="inlineStr">
        <is>
          <t>P6</t>
        </is>
      </c>
      <c r="D8395" s="5" t="n">
        <v>55</v>
      </c>
      <c r="E8395" s="5" t="n">
        <v>1</v>
      </c>
      <c r="F8395" s="5" t="n">
        <v>0</v>
      </c>
      <c r="G8395" s="5">
        <f>E8395-F8395</f>
        <v/>
      </c>
      <c r="H8395" s="5">
        <f>'Notes'!$B$4</f>
        <v/>
      </c>
      <c r="I8395" s="5">
        <f>ROUNDUP(D8395/H8395,0)</f>
        <v/>
      </c>
      <c r="J8395" s="6">
        <f>G8395-I8395</f>
        <v/>
      </c>
      <c r="K8395" s="4">
        <f>IF(J8395&lt;0,"Deficit",IF(J8395=0,"Exact fit","Surplus"))</f>
        <v/>
      </c>
    </row>
    <row r="8396">
      <c r="A8396" s="4" t="n">
        <v>310504</v>
      </c>
      <c r="B8396" s="4" t="inlineStr">
        <is>
          <t>GS ST MICHEL DE MUBUGA</t>
        </is>
      </c>
      <c r="C8396" s="4" t="inlineStr">
        <is>
          <t>P1</t>
        </is>
      </c>
      <c r="D8396" s="5" t="n">
        <v>188</v>
      </c>
      <c r="E8396" s="5" t="n">
        <v>6</v>
      </c>
      <c r="F8396" s="5" t="n">
        <v>3</v>
      </c>
      <c r="G8396" s="5">
        <f>E8396-F8396</f>
        <v/>
      </c>
      <c r="H8396" s="5">
        <f>'Notes'!$B$4</f>
        <v/>
      </c>
      <c r="I8396" s="5">
        <f>ROUNDUP(D8396/H8396,0)</f>
        <v/>
      </c>
      <c r="J8396" s="6">
        <f>G8396-I8396</f>
        <v/>
      </c>
      <c r="K8396" s="4">
        <f>IF(J8396&lt;0,"Deficit",IF(J8396=0,"Exact fit","Surplus"))</f>
        <v/>
      </c>
    </row>
    <row r="8397">
      <c r="A8397" s="4" t="n">
        <v>310504</v>
      </c>
      <c r="B8397" s="4" t="inlineStr">
        <is>
          <t>GS ST MICHEL DE MUBUGA</t>
        </is>
      </c>
      <c r="C8397" s="4" t="inlineStr">
        <is>
          <t>P2</t>
        </is>
      </c>
      <c r="D8397" s="5" t="n">
        <v>200</v>
      </c>
      <c r="E8397" s="5" t="n">
        <v>4</v>
      </c>
      <c r="F8397" s="5" t="n">
        <v>2</v>
      </c>
      <c r="G8397" s="5">
        <f>E8397-F8397</f>
        <v/>
      </c>
      <c r="H8397" s="5">
        <f>'Notes'!$B$4</f>
        <v/>
      </c>
      <c r="I8397" s="5">
        <f>ROUNDUP(D8397/H8397,0)</f>
        <v/>
      </c>
      <c r="J8397" s="6">
        <f>G8397-I8397</f>
        <v/>
      </c>
      <c r="K8397" s="4">
        <f>IF(J8397&lt;0,"Deficit",IF(J8397=0,"Exact fit","Surplus"))</f>
        <v/>
      </c>
    </row>
    <row r="8398">
      <c r="A8398" s="4" t="n">
        <v>310504</v>
      </c>
      <c r="B8398" s="4" t="inlineStr">
        <is>
          <t>GS ST MICHEL DE MUBUGA</t>
        </is>
      </c>
      <c r="C8398" s="4" t="inlineStr">
        <is>
          <t>P3</t>
        </is>
      </c>
      <c r="D8398" s="5" t="n">
        <v>145</v>
      </c>
      <c r="E8398" s="5" t="n">
        <v>4</v>
      </c>
      <c r="F8398" s="5" t="n">
        <v>2</v>
      </c>
      <c r="G8398" s="5">
        <f>E8398-F8398</f>
        <v/>
      </c>
      <c r="H8398" s="5">
        <f>'Notes'!$B$4</f>
        <v/>
      </c>
      <c r="I8398" s="5">
        <f>ROUNDUP(D8398/H8398,0)</f>
        <v/>
      </c>
      <c r="J8398" s="6">
        <f>G8398-I8398</f>
        <v/>
      </c>
      <c r="K8398" s="4">
        <f>IF(J8398&lt;0,"Deficit",IF(J8398=0,"Exact fit","Surplus"))</f>
        <v/>
      </c>
    </row>
    <row r="8399">
      <c r="A8399" s="4" t="n">
        <v>310504</v>
      </c>
      <c r="B8399" s="4" t="inlineStr">
        <is>
          <t>GS ST MICHEL DE MUBUGA</t>
        </is>
      </c>
      <c r="C8399" s="4" t="inlineStr">
        <is>
          <t>P4</t>
        </is>
      </c>
      <c r="D8399" s="5" t="n">
        <v>235</v>
      </c>
      <c r="E8399" s="5" t="n">
        <v>5</v>
      </c>
      <c r="F8399" s="5" t="n">
        <v>0</v>
      </c>
      <c r="G8399" s="5">
        <f>E8399-F8399</f>
        <v/>
      </c>
      <c r="H8399" s="5">
        <f>'Notes'!$B$4</f>
        <v/>
      </c>
      <c r="I8399" s="5">
        <f>ROUNDUP(D8399/H8399,0)</f>
        <v/>
      </c>
      <c r="J8399" s="6">
        <f>G8399-I8399</f>
        <v/>
      </c>
      <c r="K8399" s="4">
        <f>IF(J8399&lt;0,"Deficit",IF(J8399=0,"Exact fit","Surplus"))</f>
        <v/>
      </c>
    </row>
    <row r="8400">
      <c r="A8400" s="4" t="n">
        <v>310504</v>
      </c>
      <c r="B8400" s="4" t="inlineStr">
        <is>
          <t>GS ST MICHEL DE MUBUGA</t>
        </is>
      </c>
      <c r="C8400" s="4" t="inlineStr">
        <is>
          <t>P5</t>
        </is>
      </c>
      <c r="D8400" s="5" t="n">
        <v>141</v>
      </c>
      <c r="E8400" s="5" t="n">
        <v>3</v>
      </c>
      <c r="F8400" s="5" t="n">
        <v>0</v>
      </c>
      <c r="G8400" s="5">
        <f>E8400-F8400</f>
        <v/>
      </c>
      <c r="H8400" s="5">
        <f>'Notes'!$B$4</f>
        <v/>
      </c>
      <c r="I8400" s="5">
        <f>ROUNDUP(D8400/H8400,0)</f>
        <v/>
      </c>
      <c r="J8400" s="6">
        <f>G8400-I8400</f>
        <v/>
      </c>
      <c r="K8400" s="4">
        <f>IF(J8400&lt;0,"Deficit",IF(J8400=0,"Exact fit","Surplus"))</f>
        <v/>
      </c>
    </row>
    <row r="8401">
      <c r="A8401" s="4" t="n">
        <v>310504</v>
      </c>
      <c r="B8401" s="4" t="inlineStr">
        <is>
          <t>GS ST MICHEL DE MUBUGA</t>
        </is>
      </c>
      <c r="C8401" s="4" t="inlineStr">
        <is>
          <t>P6</t>
        </is>
      </c>
      <c r="D8401" s="5" t="n">
        <v>85</v>
      </c>
      <c r="E8401" s="5" t="n">
        <v>2</v>
      </c>
      <c r="F8401" s="5" t="n">
        <v>0</v>
      </c>
      <c r="G8401" s="5">
        <f>E8401-F8401</f>
        <v/>
      </c>
      <c r="H8401" s="5">
        <f>'Notes'!$B$4</f>
        <v/>
      </c>
      <c r="I8401" s="5">
        <f>ROUNDUP(D8401/H8401,0)</f>
        <v/>
      </c>
      <c r="J8401" s="6">
        <f>G8401-I8401</f>
        <v/>
      </c>
      <c r="K8401" s="4">
        <f>IF(J8401&lt;0,"Deficit",IF(J8401=0,"Exact fit","Surplus"))</f>
        <v/>
      </c>
    </row>
    <row r="8402">
      <c r="A8402" s="4" t="n">
        <v>310506</v>
      </c>
      <c r="B8402" s="4" t="inlineStr">
        <is>
          <t>EP KAGABIRO</t>
        </is>
      </c>
      <c r="C8402" s="4" t="inlineStr">
        <is>
          <t>P1</t>
        </is>
      </c>
      <c r="D8402" s="5" t="n">
        <v>76</v>
      </c>
      <c r="E8402" s="5" t="n">
        <v>2</v>
      </c>
      <c r="F8402" s="5" t="n">
        <v>1</v>
      </c>
      <c r="G8402" s="5">
        <f>E8402-F8402</f>
        <v/>
      </c>
      <c r="H8402" s="5">
        <f>'Notes'!$B$4</f>
        <v/>
      </c>
      <c r="I8402" s="5">
        <f>ROUNDUP(D8402/H8402,0)</f>
        <v/>
      </c>
      <c r="J8402" s="6">
        <f>G8402-I8402</f>
        <v/>
      </c>
      <c r="K8402" s="4">
        <f>IF(J8402&lt;0,"Deficit",IF(J8402=0,"Exact fit","Surplus"))</f>
        <v/>
      </c>
    </row>
    <row r="8403">
      <c r="A8403" s="4" t="n">
        <v>310506</v>
      </c>
      <c r="B8403" s="4" t="inlineStr">
        <is>
          <t>EP KAGABIRO</t>
        </is>
      </c>
      <c r="C8403" s="4" t="inlineStr">
        <is>
          <t>P2</t>
        </is>
      </c>
      <c r="D8403" s="5" t="n">
        <v>74</v>
      </c>
      <c r="E8403" s="5" t="n">
        <v>2</v>
      </c>
      <c r="F8403" s="5" t="n">
        <v>1</v>
      </c>
      <c r="G8403" s="5">
        <f>E8403-F8403</f>
        <v/>
      </c>
      <c r="H8403" s="5">
        <f>'Notes'!$B$4</f>
        <v/>
      </c>
      <c r="I8403" s="5">
        <f>ROUNDUP(D8403/H8403,0)</f>
        <v/>
      </c>
      <c r="J8403" s="6">
        <f>G8403-I8403</f>
        <v/>
      </c>
      <c r="K8403" s="4">
        <f>IF(J8403&lt;0,"Deficit",IF(J8403=0,"Exact fit","Surplus"))</f>
        <v/>
      </c>
    </row>
    <row r="8404">
      <c r="A8404" s="4" t="n">
        <v>310506</v>
      </c>
      <c r="B8404" s="4" t="inlineStr">
        <is>
          <t>EP KAGABIRO</t>
        </is>
      </c>
      <c r="C8404" s="4" t="inlineStr">
        <is>
          <t>P3</t>
        </is>
      </c>
      <c r="D8404" s="5" t="n">
        <v>70</v>
      </c>
      <c r="E8404" s="5" t="n">
        <v>2</v>
      </c>
      <c r="F8404" s="5" t="n">
        <v>1</v>
      </c>
      <c r="G8404" s="5">
        <f>E8404-F8404</f>
        <v/>
      </c>
      <c r="H8404" s="5">
        <f>'Notes'!$B$4</f>
        <v/>
      </c>
      <c r="I8404" s="5">
        <f>ROUNDUP(D8404/H8404,0)</f>
        <v/>
      </c>
      <c r="J8404" s="6">
        <f>G8404-I8404</f>
        <v/>
      </c>
      <c r="K8404" s="4">
        <f>IF(J8404&lt;0,"Deficit",IF(J8404=0,"Exact fit","Surplus"))</f>
        <v/>
      </c>
    </row>
    <row r="8405">
      <c r="A8405" s="4" t="n">
        <v>310506</v>
      </c>
      <c r="B8405" s="4" t="inlineStr">
        <is>
          <t>EP KAGABIRO</t>
        </is>
      </c>
      <c r="C8405" s="4" t="inlineStr">
        <is>
          <t>P4</t>
        </is>
      </c>
      <c r="D8405" s="5" t="n">
        <v>98</v>
      </c>
      <c r="E8405" s="5" t="n">
        <v>3</v>
      </c>
      <c r="F8405" s="5" t="n">
        <v>0</v>
      </c>
      <c r="G8405" s="5">
        <f>E8405-F8405</f>
        <v/>
      </c>
      <c r="H8405" s="5">
        <f>'Notes'!$B$4</f>
        <v/>
      </c>
      <c r="I8405" s="5">
        <f>ROUNDUP(D8405/H8405,0)</f>
        <v/>
      </c>
      <c r="J8405" s="6">
        <f>G8405-I8405</f>
        <v/>
      </c>
      <c r="K8405" s="4">
        <f>IF(J8405&lt;0,"Deficit",IF(J8405=0,"Exact fit","Surplus"))</f>
        <v/>
      </c>
    </row>
    <row r="8406">
      <c r="A8406" s="4" t="n">
        <v>310506</v>
      </c>
      <c r="B8406" s="4" t="inlineStr">
        <is>
          <t>EP KAGABIRO</t>
        </is>
      </c>
      <c r="C8406" s="4" t="inlineStr">
        <is>
          <t>P5</t>
        </is>
      </c>
      <c r="D8406" s="5" t="n">
        <v>63</v>
      </c>
      <c r="E8406" s="5" t="n">
        <v>2</v>
      </c>
      <c r="F8406" s="5" t="n">
        <v>0</v>
      </c>
      <c r="G8406" s="5">
        <f>E8406-F8406</f>
        <v/>
      </c>
      <c r="H8406" s="5">
        <f>'Notes'!$B$4</f>
        <v/>
      </c>
      <c r="I8406" s="5">
        <f>ROUNDUP(D8406/H8406,0)</f>
        <v/>
      </c>
      <c r="J8406" s="6">
        <f>G8406-I8406</f>
        <v/>
      </c>
      <c r="K8406" s="4">
        <f>IF(J8406&lt;0,"Deficit",IF(J8406=0,"Exact fit","Surplus"))</f>
        <v/>
      </c>
    </row>
    <row r="8407">
      <c r="A8407" s="4" t="n">
        <v>310506</v>
      </c>
      <c r="B8407" s="4" t="inlineStr">
        <is>
          <t>EP KAGABIRO</t>
        </is>
      </c>
      <c r="C8407" s="4" t="inlineStr">
        <is>
          <t>P6</t>
        </is>
      </c>
      <c r="D8407" s="5" t="n">
        <v>63</v>
      </c>
      <c r="E8407" s="5" t="n">
        <v>2</v>
      </c>
      <c r="F8407" s="5" t="n">
        <v>0</v>
      </c>
      <c r="G8407" s="5">
        <f>E8407-F8407</f>
        <v/>
      </c>
      <c r="H8407" s="5">
        <f>'Notes'!$B$4</f>
        <v/>
      </c>
      <c r="I8407" s="5">
        <f>ROUNDUP(D8407/H8407,0)</f>
        <v/>
      </c>
      <c r="J8407" s="6">
        <f>G8407-I8407</f>
        <v/>
      </c>
      <c r="K8407" s="4">
        <f>IF(J8407&lt;0,"Deficit",IF(J8407=0,"Exact fit","Surplus"))</f>
        <v/>
      </c>
    </row>
    <row r="8408">
      <c r="A8408" s="4" t="n">
        <v>310508</v>
      </c>
      <c r="B8408" s="4" t="inlineStr">
        <is>
          <t>GS MARA</t>
        </is>
      </c>
      <c r="C8408" s="4" t="inlineStr">
        <is>
          <t>P1</t>
        </is>
      </c>
      <c r="D8408" s="5" t="n">
        <v>102</v>
      </c>
      <c r="E8408" s="5" t="n">
        <v>2</v>
      </c>
      <c r="F8408" s="5" t="n">
        <v>0</v>
      </c>
      <c r="G8408" s="5">
        <f>E8408-F8408</f>
        <v/>
      </c>
      <c r="H8408" s="5">
        <f>'Notes'!$B$4</f>
        <v/>
      </c>
      <c r="I8408" s="5">
        <f>ROUNDUP(D8408/H8408,0)</f>
        <v/>
      </c>
      <c r="J8408" s="6">
        <f>G8408-I8408</f>
        <v/>
      </c>
      <c r="K8408" s="4">
        <f>IF(J8408&lt;0,"Deficit",IF(J8408=0,"Exact fit","Surplus"))</f>
        <v/>
      </c>
    </row>
    <row r="8409">
      <c r="A8409" s="4" t="n">
        <v>310508</v>
      </c>
      <c r="B8409" s="4" t="inlineStr">
        <is>
          <t>GS MARA</t>
        </is>
      </c>
      <c r="C8409" s="4" t="inlineStr">
        <is>
          <t>P2</t>
        </is>
      </c>
      <c r="D8409" s="5" t="n">
        <v>112</v>
      </c>
      <c r="E8409" s="5" t="n">
        <v>4</v>
      </c>
      <c r="F8409" s="5" t="n">
        <v>0</v>
      </c>
      <c r="G8409" s="5">
        <f>E8409-F8409</f>
        <v/>
      </c>
      <c r="H8409" s="5">
        <f>'Notes'!$B$4</f>
        <v/>
      </c>
      <c r="I8409" s="5">
        <f>ROUNDUP(D8409/H8409,0)</f>
        <v/>
      </c>
      <c r="J8409" s="6">
        <f>G8409-I8409</f>
        <v/>
      </c>
      <c r="K8409" s="4">
        <f>IF(J8409&lt;0,"Deficit",IF(J8409=0,"Exact fit","Surplus"))</f>
        <v/>
      </c>
    </row>
    <row r="8410">
      <c r="A8410" s="4" t="n">
        <v>310508</v>
      </c>
      <c r="B8410" s="4" t="inlineStr">
        <is>
          <t>GS MARA</t>
        </is>
      </c>
      <c r="C8410" s="4" t="inlineStr">
        <is>
          <t>P3</t>
        </is>
      </c>
      <c r="D8410" s="5" t="n">
        <v>92</v>
      </c>
      <c r="E8410" s="5" t="n">
        <v>2</v>
      </c>
      <c r="F8410" s="5" t="n">
        <v>0</v>
      </c>
      <c r="G8410" s="5">
        <f>E8410-F8410</f>
        <v/>
      </c>
      <c r="H8410" s="5">
        <f>'Notes'!$B$4</f>
        <v/>
      </c>
      <c r="I8410" s="5">
        <f>ROUNDUP(D8410/H8410,0)</f>
        <v/>
      </c>
      <c r="J8410" s="6">
        <f>G8410-I8410</f>
        <v/>
      </c>
      <c r="K8410" s="4">
        <f>IF(J8410&lt;0,"Deficit",IF(J8410=0,"Exact fit","Surplus"))</f>
        <v/>
      </c>
    </row>
    <row r="8411">
      <c r="A8411" s="4" t="n">
        <v>310508</v>
      </c>
      <c r="B8411" s="4" t="inlineStr">
        <is>
          <t>GS MARA</t>
        </is>
      </c>
      <c r="C8411" s="4" t="inlineStr">
        <is>
          <t>P4</t>
        </is>
      </c>
      <c r="D8411" s="5" t="n">
        <v>137</v>
      </c>
      <c r="E8411" s="5" t="n">
        <v>3</v>
      </c>
      <c r="F8411" s="5" t="n">
        <v>0</v>
      </c>
      <c r="G8411" s="5">
        <f>E8411-F8411</f>
        <v/>
      </c>
      <c r="H8411" s="5">
        <f>'Notes'!$B$4</f>
        <v/>
      </c>
      <c r="I8411" s="5">
        <f>ROUNDUP(D8411/H8411,0)</f>
        <v/>
      </c>
      <c r="J8411" s="6">
        <f>G8411-I8411</f>
        <v/>
      </c>
      <c r="K8411" s="4">
        <f>IF(J8411&lt;0,"Deficit",IF(J8411=0,"Exact fit","Surplus"))</f>
        <v/>
      </c>
    </row>
    <row r="8412">
      <c r="A8412" s="4" t="n">
        <v>310508</v>
      </c>
      <c r="B8412" s="4" t="inlineStr">
        <is>
          <t>GS MARA</t>
        </is>
      </c>
      <c r="C8412" s="4" t="inlineStr">
        <is>
          <t>P5</t>
        </is>
      </c>
      <c r="D8412" s="5" t="n">
        <v>97</v>
      </c>
      <c r="E8412" s="5" t="n">
        <v>2</v>
      </c>
      <c r="F8412" s="5" t="n">
        <v>0</v>
      </c>
      <c r="G8412" s="5">
        <f>E8412-F8412</f>
        <v/>
      </c>
      <c r="H8412" s="5">
        <f>'Notes'!$B$4</f>
        <v/>
      </c>
      <c r="I8412" s="5">
        <f>ROUNDUP(D8412/H8412,0)</f>
        <v/>
      </c>
      <c r="J8412" s="6">
        <f>G8412-I8412</f>
        <v/>
      </c>
      <c r="K8412" s="4">
        <f>IF(J8412&lt;0,"Deficit",IF(J8412=0,"Exact fit","Surplus"))</f>
        <v/>
      </c>
    </row>
    <row r="8413">
      <c r="A8413" s="4" t="n">
        <v>310508</v>
      </c>
      <c r="B8413" s="4" t="inlineStr">
        <is>
          <t>GS MARA</t>
        </is>
      </c>
      <c r="C8413" s="4" t="inlineStr">
        <is>
          <t>P6</t>
        </is>
      </c>
      <c r="D8413" s="5" t="n">
        <v>46</v>
      </c>
      <c r="E8413" s="5" t="n">
        <v>1</v>
      </c>
      <c r="F8413" s="5" t="n">
        <v>0</v>
      </c>
      <c r="G8413" s="5">
        <f>E8413-F8413</f>
        <v/>
      </c>
      <c r="H8413" s="5">
        <f>'Notes'!$B$4</f>
        <v/>
      </c>
      <c r="I8413" s="5">
        <f>ROUNDUP(D8413/H8413,0)</f>
        <v/>
      </c>
      <c r="J8413" s="6">
        <f>G8413-I8413</f>
        <v/>
      </c>
      <c r="K8413" s="4">
        <f>IF(J8413&lt;0,"Deficit",IF(J8413=0,"Exact fit","Surplus"))</f>
        <v/>
      </c>
    </row>
    <row r="8414">
      <c r="A8414" s="4" t="n">
        <v>310511</v>
      </c>
      <c r="B8414" s="4" t="inlineStr">
        <is>
          <t>IKIREZI NURSERY AND PRIMARY SCHOOL</t>
        </is>
      </c>
      <c r="C8414" s="4" t="inlineStr">
        <is>
          <t>P1</t>
        </is>
      </c>
      <c r="D8414" s="5" t="n">
        <v>22</v>
      </c>
      <c r="E8414" s="5" t="n">
        <v>1</v>
      </c>
      <c r="F8414" s="5" t="n">
        <v>0</v>
      </c>
      <c r="G8414" s="5">
        <f>E8414-F8414</f>
        <v/>
      </c>
      <c r="H8414" s="5">
        <f>'Notes'!$B$4</f>
        <v/>
      </c>
      <c r="I8414" s="5">
        <f>ROUNDUP(D8414/H8414,0)</f>
        <v/>
      </c>
      <c r="J8414" s="6">
        <f>G8414-I8414</f>
        <v/>
      </c>
      <c r="K8414" s="4">
        <f>IF(J8414&lt;0,"Deficit",IF(J8414=0,"Exact fit","Surplus"))</f>
        <v/>
      </c>
    </row>
    <row r="8415">
      <c r="A8415" s="4" t="n">
        <v>310511</v>
      </c>
      <c r="B8415" s="4" t="inlineStr">
        <is>
          <t>IKIREZI NURSERY AND PRIMARY SCHOOL</t>
        </is>
      </c>
      <c r="C8415" s="4" t="inlineStr">
        <is>
          <t>P2</t>
        </is>
      </c>
      <c r="D8415" s="5" t="n">
        <v>25</v>
      </c>
      <c r="E8415" s="5" t="n">
        <v>1</v>
      </c>
      <c r="F8415" s="5" t="n">
        <v>0</v>
      </c>
      <c r="G8415" s="5">
        <f>E8415-F8415</f>
        <v/>
      </c>
      <c r="H8415" s="5">
        <f>'Notes'!$B$4</f>
        <v/>
      </c>
      <c r="I8415" s="5">
        <f>ROUNDUP(D8415/H8415,0)</f>
        <v/>
      </c>
      <c r="J8415" s="6">
        <f>G8415-I8415</f>
        <v/>
      </c>
      <c r="K8415" s="4">
        <f>IF(J8415&lt;0,"Deficit",IF(J8415=0,"Exact fit","Surplus"))</f>
        <v/>
      </c>
    </row>
    <row r="8416">
      <c r="A8416" s="4" t="n">
        <v>310511</v>
      </c>
      <c r="B8416" s="4" t="inlineStr">
        <is>
          <t>IKIREZI NURSERY AND PRIMARY SCHOOL</t>
        </is>
      </c>
      <c r="C8416" s="4" t="inlineStr">
        <is>
          <t>P3</t>
        </is>
      </c>
      <c r="D8416" s="5" t="n">
        <v>9</v>
      </c>
      <c r="E8416" s="5" t="n">
        <v>1</v>
      </c>
      <c r="F8416" s="5" t="n">
        <v>0</v>
      </c>
      <c r="G8416" s="5">
        <f>E8416-F8416</f>
        <v/>
      </c>
      <c r="H8416" s="5">
        <f>'Notes'!$B$4</f>
        <v/>
      </c>
      <c r="I8416" s="5">
        <f>ROUNDUP(D8416/H8416,0)</f>
        <v/>
      </c>
      <c r="J8416" s="6">
        <f>G8416-I8416</f>
        <v/>
      </c>
      <c r="K8416" s="4">
        <f>IF(J8416&lt;0,"Deficit",IF(J8416=0,"Exact fit","Surplus"))</f>
        <v/>
      </c>
    </row>
    <row r="8417">
      <c r="A8417" s="4" t="n">
        <v>310511</v>
      </c>
      <c r="B8417" s="4" t="inlineStr">
        <is>
          <t>IKIREZI NURSERY AND PRIMARY SCHOOL</t>
        </is>
      </c>
      <c r="C8417" s="4" t="inlineStr">
        <is>
          <t>P4</t>
        </is>
      </c>
      <c r="D8417" s="5" t="n">
        <v>23</v>
      </c>
      <c r="E8417" s="5" t="n">
        <v>1</v>
      </c>
      <c r="F8417" s="5" t="n">
        <v>0</v>
      </c>
      <c r="G8417" s="5">
        <f>E8417-F8417</f>
        <v/>
      </c>
      <c r="H8417" s="5">
        <f>'Notes'!$B$4</f>
        <v/>
      </c>
      <c r="I8417" s="5">
        <f>ROUNDUP(D8417/H8417,0)</f>
        <v/>
      </c>
      <c r="J8417" s="6">
        <f>G8417-I8417</f>
        <v/>
      </c>
      <c r="K8417" s="4">
        <f>IF(J8417&lt;0,"Deficit",IF(J8417=0,"Exact fit","Surplus"))</f>
        <v/>
      </c>
    </row>
    <row r="8418">
      <c r="A8418" s="4" t="n">
        <v>310511</v>
      </c>
      <c r="B8418" s="4" t="inlineStr">
        <is>
          <t>IKIREZI NURSERY AND PRIMARY SCHOOL</t>
        </is>
      </c>
      <c r="C8418" s="4" t="inlineStr">
        <is>
          <t>P5</t>
        </is>
      </c>
      <c r="D8418" s="5" t="n">
        <v>21</v>
      </c>
      <c r="E8418" s="5" t="n">
        <v>1</v>
      </c>
      <c r="F8418" s="5" t="n">
        <v>0</v>
      </c>
      <c r="G8418" s="5">
        <f>E8418-F8418</f>
        <v/>
      </c>
      <c r="H8418" s="5">
        <f>'Notes'!$B$4</f>
        <v/>
      </c>
      <c r="I8418" s="5">
        <f>ROUNDUP(D8418/H8418,0)</f>
        <v/>
      </c>
      <c r="J8418" s="6">
        <f>G8418-I8418</f>
        <v/>
      </c>
      <c r="K8418" s="4">
        <f>IF(J8418&lt;0,"Deficit",IF(J8418=0,"Exact fit","Surplus"))</f>
        <v/>
      </c>
    </row>
    <row r="8419">
      <c r="A8419" s="4" t="n">
        <v>310511</v>
      </c>
      <c r="B8419" s="4" t="inlineStr">
        <is>
          <t>IKIREZI NURSERY AND PRIMARY SCHOOL</t>
        </is>
      </c>
      <c r="C8419" s="4" t="inlineStr">
        <is>
          <t>P6</t>
        </is>
      </c>
      <c r="D8419" s="5" t="n">
        <v>10</v>
      </c>
      <c r="E8419" s="5" t="n">
        <v>1</v>
      </c>
      <c r="F8419" s="5" t="n">
        <v>0</v>
      </c>
      <c r="G8419" s="5">
        <f>E8419-F8419</f>
        <v/>
      </c>
      <c r="H8419" s="5">
        <f>'Notes'!$B$4</f>
        <v/>
      </c>
      <c r="I8419" s="5">
        <f>ROUNDUP(D8419/H8419,0)</f>
        <v/>
      </c>
      <c r="J8419" s="6">
        <f>G8419-I8419</f>
        <v/>
      </c>
      <c r="K8419" s="4">
        <f>IF(J8419&lt;0,"Deficit",IF(J8419=0,"Exact fit","Surplus"))</f>
        <v/>
      </c>
    </row>
    <row r="8420">
      <c r="A8420" s="4" t="n">
        <v>310512</v>
      </c>
      <c r="B8420" s="4" t="inlineStr">
        <is>
          <t>GS GATAKA</t>
        </is>
      </c>
      <c r="C8420" s="4" t="inlineStr">
        <is>
          <t>P1</t>
        </is>
      </c>
      <c r="D8420" s="5" t="n">
        <v>129</v>
      </c>
      <c r="E8420" s="5" t="n">
        <v>4</v>
      </c>
      <c r="F8420" s="5" t="n">
        <v>2</v>
      </c>
      <c r="G8420" s="5">
        <f>E8420-F8420</f>
        <v/>
      </c>
      <c r="H8420" s="5">
        <f>'Notes'!$B$4</f>
        <v/>
      </c>
      <c r="I8420" s="5">
        <f>ROUNDUP(D8420/H8420,0)</f>
        <v/>
      </c>
      <c r="J8420" s="6">
        <f>G8420-I8420</f>
        <v/>
      </c>
      <c r="K8420" s="4">
        <f>IF(J8420&lt;0,"Deficit",IF(J8420=0,"Exact fit","Surplus"))</f>
        <v/>
      </c>
    </row>
    <row r="8421">
      <c r="A8421" s="4" t="n">
        <v>310512</v>
      </c>
      <c r="B8421" s="4" t="inlineStr">
        <is>
          <t>GS GATAKA</t>
        </is>
      </c>
      <c r="C8421" s="4" t="inlineStr">
        <is>
          <t>P2</t>
        </is>
      </c>
      <c r="D8421" s="5" t="n">
        <v>150</v>
      </c>
      <c r="E8421" s="5" t="n">
        <v>4</v>
      </c>
      <c r="F8421" s="5" t="n">
        <v>2</v>
      </c>
      <c r="G8421" s="5">
        <f>E8421-F8421</f>
        <v/>
      </c>
      <c r="H8421" s="5">
        <f>'Notes'!$B$4</f>
        <v/>
      </c>
      <c r="I8421" s="5">
        <f>ROUNDUP(D8421/H8421,0)</f>
        <v/>
      </c>
      <c r="J8421" s="6">
        <f>G8421-I8421</f>
        <v/>
      </c>
      <c r="K8421" s="4">
        <f>IF(J8421&lt;0,"Deficit",IF(J8421=0,"Exact fit","Surplus"))</f>
        <v/>
      </c>
    </row>
    <row r="8422">
      <c r="A8422" s="4" t="n">
        <v>310512</v>
      </c>
      <c r="B8422" s="4" t="inlineStr">
        <is>
          <t>GS GATAKA</t>
        </is>
      </c>
      <c r="C8422" s="4" t="inlineStr">
        <is>
          <t>P3</t>
        </is>
      </c>
      <c r="D8422" s="5" t="n">
        <v>145</v>
      </c>
      <c r="E8422" s="5" t="n">
        <v>4</v>
      </c>
      <c r="F8422" s="5" t="n">
        <v>2</v>
      </c>
      <c r="G8422" s="5">
        <f>E8422-F8422</f>
        <v/>
      </c>
      <c r="H8422" s="5">
        <f>'Notes'!$B$4</f>
        <v/>
      </c>
      <c r="I8422" s="5">
        <f>ROUNDUP(D8422/H8422,0)</f>
        <v/>
      </c>
      <c r="J8422" s="6">
        <f>G8422-I8422</f>
        <v/>
      </c>
      <c r="K8422" s="4">
        <f>IF(J8422&lt;0,"Deficit",IF(J8422=0,"Exact fit","Surplus"))</f>
        <v/>
      </c>
    </row>
    <row r="8423">
      <c r="A8423" s="4" t="n">
        <v>310512</v>
      </c>
      <c r="B8423" s="4" t="inlineStr">
        <is>
          <t>GS GATAKA</t>
        </is>
      </c>
      <c r="C8423" s="4" t="inlineStr">
        <is>
          <t>P4</t>
        </is>
      </c>
      <c r="D8423" s="5" t="n">
        <v>206</v>
      </c>
      <c r="E8423" s="5" t="n">
        <v>5</v>
      </c>
      <c r="F8423" s="5" t="n">
        <v>0</v>
      </c>
      <c r="G8423" s="5">
        <f>E8423-F8423</f>
        <v/>
      </c>
      <c r="H8423" s="5">
        <f>'Notes'!$B$4</f>
        <v/>
      </c>
      <c r="I8423" s="5">
        <f>ROUNDUP(D8423/H8423,0)</f>
        <v/>
      </c>
      <c r="J8423" s="6">
        <f>G8423-I8423</f>
        <v/>
      </c>
      <c r="K8423" s="4">
        <f>IF(J8423&lt;0,"Deficit",IF(J8423=0,"Exact fit","Surplus"))</f>
        <v/>
      </c>
    </row>
    <row r="8424">
      <c r="A8424" s="4" t="n">
        <v>310512</v>
      </c>
      <c r="B8424" s="4" t="inlineStr">
        <is>
          <t>GS GATAKA</t>
        </is>
      </c>
      <c r="C8424" s="4" t="inlineStr">
        <is>
          <t>P5</t>
        </is>
      </c>
      <c r="D8424" s="5" t="n">
        <v>118</v>
      </c>
      <c r="E8424" s="5" t="n">
        <v>3</v>
      </c>
      <c r="F8424" s="5" t="n">
        <v>0</v>
      </c>
      <c r="G8424" s="5">
        <f>E8424-F8424</f>
        <v/>
      </c>
      <c r="H8424" s="5">
        <f>'Notes'!$B$4</f>
        <v/>
      </c>
      <c r="I8424" s="5">
        <f>ROUNDUP(D8424/H8424,0)</f>
        <v/>
      </c>
      <c r="J8424" s="6">
        <f>G8424-I8424</f>
        <v/>
      </c>
      <c r="K8424" s="4">
        <f>IF(J8424&lt;0,"Deficit",IF(J8424=0,"Exact fit","Surplus"))</f>
        <v/>
      </c>
    </row>
    <row r="8425">
      <c r="A8425" s="4" t="n">
        <v>310512</v>
      </c>
      <c r="B8425" s="4" t="inlineStr">
        <is>
          <t>GS GATAKA</t>
        </is>
      </c>
      <c r="C8425" s="4" t="inlineStr">
        <is>
          <t>P6</t>
        </is>
      </c>
      <c r="D8425" s="5" t="n">
        <v>42</v>
      </c>
      <c r="E8425" s="5" t="n">
        <v>1</v>
      </c>
      <c r="F8425" s="5" t="n">
        <v>0</v>
      </c>
      <c r="G8425" s="5">
        <f>E8425-F8425</f>
        <v/>
      </c>
      <c r="H8425" s="5">
        <f>'Notes'!$B$4</f>
        <v/>
      </c>
      <c r="I8425" s="5">
        <f>ROUNDUP(D8425/H8425,0)</f>
        <v/>
      </c>
      <c r="J8425" s="6">
        <f>G8425-I8425</f>
        <v/>
      </c>
      <c r="K8425" s="4">
        <f>IF(J8425&lt;0,"Deficit",IF(J8425=0,"Exact fit","Surplus"))</f>
        <v/>
      </c>
    </row>
    <row r="8426">
      <c r="A8426" s="4" t="n">
        <v>310513</v>
      </c>
      <c r="B8426" s="4" t="inlineStr">
        <is>
          <t>EP GIHIRA</t>
        </is>
      </c>
      <c r="C8426" s="4" t="inlineStr">
        <is>
          <t>P1</t>
        </is>
      </c>
      <c r="D8426" s="5" t="n">
        <v>62</v>
      </c>
      <c r="E8426" s="5" t="n">
        <v>2</v>
      </c>
      <c r="F8426" s="5" t="n">
        <v>1</v>
      </c>
      <c r="G8426" s="5">
        <f>E8426-F8426</f>
        <v/>
      </c>
      <c r="H8426" s="5">
        <f>'Notes'!$B$4</f>
        <v/>
      </c>
      <c r="I8426" s="5">
        <f>ROUNDUP(D8426/H8426,0)</f>
        <v/>
      </c>
      <c r="J8426" s="6">
        <f>G8426-I8426</f>
        <v/>
      </c>
      <c r="K8426" s="4">
        <f>IF(J8426&lt;0,"Deficit",IF(J8426=0,"Exact fit","Surplus"))</f>
        <v/>
      </c>
    </row>
    <row r="8427">
      <c r="A8427" s="4" t="n">
        <v>310513</v>
      </c>
      <c r="B8427" s="4" t="inlineStr">
        <is>
          <t>EP GIHIRA</t>
        </is>
      </c>
      <c r="C8427" s="4" t="inlineStr">
        <is>
          <t>P2</t>
        </is>
      </c>
      <c r="D8427" s="5" t="n">
        <v>63</v>
      </c>
      <c r="E8427" s="5" t="n">
        <v>2</v>
      </c>
      <c r="F8427" s="5" t="n">
        <v>1</v>
      </c>
      <c r="G8427" s="5">
        <f>E8427-F8427</f>
        <v/>
      </c>
      <c r="H8427" s="5">
        <f>'Notes'!$B$4</f>
        <v/>
      </c>
      <c r="I8427" s="5">
        <f>ROUNDUP(D8427/H8427,0)</f>
        <v/>
      </c>
      <c r="J8427" s="6">
        <f>G8427-I8427</f>
        <v/>
      </c>
      <c r="K8427" s="4">
        <f>IF(J8427&lt;0,"Deficit",IF(J8427=0,"Exact fit","Surplus"))</f>
        <v/>
      </c>
    </row>
    <row r="8428">
      <c r="A8428" s="4" t="n">
        <v>310513</v>
      </c>
      <c r="B8428" s="4" t="inlineStr">
        <is>
          <t>EP GIHIRA</t>
        </is>
      </c>
      <c r="C8428" s="4" t="inlineStr">
        <is>
          <t>P3</t>
        </is>
      </c>
      <c r="D8428" s="5" t="n">
        <v>65</v>
      </c>
      <c r="E8428" s="5" t="n">
        <v>2</v>
      </c>
      <c r="F8428" s="5" t="n">
        <v>1</v>
      </c>
      <c r="G8428" s="5">
        <f>E8428-F8428</f>
        <v/>
      </c>
      <c r="H8428" s="5">
        <f>'Notes'!$B$4</f>
        <v/>
      </c>
      <c r="I8428" s="5">
        <f>ROUNDUP(D8428/H8428,0)</f>
        <v/>
      </c>
      <c r="J8428" s="6">
        <f>G8428-I8428</f>
        <v/>
      </c>
      <c r="K8428" s="4">
        <f>IF(J8428&lt;0,"Deficit",IF(J8428=0,"Exact fit","Surplus"))</f>
        <v/>
      </c>
    </row>
    <row r="8429">
      <c r="A8429" s="4" t="n">
        <v>310513</v>
      </c>
      <c r="B8429" s="4" t="inlineStr">
        <is>
          <t>EP GIHIRA</t>
        </is>
      </c>
      <c r="C8429" s="4" t="inlineStr">
        <is>
          <t>P4</t>
        </is>
      </c>
      <c r="D8429" s="5" t="n">
        <v>90</v>
      </c>
      <c r="E8429" s="5" t="n">
        <v>2</v>
      </c>
      <c r="F8429" s="5" t="n">
        <v>0</v>
      </c>
      <c r="G8429" s="5">
        <f>E8429-F8429</f>
        <v/>
      </c>
      <c r="H8429" s="5">
        <f>'Notes'!$B$4</f>
        <v/>
      </c>
      <c r="I8429" s="5">
        <f>ROUNDUP(D8429/H8429,0)</f>
        <v/>
      </c>
      <c r="J8429" s="6">
        <f>G8429-I8429</f>
        <v/>
      </c>
      <c r="K8429" s="4">
        <f>IF(J8429&lt;0,"Deficit",IF(J8429=0,"Exact fit","Surplus"))</f>
        <v/>
      </c>
    </row>
    <row r="8430">
      <c r="A8430" s="4" t="n">
        <v>310513</v>
      </c>
      <c r="B8430" s="4" t="inlineStr">
        <is>
          <t>EP GIHIRA</t>
        </is>
      </c>
      <c r="C8430" s="4" t="inlineStr">
        <is>
          <t>P5</t>
        </is>
      </c>
      <c r="D8430" s="5" t="n">
        <v>49</v>
      </c>
      <c r="E8430" s="5" t="n">
        <v>1</v>
      </c>
      <c r="F8430" s="5" t="n">
        <v>0</v>
      </c>
      <c r="G8430" s="5">
        <f>E8430-F8430</f>
        <v/>
      </c>
      <c r="H8430" s="5">
        <f>'Notes'!$B$4</f>
        <v/>
      </c>
      <c r="I8430" s="5">
        <f>ROUNDUP(D8430/H8430,0)</f>
        <v/>
      </c>
      <c r="J8430" s="6">
        <f>G8430-I8430</f>
        <v/>
      </c>
      <c r="K8430" s="4">
        <f>IF(J8430&lt;0,"Deficit",IF(J8430=0,"Exact fit","Surplus"))</f>
        <v/>
      </c>
    </row>
    <row r="8431">
      <c r="A8431" s="4" t="n">
        <v>310513</v>
      </c>
      <c r="B8431" s="4" t="inlineStr">
        <is>
          <t>EP GIHIRA</t>
        </is>
      </c>
      <c r="C8431" s="4" t="inlineStr">
        <is>
          <t>P6</t>
        </is>
      </c>
      <c r="D8431" s="5" t="n">
        <v>35</v>
      </c>
      <c r="E8431" s="5" t="n">
        <v>1</v>
      </c>
      <c r="F8431" s="5" t="n">
        <v>0</v>
      </c>
      <c r="G8431" s="5">
        <f>E8431-F8431</f>
        <v/>
      </c>
      <c r="H8431" s="5">
        <f>'Notes'!$B$4</f>
        <v/>
      </c>
      <c r="I8431" s="5">
        <f>ROUNDUP(D8431/H8431,0)</f>
        <v/>
      </c>
      <c r="J8431" s="6">
        <f>G8431-I8431</f>
        <v/>
      </c>
      <c r="K8431" s="4">
        <f>IF(J8431&lt;0,"Deficit",IF(J8431=0,"Exact fit","Surplus"))</f>
        <v/>
      </c>
    </row>
    <row r="8432">
      <c r="A8432" s="4" t="n">
        <v>310514</v>
      </c>
      <c r="B8432" s="4" t="inlineStr">
        <is>
          <t>EP KABEZA</t>
        </is>
      </c>
      <c r="C8432" s="4" t="inlineStr">
        <is>
          <t>P1</t>
        </is>
      </c>
      <c r="D8432" s="5" t="n">
        <v>75</v>
      </c>
      <c r="E8432" s="5" t="n">
        <v>2</v>
      </c>
      <c r="F8432" s="5" t="n">
        <v>1</v>
      </c>
      <c r="G8432" s="5">
        <f>E8432-F8432</f>
        <v/>
      </c>
      <c r="H8432" s="5">
        <f>'Notes'!$B$4</f>
        <v/>
      </c>
      <c r="I8432" s="5">
        <f>ROUNDUP(D8432/H8432,0)</f>
        <v/>
      </c>
      <c r="J8432" s="6">
        <f>G8432-I8432</f>
        <v/>
      </c>
      <c r="K8432" s="4">
        <f>IF(J8432&lt;0,"Deficit",IF(J8432=0,"Exact fit","Surplus"))</f>
        <v/>
      </c>
    </row>
    <row r="8433">
      <c r="A8433" s="4" t="n">
        <v>310514</v>
      </c>
      <c r="B8433" s="4" t="inlineStr">
        <is>
          <t>EP KABEZA</t>
        </is>
      </c>
      <c r="C8433" s="4" t="inlineStr">
        <is>
          <t>P2</t>
        </is>
      </c>
      <c r="D8433" s="5" t="n">
        <v>78</v>
      </c>
      <c r="E8433" s="5" t="n">
        <v>2</v>
      </c>
      <c r="F8433" s="5" t="n">
        <v>1</v>
      </c>
      <c r="G8433" s="5">
        <f>E8433-F8433</f>
        <v/>
      </c>
      <c r="H8433" s="5">
        <f>'Notes'!$B$4</f>
        <v/>
      </c>
      <c r="I8433" s="5">
        <f>ROUNDUP(D8433/H8433,0)</f>
        <v/>
      </c>
      <c r="J8433" s="6">
        <f>G8433-I8433</f>
        <v/>
      </c>
      <c r="K8433" s="4">
        <f>IF(J8433&lt;0,"Deficit",IF(J8433=0,"Exact fit","Surplus"))</f>
        <v/>
      </c>
    </row>
    <row r="8434">
      <c r="A8434" s="4" t="n">
        <v>310514</v>
      </c>
      <c r="B8434" s="4" t="inlineStr">
        <is>
          <t>EP KABEZA</t>
        </is>
      </c>
      <c r="C8434" s="4" t="inlineStr">
        <is>
          <t>P3</t>
        </is>
      </c>
      <c r="D8434" s="5" t="n">
        <v>77</v>
      </c>
      <c r="E8434" s="5" t="n">
        <v>2</v>
      </c>
      <c r="F8434" s="5" t="n">
        <v>1</v>
      </c>
      <c r="G8434" s="5">
        <f>E8434-F8434</f>
        <v/>
      </c>
      <c r="H8434" s="5">
        <f>'Notes'!$B$4</f>
        <v/>
      </c>
      <c r="I8434" s="5">
        <f>ROUNDUP(D8434/H8434,0)</f>
        <v/>
      </c>
      <c r="J8434" s="6">
        <f>G8434-I8434</f>
        <v/>
      </c>
      <c r="K8434" s="4">
        <f>IF(J8434&lt;0,"Deficit",IF(J8434=0,"Exact fit","Surplus"))</f>
        <v/>
      </c>
    </row>
    <row r="8435">
      <c r="A8435" s="4" t="n">
        <v>310514</v>
      </c>
      <c r="B8435" s="4" t="inlineStr">
        <is>
          <t>EP KABEZA</t>
        </is>
      </c>
      <c r="C8435" s="4" t="inlineStr">
        <is>
          <t>P4</t>
        </is>
      </c>
      <c r="D8435" s="5" t="n">
        <v>151</v>
      </c>
      <c r="E8435" s="5" t="n">
        <v>3</v>
      </c>
      <c r="F8435" s="5" t="n">
        <v>0</v>
      </c>
      <c r="G8435" s="5">
        <f>E8435-F8435</f>
        <v/>
      </c>
      <c r="H8435" s="5">
        <f>'Notes'!$B$4</f>
        <v/>
      </c>
      <c r="I8435" s="5">
        <f>ROUNDUP(D8435/H8435,0)</f>
        <v/>
      </c>
      <c r="J8435" s="6">
        <f>G8435-I8435</f>
        <v/>
      </c>
      <c r="K8435" s="4">
        <f>IF(J8435&lt;0,"Deficit",IF(J8435=0,"Exact fit","Surplus"))</f>
        <v/>
      </c>
    </row>
    <row r="8436">
      <c r="A8436" s="4" t="n">
        <v>310514</v>
      </c>
      <c r="B8436" s="4" t="inlineStr">
        <is>
          <t>EP KABEZA</t>
        </is>
      </c>
      <c r="C8436" s="4" t="inlineStr">
        <is>
          <t>P5</t>
        </is>
      </c>
      <c r="D8436" s="5" t="n">
        <v>95</v>
      </c>
      <c r="E8436" s="5" t="n">
        <v>2</v>
      </c>
      <c r="F8436" s="5" t="n">
        <v>0</v>
      </c>
      <c r="G8436" s="5">
        <f>E8436-F8436</f>
        <v/>
      </c>
      <c r="H8436" s="5">
        <f>'Notes'!$B$4</f>
        <v/>
      </c>
      <c r="I8436" s="5">
        <f>ROUNDUP(D8436/H8436,0)</f>
        <v/>
      </c>
      <c r="J8436" s="6">
        <f>G8436-I8436</f>
        <v/>
      </c>
      <c r="K8436" s="4">
        <f>IF(J8436&lt;0,"Deficit",IF(J8436=0,"Exact fit","Surplus"))</f>
        <v/>
      </c>
    </row>
    <row r="8437">
      <c r="A8437" s="4" t="n">
        <v>310514</v>
      </c>
      <c r="B8437" s="4" t="inlineStr">
        <is>
          <t>EP KABEZA</t>
        </is>
      </c>
      <c r="C8437" s="4" t="inlineStr">
        <is>
          <t>P6</t>
        </is>
      </c>
      <c r="D8437" s="5" t="n">
        <v>52</v>
      </c>
      <c r="E8437" s="5" t="n">
        <v>2</v>
      </c>
      <c r="F8437" s="5" t="n">
        <v>0</v>
      </c>
      <c r="G8437" s="5">
        <f>E8437-F8437</f>
        <v/>
      </c>
      <c r="H8437" s="5">
        <f>'Notes'!$B$4</f>
        <v/>
      </c>
      <c r="I8437" s="5">
        <f>ROUNDUP(D8437/H8437,0)</f>
        <v/>
      </c>
      <c r="J8437" s="6">
        <f>G8437-I8437</f>
        <v/>
      </c>
      <c r="K8437" s="4">
        <f>IF(J8437&lt;0,"Deficit",IF(J8437=0,"Exact fit","Surplus"))</f>
        <v/>
      </c>
    </row>
    <row r="8438">
      <c r="A8438" s="4" t="n">
        <v>310515</v>
      </c>
      <c r="B8438" s="4" t="inlineStr">
        <is>
          <t>EP NYAGATOVU</t>
        </is>
      </c>
      <c r="C8438" s="4" t="inlineStr">
        <is>
          <t>P1</t>
        </is>
      </c>
      <c r="D8438" s="5" t="n">
        <v>106</v>
      </c>
      <c r="E8438" s="5" t="n">
        <v>2</v>
      </c>
      <c r="F8438" s="5" t="n">
        <v>0</v>
      </c>
      <c r="G8438" s="5">
        <f>E8438-F8438</f>
        <v/>
      </c>
      <c r="H8438" s="5">
        <f>'Notes'!$B$4</f>
        <v/>
      </c>
      <c r="I8438" s="5">
        <f>ROUNDUP(D8438/H8438,0)</f>
        <v/>
      </c>
      <c r="J8438" s="6">
        <f>G8438-I8438</f>
        <v/>
      </c>
      <c r="K8438" s="4">
        <f>IF(J8438&lt;0,"Deficit",IF(J8438=0,"Exact fit","Surplus"))</f>
        <v/>
      </c>
    </row>
    <row r="8439">
      <c r="A8439" s="4" t="n">
        <v>310515</v>
      </c>
      <c r="B8439" s="4" t="inlineStr">
        <is>
          <t>EP NYAGATOVU</t>
        </is>
      </c>
      <c r="C8439" s="4" t="inlineStr">
        <is>
          <t>P2</t>
        </is>
      </c>
      <c r="D8439" s="5" t="n">
        <v>115</v>
      </c>
      <c r="E8439" s="5" t="n">
        <v>4</v>
      </c>
      <c r="F8439" s="5" t="n">
        <v>2</v>
      </c>
      <c r="G8439" s="5">
        <f>E8439-F8439</f>
        <v/>
      </c>
      <c r="H8439" s="5">
        <f>'Notes'!$B$4</f>
        <v/>
      </c>
      <c r="I8439" s="5">
        <f>ROUNDUP(D8439/H8439,0)</f>
        <v/>
      </c>
      <c r="J8439" s="6">
        <f>G8439-I8439</f>
        <v/>
      </c>
      <c r="K8439" s="4">
        <f>IF(J8439&lt;0,"Deficit",IF(J8439=0,"Exact fit","Surplus"))</f>
        <v/>
      </c>
    </row>
    <row r="8440">
      <c r="A8440" s="4" t="n">
        <v>310515</v>
      </c>
      <c r="B8440" s="4" t="inlineStr">
        <is>
          <t>EP NYAGATOVU</t>
        </is>
      </c>
      <c r="C8440" s="4" t="inlineStr">
        <is>
          <t>P3</t>
        </is>
      </c>
      <c r="D8440" s="5" t="n">
        <v>119</v>
      </c>
      <c r="E8440" s="5" t="n">
        <v>4</v>
      </c>
      <c r="F8440" s="5" t="n">
        <v>1</v>
      </c>
      <c r="G8440" s="5">
        <f>E8440-F8440</f>
        <v/>
      </c>
      <c r="H8440" s="5">
        <f>'Notes'!$B$4</f>
        <v/>
      </c>
      <c r="I8440" s="5">
        <f>ROUNDUP(D8440/H8440,0)</f>
        <v/>
      </c>
      <c r="J8440" s="6">
        <f>G8440-I8440</f>
        <v/>
      </c>
      <c r="K8440" s="4">
        <f>IF(J8440&lt;0,"Deficit",IF(J8440=0,"Exact fit","Surplus"))</f>
        <v/>
      </c>
    </row>
    <row r="8441">
      <c r="A8441" s="4" t="n">
        <v>310515</v>
      </c>
      <c r="B8441" s="4" t="inlineStr">
        <is>
          <t>EP NYAGATOVU</t>
        </is>
      </c>
      <c r="C8441" s="4" t="inlineStr">
        <is>
          <t>P4</t>
        </is>
      </c>
      <c r="D8441" s="5" t="n">
        <v>156</v>
      </c>
      <c r="E8441" s="5" t="n">
        <v>3</v>
      </c>
      <c r="F8441" s="5" t="n">
        <v>0</v>
      </c>
      <c r="G8441" s="5">
        <f>E8441-F8441</f>
        <v/>
      </c>
      <c r="H8441" s="5">
        <f>'Notes'!$B$4</f>
        <v/>
      </c>
      <c r="I8441" s="5">
        <f>ROUNDUP(D8441/H8441,0)</f>
        <v/>
      </c>
      <c r="J8441" s="6">
        <f>G8441-I8441</f>
        <v/>
      </c>
      <c r="K8441" s="4">
        <f>IF(J8441&lt;0,"Deficit",IF(J8441=0,"Exact fit","Surplus"))</f>
        <v/>
      </c>
    </row>
    <row r="8442">
      <c r="A8442" s="4" t="n">
        <v>310515</v>
      </c>
      <c r="B8442" s="4" t="inlineStr">
        <is>
          <t>EP NYAGATOVU</t>
        </is>
      </c>
      <c r="C8442" s="4" t="inlineStr">
        <is>
          <t>P5</t>
        </is>
      </c>
      <c r="D8442" s="5" t="n">
        <v>102</v>
      </c>
      <c r="E8442" s="5" t="n">
        <v>2</v>
      </c>
      <c r="F8442" s="5" t="n">
        <v>0</v>
      </c>
      <c r="G8442" s="5">
        <f>E8442-F8442</f>
        <v/>
      </c>
      <c r="H8442" s="5">
        <f>'Notes'!$B$4</f>
        <v/>
      </c>
      <c r="I8442" s="5">
        <f>ROUNDUP(D8442/H8442,0)</f>
        <v/>
      </c>
      <c r="J8442" s="6">
        <f>G8442-I8442</f>
        <v/>
      </c>
      <c r="K8442" s="4">
        <f>IF(J8442&lt;0,"Deficit",IF(J8442=0,"Exact fit","Surplus"))</f>
        <v/>
      </c>
    </row>
    <row r="8443">
      <c r="A8443" s="4" t="n">
        <v>310515</v>
      </c>
      <c r="B8443" s="4" t="inlineStr">
        <is>
          <t>EP NYAGATOVU</t>
        </is>
      </c>
      <c r="C8443" s="4" t="inlineStr">
        <is>
          <t>P6</t>
        </is>
      </c>
      <c r="D8443" s="5" t="n">
        <v>59</v>
      </c>
      <c r="E8443" s="5" t="n">
        <v>2</v>
      </c>
      <c r="F8443" s="5" t="n">
        <v>1</v>
      </c>
      <c r="G8443" s="5">
        <f>E8443-F8443</f>
        <v/>
      </c>
      <c r="H8443" s="5">
        <f>'Notes'!$B$4</f>
        <v/>
      </c>
      <c r="I8443" s="5">
        <f>ROUNDUP(D8443/H8443,0)</f>
        <v/>
      </c>
      <c r="J8443" s="6">
        <f>G8443-I8443</f>
        <v/>
      </c>
      <c r="K8443" s="4">
        <f>IF(J8443&lt;0,"Deficit",IF(J8443=0,"Exact fit","Surplus"))</f>
        <v/>
      </c>
    </row>
    <row r="8444">
      <c r="A8444" s="4" t="n">
        <v>310516</v>
      </c>
      <c r="B8444" s="4" t="inlineStr">
        <is>
          <t>GS MWEYA</t>
        </is>
      </c>
      <c r="C8444" s="4" t="inlineStr">
        <is>
          <t>P1</t>
        </is>
      </c>
      <c r="D8444" s="5" t="n">
        <v>82</v>
      </c>
      <c r="E8444" s="5" t="n">
        <v>2</v>
      </c>
      <c r="F8444" s="5" t="n">
        <v>1</v>
      </c>
      <c r="G8444" s="5">
        <f>E8444-F8444</f>
        <v/>
      </c>
      <c r="H8444" s="5">
        <f>'Notes'!$B$4</f>
        <v/>
      </c>
      <c r="I8444" s="5">
        <f>ROUNDUP(D8444/H8444,0)</f>
        <v/>
      </c>
      <c r="J8444" s="6">
        <f>G8444-I8444</f>
        <v/>
      </c>
      <c r="K8444" s="4">
        <f>IF(J8444&lt;0,"Deficit",IF(J8444=0,"Exact fit","Surplus"))</f>
        <v/>
      </c>
    </row>
    <row r="8445">
      <c r="A8445" s="4" t="n">
        <v>310516</v>
      </c>
      <c r="B8445" s="4" t="inlineStr">
        <is>
          <t>GS MWEYA</t>
        </is>
      </c>
      <c r="C8445" s="4" t="inlineStr">
        <is>
          <t>P2</t>
        </is>
      </c>
      <c r="D8445" s="5" t="n">
        <v>77</v>
      </c>
      <c r="E8445" s="5" t="n">
        <v>2</v>
      </c>
      <c r="F8445" s="5" t="n">
        <v>1</v>
      </c>
      <c r="G8445" s="5">
        <f>E8445-F8445</f>
        <v/>
      </c>
      <c r="H8445" s="5">
        <f>'Notes'!$B$4</f>
        <v/>
      </c>
      <c r="I8445" s="5">
        <f>ROUNDUP(D8445/H8445,0)</f>
        <v/>
      </c>
      <c r="J8445" s="6">
        <f>G8445-I8445</f>
        <v/>
      </c>
      <c r="K8445" s="4">
        <f>IF(J8445&lt;0,"Deficit",IF(J8445=0,"Exact fit","Surplus"))</f>
        <v/>
      </c>
    </row>
    <row r="8446">
      <c r="A8446" s="4" t="n">
        <v>310516</v>
      </c>
      <c r="B8446" s="4" t="inlineStr">
        <is>
          <t>GS MWEYA</t>
        </is>
      </c>
      <c r="C8446" s="4" t="inlineStr">
        <is>
          <t>P3</t>
        </is>
      </c>
      <c r="D8446" s="5" t="n">
        <v>55</v>
      </c>
      <c r="E8446" s="5" t="n">
        <v>2</v>
      </c>
      <c r="F8446" s="5" t="n">
        <v>1</v>
      </c>
      <c r="G8446" s="5">
        <f>E8446-F8446</f>
        <v/>
      </c>
      <c r="H8446" s="5">
        <f>'Notes'!$B$4</f>
        <v/>
      </c>
      <c r="I8446" s="5">
        <f>ROUNDUP(D8446/H8446,0)</f>
        <v/>
      </c>
      <c r="J8446" s="6">
        <f>G8446-I8446</f>
        <v/>
      </c>
      <c r="K8446" s="4">
        <f>IF(J8446&lt;0,"Deficit",IF(J8446=0,"Exact fit","Surplus"))</f>
        <v/>
      </c>
    </row>
    <row r="8447">
      <c r="A8447" s="4" t="n">
        <v>310516</v>
      </c>
      <c r="B8447" s="4" t="inlineStr">
        <is>
          <t>GS MWEYA</t>
        </is>
      </c>
      <c r="C8447" s="4" t="inlineStr">
        <is>
          <t>P4</t>
        </is>
      </c>
      <c r="D8447" s="5" t="n">
        <v>65</v>
      </c>
      <c r="E8447" s="5" t="n">
        <v>1</v>
      </c>
      <c r="F8447" s="5" t="n">
        <v>0</v>
      </c>
      <c r="G8447" s="5">
        <f>E8447-F8447</f>
        <v/>
      </c>
      <c r="H8447" s="5">
        <f>'Notes'!$B$4</f>
        <v/>
      </c>
      <c r="I8447" s="5">
        <f>ROUNDUP(D8447/H8447,0)</f>
        <v/>
      </c>
      <c r="J8447" s="6">
        <f>G8447-I8447</f>
        <v/>
      </c>
      <c r="K8447" s="4">
        <f>IF(J8447&lt;0,"Deficit",IF(J8447=0,"Exact fit","Surplus"))</f>
        <v/>
      </c>
    </row>
    <row r="8448">
      <c r="A8448" s="4" t="n">
        <v>310516</v>
      </c>
      <c r="B8448" s="4" t="inlineStr">
        <is>
          <t>GS MWEYA</t>
        </is>
      </c>
      <c r="C8448" s="4" t="inlineStr">
        <is>
          <t>P5</t>
        </is>
      </c>
      <c r="D8448" s="5" t="n">
        <v>50</v>
      </c>
      <c r="E8448" s="5" t="n">
        <v>2</v>
      </c>
      <c r="F8448" s="5" t="n">
        <v>1</v>
      </c>
      <c r="G8448" s="5">
        <f>E8448-F8448</f>
        <v/>
      </c>
      <c r="H8448" s="5">
        <f>'Notes'!$B$4</f>
        <v/>
      </c>
      <c r="I8448" s="5">
        <f>ROUNDUP(D8448/H8448,0)</f>
        <v/>
      </c>
      <c r="J8448" s="6">
        <f>G8448-I8448</f>
        <v/>
      </c>
      <c r="K8448" s="4">
        <f>IF(J8448&lt;0,"Deficit",IF(J8448=0,"Exact fit","Surplus"))</f>
        <v/>
      </c>
    </row>
    <row r="8449">
      <c r="A8449" s="4" t="n">
        <v>310516</v>
      </c>
      <c r="B8449" s="4" t="inlineStr">
        <is>
          <t>GS MWEYA</t>
        </is>
      </c>
      <c r="C8449" s="4" t="inlineStr">
        <is>
          <t>P6</t>
        </is>
      </c>
      <c r="D8449" s="5" t="n">
        <v>25</v>
      </c>
      <c r="E8449" s="5" t="n">
        <v>1</v>
      </c>
      <c r="F8449" s="5" t="n">
        <v>0</v>
      </c>
      <c r="G8449" s="5">
        <f>E8449-F8449</f>
        <v/>
      </c>
      <c r="H8449" s="5">
        <f>'Notes'!$B$4</f>
        <v/>
      </c>
      <c r="I8449" s="5">
        <f>ROUNDUP(D8449/H8449,0)</f>
        <v/>
      </c>
      <c r="J8449" s="6">
        <f>G8449-I8449</f>
        <v/>
      </c>
      <c r="K8449" s="4">
        <f>IF(J8449&lt;0,"Deficit",IF(J8449=0,"Exact fit","Surplus"))</f>
        <v/>
      </c>
    </row>
    <row r="8450">
      <c r="A8450" s="4" t="n">
        <v>310601</v>
      </c>
      <c r="B8450" s="4" t="inlineStr">
        <is>
          <t>GS MUHORORO</t>
        </is>
      </c>
      <c r="C8450" s="4" t="inlineStr">
        <is>
          <t>P1</t>
        </is>
      </c>
      <c r="D8450" s="5" t="n">
        <v>77</v>
      </c>
      <c r="E8450" s="5" t="n">
        <v>2</v>
      </c>
      <c r="F8450" s="5" t="n">
        <v>1</v>
      </c>
      <c r="G8450" s="5">
        <f>E8450-F8450</f>
        <v/>
      </c>
      <c r="H8450" s="5">
        <f>'Notes'!$B$4</f>
        <v/>
      </c>
      <c r="I8450" s="5">
        <f>ROUNDUP(D8450/H8450,0)</f>
        <v/>
      </c>
      <c r="J8450" s="6">
        <f>G8450-I8450</f>
        <v/>
      </c>
      <c r="K8450" s="4">
        <f>IF(J8450&lt;0,"Deficit",IF(J8450=0,"Exact fit","Surplus"))</f>
        <v/>
      </c>
    </row>
    <row r="8451">
      <c r="A8451" s="4" t="n">
        <v>310601</v>
      </c>
      <c r="B8451" s="4" t="inlineStr">
        <is>
          <t>GS MUHORORO</t>
        </is>
      </c>
      <c r="C8451" s="4" t="inlineStr">
        <is>
          <t>P2</t>
        </is>
      </c>
      <c r="D8451" s="5" t="n">
        <v>81</v>
      </c>
      <c r="E8451" s="5" t="n">
        <v>2</v>
      </c>
      <c r="F8451" s="5" t="n">
        <v>1</v>
      </c>
      <c r="G8451" s="5">
        <f>E8451-F8451</f>
        <v/>
      </c>
      <c r="H8451" s="5">
        <f>'Notes'!$B$4</f>
        <v/>
      </c>
      <c r="I8451" s="5">
        <f>ROUNDUP(D8451/H8451,0)</f>
        <v/>
      </c>
      <c r="J8451" s="6">
        <f>G8451-I8451</f>
        <v/>
      </c>
      <c r="K8451" s="4">
        <f>IF(J8451&lt;0,"Deficit",IF(J8451=0,"Exact fit","Surplus"))</f>
        <v/>
      </c>
    </row>
    <row r="8452">
      <c r="A8452" s="4" t="n">
        <v>310601</v>
      </c>
      <c r="B8452" s="4" t="inlineStr">
        <is>
          <t>GS MUHORORO</t>
        </is>
      </c>
      <c r="C8452" s="4" t="inlineStr">
        <is>
          <t>P3</t>
        </is>
      </c>
      <c r="D8452" s="5" t="n">
        <v>100</v>
      </c>
      <c r="E8452" s="5" t="n">
        <v>3</v>
      </c>
      <c r="F8452" s="5" t="n">
        <v>1</v>
      </c>
      <c r="G8452" s="5">
        <f>E8452-F8452</f>
        <v/>
      </c>
      <c r="H8452" s="5">
        <f>'Notes'!$B$4</f>
        <v/>
      </c>
      <c r="I8452" s="5">
        <f>ROUNDUP(D8452/H8452,0)</f>
        <v/>
      </c>
      <c r="J8452" s="6">
        <f>G8452-I8452</f>
        <v/>
      </c>
      <c r="K8452" s="4">
        <f>IF(J8452&lt;0,"Deficit",IF(J8452=0,"Exact fit","Surplus"))</f>
        <v/>
      </c>
    </row>
    <row r="8453">
      <c r="A8453" s="4" t="n">
        <v>310601</v>
      </c>
      <c r="B8453" s="4" t="inlineStr">
        <is>
          <t>GS MUHORORO</t>
        </is>
      </c>
      <c r="C8453" s="4" t="inlineStr">
        <is>
          <t>P4</t>
        </is>
      </c>
      <c r="D8453" s="5" t="n">
        <v>83</v>
      </c>
      <c r="E8453" s="5" t="n">
        <v>2</v>
      </c>
      <c r="F8453" s="5" t="n">
        <v>0</v>
      </c>
      <c r="G8453" s="5">
        <f>E8453-F8453</f>
        <v/>
      </c>
      <c r="H8453" s="5">
        <f>'Notes'!$B$4</f>
        <v/>
      </c>
      <c r="I8453" s="5">
        <f>ROUNDUP(D8453/H8453,0)</f>
        <v/>
      </c>
      <c r="J8453" s="6">
        <f>G8453-I8453</f>
        <v/>
      </c>
      <c r="K8453" s="4">
        <f>IF(J8453&lt;0,"Deficit",IF(J8453=0,"Exact fit","Surplus"))</f>
        <v/>
      </c>
    </row>
    <row r="8454">
      <c r="A8454" s="4" t="n">
        <v>310601</v>
      </c>
      <c r="B8454" s="4" t="inlineStr">
        <is>
          <t>GS MUHORORO</t>
        </is>
      </c>
      <c r="C8454" s="4" t="inlineStr">
        <is>
          <t>P5</t>
        </is>
      </c>
      <c r="D8454" s="5" t="n">
        <v>84</v>
      </c>
      <c r="E8454" s="5" t="n">
        <v>2</v>
      </c>
      <c r="F8454" s="5" t="n">
        <v>0</v>
      </c>
      <c r="G8454" s="5">
        <f>E8454-F8454</f>
        <v/>
      </c>
      <c r="H8454" s="5">
        <f>'Notes'!$B$4</f>
        <v/>
      </c>
      <c r="I8454" s="5">
        <f>ROUNDUP(D8454/H8454,0)</f>
        <v/>
      </c>
      <c r="J8454" s="6">
        <f>G8454-I8454</f>
        <v/>
      </c>
      <c r="K8454" s="4">
        <f>IF(J8454&lt;0,"Deficit",IF(J8454=0,"Exact fit","Surplus"))</f>
        <v/>
      </c>
    </row>
    <row r="8455">
      <c r="A8455" s="4" t="n">
        <v>310601</v>
      </c>
      <c r="B8455" s="4" t="inlineStr">
        <is>
          <t>GS MUHORORO</t>
        </is>
      </c>
      <c r="C8455" s="4" t="inlineStr">
        <is>
          <t>P6</t>
        </is>
      </c>
      <c r="D8455" s="5" t="n">
        <v>68</v>
      </c>
      <c r="E8455" s="5" t="n">
        <v>2</v>
      </c>
      <c r="F8455" s="5" t="n">
        <v>0</v>
      </c>
      <c r="G8455" s="5">
        <f>E8455-F8455</f>
        <v/>
      </c>
      <c r="H8455" s="5">
        <f>'Notes'!$B$4</f>
        <v/>
      </c>
      <c r="I8455" s="5">
        <f>ROUNDUP(D8455/H8455,0)</f>
        <v/>
      </c>
      <c r="J8455" s="6">
        <f>G8455-I8455</f>
        <v/>
      </c>
      <c r="K8455" s="4">
        <f>IF(J8455&lt;0,"Deficit",IF(J8455=0,"Exact fit","Surplus"))</f>
        <v/>
      </c>
    </row>
    <row r="8456">
      <c r="A8456" s="4" t="n">
        <v>310602</v>
      </c>
      <c r="B8456" s="4" t="inlineStr">
        <is>
          <t>EP CYAMATARE</t>
        </is>
      </c>
      <c r="C8456" s="4" t="inlineStr">
        <is>
          <t>P1</t>
        </is>
      </c>
      <c r="D8456" s="5" t="n">
        <v>36</v>
      </c>
      <c r="E8456" s="5" t="n">
        <v>1</v>
      </c>
      <c r="F8456" s="5" t="n">
        <v>0</v>
      </c>
      <c r="G8456" s="5">
        <f>E8456-F8456</f>
        <v/>
      </c>
      <c r="H8456" s="5">
        <f>'Notes'!$B$4</f>
        <v/>
      </c>
      <c r="I8456" s="5">
        <f>ROUNDUP(D8456/H8456,0)</f>
        <v/>
      </c>
      <c r="J8456" s="6">
        <f>G8456-I8456</f>
        <v/>
      </c>
      <c r="K8456" s="4">
        <f>IF(J8456&lt;0,"Deficit",IF(J8456=0,"Exact fit","Surplus"))</f>
        <v/>
      </c>
    </row>
    <row r="8457">
      <c r="A8457" s="4" t="n">
        <v>310602</v>
      </c>
      <c r="B8457" s="4" t="inlineStr">
        <is>
          <t>EP CYAMATARE</t>
        </is>
      </c>
      <c r="C8457" s="4" t="inlineStr">
        <is>
          <t>P2</t>
        </is>
      </c>
      <c r="D8457" s="5" t="n">
        <v>66</v>
      </c>
      <c r="E8457" s="5" t="n">
        <v>2</v>
      </c>
      <c r="F8457" s="5" t="n">
        <v>1</v>
      </c>
      <c r="G8457" s="5">
        <f>E8457-F8457</f>
        <v/>
      </c>
      <c r="H8457" s="5">
        <f>'Notes'!$B$4</f>
        <v/>
      </c>
      <c r="I8457" s="5">
        <f>ROUNDUP(D8457/H8457,0)</f>
        <v/>
      </c>
      <c r="J8457" s="6">
        <f>G8457-I8457</f>
        <v/>
      </c>
      <c r="K8457" s="4">
        <f>IF(J8457&lt;0,"Deficit",IF(J8457=0,"Exact fit","Surplus"))</f>
        <v/>
      </c>
    </row>
    <row r="8458">
      <c r="A8458" s="4" t="n">
        <v>310602</v>
      </c>
      <c r="B8458" s="4" t="inlineStr">
        <is>
          <t>EP CYAMATARE</t>
        </is>
      </c>
      <c r="C8458" s="4" t="inlineStr">
        <is>
          <t>P3</t>
        </is>
      </c>
      <c r="D8458" s="5" t="n">
        <v>66</v>
      </c>
      <c r="E8458" s="5" t="n">
        <v>2</v>
      </c>
      <c r="F8458" s="5" t="n">
        <v>1</v>
      </c>
      <c r="G8458" s="5">
        <f>E8458-F8458</f>
        <v/>
      </c>
      <c r="H8458" s="5">
        <f>'Notes'!$B$4</f>
        <v/>
      </c>
      <c r="I8458" s="5">
        <f>ROUNDUP(D8458/H8458,0)</f>
        <v/>
      </c>
      <c r="J8458" s="6">
        <f>G8458-I8458</f>
        <v/>
      </c>
      <c r="K8458" s="4">
        <f>IF(J8458&lt;0,"Deficit",IF(J8458=0,"Exact fit","Surplus"))</f>
        <v/>
      </c>
    </row>
    <row r="8459">
      <c r="A8459" s="4" t="n">
        <v>310602</v>
      </c>
      <c r="B8459" s="4" t="inlineStr">
        <is>
          <t>EP CYAMATARE</t>
        </is>
      </c>
      <c r="C8459" s="4" t="inlineStr">
        <is>
          <t>P4</t>
        </is>
      </c>
      <c r="D8459" s="5" t="n">
        <v>59</v>
      </c>
      <c r="E8459" s="5" t="n">
        <v>3</v>
      </c>
      <c r="F8459" s="5" t="n">
        <v>0</v>
      </c>
      <c r="G8459" s="5">
        <f>E8459-F8459</f>
        <v/>
      </c>
      <c r="H8459" s="5">
        <f>'Notes'!$B$4</f>
        <v/>
      </c>
      <c r="I8459" s="5">
        <f>ROUNDUP(D8459/H8459,0)</f>
        <v/>
      </c>
      <c r="J8459" s="6">
        <f>G8459-I8459</f>
        <v/>
      </c>
      <c r="K8459" s="4">
        <f>IF(J8459&lt;0,"Deficit",IF(J8459=0,"Exact fit","Surplus"))</f>
        <v/>
      </c>
    </row>
    <row r="8460">
      <c r="A8460" s="4" t="n">
        <v>310602</v>
      </c>
      <c r="B8460" s="4" t="inlineStr">
        <is>
          <t>EP CYAMATARE</t>
        </is>
      </c>
      <c r="C8460" s="4" t="inlineStr">
        <is>
          <t>P5</t>
        </is>
      </c>
      <c r="D8460" s="5" t="n">
        <v>57</v>
      </c>
      <c r="E8460" s="5" t="n">
        <v>2</v>
      </c>
      <c r="F8460" s="5" t="n">
        <v>0</v>
      </c>
      <c r="G8460" s="5">
        <f>E8460-F8460</f>
        <v/>
      </c>
      <c r="H8460" s="5">
        <f>'Notes'!$B$4</f>
        <v/>
      </c>
      <c r="I8460" s="5">
        <f>ROUNDUP(D8460/H8460,0)</f>
        <v/>
      </c>
      <c r="J8460" s="6">
        <f>G8460-I8460</f>
        <v/>
      </c>
      <c r="K8460" s="4">
        <f>IF(J8460&lt;0,"Deficit",IF(J8460=0,"Exact fit","Surplus"))</f>
        <v/>
      </c>
    </row>
    <row r="8461">
      <c r="A8461" s="4" t="n">
        <v>310602</v>
      </c>
      <c r="B8461" s="4" t="inlineStr">
        <is>
          <t>EP CYAMATARE</t>
        </is>
      </c>
      <c r="C8461" s="4" t="inlineStr">
        <is>
          <t>P6</t>
        </is>
      </c>
      <c r="D8461" s="5" t="n">
        <v>34</v>
      </c>
      <c r="E8461" s="5" t="n">
        <v>1</v>
      </c>
      <c r="F8461" s="5" t="n">
        <v>0</v>
      </c>
      <c r="G8461" s="5">
        <f>E8461-F8461</f>
        <v/>
      </c>
      <c r="H8461" s="5">
        <f>'Notes'!$B$4</f>
        <v/>
      </c>
      <c r="I8461" s="5">
        <f>ROUNDUP(D8461/H8461,0)</f>
        <v/>
      </c>
      <c r="J8461" s="6">
        <f>G8461-I8461</f>
        <v/>
      </c>
      <c r="K8461" s="4">
        <f>IF(J8461&lt;0,"Deficit",IF(J8461=0,"Exact fit","Surplus"))</f>
        <v/>
      </c>
    </row>
    <row r="8462">
      <c r="A8462" s="4" t="n">
        <v>310605</v>
      </c>
      <c r="B8462" s="4" t="inlineStr">
        <is>
          <t>GS KIRINDA</t>
        </is>
      </c>
      <c r="C8462" s="4" t="inlineStr">
        <is>
          <t>P1</t>
        </is>
      </c>
      <c r="D8462" s="5" t="n">
        <v>81</v>
      </c>
      <c r="E8462" s="5" t="n">
        <v>2</v>
      </c>
      <c r="F8462" s="5" t="n">
        <v>1</v>
      </c>
      <c r="G8462" s="5">
        <f>E8462-F8462</f>
        <v/>
      </c>
      <c r="H8462" s="5">
        <f>'Notes'!$B$4</f>
        <v/>
      </c>
      <c r="I8462" s="5">
        <f>ROUNDUP(D8462/H8462,0)</f>
        <v/>
      </c>
      <c r="J8462" s="6">
        <f>G8462-I8462</f>
        <v/>
      </c>
      <c r="K8462" s="4">
        <f>IF(J8462&lt;0,"Deficit",IF(J8462=0,"Exact fit","Surplus"))</f>
        <v/>
      </c>
    </row>
    <row r="8463">
      <c r="A8463" s="4" t="n">
        <v>310605</v>
      </c>
      <c r="B8463" s="4" t="inlineStr">
        <is>
          <t>GS KIRINDA</t>
        </is>
      </c>
      <c r="C8463" s="4" t="inlineStr">
        <is>
          <t>P2</t>
        </is>
      </c>
      <c r="D8463" s="5" t="n">
        <v>80</v>
      </c>
      <c r="E8463" s="5" t="n">
        <v>2</v>
      </c>
      <c r="F8463" s="5" t="n">
        <v>1</v>
      </c>
      <c r="G8463" s="5">
        <f>E8463-F8463</f>
        <v/>
      </c>
      <c r="H8463" s="5">
        <f>'Notes'!$B$4</f>
        <v/>
      </c>
      <c r="I8463" s="5">
        <f>ROUNDUP(D8463/H8463,0)</f>
        <v/>
      </c>
      <c r="J8463" s="6">
        <f>G8463-I8463</f>
        <v/>
      </c>
      <c r="K8463" s="4">
        <f>IF(J8463&lt;0,"Deficit",IF(J8463=0,"Exact fit","Surplus"))</f>
        <v/>
      </c>
    </row>
    <row r="8464">
      <c r="A8464" s="4" t="n">
        <v>310605</v>
      </c>
      <c r="B8464" s="4" t="inlineStr">
        <is>
          <t>GS KIRINDA</t>
        </is>
      </c>
      <c r="C8464" s="4" t="inlineStr">
        <is>
          <t>P3</t>
        </is>
      </c>
      <c r="D8464" s="5" t="n">
        <v>94</v>
      </c>
      <c r="E8464" s="5" t="n">
        <v>2</v>
      </c>
      <c r="F8464" s="5" t="n">
        <v>1</v>
      </c>
      <c r="G8464" s="5">
        <f>E8464-F8464</f>
        <v/>
      </c>
      <c r="H8464" s="5">
        <f>'Notes'!$B$4</f>
        <v/>
      </c>
      <c r="I8464" s="5">
        <f>ROUNDUP(D8464/H8464,0)</f>
        <v/>
      </c>
      <c r="J8464" s="6">
        <f>G8464-I8464</f>
        <v/>
      </c>
      <c r="K8464" s="4">
        <f>IF(J8464&lt;0,"Deficit",IF(J8464=0,"Exact fit","Surplus"))</f>
        <v/>
      </c>
    </row>
    <row r="8465">
      <c r="A8465" s="4" t="n">
        <v>310605</v>
      </c>
      <c r="B8465" s="4" t="inlineStr">
        <is>
          <t>GS KIRINDA</t>
        </is>
      </c>
      <c r="C8465" s="4" t="inlineStr">
        <is>
          <t>P4</t>
        </is>
      </c>
      <c r="D8465" s="5" t="n">
        <v>104</v>
      </c>
      <c r="E8465" s="5" t="n">
        <v>3</v>
      </c>
      <c r="F8465" s="5" t="n">
        <v>0</v>
      </c>
      <c r="G8465" s="5">
        <f>E8465-F8465</f>
        <v/>
      </c>
      <c r="H8465" s="5">
        <f>'Notes'!$B$4</f>
        <v/>
      </c>
      <c r="I8465" s="5">
        <f>ROUNDUP(D8465/H8465,0)</f>
        <v/>
      </c>
      <c r="J8465" s="6">
        <f>G8465-I8465</f>
        <v/>
      </c>
      <c r="K8465" s="4">
        <f>IF(J8465&lt;0,"Deficit",IF(J8465=0,"Exact fit","Surplus"))</f>
        <v/>
      </c>
    </row>
    <row r="8466">
      <c r="A8466" s="4" t="n">
        <v>310605</v>
      </c>
      <c r="B8466" s="4" t="inlineStr">
        <is>
          <t>GS KIRINDA</t>
        </is>
      </c>
      <c r="C8466" s="4" t="inlineStr">
        <is>
          <t>P5</t>
        </is>
      </c>
      <c r="D8466" s="5" t="n">
        <v>104</v>
      </c>
      <c r="E8466" s="5" t="n">
        <v>3</v>
      </c>
      <c r="F8466" s="5" t="n">
        <v>0</v>
      </c>
      <c r="G8466" s="5">
        <f>E8466-F8466</f>
        <v/>
      </c>
      <c r="H8466" s="5">
        <f>'Notes'!$B$4</f>
        <v/>
      </c>
      <c r="I8466" s="5">
        <f>ROUNDUP(D8466/H8466,0)</f>
        <v/>
      </c>
      <c r="J8466" s="6">
        <f>G8466-I8466</f>
        <v/>
      </c>
      <c r="K8466" s="4">
        <f>IF(J8466&lt;0,"Deficit",IF(J8466=0,"Exact fit","Surplus"))</f>
        <v/>
      </c>
    </row>
    <row r="8467">
      <c r="A8467" s="4" t="n">
        <v>310605</v>
      </c>
      <c r="B8467" s="4" t="inlineStr">
        <is>
          <t>GS KIRINDA</t>
        </is>
      </c>
      <c r="C8467" s="4" t="inlineStr">
        <is>
          <t>P6</t>
        </is>
      </c>
      <c r="D8467" s="5" t="n">
        <v>48</v>
      </c>
      <c r="E8467" s="5" t="n">
        <v>2</v>
      </c>
      <c r="F8467" s="5" t="n">
        <v>0</v>
      </c>
      <c r="G8467" s="5">
        <f>E8467-F8467</f>
        <v/>
      </c>
      <c r="H8467" s="5">
        <f>'Notes'!$B$4</f>
        <v/>
      </c>
      <c r="I8467" s="5">
        <f>ROUNDUP(D8467/H8467,0)</f>
        <v/>
      </c>
      <c r="J8467" s="6">
        <f>G8467-I8467</f>
        <v/>
      </c>
      <c r="K8467" s="4">
        <f>IF(J8467&lt;0,"Deficit",IF(J8467=0,"Exact fit","Surplus"))</f>
        <v/>
      </c>
    </row>
    <row r="8468">
      <c r="A8468" s="4" t="n">
        <v>310606</v>
      </c>
      <c r="B8468" s="4" t="inlineStr">
        <is>
          <t>GS MUBUGA</t>
        </is>
      </c>
      <c r="C8468" s="4" t="inlineStr">
        <is>
          <t>P1</t>
        </is>
      </c>
      <c r="D8468" s="5" t="n">
        <v>131</v>
      </c>
      <c r="E8468" s="5" t="n">
        <v>3</v>
      </c>
      <c r="F8468" s="5" t="n">
        <v>1</v>
      </c>
      <c r="G8468" s="5">
        <f>E8468-F8468</f>
        <v/>
      </c>
      <c r="H8468" s="5">
        <f>'Notes'!$B$4</f>
        <v/>
      </c>
      <c r="I8468" s="5">
        <f>ROUNDUP(D8468/H8468,0)</f>
        <v/>
      </c>
      <c r="J8468" s="6">
        <f>G8468-I8468</f>
        <v/>
      </c>
      <c r="K8468" s="4">
        <f>IF(J8468&lt;0,"Deficit",IF(J8468=0,"Exact fit","Surplus"))</f>
        <v/>
      </c>
    </row>
    <row r="8469">
      <c r="A8469" s="4" t="n">
        <v>310606</v>
      </c>
      <c r="B8469" s="4" t="inlineStr">
        <is>
          <t>GS MUBUGA</t>
        </is>
      </c>
      <c r="C8469" s="4" t="inlineStr">
        <is>
          <t>P2</t>
        </is>
      </c>
      <c r="D8469" s="5" t="n">
        <v>123</v>
      </c>
      <c r="E8469" s="5" t="n">
        <v>3</v>
      </c>
      <c r="F8469" s="5" t="n">
        <v>1</v>
      </c>
      <c r="G8469" s="5">
        <f>E8469-F8469</f>
        <v/>
      </c>
      <c r="H8469" s="5">
        <f>'Notes'!$B$4</f>
        <v/>
      </c>
      <c r="I8469" s="5">
        <f>ROUNDUP(D8469/H8469,0)</f>
        <v/>
      </c>
      <c r="J8469" s="6">
        <f>G8469-I8469</f>
        <v/>
      </c>
      <c r="K8469" s="4">
        <f>IF(J8469&lt;0,"Deficit",IF(J8469=0,"Exact fit","Surplus"))</f>
        <v/>
      </c>
    </row>
    <row r="8470">
      <c r="A8470" s="4" t="n">
        <v>310606</v>
      </c>
      <c r="B8470" s="4" t="inlineStr">
        <is>
          <t>GS MUBUGA</t>
        </is>
      </c>
      <c r="C8470" s="4" t="inlineStr">
        <is>
          <t>P3</t>
        </is>
      </c>
      <c r="D8470" s="5" t="n">
        <v>105</v>
      </c>
      <c r="E8470" s="5" t="n">
        <v>3</v>
      </c>
      <c r="F8470" s="5" t="n">
        <v>0</v>
      </c>
      <c r="G8470" s="5">
        <f>E8470-F8470</f>
        <v/>
      </c>
      <c r="H8470" s="5">
        <f>'Notes'!$B$4</f>
        <v/>
      </c>
      <c r="I8470" s="5">
        <f>ROUNDUP(D8470/H8470,0)</f>
        <v/>
      </c>
      <c r="J8470" s="6">
        <f>G8470-I8470</f>
        <v/>
      </c>
      <c r="K8470" s="4">
        <f>IF(J8470&lt;0,"Deficit",IF(J8470=0,"Exact fit","Surplus"))</f>
        <v/>
      </c>
    </row>
    <row r="8471">
      <c r="A8471" s="4" t="n">
        <v>310606</v>
      </c>
      <c r="B8471" s="4" t="inlineStr">
        <is>
          <t>GS MUBUGA</t>
        </is>
      </c>
      <c r="C8471" s="4" t="inlineStr">
        <is>
          <t>P4</t>
        </is>
      </c>
      <c r="D8471" s="5" t="n">
        <v>103</v>
      </c>
      <c r="E8471" s="5" t="n">
        <v>3</v>
      </c>
      <c r="F8471" s="5" t="n">
        <v>0</v>
      </c>
      <c r="G8471" s="5">
        <f>E8471-F8471</f>
        <v/>
      </c>
      <c r="H8471" s="5">
        <f>'Notes'!$B$4</f>
        <v/>
      </c>
      <c r="I8471" s="5">
        <f>ROUNDUP(D8471/H8471,0)</f>
        <v/>
      </c>
      <c r="J8471" s="6">
        <f>G8471-I8471</f>
        <v/>
      </c>
      <c r="K8471" s="4">
        <f>IF(J8471&lt;0,"Deficit",IF(J8471=0,"Exact fit","Surplus"))</f>
        <v/>
      </c>
    </row>
    <row r="8472">
      <c r="A8472" s="4" t="n">
        <v>310606</v>
      </c>
      <c r="B8472" s="4" t="inlineStr">
        <is>
          <t>GS MUBUGA</t>
        </is>
      </c>
      <c r="C8472" s="4" t="inlineStr">
        <is>
          <t>P5</t>
        </is>
      </c>
      <c r="D8472" s="5" t="n">
        <v>119</v>
      </c>
      <c r="E8472" s="5" t="n">
        <v>3</v>
      </c>
      <c r="F8472" s="5" t="n">
        <v>0</v>
      </c>
      <c r="G8472" s="5">
        <f>E8472-F8472</f>
        <v/>
      </c>
      <c r="H8472" s="5">
        <f>'Notes'!$B$4</f>
        <v/>
      </c>
      <c r="I8472" s="5">
        <f>ROUNDUP(D8472/H8472,0)</f>
        <v/>
      </c>
      <c r="J8472" s="6">
        <f>G8472-I8472</f>
        <v/>
      </c>
      <c r="K8472" s="4">
        <f>IF(J8472&lt;0,"Deficit",IF(J8472=0,"Exact fit","Surplus"))</f>
        <v/>
      </c>
    </row>
    <row r="8473">
      <c r="A8473" s="4" t="n">
        <v>310606</v>
      </c>
      <c r="B8473" s="4" t="inlineStr">
        <is>
          <t>GS MUBUGA</t>
        </is>
      </c>
      <c r="C8473" s="4" t="inlineStr">
        <is>
          <t>P6</t>
        </is>
      </c>
      <c r="D8473" s="5" t="n">
        <v>40</v>
      </c>
      <c r="E8473" s="5" t="n">
        <v>1</v>
      </c>
      <c r="F8473" s="5" t="n">
        <v>0</v>
      </c>
      <c r="G8473" s="5">
        <f>E8473-F8473</f>
        <v/>
      </c>
      <c r="H8473" s="5">
        <f>'Notes'!$B$4</f>
        <v/>
      </c>
      <c r="I8473" s="5">
        <f>ROUNDUP(D8473/H8473,0)</f>
        <v/>
      </c>
      <c r="J8473" s="6">
        <f>G8473-I8473</f>
        <v/>
      </c>
      <c r="K8473" s="4">
        <f>IF(J8473&lt;0,"Deficit",IF(J8473=0,"Exact fit","Surplus"))</f>
        <v/>
      </c>
    </row>
    <row r="8474">
      <c r="A8474" s="4" t="n">
        <v>310613</v>
      </c>
      <c r="B8474" s="4" t="inlineStr">
        <is>
          <t>GS NKOTO</t>
        </is>
      </c>
      <c r="C8474" s="4" t="inlineStr">
        <is>
          <t>P1</t>
        </is>
      </c>
      <c r="D8474" s="5" t="n">
        <v>117</v>
      </c>
      <c r="E8474" s="5" t="n">
        <v>4</v>
      </c>
      <c r="F8474" s="5" t="n">
        <v>2</v>
      </c>
      <c r="G8474" s="5">
        <f>E8474-F8474</f>
        <v/>
      </c>
      <c r="H8474" s="5">
        <f>'Notes'!$B$4</f>
        <v/>
      </c>
      <c r="I8474" s="5">
        <f>ROUNDUP(D8474/H8474,0)</f>
        <v/>
      </c>
      <c r="J8474" s="6">
        <f>G8474-I8474</f>
        <v/>
      </c>
      <c r="K8474" s="4">
        <f>IF(J8474&lt;0,"Deficit",IF(J8474=0,"Exact fit","Surplus"))</f>
        <v/>
      </c>
    </row>
    <row r="8475">
      <c r="A8475" s="4" t="n">
        <v>310613</v>
      </c>
      <c r="B8475" s="4" t="inlineStr">
        <is>
          <t>GS NKOTO</t>
        </is>
      </c>
      <c r="C8475" s="4" t="inlineStr">
        <is>
          <t>P2</t>
        </is>
      </c>
      <c r="D8475" s="5" t="n">
        <v>82</v>
      </c>
      <c r="E8475" s="5" t="n">
        <v>2</v>
      </c>
      <c r="F8475" s="5" t="n">
        <v>1</v>
      </c>
      <c r="G8475" s="5">
        <f>E8475-F8475</f>
        <v/>
      </c>
      <c r="H8475" s="5">
        <f>'Notes'!$B$4</f>
        <v/>
      </c>
      <c r="I8475" s="5">
        <f>ROUNDUP(D8475/H8475,0)</f>
        <v/>
      </c>
      <c r="J8475" s="6">
        <f>G8475-I8475</f>
        <v/>
      </c>
      <c r="K8475" s="4">
        <f>IF(J8475&lt;0,"Deficit",IF(J8475=0,"Exact fit","Surplus"))</f>
        <v/>
      </c>
    </row>
    <row r="8476">
      <c r="A8476" s="4" t="n">
        <v>310613</v>
      </c>
      <c r="B8476" s="4" t="inlineStr">
        <is>
          <t>GS NKOTO</t>
        </is>
      </c>
      <c r="C8476" s="4" t="inlineStr">
        <is>
          <t>P3</t>
        </is>
      </c>
      <c r="D8476" s="5" t="n">
        <v>85</v>
      </c>
      <c r="E8476" s="5" t="n">
        <v>2</v>
      </c>
      <c r="F8476" s="5" t="n">
        <v>1</v>
      </c>
      <c r="G8476" s="5">
        <f>E8476-F8476</f>
        <v/>
      </c>
      <c r="H8476" s="5">
        <f>'Notes'!$B$4</f>
        <v/>
      </c>
      <c r="I8476" s="5">
        <f>ROUNDUP(D8476/H8476,0)</f>
        <v/>
      </c>
      <c r="J8476" s="6">
        <f>G8476-I8476</f>
        <v/>
      </c>
      <c r="K8476" s="4">
        <f>IF(J8476&lt;0,"Deficit",IF(J8476=0,"Exact fit","Surplus"))</f>
        <v/>
      </c>
    </row>
    <row r="8477">
      <c r="A8477" s="4" t="n">
        <v>310613</v>
      </c>
      <c r="B8477" s="4" t="inlineStr">
        <is>
          <t>GS NKOTO</t>
        </is>
      </c>
      <c r="C8477" s="4" t="inlineStr">
        <is>
          <t>P4</t>
        </is>
      </c>
      <c r="D8477" s="5" t="n">
        <v>81</v>
      </c>
      <c r="E8477" s="5" t="n">
        <v>2</v>
      </c>
      <c r="F8477" s="5" t="n">
        <v>0</v>
      </c>
      <c r="G8477" s="5">
        <f>E8477-F8477</f>
        <v/>
      </c>
      <c r="H8477" s="5">
        <f>'Notes'!$B$4</f>
        <v/>
      </c>
      <c r="I8477" s="5">
        <f>ROUNDUP(D8477/H8477,0)</f>
        <v/>
      </c>
      <c r="J8477" s="6">
        <f>G8477-I8477</f>
        <v/>
      </c>
      <c r="K8477" s="4">
        <f>IF(J8477&lt;0,"Deficit",IF(J8477=0,"Exact fit","Surplus"))</f>
        <v/>
      </c>
    </row>
    <row r="8478">
      <c r="A8478" s="4" t="n">
        <v>310613</v>
      </c>
      <c r="B8478" s="4" t="inlineStr">
        <is>
          <t>GS NKOTO</t>
        </is>
      </c>
      <c r="C8478" s="4" t="inlineStr">
        <is>
          <t>P5</t>
        </is>
      </c>
      <c r="D8478" s="5" t="n">
        <v>100</v>
      </c>
      <c r="E8478" s="5" t="n">
        <v>2</v>
      </c>
      <c r="F8478" s="5" t="n">
        <v>0</v>
      </c>
      <c r="G8478" s="5">
        <f>E8478-F8478</f>
        <v/>
      </c>
      <c r="H8478" s="5">
        <f>'Notes'!$B$4</f>
        <v/>
      </c>
      <c r="I8478" s="5">
        <f>ROUNDUP(D8478/H8478,0)</f>
        <v/>
      </c>
      <c r="J8478" s="6">
        <f>G8478-I8478</f>
        <v/>
      </c>
      <c r="K8478" s="4">
        <f>IF(J8478&lt;0,"Deficit",IF(J8478=0,"Exact fit","Surplus"))</f>
        <v/>
      </c>
    </row>
    <row r="8479">
      <c r="A8479" s="4" t="n">
        <v>310613</v>
      </c>
      <c r="B8479" s="4" t="inlineStr">
        <is>
          <t>GS NKOTO</t>
        </is>
      </c>
      <c r="C8479" s="4" t="inlineStr">
        <is>
          <t>P6</t>
        </is>
      </c>
      <c r="D8479" s="5" t="n">
        <v>60</v>
      </c>
      <c r="E8479" s="5" t="n">
        <v>2</v>
      </c>
      <c r="F8479" s="5" t="n">
        <v>0</v>
      </c>
      <c r="G8479" s="5">
        <f>E8479-F8479</f>
        <v/>
      </c>
      <c r="H8479" s="5">
        <f>'Notes'!$B$4</f>
        <v/>
      </c>
      <c r="I8479" s="5">
        <f>ROUNDUP(D8479/H8479,0)</f>
        <v/>
      </c>
      <c r="J8479" s="6">
        <f>G8479-I8479</f>
        <v/>
      </c>
      <c r="K8479" s="4">
        <f>IF(J8479&lt;0,"Deficit",IF(J8479=0,"Exact fit","Surplus"))</f>
        <v/>
      </c>
    </row>
    <row r="8480">
      <c r="A8480" s="4" t="n">
        <v>310622</v>
      </c>
      <c r="B8480" s="4" t="inlineStr">
        <is>
          <t>EP RUSENGE</t>
        </is>
      </c>
      <c r="C8480" s="4" t="inlineStr">
        <is>
          <t>P1</t>
        </is>
      </c>
      <c r="D8480" s="5" t="n">
        <v>115</v>
      </c>
      <c r="E8480" s="5" t="n">
        <v>3</v>
      </c>
      <c r="F8480" s="5" t="n">
        <v>1</v>
      </c>
      <c r="G8480" s="5">
        <f>E8480-F8480</f>
        <v/>
      </c>
      <c r="H8480" s="5">
        <f>'Notes'!$B$4</f>
        <v/>
      </c>
      <c r="I8480" s="5">
        <f>ROUNDUP(D8480/H8480,0)</f>
        <v/>
      </c>
      <c r="J8480" s="6">
        <f>G8480-I8480</f>
        <v/>
      </c>
      <c r="K8480" s="4">
        <f>IF(J8480&lt;0,"Deficit",IF(J8480=0,"Exact fit","Surplus"))</f>
        <v/>
      </c>
    </row>
    <row r="8481">
      <c r="A8481" s="4" t="n">
        <v>310622</v>
      </c>
      <c r="B8481" s="4" t="inlineStr">
        <is>
          <t>EP RUSENGE</t>
        </is>
      </c>
      <c r="C8481" s="4" t="inlineStr">
        <is>
          <t>P2</t>
        </is>
      </c>
      <c r="D8481" s="5" t="n">
        <v>96</v>
      </c>
      <c r="E8481" s="5" t="n">
        <v>2</v>
      </c>
      <c r="F8481" s="5" t="n">
        <v>1</v>
      </c>
      <c r="G8481" s="5">
        <f>E8481-F8481</f>
        <v/>
      </c>
      <c r="H8481" s="5">
        <f>'Notes'!$B$4</f>
        <v/>
      </c>
      <c r="I8481" s="5">
        <f>ROUNDUP(D8481/H8481,0)</f>
        <v/>
      </c>
      <c r="J8481" s="6">
        <f>G8481-I8481</f>
        <v/>
      </c>
      <c r="K8481" s="4">
        <f>IF(J8481&lt;0,"Deficit",IF(J8481=0,"Exact fit","Surplus"))</f>
        <v/>
      </c>
    </row>
    <row r="8482">
      <c r="A8482" s="4" t="n">
        <v>310622</v>
      </c>
      <c r="B8482" s="4" t="inlineStr">
        <is>
          <t>EP RUSENGE</t>
        </is>
      </c>
      <c r="C8482" s="4" t="inlineStr">
        <is>
          <t>P3</t>
        </is>
      </c>
      <c r="D8482" s="5" t="n">
        <v>92</v>
      </c>
      <c r="E8482" s="5" t="n">
        <v>2</v>
      </c>
      <c r="F8482" s="5" t="n">
        <v>0</v>
      </c>
      <c r="G8482" s="5">
        <f>E8482-F8482</f>
        <v/>
      </c>
      <c r="H8482" s="5">
        <f>'Notes'!$B$4</f>
        <v/>
      </c>
      <c r="I8482" s="5">
        <f>ROUNDUP(D8482/H8482,0)</f>
        <v/>
      </c>
      <c r="J8482" s="6">
        <f>G8482-I8482</f>
        <v/>
      </c>
      <c r="K8482" s="4">
        <f>IF(J8482&lt;0,"Deficit",IF(J8482=0,"Exact fit","Surplus"))</f>
        <v/>
      </c>
    </row>
    <row r="8483">
      <c r="A8483" s="4" t="n">
        <v>310622</v>
      </c>
      <c r="B8483" s="4" t="inlineStr">
        <is>
          <t>EP RUSENGE</t>
        </is>
      </c>
      <c r="C8483" s="4" t="inlineStr">
        <is>
          <t>P4</t>
        </is>
      </c>
      <c r="D8483" s="5" t="n">
        <v>124</v>
      </c>
      <c r="E8483" s="5" t="n">
        <v>3</v>
      </c>
      <c r="F8483" s="5" t="n">
        <v>0</v>
      </c>
      <c r="G8483" s="5">
        <f>E8483-F8483</f>
        <v/>
      </c>
      <c r="H8483" s="5">
        <f>'Notes'!$B$4</f>
        <v/>
      </c>
      <c r="I8483" s="5">
        <f>ROUNDUP(D8483/H8483,0)</f>
        <v/>
      </c>
      <c r="J8483" s="6">
        <f>G8483-I8483</f>
        <v/>
      </c>
      <c r="K8483" s="4">
        <f>IF(J8483&lt;0,"Deficit",IF(J8483=0,"Exact fit","Surplus"))</f>
        <v/>
      </c>
    </row>
    <row r="8484">
      <c r="A8484" s="4" t="n">
        <v>310622</v>
      </c>
      <c r="B8484" s="4" t="inlineStr">
        <is>
          <t>EP RUSENGE</t>
        </is>
      </c>
      <c r="C8484" s="4" t="inlineStr">
        <is>
          <t>P5</t>
        </is>
      </c>
      <c r="D8484" s="5" t="n">
        <v>101</v>
      </c>
      <c r="E8484" s="5" t="n">
        <v>2</v>
      </c>
      <c r="F8484" s="5" t="n">
        <v>0</v>
      </c>
      <c r="G8484" s="5">
        <f>E8484-F8484</f>
        <v/>
      </c>
      <c r="H8484" s="5">
        <f>'Notes'!$B$4</f>
        <v/>
      </c>
      <c r="I8484" s="5">
        <f>ROUNDUP(D8484/H8484,0)</f>
        <v/>
      </c>
      <c r="J8484" s="6">
        <f>G8484-I8484</f>
        <v/>
      </c>
      <c r="K8484" s="4">
        <f>IF(J8484&lt;0,"Deficit",IF(J8484=0,"Exact fit","Surplus"))</f>
        <v/>
      </c>
    </row>
    <row r="8485">
      <c r="A8485" s="4" t="n">
        <v>310622</v>
      </c>
      <c r="B8485" s="4" t="inlineStr">
        <is>
          <t>EP RUSENGE</t>
        </is>
      </c>
      <c r="C8485" s="4" t="inlineStr">
        <is>
          <t>P6</t>
        </is>
      </c>
      <c r="D8485" s="5" t="n">
        <v>69</v>
      </c>
      <c r="E8485" s="5" t="n">
        <v>2</v>
      </c>
      <c r="F8485" s="5" t="n">
        <v>1</v>
      </c>
      <c r="G8485" s="5">
        <f>E8485-F8485</f>
        <v/>
      </c>
      <c r="H8485" s="5">
        <f>'Notes'!$B$4</f>
        <v/>
      </c>
      <c r="I8485" s="5">
        <f>ROUNDUP(D8485/H8485,0)</f>
        <v/>
      </c>
      <c r="J8485" s="6">
        <f>G8485-I8485</f>
        <v/>
      </c>
      <c r="K8485" s="4">
        <f>IF(J8485&lt;0,"Deficit",IF(J8485=0,"Exact fit","Surplus"))</f>
        <v/>
      </c>
    </row>
    <row r="8486">
      <c r="A8486" s="4" t="n">
        <v>310623</v>
      </c>
      <c r="B8486" s="4" t="inlineStr">
        <is>
          <t>EP NYAKABUYE</t>
        </is>
      </c>
      <c r="C8486" s="4" t="inlineStr">
        <is>
          <t>P1</t>
        </is>
      </c>
      <c r="D8486" s="5" t="n">
        <v>36</v>
      </c>
      <c r="E8486" s="5" t="n">
        <v>1</v>
      </c>
      <c r="F8486" s="5" t="n">
        <v>0</v>
      </c>
      <c r="G8486" s="5">
        <f>E8486-F8486</f>
        <v/>
      </c>
      <c r="H8486" s="5">
        <f>'Notes'!$B$4</f>
        <v/>
      </c>
      <c r="I8486" s="5">
        <f>ROUNDUP(D8486/H8486,0)</f>
        <v/>
      </c>
      <c r="J8486" s="6">
        <f>G8486-I8486</f>
        <v/>
      </c>
      <c r="K8486" s="4">
        <f>IF(J8486&lt;0,"Deficit",IF(J8486=0,"Exact fit","Surplus"))</f>
        <v/>
      </c>
    </row>
    <row r="8487">
      <c r="A8487" s="4" t="n">
        <v>310623</v>
      </c>
      <c r="B8487" s="4" t="inlineStr">
        <is>
          <t>EP NYAKABUYE</t>
        </is>
      </c>
      <c r="C8487" s="4" t="inlineStr">
        <is>
          <t>P2</t>
        </is>
      </c>
      <c r="D8487" s="5" t="n">
        <v>42</v>
      </c>
      <c r="E8487" s="5" t="n">
        <v>1</v>
      </c>
      <c r="F8487" s="5" t="n">
        <v>0</v>
      </c>
      <c r="G8487" s="5">
        <f>E8487-F8487</f>
        <v/>
      </c>
      <c r="H8487" s="5">
        <f>'Notes'!$B$4</f>
        <v/>
      </c>
      <c r="I8487" s="5">
        <f>ROUNDUP(D8487/H8487,0)</f>
        <v/>
      </c>
      <c r="J8487" s="6">
        <f>G8487-I8487</f>
        <v/>
      </c>
      <c r="K8487" s="4">
        <f>IF(J8487&lt;0,"Deficit",IF(J8487=0,"Exact fit","Surplus"))</f>
        <v/>
      </c>
    </row>
    <row r="8488">
      <c r="A8488" s="4" t="n">
        <v>310623</v>
      </c>
      <c r="B8488" s="4" t="inlineStr">
        <is>
          <t>EP NYAKABUYE</t>
        </is>
      </c>
      <c r="C8488" s="4" t="inlineStr">
        <is>
          <t>P3</t>
        </is>
      </c>
      <c r="D8488" s="5" t="n">
        <v>40</v>
      </c>
      <c r="E8488" s="5" t="n">
        <v>1</v>
      </c>
      <c r="F8488" s="5" t="n">
        <v>0</v>
      </c>
      <c r="G8488" s="5">
        <f>E8488-F8488</f>
        <v/>
      </c>
      <c r="H8488" s="5">
        <f>'Notes'!$B$4</f>
        <v/>
      </c>
      <c r="I8488" s="5">
        <f>ROUNDUP(D8488/H8488,0)</f>
        <v/>
      </c>
      <c r="J8488" s="6">
        <f>G8488-I8488</f>
        <v/>
      </c>
      <c r="K8488" s="4">
        <f>IF(J8488&lt;0,"Deficit",IF(J8488=0,"Exact fit","Surplus"))</f>
        <v/>
      </c>
    </row>
    <row r="8489">
      <c r="A8489" s="4" t="n">
        <v>310623</v>
      </c>
      <c r="B8489" s="4" t="inlineStr">
        <is>
          <t>EP NYAKABUYE</t>
        </is>
      </c>
      <c r="C8489" s="4" t="inlineStr">
        <is>
          <t>P4</t>
        </is>
      </c>
      <c r="D8489" s="5" t="n">
        <v>41</v>
      </c>
      <c r="E8489" s="5" t="n">
        <v>1</v>
      </c>
      <c r="F8489" s="5" t="n">
        <v>0</v>
      </c>
      <c r="G8489" s="5">
        <f>E8489-F8489</f>
        <v/>
      </c>
      <c r="H8489" s="5">
        <f>'Notes'!$B$4</f>
        <v/>
      </c>
      <c r="I8489" s="5">
        <f>ROUNDUP(D8489/H8489,0)</f>
        <v/>
      </c>
      <c r="J8489" s="6">
        <f>G8489-I8489</f>
        <v/>
      </c>
      <c r="K8489" s="4">
        <f>IF(J8489&lt;0,"Deficit",IF(J8489=0,"Exact fit","Surplus"))</f>
        <v/>
      </c>
    </row>
    <row r="8490">
      <c r="A8490" s="4" t="n">
        <v>310623</v>
      </c>
      <c r="B8490" s="4" t="inlineStr">
        <is>
          <t>EP NYAKABUYE</t>
        </is>
      </c>
      <c r="C8490" s="4" t="inlineStr">
        <is>
          <t>P5</t>
        </is>
      </c>
      <c r="D8490" s="5" t="n">
        <v>50</v>
      </c>
      <c r="E8490" s="5" t="n">
        <v>2</v>
      </c>
      <c r="F8490" s="5" t="n">
        <v>0</v>
      </c>
      <c r="G8490" s="5">
        <f>E8490-F8490</f>
        <v/>
      </c>
      <c r="H8490" s="5">
        <f>'Notes'!$B$4</f>
        <v/>
      </c>
      <c r="I8490" s="5">
        <f>ROUNDUP(D8490/H8490,0)</f>
        <v/>
      </c>
      <c r="J8490" s="6">
        <f>G8490-I8490</f>
        <v/>
      </c>
      <c r="K8490" s="4">
        <f>IF(J8490&lt;0,"Deficit",IF(J8490=0,"Exact fit","Surplus"))</f>
        <v/>
      </c>
    </row>
    <row r="8491">
      <c r="A8491" s="4" t="n">
        <v>310623</v>
      </c>
      <c r="B8491" s="4" t="inlineStr">
        <is>
          <t>EP NYAKABUYE</t>
        </is>
      </c>
      <c r="C8491" s="4" t="inlineStr">
        <is>
          <t>P6</t>
        </is>
      </c>
      <c r="D8491" s="5" t="n">
        <v>24</v>
      </c>
      <c r="E8491" s="5" t="n">
        <v>1</v>
      </c>
      <c r="F8491" s="5" t="n">
        <v>0</v>
      </c>
      <c r="G8491" s="5">
        <f>E8491-F8491</f>
        <v/>
      </c>
      <c r="H8491" s="5">
        <f>'Notes'!$B$4</f>
        <v/>
      </c>
      <c r="I8491" s="5">
        <f>ROUNDUP(D8491/H8491,0)</f>
        <v/>
      </c>
      <c r="J8491" s="6">
        <f>G8491-I8491</f>
        <v/>
      </c>
      <c r="K8491" s="4">
        <f>IF(J8491&lt;0,"Deficit",IF(J8491=0,"Exact fit","Surplus"))</f>
        <v/>
      </c>
    </row>
    <row r="8492">
      <c r="A8492" s="4" t="n">
        <v>310624</v>
      </c>
      <c r="B8492" s="4" t="inlineStr">
        <is>
          <t>EP KAVUMU</t>
        </is>
      </c>
      <c r="C8492" s="4" t="inlineStr">
        <is>
          <t>P1</t>
        </is>
      </c>
      <c r="D8492" s="5" t="n">
        <v>115</v>
      </c>
      <c r="E8492" s="5" t="n">
        <v>4</v>
      </c>
      <c r="F8492" s="5" t="n">
        <v>2</v>
      </c>
      <c r="G8492" s="5">
        <f>E8492-F8492</f>
        <v/>
      </c>
      <c r="H8492" s="5">
        <f>'Notes'!$B$4</f>
        <v/>
      </c>
      <c r="I8492" s="5">
        <f>ROUNDUP(D8492/H8492,0)</f>
        <v/>
      </c>
      <c r="J8492" s="6">
        <f>G8492-I8492</f>
        <v/>
      </c>
      <c r="K8492" s="4">
        <f>IF(J8492&lt;0,"Deficit",IF(J8492=0,"Exact fit","Surplus"))</f>
        <v/>
      </c>
    </row>
    <row r="8493">
      <c r="A8493" s="4" t="n">
        <v>310624</v>
      </c>
      <c r="B8493" s="4" t="inlineStr">
        <is>
          <t>EP KAVUMU</t>
        </is>
      </c>
      <c r="C8493" s="4" t="inlineStr">
        <is>
          <t>P2</t>
        </is>
      </c>
      <c r="D8493" s="5" t="n">
        <v>105</v>
      </c>
      <c r="E8493" s="5" t="n">
        <v>4</v>
      </c>
      <c r="F8493" s="5" t="n">
        <v>2</v>
      </c>
      <c r="G8493" s="5">
        <f>E8493-F8493</f>
        <v/>
      </c>
      <c r="H8493" s="5">
        <f>'Notes'!$B$4</f>
        <v/>
      </c>
      <c r="I8493" s="5">
        <f>ROUNDUP(D8493/H8493,0)</f>
        <v/>
      </c>
      <c r="J8493" s="6">
        <f>G8493-I8493</f>
        <v/>
      </c>
      <c r="K8493" s="4">
        <f>IF(J8493&lt;0,"Deficit",IF(J8493=0,"Exact fit","Surplus"))</f>
        <v/>
      </c>
    </row>
    <row r="8494">
      <c r="A8494" s="4" t="n">
        <v>310624</v>
      </c>
      <c r="B8494" s="4" t="inlineStr">
        <is>
          <t>EP KAVUMU</t>
        </is>
      </c>
      <c r="C8494" s="4" t="inlineStr">
        <is>
          <t>P3</t>
        </is>
      </c>
      <c r="D8494" s="5" t="n">
        <v>65</v>
      </c>
      <c r="E8494" s="5" t="n">
        <v>2</v>
      </c>
      <c r="F8494" s="5" t="n">
        <v>1</v>
      </c>
      <c r="G8494" s="5">
        <f>E8494-F8494</f>
        <v/>
      </c>
      <c r="H8494" s="5">
        <f>'Notes'!$B$4</f>
        <v/>
      </c>
      <c r="I8494" s="5">
        <f>ROUNDUP(D8494/H8494,0)</f>
        <v/>
      </c>
      <c r="J8494" s="6">
        <f>G8494-I8494</f>
        <v/>
      </c>
      <c r="K8494" s="4">
        <f>IF(J8494&lt;0,"Deficit",IF(J8494=0,"Exact fit","Surplus"))</f>
        <v/>
      </c>
    </row>
    <row r="8495">
      <c r="A8495" s="4" t="n">
        <v>310624</v>
      </c>
      <c r="B8495" s="4" t="inlineStr">
        <is>
          <t>EP KAVUMU</t>
        </is>
      </c>
      <c r="C8495" s="4" t="inlineStr">
        <is>
          <t>P4</t>
        </is>
      </c>
      <c r="D8495" s="5" t="n">
        <v>159</v>
      </c>
      <c r="E8495" s="5" t="n">
        <v>4</v>
      </c>
      <c r="F8495" s="5" t="n">
        <v>0</v>
      </c>
      <c r="G8495" s="5">
        <f>E8495-F8495</f>
        <v/>
      </c>
      <c r="H8495" s="5">
        <f>'Notes'!$B$4</f>
        <v/>
      </c>
      <c r="I8495" s="5">
        <f>ROUNDUP(D8495/H8495,0)</f>
        <v/>
      </c>
      <c r="J8495" s="6">
        <f>G8495-I8495</f>
        <v/>
      </c>
      <c r="K8495" s="4">
        <f>IF(J8495&lt;0,"Deficit",IF(J8495=0,"Exact fit","Surplus"))</f>
        <v/>
      </c>
    </row>
    <row r="8496">
      <c r="A8496" s="4" t="n">
        <v>310624</v>
      </c>
      <c r="B8496" s="4" t="inlineStr">
        <is>
          <t>EP KAVUMU</t>
        </is>
      </c>
      <c r="C8496" s="4" t="inlineStr">
        <is>
          <t>P5</t>
        </is>
      </c>
      <c r="D8496" s="5" t="n">
        <v>93</v>
      </c>
      <c r="E8496" s="5" t="n">
        <v>3</v>
      </c>
      <c r="F8496" s="5" t="n">
        <v>0</v>
      </c>
      <c r="G8496" s="5">
        <f>E8496-F8496</f>
        <v/>
      </c>
      <c r="H8496" s="5">
        <f>'Notes'!$B$4</f>
        <v/>
      </c>
      <c r="I8496" s="5">
        <f>ROUNDUP(D8496/H8496,0)</f>
        <v/>
      </c>
      <c r="J8496" s="6">
        <f>G8496-I8496</f>
        <v/>
      </c>
      <c r="K8496" s="4">
        <f>IF(J8496&lt;0,"Deficit",IF(J8496=0,"Exact fit","Surplus"))</f>
        <v/>
      </c>
    </row>
    <row r="8497">
      <c r="A8497" s="4" t="n">
        <v>310624</v>
      </c>
      <c r="B8497" s="4" t="inlineStr">
        <is>
          <t>EP KAVUMU</t>
        </is>
      </c>
      <c r="C8497" s="4" t="inlineStr">
        <is>
          <t>P6</t>
        </is>
      </c>
      <c r="D8497" s="5" t="n">
        <v>87</v>
      </c>
      <c r="E8497" s="5" t="n">
        <v>3</v>
      </c>
      <c r="F8497" s="5" t="n">
        <v>0</v>
      </c>
      <c r="G8497" s="5">
        <f>E8497-F8497</f>
        <v/>
      </c>
      <c r="H8497" s="5">
        <f>'Notes'!$B$4</f>
        <v/>
      </c>
      <c r="I8497" s="5">
        <f>ROUNDUP(D8497/H8497,0)</f>
        <v/>
      </c>
      <c r="J8497" s="6">
        <f>G8497-I8497</f>
        <v/>
      </c>
      <c r="K8497" s="4">
        <f>IF(J8497&lt;0,"Deficit",IF(J8497=0,"Exact fit","Surplus"))</f>
        <v/>
      </c>
    </row>
    <row r="8498">
      <c r="A8498" s="4" t="n">
        <v>310625</v>
      </c>
      <c r="B8498" s="4" t="inlineStr">
        <is>
          <t>EP MURAMBI</t>
        </is>
      </c>
      <c r="C8498" s="4" t="inlineStr">
        <is>
          <t>P1</t>
        </is>
      </c>
      <c r="D8498" s="5" t="n">
        <v>101</v>
      </c>
      <c r="E8498" s="5" t="n">
        <v>2</v>
      </c>
      <c r="F8498" s="5" t="n">
        <v>1</v>
      </c>
      <c r="G8498" s="5">
        <f>E8498-F8498</f>
        <v/>
      </c>
      <c r="H8498" s="5">
        <f>'Notes'!$B$4</f>
        <v/>
      </c>
      <c r="I8498" s="5">
        <f>ROUNDUP(D8498/H8498,0)</f>
        <v/>
      </c>
      <c r="J8498" s="6">
        <f>G8498-I8498</f>
        <v/>
      </c>
      <c r="K8498" s="4">
        <f>IF(J8498&lt;0,"Deficit",IF(J8498=0,"Exact fit","Surplus"))</f>
        <v/>
      </c>
    </row>
    <row r="8499">
      <c r="A8499" s="4" t="n">
        <v>310625</v>
      </c>
      <c r="B8499" s="4" t="inlineStr">
        <is>
          <t>EP MURAMBI</t>
        </is>
      </c>
      <c r="C8499" s="4" t="inlineStr">
        <is>
          <t>P2</t>
        </is>
      </c>
      <c r="D8499" s="5" t="n">
        <v>83</v>
      </c>
      <c r="E8499" s="5" t="n">
        <v>2</v>
      </c>
      <c r="F8499" s="5" t="n">
        <v>1</v>
      </c>
      <c r="G8499" s="5">
        <f>E8499-F8499</f>
        <v/>
      </c>
      <c r="H8499" s="5">
        <f>'Notes'!$B$4</f>
        <v/>
      </c>
      <c r="I8499" s="5">
        <f>ROUNDUP(D8499/H8499,0)</f>
        <v/>
      </c>
      <c r="J8499" s="6">
        <f>G8499-I8499</f>
        <v/>
      </c>
      <c r="K8499" s="4">
        <f>IF(J8499&lt;0,"Deficit",IF(J8499=0,"Exact fit","Surplus"))</f>
        <v/>
      </c>
    </row>
    <row r="8500">
      <c r="A8500" s="4" t="n">
        <v>310625</v>
      </c>
      <c r="B8500" s="4" t="inlineStr">
        <is>
          <t>EP MURAMBI</t>
        </is>
      </c>
      <c r="C8500" s="4" t="inlineStr">
        <is>
          <t>P3</t>
        </is>
      </c>
      <c r="D8500" s="5" t="n">
        <v>106</v>
      </c>
      <c r="E8500" s="5" t="n">
        <v>2</v>
      </c>
      <c r="F8500" s="5" t="n">
        <v>1</v>
      </c>
      <c r="G8500" s="5">
        <f>E8500-F8500</f>
        <v/>
      </c>
      <c r="H8500" s="5">
        <f>'Notes'!$B$4</f>
        <v/>
      </c>
      <c r="I8500" s="5">
        <f>ROUNDUP(D8500/H8500,0)</f>
        <v/>
      </c>
      <c r="J8500" s="6">
        <f>G8500-I8500</f>
        <v/>
      </c>
      <c r="K8500" s="4">
        <f>IF(J8500&lt;0,"Deficit",IF(J8500=0,"Exact fit","Surplus"))</f>
        <v/>
      </c>
    </row>
    <row r="8501">
      <c r="A8501" s="4" t="n">
        <v>310625</v>
      </c>
      <c r="B8501" s="4" t="inlineStr">
        <is>
          <t>EP MURAMBI</t>
        </is>
      </c>
      <c r="C8501" s="4" t="inlineStr">
        <is>
          <t>P4</t>
        </is>
      </c>
      <c r="D8501" s="5" t="n">
        <v>90</v>
      </c>
      <c r="E8501" s="5" t="n">
        <v>2</v>
      </c>
      <c r="F8501" s="5" t="n">
        <v>0</v>
      </c>
      <c r="G8501" s="5">
        <f>E8501-F8501</f>
        <v/>
      </c>
      <c r="H8501" s="5">
        <f>'Notes'!$B$4</f>
        <v/>
      </c>
      <c r="I8501" s="5">
        <f>ROUNDUP(D8501/H8501,0)</f>
        <v/>
      </c>
      <c r="J8501" s="6">
        <f>G8501-I8501</f>
        <v/>
      </c>
      <c r="K8501" s="4">
        <f>IF(J8501&lt;0,"Deficit",IF(J8501=0,"Exact fit","Surplus"))</f>
        <v/>
      </c>
    </row>
    <row r="8502">
      <c r="A8502" s="4" t="n">
        <v>310625</v>
      </c>
      <c r="B8502" s="4" t="inlineStr">
        <is>
          <t>EP MURAMBI</t>
        </is>
      </c>
      <c r="C8502" s="4" t="inlineStr">
        <is>
          <t>P5</t>
        </is>
      </c>
      <c r="D8502" s="5" t="n">
        <v>89</v>
      </c>
      <c r="E8502" s="5" t="n">
        <v>2</v>
      </c>
      <c r="F8502" s="5" t="n">
        <v>0</v>
      </c>
      <c r="G8502" s="5">
        <f>E8502-F8502</f>
        <v/>
      </c>
      <c r="H8502" s="5">
        <f>'Notes'!$B$4</f>
        <v/>
      </c>
      <c r="I8502" s="5">
        <f>ROUNDUP(D8502/H8502,0)</f>
        <v/>
      </c>
      <c r="J8502" s="6">
        <f>G8502-I8502</f>
        <v/>
      </c>
      <c r="K8502" s="4">
        <f>IF(J8502&lt;0,"Deficit",IF(J8502=0,"Exact fit","Surplus"))</f>
        <v/>
      </c>
    </row>
    <row r="8503">
      <c r="A8503" s="4" t="n">
        <v>310625</v>
      </c>
      <c r="B8503" s="4" t="inlineStr">
        <is>
          <t>EP MURAMBI</t>
        </is>
      </c>
      <c r="C8503" s="4" t="inlineStr">
        <is>
          <t>P6</t>
        </is>
      </c>
      <c r="D8503" s="5" t="n">
        <v>47</v>
      </c>
      <c r="E8503" s="5" t="n">
        <v>2</v>
      </c>
      <c r="F8503" s="5" t="n">
        <v>0</v>
      </c>
      <c r="G8503" s="5">
        <f>E8503-F8503</f>
        <v/>
      </c>
      <c r="H8503" s="5">
        <f>'Notes'!$B$4</f>
        <v/>
      </c>
      <c r="I8503" s="5">
        <f>ROUNDUP(D8503/H8503,0)</f>
        <v/>
      </c>
      <c r="J8503" s="6">
        <f>G8503-I8503</f>
        <v/>
      </c>
      <c r="K8503" s="4">
        <f>IF(J8503&lt;0,"Deficit",IF(J8503=0,"Exact fit","Surplus"))</f>
        <v/>
      </c>
    </row>
    <row r="8504">
      <c r="A8504" s="4" t="n">
        <v>310626</v>
      </c>
      <c r="B8504" s="4" t="inlineStr">
        <is>
          <t>GS NYAMUGALI</t>
        </is>
      </c>
      <c r="C8504" s="4" t="inlineStr">
        <is>
          <t>P1</t>
        </is>
      </c>
      <c r="D8504" s="5" t="n">
        <v>53</v>
      </c>
      <c r="E8504" s="5" t="n">
        <v>2</v>
      </c>
      <c r="F8504" s="5" t="n">
        <v>1</v>
      </c>
      <c r="G8504" s="5">
        <f>E8504-F8504</f>
        <v/>
      </c>
      <c r="H8504" s="5">
        <f>'Notes'!$B$4</f>
        <v/>
      </c>
      <c r="I8504" s="5">
        <f>ROUNDUP(D8504/H8504,0)</f>
        <v/>
      </c>
      <c r="J8504" s="6">
        <f>G8504-I8504</f>
        <v/>
      </c>
      <c r="K8504" s="4">
        <f>IF(J8504&lt;0,"Deficit",IF(J8504=0,"Exact fit","Surplus"))</f>
        <v/>
      </c>
    </row>
    <row r="8505">
      <c r="A8505" s="4" t="n">
        <v>310626</v>
      </c>
      <c r="B8505" s="4" t="inlineStr">
        <is>
          <t>GS NYAMUGALI</t>
        </is>
      </c>
      <c r="C8505" s="4" t="inlineStr">
        <is>
          <t>P2</t>
        </is>
      </c>
      <c r="D8505" s="5" t="n">
        <v>43</v>
      </c>
      <c r="E8505" s="5" t="n">
        <v>1</v>
      </c>
      <c r="F8505" s="5" t="n">
        <v>0</v>
      </c>
      <c r="G8505" s="5">
        <f>E8505-F8505</f>
        <v/>
      </c>
      <c r="H8505" s="5">
        <f>'Notes'!$B$4</f>
        <v/>
      </c>
      <c r="I8505" s="5">
        <f>ROUNDUP(D8505/H8505,0)</f>
        <v/>
      </c>
      <c r="J8505" s="6">
        <f>G8505-I8505</f>
        <v/>
      </c>
      <c r="K8505" s="4">
        <f>IF(J8505&lt;0,"Deficit",IF(J8505=0,"Exact fit","Surplus"))</f>
        <v/>
      </c>
    </row>
    <row r="8506">
      <c r="A8506" s="4" t="n">
        <v>310626</v>
      </c>
      <c r="B8506" s="4" t="inlineStr">
        <is>
          <t>GS NYAMUGALI</t>
        </is>
      </c>
      <c r="C8506" s="4" t="inlineStr">
        <is>
          <t>P3</t>
        </is>
      </c>
      <c r="D8506" s="5" t="n">
        <v>43</v>
      </c>
      <c r="E8506" s="5" t="n">
        <v>1</v>
      </c>
      <c r="F8506" s="5" t="n">
        <v>0</v>
      </c>
      <c r="G8506" s="5">
        <f>E8506-F8506</f>
        <v/>
      </c>
      <c r="H8506" s="5">
        <f>'Notes'!$B$4</f>
        <v/>
      </c>
      <c r="I8506" s="5">
        <f>ROUNDUP(D8506/H8506,0)</f>
        <v/>
      </c>
      <c r="J8506" s="6">
        <f>G8506-I8506</f>
        <v/>
      </c>
      <c r="K8506" s="4">
        <f>IF(J8506&lt;0,"Deficit",IF(J8506=0,"Exact fit","Surplus"))</f>
        <v/>
      </c>
    </row>
    <row r="8507">
      <c r="A8507" s="4" t="n">
        <v>310626</v>
      </c>
      <c r="B8507" s="4" t="inlineStr">
        <is>
          <t>GS NYAMUGALI</t>
        </is>
      </c>
      <c r="C8507" s="4" t="inlineStr">
        <is>
          <t>P4</t>
        </is>
      </c>
      <c r="D8507" s="5" t="n">
        <v>69</v>
      </c>
      <c r="E8507" s="5" t="n">
        <v>2</v>
      </c>
      <c r="F8507" s="5" t="n">
        <v>0</v>
      </c>
      <c r="G8507" s="5">
        <f>E8507-F8507</f>
        <v/>
      </c>
      <c r="H8507" s="5">
        <f>'Notes'!$B$4</f>
        <v/>
      </c>
      <c r="I8507" s="5">
        <f>ROUNDUP(D8507/H8507,0)</f>
        <v/>
      </c>
      <c r="J8507" s="6">
        <f>G8507-I8507</f>
        <v/>
      </c>
      <c r="K8507" s="4">
        <f>IF(J8507&lt;0,"Deficit",IF(J8507=0,"Exact fit","Surplus"))</f>
        <v/>
      </c>
    </row>
    <row r="8508">
      <c r="A8508" s="4" t="n">
        <v>310626</v>
      </c>
      <c r="B8508" s="4" t="inlineStr">
        <is>
          <t>GS NYAMUGALI</t>
        </is>
      </c>
      <c r="C8508" s="4" t="inlineStr">
        <is>
          <t>P5</t>
        </is>
      </c>
      <c r="D8508" s="5" t="n">
        <v>49</v>
      </c>
      <c r="E8508" s="5" t="n">
        <v>1</v>
      </c>
      <c r="F8508" s="5" t="n">
        <v>0</v>
      </c>
      <c r="G8508" s="5">
        <f>E8508-F8508</f>
        <v/>
      </c>
      <c r="H8508" s="5">
        <f>'Notes'!$B$4</f>
        <v/>
      </c>
      <c r="I8508" s="5">
        <f>ROUNDUP(D8508/H8508,0)</f>
        <v/>
      </c>
      <c r="J8508" s="6">
        <f>G8508-I8508</f>
        <v/>
      </c>
      <c r="K8508" s="4">
        <f>IF(J8508&lt;0,"Deficit",IF(J8508=0,"Exact fit","Surplus"))</f>
        <v/>
      </c>
    </row>
    <row r="8509">
      <c r="A8509" s="4" t="n">
        <v>310626</v>
      </c>
      <c r="B8509" s="4" t="inlineStr">
        <is>
          <t>GS NYAMUGALI</t>
        </is>
      </c>
      <c r="C8509" s="4" t="inlineStr">
        <is>
          <t>P6</t>
        </is>
      </c>
      <c r="D8509" s="5" t="n">
        <v>33</v>
      </c>
      <c r="E8509" s="5" t="n">
        <v>1</v>
      </c>
      <c r="F8509" s="5" t="n">
        <v>0</v>
      </c>
      <c r="G8509" s="5">
        <f>E8509-F8509</f>
        <v/>
      </c>
      <c r="H8509" s="5">
        <f>'Notes'!$B$4</f>
        <v/>
      </c>
      <c r="I8509" s="5">
        <f>ROUNDUP(D8509/H8509,0)</f>
        <v/>
      </c>
      <c r="J8509" s="6">
        <f>G8509-I8509</f>
        <v/>
      </c>
      <c r="K8509" s="4">
        <f>IF(J8509&lt;0,"Deficit",IF(J8509=0,"Exact fit","Surplus"))</f>
        <v/>
      </c>
    </row>
    <row r="8510">
      <c r="A8510" s="4" t="n">
        <v>310627</v>
      </c>
      <c r="B8510" s="4" t="inlineStr">
        <is>
          <t>Kirinda parent school</t>
        </is>
      </c>
      <c r="C8510" s="4" t="inlineStr">
        <is>
          <t>P1</t>
        </is>
      </c>
      <c r="D8510" s="5" t="n">
        <v>28</v>
      </c>
      <c r="E8510" s="5" t="n">
        <v>1</v>
      </c>
      <c r="F8510" s="5" t="n">
        <v>0</v>
      </c>
      <c r="G8510" s="5">
        <f>E8510-F8510</f>
        <v/>
      </c>
      <c r="H8510" s="5">
        <f>'Notes'!$B$4</f>
        <v/>
      </c>
      <c r="I8510" s="5">
        <f>ROUNDUP(D8510/H8510,0)</f>
        <v/>
      </c>
      <c r="J8510" s="6">
        <f>G8510-I8510</f>
        <v/>
      </c>
      <c r="K8510" s="4">
        <f>IF(J8510&lt;0,"Deficit",IF(J8510=0,"Exact fit","Surplus"))</f>
        <v/>
      </c>
    </row>
    <row r="8511">
      <c r="A8511" s="4" t="n">
        <v>310627</v>
      </c>
      <c r="B8511" s="4" t="inlineStr">
        <is>
          <t>Kirinda parent school</t>
        </is>
      </c>
      <c r="C8511" s="4" t="inlineStr">
        <is>
          <t>P2</t>
        </is>
      </c>
      <c r="D8511" s="5" t="n">
        <v>21</v>
      </c>
      <c r="E8511" s="5" t="n">
        <v>1</v>
      </c>
      <c r="F8511" s="5" t="n">
        <v>0</v>
      </c>
      <c r="G8511" s="5">
        <f>E8511-F8511</f>
        <v/>
      </c>
      <c r="H8511" s="5">
        <f>'Notes'!$B$4</f>
        <v/>
      </c>
      <c r="I8511" s="5">
        <f>ROUNDUP(D8511/H8511,0)</f>
        <v/>
      </c>
      <c r="J8511" s="6">
        <f>G8511-I8511</f>
        <v/>
      </c>
      <c r="K8511" s="4">
        <f>IF(J8511&lt;0,"Deficit",IF(J8511=0,"Exact fit","Surplus"))</f>
        <v/>
      </c>
    </row>
    <row r="8512">
      <c r="A8512" s="4" t="n">
        <v>310627</v>
      </c>
      <c r="B8512" s="4" t="inlineStr">
        <is>
          <t>Kirinda parent school</t>
        </is>
      </c>
      <c r="C8512" s="4" t="inlineStr">
        <is>
          <t>P3</t>
        </is>
      </c>
      <c r="D8512" s="5" t="n">
        <v>27</v>
      </c>
      <c r="E8512" s="5" t="n">
        <v>1</v>
      </c>
      <c r="F8512" s="5" t="n">
        <v>0</v>
      </c>
      <c r="G8512" s="5">
        <f>E8512-F8512</f>
        <v/>
      </c>
      <c r="H8512" s="5">
        <f>'Notes'!$B$4</f>
        <v/>
      </c>
      <c r="I8512" s="5">
        <f>ROUNDUP(D8512/H8512,0)</f>
        <v/>
      </c>
      <c r="J8512" s="6">
        <f>G8512-I8512</f>
        <v/>
      </c>
      <c r="K8512" s="4">
        <f>IF(J8512&lt;0,"Deficit",IF(J8512=0,"Exact fit","Surplus"))</f>
        <v/>
      </c>
    </row>
    <row r="8513">
      <c r="A8513" s="4" t="n">
        <v>310627</v>
      </c>
      <c r="B8513" s="4" t="inlineStr">
        <is>
          <t>Kirinda parent school</t>
        </is>
      </c>
      <c r="C8513" s="4" t="inlineStr">
        <is>
          <t>P4</t>
        </is>
      </c>
      <c r="D8513" s="5" t="n">
        <v>18</v>
      </c>
      <c r="E8513" s="5" t="n">
        <v>1</v>
      </c>
      <c r="F8513" s="5" t="n">
        <v>0</v>
      </c>
      <c r="G8513" s="5">
        <f>E8513-F8513</f>
        <v/>
      </c>
      <c r="H8513" s="5">
        <f>'Notes'!$B$4</f>
        <v/>
      </c>
      <c r="I8513" s="5">
        <f>ROUNDUP(D8513/H8513,0)</f>
        <v/>
      </c>
      <c r="J8513" s="6">
        <f>G8513-I8513</f>
        <v/>
      </c>
      <c r="K8513" s="4">
        <f>IF(J8513&lt;0,"Deficit",IF(J8513=0,"Exact fit","Surplus"))</f>
        <v/>
      </c>
    </row>
    <row r="8514">
      <c r="A8514" s="4" t="n">
        <v>310627</v>
      </c>
      <c r="B8514" s="4" t="inlineStr">
        <is>
          <t>Kirinda parent school</t>
        </is>
      </c>
      <c r="C8514" s="4" t="inlineStr">
        <is>
          <t>P5</t>
        </is>
      </c>
      <c r="D8514" s="5" t="n">
        <v>15</v>
      </c>
      <c r="E8514" s="5" t="n">
        <v>1</v>
      </c>
      <c r="F8514" s="5" t="n">
        <v>0</v>
      </c>
      <c r="G8514" s="5">
        <f>E8514-F8514</f>
        <v/>
      </c>
      <c r="H8514" s="5">
        <f>'Notes'!$B$4</f>
        <v/>
      </c>
      <c r="I8514" s="5">
        <f>ROUNDUP(D8514/H8514,0)</f>
        <v/>
      </c>
      <c r="J8514" s="6">
        <f>G8514-I8514</f>
        <v/>
      </c>
      <c r="K8514" s="4">
        <f>IF(J8514&lt;0,"Deficit",IF(J8514=0,"Exact fit","Surplus"))</f>
        <v/>
      </c>
    </row>
    <row r="8515">
      <c r="A8515" s="4" t="n">
        <v>310627</v>
      </c>
      <c r="B8515" s="4" t="inlineStr">
        <is>
          <t>Kirinda parent school</t>
        </is>
      </c>
      <c r="C8515" s="4" t="inlineStr">
        <is>
          <t>P6</t>
        </is>
      </c>
      <c r="D8515" s="5" t="n">
        <v>35</v>
      </c>
      <c r="E8515" s="5" t="n">
        <v>1</v>
      </c>
      <c r="F8515" s="5" t="n">
        <v>0</v>
      </c>
      <c r="G8515" s="5">
        <f>E8515-F8515</f>
        <v/>
      </c>
      <c r="H8515" s="5">
        <f>'Notes'!$B$4</f>
        <v/>
      </c>
      <c r="I8515" s="5">
        <f>ROUNDUP(D8515/H8515,0)</f>
        <v/>
      </c>
      <c r="J8515" s="6">
        <f>G8515-I8515</f>
        <v/>
      </c>
      <c r="K8515" s="4">
        <f>IF(J8515&lt;0,"Deficit",IF(J8515=0,"Exact fit","Surplus"))</f>
        <v/>
      </c>
    </row>
    <row r="8516">
      <c r="A8516" s="4" t="n">
        <v>310703</v>
      </c>
      <c r="B8516" s="4" t="inlineStr">
        <is>
          <t>EP GITANGA</t>
        </is>
      </c>
      <c r="C8516" s="4" t="inlineStr">
        <is>
          <t>P1</t>
        </is>
      </c>
      <c r="D8516" s="5" t="n">
        <v>114</v>
      </c>
      <c r="E8516" s="5" t="n">
        <v>2</v>
      </c>
      <c r="F8516" s="5" t="n">
        <v>1</v>
      </c>
      <c r="G8516" s="5">
        <f>E8516-F8516</f>
        <v/>
      </c>
      <c r="H8516" s="5">
        <f>'Notes'!$B$4</f>
        <v/>
      </c>
      <c r="I8516" s="5">
        <f>ROUNDUP(D8516/H8516,0)</f>
        <v/>
      </c>
      <c r="J8516" s="6">
        <f>G8516-I8516</f>
        <v/>
      </c>
      <c r="K8516" s="4">
        <f>IF(J8516&lt;0,"Deficit",IF(J8516=0,"Exact fit","Surplus"))</f>
        <v/>
      </c>
    </row>
    <row r="8517">
      <c r="A8517" s="4" t="n">
        <v>310703</v>
      </c>
      <c r="B8517" s="4" t="inlineStr">
        <is>
          <t>EP GITANGA</t>
        </is>
      </c>
      <c r="C8517" s="4" t="inlineStr">
        <is>
          <t>P2</t>
        </is>
      </c>
      <c r="D8517" s="5" t="n">
        <v>90</v>
      </c>
      <c r="E8517" s="5" t="n">
        <v>2</v>
      </c>
      <c r="F8517" s="5" t="n">
        <v>1</v>
      </c>
      <c r="G8517" s="5">
        <f>E8517-F8517</f>
        <v/>
      </c>
      <c r="H8517" s="5">
        <f>'Notes'!$B$4</f>
        <v/>
      </c>
      <c r="I8517" s="5">
        <f>ROUNDUP(D8517/H8517,0)</f>
        <v/>
      </c>
      <c r="J8517" s="6">
        <f>G8517-I8517</f>
        <v/>
      </c>
      <c r="K8517" s="4">
        <f>IF(J8517&lt;0,"Deficit",IF(J8517=0,"Exact fit","Surplus"))</f>
        <v/>
      </c>
    </row>
    <row r="8518">
      <c r="A8518" s="4" t="n">
        <v>310703</v>
      </c>
      <c r="B8518" s="4" t="inlineStr">
        <is>
          <t>EP GITANGA</t>
        </is>
      </c>
      <c r="C8518" s="4" t="inlineStr">
        <is>
          <t>P3</t>
        </is>
      </c>
      <c r="D8518" s="5" t="n">
        <v>69</v>
      </c>
      <c r="E8518" s="5" t="n">
        <v>2</v>
      </c>
      <c r="F8518" s="5" t="n">
        <v>1</v>
      </c>
      <c r="G8518" s="5">
        <f>E8518-F8518</f>
        <v/>
      </c>
      <c r="H8518" s="5">
        <f>'Notes'!$B$4</f>
        <v/>
      </c>
      <c r="I8518" s="5">
        <f>ROUNDUP(D8518/H8518,0)</f>
        <v/>
      </c>
      <c r="J8518" s="6">
        <f>G8518-I8518</f>
        <v/>
      </c>
      <c r="K8518" s="4">
        <f>IF(J8518&lt;0,"Deficit",IF(J8518=0,"Exact fit","Surplus"))</f>
        <v/>
      </c>
    </row>
    <row r="8519">
      <c r="A8519" s="4" t="n">
        <v>310703</v>
      </c>
      <c r="B8519" s="4" t="inlineStr">
        <is>
          <t>EP GITANGA</t>
        </is>
      </c>
      <c r="C8519" s="4" t="inlineStr">
        <is>
          <t>P4</t>
        </is>
      </c>
      <c r="D8519" s="5" t="n">
        <v>54</v>
      </c>
      <c r="E8519" s="5" t="n">
        <v>2</v>
      </c>
      <c r="F8519" s="5" t="n">
        <v>0</v>
      </c>
      <c r="G8519" s="5">
        <f>E8519-F8519</f>
        <v/>
      </c>
      <c r="H8519" s="5">
        <f>'Notes'!$B$4</f>
        <v/>
      </c>
      <c r="I8519" s="5">
        <f>ROUNDUP(D8519/H8519,0)</f>
        <v/>
      </c>
      <c r="J8519" s="6">
        <f>G8519-I8519</f>
        <v/>
      </c>
      <c r="K8519" s="4">
        <f>IF(J8519&lt;0,"Deficit",IF(J8519=0,"Exact fit","Surplus"))</f>
        <v/>
      </c>
    </row>
    <row r="8520">
      <c r="A8520" s="4" t="n">
        <v>310703</v>
      </c>
      <c r="B8520" s="4" t="inlineStr">
        <is>
          <t>EP GITANGA</t>
        </is>
      </c>
      <c r="C8520" s="4" t="inlineStr">
        <is>
          <t>P5</t>
        </is>
      </c>
      <c r="D8520" s="5" t="n">
        <v>66</v>
      </c>
      <c r="E8520" s="5" t="n">
        <v>2</v>
      </c>
      <c r="F8520" s="5" t="n">
        <v>0</v>
      </c>
      <c r="G8520" s="5">
        <f>E8520-F8520</f>
        <v/>
      </c>
      <c r="H8520" s="5">
        <f>'Notes'!$B$4</f>
        <v/>
      </c>
      <c r="I8520" s="5">
        <f>ROUNDUP(D8520/H8520,0)</f>
        <v/>
      </c>
      <c r="J8520" s="6">
        <f>G8520-I8520</f>
        <v/>
      </c>
      <c r="K8520" s="4">
        <f>IF(J8520&lt;0,"Deficit",IF(J8520=0,"Exact fit","Surplus"))</f>
        <v/>
      </c>
    </row>
    <row r="8521">
      <c r="A8521" s="4" t="n">
        <v>310703</v>
      </c>
      <c r="B8521" s="4" t="inlineStr">
        <is>
          <t>EP GITANGA</t>
        </is>
      </c>
      <c r="C8521" s="4" t="inlineStr">
        <is>
          <t>P6</t>
        </is>
      </c>
      <c r="D8521" s="5" t="n">
        <v>29</v>
      </c>
      <c r="E8521" s="5" t="n">
        <v>1</v>
      </c>
      <c r="F8521" s="5" t="n">
        <v>0</v>
      </c>
      <c r="G8521" s="5">
        <f>E8521-F8521</f>
        <v/>
      </c>
      <c r="H8521" s="5">
        <f>'Notes'!$B$4</f>
        <v/>
      </c>
      <c r="I8521" s="5">
        <f>ROUNDUP(D8521/H8521,0)</f>
        <v/>
      </c>
      <c r="J8521" s="6">
        <f>G8521-I8521</f>
        <v/>
      </c>
      <c r="K8521" s="4">
        <f>IF(J8521&lt;0,"Deficit",IF(J8521=0,"Exact fit","Surplus"))</f>
        <v/>
      </c>
    </row>
    <row r="8522">
      <c r="A8522" s="4" t="n">
        <v>310704</v>
      </c>
      <c r="B8522" s="4" t="inlineStr">
        <is>
          <t>GS NGOMA</t>
        </is>
      </c>
      <c r="C8522" s="4" t="inlineStr">
        <is>
          <t>P1</t>
        </is>
      </c>
      <c r="D8522" s="5" t="n">
        <v>61</v>
      </c>
      <c r="E8522" s="5" t="n">
        <v>2</v>
      </c>
      <c r="F8522" s="5" t="n">
        <v>1</v>
      </c>
      <c r="G8522" s="5">
        <f>E8522-F8522</f>
        <v/>
      </c>
      <c r="H8522" s="5">
        <f>'Notes'!$B$4</f>
        <v/>
      </c>
      <c r="I8522" s="5">
        <f>ROUNDUP(D8522/H8522,0)</f>
        <v/>
      </c>
      <c r="J8522" s="6">
        <f>G8522-I8522</f>
        <v/>
      </c>
      <c r="K8522" s="4">
        <f>IF(J8522&lt;0,"Deficit",IF(J8522=0,"Exact fit","Surplus"))</f>
        <v/>
      </c>
    </row>
    <row r="8523">
      <c r="A8523" s="4" t="n">
        <v>310704</v>
      </c>
      <c r="B8523" s="4" t="inlineStr">
        <is>
          <t>GS NGOMA</t>
        </is>
      </c>
      <c r="C8523" s="4" t="inlineStr">
        <is>
          <t>P2</t>
        </is>
      </c>
      <c r="D8523" s="5" t="n">
        <v>67</v>
      </c>
      <c r="E8523" s="5" t="n">
        <v>2</v>
      </c>
      <c r="F8523" s="5" t="n">
        <v>1</v>
      </c>
      <c r="G8523" s="5">
        <f>E8523-F8523</f>
        <v/>
      </c>
      <c r="H8523" s="5">
        <f>'Notes'!$B$4</f>
        <v/>
      </c>
      <c r="I8523" s="5">
        <f>ROUNDUP(D8523/H8523,0)</f>
        <v/>
      </c>
      <c r="J8523" s="6">
        <f>G8523-I8523</f>
        <v/>
      </c>
      <c r="K8523" s="4">
        <f>IF(J8523&lt;0,"Deficit",IF(J8523=0,"Exact fit","Surplus"))</f>
        <v/>
      </c>
    </row>
    <row r="8524">
      <c r="A8524" s="4" t="n">
        <v>310704</v>
      </c>
      <c r="B8524" s="4" t="inlineStr">
        <is>
          <t>GS NGOMA</t>
        </is>
      </c>
      <c r="C8524" s="4" t="inlineStr">
        <is>
          <t>P3</t>
        </is>
      </c>
      <c r="D8524" s="5" t="n">
        <v>119</v>
      </c>
      <c r="E8524" s="5" t="n">
        <v>4</v>
      </c>
      <c r="F8524" s="5" t="n">
        <v>2</v>
      </c>
      <c r="G8524" s="5">
        <f>E8524-F8524</f>
        <v/>
      </c>
      <c r="H8524" s="5">
        <f>'Notes'!$B$4</f>
        <v/>
      </c>
      <c r="I8524" s="5">
        <f>ROUNDUP(D8524/H8524,0)</f>
        <v/>
      </c>
      <c r="J8524" s="6">
        <f>G8524-I8524</f>
        <v/>
      </c>
      <c r="K8524" s="4">
        <f>IF(J8524&lt;0,"Deficit",IF(J8524=0,"Exact fit","Surplus"))</f>
        <v/>
      </c>
    </row>
    <row r="8525">
      <c r="A8525" s="4" t="n">
        <v>310704</v>
      </c>
      <c r="B8525" s="4" t="inlineStr">
        <is>
          <t>GS NGOMA</t>
        </is>
      </c>
      <c r="C8525" s="4" t="inlineStr">
        <is>
          <t>P4</t>
        </is>
      </c>
      <c r="D8525" s="5" t="n">
        <v>53</v>
      </c>
      <c r="E8525" s="5" t="n">
        <v>2</v>
      </c>
      <c r="F8525" s="5" t="n">
        <v>0</v>
      </c>
      <c r="G8525" s="5">
        <f>E8525-F8525</f>
        <v/>
      </c>
      <c r="H8525" s="5">
        <f>'Notes'!$B$4</f>
        <v/>
      </c>
      <c r="I8525" s="5">
        <f>ROUNDUP(D8525/H8525,0)</f>
        <v/>
      </c>
      <c r="J8525" s="6">
        <f>G8525-I8525</f>
        <v/>
      </c>
      <c r="K8525" s="4">
        <f>IF(J8525&lt;0,"Deficit",IF(J8525=0,"Exact fit","Surplus"))</f>
        <v/>
      </c>
    </row>
    <row r="8526">
      <c r="A8526" s="4" t="n">
        <v>310704</v>
      </c>
      <c r="B8526" s="4" t="inlineStr">
        <is>
          <t>GS NGOMA</t>
        </is>
      </c>
      <c r="C8526" s="4" t="inlineStr">
        <is>
          <t>P5</t>
        </is>
      </c>
      <c r="D8526" s="5" t="n">
        <v>100</v>
      </c>
      <c r="E8526" s="5" t="n">
        <v>3</v>
      </c>
      <c r="F8526" s="5" t="n">
        <v>0</v>
      </c>
      <c r="G8526" s="5">
        <f>E8526-F8526</f>
        <v/>
      </c>
      <c r="H8526" s="5">
        <f>'Notes'!$B$4</f>
        <v/>
      </c>
      <c r="I8526" s="5">
        <f>ROUNDUP(D8526/H8526,0)</f>
        <v/>
      </c>
      <c r="J8526" s="6">
        <f>G8526-I8526</f>
        <v/>
      </c>
      <c r="K8526" s="4">
        <f>IF(J8526&lt;0,"Deficit",IF(J8526=0,"Exact fit","Surplus"))</f>
        <v/>
      </c>
    </row>
    <row r="8527">
      <c r="A8527" s="4" t="n">
        <v>310704</v>
      </c>
      <c r="B8527" s="4" t="inlineStr">
        <is>
          <t>GS NGOMA</t>
        </is>
      </c>
      <c r="C8527" s="4" t="inlineStr">
        <is>
          <t>P6</t>
        </is>
      </c>
      <c r="D8527" s="5" t="n">
        <v>37</v>
      </c>
      <c r="E8527" s="5" t="n">
        <v>2</v>
      </c>
      <c r="F8527" s="5" t="n">
        <v>1</v>
      </c>
      <c r="G8527" s="5">
        <f>E8527-F8527</f>
        <v/>
      </c>
      <c r="H8527" s="5">
        <f>'Notes'!$B$4</f>
        <v/>
      </c>
      <c r="I8527" s="5">
        <f>ROUNDUP(D8527/H8527,0)</f>
        <v/>
      </c>
      <c r="J8527" s="6">
        <f>G8527-I8527</f>
        <v/>
      </c>
      <c r="K8527" s="4">
        <f>IF(J8527&lt;0,"Deficit",IF(J8527=0,"Exact fit","Surplus"))</f>
        <v/>
      </c>
    </row>
    <row r="8528">
      <c r="A8528" s="4" t="n">
        <v>310705</v>
      </c>
      <c r="B8528" s="4" t="inlineStr">
        <is>
          <t>GS WITONGO</t>
        </is>
      </c>
      <c r="C8528" s="4" t="inlineStr">
        <is>
          <t>P1</t>
        </is>
      </c>
      <c r="D8528" s="5" t="n">
        <v>226</v>
      </c>
      <c r="E8528" s="5" t="n">
        <v>5</v>
      </c>
      <c r="F8528" s="5" t="n">
        <v>0</v>
      </c>
      <c r="G8528" s="5">
        <f>E8528-F8528</f>
        <v/>
      </c>
      <c r="H8528" s="5">
        <f>'Notes'!$B$4</f>
        <v/>
      </c>
      <c r="I8528" s="5">
        <f>ROUNDUP(D8528/H8528,0)</f>
        <v/>
      </c>
      <c r="J8528" s="6">
        <f>G8528-I8528</f>
        <v/>
      </c>
      <c r="K8528" s="4">
        <f>IF(J8528&lt;0,"Deficit",IF(J8528=0,"Exact fit","Surplus"))</f>
        <v/>
      </c>
    </row>
    <row r="8529">
      <c r="A8529" s="4" t="n">
        <v>310705</v>
      </c>
      <c r="B8529" s="4" t="inlineStr">
        <is>
          <t>GS WITONGO</t>
        </is>
      </c>
      <c r="C8529" s="4" t="inlineStr">
        <is>
          <t>P2</t>
        </is>
      </c>
      <c r="D8529" s="5" t="n">
        <v>181</v>
      </c>
      <c r="E8529" s="5" t="n">
        <v>4</v>
      </c>
      <c r="F8529" s="5" t="n">
        <v>0</v>
      </c>
      <c r="G8529" s="5">
        <f>E8529-F8529</f>
        <v/>
      </c>
      <c r="H8529" s="5">
        <f>'Notes'!$B$4</f>
        <v/>
      </c>
      <c r="I8529" s="5">
        <f>ROUNDUP(D8529/H8529,0)</f>
        <v/>
      </c>
      <c r="J8529" s="6">
        <f>G8529-I8529</f>
        <v/>
      </c>
      <c r="K8529" s="4">
        <f>IF(J8529&lt;0,"Deficit",IF(J8529=0,"Exact fit","Surplus"))</f>
        <v/>
      </c>
    </row>
    <row r="8530">
      <c r="A8530" s="4" t="n">
        <v>310705</v>
      </c>
      <c r="B8530" s="4" t="inlineStr">
        <is>
          <t>GS WITONGO</t>
        </is>
      </c>
      <c r="C8530" s="4" t="inlineStr">
        <is>
          <t>P3</t>
        </is>
      </c>
      <c r="D8530" s="5" t="n">
        <v>178</v>
      </c>
      <c r="E8530" s="5" t="n">
        <v>4</v>
      </c>
      <c r="F8530" s="5" t="n">
        <v>0</v>
      </c>
      <c r="G8530" s="5">
        <f>E8530-F8530</f>
        <v/>
      </c>
      <c r="H8530" s="5">
        <f>'Notes'!$B$4</f>
        <v/>
      </c>
      <c r="I8530" s="5">
        <f>ROUNDUP(D8530/H8530,0)</f>
        <v/>
      </c>
      <c r="J8530" s="6">
        <f>G8530-I8530</f>
        <v/>
      </c>
      <c r="K8530" s="4">
        <f>IF(J8530&lt;0,"Deficit",IF(J8530=0,"Exact fit","Surplus"))</f>
        <v/>
      </c>
    </row>
    <row r="8531">
      <c r="A8531" s="4" t="n">
        <v>310705</v>
      </c>
      <c r="B8531" s="4" t="inlineStr">
        <is>
          <t>GS WITONGO</t>
        </is>
      </c>
      <c r="C8531" s="4" t="inlineStr">
        <is>
          <t>P4</t>
        </is>
      </c>
      <c r="D8531" s="5" t="n">
        <v>189</v>
      </c>
      <c r="E8531" s="5" t="n">
        <v>4</v>
      </c>
      <c r="F8531" s="5" t="n">
        <v>0</v>
      </c>
      <c r="G8531" s="5">
        <f>E8531-F8531</f>
        <v/>
      </c>
      <c r="H8531" s="5">
        <f>'Notes'!$B$4</f>
        <v/>
      </c>
      <c r="I8531" s="5">
        <f>ROUNDUP(D8531/H8531,0)</f>
        <v/>
      </c>
      <c r="J8531" s="6">
        <f>G8531-I8531</f>
        <v/>
      </c>
      <c r="K8531" s="4">
        <f>IF(J8531&lt;0,"Deficit",IF(J8531=0,"Exact fit","Surplus"))</f>
        <v/>
      </c>
    </row>
    <row r="8532">
      <c r="A8532" s="4" t="n">
        <v>310705</v>
      </c>
      <c r="B8532" s="4" t="inlineStr">
        <is>
          <t>GS WITONGO</t>
        </is>
      </c>
      <c r="C8532" s="4" t="inlineStr">
        <is>
          <t>P5</t>
        </is>
      </c>
      <c r="D8532" s="5" t="n">
        <v>160</v>
      </c>
      <c r="E8532" s="5" t="n">
        <v>4</v>
      </c>
      <c r="F8532" s="5" t="n">
        <v>0</v>
      </c>
      <c r="G8532" s="5">
        <f>E8532-F8532</f>
        <v/>
      </c>
      <c r="H8532" s="5">
        <f>'Notes'!$B$4</f>
        <v/>
      </c>
      <c r="I8532" s="5">
        <f>ROUNDUP(D8532/H8532,0)</f>
        <v/>
      </c>
      <c r="J8532" s="6">
        <f>G8532-I8532</f>
        <v/>
      </c>
      <c r="K8532" s="4">
        <f>IF(J8532&lt;0,"Deficit",IF(J8532=0,"Exact fit","Surplus"))</f>
        <v/>
      </c>
    </row>
    <row r="8533">
      <c r="A8533" s="4" t="n">
        <v>310705</v>
      </c>
      <c r="B8533" s="4" t="inlineStr">
        <is>
          <t>GS WITONGO</t>
        </is>
      </c>
      <c r="C8533" s="4" t="inlineStr">
        <is>
          <t>P6</t>
        </is>
      </c>
      <c r="D8533" s="5" t="n">
        <v>96</v>
      </c>
      <c r="E8533" s="5" t="n">
        <v>2</v>
      </c>
      <c r="F8533" s="5" t="n">
        <v>0</v>
      </c>
      <c r="G8533" s="5">
        <f>E8533-F8533</f>
        <v/>
      </c>
      <c r="H8533" s="5">
        <f>'Notes'!$B$4</f>
        <v/>
      </c>
      <c r="I8533" s="5">
        <f>ROUNDUP(D8533/H8533,0)</f>
        <v/>
      </c>
      <c r="J8533" s="6">
        <f>G8533-I8533</f>
        <v/>
      </c>
      <c r="K8533" s="4">
        <f>IF(J8533&lt;0,"Deficit",IF(J8533=0,"Exact fit","Surplus"))</f>
        <v/>
      </c>
    </row>
    <row r="8534">
      <c r="A8534" s="4" t="n">
        <v>310706</v>
      </c>
      <c r="B8534" s="4" t="inlineStr">
        <is>
          <t>EP KURUGANDA</t>
        </is>
      </c>
      <c r="C8534" s="4" t="inlineStr">
        <is>
          <t>P1</t>
        </is>
      </c>
      <c r="D8534" s="5" t="n">
        <v>202</v>
      </c>
      <c r="E8534" s="5" t="n">
        <v>5</v>
      </c>
      <c r="F8534" s="5" t="n">
        <v>2</v>
      </c>
      <c r="G8534" s="5">
        <f>E8534-F8534</f>
        <v/>
      </c>
      <c r="H8534" s="5">
        <f>'Notes'!$B$4</f>
        <v/>
      </c>
      <c r="I8534" s="5">
        <f>ROUNDUP(D8534/H8534,0)</f>
        <v/>
      </c>
      <c r="J8534" s="6">
        <f>G8534-I8534</f>
        <v/>
      </c>
      <c r="K8534" s="4">
        <f>IF(J8534&lt;0,"Deficit",IF(J8534=0,"Exact fit","Surplus"))</f>
        <v/>
      </c>
    </row>
    <row r="8535">
      <c r="A8535" s="4" t="n">
        <v>310706</v>
      </c>
      <c r="B8535" s="4" t="inlineStr">
        <is>
          <t>EP KURUGANDA</t>
        </is>
      </c>
      <c r="C8535" s="4" t="inlineStr">
        <is>
          <t>P2</t>
        </is>
      </c>
      <c r="D8535" s="5" t="n">
        <v>178</v>
      </c>
      <c r="E8535" s="5" t="n">
        <v>4</v>
      </c>
      <c r="F8535" s="5" t="n">
        <v>1</v>
      </c>
      <c r="G8535" s="5">
        <f>E8535-F8535</f>
        <v/>
      </c>
      <c r="H8535" s="5">
        <f>'Notes'!$B$4</f>
        <v/>
      </c>
      <c r="I8535" s="5">
        <f>ROUNDUP(D8535/H8535,0)</f>
        <v/>
      </c>
      <c r="J8535" s="6">
        <f>G8535-I8535</f>
        <v/>
      </c>
      <c r="K8535" s="4">
        <f>IF(J8535&lt;0,"Deficit",IF(J8535=0,"Exact fit","Surplus"))</f>
        <v/>
      </c>
    </row>
    <row r="8536">
      <c r="A8536" s="4" t="n">
        <v>310706</v>
      </c>
      <c r="B8536" s="4" t="inlineStr">
        <is>
          <t>EP KURUGANDA</t>
        </is>
      </c>
      <c r="C8536" s="4" t="inlineStr">
        <is>
          <t>P3</t>
        </is>
      </c>
      <c r="D8536" s="5" t="n">
        <v>181</v>
      </c>
      <c r="E8536" s="5" t="n">
        <v>4</v>
      </c>
      <c r="F8536" s="5" t="n">
        <v>1</v>
      </c>
      <c r="G8536" s="5">
        <f>E8536-F8536</f>
        <v/>
      </c>
      <c r="H8536" s="5">
        <f>'Notes'!$B$4</f>
        <v/>
      </c>
      <c r="I8536" s="5">
        <f>ROUNDUP(D8536/H8536,0)</f>
        <v/>
      </c>
      <c r="J8536" s="6">
        <f>G8536-I8536</f>
        <v/>
      </c>
      <c r="K8536" s="4">
        <f>IF(J8536&lt;0,"Deficit",IF(J8536=0,"Exact fit","Surplus"))</f>
        <v/>
      </c>
    </row>
    <row r="8537">
      <c r="A8537" s="4" t="n">
        <v>310706</v>
      </c>
      <c r="B8537" s="4" t="inlineStr">
        <is>
          <t>EP KURUGANDA</t>
        </is>
      </c>
      <c r="C8537" s="4" t="inlineStr">
        <is>
          <t>P4</t>
        </is>
      </c>
      <c r="D8537" s="5" t="n">
        <v>201</v>
      </c>
      <c r="E8537" s="5" t="n">
        <v>5</v>
      </c>
      <c r="F8537" s="5" t="n">
        <v>0</v>
      </c>
      <c r="G8537" s="5">
        <f>E8537-F8537</f>
        <v/>
      </c>
      <c r="H8537" s="5">
        <f>'Notes'!$B$4</f>
        <v/>
      </c>
      <c r="I8537" s="5">
        <f>ROUNDUP(D8537/H8537,0)</f>
        <v/>
      </c>
      <c r="J8537" s="6">
        <f>G8537-I8537</f>
        <v/>
      </c>
      <c r="K8537" s="4">
        <f>IF(J8537&lt;0,"Deficit",IF(J8537=0,"Exact fit","Surplus"))</f>
        <v/>
      </c>
    </row>
    <row r="8538">
      <c r="A8538" s="4" t="n">
        <v>310706</v>
      </c>
      <c r="B8538" s="4" t="inlineStr">
        <is>
          <t>EP KURUGANDA</t>
        </is>
      </c>
      <c r="C8538" s="4" t="inlineStr">
        <is>
          <t>P5</t>
        </is>
      </c>
      <c r="D8538" s="5" t="n">
        <v>154</v>
      </c>
      <c r="E8538" s="5" t="n">
        <v>4</v>
      </c>
      <c r="F8538" s="5" t="n">
        <v>0</v>
      </c>
      <c r="G8538" s="5">
        <f>E8538-F8538</f>
        <v/>
      </c>
      <c r="H8538" s="5">
        <f>'Notes'!$B$4</f>
        <v/>
      </c>
      <c r="I8538" s="5">
        <f>ROUNDUP(D8538/H8538,0)</f>
        <v/>
      </c>
      <c r="J8538" s="6">
        <f>G8538-I8538</f>
        <v/>
      </c>
      <c r="K8538" s="4">
        <f>IF(J8538&lt;0,"Deficit",IF(J8538=0,"Exact fit","Surplus"))</f>
        <v/>
      </c>
    </row>
    <row r="8539">
      <c r="A8539" s="4" t="n">
        <v>310706</v>
      </c>
      <c r="B8539" s="4" t="inlineStr">
        <is>
          <t>EP KURUGANDA</t>
        </is>
      </c>
      <c r="C8539" s="4" t="inlineStr">
        <is>
          <t>P6</t>
        </is>
      </c>
      <c r="D8539" s="5" t="n">
        <v>86</v>
      </c>
      <c r="E8539" s="5" t="n">
        <v>3</v>
      </c>
      <c r="F8539" s="5" t="n">
        <v>0</v>
      </c>
      <c r="G8539" s="5">
        <f>E8539-F8539</f>
        <v/>
      </c>
      <c r="H8539" s="5">
        <f>'Notes'!$B$4</f>
        <v/>
      </c>
      <c r="I8539" s="5">
        <f>ROUNDUP(D8539/H8539,0)</f>
        <v/>
      </c>
      <c r="J8539" s="6">
        <f>G8539-I8539</f>
        <v/>
      </c>
      <c r="K8539" s="4">
        <f>IF(J8539&lt;0,"Deficit",IF(J8539=0,"Exact fit","Surplus"))</f>
        <v/>
      </c>
    </row>
    <row r="8540">
      <c r="A8540" s="4" t="n">
        <v>310708</v>
      </c>
      <c r="B8540" s="4" t="inlineStr">
        <is>
          <t>EP MUJYOJYO</t>
        </is>
      </c>
      <c r="C8540" s="4" t="inlineStr">
        <is>
          <t>P1</t>
        </is>
      </c>
      <c r="D8540" s="5" t="n">
        <v>128</v>
      </c>
      <c r="E8540" s="5" t="n">
        <v>3</v>
      </c>
      <c r="F8540" s="5" t="n">
        <v>0</v>
      </c>
      <c r="G8540" s="5">
        <f>E8540-F8540</f>
        <v/>
      </c>
      <c r="H8540" s="5">
        <f>'Notes'!$B$4</f>
        <v/>
      </c>
      <c r="I8540" s="5">
        <f>ROUNDUP(D8540/H8540,0)</f>
        <v/>
      </c>
      <c r="J8540" s="6">
        <f>G8540-I8540</f>
        <v/>
      </c>
      <c r="K8540" s="4">
        <f>IF(J8540&lt;0,"Deficit",IF(J8540=0,"Exact fit","Surplus"))</f>
        <v/>
      </c>
    </row>
    <row r="8541">
      <c r="A8541" s="4" t="n">
        <v>310708</v>
      </c>
      <c r="B8541" s="4" t="inlineStr">
        <is>
          <t>EP MUJYOJYO</t>
        </is>
      </c>
      <c r="C8541" s="4" t="inlineStr">
        <is>
          <t>P2</t>
        </is>
      </c>
      <c r="D8541" s="5" t="n">
        <v>95</v>
      </c>
      <c r="E8541" s="5" t="n">
        <v>2</v>
      </c>
      <c r="F8541" s="5" t="n">
        <v>1</v>
      </c>
      <c r="G8541" s="5">
        <f>E8541-F8541</f>
        <v/>
      </c>
      <c r="H8541" s="5">
        <f>'Notes'!$B$4</f>
        <v/>
      </c>
      <c r="I8541" s="5">
        <f>ROUNDUP(D8541/H8541,0)</f>
        <v/>
      </c>
      <c r="J8541" s="6">
        <f>G8541-I8541</f>
        <v/>
      </c>
      <c r="K8541" s="4">
        <f>IF(J8541&lt;0,"Deficit",IF(J8541=0,"Exact fit","Surplus"))</f>
        <v/>
      </c>
    </row>
    <row r="8542">
      <c r="A8542" s="4" t="n">
        <v>310708</v>
      </c>
      <c r="B8542" s="4" t="inlineStr">
        <is>
          <t>EP MUJYOJYO</t>
        </is>
      </c>
      <c r="C8542" s="4" t="inlineStr">
        <is>
          <t>P3</t>
        </is>
      </c>
      <c r="D8542" s="5" t="n">
        <v>118</v>
      </c>
      <c r="E8542" s="5" t="n">
        <v>3</v>
      </c>
      <c r="F8542" s="5" t="n">
        <v>1</v>
      </c>
      <c r="G8542" s="5">
        <f>E8542-F8542</f>
        <v/>
      </c>
      <c r="H8542" s="5">
        <f>'Notes'!$B$4</f>
        <v/>
      </c>
      <c r="I8542" s="5">
        <f>ROUNDUP(D8542/H8542,0)</f>
        <v/>
      </c>
      <c r="J8542" s="6">
        <f>G8542-I8542</f>
        <v/>
      </c>
      <c r="K8542" s="4">
        <f>IF(J8542&lt;0,"Deficit",IF(J8542=0,"Exact fit","Surplus"))</f>
        <v/>
      </c>
    </row>
    <row r="8543">
      <c r="A8543" s="4" t="n">
        <v>310708</v>
      </c>
      <c r="B8543" s="4" t="inlineStr">
        <is>
          <t>EP MUJYOJYO</t>
        </is>
      </c>
      <c r="C8543" s="4" t="inlineStr">
        <is>
          <t>P4</t>
        </is>
      </c>
      <c r="D8543" s="5" t="n">
        <v>145</v>
      </c>
      <c r="E8543" s="5" t="n">
        <v>4</v>
      </c>
      <c r="F8543" s="5" t="n">
        <v>0</v>
      </c>
      <c r="G8543" s="5">
        <f>E8543-F8543</f>
        <v/>
      </c>
      <c r="H8543" s="5">
        <f>'Notes'!$B$4</f>
        <v/>
      </c>
      <c r="I8543" s="5">
        <f>ROUNDUP(D8543/H8543,0)</f>
        <v/>
      </c>
      <c r="J8543" s="6">
        <f>G8543-I8543</f>
        <v/>
      </c>
      <c r="K8543" s="4">
        <f>IF(J8543&lt;0,"Deficit",IF(J8543=0,"Exact fit","Surplus"))</f>
        <v/>
      </c>
    </row>
    <row r="8544">
      <c r="A8544" s="4" t="n">
        <v>310708</v>
      </c>
      <c r="B8544" s="4" t="inlineStr">
        <is>
          <t>EP MUJYOJYO</t>
        </is>
      </c>
      <c r="C8544" s="4" t="inlineStr">
        <is>
          <t>P5</t>
        </is>
      </c>
      <c r="D8544" s="5" t="n">
        <v>94</v>
      </c>
      <c r="E8544" s="5" t="n">
        <v>3</v>
      </c>
      <c r="F8544" s="5" t="n">
        <v>0</v>
      </c>
      <c r="G8544" s="5">
        <f>E8544-F8544</f>
        <v/>
      </c>
      <c r="H8544" s="5">
        <f>'Notes'!$B$4</f>
        <v/>
      </c>
      <c r="I8544" s="5">
        <f>ROUNDUP(D8544/H8544,0)</f>
        <v/>
      </c>
      <c r="J8544" s="6">
        <f>G8544-I8544</f>
        <v/>
      </c>
      <c r="K8544" s="4">
        <f>IF(J8544&lt;0,"Deficit",IF(J8544=0,"Exact fit","Surplus"))</f>
        <v/>
      </c>
    </row>
    <row r="8545">
      <c r="A8545" s="4" t="n">
        <v>310708</v>
      </c>
      <c r="B8545" s="4" t="inlineStr">
        <is>
          <t>EP MUJYOJYO</t>
        </is>
      </c>
      <c r="C8545" s="4" t="inlineStr">
        <is>
          <t>P6</t>
        </is>
      </c>
      <c r="D8545" s="5" t="n">
        <v>53</v>
      </c>
      <c r="E8545" s="5" t="n">
        <v>2</v>
      </c>
      <c r="F8545" s="5" t="n">
        <v>0</v>
      </c>
      <c r="G8545" s="5">
        <f>E8545-F8545</f>
        <v/>
      </c>
      <c r="H8545" s="5">
        <f>'Notes'!$B$4</f>
        <v/>
      </c>
      <c r="I8545" s="5">
        <f>ROUNDUP(D8545/H8545,0)</f>
        <v/>
      </c>
      <c r="J8545" s="6">
        <f>G8545-I8545</f>
        <v/>
      </c>
      <c r="K8545" s="4">
        <f>IF(J8545&lt;0,"Deficit",IF(J8545=0,"Exact fit","Surplus"))</f>
        <v/>
      </c>
    </row>
    <row r="8546">
      <c r="A8546" s="4" t="n">
        <v>310710</v>
      </c>
      <c r="B8546" s="4" t="inlineStr">
        <is>
          <t>GS MUREHE</t>
        </is>
      </c>
      <c r="C8546" s="4" t="inlineStr">
        <is>
          <t>P1</t>
        </is>
      </c>
      <c r="D8546" s="5" t="n">
        <v>197</v>
      </c>
      <c r="E8546" s="5" t="n">
        <v>4</v>
      </c>
      <c r="F8546" s="5" t="n">
        <v>2</v>
      </c>
      <c r="G8546" s="5">
        <f>E8546-F8546</f>
        <v/>
      </c>
      <c r="H8546" s="5">
        <f>'Notes'!$B$4</f>
        <v/>
      </c>
      <c r="I8546" s="5">
        <f>ROUNDUP(D8546/H8546,0)</f>
        <v/>
      </c>
      <c r="J8546" s="6">
        <f>G8546-I8546</f>
        <v/>
      </c>
      <c r="K8546" s="4">
        <f>IF(J8546&lt;0,"Deficit",IF(J8546=0,"Exact fit","Surplus"))</f>
        <v/>
      </c>
    </row>
    <row r="8547">
      <c r="A8547" s="4" t="n">
        <v>310710</v>
      </c>
      <c r="B8547" s="4" t="inlineStr">
        <is>
          <t>GS MUREHE</t>
        </is>
      </c>
      <c r="C8547" s="4" t="inlineStr">
        <is>
          <t>P2</t>
        </is>
      </c>
      <c r="D8547" s="5" t="n">
        <v>158</v>
      </c>
      <c r="E8547" s="5" t="n">
        <v>4</v>
      </c>
      <c r="F8547" s="5" t="n">
        <v>2</v>
      </c>
      <c r="G8547" s="5">
        <f>E8547-F8547</f>
        <v/>
      </c>
      <c r="H8547" s="5">
        <f>'Notes'!$B$4</f>
        <v/>
      </c>
      <c r="I8547" s="5">
        <f>ROUNDUP(D8547/H8547,0)</f>
        <v/>
      </c>
      <c r="J8547" s="6">
        <f>G8547-I8547</f>
        <v/>
      </c>
      <c r="K8547" s="4">
        <f>IF(J8547&lt;0,"Deficit",IF(J8547=0,"Exact fit","Surplus"))</f>
        <v/>
      </c>
    </row>
    <row r="8548">
      <c r="A8548" s="4" t="n">
        <v>310710</v>
      </c>
      <c r="B8548" s="4" t="inlineStr">
        <is>
          <t>GS MUREHE</t>
        </is>
      </c>
      <c r="C8548" s="4" t="inlineStr">
        <is>
          <t>P3</t>
        </is>
      </c>
      <c r="D8548" s="5" t="n">
        <v>143</v>
      </c>
      <c r="E8548" s="5" t="n">
        <v>4</v>
      </c>
      <c r="F8548" s="5" t="n">
        <v>2</v>
      </c>
      <c r="G8548" s="5">
        <f>E8548-F8548</f>
        <v/>
      </c>
      <c r="H8548" s="5">
        <f>'Notes'!$B$4</f>
        <v/>
      </c>
      <c r="I8548" s="5">
        <f>ROUNDUP(D8548/H8548,0)</f>
        <v/>
      </c>
      <c r="J8548" s="6">
        <f>G8548-I8548</f>
        <v/>
      </c>
      <c r="K8548" s="4">
        <f>IF(J8548&lt;0,"Deficit",IF(J8548=0,"Exact fit","Surplus"))</f>
        <v/>
      </c>
    </row>
    <row r="8549">
      <c r="A8549" s="4" t="n">
        <v>310710</v>
      </c>
      <c r="B8549" s="4" t="inlineStr">
        <is>
          <t>GS MUREHE</t>
        </is>
      </c>
      <c r="C8549" s="4" t="inlineStr">
        <is>
          <t>P4</t>
        </is>
      </c>
      <c r="D8549" s="5" t="n">
        <v>220</v>
      </c>
      <c r="E8549" s="5" t="n">
        <v>4</v>
      </c>
      <c r="F8549" s="5" t="n">
        <v>0</v>
      </c>
      <c r="G8549" s="5">
        <f>E8549-F8549</f>
        <v/>
      </c>
      <c r="H8549" s="5">
        <f>'Notes'!$B$4</f>
        <v/>
      </c>
      <c r="I8549" s="5">
        <f>ROUNDUP(D8549/H8549,0)</f>
        <v/>
      </c>
      <c r="J8549" s="6">
        <f>G8549-I8549</f>
        <v/>
      </c>
      <c r="K8549" s="4">
        <f>IF(J8549&lt;0,"Deficit",IF(J8549=0,"Exact fit","Surplus"))</f>
        <v/>
      </c>
    </row>
    <row r="8550">
      <c r="A8550" s="4" t="n">
        <v>310710</v>
      </c>
      <c r="B8550" s="4" t="inlineStr">
        <is>
          <t>GS MUREHE</t>
        </is>
      </c>
      <c r="C8550" s="4" t="inlineStr">
        <is>
          <t>P5</t>
        </is>
      </c>
      <c r="D8550" s="5" t="n">
        <v>179</v>
      </c>
      <c r="E8550" s="5" t="n">
        <v>4</v>
      </c>
      <c r="F8550" s="5" t="n">
        <v>0</v>
      </c>
      <c r="G8550" s="5">
        <f>E8550-F8550</f>
        <v/>
      </c>
      <c r="H8550" s="5">
        <f>'Notes'!$B$4</f>
        <v/>
      </c>
      <c r="I8550" s="5">
        <f>ROUNDUP(D8550/H8550,0)</f>
        <v/>
      </c>
      <c r="J8550" s="6">
        <f>G8550-I8550</f>
        <v/>
      </c>
      <c r="K8550" s="4">
        <f>IF(J8550&lt;0,"Deficit",IF(J8550=0,"Exact fit","Surplus"))</f>
        <v/>
      </c>
    </row>
    <row r="8551">
      <c r="A8551" s="4" t="n">
        <v>310710</v>
      </c>
      <c r="B8551" s="4" t="inlineStr">
        <is>
          <t>GS MUREHE</t>
        </is>
      </c>
      <c r="C8551" s="4" t="inlineStr">
        <is>
          <t>P6</t>
        </is>
      </c>
      <c r="D8551" s="5" t="n">
        <v>65</v>
      </c>
      <c r="E8551" s="5" t="n">
        <v>2</v>
      </c>
      <c r="F8551" s="5" t="n">
        <v>0</v>
      </c>
      <c r="G8551" s="5">
        <f>E8551-F8551</f>
        <v/>
      </c>
      <c r="H8551" s="5">
        <f>'Notes'!$B$4</f>
        <v/>
      </c>
      <c r="I8551" s="5">
        <f>ROUNDUP(D8551/H8551,0)</f>
        <v/>
      </c>
      <c r="J8551" s="6">
        <f>G8551-I8551</f>
        <v/>
      </c>
      <c r="K8551" s="4">
        <f>IF(J8551&lt;0,"Deficit",IF(J8551=0,"Exact fit","Surplus"))</f>
        <v/>
      </c>
    </row>
    <row r="8552">
      <c r="A8552" s="4" t="n">
        <v>310712</v>
      </c>
      <c r="B8552" s="4" t="inlineStr">
        <is>
          <t>EP NYAMABUYE</t>
        </is>
      </c>
      <c r="C8552" s="4" t="inlineStr">
        <is>
          <t>P1</t>
        </is>
      </c>
      <c r="D8552" s="5" t="n">
        <v>91</v>
      </c>
      <c r="E8552" s="5" t="n">
        <v>2</v>
      </c>
      <c r="F8552" s="5" t="n">
        <v>1</v>
      </c>
      <c r="G8552" s="5">
        <f>E8552-F8552</f>
        <v/>
      </c>
      <c r="H8552" s="5">
        <f>'Notes'!$B$4</f>
        <v/>
      </c>
      <c r="I8552" s="5">
        <f>ROUNDUP(D8552/H8552,0)</f>
        <v/>
      </c>
      <c r="J8552" s="6">
        <f>G8552-I8552</f>
        <v/>
      </c>
      <c r="K8552" s="4">
        <f>IF(J8552&lt;0,"Deficit",IF(J8552=0,"Exact fit","Surplus"))</f>
        <v/>
      </c>
    </row>
    <row r="8553">
      <c r="A8553" s="4" t="n">
        <v>310712</v>
      </c>
      <c r="B8553" s="4" t="inlineStr">
        <is>
          <t>EP NYAMABUYE</t>
        </is>
      </c>
      <c r="C8553" s="4" t="inlineStr">
        <is>
          <t>P2</t>
        </is>
      </c>
      <c r="D8553" s="5" t="n">
        <v>92</v>
      </c>
      <c r="E8553" s="5" t="n">
        <v>2</v>
      </c>
      <c r="F8553" s="5" t="n">
        <v>1</v>
      </c>
      <c r="G8553" s="5">
        <f>E8553-F8553</f>
        <v/>
      </c>
      <c r="H8553" s="5">
        <f>'Notes'!$B$4</f>
        <v/>
      </c>
      <c r="I8553" s="5">
        <f>ROUNDUP(D8553/H8553,0)</f>
        <v/>
      </c>
      <c r="J8553" s="6">
        <f>G8553-I8553</f>
        <v/>
      </c>
      <c r="K8553" s="4">
        <f>IF(J8553&lt;0,"Deficit",IF(J8553=0,"Exact fit","Surplus"))</f>
        <v/>
      </c>
    </row>
    <row r="8554">
      <c r="A8554" s="4" t="n">
        <v>310712</v>
      </c>
      <c r="B8554" s="4" t="inlineStr">
        <is>
          <t>EP NYAMABUYE</t>
        </is>
      </c>
      <c r="C8554" s="4" t="inlineStr">
        <is>
          <t>P3</t>
        </is>
      </c>
      <c r="D8554" s="5" t="n">
        <v>82</v>
      </c>
      <c r="E8554" s="5" t="n">
        <v>2</v>
      </c>
      <c r="F8554" s="5" t="n">
        <v>1</v>
      </c>
      <c r="G8554" s="5">
        <f>E8554-F8554</f>
        <v/>
      </c>
      <c r="H8554" s="5">
        <f>'Notes'!$B$4</f>
        <v/>
      </c>
      <c r="I8554" s="5">
        <f>ROUNDUP(D8554/H8554,0)</f>
        <v/>
      </c>
      <c r="J8554" s="6">
        <f>G8554-I8554</f>
        <v/>
      </c>
      <c r="K8554" s="4">
        <f>IF(J8554&lt;0,"Deficit",IF(J8554=0,"Exact fit","Surplus"))</f>
        <v/>
      </c>
    </row>
    <row r="8555">
      <c r="A8555" s="4" t="n">
        <v>310712</v>
      </c>
      <c r="B8555" s="4" t="inlineStr">
        <is>
          <t>EP NYAMABUYE</t>
        </is>
      </c>
      <c r="C8555" s="4" t="inlineStr">
        <is>
          <t>P4</t>
        </is>
      </c>
      <c r="D8555" s="5" t="n">
        <v>77</v>
      </c>
      <c r="E8555" s="5" t="n">
        <v>2</v>
      </c>
      <c r="F8555" s="5" t="n">
        <v>0</v>
      </c>
      <c r="G8555" s="5">
        <f>E8555-F8555</f>
        <v/>
      </c>
      <c r="H8555" s="5">
        <f>'Notes'!$B$4</f>
        <v/>
      </c>
      <c r="I8555" s="5">
        <f>ROUNDUP(D8555/H8555,0)</f>
        <v/>
      </c>
      <c r="J8555" s="6">
        <f>G8555-I8555</f>
        <v/>
      </c>
      <c r="K8555" s="4">
        <f>IF(J8555&lt;0,"Deficit",IF(J8555=0,"Exact fit","Surplus"))</f>
        <v/>
      </c>
    </row>
    <row r="8556">
      <c r="A8556" s="4" t="n">
        <v>310712</v>
      </c>
      <c r="B8556" s="4" t="inlineStr">
        <is>
          <t>EP NYAMABUYE</t>
        </is>
      </c>
      <c r="C8556" s="4" t="inlineStr">
        <is>
          <t>P5</t>
        </is>
      </c>
      <c r="D8556" s="5" t="n">
        <v>54</v>
      </c>
      <c r="E8556" s="5" t="n">
        <v>2</v>
      </c>
      <c r="F8556" s="5" t="n">
        <v>0</v>
      </c>
      <c r="G8556" s="5">
        <f>E8556-F8556</f>
        <v/>
      </c>
      <c r="H8556" s="5">
        <f>'Notes'!$B$4</f>
        <v/>
      </c>
      <c r="I8556" s="5">
        <f>ROUNDUP(D8556/H8556,0)</f>
        <v/>
      </c>
      <c r="J8556" s="6">
        <f>G8556-I8556</f>
        <v/>
      </c>
      <c r="K8556" s="4">
        <f>IF(J8556&lt;0,"Deficit",IF(J8556=0,"Exact fit","Surplus"))</f>
        <v/>
      </c>
    </row>
    <row r="8557">
      <c r="A8557" s="4" t="n">
        <v>310712</v>
      </c>
      <c r="B8557" s="4" t="inlineStr">
        <is>
          <t>EP NYAMABUYE</t>
        </is>
      </c>
      <c r="C8557" s="4" t="inlineStr">
        <is>
          <t>P6</t>
        </is>
      </c>
      <c r="D8557" s="5" t="n">
        <v>51</v>
      </c>
      <c r="E8557" s="5" t="n">
        <v>1</v>
      </c>
      <c r="F8557" s="5" t="n">
        <v>0</v>
      </c>
      <c r="G8557" s="5">
        <f>E8557-F8557</f>
        <v/>
      </c>
      <c r="H8557" s="5">
        <f>'Notes'!$B$4</f>
        <v/>
      </c>
      <c r="I8557" s="5">
        <f>ROUNDUP(D8557/H8557,0)</f>
        <v/>
      </c>
      <c r="J8557" s="6">
        <f>G8557-I8557</f>
        <v/>
      </c>
      <c r="K8557" s="4">
        <f>IF(J8557&lt;0,"Deficit",IF(J8557=0,"Exact fit","Surplus"))</f>
        <v/>
      </c>
    </row>
    <row r="8558">
      <c r="A8558" s="4" t="n">
        <v>310713</v>
      </c>
      <c r="B8558" s="4" t="inlineStr">
        <is>
          <t>EP SANZA</t>
        </is>
      </c>
      <c r="C8558" s="4" t="inlineStr">
        <is>
          <t>P1</t>
        </is>
      </c>
      <c r="D8558" s="5" t="n">
        <v>185</v>
      </c>
      <c r="E8558" s="5" t="n">
        <v>4</v>
      </c>
      <c r="F8558" s="5" t="n">
        <v>2</v>
      </c>
      <c r="G8558" s="5">
        <f>E8558-F8558</f>
        <v/>
      </c>
      <c r="H8558" s="5">
        <f>'Notes'!$B$4</f>
        <v/>
      </c>
      <c r="I8558" s="5">
        <f>ROUNDUP(D8558/H8558,0)</f>
        <v/>
      </c>
      <c r="J8558" s="6">
        <f>G8558-I8558</f>
        <v/>
      </c>
      <c r="K8558" s="4">
        <f>IF(J8558&lt;0,"Deficit",IF(J8558=0,"Exact fit","Surplus"))</f>
        <v/>
      </c>
    </row>
    <row r="8559">
      <c r="A8559" s="4" t="n">
        <v>310713</v>
      </c>
      <c r="B8559" s="4" t="inlineStr">
        <is>
          <t>EP SANZA</t>
        </is>
      </c>
      <c r="C8559" s="4" t="inlineStr">
        <is>
          <t>P2</t>
        </is>
      </c>
      <c r="D8559" s="5" t="n">
        <v>174</v>
      </c>
      <c r="E8559" s="5" t="n">
        <v>4</v>
      </c>
      <c r="F8559" s="5" t="n">
        <v>2</v>
      </c>
      <c r="G8559" s="5">
        <f>E8559-F8559</f>
        <v/>
      </c>
      <c r="H8559" s="5">
        <f>'Notes'!$B$4</f>
        <v/>
      </c>
      <c r="I8559" s="5">
        <f>ROUNDUP(D8559/H8559,0)</f>
        <v/>
      </c>
      <c r="J8559" s="6">
        <f>G8559-I8559</f>
        <v/>
      </c>
      <c r="K8559" s="4">
        <f>IF(J8559&lt;0,"Deficit",IF(J8559=0,"Exact fit","Surplus"))</f>
        <v/>
      </c>
    </row>
    <row r="8560">
      <c r="A8560" s="4" t="n">
        <v>310713</v>
      </c>
      <c r="B8560" s="4" t="inlineStr">
        <is>
          <t>EP SANZA</t>
        </is>
      </c>
      <c r="C8560" s="4" t="inlineStr">
        <is>
          <t>P3</t>
        </is>
      </c>
      <c r="D8560" s="5" t="n">
        <v>168</v>
      </c>
      <c r="E8560" s="5" t="n">
        <v>4</v>
      </c>
      <c r="F8560" s="5" t="n">
        <v>2</v>
      </c>
      <c r="G8560" s="5">
        <f>E8560-F8560</f>
        <v/>
      </c>
      <c r="H8560" s="5">
        <f>'Notes'!$B$4</f>
        <v/>
      </c>
      <c r="I8560" s="5">
        <f>ROUNDUP(D8560/H8560,0)</f>
        <v/>
      </c>
      <c r="J8560" s="6">
        <f>G8560-I8560</f>
        <v/>
      </c>
      <c r="K8560" s="4">
        <f>IF(J8560&lt;0,"Deficit",IF(J8560=0,"Exact fit","Surplus"))</f>
        <v/>
      </c>
    </row>
    <row r="8561">
      <c r="A8561" s="4" t="n">
        <v>310713</v>
      </c>
      <c r="B8561" s="4" t="inlineStr">
        <is>
          <t>EP SANZA</t>
        </is>
      </c>
      <c r="C8561" s="4" t="inlineStr">
        <is>
          <t>P4</t>
        </is>
      </c>
      <c r="D8561" s="5" t="n">
        <v>215</v>
      </c>
      <c r="E8561" s="5" t="n">
        <v>5</v>
      </c>
      <c r="F8561" s="5" t="n">
        <v>0</v>
      </c>
      <c r="G8561" s="5">
        <f>E8561-F8561</f>
        <v/>
      </c>
      <c r="H8561" s="5">
        <f>'Notes'!$B$4</f>
        <v/>
      </c>
      <c r="I8561" s="5">
        <f>ROUNDUP(D8561/H8561,0)</f>
        <v/>
      </c>
      <c r="J8561" s="6">
        <f>G8561-I8561</f>
        <v/>
      </c>
      <c r="K8561" s="4">
        <f>IF(J8561&lt;0,"Deficit",IF(J8561=0,"Exact fit","Surplus"))</f>
        <v/>
      </c>
    </row>
    <row r="8562">
      <c r="A8562" s="4" t="n">
        <v>310713</v>
      </c>
      <c r="B8562" s="4" t="inlineStr">
        <is>
          <t>EP SANZA</t>
        </is>
      </c>
      <c r="C8562" s="4" t="inlineStr">
        <is>
          <t>P5</t>
        </is>
      </c>
      <c r="D8562" s="5" t="n">
        <v>190</v>
      </c>
      <c r="E8562" s="5" t="n">
        <v>4</v>
      </c>
      <c r="F8562" s="5" t="n">
        <v>0</v>
      </c>
      <c r="G8562" s="5">
        <f>E8562-F8562</f>
        <v/>
      </c>
      <c r="H8562" s="5">
        <f>'Notes'!$B$4</f>
        <v/>
      </c>
      <c r="I8562" s="5">
        <f>ROUNDUP(D8562/H8562,0)</f>
        <v/>
      </c>
      <c r="J8562" s="6">
        <f>G8562-I8562</f>
        <v/>
      </c>
      <c r="K8562" s="4">
        <f>IF(J8562&lt;0,"Deficit",IF(J8562=0,"Exact fit","Surplus"))</f>
        <v/>
      </c>
    </row>
    <row r="8563">
      <c r="A8563" s="4" t="n">
        <v>310713</v>
      </c>
      <c r="B8563" s="4" t="inlineStr">
        <is>
          <t>EP SANZA</t>
        </is>
      </c>
      <c r="C8563" s="4" t="inlineStr">
        <is>
          <t>P6</t>
        </is>
      </c>
      <c r="D8563" s="5" t="n">
        <v>88</v>
      </c>
      <c r="E8563" s="5" t="n">
        <v>3</v>
      </c>
      <c r="F8563" s="5" t="n">
        <v>0</v>
      </c>
      <c r="G8563" s="5">
        <f>E8563-F8563</f>
        <v/>
      </c>
      <c r="H8563" s="5">
        <f>'Notes'!$B$4</f>
        <v/>
      </c>
      <c r="I8563" s="5">
        <f>ROUNDUP(D8563/H8563,0)</f>
        <v/>
      </c>
      <c r="J8563" s="6">
        <f>G8563-I8563</f>
        <v/>
      </c>
      <c r="K8563" s="4">
        <f>IF(J8563&lt;0,"Deficit",IF(J8563=0,"Exact fit","Surplus"))</f>
        <v/>
      </c>
    </row>
    <row r="8564">
      <c r="A8564" s="4" t="n">
        <v>310715</v>
      </c>
      <c r="B8564" s="4" t="inlineStr">
        <is>
          <t>GS KABAYA</t>
        </is>
      </c>
      <c r="C8564" s="4" t="inlineStr">
        <is>
          <t>P1</t>
        </is>
      </c>
      <c r="D8564" s="5" t="n">
        <v>72</v>
      </c>
      <c r="E8564" s="5" t="n">
        <v>2</v>
      </c>
      <c r="F8564" s="5" t="n">
        <v>1</v>
      </c>
      <c r="G8564" s="5">
        <f>E8564-F8564</f>
        <v/>
      </c>
      <c r="H8564" s="5">
        <f>'Notes'!$B$4</f>
        <v/>
      </c>
      <c r="I8564" s="5">
        <f>ROUNDUP(D8564/H8564,0)</f>
        <v/>
      </c>
      <c r="J8564" s="6">
        <f>G8564-I8564</f>
        <v/>
      </c>
      <c r="K8564" s="4">
        <f>IF(J8564&lt;0,"Deficit",IF(J8564=0,"Exact fit","Surplus"))</f>
        <v/>
      </c>
    </row>
    <row r="8565">
      <c r="A8565" s="4" t="n">
        <v>310715</v>
      </c>
      <c r="B8565" s="4" t="inlineStr">
        <is>
          <t>GS KABAYA</t>
        </is>
      </c>
      <c r="C8565" s="4" t="inlineStr">
        <is>
          <t>P2</t>
        </is>
      </c>
      <c r="D8565" s="5" t="n">
        <v>74</v>
      </c>
      <c r="E8565" s="5" t="n">
        <v>2</v>
      </c>
      <c r="F8565" s="5" t="n">
        <v>1</v>
      </c>
      <c r="G8565" s="5">
        <f>E8565-F8565</f>
        <v/>
      </c>
      <c r="H8565" s="5">
        <f>'Notes'!$B$4</f>
        <v/>
      </c>
      <c r="I8565" s="5">
        <f>ROUNDUP(D8565/H8565,0)</f>
        <v/>
      </c>
      <c r="J8565" s="6">
        <f>G8565-I8565</f>
        <v/>
      </c>
      <c r="K8565" s="4">
        <f>IF(J8565&lt;0,"Deficit",IF(J8565=0,"Exact fit","Surplus"))</f>
        <v/>
      </c>
    </row>
    <row r="8566">
      <c r="A8566" s="4" t="n">
        <v>310715</v>
      </c>
      <c r="B8566" s="4" t="inlineStr">
        <is>
          <t>GS KABAYA</t>
        </is>
      </c>
      <c r="C8566" s="4" t="inlineStr">
        <is>
          <t>P3</t>
        </is>
      </c>
      <c r="D8566" s="5" t="n">
        <v>75</v>
      </c>
      <c r="E8566" s="5" t="n">
        <v>2</v>
      </c>
      <c r="F8566" s="5" t="n">
        <v>1</v>
      </c>
      <c r="G8566" s="5">
        <f>E8566-F8566</f>
        <v/>
      </c>
      <c r="H8566" s="5">
        <f>'Notes'!$B$4</f>
        <v/>
      </c>
      <c r="I8566" s="5">
        <f>ROUNDUP(D8566/H8566,0)</f>
        <v/>
      </c>
      <c r="J8566" s="6">
        <f>G8566-I8566</f>
        <v/>
      </c>
      <c r="K8566" s="4">
        <f>IF(J8566&lt;0,"Deficit",IF(J8566=0,"Exact fit","Surplus"))</f>
        <v/>
      </c>
    </row>
    <row r="8567">
      <c r="A8567" s="4" t="n">
        <v>310715</v>
      </c>
      <c r="B8567" s="4" t="inlineStr">
        <is>
          <t>GS KABAYA</t>
        </is>
      </c>
      <c r="C8567" s="4" t="inlineStr">
        <is>
          <t>P4</t>
        </is>
      </c>
      <c r="D8567" s="5" t="n">
        <v>59</v>
      </c>
      <c r="E8567" s="5" t="n">
        <v>2</v>
      </c>
      <c r="F8567" s="5" t="n">
        <v>0</v>
      </c>
      <c r="G8567" s="5">
        <f>E8567-F8567</f>
        <v/>
      </c>
      <c r="H8567" s="5">
        <f>'Notes'!$B$4</f>
        <v/>
      </c>
      <c r="I8567" s="5">
        <f>ROUNDUP(D8567/H8567,0)</f>
        <v/>
      </c>
      <c r="J8567" s="6">
        <f>G8567-I8567</f>
        <v/>
      </c>
      <c r="K8567" s="4">
        <f>IF(J8567&lt;0,"Deficit",IF(J8567=0,"Exact fit","Surplus"))</f>
        <v/>
      </c>
    </row>
    <row r="8568">
      <c r="A8568" s="4" t="n">
        <v>310715</v>
      </c>
      <c r="B8568" s="4" t="inlineStr">
        <is>
          <t>GS KABAYA</t>
        </is>
      </c>
      <c r="C8568" s="4" t="inlineStr">
        <is>
          <t>P5</t>
        </is>
      </c>
      <c r="D8568" s="5" t="n">
        <v>59</v>
      </c>
      <c r="E8568" s="5" t="n">
        <v>2</v>
      </c>
      <c r="F8568" s="5" t="n">
        <v>0</v>
      </c>
      <c r="G8568" s="5">
        <f>E8568-F8568</f>
        <v/>
      </c>
      <c r="H8568" s="5">
        <f>'Notes'!$B$4</f>
        <v/>
      </c>
      <c r="I8568" s="5">
        <f>ROUNDUP(D8568/H8568,0)</f>
        <v/>
      </c>
      <c r="J8568" s="6">
        <f>G8568-I8568</f>
        <v/>
      </c>
      <c r="K8568" s="4">
        <f>IF(J8568&lt;0,"Deficit",IF(J8568=0,"Exact fit","Surplus"))</f>
        <v/>
      </c>
    </row>
    <row r="8569">
      <c r="A8569" s="4" t="n">
        <v>310715</v>
      </c>
      <c r="B8569" s="4" t="inlineStr">
        <is>
          <t>GS KABAYA</t>
        </is>
      </c>
      <c r="C8569" s="4" t="inlineStr">
        <is>
          <t>P6</t>
        </is>
      </c>
      <c r="D8569" s="5" t="n">
        <v>23</v>
      </c>
      <c r="E8569" s="5" t="n">
        <v>1</v>
      </c>
      <c r="F8569" s="5" t="n">
        <v>0</v>
      </c>
      <c r="G8569" s="5">
        <f>E8569-F8569</f>
        <v/>
      </c>
      <c r="H8569" s="5">
        <f>'Notes'!$B$4</f>
        <v/>
      </c>
      <c r="I8569" s="5">
        <f>ROUNDUP(D8569/H8569,0)</f>
        <v/>
      </c>
      <c r="J8569" s="6">
        <f>G8569-I8569</f>
        <v/>
      </c>
      <c r="K8569" s="4">
        <f>IF(J8569&lt;0,"Deficit",IF(J8569=0,"Exact fit","Surplus"))</f>
        <v/>
      </c>
    </row>
    <row r="8570">
      <c r="A8570" s="4" t="n">
        <v>310716</v>
      </c>
      <c r="B8570" s="4" t="inlineStr">
        <is>
          <t>GS BUKIRO</t>
        </is>
      </c>
      <c r="C8570" s="4" t="inlineStr">
        <is>
          <t>P1</t>
        </is>
      </c>
      <c r="D8570" s="5" t="n">
        <v>38</v>
      </c>
      <c r="E8570" s="5" t="n">
        <v>1</v>
      </c>
      <c r="F8570" s="5" t="n">
        <v>0</v>
      </c>
      <c r="G8570" s="5">
        <f>E8570-F8570</f>
        <v/>
      </c>
      <c r="H8570" s="5">
        <f>'Notes'!$B$4</f>
        <v/>
      </c>
      <c r="I8570" s="5">
        <f>ROUNDUP(D8570/H8570,0)</f>
        <v/>
      </c>
      <c r="J8570" s="6">
        <f>G8570-I8570</f>
        <v/>
      </c>
      <c r="K8570" s="4">
        <f>IF(J8570&lt;0,"Deficit",IF(J8570=0,"Exact fit","Surplus"))</f>
        <v/>
      </c>
    </row>
    <row r="8571">
      <c r="A8571" s="4" t="n">
        <v>310716</v>
      </c>
      <c r="B8571" s="4" t="inlineStr">
        <is>
          <t>GS BUKIRO</t>
        </is>
      </c>
      <c r="C8571" s="4" t="inlineStr">
        <is>
          <t>P2</t>
        </is>
      </c>
      <c r="D8571" s="5" t="n">
        <v>31</v>
      </c>
      <c r="E8571" s="5" t="n">
        <v>1</v>
      </c>
      <c r="F8571" s="5" t="n">
        <v>0</v>
      </c>
      <c r="G8571" s="5">
        <f>E8571-F8571</f>
        <v/>
      </c>
      <c r="H8571" s="5">
        <f>'Notes'!$B$4</f>
        <v/>
      </c>
      <c r="I8571" s="5">
        <f>ROUNDUP(D8571/H8571,0)</f>
        <v/>
      </c>
      <c r="J8571" s="6">
        <f>G8571-I8571</f>
        <v/>
      </c>
      <c r="K8571" s="4">
        <f>IF(J8571&lt;0,"Deficit",IF(J8571=0,"Exact fit","Surplus"))</f>
        <v/>
      </c>
    </row>
    <row r="8572">
      <c r="A8572" s="4" t="n">
        <v>310716</v>
      </c>
      <c r="B8572" s="4" t="inlineStr">
        <is>
          <t>GS BUKIRO</t>
        </is>
      </c>
      <c r="C8572" s="4" t="inlineStr">
        <is>
          <t>P3</t>
        </is>
      </c>
      <c r="D8572" s="5" t="n">
        <v>26</v>
      </c>
      <c r="E8572" s="5" t="n">
        <v>1</v>
      </c>
      <c r="F8572" s="5" t="n">
        <v>0</v>
      </c>
      <c r="G8572" s="5">
        <f>E8572-F8572</f>
        <v/>
      </c>
      <c r="H8572" s="5">
        <f>'Notes'!$B$4</f>
        <v/>
      </c>
      <c r="I8572" s="5">
        <f>ROUNDUP(D8572/H8572,0)</f>
        <v/>
      </c>
      <c r="J8572" s="6">
        <f>G8572-I8572</f>
        <v/>
      </c>
      <c r="K8572" s="4">
        <f>IF(J8572&lt;0,"Deficit",IF(J8572=0,"Exact fit","Surplus"))</f>
        <v/>
      </c>
    </row>
    <row r="8573">
      <c r="A8573" s="4" t="n">
        <v>310716</v>
      </c>
      <c r="B8573" s="4" t="inlineStr">
        <is>
          <t>GS BUKIRO</t>
        </is>
      </c>
      <c r="C8573" s="4" t="inlineStr">
        <is>
          <t>P4</t>
        </is>
      </c>
      <c r="D8573" s="5" t="n">
        <v>50</v>
      </c>
      <c r="E8573" s="5" t="n">
        <v>1</v>
      </c>
      <c r="F8573" s="5" t="n">
        <v>0</v>
      </c>
      <c r="G8573" s="5">
        <f>E8573-F8573</f>
        <v/>
      </c>
      <c r="H8573" s="5">
        <f>'Notes'!$B$4</f>
        <v/>
      </c>
      <c r="I8573" s="5">
        <f>ROUNDUP(D8573/H8573,0)</f>
        <v/>
      </c>
      <c r="J8573" s="6">
        <f>G8573-I8573</f>
        <v/>
      </c>
      <c r="K8573" s="4">
        <f>IF(J8573&lt;0,"Deficit",IF(J8573=0,"Exact fit","Surplus"))</f>
        <v/>
      </c>
    </row>
    <row r="8574">
      <c r="A8574" s="4" t="n">
        <v>310716</v>
      </c>
      <c r="B8574" s="4" t="inlineStr">
        <is>
          <t>GS BUKIRO</t>
        </is>
      </c>
      <c r="C8574" s="4" t="inlineStr">
        <is>
          <t>P5</t>
        </is>
      </c>
      <c r="D8574" s="5" t="n">
        <v>33</v>
      </c>
      <c r="E8574" s="5" t="n">
        <v>1</v>
      </c>
      <c r="F8574" s="5" t="n">
        <v>0</v>
      </c>
      <c r="G8574" s="5">
        <f>E8574-F8574</f>
        <v/>
      </c>
      <c r="H8574" s="5">
        <f>'Notes'!$B$4</f>
        <v/>
      </c>
      <c r="I8574" s="5">
        <f>ROUNDUP(D8574/H8574,0)</f>
        <v/>
      </c>
      <c r="J8574" s="6">
        <f>G8574-I8574</f>
        <v/>
      </c>
      <c r="K8574" s="4">
        <f>IF(J8574&lt;0,"Deficit",IF(J8574=0,"Exact fit","Surplus"))</f>
        <v/>
      </c>
    </row>
    <row r="8575">
      <c r="A8575" s="4" t="n">
        <v>310716</v>
      </c>
      <c r="B8575" s="4" t="inlineStr">
        <is>
          <t>GS BUKIRO</t>
        </is>
      </c>
      <c r="C8575" s="4" t="inlineStr">
        <is>
          <t>P6</t>
        </is>
      </c>
      <c r="D8575" s="5" t="n">
        <v>24</v>
      </c>
      <c r="E8575" s="5" t="n">
        <v>1</v>
      </c>
      <c r="F8575" s="5" t="n">
        <v>0</v>
      </c>
      <c r="G8575" s="5">
        <f>E8575-F8575</f>
        <v/>
      </c>
      <c r="H8575" s="5">
        <f>'Notes'!$B$4</f>
        <v/>
      </c>
      <c r="I8575" s="5">
        <f>ROUNDUP(D8575/H8575,0)</f>
        <v/>
      </c>
      <c r="J8575" s="6">
        <f>G8575-I8575</f>
        <v/>
      </c>
      <c r="K8575" s="4">
        <f>IF(J8575&lt;0,"Deficit",IF(J8575=0,"Exact fit","Surplus"))</f>
        <v/>
      </c>
    </row>
    <row r="8576">
      <c r="A8576" s="4" t="n">
        <v>310801</v>
      </c>
      <c r="B8576" s="4" t="inlineStr">
        <is>
          <t>EP GIHUNGA</t>
        </is>
      </c>
      <c r="C8576" s="4" t="inlineStr">
        <is>
          <t>P1</t>
        </is>
      </c>
      <c r="D8576" s="5" t="n">
        <v>134</v>
      </c>
      <c r="E8576" s="5" t="n">
        <v>4</v>
      </c>
      <c r="F8576" s="5" t="n">
        <v>2</v>
      </c>
      <c r="G8576" s="5">
        <f>E8576-F8576</f>
        <v/>
      </c>
      <c r="H8576" s="5">
        <f>'Notes'!$B$4</f>
        <v/>
      </c>
      <c r="I8576" s="5">
        <f>ROUNDUP(D8576/H8576,0)</f>
        <v/>
      </c>
      <c r="J8576" s="6">
        <f>G8576-I8576</f>
        <v/>
      </c>
      <c r="K8576" s="4">
        <f>IF(J8576&lt;0,"Deficit",IF(J8576=0,"Exact fit","Surplus"))</f>
        <v/>
      </c>
    </row>
    <row r="8577">
      <c r="A8577" s="4" t="n">
        <v>310801</v>
      </c>
      <c r="B8577" s="4" t="inlineStr">
        <is>
          <t>EP GIHUNGA</t>
        </is>
      </c>
      <c r="C8577" s="4" t="inlineStr">
        <is>
          <t>P2</t>
        </is>
      </c>
      <c r="D8577" s="5" t="n">
        <v>119</v>
      </c>
      <c r="E8577" s="5" t="n">
        <v>4</v>
      </c>
      <c r="F8577" s="5" t="n">
        <v>2</v>
      </c>
      <c r="G8577" s="5">
        <f>E8577-F8577</f>
        <v/>
      </c>
      <c r="H8577" s="5">
        <f>'Notes'!$B$4</f>
        <v/>
      </c>
      <c r="I8577" s="5">
        <f>ROUNDUP(D8577/H8577,0)</f>
        <v/>
      </c>
      <c r="J8577" s="6">
        <f>G8577-I8577</f>
        <v/>
      </c>
      <c r="K8577" s="4">
        <f>IF(J8577&lt;0,"Deficit",IF(J8577=0,"Exact fit","Surplus"))</f>
        <v/>
      </c>
    </row>
    <row r="8578">
      <c r="A8578" s="4" t="n">
        <v>310801</v>
      </c>
      <c r="B8578" s="4" t="inlineStr">
        <is>
          <t>EP GIHUNGA</t>
        </is>
      </c>
      <c r="C8578" s="4" t="inlineStr">
        <is>
          <t>P3</t>
        </is>
      </c>
      <c r="D8578" s="5" t="n">
        <v>80</v>
      </c>
      <c r="E8578" s="5" t="n">
        <v>2</v>
      </c>
      <c r="F8578" s="5" t="n">
        <v>1</v>
      </c>
      <c r="G8578" s="5">
        <f>E8578-F8578</f>
        <v/>
      </c>
      <c r="H8578" s="5">
        <f>'Notes'!$B$4</f>
        <v/>
      </c>
      <c r="I8578" s="5">
        <f>ROUNDUP(D8578/H8578,0)</f>
        <v/>
      </c>
      <c r="J8578" s="6">
        <f>G8578-I8578</f>
        <v/>
      </c>
      <c r="K8578" s="4">
        <f>IF(J8578&lt;0,"Deficit",IF(J8578=0,"Exact fit","Surplus"))</f>
        <v/>
      </c>
    </row>
    <row r="8579">
      <c r="A8579" s="4" t="n">
        <v>310801</v>
      </c>
      <c r="B8579" s="4" t="inlineStr">
        <is>
          <t>EP GIHUNGA</t>
        </is>
      </c>
      <c r="C8579" s="4" t="inlineStr">
        <is>
          <t>P4</t>
        </is>
      </c>
      <c r="D8579" s="5" t="n">
        <v>112</v>
      </c>
      <c r="E8579" s="5" t="n">
        <v>3</v>
      </c>
      <c r="F8579" s="5" t="n">
        <v>1</v>
      </c>
      <c r="G8579" s="5">
        <f>E8579-F8579</f>
        <v/>
      </c>
      <c r="H8579" s="5">
        <f>'Notes'!$B$4</f>
        <v/>
      </c>
      <c r="I8579" s="5">
        <f>ROUNDUP(D8579/H8579,0)</f>
        <v/>
      </c>
      <c r="J8579" s="6">
        <f>G8579-I8579</f>
        <v/>
      </c>
      <c r="K8579" s="4">
        <f>IF(J8579&lt;0,"Deficit",IF(J8579=0,"Exact fit","Surplus"))</f>
        <v/>
      </c>
    </row>
    <row r="8580">
      <c r="A8580" s="4" t="n">
        <v>310801</v>
      </c>
      <c r="B8580" s="4" t="inlineStr">
        <is>
          <t>EP GIHUNGA</t>
        </is>
      </c>
      <c r="C8580" s="4" t="inlineStr">
        <is>
          <t>P5</t>
        </is>
      </c>
      <c r="D8580" s="5" t="n">
        <v>122</v>
      </c>
      <c r="E8580" s="5" t="n">
        <v>3</v>
      </c>
      <c r="F8580" s="5" t="n">
        <v>0</v>
      </c>
      <c r="G8580" s="5">
        <f>E8580-F8580</f>
        <v/>
      </c>
      <c r="H8580" s="5">
        <f>'Notes'!$B$4</f>
        <v/>
      </c>
      <c r="I8580" s="5">
        <f>ROUNDUP(D8580/H8580,0)</f>
        <v/>
      </c>
      <c r="J8580" s="6">
        <f>G8580-I8580</f>
        <v/>
      </c>
      <c r="K8580" s="4">
        <f>IF(J8580&lt;0,"Deficit",IF(J8580=0,"Exact fit","Surplus"))</f>
        <v/>
      </c>
    </row>
    <row r="8581">
      <c r="A8581" s="4" t="n">
        <v>310801</v>
      </c>
      <c r="B8581" s="4" t="inlineStr">
        <is>
          <t>EP GIHUNGA</t>
        </is>
      </c>
      <c r="C8581" s="4" t="inlineStr">
        <is>
          <t>P6</t>
        </is>
      </c>
      <c r="D8581" s="5" t="n">
        <v>80</v>
      </c>
      <c r="E8581" s="5" t="n">
        <v>2</v>
      </c>
      <c r="F8581" s="5" t="n">
        <v>0</v>
      </c>
      <c r="G8581" s="5">
        <f>E8581-F8581</f>
        <v/>
      </c>
      <c r="H8581" s="5">
        <f>'Notes'!$B$4</f>
        <v/>
      </c>
      <c r="I8581" s="5">
        <f>ROUNDUP(D8581/H8581,0)</f>
        <v/>
      </c>
      <c r="J8581" s="6">
        <f>G8581-I8581</f>
        <v/>
      </c>
      <c r="K8581" s="4">
        <f>IF(J8581&lt;0,"Deficit",IF(J8581=0,"Exact fit","Surplus"))</f>
        <v/>
      </c>
    </row>
    <row r="8582">
      <c r="A8582" s="4" t="n">
        <v>310804</v>
      </c>
      <c r="B8582" s="4" t="inlineStr">
        <is>
          <t>GS GITITI</t>
        </is>
      </c>
      <c r="C8582" s="4" t="inlineStr">
        <is>
          <t>P1</t>
        </is>
      </c>
      <c r="D8582" s="5" t="n">
        <v>82</v>
      </c>
      <c r="E8582" s="5" t="n">
        <v>2</v>
      </c>
      <c r="F8582" s="5" t="n">
        <v>1</v>
      </c>
      <c r="G8582" s="5">
        <f>E8582-F8582</f>
        <v/>
      </c>
      <c r="H8582" s="5">
        <f>'Notes'!$B$4</f>
        <v/>
      </c>
      <c r="I8582" s="5">
        <f>ROUNDUP(D8582/H8582,0)</f>
        <v/>
      </c>
      <c r="J8582" s="6">
        <f>G8582-I8582</f>
        <v/>
      </c>
      <c r="K8582" s="4">
        <f>IF(J8582&lt;0,"Deficit",IF(J8582=0,"Exact fit","Surplus"))</f>
        <v/>
      </c>
    </row>
    <row r="8583">
      <c r="A8583" s="4" t="n">
        <v>310804</v>
      </c>
      <c r="B8583" s="4" t="inlineStr">
        <is>
          <t>GS GITITI</t>
        </is>
      </c>
      <c r="C8583" s="4" t="inlineStr">
        <is>
          <t>P2</t>
        </is>
      </c>
      <c r="D8583" s="5" t="n">
        <v>62</v>
      </c>
      <c r="E8583" s="5" t="n">
        <v>2</v>
      </c>
      <c r="F8583" s="5" t="n">
        <v>0</v>
      </c>
      <c r="G8583" s="5">
        <f>E8583-F8583</f>
        <v/>
      </c>
      <c r="H8583" s="5">
        <f>'Notes'!$B$4</f>
        <v/>
      </c>
      <c r="I8583" s="5">
        <f>ROUNDUP(D8583/H8583,0)</f>
        <v/>
      </c>
      <c r="J8583" s="6">
        <f>G8583-I8583</f>
        <v/>
      </c>
      <c r="K8583" s="4">
        <f>IF(J8583&lt;0,"Deficit",IF(J8583=0,"Exact fit","Surplus"))</f>
        <v/>
      </c>
    </row>
    <row r="8584">
      <c r="A8584" s="4" t="n">
        <v>310804</v>
      </c>
      <c r="B8584" s="4" t="inlineStr">
        <is>
          <t>GS GITITI</t>
        </is>
      </c>
      <c r="C8584" s="4" t="inlineStr">
        <is>
          <t>P3</t>
        </is>
      </c>
      <c r="D8584" s="5" t="n">
        <v>67</v>
      </c>
      <c r="E8584" s="5" t="n">
        <v>2</v>
      </c>
      <c r="F8584" s="5" t="n">
        <v>1</v>
      </c>
      <c r="G8584" s="5">
        <f>E8584-F8584</f>
        <v/>
      </c>
      <c r="H8584" s="5">
        <f>'Notes'!$B$4</f>
        <v/>
      </c>
      <c r="I8584" s="5">
        <f>ROUNDUP(D8584/H8584,0)</f>
        <v/>
      </c>
      <c r="J8584" s="6">
        <f>G8584-I8584</f>
        <v/>
      </c>
      <c r="K8584" s="4">
        <f>IF(J8584&lt;0,"Deficit",IF(J8584=0,"Exact fit","Surplus"))</f>
        <v/>
      </c>
    </row>
    <row r="8585">
      <c r="A8585" s="4" t="n">
        <v>310804</v>
      </c>
      <c r="B8585" s="4" t="inlineStr">
        <is>
          <t>GS GITITI</t>
        </is>
      </c>
      <c r="C8585" s="4" t="inlineStr">
        <is>
          <t>P4</t>
        </is>
      </c>
      <c r="D8585" s="5" t="n">
        <v>80</v>
      </c>
      <c r="E8585" s="5" t="n">
        <v>2</v>
      </c>
      <c r="F8585" s="5" t="n">
        <v>0</v>
      </c>
      <c r="G8585" s="5">
        <f>E8585-F8585</f>
        <v/>
      </c>
      <c r="H8585" s="5">
        <f>'Notes'!$B$4</f>
        <v/>
      </c>
      <c r="I8585" s="5">
        <f>ROUNDUP(D8585/H8585,0)</f>
        <v/>
      </c>
      <c r="J8585" s="6">
        <f>G8585-I8585</f>
        <v/>
      </c>
      <c r="K8585" s="4">
        <f>IF(J8585&lt;0,"Deficit",IF(J8585=0,"Exact fit","Surplus"))</f>
        <v/>
      </c>
    </row>
    <row r="8586">
      <c r="A8586" s="4" t="n">
        <v>310804</v>
      </c>
      <c r="B8586" s="4" t="inlineStr">
        <is>
          <t>GS GITITI</t>
        </is>
      </c>
      <c r="C8586" s="4" t="inlineStr">
        <is>
          <t>P5</t>
        </is>
      </c>
      <c r="D8586" s="5" t="n">
        <v>53</v>
      </c>
      <c r="E8586" s="5" t="n">
        <v>1</v>
      </c>
      <c r="F8586" s="5" t="n">
        <v>0</v>
      </c>
      <c r="G8586" s="5">
        <f>E8586-F8586</f>
        <v/>
      </c>
      <c r="H8586" s="5">
        <f>'Notes'!$B$4</f>
        <v/>
      </c>
      <c r="I8586" s="5">
        <f>ROUNDUP(D8586/H8586,0)</f>
        <v/>
      </c>
      <c r="J8586" s="6">
        <f>G8586-I8586</f>
        <v/>
      </c>
      <c r="K8586" s="4">
        <f>IF(J8586&lt;0,"Deficit",IF(J8586=0,"Exact fit","Surplus"))</f>
        <v/>
      </c>
    </row>
    <row r="8587">
      <c r="A8587" s="4" t="n">
        <v>310804</v>
      </c>
      <c r="B8587" s="4" t="inlineStr">
        <is>
          <t>GS GITITI</t>
        </is>
      </c>
      <c r="C8587" s="4" t="inlineStr">
        <is>
          <t>P6</t>
        </is>
      </c>
      <c r="D8587" s="5" t="n">
        <v>24</v>
      </c>
      <c r="E8587" s="5" t="n">
        <v>1</v>
      </c>
      <c r="F8587" s="5" t="n">
        <v>0</v>
      </c>
      <c r="G8587" s="5">
        <f>E8587-F8587</f>
        <v/>
      </c>
      <c r="H8587" s="5">
        <f>'Notes'!$B$4</f>
        <v/>
      </c>
      <c r="I8587" s="5">
        <f>ROUNDUP(D8587/H8587,0)</f>
        <v/>
      </c>
      <c r="J8587" s="6">
        <f>G8587-I8587</f>
        <v/>
      </c>
      <c r="K8587" s="4">
        <f>IF(J8587&lt;0,"Deficit",IF(J8587=0,"Exact fit","Surplus"))</f>
        <v/>
      </c>
    </row>
    <row r="8588">
      <c r="A8588" s="4" t="n">
        <v>310805</v>
      </c>
      <c r="B8588" s="4" t="inlineStr">
        <is>
          <t>GS GISAYURA</t>
        </is>
      </c>
      <c r="C8588" s="4" t="inlineStr">
        <is>
          <t>P1</t>
        </is>
      </c>
      <c r="D8588" s="5" t="n">
        <v>82</v>
      </c>
      <c r="E8588" s="5" t="n">
        <v>2</v>
      </c>
      <c r="F8588" s="5" t="n">
        <v>0</v>
      </c>
      <c r="G8588" s="5">
        <f>E8588-F8588</f>
        <v/>
      </c>
      <c r="H8588" s="5">
        <f>'Notes'!$B$4</f>
        <v/>
      </c>
      <c r="I8588" s="5">
        <f>ROUNDUP(D8588/H8588,0)</f>
        <v/>
      </c>
      <c r="J8588" s="6">
        <f>G8588-I8588</f>
        <v/>
      </c>
      <c r="K8588" s="4">
        <f>IF(J8588&lt;0,"Deficit",IF(J8588=0,"Exact fit","Surplus"))</f>
        <v/>
      </c>
    </row>
    <row r="8589">
      <c r="A8589" s="4" t="n">
        <v>310805</v>
      </c>
      <c r="B8589" s="4" t="inlineStr">
        <is>
          <t>GS GISAYURA</t>
        </is>
      </c>
      <c r="C8589" s="4" t="inlineStr">
        <is>
          <t>P2</t>
        </is>
      </c>
      <c r="D8589" s="5" t="n">
        <v>80</v>
      </c>
      <c r="E8589" s="5" t="n">
        <v>2</v>
      </c>
      <c r="F8589" s="5" t="n">
        <v>0</v>
      </c>
      <c r="G8589" s="5">
        <f>E8589-F8589</f>
        <v/>
      </c>
      <c r="H8589" s="5">
        <f>'Notes'!$B$4</f>
        <v/>
      </c>
      <c r="I8589" s="5">
        <f>ROUNDUP(D8589/H8589,0)</f>
        <v/>
      </c>
      <c r="J8589" s="6">
        <f>G8589-I8589</f>
        <v/>
      </c>
      <c r="K8589" s="4">
        <f>IF(J8589&lt;0,"Deficit",IF(J8589=0,"Exact fit","Surplus"))</f>
        <v/>
      </c>
    </row>
    <row r="8590">
      <c r="A8590" s="4" t="n">
        <v>310805</v>
      </c>
      <c r="B8590" s="4" t="inlineStr">
        <is>
          <t>GS GISAYURA</t>
        </is>
      </c>
      <c r="C8590" s="4" t="inlineStr">
        <is>
          <t>P3</t>
        </is>
      </c>
      <c r="D8590" s="5" t="n">
        <v>62</v>
      </c>
      <c r="E8590" s="5" t="n">
        <v>2</v>
      </c>
      <c r="F8590" s="5" t="n">
        <v>0</v>
      </c>
      <c r="G8590" s="5">
        <f>E8590-F8590</f>
        <v/>
      </c>
      <c r="H8590" s="5">
        <f>'Notes'!$B$4</f>
        <v/>
      </c>
      <c r="I8590" s="5">
        <f>ROUNDUP(D8590/H8590,0)</f>
        <v/>
      </c>
      <c r="J8590" s="6">
        <f>G8590-I8590</f>
        <v/>
      </c>
      <c r="K8590" s="4">
        <f>IF(J8590&lt;0,"Deficit",IF(J8590=0,"Exact fit","Surplus"))</f>
        <v/>
      </c>
    </row>
    <row r="8591">
      <c r="A8591" s="4" t="n">
        <v>310805</v>
      </c>
      <c r="B8591" s="4" t="inlineStr">
        <is>
          <t>GS GISAYURA</t>
        </is>
      </c>
      <c r="C8591" s="4" t="inlineStr">
        <is>
          <t>P4</t>
        </is>
      </c>
      <c r="D8591" s="5" t="n">
        <v>76</v>
      </c>
      <c r="E8591" s="5" t="n">
        <v>2</v>
      </c>
      <c r="F8591" s="5" t="n">
        <v>0</v>
      </c>
      <c r="G8591" s="5">
        <f>E8591-F8591</f>
        <v/>
      </c>
      <c r="H8591" s="5">
        <f>'Notes'!$B$4</f>
        <v/>
      </c>
      <c r="I8591" s="5">
        <f>ROUNDUP(D8591/H8591,0)</f>
        <v/>
      </c>
      <c r="J8591" s="6">
        <f>G8591-I8591</f>
        <v/>
      </c>
      <c r="K8591" s="4">
        <f>IF(J8591&lt;0,"Deficit",IF(J8591=0,"Exact fit","Surplus"))</f>
        <v/>
      </c>
    </row>
    <row r="8592">
      <c r="A8592" s="4" t="n">
        <v>310805</v>
      </c>
      <c r="B8592" s="4" t="inlineStr">
        <is>
          <t>GS GISAYURA</t>
        </is>
      </c>
      <c r="C8592" s="4" t="inlineStr">
        <is>
          <t>P5</t>
        </is>
      </c>
      <c r="D8592" s="5" t="n">
        <v>70</v>
      </c>
      <c r="E8592" s="5" t="n">
        <v>2</v>
      </c>
      <c r="F8592" s="5" t="n">
        <v>0</v>
      </c>
      <c r="G8592" s="5">
        <f>E8592-F8592</f>
        <v/>
      </c>
      <c r="H8592" s="5">
        <f>'Notes'!$B$4</f>
        <v/>
      </c>
      <c r="I8592" s="5">
        <f>ROUNDUP(D8592/H8592,0)</f>
        <v/>
      </c>
      <c r="J8592" s="6">
        <f>G8592-I8592</f>
        <v/>
      </c>
      <c r="K8592" s="4">
        <f>IF(J8592&lt;0,"Deficit",IF(J8592=0,"Exact fit","Surplus"))</f>
        <v/>
      </c>
    </row>
    <row r="8593">
      <c r="A8593" s="4" t="n">
        <v>310805</v>
      </c>
      <c r="B8593" s="4" t="inlineStr">
        <is>
          <t>GS GISAYURA</t>
        </is>
      </c>
      <c r="C8593" s="4" t="inlineStr">
        <is>
          <t>P6</t>
        </is>
      </c>
      <c r="D8593" s="5" t="n">
        <v>38</v>
      </c>
      <c r="E8593" s="5" t="n">
        <v>1</v>
      </c>
      <c r="F8593" s="5" t="n">
        <v>0</v>
      </c>
      <c r="G8593" s="5">
        <f>E8593-F8593</f>
        <v/>
      </c>
      <c r="H8593" s="5">
        <f>'Notes'!$B$4</f>
        <v/>
      </c>
      <c r="I8593" s="5">
        <f>ROUNDUP(D8593/H8593,0)</f>
        <v/>
      </c>
      <c r="J8593" s="6">
        <f>G8593-I8593</f>
        <v/>
      </c>
      <c r="K8593" s="4">
        <f>IF(J8593&lt;0,"Deficit",IF(J8593=0,"Exact fit","Surplus"))</f>
        <v/>
      </c>
    </row>
    <row r="8594">
      <c r="A8594" s="4" t="n">
        <v>310806</v>
      </c>
      <c r="B8594" s="4" t="inlineStr">
        <is>
          <t>GS MANJI</t>
        </is>
      </c>
      <c r="C8594" s="4" t="inlineStr">
        <is>
          <t>P1</t>
        </is>
      </c>
      <c r="D8594" s="5" t="n">
        <v>189</v>
      </c>
      <c r="E8594" s="5" t="n">
        <v>4</v>
      </c>
      <c r="F8594" s="5" t="n">
        <v>2</v>
      </c>
      <c r="G8594" s="5">
        <f>E8594-F8594</f>
        <v/>
      </c>
      <c r="H8594" s="5">
        <f>'Notes'!$B$4</f>
        <v/>
      </c>
      <c r="I8594" s="5">
        <f>ROUNDUP(D8594/H8594,0)</f>
        <v/>
      </c>
      <c r="J8594" s="6">
        <f>G8594-I8594</f>
        <v/>
      </c>
      <c r="K8594" s="4">
        <f>IF(J8594&lt;0,"Deficit",IF(J8594=0,"Exact fit","Surplus"))</f>
        <v/>
      </c>
    </row>
    <row r="8595">
      <c r="A8595" s="4" t="n">
        <v>310806</v>
      </c>
      <c r="B8595" s="4" t="inlineStr">
        <is>
          <t>GS MANJI</t>
        </is>
      </c>
      <c r="C8595" s="4" t="inlineStr">
        <is>
          <t>P2</t>
        </is>
      </c>
      <c r="D8595" s="5" t="n">
        <v>219</v>
      </c>
      <c r="E8595" s="5" t="n">
        <v>6</v>
      </c>
      <c r="F8595" s="5" t="n">
        <v>3</v>
      </c>
      <c r="G8595" s="5">
        <f>E8595-F8595</f>
        <v/>
      </c>
      <c r="H8595" s="5">
        <f>'Notes'!$B$4</f>
        <v/>
      </c>
      <c r="I8595" s="5">
        <f>ROUNDUP(D8595/H8595,0)</f>
        <v/>
      </c>
      <c r="J8595" s="6">
        <f>G8595-I8595</f>
        <v/>
      </c>
      <c r="K8595" s="4">
        <f>IF(J8595&lt;0,"Deficit",IF(J8595=0,"Exact fit","Surplus"))</f>
        <v/>
      </c>
    </row>
    <row r="8596">
      <c r="A8596" s="4" t="n">
        <v>310806</v>
      </c>
      <c r="B8596" s="4" t="inlineStr">
        <is>
          <t>GS MANJI</t>
        </is>
      </c>
      <c r="C8596" s="4" t="inlineStr">
        <is>
          <t>P3</t>
        </is>
      </c>
      <c r="D8596" s="5" t="n">
        <v>169</v>
      </c>
      <c r="E8596" s="5" t="n">
        <v>4</v>
      </c>
      <c r="F8596" s="5" t="n">
        <v>1</v>
      </c>
      <c r="G8596" s="5">
        <f>E8596-F8596</f>
        <v/>
      </c>
      <c r="H8596" s="5">
        <f>'Notes'!$B$4</f>
        <v/>
      </c>
      <c r="I8596" s="5">
        <f>ROUNDUP(D8596/H8596,0)</f>
        <v/>
      </c>
      <c r="J8596" s="6">
        <f>G8596-I8596</f>
        <v/>
      </c>
      <c r="K8596" s="4">
        <f>IF(J8596&lt;0,"Deficit",IF(J8596=0,"Exact fit","Surplus"))</f>
        <v/>
      </c>
    </row>
    <row r="8597">
      <c r="A8597" s="4" t="n">
        <v>310806</v>
      </c>
      <c r="B8597" s="4" t="inlineStr">
        <is>
          <t>GS MANJI</t>
        </is>
      </c>
      <c r="C8597" s="4" t="inlineStr">
        <is>
          <t>P4</t>
        </is>
      </c>
      <c r="D8597" s="5" t="n">
        <v>158</v>
      </c>
      <c r="E8597" s="5" t="n">
        <v>3</v>
      </c>
      <c r="F8597" s="5" t="n">
        <v>0</v>
      </c>
      <c r="G8597" s="5">
        <f>E8597-F8597</f>
        <v/>
      </c>
      <c r="H8597" s="5">
        <f>'Notes'!$B$4</f>
        <v/>
      </c>
      <c r="I8597" s="5">
        <f>ROUNDUP(D8597/H8597,0)</f>
        <v/>
      </c>
      <c r="J8597" s="6">
        <f>G8597-I8597</f>
        <v/>
      </c>
      <c r="K8597" s="4">
        <f>IF(J8597&lt;0,"Deficit",IF(J8597=0,"Exact fit","Surplus"))</f>
        <v/>
      </c>
    </row>
    <row r="8598">
      <c r="A8598" s="4" t="n">
        <v>310806</v>
      </c>
      <c r="B8598" s="4" t="inlineStr">
        <is>
          <t>GS MANJI</t>
        </is>
      </c>
      <c r="C8598" s="4" t="inlineStr">
        <is>
          <t>P5</t>
        </is>
      </c>
      <c r="D8598" s="5" t="n">
        <v>163</v>
      </c>
      <c r="E8598" s="5" t="n">
        <v>3</v>
      </c>
      <c r="F8598" s="5" t="n">
        <v>0</v>
      </c>
      <c r="G8598" s="5">
        <f>E8598-F8598</f>
        <v/>
      </c>
      <c r="H8598" s="5">
        <f>'Notes'!$B$4</f>
        <v/>
      </c>
      <c r="I8598" s="5">
        <f>ROUNDUP(D8598/H8598,0)</f>
        <v/>
      </c>
      <c r="J8598" s="6">
        <f>G8598-I8598</f>
        <v/>
      </c>
      <c r="K8598" s="4">
        <f>IF(J8598&lt;0,"Deficit",IF(J8598=0,"Exact fit","Surplus"))</f>
        <v/>
      </c>
    </row>
    <row r="8599">
      <c r="A8599" s="4" t="n">
        <v>310806</v>
      </c>
      <c r="B8599" s="4" t="inlineStr">
        <is>
          <t>GS MANJI</t>
        </is>
      </c>
      <c r="C8599" s="4" t="inlineStr">
        <is>
          <t>P6</t>
        </is>
      </c>
      <c r="D8599" s="5" t="n">
        <v>90</v>
      </c>
      <c r="E8599" s="5" t="n">
        <v>2</v>
      </c>
      <c r="F8599" s="5" t="n">
        <v>0</v>
      </c>
      <c r="G8599" s="5">
        <f>E8599-F8599</f>
        <v/>
      </c>
      <c r="H8599" s="5">
        <f>'Notes'!$B$4</f>
        <v/>
      </c>
      <c r="I8599" s="5">
        <f>ROUNDUP(D8599/H8599,0)</f>
        <v/>
      </c>
      <c r="J8599" s="6">
        <f>G8599-I8599</f>
        <v/>
      </c>
      <c r="K8599" s="4">
        <f>IF(J8599&lt;0,"Deficit",IF(J8599=0,"Exact fit","Surplus"))</f>
        <v/>
      </c>
    </row>
    <row r="8600">
      <c r="A8600" s="4" t="n">
        <v>310807</v>
      </c>
      <c r="B8600" s="4" t="inlineStr">
        <is>
          <t>EP KIRAGA</t>
        </is>
      </c>
      <c r="C8600" s="4" t="inlineStr">
        <is>
          <t>P1</t>
        </is>
      </c>
      <c r="D8600" s="5" t="n">
        <v>38</v>
      </c>
      <c r="E8600" s="5" t="n">
        <v>1</v>
      </c>
      <c r="F8600" s="5" t="n">
        <v>0</v>
      </c>
      <c r="G8600" s="5">
        <f>E8600-F8600</f>
        <v/>
      </c>
      <c r="H8600" s="5">
        <f>'Notes'!$B$4</f>
        <v/>
      </c>
      <c r="I8600" s="5">
        <f>ROUNDUP(D8600/H8600,0)</f>
        <v/>
      </c>
      <c r="J8600" s="6">
        <f>G8600-I8600</f>
        <v/>
      </c>
      <c r="K8600" s="4">
        <f>IF(J8600&lt;0,"Deficit",IF(J8600=0,"Exact fit","Surplus"))</f>
        <v/>
      </c>
    </row>
    <row r="8601">
      <c r="A8601" s="4" t="n">
        <v>310807</v>
      </c>
      <c r="B8601" s="4" t="inlineStr">
        <is>
          <t>EP KIRAGA</t>
        </is>
      </c>
      <c r="C8601" s="4" t="inlineStr">
        <is>
          <t>P2</t>
        </is>
      </c>
      <c r="D8601" s="5" t="n">
        <v>40</v>
      </c>
      <c r="E8601" s="5" t="n">
        <v>1</v>
      </c>
      <c r="F8601" s="5" t="n">
        <v>0</v>
      </c>
      <c r="G8601" s="5">
        <f>E8601-F8601</f>
        <v/>
      </c>
      <c r="H8601" s="5">
        <f>'Notes'!$B$4</f>
        <v/>
      </c>
      <c r="I8601" s="5">
        <f>ROUNDUP(D8601/H8601,0)</f>
        <v/>
      </c>
      <c r="J8601" s="6">
        <f>G8601-I8601</f>
        <v/>
      </c>
      <c r="K8601" s="4">
        <f>IF(J8601&lt;0,"Deficit",IF(J8601=0,"Exact fit","Surplus"))</f>
        <v/>
      </c>
    </row>
    <row r="8602">
      <c r="A8602" s="4" t="n">
        <v>310807</v>
      </c>
      <c r="B8602" s="4" t="inlineStr">
        <is>
          <t>EP KIRAGA</t>
        </is>
      </c>
      <c r="C8602" s="4" t="inlineStr">
        <is>
          <t>P3</t>
        </is>
      </c>
      <c r="D8602" s="5" t="n">
        <v>56</v>
      </c>
      <c r="E8602" s="5" t="n">
        <v>2</v>
      </c>
      <c r="F8602" s="5" t="n">
        <v>1</v>
      </c>
      <c r="G8602" s="5">
        <f>E8602-F8602</f>
        <v/>
      </c>
      <c r="H8602" s="5">
        <f>'Notes'!$B$4</f>
        <v/>
      </c>
      <c r="I8602" s="5">
        <f>ROUNDUP(D8602/H8602,0)</f>
        <v/>
      </c>
      <c r="J8602" s="6">
        <f>G8602-I8602</f>
        <v/>
      </c>
      <c r="K8602" s="4">
        <f>IF(J8602&lt;0,"Deficit",IF(J8602=0,"Exact fit","Surplus"))</f>
        <v/>
      </c>
    </row>
    <row r="8603">
      <c r="A8603" s="4" t="n">
        <v>310807</v>
      </c>
      <c r="B8603" s="4" t="inlineStr">
        <is>
          <t>EP KIRAGA</t>
        </is>
      </c>
      <c r="C8603" s="4" t="inlineStr">
        <is>
          <t>P4</t>
        </is>
      </c>
      <c r="D8603" s="5" t="n">
        <v>43</v>
      </c>
      <c r="E8603" s="5" t="n">
        <v>1</v>
      </c>
      <c r="F8603" s="5" t="n">
        <v>0</v>
      </c>
      <c r="G8603" s="5">
        <f>E8603-F8603</f>
        <v/>
      </c>
      <c r="H8603" s="5">
        <f>'Notes'!$B$4</f>
        <v/>
      </c>
      <c r="I8603" s="5">
        <f>ROUNDUP(D8603/H8603,0)</f>
        <v/>
      </c>
      <c r="J8603" s="6">
        <f>G8603-I8603</f>
        <v/>
      </c>
      <c r="K8603" s="4">
        <f>IF(J8603&lt;0,"Deficit",IF(J8603=0,"Exact fit","Surplus"))</f>
        <v/>
      </c>
    </row>
    <row r="8604">
      <c r="A8604" s="4" t="n">
        <v>310807</v>
      </c>
      <c r="B8604" s="4" t="inlineStr">
        <is>
          <t>EP KIRAGA</t>
        </is>
      </c>
      <c r="C8604" s="4" t="inlineStr">
        <is>
          <t>P5</t>
        </is>
      </c>
      <c r="D8604" s="5" t="n">
        <v>40</v>
      </c>
      <c r="E8604" s="5" t="n">
        <v>1</v>
      </c>
      <c r="F8604" s="5" t="n">
        <v>0</v>
      </c>
      <c r="G8604" s="5">
        <f>E8604-F8604</f>
        <v/>
      </c>
      <c r="H8604" s="5">
        <f>'Notes'!$B$4</f>
        <v/>
      </c>
      <c r="I8604" s="5">
        <f>ROUNDUP(D8604/H8604,0)</f>
        <v/>
      </c>
      <c r="J8604" s="6">
        <f>G8604-I8604</f>
        <v/>
      </c>
      <c r="K8604" s="4">
        <f>IF(J8604&lt;0,"Deficit",IF(J8604=0,"Exact fit","Surplus"))</f>
        <v/>
      </c>
    </row>
    <row r="8605">
      <c r="A8605" s="4" t="n">
        <v>310807</v>
      </c>
      <c r="B8605" s="4" t="inlineStr">
        <is>
          <t>EP KIRAGA</t>
        </is>
      </c>
      <c r="C8605" s="4" t="inlineStr">
        <is>
          <t>P6</t>
        </is>
      </c>
      <c r="D8605" s="5" t="n">
        <v>49</v>
      </c>
      <c r="E8605" s="5" t="n">
        <v>2</v>
      </c>
      <c r="F8605" s="5" t="n">
        <v>1</v>
      </c>
      <c r="G8605" s="5">
        <f>E8605-F8605</f>
        <v/>
      </c>
      <c r="H8605" s="5">
        <f>'Notes'!$B$4</f>
        <v/>
      </c>
      <c r="I8605" s="5">
        <f>ROUNDUP(D8605/H8605,0)</f>
        <v/>
      </c>
      <c r="J8605" s="6">
        <f>G8605-I8605</f>
        <v/>
      </c>
      <c r="K8605" s="4">
        <f>IF(J8605&lt;0,"Deficit",IF(J8605=0,"Exact fit","Surplus"))</f>
        <v/>
      </c>
    </row>
    <row r="8606">
      <c r="A8606" s="4" t="n">
        <v>310808</v>
      </c>
      <c r="B8606" s="4" t="inlineStr">
        <is>
          <t>EP KUGITUNTU</t>
        </is>
      </c>
      <c r="C8606" s="4" t="inlineStr">
        <is>
          <t>P1</t>
        </is>
      </c>
      <c r="D8606" s="5" t="n">
        <v>57</v>
      </c>
      <c r="E8606" s="5" t="n">
        <v>2</v>
      </c>
      <c r="F8606" s="5" t="n">
        <v>1</v>
      </c>
      <c r="G8606" s="5">
        <f>E8606-F8606</f>
        <v/>
      </c>
      <c r="H8606" s="5">
        <f>'Notes'!$B$4</f>
        <v/>
      </c>
      <c r="I8606" s="5">
        <f>ROUNDUP(D8606/H8606,0)</f>
        <v/>
      </c>
      <c r="J8606" s="6">
        <f>G8606-I8606</f>
        <v/>
      </c>
      <c r="K8606" s="4">
        <f>IF(J8606&lt;0,"Deficit",IF(J8606=0,"Exact fit","Surplus"))</f>
        <v/>
      </c>
    </row>
    <row r="8607">
      <c r="A8607" s="4" t="n">
        <v>310808</v>
      </c>
      <c r="B8607" s="4" t="inlineStr">
        <is>
          <t>EP KUGITUNTU</t>
        </is>
      </c>
      <c r="C8607" s="4" t="inlineStr">
        <is>
          <t>P2</t>
        </is>
      </c>
      <c r="D8607" s="5" t="n">
        <v>66</v>
      </c>
      <c r="E8607" s="5" t="n">
        <v>2</v>
      </c>
      <c r="F8607" s="5" t="n">
        <v>1</v>
      </c>
      <c r="G8607" s="5">
        <f>E8607-F8607</f>
        <v/>
      </c>
      <c r="H8607" s="5">
        <f>'Notes'!$B$4</f>
        <v/>
      </c>
      <c r="I8607" s="5">
        <f>ROUNDUP(D8607/H8607,0)</f>
        <v/>
      </c>
      <c r="J8607" s="6">
        <f>G8607-I8607</f>
        <v/>
      </c>
      <c r="K8607" s="4">
        <f>IF(J8607&lt;0,"Deficit",IF(J8607=0,"Exact fit","Surplus"))</f>
        <v/>
      </c>
    </row>
    <row r="8608">
      <c r="A8608" s="4" t="n">
        <v>310808</v>
      </c>
      <c r="B8608" s="4" t="inlineStr">
        <is>
          <t>EP KUGITUNTU</t>
        </is>
      </c>
      <c r="C8608" s="4" t="inlineStr">
        <is>
          <t>P3</t>
        </is>
      </c>
      <c r="D8608" s="5" t="n">
        <v>63</v>
      </c>
      <c r="E8608" s="5" t="n">
        <v>2</v>
      </c>
      <c r="F8608" s="5" t="n">
        <v>1</v>
      </c>
      <c r="G8608" s="5">
        <f>E8608-F8608</f>
        <v/>
      </c>
      <c r="H8608" s="5">
        <f>'Notes'!$B$4</f>
        <v/>
      </c>
      <c r="I8608" s="5">
        <f>ROUNDUP(D8608/H8608,0)</f>
        <v/>
      </c>
      <c r="J8608" s="6">
        <f>G8608-I8608</f>
        <v/>
      </c>
      <c r="K8608" s="4">
        <f>IF(J8608&lt;0,"Deficit",IF(J8608=0,"Exact fit","Surplus"))</f>
        <v/>
      </c>
    </row>
    <row r="8609">
      <c r="A8609" s="4" t="n">
        <v>310808</v>
      </c>
      <c r="B8609" s="4" t="inlineStr">
        <is>
          <t>EP KUGITUNTU</t>
        </is>
      </c>
      <c r="C8609" s="4" t="inlineStr">
        <is>
          <t>P4</t>
        </is>
      </c>
      <c r="D8609" s="5" t="n">
        <v>105</v>
      </c>
      <c r="E8609" s="5" t="n">
        <v>3</v>
      </c>
      <c r="F8609" s="5" t="n">
        <v>0</v>
      </c>
      <c r="G8609" s="5">
        <f>E8609-F8609</f>
        <v/>
      </c>
      <c r="H8609" s="5">
        <f>'Notes'!$B$4</f>
        <v/>
      </c>
      <c r="I8609" s="5">
        <f>ROUNDUP(D8609/H8609,0)</f>
        <v/>
      </c>
      <c r="J8609" s="6">
        <f>G8609-I8609</f>
        <v/>
      </c>
      <c r="K8609" s="4">
        <f>IF(J8609&lt;0,"Deficit",IF(J8609=0,"Exact fit","Surplus"))</f>
        <v/>
      </c>
    </row>
    <row r="8610">
      <c r="A8610" s="4" t="n">
        <v>310808</v>
      </c>
      <c r="B8610" s="4" t="inlineStr">
        <is>
          <t>EP KUGITUNTU</t>
        </is>
      </c>
      <c r="C8610" s="4" t="inlineStr">
        <is>
          <t>P5</t>
        </is>
      </c>
      <c r="D8610" s="5" t="n">
        <v>83</v>
      </c>
      <c r="E8610" s="5" t="n">
        <v>3</v>
      </c>
      <c r="F8610" s="5" t="n">
        <v>1</v>
      </c>
      <c r="G8610" s="5">
        <f>E8610-F8610</f>
        <v/>
      </c>
      <c r="H8610" s="5">
        <f>'Notes'!$B$4</f>
        <v/>
      </c>
      <c r="I8610" s="5">
        <f>ROUNDUP(D8610/H8610,0)</f>
        <v/>
      </c>
      <c r="J8610" s="6">
        <f>G8610-I8610</f>
        <v/>
      </c>
      <c r="K8610" s="4">
        <f>IF(J8610&lt;0,"Deficit",IF(J8610=0,"Exact fit","Surplus"))</f>
        <v/>
      </c>
    </row>
    <row r="8611">
      <c r="A8611" s="4" t="n">
        <v>310808</v>
      </c>
      <c r="B8611" s="4" t="inlineStr">
        <is>
          <t>EP KUGITUNTU</t>
        </is>
      </c>
      <c r="C8611" s="4" t="inlineStr">
        <is>
          <t>P6</t>
        </is>
      </c>
      <c r="D8611" s="5" t="n">
        <v>27</v>
      </c>
      <c r="E8611" s="5" t="n">
        <v>1</v>
      </c>
      <c r="F8611" s="5" t="n">
        <v>0</v>
      </c>
      <c r="G8611" s="5">
        <f>E8611-F8611</f>
        <v/>
      </c>
      <c r="H8611" s="5">
        <f>'Notes'!$B$4</f>
        <v/>
      </c>
      <c r="I8611" s="5">
        <f>ROUNDUP(D8611/H8611,0)</f>
        <v/>
      </c>
      <c r="J8611" s="6">
        <f>G8611-I8611</f>
        <v/>
      </c>
      <c r="K8611" s="4">
        <f>IF(J8611&lt;0,"Deficit",IF(J8611=0,"Exact fit","Surplus"))</f>
        <v/>
      </c>
    </row>
    <row r="8612">
      <c r="A8612" s="4" t="n">
        <v>310809</v>
      </c>
      <c r="B8612" s="4" t="inlineStr">
        <is>
          <t>EP MUKUNGU C</t>
        </is>
      </c>
      <c r="C8612" s="4" t="inlineStr">
        <is>
          <t>P1</t>
        </is>
      </c>
      <c r="D8612" s="5" t="n">
        <v>76</v>
      </c>
      <c r="E8612" s="5" t="n">
        <v>2</v>
      </c>
      <c r="F8612" s="5" t="n">
        <v>1</v>
      </c>
      <c r="G8612" s="5">
        <f>E8612-F8612</f>
        <v/>
      </c>
      <c r="H8612" s="5">
        <f>'Notes'!$B$4</f>
        <v/>
      </c>
      <c r="I8612" s="5">
        <f>ROUNDUP(D8612/H8612,0)</f>
        <v/>
      </c>
      <c r="J8612" s="6">
        <f>G8612-I8612</f>
        <v/>
      </c>
      <c r="K8612" s="4">
        <f>IF(J8612&lt;0,"Deficit",IF(J8612=0,"Exact fit","Surplus"))</f>
        <v/>
      </c>
    </row>
    <row r="8613">
      <c r="A8613" s="4" t="n">
        <v>310809</v>
      </c>
      <c r="B8613" s="4" t="inlineStr">
        <is>
          <t>EP MUKUNGU C</t>
        </is>
      </c>
      <c r="C8613" s="4" t="inlineStr">
        <is>
          <t>P2</t>
        </is>
      </c>
      <c r="D8613" s="5" t="n">
        <v>71</v>
      </c>
      <c r="E8613" s="5" t="n">
        <v>2</v>
      </c>
      <c r="F8613" s="5" t="n">
        <v>1</v>
      </c>
      <c r="G8613" s="5">
        <f>E8613-F8613</f>
        <v/>
      </c>
      <c r="H8613" s="5">
        <f>'Notes'!$B$4</f>
        <v/>
      </c>
      <c r="I8613" s="5">
        <f>ROUNDUP(D8613/H8613,0)</f>
        <v/>
      </c>
      <c r="J8613" s="6">
        <f>G8613-I8613</f>
        <v/>
      </c>
      <c r="K8613" s="4">
        <f>IF(J8613&lt;0,"Deficit",IF(J8613=0,"Exact fit","Surplus"))</f>
        <v/>
      </c>
    </row>
    <row r="8614">
      <c r="A8614" s="4" t="n">
        <v>310809</v>
      </c>
      <c r="B8614" s="4" t="inlineStr">
        <is>
          <t>EP MUKUNGU C</t>
        </is>
      </c>
      <c r="C8614" s="4" t="inlineStr">
        <is>
          <t>P3</t>
        </is>
      </c>
      <c r="D8614" s="5" t="n">
        <v>99</v>
      </c>
      <c r="E8614" s="5" t="n">
        <v>2</v>
      </c>
      <c r="F8614" s="5" t="n">
        <v>1</v>
      </c>
      <c r="G8614" s="5">
        <f>E8614-F8614</f>
        <v/>
      </c>
      <c r="H8614" s="5">
        <f>'Notes'!$B$4</f>
        <v/>
      </c>
      <c r="I8614" s="5">
        <f>ROUNDUP(D8614/H8614,0)</f>
        <v/>
      </c>
      <c r="J8614" s="6">
        <f>G8614-I8614</f>
        <v/>
      </c>
      <c r="K8614" s="4">
        <f>IF(J8614&lt;0,"Deficit",IF(J8614=0,"Exact fit","Surplus"))</f>
        <v/>
      </c>
    </row>
    <row r="8615">
      <c r="A8615" s="4" t="n">
        <v>310809</v>
      </c>
      <c r="B8615" s="4" t="inlineStr">
        <is>
          <t>EP MUKUNGU C</t>
        </is>
      </c>
      <c r="C8615" s="4" t="inlineStr">
        <is>
          <t>P4</t>
        </is>
      </c>
      <c r="D8615" s="5" t="n">
        <v>121</v>
      </c>
      <c r="E8615" s="5" t="n">
        <v>4</v>
      </c>
      <c r="F8615" s="5" t="n">
        <v>0</v>
      </c>
      <c r="G8615" s="5">
        <f>E8615-F8615</f>
        <v/>
      </c>
      <c r="H8615" s="5">
        <f>'Notes'!$B$4</f>
        <v/>
      </c>
      <c r="I8615" s="5">
        <f>ROUNDUP(D8615/H8615,0)</f>
        <v/>
      </c>
      <c r="J8615" s="6">
        <f>G8615-I8615</f>
        <v/>
      </c>
      <c r="K8615" s="4">
        <f>IF(J8615&lt;0,"Deficit",IF(J8615=0,"Exact fit","Surplus"))</f>
        <v/>
      </c>
    </row>
    <row r="8616">
      <c r="A8616" s="4" t="n">
        <v>310809</v>
      </c>
      <c r="B8616" s="4" t="inlineStr">
        <is>
          <t>EP MUKUNGU C</t>
        </is>
      </c>
      <c r="C8616" s="4" t="inlineStr">
        <is>
          <t>P5</t>
        </is>
      </c>
      <c r="D8616" s="5" t="n">
        <v>104</v>
      </c>
      <c r="E8616" s="5" t="n">
        <v>3</v>
      </c>
      <c r="F8616" s="5" t="n">
        <v>0</v>
      </c>
      <c r="G8616" s="5">
        <f>E8616-F8616</f>
        <v/>
      </c>
      <c r="H8616" s="5">
        <f>'Notes'!$B$4</f>
        <v/>
      </c>
      <c r="I8616" s="5">
        <f>ROUNDUP(D8616/H8616,0)</f>
        <v/>
      </c>
      <c r="J8616" s="6">
        <f>G8616-I8616</f>
        <v/>
      </c>
      <c r="K8616" s="4">
        <f>IF(J8616&lt;0,"Deficit",IF(J8616=0,"Exact fit","Surplus"))</f>
        <v/>
      </c>
    </row>
    <row r="8617">
      <c r="A8617" s="4" t="n">
        <v>310809</v>
      </c>
      <c r="B8617" s="4" t="inlineStr">
        <is>
          <t>EP MUKUNGU C</t>
        </is>
      </c>
      <c r="C8617" s="4" t="inlineStr">
        <is>
          <t>P6</t>
        </is>
      </c>
      <c r="D8617" s="5" t="n">
        <v>49</v>
      </c>
      <c r="E8617" s="5" t="n">
        <v>2</v>
      </c>
      <c r="F8617" s="5" t="n">
        <v>0</v>
      </c>
      <c r="G8617" s="5">
        <f>E8617-F8617</f>
        <v/>
      </c>
      <c r="H8617" s="5">
        <f>'Notes'!$B$4</f>
        <v/>
      </c>
      <c r="I8617" s="5">
        <f>ROUNDUP(D8617/H8617,0)</f>
        <v/>
      </c>
      <c r="J8617" s="6">
        <f>G8617-I8617</f>
        <v/>
      </c>
      <c r="K8617" s="4">
        <f>IF(J8617&lt;0,"Deficit",IF(J8617=0,"Exact fit","Surplus"))</f>
        <v/>
      </c>
    </row>
    <row r="8618">
      <c r="A8618" s="4" t="n">
        <v>310810</v>
      </c>
      <c r="B8618" s="4" t="inlineStr">
        <is>
          <t>GS Ngundusi</t>
        </is>
      </c>
      <c r="C8618" s="4" t="inlineStr">
        <is>
          <t>P1</t>
        </is>
      </c>
      <c r="D8618" s="5" t="n">
        <v>87</v>
      </c>
      <c r="E8618" s="5" t="n">
        <v>2</v>
      </c>
      <c r="F8618" s="5" t="n">
        <v>1</v>
      </c>
      <c r="G8618" s="5">
        <f>E8618-F8618</f>
        <v/>
      </c>
      <c r="H8618" s="5">
        <f>'Notes'!$B$4</f>
        <v/>
      </c>
      <c r="I8618" s="5">
        <f>ROUNDUP(D8618/H8618,0)</f>
        <v/>
      </c>
      <c r="J8618" s="6">
        <f>G8618-I8618</f>
        <v/>
      </c>
      <c r="K8618" s="4">
        <f>IF(J8618&lt;0,"Deficit",IF(J8618=0,"Exact fit","Surplus"))</f>
        <v/>
      </c>
    </row>
    <row r="8619">
      <c r="A8619" s="4" t="n">
        <v>310810</v>
      </c>
      <c r="B8619" s="4" t="inlineStr">
        <is>
          <t>GS Ngundusi</t>
        </is>
      </c>
      <c r="C8619" s="4" t="inlineStr">
        <is>
          <t>P2</t>
        </is>
      </c>
      <c r="D8619" s="5" t="n">
        <v>81</v>
      </c>
      <c r="E8619" s="5" t="n">
        <v>2</v>
      </c>
      <c r="F8619" s="5" t="n">
        <v>1</v>
      </c>
      <c r="G8619" s="5">
        <f>E8619-F8619</f>
        <v/>
      </c>
      <c r="H8619" s="5">
        <f>'Notes'!$B$4</f>
        <v/>
      </c>
      <c r="I8619" s="5">
        <f>ROUNDUP(D8619/H8619,0)</f>
        <v/>
      </c>
      <c r="J8619" s="6">
        <f>G8619-I8619</f>
        <v/>
      </c>
      <c r="K8619" s="4">
        <f>IF(J8619&lt;0,"Deficit",IF(J8619=0,"Exact fit","Surplus"))</f>
        <v/>
      </c>
    </row>
    <row r="8620">
      <c r="A8620" s="4" t="n">
        <v>310810</v>
      </c>
      <c r="B8620" s="4" t="inlineStr">
        <is>
          <t>GS Ngundusi</t>
        </is>
      </c>
      <c r="C8620" s="4" t="inlineStr">
        <is>
          <t>P3</t>
        </is>
      </c>
      <c r="D8620" s="5" t="n">
        <v>77</v>
      </c>
      <c r="E8620" s="5" t="n">
        <v>2</v>
      </c>
      <c r="F8620" s="5" t="n">
        <v>1</v>
      </c>
      <c r="G8620" s="5">
        <f>E8620-F8620</f>
        <v/>
      </c>
      <c r="H8620" s="5">
        <f>'Notes'!$B$4</f>
        <v/>
      </c>
      <c r="I8620" s="5">
        <f>ROUNDUP(D8620/H8620,0)</f>
        <v/>
      </c>
      <c r="J8620" s="6">
        <f>G8620-I8620</f>
        <v/>
      </c>
      <c r="K8620" s="4">
        <f>IF(J8620&lt;0,"Deficit",IF(J8620=0,"Exact fit","Surplus"))</f>
        <v/>
      </c>
    </row>
    <row r="8621">
      <c r="A8621" s="4" t="n">
        <v>310810</v>
      </c>
      <c r="B8621" s="4" t="inlineStr">
        <is>
          <t>GS Ngundusi</t>
        </is>
      </c>
      <c r="C8621" s="4" t="inlineStr">
        <is>
          <t>P4</t>
        </is>
      </c>
      <c r="D8621" s="5" t="n">
        <v>99</v>
      </c>
      <c r="E8621" s="5" t="n">
        <v>3</v>
      </c>
      <c r="F8621" s="5" t="n">
        <v>0</v>
      </c>
      <c r="G8621" s="5">
        <f>E8621-F8621</f>
        <v/>
      </c>
      <c r="H8621" s="5">
        <f>'Notes'!$B$4</f>
        <v/>
      </c>
      <c r="I8621" s="5">
        <f>ROUNDUP(D8621/H8621,0)</f>
        <v/>
      </c>
      <c r="J8621" s="6">
        <f>G8621-I8621</f>
        <v/>
      </c>
      <c r="K8621" s="4">
        <f>IF(J8621&lt;0,"Deficit",IF(J8621=0,"Exact fit","Surplus"))</f>
        <v/>
      </c>
    </row>
    <row r="8622">
      <c r="A8622" s="4" t="n">
        <v>310810</v>
      </c>
      <c r="B8622" s="4" t="inlineStr">
        <is>
          <t>GS Ngundusi</t>
        </is>
      </c>
      <c r="C8622" s="4" t="inlineStr">
        <is>
          <t>P5</t>
        </is>
      </c>
      <c r="D8622" s="5" t="n">
        <v>72</v>
      </c>
      <c r="E8622" s="5" t="n">
        <v>2</v>
      </c>
      <c r="F8622" s="5" t="n">
        <v>0</v>
      </c>
      <c r="G8622" s="5">
        <f>E8622-F8622</f>
        <v/>
      </c>
      <c r="H8622" s="5">
        <f>'Notes'!$B$4</f>
        <v/>
      </c>
      <c r="I8622" s="5">
        <f>ROUNDUP(D8622/H8622,0)</f>
        <v/>
      </c>
      <c r="J8622" s="6">
        <f>G8622-I8622</f>
        <v/>
      </c>
      <c r="K8622" s="4">
        <f>IF(J8622&lt;0,"Deficit",IF(J8622=0,"Exact fit","Surplus"))</f>
        <v/>
      </c>
    </row>
    <row r="8623">
      <c r="A8623" s="4" t="n">
        <v>310810</v>
      </c>
      <c r="B8623" s="4" t="inlineStr">
        <is>
          <t>GS Ngundusi</t>
        </is>
      </c>
      <c r="C8623" s="4" t="inlineStr">
        <is>
          <t>P6</t>
        </is>
      </c>
      <c r="D8623" s="5" t="n">
        <v>31</v>
      </c>
      <c r="E8623" s="5" t="n">
        <v>1</v>
      </c>
      <c r="F8623" s="5" t="n">
        <v>0</v>
      </c>
      <c r="G8623" s="5">
        <f>E8623-F8623</f>
        <v/>
      </c>
      <c r="H8623" s="5">
        <f>'Notes'!$B$4</f>
        <v/>
      </c>
      <c r="I8623" s="5">
        <f>ROUNDUP(D8623/H8623,0)</f>
        <v/>
      </c>
      <c r="J8623" s="6">
        <f>G8623-I8623</f>
        <v/>
      </c>
      <c r="K8623" s="4">
        <f>IF(J8623&lt;0,"Deficit",IF(J8623=0,"Exact fit","Surplus"))</f>
        <v/>
      </c>
    </row>
    <row r="8624">
      <c r="A8624" s="4" t="n">
        <v>310811</v>
      </c>
      <c r="B8624" s="4" t="inlineStr">
        <is>
          <t>EP NYARUKERI</t>
        </is>
      </c>
      <c r="C8624" s="4" t="inlineStr">
        <is>
          <t>P1</t>
        </is>
      </c>
      <c r="D8624" s="5" t="n">
        <v>168</v>
      </c>
      <c r="E8624" s="5" t="n">
        <v>4</v>
      </c>
      <c r="F8624" s="5" t="n">
        <v>2</v>
      </c>
      <c r="G8624" s="5">
        <f>E8624-F8624</f>
        <v/>
      </c>
      <c r="H8624" s="5">
        <f>'Notes'!$B$4</f>
        <v/>
      </c>
      <c r="I8624" s="5">
        <f>ROUNDUP(D8624/H8624,0)</f>
        <v/>
      </c>
      <c r="J8624" s="6">
        <f>G8624-I8624</f>
        <v/>
      </c>
      <c r="K8624" s="4">
        <f>IF(J8624&lt;0,"Deficit",IF(J8624=0,"Exact fit","Surplus"))</f>
        <v/>
      </c>
    </row>
    <row r="8625">
      <c r="A8625" s="4" t="n">
        <v>310811</v>
      </c>
      <c r="B8625" s="4" t="inlineStr">
        <is>
          <t>EP NYARUKERI</t>
        </is>
      </c>
      <c r="C8625" s="4" t="inlineStr">
        <is>
          <t>P2</t>
        </is>
      </c>
      <c r="D8625" s="5" t="n">
        <v>114</v>
      </c>
      <c r="E8625" s="5" t="n">
        <v>4</v>
      </c>
      <c r="F8625" s="5" t="n">
        <v>2</v>
      </c>
      <c r="G8625" s="5">
        <f>E8625-F8625</f>
        <v/>
      </c>
      <c r="H8625" s="5">
        <f>'Notes'!$B$4</f>
        <v/>
      </c>
      <c r="I8625" s="5">
        <f>ROUNDUP(D8625/H8625,0)</f>
        <v/>
      </c>
      <c r="J8625" s="6">
        <f>G8625-I8625</f>
        <v/>
      </c>
      <c r="K8625" s="4">
        <f>IF(J8625&lt;0,"Deficit",IF(J8625=0,"Exact fit","Surplus"))</f>
        <v/>
      </c>
    </row>
    <row r="8626">
      <c r="A8626" s="4" t="n">
        <v>310811</v>
      </c>
      <c r="B8626" s="4" t="inlineStr">
        <is>
          <t>EP NYARUKERI</t>
        </is>
      </c>
      <c r="C8626" s="4" t="inlineStr">
        <is>
          <t>P3</t>
        </is>
      </c>
      <c r="D8626" s="5" t="n">
        <v>159</v>
      </c>
      <c r="E8626" s="5" t="n">
        <v>4</v>
      </c>
      <c r="F8626" s="5" t="n">
        <v>2</v>
      </c>
      <c r="G8626" s="5">
        <f>E8626-F8626</f>
        <v/>
      </c>
      <c r="H8626" s="5">
        <f>'Notes'!$B$4</f>
        <v/>
      </c>
      <c r="I8626" s="5">
        <f>ROUNDUP(D8626/H8626,0)</f>
        <v/>
      </c>
      <c r="J8626" s="6">
        <f>G8626-I8626</f>
        <v/>
      </c>
      <c r="K8626" s="4">
        <f>IF(J8626&lt;0,"Deficit",IF(J8626=0,"Exact fit","Surplus"))</f>
        <v/>
      </c>
    </row>
    <row r="8627">
      <c r="A8627" s="4" t="n">
        <v>310811</v>
      </c>
      <c r="B8627" s="4" t="inlineStr">
        <is>
          <t>EP NYARUKERI</t>
        </is>
      </c>
      <c r="C8627" s="4" t="inlineStr">
        <is>
          <t>P4</t>
        </is>
      </c>
      <c r="D8627" s="5" t="n">
        <v>102</v>
      </c>
      <c r="E8627" s="5" t="n">
        <v>2</v>
      </c>
      <c r="F8627" s="5" t="n">
        <v>0</v>
      </c>
      <c r="G8627" s="5">
        <f>E8627-F8627</f>
        <v/>
      </c>
      <c r="H8627" s="5">
        <f>'Notes'!$B$4</f>
        <v/>
      </c>
      <c r="I8627" s="5">
        <f>ROUNDUP(D8627/H8627,0)</f>
        <v/>
      </c>
      <c r="J8627" s="6">
        <f>G8627-I8627</f>
        <v/>
      </c>
      <c r="K8627" s="4">
        <f>IF(J8627&lt;0,"Deficit",IF(J8627=0,"Exact fit","Surplus"))</f>
        <v/>
      </c>
    </row>
    <row r="8628">
      <c r="A8628" s="4" t="n">
        <v>310811</v>
      </c>
      <c r="B8628" s="4" t="inlineStr">
        <is>
          <t>EP NYARUKERI</t>
        </is>
      </c>
      <c r="C8628" s="4" t="inlineStr">
        <is>
          <t>P5</t>
        </is>
      </c>
      <c r="D8628" s="5" t="n">
        <v>103</v>
      </c>
      <c r="E8628" s="5" t="n">
        <v>2</v>
      </c>
      <c r="F8628" s="5" t="n">
        <v>0</v>
      </c>
      <c r="G8628" s="5">
        <f>E8628-F8628</f>
        <v/>
      </c>
      <c r="H8628" s="5">
        <f>'Notes'!$B$4</f>
        <v/>
      </c>
      <c r="I8628" s="5">
        <f>ROUNDUP(D8628/H8628,0)</f>
        <v/>
      </c>
      <c r="J8628" s="6">
        <f>G8628-I8628</f>
        <v/>
      </c>
      <c r="K8628" s="4">
        <f>IF(J8628&lt;0,"Deficit",IF(J8628=0,"Exact fit","Surplus"))</f>
        <v/>
      </c>
    </row>
    <row r="8629">
      <c r="A8629" s="4" t="n">
        <v>310811</v>
      </c>
      <c r="B8629" s="4" t="inlineStr">
        <is>
          <t>EP NYARUKERI</t>
        </is>
      </c>
      <c r="C8629" s="4" t="inlineStr">
        <is>
          <t>P6</t>
        </is>
      </c>
      <c r="D8629" s="5" t="n">
        <v>55</v>
      </c>
      <c r="E8629" s="5" t="n">
        <v>2</v>
      </c>
      <c r="F8629" s="5" t="n">
        <v>0</v>
      </c>
      <c r="G8629" s="5">
        <f>E8629-F8629</f>
        <v/>
      </c>
      <c r="H8629" s="5">
        <f>'Notes'!$B$4</f>
        <v/>
      </c>
      <c r="I8629" s="5">
        <f>ROUNDUP(D8629/H8629,0)</f>
        <v/>
      </c>
      <c r="J8629" s="6">
        <f>G8629-I8629</f>
        <v/>
      </c>
      <c r="K8629" s="4">
        <f>IF(J8629&lt;0,"Deficit",IF(J8629=0,"Exact fit","Surplus"))</f>
        <v/>
      </c>
    </row>
    <row r="8630">
      <c r="A8630" s="4" t="n">
        <v>310812</v>
      </c>
      <c r="B8630" s="4" t="inlineStr">
        <is>
          <t>EP RUCURA</t>
        </is>
      </c>
      <c r="C8630" s="4" t="inlineStr">
        <is>
          <t>P1</t>
        </is>
      </c>
      <c r="D8630" s="5" t="n">
        <v>87</v>
      </c>
      <c r="E8630" s="5" t="n">
        <v>2</v>
      </c>
      <c r="F8630" s="5" t="n">
        <v>0</v>
      </c>
      <c r="G8630" s="5">
        <f>E8630-F8630</f>
        <v/>
      </c>
      <c r="H8630" s="5">
        <f>'Notes'!$B$4</f>
        <v/>
      </c>
      <c r="I8630" s="5">
        <f>ROUNDUP(D8630/H8630,0)</f>
        <v/>
      </c>
      <c r="J8630" s="6">
        <f>G8630-I8630</f>
        <v/>
      </c>
      <c r="K8630" s="4">
        <f>IF(J8630&lt;0,"Deficit",IF(J8630=0,"Exact fit","Surplus"))</f>
        <v/>
      </c>
    </row>
    <row r="8631">
      <c r="A8631" s="4" t="n">
        <v>310812</v>
      </c>
      <c r="B8631" s="4" t="inlineStr">
        <is>
          <t>EP RUCURA</t>
        </is>
      </c>
      <c r="C8631" s="4" t="inlineStr">
        <is>
          <t>P2</t>
        </is>
      </c>
      <c r="D8631" s="5" t="n">
        <v>83</v>
      </c>
      <c r="E8631" s="5" t="n">
        <v>2</v>
      </c>
      <c r="F8631" s="5" t="n">
        <v>0</v>
      </c>
      <c r="G8631" s="5">
        <f>E8631-F8631</f>
        <v/>
      </c>
      <c r="H8631" s="5">
        <f>'Notes'!$B$4</f>
        <v/>
      </c>
      <c r="I8631" s="5">
        <f>ROUNDUP(D8631/H8631,0)</f>
        <v/>
      </c>
      <c r="J8631" s="6">
        <f>G8631-I8631</f>
        <v/>
      </c>
      <c r="K8631" s="4">
        <f>IF(J8631&lt;0,"Deficit",IF(J8631=0,"Exact fit","Surplus"))</f>
        <v/>
      </c>
    </row>
    <row r="8632">
      <c r="A8632" s="4" t="n">
        <v>310812</v>
      </c>
      <c r="B8632" s="4" t="inlineStr">
        <is>
          <t>EP RUCURA</t>
        </is>
      </c>
      <c r="C8632" s="4" t="inlineStr">
        <is>
          <t>P3</t>
        </is>
      </c>
      <c r="D8632" s="5" t="n">
        <v>87</v>
      </c>
      <c r="E8632" s="5" t="n">
        <v>2</v>
      </c>
      <c r="F8632" s="5" t="n">
        <v>0</v>
      </c>
      <c r="G8632" s="5">
        <f>E8632-F8632</f>
        <v/>
      </c>
      <c r="H8632" s="5">
        <f>'Notes'!$B$4</f>
        <v/>
      </c>
      <c r="I8632" s="5">
        <f>ROUNDUP(D8632/H8632,0)</f>
        <v/>
      </c>
      <c r="J8632" s="6">
        <f>G8632-I8632</f>
        <v/>
      </c>
      <c r="K8632" s="4">
        <f>IF(J8632&lt;0,"Deficit",IF(J8632=0,"Exact fit","Surplus"))</f>
        <v/>
      </c>
    </row>
    <row r="8633">
      <c r="A8633" s="4" t="n">
        <v>310812</v>
      </c>
      <c r="B8633" s="4" t="inlineStr">
        <is>
          <t>EP RUCURA</t>
        </is>
      </c>
      <c r="C8633" s="4" t="inlineStr">
        <is>
          <t>P4</t>
        </is>
      </c>
      <c r="D8633" s="5" t="n">
        <v>116</v>
      </c>
      <c r="E8633" s="5" t="n">
        <v>3</v>
      </c>
      <c r="F8633" s="5" t="n">
        <v>1</v>
      </c>
      <c r="G8633" s="5">
        <f>E8633-F8633</f>
        <v/>
      </c>
      <c r="H8633" s="5">
        <f>'Notes'!$B$4</f>
        <v/>
      </c>
      <c r="I8633" s="5">
        <f>ROUNDUP(D8633/H8633,0)</f>
        <v/>
      </c>
      <c r="J8633" s="6">
        <f>G8633-I8633</f>
        <v/>
      </c>
      <c r="K8633" s="4">
        <f>IF(J8633&lt;0,"Deficit",IF(J8633=0,"Exact fit","Surplus"))</f>
        <v/>
      </c>
    </row>
    <row r="8634">
      <c r="A8634" s="4" t="n">
        <v>310812</v>
      </c>
      <c r="B8634" s="4" t="inlineStr">
        <is>
          <t>EP RUCURA</t>
        </is>
      </c>
      <c r="C8634" s="4" t="inlineStr">
        <is>
          <t>P5</t>
        </is>
      </c>
      <c r="D8634" s="5" t="n">
        <v>90</v>
      </c>
      <c r="E8634" s="5" t="n">
        <v>2</v>
      </c>
      <c r="F8634" s="5" t="n">
        <v>0</v>
      </c>
      <c r="G8634" s="5">
        <f>E8634-F8634</f>
        <v/>
      </c>
      <c r="H8634" s="5">
        <f>'Notes'!$B$4</f>
        <v/>
      </c>
      <c r="I8634" s="5">
        <f>ROUNDUP(D8634/H8634,0)</f>
        <v/>
      </c>
      <c r="J8634" s="6">
        <f>G8634-I8634</f>
        <v/>
      </c>
      <c r="K8634" s="4">
        <f>IF(J8634&lt;0,"Deficit",IF(J8634=0,"Exact fit","Surplus"))</f>
        <v/>
      </c>
    </row>
    <row r="8635">
      <c r="A8635" s="4" t="n">
        <v>310812</v>
      </c>
      <c r="B8635" s="4" t="inlineStr">
        <is>
          <t>EP RUCURA</t>
        </is>
      </c>
      <c r="C8635" s="4" t="inlineStr">
        <is>
          <t>P6</t>
        </is>
      </c>
      <c r="D8635" s="5" t="n">
        <v>50</v>
      </c>
      <c r="E8635" s="5" t="n">
        <v>2</v>
      </c>
      <c r="F8635" s="5" t="n">
        <v>0</v>
      </c>
      <c r="G8635" s="5">
        <f>E8635-F8635</f>
        <v/>
      </c>
      <c r="H8635" s="5">
        <f>'Notes'!$B$4</f>
        <v/>
      </c>
      <c r="I8635" s="5">
        <f>ROUNDUP(D8635/H8635,0)</f>
        <v/>
      </c>
      <c r="J8635" s="6">
        <f>G8635-I8635</f>
        <v/>
      </c>
      <c r="K8635" s="4">
        <f>IF(J8635&lt;0,"Deficit",IF(J8635=0,"Exact fit","Surplus"))</f>
        <v/>
      </c>
    </row>
    <row r="8636">
      <c r="A8636" s="4" t="n">
        <v>310813</v>
      </c>
      <c r="B8636" s="4" t="inlineStr">
        <is>
          <t>Ep Nyamugali B</t>
        </is>
      </c>
      <c r="C8636" s="4" t="inlineStr">
        <is>
          <t>P1</t>
        </is>
      </c>
      <c r="D8636" s="5" t="n">
        <v>47</v>
      </c>
      <c r="E8636" s="5" t="n">
        <v>1</v>
      </c>
      <c r="F8636" s="5" t="n">
        <v>0</v>
      </c>
      <c r="G8636" s="5">
        <f>E8636-F8636</f>
        <v/>
      </c>
      <c r="H8636" s="5">
        <f>'Notes'!$B$4</f>
        <v/>
      </c>
      <c r="I8636" s="5">
        <f>ROUNDUP(D8636/H8636,0)</f>
        <v/>
      </c>
      <c r="J8636" s="6">
        <f>G8636-I8636</f>
        <v/>
      </c>
      <c r="K8636" s="4">
        <f>IF(J8636&lt;0,"Deficit",IF(J8636=0,"Exact fit","Surplus"))</f>
        <v/>
      </c>
    </row>
    <row r="8637">
      <c r="A8637" s="4" t="n">
        <v>310813</v>
      </c>
      <c r="B8637" s="4" t="inlineStr">
        <is>
          <t>Ep Nyamugali B</t>
        </is>
      </c>
      <c r="C8637" s="4" t="inlineStr">
        <is>
          <t>P2</t>
        </is>
      </c>
      <c r="D8637" s="5" t="n">
        <v>49</v>
      </c>
      <c r="E8637" s="5" t="n">
        <v>1</v>
      </c>
      <c r="F8637" s="5" t="n">
        <v>0</v>
      </c>
      <c r="G8637" s="5">
        <f>E8637-F8637</f>
        <v/>
      </c>
      <c r="H8637" s="5">
        <f>'Notes'!$B$4</f>
        <v/>
      </c>
      <c r="I8637" s="5">
        <f>ROUNDUP(D8637/H8637,0)</f>
        <v/>
      </c>
      <c r="J8637" s="6">
        <f>G8637-I8637</f>
        <v/>
      </c>
      <c r="K8637" s="4">
        <f>IF(J8637&lt;0,"Deficit",IF(J8637=0,"Exact fit","Surplus"))</f>
        <v/>
      </c>
    </row>
    <row r="8638">
      <c r="A8638" s="4" t="n">
        <v>310813</v>
      </c>
      <c r="B8638" s="4" t="inlineStr">
        <is>
          <t>Ep Nyamugali B</t>
        </is>
      </c>
      <c r="C8638" s="4" t="inlineStr">
        <is>
          <t>P3</t>
        </is>
      </c>
      <c r="D8638" s="5" t="n">
        <v>35</v>
      </c>
      <c r="E8638" s="5" t="n">
        <v>1</v>
      </c>
      <c r="F8638" s="5" t="n">
        <v>0</v>
      </c>
      <c r="G8638" s="5">
        <f>E8638-F8638</f>
        <v/>
      </c>
      <c r="H8638" s="5">
        <f>'Notes'!$B$4</f>
        <v/>
      </c>
      <c r="I8638" s="5">
        <f>ROUNDUP(D8638/H8638,0)</f>
        <v/>
      </c>
      <c r="J8638" s="6">
        <f>G8638-I8638</f>
        <v/>
      </c>
      <c r="K8638" s="4">
        <f>IF(J8638&lt;0,"Deficit",IF(J8638=0,"Exact fit","Surplus"))</f>
        <v/>
      </c>
    </row>
    <row r="8639">
      <c r="A8639" s="4" t="n">
        <v>310813</v>
      </c>
      <c r="B8639" s="4" t="inlineStr">
        <is>
          <t>Ep Nyamugali B</t>
        </is>
      </c>
      <c r="C8639" s="4" t="inlineStr">
        <is>
          <t>P4</t>
        </is>
      </c>
      <c r="D8639" s="5" t="n">
        <v>37</v>
      </c>
      <c r="E8639" s="5" t="n">
        <v>1</v>
      </c>
      <c r="F8639" s="5" t="n">
        <v>0</v>
      </c>
      <c r="G8639" s="5">
        <f>E8639-F8639</f>
        <v/>
      </c>
      <c r="H8639" s="5">
        <f>'Notes'!$B$4</f>
        <v/>
      </c>
      <c r="I8639" s="5">
        <f>ROUNDUP(D8639/H8639,0)</f>
        <v/>
      </c>
      <c r="J8639" s="6">
        <f>G8639-I8639</f>
        <v/>
      </c>
      <c r="K8639" s="4">
        <f>IF(J8639&lt;0,"Deficit",IF(J8639=0,"Exact fit","Surplus"))</f>
        <v/>
      </c>
    </row>
    <row r="8640">
      <c r="A8640" s="4" t="n">
        <v>310813</v>
      </c>
      <c r="B8640" s="4" t="inlineStr">
        <is>
          <t>Ep Nyamugali B</t>
        </is>
      </c>
      <c r="C8640" s="4" t="inlineStr">
        <is>
          <t>P5</t>
        </is>
      </c>
      <c r="D8640" s="5" t="n">
        <v>35</v>
      </c>
      <c r="E8640" s="5" t="n">
        <v>1</v>
      </c>
      <c r="F8640" s="5" t="n">
        <v>0</v>
      </c>
      <c r="G8640" s="5">
        <f>E8640-F8640</f>
        <v/>
      </c>
      <c r="H8640" s="5">
        <f>'Notes'!$B$4</f>
        <v/>
      </c>
      <c r="I8640" s="5">
        <f>ROUNDUP(D8640/H8640,0)</f>
        <v/>
      </c>
      <c r="J8640" s="6">
        <f>G8640-I8640</f>
        <v/>
      </c>
      <c r="K8640" s="4">
        <f>IF(J8640&lt;0,"Deficit",IF(J8640=0,"Exact fit","Surplus"))</f>
        <v/>
      </c>
    </row>
    <row r="8641">
      <c r="A8641" s="4" t="n">
        <v>310813</v>
      </c>
      <c r="B8641" s="4" t="inlineStr">
        <is>
          <t>Ep Nyamugali B</t>
        </is>
      </c>
      <c r="C8641" s="4" t="inlineStr">
        <is>
          <t>P6</t>
        </is>
      </c>
      <c r="D8641" s="5" t="n">
        <v>20</v>
      </c>
      <c r="E8641" s="5" t="n">
        <v>1</v>
      </c>
      <c r="F8641" s="5" t="n">
        <v>0</v>
      </c>
      <c r="G8641" s="5">
        <f>E8641-F8641</f>
        <v/>
      </c>
      <c r="H8641" s="5">
        <f>'Notes'!$B$4</f>
        <v/>
      </c>
      <c r="I8641" s="5">
        <f>ROUNDUP(D8641/H8641,0)</f>
        <v/>
      </c>
      <c r="J8641" s="6">
        <f>G8641-I8641</f>
        <v/>
      </c>
      <c r="K8641" s="4">
        <f>IF(J8641&lt;0,"Deficit",IF(J8641=0,"Exact fit","Surplus"))</f>
        <v/>
      </c>
    </row>
    <row r="8642">
      <c r="A8642" s="4" t="n">
        <v>310902</v>
      </c>
      <c r="B8642" s="4" t="inlineStr">
        <is>
          <t>ETOILE</t>
        </is>
      </c>
      <c r="C8642" s="4" t="inlineStr">
        <is>
          <t>P1</t>
        </is>
      </c>
      <c r="D8642" s="5" t="n">
        <v>56</v>
      </c>
      <c r="E8642" s="5" t="n">
        <v>2</v>
      </c>
      <c r="F8642" s="5" t="n">
        <v>0</v>
      </c>
      <c r="G8642" s="5">
        <f>E8642-F8642</f>
        <v/>
      </c>
      <c r="H8642" s="5">
        <f>'Notes'!$B$4</f>
        <v/>
      </c>
      <c r="I8642" s="5">
        <f>ROUNDUP(D8642/H8642,0)</f>
        <v/>
      </c>
      <c r="J8642" s="6">
        <f>G8642-I8642</f>
        <v/>
      </c>
      <c r="K8642" s="4">
        <f>IF(J8642&lt;0,"Deficit",IF(J8642=0,"Exact fit","Surplus"))</f>
        <v/>
      </c>
    </row>
    <row r="8643">
      <c r="A8643" s="4" t="n">
        <v>310902</v>
      </c>
      <c r="B8643" s="4" t="inlineStr">
        <is>
          <t>ETOILE</t>
        </is>
      </c>
      <c r="C8643" s="4" t="inlineStr">
        <is>
          <t>P2</t>
        </is>
      </c>
      <c r="D8643" s="5" t="n">
        <v>79</v>
      </c>
      <c r="E8643" s="5" t="n">
        <v>2</v>
      </c>
      <c r="F8643" s="5" t="n">
        <v>0</v>
      </c>
      <c r="G8643" s="5">
        <f>E8643-F8643</f>
        <v/>
      </c>
      <c r="H8643" s="5">
        <f>'Notes'!$B$4</f>
        <v/>
      </c>
      <c r="I8643" s="5">
        <f>ROUNDUP(D8643/H8643,0)</f>
        <v/>
      </c>
      <c r="J8643" s="6">
        <f>G8643-I8643</f>
        <v/>
      </c>
      <c r="K8643" s="4">
        <f>IF(J8643&lt;0,"Deficit",IF(J8643=0,"Exact fit","Surplus"))</f>
        <v/>
      </c>
    </row>
    <row r="8644">
      <c r="A8644" s="4" t="n">
        <v>310902</v>
      </c>
      <c r="B8644" s="4" t="inlineStr">
        <is>
          <t>ETOILE</t>
        </is>
      </c>
      <c r="C8644" s="4" t="inlineStr">
        <is>
          <t>P3</t>
        </is>
      </c>
      <c r="D8644" s="5" t="n">
        <v>65</v>
      </c>
      <c r="E8644" s="5" t="n">
        <v>2</v>
      </c>
      <c r="F8644" s="5" t="n">
        <v>0</v>
      </c>
      <c r="G8644" s="5">
        <f>E8644-F8644</f>
        <v/>
      </c>
      <c r="H8644" s="5">
        <f>'Notes'!$B$4</f>
        <v/>
      </c>
      <c r="I8644" s="5">
        <f>ROUNDUP(D8644/H8644,0)</f>
        <v/>
      </c>
      <c r="J8644" s="6">
        <f>G8644-I8644</f>
        <v/>
      </c>
      <c r="K8644" s="4">
        <f>IF(J8644&lt;0,"Deficit",IF(J8644=0,"Exact fit","Surplus"))</f>
        <v/>
      </c>
    </row>
    <row r="8645">
      <c r="A8645" s="4" t="n">
        <v>310902</v>
      </c>
      <c r="B8645" s="4" t="inlineStr">
        <is>
          <t>ETOILE</t>
        </is>
      </c>
      <c r="C8645" s="4" t="inlineStr">
        <is>
          <t>P4</t>
        </is>
      </c>
      <c r="D8645" s="5" t="n">
        <v>64</v>
      </c>
      <c r="E8645" s="5" t="n">
        <v>2</v>
      </c>
      <c r="F8645" s="5" t="n">
        <v>0</v>
      </c>
      <c r="G8645" s="5">
        <f>E8645-F8645</f>
        <v/>
      </c>
      <c r="H8645" s="5">
        <f>'Notes'!$B$4</f>
        <v/>
      </c>
      <c r="I8645" s="5">
        <f>ROUNDUP(D8645/H8645,0)</f>
        <v/>
      </c>
      <c r="J8645" s="6">
        <f>G8645-I8645</f>
        <v/>
      </c>
      <c r="K8645" s="4">
        <f>IF(J8645&lt;0,"Deficit",IF(J8645=0,"Exact fit","Surplus"))</f>
        <v/>
      </c>
    </row>
    <row r="8646">
      <c r="A8646" s="4" t="n">
        <v>310902</v>
      </c>
      <c r="B8646" s="4" t="inlineStr">
        <is>
          <t>ETOILE</t>
        </is>
      </c>
      <c r="C8646" s="4" t="inlineStr">
        <is>
          <t>P5</t>
        </is>
      </c>
      <c r="D8646" s="5" t="n">
        <v>74</v>
      </c>
      <c r="E8646" s="5" t="n">
        <v>2</v>
      </c>
      <c r="F8646" s="5" t="n">
        <v>0</v>
      </c>
      <c r="G8646" s="5">
        <f>E8646-F8646</f>
        <v/>
      </c>
      <c r="H8646" s="5">
        <f>'Notes'!$B$4</f>
        <v/>
      </c>
      <c r="I8646" s="5">
        <f>ROUNDUP(D8646/H8646,0)</f>
        <v/>
      </c>
      <c r="J8646" s="6">
        <f>G8646-I8646</f>
        <v/>
      </c>
      <c r="K8646" s="4">
        <f>IF(J8646&lt;0,"Deficit",IF(J8646=0,"Exact fit","Surplus"))</f>
        <v/>
      </c>
    </row>
    <row r="8647">
      <c r="A8647" s="4" t="n">
        <v>310902</v>
      </c>
      <c r="B8647" s="4" t="inlineStr">
        <is>
          <t>ETOILE</t>
        </is>
      </c>
      <c r="C8647" s="4" t="inlineStr">
        <is>
          <t>P6</t>
        </is>
      </c>
      <c r="D8647" s="5" t="n">
        <v>89</v>
      </c>
      <c r="E8647" s="5" t="n">
        <v>2</v>
      </c>
      <c r="F8647" s="5" t="n">
        <v>0</v>
      </c>
      <c r="G8647" s="5">
        <f>E8647-F8647</f>
        <v/>
      </c>
      <c r="H8647" s="5">
        <f>'Notes'!$B$4</f>
        <v/>
      </c>
      <c r="I8647" s="5">
        <f>ROUNDUP(D8647/H8647,0)</f>
        <v/>
      </c>
      <c r="J8647" s="6">
        <f>G8647-I8647</f>
        <v/>
      </c>
      <c r="K8647" s="4">
        <f>IF(J8647&lt;0,"Deficit",IF(J8647=0,"Exact fit","Surplus"))</f>
        <v/>
      </c>
    </row>
    <row r="8648">
      <c r="A8648" s="4" t="n">
        <v>310903</v>
      </c>
      <c r="B8648" s="4" t="inlineStr">
        <is>
          <t>EP GACACA</t>
        </is>
      </c>
      <c r="C8648" s="4" t="inlineStr">
        <is>
          <t>P1</t>
        </is>
      </c>
      <c r="D8648" s="5" t="n">
        <v>69</v>
      </c>
      <c r="E8648" s="5" t="n">
        <v>2</v>
      </c>
      <c r="F8648" s="5" t="n">
        <v>0</v>
      </c>
      <c r="G8648" s="5">
        <f>E8648-F8648</f>
        <v/>
      </c>
      <c r="H8648" s="5">
        <f>'Notes'!$B$4</f>
        <v/>
      </c>
      <c r="I8648" s="5">
        <f>ROUNDUP(D8648/H8648,0)</f>
        <v/>
      </c>
      <c r="J8648" s="6">
        <f>G8648-I8648</f>
        <v/>
      </c>
      <c r="K8648" s="4">
        <f>IF(J8648&lt;0,"Deficit",IF(J8648=0,"Exact fit","Surplus"))</f>
        <v/>
      </c>
    </row>
    <row r="8649">
      <c r="A8649" s="4" t="n">
        <v>310903</v>
      </c>
      <c r="B8649" s="4" t="inlineStr">
        <is>
          <t>EP GACACA</t>
        </is>
      </c>
      <c r="C8649" s="4" t="inlineStr">
        <is>
          <t>P2</t>
        </is>
      </c>
      <c r="D8649" s="5" t="n">
        <v>80</v>
      </c>
      <c r="E8649" s="5" t="n">
        <v>2</v>
      </c>
      <c r="F8649" s="5" t="n">
        <v>0</v>
      </c>
      <c r="G8649" s="5">
        <f>E8649-F8649</f>
        <v/>
      </c>
      <c r="H8649" s="5">
        <f>'Notes'!$B$4</f>
        <v/>
      </c>
      <c r="I8649" s="5">
        <f>ROUNDUP(D8649/H8649,0)</f>
        <v/>
      </c>
      <c r="J8649" s="6">
        <f>G8649-I8649</f>
        <v/>
      </c>
      <c r="K8649" s="4">
        <f>IF(J8649&lt;0,"Deficit",IF(J8649=0,"Exact fit","Surplus"))</f>
        <v/>
      </c>
    </row>
    <row r="8650">
      <c r="A8650" s="4" t="n">
        <v>310903</v>
      </c>
      <c r="B8650" s="4" t="inlineStr">
        <is>
          <t>EP GACACA</t>
        </is>
      </c>
      <c r="C8650" s="4" t="inlineStr">
        <is>
          <t>P3</t>
        </is>
      </c>
      <c r="D8650" s="5" t="n">
        <v>92</v>
      </c>
      <c r="E8650" s="5" t="n">
        <v>2</v>
      </c>
      <c r="F8650" s="5" t="n">
        <v>0</v>
      </c>
      <c r="G8650" s="5">
        <f>E8650-F8650</f>
        <v/>
      </c>
      <c r="H8650" s="5">
        <f>'Notes'!$B$4</f>
        <v/>
      </c>
      <c r="I8650" s="5">
        <f>ROUNDUP(D8650/H8650,0)</f>
        <v/>
      </c>
      <c r="J8650" s="6">
        <f>G8650-I8650</f>
        <v/>
      </c>
      <c r="K8650" s="4">
        <f>IF(J8650&lt;0,"Deficit",IF(J8650=0,"Exact fit","Surplus"))</f>
        <v/>
      </c>
    </row>
    <row r="8651">
      <c r="A8651" s="4" t="n">
        <v>310903</v>
      </c>
      <c r="B8651" s="4" t="inlineStr">
        <is>
          <t>EP GACACA</t>
        </is>
      </c>
      <c r="C8651" s="4" t="inlineStr">
        <is>
          <t>P4</t>
        </is>
      </c>
      <c r="D8651" s="5" t="n">
        <v>93</v>
      </c>
      <c r="E8651" s="5" t="n">
        <v>2</v>
      </c>
      <c r="F8651" s="5" t="n">
        <v>0</v>
      </c>
      <c r="G8651" s="5">
        <f>E8651-F8651</f>
        <v/>
      </c>
      <c r="H8651" s="5">
        <f>'Notes'!$B$4</f>
        <v/>
      </c>
      <c r="I8651" s="5">
        <f>ROUNDUP(D8651/H8651,0)</f>
        <v/>
      </c>
      <c r="J8651" s="6">
        <f>G8651-I8651</f>
        <v/>
      </c>
      <c r="K8651" s="4">
        <f>IF(J8651&lt;0,"Deficit",IF(J8651=0,"Exact fit","Surplus"))</f>
        <v/>
      </c>
    </row>
    <row r="8652">
      <c r="A8652" s="4" t="n">
        <v>310903</v>
      </c>
      <c r="B8652" s="4" t="inlineStr">
        <is>
          <t>EP GACACA</t>
        </is>
      </c>
      <c r="C8652" s="4" t="inlineStr">
        <is>
          <t>P5</t>
        </is>
      </c>
      <c r="D8652" s="5" t="n">
        <v>76</v>
      </c>
      <c r="E8652" s="5" t="n">
        <v>2</v>
      </c>
      <c r="F8652" s="5" t="n">
        <v>0</v>
      </c>
      <c r="G8652" s="5">
        <f>E8652-F8652</f>
        <v/>
      </c>
      <c r="H8652" s="5">
        <f>'Notes'!$B$4</f>
        <v/>
      </c>
      <c r="I8652" s="5">
        <f>ROUNDUP(D8652/H8652,0)</f>
        <v/>
      </c>
      <c r="J8652" s="6">
        <f>G8652-I8652</f>
        <v/>
      </c>
      <c r="K8652" s="4">
        <f>IF(J8652&lt;0,"Deficit",IF(J8652=0,"Exact fit","Surplus"))</f>
        <v/>
      </c>
    </row>
    <row r="8653">
      <c r="A8653" s="4" t="n">
        <v>310903</v>
      </c>
      <c r="B8653" s="4" t="inlineStr">
        <is>
          <t>EP GACACA</t>
        </is>
      </c>
      <c r="C8653" s="4" t="inlineStr">
        <is>
          <t>P6</t>
        </is>
      </c>
      <c r="D8653" s="5" t="n">
        <v>73</v>
      </c>
      <c r="E8653" s="5" t="n">
        <v>2</v>
      </c>
      <c r="F8653" s="5" t="n">
        <v>0</v>
      </c>
      <c r="G8653" s="5">
        <f>E8653-F8653</f>
        <v/>
      </c>
      <c r="H8653" s="5">
        <f>'Notes'!$B$4</f>
        <v/>
      </c>
      <c r="I8653" s="5">
        <f>ROUNDUP(D8653/H8653,0)</f>
        <v/>
      </c>
      <c r="J8653" s="6">
        <f>G8653-I8653</f>
        <v/>
      </c>
      <c r="K8653" s="4">
        <f>IF(J8653&lt;0,"Deficit",IF(J8653=0,"Exact fit","Surplus"))</f>
        <v/>
      </c>
    </row>
    <row r="8654">
      <c r="A8654" s="4" t="n">
        <v>310904</v>
      </c>
      <c r="B8654" s="4" t="inlineStr">
        <is>
          <t>INDATWA SCHOOL RUBENGERA</t>
        </is>
      </c>
      <c r="C8654" s="4" t="inlineStr">
        <is>
          <t>P1</t>
        </is>
      </c>
      <c r="D8654" s="5" t="n">
        <v>89</v>
      </c>
      <c r="E8654" s="5" t="n">
        <v>3</v>
      </c>
      <c r="F8654" s="5" t="n">
        <v>0</v>
      </c>
      <c r="G8654" s="5">
        <f>E8654-F8654</f>
        <v/>
      </c>
      <c r="H8654" s="5">
        <f>'Notes'!$B$4</f>
        <v/>
      </c>
      <c r="I8654" s="5">
        <f>ROUNDUP(D8654/H8654,0)</f>
        <v/>
      </c>
      <c r="J8654" s="6">
        <f>G8654-I8654</f>
        <v/>
      </c>
      <c r="K8654" s="4">
        <f>IF(J8654&lt;0,"Deficit",IF(J8654=0,"Exact fit","Surplus"))</f>
        <v/>
      </c>
    </row>
    <row r="8655">
      <c r="A8655" s="4" t="n">
        <v>310904</v>
      </c>
      <c r="B8655" s="4" t="inlineStr">
        <is>
          <t>INDATWA SCHOOL RUBENGERA</t>
        </is>
      </c>
      <c r="C8655" s="4" t="inlineStr">
        <is>
          <t>P2</t>
        </is>
      </c>
      <c r="D8655" s="5" t="n">
        <v>97</v>
      </c>
      <c r="E8655" s="5" t="n">
        <v>3</v>
      </c>
      <c r="F8655" s="5" t="n">
        <v>0</v>
      </c>
      <c r="G8655" s="5">
        <f>E8655-F8655</f>
        <v/>
      </c>
      <c r="H8655" s="5">
        <f>'Notes'!$B$4</f>
        <v/>
      </c>
      <c r="I8655" s="5">
        <f>ROUNDUP(D8655/H8655,0)</f>
        <v/>
      </c>
      <c r="J8655" s="6">
        <f>G8655-I8655</f>
        <v/>
      </c>
      <c r="K8655" s="4">
        <f>IF(J8655&lt;0,"Deficit",IF(J8655=0,"Exact fit","Surplus"))</f>
        <v/>
      </c>
    </row>
    <row r="8656">
      <c r="A8656" s="4" t="n">
        <v>310904</v>
      </c>
      <c r="B8656" s="4" t="inlineStr">
        <is>
          <t>INDATWA SCHOOL RUBENGERA</t>
        </is>
      </c>
      <c r="C8656" s="4" t="inlineStr">
        <is>
          <t>P3</t>
        </is>
      </c>
      <c r="D8656" s="5" t="n">
        <v>66</v>
      </c>
      <c r="E8656" s="5" t="n">
        <v>2</v>
      </c>
      <c r="F8656" s="5" t="n">
        <v>0</v>
      </c>
      <c r="G8656" s="5">
        <f>E8656-F8656</f>
        <v/>
      </c>
      <c r="H8656" s="5">
        <f>'Notes'!$B$4</f>
        <v/>
      </c>
      <c r="I8656" s="5">
        <f>ROUNDUP(D8656/H8656,0)</f>
        <v/>
      </c>
      <c r="J8656" s="6">
        <f>G8656-I8656</f>
        <v/>
      </c>
      <c r="K8656" s="4">
        <f>IF(J8656&lt;0,"Deficit",IF(J8656=0,"Exact fit","Surplus"))</f>
        <v/>
      </c>
    </row>
    <row r="8657">
      <c r="A8657" s="4" t="n">
        <v>310904</v>
      </c>
      <c r="B8657" s="4" t="inlineStr">
        <is>
          <t>INDATWA SCHOOL RUBENGERA</t>
        </is>
      </c>
      <c r="C8657" s="4" t="inlineStr">
        <is>
          <t>P4</t>
        </is>
      </c>
      <c r="D8657" s="5" t="n">
        <v>79</v>
      </c>
      <c r="E8657" s="5" t="n">
        <v>3</v>
      </c>
      <c r="F8657" s="5" t="n">
        <v>0</v>
      </c>
      <c r="G8657" s="5">
        <f>E8657-F8657</f>
        <v/>
      </c>
      <c r="H8657" s="5">
        <f>'Notes'!$B$4</f>
        <v/>
      </c>
      <c r="I8657" s="5">
        <f>ROUNDUP(D8657/H8657,0)</f>
        <v/>
      </c>
      <c r="J8657" s="6">
        <f>G8657-I8657</f>
        <v/>
      </c>
      <c r="K8657" s="4">
        <f>IF(J8657&lt;0,"Deficit",IF(J8657=0,"Exact fit","Surplus"))</f>
        <v/>
      </c>
    </row>
    <row r="8658">
      <c r="A8658" s="4" t="n">
        <v>310904</v>
      </c>
      <c r="B8658" s="4" t="inlineStr">
        <is>
          <t>INDATWA SCHOOL RUBENGERA</t>
        </is>
      </c>
      <c r="C8658" s="4" t="inlineStr">
        <is>
          <t>P5</t>
        </is>
      </c>
      <c r="D8658" s="5" t="n">
        <v>68</v>
      </c>
      <c r="E8658" s="5" t="n">
        <v>2</v>
      </c>
      <c r="F8658" s="5" t="n">
        <v>0</v>
      </c>
      <c r="G8658" s="5">
        <f>E8658-F8658</f>
        <v/>
      </c>
      <c r="H8658" s="5">
        <f>'Notes'!$B$4</f>
        <v/>
      </c>
      <c r="I8658" s="5">
        <f>ROUNDUP(D8658/H8658,0)</f>
        <v/>
      </c>
      <c r="J8658" s="6">
        <f>G8658-I8658</f>
        <v/>
      </c>
      <c r="K8658" s="4">
        <f>IF(J8658&lt;0,"Deficit",IF(J8658=0,"Exact fit","Surplus"))</f>
        <v/>
      </c>
    </row>
    <row r="8659">
      <c r="A8659" s="4" t="n">
        <v>310904</v>
      </c>
      <c r="B8659" s="4" t="inlineStr">
        <is>
          <t>INDATWA SCHOOL RUBENGERA</t>
        </is>
      </c>
      <c r="C8659" s="4" t="inlineStr">
        <is>
          <t>P6</t>
        </is>
      </c>
      <c r="D8659" s="5" t="n">
        <v>84</v>
      </c>
      <c r="E8659" s="5" t="n">
        <v>2</v>
      </c>
      <c r="F8659" s="5" t="n">
        <v>0</v>
      </c>
      <c r="G8659" s="5">
        <f>E8659-F8659</f>
        <v/>
      </c>
      <c r="H8659" s="5">
        <f>'Notes'!$B$4</f>
        <v/>
      </c>
      <c r="I8659" s="5">
        <f>ROUNDUP(D8659/H8659,0)</f>
        <v/>
      </c>
      <c r="J8659" s="6">
        <f>G8659-I8659</f>
        <v/>
      </c>
      <c r="K8659" s="4">
        <f>IF(J8659&lt;0,"Deficit",IF(J8659=0,"Exact fit","Surplus"))</f>
        <v/>
      </c>
    </row>
    <row r="8660">
      <c r="A8660" s="4" t="n">
        <v>310905</v>
      </c>
      <c r="B8660" s="4" t="inlineStr">
        <is>
          <t>EP BUBAZI</t>
        </is>
      </c>
      <c r="C8660" s="4" t="inlineStr">
        <is>
          <t>P1</t>
        </is>
      </c>
      <c r="D8660" s="5" t="n">
        <v>138</v>
      </c>
      <c r="E8660" s="5" t="n">
        <v>3</v>
      </c>
      <c r="F8660" s="5" t="n">
        <v>1</v>
      </c>
      <c r="G8660" s="5">
        <f>E8660-F8660</f>
        <v/>
      </c>
      <c r="H8660" s="5">
        <f>'Notes'!$B$4</f>
        <v/>
      </c>
      <c r="I8660" s="5">
        <f>ROUNDUP(D8660/H8660,0)</f>
        <v/>
      </c>
      <c r="J8660" s="6">
        <f>G8660-I8660</f>
        <v/>
      </c>
      <c r="K8660" s="4">
        <f>IF(J8660&lt;0,"Deficit",IF(J8660=0,"Exact fit","Surplus"))</f>
        <v/>
      </c>
    </row>
    <row r="8661">
      <c r="A8661" s="4" t="n">
        <v>310905</v>
      </c>
      <c r="B8661" s="4" t="inlineStr">
        <is>
          <t>EP BUBAZI</t>
        </is>
      </c>
      <c r="C8661" s="4" t="inlineStr">
        <is>
          <t>P2</t>
        </is>
      </c>
      <c r="D8661" s="5" t="n">
        <v>148</v>
      </c>
      <c r="E8661" s="5" t="n">
        <v>3</v>
      </c>
      <c r="F8661" s="5" t="n">
        <v>1</v>
      </c>
      <c r="G8661" s="5">
        <f>E8661-F8661</f>
        <v/>
      </c>
      <c r="H8661" s="5">
        <f>'Notes'!$B$4</f>
        <v/>
      </c>
      <c r="I8661" s="5">
        <f>ROUNDUP(D8661/H8661,0)</f>
        <v/>
      </c>
      <c r="J8661" s="6">
        <f>G8661-I8661</f>
        <v/>
      </c>
      <c r="K8661" s="4">
        <f>IF(J8661&lt;0,"Deficit",IF(J8661=0,"Exact fit","Surplus"))</f>
        <v/>
      </c>
    </row>
    <row r="8662">
      <c r="A8662" s="4" t="n">
        <v>310905</v>
      </c>
      <c r="B8662" s="4" t="inlineStr">
        <is>
          <t>EP BUBAZI</t>
        </is>
      </c>
      <c r="C8662" s="4" t="inlineStr">
        <is>
          <t>P3</t>
        </is>
      </c>
      <c r="D8662" s="5" t="n">
        <v>133</v>
      </c>
      <c r="E8662" s="5" t="n">
        <v>4</v>
      </c>
      <c r="F8662" s="5" t="n">
        <v>2</v>
      </c>
      <c r="G8662" s="5">
        <f>E8662-F8662</f>
        <v/>
      </c>
      <c r="H8662" s="5">
        <f>'Notes'!$B$4</f>
        <v/>
      </c>
      <c r="I8662" s="5">
        <f>ROUNDUP(D8662/H8662,0)</f>
        <v/>
      </c>
      <c r="J8662" s="6">
        <f>G8662-I8662</f>
        <v/>
      </c>
      <c r="K8662" s="4">
        <f>IF(J8662&lt;0,"Deficit",IF(J8662=0,"Exact fit","Surplus"))</f>
        <v/>
      </c>
    </row>
    <row r="8663">
      <c r="A8663" s="4" t="n">
        <v>310905</v>
      </c>
      <c r="B8663" s="4" t="inlineStr">
        <is>
          <t>EP BUBAZI</t>
        </is>
      </c>
      <c r="C8663" s="4" t="inlineStr">
        <is>
          <t>P4</t>
        </is>
      </c>
      <c r="D8663" s="5" t="n">
        <v>176</v>
      </c>
      <c r="E8663" s="5" t="n">
        <v>4</v>
      </c>
      <c r="F8663" s="5" t="n">
        <v>0</v>
      </c>
      <c r="G8663" s="5">
        <f>E8663-F8663</f>
        <v/>
      </c>
      <c r="H8663" s="5">
        <f>'Notes'!$B$4</f>
        <v/>
      </c>
      <c r="I8663" s="5">
        <f>ROUNDUP(D8663/H8663,0)</f>
        <v/>
      </c>
      <c r="J8663" s="6">
        <f>G8663-I8663</f>
        <v/>
      </c>
      <c r="K8663" s="4">
        <f>IF(J8663&lt;0,"Deficit",IF(J8663=0,"Exact fit","Surplus"))</f>
        <v/>
      </c>
    </row>
    <row r="8664">
      <c r="A8664" s="4" t="n">
        <v>310905</v>
      </c>
      <c r="B8664" s="4" t="inlineStr">
        <is>
          <t>EP BUBAZI</t>
        </is>
      </c>
      <c r="C8664" s="4" t="inlineStr">
        <is>
          <t>P5</t>
        </is>
      </c>
      <c r="D8664" s="5" t="n">
        <v>111</v>
      </c>
      <c r="E8664" s="5" t="n">
        <v>3</v>
      </c>
      <c r="F8664" s="5" t="n">
        <v>0</v>
      </c>
      <c r="G8664" s="5">
        <f>E8664-F8664</f>
        <v/>
      </c>
      <c r="H8664" s="5">
        <f>'Notes'!$B$4</f>
        <v/>
      </c>
      <c r="I8664" s="5">
        <f>ROUNDUP(D8664/H8664,0)</f>
        <v/>
      </c>
      <c r="J8664" s="6">
        <f>G8664-I8664</f>
        <v/>
      </c>
      <c r="K8664" s="4">
        <f>IF(J8664&lt;0,"Deficit",IF(J8664=0,"Exact fit","Surplus"))</f>
        <v/>
      </c>
    </row>
    <row r="8665">
      <c r="A8665" s="4" t="n">
        <v>310905</v>
      </c>
      <c r="B8665" s="4" t="inlineStr">
        <is>
          <t>EP BUBAZI</t>
        </is>
      </c>
      <c r="C8665" s="4" t="inlineStr">
        <is>
          <t>P6</t>
        </is>
      </c>
      <c r="D8665" s="5" t="n">
        <v>73</v>
      </c>
      <c r="E8665" s="5" t="n">
        <v>2</v>
      </c>
      <c r="F8665" s="5" t="n">
        <v>0</v>
      </c>
      <c r="G8665" s="5">
        <f>E8665-F8665</f>
        <v/>
      </c>
      <c r="H8665" s="5">
        <f>'Notes'!$B$4</f>
        <v/>
      </c>
      <c r="I8665" s="5">
        <f>ROUNDUP(D8665/H8665,0)</f>
        <v/>
      </c>
      <c r="J8665" s="6">
        <f>G8665-I8665</f>
        <v/>
      </c>
      <c r="K8665" s="4">
        <f>IF(J8665&lt;0,"Deficit",IF(J8665=0,"Exact fit","Surplus"))</f>
        <v/>
      </c>
    </row>
    <row r="8666">
      <c r="A8666" s="4" t="n">
        <v>310906</v>
      </c>
      <c r="B8666" s="4" t="inlineStr">
        <is>
          <t>GS KIBIRIZI</t>
        </is>
      </c>
      <c r="C8666" s="4" t="inlineStr">
        <is>
          <t>P1</t>
        </is>
      </c>
      <c r="D8666" s="5" t="n">
        <v>126</v>
      </c>
      <c r="E8666" s="5" t="n">
        <v>3</v>
      </c>
      <c r="F8666" s="5" t="n">
        <v>0</v>
      </c>
      <c r="G8666" s="5">
        <f>E8666-F8666</f>
        <v/>
      </c>
      <c r="H8666" s="5">
        <f>'Notes'!$B$4</f>
        <v/>
      </c>
      <c r="I8666" s="5">
        <f>ROUNDUP(D8666/H8666,0)</f>
        <v/>
      </c>
      <c r="J8666" s="6">
        <f>G8666-I8666</f>
        <v/>
      </c>
      <c r="K8666" s="4">
        <f>IF(J8666&lt;0,"Deficit",IF(J8666=0,"Exact fit","Surplus"))</f>
        <v/>
      </c>
    </row>
    <row r="8667">
      <c r="A8667" s="4" t="n">
        <v>310906</v>
      </c>
      <c r="B8667" s="4" t="inlineStr">
        <is>
          <t>GS KIBIRIZI</t>
        </is>
      </c>
      <c r="C8667" s="4" t="inlineStr">
        <is>
          <t>P2</t>
        </is>
      </c>
      <c r="D8667" s="5" t="n">
        <v>80</v>
      </c>
      <c r="E8667" s="5" t="n">
        <v>2</v>
      </c>
      <c r="F8667" s="5" t="n">
        <v>0</v>
      </c>
      <c r="G8667" s="5">
        <f>E8667-F8667</f>
        <v/>
      </c>
      <c r="H8667" s="5">
        <f>'Notes'!$B$4</f>
        <v/>
      </c>
      <c r="I8667" s="5">
        <f>ROUNDUP(D8667/H8667,0)</f>
        <v/>
      </c>
      <c r="J8667" s="6">
        <f>G8667-I8667</f>
        <v/>
      </c>
      <c r="K8667" s="4">
        <f>IF(J8667&lt;0,"Deficit",IF(J8667=0,"Exact fit","Surplus"))</f>
        <v/>
      </c>
    </row>
    <row r="8668">
      <c r="A8668" s="4" t="n">
        <v>310906</v>
      </c>
      <c r="B8668" s="4" t="inlineStr">
        <is>
          <t>GS KIBIRIZI</t>
        </is>
      </c>
      <c r="C8668" s="4" t="inlineStr">
        <is>
          <t>P3</t>
        </is>
      </c>
      <c r="D8668" s="5" t="n">
        <v>124</v>
      </c>
      <c r="E8668" s="5" t="n">
        <v>3</v>
      </c>
      <c r="F8668" s="5" t="n">
        <v>0</v>
      </c>
      <c r="G8668" s="5">
        <f>E8668-F8668</f>
        <v/>
      </c>
      <c r="H8668" s="5">
        <f>'Notes'!$B$4</f>
        <v/>
      </c>
      <c r="I8668" s="5">
        <f>ROUNDUP(D8668/H8668,0)</f>
        <v/>
      </c>
      <c r="J8668" s="6">
        <f>G8668-I8668</f>
        <v/>
      </c>
      <c r="K8668" s="4">
        <f>IF(J8668&lt;0,"Deficit",IF(J8668=0,"Exact fit","Surplus"))</f>
        <v/>
      </c>
    </row>
    <row r="8669">
      <c r="A8669" s="4" t="n">
        <v>310906</v>
      </c>
      <c r="B8669" s="4" t="inlineStr">
        <is>
          <t>GS KIBIRIZI</t>
        </is>
      </c>
      <c r="C8669" s="4" t="inlineStr">
        <is>
          <t>P4</t>
        </is>
      </c>
      <c r="D8669" s="5" t="n">
        <v>152</v>
      </c>
      <c r="E8669" s="5" t="n">
        <v>3</v>
      </c>
      <c r="F8669" s="5" t="n">
        <v>0</v>
      </c>
      <c r="G8669" s="5">
        <f>E8669-F8669</f>
        <v/>
      </c>
      <c r="H8669" s="5">
        <f>'Notes'!$B$4</f>
        <v/>
      </c>
      <c r="I8669" s="5">
        <f>ROUNDUP(D8669/H8669,0)</f>
        <v/>
      </c>
      <c r="J8669" s="6">
        <f>G8669-I8669</f>
        <v/>
      </c>
      <c r="K8669" s="4">
        <f>IF(J8669&lt;0,"Deficit",IF(J8669=0,"Exact fit","Surplus"))</f>
        <v/>
      </c>
    </row>
    <row r="8670">
      <c r="A8670" s="4" t="n">
        <v>310906</v>
      </c>
      <c r="B8670" s="4" t="inlineStr">
        <is>
          <t>GS KIBIRIZI</t>
        </is>
      </c>
      <c r="C8670" s="4" t="inlineStr">
        <is>
          <t>P5</t>
        </is>
      </c>
      <c r="D8670" s="5" t="n">
        <v>94</v>
      </c>
      <c r="E8670" s="5" t="n">
        <v>2</v>
      </c>
      <c r="F8670" s="5" t="n">
        <v>0</v>
      </c>
      <c r="G8670" s="5">
        <f>E8670-F8670</f>
        <v/>
      </c>
      <c r="H8670" s="5">
        <f>'Notes'!$B$4</f>
        <v/>
      </c>
      <c r="I8670" s="5">
        <f>ROUNDUP(D8670/H8670,0)</f>
        <v/>
      </c>
      <c r="J8670" s="6">
        <f>G8670-I8670</f>
        <v/>
      </c>
      <c r="K8670" s="4">
        <f>IF(J8670&lt;0,"Deficit",IF(J8670=0,"Exact fit","Surplus"))</f>
        <v/>
      </c>
    </row>
    <row r="8671">
      <c r="A8671" s="4" t="n">
        <v>310906</v>
      </c>
      <c r="B8671" s="4" t="inlineStr">
        <is>
          <t>GS KIBIRIZI</t>
        </is>
      </c>
      <c r="C8671" s="4" t="inlineStr">
        <is>
          <t>P6</t>
        </is>
      </c>
      <c r="D8671" s="5" t="n">
        <v>51</v>
      </c>
      <c r="E8671" s="5" t="n">
        <v>2</v>
      </c>
      <c r="F8671" s="5" t="n">
        <v>0</v>
      </c>
      <c r="G8671" s="5">
        <f>E8671-F8671</f>
        <v/>
      </c>
      <c r="H8671" s="5">
        <f>'Notes'!$B$4</f>
        <v/>
      </c>
      <c r="I8671" s="5">
        <f>ROUNDUP(D8671/H8671,0)</f>
        <v/>
      </c>
      <c r="J8671" s="6">
        <f>G8671-I8671</f>
        <v/>
      </c>
      <c r="K8671" s="4">
        <f>IF(J8671&lt;0,"Deficit",IF(J8671=0,"Exact fit","Surplus"))</f>
        <v/>
      </c>
    </row>
    <row r="8672">
      <c r="A8672" s="4" t="n">
        <v>310907</v>
      </c>
      <c r="B8672" s="4" t="inlineStr">
        <is>
          <t>GS NYARUBUYE</t>
        </is>
      </c>
      <c r="C8672" s="4" t="inlineStr">
        <is>
          <t>P1</t>
        </is>
      </c>
      <c r="D8672" s="5" t="n">
        <v>86</v>
      </c>
      <c r="E8672" s="5" t="n">
        <v>2</v>
      </c>
      <c r="F8672" s="5" t="n">
        <v>1</v>
      </c>
      <c r="G8672" s="5">
        <f>E8672-F8672</f>
        <v/>
      </c>
      <c r="H8672" s="5">
        <f>'Notes'!$B$4</f>
        <v/>
      </c>
      <c r="I8672" s="5">
        <f>ROUNDUP(D8672/H8672,0)</f>
        <v/>
      </c>
      <c r="J8672" s="6">
        <f>G8672-I8672</f>
        <v/>
      </c>
      <c r="K8672" s="4">
        <f>IF(J8672&lt;0,"Deficit",IF(J8672=0,"Exact fit","Surplus"))</f>
        <v/>
      </c>
    </row>
    <row r="8673">
      <c r="A8673" s="4" t="n">
        <v>310907</v>
      </c>
      <c r="B8673" s="4" t="inlineStr">
        <is>
          <t>GS NYARUBUYE</t>
        </is>
      </c>
      <c r="C8673" s="4" t="inlineStr">
        <is>
          <t>P2</t>
        </is>
      </c>
      <c r="D8673" s="5" t="n">
        <v>76</v>
      </c>
      <c r="E8673" s="5" t="n">
        <v>2</v>
      </c>
      <c r="F8673" s="5" t="n">
        <v>1</v>
      </c>
      <c r="G8673" s="5">
        <f>E8673-F8673</f>
        <v/>
      </c>
      <c r="H8673" s="5">
        <f>'Notes'!$B$4</f>
        <v/>
      </c>
      <c r="I8673" s="5">
        <f>ROUNDUP(D8673/H8673,0)</f>
        <v/>
      </c>
      <c r="J8673" s="6">
        <f>G8673-I8673</f>
        <v/>
      </c>
      <c r="K8673" s="4">
        <f>IF(J8673&lt;0,"Deficit",IF(J8673=0,"Exact fit","Surplus"))</f>
        <v/>
      </c>
    </row>
    <row r="8674">
      <c r="A8674" s="4" t="n">
        <v>310907</v>
      </c>
      <c r="B8674" s="4" t="inlineStr">
        <is>
          <t>GS NYARUBUYE</t>
        </is>
      </c>
      <c r="C8674" s="4" t="inlineStr">
        <is>
          <t>P3</t>
        </is>
      </c>
      <c r="D8674" s="5" t="n">
        <v>90</v>
      </c>
      <c r="E8674" s="5" t="n">
        <v>2</v>
      </c>
      <c r="F8674" s="5" t="n">
        <v>1</v>
      </c>
      <c r="G8674" s="5">
        <f>E8674-F8674</f>
        <v/>
      </c>
      <c r="H8674" s="5">
        <f>'Notes'!$B$4</f>
        <v/>
      </c>
      <c r="I8674" s="5">
        <f>ROUNDUP(D8674/H8674,0)</f>
        <v/>
      </c>
      <c r="J8674" s="6">
        <f>G8674-I8674</f>
        <v/>
      </c>
      <c r="K8674" s="4">
        <f>IF(J8674&lt;0,"Deficit",IF(J8674=0,"Exact fit","Surplus"))</f>
        <v/>
      </c>
    </row>
    <row r="8675">
      <c r="A8675" s="4" t="n">
        <v>310907</v>
      </c>
      <c r="B8675" s="4" t="inlineStr">
        <is>
          <t>GS NYARUBUYE</t>
        </is>
      </c>
      <c r="C8675" s="4" t="inlineStr">
        <is>
          <t>P4</t>
        </is>
      </c>
      <c r="D8675" s="5" t="n">
        <v>121</v>
      </c>
      <c r="E8675" s="5" t="n">
        <v>3</v>
      </c>
      <c r="F8675" s="5" t="n">
        <v>0</v>
      </c>
      <c r="G8675" s="5">
        <f>E8675-F8675</f>
        <v/>
      </c>
      <c r="H8675" s="5">
        <f>'Notes'!$B$4</f>
        <v/>
      </c>
      <c r="I8675" s="5">
        <f>ROUNDUP(D8675/H8675,0)</f>
        <v/>
      </c>
      <c r="J8675" s="6">
        <f>G8675-I8675</f>
        <v/>
      </c>
      <c r="K8675" s="4">
        <f>IF(J8675&lt;0,"Deficit",IF(J8675=0,"Exact fit","Surplus"))</f>
        <v/>
      </c>
    </row>
    <row r="8676">
      <c r="A8676" s="4" t="n">
        <v>310907</v>
      </c>
      <c r="B8676" s="4" t="inlineStr">
        <is>
          <t>GS NYARUBUYE</t>
        </is>
      </c>
      <c r="C8676" s="4" t="inlineStr">
        <is>
          <t>P5</t>
        </is>
      </c>
      <c r="D8676" s="5" t="n">
        <v>94</v>
      </c>
      <c r="E8676" s="5" t="n">
        <v>2</v>
      </c>
      <c r="F8676" s="5" t="n">
        <v>0</v>
      </c>
      <c r="G8676" s="5">
        <f>E8676-F8676</f>
        <v/>
      </c>
      <c r="H8676" s="5">
        <f>'Notes'!$B$4</f>
        <v/>
      </c>
      <c r="I8676" s="5">
        <f>ROUNDUP(D8676/H8676,0)</f>
        <v/>
      </c>
      <c r="J8676" s="6">
        <f>G8676-I8676</f>
        <v/>
      </c>
      <c r="K8676" s="4">
        <f>IF(J8676&lt;0,"Deficit",IF(J8676=0,"Exact fit","Surplus"))</f>
        <v/>
      </c>
    </row>
    <row r="8677">
      <c r="A8677" s="4" t="n">
        <v>310907</v>
      </c>
      <c r="B8677" s="4" t="inlineStr">
        <is>
          <t>GS NYARUBUYE</t>
        </is>
      </c>
      <c r="C8677" s="4" t="inlineStr">
        <is>
          <t>P6</t>
        </is>
      </c>
      <c r="D8677" s="5" t="n">
        <v>28</v>
      </c>
      <c r="E8677" s="5" t="n">
        <v>1</v>
      </c>
      <c r="F8677" s="5" t="n">
        <v>0</v>
      </c>
      <c r="G8677" s="5">
        <f>E8677-F8677</f>
        <v/>
      </c>
      <c r="H8677" s="5">
        <f>'Notes'!$B$4</f>
        <v/>
      </c>
      <c r="I8677" s="5">
        <f>ROUNDUP(D8677/H8677,0)</f>
        <v/>
      </c>
      <c r="J8677" s="6">
        <f>G8677-I8677</f>
        <v/>
      </c>
      <c r="K8677" s="4">
        <f>IF(J8677&lt;0,"Deficit",IF(J8677=0,"Exact fit","Surplus"))</f>
        <v/>
      </c>
    </row>
    <row r="8678">
      <c r="A8678" s="4" t="n">
        <v>310910</v>
      </c>
      <c r="B8678" s="4" t="inlineStr">
        <is>
          <t>EP KANYAMURINDA</t>
        </is>
      </c>
      <c r="C8678" s="4" t="inlineStr">
        <is>
          <t>P1</t>
        </is>
      </c>
      <c r="D8678" s="5" t="n">
        <v>74</v>
      </c>
      <c r="E8678" s="5" t="n">
        <v>2</v>
      </c>
      <c r="F8678" s="5" t="n">
        <v>0</v>
      </c>
      <c r="G8678" s="5">
        <f>E8678-F8678</f>
        <v/>
      </c>
      <c r="H8678" s="5">
        <f>'Notes'!$B$4</f>
        <v/>
      </c>
      <c r="I8678" s="5">
        <f>ROUNDUP(D8678/H8678,0)</f>
        <v/>
      </c>
      <c r="J8678" s="6">
        <f>G8678-I8678</f>
        <v/>
      </c>
      <c r="K8678" s="4">
        <f>IF(J8678&lt;0,"Deficit",IF(J8678=0,"Exact fit","Surplus"))</f>
        <v/>
      </c>
    </row>
    <row r="8679">
      <c r="A8679" s="4" t="n">
        <v>310910</v>
      </c>
      <c r="B8679" s="4" t="inlineStr">
        <is>
          <t>EP KANYAMURINDA</t>
        </is>
      </c>
      <c r="C8679" s="4" t="inlineStr">
        <is>
          <t>P2</t>
        </is>
      </c>
      <c r="D8679" s="5" t="n">
        <v>71</v>
      </c>
      <c r="E8679" s="5" t="n">
        <v>2</v>
      </c>
      <c r="F8679" s="5" t="n">
        <v>0</v>
      </c>
      <c r="G8679" s="5">
        <f>E8679-F8679</f>
        <v/>
      </c>
      <c r="H8679" s="5">
        <f>'Notes'!$B$4</f>
        <v/>
      </c>
      <c r="I8679" s="5">
        <f>ROUNDUP(D8679/H8679,0)</f>
        <v/>
      </c>
      <c r="J8679" s="6">
        <f>G8679-I8679</f>
        <v/>
      </c>
      <c r="K8679" s="4">
        <f>IF(J8679&lt;0,"Deficit",IF(J8679=0,"Exact fit","Surplus"))</f>
        <v/>
      </c>
    </row>
    <row r="8680">
      <c r="A8680" s="4" t="n">
        <v>310910</v>
      </c>
      <c r="B8680" s="4" t="inlineStr">
        <is>
          <t>EP KANYAMURINDA</t>
        </is>
      </c>
      <c r="C8680" s="4" t="inlineStr">
        <is>
          <t>P3</t>
        </is>
      </c>
      <c r="D8680" s="5" t="n">
        <v>71</v>
      </c>
      <c r="E8680" s="5" t="n">
        <v>2</v>
      </c>
      <c r="F8680" s="5" t="n">
        <v>0</v>
      </c>
      <c r="G8680" s="5">
        <f>E8680-F8680</f>
        <v/>
      </c>
      <c r="H8680" s="5">
        <f>'Notes'!$B$4</f>
        <v/>
      </c>
      <c r="I8680" s="5">
        <f>ROUNDUP(D8680/H8680,0)</f>
        <v/>
      </c>
      <c r="J8680" s="6">
        <f>G8680-I8680</f>
        <v/>
      </c>
      <c r="K8680" s="4">
        <f>IF(J8680&lt;0,"Deficit",IF(J8680=0,"Exact fit","Surplus"))</f>
        <v/>
      </c>
    </row>
    <row r="8681">
      <c r="A8681" s="4" t="n">
        <v>310910</v>
      </c>
      <c r="B8681" s="4" t="inlineStr">
        <is>
          <t>EP KANYAMURINDA</t>
        </is>
      </c>
      <c r="C8681" s="4" t="inlineStr">
        <is>
          <t>P4</t>
        </is>
      </c>
      <c r="D8681" s="5" t="n">
        <v>92</v>
      </c>
      <c r="E8681" s="5" t="n">
        <v>3</v>
      </c>
      <c r="F8681" s="5" t="n">
        <v>1</v>
      </c>
      <c r="G8681" s="5">
        <f>E8681-F8681</f>
        <v/>
      </c>
      <c r="H8681" s="5">
        <f>'Notes'!$B$4</f>
        <v/>
      </c>
      <c r="I8681" s="5">
        <f>ROUNDUP(D8681/H8681,0)</f>
        <v/>
      </c>
      <c r="J8681" s="6">
        <f>G8681-I8681</f>
        <v/>
      </c>
      <c r="K8681" s="4">
        <f>IF(J8681&lt;0,"Deficit",IF(J8681=0,"Exact fit","Surplus"))</f>
        <v/>
      </c>
    </row>
    <row r="8682">
      <c r="A8682" s="4" t="n">
        <v>310910</v>
      </c>
      <c r="B8682" s="4" t="inlineStr">
        <is>
          <t>EP KANYAMURINDA</t>
        </is>
      </c>
      <c r="C8682" s="4" t="inlineStr">
        <is>
          <t>P5</t>
        </is>
      </c>
      <c r="D8682" s="5" t="n">
        <v>64</v>
      </c>
      <c r="E8682" s="5" t="n">
        <v>2</v>
      </c>
      <c r="F8682" s="5" t="n">
        <v>0</v>
      </c>
      <c r="G8682" s="5">
        <f>E8682-F8682</f>
        <v/>
      </c>
      <c r="H8682" s="5">
        <f>'Notes'!$B$4</f>
        <v/>
      </c>
      <c r="I8682" s="5">
        <f>ROUNDUP(D8682/H8682,0)</f>
        <v/>
      </c>
      <c r="J8682" s="6">
        <f>G8682-I8682</f>
        <v/>
      </c>
      <c r="K8682" s="4">
        <f>IF(J8682&lt;0,"Deficit",IF(J8682=0,"Exact fit","Surplus"))</f>
        <v/>
      </c>
    </row>
    <row r="8683">
      <c r="A8683" s="4" t="n">
        <v>310910</v>
      </c>
      <c r="B8683" s="4" t="inlineStr">
        <is>
          <t>EP KANYAMURINDA</t>
        </is>
      </c>
      <c r="C8683" s="4" t="inlineStr">
        <is>
          <t>P6</t>
        </is>
      </c>
      <c r="D8683" s="5" t="n">
        <v>21</v>
      </c>
      <c r="E8683" s="5" t="n">
        <v>1</v>
      </c>
      <c r="F8683" s="5" t="n">
        <v>0</v>
      </c>
      <c r="G8683" s="5">
        <f>E8683-F8683</f>
        <v/>
      </c>
      <c r="H8683" s="5">
        <f>'Notes'!$B$4</f>
        <v/>
      </c>
      <c r="I8683" s="5">
        <f>ROUNDUP(D8683/H8683,0)</f>
        <v/>
      </c>
      <c r="J8683" s="6">
        <f>G8683-I8683</f>
        <v/>
      </c>
      <c r="K8683" s="4">
        <f>IF(J8683&lt;0,"Deficit",IF(J8683=0,"Exact fit","Surplus"))</f>
        <v/>
      </c>
    </row>
    <row r="8684">
      <c r="A8684" s="4" t="n">
        <v>310911</v>
      </c>
      <c r="B8684" s="4" t="inlineStr">
        <is>
          <t>GS MATABA</t>
        </is>
      </c>
      <c r="C8684" s="4" t="inlineStr">
        <is>
          <t>P1</t>
        </is>
      </c>
      <c r="D8684" s="5" t="n">
        <v>205</v>
      </c>
      <c r="E8684" s="5" t="n">
        <v>6</v>
      </c>
      <c r="F8684" s="5" t="n">
        <v>3</v>
      </c>
      <c r="G8684" s="5">
        <f>E8684-F8684</f>
        <v/>
      </c>
      <c r="H8684" s="5">
        <f>'Notes'!$B$4</f>
        <v/>
      </c>
      <c r="I8684" s="5">
        <f>ROUNDUP(D8684/H8684,0)</f>
        <v/>
      </c>
      <c r="J8684" s="6">
        <f>G8684-I8684</f>
        <v/>
      </c>
      <c r="K8684" s="4">
        <f>IF(J8684&lt;0,"Deficit",IF(J8684=0,"Exact fit","Surplus"))</f>
        <v/>
      </c>
    </row>
    <row r="8685">
      <c r="A8685" s="4" t="n">
        <v>310911</v>
      </c>
      <c r="B8685" s="4" t="inlineStr">
        <is>
          <t>GS MATABA</t>
        </is>
      </c>
      <c r="C8685" s="4" t="inlineStr">
        <is>
          <t>P2</t>
        </is>
      </c>
      <c r="D8685" s="5" t="n">
        <v>164</v>
      </c>
      <c r="E8685" s="5" t="n">
        <v>5</v>
      </c>
      <c r="F8685" s="5" t="n">
        <v>2</v>
      </c>
      <c r="G8685" s="5">
        <f>E8685-F8685</f>
        <v/>
      </c>
      <c r="H8685" s="5">
        <f>'Notes'!$B$4</f>
        <v/>
      </c>
      <c r="I8685" s="5">
        <f>ROUNDUP(D8685/H8685,0)</f>
        <v/>
      </c>
      <c r="J8685" s="6">
        <f>G8685-I8685</f>
        <v/>
      </c>
      <c r="K8685" s="4">
        <f>IF(J8685&lt;0,"Deficit",IF(J8685=0,"Exact fit","Surplus"))</f>
        <v/>
      </c>
    </row>
    <row r="8686">
      <c r="A8686" s="4" t="n">
        <v>310911</v>
      </c>
      <c r="B8686" s="4" t="inlineStr">
        <is>
          <t>GS MATABA</t>
        </is>
      </c>
      <c r="C8686" s="4" t="inlineStr">
        <is>
          <t>P3</t>
        </is>
      </c>
      <c r="D8686" s="5" t="n">
        <v>115</v>
      </c>
      <c r="E8686" s="5" t="n">
        <v>3</v>
      </c>
      <c r="F8686" s="5" t="n">
        <v>0</v>
      </c>
      <c r="G8686" s="5">
        <f>E8686-F8686</f>
        <v/>
      </c>
      <c r="H8686" s="5">
        <f>'Notes'!$B$4</f>
        <v/>
      </c>
      <c r="I8686" s="5">
        <f>ROUNDUP(D8686/H8686,0)</f>
        <v/>
      </c>
      <c r="J8686" s="6">
        <f>G8686-I8686</f>
        <v/>
      </c>
      <c r="K8686" s="4">
        <f>IF(J8686&lt;0,"Deficit",IF(J8686=0,"Exact fit","Surplus"))</f>
        <v/>
      </c>
    </row>
    <row r="8687">
      <c r="A8687" s="4" t="n">
        <v>310911</v>
      </c>
      <c r="B8687" s="4" t="inlineStr">
        <is>
          <t>GS MATABA</t>
        </is>
      </c>
      <c r="C8687" s="4" t="inlineStr">
        <is>
          <t>P4</t>
        </is>
      </c>
      <c r="D8687" s="5" t="n">
        <v>102</v>
      </c>
      <c r="E8687" s="5" t="n">
        <v>2</v>
      </c>
      <c r="F8687" s="5" t="n">
        <v>0</v>
      </c>
      <c r="G8687" s="5">
        <f>E8687-F8687</f>
        <v/>
      </c>
      <c r="H8687" s="5">
        <f>'Notes'!$B$4</f>
        <v/>
      </c>
      <c r="I8687" s="5">
        <f>ROUNDUP(D8687/H8687,0)</f>
        <v/>
      </c>
      <c r="J8687" s="6">
        <f>G8687-I8687</f>
        <v/>
      </c>
      <c r="K8687" s="4">
        <f>IF(J8687&lt;0,"Deficit",IF(J8687=0,"Exact fit","Surplus"))</f>
        <v/>
      </c>
    </row>
    <row r="8688">
      <c r="A8688" s="4" t="n">
        <v>310911</v>
      </c>
      <c r="B8688" s="4" t="inlineStr">
        <is>
          <t>GS MATABA</t>
        </is>
      </c>
      <c r="C8688" s="4" t="inlineStr">
        <is>
          <t>P5</t>
        </is>
      </c>
      <c r="D8688" s="5" t="n">
        <v>158</v>
      </c>
      <c r="E8688" s="5" t="n">
        <v>3</v>
      </c>
      <c r="F8688" s="5" t="n">
        <v>0</v>
      </c>
      <c r="G8688" s="5">
        <f>E8688-F8688</f>
        <v/>
      </c>
      <c r="H8688" s="5">
        <f>'Notes'!$B$4</f>
        <v/>
      </c>
      <c r="I8688" s="5">
        <f>ROUNDUP(D8688/H8688,0)</f>
        <v/>
      </c>
      <c r="J8688" s="6">
        <f>G8688-I8688</f>
        <v/>
      </c>
      <c r="K8688" s="4">
        <f>IF(J8688&lt;0,"Deficit",IF(J8688=0,"Exact fit","Surplus"))</f>
        <v/>
      </c>
    </row>
    <row r="8689">
      <c r="A8689" s="4" t="n">
        <v>310911</v>
      </c>
      <c r="B8689" s="4" t="inlineStr">
        <is>
          <t>GS MATABA</t>
        </is>
      </c>
      <c r="C8689" s="4" t="inlineStr">
        <is>
          <t>P6</t>
        </is>
      </c>
      <c r="D8689" s="5" t="n">
        <v>46</v>
      </c>
      <c r="E8689" s="5" t="n">
        <v>2</v>
      </c>
      <c r="F8689" s="5" t="n">
        <v>0</v>
      </c>
      <c r="G8689" s="5">
        <f>E8689-F8689</f>
        <v/>
      </c>
      <c r="H8689" s="5">
        <f>'Notes'!$B$4</f>
        <v/>
      </c>
      <c r="I8689" s="5">
        <f>ROUNDUP(D8689/H8689,0)</f>
        <v/>
      </c>
      <c r="J8689" s="6">
        <f>G8689-I8689</f>
        <v/>
      </c>
      <c r="K8689" s="4">
        <f>IF(J8689&lt;0,"Deficit",IF(J8689=0,"Exact fit","Surplus"))</f>
        <v/>
      </c>
    </row>
    <row r="8690">
      <c r="A8690" s="4" t="n">
        <v>310912</v>
      </c>
      <c r="B8690" s="4" t="inlineStr">
        <is>
          <t>GS NYAGATOVU</t>
        </is>
      </c>
      <c r="C8690" s="4" t="inlineStr">
        <is>
          <t>P1</t>
        </is>
      </c>
      <c r="D8690" s="5" t="n">
        <v>70</v>
      </c>
      <c r="E8690" s="5" t="n">
        <v>2</v>
      </c>
      <c r="F8690" s="5" t="n">
        <v>0</v>
      </c>
      <c r="G8690" s="5">
        <f>E8690-F8690</f>
        <v/>
      </c>
      <c r="H8690" s="5">
        <f>'Notes'!$B$4</f>
        <v/>
      </c>
      <c r="I8690" s="5">
        <f>ROUNDUP(D8690/H8690,0)</f>
        <v/>
      </c>
      <c r="J8690" s="6">
        <f>G8690-I8690</f>
        <v/>
      </c>
      <c r="K8690" s="4">
        <f>IF(J8690&lt;0,"Deficit",IF(J8690=0,"Exact fit","Surplus"))</f>
        <v/>
      </c>
    </row>
    <row r="8691">
      <c r="A8691" s="4" t="n">
        <v>310912</v>
      </c>
      <c r="B8691" s="4" t="inlineStr">
        <is>
          <t>GS NYAGATOVU</t>
        </is>
      </c>
      <c r="C8691" s="4" t="inlineStr">
        <is>
          <t>P2</t>
        </is>
      </c>
      <c r="D8691" s="5" t="n">
        <v>89</v>
      </c>
      <c r="E8691" s="5" t="n">
        <v>2</v>
      </c>
      <c r="F8691" s="5" t="n">
        <v>0</v>
      </c>
      <c r="G8691" s="5">
        <f>E8691-F8691</f>
        <v/>
      </c>
      <c r="H8691" s="5">
        <f>'Notes'!$B$4</f>
        <v/>
      </c>
      <c r="I8691" s="5">
        <f>ROUNDUP(D8691/H8691,0)</f>
        <v/>
      </c>
      <c r="J8691" s="6">
        <f>G8691-I8691</f>
        <v/>
      </c>
      <c r="K8691" s="4">
        <f>IF(J8691&lt;0,"Deficit",IF(J8691=0,"Exact fit","Surplus"))</f>
        <v/>
      </c>
    </row>
    <row r="8692">
      <c r="A8692" s="4" t="n">
        <v>310912</v>
      </c>
      <c r="B8692" s="4" t="inlineStr">
        <is>
          <t>GS NYAGATOVU</t>
        </is>
      </c>
      <c r="C8692" s="4" t="inlineStr">
        <is>
          <t>P3</t>
        </is>
      </c>
      <c r="D8692" s="5" t="n">
        <v>97</v>
      </c>
      <c r="E8692" s="5" t="n">
        <v>2</v>
      </c>
      <c r="F8692" s="5" t="n">
        <v>0</v>
      </c>
      <c r="G8692" s="5">
        <f>E8692-F8692</f>
        <v/>
      </c>
      <c r="H8692" s="5">
        <f>'Notes'!$B$4</f>
        <v/>
      </c>
      <c r="I8692" s="5">
        <f>ROUNDUP(D8692/H8692,0)</f>
        <v/>
      </c>
      <c r="J8692" s="6">
        <f>G8692-I8692</f>
        <v/>
      </c>
      <c r="K8692" s="4">
        <f>IF(J8692&lt;0,"Deficit",IF(J8692=0,"Exact fit","Surplus"))</f>
        <v/>
      </c>
    </row>
    <row r="8693">
      <c r="A8693" s="4" t="n">
        <v>310912</v>
      </c>
      <c r="B8693" s="4" t="inlineStr">
        <is>
          <t>GS NYAGATOVU</t>
        </is>
      </c>
      <c r="C8693" s="4" t="inlineStr">
        <is>
          <t>P4</t>
        </is>
      </c>
      <c r="D8693" s="5" t="n">
        <v>87</v>
      </c>
      <c r="E8693" s="5" t="n">
        <v>2</v>
      </c>
      <c r="F8693" s="5" t="n">
        <v>0</v>
      </c>
      <c r="G8693" s="5">
        <f>E8693-F8693</f>
        <v/>
      </c>
      <c r="H8693" s="5">
        <f>'Notes'!$B$4</f>
        <v/>
      </c>
      <c r="I8693" s="5">
        <f>ROUNDUP(D8693/H8693,0)</f>
        <v/>
      </c>
      <c r="J8693" s="6">
        <f>G8693-I8693</f>
        <v/>
      </c>
      <c r="K8693" s="4">
        <f>IF(J8693&lt;0,"Deficit",IF(J8693=0,"Exact fit","Surplus"))</f>
        <v/>
      </c>
    </row>
    <row r="8694">
      <c r="A8694" s="4" t="n">
        <v>310912</v>
      </c>
      <c r="B8694" s="4" t="inlineStr">
        <is>
          <t>GS NYAGATOVU</t>
        </is>
      </c>
      <c r="C8694" s="4" t="inlineStr">
        <is>
          <t>P5</t>
        </is>
      </c>
      <c r="D8694" s="5" t="n">
        <v>93</v>
      </c>
      <c r="E8694" s="5" t="n">
        <v>2</v>
      </c>
      <c r="F8694" s="5" t="n">
        <v>0</v>
      </c>
      <c r="G8694" s="5">
        <f>E8694-F8694</f>
        <v/>
      </c>
      <c r="H8694" s="5">
        <f>'Notes'!$B$4</f>
        <v/>
      </c>
      <c r="I8694" s="5">
        <f>ROUNDUP(D8694/H8694,0)</f>
        <v/>
      </c>
      <c r="J8694" s="6">
        <f>G8694-I8694</f>
        <v/>
      </c>
      <c r="K8694" s="4">
        <f>IF(J8694&lt;0,"Deficit",IF(J8694=0,"Exact fit","Surplus"))</f>
        <v/>
      </c>
    </row>
    <row r="8695">
      <c r="A8695" s="4" t="n">
        <v>310912</v>
      </c>
      <c r="B8695" s="4" t="inlineStr">
        <is>
          <t>GS NYAGATOVU</t>
        </is>
      </c>
      <c r="C8695" s="4" t="inlineStr">
        <is>
          <t>P6</t>
        </is>
      </c>
      <c r="D8695" s="5" t="n">
        <v>25</v>
      </c>
      <c r="E8695" s="5" t="n">
        <v>1</v>
      </c>
      <c r="F8695" s="5" t="n">
        <v>0</v>
      </c>
      <c r="G8695" s="5">
        <f>E8695-F8695</f>
        <v/>
      </c>
      <c r="H8695" s="5">
        <f>'Notes'!$B$4</f>
        <v/>
      </c>
      <c r="I8695" s="5">
        <f>ROUNDUP(D8695/H8695,0)</f>
        <v/>
      </c>
      <c r="J8695" s="6">
        <f>G8695-I8695</f>
        <v/>
      </c>
      <c r="K8695" s="4">
        <f>IF(J8695&lt;0,"Deficit",IF(J8695=0,"Exact fit","Surplus"))</f>
        <v/>
      </c>
    </row>
    <row r="8696">
      <c r="A8696" s="4" t="n">
        <v>310917</v>
      </c>
      <c r="B8696" s="4" t="inlineStr">
        <is>
          <t>EP RUBENGERA 2</t>
        </is>
      </c>
      <c r="C8696" s="4" t="inlineStr">
        <is>
          <t>P1</t>
        </is>
      </c>
      <c r="D8696" s="5" t="n">
        <v>147</v>
      </c>
      <c r="E8696" s="5" t="n">
        <v>4</v>
      </c>
      <c r="F8696" s="5" t="n">
        <v>2</v>
      </c>
      <c r="G8696" s="5">
        <f>E8696-F8696</f>
        <v/>
      </c>
      <c r="H8696" s="5">
        <f>'Notes'!$B$4</f>
        <v/>
      </c>
      <c r="I8696" s="5">
        <f>ROUNDUP(D8696/H8696,0)</f>
        <v/>
      </c>
      <c r="J8696" s="6">
        <f>G8696-I8696</f>
        <v/>
      </c>
      <c r="K8696" s="4">
        <f>IF(J8696&lt;0,"Deficit",IF(J8696=0,"Exact fit","Surplus"))</f>
        <v/>
      </c>
    </row>
    <row r="8697">
      <c r="A8697" s="4" t="n">
        <v>310917</v>
      </c>
      <c r="B8697" s="4" t="inlineStr">
        <is>
          <t>EP RUBENGERA 2</t>
        </is>
      </c>
      <c r="C8697" s="4" t="inlineStr">
        <is>
          <t>P2</t>
        </is>
      </c>
      <c r="D8697" s="5" t="n">
        <v>158</v>
      </c>
      <c r="E8697" s="5" t="n">
        <v>4</v>
      </c>
      <c r="F8697" s="5" t="n">
        <v>2</v>
      </c>
      <c r="G8697" s="5">
        <f>E8697-F8697</f>
        <v/>
      </c>
      <c r="H8697" s="5">
        <f>'Notes'!$B$4</f>
        <v/>
      </c>
      <c r="I8697" s="5">
        <f>ROUNDUP(D8697/H8697,0)</f>
        <v/>
      </c>
      <c r="J8697" s="6">
        <f>G8697-I8697</f>
        <v/>
      </c>
      <c r="K8697" s="4">
        <f>IF(J8697&lt;0,"Deficit",IF(J8697=0,"Exact fit","Surplus"))</f>
        <v/>
      </c>
    </row>
    <row r="8698">
      <c r="A8698" s="4" t="n">
        <v>310917</v>
      </c>
      <c r="B8698" s="4" t="inlineStr">
        <is>
          <t>EP RUBENGERA 2</t>
        </is>
      </c>
      <c r="C8698" s="4" t="inlineStr">
        <is>
          <t>P3</t>
        </is>
      </c>
      <c r="D8698" s="5" t="n">
        <v>151</v>
      </c>
      <c r="E8698" s="5" t="n">
        <v>4</v>
      </c>
      <c r="F8698" s="5" t="n">
        <v>2</v>
      </c>
      <c r="G8698" s="5">
        <f>E8698-F8698</f>
        <v/>
      </c>
      <c r="H8698" s="5">
        <f>'Notes'!$B$4</f>
        <v/>
      </c>
      <c r="I8698" s="5">
        <f>ROUNDUP(D8698/H8698,0)</f>
        <v/>
      </c>
      <c r="J8698" s="6">
        <f>G8698-I8698</f>
        <v/>
      </c>
      <c r="K8698" s="4">
        <f>IF(J8698&lt;0,"Deficit",IF(J8698=0,"Exact fit","Surplus"))</f>
        <v/>
      </c>
    </row>
    <row r="8699">
      <c r="A8699" s="4" t="n">
        <v>310917</v>
      </c>
      <c r="B8699" s="4" t="inlineStr">
        <is>
          <t>EP RUBENGERA 2</t>
        </is>
      </c>
      <c r="C8699" s="4" t="inlineStr">
        <is>
          <t>P4</t>
        </is>
      </c>
      <c r="D8699" s="5" t="n">
        <v>238</v>
      </c>
      <c r="E8699" s="5" t="n">
        <v>5</v>
      </c>
      <c r="F8699" s="5" t="n">
        <v>0</v>
      </c>
      <c r="G8699" s="5">
        <f>E8699-F8699</f>
        <v/>
      </c>
      <c r="H8699" s="5">
        <f>'Notes'!$B$4</f>
        <v/>
      </c>
      <c r="I8699" s="5">
        <f>ROUNDUP(D8699/H8699,0)</f>
        <v/>
      </c>
      <c r="J8699" s="6">
        <f>G8699-I8699</f>
        <v/>
      </c>
      <c r="K8699" s="4">
        <f>IF(J8699&lt;0,"Deficit",IF(J8699=0,"Exact fit","Surplus"))</f>
        <v/>
      </c>
    </row>
    <row r="8700">
      <c r="A8700" s="4" t="n">
        <v>310917</v>
      </c>
      <c r="B8700" s="4" t="inlineStr">
        <is>
          <t>EP RUBENGERA 2</t>
        </is>
      </c>
      <c r="C8700" s="4" t="inlineStr">
        <is>
          <t>P5</t>
        </is>
      </c>
      <c r="D8700" s="5" t="n">
        <v>262</v>
      </c>
      <c r="E8700" s="5" t="n">
        <v>6</v>
      </c>
      <c r="F8700" s="5" t="n">
        <v>0</v>
      </c>
      <c r="G8700" s="5">
        <f>E8700-F8700</f>
        <v/>
      </c>
      <c r="H8700" s="5">
        <f>'Notes'!$B$4</f>
        <v/>
      </c>
      <c r="I8700" s="5">
        <f>ROUNDUP(D8700/H8700,0)</f>
        <v/>
      </c>
      <c r="J8700" s="6">
        <f>G8700-I8700</f>
        <v/>
      </c>
      <c r="K8700" s="4">
        <f>IF(J8700&lt;0,"Deficit",IF(J8700=0,"Exact fit","Surplus"))</f>
        <v/>
      </c>
    </row>
    <row r="8701">
      <c r="A8701" s="4" t="n">
        <v>310917</v>
      </c>
      <c r="B8701" s="4" t="inlineStr">
        <is>
          <t>EP RUBENGERA 2</t>
        </is>
      </c>
      <c r="C8701" s="4" t="inlineStr">
        <is>
          <t>P6</t>
        </is>
      </c>
      <c r="D8701" s="5" t="n">
        <v>63</v>
      </c>
      <c r="E8701" s="5" t="n">
        <v>2</v>
      </c>
      <c r="F8701" s="5" t="n">
        <v>0</v>
      </c>
      <c r="G8701" s="5">
        <f>E8701-F8701</f>
        <v/>
      </c>
      <c r="H8701" s="5">
        <f>'Notes'!$B$4</f>
        <v/>
      </c>
      <c r="I8701" s="5">
        <f>ROUNDUP(D8701/H8701,0)</f>
        <v/>
      </c>
      <c r="J8701" s="6">
        <f>G8701-I8701</f>
        <v/>
      </c>
      <c r="K8701" s="4">
        <f>IF(J8701&lt;0,"Deficit",IF(J8701=0,"Exact fit","Surplus"))</f>
        <v/>
      </c>
    </row>
    <row r="8702">
      <c r="A8702" s="4" t="n">
        <v>310918</v>
      </c>
      <c r="B8702" s="4" t="inlineStr">
        <is>
          <t>EP RUTABO</t>
        </is>
      </c>
      <c r="C8702" s="4" t="inlineStr">
        <is>
          <t>P1</t>
        </is>
      </c>
      <c r="D8702" s="5" t="n">
        <v>76</v>
      </c>
      <c r="E8702" s="5" t="n">
        <v>2</v>
      </c>
      <c r="F8702" s="5" t="n">
        <v>1</v>
      </c>
      <c r="G8702" s="5">
        <f>E8702-F8702</f>
        <v/>
      </c>
      <c r="H8702" s="5">
        <f>'Notes'!$B$4</f>
        <v/>
      </c>
      <c r="I8702" s="5">
        <f>ROUNDUP(D8702/H8702,0)</f>
        <v/>
      </c>
      <c r="J8702" s="6">
        <f>G8702-I8702</f>
        <v/>
      </c>
      <c r="K8702" s="4">
        <f>IF(J8702&lt;0,"Deficit",IF(J8702=0,"Exact fit","Surplus"))</f>
        <v/>
      </c>
    </row>
    <row r="8703">
      <c r="A8703" s="4" t="n">
        <v>310918</v>
      </c>
      <c r="B8703" s="4" t="inlineStr">
        <is>
          <t>EP RUTABO</t>
        </is>
      </c>
      <c r="C8703" s="4" t="inlineStr">
        <is>
          <t>P2</t>
        </is>
      </c>
      <c r="D8703" s="5" t="n">
        <v>84</v>
      </c>
      <c r="E8703" s="5" t="n">
        <v>2</v>
      </c>
      <c r="F8703" s="5" t="n">
        <v>1</v>
      </c>
      <c r="G8703" s="5">
        <f>E8703-F8703</f>
        <v/>
      </c>
      <c r="H8703" s="5">
        <f>'Notes'!$B$4</f>
        <v/>
      </c>
      <c r="I8703" s="5">
        <f>ROUNDUP(D8703/H8703,0)</f>
        <v/>
      </c>
      <c r="J8703" s="6">
        <f>G8703-I8703</f>
        <v/>
      </c>
      <c r="K8703" s="4">
        <f>IF(J8703&lt;0,"Deficit",IF(J8703=0,"Exact fit","Surplus"))</f>
        <v/>
      </c>
    </row>
    <row r="8704">
      <c r="A8704" s="4" t="n">
        <v>310918</v>
      </c>
      <c r="B8704" s="4" t="inlineStr">
        <is>
          <t>EP RUTABO</t>
        </is>
      </c>
      <c r="C8704" s="4" t="inlineStr">
        <is>
          <t>P3</t>
        </is>
      </c>
      <c r="D8704" s="5" t="n">
        <v>64</v>
      </c>
      <c r="E8704" s="5" t="n">
        <v>2</v>
      </c>
      <c r="F8704" s="5" t="n">
        <v>1</v>
      </c>
      <c r="G8704" s="5">
        <f>E8704-F8704</f>
        <v/>
      </c>
      <c r="H8704" s="5">
        <f>'Notes'!$B$4</f>
        <v/>
      </c>
      <c r="I8704" s="5">
        <f>ROUNDUP(D8704/H8704,0)</f>
        <v/>
      </c>
      <c r="J8704" s="6">
        <f>G8704-I8704</f>
        <v/>
      </c>
      <c r="K8704" s="4">
        <f>IF(J8704&lt;0,"Deficit",IF(J8704=0,"Exact fit","Surplus"))</f>
        <v/>
      </c>
    </row>
    <row r="8705">
      <c r="A8705" s="4" t="n">
        <v>310918</v>
      </c>
      <c r="B8705" s="4" t="inlineStr">
        <is>
          <t>EP RUTABO</t>
        </is>
      </c>
      <c r="C8705" s="4" t="inlineStr">
        <is>
          <t>P4</t>
        </is>
      </c>
      <c r="D8705" s="5" t="n">
        <v>84</v>
      </c>
      <c r="E8705" s="5" t="n">
        <v>2</v>
      </c>
      <c r="F8705" s="5" t="n">
        <v>0</v>
      </c>
      <c r="G8705" s="5">
        <f>E8705-F8705</f>
        <v/>
      </c>
      <c r="H8705" s="5">
        <f>'Notes'!$B$4</f>
        <v/>
      </c>
      <c r="I8705" s="5">
        <f>ROUNDUP(D8705/H8705,0)</f>
        <v/>
      </c>
      <c r="J8705" s="6">
        <f>G8705-I8705</f>
        <v/>
      </c>
      <c r="K8705" s="4">
        <f>IF(J8705&lt;0,"Deficit",IF(J8705=0,"Exact fit","Surplus"))</f>
        <v/>
      </c>
    </row>
    <row r="8706">
      <c r="A8706" s="4" t="n">
        <v>310918</v>
      </c>
      <c r="B8706" s="4" t="inlineStr">
        <is>
          <t>EP RUTABO</t>
        </is>
      </c>
      <c r="C8706" s="4" t="inlineStr">
        <is>
          <t>P5</t>
        </is>
      </c>
      <c r="D8706" s="5" t="n">
        <v>45</v>
      </c>
      <c r="E8706" s="5" t="n">
        <v>2</v>
      </c>
      <c r="F8706" s="5" t="n">
        <v>0</v>
      </c>
      <c r="G8706" s="5">
        <f>E8706-F8706</f>
        <v/>
      </c>
      <c r="H8706" s="5">
        <f>'Notes'!$B$4</f>
        <v/>
      </c>
      <c r="I8706" s="5">
        <f>ROUNDUP(D8706/H8706,0)</f>
        <v/>
      </c>
      <c r="J8706" s="6">
        <f>G8706-I8706</f>
        <v/>
      </c>
      <c r="K8706" s="4">
        <f>IF(J8706&lt;0,"Deficit",IF(J8706=0,"Exact fit","Surplus"))</f>
        <v/>
      </c>
    </row>
    <row r="8707">
      <c r="A8707" s="4" t="n">
        <v>310918</v>
      </c>
      <c r="B8707" s="4" t="inlineStr">
        <is>
          <t>EP RUTABO</t>
        </is>
      </c>
      <c r="C8707" s="4" t="inlineStr">
        <is>
          <t>P6</t>
        </is>
      </c>
      <c r="D8707" s="5" t="n">
        <v>25</v>
      </c>
      <c r="E8707" s="5" t="n">
        <v>1</v>
      </c>
      <c r="F8707" s="5" t="n">
        <v>0</v>
      </c>
      <c r="G8707" s="5">
        <f>E8707-F8707</f>
        <v/>
      </c>
      <c r="H8707" s="5">
        <f>'Notes'!$B$4</f>
        <v/>
      </c>
      <c r="I8707" s="5">
        <f>ROUNDUP(D8707/H8707,0)</f>
        <v/>
      </c>
      <c r="J8707" s="6">
        <f>G8707-I8707</f>
        <v/>
      </c>
      <c r="K8707" s="4">
        <f>IF(J8707&lt;0,"Deficit",IF(J8707=0,"Exact fit","Surplus"))</f>
        <v/>
      </c>
    </row>
    <row r="8708">
      <c r="A8708" s="4" t="n">
        <v>310920</v>
      </c>
      <c r="B8708" s="4" t="inlineStr">
        <is>
          <t>GS RWIMPIRI</t>
        </is>
      </c>
      <c r="C8708" s="4" t="inlineStr">
        <is>
          <t>P1</t>
        </is>
      </c>
      <c r="D8708" s="5" t="n">
        <v>167</v>
      </c>
      <c r="E8708" s="5" t="n">
        <v>4</v>
      </c>
      <c r="F8708" s="5" t="n">
        <v>2</v>
      </c>
      <c r="G8708" s="5">
        <f>E8708-F8708</f>
        <v/>
      </c>
      <c r="H8708" s="5">
        <f>'Notes'!$B$4</f>
        <v/>
      </c>
      <c r="I8708" s="5">
        <f>ROUNDUP(D8708/H8708,0)</f>
        <v/>
      </c>
      <c r="J8708" s="6">
        <f>G8708-I8708</f>
        <v/>
      </c>
      <c r="K8708" s="4">
        <f>IF(J8708&lt;0,"Deficit",IF(J8708=0,"Exact fit","Surplus"))</f>
        <v/>
      </c>
    </row>
    <row r="8709">
      <c r="A8709" s="4" t="n">
        <v>310920</v>
      </c>
      <c r="B8709" s="4" t="inlineStr">
        <is>
          <t>GS RWIMPIRI</t>
        </is>
      </c>
      <c r="C8709" s="4" t="inlineStr">
        <is>
          <t>P2</t>
        </is>
      </c>
      <c r="D8709" s="5" t="n">
        <v>164</v>
      </c>
      <c r="E8709" s="5" t="n">
        <v>4</v>
      </c>
      <c r="F8709" s="5" t="n">
        <v>2</v>
      </c>
      <c r="G8709" s="5">
        <f>E8709-F8709</f>
        <v/>
      </c>
      <c r="H8709" s="5">
        <f>'Notes'!$B$4</f>
        <v/>
      </c>
      <c r="I8709" s="5">
        <f>ROUNDUP(D8709/H8709,0)</f>
        <v/>
      </c>
      <c r="J8709" s="6">
        <f>G8709-I8709</f>
        <v/>
      </c>
      <c r="K8709" s="4">
        <f>IF(J8709&lt;0,"Deficit",IF(J8709=0,"Exact fit","Surplus"))</f>
        <v/>
      </c>
    </row>
    <row r="8710">
      <c r="A8710" s="4" t="n">
        <v>310920</v>
      </c>
      <c r="B8710" s="4" t="inlineStr">
        <is>
          <t>GS RWIMPIRI</t>
        </is>
      </c>
      <c r="C8710" s="4" t="inlineStr">
        <is>
          <t>P3</t>
        </is>
      </c>
      <c r="D8710" s="5" t="n">
        <v>175</v>
      </c>
      <c r="E8710" s="5" t="n">
        <v>4</v>
      </c>
      <c r="F8710" s="5" t="n">
        <v>2</v>
      </c>
      <c r="G8710" s="5">
        <f>E8710-F8710</f>
        <v/>
      </c>
      <c r="H8710" s="5">
        <f>'Notes'!$B$4</f>
        <v/>
      </c>
      <c r="I8710" s="5">
        <f>ROUNDUP(D8710/H8710,0)</f>
        <v/>
      </c>
      <c r="J8710" s="6">
        <f>G8710-I8710</f>
        <v/>
      </c>
      <c r="K8710" s="4">
        <f>IF(J8710&lt;0,"Deficit",IF(J8710=0,"Exact fit","Surplus"))</f>
        <v/>
      </c>
    </row>
    <row r="8711">
      <c r="A8711" s="4" t="n">
        <v>310920</v>
      </c>
      <c r="B8711" s="4" t="inlineStr">
        <is>
          <t>GS RWIMPIRI</t>
        </is>
      </c>
      <c r="C8711" s="4" t="inlineStr">
        <is>
          <t>P4</t>
        </is>
      </c>
      <c r="D8711" s="5" t="n">
        <v>209</v>
      </c>
      <c r="E8711" s="5" t="n">
        <v>4</v>
      </c>
      <c r="F8711" s="5" t="n">
        <v>0</v>
      </c>
      <c r="G8711" s="5">
        <f>E8711-F8711</f>
        <v/>
      </c>
      <c r="H8711" s="5">
        <f>'Notes'!$B$4</f>
        <v/>
      </c>
      <c r="I8711" s="5">
        <f>ROUNDUP(D8711/H8711,0)</f>
        <v/>
      </c>
      <c r="J8711" s="6">
        <f>G8711-I8711</f>
        <v/>
      </c>
      <c r="K8711" s="4">
        <f>IF(J8711&lt;0,"Deficit",IF(J8711=0,"Exact fit","Surplus"))</f>
        <v/>
      </c>
    </row>
    <row r="8712">
      <c r="A8712" s="4" t="n">
        <v>310920</v>
      </c>
      <c r="B8712" s="4" t="inlineStr">
        <is>
          <t>GS RWIMPIRI</t>
        </is>
      </c>
      <c r="C8712" s="4" t="inlineStr">
        <is>
          <t>P5</t>
        </is>
      </c>
      <c r="D8712" s="5" t="n">
        <v>171</v>
      </c>
      <c r="E8712" s="5" t="n">
        <v>3</v>
      </c>
      <c r="F8712" s="5" t="n">
        <v>0</v>
      </c>
      <c r="G8712" s="5">
        <f>E8712-F8712</f>
        <v/>
      </c>
      <c r="H8712" s="5">
        <f>'Notes'!$B$4</f>
        <v/>
      </c>
      <c r="I8712" s="5">
        <f>ROUNDUP(D8712/H8712,0)</f>
        <v/>
      </c>
      <c r="J8712" s="6">
        <f>G8712-I8712</f>
        <v/>
      </c>
      <c r="K8712" s="4">
        <f>IF(J8712&lt;0,"Deficit",IF(J8712=0,"Exact fit","Surplus"))</f>
        <v/>
      </c>
    </row>
    <row r="8713">
      <c r="A8713" s="4" t="n">
        <v>310920</v>
      </c>
      <c r="B8713" s="4" t="inlineStr">
        <is>
          <t>GS RWIMPIRI</t>
        </is>
      </c>
      <c r="C8713" s="4" t="inlineStr">
        <is>
          <t>P6</t>
        </is>
      </c>
      <c r="D8713" s="5" t="n">
        <v>100</v>
      </c>
      <c r="E8713" s="5" t="n">
        <v>3</v>
      </c>
      <c r="F8713" s="5" t="n">
        <v>0</v>
      </c>
      <c r="G8713" s="5">
        <f>E8713-F8713</f>
        <v/>
      </c>
      <c r="H8713" s="5">
        <f>'Notes'!$B$4</f>
        <v/>
      </c>
      <c r="I8713" s="5">
        <f>ROUNDUP(D8713/H8713,0)</f>
        <v/>
      </c>
      <c r="J8713" s="6">
        <f>G8713-I8713</f>
        <v/>
      </c>
      <c r="K8713" s="4">
        <f>IF(J8713&lt;0,"Deficit",IF(J8713=0,"Exact fit","Surplus"))</f>
        <v/>
      </c>
    </row>
    <row r="8714">
      <c r="A8714" s="4" t="n">
        <v>310927</v>
      </c>
      <c r="B8714" s="4" t="inlineStr">
        <is>
          <t>GS RUBENGERA I</t>
        </is>
      </c>
      <c r="C8714" s="4" t="inlineStr">
        <is>
          <t>P1</t>
        </is>
      </c>
      <c r="D8714" s="5" t="n">
        <v>202</v>
      </c>
      <c r="E8714" s="5" t="n">
        <v>4</v>
      </c>
      <c r="F8714" s="5" t="n">
        <v>0</v>
      </c>
      <c r="G8714" s="5">
        <f>E8714-F8714</f>
        <v/>
      </c>
      <c r="H8714" s="5">
        <f>'Notes'!$B$4</f>
        <v/>
      </c>
      <c r="I8714" s="5">
        <f>ROUNDUP(D8714/H8714,0)</f>
        <v/>
      </c>
      <c r="J8714" s="6">
        <f>G8714-I8714</f>
        <v/>
      </c>
      <c r="K8714" s="4">
        <f>IF(J8714&lt;0,"Deficit",IF(J8714=0,"Exact fit","Surplus"))</f>
        <v/>
      </c>
    </row>
    <row r="8715">
      <c r="A8715" s="4" t="n">
        <v>310927</v>
      </c>
      <c r="B8715" s="4" t="inlineStr">
        <is>
          <t>GS RUBENGERA I</t>
        </is>
      </c>
      <c r="C8715" s="4" t="inlineStr">
        <is>
          <t>P2</t>
        </is>
      </c>
      <c r="D8715" s="5" t="n">
        <v>178</v>
      </c>
      <c r="E8715" s="5" t="n">
        <v>4</v>
      </c>
      <c r="F8715" s="5" t="n">
        <v>0</v>
      </c>
      <c r="G8715" s="5">
        <f>E8715-F8715</f>
        <v/>
      </c>
      <c r="H8715" s="5">
        <f>'Notes'!$B$4</f>
        <v/>
      </c>
      <c r="I8715" s="5">
        <f>ROUNDUP(D8715/H8715,0)</f>
        <v/>
      </c>
      <c r="J8715" s="6">
        <f>G8715-I8715</f>
        <v/>
      </c>
      <c r="K8715" s="4">
        <f>IF(J8715&lt;0,"Deficit",IF(J8715=0,"Exact fit","Surplus"))</f>
        <v/>
      </c>
    </row>
    <row r="8716">
      <c r="A8716" s="4" t="n">
        <v>310927</v>
      </c>
      <c r="B8716" s="4" t="inlineStr">
        <is>
          <t>GS RUBENGERA I</t>
        </is>
      </c>
      <c r="C8716" s="4" t="inlineStr">
        <is>
          <t>P3</t>
        </is>
      </c>
      <c r="D8716" s="5" t="n">
        <v>113</v>
      </c>
      <c r="E8716" s="5" t="n">
        <v>3</v>
      </c>
      <c r="F8716" s="5" t="n">
        <v>0</v>
      </c>
      <c r="G8716" s="5">
        <f>E8716-F8716</f>
        <v/>
      </c>
      <c r="H8716" s="5">
        <f>'Notes'!$B$4</f>
        <v/>
      </c>
      <c r="I8716" s="5">
        <f>ROUNDUP(D8716/H8716,0)</f>
        <v/>
      </c>
      <c r="J8716" s="6">
        <f>G8716-I8716</f>
        <v/>
      </c>
      <c r="K8716" s="4">
        <f>IF(J8716&lt;0,"Deficit",IF(J8716=0,"Exact fit","Surplus"))</f>
        <v/>
      </c>
    </row>
    <row r="8717">
      <c r="A8717" s="4" t="n">
        <v>310927</v>
      </c>
      <c r="B8717" s="4" t="inlineStr">
        <is>
          <t>GS RUBENGERA I</t>
        </is>
      </c>
      <c r="C8717" s="4" t="inlineStr">
        <is>
          <t>P4</t>
        </is>
      </c>
      <c r="D8717" s="5" t="n">
        <v>193</v>
      </c>
      <c r="E8717" s="5" t="n">
        <v>4</v>
      </c>
      <c r="F8717" s="5" t="n">
        <v>0</v>
      </c>
      <c r="G8717" s="5">
        <f>E8717-F8717</f>
        <v/>
      </c>
      <c r="H8717" s="5">
        <f>'Notes'!$B$4</f>
        <v/>
      </c>
      <c r="I8717" s="5">
        <f>ROUNDUP(D8717/H8717,0)</f>
        <v/>
      </c>
      <c r="J8717" s="6">
        <f>G8717-I8717</f>
        <v/>
      </c>
      <c r="K8717" s="4">
        <f>IF(J8717&lt;0,"Deficit",IF(J8717=0,"Exact fit","Surplus"))</f>
        <v/>
      </c>
    </row>
    <row r="8718">
      <c r="A8718" s="4" t="n">
        <v>310927</v>
      </c>
      <c r="B8718" s="4" t="inlineStr">
        <is>
          <t>GS RUBENGERA I</t>
        </is>
      </c>
      <c r="C8718" s="4" t="inlineStr">
        <is>
          <t>P5</t>
        </is>
      </c>
      <c r="D8718" s="5" t="n">
        <v>187</v>
      </c>
      <c r="E8718" s="5" t="n">
        <v>4</v>
      </c>
      <c r="F8718" s="5" t="n">
        <v>0</v>
      </c>
      <c r="G8718" s="5">
        <f>E8718-F8718</f>
        <v/>
      </c>
      <c r="H8718" s="5">
        <f>'Notes'!$B$4</f>
        <v/>
      </c>
      <c r="I8718" s="5">
        <f>ROUNDUP(D8718/H8718,0)</f>
        <v/>
      </c>
      <c r="J8718" s="6">
        <f>G8718-I8718</f>
        <v/>
      </c>
      <c r="K8718" s="4">
        <f>IF(J8718&lt;0,"Deficit",IF(J8718=0,"Exact fit","Surplus"))</f>
        <v/>
      </c>
    </row>
    <row r="8719">
      <c r="A8719" s="4" t="n">
        <v>310927</v>
      </c>
      <c r="B8719" s="4" t="inlineStr">
        <is>
          <t>GS RUBENGERA I</t>
        </is>
      </c>
      <c r="C8719" s="4" t="inlineStr">
        <is>
          <t>P6</t>
        </is>
      </c>
      <c r="D8719" s="5" t="n">
        <v>83</v>
      </c>
      <c r="E8719" s="5" t="n">
        <v>2</v>
      </c>
      <c r="F8719" s="5" t="n">
        <v>0</v>
      </c>
      <c r="G8719" s="5">
        <f>E8719-F8719</f>
        <v/>
      </c>
      <c r="H8719" s="5">
        <f>'Notes'!$B$4</f>
        <v/>
      </c>
      <c r="I8719" s="5">
        <f>ROUNDUP(D8719/H8719,0)</f>
        <v/>
      </c>
      <c r="J8719" s="6">
        <f>G8719-I8719</f>
        <v/>
      </c>
      <c r="K8719" s="4">
        <f>IF(J8719&lt;0,"Deficit",IF(J8719=0,"Exact fit","Surplus"))</f>
        <v/>
      </c>
    </row>
    <row r="8720">
      <c r="A8720" s="4" t="n">
        <v>310928</v>
      </c>
      <c r="B8720" s="4" t="inlineStr">
        <is>
          <t>GS ZION RUBENGERA</t>
        </is>
      </c>
      <c r="C8720" s="4" t="inlineStr">
        <is>
          <t>P1</t>
        </is>
      </c>
      <c r="D8720" s="5" t="n">
        <v>71</v>
      </c>
      <c r="E8720" s="5" t="n">
        <v>2</v>
      </c>
      <c r="F8720" s="5" t="n">
        <v>1</v>
      </c>
      <c r="G8720" s="5">
        <f>E8720-F8720</f>
        <v/>
      </c>
      <c r="H8720" s="5">
        <f>'Notes'!$B$4</f>
        <v/>
      </c>
      <c r="I8720" s="5">
        <f>ROUNDUP(D8720/H8720,0)</f>
        <v/>
      </c>
      <c r="J8720" s="6">
        <f>G8720-I8720</f>
        <v/>
      </c>
      <c r="K8720" s="4">
        <f>IF(J8720&lt;0,"Deficit",IF(J8720=0,"Exact fit","Surplus"))</f>
        <v/>
      </c>
    </row>
    <row r="8721">
      <c r="A8721" s="4" t="n">
        <v>310928</v>
      </c>
      <c r="B8721" s="4" t="inlineStr">
        <is>
          <t>GS ZION RUBENGERA</t>
        </is>
      </c>
      <c r="C8721" s="4" t="inlineStr">
        <is>
          <t>P2</t>
        </is>
      </c>
      <c r="D8721" s="5" t="n">
        <v>69</v>
      </c>
      <c r="E8721" s="5" t="n">
        <v>2</v>
      </c>
      <c r="F8721" s="5" t="n">
        <v>1</v>
      </c>
      <c r="G8721" s="5">
        <f>E8721-F8721</f>
        <v/>
      </c>
      <c r="H8721" s="5">
        <f>'Notes'!$B$4</f>
        <v/>
      </c>
      <c r="I8721" s="5">
        <f>ROUNDUP(D8721/H8721,0)</f>
        <v/>
      </c>
      <c r="J8721" s="6">
        <f>G8721-I8721</f>
        <v/>
      </c>
      <c r="K8721" s="4">
        <f>IF(J8721&lt;0,"Deficit",IF(J8721=0,"Exact fit","Surplus"))</f>
        <v/>
      </c>
    </row>
    <row r="8722">
      <c r="A8722" s="4" t="n">
        <v>310928</v>
      </c>
      <c r="B8722" s="4" t="inlineStr">
        <is>
          <t>GS ZION RUBENGERA</t>
        </is>
      </c>
      <c r="C8722" s="4" t="inlineStr">
        <is>
          <t>P3</t>
        </is>
      </c>
      <c r="D8722" s="5" t="n">
        <v>82</v>
      </c>
      <c r="E8722" s="5" t="n">
        <v>2</v>
      </c>
      <c r="F8722" s="5" t="n">
        <v>1</v>
      </c>
      <c r="G8722" s="5">
        <f>E8722-F8722</f>
        <v/>
      </c>
      <c r="H8722" s="5">
        <f>'Notes'!$B$4</f>
        <v/>
      </c>
      <c r="I8722" s="5">
        <f>ROUNDUP(D8722/H8722,0)</f>
        <v/>
      </c>
      <c r="J8722" s="6">
        <f>G8722-I8722</f>
        <v/>
      </c>
      <c r="K8722" s="4">
        <f>IF(J8722&lt;0,"Deficit",IF(J8722=0,"Exact fit","Surplus"))</f>
        <v/>
      </c>
    </row>
    <row r="8723">
      <c r="A8723" s="4" t="n">
        <v>310928</v>
      </c>
      <c r="B8723" s="4" t="inlineStr">
        <is>
          <t>GS ZION RUBENGERA</t>
        </is>
      </c>
      <c r="C8723" s="4" t="inlineStr">
        <is>
          <t>P4</t>
        </is>
      </c>
      <c r="D8723" s="5" t="n">
        <v>87</v>
      </c>
      <c r="E8723" s="5" t="n">
        <v>2</v>
      </c>
      <c r="F8723" s="5" t="n">
        <v>1</v>
      </c>
      <c r="G8723" s="5">
        <f>E8723-F8723</f>
        <v/>
      </c>
      <c r="H8723" s="5">
        <f>'Notes'!$B$4</f>
        <v/>
      </c>
      <c r="I8723" s="5">
        <f>ROUNDUP(D8723/H8723,0)</f>
        <v/>
      </c>
      <c r="J8723" s="6">
        <f>G8723-I8723</f>
        <v/>
      </c>
      <c r="K8723" s="4">
        <f>IF(J8723&lt;0,"Deficit",IF(J8723=0,"Exact fit","Surplus"))</f>
        <v/>
      </c>
    </row>
    <row r="8724">
      <c r="A8724" s="4" t="n">
        <v>310928</v>
      </c>
      <c r="B8724" s="4" t="inlineStr">
        <is>
          <t>GS ZION RUBENGERA</t>
        </is>
      </c>
      <c r="C8724" s="4" t="inlineStr">
        <is>
          <t>P5</t>
        </is>
      </c>
      <c r="D8724" s="5" t="n">
        <v>73</v>
      </c>
      <c r="E8724" s="5" t="n">
        <v>1</v>
      </c>
      <c r="F8724" s="5" t="n">
        <v>0</v>
      </c>
      <c r="G8724" s="5">
        <f>E8724-F8724</f>
        <v/>
      </c>
      <c r="H8724" s="5">
        <f>'Notes'!$B$4</f>
        <v/>
      </c>
      <c r="I8724" s="5">
        <f>ROUNDUP(D8724/H8724,0)</f>
        <v/>
      </c>
      <c r="J8724" s="6">
        <f>G8724-I8724</f>
        <v/>
      </c>
      <c r="K8724" s="4">
        <f>IF(J8724&lt;0,"Deficit",IF(J8724=0,"Exact fit","Surplus"))</f>
        <v/>
      </c>
    </row>
    <row r="8725">
      <c r="A8725" s="4" t="n">
        <v>310928</v>
      </c>
      <c r="B8725" s="4" t="inlineStr">
        <is>
          <t>GS ZION RUBENGERA</t>
        </is>
      </c>
      <c r="C8725" s="4" t="inlineStr">
        <is>
          <t>P6</t>
        </is>
      </c>
      <c r="D8725" s="5" t="n">
        <v>18</v>
      </c>
      <c r="E8725" s="5" t="n">
        <v>1</v>
      </c>
      <c r="F8725" s="5" t="n">
        <v>0</v>
      </c>
      <c r="G8725" s="5">
        <f>E8725-F8725</f>
        <v/>
      </c>
      <c r="H8725" s="5">
        <f>'Notes'!$B$4</f>
        <v/>
      </c>
      <c r="I8725" s="5">
        <f>ROUNDUP(D8725/H8725,0)</f>
        <v/>
      </c>
      <c r="J8725" s="6">
        <f>G8725-I8725</f>
        <v/>
      </c>
      <c r="K8725" s="4">
        <f>IF(J8725&lt;0,"Deficit",IF(J8725=0,"Exact fit","Surplus"))</f>
        <v/>
      </c>
    </row>
    <row r="8726">
      <c r="A8726" s="4" t="n">
        <v>310929</v>
      </c>
      <c r="B8726" s="4" t="inlineStr">
        <is>
          <t>GS Gitwa</t>
        </is>
      </c>
      <c r="C8726" s="4" t="inlineStr">
        <is>
          <t>P1</t>
        </is>
      </c>
      <c r="D8726" s="5" t="n">
        <v>76</v>
      </c>
      <c r="E8726" s="5" t="n">
        <v>2</v>
      </c>
      <c r="F8726" s="5" t="n">
        <v>1</v>
      </c>
      <c r="G8726" s="5">
        <f>E8726-F8726</f>
        <v/>
      </c>
      <c r="H8726" s="5">
        <f>'Notes'!$B$4</f>
        <v/>
      </c>
      <c r="I8726" s="5">
        <f>ROUNDUP(D8726/H8726,0)</f>
        <v/>
      </c>
      <c r="J8726" s="6">
        <f>G8726-I8726</f>
        <v/>
      </c>
      <c r="K8726" s="4">
        <f>IF(J8726&lt;0,"Deficit",IF(J8726=0,"Exact fit","Surplus"))</f>
        <v/>
      </c>
    </row>
    <row r="8727">
      <c r="A8727" s="4" t="n">
        <v>310929</v>
      </c>
      <c r="B8727" s="4" t="inlineStr">
        <is>
          <t>GS Gitwa</t>
        </is>
      </c>
      <c r="C8727" s="4" t="inlineStr">
        <is>
          <t>P2</t>
        </is>
      </c>
      <c r="D8727" s="5" t="n">
        <v>76</v>
      </c>
      <c r="E8727" s="5" t="n">
        <v>2</v>
      </c>
      <c r="F8727" s="5" t="n">
        <v>1</v>
      </c>
      <c r="G8727" s="5">
        <f>E8727-F8727</f>
        <v/>
      </c>
      <c r="H8727" s="5">
        <f>'Notes'!$B$4</f>
        <v/>
      </c>
      <c r="I8727" s="5">
        <f>ROUNDUP(D8727/H8727,0)</f>
        <v/>
      </c>
      <c r="J8727" s="6">
        <f>G8727-I8727</f>
        <v/>
      </c>
      <c r="K8727" s="4">
        <f>IF(J8727&lt;0,"Deficit",IF(J8727=0,"Exact fit","Surplus"))</f>
        <v/>
      </c>
    </row>
    <row r="8728">
      <c r="A8728" s="4" t="n">
        <v>310929</v>
      </c>
      <c r="B8728" s="4" t="inlineStr">
        <is>
          <t>GS Gitwa</t>
        </is>
      </c>
      <c r="C8728" s="4" t="inlineStr">
        <is>
          <t>P3</t>
        </is>
      </c>
      <c r="D8728" s="5" t="n">
        <v>121</v>
      </c>
      <c r="E8728" s="5" t="n">
        <v>2</v>
      </c>
      <c r="F8728" s="5" t="n">
        <v>1</v>
      </c>
      <c r="G8728" s="5">
        <f>E8728-F8728</f>
        <v/>
      </c>
      <c r="H8728" s="5">
        <f>'Notes'!$B$4</f>
        <v/>
      </c>
      <c r="I8728" s="5">
        <f>ROUNDUP(D8728/H8728,0)</f>
        <v/>
      </c>
      <c r="J8728" s="6">
        <f>G8728-I8728</f>
        <v/>
      </c>
      <c r="K8728" s="4">
        <f>IF(J8728&lt;0,"Deficit",IF(J8728=0,"Exact fit","Surplus"))</f>
        <v/>
      </c>
    </row>
    <row r="8729">
      <c r="A8729" s="4" t="n">
        <v>310929</v>
      </c>
      <c r="B8729" s="4" t="inlineStr">
        <is>
          <t>GS Gitwa</t>
        </is>
      </c>
      <c r="C8729" s="4" t="inlineStr">
        <is>
          <t>P4</t>
        </is>
      </c>
      <c r="D8729" s="5" t="n">
        <v>76</v>
      </c>
      <c r="E8729" s="5" t="n">
        <v>2</v>
      </c>
      <c r="F8729" s="5" t="n">
        <v>0</v>
      </c>
      <c r="G8729" s="5">
        <f>E8729-F8729</f>
        <v/>
      </c>
      <c r="H8729" s="5">
        <f>'Notes'!$B$4</f>
        <v/>
      </c>
      <c r="I8729" s="5">
        <f>ROUNDUP(D8729/H8729,0)</f>
        <v/>
      </c>
      <c r="J8729" s="6">
        <f>G8729-I8729</f>
        <v/>
      </c>
      <c r="K8729" s="4">
        <f>IF(J8729&lt;0,"Deficit",IF(J8729=0,"Exact fit","Surplus"))</f>
        <v/>
      </c>
    </row>
    <row r="8730">
      <c r="A8730" s="4" t="n">
        <v>310929</v>
      </c>
      <c r="B8730" s="4" t="inlineStr">
        <is>
          <t>GS Gitwa</t>
        </is>
      </c>
      <c r="C8730" s="4" t="inlineStr">
        <is>
          <t>P5</t>
        </is>
      </c>
      <c r="D8730" s="5" t="n">
        <v>59</v>
      </c>
      <c r="E8730" s="5" t="n">
        <v>2</v>
      </c>
      <c r="F8730" s="5" t="n">
        <v>0</v>
      </c>
      <c r="G8730" s="5">
        <f>E8730-F8730</f>
        <v/>
      </c>
      <c r="H8730" s="5">
        <f>'Notes'!$B$4</f>
        <v/>
      </c>
      <c r="I8730" s="5">
        <f>ROUNDUP(D8730/H8730,0)</f>
        <v/>
      </c>
      <c r="J8730" s="6">
        <f>G8730-I8730</f>
        <v/>
      </c>
      <c r="K8730" s="4">
        <f>IF(J8730&lt;0,"Deficit",IF(J8730=0,"Exact fit","Surplus"))</f>
        <v/>
      </c>
    </row>
    <row r="8731">
      <c r="A8731" s="4" t="n">
        <v>310929</v>
      </c>
      <c r="B8731" s="4" t="inlineStr">
        <is>
          <t>GS Gitwa</t>
        </is>
      </c>
      <c r="C8731" s="4" t="inlineStr">
        <is>
          <t>P6</t>
        </is>
      </c>
      <c r="D8731" s="5" t="n">
        <v>30</v>
      </c>
      <c r="E8731" s="5" t="n">
        <v>1</v>
      </c>
      <c r="F8731" s="5" t="n">
        <v>0</v>
      </c>
      <c r="G8731" s="5">
        <f>E8731-F8731</f>
        <v/>
      </c>
      <c r="H8731" s="5">
        <f>'Notes'!$B$4</f>
        <v/>
      </c>
      <c r="I8731" s="5">
        <f>ROUNDUP(D8731/H8731,0)</f>
        <v/>
      </c>
      <c r="J8731" s="6">
        <f>G8731-I8731</f>
        <v/>
      </c>
      <c r="K8731" s="4">
        <f>IF(J8731&lt;0,"Deficit",IF(J8731=0,"Exact fit","Surplus"))</f>
        <v/>
      </c>
    </row>
    <row r="8732">
      <c r="A8732" s="4" t="n">
        <v>310933</v>
      </c>
      <c r="B8732" s="4" t="inlineStr">
        <is>
          <t>WISDOM SCHOOL RUBENGERA</t>
        </is>
      </c>
      <c r="C8732" s="4" t="inlineStr">
        <is>
          <t>P1</t>
        </is>
      </c>
      <c r="D8732" s="5" t="n">
        <v>27</v>
      </c>
      <c r="E8732" s="5" t="n">
        <v>1</v>
      </c>
      <c r="F8732" s="5" t="n">
        <v>0</v>
      </c>
      <c r="G8732" s="5">
        <f>E8732-F8732</f>
        <v/>
      </c>
      <c r="H8732" s="5">
        <f>'Notes'!$B$4</f>
        <v/>
      </c>
      <c r="I8732" s="5">
        <f>ROUNDUP(D8732/H8732,0)</f>
        <v/>
      </c>
      <c r="J8732" s="6">
        <f>G8732-I8732</f>
        <v/>
      </c>
      <c r="K8732" s="4">
        <f>IF(J8732&lt;0,"Deficit",IF(J8732=0,"Exact fit","Surplus"))</f>
        <v/>
      </c>
    </row>
    <row r="8733">
      <c r="A8733" s="4" t="n">
        <v>310933</v>
      </c>
      <c r="B8733" s="4" t="inlineStr">
        <is>
          <t>WISDOM SCHOOL RUBENGERA</t>
        </is>
      </c>
      <c r="C8733" s="4" t="inlineStr">
        <is>
          <t>P2</t>
        </is>
      </c>
      <c r="D8733" s="5" t="n">
        <v>10</v>
      </c>
      <c r="E8733" s="5" t="n">
        <v>1</v>
      </c>
      <c r="F8733" s="5" t="n">
        <v>0</v>
      </c>
      <c r="G8733" s="5">
        <f>E8733-F8733</f>
        <v/>
      </c>
      <c r="H8733" s="5">
        <f>'Notes'!$B$4</f>
        <v/>
      </c>
      <c r="I8733" s="5">
        <f>ROUNDUP(D8733/H8733,0)</f>
        <v/>
      </c>
      <c r="J8733" s="6">
        <f>G8733-I8733</f>
        <v/>
      </c>
      <c r="K8733" s="4">
        <f>IF(J8733&lt;0,"Deficit",IF(J8733=0,"Exact fit","Surplus"))</f>
        <v/>
      </c>
    </row>
    <row r="8734">
      <c r="A8734" s="4" t="n">
        <v>310933</v>
      </c>
      <c r="B8734" s="4" t="inlineStr">
        <is>
          <t>WISDOM SCHOOL RUBENGERA</t>
        </is>
      </c>
      <c r="C8734" s="4" t="inlineStr">
        <is>
          <t>P3</t>
        </is>
      </c>
      <c r="D8734" s="5" t="n">
        <v>17</v>
      </c>
      <c r="E8734" s="5" t="n">
        <v>1</v>
      </c>
      <c r="F8734" s="5" t="n">
        <v>0</v>
      </c>
      <c r="G8734" s="5">
        <f>E8734-F8734</f>
        <v/>
      </c>
      <c r="H8734" s="5">
        <f>'Notes'!$B$4</f>
        <v/>
      </c>
      <c r="I8734" s="5">
        <f>ROUNDUP(D8734/H8734,0)</f>
        <v/>
      </c>
      <c r="J8734" s="6">
        <f>G8734-I8734</f>
        <v/>
      </c>
      <c r="K8734" s="4">
        <f>IF(J8734&lt;0,"Deficit",IF(J8734=0,"Exact fit","Surplus"))</f>
        <v/>
      </c>
    </row>
    <row r="8735">
      <c r="A8735" s="4" t="n">
        <v>310933</v>
      </c>
      <c r="B8735" s="4" t="inlineStr">
        <is>
          <t>WISDOM SCHOOL RUBENGERA</t>
        </is>
      </c>
      <c r="C8735" s="4" t="inlineStr">
        <is>
          <t>P4</t>
        </is>
      </c>
      <c r="D8735" s="5" t="n">
        <v>10</v>
      </c>
      <c r="E8735" s="5" t="n">
        <v>1</v>
      </c>
      <c r="F8735" s="5" t="n">
        <v>0</v>
      </c>
      <c r="G8735" s="5">
        <f>E8735-F8735</f>
        <v/>
      </c>
      <c r="H8735" s="5">
        <f>'Notes'!$B$4</f>
        <v/>
      </c>
      <c r="I8735" s="5">
        <f>ROUNDUP(D8735/H8735,0)</f>
        <v/>
      </c>
      <c r="J8735" s="6">
        <f>G8735-I8735</f>
        <v/>
      </c>
      <c r="K8735" s="4">
        <f>IF(J8735&lt;0,"Deficit",IF(J8735=0,"Exact fit","Surplus"))</f>
        <v/>
      </c>
    </row>
    <row r="8736">
      <c r="A8736" s="4" t="n">
        <v>310933</v>
      </c>
      <c r="B8736" s="4" t="inlineStr">
        <is>
          <t>WISDOM SCHOOL RUBENGERA</t>
        </is>
      </c>
      <c r="C8736" s="4" t="inlineStr">
        <is>
          <t>P5</t>
        </is>
      </c>
      <c r="D8736" s="5" t="n">
        <v>10</v>
      </c>
      <c r="E8736" s="5" t="n">
        <v>1</v>
      </c>
      <c r="F8736" s="5" t="n">
        <v>0</v>
      </c>
      <c r="G8736" s="5">
        <f>E8736-F8736</f>
        <v/>
      </c>
      <c r="H8736" s="5">
        <f>'Notes'!$B$4</f>
        <v/>
      </c>
      <c r="I8736" s="5">
        <f>ROUNDUP(D8736/H8736,0)</f>
        <v/>
      </c>
      <c r="J8736" s="6">
        <f>G8736-I8736</f>
        <v/>
      </c>
      <c r="K8736" s="4">
        <f>IF(J8736&lt;0,"Deficit",IF(J8736=0,"Exact fit","Surplus"))</f>
        <v/>
      </c>
    </row>
    <row r="8737">
      <c r="A8737" s="4" t="n">
        <v>311007</v>
      </c>
      <c r="B8737" s="4" t="inlineStr">
        <is>
          <t>GS GAHENGERI</t>
        </is>
      </c>
      <c r="C8737" s="4" t="inlineStr">
        <is>
          <t>P1</t>
        </is>
      </c>
      <c r="D8737" s="5" t="n">
        <v>105</v>
      </c>
      <c r="E8737" s="5" t="n">
        <v>4</v>
      </c>
      <c r="F8737" s="5" t="n">
        <v>2</v>
      </c>
      <c r="G8737" s="5">
        <f>E8737-F8737</f>
        <v/>
      </c>
      <c r="H8737" s="5">
        <f>'Notes'!$B$4</f>
        <v/>
      </c>
      <c r="I8737" s="5">
        <f>ROUNDUP(D8737/H8737,0)</f>
        <v/>
      </c>
      <c r="J8737" s="6">
        <f>G8737-I8737</f>
        <v/>
      </c>
      <c r="K8737" s="4">
        <f>IF(J8737&lt;0,"Deficit",IF(J8737=0,"Exact fit","Surplus"))</f>
        <v/>
      </c>
    </row>
    <row r="8738">
      <c r="A8738" s="4" t="n">
        <v>311007</v>
      </c>
      <c r="B8738" s="4" t="inlineStr">
        <is>
          <t>GS GAHENGERI</t>
        </is>
      </c>
      <c r="C8738" s="4" t="inlineStr">
        <is>
          <t>P2</t>
        </is>
      </c>
      <c r="D8738" s="5" t="n">
        <v>112</v>
      </c>
      <c r="E8738" s="5" t="n">
        <v>4</v>
      </c>
      <c r="F8738" s="5" t="n">
        <v>2</v>
      </c>
      <c r="G8738" s="5">
        <f>E8738-F8738</f>
        <v/>
      </c>
      <c r="H8738" s="5">
        <f>'Notes'!$B$4</f>
        <v/>
      </c>
      <c r="I8738" s="5">
        <f>ROUNDUP(D8738/H8738,0)</f>
        <v/>
      </c>
      <c r="J8738" s="6">
        <f>G8738-I8738</f>
        <v/>
      </c>
      <c r="K8738" s="4">
        <f>IF(J8738&lt;0,"Deficit",IF(J8738=0,"Exact fit","Surplus"))</f>
        <v/>
      </c>
    </row>
    <row r="8739">
      <c r="A8739" s="4" t="n">
        <v>311007</v>
      </c>
      <c r="B8739" s="4" t="inlineStr">
        <is>
          <t>GS GAHENGERI</t>
        </is>
      </c>
      <c r="C8739" s="4" t="inlineStr">
        <is>
          <t>P3</t>
        </is>
      </c>
      <c r="D8739" s="5" t="n">
        <v>101</v>
      </c>
      <c r="E8739" s="5" t="n">
        <v>4</v>
      </c>
      <c r="F8739" s="5" t="n">
        <v>2</v>
      </c>
      <c r="G8739" s="5">
        <f>E8739-F8739</f>
        <v/>
      </c>
      <c r="H8739" s="5">
        <f>'Notes'!$B$4</f>
        <v/>
      </c>
      <c r="I8739" s="5">
        <f>ROUNDUP(D8739/H8739,0)</f>
        <v/>
      </c>
      <c r="J8739" s="6">
        <f>G8739-I8739</f>
        <v/>
      </c>
      <c r="K8739" s="4">
        <f>IF(J8739&lt;0,"Deficit",IF(J8739=0,"Exact fit","Surplus"))</f>
        <v/>
      </c>
    </row>
    <row r="8740">
      <c r="A8740" s="4" t="n">
        <v>311007</v>
      </c>
      <c r="B8740" s="4" t="inlineStr">
        <is>
          <t>GS GAHENGERI</t>
        </is>
      </c>
      <c r="C8740" s="4" t="inlineStr">
        <is>
          <t>P4</t>
        </is>
      </c>
      <c r="D8740" s="5" t="n">
        <v>97</v>
      </c>
      <c r="E8740" s="5" t="n">
        <v>2</v>
      </c>
      <c r="F8740" s="5" t="n">
        <v>0</v>
      </c>
      <c r="G8740" s="5">
        <f>E8740-F8740</f>
        <v/>
      </c>
      <c r="H8740" s="5">
        <f>'Notes'!$B$4</f>
        <v/>
      </c>
      <c r="I8740" s="5">
        <f>ROUNDUP(D8740/H8740,0)</f>
        <v/>
      </c>
      <c r="J8740" s="6">
        <f>G8740-I8740</f>
        <v/>
      </c>
      <c r="K8740" s="4">
        <f>IF(J8740&lt;0,"Deficit",IF(J8740=0,"Exact fit","Surplus"))</f>
        <v/>
      </c>
    </row>
    <row r="8741">
      <c r="A8741" s="4" t="n">
        <v>311007</v>
      </c>
      <c r="B8741" s="4" t="inlineStr">
        <is>
          <t>GS GAHENGERI</t>
        </is>
      </c>
      <c r="C8741" s="4" t="inlineStr">
        <is>
          <t>P5</t>
        </is>
      </c>
      <c r="D8741" s="5" t="n">
        <v>96</v>
      </c>
      <c r="E8741" s="5" t="n">
        <v>2</v>
      </c>
      <c r="F8741" s="5" t="n">
        <v>0</v>
      </c>
      <c r="G8741" s="5">
        <f>E8741-F8741</f>
        <v/>
      </c>
      <c r="H8741" s="5">
        <f>'Notes'!$B$4</f>
        <v/>
      </c>
      <c r="I8741" s="5">
        <f>ROUNDUP(D8741/H8741,0)</f>
        <v/>
      </c>
      <c r="J8741" s="6">
        <f>G8741-I8741</f>
        <v/>
      </c>
      <c r="K8741" s="4">
        <f>IF(J8741&lt;0,"Deficit",IF(J8741=0,"Exact fit","Surplus"))</f>
        <v/>
      </c>
    </row>
    <row r="8742">
      <c r="A8742" s="4" t="n">
        <v>311007</v>
      </c>
      <c r="B8742" s="4" t="inlineStr">
        <is>
          <t>GS GAHENGERI</t>
        </is>
      </c>
      <c r="C8742" s="4" t="inlineStr">
        <is>
          <t>P6</t>
        </is>
      </c>
      <c r="D8742" s="5" t="n">
        <v>62</v>
      </c>
      <c r="E8742" s="5" t="n">
        <v>2</v>
      </c>
      <c r="F8742" s="5" t="n">
        <v>0</v>
      </c>
      <c r="G8742" s="5">
        <f>E8742-F8742</f>
        <v/>
      </c>
      <c r="H8742" s="5">
        <f>'Notes'!$B$4</f>
        <v/>
      </c>
      <c r="I8742" s="5">
        <f>ROUNDUP(D8742/H8742,0)</f>
        <v/>
      </c>
      <c r="J8742" s="6">
        <f>G8742-I8742</f>
        <v/>
      </c>
      <c r="K8742" s="4">
        <f>IF(J8742&lt;0,"Deficit",IF(J8742=0,"Exact fit","Surplus"))</f>
        <v/>
      </c>
    </row>
    <row r="8743">
      <c r="A8743" s="4" t="n">
        <v>311021</v>
      </c>
      <c r="B8743" s="4" t="inlineStr">
        <is>
          <t>GS BISUSA</t>
        </is>
      </c>
      <c r="C8743" s="4" t="inlineStr">
        <is>
          <t>P1</t>
        </is>
      </c>
      <c r="D8743" s="5" t="n">
        <v>264</v>
      </c>
      <c r="E8743" s="5" t="n">
        <v>4</v>
      </c>
      <c r="F8743" s="5" t="n">
        <v>2</v>
      </c>
      <c r="G8743" s="5">
        <f>E8743-F8743</f>
        <v/>
      </c>
      <c r="H8743" s="5">
        <f>'Notes'!$B$4</f>
        <v/>
      </c>
      <c r="I8743" s="5">
        <f>ROUNDUP(D8743/H8743,0)</f>
        <v/>
      </c>
      <c r="J8743" s="6">
        <f>G8743-I8743</f>
        <v/>
      </c>
      <c r="K8743" s="4">
        <f>IF(J8743&lt;0,"Deficit",IF(J8743=0,"Exact fit","Surplus"))</f>
        <v/>
      </c>
    </row>
    <row r="8744">
      <c r="A8744" s="4" t="n">
        <v>311021</v>
      </c>
      <c r="B8744" s="4" t="inlineStr">
        <is>
          <t>GS BISUSA</t>
        </is>
      </c>
      <c r="C8744" s="4" t="inlineStr">
        <is>
          <t>P2</t>
        </is>
      </c>
      <c r="D8744" s="5" t="n">
        <v>207</v>
      </c>
      <c r="E8744" s="5" t="n">
        <v>4</v>
      </c>
      <c r="F8744" s="5" t="n">
        <v>2</v>
      </c>
      <c r="G8744" s="5">
        <f>E8744-F8744</f>
        <v/>
      </c>
      <c r="H8744" s="5">
        <f>'Notes'!$B$4</f>
        <v/>
      </c>
      <c r="I8744" s="5">
        <f>ROUNDUP(D8744/H8744,0)</f>
        <v/>
      </c>
      <c r="J8744" s="6">
        <f>G8744-I8744</f>
        <v/>
      </c>
      <c r="K8744" s="4">
        <f>IF(J8744&lt;0,"Deficit",IF(J8744=0,"Exact fit","Surplus"))</f>
        <v/>
      </c>
    </row>
    <row r="8745">
      <c r="A8745" s="4" t="n">
        <v>311021</v>
      </c>
      <c r="B8745" s="4" t="inlineStr">
        <is>
          <t>GS BISUSA</t>
        </is>
      </c>
      <c r="C8745" s="4" t="inlineStr">
        <is>
          <t>P3</t>
        </is>
      </c>
      <c r="D8745" s="5" t="n">
        <v>160</v>
      </c>
      <c r="E8745" s="5" t="n">
        <v>4</v>
      </c>
      <c r="F8745" s="5" t="n">
        <v>2</v>
      </c>
      <c r="G8745" s="5">
        <f>E8745-F8745</f>
        <v/>
      </c>
      <c r="H8745" s="5">
        <f>'Notes'!$B$4</f>
        <v/>
      </c>
      <c r="I8745" s="5">
        <f>ROUNDUP(D8745/H8745,0)</f>
        <v/>
      </c>
      <c r="J8745" s="6">
        <f>G8745-I8745</f>
        <v/>
      </c>
      <c r="K8745" s="4">
        <f>IF(J8745&lt;0,"Deficit",IF(J8745=0,"Exact fit","Surplus"))</f>
        <v/>
      </c>
    </row>
    <row r="8746">
      <c r="A8746" s="4" t="n">
        <v>311021</v>
      </c>
      <c r="B8746" s="4" t="inlineStr">
        <is>
          <t>GS BISUSA</t>
        </is>
      </c>
      <c r="C8746" s="4" t="inlineStr">
        <is>
          <t>P4</t>
        </is>
      </c>
      <c r="D8746" s="5" t="n">
        <v>150</v>
      </c>
      <c r="E8746" s="5" t="n">
        <v>3</v>
      </c>
      <c r="F8746" s="5" t="n">
        <v>0</v>
      </c>
      <c r="G8746" s="5">
        <f>E8746-F8746</f>
        <v/>
      </c>
      <c r="H8746" s="5">
        <f>'Notes'!$B$4</f>
        <v/>
      </c>
      <c r="I8746" s="5">
        <f>ROUNDUP(D8746/H8746,0)</f>
        <v/>
      </c>
      <c r="J8746" s="6">
        <f>G8746-I8746</f>
        <v/>
      </c>
      <c r="K8746" s="4">
        <f>IF(J8746&lt;0,"Deficit",IF(J8746=0,"Exact fit","Surplus"))</f>
        <v/>
      </c>
    </row>
    <row r="8747">
      <c r="A8747" s="4" t="n">
        <v>311021</v>
      </c>
      <c r="B8747" s="4" t="inlineStr">
        <is>
          <t>GS BISUSA</t>
        </is>
      </c>
      <c r="C8747" s="4" t="inlineStr">
        <is>
          <t>P5</t>
        </is>
      </c>
      <c r="D8747" s="5" t="n">
        <v>162</v>
      </c>
      <c r="E8747" s="5" t="n">
        <v>3</v>
      </c>
      <c r="F8747" s="5" t="n">
        <v>0</v>
      </c>
      <c r="G8747" s="5">
        <f>E8747-F8747</f>
        <v/>
      </c>
      <c r="H8747" s="5">
        <f>'Notes'!$B$4</f>
        <v/>
      </c>
      <c r="I8747" s="5">
        <f>ROUNDUP(D8747/H8747,0)</f>
        <v/>
      </c>
      <c r="J8747" s="6">
        <f>G8747-I8747</f>
        <v/>
      </c>
      <c r="K8747" s="4">
        <f>IF(J8747&lt;0,"Deficit",IF(J8747=0,"Exact fit","Surplus"))</f>
        <v/>
      </c>
    </row>
    <row r="8748">
      <c r="A8748" s="4" t="n">
        <v>311021</v>
      </c>
      <c r="B8748" s="4" t="inlineStr">
        <is>
          <t>GS BISUSA</t>
        </is>
      </c>
      <c r="C8748" s="4" t="inlineStr">
        <is>
          <t>P6</t>
        </is>
      </c>
      <c r="D8748" s="5" t="n">
        <v>64</v>
      </c>
      <c r="E8748" s="5" t="n">
        <v>2</v>
      </c>
      <c r="F8748" s="5" t="n">
        <v>0</v>
      </c>
      <c r="G8748" s="5">
        <f>E8748-F8748</f>
        <v/>
      </c>
      <c r="H8748" s="5">
        <f>'Notes'!$B$4</f>
        <v/>
      </c>
      <c r="I8748" s="5">
        <f>ROUNDUP(D8748/H8748,0)</f>
        <v/>
      </c>
      <c r="J8748" s="6">
        <f>G8748-I8748</f>
        <v/>
      </c>
      <c r="K8748" s="4">
        <f>IF(J8748&lt;0,"Deficit",IF(J8748=0,"Exact fit","Surplus"))</f>
        <v/>
      </c>
    </row>
    <row r="8749">
      <c r="A8749" s="4" t="n">
        <v>311022</v>
      </c>
      <c r="B8749" s="4" t="inlineStr">
        <is>
          <t>EP BIZU</t>
        </is>
      </c>
      <c r="C8749" s="4" t="inlineStr">
        <is>
          <t>P1</t>
        </is>
      </c>
      <c r="D8749" s="5" t="n">
        <v>212</v>
      </c>
      <c r="E8749" s="5" t="n">
        <v>4</v>
      </c>
      <c r="F8749" s="5" t="n">
        <v>0</v>
      </c>
      <c r="G8749" s="5">
        <f>E8749-F8749</f>
        <v/>
      </c>
      <c r="H8749" s="5">
        <f>'Notes'!$B$4</f>
        <v/>
      </c>
      <c r="I8749" s="5">
        <f>ROUNDUP(D8749/H8749,0)</f>
        <v/>
      </c>
      <c r="J8749" s="6">
        <f>G8749-I8749</f>
        <v/>
      </c>
      <c r="K8749" s="4">
        <f>IF(J8749&lt;0,"Deficit",IF(J8749=0,"Exact fit","Surplus"))</f>
        <v/>
      </c>
    </row>
    <row r="8750">
      <c r="A8750" s="4" t="n">
        <v>311022</v>
      </c>
      <c r="B8750" s="4" t="inlineStr">
        <is>
          <t>EP BIZU</t>
        </is>
      </c>
      <c r="C8750" s="4" t="inlineStr">
        <is>
          <t>P2</t>
        </is>
      </c>
      <c r="D8750" s="5" t="n">
        <v>146</v>
      </c>
      <c r="E8750" s="5" t="n">
        <v>4</v>
      </c>
      <c r="F8750" s="5" t="n">
        <v>0</v>
      </c>
      <c r="G8750" s="5">
        <f>E8750-F8750</f>
        <v/>
      </c>
      <c r="H8750" s="5">
        <f>'Notes'!$B$4</f>
        <v/>
      </c>
      <c r="I8750" s="5">
        <f>ROUNDUP(D8750/H8750,0)</f>
        <v/>
      </c>
      <c r="J8750" s="6">
        <f>G8750-I8750</f>
        <v/>
      </c>
      <c r="K8750" s="4">
        <f>IF(J8750&lt;0,"Deficit",IF(J8750=0,"Exact fit","Surplus"))</f>
        <v/>
      </c>
    </row>
    <row r="8751">
      <c r="A8751" s="4" t="n">
        <v>311022</v>
      </c>
      <c r="B8751" s="4" t="inlineStr">
        <is>
          <t>EP BIZU</t>
        </is>
      </c>
      <c r="C8751" s="4" t="inlineStr">
        <is>
          <t>P3</t>
        </is>
      </c>
      <c r="D8751" s="5" t="n">
        <v>160</v>
      </c>
      <c r="E8751" s="5" t="n">
        <v>4</v>
      </c>
      <c r="F8751" s="5" t="n">
        <v>0</v>
      </c>
      <c r="G8751" s="5">
        <f>E8751-F8751</f>
        <v/>
      </c>
      <c r="H8751" s="5">
        <f>'Notes'!$B$4</f>
        <v/>
      </c>
      <c r="I8751" s="5">
        <f>ROUNDUP(D8751/H8751,0)</f>
        <v/>
      </c>
      <c r="J8751" s="6">
        <f>G8751-I8751</f>
        <v/>
      </c>
      <c r="K8751" s="4">
        <f>IF(J8751&lt;0,"Deficit",IF(J8751=0,"Exact fit","Surplus"))</f>
        <v/>
      </c>
    </row>
    <row r="8752">
      <c r="A8752" s="4" t="n">
        <v>311022</v>
      </c>
      <c r="B8752" s="4" t="inlineStr">
        <is>
          <t>EP BIZU</t>
        </is>
      </c>
      <c r="C8752" s="4" t="inlineStr">
        <is>
          <t>P4</t>
        </is>
      </c>
      <c r="D8752" s="5" t="n">
        <v>140</v>
      </c>
      <c r="E8752" s="5" t="n">
        <v>4</v>
      </c>
      <c r="F8752" s="5" t="n">
        <v>0</v>
      </c>
      <c r="G8752" s="5">
        <f>E8752-F8752</f>
        <v/>
      </c>
      <c r="H8752" s="5">
        <f>'Notes'!$B$4</f>
        <v/>
      </c>
      <c r="I8752" s="5">
        <f>ROUNDUP(D8752/H8752,0)</f>
        <v/>
      </c>
      <c r="J8752" s="6">
        <f>G8752-I8752</f>
        <v/>
      </c>
      <c r="K8752" s="4">
        <f>IF(J8752&lt;0,"Deficit",IF(J8752=0,"Exact fit","Surplus"))</f>
        <v/>
      </c>
    </row>
    <row r="8753">
      <c r="A8753" s="4" t="n">
        <v>311022</v>
      </c>
      <c r="B8753" s="4" t="inlineStr">
        <is>
          <t>EP BIZU</t>
        </is>
      </c>
      <c r="C8753" s="4" t="inlineStr">
        <is>
          <t>P5</t>
        </is>
      </c>
      <c r="D8753" s="5" t="n">
        <v>190</v>
      </c>
      <c r="E8753" s="5" t="n">
        <v>5</v>
      </c>
      <c r="F8753" s="5" t="n">
        <v>0</v>
      </c>
      <c r="G8753" s="5">
        <f>E8753-F8753</f>
        <v/>
      </c>
      <c r="H8753" s="5">
        <f>'Notes'!$B$4</f>
        <v/>
      </c>
      <c r="I8753" s="5">
        <f>ROUNDUP(D8753/H8753,0)</f>
        <v/>
      </c>
      <c r="J8753" s="6">
        <f>G8753-I8753</f>
        <v/>
      </c>
      <c r="K8753" s="4">
        <f>IF(J8753&lt;0,"Deficit",IF(J8753=0,"Exact fit","Surplus"))</f>
        <v/>
      </c>
    </row>
    <row r="8754">
      <c r="A8754" s="4" t="n">
        <v>311022</v>
      </c>
      <c r="B8754" s="4" t="inlineStr">
        <is>
          <t>EP BIZU</t>
        </is>
      </c>
      <c r="C8754" s="4" t="inlineStr">
        <is>
          <t>P6</t>
        </is>
      </c>
      <c r="D8754" s="5" t="n">
        <v>71</v>
      </c>
      <c r="E8754" s="5" t="n">
        <v>3</v>
      </c>
      <c r="F8754" s="5" t="n">
        <v>0</v>
      </c>
      <c r="G8754" s="5">
        <f>E8754-F8754</f>
        <v/>
      </c>
      <c r="H8754" s="5">
        <f>'Notes'!$B$4</f>
        <v/>
      </c>
      <c r="I8754" s="5">
        <f>ROUNDUP(D8754/H8754,0)</f>
        <v/>
      </c>
      <c r="J8754" s="6">
        <f>G8754-I8754</f>
        <v/>
      </c>
      <c r="K8754" s="4">
        <f>IF(J8754&lt;0,"Deficit",IF(J8754=0,"Exact fit","Surplus"))</f>
        <v/>
      </c>
    </row>
    <row r="8755">
      <c r="A8755" s="4" t="n">
        <v>311023</v>
      </c>
      <c r="B8755" s="4" t="inlineStr">
        <is>
          <t>EP CYIRABO</t>
        </is>
      </c>
      <c r="C8755" s="4" t="inlineStr">
        <is>
          <t>P1</t>
        </is>
      </c>
      <c r="D8755" s="5" t="n">
        <v>114</v>
      </c>
      <c r="E8755" s="5" t="n">
        <v>4</v>
      </c>
      <c r="F8755" s="5" t="n">
        <v>2</v>
      </c>
      <c r="G8755" s="5">
        <f>E8755-F8755</f>
        <v/>
      </c>
      <c r="H8755" s="5">
        <f>'Notes'!$B$4</f>
        <v/>
      </c>
      <c r="I8755" s="5">
        <f>ROUNDUP(D8755/H8755,0)</f>
        <v/>
      </c>
      <c r="J8755" s="6">
        <f>G8755-I8755</f>
        <v/>
      </c>
      <c r="K8755" s="4">
        <f>IF(J8755&lt;0,"Deficit",IF(J8755=0,"Exact fit","Surplus"))</f>
        <v/>
      </c>
    </row>
    <row r="8756">
      <c r="A8756" s="4" t="n">
        <v>311023</v>
      </c>
      <c r="B8756" s="4" t="inlineStr">
        <is>
          <t>EP CYIRABO</t>
        </is>
      </c>
      <c r="C8756" s="4" t="inlineStr">
        <is>
          <t>P2</t>
        </is>
      </c>
      <c r="D8756" s="5" t="n">
        <v>104</v>
      </c>
      <c r="E8756" s="5" t="n">
        <v>2</v>
      </c>
      <c r="F8756" s="5" t="n">
        <v>1</v>
      </c>
      <c r="G8756" s="5">
        <f>E8756-F8756</f>
        <v/>
      </c>
      <c r="H8756" s="5">
        <f>'Notes'!$B$4</f>
        <v/>
      </c>
      <c r="I8756" s="5">
        <f>ROUNDUP(D8756/H8756,0)</f>
        <v/>
      </c>
      <c r="J8756" s="6">
        <f>G8756-I8756</f>
        <v/>
      </c>
      <c r="K8756" s="4">
        <f>IF(J8756&lt;0,"Deficit",IF(J8756=0,"Exact fit","Surplus"))</f>
        <v/>
      </c>
    </row>
    <row r="8757">
      <c r="A8757" s="4" t="n">
        <v>311023</v>
      </c>
      <c r="B8757" s="4" t="inlineStr">
        <is>
          <t>EP CYIRABO</t>
        </is>
      </c>
      <c r="C8757" s="4" t="inlineStr">
        <is>
          <t>P3</t>
        </is>
      </c>
      <c r="D8757" s="5" t="n">
        <v>78</v>
      </c>
      <c r="E8757" s="5" t="n">
        <v>2</v>
      </c>
      <c r="F8757" s="5" t="n">
        <v>1</v>
      </c>
      <c r="G8757" s="5">
        <f>E8757-F8757</f>
        <v/>
      </c>
      <c r="H8757" s="5">
        <f>'Notes'!$B$4</f>
        <v/>
      </c>
      <c r="I8757" s="5">
        <f>ROUNDUP(D8757/H8757,0)</f>
        <v/>
      </c>
      <c r="J8757" s="6">
        <f>G8757-I8757</f>
        <v/>
      </c>
      <c r="K8757" s="4">
        <f>IF(J8757&lt;0,"Deficit",IF(J8757=0,"Exact fit","Surplus"))</f>
        <v/>
      </c>
    </row>
    <row r="8758">
      <c r="A8758" s="4" t="n">
        <v>311023</v>
      </c>
      <c r="B8758" s="4" t="inlineStr">
        <is>
          <t>EP CYIRABO</t>
        </is>
      </c>
      <c r="C8758" s="4" t="inlineStr">
        <is>
          <t>P4</t>
        </is>
      </c>
      <c r="D8758" s="5" t="n">
        <v>126</v>
      </c>
      <c r="E8758" s="5" t="n">
        <v>3</v>
      </c>
      <c r="F8758" s="5" t="n">
        <v>0</v>
      </c>
      <c r="G8758" s="5">
        <f>E8758-F8758</f>
        <v/>
      </c>
      <c r="H8758" s="5">
        <f>'Notes'!$B$4</f>
        <v/>
      </c>
      <c r="I8758" s="5">
        <f>ROUNDUP(D8758/H8758,0)</f>
        <v/>
      </c>
      <c r="J8758" s="6">
        <f>G8758-I8758</f>
        <v/>
      </c>
      <c r="K8758" s="4">
        <f>IF(J8758&lt;0,"Deficit",IF(J8758=0,"Exact fit","Surplus"))</f>
        <v/>
      </c>
    </row>
    <row r="8759">
      <c r="A8759" s="4" t="n">
        <v>311023</v>
      </c>
      <c r="B8759" s="4" t="inlineStr">
        <is>
          <t>EP CYIRABO</t>
        </is>
      </c>
      <c r="C8759" s="4" t="inlineStr">
        <is>
          <t>P5</t>
        </is>
      </c>
      <c r="D8759" s="5" t="n">
        <v>81</v>
      </c>
      <c r="E8759" s="5" t="n">
        <v>2</v>
      </c>
      <c r="F8759" s="5" t="n">
        <v>0</v>
      </c>
      <c r="G8759" s="5">
        <f>E8759-F8759</f>
        <v/>
      </c>
      <c r="H8759" s="5">
        <f>'Notes'!$B$4</f>
        <v/>
      </c>
      <c r="I8759" s="5">
        <f>ROUNDUP(D8759/H8759,0)</f>
        <v/>
      </c>
      <c r="J8759" s="6">
        <f>G8759-I8759</f>
        <v/>
      </c>
      <c r="K8759" s="4">
        <f>IF(J8759&lt;0,"Deficit",IF(J8759=0,"Exact fit","Surplus"))</f>
        <v/>
      </c>
    </row>
    <row r="8760">
      <c r="A8760" s="4" t="n">
        <v>311023</v>
      </c>
      <c r="B8760" s="4" t="inlineStr">
        <is>
          <t>EP CYIRABO</t>
        </is>
      </c>
      <c r="C8760" s="4" t="inlineStr">
        <is>
          <t>P6</t>
        </is>
      </c>
      <c r="D8760" s="5" t="n">
        <v>57</v>
      </c>
      <c r="E8760" s="5" t="n">
        <v>2</v>
      </c>
      <c r="F8760" s="5" t="n">
        <v>0</v>
      </c>
      <c r="G8760" s="5">
        <f>E8760-F8760</f>
        <v/>
      </c>
      <c r="H8760" s="5">
        <f>'Notes'!$B$4</f>
        <v/>
      </c>
      <c r="I8760" s="5">
        <f>ROUNDUP(D8760/H8760,0)</f>
        <v/>
      </c>
      <c r="J8760" s="6">
        <f>G8760-I8760</f>
        <v/>
      </c>
      <c r="K8760" s="4">
        <f>IF(J8760&lt;0,"Deficit",IF(J8760=0,"Exact fit","Surplus"))</f>
        <v/>
      </c>
    </row>
    <row r="8761">
      <c r="A8761" s="4" t="n">
        <v>311025</v>
      </c>
      <c r="B8761" s="4" t="inlineStr">
        <is>
          <t>GS KAGOMBYI</t>
        </is>
      </c>
      <c r="C8761" s="4" t="inlineStr">
        <is>
          <t>P1</t>
        </is>
      </c>
      <c r="D8761" s="5" t="n">
        <v>90</v>
      </c>
      <c r="E8761" s="5" t="n">
        <v>2</v>
      </c>
      <c r="F8761" s="5" t="n">
        <v>1</v>
      </c>
      <c r="G8761" s="5">
        <f>E8761-F8761</f>
        <v/>
      </c>
      <c r="H8761" s="5">
        <f>'Notes'!$B$4</f>
        <v/>
      </c>
      <c r="I8761" s="5">
        <f>ROUNDUP(D8761/H8761,0)</f>
        <v/>
      </c>
      <c r="J8761" s="6">
        <f>G8761-I8761</f>
        <v/>
      </c>
      <c r="K8761" s="4">
        <f>IF(J8761&lt;0,"Deficit",IF(J8761=0,"Exact fit","Surplus"))</f>
        <v/>
      </c>
    </row>
    <row r="8762">
      <c r="A8762" s="4" t="n">
        <v>311025</v>
      </c>
      <c r="B8762" s="4" t="inlineStr">
        <is>
          <t>GS KAGOMBYI</t>
        </is>
      </c>
      <c r="C8762" s="4" t="inlineStr">
        <is>
          <t>P2</t>
        </is>
      </c>
      <c r="D8762" s="5" t="n">
        <v>119</v>
      </c>
      <c r="E8762" s="5" t="n">
        <v>4</v>
      </c>
      <c r="F8762" s="5" t="n">
        <v>2</v>
      </c>
      <c r="G8762" s="5">
        <f>E8762-F8762</f>
        <v/>
      </c>
      <c r="H8762" s="5">
        <f>'Notes'!$B$4</f>
        <v/>
      </c>
      <c r="I8762" s="5">
        <f>ROUNDUP(D8762/H8762,0)</f>
        <v/>
      </c>
      <c r="J8762" s="6">
        <f>G8762-I8762</f>
        <v/>
      </c>
      <c r="K8762" s="4">
        <f>IF(J8762&lt;0,"Deficit",IF(J8762=0,"Exact fit","Surplus"))</f>
        <v/>
      </c>
    </row>
    <row r="8763">
      <c r="A8763" s="4" t="n">
        <v>311025</v>
      </c>
      <c r="B8763" s="4" t="inlineStr">
        <is>
          <t>GS KAGOMBYI</t>
        </is>
      </c>
      <c r="C8763" s="4" t="inlineStr">
        <is>
          <t>P3</t>
        </is>
      </c>
      <c r="D8763" s="5" t="n">
        <v>146</v>
      </c>
      <c r="E8763" s="5" t="n">
        <v>4</v>
      </c>
      <c r="F8763" s="5" t="n">
        <v>2</v>
      </c>
      <c r="G8763" s="5">
        <f>E8763-F8763</f>
        <v/>
      </c>
      <c r="H8763" s="5">
        <f>'Notes'!$B$4</f>
        <v/>
      </c>
      <c r="I8763" s="5">
        <f>ROUNDUP(D8763/H8763,0)</f>
        <v/>
      </c>
      <c r="J8763" s="6">
        <f>G8763-I8763</f>
        <v/>
      </c>
      <c r="K8763" s="4">
        <f>IF(J8763&lt;0,"Deficit",IF(J8763=0,"Exact fit","Surplus"))</f>
        <v/>
      </c>
    </row>
    <row r="8764">
      <c r="A8764" s="4" t="n">
        <v>311025</v>
      </c>
      <c r="B8764" s="4" t="inlineStr">
        <is>
          <t>GS KAGOMBYI</t>
        </is>
      </c>
      <c r="C8764" s="4" t="inlineStr">
        <is>
          <t>P4</t>
        </is>
      </c>
      <c r="D8764" s="5" t="n">
        <v>194</v>
      </c>
      <c r="E8764" s="5" t="n">
        <v>4</v>
      </c>
      <c r="F8764" s="5" t="n">
        <v>0</v>
      </c>
      <c r="G8764" s="5">
        <f>E8764-F8764</f>
        <v/>
      </c>
      <c r="H8764" s="5">
        <f>'Notes'!$B$4</f>
        <v/>
      </c>
      <c r="I8764" s="5">
        <f>ROUNDUP(D8764/H8764,0)</f>
        <v/>
      </c>
      <c r="J8764" s="6">
        <f>G8764-I8764</f>
        <v/>
      </c>
      <c r="K8764" s="4">
        <f>IF(J8764&lt;0,"Deficit",IF(J8764=0,"Exact fit","Surplus"))</f>
        <v/>
      </c>
    </row>
    <row r="8765">
      <c r="A8765" s="4" t="n">
        <v>311025</v>
      </c>
      <c r="B8765" s="4" t="inlineStr">
        <is>
          <t>GS KAGOMBYI</t>
        </is>
      </c>
      <c r="C8765" s="4" t="inlineStr">
        <is>
          <t>P5</t>
        </is>
      </c>
      <c r="D8765" s="5" t="n">
        <v>134</v>
      </c>
      <c r="E8765" s="5" t="n">
        <v>3</v>
      </c>
      <c r="F8765" s="5" t="n">
        <v>0</v>
      </c>
      <c r="G8765" s="5">
        <f>E8765-F8765</f>
        <v/>
      </c>
      <c r="H8765" s="5">
        <f>'Notes'!$B$4</f>
        <v/>
      </c>
      <c r="I8765" s="5">
        <f>ROUNDUP(D8765/H8765,0)</f>
        <v/>
      </c>
      <c r="J8765" s="6">
        <f>G8765-I8765</f>
        <v/>
      </c>
      <c r="K8765" s="4">
        <f>IF(J8765&lt;0,"Deficit",IF(J8765=0,"Exact fit","Surplus"))</f>
        <v/>
      </c>
    </row>
    <row r="8766">
      <c r="A8766" s="4" t="n">
        <v>311025</v>
      </c>
      <c r="B8766" s="4" t="inlineStr">
        <is>
          <t>GS KAGOMBYI</t>
        </is>
      </c>
      <c r="C8766" s="4" t="inlineStr">
        <is>
          <t>P6</t>
        </is>
      </c>
      <c r="D8766" s="5" t="n">
        <v>77</v>
      </c>
      <c r="E8766" s="5" t="n">
        <v>2</v>
      </c>
      <c r="F8766" s="5" t="n">
        <v>0</v>
      </c>
      <c r="G8766" s="5">
        <f>E8766-F8766</f>
        <v/>
      </c>
      <c r="H8766" s="5">
        <f>'Notes'!$B$4</f>
        <v/>
      </c>
      <c r="I8766" s="5">
        <f>ROUNDUP(D8766/H8766,0)</f>
        <v/>
      </c>
      <c r="J8766" s="6">
        <f>G8766-I8766</f>
        <v/>
      </c>
      <c r="K8766" s="4">
        <f>IF(J8766&lt;0,"Deficit",IF(J8766=0,"Exact fit","Surplus"))</f>
        <v/>
      </c>
    </row>
    <row r="8767">
      <c r="A8767" s="4" t="n">
        <v>311026</v>
      </c>
      <c r="B8767" s="4" t="inlineStr">
        <is>
          <t>GS KARAMBO</t>
        </is>
      </c>
      <c r="C8767" s="4" t="inlineStr">
        <is>
          <t>P1</t>
        </is>
      </c>
      <c r="D8767" s="5" t="n">
        <v>83</v>
      </c>
      <c r="E8767" s="5" t="n">
        <v>2</v>
      </c>
      <c r="F8767" s="5" t="n">
        <v>0</v>
      </c>
      <c r="G8767" s="5">
        <f>E8767-F8767</f>
        <v/>
      </c>
      <c r="H8767" s="5">
        <f>'Notes'!$B$4</f>
        <v/>
      </c>
      <c r="I8767" s="5">
        <f>ROUNDUP(D8767/H8767,0)</f>
        <v/>
      </c>
      <c r="J8767" s="6">
        <f>G8767-I8767</f>
        <v/>
      </c>
      <c r="K8767" s="4">
        <f>IF(J8767&lt;0,"Deficit",IF(J8767=0,"Exact fit","Surplus"))</f>
        <v/>
      </c>
    </row>
    <row r="8768">
      <c r="A8768" s="4" t="n">
        <v>311026</v>
      </c>
      <c r="B8768" s="4" t="inlineStr">
        <is>
          <t>GS KARAMBO</t>
        </is>
      </c>
      <c r="C8768" s="4" t="inlineStr">
        <is>
          <t>P2</t>
        </is>
      </c>
      <c r="D8768" s="5" t="n">
        <v>91</v>
      </c>
      <c r="E8768" s="5" t="n">
        <v>2</v>
      </c>
      <c r="F8768" s="5" t="n">
        <v>0</v>
      </c>
      <c r="G8768" s="5">
        <f>E8768-F8768</f>
        <v/>
      </c>
      <c r="H8768" s="5">
        <f>'Notes'!$B$4</f>
        <v/>
      </c>
      <c r="I8768" s="5">
        <f>ROUNDUP(D8768/H8768,0)</f>
        <v/>
      </c>
      <c r="J8768" s="6">
        <f>G8768-I8768</f>
        <v/>
      </c>
      <c r="K8768" s="4">
        <f>IF(J8768&lt;0,"Deficit",IF(J8768=0,"Exact fit","Surplus"))</f>
        <v/>
      </c>
    </row>
    <row r="8769">
      <c r="A8769" s="4" t="n">
        <v>311026</v>
      </c>
      <c r="B8769" s="4" t="inlineStr">
        <is>
          <t>GS KARAMBO</t>
        </is>
      </c>
      <c r="C8769" s="4" t="inlineStr">
        <is>
          <t>P3</t>
        </is>
      </c>
      <c r="D8769" s="5" t="n">
        <v>87</v>
      </c>
      <c r="E8769" s="5" t="n">
        <v>2</v>
      </c>
      <c r="F8769" s="5" t="n">
        <v>0</v>
      </c>
      <c r="G8769" s="5">
        <f>E8769-F8769</f>
        <v/>
      </c>
      <c r="H8769" s="5">
        <f>'Notes'!$B$4</f>
        <v/>
      </c>
      <c r="I8769" s="5">
        <f>ROUNDUP(D8769/H8769,0)</f>
        <v/>
      </c>
      <c r="J8769" s="6">
        <f>G8769-I8769</f>
        <v/>
      </c>
      <c r="K8769" s="4">
        <f>IF(J8769&lt;0,"Deficit",IF(J8769=0,"Exact fit","Surplus"))</f>
        <v/>
      </c>
    </row>
    <row r="8770">
      <c r="A8770" s="4" t="n">
        <v>311026</v>
      </c>
      <c r="B8770" s="4" t="inlineStr">
        <is>
          <t>GS KARAMBO</t>
        </is>
      </c>
      <c r="C8770" s="4" t="inlineStr">
        <is>
          <t>P4</t>
        </is>
      </c>
      <c r="D8770" s="5" t="n">
        <v>79</v>
      </c>
      <c r="E8770" s="5" t="n">
        <v>2</v>
      </c>
      <c r="F8770" s="5" t="n">
        <v>0</v>
      </c>
      <c r="G8770" s="5">
        <f>E8770-F8770</f>
        <v/>
      </c>
      <c r="H8770" s="5">
        <f>'Notes'!$B$4</f>
        <v/>
      </c>
      <c r="I8770" s="5">
        <f>ROUNDUP(D8770/H8770,0)</f>
        <v/>
      </c>
      <c r="J8770" s="6">
        <f>G8770-I8770</f>
        <v/>
      </c>
      <c r="K8770" s="4">
        <f>IF(J8770&lt;0,"Deficit",IF(J8770=0,"Exact fit","Surplus"))</f>
        <v/>
      </c>
    </row>
    <row r="8771">
      <c r="A8771" s="4" t="n">
        <v>311026</v>
      </c>
      <c r="B8771" s="4" t="inlineStr">
        <is>
          <t>GS KARAMBO</t>
        </is>
      </c>
      <c r="C8771" s="4" t="inlineStr">
        <is>
          <t>P5</t>
        </is>
      </c>
      <c r="D8771" s="5" t="n">
        <v>132</v>
      </c>
      <c r="E8771" s="5" t="n">
        <v>3</v>
      </c>
      <c r="F8771" s="5" t="n">
        <v>1</v>
      </c>
      <c r="G8771" s="5">
        <f>E8771-F8771</f>
        <v/>
      </c>
      <c r="H8771" s="5">
        <f>'Notes'!$B$4</f>
        <v/>
      </c>
      <c r="I8771" s="5">
        <f>ROUNDUP(D8771/H8771,0)</f>
        <v/>
      </c>
      <c r="J8771" s="6">
        <f>G8771-I8771</f>
        <v/>
      </c>
      <c r="K8771" s="4">
        <f>IF(J8771&lt;0,"Deficit",IF(J8771=0,"Exact fit","Surplus"))</f>
        <v/>
      </c>
    </row>
    <row r="8772">
      <c r="A8772" s="4" t="n">
        <v>311026</v>
      </c>
      <c r="B8772" s="4" t="inlineStr">
        <is>
          <t>GS KARAMBO</t>
        </is>
      </c>
      <c r="C8772" s="4" t="inlineStr">
        <is>
          <t>P6</t>
        </is>
      </c>
      <c r="D8772" s="5" t="n">
        <v>37</v>
      </c>
      <c r="E8772" s="5" t="n">
        <v>1</v>
      </c>
      <c r="F8772" s="5" t="n">
        <v>0</v>
      </c>
      <c r="G8772" s="5">
        <f>E8772-F8772</f>
        <v/>
      </c>
      <c r="H8772" s="5">
        <f>'Notes'!$B$4</f>
        <v/>
      </c>
      <c r="I8772" s="5">
        <f>ROUNDUP(D8772/H8772,0)</f>
        <v/>
      </c>
      <c r="J8772" s="6">
        <f>G8772-I8772</f>
        <v/>
      </c>
      <c r="K8772" s="4">
        <f>IF(J8772&lt;0,"Deficit",IF(J8772=0,"Exact fit","Surplus"))</f>
        <v/>
      </c>
    </row>
    <row r="8773">
      <c r="A8773" s="4" t="n">
        <v>311029</v>
      </c>
      <c r="B8773" s="4" t="inlineStr">
        <is>
          <t>EP NYAGASOZI</t>
        </is>
      </c>
      <c r="C8773" s="4" t="inlineStr">
        <is>
          <t>P1</t>
        </is>
      </c>
      <c r="D8773" s="5" t="n">
        <v>56</v>
      </c>
      <c r="E8773" s="5" t="n">
        <v>2</v>
      </c>
      <c r="F8773" s="5" t="n">
        <v>1</v>
      </c>
      <c r="G8773" s="5">
        <f>E8773-F8773</f>
        <v/>
      </c>
      <c r="H8773" s="5">
        <f>'Notes'!$B$4</f>
        <v/>
      </c>
      <c r="I8773" s="5">
        <f>ROUNDUP(D8773/H8773,0)</f>
        <v/>
      </c>
      <c r="J8773" s="6">
        <f>G8773-I8773</f>
        <v/>
      </c>
      <c r="K8773" s="4">
        <f>IF(J8773&lt;0,"Deficit",IF(J8773=0,"Exact fit","Surplus"))</f>
        <v/>
      </c>
    </row>
    <row r="8774">
      <c r="A8774" s="4" t="n">
        <v>311029</v>
      </c>
      <c r="B8774" s="4" t="inlineStr">
        <is>
          <t>EP NYAGASOZI</t>
        </is>
      </c>
      <c r="C8774" s="4" t="inlineStr">
        <is>
          <t>P2</t>
        </is>
      </c>
      <c r="D8774" s="5" t="n">
        <v>31</v>
      </c>
      <c r="E8774" s="5" t="n">
        <v>1</v>
      </c>
      <c r="F8774" s="5" t="n">
        <v>0</v>
      </c>
      <c r="G8774" s="5">
        <f>E8774-F8774</f>
        <v/>
      </c>
      <c r="H8774" s="5">
        <f>'Notes'!$B$4</f>
        <v/>
      </c>
      <c r="I8774" s="5">
        <f>ROUNDUP(D8774/H8774,0)</f>
        <v/>
      </c>
      <c r="J8774" s="6">
        <f>G8774-I8774</f>
        <v/>
      </c>
      <c r="K8774" s="4">
        <f>IF(J8774&lt;0,"Deficit",IF(J8774=0,"Exact fit","Surplus"))</f>
        <v/>
      </c>
    </row>
    <row r="8775">
      <c r="A8775" s="4" t="n">
        <v>311029</v>
      </c>
      <c r="B8775" s="4" t="inlineStr">
        <is>
          <t>EP NYAGASOZI</t>
        </is>
      </c>
      <c r="C8775" s="4" t="inlineStr">
        <is>
          <t>P3</t>
        </is>
      </c>
      <c r="D8775" s="5" t="n">
        <v>35</v>
      </c>
      <c r="E8775" s="5" t="n">
        <v>1</v>
      </c>
      <c r="F8775" s="5" t="n">
        <v>0</v>
      </c>
      <c r="G8775" s="5">
        <f>E8775-F8775</f>
        <v/>
      </c>
      <c r="H8775" s="5">
        <f>'Notes'!$B$4</f>
        <v/>
      </c>
      <c r="I8775" s="5">
        <f>ROUNDUP(D8775/H8775,0)</f>
        <v/>
      </c>
      <c r="J8775" s="6">
        <f>G8775-I8775</f>
        <v/>
      </c>
      <c r="K8775" s="4">
        <f>IF(J8775&lt;0,"Deficit",IF(J8775=0,"Exact fit","Surplus"))</f>
        <v/>
      </c>
    </row>
    <row r="8776">
      <c r="A8776" s="4" t="n">
        <v>311029</v>
      </c>
      <c r="B8776" s="4" t="inlineStr">
        <is>
          <t>EP NYAGASOZI</t>
        </is>
      </c>
      <c r="C8776" s="4" t="inlineStr">
        <is>
          <t>P4</t>
        </is>
      </c>
      <c r="D8776" s="5" t="n">
        <v>36</v>
      </c>
      <c r="E8776" s="5" t="n">
        <v>1</v>
      </c>
      <c r="F8776" s="5" t="n">
        <v>0</v>
      </c>
      <c r="G8776" s="5">
        <f>E8776-F8776</f>
        <v/>
      </c>
      <c r="H8776" s="5">
        <f>'Notes'!$B$4</f>
        <v/>
      </c>
      <c r="I8776" s="5">
        <f>ROUNDUP(D8776/H8776,0)</f>
        <v/>
      </c>
      <c r="J8776" s="6">
        <f>G8776-I8776</f>
        <v/>
      </c>
      <c r="K8776" s="4">
        <f>IF(J8776&lt;0,"Deficit",IF(J8776=0,"Exact fit","Surplus"))</f>
        <v/>
      </c>
    </row>
    <row r="8777">
      <c r="A8777" s="4" t="n">
        <v>311029</v>
      </c>
      <c r="B8777" s="4" t="inlineStr">
        <is>
          <t>EP NYAGASOZI</t>
        </is>
      </c>
      <c r="C8777" s="4" t="inlineStr">
        <is>
          <t>P5</t>
        </is>
      </c>
      <c r="D8777" s="5" t="n">
        <v>31</v>
      </c>
      <c r="E8777" s="5" t="n">
        <v>1</v>
      </c>
      <c r="F8777" s="5" t="n">
        <v>0</v>
      </c>
      <c r="G8777" s="5">
        <f>E8777-F8777</f>
        <v/>
      </c>
      <c r="H8777" s="5">
        <f>'Notes'!$B$4</f>
        <v/>
      </c>
      <c r="I8777" s="5">
        <f>ROUNDUP(D8777/H8777,0)</f>
        <v/>
      </c>
      <c r="J8777" s="6">
        <f>G8777-I8777</f>
        <v/>
      </c>
      <c r="K8777" s="4">
        <f>IF(J8777&lt;0,"Deficit",IF(J8777=0,"Exact fit","Surplus"))</f>
        <v/>
      </c>
    </row>
    <row r="8778">
      <c r="A8778" s="4" t="n">
        <v>311029</v>
      </c>
      <c r="B8778" s="4" t="inlineStr">
        <is>
          <t>EP NYAGASOZI</t>
        </is>
      </c>
      <c r="C8778" s="4" t="inlineStr">
        <is>
          <t>P6</t>
        </is>
      </c>
      <c r="D8778" s="5" t="n">
        <v>25</v>
      </c>
      <c r="E8778" s="5" t="n">
        <v>1</v>
      </c>
      <c r="F8778" s="5" t="n">
        <v>0</v>
      </c>
      <c r="G8778" s="5">
        <f>E8778-F8778</f>
        <v/>
      </c>
      <c r="H8778" s="5">
        <f>'Notes'!$B$4</f>
        <v/>
      </c>
      <c r="I8778" s="5">
        <f>ROUNDUP(D8778/H8778,0)</f>
        <v/>
      </c>
      <c r="J8778" s="6">
        <f>G8778-I8778</f>
        <v/>
      </c>
      <c r="K8778" s="4">
        <f>IF(J8778&lt;0,"Deficit",IF(J8778=0,"Exact fit","Surplus"))</f>
        <v/>
      </c>
    </row>
    <row r="8779">
      <c r="A8779" s="4" t="n">
        <v>311032</v>
      </c>
      <c r="B8779" s="4" t="inlineStr">
        <is>
          <t>EP GASHARU</t>
        </is>
      </c>
      <c r="C8779" s="4" t="inlineStr">
        <is>
          <t>P1</t>
        </is>
      </c>
      <c r="D8779" s="5" t="n">
        <v>48</v>
      </c>
      <c r="E8779" s="5" t="n">
        <v>1</v>
      </c>
      <c r="F8779" s="5" t="n">
        <v>0</v>
      </c>
      <c r="G8779" s="5">
        <f>E8779-F8779</f>
        <v/>
      </c>
      <c r="H8779" s="5">
        <f>'Notes'!$B$4</f>
        <v/>
      </c>
      <c r="I8779" s="5">
        <f>ROUNDUP(D8779/H8779,0)</f>
        <v/>
      </c>
      <c r="J8779" s="6">
        <f>G8779-I8779</f>
        <v/>
      </c>
      <c r="K8779" s="4">
        <f>IF(J8779&lt;0,"Deficit",IF(J8779=0,"Exact fit","Surplus"))</f>
        <v/>
      </c>
    </row>
    <row r="8780">
      <c r="A8780" s="4" t="n">
        <v>311032</v>
      </c>
      <c r="B8780" s="4" t="inlineStr">
        <is>
          <t>EP GASHARU</t>
        </is>
      </c>
      <c r="C8780" s="4" t="inlineStr">
        <is>
          <t>P2</t>
        </is>
      </c>
      <c r="D8780" s="5" t="n">
        <v>50</v>
      </c>
      <c r="E8780" s="5" t="n">
        <v>1</v>
      </c>
      <c r="F8780" s="5" t="n">
        <v>0</v>
      </c>
      <c r="G8780" s="5">
        <f>E8780-F8780</f>
        <v/>
      </c>
      <c r="H8780" s="5">
        <f>'Notes'!$B$4</f>
        <v/>
      </c>
      <c r="I8780" s="5">
        <f>ROUNDUP(D8780/H8780,0)</f>
        <v/>
      </c>
      <c r="J8780" s="6">
        <f>G8780-I8780</f>
        <v/>
      </c>
      <c r="K8780" s="4">
        <f>IF(J8780&lt;0,"Deficit",IF(J8780=0,"Exact fit","Surplus"))</f>
        <v/>
      </c>
    </row>
    <row r="8781">
      <c r="A8781" s="4" t="n">
        <v>311032</v>
      </c>
      <c r="B8781" s="4" t="inlineStr">
        <is>
          <t>EP GASHARU</t>
        </is>
      </c>
      <c r="C8781" s="4" t="inlineStr">
        <is>
          <t>P3</t>
        </is>
      </c>
      <c r="D8781" s="5" t="n">
        <v>44</v>
      </c>
      <c r="E8781" s="5" t="n">
        <v>1</v>
      </c>
      <c r="F8781" s="5" t="n">
        <v>0</v>
      </c>
      <c r="G8781" s="5">
        <f>E8781-F8781</f>
        <v/>
      </c>
      <c r="H8781" s="5">
        <f>'Notes'!$B$4</f>
        <v/>
      </c>
      <c r="I8781" s="5">
        <f>ROUNDUP(D8781/H8781,0)</f>
        <v/>
      </c>
      <c r="J8781" s="6">
        <f>G8781-I8781</f>
        <v/>
      </c>
      <c r="K8781" s="4">
        <f>IF(J8781&lt;0,"Deficit",IF(J8781=0,"Exact fit","Surplus"))</f>
        <v/>
      </c>
    </row>
    <row r="8782">
      <c r="A8782" s="4" t="n">
        <v>311032</v>
      </c>
      <c r="B8782" s="4" t="inlineStr">
        <is>
          <t>EP GASHARU</t>
        </is>
      </c>
      <c r="C8782" s="4" t="inlineStr">
        <is>
          <t>P4</t>
        </is>
      </c>
      <c r="D8782" s="5" t="n">
        <v>48</v>
      </c>
      <c r="E8782" s="5" t="n">
        <v>1</v>
      </c>
      <c r="F8782" s="5" t="n">
        <v>0</v>
      </c>
      <c r="G8782" s="5">
        <f>E8782-F8782</f>
        <v/>
      </c>
      <c r="H8782" s="5">
        <f>'Notes'!$B$4</f>
        <v/>
      </c>
      <c r="I8782" s="5">
        <f>ROUNDUP(D8782/H8782,0)</f>
        <v/>
      </c>
      <c r="J8782" s="6">
        <f>G8782-I8782</f>
        <v/>
      </c>
      <c r="K8782" s="4">
        <f>IF(J8782&lt;0,"Deficit",IF(J8782=0,"Exact fit","Surplus"))</f>
        <v/>
      </c>
    </row>
    <row r="8783">
      <c r="A8783" s="4" t="n">
        <v>311032</v>
      </c>
      <c r="B8783" s="4" t="inlineStr">
        <is>
          <t>EP GASHARU</t>
        </is>
      </c>
      <c r="C8783" s="4" t="inlineStr">
        <is>
          <t>P5</t>
        </is>
      </c>
      <c r="D8783" s="5" t="n">
        <v>28</v>
      </c>
      <c r="E8783" s="5" t="n">
        <v>1</v>
      </c>
      <c r="F8783" s="5" t="n">
        <v>0</v>
      </c>
      <c r="G8783" s="5">
        <f>E8783-F8783</f>
        <v/>
      </c>
      <c r="H8783" s="5">
        <f>'Notes'!$B$4</f>
        <v/>
      </c>
      <c r="I8783" s="5">
        <f>ROUNDUP(D8783/H8783,0)</f>
        <v/>
      </c>
      <c r="J8783" s="6">
        <f>G8783-I8783</f>
        <v/>
      </c>
      <c r="K8783" s="4">
        <f>IF(J8783&lt;0,"Deficit",IF(J8783=0,"Exact fit","Surplus"))</f>
        <v/>
      </c>
    </row>
    <row r="8784">
      <c r="A8784" s="4" t="n">
        <v>311032</v>
      </c>
      <c r="B8784" s="4" t="inlineStr">
        <is>
          <t>EP GASHARU</t>
        </is>
      </c>
      <c r="C8784" s="4" t="inlineStr">
        <is>
          <t>P6</t>
        </is>
      </c>
      <c r="D8784" s="5" t="n">
        <v>23</v>
      </c>
      <c r="E8784" s="5" t="n">
        <v>2</v>
      </c>
      <c r="F8784" s="5" t="n">
        <v>0</v>
      </c>
      <c r="G8784" s="5">
        <f>E8784-F8784</f>
        <v/>
      </c>
      <c r="H8784" s="5">
        <f>'Notes'!$B$4</f>
        <v/>
      </c>
      <c r="I8784" s="5">
        <f>ROUNDUP(D8784/H8784,0)</f>
        <v/>
      </c>
      <c r="J8784" s="6">
        <f>G8784-I8784</f>
        <v/>
      </c>
      <c r="K8784" s="4">
        <f>IF(J8784&lt;0,"Deficit",IF(J8784=0,"Exact fit","Surplus"))</f>
        <v/>
      </c>
    </row>
    <row r="8785">
      <c r="A8785" s="4" t="n">
        <v>311033</v>
      </c>
      <c r="B8785" s="4" t="inlineStr">
        <is>
          <t>EP KAREHE</t>
        </is>
      </c>
      <c r="C8785" s="4" t="inlineStr">
        <is>
          <t>P1</t>
        </is>
      </c>
      <c r="D8785" s="5" t="n">
        <v>104</v>
      </c>
      <c r="E8785" s="5" t="n">
        <v>2</v>
      </c>
      <c r="F8785" s="5" t="n">
        <v>0</v>
      </c>
      <c r="G8785" s="5">
        <f>E8785-F8785</f>
        <v/>
      </c>
      <c r="H8785" s="5">
        <f>'Notes'!$B$4</f>
        <v/>
      </c>
      <c r="I8785" s="5">
        <f>ROUNDUP(D8785/H8785,0)</f>
        <v/>
      </c>
      <c r="J8785" s="6">
        <f>G8785-I8785</f>
        <v/>
      </c>
      <c r="K8785" s="4">
        <f>IF(J8785&lt;0,"Deficit",IF(J8785=0,"Exact fit","Surplus"))</f>
        <v/>
      </c>
    </row>
    <row r="8786">
      <c r="A8786" s="4" t="n">
        <v>311033</v>
      </c>
      <c r="B8786" s="4" t="inlineStr">
        <is>
          <t>EP KAREHE</t>
        </is>
      </c>
      <c r="C8786" s="4" t="inlineStr">
        <is>
          <t>P2</t>
        </is>
      </c>
      <c r="D8786" s="5" t="n">
        <v>88</v>
      </c>
      <c r="E8786" s="5" t="n">
        <v>2</v>
      </c>
      <c r="F8786" s="5" t="n">
        <v>0</v>
      </c>
      <c r="G8786" s="5">
        <f>E8786-F8786</f>
        <v/>
      </c>
      <c r="H8786" s="5">
        <f>'Notes'!$B$4</f>
        <v/>
      </c>
      <c r="I8786" s="5">
        <f>ROUNDUP(D8786/H8786,0)</f>
        <v/>
      </c>
      <c r="J8786" s="6">
        <f>G8786-I8786</f>
        <v/>
      </c>
      <c r="K8786" s="4">
        <f>IF(J8786&lt;0,"Deficit",IF(J8786=0,"Exact fit","Surplus"))</f>
        <v/>
      </c>
    </row>
    <row r="8787">
      <c r="A8787" s="4" t="n">
        <v>311033</v>
      </c>
      <c r="B8787" s="4" t="inlineStr">
        <is>
          <t>EP KAREHE</t>
        </is>
      </c>
      <c r="C8787" s="4" t="inlineStr">
        <is>
          <t>P3</t>
        </is>
      </c>
      <c r="D8787" s="5" t="n">
        <v>121</v>
      </c>
      <c r="E8787" s="5" t="n">
        <v>2</v>
      </c>
      <c r="F8787" s="5" t="n">
        <v>0</v>
      </c>
      <c r="G8787" s="5">
        <f>E8787-F8787</f>
        <v/>
      </c>
      <c r="H8787" s="5">
        <f>'Notes'!$B$4</f>
        <v/>
      </c>
      <c r="I8787" s="5">
        <f>ROUNDUP(D8787/H8787,0)</f>
        <v/>
      </c>
      <c r="J8787" s="6">
        <f>G8787-I8787</f>
        <v/>
      </c>
      <c r="K8787" s="4">
        <f>IF(J8787&lt;0,"Deficit",IF(J8787=0,"Exact fit","Surplus"))</f>
        <v/>
      </c>
    </row>
    <row r="8788">
      <c r="A8788" s="4" t="n">
        <v>311033</v>
      </c>
      <c r="B8788" s="4" t="inlineStr">
        <is>
          <t>EP KAREHE</t>
        </is>
      </c>
      <c r="C8788" s="4" t="inlineStr">
        <is>
          <t>P4</t>
        </is>
      </c>
      <c r="D8788" s="5" t="n">
        <v>150</v>
      </c>
      <c r="E8788" s="5" t="n">
        <v>4</v>
      </c>
      <c r="F8788" s="5" t="n">
        <v>0</v>
      </c>
      <c r="G8788" s="5">
        <f>E8788-F8788</f>
        <v/>
      </c>
      <c r="H8788" s="5">
        <f>'Notes'!$B$4</f>
        <v/>
      </c>
      <c r="I8788" s="5">
        <f>ROUNDUP(D8788/H8788,0)</f>
        <v/>
      </c>
      <c r="J8788" s="6">
        <f>G8788-I8788</f>
        <v/>
      </c>
      <c r="K8788" s="4">
        <f>IF(J8788&lt;0,"Deficit",IF(J8788=0,"Exact fit","Surplus"))</f>
        <v/>
      </c>
    </row>
    <row r="8789">
      <c r="A8789" s="4" t="n">
        <v>311033</v>
      </c>
      <c r="B8789" s="4" t="inlineStr">
        <is>
          <t>EP KAREHE</t>
        </is>
      </c>
      <c r="C8789" s="4" t="inlineStr">
        <is>
          <t>P5</t>
        </is>
      </c>
      <c r="D8789" s="5" t="n">
        <v>116</v>
      </c>
      <c r="E8789" s="5" t="n">
        <v>3</v>
      </c>
      <c r="F8789" s="5" t="n">
        <v>0</v>
      </c>
      <c r="G8789" s="5">
        <f>E8789-F8789</f>
        <v/>
      </c>
      <c r="H8789" s="5">
        <f>'Notes'!$B$4</f>
        <v/>
      </c>
      <c r="I8789" s="5">
        <f>ROUNDUP(D8789/H8789,0)</f>
        <v/>
      </c>
      <c r="J8789" s="6">
        <f>G8789-I8789</f>
        <v/>
      </c>
      <c r="K8789" s="4">
        <f>IF(J8789&lt;0,"Deficit",IF(J8789=0,"Exact fit","Surplus"))</f>
        <v/>
      </c>
    </row>
    <row r="8790">
      <c r="A8790" s="4" t="n">
        <v>311033</v>
      </c>
      <c r="B8790" s="4" t="inlineStr">
        <is>
          <t>EP KAREHE</t>
        </is>
      </c>
      <c r="C8790" s="4" t="inlineStr">
        <is>
          <t>P6</t>
        </is>
      </c>
      <c r="D8790" s="5" t="n">
        <v>102</v>
      </c>
      <c r="E8790" s="5" t="n">
        <v>3</v>
      </c>
      <c r="F8790" s="5" t="n">
        <v>0</v>
      </c>
      <c r="G8790" s="5">
        <f>E8790-F8790</f>
        <v/>
      </c>
      <c r="H8790" s="5">
        <f>'Notes'!$B$4</f>
        <v/>
      </c>
      <c r="I8790" s="5">
        <f>ROUNDUP(D8790/H8790,0)</f>
        <v/>
      </c>
      <c r="J8790" s="6">
        <f>G8790-I8790</f>
        <v/>
      </c>
      <c r="K8790" s="4">
        <f>IF(J8790&lt;0,"Deficit",IF(J8790=0,"Exact fit","Surplus"))</f>
        <v/>
      </c>
    </row>
    <row r="8791">
      <c r="A8791" s="4" t="n">
        <v>311034</v>
      </c>
      <c r="B8791" s="4" t="inlineStr">
        <is>
          <t>EP MBOGO</t>
        </is>
      </c>
      <c r="C8791" s="4" t="inlineStr">
        <is>
          <t>P1</t>
        </is>
      </c>
      <c r="D8791" s="5" t="n">
        <v>105</v>
      </c>
      <c r="E8791" s="5" t="n">
        <v>2</v>
      </c>
      <c r="F8791" s="5" t="n">
        <v>1</v>
      </c>
      <c r="G8791" s="5">
        <f>E8791-F8791</f>
        <v/>
      </c>
      <c r="H8791" s="5">
        <f>'Notes'!$B$4</f>
        <v/>
      </c>
      <c r="I8791" s="5">
        <f>ROUNDUP(D8791/H8791,0)</f>
        <v/>
      </c>
      <c r="J8791" s="6">
        <f>G8791-I8791</f>
        <v/>
      </c>
      <c r="K8791" s="4">
        <f>IF(J8791&lt;0,"Deficit",IF(J8791=0,"Exact fit","Surplus"))</f>
        <v/>
      </c>
    </row>
    <row r="8792">
      <c r="A8792" s="4" t="n">
        <v>311034</v>
      </c>
      <c r="B8792" s="4" t="inlineStr">
        <is>
          <t>EP MBOGO</t>
        </is>
      </c>
      <c r="C8792" s="4" t="inlineStr">
        <is>
          <t>P2</t>
        </is>
      </c>
      <c r="D8792" s="5" t="n">
        <v>82</v>
      </c>
      <c r="E8792" s="5" t="n">
        <v>2</v>
      </c>
      <c r="F8792" s="5" t="n">
        <v>1</v>
      </c>
      <c r="G8792" s="5">
        <f>E8792-F8792</f>
        <v/>
      </c>
      <c r="H8792" s="5">
        <f>'Notes'!$B$4</f>
        <v/>
      </c>
      <c r="I8792" s="5">
        <f>ROUNDUP(D8792/H8792,0)</f>
        <v/>
      </c>
      <c r="J8792" s="6">
        <f>G8792-I8792</f>
        <v/>
      </c>
      <c r="K8792" s="4">
        <f>IF(J8792&lt;0,"Deficit",IF(J8792=0,"Exact fit","Surplus"))</f>
        <v/>
      </c>
    </row>
    <row r="8793">
      <c r="A8793" s="4" t="n">
        <v>311034</v>
      </c>
      <c r="B8793" s="4" t="inlineStr">
        <is>
          <t>EP MBOGO</t>
        </is>
      </c>
      <c r="C8793" s="4" t="inlineStr">
        <is>
          <t>P3</t>
        </is>
      </c>
      <c r="D8793" s="5" t="n">
        <v>66</v>
      </c>
      <c r="E8793" s="5" t="n">
        <v>2</v>
      </c>
      <c r="F8793" s="5" t="n">
        <v>1</v>
      </c>
      <c r="G8793" s="5">
        <f>E8793-F8793</f>
        <v/>
      </c>
      <c r="H8793" s="5">
        <f>'Notes'!$B$4</f>
        <v/>
      </c>
      <c r="I8793" s="5">
        <f>ROUNDUP(D8793/H8793,0)</f>
        <v/>
      </c>
      <c r="J8793" s="6">
        <f>G8793-I8793</f>
        <v/>
      </c>
      <c r="K8793" s="4">
        <f>IF(J8793&lt;0,"Deficit",IF(J8793=0,"Exact fit","Surplus"))</f>
        <v/>
      </c>
    </row>
    <row r="8794">
      <c r="A8794" s="4" t="n">
        <v>311034</v>
      </c>
      <c r="B8794" s="4" t="inlineStr">
        <is>
          <t>EP MBOGO</t>
        </is>
      </c>
      <c r="C8794" s="4" t="inlineStr">
        <is>
          <t>P4</t>
        </is>
      </c>
      <c r="D8794" s="5" t="n">
        <v>84</v>
      </c>
      <c r="E8794" s="5" t="n">
        <v>2</v>
      </c>
      <c r="F8794" s="5" t="n">
        <v>0</v>
      </c>
      <c r="G8794" s="5">
        <f>E8794-F8794</f>
        <v/>
      </c>
      <c r="H8794" s="5">
        <f>'Notes'!$B$4</f>
        <v/>
      </c>
      <c r="I8794" s="5">
        <f>ROUNDUP(D8794/H8794,0)</f>
        <v/>
      </c>
      <c r="J8794" s="6">
        <f>G8794-I8794</f>
        <v/>
      </c>
      <c r="K8794" s="4">
        <f>IF(J8794&lt;0,"Deficit",IF(J8794=0,"Exact fit","Surplus"))</f>
        <v/>
      </c>
    </row>
    <row r="8795">
      <c r="A8795" s="4" t="n">
        <v>311034</v>
      </c>
      <c r="B8795" s="4" t="inlineStr">
        <is>
          <t>EP MBOGO</t>
        </is>
      </c>
      <c r="C8795" s="4" t="inlineStr">
        <is>
          <t>P5</t>
        </is>
      </c>
      <c r="D8795" s="5" t="n">
        <v>66</v>
      </c>
      <c r="E8795" s="5" t="n">
        <v>2</v>
      </c>
      <c r="F8795" s="5" t="n">
        <v>0</v>
      </c>
      <c r="G8795" s="5">
        <f>E8795-F8795</f>
        <v/>
      </c>
      <c r="H8795" s="5">
        <f>'Notes'!$B$4</f>
        <v/>
      </c>
      <c r="I8795" s="5">
        <f>ROUNDUP(D8795/H8795,0)</f>
        <v/>
      </c>
      <c r="J8795" s="6">
        <f>G8795-I8795</f>
        <v/>
      </c>
      <c r="K8795" s="4">
        <f>IF(J8795&lt;0,"Deficit",IF(J8795=0,"Exact fit","Surplus"))</f>
        <v/>
      </c>
    </row>
    <row r="8796">
      <c r="A8796" s="4" t="n">
        <v>311034</v>
      </c>
      <c r="B8796" s="4" t="inlineStr">
        <is>
          <t>EP MBOGO</t>
        </is>
      </c>
      <c r="C8796" s="4" t="inlineStr">
        <is>
          <t>P6</t>
        </is>
      </c>
      <c r="D8796" s="5" t="n">
        <v>31</v>
      </c>
      <c r="E8796" s="5" t="n">
        <v>1</v>
      </c>
      <c r="F8796" s="5" t="n">
        <v>0</v>
      </c>
      <c r="G8796" s="5">
        <f>E8796-F8796</f>
        <v/>
      </c>
      <c r="H8796" s="5">
        <f>'Notes'!$B$4</f>
        <v/>
      </c>
      <c r="I8796" s="5">
        <f>ROUNDUP(D8796/H8796,0)</f>
        <v/>
      </c>
      <c r="J8796" s="6">
        <f>G8796-I8796</f>
        <v/>
      </c>
      <c r="K8796" s="4">
        <f>IF(J8796&lt;0,"Deficit",IF(J8796=0,"Exact fit","Surplus"))</f>
        <v/>
      </c>
    </row>
    <row r="8797">
      <c r="A8797" s="4" t="n">
        <v>311035</v>
      </c>
      <c r="B8797" s="4" t="inlineStr">
        <is>
          <t>GS MISAGARA</t>
        </is>
      </c>
      <c r="C8797" s="4" t="inlineStr">
        <is>
          <t>P1</t>
        </is>
      </c>
      <c r="D8797" s="5" t="n">
        <v>48</v>
      </c>
      <c r="E8797" s="5" t="n">
        <v>1</v>
      </c>
      <c r="F8797" s="5" t="n">
        <v>0</v>
      </c>
      <c r="G8797" s="5">
        <f>E8797-F8797</f>
        <v/>
      </c>
      <c r="H8797" s="5">
        <f>'Notes'!$B$4</f>
        <v/>
      </c>
      <c r="I8797" s="5">
        <f>ROUNDUP(D8797/H8797,0)</f>
        <v/>
      </c>
      <c r="J8797" s="6">
        <f>G8797-I8797</f>
        <v/>
      </c>
      <c r="K8797" s="4">
        <f>IF(J8797&lt;0,"Deficit",IF(J8797=0,"Exact fit","Surplus"))</f>
        <v/>
      </c>
    </row>
    <row r="8798">
      <c r="A8798" s="4" t="n">
        <v>311035</v>
      </c>
      <c r="B8798" s="4" t="inlineStr">
        <is>
          <t>GS MISAGARA</t>
        </is>
      </c>
      <c r="C8798" s="4" t="inlineStr">
        <is>
          <t>P2</t>
        </is>
      </c>
      <c r="D8798" s="5" t="n">
        <v>53</v>
      </c>
      <c r="E8798" s="5" t="n">
        <v>1</v>
      </c>
      <c r="F8798" s="5" t="n">
        <v>0</v>
      </c>
      <c r="G8798" s="5">
        <f>E8798-F8798</f>
        <v/>
      </c>
      <c r="H8798" s="5">
        <f>'Notes'!$B$4</f>
        <v/>
      </c>
      <c r="I8798" s="5">
        <f>ROUNDUP(D8798/H8798,0)</f>
        <v/>
      </c>
      <c r="J8798" s="6">
        <f>G8798-I8798</f>
        <v/>
      </c>
      <c r="K8798" s="4">
        <f>IF(J8798&lt;0,"Deficit",IF(J8798=0,"Exact fit","Surplus"))</f>
        <v/>
      </c>
    </row>
    <row r="8799">
      <c r="A8799" s="4" t="n">
        <v>311035</v>
      </c>
      <c r="B8799" s="4" t="inlineStr">
        <is>
          <t>GS MISAGARA</t>
        </is>
      </c>
      <c r="C8799" s="4" t="inlineStr">
        <is>
          <t>P3</t>
        </is>
      </c>
      <c r="D8799" s="5" t="n">
        <v>65</v>
      </c>
      <c r="E8799" s="5" t="n">
        <v>2</v>
      </c>
      <c r="F8799" s="5" t="n">
        <v>1</v>
      </c>
      <c r="G8799" s="5">
        <f>E8799-F8799</f>
        <v/>
      </c>
      <c r="H8799" s="5">
        <f>'Notes'!$B$4</f>
        <v/>
      </c>
      <c r="I8799" s="5">
        <f>ROUNDUP(D8799/H8799,0)</f>
        <v/>
      </c>
      <c r="J8799" s="6">
        <f>G8799-I8799</f>
        <v/>
      </c>
      <c r="K8799" s="4">
        <f>IF(J8799&lt;0,"Deficit",IF(J8799=0,"Exact fit","Surplus"))</f>
        <v/>
      </c>
    </row>
    <row r="8800">
      <c r="A8800" s="4" t="n">
        <v>311035</v>
      </c>
      <c r="B8800" s="4" t="inlineStr">
        <is>
          <t>GS MISAGARA</t>
        </is>
      </c>
      <c r="C8800" s="4" t="inlineStr">
        <is>
          <t>P4</t>
        </is>
      </c>
      <c r="D8800" s="5" t="n">
        <v>70</v>
      </c>
      <c r="E8800" s="5" t="n">
        <v>2</v>
      </c>
      <c r="F8800" s="5" t="n">
        <v>0</v>
      </c>
      <c r="G8800" s="5">
        <f>E8800-F8800</f>
        <v/>
      </c>
      <c r="H8800" s="5">
        <f>'Notes'!$B$4</f>
        <v/>
      </c>
      <c r="I8800" s="5">
        <f>ROUNDUP(D8800/H8800,0)</f>
        <v/>
      </c>
      <c r="J8800" s="6">
        <f>G8800-I8800</f>
        <v/>
      </c>
      <c r="K8800" s="4">
        <f>IF(J8800&lt;0,"Deficit",IF(J8800=0,"Exact fit","Surplus"))</f>
        <v/>
      </c>
    </row>
    <row r="8801">
      <c r="A8801" s="4" t="n">
        <v>311035</v>
      </c>
      <c r="B8801" s="4" t="inlineStr">
        <is>
          <t>GS MISAGARA</t>
        </is>
      </c>
      <c r="C8801" s="4" t="inlineStr">
        <is>
          <t>P5</t>
        </is>
      </c>
      <c r="D8801" s="5" t="n">
        <v>64</v>
      </c>
      <c r="E8801" s="5" t="n">
        <v>2</v>
      </c>
      <c r="F8801" s="5" t="n">
        <v>0</v>
      </c>
      <c r="G8801" s="5">
        <f>E8801-F8801</f>
        <v/>
      </c>
      <c r="H8801" s="5">
        <f>'Notes'!$B$4</f>
        <v/>
      </c>
      <c r="I8801" s="5">
        <f>ROUNDUP(D8801/H8801,0)</f>
        <v/>
      </c>
      <c r="J8801" s="6">
        <f>G8801-I8801</f>
        <v/>
      </c>
      <c r="K8801" s="4">
        <f>IF(J8801&lt;0,"Deficit",IF(J8801=0,"Exact fit","Surplus"))</f>
        <v/>
      </c>
    </row>
    <row r="8802">
      <c r="A8802" s="4" t="n">
        <v>311035</v>
      </c>
      <c r="B8802" s="4" t="inlineStr">
        <is>
          <t>GS MISAGARA</t>
        </is>
      </c>
      <c r="C8802" s="4" t="inlineStr">
        <is>
          <t>P6</t>
        </is>
      </c>
      <c r="D8802" s="5" t="n">
        <v>36</v>
      </c>
      <c r="E8802" s="5" t="n">
        <v>1</v>
      </c>
      <c r="F8802" s="5" t="n">
        <v>0</v>
      </c>
      <c r="G8802" s="5">
        <f>E8802-F8802</f>
        <v/>
      </c>
      <c r="H8802" s="5">
        <f>'Notes'!$B$4</f>
        <v/>
      </c>
      <c r="I8802" s="5">
        <f>ROUNDUP(D8802/H8802,0)</f>
        <v/>
      </c>
      <c r="J8802" s="6">
        <f>G8802-I8802</f>
        <v/>
      </c>
      <c r="K8802" s="4">
        <f>IF(J8802&lt;0,"Deficit",IF(J8802=0,"Exact fit","Surplus"))</f>
        <v/>
      </c>
    </row>
    <row r="8803">
      <c r="A8803" s="4" t="n">
        <v>311036</v>
      </c>
      <c r="B8803" s="4" t="inlineStr">
        <is>
          <t>GS Rubona</t>
        </is>
      </c>
      <c r="C8803" s="4" t="inlineStr">
        <is>
          <t>P1</t>
        </is>
      </c>
      <c r="D8803" s="5" t="n">
        <v>67</v>
      </c>
      <c r="E8803" s="5" t="n">
        <v>2</v>
      </c>
      <c r="F8803" s="5" t="n">
        <v>1</v>
      </c>
      <c r="G8803" s="5">
        <f>E8803-F8803</f>
        <v/>
      </c>
      <c r="H8803" s="5">
        <f>'Notes'!$B$4</f>
        <v/>
      </c>
      <c r="I8803" s="5">
        <f>ROUNDUP(D8803/H8803,0)</f>
        <v/>
      </c>
      <c r="J8803" s="6">
        <f>G8803-I8803</f>
        <v/>
      </c>
      <c r="K8803" s="4">
        <f>IF(J8803&lt;0,"Deficit",IF(J8803=0,"Exact fit","Surplus"))</f>
        <v/>
      </c>
    </row>
    <row r="8804">
      <c r="A8804" s="4" t="n">
        <v>311036</v>
      </c>
      <c r="B8804" s="4" t="inlineStr">
        <is>
          <t>GS Rubona</t>
        </is>
      </c>
      <c r="C8804" s="4" t="inlineStr">
        <is>
          <t>P2</t>
        </is>
      </c>
      <c r="D8804" s="5" t="n">
        <v>50</v>
      </c>
      <c r="E8804" s="5" t="n">
        <v>1</v>
      </c>
      <c r="F8804" s="5" t="n">
        <v>0</v>
      </c>
      <c r="G8804" s="5">
        <f>E8804-F8804</f>
        <v/>
      </c>
      <c r="H8804" s="5">
        <f>'Notes'!$B$4</f>
        <v/>
      </c>
      <c r="I8804" s="5">
        <f>ROUNDUP(D8804/H8804,0)</f>
        <v/>
      </c>
      <c r="J8804" s="6">
        <f>G8804-I8804</f>
        <v/>
      </c>
      <c r="K8804" s="4">
        <f>IF(J8804&lt;0,"Deficit",IF(J8804=0,"Exact fit","Surplus"))</f>
        <v/>
      </c>
    </row>
    <row r="8805">
      <c r="A8805" s="4" t="n">
        <v>311036</v>
      </c>
      <c r="B8805" s="4" t="inlineStr">
        <is>
          <t>GS Rubona</t>
        </is>
      </c>
      <c r="C8805" s="4" t="inlineStr">
        <is>
          <t>P3</t>
        </is>
      </c>
      <c r="D8805" s="5" t="n">
        <v>54</v>
      </c>
      <c r="E8805" s="5" t="n">
        <v>2</v>
      </c>
      <c r="F8805" s="5" t="n">
        <v>1</v>
      </c>
      <c r="G8805" s="5">
        <f>E8805-F8805</f>
        <v/>
      </c>
      <c r="H8805" s="5">
        <f>'Notes'!$B$4</f>
        <v/>
      </c>
      <c r="I8805" s="5">
        <f>ROUNDUP(D8805/H8805,0)</f>
        <v/>
      </c>
      <c r="J8805" s="6">
        <f>G8805-I8805</f>
        <v/>
      </c>
      <c r="K8805" s="4">
        <f>IF(J8805&lt;0,"Deficit",IF(J8805=0,"Exact fit","Surplus"))</f>
        <v/>
      </c>
    </row>
    <row r="8806">
      <c r="A8806" s="4" t="n">
        <v>311036</v>
      </c>
      <c r="B8806" s="4" t="inlineStr">
        <is>
          <t>GS Rubona</t>
        </is>
      </c>
      <c r="C8806" s="4" t="inlineStr">
        <is>
          <t>P4</t>
        </is>
      </c>
      <c r="D8806" s="5" t="n">
        <v>56</v>
      </c>
      <c r="E8806" s="5" t="n">
        <v>2</v>
      </c>
      <c r="F8806" s="5" t="n">
        <v>0</v>
      </c>
      <c r="G8806" s="5">
        <f>E8806-F8806</f>
        <v/>
      </c>
      <c r="H8806" s="5">
        <f>'Notes'!$B$4</f>
        <v/>
      </c>
      <c r="I8806" s="5">
        <f>ROUNDUP(D8806/H8806,0)</f>
        <v/>
      </c>
      <c r="J8806" s="6">
        <f>G8806-I8806</f>
        <v/>
      </c>
      <c r="K8806" s="4">
        <f>IF(J8806&lt;0,"Deficit",IF(J8806=0,"Exact fit","Surplus"))</f>
        <v/>
      </c>
    </row>
    <row r="8807">
      <c r="A8807" s="4" t="n">
        <v>311036</v>
      </c>
      <c r="B8807" s="4" t="inlineStr">
        <is>
          <t>GS Rubona</t>
        </is>
      </c>
      <c r="C8807" s="4" t="inlineStr">
        <is>
          <t>P5</t>
        </is>
      </c>
      <c r="D8807" s="5" t="n">
        <v>62</v>
      </c>
      <c r="E8807" s="5" t="n">
        <v>2</v>
      </c>
      <c r="F8807" s="5" t="n">
        <v>0</v>
      </c>
      <c r="G8807" s="5">
        <f>E8807-F8807</f>
        <v/>
      </c>
      <c r="H8807" s="5">
        <f>'Notes'!$B$4</f>
        <v/>
      </c>
      <c r="I8807" s="5">
        <f>ROUNDUP(D8807/H8807,0)</f>
        <v/>
      </c>
      <c r="J8807" s="6">
        <f>G8807-I8807</f>
        <v/>
      </c>
      <c r="K8807" s="4">
        <f>IF(J8807&lt;0,"Deficit",IF(J8807=0,"Exact fit","Surplus"))</f>
        <v/>
      </c>
    </row>
    <row r="8808">
      <c r="A8808" s="4" t="n">
        <v>311036</v>
      </c>
      <c r="B8808" s="4" t="inlineStr">
        <is>
          <t>GS Rubona</t>
        </is>
      </c>
      <c r="C8808" s="4" t="inlineStr">
        <is>
          <t>P6</t>
        </is>
      </c>
      <c r="D8808" s="5" t="n">
        <v>31</v>
      </c>
      <c r="E8808" s="5" t="n">
        <v>1</v>
      </c>
      <c r="F8808" s="5" t="n">
        <v>0</v>
      </c>
      <c r="G8808" s="5">
        <f>E8808-F8808</f>
        <v/>
      </c>
      <c r="H8808" s="5">
        <f>'Notes'!$B$4</f>
        <v/>
      </c>
      <c r="I8808" s="5">
        <f>ROUNDUP(D8808/H8808,0)</f>
        <v/>
      </c>
      <c r="J8808" s="6">
        <f>G8808-I8808</f>
        <v/>
      </c>
      <c r="K8808" s="4">
        <f>IF(J8808&lt;0,"Deficit",IF(J8808=0,"Exact fit","Surplus"))</f>
        <v/>
      </c>
    </row>
    <row r="8809">
      <c r="A8809" s="4" t="n">
        <v>311101</v>
      </c>
      <c r="B8809" s="4" t="inlineStr">
        <is>
          <t>GS BIGUHU A</t>
        </is>
      </c>
      <c r="C8809" s="4" t="inlineStr">
        <is>
          <t>P1</t>
        </is>
      </c>
      <c r="D8809" s="5" t="n">
        <v>58</v>
      </c>
      <c r="E8809" s="5" t="n">
        <v>2</v>
      </c>
      <c r="F8809" s="5" t="n">
        <v>1</v>
      </c>
      <c r="G8809" s="5">
        <f>E8809-F8809</f>
        <v/>
      </c>
      <c r="H8809" s="5">
        <f>'Notes'!$B$4</f>
        <v/>
      </c>
      <c r="I8809" s="5">
        <f>ROUNDUP(D8809/H8809,0)</f>
        <v/>
      </c>
      <c r="J8809" s="6">
        <f>G8809-I8809</f>
        <v/>
      </c>
      <c r="K8809" s="4">
        <f>IF(J8809&lt;0,"Deficit",IF(J8809=0,"Exact fit","Surplus"))</f>
        <v/>
      </c>
    </row>
    <row r="8810">
      <c r="A8810" s="4" t="n">
        <v>311101</v>
      </c>
      <c r="B8810" s="4" t="inlineStr">
        <is>
          <t>GS BIGUHU A</t>
        </is>
      </c>
      <c r="C8810" s="4" t="inlineStr">
        <is>
          <t>P2</t>
        </is>
      </c>
      <c r="D8810" s="5" t="n">
        <v>51</v>
      </c>
      <c r="E8810" s="5" t="n">
        <v>2</v>
      </c>
      <c r="F8810" s="5" t="n">
        <v>1</v>
      </c>
      <c r="G8810" s="5">
        <f>E8810-F8810</f>
        <v/>
      </c>
      <c r="H8810" s="5">
        <f>'Notes'!$B$4</f>
        <v/>
      </c>
      <c r="I8810" s="5">
        <f>ROUNDUP(D8810/H8810,0)</f>
        <v/>
      </c>
      <c r="J8810" s="6">
        <f>G8810-I8810</f>
        <v/>
      </c>
      <c r="K8810" s="4">
        <f>IF(J8810&lt;0,"Deficit",IF(J8810=0,"Exact fit","Surplus"))</f>
        <v/>
      </c>
    </row>
    <row r="8811">
      <c r="A8811" s="4" t="n">
        <v>311101</v>
      </c>
      <c r="B8811" s="4" t="inlineStr">
        <is>
          <t>GS BIGUHU A</t>
        </is>
      </c>
      <c r="C8811" s="4" t="inlineStr">
        <is>
          <t>P3</t>
        </is>
      </c>
      <c r="D8811" s="5" t="n">
        <v>77</v>
      </c>
      <c r="E8811" s="5" t="n">
        <v>2</v>
      </c>
      <c r="F8811" s="5" t="n">
        <v>1</v>
      </c>
      <c r="G8811" s="5">
        <f>E8811-F8811</f>
        <v/>
      </c>
      <c r="H8811" s="5">
        <f>'Notes'!$B$4</f>
        <v/>
      </c>
      <c r="I8811" s="5">
        <f>ROUNDUP(D8811/H8811,0)</f>
        <v/>
      </c>
      <c r="J8811" s="6">
        <f>G8811-I8811</f>
        <v/>
      </c>
      <c r="K8811" s="4">
        <f>IF(J8811&lt;0,"Deficit",IF(J8811=0,"Exact fit","Surplus"))</f>
        <v/>
      </c>
    </row>
    <row r="8812">
      <c r="A8812" s="4" t="n">
        <v>311101</v>
      </c>
      <c r="B8812" s="4" t="inlineStr">
        <is>
          <t>GS BIGUHU A</t>
        </is>
      </c>
      <c r="C8812" s="4" t="inlineStr">
        <is>
          <t>P4</t>
        </is>
      </c>
      <c r="D8812" s="5" t="n">
        <v>87</v>
      </c>
      <c r="E8812" s="5" t="n">
        <v>2</v>
      </c>
      <c r="F8812" s="5" t="n">
        <v>0</v>
      </c>
      <c r="G8812" s="5">
        <f>E8812-F8812</f>
        <v/>
      </c>
      <c r="H8812" s="5">
        <f>'Notes'!$B$4</f>
        <v/>
      </c>
      <c r="I8812" s="5">
        <f>ROUNDUP(D8812/H8812,0)</f>
        <v/>
      </c>
      <c r="J8812" s="6">
        <f>G8812-I8812</f>
        <v/>
      </c>
      <c r="K8812" s="4">
        <f>IF(J8812&lt;0,"Deficit",IF(J8812=0,"Exact fit","Surplus"))</f>
        <v/>
      </c>
    </row>
    <row r="8813">
      <c r="A8813" s="4" t="n">
        <v>311101</v>
      </c>
      <c r="B8813" s="4" t="inlineStr">
        <is>
          <t>GS BIGUHU A</t>
        </is>
      </c>
      <c r="C8813" s="4" t="inlineStr">
        <is>
          <t>P5</t>
        </is>
      </c>
      <c r="D8813" s="5" t="n">
        <v>72</v>
      </c>
      <c r="E8813" s="5" t="n">
        <v>2</v>
      </c>
      <c r="F8813" s="5" t="n">
        <v>0</v>
      </c>
      <c r="G8813" s="5">
        <f>E8813-F8813</f>
        <v/>
      </c>
      <c r="H8813" s="5">
        <f>'Notes'!$B$4</f>
        <v/>
      </c>
      <c r="I8813" s="5">
        <f>ROUNDUP(D8813/H8813,0)</f>
        <v/>
      </c>
      <c r="J8813" s="6">
        <f>G8813-I8813</f>
        <v/>
      </c>
      <c r="K8813" s="4">
        <f>IF(J8813&lt;0,"Deficit",IF(J8813=0,"Exact fit","Surplus"))</f>
        <v/>
      </c>
    </row>
    <row r="8814">
      <c r="A8814" s="4" t="n">
        <v>311101</v>
      </c>
      <c r="B8814" s="4" t="inlineStr">
        <is>
          <t>GS BIGUHU A</t>
        </is>
      </c>
      <c r="C8814" s="4" t="inlineStr">
        <is>
          <t>P6</t>
        </is>
      </c>
      <c r="D8814" s="5" t="n">
        <v>62</v>
      </c>
      <c r="E8814" s="5" t="n">
        <v>2</v>
      </c>
      <c r="F8814" s="5" t="n">
        <v>0</v>
      </c>
      <c r="G8814" s="5">
        <f>E8814-F8814</f>
        <v/>
      </c>
      <c r="H8814" s="5">
        <f>'Notes'!$B$4</f>
        <v/>
      </c>
      <c r="I8814" s="5">
        <f>ROUNDUP(D8814/H8814,0)</f>
        <v/>
      </c>
      <c r="J8814" s="6">
        <f>G8814-I8814</f>
        <v/>
      </c>
      <c r="K8814" s="4">
        <f>IF(J8814&lt;0,"Deficit",IF(J8814=0,"Exact fit","Surplus"))</f>
        <v/>
      </c>
    </row>
    <row r="8815">
      <c r="A8815" s="4" t="n">
        <v>311102</v>
      </c>
      <c r="B8815" s="4" t="inlineStr">
        <is>
          <t>EP BIGUHU B</t>
        </is>
      </c>
      <c r="C8815" s="4" t="inlineStr">
        <is>
          <t>P1</t>
        </is>
      </c>
      <c r="D8815" s="5" t="n">
        <v>28</v>
      </c>
      <c r="E8815" s="5" t="n">
        <v>1</v>
      </c>
      <c r="F8815" s="5" t="n">
        <v>0</v>
      </c>
      <c r="G8815" s="5">
        <f>E8815-F8815</f>
        <v/>
      </c>
      <c r="H8815" s="5">
        <f>'Notes'!$B$4</f>
        <v/>
      </c>
      <c r="I8815" s="5">
        <f>ROUNDUP(D8815/H8815,0)</f>
        <v/>
      </c>
      <c r="J8815" s="6">
        <f>G8815-I8815</f>
        <v/>
      </c>
      <c r="K8815" s="4">
        <f>IF(J8815&lt;0,"Deficit",IF(J8815=0,"Exact fit","Surplus"))</f>
        <v/>
      </c>
    </row>
    <row r="8816">
      <c r="A8816" s="4" t="n">
        <v>311102</v>
      </c>
      <c r="B8816" s="4" t="inlineStr">
        <is>
          <t>EP BIGUHU B</t>
        </is>
      </c>
      <c r="C8816" s="4" t="inlineStr">
        <is>
          <t>P2</t>
        </is>
      </c>
      <c r="D8816" s="5" t="n">
        <v>27</v>
      </c>
      <c r="E8816" s="5" t="n">
        <v>1</v>
      </c>
      <c r="F8816" s="5" t="n">
        <v>0</v>
      </c>
      <c r="G8816" s="5">
        <f>E8816-F8816</f>
        <v/>
      </c>
      <c r="H8816" s="5">
        <f>'Notes'!$B$4</f>
        <v/>
      </c>
      <c r="I8816" s="5">
        <f>ROUNDUP(D8816/H8816,0)</f>
        <v/>
      </c>
      <c r="J8816" s="6">
        <f>G8816-I8816</f>
        <v/>
      </c>
      <c r="K8816" s="4">
        <f>IF(J8816&lt;0,"Deficit",IF(J8816=0,"Exact fit","Surplus"))</f>
        <v/>
      </c>
    </row>
    <row r="8817">
      <c r="A8817" s="4" t="n">
        <v>311102</v>
      </c>
      <c r="B8817" s="4" t="inlineStr">
        <is>
          <t>EP BIGUHU B</t>
        </is>
      </c>
      <c r="C8817" s="4" t="inlineStr">
        <is>
          <t>P3</t>
        </is>
      </c>
      <c r="D8817" s="5" t="n">
        <v>30</v>
      </c>
      <c r="E8817" s="5" t="n">
        <v>1</v>
      </c>
      <c r="F8817" s="5" t="n">
        <v>0</v>
      </c>
      <c r="G8817" s="5">
        <f>E8817-F8817</f>
        <v/>
      </c>
      <c r="H8817" s="5">
        <f>'Notes'!$B$4</f>
        <v/>
      </c>
      <c r="I8817" s="5">
        <f>ROUNDUP(D8817/H8817,0)</f>
        <v/>
      </c>
      <c r="J8817" s="6">
        <f>G8817-I8817</f>
        <v/>
      </c>
      <c r="K8817" s="4">
        <f>IF(J8817&lt;0,"Deficit",IF(J8817=0,"Exact fit","Surplus"))</f>
        <v/>
      </c>
    </row>
    <row r="8818">
      <c r="A8818" s="4" t="n">
        <v>311102</v>
      </c>
      <c r="B8818" s="4" t="inlineStr">
        <is>
          <t>EP BIGUHU B</t>
        </is>
      </c>
      <c r="C8818" s="4" t="inlineStr">
        <is>
          <t>P4</t>
        </is>
      </c>
      <c r="D8818" s="5" t="n">
        <v>30</v>
      </c>
      <c r="E8818" s="5" t="n">
        <v>1</v>
      </c>
      <c r="F8818" s="5" t="n">
        <v>0</v>
      </c>
      <c r="G8818" s="5">
        <f>E8818-F8818</f>
        <v/>
      </c>
      <c r="H8818" s="5">
        <f>'Notes'!$B$4</f>
        <v/>
      </c>
      <c r="I8818" s="5">
        <f>ROUNDUP(D8818/H8818,0)</f>
        <v/>
      </c>
      <c r="J8818" s="6">
        <f>G8818-I8818</f>
        <v/>
      </c>
      <c r="K8818" s="4">
        <f>IF(J8818&lt;0,"Deficit",IF(J8818=0,"Exact fit","Surplus"))</f>
        <v/>
      </c>
    </row>
    <row r="8819">
      <c r="A8819" s="4" t="n">
        <v>311102</v>
      </c>
      <c r="B8819" s="4" t="inlineStr">
        <is>
          <t>EP BIGUHU B</t>
        </is>
      </c>
      <c r="C8819" s="4" t="inlineStr">
        <is>
          <t>P5</t>
        </is>
      </c>
      <c r="D8819" s="5" t="n">
        <v>47</v>
      </c>
      <c r="E8819" s="5" t="n">
        <v>1</v>
      </c>
      <c r="F8819" s="5" t="n">
        <v>0</v>
      </c>
      <c r="G8819" s="5">
        <f>E8819-F8819</f>
        <v/>
      </c>
      <c r="H8819" s="5">
        <f>'Notes'!$B$4</f>
        <v/>
      </c>
      <c r="I8819" s="5">
        <f>ROUNDUP(D8819/H8819,0)</f>
        <v/>
      </c>
      <c r="J8819" s="6">
        <f>G8819-I8819</f>
        <v/>
      </c>
      <c r="K8819" s="4">
        <f>IF(J8819&lt;0,"Deficit",IF(J8819=0,"Exact fit","Surplus"))</f>
        <v/>
      </c>
    </row>
    <row r="8820">
      <c r="A8820" s="4" t="n">
        <v>311102</v>
      </c>
      <c r="B8820" s="4" t="inlineStr">
        <is>
          <t>EP BIGUHU B</t>
        </is>
      </c>
      <c r="C8820" s="4" t="inlineStr">
        <is>
          <t>P6</t>
        </is>
      </c>
      <c r="D8820" s="5" t="n">
        <v>36</v>
      </c>
      <c r="E8820" s="5" t="n">
        <v>1</v>
      </c>
      <c r="F8820" s="5" t="n">
        <v>0</v>
      </c>
      <c r="G8820" s="5">
        <f>E8820-F8820</f>
        <v/>
      </c>
      <c r="H8820" s="5">
        <f>'Notes'!$B$4</f>
        <v/>
      </c>
      <c r="I8820" s="5">
        <f>ROUNDUP(D8820/H8820,0)</f>
        <v/>
      </c>
      <c r="J8820" s="6">
        <f>G8820-I8820</f>
        <v/>
      </c>
      <c r="K8820" s="4">
        <f>IF(J8820&lt;0,"Deficit",IF(J8820=0,"Exact fit","Surplus"))</f>
        <v/>
      </c>
    </row>
    <row r="8821">
      <c r="A8821" s="4" t="n">
        <v>311104</v>
      </c>
      <c r="B8821" s="4" t="inlineStr">
        <is>
          <t>GS KIBARI</t>
        </is>
      </c>
      <c r="C8821" s="4" t="inlineStr">
        <is>
          <t>P1</t>
        </is>
      </c>
      <c r="D8821" s="5" t="n">
        <v>37</v>
      </c>
      <c r="E8821" s="5" t="n">
        <v>1</v>
      </c>
      <c r="F8821" s="5" t="n">
        <v>0</v>
      </c>
      <c r="G8821" s="5">
        <f>E8821-F8821</f>
        <v/>
      </c>
      <c r="H8821" s="5">
        <f>'Notes'!$B$4</f>
        <v/>
      </c>
      <c r="I8821" s="5">
        <f>ROUNDUP(D8821/H8821,0)</f>
        <v/>
      </c>
      <c r="J8821" s="6">
        <f>G8821-I8821</f>
        <v/>
      </c>
      <c r="K8821" s="4">
        <f>IF(J8821&lt;0,"Deficit",IF(J8821=0,"Exact fit","Surplus"))</f>
        <v/>
      </c>
    </row>
    <row r="8822">
      <c r="A8822" s="4" t="n">
        <v>311104</v>
      </c>
      <c r="B8822" s="4" t="inlineStr">
        <is>
          <t>GS KIBARI</t>
        </is>
      </c>
      <c r="C8822" s="4" t="inlineStr">
        <is>
          <t>P2</t>
        </is>
      </c>
      <c r="D8822" s="5" t="n">
        <v>47</v>
      </c>
      <c r="E8822" s="5" t="n">
        <v>1</v>
      </c>
      <c r="F8822" s="5" t="n">
        <v>0</v>
      </c>
      <c r="G8822" s="5">
        <f>E8822-F8822</f>
        <v/>
      </c>
      <c r="H8822" s="5">
        <f>'Notes'!$B$4</f>
        <v/>
      </c>
      <c r="I8822" s="5">
        <f>ROUNDUP(D8822/H8822,0)</f>
        <v/>
      </c>
      <c r="J8822" s="6">
        <f>G8822-I8822</f>
        <v/>
      </c>
      <c r="K8822" s="4">
        <f>IF(J8822&lt;0,"Deficit",IF(J8822=0,"Exact fit","Surplus"))</f>
        <v/>
      </c>
    </row>
    <row r="8823">
      <c r="A8823" s="4" t="n">
        <v>311104</v>
      </c>
      <c r="B8823" s="4" t="inlineStr">
        <is>
          <t>GS KIBARI</t>
        </is>
      </c>
      <c r="C8823" s="4" t="inlineStr">
        <is>
          <t>P3</t>
        </is>
      </c>
      <c r="D8823" s="5" t="n">
        <v>37</v>
      </c>
      <c r="E8823" s="5" t="n">
        <v>1</v>
      </c>
      <c r="F8823" s="5" t="n">
        <v>0</v>
      </c>
      <c r="G8823" s="5">
        <f>E8823-F8823</f>
        <v/>
      </c>
      <c r="H8823" s="5">
        <f>'Notes'!$B$4</f>
        <v/>
      </c>
      <c r="I8823" s="5">
        <f>ROUNDUP(D8823/H8823,0)</f>
        <v/>
      </c>
      <c r="J8823" s="6">
        <f>G8823-I8823</f>
        <v/>
      </c>
      <c r="K8823" s="4">
        <f>IF(J8823&lt;0,"Deficit",IF(J8823=0,"Exact fit","Surplus"))</f>
        <v/>
      </c>
    </row>
    <row r="8824">
      <c r="A8824" s="4" t="n">
        <v>311104</v>
      </c>
      <c r="B8824" s="4" t="inlineStr">
        <is>
          <t>GS KIBARI</t>
        </is>
      </c>
      <c r="C8824" s="4" t="inlineStr">
        <is>
          <t>P4</t>
        </is>
      </c>
      <c r="D8824" s="5" t="n">
        <v>36</v>
      </c>
      <c r="E8824" s="5" t="n">
        <v>1</v>
      </c>
      <c r="F8824" s="5" t="n">
        <v>0</v>
      </c>
      <c r="G8824" s="5">
        <f>E8824-F8824</f>
        <v/>
      </c>
      <c r="H8824" s="5">
        <f>'Notes'!$B$4</f>
        <v/>
      </c>
      <c r="I8824" s="5">
        <f>ROUNDUP(D8824/H8824,0)</f>
        <v/>
      </c>
      <c r="J8824" s="6">
        <f>G8824-I8824</f>
        <v/>
      </c>
      <c r="K8824" s="4">
        <f>IF(J8824&lt;0,"Deficit",IF(J8824=0,"Exact fit","Surplus"))</f>
        <v/>
      </c>
    </row>
    <row r="8825">
      <c r="A8825" s="4" t="n">
        <v>311104</v>
      </c>
      <c r="B8825" s="4" t="inlineStr">
        <is>
          <t>GS KIBARI</t>
        </is>
      </c>
      <c r="C8825" s="4" t="inlineStr">
        <is>
          <t>P5</t>
        </is>
      </c>
      <c r="D8825" s="5" t="n">
        <v>39</v>
      </c>
      <c r="E8825" s="5" t="n">
        <v>1</v>
      </c>
      <c r="F8825" s="5" t="n">
        <v>0</v>
      </c>
      <c r="G8825" s="5">
        <f>E8825-F8825</f>
        <v/>
      </c>
      <c r="H8825" s="5">
        <f>'Notes'!$B$4</f>
        <v/>
      </c>
      <c r="I8825" s="5">
        <f>ROUNDUP(D8825/H8825,0)</f>
        <v/>
      </c>
      <c r="J8825" s="6">
        <f>G8825-I8825</f>
        <v/>
      </c>
      <c r="K8825" s="4">
        <f>IF(J8825&lt;0,"Deficit",IF(J8825=0,"Exact fit","Surplus"))</f>
        <v/>
      </c>
    </row>
    <row r="8826">
      <c r="A8826" s="4" t="n">
        <v>311104</v>
      </c>
      <c r="B8826" s="4" t="inlineStr">
        <is>
          <t>GS KIBARI</t>
        </is>
      </c>
      <c r="C8826" s="4" t="inlineStr">
        <is>
          <t>P6</t>
        </is>
      </c>
      <c r="D8826" s="5" t="n">
        <v>34</v>
      </c>
      <c r="E8826" s="5" t="n">
        <v>1</v>
      </c>
      <c r="F8826" s="5" t="n">
        <v>0</v>
      </c>
      <c r="G8826" s="5">
        <f>E8826-F8826</f>
        <v/>
      </c>
      <c r="H8826" s="5">
        <f>'Notes'!$B$4</f>
        <v/>
      </c>
      <c r="I8826" s="5">
        <f>ROUNDUP(D8826/H8826,0)</f>
        <v/>
      </c>
      <c r="J8826" s="6">
        <f>G8826-I8826</f>
        <v/>
      </c>
      <c r="K8826" s="4">
        <f>IF(J8826&lt;0,"Deficit",IF(J8826=0,"Exact fit","Surplus"))</f>
        <v/>
      </c>
    </row>
    <row r="8827">
      <c r="A8827" s="4" t="n">
        <v>311105</v>
      </c>
      <c r="B8827" s="4" t="inlineStr">
        <is>
          <t>GS NYABIKERI</t>
        </is>
      </c>
      <c r="C8827" s="4" t="inlineStr">
        <is>
          <t>P1</t>
        </is>
      </c>
      <c r="D8827" s="5" t="n">
        <v>72</v>
      </c>
      <c r="E8827" s="5" t="n">
        <v>2</v>
      </c>
      <c r="F8827" s="5" t="n">
        <v>1</v>
      </c>
      <c r="G8827" s="5">
        <f>E8827-F8827</f>
        <v/>
      </c>
      <c r="H8827" s="5">
        <f>'Notes'!$B$4</f>
        <v/>
      </c>
      <c r="I8827" s="5">
        <f>ROUNDUP(D8827/H8827,0)</f>
        <v/>
      </c>
      <c r="J8827" s="6">
        <f>G8827-I8827</f>
        <v/>
      </c>
      <c r="K8827" s="4">
        <f>IF(J8827&lt;0,"Deficit",IF(J8827=0,"Exact fit","Surplus"))</f>
        <v/>
      </c>
    </row>
    <row r="8828">
      <c r="A8828" s="4" t="n">
        <v>311105</v>
      </c>
      <c r="B8828" s="4" t="inlineStr">
        <is>
          <t>GS NYABIKERI</t>
        </is>
      </c>
      <c r="C8828" s="4" t="inlineStr">
        <is>
          <t>P2</t>
        </is>
      </c>
      <c r="D8828" s="5" t="n">
        <v>71</v>
      </c>
      <c r="E8828" s="5" t="n">
        <v>2</v>
      </c>
      <c r="F8828" s="5" t="n">
        <v>0</v>
      </c>
      <c r="G8828" s="5">
        <f>E8828-F8828</f>
        <v/>
      </c>
      <c r="H8828" s="5">
        <f>'Notes'!$B$4</f>
        <v/>
      </c>
      <c r="I8828" s="5">
        <f>ROUNDUP(D8828/H8828,0)</f>
        <v/>
      </c>
      <c r="J8828" s="6">
        <f>G8828-I8828</f>
        <v/>
      </c>
      <c r="K8828" s="4">
        <f>IF(J8828&lt;0,"Deficit",IF(J8828=0,"Exact fit","Surplus"))</f>
        <v/>
      </c>
    </row>
    <row r="8829">
      <c r="A8829" s="4" t="n">
        <v>311105</v>
      </c>
      <c r="B8829" s="4" t="inlineStr">
        <is>
          <t>GS NYABIKERI</t>
        </is>
      </c>
      <c r="C8829" s="4" t="inlineStr">
        <is>
          <t>P3</t>
        </is>
      </c>
      <c r="D8829" s="5" t="n">
        <v>67</v>
      </c>
      <c r="E8829" s="5" t="n">
        <v>2</v>
      </c>
      <c r="F8829" s="5" t="n">
        <v>0</v>
      </c>
      <c r="G8829" s="5">
        <f>E8829-F8829</f>
        <v/>
      </c>
      <c r="H8829" s="5">
        <f>'Notes'!$B$4</f>
        <v/>
      </c>
      <c r="I8829" s="5">
        <f>ROUNDUP(D8829/H8829,0)</f>
        <v/>
      </c>
      <c r="J8829" s="6">
        <f>G8829-I8829</f>
        <v/>
      </c>
      <c r="K8829" s="4">
        <f>IF(J8829&lt;0,"Deficit",IF(J8829=0,"Exact fit","Surplus"))</f>
        <v/>
      </c>
    </row>
    <row r="8830">
      <c r="A8830" s="4" t="n">
        <v>311105</v>
      </c>
      <c r="B8830" s="4" t="inlineStr">
        <is>
          <t>GS NYABIKERI</t>
        </is>
      </c>
      <c r="C8830" s="4" t="inlineStr">
        <is>
          <t>P4</t>
        </is>
      </c>
      <c r="D8830" s="5" t="n">
        <v>93</v>
      </c>
      <c r="E8830" s="5" t="n">
        <v>2</v>
      </c>
      <c r="F8830" s="5" t="n">
        <v>0</v>
      </c>
      <c r="G8830" s="5">
        <f>E8830-F8830</f>
        <v/>
      </c>
      <c r="H8830" s="5">
        <f>'Notes'!$B$4</f>
        <v/>
      </c>
      <c r="I8830" s="5">
        <f>ROUNDUP(D8830/H8830,0)</f>
        <v/>
      </c>
      <c r="J8830" s="6">
        <f>G8830-I8830</f>
        <v/>
      </c>
      <c r="K8830" s="4">
        <f>IF(J8830&lt;0,"Deficit",IF(J8830=0,"Exact fit","Surplus"))</f>
        <v/>
      </c>
    </row>
    <row r="8831">
      <c r="A8831" s="4" t="n">
        <v>311105</v>
      </c>
      <c r="B8831" s="4" t="inlineStr">
        <is>
          <t>GS NYABIKERI</t>
        </is>
      </c>
      <c r="C8831" s="4" t="inlineStr">
        <is>
          <t>P5</t>
        </is>
      </c>
      <c r="D8831" s="5" t="n">
        <v>103</v>
      </c>
      <c r="E8831" s="5" t="n">
        <v>2</v>
      </c>
      <c r="F8831" s="5" t="n">
        <v>0</v>
      </c>
      <c r="G8831" s="5">
        <f>E8831-F8831</f>
        <v/>
      </c>
      <c r="H8831" s="5">
        <f>'Notes'!$B$4</f>
        <v/>
      </c>
      <c r="I8831" s="5">
        <f>ROUNDUP(D8831/H8831,0)</f>
        <v/>
      </c>
      <c r="J8831" s="6">
        <f>G8831-I8831</f>
        <v/>
      </c>
      <c r="K8831" s="4">
        <f>IF(J8831&lt;0,"Deficit",IF(J8831=0,"Exact fit","Surplus"))</f>
        <v/>
      </c>
    </row>
    <row r="8832">
      <c r="A8832" s="4" t="n">
        <v>311105</v>
      </c>
      <c r="B8832" s="4" t="inlineStr">
        <is>
          <t>GS NYABIKERI</t>
        </is>
      </c>
      <c r="C8832" s="4" t="inlineStr">
        <is>
          <t>P6</t>
        </is>
      </c>
      <c r="D8832" s="5" t="n">
        <v>70</v>
      </c>
      <c r="E8832" s="5" t="n">
        <v>2</v>
      </c>
      <c r="F8832" s="5" t="n">
        <v>0</v>
      </c>
      <c r="G8832" s="5">
        <f>E8832-F8832</f>
        <v/>
      </c>
      <c r="H8832" s="5">
        <f>'Notes'!$B$4</f>
        <v/>
      </c>
      <c r="I8832" s="5">
        <f>ROUNDUP(D8832/H8832,0)</f>
        <v/>
      </c>
      <c r="J8832" s="6">
        <f>G8832-I8832</f>
        <v/>
      </c>
      <c r="K8832" s="4">
        <f>IF(J8832&lt;0,"Deficit",IF(J8832=0,"Exact fit","Surplus"))</f>
        <v/>
      </c>
    </row>
    <row r="8833">
      <c r="A8833" s="4" t="n">
        <v>311106</v>
      </c>
      <c r="B8833" s="4" t="inlineStr">
        <is>
          <t>EP KABINGO</t>
        </is>
      </c>
      <c r="C8833" s="4" t="inlineStr">
        <is>
          <t>P1</t>
        </is>
      </c>
      <c r="D8833" s="5" t="n">
        <v>48</v>
      </c>
      <c r="E8833" s="5" t="n">
        <v>1</v>
      </c>
      <c r="F8833" s="5" t="n">
        <v>0</v>
      </c>
      <c r="G8833" s="5">
        <f>E8833-F8833</f>
        <v/>
      </c>
      <c r="H8833" s="5">
        <f>'Notes'!$B$4</f>
        <v/>
      </c>
      <c r="I8833" s="5">
        <f>ROUNDUP(D8833/H8833,0)</f>
        <v/>
      </c>
      <c r="J8833" s="6">
        <f>G8833-I8833</f>
        <v/>
      </c>
      <c r="K8833" s="4">
        <f>IF(J8833&lt;0,"Deficit",IF(J8833=0,"Exact fit","Surplus"))</f>
        <v/>
      </c>
    </row>
    <row r="8834">
      <c r="A8834" s="4" t="n">
        <v>311106</v>
      </c>
      <c r="B8834" s="4" t="inlineStr">
        <is>
          <t>EP KABINGO</t>
        </is>
      </c>
      <c r="C8834" s="4" t="inlineStr">
        <is>
          <t>P2</t>
        </is>
      </c>
      <c r="D8834" s="5" t="n">
        <v>30</v>
      </c>
      <c r="E8834" s="5" t="n">
        <v>1</v>
      </c>
      <c r="F8834" s="5" t="n">
        <v>0</v>
      </c>
      <c r="G8834" s="5">
        <f>E8834-F8834</f>
        <v/>
      </c>
      <c r="H8834" s="5">
        <f>'Notes'!$B$4</f>
        <v/>
      </c>
      <c r="I8834" s="5">
        <f>ROUNDUP(D8834/H8834,0)</f>
        <v/>
      </c>
      <c r="J8834" s="6">
        <f>G8834-I8834</f>
        <v/>
      </c>
      <c r="K8834" s="4">
        <f>IF(J8834&lt;0,"Deficit",IF(J8834=0,"Exact fit","Surplus"))</f>
        <v/>
      </c>
    </row>
    <row r="8835">
      <c r="A8835" s="4" t="n">
        <v>311106</v>
      </c>
      <c r="B8835" s="4" t="inlineStr">
        <is>
          <t>EP KABINGO</t>
        </is>
      </c>
      <c r="C8835" s="4" t="inlineStr">
        <is>
          <t>P3</t>
        </is>
      </c>
      <c r="D8835" s="5" t="n">
        <v>56</v>
      </c>
      <c r="E8835" s="5" t="n">
        <v>2</v>
      </c>
      <c r="F8835" s="5" t="n">
        <v>1</v>
      </c>
      <c r="G8835" s="5">
        <f>E8835-F8835</f>
        <v/>
      </c>
      <c r="H8835" s="5">
        <f>'Notes'!$B$4</f>
        <v/>
      </c>
      <c r="I8835" s="5">
        <f>ROUNDUP(D8835/H8835,0)</f>
        <v/>
      </c>
      <c r="J8835" s="6">
        <f>G8835-I8835</f>
        <v/>
      </c>
      <c r="K8835" s="4">
        <f>IF(J8835&lt;0,"Deficit",IF(J8835=0,"Exact fit","Surplus"))</f>
        <v/>
      </c>
    </row>
    <row r="8836">
      <c r="A8836" s="4" t="n">
        <v>311106</v>
      </c>
      <c r="B8836" s="4" t="inlineStr">
        <is>
          <t>EP KABINGO</t>
        </is>
      </c>
      <c r="C8836" s="4" t="inlineStr">
        <is>
          <t>P4</t>
        </is>
      </c>
      <c r="D8836" s="5" t="n">
        <v>71</v>
      </c>
      <c r="E8836" s="5" t="n">
        <v>2</v>
      </c>
      <c r="F8836" s="5" t="n">
        <v>0</v>
      </c>
      <c r="G8836" s="5">
        <f>E8836-F8836</f>
        <v/>
      </c>
      <c r="H8836" s="5">
        <f>'Notes'!$B$4</f>
        <v/>
      </c>
      <c r="I8836" s="5">
        <f>ROUNDUP(D8836/H8836,0)</f>
        <v/>
      </c>
      <c r="J8836" s="6">
        <f>G8836-I8836</f>
        <v/>
      </c>
      <c r="K8836" s="4">
        <f>IF(J8836&lt;0,"Deficit",IF(J8836=0,"Exact fit","Surplus"))</f>
        <v/>
      </c>
    </row>
    <row r="8837">
      <c r="A8837" s="4" t="n">
        <v>311106</v>
      </c>
      <c r="B8837" s="4" t="inlineStr">
        <is>
          <t>EP KABINGO</t>
        </is>
      </c>
      <c r="C8837" s="4" t="inlineStr">
        <is>
          <t>P5</t>
        </is>
      </c>
      <c r="D8837" s="5" t="n">
        <v>38</v>
      </c>
      <c r="E8837" s="5" t="n">
        <v>1</v>
      </c>
      <c r="F8837" s="5" t="n">
        <v>0</v>
      </c>
      <c r="G8837" s="5">
        <f>E8837-F8837</f>
        <v/>
      </c>
      <c r="H8837" s="5">
        <f>'Notes'!$B$4</f>
        <v/>
      </c>
      <c r="I8837" s="5">
        <f>ROUNDUP(D8837/H8837,0)</f>
        <v/>
      </c>
      <c r="J8837" s="6">
        <f>G8837-I8837</f>
        <v/>
      </c>
      <c r="K8837" s="4">
        <f>IF(J8837&lt;0,"Deficit",IF(J8837=0,"Exact fit","Surplus"))</f>
        <v/>
      </c>
    </row>
    <row r="8838">
      <c r="A8838" s="4" t="n">
        <v>311106</v>
      </c>
      <c r="B8838" s="4" t="inlineStr">
        <is>
          <t>EP KABINGO</t>
        </is>
      </c>
      <c r="C8838" s="4" t="inlineStr">
        <is>
          <t>P6</t>
        </is>
      </c>
      <c r="D8838" s="5" t="n">
        <v>70</v>
      </c>
      <c r="E8838" s="5" t="n">
        <v>2</v>
      </c>
      <c r="F8838" s="5" t="n">
        <v>0</v>
      </c>
      <c r="G8838" s="5">
        <f>E8838-F8838</f>
        <v/>
      </c>
      <c r="H8838" s="5">
        <f>'Notes'!$B$4</f>
        <v/>
      </c>
      <c r="I8838" s="5">
        <f>ROUNDUP(D8838/H8838,0)</f>
        <v/>
      </c>
      <c r="J8838" s="6">
        <f>G8838-I8838</f>
        <v/>
      </c>
      <c r="K8838" s="4">
        <f>IF(J8838&lt;0,"Deficit",IF(J8838=0,"Exact fit","Surplus"))</f>
        <v/>
      </c>
    </row>
    <row r="8839">
      <c r="A8839" s="4" t="n">
        <v>311107</v>
      </c>
      <c r="B8839" s="4" t="inlineStr">
        <is>
          <t>EP KINYOVU</t>
        </is>
      </c>
      <c r="C8839" s="4" t="inlineStr">
        <is>
          <t>P1</t>
        </is>
      </c>
      <c r="D8839" s="5" t="n">
        <v>59</v>
      </c>
      <c r="E8839" s="5" t="n">
        <v>2</v>
      </c>
      <c r="F8839" s="5" t="n">
        <v>1</v>
      </c>
      <c r="G8839" s="5">
        <f>E8839-F8839</f>
        <v/>
      </c>
      <c r="H8839" s="5">
        <f>'Notes'!$B$4</f>
        <v/>
      </c>
      <c r="I8839" s="5">
        <f>ROUNDUP(D8839/H8839,0)</f>
        <v/>
      </c>
      <c r="J8839" s="6">
        <f>G8839-I8839</f>
        <v/>
      </c>
      <c r="K8839" s="4">
        <f>IF(J8839&lt;0,"Deficit",IF(J8839=0,"Exact fit","Surplus"))</f>
        <v/>
      </c>
    </row>
    <row r="8840">
      <c r="A8840" s="4" t="n">
        <v>311107</v>
      </c>
      <c r="B8840" s="4" t="inlineStr">
        <is>
          <t>EP KINYOVU</t>
        </is>
      </c>
      <c r="C8840" s="4" t="inlineStr">
        <is>
          <t>P2</t>
        </is>
      </c>
      <c r="D8840" s="5" t="n">
        <v>56</v>
      </c>
      <c r="E8840" s="5" t="n">
        <v>2</v>
      </c>
      <c r="F8840" s="5" t="n">
        <v>1</v>
      </c>
      <c r="G8840" s="5">
        <f>E8840-F8840</f>
        <v/>
      </c>
      <c r="H8840" s="5">
        <f>'Notes'!$B$4</f>
        <v/>
      </c>
      <c r="I8840" s="5">
        <f>ROUNDUP(D8840/H8840,0)</f>
        <v/>
      </c>
      <c r="J8840" s="6">
        <f>G8840-I8840</f>
        <v/>
      </c>
      <c r="K8840" s="4">
        <f>IF(J8840&lt;0,"Deficit",IF(J8840=0,"Exact fit","Surplus"))</f>
        <v/>
      </c>
    </row>
    <row r="8841">
      <c r="A8841" s="4" t="n">
        <v>311107</v>
      </c>
      <c r="B8841" s="4" t="inlineStr">
        <is>
          <t>EP KINYOVU</t>
        </is>
      </c>
      <c r="C8841" s="4" t="inlineStr">
        <is>
          <t>P3</t>
        </is>
      </c>
      <c r="D8841" s="5" t="n">
        <v>70</v>
      </c>
      <c r="E8841" s="5" t="n">
        <v>2</v>
      </c>
      <c r="F8841" s="5" t="n">
        <v>0</v>
      </c>
      <c r="G8841" s="5">
        <f>E8841-F8841</f>
        <v/>
      </c>
      <c r="H8841" s="5">
        <f>'Notes'!$B$4</f>
        <v/>
      </c>
      <c r="I8841" s="5">
        <f>ROUNDUP(D8841/H8841,0)</f>
        <v/>
      </c>
      <c r="J8841" s="6">
        <f>G8841-I8841</f>
        <v/>
      </c>
      <c r="K8841" s="4">
        <f>IF(J8841&lt;0,"Deficit",IF(J8841=0,"Exact fit","Surplus"))</f>
        <v/>
      </c>
    </row>
    <row r="8842">
      <c r="A8842" s="4" t="n">
        <v>311107</v>
      </c>
      <c r="B8842" s="4" t="inlineStr">
        <is>
          <t>EP KINYOVU</t>
        </is>
      </c>
      <c r="C8842" s="4" t="inlineStr">
        <is>
          <t>P4</t>
        </is>
      </c>
      <c r="D8842" s="5" t="n">
        <v>65</v>
      </c>
      <c r="E8842" s="5" t="n">
        <v>2</v>
      </c>
      <c r="F8842" s="5" t="n">
        <v>0</v>
      </c>
      <c r="G8842" s="5">
        <f>E8842-F8842</f>
        <v/>
      </c>
      <c r="H8842" s="5">
        <f>'Notes'!$B$4</f>
        <v/>
      </c>
      <c r="I8842" s="5">
        <f>ROUNDUP(D8842/H8842,0)</f>
        <v/>
      </c>
      <c r="J8842" s="6">
        <f>G8842-I8842</f>
        <v/>
      </c>
      <c r="K8842" s="4">
        <f>IF(J8842&lt;0,"Deficit",IF(J8842=0,"Exact fit","Surplus"))</f>
        <v/>
      </c>
    </row>
    <row r="8843">
      <c r="A8843" s="4" t="n">
        <v>311107</v>
      </c>
      <c r="B8843" s="4" t="inlineStr">
        <is>
          <t>EP KINYOVU</t>
        </is>
      </c>
      <c r="C8843" s="4" t="inlineStr">
        <is>
          <t>P5</t>
        </is>
      </c>
      <c r="D8843" s="5" t="n">
        <v>90</v>
      </c>
      <c r="E8843" s="5" t="n">
        <v>2</v>
      </c>
      <c r="F8843" s="5" t="n">
        <v>0</v>
      </c>
      <c r="G8843" s="5">
        <f>E8843-F8843</f>
        <v/>
      </c>
      <c r="H8843" s="5">
        <f>'Notes'!$B$4</f>
        <v/>
      </c>
      <c r="I8843" s="5">
        <f>ROUNDUP(D8843/H8843,0)</f>
        <v/>
      </c>
      <c r="J8843" s="6">
        <f>G8843-I8843</f>
        <v/>
      </c>
      <c r="K8843" s="4">
        <f>IF(J8843&lt;0,"Deficit",IF(J8843=0,"Exact fit","Surplus"))</f>
        <v/>
      </c>
    </row>
    <row r="8844">
      <c r="A8844" s="4" t="n">
        <v>311107</v>
      </c>
      <c r="B8844" s="4" t="inlineStr">
        <is>
          <t>EP KINYOVU</t>
        </is>
      </c>
      <c r="C8844" s="4" t="inlineStr">
        <is>
          <t>P6</t>
        </is>
      </c>
      <c r="D8844" s="5" t="n">
        <v>51</v>
      </c>
      <c r="E8844" s="5" t="n">
        <v>2</v>
      </c>
      <c r="F8844" s="5" t="n">
        <v>0</v>
      </c>
      <c r="G8844" s="5">
        <f>E8844-F8844</f>
        <v/>
      </c>
      <c r="H8844" s="5">
        <f>'Notes'!$B$4</f>
        <v/>
      </c>
      <c r="I8844" s="5">
        <f>ROUNDUP(D8844/H8844,0)</f>
        <v/>
      </c>
      <c r="J8844" s="6">
        <f>G8844-I8844</f>
        <v/>
      </c>
      <c r="K8844" s="4">
        <f>IF(J8844&lt;0,"Deficit",IF(J8844=0,"Exact fit","Surplus"))</f>
        <v/>
      </c>
    </row>
    <row r="8845">
      <c r="A8845" s="4" t="n">
        <v>311108</v>
      </c>
      <c r="B8845" s="4" t="inlineStr">
        <is>
          <t>GS NYAMUGWAGWA</t>
        </is>
      </c>
      <c r="C8845" s="4" t="inlineStr">
        <is>
          <t>P1</t>
        </is>
      </c>
      <c r="D8845" s="5" t="n">
        <v>59</v>
      </c>
      <c r="E8845" s="5" t="n">
        <v>2</v>
      </c>
      <c r="F8845" s="5" t="n">
        <v>1</v>
      </c>
      <c r="G8845" s="5">
        <f>E8845-F8845</f>
        <v/>
      </c>
      <c r="H8845" s="5">
        <f>'Notes'!$B$4</f>
        <v/>
      </c>
      <c r="I8845" s="5">
        <f>ROUNDUP(D8845/H8845,0)</f>
        <v/>
      </c>
      <c r="J8845" s="6">
        <f>G8845-I8845</f>
        <v/>
      </c>
      <c r="K8845" s="4">
        <f>IF(J8845&lt;0,"Deficit",IF(J8845=0,"Exact fit","Surplus"))</f>
        <v/>
      </c>
    </row>
    <row r="8846">
      <c r="A8846" s="4" t="n">
        <v>311108</v>
      </c>
      <c r="B8846" s="4" t="inlineStr">
        <is>
          <t>GS NYAMUGWAGWA</t>
        </is>
      </c>
      <c r="C8846" s="4" t="inlineStr">
        <is>
          <t>P2</t>
        </is>
      </c>
      <c r="D8846" s="5" t="n">
        <v>92</v>
      </c>
      <c r="E8846" s="5" t="n">
        <v>2</v>
      </c>
      <c r="F8846" s="5" t="n">
        <v>1</v>
      </c>
      <c r="G8846" s="5">
        <f>E8846-F8846</f>
        <v/>
      </c>
      <c r="H8846" s="5">
        <f>'Notes'!$B$4</f>
        <v/>
      </c>
      <c r="I8846" s="5">
        <f>ROUNDUP(D8846/H8846,0)</f>
        <v/>
      </c>
      <c r="J8846" s="6">
        <f>G8846-I8846</f>
        <v/>
      </c>
      <c r="K8846" s="4">
        <f>IF(J8846&lt;0,"Deficit",IF(J8846=0,"Exact fit","Surplus"))</f>
        <v/>
      </c>
    </row>
    <row r="8847">
      <c r="A8847" s="4" t="n">
        <v>311108</v>
      </c>
      <c r="B8847" s="4" t="inlineStr">
        <is>
          <t>GS NYAMUGWAGWA</t>
        </is>
      </c>
      <c r="C8847" s="4" t="inlineStr">
        <is>
          <t>P3</t>
        </is>
      </c>
      <c r="D8847" s="5" t="n">
        <v>82</v>
      </c>
      <c r="E8847" s="5" t="n">
        <v>2</v>
      </c>
      <c r="F8847" s="5" t="n">
        <v>1</v>
      </c>
      <c r="G8847" s="5">
        <f>E8847-F8847</f>
        <v/>
      </c>
      <c r="H8847" s="5">
        <f>'Notes'!$B$4</f>
        <v/>
      </c>
      <c r="I8847" s="5">
        <f>ROUNDUP(D8847/H8847,0)</f>
        <v/>
      </c>
      <c r="J8847" s="6">
        <f>G8847-I8847</f>
        <v/>
      </c>
      <c r="K8847" s="4">
        <f>IF(J8847&lt;0,"Deficit",IF(J8847=0,"Exact fit","Surplus"))</f>
        <v/>
      </c>
    </row>
    <row r="8848">
      <c r="A8848" s="4" t="n">
        <v>311108</v>
      </c>
      <c r="B8848" s="4" t="inlineStr">
        <is>
          <t>GS NYAMUGWAGWA</t>
        </is>
      </c>
      <c r="C8848" s="4" t="inlineStr">
        <is>
          <t>P4</t>
        </is>
      </c>
      <c r="D8848" s="5" t="n">
        <v>78</v>
      </c>
      <c r="E8848" s="5" t="n">
        <v>2</v>
      </c>
      <c r="F8848" s="5" t="n">
        <v>0</v>
      </c>
      <c r="G8848" s="5">
        <f>E8848-F8848</f>
        <v/>
      </c>
      <c r="H8848" s="5">
        <f>'Notes'!$B$4</f>
        <v/>
      </c>
      <c r="I8848" s="5">
        <f>ROUNDUP(D8848/H8848,0)</f>
        <v/>
      </c>
      <c r="J8848" s="6">
        <f>G8848-I8848</f>
        <v/>
      </c>
      <c r="K8848" s="4">
        <f>IF(J8848&lt;0,"Deficit",IF(J8848=0,"Exact fit","Surplus"))</f>
        <v/>
      </c>
    </row>
    <row r="8849">
      <c r="A8849" s="4" t="n">
        <v>311108</v>
      </c>
      <c r="B8849" s="4" t="inlineStr">
        <is>
          <t>GS NYAMUGWAGWA</t>
        </is>
      </c>
      <c r="C8849" s="4" t="inlineStr">
        <is>
          <t>P5</t>
        </is>
      </c>
      <c r="D8849" s="5" t="n">
        <v>71</v>
      </c>
      <c r="E8849" s="5" t="n">
        <v>2</v>
      </c>
      <c r="F8849" s="5" t="n">
        <v>0</v>
      </c>
      <c r="G8849" s="5">
        <f>E8849-F8849</f>
        <v/>
      </c>
      <c r="H8849" s="5">
        <f>'Notes'!$B$4</f>
        <v/>
      </c>
      <c r="I8849" s="5">
        <f>ROUNDUP(D8849/H8849,0)</f>
        <v/>
      </c>
      <c r="J8849" s="6">
        <f>G8849-I8849</f>
        <v/>
      </c>
      <c r="K8849" s="4">
        <f>IF(J8849&lt;0,"Deficit",IF(J8849=0,"Exact fit","Surplus"))</f>
        <v/>
      </c>
    </row>
    <row r="8850">
      <c r="A8850" s="4" t="n">
        <v>311108</v>
      </c>
      <c r="B8850" s="4" t="inlineStr">
        <is>
          <t>GS NYAMUGWAGWA</t>
        </is>
      </c>
      <c r="C8850" s="4" t="inlineStr">
        <is>
          <t>P6</t>
        </is>
      </c>
      <c r="D8850" s="5" t="n">
        <v>43</v>
      </c>
      <c r="E8850" s="5" t="n">
        <v>1</v>
      </c>
      <c r="F8850" s="5" t="n">
        <v>0</v>
      </c>
      <c r="G8850" s="5">
        <f>E8850-F8850</f>
        <v/>
      </c>
      <c r="H8850" s="5">
        <f>'Notes'!$B$4</f>
        <v/>
      </c>
      <c r="I8850" s="5">
        <f>ROUNDUP(D8850/H8850,0)</f>
        <v/>
      </c>
      <c r="J8850" s="6">
        <f>G8850-I8850</f>
        <v/>
      </c>
      <c r="K8850" s="4">
        <f>IF(J8850&lt;0,"Deficit",IF(J8850=0,"Exact fit","Surplus"))</f>
        <v/>
      </c>
    </row>
    <row r="8851">
      <c r="A8851" s="4" t="n">
        <v>311109</v>
      </c>
      <c r="B8851" s="4" t="inlineStr">
        <is>
          <t>EP RUGANDA</t>
        </is>
      </c>
      <c r="C8851" s="4" t="inlineStr">
        <is>
          <t>P1</t>
        </is>
      </c>
      <c r="D8851" s="5" t="n">
        <v>76</v>
      </c>
      <c r="E8851" s="5" t="n">
        <v>2</v>
      </c>
      <c r="F8851" s="5" t="n">
        <v>1</v>
      </c>
      <c r="G8851" s="5">
        <f>E8851-F8851</f>
        <v/>
      </c>
      <c r="H8851" s="5">
        <f>'Notes'!$B$4</f>
        <v/>
      </c>
      <c r="I8851" s="5">
        <f>ROUNDUP(D8851/H8851,0)</f>
        <v/>
      </c>
      <c r="J8851" s="6">
        <f>G8851-I8851</f>
        <v/>
      </c>
      <c r="K8851" s="4">
        <f>IF(J8851&lt;0,"Deficit",IF(J8851=0,"Exact fit","Surplus"))</f>
        <v/>
      </c>
    </row>
    <row r="8852">
      <c r="A8852" s="4" t="n">
        <v>311109</v>
      </c>
      <c r="B8852" s="4" t="inlineStr">
        <is>
          <t>EP RUGANDA</t>
        </is>
      </c>
      <c r="C8852" s="4" t="inlineStr">
        <is>
          <t>P2</t>
        </is>
      </c>
      <c r="D8852" s="5" t="n">
        <v>74</v>
      </c>
      <c r="E8852" s="5" t="n">
        <v>2</v>
      </c>
      <c r="F8852" s="5" t="n">
        <v>1</v>
      </c>
      <c r="G8852" s="5">
        <f>E8852-F8852</f>
        <v/>
      </c>
      <c r="H8852" s="5">
        <f>'Notes'!$B$4</f>
        <v/>
      </c>
      <c r="I8852" s="5">
        <f>ROUNDUP(D8852/H8852,0)</f>
        <v/>
      </c>
      <c r="J8852" s="6">
        <f>G8852-I8852</f>
        <v/>
      </c>
      <c r="K8852" s="4">
        <f>IF(J8852&lt;0,"Deficit",IF(J8852=0,"Exact fit","Surplus"))</f>
        <v/>
      </c>
    </row>
    <row r="8853">
      <c r="A8853" s="4" t="n">
        <v>311109</v>
      </c>
      <c r="B8853" s="4" t="inlineStr">
        <is>
          <t>EP RUGANDA</t>
        </is>
      </c>
      <c r="C8853" s="4" t="inlineStr">
        <is>
          <t>P3</t>
        </is>
      </c>
      <c r="D8853" s="5" t="n">
        <v>88</v>
      </c>
      <c r="E8853" s="5" t="n">
        <v>2</v>
      </c>
      <c r="F8853" s="5" t="n">
        <v>1</v>
      </c>
      <c r="G8853" s="5">
        <f>E8853-F8853</f>
        <v/>
      </c>
      <c r="H8853" s="5">
        <f>'Notes'!$B$4</f>
        <v/>
      </c>
      <c r="I8853" s="5">
        <f>ROUNDUP(D8853/H8853,0)</f>
        <v/>
      </c>
      <c r="J8853" s="6">
        <f>G8853-I8853</f>
        <v/>
      </c>
      <c r="K8853" s="4">
        <f>IF(J8853&lt;0,"Deficit",IF(J8853=0,"Exact fit","Surplus"))</f>
        <v/>
      </c>
    </row>
    <row r="8854">
      <c r="A8854" s="4" t="n">
        <v>311109</v>
      </c>
      <c r="B8854" s="4" t="inlineStr">
        <is>
          <t>EP RUGANDA</t>
        </is>
      </c>
      <c r="C8854" s="4" t="inlineStr">
        <is>
          <t>P4</t>
        </is>
      </c>
      <c r="D8854" s="5" t="n">
        <v>96</v>
      </c>
      <c r="E8854" s="5" t="n">
        <v>2</v>
      </c>
      <c r="F8854" s="5" t="n">
        <v>0</v>
      </c>
      <c r="G8854" s="5">
        <f>E8854-F8854</f>
        <v/>
      </c>
      <c r="H8854" s="5">
        <f>'Notes'!$B$4</f>
        <v/>
      </c>
      <c r="I8854" s="5">
        <f>ROUNDUP(D8854/H8854,0)</f>
        <v/>
      </c>
      <c r="J8854" s="6">
        <f>G8854-I8854</f>
        <v/>
      </c>
      <c r="K8854" s="4">
        <f>IF(J8854&lt;0,"Deficit",IF(J8854=0,"Exact fit","Surplus"))</f>
        <v/>
      </c>
    </row>
    <row r="8855">
      <c r="A8855" s="4" t="n">
        <v>311109</v>
      </c>
      <c r="B8855" s="4" t="inlineStr">
        <is>
          <t>EP RUGANDA</t>
        </is>
      </c>
      <c r="C8855" s="4" t="inlineStr">
        <is>
          <t>P5</t>
        </is>
      </c>
      <c r="D8855" s="5" t="n">
        <v>89</v>
      </c>
      <c r="E8855" s="5" t="n">
        <v>2</v>
      </c>
      <c r="F8855" s="5" t="n">
        <v>0</v>
      </c>
      <c r="G8855" s="5">
        <f>E8855-F8855</f>
        <v/>
      </c>
      <c r="H8855" s="5">
        <f>'Notes'!$B$4</f>
        <v/>
      </c>
      <c r="I8855" s="5">
        <f>ROUNDUP(D8855/H8855,0)</f>
        <v/>
      </c>
      <c r="J8855" s="6">
        <f>G8855-I8855</f>
        <v/>
      </c>
      <c r="K8855" s="4">
        <f>IF(J8855&lt;0,"Deficit",IF(J8855=0,"Exact fit","Surplus"))</f>
        <v/>
      </c>
    </row>
    <row r="8856">
      <c r="A8856" s="4" t="n">
        <v>311109</v>
      </c>
      <c r="B8856" s="4" t="inlineStr">
        <is>
          <t>EP RUGANDA</t>
        </is>
      </c>
      <c r="C8856" s="4" t="inlineStr">
        <is>
          <t>P6</t>
        </is>
      </c>
      <c r="D8856" s="5" t="n">
        <v>31</v>
      </c>
      <c r="E8856" s="5" t="n">
        <v>1</v>
      </c>
      <c r="F8856" s="5" t="n">
        <v>0</v>
      </c>
      <c r="G8856" s="5">
        <f>E8856-F8856</f>
        <v/>
      </c>
      <c r="H8856" s="5">
        <f>'Notes'!$B$4</f>
        <v/>
      </c>
      <c r="I8856" s="5">
        <f>ROUNDUP(D8856/H8856,0)</f>
        <v/>
      </c>
      <c r="J8856" s="6">
        <f>G8856-I8856</f>
        <v/>
      </c>
      <c r="K8856" s="4">
        <f>IF(J8856&lt;0,"Deficit",IF(J8856=0,"Exact fit","Surplus"))</f>
        <v/>
      </c>
    </row>
    <row r="8857">
      <c r="A8857" s="4" t="n">
        <v>311110</v>
      </c>
      <c r="B8857" s="4" t="inlineStr">
        <is>
          <t>EP RUGOBAGOBA</t>
        </is>
      </c>
      <c r="C8857" s="4" t="inlineStr">
        <is>
          <t>P1</t>
        </is>
      </c>
      <c r="D8857" s="5" t="n">
        <v>61</v>
      </c>
      <c r="E8857" s="5" t="n">
        <v>2</v>
      </c>
      <c r="F8857" s="5" t="n">
        <v>1</v>
      </c>
      <c r="G8857" s="5">
        <f>E8857-F8857</f>
        <v/>
      </c>
      <c r="H8857" s="5">
        <f>'Notes'!$B$4</f>
        <v/>
      </c>
      <c r="I8857" s="5">
        <f>ROUNDUP(D8857/H8857,0)</f>
        <v/>
      </c>
      <c r="J8857" s="6">
        <f>G8857-I8857</f>
        <v/>
      </c>
      <c r="K8857" s="4">
        <f>IF(J8857&lt;0,"Deficit",IF(J8857=0,"Exact fit","Surplus"))</f>
        <v/>
      </c>
    </row>
    <row r="8858">
      <c r="A8858" s="4" t="n">
        <v>311110</v>
      </c>
      <c r="B8858" s="4" t="inlineStr">
        <is>
          <t>EP RUGOBAGOBA</t>
        </is>
      </c>
      <c r="C8858" s="4" t="inlineStr">
        <is>
          <t>P2</t>
        </is>
      </c>
      <c r="D8858" s="5" t="n">
        <v>72</v>
      </c>
      <c r="E8858" s="5" t="n">
        <v>2</v>
      </c>
      <c r="F8858" s="5" t="n">
        <v>1</v>
      </c>
      <c r="G8858" s="5">
        <f>E8858-F8858</f>
        <v/>
      </c>
      <c r="H8858" s="5">
        <f>'Notes'!$B$4</f>
        <v/>
      </c>
      <c r="I8858" s="5">
        <f>ROUNDUP(D8858/H8858,0)</f>
        <v/>
      </c>
      <c r="J8858" s="6">
        <f>G8858-I8858</f>
        <v/>
      </c>
      <c r="K8858" s="4">
        <f>IF(J8858&lt;0,"Deficit",IF(J8858=0,"Exact fit","Surplus"))</f>
        <v/>
      </c>
    </row>
    <row r="8859">
      <c r="A8859" s="4" t="n">
        <v>311110</v>
      </c>
      <c r="B8859" s="4" t="inlineStr">
        <is>
          <t>EP RUGOBAGOBA</t>
        </is>
      </c>
      <c r="C8859" s="4" t="inlineStr">
        <is>
          <t>P3</t>
        </is>
      </c>
      <c r="D8859" s="5" t="n">
        <v>74</v>
      </c>
      <c r="E8859" s="5" t="n">
        <v>2</v>
      </c>
      <c r="F8859" s="5" t="n">
        <v>1</v>
      </c>
      <c r="G8859" s="5">
        <f>E8859-F8859</f>
        <v/>
      </c>
      <c r="H8859" s="5">
        <f>'Notes'!$B$4</f>
        <v/>
      </c>
      <c r="I8859" s="5">
        <f>ROUNDUP(D8859/H8859,0)</f>
        <v/>
      </c>
      <c r="J8859" s="6">
        <f>G8859-I8859</f>
        <v/>
      </c>
      <c r="K8859" s="4">
        <f>IF(J8859&lt;0,"Deficit",IF(J8859=0,"Exact fit","Surplus"))</f>
        <v/>
      </c>
    </row>
    <row r="8860">
      <c r="A8860" s="4" t="n">
        <v>311110</v>
      </c>
      <c r="B8860" s="4" t="inlineStr">
        <is>
          <t>EP RUGOBAGOBA</t>
        </is>
      </c>
      <c r="C8860" s="4" t="inlineStr">
        <is>
          <t>P4</t>
        </is>
      </c>
      <c r="D8860" s="5" t="n">
        <v>71</v>
      </c>
      <c r="E8860" s="5" t="n">
        <v>2</v>
      </c>
      <c r="F8860" s="5" t="n">
        <v>0</v>
      </c>
      <c r="G8860" s="5">
        <f>E8860-F8860</f>
        <v/>
      </c>
      <c r="H8860" s="5">
        <f>'Notes'!$B$4</f>
        <v/>
      </c>
      <c r="I8860" s="5">
        <f>ROUNDUP(D8860/H8860,0)</f>
        <v/>
      </c>
      <c r="J8860" s="6">
        <f>G8860-I8860</f>
        <v/>
      </c>
      <c r="K8860" s="4">
        <f>IF(J8860&lt;0,"Deficit",IF(J8860=0,"Exact fit","Surplus"))</f>
        <v/>
      </c>
    </row>
    <row r="8861">
      <c r="A8861" s="4" t="n">
        <v>311110</v>
      </c>
      <c r="B8861" s="4" t="inlineStr">
        <is>
          <t>EP RUGOBAGOBA</t>
        </is>
      </c>
      <c r="C8861" s="4" t="inlineStr">
        <is>
          <t>P5</t>
        </is>
      </c>
      <c r="D8861" s="5" t="n">
        <v>70</v>
      </c>
      <c r="E8861" s="5" t="n">
        <v>2</v>
      </c>
      <c r="F8861" s="5" t="n">
        <v>0</v>
      </c>
      <c r="G8861" s="5">
        <f>E8861-F8861</f>
        <v/>
      </c>
      <c r="H8861" s="5">
        <f>'Notes'!$B$4</f>
        <v/>
      </c>
      <c r="I8861" s="5">
        <f>ROUNDUP(D8861/H8861,0)</f>
        <v/>
      </c>
      <c r="J8861" s="6">
        <f>G8861-I8861</f>
        <v/>
      </c>
      <c r="K8861" s="4">
        <f>IF(J8861&lt;0,"Deficit",IF(J8861=0,"Exact fit","Surplus"))</f>
        <v/>
      </c>
    </row>
    <row r="8862">
      <c r="A8862" s="4" t="n">
        <v>311110</v>
      </c>
      <c r="B8862" s="4" t="inlineStr">
        <is>
          <t>EP RUGOBAGOBA</t>
        </is>
      </c>
      <c r="C8862" s="4" t="inlineStr">
        <is>
          <t>P6</t>
        </is>
      </c>
      <c r="D8862" s="5" t="n">
        <v>58</v>
      </c>
      <c r="E8862" s="5" t="n">
        <v>2</v>
      </c>
      <c r="F8862" s="5" t="n">
        <v>0</v>
      </c>
      <c r="G8862" s="5">
        <f>E8862-F8862</f>
        <v/>
      </c>
      <c r="H8862" s="5">
        <f>'Notes'!$B$4</f>
        <v/>
      </c>
      <c r="I8862" s="5">
        <f>ROUNDUP(D8862/H8862,0)</f>
        <v/>
      </c>
      <c r="J8862" s="6">
        <f>G8862-I8862</f>
        <v/>
      </c>
      <c r="K8862" s="4">
        <f>IF(J8862&lt;0,"Deficit",IF(J8862=0,"Exact fit","Surplus"))</f>
        <v/>
      </c>
    </row>
    <row r="8863">
      <c r="A8863" s="4" t="n">
        <v>311111</v>
      </c>
      <c r="B8863" s="4" t="inlineStr">
        <is>
          <t>EP RWAMURAMIRA</t>
        </is>
      </c>
      <c r="C8863" s="4" t="inlineStr">
        <is>
          <t>P1</t>
        </is>
      </c>
      <c r="D8863" s="5" t="n">
        <v>82</v>
      </c>
      <c r="E8863" s="5" t="n">
        <v>2</v>
      </c>
      <c r="F8863" s="5" t="n">
        <v>1</v>
      </c>
      <c r="G8863" s="5">
        <f>E8863-F8863</f>
        <v/>
      </c>
      <c r="H8863" s="5">
        <f>'Notes'!$B$4</f>
        <v/>
      </c>
      <c r="I8863" s="5">
        <f>ROUNDUP(D8863/H8863,0)</f>
        <v/>
      </c>
      <c r="J8863" s="6">
        <f>G8863-I8863</f>
        <v/>
      </c>
      <c r="K8863" s="4">
        <f>IF(J8863&lt;0,"Deficit",IF(J8863=0,"Exact fit","Surplus"))</f>
        <v/>
      </c>
    </row>
    <row r="8864">
      <c r="A8864" s="4" t="n">
        <v>311111</v>
      </c>
      <c r="B8864" s="4" t="inlineStr">
        <is>
          <t>EP RWAMURAMIRA</t>
        </is>
      </c>
      <c r="C8864" s="4" t="inlineStr">
        <is>
          <t>P2</t>
        </is>
      </c>
      <c r="D8864" s="5" t="n">
        <v>87</v>
      </c>
      <c r="E8864" s="5" t="n">
        <v>2</v>
      </c>
      <c r="F8864" s="5" t="n">
        <v>1</v>
      </c>
      <c r="G8864" s="5">
        <f>E8864-F8864</f>
        <v/>
      </c>
      <c r="H8864" s="5">
        <f>'Notes'!$B$4</f>
        <v/>
      </c>
      <c r="I8864" s="5">
        <f>ROUNDUP(D8864/H8864,0)</f>
        <v/>
      </c>
      <c r="J8864" s="6">
        <f>G8864-I8864</f>
        <v/>
      </c>
      <c r="K8864" s="4">
        <f>IF(J8864&lt;0,"Deficit",IF(J8864=0,"Exact fit","Surplus"))</f>
        <v/>
      </c>
    </row>
    <row r="8865">
      <c r="A8865" s="4" t="n">
        <v>311111</v>
      </c>
      <c r="B8865" s="4" t="inlineStr">
        <is>
          <t>EP RWAMURAMIRA</t>
        </is>
      </c>
      <c r="C8865" s="4" t="inlineStr">
        <is>
          <t>P3</t>
        </is>
      </c>
      <c r="D8865" s="5" t="n">
        <v>97</v>
      </c>
      <c r="E8865" s="5" t="n">
        <v>2</v>
      </c>
      <c r="F8865" s="5" t="n">
        <v>1</v>
      </c>
      <c r="G8865" s="5">
        <f>E8865-F8865</f>
        <v/>
      </c>
      <c r="H8865" s="5">
        <f>'Notes'!$B$4</f>
        <v/>
      </c>
      <c r="I8865" s="5">
        <f>ROUNDUP(D8865/H8865,0)</f>
        <v/>
      </c>
      <c r="J8865" s="6">
        <f>G8865-I8865</f>
        <v/>
      </c>
      <c r="K8865" s="4">
        <f>IF(J8865&lt;0,"Deficit",IF(J8865=0,"Exact fit","Surplus"))</f>
        <v/>
      </c>
    </row>
    <row r="8866">
      <c r="A8866" s="4" t="n">
        <v>311111</v>
      </c>
      <c r="B8866" s="4" t="inlineStr">
        <is>
          <t>EP RWAMURAMIRA</t>
        </is>
      </c>
      <c r="C8866" s="4" t="inlineStr">
        <is>
          <t>P4</t>
        </is>
      </c>
      <c r="D8866" s="5" t="n">
        <v>107</v>
      </c>
      <c r="E8866" s="5" t="n">
        <v>3</v>
      </c>
      <c r="F8866" s="5" t="n">
        <v>0</v>
      </c>
      <c r="G8866" s="5">
        <f>E8866-F8866</f>
        <v/>
      </c>
      <c r="H8866" s="5">
        <f>'Notes'!$B$4</f>
        <v/>
      </c>
      <c r="I8866" s="5">
        <f>ROUNDUP(D8866/H8866,0)</f>
        <v/>
      </c>
      <c r="J8866" s="6">
        <f>G8866-I8866</f>
        <v/>
      </c>
      <c r="K8866" s="4">
        <f>IF(J8866&lt;0,"Deficit",IF(J8866=0,"Exact fit","Surplus"))</f>
        <v/>
      </c>
    </row>
    <row r="8867">
      <c r="A8867" s="4" t="n">
        <v>311111</v>
      </c>
      <c r="B8867" s="4" t="inlineStr">
        <is>
          <t>EP RWAMURAMIRA</t>
        </is>
      </c>
      <c r="C8867" s="4" t="inlineStr">
        <is>
          <t>P5</t>
        </is>
      </c>
      <c r="D8867" s="5" t="n">
        <v>116</v>
      </c>
      <c r="E8867" s="5" t="n">
        <v>3</v>
      </c>
      <c r="F8867" s="5" t="n">
        <v>0</v>
      </c>
      <c r="G8867" s="5">
        <f>E8867-F8867</f>
        <v/>
      </c>
      <c r="H8867" s="5">
        <f>'Notes'!$B$4</f>
        <v/>
      </c>
      <c r="I8867" s="5">
        <f>ROUNDUP(D8867/H8867,0)</f>
        <v/>
      </c>
      <c r="J8867" s="6">
        <f>G8867-I8867</f>
        <v/>
      </c>
      <c r="K8867" s="4">
        <f>IF(J8867&lt;0,"Deficit",IF(J8867=0,"Exact fit","Surplus"))</f>
        <v/>
      </c>
    </row>
    <row r="8868">
      <c r="A8868" s="4" t="n">
        <v>311111</v>
      </c>
      <c r="B8868" s="4" t="inlineStr">
        <is>
          <t>EP RWAMURAMIRA</t>
        </is>
      </c>
      <c r="C8868" s="4" t="inlineStr">
        <is>
          <t>P6</t>
        </is>
      </c>
      <c r="D8868" s="5" t="n">
        <v>105</v>
      </c>
      <c r="E8868" s="5" t="n">
        <v>3</v>
      </c>
      <c r="F8868" s="5" t="n">
        <v>0</v>
      </c>
      <c r="G8868" s="5">
        <f>E8868-F8868</f>
        <v/>
      </c>
      <c r="H8868" s="5">
        <f>'Notes'!$B$4</f>
        <v/>
      </c>
      <c r="I8868" s="5">
        <f>ROUNDUP(D8868/H8868,0)</f>
        <v/>
      </c>
      <c r="J8868" s="6">
        <f>G8868-I8868</f>
        <v/>
      </c>
      <c r="K8868" s="4">
        <f>IF(J8868&lt;0,"Deficit",IF(J8868=0,"Exact fit","Surplus"))</f>
        <v/>
      </c>
    </row>
    <row r="8869">
      <c r="A8869" s="4" t="n">
        <v>311113</v>
      </c>
      <c r="B8869" s="4" t="inlineStr">
        <is>
          <t>E.P NYABISIGA</t>
        </is>
      </c>
      <c r="C8869" s="4" t="inlineStr">
        <is>
          <t>P1</t>
        </is>
      </c>
      <c r="D8869" s="5" t="n">
        <v>66</v>
      </c>
      <c r="E8869" s="5" t="n">
        <v>2</v>
      </c>
      <c r="F8869" s="5" t="n">
        <v>1</v>
      </c>
      <c r="G8869" s="5">
        <f>E8869-F8869</f>
        <v/>
      </c>
      <c r="H8869" s="5">
        <f>'Notes'!$B$4</f>
        <v/>
      </c>
      <c r="I8869" s="5">
        <f>ROUNDUP(D8869/H8869,0)</f>
        <v/>
      </c>
      <c r="J8869" s="6">
        <f>G8869-I8869</f>
        <v/>
      </c>
      <c r="K8869" s="4">
        <f>IF(J8869&lt;0,"Deficit",IF(J8869=0,"Exact fit","Surplus"))</f>
        <v/>
      </c>
    </row>
    <row r="8870">
      <c r="A8870" s="4" t="n">
        <v>311113</v>
      </c>
      <c r="B8870" s="4" t="inlineStr">
        <is>
          <t>E.P NYABISIGA</t>
        </is>
      </c>
      <c r="C8870" s="4" t="inlineStr">
        <is>
          <t>P2</t>
        </is>
      </c>
      <c r="D8870" s="5" t="n">
        <v>61</v>
      </c>
      <c r="E8870" s="5" t="n">
        <v>2</v>
      </c>
      <c r="F8870" s="5" t="n">
        <v>1</v>
      </c>
      <c r="G8870" s="5">
        <f>E8870-F8870</f>
        <v/>
      </c>
      <c r="H8870" s="5">
        <f>'Notes'!$B$4</f>
        <v/>
      </c>
      <c r="I8870" s="5">
        <f>ROUNDUP(D8870/H8870,0)</f>
        <v/>
      </c>
      <c r="J8870" s="6">
        <f>G8870-I8870</f>
        <v/>
      </c>
      <c r="K8870" s="4">
        <f>IF(J8870&lt;0,"Deficit",IF(J8870=0,"Exact fit","Surplus"))</f>
        <v/>
      </c>
    </row>
    <row r="8871">
      <c r="A8871" s="4" t="n">
        <v>311113</v>
      </c>
      <c r="B8871" s="4" t="inlineStr">
        <is>
          <t>E.P NYABISIGA</t>
        </is>
      </c>
      <c r="C8871" s="4" t="inlineStr">
        <is>
          <t>P3</t>
        </is>
      </c>
      <c r="D8871" s="5" t="n">
        <v>61</v>
      </c>
      <c r="E8871" s="5" t="n">
        <v>2</v>
      </c>
      <c r="F8871" s="5" t="n">
        <v>1</v>
      </c>
      <c r="G8871" s="5">
        <f>E8871-F8871</f>
        <v/>
      </c>
      <c r="H8871" s="5">
        <f>'Notes'!$B$4</f>
        <v/>
      </c>
      <c r="I8871" s="5">
        <f>ROUNDUP(D8871/H8871,0)</f>
        <v/>
      </c>
      <c r="J8871" s="6">
        <f>G8871-I8871</f>
        <v/>
      </c>
      <c r="K8871" s="4">
        <f>IF(J8871&lt;0,"Deficit",IF(J8871=0,"Exact fit","Surplus"))</f>
        <v/>
      </c>
    </row>
    <row r="8872">
      <c r="A8872" s="4" t="n">
        <v>311113</v>
      </c>
      <c r="B8872" s="4" t="inlineStr">
        <is>
          <t>E.P NYABISIGA</t>
        </is>
      </c>
      <c r="C8872" s="4" t="inlineStr">
        <is>
          <t>P4</t>
        </is>
      </c>
      <c r="D8872" s="5" t="n">
        <v>52</v>
      </c>
      <c r="E8872" s="5" t="n">
        <v>1</v>
      </c>
      <c r="F8872" s="5" t="n">
        <v>0</v>
      </c>
      <c r="G8872" s="5">
        <f>E8872-F8872</f>
        <v/>
      </c>
      <c r="H8872" s="5">
        <f>'Notes'!$B$4</f>
        <v/>
      </c>
      <c r="I8872" s="5">
        <f>ROUNDUP(D8872/H8872,0)</f>
        <v/>
      </c>
      <c r="J8872" s="6">
        <f>G8872-I8872</f>
        <v/>
      </c>
      <c r="K8872" s="4">
        <f>IF(J8872&lt;0,"Deficit",IF(J8872=0,"Exact fit","Surplus"))</f>
        <v/>
      </c>
    </row>
    <row r="8873">
      <c r="A8873" s="4" t="n">
        <v>311113</v>
      </c>
      <c r="B8873" s="4" t="inlineStr">
        <is>
          <t>E.P NYABISIGA</t>
        </is>
      </c>
      <c r="C8873" s="4" t="inlineStr">
        <is>
          <t>P5</t>
        </is>
      </c>
      <c r="D8873" s="5" t="n">
        <v>40</v>
      </c>
      <c r="E8873" s="5" t="n">
        <v>1</v>
      </c>
      <c r="F8873" s="5" t="n">
        <v>0</v>
      </c>
      <c r="G8873" s="5">
        <f>E8873-F8873</f>
        <v/>
      </c>
      <c r="H8873" s="5">
        <f>'Notes'!$B$4</f>
        <v/>
      </c>
      <c r="I8873" s="5">
        <f>ROUNDUP(D8873/H8873,0)</f>
        <v/>
      </c>
      <c r="J8873" s="6">
        <f>G8873-I8873</f>
        <v/>
      </c>
      <c r="K8873" s="4">
        <f>IF(J8873&lt;0,"Deficit",IF(J8873=0,"Exact fit","Surplus"))</f>
        <v/>
      </c>
    </row>
    <row r="8874">
      <c r="A8874" s="4" t="n">
        <v>311113</v>
      </c>
      <c r="B8874" s="4" t="inlineStr">
        <is>
          <t>E.P NYABISIGA</t>
        </is>
      </c>
      <c r="C8874" s="4" t="inlineStr">
        <is>
          <t>P6</t>
        </is>
      </c>
      <c r="D8874" s="5" t="n">
        <v>38</v>
      </c>
      <c r="E8874" s="5" t="n">
        <v>1</v>
      </c>
      <c r="F8874" s="5" t="n">
        <v>0</v>
      </c>
      <c r="G8874" s="5">
        <f>E8874-F8874</f>
        <v/>
      </c>
      <c r="H8874" s="5">
        <f>'Notes'!$B$4</f>
        <v/>
      </c>
      <c r="I8874" s="5">
        <f>ROUNDUP(D8874/H8874,0)</f>
        <v/>
      </c>
      <c r="J8874" s="6">
        <f>G8874-I8874</f>
        <v/>
      </c>
      <c r="K8874" s="4">
        <f>IF(J8874&lt;0,"Deficit",IF(J8874=0,"Exact fit","Surplus"))</f>
        <v/>
      </c>
    </row>
    <row r="8875">
      <c r="A8875" s="4" t="n">
        <v>311114</v>
      </c>
      <c r="B8875" s="4" t="inlineStr">
        <is>
          <t>EP DUSASA</t>
        </is>
      </c>
      <c r="C8875" s="4" t="inlineStr">
        <is>
          <t>P1</t>
        </is>
      </c>
      <c r="D8875" s="5" t="n">
        <v>42</v>
      </c>
      <c r="E8875" s="5" t="n">
        <v>1</v>
      </c>
      <c r="F8875" s="5" t="n">
        <v>0</v>
      </c>
      <c r="G8875" s="5">
        <f>E8875-F8875</f>
        <v/>
      </c>
      <c r="H8875" s="5">
        <f>'Notes'!$B$4</f>
        <v/>
      </c>
      <c r="I8875" s="5">
        <f>ROUNDUP(D8875/H8875,0)</f>
        <v/>
      </c>
      <c r="J8875" s="6">
        <f>G8875-I8875</f>
        <v/>
      </c>
      <c r="K8875" s="4">
        <f>IF(J8875&lt;0,"Deficit",IF(J8875=0,"Exact fit","Surplus"))</f>
        <v/>
      </c>
    </row>
    <row r="8876">
      <c r="A8876" s="4" t="n">
        <v>311114</v>
      </c>
      <c r="B8876" s="4" t="inlineStr">
        <is>
          <t>EP DUSASA</t>
        </is>
      </c>
      <c r="C8876" s="4" t="inlineStr">
        <is>
          <t>P2</t>
        </is>
      </c>
      <c r="D8876" s="5" t="n">
        <v>52</v>
      </c>
      <c r="E8876" s="5" t="n">
        <v>2</v>
      </c>
      <c r="F8876" s="5" t="n">
        <v>1</v>
      </c>
      <c r="G8876" s="5">
        <f>E8876-F8876</f>
        <v/>
      </c>
      <c r="H8876" s="5">
        <f>'Notes'!$B$4</f>
        <v/>
      </c>
      <c r="I8876" s="5">
        <f>ROUNDUP(D8876/H8876,0)</f>
        <v/>
      </c>
      <c r="J8876" s="6">
        <f>G8876-I8876</f>
        <v/>
      </c>
      <c r="K8876" s="4">
        <f>IF(J8876&lt;0,"Deficit",IF(J8876=0,"Exact fit","Surplus"))</f>
        <v/>
      </c>
    </row>
    <row r="8877">
      <c r="A8877" s="4" t="n">
        <v>311114</v>
      </c>
      <c r="B8877" s="4" t="inlineStr">
        <is>
          <t>EP DUSASA</t>
        </is>
      </c>
      <c r="C8877" s="4" t="inlineStr">
        <is>
          <t>P3</t>
        </is>
      </c>
      <c r="D8877" s="5" t="n">
        <v>35</v>
      </c>
      <c r="E8877" s="5" t="n">
        <v>1</v>
      </c>
      <c r="F8877" s="5" t="n">
        <v>0</v>
      </c>
      <c r="G8877" s="5">
        <f>E8877-F8877</f>
        <v/>
      </c>
      <c r="H8877" s="5">
        <f>'Notes'!$B$4</f>
        <v/>
      </c>
      <c r="I8877" s="5">
        <f>ROUNDUP(D8877/H8877,0)</f>
        <v/>
      </c>
      <c r="J8877" s="6">
        <f>G8877-I8877</f>
        <v/>
      </c>
      <c r="K8877" s="4">
        <f>IF(J8877&lt;0,"Deficit",IF(J8877=0,"Exact fit","Surplus"))</f>
        <v/>
      </c>
    </row>
    <row r="8878">
      <c r="A8878" s="4" t="n">
        <v>311114</v>
      </c>
      <c r="B8878" s="4" t="inlineStr">
        <is>
          <t>EP DUSASA</t>
        </is>
      </c>
      <c r="C8878" s="4" t="inlineStr">
        <is>
          <t>P4</t>
        </is>
      </c>
      <c r="D8878" s="5" t="n">
        <v>32</v>
      </c>
      <c r="E8878" s="5" t="n">
        <v>1</v>
      </c>
      <c r="F8878" s="5" t="n">
        <v>0</v>
      </c>
      <c r="G8878" s="5">
        <f>E8878-F8878</f>
        <v/>
      </c>
      <c r="H8878" s="5">
        <f>'Notes'!$B$4</f>
        <v/>
      </c>
      <c r="I8878" s="5">
        <f>ROUNDUP(D8878/H8878,0)</f>
        <v/>
      </c>
      <c r="J8878" s="6">
        <f>G8878-I8878</f>
        <v/>
      </c>
      <c r="K8878" s="4">
        <f>IF(J8878&lt;0,"Deficit",IF(J8878=0,"Exact fit","Surplus"))</f>
        <v/>
      </c>
    </row>
    <row r="8879">
      <c r="A8879" s="4" t="n">
        <v>311114</v>
      </c>
      <c r="B8879" s="4" t="inlineStr">
        <is>
          <t>EP DUSASA</t>
        </is>
      </c>
      <c r="C8879" s="4" t="inlineStr">
        <is>
          <t>P5</t>
        </is>
      </c>
      <c r="D8879" s="5" t="n">
        <v>44</v>
      </c>
      <c r="E8879" s="5" t="n">
        <v>1</v>
      </c>
      <c r="F8879" s="5" t="n">
        <v>0</v>
      </c>
      <c r="G8879" s="5">
        <f>E8879-F8879</f>
        <v/>
      </c>
      <c r="H8879" s="5">
        <f>'Notes'!$B$4</f>
        <v/>
      </c>
      <c r="I8879" s="5">
        <f>ROUNDUP(D8879/H8879,0)</f>
        <v/>
      </c>
      <c r="J8879" s="6">
        <f>G8879-I8879</f>
        <v/>
      </c>
      <c r="K8879" s="4">
        <f>IF(J8879&lt;0,"Deficit",IF(J8879=0,"Exact fit","Surplus"))</f>
        <v/>
      </c>
    </row>
    <row r="8880">
      <c r="A8880" s="4" t="n">
        <v>311114</v>
      </c>
      <c r="B8880" s="4" t="inlineStr">
        <is>
          <t>EP DUSASA</t>
        </is>
      </c>
      <c r="C8880" s="4" t="inlineStr">
        <is>
          <t>P6</t>
        </is>
      </c>
      <c r="D8880" s="5" t="n">
        <v>27</v>
      </c>
      <c r="E8880" s="5" t="n">
        <v>1</v>
      </c>
      <c r="F8880" s="5" t="n">
        <v>0</v>
      </c>
      <c r="G8880" s="5">
        <f>E8880-F8880</f>
        <v/>
      </c>
      <c r="H8880" s="5">
        <f>'Notes'!$B$4</f>
        <v/>
      </c>
      <c r="I8880" s="5">
        <f>ROUNDUP(D8880/H8880,0)</f>
        <v/>
      </c>
      <c r="J8880" s="6">
        <f>G8880-I8880</f>
        <v/>
      </c>
      <c r="K8880" s="4">
        <f>IF(J8880&lt;0,"Deficit",IF(J8880=0,"Exact fit","Surplus"))</f>
        <v/>
      </c>
    </row>
    <row r="8881">
      <c r="A8881" s="4" t="n">
        <v>311201</v>
      </c>
      <c r="B8881" s="4" t="inlineStr">
        <is>
          <t>GS BISESERO</t>
        </is>
      </c>
      <c r="C8881" s="4" t="inlineStr">
        <is>
          <t>P1</t>
        </is>
      </c>
      <c r="D8881" s="5" t="n">
        <v>64</v>
      </c>
      <c r="E8881" s="5" t="n">
        <v>2</v>
      </c>
      <c r="F8881" s="5" t="n">
        <v>0</v>
      </c>
      <c r="G8881" s="5">
        <f>E8881-F8881</f>
        <v/>
      </c>
      <c r="H8881" s="5">
        <f>'Notes'!$B$4</f>
        <v/>
      </c>
      <c r="I8881" s="5">
        <f>ROUNDUP(D8881/H8881,0)</f>
        <v/>
      </c>
      <c r="J8881" s="6">
        <f>G8881-I8881</f>
        <v/>
      </c>
      <c r="K8881" s="4">
        <f>IF(J8881&lt;0,"Deficit",IF(J8881=0,"Exact fit","Surplus"))</f>
        <v/>
      </c>
    </row>
    <row r="8882">
      <c r="A8882" s="4" t="n">
        <v>311201</v>
      </c>
      <c r="B8882" s="4" t="inlineStr">
        <is>
          <t>GS BISESERO</t>
        </is>
      </c>
      <c r="C8882" s="4" t="inlineStr">
        <is>
          <t>P2</t>
        </is>
      </c>
      <c r="D8882" s="5" t="n">
        <v>71</v>
      </c>
      <c r="E8882" s="5" t="n">
        <v>2</v>
      </c>
      <c r="F8882" s="5" t="n">
        <v>0</v>
      </c>
      <c r="G8882" s="5">
        <f>E8882-F8882</f>
        <v/>
      </c>
      <c r="H8882" s="5">
        <f>'Notes'!$B$4</f>
        <v/>
      </c>
      <c r="I8882" s="5">
        <f>ROUNDUP(D8882/H8882,0)</f>
        <v/>
      </c>
      <c r="J8882" s="6">
        <f>G8882-I8882</f>
        <v/>
      </c>
      <c r="K8882" s="4">
        <f>IF(J8882&lt;0,"Deficit",IF(J8882=0,"Exact fit","Surplus"))</f>
        <v/>
      </c>
    </row>
    <row r="8883">
      <c r="A8883" s="4" t="n">
        <v>311201</v>
      </c>
      <c r="B8883" s="4" t="inlineStr">
        <is>
          <t>GS BISESERO</t>
        </is>
      </c>
      <c r="C8883" s="4" t="inlineStr">
        <is>
          <t>P3</t>
        </is>
      </c>
      <c r="D8883" s="5" t="n">
        <v>69</v>
      </c>
      <c r="E8883" s="5" t="n">
        <v>2</v>
      </c>
      <c r="F8883" s="5" t="n">
        <v>0</v>
      </c>
      <c r="G8883" s="5">
        <f>E8883-F8883</f>
        <v/>
      </c>
      <c r="H8883" s="5">
        <f>'Notes'!$B$4</f>
        <v/>
      </c>
      <c r="I8883" s="5">
        <f>ROUNDUP(D8883/H8883,0)</f>
        <v/>
      </c>
      <c r="J8883" s="6">
        <f>G8883-I8883</f>
        <v/>
      </c>
      <c r="K8883" s="4">
        <f>IF(J8883&lt;0,"Deficit",IF(J8883=0,"Exact fit","Surplus"))</f>
        <v/>
      </c>
    </row>
    <row r="8884">
      <c r="A8884" s="4" t="n">
        <v>311201</v>
      </c>
      <c r="B8884" s="4" t="inlineStr">
        <is>
          <t>GS BISESERO</t>
        </is>
      </c>
      <c r="C8884" s="4" t="inlineStr">
        <is>
          <t>P4</t>
        </is>
      </c>
      <c r="D8884" s="5" t="n">
        <v>78</v>
      </c>
      <c r="E8884" s="5" t="n">
        <v>2</v>
      </c>
      <c r="F8884" s="5" t="n">
        <v>0</v>
      </c>
      <c r="G8884" s="5">
        <f>E8884-F8884</f>
        <v/>
      </c>
      <c r="H8884" s="5">
        <f>'Notes'!$B$4</f>
        <v/>
      </c>
      <c r="I8884" s="5">
        <f>ROUNDUP(D8884/H8884,0)</f>
        <v/>
      </c>
      <c r="J8884" s="6">
        <f>G8884-I8884</f>
        <v/>
      </c>
      <c r="K8884" s="4">
        <f>IF(J8884&lt;0,"Deficit",IF(J8884=0,"Exact fit","Surplus"))</f>
        <v/>
      </c>
    </row>
    <row r="8885">
      <c r="A8885" s="4" t="n">
        <v>311201</v>
      </c>
      <c r="B8885" s="4" t="inlineStr">
        <is>
          <t>GS BISESERO</t>
        </is>
      </c>
      <c r="C8885" s="4" t="inlineStr">
        <is>
          <t>P5</t>
        </is>
      </c>
      <c r="D8885" s="5" t="n">
        <v>71</v>
      </c>
      <c r="E8885" s="5" t="n">
        <v>2</v>
      </c>
      <c r="F8885" s="5" t="n">
        <v>0</v>
      </c>
      <c r="G8885" s="5">
        <f>E8885-F8885</f>
        <v/>
      </c>
      <c r="H8885" s="5">
        <f>'Notes'!$B$4</f>
        <v/>
      </c>
      <c r="I8885" s="5">
        <f>ROUNDUP(D8885/H8885,0)</f>
        <v/>
      </c>
      <c r="J8885" s="6">
        <f>G8885-I8885</f>
        <v/>
      </c>
      <c r="K8885" s="4">
        <f>IF(J8885&lt;0,"Deficit",IF(J8885=0,"Exact fit","Surplus"))</f>
        <v/>
      </c>
    </row>
    <row r="8886">
      <c r="A8886" s="4" t="n">
        <v>311201</v>
      </c>
      <c r="B8886" s="4" t="inlineStr">
        <is>
          <t>GS BISESERO</t>
        </is>
      </c>
      <c r="C8886" s="4" t="inlineStr">
        <is>
          <t>P6</t>
        </is>
      </c>
      <c r="D8886" s="5" t="n">
        <v>38</v>
      </c>
      <c r="E8886" s="5" t="n">
        <v>1</v>
      </c>
      <c r="F8886" s="5" t="n">
        <v>0</v>
      </c>
      <c r="G8886" s="5">
        <f>E8886-F8886</f>
        <v/>
      </c>
      <c r="H8886" s="5">
        <f>'Notes'!$B$4</f>
        <v/>
      </c>
      <c r="I8886" s="5">
        <f>ROUNDUP(D8886/H8886,0)</f>
        <v/>
      </c>
      <c r="J8886" s="6">
        <f>G8886-I8886</f>
        <v/>
      </c>
      <c r="K8886" s="4">
        <f>IF(J8886&lt;0,"Deficit",IF(J8886=0,"Exact fit","Surplus"))</f>
        <v/>
      </c>
    </row>
    <row r="8887">
      <c r="A8887" s="4" t="n">
        <v>311203</v>
      </c>
      <c r="B8887" s="4" t="inlineStr">
        <is>
          <t>EP GASATA</t>
        </is>
      </c>
      <c r="C8887" s="4" t="inlineStr">
        <is>
          <t>P1</t>
        </is>
      </c>
      <c r="D8887" s="5" t="n">
        <v>64</v>
      </c>
      <c r="E8887" s="5" t="n">
        <v>2</v>
      </c>
      <c r="F8887" s="5" t="n">
        <v>1</v>
      </c>
      <c r="G8887" s="5">
        <f>E8887-F8887</f>
        <v/>
      </c>
      <c r="H8887" s="5">
        <f>'Notes'!$B$4</f>
        <v/>
      </c>
      <c r="I8887" s="5">
        <f>ROUNDUP(D8887/H8887,0)</f>
        <v/>
      </c>
      <c r="J8887" s="6">
        <f>G8887-I8887</f>
        <v/>
      </c>
      <c r="K8887" s="4">
        <f>IF(J8887&lt;0,"Deficit",IF(J8887=0,"Exact fit","Surplus"))</f>
        <v/>
      </c>
    </row>
    <row r="8888">
      <c r="A8888" s="4" t="n">
        <v>311203</v>
      </c>
      <c r="B8888" s="4" t="inlineStr">
        <is>
          <t>EP GASATA</t>
        </is>
      </c>
      <c r="C8888" s="4" t="inlineStr">
        <is>
          <t>P2</t>
        </is>
      </c>
      <c r="D8888" s="5" t="n">
        <v>79</v>
      </c>
      <c r="E8888" s="5" t="n">
        <v>2</v>
      </c>
      <c r="F8888" s="5" t="n">
        <v>1</v>
      </c>
      <c r="G8888" s="5">
        <f>E8888-F8888</f>
        <v/>
      </c>
      <c r="H8888" s="5">
        <f>'Notes'!$B$4</f>
        <v/>
      </c>
      <c r="I8888" s="5">
        <f>ROUNDUP(D8888/H8888,0)</f>
        <v/>
      </c>
      <c r="J8888" s="6">
        <f>G8888-I8888</f>
        <v/>
      </c>
      <c r="K8888" s="4">
        <f>IF(J8888&lt;0,"Deficit",IF(J8888=0,"Exact fit","Surplus"))</f>
        <v/>
      </c>
    </row>
    <row r="8889">
      <c r="A8889" s="4" t="n">
        <v>311203</v>
      </c>
      <c r="B8889" s="4" t="inlineStr">
        <is>
          <t>EP GASATA</t>
        </is>
      </c>
      <c r="C8889" s="4" t="inlineStr">
        <is>
          <t>P3</t>
        </is>
      </c>
      <c r="D8889" s="5" t="n">
        <v>75</v>
      </c>
      <c r="E8889" s="5" t="n">
        <v>2</v>
      </c>
      <c r="F8889" s="5" t="n">
        <v>1</v>
      </c>
      <c r="G8889" s="5">
        <f>E8889-F8889</f>
        <v/>
      </c>
      <c r="H8889" s="5">
        <f>'Notes'!$B$4</f>
        <v/>
      </c>
      <c r="I8889" s="5">
        <f>ROUNDUP(D8889/H8889,0)</f>
        <v/>
      </c>
      <c r="J8889" s="6">
        <f>G8889-I8889</f>
        <v/>
      </c>
      <c r="K8889" s="4">
        <f>IF(J8889&lt;0,"Deficit",IF(J8889=0,"Exact fit","Surplus"))</f>
        <v/>
      </c>
    </row>
    <row r="8890">
      <c r="A8890" s="4" t="n">
        <v>311203</v>
      </c>
      <c r="B8890" s="4" t="inlineStr">
        <is>
          <t>EP GASATA</t>
        </is>
      </c>
      <c r="C8890" s="4" t="inlineStr">
        <is>
          <t>P4</t>
        </is>
      </c>
      <c r="D8890" s="5" t="n">
        <v>66</v>
      </c>
      <c r="E8890" s="5" t="n">
        <v>2</v>
      </c>
      <c r="F8890" s="5" t="n">
        <v>0</v>
      </c>
      <c r="G8890" s="5">
        <f>E8890-F8890</f>
        <v/>
      </c>
      <c r="H8890" s="5">
        <f>'Notes'!$B$4</f>
        <v/>
      </c>
      <c r="I8890" s="5">
        <f>ROUNDUP(D8890/H8890,0)</f>
        <v/>
      </c>
      <c r="J8890" s="6">
        <f>G8890-I8890</f>
        <v/>
      </c>
      <c r="K8890" s="4">
        <f>IF(J8890&lt;0,"Deficit",IF(J8890=0,"Exact fit","Surplus"))</f>
        <v/>
      </c>
    </row>
    <row r="8891">
      <c r="A8891" s="4" t="n">
        <v>311203</v>
      </c>
      <c r="B8891" s="4" t="inlineStr">
        <is>
          <t>EP GASATA</t>
        </is>
      </c>
      <c r="C8891" s="4" t="inlineStr">
        <is>
          <t>P5</t>
        </is>
      </c>
      <c r="D8891" s="5" t="n">
        <v>74</v>
      </c>
      <c r="E8891" s="5" t="n">
        <v>2</v>
      </c>
      <c r="F8891" s="5" t="n">
        <v>0</v>
      </c>
      <c r="G8891" s="5">
        <f>E8891-F8891</f>
        <v/>
      </c>
      <c r="H8891" s="5">
        <f>'Notes'!$B$4</f>
        <v/>
      </c>
      <c r="I8891" s="5">
        <f>ROUNDUP(D8891/H8891,0)</f>
        <v/>
      </c>
      <c r="J8891" s="6">
        <f>G8891-I8891</f>
        <v/>
      </c>
      <c r="K8891" s="4">
        <f>IF(J8891&lt;0,"Deficit",IF(J8891=0,"Exact fit","Surplus"))</f>
        <v/>
      </c>
    </row>
    <row r="8892">
      <c r="A8892" s="4" t="n">
        <v>311203</v>
      </c>
      <c r="B8892" s="4" t="inlineStr">
        <is>
          <t>EP GASATA</t>
        </is>
      </c>
      <c r="C8892" s="4" t="inlineStr">
        <is>
          <t>P6</t>
        </is>
      </c>
      <c r="D8892" s="5" t="n">
        <v>24</v>
      </c>
      <c r="E8892" s="5" t="n">
        <v>1</v>
      </c>
      <c r="F8892" s="5" t="n">
        <v>0</v>
      </c>
      <c r="G8892" s="5">
        <f>E8892-F8892</f>
        <v/>
      </c>
      <c r="H8892" s="5">
        <f>'Notes'!$B$4</f>
        <v/>
      </c>
      <c r="I8892" s="5">
        <f>ROUNDUP(D8892/H8892,0)</f>
        <v/>
      </c>
      <c r="J8892" s="6">
        <f>G8892-I8892</f>
        <v/>
      </c>
      <c r="K8892" s="4">
        <f>IF(J8892&lt;0,"Deficit",IF(J8892=0,"Exact fit","Surplus"))</f>
        <v/>
      </c>
    </row>
    <row r="8893">
      <c r="A8893" s="4" t="n">
        <v>311204</v>
      </c>
      <c r="B8893" s="4" t="inlineStr">
        <is>
          <t>GS  BIGUGU</t>
        </is>
      </c>
      <c r="C8893" s="4" t="inlineStr">
        <is>
          <t>P1</t>
        </is>
      </c>
      <c r="D8893" s="5" t="n">
        <v>224</v>
      </c>
      <c r="E8893" s="5" t="n">
        <v>4</v>
      </c>
      <c r="F8893" s="5" t="n">
        <v>2</v>
      </c>
      <c r="G8893" s="5">
        <f>E8893-F8893</f>
        <v/>
      </c>
      <c r="H8893" s="5">
        <f>'Notes'!$B$4</f>
        <v/>
      </c>
      <c r="I8893" s="5">
        <f>ROUNDUP(D8893/H8893,0)</f>
        <v/>
      </c>
      <c r="J8893" s="6">
        <f>G8893-I8893</f>
        <v/>
      </c>
      <c r="K8893" s="4">
        <f>IF(J8893&lt;0,"Deficit",IF(J8893=0,"Exact fit","Surplus"))</f>
        <v/>
      </c>
    </row>
    <row r="8894">
      <c r="A8894" s="4" t="n">
        <v>311204</v>
      </c>
      <c r="B8894" s="4" t="inlineStr">
        <is>
          <t>GS  BIGUGU</t>
        </is>
      </c>
      <c r="C8894" s="4" t="inlineStr">
        <is>
          <t>P2</t>
        </is>
      </c>
      <c r="D8894" s="5" t="n">
        <v>162</v>
      </c>
      <c r="E8894" s="5" t="n">
        <v>4</v>
      </c>
      <c r="F8894" s="5" t="n">
        <v>2</v>
      </c>
      <c r="G8894" s="5">
        <f>E8894-F8894</f>
        <v/>
      </c>
      <c r="H8894" s="5">
        <f>'Notes'!$B$4</f>
        <v/>
      </c>
      <c r="I8894" s="5">
        <f>ROUNDUP(D8894/H8894,0)</f>
        <v/>
      </c>
      <c r="J8894" s="6">
        <f>G8894-I8894</f>
        <v/>
      </c>
      <c r="K8894" s="4">
        <f>IF(J8894&lt;0,"Deficit",IF(J8894=0,"Exact fit","Surplus"))</f>
        <v/>
      </c>
    </row>
    <row r="8895">
      <c r="A8895" s="4" t="n">
        <v>311204</v>
      </c>
      <c r="B8895" s="4" t="inlineStr">
        <is>
          <t>GS  BIGUGU</t>
        </is>
      </c>
      <c r="C8895" s="4" t="inlineStr">
        <is>
          <t>P3</t>
        </is>
      </c>
      <c r="D8895" s="5" t="n">
        <v>209</v>
      </c>
      <c r="E8895" s="5" t="n">
        <v>4</v>
      </c>
      <c r="F8895" s="5" t="n">
        <v>1</v>
      </c>
      <c r="G8895" s="5">
        <f>E8895-F8895</f>
        <v/>
      </c>
      <c r="H8895" s="5">
        <f>'Notes'!$B$4</f>
        <v/>
      </c>
      <c r="I8895" s="5">
        <f>ROUNDUP(D8895/H8895,0)</f>
        <v/>
      </c>
      <c r="J8895" s="6">
        <f>G8895-I8895</f>
        <v/>
      </c>
      <c r="K8895" s="4">
        <f>IF(J8895&lt;0,"Deficit",IF(J8895=0,"Exact fit","Surplus"))</f>
        <v/>
      </c>
    </row>
    <row r="8896">
      <c r="A8896" s="4" t="n">
        <v>311204</v>
      </c>
      <c r="B8896" s="4" t="inlineStr">
        <is>
          <t>GS  BIGUGU</t>
        </is>
      </c>
      <c r="C8896" s="4" t="inlineStr">
        <is>
          <t>P4</t>
        </is>
      </c>
      <c r="D8896" s="5" t="n">
        <v>213</v>
      </c>
      <c r="E8896" s="5" t="n">
        <v>4</v>
      </c>
      <c r="F8896" s="5" t="n">
        <v>0</v>
      </c>
      <c r="G8896" s="5">
        <f>E8896-F8896</f>
        <v/>
      </c>
      <c r="H8896" s="5">
        <f>'Notes'!$B$4</f>
        <v/>
      </c>
      <c r="I8896" s="5">
        <f>ROUNDUP(D8896/H8896,0)</f>
        <v/>
      </c>
      <c r="J8896" s="6">
        <f>G8896-I8896</f>
        <v/>
      </c>
      <c r="K8896" s="4">
        <f>IF(J8896&lt;0,"Deficit",IF(J8896=0,"Exact fit","Surplus"))</f>
        <v/>
      </c>
    </row>
    <row r="8897">
      <c r="A8897" s="4" t="n">
        <v>311204</v>
      </c>
      <c r="B8897" s="4" t="inlineStr">
        <is>
          <t>GS  BIGUGU</t>
        </is>
      </c>
      <c r="C8897" s="4" t="inlineStr">
        <is>
          <t>P5</t>
        </is>
      </c>
      <c r="D8897" s="5" t="n">
        <v>168</v>
      </c>
      <c r="E8897" s="5" t="n">
        <v>3</v>
      </c>
      <c r="F8897" s="5" t="n">
        <v>0</v>
      </c>
      <c r="G8897" s="5">
        <f>E8897-F8897</f>
        <v/>
      </c>
      <c r="H8897" s="5">
        <f>'Notes'!$B$4</f>
        <v/>
      </c>
      <c r="I8897" s="5">
        <f>ROUNDUP(D8897/H8897,0)</f>
        <v/>
      </c>
      <c r="J8897" s="6">
        <f>G8897-I8897</f>
        <v/>
      </c>
      <c r="K8897" s="4">
        <f>IF(J8897&lt;0,"Deficit",IF(J8897=0,"Exact fit","Surplus"))</f>
        <v/>
      </c>
    </row>
    <row r="8898">
      <c r="A8898" s="4" t="n">
        <v>311204</v>
      </c>
      <c r="B8898" s="4" t="inlineStr">
        <is>
          <t>GS  BIGUGU</t>
        </is>
      </c>
      <c r="C8898" s="4" t="inlineStr">
        <is>
          <t>P6</t>
        </is>
      </c>
      <c r="D8898" s="5" t="n">
        <v>48</v>
      </c>
      <c r="E8898" s="5" t="n">
        <v>2</v>
      </c>
      <c r="F8898" s="5" t="n">
        <v>0</v>
      </c>
      <c r="G8898" s="5">
        <f>E8898-F8898</f>
        <v/>
      </c>
      <c r="H8898" s="5">
        <f>'Notes'!$B$4</f>
        <v/>
      </c>
      <c r="I8898" s="5">
        <f>ROUNDUP(D8898/H8898,0)</f>
        <v/>
      </c>
      <c r="J8898" s="6">
        <f>G8898-I8898</f>
        <v/>
      </c>
      <c r="K8898" s="4">
        <f>IF(J8898&lt;0,"Deficit",IF(J8898=0,"Exact fit","Surplus"))</f>
        <v/>
      </c>
    </row>
    <row r="8899">
      <c r="A8899" s="4" t="n">
        <v>311206</v>
      </c>
      <c r="B8899" s="4" t="inlineStr">
        <is>
          <t>GS MUSANGO</t>
        </is>
      </c>
      <c r="C8899" s="4" t="inlineStr">
        <is>
          <t>P1</t>
        </is>
      </c>
      <c r="D8899" s="5" t="n">
        <v>106</v>
      </c>
      <c r="E8899" s="5" t="n">
        <v>2</v>
      </c>
      <c r="F8899" s="5" t="n">
        <v>1</v>
      </c>
      <c r="G8899" s="5">
        <f>E8899-F8899</f>
        <v/>
      </c>
      <c r="H8899" s="5">
        <f>'Notes'!$B$4</f>
        <v/>
      </c>
      <c r="I8899" s="5">
        <f>ROUNDUP(D8899/H8899,0)</f>
        <v/>
      </c>
      <c r="J8899" s="6">
        <f>G8899-I8899</f>
        <v/>
      </c>
      <c r="K8899" s="4">
        <f>IF(J8899&lt;0,"Deficit",IF(J8899=0,"Exact fit","Surplus"))</f>
        <v/>
      </c>
    </row>
    <row r="8900">
      <c r="A8900" s="4" t="n">
        <v>311206</v>
      </c>
      <c r="B8900" s="4" t="inlineStr">
        <is>
          <t>GS MUSANGO</t>
        </is>
      </c>
      <c r="C8900" s="4" t="inlineStr">
        <is>
          <t>P2</t>
        </is>
      </c>
      <c r="D8900" s="5" t="n">
        <v>114</v>
      </c>
      <c r="E8900" s="5" t="n">
        <v>3</v>
      </c>
      <c r="F8900" s="5" t="n">
        <v>1</v>
      </c>
      <c r="G8900" s="5">
        <f>E8900-F8900</f>
        <v/>
      </c>
      <c r="H8900" s="5">
        <f>'Notes'!$B$4</f>
        <v/>
      </c>
      <c r="I8900" s="5">
        <f>ROUNDUP(D8900/H8900,0)</f>
        <v/>
      </c>
      <c r="J8900" s="6">
        <f>G8900-I8900</f>
        <v/>
      </c>
      <c r="K8900" s="4">
        <f>IF(J8900&lt;0,"Deficit",IF(J8900=0,"Exact fit","Surplus"))</f>
        <v/>
      </c>
    </row>
    <row r="8901">
      <c r="A8901" s="4" t="n">
        <v>311206</v>
      </c>
      <c r="B8901" s="4" t="inlineStr">
        <is>
          <t>GS MUSANGO</t>
        </is>
      </c>
      <c r="C8901" s="4" t="inlineStr">
        <is>
          <t>P3</t>
        </is>
      </c>
      <c r="D8901" s="5" t="n">
        <v>104</v>
      </c>
      <c r="E8901" s="5" t="n">
        <v>3</v>
      </c>
      <c r="F8901" s="5" t="n">
        <v>1</v>
      </c>
      <c r="G8901" s="5">
        <f>E8901-F8901</f>
        <v/>
      </c>
      <c r="H8901" s="5">
        <f>'Notes'!$B$4</f>
        <v/>
      </c>
      <c r="I8901" s="5">
        <f>ROUNDUP(D8901/H8901,0)</f>
        <v/>
      </c>
      <c r="J8901" s="6">
        <f>G8901-I8901</f>
        <v/>
      </c>
      <c r="K8901" s="4">
        <f>IF(J8901&lt;0,"Deficit",IF(J8901=0,"Exact fit","Surplus"))</f>
        <v/>
      </c>
    </row>
    <row r="8902">
      <c r="A8902" s="4" t="n">
        <v>311206</v>
      </c>
      <c r="B8902" s="4" t="inlineStr">
        <is>
          <t>GS MUSANGO</t>
        </is>
      </c>
      <c r="C8902" s="4" t="inlineStr">
        <is>
          <t>P4</t>
        </is>
      </c>
      <c r="D8902" s="5" t="n">
        <v>121</v>
      </c>
      <c r="E8902" s="5" t="n">
        <v>3</v>
      </c>
      <c r="F8902" s="5" t="n">
        <v>0</v>
      </c>
      <c r="G8902" s="5">
        <f>E8902-F8902</f>
        <v/>
      </c>
      <c r="H8902" s="5">
        <f>'Notes'!$B$4</f>
        <v/>
      </c>
      <c r="I8902" s="5">
        <f>ROUNDUP(D8902/H8902,0)</f>
        <v/>
      </c>
      <c r="J8902" s="6">
        <f>G8902-I8902</f>
        <v/>
      </c>
      <c r="K8902" s="4">
        <f>IF(J8902&lt;0,"Deficit",IF(J8902=0,"Exact fit","Surplus"))</f>
        <v/>
      </c>
    </row>
    <row r="8903">
      <c r="A8903" s="4" t="n">
        <v>311206</v>
      </c>
      <c r="B8903" s="4" t="inlineStr">
        <is>
          <t>GS MUSANGO</t>
        </is>
      </c>
      <c r="C8903" s="4" t="inlineStr">
        <is>
          <t>P5</t>
        </is>
      </c>
      <c r="D8903" s="5" t="n">
        <v>87</v>
      </c>
      <c r="E8903" s="5" t="n">
        <v>2</v>
      </c>
      <c r="F8903" s="5" t="n">
        <v>0</v>
      </c>
      <c r="G8903" s="5">
        <f>E8903-F8903</f>
        <v/>
      </c>
      <c r="H8903" s="5">
        <f>'Notes'!$B$4</f>
        <v/>
      </c>
      <c r="I8903" s="5">
        <f>ROUNDUP(D8903/H8903,0)</f>
        <v/>
      </c>
      <c r="J8903" s="6">
        <f>G8903-I8903</f>
        <v/>
      </c>
      <c r="K8903" s="4">
        <f>IF(J8903&lt;0,"Deficit",IF(J8903=0,"Exact fit","Surplus"))</f>
        <v/>
      </c>
    </row>
    <row r="8904">
      <c r="A8904" s="4" t="n">
        <v>311206</v>
      </c>
      <c r="B8904" s="4" t="inlineStr">
        <is>
          <t>GS MUSANGO</t>
        </is>
      </c>
      <c r="C8904" s="4" t="inlineStr">
        <is>
          <t>P6</t>
        </is>
      </c>
      <c r="D8904" s="5" t="n">
        <v>48</v>
      </c>
      <c r="E8904" s="5" t="n">
        <v>1</v>
      </c>
      <c r="F8904" s="5" t="n">
        <v>0</v>
      </c>
      <c r="G8904" s="5">
        <f>E8904-F8904</f>
        <v/>
      </c>
      <c r="H8904" s="5">
        <f>'Notes'!$B$4</f>
        <v/>
      </c>
      <c r="I8904" s="5">
        <f>ROUNDUP(D8904/H8904,0)</f>
        <v/>
      </c>
      <c r="J8904" s="6">
        <f>G8904-I8904</f>
        <v/>
      </c>
      <c r="K8904" s="4">
        <f>IF(J8904&lt;0,"Deficit",IF(J8904=0,"Exact fit","Surplus"))</f>
        <v/>
      </c>
    </row>
    <row r="8905">
      <c r="A8905" s="4" t="n">
        <v>311207</v>
      </c>
      <c r="B8905" s="4" t="inlineStr">
        <is>
          <t>GS RUBAZO</t>
        </is>
      </c>
      <c r="C8905" s="4" t="inlineStr">
        <is>
          <t>P1</t>
        </is>
      </c>
      <c r="D8905" s="5" t="n">
        <v>160</v>
      </c>
      <c r="E8905" s="5" t="n">
        <v>4</v>
      </c>
      <c r="F8905" s="5" t="n">
        <v>0</v>
      </c>
      <c r="G8905" s="5">
        <f>E8905-F8905</f>
        <v/>
      </c>
      <c r="H8905" s="5">
        <f>'Notes'!$B$4</f>
        <v/>
      </c>
      <c r="I8905" s="5">
        <f>ROUNDUP(D8905/H8905,0)</f>
        <v/>
      </c>
      <c r="J8905" s="6">
        <f>G8905-I8905</f>
        <v/>
      </c>
      <c r="K8905" s="4">
        <f>IF(J8905&lt;0,"Deficit",IF(J8905=0,"Exact fit","Surplus"))</f>
        <v/>
      </c>
    </row>
    <row r="8906">
      <c r="A8906" s="4" t="n">
        <v>311207</v>
      </c>
      <c r="B8906" s="4" t="inlineStr">
        <is>
          <t>GS RUBAZO</t>
        </is>
      </c>
      <c r="C8906" s="4" t="inlineStr">
        <is>
          <t>P2</t>
        </is>
      </c>
      <c r="D8906" s="5" t="n">
        <v>207</v>
      </c>
      <c r="E8906" s="5" t="n">
        <v>5</v>
      </c>
      <c r="F8906" s="5" t="n">
        <v>0</v>
      </c>
      <c r="G8906" s="5">
        <f>E8906-F8906</f>
        <v/>
      </c>
      <c r="H8906" s="5">
        <f>'Notes'!$B$4</f>
        <v/>
      </c>
      <c r="I8906" s="5">
        <f>ROUNDUP(D8906/H8906,0)</f>
        <v/>
      </c>
      <c r="J8906" s="6">
        <f>G8906-I8906</f>
        <v/>
      </c>
      <c r="K8906" s="4">
        <f>IF(J8906&lt;0,"Deficit",IF(J8906=0,"Exact fit","Surplus"))</f>
        <v/>
      </c>
    </row>
    <row r="8907">
      <c r="A8907" s="4" t="n">
        <v>311207</v>
      </c>
      <c r="B8907" s="4" t="inlineStr">
        <is>
          <t>GS RUBAZO</t>
        </is>
      </c>
      <c r="C8907" s="4" t="inlineStr">
        <is>
          <t>P3</t>
        </is>
      </c>
      <c r="D8907" s="5" t="n">
        <v>174</v>
      </c>
      <c r="E8907" s="5" t="n">
        <v>4</v>
      </c>
      <c r="F8907" s="5" t="n">
        <v>0</v>
      </c>
      <c r="G8907" s="5">
        <f>E8907-F8907</f>
        <v/>
      </c>
      <c r="H8907" s="5">
        <f>'Notes'!$B$4</f>
        <v/>
      </c>
      <c r="I8907" s="5">
        <f>ROUNDUP(D8907/H8907,0)</f>
        <v/>
      </c>
      <c r="J8907" s="6">
        <f>G8907-I8907</f>
        <v/>
      </c>
      <c r="K8907" s="4">
        <f>IF(J8907&lt;0,"Deficit",IF(J8907=0,"Exact fit","Surplus"))</f>
        <v/>
      </c>
    </row>
    <row r="8908">
      <c r="A8908" s="4" t="n">
        <v>311207</v>
      </c>
      <c r="B8908" s="4" t="inlineStr">
        <is>
          <t>GS RUBAZO</t>
        </is>
      </c>
      <c r="C8908" s="4" t="inlineStr">
        <is>
          <t>P4</t>
        </is>
      </c>
      <c r="D8908" s="5" t="n">
        <v>224</v>
      </c>
      <c r="E8908" s="5" t="n">
        <v>5</v>
      </c>
      <c r="F8908" s="5" t="n">
        <v>0</v>
      </c>
      <c r="G8908" s="5">
        <f>E8908-F8908</f>
        <v/>
      </c>
      <c r="H8908" s="5">
        <f>'Notes'!$B$4</f>
        <v/>
      </c>
      <c r="I8908" s="5">
        <f>ROUNDUP(D8908/H8908,0)</f>
        <v/>
      </c>
      <c r="J8908" s="6">
        <f>G8908-I8908</f>
        <v/>
      </c>
      <c r="K8908" s="4">
        <f>IF(J8908&lt;0,"Deficit",IF(J8908=0,"Exact fit","Surplus"))</f>
        <v/>
      </c>
    </row>
    <row r="8909">
      <c r="A8909" s="4" t="n">
        <v>311207</v>
      </c>
      <c r="B8909" s="4" t="inlineStr">
        <is>
          <t>GS RUBAZO</t>
        </is>
      </c>
      <c r="C8909" s="4" t="inlineStr">
        <is>
          <t>P5</t>
        </is>
      </c>
      <c r="D8909" s="5" t="n">
        <v>171</v>
      </c>
      <c r="E8909" s="5" t="n">
        <v>4</v>
      </c>
      <c r="F8909" s="5" t="n">
        <v>0</v>
      </c>
      <c r="G8909" s="5">
        <f>E8909-F8909</f>
        <v/>
      </c>
      <c r="H8909" s="5">
        <f>'Notes'!$B$4</f>
        <v/>
      </c>
      <c r="I8909" s="5">
        <f>ROUNDUP(D8909/H8909,0)</f>
        <v/>
      </c>
      <c r="J8909" s="6">
        <f>G8909-I8909</f>
        <v/>
      </c>
      <c r="K8909" s="4">
        <f>IF(J8909&lt;0,"Deficit",IF(J8909=0,"Exact fit","Surplus"))</f>
        <v/>
      </c>
    </row>
    <row r="8910">
      <c r="A8910" s="4" t="n">
        <v>311207</v>
      </c>
      <c r="B8910" s="4" t="inlineStr">
        <is>
          <t>GS RUBAZO</t>
        </is>
      </c>
      <c r="C8910" s="4" t="inlineStr">
        <is>
          <t>P6</t>
        </is>
      </c>
      <c r="D8910" s="5" t="n">
        <v>93</v>
      </c>
      <c r="E8910" s="5" t="n">
        <v>2</v>
      </c>
      <c r="F8910" s="5" t="n">
        <v>0</v>
      </c>
      <c r="G8910" s="5">
        <f>E8910-F8910</f>
        <v/>
      </c>
      <c r="H8910" s="5">
        <f>'Notes'!$B$4</f>
        <v/>
      </c>
      <c r="I8910" s="5">
        <f>ROUNDUP(D8910/H8910,0)</f>
        <v/>
      </c>
      <c r="J8910" s="6">
        <f>G8910-I8910</f>
        <v/>
      </c>
      <c r="K8910" s="4">
        <f>IF(J8910&lt;0,"Deficit",IF(J8910=0,"Exact fit","Surplus"))</f>
        <v/>
      </c>
    </row>
    <row r="8911">
      <c r="A8911" s="4" t="n">
        <v>311208</v>
      </c>
      <c r="B8911" s="4" t="inlineStr">
        <is>
          <t>EP KARONGI B</t>
        </is>
      </c>
      <c r="C8911" s="4" t="inlineStr">
        <is>
          <t>P1</t>
        </is>
      </c>
      <c r="D8911" s="5" t="n">
        <v>100</v>
      </c>
      <c r="E8911" s="5" t="n">
        <v>2</v>
      </c>
      <c r="F8911" s="5" t="n">
        <v>1</v>
      </c>
      <c r="G8911" s="5">
        <f>E8911-F8911</f>
        <v/>
      </c>
      <c r="H8911" s="5">
        <f>'Notes'!$B$4</f>
        <v/>
      </c>
      <c r="I8911" s="5">
        <f>ROUNDUP(D8911/H8911,0)</f>
        <v/>
      </c>
      <c r="J8911" s="6">
        <f>G8911-I8911</f>
        <v/>
      </c>
      <c r="K8911" s="4">
        <f>IF(J8911&lt;0,"Deficit",IF(J8911=0,"Exact fit","Surplus"))</f>
        <v/>
      </c>
    </row>
    <row r="8912">
      <c r="A8912" s="4" t="n">
        <v>311208</v>
      </c>
      <c r="B8912" s="4" t="inlineStr">
        <is>
          <t>EP KARONGI B</t>
        </is>
      </c>
      <c r="C8912" s="4" t="inlineStr">
        <is>
          <t>P2</t>
        </is>
      </c>
      <c r="D8912" s="5" t="n">
        <v>116</v>
      </c>
      <c r="E8912" s="5" t="n">
        <v>2</v>
      </c>
      <c r="F8912" s="5" t="n">
        <v>1</v>
      </c>
      <c r="G8912" s="5">
        <f>E8912-F8912</f>
        <v/>
      </c>
      <c r="H8912" s="5">
        <f>'Notes'!$B$4</f>
        <v/>
      </c>
      <c r="I8912" s="5">
        <f>ROUNDUP(D8912/H8912,0)</f>
        <v/>
      </c>
      <c r="J8912" s="6">
        <f>G8912-I8912</f>
        <v/>
      </c>
      <c r="K8912" s="4">
        <f>IF(J8912&lt;0,"Deficit",IF(J8912=0,"Exact fit","Surplus"))</f>
        <v/>
      </c>
    </row>
    <row r="8913">
      <c r="A8913" s="4" t="n">
        <v>311208</v>
      </c>
      <c r="B8913" s="4" t="inlineStr">
        <is>
          <t>EP KARONGI B</t>
        </is>
      </c>
      <c r="C8913" s="4" t="inlineStr">
        <is>
          <t>P3</t>
        </is>
      </c>
      <c r="D8913" s="5" t="n">
        <v>86</v>
      </c>
      <c r="E8913" s="5" t="n">
        <v>2</v>
      </c>
      <c r="F8913" s="5" t="n">
        <v>1</v>
      </c>
      <c r="G8913" s="5">
        <f>E8913-F8913</f>
        <v/>
      </c>
      <c r="H8913" s="5">
        <f>'Notes'!$B$4</f>
        <v/>
      </c>
      <c r="I8913" s="5">
        <f>ROUNDUP(D8913/H8913,0)</f>
        <v/>
      </c>
      <c r="J8913" s="6">
        <f>G8913-I8913</f>
        <v/>
      </c>
      <c r="K8913" s="4">
        <f>IF(J8913&lt;0,"Deficit",IF(J8913=0,"Exact fit","Surplus"))</f>
        <v/>
      </c>
    </row>
    <row r="8914">
      <c r="A8914" s="4" t="n">
        <v>311208</v>
      </c>
      <c r="B8914" s="4" t="inlineStr">
        <is>
          <t>EP KARONGI B</t>
        </is>
      </c>
      <c r="C8914" s="4" t="inlineStr">
        <is>
          <t>P4</t>
        </is>
      </c>
      <c r="D8914" s="5" t="n">
        <v>87</v>
      </c>
      <c r="E8914" s="5" t="n">
        <v>2</v>
      </c>
      <c r="F8914" s="5" t="n">
        <v>0</v>
      </c>
      <c r="G8914" s="5">
        <f>E8914-F8914</f>
        <v/>
      </c>
      <c r="H8914" s="5">
        <f>'Notes'!$B$4</f>
        <v/>
      </c>
      <c r="I8914" s="5">
        <f>ROUNDUP(D8914/H8914,0)</f>
        <v/>
      </c>
      <c r="J8914" s="6">
        <f>G8914-I8914</f>
        <v/>
      </c>
      <c r="K8914" s="4">
        <f>IF(J8914&lt;0,"Deficit",IF(J8914=0,"Exact fit","Surplus"))</f>
        <v/>
      </c>
    </row>
    <row r="8915">
      <c r="A8915" s="4" t="n">
        <v>311208</v>
      </c>
      <c r="B8915" s="4" t="inlineStr">
        <is>
          <t>EP KARONGI B</t>
        </is>
      </c>
      <c r="C8915" s="4" t="inlineStr">
        <is>
          <t>P5</t>
        </is>
      </c>
      <c r="D8915" s="5" t="n">
        <v>70</v>
      </c>
      <c r="E8915" s="5" t="n">
        <v>2</v>
      </c>
      <c r="F8915" s="5" t="n">
        <v>0</v>
      </c>
      <c r="G8915" s="5">
        <f>E8915-F8915</f>
        <v/>
      </c>
      <c r="H8915" s="5">
        <f>'Notes'!$B$4</f>
        <v/>
      </c>
      <c r="I8915" s="5">
        <f>ROUNDUP(D8915/H8915,0)</f>
        <v/>
      </c>
      <c r="J8915" s="6">
        <f>G8915-I8915</f>
        <v/>
      </c>
      <c r="K8915" s="4">
        <f>IF(J8915&lt;0,"Deficit",IF(J8915=0,"Exact fit","Surplus"))</f>
        <v/>
      </c>
    </row>
    <row r="8916">
      <c r="A8916" s="4" t="n">
        <v>311208</v>
      </c>
      <c r="B8916" s="4" t="inlineStr">
        <is>
          <t>EP KARONGI B</t>
        </is>
      </c>
      <c r="C8916" s="4" t="inlineStr">
        <is>
          <t>P6</t>
        </is>
      </c>
      <c r="D8916" s="5" t="n">
        <v>41</v>
      </c>
      <c r="E8916" s="5" t="n">
        <v>1</v>
      </c>
      <c r="F8916" s="5" t="n">
        <v>0</v>
      </c>
      <c r="G8916" s="5">
        <f>E8916-F8916</f>
        <v/>
      </c>
      <c r="H8916" s="5">
        <f>'Notes'!$B$4</f>
        <v/>
      </c>
      <c r="I8916" s="5">
        <f>ROUNDUP(D8916/H8916,0)</f>
        <v/>
      </c>
      <c r="J8916" s="6">
        <f>G8916-I8916</f>
        <v/>
      </c>
      <c r="K8916" s="4">
        <f>IF(J8916&lt;0,"Deficit",IF(J8916=0,"Exact fit","Surplus"))</f>
        <v/>
      </c>
    </row>
    <row r="8917">
      <c r="A8917" s="4" t="n">
        <v>311210</v>
      </c>
      <c r="B8917" s="4" t="inlineStr">
        <is>
          <t>EP MUNINI</t>
        </is>
      </c>
      <c r="C8917" s="4" t="inlineStr">
        <is>
          <t>P1</t>
        </is>
      </c>
      <c r="D8917" s="5" t="n">
        <v>94</v>
      </c>
      <c r="E8917" s="5" t="n">
        <v>2</v>
      </c>
      <c r="F8917" s="5" t="n">
        <v>1</v>
      </c>
      <c r="G8917" s="5">
        <f>E8917-F8917</f>
        <v/>
      </c>
      <c r="H8917" s="5">
        <f>'Notes'!$B$4</f>
        <v/>
      </c>
      <c r="I8917" s="5">
        <f>ROUNDUP(D8917/H8917,0)</f>
        <v/>
      </c>
      <c r="J8917" s="6">
        <f>G8917-I8917</f>
        <v/>
      </c>
      <c r="K8917" s="4">
        <f>IF(J8917&lt;0,"Deficit",IF(J8917=0,"Exact fit","Surplus"))</f>
        <v/>
      </c>
    </row>
    <row r="8918">
      <c r="A8918" s="4" t="n">
        <v>311210</v>
      </c>
      <c r="B8918" s="4" t="inlineStr">
        <is>
          <t>EP MUNINI</t>
        </is>
      </c>
      <c r="C8918" s="4" t="inlineStr">
        <is>
          <t>P2</t>
        </is>
      </c>
      <c r="D8918" s="5" t="n">
        <v>93</v>
      </c>
      <c r="E8918" s="5" t="n">
        <v>2</v>
      </c>
      <c r="F8918" s="5" t="n">
        <v>1</v>
      </c>
      <c r="G8918" s="5">
        <f>E8918-F8918</f>
        <v/>
      </c>
      <c r="H8918" s="5">
        <f>'Notes'!$B$4</f>
        <v/>
      </c>
      <c r="I8918" s="5">
        <f>ROUNDUP(D8918/H8918,0)</f>
        <v/>
      </c>
      <c r="J8918" s="6">
        <f>G8918-I8918</f>
        <v/>
      </c>
      <c r="K8918" s="4">
        <f>IF(J8918&lt;0,"Deficit",IF(J8918=0,"Exact fit","Surplus"))</f>
        <v/>
      </c>
    </row>
    <row r="8919">
      <c r="A8919" s="4" t="n">
        <v>311210</v>
      </c>
      <c r="B8919" s="4" t="inlineStr">
        <is>
          <t>EP MUNINI</t>
        </is>
      </c>
      <c r="C8919" s="4" t="inlineStr">
        <is>
          <t>P3</t>
        </is>
      </c>
      <c r="D8919" s="5" t="n">
        <v>101</v>
      </c>
      <c r="E8919" s="5" t="n">
        <v>2</v>
      </c>
      <c r="F8919" s="5" t="n">
        <v>1</v>
      </c>
      <c r="G8919" s="5">
        <f>E8919-F8919</f>
        <v/>
      </c>
      <c r="H8919" s="5">
        <f>'Notes'!$B$4</f>
        <v/>
      </c>
      <c r="I8919" s="5">
        <f>ROUNDUP(D8919/H8919,0)</f>
        <v/>
      </c>
      <c r="J8919" s="6">
        <f>G8919-I8919</f>
        <v/>
      </c>
      <c r="K8919" s="4">
        <f>IF(J8919&lt;0,"Deficit",IF(J8919=0,"Exact fit","Surplus"))</f>
        <v/>
      </c>
    </row>
    <row r="8920">
      <c r="A8920" s="4" t="n">
        <v>311210</v>
      </c>
      <c r="B8920" s="4" t="inlineStr">
        <is>
          <t>EP MUNINI</t>
        </is>
      </c>
      <c r="C8920" s="4" t="inlineStr">
        <is>
          <t>P4</t>
        </is>
      </c>
      <c r="D8920" s="5" t="n">
        <v>97</v>
      </c>
      <c r="E8920" s="5" t="n">
        <v>3</v>
      </c>
      <c r="F8920" s="5" t="n">
        <v>0</v>
      </c>
      <c r="G8920" s="5">
        <f>E8920-F8920</f>
        <v/>
      </c>
      <c r="H8920" s="5">
        <f>'Notes'!$B$4</f>
        <v/>
      </c>
      <c r="I8920" s="5">
        <f>ROUNDUP(D8920/H8920,0)</f>
        <v/>
      </c>
      <c r="J8920" s="6">
        <f>G8920-I8920</f>
        <v/>
      </c>
      <c r="K8920" s="4">
        <f>IF(J8920&lt;0,"Deficit",IF(J8920=0,"Exact fit","Surplus"))</f>
        <v/>
      </c>
    </row>
    <row r="8921">
      <c r="A8921" s="4" t="n">
        <v>311210</v>
      </c>
      <c r="B8921" s="4" t="inlineStr">
        <is>
          <t>EP MUNINI</t>
        </is>
      </c>
      <c r="C8921" s="4" t="inlineStr">
        <is>
          <t>P5</t>
        </is>
      </c>
      <c r="D8921" s="5" t="n">
        <v>54</v>
      </c>
      <c r="E8921" s="5" t="n">
        <v>2</v>
      </c>
      <c r="F8921" s="5" t="n">
        <v>0</v>
      </c>
      <c r="G8921" s="5">
        <f>E8921-F8921</f>
        <v/>
      </c>
      <c r="H8921" s="5">
        <f>'Notes'!$B$4</f>
        <v/>
      </c>
      <c r="I8921" s="5">
        <f>ROUNDUP(D8921/H8921,0)</f>
        <v/>
      </c>
      <c r="J8921" s="6">
        <f>G8921-I8921</f>
        <v/>
      </c>
      <c r="K8921" s="4">
        <f>IF(J8921&lt;0,"Deficit",IF(J8921=0,"Exact fit","Surplus"))</f>
        <v/>
      </c>
    </row>
    <row r="8922">
      <c r="A8922" s="4" t="n">
        <v>311210</v>
      </c>
      <c r="B8922" s="4" t="inlineStr">
        <is>
          <t>EP MUNINI</t>
        </is>
      </c>
      <c r="C8922" s="4" t="inlineStr">
        <is>
          <t>P6</t>
        </is>
      </c>
      <c r="D8922" s="5" t="n">
        <v>32</v>
      </c>
      <c r="E8922" s="5" t="n">
        <v>1</v>
      </c>
      <c r="F8922" s="5" t="n">
        <v>0</v>
      </c>
      <c r="G8922" s="5">
        <f>E8922-F8922</f>
        <v/>
      </c>
      <c r="H8922" s="5">
        <f>'Notes'!$B$4</f>
        <v/>
      </c>
      <c r="I8922" s="5">
        <f>ROUNDUP(D8922/H8922,0)</f>
        <v/>
      </c>
      <c r="J8922" s="6">
        <f>G8922-I8922</f>
        <v/>
      </c>
      <c r="K8922" s="4">
        <f>IF(J8922&lt;0,"Deficit",IF(J8922=0,"Exact fit","Surplus"))</f>
        <v/>
      </c>
    </row>
    <row r="8923">
      <c r="A8923" s="4" t="n">
        <v>311211</v>
      </c>
      <c r="B8923" s="4" t="inlineStr">
        <is>
          <t>GS RUKORE</t>
        </is>
      </c>
      <c r="C8923" s="4" t="inlineStr">
        <is>
          <t>P1</t>
        </is>
      </c>
      <c r="D8923" s="5" t="n">
        <v>90</v>
      </c>
      <c r="E8923" s="5" t="n">
        <v>2</v>
      </c>
      <c r="F8923" s="5" t="n">
        <v>0</v>
      </c>
      <c r="G8923" s="5">
        <f>E8923-F8923</f>
        <v/>
      </c>
      <c r="H8923" s="5">
        <f>'Notes'!$B$4</f>
        <v/>
      </c>
      <c r="I8923" s="5">
        <f>ROUNDUP(D8923/H8923,0)</f>
        <v/>
      </c>
      <c r="J8923" s="6">
        <f>G8923-I8923</f>
        <v/>
      </c>
      <c r="K8923" s="4">
        <f>IF(J8923&lt;0,"Deficit",IF(J8923=0,"Exact fit","Surplus"))</f>
        <v/>
      </c>
    </row>
    <row r="8924">
      <c r="A8924" s="4" t="n">
        <v>311211</v>
      </c>
      <c r="B8924" s="4" t="inlineStr">
        <is>
          <t>GS RUKORE</t>
        </is>
      </c>
      <c r="C8924" s="4" t="inlineStr">
        <is>
          <t>P2</t>
        </is>
      </c>
      <c r="D8924" s="5" t="n">
        <v>72</v>
      </c>
      <c r="E8924" s="5" t="n">
        <v>2</v>
      </c>
      <c r="F8924" s="5" t="n">
        <v>0</v>
      </c>
      <c r="G8924" s="5">
        <f>E8924-F8924</f>
        <v/>
      </c>
      <c r="H8924" s="5">
        <f>'Notes'!$B$4</f>
        <v/>
      </c>
      <c r="I8924" s="5">
        <f>ROUNDUP(D8924/H8924,0)</f>
        <v/>
      </c>
      <c r="J8924" s="6">
        <f>G8924-I8924</f>
        <v/>
      </c>
      <c r="K8924" s="4">
        <f>IF(J8924&lt;0,"Deficit",IF(J8924=0,"Exact fit","Surplus"))</f>
        <v/>
      </c>
    </row>
    <row r="8925">
      <c r="A8925" s="4" t="n">
        <v>311211</v>
      </c>
      <c r="B8925" s="4" t="inlineStr">
        <is>
          <t>GS RUKORE</t>
        </is>
      </c>
      <c r="C8925" s="4" t="inlineStr">
        <is>
          <t>P3</t>
        </is>
      </c>
      <c r="D8925" s="5" t="n">
        <v>78</v>
      </c>
      <c r="E8925" s="5" t="n">
        <v>3</v>
      </c>
      <c r="F8925" s="5" t="n">
        <v>1</v>
      </c>
      <c r="G8925" s="5">
        <f>E8925-F8925</f>
        <v/>
      </c>
      <c r="H8925" s="5">
        <f>'Notes'!$B$4</f>
        <v/>
      </c>
      <c r="I8925" s="5">
        <f>ROUNDUP(D8925/H8925,0)</f>
        <v/>
      </c>
      <c r="J8925" s="6">
        <f>G8925-I8925</f>
        <v/>
      </c>
      <c r="K8925" s="4">
        <f>IF(J8925&lt;0,"Deficit",IF(J8925=0,"Exact fit","Surplus"))</f>
        <v/>
      </c>
    </row>
    <row r="8926">
      <c r="A8926" s="4" t="n">
        <v>311211</v>
      </c>
      <c r="B8926" s="4" t="inlineStr">
        <is>
          <t>GS RUKORE</t>
        </is>
      </c>
      <c r="C8926" s="4" t="inlineStr">
        <is>
          <t>P4</t>
        </is>
      </c>
      <c r="D8926" s="5" t="n">
        <v>101</v>
      </c>
      <c r="E8926" s="5" t="n">
        <v>3</v>
      </c>
      <c r="F8926" s="5" t="n">
        <v>0</v>
      </c>
      <c r="G8926" s="5">
        <f>E8926-F8926</f>
        <v/>
      </c>
      <c r="H8926" s="5">
        <f>'Notes'!$B$4</f>
        <v/>
      </c>
      <c r="I8926" s="5">
        <f>ROUNDUP(D8926/H8926,0)</f>
        <v/>
      </c>
      <c r="J8926" s="6">
        <f>G8926-I8926</f>
        <v/>
      </c>
      <c r="K8926" s="4">
        <f>IF(J8926&lt;0,"Deficit",IF(J8926=0,"Exact fit","Surplus"))</f>
        <v/>
      </c>
    </row>
    <row r="8927">
      <c r="A8927" s="4" t="n">
        <v>311211</v>
      </c>
      <c r="B8927" s="4" t="inlineStr">
        <is>
          <t>GS RUKORE</t>
        </is>
      </c>
      <c r="C8927" s="4" t="inlineStr">
        <is>
          <t>P5</t>
        </is>
      </c>
      <c r="D8927" s="5" t="n">
        <v>62</v>
      </c>
      <c r="E8927" s="5" t="n">
        <v>2</v>
      </c>
      <c r="F8927" s="5" t="n">
        <v>0</v>
      </c>
      <c r="G8927" s="5">
        <f>E8927-F8927</f>
        <v/>
      </c>
      <c r="H8927" s="5">
        <f>'Notes'!$B$4</f>
        <v/>
      </c>
      <c r="I8927" s="5">
        <f>ROUNDUP(D8927/H8927,0)</f>
        <v/>
      </c>
      <c r="J8927" s="6">
        <f>G8927-I8927</f>
        <v/>
      </c>
      <c r="K8927" s="4">
        <f>IF(J8927&lt;0,"Deficit",IF(J8927=0,"Exact fit","Surplus"))</f>
        <v/>
      </c>
    </row>
    <row r="8928">
      <c r="A8928" s="4" t="n">
        <v>311211</v>
      </c>
      <c r="B8928" s="4" t="inlineStr">
        <is>
          <t>GS RUKORE</t>
        </is>
      </c>
      <c r="C8928" s="4" t="inlineStr">
        <is>
          <t>P6</t>
        </is>
      </c>
      <c r="D8928" s="5" t="n">
        <v>63</v>
      </c>
      <c r="E8928" s="5" t="n">
        <v>2</v>
      </c>
      <c r="F8928" s="5" t="n">
        <v>0</v>
      </c>
      <c r="G8928" s="5">
        <f>E8928-F8928</f>
        <v/>
      </c>
      <c r="H8928" s="5">
        <f>'Notes'!$B$4</f>
        <v/>
      </c>
      <c r="I8928" s="5">
        <f>ROUNDUP(D8928/H8928,0)</f>
        <v/>
      </c>
      <c r="J8928" s="6">
        <f>G8928-I8928</f>
        <v/>
      </c>
      <c r="K8928" s="4">
        <f>IF(J8928&lt;0,"Deficit",IF(J8928=0,"Exact fit","Surplus"))</f>
        <v/>
      </c>
    </row>
    <row r="8929">
      <c r="A8929" s="4" t="n">
        <v>311212</v>
      </c>
      <c r="B8929" s="4" t="inlineStr">
        <is>
          <t>EP RUSHABARARA</t>
        </is>
      </c>
      <c r="C8929" s="4" t="inlineStr">
        <is>
          <t>P1</t>
        </is>
      </c>
      <c r="D8929" s="5" t="n">
        <v>177</v>
      </c>
      <c r="E8929" s="5" t="n">
        <v>4</v>
      </c>
      <c r="F8929" s="5" t="n">
        <v>0</v>
      </c>
      <c r="G8929" s="5">
        <f>E8929-F8929</f>
        <v/>
      </c>
      <c r="H8929" s="5">
        <f>'Notes'!$B$4</f>
        <v/>
      </c>
      <c r="I8929" s="5">
        <f>ROUNDUP(D8929/H8929,0)</f>
        <v/>
      </c>
      <c r="J8929" s="6">
        <f>G8929-I8929</f>
        <v/>
      </c>
      <c r="K8929" s="4">
        <f>IF(J8929&lt;0,"Deficit",IF(J8929=0,"Exact fit","Surplus"))</f>
        <v/>
      </c>
    </row>
    <row r="8930">
      <c r="A8930" s="4" t="n">
        <v>311212</v>
      </c>
      <c r="B8930" s="4" t="inlineStr">
        <is>
          <t>EP RUSHABARARA</t>
        </is>
      </c>
      <c r="C8930" s="4" t="inlineStr">
        <is>
          <t>P2</t>
        </is>
      </c>
      <c r="D8930" s="5" t="n">
        <v>149</v>
      </c>
      <c r="E8930" s="5" t="n">
        <v>4</v>
      </c>
      <c r="F8930" s="5" t="n">
        <v>0</v>
      </c>
      <c r="G8930" s="5">
        <f>E8930-F8930</f>
        <v/>
      </c>
      <c r="H8930" s="5">
        <f>'Notes'!$B$4</f>
        <v/>
      </c>
      <c r="I8930" s="5">
        <f>ROUNDUP(D8930/H8930,0)</f>
        <v/>
      </c>
      <c r="J8930" s="6">
        <f>G8930-I8930</f>
        <v/>
      </c>
      <c r="K8930" s="4">
        <f>IF(J8930&lt;0,"Deficit",IF(J8930=0,"Exact fit","Surplus"))</f>
        <v/>
      </c>
    </row>
    <row r="8931">
      <c r="A8931" s="4" t="n">
        <v>311212</v>
      </c>
      <c r="B8931" s="4" t="inlineStr">
        <is>
          <t>EP RUSHABARARA</t>
        </is>
      </c>
      <c r="C8931" s="4" t="inlineStr">
        <is>
          <t>P3</t>
        </is>
      </c>
      <c r="D8931" s="5" t="n">
        <v>97</v>
      </c>
      <c r="E8931" s="5" t="n">
        <v>2</v>
      </c>
      <c r="F8931" s="5" t="n">
        <v>0</v>
      </c>
      <c r="G8931" s="5">
        <f>E8931-F8931</f>
        <v/>
      </c>
      <c r="H8931" s="5">
        <f>'Notes'!$B$4</f>
        <v/>
      </c>
      <c r="I8931" s="5">
        <f>ROUNDUP(D8931/H8931,0)</f>
        <v/>
      </c>
      <c r="J8931" s="6">
        <f>G8931-I8931</f>
        <v/>
      </c>
      <c r="K8931" s="4">
        <f>IF(J8931&lt;0,"Deficit",IF(J8931=0,"Exact fit","Surplus"))</f>
        <v/>
      </c>
    </row>
    <row r="8932">
      <c r="A8932" s="4" t="n">
        <v>311212</v>
      </c>
      <c r="B8932" s="4" t="inlineStr">
        <is>
          <t>EP RUSHABARARA</t>
        </is>
      </c>
      <c r="C8932" s="4" t="inlineStr">
        <is>
          <t>P4</t>
        </is>
      </c>
      <c r="D8932" s="5" t="n">
        <v>127</v>
      </c>
      <c r="E8932" s="5" t="n">
        <v>3</v>
      </c>
      <c r="F8932" s="5" t="n">
        <v>0</v>
      </c>
      <c r="G8932" s="5">
        <f>E8932-F8932</f>
        <v/>
      </c>
      <c r="H8932" s="5">
        <f>'Notes'!$B$4</f>
        <v/>
      </c>
      <c r="I8932" s="5">
        <f>ROUNDUP(D8932/H8932,0)</f>
        <v/>
      </c>
      <c r="J8932" s="6">
        <f>G8932-I8932</f>
        <v/>
      </c>
      <c r="K8932" s="4">
        <f>IF(J8932&lt;0,"Deficit",IF(J8932=0,"Exact fit","Surplus"))</f>
        <v/>
      </c>
    </row>
    <row r="8933">
      <c r="A8933" s="4" t="n">
        <v>311212</v>
      </c>
      <c r="B8933" s="4" t="inlineStr">
        <is>
          <t>EP RUSHABARARA</t>
        </is>
      </c>
      <c r="C8933" s="4" t="inlineStr">
        <is>
          <t>P5</t>
        </is>
      </c>
      <c r="D8933" s="5" t="n">
        <v>96</v>
      </c>
      <c r="E8933" s="5" t="n">
        <v>2</v>
      </c>
      <c r="F8933" s="5" t="n">
        <v>0</v>
      </c>
      <c r="G8933" s="5">
        <f>E8933-F8933</f>
        <v/>
      </c>
      <c r="H8933" s="5">
        <f>'Notes'!$B$4</f>
        <v/>
      </c>
      <c r="I8933" s="5">
        <f>ROUNDUP(D8933/H8933,0)</f>
        <v/>
      </c>
      <c r="J8933" s="6">
        <f>G8933-I8933</f>
        <v/>
      </c>
      <c r="K8933" s="4">
        <f>IF(J8933&lt;0,"Deficit",IF(J8933=0,"Exact fit","Surplus"))</f>
        <v/>
      </c>
    </row>
    <row r="8934">
      <c r="A8934" s="4" t="n">
        <v>311212</v>
      </c>
      <c r="B8934" s="4" t="inlineStr">
        <is>
          <t>EP RUSHABARARA</t>
        </is>
      </c>
      <c r="C8934" s="4" t="inlineStr">
        <is>
          <t>P6</t>
        </is>
      </c>
      <c r="D8934" s="5" t="n">
        <v>49</v>
      </c>
      <c r="E8934" s="5" t="n">
        <v>2</v>
      </c>
      <c r="F8934" s="5" t="n">
        <v>0</v>
      </c>
      <c r="G8934" s="5">
        <f>E8934-F8934</f>
        <v/>
      </c>
      <c r="H8934" s="5">
        <f>'Notes'!$B$4</f>
        <v/>
      </c>
      <c r="I8934" s="5">
        <f>ROUNDUP(D8934/H8934,0)</f>
        <v/>
      </c>
      <c r="J8934" s="6">
        <f>G8934-I8934</f>
        <v/>
      </c>
      <c r="K8934" s="4">
        <f>IF(J8934&lt;0,"Deficit",IF(J8934=0,"Exact fit","Surplus"))</f>
        <v/>
      </c>
    </row>
    <row r="8935">
      <c r="A8935" s="4" t="n">
        <v>311213</v>
      </c>
      <c r="B8935" s="4" t="inlineStr">
        <is>
          <t>EP UMUBANO KIZIBA</t>
        </is>
      </c>
      <c r="C8935" s="4" t="inlineStr">
        <is>
          <t>P1</t>
        </is>
      </c>
      <c r="D8935" s="5" t="n">
        <v>394</v>
      </c>
      <c r="E8935" s="5" t="n">
        <v>8</v>
      </c>
      <c r="F8935" s="5" t="n">
        <v>4</v>
      </c>
      <c r="G8935" s="5">
        <f>E8935-F8935</f>
        <v/>
      </c>
      <c r="H8935" s="5">
        <f>'Notes'!$B$4</f>
        <v/>
      </c>
      <c r="I8935" s="5">
        <f>ROUNDUP(D8935/H8935,0)</f>
        <v/>
      </c>
      <c r="J8935" s="6">
        <f>G8935-I8935</f>
        <v/>
      </c>
      <c r="K8935" s="4">
        <f>IF(J8935&lt;0,"Deficit",IF(J8935=0,"Exact fit","Surplus"))</f>
        <v/>
      </c>
    </row>
    <row r="8936">
      <c r="A8936" s="4" t="n">
        <v>311213</v>
      </c>
      <c r="B8936" s="4" t="inlineStr">
        <is>
          <t>EP UMUBANO KIZIBA</t>
        </is>
      </c>
      <c r="C8936" s="4" t="inlineStr">
        <is>
          <t>P2</t>
        </is>
      </c>
      <c r="D8936" s="5" t="n">
        <v>501</v>
      </c>
      <c r="E8936" s="5" t="n">
        <v>10</v>
      </c>
      <c r="F8936" s="5" t="n">
        <v>4</v>
      </c>
      <c r="G8936" s="5">
        <f>E8936-F8936</f>
        <v/>
      </c>
      <c r="H8936" s="5">
        <f>'Notes'!$B$4</f>
        <v/>
      </c>
      <c r="I8936" s="5">
        <f>ROUNDUP(D8936/H8936,0)</f>
        <v/>
      </c>
      <c r="J8936" s="6">
        <f>G8936-I8936</f>
        <v/>
      </c>
      <c r="K8936" s="4">
        <f>IF(J8936&lt;0,"Deficit",IF(J8936=0,"Exact fit","Surplus"))</f>
        <v/>
      </c>
    </row>
    <row r="8937">
      <c r="A8937" s="4" t="n">
        <v>311213</v>
      </c>
      <c r="B8937" s="4" t="inlineStr">
        <is>
          <t>EP UMUBANO KIZIBA</t>
        </is>
      </c>
      <c r="C8937" s="4" t="inlineStr">
        <is>
          <t>P3</t>
        </is>
      </c>
      <c r="D8937" s="5" t="n">
        <v>359</v>
      </c>
      <c r="E8937" s="5" t="n">
        <v>9</v>
      </c>
      <c r="F8937" s="5" t="n">
        <v>4</v>
      </c>
      <c r="G8937" s="5">
        <f>E8937-F8937</f>
        <v/>
      </c>
      <c r="H8937" s="5">
        <f>'Notes'!$B$4</f>
        <v/>
      </c>
      <c r="I8937" s="5">
        <f>ROUNDUP(D8937/H8937,0)</f>
        <v/>
      </c>
      <c r="J8937" s="6">
        <f>G8937-I8937</f>
        <v/>
      </c>
      <c r="K8937" s="4">
        <f>IF(J8937&lt;0,"Deficit",IF(J8937=0,"Exact fit","Surplus"))</f>
        <v/>
      </c>
    </row>
    <row r="8938">
      <c r="A8938" s="4" t="n">
        <v>311213</v>
      </c>
      <c r="B8938" s="4" t="inlineStr">
        <is>
          <t>EP UMUBANO KIZIBA</t>
        </is>
      </c>
      <c r="C8938" s="4" t="inlineStr">
        <is>
          <t>P4</t>
        </is>
      </c>
      <c r="D8938" s="5" t="n">
        <v>503</v>
      </c>
      <c r="E8938" s="5" t="n">
        <v>10</v>
      </c>
      <c r="F8938" s="5" t="n">
        <v>0</v>
      </c>
      <c r="G8938" s="5">
        <f>E8938-F8938</f>
        <v/>
      </c>
      <c r="H8938" s="5">
        <f>'Notes'!$B$4</f>
        <v/>
      </c>
      <c r="I8938" s="5">
        <f>ROUNDUP(D8938/H8938,0)</f>
        <v/>
      </c>
      <c r="J8938" s="6">
        <f>G8938-I8938</f>
        <v/>
      </c>
      <c r="K8938" s="4">
        <f>IF(J8938&lt;0,"Deficit",IF(J8938=0,"Exact fit","Surplus"))</f>
        <v/>
      </c>
    </row>
    <row r="8939">
      <c r="A8939" s="4" t="n">
        <v>311213</v>
      </c>
      <c r="B8939" s="4" t="inlineStr">
        <is>
          <t>EP UMUBANO KIZIBA</t>
        </is>
      </c>
      <c r="C8939" s="4" t="inlineStr">
        <is>
          <t>P5</t>
        </is>
      </c>
      <c r="D8939" s="5" t="n">
        <v>392</v>
      </c>
      <c r="E8939" s="5" t="n">
        <v>8</v>
      </c>
      <c r="F8939" s="5" t="n">
        <v>0</v>
      </c>
      <c r="G8939" s="5">
        <f>E8939-F8939</f>
        <v/>
      </c>
      <c r="H8939" s="5">
        <f>'Notes'!$B$4</f>
        <v/>
      </c>
      <c r="I8939" s="5">
        <f>ROUNDUP(D8939/H8939,0)</f>
        <v/>
      </c>
      <c r="J8939" s="6">
        <f>G8939-I8939</f>
        <v/>
      </c>
      <c r="K8939" s="4">
        <f>IF(J8939&lt;0,"Deficit",IF(J8939=0,"Exact fit","Surplus"))</f>
        <v/>
      </c>
    </row>
    <row r="8940">
      <c r="A8940" s="4" t="n">
        <v>311213</v>
      </c>
      <c r="B8940" s="4" t="inlineStr">
        <is>
          <t>EP UMUBANO KIZIBA</t>
        </is>
      </c>
      <c r="C8940" s="4" t="inlineStr">
        <is>
          <t>P6</t>
        </is>
      </c>
      <c r="D8940" s="5" t="n">
        <v>440</v>
      </c>
      <c r="E8940" s="5" t="n">
        <v>10</v>
      </c>
      <c r="F8940" s="5" t="n">
        <v>0</v>
      </c>
      <c r="G8940" s="5">
        <f>E8940-F8940</f>
        <v/>
      </c>
      <c r="H8940" s="5">
        <f>'Notes'!$B$4</f>
        <v/>
      </c>
      <c r="I8940" s="5">
        <f>ROUNDUP(D8940/H8940,0)</f>
        <v/>
      </c>
      <c r="J8940" s="6">
        <f>G8940-I8940</f>
        <v/>
      </c>
      <c r="K8940" s="4">
        <f>IF(J8940&lt;0,"Deficit",IF(J8940=0,"Exact fit","Surplus"))</f>
        <v/>
      </c>
    </row>
    <row r="8941">
      <c r="A8941" s="4" t="n">
        <v>311305</v>
      </c>
      <c r="B8941" s="4" t="inlineStr">
        <is>
          <t>EP MUKUNGU ADEPR</t>
        </is>
      </c>
      <c r="C8941" s="4" t="inlineStr">
        <is>
          <t>P1</t>
        </is>
      </c>
      <c r="D8941" s="5" t="n">
        <v>105</v>
      </c>
      <c r="E8941" s="5" t="n">
        <v>3</v>
      </c>
      <c r="F8941" s="5" t="n">
        <v>0</v>
      </c>
      <c r="G8941" s="5">
        <f>E8941-F8941</f>
        <v/>
      </c>
      <c r="H8941" s="5">
        <f>'Notes'!$B$4</f>
        <v/>
      </c>
      <c r="I8941" s="5">
        <f>ROUNDUP(D8941/H8941,0)</f>
        <v/>
      </c>
      <c r="J8941" s="6">
        <f>G8941-I8941</f>
        <v/>
      </c>
      <c r="K8941" s="4">
        <f>IF(J8941&lt;0,"Deficit",IF(J8941=0,"Exact fit","Surplus"))</f>
        <v/>
      </c>
    </row>
    <row r="8942">
      <c r="A8942" s="4" t="n">
        <v>311305</v>
      </c>
      <c r="B8942" s="4" t="inlineStr">
        <is>
          <t>EP MUKUNGU ADEPR</t>
        </is>
      </c>
      <c r="C8942" s="4" t="inlineStr">
        <is>
          <t>P2</t>
        </is>
      </c>
      <c r="D8942" s="5" t="n">
        <v>109</v>
      </c>
      <c r="E8942" s="5" t="n">
        <v>3</v>
      </c>
      <c r="F8942" s="5" t="n">
        <v>1</v>
      </c>
      <c r="G8942" s="5">
        <f>E8942-F8942</f>
        <v/>
      </c>
      <c r="H8942" s="5">
        <f>'Notes'!$B$4</f>
        <v/>
      </c>
      <c r="I8942" s="5">
        <f>ROUNDUP(D8942/H8942,0)</f>
        <v/>
      </c>
      <c r="J8942" s="6">
        <f>G8942-I8942</f>
        <v/>
      </c>
      <c r="K8942" s="4">
        <f>IF(J8942&lt;0,"Deficit",IF(J8942=0,"Exact fit","Surplus"))</f>
        <v/>
      </c>
    </row>
    <row r="8943">
      <c r="A8943" s="4" t="n">
        <v>311305</v>
      </c>
      <c r="B8943" s="4" t="inlineStr">
        <is>
          <t>EP MUKUNGU ADEPR</t>
        </is>
      </c>
      <c r="C8943" s="4" t="inlineStr">
        <is>
          <t>P3</t>
        </is>
      </c>
      <c r="D8943" s="5" t="n">
        <v>129</v>
      </c>
      <c r="E8943" s="5" t="n">
        <v>3</v>
      </c>
      <c r="F8943" s="5" t="n">
        <v>1</v>
      </c>
      <c r="G8943" s="5">
        <f>E8943-F8943</f>
        <v/>
      </c>
      <c r="H8943" s="5">
        <f>'Notes'!$B$4</f>
        <v/>
      </c>
      <c r="I8943" s="5">
        <f>ROUNDUP(D8943/H8943,0)</f>
        <v/>
      </c>
      <c r="J8943" s="6">
        <f>G8943-I8943</f>
        <v/>
      </c>
      <c r="K8943" s="4">
        <f>IF(J8943&lt;0,"Deficit",IF(J8943=0,"Exact fit","Surplus"))</f>
        <v/>
      </c>
    </row>
    <row r="8944">
      <c r="A8944" s="4" t="n">
        <v>311305</v>
      </c>
      <c r="B8944" s="4" t="inlineStr">
        <is>
          <t>EP MUKUNGU ADEPR</t>
        </is>
      </c>
      <c r="C8944" s="4" t="inlineStr">
        <is>
          <t>P4</t>
        </is>
      </c>
      <c r="D8944" s="5" t="n">
        <v>123</v>
      </c>
      <c r="E8944" s="5" t="n">
        <v>3</v>
      </c>
      <c r="F8944" s="5" t="n">
        <v>1</v>
      </c>
      <c r="G8944" s="5">
        <f>E8944-F8944</f>
        <v/>
      </c>
      <c r="H8944" s="5">
        <f>'Notes'!$B$4</f>
        <v/>
      </c>
      <c r="I8944" s="5">
        <f>ROUNDUP(D8944/H8944,0)</f>
        <v/>
      </c>
      <c r="J8944" s="6">
        <f>G8944-I8944</f>
        <v/>
      </c>
      <c r="K8944" s="4">
        <f>IF(J8944&lt;0,"Deficit",IF(J8944=0,"Exact fit","Surplus"))</f>
        <v/>
      </c>
    </row>
    <row r="8945">
      <c r="A8945" s="4" t="n">
        <v>311305</v>
      </c>
      <c r="B8945" s="4" t="inlineStr">
        <is>
          <t>EP MUKUNGU ADEPR</t>
        </is>
      </c>
      <c r="C8945" s="4" t="inlineStr">
        <is>
          <t>P5</t>
        </is>
      </c>
      <c r="D8945" s="5" t="n">
        <v>125</v>
      </c>
      <c r="E8945" s="5" t="n">
        <v>3</v>
      </c>
      <c r="F8945" s="5" t="n">
        <v>1</v>
      </c>
      <c r="G8945" s="5">
        <f>E8945-F8945</f>
        <v/>
      </c>
      <c r="H8945" s="5">
        <f>'Notes'!$B$4</f>
        <v/>
      </c>
      <c r="I8945" s="5">
        <f>ROUNDUP(D8945/H8945,0)</f>
        <v/>
      </c>
      <c r="J8945" s="6">
        <f>G8945-I8945</f>
        <v/>
      </c>
      <c r="K8945" s="4">
        <f>IF(J8945&lt;0,"Deficit",IF(J8945=0,"Exact fit","Surplus"))</f>
        <v/>
      </c>
    </row>
    <row r="8946">
      <c r="A8946" s="4" t="n">
        <v>311305</v>
      </c>
      <c r="B8946" s="4" t="inlineStr">
        <is>
          <t>EP MUKUNGU ADEPR</t>
        </is>
      </c>
      <c r="C8946" s="4" t="inlineStr">
        <is>
          <t>P6</t>
        </is>
      </c>
      <c r="D8946" s="5" t="n">
        <v>74</v>
      </c>
      <c r="E8946" s="5" t="n">
        <v>2</v>
      </c>
      <c r="F8946" s="5" t="n">
        <v>0</v>
      </c>
      <c r="G8946" s="5">
        <f>E8946-F8946</f>
        <v/>
      </c>
      <c r="H8946" s="5">
        <f>'Notes'!$B$4</f>
        <v/>
      </c>
      <c r="I8946" s="5">
        <f>ROUNDUP(D8946/H8946,0)</f>
        <v/>
      </c>
      <c r="J8946" s="6">
        <f>G8946-I8946</f>
        <v/>
      </c>
      <c r="K8946" s="4">
        <f>IF(J8946&lt;0,"Deficit",IF(J8946=0,"Exact fit","Surplus"))</f>
        <v/>
      </c>
    </row>
    <row r="8947">
      <c r="A8947" s="4" t="n">
        <v>311308</v>
      </c>
      <c r="B8947" s="4" t="inlineStr">
        <is>
          <t>EP TEMA</t>
        </is>
      </c>
      <c r="C8947" s="4" t="inlineStr">
        <is>
          <t>P1</t>
        </is>
      </c>
      <c r="D8947" s="5" t="n">
        <v>59</v>
      </c>
      <c r="E8947" s="5" t="n">
        <v>2</v>
      </c>
      <c r="F8947" s="5" t="n">
        <v>1</v>
      </c>
      <c r="G8947" s="5">
        <f>E8947-F8947</f>
        <v/>
      </c>
      <c r="H8947" s="5">
        <f>'Notes'!$B$4</f>
        <v/>
      </c>
      <c r="I8947" s="5">
        <f>ROUNDUP(D8947/H8947,0)</f>
        <v/>
      </c>
      <c r="J8947" s="6">
        <f>G8947-I8947</f>
        <v/>
      </c>
      <c r="K8947" s="4">
        <f>IF(J8947&lt;0,"Deficit",IF(J8947=0,"Exact fit","Surplus"))</f>
        <v/>
      </c>
    </row>
    <row r="8948">
      <c r="A8948" s="4" t="n">
        <v>311308</v>
      </c>
      <c r="B8948" s="4" t="inlineStr">
        <is>
          <t>EP TEMA</t>
        </is>
      </c>
      <c r="C8948" s="4" t="inlineStr">
        <is>
          <t>P2</t>
        </is>
      </c>
      <c r="D8948" s="5" t="n">
        <v>56</v>
      </c>
      <c r="E8948" s="5" t="n">
        <v>2</v>
      </c>
      <c r="F8948" s="5" t="n">
        <v>1</v>
      </c>
      <c r="G8948" s="5">
        <f>E8948-F8948</f>
        <v/>
      </c>
      <c r="H8948" s="5">
        <f>'Notes'!$B$4</f>
        <v/>
      </c>
      <c r="I8948" s="5">
        <f>ROUNDUP(D8948/H8948,0)</f>
        <v/>
      </c>
      <c r="J8948" s="6">
        <f>G8948-I8948</f>
        <v/>
      </c>
      <c r="K8948" s="4">
        <f>IF(J8948&lt;0,"Deficit",IF(J8948=0,"Exact fit","Surplus"))</f>
        <v/>
      </c>
    </row>
    <row r="8949">
      <c r="A8949" s="4" t="n">
        <v>311308</v>
      </c>
      <c r="B8949" s="4" t="inlineStr">
        <is>
          <t>EP TEMA</t>
        </is>
      </c>
      <c r="C8949" s="4" t="inlineStr">
        <is>
          <t>P3</t>
        </is>
      </c>
      <c r="D8949" s="5" t="n">
        <v>26</v>
      </c>
      <c r="E8949" s="5" t="n">
        <v>1</v>
      </c>
      <c r="F8949" s="5" t="n">
        <v>0</v>
      </c>
      <c r="G8949" s="5">
        <f>E8949-F8949</f>
        <v/>
      </c>
      <c r="H8949" s="5">
        <f>'Notes'!$B$4</f>
        <v/>
      </c>
      <c r="I8949" s="5">
        <f>ROUNDUP(D8949/H8949,0)</f>
        <v/>
      </c>
      <c r="J8949" s="6">
        <f>G8949-I8949</f>
        <v/>
      </c>
      <c r="K8949" s="4">
        <f>IF(J8949&lt;0,"Deficit",IF(J8949=0,"Exact fit","Surplus"))</f>
        <v/>
      </c>
    </row>
    <row r="8950">
      <c r="A8950" s="4" t="n">
        <v>311308</v>
      </c>
      <c r="B8950" s="4" t="inlineStr">
        <is>
          <t>EP TEMA</t>
        </is>
      </c>
      <c r="C8950" s="4" t="inlineStr">
        <is>
          <t>P4</t>
        </is>
      </c>
      <c r="D8950" s="5" t="n">
        <v>59</v>
      </c>
      <c r="E8950" s="5" t="n">
        <v>2</v>
      </c>
      <c r="F8950" s="5" t="n">
        <v>1</v>
      </c>
      <c r="G8950" s="5">
        <f>E8950-F8950</f>
        <v/>
      </c>
      <c r="H8950" s="5">
        <f>'Notes'!$B$4</f>
        <v/>
      </c>
      <c r="I8950" s="5">
        <f>ROUNDUP(D8950/H8950,0)</f>
        <v/>
      </c>
      <c r="J8950" s="6">
        <f>G8950-I8950</f>
        <v/>
      </c>
      <c r="K8950" s="4">
        <f>IF(J8950&lt;0,"Deficit",IF(J8950=0,"Exact fit","Surplus"))</f>
        <v/>
      </c>
    </row>
    <row r="8951">
      <c r="A8951" s="4" t="n">
        <v>311308</v>
      </c>
      <c r="B8951" s="4" t="inlineStr">
        <is>
          <t>EP TEMA</t>
        </is>
      </c>
      <c r="C8951" s="4" t="inlineStr">
        <is>
          <t>P5</t>
        </is>
      </c>
      <c r="D8951" s="5" t="n">
        <v>60</v>
      </c>
      <c r="E8951" s="5" t="n">
        <v>2</v>
      </c>
      <c r="F8951" s="5" t="n">
        <v>0</v>
      </c>
      <c r="G8951" s="5">
        <f>E8951-F8951</f>
        <v/>
      </c>
      <c r="H8951" s="5">
        <f>'Notes'!$B$4</f>
        <v/>
      </c>
      <c r="I8951" s="5">
        <f>ROUNDUP(D8951/H8951,0)</f>
        <v/>
      </c>
      <c r="J8951" s="6">
        <f>G8951-I8951</f>
        <v/>
      </c>
      <c r="K8951" s="4">
        <f>IF(J8951&lt;0,"Deficit",IF(J8951=0,"Exact fit","Surplus"))</f>
        <v/>
      </c>
    </row>
    <row r="8952">
      <c r="A8952" s="4" t="n">
        <v>311308</v>
      </c>
      <c r="B8952" s="4" t="inlineStr">
        <is>
          <t>EP TEMA</t>
        </is>
      </c>
      <c r="C8952" s="4" t="inlineStr">
        <is>
          <t>P6</t>
        </is>
      </c>
      <c r="D8952" s="5" t="n">
        <v>25</v>
      </c>
      <c r="E8952" s="5" t="n">
        <v>1</v>
      </c>
      <c r="F8952" s="5" t="n">
        <v>0</v>
      </c>
      <c r="G8952" s="5">
        <f>E8952-F8952</f>
        <v/>
      </c>
      <c r="H8952" s="5">
        <f>'Notes'!$B$4</f>
        <v/>
      </c>
      <c r="I8952" s="5">
        <f>ROUNDUP(D8952/H8952,0)</f>
        <v/>
      </c>
      <c r="J8952" s="6">
        <f>G8952-I8952</f>
        <v/>
      </c>
      <c r="K8952" s="4">
        <f>IF(J8952&lt;0,"Deficit",IF(J8952=0,"Exact fit","Surplus"))</f>
        <v/>
      </c>
    </row>
    <row r="8953">
      <c r="A8953" s="4" t="n">
        <v>311310</v>
      </c>
      <c r="B8953" s="4" t="inlineStr">
        <is>
          <t>G.S GITABURA</t>
        </is>
      </c>
      <c r="C8953" s="4" t="inlineStr">
        <is>
          <t>P1</t>
        </is>
      </c>
      <c r="D8953" s="5" t="n">
        <v>63</v>
      </c>
      <c r="E8953" s="5" t="n">
        <v>2</v>
      </c>
      <c r="F8953" s="5" t="n">
        <v>0</v>
      </c>
      <c r="G8953" s="5">
        <f>E8953-F8953</f>
        <v/>
      </c>
      <c r="H8953" s="5">
        <f>'Notes'!$B$4</f>
        <v/>
      </c>
      <c r="I8953" s="5">
        <f>ROUNDUP(D8953/H8953,0)</f>
        <v/>
      </c>
      <c r="J8953" s="6">
        <f>G8953-I8953</f>
        <v/>
      </c>
      <c r="K8953" s="4">
        <f>IF(J8953&lt;0,"Deficit",IF(J8953=0,"Exact fit","Surplus"))</f>
        <v/>
      </c>
    </row>
    <row r="8954">
      <c r="A8954" s="4" t="n">
        <v>311310</v>
      </c>
      <c r="B8954" s="4" t="inlineStr">
        <is>
          <t>G.S GITABURA</t>
        </is>
      </c>
      <c r="C8954" s="4" t="inlineStr">
        <is>
          <t>P2</t>
        </is>
      </c>
      <c r="D8954" s="5" t="n">
        <v>77</v>
      </c>
      <c r="E8954" s="5" t="n">
        <v>2</v>
      </c>
      <c r="F8954" s="5" t="n">
        <v>0</v>
      </c>
      <c r="G8954" s="5">
        <f>E8954-F8954</f>
        <v/>
      </c>
      <c r="H8954" s="5">
        <f>'Notes'!$B$4</f>
        <v/>
      </c>
      <c r="I8954" s="5">
        <f>ROUNDUP(D8954/H8954,0)</f>
        <v/>
      </c>
      <c r="J8954" s="6">
        <f>G8954-I8954</f>
        <v/>
      </c>
      <c r="K8954" s="4">
        <f>IF(J8954&lt;0,"Deficit",IF(J8954=0,"Exact fit","Surplus"))</f>
        <v/>
      </c>
    </row>
    <row r="8955">
      <c r="A8955" s="4" t="n">
        <v>311310</v>
      </c>
      <c r="B8955" s="4" t="inlineStr">
        <is>
          <t>G.S GITABURA</t>
        </is>
      </c>
      <c r="C8955" s="4" t="inlineStr">
        <is>
          <t>P3</t>
        </is>
      </c>
      <c r="D8955" s="5" t="n">
        <v>83</v>
      </c>
      <c r="E8955" s="5" t="n">
        <v>2</v>
      </c>
      <c r="F8955" s="5" t="n">
        <v>0</v>
      </c>
      <c r="G8955" s="5">
        <f>E8955-F8955</f>
        <v/>
      </c>
      <c r="H8955" s="5">
        <f>'Notes'!$B$4</f>
        <v/>
      </c>
      <c r="I8955" s="5">
        <f>ROUNDUP(D8955/H8955,0)</f>
        <v/>
      </c>
      <c r="J8955" s="6">
        <f>G8955-I8955</f>
        <v/>
      </c>
      <c r="K8955" s="4">
        <f>IF(J8955&lt;0,"Deficit",IF(J8955=0,"Exact fit","Surplus"))</f>
        <v/>
      </c>
    </row>
    <row r="8956">
      <c r="A8956" s="4" t="n">
        <v>311310</v>
      </c>
      <c r="B8956" s="4" t="inlineStr">
        <is>
          <t>G.S GITABURA</t>
        </is>
      </c>
      <c r="C8956" s="4" t="inlineStr">
        <is>
          <t>P4</t>
        </is>
      </c>
      <c r="D8956" s="5" t="n">
        <v>91</v>
      </c>
      <c r="E8956" s="5" t="n">
        <v>2</v>
      </c>
      <c r="F8956" s="5" t="n">
        <v>0</v>
      </c>
      <c r="G8956" s="5">
        <f>E8956-F8956</f>
        <v/>
      </c>
      <c r="H8956" s="5">
        <f>'Notes'!$B$4</f>
        <v/>
      </c>
      <c r="I8956" s="5">
        <f>ROUNDUP(D8956/H8956,0)</f>
        <v/>
      </c>
      <c r="J8956" s="6">
        <f>G8956-I8956</f>
        <v/>
      </c>
      <c r="K8956" s="4">
        <f>IF(J8956&lt;0,"Deficit",IF(J8956=0,"Exact fit","Surplus"))</f>
        <v/>
      </c>
    </row>
    <row r="8957">
      <c r="A8957" s="4" t="n">
        <v>311310</v>
      </c>
      <c r="B8957" s="4" t="inlineStr">
        <is>
          <t>G.S GITABURA</t>
        </is>
      </c>
      <c r="C8957" s="4" t="inlineStr">
        <is>
          <t>P5</t>
        </is>
      </c>
      <c r="D8957" s="5" t="n">
        <v>59</v>
      </c>
      <c r="E8957" s="5" t="n">
        <v>2</v>
      </c>
      <c r="F8957" s="5" t="n">
        <v>0</v>
      </c>
      <c r="G8957" s="5">
        <f>E8957-F8957</f>
        <v/>
      </c>
      <c r="H8957" s="5">
        <f>'Notes'!$B$4</f>
        <v/>
      </c>
      <c r="I8957" s="5">
        <f>ROUNDUP(D8957/H8957,0)</f>
        <v/>
      </c>
      <c r="J8957" s="6">
        <f>G8957-I8957</f>
        <v/>
      </c>
      <c r="K8957" s="4">
        <f>IF(J8957&lt;0,"Deficit",IF(J8957=0,"Exact fit","Surplus"))</f>
        <v/>
      </c>
    </row>
    <row r="8958">
      <c r="A8958" s="4" t="n">
        <v>311310</v>
      </c>
      <c r="B8958" s="4" t="inlineStr">
        <is>
          <t>G.S GITABURA</t>
        </is>
      </c>
      <c r="C8958" s="4" t="inlineStr">
        <is>
          <t>P6</t>
        </is>
      </c>
      <c r="D8958" s="5" t="n">
        <v>58</v>
      </c>
      <c r="E8958" s="5" t="n">
        <v>2</v>
      </c>
      <c r="F8958" s="5" t="n">
        <v>0</v>
      </c>
      <c r="G8958" s="5">
        <f>E8958-F8958</f>
        <v/>
      </c>
      <c r="H8958" s="5">
        <f>'Notes'!$B$4</f>
        <v/>
      </c>
      <c r="I8958" s="5">
        <f>ROUNDUP(D8958/H8958,0)</f>
        <v/>
      </c>
      <c r="J8958" s="6">
        <f>G8958-I8958</f>
        <v/>
      </c>
      <c r="K8958" s="4">
        <f>IF(J8958&lt;0,"Deficit",IF(J8958=0,"Exact fit","Surplus"))</f>
        <v/>
      </c>
    </row>
    <row r="8959">
      <c r="A8959" s="4" t="n">
        <v>311317</v>
      </c>
      <c r="B8959" s="4" t="inlineStr">
        <is>
          <t>GS NYARUBUYE A</t>
        </is>
      </c>
      <c r="C8959" s="4" t="inlineStr">
        <is>
          <t>P1</t>
        </is>
      </c>
      <c r="D8959" s="5" t="n">
        <v>79</v>
      </c>
      <c r="E8959" s="5" t="n">
        <v>2</v>
      </c>
      <c r="F8959" s="5" t="n">
        <v>1</v>
      </c>
      <c r="G8959" s="5">
        <f>E8959-F8959</f>
        <v/>
      </c>
      <c r="H8959" s="5">
        <f>'Notes'!$B$4</f>
        <v/>
      </c>
      <c r="I8959" s="5">
        <f>ROUNDUP(D8959/H8959,0)</f>
        <v/>
      </c>
      <c r="J8959" s="6">
        <f>G8959-I8959</f>
        <v/>
      </c>
      <c r="K8959" s="4">
        <f>IF(J8959&lt;0,"Deficit",IF(J8959=0,"Exact fit","Surplus"))</f>
        <v/>
      </c>
    </row>
    <row r="8960">
      <c r="A8960" s="4" t="n">
        <v>311317</v>
      </c>
      <c r="B8960" s="4" t="inlineStr">
        <is>
          <t>GS NYARUBUYE A</t>
        </is>
      </c>
      <c r="C8960" s="4" t="inlineStr">
        <is>
          <t>P2</t>
        </is>
      </c>
      <c r="D8960" s="5" t="n">
        <v>94</v>
      </c>
      <c r="E8960" s="5" t="n">
        <v>2</v>
      </c>
      <c r="F8960" s="5" t="n">
        <v>1</v>
      </c>
      <c r="G8960" s="5">
        <f>E8960-F8960</f>
        <v/>
      </c>
      <c r="H8960" s="5">
        <f>'Notes'!$B$4</f>
        <v/>
      </c>
      <c r="I8960" s="5">
        <f>ROUNDUP(D8960/H8960,0)</f>
        <v/>
      </c>
      <c r="J8960" s="6">
        <f>G8960-I8960</f>
        <v/>
      </c>
      <c r="K8960" s="4">
        <f>IF(J8960&lt;0,"Deficit",IF(J8960=0,"Exact fit","Surplus"))</f>
        <v/>
      </c>
    </row>
    <row r="8961">
      <c r="A8961" s="4" t="n">
        <v>311317</v>
      </c>
      <c r="B8961" s="4" t="inlineStr">
        <is>
          <t>GS NYARUBUYE A</t>
        </is>
      </c>
      <c r="C8961" s="4" t="inlineStr">
        <is>
          <t>P3</t>
        </is>
      </c>
      <c r="D8961" s="5" t="n">
        <v>88</v>
      </c>
      <c r="E8961" s="5" t="n">
        <v>2</v>
      </c>
      <c r="F8961" s="5" t="n">
        <v>1</v>
      </c>
      <c r="G8961" s="5">
        <f>E8961-F8961</f>
        <v/>
      </c>
      <c r="H8961" s="5">
        <f>'Notes'!$B$4</f>
        <v/>
      </c>
      <c r="I8961" s="5">
        <f>ROUNDUP(D8961/H8961,0)</f>
        <v/>
      </c>
      <c r="J8961" s="6">
        <f>G8961-I8961</f>
        <v/>
      </c>
      <c r="K8961" s="4">
        <f>IF(J8961&lt;0,"Deficit",IF(J8961=0,"Exact fit","Surplus"))</f>
        <v/>
      </c>
    </row>
    <row r="8962">
      <c r="A8962" s="4" t="n">
        <v>311317</v>
      </c>
      <c r="B8962" s="4" t="inlineStr">
        <is>
          <t>GS NYARUBUYE A</t>
        </is>
      </c>
      <c r="C8962" s="4" t="inlineStr">
        <is>
          <t>P4</t>
        </is>
      </c>
      <c r="D8962" s="5" t="n">
        <v>107</v>
      </c>
      <c r="E8962" s="5" t="n">
        <v>3</v>
      </c>
      <c r="F8962" s="5" t="n">
        <v>0</v>
      </c>
      <c r="G8962" s="5">
        <f>E8962-F8962</f>
        <v/>
      </c>
      <c r="H8962" s="5">
        <f>'Notes'!$B$4</f>
        <v/>
      </c>
      <c r="I8962" s="5">
        <f>ROUNDUP(D8962/H8962,0)</f>
        <v/>
      </c>
      <c r="J8962" s="6">
        <f>G8962-I8962</f>
        <v/>
      </c>
      <c r="K8962" s="4">
        <f>IF(J8962&lt;0,"Deficit",IF(J8962=0,"Exact fit","Surplus"))</f>
        <v/>
      </c>
    </row>
    <row r="8963">
      <c r="A8963" s="4" t="n">
        <v>311317</v>
      </c>
      <c r="B8963" s="4" t="inlineStr">
        <is>
          <t>GS NYARUBUYE A</t>
        </is>
      </c>
      <c r="C8963" s="4" t="inlineStr">
        <is>
          <t>P5</t>
        </is>
      </c>
      <c r="D8963" s="5" t="n">
        <v>61</v>
      </c>
      <c r="E8963" s="5" t="n">
        <v>2</v>
      </c>
      <c r="F8963" s="5" t="n">
        <v>0</v>
      </c>
      <c r="G8963" s="5">
        <f>E8963-F8963</f>
        <v/>
      </c>
      <c r="H8963" s="5">
        <f>'Notes'!$B$4</f>
        <v/>
      </c>
      <c r="I8963" s="5">
        <f>ROUNDUP(D8963/H8963,0)</f>
        <v/>
      </c>
      <c r="J8963" s="6">
        <f>G8963-I8963</f>
        <v/>
      </c>
      <c r="K8963" s="4">
        <f>IF(J8963&lt;0,"Deficit",IF(J8963=0,"Exact fit","Surplus"))</f>
        <v/>
      </c>
    </row>
    <row r="8964">
      <c r="A8964" s="4" t="n">
        <v>311317</v>
      </c>
      <c r="B8964" s="4" t="inlineStr">
        <is>
          <t>GS NYARUBUYE A</t>
        </is>
      </c>
      <c r="C8964" s="4" t="inlineStr">
        <is>
          <t>P6</t>
        </is>
      </c>
      <c r="D8964" s="5" t="n">
        <v>62</v>
      </c>
      <c r="E8964" s="5" t="n">
        <v>2</v>
      </c>
      <c r="F8964" s="5" t="n">
        <v>0</v>
      </c>
      <c r="G8964" s="5">
        <f>E8964-F8964</f>
        <v/>
      </c>
      <c r="H8964" s="5">
        <f>'Notes'!$B$4</f>
        <v/>
      </c>
      <c r="I8964" s="5">
        <f>ROUNDUP(D8964/H8964,0)</f>
        <v/>
      </c>
      <c r="J8964" s="6">
        <f>G8964-I8964</f>
        <v/>
      </c>
      <c r="K8964" s="4">
        <f>IF(J8964&lt;0,"Deficit",IF(J8964=0,"Exact fit","Surplus"))</f>
        <v/>
      </c>
    </row>
    <row r="8965">
      <c r="A8965" s="4" t="n">
        <v>311318</v>
      </c>
      <c r="B8965" s="4" t="inlineStr">
        <is>
          <t>GS NYARUYAGA</t>
        </is>
      </c>
      <c r="C8965" s="4" t="inlineStr">
        <is>
          <t>P1</t>
        </is>
      </c>
      <c r="D8965" s="5" t="n">
        <v>50</v>
      </c>
      <c r="E8965" s="5" t="n">
        <v>1</v>
      </c>
      <c r="F8965" s="5" t="n">
        <v>0</v>
      </c>
      <c r="G8965" s="5">
        <f>E8965-F8965</f>
        <v/>
      </c>
      <c r="H8965" s="5">
        <f>'Notes'!$B$4</f>
        <v/>
      </c>
      <c r="I8965" s="5">
        <f>ROUNDUP(D8965/H8965,0)</f>
        <v/>
      </c>
      <c r="J8965" s="6">
        <f>G8965-I8965</f>
        <v/>
      </c>
      <c r="K8965" s="4">
        <f>IF(J8965&lt;0,"Deficit",IF(J8965=0,"Exact fit","Surplus"))</f>
        <v/>
      </c>
    </row>
    <row r="8966">
      <c r="A8966" s="4" t="n">
        <v>311318</v>
      </c>
      <c r="B8966" s="4" t="inlineStr">
        <is>
          <t>GS NYARUYAGA</t>
        </is>
      </c>
      <c r="C8966" s="4" t="inlineStr">
        <is>
          <t>P2</t>
        </is>
      </c>
      <c r="D8966" s="5" t="n">
        <v>57</v>
      </c>
      <c r="E8966" s="5" t="n">
        <v>1</v>
      </c>
      <c r="F8966" s="5" t="n">
        <v>0</v>
      </c>
      <c r="G8966" s="5">
        <f>E8966-F8966</f>
        <v/>
      </c>
      <c r="H8966" s="5">
        <f>'Notes'!$B$4</f>
        <v/>
      </c>
      <c r="I8966" s="5">
        <f>ROUNDUP(D8966/H8966,0)</f>
        <v/>
      </c>
      <c r="J8966" s="6">
        <f>G8966-I8966</f>
        <v/>
      </c>
      <c r="K8966" s="4">
        <f>IF(J8966&lt;0,"Deficit",IF(J8966=0,"Exact fit","Surplus"))</f>
        <v/>
      </c>
    </row>
    <row r="8967">
      <c r="A8967" s="4" t="n">
        <v>311318</v>
      </c>
      <c r="B8967" s="4" t="inlineStr">
        <is>
          <t>GS NYARUYAGA</t>
        </is>
      </c>
      <c r="C8967" s="4" t="inlineStr">
        <is>
          <t>P3</t>
        </is>
      </c>
      <c r="D8967" s="5" t="n">
        <v>45</v>
      </c>
      <c r="E8967" s="5" t="n">
        <v>1</v>
      </c>
      <c r="F8967" s="5" t="n">
        <v>0</v>
      </c>
      <c r="G8967" s="5">
        <f>E8967-F8967</f>
        <v/>
      </c>
      <c r="H8967" s="5">
        <f>'Notes'!$B$4</f>
        <v/>
      </c>
      <c r="I8967" s="5">
        <f>ROUNDUP(D8967/H8967,0)</f>
        <v/>
      </c>
      <c r="J8967" s="6">
        <f>G8967-I8967</f>
        <v/>
      </c>
      <c r="K8967" s="4">
        <f>IF(J8967&lt;0,"Deficit",IF(J8967=0,"Exact fit","Surplus"))</f>
        <v/>
      </c>
    </row>
    <row r="8968">
      <c r="A8968" s="4" t="n">
        <v>311318</v>
      </c>
      <c r="B8968" s="4" t="inlineStr">
        <is>
          <t>GS NYARUYAGA</t>
        </is>
      </c>
      <c r="C8968" s="4" t="inlineStr">
        <is>
          <t>P4</t>
        </is>
      </c>
      <c r="D8968" s="5" t="n">
        <v>62</v>
      </c>
      <c r="E8968" s="5" t="n">
        <v>1</v>
      </c>
      <c r="F8968" s="5" t="n">
        <v>0</v>
      </c>
      <c r="G8968" s="5">
        <f>E8968-F8968</f>
        <v/>
      </c>
      <c r="H8968" s="5">
        <f>'Notes'!$B$4</f>
        <v/>
      </c>
      <c r="I8968" s="5">
        <f>ROUNDUP(D8968/H8968,0)</f>
        <v/>
      </c>
      <c r="J8968" s="6">
        <f>G8968-I8968</f>
        <v/>
      </c>
      <c r="K8968" s="4">
        <f>IF(J8968&lt;0,"Deficit",IF(J8968=0,"Exact fit","Surplus"))</f>
        <v/>
      </c>
    </row>
    <row r="8969">
      <c r="A8969" s="4" t="n">
        <v>311318</v>
      </c>
      <c r="B8969" s="4" t="inlineStr">
        <is>
          <t>GS NYARUYAGA</t>
        </is>
      </c>
      <c r="C8969" s="4" t="inlineStr">
        <is>
          <t>P5</t>
        </is>
      </c>
      <c r="D8969" s="5" t="n">
        <v>60</v>
      </c>
      <c r="E8969" s="5" t="n">
        <v>2</v>
      </c>
      <c r="F8969" s="5" t="n">
        <v>0</v>
      </c>
      <c r="G8969" s="5">
        <f>E8969-F8969</f>
        <v/>
      </c>
      <c r="H8969" s="5">
        <f>'Notes'!$B$4</f>
        <v/>
      </c>
      <c r="I8969" s="5">
        <f>ROUNDUP(D8969/H8969,0)</f>
        <v/>
      </c>
      <c r="J8969" s="6">
        <f>G8969-I8969</f>
        <v/>
      </c>
      <c r="K8969" s="4">
        <f>IF(J8969&lt;0,"Deficit",IF(J8969=0,"Exact fit","Surplus"))</f>
        <v/>
      </c>
    </row>
    <row r="8970">
      <c r="A8970" s="4" t="n">
        <v>311318</v>
      </c>
      <c r="B8970" s="4" t="inlineStr">
        <is>
          <t>GS NYARUYAGA</t>
        </is>
      </c>
      <c r="C8970" s="4" t="inlineStr">
        <is>
          <t>P6</t>
        </is>
      </c>
      <c r="D8970" s="5" t="n">
        <v>30</v>
      </c>
      <c r="E8970" s="5" t="n">
        <v>1</v>
      </c>
      <c r="F8970" s="5" t="n">
        <v>0</v>
      </c>
      <c r="G8970" s="5">
        <f>E8970-F8970</f>
        <v/>
      </c>
      <c r="H8970" s="5">
        <f>'Notes'!$B$4</f>
        <v/>
      </c>
      <c r="I8970" s="5">
        <f>ROUNDUP(D8970/H8970,0)</f>
        <v/>
      </c>
      <c r="J8970" s="6">
        <f>G8970-I8970</f>
        <v/>
      </c>
      <c r="K8970" s="4">
        <f>IF(J8970&lt;0,"Deficit",IF(J8970=0,"Exact fit","Surplus"))</f>
        <v/>
      </c>
    </row>
    <row r="8971">
      <c r="A8971" s="4" t="n">
        <v>311319</v>
      </c>
      <c r="B8971" s="4" t="inlineStr">
        <is>
          <t>EP NYAKABINGO</t>
        </is>
      </c>
      <c r="C8971" s="4" t="inlineStr">
        <is>
          <t>P1</t>
        </is>
      </c>
      <c r="D8971" s="5" t="n">
        <v>122</v>
      </c>
      <c r="E8971" s="5" t="n">
        <v>3</v>
      </c>
      <c r="F8971" s="5" t="n">
        <v>1</v>
      </c>
      <c r="G8971" s="5">
        <f>E8971-F8971</f>
        <v/>
      </c>
      <c r="H8971" s="5">
        <f>'Notes'!$B$4</f>
        <v/>
      </c>
      <c r="I8971" s="5">
        <f>ROUNDUP(D8971/H8971,0)</f>
        <v/>
      </c>
      <c r="J8971" s="6">
        <f>G8971-I8971</f>
        <v/>
      </c>
      <c r="K8971" s="4">
        <f>IF(J8971&lt;0,"Deficit",IF(J8971=0,"Exact fit","Surplus"))</f>
        <v/>
      </c>
    </row>
    <row r="8972">
      <c r="A8972" s="4" t="n">
        <v>311319</v>
      </c>
      <c r="B8972" s="4" t="inlineStr">
        <is>
          <t>EP NYAKABINGO</t>
        </is>
      </c>
      <c r="C8972" s="4" t="inlineStr">
        <is>
          <t>P2</t>
        </is>
      </c>
      <c r="D8972" s="5" t="n">
        <v>124</v>
      </c>
      <c r="E8972" s="5" t="n">
        <v>3</v>
      </c>
      <c r="F8972" s="5" t="n">
        <v>1</v>
      </c>
      <c r="G8972" s="5">
        <f>E8972-F8972</f>
        <v/>
      </c>
      <c r="H8972" s="5">
        <f>'Notes'!$B$4</f>
        <v/>
      </c>
      <c r="I8972" s="5">
        <f>ROUNDUP(D8972/H8972,0)</f>
        <v/>
      </c>
      <c r="J8972" s="6">
        <f>G8972-I8972</f>
        <v/>
      </c>
      <c r="K8972" s="4">
        <f>IF(J8972&lt;0,"Deficit",IF(J8972=0,"Exact fit","Surplus"))</f>
        <v/>
      </c>
    </row>
    <row r="8973">
      <c r="A8973" s="4" t="n">
        <v>311319</v>
      </c>
      <c r="B8973" s="4" t="inlineStr">
        <is>
          <t>EP NYAKABINGO</t>
        </is>
      </c>
      <c r="C8973" s="4" t="inlineStr">
        <is>
          <t>P3</t>
        </is>
      </c>
      <c r="D8973" s="5" t="n">
        <v>120</v>
      </c>
      <c r="E8973" s="5" t="n">
        <v>4</v>
      </c>
      <c r="F8973" s="5" t="n">
        <v>0</v>
      </c>
      <c r="G8973" s="5">
        <f>E8973-F8973</f>
        <v/>
      </c>
      <c r="H8973" s="5">
        <f>'Notes'!$B$4</f>
        <v/>
      </c>
      <c r="I8973" s="5">
        <f>ROUNDUP(D8973/H8973,0)</f>
        <v/>
      </c>
      <c r="J8973" s="6">
        <f>G8973-I8973</f>
        <v/>
      </c>
      <c r="K8973" s="4">
        <f>IF(J8973&lt;0,"Deficit",IF(J8973=0,"Exact fit","Surplus"))</f>
        <v/>
      </c>
    </row>
    <row r="8974">
      <c r="A8974" s="4" t="n">
        <v>311319</v>
      </c>
      <c r="B8974" s="4" t="inlineStr">
        <is>
          <t>EP NYAKABINGO</t>
        </is>
      </c>
      <c r="C8974" s="4" t="inlineStr">
        <is>
          <t>P4</t>
        </is>
      </c>
      <c r="D8974" s="5" t="n">
        <v>83</v>
      </c>
      <c r="E8974" s="5" t="n">
        <v>2</v>
      </c>
      <c r="F8974" s="5" t="n">
        <v>0</v>
      </c>
      <c r="G8974" s="5">
        <f>E8974-F8974</f>
        <v/>
      </c>
      <c r="H8974" s="5">
        <f>'Notes'!$B$4</f>
        <v/>
      </c>
      <c r="I8974" s="5">
        <f>ROUNDUP(D8974/H8974,0)</f>
        <v/>
      </c>
      <c r="J8974" s="6">
        <f>G8974-I8974</f>
        <v/>
      </c>
      <c r="K8974" s="4">
        <f>IF(J8974&lt;0,"Deficit",IF(J8974=0,"Exact fit","Surplus"))</f>
        <v/>
      </c>
    </row>
    <row r="8975">
      <c r="A8975" s="4" t="n">
        <v>311319</v>
      </c>
      <c r="B8975" s="4" t="inlineStr">
        <is>
          <t>EP NYAKABINGO</t>
        </is>
      </c>
      <c r="C8975" s="4" t="inlineStr">
        <is>
          <t>P5</t>
        </is>
      </c>
      <c r="D8975" s="5" t="n">
        <v>117</v>
      </c>
      <c r="E8975" s="5" t="n">
        <v>3</v>
      </c>
      <c r="F8975" s="5" t="n">
        <v>1</v>
      </c>
      <c r="G8975" s="5">
        <f>E8975-F8975</f>
        <v/>
      </c>
      <c r="H8975" s="5">
        <f>'Notes'!$B$4</f>
        <v/>
      </c>
      <c r="I8975" s="5">
        <f>ROUNDUP(D8975/H8975,0)</f>
        <v/>
      </c>
      <c r="J8975" s="6">
        <f>G8975-I8975</f>
        <v/>
      </c>
      <c r="K8975" s="4">
        <f>IF(J8975&lt;0,"Deficit",IF(J8975=0,"Exact fit","Surplus"))</f>
        <v/>
      </c>
    </row>
    <row r="8976">
      <c r="A8976" s="4" t="n">
        <v>311319</v>
      </c>
      <c r="B8976" s="4" t="inlineStr">
        <is>
          <t>EP NYAKABINGO</t>
        </is>
      </c>
      <c r="C8976" s="4" t="inlineStr">
        <is>
          <t>P6</t>
        </is>
      </c>
      <c r="D8976" s="5" t="n">
        <v>50</v>
      </c>
      <c r="E8976" s="5" t="n">
        <v>1</v>
      </c>
      <c r="F8976" s="5" t="n">
        <v>0</v>
      </c>
      <c r="G8976" s="5">
        <f>E8976-F8976</f>
        <v/>
      </c>
      <c r="H8976" s="5">
        <f>'Notes'!$B$4</f>
        <v/>
      </c>
      <c r="I8976" s="5">
        <f>ROUNDUP(D8976/H8976,0)</f>
        <v/>
      </c>
      <c r="J8976" s="6">
        <f>G8976-I8976</f>
        <v/>
      </c>
      <c r="K8976" s="4">
        <f>IF(J8976&lt;0,"Deficit",IF(J8976=0,"Exact fit","Surplus"))</f>
        <v/>
      </c>
    </row>
    <row r="8977">
      <c r="A8977" s="4" t="n">
        <v>311322</v>
      </c>
      <c r="B8977" s="4" t="inlineStr">
        <is>
          <t>EP RYAMUHIRE</t>
        </is>
      </c>
      <c r="C8977" s="4" t="inlineStr">
        <is>
          <t>P1</t>
        </is>
      </c>
      <c r="D8977" s="5" t="n">
        <v>32</v>
      </c>
      <c r="E8977" s="5" t="n">
        <v>1</v>
      </c>
      <c r="F8977" s="5" t="n">
        <v>0</v>
      </c>
      <c r="G8977" s="5">
        <f>E8977-F8977</f>
        <v/>
      </c>
      <c r="H8977" s="5">
        <f>'Notes'!$B$4</f>
        <v/>
      </c>
      <c r="I8977" s="5">
        <f>ROUNDUP(D8977/H8977,0)</f>
        <v/>
      </c>
      <c r="J8977" s="6">
        <f>G8977-I8977</f>
        <v/>
      </c>
      <c r="K8977" s="4">
        <f>IF(J8977&lt;0,"Deficit",IF(J8977=0,"Exact fit","Surplus"))</f>
        <v/>
      </c>
    </row>
    <row r="8978">
      <c r="A8978" s="4" t="n">
        <v>311322</v>
      </c>
      <c r="B8978" s="4" t="inlineStr">
        <is>
          <t>EP RYAMUHIRE</t>
        </is>
      </c>
      <c r="C8978" s="4" t="inlineStr">
        <is>
          <t>P2</t>
        </is>
      </c>
      <c r="D8978" s="5" t="n">
        <v>41</v>
      </c>
      <c r="E8978" s="5" t="n">
        <v>1</v>
      </c>
      <c r="F8978" s="5" t="n">
        <v>0</v>
      </c>
      <c r="G8978" s="5">
        <f>E8978-F8978</f>
        <v/>
      </c>
      <c r="H8978" s="5">
        <f>'Notes'!$B$4</f>
        <v/>
      </c>
      <c r="I8978" s="5">
        <f>ROUNDUP(D8978/H8978,0)</f>
        <v/>
      </c>
      <c r="J8978" s="6">
        <f>G8978-I8978</f>
        <v/>
      </c>
      <c r="K8978" s="4">
        <f>IF(J8978&lt;0,"Deficit",IF(J8978=0,"Exact fit","Surplus"))</f>
        <v/>
      </c>
    </row>
    <row r="8979">
      <c r="A8979" s="4" t="n">
        <v>311322</v>
      </c>
      <c r="B8979" s="4" t="inlineStr">
        <is>
          <t>EP RYAMUHIRE</t>
        </is>
      </c>
      <c r="C8979" s="4" t="inlineStr">
        <is>
          <t>P3</t>
        </is>
      </c>
      <c r="D8979" s="5" t="n">
        <v>36</v>
      </c>
      <c r="E8979" s="5" t="n">
        <v>1</v>
      </c>
      <c r="F8979" s="5" t="n">
        <v>0</v>
      </c>
      <c r="G8979" s="5">
        <f>E8979-F8979</f>
        <v/>
      </c>
      <c r="H8979" s="5">
        <f>'Notes'!$B$4</f>
        <v/>
      </c>
      <c r="I8979" s="5">
        <f>ROUNDUP(D8979/H8979,0)</f>
        <v/>
      </c>
      <c r="J8979" s="6">
        <f>G8979-I8979</f>
        <v/>
      </c>
      <c r="K8979" s="4">
        <f>IF(J8979&lt;0,"Deficit",IF(J8979=0,"Exact fit","Surplus"))</f>
        <v/>
      </c>
    </row>
    <row r="8980">
      <c r="A8980" s="4" t="n">
        <v>311322</v>
      </c>
      <c r="B8980" s="4" t="inlineStr">
        <is>
          <t>EP RYAMUHIRE</t>
        </is>
      </c>
      <c r="C8980" s="4" t="inlineStr">
        <is>
          <t>P4</t>
        </is>
      </c>
      <c r="D8980" s="5" t="n">
        <v>35</v>
      </c>
      <c r="E8980" s="5" t="n">
        <v>1</v>
      </c>
      <c r="F8980" s="5" t="n">
        <v>0</v>
      </c>
      <c r="G8980" s="5">
        <f>E8980-F8980</f>
        <v/>
      </c>
      <c r="H8980" s="5">
        <f>'Notes'!$B$4</f>
        <v/>
      </c>
      <c r="I8980" s="5">
        <f>ROUNDUP(D8980/H8980,0)</f>
        <v/>
      </c>
      <c r="J8980" s="6">
        <f>G8980-I8980</f>
        <v/>
      </c>
      <c r="K8980" s="4">
        <f>IF(J8980&lt;0,"Deficit",IF(J8980=0,"Exact fit","Surplus"))</f>
        <v/>
      </c>
    </row>
    <row r="8981">
      <c r="A8981" s="4" t="n">
        <v>311322</v>
      </c>
      <c r="B8981" s="4" t="inlineStr">
        <is>
          <t>EP RYAMUHIRE</t>
        </is>
      </c>
      <c r="C8981" s="4" t="inlineStr">
        <is>
          <t>P5</t>
        </is>
      </c>
      <c r="D8981" s="5" t="n">
        <v>31</v>
      </c>
      <c r="E8981" s="5" t="n">
        <v>1</v>
      </c>
      <c r="F8981" s="5" t="n">
        <v>0</v>
      </c>
      <c r="G8981" s="5">
        <f>E8981-F8981</f>
        <v/>
      </c>
      <c r="H8981" s="5">
        <f>'Notes'!$B$4</f>
        <v/>
      </c>
      <c r="I8981" s="5">
        <f>ROUNDUP(D8981/H8981,0)</f>
        <v/>
      </c>
      <c r="J8981" s="6">
        <f>G8981-I8981</f>
        <v/>
      </c>
      <c r="K8981" s="4">
        <f>IF(J8981&lt;0,"Deficit",IF(J8981=0,"Exact fit","Surplus"))</f>
        <v/>
      </c>
    </row>
    <row r="8982">
      <c r="A8982" s="4" t="n">
        <v>311322</v>
      </c>
      <c r="B8982" s="4" t="inlineStr">
        <is>
          <t>EP RYAMUHIRE</t>
        </is>
      </c>
      <c r="C8982" s="4" t="inlineStr">
        <is>
          <t>P6</t>
        </is>
      </c>
      <c r="D8982" s="5" t="n">
        <v>15</v>
      </c>
      <c r="E8982" s="5" t="n">
        <v>1</v>
      </c>
      <c r="F8982" s="5" t="n">
        <v>0</v>
      </c>
      <c r="G8982" s="5">
        <f>E8982-F8982</f>
        <v/>
      </c>
      <c r="H8982" s="5">
        <f>'Notes'!$B$4</f>
        <v/>
      </c>
      <c r="I8982" s="5">
        <f>ROUNDUP(D8982/H8982,0)</f>
        <v/>
      </c>
      <c r="J8982" s="6">
        <f>G8982-I8982</f>
        <v/>
      </c>
      <c r="K8982" s="4">
        <f>IF(J8982&lt;0,"Deficit",IF(J8982=0,"Exact fit","Surplus"))</f>
        <v/>
      </c>
    </row>
    <row r="8983">
      <c r="A8983" s="4" t="n">
        <v>311323</v>
      </c>
      <c r="B8983" s="4" t="inlineStr">
        <is>
          <t>EP RUTYAZO</t>
        </is>
      </c>
      <c r="C8983" s="4" t="inlineStr">
        <is>
          <t>P1</t>
        </is>
      </c>
      <c r="D8983" s="5" t="n">
        <v>78</v>
      </c>
      <c r="E8983" s="5" t="n">
        <v>1</v>
      </c>
      <c r="F8983" s="5" t="n">
        <v>0</v>
      </c>
      <c r="G8983" s="5">
        <f>E8983-F8983</f>
        <v/>
      </c>
      <c r="H8983" s="5">
        <f>'Notes'!$B$4</f>
        <v/>
      </c>
      <c r="I8983" s="5">
        <f>ROUNDUP(D8983/H8983,0)</f>
        <v/>
      </c>
      <c r="J8983" s="6">
        <f>G8983-I8983</f>
        <v/>
      </c>
      <c r="K8983" s="4">
        <f>IF(J8983&lt;0,"Deficit",IF(J8983=0,"Exact fit","Surplus"))</f>
        <v/>
      </c>
    </row>
    <row r="8984">
      <c r="A8984" s="4" t="n">
        <v>311323</v>
      </c>
      <c r="B8984" s="4" t="inlineStr">
        <is>
          <t>EP RUTYAZO</t>
        </is>
      </c>
      <c r="C8984" s="4" t="inlineStr">
        <is>
          <t>P2</t>
        </is>
      </c>
      <c r="D8984" s="5" t="n">
        <v>55</v>
      </c>
      <c r="E8984" s="5" t="n">
        <v>1</v>
      </c>
      <c r="F8984" s="5" t="n">
        <v>0</v>
      </c>
      <c r="G8984" s="5">
        <f>E8984-F8984</f>
        <v/>
      </c>
      <c r="H8984" s="5">
        <f>'Notes'!$B$4</f>
        <v/>
      </c>
      <c r="I8984" s="5">
        <f>ROUNDUP(D8984/H8984,0)</f>
        <v/>
      </c>
      <c r="J8984" s="6">
        <f>G8984-I8984</f>
        <v/>
      </c>
      <c r="K8984" s="4">
        <f>IF(J8984&lt;0,"Deficit",IF(J8984=0,"Exact fit","Surplus"))</f>
        <v/>
      </c>
    </row>
    <row r="8985">
      <c r="A8985" s="4" t="n">
        <v>311323</v>
      </c>
      <c r="B8985" s="4" t="inlineStr">
        <is>
          <t>EP RUTYAZO</t>
        </is>
      </c>
      <c r="C8985" s="4" t="inlineStr">
        <is>
          <t>P3</t>
        </is>
      </c>
      <c r="D8985" s="5" t="n">
        <v>61</v>
      </c>
      <c r="E8985" s="5" t="n">
        <v>1</v>
      </c>
      <c r="F8985" s="5" t="n">
        <v>0</v>
      </c>
      <c r="G8985" s="5">
        <f>E8985-F8985</f>
        <v/>
      </c>
      <c r="H8985" s="5">
        <f>'Notes'!$B$4</f>
        <v/>
      </c>
      <c r="I8985" s="5">
        <f>ROUNDUP(D8985/H8985,0)</f>
        <v/>
      </c>
      <c r="J8985" s="6">
        <f>G8985-I8985</f>
        <v/>
      </c>
      <c r="K8985" s="4">
        <f>IF(J8985&lt;0,"Deficit",IF(J8985=0,"Exact fit","Surplus"))</f>
        <v/>
      </c>
    </row>
    <row r="8986">
      <c r="A8986" s="4" t="n">
        <v>311323</v>
      </c>
      <c r="B8986" s="4" t="inlineStr">
        <is>
          <t>EP RUTYAZO</t>
        </is>
      </c>
      <c r="C8986" s="4" t="inlineStr">
        <is>
          <t>P4</t>
        </is>
      </c>
      <c r="D8986" s="5" t="n">
        <v>49</v>
      </c>
      <c r="E8986" s="5" t="n">
        <v>1</v>
      </c>
      <c r="F8986" s="5" t="n">
        <v>0</v>
      </c>
      <c r="G8986" s="5">
        <f>E8986-F8986</f>
        <v/>
      </c>
      <c r="H8986" s="5">
        <f>'Notes'!$B$4</f>
        <v/>
      </c>
      <c r="I8986" s="5">
        <f>ROUNDUP(D8986/H8986,0)</f>
        <v/>
      </c>
      <c r="J8986" s="6">
        <f>G8986-I8986</f>
        <v/>
      </c>
      <c r="K8986" s="4">
        <f>IF(J8986&lt;0,"Deficit",IF(J8986=0,"Exact fit","Surplus"))</f>
        <v/>
      </c>
    </row>
    <row r="8987">
      <c r="A8987" s="4" t="n">
        <v>311323</v>
      </c>
      <c r="B8987" s="4" t="inlineStr">
        <is>
          <t>EP RUTYAZO</t>
        </is>
      </c>
      <c r="C8987" s="4" t="inlineStr">
        <is>
          <t>P5</t>
        </is>
      </c>
      <c r="D8987" s="5" t="n">
        <v>56</v>
      </c>
      <c r="E8987" s="5" t="n">
        <v>1</v>
      </c>
      <c r="F8987" s="5" t="n">
        <v>0</v>
      </c>
      <c r="G8987" s="5">
        <f>E8987-F8987</f>
        <v/>
      </c>
      <c r="H8987" s="5">
        <f>'Notes'!$B$4</f>
        <v/>
      </c>
      <c r="I8987" s="5">
        <f>ROUNDUP(D8987/H8987,0)</f>
        <v/>
      </c>
      <c r="J8987" s="6">
        <f>G8987-I8987</f>
        <v/>
      </c>
      <c r="K8987" s="4">
        <f>IF(J8987&lt;0,"Deficit",IF(J8987=0,"Exact fit","Surplus"))</f>
        <v/>
      </c>
    </row>
    <row r="8988">
      <c r="A8988" s="4" t="n">
        <v>311323</v>
      </c>
      <c r="B8988" s="4" t="inlineStr">
        <is>
          <t>EP RUTYAZO</t>
        </is>
      </c>
      <c r="C8988" s="4" t="inlineStr">
        <is>
          <t>P6</t>
        </is>
      </c>
      <c r="D8988" s="5" t="n">
        <v>24</v>
      </c>
      <c r="E8988" s="5" t="n">
        <v>1</v>
      </c>
      <c r="F8988" s="5" t="n">
        <v>0</v>
      </c>
      <c r="G8988" s="5">
        <f>E8988-F8988</f>
        <v/>
      </c>
      <c r="H8988" s="5">
        <f>'Notes'!$B$4</f>
        <v/>
      </c>
      <c r="I8988" s="5">
        <f>ROUNDUP(D8988/H8988,0)</f>
        <v/>
      </c>
      <c r="J8988" s="6">
        <f>G8988-I8988</f>
        <v/>
      </c>
      <c r="K8988" s="4">
        <f>IF(J8988&lt;0,"Deficit",IF(J8988=0,"Exact fit","Surplus"))</f>
        <v/>
      </c>
    </row>
    <row r="8989">
      <c r="A8989" s="4" t="n">
        <v>311324</v>
      </c>
      <c r="B8989" s="4" t="inlineStr">
        <is>
          <t>GS RUTABI</t>
        </is>
      </c>
      <c r="C8989" s="4" t="inlineStr">
        <is>
          <t>P1</t>
        </is>
      </c>
      <c r="D8989" s="5" t="n">
        <v>69</v>
      </c>
      <c r="E8989" s="5" t="n">
        <v>2</v>
      </c>
      <c r="F8989" s="5" t="n">
        <v>0</v>
      </c>
      <c r="G8989" s="5">
        <f>E8989-F8989</f>
        <v/>
      </c>
      <c r="H8989" s="5">
        <f>'Notes'!$B$4</f>
        <v/>
      </c>
      <c r="I8989" s="5">
        <f>ROUNDUP(D8989/H8989,0)</f>
        <v/>
      </c>
      <c r="J8989" s="6">
        <f>G8989-I8989</f>
        <v/>
      </c>
      <c r="K8989" s="4">
        <f>IF(J8989&lt;0,"Deficit",IF(J8989=0,"Exact fit","Surplus"))</f>
        <v/>
      </c>
    </row>
    <row r="8990">
      <c r="A8990" s="4" t="n">
        <v>311324</v>
      </c>
      <c r="B8990" s="4" t="inlineStr">
        <is>
          <t>GS RUTABI</t>
        </is>
      </c>
      <c r="C8990" s="4" t="inlineStr">
        <is>
          <t>P2</t>
        </is>
      </c>
      <c r="D8990" s="5" t="n">
        <v>68</v>
      </c>
      <c r="E8990" s="5" t="n">
        <v>2</v>
      </c>
      <c r="F8990" s="5" t="n">
        <v>0</v>
      </c>
      <c r="G8990" s="5">
        <f>E8990-F8990</f>
        <v/>
      </c>
      <c r="H8990" s="5">
        <f>'Notes'!$B$4</f>
        <v/>
      </c>
      <c r="I8990" s="5">
        <f>ROUNDUP(D8990/H8990,0)</f>
        <v/>
      </c>
      <c r="J8990" s="6">
        <f>G8990-I8990</f>
        <v/>
      </c>
      <c r="K8990" s="4">
        <f>IF(J8990&lt;0,"Deficit",IF(J8990=0,"Exact fit","Surplus"))</f>
        <v/>
      </c>
    </row>
    <row r="8991">
      <c r="A8991" s="4" t="n">
        <v>311324</v>
      </c>
      <c r="B8991" s="4" t="inlineStr">
        <is>
          <t>GS RUTABI</t>
        </is>
      </c>
      <c r="C8991" s="4" t="inlineStr">
        <is>
          <t>P3</t>
        </is>
      </c>
      <c r="D8991" s="5" t="n">
        <v>78</v>
      </c>
      <c r="E8991" s="5" t="n">
        <v>2</v>
      </c>
      <c r="F8991" s="5" t="n">
        <v>1</v>
      </c>
      <c r="G8991" s="5">
        <f>E8991-F8991</f>
        <v/>
      </c>
      <c r="H8991" s="5">
        <f>'Notes'!$B$4</f>
        <v/>
      </c>
      <c r="I8991" s="5">
        <f>ROUNDUP(D8991/H8991,0)</f>
        <v/>
      </c>
      <c r="J8991" s="6">
        <f>G8991-I8991</f>
        <v/>
      </c>
      <c r="K8991" s="4">
        <f>IF(J8991&lt;0,"Deficit",IF(J8991=0,"Exact fit","Surplus"))</f>
        <v/>
      </c>
    </row>
    <row r="8992">
      <c r="A8992" s="4" t="n">
        <v>311324</v>
      </c>
      <c r="B8992" s="4" t="inlineStr">
        <is>
          <t>GS RUTABI</t>
        </is>
      </c>
      <c r="C8992" s="4" t="inlineStr">
        <is>
          <t>P4</t>
        </is>
      </c>
      <c r="D8992" s="5" t="n">
        <v>71</v>
      </c>
      <c r="E8992" s="5" t="n">
        <v>2</v>
      </c>
      <c r="F8992" s="5" t="n">
        <v>1</v>
      </c>
      <c r="G8992" s="5">
        <f>E8992-F8992</f>
        <v/>
      </c>
      <c r="H8992" s="5">
        <f>'Notes'!$B$4</f>
        <v/>
      </c>
      <c r="I8992" s="5">
        <f>ROUNDUP(D8992/H8992,0)</f>
        <v/>
      </c>
      <c r="J8992" s="6">
        <f>G8992-I8992</f>
        <v/>
      </c>
      <c r="K8992" s="4">
        <f>IF(J8992&lt;0,"Deficit",IF(J8992=0,"Exact fit","Surplus"))</f>
        <v/>
      </c>
    </row>
    <row r="8993">
      <c r="A8993" s="4" t="n">
        <v>311324</v>
      </c>
      <c r="B8993" s="4" t="inlineStr">
        <is>
          <t>GS RUTABI</t>
        </is>
      </c>
      <c r="C8993" s="4" t="inlineStr">
        <is>
          <t>P5</t>
        </is>
      </c>
      <c r="D8993" s="5" t="n">
        <v>42</v>
      </c>
      <c r="E8993" s="5" t="n">
        <v>1</v>
      </c>
      <c r="F8993" s="5" t="n">
        <v>0</v>
      </c>
      <c r="G8993" s="5">
        <f>E8993-F8993</f>
        <v/>
      </c>
      <c r="H8993" s="5">
        <f>'Notes'!$B$4</f>
        <v/>
      </c>
      <c r="I8993" s="5">
        <f>ROUNDUP(D8993/H8993,0)</f>
        <v/>
      </c>
      <c r="J8993" s="6">
        <f>G8993-I8993</f>
        <v/>
      </c>
      <c r="K8993" s="4">
        <f>IF(J8993&lt;0,"Deficit",IF(J8993=0,"Exact fit","Surplus"))</f>
        <v/>
      </c>
    </row>
    <row r="8994">
      <c r="A8994" s="4" t="n">
        <v>311324</v>
      </c>
      <c r="B8994" s="4" t="inlineStr">
        <is>
          <t>GS RUTABI</t>
        </is>
      </c>
      <c r="C8994" s="4" t="inlineStr">
        <is>
          <t>P6</t>
        </is>
      </c>
      <c r="D8994" s="5" t="n">
        <v>31</v>
      </c>
      <c r="E8994" s="5" t="n">
        <v>1</v>
      </c>
      <c r="F8994" s="5" t="n">
        <v>0</v>
      </c>
      <c r="G8994" s="5">
        <f>E8994-F8994</f>
        <v/>
      </c>
      <c r="H8994" s="5">
        <f>'Notes'!$B$4</f>
        <v/>
      </c>
      <c r="I8994" s="5">
        <f>ROUNDUP(D8994/H8994,0)</f>
        <v/>
      </c>
      <c r="J8994" s="6">
        <f>G8994-I8994</f>
        <v/>
      </c>
      <c r="K8994" s="4">
        <f>IF(J8994&lt;0,"Deficit",IF(J8994=0,"Exact fit","Surplus"))</f>
        <v/>
      </c>
    </row>
    <row r="8995">
      <c r="A8995" s="4" t="n">
        <v>311325</v>
      </c>
      <c r="B8995" s="4" t="inlineStr">
        <is>
          <t>G.S MUNIGI</t>
        </is>
      </c>
      <c r="C8995" s="4" t="inlineStr">
        <is>
          <t>P1</t>
        </is>
      </c>
      <c r="D8995" s="5" t="n">
        <v>122</v>
      </c>
      <c r="E8995" s="5" t="n">
        <v>3</v>
      </c>
      <c r="F8995" s="5" t="n">
        <v>0</v>
      </c>
      <c r="G8995" s="5">
        <f>E8995-F8995</f>
        <v/>
      </c>
      <c r="H8995" s="5">
        <f>'Notes'!$B$4</f>
        <v/>
      </c>
      <c r="I8995" s="5">
        <f>ROUNDUP(D8995/H8995,0)</f>
        <v/>
      </c>
      <c r="J8995" s="6">
        <f>G8995-I8995</f>
        <v/>
      </c>
      <c r="K8995" s="4">
        <f>IF(J8995&lt;0,"Deficit",IF(J8995=0,"Exact fit","Surplus"))</f>
        <v/>
      </c>
    </row>
    <row r="8996">
      <c r="A8996" s="4" t="n">
        <v>311325</v>
      </c>
      <c r="B8996" s="4" t="inlineStr">
        <is>
          <t>G.S MUNIGI</t>
        </is>
      </c>
      <c r="C8996" s="4" t="inlineStr">
        <is>
          <t>P2</t>
        </is>
      </c>
      <c r="D8996" s="5" t="n">
        <v>114</v>
      </c>
      <c r="E8996" s="5" t="n">
        <v>3</v>
      </c>
      <c r="F8996" s="5" t="n">
        <v>0</v>
      </c>
      <c r="G8996" s="5">
        <f>E8996-F8996</f>
        <v/>
      </c>
      <c r="H8996" s="5">
        <f>'Notes'!$B$4</f>
        <v/>
      </c>
      <c r="I8996" s="5">
        <f>ROUNDUP(D8996/H8996,0)</f>
        <v/>
      </c>
      <c r="J8996" s="6">
        <f>G8996-I8996</f>
        <v/>
      </c>
      <c r="K8996" s="4">
        <f>IF(J8996&lt;0,"Deficit",IF(J8996=0,"Exact fit","Surplus"))</f>
        <v/>
      </c>
    </row>
    <row r="8997">
      <c r="A8997" s="4" t="n">
        <v>311325</v>
      </c>
      <c r="B8997" s="4" t="inlineStr">
        <is>
          <t>G.S MUNIGI</t>
        </is>
      </c>
      <c r="C8997" s="4" t="inlineStr">
        <is>
          <t>P3</t>
        </is>
      </c>
      <c r="D8997" s="5" t="n">
        <v>87</v>
      </c>
      <c r="E8997" s="5" t="n">
        <v>2</v>
      </c>
      <c r="F8997" s="5" t="n">
        <v>0</v>
      </c>
      <c r="G8997" s="5">
        <f>E8997-F8997</f>
        <v/>
      </c>
      <c r="H8997" s="5">
        <f>'Notes'!$B$4</f>
        <v/>
      </c>
      <c r="I8997" s="5">
        <f>ROUNDUP(D8997/H8997,0)</f>
        <v/>
      </c>
      <c r="J8997" s="6">
        <f>G8997-I8997</f>
        <v/>
      </c>
      <c r="K8997" s="4">
        <f>IF(J8997&lt;0,"Deficit",IF(J8997=0,"Exact fit","Surplus"))</f>
        <v/>
      </c>
    </row>
    <row r="8998">
      <c r="A8998" s="4" t="n">
        <v>311325</v>
      </c>
      <c r="B8998" s="4" t="inlineStr">
        <is>
          <t>G.S MUNIGI</t>
        </is>
      </c>
      <c r="C8998" s="4" t="inlineStr">
        <is>
          <t>P4</t>
        </is>
      </c>
      <c r="D8998" s="5" t="n">
        <v>122</v>
      </c>
      <c r="E8998" s="5" t="n">
        <v>3</v>
      </c>
      <c r="F8998" s="5" t="n">
        <v>0</v>
      </c>
      <c r="G8998" s="5">
        <f>E8998-F8998</f>
        <v/>
      </c>
      <c r="H8998" s="5">
        <f>'Notes'!$B$4</f>
        <v/>
      </c>
      <c r="I8998" s="5">
        <f>ROUNDUP(D8998/H8998,0)</f>
        <v/>
      </c>
      <c r="J8998" s="6">
        <f>G8998-I8998</f>
        <v/>
      </c>
      <c r="K8998" s="4">
        <f>IF(J8998&lt;0,"Deficit",IF(J8998=0,"Exact fit","Surplus"))</f>
        <v/>
      </c>
    </row>
    <row r="8999">
      <c r="A8999" s="4" t="n">
        <v>311325</v>
      </c>
      <c r="B8999" s="4" t="inlineStr">
        <is>
          <t>G.S MUNIGI</t>
        </is>
      </c>
      <c r="C8999" s="4" t="inlineStr">
        <is>
          <t>P5</t>
        </is>
      </c>
      <c r="D8999" s="5" t="n">
        <v>79</v>
      </c>
      <c r="E8999" s="5" t="n">
        <v>2</v>
      </c>
      <c r="F8999" s="5" t="n">
        <v>0</v>
      </c>
      <c r="G8999" s="5">
        <f>E8999-F8999</f>
        <v/>
      </c>
      <c r="H8999" s="5">
        <f>'Notes'!$B$4</f>
        <v/>
      </c>
      <c r="I8999" s="5">
        <f>ROUNDUP(D8999/H8999,0)</f>
        <v/>
      </c>
      <c r="J8999" s="6">
        <f>G8999-I8999</f>
        <v/>
      </c>
      <c r="K8999" s="4">
        <f>IF(J8999&lt;0,"Deficit",IF(J8999=0,"Exact fit","Surplus"))</f>
        <v/>
      </c>
    </row>
    <row r="9000">
      <c r="A9000" s="4" t="n">
        <v>311325</v>
      </c>
      <c r="B9000" s="4" t="inlineStr">
        <is>
          <t>G.S MUNIGI</t>
        </is>
      </c>
      <c r="C9000" s="4" t="inlineStr">
        <is>
          <t>P6</t>
        </is>
      </c>
      <c r="D9000" s="5" t="n">
        <v>26</v>
      </c>
      <c r="E9000" s="5" t="n">
        <v>1</v>
      </c>
      <c r="F9000" s="5" t="n">
        <v>0</v>
      </c>
      <c r="G9000" s="5">
        <f>E9000-F9000</f>
        <v/>
      </c>
      <c r="H9000" s="5">
        <f>'Notes'!$B$4</f>
        <v/>
      </c>
      <c r="I9000" s="5">
        <f>ROUNDUP(D9000/H9000,0)</f>
        <v/>
      </c>
      <c r="J9000" s="6">
        <f>G9000-I9000</f>
        <v/>
      </c>
      <c r="K9000" s="4">
        <f>IF(J9000&lt;0,"Deficit",IF(J9000=0,"Exact fit","Surplus"))</f>
        <v/>
      </c>
    </row>
    <row r="9001">
      <c r="A9001" s="4" t="n">
        <v>311328</v>
      </c>
      <c r="B9001" s="4" t="inlineStr">
        <is>
          <t>GS TWUMBA</t>
        </is>
      </c>
      <c r="C9001" s="4" t="inlineStr">
        <is>
          <t>P1</t>
        </is>
      </c>
      <c r="D9001" s="5" t="n">
        <v>64</v>
      </c>
      <c r="E9001" s="5" t="n">
        <v>2</v>
      </c>
      <c r="F9001" s="5" t="n">
        <v>0</v>
      </c>
      <c r="G9001" s="5">
        <f>E9001-F9001</f>
        <v/>
      </c>
      <c r="H9001" s="5">
        <f>'Notes'!$B$4</f>
        <v/>
      </c>
      <c r="I9001" s="5">
        <f>ROUNDUP(D9001/H9001,0)</f>
        <v/>
      </c>
      <c r="J9001" s="6">
        <f>G9001-I9001</f>
        <v/>
      </c>
      <c r="K9001" s="4">
        <f>IF(J9001&lt;0,"Deficit",IF(J9001=0,"Exact fit","Surplus"))</f>
        <v/>
      </c>
    </row>
    <row r="9002">
      <c r="A9002" s="4" t="n">
        <v>311328</v>
      </c>
      <c r="B9002" s="4" t="inlineStr">
        <is>
          <t>GS TWUMBA</t>
        </is>
      </c>
      <c r="C9002" s="4" t="inlineStr">
        <is>
          <t>P2</t>
        </is>
      </c>
      <c r="D9002" s="5" t="n">
        <v>63</v>
      </c>
      <c r="E9002" s="5" t="n">
        <v>2</v>
      </c>
      <c r="F9002" s="5" t="n">
        <v>0</v>
      </c>
      <c r="G9002" s="5">
        <f>E9002-F9002</f>
        <v/>
      </c>
      <c r="H9002" s="5">
        <f>'Notes'!$B$4</f>
        <v/>
      </c>
      <c r="I9002" s="5">
        <f>ROUNDUP(D9002/H9002,0)</f>
        <v/>
      </c>
      <c r="J9002" s="6">
        <f>G9002-I9002</f>
        <v/>
      </c>
      <c r="K9002" s="4">
        <f>IF(J9002&lt;0,"Deficit",IF(J9002=0,"Exact fit","Surplus"))</f>
        <v/>
      </c>
    </row>
    <row r="9003">
      <c r="A9003" s="4" t="n">
        <v>311328</v>
      </c>
      <c r="B9003" s="4" t="inlineStr">
        <is>
          <t>GS TWUMBA</t>
        </is>
      </c>
      <c r="C9003" s="4" t="inlineStr">
        <is>
          <t>P3</t>
        </is>
      </c>
      <c r="D9003" s="5" t="n">
        <v>63</v>
      </c>
      <c r="E9003" s="5" t="n">
        <v>2</v>
      </c>
      <c r="F9003" s="5" t="n">
        <v>0</v>
      </c>
      <c r="G9003" s="5">
        <f>E9003-F9003</f>
        <v/>
      </c>
      <c r="H9003" s="5">
        <f>'Notes'!$B$4</f>
        <v/>
      </c>
      <c r="I9003" s="5">
        <f>ROUNDUP(D9003/H9003,0)</f>
        <v/>
      </c>
      <c r="J9003" s="6">
        <f>G9003-I9003</f>
        <v/>
      </c>
      <c r="K9003" s="4">
        <f>IF(J9003&lt;0,"Deficit",IF(J9003=0,"Exact fit","Surplus"))</f>
        <v/>
      </c>
    </row>
    <row r="9004">
      <c r="A9004" s="4" t="n">
        <v>311328</v>
      </c>
      <c r="B9004" s="4" t="inlineStr">
        <is>
          <t>GS TWUMBA</t>
        </is>
      </c>
      <c r="C9004" s="4" t="inlineStr">
        <is>
          <t>P4</t>
        </is>
      </c>
      <c r="D9004" s="5" t="n">
        <v>56</v>
      </c>
      <c r="E9004" s="5" t="n">
        <v>1</v>
      </c>
      <c r="F9004" s="5" t="n">
        <v>0</v>
      </c>
      <c r="G9004" s="5">
        <f>E9004-F9004</f>
        <v/>
      </c>
      <c r="H9004" s="5">
        <f>'Notes'!$B$4</f>
        <v/>
      </c>
      <c r="I9004" s="5">
        <f>ROUNDUP(D9004/H9004,0)</f>
        <v/>
      </c>
      <c r="J9004" s="6">
        <f>G9004-I9004</f>
        <v/>
      </c>
      <c r="K9004" s="4">
        <f>IF(J9004&lt;0,"Deficit",IF(J9004=0,"Exact fit","Surplus"))</f>
        <v/>
      </c>
    </row>
    <row r="9005">
      <c r="A9005" s="4" t="n">
        <v>311328</v>
      </c>
      <c r="B9005" s="4" t="inlineStr">
        <is>
          <t>GS TWUMBA</t>
        </is>
      </c>
      <c r="C9005" s="4" t="inlineStr">
        <is>
          <t>P5</t>
        </is>
      </c>
      <c r="D9005" s="5" t="n">
        <v>67</v>
      </c>
      <c r="E9005" s="5" t="n">
        <v>1</v>
      </c>
      <c r="F9005" s="5" t="n">
        <v>0</v>
      </c>
      <c r="G9005" s="5">
        <f>E9005-F9005</f>
        <v/>
      </c>
      <c r="H9005" s="5">
        <f>'Notes'!$B$4</f>
        <v/>
      </c>
      <c r="I9005" s="5">
        <f>ROUNDUP(D9005/H9005,0)</f>
        <v/>
      </c>
      <c r="J9005" s="6">
        <f>G9005-I9005</f>
        <v/>
      </c>
      <c r="K9005" s="4">
        <f>IF(J9005&lt;0,"Deficit",IF(J9005=0,"Exact fit","Surplus"))</f>
        <v/>
      </c>
    </row>
    <row r="9006">
      <c r="A9006" s="4" t="n">
        <v>311328</v>
      </c>
      <c r="B9006" s="4" t="inlineStr">
        <is>
          <t>GS TWUMBA</t>
        </is>
      </c>
      <c r="C9006" s="4" t="inlineStr">
        <is>
          <t>P6</t>
        </is>
      </c>
      <c r="D9006" s="5" t="n">
        <v>24</v>
      </c>
      <c r="E9006" s="5" t="n">
        <v>1</v>
      </c>
      <c r="F9006" s="5" t="n">
        <v>0</v>
      </c>
      <c r="G9006" s="5">
        <f>E9006-F9006</f>
        <v/>
      </c>
      <c r="H9006" s="5">
        <f>'Notes'!$B$4</f>
        <v/>
      </c>
      <c r="I9006" s="5">
        <f>ROUNDUP(D9006/H9006,0)</f>
        <v/>
      </c>
      <c r="J9006" s="6">
        <f>G9006-I9006</f>
        <v/>
      </c>
      <c r="K9006" s="4">
        <f>IF(J9006&lt;0,"Deficit",IF(J9006=0,"Exact fit","Surplus"))</f>
        <v/>
      </c>
    </row>
    <row r="9007">
      <c r="A9007" s="4" t="n">
        <v>311329</v>
      </c>
      <c r="B9007" s="4" t="inlineStr">
        <is>
          <t>EP NYARUTAGARA</t>
        </is>
      </c>
      <c r="C9007" s="4" t="inlineStr">
        <is>
          <t>P1</t>
        </is>
      </c>
      <c r="D9007" s="5" t="n">
        <v>153</v>
      </c>
      <c r="E9007" s="5" t="n">
        <v>4</v>
      </c>
      <c r="F9007" s="5" t="n">
        <v>2</v>
      </c>
      <c r="G9007" s="5">
        <f>E9007-F9007</f>
        <v/>
      </c>
      <c r="H9007" s="5">
        <f>'Notes'!$B$4</f>
        <v/>
      </c>
      <c r="I9007" s="5">
        <f>ROUNDUP(D9007/H9007,0)</f>
        <v/>
      </c>
      <c r="J9007" s="6">
        <f>G9007-I9007</f>
        <v/>
      </c>
      <c r="K9007" s="4">
        <f>IF(J9007&lt;0,"Deficit",IF(J9007=0,"Exact fit","Surplus"))</f>
        <v/>
      </c>
    </row>
    <row r="9008">
      <c r="A9008" s="4" t="n">
        <v>311329</v>
      </c>
      <c r="B9008" s="4" t="inlineStr">
        <is>
          <t>EP NYARUTAGARA</t>
        </is>
      </c>
      <c r="C9008" s="4" t="inlineStr">
        <is>
          <t>P2</t>
        </is>
      </c>
      <c r="D9008" s="5" t="n">
        <v>120</v>
      </c>
      <c r="E9008" s="5" t="n">
        <v>3</v>
      </c>
      <c r="F9008" s="5" t="n">
        <v>1</v>
      </c>
      <c r="G9008" s="5">
        <f>E9008-F9008</f>
        <v/>
      </c>
      <c r="H9008" s="5">
        <f>'Notes'!$B$4</f>
        <v/>
      </c>
      <c r="I9008" s="5">
        <f>ROUNDUP(D9008/H9008,0)</f>
        <v/>
      </c>
      <c r="J9008" s="6">
        <f>G9008-I9008</f>
        <v/>
      </c>
      <c r="K9008" s="4">
        <f>IF(J9008&lt;0,"Deficit",IF(J9008=0,"Exact fit","Surplus"))</f>
        <v/>
      </c>
    </row>
    <row r="9009">
      <c r="A9009" s="4" t="n">
        <v>311329</v>
      </c>
      <c r="B9009" s="4" t="inlineStr">
        <is>
          <t>EP NYARUTAGARA</t>
        </is>
      </c>
      <c r="C9009" s="4" t="inlineStr">
        <is>
          <t>P3</t>
        </is>
      </c>
      <c r="D9009" s="5" t="n">
        <v>166</v>
      </c>
      <c r="E9009" s="5" t="n">
        <v>4</v>
      </c>
      <c r="F9009" s="5" t="n">
        <v>2</v>
      </c>
      <c r="G9009" s="5">
        <f>E9009-F9009</f>
        <v/>
      </c>
      <c r="H9009" s="5">
        <f>'Notes'!$B$4</f>
        <v/>
      </c>
      <c r="I9009" s="5">
        <f>ROUNDUP(D9009/H9009,0)</f>
        <v/>
      </c>
      <c r="J9009" s="6">
        <f>G9009-I9009</f>
        <v/>
      </c>
      <c r="K9009" s="4">
        <f>IF(J9009&lt;0,"Deficit",IF(J9009=0,"Exact fit","Surplus"))</f>
        <v/>
      </c>
    </row>
    <row r="9010">
      <c r="A9010" s="4" t="n">
        <v>311329</v>
      </c>
      <c r="B9010" s="4" t="inlineStr">
        <is>
          <t>EP NYARUTAGARA</t>
        </is>
      </c>
      <c r="C9010" s="4" t="inlineStr">
        <is>
          <t>P4</t>
        </is>
      </c>
      <c r="D9010" s="5" t="n">
        <v>163</v>
      </c>
      <c r="E9010" s="5" t="n">
        <v>5</v>
      </c>
      <c r="F9010" s="5" t="n">
        <v>0</v>
      </c>
      <c r="G9010" s="5">
        <f>E9010-F9010</f>
        <v/>
      </c>
      <c r="H9010" s="5">
        <f>'Notes'!$B$4</f>
        <v/>
      </c>
      <c r="I9010" s="5">
        <f>ROUNDUP(D9010/H9010,0)</f>
        <v/>
      </c>
      <c r="J9010" s="6">
        <f>G9010-I9010</f>
        <v/>
      </c>
      <c r="K9010" s="4">
        <f>IF(J9010&lt;0,"Deficit",IF(J9010=0,"Exact fit","Surplus"))</f>
        <v/>
      </c>
    </row>
    <row r="9011">
      <c r="A9011" s="4" t="n">
        <v>311329</v>
      </c>
      <c r="B9011" s="4" t="inlineStr">
        <is>
          <t>EP NYARUTAGARA</t>
        </is>
      </c>
      <c r="C9011" s="4" t="inlineStr">
        <is>
          <t>P5</t>
        </is>
      </c>
      <c r="D9011" s="5" t="n">
        <v>124</v>
      </c>
      <c r="E9011" s="5" t="n">
        <v>3</v>
      </c>
      <c r="F9011" s="5" t="n">
        <v>0</v>
      </c>
      <c r="G9011" s="5">
        <f>E9011-F9011</f>
        <v/>
      </c>
      <c r="H9011" s="5">
        <f>'Notes'!$B$4</f>
        <v/>
      </c>
      <c r="I9011" s="5">
        <f>ROUNDUP(D9011/H9011,0)</f>
        <v/>
      </c>
      <c r="J9011" s="6">
        <f>G9011-I9011</f>
        <v/>
      </c>
      <c r="K9011" s="4">
        <f>IF(J9011&lt;0,"Deficit",IF(J9011=0,"Exact fit","Surplus"))</f>
        <v/>
      </c>
    </row>
    <row r="9012">
      <c r="A9012" s="4" t="n">
        <v>311329</v>
      </c>
      <c r="B9012" s="4" t="inlineStr">
        <is>
          <t>EP NYARUTAGARA</t>
        </is>
      </c>
      <c r="C9012" s="4" t="inlineStr">
        <is>
          <t>P6</t>
        </is>
      </c>
      <c r="D9012" s="5" t="n">
        <v>53</v>
      </c>
      <c r="E9012" s="5" t="n">
        <v>2</v>
      </c>
      <c r="F9012" s="5" t="n">
        <v>0</v>
      </c>
      <c r="G9012" s="5">
        <f>E9012-F9012</f>
        <v/>
      </c>
      <c r="H9012" s="5">
        <f>'Notes'!$B$4</f>
        <v/>
      </c>
      <c r="I9012" s="5">
        <f>ROUNDUP(D9012/H9012,0)</f>
        <v/>
      </c>
      <c r="J9012" s="6">
        <f>G9012-I9012</f>
        <v/>
      </c>
      <c r="K9012" s="4">
        <f>IF(J9012&lt;0,"Deficit",IF(J9012=0,"Exact fit","Surplus"))</f>
        <v/>
      </c>
    </row>
    <row r="9013">
      <c r="A9013" s="4" t="n">
        <v>311330</v>
      </c>
      <c r="B9013" s="4" t="inlineStr">
        <is>
          <t>EP NYABUBARE</t>
        </is>
      </c>
      <c r="C9013" s="4" t="inlineStr">
        <is>
          <t>P1</t>
        </is>
      </c>
      <c r="D9013" s="5" t="n">
        <v>75</v>
      </c>
      <c r="E9013" s="5" t="n">
        <v>2</v>
      </c>
      <c r="F9013" s="5" t="n">
        <v>0</v>
      </c>
      <c r="G9013" s="5">
        <f>E9013-F9013</f>
        <v/>
      </c>
      <c r="H9013" s="5">
        <f>'Notes'!$B$4</f>
        <v/>
      </c>
      <c r="I9013" s="5">
        <f>ROUNDUP(D9013/H9013,0)</f>
        <v/>
      </c>
      <c r="J9013" s="6">
        <f>G9013-I9013</f>
        <v/>
      </c>
      <c r="K9013" s="4">
        <f>IF(J9013&lt;0,"Deficit",IF(J9013=0,"Exact fit","Surplus"))</f>
        <v/>
      </c>
    </row>
    <row r="9014">
      <c r="A9014" s="4" t="n">
        <v>311330</v>
      </c>
      <c r="B9014" s="4" t="inlineStr">
        <is>
          <t>EP NYABUBARE</t>
        </is>
      </c>
      <c r="C9014" s="4" t="inlineStr">
        <is>
          <t>P2</t>
        </is>
      </c>
      <c r="D9014" s="5" t="n">
        <v>75</v>
      </c>
      <c r="E9014" s="5" t="n">
        <v>2</v>
      </c>
      <c r="F9014" s="5" t="n">
        <v>0</v>
      </c>
      <c r="G9014" s="5">
        <f>E9014-F9014</f>
        <v/>
      </c>
      <c r="H9014" s="5">
        <f>'Notes'!$B$4</f>
        <v/>
      </c>
      <c r="I9014" s="5">
        <f>ROUNDUP(D9014/H9014,0)</f>
        <v/>
      </c>
      <c r="J9014" s="6">
        <f>G9014-I9014</f>
        <v/>
      </c>
      <c r="K9014" s="4">
        <f>IF(J9014&lt;0,"Deficit",IF(J9014=0,"Exact fit","Surplus"))</f>
        <v/>
      </c>
    </row>
    <row r="9015">
      <c r="A9015" s="4" t="n">
        <v>311330</v>
      </c>
      <c r="B9015" s="4" t="inlineStr">
        <is>
          <t>EP NYABUBARE</t>
        </is>
      </c>
      <c r="C9015" s="4" t="inlineStr">
        <is>
          <t>P3</t>
        </is>
      </c>
      <c r="D9015" s="5" t="n">
        <v>87</v>
      </c>
      <c r="E9015" s="5" t="n">
        <v>2</v>
      </c>
      <c r="F9015" s="5" t="n">
        <v>0</v>
      </c>
      <c r="G9015" s="5">
        <f>E9015-F9015</f>
        <v/>
      </c>
      <c r="H9015" s="5">
        <f>'Notes'!$B$4</f>
        <v/>
      </c>
      <c r="I9015" s="5">
        <f>ROUNDUP(D9015/H9015,0)</f>
        <v/>
      </c>
      <c r="J9015" s="6">
        <f>G9015-I9015</f>
        <v/>
      </c>
      <c r="K9015" s="4">
        <f>IF(J9015&lt;0,"Deficit",IF(J9015=0,"Exact fit","Surplus"))</f>
        <v/>
      </c>
    </row>
    <row r="9016">
      <c r="A9016" s="4" t="n">
        <v>311330</v>
      </c>
      <c r="B9016" s="4" t="inlineStr">
        <is>
          <t>EP NYABUBARE</t>
        </is>
      </c>
      <c r="C9016" s="4" t="inlineStr">
        <is>
          <t>P4</t>
        </is>
      </c>
      <c r="D9016" s="5" t="n">
        <v>98</v>
      </c>
      <c r="E9016" s="5" t="n">
        <v>3</v>
      </c>
      <c r="F9016" s="5" t="n">
        <v>1</v>
      </c>
      <c r="G9016" s="5">
        <f>E9016-F9016</f>
        <v/>
      </c>
      <c r="H9016" s="5">
        <f>'Notes'!$B$4</f>
        <v/>
      </c>
      <c r="I9016" s="5">
        <f>ROUNDUP(D9016/H9016,0)</f>
        <v/>
      </c>
      <c r="J9016" s="6">
        <f>G9016-I9016</f>
        <v/>
      </c>
      <c r="K9016" s="4">
        <f>IF(J9016&lt;0,"Deficit",IF(J9016=0,"Exact fit","Surplus"))</f>
        <v/>
      </c>
    </row>
    <row r="9017">
      <c r="A9017" s="4" t="n">
        <v>311330</v>
      </c>
      <c r="B9017" s="4" t="inlineStr">
        <is>
          <t>EP NYABUBARE</t>
        </is>
      </c>
      <c r="C9017" s="4" t="inlineStr">
        <is>
          <t>P5</t>
        </is>
      </c>
      <c r="D9017" s="5" t="n">
        <v>69</v>
      </c>
      <c r="E9017" s="5" t="n">
        <v>2</v>
      </c>
      <c r="F9017" s="5" t="n">
        <v>0</v>
      </c>
      <c r="G9017" s="5">
        <f>E9017-F9017</f>
        <v/>
      </c>
      <c r="H9017" s="5">
        <f>'Notes'!$B$4</f>
        <v/>
      </c>
      <c r="I9017" s="5">
        <f>ROUNDUP(D9017/H9017,0)</f>
        <v/>
      </c>
      <c r="J9017" s="6">
        <f>G9017-I9017</f>
        <v/>
      </c>
      <c r="K9017" s="4">
        <f>IF(J9017&lt;0,"Deficit",IF(J9017=0,"Exact fit","Surplus"))</f>
        <v/>
      </c>
    </row>
    <row r="9018">
      <c r="A9018" s="4" t="n">
        <v>311330</v>
      </c>
      <c r="B9018" s="4" t="inlineStr">
        <is>
          <t>EP NYABUBARE</t>
        </is>
      </c>
      <c r="C9018" s="4" t="inlineStr">
        <is>
          <t>P6</t>
        </is>
      </c>
      <c r="D9018" s="5" t="n">
        <v>37</v>
      </c>
      <c r="E9018" s="5" t="n">
        <v>2</v>
      </c>
      <c r="F9018" s="5" t="n">
        <v>0</v>
      </c>
      <c r="G9018" s="5">
        <f>E9018-F9018</f>
        <v/>
      </c>
      <c r="H9018" s="5">
        <f>'Notes'!$B$4</f>
        <v/>
      </c>
      <c r="I9018" s="5">
        <f>ROUNDUP(D9018/H9018,0)</f>
        <v/>
      </c>
      <c r="J9018" s="6">
        <f>G9018-I9018</f>
        <v/>
      </c>
      <c r="K9018" s="4">
        <f>IF(J9018&lt;0,"Deficit",IF(J9018=0,"Exact fit","Surplus"))</f>
        <v/>
      </c>
    </row>
    <row r="9019">
      <c r="A9019" s="4" t="n">
        <v>320102</v>
      </c>
      <c r="B9019" s="4" t="inlineStr">
        <is>
          <t>GS BUGARURA</t>
        </is>
      </c>
      <c r="C9019" s="4" t="inlineStr">
        <is>
          <t>P1</t>
        </is>
      </c>
      <c r="D9019" s="5" t="n">
        <v>107</v>
      </c>
      <c r="E9019" s="5" t="n">
        <v>2</v>
      </c>
      <c r="F9019" s="5" t="n">
        <v>1</v>
      </c>
      <c r="G9019" s="5">
        <f>E9019-F9019</f>
        <v/>
      </c>
      <c r="H9019" s="5">
        <f>'Notes'!$B$4</f>
        <v/>
      </c>
      <c r="I9019" s="5">
        <f>ROUNDUP(D9019/H9019,0)</f>
        <v/>
      </c>
      <c r="J9019" s="6">
        <f>G9019-I9019</f>
        <v/>
      </c>
      <c r="K9019" s="4">
        <f>IF(J9019&lt;0,"Deficit",IF(J9019=0,"Exact fit","Surplus"))</f>
        <v/>
      </c>
    </row>
    <row r="9020">
      <c r="A9020" s="4" t="n">
        <v>320102</v>
      </c>
      <c r="B9020" s="4" t="inlineStr">
        <is>
          <t>GS BUGARURA</t>
        </is>
      </c>
      <c r="C9020" s="4" t="inlineStr">
        <is>
          <t>P2</t>
        </is>
      </c>
      <c r="D9020" s="5" t="n">
        <v>146</v>
      </c>
      <c r="E9020" s="5" t="n">
        <v>4</v>
      </c>
      <c r="F9020" s="5" t="n">
        <v>2</v>
      </c>
      <c r="G9020" s="5">
        <f>E9020-F9020</f>
        <v/>
      </c>
      <c r="H9020" s="5">
        <f>'Notes'!$B$4</f>
        <v/>
      </c>
      <c r="I9020" s="5">
        <f>ROUNDUP(D9020/H9020,0)</f>
        <v/>
      </c>
      <c r="J9020" s="6">
        <f>G9020-I9020</f>
        <v/>
      </c>
      <c r="K9020" s="4">
        <f>IF(J9020&lt;0,"Deficit",IF(J9020=0,"Exact fit","Surplus"))</f>
        <v/>
      </c>
    </row>
    <row r="9021">
      <c r="A9021" s="4" t="n">
        <v>320102</v>
      </c>
      <c r="B9021" s="4" t="inlineStr">
        <is>
          <t>GS BUGARURA</t>
        </is>
      </c>
      <c r="C9021" s="4" t="inlineStr">
        <is>
          <t>P3</t>
        </is>
      </c>
      <c r="D9021" s="5" t="n">
        <v>130</v>
      </c>
      <c r="E9021" s="5" t="n">
        <v>4</v>
      </c>
      <c r="F9021" s="5" t="n">
        <v>2</v>
      </c>
      <c r="G9021" s="5">
        <f>E9021-F9021</f>
        <v/>
      </c>
      <c r="H9021" s="5">
        <f>'Notes'!$B$4</f>
        <v/>
      </c>
      <c r="I9021" s="5">
        <f>ROUNDUP(D9021/H9021,0)</f>
        <v/>
      </c>
      <c r="J9021" s="6">
        <f>G9021-I9021</f>
        <v/>
      </c>
      <c r="K9021" s="4">
        <f>IF(J9021&lt;0,"Deficit",IF(J9021=0,"Exact fit","Surplus"))</f>
        <v/>
      </c>
    </row>
    <row r="9022">
      <c r="A9022" s="4" t="n">
        <v>320102</v>
      </c>
      <c r="B9022" s="4" t="inlineStr">
        <is>
          <t>GS BUGARURA</t>
        </is>
      </c>
      <c r="C9022" s="4" t="inlineStr">
        <is>
          <t>P4</t>
        </is>
      </c>
      <c r="D9022" s="5" t="n">
        <v>167</v>
      </c>
      <c r="E9022" s="5" t="n">
        <v>3</v>
      </c>
      <c r="F9022" s="5" t="n">
        <v>0</v>
      </c>
      <c r="G9022" s="5">
        <f>E9022-F9022</f>
        <v/>
      </c>
      <c r="H9022" s="5">
        <f>'Notes'!$B$4</f>
        <v/>
      </c>
      <c r="I9022" s="5">
        <f>ROUNDUP(D9022/H9022,0)</f>
        <v/>
      </c>
      <c r="J9022" s="6">
        <f>G9022-I9022</f>
        <v/>
      </c>
      <c r="K9022" s="4">
        <f>IF(J9022&lt;0,"Deficit",IF(J9022=0,"Exact fit","Surplus"))</f>
        <v/>
      </c>
    </row>
    <row r="9023">
      <c r="A9023" s="4" t="n">
        <v>320102</v>
      </c>
      <c r="B9023" s="4" t="inlineStr">
        <is>
          <t>GS BUGARURA</t>
        </is>
      </c>
      <c r="C9023" s="4" t="inlineStr">
        <is>
          <t>P5</t>
        </is>
      </c>
      <c r="D9023" s="5" t="n">
        <v>137</v>
      </c>
      <c r="E9023" s="5" t="n">
        <v>3</v>
      </c>
      <c r="F9023" s="5" t="n">
        <v>0</v>
      </c>
      <c r="G9023" s="5">
        <f>E9023-F9023</f>
        <v/>
      </c>
      <c r="H9023" s="5">
        <f>'Notes'!$B$4</f>
        <v/>
      </c>
      <c r="I9023" s="5">
        <f>ROUNDUP(D9023/H9023,0)</f>
        <v/>
      </c>
      <c r="J9023" s="6">
        <f>G9023-I9023</f>
        <v/>
      </c>
      <c r="K9023" s="4">
        <f>IF(J9023&lt;0,"Deficit",IF(J9023=0,"Exact fit","Surplus"))</f>
        <v/>
      </c>
    </row>
    <row r="9024">
      <c r="A9024" s="4" t="n">
        <v>320102</v>
      </c>
      <c r="B9024" s="4" t="inlineStr">
        <is>
          <t>GS BUGARURA</t>
        </is>
      </c>
      <c r="C9024" s="4" t="inlineStr">
        <is>
          <t>P6</t>
        </is>
      </c>
      <c r="D9024" s="5" t="n">
        <v>77</v>
      </c>
      <c r="E9024" s="5" t="n">
        <v>2</v>
      </c>
      <c r="F9024" s="5" t="n">
        <v>0</v>
      </c>
      <c r="G9024" s="5">
        <f>E9024-F9024</f>
        <v/>
      </c>
      <c r="H9024" s="5">
        <f>'Notes'!$B$4</f>
        <v/>
      </c>
      <c r="I9024" s="5">
        <f>ROUNDUP(D9024/H9024,0)</f>
        <v/>
      </c>
      <c r="J9024" s="6">
        <f>G9024-I9024</f>
        <v/>
      </c>
      <c r="K9024" s="4">
        <f>IF(J9024&lt;0,"Deficit",IF(J9024=0,"Exact fit","Surplus"))</f>
        <v/>
      </c>
    </row>
    <row r="9025">
      <c r="A9025" s="4" t="n">
        <v>320104</v>
      </c>
      <c r="B9025" s="4" t="inlineStr">
        <is>
          <t>EP BUSANZA</t>
        </is>
      </c>
      <c r="C9025" s="4" t="inlineStr">
        <is>
          <t>P1</t>
        </is>
      </c>
      <c r="D9025" s="5" t="n">
        <v>91</v>
      </c>
      <c r="E9025" s="5" t="n">
        <v>2</v>
      </c>
      <c r="F9025" s="5" t="n">
        <v>0</v>
      </c>
      <c r="G9025" s="5">
        <f>E9025-F9025</f>
        <v/>
      </c>
      <c r="H9025" s="5">
        <f>'Notes'!$B$4</f>
        <v/>
      </c>
      <c r="I9025" s="5">
        <f>ROUNDUP(D9025/H9025,0)</f>
        <v/>
      </c>
      <c r="J9025" s="6">
        <f>G9025-I9025</f>
        <v/>
      </c>
      <c r="K9025" s="4">
        <f>IF(J9025&lt;0,"Deficit",IF(J9025=0,"Exact fit","Surplus"))</f>
        <v/>
      </c>
    </row>
    <row r="9026">
      <c r="A9026" s="4" t="n">
        <v>320104</v>
      </c>
      <c r="B9026" s="4" t="inlineStr">
        <is>
          <t>EP BUSANZA</t>
        </is>
      </c>
      <c r="C9026" s="4" t="inlineStr">
        <is>
          <t>P2</t>
        </is>
      </c>
      <c r="D9026" s="5" t="n">
        <v>86</v>
      </c>
      <c r="E9026" s="5" t="n">
        <v>2</v>
      </c>
      <c r="F9026" s="5" t="n">
        <v>0</v>
      </c>
      <c r="G9026" s="5">
        <f>E9026-F9026</f>
        <v/>
      </c>
      <c r="H9026" s="5">
        <f>'Notes'!$B$4</f>
        <v/>
      </c>
      <c r="I9026" s="5">
        <f>ROUNDUP(D9026/H9026,0)</f>
        <v/>
      </c>
      <c r="J9026" s="6">
        <f>G9026-I9026</f>
        <v/>
      </c>
      <c r="K9026" s="4">
        <f>IF(J9026&lt;0,"Deficit",IF(J9026=0,"Exact fit","Surplus"))</f>
        <v/>
      </c>
    </row>
    <row r="9027">
      <c r="A9027" s="4" t="n">
        <v>320104</v>
      </c>
      <c r="B9027" s="4" t="inlineStr">
        <is>
          <t>EP BUSANZA</t>
        </is>
      </c>
      <c r="C9027" s="4" t="inlineStr">
        <is>
          <t>P3</t>
        </is>
      </c>
      <c r="D9027" s="5" t="n">
        <v>117</v>
      </c>
      <c r="E9027" s="5" t="n">
        <v>4</v>
      </c>
      <c r="F9027" s="5" t="n">
        <v>1</v>
      </c>
      <c r="G9027" s="5">
        <f>E9027-F9027</f>
        <v/>
      </c>
      <c r="H9027" s="5">
        <f>'Notes'!$B$4</f>
        <v/>
      </c>
      <c r="I9027" s="5">
        <f>ROUNDUP(D9027/H9027,0)</f>
        <v/>
      </c>
      <c r="J9027" s="6">
        <f>G9027-I9027</f>
        <v/>
      </c>
      <c r="K9027" s="4">
        <f>IF(J9027&lt;0,"Deficit",IF(J9027=0,"Exact fit","Surplus"))</f>
        <v/>
      </c>
    </row>
    <row r="9028">
      <c r="A9028" s="4" t="n">
        <v>320104</v>
      </c>
      <c r="B9028" s="4" t="inlineStr">
        <is>
          <t>EP BUSANZA</t>
        </is>
      </c>
      <c r="C9028" s="4" t="inlineStr">
        <is>
          <t>P4</t>
        </is>
      </c>
      <c r="D9028" s="5" t="n">
        <v>106</v>
      </c>
      <c r="E9028" s="5" t="n">
        <v>2</v>
      </c>
      <c r="F9028" s="5" t="n">
        <v>0</v>
      </c>
      <c r="G9028" s="5">
        <f>E9028-F9028</f>
        <v/>
      </c>
      <c r="H9028" s="5">
        <f>'Notes'!$B$4</f>
        <v/>
      </c>
      <c r="I9028" s="5">
        <f>ROUNDUP(D9028/H9028,0)</f>
        <v/>
      </c>
      <c r="J9028" s="6">
        <f>G9028-I9028</f>
        <v/>
      </c>
      <c r="K9028" s="4">
        <f>IF(J9028&lt;0,"Deficit",IF(J9028=0,"Exact fit","Surplus"))</f>
        <v/>
      </c>
    </row>
    <row r="9029">
      <c r="A9029" s="4" t="n">
        <v>320104</v>
      </c>
      <c r="B9029" s="4" t="inlineStr">
        <is>
          <t>EP BUSANZA</t>
        </is>
      </c>
      <c r="C9029" s="4" t="inlineStr">
        <is>
          <t>P5</t>
        </is>
      </c>
      <c r="D9029" s="5" t="n">
        <v>103</v>
      </c>
      <c r="E9029" s="5" t="n">
        <v>2</v>
      </c>
      <c r="F9029" s="5" t="n">
        <v>0</v>
      </c>
      <c r="G9029" s="5">
        <f>E9029-F9029</f>
        <v/>
      </c>
      <c r="H9029" s="5">
        <f>'Notes'!$B$4</f>
        <v/>
      </c>
      <c r="I9029" s="5">
        <f>ROUNDUP(D9029/H9029,0)</f>
        <v/>
      </c>
      <c r="J9029" s="6">
        <f>G9029-I9029</f>
        <v/>
      </c>
      <c r="K9029" s="4">
        <f>IF(J9029&lt;0,"Deficit",IF(J9029=0,"Exact fit","Surplus"))</f>
        <v/>
      </c>
    </row>
    <row r="9030">
      <c r="A9030" s="4" t="n">
        <v>320104</v>
      </c>
      <c r="B9030" s="4" t="inlineStr">
        <is>
          <t>EP BUSANZA</t>
        </is>
      </c>
      <c r="C9030" s="4" t="inlineStr">
        <is>
          <t>P6</t>
        </is>
      </c>
      <c r="D9030" s="5" t="n">
        <v>76</v>
      </c>
      <c r="E9030" s="5" t="n">
        <v>2</v>
      </c>
      <c r="F9030" s="5" t="n">
        <v>0</v>
      </c>
      <c r="G9030" s="5">
        <f>E9030-F9030</f>
        <v/>
      </c>
      <c r="H9030" s="5">
        <f>'Notes'!$B$4</f>
        <v/>
      </c>
      <c r="I9030" s="5">
        <f>ROUNDUP(D9030/H9030,0)</f>
        <v/>
      </c>
      <c r="J9030" s="6">
        <f>G9030-I9030</f>
        <v/>
      </c>
      <c r="K9030" s="4">
        <f>IF(J9030&lt;0,"Deficit",IF(J9030=0,"Exact fit","Surplus"))</f>
        <v/>
      </c>
    </row>
    <row r="9031">
      <c r="A9031" s="4" t="n">
        <v>320106</v>
      </c>
      <c r="B9031" s="4" t="inlineStr">
        <is>
          <t>GS KIGARAMA</t>
        </is>
      </c>
      <c r="C9031" s="4" t="inlineStr">
        <is>
          <t>P1</t>
        </is>
      </c>
      <c r="D9031" s="5" t="n">
        <v>24</v>
      </c>
      <c r="E9031" s="5" t="n">
        <v>1</v>
      </c>
      <c r="F9031" s="5" t="n">
        <v>0</v>
      </c>
      <c r="G9031" s="5">
        <f>E9031-F9031</f>
        <v/>
      </c>
      <c r="H9031" s="5">
        <f>'Notes'!$B$4</f>
        <v/>
      </c>
      <c r="I9031" s="5">
        <f>ROUNDUP(D9031/H9031,0)</f>
        <v/>
      </c>
      <c r="J9031" s="6">
        <f>G9031-I9031</f>
        <v/>
      </c>
      <c r="K9031" s="4">
        <f>IF(J9031&lt;0,"Deficit",IF(J9031=0,"Exact fit","Surplus"))</f>
        <v/>
      </c>
    </row>
    <row r="9032">
      <c r="A9032" s="4" t="n">
        <v>320106</v>
      </c>
      <c r="B9032" s="4" t="inlineStr">
        <is>
          <t>GS KIGARAMA</t>
        </is>
      </c>
      <c r="C9032" s="4" t="inlineStr">
        <is>
          <t>P2</t>
        </is>
      </c>
      <c r="D9032" s="5" t="n">
        <v>19</v>
      </c>
      <c r="E9032" s="5" t="n">
        <v>1</v>
      </c>
      <c r="F9032" s="5" t="n">
        <v>0</v>
      </c>
      <c r="G9032" s="5">
        <f>E9032-F9032</f>
        <v/>
      </c>
      <c r="H9032" s="5">
        <f>'Notes'!$B$4</f>
        <v/>
      </c>
      <c r="I9032" s="5">
        <f>ROUNDUP(D9032/H9032,0)</f>
        <v/>
      </c>
      <c r="J9032" s="6">
        <f>G9032-I9032</f>
        <v/>
      </c>
      <c r="K9032" s="4">
        <f>IF(J9032&lt;0,"Deficit",IF(J9032=0,"Exact fit","Surplus"))</f>
        <v/>
      </c>
    </row>
    <row r="9033">
      <c r="A9033" s="4" t="n">
        <v>320106</v>
      </c>
      <c r="B9033" s="4" t="inlineStr">
        <is>
          <t>GS KIGARAMA</t>
        </is>
      </c>
      <c r="C9033" s="4" t="inlineStr">
        <is>
          <t>P3</t>
        </is>
      </c>
      <c r="D9033" s="5" t="n">
        <v>29</v>
      </c>
      <c r="E9033" s="5" t="n">
        <v>1</v>
      </c>
      <c r="F9033" s="5" t="n">
        <v>0</v>
      </c>
      <c r="G9033" s="5">
        <f>E9033-F9033</f>
        <v/>
      </c>
      <c r="H9033" s="5">
        <f>'Notes'!$B$4</f>
        <v/>
      </c>
      <c r="I9033" s="5">
        <f>ROUNDUP(D9033/H9033,0)</f>
        <v/>
      </c>
      <c r="J9033" s="6">
        <f>G9033-I9033</f>
        <v/>
      </c>
      <c r="K9033" s="4">
        <f>IF(J9033&lt;0,"Deficit",IF(J9033=0,"Exact fit","Surplus"))</f>
        <v/>
      </c>
    </row>
    <row r="9034">
      <c r="A9034" s="4" t="n">
        <v>320106</v>
      </c>
      <c r="B9034" s="4" t="inlineStr">
        <is>
          <t>GS KIGARAMA</t>
        </is>
      </c>
      <c r="C9034" s="4" t="inlineStr">
        <is>
          <t>P4</t>
        </is>
      </c>
      <c r="D9034" s="5" t="n">
        <v>23</v>
      </c>
      <c r="E9034" s="5" t="n">
        <v>1</v>
      </c>
      <c r="F9034" s="5" t="n">
        <v>0</v>
      </c>
      <c r="G9034" s="5">
        <f>E9034-F9034</f>
        <v/>
      </c>
      <c r="H9034" s="5">
        <f>'Notes'!$B$4</f>
        <v/>
      </c>
      <c r="I9034" s="5">
        <f>ROUNDUP(D9034/H9034,0)</f>
        <v/>
      </c>
      <c r="J9034" s="6">
        <f>G9034-I9034</f>
        <v/>
      </c>
      <c r="K9034" s="4">
        <f>IF(J9034&lt;0,"Deficit",IF(J9034=0,"Exact fit","Surplus"))</f>
        <v/>
      </c>
    </row>
    <row r="9035">
      <c r="A9035" s="4" t="n">
        <v>320106</v>
      </c>
      <c r="B9035" s="4" t="inlineStr">
        <is>
          <t>GS KIGARAMA</t>
        </is>
      </c>
      <c r="C9035" s="4" t="inlineStr">
        <is>
          <t>P5</t>
        </is>
      </c>
      <c r="D9035" s="5" t="n">
        <v>29</v>
      </c>
      <c r="E9035" s="5" t="n">
        <v>1</v>
      </c>
      <c r="F9035" s="5" t="n">
        <v>0</v>
      </c>
      <c r="G9035" s="5">
        <f>E9035-F9035</f>
        <v/>
      </c>
      <c r="H9035" s="5">
        <f>'Notes'!$B$4</f>
        <v/>
      </c>
      <c r="I9035" s="5">
        <f>ROUNDUP(D9035/H9035,0)</f>
        <v/>
      </c>
      <c r="J9035" s="6">
        <f>G9035-I9035</f>
        <v/>
      </c>
      <c r="K9035" s="4">
        <f>IF(J9035&lt;0,"Deficit",IF(J9035=0,"Exact fit","Surplus"))</f>
        <v/>
      </c>
    </row>
    <row r="9036">
      <c r="A9036" s="4" t="n">
        <v>320106</v>
      </c>
      <c r="B9036" s="4" t="inlineStr">
        <is>
          <t>GS KIGARAMA</t>
        </is>
      </c>
      <c r="C9036" s="4" t="inlineStr">
        <is>
          <t>P6</t>
        </is>
      </c>
      <c r="D9036" s="5" t="n">
        <v>21</v>
      </c>
      <c r="E9036" s="5" t="n">
        <v>1</v>
      </c>
      <c r="F9036" s="5" t="n">
        <v>0</v>
      </c>
      <c r="G9036" s="5">
        <f>E9036-F9036</f>
        <v/>
      </c>
      <c r="H9036" s="5">
        <f>'Notes'!$B$4</f>
        <v/>
      </c>
      <c r="I9036" s="5">
        <f>ROUNDUP(D9036/H9036,0)</f>
        <v/>
      </c>
      <c r="J9036" s="6">
        <f>G9036-I9036</f>
        <v/>
      </c>
      <c r="K9036" s="4">
        <f>IF(J9036&lt;0,"Deficit",IF(J9036=0,"Exact fit","Surplus"))</f>
        <v/>
      </c>
    </row>
    <row r="9037">
      <c r="A9037" s="4" t="n">
        <v>320107</v>
      </c>
      <c r="B9037" s="4" t="inlineStr">
        <is>
          <t>GS RUGAMBA</t>
        </is>
      </c>
      <c r="C9037" s="4" t="inlineStr">
        <is>
          <t>P1</t>
        </is>
      </c>
      <c r="D9037" s="5" t="n">
        <v>62</v>
      </c>
      <c r="E9037" s="5" t="n">
        <v>2</v>
      </c>
      <c r="F9037" s="5" t="n">
        <v>1</v>
      </c>
      <c r="G9037" s="5">
        <f>E9037-F9037</f>
        <v/>
      </c>
      <c r="H9037" s="5">
        <f>'Notes'!$B$4</f>
        <v/>
      </c>
      <c r="I9037" s="5">
        <f>ROUNDUP(D9037/H9037,0)</f>
        <v/>
      </c>
      <c r="J9037" s="6">
        <f>G9037-I9037</f>
        <v/>
      </c>
      <c r="K9037" s="4">
        <f>IF(J9037&lt;0,"Deficit",IF(J9037=0,"Exact fit","Surplus"))</f>
        <v/>
      </c>
    </row>
    <row r="9038">
      <c r="A9038" s="4" t="n">
        <v>320107</v>
      </c>
      <c r="B9038" s="4" t="inlineStr">
        <is>
          <t>GS RUGAMBA</t>
        </is>
      </c>
      <c r="C9038" s="4" t="inlineStr">
        <is>
          <t>P2</t>
        </is>
      </c>
      <c r="D9038" s="5" t="n">
        <v>68</v>
      </c>
      <c r="E9038" s="5" t="n">
        <v>2</v>
      </c>
      <c r="F9038" s="5" t="n">
        <v>0</v>
      </c>
      <c r="G9038" s="5">
        <f>E9038-F9038</f>
        <v/>
      </c>
      <c r="H9038" s="5">
        <f>'Notes'!$B$4</f>
        <v/>
      </c>
      <c r="I9038" s="5">
        <f>ROUNDUP(D9038/H9038,0)</f>
        <v/>
      </c>
      <c r="J9038" s="6">
        <f>G9038-I9038</f>
        <v/>
      </c>
      <c r="K9038" s="4">
        <f>IF(J9038&lt;0,"Deficit",IF(J9038=0,"Exact fit","Surplus"))</f>
        <v/>
      </c>
    </row>
    <row r="9039">
      <c r="A9039" s="4" t="n">
        <v>320107</v>
      </c>
      <c r="B9039" s="4" t="inlineStr">
        <is>
          <t>GS RUGAMBA</t>
        </is>
      </c>
      <c r="C9039" s="4" t="inlineStr">
        <is>
          <t>P3</t>
        </is>
      </c>
      <c r="D9039" s="5" t="n">
        <v>70</v>
      </c>
      <c r="E9039" s="5" t="n">
        <v>2</v>
      </c>
      <c r="F9039" s="5" t="n">
        <v>0</v>
      </c>
      <c r="G9039" s="5">
        <f>E9039-F9039</f>
        <v/>
      </c>
      <c r="H9039" s="5">
        <f>'Notes'!$B$4</f>
        <v/>
      </c>
      <c r="I9039" s="5">
        <f>ROUNDUP(D9039/H9039,0)</f>
        <v/>
      </c>
      <c r="J9039" s="6">
        <f>G9039-I9039</f>
        <v/>
      </c>
      <c r="K9039" s="4">
        <f>IF(J9039&lt;0,"Deficit",IF(J9039=0,"Exact fit","Surplus"))</f>
        <v/>
      </c>
    </row>
    <row r="9040">
      <c r="A9040" s="4" t="n">
        <v>320107</v>
      </c>
      <c r="B9040" s="4" t="inlineStr">
        <is>
          <t>GS RUGAMBA</t>
        </is>
      </c>
      <c r="C9040" s="4" t="inlineStr">
        <is>
          <t>P4</t>
        </is>
      </c>
      <c r="D9040" s="5" t="n">
        <v>76</v>
      </c>
      <c r="E9040" s="5" t="n">
        <v>2</v>
      </c>
      <c r="F9040" s="5" t="n">
        <v>0</v>
      </c>
      <c r="G9040" s="5">
        <f>E9040-F9040</f>
        <v/>
      </c>
      <c r="H9040" s="5">
        <f>'Notes'!$B$4</f>
        <v/>
      </c>
      <c r="I9040" s="5">
        <f>ROUNDUP(D9040/H9040,0)</f>
        <v/>
      </c>
      <c r="J9040" s="6">
        <f>G9040-I9040</f>
        <v/>
      </c>
      <c r="K9040" s="4">
        <f>IF(J9040&lt;0,"Deficit",IF(J9040=0,"Exact fit","Surplus"))</f>
        <v/>
      </c>
    </row>
    <row r="9041">
      <c r="A9041" s="4" t="n">
        <v>320107</v>
      </c>
      <c r="B9041" s="4" t="inlineStr">
        <is>
          <t>GS RUGAMBA</t>
        </is>
      </c>
      <c r="C9041" s="4" t="inlineStr">
        <is>
          <t>P5</t>
        </is>
      </c>
      <c r="D9041" s="5" t="n">
        <v>70</v>
      </c>
      <c r="E9041" s="5" t="n">
        <v>2</v>
      </c>
      <c r="F9041" s="5" t="n">
        <v>0</v>
      </c>
      <c r="G9041" s="5">
        <f>E9041-F9041</f>
        <v/>
      </c>
      <c r="H9041" s="5">
        <f>'Notes'!$B$4</f>
        <v/>
      </c>
      <c r="I9041" s="5">
        <f>ROUNDUP(D9041/H9041,0)</f>
        <v/>
      </c>
      <c r="J9041" s="6">
        <f>G9041-I9041</f>
        <v/>
      </c>
      <c r="K9041" s="4">
        <f>IF(J9041&lt;0,"Deficit",IF(J9041=0,"Exact fit","Surplus"))</f>
        <v/>
      </c>
    </row>
    <row r="9042">
      <c r="A9042" s="4" t="n">
        <v>320107</v>
      </c>
      <c r="B9042" s="4" t="inlineStr">
        <is>
          <t>GS RUGAMBA</t>
        </is>
      </c>
      <c r="C9042" s="4" t="inlineStr">
        <is>
          <t>P6</t>
        </is>
      </c>
      <c r="D9042" s="5" t="n">
        <v>46</v>
      </c>
      <c r="E9042" s="5" t="n">
        <v>1</v>
      </c>
      <c r="F9042" s="5" t="n">
        <v>0</v>
      </c>
      <c r="G9042" s="5">
        <f>E9042-F9042</f>
        <v/>
      </c>
      <c r="H9042" s="5">
        <f>'Notes'!$B$4</f>
        <v/>
      </c>
      <c r="I9042" s="5">
        <f>ROUNDUP(D9042/H9042,0)</f>
        <v/>
      </c>
      <c r="J9042" s="6">
        <f>G9042-I9042</f>
        <v/>
      </c>
      <c r="K9042" s="4">
        <f>IF(J9042&lt;0,"Deficit",IF(J9042=0,"Exact fit","Surplus"))</f>
        <v/>
      </c>
    </row>
    <row r="9043">
      <c r="A9043" s="4" t="n">
        <v>320109</v>
      </c>
      <c r="B9043" s="4" t="inlineStr">
        <is>
          <t>EP KARAMA</t>
        </is>
      </c>
      <c r="C9043" s="4" t="inlineStr">
        <is>
          <t>P1</t>
        </is>
      </c>
      <c r="D9043" s="5" t="n">
        <v>40</v>
      </c>
      <c r="E9043" s="5" t="n">
        <v>1</v>
      </c>
      <c r="F9043" s="5" t="n">
        <v>0</v>
      </c>
      <c r="G9043" s="5">
        <f>E9043-F9043</f>
        <v/>
      </c>
      <c r="H9043" s="5">
        <f>'Notes'!$B$4</f>
        <v/>
      </c>
      <c r="I9043" s="5">
        <f>ROUNDUP(D9043/H9043,0)</f>
        <v/>
      </c>
      <c r="J9043" s="6">
        <f>G9043-I9043</f>
        <v/>
      </c>
      <c r="K9043" s="4">
        <f>IF(J9043&lt;0,"Deficit",IF(J9043=0,"Exact fit","Surplus"))</f>
        <v/>
      </c>
    </row>
    <row r="9044">
      <c r="A9044" s="4" t="n">
        <v>320109</v>
      </c>
      <c r="B9044" s="4" t="inlineStr">
        <is>
          <t>EP KARAMA</t>
        </is>
      </c>
      <c r="C9044" s="4" t="inlineStr">
        <is>
          <t>P2</t>
        </is>
      </c>
      <c r="D9044" s="5" t="n">
        <v>54</v>
      </c>
      <c r="E9044" s="5" t="n">
        <v>1</v>
      </c>
      <c r="F9044" s="5" t="n">
        <v>0</v>
      </c>
      <c r="G9044" s="5">
        <f>E9044-F9044</f>
        <v/>
      </c>
      <c r="H9044" s="5">
        <f>'Notes'!$B$4</f>
        <v/>
      </c>
      <c r="I9044" s="5">
        <f>ROUNDUP(D9044/H9044,0)</f>
        <v/>
      </c>
      <c r="J9044" s="6">
        <f>G9044-I9044</f>
        <v/>
      </c>
      <c r="K9044" s="4">
        <f>IF(J9044&lt;0,"Deficit",IF(J9044=0,"Exact fit","Surplus"))</f>
        <v/>
      </c>
    </row>
    <row r="9045">
      <c r="A9045" s="4" t="n">
        <v>320109</v>
      </c>
      <c r="B9045" s="4" t="inlineStr">
        <is>
          <t>EP KARAMA</t>
        </is>
      </c>
      <c r="C9045" s="4" t="inlineStr">
        <is>
          <t>P3</t>
        </is>
      </c>
      <c r="D9045" s="5" t="n">
        <v>77</v>
      </c>
      <c r="E9045" s="5" t="n">
        <v>2</v>
      </c>
      <c r="F9045" s="5" t="n">
        <v>0</v>
      </c>
      <c r="G9045" s="5">
        <f>E9045-F9045</f>
        <v/>
      </c>
      <c r="H9045" s="5">
        <f>'Notes'!$B$4</f>
        <v/>
      </c>
      <c r="I9045" s="5">
        <f>ROUNDUP(D9045/H9045,0)</f>
        <v/>
      </c>
      <c r="J9045" s="6">
        <f>G9045-I9045</f>
        <v/>
      </c>
      <c r="K9045" s="4">
        <f>IF(J9045&lt;0,"Deficit",IF(J9045=0,"Exact fit","Surplus"))</f>
        <v/>
      </c>
    </row>
    <row r="9046">
      <c r="A9046" s="4" t="n">
        <v>320109</v>
      </c>
      <c r="B9046" s="4" t="inlineStr">
        <is>
          <t>EP KARAMA</t>
        </is>
      </c>
      <c r="C9046" s="4" t="inlineStr">
        <is>
          <t>P4</t>
        </is>
      </c>
      <c r="D9046" s="5" t="n">
        <v>67</v>
      </c>
      <c r="E9046" s="5" t="n">
        <v>2</v>
      </c>
      <c r="F9046" s="5" t="n">
        <v>0</v>
      </c>
      <c r="G9046" s="5">
        <f>E9046-F9046</f>
        <v/>
      </c>
      <c r="H9046" s="5">
        <f>'Notes'!$B$4</f>
        <v/>
      </c>
      <c r="I9046" s="5">
        <f>ROUNDUP(D9046/H9046,0)</f>
        <v/>
      </c>
      <c r="J9046" s="6">
        <f>G9046-I9046</f>
        <v/>
      </c>
      <c r="K9046" s="4">
        <f>IF(J9046&lt;0,"Deficit",IF(J9046=0,"Exact fit","Surplus"))</f>
        <v/>
      </c>
    </row>
    <row r="9047">
      <c r="A9047" s="4" t="n">
        <v>320109</v>
      </c>
      <c r="B9047" s="4" t="inlineStr">
        <is>
          <t>EP KARAMA</t>
        </is>
      </c>
      <c r="C9047" s="4" t="inlineStr">
        <is>
          <t>P5</t>
        </is>
      </c>
      <c r="D9047" s="5" t="n">
        <v>63</v>
      </c>
      <c r="E9047" s="5" t="n">
        <v>2</v>
      </c>
      <c r="F9047" s="5" t="n">
        <v>0</v>
      </c>
      <c r="G9047" s="5">
        <f>E9047-F9047</f>
        <v/>
      </c>
      <c r="H9047" s="5">
        <f>'Notes'!$B$4</f>
        <v/>
      </c>
      <c r="I9047" s="5">
        <f>ROUNDUP(D9047/H9047,0)</f>
        <v/>
      </c>
      <c r="J9047" s="6">
        <f>G9047-I9047</f>
        <v/>
      </c>
      <c r="K9047" s="4">
        <f>IF(J9047&lt;0,"Deficit",IF(J9047=0,"Exact fit","Surplus"))</f>
        <v/>
      </c>
    </row>
    <row r="9048">
      <c r="A9048" s="4" t="n">
        <v>320109</v>
      </c>
      <c r="B9048" s="4" t="inlineStr">
        <is>
          <t>EP KARAMA</t>
        </is>
      </c>
      <c r="C9048" s="4" t="inlineStr">
        <is>
          <t>P6</t>
        </is>
      </c>
      <c r="D9048" s="5" t="n">
        <v>30</v>
      </c>
      <c r="E9048" s="5" t="n">
        <v>1</v>
      </c>
      <c r="F9048" s="5" t="n">
        <v>0</v>
      </c>
      <c r="G9048" s="5">
        <f>E9048-F9048</f>
        <v/>
      </c>
      <c r="H9048" s="5">
        <f>'Notes'!$B$4</f>
        <v/>
      </c>
      <c r="I9048" s="5">
        <f>ROUNDUP(D9048/H9048,0)</f>
        <v/>
      </c>
      <c r="J9048" s="6">
        <f>G9048-I9048</f>
        <v/>
      </c>
      <c r="K9048" s="4">
        <f>IF(J9048&lt;0,"Deficit",IF(J9048=0,"Exact fit","Surplus"))</f>
        <v/>
      </c>
    </row>
    <row r="9049">
      <c r="A9049" s="4" t="n">
        <v>320110</v>
      </c>
      <c r="B9049" s="4" t="inlineStr">
        <is>
          <t>EP REMERA</t>
        </is>
      </c>
      <c r="C9049" s="4" t="inlineStr">
        <is>
          <t>P1</t>
        </is>
      </c>
      <c r="D9049" s="5" t="n">
        <v>74</v>
      </c>
      <c r="E9049" s="5" t="n">
        <v>2</v>
      </c>
      <c r="F9049" s="5" t="n">
        <v>1</v>
      </c>
      <c r="G9049" s="5">
        <f>E9049-F9049</f>
        <v/>
      </c>
      <c r="H9049" s="5">
        <f>'Notes'!$B$4</f>
        <v/>
      </c>
      <c r="I9049" s="5">
        <f>ROUNDUP(D9049/H9049,0)</f>
        <v/>
      </c>
      <c r="J9049" s="6">
        <f>G9049-I9049</f>
        <v/>
      </c>
      <c r="K9049" s="4">
        <f>IF(J9049&lt;0,"Deficit",IF(J9049=0,"Exact fit","Surplus"))</f>
        <v/>
      </c>
    </row>
    <row r="9050">
      <c r="A9050" s="4" t="n">
        <v>320110</v>
      </c>
      <c r="B9050" s="4" t="inlineStr">
        <is>
          <t>EP REMERA</t>
        </is>
      </c>
      <c r="C9050" s="4" t="inlineStr">
        <is>
          <t>P2</t>
        </is>
      </c>
      <c r="D9050" s="5" t="n">
        <v>85</v>
      </c>
      <c r="E9050" s="5" t="n">
        <v>2</v>
      </c>
      <c r="F9050" s="5" t="n">
        <v>1</v>
      </c>
      <c r="G9050" s="5">
        <f>E9050-F9050</f>
        <v/>
      </c>
      <c r="H9050" s="5">
        <f>'Notes'!$B$4</f>
        <v/>
      </c>
      <c r="I9050" s="5">
        <f>ROUNDUP(D9050/H9050,0)</f>
        <v/>
      </c>
      <c r="J9050" s="6">
        <f>G9050-I9050</f>
        <v/>
      </c>
      <c r="K9050" s="4">
        <f>IF(J9050&lt;0,"Deficit",IF(J9050=0,"Exact fit","Surplus"))</f>
        <v/>
      </c>
    </row>
    <row r="9051">
      <c r="A9051" s="4" t="n">
        <v>320110</v>
      </c>
      <c r="B9051" s="4" t="inlineStr">
        <is>
          <t>EP REMERA</t>
        </is>
      </c>
      <c r="C9051" s="4" t="inlineStr">
        <is>
          <t>P3</t>
        </is>
      </c>
      <c r="D9051" s="5" t="n">
        <v>89</v>
      </c>
      <c r="E9051" s="5" t="n">
        <v>2</v>
      </c>
      <c r="F9051" s="5" t="n">
        <v>1</v>
      </c>
      <c r="G9051" s="5">
        <f>E9051-F9051</f>
        <v/>
      </c>
      <c r="H9051" s="5">
        <f>'Notes'!$B$4</f>
        <v/>
      </c>
      <c r="I9051" s="5">
        <f>ROUNDUP(D9051/H9051,0)</f>
        <v/>
      </c>
      <c r="J9051" s="6">
        <f>G9051-I9051</f>
        <v/>
      </c>
      <c r="K9051" s="4">
        <f>IF(J9051&lt;0,"Deficit",IF(J9051=0,"Exact fit","Surplus"))</f>
        <v/>
      </c>
    </row>
    <row r="9052">
      <c r="A9052" s="4" t="n">
        <v>320110</v>
      </c>
      <c r="B9052" s="4" t="inlineStr">
        <is>
          <t>EP REMERA</t>
        </is>
      </c>
      <c r="C9052" s="4" t="inlineStr">
        <is>
          <t>P4</t>
        </is>
      </c>
      <c r="D9052" s="5" t="n">
        <v>89</v>
      </c>
      <c r="E9052" s="5" t="n">
        <v>2</v>
      </c>
      <c r="F9052" s="5" t="n">
        <v>0</v>
      </c>
      <c r="G9052" s="5">
        <f>E9052-F9052</f>
        <v/>
      </c>
      <c r="H9052" s="5">
        <f>'Notes'!$B$4</f>
        <v/>
      </c>
      <c r="I9052" s="5">
        <f>ROUNDUP(D9052/H9052,0)</f>
        <v/>
      </c>
      <c r="J9052" s="6">
        <f>G9052-I9052</f>
        <v/>
      </c>
      <c r="K9052" s="4">
        <f>IF(J9052&lt;0,"Deficit",IF(J9052=0,"Exact fit","Surplus"))</f>
        <v/>
      </c>
    </row>
    <row r="9053">
      <c r="A9053" s="4" t="n">
        <v>320110</v>
      </c>
      <c r="B9053" s="4" t="inlineStr">
        <is>
          <t>EP REMERA</t>
        </is>
      </c>
      <c r="C9053" s="4" t="inlineStr">
        <is>
          <t>P5</t>
        </is>
      </c>
      <c r="D9053" s="5" t="n">
        <v>81</v>
      </c>
      <c r="E9053" s="5" t="n">
        <v>2</v>
      </c>
      <c r="F9053" s="5" t="n">
        <v>0</v>
      </c>
      <c r="G9053" s="5">
        <f>E9053-F9053</f>
        <v/>
      </c>
      <c r="H9053" s="5">
        <f>'Notes'!$B$4</f>
        <v/>
      </c>
      <c r="I9053" s="5">
        <f>ROUNDUP(D9053/H9053,0)</f>
        <v/>
      </c>
      <c r="J9053" s="6">
        <f>G9053-I9053</f>
        <v/>
      </c>
      <c r="K9053" s="4">
        <f>IF(J9053&lt;0,"Deficit",IF(J9053=0,"Exact fit","Surplus"))</f>
        <v/>
      </c>
    </row>
    <row r="9054">
      <c r="A9054" s="4" t="n">
        <v>320110</v>
      </c>
      <c r="B9054" s="4" t="inlineStr">
        <is>
          <t>EP REMERA</t>
        </is>
      </c>
      <c r="C9054" s="4" t="inlineStr">
        <is>
          <t>P6</t>
        </is>
      </c>
      <c r="D9054" s="5" t="n">
        <v>51</v>
      </c>
      <c r="E9054" s="5" t="n">
        <v>2</v>
      </c>
      <c r="F9054" s="5" t="n">
        <v>0</v>
      </c>
      <c r="G9054" s="5">
        <f>E9054-F9054</f>
        <v/>
      </c>
      <c r="H9054" s="5">
        <f>'Notes'!$B$4</f>
        <v/>
      </c>
      <c r="I9054" s="5">
        <f>ROUNDUP(D9054/H9054,0)</f>
        <v/>
      </c>
      <c r="J9054" s="6">
        <f>G9054-I9054</f>
        <v/>
      </c>
      <c r="K9054" s="4">
        <f>IF(J9054&lt;0,"Deficit",IF(J9054=0,"Exact fit","Surplus"))</f>
        <v/>
      </c>
    </row>
    <row r="9055">
      <c r="A9055" s="4" t="n">
        <v>320112</v>
      </c>
      <c r="B9055" s="4" t="inlineStr">
        <is>
          <t>GS BUSHAKA</t>
        </is>
      </c>
      <c r="C9055" s="4" t="inlineStr">
        <is>
          <t>P1</t>
        </is>
      </c>
      <c r="D9055" s="5" t="n">
        <v>152</v>
      </c>
      <c r="E9055" s="5" t="n">
        <v>4</v>
      </c>
      <c r="F9055" s="5" t="n">
        <v>2</v>
      </c>
      <c r="G9055" s="5">
        <f>E9055-F9055</f>
        <v/>
      </c>
      <c r="H9055" s="5">
        <f>'Notes'!$B$4</f>
        <v/>
      </c>
      <c r="I9055" s="5">
        <f>ROUNDUP(D9055/H9055,0)</f>
        <v/>
      </c>
      <c r="J9055" s="6">
        <f>G9055-I9055</f>
        <v/>
      </c>
      <c r="K9055" s="4">
        <f>IF(J9055&lt;0,"Deficit",IF(J9055=0,"Exact fit","Surplus"))</f>
        <v/>
      </c>
    </row>
    <row r="9056">
      <c r="A9056" s="4" t="n">
        <v>320112</v>
      </c>
      <c r="B9056" s="4" t="inlineStr">
        <is>
          <t>GS BUSHAKA</t>
        </is>
      </c>
      <c r="C9056" s="4" t="inlineStr">
        <is>
          <t>P2</t>
        </is>
      </c>
      <c r="D9056" s="5" t="n">
        <v>146</v>
      </c>
      <c r="E9056" s="5" t="n">
        <v>4</v>
      </c>
      <c r="F9056" s="5" t="n">
        <v>2</v>
      </c>
      <c r="G9056" s="5">
        <f>E9056-F9056</f>
        <v/>
      </c>
      <c r="H9056" s="5">
        <f>'Notes'!$B$4</f>
        <v/>
      </c>
      <c r="I9056" s="5">
        <f>ROUNDUP(D9056/H9056,0)</f>
        <v/>
      </c>
      <c r="J9056" s="6">
        <f>G9056-I9056</f>
        <v/>
      </c>
      <c r="K9056" s="4">
        <f>IF(J9056&lt;0,"Deficit",IF(J9056=0,"Exact fit","Surplus"))</f>
        <v/>
      </c>
    </row>
    <row r="9057">
      <c r="A9057" s="4" t="n">
        <v>320112</v>
      </c>
      <c r="B9057" s="4" t="inlineStr">
        <is>
          <t>GS BUSHAKA</t>
        </is>
      </c>
      <c r="C9057" s="4" t="inlineStr">
        <is>
          <t>P3</t>
        </is>
      </c>
      <c r="D9057" s="5" t="n">
        <v>200</v>
      </c>
      <c r="E9057" s="5" t="n">
        <v>6</v>
      </c>
      <c r="F9057" s="5" t="n">
        <v>3</v>
      </c>
      <c r="G9057" s="5">
        <f>E9057-F9057</f>
        <v/>
      </c>
      <c r="H9057" s="5">
        <f>'Notes'!$B$4</f>
        <v/>
      </c>
      <c r="I9057" s="5">
        <f>ROUNDUP(D9057/H9057,0)</f>
        <v/>
      </c>
      <c r="J9057" s="6">
        <f>G9057-I9057</f>
        <v/>
      </c>
      <c r="K9057" s="4">
        <f>IF(J9057&lt;0,"Deficit",IF(J9057=0,"Exact fit","Surplus"))</f>
        <v/>
      </c>
    </row>
    <row r="9058">
      <c r="A9058" s="4" t="n">
        <v>320112</v>
      </c>
      <c r="B9058" s="4" t="inlineStr">
        <is>
          <t>GS BUSHAKA</t>
        </is>
      </c>
      <c r="C9058" s="4" t="inlineStr">
        <is>
          <t>P4</t>
        </is>
      </c>
      <c r="D9058" s="5" t="n">
        <v>233</v>
      </c>
      <c r="E9058" s="5" t="n">
        <v>4</v>
      </c>
      <c r="F9058" s="5" t="n">
        <v>0</v>
      </c>
      <c r="G9058" s="5">
        <f>E9058-F9058</f>
        <v/>
      </c>
      <c r="H9058" s="5">
        <f>'Notes'!$B$4</f>
        <v/>
      </c>
      <c r="I9058" s="5">
        <f>ROUNDUP(D9058/H9058,0)</f>
        <v/>
      </c>
      <c r="J9058" s="6">
        <f>G9058-I9058</f>
        <v/>
      </c>
      <c r="K9058" s="4">
        <f>IF(J9058&lt;0,"Deficit",IF(J9058=0,"Exact fit","Surplus"))</f>
        <v/>
      </c>
    </row>
    <row r="9059">
      <c r="A9059" s="4" t="n">
        <v>320112</v>
      </c>
      <c r="B9059" s="4" t="inlineStr">
        <is>
          <t>GS BUSHAKA</t>
        </is>
      </c>
      <c r="C9059" s="4" t="inlineStr">
        <is>
          <t>P5</t>
        </is>
      </c>
      <c r="D9059" s="5" t="n">
        <v>99</v>
      </c>
      <c r="E9059" s="5" t="n">
        <v>2</v>
      </c>
      <c r="F9059" s="5" t="n">
        <v>0</v>
      </c>
      <c r="G9059" s="5">
        <f>E9059-F9059</f>
        <v/>
      </c>
      <c r="H9059" s="5">
        <f>'Notes'!$B$4</f>
        <v/>
      </c>
      <c r="I9059" s="5">
        <f>ROUNDUP(D9059/H9059,0)</f>
        <v/>
      </c>
      <c r="J9059" s="6">
        <f>G9059-I9059</f>
        <v/>
      </c>
      <c r="K9059" s="4">
        <f>IF(J9059&lt;0,"Deficit",IF(J9059=0,"Exact fit","Surplus"))</f>
        <v/>
      </c>
    </row>
    <row r="9060">
      <c r="A9060" s="4" t="n">
        <v>320112</v>
      </c>
      <c r="B9060" s="4" t="inlineStr">
        <is>
          <t>GS BUSHAKA</t>
        </is>
      </c>
      <c r="C9060" s="4" t="inlineStr">
        <is>
          <t>P6</t>
        </is>
      </c>
      <c r="D9060" s="5" t="n">
        <v>86</v>
      </c>
      <c r="E9060" s="5" t="n">
        <v>2</v>
      </c>
      <c r="F9060" s="5" t="n">
        <v>0</v>
      </c>
      <c r="G9060" s="5">
        <f>E9060-F9060</f>
        <v/>
      </c>
      <c r="H9060" s="5">
        <f>'Notes'!$B$4</f>
        <v/>
      </c>
      <c r="I9060" s="5">
        <f>ROUNDUP(D9060/H9060,0)</f>
        <v/>
      </c>
      <c r="J9060" s="6">
        <f>G9060-I9060</f>
        <v/>
      </c>
      <c r="K9060" s="4">
        <f>IF(J9060&lt;0,"Deficit",IF(J9060=0,"Exact fit","Surplus"))</f>
        <v/>
      </c>
    </row>
    <row r="9061">
      <c r="A9061" s="4" t="n">
        <v>320115</v>
      </c>
      <c r="B9061" s="4" t="inlineStr">
        <is>
          <t>GS BUHORO</t>
        </is>
      </c>
      <c r="C9061" s="4" t="inlineStr">
        <is>
          <t>P1</t>
        </is>
      </c>
      <c r="D9061" s="5" t="n">
        <v>43</v>
      </c>
      <c r="E9061" s="5" t="n">
        <v>2</v>
      </c>
      <c r="F9061" s="5" t="n">
        <v>1</v>
      </c>
      <c r="G9061" s="5">
        <f>E9061-F9061</f>
        <v/>
      </c>
      <c r="H9061" s="5">
        <f>'Notes'!$B$4</f>
        <v/>
      </c>
      <c r="I9061" s="5">
        <f>ROUNDUP(D9061/H9061,0)</f>
        <v/>
      </c>
      <c r="J9061" s="6">
        <f>G9061-I9061</f>
        <v/>
      </c>
      <c r="K9061" s="4">
        <f>IF(J9061&lt;0,"Deficit",IF(J9061=0,"Exact fit","Surplus"))</f>
        <v/>
      </c>
    </row>
    <row r="9062">
      <c r="A9062" s="4" t="n">
        <v>320115</v>
      </c>
      <c r="B9062" s="4" t="inlineStr">
        <is>
          <t>GS BUHORO</t>
        </is>
      </c>
      <c r="C9062" s="4" t="inlineStr">
        <is>
          <t>P2</t>
        </is>
      </c>
      <c r="D9062" s="5" t="n">
        <v>62</v>
      </c>
      <c r="E9062" s="5" t="n">
        <v>2</v>
      </c>
      <c r="F9062" s="5" t="n">
        <v>1</v>
      </c>
      <c r="G9062" s="5">
        <f>E9062-F9062</f>
        <v/>
      </c>
      <c r="H9062" s="5">
        <f>'Notes'!$B$4</f>
        <v/>
      </c>
      <c r="I9062" s="5">
        <f>ROUNDUP(D9062/H9062,0)</f>
        <v/>
      </c>
      <c r="J9062" s="6">
        <f>G9062-I9062</f>
        <v/>
      </c>
      <c r="K9062" s="4">
        <f>IF(J9062&lt;0,"Deficit",IF(J9062=0,"Exact fit","Surplus"))</f>
        <v/>
      </c>
    </row>
    <row r="9063">
      <c r="A9063" s="4" t="n">
        <v>320115</v>
      </c>
      <c r="B9063" s="4" t="inlineStr">
        <is>
          <t>GS BUHORO</t>
        </is>
      </c>
      <c r="C9063" s="4" t="inlineStr">
        <is>
          <t>P3</t>
        </is>
      </c>
      <c r="D9063" s="5" t="n">
        <v>70</v>
      </c>
      <c r="E9063" s="5" t="n">
        <v>2</v>
      </c>
      <c r="F9063" s="5" t="n">
        <v>1</v>
      </c>
      <c r="G9063" s="5">
        <f>E9063-F9063</f>
        <v/>
      </c>
      <c r="H9063" s="5">
        <f>'Notes'!$B$4</f>
        <v/>
      </c>
      <c r="I9063" s="5">
        <f>ROUNDUP(D9063/H9063,0)</f>
        <v/>
      </c>
      <c r="J9063" s="6">
        <f>G9063-I9063</f>
        <v/>
      </c>
      <c r="K9063" s="4">
        <f>IF(J9063&lt;0,"Deficit",IF(J9063=0,"Exact fit","Surplus"))</f>
        <v/>
      </c>
    </row>
    <row r="9064">
      <c r="A9064" s="4" t="n">
        <v>320115</v>
      </c>
      <c r="B9064" s="4" t="inlineStr">
        <is>
          <t>GS BUHORO</t>
        </is>
      </c>
      <c r="C9064" s="4" t="inlineStr">
        <is>
          <t>P4</t>
        </is>
      </c>
      <c r="D9064" s="5" t="n">
        <v>59</v>
      </c>
      <c r="E9064" s="5" t="n">
        <v>2</v>
      </c>
      <c r="F9064" s="5" t="n">
        <v>0</v>
      </c>
      <c r="G9064" s="5">
        <f>E9064-F9064</f>
        <v/>
      </c>
      <c r="H9064" s="5">
        <f>'Notes'!$B$4</f>
        <v/>
      </c>
      <c r="I9064" s="5">
        <f>ROUNDUP(D9064/H9064,0)</f>
        <v/>
      </c>
      <c r="J9064" s="6">
        <f>G9064-I9064</f>
        <v/>
      </c>
      <c r="K9064" s="4">
        <f>IF(J9064&lt;0,"Deficit",IF(J9064=0,"Exact fit","Surplus"))</f>
        <v/>
      </c>
    </row>
    <row r="9065">
      <c r="A9065" s="4" t="n">
        <v>320115</v>
      </c>
      <c r="B9065" s="4" t="inlineStr">
        <is>
          <t>GS BUHORO</t>
        </is>
      </c>
      <c r="C9065" s="4" t="inlineStr">
        <is>
          <t>P5</t>
        </is>
      </c>
      <c r="D9065" s="5" t="n">
        <v>59</v>
      </c>
      <c r="E9065" s="5" t="n">
        <v>2</v>
      </c>
      <c r="F9065" s="5" t="n">
        <v>0</v>
      </c>
      <c r="G9065" s="5">
        <f>E9065-F9065</f>
        <v/>
      </c>
      <c r="H9065" s="5">
        <f>'Notes'!$B$4</f>
        <v/>
      </c>
      <c r="I9065" s="5">
        <f>ROUNDUP(D9065/H9065,0)</f>
        <v/>
      </c>
      <c r="J9065" s="6">
        <f>G9065-I9065</f>
        <v/>
      </c>
      <c r="K9065" s="4">
        <f>IF(J9065&lt;0,"Deficit",IF(J9065=0,"Exact fit","Surplus"))</f>
        <v/>
      </c>
    </row>
    <row r="9066">
      <c r="A9066" s="4" t="n">
        <v>320115</v>
      </c>
      <c r="B9066" s="4" t="inlineStr">
        <is>
          <t>GS BUHORO</t>
        </is>
      </c>
      <c r="C9066" s="4" t="inlineStr">
        <is>
          <t>P6</t>
        </is>
      </c>
      <c r="D9066" s="5" t="n">
        <v>70</v>
      </c>
      <c r="E9066" s="5" t="n">
        <v>2</v>
      </c>
      <c r="F9066" s="5" t="n">
        <v>0</v>
      </c>
      <c r="G9066" s="5">
        <f>E9066-F9066</f>
        <v/>
      </c>
      <c r="H9066" s="5">
        <f>'Notes'!$B$4</f>
        <v/>
      </c>
      <c r="I9066" s="5">
        <f>ROUNDUP(D9066/H9066,0)</f>
        <v/>
      </c>
      <c r="J9066" s="6">
        <f>G9066-I9066</f>
        <v/>
      </c>
      <c r="K9066" s="4">
        <f>IF(J9066&lt;0,"Deficit",IF(J9066=0,"Exact fit","Surplus"))</f>
        <v/>
      </c>
    </row>
    <row r="9067">
      <c r="A9067" s="4" t="n">
        <v>320116</v>
      </c>
      <c r="B9067" s="4" t="inlineStr">
        <is>
          <t>EP  KINUNU</t>
        </is>
      </c>
      <c r="C9067" s="4" t="inlineStr">
        <is>
          <t>P1</t>
        </is>
      </c>
      <c r="D9067" s="5" t="n">
        <v>48</v>
      </c>
      <c r="E9067" s="5" t="n">
        <v>1</v>
      </c>
      <c r="F9067" s="5" t="n">
        <v>0</v>
      </c>
      <c r="G9067" s="5">
        <f>E9067-F9067</f>
        <v/>
      </c>
      <c r="H9067" s="5">
        <f>'Notes'!$B$4</f>
        <v/>
      </c>
      <c r="I9067" s="5">
        <f>ROUNDUP(D9067/H9067,0)</f>
        <v/>
      </c>
      <c r="J9067" s="6">
        <f>G9067-I9067</f>
        <v/>
      </c>
      <c r="K9067" s="4">
        <f>IF(J9067&lt;0,"Deficit",IF(J9067=0,"Exact fit","Surplus"))</f>
        <v/>
      </c>
    </row>
    <row r="9068">
      <c r="A9068" s="4" t="n">
        <v>320116</v>
      </c>
      <c r="B9068" s="4" t="inlineStr">
        <is>
          <t>EP  KINUNU</t>
        </is>
      </c>
      <c r="C9068" s="4" t="inlineStr">
        <is>
          <t>P2</t>
        </is>
      </c>
      <c r="D9068" s="5" t="n">
        <v>55</v>
      </c>
      <c r="E9068" s="5" t="n">
        <v>2</v>
      </c>
      <c r="F9068" s="5" t="n">
        <v>1</v>
      </c>
      <c r="G9068" s="5">
        <f>E9068-F9068</f>
        <v/>
      </c>
      <c r="H9068" s="5">
        <f>'Notes'!$B$4</f>
        <v/>
      </c>
      <c r="I9068" s="5">
        <f>ROUNDUP(D9068/H9068,0)</f>
        <v/>
      </c>
      <c r="J9068" s="6">
        <f>G9068-I9068</f>
        <v/>
      </c>
      <c r="K9068" s="4">
        <f>IF(J9068&lt;0,"Deficit",IF(J9068=0,"Exact fit","Surplus"))</f>
        <v/>
      </c>
    </row>
    <row r="9069">
      <c r="A9069" s="4" t="n">
        <v>320116</v>
      </c>
      <c r="B9069" s="4" t="inlineStr">
        <is>
          <t>EP  KINUNU</t>
        </is>
      </c>
      <c r="C9069" s="4" t="inlineStr">
        <is>
          <t>P3</t>
        </is>
      </c>
      <c r="D9069" s="5" t="n">
        <v>85</v>
      </c>
      <c r="E9069" s="5" t="n">
        <v>2</v>
      </c>
      <c r="F9069" s="5" t="n">
        <v>1</v>
      </c>
      <c r="G9069" s="5">
        <f>E9069-F9069</f>
        <v/>
      </c>
      <c r="H9069" s="5">
        <f>'Notes'!$B$4</f>
        <v/>
      </c>
      <c r="I9069" s="5">
        <f>ROUNDUP(D9069/H9069,0)</f>
        <v/>
      </c>
      <c r="J9069" s="6">
        <f>G9069-I9069</f>
        <v/>
      </c>
      <c r="K9069" s="4">
        <f>IF(J9069&lt;0,"Deficit",IF(J9069=0,"Exact fit","Surplus"))</f>
        <v/>
      </c>
    </row>
    <row r="9070">
      <c r="A9070" s="4" t="n">
        <v>320116</v>
      </c>
      <c r="B9070" s="4" t="inlineStr">
        <is>
          <t>EP  KINUNU</t>
        </is>
      </c>
      <c r="C9070" s="4" t="inlineStr">
        <is>
          <t>P4</t>
        </is>
      </c>
      <c r="D9070" s="5" t="n">
        <v>72</v>
      </c>
      <c r="E9070" s="5" t="n">
        <v>2</v>
      </c>
      <c r="F9070" s="5" t="n">
        <v>0</v>
      </c>
      <c r="G9070" s="5">
        <f>E9070-F9070</f>
        <v/>
      </c>
      <c r="H9070" s="5">
        <f>'Notes'!$B$4</f>
        <v/>
      </c>
      <c r="I9070" s="5">
        <f>ROUNDUP(D9070/H9070,0)</f>
        <v/>
      </c>
      <c r="J9070" s="6">
        <f>G9070-I9070</f>
        <v/>
      </c>
      <c r="K9070" s="4">
        <f>IF(J9070&lt;0,"Deficit",IF(J9070=0,"Exact fit","Surplus"))</f>
        <v/>
      </c>
    </row>
    <row r="9071">
      <c r="A9071" s="4" t="n">
        <v>320116</v>
      </c>
      <c r="B9071" s="4" t="inlineStr">
        <is>
          <t>EP  KINUNU</t>
        </is>
      </c>
      <c r="C9071" s="4" t="inlineStr">
        <is>
          <t>P5</t>
        </is>
      </c>
      <c r="D9071" s="5" t="n">
        <v>66</v>
      </c>
      <c r="E9071" s="5" t="n">
        <v>2</v>
      </c>
      <c r="F9071" s="5" t="n">
        <v>0</v>
      </c>
      <c r="G9071" s="5">
        <f>E9071-F9071</f>
        <v/>
      </c>
      <c r="H9071" s="5">
        <f>'Notes'!$B$4</f>
        <v/>
      </c>
      <c r="I9071" s="5">
        <f>ROUNDUP(D9071/H9071,0)</f>
        <v/>
      </c>
      <c r="J9071" s="6">
        <f>G9071-I9071</f>
        <v/>
      </c>
      <c r="K9071" s="4">
        <f>IF(J9071&lt;0,"Deficit",IF(J9071=0,"Exact fit","Surplus"))</f>
        <v/>
      </c>
    </row>
    <row r="9072">
      <c r="A9072" s="4" t="n">
        <v>320116</v>
      </c>
      <c r="B9072" s="4" t="inlineStr">
        <is>
          <t>EP  KINUNU</t>
        </is>
      </c>
      <c r="C9072" s="4" t="inlineStr">
        <is>
          <t>P6</t>
        </is>
      </c>
      <c r="D9072" s="5" t="n">
        <v>74</v>
      </c>
      <c r="E9072" s="5" t="n">
        <v>2</v>
      </c>
      <c r="F9072" s="5" t="n">
        <v>0</v>
      </c>
      <c r="G9072" s="5">
        <f>E9072-F9072</f>
        <v/>
      </c>
      <c r="H9072" s="5">
        <f>'Notes'!$B$4</f>
        <v/>
      </c>
      <c r="I9072" s="5">
        <f>ROUNDUP(D9072/H9072,0)</f>
        <v/>
      </c>
      <c r="J9072" s="6">
        <f>G9072-I9072</f>
        <v/>
      </c>
      <c r="K9072" s="4">
        <f>IF(J9072&lt;0,"Deficit",IF(J9072=0,"Exact fit","Surplus"))</f>
        <v/>
      </c>
    </row>
    <row r="9073">
      <c r="A9073" s="4" t="n">
        <v>320117</v>
      </c>
      <c r="B9073" s="4" t="inlineStr">
        <is>
          <t>EP BONEZA</t>
        </is>
      </c>
      <c r="C9073" s="4" t="inlineStr">
        <is>
          <t>P1</t>
        </is>
      </c>
      <c r="D9073" s="5" t="n">
        <v>112</v>
      </c>
      <c r="E9073" s="5" t="n">
        <v>4</v>
      </c>
      <c r="F9073" s="5" t="n">
        <v>2</v>
      </c>
      <c r="G9073" s="5">
        <f>E9073-F9073</f>
        <v/>
      </c>
      <c r="H9073" s="5">
        <f>'Notes'!$B$4</f>
        <v/>
      </c>
      <c r="I9073" s="5">
        <f>ROUNDUP(D9073/H9073,0)</f>
        <v/>
      </c>
      <c r="J9073" s="6">
        <f>G9073-I9073</f>
        <v/>
      </c>
      <c r="K9073" s="4">
        <f>IF(J9073&lt;0,"Deficit",IF(J9073=0,"Exact fit","Surplus"))</f>
        <v/>
      </c>
    </row>
    <row r="9074">
      <c r="A9074" s="4" t="n">
        <v>320117</v>
      </c>
      <c r="B9074" s="4" t="inlineStr">
        <is>
          <t>EP BONEZA</t>
        </is>
      </c>
      <c r="C9074" s="4" t="inlineStr">
        <is>
          <t>P2</t>
        </is>
      </c>
      <c r="D9074" s="5" t="n">
        <v>83</v>
      </c>
      <c r="E9074" s="5" t="n">
        <v>2</v>
      </c>
      <c r="F9074" s="5" t="n">
        <v>1</v>
      </c>
      <c r="G9074" s="5">
        <f>E9074-F9074</f>
        <v/>
      </c>
      <c r="H9074" s="5">
        <f>'Notes'!$B$4</f>
        <v/>
      </c>
      <c r="I9074" s="5">
        <f>ROUNDUP(D9074/H9074,0)</f>
        <v/>
      </c>
      <c r="J9074" s="6">
        <f>G9074-I9074</f>
        <v/>
      </c>
      <c r="K9074" s="4">
        <f>IF(J9074&lt;0,"Deficit",IF(J9074=0,"Exact fit","Surplus"))</f>
        <v/>
      </c>
    </row>
    <row r="9075">
      <c r="A9075" s="4" t="n">
        <v>320117</v>
      </c>
      <c r="B9075" s="4" t="inlineStr">
        <is>
          <t>EP BONEZA</t>
        </is>
      </c>
      <c r="C9075" s="4" t="inlineStr">
        <is>
          <t>P3</t>
        </is>
      </c>
      <c r="D9075" s="5" t="n">
        <v>111</v>
      </c>
      <c r="E9075" s="5" t="n">
        <v>4</v>
      </c>
      <c r="F9075" s="5" t="n">
        <v>1</v>
      </c>
      <c r="G9075" s="5">
        <f>E9075-F9075</f>
        <v/>
      </c>
      <c r="H9075" s="5">
        <f>'Notes'!$B$4</f>
        <v/>
      </c>
      <c r="I9075" s="5">
        <f>ROUNDUP(D9075/H9075,0)</f>
        <v/>
      </c>
      <c r="J9075" s="6">
        <f>G9075-I9075</f>
        <v/>
      </c>
      <c r="K9075" s="4">
        <f>IF(J9075&lt;0,"Deficit",IF(J9075=0,"Exact fit","Surplus"))</f>
        <v/>
      </c>
    </row>
    <row r="9076">
      <c r="A9076" s="4" t="n">
        <v>320117</v>
      </c>
      <c r="B9076" s="4" t="inlineStr">
        <is>
          <t>EP BONEZA</t>
        </is>
      </c>
      <c r="C9076" s="4" t="inlineStr">
        <is>
          <t>P4</t>
        </is>
      </c>
      <c r="D9076" s="5" t="n">
        <v>104</v>
      </c>
      <c r="E9076" s="5" t="n">
        <v>3</v>
      </c>
      <c r="F9076" s="5" t="n">
        <v>0</v>
      </c>
      <c r="G9076" s="5">
        <f>E9076-F9076</f>
        <v/>
      </c>
      <c r="H9076" s="5">
        <f>'Notes'!$B$4</f>
        <v/>
      </c>
      <c r="I9076" s="5">
        <f>ROUNDUP(D9076/H9076,0)</f>
        <v/>
      </c>
      <c r="J9076" s="6">
        <f>G9076-I9076</f>
        <v/>
      </c>
      <c r="K9076" s="4">
        <f>IF(J9076&lt;0,"Deficit",IF(J9076=0,"Exact fit","Surplus"))</f>
        <v/>
      </c>
    </row>
    <row r="9077">
      <c r="A9077" s="4" t="n">
        <v>320117</v>
      </c>
      <c r="B9077" s="4" t="inlineStr">
        <is>
          <t>EP BONEZA</t>
        </is>
      </c>
      <c r="C9077" s="4" t="inlineStr">
        <is>
          <t>P5</t>
        </is>
      </c>
      <c r="D9077" s="5" t="n">
        <v>94</v>
      </c>
      <c r="E9077" s="5" t="n">
        <v>2</v>
      </c>
      <c r="F9077" s="5" t="n">
        <v>0</v>
      </c>
      <c r="G9077" s="5">
        <f>E9077-F9077</f>
        <v/>
      </c>
      <c r="H9077" s="5">
        <f>'Notes'!$B$4</f>
        <v/>
      </c>
      <c r="I9077" s="5">
        <f>ROUNDUP(D9077/H9077,0)</f>
        <v/>
      </c>
      <c r="J9077" s="6">
        <f>G9077-I9077</f>
        <v/>
      </c>
      <c r="K9077" s="4">
        <f>IF(J9077&lt;0,"Deficit",IF(J9077=0,"Exact fit","Surplus"))</f>
        <v/>
      </c>
    </row>
    <row r="9078">
      <c r="A9078" s="4" t="n">
        <v>320117</v>
      </c>
      <c r="B9078" s="4" t="inlineStr">
        <is>
          <t>EP BONEZA</t>
        </is>
      </c>
      <c r="C9078" s="4" t="inlineStr">
        <is>
          <t>P6</t>
        </is>
      </c>
      <c r="D9078" s="5" t="n">
        <v>75</v>
      </c>
      <c r="E9078" s="5" t="n">
        <v>2</v>
      </c>
      <c r="F9078" s="5" t="n">
        <v>0</v>
      </c>
      <c r="G9078" s="5">
        <f>E9078-F9078</f>
        <v/>
      </c>
      <c r="H9078" s="5">
        <f>'Notes'!$B$4</f>
        <v/>
      </c>
      <c r="I9078" s="5">
        <f>ROUNDUP(D9078/H9078,0)</f>
        <v/>
      </c>
      <c r="J9078" s="6">
        <f>G9078-I9078</f>
        <v/>
      </c>
      <c r="K9078" s="4">
        <f>IF(J9078&lt;0,"Deficit",IF(J9078=0,"Exact fit","Surplus"))</f>
        <v/>
      </c>
    </row>
    <row r="9079">
      <c r="A9079" s="4" t="n">
        <v>320118</v>
      </c>
      <c r="B9079" s="4" t="inlineStr">
        <is>
          <t>EP GITWA</t>
        </is>
      </c>
      <c r="C9079" s="4" t="inlineStr">
        <is>
          <t>P1</t>
        </is>
      </c>
      <c r="D9079" s="5" t="n">
        <v>68</v>
      </c>
      <c r="E9079" s="5" t="n">
        <v>2</v>
      </c>
      <c r="F9079" s="5" t="n">
        <v>1</v>
      </c>
      <c r="G9079" s="5">
        <f>E9079-F9079</f>
        <v/>
      </c>
      <c r="H9079" s="5">
        <f>'Notes'!$B$4</f>
        <v/>
      </c>
      <c r="I9079" s="5">
        <f>ROUNDUP(D9079/H9079,0)</f>
        <v/>
      </c>
      <c r="J9079" s="6">
        <f>G9079-I9079</f>
        <v/>
      </c>
      <c r="K9079" s="4">
        <f>IF(J9079&lt;0,"Deficit",IF(J9079=0,"Exact fit","Surplus"))</f>
        <v/>
      </c>
    </row>
    <row r="9080">
      <c r="A9080" s="4" t="n">
        <v>320118</v>
      </c>
      <c r="B9080" s="4" t="inlineStr">
        <is>
          <t>EP GITWA</t>
        </is>
      </c>
      <c r="C9080" s="4" t="inlineStr">
        <is>
          <t>P2</t>
        </is>
      </c>
      <c r="D9080" s="5" t="n">
        <v>72</v>
      </c>
      <c r="E9080" s="5" t="n">
        <v>2</v>
      </c>
      <c r="F9080" s="5" t="n">
        <v>1</v>
      </c>
      <c r="G9080" s="5">
        <f>E9080-F9080</f>
        <v/>
      </c>
      <c r="H9080" s="5">
        <f>'Notes'!$B$4</f>
        <v/>
      </c>
      <c r="I9080" s="5">
        <f>ROUNDUP(D9080/H9080,0)</f>
        <v/>
      </c>
      <c r="J9080" s="6">
        <f>G9080-I9080</f>
        <v/>
      </c>
      <c r="K9080" s="4">
        <f>IF(J9080&lt;0,"Deficit",IF(J9080=0,"Exact fit","Surplus"))</f>
        <v/>
      </c>
    </row>
    <row r="9081">
      <c r="A9081" s="4" t="n">
        <v>320118</v>
      </c>
      <c r="B9081" s="4" t="inlineStr">
        <is>
          <t>EP GITWA</t>
        </is>
      </c>
      <c r="C9081" s="4" t="inlineStr">
        <is>
          <t>P3</t>
        </is>
      </c>
      <c r="D9081" s="5" t="n">
        <v>76</v>
      </c>
      <c r="E9081" s="5" t="n">
        <v>2</v>
      </c>
      <c r="F9081" s="5" t="n">
        <v>1</v>
      </c>
      <c r="G9081" s="5">
        <f>E9081-F9081</f>
        <v/>
      </c>
      <c r="H9081" s="5">
        <f>'Notes'!$B$4</f>
        <v/>
      </c>
      <c r="I9081" s="5">
        <f>ROUNDUP(D9081/H9081,0)</f>
        <v/>
      </c>
      <c r="J9081" s="6">
        <f>G9081-I9081</f>
        <v/>
      </c>
      <c r="K9081" s="4">
        <f>IF(J9081&lt;0,"Deficit",IF(J9081=0,"Exact fit","Surplus"))</f>
        <v/>
      </c>
    </row>
    <row r="9082">
      <c r="A9082" s="4" t="n">
        <v>320118</v>
      </c>
      <c r="B9082" s="4" t="inlineStr">
        <is>
          <t>EP GITWA</t>
        </is>
      </c>
      <c r="C9082" s="4" t="inlineStr">
        <is>
          <t>P4</t>
        </is>
      </c>
      <c r="D9082" s="5" t="n">
        <v>98</v>
      </c>
      <c r="E9082" s="5" t="n">
        <v>2</v>
      </c>
      <c r="F9082" s="5" t="n">
        <v>0</v>
      </c>
      <c r="G9082" s="5">
        <f>E9082-F9082</f>
        <v/>
      </c>
      <c r="H9082" s="5">
        <f>'Notes'!$B$4</f>
        <v/>
      </c>
      <c r="I9082" s="5">
        <f>ROUNDUP(D9082/H9082,0)</f>
        <v/>
      </c>
      <c r="J9082" s="6">
        <f>G9082-I9082</f>
        <v/>
      </c>
      <c r="K9082" s="4">
        <f>IF(J9082&lt;0,"Deficit",IF(J9082=0,"Exact fit","Surplus"))</f>
        <v/>
      </c>
    </row>
    <row r="9083">
      <c r="A9083" s="4" t="n">
        <v>320118</v>
      </c>
      <c r="B9083" s="4" t="inlineStr">
        <is>
          <t>EP GITWA</t>
        </is>
      </c>
      <c r="C9083" s="4" t="inlineStr">
        <is>
          <t>P5</t>
        </is>
      </c>
      <c r="D9083" s="5" t="n">
        <v>69</v>
      </c>
      <c r="E9083" s="5" t="n">
        <v>2</v>
      </c>
      <c r="F9083" s="5" t="n">
        <v>0</v>
      </c>
      <c r="G9083" s="5">
        <f>E9083-F9083</f>
        <v/>
      </c>
      <c r="H9083" s="5">
        <f>'Notes'!$B$4</f>
        <v/>
      </c>
      <c r="I9083" s="5">
        <f>ROUNDUP(D9083/H9083,0)</f>
        <v/>
      </c>
      <c r="J9083" s="6">
        <f>G9083-I9083</f>
        <v/>
      </c>
      <c r="K9083" s="4">
        <f>IF(J9083&lt;0,"Deficit",IF(J9083=0,"Exact fit","Surplus"))</f>
        <v/>
      </c>
    </row>
    <row r="9084">
      <c r="A9084" s="4" t="n">
        <v>320118</v>
      </c>
      <c r="B9084" s="4" t="inlineStr">
        <is>
          <t>EP GITWA</t>
        </is>
      </c>
      <c r="C9084" s="4" t="inlineStr">
        <is>
          <t>P6</t>
        </is>
      </c>
      <c r="D9084" s="5" t="n">
        <v>36</v>
      </c>
      <c r="E9084" s="5" t="n">
        <v>1</v>
      </c>
      <c r="F9084" s="5" t="n">
        <v>0</v>
      </c>
      <c r="G9084" s="5">
        <f>E9084-F9084</f>
        <v/>
      </c>
      <c r="H9084" s="5">
        <f>'Notes'!$B$4</f>
        <v/>
      </c>
      <c r="I9084" s="5">
        <f>ROUNDUP(D9084/H9084,0)</f>
        <v/>
      </c>
      <c r="J9084" s="6">
        <f>G9084-I9084</f>
        <v/>
      </c>
      <c r="K9084" s="4">
        <f>IF(J9084&lt;0,"Deficit",IF(J9084=0,"Exact fit","Surplus"))</f>
        <v/>
      </c>
    </row>
    <row r="9085">
      <c r="A9085" s="4" t="n">
        <v>320201</v>
      </c>
      <c r="B9085" s="4" t="inlineStr">
        <is>
          <t>EP BYERU</t>
        </is>
      </c>
      <c r="C9085" s="4" t="inlineStr">
        <is>
          <t>P1</t>
        </is>
      </c>
      <c r="D9085" s="5" t="n">
        <v>115</v>
      </c>
      <c r="E9085" s="5" t="n">
        <v>3</v>
      </c>
      <c r="F9085" s="5" t="n">
        <v>1</v>
      </c>
      <c r="G9085" s="5">
        <f>E9085-F9085</f>
        <v/>
      </c>
      <c r="H9085" s="5">
        <f>'Notes'!$B$4</f>
        <v/>
      </c>
      <c r="I9085" s="5">
        <f>ROUNDUP(D9085/H9085,0)</f>
        <v/>
      </c>
      <c r="J9085" s="6">
        <f>G9085-I9085</f>
        <v/>
      </c>
      <c r="K9085" s="4">
        <f>IF(J9085&lt;0,"Deficit",IF(J9085=0,"Exact fit","Surplus"))</f>
        <v/>
      </c>
    </row>
    <row r="9086">
      <c r="A9086" s="4" t="n">
        <v>320201</v>
      </c>
      <c r="B9086" s="4" t="inlineStr">
        <is>
          <t>EP BYERU</t>
        </is>
      </c>
      <c r="C9086" s="4" t="inlineStr">
        <is>
          <t>P2</t>
        </is>
      </c>
      <c r="D9086" s="5" t="n">
        <v>126</v>
      </c>
      <c r="E9086" s="5" t="n">
        <v>3</v>
      </c>
      <c r="F9086" s="5" t="n">
        <v>1</v>
      </c>
      <c r="G9086" s="5">
        <f>E9086-F9086</f>
        <v/>
      </c>
      <c r="H9086" s="5">
        <f>'Notes'!$B$4</f>
        <v/>
      </c>
      <c r="I9086" s="5">
        <f>ROUNDUP(D9086/H9086,0)</f>
        <v/>
      </c>
      <c r="J9086" s="6">
        <f>G9086-I9086</f>
        <v/>
      </c>
      <c r="K9086" s="4">
        <f>IF(J9086&lt;0,"Deficit",IF(J9086=0,"Exact fit","Surplus"))</f>
        <v/>
      </c>
    </row>
    <row r="9087">
      <c r="A9087" s="4" t="n">
        <v>320201</v>
      </c>
      <c r="B9087" s="4" t="inlineStr">
        <is>
          <t>EP BYERU</t>
        </is>
      </c>
      <c r="C9087" s="4" t="inlineStr">
        <is>
          <t>P3</t>
        </is>
      </c>
      <c r="D9087" s="5" t="n">
        <v>97</v>
      </c>
      <c r="E9087" s="5" t="n">
        <v>2</v>
      </c>
      <c r="F9087" s="5" t="n">
        <v>0</v>
      </c>
      <c r="G9087" s="5">
        <f>E9087-F9087</f>
        <v/>
      </c>
      <c r="H9087" s="5">
        <f>'Notes'!$B$4</f>
        <v/>
      </c>
      <c r="I9087" s="5">
        <f>ROUNDUP(D9087/H9087,0)</f>
        <v/>
      </c>
      <c r="J9087" s="6">
        <f>G9087-I9087</f>
        <v/>
      </c>
      <c r="K9087" s="4">
        <f>IF(J9087&lt;0,"Deficit",IF(J9087=0,"Exact fit","Surplus"))</f>
        <v/>
      </c>
    </row>
    <row r="9088">
      <c r="A9088" s="4" t="n">
        <v>320201</v>
      </c>
      <c r="B9088" s="4" t="inlineStr">
        <is>
          <t>EP BYERU</t>
        </is>
      </c>
      <c r="C9088" s="4" t="inlineStr">
        <is>
          <t>P4</t>
        </is>
      </c>
      <c r="D9088" s="5" t="n">
        <v>107</v>
      </c>
      <c r="E9088" s="5" t="n">
        <v>3</v>
      </c>
      <c r="F9088" s="5" t="n">
        <v>0</v>
      </c>
      <c r="G9088" s="5">
        <f>E9088-F9088</f>
        <v/>
      </c>
      <c r="H9088" s="5">
        <f>'Notes'!$B$4</f>
        <v/>
      </c>
      <c r="I9088" s="5">
        <f>ROUNDUP(D9088/H9088,0)</f>
        <v/>
      </c>
      <c r="J9088" s="6">
        <f>G9088-I9088</f>
        <v/>
      </c>
      <c r="K9088" s="4">
        <f>IF(J9088&lt;0,"Deficit",IF(J9088=0,"Exact fit","Surplus"))</f>
        <v/>
      </c>
    </row>
    <row r="9089">
      <c r="A9089" s="4" t="n">
        <v>320201</v>
      </c>
      <c r="B9089" s="4" t="inlineStr">
        <is>
          <t>EP BYERU</t>
        </is>
      </c>
      <c r="C9089" s="4" t="inlineStr">
        <is>
          <t>P5</t>
        </is>
      </c>
      <c r="D9089" s="5" t="n">
        <v>101</v>
      </c>
      <c r="E9089" s="5" t="n">
        <v>3</v>
      </c>
      <c r="F9089" s="5" t="n">
        <v>0</v>
      </c>
      <c r="G9089" s="5">
        <f>E9089-F9089</f>
        <v/>
      </c>
      <c r="H9089" s="5">
        <f>'Notes'!$B$4</f>
        <v/>
      </c>
      <c r="I9089" s="5">
        <f>ROUNDUP(D9089/H9089,0)</f>
        <v/>
      </c>
      <c r="J9089" s="6">
        <f>G9089-I9089</f>
        <v/>
      </c>
      <c r="K9089" s="4">
        <f>IF(J9089&lt;0,"Deficit",IF(J9089=0,"Exact fit","Surplus"))</f>
        <v/>
      </c>
    </row>
    <row r="9090">
      <c r="A9090" s="4" t="n">
        <v>320201</v>
      </c>
      <c r="B9090" s="4" t="inlineStr">
        <is>
          <t>EP BYERU</t>
        </is>
      </c>
      <c r="C9090" s="4" t="inlineStr">
        <is>
          <t>P6</t>
        </is>
      </c>
      <c r="D9090" s="5" t="n">
        <v>53</v>
      </c>
      <c r="E9090" s="5" t="n">
        <v>2</v>
      </c>
      <c r="F9090" s="5" t="n">
        <v>0</v>
      </c>
      <c r="G9090" s="5">
        <f>E9090-F9090</f>
        <v/>
      </c>
      <c r="H9090" s="5">
        <f>'Notes'!$B$4</f>
        <v/>
      </c>
      <c r="I9090" s="5">
        <f>ROUNDUP(D9090/H9090,0)</f>
        <v/>
      </c>
      <c r="J9090" s="6">
        <f>G9090-I9090</f>
        <v/>
      </c>
      <c r="K9090" s="4">
        <f>IF(J9090&lt;0,"Deficit",IF(J9090=0,"Exact fit","Surplus"))</f>
        <v/>
      </c>
    </row>
    <row r="9091">
      <c r="A9091" s="4" t="n">
        <v>320203</v>
      </c>
      <c r="B9091" s="4" t="inlineStr">
        <is>
          <t>GS CONGO NIL</t>
        </is>
      </c>
      <c r="C9091" s="4" t="inlineStr">
        <is>
          <t>P1</t>
        </is>
      </c>
      <c r="D9091" s="5" t="n">
        <v>194</v>
      </c>
      <c r="E9091" s="5" t="n">
        <v>6</v>
      </c>
      <c r="F9091" s="5" t="n">
        <v>3</v>
      </c>
      <c r="G9091" s="5">
        <f>E9091-F9091</f>
        <v/>
      </c>
      <c r="H9091" s="5">
        <f>'Notes'!$B$4</f>
        <v/>
      </c>
      <c r="I9091" s="5">
        <f>ROUNDUP(D9091/H9091,0)</f>
        <v/>
      </c>
      <c r="J9091" s="6">
        <f>G9091-I9091</f>
        <v/>
      </c>
      <c r="K9091" s="4">
        <f>IF(J9091&lt;0,"Deficit",IF(J9091=0,"Exact fit","Surplus"))</f>
        <v/>
      </c>
    </row>
    <row r="9092">
      <c r="A9092" s="4" t="n">
        <v>320203</v>
      </c>
      <c r="B9092" s="4" t="inlineStr">
        <is>
          <t>GS CONGO NIL</t>
        </is>
      </c>
      <c r="C9092" s="4" t="inlineStr">
        <is>
          <t>P2</t>
        </is>
      </c>
      <c r="D9092" s="5" t="n">
        <v>197</v>
      </c>
      <c r="E9092" s="5" t="n">
        <v>4</v>
      </c>
      <c r="F9092" s="5" t="n">
        <v>2</v>
      </c>
      <c r="G9092" s="5">
        <f>E9092-F9092</f>
        <v/>
      </c>
      <c r="H9092" s="5">
        <f>'Notes'!$B$4</f>
        <v/>
      </c>
      <c r="I9092" s="5">
        <f>ROUNDUP(D9092/H9092,0)</f>
        <v/>
      </c>
      <c r="J9092" s="6">
        <f>G9092-I9092</f>
        <v/>
      </c>
      <c r="K9092" s="4">
        <f>IF(J9092&lt;0,"Deficit",IF(J9092=0,"Exact fit","Surplus"))</f>
        <v/>
      </c>
    </row>
    <row r="9093">
      <c r="A9093" s="4" t="n">
        <v>320203</v>
      </c>
      <c r="B9093" s="4" t="inlineStr">
        <is>
          <t>GS CONGO NIL</t>
        </is>
      </c>
      <c r="C9093" s="4" t="inlineStr">
        <is>
          <t>P3</t>
        </is>
      </c>
      <c r="D9093" s="5" t="n">
        <v>230</v>
      </c>
      <c r="E9093" s="5" t="n">
        <v>6</v>
      </c>
      <c r="F9093" s="5" t="n">
        <v>3</v>
      </c>
      <c r="G9093" s="5">
        <f>E9093-F9093</f>
        <v/>
      </c>
      <c r="H9093" s="5">
        <f>'Notes'!$B$4</f>
        <v/>
      </c>
      <c r="I9093" s="5">
        <f>ROUNDUP(D9093/H9093,0)</f>
        <v/>
      </c>
      <c r="J9093" s="6">
        <f>G9093-I9093</f>
        <v/>
      </c>
      <c r="K9093" s="4">
        <f>IF(J9093&lt;0,"Deficit",IF(J9093=0,"Exact fit","Surplus"))</f>
        <v/>
      </c>
    </row>
    <row r="9094">
      <c r="A9094" s="4" t="n">
        <v>320203</v>
      </c>
      <c r="B9094" s="4" t="inlineStr">
        <is>
          <t>GS CONGO NIL</t>
        </is>
      </c>
      <c r="C9094" s="4" t="inlineStr">
        <is>
          <t>P4</t>
        </is>
      </c>
      <c r="D9094" s="5" t="n">
        <v>252</v>
      </c>
      <c r="E9094" s="5" t="n">
        <v>6</v>
      </c>
      <c r="F9094" s="5" t="n">
        <v>0</v>
      </c>
      <c r="G9094" s="5">
        <f>E9094-F9094</f>
        <v/>
      </c>
      <c r="H9094" s="5">
        <f>'Notes'!$B$4</f>
        <v/>
      </c>
      <c r="I9094" s="5">
        <f>ROUNDUP(D9094/H9094,0)</f>
        <v/>
      </c>
      <c r="J9094" s="6">
        <f>G9094-I9094</f>
        <v/>
      </c>
      <c r="K9094" s="4">
        <f>IF(J9094&lt;0,"Deficit",IF(J9094=0,"Exact fit","Surplus"))</f>
        <v/>
      </c>
    </row>
    <row r="9095">
      <c r="A9095" s="4" t="n">
        <v>320203</v>
      </c>
      <c r="B9095" s="4" t="inlineStr">
        <is>
          <t>GS CONGO NIL</t>
        </is>
      </c>
      <c r="C9095" s="4" t="inlineStr">
        <is>
          <t>P5</t>
        </is>
      </c>
      <c r="D9095" s="5" t="n">
        <v>243</v>
      </c>
      <c r="E9095" s="5" t="n">
        <v>6</v>
      </c>
      <c r="F9095" s="5" t="n">
        <v>0</v>
      </c>
      <c r="G9095" s="5">
        <f>E9095-F9095</f>
        <v/>
      </c>
      <c r="H9095" s="5">
        <f>'Notes'!$B$4</f>
        <v/>
      </c>
      <c r="I9095" s="5">
        <f>ROUNDUP(D9095/H9095,0)</f>
        <v/>
      </c>
      <c r="J9095" s="6">
        <f>G9095-I9095</f>
        <v/>
      </c>
      <c r="K9095" s="4">
        <f>IF(J9095&lt;0,"Deficit",IF(J9095=0,"Exact fit","Surplus"))</f>
        <v/>
      </c>
    </row>
    <row r="9096">
      <c r="A9096" s="4" t="n">
        <v>320203</v>
      </c>
      <c r="B9096" s="4" t="inlineStr">
        <is>
          <t>GS CONGO NIL</t>
        </is>
      </c>
      <c r="C9096" s="4" t="inlineStr">
        <is>
          <t>P6</t>
        </is>
      </c>
      <c r="D9096" s="5" t="n">
        <v>130</v>
      </c>
      <c r="E9096" s="5" t="n">
        <v>3</v>
      </c>
      <c r="F9096" s="5" t="n">
        <v>0</v>
      </c>
      <c r="G9096" s="5">
        <f>E9096-F9096</f>
        <v/>
      </c>
      <c r="H9096" s="5">
        <f>'Notes'!$B$4</f>
        <v/>
      </c>
      <c r="I9096" s="5">
        <f>ROUNDUP(D9096/H9096,0)</f>
        <v/>
      </c>
      <c r="J9096" s="6">
        <f>G9096-I9096</f>
        <v/>
      </c>
      <c r="K9096" s="4">
        <f>IF(J9096&lt;0,"Deficit",IF(J9096=0,"Exact fit","Surplus"))</f>
        <v/>
      </c>
    </row>
    <row r="9097">
      <c r="A9097" s="4" t="n">
        <v>320204</v>
      </c>
      <c r="B9097" s="4" t="inlineStr">
        <is>
          <t>EP GIHANGO</t>
        </is>
      </c>
      <c r="C9097" s="4" t="inlineStr">
        <is>
          <t>P1</t>
        </is>
      </c>
      <c r="D9097" s="5" t="n">
        <v>134</v>
      </c>
      <c r="E9097" s="5" t="n">
        <v>4</v>
      </c>
      <c r="F9097" s="5" t="n">
        <v>2</v>
      </c>
      <c r="G9097" s="5">
        <f>E9097-F9097</f>
        <v/>
      </c>
      <c r="H9097" s="5">
        <f>'Notes'!$B$4</f>
        <v/>
      </c>
      <c r="I9097" s="5">
        <f>ROUNDUP(D9097/H9097,0)</f>
        <v/>
      </c>
      <c r="J9097" s="6">
        <f>G9097-I9097</f>
        <v/>
      </c>
      <c r="K9097" s="4">
        <f>IF(J9097&lt;0,"Deficit",IF(J9097=0,"Exact fit","Surplus"))</f>
        <v/>
      </c>
    </row>
    <row r="9098">
      <c r="A9098" s="4" t="n">
        <v>320204</v>
      </c>
      <c r="B9098" s="4" t="inlineStr">
        <is>
          <t>EP GIHANGO</t>
        </is>
      </c>
      <c r="C9098" s="4" t="inlineStr">
        <is>
          <t>P2</t>
        </is>
      </c>
      <c r="D9098" s="5" t="n">
        <v>133</v>
      </c>
      <c r="E9098" s="5" t="n">
        <v>4</v>
      </c>
      <c r="F9098" s="5" t="n">
        <v>2</v>
      </c>
      <c r="G9098" s="5">
        <f>E9098-F9098</f>
        <v/>
      </c>
      <c r="H9098" s="5">
        <f>'Notes'!$B$4</f>
        <v/>
      </c>
      <c r="I9098" s="5">
        <f>ROUNDUP(D9098/H9098,0)</f>
        <v/>
      </c>
      <c r="J9098" s="6">
        <f>G9098-I9098</f>
        <v/>
      </c>
      <c r="K9098" s="4">
        <f>IF(J9098&lt;0,"Deficit",IF(J9098=0,"Exact fit","Surplus"))</f>
        <v/>
      </c>
    </row>
    <row r="9099">
      <c r="A9099" s="4" t="n">
        <v>320204</v>
      </c>
      <c r="B9099" s="4" t="inlineStr">
        <is>
          <t>EP GIHANGO</t>
        </is>
      </c>
      <c r="C9099" s="4" t="inlineStr">
        <is>
          <t>P3</t>
        </is>
      </c>
      <c r="D9099" s="5" t="n">
        <v>137</v>
      </c>
      <c r="E9099" s="5" t="n">
        <v>4</v>
      </c>
      <c r="F9099" s="5" t="n">
        <v>2</v>
      </c>
      <c r="G9099" s="5">
        <f>E9099-F9099</f>
        <v/>
      </c>
      <c r="H9099" s="5">
        <f>'Notes'!$B$4</f>
        <v/>
      </c>
      <c r="I9099" s="5">
        <f>ROUNDUP(D9099/H9099,0)</f>
        <v/>
      </c>
      <c r="J9099" s="6">
        <f>G9099-I9099</f>
        <v/>
      </c>
      <c r="K9099" s="4">
        <f>IF(J9099&lt;0,"Deficit",IF(J9099=0,"Exact fit","Surplus"))</f>
        <v/>
      </c>
    </row>
    <row r="9100">
      <c r="A9100" s="4" t="n">
        <v>320204</v>
      </c>
      <c r="B9100" s="4" t="inlineStr">
        <is>
          <t>EP GIHANGO</t>
        </is>
      </c>
      <c r="C9100" s="4" t="inlineStr">
        <is>
          <t>P4</t>
        </is>
      </c>
      <c r="D9100" s="5" t="n">
        <v>177</v>
      </c>
      <c r="E9100" s="5" t="n">
        <v>4</v>
      </c>
      <c r="F9100" s="5" t="n">
        <v>0</v>
      </c>
      <c r="G9100" s="5">
        <f>E9100-F9100</f>
        <v/>
      </c>
      <c r="H9100" s="5">
        <f>'Notes'!$B$4</f>
        <v/>
      </c>
      <c r="I9100" s="5">
        <f>ROUNDUP(D9100/H9100,0)</f>
        <v/>
      </c>
      <c r="J9100" s="6">
        <f>G9100-I9100</f>
        <v/>
      </c>
      <c r="K9100" s="4">
        <f>IF(J9100&lt;0,"Deficit",IF(J9100=0,"Exact fit","Surplus"))</f>
        <v/>
      </c>
    </row>
    <row r="9101">
      <c r="A9101" s="4" t="n">
        <v>320204</v>
      </c>
      <c r="B9101" s="4" t="inlineStr">
        <is>
          <t>EP GIHANGO</t>
        </is>
      </c>
      <c r="C9101" s="4" t="inlineStr">
        <is>
          <t>P5</t>
        </is>
      </c>
      <c r="D9101" s="5" t="n">
        <v>148</v>
      </c>
      <c r="E9101" s="5" t="n">
        <v>3</v>
      </c>
      <c r="F9101" s="5" t="n">
        <v>0</v>
      </c>
      <c r="G9101" s="5">
        <f>E9101-F9101</f>
        <v/>
      </c>
      <c r="H9101" s="5">
        <f>'Notes'!$B$4</f>
        <v/>
      </c>
      <c r="I9101" s="5">
        <f>ROUNDUP(D9101/H9101,0)</f>
        <v/>
      </c>
      <c r="J9101" s="6">
        <f>G9101-I9101</f>
        <v/>
      </c>
      <c r="K9101" s="4">
        <f>IF(J9101&lt;0,"Deficit",IF(J9101=0,"Exact fit","Surplus"))</f>
        <v/>
      </c>
    </row>
    <row r="9102">
      <c r="A9102" s="4" t="n">
        <v>320204</v>
      </c>
      <c r="B9102" s="4" t="inlineStr">
        <is>
          <t>EP GIHANGO</t>
        </is>
      </c>
      <c r="C9102" s="4" t="inlineStr">
        <is>
          <t>P6</t>
        </is>
      </c>
      <c r="D9102" s="5" t="n">
        <v>82</v>
      </c>
      <c r="E9102" s="5" t="n">
        <v>2</v>
      </c>
      <c r="F9102" s="5" t="n">
        <v>0</v>
      </c>
      <c r="G9102" s="5">
        <f>E9102-F9102</f>
        <v/>
      </c>
      <c r="H9102" s="5">
        <f>'Notes'!$B$4</f>
        <v/>
      </c>
      <c r="I9102" s="5">
        <f>ROUNDUP(D9102/H9102,0)</f>
        <v/>
      </c>
      <c r="J9102" s="6">
        <f>G9102-I9102</f>
        <v/>
      </c>
      <c r="K9102" s="4">
        <f>IF(J9102&lt;0,"Deficit",IF(J9102=0,"Exact fit","Surplus"))</f>
        <v/>
      </c>
    </row>
    <row r="9103">
      <c r="A9103" s="4" t="n">
        <v>320205</v>
      </c>
      <c r="B9103" s="4" t="inlineStr">
        <is>
          <t>EP KIBINGO</t>
        </is>
      </c>
      <c r="C9103" s="4" t="inlineStr">
        <is>
          <t>P1</t>
        </is>
      </c>
      <c r="D9103" s="5" t="n">
        <v>91</v>
      </c>
      <c r="E9103" s="5" t="n">
        <v>2</v>
      </c>
      <c r="F9103" s="5" t="n">
        <v>1</v>
      </c>
      <c r="G9103" s="5">
        <f>E9103-F9103</f>
        <v/>
      </c>
      <c r="H9103" s="5">
        <f>'Notes'!$B$4</f>
        <v/>
      </c>
      <c r="I9103" s="5">
        <f>ROUNDUP(D9103/H9103,0)</f>
        <v/>
      </c>
      <c r="J9103" s="6">
        <f>G9103-I9103</f>
        <v/>
      </c>
      <c r="K9103" s="4">
        <f>IF(J9103&lt;0,"Deficit",IF(J9103=0,"Exact fit","Surplus"))</f>
        <v/>
      </c>
    </row>
    <row r="9104">
      <c r="A9104" s="4" t="n">
        <v>320205</v>
      </c>
      <c r="B9104" s="4" t="inlineStr">
        <is>
          <t>EP KIBINGO</t>
        </is>
      </c>
      <c r="C9104" s="4" t="inlineStr">
        <is>
          <t>P2</t>
        </is>
      </c>
      <c r="D9104" s="5" t="n">
        <v>76</v>
      </c>
      <c r="E9104" s="5" t="n">
        <v>2</v>
      </c>
      <c r="F9104" s="5" t="n">
        <v>1</v>
      </c>
      <c r="G9104" s="5">
        <f>E9104-F9104</f>
        <v/>
      </c>
      <c r="H9104" s="5">
        <f>'Notes'!$B$4</f>
        <v/>
      </c>
      <c r="I9104" s="5">
        <f>ROUNDUP(D9104/H9104,0)</f>
        <v/>
      </c>
      <c r="J9104" s="6">
        <f>G9104-I9104</f>
        <v/>
      </c>
      <c r="K9104" s="4">
        <f>IF(J9104&lt;0,"Deficit",IF(J9104=0,"Exact fit","Surplus"))</f>
        <v/>
      </c>
    </row>
    <row r="9105">
      <c r="A9105" s="4" t="n">
        <v>320205</v>
      </c>
      <c r="B9105" s="4" t="inlineStr">
        <is>
          <t>EP KIBINGO</t>
        </is>
      </c>
      <c r="C9105" s="4" t="inlineStr">
        <is>
          <t>P3</t>
        </is>
      </c>
      <c r="D9105" s="5" t="n">
        <v>100</v>
      </c>
      <c r="E9105" s="5" t="n">
        <v>2</v>
      </c>
      <c r="F9105" s="5" t="n">
        <v>1</v>
      </c>
      <c r="G9105" s="5">
        <f>E9105-F9105</f>
        <v/>
      </c>
      <c r="H9105" s="5">
        <f>'Notes'!$B$4</f>
        <v/>
      </c>
      <c r="I9105" s="5">
        <f>ROUNDUP(D9105/H9105,0)</f>
        <v/>
      </c>
      <c r="J9105" s="6">
        <f>G9105-I9105</f>
        <v/>
      </c>
      <c r="K9105" s="4">
        <f>IF(J9105&lt;0,"Deficit",IF(J9105=0,"Exact fit","Surplus"))</f>
        <v/>
      </c>
    </row>
    <row r="9106">
      <c r="A9106" s="4" t="n">
        <v>320205</v>
      </c>
      <c r="B9106" s="4" t="inlineStr">
        <is>
          <t>EP KIBINGO</t>
        </is>
      </c>
      <c r="C9106" s="4" t="inlineStr">
        <is>
          <t>P4</t>
        </is>
      </c>
      <c r="D9106" s="5" t="n">
        <v>73</v>
      </c>
      <c r="E9106" s="5" t="n">
        <v>2</v>
      </c>
      <c r="F9106" s="5" t="n">
        <v>0</v>
      </c>
      <c r="G9106" s="5">
        <f>E9106-F9106</f>
        <v/>
      </c>
      <c r="H9106" s="5">
        <f>'Notes'!$B$4</f>
        <v/>
      </c>
      <c r="I9106" s="5">
        <f>ROUNDUP(D9106/H9106,0)</f>
        <v/>
      </c>
      <c r="J9106" s="6">
        <f>G9106-I9106</f>
        <v/>
      </c>
      <c r="K9106" s="4">
        <f>IF(J9106&lt;0,"Deficit",IF(J9106=0,"Exact fit","Surplus"))</f>
        <v/>
      </c>
    </row>
    <row r="9107">
      <c r="A9107" s="4" t="n">
        <v>320205</v>
      </c>
      <c r="B9107" s="4" t="inlineStr">
        <is>
          <t>EP KIBINGO</t>
        </is>
      </c>
      <c r="C9107" s="4" t="inlineStr">
        <is>
          <t>P5</t>
        </is>
      </c>
      <c r="D9107" s="5" t="n">
        <v>72</v>
      </c>
      <c r="E9107" s="5" t="n">
        <v>2</v>
      </c>
      <c r="F9107" s="5" t="n">
        <v>0</v>
      </c>
      <c r="G9107" s="5">
        <f>E9107-F9107</f>
        <v/>
      </c>
      <c r="H9107" s="5">
        <f>'Notes'!$B$4</f>
        <v/>
      </c>
      <c r="I9107" s="5">
        <f>ROUNDUP(D9107/H9107,0)</f>
        <v/>
      </c>
      <c r="J9107" s="6">
        <f>G9107-I9107</f>
        <v/>
      </c>
      <c r="K9107" s="4">
        <f>IF(J9107&lt;0,"Deficit",IF(J9107=0,"Exact fit","Surplus"))</f>
        <v/>
      </c>
    </row>
    <row r="9108">
      <c r="A9108" s="4" t="n">
        <v>320205</v>
      </c>
      <c r="B9108" s="4" t="inlineStr">
        <is>
          <t>EP KIBINGO</t>
        </is>
      </c>
      <c r="C9108" s="4" t="inlineStr">
        <is>
          <t>P6</t>
        </is>
      </c>
      <c r="D9108" s="5" t="n">
        <v>30</v>
      </c>
      <c r="E9108" s="5" t="n">
        <v>1</v>
      </c>
      <c r="F9108" s="5" t="n">
        <v>0</v>
      </c>
      <c r="G9108" s="5">
        <f>E9108-F9108</f>
        <v/>
      </c>
      <c r="H9108" s="5">
        <f>'Notes'!$B$4</f>
        <v/>
      </c>
      <c r="I9108" s="5">
        <f>ROUNDUP(D9108/H9108,0)</f>
        <v/>
      </c>
      <c r="J9108" s="6">
        <f>G9108-I9108</f>
        <v/>
      </c>
      <c r="K9108" s="4">
        <f>IF(J9108&lt;0,"Deficit",IF(J9108=0,"Exact fit","Surplus"))</f>
        <v/>
      </c>
    </row>
    <row r="9109">
      <c r="A9109" s="4" t="n">
        <v>320206</v>
      </c>
      <c r="B9109" s="4" t="inlineStr">
        <is>
          <t>EP RUGARAMBIRO</t>
        </is>
      </c>
      <c r="C9109" s="4" t="inlineStr">
        <is>
          <t>P1</t>
        </is>
      </c>
      <c r="D9109" s="5" t="n">
        <v>144</v>
      </c>
      <c r="E9109" s="5" t="n">
        <v>4</v>
      </c>
      <c r="F9109" s="5" t="n">
        <v>2</v>
      </c>
      <c r="G9109" s="5">
        <f>E9109-F9109</f>
        <v/>
      </c>
      <c r="H9109" s="5">
        <f>'Notes'!$B$4</f>
        <v/>
      </c>
      <c r="I9109" s="5">
        <f>ROUNDUP(D9109/H9109,0)</f>
        <v/>
      </c>
      <c r="J9109" s="6">
        <f>G9109-I9109</f>
        <v/>
      </c>
      <c r="K9109" s="4">
        <f>IF(J9109&lt;0,"Deficit",IF(J9109=0,"Exact fit","Surplus"))</f>
        <v/>
      </c>
    </row>
    <row r="9110">
      <c r="A9110" s="4" t="n">
        <v>320206</v>
      </c>
      <c r="B9110" s="4" t="inlineStr">
        <is>
          <t>EP RUGARAMBIRO</t>
        </is>
      </c>
      <c r="C9110" s="4" t="inlineStr">
        <is>
          <t>P2</t>
        </is>
      </c>
      <c r="D9110" s="5" t="n">
        <v>152</v>
      </c>
      <c r="E9110" s="5" t="n">
        <v>4</v>
      </c>
      <c r="F9110" s="5" t="n">
        <v>2</v>
      </c>
      <c r="G9110" s="5">
        <f>E9110-F9110</f>
        <v/>
      </c>
      <c r="H9110" s="5">
        <f>'Notes'!$B$4</f>
        <v/>
      </c>
      <c r="I9110" s="5">
        <f>ROUNDUP(D9110/H9110,0)</f>
        <v/>
      </c>
      <c r="J9110" s="6">
        <f>G9110-I9110</f>
        <v/>
      </c>
      <c r="K9110" s="4">
        <f>IF(J9110&lt;0,"Deficit",IF(J9110=0,"Exact fit","Surplus"))</f>
        <v/>
      </c>
    </row>
    <row r="9111">
      <c r="A9111" s="4" t="n">
        <v>320206</v>
      </c>
      <c r="B9111" s="4" t="inlineStr">
        <is>
          <t>EP RUGARAMBIRO</t>
        </is>
      </c>
      <c r="C9111" s="4" t="inlineStr">
        <is>
          <t>P3</t>
        </is>
      </c>
      <c r="D9111" s="5" t="n">
        <v>117</v>
      </c>
      <c r="E9111" s="5" t="n">
        <v>4</v>
      </c>
      <c r="F9111" s="5" t="n">
        <v>2</v>
      </c>
      <c r="G9111" s="5">
        <f>E9111-F9111</f>
        <v/>
      </c>
      <c r="H9111" s="5">
        <f>'Notes'!$B$4</f>
        <v/>
      </c>
      <c r="I9111" s="5">
        <f>ROUNDUP(D9111/H9111,0)</f>
        <v/>
      </c>
      <c r="J9111" s="6">
        <f>G9111-I9111</f>
        <v/>
      </c>
      <c r="K9111" s="4">
        <f>IF(J9111&lt;0,"Deficit",IF(J9111=0,"Exact fit","Surplus"))</f>
        <v/>
      </c>
    </row>
    <row r="9112">
      <c r="A9112" s="4" t="n">
        <v>320206</v>
      </c>
      <c r="B9112" s="4" t="inlineStr">
        <is>
          <t>EP RUGARAMBIRO</t>
        </is>
      </c>
      <c r="C9112" s="4" t="inlineStr">
        <is>
          <t>P4</t>
        </is>
      </c>
      <c r="D9112" s="5" t="n">
        <v>132</v>
      </c>
      <c r="E9112" s="5" t="n">
        <v>3</v>
      </c>
      <c r="F9112" s="5" t="n">
        <v>0</v>
      </c>
      <c r="G9112" s="5">
        <f>E9112-F9112</f>
        <v/>
      </c>
      <c r="H9112" s="5">
        <f>'Notes'!$B$4</f>
        <v/>
      </c>
      <c r="I9112" s="5">
        <f>ROUNDUP(D9112/H9112,0)</f>
        <v/>
      </c>
      <c r="J9112" s="6">
        <f>G9112-I9112</f>
        <v/>
      </c>
      <c r="K9112" s="4">
        <f>IF(J9112&lt;0,"Deficit",IF(J9112=0,"Exact fit","Surplus"))</f>
        <v/>
      </c>
    </row>
    <row r="9113">
      <c r="A9113" s="4" t="n">
        <v>320206</v>
      </c>
      <c r="B9113" s="4" t="inlineStr">
        <is>
          <t>EP RUGARAMBIRO</t>
        </is>
      </c>
      <c r="C9113" s="4" t="inlineStr">
        <is>
          <t>P5</t>
        </is>
      </c>
      <c r="D9113" s="5" t="n">
        <v>156</v>
      </c>
      <c r="E9113" s="5" t="n">
        <v>4</v>
      </c>
      <c r="F9113" s="5" t="n">
        <v>0</v>
      </c>
      <c r="G9113" s="5">
        <f>E9113-F9113</f>
        <v/>
      </c>
      <c r="H9113" s="5">
        <f>'Notes'!$B$4</f>
        <v/>
      </c>
      <c r="I9113" s="5">
        <f>ROUNDUP(D9113/H9113,0)</f>
        <v/>
      </c>
      <c r="J9113" s="6">
        <f>G9113-I9113</f>
        <v/>
      </c>
      <c r="K9113" s="4">
        <f>IF(J9113&lt;0,"Deficit",IF(J9113=0,"Exact fit","Surplus"))</f>
        <v/>
      </c>
    </row>
    <row r="9114">
      <c r="A9114" s="4" t="n">
        <v>320206</v>
      </c>
      <c r="B9114" s="4" t="inlineStr">
        <is>
          <t>EP RUGARAMBIRO</t>
        </is>
      </c>
      <c r="C9114" s="4" t="inlineStr">
        <is>
          <t>P6</t>
        </is>
      </c>
      <c r="D9114" s="5" t="n">
        <v>118</v>
      </c>
      <c r="E9114" s="5" t="n">
        <v>4</v>
      </c>
      <c r="F9114" s="5" t="n">
        <v>0</v>
      </c>
      <c r="G9114" s="5">
        <f>E9114-F9114</f>
        <v/>
      </c>
      <c r="H9114" s="5">
        <f>'Notes'!$B$4</f>
        <v/>
      </c>
      <c r="I9114" s="5">
        <f>ROUNDUP(D9114/H9114,0)</f>
        <v/>
      </c>
      <c r="J9114" s="6">
        <f>G9114-I9114</f>
        <v/>
      </c>
      <c r="K9114" s="4">
        <f>IF(J9114&lt;0,"Deficit",IF(J9114=0,"Exact fit","Surplus"))</f>
        <v/>
      </c>
    </row>
    <row r="9115">
      <c r="A9115" s="4" t="n">
        <v>320207</v>
      </c>
      <c r="B9115" s="4" t="inlineStr">
        <is>
          <t>GS RUGOTE</t>
        </is>
      </c>
      <c r="C9115" s="4" t="inlineStr">
        <is>
          <t>P1</t>
        </is>
      </c>
      <c r="D9115" s="5" t="n">
        <v>74</v>
      </c>
      <c r="E9115" s="5" t="n">
        <v>2</v>
      </c>
      <c r="F9115" s="5" t="n">
        <v>0</v>
      </c>
      <c r="G9115" s="5">
        <f>E9115-F9115</f>
        <v/>
      </c>
      <c r="H9115" s="5">
        <f>'Notes'!$B$4</f>
        <v/>
      </c>
      <c r="I9115" s="5">
        <f>ROUNDUP(D9115/H9115,0)</f>
        <v/>
      </c>
      <c r="J9115" s="6">
        <f>G9115-I9115</f>
        <v/>
      </c>
      <c r="K9115" s="4">
        <f>IF(J9115&lt;0,"Deficit",IF(J9115=0,"Exact fit","Surplus"))</f>
        <v/>
      </c>
    </row>
    <row r="9116">
      <c r="A9116" s="4" t="n">
        <v>320207</v>
      </c>
      <c r="B9116" s="4" t="inlineStr">
        <is>
          <t>GS RUGOTE</t>
        </is>
      </c>
      <c r="C9116" s="4" t="inlineStr">
        <is>
          <t>P2</t>
        </is>
      </c>
      <c r="D9116" s="5" t="n">
        <v>75</v>
      </c>
      <c r="E9116" s="5" t="n">
        <v>2</v>
      </c>
      <c r="F9116" s="5" t="n">
        <v>1</v>
      </c>
      <c r="G9116" s="5">
        <f>E9116-F9116</f>
        <v/>
      </c>
      <c r="H9116" s="5">
        <f>'Notes'!$B$4</f>
        <v/>
      </c>
      <c r="I9116" s="5">
        <f>ROUNDUP(D9116/H9116,0)</f>
        <v/>
      </c>
      <c r="J9116" s="6">
        <f>G9116-I9116</f>
        <v/>
      </c>
      <c r="K9116" s="4">
        <f>IF(J9116&lt;0,"Deficit",IF(J9116=0,"Exact fit","Surplus"))</f>
        <v/>
      </c>
    </row>
    <row r="9117">
      <c r="A9117" s="4" t="n">
        <v>320207</v>
      </c>
      <c r="B9117" s="4" t="inlineStr">
        <is>
          <t>GS RUGOTE</t>
        </is>
      </c>
      <c r="C9117" s="4" t="inlineStr">
        <is>
          <t>P3</t>
        </is>
      </c>
      <c r="D9117" s="5" t="n">
        <v>126</v>
      </c>
      <c r="E9117" s="5" t="n">
        <v>4</v>
      </c>
      <c r="F9117" s="5" t="n">
        <v>2</v>
      </c>
      <c r="G9117" s="5">
        <f>E9117-F9117</f>
        <v/>
      </c>
      <c r="H9117" s="5">
        <f>'Notes'!$B$4</f>
        <v/>
      </c>
      <c r="I9117" s="5">
        <f>ROUNDUP(D9117/H9117,0)</f>
        <v/>
      </c>
      <c r="J9117" s="6">
        <f>G9117-I9117</f>
        <v/>
      </c>
      <c r="K9117" s="4">
        <f>IF(J9117&lt;0,"Deficit",IF(J9117=0,"Exact fit","Surplus"))</f>
        <v/>
      </c>
    </row>
    <row r="9118">
      <c r="A9118" s="4" t="n">
        <v>320207</v>
      </c>
      <c r="B9118" s="4" t="inlineStr">
        <is>
          <t>GS RUGOTE</t>
        </is>
      </c>
      <c r="C9118" s="4" t="inlineStr">
        <is>
          <t>P4</t>
        </is>
      </c>
      <c r="D9118" s="5" t="n">
        <v>155</v>
      </c>
      <c r="E9118" s="5" t="n">
        <v>4</v>
      </c>
      <c r="F9118" s="5" t="n">
        <v>0</v>
      </c>
      <c r="G9118" s="5">
        <f>E9118-F9118</f>
        <v/>
      </c>
      <c r="H9118" s="5">
        <f>'Notes'!$B$4</f>
        <v/>
      </c>
      <c r="I9118" s="5">
        <f>ROUNDUP(D9118/H9118,0)</f>
        <v/>
      </c>
      <c r="J9118" s="6">
        <f>G9118-I9118</f>
        <v/>
      </c>
      <c r="K9118" s="4">
        <f>IF(J9118&lt;0,"Deficit",IF(J9118=0,"Exact fit","Surplus"))</f>
        <v/>
      </c>
    </row>
    <row r="9119">
      <c r="A9119" s="4" t="n">
        <v>320207</v>
      </c>
      <c r="B9119" s="4" t="inlineStr">
        <is>
          <t>GS RUGOTE</t>
        </is>
      </c>
      <c r="C9119" s="4" t="inlineStr">
        <is>
          <t>P5</t>
        </is>
      </c>
      <c r="D9119" s="5" t="n">
        <v>128</v>
      </c>
      <c r="E9119" s="5" t="n">
        <v>3</v>
      </c>
      <c r="F9119" s="5" t="n">
        <v>0</v>
      </c>
      <c r="G9119" s="5">
        <f>E9119-F9119</f>
        <v/>
      </c>
      <c r="H9119" s="5">
        <f>'Notes'!$B$4</f>
        <v/>
      </c>
      <c r="I9119" s="5">
        <f>ROUNDUP(D9119/H9119,0)</f>
        <v/>
      </c>
      <c r="J9119" s="6">
        <f>G9119-I9119</f>
        <v/>
      </c>
      <c r="K9119" s="4">
        <f>IF(J9119&lt;0,"Deficit",IF(J9119=0,"Exact fit","Surplus"))</f>
        <v/>
      </c>
    </row>
    <row r="9120">
      <c r="A9120" s="4" t="n">
        <v>320207</v>
      </c>
      <c r="B9120" s="4" t="inlineStr">
        <is>
          <t>GS RUGOTE</t>
        </is>
      </c>
      <c r="C9120" s="4" t="inlineStr">
        <is>
          <t>P6</t>
        </is>
      </c>
      <c r="D9120" s="5" t="n">
        <v>107</v>
      </c>
      <c r="E9120" s="5" t="n">
        <v>3</v>
      </c>
      <c r="F9120" s="5" t="n">
        <v>0</v>
      </c>
      <c r="G9120" s="5">
        <f>E9120-F9120</f>
        <v/>
      </c>
      <c r="H9120" s="5">
        <f>'Notes'!$B$4</f>
        <v/>
      </c>
      <c r="I9120" s="5">
        <f>ROUNDUP(D9120/H9120,0)</f>
        <v/>
      </c>
      <c r="J9120" s="6">
        <f>G9120-I9120</f>
        <v/>
      </c>
      <c r="K9120" s="4">
        <f>IF(J9120&lt;0,"Deficit",IF(J9120=0,"Exact fit","Surplus"))</f>
        <v/>
      </c>
    </row>
    <row r="9121">
      <c r="A9121" s="4" t="n">
        <v>320208</v>
      </c>
      <c r="B9121" s="4" t="inlineStr">
        <is>
          <t>EP RUHINGO</t>
        </is>
      </c>
      <c r="C9121" s="4" t="inlineStr">
        <is>
          <t>P1</t>
        </is>
      </c>
      <c r="D9121" s="5" t="n">
        <v>64</v>
      </c>
      <c r="E9121" s="5" t="n">
        <v>2</v>
      </c>
      <c r="F9121" s="5" t="n">
        <v>1</v>
      </c>
      <c r="G9121" s="5">
        <f>E9121-F9121</f>
        <v/>
      </c>
      <c r="H9121" s="5">
        <f>'Notes'!$B$4</f>
        <v/>
      </c>
      <c r="I9121" s="5">
        <f>ROUNDUP(D9121/H9121,0)</f>
        <v/>
      </c>
      <c r="J9121" s="6">
        <f>G9121-I9121</f>
        <v/>
      </c>
      <c r="K9121" s="4">
        <f>IF(J9121&lt;0,"Deficit",IF(J9121=0,"Exact fit","Surplus"))</f>
        <v/>
      </c>
    </row>
    <row r="9122">
      <c r="A9122" s="4" t="n">
        <v>320208</v>
      </c>
      <c r="B9122" s="4" t="inlineStr">
        <is>
          <t>EP RUHINGO</t>
        </is>
      </c>
      <c r="C9122" s="4" t="inlineStr">
        <is>
          <t>P2</t>
        </is>
      </c>
      <c r="D9122" s="5" t="n">
        <v>96</v>
      </c>
      <c r="E9122" s="5" t="n">
        <v>4</v>
      </c>
      <c r="F9122" s="5" t="n">
        <v>2</v>
      </c>
      <c r="G9122" s="5">
        <f>E9122-F9122</f>
        <v/>
      </c>
      <c r="H9122" s="5">
        <f>'Notes'!$B$4</f>
        <v/>
      </c>
      <c r="I9122" s="5">
        <f>ROUNDUP(D9122/H9122,0)</f>
        <v/>
      </c>
      <c r="J9122" s="6">
        <f>G9122-I9122</f>
        <v/>
      </c>
      <c r="K9122" s="4">
        <f>IF(J9122&lt;0,"Deficit",IF(J9122=0,"Exact fit","Surplus"))</f>
        <v/>
      </c>
    </row>
    <row r="9123">
      <c r="A9123" s="4" t="n">
        <v>320208</v>
      </c>
      <c r="B9123" s="4" t="inlineStr">
        <is>
          <t>EP RUHINGO</t>
        </is>
      </c>
      <c r="C9123" s="4" t="inlineStr">
        <is>
          <t>P3</t>
        </is>
      </c>
      <c r="D9123" s="5" t="n">
        <v>54</v>
      </c>
      <c r="E9123" s="5" t="n">
        <v>2</v>
      </c>
      <c r="F9123" s="5" t="n">
        <v>1</v>
      </c>
      <c r="G9123" s="5">
        <f>E9123-F9123</f>
        <v/>
      </c>
      <c r="H9123" s="5">
        <f>'Notes'!$B$4</f>
        <v/>
      </c>
      <c r="I9123" s="5">
        <f>ROUNDUP(D9123/H9123,0)</f>
        <v/>
      </c>
      <c r="J9123" s="6">
        <f>G9123-I9123</f>
        <v/>
      </c>
      <c r="K9123" s="4">
        <f>IF(J9123&lt;0,"Deficit",IF(J9123=0,"Exact fit","Surplus"))</f>
        <v/>
      </c>
    </row>
    <row r="9124">
      <c r="A9124" s="4" t="n">
        <v>320208</v>
      </c>
      <c r="B9124" s="4" t="inlineStr">
        <is>
          <t>EP RUHINGO</t>
        </is>
      </c>
      <c r="C9124" s="4" t="inlineStr">
        <is>
          <t>P4</t>
        </is>
      </c>
      <c r="D9124" s="5" t="n">
        <v>112</v>
      </c>
      <c r="E9124" s="5" t="n">
        <v>3</v>
      </c>
      <c r="F9124" s="5" t="n">
        <v>0</v>
      </c>
      <c r="G9124" s="5">
        <f>E9124-F9124</f>
        <v/>
      </c>
      <c r="H9124" s="5">
        <f>'Notes'!$B$4</f>
        <v/>
      </c>
      <c r="I9124" s="5">
        <f>ROUNDUP(D9124/H9124,0)</f>
        <v/>
      </c>
      <c r="J9124" s="6">
        <f>G9124-I9124</f>
        <v/>
      </c>
      <c r="K9124" s="4">
        <f>IF(J9124&lt;0,"Deficit",IF(J9124=0,"Exact fit","Surplus"))</f>
        <v/>
      </c>
    </row>
    <row r="9125">
      <c r="A9125" s="4" t="n">
        <v>320208</v>
      </c>
      <c r="B9125" s="4" t="inlineStr">
        <is>
          <t>EP RUHINGO</t>
        </is>
      </c>
      <c r="C9125" s="4" t="inlineStr">
        <is>
          <t>P5</t>
        </is>
      </c>
      <c r="D9125" s="5" t="n">
        <v>73</v>
      </c>
      <c r="E9125" s="5" t="n">
        <v>2</v>
      </c>
      <c r="F9125" s="5" t="n">
        <v>0</v>
      </c>
      <c r="G9125" s="5">
        <f>E9125-F9125</f>
        <v/>
      </c>
      <c r="H9125" s="5">
        <f>'Notes'!$B$4</f>
        <v/>
      </c>
      <c r="I9125" s="5">
        <f>ROUNDUP(D9125/H9125,0)</f>
        <v/>
      </c>
      <c r="J9125" s="6">
        <f>G9125-I9125</f>
        <v/>
      </c>
      <c r="K9125" s="4">
        <f>IF(J9125&lt;0,"Deficit",IF(J9125=0,"Exact fit","Surplus"))</f>
        <v/>
      </c>
    </row>
    <row r="9126">
      <c r="A9126" s="4" t="n">
        <v>320208</v>
      </c>
      <c r="B9126" s="4" t="inlineStr">
        <is>
          <t>EP RUHINGO</t>
        </is>
      </c>
      <c r="C9126" s="4" t="inlineStr">
        <is>
          <t>P6</t>
        </is>
      </c>
      <c r="D9126" s="5" t="n">
        <v>43</v>
      </c>
      <c r="E9126" s="5" t="n">
        <v>1</v>
      </c>
      <c r="F9126" s="5" t="n">
        <v>0</v>
      </c>
      <c r="G9126" s="5">
        <f>E9126-F9126</f>
        <v/>
      </c>
      <c r="H9126" s="5">
        <f>'Notes'!$B$4</f>
        <v/>
      </c>
      <c r="I9126" s="5">
        <f>ROUNDUP(D9126/H9126,0)</f>
        <v/>
      </c>
      <c r="J9126" s="6">
        <f>G9126-I9126</f>
        <v/>
      </c>
      <c r="K9126" s="4">
        <f>IF(J9126&lt;0,"Deficit",IF(J9126=0,"Exact fit","Surplus"))</f>
        <v/>
      </c>
    </row>
    <row r="9127">
      <c r="A9127" s="4" t="n">
        <v>320209</v>
      </c>
      <c r="B9127" s="4" t="inlineStr">
        <is>
          <t>EP RWAMIYAGA</t>
        </is>
      </c>
      <c r="C9127" s="4" t="inlineStr">
        <is>
          <t>P1</t>
        </is>
      </c>
      <c r="D9127" s="5" t="n">
        <v>139</v>
      </c>
      <c r="E9127" s="5" t="n">
        <v>4</v>
      </c>
      <c r="F9127" s="5" t="n">
        <v>2</v>
      </c>
      <c r="G9127" s="5">
        <f>E9127-F9127</f>
        <v/>
      </c>
      <c r="H9127" s="5">
        <f>'Notes'!$B$4</f>
        <v/>
      </c>
      <c r="I9127" s="5">
        <f>ROUNDUP(D9127/H9127,0)</f>
        <v/>
      </c>
      <c r="J9127" s="6">
        <f>G9127-I9127</f>
        <v/>
      </c>
      <c r="K9127" s="4">
        <f>IF(J9127&lt;0,"Deficit",IF(J9127=0,"Exact fit","Surplus"))</f>
        <v/>
      </c>
    </row>
    <row r="9128">
      <c r="A9128" s="4" t="n">
        <v>320209</v>
      </c>
      <c r="B9128" s="4" t="inlineStr">
        <is>
          <t>EP RWAMIYAGA</t>
        </is>
      </c>
      <c r="C9128" s="4" t="inlineStr">
        <is>
          <t>P2</t>
        </is>
      </c>
      <c r="D9128" s="5" t="n">
        <v>131</v>
      </c>
      <c r="E9128" s="5" t="n">
        <v>4</v>
      </c>
      <c r="F9128" s="5" t="n">
        <v>2</v>
      </c>
      <c r="G9128" s="5">
        <f>E9128-F9128</f>
        <v/>
      </c>
      <c r="H9128" s="5">
        <f>'Notes'!$B$4</f>
        <v/>
      </c>
      <c r="I9128" s="5">
        <f>ROUNDUP(D9128/H9128,0)</f>
        <v/>
      </c>
      <c r="J9128" s="6">
        <f>G9128-I9128</f>
        <v/>
      </c>
      <c r="K9128" s="4">
        <f>IF(J9128&lt;0,"Deficit",IF(J9128=0,"Exact fit","Surplus"))</f>
        <v/>
      </c>
    </row>
    <row r="9129">
      <c r="A9129" s="4" t="n">
        <v>320209</v>
      </c>
      <c r="B9129" s="4" t="inlineStr">
        <is>
          <t>EP RWAMIYAGA</t>
        </is>
      </c>
      <c r="C9129" s="4" t="inlineStr">
        <is>
          <t>P3</t>
        </is>
      </c>
      <c r="D9129" s="5" t="n">
        <v>126</v>
      </c>
      <c r="E9129" s="5" t="n">
        <v>4</v>
      </c>
      <c r="F9129" s="5" t="n">
        <v>2</v>
      </c>
      <c r="G9129" s="5">
        <f>E9129-F9129</f>
        <v/>
      </c>
      <c r="H9129" s="5">
        <f>'Notes'!$B$4</f>
        <v/>
      </c>
      <c r="I9129" s="5">
        <f>ROUNDUP(D9129/H9129,0)</f>
        <v/>
      </c>
      <c r="J9129" s="6">
        <f>G9129-I9129</f>
        <v/>
      </c>
      <c r="K9129" s="4">
        <f>IF(J9129&lt;0,"Deficit",IF(J9129=0,"Exact fit","Surplus"))</f>
        <v/>
      </c>
    </row>
    <row r="9130">
      <c r="A9130" s="4" t="n">
        <v>320209</v>
      </c>
      <c r="B9130" s="4" t="inlineStr">
        <is>
          <t>EP RWAMIYAGA</t>
        </is>
      </c>
      <c r="C9130" s="4" t="inlineStr">
        <is>
          <t>P4</t>
        </is>
      </c>
      <c r="D9130" s="5" t="n">
        <v>129</v>
      </c>
      <c r="E9130" s="5" t="n">
        <v>3</v>
      </c>
      <c r="F9130" s="5" t="n">
        <v>0</v>
      </c>
      <c r="G9130" s="5">
        <f>E9130-F9130</f>
        <v/>
      </c>
      <c r="H9130" s="5">
        <f>'Notes'!$B$4</f>
        <v/>
      </c>
      <c r="I9130" s="5">
        <f>ROUNDUP(D9130/H9130,0)</f>
        <v/>
      </c>
      <c r="J9130" s="6">
        <f>G9130-I9130</f>
        <v/>
      </c>
      <c r="K9130" s="4">
        <f>IF(J9130&lt;0,"Deficit",IF(J9130=0,"Exact fit","Surplus"))</f>
        <v/>
      </c>
    </row>
    <row r="9131">
      <c r="A9131" s="4" t="n">
        <v>320209</v>
      </c>
      <c r="B9131" s="4" t="inlineStr">
        <is>
          <t>EP RWAMIYAGA</t>
        </is>
      </c>
      <c r="C9131" s="4" t="inlineStr">
        <is>
          <t>P5</t>
        </is>
      </c>
      <c r="D9131" s="5" t="n">
        <v>136</v>
      </c>
      <c r="E9131" s="5" t="n">
        <v>3</v>
      </c>
      <c r="F9131" s="5" t="n">
        <v>0</v>
      </c>
      <c r="G9131" s="5">
        <f>E9131-F9131</f>
        <v/>
      </c>
      <c r="H9131" s="5">
        <f>'Notes'!$B$4</f>
        <v/>
      </c>
      <c r="I9131" s="5">
        <f>ROUNDUP(D9131/H9131,0)</f>
        <v/>
      </c>
      <c r="J9131" s="6">
        <f>G9131-I9131</f>
        <v/>
      </c>
      <c r="K9131" s="4">
        <f>IF(J9131&lt;0,"Deficit",IF(J9131=0,"Exact fit","Surplus"))</f>
        <v/>
      </c>
    </row>
    <row r="9132">
      <c r="A9132" s="4" t="n">
        <v>320209</v>
      </c>
      <c r="B9132" s="4" t="inlineStr">
        <is>
          <t>EP RWAMIYAGA</t>
        </is>
      </c>
      <c r="C9132" s="4" t="inlineStr">
        <is>
          <t>P6</t>
        </is>
      </c>
      <c r="D9132" s="5" t="n">
        <v>84</v>
      </c>
      <c r="E9132" s="5" t="n">
        <v>2</v>
      </c>
      <c r="F9132" s="5" t="n">
        <v>0</v>
      </c>
      <c r="G9132" s="5">
        <f>E9132-F9132</f>
        <v/>
      </c>
      <c r="H9132" s="5">
        <f>'Notes'!$B$4</f>
        <v/>
      </c>
      <c r="I9132" s="5">
        <f>ROUNDUP(D9132/H9132,0)</f>
        <v/>
      </c>
      <c r="J9132" s="6">
        <f>G9132-I9132</f>
        <v/>
      </c>
      <c r="K9132" s="4">
        <f>IF(J9132&lt;0,"Deficit",IF(J9132=0,"Exact fit","Surplus"))</f>
        <v/>
      </c>
    </row>
    <row r="9133">
      <c r="A9133" s="4" t="n">
        <v>320210</v>
      </c>
      <c r="B9133" s="4" t="inlineStr">
        <is>
          <t>GS MATABA</t>
        </is>
      </c>
      <c r="C9133" s="4" t="inlineStr">
        <is>
          <t>P1</t>
        </is>
      </c>
      <c r="D9133" s="5" t="n">
        <v>83</v>
      </c>
      <c r="E9133" s="5" t="n">
        <v>2</v>
      </c>
      <c r="F9133" s="5" t="n">
        <v>1</v>
      </c>
      <c r="G9133" s="5">
        <f>E9133-F9133</f>
        <v/>
      </c>
      <c r="H9133" s="5">
        <f>'Notes'!$B$4</f>
        <v/>
      </c>
      <c r="I9133" s="5">
        <f>ROUNDUP(D9133/H9133,0)</f>
        <v/>
      </c>
      <c r="J9133" s="6">
        <f>G9133-I9133</f>
        <v/>
      </c>
      <c r="K9133" s="4">
        <f>IF(J9133&lt;0,"Deficit",IF(J9133=0,"Exact fit","Surplus"))</f>
        <v/>
      </c>
    </row>
    <row r="9134">
      <c r="A9134" s="4" t="n">
        <v>320210</v>
      </c>
      <c r="B9134" s="4" t="inlineStr">
        <is>
          <t>GS MATABA</t>
        </is>
      </c>
      <c r="C9134" s="4" t="inlineStr">
        <is>
          <t>P2</t>
        </is>
      </c>
      <c r="D9134" s="5" t="n">
        <v>110</v>
      </c>
      <c r="E9134" s="5" t="n">
        <v>2</v>
      </c>
      <c r="F9134" s="5" t="n">
        <v>1</v>
      </c>
      <c r="G9134" s="5">
        <f>E9134-F9134</f>
        <v/>
      </c>
      <c r="H9134" s="5">
        <f>'Notes'!$B$4</f>
        <v/>
      </c>
      <c r="I9134" s="5">
        <f>ROUNDUP(D9134/H9134,0)</f>
        <v/>
      </c>
      <c r="J9134" s="6">
        <f>G9134-I9134</f>
        <v/>
      </c>
      <c r="K9134" s="4">
        <f>IF(J9134&lt;0,"Deficit",IF(J9134=0,"Exact fit","Surplus"))</f>
        <v/>
      </c>
    </row>
    <row r="9135">
      <c r="A9135" s="4" t="n">
        <v>320210</v>
      </c>
      <c r="B9135" s="4" t="inlineStr">
        <is>
          <t>GS MATABA</t>
        </is>
      </c>
      <c r="C9135" s="4" t="inlineStr">
        <is>
          <t>P3</t>
        </is>
      </c>
      <c r="D9135" s="5" t="n">
        <v>97</v>
      </c>
      <c r="E9135" s="5" t="n">
        <v>2</v>
      </c>
      <c r="F9135" s="5" t="n">
        <v>1</v>
      </c>
      <c r="G9135" s="5">
        <f>E9135-F9135</f>
        <v/>
      </c>
      <c r="H9135" s="5">
        <f>'Notes'!$B$4</f>
        <v/>
      </c>
      <c r="I9135" s="5">
        <f>ROUNDUP(D9135/H9135,0)</f>
        <v/>
      </c>
      <c r="J9135" s="6">
        <f>G9135-I9135</f>
        <v/>
      </c>
      <c r="K9135" s="4">
        <f>IF(J9135&lt;0,"Deficit",IF(J9135=0,"Exact fit","Surplus"))</f>
        <v/>
      </c>
    </row>
    <row r="9136">
      <c r="A9136" s="4" t="n">
        <v>320210</v>
      </c>
      <c r="B9136" s="4" t="inlineStr">
        <is>
          <t>GS MATABA</t>
        </is>
      </c>
      <c r="C9136" s="4" t="inlineStr">
        <is>
          <t>P4</t>
        </is>
      </c>
      <c r="D9136" s="5" t="n">
        <v>115</v>
      </c>
      <c r="E9136" s="5" t="n">
        <v>3</v>
      </c>
      <c r="F9136" s="5" t="n">
        <v>0</v>
      </c>
      <c r="G9136" s="5">
        <f>E9136-F9136</f>
        <v/>
      </c>
      <c r="H9136" s="5">
        <f>'Notes'!$B$4</f>
        <v/>
      </c>
      <c r="I9136" s="5">
        <f>ROUNDUP(D9136/H9136,0)</f>
        <v/>
      </c>
      <c r="J9136" s="6">
        <f>G9136-I9136</f>
        <v/>
      </c>
      <c r="K9136" s="4">
        <f>IF(J9136&lt;0,"Deficit",IF(J9136=0,"Exact fit","Surplus"))</f>
        <v/>
      </c>
    </row>
    <row r="9137">
      <c r="A9137" s="4" t="n">
        <v>320210</v>
      </c>
      <c r="B9137" s="4" t="inlineStr">
        <is>
          <t>GS MATABA</t>
        </is>
      </c>
      <c r="C9137" s="4" t="inlineStr">
        <is>
          <t>P5</t>
        </is>
      </c>
      <c r="D9137" s="5" t="n">
        <v>118</v>
      </c>
      <c r="E9137" s="5" t="n">
        <v>3</v>
      </c>
      <c r="F9137" s="5" t="n">
        <v>0</v>
      </c>
      <c r="G9137" s="5">
        <f>E9137-F9137</f>
        <v/>
      </c>
      <c r="H9137" s="5">
        <f>'Notes'!$B$4</f>
        <v/>
      </c>
      <c r="I9137" s="5">
        <f>ROUNDUP(D9137/H9137,0)</f>
        <v/>
      </c>
      <c r="J9137" s="6">
        <f>G9137-I9137</f>
        <v/>
      </c>
      <c r="K9137" s="4">
        <f>IF(J9137&lt;0,"Deficit",IF(J9137=0,"Exact fit","Surplus"))</f>
        <v/>
      </c>
    </row>
    <row r="9138">
      <c r="A9138" s="4" t="n">
        <v>320210</v>
      </c>
      <c r="B9138" s="4" t="inlineStr">
        <is>
          <t>GS MATABA</t>
        </is>
      </c>
      <c r="C9138" s="4" t="inlineStr">
        <is>
          <t>P6</t>
        </is>
      </c>
      <c r="D9138" s="5" t="n">
        <v>73</v>
      </c>
      <c r="E9138" s="5" t="n">
        <v>2</v>
      </c>
      <c r="F9138" s="5" t="n">
        <v>0</v>
      </c>
      <c r="G9138" s="5">
        <f>E9138-F9138</f>
        <v/>
      </c>
      <c r="H9138" s="5">
        <f>'Notes'!$B$4</f>
        <v/>
      </c>
      <c r="I9138" s="5">
        <f>ROUNDUP(D9138/H9138,0)</f>
        <v/>
      </c>
      <c r="J9138" s="6">
        <f>G9138-I9138</f>
        <v/>
      </c>
      <c r="K9138" s="4">
        <f>IF(J9138&lt;0,"Deficit",IF(J9138=0,"Exact fit","Surplus"))</f>
        <v/>
      </c>
    </row>
    <row r="9139">
      <c r="A9139" s="4" t="n">
        <v>320302</v>
      </c>
      <c r="B9139" s="4" t="inlineStr">
        <is>
          <t>EP CYIMBIRI</t>
        </is>
      </c>
      <c r="C9139" s="4" t="inlineStr">
        <is>
          <t>P1</t>
        </is>
      </c>
      <c r="D9139" s="5" t="n">
        <v>100</v>
      </c>
      <c r="E9139" s="5" t="n">
        <v>2</v>
      </c>
      <c r="F9139" s="5" t="n">
        <v>1</v>
      </c>
      <c r="G9139" s="5">
        <f>E9139-F9139</f>
        <v/>
      </c>
      <c r="H9139" s="5">
        <f>'Notes'!$B$4</f>
        <v/>
      </c>
      <c r="I9139" s="5">
        <f>ROUNDUP(D9139/H9139,0)</f>
        <v/>
      </c>
      <c r="J9139" s="6">
        <f>G9139-I9139</f>
        <v/>
      </c>
      <c r="K9139" s="4">
        <f>IF(J9139&lt;0,"Deficit",IF(J9139=0,"Exact fit","Surplus"))</f>
        <v/>
      </c>
    </row>
    <row r="9140">
      <c r="A9140" s="4" t="n">
        <v>320302</v>
      </c>
      <c r="B9140" s="4" t="inlineStr">
        <is>
          <t>EP CYIMBIRI</t>
        </is>
      </c>
      <c r="C9140" s="4" t="inlineStr">
        <is>
          <t>P2</t>
        </is>
      </c>
      <c r="D9140" s="5" t="n">
        <v>85</v>
      </c>
      <c r="E9140" s="5" t="n">
        <v>2</v>
      </c>
      <c r="F9140" s="5" t="n">
        <v>1</v>
      </c>
      <c r="G9140" s="5">
        <f>E9140-F9140</f>
        <v/>
      </c>
      <c r="H9140" s="5">
        <f>'Notes'!$B$4</f>
        <v/>
      </c>
      <c r="I9140" s="5">
        <f>ROUNDUP(D9140/H9140,0)</f>
        <v/>
      </c>
      <c r="J9140" s="6">
        <f>G9140-I9140</f>
        <v/>
      </c>
      <c r="K9140" s="4">
        <f>IF(J9140&lt;0,"Deficit",IF(J9140=0,"Exact fit","Surplus"))</f>
        <v/>
      </c>
    </row>
    <row r="9141">
      <c r="A9141" s="4" t="n">
        <v>320302</v>
      </c>
      <c r="B9141" s="4" t="inlineStr">
        <is>
          <t>EP CYIMBIRI</t>
        </is>
      </c>
      <c r="C9141" s="4" t="inlineStr">
        <is>
          <t>P3</t>
        </is>
      </c>
      <c r="D9141" s="5" t="n">
        <v>91</v>
      </c>
      <c r="E9141" s="5" t="n">
        <v>2</v>
      </c>
      <c r="F9141" s="5" t="n">
        <v>1</v>
      </c>
      <c r="G9141" s="5">
        <f>E9141-F9141</f>
        <v/>
      </c>
      <c r="H9141" s="5">
        <f>'Notes'!$B$4</f>
        <v/>
      </c>
      <c r="I9141" s="5">
        <f>ROUNDUP(D9141/H9141,0)</f>
        <v/>
      </c>
      <c r="J9141" s="6">
        <f>G9141-I9141</f>
        <v/>
      </c>
      <c r="K9141" s="4">
        <f>IF(J9141&lt;0,"Deficit",IF(J9141=0,"Exact fit","Surplus"))</f>
        <v/>
      </c>
    </row>
    <row r="9142">
      <c r="A9142" s="4" t="n">
        <v>320302</v>
      </c>
      <c r="B9142" s="4" t="inlineStr">
        <is>
          <t>EP CYIMBIRI</t>
        </is>
      </c>
      <c r="C9142" s="4" t="inlineStr">
        <is>
          <t>P4</t>
        </is>
      </c>
      <c r="D9142" s="5" t="n">
        <v>144</v>
      </c>
      <c r="E9142" s="5" t="n">
        <v>3</v>
      </c>
      <c r="F9142" s="5" t="n">
        <v>0</v>
      </c>
      <c r="G9142" s="5">
        <f>E9142-F9142</f>
        <v/>
      </c>
      <c r="H9142" s="5">
        <f>'Notes'!$B$4</f>
        <v/>
      </c>
      <c r="I9142" s="5">
        <f>ROUNDUP(D9142/H9142,0)</f>
        <v/>
      </c>
      <c r="J9142" s="6">
        <f>G9142-I9142</f>
        <v/>
      </c>
      <c r="K9142" s="4">
        <f>IF(J9142&lt;0,"Deficit",IF(J9142=0,"Exact fit","Surplus"))</f>
        <v/>
      </c>
    </row>
    <row r="9143">
      <c r="A9143" s="4" t="n">
        <v>320302</v>
      </c>
      <c r="B9143" s="4" t="inlineStr">
        <is>
          <t>EP CYIMBIRI</t>
        </is>
      </c>
      <c r="C9143" s="4" t="inlineStr">
        <is>
          <t>P5</t>
        </is>
      </c>
      <c r="D9143" s="5" t="n">
        <v>90</v>
      </c>
      <c r="E9143" s="5" t="n">
        <v>2</v>
      </c>
      <c r="F9143" s="5" t="n">
        <v>0</v>
      </c>
      <c r="G9143" s="5">
        <f>E9143-F9143</f>
        <v/>
      </c>
      <c r="H9143" s="5">
        <f>'Notes'!$B$4</f>
        <v/>
      </c>
      <c r="I9143" s="5">
        <f>ROUNDUP(D9143/H9143,0)</f>
        <v/>
      </c>
      <c r="J9143" s="6">
        <f>G9143-I9143</f>
        <v/>
      </c>
      <c r="K9143" s="4">
        <f>IF(J9143&lt;0,"Deficit",IF(J9143=0,"Exact fit","Surplus"))</f>
        <v/>
      </c>
    </row>
    <row r="9144">
      <c r="A9144" s="4" t="n">
        <v>320302</v>
      </c>
      <c r="B9144" s="4" t="inlineStr">
        <is>
          <t>EP CYIMBIRI</t>
        </is>
      </c>
      <c r="C9144" s="4" t="inlineStr">
        <is>
          <t>P6</t>
        </is>
      </c>
      <c r="D9144" s="5" t="n">
        <v>44</v>
      </c>
      <c r="E9144" s="5" t="n">
        <v>1</v>
      </c>
      <c r="F9144" s="5" t="n">
        <v>0</v>
      </c>
      <c r="G9144" s="5">
        <f>E9144-F9144</f>
        <v/>
      </c>
      <c r="H9144" s="5">
        <f>'Notes'!$B$4</f>
        <v/>
      </c>
      <c r="I9144" s="5">
        <f>ROUNDUP(D9144/H9144,0)</f>
        <v/>
      </c>
      <c r="J9144" s="6">
        <f>G9144-I9144</f>
        <v/>
      </c>
      <c r="K9144" s="4">
        <f>IF(J9144&lt;0,"Deficit",IF(J9144=0,"Exact fit","Surplus"))</f>
        <v/>
      </c>
    </row>
    <row r="9145">
      <c r="A9145" s="4" t="n">
        <v>320304</v>
      </c>
      <c r="B9145" s="4" t="inlineStr">
        <is>
          <t>EP GISUNZU</t>
        </is>
      </c>
      <c r="C9145" s="4" t="inlineStr">
        <is>
          <t>P1</t>
        </is>
      </c>
      <c r="D9145" s="5" t="n">
        <v>105</v>
      </c>
      <c r="E9145" s="5" t="n">
        <v>2</v>
      </c>
      <c r="F9145" s="5" t="n">
        <v>1</v>
      </c>
      <c r="G9145" s="5">
        <f>E9145-F9145</f>
        <v/>
      </c>
      <c r="H9145" s="5">
        <f>'Notes'!$B$4</f>
        <v/>
      </c>
      <c r="I9145" s="5">
        <f>ROUNDUP(D9145/H9145,0)</f>
        <v/>
      </c>
      <c r="J9145" s="6">
        <f>G9145-I9145</f>
        <v/>
      </c>
      <c r="K9145" s="4">
        <f>IF(J9145&lt;0,"Deficit",IF(J9145=0,"Exact fit","Surplus"))</f>
        <v/>
      </c>
    </row>
    <row r="9146">
      <c r="A9146" s="4" t="n">
        <v>320304</v>
      </c>
      <c r="B9146" s="4" t="inlineStr">
        <is>
          <t>EP GISUNZU</t>
        </is>
      </c>
      <c r="C9146" s="4" t="inlineStr">
        <is>
          <t>P2</t>
        </is>
      </c>
      <c r="D9146" s="5" t="n">
        <v>62</v>
      </c>
      <c r="E9146" s="5" t="n">
        <v>2</v>
      </c>
      <c r="F9146" s="5" t="n">
        <v>0</v>
      </c>
      <c r="G9146" s="5">
        <f>E9146-F9146</f>
        <v/>
      </c>
      <c r="H9146" s="5">
        <f>'Notes'!$B$4</f>
        <v/>
      </c>
      <c r="I9146" s="5">
        <f>ROUNDUP(D9146/H9146,0)</f>
        <v/>
      </c>
      <c r="J9146" s="6">
        <f>G9146-I9146</f>
        <v/>
      </c>
      <c r="K9146" s="4">
        <f>IF(J9146&lt;0,"Deficit",IF(J9146=0,"Exact fit","Surplus"))</f>
        <v/>
      </c>
    </row>
    <row r="9147">
      <c r="A9147" s="4" t="n">
        <v>320304</v>
      </c>
      <c r="B9147" s="4" t="inlineStr">
        <is>
          <t>EP GISUNZU</t>
        </is>
      </c>
      <c r="C9147" s="4" t="inlineStr">
        <is>
          <t>P3</t>
        </is>
      </c>
      <c r="D9147" s="5" t="n">
        <v>68</v>
      </c>
      <c r="E9147" s="5" t="n">
        <v>2</v>
      </c>
      <c r="F9147" s="5" t="n">
        <v>1</v>
      </c>
      <c r="G9147" s="5">
        <f>E9147-F9147</f>
        <v/>
      </c>
      <c r="H9147" s="5">
        <f>'Notes'!$B$4</f>
        <v/>
      </c>
      <c r="I9147" s="5">
        <f>ROUNDUP(D9147/H9147,0)</f>
        <v/>
      </c>
      <c r="J9147" s="6">
        <f>G9147-I9147</f>
        <v/>
      </c>
      <c r="K9147" s="4">
        <f>IF(J9147&lt;0,"Deficit",IF(J9147=0,"Exact fit","Surplus"))</f>
        <v/>
      </c>
    </row>
    <row r="9148">
      <c r="A9148" s="4" t="n">
        <v>320304</v>
      </c>
      <c r="B9148" s="4" t="inlineStr">
        <is>
          <t>EP GISUNZU</t>
        </is>
      </c>
      <c r="C9148" s="4" t="inlineStr">
        <is>
          <t>P4</t>
        </is>
      </c>
      <c r="D9148" s="5" t="n">
        <v>45</v>
      </c>
      <c r="E9148" s="5" t="n">
        <v>1</v>
      </c>
      <c r="F9148" s="5" t="n">
        <v>0</v>
      </c>
      <c r="G9148" s="5">
        <f>E9148-F9148</f>
        <v/>
      </c>
      <c r="H9148" s="5">
        <f>'Notes'!$B$4</f>
        <v/>
      </c>
      <c r="I9148" s="5">
        <f>ROUNDUP(D9148/H9148,0)</f>
        <v/>
      </c>
      <c r="J9148" s="6">
        <f>G9148-I9148</f>
        <v/>
      </c>
      <c r="K9148" s="4">
        <f>IF(J9148&lt;0,"Deficit",IF(J9148=0,"Exact fit","Surplus"))</f>
        <v/>
      </c>
    </row>
    <row r="9149">
      <c r="A9149" s="4" t="n">
        <v>320304</v>
      </c>
      <c r="B9149" s="4" t="inlineStr">
        <is>
          <t>EP GISUNZU</t>
        </is>
      </c>
      <c r="C9149" s="4" t="inlineStr">
        <is>
          <t>P5</t>
        </is>
      </c>
      <c r="D9149" s="5" t="n">
        <v>37</v>
      </c>
      <c r="E9149" s="5" t="n">
        <v>1</v>
      </c>
      <c r="F9149" s="5" t="n">
        <v>0</v>
      </c>
      <c r="G9149" s="5">
        <f>E9149-F9149</f>
        <v/>
      </c>
      <c r="H9149" s="5">
        <f>'Notes'!$B$4</f>
        <v/>
      </c>
      <c r="I9149" s="5">
        <f>ROUNDUP(D9149/H9149,0)</f>
        <v/>
      </c>
      <c r="J9149" s="6">
        <f>G9149-I9149</f>
        <v/>
      </c>
      <c r="K9149" s="4">
        <f>IF(J9149&lt;0,"Deficit",IF(J9149=0,"Exact fit","Surplus"))</f>
        <v/>
      </c>
    </row>
    <row r="9150">
      <c r="A9150" s="4" t="n">
        <v>320304</v>
      </c>
      <c r="B9150" s="4" t="inlineStr">
        <is>
          <t>EP GISUNZU</t>
        </is>
      </c>
      <c r="C9150" s="4" t="inlineStr">
        <is>
          <t>P6</t>
        </is>
      </c>
      <c r="D9150" s="5" t="n">
        <v>30</v>
      </c>
      <c r="E9150" s="5" t="n">
        <v>1</v>
      </c>
      <c r="F9150" s="5" t="n">
        <v>0</v>
      </c>
      <c r="G9150" s="5">
        <f>E9150-F9150</f>
        <v/>
      </c>
      <c r="H9150" s="5">
        <f>'Notes'!$B$4</f>
        <v/>
      </c>
      <c r="I9150" s="5">
        <f>ROUNDUP(D9150/H9150,0)</f>
        <v/>
      </c>
      <c r="J9150" s="6">
        <f>G9150-I9150</f>
        <v/>
      </c>
      <c r="K9150" s="4">
        <f>IF(J9150&lt;0,"Deficit",IF(J9150=0,"Exact fit","Surplus"))</f>
        <v/>
      </c>
    </row>
    <row r="9151">
      <c r="A9151" s="4" t="n">
        <v>320307</v>
      </c>
      <c r="B9151" s="4" t="inlineStr">
        <is>
          <t>GS KIGEYO B</t>
        </is>
      </c>
      <c r="C9151" s="4" t="inlineStr">
        <is>
          <t>P1</t>
        </is>
      </c>
      <c r="D9151" s="5" t="n">
        <v>147</v>
      </c>
      <c r="E9151" s="5" t="n">
        <v>4</v>
      </c>
      <c r="F9151" s="5" t="n">
        <v>2</v>
      </c>
      <c r="G9151" s="5">
        <f>E9151-F9151</f>
        <v/>
      </c>
      <c r="H9151" s="5">
        <f>'Notes'!$B$4</f>
        <v/>
      </c>
      <c r="I9151" s="5">
        <f>ROUNDUP(D9151/H9151,0)</f>
        <v/>
      </c>
      <c r="J9151" s="6">
        <f>G9151-I9151</f>
        <v/>
      </c>
      <c r="K9151" s="4">
        <f>IF(J9151&lt;0,"Deficit",IF(J9151=0,"Exact fit","Surplus"))</f>
        <v/>
      </c>
    </row>
    <row r="9152">
      <c r="A9152" s="4" t="n">
        <v>320307</v>
      </c>
      <c r="B9152" s="4" t="inlineStr">
        <is>
          <t>GS KIGEYO B</t>
        </is>
      </c>
      <c r="C9152" s="4" t="inlineStr">
        <is>
          <t>P2</t>
        </is>
      </c>
      <c r="D9152" s="5" t="n">
        <v>114</v>
      </c>
      <c r="E9152" s="5" t="n">
        <v>4</v>
      </c>
      <c r="F9152" s="5" t="n">
        <v>2</v>
      </c>
      <c r="G9152" s="5">
        <f>E9152-F9152</f>
        <v/>
      </c>
      <c r="H9152" s="5">
        <f>'Notes'!$B$4</f>
        <v/>
      </c>
      <c r="I9152" s="5">
        <f>ROUNDUP(D9152/H9152,0)</f>
        <v/>
      </c>
      <c r="J9152" s="6">
        <f>G9152-I9152</f>
        <v/>
      </c>
      <c r="K9152" s="4">
        <f>IF(J9152&lt;0,"Deficit",IF(J9152=0,"Exact fit","Surplus"))</f>
        <v/>
      </c>
    </row>
    <row r="9153">
      <c r="A9153" s="4" t="n">
        <v>320307</v>
      </c>
      <c r="B9153" s="4" t="inlineStr">
        <is>
          <t>GS KIGEYO B</t>
        </is>
      </c>
      <c r="C9153" s="4" t="inlineStr">
        <is>
          <t>P3</t>
        </is>
      </c>
      <c r="D9153" s="5" t="n">
        <v>155</v>
      </c>
      <c r="E9153" s="5" t="n">
        <v>4</v>
      </c>
      <c r="F9153" s="5" t="n">
        <v>2</v>
      </c>
      <c r="G9153" s="5">
        <f>E9153-F9153</f>
        <v/>
      </c>
      <c r="H9153" s="5">
        <f>'Notes'!$B$4</f>
        <v/>
      </c>
      <c r="I9153" s="5">
        <f>ROUNDUP(D9153/H9153,0)</f>
        <v/>
      </c>
      <c r="J9153" s="6">
        <f>G9153-I9153</f>
        <v/>
      </c>
      <c r="K9153" s="4">
        <f>IF(J9153&lt;0,"Deficit",IF(J9153=0,"Exact fit","Surplus"))</f>
        <v/>
      </c>
    </row>
    <row r="9154">
      <c r="A9154" s="4" t="n">
        <v>320307</v>
      </c>
      <c r="B9154" s="4" t="inlineStr">
        <is>
          <t>GS KIGEYO B</t>
        </is>
      </c>
      <c r="C9154" s="4" t="inlineStr">
        <is>
          <t>P4</t>
        </is>
      </c>
      <c r="D9154" s="5" t="n">
        <v>148</v>
      </c>
      <c r="E9154" s="5" t="n">
        <v>4</v>
      </c>
      <c r="F9154" s="5" t="n">
        <v>0</v>
      </c>
      <c r="G9154" s="5">
        <f>E9154-F9154</f>
        <v/>
      </c>
      <c r="H9154" s="5">
        <f>'Notes'!$B$4</f>
        <v/>
      </c>
      <c r="I9154" s="5">
        <f>ROUNDUP(D9154/H9154,0)</f>
        <v/>
      </c>
      <c r="J9154" s="6">
        <f>G9154-I9154</f>
        <v/>
      </c>
      <c r="K9154" s="4">
        <f>IF(J9154&lt;0,"Deficit",IF(J9154=0,"Exact fit","Surplus"))</f>
        <v/>
      </c>
    </row>
    <row r="9155">
      <c r="A9155" s="4" t="n">
        <v>320307</v>
      </c>
      <c r="B9155" s="4" t="inlineStr">
        <is>
          <t>GS KIGEYO B</t>
        </is>
      </c>
      <c r="C9155" s="4" t="inlineStr">
        <is>
          <t>P5</t>
        </is>
      </c>
      <c r="D9155" s="5" t="n">
        <v>154</v>
      </c>
      <c r="E9155" s="5" t="n">
        <v>4</v>
      </c>
      <c r="F9155" s="5" t="n">
        <v>0</v>
      </c>
      <c r="G9155" s="5">
        <f>E9155-F9155</f>
        <v/>
      </c>
      <c r="H9155" s="5">
        <f>'Notes'!$B$4</f>
        <v/>
      </c>
      <c r="I9155" s="5">
        <f>ROUNDUP(D9155/H9155,0)</f>
        <v/>
      </c>
      <c r="J9155" s="6">
        <f>G9155-I9155</f>
        <v/>
      </c>
      <c r="K9155" s="4">
        <f>IF(J9155&lt;0,"Deficit",IF(J9155=0,"Exact fit","Surplus"))</f>
        <v/>
      </c>
    </row>
    <row r="9156">
      <c r="A9156" s="4" t="n">
        <v>320307</v>
      </c>
      <c r="B9156" s="4" t="inlineStr">
        <is>
          <t>GS KIGEYO B</t>
        </is>
      </c>
      <c r="C9156" s="4" t="inlineStr">
        <is>
          <t>P6</t>
        </is>
      </c>
      <c r="D9156" s="5" t="n">
        <v>76</v>
      </c>
      <c r="E9156" s="5" t="n">
        <v>2</v>
      </c>
      <c r="F9156" s="5" t="n">
        <v>0</v>
      </c>
      <c r="G9156" s="5">
        <f>E9156-F9156</f>
        <v/>
      </c>
      <c r="H9156" s="5">
        <f>'Notes'!$B$4</f>
        <v/>
      </c>
      <c r="I9156" s="5">
        <f>ROUNDUP(D9156/H9156,0)</f>
        <v/>
      </c>
      <c r="J9156" s="6">
        <f>G9156-I9156</f>
        <v/>
      </c>
      <c r="K9156" s="4">
        <f>IF(J9156&lt;0,"Deficit",IF(J9156=0,"Exact fit","Surplus"))</f>
        <v/>
      </c>
    </row>
    <row r="9157">
      <c r="A9157" s="4" t="n">
        <v>320308</v>
      </c>
      <c r="B9157" s="4" t="inlineStr">
        <is>
          <t>GS KINIHIRA</t>
        </is>
      </c>
      <c r="C9157" s="4" t="inlineStr">
        <is>
          <t>P1</t>
        </is>
      </c>
      <c r="D9157" s="5" t="n">
        <v>81</v>
      </c>
      <c r="E9157" s="5" t="n">
        <v>2</v>
      </c>
      <c r="F9157" s="5" t="n">
        <v>0</v>
      </c>
      <c r="G9157" s="5">
        <f>E9157-F9157</f>
        <v/>
      </c>
      <c r="H9157" s="5">
        <f>'Notes'!$B$4</f>
        <v/>
      </c>
      <c r="I9157" s="5">
        <f>ROUNDUP(D9157/H9157,0)</f>
        <v/>
      </c>
      <c r="J9157" s="6">
        <f>G9157-I9157</f>
        <v/>
      </c>
      <c r="K9157" s="4">
        <f>IF(J9157&lt;0,"Deficit",IF(J9157=0,"Exact fit","Surplus"))</f>
        <v/>
      </c>
    </row>
    <row r="9158">
      <c r="A9158" s="4" t="n">
        <v>320308</v>
      </c>
      <c r="B9158" s="4" t="inlineStr">
        <is>
          <t>GS KINIHIRA</t>
        </is>
      </c>
      <c r="C9158" s="4" t="inlineStr">
        <is>
          <t>P2</t>
        </is>
      </c>
      <c r="D9158" s="5" t="n">
        <v>85</v>
      </c>
      <c r="E9158" s="5" t="n">
        <v>2</v>
      </c>
      <c r="F9158" s="5" t="n">
        <v>0</v>
      </c>
      <c r="G9158" s="5">
        <f>E9158-F9158</f>
        <v/>
      </c>
      <c r="H9158" s="5">
        <f>'Notes'!$B$4</f>
        <v/>
      </c>
      <c r="I9158" s="5">
        <f>ROUNDUP(D9158/H9158,0)</f>
        <v/>
      </c>
      <c r="J9158" s="6">
        <f>G9158-I9158</f>
        <v/>
      </c>
      <c r="K9158" s="4">
        <f>IF(J9158&lt;0,"Deficit",IF(J9158=0,"Exact fit","Surplus"))</f>
        <v/>
      </c>
    </row>
    <row r="9159">
      <c r="A9159" s="4" t="n">
        <v>320308</v>
      </c>
      <c r="B9159" s="4" t="inlineStr">
        <is>
          <t>GS KINIHIRA</t>
        </is>
      </c>
      <c r="C9159" s="4" t="inlineStr">
        <is>
          <t>P3</t>
        </is>
      </c>
      <c r="D9159" s="5" t="n">
        <v>64</v>
      </c>
      <c r="E9159" s="5" t="n">
        <v>2</v>
      </c>
      <c r="F9159" s="5" t="n">
        <v>0</v>
      </c>
      <c r="G9159" s="5">
        <f>E9159-F9159</f>
        <v/>
      </c>
      <c r="H9159" s="5">
        <f>'Notes'!$B$4</f>
        <v/>
      </c>
      <c r="I9159" s="5">
        <f>ROUNDUP(D9159/H9159,0)</f>
        <v/>
      </c>
      <c r="J9159" s="6">
        <f>G9159-I9159</f>
        <v/>
      </c>
      <c r="K9159" s="4">
        <f>IF(J9159&lt;0,"Deficit",IF(J9159=0,"Exact fit","Surplus"))</f>
        <v/>
      </c>
    </row>
    <row r="9160">
      <c r="A9160" s="4" t="n">
        <v>320308</v>
      </c>
      <c r="B9160" s="4" t="inlineStr">
        <is>
          <t>GS KINIHIRA</t>
        </is>
      </c>
      <c r="C9160" s="4" t="inlineStr">
        <is>
          <t>P4</t>
        </is>
      </c>
      <c r="D9160" s="5" t="n">
        <v>84</v>
      </c>
      <c r="E9160" s="5" t="n">
        <v>2</v>
      </c>
      <c r="F9160" s="5" t="n">
        <v>0</v>
      </c>
      <c r="G9160" s="5">
        <f>E9160-F9160</f>
        <v/>
      </c>
      <c r="H9160" s="5">
        <f>'Notes'!$B$4</f>
        <v/>
      </c>
      <c r="I9160" s="5">
        <f>ROUNDUP(D9160/H9160,0)</f>
        <v/>
      </c>
      <c r="J9160" s="6">
        <f>G9160-I9160</f>
        <v/>
      </c>
      <c r="K9160" s="4">
        <f>IF(J9160&lt;0,"Deficit",IF(J9160=0,"Exact fit","Surplus"))</f>
        <v/>
      </c>
    </row>
    <row r="9161">
      <c r="A9161" s="4" t="n">
        <v>320308</v>
      </c>
      <c r="B9161" s="4" t="inlineStr">
        <is>
          <t>GS KINIHIRA</t>
        </is>
      </c>
      <c r="C9161" s="4" t="inlineStr">
        <is>
          <t>P5</t>
        </is>
      </c>
      <c r="D9161" s="5" t="n">
        <v>69</v>
      </c>
      <c r="E9161" s="5" t="n">
        <v>2</v>
      </c>
      <c r="F9161" s="5" t="n">
        <v>0</v>
      </c>
      <c r="G9161" s="5">
        <f>E9161-F9161</f>
        <v/>
      </c>
      <c r="H9161" s="5">
        <f>'Notes'!$B$4</f>
        <v/>
      </c>
      <c r="I9161" s="5">
        <f>ROUNDUP(D9161/H9161,0)</f>
        <v/>
      </c>
      <c r="J9161" s="6">
        <f>G9161-I9161</f>
        <v/>
      </c>
      <c r="K9161" s="4">
        <f>IF(J9161&lt;0,"Deficit",IF(J9161=0,"Exact fit","Surplus"))</f>
        <v/>
      </c>
    </row>
    <row r="9162">
      <c r="A9162" s="4" t="n">
        <v>320308</v>
      </c>
      <c r="B9162" s="4" t="inlineStr">
        <is>
          <t>GS KINIHIRA</t>
        </is>
      </c>
      <c r="C9162" s="4" t="inlineStr">
        <is>
          <t>P6</t>
        </is>
      </c>
      <c r="D9162" s="5" t="n">
        <v>67</v>
      </c>
      <c r="E9162" s="5" t="n">
        <v>2</v>
      </c>
      <c r="F9162" s="5" t="n">
        <v>0</v>
      </c>
      <c r="G9162" s="5">
        <f>E9162-F9162</f>
        <v/>
      </c>
      <c r="H9162" s="5">
        <f>'Notes'!$B$4</f>
        <v/>
      </c>
      <c r="I9162" s="5">
        <f>ROUNDUP(D9162/H9162,0)</f>
        <v/>
      </c>
      <c r="J9162" s="6">
        <f>G9162-I9162</f>
        <v/>
      </c>
      <c r="K9162" s="4">
        <f>IF(J9162&lt;0,"Deficit",IF(J9162=0,"Exact fit","Surplus"))</f>
        <v/>
      </c>
    </row>
    <row r="9163">
      <c r="A9163" s="4" t="n">
        <v>320310</v>
      </c>
      <c r="B9163" s="4" t="inlineStr">
        <is>
          <t>EP MURAMBI B</t>
        </is>
      </c>
      <c r="C9163" s="4" t="inlineStr">
        <is>
          <t>P1</t>
        </is>
      </c>
      <c r="D9163" s="5" t="n">
        <v>82</v>
      </c>
      <c r="E9163" s="5" t="n">
        <v>2</v>
      </c>
      <c r="F9163" s="5" t="n">
        <v>0</v>
      </c>
      <c r="G9163" s="5">
        <f>E9163-F9163</f>
        <v/>
      </c>
      <c r="H9163" s="5">
        <f>'Notes'!$B$4</f>
        <v/>
      </c>
      <c r="I9163" s="5">
        <f>ROUNDUP(D9163/H9163,0)</f>
        <v/>
      </c>
      <c r="J9163" s="6">
        <f>G9163-I9163</f>
        <v/>
      </c>
      <c r="K9163" s="4">
        <f>IF(J9163&lt;0,"Deficit",IF(J9163=0,"Exact fit","Surplus"))</f>
        <v/>
      </c>
    </row>
    <row r="9164">
      <c r="A9164" s="4" t="n">
        <v>320310</v>
      </c>
      <c r="B9164" s="4" t="inlineStr">
        <is>
          <t>EP MURAMBI B</t>
        </is>
      </c>
      <c r="C9164" s="4" t="inlineStr">
        <is>
          <t>P2</t>
        </is>
      </c>
      <c r="D9164" s="5" t="n">
        <v>76</v>
      </c>
      <c r="E9164" s="5" t="n">
        <v>2</v>
      </c>
      <c r="F9164" s="5" t="n">
        <v>0</v>
      </c>
      <c r="G9164" s="5">
        <f>E9164-F9164</f>
        <v/>
      </c>
      <c r="H9164" s="5">
        <f>'Notes'!$B$4</f>
        <v/>
      </c>
      <c r="I9164" s="5">
        <f>ROUNDUP(D9164/H9164,0)</f>
        <v/>
      </c>
      <c r="J9164" s="6">
        <f>G9164-I9164</f>
        <v/>
      </c>
      <c r="K9164" s="4">
        <f>IF(J9164&lt;0,"Deficit",IF(J9164=0,"Exact fit","Surplus"))</f>
        <v/>
      </c>
    </row>
    <row r="9165">
      <c r="A9165" s="4" t="n">
        <v>320310</v>
      </c>
      <c r="B9165" s="4" t="inlineStr">
        <is>
          <t>EP MURAMBI B</t>
        </is>
      </c>
      <c r="C9165" s="4" t="inlineStr">
        <is>
          <t>P3</t>
        </is>
      </c>
      <c r="D9165" s="5" t="n">
        <v>60</v>
      </c>
      <c r="E9165" s="5" t="n">
        <v>2</v>
      </c>
      <c r="F9165" s="5" t="n">
        <v>0</v>
      </c>
      <c r="G9165" s="5">
        <f>E9165-F9165</f>
        <v/>
      </c>
      <c r="H9165" s="5">
        <f>'Notes'!$B$4</f>
        <v/>
      </c>
      <c r="I9165" s="5">
        <f>ROUNDUP(D9165/H9165,0)</f>
        <v/>
      </c>
      <c r="J9165" s="6">
        <f>G9165-I9165</f>
        <v/>
      </c>
      <c r="K9165" s="4">
        <f>IF(J9165&lt;0,"Deficit",IF(J9165=0,"Exact fit","Surplus"))</f>
        <v/>
      </c>
    </row>
    <row r="9166">
      <c r="A9166" s="4" t="n">
        <v>320310</v>
      </c>
      <c r="B9166" s="4" t="inlineStr">
        <is>
          <t>EP MURAMBI B</t>
        </is>
      </c>
      <c r="C9166" s="4" t="inlineStr">
        <is>
          <t>P4</t>
        </is>
      </c>
      <c r="D9166" s="5" t="n">
        <v>84</v>
      </c>
      <c r="E9166" s="5" t="n">
        <v>2</v>
      </c>
      <c r="F9166" s="5" t="n">
        <v>0</v>
      </c>
      <c r="G9166" s="5">
        <f>E9166-F9166</f>
        <v/>
      </c>
      <c r="H9166" s="5">
        <f>'Notes'!$B$4</f>
        <v/>
      </c>
      <c r="I9166" s="5">
        <f>ROUNDUP(D9166/H9166,0)</f>
        <v/>
      </c>
      <c r="J9166" s="6">
        <f>G9166-I9166</f>
        <v/>
      </c>
      <c r="K9166" s="4">
        <f>IF(J9166&lt;0,"Deficit",IF(J9166=0,"Exact fit","Surplus"))</f>
        <v/>
      </c>
    </row>
    <row r="9167">
      <c r="A9167" s="4" t="n">
        <v>320310</v>
      </c>
      <c r="B9167" s="4" t="inlineStr">
        <is>
          <t>EP MURAMBI B</t>
        </is>
      </c>
      <c r="C9167" s="4" t="inlineStr">
        <is>
          <t>P5</t>
        </is>
      </c>
      <c r="D9167" s="5" t="n">
        <v>64</v>
      </c>
      <c r="E9167" s="5" t="n">
        <v>2</v>
      </c>
      <c r="F9167" s="5" t="n">
        <v>0</v>
      </c>
      <c r="G9167" s="5">
        <f>E9167-F9167</f>
        <v/>
      </c>
      <c r="H9167" s="5">
        <f>'Notes'!$B$4</f>
        <v/>
      </c>
      <c r="I9167" s="5">
        <f>ROUNDUP(D9167/H9167,0)</f>
        <v/>
      </c>
      <c r="J9167" s="6">
        <f>G9167-I9167</f>
        <v/>
      </c>
      <c r="K9167" s="4">
        <f>IF(J9167&lt;0,"Deficit",IF(J9167=0,"Exact fit","Surplus"))</f>
        <v/>
      </c>
    </row>
    <row r="9168">
      <c r="A9168" s="4" t="n">
        <v>320310</v>
      </c>
      <c r="B9168" s="4" t="inlineStr">
        <is>
          <t>EP MURAMBI B</t>
        </is>
      </c>
      <c r="C9168" s="4" t="inlineStr">
        <is>
          <t>P6</t>
        </is>
      </c>
      <c r="D9168" s="5" t="n">
        <v>29</v>
      </c>
      <c r="E9168" s="5" t="n">
        <v>1</v>
      </c>
      <c r="F9168" s="5" t="n">
        <v>0</v>
      </c>
      <c r="G9168" s="5">
        <f>E9168-F9168</f>
        <v/>
      </c>
      <c r="H9168" s="5">
        <f>'Notes'!$B$4</f>
        <v/>
      </c>
      <c r="I9168" s="5">
        <f>ROUNDUP(D9168/H9168,0)</f>
        <v/>
      </c>
      <c r="J9168" s="6">
        <f>G9168-I9168</f>
        <v/>
      </c>
      <c r="K9168" s="4">
        <f>IF(J9168&lt;0,"Deficit",IF(J9168=0,"Exact fit","Surplus"))</f>
        <v/>
      </c>
    </row>
    <row r="9169">
      <c r="A9169" s="4" t="n">
        <v>320311</v>
      </c>
      <c r="B9169" s="4" t="inlineStr">
        <is>
          <t>GS NGABO</t>
        </is>
      </c>
      <c r="C9169" s="4" t="inlineStr">
        <is>
          <t>P1</t>
        </is>
      </c>
      <c r="D9169" s="5" t="n">
        <v>232</v>
      </c>
      <c r="E9169" s="5" t="n">
        <v>6</v>
      </c>
      <c r="F9169" s="5" t="n">
        <v>2</v>
      </c>
      <c r="G9169" s="5">
        <f>E9169-F9169</f>
        <v/>
      </c>
      <c r="H9169" s="5">
        <f>'Notes'!$B$4</f>
        <v/>
      </c>
      <c r="I9169" s="5">
        <f>ROUNDUP(D9169/H9169,0)</f>
        <v/>
      </c>
      <c r="J9169" s="6">
        <f>G9169-I9169</f>
        <v/>
      </c>
      <c r="K9169" s="4">
        <f>IF(J9169&lt;0,"Deficit",IF(J9169=0,"Exact fit","Surplus"))</f>
        <v/>
      </c>
    </row>
    <row r="9170">
      <c r="A9170" s="4" t="n">
        <v>320311</v>
      </c>
      <c r="B9170" s="4" t="inlineStr">
        <is>
          <t>GS NGABO</t>
        </is>
      </c>
      <c r="C9170" s="4" t="inlineStr">
        <is>
          <t>P2</t>
        </is>
      </c>
      <c r="D9170" s="5" t="n">
        <v>217</v>
      </c>
      <c r="E9170" s="5" t="n">
        <v>6</v>
      </c>
      <c r="F9170" s="5" t="n">
        <v>3</v>
      </c>
      <c r="G9170" s="5">
        <f>E9170-F9170</f>
        <v/>
      </c>
      <c r="H9170" s="5">
        <f>'Notes'!$B$4</f>
        <v/>
      </c>
      <c r="I9170" s="5">
        <f>ROUNDUP(D9170/H9170,0)</f>
        <v/>
      </c>
      <c r="J9170" s="6">
        <f>G9170-I9170</f>
        <v/>
      </c>
      <c r="K9170" s="4">
        <f>IF(J9170&lt;0,"Deficit",IF(J9170=0,"Exact fit","Surplus"))</f>
        <v/>
      </c>
    </row>
    <row r="9171">
      <c r="A9171" s="4" t="n">
        <v>320311</v>
      </c>
      <c r="B9171" s="4" t="inlineStr">
        <is>
          <t>GS NGABO</t>
        </is>
      </c>
      <c r="C9171" s="4" t="inlineStr">
        <is>
          <t>P3</t>
        </is>
      </c>
      <c r="D9171" s="5" t="n">
        <v>156</v>
      </c>
      <c r="E9171" s="5" t="n">
        <v>4</v>
      </c>
      <c r="F9171" s="5" t="n">
        <v>2</v>
      </c>
      <c r="G9171" s="5">
        <f>E9171-F9171</f>
        <v/>
      </c>
      <c r="H9171" s="5">
        <f>'Notes'!$B$4</f>
        <v/>
      </c>
      <c r="I9171" s="5">
        <f>ROUNDUP(D9171/H9171,0)</f>
        <v/>
      </c>
      <c r="J9171" s="6">
        <f>G9171-I9171</f>
        <v/>
      </c>
      <c r="K9171" s="4">
        <f>IF(J9171&lt;0,"Deficit",IF(J9171=0,"Exact fit","Surplus"))</f>
        <v/>
      </c>
    </row>
    <row r="9172">
      <c r="A9172" s="4" t="n">
        <v>320311</v>
      </c>
      <c r="B9172" s="4" t="inlineStr">
        <is>
          <t>GS NGABO</t>
        </is>
      </c>
      <c r="C9172" s="4" t="inlineStr">
        <is>
          <t>P4</t>
        </is>
      </c>
      <c r="D9172" s="5" t="n">
        <v>178</v>
      </c>
      <c r="E9172" s="5" t="n">
        <v>4</v>
      </c>
      <c r="F9172" s="5" t="n">
        <v>0</v>
      </c>
      <c r="G9172" s="5">
        <f>E9172-F9172</f>
        <v/>
      </c>
      <c r="H9172" s="5">
        <f>'Notes'!$B$4</f>
        <v/>
      </c>
      <c r="I9172" s="5">
        <f>ROUNDUP(D9172/H9172,0)</f>
        <v/>
      </c>
      <c r="J9172" s="6">
        <f>G9172-I9172</f>
        <v/>
      </c>
      <c r="K9172" s="4">
        <f>IF(J9172&lt;0,"Deficit",IF(J9172=0,"Exact fit","Surplus"))</f>
        <v/>
      </c>
    </row>
    <row r="9173">
      <c r="A9173" s="4" t="n">
        <v>320311</v>
      </c>
      <c r="B9173" s="4" t="inlineStr">
        <is>
          <t>GS NGABO</t>
        </is>
      </c>
      <c r="C9173" s="4" t="inlineStr">
        <is>
          <t>P5</t>
        </is>
      </c>
      <c r="D9173" s="5" t="n">
        <v>185</v>
      </c>
      <c r="E9173" s="5" t="n">
        <v>5</v>
      </c>
      <c r="F9173" s="5" t="n">
        <v>0</v>
      </c>
      <c r="G9173" s="5">
        <f>E9173-F9173</f>
        <v/>
      </c>
      <c r="H9173" s="5">
        <f>'Notes'!$B$4</f>
        <v/>
      </c>
      <c r="I9173" s="5">
        <f>ROUNDUP(D9173/H9173,0)</f>
        <v/>
      </c>
      <c r="J9173" s="6">
        <f>G9173-I9173</f>
        <v/>
      </c>
      <c r="K9173" s="4">
        <f>IF(J9173&lt;0,"Deficit",IF(J9173=0,"Exact fit","Surplus"))</f>
        <v/>
      </c>
    </row>
    <row r="9174">
      <c r="A9174" s="4" t="n">
        <v>320311</v>
      </c>
      <c r="B9174" s="4" t="inlineStr">
        <is>
          <t>GS NGABO</t>
        </is>
      </c>
      <c r="C9174" s="4" t="inlineStr">
        <is>
          <t>P6</t>
        </is>
      </c>
      <c r="D9174" s="5" t="n">
        <v>99</v>
      </c>
      <c r="E9174" s="5" t="n">
        <v>3</v>
      </c>
      <c r="F9174" s="5" t="n">
        <v>0</v>
      </c>
      <c r="G9174" s="5">
        <f>E9174-F9174</f>
        <v/>
      </c>
      <c r="H9174" s="5">
        <f>'Notes'!$B$4</f>
        <v/>
      </c>
      <c r="I9174" s="5">
        <f>ROUNDUP(D9174/H9174,0)</f>
        <v/>
      </c>
      <c r="J9174" s="6">
        <f>G9174-I9174</f>
        <v/>
      </c>
      <c r="K9174" s="4">
        <f>IF(J9174&lt;0,"Deficit",IF(J9174=0,"Exact fit","Surplus"))</f>
        <v/>
      </c>
    </row>
    <row r="9175">
      <c r="A9175" s="4" t="n">
        <v>320312</v>
      </c>
      <c r="B9175" s="4" t="inlineStr">
        <is>
          <t>EP NYAGAHINIKA</t>
        </is>
      </c>
      <c r="C9175" s="4" t="inlineStr">
        <is>
          <t>P1</t>
        </is>
      </c>
      <c r="D9175" s="5" t="n">
        <v>86</v>
      </c>
      <c r="E9175" s="5" t="n">
        <v>2</v>
      </c>
      <c r="F9175" s="5" t="n">
        <v>1</v>
      </c>
      <c r="G9175" s="5">
        <f>E9175-F9175</f>
        <v/>
      </c>
      <c r="H9175" s="5">
        <f>'Notes'!$B$4</f>
        <v/>
      </c>
      <c r="I9175" s="5">
        <f>ROUNDUP(D9175/H9175,0)</f>
        <v/>
      </c>
      <c r="J9175" s="6">
        <f>G9175-I9175</f>
        <v/>
      </c>
      <c r="K9175" s="4">
        <f>IF(J9175&lt;0,"Deficit",IF(J9175=0,"Exact fit","Surplus"))</f>
        <v/>
      </c>
    </row>
    <row r="9176">
      <c r="A9176" s="4" t="n">
        <v>320312</v>
      </c>
      <c r="B9176" s="4" t="inlineStr">
        <is>
          <t>EP NYAGAHINIKA</t>
        </is>
      </c>
      <c r="C9176" s="4" t="inlineStr">
        <is>
          <t>P2</t>
        </is>
      </c>
      <c r="D9176" s="5" t="n">
        <v>119</v>
      </c>
      <c r="E9176" s="5" t="n">
        <v>4</v>
      </c>
      <c r="F9176" s="5" t="n">
        <v>2</v>
      </c>
      <c r="G9176" s="5">
        <f>E9176-F9176</f>
        <v/>
      </c>
      <c r="H9176" s="5">
        <f>'Notes'!$B$4</f>
        <v/>
      </c>
      <c r="I9176" s="5">
        <f>ROUNDUP(D9176/H9176,0)</f>
        <v/>
      </c>
      <c r="J9176" s="6">
        <f>G9176-I9176</f>
        <v/>
      </c>
      <c r="K9176" s="4">
        <f>IF(J9176&lt;0,"Deficit",IF(J9176=0,"Exact fit","Surplus"))</f>
        <v/>
      </c>
    </row>
    <row r="9177">
      <c r="A9177" s="4" t="n">
        <v>320312</v>
      </c>
      <c r="B9177" s="4" t="inlineStr">
        <is>
          <t>EP NYAGAHINIKA</t>
        </is>
      </c>
      <c r="C9177" s="4" t="inlineStr">
        <is>
          <t>P3</t>
        </is>
      </c>
      <c r="D9177" s="5" t="n">
        <v>93</v>
      </c>
      <c r="E9177" s="5" t="n">
        <v>2</v>
      </c>
      <c r="F9177" s="5" t="n">
        <v>0</v>
      </c>
      <c r="G9177" s="5">
        <f>E9177-F9177</f>
        <v/>
      </c>
      <c r="H9177" s="5">
        <f>'Notes'!$B$4</f>
        <v/>
      </c>
      <c r="I9177" s="5">
        <f>ROUNDUP(D9177/H9177,0)</f>
        <v/>
      </c>
      <c r="J9177" s="6">
        <f>G9177-I9177</f>
        <v/>
      </c>
      <c r="K9177" s="4">
        <f>IF(J9177&lt;0,"Deficit",IF(J9177=0,"Exact fit","Surplus"))</f>
        <v/>
      </c>
    </row>
    <row r="9178">
      <c r="A9178" s="4" t="n">
        <v>320312</v>
      </c>
      <c r="B9178" s="4" t="inlineStr">
        <is>
          <t>EP NYAGAHINIKA</t>
        </is>
      </c>
      <c r="C9178" s="4" t="inlineStr">
        <is>
          <t>P4</t>
        </is>
      </c>
      <c r="D9178" s="5" t="n">
        <v>112</v>
      </c>
      <c r="E9178" s="5" t="n">
        <v>3</v>
      </c>
      <c r="F9178" s="5" t="n">
        <v>0</v>
      </c>
      <c r="G9178" s="5">
        <f>E9178-F9178</f>
        <v/>
      </c>
      <c r="H9178" s="5">
        <f>'Notes'!$B$4</f>
        <v/>
      </c>
      <c r="I9178" s="5">
        <f>ROUNDUP(D9178/H9178,0)</f>
        <v/>
      </c>
      <c r="J9178" s="6">
        <f>G9178-I9178</f>
        <v/>
      </c>
      <c r="K9178" s="4">
        <f>IF(J9178&lt;0,"Deficit",IF(J9178=0,"Exact fit","Surplus"))</f>
        <v/>
      </c>
    </row>
    <row r="9179">
      <c r="A9179" s="4" t="n">
        <v>320312</v>
      </c>
      <c r="B9179" s="4" t="inlineStr">
        <is>
          <t>EP NYAGAHINIKA</t>
        </is>
      </c>
      <c r="C9179" s="4" t="inlineStr">
        <is>
          <t>P5</t>
        </is>
      </c>
      <c r="D9179" s="5" t="n">
        <v>66</v>
      </c>
      <c r="E9179" s="5" t="n">
        <v>2</v>
      </c>
      <c r="F9179" s="5" t="n">
        <v>0</v>
      </c>
      <c r="G9179" s="5">
        <f>E9179-F9179</f>
        <v/>
      </c>
      <c r="H9179" s="5">
        <f>'Notes'!$B$4</f>
        <v/>
      </c>
      <c r="I9179" s="5">
        <f>ROUNDUP(D9179/H9179,0)</f>
        <v/>
      </c>
      <c r="J9179" s="6">
        <f>G9179-I9179</f>
        <v/>
      </c>
      <c r="K9179" s="4">
        <f>IF(J9179&lt;0,"Deficit",IF(J9179=0,"Exact fit","Surplus"))</f>
        <v/>
      </c>
    </row>
    <row r="9180">
      <c r="A9180" s="4" t="n">
        <v>320312</v>
      </c>
      <c r="B9180" s="4" t="inlineStr">
        <is>
          <t>EP NYAGAHINIKA</t>
        </is>
      </c>
      <c r="C9180" s="4" t="inlineStr">
        <is>
          <t>P6</t>
        </is>
      </c>
      <c r="D9180" s="5" t="n">
        <v>50</v>
      </c>
      <c r="E9180" s="5" t="n">
        <v>1</v>
      </c>
      <c r="F9180" s="5" t="n">
        <v>0</v>
      </c>
      <c r="G9180" s="5">
        <f>E9180-F9180</f>
        <v/>
      </c>
      <c r="H9180" s="5">
        <f>'Notes'!$B$4</f>
        <v/>
      </c>
      <c r="I9180" s="5">
        <f>ROUNDUP(D9180/H9180,0)</f>
        <v/>
      </c>
      <c r="J9180" s="6">
        <f>G9180-I9180</f>
        <v/>
      </c>
      <c r="K9180" s="4">
        <f>IF(J9180&lt;0,"Deficit",IF(J9180=0,"Exact fit","Surplus"))</f>
        <v/>
      </c>
    </row>
    <row r="9181">
      <c r="A9181" s="4" t="n">
        <v>320314</v>
      </c>
      <c r="B9181" s="4" t="inlineStr">
        <is>
          <t>GS BUHINDURE</t>
        </is>
      </c>
      <c r="C9181" s="4" t="inlineStr">
        <is>
          <t>P1</t>
        </is>
      </c>
      <c r="D9181" s="5" t="n">
        <v>84</v>
      </c>
      <c r="E9181" s="5" t="n">
        <v>2</v>
      </c>
      <c r="F9181" s="5" t="n">
        <v>1</v>
      </c>
      <c r="G9181" s="5">
        <f>E9181-F9181</f>
        <v/>
      </c>
      <c r="H9181" s="5">
        <f>'Notes'!$B$4</f>
        <v/>
      </c>
      <c r="I9181" s="5">
        <f>ROUNDUP(D9181/H9181,0)</f>
        <v/>
      </c>
      <c r="J9181" s="6">
        <f>G9181-I9181</f>
        <v/>
      </c>
      <c r="K9181" s="4">
        <f>IF(J9181&lt;0,"Deficit",IF(J9181=0,"Exact fit","Surplus"))</f>
        <v/>
      </c>
    </row>
    <row r="9182">
      <c r="A9182" s="4" t="n">
        <v>320314</v>
      </c>
      <c r="B9182" s="4" t="inlineStr">
        <is>
          <t>GS BUHINDURE</t>
        </is>
      </c>
      <c r="C9182" s="4" t="inlineStr">
        <is>
          <t>P2</t>
        </is>
      </c>
      <c r="D9182" s="5" t="n">
        <v>85</v>
      </c>
      <c r="E9182" s="5" t="n">
        <v>2</v>
      </c>
      <c r="F9182" s="5" t="n">
        <v>1</v>
      </c>
      <c r="G9182" s="5">
        <f>E9182-F9182</f>
        <v/>
      </c>
      <c r="H9182" s="5">
        <f>'Notes'!$B$4</f>
        <v/>
      </c>
      <c r="I9182" s="5">
        <f>ROUNDUP(D9182/H9182,0)</f>
        <v/>
      </c>
      <c r="J9182" s="6">
        <f>G9182-I9182</f>
        <v/>
      </c>
      <c r="K9182" s="4">
        <f>IF(J9182&lt;0,"Deficit",IF(J9182=0,"Exact fit","Surplus"))</f>
        <v/>
      </c>
    </row>
    <row r="9183">
      <c r="A9183" s="4" t="n">
        <v>320314</v>
      </c>
      <c r="B9183" s="4" t="inlineStr">
        <is>
          <t>GS BUHINDURE</t>
        </is>
      </c>
      <c r="C9183" s="4" t="inlineStr">
        <is>
          <t>P3</t>
        </is>
      </c>
      <c r="D9183" s="5" t="n">
        <v>96</v>
      </c>
      <c r="E9183" s="5" t="n">
        <v>2</v>
      </c>
      <c r="F9183" s="5" t="n">
        <v>1</v>
      </c>
      <c r="G9183" s="5">
        <f>E9183-F9183</f>
        <v/>
      </c>
      <c r="H9183" s="5">
        <f>'Notes'!$B$4</f>
        <v/>
      </c>
      <c r="I9183" s="5">
        <f>ROUNDUP(D9183/H9183,0)</f>
        <v/>
      </c>
      <c r="J9183" s="6">
        <f>G9183-I9183</f>
        <v/>
      </c>
      <c r="K9183" s="4">
        <f>IF(J9183&lt;0,"Deficit",IF(J9183=0,"Exact fit","Surplus"))</f>
        <v/>
      </c>
    </row>
    <row r="9184">
      <c r="A9184" s="4" t="n">
        <v>320314</v>
      </c>
      <c r="B9184" s="4" t="inlineStr">
        <is>
          <t>GS BUHINDURE</t>
        </is>
      </c>
      <c r="C9184" s="4" t="inlineStr">
        <is>
          <t>P4</t>
        </is>
      </c>
      <c r="D9184" s="5" t="n">
        <v>180</v>
      </c>
      <c r="E9184" s="5" t="n">
        <v>4</v>
      </c>
      <c r="F9184" s="5" t="n">
        <v>0</v>
      </c>
      <c r="G9184" s="5">
        <f>E9184-F9184</f>
        <v/>
      </c>
      <c r="H9184" s="5">
        <f>'Notes'!$B$4</f>
        <v/>
      </c>
      <c r="I9184" s="5">
        <f>ROUNDUP(D9184/H9184,0)</f>
        <v/>
      </c>
      <c r="J9184" s="6">
        <f>G9184-I9184</f>
        <v/>
      </c>
      <c r="K9184" s="4">
        <f>IF(J9184&lt;0,"Deficit",IF(J9184=0,"Exact fit","Surplus"))</f>
        <v/>
      </c>
    </row>
    <row r="9185">
      <c r="A9185" s="4" t="n">
        <v>320314</v>
      </c>
      <c r="B9185" s="4" t="inlineStr">
        <is>
          <t>GS BUHINDURE</t>
        </is>
      </c>
      <c r="C9185" s="4" t="inlineStr">
        <is>
          <t>P5</t>
        </is>
      </c>
      <c r="D9185" s="5" t="n">
        <v>102</v>
      </c>
      <c r="E9185" s="5" t="n">
        <v>2</v>
      </c>
      <c r="F9185" s="5" t="n">
        <v>0</v>
      </c>
      <c r="G9185" s="5">
        <f>E9185-F9185</f>
        <v/>
      </c>
      <c r="H9185" s="5">
        <f>'Notes'!$B$4</f>
        <v/>
      </c>
      <c r="I9185" s="5">
        <f>ROUNDUP(D9185/H9185,0)</f>
        <v/>
      </c>
      <c r="J9185" s="6">
        <f>G9185-I9185</f>
        <v/>
      </c>
      <c r="K9185" s="4">
        <f>IF(J9185&lt;0,"Deficit",IF(J9185=0,"Exact fit","Surplus"))</f>
        <v/>
      </c>
    </row>
    <row r="9186">
      <c r="A9186" s="4" t="n">
        <v>320314</v>
      </c>
      <c r="B9186" s="4" t="inlineStr">
        <is>
          <t>GS BUHINDURE</t>
        </is>
      </c>
      <c r="C9186" s="4" t="inlineStr">
        <is>
          <t>P6</t>
        </is>
      </c>
      <c r="D9186" s="5" t="n">
        <v>36</v>
      </c>
      <c r="E9186" s="5" t="n">
        <v>1</v>
      </c>
      <c r="F9186" s="5" t="n">
        <v>0</v>
      </c>
      <c r="G9186" s="5">
        <f>E9186-F9186</f>
        <v/>
      </c>
      <c r="H9186" s="5">
        <f>'Notes'!$B$4</f>
        <v/>
      </c>
      <c r="I9186" s="5">
        <f>ROUNDUP(D9186/H9186,0)</f>
        <v/>
      </c>
      <c r="J9186" s="6">
        <f>G9186-I9186</f>
        <v/>
      </c>
      <c r="K9186" s="4">
        <f>IF(J9186&lt;0,"Deficit",IF(J9186=0,"Exact fit","Surplus"))</f>
        <v/>
      </c>
    </row>
    <row r="9187">
      <c r="A9187" s="4" t="n">
        <v>320401</v>
      </c>
      <c r="B9187" s="4" t="inlineStr">
        <is>
          <t>EP BUGANAMANA</t>
        </is>
      </c>
      <c r="C9187" s="4" t="inlineStr">
        <is>
          <t>P1</t>
        </is>
      </c>
      <c r="D9187" s="5" t="n">
        <v>162</v>
      </c>
      <c r="E9187" s="5" t="n">
        <v>4</v>
      </c>
      <c r="F9187" s="5" t="n">
        <v>2</v>
      </c>
      <c r="G9187" s="5">
        <f>E9187-F9187</f>
        <v/>
      </c>
      <c r="H9187" s="5">
        <f>'Notes'!$B$4</f>
        <v/>
      </c>
      <c r="I9187" s="5">
        <f>ROUNDUP(D9187/H9187,0)</f>
        <v/>
      </c>
      <c r="J9187" s="6">
        <f>G9187-I9187</f>
        <v/>
      </c>
      <c r="K9187" s="4">
        <f>IF(J9187&lt;0,"Deficit",IF(J9187=0,"Exact fit","Surplus"))</f>
        <v/>
      </c>
    </row>
    <row r="9188">
      <c r="A9188" s="4" t="n">
        <v>320401</v>
      </c>
      <c r="B9188" s="4" t="inlineStr">
        <is>
          <t>EP BUGANAMANA</t>
        </is>
      </c>
      <c r="C9188" s="4" t="inlineStr">
        <is>
          <t>P2</t>
        </is>
      </c>
      <c r="D9188" s="5" t="n">
        <v>125</v>
      </c>
      <c r="E9188" s="5" t="n">
        <v>4</v>
      </c>
      <c r="F9188" s="5" t="n">
        <v>2</v>
      </c>
      <c r="G9188" s="5">
        <f>E9188-F9188</f>
        <v/>
      </c>
      <c r="H9188" s="5">
        <f>'Notes'!$B$4</f>
        <v/>
      </c>
      <c r="I9188" s="5">
        <f>ROUNDUP(D9188/H9188,0)</f>
        <v/>
      </c>
      <c r="J9188" s="6">
        <f>G9188-I9188</f>
        <v/>
      </c>
      <c r="K9188" s="4">
        <f>IF(J9188&lt;0,"Deficit",IF(J9188=0,"Exact fit","Surplus"))</f>
        <v/>
      </c>
    </row>
    <row r="9189">
      <c r="A9189" s="4" t="n">
        <v>320401</v>
      </c>
      <c r="B9189" s="4" t="inlineStr">
        <is>
          <t>EP BUGANAMANA</t>
        </is>
      </c>
      <c r="C9189" s="4" t="inlineStr">
        <is>
          <t>P3</t>
        </is>
      </c>
      <c r="D9189" s="5" t="n">
        <v>121</v>
      </c>
      <c r="E9189" s="5" t="n">
        <v>4</v>
      </c>
      <c r="F9189" s="5" t="n">
        <v>2</v>
      </c>
      <c r="G9189" s="5">
        <f>E9189-F9189</f>
        <v/>
      </c>
      <c r="H9189" s="5">
        <f>'Notes'!$B$4</f>
        <v/>
      </c>
      <c r="I9189" s="5">
        <f>ROUNDUP(D9189/H9189,0)</f>
        <v/>
      </c>
      <c r="J9189" s="6">
        <f>G9189-I9189</f>
        <v/>
      </c>
      <c r="K9189" s="4">
        <f>IF(J9189&lt;0,"Deficit",IF(J9189=0,"Exact fit","Surplus"))</f>
        <v/>
      </c>
    </row>
    <row r="9190">
      <c r="A9190" s="4" t="n">
        <v>320401</v>
      </c>
      <c r="B9190" s="4" t="inlineStr">
        <is>
          <t>EP BUGANAMANA</t>
        </is>
      </c>
      <c r="C9190" s="4" t="inlineStr">
        <is>
          <t>P4</t>
        </is>
      </c>
      <c r="D9190" s="5" t="n">
        <v>103</v>
      </c>
      <c r="E9190" s="5" t="n">
        <v>3</v>
      </c>
      <c r="F9190" s="5" t="n">
        <v>0</v>
      </c>
      <c r="G9190" s="5">
        <f>E9190-F9190</f>
        <v/>
      </c>
      <c r="H9190" s="5">
        <f>'Notes'!$B$4</f>
        <v/>
      </c>
      <c r="I9190" s="5">
        <f>ROUNDUP(D9190/H9190,0)</f>
        <v/>
      </c>
      <c r="J9190" s="6">
        <f>G9190-I9190</f>
        <v/>
      </c>
      <c r="K9190" s="4">
        <f>IF(J9190&lt;0,"Deficit",IF(J9190=0,"Exact fit","Surplus"))</f>
        <v/>
      </c>
    </row>
    <row r="9191">
      <c r="A9191" s="4" t="n">
        <v>320401</v>
      </c>
      <c r="B9191" s="4" t="inlineStr">
        <is>
          <t>EP BUGANAMANA</t>
        </is>
      </c>
      <c r="C9191" s="4" t="inlineStr">
        <is>
          <t>P5</t>
        </is>
      </c>
      <c r="D9191" s="5" t="n">
        <v>157</v>
      </c>
      <c r="E9191" s="5" t="n">
        <v>4</v>
      </c>
      <c r="F9191" s="5" t="n">
        <v>0</v>
      </c>
      <c r="G9191" s="5">
        <f>E9191-F9191</f>
        <v/>
      </c>
      <c r="H9191" s="5">
        <f>'Notes'!$B$4</f>
        <v/>
      </c>
      <c r="I9191" s="5">
        <f>ROUNDUP(D9191/H9191,0)</f>
        <v/>
      </c>
      <c r="J9191" s="6">
        <f>G9191-I9191</f>
        <v/>
      </c>
      <c r="K9191" s="4">
        <f>IF(J9191&lt;0,"Deficit",IF(J9191=0,"Exact fit","Surplus"))</f>
        <v/>
      </c>
    </row>
    <row r="9192">
      <c r="A9192" s="4" t="n">
        <v>320401</v>
      </c>
      <c r="B9192" s="4" t="inlineStr">
        <is>
          <t>EP BUGANAMANA</t>
        </is>
      </c>
      <c r="C9192" s="4" t="inlineStr">
        <is>
          <t>P6</t>
        </is>
      </c>
      <c r="D9192" s="5" t="n">
        <v>67</v>
      </c>
      <c r="E9192" s="5" t="n">
        <v>2</v>
      </c>
      <c r="F9192" s="5" t="n">
        <v>0</v>
      </c>
      <c r="G9192" s="5">
        <f>E9192-F9192</f>
        <v/>
      </c>
      <c r="H9192" s="5">
        <f>'Notes'!$B$4</f>
        <v/>
      </c>
      <c r="I9192" s="5">
        <f>ROUNDUP(D9192/H9192,0)</f>
        <v/>
      </c>
      <c r="J9192" s="6">
        <f>G9192-I9192</f>
        <v/>
      </c>
      <c r="K9192" s="4">
        <f>IF(J9192&lt;0,"Deficit",IF(J9192=0,"Exact fit","Surplus"))</f>
        <v/>
      </c>
    </row>
    <row r="9193">
      <c r="A9193" s="4" t="n">
        <v>320402</v>
      </c>
      <c r="B9193" s="4" t="inlineStr">
        <is>
          <t>GS GAHONDO</t>
        </is>
      </c>
      <c r="C9193" s="4" t="inlineStr">
        <is>
          <t>P1</t>
        </is>
      </c>
      <c r="D9193" s="5" t="n">
        <v>197</v>
      </c>
      <c r="E9193" s="5" t="n">
        <v>4</v>
      </c>
      <c r="F9193" s="5" t="n">
        <v>2</v>
      </c>
      <c r="G9193" s="5">
        <f>E9193-F9193</f>
        <v/>
      </c>
      <c r="H9193" s="5">
        <f>'Notes'!$B$4</f>
        <v/>
      </c>
      <c r="I9193" s="5">
        <f>ROUNDUP(D9193/H9193,0)</f>
        <v/>
      </c>
      <c r="J9193" s="6">
        <f>G9193-I9193</f>
        <v/>
      </c>
      <c r="K9193" s="4">
        <f>IF(J9193&lt;0,"Deficit",IF(J9193=0,"Exact fit","Surplus"))</f>
        <v/>
      </c>
    </row>
    <row r="9194">
      <c r="A9194" s="4" t="n">
        <v>320402</v>
      </c>
      <c r="B9194" s="4" t="inlineStr">
        <is>
          <t>GS GAHONDO</t>
        </is>
      </c>
      <c r="C9194" s="4" t="inlineStr">
        <is>
          <t>P2</t>
        </is>
      </c>
      <c r="D9194" s="5" t="n">
        <v>235</v>
      </c>
      <c r="E9194" s="5" t="n">
        <v>6</v>
      </c>
      <c r="F9194" s="5" t="n">
        <v>3</v>
      </c>
      <c r="G9194" s="5">
        <f>E9194-F9194</f>
        <v/>
      </c>
      <c r="H9194" s="5">
        <f>'Notes'!$B$4</f>
        <v/>
      </c>
      <c r="I9194" s="5">
        <f>ROUNDUP(D9194/H9194,0)</f>
        <v/>
      </c>
      <c r="J9194" s="6">
        <f>G9194-I9194</f>
        <v/>
      </c>
      <c r="K9194" s="4">
        <f>IF(J9194&lt;0,"Deficit",IF(J9194=0,"Exact fit","Surplus"))</f>
        <v/>
      </c>
    </row>
    <row r="9195">
      <c r="A9195" s="4" t="n">
        <v>320402</v>
      </c>
      <c r="B9195" s="4" t="inlineStr">
        <is>
          <t>GS GAHONDO</t>
        </is>
      </c>
      <c r="C9195" s="4" t="inlineStr">
        <is>
          <t>P3</t>
        </is>
      </c>
      <c r="D9195" s="5" t="n">
        <v>208</v>
      </c>
      <c r="E9195" s="5" t="n">
        <v>6</v>
      </c>
      <c r="F9195" s="5" t="n">
        <v>3</v>
      </c>
      <c r="G9195" s="5">
        <f>E9195-F9195</f>
        <v/>
      </c>
      <c r="H9195" s="5">
        <f>'Notes'!$B$4</f>
        <v/>
      </c>
      <c r="I9195" s="5">
        <f>ROUNDUP(D9195/H9195,0)</f>
        <v/>
      </c>
      <c r="J9195" s="6">
        <f>G9195-I9195</f>
        <v/>
      </c>
      <c r="K9195" s="4">
        <f>IF(J9195&lt;0,"Deficit",IF(J9195=0,"Exact fit","Surplus"))</f>
        <v/>
      </c>
    </row>
    <row r="9196">
      <c r="A9196" s="4" t="n">
        <v>320402</v>
      </c>
      <c r="B9196" s="4" t="inlineStr">
        <is>
          <t>GS GAHONDO</t>
        </is>
      </c>
      <c r="C9196" s="4" t="inlineStr">
        <is>
          <t>P4</t>
        </is>
      </c>
      <c r="D9196" s="5" t="n">
        <v>225</v>
      </c>
      <c r="E9196" s="5" t="n">
        <v>5</v>
      </c>
      <c r="F9196" s="5" t="n">
        <v>0</v>
      </c>
      <c r="G9196" s="5">
        <f>E9196-F9196</f>
        <v/>
      </c>
      <c r="H9196" s="5">
        <f>'Notes'!$B$4</f>
        <v/>
      </c>
      <c r="I9196" s="5">
        <f>ROUNDUP(D9196/H9196,0)</f>
        <v/>
      </c>
      <c r="J9196" s="6">
        <f>G9196-I9196</f>
        <v/>
      </c>
      <c r="K9196" s="4">
        <f>IF(J9196&lt;0,"Deficit",IF(J9196=0,"Exact fit","Surplus"))</f>
        <v/>
      </c>
    </row>
    <row r="9197">
      <c r="A9197" s="4" t="n">
        <v>320402</v>
      </c>
      <c r="B9197" s="4" t="inlineStr">
        <is>
          <t>GS GAHONDO</t>
        </is>
      </c>
      <c r="C9197" s="4" t="inlineStr">
        <is>
          <t>P5</t>
        </is>
      </c>
      <c r="D9197" s="5" t="n">
        <v>164</v>
      </c>
      <c r="E9197" s="5" t="n">
        <v>4</v>
      </c>
      <c r="F9197" s="5" t="n">
        <v>0</v>
      </c>
      <c r="G9197" s="5">
        <f>E9197-F9197</f>
        <v/>
      </c>
      <c r="H9197" s="5">
        <f>'Notes'!$B$4</f>
        <v/>
      </c>
      <c r="I9197" s="5">
        <f>ROUNDUP(D9197/H9197,0)</f>
        <v/>
      </c>
      <c r="J9197" s="6">
        <f>G9197-I9197</f>
        <v/>
      </c>
      <c r="K9197" s="4">
        <f>IF(J9197&lt;0,"Deficit",IF(J9197=0,"Exact fit","Surplus"))</f>
        <v/>
      </c>
    </row>
    <row r="9198">
      <c r="A9198" s="4" t="n">
        <v>320402</v>
      </c>
      <c r="B9198" s="4" t="inlineStr">
        <is>
          <t>GS GAHONDO</t>
        </is>
      </c>
      <c r="C9198" s="4" t="inlineStr">
        <is>
          <t>P6</t>
        </is>
      </c>
      <c r="D9198" s="5" t="n">
        <v>105</v>
      </c>
      <c r="E9198" s="5" t="n">
        <v>3</v>
      </c>
      <c r="F9198" s="5" t="n">
        <v>0</v>
      </c>
      <c r="G9198" s="5">
        <f>E9198-F9198</f>
        <v/>
      </c>
      <c r="H9198" s="5">
        <f>'Notes'!$B$4</f>
        <v/>
      </c>
      <c r="I9198" s="5">
        <f>ROUNDUP(D9198/H9198,0)</f>
        <v/>
      </c>
      <c r="J9198" s="6">
        <f>G9198-I9198</f>
        <v/>
      </c>
      <c r="K9198" s="4">
        <f>IF(J9198&lt;0,"Deficit",IF(J9198=0,"Exact fit","Surplus"))</f>
        <v/>
      </c>
    </row>
    <row r="9199">
      <c r="A9199" s="4" t="n">
        <v>320403</v>
      </c>
      <c r="B9199" s="4" t="inlineStr">
        <is>
          <t>GS KIVUMU</t>
        </is>
      </c>
      <c r="C9199" s="4" t="inlineStr">
        <is>
          <t>P1</t>
        </is>
      </c>
      <c r="D9199" s="5" t="n">
        <v>296</v>
      </c>
      <c r="E9199" s="5" t="n">
        <v>7</v>
      </c>
      <c r="F9199" s="5" t="n">
        <v>3</v>
      </c>
      <c r="G9199" s="5">
        <f>E9199-F9199</f>
        <v/>
      </c>
      <c r="H9199" s="5">
        <f>'Notes'!$B$4</f>
        <v/>
      </c>
      <c r="I9199" s="5">
        <f>ROUNDUP(D9199/H9199,0)</f>
        <v/>
      </c>
      <c r="J9199" s="6">
        <f>G9199-I9199</f>
        <v/>
      </c>
      <c r="K9199" s="4">
        <f>IF(J9199&lt;0,"Deficit",IF(J9199=0,"Exact fit","Surplus"))</f>
        <v/>
      </c>
    </row>
    <row r="9200">
      <c r="A9200" s="4" t="n">
        <v>320403</v>
      </c>
      <c r="B9200" s="4" t="inlineStr">
        <is>
          <t>GS KIVUMU</t>
        </is>
      </c>
      <c r="C9200" s="4" t="inlineStr">
        <is>
          <t>P2</t>
        </is>
      </c>
      <c r="D9200" s="5" t="n">
        <v>262</v>
      </c>
      <c r="E9200" s="5" t="n">
        <v>6</v>
      </c>
      <c r="F9200" s="5" t="n">
        <v>3</v>
      </c>
      <c r="G9200" s="5">
        <f>E9200-F9200</f>
        <v/>
      </c>
      <c r="H9200" s="5">
        <f>'Notes'!$B$4</f>
        <v/>
      </c>
      <c r="I9200" s="5">
        <f>ROUNDUP(D9200/H9200,0)</f>
        <v/>
      </c>
      <c r="J9200" s="6">
        <f>G9200-I9200</f>
        <v/>
      </c>
      <c r="K9200" s="4">
        <f>IF(J9200&lt;0,"Deficit",IF(J9200=0,"Exact fit","Surplus"))</f>
        <v/>
      </c>
    </row>
    <row r="9201">
      <c r="A9201" s="4" t="n">
        <v>320403</v>
      </c>
      <c r="B9201" s="4" t="inlineStr">
        <is>
          <t>GS KIVUMU</t>
        </is>
      </c>
      <c r="C9201" s="4" t="inlineStr">
        <is>
          <t>P3</t>
        </is>
      </c>
      <c r="D9201" s="5" t="n">
        <v>242</v>
      </c>
      <c r="E9201" s="5" t="n">
        <v>6</v>
      </c>
      <c r="F9201" s="5" t="n">
        <v>3</v>
      </c>
      <c r="G9201" s="5">
        <f>E9201-F9201</f>
        <v/>
      </c>
      <c r="H9201" s="5">
        <f>'Notes'!$B$4</f>
        <v/>
      </c>
      <c r="I9201" s="5">
        <f>ROUNDUP(D9201/H9201,0)</f>
        <v/>
      </c>
      <c r="J9201" s="6">
        <f>G9201-I9201</f>
        <v/>
      </c>
      <c r="K9201" s="4">
        <f>IF(J9201&lt;0,"Deficit",IF(J9201=0,"Exact fit","Surplus"))</f>
        <v/>
      </c>
    </row>
    <row r="9202">
      <c r="A9202" s="4" t="n">
        <v>320403</v>
      </c>
      <c r="B9202" s="4" t="inlineStr">
        <is>
          <t>GS KIVUMU</t>
        </is>
      </c>
      <c r="C9202" s="4" t="inlineStr">
        <is>
          <t>P4</t>
        </is>
      </c>
      <c r="D9202" s="5" t="n">
        <v>292</v>
      </c>
      <c r="E9202" s="5" t="n">
        <v>6</v>
      </c>
      <c r="F9202" s="5" t="n">
        <v>0</v>
      </c>
      <c r="G9202" s="5">
        <f>E9202-F9202</f>
        <v/>
      </c>
      <c r="H9202" s="5">
        <f>'Notes'!$B$4</f>
        <v/>
      </c>
      <c r="I9202" s="5">
        <f>ROUNDUP(D9202/H9202,0)</f>
        <v/>
      </c>
      <c r="J9202" s="6">
        <f>G9202-I9202</f>
        <v/>
      </c>
      <c r="K9202" s="4">
        <f>IF(J9202&lt;0,"Deficit",IF(J9202=0,"Exact fit","Surplus"))</f>
        <v/>
      </c>
    </row>
    <row r="9203">
      <c r="A9203" s="4" t="n">
        <v>320403</v>
      </c>
      <c r="B9203" s="4" t="inlineStr">
        <is>
          <t>GS KIVUMU</t>
        </is>
      </c>
      <c r="C9203" s="4" t="inlineStr">
        <is>
          <t>P5</t>
        </is>
      </c>
      <c r="D9203" s="5" t="n">
        <v>234</v>
      </c>
      <c r="E9203" s="5" t="n">
        <v>5</v>
      </c>
      <c r="F9203" s="5" t="n">
        <v>0</v>
      </c>
      <c r="G9203" s="5">
        <f>E9203-F9203</f>
        <v/>
      </c>
      <c r="H9203" s="5">
        <f>'Notes'!$B$4</f>
        <v/>
      </c>
      <c r="I9203" s="5">
        <f>ROUNDUP(D9203/H9203,0)</f>
        <v/>
      </c>
      <c r="J9203" s="6">
        <f>G9203-I9203</f>
        <v/>
      </c>
      <c r="K9203" s="4">
        <f>IF(J9203&lt;0,"Deficit",IF(J9203=0,"Exact fit","Surplus"))</f>
        <v/>
      </c>
    </row>
    <row r="9204">
      <c r="A9204" s="4" t="n">
        <v>320403</v>
      </c>
      <c r="B9204" s="4" t="inlineStr">
        <is>
          <t>GS KIVUMU</t>
        </is>
      </c>
      <c r="C9204" s="4" t="inlineStr">
        <is>
          <t>P6</t>
        </is>
      </c>
      <c r="D9204" s="5" t="n">
        <v>181</v>
      </c>
      <c r="E9204" s="5" t="n">
        <v>4</v>
      </c>
      <c r="F9204" s="5" t="n">
        <v>0</v>
      </c>
      <c r="G9204" s="5">
        <f>E9204-F9204</f>
        <v/>
      </c>
      <c r="H9204" s="5">
        <f>'Notes'!$B$4</f>
        <v/>
      </c>
      <c r="I9204" s="5">
        <f>ROUNDUP(D9204/H9204,0)</f>
        <v/>
      </c>
      <c r="J9204" s="6">
        <f>G9204-I9204</f>
        <v/>
      </c>
      <c r="K9204" s="4">
        <f>IF(J9204&lt;0,"Deficit",IF(J9204=0,"Exact fit","Surplus"))</f>
        <v/>
      </c>
    </row>
    <row r="9205">
      <c r="A9205" s="4" t="n">
        <v>320405</v>
      </c>
      <c r="B9205" s="4" t="inlineStr">
        <is>
          <t>EP MWUFE</t>
        </is>
      </c>
      <c r="C9205" s="4" t="inlineStr">
        <is>
          <t>P1</t>
        </is>
      </c>
      <c r="D9205" s="5" t="n">
        <v>194</v>
      </c>
      <c r="E9205" s="5" t="n">
        <v>4</v>
      </c>
      <c r="F9205" s="5" t="n">
        <v>2</v>
      </c>
      <c r="G9205" s="5">
        <f>E9205-F9205</f>
        <v/>
      </c>
      <c r="H9205" s="5">
        <f>'Notes'!$B$4</f>
        <v/>
      </c>
      <c r="I9205" s="5">
        <f>ROUNDUP(D9205/H9205,0)</f>
        <v/>
      </c>
      <c r="J9205" s="6">
        <f>G9205-I9205</f>
        <v/>
      </c>
      <c r="K9205" s="4">
        <f>IF(J9205&lt;0,"Deficit",IF(J9205=0,"Exact fit","Surplus"))</f>
        <v/>
      </c>
    </row>
    <row r="9206">
      <c r="A9206" s="4" t="n">
        <v>320405</v>
      </c>
      <c r="B9206" s="4" t="inlineStr">
        <is>
          <t>EP MWUFE</t>
        </is>
      </c>
      <c r="C9206" s="4" t="inlineStr">
        <is>
          <t>P2</t>
        </is>
      </c>
      <c r="D9206" s="5" t="n">
        <v>133</v>
      </c>
      <c r="E9206" s="5" t="n">
        <v>4</v>
      </c>
      <c r="F9206" s="5" t="n">
        <v>2</v>
      </c>
      <c r="G9206" s="5">
        <f>E9206-F9206</f>
        <v/>
      </c>
      <c r="H9206" s="5">
        <f>'Notes'!$B$4</f>
        <v/>
      </c>
      <c r="I9206" s="5">
        <f>ROUNDUP(D9206/H9206,0)</f>
        <v/>
      </c>
      <c r="J9206" s="6">
        <f>G9206-I9206</f>
        <v/>
      </c>
      <c r="K9206" s="4">
        <f>IF(J9206&lt;0,"Deficit",IF(J9206=0,"Exact fit","Surplus"))</f>
        <v/>
      </c>
    </row>
    <row r="9207">
      <c r="A9207" s="4" t="n">
        <v>320405</v>
      </c>
      <c r="B9207" s="4" t="inlineStr">
        <is>
          <t>EP MWUFE</t>
        </is>
      </c>
      <c r="C9207" s="4" t="inlineStr">
        <is>
          <t>P3</t>
        </is>
      </c>
      <c r="D9207" s="5" t="n">
        <v>118</v>
      </c>
      <c r="E9207" s="5" t="n">
        <v>4</v>
      </c>
      <c r="F9207" s="5" t="n">
        <v>2</v>
      </c>
      <c r="G9207" s="5">
        <f>E9207-F9207</f>
        <v/>
      </c>
      <c r="H9207" s="5">
        <f>'Notes'!$B$4</f>
        <v/>
      </c>
      <c r="I9207" s="5">
        <f>ROUNDUP(D9207/H9207,0)</f>
        <v/>
      </c>
      <c r="J9207" s="6">
        <f>G9207-I9207</f>
        <v/>
      </c>
      <c r="K9207" s="4">
        <f>IF(J9207&lt;0,"Deficit",IF(J9207=0,"Exact fit","Surplus"))</f>
        <v/>
      </c>
    </row>
    <row r="9208">
      <c r="A9208" s="4" t="n">
        <v>320405</v>
      </c>
      <c r="B9208" s="4" t="inlineStr">
        <is>
          <t>EP MWUFE</t>
        </is>
      </c>
      <c r="C9208" s="4" t="inlineStr">
        <is>
          <t>P4</t>
        </is>
      </c>
      <c r="D9208" s="5" t="n">
        <v>143</v>
      </c>
      <c r="E9208" s="5" t="n">
        <v>3</v>
      </c>
      <c r="F9208" s="5" t="n">
        <v>0</v>
      </c>
      <c r="G9208" s="5">
        <f>E9208-F9208</f>
        <v/>
      </c>
      <c r="H9208" s="5">
        <f>'Notes'!$B$4</f>
        <v/>
      </c>
      <c r="I9208" s="5">
        <f>ROUNDUP(D9208/H9208,0)</f>
        <v/>
      </c>
      <c r="J9208" s="6">
        <f>G9208-I9208</f>
        <v/>
      </c>
      <c r="K9208" s="4">
        <f>IF(J9208&lt;0,"Deficit",IF(J9208=0,"Exact fit","Surplus"))</f>
        <v/>
      </c>
    </row>
    <row r="9209">
      <c r="A9209" s="4" t="n">
        <v>320405</v>
      </c>
      <c r="B9209" s="4" t="inlineStr">
        <is>
          <t>EP MWUFE</t>
        </is>
      </c>
      <c r="C9209" s="4" t="inlineStr">
        <is>
          <t>P5</t>
        </is>
      </c>
      <c r="D9209" s="5" t="n">
        <v>105</v>
      </c>
      <c r="E9209" s="5" t="n">
        <v>2</v>
      </c>
      <c r="F9209" s="5" t="n">
        <v>0</v>
      </c>
      <c r="G9209" s="5">
        <f>E9209-F9209</f>
        <v/>
      </c>
      <c r="H9209" s="5">
        <f>'Notes'!$B$4</f>
        <v/>
      </c>
      <c r="I9209" s="5">
        <f>ROUNDUP(D9209/H9209,0)</f>
        <v/>
      </c>
      <c r="J9209" s="6">
        <f>G9209-I9209</f>
        <v/>
      </c>
      <c r="K9209" s="4">
        <f>IF(J9209&lt;0,"Deficit",IF(J9209=0,"Exact fit","Surplus"))</f>
        <v/>
      </c>
    </row>
    <row r="9210">
      <c r="A9210" s="4" t="n">
        <v>320405</v>
      </c>
      <c r="B9210" s="4" t="inlineStr">
        <is>
          <t>EP MWUFE</t>
        </is>
      </c>
      <c r="C9210" s="4" t="inlineStr">
        <is>
          <t>P6</t>
        </is>
      </c>
      <c r="D9210" s="5" t="n">
        <v>60</v>
      </c>
      <c r="E9210" s="5" t="n">
        <v>2</v>
      </c>
      <c r="F9210" s="5" t="n">
        <v>0</v>
      </c>
      <c r="G9210" s="5">
        <f>E9210-F9210</f>
        <v/>
      </c>
      <c r="H9210" s="5">
        <f>'Notes'!$B$4</f>
        <v/>
      </c>
      <c r="I9210" s="5">
        <f>ROUNDUP(D9210/H9210,0)</f>
        <v/>
      </c>
      <c r="J9210" s="6">
        <f>G9210-I9210</f>
        <v/>
      </c>
      <c r="K9210" s="4">
        <f>IF(J9210&lt;0,"Deficit",IF(J9210=0,"Exact fit","Surplus"))</f>
        <v/>
      </c>
    </row>
    <row r="9211">
      <c r="A9211" s="4" t="n">
        <v>320406</v>
      </c>
      <c r="B9211" s="4" t="inlineStr">
        <is>
          <t>GS NYAMYUMBA</t>
        </is>
      </c>
      <c r="C9211" s="4" t="inlineStr">
        <is>
          <t>P1</t>
        </is>
      </c>
      <c r="D9211" s="5" t="n">
        <v>232</v>
      </c>
      <c r="E9211" s="5" t="n">
        <v>6</v>
      </c>
      <c r="F9211" s="5" t="n">
        <v>3</v>
      </c>
      <c r="G9211" s="5">
        <f>E9211-F9211</f>
        <v/>
      </c>
      <c r="H9211" s="5">
        <f>'Notes'!$B$4</f>
        <v/>
      </c>
      <c r="I9211" s="5">
        <f>ROUNDUP(D9211/H9211,0)</f>
        <v/>
      </c>
      <c r="J9211" s="6">
        <f>G9211-I9211</f>
        <v/>
      </c>
      <c r="K9211" s="4">
        <f>IF(J9211&lt;0,"Deficit",IF(J9211=0,"Exact fit","Surplus"))</f>
        <v/>
      </c>
    </row>
    <row r="9212">
      <c r="A9212" s="4" t="n">
        <v>320406</v>
      </c>
      <c r="B9212" s="4" t="inlineStr">
        <is>
          <t>GS NYAMYUMBA</t>
        </is>
      </c>
      <c r="C9212" s="4" t="inlineStr">
        <is>
          <t>P2</t>
        </is>
      </c>
      <c r="D9212" s="5" t="n">
        <v>220</v>
      </c>
      <c r="E9212" s="5" t="n">
        <v>6</v>
      </c>
      <c r="F9212" s="5" t="n">
        <v>3</v>
      </c>
      <c r="G9212" s="5">
        <f>E9212-F9212</f>
        <v/>
      </c>
      <c r="H9212" s="5">
        <f>'Notes'!$B$4</f>
        <v/>
      </c>
      <c r="I9212" s="5">
        <f>ROUNDUP(D9212/H9212,0)</f>
        <v/>
      </c>
      <c r="J9212" s="6">
        <f>G9212-I9212</f>
        <v/>
      </c>
      <c r="K9212" s="4">
        <f>IF(J9212&lt;0,"Deficit",IF(J9212=0,"Exact fit","Surplus"))</f>
        <v/>
      </c>
    </row>
    <row r="9213">
      <c r="A9213" s="4" t="n">
        <v>320406</v>
      </c>
      <c r="B9213" s="4" t="inlineStr">
        <is>
          <t>GS NYAMYUMBA</t>
        </is>
      </c>
      <c r="C9213" s="4" t="inlineStr">
        <is>
          <t>P3</t>
        </is>
      </c>
      <c r="D9213" s="5" t="n">
        <v>204</v>
      </c>
      <c r="E9213" s="5" t="n">
        <v>4</v>
      </c>
      <c r="F9213" s="5" t="n">
        <v>2</v>
      </c>
      <c r="G9213" s="5">
        <f>E9213-F9213</f>
        <v/>
      </c>
      <c r="H9213" s="5">
        <f>'Notes'!$B$4</f>
        <v/>
      </c>
      <c r="I9213" s="5">
        <f>ROUNDUP(D9213/H9213,0)</f>
        <v/>
      </c>
      <c r="J9213" s="6">
        <f>G9213-I9213</f>
        <v/>
      </c>
      <c r="K9213" s="4">
        <f>IF(J9213&lt;0,"Deficit",IF(J9213=0,"Exact fit","Surplus"))</f>
        <v/>
      </c>
    </row>
    <row r="9214">
      <c r="A9214" s="4" t="n">
        <v>320406</v>
      </c>
      <c r="B9214" s="4" t="inlineStr">
        <is>
          <t>GS NYAMYUMBA</t>
        </is>
      </c>
      <c r="C9214" s="4" t="inlineStr">
        <is>
          <t>P4</t>
        </is>
      </c>
      <c r="D9214" s="5" t="n">
        <v>336</v>
      </c>
      <c r="E9214" s="5" t="n">
        <v>6</v>
      </c>
      <c r="F9214" s="5" t="n">
        <v>0</v>
      </c>
      <c r="G9214" s="5">
        <f>E9214-F9214</f>
        <v/>
      </c>
      <c r="H9214" s="5">
        <f>'Notes'!$B$4</f>
        <v/>
      </c>
      <c r="I9214" s="5">
        <f>ROUNDUP(D9214/H9214,0)</f>
        <v/>
      </c>
      <c r="J9214" s="6">
        <f>G9214-I9214</f>
        <v/>
      </c>
      <c r="K9214" s="4">
        <f>IF(J9214&lt;0,"Deficit",IF(J9214=0,"Exact fit","Surplus"))</f>
        <v/>
      </c>
    </row>
    <row r="9215">
      <c r="A9215" s="4" t="n">
        <v>320406</v>
      </c>
      <c r="B9215" s="4" t="inlineStr">
        <is>
          <t>GS NYAMYUMBA</t>
        </is>
      </c>
      <c r="C9215" s="4" t="inlineStr">
        <is>
          <t>P5</t>
        </is>
      </c>
      <c r="D9215" s="5" t="n">
        <v>120</v>
      </c>
      <c r="E9215" s="5" t="n">
        <v>3</v>
      </c>
      <c r="F9215" s="5" t="n">
        <v>0</v>
      </c>
      <c r="G9215" s="5">
        <f>E9215-F9215</f>
        <v/>
      </c>
      <c r="H9215" s="5">
        <f>'Notes'!$B$4</f>
        <v/>
      </c>
      <c r="I9215" s="5">
        <f>ROUNDUP(D9215/H9215,0)</f>
        <v/>
      </c>
      <c r="J9215" s="6">
        <f>G9215-I9215</f>
        <v/>
      </c>
      <c r="K9215" s="4">
        <f>IF(J9215&lt;0,"Deficit",IF(J9215=0,"Exact fit","Surplus"))</f>
        <v/>
      </c>
    </row>
    <row r="9216">
      <c r="A9216" s="4" t="n">
        <v>320406</v>
      </c>
      <c r="B9216" s="4" t="inlineStr">
        <is>
          <t>GS NYAMYUMBA</t>
        </is>
      </c>
      <c r="C9216" s="4" t="inlineStr">
        <is>
          <t>P6</t>
        </is>
      </c>
      <c r="D9216" s="5" t="n">
        <v>65</v>
      </c>
      <c r="E9216" s="5" t="n">
        <v>2</v>
      </c>
      <c r="F9216" s="5" t="n">
        <v>0</v>
      </c>
      <c r="G9216" s="5">
        <f>E9216-F9216</f>
        <v/>
      </c>
      <c r="H9216" s="5">
        <f>'Notes'!$B$4</f>
        <v/>
      </c>
      <c r="I9216" s="5">
        <f>ROUNDUP(D9216/H9216,0)</f>
        <v/>
      </c>
      <c r="J9216" s="6">
        <f>G9216-I9216</f>
        <v/>
      </c>
      <c r="K9216" s="4">
        <f>IF(J9216&lt;0,"Deficit",IF(J9216=0,"Exact fit","Surplus"))</f>
        <v/>
      </c>
    </row>
    <row r="9217">
      <c r="A9217" s="4" t="n">
        <v>320407</v>
      </c>
      <c r="B9217" s="4" t="inlineStr">
        <is>
          <t>GS RWINYONI</t>
        </is>
      </c>
      <c r="C9217" s="4" t="inlineStr">
        <is>
          <t>P1</t>
        </is>
      </c>
      <c r="D9217" s="5" t="n">
        <v>43</v>
      </c>
      <c r="E9217" s="5" t="n">
        <v>1</v>
      </c>
      <c r="F9217" s="5" t="n">
        <v>0</v>
      </c>
      <c r="G9217" s="5">
        <f>E9217-F9217</f>
        <v/>
      </c>
      <c r="H9217" s="5">
        <f>'Notes'!$B$4</f>
        <v/>
      </c>
      <c r="I9217" s="5">
        <f>ROUNDUP(D9217/H9217,0)</f>
        <v/>
      </c>
      <c r="J9217" s="6">
        <f>G9217-I9217</f>
        <v/>
      </c>
      <c r="K9217" s="4">
        <f>IF(J9217&lt;0,"Deficit",IF(J9217=0,"Exact fit","Surplus"))</f>
        <v/>
      </c>
    </row>
    <row r="9218">
      <c r="A9218" s="4" t="n">
        <v>320407</v>
      </c>
      <c r="B9218" s="4" t="inlineStr">
        <is>
          <t>GS RWINYONI</t>
        </is>
      </c>
      <c r="C9218" s="4" t="inlineStr">
        <is>
          <t>P2</t>
        </is>
      </c>
      <c r="D9218" s="5" t="n">
        <v>66</v>
      </c>
      <c r="E9218" s="5" t="n">
        <v>2</v>
      </c>
      <c r="F9218" s="5" t="n">
        <v>1</v>
      </c>
      <c r="G9218" s="5">
        <f>E9218-F9218</f>
        <v/>
      </c>
      <c r="H9218" s="5">
        <f>'Notes'!$B$4</f>
        <v/>
      </c>
      <c r="I9218" s="5">
        <f>ROUNDUP(D9218/H9218,0)</f>
        <v/>
      </c>
      <c r="J9218" s="6">
        <f>G9218-I9218</f>
        <v/>
      </c>
      <c r="K9218" s="4">
        <f>IF(J9218&lt;0,"Deficit",IF(J9218=0,"Exact fit","Surplus"))</f>
        <v/>
      </c>
    </row>
    <row r="9219">
      <c r="A9219" s="4" t="n">
        <v>320407</v>
      </c>
      <c r="B9219" s="4" t="inlineStr">
        <is>
          <t>GS RWINYONI</t>
        </is>
      </c>
      <c r="C9219" s="4" t="inlineStr">
        <is>
          <t>P3</t>
        </is>
      </c>
      <c r="D9219" s="5" t="n">
        <v>82</v>
      </c>
      <c r="E9219" s="5" t="n">
        <v>2</v>
      </c>
      <c r="F9219" s="5" t="n">
        <v>1</v>
      </c>
      <c r="G9219" s="5">
        <f>E9219-F9219</f>
        <v/>
      </c>
      <c r="H9219" s="5">
        <f>'Notes'!$B$4</f>
        <v/>
      </c>
      <c r="I9219" s="5">
        <f>ROUNDUP(D9219/H9219,0)</f>
        <v/>
      </c>
      <c r="J9219" s="6">
        <f>G9219-I9219</f>
        <v/>
      </c>
      <c r="K9219" s="4">
        <f>IF(J9219&lt;0,"Deficit",IF(J9219=0,"Exact fit","Surplus"))</f>
        <v/>
      </c>
    </row>
    <row r="9220">
      <c r="A9220" s="4" t="n">
        <v>320407</v>
      </c>
      <c r="B9220" s="4" t="inlineStr">
        <is>
          <t>GS RWINYONI</t>
        </is>
      </c>
      <c r="C9220" s="4" t="inlineStr">
        <is>
          <t>P4</t>
        </is>
      </c>
      <c r="D9220" s="5" t="n">
        <v>65</v>
      </c>
      <c r="E9220" s="5" t="n">
        <v>2</v>
      </c>
      <c r="F9220" s="5" t="n">
        <v>0</v>
      </c>
      <c r="G9220" s="5">
        <f>E9220-F9220</f>
        <v/>
      </c>
      <c r="H9220" s="5">
        <f>'Notes'!$B$4</f>
        <v/>
      </c>
      <c r="I9220" s="5">
        <f>ROUNDUP(D9220/H9220,0)</f>
        <v/>
      </c>
      <c r="J9220" s="6">
        <f>G9220-I9220</f>
        <v/>
      </c>
      <c r="K9220" s="4">
        <f>IF(J9220&lt;0,"Deficit",IF(J9220=0,"Exact fit","Surplus"))</f>
        <v/>
      </c>
    </row>
    <row r="9221">
      <c r="A9221" s="4" t="n">
        <v>320407</v>
      </c>
      <c r="B9221" s="4" t="inlineStr">
        <is>
          <t>GS RWINYONI</t>
        </is>
      </c>
      <c r="C9221" s="4" t="inlineStr">
        <is>
          <t>P5</t>
        </is>
      </c>
      <c r="D9221" s="5" t="n">
        <v>83</v>
      </c>
      <c r="E9221" s="5" t="n">
        <v>2</v>
      </c>
      <c r="F9221" s="5" t="n">
        <v>0</v>
      </c>
      <c r="G9221" s="5">
        <f>E9221-F9221</f>
        <v/>
      </c>
      <c r="H9221" s="5">
        <f>'Notes'!$B$4</f>
        <v/>
      </c>
      <c r="I9221" s="5">
        <f>ROUNDUP(D9221/H9221,0)</f>
        <v/>
      </c>
      <c r="J9221" s="6">
        <f>G9221-I9221</f>
        <v/>
      </c>
      <c r="K9221" s="4">
        <f>IF(J9221&lt;0,"Deficit",IF(J9221=0,"Exact fit","Surplus"))</f>
        <v/>
      </c>
    </row>
    <row r="9222">
      <c r="A9222" s="4" t="n">
        <v>320407</v>
      </c>
      <c r="B9222" s="4" t="inlineStr">
        <is>
          <t>GS RWINYONI</t>
        </is>
      </c>
      <c r="C9222" s="4" t="inlineStr">
        <is>
          <t>P6</t>
        </is>
      </c>
      <c r="D9222" s="5" t="n">
        <v>61</v>
      </c>
      <c r="E9222" s="5" t="n">
        <v>2</v>
      </c>
      <c r="F9222" s="5" t="n">
        <v>0</v>
      </c>
      <c r="G9222" s="5">
        <f>E9222-F9222</f>
        <v/>
      </c>
      <c r="H9222" s="5">
        <f>'Notes'!$B$4</f>
        <v/>
      </c>
      <c r="I9222" s="5">
        <f>ROUNDUP(D9222/H9222,0)</f>
        <v/>
      </c>
      <c r="J9222" s="6">
        <f>G9222-I9222</f>
        <v/>
      </c>
      <c r="K9222" s="4">
        <f>IF(J9222&lt;0,"Deficit",IF(J9222=0,"Exact fit","Surplus"))</f>
        <v/>
      </c>
    </row>
    <row r="9223">
      <c r="A9223" s="4" t="n">
        <v>320409</v>
      </c>
      <c r="B9223" s="4" t="inlineStr">
        <is>
          <t>GS  KARAMBI</t>
        </is>
      </c>
      <c r="C9223" s="4" t="inlineStr">
        <is>
          <t>P1</t>
        </is>
      </c>
      <c r="D9223" s="5" t="n">
        <v>95</v>
      </c>
      <c r="E9223" s="5" t="n">
        <v>2</v>
      </c>
      <c r="F9223" s="5" t="n">
        <v>1</v>
      </c>
      <c r="G9223" s="5">
        <f>E9223-F9223</f>
        <v/>
      </c>
      <c r="H9223" s="5">
        <f>'Notes'!$B$4</f>
        <v/>
      </c>
      <c r="I9223" s="5">
        <f>ROUNDUP(D9223/H9223,0)</f>
        <v/>
      </c>
      <c r="J9223" s="6">
        <f>G9223-I9223</f>
        <v/>
      </c>
      <c r="K9223" s="4">
        <f>IF(J9223&lt;0,"Deficit",IF(J9223=0,"Exact fit","Surplus"))</f>
        <v/>
      </c>
    </row>
    <row r="9224">
      <c r="A9224" s="4" t="n">
        <v>320409</v>
      </c>
      <c r="B9224" s="4" t="inlineStr">
        <is>
          <t>GS  KARAMBI</t>
        </is>
      </c>
      <c r="C9224" s="4" t="inlineStr">
        <is>
          <t>P2</t>
        </is>
      </c>
      <c r="D9224" s="5" t="n">
        <v>119</v>
      </c>
      <c r="E9224" s="5" t="n">
        <v>4</v>
      </c>
      <c r="F9224" s="5" t="n">
        <v>2</v>
      </c>
      <c r="G9224" s="5">
        <f>E9224-F9224</f>
        <v/>
      </c>
      <c r="H9224" s="5">
        <f>'Notes'!$B$4</f>
        <v/>
      </c>
      <c r="I9224" s="5">
        <f>ROUNDUP(D9224/H9224,0)</f>
        <v/>
      </c>
      <c r="J9224" s="6">
        <f>G9224-I9224</f>
        <v/>
      </c>
      <c r="K9224" s="4">
        <f>IF(J9224&lt;0,"Deficit",IF(J9224=0,"Exact fit","Surplus"))</f>
        <v/>
      </c>
    </row>
    <row r="9225">
      <c r="A9225" s="4" t="n">
        <v>320409</v>
      </c>
      <c r="B9225" s="4" t="inlineStr">
        <is>
          <t>GS  KARAMBI</t>
        </is>
      </c>
      <c r="C9225" s="4" t="inlineStr">
        <is>
          <t>P3</t>
        </is>
      </c>
      <c r="D9225" s="5" t="n">
        <v>119</v>
      </c>
      <c r="E9225" s="5" t="n">
        <v>4</v>
      </c>
      <c r="F9225" s="5" t="n">
        <v>2</v>
      </c>
      <c r="G9225" s="5">
        <f>E9225-F9225</f>
        <v/>
      </c>
      <c r="H9225" s="5">
        <f>'Notes'!$B$4</f>
        <v/>
      </c>
      <c r="I9225" s="5">
        <f>ROUNDUP(D9225/H9225,0)</f>
        <v/>
      </c>
      <c r="J9225" s="6">
        <f>G9225-I9225</f>
        <v/>
      </c>
      <c r="K9225" s="4">
        <f>IF(J9225&lt;0,"Deficit",IF(J9225=0,"Exact fit","Surplus"))</f>
        <v/>
      </c>
    </row>
    <row r="9226">
      <c r="A9226" s="4" t="n">
        <v>320409</v>
      </c>
      <c r="B9226" s="4" t="inlineStr">
        <is>
          <t>GS  KARAMBI</t>
        </is>
      </c>
      <c r="C9226" s="4" t="inlineStr">
        <is>
          <t>P4</t>
        </is>
      </c>
      <c r="D9226" s="5" t="n">
        <v>124</v>
      </c>
      <c r="E9226" s="5" t="n">
        <v>2</v>
      </c>
      <c r="F9226" s="5" t="n">
        <v>0</v>
      </c>
      <c r="G9226" s="5">
        <f>E9226-F9226</f>
        <v/>
      </c>
      <c r="H9226" s="5">
        <f>'Notes'!$B$4</f>
        <v/>
      </c>
      <c r="I9226" s="5">
        <f>ROUNDUP(D9226/H9226,0)</f>
        <v/>
      </c>
      <c r="J9226" s="6">
        <f>G9226-I9226</f>
        <v/>
      </c>
      <c r="K9226" s="4">
        <f>IF(J9226&lt;0,"Deficit",IF(J9226=0,"Exact fit","Surplus"))</f>
        <v/>
      </c>
    </row>
    <row r="9227">
      <c r="A9227" s="4" t="n">
        <v>320409</v>
      </c>
      <c r="B9227" s="4" t="inlineStr">
        <is>
          <t>GS  KARAMBI</t>
        </is>
      </c>
      <c r="C9227" s="4" t="inlineStr">
        <is>
          <t>P5</t>
        </is>
      </c>
      <c r="D9227" s="5" t="n">
        <v>81</v>
      </c>
      <c r="E9227" s="5" t="n">
        <v>2</v>
      </c>
      <c r="F9227" s="5" t="n">
        <v>0</v>
      </c>
      <c r="G9227" s="5">
        <f>E9227-F9227</f>
        <v/>
      </c>
      <c r="H9227" s="5">
        <f>'Notes'!$B$4</f>
        <v/>
      </c>
      <c r="I9227" s="5">
        <f>ROUNDUP(D9227/H9227,0)</f>
        <v/>
      </c>
      <c r="J9227" s="6">
        <f>G9227-I9227</f>
        <v/>
      </c>
      <c r="K9227" s="4">
        <f>IF(J9227&lt;0,"Deficit",IF(J9227=0,"Exact fit","Surplus"))</f>
        <v/>
      </c>
    </row>
    <row r="9228">
      <c r="A9228" s="4" t="n">
        <v>320409</v>
      </c>
      <c r="B9228" s="4" t="inlineStr">
        <is>
          <t>GS  KARAMBI</t>
        </is>
      </c>
      <c r="C9228" s="4" t="inlineStr">
        <is>
          <t>P6</t>
        </is>
      </c>
      <c r="D9228" s="5" t="n">
        <v>55</v>
      </c>
      <c r="E9228" s="5" t="n">
        <v>2</v>
      </c>
      <c r="F9228" s="5" t="n">
        <v>0</v>
      </c>
      <c r="G9228" s="5">
        <f>E9228-F9228</f>
        <v/>
      </c>
      <c r="H9228" s="5">
        <f>'Notes'!$B$4</f>
        <v/>
      </c>
      <c r="I9228" s="5">
        <f>ROUNDUP(D9228/H9228,0)</f>
        <v/>
      </c>
      <c r="J9228" s="6">
        <f>G9228-I9228</f>
        <v/>
      </c>
      <c r="K9228" s="4">
        <f>IF(J9228&lt;0,"Deficit",IF(J9228=0,"Exact fit","Surplus"))</f>
        <v/>
      </c>
    </row>
    <row r="9229">
      <c r="A9229" s="4" t="n">
        <v>320410</v>
      </c>
      <c r="B9229" s="4" t="inlineStr">
        <is>
          <t>EP KABUJENJE</t>
        </is>
      </c>
      <c r="C9229" s="4" t="inlineStr">
        <is>
          <t>P1</t>
        </is>
      </c>
      <c r="D9229" s="5" t="n">
        <v>263</v>
      </c>
      <c r="E9229" s="5" t="n">
        <v>6</v>
      </c>
      <c r="F9229" s="5" t="n">
        <v>2</v>
      </c>
      <c r="G9229" s="5">
        <f>E9229-F9229</f>
        <v/>
      </c>
      <c r="H9229" s="5">
        <f>'Notes'!$B$4</f>
        <v/>
      </c>
      <c r="I9229" s="5">
        <f>ROUNDUP(D9229/H9229,0)</f>
        <v/>
      </c>
      <c r="J9229" s="6">
        <f>G9229-I9229</f>
        <v/>
      </c>
      <c r="K9229" s="4">
        <f>IF(J9229&lt;0,"Deficit",IF(J9229=0,"Exact fit","Surplus"))</f>
        <v/>
      </c>
    </row>
    <row r="9230">
      <c r="A9230" s="4" t="n">
        <v>320410</v>
      </c>
      <c r="B9230" s="4" t="inlineStr">
        <is>
          <t>EP KABUJENJE</t>
        </is>
      </c>
      <c r="C9230" s="4" t="inlineStr">
        <is>
          <t>P2</t>
        </is>
      </c>
      <c r="D9230" s="5" t="n">
        <v>202</v>
      </c>
      <c r="E9230" s="5" t="n">
        <v>4</v>
      </c>
      <c r="F9230" s="5" t="n">
        <v>2</v>
      </c>
      <c r="G9230" s="5">
        <f>E9230-F9230</f>
        <v/>
      </c>
      <c r="H9230" s="5">
        <f>'Notes'!$B$4</f>
        <v/>
      </c>
      <c r="I9230" s="5">
        <f>ROUNDUP(D9230/H9230,0)</f>
        <v/>
      </c>
      <c r="J9230" s="6">
        <f>G9230-I9230</f>
        <v/>
      </c>
      <c r="K9230" s="4">
        <f>IF(J9230&lt;0,"Deficit",IF(J9230=0,"Exact fit","Surplus"))</f>
        <v/>
      </c>
    </row>
    <row r="9231">
      <c r="A9231" s="4" t="n">
        <v>320410</v>
      </c>
      <c r="B9231" s="4" t="inlineStr">
        <is>
          <t>EP KABUJENJE</t>
        </is>
      </c>
      <c r="C9231" s="4" t="inlineStr">
        <is>
          <t>P3</t>
        </is>
      </c>
      <c r="D9231" s="5" t="n">
        <v>204</v>
      </c>
      <c r="E9231" s="5" t="n">
        <v>4</v>
      </c>
      <c r="F9231" s="5" t="n">
        <v>2</v>
      </c>
      <c r="G9231" s="5">
        <f>E9231-F9231</f>
        <v/>
      </c>
      <c r="H9231" s="5">
        <f>'Notes'!$B$4</f>
        <v/>
      </c>
      <c r="I9231" s="5">
        <f>ROUNDUP(D9231/H9231,0)</f>
        <v/>
      </c>
      <c r="J9231" s="6">
        <f>G9231-I9231</f>
        <v/>
      </c>
      <c r="K9231" s="4">
        <f>IF(J9231&lt;0,"Deficit",IF(J9231=0,"Exact fit","Surplus"))</f>
        <v/>
      </c>
    </row>
    <row r="9232">
      <c r="A9232" s="4" t="n">
        <v>320410</v>
      </c>
      <c r="B9232" s="4" t="inlineStr">
        <is>
          <t>EP KABUJENJE</t>
        </is>
      </c>
      <c r="C9232" s="4" t="inlineStr">
        <is>
          <t>P4</t>
        </is>
      </c>
      <c r="D9232" s="5" t="n">
        <v>213</v>
      </c>
      <c r="E9232" s="5" t="n">
        <v>5</v>
      </c>
      <c r="F9232" s="5" t="n">
        <v>0</v>
      </c>
      <c r="G9232" s="5">
        <f>E9232-F9232</f>
        <v/>
      </c>
      <c r="H9232" s="5">
        <f>'Notes'!$B$4</f>
        <v/>
      </c>
      <c r="I9232" s="5">
        <f>ROUNDUP(D9232/H9232,0)</f>
        <v/>
      </c>
      <c r="J9232" s="6">
        <f>G9232-I9232</f>
        <v/>
      </c>
      <c r="K9232" s="4">
        <f>IF(J9232&lt;0,"Deficit",IF(J9232=0,"Exact fit","Surplus"))</f>
        <v/>
      </c>
    </row>
    <row r="9233">
      <c r="A9233" s="4" t="n">
        <v>320410</v>
      </c>
      <c r="B9233" s="4" t="inlineStr">
        <is>
          <t>EP KABUJENJE</t>
        </is>
      </c>
      <c r="C9233" s="4" t="inlineStr">
        <is>
          <t>P5</t>
        </is>
      </c>
      <c r="D9233" s="5" t="n">
        <v>120</v>
      </c>
      <c r="E9233" s="5" t="n">
        <v>4</v>
      </c>
      <c r="F9233" s="5" t="n">
        <v>0</v>
      </c>
      <c r="G9233" s="5">
        <f>E9233-F9233</f>
        <v/>
      </c>
      <c r="H9233" s="5">
        <f>'Notes'!$B$4</f>
        <v/>
      </c>
      <c r="I9233" s="5">
        <f>ROUNDUP(D9233/H9233,0)</f>
        <v/>
      </c>
      <c r="J9233" s="6">
        <f>G9233-I9233</f>
        <v/>
      </c>
      <c r="K9233" s="4">
        <f>IF(J9233&lt;0,"Deficit",IF(J9233=0,"Exact fit","Surplus"))</f>
        <v/>
      </c>
    </row>
    <row r="9234">
      <c r="A9234" s="4" t="n">
        <v>320410</v>
      </c>
      <c r="B9234" s="4" t="inlineStr">
        <is>
          <t>EP KABUJENJE</t>
        </is>
      </c>
      <c r="C9234" s="4" t="inlineStr">
        <is>
          <t>P6</t>
        </is>
      </c>
      <c r="D9234" s="5" t="n">
        <v>70</v>
      </c>
      <c r="E9234" s="5" t="n">
        <v>2</v>
      </c>
      <c r="F9234" s="5" t="n">
        <v>0</v>
      </c>
      <c r="G9234" s="5">
        <f>E9234-F9234</f>
        <v/>
      </c>
      <c r="H9234" s="5">
        <f>'Notes'!$B$4</f>
        <v/>
      </c>
      <c r="I9234" s="5">
        <f>ROUNDUP(D9234/H9234,0)</f>
        <v/>
      </c>
      <c r="J9234" s="6">
        <f>G9234-I9234</f>
        <v/>
      </c>
      <c r="K9234" s="4">
        <f>IF(J9234&lt;0,"Deficit",IF(J9234=0,"Exact fit","Surplus"))</f>
        <v/>
      </c>
    </row>
    <row r="9235">
      <c r="A9235" s="4" t="n">
        <v>320411</v>
      </c>
      <c r="B9235" s="4" t="inlineStr">
        <is>
          <t>EP BUNYONI</t>
        </is>
      </c>
      <c r="C9235" s="4" t="inlineStr">
        <is>
          <t>P1</t>
        </is>
      </c>
      <c r="D9235" s="5" t="n">
        <v>199</v>
      </c>
      <c r="E9235" s="5" t="n">
        <v>4</v>
      </c>
      <c r="F9235" s="5" t="n">
        <v>1</v>
      </c>
      <c r="G9235" s="5">
        <f>E9235-F9235</f>
        <v/>
      </c>
      <c r="H9235" s="5">
        <f>'Notes'!$B$4</f>
        <v/>
      </c>
      <c r="I9235" s="5">
        <f>ROUNDUP(D9235/H9235,0)</f>
        <v/>
      </c>
      <c r="J9235" s="6">
        <f>G9235-I9235</f>
        <v/>
      </c>
      <c r="K9235" s="4">
        <f>IF(J9235&lt;0,"Deficit",IF(J9235=0,"Exact fit","Surplus"))</f>
        <v/>
      </c>
    </row>
    <row r="9236">
      <c r="A9236" s="4" t="n">
        <v>320411</v>
      </c>
      <c r="B9236" s="4" t="inlineStr">
        <is>
          <t>EP BUNYONI</t>
        </is>
      </c>
      <c r="C9236" s="4" t="inlineStr">
        <is>
          <t>P2</t>
        </is>
      </c>
      <c r="D9236" s="5" t="n">
        <v>139</v>
      </c>
      <c r="E9236" s="5" t="n">
        <v>5</v>
      </c>
      <c r="F9236" s="5" t="n">
        <v>2</v>
      </c>
      <c r="G9236" s="5">
        <f>E9236-F9236</f>
        <v/>
      </c>
      <c r="H9236" s="5">
        <f>'Notes'!$B$4</f>
        <v/>
      </c>
      <c r="I9236" s="5">
        <f>ROUNDUP(D9236/H9236,0)</f>
        <v/>
      </c>
      <c r="J9236" s="6">
        <f>G9236-I9236</f>
        <v/>
      </c>
      <c r="K9236" s="4">
        <f>IF(J9236&lt;0,"Deficit",IF(J9236=0,"Exact fit","Surplus"))</f>
        <v/>
      </c>
    </row>
    <row r="9237">
      <c r="A9237" s="4" t="n">
        <v>320411</v>
      </c>
      <c r="B9237" s="4" t="inlineStr">
        <is>
          <t>EP BUNYONI</t>
        </is>
      </c>
      <c r="C9237" s="4" t="inlineStr">
        <is>
          <t>P3</t>
        </is>
      </c>
      <c r="D9237" s="5" t="n">
        <v>163</v>
      </c>
      <c r="E9237" s="5" t="n">
        <v>4</v>
      </c>
      <c r="F9237" s="5" t="n">
        <v>2</v>
      </c>
      <c r="G9237" s="5">
        <f>E9237-F9237</f>
        <v/>
      </c>
      <c r="H9237" s="5">
        <f>'Notes'!$B$4</f>
        <v/>
      </c>
      <c r="I9237" s="5">
        <f>ROUNDUP(D9237/H9237,0)</f>
        <v/>
      </c>
      <c r="J9237" s="6">
        <f>G9237-I9237</f>
        <v/>
      </c>
      <c r="K9237" s="4">
        <f>IF(J9237&lt;0,"Deficit",IF(J9237=0,"Exact fit","Surplus"))</f>
        <v/>
      </c>
    </row>
    <row r="9238">
      <c r="A9238" s="4" t="n">
        <v>320411</v>
      </c>
      <c r="B9238" s="4" t="inlineStr">
        <is>
          <t>EP BUNYONI</t>
        </is>
      </c>
      <c r="C9238" s="4" t="inlineStr">
        <is>
          <t>P4</t>
        </is>
      </c>
      <c r="D9238" s="5" t="n">
        <v>175</v>
      </c>
      <c r="E9238" s="5" t="n">
        <v>4</v>
      </c>
      <c r="F9238" s="5" t="n">
        <v>0</v>
      </c>
      <c r="G9238" s="5">
        <f>E9238-F9238</f>
        <v/>
      </c>
      <c r="H9238" s="5">
        <f>'Notes'!$B$4</f>
        <v/>
      </c>
      <c r="I9238" s="5">
        <f>ROUNDUP(D9238/H9238,0)</f>
        <v/>
      </c>
      <c r="J9238" s="6">
        <f>G9238-I9238</f>
        <v/>
      </c>
      <c r="K9238" s="4">
        <f>IF(J9238&lt;0,"Deficit",IF(J9238=0,"Exact fit","Surplus"))</f>
        <v/>
      </c>
    </row>
    <row r="9239">
      <c r="A9239" s="4" t="n">
        <v>320411</v>
      </c>
      <c r="B9239" s="4" t="inlineStr">
        <is>
          <t>EP BUNYONI</t>
        </is>
      </c>
      <c r="C9239" s="4" t="inlineStr">
        <is>
          <t>P5</t>
        </is>
      </c>
      <c r="D9239" s="5" t="n">
        <v>92</v>
      </c>
      <c r="E9239" s="5" t="n">
        <v>2</v>
      </c>
      <c r="F9239" s="5" t="n">
        <v>0</v>
      </c>
      <c r="G9239" s="5">
        <f>E9239-F9239</f>
        <v/>
      </c>
      <c r="H9239" s="5">
        <f>'Notes'!$B$4</f>
        <v/>
      </c>
      <c r="I9239" s="5">
        <f>ROUNDUP(D9239/H9239,0)</f>
        <v/>
      </c>
      <c r="J9239" s="6">
        <f>G9239-I9239</f>
        <v/>
      </c>
      <c r="K9239" s="4">
        <f>IF(J9239&lt;0,"Deficit",IF(J9239=0,"Exact fit","Surplus"))</f>
        <v/>
      </c>
    </row>
    <row r="9240">
      <c r="A9240" s="4" t="n">
        <v>320411</v>
      </c>
      <c r="B9240" s="4" t="inlineStr">
        <is>
          <t>EP BUNYONI</t>
        </is>
      </c>
      <c r="C9240" s="4" t="inlineStr">
        <is>
          <t>P6</t>
        </is>
      </c>
      <c r="D9240" s="5" t="n">
        <v>51</v>
      </c>
      <c r="E9240" s="5" t="n">
        <v>1</v>
      </c>
      <c r="F9240" s="5" t="n">
        <v>0</v>
      </c>
      <c r="G9240" s="5">
        <f>E9240-F9240</f>
        <v/>
      </c>
      <c r="H9240" s="5">
        <f>'Notes'!$B$4</f>
        <v/>
      </c>
      <c r="I9240" s="5">
        <f>ROUNDUP(D9240/H9240,0)</f>
        <v/>
      </c>
      <c r="J9240" s="6">
        <f>G9240-I9240</f>
        <v/>
      </c>
      <c r="K9240" s="4">
        <f>IF(J9240&lt;0,"Deficit",IF(J9240=0,"Exact fit","Surplus"))</f>
        <v/>
      </c>
    </row>
    <row r="9241">
      <c r="A9241" s="4" t="n">
        <v>320507</v>
      </c>
      <c r="B9241" s="4" t="inlineStr">
        <is>
          <t>E.P MPINGAMABUYE</t>
        </is>
      </c>
      <c r="C9241" s="4" t="inlineStr">
        <is>
          <t>P1</t>
        </is>
      </c>
      <c r="D9241" s="5" t="n">
        <v>52</v>
      </c>
      <c r="E9241" s="5" t="n">
        <v>1</v>
      </c>
      <c r="F9241" s="5" t="n">
        <v>0</v>
      </c>
      <c r="G9241" s="5">
        <f>E9241-F9241</f>
        <v/>
      </c>
      <c r="H9241" s="5">
        <f>'Notes'!$B$4</f>
        <v/>
      </c>
      <c r="I9241" s="5">
        <f>ROUNDUP(D9241/H9241,0)</f>
        <v/>
      </c>
      <c r="J9241" s="6">
        <f>G9241-I9241</f>
        <v/>
      </c>
      <c r="K9241" s="4">
        <f>IF(J9241&lt;0,"Deficit",IF(J9241=0,"Exact fit","Surplus"))</f>
        <v/>
      </c>
    </row>
    <row r="9242">
      <c r="A9242" s="4" t="n">
        <v>320507</v>
      </c>
      <c r="B9242" s="4" t="inlineStr">
        <is>
          <t>E.P MPINGAMABUYE</t>
        </is>
      </c>
      <c r="C9242" s="4" t="inlineStr">
        <is>
          <t>P2</t>
        </is>
      </c>
      <c r="D9242" s="5" t="n">
        <v>57</v>
      </c>
      <c r="E9242" s="5" t="n">
        <v>2</v>
      </c>
      <c r="F9242" s="5" t="n">
        <v>0</v>
      </c>
      <c r="G9242" s="5">
        <f>E9242-F9242</f>
        <v/>
      </c>
      <c r="H9242" s="5">
        <f>'Notes'!$B$4</f>
        <v/>
      </c>
      <c r="I9242" s="5">
        <f>ROUNDUP(D9242/H9242,0)</f>
        <v/>
      </c>
      <c r="J9242" s="6">
        <f>G9242-I9242</f>
        <v/>
      </c>
      <c r="K9242" s="4">
        <f>IF(J9242&lt;0,"Deficit",IF(J9242=0,"Exact fit","Surplus"))</f>
        <v/>
      </c>
    </row>
    <row r="9243">
      <c r="A9243" s="4" t="n">
        <v>320507</v>
      </c>
      <c r="B9243" s="4" t="inlineStr">
        <is>
          <t>E.P MPINGAMABUYE</t>
        </is>
      </c>
      <c r="C9243" s="4" t="inlineStr">
        <is>
          <t>P3</t>
        </is>
      </c>
      <c r="D9243" s="5" t="n">
        <v>57</v>
      </c>
      <c r="E9243" s="5" t="n">
        <v>2</v>
      </c>
      <c r="F9243" s="5" t="n">
        <v>0</v>
      </c>
      <c r="G9243" s="5">
        <f>E9243-F9243</f>
        <v/>
      </c>
      <c r="H9243" s="5">
        <f>'Notes'!$B$4</f>
        <v/>
      </c>
      <c r="I9243" s="5">
        <f>ROUNDUP(D9243/H9243,0)</f>
        <v/>
      </c>
      <c r="J9243" s="6">
        <f>G9243-I9243</f>
        <v/>
      </c>
      <c r="K9243" s="4">
        <f>IF(J9243&lt;0,"Deficit",IF(J9243=0,"Exact fit","Surplus"))</f>
        <v/>
      </c>
    </row>
    <row r="9244">
      <c r="A9244" s="4" t="n">
        <v>320507</v>
      </c>
      <c r="B9244" s="4" t="inlineStr">
        <is>
          <t>E.P MPINGAMABUYE</t>
        </is>
      </c>
      <c r="C9244" s="4" t="inlineStr">
        <is>
          <t>P4</t>
        </is>
      </c>
      <c r="D9244" s="5" t="n">
        <v>77</v>
      </c>
      <c r="E9244" s="5" t="n">
        <v>2</v>
      </c>
      <c r="F9244" s="5" t="n">
        <v>0</v>
      </c>
      <c r="G9244" s="5">
        <f>E9244-F9244</f>
        <v/>
      </c>
      <c r="H9244" s="5">
        <f>'Notes'!$B$4</f>
        <v/>
      </c>
      <c r="I9244" s="5">
        <f>ROUNDUP(D9244/H9244,0)</f>
        <v/>
      </c>
      <c r="J9244" s="6">
        <f>G9244-I9244</f>
        <v/>
      </c>
      <c r="K9244" s="4">
        <f>IF(J9244&lt;0,"Deficit",IF(J9244=0,"Exact fit","Surplus"))</f>
        <v/>
      </c>
    </row>
    <row r="9245">
      <c r="A9245" s="4" t="n">
        <v>320507</v>
      </c>
      <c r="B9245" s="4" t="inlineStr">
        <is>
          <t>E.P MPINGAMABUYE</t>
        </is>
      </c>
      <c r="C9245" s="4" t="inlineStr">
        <is>
          <t>P5</t>
        </is>
      </c>
      <c r="D9245" s="5" t="n">
        <v>57</v>
      </c>
      <c r="E9245" s="5" t="n">
        <v>2</v>
      </c>
      <c r="F9245" s="5" t="n">
        <v>0</v>
      </c>
      <c r="G9245" s="5">
        <f>E9245-F9245</f>
        <v/>
      </c>
      <c r="H9245" s="5">
        <f>'Notes'!$B$4</f>
        <v/>
      </c>
      <c r="I9245" s="5">
        <f>ROUNDUP(D9245/H9245,0)</f>
        <v/>
      </c>
      <c r="J9245" s="6">
        <f>G9245-I9245</f>
        <v/>
      </c>
      <c r="K9245" s="4">
        <f>IF(J9245&lt;0,"Deficit",IF(J9245=0,"Exact fit","Surplus"))</f>
        <v/>
      </c>
    </row>
    <row r="9246">
      <c r="A9246" s="4" t="n">
        <v>320507</v>
      </c>
      <c r="B9246" s="4" t="inlineStr">
        <is>
          <t>E.P MPINGAMABUYE</t>
        </is>
      </c>
      <c r="C9246" s="4" t="inlineStr">
        <is>
          <t>P6</t>
        </is>
      </c>
      <c r="D9246" s="5" t="n">
        <v>21</v>
      </c>
      <c r="E9246" s="5" t="n">
        <v>1</v>
      </c>
      <c r="F9246" s="5" t="n">
        <v>0</v>
      </c>
      <c r="G9246" s="5">
        <f>E9246-F9246</f>
        <v/>
      </c>
      <c r="H9246" s="5">
        <f>'Notes'!$B$4</f>
        <v/>
      </c>
      <c r="I9246" s="5">
        <f>ROUNDUP(D9246/H9246,0)</f>
        <v/>
      </c>
      <c r="J9246" s="6">
        <f>G9246-I9246</f>
        <v/>
      </c>
      <c r="K9246" s="4">
        <f>IF(J9246&lt;0,"Deficit",IF(J9246=0,"Exact fit","Surplus"))</f>
        <v/>
      </c>
    </row>
    <row r="9247">
      <c r="A9247" s="4" t="n">
        <v>320508</v>
      </c>
      <c r="B9247" s="4" t="inlineStr">
        <is>
          <t>E.P MANIHIRA</t>
        </is>
      </c>
      <c r="C9247" s="4" t="inlineStr">
        <is>
          <t>P1</t>
        </is>
      </c>
      <c r="D9247" s="5" t="n">
        <v>106</v>
      </c>
      <c r="E9247" s="5" t="n">
        <v>2</v>
      </c>
      <c r="F9247" s="5" t="n">
        <v>0</v>
      </c>
      <c r="G9247" s="5">
        <f>E9247-F9247</f>
        <v/>
      </c>
      <c r="H9247" s="5">
        <f>'Notes'!$B$4</f>
        <v/>
      </c>
      <c r="I9247" s="5">
        <f>ROUNDUP(D9247/H9247,0)</f>
        <v/>
      </c>
      <c r="J9247" s="6">
        <f>G9247-I9247</f>
        <v/>
      </c>
      <c r="K9247" s="4">
        <f>IF(J9247&lt;0,"Deficit",IF(J9247=0,"Exact fit","Surplus"))</f>
        <v/>
      </c>
    </row>
    <row r="9248">
      <c r="A9248" s="4" t="n">
        <v>320508</v>
      </c>
      <c r="B9248" s="4" t="inlineStr">
        <is>
          <t>E.P MANIHIRA</t>
        </is>
      </c>
      <c r="C9248" s="4" t="inlineStr">
        <is>
          <t>P2</t>
        </is>
      </c>
      <c r="D9248" s="5" t="n">
        <v>94</v>
      </c>
      <c r="E9248" s="5" t="n">
        <v>2</v>
      </c>
      <c r="F9248" s="5" t="n">
        <v>0</v>
      </c>
      <c r="G9248" s="5">
        <f>E9248-F9248</f>
        <v/>
      </c>
      <c r="H9248" s="5">
        <f>'Notes'!$B$4</f>
        <v/>
      </c>
      <c r="I9248" s="5">
        <f>ROUNDUP(D9248/H9248,0)</f>
        <v/>
      </c>
      <c r="J9248" s="6">
        <f>G9248-I9248</f>
        <v/>
      </c>
      <c r="K9248" s="4">
        <f>IF(J9248&lt;0,"Deficit",IF(J9248=0,"Exact fit","Surplus"))</f>
        <v/>
      </c>
    </row>
    <row r="9249">
      <c r="A9249" s="4" t="n">
        <v>320508</v>
      </c>
      <c r="B9249" s="4" t="inlineStr">
        <is>
          <t>E.P MANIHIRA</t>
        </is>
      </c>
      <c r="C9249" s="4" t="inlineStr">
        <is>
          <t>P3</t>
        </is>
      </c>
      <c r="D9249" s="5" t="n">
        <v>54</v>
      </c>
      <c r="E9249" s="5" t="n">
        <v>1</v>
      </c>
      <c r="F9249" s="5" t="n">
        <v>0</v>
      </c>
      <c r="G9249" s="5">
        <f>E9249-F9249</f>
        <v/>
      </c>
      <c r="H9249" s="5">
        <f>'Notes'!$B$4</f>
        <v/>
      </c>
      <c r="I9249" s="5">
        <f>ROUNDUP(D9249/H9249,0)</f>
        <v/>
      </c>
      <c r="J9249" s="6">
        <f>G9249-I9249</f>
        <v/>
      </c>
      <c r="K9249" s="4">
        <f>IF(J9249&lt;0,"Deficit",IF(J9249=0,"Exact fit","Surplus"))</f>
        <v/>
      </c>
    </row>
    <row r="9250">
      <c r="A9250" s="4" t="n">
        <v>320508</v>
      </c>
      <c r="B9250" s="4" t="inlineStr">
        <is>
          <t>E.P MANIHIRA</t>
        </is>
      </c>
      <c r="C9250" s="4" t="inlineStr">
        <is>
          <t>P4</t>
        </is>
      </c>
      <c r="D9250" s="5" t="n">
        <v>103</v>
      </c>
      <c r="E9250" s="5" t="n">
        <v>3</v>
      </c>
      <c r="F9250" s="5" t="n">
        <v>0</v>
      </c>
      <c r="G9250" s="5">
        <f>E9250-F9250</f>
        <v/>
      </c>
      <c r="H9250" s="5">
        <f>'Notes'!$B$4</f>
        <v/>
      </c>
      <c r="I9250" s="5">
        <f>ROUNDUP(D9250/H9250,0)</f>
        <v/>
      </c>
      <c r="J9250" s="6">
        <f>G9250-I9250</f>
        <v/>
      </c>
      <c r="K9250" s="4">
        <f>IF(J9250&lt;0,"Deficit",IF(J9250=0,"Exact fit","Surplus"))</f>
        <v/>
      </c>
    </row>
    <row r="9251">
      <c r="A9251" s="4" t="n">
        <v>320508</v>
      </c>
      <c r="B9251" s="4" t="inlineStr">
        <is>
          <t>E.P MANIHIRA</t>
        </is>
      </c>
      <c r="C9251" s="4" t="inlineStr">
        <is>
          <t>P5</t>
        </is>
      </c>
      <c r="D9251" s="5" t="n">
        <v>77</v>
      </c>
      <c r="E9251" s="5" t="n">
        <v>2</v>
      </c>
      <c r="F9251" s="5" t="n">
        <v>0</v>
      </c>
      <c r="G9251" s="5">
        <f>E9251-F9251</f>
        <v/>
      </c>
      <c r="H9251" s="5">
        <f>'Notes'!$B$4</f>
        <v/>
      </c>
      <c r="I9251" s="5">
        <f>ROUNDUP(D9251/H9251,0)</f>
        <v/>
      </c>
      <c r="J9251" s="6">
        <f>G9251-I9251</f>
        <v/>
      </c>
      <c r="K9251" s="4">
        <f>IF(J9251&lt;0,"Deficit",IF(J9251=0,"Exact fit","Surplus"))</f>
        <v/>
      </c>
    </row>
    <row r="9252">
      <c r="A9252" s="4" t="n">
        <v>320508</v>
      </c>
      <c r="B9252" s="4" t="inlineStr">
        <is>
          <t>E.P MANIHIRA</t>
        </is>
      </c>
      <c r="C9252" s="4" t="inlineStr">
        <is>
          <t>P6</t>
        </is>
      </c>
      <c r="D9252" s="5" t="n">
        <v>36</v>
      </c>
      <c r="E9252" s="5" t="n">
        <v>1</v>
      </c>
      <c r="F9252" s="5" t="n">
        <v>0</v>
      </c>
      <c r="G9252" s="5">
        <f>E9252-F9252</f>
        <v/>
      </c>
      <c r="H9252" s="5">
        <f>'Notes'!$B$4</f>
        <v/>
      </c>
      <c r="I9252" s="5">
        <f>ROUNDUP(D9252/H9252,0)</f>
        <v/>
      </c>
      <c r="J9252" s="6">
        <f>G9252-I9252</f>
        <v/>
      </c>
      <c r="K9252" s="4">
        <f>IF(J9252&lt;0,"Deficit",IF(J9252=0,"Exact fit","Surplus"))</f>
        <v/>
      </c>
    </row>
    <row r="9253">
      <c r="A9253" s="4" t="n">
        <v>320509</v>
      </c>
      <c r="B9253" s="4" t="inlineStr">
        <is>
          <t>G.S KABEZA / TSS</t>
        </is>
      </c>
      <c r="C9253" s="4" t="inlineStr">
        <is>
          <t>P1</t>
        </is>
      </c>
      <c r="D9253" s="5" t="n">
        <v>110</v>
      </c>
      <c r="E9253" s="5" t="n">
        <v>4</v>
      </c>
      <c r="F9253" s="5" t="n">
        <v>2</v>
      </c>
      <c r="G9253" s="5">
        <f>E9253-F9253</f>
        <v/>
      </c>
      <c r="H9253" s="5">
        <f>'Notes'!$B$4</f>
        <v/>
      </c>
      <c r="I9253" s="5">
        <f>ROUNDUP(D9253/H9253,0)</f>
        <v/>
      </c>
      <c r="J9253" s="6">
        <f>G9253-I9253</f>
        <v/>
      </c>
      <c r="K9253" s="4">
        <f>IF(J9253&lt;0,"Deficit",IF(J9253=0,"Exact fit","Surplus"))</f>
        <v/>
      </c>
    </row>
    <row r="9254">
      <c r="A9254" s="4" t="n">
        <v>320509</v>
      </c>
      <c r="B9254" s="4" t="inlineStr">
        <is>
          <t>G.S KABEZA / TSS</t>
        </is>
      </c>
      <c r="C9254" s="4" t="inlineStr">
        <is>
          <t>P2</t>
        </is>
      </c>
      <c r="D9254" s="5" t="n">
        <v>114</v>
      </c>
      <c r="E9254" s="5" t="n">
        <v>4</v>
      </c>
      <c r="F9254" s="5" t="n">
        <v>2</v>
      </c>
      <c r="G9254" s="5">
        <f>E9254-F9254</f>
        <v/>
      </c>
      <c r="H9254" s="5">
        <f>'Notes'!$B$4</f>
        <v/>
      </c>
      <c r="I9254" s="5">
        <f>ROUNDUP(D9254/H9254,0)</f>
        <v/>
      </c>
      <c r="J9254" s="6">
        <f>G9254-I9254</f>
        <v/>
      </c>
      <c r="K9254" s="4">
        <f>IF(J9254&lt;0,"Deficit",IF(J9254=0,"Exact fit","Surplus"))</f>
        <v/>
      </c>
    </row>
    <row r="9255">
      <c r="A9255" s="4" t="n">
        <v>320509</v>
      </c>
      <c r="B9255" s="4" t="inlineStr">
        <is>
          <t>G.S KABEZA / TSS</t>
        </is>
      </c>
      <c r="C9255" s="4" t="inlineStr">
        <is>
          <t>P3</t>
        </is>
      </c>
      <c r="D9255" s="5" t="n">
        <v>111</v>
      </c>
      <c r="E9255" s="5" t="n">
        <v>4</v>
      </c>
      <c r="F9255" s="5" t="n">
        <v>2</v>
      </c>
      <c r="G9255" s="5">
        <f>E9255-F9255</f>
        <v/>
      </c>
      <c r="H9255" s="5">
        <f>'Notes'!$B$4</f>
        <v/>
      </c>
      <c r="I9255" s="5">
        <f>ROUNDUP(D9255/H9255,0)</f>
        <v/>
      </c>
      <c r="J9255" s="6">
        <f>G9255-I9255</f>
        <v/>
      </c>
      <c r="K9255" s="4">
        <f>IF(J9255&lt;0,"Deficit",IF(J9255=0,"Exact fit","Surplus"))</f>
        <v/>
      </c>
    </row>
    <row r="9256">
      <c r="A9256" s="4" t="n">
        <v>320509</v>
      </c>
      <c r="B9256" s="4" t="inlineStr">
        <is>
          <t>G.S KABEZA / TSS</t>
        </is>
      </c>
      <c r="C9256" s="4" t="inlineStr">
        <is>
          <t>P4</t>
        </is>
      </c>
      <c r="D9256" s="5" t="n">
        <v>108</v>
      </c>
      <c r="E9256" s="5" t="n">
        <v>3</v>
      </c>
      <c r="F9256" s="5" t="n">
        <v>0</v>
      </c>
      <c r="G9256" s="5">
        <f>E9256-F9256</f>
        <v/>
      </c>
      <c r="H9256" s="5">
        <f>'Notes'!$B$4</f>
        <v/>
      </c>
      <c r="I9256" s="5">
        <f>ROUNDUP(D9256/H9256,0)</f>
        <v/>
      </c>
      <c r="J9256" s="6">
        <f>G9256-I9256</f>
        <v/>
      </c>
      <c r="K9256" s="4">
        <f>IF(J9256&lt;0,"Deficit",IF(J9256=0,"Exact fit","Surplus"))</f>
        <v/>
      </c>
    </row>
    <row r="9257">
      <c r="A9257" s="4" t="n">
        <v>320509</v>
      </c>
      <c r="B9257" s="4" t="inlineStr">
        <is>
          <t>G.S KABEZA / TSS</t>
        </is>
      </c>
      <c r="C9257" s="4" t="inlineStr">
        <is>
          <t>P5</t>
        </is>
      </c>
      <c r="D9257" s="5" t="n">
        <v>133</v>
      </c>
      <c r="E9257" s="5" t="n">
        <v>3</v>
      </c>
      <c r="F9257" s="5" t="n">
        <v>0</v>
      </c>
      <c r="G9257" s="5">
        <f>E9257-F9257</f>
        <v/>
      </c>
      <c r="H9257" s="5">
        <f>'Notes'!$B$4</f>
        <v/>
      </c>
      <c r="I9257" s="5">
        <f>ROUNDUP(D9257/H9257,0)</f>
        <v/>
      </c>
      <c r="J9257" s="6">
        <f>G9257-I9257</f>
        <v/>
      </c>
      <c r="K9257" s="4">
        <f>IF(J9257&lt;0,"Deficit",IF(J9257=0,"Exact fit","Surplus"))</f>
        <v/>
      </c>
    </row>
    <row r="9258">
      <c r="A9258" s="4" t="n">
        <v>320509</v>
      </c>
      <c r="B9258" s="4" t="inlineStr">
        <is>
          <t>G.S KABEZA / TSS</t>
        </is>
      </c>
      <c r="C9258" s="4" t="inlineStr">
        <is>
          <t>P6</t>
        </is>
      </c>
      <c r="D9258" s="5" t="n">
        <v>31</v>
      </c>
      <c r="E9258" s="5" t="n">
        <v>1</v>
      </c>
      <c r="F9258" s="5" t="n">
        <v>0</v>
      </c>
      <c r="G9258" s="5">
        <f>E9258-F9258</f>
        <v/>
      </c>
      <c r="H9258" s="5">
        <f>'Notes'!$B$4</f>
        <v/>
      </c>
      <c r="I9258" s="5">
        <f>ROUNDUP(D9258/H9258,0)</f>
        <v/>
      </c>
      <c r="J9258" s="6">
        <f>G9258-I9258</f>
        <v/>
      </c>
      <c r="K9258" s="4">
        <f>IF(J9258&lt;0,"Deficit",IF(J9258=0,"Exact fit","Surplus"))</f>
        <v/>
      </c>
    </row>
    <row r="9259">
      <c r="A9259" s="4" t="n">
        <v>320510</v>
      </c>
      <c r="B9259" s="4" t="inlineStr">
        <is>
          <t>E.P MUJEBESHI</t>
        </is>
      </c>
      <c r="C9259" s="4" t="inlineStr">
        <is>
          <t>P1</t>
        </is>
      </c>
      <c r="D9259" s="5" t="n">
        <v>201</v>
      </c>
      <c r="E9259" s="5" t="n">
        <v>5</v>
      </c>
      <c r="F9259" s="5" t="n">
        <v>2</v>
      </c>
      <c r="G9259" s="5">
        <f>E9259-F9259</f>
        <v/>
      </c>
      <c r="H9259" s="5">
        <f>'Notes'!$B$4</f>
        <v/>
      </c>
      <c r="I9259" s="5">
        <f>ROUNDUP(D9259/H9259,0)</f>
        <v/>
      </c>
      <c r="J9259" s="6">
        <f>G9259-I9259</f>
        <v/>
      </c>
      <c r="K9259" s="4">
        <f>IF(J9259&lt;0,"Deficit",IF(J9259=0,"Exact fit","Surplus"))</f>
        <v/>
      </c>
    </row>
    <row r="9260">
      <c r="A9260" s="4" t="n">
        <v>320510</v>
      </c>
      <c r="B9260" s="4" t="inlineStr">
        <is>
          <t>E.P MUJEBESHI</t>
        </is>
      </c>
      <c r="C9260" s="4" t="inlineStr">
        <is>
          <t>P2</t>
        </is>
      </c>
      <c r="D9260" s="5" t="n">
        <v>186</v>
      </c>
      <c r="E9260" s="5" t="n">
        <v>4</v>
      </c>
      <c r="F9260" s="5" t="n">
        <v>2</v>
      </c>
      <c r="G9260" s="5">
        <f>E9260-F9260</f>
        <v/>
      </c>
      <c r="H9260" s="5">
        <f>'Notes'!$B$4</f>
        <v/>
      </c>
      <c r="I9260" s="5">
        <f>ROUNDUP(D9260/H9260,0)</f>
        <v/>
      </c>
      <c r="J9260" s="6">
        <f>G9260-I9260</f>
        <v/>
      </c>
      <c r="K9260" s="4">
        <f>IF(J9260&lt;0,"Deficit",IF(J9260=0,"Exact fit","Surplus"))</f>
        <v/>
      </c>
    </row>
    <row r="9261">
      <c r="A9261" s="4" t="n">
        <v>320510</v>
      </c>
      <c r="B9261" s="4" t="inlineStr">
        <is>
          <t>E.P MUJEBESHI</t>
        </is>
      </c>
      <c r="C9261" s="4" t="inlineStr">
        <is>
          <t>P3</t>
        </is>
      </c>
      <c r="D9261" s="5" t="n">
        <v>124</v>
      </c>
      <c r="E9261" s="5" t="n">
        <v>3</v>
      </c>
      <c r="F9261" s="5" t="n">
        <v>1</v>
      </c>
      <c r="G9261" s="5">
        <f>E9261-F9261</f>
        <v/>
      </c>
      <c r="H9261" s="5">
        <f>'Notes'!$B$4</f>
        <v/>
      </c>
      <c r="I9261" s="5">
        <f>ROUNDUP(D9261/H9261,0)</f>
        <v/>
      </c>
      <c r="J9261" s="6">
        <f>G9261-I9261</f>
        <v/>
      </c>
      <c r="K9261" s="4">
        <f>IF(J9261&lt;0,"Deficit",IF(J9261=0,"Exact fit","Surplus"))</f>
        <v/>
      </c>
    </row>
    <row r="9262">
      <c r="A9262" s="4" t="n">
        <v>320510</v>
      </c>
      <c r="B9262" s="4" t="inlineStr">
        <is>
          <t>E.P MUJEBESHI</t>
        </is>
      </c>
      <c r="C9262" s="4" t="inlineStr">
        <is>
          <t>P4</t>
        </is>
      </c>
      <c r="D9262" s="5" t="n">
        <v>113</v>
      </c>
      <c r="E9262" s="5" t="n">
        <v>3</v>
      </c>
      <c r="F9262" s="5" t="n">
        <v>0</v>
      </c>
      <c r="G9262" s="5">
        <f>E9262-F9262</f>
        <v/>
      </c>
      <c r="H9262" s="5">
        <f>'Notes'!$B$4</f>
        <v/>
      </c>
      <c r="I9262" s="5">
        <f>ROUNDUP(D9262/H9262,0)</f>
        <v/>
      </c>
      <c r="J9262" s="6">
        <f>G9262-I9262</f>
        <v/>
      </c>
      <c r="K9262" s="4">
        <f>IF(J9262&lt;0,"Deficit",IF(J9262=0,"Exact fit","Surplus"))</f>
        <v/>
      </c>
    </row>
    <row r="9263">
      <c r="A9263" s="4" t="n">
        <v>320510</v>
      </c>
      <c r="B9263" s="4" t="inlineStr">
        <is>
          <t>E.P MUJEBESHI</t>
        </is>
      </c>
      <c r="C9263" s="4" t="inlineStr">
        <is>
          <t>P5</t>
        </is>
      </c>
      <c r="D9263" s="5" t="n">
        <v>86</v>
      </c>
      <c r="E9263" s="5" t="n">
        <v>2</v>
      </c>
      <c r="F9263" s="5" t="n">
        <v>0</v>
      </c>
      <c r="G9263" s="5">
        <f>E9263-F9263</f>
        <v/>
      </c>
      <c r="H9263" s="5">
        <f>'Notes'!$B$4</f>
        <v/>
      </c>
      <c r="I9263" s="5">
        <f>ROUNDUP(D9263/H9263,0)</f>
        <v/>
      </c>
      <c r="J9263" s="6">
        <f>G9263-I9263</f>
        <v/>
      </c>
      <c r="K9263" s="4">
        <f>IF(J9263&lt;0,"Deficit",IF(J9263=0,"Exact fit","Surplus"))</f>
        <v/>
      </c>
    </row>
    <row r="9264">
      <c r="A9264" s="4" t="n">
        <v>320510</v>
      </c>
      <c r="B9264" s="4" t="inlineStr">
        <is>
          <t>E.P MUJEBESHI</t>
        </is>
      </c>
      <c r="C9264" s="4" t="inlineStr">
        <is>
          <t>P6</t>
        </is>
      </c>
      <c r="D9264" s="5" t="n">
        <v>62</v>
      </c>
      <c r="E9264" s="5" t="n">
        <v>2</v>
      </c>
      <c r="F9264" s="5" t="n">
        <v>0</v>
      </c>
      <c r="G9264" s="5">
        <f>E9264-F9264</f>
        <v/>
      </c>
      <c r="H9264" s="5">
        <f>'Notes'!$B$4</f>
        <v/>
      </c>
      <c r="I9264" s="5">
        <f>ROUNDUP(D9264/H9264,0)</f>
        <v/>
      </c>
      <c r="J9264" s="6">
        <f>G9264-I9264</f>
        <v/>
      </c>
      <c r="K9264" s="4">
        <f>IF(J9264&lt;0,"Deficit",IF(J9264=0,"Exact fit","Surplus"))</f>
        <v/>
      </c>
    </row>
    <row r="9265">
      <c r="A9265" s="4" t="n">
        <v>320511</v>
      </c>
      <c r="B9265" s="4" t="inlineStr">
        <is>
          <t>E.P RUTSIRO</t>
        </is>
      </c>
      <c r="C9265" s="4" t="inlineStr">
        <is>
          <t>P1</t>
        </is>
      </c>
      <c r="D9265" s="5" t="n">
        <v>429</v>
      </c>
      <c r="E9265" s="5" t="n">
        <v>8</v>
      </c>
      <c r="F9265" s="5" t="n">
        <v>4</v>
      </c>
      <c r="G9265" s="5">
        <f>E9265-F9265</f>
        <v/>
      </c>
      <c r="H9265" s="5">
        <f>'Notes'!$B$4</f>
        <v/>
      </c>
      <c r="I9265" s="5">
        <f>ROUNDUP(D9265/H9265,0)</f>
        <v/>
      </c>
      <c r="J9265" s="6">
        <f>G9265-I9265</f>
        <v/>
      </c>
      <c r="K9265" s="4">
        <f>IF(J9265&lt;0,"Deficit",IF(J9265=0,"Exact fit","Surplus"))</f>
        <v/>
      </c>
    </row>
    <row r="9266">
      <c r="A9266" s="4" t="n">
        <v>320511</v>
      </c>
      <c r="B9266" s="4" t="inlineStr">
        <is>
          <t>E.P RUTSIRO</t>
        </is>
      </c>
      <c r="C9266" s="4" t="inlineStr">
        <is>
          <t>P2</t>
        </is>
      </c>
      <c r="D9266" s="5" t="n">
        <v>269</v>
      </c>
      <c r="E9266" s="5" t="n">
        <v>6</v>
      </c>
      <c r="F9266" s="5" t="n">
        <v>3</v>
      </c>
      <c r="G9266" s="5">
        <f>E9266-F9266</f>
        <v/>
      </c>
      <c r="H9266" s="5">
        <f>'Notes'!$B$4</f>
        <v/>
      </c>
      <c r="I9266" s="5">
        <f>ROUNDUP(D9266/H9266,0)</f>
        <v/>
      </c>
      <c r="J9266" s="6">
        <f>G9266-I9266</f>
        <v/>
      </c>
      <c r="K9266" s="4">
        <f>IF(J9266&lt;0,"Deficit",IF(J9266=0,"Exact fit","Surplus"))</f>
        <v/>
      </c>
    </row>
    <row r="9267">
      <c r="A9267" s="4" t="n">
        <v>320511</v>
      </c>
      <c r="B9267" s="4" t="inlineStr">
        <is>
          <t>E.P RUTSIRO</t>
        </is>
      </c>
      <c r="C9267" s="4" t="inlineStr">
        <is>
          <t>P3</t>
        </is>
      </c>
      <c r="D9267" s="5" t="n">
        <v>297</v>
      </c>
      <c r="E9267" s="5" t="n">
        <v>6</v>
      </c>
      <c r="F9267" s="5" t="n">
        <v>3</v>
      </c>
      <c r="G9267" s="5">
        <f>E9267-F9267</f>
        <v/>
      </c>
      <c r="H9267" s="5">
        <f>'Notes'!$B$4</f>
        <v/>
      </c>
      <c r="I9267" s="5">
        <f>ROUNDUP(D9267/H9267,0)</f>
        <v/>
      </c>
      <c r="J9267" s="6">
        <f>G9267-I9267</f>
        <v/>
      </c>
      <c r="K9267" s="4">
        <f>IF(J9267&lt;0,"Deficit",IF(J9267=0,"Exact fit","Surplus"))</f>
        <v/>
      </c>
    </row>
    <row r="9268">
      <c r="A9268" s="4" t="n">
        <v>320511</v>
      </c>
      <c r="B9268" s="4" t="inlineStr">
        <is>
          <t>E.P RUTSIRO</t>
        </is>
      </c>
      <c r="C9268" s="4" t="inlineStr">
        <is>
          <t>P4</t>
        </is>
      </c>
      <c r="D9268" s="5" t="n">
        <v>278</v>
      </c>
      <c r="E9268" s="5" t="n">
        <v>6</v>
      </c>
      <c r="F9268" s="5" t="n">
        <v>0</v>
      </c>
      <c r="G9268" s="5">
        <f>E9268-F9268</f>
        <v/>
      </c>
      <c r="H9268" s="5">
        <f>'Notes'!$B$4</f>
        <v/>
      </c>
      <c r="I9268" s="5">
        <f>ROUNDUP(D9268/H9268,0)</f>
        <v/>
      </c>
      <c r="J9268" s="6">
        <f>G9268-I9268</f>
        <v/>
      </c>
      <c r="K9268" s="4">
        <f>IF(J9268&lt;0,"Deficit",IF(J9268=0,"Exact fit","Surplus"))</f>
        <v/>
      </c>
    </row>
    <row r="9269">
      <c r="A9269" s="4" t="n">
        <v>320511</v>
      </c>
      <c r="B9269" s="4" t="inlineStr">
        <is>
          <t>E.P RUTSIRO</t>
        </is>
      </c>
      <c r="C9269" s="4" t="inlineStr">
        <is>
          <t>P5</t>
        </is>
      </c>
      <c r="D9269" s="5" t="n">
        <v>171</v>
      </c>
      <c r="E9269" s="5" t="n">
        <v>4</v>
      </c>
      <c r="F9269" s="5" t="n">
        <v>0</v>
      </c>
      <c r="G9269" s="5">
        <f>E9269-F9269</f>
        <v/>
      </c>
      <c r="H9269" s="5">
        <f>'Notes'!$B$4</f>
        <v/>
      </c>
      <c r="I9269" s="5">
        <f>ROUNDUP(D9269/H9269,0)</f>
        <v/>
      </c>
      <c r="J9269" s="6">
        <f>G9269-I9269</f>
        <v/>
      </c>
      <c r="K9269" s="4">
        <f>IF(J9269&lt;0,"Deficit",IF(J9269=0,"Exact fit","Surplus"))</f>
        <v/>
      </c>
    </row>
    <row r="9270">
      <c r="A9270" s="4" t="n">
        <v>320511</v>
      </c>
      <c r="B9270" s="4" t="inlineStr">
        <is>
          <t>E.P RUTSIRO</t>
        </is>
      </c>
      <c r="C9270" s="4" t="inlineStr">
        <is>
          <t>P6</t>
        </is>
      </c>
      <c r="D9270" s="5" t="n">
        <v>40</v>
      </c>
      <c r="E9270" s="5" t="n">
        <v>1</v>
      </c>
      <c r="F9270" s="5" t="n">
        <v>0</v>
      </c>
      <c r="G9270" s="5">
        <f>E9270-F9270</f>
        <v/>
      </c>
      <c r="H9270" s="5">
        <f>'Notes'!$B$4</f>
        <v/>
      </c>
      <c r="I9270" s="5">
        <f>ROUNDUP(D9270/H9270,0)</f>
        <v/>
      </c>
      <c r="J9270" s="6">
        <f>G9270-I9270</f>
        <v/>
      </c>
      <c r="K9270" s="4">
        <f>IF(J9270&lt;0,"Deficit",IF(J9270=0,"Exact fit","Surplus"))</f>
        <v/>
      </c>
    </row>
    <row r="9271">
      <c r="A9271" s="4" t="n">
        <v>320512</v>
      </c>
      <c r="B9271" s="4" t="inlineStr">
        <is>
          <t>G.S RWAMIKO</t>
        </is>
      </c>
      <c r="C9271" s="4" t="inlineStr">
        <is>
          <t>P1</t>
        </is>
      </c>
      <c r="D9271" s="5" t="n">
        <v>108</v>
      </c>
      <c r="E9271" s="5" t="n">
        <v>4</v>
      </c>
      <c r="F9271" s="5" t="n">
        <v>2</v>
      </c>
      <c r="G9271" s="5">
        <f>E9271-F9271</f>
        <v/>
      </c>
      <c r="H9271" s="5">
        <f>'Notes'!$B$4</f>
        <v/>
      </c>
      <c r="I9271" s="5">
        <f>ROUNDUP(D9271/H9271,0)</f>
        <v/>
      </c>
      <c r="J9271" s="6">
        <f>G9271-I9271</f>
        <v/>
      </c>
      <c r="K9271" s="4">
        <f>IF(J9271&lt;0,"Deficit",IF(J9271=0,"Exact fit","Surplus"))</f>
        <v/>
      </c>
    </row>
    <row r="9272">
      <c r="A9272" s="4" t="n">
        <v>320512</v>
      </c>
      <c r="B9272" s="4" t="inlineStr">
        <is>
          <t>G.S RWAMIKO</t>
        </is>
      </c>
      <c r="C9272" s="4" t="inlineStr">
        <is>
          <t>P2</t>
        </is>
      </c>
      <c r="D9272" s="5" t="n">
        <v>90</v>
      </c>
      <c r="E9272" s="5" t="n">
        <v>4</v>
      </c>
      <c r="F9272" s="5" t="n">
        <v>1</v>
      </c>
      <c r="G9272" s="5">
        <f>E9272-F9272</f>
        <v/>
      </c>
      <c r="H9272" s="5">
        <f>'Notes'!$B$4</f>
        <v/>
      </c>
      <c r="I9272" s="5">
        <f>ROUNDUP(D9272/H9272,0)</f>
        <v/>
      </c>
      <c r="J9272" s="6">
        <f>G9272-I9272</f>
        <v/>
      </c>
      <c r="K9272" s="4">
        <f>IF(J9272&lt;0,"Deficit",IF(J9272=0,"Exact fit","Surplus"))</f>
        <v/>
      </c>
    </row>
    <row r="9273">
      <c r="A9273" s="4" t="n">
        <v>320512</v>
      </c>
      <c r="B9273" s="4" t="inlineStr">
        <is>
          <t>G.S RWAMIKO</t>
        </is>
      </c>
      <c r="C9273" s="4" t="inlineStr">
        <is>
          <t>P3</t>
        </is>
      </c>
      <c r="D9273" s="5" t="n">
        <v>103</v>
      </c>
      <c r="E9273" s="5" t="n">
        <v>3</v>
      </c>
      <c r="F9273" s="5" t="n">
        <v>0</v>
      </c>
      <c r="G9273" s="5">
        <f>E9273-F9273</f>
        <v/>
      </c>
      <c r="H9273" s="5">
        <f>'Notes'!$B$4</f>
        <v/>
      </c>
      <c r="I9273" s="5">
        <f>ROUNDUP(D9273/H9273,0)</f>
        <v/>
      </c>
      <c r="J9273" s="6">
        <f>G9273-I9273</f>
        <v/>
      </c>
      <c r="K9273" s="4">
        <f>IF(J9273&lt;0,"Deficit",IF(J9273=0,"Exact fit","Surplus"))</f>
        <v/>
      </c>
    </row>
    <row r="9274">
      <c r="A9274" s="4" t="n">
        <v>320512</v>
      </c>
      <c r="B9274" s="4" t="inlineStr">
        <is>
          <t>G.S RWAMIKO</t>
        </is>
      </c>
      <c r="C9274" s="4" t="inlineStr">
        <is>
          <t>P4</t>
        </is>
      </c>
      <c r="D9274" s="5" t="n">
        <v>107</v>
      </c>
      <c r="E9274" s="5" t="n">
        <v>3</v>
      </c>
      <c r="F9274" s="5" t="n">
        <v>0</v>
      </c>
      <c r="G9274" s="5">
        <f>E9274-F9274</f>
        <v/>
      </c>
      <c r="H9274" s="5">
        <f>'Notes'!$B$4</f>
        <v/>
      </c>
      <c r="I9274" s="5">
        <f>ROUNDUP(D9274/H9274,0)</f>
        <v/>
      </c>
      <c r="J9274" s="6">
        <f>G9274-I9274</f>
        <v/>
      </c>
      <c r="K9274" s="4">
        <f>IF(J9274&lt;0,"Deficit",IF(J9274=0,"Exact fit","Surplus"))</f>
        <v/>
      </c>
    </row>
    <row r="9275">
      <c r="A9275" s="4" t="n">
        <v>320512</v>
      </c>
      <c r="B9275" s="4" t="inlineStr">
        <is>
          <t>G.S RWAMIKO</t>
        </is>
      </c>
      <c r="C9275" s="4" t="inlineStr">
        <is>
          <t>P5</t>
        </is>
      </c>
      <c r="D9275" s="5" t="n">
        <v>161</v>
      </c>
      <c r="E9275" s="5" t="n">
        <v>4</v>
      </c>
      <c r="F9275" s="5" t="n">
        <v>0</v>
      </c>
      <c r="G9275" s="5">
        <f>E9275-F9275</f>
        <v/>
      </c>
      <c r="H9275" s="5">
        <f>'Notes'!$B$4</f>
        <v/>
      </c>
      <c r="I9275" s="5">
        <f>ROUNDUP(D9275/H9275,0)</f>
        <v/>
      </c>
      <c r="J9275" s="6">
        <f>G9275-I9275</f>
        <v/>
      </c>
      <c r="K9275" s="4">
        <f>IF(J9275&lt;0,"Deficit",IF(J9275=0,"Exact fit","Surplus"))</f>
        <v/>
      </c>
    </row>
    <row r="9276">
      <c r="A9276" s="4" t="n">
        <v>320512</v>
      </c>
      <c r="B9276" s="4" t="inlineStr">
        <is>
          <t>G.S RWAMIKO</t>
        </is>
      </c>
      <c r="C9276" s="4" t="inlineStr">
        <is>
          <t>P6</t>
        </is>
      </c>
      <c r="D9276" s="5" t="n">
        <v>47</v>
      </c>
      <c r="E9276" s="5" t="n">
        <v>2</v>
      </c>
      <c r="F9276" s="5" t="n">
        <v>0</v>
      </c>
      <c r="G9276" s="5">
        <f>E9276-F9276</f>
        <v/>
      </c>
      <c r="H9276" s="5">
        <f>'Notes'!$B$4</f>
        <v/>
      </c>
      <c r="I9276" s="5">
        <f>ROUNDUP(D9276/H9276,0)</f>
        <v/>
      </c>
      <c r="J9276" s="6">
        <f>G9276-I9276</f>
        <v/>
      </c>
      <c r="K9276" s="4">
        <f>IF(J9276&lt;0,"Deficit",IF(J9276=0,"Exact fit","Surplus"))</f>
        <v/>
      </c>
    </row>
    <row r="9277">
      <c r="A9277" s="4" t="n">
        <v>320601</v>
      </c>
      <c r="B9277" s="4" t="inlineStr">
        <is>
          <t>GS BITENGA A</t>
        </is>
      </c>
      <c r="C9277" s="4" t="inlineStr">
        <is>
          <t>P1</t>
        </is>
      </c>
      <c r="D9277" s="5" t="n">
        <v>182</v>
      </c>
      <c r="E9277" s="5" t="n">
        <v>4</v>
      </c>
      <c r="F9277" s="5" t="n">
        <v>2</v>
      </c>
      <c r="G9277" s="5">
        <f>E9277-F9277</f>
        <v/>
      </c>
      <c r="H9277" s="5">
        <f>'Notes'!$B$4</f>
        <v/>
      </c>
      <c r="I9277" s="5">
        <f>ROUNDUP(D9277/H9277,0)</f>
        <v/>
      </c>
      <c r="J9277" s="6">
        <f>G9277-I9277</f>
        <v/>
      </c>
      <c r="K9277" s="4">
        <f>IF(J9277&lt;0,"Deficit",IF(J9277=0,"Exact fit","Surplus"))</f>
        <v/>
      </c>
    </row>
    <row r="9278">
      <c r="A9278" s="4" t="n">
        <v>320601</v>
      </c>
      <c r="B9278" s="4" t="inlineStr">
        <is>
          <t>GS BITENGA A</t>
        </is>
      </c>
      <c r="C9278" s="4" t="inlineStr">
        <is>
          <t>P2</t>
        </is>
      </c>
      <c r="D9278" s="5" t="n">
        <v>150</v>
      </c>
      <c r="E9278" s="5" t="n">
        <v>4</v>
      </c>
      <c r="F9278" s="5" t="n">
        <v>2</v>
      </c>
      <c r="G9278" s="5">
        <f>E9278-F9278</f>
        <v/>
      </c>
      <c r="H9278" s="5">
        <f>'Notes'!$B$4</f>
        <v/>
      </c>
      <c r="I9278" s="5">
        <f>ROUNDUP(D9278/H9278,0)</f>
        <v/>
      </c>
      <c r="J9278" s="6">
        <f>G9278-I9278</f>
        <v/>
      </c>
      <c r="K9278" s="4">
        <f>IF(J9278&lt;0,"Deficit",IF(J9278=0,"Exact fit","Surplus"))</f>
        <v/>
      </c>
    </row>
    <row r="9279">
      <c r="A9279" s="4" t="n">
        <v>320601</v>
      </c>
      <c r="B9279" s="4" t="inlineStr">
        <is>
          <t>GS BITENGA A</t>
        </is>
      </c>
      <c r="C9279" s="4" t="inlineStr">
        <is>
          <t>P3</t>
        </is>
      </c>
      <c r="D9279" s="5" t="n">
        <v>170</v>
      </c>
      <c r="E9279" s="5" t="n">
        <v>4</v>
      </c>
      <c r="F9279" s="5" t="n">
        <v>2</v>
      </c>
      <c r="G9279" s="5">
        <f>E9279-F9279</f>
        <v/>
      </c>
      <c r="H9279" s="5">
        <f>'Notes'!$B$4</f>
        <v/>
      </c>
      <c r="I9279" s="5">
        <f>ROUNDUP(D9279/H9279,0)</f>
        <v/>
      </c>
      <c r="J9279" s="6">
        <f>G9279-I9279</f>
        <v/>
      </c>
      <c r="K9279" s="4">
        <f>IF(J9279&lt;0,"Deficit",IF(J9279=0,"Exact fit","Surplus"))</f>
        <v/>
      </c>
    </row>
    <row r="9280">
      <c r="A9280" s="4" t="n">
        <v>320601</v>
      </c>
      <c r="B9280" s="4" t="inlineStr">
        <is>
          <t>GS BITENGA A</t>
        </is>
      </c>
      <c r="C9280" s="4" t="inlineStr">
        <is>
          <t>P4</t>
        </is>
      </c>
      <c r="D9280" s="5" t="n">
        <v>202</v>
      </c>
      <c r="E9280" s="5" t="n">
        <v>4</v>
      </c>
      <c r="F9280" s="5" t="n">
        <v>0</v>
      </c>
      <c r="G9280" s="5">
        <f>E9280-F9280</f>
        <v/>
      </c>
      <c r="H9280" s="5">
        <f>'Notes'!$B$4</f>
        <v/>
      </c>
      <c r="I9280" s="5">
        <f>ROUNDUP(D9280/H9280,0)</f>
        <v/>
      </c>
      <c r="J9280" s="6">
        <f>G9280-I9280</f>
        <v/>
      </c>
      <c r="K9280" s="4">
        <f>IF(J9280&lt;0,"Deficit",IF(J9280=0,"Exact fit","Surplus"))</f>
        <v/>
      </c>
    </row>
    <row r="9281">
      <c r="A9281" s="4" t="n">
        <v>320601</v>
      </c>
      <c r="B9281" s="4" t="inlineStr">
        <is>
          <t>GS BITENGA A</t>
        </is>
      </c>
      <c r="C9281" s="4" t="inlineStr">
        <is>
          <t>P5</t>
        </is>
      </c>
      <c r="D9281" s="5" t="n">
        <v>171</v>
      </c>
      <c r="E9281" s="5" t="n">
        <v>4</v>
      </c>
      <c r="F9281" s="5" t="n">
        <v>0</v>
      </c>
      <c r="G9281" s="5">
        <f>E9281-F9281</f>
        <v/>
      </c>
      <c r="H9281" s="5">
        <f>'Notes'!$B$4</f>
        <v/>
      </c>
      <c r="I9281" s="5">
        <f>ROUNDUP(D9281/H9281,0)</f>
        <v/>
      </c>
      <c r="J9281" s="6">
        <f>G9281-I9281</f>
        <v/>
      </c>
      <c r="K9281" s="4">
        <f>IF(J9281&lt;0,"Deficit",IF(J9281=0,"Exact fit","Surplus"))</f>
        <v/>
      </c>
    </row>
    <row r="9282">
      <c r="A9282" s="4" t="n">
        <v>320601</v>
      </c>
      <c r="B9282" s="4" t="inlineStr">
        <is>
          <t>GS BITENGA A</t>
        </is>
      </c>
      <c r="C9282" s="4" t="inlineStr">
        <is>
          <t>P6</t>
        </is>
      </c>
      <c r="D9282" s="5" t="n">
        <v>110</v>
      </c>
      <c r="E9282" s="5" t="n">
        <v>3</v>
      </c>
      <c r="F9282" s="5" t="n">
        <v>0</v>
      </c>
      <c r="G9282" s="5">
        <f>E9282-F9282</f>
        <v/>
      </c>
      <c r="H9282" s="5">
        <f>'Notes'!$B$4</f>
        <v/>
      </c>
      <c r="I9282" s="5">
        <f>ROUNDUP(D9282/H9282,0)</f>
        <v/>
      </c>
      <c r="J9282" s="6">
        <f>G9282-I9282</f>
        <v/>
      </c>
      <c r="K9282" s="4">
        <f>IF(J9282&lt;0,"Deficit",IF(J9282=0,"Exact fit","Surplus"))</f>
        <v/>
      </c>
    </row>
    <row r="9283">
      <c r="A9283" s="4" t="n">
        <v>320602</v>
      </c>
      <c r="B9283" s="4" t="inlineStr">
        <is>
          <t>EP GAKO</t>
        </is>
      </c>
      <c r="C9283" s="4" t="inlineStr">
        <is>
          <t>P1</t>
        </is>
      </c>
      <c r="D9283" s="5" t="n">
        <v>82</v>
      </c>
      <c r="E9283" s="5" t="n">
        <v>2</v>
      </c>
      <c r="F9283" s="5" t="n">
        <v>1</v>
      </c>
      <c r="G9283" s="5">
        <f>E9283-F9283</f>
        <v/>
      </c>
      <c r="H9283" s="5">
        <f>'Notes'!$B$4</f>
        <v/>
      </c>
      <c r="I9283" s="5">
        <f>ROUNDUP(D9283/H9283,0)</f>
        <v/>
      </c>
      <c r="J9283" s="6">
        <f>G9283-I9283</f>
        <v/>
      </c>
      <c r="K9283" s="4">
        <f>IF(J9283&lt;0,"Deficit",IF(J9283=0,"Exact fit","Surplus"))</f>
        <v/>
      </c>
    </row>
    <row r="9284">
      <c r="A9284" s="4" t="n">
        <v>320602</v>
      </c>
      <c r="B9284" s="4" t="inlineStr">
        <is>
          <t>EP GAKO</t>
        </is>
      </c>
      <c r="C9284" s="4" t="inlineStr">
        <is>
          <t>P2</t>
        </is>
      </c>
      <c r="D9284" s="5" t="n">
        <v>79</v>
      </c>
      <c r="E9284" s="5" t="n">
        <v>2</v>
      </c>
      <c r="F9284" s="5" t="n">
        <v>1</v>
      </c>
      <c r="G9284" s="5">
        <f>E9284-F9284</f>
        <v/>
      </c>
      <c r="H9284" s="5">
        <f>'Notes'!$B$4</f>
        <v/>
      </c>
      <c r="I9284" s="5">
        <f>ROUNDUP(D9284/H9284,0)</f>
        <v/>
      </c>
      <c r="J9284" s="6">
        <f>G9284-I9284</f>
        <v/>
      </c>
      <c r="K9284" s="4">
        <f>IF(J9284&lt;0,"Deficit",IF(J9284=0,"Exact fit","Surplus"))</f>
        <v/>
      </c>
    </row>
    <row r="9285">
      <c r="A9285" s="4" t="n">
        <v>320602</v>
      </c>
      <c r="B9285" s="4" t="inlineStr">
        <is>
          <t>EP GAKO</t>
        </is>
      </c>
      <c r="C9285" s="4" t="inlineStr">
        <is>
          <t>P3</t>
        </is>
      </c>
      <c r="D9285" s="5" t="n">
        <v>87</v>
      </c>
      <c r="E9285" s="5" t="n">
        <v>2</v>
      </c>
      <c r="F9285" s="5" t="n">
        <v>1</v>
      </c>
      <c r="G9285" s="5">
        <f>E9285-F9285</f>
        <v/>
      </c>
      <c r="H9285" s="5">
        <f>'Notes'!$B$4</f>
        <v/>
      </c>
      <c r="I9285" s="5">
        <f>ROUNDUP(D9285/H9285,0)</f>
        <v/>
      </c>
      <c r="J9285" s="6">
        <f>G9285-I9285</f>
        <v/>
      </c>
      <c r="K9285" s="4">
        <f>IF(J9285&lt;0,"Deficit",IF(J9285=0,"Exact fit","Surplus"))</f>
        <v/>
      </c>
    </row>
    <row r="9286">
      <c r="A9286" s="4" t="n">
        <v>320602</v>
      </c>
      <c r="B9286" s="4" t="inlineStr">
        <is>
          <t>EP GAKO</t>
        </is>
      </c>
      <c r="C9286" s="4" t="inlineStr">
        <is>
          <t>P4</t>
        </is>
      </c>
      <c r="D9286" s="5" t="n">
        <v>102</v>
      </c>
      <c r="E9286" s="5" t="n">
        <v>2</v>
      </c>
      <c r="F9286" s="5" t="n">
        <v>0</v>
      </c>
      <c r="G9286" s="5">
        <f>E9286-F9286</f>
        <v/>
      </c>
      <c r="H9286" s="5">
        <f>'Notes'!$B$4</f>
        <v/>
      </c>
      <c r="I9286" s="5">
        <f>ROUNDUP(D9286/H9286,0)</f>
        <v/>
      </c>
      <c r="J9286" s="6">
        <f>G9286-I9286</f>
        <v/>
      </c>
      <c r="K9286" s="4">
        <f>IF(J9286&lt;0,"Deficit",IF(J9286=0,"Exact fit","Surplus"))</f>
        <v/>
      </c>
    </row>
    <row r="9287">
      <c r="A9287" s="4" t="n">
        <v>320602</v>
      </c>
      <c r="B9287" s="4" t="inlineStr">
        <is>
          <t>EP GAKO</t>
        </is>
      </c>
      <c r="C9287" s="4" t="inlineStr">
        <is>
          <t>P5</t>
        </is>
      </c>
      <c r="D9287" s="5" t="n">
        <v>57</v>
      </c>
      <c r="E9287" s="5" t="n">
        <v>2</v>
      </c>
      <c r="F9287" s="5" t="n">
        <v>0</v>
      </c>
      <c r="G9287" s="5">
        <f>E9287-F9287</f>
        <v/>
      </c>
      <c r="H9287" s="5">
        <f>'Notes'!$B$4</f>
        <v/>
      </c>
      <c r="I9287" s="5">
        <f>ROUNDUP(D9287/H9287,0)</f>
        <v/>
      </c>
      <c r="J9287" s="6">
        <f>G9287-I9287</f>
        <v/>
      </c>
      <c r="K9287" s="4">
        <f>IF(J9287&lt;0,"Deficit",IF(J9287=0,"Exact fit","Surplus"))</f>
        <v/>
      </c>
    </row>
    <row r="9288">
      <c r="A9288" s="4" t="n">
        <v>320602</v>
      </c>
      <c r="B9288" s="4" t="inlineStr">
        <is>
          <t>EP GAKO</t>
        </is>
      </c>
      <c r="C9288" s="4" t="inlineStr">
        <is>
          <t>P6</t>
        </is>
      </c>
      <c r="D9288" s="5" t="n">
        <v>29</v>
      </c>
      <c r="E9288" s="5" t="n">
        <v>1</v>
      </c>
      <c r="F9288" s="5" t="n">
        <v>0</v>
      </c>
      <c r="G9288" s="5">
        <f>E9288-F9288</f>
        <v/>
      </c>
      <c r="H9288" s="5">
        <f>'Notes'!$B$4</f>
        <v/>
      </c>
      <c r="I9288" s="5">
        <f>ROUNDUP(D9288/H9288,0)</f>
        <v/>
      </c>
      <c r="J9288" s="6">
        <f>G9288-I9288</f>
        <v/>
      </c>
      <c r="K9288" s="4">
        <f>IF(J9288&lt;0,"Deficit",IF(J9288=0,"Exact fit","Surplus"))</f>
        <v/>
      </c>
    </row>
    <row r="9289">
      <c r="A9289" s="4" t="n">
        <v>320603</v>
      </c>
      <c r="B9289" s="4" t="inlineStr">
        <is>
          <t>GS GIHARA</t>
        </is>
      </c>
      <c r="C9289" s="4" t="inlineStr">
        <is>
          <t>P1</t>
        </is>
      </c>
      <c r="D9289" s="5" t="n">
        <v>105</v>
      </c>
      <c r="E9289" s="5" t="n">
        <v>2</v>
      </c>
      <c r="F9289" s="5" t="n">
        <v>0</v>
      </c>
      <c r="G9289" s="5">
        <f>E9289-F9289</f>
        <v/>
      </c>
      <c r="H9289" s="5">
        <f>'Notes'!$B$4</f>
        <v/>
      </c>
      <c r="I9289" s="5">
        <f>ROUNDUP(D9289/H9289,0)</f>
        <v/>
      </c>
      <c r="J9289" s="6">
        <f>G9289-I9289</f>
        <v/>
      </c>
      <c r="K9289" s="4">
        <f>IF(J9289&lt;0,"Deficit",IF(J9289=0,"Exact fit","Surplus"))</f>
        <v/>
      </c>
    </row>
    <row r="9290">
      <c r="A9290" s="4" t="n">
        <v>320603</v>
      </c>
      <c r="B9290" s="4" t="inlineStr">
        <is>
          <t>GS GIHARA</t>
        </is>
      </c>
      <c r="C9290" s="4" t="inlineStr">
        <is>
          <t>P2</t>
        </is>
      </c>
      <c r="D9290" s="5" t="n">
        <v>182</v>
      </c>
      <c r="E9290" s="5" t="n">
        <v>4</v>
      </c>
      <c r="F9290" s="5" t="n">
        <v>0</v>
      </c>
      <c r="G9290" s="5">
        <f>E9290-F9290</f>
        <v/>
      </c>
      <c r="H9290" s="5">
        <f>'Notes'!$B$4</f>
        <v/>
      </c>
      <c r="I9290" s="5">
        <f>ROUNDUP(D9290/H9290,0)</f>
        <v/>
      </c>
      <c r="J9290" s="6">
        <f>G9290-I9290</f>
        <v/>
      </c>
      <c r="K9290" s="4">
        <f>IF(J9290&lt;0,"Deficit",IF(J9290=0,"Exact fit","Surplus"))</f>
        <v/>
      </c>
    </row>
    <row r="9291">
      <c r="A9291" s="4" t="n">
        <v>320603</v>
      </c>
      <c r="B9291" s="4" t="inlineStr">
        <is>
          <t>GS GIHARA</t>
        </is>
      </c>
      <c r="C9291" s="4" t="inlineStr">
        <is>
          <t>P3</t>
        </is>
      </c>
      <c r="D9291" s="5" t="n">
        <v>127</v>
      </c>
      <c r="E9291" s="5" t="n">
        <v>3</v>
      </c>
      <c r="F9291" s="5" t="n">
        <v>0</v>
      </c>
      <c r="G9291" s="5">
        <f>E9291-F9291</f>
        <v/>
      </c>
      <c r="H9291" s="5">
        <f>'Notes'!$B$4</f>
        <v/>
      </c>
      <c r="I9291" s="5">
        <f>ROUNDUP(D9291/H9291,0)</f>
        <v/>
      </c>
      <c r="J9291" s="6">
        <f>G9291-I9291</f>
        <v/>
      </c>
      <c r="K9291" s="4">
        <f>IF(J9291&lt;0,"Deficit",IF(J9291=0,"Exact fit","Surplus"))</f>
        <v/>
      </c>
    </row>
    <row r="9292">
      <c r="A9292" s="4" t="n">
        <v>320603</v>
      </c>
      <c r="B9292" s="4" t="inlineStr">
        <is>
          <t>GS GIHARA</t>
        </is>
      </c>
      <c r="C9292" s="4" t="inlineStr">
        <is>
          <t>P4</t>
        </is>
      </c>
      <c r="D9292" s="5" t="n">
        <v>170</v>
      </c>
      <c r="E9292" s="5" t="n">
        <v>4</v>
      </c>
      <c r="F9292" s="5" t="n">
        <v>0</v>
      </c>
      <c r="G9292" s="5">
        <f>E9292-F9292</f>
        <v/>
      </c>
      <c r="H9292" s="5">
        <f>'Notes'!$B$4</f>
        <v/>
      </c>
      <c r="I9292" s="5">
        <f>ROUNDUP(D9292/H9292,0)</f>
        <v/>
      </c>
      <c r="J9292" s="6">
        <f>G9292-I9292</f>
        <v/>
      </c>
      <c r="K9292" s="4">
        <f>IF(J9292&lt;0,"Deficit",IF(J9292=0,"Exact fit","Surplus"))</f>
        <v/>
      </c>
    </row>
    <row r="9293">
      <c r="A9293" s="4" t="n">
        <v>320603</v>
      </c>
      <c r="B9293" s="4" t="inlineStr">
        <is>
          <t>GS GIHARA</t>
        </is>
      </c>
      <c r="C9293" s="4" t="inlineStr">
        <is>
          <t>P5</t>
        </is>
      </c>
      <c r="D9293" s="5" t="n">
        <v>85</v>
      </c>
      <c r="E9293" s="5" t="n">
        <v>2</v>
      </c>
      <c r="F9293" s="5" t="n">
        <v>0</v>
      </c>
      <c r="G9293" s="5">
        <f>E9293-F9293</f>
        <v/>
      </c>
      <c r="H9293" s="5">
        <f>'Notes'!$B$4</f>
        <v/>
      </c>
      <c r="I9293" s="5">
        <f>ROUNDUP(D9293/H9293,0)</f>
        <v/>
      </c>
      <c r="J9293" s="6">
        <f>G9293-I9293</f>
        <v/>
      </c>
      <c r="K9293" s="4">
        <f>IF(J9293&lt;0,"Deficit",IF(J9293=0,"Exact fit","Surplus"))</f>
        <v/>
      </c>
    </row>
    <row r="9294">
      <c r="A9294" s="4" t="n">
        <v>320603</v>
      </c>
      <c r="B9294" s="4" t="inlineStr">
        <is>
          <t>GS GIHARA</t>
        </is>
      </c>
      <c r="C9294" s="4" t="inlineStr">
        <is>
          <t>P6</t>
        </is>
      </c>
      <c r="D9294" s="5" t="n">
        <v>54</v>
      </c>
      <c r="E9294" s="5" t="n">
        <v>2</v>
      </c>
      <c r="F9294" s="5" t="n">
        <v>0</v>
      </c>
      <c r="G9294" s="5">
        <f>E9294-F9294</f>
        <v/>
      </c>
      <c r="H9294" s="5">
        <f>'Notes'!$B$4</f>
        <v/>
      </c>
      <c r="I9294" s="5">
        <f>ROUNDUP(D9294/H9294,0)</f>
        <v/>
      </c>
      <c r="J9294" s="6">
        <f>G9294-I9294</f>
        <v/>
      </c>
      <c r="K9294" s="4">
        <f>IF(J9294&lt;0,"Deficit",IF(J9294=0,"Exact fit","Surplus"))</f>
        <v/>
      </c>
    </row>
    <row r="9295">
      <c r="A9295" s="4" t="n">
        <v>320604</v>
      </c>
      <c r="B9295" s="4" t="inlineStr">
        <is>
          <t>GS KIBARA</t>
        </is>
      </c>
      <c r="C9295" s="4" t="inlineStr">
        <is>
          <t>P1</t>
        </is>
      </c>
      <c r="D9295" s="5" t="n">
        <v>81</v>
      </c>
      <c r="E9295" s="5" t="n">
        <v>2</v>
      </c>
      <c r="F9295" s="5" t="n">
        <v>0</v>
      </c>
      <c r="G9295" s="5">
        <f>E9295-F9295</f>
        <v/>
      </c>
      <c r="H9295" s="5">
        <f>'Notes'!$B$4</f>
        <v/>
      </c>
      <c r="I9295" s="5">
        <f>ROUNDUP(D9295/H9295,0)</f>
        <v/>
      </c>
      <c r="J9295" s="6">
        <f>G9295-I9295</f>
        <v/>
      </c>
      <c r="K9295" s="4">
        <f>IF(J9295&lt;0,"Deficit",IF(J9295=0,"Exact fit","Surplus"))</f>
        <v/>
      </c>
    </row>
    <row r="9296">
      <c r="A9296" s="4" t="n">
        <v>320604</v>
      </c>
      <c r="B9296" s="4" t="inlineStr">
        <is>
          <t>GS KIBARA</t>
        </is>
      </c>
      <c r="C9296" s="4" t="inlineStr">
        <is>
          <t>P2</t>
        </is>
      </c>
      <c r="D9296" s="5" t="n">
        <v>45</v>
      </c>
      <c r="E9296" s="5" t="n">
        <v>1</v>
      </c>
      <c r="F9296" s="5" t="n">
        <v>0</v>
      </c>
      <c r="G9296" s="5">
        <f>E9296-F9296</f>
        <v/>
      </c>
      <c r="H9296" s="5">
        <f>'Notes'!$B$4</f>
        <v/>
      </c>
      <c r="I9296" s="5">
        <f>ROUNDUP(D9296/H9296,0)</f>
        <v/>
      </c>
      <c r="J9296" s="6">
        <f>G9296-I9296</f>
        <v/>
      </c>
      <c r="K9296" s="4">
        <f>IF(J9296&lt;0,"Deficit",IF(J9296=0,"Exact fit","Surplus"))</f>
        <v/>
      </c>
    </row>
    <row r="9297">
      <c r="A9297" s="4" t="n">
        <v>320604</v>
      </c>
      <c r="B9297" s="4" t="inlineStr">
        <is>
          <t>GS KIBARA</t>
        </is>
      </c>
      <c r="C9297" s="4" t="inlineStr">
        <is>
          <t>P3</t>
        </is>
      </c>
      <c r="D9297" s="5" t="n">
        <v>41</v>
      </c>
      <c r="E9297" s="5" t="n">
        <v>1</v>
      </c>
      <c r="F9297" s="5" t="n">
        <v>0</v>
      </c>
      <c r="G9297" s="5">
        <f>E9297-F9297</f>
        <v/>
      </c>
      <c r="H9297" s="5">
        <f>'Notes'!$B$4</f>
        <v/>
      </c>
      <c r="I9297" s="5">
        <f>ROUNDUP(D9297/H9297,0)</f>
        <v/>
      </c>
      <c r="J9297" s="6">
        <f>G9297-I9297</f>
        <v/>
      </c>
      <c r="K9297" s="4">
        <f>IF(J9297&lt;0,"Deficit",IF(J9297=0,"Exact fit","Surplus"))</f>
        <v/>
      </c>
    </row>
    <row r="9298">
      <c r="A9298" s="4" t="n">
        <v>320604</v>
      </c>
      <c r="B9298" s="4" t="inlineStr">
        <is>
          <t>GS KIBARA</t>
        </is>
      </c>
      <c r="C9298" s="4" t="inlineStr">
        <is>
          <t>P4</t>
        </is>
      </c>
      <c r="D9298" s="5" t="n">
        <v>48</v>
      </c>
      <c r="E9298" s="5" t="n">
        <v>2</v>
      </c>
      <c r="F9298" s="5" t="n">
        <v>0</v>
      </c>
      <c r="G9298" s="5">
        <f>E9298-F9298</f>
        <v/>
      </c>
      <c r="H9298" s="5">
        <f>'Notes'!$B$4</f>
        <v/>
      </c>
      <c r="I9298" s="5">
        <f>ROUNDUP(D9298/H9298,0)</f>
        <v/>
      </c>
      <c r="J9298" s="6">
        <f>G9298-I9298</f>
        <v/>
      </c>
      <c r="K9298" s="4">
        <f>IF(J9298&lt;0,"Deficit",IF(J9298=0,"Exact fit","Surplus"))</f>
        <v/>
      </c>
    </row>
    <row r="9299">
      <c r="A9299" s="4" t="n">
        <v>320604</v>
      </c>
      <c r="B9299" s="4" t="inlineStr">
        <is>
          <t>GS KIBARA</t>
        </is>
      </c>
      <c r="C9299" s="4" t="inlineStr">
        <is>
          <t>P5</t>
        </is>
      </c>
      <c r="D9299" s="5" t="n">
        <v>43</v>
      </c>
      <c r="E9299" s="5" t="n">
        <v>1</v>
      </c>
      <c r="F9299" s="5" t="n">
        <v>0</v>
      </c>
      <c r="G9299" s="5">
        <f>E9299-F9299</f>
        <v/>
      </c>
      <c r="H9299" s="5">
        <f>'Notes'!$B$4</f>
        <v/>
      </c>
      <c r="I9299" s="5">
        <f>ROUNDUP(D9299/H9299,0)</f>
        <v/>
      </c>
      <c r="J9299" s="6">
        <f>G9299-I9299</f>
        <v/>
      </c>
      <c r="K9299" s="4">
        <f>IF(J9299&lt;0,"Deficit",IF(J9299=0,"Exact fit","Surplus"))</f>
        <v/>
      </c>
    </row>
    <row r="9300">
      <c r="A9300" s="4" t="n">
        <v>320604</v>
      </c>
      <c r="B9300" s="4" t="inlineStr">
        <is>
          <t>GS KIBARA</t>
        </is>
      </c>
      <c r="C9300" s="4" t="inlineStr">
        <is>
          <t>P6</t>
        </is>
      </c>
      <c r="D9300" s="5" t="n">
        <v>23</v>
      </c>
      <c r="E9300" s="5" t="n">
        <v>1</v>
      </c>
      <c r="F9300" s="5" t="n">
        <v>0</v>
      </c>
      <c r="G9300" s="5">
        <f>E9300-F9300</f>
        <v/>
      </c>
      <c r="H9300" s="5">
        <f>'Notes'!$B$4</f>
        <v/>
      </c>
      <c r="I9300" s="5">
        <f>ROUNDUP(D9300/H9300,0)</f>
        <v/>
      </c>
      <c r="J9300" s="6">
        <f>G9300-I9300</f>
        <v/>
      </c>
      <c r="K9300" s="4">
        <f>IF(J9300&lt;0,"Deficit",IF(J9300=0,"Exact fit","Surplus"))</f>
        <v/>
      </c>
    </row>
    <row r="9301">
      <c r="A9301" s="4" t="n">
        <v>320605</v>
      </c>
      <c r="B9301" s="4" t="inlineStr">
        <is>
          <t>EP KIGEYO A</t>
        </is>
      </c>
      <c r="C9301" s="4" t="inlineStr">
        <is>
          <t>P1</t>
        </is>
      </c>
      <c r="D9301" s="5" t="n">
        <v>180</v>
      </c>
      <c r="E9301" s="5" t="n">
        <v>4</v>
      </c>
      <c r="F9301" s="5" t="n">
        <v>2</v>
      </c>
      <c r="G9301" s="5">
        <f>E9301-F9301</f>
        <v/>
      </c>
      <c r="H9301" s="5">
        <f>'Notes'!$B$4</f>
        <v/>
      </c>
      <c r="I9301" s="5">
        <f>ROUNDUP(D9301/H9301,0)</f>
        <v/>
      </c>
      <c r="J9301" s="6">
        <f>G9301-I9301</f>
        <v/>
      </c>
      <c r="K9301" s="4">
        <f>IF(J9301&lt;0,"Deficit",IF(J9301=0,"Exact fit","Surplus"))</f>
        <v/>
      </c>
    </row>
    <row r="9302">
      <c r="A9302" s="4" t="n">
        <v>320605</v>
      </c>
      <c r="B9302" s="4" t="inlineStr">
        <is>
          <t>EP KIGEYO A</t>
        </is>
      </c>
      <c r="C9302" s="4" t="inlineStr">
        <is>
          <t>P2</t>
        </is>
      </c>
      <c r="D9302" s="5" t="n">
        <v>106</v>
      </c>
      <c r="E9302" s="5" t="n">
        <v>3</v>
      </c>
      <c r="F9302" s="5" t="n">
        <v>1</v>
      </c>
      <c r="G9302" s="5">
        <f>E9302-F9302</f>
        <v/>
      </c>
      <c r="H9302" s="5">
        <f>'Notes'!$B$4</f>
        <v/>
      </c>
      <c r="I9302" s="5">
        <f>ROUNDUP(D9302/H9302,0)</f>
        <v/>
      </c>
      <c r="J9302" s="6">
        <f>G9302-I9302</f>
        <v/>
      </c>
      <c r="K9302" s="4">
        <f>IF(J9302&lt;0,"Deficit",IF(J9302=0,"Exact fit","Surplus"))</f>
        <v/>
      </c>
    </row>
    <row r="9303">
      <c r="A9303" s="4" t="n">
        <v>320605</v>
      </c>
      <c r="B9303" s="4" t="inlineStr">
        <is>
          <t>EP KIGEYO A</t>
        </is>
      </c>
      <c r="C9303" s="4" t="inlineStr">
        <is>
          <t>P3</t>
        </is>
      </c>
      <c r="D9303" s="5" t="n">
        <v>133</v>
      </c>
      <c r="E9303" s="5" t="n">
        <v>3</v>
      </c>
      <c r="F9303" s="5" t="n">
        <v>1</v>
      </c>
      <c r="G9303" s="5">
        <f>E9303-F9303</f>
        <v/>
      </c>
      <c r="H9303" s="5">
        <f>'Notes'!$B$4</f>
        <v/>
      </c>
      <c r="I9303" s="5">
        <f>ROUNDUP(D9303/H9303,0)</f>
        <v/>
      </c>
      <c r="J9303" s="6">
        <f>G9303-I9303</f>
        <v/>
      </c>
      <c r="K9303" s="4">
        <f>IF(J9303&lt;0,"Deficit",IF(J9303=0,"Exact fit","Surplus"))</f>
        <v/>
      </c>
    </row>
    <row r="9304">
      <c r="A9304" s="4" t="n">
        <v>320605</v>
      </c>
      <c r="B9304" s="4" t="inlineStr">
        <is>
          <t>EP KIGEYO A</t>
        </is>
      </c>
      <c r="C9304" s="4" t="inlineStr">
        <is>
          <t>P4</t>
        </is>
      </c>
      <c r="D9304" s="5" t="n">
        <v>108</v>
      </c>
      <c r="E9304" s="5" t="n">
        <v>3</v>
      </c>
      <c r="F9304" s="5" t="n">
        <v>0</v>
      </c>
      <c r="G9304" s="5">
        <f>E9304-F9304</f>
        <v/>
      </c>
      <c r="H9304" s="5">
        <f>'Notes'!$B$4</f>
        <v/>
      </c>
      <c r="I9304" s="5">
        <f>ROUNDUP(D9304/H9304,0)</f>
        <v/>
      </c>
      <c r="J9304" s="6">
        <f>G9304-I9304</f>
        <v/>
      </c>
      <c r="K9304" s="4">
        <f>IF(J9304&lt;0,"Deficit",IF(J9304=0,"Exact fit","Surplus"))</f>
        <v/>
      </c>
    </row>
    <row r="9305">
      <c r="A9305" s="4" t="n">
        <v>320605</v>
      </c>
      <c r="B9305" s="4" t="inlineStr">
        <is>
          <t>EP KIGEYO A</t>
        </is>
      </c>
      <c r="C9305" s="4" t="inlineStr">
        <is>
          <t>P5</t>
        </is>
      </c>
      <c r="D9305" s="5" t="n">
        <v>81</v>
      </c>
      <c r="E9305" s="5" t="n">
        <v>2</v>
      </c>
      <c r="F9305" s="5" t="n">
        <v>0</v>
      </c>
      <c r="G9305" s="5">
        <f>E9305-F9305</f>
        <v/>
      </c>
      <c r="H9305" s="5">
        <f>'Notes'!$B$4</f>
        <v/>
      </c>
      <c r="I9305" s="5">
        <f>ROUNDUP(D9305/H9305,0)</f>
        <v/>
      </c>
      <c r="J9305" s="6">
        <f>G9305-I9305</f>
        <v/>
      </c>
      <c r="K9305" s="4">
        <f>IF(J9305&lt;0,"Deficit",IF(J9305=0,"Exact fit","Surplus"))</f>
        <v/>
      </c>
    </row>
    <row r="9306">
      <c r="A9306" s="4" t="n">
        <v>320605</v>
      </c>
      <c r="B9306" s="4" t="inlineStr">
        <is>
          <t>EP KIGEYO A</t>
        </is>
      </c>
      <c r="C9306" s="4" t="inlineStr">
        <is>
          <t>P6</t>
        </is>
      </c>
      <c r="D9306" s="5" t="n">
        <v>71</v>
      </c>
      <c r="E9306" s="5" t="n">
        <v>2</v>
      </c>
      <c r="F9306" s="5" t="n">
        <v>0</v>
      </c>
      <c r="G9306" s="5">
        <f>E9306-F9306</f>
        <v/>
      </c>
      <c r="H9306" s="5">
        <f>'Notes'!$B$4</f>
        <v/>
      </c>
      <c r="I9306" s="5">
        <f>ROUNDUP(D9306/H9306,0)</f>
        <v/>
      </c>
      <c r="J9306" s="6">
        <f>G9306-I9306</f>
        <v/>
      </c>
      <c r="K9306" s="4">
        <f>IF(J9306&lt;0,"Deficit",IF(J9306=0,"Exact fit","Surplus"))</f>
        <v/>
      </c>
    </row>
    <row r="9307">
      <c r="A9307" s="4" t="n">
        <v>320606</v>
      </c>
      <c r="B9307" s="4" t="inlineStr">
        <is>
          <t>EP MUCACA</t>
        </is>
      </c>
      <c r="C9307" s="4" t="inlineStr">
        <is>
          <t>P1</t>
        </is>
      </c>
      <c r="D9307" s="5" t="n">
        <v>207</v>
      </c>
      <c r="E9307" s="5" t="n">
        <v>4</v>
      </c>
      <c r="F9307" s="5" t="n">
        <v>2</v>
      </c>
      <c r="G9307" s="5">
        <f>E9307-F9307</f>
        <v/>
      </c>
      <c r="H9307" s="5">
        <f>'Notes'!$B$4</f>
        <v/>
      </c>
      <c r="I9307" s="5">
        <f>ROUNDUP(D9307/H9307,0)</f>
        <v/>
      </c>
      <c r="J9307" s="6">
        <f>G9307-I9307</f>
        <v/>
      </c>
      <c r="K9307" s="4">
        <f>IF(J9307&lt;0,"Deficit",IF(J9307=0,"Exact fit","Surplus"))</f>
        <v/>
      </c>
    </row>
    <row r="9308">
      <c r="A9308" s="4" t="n">
        <v>320606</v>
      </c>
      <c r="B9308" s="4" t="inlineStr">
        <is>
          <t>EP MUCACA</t>
        </is>
      </c>
      <c r="C9308" s="4" t="inlineStr">
        <is>
          <t>P2</t>
        </is>
      </c>
      <c r="D9308" s="5" t="n">
        <v>169</v>
      </c>
      <c r="E9308" s="5" t="n">
        <v>4</v>
      </c>
      <c r="F9308" s="5" t="n">
        <v>2</v>
      </c>
      <c r="G9308" s="5">
        <f>E9308-F9308</f>
        <v/>
      </c>
      <c r="H9308" s="5">
        <f>'Notes'!$B$4</f>
        <v/>
      </c>
      <c r="I9308" s="5">
        <f>ROUNDUP(D9308/H9308,0)</f>
        <v/>
      </c>
      <c r="J9308" s="6">
        <f>G9308-I9308</f>
        <v/>
      </c>
      <c r="K9308" s="4">
        <f>IF(J9308&lt;0,"Deficit",IF(J9308=0,"Exact fit","Surplus"))</f>
        <v/>
      </c>
    </row>
    <row r="9309">
      <c r="A9309" s="4" t="n">
        <v>320606</v>
      </c>
      <c r="B9309" s="4" t="inlineStr">
        <is>
          <t>EP MUCACA</t>
        </is>
      </c>
      <c r="C9309" s="4" t="inlineStr">
        <is>
          <t>P3</t>
        </is>
      </c>
      <c r="D9309" s="5" t="n">
        <v>85</v>
      </c>
      <c r="E9309" s="5" t="n">
        <v>2</v>
      </c>
      <c r="F9309" s="5" t="n">
        <v>1</v>
      </c>
      <c r="G9309" s="5">
        <f>E9309-F9309</f>
        <v/>
      </c>
      <c r="H9309" s="5">
        <f>'Notes'!$B$4</f>
        <v/>
      </c>
      <c r="I9309" s="5">
        <f>ROUNDUP(D9309/H9309,0)</f>
        <v/>
      </c>
      <c r="J9309" s="6">
        <f>G9309-I9309</f>
        <v/>
      </c>
      <c r="K9309" s="4">
        <f>IF(J9309&lt;0,"Deficit",IF(J9309=0,"Exact fit","Surplus"))</f>
        <v/>
      </c>
    </row>
    <row r="9310">
      <c r="A9310" s="4" t="n">
        <v>320606</v>
      </c>
      <c r="B9310" s="4" t="inlineStr">
        <is>
          <t>EP MUCACA</t>
        </is>
      </c>
      <c r="C9310" s="4" t="inlineStr">
        <is>
          <t>P4</t>
        </is>
      </c>
      <c r="D9310" s="5" t="n">
        <v>96</v>
      </c>
      <c r="E9310" s="5" t="n">
        <v>2</v>
      </c>
      <c r="F9310" s="5" t="n">
        <v>0</v>
      </c>
      <c r="G9310" s="5">
        <f>E9310-F9310</f>
        <v/>
      </c>
      <c r="H9310" s="5">
        <f>'Notes'!$B$4</f>
        <v/>
      </c>
      <c r="I9310" s="5">
        <f>ROUNDUP(D9310/H9310,0)</f>
        <v/>
      </c>
      <c r="J9310" s="6">
        <f>G9310-I9310</f>
        <v/>
      </c>
      <c r="K9310" s="4">
        <f>IF(J9310&lt;0,"Deficit",IF(J9310=0,"Exact fit","Surplus"))</f>
        <v/>
      </c>
    </row>
    <row r="9311">
      <c r="A9311" s="4" t="n">
        <v>320606</v>
      </c>
      <c r="B9311" s="4" t="inlineStr">
        <is>
          <t>EP MUCACA</t>
        </is>
      </c>
      <c r="C9311" s="4" t="inlineStr">
        <is>
          <t>P5</t>
        </is>
      </c>
      <c r="D9311" s="5" t="n">
        <v>90</v>
      </c>
      <c r="E9311" s="5" t="n">
        <v>3</v>
      </c>
      <c r="F9311" s="5" t="n">
        <v>0</v>
      </c>
      <c r="G9311" s="5">
        <f>E9311-F9311</f>
        <v/>
      </c>
      <c r="H9311" s="5">
        <f>'Notes'!$B$4</f>
        <v/>
      </c>
      <c r="I9311" s="5">
        <f>ROUNDUP(D9311/H9311,0)</f>
        <v/>
      </c>
      <c r="J9311" s="6">
        <f>G9311-I9311</f>
        <v/>
      </c>
      <c r="K9311" s="4">
        <f>IF(J9311&lt;0,"Deficit",IF(J9311=0,"Exact fit","Surplus"))</f>
        <v/>
      </c>
    </row>
    <row r="9312">
      <c r="A9312" s="4" t="n">
        <v>320606</v>
      </c>
      <c r="B9312" s="4" t="inlineStr">
        <is>
          <t>EP MUCACA</t>
        </is>
      </c>
      <c r="C9312" s="4" t="inlineStr">
        <is>
          <t>P6</t>
        </is>
      </c>
      <c r="D9312" s="5" t="n">
        <v>73</v>
      </c>
      <c r="E9312" s="5" t="n">
        <v>2</v>
      </c>
      <c r="F9312" s="5" t="n">
        <v>0</v>
      </c>
      <c r="G9312" s="5">
        <f>E9312-F9312</f>
        <v/>
      </c>
      <c r="H9312" s="5">
        <f>'Notes'!$B$4</f>
        <v/>
      </c>
      <c r="I9312" s="5">
        <f>ROUNDUP(D9312/H9312,0)</f>
        <v/>
      </c>
      <c r="J9312" s="6">
        <f>G9312-I9312</f>
        <v/>
      </c>
      <c r="K9312" s="4">
        <f>IF(J9312&lt;0,"Deficit",IF(J9312=0,"Exact fit","Surplus"))</f>
        <v/>
      </c>
    </row>
    <row r="9313">
      <c r="A9313" s="4" t="n">
        <v>320607</v>
      </c>
      <c r="B9313" s="4" t="inlineStr">
        <is>
          <t>GS MUKURA</t>
        </is>
      </c>
      <c r="C9313" s="4" t="inlineStr">
        <is>
          <t>P1</t>
        </is>
      </c>
      <c r="D9313" s="5" t="n">
        <v>100</v>
      </c>
      <c r="E9313" s="5" t="n">
        <v>2</v>
      </c>
      <c r="F9313" s="5" t="n">
        <v>1</v>
      </c>
      <c r="G9313" s="5">
        <f>E9313-F9313</f>
        <v/>
      </c>
      <c r="H9313" s="5">
        <f>'Notes'!$B$4</f>
        <v/>
      </c>
      <c r="I9313" s="5">
        <f>ROUNDUP(D9313/H9313,0)</f>
        <v/>
      </c>
      <c r="J9313" s="6">
        <f>G9313-I9313</f>
        <v/>
      </c>
      <c r="K9313" s="4">
        <f>IF(J9313&lt;0,"Deficit",IF(J9313=0,"Exact fit","Surplus"))</f>
        <v/>
      </c>
    </row>
    <row r="9314">
      <c r="A9314" s="4" t="n">
        <v>320607</v>
      </c>
      <c r="B9314" s="4" t="inlineStr">
        <is>
          <t>GS MUKURA</t>
        </is>
      </c>
      <c r="C9314" s="4" t="inlineStr">
        <is>
          <t>P2</t>
        </is>
      </c>
      <c r="D9314" s="5" t="n">
        <v>124</v>
      </c>
      <c r="E9314" s="5" t="n">
        <v>3</v>
      </c>
      <c r="F9314" s="5" t="n">
        <v>1</v>
      </c>
      <c r="G9314" s="5">
        <f>E9314-F9314</f>
        <v/>
      </c>
      <c r="H9314" s="5">
        <f>'Notes'!$B$4</f>
        <v/>
      </c>
      <c r="I9314" s="5">
        <f>ROUNDUP(D9314/H9314,0)</f>
        <v/>
      </c>
      <c r="J9314" s="6">
        <f>G9314-I9314</f>
        <v/>
      </c>
      <c r="K9314" s="4">
        <f>IF(J9314&lt;0,"Deficit",IF(J9314=0,"Exact fit","Surplus"))</f>
        <v/>
      </c>
    </row>
    <row r="9315">
      <c r="A9315" s="4" t="n">
        <v>320607</v>
      </c>
      <c r="B9315" s="4" t="inlineStr">
        <is>
          <t>GS MUKURA</t>
        </is>
      </c>
      <c r="C9315" s="4" t="inlineStr">
        <is>
          <t>P3</t>
        </is>
      </c>
      <c r="D9315" s="5" t="n">
        <v>139</v>
      </c>
      <c r="E9315" s="5" t="n">
        <v>3</v>
      </c>
      <c r="F9315" s="5" t="n">
        <v>1</v>
      </c>
      <c r="G9315" s="5">
        <f>E9315-F9315</f>
        <v/>
      </c>
      <c r="H9315" s="5">
        <f>'Notes'!$B$4</f>
        <v/>
      </c>
      <c r="I9315" s="5">
        <f>ROUNDUP(D9315/H9315,0)</f>
        <v/>
      </c>
      <c r="J9315" s="6">
        <f>G9315-I9315</f>
        <v/>
      </c>
      <c r="K9315" s="4">
        <f>IF(J9315&lt;0,"Deficit",IF(J9315=0,"Exact fit","Surplus"))</f>
        <v/>
      </c>
    </row>
    <row r="9316">
      <c r="A9316" s="4" t="n">
        <v>320607</v>
      </c>
      <c r="B9316" s="4" t="inlineStr">
        <is>
          <t>GS MUKURA</t>
        </is>
      </c>
      <c r="C9316" s="4" t="inlineStr">
        <is>
          <t>P4</t>
        </is>
      </c>
      <c r="D9316" s="5" t="n">
        <v>126</v>
      </c>
      <c r="E9316" s="5" t="n">
        <v>3</v>
      </c>
      <c r="F9316" s="5" t="n">
        <v>0</v>
      </c>
      <c r="G9316" s="5">
        <f>E9316-F9316</f>
        <v/>
      </c>
      <c r="H9316" s="5">
        <f>'Notes'!$B$4</f>
        <v/>
      </c>
      <c r="I9316" s="5">
        <f>ROUNDUP(D9316/H9316,0)</f>
        <v/>
      </c>
      <c r="J9316" s="6">
        <f>G9316-I9316</f>
        <v/>
      </c>
      <c r="K9316" s="4">
        <f>IF(J9316&lt;0,"Deficit",IF(J9316=0,"Exact fit","Surplus"))</f>
        <v/>
      </c>
    </row>
    <row r="9317">
      <c r="A9317" s="4" t="n">
        <v>320607</v>
      </c>
      <c r="B9317" s="4" t="inlineStr">
        <is>
          <t>GS MUKURA</t>
        </is>
      </c>
      <c r="C9317" s="4" t="inlineStr">
        <is>
          <t>P5</t>
        </is>
      </c>
      <c r="D9317" s="5" t="n">
        <v>109</v>
      </c>
      <c r="E9317" s="5" t="n">
        <v>3</v>
      </c>
      <c r="F9317" s="5" t="n">
        <v>0</v>
      </c>
      <c r="G9317" s="5">
        <f>E9317-F9317</f>
        <v/>
      </c>
      <c r="H9317" s="5">
        <f>'Notes'!$B$4</f>
        <v/>
      </c>
      <c r="I9317" s="5">
        <f>ROUNDUP(D9317/H9317,0)</f>
        <v/>
      </c>
      <c r="J9317" s="6">
        <f>G9317-I9317</f>
        <v/>
      </c>
      <c r="K9317" s="4">
        <f>IF(J9317&lt;0,"Deficit",IF(J9317=0,"Exact fit","Surplus"))</f>
        <v/>
      </c>
    </row>
    <row r="9318">
      <c r="A9318" s="4" t="n">
        <v>320607</v>
      </c>
      <c r="B9318" s="4" t="inlineStr">
        <is>
          <t>GS MUKURA</t>
        </is>
      </c>
      <c r="C9318" s="4" t="inlineStr">
        <is>
          <t>P6</t>
        </is>
      </c>
      <c r="D9318" s="5" t="n">
        <v>69</v>
      </c>
      <c r="E9318" s="5" t="n">
        <v>2</v>
      </c>
      <c r="F9318" s="5" t="n">
        <v>0</v>
      </c>
      <c r="G9318" s="5">
        <f>E9318-F9318</f>
        <v/>
      </c>
      <c r="H9318" s="5">
        <f>'Notes'!$B$4</f>
        <v/>
      </c>
      <c r="I9318" s="5">
        <f>ROUNDUP(D9318/H9318,0)</f>
        <v/>
      </c>
      <c r="J9318" s="6">
        <f>G9318-I9318</f>
        <v/>
      </c>
      <c r="K9318" s="4">
        <f>IF(J9318&lt;0,"Deficit",IF(J9318=0,"Exact fit","Surplus"))</f>
        <v/>
      </c>
    </row>
    <row r="9319">
      <c r="A9319" s="4" t="n">
        <v>320608</v>
      </c>
      <c r="B9319" s="4" t="inlineStr">
        <is>
          <t>EP MURAMBI A</t>
        </is>
      </c>
      <c r="C9319" s="4" t="inlineStr">
        <is>
          <t>P1</t>
        </is>
      </c>
      <c r="D9319" s="5" t="n">
        <v>107</v>
      </c>
      <c r="E9319" s="5" t="n">
        <v>3</v>
      </c>
      <c r="F9319" s="5" t="n">
        <v>0</v>
      </c>
      <c r="G9319" s="5">
        <f>E9319-F9319</f>
        <v/>
      </c>
      <c r="H9319" s="5">
        <f>'Notes'!$B$4</f>
        <v/>
      </c>
      <c r="I9319" s="5">
        <f>ROUNDUP(D9319/H9319,0)</f>
        <v/>
      </c>
      <c r="J9319" s="6">
        <f>G9319-I9319</f>
        <v/>
      </c>
      <c r="K9319" s="4">
        <f>IF(J9319&lt;0,"Deficit",IF(J9319=0,"Exact fit","Surplus"))</f>
        <v/>
      </c>
    </row>
    <row r="9320">
      <c r="A9320" s="4" t="n">
        <v>320608</v>
      </c>
      <c r="B9320" s="4" t="inlineStr">
        <is>
          <t>EP MURAMBI A</t>
        </is>
      </c>
      <c r="C9320" s="4" t="inlineStr">
        <is>
          <t>P2</t>
        </is>
      </c>
      <c r="D9320" s="5" t="n">
        <v>99</v>
      </c>
      <c r="E9320" s="5" t="n">
        <v>2</v>
      </c>
      <c r="F9320" s="5" t="n">
        <v>0</v>
      </c>
      <c r="G9320" s="5">
        <f>E9320-F9320</f>
        <v/>
      </c>
      <c r="H9320" s="5">
        <f>'Notes'!$B$4</f>
        <v/>
      </c>
      <c r="I9320" s="5">
        <f>ROUNDUP(D9320/H9320,0)</f>
        <v/>
      </c>
      <c r="J9320" s="6">
        <f>G9320-I9320</f>
        <v/>
      </c>
      <c r="K9320" s="4">
        <f>IF(J9320&lt;0,"Deficit",IF(J9320=0,"Exact fit","Surplus"))</f>
        <v/>
      </c>
    </row>
    <row r="9321">
      <c r="A9321" s="4" t="n">
        <v>320608</v>
      </c>
      <c r="B9321" s="4" t="inlineStr">
        <is>
          <t>EP MURAMBI A</t>
        </is>
      </c>
      <c r="C9321" s="4" t="inlineStr">
        <is>
          <t>P3</t>
        </is>
      </c>
      <c r="D9321" s="5" t="n">
        <v>104</v>
      </c>
      <c r="E9321" s="5" t="n">
        <v>3</v>
      </c>
      <c r="F9321" s="5" t="n">
        <v>0</v>
      </c>
      <c r="G9321" s="5">
        <f>E9321-F9321</f>
        <v/>
      </c>
      <c r="H9321" s="5">
        <f>'Notes'!$B$4</f>
        <v/>
      </c>
      <c r="I9321" s="5">
        <f>ROUNDUP(D9321/H9321,0)</f>
        <v/>
      </c>
      <c r="J9321" s="6">
        <f>G9321-I9321</f>
        <v/>
      </c>
      <c r="K9321" s="4">
        <f>IF(J9321&lt;0,"Deficit",IF(J9321=0,"Exact fit","Surplus"))</f>
        <v/>
      </c>
    </row>
    <row r="9322">
      <c r="A9322" s="4" t="n">
        <v>320608</v>
      </c>
      <c r="B9322" s="4" t="inlineStr">
        <is>
          <t>EP MURAMBI A</t>
        </is>
      </c>
      <c r="C9322" s="4" t="inlineStr">
        <is>
          <t>P4</t>
        </is>
      </c>
      <c r="D9322" s="5" t="n">
        <v>125</v>
      </c>
      <c r="E9322" s="5" t="n">
        <v>3</v>
      </c>
      <c r="F9322" s="5" t="n">
        <v>0</v>
      </c>
      <c r="G9322" s="5">
        <f>E9322-F9322</f>
        <v/>
      </c>
      <c r="H9322" s="5">
        <f>'Notes'!$B$4</f>
        <v/>
      </c>
      <c r="I9322" s="5">
        <f>ROUNDUP(D9322/H9322,0)</f>
        <v/>
      </c>
      <c r="J9322" s="6">
        <f>G9322-I9322</f>
        <v/>
      </c>
      <c r="K9322" s="4">
        <f>IF(J9322&lt;0,"Deficit",IF(J9322=0,"Exact fit","Surplus"))</f>
        <v/>
      </c>
    </row>
    <row r="9323">
      <c r="A9323" s="4" t="n">
        <v>320608</v>
      </c>
      <c r="B9323" s="4" t="inlineStr">
        <is>
          <t>EP MURAMBI A</t>
        </is>
      </c>
      <c r="C9323" s="4" t="inlineStr">
        <is>
          <t>P5</t>
        </is>
      </c>
      <c r="D9323" s="5" t="n">
        <v>141</v>
      </c>
      <c r="E9323" s="5" t="n">
        <v>3</v>
      </c>
      <c r="F9323" s="5" t="n">
        <v>0</v>
      </c>
      <c r="G9323" s="5">
        <f>E9323-F9323</f>
        <v/>
      </c>
      <c r="H9323" s="5">
        <f>'Notes'!$B$4</f>
        <v/>
      </c>
      <c r="I9323" s="5">
        <f>ROUNDUP(D9323/H9323,0)</f>
        <v/>
      </c>
      <c r="J9323" s="6">
        <f>G9323-I9323</f>
        <v/>
      </c>
      <c r="K9323" s="4">
        <f>IF(J9323&lt;0,"Deficit",IF(J9323=0,"Exact fit","Surplus"))</f>
        <v/>
      </c>
    </row>
    <row r="9324">
      <c r="A9324" s="4" t="n">
        <v>320608</v>
      </c>
      <c r="B9324" s="4" t="inlineStr">
        <is>
          <t>EP MURAMBI A</t>
        </is>
      </c>
      <c r="C9324" s="4" t="inlineStr">
        <is>
          <t>P6</t>
        </is>
      </c>
      <c r="D9324" s="5" t="n">
        <v>74</v>
      </c>
      <c r="E9324" s="5" t="n">
        <v>2</v>
      </c>
      <c r="F9324" s="5" t="n">
        <v>0</v>
      </c>
      <c r="G9324" s="5">
        <f>E9324-F9324</f>
        <v/>
      </c>
      <c r="H9324" s="5">
        <f>'Notes'!$B$4</f>
        <v/>
      </c>
      <c r="I9324" s="5">
        <f>ROUNDUP(D9324/H9324,0)</f>
        <v/>
      </c>
      <c r="J9324" s="6">
        <f>G9324-I9324</f>
        <v/>
      </c>
      <c r="K9324" s="4">
        <f>IF(J9324&lt;0,"Deficit",IF(J9324=0,"Exact fit","Surplus"))</f>
        <v/>
      </c>
    </row>
    <row r="9325">
      <c r="A9325" s="4" t="n">
        <v>320609</v>
      </c>
      <c r="B9325" s="4" t="inlineStr">
        <is>
          <t>GS MWENDO</t>
        </is>
      </c>
      <c r="C9325" s="4" t="inlineStr">
        <is>
          <t>P1</t>
        </is>
      </c>
      <c r="D9325" s="5" t="n">
        <v>96</v>
      </c>
      <c r="E9325" s="5" t="n">
        <v>2</v>
      </c>
      <c r="F9325" s="5" t="n">
        <v>1</v>
      </c>
      <c r="G9325" s="5">
        <f>E9325-F9325</f>
        <v/>
      </c>
      <c r="H9325" s="5">
        <f>'Notes'!$B$4</f>
        <v/>
      </c>
      <c r="I9325" s="5">
        <f>ROUNDUP(D9325/H9325,0)</f>
        <v/>
      </c>
      <c r="J9325" s="6">
        <f>G9325-I9325</f>
        <v/>
      </c>
      <c r="K9325" s="4">
        <f>IF(J9325&lt;0,"Deficit",IF(J9325=0,"Exact fit","Surplus"))</f>
        <v/>
      </c>
    </row>
    <row r="9326">
      <c r="A9326" s="4" t="n">
        <v>320609</v>
      </c>
      <c r="B9326" s="4" t="inlineStr">
        <is>
          <t>GS MWENDO</t>
        </is>
      </c>
      <c r="C9326" s="4" t="inlineStr">
        <is>
          <t>P2</t>
        </is>
      </c>
      <c r="D9326" s="5" t="n">
        <v>66</v>
      </c>
      <c r="E9326" s="5" t="n">
        <v>2</v>
      </c>
      <c r="F9326" s="5" t="n">
        <v>1</v>
      </c>
      <c r="G9326" s="5">
        <f>E9326-F9326</f>
        <v/>
      </c>
      <c r="H9326" s="5">
        <f>'Notes'!$B$4</f>
        <v/>
      </c>
      <c r="I9326" s="5">
        <f>ROUNDUP(D9326/H9326,0)</f>
        <v/>
      </c>
      <c r="J9326" s="6">
        <f>G9326-I9326</f>
        <v/>
      </c>
      <c r="K9326" s="4">
        <f>IF(J9326&lt;0,"Deficit",IF(J9326=0,"Exact fit","Surplus"))</f>
        <v/>
      </c>
    </row>
    <row r="9327">
      <c r="A9327" s="4" t="n">
        <v>320609</v>
      </c>
      <c r="B9327" s="4" t="inlineStr">
        <is>
          <t>GS MWENDO</t>
        </is>
      </c>
      <c r="C9327" s="4" t="inlineStr">
        <is>
          <t>P3</t>
        </is>
      </c>
      <c r="D9327" s="5" t="n">
        <v>81</v>
      </c>
      <c r="E9327" s="5" t="n">
        <v>2</v>
      </c>
      <c r="F9327" s="5" t="n">
        <v>1</v>
      </c>
      <c r="G9327" s="5">
        <f>E9327-F9327</f>
        <v/>
      </c>
      <c r="H9327" s="5">
        <f>'Notes'!$B$4</f>
        <v/>
      </c>
      <c r="I9327" s="5">
        <f>ROUNDUP(D9327/H9327,0)</f>
        <v/>
      </c>
      <c r="J9327" s="6">
        <f>G9327-I9327</f>
        <v/>
      </c>
      <c r="K9327" s="4">
        <f>IF(J9327&lt;0,"Deficit",IF(J9327=0,"Exact fit","Surplus"))</f>
        <v/>
      </c>
    </row>
    <row r="9328">
      <c r="A9328" s="4" t="n">
        <v>320609</v>
      </c>
      <c r="B9328" s="4" t="inlineStr">
        <is>
          <t>GS MWENDO</t>
        </is>
      </c>
      <c r="C9328" s="4" t="inlineStr">
        <is>
          <t>P4</t>
        </is>
      </c>
      <c r="D9328" s="5" t="n">
        <v>111</v>
      </c>
      <c r="E9328" s="5" t="n">
        <v>2</v>
      </c>
      <c r="F9328" s="5" t="n">
        <v>0</v>
      </c>
      <c r="G9328" s="5">
        <f>E9328-F9328</f>
        <v/>
      </c>
      <c r="H9328" s="5">
        <f>'Notes'!$B$4</f>
        <v/>
      </c>
      <c r="I9328" s="5">
        <f>ROUNDUP(D9328/H9328,0)</f>
        <v/>
      </c>
      <c r="J9328" s="6">
        <f>G9328-I9328</f>
        <v/>
      </c>
      <c r="K9328" s="4">
        <f>IF(J9328&lt;0,"Deficit",IF(J9328=0,"Exact fit","Surplus"))</f>
        <v/>
      </c>
    </row>
    <row r="9329">
      <c r="A9329" s="4" t="n">
        <v>320609</v>
      </c>
      <c r="B9329" s="4" t="inlineStr">
        <is>
          <t>GS MWENDO</t>
        </is>
      </c>
      <c r="C9329" s="4" t="inlineStr">
        <is>
          <t>P5</t>
        </is>
      </c>
      <c r="D9329" s="5" t="n">
        <v>110</v>
      </c>
      <c r="E9329" s="5" t="n">
        <v>3</v>
      </c>
      <c r="F9329" s="5" t="n">
        <v>0</v>
      </c>
      <c r="G9329" s="5">
        <f>E9329-F9329</f>
        <v/>
      </c>
      <c r="H9329" s="5">
        <f>'Notes'!$B$4</f>
        <v/>
      </c>
      <c r="I9329" s="5">
        <f>ROUNDUP(D9329/H9329,0)</f>
        <v/>
      </c>
      <c r="J9329" s="6">
        <f>G9329-I9329</f>
        <v/>
      </c>
      <c r="K9329" s="4">
        <f>IF(J9329&lt;0,"Deficit",IF(J9329=0,"Exact fit","Surplus"))</f>
        <v/>
      </c>
    </row>
    <row r="9330">
      <c r="A9330" s="4" t="n">
        <v>320609</v>
      </c>
      <c r="B9330" s="4" t="inlineStr">
        <is>
          <t>GS MWENDO</t>
        </is>
      </c>
      <c r="C9330" s="4" t="inlineStr">
        <is>
          <t>P6</t>
        </is>
      </c>
      <c r="D9330" s="5" t="n">
        <v>33</v>
      </c>
      <c r="E9330" s="5" t="n">
        <v>1</v>
      </c>
      <c r="F9330" s="5" t="n">
        <v>0</v>
      </c>
      <c r="G9330" s="5">
        <f>E9330-F9330</f>
        <v/>
      </c>
      <c r="H9330" s="5">
        <f>'Notes'!$B$4</f>
        <v/>
      </c>
      <c r="I9330" s="5">
        <f>ROUNDUP(D9330/H9330,0)</f>
        <v/>
      </c>
      <c r="J9330" s="6">
        <f>G9330-I9330</f>
        <v/>
      </c>
      <c r="K9330" s="4">
        <f>IF(J9330&lt;0,"Deficit",IF(J9330=0,"Exact fit","Surplus"))</f>
        <v/>
      </c>
    </row>
    <row r="9331">
      <c r="A9331" s="4" t="n">
        <v>320610</v>
      </c>
      <c r="B9331" s="4" t="inlineStr">
        <is>
          <t>GS Rwingongo / TSS</t>
        </is>
      </c>
      <c r="C9331" s="4" t="inlineStr">
        <is>
          <t>P1</t>
        </is>
      </c>
      <c r="D9331" s="5" t="n">
        <v>302</v>
      </c>
      <c r="E9331" s="5" t="n">
        <v>6</v>
      </c>
      <c r="F9331" s="5" t="n">
        <v>3</v>
      </c>
      <c r="G9331" s="5">
        <f>E9331-F9331</f>
        <v/>
      </c>
      <c r="H9331" s="5">
        <f>'Notes'!$B$4</f>
        <v/>
      </c>
      <c r="I9331" s="5">
        <f>ROUNDUP(D9331/H9331,0)</f>
        <v/>
      </c>
      <c r="J9331" s="6">
        <f>G9331-I9331</f>
        <v/>
      </c>
      <c r="K9331" s="4">
        <f>IF(J9331&lt;0,"Deficit",IF(J9331=0,"Exact fit","Surplus"))</f>
        <v/>
      </c>
    </row>
    <row r="9332">
      <c r="A9332" s="4" t="n">
        <v>320610</v>
      </c>
      <c r="B9332" s="4" t="inlineStr">
        <is>
          <t>GS Rwingongo / TSS</t>
        </is>
      </c>
      <c r="C9332" s="4" t="inlineStr">
        <is>
          <t>P2</t>
        </is>
      </c>
      <c r="D9332" s="5" t="n">
        <v>221</v>
      </c>
      <c r="E9332" s="5" t="n">
        <v>6</v>
      </c>
      <c r="F9332" s="5" t="n">
        <v>3</v>
      </c>
      <c r="G9332" s="5">
        <f>E9332-F9332</f>
        <v/>
      </c>
      <c r="H9332" s="5">
        <f>'Notes'!$B$4</f>
        <v/>
      </c>
      <c r="I9332" s="5">
        <f>ROUNDUP(D9332/H9332,0)</f>
        <v/>
      </c>
      <c r="J9332" s="6">
        <f>G9332-I9332</f>
        <v/>
      </c>
      <c r="K9332" s="4">
        <f>IF(J9332&lt;0,"Deficit",IF(J9332=0,"Exact fit","Surplus"))</f>
        <v/>
      </c>
    </row>
    <row r="9333">
      <c r="A9333" s="4" t="n">
        <v>320610</v>
      </c>
      <c r="B9333" s="4" t="inlineStr">
        <is>
          <t>GS Rwingongo / TSS</t>
        </is>
      </c>
      <c r="C9333" s="4" t="inlineStr">
        <is>
          <t>P3</t>
        </is>
      </c>
      <c r="D9333" s="5" t="n">
        <v>176</v>
      </c>
      <c r="E9333" s="5" t="n">
        <v>4</v>
      </c>
      <c r="F9333" s="5" t="n">
        <v>2</v>
      </c>
      <c r="G9333" s="5">
        <f>E9333-F9333</f>
        <v/>
      </c>
      <c r="H9333" s="5">
        <f>'Notes'!$B$4</f>
        <v/>
      </c>
      <c r="I9333" s="5">
        <f>ROUNDUP(D9333/H9333,0)</f>
        <v/>
      </c>
      <c r="J9333" s="6">
        <f>G9333-I9333</f>
        <v/>
      </c>
      <c r="K9333" s="4">
        <f>IF(J9333&lt;0,"Deficit",IF(J9333=0,"Exact fit","Surplus"))</f>
        <v/>
      </c>
    </row>
    <row r="9334">
      <c r="A9334" s="4" t="n">
        <v>320610</v>
      </c>
      <c r="B9334" s="4" t="inlineStr">
        <is>
          <t>GS Rwingongo / TSS</t>
        </is>
      </c>
      <c r="C9334" s="4" t="inlineStr">
        <is>
          <t>P4</t>
        </is>
      </c>
      <c r="D9334" s="5" t="n">
        <v>267</v>
      </c>
      <c r="E9334" s="5" t="n">
        <v>5</v>
      </c>
      <c r="F9334" s="5" t="n">
        <v>0</v>
      </c>
      <c r="G9334" s="5">
        <f>E9334-F9334</f>
        <v/>
      </c>
      <c r="H9334" s="5">
        <f>'Notes'!$B$4</f>
        <v/>
      </c>
      <c r="I9334" s="5">
        <f>ROUNDUP(D9334/H9334,0)</f>
        <v/>
      </c>
      <c r="J9334" s="6">
        <f>G9334-I9334</f>
        <v/>
      </c>
      <c r="K9334" s="4">
        <f>IF(J9334&lt;0,"Deficit",IF(J9334=0,"Exact fit","Surplus"))</f>
        <v/>
      </c>
    </row>
    <row r="9335">
      <c r="A9335" s="4" t="n">
        <v>320610</v>
      </c>
      <c r="B9335" s="4" t="inlineStr">
        <is>
          <t>GS Rwingongo / TSS</t>
        </is>
      </c>
      <c r="C9335" s="4" t="inlineStr">
        <is>
          <t>P5</t>
        </is>
      </c>
      <c r="D9335" s="5" t="n">
        <v>175</v>
      </c>
      <c r="E9335" s="5" t="n">
        <v>4</v>
      </c>
      <c r="F9335" s="5" t="n">
        <v>0</v>
      </c>
      <c r="G9335" s="5">
        <f>E9335-F9335</f>
        <v/>
      </c>
      <c r="H9335" s="5">
        <f>'Notes'!$B$4</f>
        <v/>
      </c>
      <c r="I9335" s="5">
        <f>ROUNDUP(D9335/H9335,0)</f>
        <v/>
      </c>
      <c r="J9335" s="6">
        <f>G9335-I9335</f>
        <v/>
      </c>
      <c r="K9335" s="4">
        <f>IF(J9335&lt;0,"Deficit",IF(J9335=0,"Exact fit","Surplus"))</f>
        <v/>
      </c>
    </row>
    <row r="9336">
      <c r="A9336" s="4" t="n">
        <v>320610</v>
      </c>
      <c r="B9336" s="4" t="inlineStr">
        <is>
          <t>GS Rwingongo / TSS</t>
        </is>
      </c>
      <c r="C9336" s="4" t="inlineStr">
        <is>
          <t>P6</t>
        </is>
      </c>
      <c r="D9336" s="5" t="n">
        <v>74</v>
      </c>
      <c r="E9336" s="5" t="n">
        <v>2</v>
      </c>
      <c r="F9336" s="5" t="n">
        <v>0</v>
      </c>
      <c r="G9336" s="5">
        <f>E9336-F9336</f>
        <v/>
      </c>
      <c r="H9336" s="5">
        <f>'Notes'!$B$4</f>
        <v/>
      </c>
      <c r="I9336" s="5">
        <f>ROUNDUP(D9336/H9336,0)</f>
        <v/>
      </c>
      <c r="J9336" s="6">
        <f>G9336-I9336</f>
        <v/>
      </c>
      <c r="K9336" s="4">
        <f>IF(J9336&lt;0,"Deficit",IF(J9336=0,"Exact fit","Surplus"))</f>
        <v/>
      </c>
    </row>
    <row r="9337">
      <c r="A9337" s="4" t="n">
        <v>320611</v>
      </c>
      <c r="B9337" s="4" t="inlineStr">
        <is>
          <t>EP KAZIZI</t>
        </is>
      </c>
      <c r="C9337" s="4" t="inlineStr">
        <is>
          <t>P1</t>
        </is>
      </c>
      <c r="D9337" s="5" t="n">
        <v>94</v>
      </c>
      <c r="E9337" s="5" t="n">
        <v>2</v>
      </c>
      <c r="F9337" s="5" t="n">
        <v>1</v>
      </c>
      <c r="G9337" s="5">
        <f>E9337-F9337</f>
        <v/>
      </c>
      <c r="H9337" s="5">
        <f>'Notes'!$B$4</f>
        <v/>
      </c>
      <c r="I9337" s="5">
        <f>ROUNDUP(D9337/H9337,0)</f>
        <v/>
      </c>
      <c r="J9337" s="6">
        <f>G9337-I9337</f>
        <v/>
      </c>
      <c r="K9337" s="4">
        <f>IF(J9337&lt;0,"Deficit",IF(J9337=0,"Exact fit","Surplus"))</f>
        <v/>
      </c>
    </row>
    <row r="9338">
      <c r="A9338" s="4" t="n">
        <v>320611</v>
      </c>
      <c r="B9338" s="4" t="inlineStr">
        <is>
          <t>EP KAZIZI</t>
        </is>
      </c>
      <c r="C9338" s="4" t="inlineStr">
        <is>
          <t>P2</t>
        </is>
      </c>
      <c r="D9338" s="5" t="n">
        <v>113</v>
      </c>
      <c r="E9338" s="5" t="n">
        <v>2</v>
      </c>
      <c r="F9338" s="5" t="n">
        <v>1</v>
      </c>
      <c r="G9338" s="5">
        <f>E9338-F9338</f>
        <v/>
      </c>
      <c r="H9338" s="5">
        <f>'Notes'!$B$4</f>
        <v/>
      </c>
      <c r="I9338" s="5">
        <f>ROUNDUP(D9338/H9338,0)</f>
        <v/>
      </c>
      <c r="J9338" s="6">
        <f>G9338-I9338</f>
        <v/>
      </c>
      <c r="K9338" s="4">
        <f>IF(J9338&lt;0,"Deficit",IF(J9338=0,"Exact fit","Surplus"))</f>
        <v/>
      </c>
    </row>
    <row r="9339">
      <c r="A9339" s="4" t="n">
        <v>320611</v>
      </c>
      <c r="B9339" s="4" t="inlineStr">
        <is>
          <t>EP KAZIZI</t>
        </is>
      </c>
      <c r="C9339" s="4" t="inlineStr">
        <is>
          <t>P3</t>
        </is>
      </c>
      <c r="D9339" s="5" t="n">
        <v>88</v>
      </c>
      <c r="E9339" s="5" t="n">
        <v>2</v>
      </c>
      <c r="F9339" s="5" t="n">
        <v>1</v>
      </c>
      <c r="G9339" s="5">
        <f>E9339-F9339</f>
        <v/>
      </c>
      <c r="H9339" s="5">
        <f>'Notes'!$B$4</f>
        <v/>
      </c>
      <c r="I9339" s="5">
        <f>ROUNDUP(D9339/H9339,0)</f>
        <v/>
      </c>
      <c r="J9339" s="6">
        <f>G9339-I9339</f>
        <v/>
      </c>
      <c r="K9339" s="4">
        <f>IF(J9339&lt;0,"Deficit",IF(J9339=0,"Exact fit","Surplus"))</f>
        <v/>
      </c>
    </row>
    <row r="9340">
      <c r="A9340" s="4" t="n">
        <v>320611</v>
      </c>
      <c r="B9340" s="4" t="inlineStr">
        <is>
          <t>EP KAZIZI</t>
        </is>
      </c>
      <c r="C9340" s="4" t="inlineStr">
        <is>
          <t>P4</t>
        </is>
      </c>
      <c r="D9340" s="5" t="n">
        <v>81</v>
      </c>
      <c r="E9340" s="5" t="n">
        <v>2</v>
      </c>
      <c r="F9340" s="5" t="n">
        <v>0</v>
      </c>
      <c r="G9340" s="5">
        <f>E9340-F9340</f>
        <v/>
      </c>
      <c r="H9340" s="5">
        <f>'Notes'!$B$4</f>
        <v/>
      </c>
      <c r="I9340" s="5">
        <f>ROUNDUP(D9340/H9340,0)</f>
        <v/>
      </c>
      <c r="J9340" s="6">
        <f>G9340-I9340</f>
        <v/>
      </c>
      <c r="K9340" s="4">
        <f>IF(J9340&lt;0,"Deficit",IF(J9340=0,"Exact fit","Surplus"))</f>
        <v/>
      </c>
    </row>
    <row r="9341">
      <c r="A9341" s="4" t="n">
        <v>320611</v>
      </c>
      <c r="B9341" s="4" t="inlineStr">
        <is>
          <t>EP KAZIZI</t>
        </is>
      </c>
      <c r="C9341" s="4" t="inlineStr">
        <is>
          <t>P5</t>
        </is>
      </c>
      <c r="D9341" s="5" t="n">
        <v>102</v>
      </c>
      <c r="E9341" s="5" t="n">
        <v>2</v>
      </c>
      <c r="F9341" s="5" t="n">
        <v>0</v>
      </c>
      <c r="G9341" s="5">
        <f>E9341-F9341</f>
        <v/>
      </c>
      <c r="H9341" s="5">
        <f>'Notes'!$B$4</f>
        <v/>
      </c>
      <c r="I9341" s="5">
        <f>ROUNDUP(D9341/H9341,0)</f>
        <v/>
      </c>
      <c r="J9341" s="6">
        <f>G9341-I9341</f>
        <v/>
      </c>
      <c r="K9341" s="4">
        <f>IF(J9341&lt;0,"Deficit",IF(J9341=0,"Exact fit","Surplus"))</f>
        <v/>
      </c>
    </row>
    <row r="9342">
      <c r="A9342" s="4" t="n">
        <v>320611</v>
      </c>
      <c r="B9342" s="4" t="inlineStr">
        <is>
          <t>EP KAZIZI</t>
        </is>
      </c>
      <c r="C9342" s="4" t="inlineStr">
        <is>
          <t>P6</t>
        </is>
      </c>
      <c r="D9342" s="5" t="n">
        <v>64</v>
      </c>
      <c r="E9342" s="5" t="n">
        <v>2</v>
      </c>
      <c r="F9342" s="5" t="n">
        <v>0</v>
      </c>
      <c r="G9342" s="5">
        <f>E9342-F9342</f>
        <v/>
      </c>
      <c r="H9342" s="5">
        <f>'Notes'!$B$4</f>
        <v/>
      </c>
      <c r="I9342" s="5">
        <f>ROUNDUP(D9342/H9342,0)</f>
        <v/>
      </c>
      <c r="J9342" s="6">
        <f>G9342-I9342</f>
        <v/>
      </c>
      <c r="K9342" s="4">
        <f>IF(J9342&lt;0,"Deficit",IF(J9342=0,"Exact fit","Surplus"))</f>
        <v/>
      </c>
    </row>
    <row r="9343">
      <c r="A9343" s="4" t="n">
        <v>320612</v>
      </c>
      <c r="B9343" s="4" t="inlineStr">
        <is>
          <t>GS RAMBURA</t>
        </is>
      </c>
      <c r="C9343" s="4" t="inlineStr">
        <is>
          <t>P1</t>
        </is>
      </c>
      <c r="D9343" s="5" t="n">
        <v>95</v>
      </c>
      <c r="E9343" s="5" t="n">
        <v>2</v>
      </c>
      <c r="F9343" s="5" t="n">
        <v>1</v>
      </c>
      <c r="G9343" s="5">
        <f>E9343-F9343</f>
        <v/>
      </c>
      <c r="H9343" s="5">
        <f>'Notes'!$B$4</f>
        <v/>
      </c>
      <c r="I9343" s="5">
        <f>ROUNDUP(D9343/H9343,0)</f>
        <v/>
      </c>
      <c r="J9343" s="6">
        <f>G9343-I9343</f>
        <v/>
      </c>
      <c r="K9343" s="4">
        <f>IF(J9343&lt;0,"Deficit",IF(J9343=0,"Exact fit","Surplus"))</f>
        <v/>
      </c>
    </row>
    <row r="9344">
      <c r="A9344" s="4" t="n">
        <v>320612</v>
      </c>
      <c r="B9344" s="4" t="inlineStr">
        <is>
          <t>GS RAMBURA</t>
        </is>
      </c>
      <c r="C9344" s="4" t="inlineStr">
        <is>
          <t>P2</t>
        </is>
      </c>
      <c r="D9344" s="5" t="n">
        <v>135</v>
      </c>
      <c r="E9344" s="5" t="n">
        <v>2</v>
      </c>
      <c r="F9344" s="5" t="n">
        <v>1</v>
      </c>
      <c r="G9344" s="5">
        <f>E9344-F9344</f>
        <v/>
      </c>
      <c r="H9344" s="5">
        <f>'Notes'!$B$4</f>
        <v/>
      </c>
      <c r="I9344" s="5">
        <f>ROUNDUP(D9344/H9344,0)</f>
        <v/>
      </c>
      <c r="J9344" s="6">
        <f>G9344-I9344</f>
        <v/>
      </c>
      <c r="K9344" s="4">
        <f>IF(J9344&lt;0,"Deficit",IF(J9344=0,"Exact fit","Surplus"))</f>
        <v/>
      </c>
    </row>
    <row r="9345">
      <c r="A9345" s="4" t="n">
        <v>320612</v>
      </c>
      <c r="B9345" s="4" t="inlineStr">
        <is>
          <t>GS RAMBURA</t>
        </is>
      </c>
      <c r="C9345" s="4" t="inlineStr">
        <is>
          <t>P3</t>
        </is>
      </c>
      <c r="D9345" s="5" t="n">
        <v>116</v>
      </c>
      <c r="E9345" s="5" t="n">
        <v>2</v>
      </c>
      <c r="F9345" s="5" t="n">
        <v>1</v>
      </c>
      <c r="G9345" s="5">
        <f>E9345-F9345</f>
        <v/>
      </c>
      <c r="H9345" s="5">
        <f>'Notes'!$B$4</f>
        <v/>
      </c>
      <c r="I9345" s="5">
        <f>ROUNDUP(D9345/H9345,0)</f>
        <v/>
      </c>
      <c r="J9345" s="6">
        <f>G9345-I9345</f>
        <v/>
      </c>
      <c r="K9345" s="4">
        <f>IF(J9345&lt;0,"Deficit",IF(J9345=0,"Exact fit","Surplus"))</f>
        <v/>
      </c>
    </row>
    <row r="9346">
      <c r="A9346" s="4" t="n">
        <v>320612</v>
      </c>
      <c r="B9346" s="4" t="inlineStr">
        <is>
          <t>GS RAMBURA</t>
        </is>
      </c>
      <c r="C9346" s="4" t="inlineStr">
        <is>
          <t>P4</t>
        </is>
      </c>
      <c r="D9346" s="5" t="n">
        <v>141</v>
      </c>
      <c r="E9346" s="5" t="n">
        <v>3</v>
      </c>
      <c r="F9346" s="5" t="n">
        <v>0</v>
      </c>
      <c r="G9346" s="5">
        <f>E9346-F9346</f>
        <v/>
      </c>
      <c r="H9346" s="5">
        <f>'Notes'!$B$4</f>
        <v/>
      </c>
      <c r="I9346" s="5">
        <f>ROUNDUP(D9346/H9346,0)</f>
        <v/>
      </c>
      <c r="J9346" s="6">
        <f>G9346-I9346</f>
        <v/>
      </c>
      <c r="K9346" s="4">
        <f>IF(J9346&lt;0,"Deficit",IF(J9346=0,"Exact fit","Surplus"))</f>
        <v/>
      </c>
    </row>
    <row r="9347">
      <c r="A9347" s="4" t="n">
        <v>320612</v>
      </c>
      <c r="B9347" s="4" t="inlineStr">
        <is>
          <t>GS RAMBURA</t>
        </is>
      </c>
      <c r="C9347" s="4" t="inlineStr">
        <is>
          <t>P5</t>
        </is>
      </c>
      <c r="D9347" s="5" t="n">
        <v>119</v>
      </c>
      <c r="E9347" s="5" t="n">
        <v>2</v>
      </c>
      <c r="F9347" s="5" t="n">
        <v>0</v>
      </c>
      <c r="G9347" s="5">
        <f>E9347-F9347</f>
        <v/>
      </c>
      <c r="H9347" s="5">
        <f>'Notes'!$B$4</f>
        <v/>
      </c>
      <c r="I9347" s="5">
        <f>ROUNDUP(D9347/H9347,0)</f>
        <v/>
      </c>
      <c r="J9347" s="6">
        <f>G9347-I9347</f>
        <v/>
      </c>
      <c r="K9347" s="4">
        <f>IF(J9347&lt;0,"Deficit",IF(J9347=0,"Exact fit","Surplus"))</f>
        <v/>
      </c>
    </row>
    <row r="9348">
      <c r="A9348" s="4" t="n">
        <v>320612</v>
      </c>
      <c r="B9348" s="4" t="inlineStr">
        <is>
          <t>GS RAMBURA</t>
        </is>
      </c>
      <c r="C9348" s="4" t="inlineStr">
        <is>
          <t>P6</t>
        </is>
      </c>
      <c r="D9348" s="5" t="n">
        <v>52</v>
      </c>
      <c r="E9348" s="5" t="n">
        <v>2</v>
      </c>
      <c r="F9348" s="5" t="n">
        <v>0</v>
      </c>
      <c r="G9348" s="5">
        <f>E9348-F9348</f>
        <v/>
      </c>
      <c r="H9348" s="5">
        <f>'Notes'!$B$4</f>
        <v/>
      </c>
      <c r="I9348" s="5">
        <f>ROUNDUP(D9348/H9348,0)</f>
        <v/>
      </c>
      <c r="J9348" s="6">
        <f>G9348-I9348</f>
        <v/>
      </c>
      <c r="K9348" s="4">
        <f>IF(J9348&lt;0,"Deficit",IF(J9348=0,"Exact fit","Surplus"))</f>
        <v/>
      </c>
    </row>
    <row r="9349">
      <c r="A9349" s="4" t="n">
        <v>320702</v>
      </c>
      <c r="B9349" s="4" t="inlineStr">
        <is>
          <t>EP BYIMANA</t>
        </is>
      </c>
      <c r="C9349" s="4" t="inlineStr">
        <is>
          <t>P1</t>
        </is>
      </c>
      <c r="D9349" s="5" t="n">
        <v>103</v>
      </c>
      <c r="E9349" s="5" t="n">
        <v>2</v>
      </c>
      <c r="F9349" s="5" t="n">
        <v>1</v>
      </c>
      <c r="G9349" s="5">
        <f>E9349-F9349</f>
        <v/>
      </c>
      <c r="H9349" s="5">
        <f>'Notes'!$B$4</f>
        <v/>
      </c>
      <c r="I9349" s="5">
        <f>ROUNDUP(D9349/H9349,0)</f>
        <v/>
      </c>
      <c r="J9349" s="6">
        <f>G9349-I9349</f>
        <v/>
      </c>
      <c r="K9349" s="4">
        <f>IF(J9349&lt;0,"Deficit",IF(J9349=0,"Exact fit","Surplus"))</f>
        <v/>
      </c>
    </row>
    <row r="9350">
      <c r="A9350" s="4" t="n">
        <v>320702</v>
      </c>
      <c r="B9350" s="4" t="inlineStr">
        <is>
          <t>EP BYIMANA</t>
        </is>
      </c>
      <c r="C9350" s="4" t="inlineStr">
        <is>
          <t>P2</t>
        </is>
      </c>
      <c r="D9350" s="5" t="n">
        <v>43</v>
      </c>
      <c r="E9350" s="5" t="n">
        <v>1</v>
      </c>
      <c r="F9350" s="5" t="n">
        <v>0</v>
      </c>
      <c r="G9350" s="5">
        <f>E9350-F9350</f>
        <v/>
      </c>
      <c r="H9350" s="5">
        <f>'Notes'!$B$4</f>
        <v/>
      </c>
      <c r="I9350" s="5">
        <f>ROUNDUP(D9350/H9350,0)</f>
        <v/>
      </c>
      <c r="J9350" s="6">
        <f>G9350-I9350</f>
        <v/>
      </c>
      <c r="K9350" s="4">
        <f>IF(J9350&lt;0,"Deficit",IF(J9350=0,"Exact fit","Surplus"))</f>
        <v/>
      </c>
    </row>
    <row r="9351">
      <c r="A9351" s="4" t="n">
        <v>320702</v>
      </c>
      <c r="B9351" s="4" t="inlineStr">
        <is>
          <t>EP BYIMANA</t>
        </is>
      </c>
      <c r="C9351" s="4" t="inlineStr">
        <is>
          <t>P3</t>
        </is>
      </c>
      <c r="D9351" s="5" t="n">
        <v>47</v>
      </c>
      <c r="E9351" s="5" t="n">
        <v>1</v>
      </c>
      <c r="F9351" s="5" t="n">
        <v>0</v>
      </c>
      <c r="G9351" s="5">
        <f>E9351-F9351</f>
        <v/>
      </c>
      <c r="H9351" s="5">
        <f>'Notes'!$B$4</f>
        <v/>
      </c>
      <c r="I9351" s="5">
        <f>ROUNDUP(D9351/H9351,0)</f>
        <v/>
      </c>
      <c r="J9351" s="6">
        <f>G9351-I9351</f>
        <v/>
      </c>
      <c r="K9351" s="4">
        <f>IF(J9351&lt;0,"Deficit",IF(J9351=0,"Exact fit","Surplus"))</f>
        <v/>
      </c>
    </row>
    <row r="9352">
      <c r="A9352" s="4" t="n">
        <v>320702</v>
      </c>
      <c r="B9352" s="4" t="inlineStr">
        <is>
          <t>EP BYIMANA</t>
        </is>
      </c>
      <c r="C9352" s="4" t="inlineStr">
        <is>
          <t>P4</t>
        </is>
      </c>
      <c r="D9352" s="5" t="n">
        <v>36</v>
      </c>
      <c r="E9352" s="5" t="n">
        <v>1</v>
      </c>
      <c r="F9352" s="5" t="n">
        <v>0</v>
      </c>
      <c r="G9352" s="5">
        <f>E9352-F9352</f>
        <v/>
      </c>
      <c r="H9352" s="5">
        <f>'Notes'!$B$4</f>
        <v/>
      </c>
      <c r="I9352" s="5">
        <f>ROUNDUP(D9352/H9352,0)</f>
        <v/>
      </c>
      <c r="J9352" s="6">
        <f>G9352-I9352</f>
        <v/>
      </c>
      <c r="K9352" s="4">
        <f>IF(J9352&lt;0,"Deficit",IF(J9352=0,"Exact fit","Surplus"))</f>
        <v/>
      </c>
    </row>
    <row r="9353">
      <c r="A9353" s="4" t="n">
        <v>320702</v>
      </c>
      <c r="B9353" s="4" t="inlineStr">
        <is>
          <t>EP BYIMANA</t>
        </is>
      </c>
      <c r="C9353" s="4" t="inlineStr">
        <is>
          <t>P5</t>
        </is>
      </c>
      <c r="D9353" s="5" t="n">
        <v>42</v>
      </c>
      <c r="E9353" s="5" t="n">
        <v>1</v>
      </c>
      <c r="F9353" s="5" t="n">
        <v>0</v>
      </c>
      <c r="G9353" s="5">
        <f>E9353-F9353</f>
        <v/>
      </c>
      <c r="H9353" s="5">
        <f>'Notes'!$B$4</f>
        <v/>
      </c>
      <c r="I9353" s="5">
        <f>ROUNDUP(D9353/H9353,0)</f>
        <v/>
      </c>
      <c r="J9353" s="6">
        <f>G9353-I9353</f>
        <v/>
      </c>
      <c r="K9353" s="4">
        <f>IF(J9353&lt;0,"Deficit",IF(J9353=0,"Exact fit","Surplus"))</f>
        <v/>
      </c>
    </row>
    <row r="9354">
      <c r="A9354" s="4" t="n">
        <v>320702</v>
      </c>
      <c r="B9354" s="4" t="inlineStr">
        <is>
          <t>EP BYIMANA</t>
        </is>
      </c>
      <c r="C9354" s="4" t="inlineStr">
        <is>
          <t>P6</t>
        </is>
      </c>
      <c r="D9354" s="5" t="n">
        <v>33</v>
      </c>
      <c r="E9354" s="5" t="n">
        <v>1</v>
      </c>
      <c r="F9354" s="5" t="n">
        <v>0</v>
      </c>
      <c r="G9354" s="5">
        <f>E9354-F9354</f>
        <v/>
      </c>
      <c r="H9354" s="5">
        <f>'Notes'!$B$4</f>
        <v/>
      </c>
      <c r="I9354" s="5">
        <f>ROUNDUP(D9354/H9354,0)</f>
        <v/>
      </c>
      <c r="J9354" s="6">
        <f>G9354-I9354</f>
        <v/>
      </c>
      <c r="K9354" s="4">
        <f>IF(J9354&lt;0,"Deficit",IF(J9354=0,"Exact fit","Surplus"))</f>
        <v/>
      </c>
    </row>
    <row r="9355">
      <c r="A9355" s="4" t="n">
        <v>320703</v>
      </c>
      <c r="B9355" s="4" t="inlineStr">
        <is>
          <t>EP GATOKI</t>
        </is>
      </c>
      <c r="C9355" s="4" t="inlineStr">
        <is>
          <t>P1</t>
        </is>
      </c>
      <c r="D9355" s="5" t="n">
        <v>286</v>
      </c>
      <c r="E9355" s="5" t="n">
        <v>6</v>
      </c>
      <c r="F9355" s="5" t="n">
        <v>3</v>
      </c>
      <c r="G9355" s="5">
        <f>E9355-F9355</f>
        <v/>
      </c>
      <c r="H9355" s="5">
        <f>'Notes'!$B$4</f>
        <v/>
      </c>
      <c r="I9355" s="5">
        <f>ROUNDUP(D9355/H9355,0)</f>
        <v/>
      </c>
      <c r="J9355" s="6">
        <f>G9355-I9355</f>
        <v/>
      </c>
      <c r="K9355" s="4">
        <f>IF(J9355&lt;0,"Deficit",IF(J9355=0,"Exact fit","Surplus"))</f>
        <v/>
      </c>
    </row>
    <row r="9356">
      <c r="A9356" s="4" t="n">
        <v>320703</v>
      </c>
      <c r="B9356" s="4" t="inlineStr">
        <is>
          <t>EP GATOKI</t>
        </is>
      </c>
      <c r="C9356" s="4" t="inlineStr">
        <is>
          <t>P2</t>
        </is>
      </c>
      <c r="D9356" s="5" t="n">
        <v>237</v>
      </c>
      <c r="E9356" s="5" t="n">
        <v>6</v>
      </c>
      <c r="F9356" s="5" t="n">
        <v>3</v>
      </c>
      <c r="G9356" s="5">
        <f>E9356-F9356</f>
        <v/>
      </c>
      <c r="H9356" s="5">
        <f>'Notes'!$B$4</f>
        <v/>
      </c>
      <c r="I9356" s="5">
        <f>ROUNDUP(D9356/H9356,0)</f>
        <v/>
      </c>
      <c r="J9356" s="6">
        <f>G9356-I9356</f>
        <v/>
      </c>
      <c r="K9356" s="4">
        <f>IF(J9356&lt;0,"Deficit",IF(J9356=0,"Exact fit","Surplus"))</f>
        <v/>
      </c>
    </row>
    <row r="9357">
      <c r="A9357" s="4" t="n">
        <v>320703</v>
      </c>
      <c r="B9357" s="4" t="inlineStr">
        <is>
          <t>EP GATOKI</t>
        </is>
      </c>
      <c r="C9357" s="4" t="inlineStr">
        <is>
          <t>P3</t>
        </is>
      </c>
      <c r="D9357" s="5" t="n">
        <v>176</v>
      </c>
      <c r="E9357" s="5" t="n">
        <v>4</v>
      </c>
      <c r="F9357" s="5" t="n">
        <v>2</v>
      </c>
      <c r="G9357" s="5">
        <f>E9357-F9357</f>
        <v/>
      </c>
      <c r="H9357" s="5">
        <f>'Notes'!$B$4</f>
        <v/>
      </c>
      <c r="I9357" s="5">
        <f>ROUNDUP(D9357/H9357,0)</f>
        <v/>
      </c>
      <c r="J9357" s="6">
        <f>G9357-I9357</f>
        <v/>
      </c>
      <c r="K9357" s="4">
        <f>IF(J9357&lt;0,"Deficit",IF(J9357=0,"Exact fit","Surplus"))</f>
        <v/>
      </c>
    </row>
    <row r="9358">
      <c r="A9358" s="4" t="n">
        <v>320703</v>
      </c>
      <c r="B9358" s="4" t="inlineStr">
        <is>
          <t>EP GATOKI</t>
        </is>
      </c>
      <c r="C9358" s="4" t="inlineStr">
        <is>
          <t>P4</t>
        </is>
      </c>
      <c r="D9358" s="5" t="n">
        <v>222</v>
      </c>
      <c r="E9358" s="5" t="n">
        <v>5</v>
      </c>
      <c r="F9358" s="5" t="n">
        <v>0</v>
      </c>
      <c r="G9358" s="5">
        <f>E9358-F9358</f>
        <v/>
      </c>
      <c r="H9358" s="5">
        <f>'Notes'!$B$4</f>
        <v/>
      </c>
      <c r="I9358" s="5">
        <f>ROUNDUP(D9358/H9358,0)</f>
        <v/>
      </c>
      <c r="J9358" s="6">
        <f>G9358-I9358</f>
        <v/>
      </c>
      <c r="K9358" s="4">
        <f>IF(J9358&lt;0,"Deficit",IF(J9358=0,"Exact fit","Surplus"))</f>
        <v/>
      </c>
    </row>
    <row r="9359">
      <c r="A9359" s="4" t="n">
        <v>320703</v>
      </c>
      <c r="B9359" s="4" t="inlineStr">
        <is>
          <t>EP GATOKI</t>
        </is>
      </c>
      <c r="C9359" s="4" t="inlineStr">
        <is>
          <t>P5</t>
        </is>
      </c>
      <c r="D9359" s="5" t="n">
        <v>175</v>
      </c>
      <c r="E9359" s="5" t="n">
        <v>5</v>
      </c>
      <c r="F9359" s="5" t="n">
        <v>0</v>
      </c>
      <c r="G9359" s="5">
        <f>E9359-F9359</f>
        <v/>
      </c>
      <c r="H9359" s="5">
        <f>'Notes'!$B$4</f>
        <v/>
      </c>
      <c r="I9359" s="5">
        <f>ROUNDUP(D9359/H9359,0)</f>
        <v/>
      </c>
      <c r="J9359" s="6">
        <f>G9359-I9359</f>
        <v/>
      </c>
      <c r="K9359" s="4">
        <f>IF(J9359&lt;0,"Deficit",IF(J9359=0,"Exact fit","Surplus"))</f>
        <v/>
      </c>
    </row>
    <row r="9360">
      <c r="A9360" s="4" t="n">
        <v>320703</v>
      </c>
      <c r="B9360" s="4" t="inlineStr">
        <is>
          <t>EP GATOKI</t>
        </is>
      </c>
      <c r="C9360" s="4" t="inlineStr">
        <is>
          <t>P6</t>
        </is>
      </c>
      <c r="D9360" s="5" t="n">
        <v>115</v>
      </c>
      <c r="E9360" s="5" t="n">
        <v>3</v>
      </c>
      <c r="F9360" s="5" t="n">
        <v>0</v>
      </c>
      <c r="G9360" s="5">
        <f>E9360-F9360</f>
        <v/>
      </c>
      <c r="H9360" s="5">
        <f>'Notes'!$B$4</f>
        <v/>
      </c>
      <c r="I9360" s="5">
        <f>ROUNDUP(D9360/H9360,0)</f>
        <v/>
      </c>
      <c r="J9360" s="6">
        <f>G9360-I9360</f>
        <v/>
      </c>
      <c r="K9360" s="4">
        <f>IF(J9360&lt;0,"Deficit",IF(J9360=0,"Exact fit","Surplus"))</f>
        <v/>
      </c>
    </row>
    <row r="9361">
      <c r="A9361" s="4" t="n">
        <v>320704</v>
      </c>
      <c r="B9361" s="4" t="inlineStr">
        <is>
          <t>GS MURUNDA</t>
        </is>
      </c>
      <c r="C9361" s="4" t="inlineStr">
        <is>
          <t>P1</t>
        </is>
      </c>
      <c r="D9361" s="5" t="n">
        <v>210</v>
      </c>
      <c r="E9361" s="5" t="n">
        <v>6</v>
      </c>
      <c r="F9361" s="5" t="n">
        <v>3</v>
      </c>
      <c r="G9361" s="5">
        <f>E9361-F9361</f>
        <v/>
      </c>
      <c r="H9361" s="5">
        <f>'Notes'!$B$4</f>
        <v/>
      </c>
      <c r="I9361" s="5">
        <f>ROUNDUP(D9361/H9361,0)</f>
        <v/>
      </c>
      <c r="J9361" s="6">
        <f>G9361-I9361</f>
        <v/>
      </c>
      <c r="K9361" s="4">
        <f>IF(J9361&lt;0,"Deficit",IF(J9361=0,"Exact fit","Surplus"))</f>
        <v/>
      </c>
    </row>
    <row r="9362">
      <c r="A9362" s="4" t="n">
        <v>320704</v>
      </c>
      <c r="B9362" s="4" t="inlineStr">
        <is>
          <t>GS MURUNDA</t>
        </is>
      </c>
      <c r="C9362" s="4" t="inlineStr">
        <is>
          <t>P2</t>
        </is>
      </c>
      <c r="D9362" s="5" t="n">
        <v>181</v>
      </c>
      <c r="E9362" s="5" t="n">
        <v>4</v>
      </c>
      <c r="F9362" s="5" t="n">
        <v>2</v>
      </c>
      <c r="G9362" s="5">
        <f>E9362-F9362</f>
        <v/>
      </c>
      <c r="H9362" s="5">
        <f>'Notes'!$B$4</f>
        <v/>
      </c>
      <c r="I9362" s="5">
        <f>ROUNDUP(D9362/H9362,0)</f>
        <v/>
      </c>
      <c r="J9362" s="6">
        <f>G9362-I9362</f>
        <v/>
      </c>
      <c r="K9362" s="4">
        <f>IF(J9362&lt;0,"Deficit",IF(J9362=0,"Exact fit","Surplus"))</f>
        <v/>
      </c>
    </row>
    <row r="9363">
      <c r="A9363" s="4" t="n">
        <v>320704</v>
      </c>
      <c r="B9363" s="4" t="inlineStr">
        <is>
          <t>GS MURUNDA</t>
        </is>
      </c>
      <c r="C9363" s="4" t="inlineStr">
        <is>
          <t>P3</t>
        </is>
      </c>
      <c r="D9363" s="5" t="n">
        <v>137</v>
      </c>
      <c r="E9363" s="5" t="n">
        <v>4</v>
      </c>
      <c r="F9363" s="5" t="n">
        <v>2</v>
      </c>
      <c r="G9363" s="5">
        <f>E9363-F9363</f>
        <v/>
      </c>
      <c r="H9363" s="5">
        <f>'Notes'!$B$4</f>
        <v/>
      </c>
      <c r="I9363" s="5">
        <f>ROUNDUP(D9363/H9363,0)</f>
        <v/>
      </c>
      <c r="J9363" s="6">
        <f>G9363-I9363</f>
        <v/>
      </c>
      <c r="K9363" s="4">
        <f>IF(J9363&lt;0,"Deficit",IF(J9363=0,"Exact fit","Surplus"))</f>
        <v/>
      </c>
    </row>
    <row r="9364">
      <c r="A9364" s="4" t="n">
        <v>320704</v>
      </c>
      <c r="B9364" s="4" t="inlineStr">
        <is>
          <t>GS MURUNDA</t>
        </is>
      </c>
      <c r="C9364" s="4" t="inlineStr">
        <is>
          <t>P4</t>
        </is>
      </c>
      <c r="D9364" s="5" t="n">
        <v>134</v>
      </c>
      <c r="E9364" s="5" t="n">
        <v>3</v>
      </c>
      <c r="F9364" s="5" t="n">
        <v>0</v>
      </c>
      <c r="G9364" s="5">
        <f>E9364-F9364</f>
        <v/>
      </c>
      <c r="H9364" s="5">
        <f>'Notes'!$B$4</f>
        <v/>
      </c>
      <c r="I9364" s="5">
        <f>ROUNDUP(D9364/H9364,0)</f>
        <v/>
      </c>
      <c r="J9364" s="6">
        <f>G9364-I9364</f>
        <v/>
      </c>
      <c r="K9364" s="4">
        <f>IF(J9364&lt;0,"Deficit",IF(J9364=0,"Exact fit","Surplus"))</f>
        <v/>
      </c>
    </row>
    <row r="9365">
      <c r="A9365" s="4" t="n">
        <v>320704</v>
      </c>
      <c r="B9365" s="4" t="inlineStr">
        <is>
          <t>GS MURUNDA</t>
        </is>
      </c>
      <c r="C9365" s="4" t="inlineStr">
        <is>
          <t>P5</t>
        </is>
      </c>
      <c r="D9365" s="5" t="n">
        <v>134</v>
      </c>
      <c r="E9365" s="5" t="n">
        <v>3</v>
      </c>
      <c r="F9365" s="5" t="n">
        <v>0</v>
      </c>
      <c r="G9365" s="5">
        <f>E9365-F9365</f>
        <v/>
      </c>
      <c r="H9365" s="5">
        <f>'Notes'!$B$4</f>
        <v/>
      </c>
      <c r="I9365" s="5">
        <f>ROUNDUP(D9365/H9365,0)</f>
        <v/>
      </c>
      <c r="J9365" s="6">
        <f>G9365-I9365</f>
        <v/>
      </c>
      <c r="K9365" s="4">
        <f>IF(J9365&lt;0,"Deficit",IF(J9365=0,"Exact fit","Surplus"))</f>
        <v/>
      </c>
    </row>
    <row r="9366">
      <c r="A9366" s="4" t="n">
        <v>320704</v>
      </c>
      <c r="B9366" s="4" t="inlineStr">
        <is>
          <t>GS MURUNDA</t>
        </is>
      </c>
      <c r="C9366" s="4" t="inlineStr">
        <is>
          <t>P6</t>
        </is>
      </c>
      <c r="D9366" s="5" t="n">
        <v>100</v>
      </c>
      <c r="E9366" s="5" t="n">
        <v>3</v>
      </c>
      <c r="F9366" s="5" t="n">
        <v>0</v>
      </c>
      <c r="G9366" s="5">
        <f>E9366-F9366</f>
        <v/>
      </c>
      <c r="H9366" s="5">
        <f>'Notes'!$B$4</f>
        <v/>
      </c>
      <c r="I9366" s="5">
        <f>ROUNDUP(D9366/H9366,0)</f>
        <v/>
      </c>
      <c r="J9366" s="6">
        <f>G9366-I9366</f>
        <v/>
      </c>
      <c r="K9366" s="4">
        <f>IF(J9366&lt;0,"Deficit",IF(J9366=0,"Exact fit","Surplus"))</f>
        <v/>
      </c>
    </row>
    <row r="9367">
      <c r="A9367" s="4" t="n">
        <v>320705</v>
      </c>
      <c r="B9367" s="4" t="inlineStr">
        <is>
          <t>EP KAJUGUJUGU</t>
        </is>
      </c>
      <c r="C9367" s="4" t="inlineStr">
        <is>
          <t>P1</t>
        </is>
      </c>
      <c r="D9367" s="5" t="n">
        <v>308</v>
      </c>
      <c r="E9367" s="5" t="n">
        <v>6</v>
      </c>
      <c r="F9367" s="5" t="n">
        <v>2</v>
      </c>
      <c r="G9367" s="5">
        <f>E9367-F9367</f>
        <v/>
      </c>
      <c r="H9367" s="5">
        <f>'Notes'!$B$4</f>
        <v/>
      </c>
      <c r="I9367" s="5">
        <f>ROUNDUP(D9367/H9367,0)</f>
        <v/>
      </c>
      <c r="J9367" s="6">
        <f>G9367-I9367</f>
        <v/>
      </c>
      <c r="K9367" s="4">
        <f>IF(J9367&lt;0,"Deficit",IF(J9367=0,"Exact fit","Surplus"))</f>
        <v/>
      </c>
    </row>
    <row r="9368">
      <c r="A9368" s="4" t="n">
        <v>320705</v>
      </c>
      <c r="B9368" s="4" t="inlineStr">
        <is>
          <t>EP KAJUGUJUGU</t>
        </is>
      </c>
      <c r="C9368" s="4" t="inlineStr">
        <is>
          <t>P2</t>
        </is>
      </c>
      <c r="D9368" s="5" t="n">
        <v>240</v>
      </c>
      <c r="E9368" s="5" t="n">
        <v>6</v>
      </c>
      <c r="F9368" s="5" t="n">
        <v>3</v>
      </c>
      <c r="G9368" s="5">
        <f>E9368-F9368</f>
        <v/>
      </c>
      <c r="H9368" s="5">
        <f>'Notes'!$B$4</f>
        <v/>
      </c>
      <c r="I9368" s="5">
        <f>ROUNDUP(D9368/H9368,0)</f>
        <v/>
      </c>
      <c r="J9368" s="6">
        <f>G9368-I9368</f>
        <v/>
      </c>
      <c r="K9368" s="4">
        <f>IF(J9368&lt;0,"Deficit",IF(J9368=0,"Exact fit","Surplus"))</f>
        <v/>
      </c>
    </row>
    <row r="9369">
      <c r="A9369" s="4" t="n">
        <v>320705</v>
      </c>
      <c r="B9369" s="4" t="inlineStr">
        <is>
          <t>EP KAJUGUJUGU</t>
        </is>
      </c>
      <c r="C9369" s="4" t="inlineStr">
        <is>
          <t>P3</t>
        </is>
      </c>
      <c r="D9369" s="5" t="n">
        <v>204</v>
      </c>
      <c r="E9369" s="5" t="n">
        <v>6</v>
      </c>
      <c r="F9369" s="5" t="n">
        <v>1</v>
      </c>
      <c r="G9369" s="5">
        <f>E9369-F9369</f>
        <v/>
      </c>
      <c r="H9369" s="5">
        <f>'Notes'!$B$4</f>
        <v/>
      </c>
      <c r="I9369" s="5">
        <f>ROUNDUP(D9369/H9369,0)</f>
        <v/>
      </c>
      <c r="J9369" s="6">
        <f>G9369-I9369</f>
        <v/>
      </c>
      <c r="K9369" s="4">
        <f>IF(J9369&lt;0,"Deficit",IF(J9369=0,"Exact fit","Surplus"))</f>
        <v/>
      </c>
    </row>
    <row r="9370">
      <c r="A9370" s="4" t="n">
        <v>320705</v>
      </c>
      <c r="B9370" s="4" t="inlineStr">
        <is>
          <t>EP KAJUGUJUGU</t>
        </is>
      </c>
      <c r="C9370" s="4" t="inlineStr">
        <is>
          <t>P4</t>
        </is>
      </c>
      <c r="D9370" s="5" t="n">
        <v>244</v>
      </c>
      <c r="E9370" s="5" t="n">
        <v>5</v>
      </c>
      <c r="F9370" s="5" t="n">
        <v>0</v>
      </c>
      <c r="G9370" s="5">
        <f>E9370-F9370</f>
        <v/>
      </c>
      <c r="H9370" s="5">
        <f>'Notes'!$B$4</f>
        <v/>
      </c>
      <c r="I9370" s="5">
        <f>ROUNDUP(D9370/H9370,0)</f>
        <v/>
      </c>
      <c r="J9370" s="6">
        <f>G9370-I9370</f>
        <v/>
      </c>
      <c r="K9370" s="4">
        <f>IF(J9370&lt;0,"Deficit",IF(J9370=0,"Exact fit","Surplus"))</f>
        <v/>
      </c>
    </row>
    <row r="9371">
      <c r="A9371" s="4" t="n">
        <v>320705</v>
      </c>
      <c r="B9371" s="4" t="inlineStr">
        <is>
          <t>EP KAJUGUJUGU</t>
        </is>
      </c>
      <c r="C9371" s="4" t="inlineStr">
        <is>
          <t>P5</t>
        </is>
      </c>
      <c r="D9371" s="5" t="n">
        <v>170</v>
      </c>
      <c r="E9371" s="5" t="n">
        <v>4</v>
      </c>
      <c r="F9371" s="5" t="n">
        <v>0</v>
      </c>
      <c r="G9371" s="5">
        <f>E9371-F9371</f>
        <v/>
      </c>
      <c r="H9371" s="5">
        <f>'Notes'!$B$4</f>
        <v/>
      </c>
      <c r="I9371" s="5">
        <f>ROUNDUP(D9371/H9371,0)</f>
        <v/>
      </c>
      <c r="J9371" s="6">
        <f>G9371-I9371</f>
        <v/>
      </c>
      <c r="K9371" s="4">
        <f>IF(J9371&lt;0,"Deficit",IF(J9371=0,"Exact fit","Surplus"))</f>
        <v/>
      </c>
    </row>
    <row r="9372">
      <c r="A9372" s="4" t="n">
        <v>320705</v>
      </c>
      <c r="B9372" s="4" t="inlineStr">
        <is>
          <t>EP KAJUGUJUGU</t>
        </is>
      </c>
      <c r="C9372" s="4" t="inlineStr">
        <is>
          <t>P6</t>
        </is>
      </c>
      <c r="D9372" s="5" t="n">
        <v>81</v>
      </c>
      <c r="E9372" s="5" t="n">
        <v>2</v>
      </c>
      <c r="F9372" s="5" t="n">
        <v>0</v>
      </c>
      <c r="G9372" s="5">
        <f>E9372-F9372</f>
        <v/>
      </c>
      <c r="H9372" s="5">
        <f>'Notes'!$B$4</f>
        <v/>
      </c>
      <c r="I9372" s="5">
        <f>ROUNDUP(D9372/H9372,0)</f>
        <v/>
      </c>
      <c r="J9372" s="6">
        <f>G9372-I9372</f>
        <v/>
      </c>
      <c r="K9372" s="4">
        <f>IF(J9372&lt;0,"Deficit",IF(J9372=0,"Exact fit","Surplus"))</f>
        <v/>
      </c>
    </row>
    <row r="9373">
      <c r="A9373" s="4" t="n">
        <v>320706</v>
      </c>
      <c r="B9373" s="4" t="inlineStr">
        <is>
          <t>GS Bwiza / TSS</t>
        </is>
      </c>
      <c r="C9373" s="4" t="inlineStr">
        <is>
          <t>P1</t>
        </is>
      </c>
      <c r="D9373" s="5" t="n">
        <v>338</v>
      </c>
      <c r="E9373" s="5" t="n">
        <v>6</v>
      </c>
      <c r="F9373" s="5" t="n">
        <v>3</v>
      </c>
      <c r="G9373" s="5">
        <f>E9373-F9373</f>
        <v/>
      </c>
      <c r="H9373" s="5">
        <f>'Notes'!$B$4</f>
        <v/>
      </c>
      <c r="I9373" s="5">
        <f>ROUNDUP(D9373/H9373,0)</f>
        <v/>
      </c>
      <c r="J9373" s="6">
        <f>G9373-I9373</f>
        <v/>
      </c>
      <c r="K9373" s="4">
        <f>IF(J9373&lt;0,"Deficit",IF(J9373=0,"Exact fit","Surplus"))</f>
        <v/>
      </c>
    </row>
    <row r="9374">
      <c r="A9374" s="4" t="n">
        <v>320706</v>
      </c>
      <c r="B9374" s="4" t="inlineStr">
        <is>
          <t>GS Bwiza / TSS</t>
        </is>
      </c>
      <c r="C9374" s="4" t="inlineStr">
        <is>
          <t>P2</t>
        </is>
      </c>
      <c r="D9374" s="5" t="n">
        <v>294</v>
      </c>
      <c r="E9374" s="5" t="n">
        <v>6</v>
      </c>
      <c r="F9374" s="5" t="n">
        <v>3</v>
      </c>
      <c r="G9374" s="5">
        <f>E9374-F9374</f>
        <v/>
      </c>
      <c r="H9374" s="5">
        <f>'Notes'!$B$4</f>
        <v/>
      </c>
      <c r="I9374" s="5">
        <f>ROUNDUP(D9374/H9374,0)</f>
        <v/>
      </c>
      <c r="J9374" s="6">
        <f>G9374-I9374</f>
        <v/>
      </c>
      <c r="K9374" s="4">
        <f>IF(J9374&lt;0,"Deficit",IF(J9374=0,"Exact fit","Surplus"))</f>
        <v/>
      </c>
    </row>
    <row r="9375">
      <c r="A9375" s="4" t="n">
        <v>320706</v>
      </c>
      <c r="B9375" s="4" t="inlineStr">
        <is>
          <t>GS Bwiza / TSS</t>
        </is>
      </c>
      <c r="C9375" s="4" t="inlineStr">
        <is>
          <t>P3</t>
        </is>
      </c>
      <c r="D9375" s="5" t="n">
        <v>210</v>
      </c>
      <c r="E9375" s="5" t="n">
        <v>4</v>
      </c>
      <c r="F9375" s="5" t="n">
        <v>2</v>
      </c>
      <c r="G9375" s="5">
        <f>E9375-F9375</f>
        <v/>
      </c>
      <c r="H9375" s="5">
        <f>'Notes'!$B$4</f>
        <v/>
      </c>
      <c r="I9375" s="5">
        <f>ROUNDUP(D9375/H9375,0)</f>
        <v/>
      </c>
      <c r="J9375" s="6">
        <f>G9375-I9375</f>
        <v/>
      </c>
      <c r="K9375" s="4">
        <f>IF(J9375&lt;0,"Deficit",IF(J9375=0,"Exact fit","Surplus"))</f>
        <v/>
      </c>
    </row>
    <row r="9376">
      <c r="A9376" s="4" t="n">
        <v>320706</v>
      </c>
      <c r="B9376" s="4" t="inlineStr">
        <is>
          <t>GS Bwiza / TSS</t>
        </is>
      </c>
      <c r="C9376" s="4" t="inlineStr">
        <is>
          <t>P4</t>
        </is>
      </c>
      <c r="D9376" s="5" t="n">
        <v>316</v>
      </c>
      <c r="E9376" s="5" t="n">
        <v>6</v>
      </c>
      <c r="F9376" s="5" t="n">
        <v>0</v>
      </c>
      <c r="G9376" s="5">
        <f>E9376-F9376</f>
        <v/>
      </c>
      <c r="H9376" s="5">
        <f>'Notes'!$B$4</f>
        <v/>
      </c>
      <c r="I9376" s="5">
        <f>ROUNDUP(D9376/H9376,0)</f>
        <v/>
      </c>
      <c r="J9376" s="6">
        <f>G9376-I9376</f>
        <v/>
      </c>
      <c r="K9376" s="4">
        <f>IF(J9376&lt;0,"Deficit",IF(J9376=0,"Exact fit","Surplus"))</f>
        <v/>
      </c>
    </row>
    <row r="9377">
      <c r="A9377" s="4" t="n">
        <v>320706</v>
      </c>
      <c r="B9377" s="4" t="inlineStr">
        <is>
          <t>GS Bwiza / TSS</t>
        </is>
      </c>
      <c r="C9377" s="4" t="inlineStr">
        <is>
          <t>P5</t>
        </is>
      </c>
      <c r="D9377" s="5" t="n">
        <v>153</v>
      </c>
      <c r="E9377" s="5" t="n">
        <v>3</v>
      </c>
      <c r="F9377" s="5" t="n">
        <v>0</v>
      </c>
      <c r="G9377" s="5">
        <f>E9377-F9377</f>
        <v/>
      </c>
      <c r="H9377" s="5">
        <f>'Notes'!$B$4</f>
        <v/>
      </c>
      <c r="I9377" s="5">
        <f>ROUNDUP(D9377/H9377,0)</f>
        <v/>
      </c>
      <c r="J9377" s="6">
        <f>G9377-I9377</f>
        <v/>
      </c>
      <c r="K9377" s="4">
        <f>IF(J9377&lt;0,"Deficit",IF(J9377=0,"Exact fit","Surplus"))</f>
        <v/>
      </c>
    </row>
    <row r="9378">
      <c r="A9378" s="4" t="n">
        <v>320706</v>
      </c>
      <c r="B9378" s="4" t="inlineStr">
        <is>
          <t>GS Bwiza / TSS</t>
        </is>
      </c>
      <c r="C9378" s="4" t="inlineStr">
        <is>
          <t>P6</t>
        </is>
      </c>
      <c r="D9378" s="5" t="n">
        <v>48</v>
      </c>
      <c r="E9378" s="5" t="n">
        <v>1</v>
      </c>
      <c r="F9378" s="5" t="n">
        <v>0</v>
      </c>
      <c r="G9378" s="5">
        <f>E9378-F9378</f>
        <v/>
      </c>
      <c r="H9378" s="5">
        <f>'Notes'!$B$4</f>
        <v/>
      </c>
      <c r="I9378" s="5">
        <f>ROUNDUP(D9378/H9378,0)</f>
        <v/>
      </c>
      <c r="J9378" s="6">
        <f>G9378-I9378</f>
        <v/>
      </c>
      <c r="K9378" s="4">
        <f>IF(J9378&lt;0,"Deficit",IF(J9378=0,"Exact fit","Surplus"))</f>
        <v/>
      </c>
    </row>
    <row r="9379">
      <c r="A9379" s="4" t="n">
        <v>320707</v>
      </c>
      <c r="B9379" s="4" t="inlineStr">
        <is>
          <t>GS BUKONGORA</t>
        </is>
      </c>
      <c r="C9379" s="4" t="inlineStr">
        <is>
          <t>P1</t>
        </is>
      </c>
      <c r="D9379" s="5" t="n">
        <v>172</v>
      </c>
      <c r="E9379" s="5" t="n">
        <v>4</v>
      </c>
      <c r="F9379" s="5" t="n">
        <v>2</v>
      </c>
      <c r="G9379" s="5">
        <f>E9379-F9379</f>
        <v/>
      </c>
      <c r="H9379" s="5">
        <f>'Notes'!$B$4</f>
        <v/>
      </c>
      <c r="I9379" s="5">
        <f>ROUNDUP(D9379/H9379,0)</f>
        <v/>
      </c>
      <c r="J9379" s="6">
        <f>G9379-I9379</f>
        <v/>
      </c>
      <c r="K9379" s="4">
        <f>IF(J9379&lt;0,"Deficit",IF(J9379=0,"Exact fit","Surplus"))</f>
        <v/>
      </c>
    </row>
    <row r="9380">
      <c r="A9380" s="4" t="n">
        <v>320707</v>
      </c>
      <c r="B9380" s="4" t="inlineStr">
        <is>
          <t>GS BUKONGORA</t>
        </is>
      </c>
      <c r="C9380" s="4" t="inlineStr">
        <is>
          <t>P2</t>
        </is>
      </c>
      <c r="D9380" s="5" t="n">
        <v>166</v>
      </c>
      <c r="E9380" s="5" t="n">
        <v>3</v>
      </c>
      <c r="F9380" s="5" t="n">
        <v>1</v>
      </c>
      <c r="G9380" s="5">
        <f>E9380-F9380</f>
        <v/>
      </c>
      <c r="H9380" s="5">
        <f>'Notes'!$B$4</f>
        <v/>
      </c>
      <c r="I9380" s="5">
        <f>ROUNDUP(D9380/H9380,0)</f>
        <v/>
      </c>
      <c r="J9380" s="6">
        <f>G9380-I9380</f>
        <v/>
      </c>
      <c r="K9380" s="4">
        <f>IF(J9380&lt;0,"Deficit",IF(J9380=0,"Exact fit","Surplus"))</f>
        <v/>
      </c>
    </row>
    <row r="9381">
      <c r="A9381" s="4" t="n">
        <v>320707</v>
      </c>
      <c r="B9381" s="4" t="inlineStr">
        <is>
          <t>GS BUKONGORA</t>
        </is>
      </c>
      <c r="C9381" s="4" t="inlineStr">
        <is>
          <t>P3</t>
        </is>
      </c>
      <c r="D9381" s="5" t="n">
        <v>126</v>
      </c>
      <c r="E9381" s="5" t="n">
        <v>3</v>
      </c>
      <c r="F9381" s="5" t="n">
        <v>1</v>
      </c>
      <c r="G9381" s="5">
        <f>E9381-F9381</f>
        <v/>
      </c>
      <c r="H9381" s="5">
        <f>'Notes'!$B$4</f>
        <v/>
      </c>
      <c r="I9381" s="5">
        <f>ROUNDUP(D9381/H9381,0)</f>
        <v/>
      </c>
      <c r="J9381" s="6">
        <f>G9381-I9381</f>
        <v/>
      </c>
      <c r="K9381" s="4">
        <f>IF(J9381&lt;0,"Deficit",IF(J9381=0,"Exact fit","Surplus"))</f>
        <v/>
      </c>
    </row>
    <row r="9382">
      <c r="A9382" s="4" t="n">
        <v>320707</v>
      </c>
      <c r="B9382" s="4" t="inlineStr">
        <is>
          <t>GS BUKONGORA</t>
        </is>
      </c>
      <c r="C9382" s="4" t="inlineStr">
        <is>
          <t>P4</t>
        </is>
      </c>
      <c r="D9382" s="5" t="n">
        <v>151</v>
      </c>
      <c r="E9382" s="5" t="n">
        <v>3</v>
      </c>
      <c r="F9382" s="5" t="n">
        <v>0</v>
      </c>
      <c r="G9382" s="5">
        <f>E9382-F9382</f>
        <v/>
      </c>
      <c r="H9382" s="5">
        <f>'Notes'!$B$4</f>
        <v/>
      </c>
      <c r="I9382" s="5">
        <f>ROUNDUP(D9382/H9382,0)</f>
        <v/>
      </c>
      <c r="J9382" s="6">
        <f>G9382-I9382</f>
        <v/>
      </c>
      <c r="K9382" s="4">
        <f>IF(J9382&lt;0,"Deficit",IF(J9382=0,"Exact fit","Surplus"))</f>
        <v/>
      </c>
    </row>
    <row r="9383">
      <c r="A9383" s="4" t="n">
        <v>320707</v>
      </c>
      <c r="B9383" s="4" t="inlineStr">
        <is>
          <t>GS BUKONGORA</t>
        </is>
      </c>
      <c r="C9383" s="4" t="inlineStr">
        <is>
          <t>P5</t>
        </is>
      </c>
      <c r="D9383" s="5" t="n">
        <v>82</v>
      </c>
      <c r="E9383" s="5" t="n">
        <v>2</v>
      </c>
      <c r="F9383" s="5" t="n">
        <v>0</v>
      </c>
      <c r="G9383" s="5">
        <f>E9383-F9383</f>
        <v/>
      </c>
      <c r="H9383" s="5">
        <f>'Notes'!$B$4</f>
        <v/>
      </c>
      <c r="I9383" s="5">
        <f>ROUNDUP(D9383/H9383,0)</f>
        <v/>
      </c>
      <c r="J9383" s="6">
        <f>G9383-I9383</f>
        <v/>
      </c>
      <c r="K9383" s="4">
        <f>IF(J9383&lt;0,"Deficit",IF(J9383=0,"Exact fit","Surplus"))</f>
        <v/>
      </c>
    </row>
    <row r="9384">
      <c r="A9384" s="4" t="n">
        <v>320707</v>
      </c>
      <c r="B9384" s="4" t="inlineStr">
        <is>
          <t>GS BUKONGORA</t>
        </is>
      </c>
      <c r="C9384" s="4" t="inlineStr">
        <is>
          <t>P6</t>
        </is>
      </c>
      <c r="D9384" s="5" t="n">
        <v>55</v>
      </c>
      <c r="E9384" s="5" t="n">
        <v>1</v>
      </c>
      <c r="F9384" s="5" t="n">
        <v>0</v>
      </c>
      <c r="G9384" s="5">
        <f>E9384-F9384</f>
        <v/>
      </c>
      <c r="H9384" s="5">
        <f>'Notes'!$B$4</f>
        <v/>
      </c>
      <c r="I9384" s="5">
        <f>ROUNDUP(D9384/H9384,0)</f>
        <v/>
      </c>
      <c r="J9384" s="6">
        <f>G9384-I9384</f>
        <v/>
      </c>
      <c r="K9384" s="4">
        <f>IF(J9384&lt;0,"Deficit",IF(J9384=0,"Exact fit","Surplus"))</f>
        <v/>
      </c>
    </row>
    <row r="9385">
      <c r="A9385" s="4" t="n">
        <v>320801</v>
      </c>
      <c r="B9385" s="4" t="inlineStr">
        <is>
          <t>GS GIHINGA I</t>
        </is>
      </c>
      <c r="C9385" s="4" t="inlineStr">
        <is>
          <t>P1</t>
        </is>
      </c>
      <c r="D9385" s="5" t="n">
        <v>165</v>
      </c>
      <c r="E9385" s="5" t="n">
        <v>4</v>
      </c>
      <c r="F9385" s="5" t="n">
        <v>2</v>
      </c>
      <c r="G9385" s="5">
        <f>E9385-F9385</f>
        <v/>
      </c>
      <c r="H9385" s="5">
        <f>'Notes'!$B$4</f>
        <v/>
      </c>
      <c r="I9385" s="5">
        <f>ROUNDUP(D9385/H9385,0)</f>
        <v/>
      </c>
      <c r="J9385" s="6">
        <f>G9385-I9385</f>
        <v/>
      </c>
      <c r="K9385" s="4">
        <f>IF(J9385&lt;0,"Deficit",IF(J9385=0,"Exact fit","Surplus"))</f>
        <v/>
      </c>
    </row>
    <row r="9386">
      <c r="A9386" s="4" t="n">
        <v>320801</v>
      </c>
      <c r="B9386" s="4" t="inlineStr">
        <is>
          <t>GS GIHINGA I</t>
        </is>
      </c>
      <c r="C9386" s="4" t="inlineStr">
        <is>
          <t>P2</t>
        </is>
      </c>
      <c r="D9386" s="5" t="n">
        <v>207</v>
      </c>
      <c r="E9386" s="5" t="n">
        <v>6</v>
      </c>
      <c r="F9386" s="5" t="n">
        <v>3</v>
      </c>
      <c r="G9386" s="5">
        <f>E9386-F9386</f>
        <v/>
      </c>
      <c r="H9386" s="5">
        <f>'Notes'!$B$4</f>
        <v/>
      </c>
      <c r="I9386" s="5">
        <f>ROUNDUP(D9386/H9386,0)</f>
        <v/>
      </c>
      <c r="J9386" s="6">
        <f>G9386-I9386</f>
        <v/>
      </c>
      <c r="K9386" s="4">
        <f>IF(J9386&lt;0,"Deficit",IF(J9386=0,"Exact fit","Surplus"))</f>
        <v/>
      </c>
    </row>
    <row r="9387">
      <c r="A9387" s="4" t="n">
        <v>320801</v>
      </c>
      <c r="B9387" s="4" t="inlineStr">
        <is>
          <t>GS GIHINGA I</t>
        </is>
      </c>
      <c r="C9387" s="4" t="inlineStr">
        <is>
          <t>P3</t>
        </is>
      </c>
      <c r="D9387" s="5" t="n">
        <v>147</v>
      </c>
      <c r="E9387" s="5" t="n">
        <v>4</v>
      </c>
      <c r="F9387" s="5" t="n">
        <v>2</v>
      </c>
      <c r="G9387" s="5">
        <f>E9387-F9387</f>
        <v/>
      </c>
      <c r="H9387" s="5">
        <f>'Notes'!$B$4</f>
        <v/>
      </c>
      <c r="I9387" s="5">
        <f>ROUNDUP(D9387/H9387,0)</f>
        <v/>
      </c>
      <c r="J9387" s="6">
        <f>G9387-I9387</f>
        <v/>
      </c>
      <c r="K9387" s="4">
        <f>IF(J9387&lt;0,"Deficit",IF(J9387=0,"Exact fit","Surplus"))</f>
        <v/>
      </c>
    </row>
    <row r="9388">
      <c r="A9388" s="4" t="n">
        <v>320801</v>
      </c>
      <c r="B9388" s="4" t="inlineStr">
        <is>
          <t>GS GIHINGA I</t>
        </is>
      </c>
      <c r="C9388" s="4" t="inlineStr">
        <is>
          <t>P4</t>
        </is>
      </c>
      <c r="D9388" s="5" t="n">
        <v>205</v>
      </c>
      <c r="E9388" s="5" t="n">
        <v>5</v>
      </c>
      <c r="F9388" s="5" t="n">
        <v>0</v>
      </c>
      <c r="G9388" s="5">
        <f>E9388-F9388</f>
        <v/>
      </c>
      <c r="H9388" s="5">
        <f>'Notes'!$B$4</f>
        <v/>
      </c>
      <c r="I9388" s="5">
        <f>ROUNDUP(D9388/H9388,0)</f>
        <v/>
      </c>
      <c r="J9388" s="6">
        <f>G9388-I9388</f>
        <v/>
      </c>
      <c r="K9388" s="4">
        <f>IF(J9388&lt;0,"Deficit",IF(J9388=0,"Exact fit","Surplus"))</f>
        <v/>
      </c>
    </row>
    <row r="9389">
      <c r="A9389" s="4" t="n">
        <v>320801</v>
      </c>
      <c r="B9389" s="4" t="inlineStr">
        <is>
          <t>GS GIHINGA I</t>
        </is>
      </c>
      <c r="C9389" s="4" t="inlineStr">
        <is>
          <t>P5</t>
        </is>
      </c>
      <c r="D9389" s="5" t="n">
        <v>148</v>
      </c>
      <c r="E9389" s="5" t="n">
        <v>4</v>
      </c>
      <c r="F9389" s="5" t="n">
        <v>0</v>
      </c>
      <c r="G9389" s="5">
        <f>E9389-F9389</f>
        <v/>
      </c>
      <c r="H9389" s="5">
        <f>'Notes'!$B$4</f>
        <v/>
      </c>
      <c r="I9389" s="5">
        <f>ROUNDUP(D9389/H9389,0)</f>
        <v/>
      </c>
      <c r="J9389" s="6">
        <f>G9389-I9389</f>
        <v/>
      </c>
      <c r="K9389" s="4">
        <f>IF(J9389&lt;0,"Deficit",IF(J9389=0,"Exact fit","Surplus"))</f>
        <v/>
      </c>
    </row>
    <row r="9390">
      <c r="A9390" s="4" t="n">
        <v>320801</v>
      </c>
      <c r="B9390" s="4" t="inlineStr">
        <is>
          <t>GS GIHINGA I</t>
        </is>
      </c>
      <c r="C9390" s="4" t="inlineStr">
        <is>
          <t>P6</t>
        </is>
      </c>
      <c r="D9390" s="5" t="n">
        <v>96</v>
      </c>
      <c r="E9390" s="5" t="n">
        <v>3</v>
      </c>
      <c r="F9390" s="5" t="n">
        <v>0</v>
      </c>
      <c r="G9390" s="5">
        <f>E9390-F9390</f>
        <v/>
      </c>
      <c r="H9390" s="5">
        <f>'Notes'!$B$4</f>
        <v/>
      </c>
      <c r="I9390" s="5">
        <f>ROUNDUP(D9390/H9390,0)</f>
        <v/>
      </c>
      <c r="J9390" s="6">
        <f>G9390-I9390</f>
        <v/>
      </c>
      <c r="K9390" s="4">
        <f>IF(J9390&lt;0,"Deficit",IF(J9390=0,"Exact fit","Surplus"))</f>
        <v/>
      </c>
    </row>
    <row r="9391">
      <c r="A9391" s="4" t="n">
        <v>320802</v>
      </c>
      <c r="B9391" s="4" t="inlineStr">
        <is>
          <t>GS GIHINGA II</t>
        </is>
      </c>
      <c r="C9391" s="4" t="inlineStr">
        <is>
          <t>P1</t>
        </is>
      </c>
      <c r="D9391" s="5" t="n">
        <v>93</v>
      </c>
      <c r="E9391" s="5" t="n">
        <v>2</v>
      </c>
      <c r="F9391" s="5" t="n">
        <v>1</v>
      </c>
      <c r="G9391" s="5">
        <f>E9391-F9391</f>
        <v/>
      </c>
      <c r="H9391" s="5">
        <f>'Notes'!$B$4</f>
        <v/>
      </c>
      <c r="I9391" s="5">
        <f>ROUNDUP(D9391/H9391,0)</f>
        <v/>
      </c>
      <c r="J9391" s="6">
        <f>G9391-I9391</f>
        <v/>
      </c>
      <c r="K9391" s="4">
        <f>IF(J9391&lt;0,"Deficit",IF(J9391=0,"Exact fit","Surplus"))</f>
        <v/>
      </c>
    </row>
    <row r="9392">
      <c r="A9392" s="4" t="n">
        <v>320802</v>
      </c>
      <c r="B9392" s="4" t="inlineStr">
        <is>
          <t>GS GIHINGA II</t>
        </is>
      </c>
      <c r="C9392" s="4" t="inlineStr">
        <is>
          <t>P2</t>
        </is>
      </c>
      <c r="D9392" s="5" t="n">
        <v>103</v>
      </c>
      <c r="E9392" s="5" t="n">
        <v>4</v>
      </c>
      <c r="F9392" s="5" t="n">
        <v>2</v>
      </c>
      <c r="G9392" s="5">
        <f>E9392-F9392</f>
        <v/>
      </c>
      <c r="H9392" s="5">
        <f>'Notes'!$B$4</f>
        <v/>
      </c>
      <c r="I9392" s="5">
        <f>ROUNDUP(D9392/H9392,0)</f>
        <v/>
      </c>
      <c r="J9392" s="6">
        <f>G9392-I9392</f>
        <v/>
      </c>
      <c r="K9392" s="4">
        <f>IF(J9392&lt;0,"Deficit",IF(J9392=0,"Exact fit","Surplus"))</f>
        <v/>
      </c>
    </row>
    <row r="9393">
      <c r="A9393" s="4" t="n">
        <v>320802</v>
      </c>
      <c r="B9393" s="4" t="inlineStr">
        <is>
          <t>GS GIHINGA II</t>
        </is>
      </c>
      <c r="C9393" s="4" t="inlineStr">
        <is>
          <t>P3</t>
        </is>
      </c>
      <c r="D9393" s="5" t="n">
        <v>133</v>
      </c>
      <c r="E9393" s="5" t="n">
        <v>4</v>
      </c>
      <c r="F9393" s="5" t="n">
        <v>2</v>
      </c>
      <c r="G9393" s="5">
        <f>E9393-F9393</f>
        <v/>
      </c>
      <c r="H9393" s="5">
        <f>'Notes'!$B$4</f>
        <v/>
      </c>
      <c r="I9393" s="5">
        <f>ROUNDUP(D9393/H9393,0)</f>
        <v/>
      </c>
      <c r="J9393" s="6">
        <f>G9393-I9393</f>
        <v/>
      </c>
      <c r="K9393" s="4">
        <f>IF(J9393&lt;0,"Deficit",IF(J9393=0,"Exact fit","Surplus"))</f>
        <v/>
      </c>
    </row>
    <row r="9394">
      <c r="A9394" s="4" t="n">
        <v>320802</v>
      </c>
      <c r="B9394" s="4" t="inlineStr">
        <is>
          <t>GS GIHINGA II</t>
        </is>
      </c>
      <c r="C9394" s="4" t="inlineStr">
        <is>
          <t>P4</t>
        </is>
      </c>
      <c r="D9394" s="5" t="n">
        <v>151</v>
      </c>
      <c r="E9394" s="5" t="n">
        <v>3</v>
      </c>
      <c r="F9394" s="5" t="n">
        <v>0</v>
      </c>
      <c r="G9394" s="5">
        <f>E9394-F9394</f>
        <v/>
      </c>
      <c r="H9394" s="5">
        <f>'Notes'!$B$4</f>
        <v/>
      </c>
      <c r="I9394" s="5">
        <f>ROUNDUP(D9394/H9394,0)</f>
        <v/>
      </c>
      <c r="J9394" s="6">
        <f>G9394-I9394</f>
        <v/>
      </c>
      <c r="K9394" s="4">
        <f>IF(J9394&lt;0,"Deficit",IF(J9394=0,"Exact fit","Surplus"))</f>
        <v/>
      </c>
    </row>
    <row r="9395">
      <c r="A9395" s="4" t="n">
        <v>320802</v>
      </c>
      <c r="B9395" s="4" t="inlineStr">
        <is>
          <t>GS GIHINGA II</t>
        </is>
      </c>
      <c r="C9395" s="4" t="inlineStr">
        <is>
          <t>P5</t>
        </is>
      </c>
      <c r="D9395" s="5" t="n">
        <v>144</v>
      </c>
      <c r="E9395" s="5" t="n">
        <v>3</v>
      </c>
      <c r="F9395" s="5" t="n">
        <v>0</v>
      </c>
      <c r="G9395" s="5">
        <f>E9395-F9395</f>
        <v/>
      </c>
      <c r="H9395" s="5">
        <f>'Notes'!$B$4</f>
        <v/>
      </c>
      <c r="I9395" s="5">
        <f>ROUNDUP(D9395/H9395,0)</f>
        <v/>
      </c>
      <c r="J9395" s="6">
        <f>G9395-I9395</f>
        <v/>
      </c>
      <c r="K9395" s="4">
        <f>IF(J9395&lt;0,"Deficit",IF(J9395=0,"Exact fit","Surplus"))</f>
        <v/>
      </c>
    </row>
    <row r="9396">
      <c r="A9396" s="4" t="n">
        <v>320802</v>
      </c>
      <c r="B9396" s="4" t="inlineStr">
        <is>
          <t>GS GIHINGA II</t>
        </is>
      </c>
      <c r="C9396" s="4" t="inlineStr">
        <is>
          <t>P6</t>
        </is>
      </c>
      <c r="D9396" s="5" t="n">
        <v>64</v>
      </c>
      <c r="E9396" s="5" t="n">
        <v>2</v>
      </c>
      <c r="F9396" s="5" t="n">
        <v>0</v>
      </c>
      <c r="G9396" s="5">
        <f>E9396-F9396</f>
        <v/>
      </c>
      <c r="H9396" s="5">
        <f>'Notes'!$B$4</f>
        <v/>
      </c>
      <c r="I9396" s="5">
        <f>ROUNDUP(D9396/H9396,0)</f>
        <v/>
      </c>
      <c r="J9396" s="6">
        <f>G9396-I9396</f>
        <v/>
      </c>
      <c r="K9396" s="4">
        <f>IF(J9396&lt;0,"Deficit",IF(J9396=0,"Exact fit","Surplus"))</f>
        <v/>
      </c>
    </row>
    <row r="9397">
      <c r="A9397" s="4" t="n">
        <v>320803</v>
      </c>
      <c r="B9397" s="4" t="inlineStr">
        <is>
          <t>EP MUHORORO</t>
        </is>
      </c>
      <c r="C9397" s="4" t="inlineStr">
        <is>
          <t>P1</t>
        </is>
      </c>
      <c r="D9397" s="5" t="n">
        <v>154</v>
      </c>
      <c r="E9397" s="5" t="n">
        <v>4</v>
      </c>
      <c r="F9397" s="5" t="n">
        <v>2</v>
      </c>
      <c r="G9397" s="5">
        <f>E9397-F9397</f>
        <v/>
      </c>
      <c r="H9397" s="5">
        <f>'Notes'!$B$4</f>
        <v/>
      </c>
      <c r="I9397" s="5">
        <f>ROUNDUP(D9397/H9397,0)</f>
        <v/>
      </c>
      <c r="J9397" s="6">
        <f>G9397-I9397</f>
        <v/>
      </c>
      <c r="K9397" s="4">
        <f>IF(J9397&lt;0,"Deficit",IF(J9397=0,"Exact fit","Surplus"))</f>
        <v/>
      </c>
    </row>
    <row r="9398">
      <c r="A9398" s="4" t="n">
        <v>320803</v>
      </c>
      <c r="B9398" s="4" t="inlineStr">
        <is>
          <t>EP MUHORORO</t>
        </is>
      </c>
      <c r="C9398" s="4" t="inlineStr">
        <is>
          <t>P2</t>
        </is>
      </c>
      <c r="D9398" s="5" t="n">
        <v>184</v>
      </c>
      <c r="E9398" s="5" t="n">
        <v>4</v>
      </c>
      <c r="F9398" s="5" t="n">
        <v>2</v>
      </c>
      <c r="G9398" s="5">
        <f>E9398-F9398</f>
        <v/>
      </c>
      <c r="H9398" s="5">
        <f>'Notes'!$B$4</f>
        <v/>
      </c>
      <c r="I9398" s="5">
        <f>ROUNDUP(D9398/H9398,0)</f>
        <v/>
      </c>
      <c r="J9398" s="6">
        <f>G9398-I9398</f>
        <v/>
      </c>
      <c r="K9398" s="4">
        <f>IF(J9398&lt;0,"Deficit",IF(J9398=0,"Exact fit","Surplus"))</f>
        <v/>
      </c>
    </row>
    <row r="9399">
      <c r="A9399" s="4" t="n">
        <v>320803</v>
      </c>
      <c r="B9399" s="4" t="inlineStr">
        <is>
          <t>EP MUHORORO</t>
        </is>
      </c>
      <c r="C9399" s="4" t="inlineStr">
        <is>
          <t>P3</t>
        </is>
      </c>
      <c r="D9399" s="5" t="n">
        <v>238</v>
      </c>
      <c r="E9399" s="5" t="n">
        <v>6</v>
      </c>
      <c r="F9399" s="5" t="n">
        <v>3</v>
      </c>
      <c r="G9399" s="5">
        <f>E9399-F9399</f>
        <v/>
      </c>
      <c r="H9399" s="5">
        <f>'Notes'!$B$4</f>
        <v/>
      </c>
      <c r="I9399" s="5">
        <f>ROUNDUP(D9399/H9399,0)</f>
        <v/>
      </c>
      <c r="J9399" s="6">
        <f>G9399-I9399</f>
        <v/>
      </c>
      <c r="K9399" s="4">
        <f>IF(J9399&lt;0,"Deficit",IF(J9399=0,"Exact fit","Surplus"))</f>
        <v/>
      </c>
    </row>
    <row r="9400">
      <c r="A9400" s="4" t="n">
        <v>320803</v>
      </c>
      <c r="B9400" s="4" t="inlineStr">
        <is>
          <t>EP MUHORORO</t>
        </is>
      </c>
      <c r="C9400" s="4" t="inlineStr">
        <is>
          <t>P4</t>
        </is>
      </c>
      <c r="D9400" s="5" t="n">
        <v>191</v>
      </c>
      <c r="E9400" s="5" t="n">
        <v>4</v>
      </c>
      <c r="F9400" s="5" t="n">
        <v>0</v>
      </c>
      <c r="G9400" s="5">
        <f>E9400-F9400</f>
        <v/>
      </c>
      <c r="H9400" s="5">
        <f>'Notes'!$B$4</f>
        <v/>
      </c>
      <c r="I9400" s="5">
        <f>ROUNDUP(D9400/H9400,0)</f>
        <v/>
      </c>
      <c r="J9400" s="6">
        <f>G9400-I9400</f>
        <v/>
      </c>
      <c r="K9400" s="4">
        <f>IF(J9400&lt;0,"Deficit",IF(J9400=0,"Exact fit","Surplus"))</f>
        <v/>
      </c>
    </row>
    <row r="9401">
      <c r="A9401" s="4" t="n">
        <v>320803</v>
      </c>
      <c r="B9401" s="4" t="inlineStr">
        <is>
          <t>EP MUHORORO</t>
        </is>
      </c>
      <c r="C9401" s="4" t="inlineStr">
        <is>
          <t>P5</t>
        </is>
      </c>
      <c r="D9401" s="5" t="n">
        <v>162</v>
      </c>
      <c r="E9401" s="5" t="n">
        <v>4</v>
      </c>
      <c r="F9401" s="5" t="n">
        <v>0</v>
      </c>
      <c r="G9401" s="5">
        <f>E9401-F9401</f>
        <v/>
      </c>
      <c r="H9401" s="5">
        <f>'Notes'!$B$4</f>
        <v/>
      </c>
      <c r="I9401" s="5">
        <f>ROUNDUP(D9401/H9401,0)</f>
        <v/>
      </c>
      <c r="J9401" s="6">
        <f>G9401-I9401</f>
        <v/>
      </c>
      <c r="K9401" s="4">
        <f>IF(J9401&lt;0,"Deficit",IF(J9401=0,"Exact fit","Surplus"))</f>
        <v/>
      </c>
    </row>
    <row r="9402">
      <c r="A9402" s="4" t="n">
        <v>320803</v>
      </c>
      <c r="B9402" s="4" t="inlineStr">
        <is>
          <t>EP MUHORORO</t>
        </is>
      </c>
      <c r="C9402" s="4" t="inlineStr">
        <is>
          <t>P6</t>
        </is>
      </c>
      <c r="D9402" s="5" t="n">
        <v>105</v>
      </c>
      <c r="E9402" s="5" t="n">
        <v>3</v>
      </c>
      <c r="F9402" s="5" t="n">
        <v>0</v>
      </c>
      <c r="G9402" s="5">
        <f>E9402-F9402</f>
        <v/>
      </c>
      <c r="H9402" s="5">
        <f>'Notes'!$B$4</f>
        <v/>
      </c>
      <c r="I9402" s="5">
        <f>ROUNDUP(D9402/H9402,0)</f>
        <v/>
      </c>
      <c r="J9402" s="6">
        <f>G9402-I9402</f>
        <v/>
      </c>
      <c r="K9402" s="4">
        <f>IF(J9402&lt;0,"Deficit",IF(J9402=0,"Exact fit","Surplus"))</f>
        <v/>
      </c>
    </row>
    <row r="9403">
      <c r="A9403" s="4" t="n">
        <v>320804</v>
      </c>
      <c r="B9403" s="4" t="inlineStr">
        <is>
          <t>GS MURAMA</t>
        </is>
      </c>
      <c r="C9403" s="4" t="inlineStr">
        <is>
          <t>P1</t>
        </is>
      </c>
      <c r="D9403" s="5" t="n">
        <v>133</v>
      </c>
      <c r="E9403" s="5" t="n">
        <v>4</v>
      </c>
      <c r="F9403" s="5" t="n">
        <v>2</v>
      </c>
      <c r="G9403" s="5">
        <f>E9403-F9403</f>
        <v/>
      </c>
      <c r="H9403" s="5">
        <f>'Notes'!$B$4</f>
        <v/>
      </c>
      <c r="I9403" s="5">
        <f>ROUNDUP(D9403/H9403,0)</f>
        <v/>
      </c>
      <c r="J9403" s="6">
        <f>G9403-I9403</f>
        <v/>
      </c>
      <c r="K9403" s="4">
        <f>IF(J9403&lt;0,"Deficit",IF(J9403=0,"Exact fit","Surplus"))</f>
        <v/>
      </c>
    </row>
    <row r="9404">
      <c r="A9404" s="4" t="n">
        <v>320804</v>
      </c>
      <c r="B9404" s="4" t="inlineStr">
        <is>
          <t>GS MURAMA</t>
        </is>
      </c>
      <c r="C9404" s="4" t="inlineStr">
        <is>
          <t>P2</t>
        </is>
      </c>
      <c r="D9404" s="5" t="n">
        <v>162</v>
      </c>
      <c r="E9404" s="5" t="n">
        <v>4</v>
      </c>
      <c r="F9404" s="5" t="n">
        <v>2</v>
      </c>
      <c r="G9404" s="5">
        <f>E9404-F9404</f>
        <v/>
      </c>
      <c r="H9404" s="5">
        <f>'Notes'!$B$4</f>
        <v/>
      </c>
      <c r="I9404" s="5">
        <f>ROUNDUP(D9404/H9404,0)</f>
        <v/>
      </c>
      <c r="J9404" s="6">
        <f>G9404-I9404</f>
        <v/>
      </c>
      <c r="K9404" s="4">
        <f>IF(J9404&lt;0,"Deficit",IF(J9404=0,"Exact fit","Surplus"))</f>
        <v/>
      </c>
    </row>
    <row r="9405">
      <c r="A9405" s="4" t="n">
        <v>320804</v>
      </c>
      <c r="B9405" s="4" t="inlineStr">
        <is>
          <t>GS MURAMA</t>
        </is>
      </c>
      <c r="C9405" s="4" t="inlineStr">
        <is>
          <t>P3</t>
        </is>
      </c>
      <c r="D9405" s="5" t="n">
        <v>140</v>
      </c>
      <c r="E9405" s="5" t="n">
        <v>4</v>
      </c>
      <c r="F9405" s="5" t="n">
        <v>2</v>
      </c>
      <c r="G9405" s="5">
        <f>E9405-F9405</f>
        <v/>
      </c>
      <c r="H9405" s="5">
        <f>'Notes'!$B$4</f>
        <v/>
      </c>
      <c r="I9405" s="5">
        <f>ROUNDUP(D9405/H9405,0)</f>
        <v/>
      </c>
      <c r="J9405" s="6">
        <f>G9405-I9405</f>
        <v/>
      </c>
      <c r="K9405" s="4">
        <f>IF(J9405&lt;0,"Deficit",IF(J9405=0,"Exact fit","Surplus"))</f>
        <v/>
      </c>
    </row>
    <row r="9406">
      <c r="A9406" s="4" t="n">
        <v>320804</v>
      </c>
      <c r="B9406" s="4" t="inlineStr">
        <is>
          <t>GS MURAMA</t>
        </is>
      </c>
      <c r="C9406" s="4" t="inlineStr">
        <is>
          <t>P4</t>
        </is>
      </c>
      <c r="D9406" s="5" t="n">
        <v>158</v>
      </c>
      <c r="E9406" s="5" t="n">
        <v>4</v>
      </c>
      <c r="F9406" s="5" t="n">
        <v>0</v>
      </c>
      <c r="G9406" s="5">
        <f>E9406-F9406</f>
        <v/>
      </c>
      <c r="H9406" s="5">
        <f>'Notes'!$B$4</f>
        <v/>
      </c>
      <c r="I9406" s="5">
        <f>ROUNDUP(D9406/H9406,0)</f>
        <v/>
      </c>
      <c r="J9406" s="6">
        <f>G9406-I9406</f>
        <v/>
      </c>
      <c r="K9406" s="4">
        <f>IF(J9406&lt;0,"Deficit",IF(J9406=0,"Exact fit","Surplus"))</f>
        <v/>
      </c>
    </row>
    <row r="9407">
      <c r="A9407" s="4" t="n">
        <v>320804</v>
      </c>
      <c r="B9407" s="4" t="inlineStr">
        <is>
          <t>GS MURAMA</t>
        </is>
      </c>
      <c r="C9407" s="4" t="inlineStr">
        <is>
          <t>P5</t>
        </is>
      </c>
      <c r="D9407" s="5" t="n">
        <v>210</v>
      </c>
      <c r="E9407" s="5" t="n">
        <v>5</v>
      </c>
      <c r="F9407" s="5" t="n">
        <v>0</v>
      </c>
      <c r="G9407" s="5">
        <f>E9407-F9407</f>
        <v/>
      </c>
      <c r="H9407" s="5">
        <f>'Notes'!$B$4</f>
        <v/>
      </c>
      <c r="I9407" s="5">
        <f>ROUNDUP(D9407/H9407,0)</f>
        <v/>
      </c>
      <c r="J9407" s="6">
        <f>G9407-I9407</f>
        <v/>
      </c>
      <c r="K9407" s="4">
        <f>IF(J9407&lt;0,"Deficit",IF(J9407=0,"Exact fit","Surplus"))</f>
        <v/>
      </c>
    </row>
    <row r="9408">
      <c r="A9408" s="4" t="n">
        <v>320804</v>
      </c>
      <c r="B9408" s="4" t="inlineStr">
        <is>
          <t>GS MURAMA</t>
        </is>
      </c>
      <c r="C9408" s="4" t="inlineStr">
        <is>
          <t>P6</t>
        </is>
      </c>
      <c r="D9408" s="5" t="n">
        <v>80</v>
      </c>
      <c r="E9408" s="5" t="n">
        <v>2</v>
      </c>
      <c r="F9408" s="5" t="n">
        <v>0</v>
      </c>
      <c r="G9408" s="5">
        <f>E9408-F9408</f>
        <v/>
      </c>
      <c r="H9408" s="5">
        <f>'Notes'!$B$4</f>
        <v/>
      </c>
      <c r="I9408" s="5">
        <f>ROUNDUP(D9408/H9408,0)</f>
        <v/>
      </c>
      <c r="J9408" s="6">
        <f>G9408-I9408</f>
        <v/>
      </c>
      <c r="K9408" s="4">
        <f>IF(J9408&lt;0,"Deficit",IF(J9408=0,"Exact fit","Surplus"))</f>
        <v/>
      </c>
    </row>
    <row r="9409">
      <c r="A9409" s="4" t="n">
        <v>320805</v>
      </c>
      <c r="B9409" s="4" t="inlineStr">
        <is>
          <t>GS SYIKI</t>
        </is>
      </c>
      <c r="C9409" s="4" t="inlineStr">
        <is>
          <t>P1</t>
        </is>
      </c>
      <c r="D9409" s="5" t="n">
        <v>121</v>
      </c>
      <c r="E9409" s="5" t="n">
        <v>3</v>
      </c>
      <c r="F9409" s="5" t="n">
        <v>1</v>
      </c>
      <c r="G9409" s="5">
        <f>E9409-F9409</f>
        <v/>
      </c>
      <c r="H9409" s="5">
        <f>'Notes'!$B$4</f>
        <v/>
      </c>
      <c r="I9409" s="5">
        <f>ROUNDUP(D9409/H9409,0)</f>
        <v/>
      </c>
      <c r="J9409" s="6">
        <f>G9409-I9409</f>
        <v/>
      </c>
      <c r="K9409" s="4">
        <f>IF(J9409&lt;0,"Deficit",IF(J9409=0,"Exact fit","Surplus"))</f>
        <v/>
      </c>
    </row>
    <row r="9410">
      <c r="A9410" s="4" t="n">
        <v>320805</v>
      </c>
      <c r="B9410" s="4" t="inlineStr">
        <is>
          <t>GS SYIKI</t>
        </is>
      </c>
      <c r="C9410" s="4" t="inlineStr">
        <is>
          <t>P2</t>
        </is>
      </c>
      <c r="D9410" s="5" t="n">
        <v>172</v>
      </c>
      <c r="E9410" s="5" t="n">
        <v>4</v>
      </c>
      <c r="F9410" s="5" t="n">
        <v>2</v>
      </c>
      <c r="G9410" s="5">
        <f>E9410-F9410</f>
        <v/>
      </c>
      <c r="H9410" s="5">
        <f>'Notes'!$B$4</f>
        <v/>
      </c>
      <c r="I9410" s="5">
        <f>ROUNDUP(D9410/H9410,0)</f>
        <v/>
      </c>
      <c r="J9410" s="6">
        <f>G9410-I9410</f>
        <v/>
      </c>
      <c r="K9410" s="4">
        <f>IF(J9410&lt;0,"Deficit",IF(J9410=0,"Exact fit","Surplus"))</f>
        <v/>
      </c>
    </row>
    <row r="9411">
      <c r="A9411" s="4" t="n">
        <v>320805</v>
      </c>
      <c r="B9411" s="4" t="inlineStr">
        <is>
          <t>GS SYIKI</t>
        </is>
      </c>
      <c r="C9411" s="4" t="inlineStr">
        <is>
          <t>P3</t>
        </is>
      </c>
      <c r="D9411" s="5" t="n">
        <v>141</v>
      </c>
      <c r="E9411" s="5" t="n">
        <v>3</v>
      </c>
      <c r="F9411" s="5" t="n">
        <v>1</v>
      </c>
      <c r="G9411" s="5">
        <f>E9411-F9411</f>
        <v/>
      </c>
      <c r="H9411" s="5">
        <f>'Notes'!$B$4</f>
        <v/>
      </c>
      <c r="I9411" s="5">
        <f>ROUNDUP(D9411/H9411,0)</f>
        <v/>
      </c>
      <c r="J9411" s="6">
        <f>G9411-I9411</f>
        <v/>
      </c>
      <c r="K9411" s="4">
        <f>IF(J9411&lt;0,"Deficit",IF(J9411=0,"Exact fit","Surplus"))</f>
        <v/>
      </c>
    </row>
    <row r="9412">
      <c r="A9412" s="4" t="n">
        <v>320805</v>
      </c>
      <c r="B9412" s="4" t="inlineStr">
        <is>
          <t>GS SYIKI</t>
        </is>
      </c>
      <c r="C9412" s="4" t="inlineStr">
        <is>
          <t>P4</t>
        </is>
      </c>
      <c r="D9412" s="5" t="n">
        <v>135</v>
      </c>
      <c r="E9412" s="5" t="n">
        <v>3</v>
      </c>
      <c r="F9412" s="5" t="n">
        <v>0</v>
      </c>
      <c r="G9412" s="5">
        <f>E9412-F9412</f>
        <v/>
      </c>
      <c r="H9412" s="5">
        <f>'Notes'!$B$4</f>
        <v/>
      </c>
      <c r="I9412" s="5">
        <f>ROUNDUP(D9412/H9412,0)</f>
        <v/>
      </c>
      <c r="J9412" s="6">
        <f>G9412-I9412</f>
        <v/>
      </c>
      <c r="K9412" s="4">
        <f>IF(J9412&lt;0,"Deficit",IF(J9412=0,"Exact fit","Surplus"))</f>
        <v/>
      </c>
    </row>
    <row r="9413">
      <c r="A9413" s="4" t="n">
        <v>320805</v>
      </c>
      <c r="B9413" s="4" t="inlineStr">
        <is>
          <t>GS SYIKI</t>
        </is>
      </c>
      <c r="C9413" s="4" t="inlineStr">
        <is>
          <t>P5</t>
        </is>
      </c>
      <c r="D9413" s="5" t="n">
        <v>137</v>
      </c>
      <c r="E9413" s="5" t="n">
        <v>3</v>
      </c>
      <c r="F9413" s="5" t="n">
        <v>0</v>
      </c>
      <c r="G9413" s="5">
        <f>E9413-F9413</f>
        <v/>
      </c>
      <c r="H9413" s="5">
        <f>'Notes'!$B$4</f>
        <v/>
      </c>
      <c r="I9413" s="5">
        <f>ROUNDUP(D9413/H9413,0)</f>
        <v/>
      </c>
      <c r="J9413" s="6">
        <f>G9413-I9413</f>
        <v/>
      </c>
      <c r="K9413" s="4">
        <f>IF(J9413&lt;0,"Deficit",IF(J9413=0,"Exact fit","Surplus"))</f>
        <v/>
      </c>
    </row>
    <row r="9414">
      <c r="A9414" s="4" t="n">
        <v>320805</v>
      </c>
      <c r="B9414" s="4" t="inlineStr">
        <is>
          <t>GS SYIKI</t>
        </is>
      </c>
      <c r="C9414" s="4" t="inlineStr">
        <is>
          <t>P6</t>
        </is>
      </c>
      <c r="D9414" s="5" t="n">
        <v>48</v>
      </c>
      <c r="E9414" s="5" t="n">
        <v>2</v>
      </c>
      <c r="F9414" s="5" t="n">
        <v>0</v>
      </c>
      <c r="G9414" s="5">
        <f>E9414-F9414</f>
        <v/>
      </c>
      <c r="H9414" s="5">
        <f>'Notes'!$B$4</f>
        <v/>
      </c>
      <c r="I9414" s="5">
        <f>ROUNDUP(D9414/H9414,0)</f>
        <v/>
      </c>
      <c r="J9414" s="6">
        <f>G9414-I9414</f>
        <v/>
      </c>
      <c r="K9414" s="4">
        <f>IF(J9414&lt;0,"Deficit",IF(J9414=0,"Exact fit","Surplus"))</f>
        <v/>
      </c>
    </row>
    <row r="9415">
      <c r="A9415" s="4" t="n">
        <v>320806</v>
      </c>
      <c r="B9415" s="4" t="inlineStr">
        <is>
          <t>EP BURUSERI</t>
        </is>
      </c>
      <c r="C9415" s="4" t="inlineStr">
        <is>
          <t>P1</t>
        </is>
      </c>
      <c r="D9415" s="5" t="n">
        <v>63</v>
      </c>
      <c r="E9415" s="5" t="n">
        <v>2</v>
      </c>
      <c r="F9415" s="5" t="n">
        <v>1</v>
      </c>
      <c r="G9415" s="5">
        <f>E9415-F9415</f>
        <v/>
      </c>
      <c r="H9415" s="5">
        <f>'Notes'!$B$4</f>
        <v/>
      </c>
      <c r="I9415" s="5">
        <f>ROUNDUP(D9415/H9415,0)</f>
        <v/>
      </c>
      <c r="J9415" s="6">
        <f>G9415-I9415</f>
        <v/>
      </c>
      <c r="K9415" s="4">
        <f>IF(J9415&lt;0,"Deficit",IF(J9415=0,"Exact fit","Surplus"))</f>
        <v/>
      </c>
    </row>
    <row r="9416">
      <c r="A9416" s="4" t="n">
        <v>320806</v>
      </c>
      <c r="B9416" s="4" t="inlineStr">
        <is>
          <t>EP BURUSERI</t>
        </is>
      </c>
      <c r="C9416" s="4" t="inlineStr">
        <is>
          <t>P2</t>
        </is>
      </c>
      <c r="D9416" s="5" t="n">
        <v>84</v>
      </c>
      <c r="E9416" s="5" t="n">
        <v>2</v>
      </c>
      <c r="F9416" s="5" t="n">
        <v>1</v>
      </c>
      <c r="G9416" s="5">
        <f>E9416-F9416</f>
        <v/>
      </c>
      <c r="H9416" s="5">
        <f>'Notes'!$B$4</f>
        <v/>
      </c>
      <c r="I9416" s="5">
        <f>ROUNDUP(D9416/H9416,0)</f>
        <v/>
      </c>
      <c r="J9416" s="6">
        <f>G9416-I9416</f>
        <v/>
      </c>
      <c r="K9416" s="4">
        <f>IF(J9416&lt;0,"Deficit",IF(J9416=0,"Exact fit","Surplus"))</f>
        <v/>
      </c>
    </row>
    <row r="9417">
      <c r="A9417" s="4" t="n">
        <v>320806</v>
      </c>
      <c r="B9417" s="4" t="inlineStr">
        <is>
          <t>EP BURUSERI</t>
        </is>
      </c>
      <c r="C9417" s="4" t="inlineStr">
        <is>
          <t>P3</t>
        </is>
      </c>
      <c r="D9417" s="5" t="n">
        <v>78</v>
      </c>
      <c r="E9417" s="5" t="n">
        <v>2</v>
      </c>
      <c r="F9417" s="5" t="n">
        <v>1</v>
      </c>
      <c r="G9417" s="5">
        <f>E9417-F9417</f>
        <v/>
      </c>
      <c r="H9417" s="5">
        <f>'Notes'!$B$4</f>
        <v/>
      </c>
      <c r="I9417" s="5">
        <f>ROUNDUP(D9417/H9417,0)</f>
        <v/>
      </c>
      <c r="J9417" s="6">
        <f>G9417-I9417</f>
        <v/>
      </c>
      <c r="K9417" s="4">
        <f>IF(J9417&lt;0,"Deficit",IF(J9417=0,"Exact fit","Surplus"))</f>
        <v/>
      </c>
    </row>
    <row r="9418">
      <c r="A9418" s="4" t="n">
        <v>320806</v>
      </c>
      <c r="B9418" s="4" t="inlineStr">
        <is>
          <t>EP BURUSERI</t>
        </is>
      </c>
      <c r="C9418" s="4" t="inlineStr">
        <is>
          <t>P4</t>
        </is>
      </c>
      <c r="D9418" s="5" t="n">
        <v>127</v>
      </c>
      <c r="E9418" s="5" t="n">
        <v>3</v>
      </c>
      <c r="F9418" s="5" t="n">
        <v>0</v>
      </c>
      <c r="G9418" s="5">
        <f>E9418-F9418</f>
        <v/>
      </c>
      <c r="H9418" s="5">
        <f>'Notes'!$B$4</f>
        <v/>
      </c>
      <c r="I9418" s="5">
        <f>ROUNDUP(D9418/H9418,0)</f>
        <v/>
      </c>
      <c r="J9418" s="6">
        <f>G9418-I9418</f>
        <v/>
      </c>
      <c r="K9418" s="4">
        <f>IF(J9418&lt;0,"Deficit",IF(J9418=0,"Exact fit","Surplus"))</f>
        <v/>
      </c>
    </row>
    <row r="9419">
      <c r="A9419" s="4" t="n">
        <v>320806</v>
      </c>
      <c r="B9419" s="4" t="inlineStr">
        <is>
          <t>EP BURUSERI</t>
        </is>
      </c>
      <c r="C9419" s="4" t="inlineStr">
        <is>
          <t>P5</t>
        </is>
      </c>
      <c r="D9419" s="5" t="n">
        <v>74</v>
      </c>
      <c r="E9419" s="5" t="n">
        <v>2</v>
      </c>
      <c r="F9419" s="5" t="n">
        <v>0</v>
      </c>
      <c r="G9419" s="5">
        <f>E9419-F9419</f>
        <v/>
      </c>
      <c r="H9419" s="5">
        <f>'Notes'!$B$4</f>
        <v/>
      </c>
      <c r="I9419" s="5">
        <f>ROUNDUP(D9419/H9419,0)</f>
        <v/>
      </c>
      <c r="J9419" s="6">
        <f>G9419-I9419</f>
        <v/>
      </c>
      <c r="K9419" s="4">
        <f>IF(J9419&lt;0,"Deficit",IF(J9419=0,"Exact fit","Surplus"))</f>
        <v/>
      </c>
    </row>
    <row r="9420">
      <c r="A9420" s="4" t="n">
        <v>320806</v>
      </c>
      <c r="B9420" s="4" t="inlineStr">
        <is>
          <t>EP BURUSERI</t>
        </is>
      </c>
      <c r="C9420" s="4" t="inlineStr">
        <is>
          <t>P6</t>
        </is>
      </c>
      <c r="D9420" s="5" t="n">
        <v>42</v>
      </c>
      <c r="E9420" s="5" t="n">
        <v>1</v>
      </c>
      <c r="F9420" s="5" t="n">
        <v>0</v>
      </c>
      <c r="G9420" s="5">
        <f>E9420-F9420</f>
        <v/>
      </c>
      <c r="H9420" s="5">
        <f>'Notes'!$B$4</f>
        <v/>
      </c>
      <c r="I9420" s="5">
        <f>ROUNDUP(D9420/H9420,0)</f>
        <v/>
      </c>
      <c r="J9420" s="6">
        <f>G9420-I9420</f>
        <v/>
      </c>
      <c r="K9420" s="4">
        <f>IF(J9420&lt;0,"Deficit",IF(J9420=0,"Exact fit","Surplus"))</f>
        <v/>
      </c>
    </row>
    <row r="9421">
      <c r="A9421" s="4" t="n">
        <v>320807</v>
      </c>
      <c r="B9421" s="4" t="inlineStr">
        <is>
          <t>EP NYAGAHINGA</t>
        </is>
      </c>
      <c r="C9421" s="4" t="inlineStr">
        <is>
          <t>P1</t>
        </is>
      </c>
      <c r="D9421" s="5" t="n">
        <v>52</v>
      </c>
      <c r="E9421" s="5" t="n">
        <v>1</v>
      </c>
      <c r="F9421" s="5" t="n">
        <v>0</v>
      </c>
      <c r="G9421" s="5">
        <f>E9421-F9421</f>
        <v/>
      </c>
      <c r="H9421" s="5">
        <f>'Notes'!$B$4</f>
        <v/>
      </c>
      <c r="I9421" s="5">
        <f>ROUNDUP(D9421/H9421,0)</f>
        <v/>
      </c>
      <c r="J9421" s="6">
        <f>G9421-I9421</f>
        <v/>
      </c>
      <c r="K9421" s="4">
        <f>IF(J9421&lt;0,"Deficit",IF(J9421=0,"Exact fit","Surplus"))</f>
        <v/>
      </c>
    </row>
    <row r="9422">
      <c r="A9422" s="4" t="n">
        <v>320807</v>
      </c>
      <c r="B9422" s="4" t="inlineStr">
        <is>
          <t>EP NYAGAHINGA</t>
        </is>
      </c>
      <c r="C9422" s="4" t="inlineStr">
        <is>
          <t>P2</t>
        </is>
      </c>
      <c r="D9422" s="5" t="n">
        <v>46</v>
      </c>
      <c r="E9422" s="5" t="n">
        <v>1</v>
      </c>
      <c r="F9422" s="5" t="n">
        <v>0</v>
      </c>
      <c r="G9422" s="5">
        <f>E9422-F9422</f>
        <v/>
      </c>
      <c r="H9422" s="5">
        <f>'Notes'!$B$4</f>
        <v/>
      </c>
      <c r="I9422" s="5">
        <f>ROUNDUP(D9422/H9422,0)</f>
        <v/>
      </c>
      <c r="J9422" s="6">
        <f>G9422-I9422</f>
        <v/>
      </c>
      <c r="K9422" s="4">
        <f>IF(J9422&lt;0,"Deficit",IF(J9422=0,"Exact fit","Surplus"))</f>
        <v/>
      </c>
    </row>
    <row r="9423">
      <c r="A9423" s="4" t="n">
        <v>320807</v>
      </c>
      <c r="B9423" s="4" t="inlineStr">
        <is>
          <t>EP NYAGAHINGA</t>
        </is>
      </c>
      <c r="C9423" s="4" t="inlineStr">
        <is>
          <t>P3</t>
        </is>
      </c>
      <c r="D9423" s="5" t="n">
        <v>61</v>
      </c>
      <c r="E9423" s="5" t="n">
        <v>2</v>
      </c>
      <c r="F9423" s="5" t="n">
        <v>1</v>
      </c>
      <c r="G9423" s="5">
        <f>E9423-F9423</f>
        <v/>
      </c>
      <c r="H9423" s="5">
        <f>'Notes'!$B$4</f>
        <v/>
      </c>
      <c r="I9423" s="5">
        <f>ROUNDUP(D9423/H9423,0)</f>
        <v/>
      </c>
      <c r="J9423" s="6">
        <f>G9423-I9423</f>
        <v/>
      </c>
      <c r="K9423" s="4">
        <f>IF(J9423&lt;0,"Deficit",IF(J9423=0,"Exact fit","Surplus"))</f>
        <v/>
      </c>
    </row>
    <row r="9424">
      <c r="A9424" s="4" t="n">
        <v>320807</v>
      </c>
      <c r="B9424" s="4" t="inlineStr">
        <is>
          <t>EP NYAGAHINGA</t>
        </is>
      </c>
      <c r="C9424" s="4" t="inlineStr">
        <is>
          <t>P4</t>
        </is>
      </c>
      <c r="D9424" s="5" t="n">
        <v>83</v>
      </c>
      <c r="E9424" s="5" t="n">
        <v>2</v>
      </c>
      <c r="F9424" s="5" t="n">
        <v>0</v>
      </c>
      <c r="G9424" s="5">
        <f>E9424-F9424</f>
        <v/>
      </c>
      <c r="H9424" s="5">
        <f>'Notes'!$B$4</f>
        <v/>
      </c>
      <c r="I9424" s="5">
        <f>ROUNDUP(D9424/H9424,0)</f>
        <v/>
      </c>
      <c r="J9424" s="6">
        <f>G9424-I9424</f>
        <v/>
      </c>
      <c r="K9424" s="4">
        <f>IF(J9424&lt;0,"Deficit",IF(J9424=0,"Exact fit","Surplus"))</f>
        <v/>
      </c>
    </row>
    <row r="9425">
      <c r="A9425" s="4" t="n">
        <v>320807</v>
      </c>
      <c r="B9425" s="4" t="inlineStr">
        <is>
          <t>EP NYAGAHINGA</t>
        </is>
      </c>
      <c r="C9425" s="4" t="inlineStr">
        <is>
          <t>P5</t>
        </is>
      </c>
      <c r="D9425" s="5" t="n">
        <v>74</v>
      </c>
      <c r="E9425" s="5" t="n">
        <v>2</v>
      </c>
      <c r="F9425" s="5" t="n">
        <v>0</v>
      </c>
      <c r="G9425" s="5">
        <f>E9425-F9425</f>
        <v/>
      </c>
      <c r="H9425" s="5">
        <f>'Notes'!$B$4</f>
        <v/>
      </c>
      <c r="I9425" s="5">
        <f>ROUNDUP(D9425/H9425,0)</f>
        <v/>
      </c>
      <c r="J9425" s="6">
        <f>G9425-I9425</f>
        <v/>
      </c>
      <c r="K9425" s="4">
        <f>IF(J9425&lt;0,"Deficit",IF(J9425=0,"Exact fit","Surplus"))</f>
        <v/>
      </c>
    </row>
    <row r="9426">
      <c r="A9426" s="4" t="n">
        <v>320807</v>
      </c>
      <c r="B9426" s="4" t="inlineStr">
        <is>
          <t>EP NYAGAHINGA</t>
        </is>
      </c>
      <c r="C9426" s="4" t="inlineStr">
        <is>
          <t>P6</t>
        </is>
      </c>
      <c r="D9426" s="5" t="n">
        <v>37</v>
      </c>
      <c r="E9426" s="5" t="n">
        <v>1</v>
      </c>
      <c r="F9426" s="5" t="n">
        <v>0</v>
      </c>
      <c r="G9426" s="5">
        <f>E9426-F9426</f>
        <v/>
      </c>
      <c r="H9426" s="5">
        <f>'Notes'!$B$4</f>
        <v/>
      </c>
      <c r="I9426" s="5">
        <f>ROUNDUP(D9426/H9426,0)</f>
        <v/>
      </c>
      <c r="J9426" s="6">
        <f>G9426-I9426</f>
        <v/>
      </c>
      <c r="K9426" s="4">
        <f>IF(J9426&lt;0,"Deficit",IF(J9426=0,"Exact fit","Surplus"))</f>
        <v/>
      </c>
    </row>
    <row r="9427">
      <c r="A9427" s="4" t="n">
        <v>320902</v>
      </c>
      <c r="B9427" s="4" t="inlineStr">
        <is>
          <t>EP GISHWATI</t>
        </is>
      </c>
      <c r="C9427" s="4" t="inlineStr">
        <is>
          <t>P1</t>
        </is>
      </c>
      <c r="D9427" s="5" t="n">
        <v>110</v>
      </c>
      <c r="E9427" s="5" t="n">
        <v>4</v>
      </c>
      <c r="F9427" s="5" t="n">
        <v>2</v>
      </c>
      <c r="G9427" s="5">
        <f>E9427-F9427</f>
        <v/>
      </c>
      <c r="H9427" s="5">
        <f>'Notes'!$B$4</f>
        <v/>
      </c>
      <c r="I9427" s="5">
        <f>ROUNDUP(D9427/H9427,0)</f>
        <v/>
      </c>
      <c r="J9427" s="6">
        <f>G9427-I9427</f>
        <v/>
      </c>
      <c r="K9427" s="4">
        <f>IF(J9427&lt;0,"Deficit",IF(J9427=0,"Exact fit","Surplus"))</f>
        <v/>
      </c>
    </row>
    <row r="9428">
      <c r="A9428" s="4" t="n">
        <v>320902</v>
      </c>
      <c r="B9428" s="4" t="inlineStr">
        <is>
          <t>EP GISHWATI</t>
        </is>
      </c>
      <c r="C9428" s="4" t="inlineStr">
        <is>
          <t>P2</t>
        </is>
      </c>
      <c r="D9428" s="5" t="n">
        <v>93</v>
      </c>
      <c r="E9428" s="5" t="n">
        <v>2</v>
      </c>
      <c r="F9428" s="5" t="n">
        <v>0</v>
      </c>
      <c r="G9428" s="5">
        <f>E9428-F9428</f>
        <v/>
      </c>
      <c r="H9428" s="5">
        <f>'Notes'!$B$4</f>
        <v/>
      </c>
      <c r="I9428" s="5">
        <f>ROUNDUP(D9428/H9428,0)</f>
        <v/>
      </c>
      <c r="J9428" s="6">
        <f>G9428-I9428</f>
        <v/>
      </c>
      <c r="K9428" s="4">
        <f>IF(J9428&lt;0,"Deficit",IF(J9428=0,"Exact fit","Surplus"))</f>
        <v/>
      </c>
    </row>
    <row r="9429">
      <c r="A9429" s="4" t="n">
        <v>320902</v>
      </c>
      <c r="B9429" s="4" t="inlineStr">
        <is>
          <t>EP GISHWATI</t>
        </is>
      </c>
      <c r="C9429" s="4" t="inlineStr">
        <is>
          <t>P3</t>
        </is>
      </c>
      <c r="D9429" s="5" t="n">
        <v>66</v>
      </c>
      <c r="E9429" s="5" t="n">
        <v>2</v>
      </c>
      <c r="F9429" s="5" t="n">
        <v>1</v>
      </c>
      <c r="G9429" s="5">
        <f>E9429-F9429</f>
        <v/>
      </c>
      <c r="H9429" s="5">
        <f>'Notes'!$B$4</f>
        <v/>
      </c>
      <c r="I9429" s="5">
        <f>ROUNDUP(D9429/H9429,0)</f>
        <v/>
      </c>
      <c r="J9429" s="6">
        <f>G9429-I9429</f>
        <v/>
      </c>
      <c r="K9429" s="4">
        <f>IF(J9429&lt;0,"Deficit",IF(J9429=0,"Exact fit","Surplus"))</f>
        <v/>
      </c>
    </row>
    <row r="9430">
      <c r="A9430" s="4" t="n">
        <v>320902</v>
      </c>
      <c r="B9430" s="4" t="inlineStr">
        <is>
          <t>EP GISHWATI</t>
        </is>
      </c>
      <c r="C9430" s="4" t="inlineStr">
        <is>
          <t>P4</t>
        </is>
      </c>
      <c r="D9430" s="5" t="n">
        <v>73</v>
      </c>
      <c r="E9430" s="5" t="n">
        <v>2</v>
      </c>
      <c r="F9430" s="5" t="n">
        <v>0</v>
      </c>
      <c r="G9430" s="5">
        <f>E9430-F9430</f>
        <v/>
      </c>
      <c r="H9430" s="5">
        <f>'Notes'!$B$4</f>
        <v/>
      </c>
      <c r="I9430" s="5">
        <f>ROUNDUP(D9430/H9430,0)</f>
        <v/>
      </c>
      <c r="J9430" s="6">
        <f>G9430-I9430</f>
        <v/>
      </c>
      <c r="K9430" s="4">
        <f>IF(J9430&lt;0,"Deficit",IF(J9430=0,"Exact fit","Surplus"))</f>
        <v/>
      </c>
    </row>
    <row r="9431">
      <c r="A9431" s="4" t="n">
        <v>320902</v>
      </c>
      <c r="B9431" s="4" t="inlineStr">
        <is>
          <t>EP GISHWATI</t>
        </is>
      </c>
      <c r="C9431" s="4" t="inlineStr">
        <is>
          <t>P5</t>
        </is>
      </c>
      <c r="D9431" s="5" t="n">
        <v>121</v>
      </c>
      <c r="E9431" s="5" t="n">
        <v>3</v>
      </c>
      <c r="F9431" s="5" t="n">
        <v>0</v>
      </c>
      <c r="G9431" s="5">
        <f>E9431-F9431</f>
        <v/>
      </c>
      <c r="H9431" s="5">
        <f>'Notes'!$B$4</f>
        <v/>
      </c>
      <c r="I9431" s="5">
        <f>ROUNDUP(D9431/H9431,0)</f>
        <v/>
      </c>
      <c r="J9431" s="6">
        <f>G9431-I9431</f>
        <v/>
      </c>
      <c r="K9431" s="4">
        <f>IF(J9431&lt;0,"Deficit",IF(J9431=0,"Exact fit","Surplus"))</f>
        <v/>
      </c>
    </row>
    <row r="9432">
      <c r="A9432" s="4" t="n">
        <v>320902</v>
      </c>
      <c r="B9432" s="4" t="inlineStr">
        <is>
          <t>EP GISHWATI</t>
        </is>
      </c>
      <c r="C9432" s="4" t="inlineStr">
        <is>
          <t>P6</t>
        </is>
      </c>
      <c r="D9432" s="5" t="n">
        <v>36</v>
      </c>
      <c r="E9432" s="5" t="n">
        <v>1</v>
      </c>
      <c r="F9432" s="5" t="n">
        <v>0</v>
      </c>
      <c r="G9432" s="5">
        <f>E9432-F9432</f>
        <v/>
      </c>
      <c r="H9432" s="5">
        <f>'Notes'!$B$4</f>
        <v/>
      </c>
      <c r="I9432" s="5">
        <f>ROUNDUP(D9432/H9432,0)</f>
        <v/>
      </c>
      <c r="J9432" s="6">
        <f>G9432-I9432</f>
        <v/>
      </c>
      <c r="K9432" s="4">
        <f>IF(J9432&lt;0,"Deficit",IF(J9432=0,"Exact fit","Surplus"))</f>
        <v/>
      </c>
    </row>
    <row r="9433">
      <c r="A9433" s="4" t="n">
        <v>320903</v>
      </c>
      <c r="B9433" s="4" t="inlineStr">
        <is>
          <t>EP KAGANO</t>
        </is>
      </c>
      <c r="C9433" s="4" t="inlineStr">
        <is>
          <t>P1</t>
        </is>
      </c>
      <c r="D9433" s="5" t="n">
        <v>74</v>
      </c>
      <c r="E9433" s="5" t="n">
        <v>2</v>
      </c>
      <c r="F9433" s="5" t="n">
        <v>1</v>
      </c>
      <c r="G9433" s="5">
        <f>E9433-F9433</f>
        <v/>
      </c>
      <c r="H9433" s="5">
        <f>'Notes'!$B$4</f>
        <v/>
      </c>
      <c r="I9433" s="5">
        <f>ROUNDUP(D9433/H9433,0)</f>
        <v/>
      </c>
      <c r="J9433" s="6">
        <f>G9433-I9433</f>
        <v/>
      </c>
      <c r="K9433" s="4">
        <f>IF(J9433&lt;0,"Deficit",IF(J9433=0,"Exact fit","Surplus"))</f>
        <v/>
      </c>
    </row>
    <row r="9434">
      <c r="A9434" s="4" t="n">
        <v>320903</v>
      </c>
      <c r="B9434" s="4" t="inlineStr">
        <is>
          <t>EP KAGANO</t>
        </is>
      </c>
      <c r="C9434" s="4" t="inlineStr">
        <is>
          <t>P2</t>
        </is>
      </c>
      <c r="D9434" s="5" t="n">
        <v>61</v>
      </c>
      <c r="E9434" s="5" t="n">
        <v>2</v>
      </c>
      <c r="F9434" s="5" t="n">
        <v>1</v>
      </c>
      <c r="G9434" s="5">
        <f>E9434-F9434</f>
        <v/>
      </c>
      <c r="H9434" s="5">
        <f>'Notes'!$B$4</f>
        <v/>
      </c>
      <c r="I9434" s="5">
        <f>ROUNDUP(D9434/H9434,0)</f>
        <v/>
      </c>
      <c r="J9434" s="6">
        <f>G9434-I9434</f>
        <v/>
      </c>
      <c r="K9434" s="4">
        <f>IF(J9434&lt;0,"Deficit",IF(J9434=0,"Exact fit","Surplus"))</f>
        <v/>
      </c>
    </row>
    <row r="9435">
      <c r="A9435" s="4" t="n">
        <v>320903</v>
      </c>
      <c r="B9435" s="4" t="inlineStr">
        <is>
          <t>EP KAGANO</t>
        </is>
      </c>
      <c r="C9435" s="4" t="inlineStr">
        <is>
          <t>P3</t>
        </is>
      </c>
      <c r="D9435" s="5" t="n">
        <v>49</v>
      </c>
      <c r="E9435" s="5" t="n">
        <v>2</v>
      </c>
      <c r="F9435" s="5" t="n">
        <v>1</v>
      </c>
      <c r="G9435" s="5">
        <f>E9435-F9435</f>
        <v/>
      </c>
      <c r="H9435" s="5">
        <f>'Notes'!$B$4</f>
        <v/>
      </c>
      <c r="I9435" s="5">
        <f>ROUNDUP(D9435/H9435,0)</f>
        <v/>
      </c>
      <c r="J9435" s="6">
        <f>G9435-I9435</f>
        <v/>
      </c>
      <c r="K9435" s="4">
        <f>IF(J9435&lt;0,"Deficit",IF(J9435=0,"Exact fit","Surplus"))</f>
        <v/>
      </c>
    </row>
    <row r="9436">
      <c r="A9436" s="4" t="n">
        <v>320903</v>
      </c>
      <c r="B9436" s="4" t="inlineStr">
        <is>
          <t>EP KAGANO</t>
        </is>
      </c>
      <c r="C9436" s="4" t="inlineStr">
        <is>
          <t>P4</t>
        </is>
      </c>
      <c r="D9436" s="5" t="n">
        <v>70</v>
      </c>
      <c r="E9436" s="5" t="n">
        <v>2</v>
      </c>
      <c r="F9436" s="5" t="n">
        <v>0</v>
      </c>
      <c r="G9436" s="5">
        <f>E9436-F9436</f>
        <v/>
      </c>
      <c r="H9436" s="5">
        <f>'Notes'!$B$4</f>
        <v/>
      </c>
      <c r="I9436" s="5">
        <f>ROUNDUP(D9436/H9436,0)</f>
        <v/>
      </c>
      <c r="J9436" s="6">
        <f>G9436-I9436</f>
        <v/>
      </c>
      <c r="K9436" s="4">
        <f>IF(J9436&lt;0,"Deficit",IF(J9436=0,"Exact fit","Surplus"))</f>
        <v/>
      </c>
    </row>
    <row r="9437">
      <c r="A9437" s="4" t="n">
        <v>320903</v>
      </c>
      <c r="B9437" s="4" t="inlineStr">
        <is>
          <t>EP KAGANO</t>
        </is>
      </c>
      <c r="C9437" s="4" t="inlineStr">
        <is>
          <t>P5</t>
        </is>
      </c>
      <c r="D9437" s="5" t="n">
        <v>70</v>
      </c>
      <c r="E9437" s="5" t="n">
        <v>2</v>
      </c>
      <c r="F9437" s="5" t="n">
        <v>0</v>
      </c>
      <c r="G9437" s="5">
        <f>E9437-F9437</f>
        <v/>
      </c>
      <c r="H9437" s="5">
        <f>'Notes'!$B$4</f>
        <v/>
      </c>
      <c r="I9437" s="5">
        <f>ROUNDUP(D9437/H9437,0)</f>
        <v/>
      </c>
      <c r="J9437" s="6">
        <f>G9437-I9437</f>
        <v/>
      </c>
      <c r="K9437" s="4">
        <f>IF(J9437&lt;0,"Deficit",IF(J9437=0,"Exact fit","Surplus"))</f>
        <v/>
      </c>
    </row>
    <row r="9438">
      <c r="A9438" s="4" t="n">
        <v>320903</v>
      </c>
      <c r="B9438" s="4" t="inlineStr">
        <is>
          <t>EP KAGANO</t>
        </is>
      </c>
      <c r="C9438" s="4" t="inlineStr">
        <is>
          <t>P6</t>
        </is>
      </c>
      <c r="D9438" s="5" t="n">
        <v>28</v>
      </c>
      <c r="E9438" s="5" t="n">
        <v>1</v>
      </c>
      <c r="F9438" s="5" t="n">
        <v>0</v>
      </c>
      <c r="G9438" s="5">
        <f>E9438-F9438</f>
        <v/>
      </c>
      <c r="H9438" s="5">
        <f>'Notes'!$B$4</f>
        <v/>
      </c>
      <c r="I9438" s="5">
        <f>ROUNDUP(D9438/H9438,0)</f>
        <v/>
      </c>
      <c r="J9438" s="6">
        <f>G9438-I9438</f>
        <v/>
      </c>
      <c r="K9438" s="4">
        <f>IF(J9438&lt;0,"Deficit",IF(J9438=0,"Exact fit","Surplus"))</f>
        <v/>
      </c>
    </row>
    <row r="9439">
      <c r="A9439" s="4" t="n">
        <v>320904</v>
      </c>
      <c r="B9439" s="4" t="inlineStr">
        <is>
          <t>GS KARUGARIKA</t>
        </is>
      </c>
      <c r="C9439" s="4" t="inlineStr">
        <is>
          <t>P1</t>
        </is>
      </c>
      <c r="D9439" s="5" t="n">
        <v>145</v>
      </c>
      <c r="E9439" s="5" t="n">
        <v>4</v>
      </c>
      <c r="F9439" s="5" t="n">
        <v>2</v>
      </c>
      <c r="G9439" s="5">
        <f>E9439-F9439</f>
        <v/>
      </c>
      <c r="H9439" s="5">
        <f>'Notes'!$B$4</f>
        <v/>
      </c>
      <c r="I9439" s="5">
        <f>ROUNDUP(D9439/H9439,0)</f>
        <v/>
      </c>
      <c r="J9439" s="6">
        <f>G9439-I9439</f>
        <v/>
      </c>
      <c r="K9439" s="4">
        <f>IF(J9439&lt;0,"Deficit",IF(J9439=0,"Exact fit","Surplus"))</f>
        <v/>
      </c>
    </row>
    <row r="9440">
      <c r="A9440" s="4" t="n">
        <v>320904</v>
      </c>
      <c r="B9440" s="4" t="inlineStr">
        <is>
          <t>GS KARUGARIKA</t>
        </is>
      </c>
      <c r="C9440" s="4" t="inlineStr">
        <is>
          <t>P2</t>
        </is>
      </c>
      <c r="D9440" s="5" t="n">
        <v>133</v>
      </c>
      <c r="E9440" s="5" t="n">
        <v>4</v>
      </c>
      <c r="F9440" s="5" t="n">
        <v>2</v>
      </c>
      <c r="G9440" s="5">
        <f>E9440-F9440</f>
        <v/>
      </c>
      <c r="H9440" s="5">
        <f>'Notes'!$B$4</f>
        <v/>
      </c>
      <c r="I9440" s="5">
        <f>ROUNDUP(D9440/H9440,0)</f>
        <v/>
      </c>
      <c r="J9440" s="6">
        <f>G9440-I9440</f>
        <v/>
      </c>
      <c r="K9440" s="4">
        <f>IF(J9440&lt;0,"Deficit",IF(J9440=0,"Exact fit","Surplus"))</f>
        <v/>
      </c>
    </row>
    <row r="9441">
      <c r="A9441" s="4" t="n">
        <v>320904</v>
      </c>
      <c r="B9441" s="4" t="inlineStr">
        <is>
          <t>GS KARUGARIKA</t>
        </is>
      </c>
      <c r="C9441" s="4" t="inlineStr">
        <is>
          <t>P3</t>
        </is>
      </c>
      <c r="D9441" s="5" t="n">
        <v>155</v>
      </c>
      <c r="E9441" s="5" t="n">
        <v>4</v>
      </c>
      <c r="F9441" s="5" t="n">
        <v>2</v>
      </c>
      <c r="G9441" s="5">
        <f>E9441-F9441</f>
        <v/>
      </c>
      <c r="H9441" s="5">
        <f>'Notes'!$B$4</f>
        <v/>
      </c>
      <c r="I9441" s="5">
        <f>ROUNDUP(D9441/H9441,0)</f>
        <v/>
      </c>
      <c r="J9441" s="6">
        <f>G9441-I9441</f>
        <v/>
      </c>
      <c r="K9441" s="4">
        <f>IF(J9441&lt;0,"Deficit",IF(J9441=0,"Exact fit","Surplus"))</f>
        <v/>
      </c>
    </row>
    <row r="9442">
      <c r="A9442" s="4" t="n">
        <v>320904</v>
      </c>
      <c r="B9442" s="4" t="inlineStr">
        <is>
          <t>GS KARUGARIKA</t>
        </is>
      </c>
      <c r="C9442" s="4" t="inlineStr">
        <is>
          <t>P4</t>
        </is>
      </c>
      <c r="D9442" s="5" t="n">
        <v>147</v>
      </c>
      <c r="E9442" s="5" t="n">
        <v>4</v>
      </c>
      <c r="F9442" s="5" t="n">
        <v>0</v>
      </c>
      <c r="G9442" s="5">
        <f>E9442-F9442</f>
        <v/>
      </c>
      <c r="H9442" s="5">
        <f>'Notes'!$B$4</f>
        <v/>
      </c>
      <c r="I9442" s="5">
        <f>ROUNDUP(D9442/H9442,0)</f>
        <v/>
      </c>
      <c r="J9442" s="6">
        <f>G9442-I9442</f>
        <v/>
      </c>
      <c r="K9442" s="4">
        <f>IF(J9442&lt;0,"Deficit",IF(J9442=0,"Exact fit","Surplus"))</f>
        <v/>
      </c>
    </row>
    <row r="9443">
      <c r="A9443" s="4" t="n">
        <v>320904</v>
      </c>
      <c r="B9443" s="4" t="inlineStr">
        <is>
          <t>GS KARUGARIKA</t>
        </is>
      </c>
      <c r="C9443" s="4" t="inlineStr">
        <is>
          <t>P5</t>
        </is>
      </c>
      <c r="D9443" s="5" t="n">
        <v>93</v>
      </c>
      <c r="E9443" s="5" t="n">
        <v>2</v>
      </c>
      <c r="F9443" s="5" t="n">
        <v>0</v>
      </c>
      <c r="G9443" s="5">
        <f>E9443-F9443</f>
        <v/>
      </c>
      <c r="H9443" s="5">
        <f>'Notes'!$B$4</f>
        <v/>
      </c>
      <c r="I9443" s="5">
        <f>ROUNDUP(D9443/H9443,0)</f>
        <v/>
      </c>
      <c r="J9443" s="6">
        <f>G9443-I9443</f>
        <v/>
      </c>
      <c r="K9443" s="4">
        <f>IF(J9443&lt;0,"Deficit",IF(J9443=0,"Exact fit","Surplus"))</f>
        <v/>
      </c>
    </row>
    <row r="9444">
      <c r="A9444" s="4" t="n">
        <v>320904</v>
      </c>
      <c r="B9444" s="4" t="inlineStr">
        <is>
          <t>GS KARUGARIKA</t>
        </is>
      </c>
      <c r="C9444" s="4" t="inlineStr">
        <is>
          <t>P6</t>
        </is>
      </c>
      <c r="D9444" s="5" t="n">
        <v>75</v>
      </c>
      <c r="E9444" s="5" t="n">
        <v>2</v>
      </c>
      <c r="F9444" s="5" t="n">
        <v>0</v>
      </c>
      <c r="G9444" s="5">
        <f>E9444-F9444</f>
        <v/>
      </c>
      <c r="H9444" s="5">
        <f>'Notes'!$B$4</f>
        <v/>
      </c>
      <c r="I9444" s="5">
        <f>ROUNDUP(D9444/H9444,0)</f>
        <v/>
      </c>
      <c r="J9444" s="6">
        <f>G9444-I9444</f>
        <v/>
      </c>
      <c r="K9444" s="4">
        <f>IF(J9444&lt;0,"Deficit",IF(J9444=0,"Exact fit","Surplus"))</f>
        <v/>
      </c>
    </row>
    <row r="9445">
      <c r="A9445" s="4" t="n">
        <v>320905</v>
      </c>
      <c r="B9445" s="4" t="inlineStr">
        <is>
          <t>GS.MAZIBA</t>
        </is>
      </c>
      <c r="C9445" s="4" t="inlineStr">
        <is>
          <t>P1</t>
        </is>
      </c>
      <c r="D9445" s="5" t="n">
        <v>97</v>
      </c>
      <c r="E9445" s="5" t="n">
        <v>2</v>
      </c>
      <c r="F9445" s="5" t="n">
        <v>1</v>
      </c>
      <c r="G9445" s="5">
        <f>E9445-F9445</f>
        <v/>
      </c>
      <c r="H9445" s="5">
        <f>'Notes'!$B$4</f>
        <v/>
      </c>
      <c r="I9445" s="5">
        <f>ROUNDUP(D9445/H9445,0)</f>
        <v/>
      </c>
      <c r="J9445" s="6">
        <f>G9445-I9445</f>
        <v/>
      </c>
      <c r="K9445" s="4">
        <f>IF(J9445&lt;0,"Deficit",IF(J9445=0,"Exact fit","Surplus"))</f>
        <v/>
      </c>
    </row>
    <row r="9446">
      <c r="A9446" s="4" t="n">
        <v>320905</v>
      </c>
      <c r="B9446" s="4" t="inlineStr">
        <is>
          <t>GS.MAZIBA</t>
        </is>
      </c>
      <c r="C9446" s="4" t="inlineStr">
        <is>
          <t>P2</t>
        </is>
      </c>
      <c r="D9446" s="5" t="n">
        <v>107</v>
      </c>
      <c r="E9446" s="5" t="n">
        <v>2</v>
      </c>
      <c r="F9446" s="5" t="n">
        <v>1</v>
      </c>
      <c r="G9446" s="5">
        <f>E9446-F9446</f>
        <v/>
      </c>
      <c r="H9446" s="5">
        <f>'Notes'!$B$4</f>
        <v/>
      </c>
      <c r="I9446" s="5">
        <f>ROUNDUP(D9446/H9446,0)</f>
        <v/>
      </c>
      <c r="J9446" s="6">
        <f>G9446-I9446</f>
        <v/>
      </c>
      <c r="K9446" s="4">
        <f>IF(J9446&lt;0,"Deficit",IF(J9446=0,"Exact fit","Surplus"))</f>
        <v/>
      </c>
    </row>
    <row r="9447">
      <c r="A9447" s="4" t="n">
        <v>320905</v>
      </c>
      <c r="B9447" s="4" t="inlineStr">
        <is>
          <t>GS.MAZIBA</t>
        </is>
      </c>
      <c r="C9447" s="4" t="inlineStr">
        <is>
          <t>P3</t>
        </is>
      </c>
      <c r="D9447" s="5" t="n">
        <v>95</v>
      </c>
      <c r="E9447" s="5" t="n">
        <v>2</v>
      </c>
      <c r="F9447" s="5" t="n">
        <v>1</v>
      </c>
      <c r="G9447" s="5">
        <f>E9447-F9447</f>
        <v/>
      </c>
      <c r="H9447" s="5">
        <f>'Notes'!$B$4</f>
        <v/>
      </c>
      <c r="I9447" s="5">
        <f>ROUNDUP(D9447/H9447,0)</f>
        <v/>
      </c>
      <c r="J9447" s="6">
        <f>G9447-I9447</f>
        <v/>
      </c>
      <c r="K9447" s="4">
        <f>IF(J9447&lt;0,"Deficit",IF(J9447=0,"Exact fit","Surplus"))</f>
        <v/>
      </c>
    </row>
    <row r="9448">
      <c r="A9448" s="4" t="n">
        <v>320905</v>
      </c>
      <c r="B9448" s="4" t="inlineStr">
        <is>
          <t>GS.MAZIBA</t>
        </is>
      </c>
      <c r="C9448" s="4" t="inlineStr">
        <is>
          <t>P4</t>
        </is>
      </c>
      <c r="D9448" s="5" t="n">
        <v>116</v>
      </c>
      <c r="E9448" s="5" t="n">
        <v>3</v>
      </c>
      <c r="F9448" s="5" t="n">
        <v>0</v>
      </c>
      <c r="G9448" s="5">
        <f>E9448-F9448</f>
        <v/>
      </c>
      <c r="H9448" s="5">
        <f>'Notes'!$B$4</f>
        <v/>
      </c>
      <c r="I9448" s="5">
        <f>ROUNDUP(D9448/H9448,0)</f>
        <v/>
      </c>
      <c r="J9448" s="6">
        <f>G9448-I9448</f>
        <v/>
      </c>
      <c r="K9448" s="4">
        <f>IF(J9448&lt;0,"Deficit",IF(J9448=0,"Exact fit","Surplus"))</f>
        <v/>
      </c>
    </row>
    <row r="9449">
      <c r="A9449" s="4" t="n">
        <v>320905</v>
      </c>
      <c r="B9449" s="4" t="inlineStr">
        <is>
          <t>GS.MAZIBA</t>
        </is>
      </c>
      <c r="C9449" s="4" t="inlineStr">
        <is>
          <t>P5</t>
        </is>
      </c>
      <c r="D9449" s="5" t="n">
        <v>97</v>
      </c>
      <c r="E9449" s="5" t="n">
        <v>2</v>
      </c>
      <c r="F9449" s="5" t="n">
        <v>0</v>
      </c>
      <c r="G9449" s="5">
        <f>E9449-F9449</f>
        <v/>
      </c>
      <c r="H9449" s="5">
        <f>'Notes'!$B$4</f>
        <v/>
      </c>
      <c r="I9449" s="5">
        <f>ROUNDUP(D9449/H9449,0)</f>
        <v/>
      </c>
      <c r="J9449" s="6">
        <f>G9449-I9449</f>
        <v/>
      </c>
      <c r="K9449" s="4">
        <f>IF(J9449&lt;0,"Deficit",IF(J9449=0,"Exact fit","Surplus"))</f>
        <v/>
      </c>
    </row>
    <row r="9450">
      <c r="A9450" s="4" t="n">
        <v>320905</v>
      </c>
      <c r="B9450" s="4" t="inlineStr">
        <is>
          <t>GS.MAZIBA</t>
        </is>
      </c>
      <c r="C9450" s="4" t="inlineStr">
        <is>
          <t>P6</t>
        </is>
      </c>
      <c r="D9450" s="5" t="n">
        <v>31</v>
      </c>
      <c r="E9450" s="5" t="n">
        <v>1</v>
      </c>
      <c r="F9450" s="5" t="n">
        <v>0</v>
      </c>
      <c r="G9450" s="5">
        <f>E9450-F9450</f>
        <v/>
      </c>
      <c r="H9450" s="5">
        <f>'Notes'!$B$4</f>
        <v/>
      </c>
      <c r="I9450" s="5">
        <f>ROUNDUP(D9450/H9450,0)</f>
        <v/>
      </c>
      <c r="J9450" s="6">
        <f>G9450-I9450</f>
        <v/>
      </c>
      <c r="K9450" s="4">
        <f>IF(J9450&lt;0,"Deficit",IF(J9450=0,"Exact fit","Surplus"))</f>
        <v/>
      </c>
    </row>
    <row r="9451">
      <c r="A9451" s="4" t="n">
        <v>320907</v>
      </c>
      <c r="B9451" s="4" t="inlineStr">
        <is>
          <t>GS RUGARAGARA</t>
        </is>
      </c>
      <c r="C9451" s="4" t="inlineStr">
        <is>
          <t>P1</t>
        </is>
      </c>
      <c r="D9451" s="5" t="n">
        <v>126</v>
      </c>
      <c r="E9451" s="5" t="n">
        <v>4</v>
      </c>
      <c r="F9451" s="5" t="n">
        <v>2</v>
      </c>
      <c r="G9451" s="5">
        <f>E9451-F9451</f>
        <v/>
      </c>
      <c r="H9451" s="5">
        <f>'Notes'!$B$4</f>
        <v/>
      </c>
      <c r="I9451" s="5">
        <f>ROUNDUP(D9451/H9451,0)</f>
        <v/>
      </c>
      <c r="J9451" s="6">
        <f>G9451-I9451</f>
        <v/>
      </c>
      <c r="K9451" s="4">
        <f>IF(J9451&lt;0,"Deficit",IF(J9451=0,"Exact fit","Surplus"))</f>
        <v/>
      </c>
    </row>
    <row r="9452">
      <c r="A9452" s="4" t="n">
        <v>320907</v>
      </c>
      <c r="B9452" s="4" t="inlineStr">
        <is>
          <t>GS RUGARAGARA</t>
        </is>
      </c>
      <c r="C9452" s="4" t="inlineStr">
        <is>
          <t>P2</t>
        </is>
      </c>
      <c r="D9452" s="5" t="n">
        <v>119</v>
      </c>
      <c r="E9452" s="5" t="n">
        <v>4</v>
      </c>
      <c r="F9452" s="5" t="n">
        <v>2</v>
      </c>
      <c r="G9452" s="5">
        <f>E9452-F9452</f>
        <v/>
      </c>
      <c r="H9452" s="5">
        <f>'Notes'!$B$4</f>
        <v/>
      </c>
      <c r="I9452" s="5">
        <f>ROUNDUP(D9452/H9452,0)</f>
        <v/>
      </c>
      <c r="J9452" s="6">
        <f>G9452-I9452</f>
        <v/>
      </c>
      <c r="K9452" s="4">
        <f>IF(J9452&lt;0,"Deficit",IF(J9452=0,"Exact fit","Surplus"))</f>
        <v/>
      </c>
    </row>
    <row r="9453">
      <c r="A9453" s="4" t="n">
        <v>320907</v>
      </c>
      <c r="B9453" s="4" t="inlineStr">
        <is>
          <t>GS RUGARAGARA</t>
        </is>
      </c>
      <c r="C9453" s="4" t="inlineStr">
        <is>
          <t>P3</t>
        </is>
      </c>
      <c r="D9453" s="5" t="n">
        <v>160</v>
      </c>
      <c r="E9453" s="5" t="n">
        <v>4</v>
      </c>
      <c r="F9453" s="5" t="n">
        <v>2</v>
      </c>
      <c r="G9453" s="5">
        <f>E9453-F9453</f>
        <v/>
      </c>
      <c r="H9453" s="5">
        <f>'Notes'!$B$4</f>
        <v/>
      </c>
      <c r="I9453" s="5">
        <f>ROUNDUP(D9453/H9453,0)</f>
        <v/>
      </c>
      <c r="J9453" s="6">
        <f>G9453-I9453</f>
        <v/>
      </c>
      <c r="K9453" s="4">
        <f>IF(J9453&lt;0,"Deficit",IF(J9453=0,"Exact fit","Surplus"))</f>
        <v/>
      </c>
    </row>
    <row r="9454">
      <c r="A9454" s="4" t="n">
        <v>320907</v>
      </c>
      <c r="B9454" s="4" t="inlineStr">
        <is>
          <t>GS RUGARAGARA</t>
        </is>
      </c>
      <c r="C9454" s="4" t="inlineStr">
        <is>
          <t>P4</t>
        </is>
      </c>
      <c r="D9454" s="5" t="n">
        <v>121</v>
      </c>
      <c r="E9454" s="5" t="n">
        <v>3</v>
      </c>
      <c r="F9454" s="5" t="n">
        <v>0</v>
      </c>
      <c r="G9454" s="5">
        <f>E9454-F9454</f>
        <v/>
      </c>
      <c r="H9454" s="5">
        <f>'Notes'!$B$4</f>
        <v/>
      </c>
      <c r="I9454" s="5">
        <f>ROUNDUP(D9454/H9454,0)</f>
        <v/>
      </c>
      <c r="J9454" s="6">
        <f>G9454-I9454</f>
        <v/>
      </c>
      <c r="K9454" s="4">
        <f>IF(J9454&lt;0,"Deficit",IF(J9454=0,"Exact fit","Surplus"))</f>
        <v/>
      </c>
    </row>
    <row r="9455">
      <c r="A9455" s="4" t="n">
        <v>320907</v>
      </c>
      <c r="B9455" s="4" t="inlineStr">
        <is>
          <t>GS RUGARAGARA</t>
        </is>
      </c>
      <c r="C9455" s="4" t="inlineStr">
        <is>
          <t>P5</t>
        </is>
      </c>
      <c r="D9455" s="5" t="n">
        <v>148</v>
      </c>
      <c r="E9455" s="5" t="n">
        <v>3</v>
      </c>
      <c r="F9455" s="5" t="n">
        <v>0</v>
      </c>
      <c r="G9455" s="5">
        <f>E9455-F9455</f>
        <v/>
      </c>
      <c r="H9455" s="5">
        <f>'Notes'!$B$4</f>
        <v/>
      </c>
      <c r="I9455" s="5">
        <f>ROUNDUP(D9455/H9455,0)</f>
        <v/>
      </c>
      <c r="J9455" s="6">
        <f>G9455-I9455</f>
        <v/>
      </c>
      <c r="K9455" s="4">
        <f>IF(J9455&lt;0,"Deficit",IF(J9455=0,"Exact fit","Surplus"))</f>
        <v/>
      </c>
    </row>
    <row r="9456">
      <c r="A9456" s="4" t="n">
        <v>320907</v>
      </c>
      <c r="B9456" s="4" t="inlineStr">
        <is>
          <t>GS RUGARAGARA</t>
        </is>
      </c>
      <c r="C9456" s="4" t="inlineStr">
        <is>
          <t>P6</t>
        </is>
      </c>
      <c r="D9456" s="5" t="n">
        <v>64</v>
      </c>
      <c r="E9456" s="5" t="n">
        <v>2</v>
      </c>
      <c r="F9456" s="5" t="n">
        <v>0</v>
      </c>
      <c r="G9456" s="5">
        <f>E9456-F9456</f>
        <v/>
      </c>
      <c r="H9456" s="5">
        <f>'Notes'!$B$4</f>
        <v/>
      </c>
      <c r="I9456" s="5">
        <f>ROUNDUP(D9456/H9456,0)</f>
        <v/>
      </c>
      <c r="J9456" s="6">
        <f>G9456-I9456</f>
        <v/>
      </c>
      <c r="K9456" s="4">
        <f>IF(J9456&lt;0,"Deficit",IF(J9456=0,"Exact fit","Surplus"))</f>
        <v/>
      </c>
    </row>
    <row r="9457">
      <c r="A9457" s="4" t="n">
        <v>320908</v>
      </c>
      <c r="B9457" s="4" t="inlineStr">
        <is>
          <t>EP UMUCYO</t>
        </is>
      </c>
      <c r="C9457" s="4" t="inlineStr">
        <is>
          <t>P1</t>
        </is>
      </c>
      <c r="D9457" s="5" t="n">
        <v>164</v>
      </c>
      <c r="E9457" s="5" t="n">
        <v>4</v>
      </c>
      <c r="F9457" s="5" t="n">
        <v>2</v>
      </c>
      <c r="G9457" s="5">
        <f>E9457-F9457</f>
        <v/>
      </c>
      <c r="H9457" s="5">
        <f>'Notes'!$B$4</f>
        <v/>
      </c>
      <c r="I9457" s="5">
        <f>ROUNDUP(D9457/H9457,0)</f>
        <v/>
      </c>
      <c r="J9457" s="6">
        <f>G9457-I9457</f>
        <v/>
      </c>
      <c r="K9457" s="4">
        <f>IF(J9457&lt;0,"Deficit",IF(J9457=0,"Exact fit","Surplus"))</f>
        <v/>
      </c>
    </row>
    <row r="9458">
      <c r="A9458" s="4" t="n">
        <v>320908</v>
      </c>
      <c r="B9458" s="4" t="inlineStr">
        <is>
          <t>EP UMUCYO</t>
        </is>
      </c>
      <c r="C9458" s="4" t="inlineStr">
        <is>
          <t>P2</t>
        </is>
      </c>
      <c r="D9458" s="5" t="n">
        <v>117</v>
      </c>
      <c r="E9458" s="5" t="n">
        <v>3</v>
      </c>
      <c r="F9458" s="5" t="n">
        <v>1</v>
      </c>
      <c r="G9458" s="5">
        <f>E9458-F9458</f>
        <v/>
      </c>
      <c r="H9458" s="5">
        <f>'Notes'!$B$4</f>
        <v/>
      </c>
      <c r="I9458" s="5">
        <f>ROUNDUP(D9458/H9458,0)</f>
        <v/>
      </c>
      <c r="J9458" s="6">
        <f>G9458-I9458</f>
        <v/>
      </c>
      <c r="K9458" s="4">
        <f>IF(J9458&lt;0,"Deficit",IF(J9458=0,"Exact fit","Surplus"))</f>
        <v/>
      </c>
    </row>
    <row r="9459">
      <c r="A9459" s="4" t="n">
        <v>320908</v>
      </c>
      <c r="B9459" s="4" t="inlineStr">
        <is>
          <t>EP UMUCYO</t>
        </is>
      </c>
      <c r="C9459" s="4" t="inlineStr">
        <is>
          <t>P3</t>
        </is>
      </c>
      <c r="D9459" s="5" t="n">
        <v>117</v>
      </c>
      <c r="E9459" s="5" t="n">
        <v>3</v>
      </c>
      <c r="F9459" s="5" t="n">
        <v>1</v>
      </c>
      <c r="G9459" s="5">
        <f>E9459-F9459</f>
        <v/>
      </c>
      <c r="H9459" s="5">
        <f>'Notes'!$B$4</f>
        <v/>
      </c>
      <c r="I9459" s="5">
        <f>ROUNDUP(D9459/H9459,0)</f>
        <v/>
      </c>
      <c r="J9459" s="6">
        <f>G9459-I9459</f>
        <v/>
      </c>
      <c r="K9459" s="4">
        <f>IF(J9459&lt;0,"Deficit",IF(J9459=0,"Exact fit","Surplus"))</f>
        <v/>
      </c>
    </row>
    <row r="9460">
      <c r="A9460" s="4" t="n">
        <v>320908</v>
      </c>
      <c r="B9460" s="4" t="inlineStr">
        <is>
          <t>EP UMUCYO</t>
        </is>
      </c>
      <c r="C9460" s="4" t="inlineStr">
        <is>
          <t>P4</t>
        </is>
      </c>
      <c r="D9460" s="5" t="n">
        <v>153</v>
      </c>
      <c r="E9460" s="5" t="n">
        <v>3</v>
      </c>
      <c r="F9460" s="5" t="n">
        <v>0</v>
      </c>
      <c r="G9460" s="5">
        <f>E9460-F9460</f>
        <v/>
      </c>
      <c r="H9460" s="5">
        <f>'Notes'!$B$4</f>
        <v/>
      </c>
      <c r="I9460" s="5">
        <f>ROUNDUP(D9460/H9460,0)</f>
        <v/>
      </c>
      <c r="J9460" s="6">
        <f>G9460-I9460</f>
        <v/>
      </c>
      <c r="K9460" s="4">
        <f>IF(J9460&lt;0,"Deficit",IF(J9460=0,"Exact fit","Surplus"))</f>
        <v/>
      </c>
    </row>
    <row r="9461">
      <c r="A9461" s="4" t="n">
        <v>320908</v>
      </c>
      <c r="B9461" s="4" t="inlineStr">
        <is>
          <t>EP UMUCYO</t>
        </is>
      </c>
      <c r="C9461" s="4" t="inlineStr">
        <is>
          <t>P5</t>
        </is>
      </c>
      <c r="D9461" s="5" t="n">
        <v>112</v>
      </c>
      <c r="E9461" s="5" t="n">
        <v>3</v>
      </c>
      <c r="F9461" s="5" t="n">
        <v>0</v>
      </c>
      <c r="G9461" s="5">
        <f>E9461-F9461</f>
        <v/>
      </c>
      <c r="H9461" s="5">
        <f>'Notes'!$B$4</f>
        <v/>
      </c>
      <c r="I9461" s="5">
        <f>ROUNDUP(D9461/H9461,0)</f>
        <v/>
      </c>
      <c r="J9461" s="6">
        <f>G9461-I9461</f>
        <v/>
      </c>
      <c r="K9461" s="4">
        <f>IF(J9461&lt;0,"Deficit",IF(J9461=0,"Exact fit","Surplus"))</f>
        <v/>
      </c>
    </row>
    <row r="9462">
      <c r="A9462" s="4" t="n">
        <v>320908</v>
      </c>
      <c r="B9462" s="4" t="inlineStr">
        <is>
          <t>EP UMUCYO</t>
        </is>
      </c>
      <c r="C9462" s="4" t="inlineStr">
        <is>
          <t>P6</t>
        </is>
      </c>
      <c r="D9462" s="5" t="n">
        <v>51</v>
      </c>
      <c r="E9462" s="5" t="n">
        <v>2</v>
      </c>
      <c r="F9462" s="5" t="n">
        <v>0</v>
      </c>
      <c r="G9462" s="5">
        <f>E9462-F9462</f>
        <v/>
      </c>
      <c r="H9462" s="5">
        <f>'Notes'!$B$4</f>
        <v/>
      </c>
      <c r="I9462" s="5">
        <f>ROUNDUP(D9462/H9462,0)</f>
        <v/>
      </c>
      <c r="J9462" s="6">
        <f>G9462-I9462</f>
        <v/>
      </c>
      <c r="K9462" s="4">
        <f>IF(J9462&lt;0,"Deficit",IF(J9462=0,"Exact fit","Surplus"))</f>
        <v/>
      </c>
    </row>
    <row r="9463">
      <c r="A9463" s="4" t="n">
        <v>320909</v>
      </c>
      <c r="B9463" s="4" t="inlineStr">
        <is>
          <t>GS VUMBI</t>
        </is>
      </c>
      <c r="C9463" s="4" t="inlineStr">
        <is>
          <t>P1</t>
        </is>
      </c>
      <c r="D9463" s="5" t="n">
        <v>162</v>
      </c>
      <c r="E9463" s="5" t="n">
        <v>3</v>
      </c>
      <c r="F9463" s="5" t="n">
        <v>0</v>
      </c>
      <c r="G9463" s="5">
        <f>E9463-F9463</f>
        <v/>
      </c>
      <c r="H9463" s="5">
        <f>'Notes'!$B$4</f>
        <v/>
      </c>
      <c r="I9463" s="5">
        <f>ROUNDUP(D9463/H9463,0)</f>
        <v/>
      </c>
      <c r="J9463" s="6">
        <f>G9463-I9463</f>
        <v/>
      </c>
      <c r="K9463" s="4">
        <f>IF(J9463&lt;0,"Deficit",IF(J9463=0,"Exact fit","Surplus"))</f>
        <v/>
      </c>
    </row>
    <row r="9464">
      <c r="A9464" s="4" t="n">
        <v>320909</v>
      </c>
      <c r="B9464" s="4" t="inlineStr">
        <is>
          <t>GS VUMBI</t>
        </is>
      </c>
      <c r="C9464" s="4" t="inlineStr">
        <is>
          <t>P2</t>
        </is>
      </c>
      <c r="D9464" s="5" t="n">
        <v>137</v>
      </c>
      <c r="E9464" s="5" t="n">
        <v>3</v>
      </c>
      <c r="F9464" s="5" t="n">
        <v>0</v>
      </c>
      <c r="G9464" s="5">
        <f>E9464-F9464</f>
        <v/>
      </c>
      <c r="H9464" s="5">
        <f>'Notes'!$B$4</f>
        <v/>
      </c>
      <c r="I9464" s="5">
        <f>ROUNDUP(D9464/H9464,0)</f>
        <v/>
      </c>
      <c r="J9464" s="6">
        <f>G9464-I9464</f>
        <v/>
      </c>
      <c r="K9464" s="4">
        <f>IF(J9464&lt;0,"Deficit",IF(J9464=0,"Exact fit","Surplus"))</f>
        <v/>
      </c>
    </row>
    <row r="9465">
      <c r="A9465" s="4" t="n">
        <v>320909</v>
      </c>
      <c r="B9465" s="4" t="inlineStr">
        <is>
          <t>GS VUMBI</t>
        </is>
      </c>
      <c r="C9465" s="4" t="inlineStr">
        <is>
          <t>P3</t>
        </is>
      </c>
      <c r="D9465" s="5" t="n">
        <v>234</v>
      </c>
      <c r="E9465" s="5" t="n">
        <v>5</v>
      </c>
      <c r="F9465" s="5" t="n">
        <v>0</v>
      </c>
      <c r="G9465" s="5">
        <f>E9465-F9465</f>
        <v/>
      </c>
      <c r="H9465" s="5">
        <f>'Notes'!$B$4</f>
        <v/>
      </c>
      <c r="I9465" s="5">
        <f>ROUNDUP(D9465/H9465,0)</f>
        <v/>
      </c>
      <c r="J9465" s="6">
        <f>G9465-I9465</f>
        <v/>
      </c>
      <c r="K9465" s="4">
        <f>IF(J9465&lt;0,"Deficit",IF(J9465=0,"Exact fit","Surplus"))</f>
        <v/>
      </c>
    </row>
    <row r="9466">
      <c r="A9466" s="4" t="n">
        <v>320909</v>
      </c>
      <c r="B9466" s="4" t="inlineStr">
        <is>
          <t>GS VUMBI</t>
        </is>
      </c>
      <c r="C9466" s="4" t="inlineStr">
        <is>
          <t>P4</t>
        </is>
      </c>
      <c r="D9466" s="5" t="n">
        <v>171</v>
      </c>
      <c r="E9466" s="5" t="n">
        <v>3</v>
      </c>
      <c r="F9466" s="5" t="n">
        <v>0</v>
      </c>
      <c r="G9466" s="5">
        <f>E9466-F9466</f>
        <v/>
      </c>
      <c r="H9466" s="5">
        <f>'Notes'!$B$4</f>
        <v/>
      </c>
      <c r="I9466" s="5">
        <f>ROUNDUP(D9466/H9466,0)</f>
        <v/>
      </c>
      <c r="J9466" s="6">
        <f>G9466-I9466</f>
        <v/>
      </c>
      <c r="K9466" s="4">
        <f>IF(J9466&lt;0,"Deficit",IF(J9466=0,"Exact fit","Surplus"))</f>
        <v/>
      </c>
    </row>
    <row r="9467">
      <c r="A9467" s="4" t="n">
        <v>320909</v>
      </c>
      <c r="B9467" s="4" t="inlineStr">
        <is>
          <t>GS VUMBI</t>
        </is>
      </c>
      <c r="C9467" s="4" t="inlineStr">
        <is>
          <t>P5</t>
        </is>
      </c>
      <c r="D9467" s="5" t="n">
        <v>243</v>
      </c>
      <c r="E9467" s="5" t="n">
        <v>5</v>
      </c>
      <c r="F9467" s="5" t="n">
        <v>0</v>
      </c>
      <c r="G9467" s="5">
        <f>E9467-F9467</f>
        <v/>
      </c>
      <c r="H9467" s="5">
        <f>'Notes'!$B$4</f>
        <v/>
      </c>
      <c r="I9467" s="5">
        <f>ROUNDUP(D9467/H9467,0)</f>
        <v/>
      </c>
      <c r="J9467" s="6">
        <f>G9467-I9467</f>
        <v/>
      </c>
      <c r="K9467" s="4">
        <f>IF(J9467&lt;0,"Deficit",IF(J9467=0,"Exact fit","Surplus"))</f>
        <v/>
      </c>
    </row>
    <row r="9468">
      <c r="A9468" s="4" t="n">
        <v>320909</v>
      </c>
      <c r="B9468" s="4" t="inlineStr">
        <is>
          <t>GS VUMBI</t>
        </is>
      </c>
      <c r="C9468" s="4" t="inlineStr">
        <is>
          <t>P6</t>
        </is>
      </c>
      <c r="D9468" s="5" t="n">
        <v>79</v>
      </c>
      <c r="E9468" s="5" t="n">
        <v>3</v>
      </c>
      <c r="F9468" s="5" t="n">
        <v>0</v>
      </c>
      <c r="G9468" s="5">
        <f>E9468-F9468</f>
        <v/>
      </c>
      <c r="H9468" s="5">
        <f>'Notes'!$B$4</f>
        <v/>
      </c>
      <c r="I9468" s="5">
        <f>ROUNDUP(D9468/H9468,0)</f>
        <v/>
      </c>
      <c r="J9468" s="6">
        <f>G9468-I9468</f>
        <v/>
      </c>
      <c r="K9468" s="4">
        <f>IF(J9468&lt;0,"Deficit",IF(J9468=0,"Exact fit","Surplus"))</f>
        <v/>
      </c>
    </row>
    <row r="9469">
      <c r="A9469" s="4" t="n">
        <v>321001</v>
      </c>
      <c r="B9469" s="4" t="inlineStr">
        <is>
          <t>EP BISYO</t>
        </is>
      </c>
      <c r="C9469" s="4" t="inlineStr">
        <is>
          <t>P1</t>
        </is>
      </c>
      <c r="D9469" s="5" t="n">
        <v>84</v>
      </c>
      <c r="E9469" s="5" t="n">
        <v>2</v>
      </c>
      <c r="F9469" s="5" t="n">
        <v>1</v>
      </c>
      <c r="G9469" s="5">
        <f>E9469-F9469</f>
        <v/>
      </c>
      <c r="H9469" s="5">
        <f>'Notes'!$B$4</f>
        <v/>
      </c>
      <c r="I9469" s="5">
        <f>ROUNDUP(D9469/H9469,0)</f>
        <v/>
      </c>
      <c r="J9469" s="6">
        <f>G9469-I9469</f>
        <v/>
      </c>
      <c r="K9469" s="4">
        <f>IF(J9469&lt;0,"Deficit",IF(J9469=0,"Exact fit","Surplus"))</f>
        <v/>
      </c>
    </row>
    <row r="9470">
      <c r="A9470" s="4" t="n">
        <v>321001</v>
      </c>
      <c r="B9470" s="4" t="inlineStr">
        <is>
          <t>EP BISYO</t>
        </is>
      </c>
      <c r="C9470" s="4" t="inlineStr">
        <is>
          <t>P2</t>
        </is>
      </c>
      <c r="D9470" s="5" t="n">
        <v>78</v>
      </c>
      <c r="E9470" s="5" t="n">
        <v>2</v>
      </c>
      <c r="F9470" s="5" t="n">
        <v>1</v>
      </c>
      <c r="G9470" s="5">
        <f>E9470-F9470</f>
        <v/>
      </c>
      <c r="H9470" s="5">
        <f>'Notes'!$B$4</f>
        <v/>
      </c>
      <c r="I9470" s="5">
        <f>ROUNDUP(D9470/H9470,0)</f>
        <v/>
      </c>
      <c r="J9470" s="6">
        <f>G9470-I9470</f>
        <v/>
      </c>
      <c r="K9470" s="4">
        <f>IF(J9470&lt;0,"Deficit",IF(J9470=0,"Exact fit","Surplus"))</f>
        <v/>
      </c>
    </row>
    <row r="9471">
      <c r="A9471" s="4" t="n">
        <v>321001</v>
      </c>
      <c r="B9471" s="4" t="inlineStr">
        <is>
          <t>EP BISYO</t>
        </is>
      </c>
      <c r="C9471" s="4" t="inlineStr">
        <is>
          <t>P3</t>
        </is>
      </c>
      <c r="D9471" s="5" t="n">
        <v>99</v>
      </c>
      <c r="E9471" s="5" t="n">
        <v>2</v>
      </c>
      <c r="F9471" s="5" t="n">
        <v>1</v>
      </c>
      <c r="G9471" s="5">
        <f>E9471-F9471</f>
        <v/>
      </c>
      <c r="H9471" s="5">
        <f>'Notes'!$B$4</f>
        <v/>
      </c>
      <c r="I9471" s="5">
        <f>ROUNDUP(D9471/H9471,0)</f>
        <v/>
      </c>
      <c r="J9471" s="6">
        <f>G9471-I9471</f>
        <v/>
      </c>
      <c r="K9471" s="4">
        <f>IF(J9471&lt;0,"Deficit",IF(J9471=0,"Exact fit","Surplus"))</f>
        <v/>
      </c>
    </row>
    <row r="9472">
      <c r="A9472" s="4" t="n">
        <v>321001</v>
      </c>
      <c r="B9472" s="4" t="inlineStr">
        <is>
          <t>EP BISYO</t>
        </is>
      </c>
      <c r="C9472" s="4" t="inlineStr">
        <is>
          <t>P4</t>
        </is>
      </c>
      <c r="D9472" s="5" t="n">
        <v>76</v>
      </c>
      <c r="E9472" s="5" t="n">
        <v>2</v>
      </c>
      <c r="F9472" s="5" t="n">
        <v>0</v>
      </c>
      <c r="G9472" s="5">
        <f>E9472-F9472</f>
        <v/>
      </c>
      <c r="H9472" s="5">
        <f>'Notes'!$B$4</f>
        <v/>
      </c>
      <c r="I9472" s="5">
        <f>ROUNDUP(D9472/H9472,0)</f>
        <v/>
      </c>
      <c r="J9472" s="6">
        <f>G9472-I9472</f>
        <v/>
      </c>
      <c r="K9472" s="4">
        <f>IF(J9472&lt;0,"Deficit",IF(J9472=0,"Exact fit","Surplus"))</f>
        <v/>
      </c>
    </row>
    <row r="9473">
      <c r="A9473" s="4" t="n">
        <v>321001</v>
      </c>
      <c r="B9473" s="4" t="inlineStr">
        <is>
          <t>EP BISYO</t>
        </is>
      </c>
      <c r="C9473" s="4" t="inlineStr">
        <is>
          <t>P5</t>
        </is>
      </c>
      <c r="D9473" s="5" t="n">
        <v>74</v>
      </c>
      <c r="E9473" s="5" t="n">
        <v>2</v>
      </c>
      <c r="F9473" s="5" t="n">
        <v>0</v>
      </c>
      <c r="G9473" s="5">
        <f>E9473-F9473</f>
        <v/>
      </c>
      <c r="H9473" s="5">
        <f>'Notes'!$B$4</f>
        <v/>
      </c>
      <c r="I9473" s="5">
        <f>ROUNDUP(D9473/H9473,0)</f>
        <v/>
      </c>
      <c r="J9473" s="6">
        <f>G9473-I9473</f>
        <v/>
      </c>
      <c r="K9473" s="4">
        <f>IF(J9473&lt;0,"Deficit",IF(J9473=0,"Exact fit","Surplus"))</f>
        <v/>
      </c>
    </row>
    <row r="9474">
      <c r="A9474" s="4" t="n">
        <v>321001</v>
      </c>
      <c r="B9474" s="4" t="inlineStr">
        <is>
          <t>EP BISYO</t>
        </is>
      </c>
      <c r="C9474" s="4" t="inlineStr">
        <is>
          <t>P6</t>
        </is>
      </c>
      <c r="D9474" s="5" t="n">
        <v>60</v>
      </c>
      <c r="E9474" s="5" t="n">
        <v>2</v>
      </c>
      <c r="F9474" s="5" t="n">
        <v>0</v>
      </c>
      <c r="G9474" s="5">
        <f>E9474-F9474</f>
        <v/>
      </c>
      <c r="H9474" s="5">
        <f>'Notes'!$B$4</f>
        <v/>
      </c>
      <c r="I9474" s="5">
        <f>ROUNDUP(D9474/H9474,0)</f>
        <v/>
      </c>
      <c r="J9474" s="6">
        <f>G9474-I9474</f>
        <v/>
      </c>
      <c r="K9474" s="4">
        <f>IF(J9474&lt;0,"Deficit",IF(J9474=0,"Exact fit","Surplus"))</f>
        <v/>
      </c>
    </row>
    <row r="9475">
      <c r="A9475" s="4" t="n">
        <v>321003</v>
      </c>
      <c r="B9475" s="4" t="inlineStr">
        <is>
          <t>GS KARAMBIRA</t>
        </is>
      </c>
      <c r="C9475" s="4" t="inlineStr">
        <is>
          <t>P1</t>
        </is>
      </c>
      <c r="D9475" s="5" t="n">
        <v>163</v>
      </c>
      <c r="E9475" s="5" t="n">
        <v>4</v>
      </c>
      <c r="F9475" s="5" t="n">
        <v>2</v>
      </c>
      <c r="G9475" s="5">
        <f>E9475-F9475</f>
        <v/>
      </c>
      <c r="H9475" s="5">
        <f>'Notes'!$B$4</f>
        <v/>
      </c>
      <c r="I9475" s="5">
        <f>ROUNDUP(D9475/H9475,0)</f>
        <v/>
      </c>
      <c r="J9475" s="6">
        <f>G9475-I9475</f>
        <v/>
      </c>
      <c r="K9475" s="4">
        <f>IF(J9475&lt;0,"Deficit",IF(J9475=0,"Exact fit","Surplus"))</f>
        <v/>
      </c>
    </row>
    <row r="9476">
      <c r="A9476" s="4" t="n">
        <v>321003</v>
      </c>
      <c r="B9476" s="4" t="inlineStr">
        <is>
          <t>GS KARAMBIRA</t>
        </is>
      </c>
      <c r="C9476" s="4" t="inlineStr">
        <is>
          <t>P2</t>
        </is>
      </c>
      <c r="D9476" s="5" t="n">
        <v>176</v>
      </c>
      <c r="E9476" s="5" t="n">
        <v>4</v>
      </c>
      <c r="F9476" s="5" t="n">
        <v>2</v>
      </c>
      <c r="G9476" s="5">
        <f>E9476-F9476</f>
        <v/>
      </c>
      <c r="H9476" s="5">
        <f>'Notes'!$B$4</f>
        <v/>
      </c>
      <c r="I9476" s="5">
        <f>ROUNDUP(D9476/H9476,0)</f>
        <v/>
      </c>
      <c r="J9476" s="6">
        <f>G9476-I9476</f>
        <v/>
      </c>
      <c r="K9476" s="4">
        <f>IF(J9476&lt;0,"Deficit",IF(J9476=0,"Exact fit","Surplus"))</f>
        <v/>
      </c>
    </row>
    <row r="9477">
      <c r="A9477" s="4" t="n">
        <v>321003</v>
      </c>
      <c r="B9477" s="4" t="inlineStr">
        <is>
          <t>GS KARAMBIRA</t>
        </is>
      </c>
      <c r="C9477" s="4" t="inlineStr">
        <is>
          <t>P3</t>
        </is>
      </c>
      <c r="D9477" s="5" t="n">
        <v>121</v>
      </c>
      <c r="E9477" s="5" t="n">
        <v>4</v>
      </c>
      <c r="F9477" s="5" t="n">
        <v>2</v>
      </c>
      <c r="G9477" s="5">
        <f>E9477-F9477</f>
        <v/>
      </c>
      <c r="H9477" s="5">
        <f>'Notes'!$B$4</f>
        <v/>
      </c>
      <c r="I9477" s="5">
        <f>ROUNDUP(D9477/H9477,0)</f>
        <v/>
      </c>
      <c r="J9477" s="6">
        <f>G9477-I9477</f>
        <v/>
      </c>
      <c r="K9477" s="4">
        <f>IF(J9477&lt;0,"Deficit",IF(J9477=0,"Exact fit","Surplus"))</f>
        <v/>
      </c>
    </row>
    <row r="9478">
      <c r="A9478" s="4" t="n">
        <v>321003</v>
      </c>
      <c r="B9478" s="4" t="inlineStr">
        <is>
          <t>GS KARAMBIRA</t>
        </is>
      </c>
      <c r="C9478" s="4" t="inlineStr">
        <is>
          <t>P4</t>
        </is>
      </c>
      <c r="D9478" s="5" t="n">
        <v>142</v>
      </c>
      <c r="E9478" s="5" t="n">
        <v>3</v>
      </c>
      <c r="F9478" s="5" t="n">
        <v>0</v>
      </c>
      <c r="G9478" s="5">
        <f>E9478-F9478</f>
        <v/>
      </c>
      <c r="H9478" s="5">
        <f>'Notes'!$B$4</f>
        <v/>
      </c>
      <c r="I9478" s="5">
        <f>ROUNDUP(D9478/H9478,0)</f>
        <v/>
      </c>
      <c r="J9478" s="6">
        <f>G9478-I9478</f>
        <v/>
      </c>
      <c r="K9478" s="4">
        <f>IF(J9478&lt;0,"Deficit",IF(J9478=0,"Exact fit","Surplus"))</f>
        <v/>
      </c>
    </row>
    <row r="9479">
      <c r="A9479" s="4" t="n">
        <v>321003</v>
      </c>
      <c r="B9479" s="4" t="inlineStr">
        <is>
          <t>GS KARAMBIRA</t>
        </is>
      </c>
      <c r="C9479" s="4" t="inlineStr">
        <is>
          <t>P5</t>
        </is>
      </c>
      <c r="D9479" s="5" t="n">
        <v>160</v>
      </c>
      <c r="E9479" s="5" t="n">
        <v>3</v>
      </c>
      <c r="F9479" s="5" t="n">
        <v>0</v>
      </c>
      <c r="G9479" s="5">
        <f>E9479-F9479</f>
        <v/>
      </c>
      <c r="H9479" s="5">
        <f>'Notes'!$B$4</f>
        <v/>
      </c>
      <c r="I9479" s="5">
        <f>ROUNDUP(D9479/H9479,0)</f>
        <v/>
      </c>
      <c r="J9479" s="6">
        <f>G9479-I9479</f>
        <v/>
      </c>
      <c r="K9479" s="4">
        <f>IF(J9479&lt;0,"Deficit",IF(J9479=0,"Exact fit","Surplus"))</f>
        <v/>
      </c>
    </row>
    <row r="9480">
      <c r="A9480" s="4" t="n">
        <v>321003</v>
      </c>
      <c r="B9480" s="4" t="inlineStr">
        <is>
          <t>GS KARAMBIRA</t>
        </is>
      </c>
      <c r="C9480" s="4" t="inlineStr">
        <is>
          <t>P6</t>
        </is>
      </c>
      <c r="D9480" s="5" t="n">
        <v>34</v>
      </c>
      <c r="E9480" s="5" t="n">
        <v>1</v>
      </c>
      <c r="F9480" s="5" t="n">
        <v>0</v>
      </c>
      <c r="G9480" s="5">
        <f>E9480-F9480</f>
        <v/>
      </c>
      <c r="H9480" s="5">
        <f>'Notes'!$B$4</f>
        <v/>
      </c>
      <c r="I9480" s="5">
        <f>ROUNDUP(D9480/H9480,0)</f>
        <v/>
      </c>
      <c r="J9480" s="6">
        <f>G9480-I9480</f>
        <v/>
      </c>
      <c r="K9480" s="4">
        <f>IF(J9480&lt;0,"Deficit",IF(J9480=0,"Exact fit","Surplus"))</f>
        <v/>
      </c>
    </row>
    <row r="9481">
      <c r="A9481" s="4" t="n">
        <v>321004</v>
      </c>
      <c r="B9481" s="4" t="inlineStr">
        <is>
          <t>EP KIGWA</t>
        </is>
      </c>
      <c r="C9481" s="4" t="inlineStr">
        <is>
          <t>P1</t>
        </is>
      </c>
      <c r="D9481" s="5" t="n">
        <v>107</v>
      </c>
      <c r="E9481" s="5" t="n">
        <v>4</v>
      </c>
      <c r="F9481" s="5" t="n">
        <v>2</v>
      </c>
      <c r="G9481" s="5">
        <f>E9481-F9481</f>
        <v/>
      </c>
      <c r="H9481" s="5">
        <f>'Notes'!$B$4</f>
        <v/>
      </c>
      <c r="I9481" s="5">
        <f>ROUNDUP(D9481/H9481,0)</f>
        <v/>
      </c>
      <c r="J9481" s="6">
        <f>G9481-I9481</f>
        <v/>
      </c>
      <c r="K9481" s="4">
        <f>IF(J9481&lt;0,"Deficit",IF(J9481=0,"Exact fit","Surplus"))</f>
        <v/>
      </c>
    </row>
    <row r="9482">
      <c r="A9482" s="4" t="n">
        <v>321004</v>
      </c>
      <c r="B9482" s="4" t="inlineStr">
        <is>
          <t>EP KIGWA</t>
        </is>
      </c>
      <c r="C9482" s="4" t="inlineStr">
        <is>
          <t>P2</t>
        </is>
      </c>
      <c r="D9482" s="5" t="n">
        <v>119</v>
      </c>
      <c r="E9482" s="5" t="n">
        <v>4</v>
      </c>
      <c r="F9482" s="5" t="n">
        <v>2</v>
      </c>
      <c r="G9482" s="5">
        <f>E9482-F9482</f>
        <v/>
      </c>
      <c r="H9482" s="5">
        <f>'Notes'!$B$4</f>
        <v/>
      </c>
      <c r="I9482" s="5">
        <f>ROUNDUP(D9482/H9482,0)</f>
        <v/>
      </c>
      <c r="J9482" s="6">
        <f>G9482-I9482</f>
        <v/>
      </c>
      <c r="K9482" s="4">
        <f>IF(J9482&lt;0,"Deficit",IF(J9482=0,"Exact fit","Surplus"))</f>
        <v/>
      </c>
    </row>
    <row r="9483">
      <c r="A9483" s="4" t="n">
        <v>321004</v>
      </c>
      <c r="B9483" s="4" t="inlineStr">
        <is>
          <t>EP KIGWA</t>
        </is>
      </c>
      <c r="C9483" s="4" t="inlineStr">
        <is>
          <t>P3</t>
        </is>
      </c>
      <c r="D9483" s="5" t="n">
        <v>99</v>
      </c>
      <c r="E9483" s="5" t="n">
        <v>2</v>
      </c>
      <c r="F9483" s="5" t="n">
        <v>0</v>
      </c>
      <c r="G9483" s="5">
        <f>E9483-F9483</f>
        <v/>
      </c>
      <c r="H9483" s="5">
        <f>'Notes'!$B$4</f>
        <v/>
      </c>
      <c r="I9483" s="5">
        <f>ROUNDUP(D9483/H9483,0)</f>
        <v/>
      </c>
      <c r="J9483" s="6">
        <f>G9483-I9483</f>
        <v/>
      </c>
      <c r="K9483" s="4">
        <f>IF(J9483&lt;0,"Deficit",IF(J9483=0,"Exact fit","Surplus"))</f>
        <v/>
      </c>
    </row>
    <row r="9484">
      <c r="A9484" s="4" t="n">
        <v>321004</v>
      </c>
      <c r="B9484" s="4" t="inlineStr">
        <is>
          <t>EP KIGWA</t>
        </is>
      </c>
      <c r="C9484" s="4" t="inlineStr">
        <is>
          <t>P4</t>
        </is>
      </c>
      <c r="D9484" s="5" t="n">
        <v>126</v>
      </c>
      <c r="E9484" s="5" t="n">
        <v>3</v>
      </c>
      <c r="F9484" s="5" t="n">
        <v>0</v>
      </c>
      <c r="G9484" s="5">
        <f>E9484-F9484</f>
        <v/>
      </c>
      <c r="H9484" s="5">
        <f>'Notes'!$B$4</f>
        <v/>
      </c>
      <c r="I9484" s="5">
        <f>ROUNDUP(D9484/H9484,0)</f>
        <v/>
      </c>
      <c r="J9484" s="6">
        <f>G9484-I9484</f>
        <v/>
      </c>
      <c r="K9484" s="4">
        <f>IF(J9484&lt;0,"Deficit",IF(J9484=0,"Exact fit","Surplus"))</f>
        <v/>
      </c>
    </row>
    <row r="9485">
      <c r="A9485" s="4" t="n">
        <v>321004</v>
      </c>
      <c r="B9485" s="4" t="inlineStr">
        <is>
          <t>EP KIGWA</t>
        </is>
      </c>
      <c r="C9485" s="4" t="inlineStr">
        <is>
          <t>P5</t>
        </is>
      </c>
      <c r="D9485" s="5" t="n">
        <v>108</v>
      </c>
      <c r="E9485" s="5" t="n">
        <v>2</v>
      </c>
      <c r="F9485" s="5" t="n">
        <v>0</v>
      </c>
      <c r="G9485" s="5">
        <f>E9485-F9485</f>
        <v/>
      </c>
      <c r="H9485" s="5">
        <f>'Notes'!$B$4</f>
        <v/>
      </c>
      <c r="I9485" s="5">
        <f>ROUNDUP(D9485/H9485,0)</f>
        <v/>
      </c>
      <c r="J9485" s="6">
        <f>G9485-I9485</f>
        <v/>
      </c>
      <c r="K9485" s="4">
        <f>IF(J9485&lt;0,"Deficit",IF(J9485=0,"Exact fit","Surplus"))</f>
        <v/>
      </c>
    </row>
    <row r="9486">
      <c r="A9486" s="4" t="n">
        <v>321004</v>
      </c>
      <c r="B9486" s="4" t="inlineStr">
        <is>
          <t>EP KIGWA</t>
        </is>
      </c>
      <c r="C9486" s="4" t="inlineStr">
        <is>
          <t>P6</t>
        </is>
      </c>
      <c r="D9486" s="5" t="n">
        <v>57</v>
      </c>
      <c r="E9486" s="5" t="n">
        <v>2</v>
      </c>
      <c r="F9486" s="5" t="n">
        <v>0</v>
      </c>
      <c r="G9486" s="5">
        <f>E9486-F9486</f>
        <v/>
      </c>
      <c r="H9486" s="5">
        <f>'Notes'!$B$4</f>
        <v/>
      </c>
      <c r="I9486" s="5">
        <f>ROUNDUP(D9486/H9486,0)</f>
        <v/>
      </c>
      <c r="J9486" s="6">
        <f>G9486-I9486</f>
        <v/>
      </c>
      <c r="K9486" s="4">
        <f>IF(J9486&lt;0,"Deficit",IF(J9486=0,"Exact fit","Surplus"))</f>
        <v/>
      </c>
    </row>
    <row r="9487">
      <c r="A9487" s="4" t="n">
        <v>321005</v>
      </c>
      <c r="B9487" s="4" t="inlineStr">
        <is>
          <t>EP MUBUGA/MUSHUBATI</t>
        </is>
      </c>
      <c r="C9487" s="4" t="inlineStr">
        <is>
          <t>P1</t>
        </is>
      </c>
      <c r="D9487" s="5" t="n">
        <v>166</v>
      </c>
      <c r="E9487" s="5" t="n">
        <v>4</v>
      </c>
      <c r="F9487" s="5" t="n">
        <v>2</v>
      </c>
      <c r="G9487" s="5">
        <f>E9487-F9487</f>
        <v/>
      </c>
      <c r="H9487" s="5">
        <f>'Notes'!$B$4</f>
        <v/>
      </c>
      <c r="I9487" s="5">
        <f>ROUNDUP(D9487/H9487,0)</f>
        <v/>
      </c>
      <c r="J9487" s="6">
        <f>G9487-I9487</f>
        <v/>
      </c>
      <c r="K9487" s="4">
        <f>IF(J9487&lt;0,"Deficit",IF(J9487=0,"Exact fit","Surplus"))</f>
        <v/>
      </c>
    </row>
    <row r="9488">
      <c r="A9488" s="4" t="n">
        <v>321005</v>
      </c>
      <c r="B9488" s="4" t="inlineStr">
        <is>
          <t>EP MUBUGA/MUSHUBATI</t>
        </is>
      </c>
      <c r="C9488" s="4" t="inlineStr">
        <is>
          <t>P2</t>
        </is>
      </c>
      <c r="D9488" s="5" t="n">
        <v>128</v>
      </c>
      <c r="E9488" s="5" t="n">
        <v>4</v>
      </c>
      <c r="F9488" s="5" t="n">
        <v>2</v>
      </c>
      <c r="G9488" s="5">
        <f>E9488-F9488</f>
        <v/>
      </c>
      <c r="H9488" s="5">
        <f>'Notes'!$B$4</f>
        <v/>
      </c>
      <c r="I9488" s="5">
        <f>ROUNDUP(D9488/H9488,0)</f>
        <v/>
      </c>
      <c r="J9488" s="6">
        <f>G9488-I9488</f>
        <v/>
      </c>
      <c r="K9488" s="4">
        <f>IF(J9488&lt;0,"Deficit",IF(J9488=0,"Exact fit","Surplus"))</f>
        <v/>
      </c>
    </row>
    <row r="9489">
      <c r="A9489" s="4" t="n">
        <v>321005</v>
      </c>
      <c r="B9489" s="4" t="inlineStr">
        <is>
          <t>EP MUBUGA/MUSHUBATI</t>
        </is>
      </c>
      <c r="C9489" s="4" t="inlineStr">
        <is>
          <t>P3</t>
        </is>
      </c>
      <c r="D9489" s="5" t="n">
        <v>91</v>
      </c>
      <c r="E9489" s="5" t="n">
        <v>2</v>
      </c>
      <c r="F9489" s="5" t="n">
        <v>0</v>
      </c>
      <c r="G9489" s="5">
        <f>E9489-F9489</f>
        <v/>
      </c>
      <c r="H9489" s="5">
        <f>'Notes'!$B$4</f>
        <v/>
      </c>
      <c r="I9489" s="5">
        <f>ROUNDUP(D9489/H9489,0)</f>
        <v/>
      </c>
      <c r="J9489" s="6">
        <f>G9489-I9489</f>
        <v/>
      </c>
      <c r="K9489" s="4">
        <f>IF(J9489&lt;0,"Deficit",IF(J9489=0,"Exact fit","Surplus"))</f>
        <v/>
      </c>
    </row>
    <row r="9490">
      <c r="A9490" s="4" t="n">
        <v>321005</v>
      </c>
      <c r="B9490" s="4" t="inlineStr">
        <is>
          <t>EP MUBUGA/MUSHUBATI</t>
        </is>
      </c>
      <c r="C9490" s="4" t="inlineStr">
        <is>
          <t>P4</t>
        </is>
      </c>
      <c r="D9490" s="5" t="n">
        <v>99</v>
      </c>
      <c r="E9490" s="5" t="n">
        <v>2</v>
      </c>
      <c r="F9490" s="5" t="n">
        <v>0</v>
      </c>
      <c r="G9490" s="5">
        <f>E9490-F9490</f>
        <v/>
      </c>
      <c r="H9490" s="5">
        <f>'Notes'!$B$4</f>
        <v/>
      </c>
      <c r="I9490" s="5">
        <f>ROUNDUP(D9490/H9490,0)</f>
        <v/>
      </c>
      <c r="J9490" s="6">
        <f>G9490-I9490</f>
        <v/>
      </c>
      <c r="K9490" s="4">
        <f>IF(J9490&lt;0,"Deficit",IF(J9490=0,"Exact fit","Surplus"))</f>
        <v/>
      </c>
    </row>
    <row r="9491">
      <c r="A9491" s="4" t="n">
        <v>321005</v>
      </c>
      <c r="B9491" s="4" t="inlineStr">
        <is>
          <t>EP MUBUGA/MUSHUBATI</t>
        </is>
      </c>
      <c r="C9491" s="4" t="inlineStr">
        <is>
          <t>P5</t>
        </is>
      </c>
      <c r="D9491" s="5" t="n">
        <v>132</v>
      </c>
      <c r="E9491" s="5" t="n">
        <v>2</v>
      </c>
      <c r="F9491" s="5" t="n">
        <v>0</v>
      </c>
      <c r="G9491" s="5">
        <f>E9491-F9491</f>
        <v/>
      </c>
      <c r="H9491" s="5">
        <f>'Notes'!$B$4</f>
        <v/>
      </c>
      <c r="I9491" s="5">
        <f>ROUNDUP(D9491/H9491,0)</f>
        <v/>
      </c>
      <c r="J9491" s="6">
        <f>G9491-I9491</f>
        <v/>
      </c>
      <c r="K9491" s="4">
        <f>IF(J9491&lt;0,"Deficit",IF(J9491=0,"Exact fit","Surplus"))</f>
        <v/>
      </c>
    </row>
    <row r="9492">
      <c r="A9492" s="4" t="n">
        <v>321005</v>
      </c>
      <c r="B9492" s="4" t="inlineStr">
        <is>
          <t>EP MUBUGA/MUSHUBATI</t>
        </is>
      </c>
      <c r="C9492" s="4" t="inlineStr">
        <is>
          <t>P6</t>
        </is>
      </c>
      <c r="D9492" s="5" t="n">
        <v>58</v>
      </c>
      <c r="E9492" s="5" t="n">
        <v>2</v>
      </c>
      <c r="F9492" s="5" t="n">
        <v>0</v>
      </c>
      <c r="G9492" s="5">
        <f>E9492-F9492</f>
        <v/>
      </c>
      <c r="H9492" s="5">
        <f>'Notes'!$B$4</f>
        <v/>
      </c>
      <c r="I9492" s="5">
        <f>ROUNDUP(D9492/H9492,0)</f>
        <v/>
      </c>
      <c r="J9492" s="6">
        <f>G9492-I9492</f>
        <v/>
      </c>
      <c r="K9492" s="4">
        <f>IF(J9492&lt;0,"Deficit",IF(J9492=0,"Exact fit","Surplus"))</f>
        <v/>
      </c>
    </row>
    <row r="9493">
      <c r="A9493" s="4" t="n">
        <v>321007</v>
      </c>
      <c r="B9493" s="4" t="inlineStr">
        <is>
          <t>EP RUBUBA</t>
        </is>
      </c>
      <c r="C9493" s="4" t="inlineStr">
        <is>
          <t>P1</t>
        </is>
      </c>
      <c r="D9493" s="5" t="n">
        <v>107</v>
      </c>
      <c r="E9493" s="5" t="n">
        <v>2</v>
      </c>
      <c r="F9493" s="5" t="n">
        <v>1</v>
      </c>
      <c r="G9493" s="5">
        <f>E9493-F9493</f>
        <v/>
      </c>
      <c r="H9493" s="5">
        <f>'Notes'!$B$4</f>
        <v/>
      </c>
      <c r="I9493" s="5">
        <f>ROUNDUP(D9493/H9493,0)</f>
        <v/>
      </c>
      <c r="J9493" s="6">
        <f>G9493-I9493</f>
        <v/>
      </c>
      <c r="K9493" s="4">
        <f>IF(J9493&lt;0,"Deficit",IF(J9493=0,"Exact fit","Surplus"))</f>
        <v/>
      </c>
    </row>
    <row r="9494">
      <c r="A9494" s="4" t="n">
        <v>321007</v>
      </c>
      <c r="B9494" s="4" t="inlineStr">
        <is>
          <t>EP RUBUBA</t>
        </is>
      </c>
      <c r="C9494" s="4" t="inlineStr">
        <is>
          <t>P2</t>
        </is>
      </c>
      <c r="D9494" s="5" t="n">
        <v>132</v>
      </c>
      <c r="E9494" s="5" t="n">
        <v>4</v>
      </c>
      <c r="F9494" s="5" t="n">
        <v>2</v>
      </c>
      <c r="G9494" s="5">
        <f>E9494-F9494</f>
        <v/>
      </c>
      <c r="H9494" s="5">
        <f>'Notes'!$B$4</f>
        <v/>
      </c>
      <c r="I9494" s="5">
        <f>ROUNDUP(D9494/H9494,0)</f>
        <v/>
      </c>
      <c r="J9494" s="6">
        <f>G9494-I9494</f>
        <v/>
      </c>
      <c r="K9494" s="4">
        <f>IF(J9494&lt;0,"Deficit",IF(J9494=0,"Exact fit","Surplus"))</f>
        <v/>
      </c>
    </row>
    <row r="9495">
      <c r="A9495" s="4" t="n">
        <v>321007</v>
      </c>
      <c r="B9495" s="4" t="inlineStr">
        <is>
          <t>EP RUBUBA</t>
        </is>
      </c>
      <c r="C9495" s="4" t="inlineStr">
        <is>
          <t>P3</t>
        </is>
      </c>
      <c r="D9495" s="5" t="n">
        <v>135</v>
      </c>
      <c r="E9495" s="5" t="n">
        <v>4</v>
      </c>
      <c r="F9495" s="5" t="n">
        <v>2</v>
      </c>
      <c r="G9495" s="5">
        <f>E9495-F9495</f>
        <v/>
      </c>
      <c r="H9495" s="5">
        <f>'Notes'!$B$4</f>
        <v/>
      </c>
      <c r="I9495" s="5">
        <f>ROUNDUP(D9495/H9495,0)</f>
        <v/>
      </c>
      <c r="J9495" s="6">
        <f>G9495-I9495</f>
        <v/>
      </c>
      <c r="K9495" s="4">
        <f>IF(J9495&lt;0,"Deficit",IF(J9495=0,"Exact fit","Surplus"))</f>
        <v/>
      </c>
    </row>
    <row r="9496">
      <c r="A9496" s="4" t="n">
        <v>321007</v>
      </c>
      <c r="B9496" s="4" t="inlineStr">
        <is>
          <t>EP RUBUBA</t>
        </is>
      </c>
      <c r="C9496" s="4" t="inlineStr">
        <is>
          <t>P4</t>
        </is>
      </c>
      <c r="D9496" s="5" t="n">
        <v>145</v>
      </c>
      <c r="E9496" s="5" t="n">
        <v>3</v>
      </c>
      <c r="F9496" s="5" t="n">
        <v>0</v>
      </c>
      <c r="G9496" s="5">
        <f>E9496-F9496</f>
        <v/>
      </c>
      <c r="H9496" s="5">
        <f>'Notes'!$B$4</f>
        <v/>
      </c>
      <c r="I9496" s="5">
        <f>ROUNDUP(D9496/H9496,0)</f>
        <v/>
      </c>
      <c r="J9496" s="6">
        <f>G9496-I9496</f>
        <v/>
      </c>
      <c r="K9496" s="4">
        <f>IF(J9496&lt;0,"Deficit",IF(J9496=0,"Exact fit","Surplus"))</f>
        <v/>
      </c>
    </row>
    <row r="9497">
      <c r="A9497" s="4" t="n">
        <v>321007</v>
      </c>
      <c r="B9497" s="4" t="inlineStr">
        <is>
          <t>EP RUBUBA</t>
        </is>
      </c>
      <c r="C9497" s="4" t="inlineStr">
        <is>
          <t>P5</t>
        </is>
      </c>
      <c r="D9497" s="5" t="n">
        <v>132</v>
      </c>
      <c r="E9497" s="5" t="n">
        <v>3</v>
      </c>
      <c r="F9497" s="5" t="n">
        <v>0</v>
      </c>
      <c r="G9497" s="5">
        <f>E9497-F9497</f>
        <v/>
      </c>
      <c r="H9497" s="5">
        <f>'Notes'!$B$4</f>
        <v/>
      </c>
      <c r="I9497" s="5">
        <f>ROUNDUP(D9497/H9497,0)</f>
        <v/>
      </c>
      <c r="J9497" s="6">
        <f>G9497-I9497</f>
        <v/>
      </c>
      <c r="K9497" s="4">
        <f>IF(J9497&lt;0,"Deficit",IF(J9497=0,"Exact fit","Surplus"))</f>
        <v/>
      </c>
    </row>
    <row r="9498">
      <c r="A9498" s="4" t="n">
        <v>321007</v>
      </c>
      <c r="B9498" s="4" t="inlineStr">
        <is>
          <t>EP RUBUBA</t>
        </is>
      </c>
      <c r="C9498" s="4" t="inlineStr">
        <is>
          <t>P6</t>
        </is>
      </c>
      <c r="D9498" s="5" t="n">
        <v>69</v>
      </c>
      <c r="E9498" s="5" t="n">
        <v>2</v>
      </c>
      <c r="F9498" s="5" t="n">
        <v>0</v>
      </c>
      <c r="G9498" s="5">
        <f>E9498-F9498</f>
        <v/>
      </c>
      <c r="H9498" s="5">
        <f>'Notes'!$B$4</f>
        <v/>
      </c>
      <c r="I9498" s="5">
        <f>ROUNDUP(D9498/H9498,0)</f>
        <v/>
      </c>
      <c r="J9498" s="6">
        <f>G9498-I9498</f>
        <v/>
      </c>
      <c r="K9498" s="4">
        <f>IF(J9498&lt;0,"Deficit",IF(J9498=0,"Exact fit","Surplus"))</f>
        <v/>
      </c>
    </row>
    <row r="9499">
      <c r="A9499" s="4" t="n">
        <v>321008</v>
      </c>
      <c r="B9499" s="4" t="inlineStr">
        <is>
          <t>GS RUSORORO</t>
        </is>
      </c>
      <c r="C9499" s="4" t="inlineStr">
        <is>
          <t>P1</t>
        </is>
      </c>
      <c r="D9499" s="5" t="n">
        <v>81</v>
      </c>
      <c r="E9499" s="5" t="n">
        <v>2</v>
      </c>
      <c r="F9499" s="5" t="n">
        <v>0</v>
      </c>
      <c r="G9499" s="5">
        <f>E9499-F9499</f>
        <v/>
      </c>
      <c r="H9499" s="5">
        <f>'Notes'!$B$4</f>
        <v/>
      </c>
      <c r="I9499" s="5">
        <f>ROUNDUP(D9499/H9499,0)</f>
        <v/>
      </c>
      <c r="J9499" s="6">
        <f>G9499-I9499</f>
        <v/>
      </c>
      <c r="K9499" s="4">
        <f>IF(J9499&lt;0,"Deficit",IF(J9499=0,"Exact fit","Surplus"))</f>
        <v/>
      </c>
    </row>
    <row r="9500">
      <c r="A9500" s="4" t="n">
        <v>321008</v>
      </c>
      <c r="B9500" s="4" t="inlineStr">
        <is>
          <t>GS RUSORORO</t>
        </is>
      </c>
      <c r="C9500" s="4" t="inlineStr">
        <is>
          <t>P2</t>
        </is>
      </c>
      <c r="D9500" s="5" t="n">
        <v>83</v>
      </c>
      <c r="E9500" s="5" t="n">
        <v>2</v>
      </c>
      <c r="F9500" s="5" t="n">
        <v>0</v>
      </c>
      <c r="G9500" s="5">
        <f>E9500-F9500</f>
        <v/>
      </c>
      <c r="H9500" s="5">
        <f>'Notes'!$B$4</f>
        <v/>
      </c>
      <c r="I9500" s="5">
        <f>ROUNDUP(D9500/H9500,0)</f>
        <v/>
      </c>
      <c r="J9500" s="6">
        <f>G9500-I9500</f>
        <v/>
      </c>
      <c r="K9500" s="4">
        <f>IF(J9500&lt;0,"Deficit",IF(J9500=0,"Exact fit","Surplus"))</f>
        <v/>
      </c>
    </row>
    <row r="9501">
      <c r="A9501" s="4" t="n">
        <v>321008</v>
      </c>
      <c r="B9501" s="4" t="inlineStr">
        <is>
          <t>GS RUSORORO</t>
        </is>
      </c>
      <c r="C9501" s="4" t="inlineStr">
        <is>
          <t>P3</t>
        </is>
      </c>
      <c r="D9501" s="5" t="n">
        <v>83</v>
      </c>
      <c r="E9501" s="5" t="n">
        <v>2</v>
      </c>
      <c r="F9501" s="5" t="n">
        <v>0</v>
      </c>
      <c r="G9501" s="5">
        <f>E9501-F9501</f>
        <v/>
      </c>
      <c r="H9501" s="5">
        <f>'Notes'!$B$4</f>
        <v/>
      </c>
      <c r="I9501" s="5">
        <f>ROUNDUP(D9501/H9501,0)</f>
        <v/>
      </c>
      <c r="J9501" s="6">
        <f>G9501-I9501</f>
        <v/>
      </c>
      <c r="K9501" s="4">
        <f>IF(J9501&lt;0,"Deficit",IF(J9501=0,"Exact fit","Surplus"))</f>
        <v/>
      </c>
    </row>
    <row r="9502">
      <c r="A9502" s="4" t="n">
        <v>321008</v>
      </c>
      <c r="B9502" s="4" t="inlineStr">
        <is>
          <t>GS RUSORORO</t>
        </is>
      </c>
      <c r="C9502" s="4" t="inlineStr">
        <is>
          <t>P4</t>
        </is>
      </c>
      <c r="D9502" s="5" t="n">
        <v>97</v>
      </c>
      <c r="E9502" s="5" t="n">
        <v>3</v>
      </c>
      <c r="F9502" s="5" t="n">
        <v>0</v>
      </c>
      <c r="G9502" s="5">
        <f>E9502-F9502</f>
        <v/>
      </c>
      <c r="H9502" s="5">
        <f>'Notes'!$B$4</f>
        <v/>
      </c>
      <c r="I9502" s="5">
        <f>ROUNDUP(D9502/H9502,0)</f>
        <v/>
      </c>
      <c r="J9502" s="6">
        <f>G9502-I9502</f>
        <v/>
      </c>
      <c r="K9502" s="4">
        <f>IF(J9502&lt;0,"Deficit",IF(J9502=0,"Exact fit","Surplus"))</f>
        <v/>
      </c>
    </row>
    <row r="9503">
      <c r="A9503" s="4" t="n">
        <v>321008</v>
      </c>
      <c r="B9503" s="4" t="inlineStr">
        <is>
          <t>GS RUSORORO</t>
        </is>
      </c>
      <c r="C9503" s="4" t="inlineStr">
        <is>
          <t>P5</t>
        </is>
      </c>
      <c r="D9503" s="5" t="n">
        <v>125</v>
      </c>
      <c r="E9503" s="5" t="n">
        <v>3</v>
      </c>
      <c r="F9503" s="5" t="n">
        <v>0</v>
      </c>
      <c r="G9503" s="5">
        <f>E9503-F9503</f>
        <v/>
      </c>
      <c r="H9503" s="5">
        <f>'Notes'!$B$4</f>
        <v/>
      </c>
      <c r="I9503" s="5">
        <f>ROUNDUP(D9503/H9503,0)</f>
        <v/>
      </c>
      <c r="J9503" s="6">
        <f>G9503-I9503</f>
        <v/>
      </c>
      <c r="K9503" s="4">
        <f>IF(J9503&lt;0,"Deficit",IF(J9503=0,"Exact fit","Surplus"))</f>
        <v/>
      </c>
    </row>
    <row r="9504">
      <c r="A9504" s="4" t="n">
        <v>321008</v>
      </c>
      <c r="B9504" s="4" t="inlineStr">
        <is>
          <t>GS RUSORORO</t>
        </is>
      </c>
      <c r="C9504" s="4" t="inlineStr">
        <is>
          <t>P6</t>
        </is>
      </c>
      <c r="D9504" s="5" t="n">
        <v>59</v>
      </c>
      <c r="E9504" s="5" t="n">
        <v>2</v>
      </c>
      <c r="F9504" s="5" t="n">
        <v>0</v>
      </c>
      <c r="G9504" s="5">
        <f>E9504-F9504</f>
        <v/>
      </c>
      <c r="H9504" s="5">
        <f>'Notes'!$B$4</f>
        <v/>
      </c>
      <c r="I9504" s="5">
        <f>ROUNDUP(D9504/H9504,0)</f>
        <v/>
      </c>
      <c r="J9504" s="6">
        <f>G9504-I9504</f>
        <v/>
      </c>
      <c r="K9504" s="4">
        <f>IF(J9504&lt;0,"Deficit",IF(J9504=0,"Exact fit","Surplus"))</f>
        <v/>
      </c>
    </row>
    <row r="9505">
      <c r="A9505" s="4" t="n">
        <v>321010</v>
      </c>
      <c r="B9505" s="4" t="inlineStr">
        <is>
          <t>GS SURE</t>
        </is>
      </c>
      <c r="C9505" s="4" t="inlineStr">
        <is>
          <t>P1</t>
        </is>
      </c>
      <c r="D9505" s="5" t="n">
        <v>154</v>
      </c>
      <c r="E9505" s="5" t="n">
        <v>4</v>
      </c>
      <c r="F9505" s="5" t="n">
        <v>2</v>
      </c>
      <c r="G9505" s="5">
        <f>E9505-F9505</f>
        <v/>
      </c>
      <c r="H9505" s="5">
        <f>'Notes'!$B$4</f>
        <v/>
      </c>
      <c r="I9505" s="5">
        <f>ROUNDUP(D9505/H9505,0)</f>
        <v/>
      </c>
      <c r="J9505" s="6">
        <f>G9505-I9505</f>
        <v/>
      </c>
      <c r="K9505" s="4">
        <f>IF(J9505&lt;0,"Deficit",IF(J9505=0,"Exact fit","Surplus"))</f>
        <v/>
      </c>
    </row>
    <row r="9506">
      <c r="A9506" s="4" t="n">
        <v>321010</v>
      </c>
      <c r="B9506" s="4" t="inlineStr">
        <is>
          <t>GS SURE</t>
        </is>
      </c>
      <c r="C9506" s="4" t="inlineStr">
        <is>
          <t>P2</t>
        </is>
      </c>
      <c r="D9506" s="5" t="n">
        <v>146</v>
      </c>
      <c r="E9506" s="5" t="n">
        <v>4</v>
      </c>
      <c r="F9506" s="5" t="n">
        <v>2</v>
      </c>
      <c r="G9506" s="5">
        <f>E9506-F9506</f>
        <v/>
      </c>
      <c r="H9506" s="5">
        <f>'Notes'!$B$4</f>
        <v/>
      </c>
      <c r="I9506" s="5">
        <f>ROUNDUP(D9506/H9506,0)</f>
        <v/>
      </c>
      <c r="J9506" s="6">
        <f>G9506-I9506</f>
        <v/>
      </c>
      <c r="K9506" s="4">
        <f>IF(J9506&lt;0,"Deficit",IF(J9506=0,"Exact fit","Surplus"))</f>
        <v/>
      </c>
    </row>
    <row r="9507">
      <c r="A9507" s="4" t="n">
        <v>321010</v>
      </c>
      <c r="B9507" s="4" t="inlineStr">
        <is>
          <t>GS SURE</t>
        </is>
      </c>
      <c r="C9507" s="4" t="inlineStr">
        <is>
          <t>P3</t>
        </is>
      </c>
      <c r="D9507" s="5" t="n">
        <v>154</v>
      </c>
      <c r="E9507" s="5" t="n">
        <v>4</v>
      </c>
      <c r="F9507" s="5" t="n">
        <v>2</v>
      </c>
      <c r="G9507" s="5">
        <f>E9507-F9507</f>
        <v/>
      </c>
      <c r="H9507" s="5">
        <f>'Notes'!$B$4</f>
        <v/>
      </c>
      <c r="I9507" s="5">
        <f>ROUNDUP(D9507/H9507,0)</f>
        <v/>
      </c>
      <c r="J9507" s="6">
        <f>G9507-I9507</f>
        <v/>
      </c>
      <c r="K9507" s="4">
        <f>IF(J9507&lt;0,"Deficit",IF(J9507=0,"Exact fit","Surplus"))</f>
        <v/>
      </c>
    </row>
    <row r="9508">
      <c r="A9508" s="4" t="n">
        <v>321010</v>
      </c>
      <c r="B9508" s="4" t="inlineStr">
        <is>
          <t>GS SURE</t>
        </is>
      </c>
      <c r="C9508" s="4" t="inlineStr">
        <is>
          <t>P4</t>
        </is>
      </c>
      <c r="D9508" s="5" t="n">
        <v>128</v>
      </c>
      <c r="E9508" s="5" t="n">
        <v>3</v>
      </c>
      <c r="F9508" s="5" t="n">
        <v>0</v>
      </c>
      <c r="G9508" s="5">
        <f>E9508-F9508</f>
        <v/>
      </c>
      <c r="H9508" s="5">
        <f>'Notes'!$B$4</f>
        <v/>
      </c>
      <c r="I9508" s="5">
        <f>ROUNDUP(D9508/H9508,0)</f>
        <v/>
      </c>
      <c r="J9508" s="6">
        <f>G9508-I9508</f>
        <v/>
      </c>
      <c r="K9508" s="4">
        <f>IF(J9508&lt;0,"Deficit",IF(J9508=0,"Exact fit","Surplus"))</f>
        <v/>
      </c>
    </row>
    <row r="9509">
      <c r="A9509" s="4" t="n">
        <v>321010</v>
      </c>
      <c r="B9509" s="4" t="inlineStr">
        <is>
          <t>GS SURE</t>
        </is>
      </c>
      <c r="C9509" s="4" t="inlineStr">
        <is>
          <t>P5</t>
        </is>
      </c>
      <c r="D9509" s="5" t="n">
        <v>164</v>
      </c>
      <c r="E9509" s="5" t="n">
        <v>4</v>
      </c>
      <c r="F9509" s="5" t="n">
        <v>0</v>
      </c>
      <c r="G9509" s="5">
        <f>E9509-F9509</f>
        <v/>
      </c>
      <c r="H9509" s="5">
        <f>'Notes'!$B$4</f>
        <v/>
      </c>
      <c r="I9509" s="5">
        <f>ROUNDUP(D9509/H9509,0)</f>
        <v/>
      </c>
      <c r="J9509" s="6">
        <f>G9509-I9509</f>
        <v/>
      </c>
      <c r="K9509" s="4">
        <f>IF(J9509&lt;0,"Deficit",IF(J9509=0,"Exact fit","Surplus"))</f>
        <v/>
      </c>
    </row>
    <row r="9510">
      <c r="A9510" s="4" t="n">
        <v>321010</v>
      </c>
      <c r="B9510" s="4" t="inlineStr">
        <is>
          <t>GS SURE</t>
        </is>
      </c>
      <c r="C9510" s="4" t="inlineStr">
        <is>
          <t>P6</t>
        </is>
      </c>
      <c r="D9510" s="5" t="n">
        <v>76</v>
      </c>
      <c r="E9510" s="5" t="n">
        <v>2</v>
      </c>
      <c r="F9510" s="5" t="n">
        <v>0</v>
      </c>
      <c r="G9510" s="5">
        <f>E9510-F9510</f>
        <v/>
      </c>
      <c r="H9510" s="5">
        <f>'Notes'!$B$4</f>
        <v/>
      </c>
      <c r="I9510" s="5">
        <f>ROUNDUP(D9510/H9510,0)</f>
        <v/>
      </c>
      <c r="J9510" s="6">
        <f>G9510-I9510</f>
        <v/>
      </c>
      <c r="K9510" s="4">
        <f>IF(J9510&lt;0,"Deficit",IF(J9510=0,"Exact fit","Surplus"))</f>
        <v/>
      </c>
    </row>
    <row r="9511">
      <c r="A9511" s="4" t="n">
        <v>321013</v>
      </c>
      <c r="B9511" s="4" t="inlineStr">
        <is>
          <t>CENTRE KOMERA</t>
        </is>
      </c>
      <c r="C9511" s="4" t="inlineStr">
        <is>
          <t>P1</t>
        </is>
      </c>
      <c r="D9511" s="5" t="n">
        <v>64</v>
      </c>
      <c r="E9511" s="5" t="n">
        <v>4</v>
      </c>
      <c r="F9511" s="5" t="n">
        <v>1</v>
      </c>
      <c r="G9511" s="5">
        <f>E9511-F9511</f>
        <v/>
      </c>
      <c r="H9511" s="5">
        <f>'Notes'!$B$4</f>
        <v/>
      </c>
      <c r="I9511" s="5">
        <f>ROUNDUP(D9511/H9511,0)</f>
        <v/>
      </c>
      <c r="J9511" s="6">
        <f>G9511-I9511</f>
        <v/>
      </c>
      <c r="K9511" s="4">
        <f>IF(J9511&lt;0,"Deficit",IF(J9511=0,"Exact fit","Surplus"))</f>
        <v/>
      </c>
    </row>
    <row r="9512">
      <c r="A9512" s="4" t="n">
        <v>321013</v>
      </c>
      <c r="B9512" s="4" t="inlineStr">
        <is>
          <t>CENTRE KOMERA</t>
        </is>
      </c>
      <c r="C9512" s="4" t="inlineStr">
        <is>
          <t>P2</t>
        </is>
      </c>
      <c r="D9512" s="5" t="n">
        <v>22</v>
      </c>
      <c r="E9512" s="5" t="n">
        <v>1</v>
      </c>
      <c r="F9512" s="5" t="n">
        <v>0</v>
      </c>
      <c r="G9512" s="5">
        <f>E9512-F9512</f>
        <v/>
      </c>
      <c r="H9512" s="5">
        <f>'Notes'!$B$4</f>
        <v/>
      </c>
      <c r="I9512" s="5">
        <f>ROUNDUP(D9512/H9512,0)</f>
        <v/>
      </c>
      <c r="J9512" s="6">
        <f>G9512-I9512</f>
        <v/>
      </c>
      <c r="K9512" s="4">
        <f>IF(J9512&lt;0,"Deficit",IF(J9512=0,"Exact fit","Surplus"))</f>
        <v/>
      </c>
    </row>
    <row r="9513">
      <c r="A9513" s="4" t="n">
        <v>321013</v>
      </c>
      <c r="B9513" s="4" t="inlineStr">
        <is>
          <t>CENTRE KOMERA</t>
        </is>
      </c>
      <c r="C9513" s="4" t="inlineStr">
        <is>
          <t>P3</t>
        </is>
      </c>
      <c r="D9513" s="5" t="n">
        <v>14</v>
      </c>
      <c r="E9513" s="5" t="n">
        <v>1</v>
      </c>
      <c r="F9513" s="5" t="n">
        <v>0</v>
      </c>
      <c r="G9513" s="5">
        <f>E9513-F9513</f>
        <v/>
      </c>
      <c r="H9513" s="5">
        <f>'Notes'!$B$4</f>
        <v/>
      </c>
      <c r="I9513" s="5">
        <f>ROUNDUP(D9513/H9513,0)</f>
        <v/>
      </c>
      <c r="J9513" s="6">
        <f>G9513-I9513</f>
        <v/>
      </c>
      <c r="K9513" s="4">
        <f>IF(J9513&lt;0,"Deficit",IF(J9513=0,"Exact fit","Surplus"))</f>
        <v/>
      </c>
    </row>
    <row r="9514">
      <c r="A9514" s="4" t="n">
        <v>321013</v>
      </c>
      <c r="B9514" s="4" t="inlineStr">
        <is>
          <t>CENTRE KOMERA</t>
        </is>
      </c>
      <c r="C9514" s="4" t="inlineStr">
        <is>
          <t>P4</t>
        </is>
      </c>
      <c r="D9514" s="5" t="n">
        <v>15</v>
      </c>
      <c r="E9514" s="5" t="n">
        <v>1</v>
      </c>
      <c r="F9514" s="5" t="n">
        <v>0</v>
      </c>
      <c r="G9514" s="5">
        <f>E9514-F9514</f>
        <v/>
      </c>
      <c r="H9514" s="5">
        <f>'Notes'!$B$4</f>
        <v/>
      </c>
      <c r="I9514" s="5">
        <f>ROUNDUP(D9514/H9514,0)</f>
        <v/>
      </c>
      <c r="J9514" s="6">
        <f>G9514-I9514</f>
        <v/>
      </c>
      <c r="K9514" s="4">
        <f>IF(J9514&lt;0,"Deficit",IF(J9514=0,"Exact fit","Surplus"))</f>
        <v/>
      </c>
    </row>
    <row r="9515">
      <c r="A9515" s="4" t="n">
        <v>321013</v>
      </c>
      <c r="B9515" s="4" t="inlineStr">
        <is>
          <t>CENTRE KOMERA</t>
        </is>
      </c>
      <c r="C9515" s="4" t="inlineStr">
        <is>
          <t>P5</t>
        </is>
      </c>
      <c r="D9515" s="5" t="n">
        <v>18</v>
      </c>
      <c r="E9515" s="5" t="n">
        <v>1</v>
      </c>
      <c r="F9515" s="5" t="n">
        <v>0</v>
      </c>
      <c r="G9515" s="5">
        <f>E9515-F9515</f>
        <v/>
      </c>
      <c r="H9515" s="5">
        <f>'Notes'!$B$4</f>
        <v/>
      </c>
      <c r="I9515" s="5">
        <f>ROUNDUP(D9515/H9515,0)</f>
        <v/>
      </c>
      <c r="J9515" s="6">
        <f>G9515-I9515</f>
        <v/>
      </c>
      <c r="K9515" s="4">
        <f>IF(J9515&lt;0,"Deficit",IF(J9515=0,"Exact fit","Surplus"))</f>
        <v/>
      </c>
    </row>
    <row r="9516">
      <c r="A9516" s="4" t="n">
        <v>321013</v>
      </c>
      <c r="B9516" s="4" t="inlineStr">
        <is>
          <t>CENTRE KOMERA</t>
        </is>
      </c>
      <c r="C9516" s="4" t="inlineStr">
        <is>
          <t>P6</t>
        </is>
      </c>
      <c r="D9516" s="5" t="n">
        <v>12</v>
      </c>
      <c r="E9516" s="5" t="n">
        <v>1</v>
      </c>
      <c r="F9516" s="5" t="n">
        <v>0</v>
      </c>
      <c r="G9516" s="5">
        <f>E9516-F9516</f>
        <v/>
      </c>
      <c r="H9516" s="5">
        <f>'Notes'!$B$4</f>
        <v/>
      </c>
      <c r="I9516" s="5">
        <f>ROUNDUP(D9516/H9516,0)</f>
        <v/>
      </c>
      <c r="J9516" s="6">
        <f>G9516-I9516</f>
        <v/>
      </c>
      <c r="K9516" s="4">
        <f>IF(J9516&lt;0,"Deficit",IF(J9516=0,"Exact fit","Surplus"))</f>
        <v/>
      </c>
    </row>
    <row r="9517">
      <c r="A9517" s="4" t="n">
        <v>321014</v>
      </c>
      <c r="B9517" s="4" t="inlineStr">
        <is>
          <t>GS MUSHUBATI</t>
        </is>
      </c>
      <c r="C9517" s="4" t="inlineStr">
        <is>
          <t>P1</t>
        </is>
      </c>
      <c r="D9517" s="5" t="n">
        <v>82</v>
      </c>
      <c r="E9517" s="5" t="n">
        <v>2</v>
      </c>
      <c r="F9517" s="5" t="n">
        <v>1</v>
      </c>
      <c r="G9517" s="5">
        <f>E9517-F9517</f>
        <v/>
      </c>
      <c r="H9517" s="5">
        <f>'Notes'!$B$4</f>
        <v/>
      </c>
      <c r="I9517" s="5">
        <f>ROUNDUP(D9517/H9517,0)</f>
        <v/>
      </c>
      <c r="J9517" s="6">
        <f>G9517-I9517</f>
        <v/>
      </c>
      <c r="K9517" s="4">
        <f>IF(J9517&lt;0,"Deficit",IF(J9517=0,"Exact fit","Surplus"))</f>
        <v/>
      </c>
    </row>
    <row r="9518">
      <c r="A9518" s="4" t="n">
        <v>321014</v>
      </c>
      <c r="B9518" s="4" t="inlineStr">
        <is>
          <t>GS MUSHUBATI</t>
        </is>
      </c>
      <c r="C9518" s="4" t="inlineStr">
        <is>
          <t>P2</t>
        </is>
      </c>
      <c r="D9518" s="5" t="n">
        <v>105</v>
      </c>
      <c r="E9518" s="5" t="n">
        <v>2</v>
      </c>
      <c r="F9518" s="5" t="n">
        <v>1</v>
      </c>
      <c r="G9518" s="5">
        <f>E9518-F9518</f>
        <v/>
      </c>
      <c r="H9518" s="5">
        <f>'Notes'!$B$4</f>
        <v/>
      </c>
      <c r="I9518" s="5">
        <f>ROUNDUP(D9518/H9518,0)</f>
        <v/>
      </c>
      <c r="J9518" s="6">
        <f>G9518-I9518</f>
        <v/>
      </c>
      <c r="K9518" s="4">
        <f>IF(J9518&lt;0,"Deficit",IF(J9518=0,"Exact fit","Surplus"))</f>
        <v/>
      </c>
    </row>
    <row r="9519">
      <c r="A9519" s="4" t="n">
        <v>321014</v>
      </c>
      <c r="B9519" s="4" t="inlineStr">
        <is>
          <t>GS MUSHUBATI</t>
        </is>
      </c>
      <c r="C9519" s="4" t="inlineStr">
        <is>
          <t>P3</t>
        </is>
      </c>
      <c r="D9519" s="5" t="n">
        <v>131</v>
      </c>
      <c r="E9519" s="5" t="n">
        <v>3</v>
      </c>
      <c r="F9519" s="5" t="n">
        <v>0</v>
      </c>
      <c r="G9519" s="5">
        <f>E9519-F9519</f>
        <v/>
      </c>
      <c r="H9519" s="5">
        <f>'Notes'!$B$4</f>
        <v/>
      </c>
      <c r="I9519" s="5">
        <f>ROUNDUP(D9519/H9519,0)</f>
        <v/>
      </c>
      <c r="J9519" s="6">
        <f>G9519-I9519</f>
        <v/>
      </c>
      <c r="K9519" s="4">
        <f>IF(J9519&lt;0,"Deficit",IF(J9519=0,"Exact fit","Surplus"))</f>
        <v/>
      </c>
    </row>
    <row r="9520">
      <c r="A9520" s="4" t="n">
        <v>321014</v>
      </c>
      <c r="B9520" s="4" t="inlineStr">
        <is>
          <t>GS MUSHUBATI</t>
        </is>
      </c>
      <c r="C9520" s="4" t="inlineStr">
        <is>
          <t>P4</t>
        </is>
      </c>
      <c r="D9520" s="5" t="n">
        <v>144</v>
      </c>
      <c r="E9520" s="5" t="n">
        <v>3</v>
      </c>
      <c r="F9520" s="5" t="n">
        <v>0</v>
      </c>
      <c r="G9520" s="5">
        <f>E9520-F9520</f>
        <v/>
      </c>
      <c r="H9520" s="5">
        <f>'Notes'!$B$4</f>
        <v/>
      </c>
      <c r="I9520" s="5">
        <f>ROUNDUP(D9520/H9520,0)</f>
        <v/>
      </c>
      <c r="J9520" s="6">
        <f>G9520-I9520</f>
        <v/>
      </c>
      <c r="K9520" s="4">
        <f>IF(J9520&lt;0,"Deficit",IF(J9520=0,"Exact fit","Surplus"))</f>
        <v/>
      </c>
    </row>
    <row r="9521">
      <c r="A9521" s="4" t="n">
        <v>321014</v>
      </c>
      <c r="B9521" s="4" t="inlineStr">
        <is>
          <t>GS MUSHUBATI</t>
        </is>
      </c>
      <c r="C9521" s="4" t="inlineStr">
        <is>
          <t>P5</t>
        </is>
      </c>
      <c r="D9521" s="5" t="n">
        <v>100</v>
      </c>
      <c r="E9521" s="5" t="n">
        <v>2</v>
      </c>
      <c r="F9521" s="5" t="n">
        <v>0</v>
      </c>
      <c r="G9521" s="5">
        <f>E9521-F9521</f>
        <v/>
      </c>
      <c r="H9521" s="5">
        <f>'Notes'!$B$4</f>
        <v/>
      </c>
      <c r="I9521" s="5">
        <f>ROUNDUP(D9521/H9521,0)</f>
        <v/>
      </c>
      <c r="J9521" s="6">
        <f>G9521-I9521</f>
        <v/>
      </c>
      <c r="K9521" s="4">
        <f>IF(J9521&lt;0,"Deficit",IF(J9521=0,"Exact fit","Surplus"))</f>
        <v/>
      </c>
    </row>
    <row r="9522">
      <c r="A9522" s="4" t="n">
        <v>321014</v>
      </c>
      <c r="B9522" s="4" t="inlineStr">
        <is>
          <t>GS MUSHUBATI</t>
        </is>
      </c>
      <c r="C9522" s="4" t="inlineStr">
        <is>
          <t>P6</t>
        </is>
      </c>
      <c r="D9522" s="5" t="n">
        <v>93</v>
      </c>
      <c r="E9522" s="5" t="n">
        <v>2</v>
      </c>
      <c r="F9522" s="5" t="n">
        <v>0</v>
      </c>
      <c r="G9522" s="5">
        <f>E9522-F9522</f>
        <v/>
      </c>
      <c r="H9522" s="5">
        <f>'Notes'!$B$4</f>
        <v/>
      </c>
      <c r="I9522" s="5">
        <f>ROUNDUP(D9522/H9522,0)</f>
        <v/>
      </c>
      <c r="J9522" s="6">
        <f>G9522-I9522</f>
        <v/>
      </c>
      <c r="K9522" s="4">
        <f>IF(J9522&lt;0,"Deficit",IF(J9522=0,"Exact fit","Surplus"))</f>
        <v/>
      </c>
    </row>
    <row r="9523">
      <c r="A9523" s="4" t="n">
        <v>321015</v>
      </c>
      <c r="B9523" s="4" t="inlineStr">
        <is>
          <t>EP BUMBA</t>
        </is>
      </c>
      <c r="C9523" s="4" t="inlineStr">
        <is>
          <t>P1</t>
        </is>
      </c>
      <c r="D9523" s="5" t="n">
        <v>118</v>
      </c>
      <c r="E9523" s="5" t="n">
        <v>2</v>
      </c>
      <c r="F9523" s="5" t="n">
        <v>0</v>
      </c>
      <c r="G9523" s="5">
        <f>E9523-F9523</f>
        <v/>
      </c>
      <c r="H9523" s="5">
        <f>'Notes'!$B$4</f>
        <v/>
      </c>
      <c r="I9523" s="5">
        <f>ROUNDUP(D9523/H9523,0)</f>
        <v/>
      </c>
      <c r="J9523" s="6">
        <f>G9523-I9523</f>
        <v/>
      </c>
      <c r="K9523" s="4">
        <f>IF(J9523&lt;0,"Deficit",IF(J9523=0,"Exact fit","Surplus"))</f>
        <v/>
      </c>
    </row>
    <row r="9524">
      <c r="A9524" s="4" t="n">
        <v>321015</v>
      </c>
      <c r="B9524" s="4" t="inlineStr">
        <is>
          <t>EP BUMBA</t>
        </is>
      </c>
      <c r="C9524" s="4" t="inlineStr">
        <is>
          <t>P2</t>
        </is>
      </c>
      <c r="D9524" s="5" t="n">
        <v>107</v>
      </c>
      <c r="E9524" s="5" t="n">
        <v>3</v>
      </c>
      <c r="F9524" s="5" t="n">
        <v>1</v>
      </c>
      <c r="G9524" s="5">
        <f>E9524-F9524</f>
        <v/>
      </c>
      <c r="H9524" s="5">
        <f>'Notes'!$B$4</f>
        <v/>
      </c>
      <c r="I9524" s="5">
        <f>ROUNDUP(D9524/H9524,0)</f>
        <v/>
      </c>
      <c r="J9524" s="6">
        <f>G9524-I9524</f>
        <v/>
      </c>
      <c r="K9524" s="4">
        <f>IF(J9524&lt;0,"Deficit",IF(J9524=0,"Exact fit","Surplus"))</f>
        <v/>
      </c>
    </row>
    <row r="9525">
      <c r="A9525" s="4" t="n">
        <v>321015</v>
      </c>
      <c r="B9525" s="4" t="inlineStr">
        <is>
          <t>EP BUMBA</t>
        </is>
      </c>
      <c r="C9525" s="4" t="inlineStr">
        <is>
          <t>P3</t>
        </is>
      </c>
      <c r="D9525" s="5" t="n">
        <v>130</v>
      </c>
      <c r="E9525" s="5" t="n">
        <v>2</v>
      </c>
      <c r="F9525" s="5" t="n">
        <v>0</v>
      </c>
      <c r="G9525" s="5">
        <f>E9525-F9525</f>
        <v/>
      </c>
      <c r="H9525" s="5">
        <f>'Notes'!$B$4</f>
        <v/>
      </c>
      <c r="I9525" s="5">
        <f>ROUNDUP(D9525/H9525,0)</f>
        <v/>
      </c>
      <c r="J9525" s="6">
        <f>G9525-I9525</f>
        <v/>
      </c>
      <c r="K9525" s="4">
        <f>IF(J9525&lt;0,"Deficit",IF(J9525=0,"Exact fit","Surplus"))</f>
        <v/>
      </c>
    </row>
    <row r="9526">
      <c r="A9526" s="4" t="n">
        <v>321015</v>
      </c>
      <c r="B9526" s="4" t="inlineStr">
        <is>
          <t>EP BUMBA</t>
        </is>
      </c>
      <c r="C9526" s="4" t="inlineStr">
        <is>
          <t>P4</t>
        </is>
      </c>
      <c r="D9526" s="5" t="n">
        <v>142</v>
      </c>
      <c r="E9526" s="5" t="n">
        <v>3</v>
      </c>
      <c r="F9526" s="5" t="n">
        <v>0</v>
      </c>
      <c r="G9526" s="5">
        <f>E9526-F9526</f>
        <v/>
      </c>
      <c r="H9526" s="5">
        <f>'Notes'!$B$4</f>
        <v/>
      </c>
      <c r="I9526" s="5">
        <f>ROUNDUP(D9526/H9526,0)</f>
        <v/>
      </c>
      <c r="J9526" s="6">
        <f>G9526-I9526</f>
        <v/>
      </c>
      <c r="K9526" s="4">
        <f>IF(J9526&lt;0,"Deficit",IF(J9526=0,"Exact fit","Surplus"))</f>
        <v/>
      </c>
    </row>
    <row r="9527">
      <c r="A9527" s="4" t="n">
        <v>321015</v>
      </c>
      <c r="B9527" s="4" t="inlineStr">
        <is>
          <t>EP BUMBA</t>
        </is>
      </c>
      <c r="C9527" s="4" t="inlineStr">
        <is>
          <t>P5</t>
        </is>
      </c>
      <c r="D9527" s="5" t="n">
        <v>166</v>
      </c>
      <c r="E9527" s="5" t="n">
        <v>4</v>
      </c>
      <c r="F9527" s="5" t="n">
        <v>0</v>
      </c>
      <c r="G9527" s="5">
        <f>E9527-F9527</f>
        <v/>
      </c>
      <c r="H9527" s="5">
        <f>'Notes'!$B$4</f>
        <v/>
      </c>
      <c r="I9527" s="5">
        <f>ROUNDUP(D9527/H9527,0)</f>
        <v/>
      </c>
      <c r="J9527" s="6">
        <f>G9527-I9527</f>
        <v/>
      </c>
      <c r="K9527" s="4">
        <f>IF(J9527&lt;0,"Deficit",IF(J9527=0,"Exact fit","Surplus"))</f>
        <v/>
      </c>
    </row>
    <row r="9528">
      <c r="A9528" s="4" t="n">
        <v>321015</v>
      </c>
      <c r="B9528" s="4" t="inlineStr">
        <is>
          <t>EP BUMBA</t>
        </is>
      </c>
      <c r="C9528" s="4" t="inlineStr">
        <is>
          <t>P6</t>
        </is>
      </c>
      <c r="D9528" s="5" t="n">
        <v>68</v>
      </c>
      <c r="E9528" s="5" t="n">
        <v>3</v>
      </c>
      <c r="F9528" s="5" t="n">
        <v>0</v>
      </c>
      <c r="G9528" s="5">
        <f>E9528-F9528</f>
        <v/>
      </c>
      <c r="H9528" s="5">
        <f>'Notes'!$B$4</f>
        <v/>
      </c>
      <c r="I9528" s="5">
        <f>ROUNDUP(D9528/H9528,0)</f>
        <v/>
      </c>
      <c r="J9528" s="6">
        <f>G9528-I9528</f>
        <v/>
      </c>
      <c r="K9528" s="4">
        <f>IF(J9528&lt;0,"Deficit",IF(J9528=0,"Exact fit","Surplus"))</f>
        <v/>
      </c>
    </row>
    <row r="9529">
      <c r="A9529" s="4" t="n">
        <v>321016</v>
      </c>
      <c r="B9529" s="4" t="inlineStr">
        <is>
          <t>EP MAGERAGERE</t>
        </is>
      </c>
      <c r="C9529" s="4" t="inlineStr">
        <is>
          <t>P1</t>
        </is>
      </c>
      <c r="D9529" s="5" t="n">
        <v>113</v>
      </c>
      <c r="E9529" s="5" t="n">
        <v>4</v>
      </c>
      <c r="F9529" s="5" t="n">
        <v>2</v>
      </c>
      <c r="G9529" s="5">
        <f>E9529-F9529</f>
        <v/>
      </c>
      <c r="H9529" s="5">
        <f>'Notes'!$B$4</f>
        <v/>
      </c>
      <c r="I9529" s="5">
        <f>ROUNDUP(D9529/H9529,0)</f>
        <v/>
      </c>
      <c r="J9529" s="6">
        <f>G9529-I9529</f>
        <v/>
      </c>
      <c r="K9529" s="4">
        <f>IF(J9529&lt;0,"Deficit",IF(J9529=0,"Exact fit","Surplus"))</f>
        <v/>
      </c>
    </row>
    <row r="9530">
      <c r="A9530" s="4" t="n">
        <v>321016</v>
      </c>
      <c r="B9530" s="4" t="inlineStr">
        <is>
          <t>EP MAGERAGERE</t>
        </is>
      </c>
      <c r="C9530" s="4" t="inlineStr">
        <is>
          <t>P2</t>
        </is>
      </c>
      <c r="D9530" s="5" t="n">
        <v>122</v>
      </c>
      <c r="E9530" s="5" t="n">
        <v>4</v>
      </c>
      <c r="F9530" s="5" t="n">
        <v>2</v>
      </c>
      <c r="G9530" s="5">
        <f>E9530-F9530</f>
        <v/>
      </c>
      <c r="H9530" s="5">
        <f>'Notes'!$B$4</f>
        <v/>
      </c>
      <c r="I9530" s="5">
        <f>ROUNDUP(D9530/H9530,0)</f>
        <v/>
      </c>
      <c r="J9530" s="6">
        <f>G9530-I9530</f>
        <v/>
      </c>
      <c r="K9530" s="4">
        <f>IF(J9530&lt;0,"Deficit",IF(J9530=0,"Exact fit","Surplus"))</f>
        <v/>
      </c>
    </row>
    <row r="9531">
      <c r="A9531" s="4" t="n">
        <v>321016</v>
      </c>
      <c r="B9531" s="4" t="inlineStr">
        <is>
          <t>EP MAGERAGERE</t>
        </is>
      </c>
      <c r="C9531" s="4" t="inlineStr">
        <is>
          <t>P3</t>
        </is>
      </c>
      <c r="D9531" s="5" t="n">
        <v>116</v>
      </c>
      <c r="E9531" s="5" t="n">
        <v>4</v>
      </c>
      <c r="F9531" s="5" t="n">
        <v>2</v>
      </c>
      <c r="G9531" s="5">
        <f>E9531-F9531</f>
        <v/>
      </c>
      <c r="H9531" s="5">
        <f>'Notes'!$B$4</f>
        <v/>
      </c>
      <c r="I9531" s="5">
        <f>ROUNDUP(D9531/H9531,0)</f>
        <v/>
      </c>
      <c r="J9531" s="6">
        <f>G9531-I9531</f>
        <v/>
      </c>
      <c r="K9531" s="4">
        <f>IF(J9531&lt;0,"Deficit",IF(J9531=0,"Exact fit","Surplus"))</f>
        <v/>
      </c>
    </row>
    <row r="9532">
      <c r="A9532" s="4" t="n">
        <v>321016</v>
      </c>
      <c r="B9532" s="4" t="inlineStr">
        <is>
          <t>EP MAGERAGERE</t>
        </is>
      </c>
      <c r="C9532" s="4" t="inlineStr">
        <is>
          <t>P4</t>
        </is>
      </c>
      <c r="D9532" s="5" t="n">
        <v>97</v>
      </c>
      <c r="E9532" s="5" t="n">
        <v>3</v>
      </c>
      <c r="F9532" s="5" t="n">
        <v>0</v>
      </c>
      <c r="G9532" s="5">
        <f>E9532-F9532</f>
        <v/>
      </c>
      <c r="H9532" s="5">
        <f>'Notes'!$B$4</f>
        <v/>
      </c>
      <c r="I9532" s="5">
        <f>ROUNDUP(D9532/H9532,0)</f>
        <v/>
      </c>
      <c r="J9532" s="6">
        <f>G9532-I9532</f>
        <v/>
      </c>
      <c r="K9532" s="4">
        <f>IF(J9532&lt;0,"Deficit",IF(J9532=0,"Exact fit","Surplus"))</f>
        <v/>
      </c>
    </row>
    <row r="9533">
      <c r="A9533" s="4" t="n">
        <v>321016</v>
      </c>
      <c r="B9533" s="4" t="inlineStr">
        <is>
          <t>EP MAGERAGERE</t>
        </is>
      </c>
      <c r="C9533" s="4" t="inlineStr">
        <is>
          <t>P5</t>
        </is>
      </c>
      <c r="D9533" s="5" t="n">
        <v>113</v>
      </c>
      <c r="E9533" s="5" t="n">
        <v>2</v>
      </c>
      <c r="F9533" s="5" t="n">
        <v>0</v>
      </c>
      <c r="G9533" s="5">
        <f>E9533-F9533</f>
        <v/>
      </c>
      <c r="H9533" s="5">
        <f>'Notes'!$B$4</f>
        <v/>
      </c>
      <c r="I9533" s="5">
        <f>ROUNDUP(D9533/H9533,0)</f>
        <v/>
      </c>
      <c r="J9533" s="6">
        <f>G9533-I9533</f>
        <v/>
      </c>
      <c r="K9533" s="4">
        <f>IF(J9533&lt;0,"Deficit",IF(J9533=0,"Exact fit","Surplus"))</f>
        <v/>
      </c>
    </row>
    <row r="9534">
      <c r="A9534" s="4" t="n">
        <v>321016</v>
      </c>
      <c r="B9534" s="4" t="inlineStr">
        <is>
          <t>EP MAGERAGERE</t>
        </is>
      </c>
      <c r="C9534" s="4" t="inlineStr">
        <is>
          <t>P6</t>
        </is>
      </c>
      <c r="D9534" s="5" t="n">
        <v>77</v>
      </c>
      <c r="E9534" s="5" t="n">
        <v>2</v>
      </c>
      <c r="F9534" s="5" t="n">
        <v>0</v>
      </c>
      <c r="G9534" s="5">
        <f>E9534-F9534</f>
        <v/>
      </c>
      <c r="H9534" s="5">
        <f>'Notes'!$B$4</f>
        <v/>
      </c>
      <c r="I9534" s="5">
        <f>ROUNDUP(D9534/H9534,0)</f>
        <v/>
      </c>
      <c r="J9534" s="6">
        <f>G9534-I9534</f>
        <v/>
      </c>
      <c r="K9534" s="4">
        <f>IF(J9534&lt;0,"Deficit",IF(J9534=0,"Exact fit","Surplus"))</f>
        <v/>
      </c>
    </row>
    <row r="9535">
      <c r="A9535" s="4" t="n">
        <v>321017</v>
      </c>
      <c r="B9535" s="4" t="inlineStr">
        <is>
          <t>MOTHERLAND SCHOOL</t>
        </is>
      </c>
      <c r="C9535" s="4" t="inlineStr">
        <is>
          <t>P1</t>
        </is>
      </c>
      <c r="D9535" s="5" t="n">
        <v>10</v>
      </c>
      <c r="E9535" s="5" t="n">
        <v>1</v>
      </c>
      <c r="F9535" s="5" t="n">
        <v>0</v>
      </c>
      <c r="G9535" s="5">
        <f>E9535-F9535</f>
        <v/>
      </c>
      <c r="H9535" s="5">
        <f>'Notes'!$B$4</f>
        <v/>
      </c>
      <c r="I9535" s="5">
        <f>ROUNDUP(D9535/H9535,0)</f>
        <v/>
      </c>
      <c r="J9535" s="6">
        <f>G9535-I9535</f>
        <v/>
      </c>
      <c r="K9535" s="4">
        <f>IF(J9535&lt;0,"Deficit",IF(J9535=0,"Exact fit","Surplus"))</f>
        <v/>
      </c>
    </row>
    <row r="9536">
      <c r="A9536" s="4" t="n">
        <v>321017</v>
      </c>
      <c r="B9536" s="4" t="inlineStr">
        <is>
          <t>MOTHERLAND SCHOOL</t>
        </is>
      </c>
      <c r="C9536" s="4" t="inlineStr">
        <is>
          <t>P2</t>
        </is>
      </c>
      <c r="D9536" s="5" t="n">
        <v>11</v>
      </c>
      <c r="E9536" s="5" t="n">
        <v>1</v>
      </c>
      <c r="F9536" s="5" t="n">
        <v>0</v>
      </c>
      <c r="G9536" s="5">
        <f>E9536-F9536</f>
        <v/>
      </c>
      <c r="H9536" s="5">
        <f>'Notes'!$B$4</f>
        <v/>
      </c>
      <c r="I9536" s="5">
        <f>ROUNDUP(D9536/H9536,0)</f>
        <v/>
      </c>
      <c r="J9536" s="6">
        <f>G9536-I9536</f>
        <v/>
      </c>
      <c r="K9536" s="4">
        <f>IF(J9536&lt;0,"Deficit",IF(J9536=0,"Exact fit","Surplus"))</f>
        <v/>
      </c>
    </row>
    <row r="9537">
      <c r="A9537" s="4" t="n">
        <v>321017</v>
      </c>
      <c r="B9537" s="4" t="inlineStr">
        <is>
          <t>MOTHERLAND SCHOOL</t>
        </is>
      </c>
      <c r="C9537" s="4" t="inlineStr">
        <is>
          <t>P3</t>
        </is>
      </c>
      <c r="D9537" s="5" t="n">
        <v>11</v>
      </c>
      <c r="E9537" s="5" t="n">
        <v>1</v>
      </c>
      <c r="F9537" s="5" t="n">
        <v>0</v>
      </c>
      <c r="G9537" s="5">
        <f>E9537-F9537</f>
        <v/>
      </c>
      <c r="H9537" s="5">
        <f>'Notes'!$B$4</f>
        <v/>
      </c>
      <c r="I9537" s="5">
        <f>ROUNDUP(D9537/H9537,0)</f>
        <v/>
      </c>
      <c r="J9537" s="6">
        <f>G9537-I9537</f>
        <v/>
      </c>
      <c r="K9537" s="4">
        <f>IF(J9537&lt;0,"Deficit",IF(J9537=0,"Exact fit","Surplus"))</f>
        <v/>
      </c>
    </row>
    <row r="9538">
      <c r="A9538" s="4" t="n">
        <v>321101</v>
      </c>
      <c r="B9538" s="4" t="inlineStr">
        <is>
          <t>GS BUSUKU</t>
        </is>
      </c>
      <c r="C9538" s="4" t="inlineStr">
        <is>
          <t>P1</t>
        </is>
      </c>
      <c r="D9538" s="5" t="n">
        <v>227</v>
      </c>
      <c r="E9538" s="5" t="n">
        <v>4</v>
      </c>
      <c r="F9538" s="5" t="n">
        <v>2</v>
      </c>
      <c r="G9538" s="5">
        <f>E9538-F9538</f>
        <v/>
      </c>
      <c r="H9538" s="5">
        <f>'Notes'!$B$4</f>
        <v/>
      </c>
      <c r="I9538" s="5">
        <f>ROUNDUP(D9538/H9538,0)</f>
        <v/>
      </c>
      <c r="J9538" s="6">
        <f>G9538-I9538</f>
        <v/>
      </c>
      <c r="K9538" s="4">
        <f>IF(J9538&lt;0,"Deficit",IF(J9538=0,"Exact fit","Surplus"))</f>
        <v/>
      </c>
    </row>
    <row r="9539">
      <c r="A9539" s="4" t="n">
        <v>321101</v>
      </c>
      <c r="B9539" s="4" t="inlineStr">
        <is>
          <t>GS BUSUKU</t>
        </is>
      </c>
      <c r="C9539" s="4" t="inlineStr">
        <is>
          <t>P2</t>
        </is>
      </c>
      <c r="D9539" s="5" t="n">
        <v>200</v>
      </c>
      <c r="E9539" s="5" t="n">
        <v>4</v>
      </c>
      <c r="F9539" s="5" t="n">
        <v>2</v>
      </c>
      <c r="G9539" s="5">
        <f>E9539-F9539</f>
        <v/>
      </c>
      <c r="H9539" s="5">
        <f>'Notes'!$B$4</f>
        <v/>
      </c>
      <c r="I9539" s="5">
        <f>ROUNDUP(D9539/H9539,0)</f>
        <v/>
      </c>
      <c r="J9539" s="6">
        <f>G9539-I9539</f>
        <v/>
      </c>
      <c r="K9539" s="4">
        <f>IF(J9539&lt;0,"Deficit",IF(J9539=0,"Exact fit","Surplus"))</f>
        <v/>
      </c>
    </row>
    <row r="9540">
      <c r="A9540" s="4" t="n">
        <v>321101</v>
      </c>
      <c r="B9540" s="4" t="inlineStr">
        <is>
          <t>GS BUSUKU</t>
        </is>
      </c>
      <c r="C9540" s="4" t="inlineStr">
        <is>
          <t>P3</t>
        </is>
      </c>
      <c r="D9540" s="5" t="n">
        <v>211</v>
      </c>
      <c r="E9540" s="5" t="n">
        <v>4</v>
      </c>
      <c r="F9540" s="5" t="n">
        <v>2</v>
      </c>
      <c r="G9540" s="5">
        <f>E9540-F9540</f>
        <v/>
      </c>
      <c r="H9540" s="5">
        <f>'Notes'!$B$4</f>
        <v/>
      </c>
      <c r="I9540" s="5">
        <f>ROUNDUP(D9540/H9540,0)</f>
        <v/>
      </c>
      <c r="J9540" s="6">
        <f>G9540-I9540</f>
        <v/>
      </c>
      <c r="K9540" s="4">
        <f>IF(J9540&lt;0,"Deficit",IF(J9540=0,"Exact fit","Surplus"))</f>
        <v/>
      </c>
    </row>
    <row r="9541">
      <c r="A9541" s="4" t="n">
        <v>321101</v>
      </c>
      <c r="B9541" s="4" t="inlineStr">
        <is>
          <t>GS BUSUKU</t>
        </is>
      </c>
      <c r="C9541" s="4" t="inlineStr">
        <is>
          <t>P4</t>
        </is>
      </c>
      <c r="D9541" s="5" t="n">
        <v>165</v>
      </c>
      <c r="E9541" s="5" t="n">
        <v>4</v>
      </c>
      <c r="F9541" s="5" t="n">
        <v>0</v>
      </c>
      <c r="G9541" s="5">
        <f>E9541-F9541</f>
        <v/>
      </c>
      <c r="H9541" s="5">
        <f>'Notes'!$B$4</f>
        <v/>
      </c>
      <c r="I9541" s="5">
        <f>ROUNDUP(D9541/H9541,0)</f>
        <v/>
      </c>
      <c r="J9541" s="6">
        <f>G9541-I9541</f>
        <v/>
      </c>
      <c r="K9541" s="4">
        <f>IF(J9541&lt;0,"Deficit",IF(J9541=0,"Exact fit","Surplus"))</f>
        <v/>
      </c>
    </row>
    <row r="9542">
      <c r="A9542" s="4" t="n">
        <v>321101</v>
      </c>
      <c r="B9542" s="4" t="inlineStr">
        <is>
          <t>GS BUSUKU</t>
        </is>
      </c>
      <c r="C9542" s="4" t="inlineStr">
        <is>
          <t>P5</t>
        </is>
      </c>
      <c r="D9542" s="5" t="n">
        <v>89</v>
      </c>
      <c r="E9542" s="5" t="n">
        <v>2</v>
      </c>
      <c r="F9542" s="5" t="n">
        <v>0</v>
      </c>
      <c r="G9542" s="5">
        <f>E9542-F9542</f>
        <v/>
      </c>
      <c r="H9542" s="5">
        <f>'Notes'!$B$4</f>
        <v/>
      </c>
      <c r="I9542" s="5">
        <f>ROUNDUP(D9542/H9542,0)</f>
        <v/>
      </c>
      <c r="J9542" s="6">
        <f>G9542-I9542</f>
        <v/>
      </c>
      <c r="K9542" s="4">
        <f>IF(J9542&lt;0,"Deficit",IF(J9542=0,"Exact fit","Surplus"))</f>
        <v/>
      </c>
    </row>
    <row r="9543">
      <c r="A9543" s="4" t="n">
        <v>321101</v>
      </c>
      <c r="B9543" s="4" t="inlineStr">
        <is>
          <t>GS BUSUKU</t>
        </is>
      </c>
      <c r="C9543" s="4" t="inlineStr">
        <is>
          <t>P6</t>
        </is>
      </c>
      <c r="D9543" s="5" t="n">
        <v>57</v>
      </c>
      <c r="E9543" s="5" t="n">
        <v>1</v>
      </c>
      <c r="F9543" s="5" t="n">
        <v>0</v>
      </c>
      <c r="G9543" s="5">
        <f>E9543-F9543</f>
        <v/>
      </c>
      <c r="H9543" s="5">
        <f>'Notes'!$B$4</f>
        <v/>
      </c>
      <c r="I9543" s="5">
        <f>ROUNDUP(D9543/H9543,0)</f>
        <v/>
      </c>
      <c r="J9543" s="6">
        <f>G9543-I9543</f>
        <v/>
      </c>
      <c r="K9543" s="4">
        <f>IF(J9543&lt;0,"Deficit",IF(J9543=0,"Exact fit","Surplus"))</f>
        <v/>
      </c>
    </row>
    <row r="9544">
      <c r="A9544" s="4" t="n">
        <v>321102</v>
      </c>
      <c r="B9544" s="4" t="inlineStr">
        <is>
          <t>EP CYIMA</t>
        </is>
      </c>
      <c r="C9544" s="4" t="inlineStr">
        <is>
          <t>P1</t>
        </is>
      </c>
      <c r="D9544" s="5" t="n">
        <v>105</v>
      </c>
      <c r="E9544" s="5" t="n">
        <v>2</v>
      </c>
      <c r="F9544" s="5" t="n">
        <v>1</v>
      </c>
      <c r="G9544" s="5">
        <f>E9544-F9544</f>
        <v/>
      </c>
      <c r="H9544" s="5">
        <f>'Notes'!$B$4</f>
        <v/>
      </c>
      <c r="I9544" s="5">
        <f>ROUNDUP(D9544/H9544,0)</f>
        <v/>
      </c>
      <c r="J9544" s="6">
        <f>G9544-I9544</f>
        <v/>
      </c>
      <c r="K9544" s="4">
        <f>IF(J9544&lt;0,"Deficit",IF(J9544=0,"Exact fit","Surplus"))</f>
        <v/>
      </c>
    </row>
    <row r="9545">
      <c r="A9545" s="4" t="n">
        <v>321102</v>
      </c>
      <c r="B9545" s="4" t="inlineStr">
        <is>
          <t>EP CYIMA</t>
        </is>
      </c>
      <c r="C9545" s="4" t="inlineStr">
        <is>
          <t>P2</t>
        </is>
      </c>
      <c r="D9545" s="5" t="n">
        <v>70</v>
      </c>
      <c r="E9545" s="5" t="n">
        <v>2</v>
      </c>
      <c r="F9545" s="5" t="n">
        <v>1</v>
      </c>
      <c r="G9545" s="5">
        <f>E9545-F9545</f>
        <v/>
      </c>
      <c r="H9545" s="5">
        <f>'Notes'!$B$4</f>
        <v/>
      </c>
      <c r="I9545" s="5">
        <f>ROUNDUP(D9545/H9545,0)</f>
        <v/>
      </c>
      <c r="J9545" s="6">
        <f>G9545-I9545</f>
        <v/>
      </c>
      <c r="K9545" s="4">
        <f>IF(J9545&lt;0,"Deficit",IF(J9545=0,"Exact fit","Surplus"))</f>
        <v/>
      </c>
    </row>
    <row r="9546">
      <c r="A9546" s="4" t="n">
        <v>321102</v>
      </c>
      <c r="B9546" s="4" t="inlineStr">
        <is>
          <t>EP CYIMA</t>
        </is>
      </c>
      <c r="C9546" s="4" t="inlineStr">
        <is>
          <t>P3</t>
        </is>
      </c>
      <c r="D9546" s="5" t="n">
        <v>51</v>
      </c>
      <c r="E9546" s="5" t="n">
        <v>1</v>
      </c>
      <c r="F9546" s="5" t="n">
        <v>0</v>
      </c>
      <c r="G9546" s="5">
        <f>E9546-F9546</f>
        <v/>
      </c>
      <c r="H9546" s="5">
        <f>'Notes'!$B$4</f>
        <v/>
      </c>
      <c r="I9546" s="5">
        <f>ROUNDUP(D9546/H9546,0)</f>
        <v/>
      </c>
      <c r="J9546" s="6">
        <f>G9546-I9546</f>
        <v/>
      </c>
      <c r="K9546" s="4">
        <f>IF(J9546&lt;0,"Deficit",IF(J9546=0,"Exact fit","Surplus"))</f>
        <v/>
      </c>
    </row>
    <row r="9547">
      <c r="A9547" s="4" t="n">
        <v>321102</v>
      </c>
      <c r="B9547" s="4" t="inlineStr">
        <is>
          <t>EP CYIMA</t>
        </is>
      </c>
      <c r="C9547" s="4" t="inlineStr">
        <is>
          <t>P4</t>
        </is>
      </c>
      <c r="D9547" s="5" t="n">
        <v>41</v>
      </c>
      <c r="E9547" s="5" t="n">
        <v>1</v>
      </c>
      <c r="F9547" s="5" t="n">
        <v>0</v>
      </c>
      <c r="G9547" s="5">
        <f>E9547-F9547</f>
        <v/>
      </c>
      <c r="H9547" s="5">
        <f>'Notes'!$B$4</f>
        <v/>
      </c>
      <c r="I9547" s="5">
        <f>ROUNDUP(D9547/H9547,0)</f>
        <v/>
      </c>
      <c r="J9547" s="6">
        <f>G9547-I9547</f>
        <v/>
      </c>
      <c r="K9547" s="4">
        <f>IF(J9547&lt;0,"Deficit",IF(J9547=0,"Exact fit","Surplus"))</f>
        <v/>
      </c>
    </row>
    <row r="9548">
      <c r="A9548" s="4" t="n">
        <v>321102</v>
      </c>
      <c r="B9548" s="4" t="inlineStr">
        <is>
          <t>EP CYIMA</t>
        </is>
      </c>
      <c r="C9548" s="4" t="inlineStr">
        <is>
          <t>P5</t>
        </is>
      </c>
      <c r="D9548" s="5" t="n">
        <v>28</v>
      </c>
      <c r="E9548" s="5" t="n">
        <v>1</v>
      </c>
      <c r="F9548" s="5" t="n">
        <v>0</v>
      </c>
      <c r="G9548" s="5">
        <f>E9548-F9548</f>
        <v/>
      </c>
      <c r="H9548" s="5">
        <f>'Notes'!$B$4</f>
        <v/>
      </c>
      <c r="I9548" s="5">
        <f>ROUNDUP(D9548/H9548,0)</f>
        <v/>
      </c>
      <c r="J9548" s="6">
        <f>G9548-I9548</f>
        <v/>
      </c>
      <c r="K9548" s="4">
        <f>IF(J9548&lt;0,"Deficit",IF(J9548=0,"Exact fit","Surplus"))</f>
        <v/>
      </c>
    </row>
    <row r="9549">
      <c r="A9549" s="4" t="n">
        <v>321102</v>
      </c>
      <c r="B9549" s="4" t="inlineStr">
        <is>
          <t>EP CYIMA</t>
        </is>
      </c>
      <c r="C9549" s="4" t="inlineStr">
        <is>
          <t>P6</t>
        </is>
      </c>
      <c r="D9549" s="5" t="n">
        <v>20</v>
      </c>
      <c r="E9549" s="5" t="n">
        <v>1</v>
      </c>
      <c r="F9549" s="5" t="n">
        <v>0</v>
      </c>
      <c r="G9549" s="5">
        <f>E9549-F9549</f>
        <v/>
      </c>
      <c r="H9549" s="5">
        <f>'Notes'!$B$4</f>
        <v/>
      </c>
      <c r="I9549" s="5">
        <f>ROUNDUP(D9549/H9549,0)</f>
        <v/>
      </c>
      <c r="J9549" s="6">
        <f>G9549-I9549</f>
        <v/>
      </c>
      <c r="K9549" s="4">
        <f>IF(J9549&lt;0,"Deficit",IF(J9549=0,"Exact fit","Surplus"))</f>
        <v/>
      </c>
    </row>
    <row r="9550">
      <c r="A9550" s="4" t="n">
        <v>321103</v>
      </c>
      <c r="B9550" s="4" t="inlineStr">
        <is>
          <t>GS CYIVUGIZA</t>
        </is>
      </c>
      <c r="C9550" s="4" t="inlineStr">
        <is>
          <t>P1</t>
        </is>
      </c>
      <c r="D9550" s="5" t="n">
        <v>186</v>
      </c>
      <c r="E9550" s="5" t="n">
        <v>6</v>
      </c>
      <c r="F9550" s="5" t="n">
        <v>3</v>
      </c>
      <c r="G9550" s="5">
        <f>E9550-F9550</f>
        <v/>
      </c>
      <c r="H9550" s="5">
        <f>'Notes'!$B$4</f>
        <v/>
      </c>
      <c r="I9550" s="5">
        <f>ROUNDUP(D9550/H9550,0)</f>
        <v/>
      </c>
      <c r="J9550" s="6">
        <f>G9550-I9550</f>
        <v/>
      </c>
      <c r="K9550" s="4">
        <f>IF(J9550&lt;0,"Deficit",IF(J9550=0,"Exact fit","Surplus"))</f>
        <v/>
      </c>
    </row>
    <row r="9551">
      <c r="A9551" s="4" t="n">
        <v>321103</v>
      </c>
      <c r="B9551" s="4" t="inlineStr">
        <is>
          <t>GS CYIVUGIZA</t>
        </is>
      </c>
      <c r="C9551" s="4" t="inlineStr">
        <is>
          <t>P2</t>
        </is>
      </c>
      <c r="D9551" s="5" t="n">
        <v>286</v>
      </c>
      <c r="E9551" s="5" t="n">
        <v>6</v>
      </c>
      <c r="F9551" s="5" t="n">
        <v>3</v>
      </c>
      <c r="G9551" s="5">
        <f>E9551-F9551</f>
        <v/>
      </c>
      <c r="H9551" s="5">
        <f>'Notes'!$B$4</f>
        <v/>
      </c>
      <c r="I9551" s="5">
        <f>ROUNDUP(D9551/H9551,0)</f>
        <v/>
      </c>
      <c r="J9551" s="6">
        <f>G9551-I9551</f>
        <v/>
      </c>
      <c r="K9551" s="4">
        <f>IF(J9551&lt;0,"Deficit",IF(J9551=0,"Exact fit","Surplus"))</f>
        <v/>
      </c>
    </row>
    <row r="9552">
      <c r="A9552" s="4" t="n">
        <v>321103</v>
      </c>
      <c r="B9552" s="4" t="inlineStr">
        <is>
          <t>GS CYIVUGIZA</t>
        </is>
      </c>
      <c r="C9552" s="4" t="inlineStr">
        <is>
          <t>P3</t>
        </is>
      </c>
      <c r="D9552" s="5" t="n">
        <v>215</v>
      </c>
      <c r="E9552" s="5" t="n">
        <v>6</v>
      </c>
      <c r="F9552" s="5" t="n">
        <v>3</v>
      </c>
      <c r="G9552" s="5">
        <f>E9552-F9552</f>
        <v/>
      </c>
      <c r="H9552" s="5">
        <f>'Notes'!$B$4</f>
        <v/>
      </c>
      <c r="I9552" s="5">
        <f>ROUNDUP(D9552/H9552,0)</f>
        <v/>
      </c>
      <c r="J9552" s="6">
        <f>G9552-I9552</f>
        <v/>
      </c>
      <c r="K9552" s="4">
        <f>IF(J9552&lt;0,"Deficit",IF(J9552=0,"Exact fit","Surplus"))</f>
        <v/>
      </c>
    </row>
    <row r="9553">
      <c r="A9553" s="4" t="n">
        <v>321103</v>
      </c>
      <c r="B9553" s="4" t="inlineStr">
        <is>
          <t>GS CYIVUGIZA</t>
        </is>
      </c>
      <c r="C9553" s="4" t="inlineStr">
        <is>
          <t>P4</t>
        </is>
      </c>
      <c r="D9553" s="5" t="n">
        <v>176</v>
      </c>
      <c r="E9553" s="5" t="n">
        <v>4</v>
      </c>
      <c r="F9553" s="5" t="n">
        <v>0</v>
      </c>
      <c r="G9553" s="5">
        <f>E9553-F9553</f>
        <v/>
      </c>
      <c r="H9553" s="5">
        <f>'Notes'!$B$4</f>
        <v/>
      </c>
      <c r="I9553" s="5">
        <f>ROUNDUP(D9553/H9553,0)</f>
        <v/>
      </c>
      <c r="J9553" s="6">
        <f>G9553-I9553</f>
        <v/>
      </c>
      <c r="K9553" s="4">
        <f>IF(J9553&lt;0,"Deficit",IF(J9553=0,"Exact fit","Surplus"))</f>
        <v/>
      </c>
    </row>
    <row r="9554">
      <c r="A9554" s="4" t="n">
        <v>321103</v>
      </c>
      <c r="B9554" s="4" t="inlineStr">
        <is>
          <t>GS CYIVUGIZA</t>
        </is>
      </c>
      <c r="C9554" s="4" t="inlineStr">
        <is>
          <t>P5</t>
        </is>
      </c>
      <c r="D9554" s="5" t="n">
        <v>176</v>
      </c>
      <c r="E9554" s="5" t="n">
        <v>3</v>
      </c>
      <c r="F9554" s="5" t="n">
        <v>0</v>
      </c>
      <c r="G9554" s="5">
        <f>E9554-F9554</f>
        <v/>
      </c>
      <c r="H9554" s="5">
        <f>'Notes'!$B$4</f>
        <v/>
      </c>
      <c r="I9554" s="5">
        <f>ROUNDUP(D9554/H9554,0)</f>
        <v/>
      </c>
      <c r="J9554" s="6">
        <f>G9554-I9554</f>
        <v/>
      </c>
      <c r="K9554" s="4">
        <f>IF(J9554&lt;0,"Deficit",IF(J9554=0,"Exact fit","Surplus"))</f>
        <v/>
      </c>
    </row>
    <row r="9555">
      <c r="A9555" s="4" t="n">
        <v>321103</v>
      </c>
      <c r="B9555" s="4" t="inlineStr">
        <is>
          <t>GS CYIVUGIZA</t>
        </is>
      </c>
      <c r="C9555" s="4" t="inlineStr">
        <is>
          <t>P6</t>
        </is>
      </c>
      <c r="D9555" s="5" t="n">
        <v>84</v>
      </c>
      <c r="E9555" s="5" t="n">
        <v>2</v>
      </c>
      <c r="F9555" s="5" t="n">
        <v>0</v>
      </c>
      <c r="G9555" s="5">
        <f>E9555-F9555</f>
        <v/>
      </c>
      <c r="H9555" s="5">
        <f>'Notes'!$B$4</f>
        <v/>
      </c>
      <c r="I9555" s="5">
        <f>ROUNDUP(D9555/H9555,0)</f>
        <v/>
      </c>
      <c r="J9555" s="6">
        <f>G9555-I9555</f>
        <v/>
      </c>
      <c r="K9555" s="4">
        <f>IF(J9555&lt;0,"Deficit",IF(J9555=0,"Exact fit","Surplus"))</f>
        <v/>
      </c>
    </row>
    <row r="9556">
      <c r="A9556" s="4" t="n">
        <v>321104</v>
      </c>
      <c r="B9556" s="4" t="inlineStr">
        <is>
          <t>EP GIHINGA</t>
        </is>
      </c>
      <c r="C9556" s="4" t="inlineStr">
        <is>
          <t>P1</t>
        </is>
      </c>
      <c r="D9556" s="5" t="n">
        <v>103</v>
      </c>
      <c r="E9556" s="5" t="n">
        <v>4</v>
      </c>
      <c r="F9556" s="5" t="n">
        <v>2</v>
      </c>
      <c r="G9556" s="5">
        <f>E9556-F9556</f>
        <v/>
      </c>
      <c r="H9556" s="5">
        <f>'Notes'!$B$4</f>
        <v/>
      </c>
      <c r="I9556" s="5">
        <f>ROUNDUP(D9556/H9556,0)</f>
        <v/>
      </c>
      <c r="J9556" s="6">
        <f>G9556-I9556</f>
        <v/>
      </c>
      <c r="K9556" s="4">
        <f>IF(J9556&lt;0,"Deficit",IF(J9556=0,"Exact fit","Surplus"))</f>
        <v/>
      </c>
    </row>
    <row r="9557">
      <c r="A9557" s="4" t="n">
        <v>321104</v>
      </c>
      <c r="B9557" s="4" t="inlineStr">
        <is>
          <t>EP GIHINGA</t>
        </is>
      </c>
      <c r="C9557" s="4" t="inlineStr">
        <is>
          <t>P2</t>
        </is>
      </c>
      <c r="D9557" s="5" t="n">
        <v>126</v>
      </c>
      <c r="E9557" s="5" t="n">
        <v>4</v>
      </c>
      <c r="F9557" s="5" t="n">
        <v>2</v>
      </c>
      <c r="G9557" s="5">
        <f>E9557-F9557</f>
        <v/>
      </c>
      <c r="H9557" s="5">
        <f>'Notes'!$B$4</f>
        <v/>
      </c>
      <c r="I9557" s="5">
        <f>ROUNDUP(D9557/H9557,0)</f>
        <v/>
      </c>
      <c r="J9557" s="6">
        <f>G9557-I9557</f>
        <v/>
      </c>
      <c r="K9557" s="4">
        <f>IF(J9557&lt;0,"Deficit",IF(J9557=0,"Exact fit","Surplus"))</f>
        <v/>
      </c>
    </row>
    <row r="9558">
      <c r="A9558" s="4" t="n">
        <v>321104</v>
      </c>
      <c r="B9558" s="4" t="inlineStr">
        <is>
          <t>EP GIHINGA</t>
        </is>
      </c>
      <c r="C9558" s="4" t="inlineStr">
        <is>
          <t>P3</t>
        </is>
      </c>
      <c r="D9558" s="5" t="n">
        <v>78</v>
      </c>
      <c r="E9558" s="5" t="n">
        <v>2</v>
      </c>
      <c r="F9558" s="5" t="n">
        <v>1</v>
      </c>
      <c r="G9558" s="5">
        <f>E9558-F9558</f>
        <v/>
      </c>
      <c r="H9558" s="5">
        <f>'Notes'!$B$4</f>
        <v/>
      </c>
      <c r="I9558" s="5">
        <f>ROUNDUP(D9558/H9558,0)</f>
        <v/>
      </c>
      <c r="J9558" s="6">
        <f>G9558-I9558</f>
        <v/>
      </c>
      <c r="K9558" s="4">
        <f>IF(J9558&lt;0,"Deficit",IF(J9558=0,"Exact fit","Surplus"))</f>
        <v/>
      </c>
    </row>
    <row r="9559">
      <c r="A9559" s="4" t="n">
        <v>321104</v>
      </c>
      <c r="B9559" s="4" t="inlineStr">
        <is>
          <t>EP GIHINGA</t>
        </is>
      </c>
      <c r="C9559" s="4" t="inlineStr">
        <is>
          <t>P4</t>
        </is>
      </c>
      <c r="D9559" s="5" t="n">
        <v>106</v>
      </c>
      <c r="E9559" s="5" t="n">
        <v>2</v>
      </c>
      <c r="F9559" s="5" t="n">
        <v>0</v>
      </c>
      <c r="G9559" s="5">
        <f>E9559-F9559</f>
        <v/>
      </c>
      <c r="H9559" s="5">
        <f>'Notes'!$B$4</f>
        <v/>
      </c>
      <c r="I9559" s="5">
        <f>ROUNDUP(D9559/H9559,0)</f>
        <v/>
      </c>
      <c r="J9559" s="6">
        <f>G9559-I9559</f>
        <v/>
      </c>
      <c r="K9559" s="4">
        <f>IF(J9559&lt;0,"Deficit",IF(J9559=0,"Exact fit","Surplus"))</f>
        <v/>
      </c>
    </row>
    <row r="9560">
      <c r="A9560" s="4" t="n">
        <v>321104</v>
      </c>
      <c r="B9560" s="4" t="inlineStr">
        <is>
          <t>EP GIHINGA</t>
        </is>
      </c>
      <c r="C9560" s="4" t="inlineStr">
        <is>
          <t>P5</t>
        </is>
      </c>
      <c r="D9560" s="5" t="n">
        <v>129</v>
      </c>
      <c r="E9560" s="5" t="n">
        <v>2</v>
      </c>
      <c r="F9560" s="5" t="n">
        <v>0</v>
      </c>
      <c r="G9560" s="5">
        <f>E9560-F9560</f>
        <v/>
      </c>
      <c r="H9560" s="5">
        <f>'Notes'!$B$4</f>
        <v/>
      </c>
      <c r="I9560" s="5">
        <f>ROUNDUP(D9560/H9560,0)</f>
        <v/>
      </c>
      <c r="J9560" s="6">
        <f>G9560-I9560</f>
        <v/>
      </c>
      <c r="K9560" s="4">
        <f>IF(J9560&lt;0,"Deficit",IF(J9560=0,"Exact fit","Surplus"))</f>
        <v/>
      </c>
    </row>
    <row r="9561">
      <c r="A9561" s="4" t="n">
        <v>321104</v>
      </c>
      <c r="B9561" s="4" t="inlineStr">
        <is>
          <t>EP GIHINGA</t>
        </is>
      </c>
      <c r="C9561" s="4" t="inlineStr">
        <is>
          <t>P6</t>
        </is>
      </c>
      <c r="D9561" s="5" t="n">
        <v>44</v>
      </c>
      <c r="E9561" s="5" t="n">
        <v>2</v>
      </c>
      <c r="F9561" s="5" t="n">
        <v>0</v>
      </c>
      <c r="G9561" s="5">
        <f>E9561-F9561</f>
        <v/>
      </c>
      <c r="H9561" s="5">
        <f>'Notes'!$B$4</f>
        <v/>
      </c>
      <c r="I9561" s="5">
        <f>ROUNDUP(D9561/H9561,0)</f>
        <v/>
      </c>
      <c r="J9561" s="6">
        <f>G9561-I9561</f>
        <v/>
      </c>
      <c r="K9561" s="4">
        <f>IF(J9561&lt;0,"Deficit",IF(J9561=0,"Exact fit","Surplus"))</f>
        <v/>
      </c>
    </row>
    <row r="9562">
      <c r="A9562" s="4" t="n">
        <v>321106</v>
      </c>
      <c r="B9562" s="4" t="inlineStr">
        <is>
          <t>GS KAZO</t>
        </is>
      </c>
      <c r="C9562" s="4" t="inlineStr">
        <is>
          <t>P1</t>
        </is>
      </c>
      <c r="D9562" s="5" t="n">
        <v>298</v>
      </c>
      <c r="E9562" s="5" t="n">
        <v>6</v>
      </c>
      <c r="F9562" s="5" t="n">
        <v>3</v>
      </c>
      <c r="G9562" s="5">
        <f>E9562-F9562</f>
        <v/>
      </c>
      <c r="H9562" s="5">
        <f>'Notes'!$B$4</f>
        <v/>
      </c>
      <c r="I9562" s="5">
        <f>ROUNDUP(D9562/H9562,0)</f>
        <v/>
      </c>
      <c r="J9562" s="6">
        <f>G9562-I9562</f>
        <v/>
      </c>
      <c r="K9562" s="4">
        <f>IF(J9562&lt;0,"Deficit",IF(J9562=0,"Exact fit","Surplus"))</f>
        <v/>
      </c>
    </row>
    <row r="9563">
      <c r="A9563" s="4" t="n">
        <v>321106</v>
      </c>
      <c r="B9563" s="4" t="inlineStr">
        <is>
          <t>GS KAZO</t>
        </is>
      </c>
      <c r="C9563" s="4" t="inlineStr">
        <is>
          <t>P2</t>
        </is>
      </c>
      <c r="D9563" s="5" t="n">
        <v>271</v>
      </c>
      <c r="E9563" s="5" t="n">
        <v>6</v>
      </c>
      <c r="F9563" s="5" t="n">
        <v>3</v>
      </c>
      <c r="G9563" s="5">
        <f>E9563-F9563</f>
        <v/>
      </c>
      <c r="H9563" s="5">
        <f>'Notes'!$B$4</f>
        <v/>
      </c>
      <c r="I9563" s="5">
        <f>ROUNDUP(D9563/H9563,0)</f>
        <v/>
      </c>
      <c r="J9563" s="6">
        <f>G9563-I9563</f>
        <v/>
      </c>
      <c r="K9563" s="4">
        <f>IF(J9563&lt;0,"Deficit",IF(J9563=0,"Exact fit","Surplus"))</f>
        <v/>
      </c>
    </row>
    <row r="9564">
      <c r="A9564" s="4" t="n">
        <v>321106</v>
      </c>
      <c r="B9564" s="4" t="inlineStr">
        <is>
          <t>GS KAZO</t>
        </is>
      </c>
      <c r="C9564" s="4" t="inlineStr">
        <is>
          <t>P3</t>
        </is>
      </c>
      <c r="D9564" s="5" t="n">
        <v>236</v>
      </c>
      <c r="E9564" s="5" t="n">
        <v>4</v>
      </c>
      <c r="F9564" s="5" t="n">
        <v>2</v>
      </c>
      <c r="G9564" s="5">
        <f>E9564-F9564</f>
        <v/>
      </c>
      <c r="H9564" s="5">
        <f>'Notes'!$B$4</f>
        <v/>
      </c>
      <c r="I9564" s="5">
        <f>ROUNDUP(D9564/H9564,0)</f>
        <v/>
      </c>
      <c r="J9564" s="6">
        <f>G9564-I9564</f>
        <v/>
      </c>
      <c r="K9564" s="4">
        <f>IF(J9564&lt;0,"Deficit",IF(J9564=0,"Exact fit","Surplus"))</f>
        <v/>
      </c>
    </row>
    <row r="9565">
      <c r="A9565" s="4" t="n">
        <v>321106</v>
      </c>
      <c r="B9565" s="4" t="inlineStr">
        <is>
          <t>GS KAZO</t>
        </is>
      </c>
      <c r="C9565" s="4" t="inlineStr">
        <is>
          <t>P4</t>
        </is>
      </c>
      <c r="D9565" s="5" t="n">
        <v>210</v>
      </c>
      <c r="E9565" s="5" t="n">
        <v>4</v>
      </c>
      <c r="F9565" s="5" t="n">
        <v>0</v>
      </c>
      <c r="G9565" s="5">
        <f>E9565-F9565</f>
        <v/>
      </c>
      <c r="H9565" s="5">
        <f>'Notes'!$B$4</f>
        <v/>
      </c>
      <c r="I9565" s="5">
        <f>ROUNDUP(D9565/H9565,0)</f>
        <v/>
      </c>
      <c r="J9565" s="6">
        <f>G9565-I9565</f>
        <v/>
      </c>
      <c r="K9565" s="4">
        <f>IF(J9565&lt;0,"Deficit",IF(J9565=0,"Exact fit","Surplus"))</f>
        <v/>
      </c>
    </row>
    <row r="9566">
      <c r="A9566" s="4" t="n">
        <v>321106</v>
      </c>
      <c r="B9566" s="4" t="inlineStr">
        <is>
          <t>GS KAZO</t>
        </is>
      </c>
      <c r="C9566" s="4" t="inlineStr">
        <is>
          <t>P5</t>
        </is>
      </c>
      <c r="D9566" s="5" t="n">
        <v>208</v>
      </c>
      <c r="E9566" s="5" t="n">
        <v>4</v>
      </c>
      <c r="F9566" s="5" t="n">
        <v>0</v>
      </c>
      <c r="G9566" s="5">
        <f>E9566-F9566</f>
        <v/>
      </c>
      <c r="H9566" s="5">
        <f>'Notes'!$B$4</f>
        <v/>
      </c>
      <c r="I9566" s="5">
        <f>ROUNDUP(D9566/H9566,0)</f>
        <v/>
      </c>
      <c r="J9566" s="6">
        <f>G9566-I9566</f>
        <v/>
      </c>
      <c r="K9566" s="4">
        <f>IF(J9566&lt;0,"Deficit",IF(J9566=0,"Exact fit","Surplus"))</f>
        <v/>
      </c>
    </row>
    <row r="9567">
      <c r="A9567" s="4" t="n">
        <v>321106</v>
      </c>
      <c r="B9567" s="4" t="inlineStr">
        <is>
          <t>GS KAZO</t>
        </is>
      </c>
      <c r="C9567" s="4" t="inlineStr">
        <is>
          <t>P6</t>
        </is>
      </c>
      <c r="D9567" s="5" t="n">
        <v>125</v>
      </c>
      <c r="E9567" s="5" t="n">
        <v>3</v>
      </c>
      <c r="F9567" s="5" t="n">
        <v>0</v>
      </c>
      <c r="G9567" s="5">
        <f>E9567-F9567</f>
        <v/>
      </c>
      <c r="H9567" s="5">
        <f>'Notes'!$B$4</f>
        <v/>
      </c>
      <c r="I9567" s="5">
        <f>ROUNDUP(D9567/H9567,0)</f>
        <v/>
      </c>
      <c r="J9567" s="6">
        <f>G9567-I9567</f>
        <v/>
      </c>
      <c r="K9567" s="4">
        <f>IF(J9567&lt;0,"Deficit",IF(J9567=0,"Exact fit","Surplus"))</f>
        <v/>
      </c>
    </row>
    <row r="9568">
      <c r="A9568" s="4" t="n">
        <v>321107</v>
      </c>
      <c r="B9568" s="4" t="inlineStr">
        <is>
          <t>EP MUBUGA/NYABIRASI</t>
        </is>
      </c>
      <c r="C9568" s="4" t="inlineStr">
        <is>
          <t>P1</t>
        </is>
      </c>
      <c r="D9568" s="5" t="n">
        <v>102</v>
      </c>
      <c r="E9568" s="5" t="n">
        <v>2</v>
      </c>
      <c r="F9568" s="5" t="n">
        <v>0</v>
      </c>
      <c r="G9568" s="5">
        <f>E9568-F9568</f>
        <v/>
      </c>
      <c r="H9568" s="5">
        <f>'Notes'!$B$4</f>
        <v/>
      </c>
      <c r="I9568" s="5">
        <f>ROUNDUP(D9568/H9568,0)</f>
        <v/>
      </c>
      <c r="J9568" s="6">
        <f>G9568-I9568</f>
        <v/>
      </c>
      <c r="K9568" s="4">
        <f>IF(J9568&lt;0,"Deficit",IF(J9568=0,"Exact fit","Surplus"))</f>
        <v/>
      </c>
    </row>
    <row r="9569">
      <c r="A9569" s="4" t="n">
        <v>321107</v>
      </c>
      <c r="B9569" s="4" t="inlineStr">
        <is>
          <t>EP MUBUGA/NYABIRASI</t>
        </is>
      </c>
      <c r="C9569" s="4" t="inlineStr">
        <is>
          <t>P2</t>
        </is>
      </c>
      <c r="D9569" s="5" t="n">
        <v>75</v>
      </c>
      <c r="E9569" s="5" t="n">
        <v>2</v>
      </c>
      <c r="F9569" s="5" t="n">
        <v>0</v>
      </c>
      <c r="G9569" s="5">
        <f>E9569-F9569</f>
        <v/>
      </c>
      <c r="H9569" s="5">
        <f>'Notes'!$B$4</f>
        <v/>
      </c>
      <c r="I9569" s="5">
        <f>ROUNDUP(D9569/H9569,0)</f>
        <v/>
      </c>
      <c r="J9569" s="6">
        <f>G9569-I9569</f>
        <v/>
      </c>
      <c r="K9569" s="4">
        <f>IF(J9569&lt;0,"Deficit",IF(J9569=0,"Exact fit","Surplus"))</f>
        <v/>
      </c>
    </row>
    <row r="9570">
      <c r="A9570" s="4" t="n">
        <v>321107</v>
      </c>
      <c r="B9570" s="4" t="inlineStr">
        <is>
          <t>EP MUBUGA/NYABIRASI</t>
        </is>
      </c>
      <c r="C9570" s="4" t="inlineStr">
        <is>
          <t>P3</t>
        </is>
      </c>
      <c r="D9570" s="5" t="n">
        <v>74</v>
      </c>
      <c r="E9570" s="5" t="n">
        <v>2</v>
      </c>
      <c r="F9570" s="5" t="n">
        <v>0</v>
      </c>
      <c r="G9570" s="5">
        <f>E9570-F9570</f>
        <v/>
      </c>
      <c r="H9570" s="5">
        <f>'Notes'!$B$4</f>
        <v/>
      </c>
      <c r="I9570" s="5">
        <f>ROUNDUP(D9570/H9570,0)</f>
        <v/>
      </c>
      <c r="J9570" s="6">
        <f>G9570-I9570</f>
        <v/>
      </c>
      <c r="K9570" s="4">
        <f>IF(J9570&lt;0,"Deficit",IF(J9570=0,"Exact fit","Surplus"))</f>
        <v/>
      </c>
    </row>
    <row r="9571">
      <c r="A9571" s="4" t="n">
        <v>321107</v>
      </c>
      <c r="B9571" s="4" t="inlineStr">
        <is>
          <t>EP MUBUGA/NYABIRASI</t>
        </is>
      </c>
      <c r="C9571" s="4" t="inlineStr">
        <is>
          <t>P4</t>
        </is>
      </c>
      <c r="D9571" s="5" t="n">
        <v>79</v>
      </c>
      <c r="E9571" s="5" t="n">
        <v>2</v>
      </c>
      <c r="F9571" s="5" t="n">
        <v>0</v>
      </c>
      <c r="G9571" s="5">
        <f>E9571-F9571</f>
        <v/>
      </c>
      <c r="H9571" s="5">
        <f>'Notes'!$B$4</f>
        <v/>
      </c>
      <c r="I9571" s="5">
        <f>ROUNDUP(D9571/H9571,0)</f>
        <v/>
      </c>
      <c r="J9571" s="6">
        <f>G9571-I9571</f>
        <v/>
      </c>
      <c r="K9571" s="4">
        <f>IF(J9571&lt;0,"Deficit",IF(J9571=0,"Exact fit","Surplus"))</f>
        <v/>
      </c>
    </row>
    <row r="9572">
      <c r="A9572" s="4" t="n">
        <v>321107</v>
      </c>
      <c r="B9572" s="4" t="inlineStr">
        <is>
          <t>EP MUBUGA/NYABIRASI</t>
        </is>
      </c>
      <c r="C9572" s="4" t="inlineStr">
        <is>
          <t>P5</t>
        </is>
      </c>
      <c r="D9572" s="5" t="n">
        <v>61</v>
      </c>
      <c r="E9572" s="5" t="n">
        <v>2</v>
      </c>
      <c r="F9572" s="5" t="n">
        <v>0</v>
      </c>
      <c r="G9572" s="5">
        <f>E9572-F9572</f>
        <v/>
      </c>
      <c r="H9572" s="5">
        <f>'Notes'!$B$4</f>
        <v/>
      </c>
      <c r="I9572" s="5">
        <f>ROUNDUP(D9572/H9572,0)</f>
        <v/>
      </c>
      <c r="J9572" s="6">
        <f>G9572-I9572</f>
        <v/>
      </c>
      <c r="K9572" s="4">
        <f>IF(J9572&lt;0,"Deficit",IF(J9572=0,"Exact fit","Surplus"))</f>
        <v/>
      </c>
    </row>
    <row r="9573">
      <c r="A9573" s="4" t="n">
        <v>321107</v>
      </c>
      <c r="B9573" s="4" t="inlineStr">
        <is>
          <t>EP MUBUGA/NYABIRASI</t>
        </is>
      </c>
      <c r="C9573" s="4" t="inlineStr">
        <is>
          <t>P6</t>
        </is>
      </c>
      <c r="D9573" s="5" t="n">
        <v>51</v>
      </c>
      <c r="E9573" s="5" t="n">
        <v>1</v>
      </c>
      <c r="F9573" s="5" t="n">
        <v>0</v>
      </c>
      <c r="G9573" s="5">
        <f>E9573-F9573</f>
        <v/>
      </c>
      <c r="H9573" s="5">
        <f>'Notes'!$B$4</f>
        <v/>
      </c>
      <c r="I9573" s="5">
        <f>ROUNDUP(D9573/H9573,0)</f>
        <v/>
      </c>
      <c r="J9573" s="6">
        <f>G9573-I9573</f>
        <v/>
      </c>
      <c r="K9573" s="4">
        <f>IF(J9573&lt;0,"Deficit",IF(J9573=0,"Exact fit","Surplus"))</f>
        <v/>
      </c>
    </row>
    <row r="9574">
      <c r="A9574" s="4" t="n">
        <v>321108</v>
      </c>
      <c r="B9574" s="4" t="inlineStr">
        <is>
          <t>GS NKULI</t>
        </is>
      </c>
      <c r="C9574" s="4" t="inlineStr">
        <is>
          <t>P1</t>
        </is>
      </c>
      <c r="D9574" s="5" t="n">
        <v>261</v>
      </c>
      <c r="E9574" s="5" t="n">
        <v>6</v>
      </c>
      <c r="F9574" s="5" t="n">
        <v>3</v>
      </c>
      <c r="G9574" s="5">
        <f>E9574-F9574</f>
        <v/>
      </c>
      <c r="H9574" s="5">
        <f>'Notes'!$B$4</f>
        <v/>
      </c>
      <c r="I9574" s="5">
        <f>ROUNDUP(D9574/H9574,0)</f>
        <v/>
      </c>
      <c r="J9574" s="6">
        <f>G9574-I9574</f>
        <v/>
      </c>
      <c r="K9574" s="4">
        <f>IF(J9574&lt;0,"Deficit",IF(J9574=0,"Exact fit","Surplus"))</f>
        <v/>
      </c>
    </row>
    <row r="9575">
      <c r="A9575" s="4" t="n">
        <v>321108</v>
      </c>
      <c r="B9575" s="4" t="inlineStr">
        <is>
          <t>GS NKULI</t>
        </is>
      </c>
      <c r="C9575" s="4" t="inlineStr">
        <is>
          <t>P2</t>
        </is>
      </c>
      <c r="D9575" s="5" t="n">
        <v>175</v>
      </c>
      <c r="E9575" s="5" t="n">
        <v>4</v>
      </c>
      <c r="F9575" s="5" t="n">
        <v>2</v>
      </c>
      <c r="G9575" s="5">
        <f>E9575-F9575</f>
        <v/>
      </c>
      <c r="H9575" s="5">
        <f>'Notes'!$B$4</f>
        <v/>
      </c>
      <c r="I9575" s="5">
        <f>ROUNDUP(D9575/H9575,0)</f>
        <v/>
      </c>
      <c r="J9575" s="6">
        <f>G9575-I9575</f>
        <v/>
      </c>
      <c r="K9575" s="4">
        <f>IF(J9575&lt;0,"Deficit",IF(J9575=0,"Exact fit","Surplus"))</f>
        <v/>
      </c>
    </row>
    <row r="9576">
      <c r="A9576" s="4" t="n">
        <v>321108</v>
      </c>
      <c r="B9576" s="4" t="inlineStr">
        <is>
          <t>GS NKULI</t>
        </is>
      </c>
      <c r="C9576" s="4" t="inlineStr">
        <is>
          <t>P3</t>
        </is>
      </c>
      <c r="D9576" s="5" t="n">
        <v>233</v>
      </c>
      <c r="E9576" s="5" t="n">
        <v>6</v>
      </c>
      <c r="F9576" s="5" t="n">
        <v>3</v>
      </c>
      <c r="G9576" s="5">
        <f>E9576-F9576</f>
        <v/>
      </c>
      <c r="H9576" s="5">
        <f>'Notes'!$B$4</f>
        <v/>
      </c>
      <c r="I9576" s="5">
        <f>ROUNDUP(D9576/H9576,0)</f>
        <v/>
      </c>
      <c r="J9576" s="6">
        <f>G9576-I9576</f>
        <v/>
      </c>
      <c r="K9576" s="4">
        <f>IF(J9576&lt;0,"Deficit",IF(J9576=0,"Exact fit","Surplus"))</f>
        <v/>
      </c>
    </row>
    <row r="9577">
      <c r="A9577" s="4" t="n">
        <v>321108</v>
      </c>
      <c r="B9577" s="4" t="inlineStr">
        <is>
          <t>GS NKULI</t>
        </is>
      </c>
      <c r="C9577" s="4" t="inlineStr">
        <is>
          <t>P4</t>
        </is>
      </c>
      <c r="D9577" s="5" t="n">
        <v>106</v>
      </c>
      <c r="E9577" s="5" t="n">
        <v>3</v>
      </c>
      <c r="F9577" s="5" t="n">
        <v>0</v>
      </c>
      <c r="G9577" s="5">
        <f>E9577-F9577</f>
        <v/>
      </c>
      <c r="H9577" s="5">
        <f>'Notes'!$B$4</f>
        <v/>
      </c>
      <c r="I9577" s="5">
        <f>ROUNDUP(D9577/H9577,0)</f>
        <v/>
      </c>
      <c r="J9577" s="6">
        <f>G9577-I9577</f>
        <v/>
      </c>
      <c r="K9577" s="4">
        <f>IF(J9577&lt;0,"Deficit",IF(J9577=0,"Exact fit","Surplus"))</f>
        <v/>
      </c>
    </row>
    <row r="9578">
      <c r="A9578" s="4" t="n">
        <v>321108</v>
      </c>
      <c r="B9578" s="4" t="inlineStr">
        <is>
          <t>GS NKULI</t>
        </is>
      </c>
      <c r="C9578" s="4" t="inlineStr">
        <is>
          <t>P5</t>
        </is>
      </c>
      <c r="D9578" s="5" t="n">
        <v>40</v>
      </c>
      <c r="E9578" s="5" t="n">
        <v>2</v>
      </c>
      <c r="F9578" s="5" t="n">
        <v>0</v>
      </c>
      <c r="G9578" s="5">
        <f>E9578-F9578</f>
        <v/>
      </c>
      <c r="H9578" s="5">
        <f>'Notes'!$B$4</f>
        <v/>
      </c>
      <c r="I9578" s="5">
        <f>ROUNDUP(D9578/H9578,0)</f>
        <v/>
      </c>
      <c r="J9578" s="6">
        <f>G9578-I9578</f>
        <v/>
      </c>
      <c r="K9578" s="4">
        <f>IF(J9578&lt;0,"Deficit",IF(J9578=0,"Exact fit","Surplus"))</f>
        <v/>
      </c>
    </row>
    <row r="9579">
      <c r="A9579" s="4" t="n">
        <v>321108</v>
      </c>
      <c r="B9579" s="4" t="inlineStr">
        <is>
          <t>GS NKULI</t>
        </is>
      </c>
      <c r="C9579" s="4" t="inlineStr">
        <is>
          <t>P6</t>
        </is>
      </c>
      <c r="D9579" s="5" t="n">
        <v>40</v>
      </c>
      <c r="E9579" s="5" t="n">
        <v>1</v>
      </c>
      <c r="F9579" s="5" t="n">
        <v>0</v>
      </c>
      <c r="G9579" s="5">
        <f>E9579-F9579</f>
        <v/>
      </c>
      <c r="H9579" s="5">
        <f>'Notes'!$B$4</f>
        <v/>
      </c>
      <c r="I9579" s="5">
        <f>ROUNDUP(D9579/H9579,0)</f>
        <v/>
      </c>
      <c r="J9579" s="6">
        <f>G9579-I9579</f>
        <v/>
      </c>
      <c r="K9579" s="4">
        <f>IF(J9579&lt;0,"Deficit",IF(J9579=0,"Exact fit","Surplus"))</f>
        <v/>
      </c>
    </row>
    <row r="9580">
      <c r="A9580" s="4" t="n">
        <v>321109</v>
      </c>
      <c r="B9580" s="4" t="inlineStr">
        <is>
          <t>GS NYABIRASI / TSS</t>
        </is>
      </c>
      <c r="C9580" s="4" t="inlineStr">
        <is>
          <t>P1</t>
        </is>
      </c>
      <c r="D9580" s="5" t="n">
        <v>205</v>
      </c>
      <c r="E9580" s="5" t="n">
        <v>6</v>
      </c>
      <c r="F9580" s="5" t="n">
        <v>3</v>
      </c>
      <c r="G9580" s="5">
        <f>E9580-F9580</f>
        <v/>
      </c>
      <c r="H9580" s="5">
        <f>'Notes'!$B$4</f>
        <v/>
      </c>
      <c r="I9580" s="5">
        <f>ROUNDUP(D9580/H9580,0)</f>
        <v/>
      </c>
      <c r="J9580" s="6">
        <f>G9580-I9580</f>
        <v/>
      </c>
      <c r="K9580" s="4">
        <f>IF(J9580&lt;0,"Deficit",IF(J9580=0,"Exact fit","Surplus"))</f>
        <v/>
      </c>
    </row>
    <row r="9581">
      <c r="A9581" s="4" t="n">
        <v>321109</v>
      </c>
      <c r="B9581" s="4" t="inlineStr">
        <is>
          <t>GS NYABIRASI / TSS</t>
        </is>
      </c>
      <c r="C9581" s="4" t="inlineStr">
        <is>
          <t>P2</t>
        </is>
      </c>
      <c r="D9581" s="5" t="n">
        <v>208</v>
      </c>
      <c r="E9581" s="5" t="n">
        <v>4</v>
      </c>
      <c r="F9581" s="5" t="n">
        <v>2</v>
      </c>
      <c r="G9581" s="5">
        <f>E9581-F9581</f>
        <v/>
      </c>
      <c r="H9581" s="5">
        <f>'Notes'!$B$4</f>
        <v/>
      </c>
      <c r="I9581" s="5">
        <f>ROUNDUP(D9581/H9581,0)</f>
        <v/>
      </c>
      <c r="J9581" s="6">
        <f>G9581-I9581</f>
        <v/>
      </c>
      <c r="K9581" s="4">
        <f>IF(J9581&lt;0,"Deficit",IF(J9581=0,"Exact fit","Surplus"))</f>
        <v/>
      </c>
    </row>
    <row r="9582">
      <c r="A9582" s="4" t="n">
        <v>321109</v>
      </c>
      <c r="B9582" s="4" t="inlineStr">
        <is>
          <t>GS NYABIRASI / TSS</t>
        </is>
      </c>
      <c r="C9582" s="4" t="inlineStr">
        <is>
          <t>P3</t>
        </is>
      </c>
      <c r="D9582" s="5" t="n">
        <v>227</v>
      </c>
      <c r="E9582" s="5" t="n">
        <v>7</v>
      </c>
      <c r="F9582" s="5" t="n">
        <v>3</v>
      </c>
      <c r="G9582" s="5">
        <f>E9582-F9582</f>
        <v/>
      </c>
      <c r="H9582" s="5">
        <f>'Notes'!$B$4</f>
        <v/>
      </c>
      <c r="I9582" s="5">
        <f>ROUNDUP(D9582/H9582,0)</f>
        <v/>
      </c>
      <c r="J9582" s="6">
        <f>G9582-I9582</f>
        <v/>
      </c>
      <c r="K9582" s="4">
        <f>IF(J9582&lt;0,"Deficit",IF(J9582=0,"Exact fit","Surplus"))</f>
        <v/>
      </c>
    </row>
    <row r="9583">
      <c r="A9583" s="4" t="n">
        <v>321109</v>
      </c>
      <c r="B9583" s="4" t="inlineStr">
        <is>
          <t>GS NYABIRASI / TSS</t>
        </is>
      </c>
      <c r="C9583" s="4" t="inlineStr">
        <is>
          <t>P4</t>
        </is>
      </c>
      <c r="D9583" s="5" t="n">
        <v>256</v>
      </c>
      <c r="E9583" s="5" t="n">
        <v>5</v>
      </c>
      <c r="F9583" s="5" t="n">
        <v>0</v>
      </c>
      <c r="G9583" s="5">
        <f>E9583-F9583</f>
        <v/>
      </c>
      <c r="H9583" s="5">
        <f>'Notes'!$B$4</f>
        <v/>
      </c>
      <c r="I9583" s="5">
        <f>ROUNDUP(D9583/H9583,0)</f>
        <v/>
      </c>
      <c r="J9583" s="6">
        <f>G9583-I9583</f>
        <v/>
      </c>
      <c r="K9583" s="4">
        <f>IF(J9583&lt;0,"Deficit",IF(J9583=0,"Exact fit","Surplus"))</f>
        <v/>
      </c>
    </row>
    <row r="9584">
      <c r="A9584" s="4" t="n">
        <v>321109</v>
      </c>
      <c r="B9584" s="4" t="inlineStr">
        <is>
          <t>GS NYABIRASI / TSS</t>
        </is>
      </c>
      <c r="C9584" s="4" t="inlineStr">
        <is>
          <t>P5</t>
        </is>
      </c>
      <c r="D9584" s="5" t="n">
        <v>150</v>
      </c>
      <c r="E9584" s="5" t="n">
        <v>3</v>
      </c>
      <c r="F9584" s="5" t="n">
        <v>0</v>
      </c>
      <c r="G9584" s="5">
        <f>E9584-F9584</f>
        <v/>
      </c>
      <c r="H9584" s="5">
        <f>'Notes'!$B$4</f>
        <v/>
      </c>
      <c r="I9584" s="5">
        <f>ROUNDUP(D9584/H9584,0)</f>
        <v/>
      </c>
      <c r="J9584" s="6">
        <f>G9584-I9584</f>
        <v/>
      </c>
      <c r="K9584" s="4">
        <f>IF(J9584&lt;0,"Deficit",IF(J9584=0,"Exact fit","Surplus"))</f>
        <v/>
      </c>
    </row>
    <row r="9585">
      <c r="A9585" s="4" t="n">
        <v>321109</v>
      </c>
      <c r="B9585" s="4" t="inlineStr">
        <is>
          <t>GS NYABIRASI / TSS</t>
        </is>
      </c>
      <c r="C9585" s="4" t="inlineStr">
        <is>
          <t>P6</t>
        </is>
      </c>
      <c r="D9585" s="5" t="n">
        <v>98</v>
      </c>
      <c r="E9585" s="5" t="n">
        <v>2</v>
      </c>
      <c r="F9585" s="5" t="n">
        <v>0</v>
      </c>
      <c r="G9585" s="5">
        <f>E9585-F9585</f>
        <v/>
      </c>
      <c r="H9585" s="5">
        <f>'Notes'!$B$4</f>
        <v/>
      </c>
      <c r="I9585" s="5">
        <f>ROUNDUP(D9585/H9585,0)</f>
        <v/>
      </c>
      <c r="J9585" s="6">
        <f>G9585-I9585</f>
        <v/>
      </c>
      <c r="K9585" s="4">
        <f>IF(J9585&lt;0,"Deficit",IF(J9585=0,"Exact fit","Surplus"))</f>
        <v/>
      </c>
    </row>
    <row r="9586">
      <c r="A9586" s="4" t="n">
        <v>321111</v>
      </c>
      <c r="B9586" s="4" t="inlineStr">
        <is>
          <t>EP RUTOVU</t>
        </is>
      </c>
      <c r="C9586" s="4" t="inlineStr">
        <is>
          <t>P1</t>
        </is>
      </c>
      <c r="D9586" s="5" t="n">
        <v>165</v>
      </c>
      <c r="E9586" s="5" t="n">
        <v>4</v>
      </c>
      <c r="F9586" s="5" t="n">
        <v>2</v>
      </c>
      <c r="G9586" s="5">
        <f>E9586-F9586</f>
        <v/>
      </c>
      <c r="H9586" s="5">
        <f>'Notes'!$B$4</f>
        <v/>
      </c>
      <c r="I9586" s="5">
        <f>ROUNDUP(D9586/H9586,0)</f>
        <v/>
      </c>
      <c r="J9586" s="6">
        <f>G9586-I9586</f>
        <v/>
      </c>
      <c r="K9586" s="4">
        <f>IF(J9586&lt;0,"Deficit",IF(J9586=0,"Exact fit","Surplus"))</f>
        <v/>
      </c>
    </row>
    <row r="9587">
      <c r="A9587" s="4" t="n">
        <v>321111</v>
      </c>
      <c r="B9587" s="4" t="inlineStr">
        <is>
          <t>EP RUTOVU</t>
        </is>
      </c>
      <c r="C9587" s="4" t="inlineStr">
        <is>
          <t>P2</t>
        </is>
      </c>
      <c r="D9587" s="5" t="n">
        <v>185</v>
      </c>
      <c r="E9587" s="5" t="n">
        <v>4</v>
      </c>
      <c r="F9587" s="5" t="n">
        <v>2</v>
      </c>
      <c r="G9587" s="5">
        <f>E9587-F9587</f>
        <v/>
      </c>
      <c r="H9587" s="5">
        <f>'Notes'!$B$4</f>
        <v/>
      </c>
      <c r="I9587" s="5">
        <f>ROUNDUP(D9587/H9587,0)</f>
        <v/>
      </c>
      <c r="J9587" s="6">
        <f>G9587-I9587</f>
        <v/>
      </c>
      <c r="K9587" s="4">
        <f>IF(J9587&lt;0,"Deficit",IF(J9587=0,"Exact fit","Surplus"))</f>
        <v/>
      </c>
    </row>
    <row r="9588">
      <c r="A9588" s="4" t="n">
        <v>321111</v>
      </c>
      <c r="B9588" s="4" t="inlineStr">
        <is>
          <t>EP RUTOVU</t>
        </is>
      </c>
      <c r="C9588" s="4" t="inlineStr">
        <is>
          <t>P3</t>
        </is>
      </c>
      <c r="D9588" s="5" t="n">
        <v>106</v>
      </c>
      <c r="E9588" s="5" t="n">
        <v>2</v>
      </c>
      <c r="F9588" s="5" t="n">
        <v>1</v>
      </c>
      <c r="G9588" s="5">
        <f>E9588-F9588</f>
        <v/>
      </c>
      <c r="H9588" s="5">
        <f>'Notes'!$B$4</f>
        <v/>
      </c>
      <c r="I9588" s="5">
        <f>ROUNDUP(D9588/H9588,0)</f>
        <v/>
      </c>
      <c r="J9588" s="6">
        <f>G9588-I9588</f>
        <v/>
      </c>
      <c r="K9588" s="4">
        <f>IF(J9588&lt;0,"Deficit",IF(J9588=0,"Exact fit","Surplus"))</f>
        <v/>
      </c>
    </row>
    <row r="9589">
      <c r="A9589" s="4" t="n">
        <v>321111</v>
      </c>
      <c r="B9589" s="4" t="inlineStr">
        <is>
          <t>EP RUTOVU</t>
        </is>
      </c>
      <c r="C9589" s="4" t="inlineStr">
        <is>
          <t>P4</t>
        </is>
      </c>
      <c r="D9589" s="5" t="n">
        <v>93</v>
      </c>
      <c r="E9589" s="5" t="n">
        <v>2</v>
      </c>
      <c r="F9589" s="5" t="n">
        <v>0</v>
      </c>
      <c r="G9589" s="5">
        <f>E9589-F9589</f>
        <v/>
      </c>
      <c r="H9589" s="5">
        <f>'Notes'!$B$4</f>
        <v/>
      </c>
      <c r="I9589" s="5">
        <f>ROUNDUP(D9589/H9589,0)</f>
        <v/>
      </c>
      <c r="J9589" s="6">
        <f>G9589-I9589</f>
        <v/>
      </c>
      <c r="K9589" s="4">
        <f>IF(J9589&lt;0,"Deficit",IF(J9589=0,"Exact fit","Surplus"))</f>
        <v/>
      </c>
    </row>
    <row r="9590">
      <c r="A9590" s="4" t="n">
        <v>321111</v>
      </c>
      <c r="B9590" s="4" t="inlineStr">
        <is>
          <t>EP RUTOVU</t>
        </is>
      </c>
      <c r="C9590" s="4" t="inlineStr">
        <is>
          <t>P5</t>
        </is>
      </c>
      <c r="D9590" s="5" t="n">
        <v>53</v>
      </c>
      <c r="E9590" s="5" t="n">
        <v>1</v>
      </c>
      <c r="F9590" s="5" t="n">
        <v>0</v>
      </c>
      <c r="G9590" s="5">
        <f>E9590-F9590</f>
        <v/>
      </c>
      <c r="H9590" s="5">
        <f>'Notes'!$B$4</f>
        <v/>
      </c>
      <c r="I9590" s="5">
        <f>ROUNDUP(D9590/H9590,0)</f>
        <v/>
      </c>
      <c r="J9590" s="6">
        <f>G9590-I9590</f>
        <v/>
      </c>
      <c r="K9590" s="4">
        <f>IF(J9590&lt;0,"Deficit",IF(J9590=0,"Exact fit","Surplus"))</f>
        <v/>
      </c>
    </row>
    <row r="9591">
      <c r="A9591" s="4" t="n">
        <v>321111</v>
      </c>
      <c r="B9591" s="4" t="inlineStr">
        <is>
          <t>EP RUTOVU</t>
        </is>
      </c>
      <c r="C9591" s="4" t="inlineStr">
        <is>
          <t>P6</t>
        </is>
      </c>
      <c r="D9591" s="5" t="n">
        <v>21</v>
      </c>
      <c r="E9591" s="5" t="n">
        <v>1</v>
      </c>
      <c r="F9591" s="5" t="n">
        <v>0</v>
      </c>
      <c r="G9591" s="5">
        <f>E9591-F9591</f>
        <v/>
      </c>
      <c r="H9591" s="5">
        <f>'Notes'!$B$4</f>
        <v/>
      </c>
      <c r="I9591" s="5">
        <f>ROUNDUP(D9591/H9591,0)</f>
        <v/>
      </c>
      <c r="J9591" s="6">
        <f>G9591-I9591</f>
        <v/>
      </c>
      <c r="K9591" s="4">
        <f>IF(J9591&lt;0,"Deficit",IF(J9591=0,"Exact fit","Surplus"))</f>
        <v/>
      </c>
    </row>
    <row r="9592">
      <c r="A9592" s="4" t="n">
        <v>321113</v>
      </c>
      <c r="B9592" s="4" t="inlineStr">
        <is>
          <t>EP NYABIRASI B</t>
        </is>
      </c>
      <c r="C9592" s="4" t="inlineStr">
        <is>
          <t>P1</t>
        </is>
      </c>
      <c r="D9592" s="5" t="n">
        <v>169</v>
      </c>
      <c r="E9592" s="5" t="n">
        <v>4</v>
      </c>
      <c r="F9592" s="5" t="n">
        <v>2</v>
      </c>
      <c r="G9592" s="5">
        <f>E9592-F9592</f>
        <v/>
      </c>
      <c r="H9592" s="5">
        <f>'Notes'!$B$4</f>
        <v/>
      </c>
      <c r="I9592" s="5">
        <f>ROUNDUP(D9592/H9592,0)</f>
        <v/>
      </c>
      <c r="J9592" s="6">
        <f>G9592-I9592</f>
        <v/>
      </c>
      <c r="K9592" s="4">
        <f>IF(J9592&lt;0,"Deficit",IF(J9592=0,"Exact fit","Surplus"))</f>
        <v/>
      </c>
    </row>
    <row r="9593">
      <c r="A9593" s="4" t="n">
        <v>321113</v>
      </c>
      <c r="B9593" s="4" t="inlineStr">
        <is>
          <t>EP NYABIRASI B</t>
        </is>
      </c>
      <c r="C9593" s="4" t="inlineStr">
        <is>
          <t>P2</t>
        </is>
      </c>
      <c r="D9593" s="5" t="n">
        <v>186</v>
      </c>
      <c r="E9593" s="5" t="n">
        <v>4</v>
      </c>
      <c r="F9593" s="5" t="n">
        <v>1</v>
      </c>
      <c r="G9593" s="5">
        <f>E9593-F9593</f>
        <v/>
      </c>
      <c r="H9593" s="5">
        <f>'Notes'!$B$4</f>
        <v/>
      </c>
      <c r="I9593" s="5">
        <f>ROUNDUP(D9593/H9593,0)</f>
        <v/>
      </c>
      <c r="J9593" s="6">
        <f>G9593-I9593</f>
        <v/>
      </c>
      <c r="K9593" s="4">
        <f>IF(J9593&lt;0,"Deficit",IF(J9593=0,"Exact fit","Surplus"))</f>
        <v/>
      </c>
    </row>
    <row r="9594">
      <c r="A9594" s="4" t="n">
        <v>321113</v>
      </c>
      <c r="B9594" s="4" t="inlineStr">
        <is>
          <t>EP NYABIRASI B</t>
        </is>
      </c>
      <c r="C9594" s="4" t="inlineStr">
        <is>
          <t>P3</t>
        </is>
      </c>
      <c r="D9594" s="5" t="n">
        <v>134</v>
      </c>
      <c r="E9594" s="5" t="n">
        <v>2</v>
      </c>
      <c r="F9594" s="5" t="n">
        <v>1</v>
      </c>
      <c r="G9594" s="5">
        <f>E9594-F9594</f>
        <v/>
      </c>
      <c r="H9594" s="5">
        <f>'Notes'!$B$4</f>
        <v/>
      </c>
      <c r="I9594" s="5">
        <f>ROUNDUP(D9594/H9594,0)</f>
        <v/>
      </c>
      <c r="J9594" s="6">
        <f>G9594-I9594</f>
        <v/>
      </c>
      <c r="K9594" s="4">
        <f>IF(J9594&lt;0,"Deficit",IF(J9594=0,"Exact fit","Surplus"))</f>
        <v/>
      </c>
    </row>
    <row r="9595">
      <c r="A9595" s="4" t="n">
        <v>321113</v>
      </c>
      <c r="B9595" s="4" t="inlineStr">
        <is>
          <t>EP NYABIRASI B</t>
        </is>
      </c>
      <c r="C9595" s="4" t="inlineStr">
        <is>
          <t>P4</t>
        </is>
      </c>
      <c r="D9595" s="5" t="n">
        <v>130</v>
      </c>
      <c r="E9595" s="5" t="n">
        <v>2</v>
      </c>
      <c r="F9595" s="5" t="n">
        <v>0</v>
      </c>
      <c r="G9595" s="5">
        <f>E9595-F9595</f>
        <v/>
      </c>
      <c r="H9595" s="5">
        <f>'Notes'!$B$4</f>
        <v/>
      </c>
      <c r="I9595" s="5">
        <f>ROUNDUP(D9595/H9595,0)</f>
        <v/>
      </c>
      <c r="J9595" s="6">
        <f>G9595-I9595</f>
        <v/>
      </c>
      <c r="K9595" s="4">
        <f>IF(J9595&lt;0,"Deficit",IF(J9595=0,"Exact fit","Surplus"))</f>
        <v/>
      </c>
    </row>
    <row r="9596">
      <c r="A9596" s="4" t="n">
        <v>321113</v>
      </c>
      <c r="B9596" s="4" t="inlineStr">
        <is>
          <t>EP NYABIRASI B</t>
        </is>
      </c>
      <c r="C9596" s="4" t="inlineStr">
        <is>
          <t>P5</t>
        </is>
      </c>
      <c r="D9596" s="5" t="n">
        <v>107</v>
      </c>
      <c r="E9596" s="5" t="n">
        <v>2</v>
      </c>
      <c r="F9596" s="5" t="n">
        <v>0</v>
      </c>
      <c r="G9596" s="5">
        <f>E9596-F9596</f>
        <v/>
      </c>
      <c r="H9596" s="5">
        <f>'Notes'!$B$4</f>
        <v/>
      </c>
      <c r="I9596" s="5">
        <f>ROUNDUP(D9596/H9596,0)</f>
        <v/>
      </c>
      <c r="J9596" s="6">
        <f>G9596-I9596</f>
        <v/>
      </c>
      <c r="K9596" s="4">
        <f>IF(J9596&lt;0,"Deficit",IF(J9596=0,"Exact fit","Surplus"))</f>
        <v/>
      </c>
    </row>
    <row r="9597">
      <c r="A9597" s="4" t="n">
        <v>321113</v>
      </c>
      <c r="B9597" s="4" t="inlineStr">
        <is>
          <t>EP NYABIRASI B</t>
        </is>
      </c>
      <c r="C9597" s="4" t="inlineStr">
        <is>
          <t>P6</t>
        </is>
      </c>
      <c r="D9597" s="5" t="n">
        <v>49</v>
      </c>
      <c r="E9597" s="5" t="n">
        <v>1</v>
      </c>
      <c r="F9597" s="5" t="n">
        <v>0</v>
      </c>
      <c r="G9597" s="5">
        <f>E9597-F9597</f>
        <v/>
      </c>
      <c r="H9597" s="5">
        <f>'Notes'!$B$4</f>
        <v/>
      </c>
      <c r="I9597" s="5">
        <f>ROUNDUP(D9597/H9597,0)</f>
        <v/>
      </c>
      <c r="J9597" s="6">
        <f>G9597-I9597</f>
        <v/>
      </c>
      <c r="K9597" s="4">
        <f>IF(J9597&lt;0,"Deficit",IF(J9597=0,"Exact fit","Surplus"))</f>
        <v/>
      </c>
    </row>
    <row r="9598">
      <c r="A9598" s="4" t="n">
        <v>321201</v>
      </c>
      <c r="B9598" s="4" t="inlineStr">
        <is>
          <t>GS BITENGA B</t>
        </is>
      </c>
      <c r="C9598" s="4" t="inlineStr">
        <is>
          <t>P1</t>
        </is>
      </c>
      <c r="D9598" s="5" t="n">
        <v>191</v>
      </c>
      <c r="E9598" s="5" t="n">
        <v>4</v>
      </c>
      <c r="F9598" s="5" t="n">
        <v>0</v>
      </c>
      <c r="G9598" s="5">
        <f>E9598-F9598</f>
        <v/>
      </c>
      <c r="H9598" s="5">
        <f>'Notes'!$B$4</f>
        <v/>
      </c>
      <c r="I9598" s="5">
        <f>ROUNDUP(D9598/H9598,0)</f>
        <v/>
      </c>
      <c r="J9598" s="6">
        <f>G9598-I9598</f>
        <v/>
      </c>
      <c r="K9598" s="4">
        <f>IF(J9598&lt;0,"Deficit",IF(J9598=0,"Exact fit","Surplus"))</f>
        <v/>
      </c>
    </row>
    <row r="9599">
      <c r="A9599" s="4" t="n">
        <v>321201</v>
      </c>
      <c r="B9599" s="4" t="inlineStr">
        <is>
          <t>GS BITENGA B</t>
        </is>
      </c>
      <c r="C9599" s="4" t="inlineStr">
        <is>
          <t>P2</t>
        </is>
      </c>
      <c r="D9599" s="5" t="n">
        <v>124</v>
      </c>
      <c r="E9599" s="5" t="n">
        <v>3</v>
      </c>
      <c r="F9599" s="5" t="n">
        <v>0</v>
      </c>
      <c r="G9599" s="5">
        <f>E9599-F9599</f>
        <v/>
      </c>
      <c r="H9599" s="5">
        <f>'Notes'!$B$4</f>
        <v/>
      </c>
      <c r="I9599" s="5">
        <f>ROUNDUP(D9599/H9599,0)</f>
        <v/>
      </c>
      <c r="J9599" s="6">
        <f>G9599-I9599</f>
        <v/>
      </c>
      <c r="K9599" s="4">
        <f>IF(J9599&lt;0,"Deficit",IF(J9599=0,"Exact fit","Surplus"))</f>
        <v/>
      </c>
    </row>
    <row r="9600">
      <c r="A9600" s="4" t="n">
        <v>321201</v>
      </c>
      <c r="B9600" s="4" t="inlineStr">
        <is>
          <t>GS BITENGA B</t>
        </is>
      </c>
      <c r="C9600" s="4" t="inlineStr">
        <is>
          <t>P3</t>
        </is>
      </c>
      <c r="D9600" s="5" t="n">
        <v>94</v>
      </c>
      <c r="E9600" s="5" t="n">
        <v>2</v>
      </c>
      <c r="F9600" s="5" t="n">
        <v>0</v>
      </c>
      <c r="G9600" s="5">
        <f>E9600-F9600</f>
        <v/>
      </c>
      <c r="H9600" s="5">
        <f>'Notes'!$B$4</f>
        <v/>
      </c>
      <c r="I9600" s="5">
        <f>ROUNDUP(D9600/H9600,0)</f>
        <v/>
      </c>
      <c r="J9600" s="6">
        <f>G9600-I9600</f>
        <v/>
      </c>
      <c r="K9600" s="4">
        <f>IF(J9600&lt;0,"Deficit",IF(J9600=0,"Exact fit","Surplus"))</f>
        <v/>
      </c>
    </row>
    <row r="9601">
      <c r="A9601" s="4" t="n">
        <v>321201</v>
      </c>
      <c r="B9601" s="4" t="inlineStr">
        <is>
          <t>GS BITENGA B</t>
        </is>
      </c>
      <c r="C9601" s="4" t="inlineStr">
        <is>
          <t>P4</t>
        </is>
      </c>
      <c r="D9601" s="5" t="n">
        <v>92</v>
      </c>
      <c r="E9601" s="5" t="n">
        <v>2</v>
      </c>
      <c r="F9601" s="5" t="n">
        <v>0</v>
      </c>
      <c r="G9601" s="5">
        <f>E9601-F9601</f>
        <v/>
      </c>
      <c r="H9601" s="5">
        <f>'Notes'!$B$4</f>
        <v/>
      </c>
      <c r="I9601" s="5">
        <f>ROUNDUP(D9601/H9601,0)</f>
        <v/>
      </c>
      <c r="J9601" s="6">
        <f>G9601-I9601</f>
        <v/>
      </c>
      <c r="K9601" s="4">
        <f>IF(J9601&lt;0,"Deficit",IF(J9601=0,"Exact fit","Surplus"))</f>
        <v/>
      </c>
    </row>
    <row r="9602">
      <c r="A9602" s="4" t="n">
        <v>321201</v>
      </c>
      <c r="B9602" s="4" t="inlineStr">
        <is>
          <t>GS BITENGA B</t>
        </is>
      </c>
      <c r="C9602" s="4" t="inlineStr">
        <is>
          <t>P5</t>
        </is>
      </c>
      <c r="D9602" s="5" t="n">
        <v>45</v>
      </c>
      <c r="E9602" s="5" t="n">
        <v>1</v>
      </c>
      <c r="F9602" s="5" t="n">
        <v>0</v>
      </c>
      <c r="G9602" s="5">
        <f>E9602-F9602</f>
        <v/>
      </c>
      <c r="H9602" s="5">
        <f>'Notes'!$B$4</f>
        <v/>
      </c>
      <c r="I9602" s="5">
        <f>ROUNDUP(D9602/H9602,0)</f>
        <v/>
      </c>
      <c r="J9602" s="6">
        <f>G9602-I9602</f>
        <v/>
      </c>
      <c r="K9602" s="4">
        <f>IF(J9602&lt;0,"Deficit",IF(J9602=0,"Exact fit","Surplus"))</f>
        <v/>
      </c>
    </row>
    <row r="9603">
      <c r="A9603" s="4" t="n">
        <v>321201</v>
      </c>
      <c r="B9603" s="4" t="inlineStr">
        <is>
          <t>GS BITENGA B</t>
        </is>
      </c>
      <c r="C9603" s="4" t="inlineStr">
        <is>
          <t>P6</t>
        </is>
      </c>
      <c r="D9603" s="5" t="n">
        <v>46</v>
      </c>
      <c r="E9603" s="5" t="n">
        <v>1</v>
      </c>
      <c r="F9603" s="5" t="n">
        <v>0</v>
      </c>
      <c r="G9603" s="5">
        <f>E9603-F9603</f>
        <v/>
      </c>
      <c r="H9603" s="5">
        <f>'Notes'!$B$4</f>
        <v/>
      </c>
      <c r="I9603" s="5">
        <f>ROUNDUP(D9603/H9603,0)</f>
        <v/>
      </c>
      <c r="J9603" s="6">
        <f>G9603-I9603</f>
        <v/>
      </c>
      <c r="K9603" s="4">
        <f>IF(J9603&lt;0,"Deficit",IF(J9603=0,"Exact fit","Surplus"))</f>
        <v/>
      </c>
    </row>
    <row r="9604">
      <c r="A9604" s="4" t="n">
        <v>321202</v>
      </c>
      <c r="B9604" s="4" t="inlineStr">
        <is>
          <t>EP BUSENDA</t>
        </is>
      </c>
      <c r="C9604" s="4" t="inlineStr">
        <is>
          <t>P1</t>
        </is>
      </c>
      <c r="D9604" s="5" t="n">
        <v>145</v>
      </c>
      <c r="E9604" s="5" t="n">
        <v>4</v>
      </c>
      <c r="F9604" s="5" t="n">
        <v>2</v>
      </c>
      <c r="G9604" s="5">
        <f>E9604-F9604</f>
        <v/>
      </c>
      <c r="H9604" s="5">
        <f>'Notes'!$B$4</f>
        <v/>
      </c>
      <c r="I9604" s="5">
        <f>ROUNDUP(D9604/H9604,0)</f>
        <v/>
      </c>
      <c r="J9604" s="6">
        <f>G9604-I9604</f>
        <v/>
      </c>
      <c r="K9604" s="4">
        <f>IF(J9604&lt;0,"Deficit",IF(J9604=0,"Exact fit","Surplus"))</f>
        <v/>
      </c>
    </row>
    <row r="9605">
      <c r="A9605" s="4" t="n">
        <v>321202</v>
      </c>
      <c r="B9605" s="4" t="inlineStr">
        <is>
          <t>EP BUSENDA</t>
        </is>
      </c>
      <c r="C9605" s="4" t="inlineStr">
        <is>
          <t>P2</t>
        </is>
      </c>
      <c r="D9605" s="5" t="n">
        <v>166</v>
      </c>
      <c r="E9605" s="5" t="n">
        <v>4</v>
      </c>
      <c r="F9605" s="5" t="n">
        <v>1</v>
      </c>
      <c r="G9605" s="5">
        <f>E9605-F9605</f>
        <v/>
      </c>
      <c r="H9605" s="5">
        <f>'Notes'!$B$4</f>
        <v/>
      </c>
      <c r="I9605" s="5">
        <f>ROUNDUP(D9605/H9605,0)</f>
        <v/>
      </c>
      <c r="J9605" s="6">
        <f>G9605-I9605</f>
        <v/>
      </c>
      <c r="K9605" s="4">
        <f>IF(J9605&lt;0,"Deficit",IF(J9605=0,"Exact fit","Surplus"))</f>
        <v/>
      </c>
    </row>
    <row r="9606">
      <c r="A9606" s="4" t="n">
        <v>321202</v>
      </c>
      <c r="B9606" s="4" t="inlineStr">
        <is>
          <t>EP BUSENDA</t>
        </is>
      </c>
      <c r="C9606" s="4" t="inlineStr">
        <is>
          <t>P3</t>
        </is>
      </c>
      <c r="D9606" s="5" t="n">
        <v>90</v>
      </c>
      <c r="E9606" s="5" t="n">
        <v>2</v>
      </c>
      <c r="F9606" s="5" t="n">
        <v>1</v>
      </c>
      <c r="G9606" s="5">
        <f>E9606-F9606</f>
        <v/>
      </c>
      <c r="H9606" s="5">
        <f>'Notes'!$B$4</f>
        <v/>
      </c>
      <c r="I9606" s="5">
        <f>ROUNDUP(D9606/H9606,0)</f>
        <v/>
      </c>
      <c r="J9606" s="6">
        <f>G9606-I9606</f>
        <v/>
      </c>
      <c r="K9606" s="4">
        <f>IF(J9606&lt;0,"Deficit",IF(J9606=0,"Exact fit","Surplus"))</f>
        <v/>
      </c>
    </row>
    <row r="9607">
      <c r="A9607" s="4" t="n">
        <v>321202</v>
      </c>
      <c r="B9607" s="4" t="inlineStr">
        <is>
          <t>EP BUSENDA</t>
        </is>
      </c>
      <c r="C9607" s="4" t="inlineStr">
        <is>
          <t>P4</t>
        </is>
      </c>
      <c r="D9607" s="5" t="n">
        <v>68</v>
      </c>
      <c r="E9607" s="5" t="n">
        <v>2</v>
      </c>
      <c r="F9607" s="5" t="n">
        <v>0</v>
      </c>
      <c r="G9607" s="5">
        <f>E9607-F9607</f>
        <v/>
      </c>
      <c r="H9607" s="5">
        <f>'Notes'!$B$4</f>
        <v/>
      </c>
      <c r="I9607" s="5">
        <f>ROUNDUP(D9607/H9607,0)</f>
        <v/>
      </c>
      <c r="J9607" s="6">
        <f>G9607-I9607</f>
        <v/>
      </c>
      <c r="K9607" s="4">
        <f>IF(J9607&lt;0,"Deficit",IF(J9607=0,"Exact fit","Surplus"))</f>
        <v/>
      </c>
    </row>
    <row r="9608">
      <c r="A9608" s="4" t="n">
        <v>321202</v>
      </c>
      <c r="B9608" s="4" t="inlineStr">
        <is>
          <t>EP BUSENDA</t>
        </is>
      </c>
      <c r="C9608" s="4" t="inlineStr">
        <is>
          <t>P5</t>
        </is>
      </c>
      <c r="D9608" s="5" t="n">
        <v>36</v>
      </c>
      <c r="E9608" s="5" t="n">
        <v>1</v>
      </c>
      <c r="F9608" s="5" t="n">
        <v>0</v>
      </c>
      <c r="G9608" s="5">
        <f>E9608-F9608</f>
        <v/>
      </c>
      <c r="H9608" s="5">
        <f>'Notes'!$B$4</f>
        <v/>
      </c>
      <c r="I9608" s="5">
        <f>ROUNDUP(D9608/H9608,0)</f>
        <v/>
      </c>
      <c r="J9608" s="6">
        <f>G9608-I9608</f>
        <v/>
      </c>
      <c r="K9608" s="4">
        <f>IF(J9608&lt;0,"Deficit",IF(J9608=0,"Exact fit","Surplus"))</f>
        <v/>
      </c>
    </row>
    <row r="9609">
      <c r="A9609" s="4" t="n">
        <v>321202</v>
      </c>
      <c r="B9609" s="4" t="inlineStr">
        <is>
          <t>EP BUSENDA</t>
        </is>
      </c>
      <c r="C9609" s="4" t="inlineStr">
        <is>
          <t>P6</t>
        </is>
      </c>
      <c r="D9609" s="5" t="n">
        <v>21</v>
      </c>
      <c r="E9609" s="5" t="n">
        <v>1</v>
      </c>
      <c r="F9609" s="5" t="n">
        <v>0</v>
      </c>
      <c r="G9609" s="5">
        <f>E9609-F9609</f>
        <v/>
      </c>
      <c r="H9609" s="5">
        <f>'Notes'!$B$4</f>
        <v/>
      </c>
      <c r="I9609" s="5">
        <f>ROUNDUP(D9609/H9609,0)</f>
        <v/>
      </c>
      <c r="J9609" s="6">
        <f>G9609-I9609</f>
        <v/>
      </c>
      <c r="K9609" s="4">
        <f>IF(J9609&lt;0,"Deficit",IF(J9609=0,"Exact fit","Surplus"))</f>
        <v/>
      </c>
    </row>
    <row r="9610">
      <c r="A9610" s="4" t="n">
        <v>321203</v>
      </c>
      <c r="B9610" s="4" t="inlineStr">
        <is>
          <t>EP GASOVU</t>
        </is>
      </c>
      <c r="C9610" s="4" t="inlineStr">
        <is>
          <t>P1</t>
        </is>
      </c>
      <c r="D9610" s="5" t="n">
        <v>86</v>
      </c>
      <c r="E9610" s="5" t="n">
        <v>2</v>
      </c>
      <c r="F9610" s="5" t="n">
        <v>1</v>
      </c>
      <c r="G9610" s="5">
        <f>E9610-F9610</f>
        <v/>
      </c>
      <c r="H9610" s="5">
        <f>'Notes'!$B$4</f>
        <v/>
      </c>
      <c r="I9610" s="5">
        <f>ROUNDUP(D9610/H9610,0)</f>
        <v/>
      </c>
      <c r="J9610" s="6">
        <f>G9610-I9610</f>
        <v/>
      </c>
      <c r="K9610" s="4">
        <f>IF(J9610&lt;0,"Deficit",IF(J9610=0,"Exact fit","Surplus"))</f>
        <v/>
      </c>
    </row>
    <row r="9611">
      <c r="A9611" s="4" t="n">
        <v>321203</v>
      </c>
      <c r="B9611" s="4" t="inlineStr">
        <is>
          <t>EP GASOVU</t>
        </is>
      </c>
      <c r="C9611" s="4" t="inlineStr">
        <is>
          <t>P2</t>
        </is>
      </c>
      <c r="D9611" s="5" t="n">
        <v>90</v>
      </c>
      <c r="E9611" s="5" t="n">
        <v>2</v>
      </c>
      <c r="F9611" s="5" t="n">
        <v>1</v>
      </c>
      <c r="G9611" s="5">
        <f>E9611-F9611</f>
        <v/>
      </c>
      <c r="H9611" s="5">
        <f>'Notes'!$B$4</f>
        <v/>
      </c>
      <c r="I9611" s="5">
        <f>ROUNDUP(D9611/H9611,0)</f>
        <v/>
      </c>
      <c r="J9611" s="6">
        <f>G9611-I9611</f>
        <v/>
      </c>
      <c r="K9611" s="4">
        <f>IF(J9611&lt;0,"Deficit",IF(J9611=0,"Exact fit","Surplus"))</f>
        <v/>
      </c>
    </row>
    <row r="9612">
      <c r="A9612" s="4" t="n">
        <v>321203</v>
      </c>
      <c r="B9612" s="4" t="inlineStr">
        <is>
          <t>EP GASOVU</t>
        </is>
      </c>
      <c r="C9612" s="4" t="inlineStr">
        <is>
          <t>P3</t>
        </is>
      </c>
      <c r="D9612" s="5" t="n">
        <v>69</v>
      </c>
      <c r="E9612" s="5" t="n">
        <v>2</v>
      </c>
      <c r="F9612" s="5" t="n">
        <v>1</v>
      </c>
      <c r="G9612" s="5">
        <f>E9612-F9612</f>
        <v/>
      </c>
      <c r="H9612" s="5">
        <f>'Notes'!$B$4</f>
        <v/>
      </c>
      <c r="I9612" s="5">
        <f>ROUNDUP(D9612/H9612,0)</f>
        <v/>
      </c>
      <c r="J9612" s="6">
        <f>G9612-I9612</f>
        <v/>
      </c>
      <c r="K9612" s="4">
        <f>IF(J9612&lt;0,"Deficit",IF(J9612=0,"Exact fit","Surplus"))</f>
        <v/>
      </c>
    </row>
    <row r="9613">
      <c r="A9613" s="4" t="n">
        <v>321203</v>
      </c>
      <c r="B9613" s="4" t="inlineStr">
        <is>
          <t>EP GASOVU</t>
        </is>
      </c>
      <c r="C9613" s="4" t="inlineStr">
        <is>
          <t>P4</t>
        </is>
      </c>
      <c r="D9613" s="5" t="n">
        <v>77</v>
      </c>
      <c r="E9613" s="5" t="n">
        <v>2</v>
      </c>
      <c r="F9613" s="5" t="n">
        <v>0</v>
      </c>
      <c r="G9613" s="5">
        <f>E9613-F9613</f>
        <v/>
      </c>
      <c r="H9613" s="5">
        <f>'Notes'!$B$4</f>
        <v/>
      </c>
      <c r="I9613" s="5">
        <f>ROUNDUP(D9613/H9613,0)</f>
        <v/>
      </c>
      <c r="J9613" s="6">
        <f>G9613-I9613</f>
        <v/>
      </c>
      <c r="K9613" s="4">
        <f>IF(J9613&lt;0,"Deficit",IF(J9613=0,"Exact fit","Surplus"))</f>
        <v/>
      </c>
    </row>
    <row r="9614">
      <c r="A9614" s="4" t="n">
        <v>321203</v>
      </c>
      <c r="B9614" s="4" t="inlineStr">
        <is>
          <t>EP GASOVU</t>
        </is>
      </c>
      <c r="C9614" s="4" t="inlineStr">
        <is>
          <t>P5</t>
        </is>
      </c>
      <c r="D9614" s="5" t="n">
        <v>84</v>
      </c>
      <c r="E9614" s="5" t="n">
        <v>2</v>
      </c>
      <c r="F9614" s="5" t="n">
        <v>0</v>
      </c>
      <c r="G9614" s="5">
        <f>E9614-F9614</f>
        <v/>
      </c>
      <c r="H9614" s="5">
        <f>'Notes'!$B$4</f>
        <v/>
      </c>
      <c r="I9614" s="5">
        <f>ROUNDUP(D9614/H9614,0)</f>
        <v/>
      </c>
      <c r="J9614" s="6">
        <f>G9614-I9614</f>
        <v/>
      </c>
      <c r="K9614" s="4">
        <f>IF(J9614&lt;0,"Deficit",IF(J9614=0,"Exact fit","Surplus"))</f>
        <v/>
      </c>
    </row>
    <row r="9615">
      <c r="A9615" s="4" t="n">
        <v>321203</v>
      </c>
      <c r="B9615" s="4" t="inlineStr">
        <is>
          <t>EP GASOVU</t>
        </is>
      </c>
      <c r="C9615" s="4" t="inlineStr">
        <is>
          <t>P6</t>
        </is>
      </c>
      <c r="D9615" s="5" t="n">
        <v>21</v>
      </c>
      <c r="E9615" s="5" t="n">
        <v>1</v>
      </c>
      <c r="F9615" s="5" t="n">
        <v>0</v>
      </c>
      <c r="G9615" s="5">
        <f>E9615-F9615</f>
        <v/>
      </c>
      <c r="H9615" s="5">
        <f>'Notes'!$B$4</f>
        <v/>
      </c>
      <c r="I9615" s="5">
        <f>ROUNDUP(D9615/H9615,0)</f>
        <v/>
      </c>
      <c r="J9615" s="6">
        <f>G9615-I9615</f>
        <v/>
      </c>
      <c r="K9615" s="4">
        <f>IF(J9615&lt;0,"Deficit",IF(J9615=0,"Exact fit","Surplus"))</f>
        <v/>
      </c>
    </row>
    <row r="9616">
      <c r="A9616" s="4" t="n">
        <v>321204</v>
      </c>
      <c r="B9616" s="4" t="inlineStr">
        <is>
          <t>GS KABITOVU</t>
        </is>
      </c>
      <c r="C9616" s="4" t="inlineStr">
        <is>
          <t>P1</t>
        </is>
      </c>
      <c r="D9616" s="5" t="n">
        <v>135</v>
      </c>
      <c r="E9616" s="5" t="n">
        <v>4</v>
      </c>
      <c r="F9616" s="5" t="n">
        <v>2</v>
      </c>
      <c r="G9616" s="5">
        <f>E9616-F9616</f>
        <v/>
      </c>
      <c r="H9616" s="5">
        <f>'Notes'!$B$4</f>
        <v/>
      </c>
      <c r="I9616" s="5">
        <f>ROUNDUP(D9616/H9616,0)</f>
        <v/>
      </c>
      <c r="J9616" s="6">
        <f>G9616-I9616</f>
        <v/>
      </c>
      <c r="K9616" s="4">
        <f>IF(J9616&lt;0,"Deficit",IF(J9616=0,"Exact fit","Surplus"))</f>
        <v/>
      </c>
    </row>
    <row r="9617">
      <c r="A9617" s="4" t="n">
        <v>321204</v>
      </c>
      <c r="B9617" s="4" t="inlineStr">
        <is>
          <t>GS KABITOVU</t>
        </is>
      </c>
      <c r="C9617" s="4" t="inlineStr">
        <is>
          <t>P2</t>
        </is>
      </c>
      <c r="D9617" s="5" t="n">
        <v>163</v>
      </c>
      <c r="E9617" s="5" t="n">
        <v>4</v>
      </c>
      <c r="F9617" s="5" t="n">
        <v>2</v>
      </c>
      <c r="G9617" s="5">
        <f>E9617-F9617</f>
        <v/>
      </c>
      <c r="H9617" s="5">
        <f>'Notes'!$B$4</f>
        <v/>
      </c>
      <c r="I9617" s="5">
        <f>ROUNDUP(D9617/H9617,0)</f>
        <v/>
      </c>
      <c r="J9617" s="6">
        <f>G9617-I9617</f>
        <v/>
      </c>
      <c r="K9617" s="4">
        <f>IF(J9617&lt;0,"Deficit",IF(J9617=0,"Exact fit","Surplus"))</f>
        <v/>
      </c>
    </row>
    <row r="9618">
      <c r="A9618" s="4" t="n">
        <v>321204</v>
      </c>
      <c r="B9618" s="4" t="inlineStr">
        <is>
          <t>GS KABITOVU</t>
        </is>
      </c>
      <c r="C9618" s="4" t="inlineStr">
        <is>
          <t>P3</t>
        </is>
      </c>
      <c r="D9618" s="5" t="n">
        <v>98</v>
      </c>
      <c r="E9618" s="5" t="n">
        <v>2</v>
      </c>
      <c r="F9618" s="5" t="n">
        <v>1</v>
      </c>
      <c r="G9618" s="5">
        <f>E9618-F9618</f>
        <v/>
      </c>
      <c r="H9618" s="5">
        <f>'Notes'!$B$4</f>
        <v/>
      </c>
      <c r="I9618" s="5">
        <f>ROUNDUP(D9618/H9618,0)</f>
        <v/>
      </c>
      <c r="J9618" s="6">
        <f>G9618-I9618</f>
        <v/>
      </c>
      <c r="K9618" s="4">
        <f>IF(J9618&lt;0,"Deficit",IF(J9618=0,"Exact fit","Surplus"))</f>
        <v/>
      </c>
    </row>
    <row r="9619">
      <c r="A9619" s="4" t="n">
        <v>321204</v>
      </c>
      <c r="B9619" s="4" t="inlineStr">
        <is>
          <t>GS KABITOVU</t>
        </is>
      </c>
      <c r="C9619" s="4" t="inlineStr">
        <is>
          <t>P4</t>
        </is>
      </c>
      <c r="D9619" s="5" t="n">
        <v>152</v>
      </c>
      <c r="E9619" s="5" t="n">
        <v>4</v>
      </c>
      <c r="F9619" s="5" t="n">
        <v>0</v>
      </c>
      <c r="G9619" s="5">
        <f>E9619-F9619</f>
        <v/>
      </c>
      <c r="H9619" s="5">
        <f>'Notes'!$B$4</f>
        <v/>
      </c>
      <c r="I9619" s="5">
        <f>ROUNDUP(D9619/H9619,0)</f>
        <v/>
      </c>
      <c r="J9619" s="6">
        <f>G9619-I9619</f>
        <v/>
      </c>
      <c r="K9619" s="4">
        <f>IF(J9619&lt;0,"Deficit",IF(J9619=0,"Exact fit","Surplus"))</f>
        <v/>
      </c>
    </row>
    <row r="9620">
      <c r="A9620" s="4" t="n">
        <v>321204</v>
      </c>
      <c r="B9620" s="4" t="inlineStr">
        <is>
          <t>GS KABITOVU</t>
        </is>
      </c>
      <c r="C9620" s="4" t="inlineStr">
        <is>
          <t>P5</t>
        </is>
      </c>
      <c r="D9620" s="5" t="n">
        <v>73</v>
      </c>
      <c r="E9620" s="5" t="n">
        <v>2</v>
      </c>
      <c r="F9620" s="5" t="n">
        <v>0</v>
      </c>
      <c r="G9620" s="5">
        <f>E9620-F9620</f>
        <v/>
      </c>
      <c r="H9620" s="5">
        <f>'Notes'!$B$4</f>
        <v/>
      </c>
      <c r="I9620" s="5">
        <f>ROUNDUP(D9620/H9620,0)</f>
        <v/>
      </c>
      <c r="J9620" s="6">
        <f>G9620-I9620</f>
        <v/>
      </c>
      <c r="K9620" s="4">
        <f>IF(J9620&lt;0,"Deficit",IF(J9620=0,"Exact fit","Surplus"))</f>
        <v/>
      </c>
    </row>
    <row r="9621">
      <c r="A9621" s="4" t="n">
        <v>321204</v>
      </c>
      <c r="B9621" s="4" t="inlineStr">
        <is>
          <t>GS KABITOVU</t>
        </is>
      </c>
      <c r="C9621" s="4" t="inlineStr">
        <is>
          <t>P6</t>
        </is>
      </c>
      <c r="D9621" s="5" t="n">
        <v>24</v>
      </c>
      <c r="E9621" s="5" t="n">
        <v>1</v>
      </c>
      <c r="F9621" s="5" t="n">
        <v>0</v>
      </c>
      <c r="G9621" s="5">
        <f>E9621-F9621</f>
        <v/>
      </c>
      <c r="H9621" s="5">
        <f>'Notes'!$B$4</f>
        <v/>
      </c>
      <c r="I9621" s="5">
        <f>ROUNDUP(D9621/H9621,0)</f>
        <v/>
      </c>
      <c r="J9621" s="6">
        <f>G9621-I9621</f>
        <v/>
      </c>
      <c r="K9621" s="4">
        <f>IF(J9621&lt;0,"Deficit",IF(J9621=0,"Exact fit","Surplus"))</f>
        <v/>
      </c>
    </row>
    <row r="9622">
      <c r="A9622" s="4" t="n">
        <v>321205</v>
      </c>
      <c r="B9622" s="4" t="inlineStr">
        <is>
          <t>GS KAVUMU</t>
        </is>
      </c>
      <c r="C9622" s="4" t="inlineStr">
        <is>
          <t>P1</t>
        </is>
      </c>
      <c r="D9622" s="5" t="n">
        <v>157</v>
      </c>
      <c r="E9622" s="5" t="n">
        <v>4</v>
      </c>
      <c r="F9622" s="5" t="n">
        <v>2</v>
      </c>
      <c r="G9622" s="5">
        <f>E9622-F9622</f>
        <v/>
      </c>
      <c r="H9622" s="5">
        <f>'Notes'!$B$4</f>
        <v/>
      </c>
      <c r="I9622" s="5">
        <f>ROUNDUP(D9622/H9622,0)</f>
        <v/>
      </c>
      <c r="J9622" s="6">
        <f>G9622-I9622</f>
        <v/>
      </c>
      <c r="K9622" s="4">
        <f>IF(J9622&lt;0,"Deficit",IF(J9622=0,"Exact fit","Surplus"))</f>
        <v/>
      </c>
    </row>
    <row r="9623">
      <c r="A9623" s="4" t="n">
        <v>321205</v>
      </c>
      <c r="B9623" s="4" t="inlineStr">
        <is>
          <t>GS KAVUMU</t>
        </is>
      </c>
      <c r="C9623" s="4" t="inlineStr">
        <is>
          <t>P2</t>
        </is>
      </c>
      <c r="D9623" s="5" t="n">
        <v>165</v>
      </c>
      <c r="E9623" s="5" t="n">
        <v>4</v>
      </c>
      <c r="F9623" s="5" t="n">
        <v>2</v>
      </c>
      <c r="G9623" s="5">
        <f>E9623-F9623</f>
        <v/>
      </c>
      <c r="H9623" s="5">
        <f>'Notes'!$B$4</f>
        <v/>
      </c>
      <c r="I9623" s="5">
        <f>ROUNDUP(D9623/H9623,0)</f>
        <v/>
      </c>
      <c r="J9623" s="6">
        <f>G9623-I9623</f>
        <v/>
      </c>
      <c r="K9623" s="4">
        <f>IF(J9623&lt;0,"Deficit",IF(J9623=0,"Exact fit","Surplus"))</f>
        <v/>
      </c>
    </row>
    <row r="9624">
      <c r="A9624" s="4" t="n">
        <v>321205</v>
      </c>
      <c r="B9624" s="4" t="inlineStr">
        <is>
          <t>GS KAVUMU</t>
        </is>
      </c>
      <c r="C9624" s="4" t="inlineStr">
        <is>
          <t>P3</t>
        </is>
      </c>
      <c r="D9624" s="5" t="n">
        <v>129</v>
      </c>
      <c r="E9624" s="5" t="n">
        <v>4</v>
      </c>
      <c r="F9624" s="5" t="n">
        <v>2</v>
      </c>
      <c r="G9624" s="5">
        <f>E9624-F9624</f>
        <v/>
      </c>
      <c r="H9624" s="5">
        <f>'Notes'!$B$4</f>
        <v/>
      </c>
      <c r="I9624" s="5">
        <f>ROUNDUP(D9624/H9624,0)</f>
        <v/>
      </c>
      <c r="J9624" s="6">
        <f>G9624-I9624</f>
        <v/>
      </c>
      <c r="K9624" s="4">
        <f>IF(J9624&lt;0,"Deficit",IF(J9624=0,"Exact fit","Surplus"))</f>
        <v/>
      </c>
    </row>
    <row r="9625">
      <c r="A9625" s="4" t="n">
        <v>321205</v>
      </c>
      <c r="B9625" s="4" t="inlineStr">
        <is>
          <t>GS KAVUMU</t>
        </is>
      </c>
      <c r="C9625" s="4" t="inlineStr">
        <is>
          <t>P4</t>
        </is>
      </c>
      <c r="D9625" s="5" t="n">
        <v>187</v>
      </c>
      <c r="E9625" s="5" t="n">
        <v>5</v>
      </c>
      <c r="F9625" s="5" t="n">
        <v>0</v>
      </c>
      <c r="G9625" s="5">
        <f>E9625-F9625</f>
        <v/>
      </c>
      <c r="H9625" s="5">
        <f>'Notes'!$B$4</f>
        <v/>
      </c>
      <c r="I9625" s="5">
        <f>ROUNDUP(D9625/H9625,0)</f>
        <v/>
      </c>
      <c r="J9625" s="6">
        <f>G9625-I9625</f>
        <v/>
      </c>
      <c r="K9625" s="4">
        <f>IF(J9625&lt;0,"Deficit",IF(J9625=0,"Exact fit","Surplus"))</f>
        <v/>
      </c>
    </row>
    <row r="9626">
      <c r="A9626" s="4" t="n">
        <v>321205</v>
      </c>
      <c r="B9626" s="4" t="inlineStr">
        <is>
          <t>GS KAVUMU</t>
        </is>
      </c>
      <c r="C9626" s="4" t="inlineStr">
        <is>
          <t>P5</t>
        </is>
      </c>
      <c r="D9626" s="5" t="n">
        <v>140</v>
      </c>
      <c r="E9626" s="5" t="n">
        <v>3</v>
      </c>
      <c r="F9626" s="5" t="n">
        <v>0</v>
      </c>
      <c r="G9626" s="5">
        <f>E9626-F9626</f>
        <v/>
      </c>
      <c r="H9626" s="5">
        <f>'Notes'!$B$4</f>
        <v/>
      </c>
      <c r="I9626" s="5">
        <f>ROUNDUP(D9626/H9626,0)</f>
        <v/>
      </c>
      <c r="J9626" s="6">
        <f>G9626-I9626</f>
        <v/>
      </c>
      <c r="K9626" s="4">
        <f>IF(J9626&lt;0,"Deficit",IF(J9626=0,"Exact fit","Surplus"))</f>
        <v/>
      </c>
    </row>
    <row r="9627">
      <c r="A9627" s="4" t="n">
        <v>321205</v>
      </c>
      <c r="B9627" s="4" t="inlineStr">
        <is>
          <t>GS KAVUMU</t>
        </is>
      </c>
      <c r="C9627" s="4" t="inlineStr">
        <is>
          <t>P6</t>
        </is>
      </c>
      <c r="D9627" s="5" t="n">
        <v>93</v>
      </c>
      <c r="E9627" s="5" t="n">
        <v>2</v>
      </c>
      <c r="F9627" s="5" t="n">
        <v>0</v>
      </c>
      <c r="G9627" s="5">
        <f>E9627-F9627</f>
        <v/>
      </c>
      <c r="H9627" s="5">
        <f>'Notes'!$B$4</f>
        <v/>
      </c>
      <c r="I9627" s="5">
        <f>ROUNDUP(D9627/H9627,0)</f>
        <v/>
      </c>
      <c r="J9627" s="6">
        <f>G9627-I9627</f>
        <v/>
      </c>
      <c r="K9627" s="4">
        <f>IF(J9627&lt;0,"Deficit",IF(J9627=0,"Exact fit","Surplus"))</f>
        <v/>
      </c>
    </row>
    <row r="9628">
      <c r="A9628" s="4" t="n">
        <v>321206</v>
      </c>
      <c r="B9628" s="4" t="inlineStr">
        <is>
          <t>EP NYAKARERA</t>
        </is>
      </c>
      <c r="C9628" s="4" t="inlineStr">
        <is>
          <t>P1</t>
        </is>
      </c>
      <c r="D9628" s="5" t="n">
        <v>154</v>
      </c>
      <c r="E9628" s="5" t="n">
        <v>4</v>
      </c>
      <c r="F9628" s="5" t="n">
        <v>2</v>
      </c>
      <c r="G9628" s="5">
        <f>E9628-F9628</f>
        <v/>
      </c>
      <c r="H9628" s="5">
        <f>'Notes'!$B$4</f>
        <v/>
      </c>
      <c r="I9628" s="5">
        <f>ROUNDUP(D9628/H9628,0)</f>
        <v/>
      </c>
      <c r="J9628" s="6">
        <f>G9628-I9628</f>
        <v/>
      </c>
      <c r="K9628" s="4">
        <f>IF(J9628&lt;0,"Deficit",IF(J9628=0,"Exact fit","Surplus"))</f>
        <v/>
      </c>
    </row>
    <row r="9629">
      <c r="A9629" s="4" t="n">
        <v>321206</v>
      </c>
      <c r="B9629" s="4" t="inlineStr">
        <is>
          <t>EP NYAKARERA</t>
        </is>
      </c>
      <c r="C9629" s="4" t="inlineStr">
        <is>
          <t>P2</t>
        </is>
      </c>
      <c r="D9629" s="5" t="n">
        <v>131</v>
      </c>
      <c r="E9629" s="5" t="n">
        <v>4</v>
      </c>
      <c r="F9629" s="5" t="n">
        <v>2</v>
      </c>
      <c r="G9629" s="5">
        <f>E9629-F9629</f>
        <v/>
      </c>
      <c r="H9629" s="5">
        <f>'Notes'!$B$4</f>
        <v/>
      </c>
      <c r="I9629" s="5">
        <f>ROUNDUP(D9629/H9629,0)</f>
        <v/>
      </c>
      <c r="J9629" s="6">
        <f>G9629-I9629</f>
        <v/>
      </c>
      <c r="K9629" s="4">
        <f>IF(J9629&lt;0,"Deficit",IF(J9629=0,"Exact fit","Surplus"))</f>
        <v/>
      </c>
    </row>
    <row r="9630">
      <c r="A9630" s="4" t="n">
        <v>321206</v>
      </c>
      <c r="B9630" s="4" t="inlineStr">
        <is>
          <t>EP NYAKARERA</t>
        </is>
      </c>
      <c r="C9630" s="4" t="inlineStr">
        <is>
          <t>P3</t>
        </is>
      </c>
      <c r="D9630" s="5" t="n">
        <v>103</v>
      </c>
      <c r="E9630" s="5" t="n">
        <v>2</v>
      </c>
      <c r="F9630" s="5" t="n">
        <v>0</v>
      </c>
      <c r="G9630" s="5">
        <f>E9630-F9630</f>
        <v/>
      </c>
      <c r="H9630" s="5">
        <f>'Notes'!$B$4</f>
        <v/>
      </c>
      <c r="I9630" s="5">
        <f>ROUNDUP(D9630/H9630,0)</f>
        <v/>
      </c>
      <c r="J9630" s="6">
        <f>G9630-I9630</f>
        <v/>
      </c>
      <c r="K9630" s="4">
        <f>IF(J9630&lt;0,"Deficit",IF(J9630=0,"Exact fit","Surplus"))</f>
        <v/>
      </c>
    </row>
    <row r="9631">
      <c r="A9631" s="4" t="n">
        <v>321206</v>
      </c>
      <c r="B9631" s="4" t="inlineStr">
        <is>
          <t>EP NYAKARERA</t>
        </is>
      </c>
      <c r="C9631" s="4" t="inlineStr">
        <is>
          <t>P4</t>
        </is>
      </c>
      <c r="D9631" s="5" t="n">
        <v>101</v>
      </c>
      <c r="E9631" s="5" t="n">
        <v>2</v>
      </c>
      <c r="F9631" s="5" t="n">
        <v>0</v>
      </c>
      <c r="G9631" s="5">
        <f>E9631-F9631</f>
        <v/>
      </c>
      <c r="H9631" s="5">
        <f>'Notes'!$B$4</f>
        <v/>
      </c>
      <c r="I9631" s="5">
        <f>ROUNDUP(D9631/H9631,0)</f>
        <v/>
      </c>
      <c r="J9631" s="6">
        <f>G9631-I9631</f>
        <v/>
      </c>
      <c r="K9631" s="4">
        <f>IF(J9631&lt;0,"Deficit",IF(J9631=0,"Exact fit","Surplus"))</f>
        <v/>
      </c>
    </row>
    <row r="9632">
      <c r="A9632" s="4" t="n">
        <v>321206</v>
      </c>
      <c r="B9632" s="4" t="inlineStr">
        <is>
          <t>EP NYAKARERA</t>
        </is>
      </c>
      <c r="C9632" s="4" t="inlineStr">
        <is>
          <t>P5</t>
        </is>
      </c>
      <c r="D9632" s="5" t="n">
        <v>86</v>
      </c>
      <c r="E9632" s="5" t="n">
        <v>2</v>
      </c>
      <c r="F9632" s="5" t="n">
        <v>0</v>
      </c>
      <c r="G9632" s="5">
        <f>E9632-F9632</f>
        <v/>
      </c>
      <c r="H9632" s="5">
        <f>'Notes'!$B$4</f>
        <v/>
      </c>
      <c r="I9632" s="5">
        <f>ROUNDUP(D9632/H9632,0)</f>
        <v/>
      </c>
      <c r="J9632" s="6">
        <f>G9632-I9632</f>
        <v/>
      </c>
      <c r="K9632" s="4">
        <f>IF(J9632&lt;0,"Deficit",IF(J9632=0,"Exact fit","Surplus"))</f>
        <v/>
      </c>
    </row>
    <row r="9633">
      <c r="A9633" s="4" t="n">
        <v>321206</v>
      </c>
      <c r="B9633" s="4" t="inlineStr">
        <is>
          <t>EP NYAKARERA</t>
        </is>
      </c>
      <c r="C9633" s="4" t="inlineStr">
        <is>
          <t>P6</t>
        </is>
      </c>
      <c r="D9633" s="5" t="n">
        <v>56</v>
      </c>
      <c r="E9633" s="5" t="n">
        <v>1</v>
      </c>
      <c r="F9633" s="5" t="n">
        <v>0</v>
      </c>
      <c r="G9633" s="5">
        <f>E9633-F9633</f>
        <v/>
      </c>
      <c r="H9633" s="5">
        <f>'Notes'!$B$4</f>
        <v/>
      </c>
      <c r="I9633" s="5">
        <f>ROUNDUP(D9633/H9633,0)</f>
        <v/>
      </c>
      <c r="J9633" s="6">
        <f>G9633-I9633</f>
        <v/>
      </c>
      <c r="K9633" s="4">
        <f>IF(J9633&lt;0,"Deficit",IF(J9633=0,"Exact fit","Surplus"))</f>
        <v/>
      </c>
    </row>
    <row r="9634">
      <c r="A9634" s="4" t="n">
        <v>321207</v>
      </c>
      <c r="B9634" s="4" t="inlineStr">
        <is>
          <t>EP RUHANGO</t>
        </is>
      </c>
      <c r="C9634" s="4" t="inlineStr">
        <is>
          <t>P1</t>
        </is>
      </c>
      <c r="D9634" s="5" t="n">
        <v>157</v>
      </c>
      <c r="E9634" s="5" t="n">
        <v>4</v>
      </c>
      <c r="F9634" s="5" t="n">
        <v>2</v>
      </c>
      <c r="G9634" s="5">
        <f>E9634-F9634</f>
        <v/>
      </c>
      <c r="H9634" s="5">
        <f>'Notes'!$B$4</f>
        <v/>
      </c>
      <c r="I9634" s="5">
        <f>ROUNDUP(D9634/H9634,0)</f>
        <v/>
      </c>
      <c r="J9634" s="6">
        <f>G9634-I9634</f>
        <v/>
      </c>
      <c r="K9634" s="4">
        <f>IF(J9634&lt;0,"Deficit",IF(J9634=0,"Exact fit","Surplus"))</f>
        <v/>
      </c>
    </row>
    <row r="9635">
      <c r="A9635" s="4" t="n">
        <v>321207</v>
      </c>
      <c r="B9635" s="4" t="inlineStr">
        <is>
          <t>EP RUHANGO</t>
        </is>
      </c>
      <c r="C9635" s="4" t="inlineStr">
        <is>
          <t>P2</t>
        </is>
      </c>
      <c r="D9635" s="5" t="n">
        <v>126</v>
      </c>
      <c r="E9635" s="5" t="n">
        <v>4</v>
      </c>
      <c r="F9635" s="5" t="n">
        <v>2</v>
      </c>
      <c r="G9635" s="5">
        <f>E9635-F9635</f>
        <v/>
      </c>
      <c r="H9635" s="5">
        <f>'Notes'!$B$4</f>
        <v/>
      </c>
      <c r="I9635" s="5">
        <f>ROUNDUP(D9635/H9635,0)</f>
        <v/>
      </c>
      <c r="J9635" s="6">
        <f>G9635-I9635</f>
        <v/>
      </c>
      <c r="K9635" s="4">
        <f>IF(J9635&lt;0,"Deficit",IF(J9635=0,"Exact fit","Surplus"))</f>
        <v/>
      </c>
    </row>
    <row r="9636">
      <c r="A9636" s="4" t="n">
        <v>321207</v>
      </c>
      <c r="B9636" s="4" t="inlineStr">
        <is>
          <t>EP RUHANGO</t>
        </is>
      </c>
      <c r="C9636" s="4" t="inlineStr">
        <is>
          <t>P3</t>
        </is>
      </c>
      <c r="D9636" s="5" t="n">
        <v>102</v>
      </c>
      <c r="E9636" s="5" t="n">
        <v>4</v>
      </c>
      <c r="F9636" s="5" t="n">
        <v>2</v>
      </c>
      <c r="G9636" s="5">
        <f>E9636-F9636</f>
        <v/>
      </c>
      <c r="H9636" s="5">
        <f>'Notes'!$B$4</f>
        <v/>
      </c>
      <c r="I9636" s="5">
        <f>ROUNDUP(D9636/H9636,0)</f>
        <v/>
      </c>
      <c r="J9636" s="6">
        <f>G9636-I9636</f>
        <v/>
      </c>
      <c r="K9636" s="4">
        <f>IF(J9636&lt;0,"Deficit",IF(J9636=0,"Exact fit","Surplus"))</f>
        <v/>
      </c>
    </row>
    <row r="9637">
      <c r="A9637" s="4" t="n">
        <v>321207</v>
      </c>
      <c r="B9637" s="4" t="inlineStr">
        <is>
          <t>EP RUHANGO</t>
        </is>
      </c>
      <c r="C9637" s="4" t="inlineStr">
        <is>
          <t>P4</t>
        </is>
      </c>
      <c r="D9637" s="5" t="n">
        <v>151</v>
      </c>
      <c r="E9637" s="5" t="n">
        <v>4</v>
      </c>
      <c r="F9637" s="5" t="n">
        <v>0</v>
      </c>
      <c r="G9637" s="5">
        <f>E9637-F9637</f>
        <v/>
      </c>
      <c r="H9637" s="5">
        <f>'Notes'!$B$4</f>
        <v/>
      </c>
      <c r="I9637" s="5">
        <f>ROUNDUP(D9637/H9637,0)</f>
        <v/>
      </c>
      <c r="J9637" s="6">
        <f>G9637-I9637</f>
        <v/>
      </c>
      <c r="K9637" s="4">
        <f>IF(J9637&lt;0,"Deficit",IF(J9637=0,"Exact fit","Surplus"))</f>
        <v/>
      </c>
    </row>
    <row r="9638">
      <c r="A9638" s="4" t="n">
        <v>321207</v>
      </c>
      <c r="B9638" s="4" t="inlineStr">
        <is>
          <t>EP RUHANGO</t>
        </is>
      </c>
      <c r="C9638" s="4" t="inlineStr">
        <is>
          <t>P5</t>
        </is>
      </c>
      <c r="D9638" s="5" t="n">
        <v>86</v>
      </c>
      <c r="E9638" s="5" t="n">
        <v>2</v>
      </c>
      <c r="F9638" s="5" t="n">
        <v>0</v>
      </c>
      <c r="G9638" s="5">
        <f>E9638-F9638</f>
        <v/>
      </c>
      <c r="H9638" s="5">
        <f>'Notes'!$B$4</f>
        <v/>
      </c>
      <c r="I9638" s="5">
        <f>ROUNDUP(D9638/H9638,0)</f>
        <v/>
      </c>
      <c r="J9638" s="6">
        <f>G9638-I9638</f>
        <v/>
      </c>
      <c r="K9638" s="4">
        <f>IF(J9638&lt;0,"Deficit",IF(J9638=0,"Exact fit","Surplus"))</f>
        <v/>
      </c>
    </row>
    <row r="9639">
      <c r="A9639" s="4" t="n">
        <v>321207</v>
      </c>
      <c r="B9639" s="4" t="inlineStr">
        <is>
          <t>EP RUHANGO</t>
        </is>
      </c>
      <c r="C9639" s="4" t="inlineStr">
        <is>
          <t>P6</t>
        </is>
      </c>
      <c r="D9639" s="5" t="n">
        <v>36</v>
      </c>
      <c r="E9639" s="5" t="n">
        <v>1</v>
      </c>
      <c r="F9639" s="5" t="n">
        <v>0</v>
      </c>
      <c r="G9639" s="5">
        <f>E9639-F9639</f>
        <v/>
      </c>
      <c r="H9639" s="5">
        <f>'Notes'!$B$4</f>
        <v/>
      </c>
      <c r="I9639" s="5">
        <f>ROUNDUP(D9639/H9639,0)</f>
        <v/>
      </c>
      <c r="J9639" s="6">
        <f>G9639-I9639</f>
        <v/>
      </c>
      <c r="K9639" s="4">
        <f>IF(J9639&lt;0,"Deficit",IF(J9639=0,"Exact fit","Surplus"))</f>
        <v/>
      </c>
    </row>
    <row r="9640">
      <c r="A9640" s="4" t="n">
        <v>321208</v>
      </c>
      <c r="B9640" s="4" t="inlineStr">
        <is>
          <t>GS RUNDOYI</t>
        </is>
      </c>
      <c r="C9640" s="4" t="inlineStr">
        <is>
          <t>P1</t>
        </is>
      </c>
      <c r="D9640" s="5" t="n">
        <v>183</v>
      </c>
      <c r="E9640" s="5" t="n">
        <v>4</v>
      </c>
      <c r="F9640" s="5" t="n">
        <v>2</v>
      </c>
      <c r="G9640" s="5">
        <f>E9640-F9640</f>
        <v/>
      </c>
      <c r="H9640" s="5">
        <f>'Notes'!$B$4</f>
        <v/>
      </c>
      <c r="I9640" s="5">
        <f>ROUNDUP(D9640/H9640,0)</f>
        <v/>
      </c>
      <c r="J9640" s="6">
        <f>G9640-I9640</f>
        <v/>
      </c>
      <c r="K9640" s="4">
        <f>IF(J9640&lt;0,"Deficit",IF(J9640=0,"Exact fit","Surplus"))</f>
        <v/>
      </c>
    </row>
    <row r="9641">
      <c r="A9641" s="4" t="n">
        <v>321208</v>
      </c>
      <c r="B9641" s="4" t="inlineStr">
        <is>
          <t>GS RUNDOYI</t>
        </is>
      </c>
      <c r="C9641" s="4" t="inlineStr">
        <is>
          <t>P2</t>
        </is>
      </c>
      <c r="D9641" s="5" t="n">
        <v>183</v>
      </c>
      <c r="E9641" s="5" t="n">
        <v>4</v>
      </c>
      <c r="F9641" s="5" t="n">
        <v>2</v>
      </c>
      <c r="G9641" s="5">
        <f>E9641-F9641</f>
        <v/>
      </c>
      <c r="H9641" s="5">
        <f>'Notes'!$B$4</f>
        <v/>
      </c>
      <c r="I9641" s="5">
        <f>ROUNDUP(D9641/H9641,0)</f>
        <v/>
      </c>
      <c r="J9641" s="6">
        <f>G9641-I9641</f>
        <v/>
      </c>
      <c r="K9641" s="4">
        <f>IF(J9641&lt;0,"Deficit",IF(J9641=0,"Exact fit","Surplus"))</f>
        <v/>
      </c>
    </row>
    <row r="9642">
      <c r="A9642" s="4" t="n">
        <v>321208</v>
      </c>
      <c r="B9642" s="4" t="inlineStr">
        <is>
          <t>GS RUNDOYI</t>
        </is>
      </c>
      <c r="C9642" s="4" t="inlineStr">
        <is>
          <t>P3</t>
        </is>
      </c>
      <c r="D9642" s="5" t="n">
        <v>155</v>
      </c>
      <c r="E9642" s="5" t="n">
        <v>4</v>
      </c>
      <c r="F9642" s="5" t="n">
        <v>2</v>
      </c>
      <c r="G9642" s="5">
        <f>E9642-F9642</f>
        <v/>
      </c>
      <c r="H9642" s="5">
        <f>'Notes'!$B$4</f>
        <v/>
      </c>
      <c r="I9642" s="5">
        <f>ROUNDUP(D9642/H9642,0)</f>
        <v/>
      </c>
      <c r="J9642" s="6">
        <f>G9642-I9642</f>
        <v/>
      </c>
      <c r="K9642" s="4">
        <f>IF(J9642&lt;0,"Deficit",IF(J9642=0,"Exact fit","Surplus"))</f>
        <v/>
      </c>
    </row>
    <row r="9643">
      <c r="A9643" s="4" t="n">
        <v>321208</v>
      </c>
      <c r="B9643" s="4" t="inlineStr">
        <is>
          <t>GS RUNDOYI</t>
        </is>
      </c>
      <c r="C9643" s="4" t="inlineStr">
        <is>
          <t>P4</t>
        </is>
      </c>
      <c r="D9643" s="5" t="n">
        <v>180</v>
      </c>
      <c r="E9643" s="5" t="n">
        <v>3</v>
      </c>
      <c r="F9643" s="5" t="n">
        <v>0</v>
      </c>
      <c r="G9643" s="5">
        <f>E9643-F9643</f>
        <v/>
      </c>
      <c r="H9643" s="5">
        <f>'Notes'!$B$4</f>
        <v/>
      </c>
      <c r="I9643" s="5">
        <f>ROUNDUP(D9643/H9643,0)</f>
        <v/>
      </c>
      <c r="J9643" s="6">
        <f>G9643-I9643</f>
        <v/>
      </c>
      <c r="K9643" s="4">
        <f>IF(J9643&lt;0,"Deficit",IF(J9643=0,"Exact fit","Surplus"))</f>
        <v/>
      </c>
    </row>
    <row r="9644">
      <c r="A9644" s="4" t="n">
        <v>321208</v>
      </c>
      <c r="B9644" s="4" t="inlineStr">
        <is>
          <t>GS RUNDOYI</t>
        </is>
      </c>
      <c r="C9644" s="4" t="inlineStr">
        <is>
          <t>P5</t>
        </is>
      </c>
      <c r="D9644" s="5" t="n">
        <v>135</v>
      </c>
      <c r="E9644" s="5" t="n">
        <v>2</v>
      </c>
      <c r="F9644" s="5" t="n">
        <v>0</v>
      </c>
      <c r="G9644" s="5">
        <f>E9644-F9644</f>
        <v/>
      </c>
      <c r="H9644" s="5">
        <f>'Notes'!$B$4</f>
        <v/>
      </c>
      <c r="I9644" s="5">
        <f>ROUNDUP(D9644/H9644,0)</f>
        <v/>
      </c>
      <c r="J9644" s="6">
        <f>G9644-I9644</f>
        <v/>
      </c>
      <c r="K9644" s="4">
        <f>IF(J9644&lt;0,"Deficit",IF(J9644=0,"Exact fit","Surplus"))</f>
        <v/>
      </c>
    </row>
    <row r="9645">
      <c r="A9645" s="4" t="n">
        <v>321208</v>
      </c>
      <c r="B9645" s="4" t="inlineStr">
        <is>
          <t>GS RUNDOYI</t>
        </is>
      </c>
      <c r="C9645" s="4" t="inlineStr">
        <is>
          <t>P6</t>
        </is>
      </c>
      <c r="D9645" s="5" t="n">
        <v>62</v>
      </c>
      <c r="E9645" s="5" t="n">
        <v>2</v>
      </c>
      <c r="F9645" s="5" t="n">
        <v>0</v>
      </c>
      <c r="G9645" s="5">
        <f>E9645-F9645</f>
        <v/>
      </c>
      <c r="H9645" s="5">
        <f>'Notes'!$B$4</f>
        <v/>
      </c>
      <c r="I9645" s="5">
        <f>ROUNDUP(D9645/H9645,0)</f>
        <v/>
      </c>
      <c r="J9645" s="6">
        <f>G9645-I9645</f>
        <v/>
      </c>
      <c r="K9645" s="4">
        <f>IF(J9645&lt;0,"Deficit",IF(J9645=0,"Exact fit","Surplus"))</f>
        <v/>
      </c>
    </row>
    <row r="9646">
      <c r="A9646" s="4" t="n">
        <v>321209</v>
      </c>
      <c r="B9646" s="4" t="inlineStr">
        <is>
          <t>EP UMUBANO</t>
        </is>
      </c>
      <c r="C9646" s="4" t="inlineStr">
        <is>
          <t>P1</t>
        </is>
      </c>
      <c r="D9646" s="5" t="n">
        <v>69</v>
      </c>
      <c r="E9646" s="5" t="n">
        <v>2</v>
      </c>
      <c r="F9646" s="5" t="n">
        <v>1</v>
      </c>
      <c r="G9646" s="5">
        <f>E9646-F9646</f>
        <v/>
      </c>
      <c r="H9646" s="5">
        <f>'Notes'!$B$4</f>
        <v/>
      </c>
      <c r="I9646" s="5">
        <f>ROUNDUP(D9646/H9646,0)</f>
        <v/>
      </c>
      <c r="J9646" s="6">
        <f>G9646-I9646</f>
        <v/>
      </c>
      <c r="K9646" s="4">
        <f>IF(J9646&lt;0,"Deficit",IF(J9646=0,"Exact fit","Surplus"))</f>
        <v/>
      </c>
    </row>
    <row r="9647">
      <c r="A9647" s="4" t="n">
        <v>321209</v>
      </c>
      <c r="B9647" s="4" t="inlineStr">
        <is>
          <t>EP UMUBANO</t>
        </is>
      </c>
      <c r="C9647" s="4" t="inlineStr">
        <is>
          <t>P2</t>
        </is>
      </c>
      <c r="D9647" s="5" t="n">
        <v>56</v>
      </c>
      <c r="E9647" s="5" t="n">
        <v>2</v>
      </c>
      <c r="F9647" s="5" t="n">
        <v>1</v>
      </c>
      <c r="G9647" s="5">
        <f>E9647-F9647</f>
        <v/>
      </c>
      <c r="H9647" s="5">
        <f>'Notes'!$B$4</f>
        <v/>
      </c>
      <c r="I9647" s="5">
        <f>ROUNDUP(D9647/H9647,0)</f>
        <v/>
      </c>
      <c r="J9647" s="6">
        <f>G9647-I9647</f>
        <v/>
      </c>
      <c r="K9647" s="4">
        <f>IF(J9647&lt;0,"Deficit",IF(J9647=0,"Exact fit","Surplus"))</f>
        <v/>
      </c>
    </row>
    <row r="9648">
      <c r="A9648" s="4" t="n">
        <v>321209</v>
      </c>
      <c r="B9648" s="4" t="inlineStr">
        <is>
          <t>EP UMUBANO</t>
        </is>
      </c>
      <c r="C9648" s="4" t="inlineStr">
        <is>
          <t>P3</t>
        </is>
      </c>
      <c r="D9648" s="5" t="n">
        <v>93</v>
      </c>
      <c r="E9648" s="5" t="n">
        <v>2</v>
      </c>
      <c r="F9648" s="5" t="n">
        <v>1</v>
      </c>
      <c r="G9648" s="5">
        <f>E9648-F9648</f>
        <v/>
      </c>
      <c r="H9648" s="5">
        <f>'Notes'!$B$4</f>
        <v/>
      </c>
      <c r="I9648" s="5">
        <f>ROUNDUP(D9648/H9648,0)</f>
        <v/>
      </c>
      <c r="J9648" s="6">
        <f>G9648-I9648</f>
        <v/>
      </c>
      <c r="K9648" s="4">
        <f>IF(J9648&lt;0,"Deficit",IF(J9648=0,"Exact fit","Surplus"))</f>
        <v/>
      </c>
    </row>
    <row r="9649">
      <c r="A9649" s="4" t="n">
        <v>321209</v>
      </c>
      <c r="B9649" s="4" t="inlineStr">
        <is>
          <t>EP UMUBANO</t>
        </is>
      </c>
      <c r="C9649" s="4" t="inlineStr">
        <is>
          <t>P4</t>
        </is>
      </c>
      <c r="D9649" s="5" t="n">
        <v>77</v>
      </c>
      <c r="E9649" s="5" t="n">
        <v>2</v>
      </c>
      <c r="F9649" s="5" t="n">
        <v>0</v>
      </c>
      <c r="G9649" s="5">
        <f>E9649-F9649</f>
        <v/>
      </c>
      <c r="H9649" s="5">
        <f>'Notes'!$B$4</f>
        <v/>
      </c>
      <c r="I9649" s="5">
        <f>ROUNDUP(D9649/H9649,0)</f>
        <v/>
      </c>
      <c r="J9649" s="6">
        <f>G9649-I9649</f>
        <v/>
      </c>
      <c r="K9649" s="4">
        <f>IF(J9649&lt;0,"Deficit",IF(J9649=0,"Exact fit","Surplus"))</f>
        <v/>
      </c>
    </row>
    <row r="9650">
      <c r="A9650" s="4" t="n">
        <v>321209</v>
      </c>
      <c r="B9650" s="4" t="inlineStr">
        <is>
          <t>EP UMUBANO</t>
        </is>
      </c>
      <c r="C9650" s="4" t="inlineStr">
        <is>
          <t>P5</t>
        </is>
      </c>
      <c r="D9650" s="5" t="n">
        <v>45</v>
      </c>
      <c r="E9650" s="5" t="n">
        <v>1</v>
      </c>
      <c r="F9650" s="5" t="n">
        <v>0</v>
      </c>
      <c r="G9650" s="5">
        <f>E9650-F9650</f>
        <v/>
      </c>
      <c r="H9650" s="5">
        <f>'Notes'!$B$4</f>
        <v/>
      </c>
      <c r="I9650" s="5">
        <f>ROUNDUP(D9650/H9650,0)</f>
        <v/>
      </c>
      <c r="J9650" s="6">
        <f>G9650-I9650</f>
        <v/>
      </c>
      <c r="K9650" s="4">
        <f>IF(J9650&lt;0,"Deficit",IF(J9650=0,"Exact fit","Surplus"))</f>
        <v/>
      </c>
    </row>
    <row r="9651">
      <c r="A9651" s="4" t="n">
        <v>321209</v>
      </c>
      <c r="B9651" s="4" t="inlineStr">
        <is>
          <t>EP UMUBANO</t>
        </is>
      </c>
      <c r="C9651" s="4" t="inlineStr">
        <is>
          <t>P6</t>
        </is>
      </c>
      <c r="D9651" s="5" t="n">
        <v>32</v>
      </c>
      <c r="E9651" s="5" t="n">
        <v>1</v>
      </c>
      <c r="F9651" s="5" t="n">
        <v>0</v>
      </c>
      <c r="G9651" s="5">
        <f>E9651-F9651</f>
        <v/>
      </c>
      <c r="H9651" s="5">
        <f>'Notes'!$B$4</f>
        <v/>
      </c>
      <c r="I9651" s="5">
        <f>ROUNDUP(D9651/H9651,0)</f>
        <v/>
      </c>
      <c r="J9651" s="6">
        <f>G9651-I9651</f>
        <v/>
      </c>
      <c r="K9651" s="4">
        <f>IF(J9651&lt;0,"Deficit",IF(J9651=0,"Exact fit","Surplus"))</f>
        <v/>
      </c>
    </row>
    <row r="9652">
      <c r="A9652" s="4" t="n">
        <v>321210</v>
      </c>
      <c r="B9652" s="4" t="inlineStr">
        <is>
          <t>EP GASASA</t>
        </is>
      </c>
      <c r="C9652" s="4" t="inlineStr">
        <is>
          <t>P1</t>
        </is>
      </c>
      <c r="D9652" s="5" t="n">
        <v>111</v>
      </c>
      <c r="E9652" s="5" t="n">
        <v>2</v>
      </c>
      <c r="F9652" s="5" t="n">
        <v>1</v>
      </c>
      <c r="G9652" s="5">
        <f>E9652-F9652</f>
        <v/>
      </c>
      <c r="H9652" s="5">
        <f>'Notes'!$B$4</f>
        <v/>
      </c>
      <c r="I9652" s="5">
        <f>ROUNDUP(D9652/H9652,0)</f>
        <v/>
      </c>
      <c r="J9652" s="6">
        <f>G9652-I9652</f>
        <v/>
      </c>
      <c r="K9652" s="4">
        <f>IF(J9652&lt;0,"Deficit",IF(J9652=0,"Exact fit","Surplus"))</f>
        <v/>
      </c>
    </row>
    <row r="9653">
      <c r="A9653" s="4" t="n">
        <v>321210</v>
      </c>
      <c r="B9653" s="4" t="inlineStr">
        <is>
          <t>EP GASASA</t>
        </is>
      </c>
      <c r="C9653" s="4" t="inlineStr">
        <is>
          <t>P2</t>
        </is>
      </c>
      <c r="D9653" s="5" t="n">
        <v>81</v>
      </c>
      <c r="E9653" s="5" t="n">
        <v>2</v>
      </c>
      <c r="F9653" s="5" t="n">
        <v>1</v>
      </c>
      <c r="G9653" s="5">
        <f>E9653-F9653</f>
        <v/>
      </c>
      <c r="H9653" s="5">
        <f>'Notes'!$B$4</f>
        <v/>
      </c>
      <c r="I9653" s="5">
        <f>ROUNDUP(D9653/H9653,0)</f>
        <v/>
      </c>
      <c r="J9653" s="6">
        <f>G9653-I9653</f>
        <v/>
      </c>
      <c r="K9653" s="4">
        <f>IF(J9653&lt;0,"Deficit",IF(J9653=0,"Exact fit","Surplus"))</f>
        <v/>
      </c>
    </row>
    <row r="9654">
      <c r="A9654" s="4" t="n">
        <v>321210</v>
      </c>
      <c r="B9654" s="4" t="inlineStr">
        <is>
          <t>EP GASASA</t>
        </is>
      </c>
      <c r="C9654" s="4" t="inlineStr">
        <is>
          <t>P3</t>
        </is>
      </c>
      <c r="D9654" s="5" t="n">
        <v>91</v>
      </c>
      <c r="E9654" s="5" t="n">
        <v>2</v>
      </c>
      <c r="F9654" s="5" t="n">
        <v>1</v>
      </c>
      <c r="G9654" s="5">
        <f>E9654-F9654</f>
        <v/>
      </c>
      <c r="H9654" s="5">
        <f>'Notes'!$B$4</f>
        <v/>
      </c>
      <c r="I9654" s="5">
        <f>ROUNDUP(D9654/H9654,0)</f>
        <v/>
      </c>
      <c r="J9654" s="6">
        <f>G9654-I9654</f>
        <v/>
      </c>
      <c r="K9654" s="4">
        <f>IF(J9654&lt;0,"Deficit",IF(J9654=0,"Exact fit","Surplus"))</f>
        <v/>
      </c>
    </row>
    <row r="9655">
      <c r="A9655" s="4" t="n">
        <v>321210</v>
      </c>
      <c r="B9655" s="4" t="inlineStr">
        <is>
          <t>EP GASASA</t>
        </is>
      </c>
      <c r="C9655" s="4" t="inlineStr">
        <is>
          <t>P4</t>
        </is>
      </c>
      <c r="D9655" s="5" t="n">
        <v>129</v>
      </c>
      <c r="E9655" s="5" t="n">
        <v>2</v>
      </c>
      <c r="F9655" s="5" t="n">
        <v>0</v>
      </c>
      <c r="G9655" s="5">
        <f>E9655-F9655</f>
        <v/>
      </c>
      <c r="H9655" s="5">
        <f>'Notes'!$B$4</f>
        <v/>
      </c>
      <c r="I9655" s="5">
        <f>ROUNDUP(D9655/H9655,0)</f>
        <v/>
      </c>
      <c r="J9655" s="6">
        <f>G9655-I9655</f>
        <v/>
      </c>
      <c r="K9655" s="4">
        <f>IF(J9655&lt;0,"Deficit",IF(J9655=0,"Exact fit","Surplus"))</f>
        <v/>
      </c>
    </row>
    <row r="9656">
      <c r="A9656" s="4" t="n">
        <v>321210</v>
      </c>
      <c r="B9656" s="4" t="inlineStr">
        <is>
          <t>EP GASASA</t>
        </is>
      </c>
      <c r="C9656" s="4" t="inlineStr">
        <is>
          <t>P5</t>
        </is>
      </c>
      <c r="D9656" s="5" t="n">
        <v>114</v>
      </c>
      <c r="E9656" s="5" t="n">
        <v>2</v>
      </c>
      <c r="F9656" s="5" t="n">
        <v>0</v>
      </c>
      <c r="G9656" s="5">
        <f>E9656-F9656</f>
        <v/>
      </c>
      <c r="H9656" s="5">
        <f>'Notes'!$B$4</f>
        <v/>
      </c>
      <c r="I9656" s="5">
        <f>ROUNDUP(D9656/H9656,0)</f>
        <v/>
      </c>
      <c r="J9656" s="6">
        <f>G9656-I9656</f>
        <v/>
      </c>
      <c r="K9656" s="4">
        <f>IF(J9656&lt;0,"Deficit",IF(J9656=0,"Exact fit","Surplus"))</f>
        <v/>
      </c>
    </row>
    <row r="9657">
      <c r="A9657" s="4" t="n">
        <v>321210</v>
      </c>
      <c r="B9657" s="4" t="inlineStr">
        <is>
          <t>EP GASASA</t>
        </is>
      </c>
      <c r="C9657" s="4" t="inlineStr">
        <is>
          <t>P6</t>
        </is>
      </c>
      <c r="D9657" s="5" t="n">
        <v>39</v>
      </c>
      <c r="E9657" s="5" t="n">
        <v>1</v>
      </c>
      <c r="F9657" s="5" t="n">
        <v>0</v>
      </c>
      <c r="G9657" s="5">
        <f>E9657-F9657</f>
        <v/>
      </c>
      <c r="H9657" s="5">
        <f>'Notes'!$B$4</f>
        <v/>
      </c>
      <c r="I9657" s="5">
        <f>ROUNDUP(D9657/H9657,0)</f>
        <v/>
      </c>
      <c r="J9657" s="6">
        <f>G9657-I9657</f>
        <v/>
      </c>
      <c r="K9657" s="4">
        <f>IF(J9657&lt;0,"Deficit",IF(J9657=0,"Exact fit","Surplus"))</f>
        <v/>
      </c>
    </row>
    <row r="9658">
      <c r="A9658" s="4" t="n">
        <v>321211</v>
      </c>
      <c r="B9658" s="4" t="inlineStr">
        <is>
          <t>ECOLE FRANCOPHONE DE KAYOVE (EFK)</t>
        </is>
      </c>
      <c r="C9658" s="4" t="inlineStr">
        <is>
          <t>P1</t>
        </is>
      </c>
      <c r="D9658" s="5" t="n">
        <v>48</v>
      </c>
      <c r="E9658" s="5" t="n">
        <v>1</v>
      </c>
      <c r="F9658" s="5" t="n">
        <v>0</v>
      </c>
      <c r="G9658" s="5">
        <f>E9658-F9658</f>
        <v/>
      </c>
      <c r="H9658" s="5">
        <f>'Notes'!$B$4</f>
        <v/>
      </c>
      <c r="I9658" s="5">
        <f>ROUNDUP(D9658/H9658,0)</f>
        <v/>
      </c>
      <c r="J9658" s="6">
        <f>G9658-I9658</f>
        <v/>
      </c>
      <c r="K9658" s="4">
        <f>IF(J9658&lt;0,"Deficit",IF(J9658=0,"Exact fit","Surplus"))</f>
        <v/>
      </c>
    </row>
    <row r="9659">
      <c r="A9659" s="4" t="n">
        <v>321211</v>
      </c>
      <c r="B9659" s="4" t="inlineStr">
        <is>
          <t>ECOLE FRANCOPHONE DE KAYOVE (EFK)</t>
        </is>
      </c>
      <c r="C9659" s="4" t="inlineStr">
        <is>
          <t>P2</t>
        </is>
      </c>
      <c r="D9659" s="5" t="n">
        <v>39</v>
      </c>
      <c r="E9659" s="5" t="n">
        <v>1</v>
      </c>
      <c r="F9659" s="5" t="n">
        <v>0</v>
      </c>
      <c r="G9659" s="5">
        <f>E9659-F9659</f>
        <v/>
      </c>
      <c r="H9659" s="5">
        <f>'Notes'!$B$4</f>
        <v/>
      </c>
      <c r="I9659" s="5">
        <f>ROUNDUP(D9659/H9659,0)</f>
        <v/>
      </c>
      <c r="J9659" s="6">
        <f>G9659-I9659</f>
        <v/>
      </c>
      <c r="K9659" s="4">
        <f>IF(J9659&lt;0,"Deficit",IF(J9659=0,"Exact fit","Surplus"))</f>
        <v/>
      </c>
    </row>
    <row r="9660">
      <c r="A9660" s="4" t="n">
        <v>321211</v>
      </c>
      <c r="B9660" s="4" t="inlineStr">
        <is>
          <t>ECOLE FRANCOPHONE DE KAYOVE (EFK)</t>
        </is>
      </c>
      <c r="C9660" s="4" t="inlineStr">
        <is>
          <t>P3</t>
        </is>
      </c>
      <c r="D9660" s="5" t="n">
        <v>44</v>
      </c>
      <c r="E9660" s="5" t="n">
        <v>1</v>
      </c>
      <c r="F9660" s="5" t="n">
        <v>0</v>
      </c>
      <c r="G9660" s="5">
        <f>E9660-F9660</f>
        <v/>
      </c>
      <c r="H9660" s="5">
        <f>'Notes'!$B$4</f>
        <v/>
      </c>
      <c r="I9660" s="5">
        <f>ROUNDUP(D9660/H9660,0)</f>
        <v/>
      </c>
      <c r="J9660" s="6">
        <f>G9660-I9660</f>
        <v/>
      </c>
      <c r="K9660" s="4">
        <f>IF(J9660&lt;0,"Deficit",IF(J9660=0,"Exact fit","Surplus"))</f>
        <v/>
      </c>
    </row>
    <row r="9661">
      <c r="A9661" s="4" t="n">
        <v>321211</v>
      </c>
      <c r="B9661" s="4" t="inlineStr">
        <is>
          <t>ECOLE FRANCOPHONE DE KAYOVE (EFK)</t>
        </is>
      </c>
      <c r="C9661" s="4" t="inlineStr">
        <is>
          <t>P4</t>
        </is>
      </c>
      <c r="D9661" s="5" t="n">
        <v>37</v>
      </c>
      <c r="E9661" s="5" t="n">
        <v>1</v>
      </c>
      <c r="F9661" s="5" t="n">
        <v>0</v>
      </c>
      <c r="G9661" s="5">
        <f>E9661-F9661</f>
        <v/>
      </c>
      <c r="H9661" s="5">
        <f>'Notes'!$B$4</f>
        <v/>
      </c>
      <c r="I9661" s="5">
        <f>ROUNDUP(D9661/H9661,0)</f>
        <v/>
      </c>
      <c r="J9661" s="6">
        <f>G9661-I9661</f>
        <v/>
      </c>
      <c r="K9661" s="4">
        <f>IF(J9661&lt;0,"Deficit",IF(J9661=0,"Exact fit","Surplus"))</f>
        <v/>
      </c>
    </row>
    <row r="9662">
      <c r="A9662" s="4" t="n">
        <v>321211</v>
      </c>
      <c r="B9662" s="4" t="inlineStr">
        <is>
          <t>ECOLE FRANCOPHONE DE KAYOVE (EFK)</t>
        </is>
      </c>
      <c r="C9662" s="4" t="inlineStr">
        <is>
          <t>P5</t>
        </is>
      </c>
      <c r="D9662" s="5" t="n">
        <v>32</v>
      </c>
      <c r="E9662" s="5" t="n">
        <v>1</v>
      </c>
      <c r="F9662" s="5" t="n">
        <v>0</v>
      </c>
      <c r="G9662" s="5">
        <f>E9662-F9662</f>
        <v/>
      </c>
      <c r="H9662" s="5">
        <f>'Notes'!$B$4</f>
        <v/>
      </c>
      <c r="I9662" s="5">
        <f>ROUNDUP(D9662/H9662,0)</f>
        <v/>
      </c>
      <c r="J9662" s="6">
        <f>G9662-I9662</f>
        <v/>
      </c>
      <c r="K9662" s="4">
        <f>IF(J9662&lt;0,"Deficit",IF(J9662=0,"Exact fit","Surplus"))</f>
        <v/>
      </c>
    </row>
    <row r="9663">
      <c r="A9663" s="4" t="n">
        <v>321211</v>
      </c>
      <c r="B9663" s="4" t="inlineStr">
        <is>
          <t>ECOLE FRANCOPHONE DE KAYOVE (EFK)</t>
        </is>
      </c>
      <c r="C9663" s="4" t="inlineStr">
        <is>
          <t>P6</t>
        </is>
      </c>
      <c r="D9663" s="5" t="n">
        <v>31</v>
      </c>
      <c r="E9663" s="5" t="n">
        <v>1</v>
      </c>
      <c r="F9663" s="5" t="n">
        <v>0</v>
      </c>
      <c r="G9663" s="5">
        <f>E9663-F9663</f>
        <v/>
      </c>
      <c r="H9663" s="5">
        <f>'Notes'!$B$4</f>
        <v/>
      </c>
      <c r="I9663" s="5">
        <f>ROUNDUP(D9663/H9663,0)</f>
        <v/>
      </c>
      <c r="J9663" s="6">
        <f>G9663-I9663</f>
        <v/>
      </c>
      <c r="K9663" s="4">
        <f>IF(J9663&lt;0,"Deficit",IF(J9663=0,"Exact fit","Surplus"))</f>
        <v/>
      </c>
    </row>
    <row r="9664">
      <c r="A9664" s="4" t="n">
        <v>321301</v>
      </c>
      <c r="B9664" s="4" t="inlineStr">
        <is>
          <t>G.S.GAKELI</t>
        </is>
      </c>
      <c r="C9664" s="4" t="inlineStr">
        <is>
          <t>P1</t>
        </is>
      </c>
      <c r="D9664" s="5" t="n">
        <v>125</v>
      </c>
      <c r="E9664" s="5" t="n">
        <v>2</v>
      </c>
      <c r="F9664" s="5" t="n">
        <v>0</v>
      </c>
      <c r="G9664" s="5">
        <f>E9664-F9664</f>
        <v/>
      </c>
      <c r="H9664" s="5">
        <f>'Notes'!$B$4</f>
        <v/>
      </c>
      <c r="I9664" s="5">
        <f>ROUNDUP(D9664/H9664,0)</f>
        <v/>
      </c>
      <c r="J9664" s="6">
        <f>G9664-I9664</f>
        <v/>
      </c>
      <c r="K9664" s="4">
        <f>IF(J9664&lt;0,"Deficit",IF(J9664=0,"Exact fit","Surplus"))</f>
        <v/>
      </c>
    </row>
    <row r="9665">
      <c r="A9665" s="4" t="n">
        <v>321301</v>
      </c>
      <c r="B9665" s="4" t="inlineStr">
        <is>
          <t>G.S.GAKELI</t>
        </is>
      </c>
      <c r="C9665" s="4" t="inlineStr">
        <is>
          <t>P2</t>
        </is>
      </c>
      <c r="D9665" s="5" t="n">
        <v>114</v>
      </c>
      <c r="E9665" s="5" t="n">
        <v>3</v>
      </c>
      <c r="F9665" s="5" t="n">
        <v>0</v>
      </c>
      <c r="G9665" s="5">
        <f>E9665-F9665</f>
        <v/>
      </c>
      <c r="H9665" s="5">
        <f>'Notes'!$B$4</f>
        <v/>
      </c>
      <c r="I9665" s="5">
        <f>ROUNDUP(D9665/H9665,0)</f>
        <v/>
      </c>
      <c r="J9665" s="6">
        <f>G9665-I9665</f>
        <v/>
      </c>
      <c r="K9665" s="4">
        <f>IF(J9665&lt;0,"Deficit",IF(J9665=0,"Exact fit","Surplus"))</f>
        <v/>
      </c>
    </row>
    <row r="9666">
      <c r="A9666" s="4" t="n">
        <v>321301</v>
      </c>
      <c r="B9666" s="4" t="inlineStr">
        <is>
          <t>G.S.GAKELI</t>
        </is>
      </c>
      <c r="C9666" s="4" t="inlineStr">
        <is>
          <t>P3</t>
        </is>
      </c>
      <c r="D9666" s="5" t="n">
        <v>118</v>
      </c>
      <c r="E9666" s="5" t="n">
        <v>3</v>
      </c>
      <c r="F9666" s="5" t="n">
        <v>0</v>
      </c>
      <c r="G9666" s="5">
        <f>E9666-F9666</f>
        <v/>
      </c>
      <c r="H9666" s="5">
        <f>'Notes'!$B$4</f>
        <v/>
      </c>
      <c r="I9666" s="5">
        <f>ROUNDUP(D9666/H9666,0)</f>
        <v/>
      </c>
      <c r="J9666" s="6">
        <f>G9666-I9666</f>
        <v/>
      </c>
      <c r="K9666" s="4">
        <f>IF(J9666&lt;0,"Deficit",IF(J9666=0,"Exact fit","Surplus"))</f>
        <v/>
      </c>
    </row>
    <row r="9667">
      <c r="A9667" s="4" t="n">
        <v>321301</v>
      </c>
      <c r="B9667" s="4" t="inlineStr">
        <is>
          <t>G.S.GAKELI</t>
        </is>
      </c>
      <c r="C9667" s="4" t="inlineStr">
        <is>
          <t>P4</t>
        </is>
      </c>
      <c r="D9667" s="5" t="n">
        <v>163</v>
      </c>
      <c r="E9667" s="5" t="n">
        <v>3</v>
      </c>
      <c r="F9667" s="5" t="n">
        <v>0</v>
      </c>
      <c r="G9667" s="5">
        <f>E9667-F9667</f>
        <v/>
      </c>
      <c r="H9667" s="5">
        <f>'Notes'!$B$4</f>
        <v/>
      </c>
      <c r="I9667" s="5">
        <f>ROUNDUP(D9667/H9667,0)</f>
        <v/>
      </c>
      <c r="J9667" s="6">
        <f>G9667-I9667</f>
        <v/>
      </c>
      <c r="K9667" s="4">
        <f>IF(J9667&lt;0,"Deficit",IF(J9667=0,"Exact fit","Surplus"))</f>
        <v/>
      </c>
    </row>
    <row r="9668">
      <c r="A9668" s="4" t="n">
        <v>321301</v>
      </c>
      <c r="B9668" s="4" t="inlineStr">
        <is>
          <t>G.S.GAKELI</t>
        </is>
      </c>
      <c r="C9668" s="4" t="inlineStr">
        <is>
          <t>P5</t>
        </is>
      </c>
      <c r="D9668" s="5" t="n">
        <v>150</v>
      </c>
      <c r="E9668" s="5" t="n">
        <v>3</v>
      </c>
      <c r="F9668" s="5" t="n">
        <v>0</v>
      </c>
      <c r="G9668" s="5">
        <f>E9668-F9668</f>
        <v/>
      </c>
      <c r="H9668" s="5">
        <f>'Notes'!$B$4</f>
        <v/>
      </c>
      <c r="I9668" s="5">
        <f>ROUNDUP(D9668/H9668,0)</f>
        <v/>
      </c>
      <c r="J9668" s="6">
        <f>G9668-I9668</f>
        <v/>
      </c>
      <c r="K9668" s="4">
        <f>IF(J9668&lt;0,"Deficit",IF(J9668=0,"Exact fit","Surplus"))</f>
        <v/>
      </c>
    </row>
    <row r="9669">
      <c r="A9669" s="4" t="n">
        <v>321301</v>
      </c>
      <c r="B9669" s="4" t="inlineStr">
        <is>
          <t>G.S.GAKELI</t>
        </is>
      </c>
      <c r="C9669" s="4" t="inlineStr">
        <is>
          <t>P6</t>
        </is>
      </c>
      <c r="D9669" s="5" t="n">
        <v>58</v>
      </c>
      <c r="E9669" s="5" t="n">
        <v>2</v>
      </c>
      <c r="F9669" s="5" t="n">
        <v>0</v>
      </c>
      <c r="G9669" s="5">
        <f>E9669-F9669</f>
        <v/>
      </c>
      <c r="H9669" s="5">
        <f>'Notes'!$B$4</f>
        <v/>
      </c>
      <c r="I9669" s="5">
        <f>ROUNDUP(D9669/H9669,0)</f>
        <v/>
      </c>
      <c r="J9669" s="6">
        <f>G9669-I9669</f>
        <v/>
      </c>
      <c r="K9669" s="4">
        <f>IF(J9669&lt;0,"Deficit",IF(J9669=0,"Exact fit","Surplus"))</f>
        <v/>
      </c>
    </row>
    <row r="9670">
      <c r="A9670" s="4" t="n">
        <v>321303</v>
      </c>
      <c r="B9670" s="4" t="inlineStr">
        <is>
          <t>G.S.KIGAMBA</t>
        </is>
      </c>
      <c r="C9670" s="4" t="inlineStr">
        <is>
          <t>P1</t>
        </is>
      </c>
      <c r="D9670" s="5" t="n">
        <v>170</v>
      </c>
      <c r="E9670" s="5" t="n">
        <v>4</v>
      </c>
      <c r="F9670" s="5" t="n">
        <v>2</v>
      </c>
      <c r="G9670" s="5">
        <f>E9670-F9670</f>
        <v/>
      </c>
      <c r="H9670" s="5">
        <f>'Notes'!$B$4</f>
        <v/>
      </c>
      <c r="I9670" s="5">
        <f>ROUNDUP(D9670/H9670,0)</f>
        <v/>
      </c>
      <c r="J9670" s="6">
        <f>G9670-I9670</f>
        <v/>
      </c>
      <c r="K9670" s="4">
        <f>IF(J9670&lt;0,"Deficit",IF(J9670=0,"Exact fit","Surplus"))</f>
        <v/>
      </c>
    </row>
    <row r="9671">
      <c r="A9671" s="4" t="n">
        <v>321303</v>
      </c>
      <c r="B9671" s="4" t="inlineStr">
        <is>
          <t>G.S.KIGAMBA</t>
        </is>
      </c>
      <c r="C9671" s="4" t="inlineStr">
        <is>
          <t>P2</t>
        </is>
      </c>
      <c r="D9671" s="5" t="n">
        <v>186</v>
      </c>
      <c r="E9671" s="5" t="n">
        <v>4</v>
      </c>
      <c r="F9671" s="5" t="n">
        <v>0</v>
      </c>
      <c r="G9671" s="5">
        <f>E9671-F9671</f>
        <v/>
      </c>
      <c r="H9671" s="5">
        <f>'Notes'!$B$4</f>
        <v/>
      </c>
      <c r="I9671" s="5">
        <f>ROUNDUP(D9671/H9671,0)</f>
        <v/>
      </c>
      <c r="J9671" s="6">
        <f>G9671-I9671</f>
        <v/>
      </c>
      <c r="K9671" s="4">
        <f>IF(J9671&lt;0,"Deficit",IF(J9671=0,"Exact fit","Surplus"))</f>
        <v/>
      </c>
    </row>
    <row r="9672">
      <c r="A9672" s="4" t="n">
        <v>321303</v>
      </c>
      <c r="B9672" s="4" t="inlineStr">
        <is>
          <t>G.S.KIGAMBA</t>
        </is>
      </c>
      <c r="C9672" s="4" t="inlineStr">
        <is>
          <t>P3</t>
        </is>
      </c>
      <c r="D9672" s="5" t="n">
        <v>156</v>
      </c>
      <c r="E9672" s="5" t="n">
        <v>3</v>
      </c>
      <c r="F9672" s="5" t="n">
        <v>0</v>
      </c>
      <c r="G9672" s="5">
        <f>E9672-F9672</f>
        <v/>
      </c>
      <c r="H9672" s="5">
        <f>'Notes'!$B$4</f>
        <v/>
      </c>
      <c r="I9672" s="5">
        <f>ROUNDUP(D9672/H9672,0)</f>
        <v/>
      </c>
      <c r="J9672" s="6">
        <f>G9672-I9672</f>
        <v/>
      </c>
      <c r="K9672" s="4">
        <f>IF(J9672&lt;0,"Deficit",IF(J9672=0,"Exact fit","Surplus"))</f>
        <v/>
      </c>
    </row>
    <row r="9673">
      <c r="A9673" s="4" t="n">
        <v>321303</v>
      </c>
      <c r="B9673" s="4" t="inlineStr">
        <is>
          <t>G.S.KIGAMBA</t>
        </is>
      </c>
      <c r="C9673" s="4" t="inlineStr">
        <is>
          <t>P4</t>
        </is>
      </c>
      <c r="D9673" s="5" t="n">
        <v>193</v>
      </c>
      <c r="E9673" s="5" t="n">
        <v>4</v>
      </c>
      <c r="F9673" s="5" t="n">
        <v>0</v>
      </c>
      <c r="G9673" s="5">
        <f>E9673-F9673</f>
        <v/>
      </c>
      <c r="H9673" s="5">
        <f>'Notes'!$B$4</f>
        <v/>
      </c>
      <c r="I9673" s="5">
        <f>ROUNDUP(D9673/H9673,0)</f>
        <v/>
      </c>
      <c r="J9673" s="6">
        <f>G9673-I9673</f>
        <v/>
      </c>
      <c r="K9673" s="4">
        <f>IF(J9673&lt;0,"Deficit",IF(J9673=0,"Exact fit","Surplus"))</f>
        <v/>
      </c>
    </row>
    <row r="9674">
      <c r="A9674" s="4" t="n">
        <v>321303</v>
      </c>
      <c r="B9674" s="4" t="inlineStr">
        <is>
          <t>G.S.KIGAMBA</t>
        </is>
      </c>
      <c r="C9674" s="4" t="inlineStr">
        <is>
          <t>P5</t>
        </is>
      </c>
      <c r="D9674" s="5" t="n">
        <v>188</v>
      </c>
      <c r="E9674" s="5" t="n">
        <v>4</v>
      </c>
      <c r="F9674" s="5" t="n">
        <v>0</v>
      </c>
      <c r="G9674" s="5">
        <f>E9674-F9674</f>
        <v/>
      </c>
      <c r="H9674" s="5">
        <f>'Notes'!$B$4</f>
        <v/>
      </c>
      <c r="I9674" s="5">
        <f>ROUNDUP(D9674/H9674,0)</f>
        <v/>
      </c>
      <c r="J9674" s="6">
        <f>G9674-I9674</f>
        <v/>
      </c>
      <c r="K9674" s="4">
        <f>IF(J9674&lt;0,"Deficit",IF(J9674=0,"Exact fit","Surplus"))</f>
        <v/>
      </c>
    </row>
    <row r="9675">
      <c r="A9675" s="4" t="n">
        <v>321303</v>
      </c>
      <c r="B9675" s="4" t="inlineStr">
        <is>
          <t>G.S.KIGAMBA</t>
        </is>
      </c>
      <c r="C9675" s="4" t="inlineStr">
        <is>
          <t>P6</t>
        </is>
      </c>
      <c r="D9675" s="5" t="n">
        <v>96</v>
      </c>
      <c r="E9675" s="5" t="n">
        <v>3</v>
      </c>
      <c r="F9675" s="5" t="n">
        <v>0</v>
      </c>
      <c r="G9675" s="5">
        <f>E9675-F9675</f>
        <v/>
      </c>
      <c r="H9675" s="5">
        <f>'Notes'!$B$4</f>
        <v/>
      </c>
      <c r="I9675" s="5">
        <f>ROUNDUP(D9675/H9675,0)</f>
        <v/>
      </c>
      <c r="J9675" s="6">
        <f>G9675-I9675</f>
        <v/>
      </c>
      <c r="K9675" s="4">
        <f>IF(J9675&lt;0,"Deficit",IF(J9675=0,"Exact fit","Surplus"))</f>
        <v/>
      </c>
    </row>
    <row r="9676">
      <c r="A9676" s="4" t="n">
        <v>321304</v>
      </c>
      <c r="B9676" s="4" t="inlineStr">
        <is>
          <t>EP.MBELI</t>
        </is>
      </c>
      <c r="C9676" s="4" t="inlineStr">
        <is>
          <t>P1</t>
        </is>
      </c>
      <c r="D9676" s="5" t="n">
        <v>178</v>
      </c>
      <c r="E9676" s="5" t="n">
        <v>4</v>
      </c>
      <c r="F9676" s="5" t="n">
        <v>2</v>
      </c>
      <c r="G9676" s="5">
        <f>E9676-F9676</f>
        <v/>
      </c>
      <c r="H9676" s="5">
        <f>'Notes'!$B$4</f>
        <v/>
      </c>
      <c r="I9676" s="5">
        <f>ROUNDUP(D9676/H9676,0)</f>
        <v/>
      </c>
      <c r="J9676" s="6">
        <f>G9676-I9676</f>
        <v/>
      </c>
      <c r="K9676" s="4">
        <f>IF(J9676&lt;0,"Deficit",IF(J9676=0,"Exact fit","Surplus"))</f>
        <v/>
      </c>
    </row>
    <row r="9677">
      <c r="A9677" s="4" t="n">
        <v>321304</v>
      </c>
      <c r="B9677" s="4" t="inlineStr">
        <is>
          <t>EP.MBELI</t>
        </is>
      </c>
      <c r="C9677" s="4" t="inlineStr">
        <is>
          <t>P2</t>
        </is>
      </c>
      <c r="D9677" s="5" t="n">
        <v>157</v>
      </c>
      <c r="E9677" s="5" t="n">
        <v>4</v>
      </c>
      <c r="F9677" s="5" t="n">
        <v>2</v>
      </c>
      <c r="G9677" s="5">
        <f>E9677-F9677</f>
        <v/>
      </c>
      <c r="H9677" s="5">
        <f>'Notes'!$B$4</f>
        <v/>
      </c>
      <c r="I9677" s="5">
        <f>ROUNDUP(D9677/H9677,0)</f>
        <v/>
      </c>
      <c r="J9677" s="6">
        <f>G9677-I9677</f>
        <v/>
      </c>
      <c r="K9677" s="4">
        <f>IF(J9677&lt;0,"Deficit",IF(J9677=0,"Exact fit","Surplus"))</f>
        <v/>
      </c>
    </row>
    <row r="9678">
      <c r="A9678" s="4" t="n">
        <v>321304</v>
      </c>
      <c r="B9678" s="4" t="inlineStr">
        <is>
          <t>EP.MBELI</t>
        </is>
      </c>
      <c r="C9678" s="4" t="inlineStr">
        <is>
          <t>P3</t>
        </is>
      </c>
      <c r="D9678" s="5" t="n">
        <v>141</v>
      </c>
      <c r="E9678" s="5" t="n">
        <v>4</v>
      </c>
      <c r="F9678" s="5" t="n">
        <v>2</v>
      </c>
      <c r="G9678" s="5">
        <f>E9678-F9678</f>
        <v/>
      </c>
      <c r="H9678" s="5">
        <f>'Notes'!$B$4</f>
        <v/>
      </c>
      <c r="I9678" s="5">
        <f>ROUNDUP(D9678/H9678,0)</f>
        <v/>
      </c>
      <c r="J9678" s="6">
        <f>G9678-I9678</f>
        <v/>
      </c>
      <c r="K9678" s="4">
        <f>IF(J9678&lt;0,"Deficit",IF(J9678=0,"Exact fit","Surplus"))</f>
        <v/>
      </c>
    </row>
    <row r="9679">
      <c r="A9679" s="4" t="n">
        <v>321304</v>
      </c>
      <c r="B9679" s="4" t="inlineStr">
        <is>
          <t>EP.MBELI</t>
        </is>
      </c>
      <c r="C9679" s="4" t="inlineStr">
        <is>
          <t>P4</t>
        </is>
      </c>
      <c r="D9679" s="5" t="n">
        <v>152</v>
      </c>
      <c r="E9679" s="5" t="n">
        <v>3</v>
      </c>
      <c r="F9679" s="5" t="n">
        <v>0</v>
      </c>
      <c r="G9679" s="5">
        <f>E9679-F9679</f>
        <v/>
      </c>
      <c r="H9679" s="5">
        <f>'Notes'!$B$4</f>
        <v/>
      </c>
      <c r="I9679" s="5">
        <f>ROUNDUP(D9679/H9679,0)</f>
        <v/>
      </c>
      <c r="J9679" s="6">
        <f>G9679-I9679</f>
        <v/>
      </c>
      <c r="K9679" s="4">
        <f>IF(J9679&lt;0,"Deficit",IF(J9679=0,"Exact fit","Surplus"))</f>
        <v/>
      </c>
    </row>
    <row r="9680">
      <c r="A9680" s="4" t="n">
        <v>321304</v>
      </c>
      <c r="B9680" s="4" t="inlineStr">
        <is>
          <t>EP.MBELI</t>
        </is>
      </c>
      <c r="C9680" s="4" t="inlineStr">
        <is>
          <t>P5</t>
        </is>
      </c>
      <c r="D9680" s="5" t="n">
        <v>169</v>
      </c>
      <c r="E9680" s="5" t="n">
        <v>3</v>
      </c>
      <c r="F9680" s="5" t="n">
        <v>0</v>
      </c>
      <c r="G9680" s="5">
        <f>E9680-F9680</f>
        <v/>
      </c>
      <c r="H9680" s="5">
        <f>'Notes'!$B$4</f>
        <v/>
      </c>
      <c r="I9680" s="5">
        <f>ROUNDUP(D9680/H9680,0)</f>
        <v/>
      </c>
      <c r="J9680" s="6">
        <f>G9680-I9680</f>
        <v/>
      </c>
      <c r="K9680" s="4">
        <f>IF(J9680&lt;0,"Deficit",IF(J9680=0,"Exact fit","Surplus"))</f>
        <v/>
      </c>
    </row>
    <row r="9681">
      <c r="A9681" s="4" t="n">
        <v>321304</v>
      </c>
      <c r="B9681" s="4" t="inlineStr">
        <is>
          <t>EP.MBELI</t>
        </is>
      </c>
      <c r="C9681" s="4" t="inlineStr">
        <is>
          <t>P6</t>
        </is>
      </c>
      <c r="D9681" s="5" t="n">
        <v>58</v>
      </c>
      <c r="E9681" s="5" t="n">
        <v>2</v>
      </c>
      <c r="F9681" s="5" t="n">
        <v>0</v>
      </c>
      <c r="G9681" s="5">
        <f>E9681-F9681</f>
        <v/>
      </c>
      <c r="H9681" s="5">
        <f>'Notes'!$B$4</f>
        <v/>
      </c>
      <c r="I9681" s="5">
        <f>ROUNDUP(D9681/H9681,0)</f>
        <v/>
      </c>
      <c r="J9681" s="6">
        <f>G9681-I9681</f>
        <v/>
      </c>
      <c r="K9681" s="4">
        <f>IF(J9681&lt;0,"Deficit",IF(J9681=0,"Exact fit","Surplus"))</f>
        <v/>
      </c>
    </row>
    <row r="9682">
      <c r="A9682" s="4" t="n">
        <v>321306</v>
      </c>
      <c r="B9682" s="4" t="inlineStr">
        <is>
          <t>G.S.MUNGOTI</t>
        </is>
      </c>
      <c r="C9682" s="4" t="inlineStr">
        <is>
          <t>P1</t>
        </is>
      </c>
      <c r="D9682" s="5" t="n">
        <v>269</v>
      </c>
      <c r="E9682" s="5" t="n">
        <v>6</v>
      </c>
      <c r="F9682" s="5" t="n">
        <v>3</v>
      </c>
      <c r="G9682" s="5">
        <f>E9682-F9682</f>
        <v/>
      </c>
      <c r="H9682" s="5">
        <f>'Notes'!$B$4</f>
        <v/>
      </c>
      <c r="I9682" s="5">
        <f>ROUNDUP(D9682/H9682,0)</f>
        <v/>
      </c>
      <c r="J9682" s="6">
        <f>G9682-I9682</f>
        <v/>
      </c>
      <c r="K9682" s="4">
        <f>IF(J9682&lt;0,"Deficit",IF(J9682=0,"Exact fit","Surplus"))</f>
        <v/>
      </c>
    </row>
    <row r="9683">
      <c r="A9683" s="4" t="n">
        <v>321306</v>
      </c>
      <c r="B9683" s="4" t="inlineStr">
        <is>
          <t>G.S.MUNGOTI</t>
        </is>
      </c>
      <c r="C9683" s="4" t="inlineStr">
        <is>
          <t>P2</t>
        </is>
      </c>
      <c r="D9683" s="5" t="n">
        <v>151</v>
      </c>
      <c r="E9683" s="5" t="n">
        <v>4</v>
      </c>
      <c r="F9683" s="5" t="n">
        <v>2</v>
      </c>
      <c r="G9683" s="5">
        <f>E9683-F9683</f>
        <v/>
      </c>
      <c r="H9683" s="5">
        <f>'Notes'!$B$4</f>
        <v/>
      </c>
      <c r="I9683" s="5">
        <f>ROUNDUP(D9683/H9683,0)</f>
        <v/>
      </c>
      <c r="J9683" s="6">
        <f>G9683-I9683</f>
        <v/>
      </c>
      <c r="K9683" s="4">
        <f>IF(J9683&lt;0,"Deficit",IF(J9683=0,"Exact fit","Surplus"))</f>
        <v/>
      </c>
    </row>
    <row r="9684">
      <c r="A9684" s="4" t="n">
        <v>321306</v>
      </c>
      <c r="B9684" s="4" t="inlineStr">
        <is>
          <t>G.S.MUNGOTI</t>
        </is>
      </c>
      <c r="C9684" s="4" t="inlineStr">
        <is>
          <t>P3</t>
        </is>
      </c>
      <c r="D9684" s="5" t="n">
        <v>132</v>
      </c>
      <c r="E9684" s="5" t="n">
        <v>2</v>
      </c>
      <c r="F9684" s="5" t="n">
        <v>0</v>
      </c>
      <c r="G9684" s="5">
        <f>E9684-F9684</f>
        <v/>
      </c>
      <c r="H9684" s="5">
        <f>'Notes'!$B$4</f>
        <v/>
      </c>
      <c r="I9684" s="5">
        <f>ROUNDUP(D9684/H9684,0)</f>
        <v/>
      </c>
      <c r="J9684" s="6">
        <f>G9684-I9684</f>
        <v/>
      </c>
      <c r="K9684" s="4">
        <f>IF(J9684&lt;0,"Deficit",IF(J9684=0,"Exact fit","Surplus"))</f>
        <v/>
      </c>
    </row>
    <row r="9685">
      <c r="A9685" s="4" t="n">
        <v>321306</v>
      </c>
      <c r="B9685" s="4" t="inlineStr">
        <is>
          <t>G.S.MUNGOTI</t>
        </is>
      </c>
      <c r="C9685" s="4" t="inlineStr">
        <is>
          <t>P4</t>
        </is>
      </c>
      <c r="D9685" s="5" t="n">
        <v>89</v>
      </c>
      <c r="E9685" s="5" t="n">
        <v>2</v>
      </c>
      <c r="F9685" s="5" t="n">
        <v>0</v>
      </c>
      <c r="G9685" s="5">
        <f>E9685-F9685</f>
        <v/>
      </c>
      <c r="H9685" s="5">
        <f>'Notes'!$B$4</f>
        <v/>
      </c>
      <c r="I9685" s="5">
        <f>ROUNDUP(D9685/H9685,0)</f>
        <v/>
      </c>
      <c r="J9685" s="6">
        <f>G9685-I9685</f>
        <v/>
      </c>
      <c r="K9685" s="4">
        <f>IF(J9685&lt;0,"Deficit",IF(J9685=0,"Exact fit","Surplus"))</f>
        <v/>
      </c>
    </row>
    <row r="9686">
      <c r="A9686" s="4" t="n">
        <v>321306</v>
      </c>
      <c r="B9686" s="4" t="inlineStr">
        <is>
          <t>G.S.MUNGOTI</t>
        </is>
      </c>
      <c r="C9686" s="4" t="inlineStr">
        <is>
          <t>P5</t>
        </is>
      </c>
      <c r="D9686" s="5" t="n">
        <v>115</v>
      </c>
      <c r="E9686" s="5" t="n">
        <v>2</v>
      </c>
      <c r="F9686" s="5" t="n">
        <v>0</v>
      </c>
      <c r="G9686" s="5">
        <f>E9686-F9686</f>
        <v/>
      </c>
      <c r="H9686" s="5">
        <f>'Notes'!$B$4</f>
        <v/>
      </c>
      <c r="I9686" s="5">
        <f>ROUNDUP(D9686/H9686,0)</f>
        <v/>
      </c>
      <c r="J9686" s="6">
        <f>G9686-I9686</f>
        <v/>
      </c>
      <c r="K9686" s="4">
        <f>IF(J9686&lt;0,"Deficit",IF(J9686=0,"Exact fit","Surplus"))</f>
        <v/>
      </c>
    </row>
    <row r="9687">
      <c r="A9687" s="4" t="n">
        <v>321306</v>
      </c>
      <c r="B9687" s="4" t="inlineStr">
        <is>
          <t>G.S.MUNGOTI</t>
        </is>
      </c>
      <c r="C9687" s="4" t="inlineStr">
        <is>
          <t>P6</t>
        </is>
      </c>
      <c r="D9687" s="5" t="n">
        <v>39</v>
      </c>
      <c r="E9687" s="5" t="n">
        <v>1</v>
      </c>
      <c r="F9687" s="5" t="n">
        <v>0</v>
      </c>
      <c r="G9687" s="5">
        <f>E9687-F9687</f>
        <v/>
      </c>
      <c r="H9687" s="5">
        <f>'Notes'!$B$4</f>
        <v/>
      </c>
      <c r="I9687" s="5">
        <f>ROUNDUP(D9687/H9687,0)</f>
        <v/>
      </c>
      <c r="J9687" s="6">
        <f>G9687-I9687</f>
        <v/>
      </c>
      <c r="K9687" s="4">
        <f>IF(J9687&lt;0,"Deficit",IF(J9687=0,"Exact fit","Surplus"))</f>
        <v/>
      </c>
    </row>
    <row r="9688">
      <c r="A9688" s="4" t="n">
        <v>321307</v>
      </c>
      <c r="B9688" s="4" t="inlineStr">
        <is>
          <t>EP.RURONDE</t>
        </is>
      </c>
      <c r="C9688" s="4" t="inlineStr">
        <is>
          <t>P1</t>
        </is>
      </c>
      <c r="D9688" s="5" t="n">
        <v>242</v>
      </c>
      <c r="E9688" s="5" t="n">
        <v>4</v>
      </c>
      <c r="F9688" s="5" t="n">
        <v>2</v>
      </c>
      <c r="G9688" s="5">
        <f>E9688-F9688</f>
        <v/>
      </c>
      <c r="H9688" s="5">
        <f>'Notes'!$B$4</f>
        <v/>
      </c>
      <c r="I9688" s="5">
        <f>ROUNDUP(D9688/H9688,0)</f>
        <v/>
      </c>
      <c r="J9688" s="6">
        <f>G9688-I9688</f>
        <v/>
      </c>
      <c r="K9688" s="4">
        <f>IF(J9688&lt;0,"Deficit",IF(J9688=0,"Exact fit","Surplus"))</f>
        <v/>
      </c>
    </row>
    <row r="9689">
      <c r="A9689" s="4" t="n">
        <v>321307</v>
      </c>
      <c r="B9689" s="4" t="inlineStr">
        <is>
          <t>EP.RURONDE</t>
        </is>
      </c>
      <c r="C9689" s="4" t="inlineStr">
        <is>
          <t>P2</t>
        </is>
      </c>
      <c r="D9689" s="5" t="n">
        <v>213</v>
      </c>
      <c r="E9689" s="5" t="n">
        <v>4</v>
      </c>
      <c r="F9689" s="5" t="n">
        <v>2</v>
      </c>
      <c r="G9689" s="5">
        <f>E9689-F9689</f>
        <v/>
      </c>
      <c r="H9689" s="5">
        <f>'Notes'!$B$4</f>
        <v/>
      </c>
      <c r="I9689" s="5">
        <f>ROUNDUP(D9689/H9689,0)</f>
        <v/>
      </c>
      <c r="J9689" s="6">
        <f>G9689-I9689</f>
        <v/>
      </c>
      <c r="K9689" s="4">
        <f>IF(J9689&lt;0,"Deficit",IF(J9689=0,"Exact fit","Surplus"))</f>
        <v/>
      </c>
    </row>
    <row r="9690">
      <c r="A9690" s="4" t="n">
        <v>321307</v>
      </c>
      <c r="B9690" s="4" t="inlineStr">
        <is>
          <t>EP.RURONDE</t>
        </is>
      </c>
      <c r="C9690" s="4" t="inlineStr">
        <is>
          <t>P3</t>
        </is>
      </c>
      <c r="D9690" s="5" t="n">
        <v>182</v>
      </c>
      <c r="E9690" s="5" t="n">
        <v>4</v>
      </c>
      <c r="F9690" s="5" t="n">
        <v>2</v>
      </c>
      <c r="G9690" s="5">
        <f>E9690-F9690</f>
        <v/>
      </c>
      <c r="H9690" s="5">
        <f>'Notes'!$B$4</f>
        <v/>
      </c>
      <c r="I9690" s="5">
        <f>ROUNDUP(D9690/H9690,0)</f>
        <v/>
      </c>
      <c r="J9690" s="6">
        <f>G9690-I9690</f>
        <v/>
      </c>
      <c r="K9690" s="4">
        <f>IF(J9690&lt;0,"Deficit",IF(J9690=0,"Exact fit","Surplus"))</f>
        <v/>
      </c>
    </row>
    <row r="9691">
      <c r="A9691" s="4" t="n">
        <v>321307</v>
      </c>
      <c r="B9691" s="4" t="inlineStr">
        <is>
          <t>EP.RURONDE</t>
        </is>
      </c>
      <c r="C9691" s="4" t="inlineStr">
        <is>
          <t>P4</t>
        </is>
      </c>
      <c r="D9691" s="5" t="n">
        <v>180</v>
      </c>
      <c r="E9691" s="5" t="n">
        <v>3</v>
      </c>
      <c r="F9691" s="5" t="n">
        <v>0</v>
      </c>
      <c r="G9691" s="5">
        <f>E9691-F9691</f>
        <v/>
      </c>
      <c r="H9691" s="5">
        <f>'Notes'!$B$4</f>
        <v/>
      </c>
      <c r="I9691" s="5">
        <f>ROUNDUP(D9691/H9691,0)</f>
        <v/>
      </c>
      <c r="J9691" s="6">
        <f>G9691-I9691</f>
        <v/>
      </c>
      <c r="K9691" s="4">
        <f>IF(J9691&lt;0,"Deficit",IF(J9691=0,"Exact fit","Surplus"))</f>
        <v/>
      </c>
    </row>
    <row r="9692">
      <c r="A9692" s="4" t="n">
        <v>321307</v>
      </c>
      <c r="B9692" s="4" t="inlineStr">
        <is>
          <t>EP.RURONDE</t>
        </is>
      </c>
      <c r="C9692" s="4" t="inlineStr">
        <is>
          <t>P5</t>
        </is>
      </c>
      <c r="D9692" s="5" t="n">
        <v>110</v>
      </c>
      <c r="E9692" s="5" t="n">
        <v>2</v>
      </c>
      <c r="F9692" s="5" t="n">
        <v>0</v>
      </c>
      <c r="G9692" s="5">
        <f>E9692-F9692</f>
        <v/>
      </c>
      <c r="H9692" s="5">
        <f>'Notes'!$B$4</f>
        <v/>
      </c>
      <c r="I9692" s="5">
        <f>ROUNDUP(D9692/H9692,0)</f>
        <v/>
      </c>
      <c r="J9692" s="6">
        <f>G9692-I9692</f>
        <v/>
      </c>
      <c r="K9692" s="4">
        <f>IF(J9692&lt;0,"Deficit",IF(J9692=0,"Exact fit","Surplus"))</f>
        <v/>
      </c>
    </row>
    <row r="9693">
      <c r="A9693" s="4" t="n">
        <v>321307</v>
      </c>
      <c r="B9693" s="4" t="inlineStr">
        <is>
          <t>EP.RURONDE</t>
        </is>
      </c>
      <c r="C9693" s="4" t="inlineStr">
        <is>
          <t>P6</t>
        </is>
      </c>
      <c r="D9693" s="5" t="n">
        <v>41</v>
      </c>
      <c r="E9693" s="5" t="n">
        <v>2</v>
      </c>
      <c r="F9693" s="5" t="n">
        <v>0</v>
      </c>
      <c r="G9693" s="5">
        <f>E9693-F9693</f>
        <v/>
      </c>
      <c r="H9693" s="5">
        <f>'Notes'!$B$4</f>
        <v/>
      </c>
      <c r="I9693" s="5">
        <f>ROUNDUP(D9693/H9693,0)</f>
        <v/>
      </c>
      <c r="J9693" s="6">
        <f>G9693-I9693</f>
        <v/>
      </c>
      <c r="K9693" s="4">
        <f>IF(J9693&lt;0,"Deficit",IF(J9693=0,"Exact fit","Surplus"))</f>
        <v/>
      </c>
    </row>
    <row r="9694">
      <c r="A9694" s="4" t="n">
        <v>321309</v>
      </c>
      <c r="B9694" s="4" t="inlineStr">
        <is>
          <t>GS MUKORE</t>
        </is>
      </c>
      <c r="C9694" s="4" t="inlineStr">
        <is>
          <t>P1</t>
        </is>
      </c>
      <c r="D9694" s="5" t="n">
        <v>212</v>
      </c>
      <c r="E9694" s="5" t="n">
        <v>4</v>
      </c>
      <c r="F9694" s="5" t="n">
        <v>2</v>
      </c>
      <c r="G9694" s="5">
        <f>E9694-F9694</f>
        <v/>
      </c>
      <c r="H9694" s="5">
        <f>'Notes'!$B$4</f>
        <v/>
      </c>
      <c r="I9694" s="5">
        <f>ROUNDUP(D9694/H9694,0)</f>
        <v/>
      </c>
      <c r="J9694" s="6">
        <f>G9694-I9694</f>
        <v/>
      </c>
      <c r="K9694" s="4">
        <f>IF(J9694&lt;0,"Deficit",IF(J9694=0,"Exact fit","Surplus"))</f>
        <v/>
      </c>
    </row>
    <row r="9695">
      <c r="A9695" s="4" t="n">
        <v>321309</v>
      </c>
      <c r="B9695" s="4" t="inlineStr">
        <is>
          <t>GS MUKORE</t>
        </is>
      </c>
      <c r="C9695" s="4" t="inlineStr">
        <is>
          <t>P2</t>
        </is>
      </c>
      <c r="D9695" s="5" t="n">
        <v>158</v>
      </c>
      <c r="E9695" s="5" t="n">
        <v>4</v>
      </c>
      <c r="F9695" s="5" t="n">
        <v>2</v>
      </c>
      <c r="G9695" s="5">
        <f>E9695-F9695</f>
        <v/>
      </c>
      <c r="H9695" s="5">
        <f>'Notes'!$B$4</f>
        <v/>
      </c>
      <c r="I9695" s="5">
        <f>ROUNDUP(D9695/H9695,0)</f>
        <v/>
      </c>
      <c r="J9695" s="6">
        <f>G9695-I9695</f>
        <v/>
      </c>
      <c r="K9695" s="4">
        <f>IF(J9695&lt;0,"Deficit",IF(J9695=0,"Exact fit","Surplus"))</f>
        <v/>
      </c>
    </row>
    <row r="9696">
      <c r="A9696" s="4" t="n">
        <v>321309</v>
      </c>
      <c r="B9696" s="4" t="inlineStr">
        <is>
          <t>GS MUKORE</t>
        </is>
      </c>
      <c r="C9696" s="4" t="inlineStr">
        <is>
          <t>P3</t>
        </is>
      </c>
      <c r="D9696" s="5" t="n">
        <v>145</v>
      </c>
      <c r="E9696" s="5" t="n">
        <v>4</v>
      </c>
      <c r="F9696" s="5" t="n">
        <v>2</v>
      </c>
      <c r="G9696" s="5">
        <f>E9696-F9696</f>
        <v/>
      </c>
      <c r="H9696" s="5">
        <f>'Notes'!$B$4</f>
        <v/>
      </c>
      <c r="I9696" s="5">
        <f>ROUNDUP(D9696/H9696,0)</f>
        <v/>
      </c>
      <c r="J9696" s="6">
        <f>G9696-I9696</f>
        <v/>
      </c>
      <c r="K9696" s="4">
        <f>IF(J9696&lt;0,"Deficit",IF(J9696=0,"Exact fit","Surplus"))</f>
        <v/>
      </c>
    </row>
    <row r="9697">
      <c r="A9697" s="4" t="n">
        <v>321309</v>
      </c>
      <c r="B9697" s="4" t="inlineStr">
        <is>
          <t>GS MUKORE</t>
        </is>
      </c>
      <c r="C9697" s="4" t="inlineStr">
        <is>
          <t>P4</t>
        </is>
      </c>
      <c r="D9697" s="5" t="n">
        <v>170</v>
      </c>
      <c r="E9697" s="5" t="n">
        <v>4</v>
      </c>
      <c r="F9697" s="5" t="n">
        <v>0</v>
      </c>
      <c r="G9697" s="5">
        <f>E9697-F9697</f>
        <v/>
      </c>
      <c r="H9697" s="5">
        <f>'Notes'!$B$4</f>
        <v/>
      </c>
      <c r="I9697" s="5">
        <f>ROUNDUP(D9697/H9697,0)</f>
        <v/>
      </c>
      <c r="J9697" s="6">
        <f>G9697-I9697</f>
        <v/>
      </c>
      <c r="K9697" s="4">
        <f>IF(J9697&lt;0,"Deficit",IF(J9697=0,"Exact fit","Surplus"))</f>
        <v/>
      </c>
    </row>
    <row r="9698">
      <c r="A9698" s="4" t="n">
        <v>321309</v>
      </c>
      <c r="B9698" s="4" t="inlineStr">
        <is>
          <t>GS MUKORE</t>
        </is>
      </c>
      <c r="C9698" s="4" t="inlineStr">
        <is>
          <t>P5</t>
        </is>
      </c>
      <c r="D9698" s="5" t="n">
        <v>68</v>
      </c>
      <c r="E9698" s="5" t="n">
        <v>2</v>
      </c>
      <c r="F9698" s="5" t="n">
        <v>0</v>
      </c>
      <c r="G9698" s="5">
        <f>E9698-F9698</f>
        <v/>
      </c>
      <c r="H9698" s="5">
        <f>'Notes'!$B$4</f>
        <v/>
      </c>
      <c r="I9698" s="5">
        <f>ROUNDUP(D9698/H9698,0)</f>
        <v/>
      </c>
      <c r="J9698" s="6">
        <f>G9698-I9698</f>
        <v/>
      </c>
      <c r="K9698" s="4">
        <f>IF(J9698&lt;0,"Deficit",IF(J9698=0,"Exact fit","Surplus"))</f>
        <v/>
      </c>
    </row>
    <row r="9699">
      <c r="A9699" s="4" t="n">
        <v>321309</v>
      </c>
      <c r="B9699" s="4" t="inlineStr">
        <is>
          <t>GS MUKORE</t>
        </is>
      </c>
      <c r="C9699" s="4" t="inlineStr">
        <is>
          <t>P6</t>
        </is>
      </c>
      <c r="D9699" s="5" t="n">
        <v>53</v>
      </c>
      <c r="E9699" s="5" t="n">
        <v>2</v>
      </c>
      <c r="F9699" s="5" t="n">
        <v>0</v>
      </c>
      <c r="G9699" s="5">
        <f>E9699-F9699</f>
        <v/>
      </c>
      <c r="H9699" s="5">
        <f>'Notes'!$B$4</f>
        <v/>
      </c>
      <c r="I9699" s="5">
        <f>ROUNDUP(D9699/H9699,0)</f>
        <v/>
      </c>
      <c r="J9699" s="6">
        <f>G9699-I9699</f>
        <v/>
      </c>
      <c r="K9699" s="4">
        <f>IF(J9699&lt;0,"Deficit",IF(J9699=0,"Exact fit","Surplus"))</f>
        <v/>
      </c>
    </row>
    <row r="9700">
      <c r="A9700" s="4" t="n">
        <v>330101</v>
      </c>
      <c r="B9700" s="4" t="inlineStr">
        <is>
          <t>G.S BIHE / TSS</t>
        </is>
      </c>
      <c r="C9700" s="4" t="inlineStr">
        <is>
          <t>P1</t>
        </is>
      </c>
      <c r="D9700" s="5" t="n">
        <v>173</v>
      </c>
      <c r="E9700" s="5" t="n">
        <v>4</v>
      </c>
      <c r="F9700" s="5" t="n">
        <v>1</v>
      </c>
      <c r="G9700" s="5">
        <f>E9700-F9700</f>
        <v/>
      </c>
      <c r="H9700" s="5">
        <f>'Notes'!$B$4</f>
        <v/>
      </c>
      <c r="I9700" s="5">
        <f>ROUNDUP(D9700/H9700,0)</f>
        <v/>
      </c>
      <c r="J9700" s="6">
        <f>G9700-I9700</f>
        <v/>
      </c>
      <c r="K9700" s="4">
        <f>IF(J9700&lt;0,"Deficit",IF(J9700=0,"Exact fit","Surplus"))</f>
        <v/>
      </c>
    </row>
    <row r="9701">
      <c r="A9701" s="4" t="n">
        <v>330101</v>
      </c>
      <c r="B9701" s="4" t="inlineStr">
        <is>
          <t>G.S BIHE / TSS</t>
        </is>
      </c>
      <c r="C9701" s="4" t="inlineStr">
        <is>
          <t>P2</t>
        </is>
      </c>
      <c r="D9701" s="5" t="n">
        <v>125</v>
      </c>
      <c r="E9701" s="5" t="n">
        <v>4</v>
      </c>
      <c r="F9701" s="5" t="n">
        <v>2</v>
      </c>
      <c r="G9701" s="5">
        <f>E9701-F9701</f>
        <v/>
      </c>
      <c r="H9701" s="5">
        <f>'Notes'!$B$4</f>
        <v/>
      </c>
      <c r="I9701" s="5">
        <f>ROUNDUP(D9701/H9701,0)</f>
        <v/>
      </c>
      <c r="J9701" s="6">
        <f>G9701-I9701</f>
        <v/>
      </c>
      <c r="K9701" s="4">
        <f>IF(J9701&lt;0,"Deficit",IF(J9701=0,"Exact fit","Surplus"))</f>
        <v/>
      </c>
    </row>
    <row r="9702">
      <c r="A9702" s="4" t="n">
        <v>330101</v>
      </c>
      <c r="B9702" s="4" t="inlineStr">
        <is>
          <t>G.S BIHE / TSS</t>
        </is>
      </c>
      <c r="C9702" s="4" t="inlineStr">
        <is>
          <t>P3</t>
        </is>
      </c>
      <c r="D9702" s="5" t="n">
        <v>109</v>
      </c>
      <c r="E9702" s="5" t="n">
        <v>2</v>
      </c>
      <c r="F9702" s="5" t="n">
        <v>1</v>
      </c>
      <c r="G9702" s="5">
        <f>E9702-F9702</f>
        <v/>
      </c>
      <c r="H9702" s="5">
        <f>'Notes'!$B$4</f>
        <v/>
      </c>
      <c r="I9702" s="5">
        <f>ROUNDUP(D9702/H9702,0)</f>
        <v/>
      </c>
      <c r="J9702" s="6">
        <f>G9702-I9702</f>
        <v/>
      </c>
      <c r="K9702" s="4">
        <f>IF(J9702&lt;0,"Deficit",IF(J9702=0,"Exact fit","Surplus"))</f>
        <v/>
      </c>
    </row>
    <row r="9703">
      <c r="A9703" s="4" t="n">
        <v>330101</v>
      </c>
      <c r="B9703" s="4" t="inlineStr">
        <is>
          <t>G.S BIHE / TSS</t>
        </is>
      </c>
      <c r="C9703" s="4" t="inlineStr">
        <is>
          <t>P4</t>
        </is>
      </c>
      <c r="D9703" s="5" t="n">
        <v>104</v>
      </c>
      <c r="E9703" s="5" t="n">
        <v>3</v>
      </c>
      <c r="F9703" s="5" t="n">
        <v>0</v>
      </c>
      <c r="G9703" s="5">
        <f>E9703-F9703</f>
        <v/>
      </c>
      <c r="H9703" s="5">
        <f>'Notes'!$B$4</f>
        <v/>
      </c>
      <c r="I9703" s="5">
        <f>ROUNDUP(D9703/H9703,0)</f>
        <v/>
      </c>
      <c r="J9703" s="6">
        <f>G9703-I9703</f>
        <v/>
      </c>
      <c r="K9703" s="4">
        <f>IF(J9703&lt;0,"Deficit",IF(J9703=0,"Exact fit","Surplus"))</f>
        <v/>
      </c>
    </row>
    <row r="9704">
      <c r="A9704" s="4" t="n">
        <v>330101</v>
      </c>
      <c r="B9704" s="4" t="inlineStr">
        <is>
          <t>G.S BIHE / TSS</t>
        </is>
      </c>
      <c r="C9704" s="4" t="inlineStr">
        <is>
          <t>P5</t>
        </is>
      </c>
      <c r="D9704" s="5" t="n">
        <v>54</v>
      </c>
      <c r="E9704" s="5" t="n">
        <v>2</v>
      </c>
      <c r="F9704" s="5" t="n">
        <v>0</v>
      </c>
      <c r="G9704" s="5">
        <f>E9704-F9704</f>
        <v/>
      </c>
      <c r="H9704" s="5">
        <f>'Notes'!$B$4</f>
        <v/>
      </c>
      <c r="I9704" s="5">
        <f>ROUNDUP(D9704/H9704,0)</f>
        <v/>
      </c>
      <c r="J9704" s="6">
        <f>G9704-I9704</f>
        <v/>
      </c>
      <c r="K9704" s="4">
        <f>IF(J9704&lt;0,"Deficit",IF(J9704=0,"Exact fit","Surplus"))</f>
        <v/>
      </c>
    </row>
    <row r="9705">
      <c r="A9705" s="4" t="n">
        <v>330101</v>
      </c>
      <c r="B9705" s="4" t="inlineStr">
        <is>
          <t>G.S BIHE / TSS</t>
        </is>
      </c>
      <c r="C9705" s="4" t="inlineStr">
        <is>
          <t>P6</t>
        </is>
      </c>
      <c r="D9705" s="5" t="n">
        <v>43</v>
      </c>
      <c r="E9705" s="5" t="n">
        <v>1</v>
      </c>
      <c r="F9705" s="5" t="n">
        <v>0</v>
      </c>
      <c r="G9705" s="5">
        <f>E9705-F9705</f>
        <v/>
      </c>
      <c r="H9705" s="5">
        <f>'Notes'!$B$4</f>
        <v/>
      </c>
      <c r="I9705" s="5">
        <f>ROUNDUP(D9705/H9705,0)</f>
        <v/>
      </c>
      <c r="J9705" s="6">
        <f>G9705-I9705</f>
        <v/>
      </c>
      <c r="K9705" s="4">
        <f>IF(J9705&lt;0,"Deficit",IF(J9705=0,"Exact fit","Surplus"))</f>
        <v/>
      </c>
    </row>
    <row r="9706">
      <c r="A9706" s="4" t="n">
        <v>330104</v>
      </c>
      <c r="B9706" s="4" t="inlineStr">
        <is>
          <t>C.S BUGESHI</t>
        </is>
      </c>
      <c r="C9706" s="4" t="inlineStr">
        <is>
          <t>P1</t>
        </is>
      </c>
      <c r="D9706" s="5" t="n">
        <v>87</v>
      </c>
      <c r="E9706" s="5" t="n">
        <v>2</v>
      </c>
      <c r="F9706" s="5" t="n">
        <v>0</v>
      </c>
      <c r="G9706" s="5">
        <f>E9706-F9706</f>
        <v/>
      </c>
      <c r="H9706" s="5">
        <f>'Notes'!$B$4</f>
        <v/>
      </c>
      <c r="I9706" s="5">
        <f>ROUNDUP(D9706/H9706,0)</f>
        <v/>
      </c>
      <c r="J9706" s="6">
        <f>G9706-I9706</f>
        <v/>
      </c>
      <c r="K9706" s="4">
        <f>IF(J9706&lt;0,"Deficit",IF(J9706=0,"Exact fit","Surplus"))</f>
        <v/>
      </c>
    </row>
    <row r="9707">
      <c r="A9707" s="4" t="n">
        <v>330104</v>
      </c>
      <c r="B9707" s="4" t="inlineStr">
        <is>
          <t>C.S BUGESHI</t>
        </is>
      </c>
      <c r="C9707" s="4" t="inlineStr">
        <is>
          <t>P2</t>
        </is>
      </c>
      <c r="D9707" s="5" t="n">
        <v>42</v>
      </c>
      <c r="E9707" s="5" t="n">
        <v>1</v>
      </c>
      <c r="F9707" s="5" t="n">
        <v>0</v>
      </c>
      <c r="G9707" s="5">
        <f>E9707-F9707</f>
        <v/>
      </c>
      <c r="H9707" s="5">
        <f>'Notes'!$B$4</f>
        <v/>
      </c>
      <c r="I9707" s="5">
        <f>ROUNDUP(D9707/H9707,0)</f>
        <v/>
      </c>
      <c r="J9707" s="6">
        <f>G9707-I9707</f>
        <v/>
      </c>
      <c r="K9707" s="4">
        <f>IF(J9707&lt;0,"Deficit",IF(J9707=0,"Exact fit","Surplus"))</f>
        <v/>
      </c>
    </row>
    <row r="9708">
      <c r="A9708" s="4" t="n">
        <v>330104</v>
      </c>
      <c r="B9708" s="4" t="inlineStr">
        <is>
          <t>C.S BUGESHI</t>
        </is>
      </c>
      <c r="C9708" s="4" t="inlineStr">
        <is>
          <t>P3</t>
        </is>
      </c>
      <c r="D9708" s="5" t="n">
        <v>46</v>
      </c>
      <c r="E9708" s="5" t="n">
        <v>1</v>
      </c>
      <c r="F9708" s="5" t="n">
        <v>0</v>
      </c>
      <c r="G9708" s="5">
        <f>E9708-F9708</f>
        <v/>
      </c>
      <c r="H9708" s="5">
        <f>'Notes'!$B$4</f>
        <v/>
      </c>
      <c r="I9708" s="5">
        <f>ROUNDUP(D9708/H9708,0)</f>
        <v/>
      </c>
      <c r="J9708" s="6">
        <f>G9708-I9708</f>
        <v/>
      </c>
      <c r="K9708" s="4">
        <f>IF(J9708&lt;0,"Deficit",IF(J9708=0,"Exact fit","Surplus"))</f>
        <v/>
      </c>
    </row>
    <row r="9709">
      <c r="A9709" s="4" t="n">
        <v>330104</v>
      </c>
      <c r="B9709" s="4" t="inlineStr">
        <is>
          <t>C.S BUGESHI</t>
        </is>
      </c>
      <c r="C9709" s="4" t="inlineStr">
        <is>
          <t>P4</t>
        </is>
      </c>
      <c r="D9709" s="5" t="n">
        <v>40</v>
      </c>
      <c r="E9709" s="5" t="n">
        <v>1</v>
      </c>
      <c r="F9709" s="5" t="n">
        <v>0</v>
      </c>
      <c r="G9709" s="5">
        <f>E9709-F9709</f>
        <v/>
      </c>
      <c r="H9709" s="5">
        <f>'Notes'!$B$4</f>
        <v/>
      </c>
      <c r="I9709" s="5">
        <f>ROUNDUP(D9709/H9709,0)</f>
        <v/>
      </c>
      <c r="J9709" s="6">
        <f>G9709-I9709</f>
        <v/>
      </c>
      <c r="K9709" s="4">
        <f>IF(J9709&lt;0,"Deficit",IF(J9709=0,"Exact fit","Surplus"))</f>
        <v/>
      </c>
    </row>
    <row r="9710">
      <c r="A9710" s="4" t="n">
        <v>330104</v>
      </c>
      <c r="B9710" s="4" t="inlineStr">
        <is>
          <t>C.S BUGESHI</t>
        </is>
      </c>
      <c r="C9710" s="4" t="inlineStr">
        <is>
          <t>P5</t>
        </is>
      </c>
      <c r="D9710" s="5" t="n">
        <v>48</v>
      </c>
      <c r="E9710" s="5" t="n">
        <v>1</v>
      </c>
      <c r="F9710" s="5" t="n">
        <v>0</v>
      </c>
      <c r="G9710" s="5">
        <f>E9710-F9710</f>
        <v/>
      </c>
      <c r="H9710" s="5">
        <f>'Notes'!$B$4</f>
        <v/>
      </c>
      <c r="I9710" s="5">
        <f>ROUNDUP(D9710/H9710,0)</f>
        <v/>
      </c>
      <c r="J9710" s="6">
        <f>G9710-I9710</f>
        <v/>
      </c>
      <c r="K9710" s="4">
        <f>IF(J9710&lt;0,"Deficit",IF(J9710=0,"Exact fit","Surplus"))</f>
        <v/>
      </c>
    </row>
    <row r="9711">
      <c r="A9711" s="4" t="n">
        <v>330104</v>
      </c>
      <c r="B9711" s="4" t="inlineStr">
        <is>
          <t>C.S BUGESHI</t>
        </is>
      </c>
      <c r="C9711" s="4" t="inlineStr">
        <is>
          <t>P6</t>
        </is>
      </c>
      <c r="D9711" s="5" t="n">
        <v>27</v>
      </c>
      <c r="E9711" s="5" t="n">
        <v>1</v>
      </c>
      <c r="F9711" s="5" t="n">
        <v>0</v>
      </c>
      <c r="G9711" s="5">
        <f>E9711-F9711</f>
        <v/>
      </c>
      <c r="H9711" s="5">
        <f>'Notes'!$B$4</f>
        <v/>
      </c>
      <c r="I9711" s="5">
        <f>ROUNDUP(D9711/H9711,0)</f>
        <v/>
      </c>
      <c r="J9711" s="6">
        <f>G9711-I9711</f>
        <v/>
      </c>
      <c r="K9711" s="4">
        <f>IF(J9711&lt;0,"Deficit",IF(J9711=0,"Exact fit","Surplus"))</f>
        <v/>
      </c>
    </row>
    <row r="9712">
      <c r="A9712" s="4" t="n">
        <v>330105</v>
      </c>
      <c r="B9712" s="4" t="inlineStr">
        <is>
          <t>G.S BURINGO</t>
        </is>
      </c>
      <c r="C9712" s="4" t="inlineStr">
        <is>
          <t>P1</t>
        </is>
      </c>
      <c r="D9712" s="5" t="n">
        <v>142</v>
      </c>
      <c r="E9712" s="5" t="n">
        <v>3</v>
      </c>
      <c r="F9712" s="5" t="n">
        <v>0</v>
      </c>
      <c r="G9712" s="5">
        <f>E9712-F9712</f>
        <v/>
      </c>
      <c r="H9712" s="5">
        <f>'Notes'!$B$4</f>
        <v/>
      </c>
      <c r="I9712" s="5">
        <f>ROUNDUP(D9712/H9712,0)</f>
        <v/>
      </c>
      <c r="J9712" s="6">
        <f>G9712-I9712</f>
        <v/>
      </c>
      <c r="K9712" s="4">
        <f>IF(J9712&lt;0,"Deficit",IF(J9712=0,"Exact fit","Surplus"))</f>
        <v/>
      </c>
    </row>
    <row r="9713">
      <c r="A9713" s="4" t="n">
        <v>330105</v>
      </c>
      <c r="B9713" s="4" t="inlineStr">
        <is>
          <t>G.S BURINGO</t>
        </is>
      </c>
      <c r="C9713" s="4" t="inlineStr">
        <is>
          <t>P2</t>
        </is>
      </c>
      <c r="D9713" s="5" t="n">
        <v>161</v>
      </c>
      <c r="E9713" s="5" t="n">
        <v>4</v>
      </c>
      <c r="F9713" s="5" t="n">
        <v>0</v>
      </c>
      <c r="G9713" s="5">
        <f>E9713-F9713</f>
        <v/>
      </c>
      <c r="H9713" s="5">
        <f>'Notes'!$B$4</f>
        <v/>
      </c>
      <c r="I9713" s="5">
        <f>ROUNDUP(D9713/H9713,0)</f>
        <v/>
      </c>
      <c r="J9713" s="6">
        <f>G9713-I9713</f>
        <v/>
      </c>
      <c r="K9713" s="4">
        <f>IF(J9713&lt;0,"Deficit",IF(J9713=0,"Exact fit","Surplus"))</f>
        <v/>
      </c>
    </row>
    <row r="9714">
      <c r="A9714" s="4" t="n">
        <v>330105</v>
      </c>
      <c r="B9714" s="4" t="inlineStr">
        <is>
          <t>G.S BURINGO</t>
        </is>
      </c>
      <c r="C9714" s="4" t="inlineStr">
        <is>
          <t>P3</t>
        </is>
      </c>
      <c r="D9714" s="5" t="n">
        <v>202</v>
      </c>
      <c r="E9714" s="5" t="n">
        <v>4</v>
      </c>
      <c r="F9714" s="5" t="n">
        <v>0</v>
      </c>
      <c r="G9714" s="5">
        <f>E9714-F9714</f>
        <v/>
      </c>
      <c r="H9714" s="5">
        <f>'Notes'!$B$4</f>
        <v/>
      </c>
      <c r="I9714" s="5">
        <f>ROUNDUP(D9714/H9714,0)</f>
        <v/>
      </c>
      <c r="J9714" s="6">
        <f>G9714-I9714</f>
        <v/>
      </c>
      <c r="K9714" s="4">
        <f>IF(J9714&lt;0,"Deficit",IF(J9714=0,"Exact fit","Surplus"))</f>
        <v/>
      </c>
    </row>
    <row r="9715">
      <c r="A9715" s="4" t="n">
        <v>330105</v>
      </c>
      <c r="B9715" s="4" t="inlineStr">
        <is>
          <t>G.S BURINGO</t>
        </is>
      </c>
      <c r="C9715" s="4" t="inlineStr">
        <is>
          <t>P4</t>
        </is>
      </c>
      <c r="D9715" s="5" t="n">
        <v>190</v>
      </c>
      <c r="E9715" s="5" t="n">
        <v>4</v>
      </c>
      <c r="F9715" s="5" t="n">
        <v>0</v>
      </c>
      <c r="G9715" s="5">
        <f>E9715-F9715</f>
        <v/>
      </c>
      <c r="H9715" s="5">
        <f>'Notes'!$B$4</f>
        <v/>
      </c>
      <c r="I9715" s="5">
        <f>ROUNDUP(D9715/H9715,0)</f>
        <v/>
      </c>
      <c r="J9715" s="6">
        <f>G9715-I9715</f>
        <v/>
      </c>
      <c r="K9715" s="4">
        <f>IF(J9715&lt;0,"Deficit",IF(J9715=0,"Exact fit","Surplus"))</f>
        <v/>
      </c>
    </row>
    <row r="9716">
      <c r="A9716" s="4" t="n">
        <v>330105</v>
      </c>
      <c r="B9716" s="4" t="inlineStr">
        <is>
          <t>G.S BURINGO</t>
        </is>
      </c>
      <c r="C9716" s="4" t="inlineStr">
        <is>
          <t>P5</t>
        </is>
      </c>
      <c r="D9716" s="5" t="n">
        <v>189</v>
      </c>
      <c r="E9716" s="5" t="n">
        <v>4</v>
      </c>
      <c r="F9716" s="5" t="n">
        <v>0</v>
      </c>
      <c r="G9716" s="5">
        <f>E9716-F9716</f>
        <v/>
      </c>
      <c r="H9716" s="5">
        <f>'Notes'!$B$4</f>
        <v/>
      </c>
      <c r="I9716" s="5">
        <f>ROUNDUP(D9716/H9716,0)</f>
        <v/>
      </c>
      <c r="J9716" s="6">
        <f>G9716-I9716</f>
        <v/>
      </c>
      <c r="K9716" s="4">
        <f>IF(J9716&lt;0,"Deficit",IF(J9716=0,"Exact fit","Surplus"))</f>
        <v/>
      </c>
    </row>
    <row r="9717">
      <c r="A9717" s="4" t="n">
        <v>330105</v>
      </c>
      <c r="B9717" s="4" t="inlineStr">
        <is>
          <t>G.S BURINGO</t>
        </is>
      </c>
      <c r="C9717" s="4" t="inlineStr">
        <is>
          <t>P6</t>
        </is>
      </c>
      <c r="D9717" s="5" t="n">
        <v>114</v>
      </c>
      <c r="E9717" s="5" t="n">
        <v>3</v>
      </c>
      <c r="F9717" s="5" t="n">
        <v>0</v>
      </c>
      <c r="G9717" s="5">
        <f>E9717-F9717</f>
        <v/>
      </c>
      <c r="H9717" s="5">
        <f>'Notes'!$B$4</f>
        <v/>
      </c>
      <c r="I9717" s="5">
        <f>ROUNDUP(D9717/H9717,0)</f>
        <v/>
      </c>
      <c r="J9717" s="6">
        <f>G9717-I9717</f>
        <v/>
      </c>
      <c r="K9717" s="4">
        <f>IF(J9717&lt;0,"Deficit",IF(J9717=0,"Exact fit","Surplus"))</f>
        <v/>
      </c>
    </row>
    <row r="9718">
      <c r="A9718" s="4" t="n">
        <v>330111</v>
      </c>
      <c r="B9718" s="4" t="inlineStr">
        <is>
          <t>GS KABUMBA</t>
        </is>
      </c>
      <c r="C9718" s="4" t="inlineStr">
        <is>
          <t>P1</t>
        </is>
      </c>
      <c r="D9718" s="5" t="n">
        <v>139</v>
      </c>
      <c r="E9718" s="5" t="n">
        <v>4</v>
      </c>
      <c r="F9718" s="5" t="n">
        <v>1</v>
      </c>
      <c r="G9718" s="5">
        <f>E9718-F9718</f>
        <v/>
      </c>
      <c r="H9718" s="5">
        <f>'Notes'!$B$4</f>
        <v/>
      </c>
      <c r="I9718" s="5">
        <f>ROUNDUP(D9718/H9718,0)</f>
        <v/>
      </c>
      <c r="J9718" s="6">
        <f>G9718-I9718</f>
        <v/>
      </c>
      <c r="K9718" s="4">
        <f>IF(J9718&lt;0,"Deficit",IF(J9718=0,"Exact fit","Surplus"))</f>
        <v/>
      </c>
    </row>
    <row r="9719">
      <c r="A9719" s="4" t="n">
        <v>330111</v>
      </c>
      <c r="B9719" s="4" t="inlineStr">
        <is>
          <t>GS KABUMBA</t>
        </is>
      </c>
      <c r="C9719" s="4" t="inlineStr">
        <is>
          <t>P2</t>
        </is>
      </c>
      <c r="D9719" s="5" t="n">
        <v>180</v>
      </c>
      <c r="E9719" s="5" t="n">
        <v>4</v>
      </c>
      <c r="F9719" s="5" t="n">
        <v>0</v>
      </c>
      <c r="G9719" s="5">
        <f>E9719-F9719</f>
        <v/>
      </c>
      <c r="H9719" s="5">
        <f>'Notes'!$B$4</f>
        <v/>
      </c>
      <c r="I9719" s="5">
        <f>ROUNDUP(D9719/H9719,0)</f>
        <v/>
      </c>
      <c r="J9719" s="6">
        <f>G9719-I9719</f>
        <v/>
      </c>
      <c r="K9719" s="4">
        <f>IF(J9719&lt;0,"Deficit",IF(J9719=0,"Exact fit","Surplus"))</f>
        <v/>
      </c>
    </row>
    <row r="9720">
      <c r="A9720" s="4" t="n">
        <v>330111</v>
      </c>
      <c r="B9720" s="4" t="inlineStr">
        <is>
          <t>GS KABUMBA</t>
        </is>
      </c>
      <c r="C9720" s="4" t="inlineStr">
        <is>
          <t>P3</t>
        </is>
      </c>
      <c r="D9720" s="5" t="n">
        <v>151</v>
      </c>
      <c r="E9720" s="5" t="n">
        <v>3</v>
      </c>
      <c r="F9720" s="5" t="n">
        <v>0</v>
      </c>
      <c r="G9720" s="5">
        <f>E9720-F9720</f>
        <v/>
      </c>
      <c r="H9720" s="5">
        <f>'Notes'!$B$4</f>
        <v/>
      </c>
      <c r="I9720" s="5">
        <f>ROUNDUP(D9720/H9720,0)</f>
        <v/>
      </c>
      <c r="J9720" s="6">
        <f>G9720-I9720</f>
        <v/>
      </c>
      <c r="K9720" s="4">
        <f>IF(J9720&lt;0,"Deficit",IF(J9720=0,"Exact fit","Surplus"))</f>
        <v/>
      </c>
    </row>
    <row r="9721">
      <c r="A9721" s="4" t="n">
        <v>330111</v>
      </c>
      <c r="B9721" s="4" t="inlineStr">
        <is>
          <t>GS KABUMBA</t>
        </is>
      </c>
      <c r="C9721" s="4" t="inlineStr">
        <is>
          <t>P4</t>
        </is>
      </c>
      <c r="D9721" s="5" t="n">
        <v>197</v>
      </c>
      <c r="E9721" s="5" t="n">
        <v>4</v>
      </c>
      <c r="F9721" s="5" t="n">
        <v>0</v>
      </c>
      <c r="G9721" s="5">
        <f>E9721-F9721</f>
        <v/>
      </c>
      <c r="H9721" s="5">
        <f>'Notes'!$B$4</f>
        <v/>
      </c>
      <c r="I9721" s="5">
        <f>ROUNDUP(D9721/H9721,0)</f>
        <v/>
      </c>
      <c r="J9721" s="6">
        <f>G9721-I9721</f>
        <v/>
      </c>
      <c r="K9721" s="4">
        <f>IF(J9721&lt;0,"Deficit",IF(J9721=0,"Exact fit","Surplus"))</f>
        <v/>
      </c>
    </row>
    <row r="9722">
      <c r="A9722" s="4" t="n">
        <v>330111</v>
      </c>
      <c r="B9722" s="4" t="inlineStr">
        <is>
          <t>GS KABUMBA</t>
        </is>
      </c>
      <c r="C9722" s="4" t="inlineStr">
        <is>
          <t>P5</t>
        </is>
      </c>
      <c r="D9722" s="5" t="n">
        <v>179</v>
      </c>
      <c r="E9722" s="5" t="n">
        <v>4</v>
      </c>
      <c r="F9722" s="5" t="n">
        <v>0</v>
      </c>
      <c r="G9722" s="5">
        <f>E9722-F9722</f>
        <v/>
      </c>
      <c r="H9722" s="5">
        <f>'Notes'!$B$4</f>
        <v/>
      </c>
      <c r="I9722" s="5">
        <f>ROUNDUP(D9722/H9722,0)</f>
        <v/>
      </c>
      <c r="J9722" s="6">
        <f>G9722-I9722</f>
        <v/>
      </c>
      <c r="K9722" s="4">
        <f>IF(J9722&lt;0,"Deficit",IF(J9722=0,"Exact fit","Surplus"))</f>
        <v/>
      </c>
    </row>
    <row r="9723">
      <c r="A9723" s="4" t="n">
        <v>330111</v>
      </c>
      <c r="B9723" s="4" t="inlineStr">
        <is>
          <t>GS KABUMBA</t>
        </is>
      </c>
      <c r="C9723" s="4" t="inlineStr">
        <is>
          <t>P6</t>
        </is>
      </c>
      <c r="D9723" s="5" t="n">
        <v>56</v>
      </c>
      <c r="E9723" s="5" t="n">
        <v>1</v>
      </c>
      <c r="F9723" s="5" t="n">
        <v>0</v>
      </c>
      <c r="G9723" s="5">
        <f>E9723-F9723</f>
        <v/>
      </c>
      <c r="H9723" s="5">
        <f>'Notes'!$B$4</f>
        <v/>
      </c>
      <c r="I9723" s="5">
        <f>ROUNDUP(D9723/H9723,0)</f>
        <v/>
      </c>
      <c r="J9723" s="6">
        <f>G9723-I9723</f>
        <v/>
      </c>
      <c r="K9723" s="4">
        <f>IF(J9723&lt;0,"Deficit",IF(J9723=0,"Exact fit","Surplus"))</f>
        <v/>
      </c>
    </row>
    <row r="9724">
      <c r="A9724" s="4" t="n">
        <v>330113</v>
      </c>
      <c r="B9724" s="4" t="inlineStr">
        <is>
          <t>G.S MUTOVU</t>
        </is>
      </c>
      <c r="C9724" s="4" t="inlineStr">
        <is>
          <t>P1</t>
        </is>
      </c>
      <c r="D9724" s="5" t="n">
        <v>194</v>
      </c>
      <c r="E9724" s="5" t="n">
        <v>4</v>
      </c>
      <c r="F9724" s="5" t="n">
        <v>1</v>
      </c>
      <c r="G9724" s="5">
        <f>E9724-F9724</f>
        <v/>
      </c>
      <c r="H9724" s="5">
        <f>'Notes'!$B$4</f>
        <v/>
      </c>
      <c r="I9724" s="5">
        <f>ROUNDUP(D9724/H9724,0)</f>
        <v/>
      </c>
      <c r="J9724" s="6">
        <f>G9724-I9724</f>
        <v/>
      </c>
      <c r="K9724" s="4">
        <f>IF(J9724&lt;0,"Deficit",IF(J9724=0,"Exact fit","Surplus"))</f>
        <v/>
      </c>
    </row>
    <row r="9725">
      <c r="A9725" s="4" t="n">
        <v>330113</v>
      </c>
      <c r="B9725" s="4" t="inlineStr">
        <is>
          <t>G.S MUTOVU</t>
        </is>
      </c>
      <c r="C9725" s="4" t="inlineStr">
        <is>
          <t>P2</t>
        </is>
      </c>
      <c r="D9725" s="5" t="n">
        <v>144</v>
      </c>
      <c r="E9725" s="5" t="n">
        <v>4</v>
      </c>
      <c r="F9725" s="5" t="n">
        <v>0</v>
      </c>
      <c r="G9725" s="5">
        <f>E9725-F9725</f>
        <v/>
      </c>
      <c r="H9725" s="5">
        <f>'Notes'!$B$4</f>
        <v/>
      </c>
      <c r="I9725" s="5">
        <f>ROUNDUP(D9725/H9725,0)</f>
        <v/>
      </c>
      <c r="J9725" s="6">
        <f>G9725-I9725</f>
        <v/>
      </c>
      <c r="K9725" s="4">
        <f>IF(J9725&lt;0,"Deficit",IF(J9725=0,"Exact fit","Surplus"))</f>
        <v/>
      </c>
    </row>
    <row r="9726">
      <c r="A9726" s="4" t="n">
        <v>330113</v>
      </c>
      <c r="B9726" s="4" t="inlineStr">
        <is>
          <t>G.S MUTOVU</t>
        </is>
      </c>
      <c r="C9726" s="4" t="inlineStr">
        <is>
          <t>P3</t>
        </is>
      </c>
      <c r="D9726" s="5" t="n">
        <v>145</v>
      </c>
      <c r="E9726" s="5" t="n">
        <v>4</v>
      </c>
      <c r="F9726" s="5" t="n">
        <v>0</v>
      </c>
      <c r="G9726" s="5">
        <f>E9726-F9726</f>
        <v/>
      </c>
      <c r="H9726" s="5">
        <f>'Notes'!$B$4</f>
        <v/>
      </c>
      <c r="I9726" s="5">
        <f>ROUNDUP(D9726/H9726,0)</f>
        <v/>
      </c>
      <c r="J9726" s="6">
        <f>G9726-I9726</f>
        <v/>
      </c>
      <c r="K9726" s="4">
        <f>IF(J9726&lt;0,"Deficit",IF(J9726=0,"Exact fit","Surplus"))</f>
        <v/>
      </c>
    </row>
    <row r="9727">
      <c r="A9727" s="4" t="n">
        <v>330113</v>
      </c>
      <c r="B9727" s="4" t="inlineStr">
        <is>
          <t>G.S MUTOVU</t>
        </is>
      </c>
      <c r="C9727" s="4" t="inlineStr">
        <is>
          <t>P4</t>
        </is>
      </c>
      <c r="D9727" s="5" t="n">
        <v>128</v>
      </c>
      <c r="E9727" s="5" t="n">
        <v>3</v>
      </c>
      <c r="F9727" s="5" t="n">
        <v>0</v>
      </c>
      <c r="G9727" s="5">
        <f>E9727-F9727</f>
        <v/>
      </c>
      <c r="H9727" s="5">
        <f>'Notes'!$B$4</f>
        <v/>
      </c>
      <c r="I9727" s="5">
        <f>ROUNDUP(D9727/H9727,0)</f>
        <v/>
      </c>
      <c r="J9727" s="6">
        <f>G9727-I9727</f>
        <v/>
      </c>
      <c r="K9727" s="4">
        <f>IF(J9727&lt;0,"Deficit",IF(J9727=0,"Exact fit","Surplus"))</f>
        <v/>
      </c>
    </row>
    <row r="9728">
      <c r="A9728" s="4" t="n">
        <v>330113</v>
      </c>
      <c r="B9728" s="4" t="inlineStr">
        <is>
          <t>G.S MUTOVU</t>
        </is>
      </c>
      <c r="C9728" s="4" t="inlineStr">
        <is>
          <t>P5</t>
        </is>
      </c>
      <c r="D9728" s="5" t="n">
        <v>89</v>
      </c>
      <c r="E9728" s="5" t="n">
        <v>2</v>
      </c>
      <c r="F9728" s="5" t="n">
        <v>0</v>
      </c>
      <c r="G9728" s="5">
        <f>E9728-F9728</f>
        <v/>
      </c>
      <c r="H9728" s="5">
        <f>'Notes'!$B$4</f>
        <v/>
      </c>
      <c r="I9728" s="5">
        <f>ROUNDUP(D9728/H9728,0)</f>
        <v/>
      </c>
      <c r="J9728" s="6">
        <f>G9728-I9728</f>
        <v/>
      </c>
      <c r="K9728" s="4">
        <f>IF(J9728&lt;0,"Deficit",IF(J9728=0,"Exact fit","Surplus"))</f>
        <v/>
      </c>
    </row>
    <row r="9729">
      <c r="A9729" s="4" t="n">
        <v>330113</v>
      </c>
      <c r="B9729" s="4" t="inlineStr">
        <is>
          <t>G.S MUTOVU</t>
        </is>
      </c>
      <c r="C9729" s="4" t="inlineStr">
        <is>
          <t>P6</t>
        </is>
      </c>
      <c r="D9729" s="5" t="n">
        <v>50</v>
      </c>
      <c r="E9729" s="5" t="n">
        <v>2</v>
      </c>
      <c r="F9729" s="5" t="n">
        <v>0</v>
      </c>
      <c r="G9729" s="5">
        <f>E9729-F9729</f>
        <v/>
      </c>
      <c r="H9729" s="5">
        <f>'Notes'!$B$4</f>
        <v/>
      </c>
      <c r="I9729" s="5">
        <f>ROUNDUP(D9729/H9729,0)</f>
        <v/>
      </c>
      <c r="J9729" s="6">
        <f>G9729-I9729</f>
        <v/>
      </c>
      <c r="K9729" s="4">
        <f>IF(J9729&lt;0,"Deficit",IF(J9729=0,"Exact fit","Surplus"))</f>
        <v/>
      </c>
    </row>
    <row r="9730">
      <c r="A9730" s="4" t="n">
        <v>330115</v>
      </c>
      <c r="B9730" s="4" t="inlineStr">
        <is>
          <t>C.S  NSHERIMA</t>
        </is>
      </c>
      <c r="C9730" s="4" t="inlineStr">
        <is>
          <t>P1</t>
        </is>
      </c>
      <c r="D9730" s="5" t="n">
        <v>156</v>
      </c>
      <c r="E9730" s="5" t="n">
        <v>4</v>
      </c>
      <c r="F9730" s="5" t="n">
        <v>2</v>
      </c>
      <c r="G9730" s="5">
        <f>E9730-F9730</f>
        <v/>
      </c>
      <c r="H9730" s="5">
        <f>'Notes'!$B$4</f>
        <v/>
      </c>
      <c r="I9730" s="5">
        <f>ROUNDUP(D9730/H9730,0)</f>
        <v/>
      </c>
      <c r="J9730" s="6">
        <f>G9730-I9730</f>
        <v/>
      </c>
      <c r="K9730" s="4">
        <f>IF(J9730&lt;0,"Deficit",IF(J9730=0,"Exact fit","Surplus"))</f>
        <v/>
      </c>
    </row>
    <row r="9731">
      <c r="A9731" s="4" t="n">
        <v>330115</v>
      </c>
      <c r="B9731" s="4" t="inlineStr">
        <is>
          <t>C.S  NSHERIMA</t>
        </is>
      </c>
      <c r="C9731" s="4" t="inlineStr">
        <is>
          <t>P2</t>
        </is>
      </c>
      <c r="D9731" s="5" t="n">
        <v>115</v>
      </c>
      <c r="E9731" s="5" t="n">
        <v>4</v>
      </c>
      <c r="F9731" s="5" t="n">
        <v>2</v>
      </c>
      <c r="G9731" s="5">
        <f>E9731-F9731</f>
        <v/>
      </c>
      <c r="H9731" s="5">
        <f>'Notes'!$B$4</f>
        <v/>
      </c>
      <c r="I9731" s="5">
        <f>ROUNDUP(D9731/H9731,0)</f>
        <v/>
      </c>
      <c r="J9731" s="6">
        <f>G9731-I9731</f>
        <v/>
      </c>
      <c r="K9731" s="4">
        <f>IF(J9731&lt;0,"Deficit",IF(J9731=0,"Exact fit","Surplus"))</f>
        <v/>
      </c>
    </row>
    <row r="9732">
      <c r="A9732" s="4" t="n">
        <v>330115</v>
      </c>
      <c r="B9732" s="4" t="inlineStr">
        <is>
          <t>C.S  NSHERIMA</t>
        </is>
      </c>
      <c r="C9732" s="4" t="inlineStr">
        <is>
          <t>P3</t>
        </is>
      </c>
      <c r="D9732" s="5" t="n">
        <v>150</v>
      </c>
      <c r="E9732" s="5" t="n">
        <v>4</v>
      </c>
      <c r="F9732" s="5" t="n">
        <v>2</v>
      </c>
      <c r="G9732" s="5">
        <f>E9732-F9732</f>
        <v/>
      </c>
      <c r="H9732" s="5">
        <f>'Notes'!$B$4</f>
        <v/>
      </c>
      <c r="I9732" s="5">
        <f>ROUNDUP(D9732/H9732,0)</f>
        <v/>
      </c>
      <c r="J9732" s="6">
        <f>G9732-I9732</f>
        <v/>
      </c>
      <c r="K9732" s="4">
        <f>IF(J9732&lt;0,"Deficit",IF(J9732=0,"Exact fit","Surplus"))</f>
        <v/>
      </c>
    </row>
    <row r="9733">
      <c r="A9733" s="4" t="n">
        <v>330115</v>
      </c>
      <c r="B9733" s="4" t="inlineStr">
        <is>
          <t>C.S  NSHERIMA</t>
        </is>
      </c>
      <c r="C9733" s="4" t="inlineStr">
        <is>
          <t>P4</t>
        </is>
      </c>
      <c r="D9733" s="5" t="n">
        <v>121</v>
      </c>
      <c r="E9733" s="5" t="n">
        <v>3</v>
      </c>
      <c r="F9733" s="5" t="n">
        <v>0</v>
      </c>
      <c r="G9733" s="5">
        <f>E9733-F9733</f>
        <v/>
      </c>
      <c r="H9733" s="5">
        <f>'Notes'!$B$4</f>
        <v/>
      </c>
      <c r="I9733" s="5">
        <f>ROUNDUP(D9733/H9733,0)</f>
        <v/>
      </c>
      <c r="J9733" s="6">
        <f>G9733-I9733</f>
        <v/>
      </c>
      <c r="K9733" s="4">
        <f>IF(J9733&lt;0,"Deficit",IF(J9733=0,"Exact fit","Surplus"))</f>
        <v/>
      </c>
    </row>
    <row r="9734">
      <c r="A9734" s="4" t="n">
        <v>330115</v>
      </c>
      <c r="B9734" s="4" t="inlineStr">
        <is>
          <t>C.S  NSHERIMA</t>
        </is>
      </c>
      <c r="C9734" s="4" t="inlineStr">
        <is>
          <t>P5</t>
        </is>
      </c>
      <c r="D9734" s="5" t="n">
        <v>95</v>
      </c>
      <c r="E9734" s="5" t="n">
        <v>2</v>
      </c>
      <c r="F9734" s="5" t="n">
        <v>0</v>
      </c>
      <c r="G9734" s="5">
        <f>E9734-F9734</f>
        <v/>
      </c>
      <c r="H9734" s="5">
        <f>'Notes'!$B$4</f>
        <v/>
      </c>
      <c r="I9734" s="5">
        <f>ROUNDUP(D9734/H9734,0)</f>
        <v/>
      </c>
      <c r="J9734" s="6">
        <f>G9734-I9734</f>
        <v/>
      </c>
      <c r="K9734" s="4">
        <f>IF(J9734&lt;0,"Deficit",IF(J9734=0,"Exact fit","Surplus"))</f>
        <v/>
      </c>
    </row>
    <row r="9735">
      <c r="A9735" s="4" t="n">
        <v>330115</v>
      </c>
      <c r="B9735" s="4" t="inlineStr">
        <is>
          <t>C.S  NSHERIMA</t>
        </is>
      </c>
      <c r="C9735" s="4" t="inlineStr">
        <is>
          <t>P6</t>
        </is>
      </c>
      <c r="D9735" s="5" t="n">
        <v>31</v>
      </c>
      <c r="E9735" s="5" t="n">
        <v>1</v>
      </c>
      <c r="F9735" s="5" t="n">
        <v>0</v>
      </c>
      <c r="G9735" s="5">
        <f>E9735-F9735</f>
        <v/>
      </c>
      <c r="H9735" s="5">
        <f>'Notes'!$B$4</f>
        <v/>
      </c>
      <c r="I9735" s="5">
        <f>ROUNDUP(D9735/H9735,0)</f>
        <v/>
      </c>
      <c r="J9735" s="6">
        <f>G9735-I9735</f>
        <v/>
      </c>
      <c r="K9735" s="4">
        <f>IF(J9735&lt;0,"Deficit",IF(J9735=0,"Exact fit","Surplus"))</f>
        <v/>
      </c>
    </row>
    <row r="9736">
      <c r="A9736" s="4" t="n">
        <v>330117</v>
      </c>
      <c r="B9736" s="4" t="inlineStr">
        <is>
          <t>EP RUSIZA</t>
        </is>
      </c>
      <c r="C9736" s="4" t="inlineStr">
        <is>
          <t>P1</t>
        </is>
      </c>
      <c r="D9736" s="5" t="n">
        <v>217</v>
      </c>
      <c r="E9736" s="5" t="n">
        <v>4</v>
      </c>
      <c r="F9736" s="5" t="n">
        <v>1</v>
      </c>
      <c r="G9736" s="5">
        <f>E9736-F9736</f>
        <v/>
      </c>
      <c r="H9736" s="5">
        <f>'Notes'!$B$4</f>
        <v/>
      </c>
      <c r="I9736" s="5">
        <f>ROUNDUP(D9736/H9736,0)</f>
        <v/>
      </c>
      <c r="J9736" s="6">
        <f>G9736-I9736</f>
        <v/>
      </c>
      <c r="K9736" s="4">
        <f>IF(J9736&lt;0,"Deficit",IF(J9736=0,"Exact fit","Surplus"))</f>
        <v/>
      </c>
    </row>
    <row r="9737">
      <c r="A9737" s="4" t="n">
        <v>330117</v>
      </c>
      <c r="B9737" s="4" t="inlineStr">
        <is>
          <t>EP RUSIZA</t>
        </is>
      </c>
      <c r="C9737" s="4" t="inlineStr">
        <is>
          <t>P2</t>
        </is>
      </c>
      <c r="D9737" s="5" t="n">
        <v>151</v>
      </c>
      <c r="E9737" s="5" t="n">
        <v>4</v>
      </c>
      <c r="F9737" s="5" t="n">
        <v>0</v>
      </c>
      <c r="G9737" s="5">
        <f>E9737-F9737</f>
        <v/>
      </c>
      <c r="H9737" s="5">
        <f>'Notes'!$B$4</f>
        <v/>
      </c>
      <c r="I9737" s="5">
        <f>ROUNDUP(D9737/H9737,0)</f>
        <v/>
      </c>
      <c r="J9737" s="6">
        <f>G9737-I9737</f>
        <v/>
      </c>
      <c r="K9737" s="4">
        <f>IF(J9737&lt;0,"Deficit",IF(J9737=0,"Exact fit","Surplus"))</f>
        <v/>
      </c>
    </row>
    <row r="9738">
      <c r="A9738" s="4" t="n">
        <v>330117</v>
      </c>
      <c r="B9738" s="4" t="inlineStr">
        <is>
          <t>EP RUSIZA</t>
        </is>
      </c>
      <c r="C9738" s="4" t="inlineStr">
        <is>
          <t>P3</t>
        </is>
      </c>
      <c r="D9738" s="5" t="n">
        <v>198</v>
      </c>
      <c r="E9738" s="5" t="n">
        <v>6</v>
      </c>
      <c r="F9738" s="5" t="n">
        <v>3</v>
      </c>
      <c r="G9738" s="5">
        <f>E9738-F9738</f>
        <v/>
      </c>
      <c r="H9738" s="5">
        <f>'Notes'!$B$4</f>
        <v/>
      </c>
      <c r="I9738" s="5">
        <f>ROUNDUP(D9738/H9738,0)</f>
        <v/>
      </c>
      <c r="J9738" s="6">
        <f>G9738-I9738</f>
        <v/>
      </c>
      <c r="K9738" s="4">
        <f>IF(J9738&lt;0,"Deficit",IF(J9738=0,"Exact fit","Surplus"))</f>
        <v/>
      </c>
    </row>
    <row r="9739">
      <c r="A9739" s="4" t="n">
        <v>330117</v>
      </c>
      <c r="B9739" s="4" t="inlineStr">
        <is>
          <t>EP RUSIZA</t>
        </is>
      </c>
      <c r="C9739" s="4" t="inlineStr">
        <is>
          <t>P4</t>
        </is>
      </c>
      <c r="D9739" s="5" t="n">
        <v>134</v>
      </c>
      <c r="E9739" s="5" t="n">
        <v>3</v>
      </c>
      <c r="F9739" s="5" t="n">
        <v>0</v>
      </c>
      <c r="G9739" s="5">
        <f>E9739-F9739</f>
        <v/>
      </c>
      <c r="H9739" s="5">
        <f>'Notes'!$B$4</f>
        <v/>
      </c>
      <c r="I9739" s="5">
        <f>ROUNDUP(D9739/H9739,0)</f>
        <v/>
      </c>
      <c r="J9739" s="6">
        <f>G9739-I9739</f>
        <v/>
      </c>
      <c r="K9739" s="4">
        <f>IF(J9739&lt;0,"Deficit",IF(J9739=0,"Exact fit","Surplus"))</f>
        <v/>
      </c>
    </row>
    <row r="9740">
      <c r="A9740" s="4" t="n">
        <v>330117</v>
      </c>
      <c r="B9740" s="4" t="inlineStr">
        <is>
          <t>EP RUSIZA</t>
        </is>
      </c>
      <c r="C9740" s="4" t="inlineStr">
        <is>
          <t>P5</t>
        </is>
      </c>
      <c r="D9740" s="5" t="n">
        <v>120</v>
      </c>
      <c r="E9740" s="5" t="n">
        <v>3</v>
      </c>
      <c r="F9740" s="5" t="n">
        <v>0</v>
      </c>
      <c r="G9740" s="5">
        <f>E9740-F9740</f>
        <v/>
      </c>
      <c r="H9740" s="5">
        <f>'Notes'!$B$4</f>
        <v/>
      </c>
      <c r="I9740" s="5">
        <f>ROUNDUP(D9740/H9740,0)</f>
        <v/>
      </c>
      <c r="J9740" s="6">
        <f>G9740-I9740</f>
        <v/>
      </c>
      <c r="K9740" s="4">
        <f>IF(J9740&lt;0,"Deficit",IF(J9740=0,"Exact fit","Surplus"))</f>
        <v/>
      </c>
    </row>
    <row r="9741">
      <c r="A9741" s="4" t="n">
        <v>330117</v>
      </c>
      <c r="B9741" s="4" t="inlineStr">
        <is>
          <t>EP RUSIZA</t>
        </is>
      </c>
      <c r="C9741" s="4" t="inlineStr">
        <is>
          <t>P6</t>
        </is>
      </c>
      <c r="D9741" s="5" t="n">
        <v>50</v>
      </c>
      <c r="E9741" s="5" t="n">
        <v>2</v>
      </c>
      <c r="F9741" s="5" t="n">
        <v>0</v>
      </c>
      <c r="G9741" s="5">
        <f>E9741-F9741</f>
        <v/>
      </c>
      <c r="H9741" s="5">
        <f>'Notes'!$B$4</f>
        <v/>
      </c>
      <c r="I9741" s="5">
        <f>ROUNDUP(D9741/H9741,0)</f>
        <v/>
      </c>
      <c r="J9741" s="6">
        <f>G9741-I9741</f>
        <v/>
      </c>
      <c r="K9741" s="4">
        <f>IF(J9741&lt;0,"Deficit",IF(J9741=0,"Exact fit","Surplus"))</f>
        <v/>
      </c>
    </row>
    <row r="9742">
      <c r="A9742" s="4" t="n">
        <v>330118</v>
      </c>
      <c r="B9742" s="4" t="inlineStr">
        <is>
          <t>EP TERIMBERE</t>
        </is>
      </c>
      <c r="C9742" s="4" t="inlineStr">
        <is>
          <t>P1</t>
        </is>
      </c>
      <c r="D9742" s="5" t="n">
        <v>66</v>
      </c>
      <c r="E9742" s="5" t="n">
        <v>2</v>
      </c>
      <c r="F9742" s="5" t="n">
        <v>0</v>
      </c>
      <c r="G9742" s="5">
        <f>E9742-F9742</f>
        <v/>
      </c>
      <c r="H9742" s="5">
        <f>'Notes'!$B$4</f>
        <v/>
      </c>
      <c r="I9742" s="5">
        <f>ROUNDUP(D9742/H9742,0)</f>
        <v/>
      </c>
      <c r="J9742" s="6">
        <f>G9742-I9742</f>
        <v/>
      </c>
      <c r="K9742" s="4">
        <f>IF(J9742&lt;0,"Deficit",IF(J9742=0,"Exact fit","Surplus"))</f>
        <v/>
      </c>
    </row>
    <row r="9743">
      <c r="A9743" s="4" t="n">
        <v>330118</v>
      </c>
      <c r="B9743" s="4" t="inlineStr">
        <is>
          <t>EP TERIMBERE</t>
        </is>
      </c>
      <c r="C9743" s="4" t="inlineStr">
        <is>
          <t>P2</t>
        </is>
      </c>
      <c r="D9743" s="5" t="n">
        <v>80</v>
      </c>
      <c r="E9743" s="5" t="n">
        <v>2</v>
      </c>
      <c r="F9743" s="5" t="n">
        <v>0</v>
      </c>
      <c r="G9743" s="5">
        <f>E9743-F9743</f>
        <v/>
      </c>
      <c r="H9743" s="5">
        <f>'Notes'!$B$4</f>
        <v/>
      </c>
      <c r="I9743" s="5">
        <f>ROUNDUP(D9743/H9743,0)</f>
        <v/>
      </c>
      <c r="J9743" s="6">
        <f>G9743-I9743</f>
        <v/>
      </c>
      <c r="K9743" s="4">
        <f>IF(J9743&lt;0,"Deficit",IF(J9743=0,"Exact fit","Surplus"))</f>
        <v/>
      </c>
    </row>
    <row r="9744">
      <c r="A9744" s="4" t="n">
        <v>330118</v>
      </c>
      <c r="B9744" s="4" t="inlineStr">
        <is>
          <t>EP TERIMBERE</t>
        </is>
      </c>
      <c r="C9744" s="4" t="inlineStr">
        <is>
          <t>P3</t>
        </is>
      </c>
      <c r="D9744" s="5" t="n">
        <v>95</v>
      </c>
      <c r="E9744" s="5" t="n">
        <v>3</v>
      </c>
      <c r="F9744" s="5" t="n">
        <v>0</v>
      </c>
      <c r="G9744" s="5">
        <f>E9744-F9744</f>
        <v/>
      </c>
      <c r="H9744" s="5">
        <f>'Notes'!$B$4</f>
        <v/>
      </c>
      <c r="I9744" s="5">
        <f>ROUNDUP(D9744/H9744,0)</f>
        <v/>
      </c>
      <c r="J9744" s="6">
        <f>G9744-I9744</f>
        <v/>
      </c>
      <c r="K9744" s="4">
        <f>IF(J9744&lt;0,"Deficit",IF(J9744=0,"Exact fit","Surplus"))</f>
        <v/>
      </c>
    </row>
    <row r="9745">
      <c r="A9745" s="4" t="n">
        <v>330118</v>
      </c>
      <c r="B9745" s="4" t="inlineStr">
        <is>
          <t>EP TERIMBERE</t>
        </is>
      </c>
      <c r="C9745" s="4" t="inlineStr">
        <is>
          <t>P4</t>
        </is>
      </c>
      <c r="D9745" s="5" t="n">
        <v>96</v>
      </c>
      <c r="E9745" s="5" t="n">
        <v>3</v>
      </c>
      <c r="F9745" s="5" t="n">
        <v>0</v>
      </c>
      <c r="G9745" s="5">
        <f>E9745-F9745</f>
        <v/>
      </c>
      <c r="H9745" s="5">
        <f>'Notes'!$B$4</f>
        <v/>
      </c>
      <c r="I9745" s="5">
        <f>ROUNDUP(D9745/H9745,0)</f>
        <v/>
      </c>
      <c r="J9745" s="6">
        <f>G9745-I9745</f>
        <v/>
      </c>
      <c r="K9745" s="4">
        <f>IF(J9745&lt;0,"Deficit",IF(J9745=0,"Exact fit","Surplus"))</f>
        <v/>
      </c>
    </row>
    <row r="9746">
      <c r="A9746" s="4" t="n">
        <v>330118</v>
      </c>
      <c r="B9746" s="4" t="inlineStr">
        <is>
          <t>EP TERIMBERE</t>
        </is>
      </c>
      <c r="C9746" s="4" t="inlineStr">
        <is>
          <t>P5</t>
        </is>
      </c>
      <c r="D9746" s="5" t="n">
        <v>132</v>
      </c>
      <c r="E9746" s="5" t="n">
        <v>3</v>
      </c>
      <c r="F9746" s="5" t="n">
        <v>0</v>
      </c>
      <c r="G9746" s="5">
        <f>E9746-F9746</f>
        <v/>
      </c>
      <c r="H9746" s="5">
        <f>'Notes'!$B$4</f>
        <v/>
      </c>
      <c r="I9746" s="5">
        <f>ROUNDUP(D9746/H9746,0)</f>
        <v/>
      </c>
      <c r="J9746" s="6">
        <f>G9746-I9746</f>
        <v/>
      </c>
      <c r="K9746" s="4">
        <f>IF(J9746&lt;0,"Deficit",IF(J9746=0,"Exact fit","Surplus"))</f>
        <v/>
      </c>
    </row>
    <row r="9747">
      <c r="A9747" s="4" t="n">
        <v>330118</v>
      </c>
      <c r="B9747" s="4" t="inlineStr">
        <is>
          <t>EP TERIMBERE</t>
        </is>
      </c>
      <c r="C9747" s="4" t="inlineStr">
        <is>
          <t>P6</t>
        </is>
      </c>
      <c r="D9747" s="5" t="n">
        <v>48</v>
      </c>
      <c r="E9747" s="5" t="n">
        <v>1</v>
      </c>
      <c r="F9747" s="5" t="n">
        <v>0</v>
      </c>
      <c r="G9747" s="5">
        <f>E9747-F9747</f>
        <v/>
      </c>
      <c r="H9747" s="5">
        <f>'Notes'!$B$4</f>
        <v/>
      </c>
      <c r="I9747" s="5">
        <f>ROUNDUP(D9747/H9747,0)</f>
        <v/>
      </c>
      <c r="J9747" s="6">
        <f>G9747-I9747</f>
        <v/>
      </c>
      <c r="K9747" s="4">
        <f>IF(J9747&lt;0,"Deficit",IF(J9747=0,"Exact fit","Surplus"))</f>
        <v/>
      </c>
    </row>
    <row r="9748">
      <c r="A9748" s="4" t="n">
        <v>330201</v>
      </c>
      <c r="B9748" s="4" t="inlineStr">
        <is>
          <t>G.S BUSASAMANA II / TSS</t>
        </is>
      </c>
      <c r="C9748" s="4" t="inlineStr">
        <is>
          <t>P1</t>
        </is>
      </c>
      <c r="D9748" s="5" t="n">
        <v>567</v>
      </c>
      <c r="E9748" s="5" t="n">
        <v>10</v>
      </c>
      <c r="F9748" s="5" t="n">
        <v>5</v>
      </c>
      <c r="G9748" s="5">
        <f>E9748-F9748</f>
        <v/>
      </c>
      <c r="H9748" s="5">
        <f>'Notes'!$B$4</f>
        <v/>
      </c>
      <c r="I9748" s="5">
        <f>ROUNDUP(D9748/H9748,0)</f>
        <v/>
      </c>
      <c r="J9748" s="6">
        <f>G9748-I9748</f>
        <v/>
      </c>
      <c r="K9748" s="4">
        <f>IF(J9748&lt;0,"Deficit",IF(J9748=0,"Exact fit","Surplus"))</f>
        <v/>
      </c>
    </row>
    <row r="9749">
      <c r="A9749" s="4" t="n">
        <v>330201</v>
      </c>
      <c r="B9749" s="4" t="inlineStr">
        <is>
          <t>G.S BUSASAMANA II / TSS</t>
        </is>
      </c>
      <c r="C9749" s="4" t="inlineStr">
        <is>
          <t>P2</t>
        </is>
      </c>
      <c r="D9749" s="5" t="n">
        <v>315</v>
      </c>
      <c r="E9749" s="5" t="n">
        <v>8</v>
      </c>
      <c r="F9749" s="5" t="n">
        <v>4</v>
      </c>
      <c r="G9749" s="5">
        <f>E9749-F9749</f>
        <v/>
      </c>
      <c r="H9749" s="5">
        <f>'Notes'!$B$4</f>
        <v/>
      </c>
      <c r="I9749" s="5">
        <f>ROUNDUP(D9749/H9749,0)</f>
        <v/>
      </c>
      <c r="J9749" s="6">
        <f>G9749-I9749</f>
        <v/>
      </c>
      <c r="K9749" s="4">
        <f>IF(J9749&lt;0,"Deficit",IF(J9749=0,"Exact fit","Surplus"))</f>
        <v/>
      </c>
    </row>
    <row r="9750">
      <c r="A9750" s="4" t="n">
        <v>330201</v>
      </c>
      <c r="B9750" s="4" t="inlineStr">
        <is>
          <t>G.S BUSASAMANA II / TSS</t>
        </is>
      </c>
      <c r="C9750" s="4" t="inlineStr">
        <is>
          <t>P3</t>
        </is>
      </c>
      <c r="D9750" s="5" t="n">
        <v>320</v>
      </c>
      <c r="E9750" s="5" t="n">
        <v>6</v>
      </c>
      <c r="F9750" s="5" t="n">
        <v>3</v>
      </c>
      <c r="G9750" s="5">
        <f>E9750-F9750</f>
        <v/>
      </c>
      <c r="H9750" s="5">
        <f>'Notes'!$B$4</f>
        <v/>
      </c>
      <c r="I9750" s="5">
        <f>ROUNDUP(D9750/H9750,0)</f>
        <v/>
      </c>
      <c r="J9750" s="6">
        <f>G9750-I9750</f>
        <v/>
      </c>
      <c r="K9750" s="4">
        <f>IF(J9750&lt;0,"Deficit",IF(J9750=0,"Exact fit","Surplus"))</f>
        <v/>
      </c>
    </row>
    <row r="9751">
      <c r="A9751" s="4" t="n">
        <v>330201</v>
      </c>
      <c r="B9751" s="4" t="inlineStr">
        <is>
          <t>G.S BUSASAMANA II / TSS</t>
        </is>
      </c>
      <c r="C9751" s="4" t="inlineStr">
        <is>
          <t>P4</t>
        </is>
      </c>
      <c r="D9751" s="5" t="n">
        <v>283</v>
      </c>
      <c r="E9751" s="5" t="n">
        <v>5</v>
      </c>
      <c r="F9751" s="5" t="n">
        <v>0</v>
      </c>
      <c r="G9751" s="5">
        <f>E9751-F9751</f>
        <v/>
      </c>
      <c r="H9751" s="5">
        <f>'Notes'!$B$4</f>
        <v/>
      </c>
      <c r="I9751" s="5">
        <f>ROUNDUP(D9751/H9751,0)</f>
        <v/>
      </c>
      <c r="J9751" s="6">
        <f>G9751-I9751</f>
        <v/>
      </c>
      <c r="K9751" s="4">
        <f>IF(J9751&lt;0,"Deficit",IF(J9751=0,"Exact fit","Surplus"))</f>
        <v/>
      </c>
    </row>
    <row r="9752">
      <c r="A9752" s="4" t="n">
        <v>330201</v>
      </c>
      <c r="B9752" s="4" t="inlineStr">
        <is>
          <t>G.S BUSASAMANA II / TSS</t>
        </is>
      </c>
      <c r="C9752" s="4" t="inlineStr">
        <is>
          <t>P5</t>
        </is>
      </c>
      <c r="D9752" s="5" t="n">
        <v>239</v>
      </c>
      <c r="E9752" s="5" t="n">
        <v>4</v>
      </c>
      <c r="F9752" s="5" t="n">
        <v>0</v>
      </c>
      <c r="G9752" s="5">
        <f>E9752-F9752</f>
        <v/>
      </c>
      <c r="H9752" s="5">
        <f>'Notes'!$B$4</f>
        <v/>
      </c>
      <c r="I9752" s="5">
        <f>ROUNDUP(D9752/H9752,0)</f>
        <v/>
      </c>
      <c r="J9752" s="6">
        <f>G9752-I9752</f>
        <v/>
      </c>
      <c r="K9752" s="4">
        <f>IF(J9752&lt;0,"Deficit",IF(J9752=0,"Exact fit","Surplus"))</f>
        <v/>
      </c>
    </row>
    <row r="9753">
      <c r="A9753" s="4" t="n">
        <v>330201</v>
      </c>
      <c r="B9753" s="4" t="inlineStr">
        <is>
          <t>G.S BUSASAMANA II / TSS</t>
        </is>
      </c>
      <c r="C9753" s="4" t="inlineStr">
        <is>
          <t>P6</t>
        </is>
      </c>
      <c r="D9753" s="5" t="n">
        <v>121</v>
      </c>
      <c r="E9753" s="5" t="n">
        <v>3</v>
      </c>
      <c r="F9753" s="5" t="n">
        <v>0</v>
      </c>
      <c r="G9753" s="5">
        <f>E9753-F9753</f>
        <v/>
      </c>
      <c r="H9753" s="5">
        <f>'Notes'!$B$4</f>
        <v/>
      </c>
      <c r="I9753" s="5">
        <f>ROUNDUP(D9753/H9753,0)</f>
        <v/>
      </c>
      <c r="J9753" s="6">
        <f>G9753-I9753</f>
        <v/>
      </c>
      <c r="K9753" s="4">
        <f>IF(J9753&lt;0,"Deficit",IF(J9753=0,"Exact fit","Surplus"))</f>
        <v/>
      </c>
    </row>
    <row r="9754">
      <c r="A9754" s="4" t="n">
        <v>330205</v>
      </c>
      <c r="B9754" s="4" t="inlineStr">
        <is>
          <t>E.P KAGESHI</t>
        </is>
      </c>
      <c r="C9754" s="4" t="inlineStr">
        <is>
          <t>P1</t>
        </is>
      </c>
      <c r="D9754" s="5" t="n">
        <v>316</v>
      </c>
      <c r="E9754" s="5" t="n">
        <v>6</v>
      </c>
      <c r="F9754" s="5" t="n">
        <v>3</v>
      </c>
      <c r="G9754" s="5">
        <f>E9754-F9754</f>
        <v/>
      </c>
      <c r="H9754" s="5">
        <f>'Notes'!$B$4</f>
        <v/>
      </c>
      <c r="I9754" s="5">
        <f>ROUNDUP(D9754/H9754,0)</f>
        <v/>
      </c>
      <c r="J9754" s="6">
        <f>G9754-I9754</f>
        <v/>
      </c>
      <c r="K9754" s="4">
        <f>IF(J9754&lt;0,"Deficit",IF(J9754=0,"Exact fit","Surplus"))</f>
        <v/>
      </c>
    </row>
    <row r="9755">
      <c r="A9755" s="4" t="n">
        <v>330205</v>
      </c>
      <c r="B9755" s="4" t="inlineStr">
        <is>
          <t>E.P KAGESHI</t>
        </is>
      </c>
      <c r="C9755" s="4" t="inlineStr">
        <is>
          <t>P2</t>
        </is>
      </c>
      <c r="D9755" s="5" t="n">
        <v>312</v>
      </c>
      <c r="E9755" s="5" t="n">
        <v>4</v>
      </c>
      <c r="F9755" s="5" t="n">
        <v>2</v>
      </c>
      <c r="G9755" s="5">
        <f>E9755-F9755</f>
        <v/>
      </c>
      <c r="H9755" s="5">
        <f>'Notes'!$B$4</f>
        <v/>
      </c>
      <c r="I9755" s="5">
        <f>ROUNDUP(D9755/H9755,0)</f>
        <v/>
      </c>
      <c r="J9755" s="6">
        <f>G9755-I9755</f>
        <v/>
      </c>
      <c r="K9755" s="4">
        <f>IF(J9755&lt;0,"Deficit",IF(J9755=0,"Exact fit","Surplus"))</f>
        <v/>
      </c>
    </row>
    <row r="9756">
      <c r="A9756" s="4" t="n">
        <v>330205</v>
      </c>
      <c r="B9756" s="4" t="inlineStr">
        <is>
          <t>E.P KAGESHI</t>
        </is>
      </c>
      <c r="C9756" s="4" t="inlineStr">
        <is>
          <t>P3</t>
        </is>
      </c>
      <c r="D9756" s="5" t="n">
        <v>200</v>
      </c>
      <c r="E9756" s="5" t="n">
        <v>4</v>
      </c>
      <c r="F9756" s="5" t="n">
        <v>2</v>
      </c>
      <c r="G9756" s="5">
        <f>E9756-F9756</f>
        <v/>
      </c>
      <c r="H9756" s="5">
        <f>'Notes'!$B$4</f>
        <v/>
      </c>
      <c r="I9756" s="5">
        <f>ROUNDUP(D9756/H9756,0)</f>
        <v/>
      </c>
      <c r="J9756" s="6">
        <f>G9756-I9756</f>
        <v/>
      </c>
      <c r="K9756" s="4">
        <f>IF(J9756&lt;0,"Deficit",IF(J9756=0,"Exact fit","Surplus"))</f>
        <v/>
      </c>
    </row>
    <row r="9757">
      <c r="A9757" s="4" t="n">
        <v>330205</v>
      </c>
      <c r="B9757" s="4" t="inlineStr">
        <is>
          <t>E.P KAGESHI</t>
        </is>
      </c>
      <c r="C9757" s="4" t="inlineStr">
        <is>
          <t>P4</t>
        </is>
      </c>
      <c r="D9757" s="5" t="n">
        <v>266</v>
      </c>
      <c r="E9757" s="5" t="n">
        <v>5</v>
      </c>
      <c r="F9757" s="5" t="n">
        <v>0</v>
      </c>
      <c r="G9757" s="5">
        <f>E9757-F9757</f>
        <v/>
      </c>
      <c r="H9757" s="5">
        <f>'Notes'!$B$4</f>
        <v/>
      </c>
      <c r="I9757" s="5">
        <f>ROUNDUP(D9757/H9757,0)</f>
        <v/>
      </c>
      <c r="J9757" s="6">
        <f>G9757-I9757</f>
        <v/>
      </c>
      <c r="K9757" s="4">
        <f>IF(J9757&lt;0,"Deficit",IF(J9757=0,"Exact fit","Surplus"))</f>
        <v/>
      </c>
    </row>
    <row r="9758">
      <c r="A9758" s="4" t="n">
        <v>330205</v>
      </c>
      <c r="B9758" s="4" t="inlineStr">
        <is>
          <t>E.P KAGESHI</t>
        </is>
      </c>
      <c r="C9758" s="4" t="inlineStr">
        <is>
          <t>P5</t>
        </is>
      </c>
      <c r="D9758" s="5" t="n">
        <v>146</v>
      </c>
      <c r="E9758" s="5" t="n">
        <v>3</v>
      </c>
      <c r="F9758" s="5" t="n">
        <v>0</v>
      </c>
      <c r="G9758" s="5">
        <f>E9758-F9758</f>
        <v/>
      </c>
      <c r="H9758" s="5">
        <f>'Notes'!$B$4</f>
        <v/>
      </c>
      <c r="I9758" s="5">
        <f>ROUNDUP(D9758/H9758,0)</f>
        <v/>
      </c>
      <c r="J9758" s="6">
        <f>G9758-I9758</f>
        <v/>
      </c>
      <c r="K9758" s="4">
        <f>IF(J9758&lt;0,"Deficit",IF(J9758=0,"Exact fit","Surplus"))</f>
        <v/>
      </c>
    </row>
    <row r="9759">
      <c r="A9759" s="4" t="n">
        <v>330205</v>
      </c>
      <c r="B9759" s="4" t="inlineStr">
        <is>
          <t>E.P KAGESHI</t>
        </is>
      </c>
      <c r="C9759" s="4" t="inlineStr">
        <is>
          <t>P6</t>
        </is>
      </c>
      <c r="D9759" s="5" t="n">
        <v>82</v>
      </c>
      <c r="E9759" s="5" t="n">
        <v>2</v>
      </c>
      <c r="F9759" s="5" t="n">
        <v>0</v>
      </c>
      <c r="G9759" s="5">
        <f>E9759-F9759</f>
        <v/>
      </c>
      <c r="H9759" s="5">
        <f>'Notes'!$B$4</f>
        <v/>
      </c>
      <c r="I9759" s="5">
        <f>ROUNDUP(D9759/H9759,0)</f>
        <v/>
      </c>
      <c r="J9759" s="6">
        <f>G9759-I9759</f>
        <v/>
      </c>
      <c r="K9759" s="4">
        <f>IF(J9759&lt;0,"Deficit",IF(J9759=0,"Exact fit","Surplus"))</f>
        <v/>
      </c>
    </row>
    <row r="9760">
      <c r="A9760" s="4" t="n">
        <v>330206</v>
      </c>
      <c r="B9760" s="4" t="inlineStr">
        <is>
          <t>E.P KINOGO</t>
        </is>
      </c>
      <c r="C9760" s="4" t="inlineStr">
        <is>
          <t>P1</t>
        </is>
      </c>
      <c r="D9760" s="5" t="n">
        <v>374</v>
      </c>
      <c r="E9760" s="5" t="n">
        <v>6</v>
      </c>
      <c r="F9760" s="5" t="n">
        <v>3</v>
      </c>
      <c r="G9760" s="5">
        <f>E9760-F9760</f>
        <v/>
      </c>
      <c r="H9760" s="5">
        <f>'Notes'!$B$4</f>
        <v/>
      </c>
      <c r="I9760" s="5">
        <f>ROUNDUP(D9760/H9760,0)</f>
        <v/>
      </c>
      <c r="J9760" s="6">
        <f>G9760-I9760</f>
        <v/>
      </c>
      <c r="K9760" s="4">
        <f>IF(J9760&lt;0,"Deficit",IF(J9760=0,"Exact fit","Surplus"))</f>
        <v/>
      </c>
    </row>
    <row r="9761">
      <c r="A9761" s="4" t="n">
        <v>330206</v>
      </c>
      <c r="B9761" s="4" t="inlineStr">
        <is>
          <t>E.P KINOGO</t>
        </is>
      </c>
      <c r="C9761" s="4" t="inlineStr">
        <is>
          <t>P2</t>
        </is>
      </c>
      <c r="D9761" s="5" t="n">
        <v>127</v>
      </c>
      <c r="E9761" s="5" t="n">
        <v>4</v>
      </c>
      <c r="F9761" s="5" t="n">
        <v>2</v>
      </c>
      <c r="G9761" s="5">
        <f>E9761-F9761</f>
        <v/>
      </c>
      <c r="H9761" s="5">
        <f>'Notes'!$B$4</f>
        <v/>
      </c>
      <c r="I9761" s="5">
        <f>ROUNDUP(D9761/H9761,0)</f>
        <v/>
      </c>
      <c r="J9761" s="6">
        <f>G9761-I9761</f>
        <v/>
      </c>
      <c r="K9761" s="4">
        <f>IF(J9761&lt;0,"Deficit",IF(J9761=0,"Exact fit","Surplus"))</f>
        <v/>
      </c>
    </row>
    <row r="9762">
      <c r="A9762" s="4" t="n">
        <v>330206</v>
      </c>
      <c r="B9762" s="4" t="inlineStr">
        <is>
          <t>E.P KINOGO</t>
        </is>
      </c>
      <c r="C9762" s="4" t="inlineStr">
        <is>
          <t>P3</t>
        </is>
      </c>
      <c r="D9762" s="5" t="n">
        <v>199</v>
      </c>
      <c r="E9762" s="5" t="n">
        <v>4</v>
      </c>
      <c r="F9762" s="5" t="n">
        <v>2</v>
      </c>
      <c r="G9762" s="5">
        <f>E9762-F9762</f>
        <v/>
      </c>
      <c r="H9762" s="5">
        <f>'Notes'!$B$4</f>
        <v/>
      </c>
      <c r="I9762" s="5">
        <f>ROUNDUP(D9762/H9762,0)</f>
        <v/>
      </c>
      <c r="J9762" s="6">
        <f>G9762-I9762</f>
        <v/>
      </c>
      <c r="K9762" s="4">
        <f>IF(J9762&lt;0,"Deficit",IF(J9762=0,"Exact fit","Surplus"))</f>
        <v/>
      </c>
    </row>
    <row r="9763">
      <c r="A9763" s="4" t="n">
        <v>330206</v>
      </c>
      <c r="B9763" s="4" t="inlineStr">
        <is>
          <t>E.P KINOGO</t>
        </is>
      </c>
      <c r="C9763" s="4" t="inlineStr">
        <is>
          <t>P4</t>
        </is>
      </c>
      <c r="D9763" s="5" t="n">
        <v>136</v>
      </c>
      <c r="E9763" s="5" t="n">
        <v>3</v>
      </c>
      <c r="F9763" s="5" t="n">
        <v>0</v>
      </c>
      <c r="G9763" s="5">
        <f>E9763-F9763</f>
        <v/>
      </c>
      <c r="H9763" s="5">
        <f>'Notes'!$B$4</f>
        <v/>
      </c>
      <c r="I9763" s="5">
        <f>ROUNDUP(D9763/H9763,0)</f>
        <v/>
      </c>
      <c r="J9763" s="6">
        <f>G9763-I9763</f>
        <v/>
      </c>
      <c r="K9763" s="4">
        <f>IF(J9763&lt;0,"Deficit",IF(J9763=0,"Exact fit","Surplus"))</f>
        <v/>
      </c>
    </row>
    <row r="9764">
      <c r="A9764" s="4" t="n">
        <v>330206</v>
      </c>
      <c r="B9764" s="4" t="inlineStr">
        <is>
          <t>E.P KINOGO</t>
        </is>
      </c>
      <c r="C9764" s="4" t="inlineStr">
        <is>
          <t>P5</t>
        </is>
      </c>
      <c r="D9764" s="5" t="n">
        <v>154</v>
      </c>
      <c r="E9764" s="5" t="n">
        <v>3</v>
      </c>
      <c r="F9764" s="5" t="n">
        <v>0</v>
      </c>
      <c r="G9764" s="5">
        <f>E9764-F9764</f>
        <v/>
      </c>
      <c r="H9764" s="5">
        <f>'Notes'!$B$4</f>
        <v/>
      </c>
      <c r="I9764" s="5">
        <f>ROUNDUP(D9764/H9764,0)</f>
        <v/>
      </c>
      <c r="J9764" s="6">
        <f>G9764-I9764</f>
        <v/>
      </c>
      <c r="K9764" s="4">
        <f>IF(J9764&lt;0,"Deficit",IF(J9764=0,"Exact fit","Surplus"))</f>
        <v/>
      </c>
    </row>
    <row r="9765">
      <c r="A9765" s="4" t="n">
        <v>330206</v>
      </c>
      <c r="B9765" s="4" t="inlineStr">
        <is>
          <t>E.P KINOGO</t>
        </is>
      </c>
      <c r="C9765" s="4" t="inlineStr">
        <is>
          <t>P6</t>
        </is>
      </c>
      <c r="D9765" s="5" t="n">
        <v>74</v>
      </c>
      <c r="E9765" s="5" t="n">
        <v>2</v>
      </c>
      <c r="F9765" s="5" t="n">
        <v>0</v>
      </c>
      <c r="G9765" s="5">
        <f>E9765-F9765</f>
        <v/>
      </c>
      <c r="H9765" s="5">
        <f>'Notes'!$B$4</f>
        <v/>
      </c>
      <c r="I9765" s="5">
        <f>ROUNDUP(D9765/H9765,0)</f>
        <v/>
      </c>
      <c r="J9765" s="6">
        <f>G9765-I9765</f>
        <v/>
      </c>
      <c r="K9765" s="4">
        <f>IF(J9765&lt;0,"Deficit",IF(J9765=0,"Exact fit","Surplus"))</f>
        <v/>
      </c>
    </row>
    <row r="9766">
      <c r="A9766" s="4" t="n">
        <v>330207</v>
      </c>
      <c r="B9766" s="4" t="inlineStr">
        <is>
          <t>E.P MAKORO</t>
        </is>
      </c>
      <c r="C9766" s="4" t="inlineStr">
        <is>
          <t>P1</t>
        </is>
      </c>
      <c r="D9766" s="5" t="n">
        <v>301</v>
      </c>
      <c r="E9766" s="5" t="n">
        <v>6</v>
      </c>
      <c r="F9766" s="5" t="n">
        <v>3</v>
      </c>
      <c r="G9766" s="5">
        <f>E9766-F9766</f>
        <v/>
      </c>
      <c r="H9766" s="5">
        <f>'Notes'!$B$4</f>
        <v/>
      </c>
      <c r="I9766" s="5">
        <f>ROUNDUP(D9766/H9766,0)</f>
        <v/>
      </c>
      <c r="J9766" s="6">
        <f>G9766-I9766</f>
        <v/>
      </c>
      <c r="K9766" s="4">
        <f>IF(J9766&lt;0,"Deficit",IF(J9766=0,"Exact fit","Surplus"))</f>
        <v/>
      </c>
    </row>
    <row r="9767">
      <c r="A9767" s="4" t="n">
        <v>330207</v>
      </c>
      <c r="B9767" s="4" t="inlineStr">
        <is>
          <t>E.P MAKORO</t>
        </is>
      </c>
      <c r="C9767" s="4" t="inlineStr">
        <is>
          <t>P2</t>
        </is>
      </c>
      <c r="D9767" s="5" t="n">
        <v>200</v>
      </c>
      <c r="E9767" s="5" t="n">
        <v>6</v>
      </c>
      <c r="F9767" s="5" t="n">
        <v>3</v>
      </c>
      <c r="G9767" s="5">
        <f>E9767-F9767</f>
        <v/>
      </c>
      <c r="H9767" s="5">
        <f>'Notes'!$B$4</f>
        <v/>
      </c>
      <c r="I9767" s="5">
        <f>ROUNDUP(D9767/H9767,0)</f>
        <v/>
      </c>
      <c r="J9767" s="6">
        <f>G9767-I9767</f>
        <v/>
      </c>
      <c r="K9767" s="4">
        <f>IF(J9767&lt;0,"Deficit",IF(J9767=0,"Exact fit","Surplus"))</f>
        <v/>
      </c>
    </row>
    <row r="9768">
      <c r="A9768" s="4" t="n">
        <v>330207</v>
      </c>
      <c r="B9768" s="4" t="inlineStr">
        <is>
          <t>E.P MAKORO</t>
        </is>
      </c>
      <c r="C9768" s="4" t="inlineStr">
        <is>
          <t>P3</t>
        </is>
      </c>
      <c r="D9768" s="5" t="n">
        <v>187</v>
      </c>
      <c r="E9768" s="5" t="n">
        <v>4</v>
      </c>
      <c r="F9768" s="5" t="n">
        <v>2</v>
      </c>
      <c r="G9768" s="5">
        <f>E9768-F9768</f>
        <v/>
      </c>
      <c r="H9768" s="5">
        <f>'Notes'!$B$4</f>
        <v/>
      </c>
      <c r="I9768" s="5">
        <f>ROUNDUP(D9768/H9768,0)</f>
        <v/>
      </c>
      <c r="J9768" s="6">
        <f>G9768-I9768</f>
        <v/>
      </c>
      <c r="K9768" s="4">
        <f>IF(J9768&lt;0,"Deficit",IF(J9768=0,"Exact fit","Surplus"))</f>
        <v/>
      </c>
    </row>
    <row r="9769">
      <c r="A9769" s="4" t="n">
        <v>330207</v>
      </c>
      <c r="B9769" s="4" t="inlineStr">
        <is>
          <t>E.P MAKORO</t>
        </is>
      </c>
      <c r="C9769" s="4" t="inlineStr">
        <is>
          <t>P4</t>
        </is>
      </c>
      <c r="D9769" s="5" t="n">
        <v>169</v>
      </c>
      <c r="E9769" s="5" t="n">
        <v>4</v>
      </c>
      <c r="F9769" s="5" t="n">
        <v>0</v>
      </c>
      <c r="G9769" s="5">
        <f>E9769-F9769</f>
        <v/>
      </c>
      <c r="H9769" s="5">
        <f>'Notes'!$B$4</f>
        <v/>
      </c>
      <c r="I9769" s="5">
        <f>ROUNDUP(D9769/H9769,0)</f>
        <v/>
      </c>
      <c r="J9769" s="6">
        <f>G9769-I9769</f>
        <v/>
      </c>
      <c r="K9769" s="4">
        <f>IF(J9769&lt;0,"Deficit",IF(J9769=0,"Exact fit","Surplus"))</f>
        <v/>
      </c>
    </row>
    <row r="9770">
      <c r="A9770" s="4" t="n">
        <v>330207</v>
      </c>
      <c r="B9770" s="4" t="inlineStr">
        <is>
          <t>E.P MAKORO</t>
        </is>
      </c>
      <c r="C9770" s="4" t="inlineStr">
        <is>
          <t>P5</t>
        </is>
      </c>
      <c r="D9770" s="5" t="n">
        <v>135</v>
      </c>
      <c r="E9770" s="5" t="n">
        <v>3</v>
      </c>
      <c r="F9770" s="5" t="n">
        <v>0</v>
      </c>
      <c r="G9770" s="5">
        <f>E9770-F9770</f>
        <v/>
      </c>
      <c r="H9770" s="5">
        <f>'Notes'!$B$4</f>
        <v/>
      </c>
      <c r="I9770" s="5">
        <f>ROUNDUP(D9770/H9770,0)</f>
        <v/>
      </c>
      <c r="J9770" s="6">
        <f>G9770-I9770</f>
        <v/>
      </c>
      <c r="K9770" s="4">
        <f>IF(J9770&lt;0,"Deficit",IF(J9770=0,"Exact fit","Surplus"))</f>
        <v/>
      </c>
    </row>
    <row r="9771">
      <c r="A9771" s="4" t="n">
        <v>330207</v>
      </c>
      <c r="B9771" s="4" t="inlineStr">
        <is>
          <t>E.P MAKORO</t>
        </is>
      </c>
      <c r="C9771" s="4" t="inlineStr">
        <is>
          <t>P6</t>
        </is>
      </c>
      <c r="D9771" s="5" t="n">
        <v>62</v>
      </c>
      <c r="E9771" s="5" t="n">
        <v>2</v>
      </c>
      <c r="F9771" s="5" t="n">
        <v>0</v>
      </c>
      <c r="G9771" s="5">
        <f>E9771-F9771</f>
        <v/>
      </c>
      <c r="H9771" s="5">
        <f>'Notes'!$B$4</f>
        <v/>
      </c>
      <c r="I9771" s="5">
        <f>ROUNDUP(D9771/H9771,0)</f>
        <v/>
      </c>
      <c r="J9771" s="6">
        <f>G9771-I9771</f>
        <v/>
      </c>
      <c r="K9771" s="4">
        <f>IF(J9771&lt;0,"Deficit",IF(J9771=0,"Exact fit","Surplus"))</f>
        <v/>
      </c>
    </row>
    <row r="9772">
      <c r="A9772" s="4" t="n">
        <v>330208</v>
      </c>
      <c r="B9772" s="4" t="inlineStr">
        <is>
          <t>MUNANIRA</t>
        </is>
      </c>
      <c r="C9772" s="4" t="inlineStr">
        <is>
          <t>P1</t>
        </is>
      </c>
      <c r="D9772" s="5" t="n">
        <v>302</v>
      </c>
      <c r="E9772" s="5" t="n">
        <v>6</v>
      </c>
      <c r="F9772" s="5" t="n">
        <v>3</v>
      </c>
      <c r="G9772" s="5">
        <f>E9772-F9772</f>
        <v/>
      </c>
      <c r="H9772" s="5">
        <f>'Notes'!$B$4</f>
        <v/>
      </c>
      <c r="I9772" s="5">
        <f>ROUNDUP(D9772/H9772,0)</f>
        <v/>
      </c>
      <c r="J9772" s="6">
        <f>G9772-I9772</f>
        <v/>
      </c>
      <c r="K9772" s="4">
        <f>IF(J9772&lt;0,"Deficit",IF(J9772=0,"Exact fit","Surplus"))</f>
        <v/>
      </c>
    </row>
    <row r="9773">
      <c r="A9773" s="4" t="n">
        <v>330208</v>
      </c>
      <c r="B9773" s="4" t="inlineStr">
        <is>
          <t>MUNANIRA</t>
        </is>
      </c>
      <c r="C9773" s="4" t="inlineStr">
        <is>
          <t>P2</t>
        </is>
      </c>
      <c r="D9773" s="5" t="n">
        <v>209</v>
      </c>
      <c r="E9773" s="5" t="n">
        <v>6</v>
      </c>
      <c r="F9773" s="5" t="n">
        <v>3</v>
      </c>
      <c r="G9773" s="5">
        <f>E9773-F9773</f>
        <v/>
      </c>
      <c r="H9773" s="5">
        <f>'Notes'!$B$4</f>
        <v/>
      </c>
      <c r="I9773" s="5">
        <f>ROUNDUP(D9773/H9773,0)</f>
        <v/>
      </c>
      <c r="J9773" s="6">
        <f>G9773-I9773</f>
        <v/>
      </c>
      <c r="K9773" s="4">
        <f>IF(J9773&lt;0,"Deficit",IF(J9773=0,"Exact fit","Surplus"))</f>
        <v/>
      </c>
    </row>
    <row r="9774">
      <c r="A9774" s="4" t="n">
        <v>330208</v>
      </c>
      <c r="B9774" s="4" t="inlineStr">
        <is>
          <t>MUNANIRA</t>
        </is>
      </c>
      <c r="C9774" s="4" t="inlineStr">
        <is>
          <t>P3</t>
        </is>
      </c>
      <c r="D9774" s="5" t="n">
        <v>212</v>
      </c>
      <c r="E9774" s="5" t="n">
        <v>6</v>
      </c>
      <c r="F9774" s="5" t="n">
        <v>3</v>
      </c>
      <c r="G9774" s="5">
        <f>E9774-F9774</f>
        <v/>
      </c>
      <c r="H9774" s="5">
        <f>'Notes'!$B$4</f>
        <v/>
      </c>
      <c r="I9774" s="5">
        <f>ROUNDUP(D9774/H9774,0)</f>
        <v/>
      </c>
      <c r="J9774" s="6">
        <f>G9774-I9774</f>
        <v/>
      </c>
      <c r="K9774" s="4">
        <f>IF(J9774&lt;0,"Deficit",IF(J9774=0,"Exact fit","Surplus"))</f>
        <v/>
      </c>
    </row>
    <row r="9775">
      <c r="A9775" s="4" t="n">
        <v>330208</v>
      </c>
      <c r="B9775" s="4" t="inlineStr">
        <is>
          <t>MUNANIRA</t>
        </is>
      </c>
      <c r="C9775" s="4" t="inlineStr">
        <is>
          <t>P4</t>
        </is>
      </c>
      <c r="D9775" s="5" t="n">
        <v>255</v>
      </c>
      <c r="E9775" s="5" t="n">
        <v>5</v>
      </c>
      <c r="F9775" s="5" t="n">
        <v>0</v>
      </c>
      <c r="G9775" s="5">
        <f>E9775-F9775</f>
        <v/>
      </c>
      <c r="H9775" s="5">
        <f>'Notes'!$B$4</f>
        <v/>
      </c>
      <c r="I9775" s="5">
        <f>ROUNDUP(D9775/H9775,0)</f>
        <v/>
      </c>
      <c r="J9775" s="6">
        <f>G9775-I9775</f>
        <v/>
      </c>
      <c r="K9775" s="4">
        <f>IF(J9775&lt;0,"Deficit",IF(J9775=0,"Exact fit","Surplus"))</f>
        <v/>
      </c>
    </row>
    <row r="9776">
      <c r="A9776" s="4" t="n">
        <v>330208</v>
      </c>
      <c r="B9776" s="4" t="inlineStr">
        <is>
          <t>MUNANIRA</t>
        </is>
      </c>
      <c r="C9776" s="4" t="inlineStr">
        <is>
          <t>P5</t>
        </is>
      </c>
      <c r="D9776" s="5" t="n">
        <v>146</v>
      </c>
      <c r="E9776" s="5" t="n">
        <v>4</v>
      </c>
      <c r="F9776" s="5" t="n">
        <v>0</v>
      </c>
      <c r="G9776" s="5">
        <f>E9776-F9776</f>
        <v/>
      </c>
      <c r="H9776" s="5">
        <f>'Notes'!$B$4</f>
        <v/>
      </c>
      <c r="I9776" s="5">
        <f>ROUNDUP(D9776/H9776,0)</f>
        <v/>
      </c>
      <c r="J9776" s="6">
        <f>G9776-I9776</f>
        <v/>
      </c>
      <c r="K9776" s="4">
        <f>IF(J9776&lt;0,"Deficit",IF(J9776=0,"Exact fit","Surplus"))</f>
        <v/>
      </c>
    </row>
    <row r="9777">
      <c r="A9777" s="4" t="n">
        <v>330208</v>
      </c>
      <c r="B9777" s="4" t="inlineStr">
        <is>
          <t>MUNANIRA</t>
        </is>
      </c>
      <c r="C9777" s="4" t="inlineStr">
        <is>
          <t>P6</t>
        </is>
      </c>
      <c r="D9777" s="5" t="n">
        <v>60</v>
      </c>
      <c r="E9777" s="5" t="n">
        <v>2</v>
      </c>
      <c r="F9777" s="5" t="n">
        <v>0</v>
      </c>
      <c r="G9777" s="5">
        <f>E9777-F9777</f>
        <v/>
      </c>
      <c r="H9777" s="5">
        <f>'Notes'!$B$4</f>
        <v/>
      </c>
      <c r="I9777" s="5">
        <f>ROUNDUP(D9777/H9777,0)</f>
        <v/>
      </c>
      <c r="J9777" s="6">
        <f>G9777-I9777</f>
        <v/>
      </c>
      <c r="K9777" s="4">
        <f>IF(J9777&lt;0,"Deficit",IF(J9777=0,"Exact fit","Surplus"))</f>
        <v/>
      </c>
    </row>
    <row r="9778">
      <c r="A9778" s="4" t="n">
        <v>330209</v>
      </c>
      <c r="B9778" s="4" t="inlineStr">
        <is>
          <t>G.S BUHENGERI</t>
        </is>
      </c>
      <c r="C9778" s="4" t="inlineStr">
        <is>
          <t>P1</t>
        </is>
      </c>
      <c r="D9778" s="5" t="n">
        <v>247</v>
      </c>
      <c r="E9778" s="5" t="n">
        <v>5</v>
      </c>
      <c r="F9778" s="5" t="n">
        <v>2</v>
      </c>
      <c r="G9778" s="5">
        <f>E9778-F9778</f>
        <v/>
      </c>
      <c r="H9778" s="5">
        <f>'Notes'!$B$4</f>
        <v/>
      </c>
      <c r="I9778" s="5">
        <f>ROUNDUP(D9778/H9778,0)</f>
        <v/>
      </c>
      <c r="J9778" s="6">
        <f>G9778-I9778</f>
        <v/>
      </c>
      <c r="K9778" s="4">
        <f>IF(J9778&lt;0,"Deficit",IF(J9778=0,"Exact fit","Surplus"))</f>
        <v/>
      </c>
    </row>
    <row r="9779">
      <c r="A9779" s="4" t="n">
        <v>330209</v>
      </c>
      <c r="B9779" s="4" t="inlineStr">
        <is>
          <t>G.S BUHENGERI</t>
        </is>
      </c>
      <c r="C9779" s="4" t="inlineStr">
        <is>
          <t>P2</t>
        </is>
      </c>
      <c r="D9779" s="5" t="n">
        <v>255</v>
      </c>
      <c r="E9779" s="5" t="n">
        <v>5</v>
      </c>
      <c r="F9779" s="5" t="n">
        <v>0</v>
      </c>
      <c r="G9779" s="5">
        <f>E9779-F9779</f>
        <v/>
      </c>
      <c r="H9779" s="5">
        <f>'Notes'!$B$4</f>
        <v/>
      </c>
      <c r="I9779" s="5">
        <f>ROUNDUP(D9779/H9779,0)</f>
        <v/>
      </c>
      <c r="J9779" s="6">
        <f>G9779-I9779</f>
        <v/>
      </c>
      <c r="K9779" s="4">
        <f>IF(J9779&lt;0,"Deficit",IF(J9779=0,"Exact fit","Surplus"))</f>
        <v/>
      </c>
    </row>
    <row r="9780">
      <c r="A9780" s="4" t="n">
        <v>330209</v>
      </c>
      <c r="B9780" s="4" t="inlineStr">
        <is>
          <t>G.S BUHENGERI</t>
        </is>
      </c>
      <c r="C9780" s="4" t="inlineStr">
        <is>
          <t>P3</t>
        </is>
      </c>
      <c r="D9780" s="5" t="n">
        <v>206</v>
      </c>
      <c r="E9780" s="5" t="n">
        <v>4</v>
      </c>
      <c r="F9780" s="5" t="n">
        <v>1</v>
      </c>
      <c r="G9780" s="5">
        <f>E9780-F9780</f>
        <v/>
      </c>
      <c r="H9780" s="5">
        <f>'Notes'!$B$4</f>
        <v/>
      </c>
      <c r="I9780" s="5">
        <f>ROUNDUP(D9780/H9780,0)</f>
        <v/>
      </c>
      <c r="J9780" s="6">
        <f>G9780-I9780</f>
        <v/>
      </c>
      <c r="K9780" s="4">
        <f>IF(J9780&lt;0,"Deficit",IF(J9780=0,"Exact fit","Surplus"))</f>
        <v/>
      </c>
    </row>
    <row r="9781">
      <c r="A9781" s="4" t="n">
        <v>330209</v>
      </c>
      <c r="B9781" s="4" t="inlineStr">
        <is>
          <t>G.S BUHENGERI</t>
        </is>
      </c>
      <c r="C9781" s="4" t="inlineStr">
        <is>
          <t>P4</t>
        </is>
      </c>
      <c r="D9781" s="5" t="n">
        <v>215</v>
      </c>
      <c r="E9781" s="5" t="n">
        <v>4</v>
      </c>
      <c r="F9781" s="5" t="n">
        <v>0</v>
      </c>
      <c r="G9781" s="5">
        <f>E9781-F9781</f>
        <v/>
      </c>
      <c r="H9781" s="5">
        <f>'Notes'!$B$4</f>
        <v/>
      </c>
      <c r="I9781" s="5">
        <f>ROUNDUP(D9781/H9781,0)</f>
        <v/>
      </c>
      <c r="J9781" s="6">
        <f>G9781-I9781</f>
        <v/>
      </c>
      <c r="K9781" s="4">
        <f>IF(J9781&lt;0,"Deficit",IF(J9781=0,"Exact fit","Surplus"))</f>
        <v/>
      </c>
    </row>
    <row r="9782">
      <c r="A9782" s="4" t="n">
        <v>330209</v>
      </c>
      <c r="B9782" s="4" t="inlineStr">
        <is>
          <t>G.S BUHENGERI</t>
        </is>
      </c>
      <c r="C9782" s="4" t="inlineStr">
        <is>
          <t>P5</t>
        </is>
      </c>
      <c r="D9782" s="5" t="n">
        <v>92</v>
      </c>
      <c r="E9782" s="5" t="n">
        <v>2</v>
      </c>
      <c r="F9782" s="5" t="n">
        <v>0</v>
      </c>
      <c r="G9782" s="5">
        <f>E9782-F9782</f>
        <v/>
      </c>
      <c r="H9782" s="5">
        <f>'Notes'!$B$4</f>
        <v/>
      </c>
      <c r="I9782" s="5">
        <f>ROUNDUP(D9782/H9782,0)</f>
        <v/>
      </c>
      <c r="J9782" s="6">
        <f>G9782-I9782</f>
        <v/>
      </c>
      <c r="K9782" s="4">
        <f>IF(J9782&lt;0,"Deficit",IF(J9782=0,"Exact fit","Surplus"))</f>
        <v/>
      </c>
    </row>
    <row r="9783">
      <c r="A9783" s="4" t="n">
        <v>330209</v>
      </c>
      <c r="B9783" s="4" t="inlineStr">
        <is>
          <t>G.S BUHENGERI</t>
        </is>
      </c>
      <c r="C9783" s="4" t="inlineStr">
        <is>
          <t>P6</t>
        </is>
      </c>
      <c r="D9783" s="5" t="n">
        <v>71</v>
      </c>
      <c r="E9783" s="5" t="n">
        <v>2</v>
      </c>
      <c r="F9783" s="5" t="n">
        <v>0</v>
      </c>
      <c r="G9783" s="5">
        <f>E9783-F9783</f>
        <v/>
      </c>
      <c r="H9783" s="5">
        <f>'Notes'!$B$4</f>
        <v/>
      </c>
      <c r="I9783" s="5">
        <f>ROUNDUP(D9783/H9783,0)</f>
        <v/>
      </c>
      <c r="J9783" s="6">
        <f>G9783-I9783</f>
        <v/>
      </c>
      <c r="K9783" s="4">
        <f>IF(J9783&lt;0,"Deficit",IF(J9783=0,"Exact fit","Surplus"))</f>
        <v/>
      </c>
    </row>
    <row r="9784">
      <c r="A9784" s="4" t="n">
        <v>330213</v>
      </c>
      <c r="B9784" s="4" t="inlineStr">
        <is>
          <t>G.S RWAMIGEGA</t>
        </is>
      </c>
      <c r="C9784" s="4" t="inlineStr">
        <is>
          <t>P1</t>
        </is>
      </c>
      <c r="D9784" s="5" t="n">
        <v>269</v>
      </c>
      <c r="E9784" s="5" t="n">
        <v>4</v>
      </c>
      <c r="F9784" s="5" t="n">
        <v>0</v>
      </c>
      <c r="G9784" s="5">
        <f>E9784-F9784</f>
        <v/>
      </c>
      <c r="H9784" s="5">
        <f>'Notes'!$B$4</f>
        <v/>
      </c>
      <c r="I9784" s="5">
        <f>ROUNDUP(D9784/H9784,0)</f>
        <v/>
      </c>
      <c r="J9784" s="6">
        <f>G9784-I9784</f>
        <v/>
      </c>
      <c r="K9784" s="4">
        <f>IF(J9784&lt;0,"Deficit",IF(J9784=0,"Exact fit","Surplus"))</f>
        <v/>
      </c>
    </row>
    <row r="9785">
      <c r="A9785" s="4" t="n">
        <v>330213</v>
      </c>
      <c r="B9785" s="4" t="inlineStr">
        <is>
          <t>G.S RWAMIGEGA</t>
        </is>
      </c>
      <c r="C9785" s="4" t="inlineStr">
        <is>
          <t>P2</t>
        </is>
      </c>
      <c r="D9785" s="5" t="n">
        <v>140</v>
      </c>
      <c r="E9785" s="5" t="n">
        <v>4</v>
      </c>
      <c r="F9785" s="5" t="n">
        <v>2</v>
      </c>
      <c r="G9785" s="5">
        <f>E9785-F9785</f>
        <v/>
      </c>
      <c r="H9785" s="5">
        <f>'Notes'!$B$4</f>
        <v/>
      </c>
      <c r="I9785" s="5">
        <f>ROUNDUP(D9785/H9785,0)</f>
        <v/>
      </c>
      <c r="J9785" s="6">
        <f>G9785-I9785</f>
        <v/>
      </c>
      <c r="K9785" s="4">
        <f>IF(J9785&lt;0,"Deficit",IF(J9785=0,"Exact fit","Surplus"))</f>
        <v/>
      </c>
    </row>
    <row r="9786">
      <c r="A9786" s="4" t="n">
        <v>330213</v>
      </c>
      <c r="B9786" s="4" t="inlineStr">
        <is>
          <t>G.S RWAMIGEGA</t>
        </is>
      </c>
      <c r="C9786" s="4" t="inlineStr">
        <is>
          <t>P3</t>
        </is>
      </c>
      <c r="D9786" s="5" t="n">
        <v>175</v>
      </c>
      <c r="E9786" s="5" t="n">
        <v>4</v>
      </c>
      <c r="F9786" s="5" t="n">
        <v>2</v>
      </c>
      <c r="G9786" s="5">
        <f>E9786-F9786</f>
        <v/>
      </c>
      <c r="H9786" s="5">
        <f>'Notes'!$B$4</f>
        <v/>
      </c>
      <c r="I9786" s="5">
        <f>ROUNDUP(D9786/H9786,0)</f>
        <v/>
      </c>
      <c r="J9786" s="6">
        <f>G9786-I9786</f>
        <v/>
      </c>
      <c r="K9786" s="4">
        <f>IF(J9786&lt;0,"Deficit",IF(J9786=0,"Exact fit","Surplus"))</f>
        <v/>
      </c>
    </row>
    <row r="9787">
      <c r="A9787" s="4" t="n">
        <v>330213</v>
      </c>
      <c r="B9787" s="4" t="inlineStr">
        <is>
          <t>G.S RWAMIGEGA</t>
        </is>
      </c>
      <c r="C9787" s="4" t="inlineStr">
        <is>
          <t>P4</t>
        </is>
      </c>
      <c r="D9787" s="5" t="n">
        <v>140</v>
      </c>
      <c r="E9787" s="5" t="n">
        <v>3</v>
      </c>
      <c r="F9787" s="5" t="n">
        <v>0</v>
      </c>
      <c r="G9787" s="5">
        <f>E9787-F9787</f>
        <v/>
      </c>
      <c r="H9787" s="5">
        <f>'Notes'!$B$4</f>
        <v/>
      </c>
      <c r="I9787" s="5">
        <f>ROUNDUP(D9787/H9787,0)</f>
        <v/>
      </c>
      <c r="J9787" s="6">
        <f>G9787-I9787</f>
        <v/>
      </c>
      <c r="K9787" s="4">
        <f>IF(J9787&lt;0,"Deficit",IF(J9787=0,"Exact fit","Surplus"))</f>
        <v/>
      </c>
    </row>
    <row r="9788">
      <c r="A9788" s="4" t="n">
        <v>330213</v>
      </c>
      <c r="B9788" s="4" t="inlineStr">
        <is>
          <t>G.S RWAMIGEGA</t>
        </is>
      </c>
      <c r="C9788" s="4" t="inlineStr">
        <is>
          <t>P5</t>
        </is>
      </c>
      <c r="D9788" s="5" t="n">
        <v>105</v>
      </c>
      <c r="E9788" s="5" t="n">
        <v>2</v>
      </c>
      <c r="F9788" s="5" t="n">
        <v>0</v>
      </c>
      <c r="G9788" s="5">
        <f>E9788-F9788</f>
        <v/>
      </c>
      <c r="H9788" s="5">
        <f>'Notes'!$B$4</f>
        <v/>
      </c>
      <c r="I9788" s="5">
        <f>ROUNDUP(D9788/H9788,0)</f>
        <v/>
      </c>
      <c r="J9788" s="6">
        <f>G9788-I9788</f>
        <v/>
      </c>
      <c r="K9788" s="4">
        <f>IF(J9788&lt;0,"Deficit",IF(J9788=0,"Exact fit","Surplus"))</f>
        <v/>
      </c>
    </row>
    <row r="9789">
      <c r="A9789" s="4" t="n">
        <v>330213</v>
      </c>
      <c r="B9789" s="4" t="inlineStr">
        <is>
          <t>G.S RWAMIGEGA</t>
        </is>
      </c>
      <c r="C9789" s="4" t="inlineStr">
        <is>
          <t>P6</t>
        </is>
      </c>
      <c r="D9789" s="5" t="n">
        <v>43</v>
      </c>
      <c r="E9789" s="5" t="n">
        <v>1</v>
      </c>
      <c r="F9789" s="5" t="n">
        <v>0</v>
      </c>
      <c r="G9789" s="5">
        <f>E9789-F9789</f>
        <v/>
      </c>
      <c r="H9789" s="5">
        <f>'Notes'!$B$4</f>
        <v/>
      </c>
      <c r="I9789" s="5">
        <f>ROUNDUP(D9789/H9789,0)</f>
        <v/>
      </c>
      <c r="J9789" s="6">
        <f>G9789-I9789</f>
        <v/>
      </c>
      <c r="K9789" s="4">
        <f>IF(J9789&lt;0,"Deficit",IF(J9789=0,"Exact fit","Surplus"))</f>
        <v/>
      </c>
    </row>
    <row r="9790">
      <c r="A9790" s="4" t="n">
        <v>330214</v>
      </c>
      <c r="B9790" s="4" t="inlineStr">
        <is>
          <t>EP REBERO</t>
        </is>
      </c>
      <c r="C9790" s="4" t="inlineStr">
        <is>
          <t>P1</t>
        </is>
      </c>
      <c r="D9790" s="5" t="n">
        <v>226</v>
      </c>
      <c r="E9790" s="5" t="n">
        <v>4</v>
      </c>
      <c r="F9790" s="5" t="n">
        <v>2</v>
      </c>
      <c r="G9790" s="5">
        <f>E9790-F9790</f>
        <v/>
      </c>
      <c r="H9790" s="5">
        <f>'Notes'!$B$4</f>
        <v/>
      </c>
      <c r="I9790" s="5">
        <f>ROUNDUP(D9790/H9790,0)</f>
        <v/>
      </c>
      <c r="J9790" s="6">
        <f>G9790-I9790</f>
        <v/>
      </c>
      <c r="K9790" s="4">
        <f>IF(J9790&lt;0,"Deficit",IF(J9790=0,"Exact fit","Surplus"))</f>
        <v/>
      </c>
    </row>
    <row r="9791">
      <c r="A9791" s="4" t="n">
        <v>330214</v>
      </c>
      <c r="B9791" s="4" t="inlineStr">
        <is>
          <t>EP REBERO</t>
        </is>
      </c>
      <c r="C9791" s="4" t="inlineStr">
        <is>
          <t>P2</t>
        </is>
      </c>
      <c r="D9791" s="5" t="n">
        <v>285</v>
      </c>
      <c r="E9791" s="5" t="n">
        <v>6</v>
      </c>
      <c r="F9791" s="5" t="n">
        <v>0</v>
      </c>
      <c r="G9791" s="5">
        <f>E9791-F9791</f>
        <v/>
      </c>
      <c r="H9791" s="5">
        <f>'Notes'!$B$4</f>
        <v/>
      </c>
      <c r="I9791" s="5">
        <f>ROUNDUP(D9791/H9791,0)</f>
        <v/>
      </c>
      <c r="J9791" s="6">
        <f>G9791-I9791</f>
        <v/>
      </c>
      <c r="K9791" s="4">
        <f>IF(J9791&lt;0,"Deficit",IF(J9791=0,"Exact fit","Surplus"))</f>
        <v/>
      </c>
    </row>
    <row r="9792">
      <c r="A9792" s="4" t="n">
        <v>330214</v>
      </c>
      <c r="B9792" s="4" t="inlineStr">
        <is>
          <t>EP REBERO</t>
        </is>
      </c>
      <c r="C9792" s="4" t="inlineStr">
        <is>
          <t>P3</t>
        </is>
      </c>
      <c r="D9792" s="5" t="n">
        <v>260</v>
      </c>
      <c r="E9792" s="5" t="n">
        <v>6</v>
      </c>
      <c r="F9792" s="5" t="n">
        <v>0</v>
      </c>
      <c r="G9792" s="5">
        <f>E9792-F9792</f>
        <v/>
      </c>
      <c r="H9792" s="5">
        <f>'Notes'!$B$4</f>
        <v/>
      </c>
      <c r="I9792" s="5">
        <f>ROUNDUP(D9792/H9792,0)</f>
        <v/>
      </c>
      <c r="J9792" s="6">
        <f>G9792-I9792</f>
        <v/>
      </c>
      <c r="K9792" s="4">
        <f>IF(J9792&lt;0,"Deficit",IF(J9792=0,"Exact fit","Surplus"))</f>
        <v/>
      </c>
    </row>
    <row r="9793">
      <c r="A9793" s="4" t="n">
        <v>330214</v>
      </c>
      <c r="B9793" s="4" t="inlineStr">
        <is>
          <t>EP REBERO</t>
        </is>
      </c>
      <c r="C9793" s="4" t="inlineStr">
        <is>
          <t>P4</t>
        </is>
      </c>
      <c r="D9793" s="5" t="n">
        <v>263</v>
      </c>
      <c r="E9793" s="5" t="n">
        <v>5</v>
      </c>
      <c r="F9793" s="5" t="n">
        <v>0</v>
      </c>
      <c r="G9793" s="5">
        <f>E9793-F9793</f>
        <v/>
      </c>
      <c r="H9793" s="5">
        <f>'Notes'!$B$4</f>
        <v/>
      </c>
      <c r="I9793" s="5">
        <f>ROUNDUP(D9793/H9793,0)</f>
        <v/>
      </c>
      <c r="J9793" s="6">
        <f>G9793-I9793</f>
        <v/>
      </c>
      <c r="K9793" s="4">
        <f>IF(J9793&lt;0,"Deficit",IF(J9793=0,"Exact fit","Surplus"))</f>
        <v/>
      </c>
    </row>
    <row r="9794">
      <c r="A9794" s="4" t="n">
        <v>330214</v>
      </c>
      <c r="B9794" s="4" t="inlineStr">
        <is>
          <t>EP REBERO</t>
        </is>
      </c>
      <c r="C9794" s="4" t="inlineStr">
        <is>
          <t>P5</t>
        </is>
      </c>
      <c r="D9794" s="5" t="n">
        <v>158</v>
      </c>
      <c r="E9794" s="5" t="n">
        <v>3</v>
      </c>
      <c r="F9794" s="5" t="n">
        <v>0</v>
      </c>
      <c r="G9794" s="5">
        <f>E9794-F9794</f>
        <v/>
      </c>
      <c r="H9794" s="5">
        <f>'Notes'!$B$4</f>
        <v/>
      </c>
      <c r="I9794" s="5">
        <f>ROUNDUP(D9794/H9794,0)</f>
        <v/>
      </c>
      <c r="J9794" s="6">
        <f>G9794-I9794</f>
        <v/>
      </c>
      <c r="K9794" s="4">
        <f>IF(J9794&lt;0,"Deficit",IF(J9794=0,"Exact fit","Surplus"))</f>
        <v/>
      </c>
    </row>
    <row r="9795">
      <c r="A9795" s="4" t="n">
        <v>330214</v>
      </c>
      <c r="B9795" s="4" t="inlineStr">
        <is>
          <t>EP REBERO</t>
        </is>
      </c>
      <c r="C9795" s="4" t="inlineStr">
        <is>
          <t>P6</t>
        </is>
      </c>
      <c r="D9795" s="5" t="n">
        <v>60</v>
      </c>
      <c r="E9795" s="5" t="n">
        <v>2</v>
      </c>
      <c r="F9795" s="5" t="n">
        <v>0</v>
      </c>
      <c r="G9795" s="5">
        <f>E9795-F9795</f>
        <v/>
      </c>
      <c r="H9795" s="5">
        <f>'Notes'!$B$4</f>
        <v/>
      </c>
      <c r="I9795" s="5">
        <f>ROUNDUP(D9795/H9795,0)</f>
        <v/>
      </c>
      <c r="J9795" s="6">
        <f>G9795-I9795</f>
        <v/>
      </c>
      <c r="K9795" s="4">
        <f>IF(J9795&lt;0,"Deficit",IF(J9795=0,"Exact fit","Surplus"))</f>
        <v/>
      </c>
    </row>
    <row r="9796">
      <c r="A9796" s="4" t="n">
        <v>330303</v>
      </c>
      <c r="B9796" s="4" t="inlineStr">
        <is>
          <t>GS BUSIGARI</t>
        </is>
      </c>
      <c r="C9796" s="4" t="inlineStr">
        <is>
          <t>P1</t>
        </is>
      </c>
      <c r="D9796" s="5" t="n">
        <v>658</v>
      </c>
      <c r="E9796" s="5" t="n">
        <v>10</v>
      </c>
      <c r="F9796" s="5" t="n">
        <v>5</v>
      </c>
      <c r="G9796" s="5">
        <f>E9796-F9796</f>
        <v/>
      </c>
      <c r="H9796" s="5">
        <f>'Notes'!$B$4</f>
        <v/>
      </c>
      <c r="I9796" s="5">
        <f>ROUNDUP(D9796/H9796,0)</f>
        <v/>
      </c>
      <c r="J9796" s="6">
        <f>G9796-I9796</f>
        <v/>
      </c>
      <c r="K9796" s="4">
        <f>IF(J9796&lt;0,"Deficit",IF(J9796=0,"Exact fit","Surplus"))</f>
        <v/>
      </c>
    </row>
    <row r="9797">
      <c r="A9797" s="4" t="n">
        <v>330303</v>
      </c>
      <c r="B9797" s="4" t="inlineStr">
        <is>
          <t>GS BUSIGARI</t>
        </is>
      </c>
      <c r="C9797" s="4" t="inlineStr">
        <is>
          <t>P2</t>
        </is>
      </c>
      <c r="D9797" s="5" t="n">
        <v>578</v>
      </c>
      <c r="E9797" s="5" t="n">
        <v>8</v>
      </c>
      <c r="F9797" s="5" t="n">
        <v>4</v>
      </c>
      <c r="G9797" s="5">
        <f>E9797-F9797</f>
        <v/>
      </c>
      <c r="H9797" s="5">
        <f>'Notes'!$B$4</f>
        <v/>
      </c>
      <c r="I9797" s="5">
        <f>ROUNDUP(D9797/H9797,0)</f>
        <v/>
      </c>
      <c r="J9797" s="6">
        <f>G9797-I9797</f>
        <v/>
      </c>
      <c r="K9797" s="4">
        <f>IF(J9797&lt;0,"Deficit",IF(J9797=0,"Exact fit","Surplus"))</f>
        <v/>
      </c>
    </row>
    <row r="9798">
      <c r="A9798" s="4" t="n">
        <v>330303</v>
      </c>
      <c r="B9798" s="4" t="inlineStr">
        <is>
          <t>GS BUSIGARI</t>
        </is>
      </c>
      <c r="C9798" s="4" t="inlineStr">
        <is>
          <t>P3</t>
        </is>
      </c>
      <c r="D9798" s="5" t="n">
        <v>410</v>
      </c>
      <c r="E9798" s="5" t="n">
        <v>9</v>
      </c>
      <c r="F9798" s="5" t="n">
        <v>4</v>
      </c>
      <c r="G9798" s="5">
        <f>E9798-F9798</f>
        <v/>
      </c>
      <c r="H9798" s="5">
        <f>'Notes'!$B$4</f>
        <v/>
      </c>
      <c r="I9798" s="5">
        <f>ROUNDUP(D9798/H9798,0)</f>
        <v/>
      </c>
      <c r="J9798" s="6">
        <f>G9798-I9798</f>
        <v/>
      </c>
      <c r="K9798" s="4">
        <f>IF(J9798&lt;0,"Deficit",IF(J9798=0,"Exact fit","Surplus"))</f>
        <v/>
      </c>
    </row>
    <row r="9799">
      <c r="A9799" s="4" t="n">
        <v>330303</v>
      </c>
      <c r="B9799" s="4" t="inlineStr">
        <is>
          <t>GS BUSIGARI</t>
        </is>
      </c>
      <c r="C9799" s="4" t="inlineStr">
        <is>
          <t>P4</t>
        </is>
      </c>
      <c r="D9799" s="5" t="n">
        <v>435</v>
      </c>
      <c r="E9799" s="5" t="n">
        <v>7</v>
      </c>
      <c r="F9799" s="5" t="n">
        <v>0</v>
      </c>
      <c r="G9799" s="5">
        <f>E9799-F9799</f>
        <v/>
      </c>
      <c r="H9799" s="5">
        <f>'Notes'!$B$4</f>
        <v/>
      </c>
      <c r="I9799" s="5">
        <f>ROUNDUP(D9799/H9799,0)</f>
        <v/>
      </c>
      <c r="J9799" s="6">
        <f>G9799-I9799</f>
        <v/>
      </c>
      <c r="K9799" s="4">
        <f>IF(J9799&lt;0,"Deficit",IF(J9799=0,"Exact fit","Surplus"))</f>
        <v/>
      </c>
    </row>
    <row r="9800">
      <c r="A9800" s="4" t="n">
        <v>330303</v>
      </c>
      <c r="B9800" s="4" t="inlineStr">
        <is>
          <t>GS BUSIGARI</t>
        </is>
      </c>
      <c r="C9800" s="4" t="inlineStr">
        <is>
          <t>P5</t>
        </is>
      </c>
      <c r="D9800" s="5" t="n">
        <v>287</v>
      </c>
      <c r="E9800" s="5" t="n">
        <v>5</v>
      </c>
      <c r="F9800" s="5" t="n">
        <v>0</v>
      </c>
      <c r="G9800" s="5">
        <f>E9800-F9800</f>
        <v/>
      </c>
      <c r="H9800" s="5">
        <f>'Notes'!$B$4</f>
        <v/>
      </c>
      <c r="I9800" s="5">
        <f>ROUNDUP(D9800/H9800,0)</f>
        <v/>
      </c>
      <c r="J9800" s="6">
        <f>G9800-I9800</f>
        <v/>
      </c>
      <c r="K9800" s="4">
        <f>IF(J9800&lt;0,"Deficit",IF(J9800=0,"Exact fit","Surplus"))</f>
        <v/>
      </c>
    </row>
    <row r="9801">
      <c r="A9801" s="4" t="n">
        <v>330303</v>
      </c>
      <c r="B9801" s="4" t="inlineStr">
        <is>
          <t>GS BUSIGARI</t>
        </is>
      </c>
      <c r="C9801" s="4" t="inlineStr">
        <is>
          <t>P6</t>
        </is>
      </c>
      <c r="D9801" s="5" t="n">
        <v>173</v>
      </c>
      <c r="E9801" s="5" t="n">
        <v>3</v>
      </c>
      <c r="F9801" s="5" t="n">
        <v>0</v>
      </c>
      <c r="G9801" s="5">
        <f>E9801-F9801</f>
        <v/>
      </c>
      <c r="H9801" s="5">
        <f>'Notes'!$B$4</f>
        <v/>
      </c>
      <c r="I9801" s="5">
        <f>ROUNDUP(D9801/H9801,0)</f>
        <v/>
      </c>
      <c r="J9801" s="6">
        <f>G9801-I9801</f>
        <v/>
      </c>
      <c r="K9801" s="4">
        <f>IF(J9801&lt;0,"Deficit",IF(J9801=0,"Exact fit","Surplus"))</f>
        <v/>
      </c>
    </row>
    <row r="9802">
      <c r="A9802" s="4" t="n">
        <v>330305</v>
      </c>
      <c r="B9802" s="4" t="inlineStr">
        <is>
          <t>G.S GORA</t>
        </is>
      </c>
      <c r="C9802" s="4" t="inlineStr">
        <is>
          <t>P1</t>
        </is>
      </c>
      <c r="D9802" s="5" t="n">
        <v>356</v>
      </c>
      <c r="E9802" s="5" t="n">
        <v>6</v>
      </c>
      <c r="F9802" s="5" t="n">
        <v>3</v>
      </c>
      <c r="G9802" s="5">
        <f>E9802-F9802</f>
        <v/>
      </c>
      <c r="H9802" s="5">
        <f>'Notes'!$B$4</f>
        <v/>
      </c>
      <c r="I9802" s="5">
        <f>ROUNDUP(D9802/H9802,0)</f>
        <v/>
      </c>
      <c r="J9802" s="6">
        <f>G9802-I9802</f>
        <v/>
      </c>
      <c r="K9802" s="4">
        <f>IF(J9802&lt;0,"Deficit",IF(J9802=0,"Exact fit","Surplus"))</f>
        <v/>
      </c>
    </row>
    <row r="9803">
      <c r="A9803" s="4" t="n">
        <v>330305</v>
      </c>
      <c r="B9803" s="4" t="inlineStr">
        <is>
          <t>G.S GORA</t>
        </is>
      </c>
      <c r="C9803" s="4" t="inlineStr">
        <is>
          <t>P2</t>
        </is>
      </c>
      <c r="D9803" s="5" t="n">
        <v>147</v>
      </c>
      <c r="E9803" s="5" t="n">
        <v>4</v>
      </c>
      <c r="F9803" s="5" t="n">
        <v>2</v>
      </c>
      <c r="G9803" s="5">
        <f>E9803-F9803</f>
        <v/>
      </c>
      <c r="H9803" s="5">
        <f>'Notes'!$B$4</f>
        <v/>
      </c>
      <c r="I9803" s="5">
        <f>ROUNDUP(D9803/H9803,0)</f>
        <v/>
      </c>
      <c r="J9803" s="6">
        <f>G9803-I9803</f>
        <v/>
      </c>
      <c r="K9803" s="4">
        <f>IF(J9803&lt;0,"Deficit",IF(J9803=0,"Exact fit","Surplus"))</f>
        <v/>
      </c>
    </row>
    <row r="9804">
      <c r="A9804" s="4" t="n">
        <v>330305</v>
      </c>
      <c r="B9804" s="4" t="inlineStr">
        <is>
          <t>G.S GORA</t>
        </is>
      </c>
      <c r="C9804" s="4" t="inlineStr">
        <is>
          <t>P3</t>
        </is>
      </c>
      <c r="D9804" s="5" t="n">
        <v>155</v>
      </c>
      <c r="E9804" s="5" t="n">
        <v>4</v>
      </c>
      <c r="F9804" s="5" t="n">
        <v>2</v>
      </c>
      <c r="G9804" s="5">
        <f>E9804-F9804</f>
        <v/>
      </c>
      <c r="H9804" s="5">
        <f>'Notes'!$B$4</f>
        <v/>
      </c>
      <c r="I9804" s="5">
        <f>ROUNDUP(D9804/H9804,0)</f>
        <v/>
      </c>
      <c r="J9804" s="6">
        <f>G9804-I9804</f>
        <v/>
      </c>
      <c r="K9804" s="4">
        <f>IF(J9804&lt;0,"Deficit",IF(J9804=0,"Exact fit","Surplus"))</f>
        <v/>
      </c>
    </row>
    <row r="9805">
      <c r="A9805" s="4" t="n">
        <v>330305</v>
      </c>
      <c r="B9805" s="4" t="inlineStr">
        <is>
          <t>G.S GORA</t>
        </is>
      </c>
      <c r="C9805" s="4" t="inlineStr">
        <is>
          <t>P4</t>
        </is>
      </c>
      <c r="D9805" s="5" t="n">
        <v>125</v>
      </c>
      <c r="E9805" s="5" t="n">
        <v>2</v>
      </c>
      <c r="F9805" s="5" t="n">
        <v>0</v>
      </c>
      <c r="G9805" s="5">
        <f>E9805-F9805</f>
        <v/>
      </c>
      <c r="H9805" s="5">
        <f>'Notes'!$B$4</f>
        <v/>
      </c>
      <c r="I9805" s="5">
        <f>ROUNDUP(D9805/H9805,0)</f>
        <v/>
      </c>
      <c r="J9805" s="6">
        <f>G9805-I9805</f>
        <v/>
      </c>
      <c r="K9805" s="4">
        <f>IF(J9805&lt;0,"Deficit",IF(J9805=0,"Exact fit","Surplus"))</f>
        <v/>
      </c>
    </row>
    <row r="9806">
      <c r="A9806" s="4" t="n">
        <v>330305</v>
      </c>
      <c r="B9806" s="4" t="inlineStr">
        <is>
          <t>G.S GORA</t>
        </is>
      </c>
      <c r="C9806" s="4" t="inlineStr">
        <is>
          <t>P5</t>
        </is>
      </c>
      <c r="D9806" s="5" t="n">
        <v>105</v>
      </c>
      <c r="E9806" s="5" t="n">
        <v>2</v>
      </c>
      <c r="F9806" s="5" t="n">
        <v>0</v>
      </c>
      <c r="G9806" s="5">
        <f>E9806-F9806</f>
        <v/>
      </c>
      <c r="H9806" s="5">
        <f>'Notes'!$B$4</f>
        <v/>
      </c>
      <c r="I9806" s="5">
        <f>ROUNDUP(D9806/H9806,0)</f>
        <v/>
      </c>
      <c r="J9806" s="6">
        <f>G9806-I9806</f>
        <v/>
      </c>
      <c r="K9806" s="4">
        <f>IF(J9806&lt;0,"Deficit",IF(J9806=0,"Exact fit","Surplus"))</f>
        <v/>
      </c>
    </row>
    <row r="9807">
      <c r="A9807" s="4" t="n">
        <v>330305</v>
      </c>
      <c r="B9807" s="4" t="inlineStr">
        <is>
          <t>G.S GORA</t>
        </is>
      </c>
      <c r="C9807" s="4" t="inlineStr">
        <is>
          <t>P6</t>
        </is>
      </c>
      <c r="D9807" s="5" t="n">
        <v>78</v>
      </c>
      <c r="E9807" s="5" t="n">
        <v>2</v>
      </c>
      <c r="F9807" s="5" t="n">
        <v>0</v>
      </c>
      <c r="G9807" s="5">
        <f>E9807-F9807</f>
        <v/>
      </c>
      <c r="H9807" s="5">
        <f>'Notes'!$B$4</f>
        <v/>
      </c>
      <c r="I9807" s="5">
        <f>ROUNDUP(D9807/H9807,0)</f>
        <v/>
      </c>
      <c r="J9807" s="6">
        <f>G9807-I9807</f>
        <v/>
      </c>
      <c r="K9807" s="4">
        <f>IF(J9807&lt;0,"Deficit",IF(J9807=0,"Exact fit","Surplus"))</f>
        <v/>
      </c>
    </row>
    <row r="9808">
      <c r="A9808" s="4" t="n">
        <v>330306</v>
      </c>
      <c r="B9808" s="4" t="inlineStr">
        <is>
          <t>E.P KINYANZOVU</t>
        </is>
      </c>
      <c r="C9808" s="4" t="inlineStr">
        <is>
          <t>P1</t>
        </is>
      </c>
      <c r="D9808" s="5" t="n">
        <v>299</v>
      </c>
      <c r="E9808" s="5" t="n">
        <v>6</v>
      </c>
      <c r="F9808" s="5" t="n">
        <v>3</v>
      </c>
      <c r="G9808" s="5">
        <f>E9808-F9808</f>
        <v/>
      </c>
      <c r="H9808" s="5">
        <f>'Notes'!$B$4</f>
        <v/>
      </c>
      <c r="I9808" s="5">
        <f>ROUNDUP(D9808/H9808,0)</f>
        <v/>
      </c>
      <c r="J9808" s="6">
        <f>G9808-I9808</f>
        <v/>
      </c>
      <c r="K9808" s="4">
        <f>IF(J9808&lt;0,"Deficit",IF(J9808=0,"Exact fit","Surplus"))</f>
        <v/>
      </c>
    </row>
    <row r="9809">
      <c r="A9809" s="4" t="n">
        <v>330306</v>
      </c>
      <c r="B9809" s="4" t="inlineStr">
        <is>
          <t>E.P KINYANZOVU</t>
        </is>
      </c>
      <c r="C9809" s="4" t="inlineStr">
        <is>
          <t>P2</t>
        </is>
      </c>
      <c r="D9809" s="5" t="n">
        <v>258</v>
      </c>
      <c r="E9809" s="5" t="n">
        <v>6</v>
      </c>
      <c r="F9809" s="5" t="n">
        <v>3</v>
      </c>
      <c r="G9809" s="5">
        <f>E9809-F9809</f>
        <v/>
      </c>
      <c r="H9809" s="5">
        <f>'Notes'!$B$4</f>
        <v/>
      </c>
      <c r="I9809" s="5">
        <f>ROUNDUP(D9809/H9809,0)</f>
        <v/>
      </c>
      <c r="J9809" s="6">
        <f>G9809-I9809</f>
        <v/>
      </c>
      <c r="K9809" s="4">
        <f>IF(J9809&lt;0,"Deficit",IF(J9809=0,"Exact fit","Surplus"))</f>
        <v/>
      </c>
    </row>
    <row r="9810">
      <c r="A9810" s="4" t="n">
        <v>330306</v>
      </c>
      <c r="B9810" s="4" t="inlineStr">
        <is>
          <t>E.P KINYANZOVU</t>
        </is>
      </c>
      <c r="C9810" s="4" t="inlineStr">
        <is>
          <t>P3</t>
        </is>
      </c>
      <c r="D9810" s="5" t="n">
        <v>260</v>
      </c>
      <c r="E9810" s="5" t="n">
        <v>8</v>
      </c>
      <c r="F9810" s="5" t="n">
        <v>4</v>
      </c>
      <c r="G9810" s="5">
        <f>E9810-F9810</f>
        <v/>
      </c>
      <c r="H9810" s="5">
        <f>'Notes'!$B$4</f>
        <v/>
      </c>
      <c r="I9810" s="5">
        <f>ROUNDUP(D9810/H9810,0)</f>
        <v/>
      </c>
      <c r="J9810" s="6">
        <f>G9810-I9810</f>
        <v/>
      </c>
      <c r="K9810" s="4">
        <f>IF(J9810&lt;0,"Deficit",IF(J9810=0,"Exact fit","Surplus"))</f>
        <v/>
      </c>
    </row>
    <row r="9811">
      <c r="A9811" s="4" t="n">
        <v>330306</v>
      </c>
      <c r="B9811" s="4" t="inlineStr">
        <is>
          <t>E.P KINYANZOVU</t>
        </is>
      </c>
      <c r="C9811" s="4" t="inlineStr">
        <is>
          <t>P4</t>
        </is>
      </c>
      <c r="D9811" s="5" t="n">
        <v>182</v>
      </c>
      <c r="E9811" s="5" t="n">
        <v>4</v>
      </c>
      <c r="F9811" s="5" t="n">
        <v>0</v>
      </c>
      <c r="G9811" s="5">
        <f>E9811-F9811</f>
        <v/>
      </c>
      <c r="H9811" s="5">
        <f>'Notes'!$B$4</f>
        <v/>
      </c>
      <c r="I9811" s="5">
        <f>ROUNDUP(D9811/H9811,0)</f>
        <v/>
      </c>
      <c r="J9811" s="6">
        <f>G9811-I9811</f>
        <v/>
      </c>
      <c r="K9811" s="4">
        <f>IF(J9811&lt;0,"Deficit",IF(J9811=0,"Exact fit","Surplus"))</f>
        <v/>
      </c>
    </row>
    <row r="9812">
      <c r="A9812" s="4" t="n">
        <v>330306</v>
      </c>
      <c r="B9812" s="4" t="inlineStr">
        <is>
          <t>E.P KINYANZOVU</t>
        </is>
      </c>
      <c r="C9812" s="4" t="inlineStr">
        <is>
          <t>P5</t>
        </is>
      </c>
      <c r="D9812" s="5" t="n">
        <v>157</v>
      </c>
      <c r="E9812" s="5" t="n">
        <v>4</v>
      </c>
      <c r="F9812" s="5" t="n">
        <v>0</v>
      </c>
      <c r="G9812" s="5">
        <f>E9812-F9812</f>
        <v/>
      </c>
      <c r="H9812" s="5">
        <f>'Notes'!$B$4</f>
        <v/>
      </c>
      <c r="I9812" s="5">
        <f>ROUNDUP(D9812/H9812,0)</f>
        <v/>
      </c>
      <c r="J9812" s="6">
        <f>G9812-I9812</f>
        <v/>
      </c>
      <c r="K9812" s="4">
        <f>IF(J9812&lt;0,"Deficit",IF(J9812=0,"Exact fit","Surplus"))</f>
        <v/>
      </c>
    </row>
    <row r="9813">
      <c r="A9813" s="4" t="n">
        <v>330306</v>
      </c>
      <c r="B9813" s="4" t="inlineStr">
        <is>
          <t>E.P KINYANZOVU</t>
        </is>
      </c>
      <c r="C9813" s="4" t="inlineStr">
        <is>
          <t>P6</t>
        </is>
      </c>
      <c r="D9813" s="5" t="n">
        <v>135</v>
      </c>
      <c r="E9813" s="5" t="n">
        <v>3</v>
      </c>
      <c r="F9813" s="5" t="n">
        <v>0</v>
      </c>
      <c r="G9813" s="5">
        <f>E9813-F9813</f>
        <v/>
      </c>
      <c r="H9813" s="5">
        <f>'Notes'!$B$4</f>
        <v/>
      </c>
      <c r="I9813" s="5">
        <f>ROUNDUP(D9813/H9813,0)</f>
        <v/>
      </c>
      <c r="J9813" s="6">
        <f>G9813-I9813</f>
        <v/>
      </c>
      <c r="K9813" s="4">
        <f>IF(J9813&lt;0,"Deficit",IF(J9813=0,"Exact fit","Surplus"))</f>
        <v/>
      </c>
    </row>
    <row r="9814">
      <c r="A9814" s="4" t="n">
        <v>330307</v>
      </c>
      <c r="B9814" s="4" t="inlineStr">
        <is>
          <t>E.P MUKINGO</t>
        </is>
      </c>
      <c r="C9814" s="4" t="inlineStr">
        <is>
          <t>P1</t>
        </is>
      </c>
      <c r="D9814" s="5" t="n">
        <v>142</v>
      </c>
      <c r="E9814" s="5" t="n">
        <v>4</v>
      </c>
      <c r="F9814" s="5" t="n">
        <v>2</v>
      </c>
      <c r="G9814" s="5">
        <f>E9814-F9814</f>
        <v/>
      </c>
      <c r="H9814" s="5">
        <f>'Notes'!$B$4</f>
        <v/>
      </c>
      <c r="I9814" s="5">
        <f>ROUNDUP(D9814/H9814,0)</f>
        <v/>
      </c>
      <c r="J9814" s="6">
        <f>G9814-I9814</f>
        <v/>
      </c>
      <c r="K9814" s="4">
        <f>IF(J9814&lt;0,"Deficit",IF(J9814=0,"Exact fit","Surplus"))</f>
        <v/>
      </c>
    </row>
    <row r="9815">
      <c r="A9815" s="4" t="n">
        <v>330307</v>
      </c>
      <c r="B9815" s="4" t="inlineStr">
        <is>
          <t>E.P MUKINGO</t>
        </is>
      </c>
      <c r="C9815" s="4" t="inlineStr">
        <is>
          <t>P2</t>
        </is>
      </c>
      <c r="D9815" s="5" t="n">
        <v>161</v>
      </c>
      <c r="E9815" s="5" t="n">
        <v>4</v>
      </c>
      <c r="F9815" s="5" t="n">
        <v>2</v>
      </c>
      <c r="G9815" s="5">
        <f>E9815-F9815</f>
        <v/>
      </c>
      <c r="H9815" s="5">
        <f>'Notes'!$B$4</f>
        <v/>
      </c>
      <c r="I9815" s="5">
        <f>ROUNDUP(D9815/H9815,0)</f>
        <v/>
      </c>
      <c r="J9815" s="6">
        <f>G9815-I9815</f>
        <v/>
      </c>
      <c r="K9815" s="4">
        <f>IF(J9815&lt;0,"Deficit",IF(J9815=0,"Exact fit","Surplus"))</f>
        <v/>
      </c>
    </row>
    <row r="9816">
      <c r="A9816" s="4" t="n">
        <v>330307</v>
      </c>
      <c r="B9816" s="4" t="inlineStr">
        <is>
          <t>E.P MUKINGO</t>
        </is>
      </c>
      <c r="C9816" s="4" t="inlineStr">
        <is>
          <t>P3</t>
        </is>
      </c>
      <c r="D9816" s="5" t="n">
        <v>95</v>
      </c>
      <c r="E9816" s="5" t="n">
        <v>4</v>
      </c>
      <c r="F9816" s="5" t="n">
        <v>2</v>
      </c>
      <c r="G9816" s="5">
        <f>E9816-F9816</f>
        <v/>
      </c>
      <c r="H9816" s="5">
        <f>'Notes'!$B$4</f>
        <v/>
      </c>
      <c r="I9816" s="5">
        <f>ROUNDUP(D9816/H9816,0)</f>
        <v/>
      </c>
      <c r="J9816" s="6">
        <f>G9816-I9816</f>
        <v/>
      </c>
      <c r="K9816" s="4">
        <f>IF(J9816&lt;0,"Deficit",IF(J9816=0,"Exact fit","Surplus"))</f>
        <v/>
      </c>
    </row>
    <row r="9817">
      <c r="A9817" s="4" t="n">
        <v>330307</v>
      </c>
      <c r="B9817" s="4" t="inlineStr">
        <is>
          <t>E.P MUKINGO</t>
        </is>
      </c>
      <c r="C9817" s="4" t="inlineStr">
        <is>
          <t>P4</t>
        </is>
      </c>
      <c r="D9817" s="5" t="n">
        <v>164</v>
      </c>
      <c r="E9817" s="5" t="n">
        <v>4</v>
      </c>
      <c r="F9817" s="5" t="n">
        <v>0</v>
      </c>
      <c r="G9817" s="5">
        <f>E9817-F9817</f>
        <v/>
      </c>
      <c r="H9817" s="5">
        <f>'Notes'!$B$4</f>
        <v/>
      </c>
      <c r="I9817" s="5">
        <f>ROUNDUP(D9817/H9817,0)</f>
        <v/>
      </c>
      <c r="J9817" s="6">
        <f>G9817-I9817</f>
        <v/>
      </c>
      <c r="K9817" s="4">
        <f>IF(J9817&lt;0,"Deficit",IF(J9817=0,"Exact fit","Surplus"))</f>
        <v/>
      </c>
    </row>
    <row r="9818">
      <c r="A9818" s="4" t="n">
        <v>330307</v>
      </c>
      <c r="B9818" s="4" t="inlineStr">
        <is>
          <t>E.P MUKINGO</t>
        </is>
      </c>
      <c r="C9818" s="4" t="inlineStr">
        <is>
          <t>P5</t>
        </is>
      </c>
      <c r="D9818" s="5" t="n">
        <v>102</v>
      </c>
      <c r="E9818" s="5" t="n">
        <v>2</v>
      </c>
      <c r="F9818" s="5" t="n">
        <v>0</v>
      </c>
      <c r="G9818" s="5">
        <f>E9818-F9818</f>
        <v/>
      </c>
      <c r="H9818" s="5">
        <f>'Notes'!$B$4</f>
        <v/>
      </c>
      <c r="I9818" s="5">
        <f>ROUNDUP(D9818/H9818,0)</f>
        <v/>
      </c>
      <c r="J9818" s="6">
        <f>G9818-I9818</f>
        <v/>
      </c>
      <c r="K9818" s="4">
        <f>IF(J9818&lt;0,"Deficit",IF(J9818=0,"Exact fit","Surplus"))</f>
        <v/>
      </c>
    </row>
    <row r="9819">
      <c r="A9819" s="4" t="n">
        <v>330307</v>
      </c>
      <c r="B9819" s="4" t="inlineStr">
        <is>
          <t>E.P MUKINGO</t>
        </is>
      </c>
      <c r="C9819" s="4" t="inlineStr">
        <is>
          <t>P6</t>
        </is>
      </c>
      <c r="D9819" s="5" t="n">
        <v>72</v>
      </c>
      <c r="E9819" s="5" t="n">
        <v>2</v>
      </c>
      <c r="F9819" s="5" t="n">
        <v>0</v>
      </c>
      <c r="G9819" s="5">
        <f>E9819-F9819</f>
        <v/>
      </c>
      <c r="H9819" s="5">
        <f>'Notes'!$B$4</f>
        <v/>
      </c>
      <c r="I9819" s="5">
        <f>ROUNDUP(D9819/H9819,0)</f>
        <v/>
      </c>
      <c r="J9819" s="6">
        <f>G9819-I9819</f>
        <v/>
      </c>
      <c r="K9819" s="4">
        <f>IF(J9819&lt;0,"Deficit",IF(J9819=0,"Exact fit","Surplus"))</f>
        <v/>
      </c>
    </row>
    <row r="9820">
      <c r="A9820" s="4" t="n">
        <v>330308</v>
      </c>
      <c r="B9820" s="4" t="inlineStr">
        <is>
          <t>G.S RWANZEKUMA</t>
        </is>
      </c>
      <c r="C9820" s="4" t="inlineStr">
        <is>
          <t>P1</t>
        </is>
      </c>
      <c r="D9820" s="5" t="n">
        <v>318</v>
      </c>
      <c r="E9820" s="5" t="n">
        <v>6</v>
      </c>
      <c r="F9820" s="5" t="n">
        <v>3</v>
      </c>
      <c r="G9820" s="5">
        <f>E9820-F9820</f>
        <v/>
      </c>
      <c r="H9820" s="5">
        <f>'Notes'!$B$4</f>
        <v/>
      </c>
      <c r="I9820" s="5">
        <f>ROUNDUP(D9820/H9820,0)</f>
        <v/>
      </c>
      <c r="J9820" s="6">
        <f>G9820-I9820</f>
        <v/>
      </c>
      <c r="K9820" s="4">
        <f>IF(J9820&lt;0,"Deficit",IF(J9820=0,"Exact fit","Surplus"))</f>
        <v/>
      </c>
    </row>
    <row r="9821">
      <c r="A9821" s="4" t="n">
        <v>330308</v>
      </c>
      <c r="B9821" s="4" t="inlineStr">
        <is>
          <t>G.S RWANZEKUMA</t>
        </is>
      </c>
      <c r="C9821" s="4" t="inlineStr">
        <is>
          <t>P2</t>
        </is>
      </c>
      <c r="D9821" s="5" t="n">
        <v>404</v>
      </c>
      <c r="E9821" s="5" t="n">
        <v>8</v>
      </c>
      <c r="F9821" s="5" t="n">
        <v>4</v>
      </c>
      <c r="G9821" s="5">
        <f>E9821-F9821</f>
        <v/>
      </c>
      <c r="H9821" s="5">
        <f>'Notes'!$B$4</f>
        <v/>
      </c>
      <c r="I9821" s="5">
        <f>ROUNDUP(D9821/H9821,0)</f>
        <v/>
      </c>
      <c r="J9821" s="6">
        <f>G9821-I9821</f>
        <v/>
      </c>
      <c r="K9821" s="4">
        <f>IF(J9821&lt;0,"Deficit",IF(J9821=0,"Exact fit","Surplus"))</f>
        <v/>
      </c>
    </row>
    <row r="9822">
      <c r="A9822" s="4" t="n">
        <v>330308</v>
      </c>
      <c r="B9822" s="4" t="inlineStr">
        <is>
          <t>G.S RWANZEKUMA</t>
        </is>
      </c>
      <c r="C9822" s="4" t="inlineStr">
        <is>
          <t>P3</t>
        </is>
      </c>
      <c r="D9822" s="5" t="n">
        <v>393</v>
      </c>
      <c r="E9822" s="5" t="n">
        <v>8</v>
      </c>
      <c r="F9822" s="5" t="n">
        <v>4</v>
      </c>
      <c r="G9822" s="5">
        <f>E9822-F9822</f>
        <v/>
      </c>
      <c r="H9822" s="5">
        <f>'Notes'!$B$4</f>
        <v/>
      </c>
      <c r="I9822" s="5">
        <f>ROUNDUP(D9822/H9822,0)</f>
        <v/>
      </c>
      <c r="J9822" s="6">
        <f>G9822-I9822</f>
        <v/>
      </c>
      <c r="K9822" s="4">
        <f>IF(J9822&lt;0,"Deficit",IF(J9822=0,"Exact fit","Surplus"))</f>
        <v/>
      </c>
    </row>
    <row r="9823">
      <c r="A9823" s="4" t="n">
        <v>330308</v>
      </c>
      <c r="B9823" s="4" t="inlineStr">
        <is>
          <t>G.S RWANZEKUMA</t>
        </is>
      </c>
      <c r="C9823" s="4" t="inlineStr">
        <is>
          <t>P4</t>
        </is>
      </c>
      <c r="D9823" s="5" t="n">
        <v>291</v>
      </c>
      <c r="E9823" s="5" t="n">
        <v>4</v>
      </c>
      <c r="F9823" s="5" t="n">
        <v>0</v>
      </c>
      <c r="G9823" s="5">
        <f>E9823-F9823</f>
        <v/>
      </c>
      <c r="H9823" s="5">
        <f>'Notes'!$B$4</f>
        <v/>
      </c>
      <c r="I9823" s="5">
        <f>ROUNDUP(D9823/H9823,0)</f>
        <v/>
      </c>
      <c r="J9823" s="6">
        <f>G9823-I9823</f>
        <v/>
      </c>
      <c r="K9823" s="4">
        <f>IF(J9823&lt;0,"Deficit",IF(J9823=0,"Exact fit","Surplus"))</f>
        <v/>
      </c>
    </row>
    <row r="9824">
      <c r="A9824" s="4" t="n">
        <v>330308</v>
      </c>
      <c r="B9824" s="4" t="inlineStr">
        <is>
          <t>G.S RWANZEKUMA</t>
        </is>
      </c>
      <c r="C9824" s="4" t="inlineStr">
        <is>
          <t>P5</t>
        </is>
      </c>
      <c r="D9824" s="5" t="n">
        <v>209</v>
      </c>
      <c r="E9824" s="5" t="n">
        <v>3</v>
      </c>
      <c r="F9824" s="5" t="n">
        <v>0</v>
      </c>
      <c r="G9824" s="5">
        <f>E9824-F9824</f>
        <v/>
      </c>
      <c r="H9824" s="5">
        <f>'Notes'!$B$4</f>
        <v/>
      </c>
      <c r="I9824" s="5">
        <f>ROUNDUP(D9824/H9824,0)</f>
        <v/>
      </c>
      <c r="J9824" s="6">
        <f>G9824-I9824</f>
        <v/>
      </c>
      <c r="K9824" s="4">
        <f>IF(J9824&lt;0,"Deficit",IF(J9824=0,"Exact fit","Surplus"))</f>
        <v/>
      </c>
    </row>
    <row r="9825">
      <c r="A9825" s="4" t="n">
        <v>330308</v>
      </c>
      <c r="B9825" s="4" t="inlineStr">
        <is>
          <t>G.S RWANZEKUMA</t>
        </is>
      </c>
      <c r="C9825" s="4" t="inlineStr">
        <is>
          <t>P6</t>
        </is>
      </c>
      <c r="D9825" s="5" t="n">
        <v>105</v>
      </c>
      <c r="E9825" s="5" t="n">
        <v>2</v>
      </c>
      <c r="F9825" s="5" t="n">
        <v>0</v>
      </c>
      <c r="G9825" s="5">
        <f>E9825-F9825</f>
        <v/>
      </c>
      <c r="H9825" s="5">
        <f>'Notes'!$B$4</f>
        <v/>
      </c>
      <c r="I9825" s="5">
        <f>ROUNDUP(D9825/H9825,0)</f>
        <v/>
      </c>
      <c r="J9825" s="6">
        <f>G9825-I9825</f>
        <v/>
      </c>
      <c r="K9825" s="4">
        <f>IF(J9825&lt;0,"Deficit",IF(J9825=0,"Exact fit","Surplus"))</f>
        <v/>
      </c>
    </row>
    <row r="9826">
      <c r="A9826" s="4" t="n">
        <v>330309</v>
      </c>
      <c r="B9826" s="4" t="inlineStr">
        <is>
          <t>C.S RWANZEKUMA</t>
        </is>
      </c>
      <c r="C9826" s="4" t="inlineStr">
        <is>
          <t>P1</t>
        </is>
      </c>
      <c r="D9826" s="5" t="n">
        <v>81</v>
      </c>
      <c r="E9826" s="5" t="n">
        <v>2</v>
      </c>
      <c r="F9826" s="5" t="n">
        <v>0</v>
      </c>
      <c r="G9826" s="5">
        <f>E9826-F9826</f>
        <v/>
      </c>
      <c r="H9826" s="5">
        <f>'Notes'!$B$4</f>
        <v/>
      </c>
      <c r="I9826" s="5">
        <f>ROUNDUP(D9826/H9826,0)</f>
        <v/>
      </c>
      <c r="J9826" s="6">
        <f>G9826-I9826</f>
        <v/>
      </c>
      <c r="K9826" s="4">
        <f>IF(J9826&lt;0,"Deficit",IF(J9826=0,"Exact fit","Surplus"))</f>
        <v/>
      </c>
    </row>
    <row r="9827">
      <c r="A9827" s="4" t="n">
        <v>330309</v>
      </c>
      <c r="B9827" s="4" t="inlineStr">
        <is>
          <t>C.S RWANZEKUMA</t>
        </is>
      </c>
      <c r="C9827" s="4" t="inlineStr">
        <is>
          <t>P2</t>
        </is>
      </c>
      <c r="D9827" s="5" t="n">
        <v>68</v>
      </c>
      <c r="E9827" s="5" t="n">
        <v>2</v>
      </c>
      <c r="F9827" s="5" t="n">
        <v>0</v>
      </c>
      <c r="G9827" s="5">
        <f>E9827-F9827</f>
        <v/>
      </c>
      <c r="H9827" s="5">
        <f>'Notes'!$B$4</f>
        <v/>
      </c>
      <c r="I9827" s="5">
        <f>ROUNDUP(D9827/H9827,0)</f>
        <v/>
      </c>
      <c r="J9827" s="6">
        <f>G9827-I9827</f>
        <v/>
      </c>
      <c r="K9827" s="4">
        <f>IF(J9827&lt;0,"Deficit",IF(J9827=0,"Exact fit","Surplus"))</f>
        <v/>
      </c>
    </row>
    <row r="9828">
      <c r="A9828" s="4" t="n">
        <v>330309</v>
      </c>
      <c r="B9828" s="4" t="inlineStr">
        <is>
          <t>C.S RWANZEKUMA</t>
        </is>
      </c>
      <c r="C9828" s="4" t="inlineStr">
        <is>
          <t>P3</t>
        </is>
      </c>
      <c r="D9828" s="5" t="n">
        <v>78</v>
      </c>
      <c r="E9828" s="5" t="n">
        <v>2</v>
      </c>
      <c r="F9828" s="5" t="n">
        <v>1</v>
      </c>
      <c r="G9828" s="5">
        <f>E9828-F9828</f>
        <v/>
      </c>
      <c r="H9828" s="5">
        <f>'Notes'!$B$4</f>
        <v/>
      </c>
      <c r="I9828" s="5">
        <f>ROUNDUP(D9828/H9828,0)</f>
        <v/>
      </c>
      <c r="J9828" s="6">
        <f>G9828-I9828</f>
        <v/>
      </c>
      <c r="K9828" s="4">
        <f>IF(J9828&lt;0,"Deficit",IF(J9828=0,"Exact fit","Surplus"))</f>
        <v/>
      </c>
    </row>
    <row r="9829">
      <c r="A9829" s="4" t="n">
        <v>330309</v>
      </c>
      <c r="B9829" s="4" t="inlineStr">
        <is>
          <t>C.S RWANZEKUMA</t>
        </is>
      </c>
      <c r="C9829" s="4" t="inlineStr">
        <is>
          <t>P4</t>
        </is>
      </c>
      <c r="D9829" s="5" t="n">
        <v>69</v>
      </c>
      <c r="E9829" s="5" t="n">
        <v>2</v>
      </c>
      <c r="F9829" s="5" t="n">
        <v>0</v>
      </c>
      <c r="G9829" s="5">
        <f>E9829-F9829</f>
        <v/>
      </c>
      <c r="H9829" s="5">
        <f>'Notes'!$B$4</f>
        <v/>
      </c>
      <c r="I9829" s="5">
        <f>ROUNDUP(D9829/H9829,0)</f>
        <v/>
      </c>
      <c r="J9829" s="6">
        <f>G9829-I9829</f>
        <v/>
      </c>
      <c r="K9829" s="4">
        <f>IF(J9829&lt;0,"Deficit",IF(J9829=0,"Exact fit","Surplus"))</f>
        <v/>
      </c>
    </row>
    <row r="9830">
      <c r="A9830" s="4" t="n">
        <v>330309</v>
      </c>
      <c r="B9830" s="4" t="inlineStr">
        <is>
          <t>C.S RWANZEKUMA</t>
        </is>
      </c>
      <c r="C9830" s="4" t="inlineStr">
        <is>
          <t>P5</t>
        </is>
      </c>
      <c r="D9830" s="5" t="n">
        <v>53</v>
      </c>
      <c r="E9830" s="5" t="n">
        <v>1</v>
      </c>
      <c r="F9830" s="5" t="n">
        <v>0</v>
      </c>
      <c r="G9830" s="5">
        <f>E9830-F9830</f>
        <v/>
      </c>
      <c r="H9830" s="5">
        <f>'Notes'!$B$4</f>
        <v/>
      </c>
      <c r="I9830" s="5">
        <f>ROUNDUP(D9830/H9830,0)</f>
        <v/>
      </c>
      <c r="J9830" s="6">
        <f>G9830-I9830</f>
        <v/>
      </c>
      <c r="K9830" s="4">
        <f>IF(J9830&lt;0,"Deficit",IF(J9830=0,"Exact fit","Surplus"))</f>
        <v/>
      </c>
    </row>
    <row r="9831">
      <c r="A9831" s="4" t="n">
        <v>330309</v>
      </c>
      <c r="B9831" s="4" t="inlineStr">
        <is>
          <t>C.S RWANZEKUMA</t>
        </is>
      </c>
      <c r="C9831" s="4" t="inlineStr">
        <is>
          <t>P6</t>
        </is>
      </c>
      <c r="D9831" s="5" t="n">
        <v>29</v>
      </c>
      <c r="E9831" s="5" t="n">
        <v>1</v>
      </c>
      <c r="F9831" s="5" t="n">
        <v>0</v>
      </c>
      <c r="G9831" s="5">
        <f>E9831-F9831</f>
        <v/>
      </c>
      <c r="H9831" s="5">
        <f>'Notes'!$B$4</f>
        <v/>
      </c>
      <c r="I9831" s="5">
        <f>ROUNDUP(D9831/H9831,0)</f>
        <v/>
      </c>
      <c r="J9831" s="6">
        <f>G9831-I9831</f>
        <v/>
      </c>
      <c r="K9831" s="4">
        <f>IF(J9831&lt;0,"Deficit",IF(J9831=0,"Exact fit","Surplus"))</f>
        <v/>
      </c>
    </row>
    <row r="9832">
      <c r="A9832" s="4" t="n">
        <v>330311</v>
      </c>
      <c r="B9832" s="4" t="inlineStr">
        <is>
          <t>G.S RYABIZIGE TSS</t>
        </is>
      </c>
      <c r="C9832" s="4" t="inlineStr">
        <is>
          <t>P1</t>
        </is>
      </c>
      <c r="D9832" s="5" t="n">
        <v>184</v>
      </c>
      <c r="E9832" s="5" t="n">
        <v>4</v>
      </c>
      <c r="F9832" s="5" t="n">
        <v>0</v>
      </c>
      <c r="G9832" s="5">
        <f>E9832-F9832</f>
        <v/>
      </c>
      <c r="H9832" s="5">
        <f>'Notes'!$B$4</f>
        <v/>
      </c>
      <c r="I9832" s="5">
        <f>ROUNDUP(D9832/H9832,0)</f>
        <v/>
      </c>
      <c r="J9832" s="6">
        <f>G9832-I9832</f>
        <v/>
      </c>
      <c r="K9832" s="4">
        <f>IF(J9832&lt;0,"Deficit",IF(J9832=0,"Exact fit","Surplus"))</f>
        <v/>
      </c>
    </row>
    <row r="9833">
      <c r="A9833" s="4" t="n">
        <v>330311</v>
      </c>
      <c r="B9833" s="4" t="inlineStr">
        <is>
          <t>G.S RYABIZIGE TSS</t>
        </is>
      </c>
      <c r="C9833" s="4" t="inlineStr">
        <is>
          <t>P2</t>
        </is>
      </c>
      <c r="D9833" s="5" t="n">
        <v>192</v>
      </c>
      <c r="E9833" s="5" t="n">
        <v>3</v>
      </c>
      <c r="F9833" s="5" t="n">
        <v>0</v>
      </c>
      <c r="G9833" s="5">
        <f>E9833-F9833</f>
        <v/>
      </c>
      <c r="H9833" s="5">
        <f>'Notes'!$B$4</f>
        <v/>
      </c>
      <c r="I9833" s="5">
        <f>ROUNDUP(D9833/H9833,0)</f>
        <v/>
      </c>
      <c r="J9833" s="6">
        <f>G9833-I9833</f>
        <v/>
      </c>
      <c r="K9833" s="4">
        <f>IF(J9833&lt;0,"Deficit",IF(J9833=0,"Exact fit","Surplus"))</f>
        <v/>
      </c>
    </row>
    <row r="9834">
      <c r="A9834" s="4" t="n">
        <v>330311</v>
      </c>
      <c r="B9834" s="4" t="inlineStr">
        <is>
          <t>G.S RYABIZIGE TSS</t>
        </is>
      </c>
      <c r="C9834" s="4" t="inlineStr">
        <is>
          <t>P3</t>
        </is>
      </c>
      <c r="D9834" s="5" t="n">
        <v>225</v>
      </c>
      <c r="E9834" s="5" t="n">
        <v>4</v>
      </c>
      <c r="F9834" s="5" t="n">
        <v>0</v>
      </c>
      <c r="G9834" s="5">
        <f>E9834-F9834</f>
        <v/>
      </c>
      <c r="H9834" s="5">
        <f>'Notes'!$B$4</f>
        <v/>
      </c>
      <c r="I9834" s="5">
        <f>ROUNDUP(D9834/H9834,0)</f>
        <v/>
      </c>
      <c r="J9834" s="6">
        <f>G9834-I9834</f>
        <v/>
      </c>
      <c r="K9834" s="4">
        <f>IF(J9834&lt;0,"Deficit",IF(J9834=0,"Exact fit","Surplus"))</f>
        <v/>
      </c>
    </row>
    <row r="9835">
      <c r="A9835" s="4" t="n">
        <v>330311</v>
      </c>
      <c r="B9835" s="4" t="inlineStr">
        <is>
          <t>G.S RYABIZIGE TSS</t>
        </is>
      </c>
      <c r="C9835" s="4" t="inlineStr">
        <is>
          <t>P4</t>
        </is>
      </c>
      <c r="D9835" s="5" t="n">
        <v>237</v>
      </c>
      <c r="E9835" s="5" t="n">
        <v>5</v>
      </c>
      <c r="F9835" s="5" t="n">
        <v>0</v>
      </c>
      <c r="G9835" s="5">
        <f>E9835-F9835</f>
        <v/>
      </c>
      <c r="H9835" s="5">
        <f>'Notes'!$B$4</f>
        <v/>
      </c>
      <c r="I9835" s="5">
        <f>ROUNDUP(D9835/H9835,0)</f>
        <v/>
      </c>
      <c r="J9835" s="6">
        <f>G9835-I9835</f>
        <v/>
      </c>
      <c r="K9835" s="4">
        <f>IF(J9835&lt;0,"Deficit",IF(J9835=0,"Exact fit","Surplus"))</f>
        <v/>
      </c>
    </row>
    <row r="9836">
      <c r="A9836" s="4" t="n">
        <v>330311</v>
      </c>
      <c r="B9836" s="4" t="inlineStr">
        <is>
          <t>G.S RYABIZIGE TSS</t>
        </is>
      </c>
      <c r="C9836" s="4" t="inlineStr">
        <is>
          <t>P5</t>
        </is>
      </c>
      <c r="D9836" s="5" t="n">
        <v>166</v>
      </c>
      <c r="E9836" s="5" t="n">
        <v>4</v>
      </c>
      <c r="F9836" s="5" t="n">
        <v>0</v>
      </c>
      <c r="G9836" s="5">
        <f>E9836-F9836</f>
        <v/>
      </c>
      <c r="H9836" s="5">
        <f>'Notes'!$B$4</f>
        <v/>
      </c>
      <c r="I9836" s="5">
        <f>ROUNDUP(D9836/H9836,0)</f>
        <v/>
      </c>
      <c r="J9836" s="6">
        <f>G9836-I9836</f>
        <v/>
      </c>
      <c r="K9836" s="4">
        <f>IF(J9836&lt;0,"Deficit",IF(J9836=0,"Exact fit","Surplus"))</f>
        <v/>
      </c>
    </row>
    <row r="9837">
      <c r="A9837" s="4" t="n">
        <v>330311</v>
      </c>
      <c r="B9837" s="4" t="inlineStr">
        <is>
          <t>G.S RYABIZIGE TSS</t>
        </is>
      </c>
      <c r="C9837" s="4" t="inlineStr">
        <is>
          <t>P6</t>
        </is>
      </c>
      <c r="D9837" s="5" t="n">
        <v>86</v>
      </c>
      <c r="E9837" s="5" t="n">
        <v>2</v>
      </c>
      <c r="F9837" s="5" t="n">
        <v>0</v>
      </c>
      <c r="G9837" s="5">
        <f>E9837-F9837</f>
        <v/>
      </c>
      <c r="H9837" s="5">
        <f>'Notes'!$B$4</f>
        <v/>
      </c>
      <c r="I9837" s="5">
        <f>ROUNDUP(D9837/H9837,0)</f>
        <v/>
      </c>
      <c r="J9837" s="6">
        <f>G9837-I9837</f>
        <v/>
      </c>
      <c r="K9837" s="4">
        <f>IF(J9837&lt;0,"Deficit",IF(J9837=0,"Exact fit","Surplus"))</f>
        <v/>
      </c>
    </row>
    <row r="9838">
      <c r="A9838" s="4" t="n">
        <v>330320</v>
      </c>
      <c r="B9838" s="4" t="inlineStr">
        <is>
          <t>EP CYANZARWE</t>
        </is>
      </c>
      <c r="C9838" s="4" t="inlineStr">
        <is>
          <t>P1</t>
        </is>
      </c>
      <c r="D9838" s="5" t="n">
        <v>328</v>
      </c>
      <c r="E9838" s="5" t="n">
        <v>3</v>
      </c>
      <c r="F9838" s="5" t="n">
        <v>0</v>
      </c>
      <c r="G9838" s="5">
        <f>E9838-F9838</f>
        <v/>
      </c>
      <c r="H9838" s="5">
        <f>'Notes'!$B$4</f>
        <v/>
      </c>
      <c r="I9838" s="5">
        <f>ROUNDUP(D9838/H9838,0)</f>
        <v/>
      </c>
      <c r="J9838" s="6">
        <f>G9838-I9838</f>
        <v/>
      </c>
      <c r="K9838" s="4">
        <f>IF(J9838&lt;0,"Deficit",IF(J9838=0,"Exact fit","Surplus"))</f>
        <v/>
      </c>
    </row>
    <row r="9839">
      <c r="A9839" s="4" t="n">
        <v>330320</v>
      </c>
      <c r="B9839" s="4" t="inlineStr">
        <is>
          <t>EP CYANZARWE</t>
        </is>
      </c>
      <c r="C9839" s="4" t="inlineStr">
        <is>
          <t>P2</t>
        </is>
      </c>
      <c r="D9839" s="5" t="n">
        <v>222</v>
      </c>
      <c r="E9839" s="5" t="n">
        <v>2</v>
      </c>
      <c r="F9839" s="5" t="n">
        <v>0</v>
      </c>
      <c r="G9839" s="5">
        <f>E9839-F9839</f>
        <v/>
      </c>
      <c r="H9839" s="5">
        <f>'Notes'!$B$4</f>
        <v/>
      </c>
      <c r="I9839" s="5">
        <f>ROUNDUP(D9839/H9839,0)</f>
        <v/>
      </c>
      <c r="J9839" s="6">
        <f>G9839-I9839</f>
        <v/>
      </c>
      <c r="K9839" s="4">
        <f>IF(J9839&lt;0,"Deficit",IF(J9839=0,"Exact fit","Surplus"))</f>
        <v/>
      </c>
    </row>
    <row r="9840">
      <c r="A9840" s="4" t="n">
        <v>330320</v>
      </c>
      <c r="B9840" s="4" t="inlineStr">
        <is>
          <t>EP CYANZARWE</t>
        </is>
      </c>
      <c r="C9840" s="4" t="inlineStr">
        <is>
          <t>P3</t>
        </is>
      </c>
      <c r="D9840" s="5" t="n">
        <v>238</v>
      </c>
      <c r="E9840" s="5" t="n">
        <v>3</v>
      </c>
      <c r="F9840" s="5" t="n">
        <v>0</v>
      </c>
      <c r="G9840" s="5">
        <f>E9840-F9840</f>
        <v/>
      </c>
      <c r="H9840" s="5">
        <f>'Notes'!$B$4</f>
        <v/>
      </c>
      <c r="I9840" s="5">
        <f>ROUNDUP(D9840/H9840,0)</f>
        <v/>
      </c>
      <c r="J9840" s="6">
        <f>G9840-I9840</f>
        <v/>
      </c>
      <c r="K9840" s="4">
        <f>IF(J9840&lt;0,"Deficit",IF(J9840=0,"Exact fit","Surplus"))</f>
        <v/>
      </c>
    </row>
    <row r="9841">
      <c r="A9841" s="4" t="n">
        <v>330320</v>
      </c>
      <c r="B9841" s="4" t="inlineStr">
        <is>
          <t>EP CYANZARWE</t>
        </is>
      </c>
      <c r="C9841" s="4" t="inlineStr">
        <is>
          <t>P4</t>
        </is>
      </c>
      <c r="D9841" s="5" t="n">
        <v>186</v>
      </c>
      <c r="E9841" s="5" t="n">
        <v>4</v>
      </c>
      <c r="F9841" s="5" t="n">
        <v>0</v>
      </c>
      <c r="G9841" s="5">
        <f>E9841-F9841</f>
        <v/>
      </c>
      <c r="H9841" s="5">
        <f>'Notes'!$B$4</f>
        <v/>
      </c>
      <c r="I9841" s="5">
        <f>ROUNDUP(D9841/H9841,0)</f>
        <v/>
      </c>
      <c r="J9841" s="6">
        <f>G9841-I9841</f>
        <v/>
      </c>
      <c r="K9841" s="4">
        <f>IF(J9841&lt;0,"Deficit",IF(J9841=0,"Exact fit","Surplus"))</f>
        <v/>
      </c>
    </row>
    <row r="9842">
      <c r="A9842" s="4" t="n">
        <v>330320</v>
      </c>
      <c r="B9842" s="4" t="inlineStr">
        <is>
          <t>EP CYANZARWE</t>
        </is>
      </c>
      <c r="C9842" s="4" t="inlineStr">
        <is>
          <t>P5</t>
        </is>
      </c>
      <c r="D9842" s="5" t="n">
        <v>119</v>
      </c>
      <c r="E9842" s="5" t="n">
        <v>3</v>
      </c>
      <c r="F9842" s="5" t="n">
        <v>0</v>
      </c>
      <c r="G9842" s="5">
        <f>E9842-F9842</f>
        <v/>
      </c>
      <c r="H9842" s="5">
        <f>'Notes'!$B$4</f>
        <v/>
      </c>
      <c r="I9842" s="5">
        <f>ROUNDUP(D9842/H9842,0)</f>
        <v/>
      </c>
      <c r="J9842" s="6">
        <f>G9842-I9842</f>
        <v/>
      </c>
      <c r="K9842" s="4">
        <f>IF(J9842&lt;0,"Deficit",IF(J9842=0,"Exact fit","Surplus"))</f>
        <v/>
      </c>
    </row>
    <row r="9843">
      <c r="A9843" s="4" t="n">
        <v>330320</v>
      </c>
      <c r="B9843" s="4" t="inlineStr">
        <is>
          <t>EP CYANZARWE</t>
        </is>
      </c>
      <c r="C9843" s="4" t="inlineStr">
        <is>
          <t>P6</t>
        </is>
      </c>
      <c r="D9843" s="5" t="n">
        <v>62</v>
      </c>
      <c r="E9843" s="5" t="n">
        <v>2</v>
      </c>
      <c r="F9843" s="5" t="n">
        <v>0</v>
      </c>
      <c r="G9843" s="5">
        <f>E9843-F9843</f>
        <v/>
      </c>
      <c r="H9843" s="5">
        <f>'Notes'!$B$4</f>
        <v/>
      </c>
      <c r="I9843" s="5">
        <f>ROUNDUP(D9843/H9843,0)</f>
        <v/>
      </c>
      <c r="J9843" s="6">
        <f>G9843-I9843</f>
        <v/>
      </c>
      <c r="K9843" s="4">
        <f>IF(J9843&lt;0,"Deficit",IF(J9843=0,"Exact fit","Surplus"))</f>
        <v/>
      </c>
    </row>
    <row r="9844">
      <c r="A9844" s="4" t="n">
        <v>330321</v>
      </c>
      <c r="B9844" s="4" t="inlineStr">
        <is>
          <t>EP MAKURIZO</t>
        </is>
      </c>
      <c r="C9844" s="4" t="inlineStr">
        <is>
          <t>P1</t>
        </is>
      </c>
      <c r="D9844" s="5" t="n">
        <v>423</v>
      </c>
      <c r="E9844" s="5" t="n">
        <v>8</v>
      </c>
      <c r="F9844" s="5" t="n">
        <v>0</v>
      </c>
      <c r="G9844" s="5">
        <f>E9844-F9844</f>
        <v/>
      </c>
      <c r="H9844" s="5">
        <f>'Notes'!$B$4</f>
        <v/>
      </c>
      <c r="I9844" s="5">
        <f>ROUNDUP(D9844/H9844,0)</f>
        <v/>
      </c>
      <c r="J9844" s="6">
        <f>G9844-I9844</f>
        <v/>
      </c>
      <c r="K9844" s="4">
        <f>IF(J9844&lt;0,"Deficit",IF(J9844=0,"Exact fit","Surplus"))</f>
        <v/>
      </c>
    </row>
    <row r="9845">
      <c r="A9845" s="4" t="n">
        <v>330321</v>
      </c>
      <c r="B9845" s="4" t="inlineStr">
        <is>
          <t>EP MAKURIZO</t>
        </is>
      </c>
      <c r="C9845" s="4" t="inlineStr">
        <is>
          <t>P2</t>
        </is>
      </c>
      <c r="D9845" s="5" t="n">
        <v>287</v>
      </c>
      <c r="E9845" s="5" t="n">
        <v>6</v>
      </c>
      <c r="F9845" s="5" t="n">
        <v>0</v>
      </c>
      <c r="G9845" s="5">
        <f>E9845-F9845</f>
        <v/>
      </c>
      <c r="H9845" s="5">
        <f>'Notes'!$B$4</f>
        <v/>
      </c>
      <c r="I9845" s="5">
        <f>ROUNDUP(D9845/H9845,0)</f>
        <v/>
      </c>
      <c r="J9845" s="6">
        <f>G9845-I9845</f>
        <v/>
      </c>
      <c r="K9845" s="4">
        <f>IF(J9845&lt;0,"Deficit",IF(J9845=0,"Exact fit","Surplus"))</f>
        <v/>
      </c>
    </row>
    <row r="9846">
      <c r="A9846" s="4" t="n">
        <v>330321</v>
      </c>
      <c r="B9846" s="4" t="inlineStr">
        <is>
          <t>EP MAKURIZO</t>
        </is>
      </c>
      <c r="C9846" s="4" t="inlineStr">
        <is>
          <t>P3</t>
        </is>
      </c>
      <c r="D9846" s="5" t="n">
        <v>186</v>
      </c>
      <c r="E9846" s="5" t="n">
        <v>4</v>
      </c>
      <c r="F9846" s="5" t="n">
        <v>0</v>
      </c>
      <c r="G9846" s="5">
        <f>E9846-F9846</f>
        <v/>
      </c>
      <c r="H9846" s="5">
        <f>'Notes'!$B$4</f>
        <v/>
      </c>
      <c r="I9846" s="5">
        <f>ROUNDUP(D9846/H9846,0)</f>
        <v/>
      </c>
      <c r="J9846" s="6">
        <f>G9846-I9846</f>
        <v/>
      </c>
      <c r="K9846" s="4">
        <f>IF(J9846&lt;0,"Deficit",IF(J9846=0,"Exact fit","Surplus"))</f>
        <v/>
      </c>
    </row>
    <row r="9847">
      <c r="A9847" s="4" t="n">
        <v>330321</v>
      </c>
      <c r="B9847" s="4" t="inlineStr">
        <is>
          <t>EP MAKURIZO</t>
        </is>
      </c>
      <c r="C9847" s="4" t="inlineStr">
        <is>
          <t>P4</t>
        </is>
      </c>
      <c r="D9847" s="5" t="n">
        <v>211</v>
      </c>
      <c r="E9847" s="5" t="n">
        <v>4</v>
      </c>
      <c r="F9847" s="5" t="n">
        <v>0</v>
      </c>
      <c r="G9847" s="5">
        <f>E9847-F9847</f>
        <v/>
      </c>
      <c r="H9847" s="5">
        <f>'Notes'!$B$4</f>
        <v/>
      </c>
      <c r="I9847" s="5">
        <f>ROUNDUP(D9847/H9847,0)</f>
        <v/>
      </c>
      <c r="J9847" s="6">
        <f>G9847-I9847</f>
        <v/>
      </c>
      <c r="K9847" s="4">
        <f>IF(J9847&lt;0,"Deficit",IF(J9847=0,"Exact fit","Surplus"))</f>
        <v/>
      </c>
    </row>
    <row r="9848">
      <c r="A9848" s="4" t="n">
        <v>330321</v>
      </c>
      <c r="B9848" s="4" t="inlineStr">
        <is>
          <t>EP MAKURIZO</t>
        </is>
      </c>
      <c r="C9848" s="4" t="inlineStr">
        <is>
          <t>P5</t>
        </is>
      </c>
      <c r="D9848" s="5" t="n">
        <v>169</v>
      </c>
      <c r="E9848" s="5" t="n">
        <v>3</v>
      </c>
      <c r="F9848" s="5" t="n">
        <v>0</v>
      </c>
      <c r="G9848" s="5">
        <f>E9848-F9848</f>
        <v/>
      </c>
      <c r="H9848" s="5">
        <f>'Notes'!$B$4</f>
        <v/>
      </c>
      <c r="I9848" s="5">
        <f>ROUNDUP(D9848/H9848,0)</f>
        <v/>
      </c>
      <c r="J9848" s="6">
        <f>G9848-I9848</f>
        <v/>
      </c>
      <c r="K9848" s="4">
        <f>IF(J9848&lt;0,"Deficit",IF(J9848=0,"Exact fit","Surplus"))</f>
        <v/>
      </c>
    </row>
    <row r="9849">
      <c r="A9849" s="4" t="n">
        <v>330321</v>
      </c>
      <c r="B9849" s="4" t="inlineStr">
        <is>
          <t>EP MAKURIZO</t>
        </is>
      </c>
      <c r="C9849" s="4" t="inlineStr">
        <is>
          <t>P6</t>
        </is>
      </c>
      <c r="D9849" s="5" t="n">
        <v>75</v>
      </c>
      <c r="E9849" s="5" t="n">
        <v>2</v>
      </c>
      <c r="F9849" s="5" t="n">
        <v>0</v>
      </c>
      <c r="G9849" s="5">
        <f>E9849-F9849</f>
        <v/>
      </c>
      <c r="H9849" s="5">
        <f>'Notes'!$B$4</f>
        <v/>
      </c>
      <c r="I9849" s="5">
        <f>ROUNDUP(D9849/H9849,0)</f>
        <v/>
      </c>
      <c r="J9849" s="6">
        <f>G9849-I9849</f>
        <v/>
      </c>
      <c r="K9849" s="4">
        <f>IF(J9849&lt;0,"Deficit",IF(J9849=0,"Exact fit","Surplus"))</f>
        <v/>
      </c>
    </row>
    <row r="9850">
      <c r="A9850" s="4" t="n">
        <v>330402</v>
      </c>
      <c r="B9850" s="4" t="inlineStr">
        <is>
          <t>G.S AMAHORO</t>
        </is>
      </c>
      <c r="C9850" s="4" t="inlineStr">
        <is>
          <t>P1</t>
        </is>
      </c>
      <c r="D9850" s="5" t="n">
        <v>171</v>
      </c>
      <c r="E9850" s="5" t="n">
        <v>3</v>
      </c>
      <c r="F9850" s="5" t="n">
        <v>0</v>
      </c>
      <c r="G9850" s="5">
        <f>E9850-F9850</f>
        <v/>
      </c>
      <c r="H9850" s="5">
        <f>'Notes'!$B$4</f>
        <v/>
      </c>
      <c r="I9850" s="5">
        <f>ROUNDUP(D9850/H9850,0)</f>
        <v/>
      </c>
      <c r="J9850" s="6">
        <f>G9850-I9850</f>
        <v/>
      </c>
      <c r="K9850" s="4">
        <f>IF(J9850&lt;0,"Deficit",IF(J9850=0,"Exact fit","Surplus"))</f>
        <v/>
      </c>
    </row>
    <row r="9851">
      <c r="A9851" s="4" t="n">
        <v>330402</v>
      </c>
      <c r="B9851" s="4" t="inlineStr">
        <is>
          <t>G.S AMAHORO</t>
        </is>
      </c>
      <c r="C9851" s="4" t="inlineStr">
        <is>
          <t>P2</t>
        </is>
      </c>
      <c r="D9851" s="5" t="n">
        <v>245</v>
      </c>
      <c r="E9851" s="5" t="n">
        <v>4</v>
      </c>
      <c r="F9851" s="5" t="n">
        <v>0</v>
      </c>
      <c r="G9851" s="5">
        <f>E9851-F9851</f>
        <v/>
      </c>
      <c r="H9851" s="5">
        <f>'Notes'!$B$4</f>
        <v/>
      </c>
      <c r="I9851" s="5">
        <f>ROUNDUP(D9851/H9851,0)</f>
        <v/>
      </c>
      <c r="J9851" s="6">
        <f>G9851-I9851</f>
        <v/>
      </c>
      <c r="K9851" s="4">
        <f>IF(J9851&lt;0,"Deficit",IF(J9851=0,"Exact fit","Surplus"))</f>
        <v/>
      </c>
    </row>
    <row r="9852">
      <c r="A9852" s="4" t="n">
        <v>330402</v>
      </c>
      <c r="B9852" s="4" t="inlineStr">
        <is>
          <t>G.S AMAHORO</t>
        </is>
      </c>
      <c r="C9852" s="4" t="inlineStr">
        <is>
          <t>P3</t>
        </is>
      </c>
      <c r="D9852" s="5" t="n">
        <v>273</v>
      </c>
      <c r="E9852" s="5" t="n">
        <v>6</v>
      </c>
      <c r="F9852" s="5" t="n">
        <v>3</v>
      </c>
      <c r="G9852" s="5">
        <f>E9852-F9852</f>
        <v/>
      </c>
      <c r="H9852" s="5">
        <f>'Notes'!$B$4</f>
        <v/>
      </c>
      <c r="I9852" s="5">
        <f>ROUNDUP(D9852/H9852,0)</f>
        <v/>
      </c>
      <c r="J9852" s="6">
        <f>G9852-I9852</f>
        <v/>
      </c>
      <c r="K9852" s="4">
        <f>IF(J9852&lt;0,"Deficit",IF(J9852=0,"Exact fit","Surplus"))</f>
        <v/>
      </c>
    </row>
    <row r="9853">
      <c r="A9853" s="4" t="n">
        <v>330402</v>
      </c>
      <c r="B9853" s="4" t="inlineStr">
        <is>
          <t>G.S AMAHORO</t>
        </is>
      </c>
      <c r="C9853" s="4" t="inlineStr">
        <is>
          <t>P4</t>
        </is>
      </c>
      <c r="D9853" s="5" t="n">
        <v>194</v>
      </c>
      <c r="E9853" s="5" t="n">
        <v>3</v>
      </c>
      <c r="F9853" s="5" t="n">
        <v>0</v>
      </c>
      <c r="G9853" s="5">
        <f>E9853-F9853</f>
        <v/>
      </c>
      <c r="H9853" s="5">
        <f>'Notes'!$B$4</f>
        <v/>
      </c>
      <c r="I9853" s="5">
        <f>ROUNDUP(D9853/H9853,0)</f>
        <v/>
      </c>
      <c r="J9853" s="6">
        <f>G9853-I9853</f>
        <v/>
      </c>
      <c r="K9853" s="4">
        <f>IF(J9853&lt;0,"Deficit",IF(J9853=0,"Exact fit","Surplus"))</f>
        <v/>
      </c>
    </row>
    <row r="9854">
      <c r="A9854" s="4" t="n">
        <v>330402</v>
      </c>
      <c r="B9854" s="4" t="inlineStr">
        <is>
          <t>G.S AMAHORO</t>
        </is>
      </c>
      <c r="C9854" s="4" t="inlineStr">
        <is>
          <t>P5</t>
        </is>
      </c>
      <c r="D9854" s="5" t="n">
        <v>209</v>
      </c>
      <c r="E9854" s="5" t="n">
        <v>4</v>
      </c>
      <c r="F9854" s="5" t="n">
        <v>0</v>
      </c>
      <c r="G9854" s="5">
        <f>E9854-F9854</f>
        <v/>
      </c>
      <c r="H9854" s="5">
        <f>'Notes'!$B$4</f>
        <v/>
      </c>
      <c r="I9854" s="5">
        <f>ROUNDUP(D9854/H9854,0)</f>
        <v/>
      </c>
      <c r="J9854" s="6">
        <f>G9854-I9854</f>
        <v/>
      </c>
      <c r="K9854" s="4">
        <f>IF(J9854&lt;0,"Deficit",IF(J9854=0,"Exact fit","Surplus"))</f>
        <v/>
      </c>
    </row>
    <row r="9855">
      <c r="A9855" s="4" t="n">
        <v>330402</v>
      </c>
      <c r="B9855" s="4" t="inlineStr">
        <is>
          <t>G.S AMAHORO</t>
        </is>
      </c>
      <c r="C9855" s="4" t="inlineStr">
        <is>
          <t>P6</t>
        </is>
      </c>
      <c r="D9855" s="5" t="n">
        <v>112</v>
      </c>
      <c r="E9855" s="5" t="n">
        <v>2</v>
      </c>
      <c r="F9855" s="5" t="n">
        <v>0</v>
      </c>
      <c r="G9855" s="5">
        <f>E9855-F9855</f>
        <v/>
      </c>
      <c r="H9855" s="5">
        <f>'Notes'!$B$4</f>
        <v/>
      </c>
      <c r="I9855" s="5">
        <f>ROUNDUP(D9855/H9855,0)</f>
        <v/>
      </c>
      <c r="J9855" s="6">
        <f>G9855-I9855</f>
        <v/>
      </c>
      <c r="K9855" s="4">
        <f>IF(J9855&lt;0,"Deficit",IF(J9855=0,"Exact fit","Surplus"))</f>
        <v/>
      </c>
    </row>
    <row r="9856">
      <c r="A9856" s="4" t="n">
        <v>330412</v>
      </c>
      <c r="B9856" s="4" t="inlineStr">
        <is>
          <t>EPGI</t>
        </is>
      </c>
      <c r="C9856" s="4" t="inlineStr">
        <is>
          <t>P1</t>
        </is>
      </c>
      <c r="D9856" s="5" t="n">
        <v>82</v>
      </c>
      <c r="E9856" s="5" t="n">
        <v>2</v>
      </c>
      <c r="F9856" s="5" t="n">
        <v>0</v>
      </c>
      <c r="G9856" s="5">
        <f>E9856-F9856</f>
        <v/>
      </c>
      <c r="H9856" s="5">
        <f>'Notes'!$B$4</f>
        <v/>
      </c>
      <c r="I9856" s="5">
        <f>ROUNDUP(D9856/H9856,0)</f>
        <v/>
      </c>
      <c r="J9856" s="6">
        <f>G9856-I9856</f>
        <v/>
      </c>
      <c r="K9856" s="4">
        <f>IF(J9856&lt;0,"Deficit",IF(J9856=0,"Exact fit","Surplus"))</f>
        <v/>
      </c>
    </row>
    <row r="9857">
      <c r="A9857" s="4" t="n">
        <v>330412</v>
      </c>
      <c r="B9857" s="4" t="inlineStr">
        <is>
          <t>EPGI</t>
        </is>
      </c>
      <c r="C9857" s="4" t="inlineStr">
        <is>
          <t>P2</t>
        </is>
      </c>
      <c r="D9857" s="5" t="n">
        <v>76</v>
      </c>
      <c r="E9857" s="5" t="n">
        <v>2</v>
      </c>
      <c r="F9857" s="5" t="n">
        <v>0</v>
      </c>
      <c r="G9857" s="5">
        <f>E9857-F9857</f>
        <v/>
      </c>
      <c r="H9857" s="5">
        <f>'Notes'!$B$4</f>
        <v/>
      </c>
      <c r="I9857" s="5">
        <f>ROUNDUP(D9857/H9857,0)</f>
        <v/>
      </c>
      <c r="J9857" s="6">
        <f>G9857-I9857</f>
        <v/>
      </c>
      <c r="K9857" s="4">
        <f>IF(J9857&lt;0,"Deficit",IF(J9857=0,"Exact fit","Surplus"))</f>
        <v/>
      </c>
    </row>
    <row r="9858">
      <c r="A9858" s="4" t="n">
        <v>330412</v>
      </c>
      <c r="B9858" s="4" t="inlineStr">
        <is>
          <t>EPGI</t>
        </is>
      </c>
      <c r="C9858" s="4" t="inlineStr">
        <is>
          <t>P3</t>
        </is>
      </c>
      <c r="D9858" s="5" t="n">
        <v>71</v>
      </c>
      <c r="E9858" s="5" t="n">
        <v>2</v>
      </c>
      <c r="F9858" s="5" t="n">
        <v>0</v>
      </c>
      <c r="G9858" s="5">
        <f>E9858-F9858</f>
        <v/>
      </c>
      <c r="H9858" s="5">
        <f>'Notes'!$B$4</f>
        <v/>
      </c>
      <c r="I9858" s="5">
        <f>ROUNDUP(D9858/H9858,0)</f>
        <v/>
      </c>
      <c r="J9858" s="6">
        <f>G9858-I9858</f>
        <v/>
      </c>
      <c r="K9858" s="4">
        <f>IF(J9858&lt;0,"Deficit",IF(J9858=0,"Exact fit","Surplus"))</f>
        <v/>
      </c>
    </row>
    <row r="9859">
      <c r="A9859" s="4" t="n">
        <v>330412</v>
      </c>
      <c r="B9859" s="4" t="inlineStr">
        <is>
          <t>EPGI</t>
        </is>
      </c>
      <c r="C9859" s="4" t="inlineStr">
        <is>
          <t>P4</t>
        </is>
      </c>
      <c r="D9859" s="5" t="n">
        <v>80</v>
      </c>
      <c r="E9859" s="5" t="n">
        <v>2</v>
      </c>
      <c r="F9859" s="5" t="n">
        <v>0</v>
      </c>
      <c r="G9859" s="5">
        <f>E9859-F9859</f>
        <v/>
      </c>
      <c r="H9859" s="5">
        <f>'Notes'!$B$4</f>
        <v/>
      </c>
      <c r="I9859" s="5">
        <f>ROUNDUP(D9859/H9859,0)</f>
        <v/>
      </c>
      <c r="J9859" s="6">
        <f>G9859-I9859</f>
        <v/>
      </c>
      <c r="K9859" s="4">
        <f>IF(J9859&lt;0,"Deficit",IF(J9859=0,"Exact fit","Surplus"))</f>
        <v/>
      </c>
    </row>
    <row r="9860">
      <c r="A9860" s="4" t="n">
        <v>330412</v>
      </c>
      <c r="B9860" s="4" t="inlineStr">
        <is>
          <t>EPGI</t>
        </is>
      </c>
      <c r="C9860" s="4" t="inlineStr">
        <is>
          <t>P5</t>
        </is>
      </c>
      <c r="D9860" s="5" t="n">
        <v>98</v>
      </c>
      <c r="E9860" s="5" t="n">
        <v>3</v>
      </c>
      <c r="F9860" s="5" t="n">
        <v>0</v>
      </c>
      <c r="G9860" s="5">
        <f>E9860-F9860</f>
        <v/>
      </c>
      <c r="H9860" s="5">
        <f>'Notes'!$B$4</f>
        <v/>
      </c>
      <c r="I9860" s="5">
        <f>ROUNDUP(D9860/H9860,0)</f>
        <v/>
      </c>
      <c r="J9860" s="6">
        <f>G9860-I9860</f>
        <v/>
      </c>
      <c r="K9860" s="4">
        <f>IF(J9860&lt;0,"Deficit",IF(J9860=0,"Exact fit","Surplus"))</f>
        <v/>
      </c>
    </row>
    <row r="9861">
      <c r="A9861" s="4" t="n">
        <v>330412</v>
      </c>
      <c r="B9861" s="4" t="inlineStr">
        <is>
          <t>EPGI</t>
        </is>
      </c>
      <c r="C9861" s="4" t="inlineStr">
        <is>
          <t>P6</t>
        </is>
      </c>
      <c r="D9861" s="5" t="n">
        <v>88</v>
      </c>
      <c r="E9861" s="5" t="n">
        <v>3</v>
      </c>
      <c r="F9861" s="5" t="n">
        <v>0</v>
      </c>
      <c r="G9861" s="5">
        <f>E9861-F9861</f>
        <v/>
      </c>
      <c r="H9861" s="5">
        <f>'Notes'!$B$4</f>
        <v/>
      </c>
      <c r="I9861" s="5">
        <f>ROUNDUP(D9861/H9861,0)</f>
        <v/>
      </c>
      <c r="J9861" s="6">
        <f>G9861-I9861</f>
        <v/>
      </c>
      <c r="K9861" s="4">
        <f>IF(J9861&lt;0,"Deficit",IF(J9861=0,"Exact fit","Surplus"))</f>
        <v/>
      </c>
    </row>
    <row r="9862">
      <c r="A9862" s="4" t="n">
        <v>330418</v>
      </c>
      <c r="B9862" s="4" t="inlineStr">
        <is>
          <t>E.P GACUBA 2B</t>
        </is>
      </c>
      <c r="C9862" s="4" t="inlineStr">
        <is>
          <t>P1</t>
        </is>
      </c>
      <c r="D9862" s="5" t="n">
        <v>100</v>
      </c>
      <c r="E9862" s="5" t="n">
        <v>2</v>
      </c>
      <c r="F9862" s="5" t="n">
        <v>1</v>
      </c>
      <c r="G9862" s="5">
        <f>E9862-F9862</f>
        <v/>
      </c>
      <c r="H9862" s="5">
        <f>'Notes'!$B$4</f>
        <v/>
      </c>
      <c r="I9862" s="5">
        <f>ROUNDUP(D9862/H9862,0)</f>
        <v/>
      </c>
      <c r="J9862" s="6">
        <f>G9862-I9862</f>
        <v/>
      </c>
      <c r="K9862" s="4">
        <f>IF(J9862&lt;0,"Deficit",IF(J9862=0,"Exact fit","Surplus"))</f>
        <v/>
      </c>
    </row>
    <row r="9863">
      <c r="A9863" s="4" t="n">
        <v>330418</v>
      </c>
      <c r="B9863" s="4" t="inlineStr">
        <is>
          <t>E.P GACUBA 2B</t>
        </is>
      </c>
      <c r="C9863" s="4" t="inlineStr">
        <is>
          <t>P2</t>
        </is>
      </c>
      <c r="D9863" s="5" t="n">
        <v>90</v>
      </c>
      <c r="E9863" s="5" t="n">
        <v>2</v>
      </c>
      <c r="F9863" s="5" t="n">
        <v>1</v>
      </c>
      <c r="G9863" s="5">
        <f>E9863-F9863</f>
        <v/>
      </c>
      <c r="H9863" s="5">
        <f>'Notes'!$B$4</f>
        <v/>
      </c>
      <c r="I9863" s="5">
        <f>ROUNDUP(D9863/H9863,0)</f>
        <v/>
      </c>
      <c r="J9863" s="6">
        <f>G9863-I9863</f>
        <v/>
      </c>
      <c r="K9863" s="4">
        <f>IF(J9863&lt;0,"Deficit",IF(J9863=0,"Exact fit","Surplus"))</f>
        <v/>
      </c>
    </row>
    <row r="9864">
      <c r="A9864" s="4" t="n">
        <v>330418</v>
      </c>
      <c r="B9864" s="4" t="inlineStr">
        <is>
          <t>E.P GACUBA 2B</t>
        </is>
      </c>
      <c r="C9864" s="4" t="inlineStr">
        <is>
          <t>P3</t>
        </is>
      </c>
      <c r="D9864" s="5" t="n">
        <v>80</v>
      </c>
      <c r="E9864" s="5" t="n">
        <v>2</v>
      </c>
      <c r="F9864" s="5" t="n">
        <v>1</v>
      </c>
      <c r="G9864" s="5">
        <f>E9864-F9864</f>
        <v/>
      </c>
      <c r="H9864" s="5">
        <f>'Notes'!$B$4</f>
        <v/>
      </c>
      <c r="I9864" s="5">
        <f>ROUNDUP(D9864/H9864,0)</f>
        <v/>
      </c>
      <c r="J9864" s="6">
        <f>G9864-I9864</f>
        <v/>
      </c>
      <c r="K9864" s="4">
        <f>IF(J9864&lt;0,"Deficit",IF(J9864=0,"Exact fit","Surplus"))</f>
        <v/>
      </c>
    </row>
    <row r="9865">
      <c r="A9865" s="4" t="n">
        <v>330418</v>
      </c>
      <c r="B9865" s="4" t="inlineStr">
        <is>
          <t>E.P GACUBA 2B</t>
        </is>
      </c>
      <c r="C9865" s="4" t="inlineStr">
        <is>
          <t>P4</t>
        </is>
      </c>
      <c r="D9865" s="5" t="n">
        <v>102</v>
      </c>
      <c r="E9865" s="5" t="n">
        <v>2</v>
      </c>
      <c r="F9865" s="5" t="n">
        <v>0</v>
      </c>
      <c r="G9865" s="5">
        <f>E9865-F9865</f>
        <v/>
      </c>
      <c r="H9865" s="5">
        <f>'Notes'!$B$4</f>
        <v/>
      </c>
      <c r="I9865" s="5">
        <f>ROUNDUP(D9865/H9865,0)</f>
        <v/>
      </c>
      <c r="J9865" s="6">
        <f>G9865-I9865</f>
        <v/>
      </c>
      <c r="K9865" s="4">
        <f>IF(J9865&lt;0,"Deficit",IF(J9865=0,"Exact fit","Surplus"))</f>
        <v/>
      </c>
    </row>
    <row r="9866">
      <c r="A9866" s="4" t="n">
        <v>330418</v>
      </c>
      <c r="B9866" s="4" t="inlineStr">
        <is>
          <t>E.P GACUBA 2B</t>
        </is>
      </c>
      <c r="C9866" s="4" t="inlineStr">
        <is>
          <t>P5</t>
        </is>
      </c>
      <c r="D9866" s="5" t="n">
        <v>111</v>
      </c>
      <c r="E9866" s="5" t="n">
        <v>3</v>
      </c>
      <c r="F9866" s="5" t="n">
        <v>0</v>
      </c>
      <c r="G9866" s="5">
        <f>E9866-F9866</f>
        <v/>
      </c>
      <c r="H9866" s="5">
        <f>'Notes'!$B$4</f>
        <v/>
      </c>
      <c r="I9866" s="5">
        <f>ROUNDUP(D9866/H9866,0)</f>
        <v/>
      </c>
      <c r="J9866" s="6">
        <f>G9866-I9866</f>
        <v/>
      </c>
      <c r="K9866" s="4">
        <f>IF(J9866&lt;0,"Deficit",IF(J9866=0,"Exact fit","Surplus"))</f>
        <v/>
      </c>
    </row>
    <row r="9867">
      <c r="A9867" s="4" t="n">
        <v>330418</v>
      </c>
      <c r="B9867" s="4" t="inlineStr">
        <is>
          <t>E.P GACUBA 2B</t>
        </is>
      </c>
      <c r="C9867" s="4" t="inlineStr">
        <is>
          <t>P6</t>
        </is>
      </c>
      <c r="D9867" s="5" t="n">
        <v>128</v>
      </c>
      <c r="E9867" s="5" t="n">
        <v>3</v>
      </c>
      <c r="F9867" s="5" t="n">
        <v>0</v>
      </c>
      <c r="G9867" s="5">
        <f>E9867-F9867</f>
        <v/>
      </c>
      <c r="H9867" s="5">
        <f>'Notes'!$B$4</f>
        <v/>
      </c>
      <c r="I9867" s="5">
        <f>ROUNDUP(D9867/H9867,0)</f>
        <v/>
      </c>
      <c r="J9867" s="6">
        <f>G9867-I9867</f>
        <v/>
      </c>
      <c r="K9867" s="4">
        <f>IF(J9867&lt;0,"Deficit",IF(J9867=0,"Exact fit","Surplus"))</f>
        <v/>
      </c>
    </row>
    <row r="9868">
      <c r="A9868" s="4" t="n">
        <v>330420</v>
      </c>
      <c r="B9868" s="4" t="inlineStr">
        <is>
          <t>GS GISENYI STELLA MARIS</t>
        </is>
      </c>
      <c r="C9868" s="4" t="inlineStr">
        <is>
          <t>P1</t>
        </is>
      </c>
      <c r="D9868" s="5" t="n">
        <v>90</v>
      </c>
      <c r="E9868" s="5" t="n">
        <v>2</v>
      </c>
      <c r="F9868" s="5" t="n">
        <v>1</v>
      </c>
      <c r="G9868" s="5">
        <f>E9868-F9868</f>
        <v/>
      </c>
      <c r="H9868" s="5">
        <f>'Notes'!$B$4</f>
        <v/>
      </c>
      <c r="I9868" s="5">
        <f>ROUNDUP(D9868/H9868,0)</f>
        <v/>
      </c>
      <c r="J9868" s="6">
        <f>G9868-I9868</f>
        <v/>
      </c>
      <c r="K9868" s="4">
        <f>IF(J9868&lt;0,"Deficit",IF(J9868=0,"Exact fit","Surplus"))</f>
        <v/>
      </c>
    </row>
    <row r="9869">
      <c r="A9869" s="4" t="n">
        <v>330420</v>
      </c>
      <c r="B9869" s="4" t="inlineStr">
        <is>
          <t>GS GISENYI STELLA MARIS</t>
        </is>
      </c>
      <c r="C9869" s="4" t="inlineStr">
        <is>
          <t>P2</t>
        </is>
      </c>
      <c r="D9869" s="5" t="n">
        <v>160</v>
      </c>
      <c r="E9869" s="5" t="n">
        <v>4</v>
      </c>
      <c r="F9869" s="5" t="n">
        <v>2</v>
      </c>
      <c r="G9869" s="5">
        <f>E9869-F9869</f>
        <v/>
      </c>
      <c r="H9869" s="5">
        <f>'Notes'!$B$4</f>
        <v/>
      </c>
      <c r="I9869" s="5">
        <f>ROUNDUP(D9869/H9869,0)</f>
        <v/>
      </c>
      <c r="J9869" s="6">
        <f>G9869-I9869</f>
        <v/>
      </c>
      <c r="K9869" s="4">
        <f>IF(J9869&lt;0,"Deficit",IF(J9869=0,"Exact fit","Surplus"))</f>
        <v/>
      </c>
    </row>
    <row r="9870">
      <c r="A9870" s="4" t="n">
        <v>330420</v>
      </c>
      <c r="B9870" s="4" t="inlineStr">
        <is>
          <t>GS GISENYI STELLA MARIS</t>
        </is>
      </c>
      <c r="C9870" s="4" t="inlineStr">
        <is>
          <t>P3</t>
        </is>
      </c>
      <c r="D9870" s="5" t="n">
        <v>140</v>
      </c>
      <c r="E9870" s="5" t="n">
        <v>4</v>
      </c>
      <c r="F9870" s="5" t="n">
        <v>2</v>
      </c>
      <c r="G9870" s="5">
        <f>E9870-F9870</f>
        <v/>
      </c>
      <c r="H9870" s="5">
        <f>'Notes'!$B$4</f>
        <v/>
      </c>
      <c r="I9870" s="5">
        <f>ROUNDUP(D9870/H9870,0)</f>
        <v/>
      </c>
      <c r="J9870" s="6">
        <f>G9870-I9870</f>
        <v/>
      </c>
      <c r="K9870" s="4">
        <f>IF(J9870&lt;0,"Deficit",IF(J9870=0,"Exact fit","Surplus"))</f>
        <v/>
      </c>
    </row>
    <row r="9871">
      <c r="A9871" s="4" t="n">
        <v>330420</v>
      </c>
      <c r="B9871" s="4" t="inlineStr">
        <is>
          <t>GS GISENYI STELLA MARIS</t>
        </is>
      </c>
      <c r="C9871" s="4" t="inlineStr">
        <is>
          <t>P4</t>
        </is>
      </c>
      <c r="D9871" s="5" t="n">
        <v>119</v>
      </c>
      <c r="E9871" s="5" t="n">
        <v>2</v>
      </c>
      <c r="F9871" s="5" t="n">
        <v>0</v>
      </c>
      <c r="G9871" s="5">
        <f>E9871-F9871</f>
        <v/>
      </c>
      <c r="H9871" s="5">
        <f>'Notes'!$B$4</f>
        <v/>
      </c>
      <c r="I9871" s="5">
        <f>ROUNDUP(D9871/H9871,0)</f>
        <v/>
      </c>
      <c r="J9871" s="6">
        <f>G9871-I9871</f>
        <v/>
      </c>
      <c r="K9871" s="4">
        <f>IF(J9871&lt;0,"Deficit",IF(J9871=0,"Exact fit","Surplus"))</f>
        <v/>
      </c>
    </row>
    <row r="9872">
      <c r="A9872" s="4" t="n">
        <v>330420</v>
      </c>
      <c r="B9872" s="4" t="inlineStr">
        <is>
          <t>GS GISENYI STELLA MARIS</t>
        </is>
      </c>
      <c r="C9872" s="4" t="inlineStr">
        <is>
          <t>P5</t>
        </is>
      </c>
      <c r="D9872" s="5" t="n">
        <v>158</v>
      </c>
      <c r="E9872" s="5" t="n">
        <v>3</v>
      </c>
      <c r="F9872" s="5" t="n">
        <v>0</v>
      </c>
      <c r="G9872" s="5">
        <f>E9872-F9872</f>
        <v/>
      </c>
      <c r="H9872" s="5">
        <f>'Notes'!$B$4</f>
        <v/>
      </c>
      <c r="I9872" s="5">
        <f>ROUNDUP(D9872/H9872,0)</f>
        <v/>
      </c>
      <c r="J9872" s="6">
        <f>G9872-I9872</f>
        <v/>
      </c>
      <c r="K9872" s="4">
        <f>IF(J9872&lt;0,"Deficit",IF(J9872=0,"Exact fit","Surplus"))</f>
        <v/>
      </c>
    </row>
    <row r="9873">
      <c r="A9873" s="4" t="n">
        <v>330420</v>
      </c>
      <c r="B9873" s="4" t="inlineStr">
        <is>
          <t>GS GISENYI STELLA MARIS</t>
        </is>
      </c>
      <c r="C9873" s="4" t="inlineStr">
        <is>
          <t>P6</t>
        </is>
      </c>
      <c r="D9873" s="5" t="n">
        <v>94</v>
      </c>
      <c r="E9873" s="5" t="n">
        <v>2</v>
      </c>
      <c r="F9873" s="5" t="n">
        <v>0</v>
      </c>
      <c r="G9873" s="5">
        <f>E9873-F9873</f>
        <v/>
      </c>
      <c r="H9873" s="5">
        <f>'Notes'!$B$4</f>
        <v/>
      </c>
      <c r="I9873" s="5">
        <f>ROUNDUP(D9873/H9873,0)</f>
        <v/>
      </c>
      <c r="J9873" s="6">
        <f>G9873-I9873</f>
        <v/>
      </c>
      <c r="K9873" s="4">
        <f>IF(J9873&lt;0,"Deficit",IF(J9873=0,"Exact fit","Surplus"))</f>
        <v/>
      </c>
    </row>
    <row r="9874">
      <c r="A9874" s="4" t="n">
        <v>330423</v>
      </c>
      <c r="B9874" s="4" t="inlineStr">
        <is>
          <t>HOUSE OF CHILDREN</t>
        </is>
      </c>
      <c r="C9874" s="4" t="inlineStr">
        <is>
          <t>P1</t>
        </is>
      </c>
      <c r="D9874" s="5" t="n">
        <v>80</v>
      </c>
      <c r="E9874" s="5" t="n">
        <v>3</v>
      </c>
      <c r="F9874" s="5" t="n">
        <v>1</v>
      </c>
      <c r="G9874" s="5">
        <f>E9874-F9874</f>
        <v/>
      </c>
      <c r="H9874" s="5">
        <f>'Notes'!$B$4</f>
        <v/>
      </c>
      <c r="I9874" s="5">
        <f>ROUNDUP(D9874/H9874,0)</f>
        <v/>
      </c>
      <c r="J9874" s="6">
        <f>G9874-I9874</f>
        <v/>
      </c>
      <c r="K9874" s="4">
        <f>IF(J9874&lt;0,"Deficit",IF(J9874=0,"Exact fit","Surplus"))</f>
        <v/>
      </c>
    </row>
    <row r="9875">
      <c r="A9875" s="4" t="n">
        <v>330423</v>
      </c>
      <c r="B9875" s="4" t="inlineStr">
        <is>
          <t>HOUSE OF CHILDREN</t>
        </is>
      </c>
      <c r="C9875" s="4" t="inlineStr">
        <is>
          <t>P2</t>
        </is>
      </c>
      <c r="D9875" s="5" t="n">
        <v>53</v>
      </c>
      <c r="E9875" s="5" t="n">
        <v>3</v>
      </c>
      <c r="F9875" s="5" t="n">
        <v>1</v>
      </c>
      <c r="G9875" s="5">
        <f>E9875-F9875</f>
        <v/>
      </c>
      <c r="H9875" s="5">
        <f>'Notes'!$B$4</f>
        <v/>
      </c>
      <c r="I9875" s="5">
        <f>ROUNDUP(D9875/H9875,0)</f>
        <v/>
      </c>
      <c r="J9875" s="6">
        <f>G9875-I9875</f>
        <v/>
      </c>
      <c r="K9875" s="4">
        <f>IF(J9875&lt;0,"Deficit",IF(J9875=0,"Exact fit","Surplus"))</f>
        <v/>
      </c>
    </row>
    <row r="9876">
      <c r="A9876" s="4" t="n">
        <v>330423</v>
      </c>
      <c r="B9876" s="4" t="inlineStr">
        <is>
          <t>HOUSE OF CHILDREN</t>
        </is>
      </c>
      <c r="C9876" s="4" t="inlineStr">
        <is>
          <t>P3</t>
        </is>
      </c>
      <c r="D9876" s="5" t="n">
        <v>78</v>
      </c>
      <c r="E9876" s="5" t="n">
        <v>3</v>
      </c>
      <c r="F9876" s="5" t="n">
        <v>1</v>
      </c>
      <c r="G9876" s="5">
        <f>E9876-F9876</f>
        <v/>
      </c>
      <c r="H9876" s="5">
        <f>'Notes'!$B$4</f>
        <v/>
      </c>
      <c r="I9876" s="5">
        <f>ROUNDUP(D9876/H9876,0)</f>
        <v/>
      </c>
      <c r="J9876" s="6">
        <f>G9876-I9876</f>
        <v/>
      </c>
      <c r="K9876" s="4">
        <f>IF(J9876&lt;0,"Deficit",IF(J9876=0,"Exact fit","Surplus"))</f>
        <v/>
      </c>
    </row>
    <row r="9877">
      <c r="A9877" s="4" t="n">
        <v>330423</v>
      </c>
      <c r="B9877" s="4" t="inlineStr">
        <is>
          <t>HOUSE OF CHILDREN</t>
        </is>
      </c>
      <c r="C9877" s="4" t="inlineStr">
        <is>
          <t>P4</t>
        </is>
      </c>
      <c r="D9877" s="5" t="n">
        <v>80</v>
      </c>
      <c r="E9877" s="5" t="n">
        <v>3</v>
      </c>
      <c r="F9877" s="5" t="n">
        <v>1</v>
      </c>
      <c r="G9877" s="5">
        <f>E9877-F9877</f>
        <v/>
      </c>
      <c r="H9877" s="5">
        <f>'Notes'!$B$4</f>
        <v/>
      </c>
      <c r="I9877" s="5">
        <f>ROUNDUP(D9877/H9877,0)</f>
        <v/>
      </c>
      <c r="J9877" s="6">
        <f>G9877-I9877</f>
        <v/>
      </c>
      <c r="K9877" s="4">
        <f>IF(J9877&lt;0,"Deficit",IF(J9877=0,"Exact fit","Surplus"))</f>
        <v/>
      </c>
    </row>
    <row r="9878">
      <c r="A9878" s="4" t="n">
        <v>330423</v>
      </c>
      <c r="B9878" s="4" t="inlineStr">
        <is>
          <t>HOUSE OF CHILDREN</t>
        </is>
      </c>
      <c r="C9878" s="4" t="inlineStr">
        <is>
          <t>P5</t>
        </is>
      </c>
      <c r="D9878" s="5" t="n">
        <v>96</v>
      </c>
      <c r="E9878" s="5" t="n">
        <v>3</v>
      </c>
      <c r="F9878" s="5" t="n">
        <v>1</v>
      </c>
      <c r="G9878" s="5">
        <f>E9878-F9878</f>
        <v/>
      </c>
      <c r="H9878" s="5">
        <f>'Notes'!$B$4</f>
        <v/>
      </c>
      <c r="I9878" s="5">
        <f>ROUNDUP(D9878/H9878,0)</f>
        <v/>
      </c>
      <c r="J9878" s="6">
        <f>G9878-I9878</f>
        <v/>
      </c>
      <c r="K9878" s="4">
        <f>IF(J9878&lt;0,"Deficit",IF(J9878=0,"Exact fit","Surplus"))</f>
        <v/>
      </c>
    </row>
    <row r="9879">
      <c r="A9879" s="4" t="n">
        <v>330423</v>
      </c>
      <c r="B9879" s="4" t="inlineStr">
        <is>
          <t>HOUSE OF CHILDREN</t>
        </is>
      </c>
      <c r="C9879" s="4" t="inlineStr">
        <is>
          <t>P6</t>
        </is>
      </c>
      <c r="D9879" s="5" t="n">
        <v>80</v>
      </c>
      <c r="E9879" s="5" t="n">
        <v>3</v>
      </c>
      <c r="F9879" s="5" t="n">
        <v>0</v>
      </c>
      <c r="G9879" s="5">
        <f>E9879-F9879</f>
        <v/>
      </c>
      <c r="H9879" s="5">
        <f>'Notes'!$B$4</f>
        <v/>
      </c>
      <c r="I9879" s="5">
        <f>ROUNDUP(D9879/H9879,0)</f>
        <v/>
      </c>
      <c r="J9879" s="6">
        <f>G9879-I9879</f>
        <v/>
      </c>
      <c r="K9879" s="4">
        <f>IF(J9879&lt;0,"Deficit",IF(J9879=0,"Exact fit","Surplus"))</f>
        <v/>
      </c>
    </row>
    <row r="9880">
      <c r="A9880" s="4" t="n">
        <v>330425</v>
      </c>
      <c r="B9880" s="4" t="inlineStr">
        <is>
          <t>E.P KIVUMU</t>
        </is>
      </c>
      <c r="C9880" s="4" t="inlineStr">
        <is>
          <t>P1</t>
        </is>
      </c>
      <c r="D9880" s="5" t="n">
        <v>122</v>
      </c>
      <c r="E9880" s="5" t="n">
        <v>3</v>
      </c>
      <c r="F9880" s="5" t="n">
        <v>0</v>
      </c>
      <c r="G9880" s="5">
        <f>E9880-F9880</f>
        <v/>
      </c>
      <c r="H9880" s="5">
        <f>'Notes'!$B$4</f>
        <v/>
      </c>
      <c r="I9880" s="5">
        <f>ROUNDUP(D9880/H9880,0)</f>
        <v/>
      </c>
      <c r="J9880" s="6">
        <f>G9880-I9880</f>
        <v/>
      </c>
      <c r="K9880" s="4">
        <f>IF(J9880&lt;0,"Deficit",IF(J9880=0,"Exact fit","Surplus"))</f>
        <v/>
      </c>
    </row>
    <row r="9881">
      <c r="A9881" s="4" t="n">
        <v>330425</v>
      </c>
      <c r="B9881" s="4" t="inlineStr">
        <is>
          <t>E.P KIVUMU</t>
        </is>
      </c>
      <c r="C9881" s="4" t="inlineStr">
        <is>
          <t>P2</t>
        </is>
      </c>
      <c r="D9881" s="5" t="n">
        <v>116</v>
      </c>
      <c r="E9881" s="5" t="n">
        <v>3</v>
      </c>
      <c r="F9881" s="5" t="n">
        <v>0</v>
      </c>
      <c r="G9881" s="5">
        <f>E9881-F9881</f>
        <v/>
      </c>
      <c r="H9881" s="5">
        <f>'Notes'!$B$4</f>
        <v/>
      </c>
      <c r="I9881" s="5">
        <f>ROUNDUP(D9881/H9881,0)</f>
        <v/>
      </c>
      <c r="J9881" s="6">
        <f>G9881-I9881</f>
        <v/>
      </c>
      <c r="K9881" s="4">
        <f>IF(J9881&lt;0,"Deficit",IF(J9881=0,"Exact fit","Surplus"))</f>
        <v/>
      </c>
    </row>
    <row r="9882">
      <c r="A9882" s="4" t="n">
        <v>330425</v>
      </c>
      <c r="B9882" s="4" t="inlineStr">
        <is>
          <t>E.P KIVUMU</t>
        </is>
      </c>
      <c r="C9882" s="4" t="inlineStr">
        <is>
          <t>P3</t>
        </is>
      </c>
      <c r="D9882" s="5" t="n">
        <v>141</v>
      </c>
      <c r="E9882" s="5" t="n">
        <v>3</v>
      </c>
      <c r="F9882" s="5" t="n">
        <v>0</v>
      </c>
      <c r="G9882" s="5">
        <f>E9882-F9882</f>
        <v/>
      </c>
      <c r="H9882" s="5">
        <f>'Notes'!$B$4</f>
        <v/>
      </c>
      <c r="I9882" s="5">
        <f>ROUNDUP(D9882/H9882,0)</f>
        <v/>
      </c>
      <c r="J9882" s="6">
        <f>G9882-I9882</f>
        <v/>
      </c>
      <c r="K9882" s="4">
        <f>IF(J9882&lt;0,"Deficit",IF(J9882=0,"Exact fit","Surplus"))</f>
        <v/>
      </c>
    </row>
    <row r="9883">
      <c r="A9883" s="4" t="n">
        <v>330425</v>
      </c>
      <c r="B9883" s="4" t="inlineStr">
        <is>
          <t>E.P KIVUMU</t>
        </is>
      </c>
      <c r="C9883" s="4" t="inlineStr">
        <is>
          <t>P4</t>
        </is>
      </c>
      <c r="D9883" s="5" t="n">
        <v>164</v>
      </c>
      <c r="E9883" s="5" t="n">
        <v>4</v>
      </c>
      <c r="F9883" s="5" t="n">
        <v>0</v>
      </c>
      <c r="G9883" s="5">
        <f>E9883-F9883</f>
        <v/>
      </c>
      <c r="H9883" s="5">
        <f>'Notes'!$B$4</f>
        <v/>
      </c>
      <c r="I9883" s="5">
        <f>ROUNDUP(D9883/H9883,0)</f>
        <v/>
      </c>
      <c r="J9883" s="6">
        <f>G9883-I9883</f>
        <v/>
      </c>
      <c r="K9883" s="4">
        <f>IF(J9883&lt;0,"Deficit",IF(J9883=0,"Exact fit","Surplus"))</f>
        <v/>
      </c>
    </row>
    <row r="9884">
      <c r="A9884" s="4" t="n">
        <v>330425</v>
      </c>
      <c r="B9884" s="4" t="inlineStr">
        <is>
          <t>E.P KIVUMU</t>
        </is>
      </c>
      <c r="C9884" s="4" t="inlineStr">
        <is>
          <t>P5</t>
        </is>
      </c>
      <c r="D9884" s="5" t="n">
        <v>196</v>
      </c>
      <c r="E9884" s="5" t="n">
        <v>4</v>
      </c>
      <c r="F9884" s="5" t="n">
        <v>0</v>
      </c>
      <c r="G9884" s="5">
        <f>E9884-F9884</f>
        <v/>
      </c>
      <c r="H9884" s="5">
        <f>'Notes'!$B$4</f>
        <v/>
      </c>
      <c r="I9884" s="5">
        <f>ROUNDUP(D9884/H9884,0)</f>
        <v/>
      </c>
      <c r="J9884" s="6">
        <f>G9884-I9884</f>
        <v/>
      </c>
      <c r="K9884" s="4">
        <f>IF(J9884&lt;0,"Deficit",IF(J9884=0,"Exact fit","Surplus"))</f>
        <v/>
      </c>
    </row>
    <row r="9885">
      <c r="A9885" s="4" t="n">
        <v>330425</v>
      </c>
      <c r="B9885" s="4" t="inlineStr">
        <is>
          <t>E.P KIVUMU</t>
        </is>
      </c>
      <c r="C9885" s="4" t="inlineStr">
        <is>
          <t>P6</t>
        </is>
      </c>
      <c r="D9885" s="5" t="n">
        <v>166</v>
      </c>
      <c r="E9885" s="5" t="n">
        <v>4</v>
      </c>
      <c r="F9885" s="5" t="n">
        <v>0</v>
      </c>
      <c r="G9885" s="5">
        <f>E9885-F9885</f>
        <v/>
      </c>
      <c r="H9885" s="5">
        <f>'Notes'!$B$4</f>
        <v/>
      </c>
      <c r="I9885" s="5">
        <f>ROUNDUP(D9885/H9885,0)</f>
        <v/>
      </c>
      <c r="J9885" s="6">
        <f>G9885-I9885</f>
        <v/>
      </c>
      <c r="K9885" s="4">
        <f>IF(J9885&lt;0,"Deficit",IF(J9885=0,"Exact fit","Surplus"))</f>
        <v/>
      </c>
    </row>
    <row r="9886">
      <c r="A9886" s="4" t="n">
        <v>330426</v>
      </c>
      <c r="B9886" s="4" t="inlineStr">
        <is>
          <t>LA PROMISE</t>
        </is>
      </c>
      <c r="C9886" s="4" t="inlineStr">
        <is>
          <t>P1</t>
        </is>
      </c>
      <c r="D9886" s="5" t="n">
        <v>24</v>
      </c>
      <c r="E9886" s="5" t="n">
        <v>1</v>
      </c>
      <c r="F9886" s="5" t="n">
        <v>0</v>
      </c>
      <c r="G9886" s="5">
        <f>E9886-F9886</f>
        <v/>
      </c>
      <c r="H9886" s="5">
        <f>'Notes'!$B$4</f>
        <v/>
      </c>
      <c r="I9886" s="5">
        <f>ROUNDUP(D9886/H9886,0)</f>
        <v/>
      </c>
      <c r="J9886" s="6">
        <f>G9886-I9886</f>
        <v/>
      </c>
      <c r="K9886" s="4">
        <f>IF(J9886&lt;0,"Deficit",IF(J9886=0,"Exact fit","Surplus"))</f>
        <v/>
      </c>
    </row>
    <row r="9887">
      <c r="A9887" s="4" t="n">
        <v>330426</v>
      </c>
      <c r="B9887" s="4" t="inlineStr">
        <is>
          <t>LA PROMISE</t>
        </is>
      </c>
      <c r="C9887" s="4" t="inlineStr">
        <is>
          <t>P2</t>
        </is>
      </c>
      <c r="D9887" s="5" t="n">
        <v>25</v>
      </c>
      <c r="E9887" s="5" t="n">
        <v>1</v>
      </c>
      <c r="F9887" s="5" t="n">
        <v>0</v>
      </c>
      <c r="G9887" s="5">
        <f>E9887-F9887</f>
        <v/>
      </c>
      <c r="H9887" s="5">
        <f>'Notes'!$B$4</f>
        <v/>
      </c>
      <c r="I9887" s="5">
        <f>ROUNDUP(D9887/H9887,0)</f>
        <v/>
      </c>
      <c r="J9887" s="6">
        <f>G9887-I9887</f>
        <v/>
      </c>
      <c r="K9887" s="4">
        <f>IF(J9887&lt;0,"Deficit",IF(J9887=0,"Exact fit","Surplus"))</f>
        <v/>
      </c>
    </row>
    <row r="9888">
      <c r="A9888" s="4" t="n">
        <v>330426</v>
      </c>
      <c r="B9888" s="4" t="inlineStr">
        <is>
          <t>LA PROMISE</t>
        </is>
      </c>
      <c r="C9888" s="4" t="inlineStr">
        <is>
          <t>P3</t>
        </is>
      </c>
      <c r="D9888" s="5" t="n">
        <v>24</v>
      </c>
      <c r="E9888" s="5" t="n">
        <v>1</v>
      </c>
      <c r="F9888" s="5" t="n">
        <v>0</v>
      </c>
      <c r="G9888" s="5">
        <f>E9888-F9888</f>
        <v/>
      </c>
      <c r="H9888" s="5">
        <f>'Notes'!$B$4</f>
        <v/>
      </c>
      <c r="I9888" s="5">
        <f>ROUNDUP(D9888/H9888,0)</f>
        <v/>
      </c>
      <c r="J9888" s="6">
        <f>G9888-I9888</f>
        <v/>
      </c>
      <c r="K9888" s="4">
        <f>IF(J9888&lt;0,"Deficit",IF(J9888=0,"Exact fit","Surplus"))</f>
        <v/>
      </c>
    </row>
    <row r="9889">
      <c r="A9889" s="4" t="n">
        <v>330426</v>
      </c>
      <c r="B9889" s="4" t="inlineStr">
        <is>
          <t>LA PROMISE</t>
        </is>
      </c>
      <c r="C9889" s="4" t="inlineStr">
        <is>
          <t>P4</t>
        </is>
      </c>
      <c r="D9889" s="5" t="n">
        <v>24</v>
      </c>
      <c r="E9889" s="5" t="n">
        <v>1</v>
      </c>
      <c r="F9889" s="5" t="n">
        <v>0</v>
      </c>
      <c r="G9889" s="5">
        <f>E9889-F9889</f>
        <v/>
      </c>
      <c r="H9889" s="5">
        <f>'Notes'!$B$4</f>
        <v/>
      </c>
      <c r="I9889" s="5">
        <f>ROUNDUP(D9889/H9889,0)</f>
        <v/>
      </c>
      <c r="J9889" s="6">
        <f>G9889-I9889</f>
        <v/>
      </c>
      <c r="K9889" s="4">
        <f>IF(J9889&lt;0,"Deficit",IF(J9889=0,"Exact fit","Surplus"))</f>
        <v/>
      </c>
    </row>
    <row r="9890">
      <c r="A9890" s="4" t="n">
        <v>330426</v>
      </c>
      <c r="B9890" s="4" t="inlineStr">
        <is>
          <t>LA PROMISE</t>
        </is>
      </c>
      <c r="C9890" s="4" t="inlineStr">
        <is>
          <t>P5</t>
        </is>
      </c>
      <c r="D9890" s="5" t="n">
        <v>43</v>
      </c>
      <c r="E9890" s="5" t="n">
        <v>1</v>
      </c>
      <c r="F9890" s="5" t="n">
        <v>0</v>
      </c>
      <c r="G9890" s="5">
        <f>E9890-F9890</f>
        <v/>
      </c>
      <c r="H9890" s="5">
        <f>'Notes'!$B$4</f>
        <v/>
      </c>
      <c r="I9890" s="5">
        <f>ROUNDUP(D9890/H9890,0)</f>
        <v/>
      </c>
      <c r="J9890" s="6">
        <f>G9890-I9890</f>
        <v/>
      </c>
      <c r="K9890" s="4">
        <f>IF(J9890&lt;0,"Deficit",IF(J9890=0,"Exact fit","Surplus"))</f>
        <v/>
      </c>
    </row>
    <row r="9891">
      <c r="A9891" s="4" t="n">
        <v>330426</v>
      </c>
      <c r="B9891" s="4" t="inlineStr">
        <is>
          <t>LA PROMISE</t>
        </is>
      </c>
      <c r="C9891" s="4" t="inlineStr">
        <is>
          <t>P6</t>
        </is>
      </c>
      <c r="D9891" s="5" t="n">
        <v>38</v>
      </c>
      <c r="E9891" s="5" t="n">
        <v>1</v>
      </c>
      <c r="F9891" s="5" t="n">
        <v>0</v>
      </c>
      <c r="G9891" s="5">
        <f>E9891-F9891</f>
        <v/>
      </c>
      <c r="H9891" s="5">
        <f>'Notes'!$B$4</f>
        <v/>
      </c>
      <c r="I9891" s="5">
        <f>ROUNDUP(D9891/H9891,0)</f>
        <v/>
      </c>
      <c r="J9891" s="6">
        <f>G9891-I9891</f>
        <v/>
      </c>
      <c r="K9891" s="4">
        <f>IF(J9891&lt;0,"Deficit",IF(J9891=0,"Exact fit","Surplus"))</f>
        <v/>
      </c>
    </row>
    <row r="9892">
      <c r="A9892" s="4" t="n">
        <v>330427</v>
      </c>
      <c r="B9892" s="4" t="inlineStr">
        <is>
          <t>LE BON BERGER</t>
        </is>
      </c>
      <c r="C9892" s="4" t="inlineStr">
        <is>
          <t>P1</t>
        </is>
      </c>
      <c r="D9892" s="5" t="n">
        <v>83</v>
      </c>
      <c r="E9892" s="5" t="n">
        <v>3</v>
      </c>
      <c r="F9892" s="5" t="n">
        <v>0</v>
      </c>
      <c r="G9892" s="5">
        <f>E9892-F9892</f>
        <v/>
      </c>
      <c r="H9892" s="5">
        <f>'Notes'!$B$4</f>
        <v/>
      </c>
      <c r="I9892" s="5">
        <f>ROUNDUP(D9892/H9892,0)</f>
        <v/>
      </c>
      <c r="J9892" s="6">
        <f>G9892-I9892</f>
        <v/>
      </c>
      <c r="K9892" s="4">
        <f>IF(J9892&lt;0,"Deficit",IF(J9892=0,"Exact fit","Surplus"))</f>
        <v/>
      </c>
    </row>
    <row r="9893">
      <c r="A9893" s="4" t="n">
        <v>330427</v>
      </c>
      <c r="B9893" s="4" t="inlineStr">
        <is>
          <t>LE BON BERGER</t>
        </is>
      </c>
      <c r="C9893" s="4" t="inlineStr">
        <is>
          <t>P2</t>
        </is>
      </c>
      <c r="D9893" s="5" t="n">
        <v>70</v>
      </c>
      <c r="E9893" s="5" t="n">
        <v>3</v>
      </c>
      <c r="F9893" s="5" t="n">
        <v>0</v>
      </c>
      <c r="G9893" s="5">
        <f>E9893-F9893</f>
        <v/>
      </c>
      <c r="H9893" s="5">
        <f>'Notes'!$B$4</f>
        <v/>
      </c>
      <c r="I9893" s="5">
        <f>ROUNDUP(D9893/H9893,0)</f>
        <v/>
      </c>
      <c r="J9893" s="6">
        <f>G9893-I9893</f>
        <v/>
      </c>
      <c r="K9893" s="4">
        <f>IF(J9893&lt;0,"Deficit",IF(J9893=0,"Exact fit","Surplus"))</f>
        <v/>
      </c>
    </row>
    <row r="9894">
      <c r="A9894" s="4" t="n">
        <v>330427</v>
      </c>
      <c r="B9894" s="4" t="inlineStr">
        <is>
          <t>LE BON BERGER</t>
        </is>
      </c>
      <c r="C9894" s="4" t="inlineStr">
        <is>
          <t>P3</t>
        </is>
      </c>
      <c r="D9894" s="5" t="n">
        <v>68</v>
      </c>
      <c r="E9894" s="5" t="n">
        <v>2</v>
      </c>
      <c r="F9894" s="5" t="n">
        <v>0</v>
      </c>
      <c r="G9894" s="5">
        <f>E9894-F9894</f>
        <v/>
      </c>
      <c r="H9894" s="5">
        <f>'Notes'!$B$4</f>
        <v/>
      </c>
      <c r="I9894" s="5">
        <f>ROUNDUP(D9894/H9894,0)</f>
        <v/>
      </c>
      <c r="J9894" s="6">
        <f>G9894-I9894</f>
        <v/>
      </c>
      <c r="K9894" s="4">
        <f>IF(J9894&lt;0,"Deficit",IF(J9894=0,"Exact fit","Surplus"))</f>
        <v/>
      </c>
    </row>
    <row r="9895">
      <c r="A9895" s="4" t="n">
        <v>330427</v>
      </c>
      <c r="B9895" s="4" t="inlineStr">
        <is>
          <t>LE BON BERGER</t>
        </is>
      </c>
      <c r="C9895" s="4" t="inlineStr">
        <is>
          <t>P4</t>
        </is>
      </c>
      <c r="D9895" s="5" t="n">
        <v>66</v>
      </c>
      <c r="E9895" s="5" t="n">
        <v>3</v>
      </c>
      <c r="F9895" s="5" t="n">
        <v>0</v>
      </c>
      <c r="G9895" s="5">
        <f>E9895-F9895</f>
        <v/>
      </c>
      <c r="H9895" s="5">
        <f>'Notes'!$B$4</f>
        <v/>
      </c>
      <c r="I9895" s="5">
        <f>ROUNDUP(D9895/H9895,0)</f>
        <v/>
      </c>
      <c r="J9895" s="6">
        <f>G9895-I9895</f>
        <v/>
      </c>
      <c r="K9895" s="4">
        <f>IF(J9895&lt;0,"Deficit",IF(J9895=0,"Exact fit","Surplus"))</f>
        <v/>
      </c>
    </row>
    <row r="9896">
      <c r="A9896" s="4" t="n">
        <v>330427</v>
      </c>
      <c r="B9896" s="4" t="inlineStr">
        <is>
          <t>LE BON BERGER</t>
        </is>
      </c>
      <c r="C9896" s="4" t="inlineStr">
        <is>
          <t>P5</t>
        </is>
      </c>
      <c r="D9896" s="5" t="n">
        <v>75</v>
      </c>
      <c r="E9896" s="5" t="n">
        <v>3</v>
      </c>
      <c r="F9896" s="5" t="n">
        <v>0</v>
      </c>
      <c r="G9896" s="5">
        <f>E9896-F9896</f>
        <v/>
      </c>
      <c r="H9896" s="5">
        <f>'Notes'!$B$4</f>
        <v/>
      </c>
      <c r="I9896" s="5">
        <f>ROUNDUP(D9896/H9896,0)</f>
        <v/>
      </c>
      <c r="J9896" s="6">
        <f>G9896-I9896</f>
        <v/>
      </c>
      <c r="K9896" s="4">
        <f>IF(J9896&lt;0,"Deficit",IF(J9896=0,"Exact fit","Surplus"))</f>
        <v/>
      </c>
    </row>
    <row r="9897">
      <c r="A9897" s="4" t="n">
        <v>330427</v>
      </c>
      <c r="B9897" s="4" t="inlineStr">
        <is>
          <t>LE BON BERGER</t>
        </is>
      </c>
      <c r="C9897" s="4" t="inlineStr">
        <is>
          <t>P6</t>
        </is>
      </c>
      <c r="D9897" s="5" t="n">
        <v>73</v>
      </c>
      <c r="E9897" s="5" t="n">
        <v>2</v>
      </c>
      <c r="F9897" s="5" t="n">
        <v>0</v>
      </c>
      <c r="G9897" s="5">
        <f>E9897-F9897</f>
        <v/>
      </c>
      <c r="H9897" s="5">
        <f>'Notes'!$B$4</f>
        <v/>
      </c>
      <c r="I9897" s="5">
        <f>ROUNDUP(D9897/H9897,0)</f>
        <v/>
      </c>
      <c r="J9897" s="6">
        <f>G9897-I9897</f>
        <v/>
      </c>
      <c r="K9897" s="4">
        <f>IF(J9897&lt;0,"Deficit",IF(J9897=0,"Exact fit","Surplus"))</f>
        <v/>
      </c>
    </row>
    <row r="9898">
      <c r="A9898" s="4" t="n">
        <v>330428</v>
      </c>
      <c r="B9898" s="4" t="inlineStr">
        <is>
          <t>G.S MUHATO</t>
        </is>
      </c>
      <c r="C9898" s="4" t="inlineStr">
        <is>
          <t>P1</t>
        </is>
      </c>
      <c r="D9898" s="5" t="n">
        <v>140</v>
      </c>
      <c r="E9898" s="5" t="n">
        <v>3</v>
      </c>
      <c r="F9898" s="5" t="n">
        <v>0</v>
      </c>
      <c r="G9898" s="5">
        <f>E9898-F9898</f>
        <v/>
      </c>
      <c r="H9898" s="5">
        <f>'Notes'!$B$4</f>
        <v/>
      </c>
      <c r="I9898" s="5">
        <f>ROUNDUP(D9898/H9898,0)</f>
        <v/>
      </c>
      <c r="J9898" s="6">
        <f>G9898-I9898</f>
        <v/>
      </c>
      <c r="K9898" s="4">
        <f>IF(J9898&lt;0,"Deficit",IF(J9898=0,"Exact fit","Surplus"))</f>
        <v/>
      </c>
    </row>
    <row r="9899">
      <c r="A9899" s="4" t="n">
        <v>330428</v>
      </c>
      <c r="B9899" s="4" t="inlineStr">
        <is>
          <t>G.S MUHATO</t>
        </is>
      </c>
      <c r="C9899" s="4" t="inlineStr">
        <is>
          <t>P2</t>
        </is>
      </c>
      <c r="D9899" s="5" t="n">
        <v>194</v>
      </c>
      <c r="E9899" s="5" t="n">
        <v>3</v>
      </c>
      <c r="F9899" s="5" t="n">
        <v>0</v>
      </c>
      <c r="G9899" s="5">
        <f>E9899-F9899</f>
        <v/>
      </c>
      <c r="H9899" s="5">
        <f>'Notes'!$B$4</f>
        <v/>
      </c>
      <c r="I9899" s="5">
        <f>ROUNDUP(D9899/H9899,0)</f>
        <v/>
      </c>
      <c r="J9899" s="6">
        <f>G9899-I9899</f>
        <v/>
      </c>
      <c r="K9899" s="4">
        <f>IF(J9899&lt;0,"Deficit",IF(J9899=0,"Exact fit","Surplus"))</f>
        <v/>
      </c>
    </row>
    <row r="9900">
      <c r="A9900" s="4" t="n">
        <v>330428</v>
      </c>
      <c r="B9900" s="4" t="inlineStr">
        <is>
          <t>G.S MUHATO</t>
        </is>
      </c>
      <c r="C9900" s="4" t="inlineStr">
        <is>
          <t>P3</t>
        </is>
      </c>
      <c r="D9900" s="5" t="n">
        <v>187</v>
      </c>
      <c r="E9900" s="5" t="n">
        <v>3</v>
      </c>
      <c r="F9900" s="5" t="n">
        <v>0</v>
      </c>
      <c r="G9900" s="5">
        <f>E9900-F9900</f>
        <v/>
      </c>
      <c r="H9900" s="5">
        <f>'Notes'!$B$4</f>
        <v/>
      </c>
      <c r="I9900" s="5">
        <f>ROUNDUP(D9900/H9900,0)</f>
        <v/>
      </c>
      <c r="J9900" s="6">
        <f>G9900-I9900</f>
        <v/>
      </c>
      <c r="K9900" s="4">
        <f>IF(J9900&lt;0,"Deficit",IF(J9900=0,"Exact fit","Surplus"))</f>
        <v/>
      </c>
    </row>
    <row r="9901">
      <c r="A9901" s="4" t="n">
        <v>330428</v>
      </c>
      <c r="B9901" s="4" t="inlineStr">
        <is>
          <t>G.S MUHATO</t>
        </is>
      </c>
      <c r="C9901" s="4" t="inlineStr">
        <is>
          <t>P4</t>
        </is>
      </c>
      <c r="D9901" s="5" t="n">
        <v>252</v>
      </c>
      <c r="E9901" s="5" t="n">
        <v>4</v>
      </c>
      <c r="F9901" s="5" t="n">
        <v>0</v>
      </c>
      <c r="G9901" s="5">
        <f>E9901-F9901</f>
        <v/>
      </c>
      <c r="H9901" s="5">
        <f>'Notes'!$B$4</f>
        <v/>
      </c>
      <c r="I9901" s="5">
        <f>ROUNDUP(D9901/H9901,0)</f>
        <v/>
      </c>
      <c r="J9901" s="6">
        <f>G9901-I9901</f>
        <v/>
      </c>
      <c r="K9901" s="4">
        <f>IF(J9901&lt;0,"Deficit",IF(J9901=0,"Exact fit","Surplus"))</f>
        <v/>
      </c>
    </row>
    <row r="9902">
      <c r="A9902" s="4" t="n">
        <v>330428</v>
      </c>
      <c r="B9902" s="4" t="inlineStr">
        <is>
          <t>G.S MUHATO</t>
        </is>
      </c>
      <c r="C9902" s="4" t="inlineStr">
        <is>
          <t>P5</t>
        </is>
      </c>
      <c r="D9902" s="5" t="n">
        <v>283</v>
      </c>
      <c r="E9902" s="5" t="n">
        <v>4</v>
      </c>
      <c r="F9902" s="5" t="n">
        <v>0</v>
      </c>
      <c r="G9902" s="5">
        <f>E9902-F9902</f>
        <v/>
      </c>
      <c r="H9902" s="5">
        <f>'Notes'!$B$4</f>
        <v/>
      </c>
      <c r="I9902" s="5">
        <f>ROUNDUP(D9902/H9902,0)</f>
        <v/>
      </c>
      <c r="J9902" s="6">
        <f>G9902-I9902</f>
        <v/>
      </c>
      <c r="K9902" s="4">
        <f>IF(J9902&lt;0,"Deficit",IF(J9902=0,"Exact fit","Surplus"))</f>
        <v/>
      </c>
    </row>
    <row r="9903">
      <c r="A9903" s="4" t="n">
        <v>330428</v>
      </c>
      <c r="B9903" s="4" t="inlineStr">
        <is>
          <t>G.S MUHATO</t>
        </is>
      </c>
      <c r="C9903" s="4" t="inlineStr">
        <is>
          <t>P6</t>
        </is>
      </c>
      <c r="D9903" s="5" t="n">
        <v>204</v>
      </c>
      <c r="E9903" s="5" t="n">
        <v>3</v>
      </c>
      <c r="F9903" s="5" t="n">
        <v>0</v>
      </c>
      <c r="G9903" s="5">
        <f>E9903-F9903</f>
        <v/>
      </c>
      <c r="H9903" s="5">
        <f>'Notes'!$B$4</f>
        <v/>
      </c>
      <c r="I9903" s="5">
        <f>ROUNDUP(D9903/H9903,0)</f>
        <v/>
      </c>
      <c r="J9903" s="6">
        <f>G9903-I9903</f>
        <v/>
      </c>
      <c r="K9903" s="4">
        <f>IF(J9903&lt;0,"Deficit",IF(J9903=0,"Exact fit","Surplus"))</f>
        <v/>
      </c>
    </row>
    <row r="9904">
      <c r="A9904" s="4" t="n">
        <v>330431</v>
      </c>
      <c r="B9904" s="4" t="inlineStr">
        <is>
          <t>E.P UBUMWE</t>
        </is>
      </c>
      <c r="C9904" s="4" t="inlineStr">
        <is>
          <t>P1</t>
        </is>
      </c>
      <c r="D9904" s="5" t="n">
        <v>133</v>
      </c>
      <c r="E9904" s="5" t="n">
        <v>4</v>
      </c>
      <c r="F9904" s="5" t="n">
        <v>2</v>
      </c>
      <c r="G9904" s="5">
        <f>E9904-F9904</f>
        <v/>
      </c>
      <c r="H9904" s="5">
        <f>'Notes'!$B$4</f>
        <v/>
      </c>
      <c r="I9904" s="5">
        <f>ROUNDUP(D9904/H9904,0)</f>
        <v/>
      </c>
      <c r="J9904" s="6">
        <f>G9904-I9904</f>
        <v/>
      </c>
      <c r="K9904" s="4">
        <f>IF(J9904&lt;0,"Deficit",IF(J9904=0,"Exact fit","Surplus"))</f>
        <v/>
      </c>
    </row>
    <row r="9905">
      <c r="A9905" s="4" t="n">
        <v>330431</v>
      </c>
      <c r="B9905" s="4" t="inlineStr">
        <is>
          <t>E.P UBUMWE</t>
        </is>
      </c>
      <c r="C9905" s="4" t="inlineStr">
        <is>
          <t>P2</t>
        </is>
      </c>
      <c r="D9905" s="5" t="n">
        <v>146</v>
      </c>
      <c r="E9905" s="5" t="n">
        <v>4</v>
      </c>
      <c r="F9905" s="5" t="n">
        <v>2</v>
      </c>
      <c r="G9905" s="5">
        <f>E9905-F9905</f>
        <v/>
      </c>
      <c r="H9905" s="5">
        <f>'Notes'!$B$4</f>
        <v/>
      </c>
      <c r="I9905" s="5">
        <f>ROUNDUP(D9905/H9905,0)</f>
        <v/>
      </c>
      <c r="J9905" s="6">
        <f>G9905-I9905</f>
        <v/>
      </c>
      <c r="K9905" s="4">
        <f>IF(J9905&lt;0,"Deficit",IF(J9905=0,"Exact fit","Surplus"))</f>
        <v/>
      </c>
    </row>
    <row r="9906">
      <c r="A9906" s="4" t="n">
        <v>330431</v>
      </c>
      <c r="B9906" s="4" t="inlineStr">
        <is>
          <t>E.P UBUMWE</t>
        </is>
      </c>
      <c r="C9906" s="4" t="inlineStr">
        <is>
          <t>P3</t>
        </is>
      </c>
      <c r="D9906" s="5" t="n">
        <v>182</v>
      </c>
      <c r="E9906" s="5" t="n">
        <v>4</v>
      </c>
      <c r="F9906" s="5" t="n">
        <v>2</v>
      </c>
      <c r="G9906" s="5">
        <f>E9906-F9906</f>
        <v/>
      </c>
      <c r="H9906" s="5">
        <f>'Notes'!$B$4</f>
        <v/>
      </c>
      <c r="I9906" s="5">
        <f>ROUNDUP(D9906/H9906,0)</f>
        <v/>
      </c>
      <c r="J9906" s="6">
        <f>G9906-I9906</f>
        <v/>
      </c>
      <c r="K9906" s="4">
        <f>IF(J9906&lt;0,"Deficit",IF(J9906=0,"Exact fit","Surplus"))</f>
        <v/>
      </c>
    </row>
    <row r="9907">
      <c r="A9907" s="4" t="n">
        <v>330431</v>
      </c>
      <c r="B9907" s="4" t="inlineStr">
        <is>
          <t>E.P UBUMWE</t>
        </is>
      </c>
      <c r="C9907" s="4" t="inlineStr">
        <is>
          <t>P4</t>
        </is>
      </c>
      <c r="D9907" s="5" t="n">
        <v>183</v>
      </c>
      <c r="E9907" s="5" t="n">
        <v>4</v>
      </c>
      <c r="F9907" s="5" t="n">
        <v>0</v>
      </c>
      <c r="G9907" s="5">
        <f>E9907-F9907</f>
        <v/>
      </c>
      <c r="H9907" s="5">
        <f>'Notes'!$B$4</f>
        <v/>
      </c>
      <c r="I9907" s="5">
        <f>ROUNDUP(D9907/H9907,0)</f>
        <v/>
      </c>
      <c r="J9907" s="6">
        <f>G9907-I9907</f>
        <v/>
      </c>
      <c r="K9907" s="4">
        <f>IF(J9907&lt;0,"Deficit",IF(J9907=0,"Exact fit","Surplus"))</f>
        <v/>
      </c>
    </row>
    <row r="9908">
      <c r="A9908" s="4" t="n">
        <v>330431</v>
      </c>
      <c r="B9908" s="4" t="inlineStr">
        <is>
          <t>E.P UBUMWE</t>
        </is>
      </c>
      <c r="C9908" s="4" t="inlineStr">
        <is>
          <t>P5</t>
        </is>
      </c>
      <c r="D9908" s="5" t="n">
        <v>213</v>
      </c>
      <c r="E9908" s="5" t="n">
        <v>4</v>
      </c>
      <c r="F9908" s="5" t="n">
        <v>0</v>
      </c>
      <c r="G9908" s="5">
        <f>E9908-F9908</f>
        <v/>
      </c>
      <c r="H9908" s="5">
        <f>'Notes'!$B$4</f>
        <v/>
      </c>
      <c r="I9908" s="5">
        <f>ROUNDUP(D9908/H9908,0)</f>
        <v/>
      </c>
      <c r="J9908" s="6">
        <f>G9908-I9908</f>
        <v/>
      </c>
      <c r="K9908" s="4">
        <f>IF(J9908&lt;0,"Deficit",IF(J9908=0,"Exact fit","Surplus"))</f>
        <v/>
      </c>
    </row>
    <row r="9909">
      <c r="A9909" s="4" t="n">
        <v>330431</v>
      </c>
      <c r="B9909" s="4" t="inlineStr">
        <is>
          <t>E.P UBUMWE</t>
        </is>
      </c>
      <c r="C9909" s="4" t="inlineStr">
        <is>
          <t>P6</t>
        </is>
      </c>
      <c r="D9909" s="5" t="n">
        <v>191</v>
      </c>
      <c r="E9909" s="5" t="n">
        <v>4</v>
      </c>
      <c r="F9909" s="5" t="n">
        <v>0</v>
      </c>
      <c r="G9909" s="5">
        <f>E9909-F9909</f>
        <v/>
      </c>
      <c r="H9909" s="5">
        <f>'Notes'!$B$4</f>
        <v/>
      </c>
      <c r="I9909" s="5">
        <f>ROUNDUP(D9909/H9909,0)</f>
        <v/>
      </c>
      <c r="J9909" s="6">
        <f>G9909-I9909</f>
        <v/>
      </c>
      <c r="K9909" s="4">
        <f>IF(J9909&lt;0,"Deficit",IF(J9909=0,"Exact fit","Surplus"))</f>
        <v/>
      </c>
    </row>
    <row r="9910">
      <c r="A9910" s="4" t="n">
        <v>330432</v>
      </c>
      <c r="B9910" s="4" t="inlineStr">
        <is>
          <t>G.S UMUBANO I</t>
        </is>
      </c>
      <c r="C9910" s="4" t="inlineStr">
        <is>
          <t>P1</t>
        </is>
      </c>
      <c r="D9910" s="5" t="n">
        <v>51</v>
      </c>
      <c r="E9910" s="5" t="n">
        <v>1</v>
      </c>
      <c r="F9910" s="5" t="n">
        <v>0</v>
      </c>
      <c r="G9910" s="5">
        <f>E9910-F9910</f>
        <v/>
      </c>
      <c r="H9910" s="5">
        <f>'Notes'!$B$4</f>
        <v/>
      </c>
      <c r="I9910" s="5">
        <f>ROUNDUP(D9910/H9910,0)</f>
        <v/>
      </c>
      <c r="J9910" s="6">
        <f>G9910-I9910</f>
        <v/>
      </c>
      <c r="K9910" s="4">
        <f>IF(J9910&lt;0,"Deficit",IF(J9910=0,"Exact fit","Surplus"))</f>
        <v/>
      </c>
    </row>
    <row r="9911">
      <c r="A9911" s="4" t="n">
        <v>330432</v>
      </c>
      <c r="B9911" s="4" t="inlineStr">
        <is>
          <t>G.S UMUBANO I</t>
        </is>
      </c>
      <c r="C9911" s="4" t="inlineStr">
        <is>
          <t>P2</t>
        </is>
      </c>
      <c r="D9911" s="5" t="n">
        <v>77</v>
      </c>
      <c r="E9911" s="5" t="n">
        <v>2</v>
      </c>
      <c r="F9911" s="5" t="n">
        <v>0</v>
      </c>
      <c r="G9911" s="5">
        <f>E9911-F9911</f>
        <v/>
      </c>
      <c r="H9911" s="5">
        <f>'Notes'!$B$4</f>
        <v/>
      </c>
      <c r="I9911" s="5">
        <f>ROUNDUP(D9911/H9911,0)</f>
        <v/>
      </c>
      <c r="J9911" s="6">
        <f>G9911-I9911</f>
        <v/>
      </c>
      <c r="K9911" s="4">
        <f>IF(J9911&lt;0,"Deficit",IF(J9911=0,"Exact fit","Surplus"))</f>
        <v/>
      </c>
    </row>
    <row r="9912">
      <c r="A9912" s="4" t="n">
        <v>330432</v>
      </c>
      <c r="B9912" s="4" t="inlineStr">
        <is>
          <t>G.S UMUBANO I</t>
        </is>
      </c>
      <c r="C9912" s="4" t="inlineStr">
        <is>
          <t>P3</t>
        </is>
      </c>
      <c r="D9912" s="5" t="n">
        <v>79</v>
      </c>
      <c r="E9912" s="5" t="n">
        <v>2</v>
      </c>
      <c r="F9912" s="5" t="n">
        <v>0</v>
      </c>
      <c r="G9912" s="5">
        <f>E9912-F9912</f>
        <v/>
      </c>
      <c r="H9912" s="5">
        <f>'Notes'!$B$4</f>
        <v/>
      </c>
      <c r="I9912" s="5">
        <f>ROUNDUP(D9912/H9912,0)</f>
        <v/>
      </c>
      <c r="J9912" s="6">
        <f>G9912-I9912</f>
        <v/>
      </c>
      <c r="K9912" s="4">
        <f>IF(J9912&lt;0,"Deficit",IF(J9912=0,"Exact fit","Surplus"))</f>
        <v/>
      </c>
    </row>
    <row r="9913">
      <c r="A9913" s="4" t="n">
        <v>330432</v>
      </c>
      <c r="B9913" s="4" t="inlineStr">
        <is>
          <t>G.S UMUBANO I</t>
        </is>
      </c>
      <c r="C9913" s="4" t="inlineStr">
        <is>
          <t>P4</t>
        </is>
      </c>
      <c r="D9913" s="5" t="n">
        <v>98</v>
      </c>
      <c r="E9913" s="5" t="n">
        <v>2</v>
      </c>
      <c r="F9913" s="5" t="n">
        <v>0</v>
      </c>
      <c r="G9913" s="5">
        <f>E9913-F9913</f>
        <v/>
      </c>
      <c r="H9913" s="5">
        <f>'Notes'!$B$4</f>
        <v/>
      </c>
      <c r="I9913" s="5">
        <f>ROUNDUP(D9913/H9913,0)</f>
        <v/>
      </c>
      <c r="J9913" s="6">
        <f>G9913-I9913</f>
        <v/>
      </c>
      <c r="K9913" s="4">
        <f>IF(J9913&lt;0,"Deficit",IF(J9913=0,"Exact fit","Surplus"))</f>
        <v/>
      </c>
    </row>
    <row r="9914">
      <c r="A9914" s="4" t="n">
        <v>330432</v>
      </c>
      <c r="B9914" s="4" t="inlineStr">
        <is>
          <t>G.S UMUBANO I</t>
        </is>
      </c>
      <c r="C9914" s="4" t="inlineStr">
        <is>
          <t>P5</t>
        </is>
      </c>
      <c r="D9914" s="5" t="n">
        <v>101</v>
      </c>
      <c r="E9914" s="5" t="n">
        <v>2</v>
      </c>
      <c r="F9914" s="5" t="n">
        <v>0</v>
      </c>
      <c r="G9914" s="5">
        <f>E9914-F9914</f>
        <v/>
      </c>
      <c r="H9914" s="5">
        <f>'Notes'!$B$4</f>
        <v/>
      </c>
      <c r="I9914" s="5">
        <f>ROUNDUP(D9914/H9914,0)</f>
        <v/>
      </c>
      <c r="J9914" s="6">
        <f>G9914-I9914</f>
        <v/>
      </c>
      <c r="K9914" s="4">
        <f>IF(J9914&lt;0,"Deficit",IF(J9914=0,"Exact fit","Surplus"))</f>
        <v/>
      </c>
    </row>
    <row r="9915">
      <c r="A9915" s="4" t="n">
        <v>330432</v>
      </c>
      <c r="B9915" s="4" t="inlineStr">
        <is>
          <t>G.S UMUBANO I</t>
        </is>
      </c>
      <c r="C9915" s="4" t="inlineStr">
        <is>
          <t>P6</t>
        </is>
      </c>
      <c r="D9915" s="5" t="n">
        <v>131</v>
      </c>
      <c r="E9915" s="5" t="n">
        <v>3</v>
      </c>
      <c r="F9915" s="5" t="n">
        <v>0</v>
      </c>
      <c r="G9915" s="5">
        <f>E9915-F9915</f>
        <v/>
      </c>
      <c r="H9915" s="5">
        <f>'Notes'!$B$4</f>
        <v/>
      </c>
      <c r="I9915" s="5">
        <f>ROUNDUP(D9915/H9915,0)</f>
        <v/>
      </c>
      <c r="J9915" s="6">
        <f>G9915-I9915</f>
        <v/>
      </c>
      <c r="K9915" s="4">
        <f>IF(J9915&lt;0,"Deficit",IF(J9915=0,"Exact fit","Surplus"))</f>
        <v/>
      </c>
    </row>
    <row r="9916">
      <c r="A9916" s="4" t="n">
        <v>330433</v>
      </c>
      <c r="B9916" s="4" t="inlineStr">
        <is>
          <t>G.S UMUBANO II</t>
        </is>
      </c>
      <c r="C9916" s="4" t="inlineStr">
        <is>
          <t>P1</t>
        </is>
      </c>
      <c r="D9916" s="5" t="n">
        <v>100</v>
      </c>
      <c r="E9916" s="5" t="n">
        <v>2</v>
      </c>
      <c r="F9916" s="5" t="n">
        <v>0</v>
      </c>
      <c r="G9916" s="5">
        <f>E9916-F9916</f>
        <v/>
      </c>
      <c r="H9916" s="5">
        <f>'Notes'!$B$4</f>
        <v/>
      </c>
      <c r="I9916" s="5">
        <f>ROUNDUP(D9916/H9916,0)</f>
        <v/>
      </c>
      <c r="J9916" s="6">
        <f>G9916-I9916</f>
        <v/>
      </c>
      <c r="K9916" s="4">
        <f>IF(J9916&lt;0,"Deficit",IF(J9916=0,"Exact fit","Surplus"))</f>
        <v/>
      </c>
    </row>
    <row r="9917">
      <c r="A9917" s="4" t="n">
        <v>330433</v>
      </c>
      <c r="B9917" s="4" t="inlineStr">
        <is>
          <t>G.S UMUBANO II</t>
        </is>
      </c>
      <c r="C9917" s="4" t="inlineStr">
        <is>
          <t>P2</t>
        </is>
      </c>
      <c r="D9917" s="5" t="n">
        <v>94</v>
      </c>
      <c r="E9917" s="5" t="n">
        <v>2</v>
      </c>
      <c r="F9917" s="5" t="n">
        <v>0</v>
      </c>
      <c r="G9917" s="5">
        <f>E9917-F9917</f>
        <v/>
      </c>
      <c r="H9917" s="5">
        <f>'Notes'!$B$4</f>
        <v/>
      </c>
      <c r="I9917" s="5">
        <f>ROUNDUP(D9917/H9917,0)</f>
        <v/>
      </c>
      <c r="J9917" s="6">
        <f>G9917-I9917</f>
        <v/>
      </c>
      <c r="K9917" s="4">
        <f>IF(J9917&lt;0,"Deficit",IF(J9917=0,"Exact fit","Surplus"))</f>
        <v/>
      </c>
    </row>
    <row r="9918">
      <c r="A9918" s="4" t="n">
        <v>330433</v>
      </c>
      <c r="B9918" s="4" t="inlineStr">
        <is>
          <t>G.S UMUBANO II</t>
        </is>
      </c>
      <c r="C9918" s="4" t="inlineStr">
        <is>
          <t>P3</t>
        </is>
      </c>
      <c r="D9918" s="5" t="n">
        <v>104</v>
      </c>
      <c r="E9918" s="5" t="n">
        <v>2</v>
      </c>
      <c r="F9918" s="5" t="n">
        <v>0</v>
      </c>
      <c r="G9918" s="5">
        <f>E9918-F9918</f>
        <v/>
      </c>
      <c r="H9918" s="5">
        <f>'Notes'!$B$4</f>
        <v/>
      </c>
      <c r="I9918" s="5">
        <f>ROUNDUP(D9918/H9918,0)</f>
        <v/>
      </c>
      <c r="J9918" s="6">
        <f>G9918-I9918</f>
        <v/>
      </c>
      <c r="K9918" s="4">
        <f>IF(J9918&lt;0,"Deficit",IF(J9918=0,"Exact fit","Surplus"))</f>
        <v/>
      </c>
    </row>
    <row r="9919">
      <c r="A9919" s="4" t="n">
        <v>330433</v>
      </c>
      <c r="B9919" s="4" t="inlineStr">
        <is>
          <t>G.S UMUBANO II</t>
        </is>
      </c>
      <c r="C9919" s="4" t="inlineStr">
        <is>
          <t>P4</t>
        </is>
      </c>
      <c r="D9919" s="5" t="n">
        <v>130</v>
      </c>
      <c r="E9919" s="5" t="n">
        <v>3</v>
      </c>
      <c r="F9919" s="5" t="n">
        <v>0</v>
      </c>
      <c r="G9919" s="5">
        <f>E9919-F9919</f>
        <v/>
      </c>
      <c r="H9919" s="5">
        <f>'Notes'!$B$4</f>
        <v/>
      </c>
      <c r="I9919" s="5">
        <f>ROUNDUP(D9919/H9919,0)</f>
        <v/>
      </c>
      <c r="J9919" s="6">
        <f>G9919-I9919</f>
        <v/>
      </c>
      <c r="K9919" s="4">
        <f>IF(J9919&lt;0,"Deficit",IF(J9919=0,"Exact fit","Surplus"))</f>
        <v/>
      </c>
    </row>
    <row r="9920">
      <c r="A9920" s="4" t="n">
        <v>330433</v>
      </c>
      <c r="B9920" s="4" t="inlineStr">
        <is>
          <t>G.S UMUBANO II</t>
        </is>
      </c>
      <c r="C9920" s="4" t="inlineStr">
        <is>
          <t>P5</t>
        </is>
      </c>
      <c r="D9920" s="5" t="n">
        <v>171</v>
      </c>
      <c r="E9920" s="5" t="n">
        <v>4</v>
      </c>
      <c r="F9920" s="5" t="n">
        <v>0</v>
      </c>
      <c r="G9920" s="5">
        <f>E9920-F9920</f>
        <v/>
      </c>
      <c r="H9920" s="5">
        <f>'Notes'!$B$4</f>
        <v/>
      </c>
      <c r="I9920" s="5">
        <f>ROUNDUP(D9920/H9920,0)</f>
        <v/>
      </c>
      <c r="J9920" s="6">
        <f>G9920-I9920</f>
        <v/>
      </c>
      <c r="K9920" s="4">
        <f>IF(J9920&lt;0,"Deficit",IF(J9920=0,"Exact fit","Surplus"))</f>
        <v/>
      </c>
    </row>
    <row r="9921">
      <c r="A9921" s="4" t="n">
        <v>330433</v>
      </c>
      <c r="B9921" s="4" t="inlineStr">
        <is>
          <t>G.S UMUBANO II</t>
        </is>
      </c>
      <c r="C9921" s="4" t="inlineStr">
        <is>
          <t>P6</t>
        </is>
      </c>
      <c r="D9921" s="5" t="n">
        <v>131</v>
      </c>
      <c r="E9921" s="5" t="n">
        <v>3</v>
      </c>
      <c r="F9921" s="5" t="n">
        <v>0</v>
      </c>
      <c r="G9921" s="5">
        <f>E9921-F9921</f>
        <v/>
      </c>
      <c r="H9921" s="5">
        <f>'Notes'!$B$4</f>
        <v/>
      </c>
      <c r="I9921" s="5">
        <f>ROUNDUP(D9921/H9921,0)</f>
        <v/>
      </c>
      <c r="J9921" s="6">
        <f>G9921-I9921</f>
        <v/>
      </c>
      <c r="K9921" s="4">
        <f>IF(J9921&lt;0,"Deficit",IF(J9921=0,"Exact fit","Surplus"))</f>
        <v/>
      </c>
    </row>
    <row r="9922">
      <c r="A9922" s="4" t="n">
        <v>330434</v>
      </c>
      <c r="B9922" s="4" t="inlineStr">
        <is>
          <t>E.P UMUBANO III</t>
        </is>
      </c>
      <c r="C9922" s="4" t="inlineStr">
        <is>
          <t>P1</t>
        </is>
      </c>
      <c r="D9922" s="5" t="n">
        <v>84</v>
      </c>
      <c r="E9922" s="5" t="n">
        <v>2</v>
      </c>
      <c r="F9922" s="5" t="n">
        <v>0</v>
      </c>
      <c r="G9922" s="5">
        <f>E9922-F9922</f>
        <v/>
      </c>
      <c r="H9922" s="5">
        <f>'Notes'!$B$4</f>
        <v/>
      </c>
      <c r="I9922" s="5">
        <f>ROUNDUP(D9922/H9922,0)</f>
        <v/>
      </c>
      <c r="J9922" s="6">
        <f>G9922-I9922</f>
        <v/>
      </c>
      <c r="K9922" s="4">
        <f>IF(J9922&lt;0,"Deficit",IF(J9922=0,"Exact fit","Surplus"))</f>
        <v/>
      </c>
    </row>
    <row r="9923">
      <c r="A9923" s="4" t="n">
        <v>330434</v>
      </c>
      <c r="B9923" s="4" t="inlineStr">
        <is>
          <t>E.P UMUBANO III</t>
        </is>
      </c>
      <c r="C9923" s="4" t="inlineStr">
        <is>
          <t>P2</t>
        </is>
      </c>
      <c r="D9923" s="5" t="n">
        <v>86</v>
      </c>
      <c r="E9923" s="5" t="n">
        <v>2</v>
      </c>
      <c r="F9923" s="5" t="n">
        <v>0</v>
      </c>
      <c r="G9923" s="5">
        <f>E9923-F9923</f>
        <v/>
      </c>
      <c r="H9923" s="5">
        <f>'Notes'!$B$4</f>
        <v/>
      </c>
      <c r="I9923" s="5">
        <f>ROUNDUP(D9923/H9923,0)</f>
        <v/>
      </c>
      <c r="J9923" s="6">
        <f>G9923-I9923</f>
        <v/>
      </c>
      <c r="K9923" s="4">
        <f>IF(J9923&lt;0,"Deficit",IF(J9923=0,"Exact fit","Surplus"))</f>
        <v/>
      </c>
    </row>
    <row r="9924">
      <c r="A9924" s="4" t="n">
        <v>330434</v>
      </c>
      <c r="B9924" s="4" t="inlineStr">
        <is>
          <t>E.P UMUBANO III</t>
        </is>
      </c>
      <c r="C9924" s="4" t="inlineStr">
        <is>
          <t>P3</t>
        </is>
      </c>
      <c r="D9924" s="5" t="n">
        <v>75</v>
      </c>
      <c r="E9924" s="5" t="n">
        <v>2</v>
      </c>
      <c r="F9924" s="5" t="n">
        <v>0</v>
      </c>
      <c r="G9924" s="5">
        <f>E9924-F9924</f>
        <v/>
      </c>
      <c r="H9924" s="5">
        <f>'Notes'!$B$4</f>
        <v/>
      </c>
      <c r="I9924" s="5">
        <f>ROUNDUP(D9924/H9924,0)</f>
        <v/>
      </c>
      <c r="J9924" s="6">
        <f>G9924-I9924</f>
        <v/>
      </c>
      <c r="K9924" s="4">
        <f>IF(J9924&lt;0,"Deficit",IF(J9924=0,"Exact fit","Surplus"))</f>
        <v/>
      </c>
    </row>
    <row r="9925">
      <c r="A9925" s="4" t="n">
        <v>330434</v>
      </c>
      <c r="B9925" s="4" t="inlineStr">
        <is>
          <t>E.P UMUBANO III</t>
        </is>
      </c>
      <c r="C9925" s="4" t="inlineStr">
        <is>
          <t>P4</t>
        </is>
      </c>
      <c r="D9925" s="5" t="n">
        <v>84</v>
      </c>
      <c r="E9925" s="5" t="n">
        <v>2</v>
      </c>
      <c r="F9925" s="5" t="n">
        <v>0</v>
      </c>
      <c r="G9925" s="5">
        <f>E9925-F9925</f>
        <v/>
      </c>
      <c r="H9925" s="5">
        <f>'Notes'!$B$4</f>
        <v/>
      </c>
      <c r="I9925" s="5">
        <f>ROUNDUP(D9925/H9925,0)</f>
        <v/>
      </c>
      <c r="J9925" s="6">
        <f>G9925-I9925</f>
        <v/>
      </c>
      <c r="K9925" s="4">
        <f>IF(J9925&lt;0,"Deficit",IF(J9925=0,"Exact fit","Surplus"))</f>
        <v/>
      </c>
    </row>
    <row r="9926">
      <c r="A9926" s="4" t="n">
        <v>330434</v>
      </c>
      <c r="B9926" s="4" t="inlineStr">
        <is>
          <t>E.P UMUBANO III</t>
        </is>
      </c>
      <c r="C9926" s="4" t="inlineStr">
        <is>
          <t>P5</t>
        </is>
      </c>
      <c r="D9926" s="5" t="n">
        <v>96</v>
      </c>
      <c r="E9926" s="5" t="n">
        <v>2</v>
      </c>
      <c r="F9926" s="5" t="n">
        <v>0</v>
      </c>
      <c r="G9926" s="5">
        <f>E9926-F9926</f>
        <v/>
      </c>
      <c r="H9926" s="5">
        <f>'Notes'!$B$4</f>
        <v/>
      </c>
      <c r="I9926" s="5">
        <f>ROUNDUP(D9926/H9926,0)</f>
        <v/>
      </c>
      <c r="J9926" s="6">
        <f>G9926-I9926</f>
        <v/>
      </c>
      <c r="K9926" s="4">
        <f>IF(J9926&lt;0,"Deficit",IF(J9926=0,"Exact fit","Surplus"))</f>
        <v/>
      </c>
    </row>
    <row r="9927">
      <c r="A9927" s="4" t="n">
        <v>330434</v>
      </c>
      <c r="B9927" s="4" t="inlineStr">
        <is>
          <t>E.P UMUBANO III</t>
        </is>
      </c>
      <c r="C9927" s="4" t="inlineStr">
        <is>
          <t>P6</t>
        </is>
      </c>
      <c r="D9927" s="5" t="n">
        <v>71</v>
      </c>
      <c r="E9927" s="5" t="n">
        <v>2</v>
      </c>
      <c r="F9927" s="5" t="n">
        <v>0</v>
      </c>
      <c r="G9927" s="5">
        <f>E9927-F9927</f>
        <v/>
      </c>
      <c r="H9927" s="5">
        <f>'Notes'!$B$4</f>
        <v/>
      </c>
      <c r="I9927" s="5">
        <f>ROUNDUP(D9927/H9927,0)</f>
        <v/>
      </c>
      <c r="J9927" s="6">
        <f>G9927-I9927</f>
        <v/>
      </c>
      <c r="K9927" s="4">
        <f>IF(J9927&lt;0,"Deficit",IF(J9927=0,"Exact fit","Surplus"))</f>
        <v/>
      </c>
    </row>
    <row r="9928">
      <c r="A9928" s="4" t="n">
        <v>330435</v>
      </c>
      <c r="B9928" s="4" t="inlineStr">
        <is>
          <t>E.P UMUBANO IV</t>
        </is>
      </c>
      <c r="C9928" s="4" t="inlineStr">
        <is>
          <t>P1</t>
        </is>
      </c>
      <c r="D9928" s="5" t="n">
        <v>97</v>
      </c>
      <c r="E9928" s="5" t="n">
        <v>2</v>
      </c>
      <c r="F9928" s="5" t="n">
        <v>1</v>
      </c>
      <c r="G9928" s="5">
        <f>E9928-F9928</f>
        <v/>
      </c>
      <c r="H9928" s="5">
        <f>'Notes'!$B$4</f>
        <v/>
      </c>
      <c r="I9928" s="5">
        <f>ROUNDUP(D9928/H9928,0)</f>
        <v/>
      </c>
      <c r="J9928" s="6">
        <f>G9928-I9928</f>
        <v/>
      </c>
      <c r="K9928" s="4">
        <f>IF(J9928&lt;0,"Deficit",IF(J9928=0,"Exact fit","Surplus"))</f>
        <v/>
      </c>
    </row>
    <row r="9929">
      <c r="A9929" s="4" t="n">
        <v>330435</v>
      </c>
      <c r="B9929" s="4" t="inlineStr">
        <is>
          <t>E.P UMUBANO IV</t>
        </is>
      </c>
      <c r="C9929" s="4" t="inlineStr">
        <is>
          <t>P2</t>
        </is>
      </c>
      <c r="D9929" s="5" t="n">
        <v>108</v>
      </c>
      <c r="E9929" s="5" t="n">
        <v>2</v>
      </c>
      <c r="F9929" s="5" t="n">
        <v>1</v>
      </c>
      <c r="G9929" s="5">
        <f>E9929-F9929</f>
        <v/>
      </c>
      <c r="H9929" s="5">
        <f>'Notes'!$B$4</f>
        <v/>
      </c>
      <c r="I9929" s="5">
        <f>ROUNDUP(D9929/H9929,0)</f>
        <v/>
      </c>
      <c r="J9929" s="6">
        <f>G9929-I9929</f>
        <v/>
      </c>
      <c r="K9929" s="4">
        <f>IF(J9929&lt;0,"Deficit",IF(J9929=0,"Exact fit","Surplus"))</f>
        <v/>
      </c>
    </row>
    <row r="9930">
      <c r="A9930" s="4" t="n">
        <v>330435</v>
      </c>
      <c r="B9930" s="4" t="inlineStr">
        <is>
          <t>E.P UMUBANO IV</t>
        </is>
      </c>
      <c r="C9930" s="4" t="inlineStr">
        <is>
          <t>P3</t>
        </is>
      </c>
      <c r="D9930" s="5" t="n">
        <v>114</v>
      </c>
      <c r="E9930" s="5" t="n">
        <v>4</v>
      </c>
      <c r="F9930" s="5" t="n">
        <v>2</v>
      </c>
      <c r="G9930" s="5">
        <f>E9930-F9930</f>
        <v/>
      </c>
      <c r="H9930" s="5">
        <f>'Notes'!$B$4</f>
        <v/>
      </c>
      <c r="I9930" s="5">
        <f>ROUNDUP(D9930/H9930,0)</f>
        <v/>
      </c>
      <c r="J9930" s="6">
        <f>G9930-I9930</f>
        <v/>
      </c>
      <c r="K9930" s="4">
        <f>IF(J9930&lt;0,"Deficit",IF(J9930=0,"Exact fit","Surplus"))</f>
        <v/>
      </c>
    </row>
    <row r="9931">
      <c r="A9931" s="4" t="n">
        <v>330435</v>
      </c>
      <c r="B9931" s="4" t="inlineStr">
        <is>
          <t>E.P UMUBANO IV</t>
        </is>
      </c>
      <c r="C9931" s="4" t="inlineStr">
        <is>
          <t>P4</t>
        </is>
      </c>
      <c r="D9931" s="5" t="n">
        <v>96</v>
      </c>
      <c r="E9931" s="5" t="n">
        <v>2</v>
      </c>
      <c r="F9931" s="5" t="n">
        <v>0</v>
      </c>
      <c r="G9931" s="5">
        <f>E9931-F9931</f>
        <v/>
      </c>
      <c r="H9931" s="5">
        <f>'Notes'!$B$4</f>
        <v/>
      </c>
      <c r="I9931" s="5">
        <f>ROUNDUP(D9931/H9931,0)</f>
        <v/>
      </c>
      <c r="J9931" s="6">
        <f>G9931-I9931</f>
        <v/>
      </c>
      <c r="K9931" s="4">
        <f>IF(J9931&lt;0,"Deficit",IF(J9931=0,"Exact fit","Surplus"))</f>
        <v/>
      </c>
    </row>
    <row r="9932">
      <c r="A9932" s="4" t="n">
        <v>330435</v>
      </c>
      <c r="B9932" s="4" t="inlineStr">
        <is>
          <t>E.P UMUBANO IV</t>
        </is>
      </c>
      <c r="C9932" s="4" t="inlineStr">
        <is>
          <t>P5</t>
        </is>
      </c>
      <c r="D9932" s="5" t="n">
        <v>129</v>
      </c>
      <c r="E9932" s="5" t="n">
        <v>3</v>
      </c>
      <c r="F9932" s="5" t="n">
        <v>0</v>
      </c>
      <c r="G9932" s="5">
        <f>E9932-F9932</f>
        <v/>
      </c>
      <c r="H9932" s="5">
        <f>'Notes'!$B$4</f>
        <v/>
      </c>
      <c r="I9932" s="5">
        <f>ROUNDUP(D9932/H9932,0)</f>
        <v/>
      </c>
      <c r="J9932" s="6">
        <f>G9932-I9932</f>
        <v/>
      </c>
      <c r="K9932" s="4">
        <f>IF(J9932&lt;0,"Deficit",IF(J9932=0,"Exact fit","Surplus"))</f>
        <v/>
      </c>
    </row>
    <row r="9933">
      <c r="A9933" s="4" t="n">
        <v>330435</v>
      </c>
      <c r="B9933" s="4" t="inlineStr">
        <is>
          <t>E.P UMUBANO IV</t>
        </is>
      </c>
      <c r="C9933" s="4" t="inlineStr">
        <is>
          <t>P6</t>
        </is>
      </c>
      <c r="D9933" s="5" t="n">
        <v>133</v>
      </c>
      <c r="E9933" s="5" t="n">
        <v>3</v>
      </c>
      <c r="F9933" s="5" t="n">
        <v>0</v>
      </c>
      <c r="G9933" s="5">
        <f>E9933-F9933</f>
        <v/>
      </c>
      <c r="H9933" s="5">
        <f>'Notes'!$B$4</f>
        <v/>
      </c>
      <c r="I9933" s="5">
        <f>ROUNDUP(D9933/H9933,0)</f>
        <v/>
      </c>
      <c r="J9933" s="6">
        <f>G9933-I9933</f>
        <v/>
      </c>
      <c r="K9933" s="4">
        <f>IF(J9933&lt;0,"Deficit",IF(J9933=0,"Exact fit","Surplus"))</f>
        <v/>
      </c>
    </row>
    <row r="9934">
      <c r="A9934" s="4" t="n">
        <v>330439</v>
      </c>
      <c r="B9934" s="4" t="inlineStr">
        <is>
          <t>ECOLE MALAIKA</t>
        </is>
      </c>
      <c r="C9934" s="4" t="inlineStr">
        <is>
          <t>P1</t>
        </is>
      </c>
      <c r="D9934" s="5" t="n">
        <v>50</v>
      </c>
      <c r="E9934" s="5" t="n">
        <v>1</v>
      </c>
      <c r="F9934" s="5" t="n">
        <v>0</v>
      </c>
      <c r="G9934" s="5">
        <f>E9934-F9934</f>
        <v/>
      </c>
      <c r="H9934" s="5">
        <f>'Notes'!$B$4</f>
        <v/>
      </c>
      <c r="I9934" s="5">
        <f>ROUNDUP(D9934/H9934,0)</f>
        <v/>
      </c>
      <c r="J9934" s="6">
        <f>G9934-I9934</f>
        <v/>
      </c>
      <c r="K9934" s="4">
        <f>IF(J9934&lt;0,"Deficit",IF(J9934=0,"Exact fit","Surplus"))</f>
        <v/>
      </c>
    </row>
    <row r="9935">
      <c r="A9935" s="4" t="n">
        <v>330439</v>
      </c>
      <c r="B9935" s="4" t="inlineStr">
        <is>
          <t>ECOLE MALAIKA</t>
        </is>
      </c>
      <c r="C9935" s="4" t="inlineStr">
        <is>
          <t>P2</t>
        </is>
      </c>
      <c r="D9935" s="5" t="n">
        <v>39</v>
      </c>
      <c r="E9935" s="5" t="n">
        <v>1</v>
      </c>
      <c r="F9935" s="5" t="n">
        <v>0</v>
      </c>
      <c r="G9935" s="5">
        <f>E9935-F9935</f>
        <v/>
      </c>
      <c r="H9935" s="5">
        <f>'Notes'!$B$4</f>
        <v/>
      </c>
      <c r="I9935" s="5">
        <f>ROUNDUP(D9935/H9935,0)</f>
        <v/>
      </c>
      <c r="J9935" s="6">
        <f>G9935-I9935</f>
        <v/>
      </c>
      <c r="K9935" s="4">
        <f>IF(J9935&lt;0,"Deficit",IF(J9935=0,"Exact fit","Surplus"))</f>
        <v/>
      </c>
    </row>
    <row r="9936">
      <c r="A9936" s="4" t="n">
        <v>330439</v>
      </c>
      <c r="B9936" s="4" t="inlineStr">
        <is>
          <t>ECOLE MALAIKA</t>
        </is>
      </c>
      <c r="C9936" s="4" t="inlineStr">
        <is>
          <t>P3</t>
        </is>
      </c>
      <c r="D9936" s="5" t="n">
        <v>43</v>
      </c>
      <c r="E9936" s="5" t="n">
        <v>1</v>
      </c>
      <c r="F9936" s="5" t="n">
        <v>0</v>
      </c>
      <c r="G9936" s="5">
        <f>E9936-F9936</f>
        <v/>
      </c>
      <c r="H9936" s="5">
        <f>'Notes'!$B$4</f>
        <v/>
      </c>
      <c r="I9936" s="5">
        <f>ROUNDUP(D9936/H9936,0)</f>
        <v/>
      </c>
      <c r="J9936" s="6">
        <f>G9936-I9936</f>
        <v/>
      </c>
      <c r="K9936" s="4">
        <f>IF(J9936&lt;0,"Deficit",IF(J9936=0,"Exact fit","Surplus"))</f>
        <v/>
      </c>
    </row>
    <row r="9937">
      <c r="A9937" s="4" t="n">
        <v>330439</v>
      </c>
      <c r="B9937" s="4" t="inlineStr">
        <is>
          <t>ECOLE MALAIKA</t>
        </is>
      </c>
      <c r="C9937" s="4" t="inlineStr">
        <is>
          <t>P4</t>
        </is>
      </c>
      <c r="D9937" s="5" t="n">
        <v>30</v>
      </c>
      <c r="E9937" s="5" t="n">
        <v>1</v>
      </c>
      <c r="F9937" s="5" t="n">
        <v>0</v>
      </c>
      <c r="G9937" s="5">
        <f>E9937-F9937</f>
        <v/>
      </c>
      <c r="H9937" s="5">
        <f>'Notes'!$B$4</f>
        <v/>
      </c>
      <c r="I9937" s="5">
        <f>ROUNDUP(D9937/H9937,0)</f>
        <v/>
      </c>
      <c r="J9937" s="6">
        <f>G9937-I9937</f>
        <v/>
      </c>
      <c r="K9937" s="4">
        <f>IF(J9937&lt;0,"Deficit",IF(J9937=0,"Exact fit","Surplus"))</f>
        <v/>
      </c>
    </row>
    <row r="9938">
      <c r="A9938" s="4" t="n">
        <v>330439</v>
      </c>
      <c r="B9938" s="4" t="inlineStr">
        <is>
          <t>ECOLE MALAIKA</t>
        </is>
      </c>
      <c r="C9938" s="4" t="inlineStr">
        <is>
          <t>P5</t>
        </is>
      </c>
      <c r="D9938" s="5" t="n">
        <v>35</v>
      </c>
      <c r="E9938" s="5" t="n">
        <v>1</v>
      </c>
      <c r="F9938" s="5" t="n">
        <v>0</v>
      </c>
      <c r="G9938" s="5">
        <f>E9938-F9938</f>
        <v/>
      </c>
      <c r="H9938" s="5">
        <f>'Notes'!$B$4</f>
        <v/>
      </c>
      <c r="I9938" s="5">
        <f>ROUNDUP(D9938/H9938,0)</f>
        <v/>
      </c>
      <c r="J9938" s="6">
        <f>G9938-I9938</f>
        <v/>
      </c>
      <c r="K9938" s="4">
        <f>IF(J9938&lt;0,"Deficit",IF(J9938=0,"Exact fit","Surplus"))</f>
        <v/>
      </c>
    </row>
    <row r="9939">
      <c r="A9939" s="4" t="n">
        <v>330439</v>
      </c>
      <c r="B9939" s="4" t="inlineStr">
        <is>
          <t>ECOLE MALAIKA</t>
        </is>
      </c>
      <c r="C9939" s="4" t="inlineStr">
        <is>
          <t>P6</t>
        </is>
      </c>
      <c r="D9939" s="5" t="n">
        <v>13</v>
      </c>
      <c r="E9939" s="5" t="n">
        <v>1</v>
      </c>
      <c r="F9939" s="5" t="n">
        <v>0</v>
      </c>
      <c r="G9939" s="5">
        <f>E9939-F9939</f>
        <v/>
      </c>
      <c r="H9939" s="5">
        <f>'Notes'!$B$4</f>
        <v/>
      </c>
      <c r="I9939" s="5">
        <f>ROUNDUP(D9939/H9939,0)</f>
        <v/>
      </c>
      <c r="J9939" s="6">
        <f>G9939-I9939</f>
        <v/>
      </c>
      <c r="K9939" s="4">
        <f>IF(J9939&lt;0,"Deficit",IF(J9939=0,"Exact fit","Surplus"))</f>
        <v/>
      </c>
    </row>
    <row r="9940">
      <c r="A9940" s="4" t="n">
        <v>330441</v>
      </c>
      <c r="B9940" s="4" t="inlineStr">
        <is>
          <t>ECOLE SAINT JEAN-PAUL II DE MBUGANGALI</t>
        </is>
      </c>
      <c r="C9940" s="4" t="inlineStr">
        <is>
          <t>P1</t>
        </is>
      </c>
      <c r="D9940" s="5" t="n">
        <v>142</v>
      </c>
      <c r="E9940" s="5" t="n">
        <v>3</v>
      </c>
      <c r="F9940" s="5" t="n">
        <v>0</v>
      </c>
      <c r="G9940" s="5">
        <f>E9940-F9940</f>
        <v/>
      </c>
      <c r="H9940" s="5">
        <f>'Notes'!$B$4</f>
        <v/>
      </c>
      <c r="I9940" s="5">
        <f>ROUNDUP(D9940/H9940,0)</f>
        <v/>
      </c>
      <c r="J9940" s="6">
        <f>G9940-I9940</f>
        <v/>
      </c>
      <c r="K9940" s="4">
        <f>IF(J9940&lt;0,"Deficit",IF(J9940=0,"Exact fit","Surplus"))</f>
        <v/>
      </c>
    </row>
    <row r="9941">
      <c r="A9941" s="4" t="n">
        <v>330441</v>
      </c>
      <c r="B9941" s="4" t="inlineStr">
        <is>
          <t>ECOLE SAINT JEAN-PAUL II DE MBUGANGALI</t>
        </is>
      </c>
      <c r="C9941" s="4" t="inlineStr">
        <is>
          <t>P2</t>
        </is>
      </c>
      <c r="D9941" s="5" t="n">
        <v>149</v>
      </c>
      <c r="E9941" s="5" t="n">
        <v>3</v>
      </c>
      <c r="F9941" s="5" t="n">
        <v>0</v>
      </c>
      <c r="G9941" s="5">
        <f>E9941-F9941</f>
        <v/>
      </c>
      <c r="H9941" s="5">
        <f>'Notes'!$B$4</f>
        <v/>
      </c>
      <c r="I9941" s="5">
        <f>ROUNDUP(D9941/H9941,0)</f>
        <v/>
      </c>
      <c r="J9941" s="6">
        <f>G9941-I9941</f>
        <v/>
      </c>
      <c r="K9941" s="4">
        <f>IF(J9941&lt;0,"Deficit",IF(J9941=0,"Exact fit","Surplus"))</f>
        <v/>
      </c>
    </row>
    <row r="9942">
      <c r="A9942" s="4" t="n">
        <v>330441</v>
      </c>
      <c r="B9942" s="4" t="inlineStr">
        <is>
          <t>ECOLE SAINT JEAN-PAUL II DE MBUGANGALI</t>
        </is>
      </c>
      <c r="C9942" s="4" t="inlineStr">
        <is>
          <t>P3</t>
        </is>
      </c>
      <c r="D9942" s="5" t="n">
        <v>171</v>
      </c>
      <c r="E9942" s="5" t="n">
        <v>4</v>
      </c>
      <c r="F9942" s="5" t="n">
        <v>0</v>
      </c>
      <c r="G9942" s="5">
        <f>E9942-F9942</f>
        <v/>
      </c>
      <c r="H9942" s="5">
        <f>'Notes'!$B$4</f>
        <v/>
      </c>
      <c r="I9942" s="5">
        <f>ROUNDUP(D9942/H9942,0)</f>
        <v/>
      </c>
      <c r="J9942" s="6">
        <f>G9942-I9942</f>
        <v/>
      </c>
      <c r="K9942" s="4">
        <f>IF(J9942&lt;0,"Deficit",IF(J9942=0,"Exact fit","Surplus"))</f>
        <v/>
      </c>
    </row>
    <row r="9943">
      <c r="A9943" s="4" t="n">
        <v>330441</v>
      </c>
      <c r="B9943" s="4" t="inlineStr">
        <is>
          <t>ECOLE SAINT JEAN-PAUL II DE MBUGANGALI</t>
        </is>
      </c>
      <c r="C9943" s="4" t="inlineStr">
        <is>
          <t>P4</t>
        </is>
      </c>
      <c r="D9943" s="5" t="n">
        <v>151</v>
      </c>
      <c r="E9943" s="5" t="n">
        <v>4</v>
      </c>
      <c r="F9943" s="5" t="n">
        <v>0</v>
      </c>
      <c r="G9943" s="5">
        <f>E9943-F9943</f>
        <v/>
      </c>
      <c r="H9943" s="5">
        <f>'Notes'!$B$4</f>
        <v/>
      </c>
      <c r="I9943" s="5">
        <f>ROUNDUP(D9943/H9943,0)</f>
        <v/>
      </c>
      <c r="J9943" s="6">
        <f>G9943-I9943</f>
        <v/>
      </c>
      <c r="K9943" s="4">
        <f>IF(J9943&lt;0,"Deficit",IF(J9943=0,"Exact fit","Surplus"))</f>
        <v/>
      </c>
    </row>
    <row r="9944">
      <c r="A9944" s="4" t="n">
        <v>330441</v>
      </c>
      <c r="B9944" s="4" t="inlineStr">
        <is>
          <t>ECOLE SAINT JEAN-PAUL II DE MBUGANGALI</t>
        </is>
      </c>
      <c r="C9944" s="4" t="inlineStr">
        <is>
          <t>P5</t>
        </is>
      </c>
      <c r="D9944" s="5" t="n">
        <v>159</v>
      </c>
      <c r="E9944" s="5" t="n">
        <v>4</v>
      </c>
      <c r="F9944" s="5" t="n">
        <v>0</v>
      </c>
      <c r="G9944" s="5">
        <f>E9944-F9944</f>
        <v/>
      </c>
      <c r="H9944" s="5">
        <f>'Notes'!$B$4</f>
        <v/>
      </c>
      <c r="I9944" s="5">
        <f>ROUNDUP(D9944/H9944,0)</f>
        <v/>
      </c>
      <c r="J9944" s="6">
        <f>G9944-I9944</f>
        <v/>
      </c>
      <c r="K9944" s="4">
        <f>IF(J9944&lt;0,"Deficit",IF(J9944=0,"Exact fit","Surplus"))</f>
        <v/>
      </c>
    </row>
    <row r="9945">
      <c r="A9945" s="4" t="n">
        <v>330441</v>
      </c>
      <c r="B9945" s="4" t="inlineStr">
        <is>
          <t>ECOLE SAINT JEAN-PAUL II DE MBUGANGALI</t>
        </is>
      </c>
      <c r="C9945" s="4" t="inlineStr">
        <is>
          <t>P6</t>
        </is>
      </c>
      <c r="D9945" s="5" t="n">
        <v>155</v>
      </c>
      <c r="E9945" s="5" t="n">
        <v>4</v>
      </c>
      <c r="F9945" s="5" t="n">
        <v>0</v>
      </c>
      <c r="G9945" s="5">
        <f>E9945-F9945</f>
        <v/>
      </c>
      <c r="H9945" s="5">
        <f>'Notes'!$B$4</f>
        <v/>
      </c>
      <c r="I9945" s="5">
        <f>ROUNDUP(D9945/H9945,0)</f>
        <v/>
      </c>
      <c r="J9945" s="6">
        <f>G9945-I9945</f>
        <v/>
      </c>
      <c r="K9945" s="4">
        <f>IF(J9945&lt;0,"Deficit",IF(J9945=0,"Exact fit","Surplus"))</f>
        <v/>
      </c>
    </row>
    <row r="9946">
      <c r="A9946" s="4" t="n">
        <v>330447</v>
      </c>
      <c r="B9946" s="4" t="inlineStr">
        <is>
          <t>ECOLE LES POUSSIN</t>
        </is>
      </c>
      <c r="C9946" s="4" t="inlineStr">
        <is>
          <t>P1</t>
        </is>
      </c>
      <c r="D9946" s="5" t="n">
        <v>52</v>
      </c>
      <c r="E9946" s="5" t="n">
        <v>2</v>
      </c>
      <c r="F9946" s="5" t="n">
        <v>0</v>
      </c>
      <c r="G9946" s="5">
        <f>E9946-F9946</f>
        <v/>
      </c>
      <c r="H9946" s="5">
        <f>'Notes'!$B$4</f>
        <v/>
      </c>
      <c r="I9946" s="5">
        <f>ROUNDUP(D9946/H9946,0)</f>
        <v/>
      </c>
      <c r="J9946" s="6">
        <f>G9946-I9946</f>
        <v/>
      </c>
      <c r="K9946" s="4">
        <f>IF(J9946&lt;0,"Deficit",IF(J9946=0,"Exact fit","Surplus"))</f>
        <v/>
      </c>
    </row>
    <row r="9947">
      <c r="A9947" s="4" t="n">
        <v>330447</v>
      </c>
      <c r="B9947" s="4" t="inlineStr">
        <is>
          <t>ECOLE LES POUSSIN</t>
        </is>
      </c>
      <c r="C9947" s="4" t="inlineStr">
        <is>
          <t>P2</t>
        </is>
      </c>
      <c r="D9947" s="5" t="n">
        <v>54</v>
      </c>
      <c r="E9947" s="5" t="n">
        <v>2</v>
      </c>
      <c r="F9947" s="5" t="n">
        <v>0</v>
      </c>
      <c r="G9947" s="5">
        <f>E9947-F9947</f>
        <v/>
      </c>
      <c r="H9947" s="5">
        <f>'Notes'!$B$4</f>
        <v/>
      </c>
      <c r="I9947" s="5">
        <f>ROUNDUP(D9947/H9947,0)</f>
        <v/>
      </c>
      <c r="J9947" s="6">
        <f>G9947-I9947</f>
        <v/>
      </c>
      <c r="K9947" s="4">
        <f>IF(J9947&lt;0,"Deficit",IF(J9947=0,"Exact fit","Surplus"))</f>
        <v/>
      </c>
    </row>
    <row r="9948">
      <c r="A9948" s="4" t="n">
        <v>330447</v>
      </c>
      <c r="B9948" s="4" t="inlineStr">
        <is>
          <t>ECOLE LES POUSSIN</t>
        </is>
      </c>
      <c r="C9948" s="4" t="inlineStr">
        <is>
          <t>P3</t>
        </is>
      </c>
      <c r="D9948" s="5" t="n">
        <v>56</v>
      </c>
      <c r="E9948" s="5" t="n">
        <v>2</v>
      </c>
      <c r="F9948" s="5" t="n">
        <v>0</v>
      </c>
      <c r="G9948" s="5">
        <f>E9948-F9948</f>
        <v/>
      </c>
      <c r="H9948" s="5">
        <f>'Notes'!$B$4</f>
        <v/>
      </c>
      <c r="I9948" s="5">
        <f>ROUNDUP(D9948/H9948,0)</f>
        <v/>
      </c>
      <c r="J9948" s="6">
        <f>G9948-I9948</f>
        <v/>
      </c>
      <c r="K9948" s="4">
        <f>IF(J9948&lt;0,"Deficit",IF(J9948=0,"Exact fit","Surplus"))</f>
        <v/>
      </c>
    </row>
    <row r="9949">
      <c r="A9949" s="4" t="n">
        <v>330447</v>
      </c>
      <c r="B9949" s="4" t="inlineStr">
        <is>
          <t>ECOLE LES POUSSIN</t>
        </is>
      </c>
      <c r="C9949" s="4" t="inlineStr">
        <is>
          <t>P4</t>
        </is>
      </c>
      <c r="D9949" s="5" t="n">
        <v>46</v>
      </c>
      <c r="E9949" s="5" t="n">
        <v>2</v>
      </c>
      <c r="F9949" s="5" t="n">
        <v>0</v>
      </c>
      <c r="G9949" s="5">
        <f>E9949-F9949</f>
        <v/>
      </c>
      <c r="H9949" s="5">
        <f>'Notes'!$B$4</f>
        <v/>
      </c>
      <c r="I9949" s="5">
        <f>ROUNDUP(D9949/H9949,0)</f>
        <v/>
      </c>
      <c r="J9949" s="6">
        <f>G9949-I9949</f>
        <v/>
      </c>
      <c r="K9949" s="4">
        <f>IF(J9949&lt;0,"Deficit",IF(J9949=0,"Exact fit","Surplus"))</f>
        <v/>
      </c>
    </row>
    <row r="9950">
      <c r="A9950" s="4" t="n">
        <v>330447</v>
      </c>
      <c r="B9950" s="4" t="inlineStr">
        <is>
          <t>ECOLE LES POUSSIN</t>
        </is>
      </c>
      <c r="C9950" s="4" t="inlineStr">
        <is>
          <t>P5</t>
        </is>
      </c>
      <c r="D9950" s="5" t="n">
        <v>50</v>
      </c>
      <c r="E9950" s="5" t="n">
        <v>3</v>
      </c>
      <c r="F9950" s="5" t="n">
        <v>1</v>
      </c>
      <c r="G9950" s="5">
        <f>E9950-F9950</f>
        <v/>
      </c>
      <c r="H9950" s="5">
        <f>'Notes'!$B$4</f>
        <v/>
      </c>
      <c r="I9950" s="5">
        <f>ROUNDUP(D9950/H9950,0)</f>
        <v/>
      </c>
      <c r="J9950" s="6">
        <f>G9950-I9950</f>
        <v/>
      </c>
      <c r="K9950" s="4">
        <f>IF(J9950&lt;0,"Deficit",IF(J9950=0,"Exact fit","Surplus"))</f>
        <v/>
      </c>
    </row>
    <row r="9951">
      <c r="A9951" s="4" t="n">
        <v>330447</v>
      </c>
      <c r="B9951" s="4" t="inlineStr">
        <is>
          <t>ECOLE LES POUSSIN</t>
        </is>
      </c>
      <c r="C9951" s="4" t="inlineStr">
        <is>
          <t>P6</t>
        </is>
      </c>
      <c r="D9951" s="5" t="n">
        <v>35</v>
      </c>
      <c r="E9951" s="5" t="n">
        <v>2</v>
      </c>
      <c r="F9951" s="5" t="n">
        <v>1</v>
      </c>
      <c r="G9951" s="5">
        <f>E9951-F9951</f>
        <v/>
      </c>
      <c r="H9951" s="5">
        <f>'Notes'!$B$4</f>
        <v/>
      </c>
      <c r="I9951" s="5">
        <f>ROUNDUP(D9951/H9951,0)</f>
        <v/>
      </c>
      <c r="J9951" s="6">
        <f>G9951-I9951</f>
        <v/>
      </c>
      <c r="K9951" s="4">
        <f>IF(J9951&lt;0,"Deficit",IF(J9951=0,"Exact fit","Surplus"))</f>
        <v/>
      </c>
    </row>
    <row r="9952">
      <c r="A9952" s="4" t="n">
        <v>330449</v>
      </c>
      <c r="B9952" s="4" t="inlineStr">
        <is>
          <t>ECOLE ISOKO LA SOURCE</t>
        </is>
      </c>
      <c r="C9952" s="4" t="inlineStr">
        <is>
          <t>P1</t>
        </is>
      </c>
      <c r="D9952" s="5" t="n">
        <v>6</v>
      </c>
      <c r="E9952" s="5" t="n">
        <v>1</v>
      </c>
      <c r="F9952" s="5" t="n">
        <v>0</v>
      </c>
      <c r="G9952" s="5">
        <f>E9952-F9952</f>
        <v/>
      </c>
      <c r="H9952" s="5">
        <f>'Notes'!$B$4</f>
        <v/>
      </c>
      <c r="I9952" s="5">
        <f>ROUNDUP(D9952/H9952,0)</f>
        <v/>
      </c>
      <c r="J9952" s="6">
        <f>G9952-I9952</f>
        <v/>
      </c>
      <c r="K9952" s="4">
        <f>IF(J9952&lt;0,"Deficit",IF(J9952=0,"Exact fit","Surplus"))</f>
        <v/>
      </c>
    </row>
    <row r="9953">
      <c r="A9953" s="4" t="n">
        <v>330449</v>
      </c>
      <c r="B9953" s="4" t="inlineStr">
        <is>
          <t>ECOLE ISOKO LA SOURCE</t>
        </is>
      </c>
      <c r="C9953" s="4" t="inlineStr">
        <is>
          <t>P2</t>
        </is>
      </c>
      <c r="D9953" s="5" t="n">
        <v>7</v>
      </c>
      <c r="E9953" s="5" t="n">
        <v>1</v>
      </c>
      <c r="F9953" s="5" t="n">
        <v>0</v>
      </c>
      <c r="G9953" s="5">
        <f>E9953-F9953</f>
        <v/>
      </c>
      <c r="H9953" s="5">
        <f>'Notes'!$B$4</f>
        <v/>
      </c>
      <c r="I9953" s="5">
        <f>ROUNDUP(D9953/H9953,0)</f>
        <v/>
      </c>
      <c r="J9953" s="6">
        <f>G9953-I9953</f>
        <v/>
      </c>
      <c r="K9953" s="4">
        <f>IF(J9953&lt;0,"Deficit",IF(J9953=0,"Exact fit","Surplus"))</f>
        <v/>
      </c>
    </row>
    <row r="9954">
      <c r="A9954" s="4" t="n">
        <v>330449</v>
      </c>
      <c r="B9954" s="4" t="inlineStr">
        <is>
          <t>ECOLE ISOKO LA SOURCE</t>
        </is>
      </c>
      <c r="C9954" s="4" t="inlineStr">
        <is>
          <t>P3</t>
        </is>
      </c>
      <c r="D9954" s="5" t="n">
        <v>4</v>
      </c>
      <c r="E9954" s="5" t="n">
        <v>1</v>
      </c>
      <c r="F9954" s="5" t="n">
        <v>0</v>
      </c>
      <c r="G9954" s="5">
        <f>E9954-F9954</f>
        <v/>
      </c>
      <c r="H9954" s="5">
        <f>'Notes'!$B$4</f>
        <v/>
      </c>
      <c r="I9954" s="5">
        <f>ROUNDUP(D9954/H9954,0)</f>
        <v/>
      </c>
      <c r="J9954" s="6">
        <f>G9954-I9954</f>
        <v/>
      </c>
      <c r="K9954" s="4">
        <f>IF(J9954&lt;0,"Deficit",IF(J9954=0,"Exact fit","Surplus"))</f>
        <v/>
      </c>
    </row>
    <row r="9955">
      <c r="A9955" s="4" t="n">
        <v>330449</v>
      </c>
      <c r="B9955" s="4" t="inlineStr">
        <is>
          <t>ECOLE ISOKO LA SOURCE</t>
        </is>
      </c>
      <c r="C9955" s="4" t="inlineStr">
        <is>
          <t>P4</t>
        </is>
      </c>
      <c r="D9955" s="5" t="n">
        <v>3</v>
      </c>
      <c r="E9955" s="5" t="n">
        <v>1</v>
      </c>
      <c r="F9955" s="5" t="n">
        <v>0</v>
      </c>
      <c r="G9955" s="5">
        <f>E9955-F9955</f>
        <v/>
      </c>
      <c r="H9955" s="5">
        <f>'Notes'!$B$4</f>
        <v/>
      </c>
      <c r="I9955" s="5">
        <f>ROUNDUP(D9955/H9955,0)</f>
        <v/>
      </c>
      <c r="J9955" s="6">
        <f>G9955-I9955</f>
        <v/>
      </c>
      <c r="K9955" s="4">
        <f>IF(J9955&lt;0,"Deficit",IF(J9955=0,"Exact fit","Surplus"))</f>
        <v/>
      </c>
    </row>
    <row r="9956">
      <c r="A9956" s="4" t="n">
        <v>330449</v>
      </c>
      <c r="B9956" s="4" t="inlineStr">
        <is>
          <t>ECOLE ISOKO LA SOURCE</t>
        </is>
      </c>
      <c r="C9956" s="4" t="inlineStr">
        <is>
          <t>P5</t>
        </is>
      </c>
      <c r="D9956" s="5" t="n">
        <v>8</v>
      </c>
      <c r="E9956" s="5" t="n">
        <v>2</v>
      </c>
      <c r="F9956" s="5" t="n">
        <v>0</v>
      </c>
      <c r="G9956" s="5">
        <f>E9956-F9956</f>
        <v/>
      </c>
      <c r="H9956" s="5">
        <f>'Notes'!$B$4</f>
        <v/>
      </c>
      <c r="I9956" s="5">
        <f>ROUNDUP(D9956/H9956,0)</f>
        <v/>
      </c>
      <c r="J9956" s="6">
        <f>G9956-I9956</f>
        <v/>
      </c>
      <c r="K9956" s="4">
        <f>IF(J9956&lt;0,"Deficit",IF(J9956=0,"Exact fit","Surplus"))</f>
        <v/>
      </c>
    </row>
    <row r="9957">
      <c r="A9957" s="4" t="n">
        <v>330451</v>
      </c>
      <c r="B9957" s="4" t="inlineStr">
        <is>
          <t>GS NYARUBANDE</t>
        </is>
      </c>
      <c r="C9957" s="4" t="inlineStr">
        <is>
          <t>P1</t>
        </is>
      </c>
      <c r="D9957" s="5" t="n">
        <v>111</v>
      </c>
      <c r="E9957" s="5" t="n">
        <v>2</v>
      </c>
      <c r="F9957" s="5" t="n">
        <v>0</v>
      </c>
      <c r="G9957" s="5">
        <f>E9957-F9957</f>
        <v/>
      </c>
      <c r="H9957" s="5">
        <f>'Notes'!$B$4</f>
        <v/>
      </c>
      <c r="I9957" s="5">
        <f>ROUNDUP(D9957/H9957,0)</f>
        <v/>
      </c>
      <c r="J9957" s="6">
        <f>G9957-I9957</f>
        <v/>
      </c>
      <c r="K9957" s="4">
        <f>IF(J9957&lt;0,"Deficit",IF(J9957=0,"Exact fit","Surplus"))</f>
        <v/>
      </c>
    </row>
    <row r="9958">
      <c r="A9958" s="4" t="n">
        <v>330451</v>
      </c>
      <c r="B9958" s="4" t="inlineStr">
        <is>
          <t>GS NYARUBANDE</t>
        </is>
      </c>
      <c r="C9958" s="4" t="inlineStr">
        <is>
          <t>P2</t>
        </is>
      </c>
      <c r="D9958" s="5" t="n">
        <v>140</v>
      </c>
      <c r="E9958" s="5" t="n">
        <v>3</v>
      </c>
      <c r="F9958" s="5" t="n">
        <v>0</v>
      </c>
      <c r="G9958" s="5">
        <f>E9958-F9958</f>
        <v/>
      </c>
      <c r="H9958" s="5">
        <f>'Notes'!$B$4</f>
        <v/>
      </c>
      <c r="I9958" s="5">
        <f>ROUNDUP(D9958/H9958,0)</f>
        <v/>
      </c>
      <c r="J9958" s="6">
        <f>G9958-I9958</f>
        <v/>
      </c>
      <c r="K9958" s="4">
        <f>IF(J9958&lt;0,"Deficit",IF(J9958=0,"Exact fit","Surplus"))</f>
        <v/>
      </c>
    </row>
    <row r="9959">
      <c r="A9959" s="4" t="n">
        <v>330451</v>
      </c>
      <c r="B9959" s="4" t="inlineStr">
        <is>
          <t>GS NYARUBANDE</t>
        </is>
      </c>
      <c r="C9959" s="4" t="inlineStr">
        <is>
          <t>P3</t>
        </is>
      </c>
      <c r="D9959" s="5" t="n">
        <v>130</v>
      </c>
      <c r="E9959" s="5" t="n">
        <v>3</v>
      </c>
      <c r="F9959" s="5" t="n">
        <v>0</v>
      </c>
      <c r="G9959" s="5">
        <f>E9959-F9959</f>
        <v/>
      </c>
      <c r="H9959" s="5">
        <f>'Notes'!$B$4</f>
        <v/>
      </c>
      <c r="I9959" s="5">
        <f>ROUNDUP(D9959/H9959,0)</f>
        <v/>
      </c>
      <c r="J9959" s="6">
        <f>G9959-I9959</f>
        <v/>
      </c>
      <c r="K9959" s="4">
        <f>IF(J9959&lt;0,"Deficit",IF(J9959=0,"Exact fit","Surplus"))</f>
        <v/>
      </c>
    </row>
    <row r="9960">
      <c r="A9960" s="4" t="n">
        <v>330451</v>
      </c>
      <c r="B9960" s="4" t="inlineStr">
        <is>
          <t>GS NYARUBANDE</t>
        </is>
      </c>
      <c r="C9960" s="4" t="inlineStr">
        <is>
          <t>P4</t>
        </is>
      </c>
      <c r="D9960" s="5" t="n">
        <v>150</v>
      </c>
      <c r="E9960" s="5" t="n">
        <v>3</v>
      </c>
      <c r="F9960" s="5" t="n">
        <v>0</v>
      </c>
      <c r="G9960" s="5">
        <f>E9960-F9960</f>
        <v/>
      </c>
      <c r="H9960" s="5">
        <f>'Notes'!$B$4</f>
        <v/>
      </c>
      <c r="I9960" s="5">
        <f>ROUNDUP(D9960/H9960,0)</f>
        <v/>
      </c>
      <c r="J9960" s="6">
        <f>G9960-I9960</f>
        <v/>
      </c>
      <c r="K9960" s="4">
        <f>IF(J9960&lt;0,"Deficit",IF(J9960=0,"Exact fit","Surplus"))</f>
        <v/>
      </c>
    </row>
    <row r="9961">
      <c r="A9961" s="4" t="n">
        <v>330451</v>
      </c>
      <c r="B9961" s="4" t="inlineStr">
        <is>
          <t>GS NYARUBANDE</t>
        </is>
      </c>
      <c r="C9961" s="4" t="inlineStr">
        <is>
          <t>P5</t>
        </is>
      </c>
      <c r="D9961" s="5" t="n">
        <v>137</v>
      </c>
      <c r="E9961" s="5" t="n">
        <v>3</v>
      </c>
      <c r="F9961" s="5" t="n">
        <v>0</v>
      </c>
      <c r="G9961" s="5">
        <f>E9961-F9961</f>
        <v/>
      </c>
      <c r="H9961" s="5">
        <f>'Notes'!$B$4</f>
        <v/>
      </c>
      <c r="I9961" s="5">
        <f>ROUNDUP(D9961/H9961,0)</f>
        <v/>
      </c>
      <c r="J9961" s="6">
        <f>G9961-I9961</f>
        <v/>
      </c>
      <c r="K9961" s="4">
        <f>IF(J9961&lt;0,"Deficit",IF(J9961=0,"Exact fit","Surplus"))</f>
        <v/>
      </c>
    </row>
    <row r="9962">
      <c r="A9962" s="4" t="n">
        <v>330451</v>
      </c>
      <c r="B9962" s="4" t="inlineStr">
        <is>
          <t>GS NYARUBANDE</t>
        </is>
      </c>
      <c r="C9962" s="4" t="inlineStr">
        <is>
          <t>P6</t>
        </is>
      </c>
      <c r="D9962" s="5" t="n">
        <v>127</v>
      </c>
      <c r="E9962" s="5" t="n">
        <v>3</v>
      </c>
      <c r="F9962" s="5" t="n">
        <v>0</v>
      </c>
      <c r="G9962" s="5">
        <f>E9962-F9962</f>
        <v/>
      </c>
      <c r="H9962" s="5">
        <f>'Notes'!$B$4</f>
        <v/>
      </c>
      <c r="I9962" s="5">
        <f>ROUNDUP(D9962/H9962,0)</f>
        <v/>
      </c>
      <c r="J9962" s="6">
        <f>G9962-I9962</f>
        <v/>
      </c>
      <c r="K9962" s="4">
        <f>IF(J9962&lt;0,"Deficit",IF(J9962=0,"Exact fit","Surplus"))</f>
        <v/>
      </c>
    </row>
    <row r="9963">
      <c r="A9963" s="4" t="n">
        <v>330458</v>
      </c>
      <c r="B9963" s="4" t="inlineStr">
        <is>
          <t>KINGDOM OF SALOMON</t>
        </is>
      </c>
      <c r="C9963" s="4" t="inlineStr">
        <is>
          <t>P1</t>
        </is>
      </c>
      <c r="D9963" s="5" t="n">
        <v>41</v>
      </c>
      <c r="E9963" s="5" t="n">
        <v>1</v>
      </c>
      <c r="F9963" s="5" t="n">
        <v>0</v>
      </c>
      <c r="G9963" s="5">
        <f>E9963-F9963</f>
        <v/>
      </c>
      <c r="H9963" s="5">
        <f>'Notes'!$B$4</f>
        <v/>
      </c>
      <c r="I9963" s="5">
        <f>ROUNDUP(D9963/H9963,0)</f>
        <v/>
      </c>
      <c r="J9963" s="6">
        <f>G9963-I9963</f>
        <v/>
      </c>
      <c r="K9963" s="4">
        <f>IF(J9963&lt;0,"Deficit",IF(J9963=0,"Exact fit","Surplus"))</f>
        <v/>
      </c>
    </row>
    <row r="9964">
      <c r="A9964" s="4" t="n">
        <v>330458</v>
      </c>
      <c r="B9964" s="4" t="inlineStr">
        <is>
          <t>KINGDOM OF SALOMON</t>
        </is>
      </c>
      <c r="C9964" s="4" t="inlineStr">
        <is>
          <t>P2</t>
        </is>
      </c>
      <c r="D9964" s="5" t="n">
        <v>63</v>
      </c>
      <c r="E9964" s="5" t="n">
        <v>1</v>
      </c>
      <c r="F9964" s="5" t="n">
        <v>0</v>
      </c>
      <c r="G9964" s="5">
        <f>E9964-F9964</f>
        <v/>
      </c>
      <c r="H9964" s="5">
        <f>'Notes'!$B$4</f>
        <v/>
      </c>
      <c r="I9964" s="5">
        <f>ROUNDUP(D9964/H9964,0)</f>
        <v/>
      </c>
      <c r="J9964" s="6">
        <f>G9964-I9964</f>
        <v/>
      </c>
      <c r="K9964" s="4">
        <f>IF(J9964&lt;0,"Deficit",IF(J9964=0,"Exact fit","Surplus"))</f>
        <v/>
      </c>
    </row>
    <row r="9965">
      <c r="A9965" s="4" t="n">
        <v>330458</v>
      </c>
      <c r="B9965" s="4" t="inlineStr">
        <is>
          <t>KINGDOM OF SALOMON</t>
        </is>
      </c>
      <c r="C9965" s="4" t="inlineStr">
        <is>
          <t>P3</t>
        </is>
      </c>
      <c r="D9965" s="5" t="n">
        <v>50</v>
      </c>
      <c r="E9965" s="5" t="n">
        <v>1</v>
      </c>
      <c r="F9965" s="5" t="n">
        <v>0</v>
      </c>
      <c r="G9965" s="5">
        <f>E9965-F9965</f>
        <v/>
      </c>
      <c r="H9965" s="5">
        <f>'Notes'!$B$4</f>
        <v/>
      </c>
      <c r="I9965" s="5">
        <f>ROUNDUP(D9965/H9965,0)</f>
        <v/>
      </c>
      <c r="J9965" s="6">
        <f>G9965-I9965</f>
        <v/>
      </c>
      <c r="K9965" s="4">
        <f>IF(J9965&lt;0,"Deficit",IF(J9965=0,"Exact fit","Surplus"))</f>
        <v/>
      </c>
    </row>
    <row r="9966">
      <c r="A9966" s="4" t="n">
        <v>330458</v>
      </c>
      <c r="B9966" s="4" t="inlineStr">
        <is>
          <t>KINGDOM OF SALOMON</t>
        </is>
      </c>
      <c r="C9966" s="4" t="inlineStr">
        <is>
          <t>P4</t>
        </is>
      </c>
      <c r="D9966" s="5" t="n">
        <v>61</v>
      </c>
      <c r="E9966" s="5" t="n">
        <v>1</v>
      </c>
      <c r="F9966" s="5" t="n">
        <v>0</v>
      </c>
      <c r="G9966" s="5">
        <f>E9966-F9966</f>
        <v/>
      </c>
      <c r="H9966" s="5">
        <f>'Notes'!$B$4</f>
        <v/>
      </c>
      <c r="I9966" s="5">
        <f>ROUNDUP(D9966/H9966,0)</f>
        <v/>
      </c>
      <c r="J9966" s="6">
        <f>G9966-I9966</f>
        <v/>
      </c>
      <c r="K9966" s="4">
        <f>IF(J9966&lt;0,"Deficit",IF(J9966=0,"Exact fit","Surplus"))</f>
        <v/>
      </c>
    </row>
    <row r="9967">
      <c r="A9967" s="4" t="n">
        <v>330458</v>
      </c>
      <c r="B9967" s="4" t="inlineStr">
        <is>
          <t>KINGDOM OF SALOMON</t>
        </is>
      </c>
      <c r="C9967" s="4" t="inlineStr">
        <is>
          <t>P5</t>
        </is>
      </c>
      <c r="D9967" s="5" t="n">
        <v>40</v>
      </c>
      <c r="E9967" s="5" t="n">
        <v>1</v>
      </c>
      <c r="F9967" s="5" t="n">
        <v>0</v>
      </c>
      <c r="G9967" s="5">
        <f>E9967-F9967</f>
        <v/>
      </c>
      <c r="H9967" s="5">
        <f>'Notes'!$B$4</f>
        <v/>
      </c>
      <c r="I9967" s="5">
        <f>ROUNDUP(D9967/H9967,0)</f>
        <v/>
      </c>
      <c r="J9967" s="6">
        <f>G9967-I9967</f>
        <v/>
      </c>
      <c r="K9967" s="4">
        <f>IF(J9967&lt;0,"Deficit",IF(J9967=0,"Exact fit","Surplus"))</f>
        <v/>
      </c>
    </row>
    <row r="9968">
      <c r="A9968" s="4" t="n">
        <v>330458</v>
      </c>
      <c r="B9968" s="4" t="inlineStr">
        <is>
          <t>KINGDOM OF SALOMON</t>
        </is>
      </c>
      <c r="C9968" s="4" t="inlineStr">
        <is>
          <t>P6</t>
        </is>
      </c>
      <c r="D9968" s="5" t="n">
        <v>27</v>
      </c>
      <c r="E9968" s="5" t="n">
        <v>1</v>
      </c>
      <c r="F9968" s="5" t="n">
        <v>0</v>
      </c>
      <c r="G9968" s="5">
        <f>E9968-F9968</f>
        <v/>
      </c>
      <c r="H9968" s="5">
        <f>'Notes'!$B$4</f>
        <v/>
      </c>
      <c r="I9968" s="5">
        <f>ROUNDUP(D9968/H9968,0)</f>
        <v/>
      </c>
      <c r="J9968" s="6">
        <f>G9968-I9968</f>
        <v/>
      </c>
      <c r="K9968" s="4">
        <f>IF(J9968&lt;0,"Deficit",IF(J9968=0,"Exact fit","Surplus"))</f>
        <v/>
      </c>
    </row>
    <row r="9969">
      <c r="A9969" s="4" t="n">
        <v>330461</v>
      </c>
      <c r="B9969" s="4" t="inlineStr">
        <is>
          <t>LA RACINE</t>
        </is>
      </c>
      <c r="C9969" s="4" t="inlineStr">
        <is>
          <t>P1</t>
        </is>
      </c>
      <c r="D9969" s="5" t="n">
        <v>53</v>
      </c>
      <c r="E9969" s="5" t="n">
        <v>2</v>
      </c>
      <c r="F9969" s="5" t="n">
        <v>0</v>
      </c>
      <c r="G9969" s="5">
        <f>E9969-F9969</f>
        <v/>
      </c>
      <c r="H9969" s="5">
        <f>'Notes'!$B$4</f>
        <v/>
      </c>
      <c r="I9969" s="5">
        <f>ROUNDUP(D9969/H9969,0)</f>
        <v/>
      </c>
      <c r="J9969" s="6">
        <f>G9969-I9969</f>
        <v/>
      </c>
      <c r="K9969" s="4">
        <f>IF(J9969&lt;0,"Deficit",IF(J9969=0,"Exact fit","Surplus"))</f>
        <v/>
      </c>
    </row>
    <row r="9970">
      <c r="A9970" s="4" t="n">
        <v>330461</v>
      </c>
      <c r="B9970" s="4" t="inlineStr">
        <is>
          <t>LA RACINE</t>
        </is>
      </c>
      <c r="C9970" s="4" t="inlineStr">
        <is>
          <t>P2</t>
        </is>
      </c>
      <c r="D9970" s="5" t="n">
        <v>37</v>
      </c>
      <c r="E9970" s="5" t="n">
        <v>1</v>
      </c>
      <c r="F9970" s="5" t="n">
        <v>0</v>
      </c>
      <c r="G9970" s="5">
        <f>E9970-F9970</f>
        <v/>
      </c>
      <c r="H9970" s="5">
        <f>'Notes'!$B$4</f>
        <v/>
      </c>
      <c r="I9970" s="5">
        <f>ROUNDUP(D9970/H9970,0)</f>
        <v/>
      </c>
      <c r="J9970" s="6">
        <f>G9970-I9970</f>
        <v/>
      </c>
      <c r="K9970" s="4">
        <f>IF(J9970&lt;0,"Deficit",IF(J9970=0,"Exact fit","Surplus"))</f>
        <v/>
      </c>
    </row>
    <row r="9971">
      <c r="A9971" s="4" t="n">
        <v>330461</v>
      </c>
      <c r="B9971" s="4" t="inlineStr">
        <is>
          <t>LA RACINE</t>
        </is>
      </c>
      <c r="C9971" s="4" t="inlineStr">
        <is>
          <t>P3</t>
        </is>
      </c>
      <c r="D9971" s="5" t="n">
        <v>34</v>
      </c>
      <c r="E9971" s="5" t="n">
        <v>1</v>
      </c>
      <c r="F9971" s="5" t="n">
        <v>0</v>
      </c>
      <c r="G9971" s="5">
        <f>E9971-F9971</f>
        <v/>
      </c>
      <c r="H9971" s="5">
        <f>'Notes'!$B$4</f>
        <v/>
      </c>
      <c r="I9971" s="5">
        <f>ROUNDUP(D9971/H9971,0)</f>
        <v/>
      </c>
      <c r="J9971" s="6">
        <f>G9971-I9971</f>
        <v/>
      </c>
      <c r="K9971" s="4">
        <f>IF(J9971&lt;0,"Deficit",IF(J9971=0,"Exact fit","Surplus"))</f>
        <v/>
      </c>
    </row>
    <row r="9972">
      <c r="A9972" s="4" t="n">
        <v>330461</v>
      </c>
      <c r="B9972" s="4" t="inlineStr">
        <is>
          <t>LA RACINE</t>
        </is>
      </c>
      <c r="C9972" s="4" t="inlineStr">
        <is>
          <t>P4</t>
        </is>
      </c>
      <c r="D9972" s="5" t="n">
        <v>36</v>
      </c>
      <c r="E9972" s="5" t="n">
        <v>1</v>
      </c>
      <c r="F9972" s="5" t="n">
        <v>0</v>
      </c>
      <c r="G9972" s="5">
        <f>E9972-F9972</f>
        <v/>
      </c>
      <c r="H9972" s="5">
        <f>'Notes'!$B$4</f>
        <v/>
      </c>
      <c r="I9972" s="5">
        <f>ROUNDUP(D9972/H9972,0)</f>
        <v/>
      </c>
      <c r="J9972" s="6">
        <f>G9972-I9972</f>
        <v/>
      </c>
      <c r="K9972" s="4">
        <f>IF(J9972&lt;0,"Deficit",IF(J9972=0,"Exact fit","Surplus"))</f>
        <v/>
      </c>
    </row>
    <row r="9973">
      <c r="A9973" s="4" t="n">
        <v>330461</v>
      </c>
      <c r="B9973" s="4" t="inlineStr">
        <is>
          <t>LA RACINE</t>
        </is>
      </c>
      <c r="C9973" s="4" t="inlineStr">
        <is>
          <t>P5</t>
        </is>
      </c>
      <c r="D9973" s="5" t="n">
        <v>40</v>
      </c>
      <c r="E9973" s="5" t="n">
        <v>2</v>
      </c>
      <c r="F9973" s="5" t="n">
        <v>0</v>
      </c>
      <c r="G9973" s="5">
        <f>E9973-F9973</f>
        <v/>
      </c>
      <c r="H9973" s="5">
        <f>'Notes'!$B$4</f>
        <v/>
      </c>
      <c r="I9973" s="5">
        <f>ROUNDUP(D9973/H9973,0)</f>
        <v/>
      </c>
      <c r="J9973" s="6">
        <f>G9973-I9973</f>
        <v/>
      </c>
      <c r="K9973" s="4">
        <f>IF(J9973&lt;0,"Deficit",IF(J9973=0,"Exact fit","Surplus"))</f>
        <v/>
      </c>
    </row>
    <row r="9974">
      <c r="A9974" s="4" t="n">
        <v>330462</v>
      </c>
      <c r="B9974" s="4" t="inlineStr">
        <is>
          <t>ECOLE INTERNATIONAL DE GISENYI</t>
        </is>
      </c>
      <c r="C9974" s="4" t="inlineStr">
        <is>
          <t>P1</t>
        </is>
      </c>
      <c r="D9974" s="5" t="n">
        <v>88</v>
      </c>
      <c r="E9974" s="5" t="n">
        <v>1</v>
      </c>
      <c r="F9974" s="5" t="n">
        <v>0</v>
      </c>
      <c r="G9974" s="5">
        <f>E9974-F9974</f>
        <v/>
      </c>
      <c r="H9974" s="5">
        <f>'Notes'!$B$4</f>
        <v/>
      </c>
      <c r="I9974" s="5">
        <f>ROUNDUP(D9974/H9974,0)</f>
        <v/>
      </c>
      <c r="J9974" s="6">
        <f>G9974-I9974</f>
        <v/>
      </c>
      <c r="K9974" s="4">
        <f>IF(J9974&lt;0,"Deficit",IF(J9974=0,"Exact fit","Surplus"))</f>
        <v/>
      </c>
    </row>
    <row r="9975">
      <c r="A9975" s="4" t="n">
        <v>330462</v>
      </c>
      <c r="B9975" s="4" t="inlineStr">
        <is>
          <t>ECOLE INTERNATIONAL DE GISENYI</t>
        </is>
      </c>
      <c r="C9975" s="4" t="inlineStr">
        <is>
          <t>P2</t>
        </is>
      </c>
      <c r="D9975" s="5" t="n">
        <v>101</v>
      </c>
      <c r="E9975" s="5" t="n">
        <v>2</v>
      </c>
      <c r="F9975" s="5" t="n">
        <v>1</v>
      </c>
      <c r="G9975" s="5">
        <f>E9975-F9975</f>
        <v/>
      </c>
      <c r="H9975" s="5">
        <f>'Notes'!$B$4</f>
        <v/>
      </c>
      <c r="I9975" s="5">
        <f>ROUNDUP(D9975/H9975,0)</f>
        <v/>
      </c>
      <c r="J9975" s="6">
        <f>G9975-I9975</f>
        <v/>
      </c>
      <c r="K9975" s="4">
        <f>IF(J9975&lt;0,"Deficit",IF(J9975=0,"Exact fit","Surplus"))</f>
        <v/>
      </c>
    </row>
    <row r="9976">
      <c r="A9976" s="4" t="n">
        <v>330462</v>
      </c>
      <c r="B9976" s="4" t="inlineStr">
        <is>
          <t>ECOLE INTERNATIONAL DE GISENYI</t>
        </is>
      </c>
      <c r="C9976" s="4" t="inlineStr">
        <is>
          <t>P3</t>
        </is>
      </c>
      <c r="D9976" s="5" t="n">
        <v>113</v>
      </c>
      <c r="E9976" s="5" t="n">
        <v>1</v>
      </c>
      <c r="F9976" s="5" t="n">
        <v>0</v>
      </c>
      <c r="G9976" s="5">
        <f>E9976-F9976</f>
        <v/>
      </c>
      <c r="H9976" s="5">
        <f>'Notes'!$B$4</f>
        <v/>
      </c>
      <c r="I9976" s="5">
        <f>ROUNDUP(D9976/H9976,0)</f>
        <v/>
      </c>
      <c r="J9976" s="6">
        <f>G9976-I9976</f>
        <v/>
      </c>
      <c r="K9976" s="4">
        <f>IF(J9976&lt;0,"Deficit",IF(J9976=0,"Exact fit","Surplus"))</f>
        <v/>
      </c>
    </row>
    <row r="9977">
      <c r="A9977" s="4" t="n">
        <v>330462</v>
      </c>
      <c r="B9977" s="4" t="inlineStr">
        <is>
          <t>ECOLE INTERNATIONAL DE GISENYI</t>
        </is>
      </c>
      <c r="C9977" s="4" t="inlineStr">
        <is>
          <t>P4</t>
        </is>
      </c>
      <c r="D9977" s="5" t="n">
        <v>67</v>
      </c>
      <c r="E9977" s="5" t="n">
        <v>1</v>
      </c>
      <c r="F9977" s="5" t="n">
        <v>0</v>
      </c>
      <c r="G9977" s="5">
        <f>E9977-F9977</f>
        <v/>
      </c>
      <c r="H9977" s="5">
        <f>'Notes'!$B$4</f>
        <v/>
      </c>
      <c r="I9977" s="5">
        <f>ROUNDUP(D9977/H9977,0)</f>
        <v/>
      </c>
      <c r="J9977" s="6">
        <f>G9977-I9977</f>
        <v/>
      </c>
      <c r="K9977" s="4">
        <f>IF(J9977&lt;0,"Deficit",IF(J9977=0,"Exact fit","Surplus"))</f>
        <v/>
      </c>
    </row>
    <row r="9978">
      <c r="A9978" s="4" t="n">
        <v>330462</v>
      </c>
      <c r="B9978" s="4" t="inlineStr">
        <is>
          <t>ECOLE INTERNATIONAL DE GISENYI</t>
        </is>
      </c>
      <c r="C9978" s="4" t="inlineStr">
        <is>
          <t>P5</t>
        </is>
      </c>
      <c r="D9978" s="5" t="n">
        <v>88</v>
      </c>
      <c r="E9978" s="5" t="n">
        <v>2</v>
      </c>
      <c r="F9978" s="5" t="n">
        <v>0</v>
      </c>
      <c r="G9978" s="5">
        <f>E9978-F9978</f>
        <v/>
      </c>
      <c r="H9978" s="5">
        <f>'Notes'!$B$4</f>
        <v/>
      </c>
      <c r="I9978" s="5">
        <f>ROUNDUP(D9978/H9978,0)</f>
        <v/>
      </c>
      <c r="J9978" s="6">
        <f>G9978-I9978</f>
        <v/>
      </c>
      <c r="K9978" s="4">
        <f>IF(J9978&lt;0,"Deficit",IF(J9978=0,"Exact fit","Surplus"))</f>
        <v/>
      </c>
    </row>
    <row r="9979">
      <c r="A9979" s="4" t="n">
        <v>330504</v>
      </c>
      <c r="B9979" s="4" t="inlineStr">
        <is>
          <t>E.P KANAMA ADVENTIST</t>
        </is>
      </c>
      <c r="C9979" s="4" t="inlineStr">
        <is>
          <t>P1</t>
        </is>
      </c>
      <c r="D9979" s="5" t="n">
        <v>296</v>
      </c>
      <c r="E9979" s="5" t="n">
        <v>6</v>
      </c>
      <c r="F9979" s="5" t="n">
        <v>3</v>
      </c>
      <c r="G9979" s="5">
        <f>E9979-F9979</f>
        <v/>
      </c>
      <c r="H9979" s="5">
        <f>'Notes'!$B$4</f>
        <v/>
      </c>
      <c r="I9979" s="5">
        <f>ROUNDUP(D9979/H9979,0)</f>
        <v/>
      </c>
      <c r="J9979" s="6">
        <f>G9979-I9979</f>
        <v/>
      </c>
      <c r="K9979" s="4">
        <f>IF(J9979&lt;0,"Deficit",IF(J9979=0,"Exact fit","Surplus"))</f>
        <v/>
      </c>
    </row>
    <row r="9980">
      <c r="A9980" s="4" t="n">
        <v>330504</v>
      </c>
      <c r="B9980" s="4" t="inlineStr">
        <is>
          <t>E.P KANAMA ADVENTIST</t>
        </is>
      </c>
      <c r="C9980" s="4" t="inlineStr">
        <is>
          <t>P2</t>
        </is>
      </c>
      <c r="D9980" s="5" t="n">
        <v>184</v>
      </c>
      <c r="E9980" s="5" t="n">
        <v>4</v>
      </c>
      <c r="F9980" s="5" t="n">
        <v>2</v>
      </c>
      <c r="G9980" s="5">
        <f>E9980-F9980</f>
        <v/>
      </c>
      <c r="H9980" s="5">
        <f>'Notes'!$B$4</f>
        <v/>
      </c>
      <c r="I9980" s="5">
        <f>ROUNDUP(D9980/H9980,0)</f>
        <v/>
      </c>
      <c r="J9980" s="6">
        <f>G9980-I9980</f>
        <v/>
      </c>
      <c r="K9980" s="4">
        <f>IF(J9980&lt;0,"Deficit",IF(J9980=0,"Exact fit","Surplus"))</f>
        <v/>
      </c>
    </row>
    <row r="9981">
      <c r="A9981" s="4" t="n">
        <v>330504</v>
      </c>
      <c r="B9981" s="4" t="inlineStr">
        <is>
          <t>E.P KANAMA ADVENTIST</t>
        </is>
      </c>
      <c r="C9981" s="4" t="inlineStr">
        <is>
          <t>P3</t>
        </is>
      </c>
      <c r="D9981" s="5" t="n">
        <v>191</v>
      </c>
      <c r="E9981" s="5" t="n">
        <v>4</v>
      </c>
      <c r="F9981" s="5" t="n">
        <v>2</v>
      </c>
      <c r="G9981" s="5">
        <f>E9981-F9981</f>
        <v/>
      </c>
      <c r="H9981" s="5">
        <f>'Notes'!$B$4</f>
        <v/>
      </c>
      <c r="I9981" s="5">
        <f>ROUNDUP(D9981/H9981,0)</f>
        <v/>
      </c>
      <c r="J9981" s="6">
        <f>G9981-I9981</f>
        <v/>
      </c>
      <c r="K9981" s="4">
        <f>IF(J9981&lt;0,"Deficit",IF(J9981=0,"Exact fit","Surplus"))</f>
        <v/>
      </c>
    </row>
    <row r="9982">
      <c r="A9982" s="4" t="n">
        <v>330504</v>
      </c>
      <c r="B9982" s="4" t="inlineStr">
        <is>
          <t>E.P KANAMA ADVENTIST</t>
        </is>
      </c>
      <c r="C9982" s="4" t="inlineStr">
        <is>
          <t>P4</t>
        </is>
      </c>
      <c r="D9982" s="5" t="n">
        <v>227</v>
      </c>
      <c r="E9982" s="5" t="n">
        <v>4</v>
      </c>
      <c r="F9982" s="5" t="n">
        <v>0</v>
      </c>
      <c r="G9982" s="5">
        <f>E9982-F9982</f>
        <v/>
      </c>
      <c r="H9982" s="5">
        <f>'Notes'!$B$4</f>
        <v/>
      </c>
      <c r="I9982" s="5">
        <f>ROUNDUP(D9982/H9982,0)</f>
        <v/>
      </c>
      <c r="J9982" s="6">
        <f>G9982-I9982</f>
        <v/>
      </c>
      <c r="K9982" s="4">
        <f>IF(J9982&lt;0,"Deficit",IF(J9982=0,"Exact fit","Surplus"))</f>
        <v/>
      </c>
    </row>
    <row r="9983">
      <c r="A9983" s="4" t="n">
        <v>330504</v>
      </c>
      <c r="B9983" s="4" t="inlineStr">
        <is>
          <t>E.P KANAMA ADVENTIST</t>
        </is>
      </c>
      <c r="C9983" s="4" t="inlineStr">
        <is>
          <t>P5</t>
        </is>
      </c>
      <c r="D9983" s="5" t="n">
        <v>153</v>
      </c>
      <c r="E9983" s="5" t="n">
        <v>3</v>
      </c>
      <c r="F9983" s="5" t="n">
        <v>0</v>
      </c>
      <c r="G9983" s="5">
        <f>E9983-F9983</f>
        <v/>
      </c>
      <c r="H9983" s="5">
        <f>'Notes'!$B$4</f>
        <v/>
      </c>
      <c r="I9983" s="5">
        <f>ROUNDUP(D9983/H9983,0)</f>
        <v/>
      </c>
      <c r="J9983" s="6">
        <f>G9983-I9983</f>
        <v/>
      </c>
      <c r="K9983" s="4">
        <f>IF(J9983&lt;0,"Deficit",IF(J9983=0,"Exact fit","Surplus"))</f>
        <v/>
      </c>
    </row>
    <row r="9984">
      <c r="A9984" s="4" t="n">
        <v>330504</v>
      </c>
      <c r="B9984" s="4" t="inlineStr">
        <is>
          <t>E.P KANAMA ADVENTIST</t>
        </is>
      </c>
      <c r="C9984" s="4" t="inlineStr">
        <is>
          <t>P6</t>
        </is>
      </c>
      <c r="D9984" s="5" t="n">
        <v>105</v>
      </c>
      <c r="E9984" s="5" t="n">
        <v>2</v>
      </c>
      <c r="F9984" s="5" t="n">
        <v>0</v>
      </c>
      <c r="G9984" s="5">
        <f>E9984-F9984</f>
        <v/>
      </c>
      <c r="H9984" s="5">
        <f>'Notes'!$B$4</f>
        <v/>
      </c>
      <c r="I9984" s="5">
        <f>ROUNDUP(D9984/H9984,0)</f>
        <v/>
      </c>
      <c r="J9984" s="6">
        <f>G9984-I9984</f>
        <v/>
      </c>
      <c r="K9984" s="4">
        <f>IF(J9984&lt;0,"Deficit",IF(J9984=0,"Exact fit","Surplus"))</f>
        <v/>
      </c>
    </row>
    <row r="9985">
      <c r="A9985" s="4" t="n">
        <v>330508</v>
      </c>
      <c r="B9985" s="4" t="inlineStr">
        <is>
          <t>MOON LIGHT SCHOOL</t>
        </is>
      </c>
      <c r="C9985" s="4" t="inlineStr">
        <is>
          <t>P1</t>
        </is>
      </c>
      <c r="D9985" s="5" t="n">
        <v>104</v>
      </c>
      <c r="E9985" s="5" t="n">
        <v>2</v>
      </c>
      <c r="F9985" s="5" t="n">
        <v>0</v>
      </c>
      <c r="G9985" s="5">
        <f>E9985-F9985</f>
        <v/>
      </c>
      <c r="H9985" s="5">
        <f>'Notes'!$B$4</f>
        <v/>
      </c>
      <c r="I9985" s="5">
        <f>ROUNDUP(D9985/H9985,0)</f>
        <v/>
      </c>
      <c r="J9985" s="6">
        <f>G9985-I9985</f>
        <v/>
      </c>
      <c r="K9985" s="4">
        <f>IF(J9985&lt;0,"Deficit",IF(J9985=0,"Exact fit","Surplus"))</f>
        <v/>
      </c>
    </row>
    <row r="9986">
      <c r="A9986" s="4" t="n">
        <v>330508</v>
      </c>
      <c r="B9986" s="4" t="inlineStr">
        <is>
          <t>MOON LIGHT SCHOOL</t>
        </is>
      </c>
      <c r="C9986" s="4" t="inlineStr">
        <is>
          <t>P2</t>
        </is>
      </c>
      <c r="D9986" s="5" t="n">
        <v>100</v>
      </c>
      <c r="E9986" s="5" t="n">
        <v>2</v>
      </c>
      <c r="F9986" s="5" t="n">
        <v>0</v>
      </c>
      <c r="G9986" s="5">
        <f>E9986-F9986</f>
        <v/>
      </c>
      <c r="H9986" s="5">
        <f>'Notes'!$B$4</f>
        <v/>
      </c>
      <c r="I9986" s="5">
        <f>ROUNDUP(D9986/H9986,0)</f>
        <v/>
      </c>
      <c r="J9986" s="6">
        <f>G9986-I9986</f>
        <v/>
      </c>
      <c r="K9986" s="4">
        <f>IF(J9986&lt;0,"Deficit",IF(J9986=0,"Exact fit","Surplus"))</f>
        <v/>
      </c>
    </row>
    <row r="9987">
      <c r="A9987" s="4" t="n">
        <v>330508</v>
      </c>
      <c r="B9987" s="4" t="inlineStr">
        <is>
          <t>MOON LIGHT SCHOOL</t>
        </is>
      </c>
      <c r="C9987" s="4" t="inlineStr">
        <is>
          <t>P3</t>
        </is>
      </c>
      <c r="D9987" s="5" t="n">
        <v>104</v>
      </c>
      <c r="E9987" s="5" t="n">
        <v>2</v>
      </c>
      <c r="F9987" s="5" t="n">
        <v>0</v>
      </c>
      <c r="G9987" s="5">
        <f>E9987-F9987</f>
        <v/>
      </c>
      <c r="H9987" s="5">
        <f>'Notes'!$B$4</f>
        <v/>
      </c>
      <c r="I9987" s="5">
        <f>ROUNDUP(D9987/H9987,0)</f>
        <v/>
      </c>
      <c r="J9987" s="6">
        <f>G9987-I9987</f>
        <v/>
      </c>
      <c r="K9987" s="4">
        <f>IF(J9987&lt;0,"Deficit",IF(J9987=0,"Exact fit","Surplus"))</f>
        <v/>
      </c>
    </row>
    <row r="9988">
      <c r="A9988" s="4" t="n">
        <v>330508</v>
      </c>
      <c r="B9988" s="4" t="inlineStr">
        <is>
          <t>MOON LIGHT SCHOOL</t>
        </is>
      </c>
      <c r="C9988" s="4" t="inlineStr">
        <is>
          <t>P4</t>
        </is>
      </c>
      <c r="D9988" s="5" t="n">
        <v>103</v>
      </c>
      <c r="E9988" s="5" t="n">
        <v>2</v>
      </c>
      <c r="F9988" s="5" t="n">
        <v>0</v>
      </c>
      <c r="G9988" s="5">
        <f>E9988-F9988</f>
        <v/>
      </c>
      <c r="H9988" s="5">
        <f>'Notes'!$B$4</f>
        <v/>
      </c>
      <c r="I9988" s="5">
        <f>ROUNDUP(D9988/H9988,0)</f>
        <v/>
      </c>
      <c r="J9988" s="6">
        <f>G9988-I9988</f>
        <v/>
      </c>
      <c r="K9988" s="4">
        <f>IF(J9988&lt;0,"Deficit",IF(J9988=0,"Exact fit","Surplus"))</f>
        <v/>
      </c>
    </row>
    <row r="9989">
      <c r="A9989" s="4" t="n">
        <v>330508</v>
      </c>
      <c r="B9989" s="4" t="inlineStr">
        <is>
          <t>MOON LIGHT SCHOOL</t>
        </is>
      </c>
      <c r="C9989" s="4" t="inlineStr">
        <is>
          <t>P5</t>
        </is>
      </c>
      <c r="D9989" s="5" t="n">
        <v>115</v>
      </c>
      <c r="E9989" s="5" t="n">
        <v>3</v>
      </c>
      <c r="F9989" s="5" t="n">
        <v>0</v>
      </c>
      <c r="G9989" s="5">
        <f>E9989-F9989</f>
        <v/>
      </c>
      <c r="H9989" s="5">
        <f>'Notes'!$B$4</f>
        <v/>
      </c>
      <c r="I9989" s="5">
        <f>ROUNDUP(D9989/H9989,0)</f>
        <v/>
      </c>
      <c r="J9989" s="6">
        <f>G9989-I9989</f>
        <v/>
      </c>
      <c r="K9989" s="4">
        <f>IF(J9989&lt;0,"Deficit",IF(J9989=0,"Exact fit","Surplus"))</f>
        <v/>
      </c>
    </row>
    <row r="9990">
      <c r="A9990" s="4" t="n">
        <v>330508</v>
      </c>
      <c r="B9990" s="4" t="inlineStr">
        <is>
          <t>MOON LIGHT SCHOOL</t>
        </is>
      </c>
      <c r="C9990" s="4" t="inlineStr">
        <is>
          <t>P6</t>
        </is>
      </c>
      <c r="D9990" s="5" t="n">
        <v>89</v>
      </c>
      <c r="E9990" s="5" t="n">
        <v>2</v>
      </c>
      <c r="F9990" s="5" t="n">
        <v>0</v>
      </c>
      <c r="G9990" s="5">
        <f>E9990-F9990</f>
        <v/>
      </c>
      <c r="H9990" s="5">
        <f>'Notes'!$B$4</f>
        <v/>
      </c>
      <c r="I9990" s="5">
        <f>ROUNDUP(D9990/H9990,0)</f>
        <v/>
      </c>
      <c r="J9990" s="6">
        <f>G9990-I9990</f>
        <v/>
      </c>
      <c r="K9990" s="4">
        <f>IF(J9990&lt;0,"Deficit",IF(J9990=0,"Exact fit","Surplus"))</f>
        <v/>
      </c>
    </row>
    <row r="9991">
      <c r="A9991" s="4" t="n">
        <v>330509</v>
      </c>
      <c r="B9991" s="4" t="inlineStr">
        <is>
          <t>C.S MUSABIKE</t>
        </is>
      </c>
      <c r="C9991" s="4" t="inlineStr">
        <is>
          <t>P1</t>
        </is>
      </c>
      <c r="D9991" s="5" t="n">
        <v>106</v>
      </c>
      <c r="E9991" s="5" t="n">
        <v>2</v>
      </c>
      <c r="F9991" s="5" t="n">
        <v>0</v>
      </c>
      <c r="G9991" s="5">
        <f>E9991-F9991</f>
        <v/>
      </c>
      <c r="H9991" s="5">
        <f>'Notes'!$B$4</f>
        <v/>
      </c>
      <c r="I9991" s="5">
        <f>ROUNDUP(D9991/H9991,0)</f>
        <v/>
      </c>
      <c r="J9991" s="6">
        <f>G9991-I9991</f>
        <v/>
      </c>
      <c r="K9991" s="4">
        <f>IF(J9991&lt;0,"Deficit",IF(J9991=0,"Exact fit","Surplus"))</f>
        <v/>
      </c>
    </row>
    <row r="9992">
      <c r="A9992" s="4" t="n">
        <v>330509</v>
      </c>
      <c r="B9992" s="4" t="inlineStr">
        <is>
          <t>C.S MUSABIKE</t>
        </is>
      </c>
      <c r="C9992" s="4" t="inlineStr">
        <is>
          <t>P2</t>
        </is>
      </c>
      <c r="D9992" s="5" t="n">
        <v>74</v>
      </c>
      <c r="E9992" s="5" t="n">
        <v>2</v>
      </c>
      <c r="F9992" s="5" t="n">
        <v>1</v>
      </c>
      <c r="G9992" s="5">
        <f>E9992-F9992</f>
        <v/>
      </c>
      <c r="H9992" s="5">
        <f>'Notes'!$B$4</f>
        <v/>
      </c>
      <c r="I9992" s="5">
        <f>ROUNDUP(D9992/H9992,0)</f>
        <v/>
      </c>
      <c r="J9992" s="6">
        <f>G9992-I9992</f>
        <v/>
      </c>
      <c r="K9992" s="4">
        <f>IF(J9992&lt;0,"Deficit",IF(J9992=0,"Exact fit","Surplus"))</f>
        <v/>
      </c>
    </row>
    <row r="9993">
      <c r="A9993" s="4" t="n">
        <v>330509</v>
      </c>
      <c r="B9993" s="4" t="inlineStr">
        <is>
          <t>C.S MUSABIKE</t>
        </is>
      </c>
      <c r="C9993" s="4" t="inlineStr">
        <is>
          <t>P3</t>
        </is>
      </c>
      <c r="D9993" s="5" t="n">
        <v>46</v>
      </c>
      <c r="E9993" s="5" t="n">
        <v>1</v>
      </c>
      <c r="F9993" s="5" t="n">
        <v>0</v>
      </c>
      <c r="G9993" s="5">
        <f>E9993-F9993</f>
        <v/>
      </c>
      <c r="H9993" s="5">
        <f>'Notes'!$B$4</f>
        <v/>
      </c>
      <c r="I9993" s="5">
        <f>ROUNDUP(D9993/H9993,0)</f>
        <v/>
      </c>
      <c r="J9993" s="6">
        <f>G9993-I9993</f>
        <v/>
      </c>
      <c r="K9993" s="4">
        <f>IF(J9993&lt;0,"Deficit",IF(J9993=0,"Exact fit","Surplus"))</f>
        <v/>
      </c>
    </row>
    <row r="9994">
      <c r="A9994" s="4" t="n">
        <v>330509</v>
      </c>
      <c r="B9994" s="4" t="inlineStr">
        <is>
          <t>C.S MUSABIKE</t>
        </is>
      </c>
      <c r="C9994" s="4" t="inlineStr">
        <is>
          <t>P4</t>
        </is>
      </c>
      <c r="D9994" s="5" t="n">
        <v>58</v>
      </c>
      <c r="E9994" s="5" t="n">
        <v>2</v>
      </c>
      <c r="F9994" s="5" t="n">
        <v>0</v>
      </c>
      <c r="G9994" s="5">
        <f>E9994-F9994</f>
        <v/>
      </c>
      <c r="H9994" s="5">
        <f>'Notes'!$B$4</f>
        <v/>
      </c>
      <c r="I9994" s="5">
        <f>ROUNDUP(D9994/H9994,0)</f>
        <v/>
      </c>
      <c r="J9994" s="6">
        <f>G9994-I9994</f>
        <v/>
      </c>
      <c r="K9994" s="4">
        <f>IF(J9994&lt;0,"Deficit",IF(J9994=0,"Exact fit","Surplus"))</f>
        <v/>
      </c>
    </row>
    <row r="9995">
      <c r="A9995" s="4" t="n">
        <v>330509</v>
      </c>
      <c r="B9995" s="4" t="inlineStr">
        <is>
          <t>C.S MUSABIKE</t>
        </is>
      </c>
      <c r="C9995" s="4" t="inlineStr">
        <is>
          <t>P5</t>
        </is>
      </c>
      <c r="D9995" s="5" t="n">
        <v>37</v>
      </c>
      <c r="E9995" s="5" t="n">
        <v>1</v>
      </c>
      <c r="F9995" s="5" t="n">
        <v>0</v>
      </c>
      <c r="G9995" s="5">
        <f>E9995-F9995</f>
        <v/>
      </c>
      <c r="H9995" s="5">
        <f>'Notes'!$B$4</f>
        <v/>
      </c>
      <c r="I9995" s="5">
        <f>ROUNDUP(D9995/H9995,0)</f>
        <v/>
      </c>
      <c r="J9995" s="6">
        <f>G9995-I9995</f>
        <v/>
      </c>
      <c r="K9995" s="4">
        <f>IF(J9995&lt;0,"Deficit",IF(J9995=0,"Exact fit","Surplus"))</f>
        <v/>
      </c>
    </row>
    <row r="9996">
      <c r="A9996" s="4" t="n">
        <v>330509</v>
      </c>
      <c r="B9996" s="4" t="inlineStr">
        <is>
          <t>C.S MUSABIKE</t>
        </is>
      </c>
      <c r="C9996" s="4" t="inlineStr">
        <is>
          <t>P6</t>
        </is>
      </c>
      <c r="D9996" s="5" t="n">
        <v>19</v>
      </c>
      <c r="E9996" s="5" t="n">
        <v>1</v>
      </c>
      <c r="F9996" s="5" t="n">
        <v>0</v>
      </c>
      <c r="G9996" s="5">
        <f>E9996-F9996</f>
        <v/>
      </c>
      <c r="H9996" s="5">
        <f>'Notes'!$B$4</f>
        <v/>
      </c>
      <c r="I9996" s="5">
        <f>ROUNDUP(D9996/H9996,0)</f>
        <v/>
      </c>
      <c r="J9996" s="6">
        <f>G9996-I9996</f>
        <v/>
      </c>
      <c r="K9996" s="4">
        <f>IF(J9996&lt;0,"Deficit",IF(J9996=0,"Exact fit","Surplus"))</f>
        <v/>
      </c>
    </row>
    <row r="9997">
      <c r="A9997" s="4" t="n">
        <v>330511</v>
      </c>
      <c r="B9997" s="4" t="inlineStr">
        <is>
          <t>E.P NYANSHUNDURA</t>
        </is>
      </c>
      <c r="C9997" s="4" t="inlineStr">
        <is>
          <t>P1</t>
        </is>
      </c>
      <c r="D9997" s="5" t="n">
        <v>204</v>
      </c>
      <c r="E9997" s="5" t="n">
        <v>6</v>
      </c>
      <c r="F9997" s="5" t="n">
        <v>0</v>
      </c>
      <c r="G9997" s="5">
        <f>E9997-F9997</f>
        <v/>
      </c>
      <c r="H9997" s="5">
        <f>'Notes'!$B$4</f>
        <v/>
      </c>
      <c r="I9997" s="5">
        <f>ROUNDUP(D9997/H9997,0)</f>
        <v/>
      </c>
      <c r="J9997" s="6">
        <f>G9997-I9997</f>
        <v/>
      </c>
      <c r="K9997" s="4">
        <f>IF(J9997&lt;0,"Deficit",IF(J9997=0,"Exact fit","Surplus"))</f>
        <v/>
      </c>
    </row>
    <row r="9998">
      <c r="A9998" s="4" t="n">
        <v>330511</v>
      </c>
      <c r="B9998" s="4" t="inlineStr">
        <is>
          <t>E.P NYANSHUNDURA</t>
        </is>
      </c>
      <c r="C9998" s="4" t="inlineStr">
        <is>
          <t>P2</t>
        </is>
      </c>
      <c r="D9998" s="5" t="n">
        <v>218</v>
      </c>
      <c r="E9998" s="5" t="n">
        <v>4</v>
      </c>
      <c r="F9998" s="5" t="n">
        <v>0</v>
      </c>
      <c r="G9998" s="5">
        <f>E9998-F9998</f>
        <v/>
      </c>
      <c r="H9998" s="5">
        <f>'Notes'!$B$4</f>
        <v/>
      </c>
      <c r="I9998" s="5">
        <f>ROUNDUP(D9998/H9998,0)</f>
        <v/>
      </c>
      <c r="J9998" s="6">
        <f>G9998-I9998</f>
        <v/>
      </c>
      <c r="K9998" s="4">
        <f>IF(J9998&lt;0,"Deficit",IF(J9998=0,"Exact fit","Surplus"))</f>
        <v/>
      </c>
    </row>
    <row r="9999">
      <c r="A9999" s="4" t="n">
        <v>330511</v>
      </c>
      <c r="B9999" s="4" t="inlineStr">
        <is>
          <t>E.P NYANSHUNDURA</t>
        </is>
      </c>
      <c r="C9999" s="4" t="inlineStr">
        <is>
          <t>P3</t>
        </is>
      </c>
      <c r="D9999" s="5" t="n">
        <v>201</v>
      </c>
      <c r="E9999" s="5" t="n">
        <v>4</v>
      </c>
      <c r="F9999" s="5" t="n">
        <v>0</v>
      </c>
      <c r="G9999" s="5">
        <f>E9999-F9999</f>
        <v/>
      </c>
      <c r="H9999" s="5">
        <f>'Notes'!$B$4</f>
        <v/>
      </c>
      <c r="I9999" s="5">
        <f>ROUNDUP(D9999/H9999,0)</f>
        <v/>
      </c>
      <c r="J9999" s="6">
        <f>G9999-I9999</f>
        <v/>
      </c>
      <c r="K9999" s="4">
        <f>IF(J9999&lt;0,"Deficit",IF(J9999=0,"Exact fit","Surplus"))</f>
        <v/>
      </c>
    </row>
    <row r="10000">
      <c r="A10000" s="4" t="n">
        <v>330511</v>
      </c>
      <c r="B10000" s="4" t="inlineStr">
        <is>
          <t>E.P NYANSHUNDURA</t>
        </is>
      </c>
      <c r="C10000" s="4" t="inlineStr">
        <is>
          <t>P4</t>
        </is>
      </c>
      <c r="D10000" s="5" t="n">
        <v>181</v>
      </c>
      <c r="E10000" s="5" t="n">
        <v>3</v>
      </c>
      <c r="F10000" s="5" t="n">
        <v>0</v>
      </c>
      <c r="G10000" s="5">
        <f>E10000-F10000</f>
        <v/>
      </c>
      <c r="H10000" s="5">
        <f>'Notes'!$B$4</f>
        <v/>
      </c>
      <c r="I10000" s="5">
        <f>ROUNDUP(D10000/H10000,0)</f>
        <v/>
      </c>
      <c r="J10000" s="6">
        <f>G10000-I10000</f>
        <v/>
      </c>
      <c r="K10000" s="4">
        <f>IF(J10000&lt;0,"Deficit",IF(J10000=0,"Exact fit","Surplus"))</f>
        <v/>
      </c>
    </row>
    <row r="10001">
      <c r="A10001" s="4" t="n">
        <v>330511</v>
      </c>
      <c r="B10001" s="4" t="inlineStr">
        <is>
          <t>E.P NYANSHUNDURA</t>
        </is>
      </c>
      <c r="C10001" s="4" t="inlineStr">
        <is>
          <t>P5</t>
        </is>
      </c>
      <c r="D10001" s="5" t="n">
        <v>137</v>
      </c>
      <c r="E10001" s="5" t="n">
        <v>2</v>
      </c>
      <c r="F10001" s="5" t="n">
        <v>0</v>
      </c>
      <c r="G10001" s="5">
        <f>E10001-F10001</f>
        <v/>
      </c>
      <c r="H10001" s="5">
        <f>'Notes'!$B$4</f>
        <v/>
      </c>
      <c r="I10001" s="5">
        <f>ROUNDUP(D10001/H10001,0)</f>
        <v/>
      </c>
      <c r="J10001" s="6">
        <f>G10001-I10001</f>
        <v/>
      </c>
      <c r="K10001" s="4">
        <f>IF(J10001&lt;0,"Deficit",IF(J10001=0,"Exact fit","Surplus"))</f>
        <v/>
      </c>
    </row>
    <row r="10002">
      <c r="A10002" s="4" t="n">
        <v>330511</v>
      </c>
      <c r="B10002" s="4" t="inlineStr">
        <is>
          <t>E.P NYANSHUNDURA</t>
        </is>
      </c>
      <c r="C10002" s="4" t="inlineStr">
        <is>
          <t>P6</t>
        </is>
      </c>
      <c r="D10002" s="5" t="n">
        <v>96</v>
      </c>
      <c r="E10002" s="5" t="n">
        <v>2</v>
      </c>
      <c r="F10002" s="5" t="n">
        <v>0</v>
      </c>
      <c r="G10002" s="5">
        <f>E10002-F10002</f>
        <v/>
      </c>
      <c r="H10002" s="5">
        <f>'Notes'!$B$4</f>
        <v/>
      </c>
      <c r="I10002" s="5">
        <f>ROUNDUP(D10002/H10002,0)</f>
        <v/>
      </c>
      <c r="J10002" s="6">
        <f>G10002-I10002</f>
        <v/>
      </c>
      <c r="K10002" s="4">
        <f>IF(J10002&lt;0,"Deficit",IF(J10002=0,"Exact fit","Surplus"))</f>
        <v/>
      </c>
    </row>
    <row r="10003">
      <c r="A10003" s="4" t="n">
        <v>330512</v>
      </c>
      <c r="B10003" s="4" t="inlineStr">
        <is>
          <t>G.S RUSONGATI</t>
        </is>
      </c>
      <c r="C10003" s="4" t="inlineStr">
        <is>
          <t>P1</t>
        </is>
      </c>
      <c r="D10003" s="5" t="n">
        <v>289</v>
      </c>
      <c r="E10003" s="5" t="n">
        <v>8</v>
      </c>
      <c r="F10003" s="5" t="n">
        <v>4</v>
      </c>
      <c r="G10003" s="5">
        <f>E10003-F10003</f>
        <v/>
      </c>
      <c r="H10003" s="5">
        <f>'Notes'!$B$4</f>
        <v/>
      </c>
      <c r="I10003" s="5">
        <f>ROUNDUP(D10003/H10003,0)</f>
        <v/>
      </c>
      <c r="J10003" s="6">
        <f>G10003-I10003</f>
        <v/>
      </c>
      <c r="K10003" s="4">
        <f>IF(J10003&lt;0,"Deficit",IF(J10003=0,"Exact fit","Surplus"))</f>
        <v/>
      </c>
    </row>
    <row r="10004">
      <c r="A10004" s="4" t="n">
        <v>330512</v>
      </c>
      <c r="B10004" s="4" t="inlineStr">
        <is>
          <t>G.S RUSONGATI</t>
        </is>
      </c>
      <c r="C10004" s="4" t="inlineStr">
        <is>
          <t>P2</t>
        </is>
      </c>
      <c r="D10004" s="5" t="n">
        <v>247</v>
      </c>
      <c r="E10004" s="5" t="n">
        <v>3</v>
      </c>
      <c r="F10004" s="5" t="n">
        <v>0</v>
      </c>
      <c r="G10004" s="5">
        <f>E10004-F10004</f>
        <v/>
      </c>
      <c r="H10004" s="5">
        <f>'Notes'!$B$4</f>
        <v/>
      </c>
      <c r="I10004" s="5">
        <f>ROUNDUP(D10004/H10004,0)</f>
        <v/>
      </c>
      <c r="J10004" s="6">
        <f>G10004-I10004</f>
        <v/>
      </c>
      <c r="K10004" s="4">
        <f>IF(J10004&lt;0,"Deficit",IF(J10004=0,"Exact fit","Surplus"))</f>
        <v/>
      </c>
    </row>
    <row r="10005">
      <c r="A10005" s="4" t="n">
        <v>330512</v>
      </c>
      <c r="B10005" s="4" t="inlineStr">
        <is>
          <t>G.S RUSONGATI</t>
        </is>
      </c>
      <c r="C10005" s="4" t="inlineStr">
        <is>
          <t>P3</t>
        </is>
      </c>
      <c r="D10005" s="5" t="n">
        <v>237</v>
      </c>
      <c r="E10005" s="5" t="n">
        <v>4</v>
      </c>
      <c r="F10005" s="5" t="n">
        <v>0</v>
      </c>
      <c r="G10005" s="5">
        <f>E10005-F10005</f>
        <v/>
      </c>
      <c r="H10005" s="5">
        <f>'Notes'!$B$4</f>
        <v/>
      </c>
      <c r="I10005" s="5">
        <f>ROUNDUP(D10005/H10005,0)</f>
        <v/>
      </c>
      <c r="J10005" s="6">
        <f>G10005-I10005</f>
        <v/>
      </c>
      <c r="K10005" s="4">
        <f>IF(J10005&lt;0,"Deficit",IF(J10005=0,"Exact fit","Surplus"))</f>
        <v/>
      </c>
    </row>
    <row r="10006">
      <c r="A10006" s="4" t="n">
        <v>330512</v>
      </c>
      <c r="B10006" s="4" t="inlineStr">
        <is>
          <t>G.S RUSONGATI</t>
        </is>
      </c>
      <c r="C10006" s="4" t="inlineStr">
        <is>
          <t>P4</t>
        </is>
      </c>
      <c r="D10006" s="5" t="n">
        <v>214</v>
      </c>
      <c r="E10006" s="5" t="n">
        <v>3</v>
      </c>
      <c r="F10006" s="5" t="n">
        <v>0</v>
      </c>
      <c r="G10006" s="5">
        <f>E10006-F10006</f>
        <v/>
      </c>
      <c r="H10006" s="5">
        <f>'Notes'!$B$4</f>
        <v/>
      </c>
      <c r="I10006" s="5">
        <f>ROUNDUP(D10006/H10006,0)</f>
        <v/>
      </c>
      <c r="J10006" s="6">
        <f>G10006-I10006</f>
        <v/>
      </c>
      <c r="K10006" s="4">
        <f>IF(J10006&lt;0,"Deficit",IF(J10006=0,"Exact fit","Surplus"))</f>
        <v/>
      </c>
    </row>
    <row r="10007">
      <c r="A10007" s="4" t="n">
        <v>330512</v>
      </c>
      <c r="B10007" s="4" t="inlineStr">
        <is>
          <t>G.S RUSONGATI</t>
        </is>
      </c>
      <c r="C10007" s="4" t="inlineStr">
        <is>
          <t>P5</t>
        </is>
      </c>
      <c r="D10007" s="5" t="n">
        <v>199</v>
      </c>
      <c r="E10007" s="5" t="n">
        <v>3</v>
      </c>
      <c r="F10007" s="5" t="n">
        <v>0</v>
      </c>
      <c r="G10007" s="5">
        <f>E10007-F10007</f>
        <v/>
      </c>
      <c r="H10007" s="5">
        <f>'Notes'!$B$4</f>
        <v/>
      </c>
      <c r="I10007" s="5">
        <f>ROUNDUP(D10007/H10007,0)</f>
        <v/>
      </c>
      <c r="J10007" s="6">
        <f>G10007-I10007</f>
        <v/>
      </c>
      <c r="K10007" s="4">
        <f>IF(J10007&lt;0,"Deficit",IF(J10007=0,"Exact fit","Surplus"))</f>
        <v/>
      </c>
    </row>
    <row r="10008">
      <c r="A10008" s="4" t="n">
        <v>330512</v>
      </c>
      <c r="B10008" s="4" t="inlineStr">
        <is>
          <t>G.S RUSONGATI</t>
        </is>
      </c>
      <c r="C10008" s="4" t="inlineStr">
        <is>
          <t>P6</t>
        </is>
      </c>
      <c r="D10008" s="5" t="n">
        <v>81</v>
      </c>
      <c r="E10008" s="5" t="n">
        <v>2</v>
      </c>
      <c r="F10008" s="5" t="n">
        <v>0</v>
      </c>
      <c r="G10008" s="5">
        <f>E10008-F10008</f>
        <v/>
      </c>
      <c r="H10008" s="5">
        <f>'Notes'!$B$4</f>
        <v/>
      </c>
      <c r="I10008" s="5">
        <f>ROUNDUP(D10008/H10008,0)</f>
        <v/>
      </c>
      <c r="J10008" s="6">
        <f>G10008-I10008</f>
        <v/>
      </c>
      <c r="K10008" s="4">
        <f>IF(J10008&lt;0,"Deficit",IF(J10008=0,"Exact fit","Surplus"))</f>
        <v/>
      </c>
    </row>
    <row r="10009">
      <c r="A10009" s="4" t="n">
        <v>330513</v>
      </c>
      <c r="B10009" s="4" t="inlineStr">
        <is>
          <t>E.P RWANZUKI</t>
        </is>
      </c>
      <c r="C10009" s="4" t="inlineStr">
        <is>
          <t>P1</t>
        </is>
      </c>
      <c r="D10009" s="5" t="n">
        <v>168</v>
      </c>
      <c r="E10009" s="5" t="n">
        <v>4</v>
      </c>
      <c r="F10009" s="5" t="n">
        <v>2</v>
      </c>
      <c r="G10009" s="5">
        <f>E10009-F10009</f>
        <v/>
      </c>
      <c r="H10009" s="5">
        <f>'Notes'!$B$4</f>
        <v/>
      </c>
      <c r="I10009" s="5">
        <f>ROUNDUP(D10009/H10009,0)</f>
        <v/>
      </c>
      <c r="J10009" s="6">
        <f>G10009-I10009</f>
        <v/>
      </c>
      <c r="K10009" s="4">
        <f>IF(J10009&lt;0,"Deficit",IF(J10009=0,"Exact fit","Surplus"))</f>
        <v/>
      </c>
    </row>
    <row r="10010">
      <c r="A10010" s="4" t="n">
        <v>330513</v>
      </c>
      <c r="B10010" s="4" t="inlineStr">
        <is>
          <t>E.P RWANZUKI</t>
        </is>
      </c>
      <c r="C10010" s="4" t="inlineStr">
        <is>
          <t>P2</t>
        </is>
      </c>
      <c r="D10010" s="5" t="n">
        <v>115</v>
      </c>
      <c r="E10010" s="5" t="n">
        <v>2</v>
      </c>
      <c r="F10010" s="5" t="n">
        <v>1</v>
      </c>
      <c r="G10010" s="5">
        <f>E10010-F10010</f>
        <v/>
      </c>
      <c r="H10010" s="5">
        <f>'Notes'!$B$4</f>
        <v/>
      </c>
      <c r="I10010" s="5">
        <f>ROUNDUP(D10010/H10010,0)</f>
        <v/>
      </c>
      <c r="J10010" s="6">
        <f>G10010-I10010</f>
        <v/>
      </c>
      <c r="K10010" s="4">
        <f>IF(J10010&lt;0,"Deficit",IF(J10010=0,"Exact fit","Surplus"))</f>
        <v/>
      </c>
    </row>
    <row r="10011">
      <c r="A10011" s="4" t="n">
        <v>330513</v>
      </c>
      <c r="B10011" s="4" t="inlineStr">
        <is>
          <t>E.P RWANZUKI</t>
        </is>
      </c>
      <c r="C10011" s="4" t="inlineStr">
        <is>
          <t>P3</t>
        </is>
      </c>
      <c r="D10011" s="5" t="n">
        <v>88</v>
      </c>
      <c r="E10011" s="5" t="n">
        <v>2</v>
      </c>
      <c r="F10011" s="5" t="n">
        <v>1</v>
      </c>
      <c r="G10011" s="5">
        <f>E10011-F10011</f>
        <v/>
      </c>
      <c r="H10011" s="5">
        <f>'Notes'!$B$4</f>
        <v/>
      </c>
      <c r="I10011" s="5">
        <f>ROUNDUP(D10011/H10011,0)</f>
        <v/>
      </c>
      <c r="J10011" s="6">
        <f>G10011-I10011</f>
        <v/>
      </c>
      <c r="K10011" s="4">
        <f>IF(J10011&lt;0,"Deficit",IF(J10011=0,"Exact fit","Surplus"))</f>
        <v/>
      </c>
    </row>
    <row r="10012">
      <c r="A10012" s="4" t="n">
        <v>330513</v>
      </c>
      <c r="B10012" s="4" t="inlineStr">
        <is>
          <t>E.P RWANZUKI</t>
        </is>
      </c>
      <c r="C10012" s="4" t="inlineStr">
        <is>
          <t>P4</t>
        </is>
      </c>
      <c r="D10012" s="5" t="n">
        <v>109</v>
      </c>
      <c r="E10012" s="5" t="n">
        <v>2</v>
      </c>
      <c r="F10012" s="5" t="n">
        <v>0</v>
      </c>
      <c r="G10012" s="5">
        <f>E10012-F10012</f>
        <v/>
      </c>
      <c r="H10012" s="5">
        <f>'Notes'!$B$4</f>
        <v/>
      </c>
      <c r="I10012" s="5">
        <f>ROUNDUP(D10012/H10012,0)</f>
        <v/>
      </c>
      <c r="J10012" s="6">
        <f>G10012-I10012</f>
        <v/>
      </c>
      <c r="K10012" s="4">
        <f>IF(J10012&lt;0,"Deficit",IF(J10012=0,"Exact fit","Surplus"))</f>
        <v/>
      </c>
    </row>
    <row r="10013">
      <c r="A10013" s="4" t="n">
        <v>330513</v>
      </c>
      <c r="B10013" s="4" t="inlineStr">
        <is>
          <t>E.P RWANZUKI</t>
        </is>
      </c>
      <c r="C10013" s="4" t="inlineStr">
        <is>
          <t>P5</t>
        </is>
      </c>
      <c r="D10013" s="5" t="n">
        <v>66</v>
      </c>
      <c r="E10013" s="5" t="n">
        <v>1</v>
      </c>
      <c r="F10013" s="5" t="n">
        <v>0</v>
      </c>
      <c r="G10013" s="5">
        <f>E10013-F10013</f>
        <v/>
      </c>
      <c r="H10013" s="5">
        <f>'Notes'!$B$4</f>
        <v/>
      </c>
      <c r="I10013" s="5">
        <f>ROUNDUP(D10013/H10013,0)</f>
        <v/>
      </c>
      <c r="J10013" s="6">
        <f>G10013-I10013</f>
        <v/>
      </c>
      <c r="K10013" s="4">
        <f>IF(J10013&lt;0,"Deficit",IF(J10013=0,"Exact fit","Surplus"))</f>
        <v/>
      </c>
    </row>
    <row r="10014">
      <c r="A10014" s="4" t="n">
        <v>330513</v>
      </c>
      <c r="B10014" s="4" t="inlineStr">
        <is>
          <t>E.P RWANZUKI</t>
        </is>
      </c>
      <c r="C10014" s="4" t="inlineStr">
        <is>
          <t>P6</t>
        </is>
      </c>
      <c r="D10014" s="5" t="n">
        <v>30</v>
      </c>
      <c r="E10014" s="5" t="n">
        <v>1</v>
      </c>
      <c r="F10014" s="5" t="n">
        <v>0</v>
      </c>
      <c r="G10014" s="5">
        <f>E10014-F10014</f>
        <v/>
      </c>
      <c r="H10014" s="5">
        <f>'Notes'!$B$4</f>
        <v/>
      </c>
      <c r="I10014" s="5">
        <f>ROUNDUP(D10014/H10014,0)</f>
        <v/>
      </c>
      <c r="J10014" s="6">
        <f>G10014-I10014</f>
        <v/>
      </c>
      <c r="K10014" s="4">
        <f>IF(J10014&lt;0,"Deficit",IF(J10014=0,"Exact fit","Surplus"))</f>
        <v/>
      </c>
    </row>
    <row r="10015">
      <c r="A10015" s="4" t="n">
        <v>330517</v>
      </c>
      <c r="B10015" s="4" t="inlineStr">
        <is>
          <t>C.S KARAMBO</t>
        </is>
      </c>
      <c r="C10015" s="4" t="inlineStr">
        <is>
          <t>P1</t>
        </is>
      </c>
      <c r="D10015" s="5" t="n">
        <v>257</v>
      </c>
      <c r="E10015" s="5" t="n">
        <v>6</v>
      </c>
      <c r="F10015" s="5" t="n">
        <v>3</v>
      </c>
      <c r="G10015" s="5">
        <f>E10015-F10015</f>
        <v/>
      </c>
      <c r="H10015" s="5">
        <f>'Notes'!$B$4</f>
        <v/>
      </c>
      <c r="I10015" s="5">
        <f>ROUNDUP(D10015/H10015,0)</f>
        <v/>
      </c>
      <c r="J10015" s="6">
        <f>G10015-I10015</f>
        <v/>
      </c>
      <c r="K10015" s="4">
        <f>IF(J10015&lt;0,"Deficit",IF(J10015=0,"Exact fit","Surplus"))</f>
        <v/>
      </c>
    </row>
    <row r="10016">
      <c r="A10016" s="4" t="n">
        <v>330517</v>
      </c>
      <c r="B10016" s="4" t="inlineStr">
        <is>
          <t>C.S KARAMBO</t>
        </is>
      </c>
      <c r="C10016" s="4" t="inlineStr">
        <is>
          <t>P2</t>
        </is>
      </c>
      <c r="D10016" s="5" t="n">
        <v>172</v>
      </c>
      <c r="E10016" s="5" t="n">
        <v>4</v>
      </c>
      <c r="F10016" s="5" t="n">
        <v>2</v>
      </c>
      <c r="G10016" s="5">
        <f>E10016-F10016</f>
        <v/>
      </c>
      <c r="H10016" s="5">
        <f>'Notes'!$B$4</f>
        <v/>
      </c>
      <c r="I10016" s="5">
        <f>ROUNDUP(D10016/H10016,0)</f>
        <v/>
      </c>
      <c r="J10016" s="6">
        <f>G10016-I10016</f>
        <v/>
      </c>
      <c r="K10016" s="4">
        <f>IF(J10016&lt;0,"Deficit",IF(J10016=0,"Exact fit","Surplus"))</f>
        <v/>
      </c>
    </row>
    <row r="10017">
      <c r="A10017" s="4" t="n">
        <v>330517</v>
      </c>
      <c r="B10017" s="4" t="inlineStr">
        <is>
          <t>C.S KARAMBO</t>
        </is>
      </c>
      <c r="C10017" s="4" t="inlineStr">
        <is>
          <t>P3</t>
        </is>
      </c>
      <c r="D10017" s="5" t="n">
        <v>212</v>
      </c>
      <c r="E10017" s="5" t="n">
        <v>4</v>
      </c>
      <c r="F10017" s="5" t="n">
        <v>2</v>
      </c>
      <c r="G10017" s="5">
        <f>E10017-F10017</f>
        <v/>
      </c>
      <c r="H10017" s="5">
        <f>'Notes'!$B$4</f>
        <v/>
      </c>
      <c r="I10017" s="5">
        <f>ROUNDUP(D10017/H10017,0)</f>
        <v/>
      </c>
      <c r="J10017" s="6">
        <f>G10017-I10017</f>
        <v/>
      </c>
      <c r="K10017" s="4">
        <f>IF(J10017&lt;0,"Deficit",IF(J10017=0,"Exact fit","Surplus"))</f>
        <v/>
      </c>
    </row>
    <row r="10018">
      <c r="A10018" s="4" t="n">
        <v>330517</v>
      </c>
      <c r="B10018" s="4" t="inlineStr">
        <is>
          <t>C.S KARAMBO</t>
        </is>
      </c>
      <c r="C10018" s="4" t="inlineStr">
        <is>
          <t>P4</t>
        </is>
      </c>
      <c r="D10018" s="5" t="n">
        <v>161</v>
      </c>
      <c r="E10018" s="5" t="n">
        <v>3</v>
      </c>
      <c r="F10018" s="5" t="n">
        <v>0</v>
      </c>
      <c r="G10018" s="5">
        <f>E10018-F10018</f>
        <v/>
      </c>
      <c r="H10018" s="5">
        <f>'Notes'!$B$4</f>
        <v/>
      </c>
      <c r="I10018" s="5">
        <f>ROUNDUP(D10018/H10018,0)</f>
        <v/>
      </c>
      <c r="J10018" s="6">
        <f>G10018-I10018</f>
        <v/>
      </c>
      <c r="K10018" s="4">
        <f>IF(J10018&lt;0,"Deficit",IF(J10018=0,"Exact fit","Surplus"))</f>
        <v/>
      </c>
    </row>
    <row r="10019">
      <c r="A10019" s="4" t="n">
        <v>330517</v>
      </c>
      <c r="B10019" s="4" t="inlineStr">
        <is>
          <t>C.S KARAMBO</t>
        </is>
      </c>
      <c r="C10019" s="4" t="inlineStr">
        <is>
          <t>P5</t>
        </is>
      </c>
      <c r="D10019" s="5" t="n">
        <v>125</v>
      </c>
      <c r="E10019" s="5" t="n">
        <v>3</v>
      </c>
      <c r="F10019" s="5" t="n">
        <v>0</v>
      </c>
      <c r="G10019" s="5">
        <f>E10019-F10019</f>
        <v/>
      </c>
      <c r="H10019" s="5">
        <f>'Notes'!$B$4</f>
        <v/>
      </c>
      <c r="I10019" s="5">
        <f>ROUNDUP(D10019/H10019,0)</f>
        <v/>
      </c>
      <c r="J10019" s="6">
        <f>G10019-I10019</f>
        <v/>
      </c>
      <c r="K10019" s="4">
        <f>IF(J10019&lt;0,"Deficit",IF(J10019=0,"Exact fit","Surplus"))</f>
        <v/>
      </c>
    </row>
    <row r="10020">
      <c r="A10020" s="4" t="n">
        <v>330517</v>
      </c>
      <c r="B10020" s="4" t="inlineStr">
        <is>
          <t>C.S KARAMBO</t>
        </is>
      </c>
      <c r="C10020" s="4" t="inlineStr">
        <is>
          <t>P6</t>
        </is>
      </c>
      <c r="D10020" s="5" t="n">
        <v>79</v>
      </c>
      <c r="E10020" s="5" t="n">
        <v>2</v>
      </c>
      <c r="F10020" s="5" t="n">
        <v>0</v>
      </c>
      <c r="G10020" s="5">
        <f>E10020-F10020</f>
        <v/>
      </c>
      <c r="H10020" s="5">
        <f>'Notes'!$B$4</f>
        <v/>
      </c>
      <c r="I10020" s="5">
        <f>ROUNDUP(D10020/H10020,0)</f>
        <v/>
      </c>
      <c r="J10020" s="6">
        <f>G10020-I10020</f>
        <v/>
      </c>
      <c r="K10020" s="4">
        <f>IF(J10020&lt;0,"Deficit",IF(J10020=0,"Exact fit","Surplus"))</f>
        <v/>
      </c>
    </row>
    <row r="10021">
      <c r="A10021" s="4" t="n">
        <v>330518</v>
      </c>
      <c r="B10021" s="4" t="inlineStr">
        <is>
          <t>C.S Yungwe</t>
        </is>
      </c>
      <c r="C10021" s="4" t="inlineStr">
        <is>
          <t>P1</t>
        </is>
      </c>
      <c r="D10021" s="5" t="n">
        <v>106</v>
      </c>
      <c r="E10021" s="5" t="n">
        <v>4</v>
      </c>
      <c r="F10021" s="5" t="n">
        <v>2</v>
      </c>
      <c r="G10021" s="5">
        <f>E10021-F10021</f>
        <v/>
      </c>
      <c r="H10021" s="5">
        <f>'Notes'!$B$4</f>
        <v/>
      </c>
      <c r="I10021" s="5">
        <f>ROUNDUP(D10021/H10021,0)</f>
        <v/>
      </c>
      <c r="J10021" s="6">
        <f>G10021-I10021</f>
        <v/>
      </c>
      <c r="K10021" s="4">
        <f>IF(J10021&lt;0,"Deficit",IF(J10021=0,"Exact fit","Surplus"))</f>
        <v/>
      </c>
    </row>
    <row r="10022">
      <c r="A10022" s="4" t="n">
        <v>330518</v>
      </c>
      <c r="B10022" s="4" t="inlineStr">
        <is>
          <t>C.S Yungwe</t>
        </is>
      </c>
      <c r="C10022" s="4" t="inlineStr">
        <is>
          <t>P2</t>
        </is>
      </c>
      <c r="D10022" s="5" t="n">
        <v>106</v>
      </c>
      <c r="E10022" s="5" t="n">
        <v>2</v>
      </c>
      <c r="F10022" s="5" t="n">
        <v>1</v>
      </c>
      <c r="G10022" s="5">
        <f>E10022-F10022</f>
        <v/>
      </c>
      <c r="H10022" s="5">
        <f>'Notes'!$B$4</f>
        <v/>
      </c>
      <c r="I10022" s="5">
        <f>ROUNDUP(D10022/H10022,0)</f>
        <v/>
      </c>
      <c r="J10022" s="6">
        <f>G10022-I10022</f>
        <v/>
      </c>
      <c r="K10022" s="4">
        <f>IF(J10022&lt;0,"Deficit",IF(J10022=0,"Exact fit","Surplus"))</f>
        <v/>
      </c>
    </row>
    <row r="10023">
      <c r="A10023" s="4" t="n">
        <v>330518</v>
      </c>
      <c r="B10023" s="4" t="inlineStr">
        <is>
          <t>C.S Yungwe</t>
        </is>
      </c>
      <c r="C10023" s="4" t="inlineStr">
        <is>
          <t>P3</t>
        </is>
      </c>
      <c r="D10023" s="5" t="n">
        <v>95</v>
      </c>
      <c r="E10023" s="5" t="n">
        <v>2</v>
      </c>
      <c r="F10023" s="5" t="n">
        <v>1</v>
      </c>
      <c r="G10023" s="5">
        <f>E10023-F10023</f>
        <v/>
      </c>
      <c r="H10023" s="5">
        <f>'Notes'!$B$4</f>
        <v/>
      </c>
      <c r="I10023" s="5">
        <f>ROUNDUP(D10023/H10023,0)</f>
        <v/>
      </c>
      <c r="J10023" s="6">
        <f>G10023-I10023</f>
        <v/>
      </c>
      <c r="K10023" s="4">
        <f>IF(J10023&lt;0,"Deficit",IF(J10023=0,"Exact fit","Surplus"))</f>
        <v/>
      </c>
    </row>
    <row r="10024">
      <c r="A10024" s="4" t="n">
        <v>330518</v>
      </c>
      <c r="B10024" s="4" t="inlineStr">
        <is>
          <t>C.S Yungwe</t>
        </is>
      </c>
      <c r="C10024" s="4" t="inlineStr">
        <is>
          <t>P4</t>
        </is>
      </c>
      <c r="D10024" s="5" t="n">
        <v>129</v>
      </c>
      <c r="E10024" s="5" t="n">
        <v>3</v>
      </c>
      <c r="F10024" s="5" t="n">
        <v>0</v>
      </c>
      <c r="G10024" s="5">
        <f>E10024-F10024</f>
        <v/>
      </c>
      <c r="H10024" s="5">
        <f>'Notes'!$B$4</f>
        <v/>
      </c>
      <c r="I10024" s="5">
        <f>ROUNDUP(D10024/H10024,0)</f>
        <v/>
      </c>
      <c r="J10024" s="6">
        <f>G10024-I10024</f>
        <v/>
      </c>
      <c r="K10024" s="4">
        <f>IF(J10024&lt;0,"Deficit",IF(J10024=0,"Exact fit","Surplus"))</f>
        <v/>
      </c>
    </row>
    <row r="10025">
      <c r="A10025" s="4" t="n">
        <v>330518</v>
      </c>
      <c r="B10025" s="4" t="inlineStr">
        <is>
          <t>C.S Yungwe</t>
        </is>
      </c>
      <c r="C10025" s="4" t="inlineStr">
        <is>
          <t>P5</t>
        </is>
      </c>
      <c r="D10025" s="5" t="n">
        <v>90</v>
      </c>
      <c r="E10025" s="5" t="n">
        <v>3</v>
      </c>
      <c r="F10025" s="5" t="n">
        <v>0</v>
      </c>
      <c r="G10025" s="5">
        <f>E10025-F10025</f>
        <v/>
      </c>
      <c r="H10025" s="5">
        <f>'Notes'!$B$4</f>
        <v/>
      </c>
      <c r="I10025" s="5">
        <f>ROUNDUP(D10025/H10025,0)</f>
        <v/>
      </c>
      <c r="J10025" s="6">
        <f>G10025-I10025</f>
        <v/>
      </c>
      <c r="K10025" s="4">
        <f>IF(J10025&lt;0,"Deficit",IF(J10025=0,"Exact fit","Surplus"))</f>
        <v/>
      </c>
    </row>
    <row r="10026">
      <c r="A10026" s="4" t="n">
        <v>330518</v>
      </c>
      <c r="B10026" s="4" t="inlineStr">
        <is>
          <t>C.S Yungwe</t>
        </is>
      </c>
      <c r="C10026" s="4" t="inlineStr">
        <is>
          <t>P6</t>
        </is>
      </c>
      <c r="D10026" s="5" t="n">
        <v>43</v>
      </c>
      <c r="E10026" s="5" t="n">
        <v>2</v>
      </c>
      <c r="F10026" s="5" t="n">
        <v>0</v>
      </c>
      <c r="G10026" s="5">
        <f>E10026-F10026</f>
        <v/>
      </c>
      <c r="H10026" s="5">
        <f>'Notes'!$B$4</f>
        <v/>
      </c>
      <c r="I10026" s="5">
        <f>ROUNDUP(D10026/H10026,0)</f>
        <v/>
      </c>
      <c r="J10026" s="6">
        <f>G10026-I10026</f>
        <v/>
      </c>
      <c r="K10026" s="4">
        <f>IF(J10026&lt;0,"Deficit",IF(J10026=0,"Exact fit","Surplus"))</f>
        <v/>
      </c>
    </row>
    <row r="10027">
      <c r="A10027" s="4" t="n">
        <v>330533</v>
      </c>
      <c r="B10027" s="4" t="inlineStr">
        <is>
          <t>C.S NYAGASOZI</t>
        </is>
      </c>
      <c r="C10027" s="4" t="inlineStr">
        <is>
          <t>P1</t>
        </is>
      </c>
      <c r="D10027" s="5" t="n">
        <v>291</v>
      </c>
      <c r="E10027" s="5" t="n">
        <v>6</v>
      </c>
      <c r="F10027" s="5" t="n">
        <v>3</v>
      </c>
      <c r="G10027" s="5">
        <f>E10027-F10027</f>
        <v/>
      </c>
      <c r="H10027" s="5">
        <f>'Notes'!$B$4</f>
        <v/>
      </c>
      <c r="I10027" s="5">
        <f>ROUNDUP(D10027/H10027,0)</f>
        <v/>
      </c>
      <c r="J10027" s="6">
        <f>G10027-I10027</f>
        <v/>
      </c>
      <c r="K10027" s="4">
        <f>IF(J10027&lt;0,"Deficit",IF(J10027=0,"Exact fit","Surplus"))</f>
        <v/>
      </c>
    </row>
    <row r="10028">
      <c r="A10028" s="4" t="n">
        <v>330533</v>
      </c>
      <c r="B10028" s="4" t="inlineStr">
        <is>
          <t>C.S NYAGASOZI</t>
        </is>
      </c>
      <c r="C10028" s="4" t="inlineStr">
        <is>
          <t>P2</t>
        </is>
      </c>
      <c r="D10028" s="5" t="n">
        <v>285</v>
      </c>
      <c r="E10028" s="5" t="n">
        <v>6</v>
      </c>
      <c r="F10028" s="5" t="n">
        <v>3</v>
      </c>
      <c r="G10028" s="5">
        <f>E10028-F10028</f>
        <v/>
      </c>
      <c r="H10028" s="5">
        <f>'Notes'!$B$4</f>
        <v/>
      </c>
      <c r="I10028" s="5">
        <f>ROUNDUP(D10028/H10028,0)</f>
        <v/>
      </c>
      <c r="J10028" s="6">
        <f>G10028-I10028</f>
        <v/>
      </c>
      <c r="K10028" s="4">
        <f>IF(J10028&lt;0,"Deficit",IF(J10028=0,"Exact fit","Surplus"))</f>
        <v/>
      </c>
    </row>
    <row r="10029">
      <c r="A10029" s="4" t="n">
        <v>330533</v>
      </c>
      <c r="B10029" s="4" t="inlineStr">
        <is>
          <t>C.S NYAGASOZI</t>
        </is>
      </c>
      <c r="C10029" s="4" t="inlineStr">
        <is>
          <t>P3</t>
        </is>
      </c>
      <c r="D10029" s="5" t="n">
        <v>219</v>
      </c>
      <c r="E10029" s="5" t="n">
        <v>6</v>
      </c>
      <c r="F10029" s="5" t="n">
        <v>3</v>
      </c>
      <c r="G10029" s="5">
        <f>E10029-F10029</f>
        <v/>
      </c>
      <c r="H10029" s="5">
        <f>'Notes'!$B$4</f>
        <v/>
      </c>
      <c r="I10029" s="5">
        <f>ROUNDUP(D10029/H10029,0)</f>
        <v/>
      </c>
      <c r="J10029" s="6">
        <f>G10029-I10029</f>
        <v/>
      </c>
      <c r="K10029" s="4">
        <f>IF(J10029&lt;0,"Deficit",IF(J10029=0,"Exact fit","Surplus"))</f>
        <v/>
      </c>
    </row>
    <row r="10030">
      <c r="A10030" s="4" t="n">
        <v>330533</v>
      </c>
      <c r="B10030" s="4" t="inlineStr">
        <is>
          <t>C.S NYAGASOZI</t>
        </is>
      </c>
      <c r="C10030" s="4" t="inlineStr">
        <is>
          <t>P4</t>
        </is>
      </c>
      <c r="D10030" s="5" t="n">
        <v>302</v>
      </c>
      <c r="E10030" s="5" t="n">
        <v>5</v>
      </c>
      <c r="F10030" s="5" t="n">
        <v>0</v>
      </c>
      <c r="G10030" s="5">
        <f>E10030-F10030</f>
        <v/>
      </c>
      <c r="H10030" s="5">
        <f>'Notes'!$B$4</f>
        <v/>
      </c>
      <c r="I10030" s="5">
        <f>ROUNDUP(D10030/H10030,0)</f>
        <v/>
      </c>
      <c r="J10030" s="6">
        <f>G10030-I10030</f>
        <v/>
      </c>
      <c r="K10030" s="4">
        <f>IF(J10030&lt;0,"Deficit",IF(J10030=0,"Exact fit","Surplus"))</f>
        <v/>
      </c>
    </row>
    <row r="10031">
      <c r="A10031" s="4" t="n">
        <v>330533</v>
      </c>
      <c r="B10031" s="4" t="inlineStr">
        <is>
          <t>C.S NYAGASOZI</t>
        </is>
      </c>
      <c r="C10031" s="4" t="inlineStr">
        <is>
          <t>P5</t>
        </is>
      </c>
      <c r="D10031" s="5" t="n">
        <v>255</v>
      </c>
      <c r="E10031" s="5" t="n">
        <v>5</v>
      </c>
      <c r="F10031" s="5" t="n">
        <v>0</v>
      </c>
      <c r="G10031" s="5">
        <f>E10031-F10031</f>
        <v/>
      </c>
      <c r="H10031" s="5">
        <f>'Notes'!$B$4</f>
        <v/>
      </c>
      <c r="I10031" s="5">
        <f>ROUNDUP(D10031/H10031,0)</f>
        <v/>
      </c>
      <c r="J10031" s="6">
        <f>G10031-I10031</f>
        <v/>
      </c>
      <c r="K10031" s="4">
        <f>IF(J10031&lt;0,"Deficit",IF(J10031=0,"Exact fit","Surplus"))</f>
        <v/>
      </c>
    </row>
    <row r="10032">
      <c r="A10032" s="4" t="n">
        <v>330533</v>
      </c>
      <c r="B10032" s="4" t="inlineStr">
        <is>
          <t>C.S NYAGASOZI</t>
        </is>
      </c>
      <c r="C10032" s="4" t="inlineStr">
        <is>
          <t>P6</t>
        </is>
      </c>
      <c r="D10032" s="5" t="n">
        <v>284</v>
      </c>
      <c r="E10032" s="5" t="n">
        <v>5</v>
      </c>
      <c r="F10032" s="5" t="n">
        <v>0</v>
      </c>
      <c r="G10032" s="5">
        <f>E10032-F10032</f>
        <v/>
      </c>
      <c r="H10032" s="5">
        <f>'Notes'!$B$4</f>
        <v/>
      </c>
      <c r="I10032" s="5">
        <f>ROUNDUP(D10032/H10032,0)</f>
        <v/>
      </c>
      <c r="J10032" s="6">
        <f>G10032-I10032</f>
        <v/>
      </c>
      <c r="K10032" s="4">
        <f>IF(J10032&lt;0,"Deficit",IF(J10032=0,"Exact fit","Surplus"))</f>
        <v/>
      </c>
    </row>
    <row r="10033">
      <c r="A10033" s="4" t="n">
        <v>330534</v>
      </c>
      <c r="B10033" s="4" t="inlineStr">
        <is>
          <t>GS KAMUHOZA</t>
        </is>
      </c>
      <c r="C10033" s="4" t="inlineStr">
        <is>
          <t>P1</t>
        </is>
      </c>
      <c r="D10033" s="5" t="n">
        <v>322</v>
      </c>
      <c r="E10033" s="5" t="n">
        <v>4</v>
      </c>
      <c r="F10033" s="5" t="n">
        <v>2</v>
      </c>
      <c r="G10033" s="5">
        <f>E10033-F10033</f>
        <v/>
      </c>
      <c r="H10033" s="5">
        <f>'Notes'!$B$4</f>
        <v/>
      </c>
      <c r="I10033" s="5">
        <f>ROUNDUP(D10033/H10033,0)</f>
        <v/>
      </c>
      <c r="J10033" s="6">
        <f>G10033-I10033</f>
        <v/>
      </c>
      <c r="K10033" s="4">
        <f>IF(J10033&lt;0,"Deficit",IF(J10033=0,"Exact fit","Surplus"))</f>
        <v/>
      </c>
    </row>
    <row r="10034">
      <c r="A10034" s="4" t="n">
        <v>330534</v>
      </c>
      <c r="B10034" s="4" t="inlineStr">
        <is>
          <t>GS KAMUHOZA</t>
        </is>
      </c>
      <c r="C10034" s="4" t="inlineStr">
        <is>
          <t>P2</t>
        </is>
      </c>
      <c r="D10034" s="5" t="n">
        <v>377</v>
      </c>
      <c r="E10034" s="5" t="n">
        <v>6</v>
      </c>
      <c r="F10034" s="5" t="n">
        <v>3</v>
      </c>
      <c r="G10034" s="5">
        <f>E10034-F10034</f>
        <v/>
      </c>
      <c r="H10034" s="5">
        <f>'Notes'!$B$4</f>
        <v/>
      </c>
      <c r="I10034" s="5">
        <f>ROUNDUP(D10034/H10034,0)</f>
        <v/>
      </c>
      <c r="J10034" s="6">
        <f>G10034-I10034</f>
        <v/>
      </c>
      <c r="K10034" s="4">
        <f>IF(J10034&lt;0,"Deficit",IF(J10034=0,"Exact fit","Surplus"))</f>
        <v/>
      </c>
    </row>
    <row r="10035">
      <c r="A10035" s="4" t="n">
        <v>330534</v>
      </c>
      <c r="B10035" s="4" t="inlineStr">
        <is>
          <t>GS KAMUHOZA</t>
        </is>
      </c>
      <c r="C10035" s="4" t="inlineStr">
        <is>
          <t>P3</t>
        </is>
      </c>
      <c r="D10035" s="5" t="n">
        <v>296</v>
      </c>
      <c r="E10035" s="5" t="n">
        <v>4</v>
      </c>
      <c r="F10035" s="5" t="n">
        <v>2</v>
      </c>
      <c r="G10035" s="5">
        <f>E10035-F10035</f>
        <v/>
      </c>
      <c r="H10035" s="5">
        <f>'Notes'!$B$4</f>
        <v/>
      </c>
      <c r="I10035" s="5">
        <f>ROUNDUP(D10035/H10035,0)</f>
        <v/>
      </c>
      <c r="J10035" s="6">
        <f>G10035-I10035</f>
        <v/>
      </c>
      <c r="K10035" s="4">
        <f>IF(J10035&lt;0,"Deficit",IF(J10035=0,"Exact fit","Surplus"))</f>
        <v/>
      </c>
    </row>
    <row r="10036">
      <c r="A10036" s="4" t="n">
        <v>330534</v>
      </c>
      <c r="B10036" s="4" t="inlineStr">
        <is>
          <t>GS KAMUHOZA</t>
        </is>
      </c>
      <c r="C10036" s="4" t="inlineStr">
        <is>
          <t>P4</t>
        </is>
      </c>
      <c r="D10036" s="5" t="n">
        <v>322</v>
      </c>
      <c r="E10036" s="5" t="n">
        <v>4</v>
      </c>
      <c r="F10036" s="5" t="n">
        <v>0</v>
      </c>
      <c r="G10036" s="5">
        <f>E10036-F10036</f>
        <v/>
      </c>
      <c r="H10036" s="5">
        <f>'Notes'!$B$4</f>
        <v/>
      </c>
      <c r="I10036" s="5">
        <f>ROUNDUP(D10036/H10036,0)</f>
        <v/>
      </c>
      <c r="J10036" s="6">
        <f>G10036-I10036</f>
        <v/>
      </c>
      <c r="K10036" s="4">
        <f>IF(J10036&lt;0,"Deficit",IF(J10036=0,"Exact fit","Surplus"))</f>
        <v/>
      </c>
    </row>
    <row r="10037">
      <c r="A10037" s="4" t="n">
        <v>330534</v>
      </c>
      <c r="B10037" s="4" t="inlineStr">
        <is>
          <t>GS KAMUHOZA</t>
        </is>
      </c>
      <c r="C10037" s="4" t="inlineStr">
        <is>
          <t>P5</t>
        </is>
      </c>
      <c r="D10037" s="5" t="n">
        <v>315</v>
      </c>
      <c r="E10037" s="5" t="n">
        <v>4</v>
      </c>
      <c r="F10037" s="5" t="n">
        <v>0</v>
      </c>
      <c r="G10037" s="5">
        <f>E10037-F10037</f>
        <v/>
      </c>
      <c r="H10037" s="5">
        <f>'Notes'!$B$4</f>
        <v/>
      </c>
      <c r="I10037" s="5">
        <f>ROUNDUP(D10037/H10037,0)</f>
        <v/>
      </c>
      <c r="J10037" s="6">
        <f>G10037-I10037</f>
        <v/>
      </c>
      <c r="K10037" s="4">
        <f>IF(J10037&lt;0,"Deficit",IF(J10037=0,"Exact fit","Surplus"))</f>
        <v/>
      </c>
    </row>
    <row r="10038">
      <c r="A10038" s="4" t="n">
        <v>330534</v>
      </c>
      <c r="B10038" s="4" t="inlineStr">
        <is>
          <t>GS KAMUHOZA</t>
        </is>
      </c>
      <c r="C10038" s="4" t="inlineStr">
        <is>
          <t>P6</t>
        </is>
      </c>
      <c r="D10038" s="5" t="n">
        <v>134</v>
      </c>
      <c r="E10038" s="5" t="n">
        <v>3</v>
      </c>
      <c r="F10038" s="5" t="n">
        <v>0</v>
      </c>
      <c r="G10038" s="5">
        <f>E10038-F10038</f>
        <v/>
      </c>
      <c r="H10038" s="5">
        <f>'Notes'!$B$4</f>
        <v/>
      </c>
      <c r="I10038" s="5">
        <f>ROUNDUP(D10038/H10038,0)</f>
        <v/>
      </c>
      <c r="J10038" s="6">
        <f>G10038-I10038</f>
        <v/>
      </c>
      <c r="K10038" s="4">
        <f>IF(J10038&lt;0,"Deficit",IF(J10038=0,"Exact fit","Surplus"))</f>
        <v/>
      </c>
    </row>
    <row r="10039">
      <c r="A10039" s="4" t="n">
        <v>330602</v>
      </c>
      <c r="B10039" s="4" t="inlineStr">
        <is>
          <t>GS KABANA</t>
        </is>
      </c>
      <c r="C10039" s="4" t="inlineStr">
        <is>
          <t>P1</t>
        </is>
      </c>
      <c r="D10039" s="5" t="n">
        <v>180</v>
      </c>
      <c r="E10039" s="5" t="n">
        <v>4</v>
      </c>
      <c r="F10039" s="5" t="n">
        <v>2</v>
      </c>
      <c r="G10039" s="5">
        <f>E10039-F10039</f>
        <v/>
      </c>
      <c r="H10039" s="5">
        <f>'Notes'!$B$4</f>
        <v/>
      </c>
      <c r="I10039" s="5">
        <f>ROUNDUP(D10039/H10039,0)</f>
        <v/>
      </c>
      <c r="J10039" s="6">
        <f>G10039-I10039</f>
        <v/>
      </c>
      <c r="K10039" s="4">
        <f>IF(J10039&lt;0,"Deficit",IF(J10039=0,"Exact fit","Surplus"))</f>
        <v/>
      </c>
    </row>
    <row r="10040">
      <c r="A10040" s="4" t="n">
        <v>330602</v>
      </c>
      <c r="B10040" s="4" t="inlineStr">
        <is>
          <t>GS KABANA</t>
        </is>
      </c>
      <c r="C10040" s="4" t="inlineStr">
        <is>
          <t>P2</t>
        </is>
      </c>
      <c r="D10040" s="5" t="n">
        <v>152</v>
      </c>
      <c r="E10040" s="5" t="n">
        <v>4</v>
      </c>
      <c r="F10040" s="5" t="n">
        <v>2</v>
      </c>
      <c r="G10040" s="5">
        <f>E10040-F10040</f>
        <v/>
      </c>
      <c r="H10040" s="5">
        <f>'Notes'!$B$4</f>
        <v/>
      </c>
      <c r="I10040" s="5">
        <f>ROUNDUP(D10040/H10040,0)</f>
        <v/>
      </c>
      <c r="J10040" s="6">
        <f>G10040-I10040</f>
        <v/>
      </c>
      <c r="K10040" s="4">
        <f>IF(J10040&lt;0,"Deficit",IF(J10040=0,"Exact fit","Surplus"))</f>
        <v/>
      </c>
    </row>
    <row r="10041">
      <c r="A10041" s="4" t="n">
        <v>330602</v>
      </c>
      <c r="B10041" s="4" t="inlineStr">
        <is>
          <t>GS KABANA</t>
        </is>
      </c>
      <c r="C10041" s="4" t="inlineStr">
        <is>
          <t>P3</t>
        </is>
      </c>
      <c r="D10041" s="5" t="n">
        <v>182</v>
      </c>
      <c r="E10041" s="5" t="n">
        <v>4</v>
      </c>
      <c r="F10041" s="5" t="n">
        <v>2</v>
      </c>
      <c r="G10041" s="5">
        <f>E10041-F10041</f>
        <v/>
      </c>
      <c r="H10041" s="5">
        <f>'Notes'!$B$4</f>
        <v/>
      </c>
      <c r="I10041" s="5">
        <f>ROUNDUP(D10041/H10041,0)</f>
        <v/>
      </c>
      <c r="J10041" s="6">
        <f>G10041-I10041</f>
        <v/>
      </c>
      <c r="K10041" s="4">
        <f>IF(J10041&lt;0,"Deficit",IF(J10041=0,"Exact fit","Surplus"))</f>
        <v/>
      </c>
    </row>
    <row r="10042">
      <c r="A10042" s="4" t="n">
        <v>330602</v>
      </c>
      <c r="B10042" s="4" t="inlineStr">
        <is>
          <t>GS KABANA</t>
        </is>
      </c>
      <c r="C10042" s="4" t="inlineStr">
        <is>
          <t>P4</t>
        </is>
      </c>
      <c r="D10042" s="5" t="n">
        <v>140</v>
      </c>
      <c r="E10042" s="5" t="n">
        <v>3</v>
      </c>
      <c r="F10042" s="5" t="n">
        <v>0</v>
      </c>
      <c r="G10042" s="5">
        <f>E10042-F10042</f>
        <v/>
      </c>
      <c r="H10042" s="5">
        <f>'Notes'!$B$4</f>
        <v/>
      </c>
      <c r="I10042" s="5">
        <f>ROUNDUP(D10042/H10042,0)</f>
        <v/>
      </c>
      <c r="J10042" s="6">
        <f>G10042-I10042</f>
        <v/>
      </c>
      <c r="K10042" s="4">
        <f>IF(J10042&lt;0,"Deficit",IF(J10042=0,"Exact fit","Surplus"))</f>
        <v/>
      </c>
    </row>
    <row r="10043">
      <c r="A10043" s="4" t="n">
        <v>330602</v>
      </c>
      <c r="B10043" s="4" t="inlineStr">
        <is>
          <t>GS KABANA</t>
        </is>
      </c>
      <c r="C10043" s="4" t="inlineStr">
        <is>
          <t>P5</t>
        </is>
      </c>
      <c r="D10043" s="5" t="n">
        <v>96</v>
      </c>
      <c r="E10043" s="5" t="n">
        <v>2</v>
      </c>
      <c r="F10043" s="5" t="n">
        <v>0</v>
      </c>
      <c r="G10043" s="5">
        <f>E10043-F10043</f>
        <v/>
      </c>
      <c r="H10043" s="5">
        <f>'Notes'!$B$4</f>
        <v/>
      </c>
      <c r="I10043" s="5">
        <f>ROUNDUP(D10043/H10043,0)</f>
        <v/>
      </c>
      <c r="J10043" s="6">
        <f>G10043-I10043</f>
        <v/>
      </c>
      <c r="K10043" s="4">
        <f>IF(J10043&lt;0,"Deficit",IF(J10043=0,"Exact fit","Surplus"))</f>
        <v/>
      </c>
    </row>
    <row r="10044">
      <c r="A10044" s="4" t="n">
        <v>330602</v>
      </c>
      <c r="B10044" s="4" t="inlineStr">
        <is>
          <t>GS KABANA</t>
        </is>
      </c>
      <c r="C10044" s="4" t="inlineStr">
        <is>
          <t>P6</t>
        </is>
      </c>
      <c r="D10044" s="5" t="n">
        <v>46</v>
      </c>
      <c r="E10044" s="5" t="n">
        <v>1</v>
      </c>
      <c r="F10044" s="5" t="n">
        <v>0</v>
      </c>
      <c r="G10044" s="5">
        <f>E10044-F10044</f>
        <v/>
      </c>
      <c r="H10044" s="5">
        <f>'Notes'!$B$4</f>
        <v/>
      </c>
      <c r="I10044" s="5">
        <f>ROUNDUP(D10044/H10044,0)</f>
        <v/>
      </c>
      <c r="J10044" s="6">
        <f>G10044-I10044</f>
        <v/>
      </c>
      <c r="K10044" s="4">
        <f>IF(J10044&lt;0,"Deficit",IF(J10044=0,"Exact fit","Surplus"))</f>
        <v/>
      </c>
    </row>
    <row r="10045">
      <c r="A10045" s="4" t="n">
        <v>330604</v>
      </c>
      <c r="B10045" s="4" t="inlineStr">
        <is>
          <t>G.S KANZENZE</t>
        </is>
      </c>
      <c r="C10045" s="4" t="inlineStr">
        <is>
          <t>P1</t>
        </is>
      </c>
      <c r="D10045" s="5" t="n">
        <v>207</v>
      </c>
      <c r="E10045" s="5" t="n">
        <v>4</v>
      </c>
      <c r="F10045" s="5" t="n">
        <v>2</v>
      </c>
      <c r="G10045" s="5">
        <f>E10045-F10045</f>
        <v/>
      </c>
      <c r="H10045" s="5">
        <f>'Notes'!$B$4</f>
        <v/>
      </c>
      <c r="I10045" s="5">
        <f>ROUNDUP(D10045/H10045,0)</f>
        <v/>
      </c>
      <c r="J10045" s="6">
        <f>G10045-I10045</f>
        <v/>
      </c>
      <c r="K10045" s="4">
        <f>IF(J10045&lt;0,"Deficit",IF(J10045=0,"Exact fit","Surplus"))</f>
        <v/>
      </c>
    </row>
    <row r="10046">
      <c r="A10046" s="4" t="n">
        <v>330604</v>
      </c>
      <c r="B10046" s="4" t="inlineStr">
        <is>
          <t>G.S KANZENZE</t>
        </is>
      </c>
      <c r="C10046" s="4" t="inlineStr">
        <is>
          <t>P2</t>
        </is>
      </c>
      <c r="D10046" s="5" t="n">
        <v>254</v>
      </c>
      <c r="E10046" s="5" t="n">
        <v>4</v>
      </c>
      <c r="F10046" s="5" t="n">
        <v>2</v>
      </c>
      <c r="G10046" s="5">
        <f>E10046-F10046</f>
        <v/>
      </c>
      <c r="H10046" s="5">
        <f>'Notes'!$B$4</f>
        <v/>
      </c>
      <c r="I10046" s="5">
        <f>ROUNDUP(D10046/H10046,0)</f>
        <v/>
      </c>
      <c r="J10046" s="6">
        <f>G10046-I10046</f>
        <v/>
      </c>
      <c r="K10046" s="4">
        <f>IF(J10046&lt;0,"Deficit",IF(J10046=0,"Exact fit","Surplus"))</f>
        <v/>
      </c>
    </row>
    <row r="10047">
      <c r="A10047" s="4" t="n">
        <v>330604</v>
      </c>
      <c r="B10047" s="4" t="inlineStr">
        <is>
          <t>G.S KANZENZE</t>
        </is>
      </c>
      <c r="C10047" s="4" t="inlineStr">
        <is>
          <t>P3</t>
        </is>
      </c>
      <c r="D10047" s="5" t="n">
        <v>212</v>
      </c>
      <c r="E10047" s="5" t="n">
        <v>4</v>
      </c>
      <c r="F10047" s="5" t="n">
        <v>0</v>
      </c>
      <c r="G10047" s="5">
        <f>E10047-F10047</f>
        <v/>
      </c>
      <c r="H10047" s="5">
        <f>'Notes'!$B$4</f>
        <v/>
      </c>
      <c r="I10047" s="5">
        <f>ROUNDUP(D10047/H10047,0)</f>
        <v/>
      </c>
      <c r="J10047" s="6">
        <f>G10047-I10047</f>
        <v/>
      </c>
      <c r="K10047" s="4">
        <f>IF(J10047&lt;0,"Deficit",IF(J10047=0,"Exact fit","Surplus"))</f>
        <v/>
      </c>
    </row>
    <row r="10048">
      <c r="A10048" s="4" t="n">
        <v>330604</v>
      </c>
      <c r="B10048" s="4" t="inlineStr">
        <is>
          <t>G.S KANZENZE</t>
        </is>
      </c>
      <c r="C10048" s="4" t="inlineStr">
        <is>
          <t>P4</t>
        </is>
      </c>
      <c r="D10048" s="5" t="n">
        <v>207</v>
      </c>
      <c r="E10048" s="5" t="n">
        <v>4</v>
      </c>
      <c r="F10048" s="5" t="n">
        <v>0</v>
      </c>
      <c r="G10048" s="5">
        <f>E10048-F10048</f>
        <v/>
      </c>
      <c r="H10048" s="5">
        <f>'Notes'!$B$4</f>
        <v/>
      </c>
      <c r="I10048" s="5">
        <f>ROUNDUP(D10048/H10048,0)</f>
        <v/>
      </c>
      <c r="J10048" s="6">
        <f>G10048-I10048</f>
        <v/>
      </c>
      <c r="K10048" s="4">
        <f>IF(J10048&lt;0,"Deficit",IF(J10048=0,"Exact fit","Surplus"))</f>
        <v/>
      </c>
    </row>
    <row r="10049">
      <c r="A10049" s="4" t="n">
        <v>330604</v>
      </c>
      <c r="B10049" s="4" t="inlineStr">
        <is>
          <t>G.S KANZENZE</t>
        </is>
      </c>
      <c r="C10049" s="4" t="inlineStr">
        <is>
          <t>P5</t>
        </is>
      </c>
      <c r="D10049" s="5" t="n">
        <v>133</v>
      </c>
      <c r="E10049" s="5" t="n">
        <v>3</v>
      </c>
      <c r="F10049" s="5" t="n">
        <v>0</v>
      </c>
      <c r="G10049" s="5">
        <f>E10049-F10049</f>
        <v/>
      </c>
      <c r="H10049" s="5">
        <f>'Notes'!$B$4</f>
        <v/>
      </c>
      <c r="I10049" s="5">
        <f>ROUNDUP(D10049/H10049,0)</f>
        <v/>
      </c>
      <c r="J10049" s="6">
        <f>G10049-I10049</f>
        <v/>
      </c>
      <c r="K10049" s="4">
        <f>IF(J10049&lt;0,"Deficit",IF(J10049=0,"Exact fit","Surplus"))</f>
        <v/>
      </c>
    </row>
    <row r="10050">
      <c r="A10050" s="4" t="n">
        <v>330604</v>
      </c>
      <c r="B10050" s="4" t="inlineStr">
        <is>
          <t>G.S KANZENZE</t>
        </is>
      </c>
      <c r="C10050" s="4" t="inlineStr">
        <is>
          <t>P6</t>
        </is>
      </c>
      <c r="D10050" s="5" t="n">
        <v>83</v>
      </c>
      <c r="E10050" s="5" t="n">
        <v>2</v>
      </c>
      <c r="F10050" s="5" t="n">
        <v>0</v>
      </c>
      <c r="G10050" s="5">
        <f>E10050-F10050</f>
        <v/>
      </c>
      <c r="H10050" s="5">
        <f>'Notes'!$B$4</f>
        <v/>
      </c>
      <c r="I10050" s="5">
        <f>ROUNDUP(D10050/H10050,0)</f>
        <v/>
      </c>
      <c r="J10050" s="6">
        <f>G10050-I10050</f>
        <v/>
      </c>
      <c r="K10050" s="4">
        <f>IF(J10050&lt;0,"Deficit",IF(J10050=0,"Exact fit","Surplus"))</f>
        <v/>
      </c>
    </row>
    <row r="10051">
      <c r="A10051" s="4" t="n">
        <v>330605</v>
      </c>
      <c r="B10051" s="4" t="inlineStr">
        <is>
          <t>C.S KIREREMA</t>
        </is>
      </c>
      <c r="C10051" s="4" t="inlineStr">
        <is>
          <t>P1</t>
        </is>
      </c>
      <c r="D10051" s="5" t="n">
        <v>200</v>
      </c>
      <c r="E10051" s="5" t="n">
        <v>4</v>
      </c>
      <c r="F10051" s="5" t="n">
        <v>0</v>
      </c>
      <c r="G10051" s="5">
        <f>E10051-F10051</f>
        <v/>
      </c>
      <c r="H10051" s="5">
        <f>'Notes'!$B$4</f>
        <v/>
      </c>
      <c r="I10051" s="5">
        <f>ROUNDUP(D10051/H10051,0)</f>
        <v/>
      </c>
      <c r="J10051" s="6">
        <f>G10051-I10051</f>
        <v/>
      </c>
      <c r="K10051" s="4">
        <f>IF(J10051&lt;0,"Deficit",IF(J10051=0,"Exact fit","Surplus"))</f>
        <v/>
      </c>
    </row>
    <row r="10052">
      <c r="A10052" s="4" t="n">
        <v>330605</v>
      </c>
      <c r="B10052" s="4" t="inlineStr">
        <is>
          <t>C.S KIREREMA</t>
        </is>
      </c>
      <c r="C10052" s="4" t="inlineStr">
        <is>
          <t>P2</t>
        </is>
      </c>
      <c r="D10052" s="5" t="n">
        <v>210</v>
      </c>
      <c r="E10052" s="5" t="n">
        <v>4</v>
      </c>
      <c r="F10052" s="5" t="n">
        <v>0</v>
      </c>
      <c r="G10052" s="5">
        <f>E10052-F10052</f>
        <v/>
      </c>
      <c r="H10052" s="5">
        <f>'Notes'!$B$4</f>
        <v/>
      </c>
      <c r="I10052" s="5">
        <f>ROUNDUP(D10052/H10052,0)</f>
        <v/>
      </c>
      <c r="J10052" s="6">
        <f>G10052-I10052</f>
        <v/>
      </c>
      <c r="K10052" s="4">
        <f>IF(J10052&lt;0,"Deficit",IF(J10052=0,"Exact fit","Surplus"))</f>
        <v/>
      </c>
    </row>
    <row r="10053">
      <c r="A10053" s="4" t="n">
        <v>330605</v>
      </c>
      <c r="B10053" s="4" t="inlineStr">
        <is>
          <t>C.S KIREREMA</t>
        </is>
      </c>
      <c r="C10053" s="4" t="inlineStr">
        <is>
          <t>P3</t>
        </is>
      </c>
      <c r="D10053" s="5" t="n">
        <v>150</v>
      </c>
      <c r="E10053" s="5" t="n">
        <v>4</v>
      </c>
      <c r="F10053" s="5" t="n">
        <v>0</v>
      </c>
      <c r="G10053" s="5">
        <f>E10053-F10053</f>
        <v/>
      </c>
      <c r="H10053" s="5">
        <f>'Notes'!$B$4</f>
        <v/>
      </c>
      <c r="I10053" s="5">
        <f>ROUNDUP(D10053/H10053,0)</f>
        <v/>
      </c>
      <c r="J10053" s="6">
        <f>G10053-I10053</f>
        <v/>
      </c>
      <c r="K10053" s="4">
        <f>IF(J10053&lt;0,"Deficit",IF(J10053=0,"Exact fit","Surplus"))</f>
        <v/>
      </c>
    </row>
    <row r="10054">
      <c r="A10054" s="4" t="n">
        <v>330605</v>
      </c>
      <c r="B10054" s="4" t="inlineStr">
        <is>
          <t>C.S KIREREMA</t>
        </is>
      </c>
      <c r="C10054" s="4" t="inlineStr">
        <is>
          <t>P4</t>
        </is>
      </c>
      <c r="D10054" s="5" t="n">
        <v>194</v>
      </c>
      <c r="E10054" s="5" t="n">
        <v>4</v>
      </c>
      <c r="F10054" s="5" t="n">
        <v>0</v>
      </c>
      <c r="G10054" s="5">
        <f>E10054-F10054</f>
        <v/>
      </c>
      <c r="H10054" s="5">
        <f>'Notes'!$B$4</f>
        <v/>
      </c>
      <c r="I10054" s="5">
        <f>ROUNDUP(D10054/H10054,0)</f>
        <v/>
      </c>
      <c r="J10054" s="6">
        <f>G10054-I10054</f>
        <v/>
      </c>
      <c r="K10054" s="4">
        <f>IF(J10054&lt;0,"Deficit",IF(J10054=0,"Exact fit","Surplus"))</f>
        <v/>
      </c>
    </row>
    <row r="10055">
      <c r="A10055" s="4" t="n">
        <v>330605</v>
      </c>
      <c r="B10055" s="4" t="inlineStr">
        <is>
          <t>C.S KIREREMA</t>
        </is>
      </c>
      <c r="C10055" s="4" t="inlineStr">
        <is>
          <t>P5</t>
        </is>
      </c>
      <c r="D10055" s="5" t="n">
        <v>148</v>
      </c>
      <c r="E10055" s="5" t="n">
        <v>3</v>
      </c>
      <c r="F10055" s="5" t="n">
        <v>0</v>
      </c>
      <c r="G10055" s="5">
        <f>E10055-F10055</f>
        <v/>
      </c>
      <c r="H10055" s="5">
        <f>'Notes'!$B$4</f>
        <v/>
      </c>
      <c r="I10055" s="5">
        <f>ROUNDUP(D10055/H10055,0)</f>
        <v/>
      </c>
      <c r="J10055" s="6">
        <f>G10055-I10055</f>
        <v/>
      </c>
      <c r="K10055" s="4">
        <f>IF(J10055&lt;0,"Deficit",IF(J10055=0,"Exact fit","Surplus"))</f>
        <v/>
      </c>
    </row>
    <row r="10056">
      <c r="A10056" s="4" t="n">
        <v>330605</v>
      </c>
      <c r="B10056" s="4" t="inlineStr">
        <is>
          <t>C.S KIREREMA</t>
        </is>
      </c>
      <c r="C10056" s="4" t="inlineStr">
        <is>
          <t>P6</t>
        </is>
      </c>
      <c r="D10056" s="5" t="n">
        <v>127</v>
      </c>
      <c r="E10056" s="5" t="n">
        <v>3</v>
      </c>
      <c r="F10056" s="5" t="n">
        <v>0</v>
      </c>
      <c r="G10056" s="5">
        <f>E10056-F10056</f>
        <v/>
      </c>
      <c r="H10056" s="5">
        <f>'Notes'!$B$4</f>
        <v/>
      </c>
      <c r="I10056" s="5">
        <f>ROUNDUP(D10056/H10056,0)</f>
        <v/>
      </c>
      <c r="J10056" s="6">
        <f>G10056-I10056</f>
        <v/>
      </c>
      <c r="K10056" s="4">
        <f>IF(J10056&lt;0,"Deficit",IF(J10056=0,"Exact fit","Surplus"))</f>
        <v/>
      </c>
    </row>
    <row r="10057">
      <c r="A10057" s="4" t="n">
        <v>330608</v>
      </c>
      <c r="B10057" s="4" t="inlineStr">
        <is>
          <t>G.S NYAMIRANGO</t>
        </is>
      </c>
      <c r="C10057" s="4" t="inlineStr">
        <is>
          <t>P1</t>
        </is>
      </c>
      <c r="D10057" s="5" t="n">
        <v>96</v>
      </c>
      <c r="E10057" s="5" t="n">
        <v>2</v>
      </c>
      <c r="F10057" s="5" t="n">
        <v>1</v>
      </c>
      <c r="G10057" s="5">
        <f>E10057-F10057</f>
        <v/>
      </c>
      <c r="H10057" s="5">
        <f>'Notes'!$B$4</f>
        <v/>
      </c>
      <c r="I10057" s="5">
        <f>ROUNDUP(D10057/H10057,0)</f>
        <v/>
      </c>
      <c r="J10057" s="6">
        <f>G10057-I10057</f>
        <v/>
      </c>
      <c r="K10057" s="4">
        <f>IF(J10057&lt;0,"Deficit",IF(J10057=0,"Exact fit","Surplus"))</f>
        <v/>
      </c>
    </row>
    <row r="10058">
      <c r="A10058" s="4" t="n">
        <v>330608</v>
      </c>
      <c r="B10058" s="4" t="inlineStr">
        <is>
          <t>G.S NYAMIRANGO</t>
        </is>
      </c>
      <c r="C10058" s="4" t="inlineStr">
        <is>
          <t>P2</t>
        </is>
      </c>
      <c r="D10058" s="5" t="n">
        <v>111</v>
      </c>
      <c r="E10058" s="5" t="n">
        <v>2</v>
      </c>
      <c r="F10058" s="5" t="n">
        <v>1</v>
      </c>
      <c r="G10058" s="5">
        <f>E10058-F10058</f>
        <v/>
      </c>
      <c r="H10058" s="5">
        <f>'Notes'!$B$4</f>
        <v/>
      </c>
      <c r="I10058" s="5">
        <f>ROUNDUP(D10058/H10058,0)</f>
        <v/>
      </c>
      <c r="J10058" s="6">
        <f>G10058-I10058</f>
        <v/>
      </c>
      <c r="K10058" s="4">
        <f>IF(J10058&lt;0,"Deficit",IF(J10058=0,"Exact fit","Surplus"))</f>
        <v/>
      </c>
    </row>
    <row r="10059">
      <c r="A10059" s="4" t="n">
        <v>330608</v>
      </c>
      <c r="B10059" s="4" t="inlineStr">
        <is>
          <t>G.S NYAMIRANGO</t>
        </is>
      </c>
      <c r="C10059" s="4" t="inlineStr">
        <is>
          <t>P3</t>
        </is>
      </c>
      <c r="D10059" s="5" t="n">
        <v>109</v>
      </c>
      <c r="E10059" s="5" t="n">
        <v>2</v>
      </c>
      <c r="F10059" s="5" t="n">
        <v>1</v>
      </c>
      <c r="G10059" s="5">
        <f>E10059-F10059</f>
        <v/>
      </c>
      <c r="H10059" s="5">
        <f>'Notes'!$B$4</f>
        <v/>
      </c>
      <c r="I10059" s="5">
        <f>ROUNDUP(D10059/H10059,0)</f>
        <v/>
      </c>
      <c r="J10059" s="6">
        <f>G10059-I10059</f>
        <v/>
      </c>
      <c r="K10059" s="4">
        <f>IF(J10059&lt;0,"Deficit",IF(J10059=0,"Exact fit","Surplus"))</f>
        <v/>
      </c>
    </row>
    <row r="10060">
      <c r="A10060" s="4" t="n">
        <v>330608</v>
      </c>
      <c r="B10060" s="4" t="inlineStr">
        <is>
          <t>G.S NYAMIRANGO</t>
        </is>
      </c>
      <c r="C10060" s="4" t="inlineStr">
        <is>
          <t>P4</t>
        </is>
      </c>
      <c r="D10060" s="5" t="n">
        <v>96</v>
      </c>
      <c r="E10060" s="5" t="n">
        <v>2</v>
      </c>
      <c r="F10060" s="5" t="n">
        <v>0</v>
      </c>
      <c r="G10060" s="5">
        <f>E10060-F10060</f>
        <v/>
      </c>
      <c r="H10060" s="5">
        <f>'Notes'!$B$4</f>
        <v/>
      </c>
      <c r="I10060" s="5">
        <f>ROUNDUP(D10060/H10060,0)</f>
        <v/>
      </c>
      <c r="J10060" s="6">
        <f>G10060-I10060</f>
        <v/>
      </c>
      <c r="K10060" s="4">
        <f>IF(J10060&lt;0,"Deficit",IF(J10060=0,"Exact fit","Surplus"))</f>
        <v/>
      </c>
    </row>
    <row r="10061">
      <c r="A10061" s="4" t="n">
        <v>330608</v>
      </c>
      <c r="B10061" s="4" t="inlineStr">
        <is>
          <t>G.S NYAMIRANGO</t>
        </is>
      </c>
      <c r="C10061" s="4" t="inlineStr">
        <is>
          <t>P5</t>
        </is>
      </c>
      <c r="D10061" s="5" t="n">
        <v>111</v>
      </c>
      <c r="E10061" s="5" t="n">
        <v>2</v>
      </c>
      <c r="F10061" s="5" t="n">
        <v>0</v>
      </c>
      <c r="G10061" s="5">
        <f>E10061-F10061</f>
        <v/>
      </c>
      <c r="H10061" s="5">
        <f>'Notes'!$B$4</f>
        <v/>
      </c>
      <c r="I10061" s="5">
        <f>ROUNDUP(D10061/H10061,0)</f>
        <v/>
      </c>
      <c r="J10061" s="6">
        <f>G10061-I10061</f>
        <v/>
      </c>
      <c r="K10061" s="4">
        <f>IF(J10061&lt;0,"Deficit",IF(J10061=0,"Exact fit","Surplus"))</f>
        <v/>
      </c>
    </row>
    <row r="10062">
      <c r="A10062" s="4" t="n">
        <v>330608</v>
      </c>
      <c r="B10062" s="4" t="inlineStr">
        <is>
          <t>G.S NYAMIRANGO</t>
        </is>
      </c>
      <c r="C10062" s="4" t="inlineStr">
        <is>
          <t>P6</t>
        </is>
      </c>
      <c r="D10062" s="5" t="n">
        <v>126</v>
      </c>
      <c r="E10062" s="5" t="n">
        <v>3</v>
      </c>
      <c r="F10062" s="5" t="n">
        <v>0</v>
      </c>
      <c r="G10062" s="5">
        <f>E10062-F10062</f>
        <v/>
      </c>
      <c r="H10062" s="5">
        <f>'Notes'!$B$4</f>
        <v/>
      </c>
      <c r="I10062" s="5">
        <f>ROUNDUP(D10062/H10062,0)</f>
        <v/>
      </c>
      <c r="J10062" s="6">
        <f>G10062-I10062</f>
        <v/>
      </c>
      <c r="K10062" s="4">
        <f>IF(J10062&lt;0,"Deficit",IF(J10062=0,"Exact fit","Surplus"))</f>
        <v/>
      </c>
    </row>
    <row r="10063">
      <c r="A10063" s="4" t="n">
        <v>330615</v>
      </c>
      <c r="B10063" s="4" t="inlineStr">
        <is>
          <t>EP KABERE</t>
        </is>
      </c>
      <c r="C10063" s="4" t="inlineStr">
        <is>
          <t>P1</t>
        </is>
      </c>
      <c r="D10063" s="5" t="n">
        <v>348</v>
      </c>
      <c r="E10063" s="5" t="n">
        <v>8</v>
      </c>
      <c r="F10063" s="5" t="n">
        <v>2</v>
      </c>
      <c r="G10063" s="5">
        <f>E10063-F10063</f>
        <v/>
      </c>
      <c r="H10063" s="5">
        <f>'Notes'!$B$4</f>
        <v/>
      </c>
      <c r="I10063" s="5">
        <f>ROUNDUP(D10063/H10063,0)</f>
        <v/>
      </c>
      <c r="J10063" s="6">
        <f>G10063-I10063</f>
        <v/>
      </c>
      <c r="K10063" s="4">
        <f>IF(J10063&lt;0,"Deficit",IF(J10063=0,"Exact fit","Surplus"))</f>
        <v/>
      </c>
    </row>
    <row r="10064">
      <c r="A10064" s="4" t="n">
        <v>330615</v>
      </c>
      <c r="B10064" s="4" t="inlineStr">
        <is>
          <t>EP KABERE</t>
        </is>
      </c>
      <c r="C10064" s="4" t="inlineStr">
        <is>
          <t>P2</t>
        </is>
      </c>
      <c r="D10064" s="5" t="n">
        <v>306</v>
      </c>
      <c r="E10064" s="5" t="n">
        <v>8</v>
      </c>
      <c r="F10064" s="5" t="n">
        <v>3</v>
      </c>
      <c r="G10064" s="5">
        <f>E10064-F10064</f>
        <v/>
      </c>
      <c r="H10064" s="5">
        <f>'Notes'!$B$4</f>
        <v/>
      </c>
      <c r="I10064" s="5">
        <f>ROUNDUP(D10064/H10064,0)</f>
        <v/>
      </c>
      <c r="J10064" s="6">
        <f>G10064-I10064</f>
        <v/>
      </c>
      <c r="K10064" s="4">
        <f>IF(J10064&lt;0,"Deficit",IF(J10064=0,"Exact fit","Surplus"))</f>
        <v/>
      </c>
    </row>
    <row r="10065">
      <c r="A10065" s="4" t="n">
        <v>330615</v>
      </c>
      <c r="B10065" s="4" t="inlineStr">
        <is>
          <t>EP KABERE</t>
        </is>
      </c>
      <c r="C10065" s="4" t="inlineStr">
        <is>
          <t>P3</t>
        </is>
      </c>
      <c r="D10065" s="5" t="n">
        <v>207</v>
      </c>
      <c r="E10065" s="5" t="n">
        <v>6</v>
      </c>
      <c r="F10065" s="5" t="n">
        <v>2</v>
      </c>
      <c r="G10065" s="5">
        <f>E10065-F10065</f>
        <v/>
      </c>
      <c r="H10065" s="5">
        <f>'Notes'!$B$4</f>
        <v/>
      </c>
      <c r="I10065" s="5">
        <f>ROUNDUP(D10065/H10065,0)</f>
        <v/>
      </c>
      <c r="J10065" s="6">
        <f>G10065-I10065</f>
        <v/>
      </c>
      <c r="K10065" s="4">
        <f>IF(J10065&lt;0,"Deficit",IF(J10065=0,"Exact fit","Surplus"))</f>
        <v/>
      </c>
    </row>
    <row r="10066">
      <c r="A10066" s="4" t="n">
        <v>330615</v>
      </c>
      <c r="B10066" s="4" t="inlineStr">
        <is>
          <t>EP KABERE</t>
        </is>
      </c>
      <c r="C10066" s="4" t="inlineStr">
        <is>
          <t>P4</t>
        </is>
      </c>
      <c r="D10066" s="5" t="n">
        <v>174</v>
      </c>
      <c r="E10066" s="5" t="n">
        <v>4</v>
      </c>
      <c r="F10066" s="5" t="n">
        <v>0</v>
      </c>
      <c r="G10066" s="5">
        <f>E10066-F10066</f>
        <v/>
      </c>
      <c r="H10066" s="5">
        <f>'Notes'!$B$4</f>
        <v/>
      </c>
      <c r="I10066" s="5">
        <f>ROUNDUP(D10066/H10066,0)</f>
        <v/>
      </c>
      <c r="J10066" s="6">
        <f>G10066-I10066</f>
        <v/>
      </c>
      <c r="K10066" s="4">
        <f>IF(J10066&lt;0,"Deficit",IF(J10066=0,"Exact fit","Surplus"))</f>
        <v/>
      </c>
    </row>
    <row r="10067">
      <c r="A10067" s="4" t="n">
        <v>330615</v>
      </c>
      <c r="B10067" s="4" t="inlineStr">
        <is>
          <t>EP KABERE</t>
        </is>
      </c>
      <c r="C10067" s="4" t="inlineStr">
        <is>
          <t>P5</t>
        </is>
      </c>
      <c r="D10067" s="5" t="n">
        <v>149</v>
      </c>
      <c r="E10067" s="5" t="n">
        <v>4</v>
      </c>
      <c r="F10067" s="5" t="n">
        <v>0</v>
      </c>
      <c r="G10067" s="5">
        <f>E10067-F10067</f>
        <v/>
      </c>
      <c r="H10067" s="5">
        <f>'Notes'!$B$4</f>
        <v/>
      </c>
      <c r="I10067" s="5">
        <f>ROUNDUP(D10067/H10067,0)</f>
        <v/>
      </c>
      <c r="J10067" s="6">
        <f>G10067-I10067</f>
        <v/>
      </c>
      <c r="K10067" s="4">
        <f>IF(J10067&lt;0,"Deficit",IF(J10067=0,"Exact fit","Surplus"))</f>
        <v/>
      </c>
    </row>
    <row r="10068">
      <c r="A10068" s="4" t="n">
        <v>330615</v>
      </c>
      <c r="B10068" s="4" t="inlineStr">
        <is>
          <t>EP KABERE</t>
        </is>
      </c>
      <c r="C10068" s="4" t="inlineStr">
        <is>
          <t>P6</t>
        </is>
      </c>
      <c r="D10068" s="5" t="n">
        <v>104</v>
      </c>
      <c r="E10068" s="5" t="n">
        <v>3</v>
      </c>
      <c r="F10068" s="5" t="n">
        <v>0</v>
      </c>
      <c r="G10068" s="5">
        <f>E10068-F10068</f>
        <v/>
      </c>
      <c r="H10068" s="5">
        <f>'Notes'!$B$4</f>
        <v/>
      </c>
      <c r="I10068" s="5">
        <f>ROUNDUP(D10068/H10068,0)</f>
        <v/>
      </c>
      <c r="J10068" s="6">
        <f>G10068-I10068</f>
        <v/>
      </c>
      <c r="K10068" s="4">
        <f>IF(J10068&lt;0,"Deficit",IF(J10068=0,"Exact fit","Surplus"))</f>
        <v/>
      </c>
    </row>
    <row r="10069">
      <c r="A10069" s="4" t="n">
        <v>330617</v>
      </c>
      <c r="B10069" s="4" t="inlineStr">
        <is>
          <t>Wisdom School Kanzenze</t>
        </is>
      </c>
      <c r="C10069" s="4" t="inlineStr">
        <is>
          <t>P1</t>
        </is>
      </c>
      <c r="D10069" s="5" t="n">
        <v>29</v>
      </c>
      <c r="E10069" s="5" t="n">
        <v>1</v>
      </c>
      <c r="F10069" s="5" t="n">
        <v>0</v>
      </c>
      <c r="G10069" s="5">
        <f>E10069-F10069</f>
        <v/>
      </c>
      <c r="H10069" s="5">
        <f>'Notes'!$B$4</f>
        <v/>
      </c>
      <c r="I10069" s="5">
        <f>ROUNDUP(D10069/H10069,0)</f>
        <v/>
      </c>
      <c r="J10069" s="6">
        <f>G10069-I10069</f>
        <v/>
      </c>
      <c r="K10069" s="4">
        <f>IF(J10069&lt;0,"Deficit",IF(J10069=0,"Exact fit","Surplus"))</f>
        <v/>
      </c>
    </row>
    <row r="10070">
      <c r="A10070" s="4" t="n">
        <v>330617</v>
      </c>
      <c r="B10070" s="4" t="inlineStr">
        <is>
          <t>Wisdom School Kanzenze</t>
        </is>
      </c>
      <c r="C10070" s="4" t="inlineStr">
        <is>
          <t>P2</t>
        </is>
      </c>
      <c r="D10070" s="5" t="n">
        <v>22</v>
      </c>
      <c r="E10070" s="5" t="n">
        <v>1</v>
      </c>
      <c r="F10070" s="5" t="n">
        <v>0</v>
      </c>
      <c r="G10070" s="5">
        <f>E10070-F10070</f>
        <v/>
      </c>
      <c r="H10070" s="5">
        <f>'Notes'!$B$4</f>
        <v/>
      </c>
      <c r="I10070" s="5">
        <f>ROUNDUP(D10070/H10070,0)</f>
        <v/>
      </c>
      <c r="J10070" s="6">
        <f>G10070-I10070</f>
        <v/>
      </c>
      <c r="K10070" s="4">
        <f>IF(J10070&lt;0,"Deficit",IF(J10070=0,"Exact fit","Surplus"))</f>
        <v/>
      </c>
    </row>
    <row r="10071">
      <c r="A10071" s="4" t="n">
        <v>330617</v>
      </c>
      <c r="B10071" s="4" t="inlineStr">
        <is>
          <t>Wisdom School Kanzenze</t>
        </is>
      </c>
      <c r="C10071" s="4" t="inlineStr">
        <is>
          <t>P3</t>
        </is>
      </c>
      <c r="D10071" s="5" t="n">
        <v>40</v>
      </c>
      <c r="E10071" s="5" t="n">
        <v>1</v>
      </c>
      <c r="F10071" s="5" t="n">
        <v>0</v>
      </c>
      <c r="G10071" s="5">
        <f>E10071-F10071</f>
        <v/>
      </c>
      <c r="H10071" s="5">
        <f>'Notes'!$B$4</f>
        <v/>
      </c>
      <c r="I10071" s="5">
        <f>ROUNDUP(D10071/H10071,0)</f>
        <v/>
      </c>
      <c r="J10071" s="6">
        <f>G10071-I10071</f>
        <v/>
      </c>
      <c r="K10071" s="4">
        <f>IF(J10071&lt;0,"Deficit",IF(J10071=0,"Exact fit","Surplus"))</f>
        <v/>
      </c>
    </row>
    <row r="10072">
      <c r="A10072" s="4" t="n">
        <v>330617</v>
      </c>
      <c r="B10072" s="4" t="inlineStr">
        <is>
          <t>Wisdom School Kanzenze</t>
        </is>
      </c>
      <c r="C10072" s="4" t="inlineStr">
        <is>
          <t>P4</t>
        </is>
      </c>
      <c r="D10072" s="5" t="n">
        <v>31</v>
      </c>
      <c r="E10072" s="5" t="n">
        <v>1</v>
      </c>
      <c r="F10072" s="5" t="n">
        <v>0</v>
      </c>
      <c r="G10072" s="5">
        <f>E10072-F10072</f>
        <v/>
      </c>
      <c r="H10072" s="5">
        <f>'Notes'!$B$4</f>
        <v/>
      </c>
      <c r="I10072" s="5">
        <f>ROUNDUP(D10072/H10072,0)</f>
        <v/>
      </c>
      <c r="J10072" s="6">
        <f>G10072-I10072</f>
        <v/>
      </c>
      <c r="K10072" s="4">
        <f>IF(J10072&lt;0,"Deficit",IF(J10072=0,"Exact fit","Surplus"))</f>
        <v/>
      </c>
    </row>
    <row r="10073">
      <c r="A10073" s="4" t="n">
        <v>330617</v>
      </c>
      <c r="B10073" s="4" t="inlineStr">
        <is>
          <t>Wisdom School Kanzenze</t>
        </is>
      </c>
      <c r="C10073" s="4" t="inlineStr">
        <is>
          <t>P5</t>
        </is>
      </c>
      <c r="D10073" s="5" t="n">
        <v>22</v>
      </c>
      <c r="E10073" s="5" t="n">
        <v>1</v>
      </c>
      <c r="F10073" s="5" t="n">
        <v>0</v>
      </c>
      <c r="G10073" s="5">
        <f>E10073-F10073</f>
        <v/>
      </c>
      <c r="H10073" s="5">
        <f>'Notes'!$B$4</f>
        <v/>
      </c>
      <c r="I10073" s="5">
        <f>ROUNDUP(D10073/H10073,0)</f>
        <v/>
      </c>
      <c r="J10073" s="6">
        <f>G10073-I10073</f>
        <v/>
      </c>
      <c r="K10073" s="4">
        <f>IF(J10073&lt;0,"Deficit",IF(J10073=0,"Exact fit","Surplus"))</f>
        <v/>
      </c>
    </row>
    <row r="10074">
      <c r="A10074" s="4" t="n">
        <v>330617</v>
      </c>
      <c r="B10074" s="4" t="inlineStr">
        <is>
          <t>Wisdom School Kanzenze</t>
        </is>
      </c>
      <c r="C10074" s="4" t="inlineStr">
        <is>
          <t>P6</t>
        </is>
      </c>
      <c r="D10074" s="5" t="n">
        <v>17</v>
      </c>
      <c r="E10074" s="5" t="n">
        <v>1</v>
      </c>
      <c r="F10074" s="5" t="n">
        <v>0</v>
      </c>
      <c r="G10074" s="5">
        <f>E10074-F10074</f>
        <v/>
      </c>
      <c r="H10074" s="5">
        <f>'Notes'!$B$4</f>
        <v/>
      </c>
      <c r="I10074" s="5">
        <f>ROUNDUP(D10074/H10074,0)</f>
        <v/>
      </c>
      <c r="J10074" s="6">
        <f>G10074-I10074</f>
        <v/>
      </c>
      <c r="K10074" s="4">
        <f>IF(J10074&lt;0,"Deficit",IF(J10074=0,"Exact fit","Surplus"))</f>
        <v/>
      </c>
    </row>
    <row r="10075">
      <c r="A10075" s="4" t="n">
        <v>330705</v>
      </c>
      <c r="B10075" s="4" t="inlineStr">
        <is>
          <t>C.S BIHUNGWE</t>
        </is>
      </c>
      <c r="C10075" s="4" t="inlineStr">
        <is>
          <t>P1</t>
        </is>
      </c>
      <c r="D10075" s="5" t="n">
        <v>351</v>
      </c>
      <c r="E10075" s="5" t="n">
        <v>6</v>
      </c>
      <c r="F10075" s="5" t="n">
        <v>3</v>
      </c>
      <c r="G10075" s="5">
        <f>E10075-F10075</f>
        <v/>
      </c>
      <c r="H10075" s="5">
        <f>'Notes'!$B$4</f>
        <v/>
      </c>
      <c r="I10075" s="5">
        <f>ROUNDUP(D10075/H10075,0)</f>
        <v/>
      </c>
      <c r="J10075" s="6">
        <f>G10075-I10075</f>
        <v/>
      </c>
      <c r="K10075" s="4">
        <f>IF(J10075&lt;0,"Deficit",IF(J10075=0,"Exact fit","Surplus"))</f>
        <v/>
      </c>
    </row>
    <row r="10076">
      <c r="A10076" s="4" t="n">
        <v>330705</v>
      </c>
      <c r="B10076" s="4" t="inlineStr">
        <is>
          <t>C.S BIHUNGWE</t>
        </is>
      </c>
      <c r="C10076" s="4" t="inlineStr">
        <is>
          <t>P2</t>
        </is>
      </c>
      <c r="D10076" s="5" t="n">
        <v>257</v>
      </c>
      <c r="E10076" s="5" t="n">
        <v>6</v>
      </c>
      <c r="F10076" s="5" t="n">
        <v>2</v>
      </c>
      <c r="G10076" s="5">
        <f>E10076-F10076</f>
        <v/>
      </c>
      <c r="H10076" s="5">
        <f>'Notes'!$B$4</f>
        <v/>
      </c>
      <c r="I10076" s="5">
        <f>ROUNDUP(D10076/H10076,0)</f>
        <v/>
      </c>
      <c r="J10076" s="6">
        <f>G10076-I10076</f>
        <v/>
      </c>
      <c r="K10076" s="4">
        <f>IF(J10076&lt;0,"Deficit",IF(J10076=0,"Exact fit","Surplus"))</f>
        <v/>
      </c>
    </row>
    <row r="10077">
      <c r="A10077" s="4" t="n">
        <v>330705</v>
      </c>
      <c r="B10077" s="4" t="inlineStr">
        <is>
          <t>C.S BIHUNGWE</t>
        </is>
      </c>
      <c r="C10077" s="4" t="inlineStr">
        <is>
          <t>P3</t>
        </is>
      </c>
      <c r="D10077" s="5" t="n">
        <v>143</v>
      </c>
      <c r="E10077" s="5" t="n">
        <v>2</v>
      </c>
      <c r="F10077" s="5" t="n">
        <v>0</v>
      </c>
      <c r="G10077" s="5">
        <f>E10077-F10077</f>
        <v/>
      </c>
      <c r="H10077" s="5">
        <f>'Notes'!$B$4</f>
        <v/>
      </c>
      <c r="I10077" s="5">
        <f>ROUNDUP(D10077/H10077,0)</f>
        <v/>
      </c>
      <c r="J10077" s="6">
        <f>G10077-I10077</f>
        <v/>
      </c>
      <c r="K10077" s="4">
        <f>IF(J10077&lt;0,"Deficit",IF(J10077=0,"Exact fit","Surplus"))</f>
        <v/>
      </c>
    </row>
    <row r="10078">
      <c r="A10078" s="4" t="n">
        <v>330705</v>
      </c>
      <c r="B10078" s="4" t="inlineStr">
        <is>
          <t>C.S BIHUNGWE</t>
        </is>
      </c>
      <c r="C10078" s="4" t="inlineStr">
        <is>
          <t>P4</t>
        </is>
      </c>
      <c r="D10078" s="5" t="n">
        <v>126</v>
      </c>
      <c r="E10078" s="5" t="n">
        <v>2</v>
      </c>
      <c r="F10078" s="5" t="n">
        <v>0</v>
      </c>
      <c r="G10078" s="5">
        <f>E10078-F10078</f>
        <v/>
      </c>
      <c r="H10078" s="5">
        <f>'Notes'!$B$4</f>
        <v/>
      </c>
      <c r="I10078" s="5">
        <f>ROUNDUP(D10078/H10078,0)</f>
        <v/>
      </c>
      <c r="J10078" s="6">
        <f>G10078-I10078</f>
        <v/>
      </c>
      <c r="K10078" s="4">
        <f>IF(J10078&lt;0,"Deficit",IF(J10078=0,"Exact fit","Surplus"))</f>
        <v/>
      </c>
    </row>
    <row r="10079">
      <c r="A10079" s="4" t="n">
        <v>330705</v>
      </c>
      <c r="B10079" s="4" t="inlineStr">
        <is>
          <t>C.S BIHUNGWE</t>
        </is>
      </c>
      <c r="C10079" s="4" t="inlineStr">
        <is>
          <t>P5</t>
        </is>
      </c>
      <c r="D10079" s="5" t="n">
        <v>137</v>
      </c>
      <c r="E10079" s="5" t="n">
        <v>2</v>
      </c>
      <c r="F10079" s="5" t="n">
        <v>0</v>
      </c>
      <c r="G10079" s="5">
        <f>E10079-F10079</f>
        <v/>
      </c>
      <c r="H10079" s="5">
        <f>'Notes'!$B$4</f>
        <v/>
      </c>
      <c r="I10079" s="5">
        <f>ROUNDUP(D10079/H10079,0)</f>
        <v/>
      </c>
      <c r="J10079" s="6">
        <f>G10079-I10079</f>
        <v/>
      </c>
      <c r="K10079" s="4">
        <f>IF(J10079&lt;0,"Deficit",IF(J10079=0,"Exact fit","Surplus"))</f>
        <v/>
      </c>
    </row>
    <row r="10080">
      <c r="A10080" s="4" t="n">
        <v>330705</v>
      </c>
      <c r="B10080" s="4" t="inlineStr">
        <is>
          <t>C.S BIHUNGWE</t>
        </is>
      </c>
      <c r="C10080" s="4" t="inlineStr">
        <is>
          <t>P6</t>
        </is>
      </c>
      <c r="D10080" s="5" t="n">
        <v>55</v>
      </c>
      <c r="E10080" s="5" t="n">
        <v>2</v>
      </c>
      <c r="F10080" s="5" t="n">
        <v>0</v>
      </c>
      <c r="G10080" s="5">
        <f>E10080-F10080</f>
        <v/>
      </c>
      <c r="H10080" s="5">
        <f>'Notes'!$B$4</f>
        <v/>
      </c>
      <c r="I10080" s="5">
        <f>ROUNDUP(D10080/H10080,0)</f>
        <v/>
      </c>
      <c r="J10080" s="6">
        <f>G10080-I10080</f>
        <v/>
      </c>
      <c r="K10080" s="4">
        <f>IF(J10080&lt;0,"Deficit",IF(J10080=0,"Exact fit","Surplus"))</f>
        <v/>
      </c>
    </row>
    <row r="10081">
      <c r="A10081" s="4" t="n">
        <v>330708</v>
      </c>
      <c r="B10081" s="4" t="inlineStr">
        <is>
          <t>G.S KANYUNDO</t>
        </is>
      </c>
      <c r="C10081" s="4" t="inlineStr">
        <is>
          <t>P1</t>
        </is>
      </c>
      <c r="D10081" s="5" t="n">
        <v>503</v>
      </c>
      <c r="E10081" s="5" t="n">
        <v>10</v>
      </c>
      <c r="F10081" s="5" t="n">
        <v>5</v>
      </c>
      <c r="G10081" s="5">
        <f>E10081-F10081</f>
        <v/>
      </c>
      <c r="H10081" s="5">
        <f>'Notes'!$B$4</f>
        <v/>
      </c>
      <c r="I10081" s="5">
        <f>ROUNDUP(D10081/H10081,0)</f>
        <v/>
      </c>
      <c r="J10081" s="6">
        <f>G10081-I10081</f>
        <v/>
      </c>
      <c r="K10081" s="4">
        <f>IF(J10081&lt;0,"Deficit",IF(J10081=0,"Exact fit","Surplus"))</f>
        <v/>
      </c>
    </row>
    <row r="10082">
      <c r="A10082" s="4" t="n">
        <v>330708</v>
      </c>
      <c r="B10082" s="4" t="inlineStr">
        <is>
          <t>G.S KANYUNDO</t>
        </is>
      </c>
      <c r="C10082" s="4" t="inlineStr">
        <is>
          <t>P2</t>
        </is>
      </c>
      <c r="D10082" s="5" t="n">
        <v>309</v>
      </c>
      <c r="E10082" s="5" t="n">
        <v>8</v>
      </c>
      <c r="F10082" s="5" t="n">
        <v>4</v>
      </c>
      <c r="G10082" s="5">
        <f>E10082-F10082</f>
        <v/>
      </c>
      <c r="H10082" s="5">
        <f>'Notes'!$B$4</f>
        <v/>
      </c>
      <c r="I10082" s="5">
        <f>ROUNDUP(D10082/H10082,0)</f>
        <v/>
      </c>
      <c r="J10082" s="6">
        <f>G10082-I10082</f>
        <v/>
      </c>
      <c r="K10082" s="4">
        <f>IF(J10082&lt;0,"Deficit",IF(J10082=0,"Exact fit","Surplus"))</f>
        <v/>
      </c>
    </row>
    <row r="10083">
      <c r="A10083" s="4" t="n">
        <v>330708</v>
      </c>
      <c r="B10083" s="4" t="inlineStr">
        <is>
          <t>G.S KANYUNDO</t>
        </is>
      </c>
      <c r="C10083" s="4" t="inlineStr">
        <is>
          <t>P3</t>
        </is>
      </c>
      <c r="D10083" s="5" t="n">
        <v>266</v>
      </c>
      <c r="E10083" s="5" t="n">
        <v>6</v>
      </c>
      <c r="F10083" s="5" t="n">
        <v>3</v>
      </c>
      <c r="G10083" s="5">
        <f>E10083-F10083</f>
        <v/>
      </c>
      <c r="H10083" s="5">
        <f>'Notes'!$B$4</f>
        <v/>
      </c>
      <c r="I10083" s="5">
        <f>ROUNDUP(D10083/H10083,0)</f>
        <v/>
      </c>
      <c r="J10083" s="6">
        <f>G10083-I10083</f>
        <v/>
      </c>
      <c r="K10083" s="4">
        <f>IF(J10083&lt;0,"Deficit",IF(J10083=0,"Exact fit","Surplus"))</f>
        <v/>
      </c>
    </row>
    <row r="10084">
      <c r="A10084" s="4" t="n">
        <v>330708</v>
      </c>
      <c r="B10084" s="4" t="inlineStr">
        <is>
          <t>G.S KANYUNDO</t>
        </is>
      </c>
      <c r="C10084" s="4" t="inlineStr">
        <is>
          <t>P4</t>
        </is>
      </c>
      <c r="D10084" s="5" t="n">
        <v>269</v>
      </c>
      <c r="E10084" s="5" t="n">
        <v>5</v>
      </c>
      <c r="F10084" s="5" t="n">
        <v>0</v>
      </c>
      <c r="G10084" s="5">
        <f>E10084-F10084</f>
        <v/>
      </c>
      <c r="H10084" s="5">
        <f>'Notes'!$B$4</f>
        <v/>
      </c>
      <c r="I10084" s="5">
        <f>ROUNDUP(D10084/H10084,0)</f>
        <v/>
      </c>
      <c r="J10084" s="6">
        <f>G10084-I10084</f>
        <v/>
      </c>
      <c r="K10084" s="4">
        <f>IF(J10084&lt;0,"Deficit",IF(J10084=0,"Exact fit","Surplus"))</f>
        <v/>
      </c>
    </row>
    <row r="10085">
      <c r="A10085" s="4" t="n">
        <v>330708</v>
      </c>
      <c r="B10085" s="4" t="inlineStr">
        <is>
          <t>G.S KANYUNDO</t>
        </is>
      </c>
      <c r="C10085" s="4" t="inlineStr">
        <is>
          <t>P5</t>
        </is>
      </c>
      <c r="D10085" s="5" t="n">
        <v>158</v>
      </c>
      <c r="E10085" s="5" t="n">
        <v>3</v>
      </c>
      <c r="F10085" s="5" t="n">
        <v>0</v>
      </c>
      <c r="G10085" s="5">
        <f>E10085-F10085</f>
        <v/>
      </c>
      <c r="H10085" s="5">
        <f>'Notes'!$B$4</f>
        <v/>
      </c>
      <c r="I10085" s="5">
        <f>ROUNDUP(D10085/H10085,0)</f>
        <v/>
      </c>
      <c r="J10085" s="6">
        <f>G10085-I10085</f>
        <v/>
      </c>
      <c r="K10085" s="4">
        <f>IF(J10085&lt;0,"Deficit",IF(J10085=0,"Exact fit","Surplus"))</f>
        <v/>
      </c>
    </row>
    <row r="10086">
      <c r="A10086" s="4" t="n">
        <v>330708</v>
      </c>
      <c r="B10086" s="4" t="inlineStr">
        <is>
          <t>G.S KANYUNDO</t>
        </is>
      </c>
      <c r="C10086" s="4" t="inlineStr">
        <is>
          <t>P6</t>
        </is>
      </c>
      <c r="D10086" s="5" t="n">
        <v>106</v>
      </c>
      <c r="E10086" s="5" t="n">
        <v>2</v>
      </c>
      <c r="F10086" s="5" t="n">
        <v>0</v>
      </c>
      <c r="G10086" s="5">
        <f>E10086-F10086</f>
        <v/>
      </c>
      <c r="H10086" s="5">
        <f>'Notes'!$B$4</f>
        <v/>
      </c>
      <c r="I10086" s="5">
        <f>ROUNDUP(D10086/H10086,0)</f>
        <v/>
      </c>
      <c r="J10086" s="6">
        <f>G10086-I10086</f>
        <v/>
      </c>
      <c r="K10086" s="4">
        <f>IF(J10086&lt;0,"Deficit",IF(J10086=0,"Exact fit","Surplus"))</f>
        <v/>
      </c>
    </row>
    <row r="10087">
      <c r="A10087" s="4" t="n">
        <v>330712</v>
      </c>
      <c r="B10087" s="4" t="inlineStr">
        <is>
          <t>G.S MUDENDE</t>
        </is>
      </c>
      <c r="C10087" s="4" t="inlineStr">
        <is>
          <t>P1</t>
        </is>
      </c>
      <c r="D10087" s="5" t="n">
        <v>218</v>
      </c>
      <c r="E10087" s="5" t="n">
        <v>4</v>
      </c>
      <c r="F10087" s="5" t="n">
        <v>0</v>
      </c>
      <c r="G10087" s="5">
        <f>E10087-F10087</f>
        <v/>
      </c>
      <c r="H10087" s="5">
        <f>'Notes'!$B$4</f>
        <v/>
      </c>
      <c r="I10087" s="5">
        <f>ROUNDUP(D10087/H10087,0)</f>
        <v/>
      </c>
      <c r="J10087" s="6">
        <f>G10087-I10087</f>
        <v/>
      </c>
      <c r="K10087" s="4">
        <f>IF(J10087&lt;0,"Deficit",IF(J10087=0,"Exact fit","Surplus"))</f>
        <v/>
      </c>
    </row>
    <row r="10088">
      <c r="A10088" s="4" t="n">
        <v>330712</v>
      </c>
      <c r="B10088" s="4" t="inlineStr">
        <is>
          <t>G.S MUDENDE</t>
        </is>
      </c>
      <c r="C10088" s="4" t="inlineStr">
        <is>
          <t>P2</t>
        </is>
      </c>
      <c r="D10088" s="5" t="n">
        <v>201</v>
      </c>
      <c r="E10088" s="5" t="n">
        <v>4</v>
      </c>
      <c r="F10088" s="5" t="n">
        <v>0</v>
      </c>
      <c r="G10088" s="5">
        <f>E10088-F10088</f>
        <v/>
      </c>
      <c r="H10088" s="5">
        <f>'Notes'!$B$4</f>
        <v/>
      </c>
      <c r="I10088" s="5">
        <f>ROUNDUP(D10088/H10088,0)</f>
        <v/>
      </c>
      <c r="J10088" s="6">
        <f>G10088-I10088</f>
        <v/>
      </c>
      <c r="K10088" s="4">
        <f>IF(J10088&lt;0,"Deficit",IF(J10088=0,"Exact fit","Surplus"))</f>
        <v/>
      </c>
    </row>
    <row r="10089">
      <c r="A10089" s="4" t="n">
        <v>330712</v>
      </c>
      <c r="B10089" s="4" t="inlineStr">
        <is>
          <t>G.S MUDENDE</t>
        </is>
      </c>
      <c r="C10089" s="4" t="inlineStr">
        <is>
          <t>P3</t>
        </is>
      </c>
      <c r="D10089" s="5" t="n">
        <v>174</v>
      </c>
      <c r="E10089" s="5" t="n">
        <v>3</v>
      </c>
      <c r="F10089" s="5" t="n">
        <v>0</v>
      </c>
      <c r="G10089" s="5">
        <f>E10089-F10089</f>
        <v/>
      </c>
      <c r="H10089" s="5">
        <f>'Notes'!$B$4</f>
        <v/>
      </c>
      <c r="I10089" s="5">
        <f>ROUNDUP(D10089/H10089,0)</f>
        <v/>
      </c>
      <c r="J10089" s="6">
        <f>G10089-I10089</f>
        <v/>
      </c>
      <c r="K10089" s="4">
        <f>IF(J10089&lt;0,"Deficit",IF(J10089=0,"Exact fit","Surplus"))</f>
        <v/>
      </c>
    </row>
    <row r="10090">
      <c r="A10090" s="4" t="n">
        <v>330712</v>
      </c>
      <c r="B10090" s="4" t="inlineStr">
        <is>
          <t>G.S MUDENDE</t>
        </is>
      </c>
      <c r="C10090" s="4" t="inlineStr">
        <is>
          <t>P4</t>
        </is>
      </c>
      <c r="D10090" s="5" t="n">
        <v>215</v>
      </c>
      <c r="E10090" s="5" t="n">
        <v>4</v>
      </c>
      <c r="F10090" s="5" t="n">
        <v>0</v>
      </c>
      <c r="G10090" s="5">
        <f>E10090-F10090</f>
        <v/>
      </c>
      <c r="H10090" s="5">
        <f>'Notes'!$B$4</f>
        <v/>
      </c>
      <c r="I10090" s="5">
        <f>ROUNDUP(D10090/H10090,0)</f>
        <v/>
      </c>
      <c r="J10090" s="6">
        <f>G10090-I10090</f>
        <v/>
      </c>
      <c r="K10090" s="4">
        <f>IF(J10090&lt;0,"Deficit",IF(J10090=0,"Exact fit","Surplus"))</f>
        <v/>
      </c>
    </row>
    <row r="10091">
      <c r="A10091" s="4" t="n">
        <v>330712</v>
      </c>
      <c r="B10091" s="4" t="inlineStr">
        <is>
          <t>G.S MUDENDE</t>
        </is>
      </c>
      <c r="C10091" s="4" t="inlineStr">
        <is>
          <t>P5</t>
        </is>
      </c>
      <c r="D10091" s="5" t="n">
        <v>138</v>
      </c>
      <c r="E10091" s="5" t="n">
        <v>3</v>
      </c>
      <c r="F10091" s="5" t="n">
        <v>0</v>
      </c>
      <c r="G10091" s="5">
        <f>E10091-F10091</f>
        <v/>
      </c>
      <c r="H10091" s="5">
        <f>'Notes'!$B$4</f>
        <v/>
      </c>
      <c r="I10091" s="5">
        <f>ROUNDUP(D10091/H10091,0)</f>
        <v/>
      </c>
      <c r="J10091" s="6">
        <f>G10091-I10091</f>
        <v/>
      </c>
      <c r="K10091" s="4">
        <f>IF(J10091&lt;0,"Deficit",IF(J10091=0,"Exact fit","Surplus"))</f>
        <v/>
      </c>
    </row>
    <row r="10092">
      <c r="A10092" s="4" t="n">
        <v>330712</v>
      </c>
      <c r="B10092" s="4" t="inlineStr">
        <is>
          <t>G.S MUDENDE</t>
        </is>
      </c>
      <c r="C10092" s="4" t="inlineStr">
        <is>
          <t>P6</t>
        </is>
      </c>
      <c r="D10092" s="5" t="n">
        <v>85</v>
      </c>
      <c r="E10092" s="5" t="n">
        <v>2</v>
      </c>
      <c r="F10092" s="5" t="n">
        <v>0</v>
      </c>
      <c r="G10092" s="5">
        <f>E10092-F10092</f>
        <v/>
      </c>
      <c r="H10092" s="5">
        <f>'Notes'!$B$4</f>
        <v/>
      </c>
      <c r="I10092" s="5">
        <f>ROUNDUP(D10092/H10092,0)</f>
        <v/>
      </c>
      <c r="J10092" s="6">
        <f>G10092-I10092</f>
        <v/>
      </c>
      <c r="K10092" s="4">
        <f>IF(J10092&lt;0,"Deficit",IF(J10092=0,"Exact fit","Surplus"))</f>
        <v/>
      </c>
    </row>
    <row r="10093">
      <c r="A10093" s="4" t="n">
        <v>330713</v>
      </c>
      <c r="B10093" s="4" t="inlineStr">
        <is>
          <t>G.S MUGONGO TSS</t>
        </is>
      </c>
      <c r="C10093" s="4" t="inlineStr">
        <is>
          <t>P1</t>
        </is>
      </c>
      <c r="D10093" s="5" t="n">
        <v>239</v>
      </c>
      <c r="E10093" s="5" t="n">
        <v>4</v>
      </c>
      <c r="F10093" s="5" t="n">
        <v>2</v>
      </c>
      <c r="G10093" s="5">
        <f>E10093-F10093</f>
        <v/>
      </c>
      <c r="H10093" s="5">
        <f>'Notes'!$B$4</f>
        <v/>
      </c>
      <c r="I10093" s="5">
        <f>ROUNDUP(D10093/H10093,0)</f>
        <v/>
      </c>
      <c r="J10093" s="6">
        <f>G10093-I10093</f>
        <v/>
      </c>
      <c r="K10093" s="4">
        <f>IF(J10093&lt;0,"Deficit",IF(J10093=0,"Exact fit","Surplus"))</f>
        <v/>
      </c>
    </row>
    <row r="10094">
      <c r="A10094" s="4" t="n">
        <v>330713</v>
      </c>
      <c r="B10094" s="4" t="inlineStr">
        <is>
          <t>G.S MUGONGO TSS</t>
        </is>
      </c>
      <c r="C10094" s="4" t="inlineStr">
        <is>
          <t>P2</t>
        </is>
      </c>
      <c r="D10094" s="5" t="n">
        <v>261</v>
      </c>
      <c r="E10094" s="5" t="n">
        <v>6</v>
      </c>
      <c r="F10094" s="5" t="n">
        <v>2</v>
      </c>
      <c r="G10094" s="5">
        <f>E10094-F10094</f>
        <v/>
      </c>
      <c r="H10094" s="5">
        <f>'Notes'!$B$4</f>
        <v/>
      </c>
      <c r="I10094" s="5">
        <f>ROUNDUP(D10094/H10094,0)</f>
        <v/>
      </c>
      <c r="J10094" s="6">
        <f>G10094-I10094</f>
        <v/>
      </c>
      <c r="K10094" s="4">
        <f>IF(J10094&lt;0,"Deficit",IF(J10094=0,"Exact fit","Surplus"))</f>
        <v/>
      </c>
    </row>
    <row r="10095">
      <c r="A10095" s="4" t="n">
        <v>330713</v>
      </c>
      <c r="B10095" s="4" t="inlineStr">
        <is>
          <t>G.S MUGONGO TSS</t>
        </is>
      </c>
      <c r="C10095" s="4" t="inlineStr">
        <is>
          <t>P3</t>
        </is>
      </c>
      <c r="D10095" s="5" t="n">
        <v>221</v>
      </c>
      <c r="E10095" s="5" t="n">
        <v>4</v>
      </c>
      <c r="F10095" s="5" t="n">
        <v>2</v>
      </c>
      <c r="G10095" s="5">
        <f>E10095-F10095</f>
        <v/>
      </c>
      <c r="H10095" s="5">
        <f>'Notes'!$B$4</f>
        <v/>
      </c>
      <c r="I10095" s="5">
        <f>ROUNDUP(D10095/H10095,0)</f>
        <v/>
      </c>
      <c r="J10095" s="6">
        <f>G10095-I10095</f>
        <v/>
      </c>
      <c r="K10095" s="4">
        <f>IF(J10095&lt;0,"Deficit",IF(J10095=0,"Exact fit","Surplus"))</f>
        <v/>
      </c>
    </row>
    <row r="10096">
      <c r="A10096" s="4" t="n">
        <v>330713</v>
      </c>
      <c r="B10096" s="4" t="inlineStr">
        <is>
          <t>G.S MUGONGO TSS</t>
        </is>
      </c>
      <c r="C10096" s="4" t="inlineStr">
        <is>
          <t>P4</t>
        </is>
      </c>
      <c r="D10096" s="5" t="n">
        <v>241</v>
      </c>
      <c r="E10096" s="5" t="n">
        <v>4</v>
      </c>
      <c r="F10096" s="5" t="n">
        <v>0</v>
      </c>
      <c r="G10096" s="5">
        <f>E10096-F10096</f>
        <v/>
      </c>
      <c r="H10096" s="5">
        <f>'Notes'!$B$4</f>
        <v/>
      </c>
      <c r="I10096" s="5">
        <f>ROUNDUP(D10096/H10096,0)</f>
        <v/>
      </c>
      <c r="J10096" s="6">
        <f>G10096-I10096</f>
        <v/>
      </c>
      <c r="K10096" s="4">
        <f>IF(J10096&lt;0,"Deficit",IF(J10096=0,"Exact fit","Surplus"))</f>
        <v/>
      </c>
    </row>
    <row r="10097">
      <c r="A10097" s="4" t="n">
        <v>330713</v>
      </c>
      <c r="B10097" s="4" t="inlineStr">
        <is>
          <t>G.S MUGONGO TSS</t>
        </is>
      </c>
      <c r="C10097" s="4" t="inlineStr">
        <is>
          <t>P5</t>
        </is>
      </c>
      <c r="D10097" s="5" t="n">
        <v>163</v>
      </c>
      <c r="E10097" s="5" t="n">
        <v>3</v>
      </c>
      <c r="F10097" s="5" t="n">
        <v>0</v>
      </c>
      <c r="G10097" s="5">
        <f>E10097-F10097</f>
        <v/>
      </c>
      <c r="H10097" s="5">
        <f>'Notes'!$B$4</f>
        <v/>
      </c>
      <c r="I10097" s="5">
        <f>ROUNDUP(D10097/H10097,0)</f>
        <v/>
      </c>
      <c r="J10097" s="6">
        <f>G10097-I10097</f>
        <v/>
      </c>
      <c r="K10097" s="4">
        <f>IF(J10097&lt;0,"Deficit",IF(J10097=0,"Exact fit","Surplus"))</f>
        <v/>
      </c>
    </row>
    <row r="10098">
      <c r="A10098" s="4" t="n">
        <v>330713</v>
      </c>
      <c r="B10098" s="4" t="inlineStr">
        <is>
          <t>G.S MUGONGO TSS</t>
        </is>
      </c>
      <c r="C10098" s="4" t="inlineStr">
        <is>
          <t>P6</t>
        </is>
      </c>
      <c r="D10098" s="5" t="n">
        <v>85</v>
      </c>
      <c r="E10098" s="5" t="n">
        <v>2</v>
      </c>
      <c r="F10098" s="5" t="n">
        <v>0</v>
      </c>
      <c r="G10098" s="5">
        <f>E10098-F10098</f>
        <v/>
      </c>
      <c r="H10098" s="5">
        <f>'Notes'!$B$4</f>
        <v/>
      </c>
      <c r="I10098" s="5">
        <f>ROUNDUP(D10098/H10098,0)</f>
        <v/>
      </c>
      <c r="J10098" s="6">
        <f>G10098-I10098</f>
        <v/>
      </c>
      <c r="K10098" s="4">
        <f>IF(J10098&lt;0,"Deficit",IF(J10098=0,"Exact fit","Surplus"))</f>
        <v/>
      </c>
    </row>
    <row r="10099">
      <c r="A10099" s="4" t="n">
        <v>330718</v>
      </c>
      <c r="B10099" s="4" t="inlineStr">
        <is>
          <t>EP TETERO</t>
        </is>
      </c>
      <c r="C10099" s="4" t="inlineStr">
        <is>
          <t>P1</t>
        </is>
      </c>
      <c r="D10099" s="5" t="n">
        <v>198</v>
      </c>
      <c r="E10099" s="5" t="n">
        <v>8</v>
      </c>
      <c r="F10099" s="5" t="n">
        <v>0</v>
      </c>
      <c r="G10099" s="5">
        <f>E10099-F10099</f>
        <v/>
      </c>
      <c r="H10099" s="5">
        <f>'Notes'!$B$4</f>
        <v/>
      </c>
      <c r="I10099" s="5">
        <f>ROUNDUP(D10099/H10099,0)</f>
        <v/>
      </c>
      <c r="J10099" s="6">
        <f>G10099-I10099</f>
        <v/>
      </c>
      <c r="K10099" s="4">
        <f>IF(J10099&lt;0,"Deficit",IF(J10099=0,"Exact fit","Surplus"))</f>
        <v/>
      </c>
    </row>
    <row r="10100">
      <c r="A10100" s="4" t="n">
        <v>330718</v>
      </c>
      <c r="B10100" s="4" t="inlineStr">
        <is>
          <t>EP TETERO</t>
        </is>
      </c>
      <c r="C10100" s="4" t="inlineStr">
        <is>
          <t>P2</t>
        </is>
      </c>
      <c r="D10100" s="5" t="n">
        <v>181</v>
      </c>
      <c r="E10100" s="5" t="n">
        <v>8</v>
      </c>
      <c r="F10100" s="5" t="n">
        <v>3</v>
      </c>
      <c r="G10100" s="5">
        <f>E10100-F10100</f>
        <v/>
      </c>
      <c r="H10100" s="5">
        <f>'Notes'!$B$4</f>
        <v/>
      </c>
      <c r="I10100" s="5">
        <f>ROUNDUP(D10100/H10100,0)</f>
        <v/>
      </c>
      <c r="J10100" s="6">
        <f>G10100-I10100</f>
        <v/>
      </c>
      <c r="K10100" s="4">
        <f>IF(J10100&lt;0,"Deficit",IF(J10100=0,"Exact fit","Surplus"))</f>
        <v/>
      </c>
    </row>
    <row r="10101">
      <c r="A10101" s="4" t="n">
        <v>330718</v>
      </c>
      <c r="B10101" s="4" t="inlineStr">
        <is>
          <t>EP TETERO</t>
        </is>
      </c>
      <c r="C10101" s="4" t="inlineStr">
        <is>
          <t>P3</t>
        </is>
      </c>
      <c r="D10101" s="5" t="n">
        <v>145</v>
      </c>
      <c r="E10101" s="5" t="n">
        <v>6</v>
      </c>
      <c r="F10101" s="5" t="n">
        <v>3</v>
      </c>
      <c r="G10101" s="5">
        <f>E10101-F10101</f>
        <v/>
      </c>
      <c r="H10101" s="5">
        <f>'Notes'!$B$4</f>
        <v/>
      </c>
      <c r="I10101" s="5">
        <f>ROUNDUP(D10101/H10101,0)</f>
        <v/>
      </c>
      <c r="J10101" s="6">
        <f>G10101-I10101</f>
        <v/>
      </c>
      <c r="K10101" s="4">
        <f>IF(J10101&lt;0,"Deficit",IF(J10101=0,"Exact fit","Surplus"))</f>
        <v/>
      </c>
    </row>
    <row r="10102">
      <c r="A10102" s="4" t="n">
        <v>330718</v>
      </c>
      <c r="B10102" s="4" t="inlineStr">
        <is>
          <t>EP TETERO</t>
        </is>
      </c>
      <c r="C10102" s="4" t="inlineStr">
        <is>
          <t>P4</t>
        </is>
      </c>
      <c r="D10102" s="5" t="n">
        <v>117</v>
      </c>
      <c r="E10102" s="5" t="n">
        <v>3</v>
      </c>
      <c r="F10102" s="5" t="n">
        <v>0</v>
      </c>
      <c r="G10102" s="5">
        <f>E10102-F10102</f>
        <v/>
      </c>
      <c r="H10102" s="5">
        <f>'Notes'!$B$4</f>
        <v/>
      </c>
      <c r="I10102" s="5">
        <f>ROUNDUP(D10102/H10102,0)</f>
        <v/>
      </c>
      <c r="J10102" s="6">
        <f>G10102-I10102</f>
        <v/>
      </c>
      <c r="K10102" s="4">
        <f>IF(J10102&lt;0,"Deficit",IF(J10102=0,"Exact fit","Surplus"))</f>
        <v/>
      </c>
    </row>
    <row r="10103">
      <c r="A10103" s="4" t="n">
        <v>330718</v>
      </c>
      <c r="B10103" s="4" t="inlineStr">
        <is>
          <t>EP TETERO</t>
        </is>
      </c>
      <c r="C10103" s="4" t="inlineStr">
        <is>
          <t>P5</t>
        </is>
      </c>
      <c r="D10103" s="5" t="n">
        <v>168</v>
      </c>
      <c r="E10103" s="5" t="n">
        <v>4</v>
      </c>
      <c r="F10103" s="5" t="n">
        <v>0</v>
      </c>
      <c r="G10103" s="5">
        <f>E10103-F10103</f>
        <v/>
      </c>
      <c r="H10103" s="5">
        <f>'Notes'!$B$4</f>
        <v/>
      </c>
      <c r="I10103" s="5">
        <f>ROUNDUP(D10103/H10103,0)</f>
        <v/>
      </c>
      <c r="J10103" s="6">
        <f>G10103-I10103</f>
        <v/>
      </c>
      <c r="K10103" s="4">
        <f>IF(J10103&lt;0,"Deficit",IF(J10103=0,"Exact fit","Surplus"))</f>
        <v/>
      </c>
    </row>
    <row r="10104">
      <c r="A10104" s="4" t="n">
        <v>330718</v>
      </c>
      <c r="B10104" s="4" t="inlineStr">
        <is>
          <t>EP TETERO</t>
        </is>
      </c>
      <c r="C10104" s="4" t="inlineStr">
        <is>
          <t>P6</t>
        </is>
      </c>
      <c r="D10104" s="5" t="n">
        <v>68</v>
      </c>
      <c r="E10104" s="5" t="n">
        <v>2</v>
      </c>
      <c r="F10104" s="5" t="n">
        <v>0</v>
      </c>
      <c r="G10104" s="5">
        <f>E10104-F10104</f>
        <v/>
      </c>
      <c r="H10104" s="5">
        <f>'Notes'!$B$4</f>
        <v/>
      </c>
      <c r="I10104" s="5">
        <f>ROUNDUP(D10104/H10104,0)</f>
        <v/>
      </c>
      <c r="J10104" s="6">
        <f>G10104-I10104</f>
        <v/>
      </c>
      <c r="K10104" s="4">
        <f>IF(J10104&lt;0,"Deficit",IF(J10104=0,"Exact fit","Surplus"))</f>
        <v/>
      </c>
    </row>
    <row r="10105">
      <c r="A10105" s="4" t="n">
        <v>330719</v>
      </c>
      <c r="B10105" s="4" t="inlineStr">
        <is>
          <t>EP NDORANYI</t>
        </is>
      </c>
      <c r="C10105" s="4" t="inlineStr">
        <is>
          <t>P1</t>
        </is>
      </c>
      <c r="D10105" s="5" t="n">
        <v>131</v>
      </c>
      <c r="E10105" s="5" t="n">
        <v>3</v>
      </c>
      <c r="F10105" s="5" t="n">
        <v>0</v>
      </c>
      <c r="G10105" s="5">
        <f>E10105-F10105</f>
        <v/>
      </c>
      <c r="H10105" s="5">
        <f>'Notes'!$B$4</f>
        <v/>
      </c>
      <c r="I10105" s="5">
        <f>ROUNDUP(D10105/H10105,0)</f>
        <v/>
      </c>
      <c r="J10105" s="6">
        <f>G10105-I10105</f>
        <v/>
      </c>
      <c r="K10105" s="4">
        <f>IF(J10105&lt;0,"Deficit",IF(J10105=0,"Exact fit","Surplus"))</f>
        <v/>
      </c>
    </row>
    <row r="10106">
      <c r="A10106" s="4" t="n">
        <v>330719</v>
      </c>
      <c r="B10106" s="4" t="inlineStr">
        <is>
          <t>EP NDORANYI</t>
        </is>
      </c>
      <c r="C10106" s="4" t="inlineStr">
        <is>
          <t>P2</t>
        </is>
      </c>
      <c r="D10106" s="5" t="n">
        <v>184</v>
      </c>
      <c r="E10106" s="5" t="n">
        <v>3</v>
      </c>
      <c r="F10106" s="5" t="n">
        <v>0</v>
      </c>
      <c r="G10106" s="5">
        <f>E10106-F10106</f>
        <v/>
      </c>
      <c r="H10106" s="5">
        <f>'Notes'!$B$4</f>
        <v/>
      </c>
      <c r="I10106" s="5">
        <f>ROUNDUP(D10106/H10106,0)</f>
        <v/>
      </c>
      <c r="J10106" s="6">
        <f>G10106-I10106</f>
        <v/>
      </c>
      <c r="K10106" s="4">
        <f>IF(J10106&lt;0,"Deficit",IF(J10106=0,"Exact fit","Surplus"))</f>
        <v/>
      </c>
    </row>
    <row r="10107">
      <c r="A10107" s="4" t="n">
        <v>330719</v>
      </c>
      <c r="B10107" s="4" t="inlineStr">
        <is>
          <t>EP NDORANYI</t>
        </is>
      </c>
      <c r="C10107" s="4" t="inlineStr">
        <is>
          <t>P3</t>
        </is>
      </c>
      <c r="D10107" s="5" t="n">
        <v>168</v>
      </c>
      <c r="E10107" s="5" t="n">
        <v>3</v>
      </c>
      <c r="F10107" s="5" t="n">
        <v>0</v>
      </c>
      <c r="G10107" s="5">
        <f>E10107-F10107</f>
        <v/>
      </c>
      <c r="H10107" s="5">
        <f>'Notes'!$B$4</f>
        <v/>
      </c>
      <c r="I10107" s="5">
        <f>ROUNDUP(D10107/H10107,0)</f>
        <v/>
      </c>
      <c r="J10107" s="6">
        <f>G10107-I10107</f>
        <v/>
      </c>
      <c r="K10107" s="4">
        <f>IF(J10107&lt;0,"Deficit",IF(J10107=0,"Exact fit","Surplus"))</f>
        <v/>
      </c>
    </row>
    <row r="10108">
      <c r="A10108" s="4" t="n">
        <v>330719</v>
      </c>
      <c r="B10108" s="4" t="inlineStr">
        <is>
          <t>EP NDORANYI</t>
        </is>
      </c>
      <c r="C10108" s="4" t="inlineStr">
        <is>
          <t>P4</t>
        </is>
      </c>
      <c r="D10108" s="5" t="n">
        <v>158</v>
      </c>
      <c r="E10108" s="5" t="n">
        <v>3</v>
      </c>
      <c r="F10108" s="5" t="n">
        <v>0</v>
      </c>
      <c r="G10108" s="5">
        <f>E10108-F10108</f>
        <v/>
      </c>
      <c r="H10108" s="5">
        <f>'Notes'!$B$4</f>
        <v/>
      </c>
      <c r="I10108" s="5">
        <f>ROUNDUP(D10108/H10108,0)</f>
        <v/>
      </c>
      <c r="J10108" s="6">
        <f>G10108-I10108</f>
        <v/>
      </c>
      <c r="K10108" s="4">
        <f>IF(J10108&lt;0,"Deficit",IF(J10108=0,"Exact fit","Surplus"))</f>
        <v/>
      </c>
    </row>
    <row r="10109">
      <c r="A10109" s="4" t="n">
        <v>330719</v>
      </c>
      <c r="B10109" s="4" t="inlineStr">
        <is>
          <t>EP NDORANYI</t>
        </is>
      </c>
      <c r="C10109" s="4" t="inlineStr">
        <is>
          <t>P5</t>
        </is>
      </c>
      <c r="D10109" s="5" t="n">
        <v>130</v>
      </c>
      <c r="E10109" s="5" t="n">
        <v>3</v>
      </c>
      <c r="F10109" s="5" t="n">
        <v>0</v>
      </c>
      <c r="G10109" s="5">
        <f>E10109-F10109</f>
        <v/>
      </c>
      <c r="H10109" s="5">
        <f>'Notes'!$B$4</f>
        <v/>
      </c>
      <c r="I10109" s="5">
        <f>ROUNDUP(D10109/H10109,0)</f>
        <v/>
      </c>
      <c r="J10109" s="6">
        <f>G10109-I10109</f>
        <v/>
      </c>
      <c r="K10109" s="4">
        <f>IF(J10109&lt;0,"Deficit",IF(J10109=0,"Exact fit","Surplus"))</f>
        <v/>
      </c>
    </row>
    <row r="10110">
      <c r="A10110" s="4" t="n">
        <v>330719</v>
      </c>
      <c r="B10110" s="4" t="inlineStr">
        <is>
          <t>EP NDORANYI</t>
        </is>
      </c>
      <c r="C10110" s="4" t="inlineStr">
        <is>
          <t>P6</t>
        </is>
      </c>
      <c r="D10110" s="5" t="n">
        <v>65</v>
      </c>
      <c r="E10110" s="5" t="n">
        <v>2</v>
      </c>
      <c r="F10110" s="5" t="n">
        <v>0</v>
      </c>
      <c r="G10110" s="5">
        <f>E10110-F10110</f>
        <v/>
      </c>
      <c r="H10110" s="5">
        <f>'Notes'!$B$4</f>
        <v/>
      </c>
      <c r="I10110" s="5">
        <f>ROUNDUP(D10110/H10110,0)</f>
        <v/>
      </c>
      <c r="J10110" s="6">
        <f>G10110-I10110</f>
        <v/>
      </c>
      <c r="K10110" s="4">
        <f>IF(J10110&lt;0,"Deficit",IF(J10110=0,"Exact fit","Surplus"))</f>
        <v/>
      </c>
    </row>
    <row r="10111">
      <c r="A10111" s="4" t="n">
        <v>330802</v>
      </c>
      <c r="B10111" s="4" t="inlineStr">
        <is>
          <t>G.S BISIZI / TSS</t>
        </is>
      </c>
      <c r="C10111" s="4" t="inlineStr">
        <is>
          <t>P1</t>
        </is>
      </c>
      <c r="D10111" s="5" t="n">
        <v>322</v>
      </c>
      <c r="E10111" s="5" t="n">
        <v>6</v>
      </c>
      <c r="F10111" s="5" t="n">
        <v>3</v>
      </c>
      <c r="G10111" s="5">
        <f>E10111-F10111</f>
        <v/>
      </c>
      <c r="H10111" s="5">
        <f>'Notes'!$B$4</f>
        <v/>
      </c>
      <c r="I10111" s="5">
        <f>ROUNDUP(D10111/H10111,0)</f>
        <v/>
      </c>
      <c r="J10111" s="6">
        <f>G10111-I10111</f>
        <v/>
      </c>
      <c r="K10111" s="4">
        <f>IF(J10111&lt;0,"Deficit",IF(J10111=0,"Exact fit","Surplus"))</f>
        <v/>
      </c>
    </row>
    <row r="10112">
      <c r="A10112" s="4" t="n">
        <v>330802</v>
      </c>
      <c r="B10112" s="4" t="inlineStr">
        <is>
          <t>G.S BISIZI / TSS</t>
        </is>
      </c>
      <c r="C10112" s="4" t="inlineStr">
        <is>
          <t>P2</t>
        </is>
      </c>
      <c r="D10112" s="5" t="n">
        <v>261</v>
      </c>
      <c r="E10112" s="5" t="n">
        <v>6</v>
      </c>
      <c r="F10112" s="5" t="n">
        <v>3</v>
      </c>
      <c r="G10112" s="5">
        <f>E10112-F10112</f>
        <v/>
      </c>
      <c r="H10112" s="5">
        <f>'Notes'!$B$4</f>
        <v/>
      </c>
      <c r="I10112" s="5">
        <f>ROUNDUP(D10112/H10112,0)</f>
        <v/>
      </c>
      <c r="J10112" s="6">
        <f>G10112-I10112</f>
        <v/>
      </c>
      <c r="K10112" s="4">
        <f>IF(J10112&lt;0,"Deficit",IF(J10112=0,"Exact fit","Surplus"))</f>
        <v/>
      </c>
    </row>
    <row r="10113">
      <c r="A10113" s="4" t="n">
        <v>330802</v>
      </c>
      <c r="B10113" s="4" t="inlineStr">
        <is>
          <t>G.S BISIZI / TSS</t>
        </is>
      </c>
      <c r="C10113" s="4" t="inlineStr">
        <is>
          <t>P3</t>
        </is>
      </c>
      <c r="D10113" s="5" t="n">
        <v>238</v>
      </c>
      <c r="E10113" s="5" t="n">
        <v>4</v>
      </c>
      <c r="F10113" s="5" t="n">
        <v>0</v>
      </c>
      <c r="G10113" s="5">
        <f>E10113-F10113</f>
        <v/>
      </c>
      <c r="H10113" s="5">
        <f>'Notes'!$B$4</f>
        <v/>
      </c>
      <c r="I10113" s="5">
        <f>ROUNDUP(D10113/H10113,0)</f>
        <v/>
      </c>
      <c r="J10113" s="6">
        <f>G10113-I10113</f>
        <v/>
      </c>
      <c r="K10113" s="4">
        <f>IF(J10113&lt;0,"Deficit",IF(J10113=0,"Exact fit","Surplus"))</f>
        <v/>
      </c>
    </row>
    <row r="10114">
      <c r="A10114" s="4" t="n">
        <v>330802</v>
      </c>
      <c r="B10114" s="4" t="inlineStr">
        <is>
          <t>G.S BISIZI / TSS</t>
        </is>
      </c>
      <c r="C10114" s="4" t="inlineStr">
        <is>
          <t>P4</t>
        </is>
      </c>
      <c r="D10114" s="5" t="n">
        <v>229</v>
      </c>
      <c r="E10114" s="5" t="n">
        <v>4</v>
      </c>
      <c r="F10114" s="5" t="n">
        <v>0</v>
      </c>
      <c r="G10114" s="5">
        <f>E10114-F10114</f>
        <v/>
      </c>
      <c r="H10114" s="5">
        <f>'Notes'!$B$4</f>
        <v/>
      </c>
      <c r="I10114" s="5">
        <f>ROUNDUP(D10114/H10114,0)</f>
        <v/>
      </c>
      <c r="J10114" s="6">
        <f>G10114-I10114</f>
        <v/>
      </c>
      <c r="K10114" s="4">
        <f>IF(J10114&lt;0,"Deficit",IF(J10114=0,"Exact fit","Surplus"))</f>
        <v/>
      </c>
    </row>
    <row r="10115">
      <c r="A10115" s="4" t="n">
        <v>330802</v>
      </c>
      <c r="B10115" s="4" t="inlineStr">
        <is>
          <t>G.S BISIZI / TSS</t>
        </is>
      </c>
      <c r="C10115" s="4" t="inlineStr">
        <is>
          <t>P5</t>
        </is>
      </c>
      <c r="D10115" s="5" t="n">
        <v>161</v>
      </c>
      <c r="E10115" s="5" t="n">
        <v>3</v>
      </c>
      <c r="F10115" s="5" t="n">
        <v>0</v>
      </c>
      <c r="G10115" s="5">
        <f>E10115-F10115</f>
        <v/>
      </c>
      <c r="H10115" s="5">
        <f>'Notes'!$B$4</f>
        <v/>
      </c>
      <c r="I10115" s="5">
        <f>ROUNDUP(D10115/H10115,0)</f>
        <v/>
      </c>
      <c r="J10115" s="6">
        <f>G10115-I10115</f>
        <v/>
      </c>
      <c r="K10115" s="4">
        <f>IF(J10115&lt;0,"Deficit",IF(J10115=0,"Exact fit","Surplus"))</f>
        <v/>
      </c>
    </row>
    <row r="10116">
      <c r="A10116" s="4" t="n">
        <v>330802</v>
      </c>
      <c r="B10116" s="4" t="inlineStr">
        <is>
          <t>G.S BISIZI / TSS</t>
        </is>
      </c>
      <c r="C10116" s="4" t="inlineStr">
        <is>
          <t>P6</t>
        </is>
      </c>
      <c r="D10116" s="5" t="n">
        <v>77</v>
      </c>
      <c r="E10116" s="5" t="n">
        <v>2</v>
      </c>
      <c r="F10116" s="5" t="n">
        <v>0</v>
      </c>
      <c r="G10116" s="5">
        <f>E10116-F10116</f>
        <v/>
      </c>
      <c r="H10116" s="5">
        <f>'Notes'!$B$4</f>
        <v/>
      </c>
      <c r="I10116" s="5">
        <f>ROUNDUP(D10116/H10116,0)</f>
        <v/>
      </c>
      <c r="J10116" s="6">
        <f>G10116-I10116</f>
        <v/>
      </c>
      <c r="K10116" s="4">
        <f>IF(J10116&lt;0,"Deficit",IF(J10116=0,"Exact fit","Surplus"))</f>
        <v/>
      </c>
    </row>
    <row r="10117">
      <c r="A10117" s="4" t="n">
        <v>330805</v>
      </c>
      <c r="B10117" s="4" t="inlineStr">
        <is>
          <t>E.P MAHOKO</t>
        </is>
      </c>
      <c r="C10117" s="4" t="inlineStr">
        <is>
          <t>P1</t>
        </is>
      </c>
      <c r="D10117" s="5" t="n">
        <v>171</v>
      </c>
      <c r="E10117" s="5" t="n">
        <v>4</v>
      </c>
      <c r="F10117" s="5" t="n">
        <v>2</v>
      </c>
      <c r="G10117" s="5">
        <f>E10117-F10117</f>
        <v/>
      </c>
      <c r="H10117" s="5">
        <f>'Notes'!$B$4</f>
        <v/>
      </c>
      <c r="I10117" s="5">
        <f>ROUNDUP(D10117/H10117,0)</f>
        <v/>
      </c>
      <c r="J10117" s="6">
        <f>G10117-I10117</f>
        <v/>
      </c>
      <c r="K10117" s="4">
        <f>IF(J10117&lt;0,"Deficit",IF(J10117=0,"Exact fit","Surplus"))</f>
        <v/>
      </c>
    </row>
    <row r="10118">
      <c r="A10118" s="4" t="n">
        <v>330805</v>
      </c>
      <c r="B10118" s="4" t="inlineStr">
        <is>
          <t>E.P MAHOKO</t>
        </is>
      </c>
      <c r="C10118" s="4" t="inlineStr">
        <is>
          <t>P2</t>
        </is>
      </c>
      <c r="D10118" s="5" t="n">
        <v>174</v>
      </c>
      <c r="E10118" s="5" t="n">
        <v>4</v>
      </c>
      <c r="F10118" s="5" t="n">
        <v>2</v>
      </c>
      <c r="G10118" s="5">
        <f>E10118-F10118</f>
        <v/>
      </c>
      <c r="H10118" s="5">
        <f>'Notes'!$B$4</f>
        <v/>
      </c>
      <c r="I10118" s="5">
        <f>ROUNDUP(D10118/H10118,0)</f>
        <v/>
      </c>
      <c r="J10118" s="6">
        <f>G10118-I10118</f>
        <v/>
      </c>
      <c r="K10118" s="4">
        <f>IF(J10118&lt;0,"Deficit",IF(J10118=0,"Exact fit","Surplus"))</f>
        <v/>
      </c>
    </row>
    <row r="10119">
      <c r="A10119" s="4" t="n">
        <v>330805</v>
      </c>
      <c r="B10119" s="4" t="inlineStr">
        <is>
          <t>E.P MAHOKO</t>
        </is>
      </c>
      <c r="C10119" s="4" t="inlineStr">
        <is>
          <t>P3</t>
        </is>
      </c>
      <c r="D10119" s="5" t="n">
        <v>202</v>
      </c>
      <c r="E10119" s="5" t="n">
        <v>4</v>
      </c>
      <c r="F10119" s="5" t="n">
        <v>2</v>
      </c>
      <c r="G10119" s="5">
        <f>E10119-F10119</f>
        <v/>
      </c>
      <c r="H10119" s="5">
        <f>'Notes'!$B$4</f>
        <v/>
      </c>
      <c r="I10119" s="5">
        <f>ROUNDUP(D10119/H10119,0)</f>
        <v/>
      </c>
      <c r="J10119" s="6">
        <f>G10119-I10119</f>
        <v/>
      </c>
      <c r="K10119" s="4">
        <f>IF(J10119&lt;0,"Deficit",IF(J10119=0,"Exact fit","Surplus"))</f>
        <v/>
      </c>
    </row>
    <row r="10120">
      <c r="A10120" s="4" t="n">
        <v>330805</v>
      </c>
      <c r="B10120" s="4" t="inlineStr">
        <is>
          <t>E.P MAHOKO</t>
        </is>
      </c>
      <c r="C10120" s="4" t="inlineStr">
        <is>
          <t>P4</t>
        </is>
      </c>
      <c r="D10120" s="5" t="n">
        <v>182</v>
      </c>
      <c r="E10120" s="5" t="n">
        <v>3</v>
      </c>
      <c r="F10120" s="5" t="n">
        <v>0</v>
      </c>
      <c r="G10120" s="5">
        <f>E10120-F10120</f>
        <v/>
      </c>
      <c r="H10120" s="5">
        <f>'Notes'!$B$4</f>
        <v/>
      </c>
      <c r="I10120" s="5">
        <f>ROUNDUP(D10120/H10120,0)</f>
        <v/>
      </c>
      <c r="J10120" s="6">
        <f>G10120-I10120</f>
        <v/>
      </c>
      <c r="K10120" s="4">
        <f>IF(J10120&lt;0,"Deficit",IF(J10120=0,"Exact fit","Surplus"))</f>
        <v/>
      </c>
    </row>
    <row r="10121">
      <c r="A10121" s="4" t="n">
        <v>330805</v>
      </c>
      <c r="B10121" s="4" t="inlineStr">
        <is>
          <t>E.P MAHOKO</t>
        </is>
      </c>
      <c r="C10121" s="4" t="inlineStr">
        <is>
          <t>P5</t>
        </is>
      </c>
      <c r="D10121" s="5" t="n">
        <v>232</v>
      </c>
      <c r="E10121" s="5" t="n">
        <v>3</v>
      </c>
      <c r="F10121" s="5" t="n">
        <v>0</v>
      </c>
      <c r="G10121" s="5">
        <f>E10121-F10121</f>
        <v/>
      </c>
      <c r="H10121" s="5">
        <f>'Notes'!$B$4</f>
        <v/>
      </c>
      <c r="I10121" s="5">
        <f>ROUNDUP(D10121/H10121,0)</f>
        <v/>
      </c>
      <c r="J10121" s="6">
        <f>G10121-I10121</f>
        <v/>
      </c>
      <c r="K10121" s="4">
        <f>IF(J10121&lt;0,"Deficit",IF(J10121=0,"Exact fit","Surplus"))</f>
        <v/>
      </c>
    </row>
    <row r="10122">
      <c r="A10122" s="4" t="n">
        <v>330805</v>
      </c>
      <c r="B10122" s="4" t="inlineStr">
        <is>
          <t>E.P MAHOKO</t>
        </is>
      </c>
      <c r="C10122" s="4" t="inlineStr">
        <is>
          <t>P6</t>
        </is>
      </c>
      <c r="D10122" s="5" t="n">
        <v>120</v>
      </c>
      <c r="E10122" s="5" t="n">
        <v>2</v>
      </c>
      <c r="F10122" s="5" t="n">
        <v>0</v>
      </c>
      <c r="G10122" s="5">
        <f>E10122-F10122</f>
        <v/>
      </c>
      <c r="H10122" s="5">
        <f>'Notes'!$B$4</f>
        <v/>
      </c>
      <c r="I10122" s="5">
        <f>ROUNDUP(D10122/H10122,0)</f>
        <v/>
      </c>
      <c r="J10122" s="6">
        <f>G10122-I10122</f>
        <v/>
      </c>
      <c r="K10122" s="4">
        <f>IF(J10122&lt;0,"Deficit",IF(J10122=0,"Exact fit","Surplus"))</f>
        <v/>
      </c>
    </row>
    <row r="10123">
      <c r="A10123" s="4" t="n">
        <v>330806</v>
      </c>
      <c r="B10123" s="4" t="inlineStr">
        <is>
          <t>G.S MUTURA II</t>
        </is>
      </c>
      <c r="C10123" s="4" t="inlineStr">
        <is>
          <t>P1</t>
        </is>
      </c>
      <c r="D10123" s="5" t="n">
        <v>332</v>
      </c>
      <c r="E10123" s="5" t="n">
        <v>6</v>
      </c>
      <c r="F10123" s="5" t="n">
        <v>0</v>
      </c>
      <c r="G10123" s="5">
        <f>E10123-F10123</f>
        <v/>
      </c>
      <c r="H10123" s="5">
        <f>'Notes'!$B$4</f>
        <v/>
      </c>
      <c r="I10123" s="5">
        <f>ROUNDUP(D10123/H10123,0)</f>
        <v/>
      </c>
      <c r="J10123" s="6">
        <f>G10123-I10123</f>
        <v/>
      </c>
      <c r="K10123" s="4">
        <f>IF(J10123&lt;0,"Deficit",IF(J10123=0,"Exact fit","Surplus"))</f>
        <v/>
      </c>
    </row>
    <row r="10124">
      <c r="A10124" s="4" t="n">
        <v>330806</v>
      </c>
      <c r="B10124" s="4" t="inlineStr">
        <is>
          <t>G.S MUTURA II</t>
        </is>
      </c>
      <c r="C10124" s="4" t="inlineStr">
        <is>
          <t>P2</t>
        </is>
      </c>
      <c r="D10124" s="5" t="n">
        <v>350</v>
      </c>
      <c r="E10124" s="5" t="n">
        <v>8</v>
      </c>
      <c r="F10124" s="5" t="n">
        <v>0</v>
      </c>
      <c r="G10124" s="5">
        <f>E10124-F10124</f>
        <v/>
      </c>
      <c r="H10124" s="5">
        <f>'Notes'!$B$4</f>
        <v/>
      </c>
      <c r="I10124" s="5">
        <f>ROUNDUP(D10124/H10124,0)</f>
        <v/>
      </c>
      <c r="J10124" s="6">
        <f>G10124-I10124</f>
        <v/>
      </c>
      <c r="K10124" s="4">
        <f>IF(J10124&lt;0,"Deficit",IF(J10124=0,"Exact fit","Surplus"))</f>
        <v/>
      </c>
    </row>
    <row r="10125">
      <c r="A10125" s="4" t="n">
        <v>330806</v>
      </c>
      <c r="B10125" s="4" t="inlineStr">
        <is>
          <t>G.S MUTURA II</t>
        </is>
      </c>
      <c r="C10125" s="4" t="inlineStr">
        <is>
          <t>P3</t>
        </is>
      </c>
      <c r="D10125" s="5" t="n">
        <v>278</v>
      </c>
      <c r="E10125" s="5" t="n">
        <v>6</v>
      </c>
      <c r="F10125" s="5" t="n">
        <v>0</v>
      </c>
      <c r="G10125" s="5">
        <f>E10125-F10125</f>
        <v/>
      </c>
      <c r="H10125" s="5">
        <f>'Notes'!$B$4</f>
        <v/>
      </c>
      <c r="I10125" s="5">
        <f>ROUNDUP(D10125/H10125,0)</f>
        <v/>
      </c>
      <c r="J10125" s="6">
        <f>G10125-I10125</f>
        <v/>
      </c>
      <c r="K10125" s="4">
        <f>IF(J10125&lt;0,"Deficit",IF(J10125=0,"Exact fit","Surplus"))</f>
        <v/>
      </c>
    </row>
    <row r="10126">
      <c r="A10126" s="4" t="n">
        <v>330806</v>
      </c>
      <c r="B10126" s="4" t="inlineStr">
        <is>
          <t>G.S MUTURA II</t>
        </is>
      </c>
      <c r="C10126" s="4" t="inlineStr">
        <is>
          <t>P4</t>
        </is>
      </c>
      <c r="D10126" s="5" t="n">
        <v>271</v>
      </c>
      <c r="E10126" s="5" t="n">
        <v>4</v>
      </c>
      <c r="F10126" s="5" t="n">
        <v>0</v>
      </c>
      <c r="G10126" s="5">
        <f>E10126-F10126</f>
        <v/>
      </c>
      <c r="H10126" s="5">
        <f>'Notes'!$B$4</f>
        <v/>
      </c>
      <c r="I10126" s="5">
        <f>ROUNDUP(D10126/H10126,0)</f>
        <v/>
      </c>
      <c r="J10126" s="6">
        <f>G10126-I10126</f>
        <v/>
      </c>
      <c r="K10126" s="4">
        <f>IF(J10126&lt;0,"Deficit",IF(J10126=0,"Exact fit","Surplus"))</f>
        <v/>
      </c>
    </row>
    <row r="10127">
      <c r="A10127" s="4" t="n">
        <v>330806</v>
      </c>
      <c r="B10127" s="4" t="inlineStr">
        <is>
          <t>G.S MUTURA II</t>
        </is>
      </c>
      <c r="C10127" s="4" t="inlineStr">
        <is>
          <t>P5</t>
        </is>
      </c>
      <c r="D10127" s="5" t="n">
        <v>292</v>
      </c>
      <c r="E10127" s="5" t="n">
        <v>5</v>
      </c>
      <c r="F10127" s="5" t="n">
        <v>0</v>
      </c>
      <c r="G10127" s="5">
        <f>E10127-F10127</f>
        <v/>
      </c>
      <c r="H10127" s="5">
        <f>'Notes'!$B$4</f>
        <v/>
      </c>
      <c r="I10127" s="5">
        <f>ROUNDUP(D10127/H10127,0)</f>
        <v/>
      </c>
      <c r="J10127" s="6">
        <f>G10127-I10127</f>
        <v/>
      </c>
      <c r="K10127" s="4">
        <f>IF(J10127&lt;0,"Deficit",IF(J10127=0,"Exact fit","Surplus"))</f>
        <v/>
      </c>
    </row>
    <row r="10128">
      <c r="A10128" s="4" t="n">
        <v>330806</v>
      </c>
      <c r="B10128" s="4" t="inlineStr">
        <is>
          <t>G.S MUTURA II</t>
        </is>
      </c>
      <c r="C10128" s="4" t="inlineStr">
        <is>
          <t>P6</t>
        </is>
      </c>
      <c r="D10128" s="5" t="n">
        <v>82</v>
      </c>
      <c r="E10128" s="5" t="n">
        <v>2</v>
      </c>
      <c r="F10128" s="5" t="n">
        <v>0</v>
      </c>
      <c r="G10128" s="5">
        <f>E10128-F10128</f>
        <v/>
      </c>
      <c r="H10128" s="5">
        <f>'Notes'!$B$4</f>
        <v/>
      </c>
      <c r="I10128" s="5">
        <f>ROUNDUP(D10128/H10128,0)</f>
        <v/>
      </c>
      <c r="J10128" s="6">
        <f>G10128-I10128</f>
        <v/>
      </c>
      <c r="K10128" s="4">
        <f>IF(J10128&lt;0,"Deficit",IF(J10128=0,"Exact fit","Surplus"))</f>
        <v/>
      </c>
    </row>
    <row r="10129">
      <c r="A10129" s="4" t="n">
        <v>330807</v>
      </c>
      <c r="B10129" s="4" t="inlineStr">
        <is>
          <t>G.S NYAKILIBA</t>
        </is>
      </c>
      <c r="C10129" s="4" t="inlineStr">
        <is>
          <t>P1</t>
        </is>
      </c>
      <c r="D10129" s="5" t="n">
        <v>220</v>
      </c>
      <c r="E10129" s="5" t="n">
        <v>4</v>
      </c>
      <c r="F10129" s="5" t="n">
        <v>2</v>
      </c>
      <c r="G10129" s="5">
        <f>E10129-F10129</f>
        <v/>
      </c>
      <c r="H10129" s="5">
        <f>'Notes'!$B$4</f>
        <v/>
      </c>
      <c r="I10129" s="5">
        <f>ROUNDUP(D10129/H10129,0)</f>
        <v/>
      </c>
      <c r="J10129" s="6">
        <f>G10129-I10129</f>
        <v/>
      </c>
      <c r="K10129" s="4">
        <f>IF(J10129&lt;0,"Deficit",IF(J10129=0,"Exact fit","Surplus"))</f>
        <v/>
      </c>
    </row>
    <row r="10130">
      <c r="A10130" s="4" t="n">
        <v>330807</v>
      </c>
      <c r="B10130" s="4" t="inlineStr">
        <is>
          <t>G.S NYAKILIBA</t>
        </is>
      </c>
      <c r="C10130" s="4" t="inlineStr">
        <is>
          <t>P2</t>
        </is>
      </c>
      <c r="D10130" s="5" t="n">
        <v>231</v>
      </c>
      <c r="E10130" s="5" t="n">
        <v>6</v>
      </c>
      <c r="F10130" s="5" t="n">
        <v>3</v>
      </c>
      <c r="G10130" s="5">
        <f>E10130-F10130</f>
        <v/>
      </c>
      <c r="H10130" s="5">
        <f>'Notes'!$B$4</f>
        <v/>
      </c>
      <c r="I10130" s="5">
        <f>ROUNDUP(D10130/H10130,0)</f>
        <v/>
      </c>
      <c r="J10130" s="6">
        <f>G10130-I10130</f>
        <v/>
      </c>
      <c r="K10130" s="4">
        <f>IF(J10130&lt;0,"Deficit",IF(J10130=0,"Exact fit","Surplus"))</f>
        <v/>
      </c>
    </row>
    <row r="10131">
      <c r="A10131" s="4" t="n">
        <v>330807</v>
      </c>
      <c r="B10131" s="4" t="inlineStr">
        <is>
          <t>G.S NYAKILIBA</t>
        </is>
      </c>
      <c r="C10131" s="4" t="inlineStr">
        <is>
          <t>P3</t>
        </is>
      </c>
      <c r="D10131" s="5" t="n">
        <v>183</v>
      </c>
      <c r="E10131" s="5" t="n">
        <v>4</v>
      </c>
      <c r="F10131" s="5" t="n">
        <v>2</v>
      </c>
      <c r="G10131" s="5">
        <f>E10131-F10131</f>
        <v/>
      </c>
      <c r="H10131" s="5">
        <f>'Notes'!$B$4</f>
        <v/>
      </c>
      <c r="I10131" s="5">
        <f>ROUNDUP(D10131/H10131,0)</f>
        <v/>
      </c>
      <c r="J10131" s="6">
        <f>G10131-I10131</f>
        <v/>
      </c>
      <c r="K10131" s="4">
        <f>IF(J10131&lt;0,"Deficit",IF(J10131=0,"Exact fit","Surplus"))</f>
        <v/>
      </c>
    </row>
    <row r="10132">
      <c r="A10132" s="4" t="n">
        <v>330807</v>
      </c>
      <c r="B10132" s="4" t="inlineStr">
        <is>
          <t>G.S NYAKILIBA</t>
        </is>
      </c>
      <c r="C10132" s="4" t="inlineStr">
        <is>
          <t>P4</t>
        </is>
      </c>
      <c r="D10132" s="5" t="n">
        <v>236</v>
      </c>
      <c r="E10132" s="5" t="n">
        <v>3</v>
      </c>
      <c r="F10132" s="5" t="n">
        <v>0</v>
      </c>
      <c r="G10132" s="5">
        <f>E10132-F10132</f>
        <v/>
      </c>
      <c r="H10132" s="5">
        <f>'Notes'!$B$4</f>
        <v/>
      </c>
      <c r="I10132" s="5">
        <f>ROUNDUP(D10132/H10132,0)</f>
        <v/>
      </c>
      <c r="J10132" s="6">
        <f>G10132-I10132</f>
        <v/>
      </c>
      <c r="K10132" s="4">
        <f>IF(J10132&lt;0,"Deficit",IF(J10132=0,"Exact fit","Surplus"))</f>
        <v/>
      </c>
    </row>
    <row r="10133">
      <c r="A10133" s="4" t="n">
        <v>330807</v>
      </c>
      <c r="B10133" s="4" t="inlineStr">
        <is>
          <t>G.S NYAKILIBA</t>
        </is>
      </c>
      <c r="C10133" s="4" t="inlineStr">
        <is>
          <t>P5</t>
        </is>
      </c>
      <c r="D10133" s="5" t="n">
        <v>217</v>
      </c>
      <c r="E10133" s="5" t="n">
        <v>4</v>
      </c>
      <c r="F10133" s="5" t="n">
        <v>0</v>
      </c>
      <c r="G10133" s="5">
        <f>E10133-F10133</f>
        <v/>
      </c>
      <c r="H10133" s="5">
        <f>'Notes'!$B$4</f>
        <v/>
      </c>
      <c r="I10133" s="5">
        <f>ROUNDUP(D10133/H10133,0)</f>
        <v/>
      </c>
      <c r="J10133" s="6">
        <f>G10133-I10133</f>
        <v/>
      </c>
      <c r="K10133" s="4">
        <f>IF(J10133&lt;0,"Deficit",IF(J10133=0,"Exact fit","Surplus"))</f>
        <v/>
      </c>
    </row>
    <row r="10134">
      <c r="A10134" s="4" t="n">
        <v>330807</v>
      </c>
      <c r="B10134" s="4" t="inlineStr">
        <is>
          <t>G.S NYAKILIBA</t>
        </is>
      </c>
      <c r="C10134" s="4" t="inlineStr">
        <is>
          <t>P6</t>
        </is>
      </c>
      <c r="D10134" s="5" t="n">
        <v>123</v>
      </c>
      <c r="E10134" s="5" t="n">
        <v>2</v>
      </c>
      <c r="F10134" s="5" t="n">
        <v>0</v>
      </c>
      <c r="G10134" s="5">
        <f>E10134-F10134</f>
        <v/>
      </c>
      <c r="H10134" s="5">
        <f>'Notes'!$B$4</f>
        <v/>
      </c>
      <c r="I10134" s="5">
        <f>ROUNDUP(D10134/H10134,0)</f>
        <v/>
      </c>
      <c r="J10134" s="6">
        <f>G10134-I10134</f>
        <v/>
      </c>
      <c r="K10134" s="4">
        <f>IF(J10134&lt;0,"Deficit",IF(J10134=0,"Exact fit","Surplus"))</f>
        <v/>
      </c>
    </row>
    <row r="10135">
      <c r="A10135" s="4" t="n">
        <v>330808</v>
      </c>
      <c r="B10135" s="4" t="inlineStr">
        <is>
          <t>E.P RUVUZANANGA</t>
        </is>
      </c>
      <c r="C10135" s="4" t="inlineStr">
        <is>
          <t>P1</t>
        </is>
      </c>
      <c r="D10135" s="5" t="n">
        <v>180</v>
      </c>
      <c r="E10135" s="5" t="n">
        <v>4</v>
      </c>
      <c r="F10135" s="5" t="n">
        <v>2</v>
      </c>
      <c r="G10135" s="5">
        <f>E10135-F10135</f>
        <v/>
      </c>
      <c r="H10135" s="5">
        <f>'Notes'!$B$4</f>
        <v/>
      </c>
      <c r="I10135" s="5">
        <f>ROUNDUP(D10135/H10135,0)</f>
        <v/>
      </c>
      <c r="J10135" s="6">
        <f>G10135-I10135</f>
        <v/>
      </c>
      <c r="K10135" s="4">
        <f>IF(J10135&lt;0,"Deficit",IF(J10135=0,"Exact fit","Surplus"))</f>
        <v/>
      </c>
    </row>
    <row r="10136">
      <c r="A10136" s="4" t="n">
        <v>330808</v>
      </c>
      <c r="B10136" s="4" t="inlineStr">
        <is>
          <t>E.P RUVUZANANGA</t>
        </is>
      </c>
      <c r="C10136" s="4" t="inlineStr">
        <is>
          <t>P2</t>
        </is>
      </c>
      <c r="D10136" s="5" t="n">
        <v>97</v>
      </c>
      <c r="E10136" s="5" t="n">
        <v>2</v>
      </c>
      <c r="F10136" s="5" t="n">
        <v>1</v>
      </c>
      <c r="G10136" s="5">
        <f>E10136-F10136</f>
        <v/>
      </c>
      <c r="H10136" s="5">
        <f>'Notes'!$B$4</f>
        <v/>
      </c>
      <c r="I10136" s="5">
        <f>ROUNDUP(D10136/H10136,0)</f>
        <v/>
      </c>
      <c r="J10136" s="6">
        <f>G10136-I10136</f>
        <v/>
      </c>
      <c r="K10136" s="4">
        <f>IF(J10136&lt;0,"Deficit",IF(J10136=0,"Exact fit","Surplus"))</f>
        <v/>
      </c>
    </row>
    <row r="10137">
      <c r="A10137" s="4" t="n">
        <v>330808</v>
      </c>
      <c r="B10137" s="4" t="inlineStr">
        <is>
          <t>E.P RUVUZANANGA</t>
        </is>
      </c>
      <c r="C10137" s="4" t="inlineStr">
        <is>
          <t>P3</t>
        </is>
      </c>
      <c r="D10137" s="5" t="n">
        <v>119</v>
      </c>
      <c r="E10137" s="5" t="n">
        <v>2</v>
      </c>
      <c r="F10137" s="5" t="n">
        <v>1</v>
      </c>
      <c r="G10137" s="5">
        <f>E10137-F10137</f>
        <v/>
      </c>
      <c r="H10137" s="5">
        <f>'Notes'!$B$4</f>
        <v/>
      </c>
      <c r="I10137" s="5">
        <f>ROUNDUP(D10137/H10137,0)</f>
        <v/>
      </c>
      <c r="J10137" s="6">
        <f>G10137-I10137</f>
        <v/>
      </c>
      <c r="K10137" s="4">
        <f>IF(J10137&lt;0,"Deficit",IF(J10137=0,"Exact fit","Surplus"))</f>
        <v/>
      </c>
    </row>
    <row r="10138">
      <c r="A10138" s="4" t="n">
        <v>330808</v>
      </c>
      <c r="B10138" s="4" t="inlineStr">
        <is>
          <t>E.P RUVUZANANGA</t>
        </is>
      </c>
      <c r="C10138" s="4" t="inlineStr">
        <is>
          <t>P4</t>
        </is>
      </c>
      <c r="D10138" s="5" t="n">
        <v>101</v>
      </c>
      <c r="E10138" s="5" t="n">
        <v>2</v>
      </c>
      <c r="F10138" s="5" t="n">
        <v>0</v>
      </c>
      <c r="G10138" s="5">
        <f>E10138-F10138</f>
        <v/>
      </c>
      <c r="H10138" s="5">
        <f>'Notes'!$B$4</f>
        <v/>
      </c>
      <c r="I10138" s="5">
        <f>ROUNDUP(D10138/H10138,0)</f>
        <v/>
      </c>
      <c r="J10138" s="6">
        <f>G10138-I10138</f>
        <v/>
      </c>
      <c r="K10138" s="4">
        <f>IF(J10138&lt;0,"Deficit",IF(J10138=0,"Exact fit","Surplus"))</f>
        <v/>
      </c>
    </row>
    <row r="10139">
      <c r="A10139" s="4" t="n">
        <v>330808</v>
      </c>
      <c r="B10139" s="4" t="inlineStr">
        <is>
          <t>E.P RUVUZANANGA</t>
        </is>
      </c>
      <c r="C10139" s="4" t="inlineStr">
        <is>
          <t>P5</t>
        </is>
      </c>
      <c r="D10139" s="5" t="n">
        <v>79</v>
      </c>
      <c r="E10139" s="5" t="n">
        <v>1</v>
      </c>
      <c r="F10139" s="5" t="n">
        <v>0</v>
      </c>
      <c r="G10139" s="5">
        <f>E10139-F10139</f>
        <v/>
      </c>
      <c r="H10139" s="5">
        <f>'Notes'!$B$4</f>
        <v/>
      </c>
      <c r="I10139" s="5">
        <f>ROUNDUP(D10139/H10139,0)</f>
        <v/>
      </c>
      <c r="J10139" s="6">
        <f>G10139-I10139</f>
        <v/>
      </c>
      <c r="K10139" s="4">
        <f>IF(J10139&lt;0,"Deficit",IF(J10139=0,"Exact fit","Surplus"))</f>
        <v/>
      </c>
    </row>
    <row r="10140">
      <c r="A10140" s="4" t="n">
        <v>330808</v>
      </c>
      <c r="B10140" s="4" t="inlineStr">
        <is>
          <t>E.P RUVUZANANGA</t>
        </is>
      </c>
      <c r="C10140" s="4" t="inlineStr">
        <is>
          <t>P6</t>
        </is>
      </c>
      <c r="D10140" s="5" t="n">
        <v>57</v>
      </c>
      <c r="E10140" s="5" t="n">
        <v>1</v>
      </c>
      <c r="F10140" s="5" t="n">
        <v>0</v>
      </c>
      <c r="G10140" s="5">
        <f>E10140-F10140</f>
        <v/>
      </c>
      <c r="H10140" s="5">
        <f>'Notes'!$B$4</f>
        <v/>
      </c>
      <c r="I10140" s="5">
        <f>ROUNDUP(D10140/H10140,0)</f>
        <v/>
      </c>
      <c r="J10140" s="6">
        <f>G10140-I10140</f>
        <v/>
      </c>
      <c r="K10140" s="4">
        <f>IF(J10140&lt;0,"Deficit",IF(J10140=0,"Exact fit","Surplus"))</f>
        <v/>
      </c>
    </row>
    <row r="10141">
      <c r="A10141" s="4" t="n">
        <v>330810</v>
      </c>
      <c r="B10141" s="4" t="inlineStr">
        <is>
          <t>WISDOM SCHOOL/MAHOKO</t>
        </is>
      </c>
      <c r="C10141" s="4" t="inlineStr">
        <is>
          <t>P1</t>
        </is>
      </c>
      <c r="D10141" s="5" t="n">
        <v>33</v>
      </c>
      <c r="E10141" s="5" t="n">
        <v>1</v>
      </c>
      <c r="F10141" s="5" t="n">
        <v>0</v>
      </c>
      <c r="G10141" s="5">
        <f>E10141-F10141</f>
        <v/>
      </c>
      <c r="H10141" s="5">
        <f>'Notes'!$B$4</f>
        <v/>
      </c>
      <c r="I10141" s="5">
        <f>ROUNDUP(D10141/H10141,0)</f>
        <v/>
      </c>
      <c r="J10141" s="6">
        <f>G10141-I10141</f>
        <v/>
      </c>
      <c r="K10141" s="4">
        <f>IF(J10141&lt;0,"Deficit",IF(J10141=0,"Exact fit","Surplus"))</f>
        <v/>
      </c>
    </row>
    <row r="10142">
      <c r="A10142" s="4" t="n">
        <v>330810</v>
      </c>
      <c r="B10142" s="4" t="inlineStr">
        <is>
          <t>WISDOM SCHOOL/MAHOKO</t>
        </is>
      </c>
      <c r="C10142" s="4" t="inlineStr">
        <is>
          <t>P2</t>
        </is>
      </c>
      <c r="D10142" s="5" t="n">
        <v>49</v>
      </c>
      <c r="E10142" s="5" t="n">
        <v>2</v>
      </c>
      <c r="F10142" s="5" t="n">
        <v>0</v>
      </c>
      <c r="G10142" s="5">
        <f>E10142-F10142</f>
        <v/>
      </c>
      <c r="H10142" s="5">
        <f>'Notes'!$B$4</f>
        <v/>
      </c>
      <c r="I10142" s="5">
        <f>ROUNDUP(D10142/H10142,0)</f>
        <v/>
      </c>
      <c r="J10142" s="6">
        <f>G10142-I10142</f>
        <v/>
      </c>
      <c r="K10142" s="4">
        <f>IF(J10142&lt;0,"Deficit",IF(J10142=0,"Exact fit","Surplus"))</f>
        <v/>
      </c>
    </row>
    <row r="10143">
      <c r="A10143" s="4" t="n">
        <v>330810</v>
      </c>
      <c r="B10143" s="4" t="inlineStr">
        <is>
          <t>WISDOM SCHOOL/MAHOKO</t>
        </is>
      </c>
      <c r="C10143" s="4" t="inlineStr">
        <is>
          <t>P3</t>
        </is>
      </c>
      <c r="D10143" s="5" t="n">
        <v>34</v>
      </c>
      <c r="E10143" s="5" t="n">
        <v>1</v>
      </c>
      <c r="F10143" s="5" t="n">
        <v>0</v>
      </c>
      <c r="G10143" s="5">
        <f>E10143-F10143</f>
        <v/>
      </c>
      <c r="H10143" s="5">
        <f>'Notes'!$B$4</f>
        <v/>
      </c>
      <c r="I10143" s="5">
        <f>ROUNDUP(D10143/H10143,0)</f>
        <v/>
      </c>
      <c r="J10143" s="6">
        <f>G10143-I10143</f>
        <v/>
      </c>
      <c r="K10143" s="4">
        <f>IF(J10143&lt;0,"Deficit",IF(J10143=0,"Exact fit","Surplus"))</f>
        <v/>
      </c>
    </row>
    <row r="10144">
      <c r="A10144" s="4" t="n">
        <v>330810</v>
      </c>
      <c r="B10144" s="4" t="inlineStr">
        <is>
          <t>WISDOM SCHOOL/MAHOKO</t>
        </is>
      </c>
      <c r="C10144" s="4" t="inlineStr">
        <is>
          <t>P4</t>
        </is>
      </c>
      <c r="D10144" s="5" t="n">
        <v>31</v>
      </c>
      <c r="E10144" s="5" t="n">
        <v>1</v>
      </c>
      <c r="F10144" s="5" t="n">
        <v>0</v>
      </c>
      <c r="G10144" s="5">
        <f>E10144-F10144</f>
        <v/>
      </c>
      <c r="H10144" s="5">
        <f>'Notes'!$B$4</f>
        <v/>
      </c>
      <c r="I10144" s="5">
        <f>ROUNDUP(D10144/H10144,0)</f>
        <v/>
      </c>
      <c r="J10144" s="6">
        <f>G10144-I10144</f>
        <v/>
      </c>
      <c r="K10144" s="4">
        <f>IF(J10144&lt;0,"Deficit",IF(J10144=0,"Exact fit","Surplus"))</f>
        <v/>
      </c>
    </row>
    <row r="10145">
      <c r="A10145" s="4" t="n">
        <v>330810</v>
      </c>
      <c r="B10145" s="4" t="inlineStr">
        <is>
          <t>WISDOM SCHOOL/MAHOKO</t>
        </is>
      </c>
      <c r="C10145" s="4" t="inlineStr">
        <is>
          <t>P5</t>
        </is>
      </c>
      <c r="D10145" s="5" t="n">
        <v>50</v>
      </c>
      <c r="E10145" s="5" t="n">
        <v>2</v>
      </c>
      <c r="F10145" s="5" t="n">
        <v>0</v>
      </c>
      <c r="G10145" s="5">
        <f>E10145-F10145</f>
        <v/>
      </c>
      <c r="H10145" s="5">
        <f>'Notes'!$B$4</f>
        <v/>
      </c>
      <c r="I10145" s="5">
        <f>ROUNDUP(D10145/H10145,0)</f>
        <v/>
      </c>
      <c r="J10145" s="6">
        <f>G10145-I10145</f>
        <v/>
      </c>
      <c r="K10145" s="4">
        <f>IF(J10145&lt;0,"Deficit",IF(J10145=0,"Exact fit","Surplus"))</f>
        <v/>
      </c>
    </row>
    <row r="10146">
      <c r="A10146" s="4" t="n">
        <v>330810</v>
      </c>
      <c r="B10146" s="4" t="inlineStr">
        <is>
          <t>WISDOM SCHOOL/MAHOKO</t>
        </is>
      </c>
      <c r="C10146" s="4" t="inlineStr">
        <is>
          <t>P6</t>
        </is>
      </c>
      <c r="D10146" s="5" t="n">
        <v>57</v>
      </c>
      <c r="E10146" s="5" t="n">
        <v>2</v>
      </c>
      <c r="F10146" s="5" t="n">
        <v>0</v>
      </c>
      <c r="G10146" s="5">
        <f>E10146-F10146</f>
        <v/>
      </c>
      <c r="H10146" s="5">
        <f>'Notes'!$B$4</f>
        <v/>
      </c>
      <c r="I10146" s="5">
        <f>ROUNDUP(D10146/H10146,0)</f>
        <v/>
      </c>
      <c r="J10146" s="6">
        <f>G10146-I10146</f>
        <v/>
      </c>
      <c r="K10146" s="4">
        <f>IF(J10146&lt;0,"Deficit",IF(J10146=0,"Exact fit","Surplus"))</f>
        <v/>
      </c>
    </row>
    <row r="10147">
      <c r="A10147" s="4" t="n">
        <v>330815</v>
      </c>
      <c r="B10147" s="4" t="inlineStr">
        <is>
          <t>EP MUHIRA</t>
        </is>
      </c>
      <c r="C10147" s="4" t="inlineStr">
        <is>
          <t>P1</t>
        </is>
      </c>
      <c r="D10147" s="5" t="n">
        <v>244</v>
      </c>
      <c r="E10147" s="5" t="n">
        <v>6</v>
      </c>
      <c r="F10147" s="5" t="n">
        <v>3</v>
      </c>
      <c r="G10147" s="5">
        <f>E10147-F10147</f>
        <v/>
      </c>
      <c r="H10147" s="5">
        <f>'Notes'!$B$4</f>
        <v/>
      </c>
      <c r="I10147" s="5">
        <f>ROUNDUP(D10147/H10147,0)</f>
        <v/>
      </c>
      <c r="J10147" s="6">
        <f>G10147-I10147</f>
        <v/>
      </c>
      <c r="K10147" s="4">
        <f>IF(J10147&lt;0,"Deficit",IF(J10147=0,"Exact fit","Surplus"))</f>
        <v/>
      </c>
    </row>
    <row r="10148">
      <c r="A10148" s="4" t="n">
        <v>330815</v>
      </c>
      <c r="B10148" s="4" t="inlineStr">
        <is>
          <t>EP MUHIRA</t>
        </is>
      </c>
      <c r="C10148" s="4" t="inlineStr">
        <is>
          <t>P2</t>
        </is>
      </c>
      <c r="D10148" s="5" t="n">
        <v>234</v>
      </c>
      <c r="E10148" s="5" t="n">
        <v>5</v>
      </c>
      <c r="F10148" s="5" t="n">
        <v>2</v>
      </c>
      <c r="G10148" s="5">
        <f>E10148-F10148</f>
        <v/>
      </c>
      <c r="H10148" s="5">
        <f>'Notes'!$B$4</f>
        <v/>
      </c>
      <c r="I10148" s="5">
        <f>ROUNDUP(D10148/H10148,0)</f>
        <v/>
      </c>
      <c r="J10148" s="6">
        <f>G10148-I10148</f>
        <v/>
      </c>
      <c r="K10148" s="4">
        <f>IF(J10148&lt;0,"Deficit",IF(J10148=0,"Exact fit","Surplus"))</f>
        <v/>
      </c>
    </row>
    <row r="10149">
      <c r="A10149" s="4" t="n">
        <v>330815</v>
      </c>
      <c r="B10149" s="4" t="inlineStr">
        <is>
          <t>EP MUHIRA</t>
        </is>
      </c>
      <c r="C10149" s="4" t="inlineStr">
        <is>
          <t>P3</t>
        </is>
      </c>
      <c r="D10149" s="5" t="n">
        <v>251</v>
      </c>
      <c r="E10149" s="5" t="n">
        <v>5</v>
      </c>
      <c r="F10149" s="5" t="n">
        <v>2</v>
      </c>
      <c r="G10149" s="5">
        <f>E10149-F10149</f>
        <v/>
      </c>
      <c r="H10149" s="5">
        <f>'Notes'!$B$4</f>
        <v/>
      </c>
      <c r="I10149" s="5">
        <f>ROUNDUP(D10149/H10149,0)</f>
        <v/>
      </c>
      <c r="J10149" s="6">
        <f>G10149-I10149</f>
        <v/>
      </c>
      <c r="K10149" s="4">
        <f>IF(J10149&lt;0,"Deficit",IF(J10149=0,"Exact fit","Surplus"))</f>
        <v/>
      </c>
    </row>
    <row r="10150">
      <c r="A10150" s="4" t="n">
        <v>330815</v>
      </c>
      <c r="B10150" s="4" t="inlineStr">
        <is>
          <t>EP MUHIRA</t>
        </is>
      </c>
      <c r="C10150" s="4" t="inlineStr">
        <is>
          <t>P4</t>
        </is>
      </c>
      <c r="D10150" s="5" t="n">
        <v>290</v>
      </c>
      <c r="E10150" s="5" t="n">
        <v>5</v>
      </c>
      <c r="F10150" s="5" t="n">
        <v>0</v>
      </c>
      <c r="G10150" s="5">
        <f>E10150-F10150</f>
        <v/>
      </c>
      <c r="H10150" s="5">
        <f>'Notes'!$B$4</f>
        <v/>
      </c>
      <c r="I10150" s="5">
        <f>ROUNDUP(D10150/H10150,0)</f>
        <v/>
      </c>
      <c r="J10150" s="6">
        <f>G10150-I10150</f>
        <v/>
      </c>
      <c r="K10150" s="4">
        <f>IF(J10150&lt;0,"Deficit",IF(J10150=0,"Exact fit","Surplus"))</f>
        <v/>
      </c>
    </row>
    <row r="10151">
      <c r="A10151" s="4" t="n">
        <v>330815</v>
      </c>
      <c r="B10151" s="4" t="inlineStr">
        <is>
          <t>EP MUHIRA</t>
        </is>
      </c>
      <c r="C10151" s="4" t="inlineStr">
        <is>
          <t>P5</t>
        </is>
      </c>
      <c r="D10151" s="5" t="n">
        <v>258</v>
      </c>
      <c r="E10151" s="5" t="n">
        <v>4</v>
      </c>
      <c r="F10151" s="5" t="n">
        <v>0</v>
      </c>
      <c r="G10151" s="5">
        <f>E10151-F10151</f>
        <v/>
      </c>
      <c r="H10151" s="5">
        <f>'Notes'!$B$4</f>
        <v/>
      </c>
      <c r="I10151" s="5">
        <f>ROUNDUP(D10151/H10151,0)</f>
        <v/>
      </c>
      <c r="J10151" s="6">
        <f>G10151-I10151</f>
        <v/>
      </c>
      <c r="K10151" s="4">
        <f>IF(J10151&lt;0,"Deficit",IF(J10151=0,"Exact fit","Surplus"))</f>
        <v/>
      </c>
    </row>
    <row r="10152">
      <c r="A10152" s="4" t="n">
        <v>330815</v>
      </c>
      <c r="B10152" s="4" t="inlineStr">
        <is>
          <t>EP MUHIRA</t>
        </is>
      </c>
      <c r="C10152" s="4" t="inlineStr">
        <is>
          <t>P6</t>
        </is>
      </c>
      <c r="D10152" s="5" t="n">
        <v>203</v>
      </c>
      <c r="E10152" s="5" t="n">
        <v>4</v>
      </c>
      <c r="F10152" s="5" t="n">
        <v>0</v>
      </c>
      <c r="G10152" s="5">
        <f>E10152-F10152</f>
        <v/>
      </c>
      <c r="H10152" s="5">
        <f>'Notes'!$B$4</f>
        <v/>
      </c>
      <c r="I10152" s="5">
        <f>ROUNDUP(D10152/H10152,0)</f>
        <v/>
      </c>
      <c r="J10152" s="6">
        <f>G10152-I10152</f>
        <v/>
      </c>
      <c r="K10152" s="4">
        <f>IF(J10152&lt;0,"Deficit",IF(J10152=0,"Exact fit","Surplus"))</f>
        <v/>
      </c>
    </row>
    <row r="10153">
      <c r="A10153" s="4" t="n">
        <v>330816</v>
      </c>
      <c r="B10153" s="4" t="inlineStr">
        <is>
          <t>GS GIKOMBE</t>
        </is>
      </c>
      <c r="C10153" s="4" t="inlineStr">
        <is>
          <t>P1</t>
        </is>
      </c>
      <c r="D10153" s="5" t="n">
        <v>248</v>
      </c>
      <c r="E10153" s="5" t="n">
        <v>4</v>
      </c>
      <c r="F10153" s="5" t="n">
        <v>2</v>
      </c>
      <c r="G10153" s="5">
        <f>E10153-F10153</f>
        <v/>
      </c>
      <c r="H10153" s="5">
        <f>'Notes'!$B$4</f>
        <v/>
      </c>
      <c r="I10153" s="5">
        <f>ROUNDUP(D10153/H10153,0)</f>
        <v/>
      </c>
      <c r="J10153" s="6">
        <f>G10153-I10153</f>
        <v/>
      </c>
      <c r="K10153" s="4">
        <f>IF(J10153&lt;0,"Deficit",IF(J10153=0,"Exact fit","Surplus"))</f>
        <v/>
      </c>
    </row>
    <row r="10154">
      <c r="A10154" s="4" t="n">
        <v>330816</v>
      </c>
      <c r="B10154" s="4" t="inlineStr">
        <is>
          <t>GS GIKOMBE</t>
        </is>
      </c>
      <c r="C10154" s="4" t="inlineStr">
        <is>
          <t>P2</t>
        </is>
      </c>
      <c r="D10154" s="5" t="n">
        <v>283</v>
      </c>
      <c r="E10154" s="5" t="n">
        <v>6</v>
      </c>
      <c r="F10154" s="5" t="n">
        <v>3</v>
      </c>
      <c r="G10154" s="5">
        <f>E10154-F10154</f>
        <v/>
      </c>
      <c r="H10154" s="5">
        <f>'Notes'!$B$4</f>
        <v/>
      </c>
      <c r="I10154" s="5">
        <f>ROUNDUP(D10154/H10154,0)</f>
        <v/>
      </c>
      <c r="J10154" s="6">
        <f>G10154-I10154</f>
        <v/>
      </c>
      <c r="K10154" s="4">
        <f>IF(J10154&lt;0,"Deficit",IF(J10154=0,"Exact fit","Surplus"))</f>
        <v/>
      </c>
    </row>
    <row r="10155">
      <c r="A10155" s="4" t="n">
        <v>330816</v>
      </c>
      <c r="B10155" s="4" t="inlineStr">
        <is>
          <t>GS GIKOMBE</t>
        </is>
      </c>
      <c r="C10155" s="4" t="inlineStr">
        <is>
          <t>P3</t>
        </is>
      </c>
      <c r="D10155" s="5" t="n">
        <v>239</v>
      </c>
      <c r="E10155" s="5" t="n">
        <v>4</v>
      </c>
      <c r="F10155" s="5" t="n">
        <v>2</v>
      </c>
      <c r="G10155" s="5">
        <f>E10155-F10155</f>
        <v/>
      </c>
      <c r="H10155" s="5">
        <f>'Notes'!$B$4</f>
        <v/>
      </c>
      <c r="I10155" s="5">
        <f>ROUNDUP(D10155/H10155,0)</f>
        <v/>
      </c>
      <c r="J10155" s="6">
        <f>G10155-I10155</f>
        <v/>
      </c>
      <c r="K10155" s="4">
        <f>IF(J10155&lt;0,"Deficit",IF(J10155=0,"Exact fit","Surplus"))</f>
        <v/>
      </c>
    </row>
    <row r="10156">
      <c r="A10156" s="4" t="n">
        <v>330816</v>
      </c>
      <c r="B10156" s="4" t="inlineStr">
        <is>
          <t>GS GIKOMBE</t>
        </is>
      </c>
      <c r="C10156" s="4" t="inlineStr">
        <is>
          <t>P4</t>
        </is>
      </c>
      <c r="D10156" s="5" t="n">
        <v>247</v>
      </c>
      <c r="E10156" s="5" t="n">
        <v>3</v>
      </c>
      <c r="F10156" s="5" t="n">
        <v>0</v>
      </c>
      <c r="G10156" s="5">
        <f>E10156-F10156</f>
        <v/>
      </c>
      <c r="H10156" s="5">
        <f>'Notes'!$B$4</f>
        <v/>
      </c>
      <c r="I10156" s="5">
        <f>ROUNDUP(D10156/H10156,0)</f>
        <v/>
      </c>
      <c r="J10156" s="6">
        <f>G10156-I10156</f>
        <v/>
      </c>
      <c r="K10156" s="4">
        <f>IF(J10156&lt;0,"Deficit",IF(J10156=0,"Exact fit","Surplus"))</f>
        <v/>
      </c>
    </row>
    <row r="10157">
      <c r="A10157" s="4" t="n">
        <v>330816</v>
      </c>
      <c r="B10157" s="4" t="inlineStr">
        <is>
          <t>GS GIKOMBE</t>
        </is>
      </c>
      <c r="C10157" s="4" t="inlineStr">
        <is>
          <t>P5</t>
        </is>
      </c>
      <c r="D10157" s="5" t="n">
        <v>205</v>
      </c>
      <c r="E10157" s="5" t="n">
        <v>3</v>
      </c>
      <c r="F10157" s="5" t="n">
        <v>0</v>
      </c>
      <c r="G10157" s="5">
        <f>E10157-F10157</f>
        <v/>
      </c>
      <c r="H10157" s="5">
        <f>'Notes'!$B$4</f>
        <v/>
      </c>
      <c r="I10157" s="5">
        <f>ROUNDUP(D10157/H10157,0)</f>
        <v/>
      </c>
      <c r="J10157" s="6">
        <f>G10157-I10157</f>
        <v/>
      </c>
      <c r="K10157" s="4">
        <f>IF(J10157&lt;0,"Deficit",IF(J10157=0,"Exact fit","Surplus"))</f>
        <v/>
      </c>
    </row>
    <row r="10158">
      <c r="A10158" s="4" t="n">
        <v>330816</v>
      </c>
      <c r="B10158" s="4" t="inlineStr">
        <is>
          <t>GS GIKOMBE</t>
        </is>
      </c>
      <c r="C10158" s="4" t="inlineStr">
        <is>
          <t>P6</t>
        </is>
      </c>
      <c r="D10158" s="5" t="n">
        <v>121</v>
      </c>
      <c r="E10158" s="5" t="n">
        <v>3</v>
      </c>
      <c r="F10158" s="5" t="n">
        <v>0</v>
      </c>
      <c r="G10158" s="5">
        <f>E10158-F10158</f>
        <v/>
      </c>
      <c r="H10158" s="5">
        <f>'Notes'!$B$4</f>
        <v/>
      </c>
      <c r="I10158" s="5">
        <f>ROUNDUP(D10158/H10158,0)</f>
        <v/>
      </c>
      <c r="J10158" s="6">
        <f>G10158-I10158</f>
        <v/>
      </c>
      <c r="K10158" s="4">
        <f>IF(J10158&lt;0,"Deficit",IF(J10158=0,"Exact fit","Surplus"))</f>
        <v/>
      </c>
    </row>
    <row r="10159">
      <c r="A10159" s="4" t="n">
        <v>330817</v>
      </c>
      <c r="B10159" s="4" t="inlineStr">
        <is>
          <t>HARVEST ACADEMY MAHOKO</t>
        </is>
      </c>
      <c r="C10159" s="4" t="inlineStr">
        <is>
          <t>P1</t>
        </is>
      </c>
      <c r="D10159" s="5" t="n">
        <v>47</v>
      </c>
      <c r="E10159" s="5" t="n">
        <v>1</v>
      </c>
      <c r="F10159" s="5" t="n">
        <v>0</v>
      </c>
      <c r="G10159" s="5">
        <f>E10159-F10159</f>
        <v/>
      </c>
      <c r="H10159" s="5">
        <f>'Notes'!$B$4</f>
        <v/>
      </c>
      <c r="I10159" s="5">
        <f>ROUNDUP(D10159/H10159,0)</f>
        <v/>
      </c>
      <c r="J10159" s="6">
        <f>G10159-I10159</f>
        <v/>
      </c>
      <c r="K10159" s="4">
        <f>IF(J10159&lt;0,"Deficit",IF(J10159=0,"Exact fit","Surplus"))</f>
        <v/>
      </c>
    </row>
    <row r="10160">
      <c r="A10160" s="4" t="n">
        <v>330817</v>
      </c>
      <c r="B10160" s="4" t="inlineStr">
        <is>
          <t>HARVEST ACADEMY MAHOKO</t>
        </is>
      </c>
      <c r="C10160" s="4" t="inlineStr">
        <is>
          <t>P2</t>
        </is>
      </c>
      <c r="D10160" s="5" t="n">
        <v>51</v>
      </c>
      <c r="E10160" s="5" t="n">
        <v>1</v>
      </c>
      <c r="F10160" s="5" t="n">
        <v>0</v>
      </c>
      <c r="G10160" s="5">
        <f>E10160-F10160</f>
        <v/>
      </c>
      <c r="H10160" s="5">
        <f>'Notes'!$B$4</f>
        <v/>
      </c>
      <c r="I10160" s="5">
        <f>ROUNDUP(D10160/H10160,0)</f>
        <v/>
      </c>
      <c r="J10160" s="6">
        <f>G10160-I10160</f>
        <v/>
      </c>
      <c r="K10160" s="4">
        <f>IF(J10160&lt;0,"Deficit",IF(J10160=0,"Exact fit","Surplus"))</f>
        <v/>
      </c>
    </row>
    <row r="10161">
      <c r="A10161" s="4" t="n">
        <v>330817</v>
      </c>
      <c r="B10161" s="4" t="inlineStr">
        <is>
          <t>HARVEST ACADEMY MAHOKO</t>
        </is>
      </c>
      <c r="C10161" s="4" t="inlineStr">
        <is>
          <t>P3</t>
        </is>
      </c>
      <c r="D10161" s="5" t="n">
        <v>54</v>
      </c>
      <c r="E10161" s="5" t="n">
        <v>1</v>
      </c>
      <c r="F10161" s="5" t="n">
        <v>0</v>
      </c>
      <c r="G10161" s="5">
        <f>E10161-F10161</f>
        <v/>
      </c>
      <c r="H10161" s="5">
        <f>'Notes'!$B$4</f>
        <v/>
      </c>
      <c r="I10161" s="5">
        <f>ROUNDUP(D10161/H10161,0)</f>
        <v/>
      </c>
      <c r="J10161" s="6">
        <f>G10161-I10161</f>
        <v/>
      </c>
      <c r="K10161" s="4">
        <f>IF(J10161&lt;0,"Deficit",IF(J10161=0,"Exact fit","Surplus"))</f>
        <v/>
      </c>
    </row>
    <row r="10162">
      <c r="A10162" s="4" t="n">
        <v>330817</v>
      </c>
      <c r="B10162" s="4" t="inlineStr">
        <is>
          <t>HARVEST ACADEMY MAHOKO</t>
        </is>
      </c>
      <c r="C10162" s="4" t="inlineStr">
        <is>
          <t>P4</t>
        </is>
      </c>
      <c r="D10162" s="5" t="n">
        <v>50</v>
      </c>
      <c r="E10162" s="5" t="n">
        <v>1</v>
      </c>
      <c r="F10162" s="5" t="n">
        <v>0</v>
      </c>
      <c r="G10162" s="5">
        <f>E10162-F10162</f>
        <v/>
      </c>
      <c r="H10162" s="5">
        <f>'Notes'!$B$4</f>
        <v/>
      </c>
      <c r="I10162" s="5">
        <f>ROUNDUP(D10162/H10162,0)</f>
        <v/>
      </c>
      <c r="J10162" s="6">
        <f>G10162-I10162</f>
        <v/>
      </c>
      <c r="K10162" s="4">
        <f>IF(J10162&lt;0,"Deficit",IF(J10162=0,"Exact fit","Surplus"))</f>
        <v/>
      </c>
    </row>
    <row r="10163">
      <c r="A10163" s="4" t="n">
        <v>330817</v>
      </c>
      <c r="B10163" s="4" t="inlineStr">
        <is>
          <t>HARVEST ACADEMY MAHOKO</t>
        </is>
      </c>
      <c r="C10163" s="4" t="inlineStr">
        <is>
          <t>P5</t>
        </is>
      </c>
      <c r="D10163" s="5" t="n">
        <v>55</v>
      </c>
      <c r="E10163" s="5" t="n">
        <v>1</v>
      </c>
      <c r="F10163" s="5" t="n">
        <v>0</v>
      </c>
      <c r="G10163" s="5">
        <f>E10163-F10163</f>
        <v/>
      </c>
      <c r="H10163" s="5">
        <f>'Notes'!$B$4</f>
        <v/>
      </c>
      <c r="I10163" s="5">
        <f>ROUNDUP(D10163/H10163,0)</f>
        <v/>
      </c>
      <c r="J10163" s="6">
        <f>G10163-I10163</f>
        <v/>
      </c>
      <c r="K10163" s="4">
        <f>IF(J10163&lt;0,"Deficit",IF(J10163=0,"Exact fit","Surplus"))</f>
        <v/>
      </c>
    </row>
    <row r="10164">
      <c r="A10164" s="4" t="n">
        <v>330817</v>
      </c>
      <c r="B10164" s="4" t="inlineStr">
        <is>
          <t>HARVEST ACADEMY MAHOKO</t>
        </is>
      </c>
      <c r="C10164" s="4" t="inlineStr">
        <is>
          <t>P6</t>
        </is>
      </c>
      <c r="D10164" s="5" t="n">
        <v>50</v>
      </c>
      <c r="E10164" s="5" t="n">
        <v>1</v>
      </c>
      <c r="F10164" s="5" t="n">
        <v>0</v>
      </c>
      <c r="G10164" s="5">
        <f>E10164-F10164</f>
        <v/>
      </c>
      <c r="H10164" s="5">
        <f>'Notes'!$B$4</f>
        <v/>
      </c>
      <c r="I10164" s="5">
        <f>ROUNDUP(D10164/H10164,0)</f>
        <v/>
      </c>
      <c r="J10164" s="6">
        <f>G10164-I10164</f>
        <v/>
      </c>
      <c r="K10164" s="4">
        <f>IF(J10164&lt;0,"Deficit",IF(J10164=0,"Exact fit","Surplus"))</f>
        <v/>
      </c>
    </row>
    <row r="10165">
      <c r="A10165" s="4" t="n">
        <v>330818</v>
      </c>
      <c r="B10165" s="4" t="inlineStr">
        <is>
          <t>BRIGHT CHILD ACADEMY</t>
        </is>
      </c>
      <c r="C10165" s="4" t="inlineStr">
        <is>
          <t>P1</t>
        </is>
      </c>
      <c r="D10165" s="5" t="n">
        <v>42</v>
      </c>
      <c r="E10165" s="5" t="n">
        <v>1</v>
      </c>
      <c r="F10165" s="5" t="n">
        <v>0</v>
      </c>
      <c r="G10165" s="5">
        <f>E10165-F10165</f>
        <v/>
      </c>
      <c r="H10165" s="5">
        <f>'Notes'!$B$4</f>
        <v/>
      </c>
      <c r="I10165" s="5">
        <f>ROUNDUP(D10165/H10165,0)</f>
        <v/>
      </c>
      <c r="J10165" s="6">
        <f>G10165-I10165</f>
        <v/>
      </c>
      <c r="K10165" s="4">
        <f>IF(J10165&lt;0,"Deficit",IF(J10165=0,"Exact fit","Surplus"))</f>
        <v/>
      </c>
    </row>
    <row r="10166">
      <c r="A10166" s="4" t="n">
        <v>330818</v>
      </c>
      <c r="B10166" s="4" t="inlineStr">
        <is>
          <t>BRIGHT CHILD ACADEMY</t>
        </is>
      </c>
      <c r="C10166" s="4" t="inlineStr">
        <is>
          <t>P2</t>
        </is>
      </c>
      <c r="D10166" s="5" t="n">
        <v>45</v>
      </c>
      <c r="E10166" s="5" t="n">
        <v>1</v>
      </c>
      <c r="F10166" s="5" t="n">
        <v>0</v>
      </c>
      <c r="G10166" s="5">
        <f>E10166-F10166</f>
        <v/>
      </c>
      <c r="H10166" s="5">
        <f>'Notes'!$B$4</f>
        <v/>
      </c>
      <c r="I10166" s="5">
        <f>ROUNDUP(D10166/H10166,0)</f>
        <v/>
      </c>
      <c r="J10166" s="6">
        <f>G10166-I10166</f>
        <v/>
      </c>
      <c r="K10166" s="4">
        <f>IF(J10166&lt;0,"Deficit",IF(J10166=0,"Exact fit","Surplus"))</f>
        <v/>
      </c>
    </row>
    <row r="10167">
      <c r="A10167" s="4" t="n">
        <v>330818</v>
      </c>
      <c r="B10167" s="4" t="inlineStr">
        <is>
          <t>BRIGHT CHILD ACADEMY</t>
        </is>
      </c>
      <c r="C10167" s="4" t="inlineStr">
        <is>
          <t>P3</t>
        </is>
      </c>
      <c r="D10167" s="5" t="n">
        <v>50</v>
      </c>
      <c r="E10167" s="5" t="n">
        <v>1</v>
      </c>
      <c r="F10167" s="5" t="n">
        <v>0</v>
      </c>
      <c r="G10167" s="5">
        <f>E10167-F10167</f>
        <v/>
      </c>
      <c r="H10167" s="5">
        <f>'Notes'!$B$4</f>
        <v/>
      </c>
      <c r="I10167" s="5">
        <f>ROUNDUP(D10167/H10167,0)</f>
        <v/>
      </c>
      <c r="J10167" s="6">
        <f>G10167-I10167</f>
        <v/>
      </c>
      <c r="K10167" s="4">
        <f>IF(J10167&lt;0,"Deficit",IF(J10167=0,"Exact fit","Surplus"))</f>
        <v/>
      </c>
    </row>
    <row r="10168">
      <c r="A10168" s="4" t="n">
        <v>330818</v>
      </c>
      <c r="B10168" s="4" t="inlineStr">
        <is>
          <t>BRIGHT CHILD ACADEMY</t>
        </is>
      </c>
      <c r="C10168" s="4" t="inlineStr">
        <is>
          <t>P4</t>
        </is>
      </c>
      <c r="D10168" s="5" t="n">
        <v>28</v>
      </c>
      <c r="E10168" s="5" t="n">
        <v>1</v>
      </c>
      <c r="F10168" s="5" t="n">
        <v>0</v>
      </c>
      <c r="G10168" s="5">
        <f>E10168-F10168</f>
        <v/>
      </c>
      <c r="H10168" s="5">
        <f>'Notes'!$B$4</f>
        <v/>
      </c>
      <c r="I10168" s="5">
        <f>ROUNDUP(D10168/H10168,0)</f>
        <v/>
      </c>
      <c r="J10168" s="6">
        <f>G10168-I10168</f>
        <v/>
      </c>
      <c r="K10168" s="4">
        <f>IF(J10168&lt;0,"Deficit",IF(J10168=0,"Exact fit","Surplus"))</f>
        <v/>
      </c>
    </row>
    <row r="10169">
      <c r="A10169" s="4" t="n">
        <v>330818</v>
      </c>
      <c r="B10169" s="4" t="inlineStr">
        <is>
          <t>BRIGHT CHILD ACADEMY</t>
        </is>
      </c>
      <c r="C10169" s="4" t="inlineStr">
        <is>
          <t>P5</t>
        </is>
      </c>
      <c r="D10169" s="5" t="n">
        <v>40</v>
      </c>
      <c r="E10169" s="5" t="n">
        <v>1</v>
      </c>
      <c r="F10169" s="5" t="n">
        <v>0</v>
      </c>
      <c r="G10169" s="5">
        <f>E10169-F10169</f>
        <v/>
      </c>
      <c r="H10169" s="5">
        <f>'Notes'!$B$4</f>
        <v/>
      </c>
      <c r="I10169" s="5">
        <f>ROUNDUP(D10169/H10169,0)</f>
        <v/>
      </c>
      <c r="J10169" s="6">
        <f>G10169-I10169</f>
        <v/>
      </c>
      <c r="K10169" s="4">
        <f>IF(J10169&lt;0,"Deficit",IF(J10169=0,"Exact fit","Surplus"))</f>
        <v/>
      </c>
    </row>
    <row r="10170">
      <c r="A10170" s="4" t="n">
        <v>330818</v>
      </c>
      <c r="B10170" s="4" t="inlineStr">
        <is>
          <t>BRIGHT CHILD ACADEMY</t>
        </is>
      </c>
      <c r="C10170" s="4" t="inlineStr">
        <is>
          <t>P6</t>
        </is>
      </c>
      <c r="D10170" s="5" t="n">
        <v>12</v>
      </c>
      <c r="E10170" s="5" t="n">
        <v>1</v>
      </c>
      <c r="F10170" s="5" t="n">
        <v>0</v>
      </c>
      <c r="G10170" s="5">
        <f>E10170-F10170</f>
        <v/>
      </c>
      <c r="H10170" s="5">
        <f>'Notes'!$B$4</f>
        <v/>
      </c>
      <c r="I10170" s="5">
        <f>ROUNDUP(D10170/H10170,0)</f>
        <v/>
      </c>
      <c r="J10170" s="6">
        <f>G10170-I10170</f>
        <v/>
      </c>
      <c r="K10170" s="4">
        <f>IF(J10170&lt;0,"Deficit",IF(J10170=0,"Exact fit","Surplus"))</f>
        <v/>
      </c>
    </row>
    <row r="10171">
      <c r="A10171" s="4" t="n">
        <v>330819</v>
      </c>
      <c r="B10171" s="4" t="inlineStr">
        <is>
          <t>LITTLE EDEN SCHOOL</t>
        </is>
      </c>
      <c r="C10171" s="4" t="inlineStr">
        <is>
          <t>P1</t>
        </is>
      </c>
      <c r="D10171" s="5" t="n">
        <v>106</v>
      </c>
      <c r="E10171" s="5" t="n">
        <v>3</v>
      </c>
      <c r="F10171" s="5" t="n">
        <v>0</v>
      </c>
      <c r="G10171" s="5">
        <f>E10171-F10171</f>
        <v/>
      </c>
      <c r="H10171" s="5">
        <f>'Notes'!$B$4</f>
        <v/>
      </c>
      <c r="I10171" s="5">
        <f>ROUNDUP(D10171/H10171,0)</f>
        <v/>
      </c>
      <c r="J10171" s="6">
        <f>G10171-I10171</f>
        <v/>
      </c>
      <c r="K10171" s="4">
        <f>IF(J10171&lt;0,"Deficit",IF(J10171=0,"Exact fit","Surplus"))</f>
        <v/>
      </c>
    </row>
    <row r="10172">
      <c r="A10172" s="4" t="n">
        <v>330819</v>
      </c>
      <c r="B10172" s="4" t="inlineStr">
        <is>
          <t>LITTLE EDEN SCHOOL</t>
        </is>
      </c>
      <c r="C10172" s="4" t="inlineStr">
        <is>
          <t>P2</t>
        </is>
      </c>
      <c r="D10172" s="5" t="n">
        <v>102</v>
      </c>
      <c r="E10172" s="5" t="n">
        <v>2</v>
      </c>
      <c r="F10172" s="5" t="n">
        <v>0</v>
      </c>
      <c r="G10172" s="5">
        <f>E10172-F10172</f>
        <v/>
      </c>
      <c r="H10172" s="5">
        <f>'Notes'!$B$4</f>
        <v/>
      </c>
      <c r="I10172" s="5">
        <f>ROUNDUP(D10172/H10172,0)</f>
        <v/>
      </c>
      <c r="J10172" s="6">
        <f>G10172-I10172</f>
        <v/>
      </c>
      <c r="K10172" s="4">
        <f>IF(J10172&lt;0,"Deficit",IF(J10172=0,"Exact fit","Surplus"))</f>
        <v/>
      </c>
    </row>
    <row r="10173">
      <c r="A10173" s="4" t="n">
        <v>330819</v>
      </c>
      <c r="B10173" s="4" t="inlineStr">
        <is>
          <t>LITTLE EDEN SCHOOL</t>
        </is>
      </c>
      <c r="C10173" s="4" t="inlineStr">
        <is>
          <t>P3</t>
        </is>
      </c>
      <c r="D10173" s="5" t="n">
        <v>79</v>
      </c>
      <c r="E10173" s="5" t="n">
        <v>2</v>
      </c>
      <c r="F10173" s="5" t="n">
        <v>0</v>
      </c>
      <c r="G10173" s="5">
        <f>E10173-F10173</f>
        <v/>
      </c>
      <c r="H10173" s="5">
        <f>'Notes'!$B$4</f>
        <v/>
      </c>
      <c r="I10173" s="5">
        <f>ROUNDUP(D10173/H10173,0)</f>
        <v/>
      </c>
      <c r="J10173" s="6">
        <f>G10173-I10173</f>
        <v/>
      </c>
      <c r="K10173" s="4">
        <f>IF(J10173&lt;0,"Deficit",IF(J10173=0,"Exact fit","Surplus"))</f>
        <v/>
      </c>
    </row>
    <row r="10174">
      <c r="A10174" s="4" t="n">
        <v>330819</v>
      </c>
      <c r="B10174" s="4" t="inlineStr">
        <is>
          <t>LITTLE EDEN SCHOOL</t>
        </is>
      </c>
      <c r="C10174" s="4" t="inlineStr">
        <is>
          <t>P4</t>
        </is>
      </c>
      <c r="D10174" s="5" t="n">
        <v>88</v>
      </c>
      <c r="E10174" s="5" t="n">
        <v>2</v>
      </c>
      <c r="F10174" s="5" t="n">
        <v>0</v>
      </c>
      <c r="G10174" s="5">
        <f>E10174-F10174</f>
        <v/>
      </c>
      <c r="H10174" s="5">
        <f>'Notes'!$B$4</f>
        <v/>
      </c>
      <c r="I10174" s="5">
        <f>ROUNDUP(D10174/H10174,0)</f>
        <v/>
      </c>
      <c r="J10174" s="6">
        <f>G10174-I10174</f>
        <v/>
      </c>
      <c r="K10174" s="4">
        <f>IF(J10174&lt;0,"Deficit",IF(J10174=0,"Exact fit","Surplus"))</f>
        <v/>
      </c>
    </row>
    <row r="10175">
      <c r="A10175" s="4" t="n">
        <v>330819</v>
      </c>
      <c r="B10175" s="4" t="inlineStr">
        <is>
          <t>LITTLE EDEN SCHOOL</t>
        </is>
      </c>
      <c r="C10175" s="4" t="inlineStr">
        <is>
          <t>P5</t>
        </is>
      </c>
      <c r="D10175" s="5" t="n">
        <v>100</v>
      </c>
      <c r="E10175" s="5" t="n">
        <v>2</v>
      </c>
      <c r="F10175" s="5" t="n">
        <v>0</v>
      </c>
      <c r="G10175" s="5">
        <f>E10175-F10175</f>
        <v/>
      </c>
      <c r="H10175" s="5">
        <f>'Notes'!$B$4</f>
        <v/>
      </c>
      <c r="I10175" s="5">
        <f>ROUNDUP(D10175/H10175,0)</f>
        <v/>
      </c>
      <c r="J10175" s="6">
        <f>G10175-I10175</f>
        <v/>
      </c>
      <c r="K10175" s="4">
        <f>IF(J10175&lt;0,"Deficit",IF(J10175=0,"Exact fit","Surplus"))</f>
        <v/>
      </c>
    </row>
    <row r="10176">
      <c r="A10176" s="4" t="n">
        <v>330819</v>
      </c>
      <c r="B10176" s="4" t="inlineStr">
        <is>
          <t>LITTLE EDEN SCHOOL</t>
        </is>
      </c>
      <c r="C10176" s="4" t="inlineStr">
        <is>
          <t>P6</t>
        </is>
      </c>
      <c r="D10176" s="5" t="n">
        <v>45</v>
      </c>
      <c r="E10176" s="5" t="n">
        <v>1</v>
      </c>
      <c r="F10176" s="5" t="n">
        <v>0</v>
      </c>
      <c r="G10176" s="5">
        <f>E10176-F10176</f>
        <v/>
      </c>
      <c r="H10176" s="5">
        <f>'Notes'!$B$4</f>
        <v/>
      </c>
      <c r="I10176" s="5">
        <f>ROUNDUP(D10176/H10176,0)</f>
        <v/>
      </c>
      <c r="J10176" s="6">
        <f>G10176-I10176</f>
        <v/>
      </c>
      <c r="K10176" s="4">
        <f>IF(J10176&lt;0,"Deficit",IF(J10176=0,"Exact fit","Surplus"))</f>
        <v/>
      </c>
    </row>
    <row r="10177">
      <c r="A10177" s="4" t="n">
        <v>330901</v>
      </c>
      <c r="B10177" s="4" t="inlineStr">
        <is>
          <t>GS BURUSHYA</t>
        </is>
      </c>
      <c r="C10177" s="4" t="inlineStr">
        <is>
          <t>P1</t>
        </is>
      </c>
      <c r="D10177" s="5" t="n">
        <v>174</v>
      </c>
      <c r="E10177" s="5" t="n">
        <v>4</v>
      </c>
      <c r="F10177" s="5" t="n">
        <v>2</v>
      </c>
      <c r="G10177" s="5">
        <f>E10177-F10177</f>
        <v/>
      </c>
      <c r="H10177" s="5">
        <f>'Notes'!$B$4</f>
        <v/>
      </c>
      <c r="I10177" s="5">
        <f>ROUNDUP(D10177/H10177,0)</f>
        <v/>
      </c>
      <c r="J10177" s="6">
        <f>G10177-I10177</f>
        <v/>
      </c>
      <c r="K10177" s="4">
        <f>IF(J10177&lt;0,"Deficit",IF(J10177=0,"Exact fit","Surplus"))</f>
        <v/>
      </c>
    </row>
    <row r="10178">
      <c r="A10178" s="4" t="n">
        <v>330901</v>
      </c>
      <c r="B10178" s="4" t="inlineStr">
        <is>
          <t>GS BURUSHYA</t>
        </is>
      </c>
      <c r="C10178" s="4" t="inlineStr">
        <is>
          <t>P2</t>
        </is>
      </c>
      <c r="D10178" s="5" t="n">
        <v>223</v>
      </c>
      <c r="E10178" s="5" t="n">
        <v>4</v>
      </c>
      <c r="F10178" s="5" t="n">
        <v>2</v>
      </c>
      <c r="G10178" s="5">
        <f>E10178-F10178</f>
        <v/>
      </c>
      <c r="H10178" s="5">
        <f>'Notes'!$B$4</f>
        <v/>
      </c>
      <c r="I10178" s="5">
        <f>ROUNDUP(D10178/H10178,0)</f>
        <v/>
      </c>
      <c r="J10178" s="6">
        <f>G10178-I10178</f>
        <v/>
      </c>
      <c r="K10178" s="4">
        <f>IF(J10178&lt;0,"Deficit",IF(J10178=0,"Exact fit","Surplus"))</f>
        <v/>
      </c>
    </row>
    <row r="10179">
      <c r="A10179" s="4" t="n">
        <v>330901</v>
      </c>
      <c r="B10179" s="4" t="inlineStr">
        <is>
          <t>GS BURUSHYA</t>
        </is>
      </c>
      <c r="C10179" s="4" t="inlineStr">
        <is>
          <t>P3</t>
        </is>
      </c>
      <c r="D10179" s="5" t="n">
        <v>192</v>
      </c>
      <c r="E10179" s="5" t="n">
        <v>4</v>
      </c>
      <c r="F10179" s="5" t="n">
        <v>2</v>
      </c>
      <c r="G10179" s="5">
        <f>E10179-F10179</f>
        <v/>
      </c>
      <c r="H10179" s="5">
        <f>'Notes'!$B$4</f>
        <v/>
      </c>
      <c r="I10179" s="5">
        <f>ROUNDUP(D10179/H10179,0)</f>
        <v/>
      </c>
      <c r="J10179" s="6">
        <f>G10179-I10179</f>
        <v/>
      </c>
      <c r="K10179" s="4">
        <f>IF(J10179&lt;0,"Deficit",IF(J10179=0,"Exact fit","Surplus"))</f>
        <v/>
      </c>
    </row>
    <row r="10180">
      <c r="A10180" s="4" t="n">
        <v>330901</v>
      </c>
      <c r="B10180" s="4" t="inlineStr">
        <is>
          <t>GS BURUSHYA</t>
        </is>
      </c>
      <c r="C10180" s="4" t="inlineStr">
        <is>
          <t>P4</t>
        </is>
      </c>
      <c r="D10180" s="5" t="n">
        <v>156</v>
      </c>
      <c r="E10180" s="5" t="n">
        <v>3</v>
      </c>
      <c r="F10180" s="5" t="n">
        <v>0</v>
      </c>
      <c r="G10180" s="5">
        <f>E10180-F10180</f>
        <v/>
      </c>
      <c r="H10180" s="5">
        <f>'Notes'!$B$4</f>
        <v/>
      </c>
      <c r="I10180" s="5">
        <f>ROUNDUP(D10180/H10180,0)</f>
        <v/>
      </c>
      <c r="J10180" s="6">
        <f>G10180-I10180</f>
        <v/>
      </c>
      <c r="K10180" s="4">
        <f>IF(J10180&lt;0,"Deficit",IF(J10180=0,"Exact fit","Surplus"))</f>
        <v/>
      </c>
    </row>
    <row r="10181">
      <c r="A10181" s="4" t="n">
        <v>330901</v>
      </c>
      <c r="B10181" s="4" t="inlineStr">
        <is>
          <t>GS BURUSHYA</t>
        </is>
      </c>
      <c r="C10181" s="4" t="inlineStr">
        <is>
          <t>P5</t>
        </is>
      </c>
      <c r="D10181" s="5" t="n">
        <v>173</v>
      </c>
      <c r="E10181" s="5" t="n">
        <v>3</v>
      </c>
      <c r="F10181" s="5" t="n">
        <v>0</v>
      </c>
      <c r="G10181" s="5">
        <f>E10181-F10181</f>
        <v/>
      </c>
      <c r="H10181" s="5">
        <f>'Notes'!$B$4</f>
        <v/>
      </c>
      <c r="I10181" s="5">
        <f>ROUNDUP(D10181/H10181,0)</f>
        <v/>
      </c>
      <c r="J10181" s="6">
        <f>G10181-I10181</f>
        <v/>
      </c>
      <c r="K10181" s="4">
        <f>IF(J10181&lt;0,"Deficit",IF(J10181=0,"Exact fit","Surplus"))</f>
        <v/>
      </c>
    </row>
    <row r="10182">
      <c r="A10182" s="4" t="n">
        <v>330901</v>
      </c>
      <c r="B10182" s="4" t="inlineStr">
        <is>
          <t>GS BURUSHYA</t>
        </is>
      </c>
      <c r="C10182" s="4" t="inlineStr">
        <is>
          <t>P6</t>
        </is>
      </c>
      <c r="D10182" s="5" t="n">
        <v>114</v>
      </c>
      <c r="E10182" s="5" t="n">
        <v>2</v>
      </c>
      <c r="F10182" s="5" t="n">
        <v>0</v>
      </c>
      <c r="G10182" s="5">
        <f>E10182-F10182</f>
        <v/>
      </c>
      <c r="H10182" s="5">
        <f>'Notes'!$B$4</f>
        <v/>
      </c>
      <c r="I10182" s="5">
        <f>ROUNDUP(D10182/H10182,0)</f>
        <v/>
      </c>
      <c r="J10182" s="6">
        <f>G10182-I10182</f>
        <v/>
      </c>
      <c r="K10182" s="4">
        <f>IF(J10182&lt;0,"Deficit",IF(J10182=0,"Exact fit","Surplus"))</f>
        <v/>
      </c>
    </row>
    <row r="10183">
      <c r="A10183" s="4" t="n">
        <v>330903</v>
      </c>
      <c r="B10183" s="4" t="inlineStr">
        <is>
          <t>G.S BWITEREKE</t>
        </is>
      </c>
      <c r="C10183" s="4" t="inlineStr">
        <is>
          <t>P1</t>
        </is>
      </c>
      <c r="D10183" s="5" t="n">
        <v>360</v>
      </c>
      <c r="E10183" s="5" t="n">
        <v>4</v>
      </c>
      <c r="F10183" s="5" t="n">
        <v>2</v>
      </c>
      <c r="G10183" s="5">
        <f>E10183-F10183</f>
        <v/>
      </c>
      <c r="H10183" s="5">
        <f>'Notes'!$B$4</f>
        <v/>
      </c>
      <c r="I10183" s="5">
        <f>ROUNDUP(D10183/H10183,0)</f>
        <v/>
      </c>
      <c r="J10183" s="6">
        <f>G10183-I10183</f>
        <v/>
      </c>
      <c r="K10183" s="4">
        <f>IF(J10183&lt;0,"Deficit",IF(J10183=0,"Exact fit","Surplus"))</f>
        <v/>
      </c>
    </row>
    <row r="10184">
      <c r="A10184" s="4" t="n">
        <v>330903</v>
      </c>
      <c r="B10184" s="4" t="inlineStr">
        <is>
          <t>G.S BWITEREKE</t>
        </is>
      </c>
      <c r="C10184" s="4" t="inlineStr">
        <is>
          <t>P2</t>
        </is>
      </c>
      <c r="D10184" s="5" t="n">
        <v>477</v>
      </c>
      <c r="E10184" s="5" t="n">
        <v>6</v>
      </c>
      <c r="F10184" s="5" t="n">
        <v>3</v>
      </c>
      <c r="G10184" s="5">
        <f>E10184-F10184</f>
        <v/>
      </c>
      <c r="H10184" s="5">
        <f>'Notes'!$B$4</f>
        <v/>
      </c>
      <c r="I10184" s="5">
        <f>ROUNDUP(D10184/H10184,0)</f>
        <v/>
      </c>
      <c r="J10184" s="6">
        <f>G10184-I10184</f>
        <v/>
      </c>
      <c r="K10184" s="4">
        <f>IF(J10184&lt;0,"Deficit",IF(J10184=0,"Exact fit","Surplus"))</f>
        <v/>
      </c>
    </row>
    <row r="10185">
      <c r="A10185" s="4" t="n">
        <v>330903</v>
      </c>
      <c r="B10185" s="4" t="inlineStr">
        <is>
          <t>G.S BWITEREKE</t>
        </is>
      </c>
      <c r="C10185" s="4" t="inlineStr">
        <is>
          <t>P3</t>
        </is>
      </c>
      <c r="D10185" s="5" t="n">
        <v>414</v>
      </c>
      <c r="E10185" s="5" t="n">
        <v>6</v>
      </c>
      <c r="F10185" s="5" t="n">
        <v>3</v>
      </c>
      <c r="G10185" s="5">
        <f>E10185-F10185</f>
        <v/>
      </c>
      <c r="H10185" s="5">
        <f>'Notes'!$B$4</f>
        <v/>
      </c>
      <c r="I10185" s="5">
        <f>ROUNDUP(D10185/H10185,0)</f>
        <v/>
      </c>
      <c r="J10185" s="6">
        <f>G10185-I10185</f>
        <v/>
      </c>
      <c r="K10185" s="4">
        <f>IF(J10185&lt;0,"Deficit",IF(J10185=0,"Exact fit","Surplus"))</f>
        <v/>
      </c>
    </row>
    <row r="10186">
      <c r="A10186" s="4" t="n">
        <v>330903</v>
      </c>
      <c r="B10186" s="4" t="inlineStr">
        <is>
          <t>G.S BWITEREKE</t>
        </is>
      </c>
      <c r="C10186" s="4" t="inlineStr">
        <is>
          <t>P4</t>
        </is>
      </c>
      <c r="D10186" s="5" t="n">
        <v>395</v>
      </c>
      <c r="E10186" s="5" t="n">
        <v>6</v>
      </c>
      <c r="F10186" s="5" t="n">
        <v>3</v>
      </c>
      <c r="G10186" s="5">
        <f>E10186-F10186</f>
        <v/>
      </c>
      <c r="H10186" s="5">
        <f>'Notes'!$B$4</f>
        <v/>
      </c>
      <c r="I10186" s="5">
        <f>ROUNDUP(D10186/H10186,0)</f>
        <v/>
      </c>
      <c r="J10186" s="6">
        <f>G10186-I10186</f>
        <v/>
      </c>
      <c r="K10186" s="4">
        <f>IF(J10186&lt;0,"Deficit",IF(J10186=0,"Exact fit","Surplus"))</f>
        <v/>
      </c>
    </row>
    <row r="10187">
      <c r="A10187" s="4" t="n">
        <v>330903</v>
      </c>
      <c r="B10187" s="4" t="inlineStr">
        <is>
          <t>G.S BWITEREKE</t>
        </is>
      </c>
      <c r="C10187" s="4" t="inlineStr">
        <is>
          <t>P5</t>
        </is>
      </c>
      <c r="D10187" s="5" t="n">
        <v>315</v>
      </c>
      <c r="E10187" s="5" t="n">
        <v>4</v>
      </c>
      <c r="F10187" s="5" t="n">
        <v>0</v>
      </c>
      <c r="G10187" s="5">
        <f>E10187-F10187</f>
        <v/>
      </c>
      <c r="H10187" s="5">
        <f>'Notes'!$B$4</f>
        <v/>
      </c>
      <c r="I10187" s="5">
        <f>ROUNDUP(D10187/H10187,0)</f>
        <v/>
      </c>
      <c r="J10187" s="6">
        <f>G10187-I10187</f>
        <v/>
      </c>
      <c r="K10187" s="4">
        <f>IF(J10187&lt;0,"Deficit",IF(J10187=0,"Exact fit","Surplus"))</f>
        <v/>
      </c>
    </row>
    <row r="10188">
      <c r="A10188" s="4" t="n">
        <v>330903</v>
      </c>
      <c r="B10188" s="4" t="inlineStr">
        <is>
          <t>G.S BWITEREKE</t>
        </is>
      </c>
      <c r="C10188" s="4" t="inlineStr">
        <is>
          <t>P6</t>
        </is>
      </c>
      <c r="D10188" s="5" t="n">
        <v>217</v>
      </c>
      <c r="E10188" s="5" t="n">
        <v>3</v>
      </c>
      <c r="F10188" s="5" t="n">
        <v>0</v>
      </c>
      <c r="G10188" s="5">
        <f>E10188-F10188</f>
        <v/>
      </c>
      <c r="H10188" s="5">
        <f>'Notes'!$B$4</f>
        <v/>
      </c>
      <c r="I10188" s="5">
        <f>ROUNDUP(D10188/H10188,0)</f>
        <v/>
      </c>
      <c r="J10188" s="6">
        <f>G10188-I10188</f>
        <v/>
      </c>
      <c r="K10188" s="4">
        <f>IF(J10188&lt;0,"Deficit",IF(J10188=0,"Exact fit","Surplus"))</f>
        <v/>
      </c>
    </row>
    <row r="10189">
      <c r="A10189" s="4" t="n">
        <v>330906</v>
      </c>
      <c r="B10189" s="4" t="inlineStr">
        <is>
          <t>E.P KINIGI</t>
        </is>
      </c>
      <c r="C10189" s="4" t="inlineStr">
        <is>
          <t>P1</t>
        </is>
      </c>
      <c r="D10189" s="5" t="n">
        <v>340</v>
      </c>
      <c r="E10189" s="5" t="n">
        <v>6</v>
      </c>
      <c r="F10189" s="5" t="n">
        <v>3</v>
      </c>
      <c r="G10189" s="5">
        <f>E10189-F10189</f>
        <v/>
      </c>
      <c r="H10189" s="5">
        <f>'Notes'!$B$4</f>
        <v/>
      </c>
      <c r="I10189" s="5">
        <f>ROUNDUP(D10189/H10189,0)</f>
        <v/>
      </c>
      <c r="J10189" s="6">
        <f>G10189-I10189</f>
        <v/>
      </c>
      <c r="K10189" s="4">
        <f>IF(J10189&lt;0,"Deficit",IF(J10189=0,"Exact fit","Surplus"))</f>
        <v/>
      </c>
    </row>
    <row r="10190">
      <c r="A10190" s="4" t="n">
        <v>330906</v>
      </c>
      <c r="B10190" s="4" t="inlineStr">
        <is>
          <t>E.P KINIGI</t>
        </is>
      </c>
      <c r="C10190" s="4" t="inlineStr">
        <is>
          <t>P2</t>
        </is>
      </c>
      <c r="D10190" s="5" t="n">
        <v>256</v>
      </c>
      <c r="E10190" s="5" t="n">
        <v>6</v>
      </c>
      <c r="F10190" s="5" t="n">
        <v>3</v>
      </c>
      <c r="G10190" s="5">
        <f>E10190-F10190</f>
        <v/>
      </c>
      <c r="H10190" s="5">
        <f>'Notes'!$B$4</f>
        <v/>
      </c>
      <c r="I10190" s="5">
        <f>ROUNDUP(D10190/H10190,0)</f>
        <v/>
      </c>
      <c r="J10190" s="6">
        <f>G10190-I10190</f>
        <v/>
      </c>
      <c r="K10190" s="4">
        <f>IF(J10190&lt;0,"Deficit",IF(J10190=0,"Exact fit","Surplus"))</f>
        <v/>
      </c>
    </row>
    <row r="10191">
      <c r="A10191" s="4" t="n">
        <v>330906</v>
      </c>
      <c r="B10191" s="4" t="inlineStr">
        <is>
          <t>E.P KINIGI</t>
        </is>
      </c>
      <c r="C10191" s="4" t="inlineStr">
        <is>
          <t>P3</t>
        </is>
      </c>
      <c r="D10191" s="5" t="n">
        <v>290</v>
      </c>
      <c r="E10191" s="5" t="n">
        <v>6</v>
      </c>
      <c r="F10191" s="5" t="n">
        <v>3</v>
      </c>
      <c r="G10191" s="5">
        <f>E10191-F10191</f>
        <v/>
      </c>
      <c r="H10191" s="5">
        <f>'Notes'!$B$4</f>
        <v/>
      </c>
      <c r="I10191" s="5">
        <f>ROUNDUP(D10191/H10191,0)</f>
        <v/>
      </c>
      <c r="J10191" s="6">
        <f>G10191-I10191</f>
        <v/>
      </c>
      <c r="K10191" s="4">
        <f>IF(J10191&lt;0,"Deficit",IF(J10191=0,"Exact fit","Surplus"))</f>
        <v/>
      </c>
    </row>
    <row r="10192">
      <c r="A10192" s="4" t="n">
        <v>330906</v>
      </c>
      <c r="B10192" s="4" t="inlineStr">
        <is>
          <t>E.P KINIGI</t>
        </is>
      </c>
      <c r="C10192" s="4" t="inlineStr">
        <is>
          <t>P4</t>
        </is>
      </c>
      <c r="D10192" s="5" t="n">
        <v>315</v>
      </c>
      <c r="E10192" s="5" t="n">
        <v>6</v>
      </c>
      <c r="F10192" s="5" t="n">
        <v>0</v>
      </c>
      <c r="G10192" s="5">
        <f>E10192-F10192</f>
        <v/>
      </c>
      <c r="H10192" s="5">
        <f>'Notes'!$B$4</f>
        <v/>
      </c>
      <c r="I10192" s="5">
        <f>ROUNDUP(D10192/H10192,0)</f>
        <v/>
      </c>
      <c r="J10192" s="6">
        <f>G10192-I10192</f>
        <v/>
      </c>
      <c r="K10192" s="4">
        <f>IF(J10192&lt;0,"Deficit",IF(J10192=0,"Exact fit","Surplus"))</f>
        <v/>
      </c>
    </row>
    <row r="10193">
      <c r="A10193" s="4" t="n">
        <v>330906</v>
      </c>
      <c r="B10193" s="4" t="inlineStr">
        <is>
          <t>E.P KINIGI</t>
        </is>
      </c>
      <c r="C10193" s="4" t="inlineStr">
        <is>
          <t>P5</t>
        </is>
      </c>
      <c r="D10193" s="5" t="n">
        <v>235</v>
      </c>
      <c r="E10193" s="5" t="n">
        <v>4</v>
      </c>
      <c r="F10193" s="5" t="n">
        <v>0</v>
      </c>
      <c r="G10193" s="5">
        <f>E10193-F10193</f>
        <v/>
      </c>
      <c r="H10193" s="5">
        <f>'Notes'!$B$4</f>
        <v/>
      </c>
      <c r="I10193" s="5">
        <f>ROUNDUP(D10193/H10193,0)</f>
        <v/>
      </c>
      <c r="J10193" s="6">
        <f>G10193-I10193</f>
        <v/>
      </c>
      <c r="K10193" s="4">
        <f>IF(J10193&lt;0,"Deficit",IF(J10193=0,"Exact fit","Surplus"))</f>
        <v/>
      </c>
    </row>
    <row r="10194">
      <c r="A10194" s="4" t="n">
        <v>330906</v>
      </c>
      <c r="B10194" s="4" t="inlineStr">
        <is>
          <t>E.P KINIGI</t>
        </is>
      </c>
      <c r="C10194" s="4" t="inlineStr">
        <is>
          <t>P6</t>
        </is>
      </c>
      <c r="D10194" s="5" t="n">
        <v>83</v>
      </c>
      <c r="E10194" s="5" t="n">
        <v>2</v>
      </c>
      <c r="F10194" s="5" t="n">
        <v>0</v>
      </c>
      <c r="G10194" s="5">
        <f>E10194-F10194</f>
        <v/>
      </c>
      <c r="H10194" s="5">
        <f>'Notes'!$B$4</f>
        <v/>
      </c>
      <c r="I10194" s="5">
        <f>ROUNDUP(D10194/H10194,0)</f>
        <v/>
      </c>
      <c r="J10194" s="6">
        <f>G10194-I10194</f>
        <v/>
      </c>
      <c r="K10194" s="4">
        <f>IF(J10194&lt;0,"Deficit",IF(J10194=0,"Exact fit","Surplus"))</f>
        <v/>
      </c>
    </row>
    <row r="10195">
      <c r="A10195" s="4" t="n">
        <v>330908</v>
      </c>
      <c r="B10195" s="4" t="inlineStr">
        <is>
          <t>G.S RAMBO</t>
        </is>
      </c>
      <c r="C10195" s="4" t="inlineStr">
        <is>
          <t>P1</t>
        </is>
      </c>
      <c r="D10195" s="5" t="n">
        <v>373</v>
      </c>
      <c r="E10195" s="5" t="n">
        <v>6</v>
      </c>
      <c r="F10195" s="5" t="n">
        <v>3</v>
      </c>
      <c r="G10195" s="5">
        <f>E10195-F10195</f>
        <v/>
      </c>
      <c r="H10195" s="5">
        <f>'Notes'!$B$4</f>
        <v/>
      </c>
      <c r="I10195" s="5">
        <f>ROUNDUP(D10195/H10195,0)</f>
        <v/>
      </c>
      <c r="J10195" s="6">
        <f>G10195-I10195</f>
        <v/>
      </c>
      <c r="K10195" s="4">
        <f>IF(J10195&lt;0,"Deficit",IF(J10195=0,"Exact fit","Surplus"))</f>
        <v/>
      </c>
    </row>
    <row r="10196">
      <c r="A10196" s="4" t="n">
        <v>330908</v>
      </c>
      <c r="B10196" s="4" t="inlineStr">
        <is>
          <t>G.S RAMBO</t>
        </is>
      </c>
      <c r="C10196" s="4" t="inlineStr">
        <is>
          <t>P2</t>
        </is>
      </c>
      <c r="D10196" s="5" t="n">
        <v>353</v>
      </c>
      <c r="E10196" s="5" t="n">
        <v>6</v>
      </c>
      <c r="F10196" s="5" t="n">
        <v>3</v>
      </c>
      <c r="G10196" s="5">
        <f>E10196-F10196</f>
        <v/>
      </c>
      <c r="H10196" s="5">
        <f>'Notes'!$B$4</f>
        <v/>
      </c>
      <c r="I10196" s="5">
        <f>ROUNDUP(D10196/H10196,0)</f>
        <v/>
      </c>
      <c r="J10196" s="6">
        <f>G10196-I10196</f>
        <v/>
      </c>
      <c r="K10196" s="4">
        <f>IF(J10196&lt;0,"Deficit",IF(J10196=0,"Exact fit","Surplus"))</f>
        <v/>
      </c>
    </row>
    <row r="10197">
      <c r="A10197" s="4" t="n">
        <v>330908</v>
      </c>
      <c r="B10197" s="4" t="inlineStr">
        <is>
          <t>G.S RAMBO</t>
        </is>
      </c>
      <c r="C10197" s="4" t="inlineStr">
        <is>
          <t>P3</t>
        </is>
      </c>
      <c r="D10197" s="5" t="n">
        <v>283</v>
      </c>
      <c r="E10197" s="5" t="n">
        <v>6</v>
      </c>
      <c r="F10197" s="5" t="n">
        <v>3</v>
      </c>
      <c r="G10197" s="5">
        <f>E10197-F10197</f>
        <v/>
      </c>
      <c r="H10197" s="5">
        <f>'Notes'!$B$4</f>
        <v/>
      </c>
      <c r="I10197" s="5">
        <f>ROUNDUP(D10197/H10197,0)</f>
        <v/>
      </c>
      <c r="J10197" s="6">
        <f>G10197-I10197</f>
        <v/>
      </c>
      <c r="K10197" s="4">
        <f>IF(J10197&lt;0,"Deficit",IF(J10197=0,"Exact fit","Surplus"))</f>
        <v/>
      </c>
    </row>
    <row r="10198">
      <c r="A10198" s="4" t="n">
        <v>330908</v>
      </c>
      <c r="B10198" s="4" t="inlineStr">
        <is>
          <t>G.S RAMBO</t>
        </is>
      </c>
      <c r="C10198" s="4" t="inlineStr">
        <is>
          <t>P4</t>
        </is>
      </c>
      <c r="D10198" s="5" t="n">
        <v>405</v>
      </c>
      <c r="E10198" s="5" t="n">
        <v>7</v>
      </c>
      <c r="F10198" s="5" t="n">
        <v>0</v>
      </c>
      <c r="G10198" s="5">
        <f>E10198-F10198</f>
        <v/>
      </c>
      <c r="H10198" s="5">
        <f>'Notes'!$B$4</f>
        <v/>
      </c>
      <c r="I10198" s="5">
        <f>ROUNDUP(D10198/H10198,0)</f>
        <v/>
      </c>
      <c r="J10198" s="6">
        <f>G10198-I10198</f>
        <v/>
      </c>
      <c r="K10198" s="4">
        <f>IF(J10198&lt;0,"Deficit",IF(J10198=0,"Exact fit","Surplus"))</f>
        <v/>
      </c>
    </row>
    <row r="10199">
      <c r="A10199" s="4" t="n">
        <v>330908</v>
      </c>
      <c r="B10199" s="4" t="inlineStr">
        <is>
          <t>G.S RAMBO</t>
        </is>
      </c>
      <c r="C10199" s="4" t="inlineStr">
        <is>
          <t>P5</t>
        </is>
      </c>
      <c r="D10199" s="5" t="n">
        <v>360</v>
      </c>
      <c r="E10199" s="5" t="n">
        <v>5</v>
      </c>
      <c r="F10199" s="5" t="n">
        <v>0</v>
      </c>
      <c r="G10199" s="5">
        <f>E10199-F10199</f>
        <v/>
      </c>
      <c r="H10199" s="5">
        <f>'Notes'!$B$4</f>
        <v/>
      </c>
      <c r="I10199" s="5">
        <f>ROUNDUP(D10199/H10199,0)</f>
        <v/>
      </c>
      <c r="J10199" s="6">
        <f>G10199-I10199</f>
        <v/>
      </c>
      <c r="K10199" s="4">
        <f>IF(J10199&lt;0,"Deficit",IF(J10199=0,"Exact fit","Surplus"))</f>
        <v/>
      </c>
    </row>
    <row r="10200">
      <c r="A10200" s="4" t="n">
        <v>330908</v>
      </c>
      <c r="B10200" s="4" t="inlineStr">
        <is>
          <t>G.S RAMBO</t>
        </is>
      </c>
      <c r="C10200" s="4" t="inlineStr">
        <is>
          <t>P6</t>
        </is>
      </c>
      <c r="D10200" s="5" t="n">
        <v>361</v>
      </c>
      <c r="E10200" s="5" t="n">
        <v>5</v>
      </c>
      <c r="F10200" s="5" t="n">
        <v>0</v>
      </c>
      <c r="G10200" s="5">
        <f>E10200-F10200</f>
        <v/>
      </c>
      <c r="H10200" s="5">
        <f>'Notes'!$B$4</f>
        <v/>
      </c>
      <c r="I10200" s="5">
        <f>ROUNDUP(D10200/H10200,0)</f>
        <v/>
      </c>
      <c r="J10200" s="6">
        <f>G10200-I10200</f>
        <v/>
      </c>
      <c r="K10200" s="4">
        <f>IF(J10200&lt;0,"Deficit",IF(J10200=0,"Exact fit","Surplus"))</f>
        <v/>
      </c>
    </row>
    <row r="10201">
      <c r="A10201" s="4" t="n">
        <v>330909</v>
      </c>
      <c r="B10201" s="4" t="inlineStr">
        <is>
          <t>E.P RUBONA</t>
        </is>
      </c>
      <c r="C10201" s="4" t="inlineStr">
        <is>
          <t>P1</t>
        </is>
      </c>
      <c r="D10201" s="5" t="n">
        <v>231</v>
      </c>
      <c r="E10201" s="5" t="n">
        <v>4</v>
      </c>
      <c r="F10201" s="5" t="n">
        <v>2</v>
      </c>
      <c r="G10201" s="5">
        <f>E10201-F10201</f>
        <v/>
      </c>
      <c r="H10201" s="5">
        <f>'Notes'!$B$4</f>
        <v/>
      </c>
      <c r="I10201" s="5">
        <f>ROUNDUP(D10201/H10201,0)</f>
        <v/>
      </c>
      <c r="J10201" s="6">
        <f>G10201-I10201</f>
        <v/>
      </c>
      <c r="K10201" s="4">
        <f>IF(J10201&lt;0,"Deficit",IF(J10201=0,"Exact fit","Surplus"))</f>
        <v/>
      </c>
    </row>
    <row r="10202">
      <c r="A10202" s="4" t="n">
        <v>330909</v>
      </c>
      <c r="B10202" s="4" t="inlineStr">
        <is>
          <t>E.P RUBONA</t>
        </is>
      </c>
      <c r="C10202" s="4" t="inlineStr">
        <is>
          <t>P2</t>
        </is>
      </c>
      <c r="D10202" s="5" t="n">
        <v>287</v>
      </c>
      <c r="E10202" s="5" t="n">
        <v>6</v>
      </c>
      <c r="F10202" s="5" t="n">
        <v>3</v>
      </c>
      <c r="G10202" s="5">
        <f>E10202-F10202</f>
        <v/>
      </c>
      <c r="H10202" s="5">
        <f>'Notes'!$B$4</f>
        <v/>
      </c>
      <c r="I10202" s="5">
        <f>ROUNDUP(D10202/H10202,0)</f>
        <v/>
      </c>
      <c r="J10202" s="6">
        <f>G10202-I10202</f>
        <v/>
      </c>
      <c r="K10202" s="4">
        <f>IF(J10202&lt;0,"Deficit",IF(J10202=0,"Exact fit","Surplus"))</f>
        <v/>
      </c>
    </row>
    <row r="10203">
      <c r="A10203" s="4" t="n">
        <v>330909</v>
      </c>
      <c r="B10203" s="4" t="inlineStr">
        <is>
          <t>E.P RUBONA</t>
        </is>
      </c>
      <c r="C10203" s="4" t="inlineStr">
        <is>
          <t>P3</t>
        </is>
      </c>
      <c r="D10203" s="5" t="n">
        <v>284</v>
      </c>
      <c r="E10203" s="5" t="n">
        <v>6</v>
      </c>
      <c r="F10203" s="5" t="n">
        <v>3</v>
      </c>
      <c r="G10203" s="5">
        <f>E10203-F10203</f>
        <v/>
      </c>
      <c r="H10203" s="5">
        <f>'Notes'!$B$4</f>
        <v/>
      </c>
      <c r="I10203" s="5">
        <f>ROUNDUP(D10203/H10203,0)</f>
        <v/>
      </c>
      <c r="J10203" s="6">
        <f>G10203-I10203</f>
        <v/>
      </c>
      <c r="K10203" s="4">
        <f>IF(J10203&lt;0,"Deficit",IF(J10203=0,"Exact fit","Surplus"))</f>
        <v/>
      </c>
    </row>
    <row r="10204">
      <c r="A10204" s="4" t="n">
        <v>330909</v>
      </c>
      <c r="B10204" s="4" t="inlineStr">
        <is>
          <t>E.P RUBONA</t>
        </is>
      </c>
      <c r="C10204" s="4" t="inlineStr">
        <is>
          <t>P4</t>
        </is>
      </c>
      <c r="D10204" s="5" t="n">
        <v>342</v>
      </c>
      <c r="E10204" s="5" t="n">
        <v>5</v>
      </c>
      <c r="F10204" s="5" t="n">
        <v>0</v>
      </c>
      <c r="G10204" s="5">
        <f>E10204-F10204</f>
        <v/>
      </c>
      <c r="H10204" s="5">
        <f>'Notes'!$B$4</f>
        <v/>
      </c>
      <c r="I10204" s="5">
        <f>ROUNDUP(D10204/H10204,0)</f>
        <v/>
      </c>
      <c r="J10204" s="6">
        <f>G10204-I10204</f>
        <v/>
      </c>
      <c r="K10204" s="4">
        <f>IF(J10204&lt;0,"Deficit",IF(J10204=0,"Exact fit","Surplus"))</f>
        <v/>
      </c>
    </row>
    <row r="10205">
      <c r="A10205" s="4" t="n">
        <v>330909</v>
      </c>
      <c r="B10205" s="4" t="inlineStr">
        <is>
          <t>E.P RUBONA</t>
        </is>
      </c>
      <c r="C10205" s="4" t="inlineStr">
        <is>
          <t>P5</t>
        </is>
      </c>
      <c r="D10205" s="5" t="n">
        <v>276</v>
      </c>
      <c r="E10205" s="5" t="n">
        <v>4</v>
      </c>
      <c r="F10205" s="5" t="n">
        <v>0</v>
      </c>
      <c r="G10205" s="5">
        <f>E10205-F10205</f>
        <v/>
      </c>
      <c r="H10205" s="5">
        <f>'Notes'!$B$4</f>
        <v/>
      </c>
      <c r="I10205" s="5">
        <f>ROUNDUP(D10205/H10205,0)</f>
        <v/>
      </c>
      <c r="J10205" s="6">
        <f>G10205-I10205</f>
        <v/>
      </c>
      <c r="K10205" s="4">
        <f>IF(J10205&lt;0,"Deficit",IF(J10205=0,"Exact fit","Surplus"))</f>
        <v/>
      </c>
    </row>
    <row r="10206">
      <c r="A10206" s="4" t="n">
        <v>330909</v>
      </c>
      <c r="B10206" s="4" t="inlineStr">
        <is>
          <t>E.P RUBONA</t>
        </is>
      </c>
      <c r="C10206" s="4" t="inlineStr">
        <is>
          <t>P6</t>
        </is>
      </c>
      <c r="D10206" s="5" t="n">
        <v>257</v>
      </c>
      <c r="E10206" s="5" t="n">
        <v>4</v>
      </c>
      <c r="F10206" s="5" t="n">
        <v>0</v>
      </c>
      <c r="G10206" s="5">
        <f>E10206-F10206</f>
        <v/>
      </c>
      <c r="H10206" s="5">
        <f>'Notes'!$B$4</f>
        <v/>
      </c>
      <c r="I10206" s="5">
        <f>ROUNDUP(D10206/H10206,0)</f>
        <v/>
      </c>
      <c r="J10206" s="6">
        <f>G10206-I10206</f>
        <v/>
      </c>
      <c r="K10206" s="4">
        <f>IF(J10206&lt;0,"Deficit",IF(J10206=0,"Exact fit","Surplus"))</f>
        <v/>
      </c>
    </row>
    <row r="10207">
      <c r="A10207" s="4" t="n">
        <v>330913</v>
      </c>
      <c r="B10207" s="4" t="inlineStr">
        <is>
          <t>G.S BUSORO</t>
        </is>
      </c>
      <c r="C10207" s="4" t="inlineStr">
        <is>
          <t>P1</t>
        </is>
      </c>
      <c r="D10207" s="5" t="n">
        <v>247</v>
      </c>
      <c r="E10207" s="5" t="n">
        <v>6</v>
      </c>
      <c r="F10207" s="5" t="n">
        <v>3</v>
      </c>
      <c r="G10207" s="5">
        <f>E10207-F10207</f>
        <v/>
      </c>
      <c r="H10207" s="5">
        <f>'Notes'!$B$4</f>
        <v/>
      </c>
      <c r="I10207" s="5">
        <f>ROUNDUP(D10207/H10207,0)</f>
        <v/>
      </c>
      <c r="J10207" s="6">
        <f>G10207-I10207</f>
        <v/>
      </c>
      <c r="K10207" s="4">
        <f>IF(J10207&lt;0,"Deficit",IF(J10207=0,"Exact fit","Surplus"))</f>
        <v/>
      </c>
    </row>
    <row r="10208">
      <c r="A10208" s="4" t="n">
        <v>330913</v>
      </c>
      <c r="B10208" s="4" t="inlineStr">
        <is>
          <t>G.S BUSORO</t>
        </is>
      </c>
      <c r="C10208" s="4" t="inlineStr">
        <is>
          <t>P2</t>
        </is>
      </c>
      <c r="D10208" s="5" t="n">
        <v>194</v>
      </c>
      <c r="E10208" s="5" t="n">
        <v>4</v>
      </c>
      <c r="F10208" s="5" t="n">
        <v>2</v>
      </c>
      <c r="G10208" s="5">
        <f>E10208-F10208</f>
        <v/>
      </c>
      <c r="H10208" s="5">
        <f>'Notes'!$B$4</f>
        <v/>
      </c>
      <c r="I10208" s="5">
        <f>ROUNDUP(D10208/H10208,0)</f>
        <v/>
      </c>
      <c r="J10208" s="6">
        <f>G10208-I10208</f>
        <v/>
      </c>
      <c r="K10208" s="4">
        <f>IF(J10208&lt;0,"Deficit",IF(J10208=0,"Exact fit","Surplus"))</f>
        <v/>
      </c>
    </row>
    <row r="10209">
      <c r="A10209" s="4" t="n">
        <v>330913</v>
      </c>
      <c r="B10209" s="4" t="inlineStr">
        <is>
          <t>G.S BUSORO</t>
        </is>
      </c>
      <c r="C10209" s="4" t="inlineStr">
        <is>
          <t>P3</t>
        </is>
      </c>
      <c r="D10209" s="5" t="n">
        <v>217</v>
      </c>
      <c r="E10209" s="5" t="n">
        <v>4</v>
      </c>
      <c r="F10209" s="5" t="n">
        <v>2</v>
      </c>
      <c r="G10209" s="5">
        <f>E10209-F10209</f>
        <v/>
      </c>
      <c r="H10209" s="5">
        <f>'Notes'!$B$4</f>
        <v/>
      </c>
      <c r="I10209" s="5">
        <f>ROUNDUP(D10209/H10209,0)</f>
        <v/>
      </c>
      <c r="J10209" s="6">
        <f>G10209-I10209</f>
        <v/>
      </c>
      <c r="K10209" s="4">
        <f>IF(J10209&lt;0,"Deficit",IF(J10209=0,"Exact fit","Surplus"))</f>
        <v/>
      </c>
    </row>
    <row r="10210">
      <c r="A10210" s="4" t="n">
        <v>330913</v>
      </c>
      <c r="B10210" s="4" t="inlineStr">
        <is>
          <t>G.S BUSORO</t>
        </is>
      </c>
      <c r="C10210" s="4" t="inlineStr">
        <is>
          <t>P4</t>
        </is>
      </c>
      <c r="D10210" s="5" t="n">
        <v>209</v>
      </c>
      <c r="E10210" s="5" t="n">
        <v>3</v>
      </c>
      <c r="F10210" s="5" t="n">
        <v>0</v>
      </c>
      <c r="G10210" s="5">
        <f>E10210-F10210</f>
        <v/>
      </c>
      <c r="H10210" s="5">
        <f>'Notes'!$B$4</f>
        <v/>
      </c>
      <c r="I10210" s="5">
        <f>ROUNDUP(D10210/H10210,0)</f>
        <v/>
      </c>
      <c r="J10210" s="6">
        <f>G10210-I10210</f>
        <v/>
      </c>
      <c r="K10210" s="4">
        <f>IF(J10210&lt;0,"Deficit",IF(J10210=0,"Exact fit","Surplus"))</f>
        <v/>
      </c>
    </row>
    <row r="10211">
      <c r="A10211" s="4" t="n">
        <v>330913</v>
      </c>
      <c r="B10211" s="4" t="inlineStr">
        <is>
          <t>G.S BUSORO</t>
        </is>
      </c>
      <c r="C10211" s="4" t="inlineStr">
        <is>
          <t>P5</t>
        </is>
      </c>
      <c r="D10211" s="5" t="n">
        <v>190</v>
      </c>
      <c r="E10211" s="5" t="n">
        <v>3</v>
      </c>
      <c r="F10211" s="5" t="n">
        <v>0</v>
      </c>
      <c r="G10211" s="5">
        <f>E10211-F10211</f>
        <v/>
      </c>
      <c r="H10211" s="5">
        <f>'Notes'!$B$4</f>
        <v/>
      </c>
      <c r="I10211" s="5">
        <f>ROUNDUP(D10211/H10211,0)</f>
        <v/>
      </c>
      <c r="J10211" s="6">
        <f>G10211-I10211</f>
        <v/>
      </c>
      <c r="K10211" s="4">
        <f>IF(J10211&lt;0,"Deficit",IF(J10211=0,"Exact fit","Surplus"))</f>
        <v/>
      </c>
    </row>
    <row r="10212">
      <c r="A10212" s="4" t="n">
        <v>330913</v>
      </c>
      <c r="B10212" s="4" t="inlineStr">
        <is>
          <t>G.S BUSORO</t>
        </is>
      </c>
      <c r="C10212" s="4" t="inlineStr">
        <is>
          <t>P6</t>
        </is>
      </c>
      <c r="D10212" s="5" t="n">
        <v>203</v>
      </c>
      <c r="E10212" s="5" t="n">
        <v>4</v>
      </c>
      <c r="F10212" s="5" t="n">
        <v>0</v>
      </c>
      <c r="G10212" s="5">
        <f>E10212-F10212</f>
        <v/>
      </c>
      <c r="H10212" s="5">
        <f>'Notes'!$B$4</f>
        <v/>
      </c>
      <c r="I10212" s="5">
        <f>ROUNDUP(D10212/H10212,0)</f>
        <v/>
      </c>
      <c r="J10212" s="6">
        <f>G10212-I10212</f>
        <v/>
      </c>
      <c r="K10212" s="4">
        <f>IF(J10212&lt;0,"Deficit",IF(J10212=0,"Exact fit","Surplus"))</f>
        <v/>
      </c>
    </row>
    <row r="10213">
      <c r="A10213" s="4" t="n">
        <v>330921</v>
      </c>
      <c r="B10213" s="4" t="inlineStr">
        <is>
          <t>EP BUHANGA</t>
        </is>
      </c>
      <c r="C10213" s="4" t="inlineStr">
        <is>
          <t>P1</t>
        </is>
      </c>
      <c r="D10213" s="5" t="n">
        <v>105</v>
      </c>
      <c r="E10213" s="5" t="n">
        <v>2</v>
      </c>
      <c r="F10213" s="5" t="n">
        <v>0</v>
      </c>
      <c r="G10213" s="5">
        <f>E10213-F10213</f>
        <v/>
      </c>
      <c r="H10213" s="5">
        <f>'Notes'!$B$4</f>
        <v/>
      </c>
      <c r="I10213" s="5">
        <f>ROUNDUP(D10213/H10213,0)</f>
        <v/>
      </c>
      <c r="J10213" s="6">
        <f>G10213-I10213</f>
        <v/>
      </c>
      <c r="K10213" s="4">
        <f>IF(J10213&lt;0,"Deficit",IF(J10213=0,"Exact fit","Surplus"))</f>
        <v/>
      </c>
    </row>
    <row r="10214">
      <c r="A10214" s="4" t="n">
        <v>330921</v>
      </c>
      <c r="B10214" s="4" t="inlineStr">
        <is>
          <t>EP BUHANGA</t>
        </is>
      </c>
      <c r="C10214" s="4" t="inlineStr">
        <is>
          <t>P2</t>
        </is>
      </c>
      <c r="D10214" s="5" t="n">
        <v>143</v>
      </c>
      <c r="E10214" s="5" t="n">
        <v>3</v>
      </c>
      <c r="F10214" s="5" t="n">
        <v>0</v>
      </c>
      <c r="G10214" s="5">
        <f>E10214-F10214</f>
        <v/>
      </c>
      <c r="H10214" s="5">
        <f>'Notes'!$B$4</f>
        <v/>
      </c>
      <c r="I10214" s="5">
        <f>ROUNDUP(D10214/H10214,0)</f>
        <v/>
      </c>
      <c r="J10214" s="6">
        <f>G10214-I10214</f>
        <v/>
      </c>
      <c r="K10214" s="4">
        <f>IF(J10214&lt;0,"Deficit",IF(J10214=0,"Exact fit","Surplus"))</f>
        <v/>
      </c>
    </row>
    <row r="10215">
      <c r="A10215" s="4" t="n">
        <v>330921</v>
      </c>
      <c r="B10215" s="4" t="inlineStr">
        <is>
          <t>EP BUHANGA</t>
        </is>
      </c>
      <c r="C10215" s="4" t="inlineStr">
        <is>
          <t>P3</t>
        </is>
      </c>
      <c r="D10215" s="5" t="n">
        <v>157</v>
      </c>
      <c r="E10215" s="5" t="n">
        <v>3</v>
      </c>
      <c r="F10215" s="5" t="n">
        <v>0</v>
      </c>
      <c r="G10215" s="5">
        <f>E10215-F10215</f>
        <v/>
      </c>
      <c r="H10215" s="5">
        <f>'Notes'!$B$4</f>
        <v/>
      </c>
      <c r="I10215" s="5">
        <f>ROUNDUP(D10215/H10215,0)</f>
        <v/>
      </c>
      <c r="J10215" s="6">
        <f>G10215-I10215</f>
        <v/>
      </c>
      <c r="K10215" s="4">
        <f>IF(J10215&lt;0,"Deficit",IF(J10215=0,"Exact fit","Surplus"))</f>
        <v/>
      </c>
    </row>
    <row r="10216">
      <c r="A10216" s="4" t="n">
        <v>330921</v>
      </c>
      <c r="B10216" s="4" t="inlineStr">
        <is>
          <t>EP BUHANGA</t>
        </is>
      </c>
      <c r="C10216" s="4" t="inlineStr">
        <is>
          <t>P4</t>
        </is>
      </c>
      <c r="D10216" s="5" t="n">
        <v>188</v>
      </c>
      <c r="E10216" s="5" t="n">
        <v>4</v>
      </c>
      <c r="F10216" s="5" t="n">
        <v>0</v>
      </c>
      <c r="G10216" s="5">
        <f>E10216-F10216</f>
        <v/>
      </c>
      <c r="H10216" s="5">
        <f>'Notes'!$B$4</f>
        <v/>
      </c>
      <c r="I10216" s="5">
        <f>ROUNDUP(D10216/H10216,0)</f>
        <v/>
      </c>
      <c r="J10216" s="6">
        <f>G10216-I10216</f>
        <v/>
      </c>
      <c r="K10216" s="4">
        <f>IF(J10216&lt;0,"Deficit",IF(J10216=0,"Exact fit","Surplus"))</f>
        <v/>
      </c>
    </row>
    <row r="10217">
      <c r="A10217" s="4" t="n">
        <v>330921</v>
      </c>
      <c r="B10217" s="4" t="inlineStr">
        <is>
          <t>EP BUHANGA</t>
        </is>
      </c>
      <c r="C10217" s="4" t="inlineStr">
        <is>
          <t>P5</t>
        </is>
      </c>
      <c r="D10217" s="5" t="n">
        <v>160</v>
      </c>
      <c r="E10217" s="5" t="n">
        <v>4</v>
      </c>
      <c r="F10217" s="5" t="n">
        <v>0</v>
      </c>
      <c r="G10217" s="5">
        <f>E10217-F10217</f>
        <v/>
      </c>
      <c r="H10217" s="5">
        <f>'Notes'!$B$4</f>
        <v/>
      </c>
      <c r="I10217" s="5">
        <f>ROUNDUP(D10217/H10217,0)</f>
        <v/>
      </c>
      <c r="J10217" s="6">
        <f>G10217-I10217</f>
        <v/>
      </c>
      <c r="K10217" s="4">
        <f>IF(J10217&lt;0,"Deficit",IF(J10217=0,"Exact fit","Surplus"))</f>
        <v/>
      </c>
    </row>
    <row r="10218">
      <c r="A10218" s="4" t="n">
        <v>330921</v>
      </c>
      <c r="B10218" s="4" t="inlineStr">
        <is>
          <t>EP BUHANGA</t>
        </is>
      </c>
      <c r="C10218" s="4" t="inlineStr">
        <is>
          <t>P6</t>
        </is>
      </c>
      <c r="D10218" s="5" t="n">
        <v>127</v>
      </c>
      <c r="E10218" s="5" t="n">
        <v>3</v>
      </c>
      <c r="F10218" s="5" t="n">
        <v>0</v>
      </c>
      <c r="G10218" s="5">
        <f>E10218-F10218</f>
        <v/>
      </c>
      <c r="H10218" s="5">
        <f>'Notes'!$B$4</f>
        <v/>
      </c>
      <c r="I10218" s="5">
        <f>ROUNDUP(D10218/H10218,0)</f>
        <v/>
      </c>
      <c r="J10218" s="6">
        <f>G10218-I10218</f>
        <v/>
      </c>
      <c r="K10218" s="4">
        <f>IF(J10218&lt;0,"Deficit",IF(J10218=0,"Exact fit","Surplus"))</f>
        <v/>
      </c>
    </row>
    <row r="10219">
      <c r="A10219" s="4" t="n">
        <v>330922</v>
      </c>
      <c r="B10219" s="4" t="inlineStr">
        <is>
          <t>GS KABIZA</t>
        </is>
      </c>
      <c r="C10219" s="4" t="inlineStr">
        <is>
          <t>P1</t>
        </is>
      </c>
      <c r="D10219" s="5" t="n">
        <v>281</v>
      </c>
      <c r="E10219" s="5" t="n">
        <v>4</v>
      </c>
      <c r="F10219" s="5" t="n">
        <v>2</v>
      </c>
      <c r="G10219" s="5">
        <f>E10219-F10219</f>
        <v/>
      </c>
      <c r="H10219" s="5">
        <f>'Notes'!$B$4</f>
        <v/>
      </c>
      <c r="I10219" s="5">
        <f>ROUNDUP(D10219/H10219,0)</f>
        <v/>
      </c>
      <c r="J10219" s="6">
        <f>G10219-I10219</f>
        <v/>
      </c>
      <c r="K10219" s="4">
        <f>IF(J10219&lt;0,"Deficit",IF(J10219=0,"Exact fit","Surplus"))</f>
        <v/>
      </c>
    </row>
    <row r="10220">
      <c r="A10220" s="4" t="n">
        <v>330922</v>
      </c>
      <c r="B10220" s="4" t="inlineStr">
        <is>
          <t>GS KABIZA</t>
        </is>
      </c>
      <c r="C10220" s="4" t="inlineStr">
        <is>
          <t>P2</t>
        </is>
      </c>
      <c r="D10220" s="5" t="n">
        <v>313</v>
      </c>
      <c r="E10220" s="5" t="n">
        <v>5</v>
      </c>
      <c r="F10220" s="5" t="n">
        <v>2</v>
      </c>
      <c r="G10220" s="5">
        <f>E10220-F10220</f>
        <v/>
      </c>
      <c r="H10220" s="5">
        <f>'Notes'!$B$4</f>
        <v/>
      </c>
      <c r="I10220" s="5">
        <f>ROUNDUP(D10220/H10220,0)</f>
        <v/>
      </c>
      <c r="J10220" s="6">
        <f>G10220-I10220</f>
        <v/>
      </c>
      <c r="K10220" s="4">
        <f>IF(J10220&lt;0,"Deficit",IF(J10220=0,"Exact fit","Surplus"))</f>
        <v/>
      </c>
    </row>
    <row r="10221">
      <c r="A10221" s="4" t="n">
        <v>330922</v>
      </c>
      <c r="B10221" s="4" t="inlineStr">
        <is>
          <t>GS KABIZA</t>
        </is>
      </c>
      <c r="C10221" s="4" t="inlineStr">
        <is>
          <t>P3</t>
        </is>
      </c>
      <c r="D10221" s="5" t="n">
        <v>236</v>
      </c>
      <c r="E10221" s="5" t="n">
        <v>5</v>
      </c>
      <c r="F10221" s="5" t="n">
        <v>2</v>
      </c>
      <c r="G10221" s="5">
        <f>E10221-F10221</f>
        <v/>
      </c>
      <c r="H10221" s="5">
        <f>'Notes'!$B$4</f>
        <v/>
      </c>
      <c r="I10221" s="5">
        <f>ROUNDUP(D10221/H10221,0)</f>
        <v/>
      </c>
      <c r="J10221" s="6">
        <f>G10221-I10221</f>
        <v/>
      </c>
      <c r="K10221" s="4">
        <f>IF(J10221&lt;0,"Deficit",IF(J10221=0,"Exact fit","Surplus"))</f>
        <v/>
      </c>
    </row>
    <row r="10222">
      <c r="A10222" s="4" t="n">
        <v>330922</v>
      </c>
      <c r="B10222" s="4" t="inlineStr">
        <is>
          <t>GS KABIZA</t>
        </is>
      </c>
      <c r="C10222" s="4" t="inlineStr">
        <is>
          <t>P4</t>
        </is>
      </c>
      <c r="D10222" s="5" t="n">
        <v>229</v>
      </c>
      <c r="E10222" s="5" t="n">
        <v>4</v>
      </c>
      <c r="F10222" s="5" t="n">
        <v>0</v>
      </c>
      <c r="G10222" s="5">
        <f>E10222-F10222</f>
        <v/>
      </c>
      <c r="H10222" s="5">
        <f>'Notes'!$B$4</f>
        <v/>
      </c>
      <c r="I10222" s="5">
        <f>ROUNDUP(D10222/H10222,0)</f>
        <v/>
      </c>
      <c r="J10222" s="6">
        <f>G10222-I10222</f>
        <v/>
      </c>
      <c r="K10222" s="4">
        <f>IF(J10222&lt;0,"Deficit",IF(J10222=0,"Exact fit","Surplus"))</f>
        <v/>
      </c>
    </row>
    <row r="10223">
      <c r="A10223" s="4" t="n">
        <v>330922</v>
      </c>
      <c r="B10223" s="4" t="inlineStr">
        <is>
          <t>GS KABIZA</t>
        </is>
      </c>
      <c r="C10223" s="4" t="inlineStr">
        <is>
          <t>P5</t>
        </is>
      </c>
      <c r="D10223" s="5" t="n">
        <v>249</v>
      </c>
      <c r="E10223" s="5" t="n">
        <v>5</v>
      </c>
      <c r="F10223" s="5" t="n">
        <v>0</v>
      </c>
      <c r="G10223" s="5">
        <f>E10223-F10223</f>
        <v/>
      </c>
      <c r="H10223" s="5">
        <f>'Notes'!$B$4</f>
        <v/>
      </c>
      <c r="I10223" s="5">
        <f>ROUNDUP(D10223/H10223,0)</f>
        <v/>
      </c>
      <c r="J10223" s="6">
        <f>G10223-I10223</f>
        <v/>
      </c>
      <c r="K10223" s="4">
        <f>IF(J10223&lt;0,"Deficit",IF(J10223=0,"Exact fit","Surplus"))</f>
        <v/>
      </c>
    </row>
    <row r="10224">
      <c r="A10224" s="4" t="n">
        <v>330922</v>
      </c>
      <c r="B10224" s="4" t="inlineStr">
        <is>
          <t>GS KABIZA</t>
        </is>
      </c>
      <c r="C10224" s="4" t="inlineStr">
        <is>
          <t>P6</t>
        </is>
      </c>
      <c r="D10224" s="5" t="n">
        <v>174</v>
      </c>
      <c r="E10224" s="5" t="n">
        <v>4</v>
      </c>
      <c r="F10224" s="5" t="n">
        <v>0</v>
      </c>
      <c r="G10224" s="5">
        <f>E10224-F10224</f>
        <v/>
      </c>
      <c r="H10224" s="5">
        <f>'Notes'!$B$4</f>
        <v/>
      </c>
      <c r="I10224" s="5">
        <f>ROUNDUP(D10224/H10224,0)</f>
        <v/>
      </c>
      <c r="J10224" s="6">
        <f>G10224-I10224</f>
        <v/>
      </c>
      <c r="K10224" s="4">
        <f>IF(J10224&lt;0,"Deficit",IF(J10224=0,"Exact fit","Surplus"))</f>
        <v/>
      </c>
    </row>
    <row r="10225">
      <c r="A10225" s="4" t="n">
        <v>331006</v>
      </c>
      <c r="B10225" s="4" t="inlineStr">
        <is>
          <t>E.P KAYANZA AMBROISE</t>
        </is>
      </c>
      <c r="C10225" s="4" t="inlineStr">
        <is>
          <t>P1</t>
        </is>
      </c>
      <c r="D10225" s="5" t="n">
        <v>194</v>
      </c>
      <c r="E10225" s="5" t="n">
        <v>4</v>
      </c>
      <c r="F10225" s="5" t="n">
        <v>2</v>
      </c>
      <c r="G10225" s="5">
        <f>E10225-F10225</f>
        <v/>
      </c>
      <c r="H10225" s="5">
        <f>'Notes'!$B$4</f>
        <v/>
      </c>
      <c r="I10225" s="5">
        <f>ROUNDUP(D10225/H10225,0)</f>
        <v/>
      </c>
      <c r="J10225" s="6">
        <f>G10225-I10225</f>
        <v/>
      </c>
      <c r="K10225" s="4">
        <f>IF(J10225&lt;0,"Deficit",IF(J10225=0,"Exact fit","Surplus"))</f>
        <v/>
      </c>
    </row>
    <row r="10226">
      <c r="A10226" s="4" t="n">
        <v>331006</v>
      </c>
      <c r="B10226" s="4" t="inlineStr">
        <is>
          <t>E.P KAYANZA AMBROISE</t>
        </is>
      </c>
      <c r="C10226" s="4" t="inlineStr">
        <is>
          <t>P2</t>
        </is>
      </c>
      <c r="D10226" s="5" t="n">
        <v>235</v>
      </c>
      <c r="E10226" s="5" t="n">
        <v>4</v>
      </c>
      <c r="F10226" s="5" t="n">
        <v>2</v>
      </c>
      <c r="G10226" s="5">
        <f>E10226-F10226</f>
        <v/>
      </c>
      <c r="H10226" s="5">
        <f>'Notes'!$B$4</f>
        <v/>
      </c>
      <c r="I10226" s="5">
        <f>ROUNDUP(D10226/H10226,0)</f>
        <v/>
      </c>
      <c r="J10226" s="6">
        <f>G10226-I10226</f>
        <v/>
      </c>
      <c r="K10226" s="4">
        <f>IF(J10226&lt;0,"Deficit",IF(J10226=0,"Exact fit","Surplus"))</f>
        <v/>
      </c>
    </row>
    <row r="10227">
      <c r="A10227" s="4" t="n">
        <v>331006</v>
      </c>
      <c r="B10227" s="4" t="inlineStr">
        <is>
          <t>E.P KAYANZA AMBROISE</t>
        </is>
      </c>
      <c r="C10227" s="4" t="inlineStr">
        <is>
          <t>P3</t>
        </is>
      </c>
      <c r="D10227" s="5" t="n">
        <v>216</v>
      </c>
      <c r="E10227" s="5" t="n">
        <v>4</v>
      </c>
      <c r="F10227" s="5" t="n">
        <v>2</v>
      </c>
      <c r="G10227" s="5">
        <f>E10227-F10227</f>
        <v/>
      </c>
      <c r="H10227" s="5">
        <f>'Notes'!$B$4</f>
        <v/>
      </c>
      <c r="I10227" s="5">
        <f>ROUNDUP(D10227/H10227,0)</f>
        <v/>
      </c>
      <c r="J10227" s="6">
        <f>G10227-I10227</f>
        <v/>
      </c>
      <c r="K10227" s="4">
        <f>IF(J10227&lt;0,"Deficit",IF(J10227=0,"Exact fit","Surplus"))</f>
        <v/>
      </c>
    </row>
    <row r="10228">
      <c r="A10228" s="4" t="n">
        <v>331006</v>
      </c>
      <c r="B10228" s="4" t="inlineStr">
        <is>
          <t>E.P KAYANZA AMBROISE</t>
        </is>
      </c>
      <c r="C10228" s="4" t="inlineStr">
        <is>
          <t>P4</t>
        </is>
      </c>
      <c r="D10228" s="5" t="n">
        <v>271</v>
      </c>
      <c r="E10228" s="5" t="n">
        <v>5</v>
      </c>
      <c r="F10228" s="5" t="n">
        <v>0</v>
      </c>
      <c r="G10228" s="5">
        <f>E10228-F10228</f>
        <v/>
      </c>
      <c r="H10228" s="5">
        <f>'Notes'!$B$4</f>
        <v/>
      </c>
      <c r="I10228" s="5">
        <f>ROUNDUP(D10228/H10228,0)</f>
        <v/>
      </c>
      <c r="J10228" s="6">
        <f>G10228-I10228</f>
        <v/>
      </c>
      <c r="K10228" s="4">
        <f>IF(J10228&lt;0,"Deficit",IF(J10228=0,"Exact fit","Surplus"))</f>
        <v/>
      </c>
    </row>
    <row r="10229">
      <c r="A10229" s="4" t="n">
        <v>331006</v>
      </c>
      <c r="B10229" s="4" t="inlineStr">
        <is>
          <t>E.P KAYANZA AMBROISE</t>
        </is>
      </c>
      <c r="C10229" s="4" t="inlineStr">
        <is>
          <t>P5</t>
        </is>
      </c>
      <c r="D10229" s="5" t="n">
        <v>212</v>
      </c>
      <c r="E10229" s="5" t="n">
        <v>4</v>
      </c>
      <c r="F10229" s="5" t="n">
        <v>0</v>
      </c>
      <c r="G10229" s="5">
        <f>E10229-F10229</f>
        <v/>
      </c>
      <c r="H10229" s="5">
        <f>'Notes'!$B$4</f>
        <v/>
      </c>
      <c r="I10229" s="5">
        <f>ROUNDUP(D10229/H10229,0)</f>
        <v/>
      </c>
      <c r="J10229" s="6">
        <f>G10229-I10229</f>
        <v/>
      </c>
      <c r="K10229" s="4">
        <f>IF(J10229&lt;0,"Deficit",IF(J10229=0,"Exact fit","Surplus"))</f>
        <v/>
      </c>
    </row>
    <row r="10230">
      <c r="A10230" s="4" t="n">
        <v>331006</v>
      </c>
      <c r="B10230" s="4" t="inlineStr">
        <is>
          <t>E.P KAYANZA AMBROISE</t>
        </is>
      </c>
      <c r="C10230" s="4" t="inlineStr">
        <is>
          <t>P6</t>
        </is>
      </c>
      <c r="D10230" s="5" t="n">
        <v>100</v>
      </c>
      <c r="E10230" s="5" t="n">
        <v>2</v>
      </c>
      <c r="F10230" s="5" t="n">
        <v>0</v>
      </c>
      <c r="G10230" s="5">
        <f>E10230-F10230</f>
        <v/>
      </c>
      <c r="H10230" s="5">
        <f>'Notes'!$B$4</f>
        <v/>
      </c>
      <c r="I10230" s="5">
        <f>ROUNDUP(D10230/H10230,0)</f>
        <v/>
      </c>
      <c r="J10230" s="6">
        <f>G10230-I10230</f>
        <v/>
      </c>
      <c r="K10230" s="4">
        <f>IF(J10230&lt;0,"Deficit",IF(J10230=0,"Exact fit","Surplus"))</f>
        <v/>
      </c>
    </row>
    <row r="10231">
      <c r="A10231" s="4" t="n">
        <v>331007</v>
      </c>
      <c r="B10231" s="4" t="inlineStr">
        <is>
          <t>E.P KIGARAMA</t>
        </is>
      </c>
      <c r="C10231" s="4" t="inlineStr">
        <is>
          <t>P1</t>
        </is>
      </c>
      <c r="D10231" s="5" t="n">
        <v>144</v>
      </c>
      <c r="E10231" s="5" t="n">
        <v>2</v>
      </c>
      <c r="F10231" s="5" t="n">
        <v>1</v>
      </c>
      <c r="G10231" s="5">
        <f>E10231-F10231</f>
        <v/>
      </c>
      <c r="H10231" s="5">
        <f>'Notes'!$B$4</f>
        <v/>
      </c>
      <c r="I10231" s="5">
        <f>ROUNDUP(D10231/H10231,0)</f>
        <v/>
      </c>
      <c r="J10231" s="6">
        <f>G10231-I10231</f>
        <v/>
      </c>
      <c r="K10231" s="4">
        <f>IF(J10231&lt;0,"Deficit",IF(J10231=0,"Exact fit","Surplus"))</f>
        <v/>
      </c>
    </row>
    <row r="10232">
      <c r="A10232" s="4" t="n">
        <v>331007</v>
      </c>
      <c r="B10232" s="4" t="inlineStr">
        <is>
          <t>E.P KIGARAMA</t>
        </is>
      </c>
      <c r="C10232" s="4" t="inlineStr">
        <is>
          <t>P2</t>
        </is>
      </c>
      <c r="D10232" s="5" t="n">
        <v>143</v>
      </c>
      <c r="E10232" s="5" t="n">
        <v>4</v>
      </c>
      <c r="F10232" s="5" t="n">
        <v>2</v>
      </c>
      <c r="G10232" s="5">
        <f>E10232-F10232</f>
        <v/>
      </c>
      <c r="H10232" s="5">
        <f>'Notes'!$B$4</f>
        <v/>
      </c>
      <c r="I10232" s="5">
        <f>ROUNDUP(D10232/H10232,0)</f>
        <v/>
      </c>
      <c r="J10232" s="6">
        <f>G10232-I10232</f>
        <v/>
      </c>
      <c r="K10232" s="4">
        <f>IF(J10232&lt;0,"Deficit",IF(J10232=0,"Exact fit","Surplus"))</f>
        <v/>
      </c>
    </row>
    <row r="10233">
      <c r="A10233" s="4" t="n">
        <v>331007</v>
      </c>
      <c r="B10233" s="4" t="inlineStr">
        <is>
          <t>E.P KIGARAMA</t>
        </is>
      </c>
      <c r="C10233" s="4" t="inlineStr">
        <is>
          <t>P3</t>
        </is>
      </c>
      <c r="D10233" s="5" t="n">
        <v>140</v>
      </c>
      <c r="E10233" s="5" t="n">
        <v>4</v>
      </c>
      <c r="F10233" s="5" t="n">
        <v>2</v>
      </c>
      <c r="G10233" s="5">
        <f>E10233-F10233</f>
        <v/>
      </c>
      <c r="H10233" s="5">
        <f>'Notes'!$B$4</f>
        <v/>
      </c>
      <c r="I10233" s="5">
        <f>ROUNDUP(D10233/H10233,0)</f>
        <v/>
      </c>
      <c r="J10233" s="6">
        <f>G10233-I10233</f>
        <v/>
      </c>
      <c r="K10233" s="4">
        <f>IF(J10233&lt;0,"Deficit",IF(J10233=0,"Exact fit","Surplus"))</f>
        <v/>
      </c>
    </row>
    <row r="10234">
      <c r="A10234" s="4" t="n">
        <v>331007</v>
      </c>
      <c r="B10234" s="4" t="inlineStr">
        <is>
          <t>E.P KIGARAMA</t>
        </is>
      </c>
      <c r="C10234" s="4" t="inlineStr">
        <is>
          <t>P4</t>
        </is>
      </c>
      <c r="D10234" s="5" t="n">
        <v>102</v>
      </c>
      <c r="E10234" s="5" t="n">
        <v>2</v>
      </c>
      <c r="F10234" s="5" t="n">
        <v>0</v>
      </c>
      <c r="G10234" s="5">
        <f>E10234-F10234</f>
        <v/>
      </c>
      <c r="H10234" s="5">
        <f>'Notes'!$B$4</f>
        <v/>
      </c>
      <c r="I10234" s="5">
        <f>ROUNDUP(D10234/H10234,0)</f>
        <v/>
      </c>
      <c r="J10234" s="6">
        <f>G10234-I10234</f>
        <v/>
      </c>
      <c r="K10234" s="4">
        <f>IF(J10234&lt;0,"Deficit",IF(J10234=0,"Exact fit","Surplus"))</f>
        <v/>
      </c>
    </row>
    <row r="10235">
      <c r="A10235" s="4" t="n">
        <v>331007</v>
      </c>
      <c r="B10235" s="4" t="inlineStr">
        <is>
          <t>E.P KIGARAMA</t>
        </is>
      </c>
      <c r="C10235" s="4" t="inlineStr">
        <is>
          <t>P5</t>
        </is>
      </c>
      <c r="D10235" s="5" t="n">
        <v>95</v>
      </c>
      <c r="E10235" s="5" t="n">
        <v>2</v>
      </c>
      <c r="F10235" s="5" t="n">
        <v>0</v>
      </c>
      <c r="G10235" s="5">
        <f>E10235-F10235</f>
        <v/>
      </c>
      <c r="H10235" s="5">
        <f>'Notes'!$B$4</f>
        <v/>
      </c>
      <c r="I10235" s="5">
        <f>ROUNDUP(D10235/H10235,0)</f>
        <v/>
      </c>
      <c r="J10235" s="6">
        <f>G10235-I10235</f>
        <v/>
      </c>
      <c r="K10235" s="4">
        <f>IF(J10235&lt;0,"Deficit",IF(J10235=0,"Exact fit","Surplus"))</f>
        <v/>
      </c>
    </row>
    <row r="10236">
      <c r="A10236" s="4" t="n">
        <v>331007</v>
      </c>
      <c r="B10236" s="4" t="inlineStr">
        <is>
          <t>E.P KIGARAMA</t>
        </is>
      </c>
      <c r="C10236" s="4" t="inlineStr">
        <is>
          <t>P6</t>
        </is>
      </c>
      <c r="D10236" s="5" t="n">
        <v>51</v>
      </c>
      <c r="E10236" s="5" t="n">
        <v>1</v>
      </c>
      <c r="F10236" s="5" t="n">
        <v>0</v>
      </c>
      <c r="G10236" s="5">
        <f>E10236-F10236</f>
        <v/>
      </c>
      <c r="H10236" s="5">
        <f>'Notes'!$B$4</f>
        <v/>
      </c>
      <c r="I10236" s="5">
        <f>ROUNDUP(D10236/H10236,0)</f>
        <v/>
      </c>
      <c r="J10236" s="6">
        <f>G10236-I10236</f>
        <v/>
      </c>
      <c r="K10236" s="4">
        <f>IF(J10236&lt;0,"Deficit",IF(J10236=0,"Exact fit","Surplus"))</f>
        <v/>
      </c>
    </row>
    <row r="10237">
      <c r="A10237" s="4" t="n">
        <v>331010</v>
      </c>
      <c r="B10237" s="4" t="inlineStr">
        <is>
          <t>G.S MUKONDO</t>
        </is>
      </c>
      <c r="C10237" s="4" t="inlineStr">
        <is>
          <t>P1</t>
        </is>
      </c>
      <c r="D10237" s="5" t="n">
        <v>353</v>
      </c>
      <c r="E10237" s="5" t="n">
        <v>8</v>
      </c>
      <c r="F10237" s="5" t="n">
        <v>4</v>
      </c>
      <c r="G10237" s="5">
        <f>E10237-F10237</f>
        <v/>
      </c>
      <c r="H10237" s="5">
        <f>'Notes'!$B$4</f>
        <v/>
      </c>
      <c r="I10237" s="5">
        <f>ROUNDUP(D10237/H10237,0)</f>
        <v/>
      </c>
      <c r="J10237" s="6">
        <f>G10237-I10237</f>
        <v/>
      </c>
      <c r="K10237" s="4">
        <f>IF(J10237&lt;0,"Deficit",IF(J10237=0,"Exact fit","Surplus"))</f>
        <v/>
      </c>
    </row>
    <row r="10238">
      <c r="A10238" s="4" t="n">
        <v>331010</v>
      </c>
      <c r="B10238" s="4" t="inlineStr">
        <is>
          <t>G.S MUKONDO</t>
        </is>
      </c>
      <c r="C10238" s="4" t="inlineStr">
        <is>
          <t>P2</t>
        </is>
      </c>
      <c r="D10238" s="5" t="n">
        <v>281</v>
      </c>
      <c r="E10238" s="5" t="n">
        <v>6</v>
      </c>
      <c r="F10238" s="5" t="n">
        <v>3</v>
      </c>
      <c r="G10238" s="5">
        <f>E10238-F10238</f>
        <v/>
      </c>
      <c r="H10238" s="5">
        <f>'Notes'!$B$4</f>
        <v/>
      </c>
      <c r="I10238" s="5">
        <f>ROUNDUP(D10238/H10238,0)</f>
        <v/>
      </c>
      <c r="J10238" s="6">
        <f>G10238-I10238</f>
        <v/>
      </c>
      <c r="K10238" s="4">
        <f>IF(J10238&lt;0,"Deficit",IF(J10238=0,"Exact fit","Surplus"))</f>
        <v/>
      </c>
    </row>
    <row r="10239">
      <c r="A10239" s="4" t="n">
        <v>331010</v>
      </c>
      <c r="B10239" s="4" t="inlineStr">
        <is>
          <t>G.S MUKONDO</t>
        </is>
      </c>
      <c r="C10239" s="4" t="inlineStr">
        <is>
          <t>P3</t>
        </is>
      </c>
      <c r="D10239" s="5" t="n">
        <v>234</v>
      </c>
      <c r="E10239" s="5" t="n">
        <v>6</v>
      </c>
      <c r="F10239" s="5" t="n">
        <v>3</v>
      </c>
      <c r="G10239" s="5">
        <f>E10239-F10239</f>
        <v/>
      </c>
      <c r="H10239" s="5">
        <f>'Notes'!$B$4</f>
        <v/>
      </c>
      <c r="I10239" s="5">
        <f>ROUNDUP(D10239/H10239,0)</f>
        <v/>
      </c>
      <c r="J10239" s="6">
        <f>G10239-I10239</f>
        <v/>
      </c>
      <c r="K10239" s="4">
        <f>IF(J10239&lt;0,"Deficit",IF(J10239=0,"Exact fit","Surplus"))</f>
        <v/>
      </c>
    </row>
    <row r="10240">
      <c r="A10240" s="4" t="n">
        <v>331010</v>
      </c>
      <c r="B10240" s="4" t="inlineStr">
        <is>
          <t>G.S MUKONDO</t>
        </is>
      </c>
      <c r="C10240" s="4" t="inlineStr">
        <is>
          <t>P4</t>
        </is>
      </c>
      <c r="D10240" s="5" t="n">
        <v>247</v>
      </c>
      <c r="E10240" s="5" t="n">
        <v>5</v>
      </c>
      <c r="F10240" s="5" t="n">
        <v>0</v>
      </c>
      <c r="G10240" s="5">
        <f>E10240-F10240</f>
        <v/>
      </c>
      <c r="H10240" s="5">
        <f>'Notes'!$B$4</f>
        <v/>
      </c>
      <c r="I10240" s="5">
        <f>ROUNDUP(D10240/H10240,0)</f>
        <v/>
      </c>
      <c r="J10240" s="6">
        <f>G10240-I10240</f>
        <v/>
      </c>
      <c r="K10240" s="4">
        <f>IF(J10240&lt;0,"Deficit",IF(J10240=0,"Exact fit","Surplus"))</f>
        <v/>
      </c>
    </row>
    <row r="10241">
      <c r="A10241" s="4" t="n">
        <v>331010</v>
      </c>
      <c r="B10241" s="4" t="inlineStr">
        <is>
          <t>G.S MUKONDO</t>
        </is>
      </c>
      <c r="C10241" s="4" t="inlineStr">
        <is>
          <t>P5</t>
        </is>
      </c>
      <c r="D10241" s="5" t="n">
        <v>178</v>
      </c>
      <c r="E10241" s="5" t="n">
        <v>4</v>
      </c>
      <c r="F10241" s="5" t="n">
        <v>0</v>
      </c>
      <c r="G10241" s="5">
        <f>E10241-F10241</f>
        <v/>
      </c>
      <c r="H10241" s="5">
        <f>'Notes'!$B$4</f>
        <v/>
      </c>
      <c r="I10241" s="5">
        <f>ROUNDUP(D10241/H10241,0)</f>
        <v/>
      </c>
      <c r="J10241" s="6">
        <f>G10241-I10241</f>
        <v/>
      </c>
      <c r="K10241" s="4">
        <f>IF(J10241&lt;0,"Deficit",IF(J10241=0,"Exact fit","Surplus"))</f>
        <v/>
      </c>
    </row>
    <row r="10242">
      <c r="A10242" s="4" t="n">
        <v>331010</v>
      </c>
      <c r="B10242" s="4" t="inlineStr">
        <is>
          <t>G.S MUKONDO</t>
        </is>
      </c>
      <c r="C10242" s="4" t="inlineStr">
        <is>
          <t>P6</t>
        </is>
      </c>
      <c r="D10242" s="5" t="n">
        <v>124</v>
      </c>
      <c r="E10242" s="5" t="n">
        <v>3</v>
      </c>
      <c r="F10242" s="5" t="n">
        <v>0</v>
      </c>
      <c r="G10242" s="5">
        <f>E10242-F10242</f>
        <v/>
      </c>
      <c r="H10242" s="5">
        <f>'Notes'!$B$4</f>
        <v/>
      </c>
      <c r="I10242" s="5">
        <f>ROUNDUP(D10242/H10242,0)</f>
        <v/>
      </c>
      <c r="J10242" s="6">
        <f>G10242-I10242</f>
        <v/>
      </c>
      <c r="K10242" s="4">
        <f>IF(J10242&lt;0,"Deficit",IF(J10242=0,"Exact fit","Surplus"))</f>
        <v/>
      </c>
    </row>
    <row r="10243">
      <c r="A10243" s="4" t="n">
        <v>331013</v>
      </c>
      <c r="B10243" s="4" t="inlineStr">
        <is>
          <t>E.P RUSAMAZA</t>
        </is>
      </c>
      <c r="C10243" s="4" t="inlineStr">
        <is>
          <t>P1</t>
        </is>
      </c>
      <c r="D10243" s="5" t="n">
        <v>217</v>
      </c>
      <c r="E10243" s="5" t="n">
        <v>4</v>
      </c>
      <c r="F10243" s="5" t="n">
        <v>2</v>
      </c>
      <c r="G10243" s="5">
        <f>E10243-F10243</f>
        <v/>
      </c>
      <c r="H10243" s="5">
        <f>'Notes'!$B$4</f>
        <v/>
      </c>
      <c r="I10243" s="5">
        <f>ROUNDUP(D10243/H10243,0)</f>
        <v/>
      </c>
      <c r="J10243" s="6">
        <f>G10243-I10243</f>
        <v/>
      </c>
      <c r="K10243" s="4">
        <f>IF(J10243&lt;0,"Deficit",IF(J10243=0,"Exact fit","Surplus"))</f>
        <v/>
      </c>
    </row>
    <row r="10244">
      <c r="A10244" s="4" t="n">
        <v>331013</v>
      </c>
      <c r="B10244" s="4" t="inlineStr">
        <is>
          <t>E.P RUSAMAZA</t>
        </is>
      </c>
      <c r="C10244" s="4" t="inlineStr">
        <is>
          <t>P2</t>
        </is>
      </c>
      <c r="D10244" s="5" t="n">
        <v>250</v>
      </c>
      <c r="E10244" s="5" t="n">
        <v>4</v>
      </c>
      <c r="F10244" s="5" t="n">
        <v>2</v>
      </c>
      <c r="G10244" s="5">
        <f>E10244-F10244</f>
        <v/>
      </c>
      <c r="H10244" s="5">
        <f>'Notes'!$B$4</f>
        <v/>
      </c>
      <c r="I10244" s="5">
        <f>ROUNDUP(D10244/H10244,0)</f>
        <v/>
      </c>
      <c r="J10244" s="6">
        <f>G10244-I10244</f>
        <v/>
      </c>
      <c r="K10244" s="4">
        <f>IF(J10244&lt;0,"Deficit",IF(J10244=0,"Exact fit","Surplus"))</f>
        <v/>
      </c>
    </row>
    <row r="10245">
      <c r="A10245" s="4" t="n">
        <v>331013</v>
      </c>
      <c r="B10245" s="4" t="inlineStr">
        <is>
          <t>E.P RUSAMAZA</t>
        </is>
      </c>
      <c r="C10245" s="4" t="inlineStr">
        <is>
          <t>P3</t>
        </is>
      </c>
      <c r="D10245" s="5" t="n">
        <v>278</v>
      </c>
      <c r="E10245" s="5" t="n">
        <v>6</v>
      </c>
      <c r="F10245" s="5" t="n">
        <v>3</v>
      </c>
      <c r="G10245" s="5">
        <f>E10245-F10245</f>
        <v/>
      </c>
      <c r="H10245" s="5">
        <f>'Notes'!$B$4</f>
        <v/>
      </c>
      <c r="I10245" s="5">
        <f>ROUNDUP(D10245/H10245,0)</f>
        <v/>
      </c>
      <c r="J10245" s="6">
        <f>G10245-I10245</f>
        <v/>
      </c>
      <c r="K10245" s="4">
        <f>IF(J10245&lt;0,"Deficit",IF(J10245=0,"Exact fit","Surplus"))</f>
        <v/>
      </c>
    </row>
    <row r="10246">
      <c r="A10246" s="4" t="n">
        <v>331013</v>
      </c>
      <c r="B10246" s="4" t="inlineStr">
        <is>
          <t>E.P RUSAMAZA</t>
        </is>
      </c>
      <c r="C10246" s="4" t="inlineStr">
        <is>
          <t>P4</t>
        </is>
      </c>
      <c r="D10246" s="5" t="n">
        <v>449</v>
      </c>
      <c r="E10246" s="5" t="n">
        <v>7</v>
      </c>
      <c r="F10246" s="5" t="n">
        <v>0</v>
      </c>
      <c r="G10246" s="5">
        <f>E10246-F10246</f>
        <v/>
      </c>
      <c r="H10246" s="5">
        <f>'Notes'!$B$4</f>
        <v/>
      </c>
      <c r="I10246" s="5">
        <f>ROUNDUP(D10246/H10246,0)</f>
        <v/>
      </c>
      <c r="J10246" s="6">
        <f>G10246-I10246</f>
        <v/>
      </c>
      <c r="K10246" s="4">
        <f>IF(J10246&lt;0,"Deficit",IF(J10246=0,"Exact fit","Surplus"))</f>
        <v/>
      </c>
    </row>
    <row r="10247">
      <c r="A10247" s="4" t="n">
        <v>331013</v>
      </c>
      <c r="B10247" s="4" t="inlineStr">
        <is>
          <t>E.P RUSAMAZA</t>
        </is>
      </c>
      <c r="C10247" s="4" t="inlineStr">
        <is>
          <t>P5</t>
        </is>
      </c>
      <c r="D10247" s="5" t="n">
        <v>313</v>
      </c>
      <c r="E10247" s="5" t="n">
        <v>5</v>
      </c>
      <c r="F10247" s="5" t="n">
        <v>0</v>
      </c>
      <c r="G10247" s="5">
        <f>E10247-F10247</f>
        <v/>
      </c>
      <c r="H10247" s="5">
        <f>'Notes'!$B$4</f>
        <v/>
      </c>
      <c r="I10247" s="5">
        <f>ROUNDUP(D10247/H10247,0)</f>
        <v/>
      </c>
      <c r="J10247" s="6">
        <f>G10247-I10247</f>
        <v/>
      </c>
      <c r="K10247" s="4">
        <f>IF(J10247&lt;0,"Deficit",IF(J10247=0,"Exact fit","Surplus"))</f>
        <v/>
      </c>
    </row>
    <row r="10248">
      <c r="A10248" s="4" t="n">
        <v>331013</v>
      </c>
      <c r="B10248" s="4" t="inlineStr">
        <is>
          <t>E.P RUSAMAZA</t>
        </is>
      </c>
      <c r="C10248" s="4" t="inlineStr">
        <is>
          <t>P6</t>
        </is>
      </c>
      <c r="D10248" s="5" t="n">
        <v>162</v>
      </c>
      <c r="E10248" s="5" t="n">
        <v>3</v>
      </c>
      <c r="F10248" s="5" t="n">
        <v>0</v>
      </c>
      <c r="G10248" s="5">
        <f>E10248-F10248</f>
        <v/>
      </c>
      <c r="H10248" s="5">
        <f>'Notes'!$B$4</f>
        <v/>
      </c>
      <c r="I10248" s="5">
        <f>ROUNDUP(D10248/H10248,0)</f>
        <v/>
      </c>
      <c r="J10248" s="6">
        <f>G10248-I10248</f>
        <v/>
      </c>
      <c r="K10248" s="4">
        <f>IF(J10248&lt;0,"Deficit",IF(J10248=0,"Exact fit","Surplus"))</f>
        <v/>
      </c>
    </row>
    <row r="10249">
      <c r="A10249" s="4" t="n">
        <v>331014</v>
      </c>
      <c r="B10249" s="4" t="inlineStr">
        <is>
          <t>G.S SANZARE SAINT ALOYS</t>
        </is>
      </c>
      <c r="C10249" s="4" t="inlineStr">
        <is>
          <t>P1</t>
        </is>
      </c>
      <c r="D10249" s="5" t="n">
        <v>252</v>
      </c>
      <c r="E10249" s="5" t="n">
        <v>4</v>
      </c>
      <c r="F10249" s="5" t="n">
        <v>0</v>
      </c>
      <c r="G10249" s="5">
        <f>E10249-F10249</f>
        <v/>
      </c>
      <c r="H10249" s="5">
        <f>'Notes'!$B$4</f>
        <v/>
      </c>
      <c r="I10249" s="5">
        <f>ROUNDUP(D10249/H10249,0)</f>
        <v/>
      </c>
      <c r="J10249" s="6">
        <f>G10249-I10249</f>
        <v/>
      </c>
      <c r="K10249" s="4">
        <f>IF(J10249&lt;0,"Deficit",IF(J10249=0,"Exact fit","Surplus"))</f>
        <v/>
      </c>
    </row>
    <row r="10250">
      <c r="A10250" s="4" t="n">
        <v>331014</v>
      </c>
      <c r="B10250" s="4" t="inlineStr">
        <is>
          <t>G.S SANZARE SAINT ALOYS</t>
        </is>
      </c>
      <c r="C10250" s="4" t="inlineStr">
        <is>
          <t>P2</t>
        </is>
      </c>
      <c r="D10250" s="5" t="n">
        <v>203</v>
      </c>
      <c r="E10250" s="5" t="n">
        <v>4</v>
      </c>
      <c r="F10250" s="5" t="n">
        <v>0</v>
      </c>
      <c r="G10250" s="5">
        <f>E10250-F10250</f>
        <v/>
      </c>
      <c r="H10250" s="5">
        <f>'Notes'!$B$4</f>
        <v/>
      </c>
      <c r="I10250" s="5">
        <f>ROUNDUP(D10250/H10250,0)</f>
        <v/>
      </c>
      <c r="J10250" s="6">
        <f>G10250-I10250</f>
        <v/>
      </c>
      <c r="K10250" s="4">
        <f>IF(J10250&lt;0,"Deficit",IF(J10250=0,"Exact fit","Surplus"))</f>
        <v/>
      </c>
    </row>
    <row r="10251">
      <c r="A10251" s="4" t="n">
        <v>331014</v>
      </c>
      <c r="B10251" s="4" t="inlineStr">
        <is>
          <t>G.S SANZARE SAINT ALOYS</t>
        </is>
      </c>
      <c r="C10251" s="4" t="inlineStr">
        <is>
          <t>P3</t>
        </is>
      </c>
      <c r="D10251" s="5" t="n">
        <v>176</v>
      </c>
      <c r="E10251" s="5" t="n">
        <v>3</v>
      </c>
      <c r="F10251" s="5" t="n">
        <v>0</v>
      </c>
      <c r="G10251" s="5">
        <f>E10251-F10251</f>
        <v/>
      </c>
      <c r="H10251" s="5">
        <f>'Notes'!$B$4</f>
        <v/>
      </c>
      <c r="I10251" s="5">
        <f>ROUNDUP(D10251/H10251,0)</f>
        <v/>
      </c>
      <c r="J10251" s="6">
        <f>G10251-I10251</f>
        <v/>
      </c>
      <c r="K10251" s="4">
        <f>IF(J10251&lt;0,"Deficit",IF(J10251=0,"Exact fit","Surplus"))</f>
        <v/>
      </c>
    </row>
    <row r="10252">
      <c r="A10252" s="4" t="n">
        <v>331014</v>
      </c>
      <c r="B10252" s="4" t="inlineStr">
        <is>
          <t>G.S SANZARE SAINT ALOYS</t>
        </is>
      </c>
      <c r="C10252" s="4" t="inlineStr">
        <is>
          <t>P4</t>
        </is>
      </c>
      <c r="D10252" s="5" t="n">
        <v>183</v>
      </c>
      <c r="E10252" s="5" t="n">
        <v>3</v>
      </c>
      <c r="F10252" s="5" t="n">
        <v>0</v>
      </c>
      <c r="G10252" s="5">
        <f>E10252-F10252</f>
        <v/>
      </c>
      <c r="H10252" s="5">
        <f>'Notes'!$B$4</f>
        <v/>
      </c>
      <c r="I10252" s="5">
        <f>ROUNDUP(D10252/H10252,0)</f>
        <v/>
      </c>
      <c r="J10252" s="6">
        <f>G10252-I10252</f>
        <v/>
      </c>
      <c r="K10252" s="4">
        <f>IF(J10252&lt;0,"Deficit",IF(J10252=0,"Exact fit","Surplus"))</f>
        <v/>
      </c>
    </row>
    <row r="10253">
      <c r="A10253" s="4" t="n">
        <v>331014</v>
      </c>
      <c r="B10253" s="4" t="inlineStr">
        <is>
          <t>G.S SANZARE SAINT ALOYS</t>
        </is>
      </c>
      <c r="C10253" s="4" t="inlineStr">
        <is>
          <t>P5</t>
        </is>
      </c>
      <c r="D10253" s="5" t="n">
        <v>112</v>
      </c>
      <c r="E10253" s="5" t="n">
        <v>2</v>
      </c>
      <c r="F10253" s="5" t="n">
        <v>0</v>
      </c>
      <c r="G10253" s="5">
        <f>E10253-F10253</f>
        <v/>
      </c>
      <c r="H10253" s="5">
        <f>'Notes'!$B$4</f>
        <v/>
      </c>
      <c r="I10253" s="5">
        <f>ROUNDUP(D10253/H10253,0)</f>
        <v/>
      </c>
      <c r="J10253" s="6">
        <f>G10253-I10253</f>
        <v/>
      </c>
      <c r="K10253" s="4">
        <f>IF(J10253&lt;0,"Deficit",IF(J10253=0,"Exact fit","Surplus"))</f>
        <v/>
      </c>
    </row>
    <row r="10254">
      <c r="A10254" s="4" t="n">
        <v>331014</v>
      </c>
      <c r="B10254" s="4" t="inlineStr">
        <is>
          <t>G.S SANZARE SAINT ALOYS</t>
        </is>
      </c>
      <c r="C10254" s="4" t="inlineStr">
        <is>
          <t>P6</t>
        </is>
      </c>
      <c r="D10254" s="5" t="n">
        <v>33</v>
      </c>
      <c r="E10254" s="5" t="n">
        <v>1</v>
      </c>
      <c r="F10254" s="5" t="n">
        <v>0</v>
      </c>
      <c r="G10254" s="5">
        <f>E10254-F10254</f>
        <v/>
      </c>
      <c r="H10254" s="5">
        <f>'Notes'!$B$4</f>
        <v/>
      </c>
      <c r="I10254" s="5">
        <f>ROUNDUP(D10254/H10254,0)</f>
        <v/>
      </c>
      <c r="J10254" s="6">
        <f>G10254-I10254</f>
        <v/>
      </c>
      <c r="K10254" s="4">
        <f>IF(J10254&lt;0,"Deficit",IF(J10254=0,"Exact fit","Surplus"))</f>
        <v/>
      </c>
    </row>
    <row r="10255">
      <c r="A10255" s="4" t="n">
        <v>331019</v>
      </c>
      <c r="B10255" s="4" t="inlineStr">
        <is>
          <t>E.P KAMUGARURA</t>
        </is>
      </c>
      <c r="C10255" s="4" t="inlineStr">
        <is>
          <t>P1</t>
        </is>
      </c>
      <c r="D10255" s="5" t="n">
        <v>193</v>
      </c>
      <c r="E10255" s="5" t="n">
        <v>4</v>
      </c>
      <c r="F10255" s="5" t="n">
        <v>2</v>
      </c>
      <c r="G10255" s="5">
        <f>E10255-F10255</f>
        <v/>
      </c>
      <c r="H10255" s="5">
        <f>'Notes'!$B$4</f>
        <v/>
      </c>
      <c r="I10255" s="5">
        <f>ROUNDUP(D10255/H10255,0)</f>
        <v/>
      </c>
      <c r="J10255" s="6">
        <f>G10255-I10255</f>
        <v/>
      </c>
      <c r="K10255" s="4">
        <f>IF(J10255&lt;0,"Deficit",IF(J10255=0,"Exact fit","Surplus"))</f>
        <v/>
      </c>
    </row>
    <row r="10256">
      <c r="A10256" s="4" t="n">
        <v>331019</v>
      </c>
      <c r="B10256" s="4" t="inlineStr">
        <is>
          <t>E.P KAMUGARURA</t>
        </is>
      </c>
      <c r="C10256" s="4" t="inlineStr">
        <is>
          <t>P2</t>
        </is>
      </c>
      <c r="D10256" s="5" t="n">
        <v>151</v>
      </c>
      <c r="E10256" s="5" t="n">
        <v>4</v>
      </c>
      <c r="F10256" s="5" t="n">
        <v>2</v>
      </c>
      <c r="G10256" s="5">
        <f>E10256-F10256</f>
        <v/>
      </c>
      <c r="H10256" s="5">
        <f>'Notes'!$B$4</f>
        <v/>
      </c>
      <c r="I10256" s="5">
        <f>ROUNDUP(D10256/H10256,0)</f>
        <v/>
      </c>
      <c r="J10256" s="6">
        <f>G10256-I10256</f>
        <v/>
      </c>
      <c r="K10256" s="4">
        <f>IF(J10256&lt;0,"Deficit",IF(J10256=0,"Exact fit","Surplus"))</f>
        <v/>
      </c>
    </row>
    <row r="10257">
      <c r="A10257" s="4" t="n">
        <v>331019</v>
      </c>
      <c r="B10257" s="4" t="inlineStr">
        <is>
          <t>E.P KAMUGARURA</t>
        </is>
      </c>
      <c r="C10257" s="4" t="inlineStr">
        <is>
          <t>P3</t>
        </is>
      </c>
      <c r="D10257" s="5" t="n">
        <v>155</v>
      </c>
      <c r="E10257" s="5" t="n">
        <v>4</v>
      </c>
      <c r="F10257" s="5" t="n">
        <v>2</v>
      </c>
      <c r="G10257" s="5">
        <f>E10257-F10257</f>
        <v/>
      </c>
      <c r="H10257" s="5">
        <f>'Notes'!$B$4</f>
        <v/>
      </c>
      <c r="I10257" s="5">
        <f>ROUNDUP(D10257/H10257,0)</f>
        <v/>
      </c>
      <c r="J10257" s="6">
        <f>G10257-I10257</f>
        <v/>
      </c>
      <c r="K10257" s="4">
        <f>IF(J10257&lt;0,"Deficit",IF(J10257=0,"Exact fit","Surplus"))</f>
        <v/>
      </c>
    </row>
    <row r="10258">
      <c r="A10258" s="4" t="n">
        <v>331019</v>
      </c>
      <c r="B10258" s="4" t="inlineStr">
        <is>
          <t>E.P KAMUGARURA</t>
        </is>
      </c>
      <c r="C10258" s="4" t="inlineStr">
        <is>
          <t>P4</t>
        </is>
      </c>
      <c r="D10258" s="5" t="n">
        <v>117</v>
      </c>
      <c r="E10258" s="5" t="n">
        <v>2</v>
      </c>
      <c r="F10258" s="5" t="n">
        <v>0</v>
      </c>
      <c r="G10258" s="5">
        <f>E10258-F10258</f>
        <v/>
      </c>
      <c r="H10258" s="5">
        <f>'Notes'!$B$4</f>
        <v/>
      </c>
      <c r="I10258" s="5">
        <f>ROUNDUP(D10258/H10258,0)</f>
        <v/>
      </c>
      <c r="J10258" s="6">
        <f>G10258-I10258</f>
        <v/>
      </c>
      <c r="K10258" s="4">
        <f>IF(J10258&lt;0,"Deficit",IF(J10258=0,"Exact fit","Surplus"))</f>
        <v/>
      </c>
    </row>
    <row r="10259">
      <c r="A10259" s="4" t="n">
        <v>331019</v>
      </c>
      <c r="B10259" s="4" t="inlineStr">
        <is>
          <t>E.P KAMUGARURA</t>
        </is>
      </c>
      <c r="C10259" s="4" t="inlineStr">
        <is>
          <t>P5</t>
        </is>
      </c>
      <c r="D10259" s="5" t="n">
        <v>92</v>
      </c>
      <c r="E10259" s="5" t="n">
        <v>2</v>
      </c>
      <c r="F10259" s="5" t="n">
        <v>0</v>
      </c>
      <c r="G10259" s="5">
        <f>E10259-F10259</f>
        <v/>
      </c>
      <c r="H10259" s="5">
        <f>'Notes'!$B$4</f>
        <v/>
      </c>
      <c r="I10259" s="5">
        <f>ROUNDUP(D10259/H10259,0)</f>
        <v/>
      </c>
      <c r="J10259" s="6">
        <f>G10259-I10259</f>
        <v/>
      </c>
      <c r="K10259" s="4">
        <f>IF(J10259&lt;0,"Deficit",IF(J10259=0,"Exact fit","Surplus"))</f>
        <v/>
      </c>
    </row>
    <row r="10260">
      <c r="A10260" s="4" t="n">
        <v>331019</v>
      </c>
      <c r="B10260" s="4" t="inlineStr">
        <is>
          <t>E.P KAMUGARURA</t>
        </is>
      </c>
      <c r="C10260" s="4" t="inlineStr">
        <is>
          <t>P6</t>
        </is>
      </c>
      <c r="D10260" s="5" t="n">
        <v>65</v>
      </c>
      <c r="E10260" s="5" t="n">
        <v>2</v>
      </c>
      <c r="F10260" s="5" t="n">
        <v>0</v>
      </c>
      <c r="G10260" s="5">
        <f>E10260-F10260</f>
        <v/>
      </c>
      <c r="H10260" s="5">
        <f>'Notes'!$B$4</f>
        <v/>
      </c>
      <c r="I10260" s="5">
        <f>ROUNDUP(D10260/H10260,0)</f>
        <v/>
      </c>
      <c r="J10260" s="6">
        <f>G10260-I10260</f>
        <v/>
      </c>
      <c r="K10260" s="4">
        <f>IF(J10260&lt;0,"Deficit",IF(J10260=0,"Exact fit","Surplus"))</f>
        <v/>
      </c>
    </row>
    <row r="10261">
      <c r="A10261" s="4" t="n">
        <v>331020</v>
      </c>
      <c r="B10261" s="4" t="inlineStr">
        <is>
          <t>AFRICA BORA ACADEMY</t>
        </is>
      </c>
      <c r="C10261" s="4" t="inlineStr">
        <is>
          <t>P1</t>
        </is>
      </c>
      <c r="D10261" s="5" t="n">
        <v>33</v>
      </c>
      <c r="E10261" s="5" t="n">
        <v>1</v>
      </c>
      <c r="F10261" s="5" t="n">
        <v>0</v>
      </c>
      <c r="G10261" s="5">
        <f>E10261-F10261</f>
        <v/>
      </c>
      <c r="H10261" s="5">
        <f>'Notes'!$B$4</f>
        <v/>
      </c>
      <c r="I10261" s="5">
        <f>ROUNDUP(D10261/H10261,0)</f>
        <v/>
      </c>
      <c r="J10261" s="6">
        <f>G10261-I10261</f>
        <v/>
      </c>
      <c r="K10261" s="4">
        <f>IF(J10261&lt;0,"Deficit",IF(J10261=0,"Exact fit","Surplus"))</f>
        <v/>
      </c>
    </row>
    <row r="10262">
      <c r="A10262" s="4" t="n">
        <v>331020</v>
      </c>
      <c r="B10262" s="4" t="inlineStr">
        <is>
          <t>AFRICA BORA ACADEMY</t>
        </is>
      </c>
      <c r="C10262" s="4" t="inlineStr">
        <is>
          <t>P2</t>
        </is>
      </c>
      <c r="D10262" s="5" t="n">
        <v>40</v>
      </c>
      <c r="E10262" s="5" t="n">
        <v>1</v>
      </c>
      <c r="F10262" s="5" t="n">
        <v>0</v>
      </c>
      <c r="G10262" s="5">
        <f>E10262-F10262</f>
        <v/>
      </c>
      <c r="H10262" s="5">
        <f>'Notes'!$B$4</f>
        <v/>
      </c>
      <c r="I10262" s="5">
        <f>ROUNDUP(D10262/H10262,0)</f>
        <v/>
      </c>
      <c r="J10262" s="6">
        <f>G10262-I10262</f>
        <v/>
      </c>
      <c r="K10262" s="4">
        <f>IF(J10262&lt;0,"Deficit",IF(J10262=0,"Exact fit","Surplus"))</f>
        <v/>
      </c>
    </row>
    <row r="10263">
      <c r="A10263" s="4" t="n">
        <v>331020</v>
      </c>
      <c r="B10263" s="4" t="inlineStr">
        <is>
          <t>AFRICA BORA ACADEMY</t>
        </is>
      </c>
      <c r="C10263" s="4" t="inlineStr">
        <is>
          <t>P3</t>
        </is>
      </c>
      <c r="D10263" s="5" t="n">
        <v>49</v>
      </c>
      <c r="E10263" s="5" t="n">
        <v>2</v>
      </c>
      <c r="F10263" s="5" t="n">
        <v>0</v>
      </c>
      <c r="G10263" s="5">
        <f>E10263-F10263</f>
        <v/>
      </c>
      <c r="H10263" s="5">
        <f>'Notes'!$B$4</f>
        <v/>
      </c>
      <c r="I10263" s="5">
        <f>ROUNDUP(D10263/H10263,0)</f>
        <v/>
      </c>
      <c r="J10263" s="6">
        <f>G10263-I10263</f>
        <v/>
      </c>
      <c r="K10263" s="4">
        <f>IF(J10263&lt;0,"Deficit",IF(J10263=0,"Exact fit","Surplus"))</f>
        <v/>
      </c>
    </row>
    <row r="10264">
      <c r="A10264" s="4" t="n">
        <v>331020</v>
      </c>
      <c r="B10264" s="4" t="inlineStr">
        <is>
          <t>AFRICA BORA ACADEMY</t>
        </is>
      </c>
      <c r="C10264" s="4" t="inlineStr">
        <is>
          <t>P4</t>
        </is>
      </c>
      <c r="D10264" s="5" t="n">
        <v>46</v>
      </c>
      <c r="E10264" s="5" t="n">
        <v>1</v>
      </c>
      <c r="F10264" s="5" t="n">
        <v>0</v>
      </c>
      <c r="G10264" s="5">
        <f>E10264-F10264</f>
        <v/>
      </c>
      <c r="H10264" s="5">
        <f>'Notes'!$B$4</f>
        <v/>
      </c>
      <c r="I10264" s="5">
        <f>ROUNDUP(D10264/H10264,0)</f>
        <v/>
      </c>
      <c r="J10264" s="6">
        <f>G10264-I10264</f>
        <v/>
      </c>
      <c r="K10264" s="4">
        <f>IF(J10264&lt;0,"Deficit",IF(J10264=0,"Exact fit","Surplus"))</f>
        <v/>
      </c>
    </row>
    <row r="10265">
      <c r="A10265" s="4" t="n">
        <v>331020</v>
      </c>
      <c r="B10265" s="4" t="inlineStr">
        <is>
          <t>AFRICA BORA ACADEMY</t>
        </is>
      </c>
      <c r="C10265" s="4" t="inlineStr">
        <is>
          <t>P5</t>
        </is>
      </c>
      <c r="D10265" s="5" t="n">
        <v>46</v>
      </c>
      <c r="E10265" s="5" t="n">
        <v>1</v>
      </c>
      <c r="F10265" s="5" t="n">
        <v>0</v>
      </c>
      <c r="G10265" s="5">
        <f>E10265-F10265</f>
        <v/>
      </c>
      <c r="H10265" s="5">
        <f>'Notes'!$B$4</f>
        <v/>
      </c>
      <c r="I10265" s="5">
        <f>ROUNDUP(D10265/H10265,0)</f>
        <v/>
      </c>
      <c r="J10265" s="6">
        <f>G10265-I10265</f>
        <v/>
      </c>
      <c r="K10265" s="4">
        <f>IF(J10265&lt;0,"Deficit",IF(J10265=0,"Exact fit","Surplus"))</f>
        <v/>
      </c>
    </row>
    <row r="10266">
      <c r="A10266" s="4" t="n">
        <v>331020</v>
      </c>
      <c r="B10266" s="4" t="inlineStr">
        <is>
          <t>AFRICA BORA ACADEMY</t>
        </is>
      </c>
      <c r="C10266" s="4" t="inlineStr">
        <is>
          <t>P6</t>
        </is>
      </c>
      <c r="D10266" s="5" t="n">
        <v>30</v>
      </c>
      <c r="E10266" s="5" t="n">
        <v>1</v>
      </c>
      <c r="F10266" s="5" t="n">
        <v>0</v>
      </c>
      <c r="G10266" s="5">
        <f>E10266-F10266</f>
        <v/>
      </c>
      <c r="H10266" s="5">
        <f>'Notes'!$B$4</f>
        <v/>
      </c>
      <c r="I10266" s="5">
        <f>ROUNDUP(D10266/H10266,0)</f>
        <v/>
      </c>
      <c r="J10266" s="6">
        <f>G10266-I10266</f>
        <v/>
      </c>
      <c r="K10266" s="4">
        <f>IF(J10266&lt;0,"Deficit",IF(J10266=0,"Exact fit","Surplus"))</f>
        <v/>
      </c>
    </row>
    <row r="10267">
      <c r="A10267" s="4" t="n">
        <v>331023</v>
      </c>
      <c r="B10267" s="4" t="inlineStr">
        <is>
          <t>G.S BAHIMBA</t>
        </is>
      </c>
      <c r="C10267" s="4" t="inlineStr">
        <is>
          <t>P1</t>
        </is>
      </c>
      <c r="D10267" s="5" t="n">
        <v>235</v>
      </c>
      <c r="E10267" s="5" t="n">
        <v>4</v>
      </c>
      <c r="F10267" s="5" t="n">
        <v>2</v>
      </c>
      <c r="G10267" s="5">
        <f>E10267-F10267</f>
        <v/>
      </c>
      <c r="H10267" s="5">
        <f>'Notes'!$B$4</f>
        <v/>
      </c>
      <c r="I10267" s="5">
        <f>ROUNDUP(D10267/H10267,0)</f>
        <v/>
      </c>
      <c r="J10267" s="6">
        <f>G10267-I10267</f>
        <v/>
      </c>
      <c r="K10267" s="4">
        <f>IF(J10267&lt;0,"Deficit",IF(J10267=0,"Exact fit","Surplus"))</f>
        <v/>
      </c>
    </row>
    <row r="10268">
      <c r="A10268" s="4" t="n">
        <v>331023</v>
      </c>
      <c r="B10268" s="4" t="inlineStr">
        <is>
          <t>G.S BAHIMBA</t>
        </is>
      </c>
      <c r="C10268" s="4" t="inlineStr">
        <is>
          <t>P2</t>
        </is>
      </c>
      <c r="D10268" s="5" t="n">
        <v>170</v>
      </c>
      <c r="E10268" s="5" t="n">
        <v>4</v>
      </c>
      <c r="F10268" s="5" t="n">
        <v>2</v>
      </c>
      <c r="G10268" s="5">
        <f>E10268-F10268</f>
        <v/>
      </c>
      <c r="H10268" s="5">
        <f>'Notes'!$B$4</f>
        <v/>
      </c>
      <c r="I10268" s="5">
        <f>ROUNDUP(D10268/H10268,0)</f>
        <v/>
      </c>
      <c r="J10268" s="6">
        <f>G10268-I10268</f>
        <v/>
      </c>
      <c r="K10268" s="4">
        <f>IF(J10268&lt;0,"Deficit",IF(J10268=0,"Exact fit","Surplus"))</f>
        <v/>
      </c>
    </row>
    <row r="10269">
      <c r="A10269" s="4" t="n">
        <v>331023</v>
      </c>
      <c r="B10269" s="4" t="inlineStr">
        <is>
          <t>G.S BAHIMBA</t>
        </is>
      </c>
      <c r="C10269" s="4" t="inlineStr">
        <is>
          <t>P3</t>
        </is>
      </c>
      <c r="D10269" s="5" t="n">
        <v>156</v>
      </c>
      <c r="E10269" s="5" t="n">
        <v>3</v>
      </c>
      <c r="F10269" s="5" t="n">
        <v>0</v>
      </c>
      <c r="G10269" s="5">
        <f>E10269-F10269</f>
        <v/>
      </c>
      <c r="H10269" s="5">
        <f>'Notes'!$B$4</f>
        <v/>
      </c>
      <c r="I10269" s="5">
        <f>ROUNDUP(D10269/H10269,0)</f>
        <v/>
      </c>
      <c r="J10269" s="6">
        <f>G10269-I10269</f>
        <v/>
      </c>
      <c r="K10269" s="4">
        <f>IF(J10269&lt;0,"Deficit",IF(J10269=0,"Exact fit","Surplus"))</f>
        <v/>
      </c>
    </row>
    <row r="10270">
      <c r="A10270" s="4" t="n">
        <v>331023</v>
      </c>
      <c r="B10270" s="4" t="inlineStr">
        <is>
          <t>G.S BAHIMBA</t>
        </is>
      </c>
      <c r="C10270" s="4" t="inlineStr">
        <is>
          <t>P4</t>
        </is>
      </c>
      <c r="D10270" s="5" t="n">
        <v>88</v>
      </c>
      <c r="E10270" s="5" t="n">
        <v>2</v>
      </c>
      <c r="F10270" s="5" t="n">
        <v>0</v>
      </c>
      <c r="G10270" s="5">
        <f>E10270-F10270</f>
        <v/>
      </c>
      <c r="H10270" s="5">
        <f>'Notes'!$B$4</f>
        <v/>
      </c>
      <c r="I10270" s="5">
        <f>ROUNDUP(D10270/H10270,0)</f>
        <v/>
      </c>
      <c r="J10270" s="6">
        <f>G10270-I10270</f>
        <v/>
      </c>
      <c r="K10270" s="4">
        <f>IF(J10270&lt;0,"Deficit",IF(J10270=0,"Exact fit","Surplus"))</f>
        <v/>
      </c>
    </row>
    <row r="10271">
      <c r="A10271" s="4" t="n">
        <v>331023</v>
      </c>
      <c r="B10271" s="4" t="inlineStr">
        <is>
          <t>G.S BAHIMBA</t>
        </is>
      </c>
      <c r="C10271" s="4" t="inlineStr">
        <is>
          <t>P5</t>
        </is>
      </c>
      <c r="D10271" s="5" t="n">
        <v>104</v>
      </c>
      <c r="E10271" s="5" t="n">
        <v>2</v>
      </c>
      <c r="F10271" s="5" t="n">
        <v>0</v>
      </c>
      <c r="G10271" s="5">
        <f>E10271-F10271</f>
        <v/>
      </c>
      <c r="H10271" s="5">
        <f>'Notes'!$B$4</f>
        <v/>
      </c>
      <c r="I10271" s="5">
        <f>ROUNDUP(D10271/H10271,0)</f>
        <v/>
      </c>
      <c r="J10271" s="6">
        <f>G10271-I10271</f>
        <v/>
      </c>
      <c r="K10271" s="4">
        <f>IF(J10271&lt;0,"Deficit",IF(J10271=0,"Exact fit","Surplus"))</f>
        <v/>
      </c>
    </row>
    <row r="10272">
      <c r="A10272" s="4" t="n">
        <v>331023</v>
      </c>
      <c r="B10272" s="4" t="inlineStr">
        <is>
          <t>G.S BAHIMBA</t>
        </is>
      </c>
      <c r="C10272" s="4" t="inlineStr">
        <is>
          <t>P6</t>
        </is>
      </c>
      <c r="D10272" s="5" t="n">
        <v>38</v>
      </c>
      <c r="E10272" s="5" t="n">
        <v>1</v>
      </c>
      <c r="F10272" s="5" t="n">
        <v>0</v>
      </c>
      <c r="G10272" s="5">
        <f>E10272-F10272</f>
        <v/>
      </c>
      <c r="H10272" s="5">
        <f>'Notes'!$B$4</f>
        <v/>
      </c>
      <c r="I10272" s="5">
        <f>ROUNDUP(D10272/H10272,0)</f>
        <v/>
      </c>
      <c r="J10272" s="6">
        <f>G10272-I10272</f>
        <v/>
      </c>
      <c r="K10272" s="4">
        <f>IF(J10272&lt;0,"Deficit",IF(J10272=0,"Exact fit","Surplus"))</f>
        <v/>
      </c>
    </row>
    <row r="10273">
      <c r="A10273" s="4" t="n">
        <v>331025</v>
      </c>
      <c r="B10273" s="4" t="inlineStr">
        <is>
          <t>EP KINIHIRA</t>
        </is>
      </c>
      <c r="C10273" s="4" t="inlineStr">
        <is>
          <t>P1</t>
        </is>
      </c>
      <c r="D10273" s="5" t="n">
        <v>168</v>
      </c>
      <c r="E10273" s="5" t="n">
        <v>4</v>
      </c>
      <c r="F10273" s="5" t="n">
        <v>2</v>
      </c>
      <c r="G10273" s="5">
        <f>E10273-F10273</f>
        <v/>
      </c>
      <c r="H10273" s="5">
        <f>'Notes'!$B$4</f>
        <v/>
      </c>
      <c r="I10273" s="5">
        <f>ROUNDUP(D10273/H10273,0)</f>
        <v/>
      </c>
      <c r="J10273" s="6">
        <f>G10273-I10273</f>
        <v/>
      </c>
      <c r="K10273" s="4">
        <f>IF(J10273&lt;0,"Deficit",IF(J10273=0,"Exact fit","Surplus"))</f>
        <v/>
      </c>
    </row>
    <row r="10274">
      <c r="A10274" s="4" t="n">
        <v>331025</v>
      </c>
      <c r="B10274" s="4" t="inlineStr">
        <is>
          <t>EP KINIHIRA</t>
        </is>
      </c>
      <c r="C10274" s="4" t="inlineStr">
        <is>
          <t>P2</t>
        </is>
      </c>
      <c r="D10274" s="5" t="n">
        <v>179</v>
      </c>
      <c r="E10274" s="5" t="n">
        <v>4</v>
      </c>
      <c r="F10274" s="5" t="n">
        <v>2</v>
      </c>
      <c r="G10274" s="5">
        <f>E10274-F10274</f>
        <v/>
      </c>
      <c r="H10274" s="5">
        <f>'Notes'!$B$4</f>
        <v/>
      </c>
      <c r="I10274" s="5">
        <f>ROUNDUP(D10274/H10274,0)</f>
        <v/>
      </c>
      <c r="J10274" s="6">
        <f>G10274-I10274</f>
        <v/>
      </c>
      <c r="K10274" s="4">
        <f>IF(J10274&lt;0,"Deficit",IF(J10274=0,"Exact fit","Surplus"))</f>
        <v/>
      </c>
    </row>
    <row r="10275">
      <c r="A10275" s="4" t="n">
        <v>331025</v>
      </c>
      <c r="B10275" s="4" t="inlineStr">
        <is>
          <t>EP KINIHIRA</t>
        </is>
      </c>
      <c r="C10275" s="4" t="inlineStr">
        <is>
          <t>P3</t>
        </is>
      </c>
      <c r="D10275" s="5" t="n">
        <v>148</v>
      </c>
      <c r="E10275" s="5" t="n">
        <v>4</v>
      </c>
      <c r="F10275" s="5" t="n">
        <v>2</v>
      </c>
      <c r="G10275" s="5">
        <f>E10275-F10275</f>
        <v/>
      </c>
      <c r="H10275" s="5">
        <f>'Notes'!$B$4</f>
        <v/>
      </c>
      <c r="I10275" s="5">
        <f>ROUNDUP(D10275/H10275,0)</f>
        <v/>
      </c>
      <c r="J10275" s="6">
        <f>G10275-I10275</f>
        <v/>
      </c>
      <c r="K10275" s="4">
        <f>IF(J10275&lt;0,"Deficit",IF(J10275=0,"Exact fit","Surplus"))</f>
        <v/>
      </c>
    </row>
    <row r="10276">
      <c r="A10276" s="4" t="n">
        <v>331025</v>
      </c>
      <c r="B10276" s="4" t="inlineStr">
        <is>
          <t>EP KINIHIRA</t>
        </is>
      </c>
      <c r="C10276" s="4" t="inlineStr">
        <is>
          <t>P4</t>
        </is>
      </c>
      <c r="D10276" s="5" t="n">
        <v>181</v>
      </c>
      <c r="E10276" s="5" t="n">
        <v>3</v>
      </c>
      <c r="F10276" s="5" t="n">
        <v>0</v>
      </c>
      <c r="G10276" s="5">
        <f>E10276-F10276</f>
        <v/>
      </c>
      <c r="H10276" s="5">
        <f>'Notes'!$B$4</f>
        <v/>
      </c>
      <c r="I10276" s="5">
        <f>ROUNDUP(D10276/H10276,0)</f>
        <v/>
      </c>
      <c r="J10276" s="6">
        <f>G10276-I10276</f>
        <v/>
      </c>
      <c r="K10276" s="4">
        <f>IF(J10276&lt;0,"Deficit",IF(J10276=0,"Exact fit","Surplus"))</f>
        <v/>
      </c>
    </row>
    <row r="10277">
      <c r="A10277" s="4" t="n">
        <v>331025</v>
      </c>
      <c r="B10277" s="4" t="inlineStr">
        <is>
          <t>EP KINIHIRA</t>
        </is>
      </c>
      <c r="C10277" s="4" t="inlineStr">
        <is>
          <t>P5</t>
        </is>
      </c>
      <c r="D10277" s="5" t="n">
        <v>128</v>
      </c>
      <c r="E10277" s="5" t="n">
        <v>2</v>
      </c>
      <c r="F10277" s="5" t="n">
        <v>0</v>
      </c>
      <c r="G10277" s="5">
        <f>E10277-F10277</f>
        <v/>
      </c>
      <c r="H10277" s="5">
        <f>'Notes'!$B$4</f>
        <v/>
      </c>
      <c r="I10277" s="5">
        <f>ROUNDUP(D10277/H10277,0)</f>
        <v/>
      </c>
      <c r="J10277" s="6">
        <f>G10277-I10277</f>
        <v/>
      </c>
      <c r="K10277" s="4">
        <f>IF(J10277&lt;0,"Deficit",IF(J10277=0,"Exact fit","Surplus"))</f>
        <v/>
      </c>
    </row>
    <row r="10278">
      <c r="A10278" s="4" t="n">
        <v>331025</v>
      </c>
      <c r="B10278" s="4" t="inlineStr">
        <is>
          <t>EP KINIHIRA</t>
        </is>
      </c>
      <c r="C10278" s="4" t="inlineStr">
        <is>
          <t>P6</t>
        </is>
      </c>
      <c r="D10278" s="5" t="n">
        <v>50</v>
      </c>
      <c r="E10278" s="5" t="n">
        <v>1</v>
      </c>
      <c r="F10278" s="5" t="n">
        <v>0</v>
      </c>
      <c r="G10278" s="5">
        <f>E10278-F10278</f>
        <v/>
      </c>
      <c r="H10278" s="5">
        <f>'Notes'!$B$4</f>
        <v/>
      </c>
      <c r="I10278" s="5">
        <f>ROUNDUP(D10278/H10278,0)</f>
        <v/>
      </c>
      <c r="J10278" s="6">
        <f>G10278-I10278</f>
        <v/>
      </c>
      <c r="K10278" s="4">
        <f>IF(J10278&lt;0,"Deficit",IF(J10278=0,"Exact fit","Surplus"))</f>
        <v/>
      </c>
    </row>
    <row r="10279">
      <c r="A10279" s="4" t="n">
        <v>331026</v>
      </c>
      <c r="B10279" s="4" t="inlineStr">
        <is>
          <t>EP PFUNDA</t>
        </is>
      </c>
      <c r="C10279" s="4" t="inlineStr">
        <is>
          <t>P1</t>
        </is>
      </c>
      <c r="D10279" s="5" t="n">
        <v>341</v>
      </c>
      <c r="E10279" s="5" t="n">
        <v>6</v>
      </c>
      <c r="F10279" s="5" t="n">
        <v>3</v>
      </c>
      <c r="G10279" s="5">
        <f>E10279-F10279</f>
        <v/>
      </c>
      <c r="H10279" s="5">
        <f>'Notes'!$B$4</f>
        <v/>
      </c>
      <c r="I10279" s="5">
        <f>ROUNDUP(D10279/H10279,0)</f>
        <v/>
      </c>
      <c r="J10279" s="6">
        <f>G10279-I10279</f>
        <v/>
      </c>
      <c r="K10279" s="4">
        <f>IF(J10279&lt;0,"Deficit",IF(J10279=0,"Exact fit","Surplus"))</f>
        <v/>
      </c>
    </row>
    <row r="10280">
      <c r="A10280" s="4" t="n">
        <v>331026</v>
      </c>
      <c r="B10280" s="4" t="inlineStr">
        <is>
          <t>EP PFUNDA</t>
        </is>
      </c>
      <c r="C10280" s="4" t="inlineStr">
        <is>
          <t>P2</t>
        </is>
      </c>
      <c r="D10280" s="5" t="n">
        <v>199</v>
      </c>
      <c r="E10280" s="5" t="n">
        <v>4</v>
      </c>
      <c r="F10280" s="5" t="n">
        <v>2</v>
      </c>
      <c r="G10280" s="5">
        <f>E10280-F10280</f>
        <v/>
      </c>
      <c r="H10280" s="5">
        <f>'Notes'!$B$4</f>
        <v/>
      </c>
      <c r="I10280" s="5">
        <f>ROUNDUP(D10280/H10280,0)</f>
        <v/>
      </c>
      <c r="J10280" s="6">
        <f>G10280-I10280</f>
        <v/>
      </c>
      <c r="K10280" s="4">
        <f>IF(J10280&lt;0,"Deficit",IF(J10280=0,"Exact fit","Surplus"))</f>
        <v/>
      </c>
    </row>
    <row r="10281">
      <c r="A10281" s="4" t="n">
        <v>331026</v>
      </c>
      <c r="B10281" s="4" t="inlineStr">
        <is>
          <t>EP PFUNDA</t>
        </is>
      </c>
      <c r="C10281" s="4" t="inlineStr">
        <is>
          <t>P3</t>
        </is>
      </c>
      <c r="D10281" s="5" t="n">
        <v>207</v>
      </c>
      <c r="E10281" s="5" t="n">
        <v>4</v>
      </c>
      <c r="F10281" s="5" t="n">
        <v>2</v>
      </c>
      <c r="G10281" s="5">
        <f>E10281-F10281</f>
        <v/>
      </c>
      <c r="H10281" s="5">
        <f>'Notes'!$B$4</f>
        <v/>
      </c>
      <c r="I10281" s="5">
        <f>ROUNDUP(D10281/H10281,0)</f>
        <v/>
      </c>
      <c r="J10281" s="6">
        <f>G10281-I10281</f>
        <v/>
      </c>
      <c r="K10281" s="4">
        <f>IF(J10281&lt;0,"Deficit",IF(J10281=0,"Exact fit","Surplus"))</f>
        <v/>
      </c>
    </row>
    <row r="10282">
      <c r="A10282" s="4" t="n">
        <v>331026</v>
      </c>
      <c r="B10282" s="4" t="inlineStr">
        <is>
          <t>EP PFUNDA</t>
        </is>
      </c>
      <c r="C10282" s="4" t="inlineStr">
        <is>
          <t>P4</t>
        </is>
      </c>
      <c r="D10282" s="5" t="n">
        <v>301</v>
      </c>
      <c r="E10282" s="5" t="n">
        <v>5</v>
      </c>
      <c r="F10282" s="5" t="n">
        <v>0</v>
      </c>
      <c r="G10282" s="5">
        <f>E10282-F10282</f>
        <v/>
      </c>
      <c r="H10282" s="5">
        <f>'Notes'!$B$4</f>
        <v/>
      </c>
      <c r="I10282" s="5">
        <f>ROUNDUP(D10282/H10282,0)</f>
        <v/>
      </c>
      <c r="J10282" s="6">
        <f>G10282-I10282</f>
        <v/>
      </c>
      <c r="K10282" s="4">
        <f>IF(J10282&lt;0,"Deficit",IF(J10282=0,"Exact fit","Surplus"))</f>
        <v/>
      </c>
    </row>
    <row r="10283">
      <c r="A10283" s="4" t="n">
        <v>331026</v>
      </c>
      <c r="B10283" s="4" t="inlineStr">
        <is>
          <t>EP PFUNDA</t>
        </is>
      </c>
      <c r="C10283" s="4" t="inlineStr">
        <is>
          <t>P5</t>
        </is>
      </c>
      <c r="D10283" s="5" t="n">
        <v>116</v>
      </c>
      <c r="E10283" s="5" t="n">
        <v>2</v>
      </c>
      <c r="F10283" s="5" t="n">
        <v>0</v>
      </c>
      <c r="G10283" s="5">
        <f>E10283-F10283</f>
        <v/>
      </c>
      <c r="H10283" s="5">
        <f>'Notes'!$B$4</f>
        <v/>
      </c>
      <c r="I10283" s="5">
        <f>ROUNDUP(D10283/H10283,0)</f>
        <v/>
      </c>
      <c r="J10283" s="6">
        <f>G10283-I10283</f>
        <v/>
      </c>
      <c r="K10283" s="4">
        <f>IF(J10283&lt;0,"Deficit",IF(J10283=0,"Exact fit","Surplus"))</f>
        <v/>
      </c>
    </row>
    <row r="10284">
      <c r="A10284" s="4" t="n">
        <v>331026</v>
      </c>
      <c r="B10284" s="4" t="inlineStr">
        <is>
          <t>EP PFUNDA</t>
        </is>
      </c>
      <c r="C10284" s="4" t="inlineStr">
        <is>
          <t>P6</t>
        </is>
      </c>
      <c r="D10284" s="5" t="n">
        <v>44</v>
      </c>
      <c r="E10284" s="5" t="n">
        <v>1</v>
      </c>
      <c r="F10284" s="5" t="n">
        <v>0</v>
      </c>
      <c r="G10284" s="5">
        <f>E10284-F10284</f>
        <v/>
      </c>
      <c r="H10284" s="5">
        <f>'Notes'!$B$4</f>
        <v/>
      </c>
      <c r="I10284" s="5">
        <f>ROUNDUP(D10284/H10284,0)</f>
        <v/>
      </c>
      <c r="J10284" s="6">
        <f>G10284-I10284</f>
        <v/>
      </c>
      <c r="K10284" s="4">
        <f>IF(J10284&lt;0,"Deficit",IF(J10284=0,"Exact fit","Surplus"))</f>
        <v/>
      </c>
    </row>
    <row r="10285">
      <c r="A10285" s="4" t="n">
        <v>331102</v>
      </c>
      <c r="B10285" s="4" t="inlineStr">
        <is>
          <t>GS  BUHAZA</t>
        </is>
      </c>
      <c r="C10285" s="4" t="inlineStr">
        <is>
          <t>P1</t>
        </is>
      </c>
      <c r="D10285" s="5" t="n">
        <v>209</v>
      </c>
      <c r="E10285" s="5" t="n">
        <v>4</v>
      </c>
      <c r="F10285" s="5" t="n">
        <v>1</v>
      </c>
      <c r="G10285" s="5">
        <f>E10285-F10285</f>
        <v/>
      </c>
      <c r="H10285" s="5">
        <f>'Notes'!$B$4</f>
        <v/>
      </c>
      <c r="I10285" s="5">
        <f>ROUNDUP(D10285/H10285,0)</f>
        <v/>
      </c>
      <c r="J10285" s="6">
        <f>G10285-I10285</f>
        <v/>
      </c>
      <c r="K10285" s="4">
        <f>IF(J10285&lt;0,"Deficit",IF(J10285=0,"Exact fit","Surplus"))</f>
        <v/>
      </c>
    </row>
    <row r="10286">
      <c r="A10286" s="4" t="n">
        <v>331102</v>
      </c>
      <c r="B10286" s="4" t="inlineStr">
        <is>
          <t>GS  BUHAZA</t>
        </is>
      </c>
      <c r="C10286" s="4" t="inlineStr">
        <is>
          <t>P2</t>
        </is>
      </c>
      <c r="D10286" s="5" t="n">
        <v>153</v>
      </c>
      <c r="E10286" s="5" t="n">
        <v>2</v>
      </c>
      <c r="F10286" s="5" t="n">
        <v>0</v>
      </c>
      <c r="G10286" s="5">
        <f>E10286-F10286</f>
        <v/>
      </c>
      <c r="H10286" s="5">
        <f>'Notes'!$B$4</f>
        <v/>
      </c>
      <c r="I10286" s="5">
        <f>ROUNDUP(D10286/H10286,0)</f>
        <v/>
      </c>
      <c r="J10286" s="6">
        <f>G10286-I10286</f>
        <v/>
      </c>
      <c r="K10286" s="4">
        <f>IF(J10286&lt;0,"Deficit",IF(J10286=0,"Exact fit","Surplus"))</f>
        <v/>
      </c>
    </row>
    <row r="10287">
      <c r="A10287" s="4" t="n">
        <v>331102</v>
      </c>
      <c r="B10287" s="4" t="inlineStr">
        <is>
          <t>GS  BUHAZA</t>
        </is>
      </c>
      <c r="C10287" s="4" t="inlineStr">
        <is>
          <t>P3</t>
        </is>
      </c>
      <c r="D10287" s="5" t="n">
        <v>199</v>
      </c>
      <c r="E10287" s="5" t="n">
        <v>4</v>
      </c>
      <c r="F10287" s="5" t="n">
        <v>0</v>
      </c>
      <c r="G10287" s="5">
        <f>E10287-F10287</f>
        <v/>
      </c>
      <c r="H10287" s="5">
        <f>'Notes'!$B$4</f>
        <v/>
      </c>
      <c r="I10287" s="5">
        <f>ROUNDUP(D10287/H10287,0)</f>
        <v/>
      </c>
      <c r="J10287" s="6">
        <f>G10287-I10287</f>
        <v/>
      </c>
      <c r="K10287" s="4">
        <f>IF(J10287&lt;0,"Deficit",IF(J10287=0,"Exact fit","Surplus"))</f>
        <v/>
      </c>
    </row>
    <row r="10288">
      <c r="A10288" s="4" t="n">
        <v>331102</v>
      </c>
      <c r="B10288" s="4" t="inlineStr">
        <is>
          <t>GS  BUHAZA</t>
        </is>
      </c>
      <c r="C10288" s="4" t="inlineStr">
        <is>
          <t>P4</t>
        </is>
      </c>
      <c r="D10288" s="5" t="n">
        <v>249</v>
      </c>
      <c r="E10288" s="5" t="n">
        <v>3</v>
      </c>
      <c r="F10288" s="5" t="n">
        <v>0</v>
      </c>
      <c r="G10288" s="5">
        <f>E10288-F10288</f>
        <v/>
      </c>
      <c r="H10288" s="5">
        <f>'Notes'!$B$4</f>
        <v/>
      </c>
      <c r="I10288" s="5">
        <f>ROUNDUP(D10288/H10288,0)</f>
        <v/>
      </c>
      <c r="J10288" s="6">
        <f>G10288-I10288</f>
        <v/>
      </c>
      <c r="K10288" s="4">
        <f>IF(J10288&lt;0,"Deficit",IF(J10288=0,"Exact fit","Surplus"))</f>
        <v/>
      </c>
    </row>
    <row r="10289">
      <c r="A10289" s="4" t="n">
        <v>331102</v>
      </c>
      <c r="B10289" s="4" t="inlineStr">
        <is>
          <t>GS  BUHAZA</t>
        </is>
      </c>
      <c r="C10289" s="4" t="inlineStr">
        <is>
          <t>P5</t>
        </is>
      </c>
      <c r="D10289" s="5" t="n">
        <v>179</v>
      </c>
      <c r="E10289" s="5" t="n">
        <v>2</v>
      </c>
      <c r="F10289" s="5" t="n">
        <v>0</v>
      </c>
      <c r="G10289" s="5">
        <f>E10289-F10289</f>
        <v/>
      </c>
      <c r="H10289" s="5">
        <f>'Notes'!$B$4</f>
        <v/>
      </c>
      <c r="I10289" s="5">
        <f>ROUNDUP(D10289/H10289,0)</f>
        <v/>
      </c>
      <c r="J10289" s="6">
        <f>G10289-I10289</f>
        <v/>
      </c>
      <c r="K10289" s="4">
        <f>IF(J10289&lt;0,"Deficit",IF(J10289=0,"Exact fit","Surplus"))</f>
        <v/>
      </c>
    </row>
    <row r="10290">
      <c r="A10290" s="4" t="n">
        <v>331102</v>
      </c>
      <c r="B10290" s="4" t="inlineStr">
        <is>
          <t>GS  BUHAZA</t>
        </is>
      </c>
      <c r="C10290" s="4" t="inlineStr">
        <is>
          <t>P6</t>
        </is>
      </c>
      <c r="D10290" s="5" t="n">
        <v>178</v>
      </c>
      <c r="E10290" s="5" t="n">
        <v>3</v>
      </c>
      <c r="F10290" s="5" t="n">
        <v>0</v>
      </c>
      <c r="G10290" s="5">
        <f>E10290-F10290</f>
        <v/>
      </c>
      <c r="H10290" s="5">
        <f>'Notes'!$B$4</f>
        <v/>
      </c>
      <c r="I10290" s="5">
        <f>ROUNDUP(D10290/H10290,0)</f>
        <v/>
      </c>
      <c r="J10290" s="6">
        <f>G10290-I10290</f>
        <v/>
      </c>
      <c r="K10290" s="4">
        <f>IF(J10290&lt;0,"Deficit",IF(J10290=0,"Exact fit","Surplus"))</f>
        <v/>
      </c>
    </row>
    <row r="10291">
      <c r="A10291" s="4" t="n">
        <v>331105</v>
      </c>
      <c r="B10291" s="4" t="inlineStr">
        <is>
          <t>G.S KANEMBWE I</t>
        </is>
      </c>
      <c r="C10291" s="4" t="inlineStr">
        <is>
          <t>P1</t>
        </is>
      </c>
      <c r="D10291" s="5" t="n">
        <v>323</v>
      </c>
      <c r="E10291" s="5" t="n">
        <v>6</v>
      </c>
      <c r="F10291" s="5" t="n">
        <v>3</v>
      </c>
      <c r="G10291" s="5">
        <f>E10291-F10291</f>
        <v/>
      </c>
      <c r="H10291" s="5">
        <f>'Notes'!$B$4</f>
        <v/>
      </c>
      <c r="I10291" s="5">
        <f>ROUNDUP(D10291/H10291,0)</f>
        <v/>
      </c>
      <c r="J10291" s="6">
        <f>G10291-I10291</f>
        <v/>
      </c>
      <c r="K10291" s="4">
        <f>IF(J10291&lt;0,"Deficit",IF(J10291=0,"Exact fit","Surplus"))</f>
        <v/>
      </c>
    </row>
    <row r="10292">
      <c r="A10292" s="4" t="n">
        <v>331105</v>
      </c>
      <c r="B10292" s="4" t="inlineStr">
        <is>
          <t>G.S KANEMBWE I</t>
        </is>
      </c>
      <c r="C10292" s="4" t="inlineStr">
        <is>
          <t>P2</t>
        </is>
      </c>
      <c r="D10292" s="5" t="n">
        <v>288</v>
      </c>
      <c r="E10292" s="5" t="n">
        <v>6</v>
      </c>
      <c r="F10292" s="5" t="n">
        <v>3</v>
      </c>
      <c r="G10292" s="5">
        <f>E10292-F10292</f>
        <v/>
      </c>
      <c r="H10292" s="5">
        <f>'Notes'!$B$4</f>
        <v/>
      </c>
      <c r="I10292" s="5">
        <f>ROUNDUP(D10292/H10292,0)</f>
        <v/>
      </c>
      <c r="J10292" s="6">
        <f>G10292-I10292</f>
        <v/>
      </c>
      <c r="K10292" s="4">
        <f>IF(J10292&lt;0,"Deficit",IF(J10292=0,"Exact fit","Surplus"))</f>
        <v/>
      </c>
    </row>
    <row r="10293">
      <c r="A10293" s="4" t="n">
        <v>331105</v>
      </c>
      <c r="B10293" s="4" t="inlineStr">
        <is>
          <t>G.S KANEMBWE I</t>
        </is>
      </c>
      <c r="C10293" s="4" t="inlineStr">
        <is>
          <t>P3</t>
        </is>
      </c>
      <c r="D10293" s="5" t="n">
        <v>374</v>
      </c>
      <c r="E10293" s="5" t="n">
        <v>6</v>
      </c>
      <c r="F10293" s="5" t="n">
        <v>3</v>
      </c>
      <c r="G10293" s="5">
        <f>E10293-F10293</f>
        <v/>
      </c>
      <c r="H10293" s="5">
        <f>'Notes'!$B$4</f>
        <v/>
      </c>
      <c r="I10293" s="5">
        <f>ROUNDUP(D10293/H10293,0)</f>
        <v/>
      </c>
      <c r="J10293" s="6">
        <f>G10293-I10293</f>
        <v/>
      </c>
      <c r="K10293" s="4">
        <f>IF(J10293&lt;0,"Deficit",IF(J10293=0,"Exact fit","Surplus"))</f>
        <v/>
      </c>
    </row>
    <row r="10294">
      <c r="A10294" s="4" t="n">
        <v>331105</v>
      </c>
      <c r="B10294" s="4" t="inlineStr">
        <is>
          <t>G.S KANEMBWE I</t>
        </is>
      </c>
      <c r="C10294" s="4" t="inlineStr">
        <is>
          <t>P4</t>
        </is>
      </c>
      <c r="D10294" s="5" t="n">
        <v>276</v>
      </c>
      <c r="E10294" s="5" t="n">
        <v>4</v>
      </c>
      <c r="F10294" s="5" t="n">
        <v>0</v>
      </c>
      <c r="G10294" s="5">
        <f>E10294-F10294</f>
        <v/>
      </c>
      <c r="H10294" s="5">
        <f>'Notes'!$B$4</f>
        <v/>
      </c>
      <c r="I10294" s="5">
        <f>ROUNDUP(D10294/H10294,0)</f>
        <v/>
      </c>
      <c r="J10294" s="6">
        <f>G10294-I10294</f>
        <v/>
      </c>
      <c r="K10294" s="4">
        <f>IF(J10294&lt;0,"Deficit",IF(J10294=0,"Exact fit","Surplus"))</f>
        <v/>
      </c>
    </row>
    <row r="10295">
      <c r="A10295" s="4" t="n">
        <v>331105</v>
      </c>
      <c r="B10295" s="4" t="inlineStr">
        <is>
          <t>G.S KANEMBWE I</t>
        </is>
      </c>
      <c r="C10295" s="4" t="inlineStr">
        <is>
          <t>P5</t>
        </is>
      </c>
      <c r="D10295" s="5" t="n">
        <v>311</v>
      </c>
      <c r="E10295" s="5" t="n">
        <v>4</v>
      </c>
      <c r="F10295" s="5" t="n">
        <v>0</v>
      </c>
      <c r="G10295" s="5">
        <f>E10295-F10295</f>
        <v/>
      </c>
      <c r="H10295" s="5">
        <f>'Notes'!$B$4</f>
        <v/>
      </c>
      <c r="I10295" s="5">
        <f>ROUNDUP(D10295/H10295,0)</f>
        <v/>
      </c>
      <c r="J10295" s="6">
        <f>G10295-I10295</f>
        <v/>
      </c>
      <c r="K10295" s="4">
        <f>IF(J10295&lt;0,"Deficit",IF(J10295=0,"Exact fit","Surplus"))</f>
        <v/>
      </c>
    </row>
    <row r="10296">
      <c r="A10296" s="4" t="n">
        <v>331105</v>
      </c>
      <c r="B10296" s="4" t="inlineStr">
        <is>
          <t>G.S KANEMBWE I</t>
        </is>
      </c>
      <c r="C10296" s="4" t="inlineStr">
        <is>
          <t>P6</t>
        </is>
      </c>
      <c r="D10296" s="5" t="n">
        <v>332</v>
      </c>
      <c r="E10296" s="5" t="n">
        <v>5</v>
      </c>
      <c r="F10296" s="5" t="n">
        <v>0</v>
      </c>
      <c r="G10296" s="5">
        <f>E10296-F10296</f>
        <v/>
      </c>
      <c r="H10296" s="5">
        <f>'Notes'!$B$4</f>
        <v/>
      </c>
      <c r="I10296" s="5">
        <f>ROUNDUP(D10296/H10296,0)</f>
        <v/>
      </c>
      <c r="J10296" s="6">
        <f>G10296-I10296</f>
        <v/>
      </c>
      <c r="K10296" s="4">
        <f>IF(J10296&lt;0,"Deficit",IF(J10296=0,"Exact fit","Surplus"))</f>
        <v/>
      </c>
    </row>
    <row r="10297">
      <c r="A10297" s="4" t="n">
        <v>331106</v>
      </c>
      <c r="B10297" s="4" t="inlineStr">
        <is>
          <t>G.S KANEMBWE II</t>
        </is>
      </c>
      <c r="C10297" s="4" t="inlineStr">
        <is>
          <t>P1</t>
        </is>
      </c>
      <c r="D10297" s="5" t="n">
        <v>327</v>
      </c>
      <c r="E10297" s="5" t="n">
        <v>10</v>
      </c>
      <c r="F10297" s="5" t="n">
        <v>2</v>
      </c>
      <c r="G10297" s="5">
        <f>E10297-F10297</f>
        <v/>
      </c>
      <c r="H10297" s="5">
        <f>'Notes'!$B$4</f>
        <v/>
      </c>
      <c r="I10297" s="5">
        <f>ROUNDUP(D10297/H10297,0)</f>
        <v/>
      </c>
      <c r="J10297" s="6">
        <f>G10297-I10297</f>
        <v/>
      </c>
      <c r="K10297" s="4">
        <f>IF(J10297&lt;0,"Deficit",IF(J10297=0,"Exact fit","Surplus"))</f>
        <v/>
      </c>
    </row>
    <row r="10298">
      <c r="A10298" s="4" t="n">
        <v>331106</v>
      </c>
      <c r="B10298" s="4" t="inlineStr">
        <is>
          <t>G.S KANEMBWE II</t>
        </is>
      </c>
      <c r="C10298" s="4" t="inlineStr">
        <is>
          <t>P2</t>
        </is>
      </c>
      <c r="D10298" s="5" t="n">
        <v>325</v>
      </c>
      <c r="E10298" s="5" t="n">
        <v>10</v>
      </c>
      <c r="F10298" s="5" t="n">
        <v>3</v>
      </c>
      <c r="G10298" s="5">
        <f>E10298-F10298</f>
        <v/>
      </c>
      <c r="H10298" s="5">
        <f>'Notes'!$B$4</f>
        <v/>
      </c>
      <c r="I10298" s="5">
        <f>ROUNDUP(D10298/H10298,0)</f>
        <v/>
      </c>
      <c r="J10298" s="6">
        <f>G10298-I10298</f>
        <v/>
      </c>
      <c r="K10298" s="4">
        <f>IF(J10298&lt;0,"Deficit",IF(J10298=0,"Exact fit","Surplus"))</f>
        <v/>
      </c>
    </row>
    <row r="10299">
      <c r="A10299" s="4" t="n">
        <v>331106</v>
      </c>
      <c r="B10299" s="4" t="inlineStr">
        <is>
          <t>G.S KANEMBWE II</t>
        </is>
      </c>
      <c r="C10299" s="4" t="inlineStr">
        <is>
          <t>P3</t>
        </is>
      </c>
      <c r="D10299" s="5" t="n">
        <v>313</v>
      </c>
      <c r="E10299" s="5" t="n">
        <v>8</v>
      </c>
      <c r="F10299" s="5" t="n">
        <v>4</v>
      </c>
      <c r="G10299" s="5">
        <f>E10299-F10299</f>
        <v/>
      </c>
      <c r="H10299" s="5">
        <f>'Notes'!$B$4</f>
        <v/>
      </c>
      <c r="I10299" s="5">
        <f>ROUNDUP(D10299/H10299,0)</f>
        <v/>
      </c>
      <c r="J10299" s="6">
        <f>G10299-I10299</f>
        <v/>
      </c>
      <c r="K10299" s="4">
        <f>IF(J10299&lt;0,"Deficit",IF(J10299=0,"Exact fit","Surplus"))</f>
        <v/>
      </c>
    </row>
    <row r="10300">
      <c r="A10300" s="4" t="n">
        <v>331106</v>
      </c>
      <c r="B10300" s="4" t="inlineStr">
        <is>
          <t>G.S KANEMBWE II</t>
        </is>
      </c>
      <c r="C10300" s="4" t="inlineStr">
        <is>
          <t>P4</t>
        </is>
      </c>
      <c r="D10300" s="5" t="n">
        <v>284</v>
      </c>
      <c r="E10300" s="5" t="n">
        <v>5</v>
      </c>
      <c r="F10300" s="5" t="n">
        <v>0</v>
      </c>
      <c r="G10300" s="5">
        <f>E10300-F10300</f>
        <v/>
      </c>
      <c r="H10300" s="5">
        <f>'Notes'!$B$4</f>
        <v/>
      </c>
      <c r="I10300" s="5">
        <f>ROUNDUP(D10300/H10300,0)</f>
        <v/>
      </c>
      <c r="J10300" s="6">
        <f>G10300-I10300</f>
        <v/>
      </c>
      <c r="K10300" s="4">
        <f>IF(J10300&lt;0,"Deficit",IF(J10300=0,"Exact fit","Surplus"))</f>
        <v/>
      </c>
    </row>
    <row r="10301">
      <c r="A10301" s="4" t="n">
        <v>331106</v>
      </c>
      <c r="B10301" s="4" t="inlineStr">
        <is>
          <t>G.S KANEMBWE II</t>
        </is>
      </c>
      <c r="C10301" s="4" t="inlineStr">
        <is>
          <t>P5</t>
        </is>
      </c>
      <c r="D10301" s="5" t="n">
        <v>293</v>
      </c>
      <c r="E10301" s="5" t="n">
        <v>5</v>
      </c>
      <c r="F10301" s="5" t="n">
        <v>0</v>
      </c>
      <c r="G10301" s="5">
        <f>E10301-F10301</f>
        <v/>
      </c>
      <c r="H10301" s="5">
        <f>'Notes'!$B$4</f>
        <v/>
      </c>
      <c r="I10301" s="5">
        <f>ROUNDUP(D10301/H10301,0)</f>
        <v/>
      </c>
      <c r="J10301" s="6">
        <f>G10301-I10301</f>
        <v/>
      </c>
      <c r="K10301" s="4">
        <f>IF(J10301&lt;0,"Deficit",IF(J10301=0,"Exact fit","Surplus"))</f>
        <v/>
      </c>
    </row>
    <row r="10302">
      <c r="A10302" s="4" t="n">
        <v>331106</v>
      </c>
      <c r="B10302" s="4" t="inlineStr">
        <is>
          <t>G.S KANEMBWE II</t>
        </is>
      </c>
      <c r="C10302" s="4" t="inlineStr">
        <is>
          <t>P6</t>
        </is>
      </c>
      <c r="D10302" s="5" t="n">
        <v>234</v>
      </c>
      <c r="E10302" s="5" t="n">
        <v>5</v>
      </c>
      <c r="F10302" s="5" t="n">
        <v>0</v>
      </c>
      <c r="G10302" s="5">
        <f>E10302-F10302</f>
        <v/>
      </c>
      <c r="H10302" s="5">
        <f>'Notes'!$B$4</f>
        <v/>
      </c>
      <c r="I10302" s="5">
        <f>ROUNDUP(D10302/H10302,0)</f>
        <v/>
      </c>
      <c r="J10302" s="6">
        <f>G10302-I10302</f>
        <v/>
      </c>
      <c r="K10302" s="4">
        <f>IF(J10302&lt;0,"Deficit",IF(J10302=0,"Exact fit","Surplus"))</f>
        <v/>
      </c>
    </row>
    <row r="10303">
      <c r="A10303" s="4" t="n">
        <v>331108</v>
      </c>
      <c r="B10303" s="4" t="inlineStr">
        <is>
          <t>NURU BRIGHT</t>
        </is>
      </c>
      <c r="C10303" s="4" t="inlineStr">
        <is>
          <t>P1</t>
        </is>
      </c>
      <c r="D10303" s="5" t="n">
        <v>17</v>
      </c>
      <c r="E10303" s="5" t="n">
        <v>1</v>
      </c>
      <c r="F10303" s="5" t="n">
        <v>0</v>
      </c>
      <c r="G10303" s="5">
        <f>E10303-F10303</f>
        <v/>
      </c>
      <c r="H10303" s="5">
        <f>'Notes'!$B$4</f>
        <v/>
      </c>
      <c r="I10303" s="5">
        <f>ROUNDUP(D10303/H10303,0)</f>
        <v/>
      </c>
      <c r="J10303" s="6">
        <f>G10303-I10303</f>
        <v/>
      </c>
      <c r="K10303" s="4">
        <f>IF(J10303&lt;0,"Deficit",IF(J10303=0,"Exact fit","Surplus"))</f>
        <v/>
      </c>
    </row>
    <row r="10304">
      <c r="A10304" s="4" t="n">
        <v>331108</v>
      </c>
      <c r="B10304" s="4" t="inlineStr">
        <is>
          <t>NURU BRIGHT</t>
        </is>
      </c>
      <c r="C10304" s="4" t="inlineStr">
        <is>
          <t>P2</t>
        </is>
      </c>
      <c r="D10304" s="5" t="n">
        <v>12</v>
      </c>
      <c r="E10304" s="5" t="n">
        <v>1</v>
      </c>
      <c r="F10304" s="5" t="n">
        <v>0</v>
      </c>
      <c r="G10304" s="5">
        <f>E10304-F10304</f>
        <v/>
      </c>
      <c r="H10304" s="5">
        <f>'Notes'!$B$4</f>
        <v/>
      </c>
      <c r="I10304" s="5">
        <f>ROUNDUP(D10304/H10304,0)</f>
        <v/>
      </c>
      <c r="J10304" s="6">
        <f>G10304-I10304</f>
        <v/>
      </c>
      <c r="K10304" s="4">
        <f>IF(J10304&lt;0,"Deficit",IF(J10304=0,"Exact fit","Surplus"))</f>
        <v/>
      </c>
    </row>
    <row r="10305">
      <c r="A10305" s="4" t="n">
        <v>331109</v>
      </c>
      <c r="B10305" s="4" t="inlineStr">
        <is>
          <t>G.S MURAMBI</t>
        </is>
      </c>
      <c r="C10305" s="4" t="inlineStr">
        <is>
          <t>P1</t>
        </is>
      </c>
      <c r="D10305" s="5" t="n">
        <v>240</v>
      </c>
      <c r="E10305" s="5" t="n">
        <v>4</v>
      </c>
      <c r="F10305" s="5" t="n">
        <v>2</v>
      </c>
      <c r="G10305" s="5">
        <f>E10305-F10305</f>
        <v/>
      </c>
      <c r="H10305" s="5">
        <f>'Notes'!$B$4</f>
        <v/>
      </c>
      <c r="I10305" s="5">
        <f>ROUNDUP(D10305/H10305,0)</f>
        <v/>
      </c>
      <c r="J10305" s="6">
        <f>G10305-I10305</f>
        <v/>
      </c>
      <c r="K10305" s="4">
        <f>IF(J10305&lt;0,"Deficit",IF(J10305=0,"Exact fit","Surplus"))</f>
        <v/>
      </c>
    </row>
    <row r="10306">
      <c r="A10306" s="4" t="n">
        <v>331109</v>
      </c>
      <c r="B10306" s="4" t="inlineStr">
        <is>
          <t>G.S MURAMBI</t>
        </is>
      </c>
      <c r="C10306" s="4" t="inlineStr">
        <is>
          <t>P2</t>
        </is>
      </c>
      <c r="D10306" s="5" t="n">
        <v>331</v>
      </c>
      <c r="E10306" s="5" t="n">
        <v>6</v>
      </c>
      <c r="F10306" s="5" t="n">
        <v>3</v>
      </c>
      <c r="G10306" s="5">
        <f>E10306-F10306</f>
        <v/>
      </c>
      <c r="H10306" s="5">
        <f>'Notes'!$B$4</f>
        <v/>
      </c>
      <c r="I10306" s="5">
        <f>ROUNDUP(D10306/H10306,0)</f>
        <v/>
      </c>
      <c r="J10306" s="6">
        <f>G10306-I10306</f>
        <v/>
      </c>
      <c r="K10306" s="4">
        <f>IF(J10306&lt;0,"Deficit",IF(J10306=0,"Exact fit","Surplus"))</f>
        <v/>
      </c>
    </row>
    <row r="10307">
      <c r="A10307" s="4" t="n">
        <v>331109</v>
      </c>
      <c r="B10307" s="4" t="inlineStr">
        <is>
          <t>G.S MURAMBI</t>
        </is>
      </c>
      <c r="C10307" s="4" t="inlineStr">
        <is>
          <t>P3</t>
        </is>
      </c>
      <c r="D10307" s="5" t="n">
        <v>338</v>
      </c>
      <c r="E10307" s="5" t="n">
        <v>6</v>
      </c>
      <c r="F10307" s="5" t="n">
        <v>3</v>
      </c>
      <c r="G10307" s="5">
        <f>E10307-F10307</f>
        <v/>
      </c>
      <c r="H10307" s="5">
        <f>'Notes'!$B$4</f>
        <v/>
      </c>
      <c r="I10307" s="5">
        <f>ROUNDUP(D10307/H10307,0)</f>
        <v/>
      </c>
      <c r="J10307" s="6">
        <f>G10307-I10307</f>
        <v/>
      </c>
      <c r="K10307" s="4">
        <f>IF(J10307&lt;0,"Deficit",IF(J10307=0,"Exact fit","Surplus"))</f>
        <v/>
      </c>
    </row>
    <row r="10308">
      <c r="A10308" s="4" t="n">
        <v>331109</v>
      </c>
      <c r="B10308" s="4" t="inlineStr">
        <is>
          <t>G.S MURAMBI</t>
        </is>
      </c>
      <c r="C10308" s="4" t="inlineStr">
        <is>
          <t>P4</t>
        </is>
      </c>
      <c r="D10308" s="5" t="n">
        <v>280</v>
      </c>
      <c r="E10308" s="5" t="n">
        <v>4</v>
      </c>
      <c r="F10308" s="5" t="n">
        <v>0</v>
      </c>
      <c r="G10308" s="5">
        <f>E10308-F10308</f>
        <v/>
      </c>
      <c r="H10308" s="5">
        <f>'Notes'!$B$4</f>
        <v/>
      </c>
      <c r="I10308" s="5">
        <f>ROUNDUP(D10308/H10308,0)</f>
        <v/>
      </c>
      <c r="J10308" s="6">
        <f>G10308-I10308</f>
        <v/>
      </c>
      <c r="K10308" s="4">
        <f>IF(J10308&lt;0,"Deficit",IF(J10308=0,"Exact fit","Surplus"))</f>
        <v/>
      </c>
    </row>
    <row r="10309">
      <c r="A10309" s="4" t="n">
        <v>331109</v>
      </c>
      <c r="B10309" s="4" t="inlineStr">
        <is>
          <t>G.S MURAMBI</t>
        </is>
      </c>
      <c r="C10309" s="4" t="inlineStr">
        <is>
          <t>P5</t>
        </is>
      </c>
      <c r="D10309" s="5" t="n">
        <v>282</v>
      </c>
      <c r="E10309" s="5" t="n">
        <v>3</v>
      </c>
      <c r="F10309" s="5" t="n">
        <v>0</v>
      </c>
      <c r="G10309" s="5">
        <f>E10309-F10309</f>
        <v/>
      </c>
      <c r="H10309" s="5">
        <f>'Notes'!$B$4</f>
        <v/>
      </c>
      <c r="I10309" s="5">
        <f>ROUNDUP(D10309/H10309,0)</f>
        <v/>
      </c>
      <c r="J10309" s="6">
        <f>G10309-I10309</f>
        <v/>
      </c>
      <c r="K10309" s="4">
        <f>IF(J10309&lt;0,"Deficit",IF(J10309=0,"Exact fit","Surplus"))</f>
        <v/>
      </c>
    </row>
    <row r="10310">
      <c r="A10310" s="4" t="n">
        <v>331109</v>
      </c>
      <c r="B10310" s="4" t="inlineStr">
        <is>
          <t>G.S MURAMBI</t>
        </is>
      </c>
      <c r="C10310" s="4" t="inlineStr">
        <is>
          <t>P6</t>
        </is>
      </c>
      <c r="D10310" s="5" t="n">
        <v>89</v>
      </c>
      <c r="E10310" s="5" t="n">
        <v>2</v>
      </c>
      <c r="F10310" s="5" t="n">
        <v>0</v>
      </c>
      <c r="G10310" s="5">
        <f>E10310-F10310</f>
        <v/>
      </c>
      <c r="H10310" s="5">
        <f>'Notes'!$B$4</f>
        <v/>
      </c>
      <c r="I10310" s="5">
        <f>ROUNDUP(D10310/H10310,0)</f>
        <v/>
      </c>
      <c r="J10310" s="6">
        <f>G10310-I10310</f>
        <v/>
      </c>
      <c r="K10310" s="4">
        <f>IF(J10310&lt;0,"Deficit",IF(J10310=0,"Exact fit","Surplus"))</f>
        <v/>
      </c>
    </row>
    <row r="10311">
      <c r="A10311" s="4" t="n">
        <v>331110</v>
      </c>
      <c r="B10311" s="4" t="inlineStr">
        <is>
          <t>MURARA</t>
        </is>
      </c>
      <c r="C10311" s="4" t="inlineStr">
        <is>
          <t>P1</t>
        </is>
      </c>
      <c r="D10311" s="5" t="n">
        <v>329</v>
      </c>
      <c r="E10311" s="5" t="n">
        <v>6</v>
      </c>
      <c r="F10311" s="5" t="n">
        <v>3</v>
      </c>
      <c r="G10311" s="5">
        <f>E10311-F10311</f>
        <v/>
      </c>
      <c r="H10311" s="5">
        <f>'Notes'!$B$4</f>
        <v/>
      </c>
      <c r="I10311" s="5">
        <f>ROUNDUP(D10311/H10311,0)</f>
        <v/>
      </c>
      <c r="J10311" s="6">
        <f>G10311-I10311</f>
        <v/>
      </c>
      <c r="K10311" s="4">
        <f>IF(J10311&lt;0,"Deficit",IF(J10311=0,"Exact fit","Surplus"))</f>
        <v/>
      </c>
    </row>
    <row r="10312">
      <c r="A10312" s="4" t="n">
        <v>331110</v>
      </c>
      <c r="B10312" s="4" t="inlineStr">
        <is>
          <t>MURARA</t>
        </is>
      </c>
      <c r="C10312" s="4" t="inlineStr">
        <is>
          <t>P2</t>
        </is>
      </c>
      <c r="D10312" s="5" t="n">
        <v>383</v>
      </c>
      <c r="E10312" s="5" t="n">
        <v>8</v>
      </c>
      <c r="F10312" s="5" t="n">
        <v>4</v>
      </c>
      <c r="G10312" s="5">
        <f>E10312-F10312</f>
        <v/>
      </c>
      <c r="H10312" s="5">
        <f>'Notes'!$B$4</f>
        <v/>
      </c>
      <c r="I10312" s="5">
        <f>ROUNDUP(D10312/H10312,0)</f>
        <v/>
      </c>
      <c r="J10312" s="6">
        <f>G10312-I10312</f>
        <v/>
      </c>
      <c r="K10312" s="4">
        <f>IF(J10312&lt;0,"Deficit",IF(J10312=0,"Exact fit","Surplus"))</f>
        <v/>
      </c>
    </row>
    <row r="10313">
      <c r="A10313" s="4" t="n">
        <v>331110</v>
      </c>
      <c r="B10313" s="4" t="inlineStr">
        <is>
          <t>MURARA</t>
        </is>
      </c>
      <c r="C10313" s="4" t="inlineStr">
        <is>
          <t>P3</t>
        </is>
      </c>
      <c r="D10313" s="5" t="n">
        <v>320</v>
      </c>
      <c r="E10313" s="5" t="n">
        <v>8</v>
      </c>
      <c r="F10313" s="5" t="n">
        <v>4</v>
      </c>
      <c r="G10313" s="5">
        <f>E10313-F10313</f>
        <v/>
      </c>
      <c r="H10313" s="5">
        <f>'Notes'!$B$4</f>
        <v/>
      </c>
      <c r="I10313" s="5">
        <f>ROUNDUP(D10313/H10313,0)</f>
        <v/>
      </c>
      <c r="J10313" s="6">
        <f>G10313-I10313</f>
        <v/>
      </c>
      <c r="K10313" s="4">
        <f>IF(J10313&lt;0,"Deficit",IF(J10313=0,"Exact fit","Surplus"))</f>
        <v/>
      </c>
    </row>
    <row r="10314">
      <c r="A10314" s="4" t="n">
        <v>331110</v>
      </c>
      <c r="B10314" s="4" t="inlineStr">
        <is>
          <t>MURARA</t>
        </is>
      </c>
      <c r="C10314" s="4" t="inlineStr">
        <is>
          <t>P4</t>
        </is>
      </c>
      <c r="D10314" s="5" t="n">
        <v>357</v>
      </c>
      <c r="E10314" s="5" t="n">
        <v>7</v>
      </c>
      <c r="F10314" s="5" t="n">
        <v>0</v>
      </c>
      <c r="G10314" s="5">
        <f>E10314-F10314</f>
        <v/>
      </c>
      <c r="H10314" s="5">
        <f>'Notes'!$B$4</f>
        <v/>
      </c>
      <c r="I10314" s="5">
        <f>ROUNDUP(D10314/H10314,0)</f>
        <v/>
      </c>
      <c r="J10314" s="6">
        <f>G10314-I10314</f>
        <v/>
      </c>
      <c r="K10314" s="4">
        <f>IF(J10314&lt;0,"Deficit",IF(J10314=0,"Exact fit","Surplus"))</f>
        <v/>
      </c>
    </row>
    <row r="10315">
      <c r="A10315" s="4" t="n">
        <v>331110</v>
      </c>
      <c r="B10315" s="4" t="inlineStr">
        <is>
          <t>MURARA</t>
        </is>
      </c>
      <c r="C10315" s="4" t="inlineStr">
        <is>
          <t>P5</t>
        </is>
      </c>
      <c r="D10315" s="5" t="n">
        <v>367</v>
      </c>
      <c r="E10315" s="5" t="n">
        <v>7</v>
      </c>
      <c r="F10315" s="5" t="n">
        <v>0</v>
      </c>
      <c r="G10315" s="5">
        <f>E10315-F10315</f>
        <v/>
      </c>
      <c r="H10315" s="5">
        <f>'Notes'!$B$4</f>
        <v/>
      </c>
      <c r="I10315" s="5">
        <f>ROUNDUP(D10315/H10315,0)</f>
        <v/>
      </c>
      <c r="J10315" s="6">
        <f>G10315-I10315</f>
        <v/>
      </c>
      <c r="K10315" s="4">
        <f>IF(J10315&lt;0,"Deficit",IF(J10315=0,"Exact fit","Surplus"))</f>
        <v/>
      </c>
    </row>
    <row r="10316">
      <c r="A10316" s="4" t="n">
        <v>331110</v>
      </c>
      <c r="B10316" s="4" t="inlineStr">
        <is>
          <t>MURARA</t>
        </is>
      </c>
      <c r="C10316" s="4" t="inlineStr">
        <is>
          <t>P6</t>
        </is>
      </c>
      <c r="D10316" s="5" t="n">
        <v>216</v>
      </c>
      <c r="E10316" s="5" t="n">
        <v>5</v>
      </c>
      <c r="F10316" s="5" t="n">
        <v>0</v>
      </c>
      <c r="G10316" s="5">
        <f>E10316-F10316</f>
        <v/>
      </c>
      <c r="H10316" s="5">
        <f>'Notes'!$B$4</f>
        <v/>
      </c>
      <c r="I10316" s="5">
        <f>ROUNDUP(D10316/H10316,0)</f>
        <v/>
      </c>
      <c r="J10316" s="6">
        <f>G10316-I10316</f>
        <v/>
      </c>
      <c r="K10316" s="4">
        <f>IF(J10316&lt;0,"Deficit",IF(J10316=0,"Exact fit","Surplus"))</f>
        <v/>
      </c>
    </row>
    <row r="10317">
      <c r="A10317" s="4" t="n">
        <v>331117</v>
      </c>
      <c r="B10317" s="4" t="inlineStr">
        <is>
          <t>Saint Maria Montessori School</t>
        </is>
      </c>
      <c r="C10317" s="4" t="inlineStr">
        <is>
          <t>P1</t>
        </is>
      </c>
      <c r="D10317" s="5" t="n">
        <v>189</v>
      </c>
      <c r="E10317" s="5" t="n">
        <v>3</v>
      </c>
      <c r="F10317" s="5" t="n">
        <v>0</v>
      </c>
      <c r="G10317" s="5">
        <f>E10317-F10317</f>
        <v/>
      </c>
      <c r="H10317" s="5">
        <f>'Notes'!$B$4</f>
        <v/>
      </c>
      <c r="I10317" s="5">
        <f>ROUNDUP(D10317/H10317,0)</f>
        <v/>
      </c>
      <c r="J10317" s="6">
        <f>G10317-I10317</f>
        <v/>
      </c>
      <c r="K10317" s="4">
        <f>IF(J10317&lt;0,"Deficit",IF(J10317=0,"Exact fit","Surplus"))</f>
        <v/>
      </c>
    </row>
    <row r="10318">
      <c r="A10318" s="4" t="n">
        <v>331117</v>
      </c>
      <c r="B10318" s="4" t="inlineStr">
        <is>
          <t>Saint Maria Montessori School</t>
        </is>
      </c>
      <c r="C10318" s="4" t="inlineStr">
        <is>
          <t>P2</t>
        </is>
      </c>
      <c r="D10318" s="5" t="n">
        <v>131</v>
      </c>
      <c r="E10318" s="5" t="n">
        <v>2</v>
      </c>
      <c r="F10318" s="5" t="n">
        <v>0</v>
      </c>
      <c r="G10318" s="5">
        <f>E10318-F10318</f>
        <v/>
      </c>
      <c r="H10318" s="5">
        <f>'Notes'!$B$4</f>
        <v/>
      </c>
      <c r="I10318" s="5">
        <f>ROUNDUP(D10318/H10318,0)</f>
        <v/>
      </c>
      <c r="J10318" s="6">
        <f>G10318-I10318</f>
        <v/>
      </c>
      <c r="K10318" s="4">
        <f>IF(J10318&lt;0,"Deficit",IF(J10318=0,"Exact fit","Surplus"))</f>
        <v/>
      </c>
    </row>
    <row r="10319">
      <c r="A10319" s="4" t="n">
        <v>331117</v>
      </c>
      <c r="B10319" s="4" t="inlineStr">
        <is>
          <t>Saint Maria Montessori School</t>
        </is>
      </c>
      <c r="C10319" s="4" t="inlineStr">
        <is>
          <t>P3</t>
        </is>
      </c>
      <c r="D10319" s="5" t="n">
        <v>74</v>
      </c>
      <c r="E10319" s="5" t="n">
        <v>2</v>
      </c>
      <c r="F10319" s="5" t="n">
        <v>1</v>
      </c>
      <c r="G10319" s="5">
        <f>E10319-F10319</f>
        <v/>
      </c>
      <c r="H10319" s="5">
        <f>'Notes'!$B$4</f>
        <v/>
      </c>
      <c r="I10319" s="5">
        <f>ROUNDUP(D10319/H10319,0)</f>
        <v/>
      </c>
      <c r="J10319" s="6">
        <f>G10319-I10319</f>
        <v/>
      </c>
      <c r="K10319" s="4">
        <f>IF(J10319&lt;0,"Deficit",IF(J10319=0,"Exact fit","Surplus"))</f>
        <v/>
      </c>
    </row>
    <row r="10320">
      <c r="A10320" s="4" t="n">
        <v>331117</v>
      </c>
      <c r="B10320" s="4" t="inlineStr">
        <is>
          <t>Saint Maria Montessori School</t>
        </is>
      </c>
      <c r="C10320" s="4" t="inlineStr">
        <is>
          <t>P4</t>
        </is>
      </c>
      <c r="D10320" s="5" t="n">
        <v>35</v>
      </c>
      <c r="E10320" s="5" t="n">
        <v>1</v>
      </c>
      <c r="F10320" s="5" t="n">
        <v>0</v>
      </c>
      <c r="G10320" s="5">
        <f>E10320-F10320</f>
        <v/>
      </c>
      <c r="H10320" s="5">
        <f>'Notes'!$B$4</f>
        <v/>
      </c>
      <c r="I10320" s="5">
        <f>ROUNDUP(D10320/H10320,0)</f>
        <v/>
      </c>
      <c r="J10320" s="6">
        <f>G10320-I10320</f>
        <v/>
      </c>
      <c r="K10320" s="4">
        <f>IF(J10320&lt;0,"Deficit",IF(J10320=0,"Exact fit","Surplus"))</f>
        <v/>
      </c>
    </row>
    <row r="10321">
      <c r="A10321" s="4" t="n">
        <v>331117</v>
      </c>
      <c r="B10321" s="4" t="inlineStr">
        <is>
          <t>Saint Maria Montessori School</t>
        </is>
      </c>
      <c r="C10321" s="4" t="inlineStr">
        <is>
          <t>P5</t>
        </is>
      </c>
      <c r="D10321" s="5" t="n">
        <v>91</v>
      </c>
      <c r="E10321" s="5" t="n">
        <v>1</v>
      </c>
      <c r="F10321" s="5" t="n">
        <v>0</v>
      </c>
      <c r="G10321" s="5">
        <f>E10321-F10321</f>
        <v/>
      </c>
      <c r="H10321" s="5">
        <f>'Notes'!$B$4</f>
        <v/>
      </c>
      <c r="I10321" s="5">
        <f>ROUNDUP(D10321/H10321,0)</f>
        <v/>
      </c>
      <c r="J10321" s="6">
        <f>G10321-I10321</f>
        <v/>
      </c>
      <c r="K10321" s="4">
        <f>IF(J10321&lt;0,"Deficit",IF(J10321=0,"Exact fit","Surplus"))</f>
        <v/>
      </c>
    </row>
    <row r="10322">
      <c r="A10322" s="4" t="n">
        <v>331117</v>
      </c>
      <c r="B10322" s="4" t="inlineStr">
        <is>
          <t>Saint Maria Montessori School</t>
        </is>
      </c>
      <c r="C10322" s="4" t="inlineStr">
        <is>
          <t>P6</t>
        </is>
      </c>
      <c r="D10322" s="5" t="n">
        <v>33</v>
      </c>
      <c r="E10322" s="5" t="n">
        <v>1</v>
      </c>
      <c r="F10322" s="5" t="n">
        <v>0</v>
      </c>
      <c r="G10322" s="5">
        <f>E10322-F10322</f>
        <v/>
      </c>
      <c r="H10322" s="5">
        <f>'Notes'!$B$4</f>
        <v/>
      </c>
      <c r="I10322" s="5">
        <f>ROUNDUP(D10322/H10322,0)</f>
        <v/>
      </c>
      <c r="J10322" s="6">
        <f>G10322-I10322</f>
        <v/>
      </c>
      <c r="K10322" s="4">
        <f>IF(J10322&lt;0,"Deficit",IF(J10322=0,"Exact fit","Surplus"))</f>
        <v/>
      </c>
    </row>
    <row r="10323">
      <c r="A10323" s="4" t="n">
        <v>331127</v>
      </c>
      <c r="B10323" s="4" t="inlineStr">
        <is>
          <t>G.S Rubavu I</t>
        </is>
      </c>
      <c r="C10323" s="4" t="inlineStr">
        <is>
          <t>P1</t>
        </is>
      </c>
      <c r="D10323" s="5" t="n">
        <v>205</v>
      </c>
      <c r="E10323" s="5" t="n">
        <v>4</v>
      </c>
      <c r="F10323" s="5" t="n">
        <v>2</v>
      </c>
      <c r="G10323" s="5">
        <f>E10323-F10323</f>
        <v/>
      </c>
      <c r="H10323" s="5">
        <f>'Notes'!$B$4</f>
        <v/>
      </c>
      <c r="I10323" s="5">
        <f>ROUNDUP(D10323/H10323,0)</f>
        <v/>
      </c>
      <c r="J10323" s="6">
        <f>G10323-I10323</f>
        <v/>
      </c>
      <c r="K10323" s="4">
        <f>IF(J10323&lt;0,"Deficit",IF(J10323=0,"Exact fit","Surplus"))</f>
        <v/>
      </c>
    </row>
    <row r="10324">
      <c r="A10324" s="4" t="n">
        <v>331127</v>
      </c>
      <c r="B10324" s="4" t="inlineStr">
        <is>
          <t>G.S Rubavu I</t>
        </is>
      </c>
      <c r="C10324" s="4" t="inlineStr">
        <is>
          <t>P2</t>
        </is>
      </c>
      <c r="D10324" s="5" t="n">
        <v>223</v>
      </c>
      <c r="E10324" s="5" t="n">
        <v>4</v>
      </c>
      <c r="F10324" s="5" t="n">
        <v>2</v>
      </c>
      <c r="G10324" s="5">
        <f>E10324-F10324</f>
        <v/>
      </c>
      <c r="H10324" s="5">
        <f>'Notes'!$B$4</f>
        <v/>
      </c>
      <c r="I10324" s="5">
        <f>ROUNDUP(D10324/H10324,0)</f>
        <v/>
      </c>
      <c r="J10324" s="6">
        <f>G10324-I10324</f>
        <v/>
      </c>
      <c r="K10324" s="4">
        <f>IF(J10324&lt;0,"Deficit",IF(J10324=0,"Exact fit","Surplus"))</f>
        <v/>
      </c>
    </row>
    <row r="10325">
      <c r="A10325" s="4" t="n">
        <v>331127</v>
      </c>
      <c r="B10325" s="4" t="inlineStr">
        <is>
          <t>G.S Rubavu I</t>
        </is>
      </c>
      <c r="C10325" s="4" t="inlineStr">
        <is>
          <t>P3</t>
        </is>
      </c>
      <c r="D10325" s="5" t="n">
        <v>365</v>
      </c>
      <c r="E10325" s="5" t="n">
        <v>6</v>
      </c>
      <c r="F10325" s="5" t="n">
        <v>3</v>
      </c>
      <c r="G10325" s="5">
        <f>E10325-F10325</f>
        <v/>
      </c>
      <c r="H10325" s="5">
        <f>'Notes'!$B$4</f>
        <v/>
      </c>
      <c r="I10325" s="5">
        <f>ROUNDUP(D10325/H10325,0)</f>
        <v/>
      </c>
      <c r="J10325" s="6">
        <f>G10325-I10325</f>
        <v/>
      </c>
      <c r="K10325" s="4">
        <f>IF(J10325&lt;0,"Deficit",IF(J10325=0,"Exact fit","Surplus"))</f>
        <v/>
      </c>
    </row>
    <row r="10326">
      <c r="A10326" s="4" t="n">
        <v>331127</v>
      </c>
      <c r="B10326" s="4" t="inlineStr">
        <is>
          <t>G.S Rubavu I</t>
        </is>
      </c>
      <c r="C10326" s="4" t="inlineStr">
        <is>
          <t>P4</t>
        </is>
      </c>
      <c r="D10326" s="5" t="n">
        <v>312</v>
      </c>
      <c r="E10326" s="5" t="n">
        <v>6</v>
      </c>
      <c r="F10326" s="5" t="n">
        <v>0</v>
      </c>
      <c r="G10326" s="5">
        <f>E10326-F10326</f>
        <v/>
      </c>
      <c r="H10326" s="5">
        <f>'Notes'!$B$4</f>
        <v/>
      </c>
      <c r="I10326" s="5">
        <f>ROUNDUP(D10326/H10326,0)</f>
        <v/>
      </c>
      <c r="J10326" s="6">
        <f>G10326-I10326</f>
        <v/>
      </c>
      <c r="K10326" s="4">
        <f>IF(J10326&lt;0,"Deficit",IF(J10326=0,"Exact fit","Surplus"))</f>
        <v/>
      </c>
    </row>
    <row r="10327">
      <c r="A10327" s="4" t="n">
        <v>331127</v>
      </c>
      <c r="B10327" s="4" t="inlineStr">
        <is>
          <t>G.S Rubavu I</t>
        </is>
      </c>
      <c r="C10327" s="4" t="inlineStr">
        <is>
          <t>P5</t>
        </is>
      </c>
      <c r="D10327" s="5" t="n">
        <v>303</v>
      </c>
      <c r="E10327" s="5" t="n">
        <v>6</v>
      </c>
      <c r="F10327" s="5" t="n">
        <v>0</v>
      </c>
      <c r="G10327" s="5">
        <f>E10327-F10327</f>
        <v/>
      </c>
      <c r="H10327" s="5">
        <f>'Notes'!$B$4</f>
        <v/>
      </c>
      <c r="I10327" s="5">
        <f>ROUNDUP(D10327/H10327,0)</f>
        <v/>
      </c>
      <c r="J10327" s="6">
        <f>G10327-I10327</f>
        <v/>
      </c>
      <c r="K10327" s="4">
        <f>IF(J10327&lt;0,"Deficit",IF(J10327=0,"Exact fit","Surplus"))</f>
        <v/>
      </c>
    </row>
    <row r="10328">
      <c r="A10328" s="4" t="n">
        <v>331127</v>
      </c>
      <c r="B10328" s="4" t="inlineStr">
        <is>
          <t>G.S Rubavu I</t>
        </is>
      </c>
      <c r="C10328" s="4" t="inlineStr">
        <is>
          <t>P6</t>
        </is>
      </c>
      <c r="D10328" s="5" t="n">
        <v>214</v>
      </c>
      <c r="E10328" s="5" t="n">
        <v>5</v>
      </c>
      <c r="F10328" s="5" t="n">
        <v>0</v>
      </c>
      <c r="G10328" s="5">
        <f>E10328-F10328</f>
        <v/>
      </c>
      <c r="H10328" s="5">
        <f>'Notes'!$B$4</f>
        <v/>
      </c>
      <c r="I10328" s="5">
        <f>ROUNDUP(D10328/H10328,0)</f>
        <v/>
      </c>
      <c r="J10328" s="6">
        <f>G10328-I10328</f>
        <v/>
      </c>
      <c r="K10328" s="4">
        <f>IF(J10328&lt;0,"Deficit",IF(J10328=0,"Exact fit","Surplus"))</f>
        <v/>
      </c>
    </row>
    <row r="10329">
      <c r="A10329" s="4" t="n">
        <v>331130</v>
      </c>
      <c r="B10329" s="4" t="inlineStr">
        <is>
          <t>EP ISANGANO</t>
        </is>
      </c>
      <c r="C10329" s="4" t="inlineStr">
        <is>
          <t>P1</t>
        </is>
      </c>
      <c r="D10329" s="5" t="n">
        <v>309</v>
      </c>
      <c r="E10329" s="5" t="n">
        <v>6</v>
      </c>
      <c r="F10329" s="5" t="n">
        <v>3</v>
      </c>
      <c r="G10329" s="5">
        <f>E10329-F10329</f>
        <v/>
      </c>
      <c r="H10329" s="5">
        <f>'Notes'!$B$4</f>
        <v/>
      </c>
      <c r="I10329" s="5">
        <f>ROUNDUP(D10329/H10329,0)</f>
        <v/>
      </c>
      <c r="J10329" s="6">
        <f>G10329-I10329</f>
        <v/>
      </c>
      <c r="K10329" s="4">
        <f>IF(J10329&lt;0,"Deficit",IF(J10329=0,"Exact fit","Surplus"))</f>
        <v/>
      </c>
    </row>
    <row r="10330">
      <c r="A10330" s="4" t="n">
        <v>331130</v>
      </c>
      <c r="B10330" s="4" t="inlineStr">
        <is>
          <t>EP ISANGANO</t>
        </is>
      </c>
      <c r="C10330" s="4" t="inlineStr">
        <is>
          <t>P2</t>
        </is>
      </c>
      <c r="D10330" s="5" t="n">
        <v>434</v>
      </c>
      <c r="E10330" s="5" t="n">
        <v>8</v>
      </c>
      <c r="F10330" s="5" t="n">
        <v>4</v>
      </c>
      <c r="G10330" s="5">
        <f>E10330-F10330</f>
        <v/>
      </c>
      <c r="H10330" s="5">
        <f>'Notes'!$B$4</f>
        <v/>
      </c>
      <c r="I10330" s="5">
        <f>ROUNDUP(D10330/H10330,0)</f>
        <v/>
      </c>
      <c r="J10330" s="6">
        <f>G10330-I10330</f>
        <v/>
      </c>
      <c r="K10330" s="4">
        <f>IF(J10330&lt;0,"Deficit",IF(J10330=0,"Exact fit","Surplus"))</f>
        <v/>
      </c>
    </row>
    <row r="10331">
      <c r="A10331" s="4" t="n">
        <v>331130</v>
      </c>
      <c r="B10331" s="4" t="inlineStr">
        <is>
          <t>EP ISANGANO</t>
        </is>
      </c>
      <c r="C10331" s="4" t="inlineStr">
        <is>
          <t>P3</t>
        </is>
      </c>
      <c r="D10331" s="5" t="n">
        <v>451</v>
      </c>
      <c r="E10331" s="5" t="n">
        <v>10</v>
      </c>
      <c r="F10331" s="5" t="n">
        <v>5</v>
      </c>
      <c r="G10331" s="5">
        <f>E10331-F10331</f>
        <v/>
      </c>
      <c r="H10331" s="5">
        <f>'Notes'!$B$4</f>
        <v/>
      </c>
      <c r="I10331" s="5">
        <f>ROUNDUP(D10331/H10331,0)</f>
        <v/>
      </c>
      <c r="J10331" s="6">
        <f>G10331-I10331</f>
        <v/>
      </c>
      <c r="K10331" s="4">
        <f>IF(J10331&lt;0,"Deficit",IF(J10331=0,"Exact fit","Surplus"))</f>
        <v/>
      </c>
    </row>
    <row r="10332">
      <c r="A10332" s="4" t="n">
        <v>331130</v>
      </c>
      <c r="B10332" s="4" t="inlineStr">
        <is>
          <t>EP ISANGANO</t>
        </is>
      </c>
      <c r="C10332" s="4" t="inlineStr">
        <is>
          <t>P4</t>
        </is>
      </c>
      <c r="D10332" s="5" t="n">
        <v>381</v>
      </c>
      <c r="E10332" s="5" t="n">
        <v>7</v>
      </c>
      <c r="F10332" s="5" t="n">
        <v>0</v>
      </c>
      <c r="G10332" s="5">
        <f>E10332-F10332</f>
        <v/>
      </c>
      <c r="H10332" s="5">
        <f>'Notes'!$B$4</f>
        <v/>
      </c>
      <c r="I10332" s="5">
        <f>ROUNDUP(D10332/H10332,0)</f>
        <v/>
      </c>
      <c r="J10332" s="6">
        <f>G10332-I10332</f>
        <v/>
      </c>
      <c r="K10332" s="4">
        <f>IF(J10332&lt;0,"Deficit",IF(J10332=0,"Exact fit","Surplus"))</f>
        <v/>
      </c>
    </row>
    <row r="10333">
      <c r="A10333" s="4" t="n">
        <v>331130</v>
      </c>
      <c r="B10333" s="4" t="inlineStr">
        <is>
          <t>EP ISANGANO</t>
        </is>
      </c>
      <c r="C10333" s="4" t="inlineStr">
        <is>
          <t>P5</t>
        </is>
      </c>
      <c r="D10333" s="5" t="n">
        <v>384</v>
      </c>
      <c r="E10333" s="5" t="n">
        <v>7</v>
      </c>
      <c r="F10333" s="5" t="n">
        <v>0</v>
      </c>
      <c r="G10333" s="5">
        <f>E10333-F10333</f>
        <v/>
      </c>
      <c r="H10333" s="5">
        <f>'Notes'!$B$4</f>
        <v/>
      </c>
      <c r="I10333" s="5">
        <f>ROUNDUP(D10333/H10333,0)</f>
        <v/>
      </c>
      <c r="J10333" s="6">
        <f>G10333-I10333</f>
        <v/>
      </c>
      <c r="K10333" s="4">
        <f>IF(J10333&lt;0,"Deficit",IF(J10333=0,"Exact fit","Surplus"))</f>
        <v/>
      </c>
    </row>
    <row r="10334">
      <c r="A10334" s="4" t="n">
        <v>331130</v>
      </c>
      <c r="B10334" s="4" t="inlineStr">
        <is>
          <t>EP ISANGANO</t>
        </is>
      </c>
      <c r="C10334" s="4" t="inlineStr">
        <is>
          <t>P6</t>
        </is>
      </c>
      <c r="D10334" s="5" t="n">
        <v>249</v>
      </c>
      <c r="E10334" s="5" t="n">
        <v>5</v>
      </c>
      <c r="F10334" s="5" t="n">
        <v>0</v>
      </c>
      <c r="G10334" s="5">
        <f>E10334-F10334</f>
        <v/>
      </c>
      <c r="H10334" s="5">
        <f>'Notes'!$B$4</f>
        <v/>
      </c>
      <c r="I10334" s="5">
        <f>ROUNDUP(D10334/H10334,0)</f>
        <v/>
      </c>
      <c r="J10334" s="6">
        <f>G10334-I10334</f>
        <v/>
      </c>
      <c r="K10334" s="4">
        <f>IF(J10334&lt;0,"Deficit",IF(J10334=0,"Exact fit","Surplus"))</f>
        <v/>
      </c>
    </row>
    <row r="10335">
      <c r="A10335" s="4" t="n">
        <v>331132</v>
      </c>
      <c r="B10335" s="4" t="inlineStr">
        <is>
          <t>EP BUSHENGO</t>
        </is>
      </c>
      <c r="C10335" s="4" t="inlineStr">
        <is>
          <t>P1</t>
        </is>
      </c>
      <c r="D10335" s="5" t="n">
        <v>246</v>
      </c>
      <c r="E10335" s="5" t="n">
        <v>4</v>
      </c>
      <c r="F10335" s="5" t="n">
        <v>2</v>
      </c>
      <c r="G10335" s="5">
        <f>E10335-F10335</f>
        <v/>
      </c>
      <c r="H10335" s="5">
        <f>'Notes'!$B$4</f>
        <v/>
      </c>
      <c r="I10335" s="5">
        <f>ROUNDUP(D10335/H10335,0)</f>
        <v/>
      </c>
      <c r="J10335" s="6">
        <f>G10335-I10335</f>
        <v/>
      </c>
      <c r="K10335" s="4">
        <f>IF(J10335&lt;0,"Deficit",IF(J10335=0,"Exact fit","Surplus"))</f>
        <v/>
      </c>
    </row>
    <row r="10336">
      <c r="A10336" s="4" t="n">
        <v>331132</v>
      </c>
      <c r="B10336" s="4" t="inlineStr">
        <is>
          <t>EP BUSHENGO</t>
        </is>
      </c>
      <c r="C10336" s="4" t="inlineStr">
        <is>
          <t>P2</t>
        </is>
      </c>
      <c r="D10336" s="5" t="n">
        <v>107</v>
      </c>
      <c r="E10336" s="5" t="n">
        <v>2</v>
      </c>
      <c r="F10336" s="5" t="n">
        <v>1</v>
      </c>
      <c r="G10336" s="5">
        <f>E10336-F10336</f>
        <v/>
      </c>
      <c r="H10336" s="5">
        <f>'Notes'!$B$4</f>
        <v/>
      </c>
      <c r="I10336" s="5">
        <f>ROUNDUP(D10336/H10336,0)</f>
        <v/>
      </c>
      <c r="J10336" s="6">
        <f>G10336-I10336</f>
        <v/>
      </c>
      <c r="K10336" s="4">
        <f>IF(J10336&lt;0,"Deficit",IF(J10336=0,"Exact fit","Surplus"))</f>
        <v/>
      </c>
    </row>
    <row r="10337">
      <c r="A10337" s="4" t="n">
        <v>331132</v>
      </c>
      <c r="B10337" s="4" t="inlineStr">
        <is>
          <t>EP BUSHENGO</t>
        </is>
      </c>
      <c r="C10337" s="4" t="inlineStr">
        <is>
          <t>P3</t>
        </is>
      </c>
      <c r="D10337" s="5" t="n">
        <v>114</v>
      </c>
      <c r="E10337" s="5" t="n">
        <v>2</v>
      </c>
      <c r="F10337" s="5" t="n">
        <v>1</v>
      </c>
      <c r="G10337" s="5">
        <f>E10337-F10337</f>
        <v/>
      </c>
      <c r="H10337" s="5">
        <f>'Notes'!$B$4</f>
        <v/>
      </c>
      <c r="I10337" s="5">
        <f>ROUNDUP(D10337/H10337,0)</f>
        <v/>
      </c>
      <c r="J10337" s="6">
        <f>G10337-I10337</f>
        <v/>
      </c>
      <c r="K10337" s="4">
        <f>IF(J10337&lt;0,"Deficit",IF(J10337=0,"Exact fit","Surplus"))</f>
        <v/>
      </c>
    </row>
    <row r="10338">
      <c r="A10338" s="4" t="n">
        <v>331132</v>
      </c>
      <c r="B10338" s="4" t="inlineStr">
        <is>
          <t>EP BUSHENGO</t>
        </is>
      </c>
      <c r="C10338" s="4" t="inlineStr">
        <is>
          <t>P4</t>
        </is>
      </c>
      <c r="D10338" s="5" t="n">
        <v>118</v>
      </c>
      <c r="E10338" s="5" t="n">
        <v>2</v>
      </c>
      <c r="F10338" s="5" t="n">
        <v>0</v>
      </c>
      <c r="G10338" s="5">
        <f>E10338-F10338</f>
        <v/>
      </c>
      <c r="H10338" s="5">
        <f>'Notes'!$B$4</f>
        <v/>
      </c>
      <c r="I10338" s="5">
        <f>ROUNDUP(D10338/H10338,0)</f>
        <v/>
      </c>
      <c r="J10338" s="6">
        <f>G10338-I10338</f>
        <v/>
      </c>
      <c r="K10338" s="4">
        <f>IF(J10338&lt;0,"Deficit",IF(J10338=0,"Exact fit","Surplus"))</f>
        <v/>
      </c>
    </row>
    <row r="10339">
      <c r="A10339" s="4" t="n">
        <v>331132</v>
      </c>
      <c r="B10339" s="4" t="inlineStr">
        <is>
          <t>EP BUSHENGO</t>
        </is>
      </c>
      <c r="C10339" s="4" t="inlineStr">
        <is>
          <t>P5</t>
        </is>
      </c>
      <c r="D10339" s="5" t="n">
        <v>75</v>
      </c>
      <c r="E10339" s="5" t="n">
        <v>1</v>
      </c>
      <c r="F10339" s="5" t="n">
        <v>0</v>
      </c>
      <c r="G10339" s="5">
        <f>E10339-F10339</f>
        <v/>
      </c>
      <c r="H10339" s="5">
        <f>'Notes'!$B$4</f>
        <v/>
      </c>
      <c r="I10339" s="5">
        <f>ROUNDUP(D10339/H10339,0)</f>
        <v/>
      </c>
      <c r="J10339" s="6">
        <f>G10339-I10339</f>
        <v/>
      </c>
      <c r="K10339" s="4">
        <f>IF(J10339&lt;0,"Deficit",IF(J10339=0,"Exact fit","Surplus"))</f>
        <v/>
      </c>
    </row>
    <row r="10340">
      <c r="A10340" s="4" t="n">
        <v>331132</v>
      </c>
      <c r="B10340" s="4" t="inlineStr">
        <is>
          <t>EP BUSHENGO</t>
        </is>
      </c>
      <c r="C10340" s="4" t="inlineStr">
        <is>
          <t>P6</t>
        </is>
      </c>
      <c r="D10340" s="5" t="n">
        <v>64</v>
      </c>
      <c r="E10340" s="5" t="n">
        <v>1</v>
      </c>
      <c r="F10340" s="5" t="n">
        <v>0</v>
      </c>
      <c r="G10340" s="5">
        <f>E10340-F10340</f>
        <v/>
      </c>
      <c r="H10340" s="5">
        <f>'Notes'!$B$4</f>
        <v/>
      </c>
      <c r="I10340" s="5">
        <f>ROUNDUP(D10340/H10340,0)</f>
        <v/>
      </c>
      <c r="J10340" s="6">
        <f>G10340-I10340</f>
        <v/>
      </c>
      <c r="K10340" s="4">
        <f>IF(J10340&lt;0,"Deficit",IF(J10340=0,"Exact fit","Surplus"))</f>
        <v/>
      </c>
    </row>
    <row r="10341">
      <c r="A10341" s="4" t="n">
        <v>331133</v>
      </c>
      <c r="B10341" s="4" t="inlineStr">
        <is>
          <t>EP GABIRO</t>
        </is>
      </c>
      <c r="C10341" s="4" t="inlineStr">
        <is>
          <t>P1</t>
        </is>
      </c>
      <c r="D10341" s="5" t="n">
        <v>212</v>
      </c>
      <c r="E10341" s="5" t="n">
        <v>4</v>
      </c>
      <c r="F10341" s="5" t="n">
        <v>2</v>
      </c>
      <c r="G10341" s="5">
        <f>E10341-F10341</f>
        <v/>
      </c>
      <c r="H10341" s="5">
        <f>'Notes'!$B$4</f>
        <v/>
      </c>
      <c r="I10341" s="5">
        <f>ROUNDUP(D10341/H10341,0)</f>
        <v/>
      </c>
      <c r="J10341" s="6">
        <f>G10341-I10341</f>
        <v/>
      </c>
      <c r="K10341" s="4">
        <f>IF(J10341&lt;0,"Deficit",IF(J10341=0,"Exact fit","Surplus"))</f>
        <v/>
      </c>
    </row>
    <row r="10342">
      <c r="A10342" s="4" t="n">
        <v>331133</v>
      </c>
      <c r="B10342" s="4" t="inlineStr">
        <is>
          <t>EP GABIRO</t>
        </is>
      </c>
      <c r="C10342" s="4" t="inlineStr">
        <is>
          <t>P2</t>
        </is>
      </c>
      <c r="D10342" s="5" t="n">
        <v>196</v>
      </c>
      <c r="E10342" s="5" t="n">
        <v>4</v>
      </c>
      <c r="F10342" s="5" t="n">
        <v>2</v>
      </c>
      <c r="G10342" s="5">
        <f>E10342-F10342</f>
        <v/>
      </c>
      <c r="H10342" s="5">
        <f>'Notes'!$B$4</f>
        <v/>
      </c>
      <c r="I10342" s="5">
        <f>ROUNDUP(D10342/H10342,0)</f>
        <v/>
      </c>
      <c r="J10342" s="6">
        <f>G10342-I10342</f>
        <v/>
      </c>
      <c r="K10342" s="4">
        <f>IF(J10342&lt;0,"Deficit",IF(J10342=0,"Exact fit","Surplus"))</f>
        <v/>
      </c>
    </row>
    <row r="10343">
      <c r="A10343" s="4" t="n">
        <v>331133</v>
      </c>
      <c r="B10343" s="4" t="inlineStr">
        <is>
          <t>EP GABIRO</t>
        </is>
      </c>
      <c r="C10343" s="4" t="inlineStr">
        <is>
          <t>P3</t>
        </is>
      </c>
      <c r="D10343" s="5" t="n">
        <v>201</v>
      </c>
      <c r="E10343" s="5" t="n">
        <v>4</v>
      </c>
      <c r="F10343" s="5" t="n">
        <v>2</v>
      </c>
      <c r="G10343" s="5">
        <f>E10343-F10343</f>
        <v/>
      </c>
      <c r="H10343" s="5">
        <f>'Notes'!$B$4</f>
        <v/>
      </c>
      <c r="I10343" s="5">
        <f>ROUNDUP(D10343/H10343,0)</f>
        <v/>
      </c>
      <c r="J10343" s="6">
        <f>G10343-I10343</f>
        <v/>
      </c>
      <c r="K10343" s="4">
        <f>IF(J10343&lt;0,"Deficit",IF(J10343=0,"Exact fit","Surplus"))</f>
        <v/>
      </c>
    </row>
    <row r="10344">
      <c r="A10344" s="4" t="n">
        <v>331133</v>
      </c>
      <c r="B10344" s="4" t="inlineStr">
        <is>
          <t>EP GABIRO</t>
        </is>
      </c>
      <c r="C10344" s="4" t="inlineStr">
        <is>
          <t>P4</t>
        </is>
      </c>
      <c r="D10344" s="5" t="n">
        <v>214</v>
      </c>
      <c r="E10344" s="5" t="n">
        <v>4</v>
      </c>
      <c r="F10344" s="5" t="n">
        <v>0</v>
      </c>
      <c r="G10344" s="5">
        <f>E10344-F10344</f>
        <v/>
      </c>
      <c r="H10344" s="5">
        <f>'Notes'!$B$4</f>
        <v/>
      </c>
      <c r="I10344" s="5">
        <f>ROUNDUP(D10344/H10344,0)</f>
        <v/>
      </c>
      <c r="J10344" s="6">
        <f>G10344-I10344</f>
        <v/>
      </c>
      <c r="K10344" s="4">
        <f>IF(J10344&lt;0,"Deficit",IF(J10344=0,"Exact fit","Surplus"))</f>
        <v/>
      </c>
    </row>
    <row r="10345">
      <c r="A10345" s="4" t="n">
        <v>331133</v>
      </c>
      <c r="B10345" s="4" t="inlineStr">
        <is>
          <t>EP GABIRO</t>
        </is>
      </c>
      <c r="C10345" s="4" t="inlineStr">
        <is>
          <t>P5</t>
        </is>
      </c>
      <c r="D10345" s="5" t="n">
        <v>184</v>
      </c>
      <c r="E10345" s="5" t="n">
        <v>4</v>
      </c>
      <c r="F10345" s="5" t="n">
        <v>0</v>
      </c>
      <c r="G10345" s="5">
        <f>E10345-F10345</f>
        <v/>
      </c>
      <c r="H10345" s="5">
        <f>'Notes'!$B$4</f>
        <v/>
      </c>
      <c r="I10345" s="5">
        <f>ROUNDUP(D10345/H10345,0)</f>
        <v/>
      </c>
      <c r="J10345" s="6">
        <f>G10345-I10345</f>
        <v/>
      </c>
      <c r="K10345" s="4">
        <f>IF(J10345&lt;0,"Deficit",IF(J10345=0,"Exact fit","Surplus"))</f>
        <v/>
      </c>
    </row>
    <row r="10346">
      <c r="A10346" s="4" t="n">
        <v>331133</v>
      </c>
      <c r="B10346" s="4" t="inlineStr">
        <is>
          <t>EP GABIRO</t>
        </is>
      </c>
      <c r="C10346" s="4" t="inlineStr">
        <is>
          <t>P6</t>
        </is>
      </c>
      <c r="D10346" s="5" t="n">
        <v>207</v>
      </c>
      <c r="E10346" s="5" t="n">
        <v>4</v>
      </c>
      <c r="F10346" s="5" t="n">
        <v>0</v>
      </c>
      <c r="G10346" s="5">
        <f>E10346-F10346</f>
        <v/>
      </c>
      <c r="H10346" s="5">
        <f>'Notes'!$B$4</f>
        <v/>
      </c>
      <c r="I10346" s="5">
        <f>ROUNDUP(D10346/H10346,0)</f>
        <v/>
      </c>
      <c r="J10346" s="6">
        <f>G10346-I10346</f>
        <v/>
      </c>
      <c r="K10346" s="4">
        <f>IF(J10346&lt;0,"Deficit",IF(J10346=0,"Exact fit","Surplus"))</f>
        <v/>
      </c>
    </row>
    <row r="10347">
      <c r="A10347" s="4" t="n">
        <v>331134</v>
      </c>
      <c r="B10347" s="4" t="inlineStr">
        <is>
          <t>LORIS MALAGUZZI SCHOOL</t>
        </is>
      </c>
      <c r="C10347" s="4" t="inlineStr">
        <is>
          <t>P1</t>
        </is>
      </c>
      <c r="D10347" s="5" t="n">
        <v>71</v>
      </c>
      <c r="E10347" s="5" t="n">
        <v>1</v>
      </c>
      <c r="F10347" s="5" t="n">
        <v>0</v>
      </c>
      <c r="G10347" s="5">
        <f>E10347-F10347</f>
        <v/>
      </c>
      <c r="H10347" s="5">
        <f>'Notes'!$B$4</f>
        <v/>
      </c>
      <c r="I10347" s="5">
        <f>ROUNDUP(D10347/H10347,0)</f>
        <v/>
      </c>
      <c r="J10347" s="6">
        <f>G10347-I10347</f>
        <v/>
      </c>
      <c r="K10347" s="4">
        <f>IF(J10347&lt;0,"Deficit",IF(J10347=0,"Exact fit","Surplus"))</f>
        <v/>
      </c>
    </row>
    <row r="10348">
      <c r="A10348" s="4" t="n">
        <v>331134</v>
      </c>
      <c r="B10348" s="4" t="inlineStr">
        <is>
          <t>LORIS MALAGUZZI SCHOOL</t>
        </is>
      </c>
      <c r="C10348" s="4" t="inlineStr">
        <is>
          <t>P2</t>
        </is>
      </c>
      <c r="D10348" s="5" t="n">
        <v>49</v>
      </c>
      <c r="E10348" s="5" t="n">
        <v>1</v>
      </c>
      <c r="F10348" s="5" t="n">
        <v>0</v>
      </c>
      <c r="G10348" s="5">
        <f>E10348-F10348</f>
        <v/>
      </c>
      <c r="H10348" s="5">
        <f>'Notes'!$B$4</f>
        <v/>
      </c>
      <c r="I10348" s="5">
        <f>ROUNDUP(D10348/H10348,0)</f>
        <v/>
      </c>
      <c r="J10348" s="6">
        <f>G10348-I10348</f>
        <v/>
      </c>
      <c r="K10348" s="4">
        <f>IF(J10348&lt;0,"Deficit",IF(J10348=0,"Exact fit","Surplus"))</f>
        <v/>
      </c>
    </row>
    <row r="10349">
      <c r="A10349" s="4" t="n">
        <v>331134</v>
      </c>
      <c r="B10349" s="4" t="inlineStr">
        <is>
          <t>LORIS MALAGUZZI SCHOOL</t>
        </is>
      </c>
      <c r="C10349" s="4" t="inlineStr">
        <is>
          <t>P3</t>
        </is>
      </c>
      <c r="D10349" s="5" t="n">
        <v>50</v>
      </c>
      <c r="E10349" s="5" t="n">
        <v>1</v>
      </c>
      <c r="F10349" s="5" t="n">
        <v>0</v>
      </c>
      <c r="G10349" s="5">
        <f>E10349-F10349</f>
        <v/>
      </c>
      <c r="H10349" s="5">
        <f>'Notes'!$B$4</f>
        <v/>
      </c>
      <c r="I10349" s="5">
        <f>ROUNDUP(D10349/H10349,0)</f>
        <v/>
      </c>
      <c r="J10349" s="6">
        <f>G10349-I10349</f>
        <v/>
      </c>
      <c r="K10349" s="4">
        <f>IF(J10349&lt;0,"Deficit",IF(J10349=0,"Exact fit","Surplus"))</f>
        <v/>
      </c>
    </row>
    <row r="10350">
      <c r="A10350" s="4" t="n">
        <v>331134</v>
      </c>
      <c r="B10350" s="4" t="inlineStr">
        <is>
          <t>LORIS MALAGUZZI SCHOOL</t>
        </is>
      </c>
      <c r="C10350" s="4" t="inlineStr">
        <is>
          <t>P4</t>
        </is>
      </c>
      <c r="D10350" s="5" t="n">
        <v>44</v>
      </c>
      <c r="E10350" s="5" t="n">
        <v>1</v>
      </c>
      <c r="F10350" s="5" t="n">
        <v>0</v>
      </c>
      <c r="G10350" s="5">
        <f>E10350-F10350</f>
        <v/>
      </c>
      <c r="H10350" s="5">
        <f>'Notes'!$B$4</f>
        <v/>
      </c>
      <c r="I10350" s="5">
        <f>ROUNDUP(D10350/H10350,0)</f>
        <v/>
      </c>
      <c r="J10350" s="6">
        <f>G10350-I10350</f>
        <v/>
      </c>
      <c r="K10350" s="4">
        <f>IF(J10350&lt;0,"Deficit",IF(J10350=0,"Exact fit","Surplus"))</f>
        <v/>
      </c>
    </row>
    <row r="10351">
      <c r="A10351" s="4" t="n">
        <v>331134</v>
      </c>
      <c r="B10351" s="4" t="inlineStr">
        <is>
          <t>LORIS MALAGUZZI SCHOOL</t>
        </is>
      </c>
      <c r="C10351" s="4" t="inlineStr">
        <is>
          <t>P5</t>
        </is>
      </c>
      <c r="D10351" s="5" t="n">
        <v>48</v>
      </c>
      <c r="E10351" s="5" t="n">
        <v>1</v>
      </c>
      <c r="F10351" s="5" t="n">
        <v>0</v>
      </c>
      <c r="G10351" s="5">
        <f>E10351-F10351</f>
        <v/>
      </c>
      <c r="H10351" s="5">
        <f>'Notes'!$B$4</f>
        <v/>
      </c>
      <c r="I10351" s="5">
        <f>ROUNDUP(D10351/H10351,0)</f>
        <v/>
      </c>
      <c r="J10351" s="6">
        <f>G10351-I10351</f>
        <v/>
      </c>
      <c r="K10351" s="4">
        <f>IF(J10351&lt;0,"Deficit",IF(J10351=0,"Exact fit","Surplus"))</f>
        <v/>
      </c>
    </row>
    <row r="10352">
      <c r="A10352" s="4" t="n">
        <v>331134</v>
      </c>
      <c r="B10352" s="4" t="inlineStr">
        <is>
          <t>LORIS MALAGUZZI SCHOOL</t>
        </is>
      </c>
      <c r="C10352" s="4" t="inlineStr">
        <is>
          <t>P6</t>
        </is>
      </c>
      <c r="D10352" s="5" t="n">
        <v>17</v>
      </c>
      <c r="E10352" s="5" t="n">
        <v>1</v>
      </c>
      <c r="F10352" s="5" t="n">
        <v>0</v>
      </c>
      <c r="G10352" s="5">
        <f>E10352-F10352</f>
        <v/>
      </c>
      <c r="H10352" s="5">
        <f>'Notes'!$B$4</f>
        <v/>
      </c>
      <c r="I10352" s="5">
        <f>ROUNDUP(D10352/H10352,0)</f>
        <v/>
      </c>
      <c r="J10352" s="6">
        <f>G10352-I10352</f>
        <v/>
      </c>
      <c r="K10352" s="4">
        <f>IF(J10352&lt;0,"Deficit",IF(J10352=0,"Exact fit","Surplus"))</f>
        <v/>
      </c>
    </row>
    <row r="10353">
      <c r="A10353" s="4" t="n">
        <v>331136</v>
      </c>
      <c r="B10353" s="4" t="inlineStr">
        <is>
          <t>NEW VISION SCHOOL</t>
        </is>
      </c>
      <c r="C10353" s="4" t="inlineStr">
        <is>
          <t>P1</t>
        </is>
      </c>
      <c r="D10353" s="5" t="n">
        <v>27</v>
      </c>
      <c r="E10353" s="5" t="n">
        <v>1</v>
      </c>
      <c r="F10353" s="5" t="n">
        <v>0</v>
      </c>
      <c r="G10353" s="5">
        <f>E10353-F10353</f>
        <v/>
      </c>
      <c r="H10353" s="5">
        <f>'Notes'!$B$4</f>
        <v/>
      </c>
      <c r="I10353" s="5">
        <f>ROUNDUP(D10353/H10353,0)</f>
        <v/>
      </c>
      <c r="J10353" s="6">
        <f>G10353-I10353</f>
        <v/>
      </c>
      <c r="K10353" s="4">
        <f>IF(J10353&lt;0,"Deficit",IF(J10353=0,"Exact fit","Surplus"))</f>
        <v/>
      </c>
    </row>
    <row r="10354">
      <c r="A10354" s="4" t="n">
        <v>331136</v>
      </c>
      <c r="B10354" s="4" t="inlineStr">
        <is>
          <t>NEW VISION SCHOOL</t>
        </is>
      </c>
      <c r="C10354" s="4" t="inlineStr">
        <is>
          <t>P2</t>
        </is>
      </c>
      <c r="D10354" s="5" t="n">
        <v>27</v>
      </c>
      <c r="E10354" s="5" t="n">
        <v>1</v>
      </c>
      <c r="F10354" s="5" t="n">
        <v>0</v>
      </c>
      <c r="G10354" s="5">
        <f>E10354-F10354</f>
        <v/>
      </c>
      <c r="H10354" s="5">
        <f>'Notes'!$B$4</f>
        <v/>
      </c>
      <c r="I10354" s="5">
        <f>ROUNDUP(D10354/H10354,0)</f>
        <v/>
      </c>
      <c r="J10354" s="6">
        <f>G10354-I10354</f>
        <v/>
      </c>
      <c r="K10354" s="4">
        <f>IF(J10354&lt;0,"Deficit",IF(J10354=0,"Exact fit","Surplus"))</f>
        <v/>
      </c>
    </row>
    <row r="10355">
      <c r="A10355" s="4" t="n">
        <v>331136</v>
      </c>
      <c r="B10355" s="4" t="inlineStr">
        <is>
          <t>NEW VISION SCHOOL</t>
        </is>
      </c>
      <c r="C10355" s="4" t="inlineStr">
        <is>
          <t>P3</t>
        </is>
      </c>
      <c r="D10355" s="5" t="n">
        <v>26</v>
      </c>
      <c r="E10355" s="5" t="n">
        <v>1</v>
      </c>
      <c r="F10355" s="5" t="n">
        <v>0</v>
      </c>
      <c r="G10355" s="5">
        <f>E10355-F10355</f>
        <v/>
      </c>
      <c r="H10355" s="5">
        <f>'Notes'!$B$4</f>
        <v/>
      </c>
      <c r="I10355" s="5">
        <f>ROUNDUP(D10355/H10355,0)</f>
        <v/>
      </c>
      <c r="J10355" s="6">
        <f>G10355-I10355</f>
        <v/>
      </c>
      <c r="K10355" s="4">
        <f>IF(J10355&lt;0,"Deficit",IF(J10355=0,"Exact fit","Surplus"))</f>
        <v/>
      </c>
    </row>
    <row r="10356">
      <c r="A10356" s="4" t="n">
        <v>331136</v>
      </c>
      <c r="B10356" s="4" t="inlineStr">
        <is>
          <t>NEW VISION SCHOOL</t>
        </is>
      </c>
      <c r="C10356" s="4" t="inlineStr">
        <is>
          <t>P4</t>
        </is>
      </c>
      <c r="D10356" s="5" t="n">
        <v>31</v>
      </c>
      <c r="E10356" s="5" t="n">
        <v>1</v>
      </c>
      <c r="F10356" s="5" t="n">
        <v>0</v>
      </c>
      <c r="G10356" s="5">
        <f>E10356-F10356</f>
        <v/>
      </c>
      <c r="H10356" s="5">
        <f>'Notes'!$B$4</f>
        <v/>
      </c>
      <c r="I10356" s="5">
        <f>ROUNDUP(D10356/H10356,0)</f>
        <v/>
      </c>
      <c r="J10356" s="6">
        <f>G10356-I10356</f>
        <v/>
      </c>
      <c r="K10356" s="4">
        <f>IF(J10356&lt;0,"Deficit",IF(J10356=0,"Exact fit","Surplus"))</f>
        <v/>
      </c>
    </row>
    <row r="10357">
      <c r="A10357" s="4" t="n">
        <v>331136</v>
      </c>
      <c r="B10357" s="4" t="inlineStr">
        <is>
          <t>NEW VISION SCHOOL</t>
        </is>
      </c>
      <c r="C10357" s="4" t="inlineStr">
        <is>
          <t>P5</t>
        </is>
      </c>
      <c r="D10357" s="5" t="n">
        <v>25</v>
      </c>
      <c r="E10357" s="5" t="n">
        <v>1</v>
      </c>
      <c r="F10357" s="5" t="n">
        <v>0</v>
      </c>
      <c r="G10357" s="5">
        <f>E10357-F10357</f>
        <v/>
      </c>
      <c r="H10357" s="5">
        <f>'Notes'!$B$4</f>
        <v/>
      </c>
      <c r="I10357" s="5">
        <f>ROUNDUP(D10357/H10357,0)</f>
        <v/>
      </c>
      <c r="J10357" s="6">
        <f>G10357-I10357</f>
        <v/>
      </c>
      <c r="K10357" s="4">
        <f>IF(J10357&lt;0,"Deficit",IF(J10357=0,"Exact fit","Surplus"))</f>
        <v/>
      </c>
    </row>
    <row r="10358">
      <c r="A10358" s="4" t="n">
        <v>331136</v>
      </c>
      <c r="B10358" s="4" t="inlineStr">
        <is>
          <t>NEW VISION SCHOOL</t>
        </is>
      </c>
      <c r="C10358" s="4" t="inlineStr">
        <is>
          <t>P6</t>
        </is>
      </c>
      <c r="D10358" s="5" t="n">
        <v>33</v>
      </c>
      <c r="E10358" s="5" t="n">
        <v>1</v>
      </c>
      <c r="F10358" s="5" t="n">
        <v>0</v>
      </c>
      <c r="G10358" s="5">
        <f>E10358-F10358</f>
        <v/>
      </c>
      <c r="H10358" s="5">
        <f>'Notes'!$B$4</f>
        <v/>
      </c>
      <c r="I10358" s="5">
        <f>ROUNDUP(D10358/H10358,0)</f>
        <v/>
      </c>
      <c r="J10358" s="6">
        <f>G10358-I10358</f>
        <v/>
      </c>
      <c r="K10358" s="4">
        <f>IF(J10358&lt;0,"Deficit",IF(J10358=0,"Exact fit","Surplus"))</f>
        <v/>
      </c>
    </row>
    <row r="10359">
      <c r="A10359" s="4" t="n">
        <v>331137</v>
      </c>
      <c r="B10359" s="4" t="inlineStr">
        <is>
          <t>IRIBA ACADEMY</t>
        </is>
      </c>
      <c r="C10359" s="4" t="inlineStr">
        <is>
          <t>P1</t>
        </is>
      </c>
      <c r="D10359" s="5" t="n">
        <v>25</v>
      </c>
      <c r="E10359" s="5" t="n">
        <v>1</v>
      </c>
      <c r="F10359" s="5" t="n">
        <v>0</v>
      </c>
      <c r="G10359" s="5">
        <f>E10359-F10359</f>
        <v/>
      </c>
      <c r="H10359" s="5">
        <f>'Notes'!$B$4</f>
        <v/>
      </c>
      <c r="I10359" s="5">
        <f>ROUNDUP(D10359/H10359,0)</f>
        <v/>
      </c>
      <c r="J10359" s="6">
        <f>G10359-I10359</f>
        <v/>
      </c>
      <c r="K10359" s="4">
        <f>IF(J10359&lt;0,"Deficit",IF(J10359=0,"Exact fit","Surplus"))</f>
        <v/>
      </c>
    </row>
    <row r="10360">
      <c r="A10360" s="4" t="n">
        <v>331137</v>
      </c>
      <c r="B10360" s="4" t="inlineStr">
        <is>
          <t>IRIBA ACADEMY</t>
        </is>
      </c>
      <c r="C10360" s="4" t="inlineStr">
        <is>
          <t>P2</t>
        </is>
      </c>
      <c r="D10360" s="5" t="n">
        <v>20</v>
      </c>
      <c r="E10360" s="5" t="n">
        <v>1</v>
      </c>
      <c r="F10360" s="5" t="n">
        <v>0</v>
      </c>
      <c r="G10360" s="5">
        <f>E10360-F10360</f>
        <v/>
      </c>
      <c r="H10360" s="5">
        <f>'Notes'!$B$4</f>
        <v/>
      </c>
      <c r="I10360" s="5">
        <f>ROUNDUP(D10360/H10360,0)</f>
        <v/>
      </c>
      <c r="J10360" s="6">
        <f>G10360-I10360</f>
        <v/>
      </c>
      <c r="K10360" s="4">
        <f>IF(J10360&lt;0,"Deficit",IF(J10360=0,"Exact fit","Surplus"))</f>
        <v/>
      </c>
    </row>
    <row r="10361">
      <c r="A10361" s="4" t="n">
        <v>331137</v>
      </c>
      <c r="B10361" s="4" t="inlineStr">
        <is>
          <t>IRIBA ACADEMY</t>
        </is>
      </c>
      <c r="C10361" s="4" t="inlineStr">
        <is>
          <t>P3</t>
        </is>
      </c>
      <c r="D10361" s="5" t="n">
        <v>11</v>
      </c>
      <c r="E10361" s="5" t="n">
        <v>1</v>
      </c>
      <c r="F10361" s="5" t="n">
        <v>0</v>
      </c>
      <c r="G10361" s="5">
        <f>E10361-F10361</f>
        <v/>
      </c>
      <c r="H10361" s="5">
        <f>'Notes'!$B$4</f>
        <v/>
      </c>
      <c r="I10361" s="5">
        <f>ROUNDUP(D10361/H10361,0)</f>
        <v/>
      </c>
      <c r="J10361" s="6">
        <f>G10361-I10361</f>
        <v/>
      </c>
      <c r="K10361" s="4">
        <f>IF(J10361&lt;0,"Deficit",IF(J10361=0,"Exact fit","Surplus"))</f>
        <v/>
      </c>
    </row>
    <row r="10362">
      <c r="A10362" s="4" t="n">
        <v>331137</v>
      </c>
      <c r="B10362" s="4" t="inlineStr">
        <is>
          <t>IRIBA ACADEMY</t>
        </is>
      </c>
      <c r="C10362" s="4" t="inlineStr">
        <is>
          <t>P4</t>
        </is>
      </c>
      <c r="D10362" s="5" t="n">
        <v>11</v>
      </c>
      <c r="E10362" s="5" t="n">
        <v>1</v>
      </c>
      <c r="F10362" s="5" t="n">
        <v>0</v>
      </c>
      <c r="G10362" s="5">
        <f>E10362-F10362</f>
        <v/>
      </c>
      <c r="H10362" s="5">
        <f>'Notes'!$B$4</f>
        <v/>
      </c>
      <c r="I10362" s="5">
        <f>ROUNDUP(D10362/H10362,0)</f>
        <v/>
      </c>
      <c r="J10362" s="6">
        <f>G10362-I10362</f>
        <v/>
      </c>
      <c r="K10362" s="4">
        <f>IF(J10362&lt;0,"Deficit",IF(J10362=0,"Exact fit","Surplus"))</f>
        <v/>
      </c>
    </row>
    <row r="10363">
      <c r="A10363" s="4" t="n">
        <v>331137</v>
      </c>
      <c r="B10363" s="4" t="inlineStr">
        <is>
          <t>IRIBA ACADEMY</t>
        </is>
      </c>
      <c r="C10363" s="4" t="inlineStr">
        <is>
          <t>P5</t>
        </is>
      </c>
      <c r="D10363" s="5" t="n">
        <v>10</v>
      </c>
      <c r="E10363" s="5" t="n">
        <v>1</v>
      </c>
      <c r="F10363" s="5" t="n">
        <v>0</v>
      </c>
      <c r="G10363" s="5">
        <f>E10363-F10363</f>
        <v/>
      </c>
      <c r="H10363" s="5">
        <f>'Notes'!$B$4</f>
        <v/>
      </c>
      <c r="I10363" s="5">
        <f>ROUNDUP(D10363/H10363,0)</f>
        <v/>
      </c>
      <c r="J10363" s="6">
        <f>G10363-I10363</f>
        <v/>
      </c>
      <c r="K10363" s="4">
        <f>IF(J10363&lt;0,"Deficit",IF(J10363=0,"Exact fit","Surplus"))</f>
        <v/>
      </c>
    </row>
    <row r="10364">
      <c r="A10364" s="4" t="n">
        <v>331138</v>
      </c>
      <c r="B10364" s="4" t="inlineStr">
        <is>
          <t>LA PROMISE SCHOOL II / BYAHI</t>
        </is>
      </c>
      <c r="C10364" s="4" t="inlineStr">
        <is>
          <t>P1</t>
        </is>
      </c>
      <c r="D10364" s="5" t="n">
        <v>38</v>
      </c>
      <c r="E10364" s="5" t="n">
        <v>1</v>
      </c>
      <c r="F10364" s="5" t="n">
        <v>0</v>
      </c>
      <c r="G10364" s="5">
        <f>E10364-F10364</f>
        <v/>
      </c>
      <c r="H10364" s="5">
        <f>'Notes'!$B$4</f>
        <v/>
      </c>
      <c r="I10364" s="5">
        <f>ROUNDUP(D10364/H10364,0)</f>
        <v/>
      </c>
      <c r="J10364" s="6">
        <f>G10364-I10364</f>
        <v/>
      </c>
      <c r="K10364" s="4">
        <f>IF(J10364&lt;0,"Deficit",IF(J10364=0,"Exact fit","Surplus"))</f>
        <v/>
      </c>
    </row>
    <row r="10365">
      <c r="A10365" s="4" t="n">
        <v>331138</v>
      </c>
      <c r="B10365" s="4" t="inlineStr">
        <is>
          <t>LA PROMISE SCHOOL II / BYAHI</t>
        </is>
      </c>
      <c r="C10365" s="4" t="inlineStr">
        <is>
          <t>P2</t>
        </is>
      </c>
      <c r="D10365" s="5" t="n">
        <v>54</v>
      </c>
      <c r="E10365" s="5" t="n">
        <v>1</v>
      </c>
      <c r="F10365" s="5" t="n">
        <v>0</v>
      </c>
      <c r="G10365" s="5">
        <f>E10365-F10365</f>
        <v/>
      </c>
      <c r="H10365" s="5">
        <f>'Notes'!$B$4</f>
        <v/>
      </c>
      <c r="I10365" s="5">
        <f>ROUNDUP(D10365/H10365,0)</f>
        <v/>
      </c>
      <c r="J10365" s="6">
        <f>G10365-I10365</f>
        <v/>
      </c>
      <c r="K10365" s="4">
        <f>IF(J10365&lt;0,"Deficit",IF(J10365=0,"Exact fit","Surplus"))</f>
        <v/>
      </c>
    </row>
    <row r="10366">
      <c r="A10366" s="4" t="n">
        <v>331138</v>
      </c>
      <c r="B10366" s="4" t="inlineStr">
        <is>
          <t>LA PROMISE SCHOOL II / BYAHI</t>
        </is>
      </c>
      <c r="C10366" s="4" t="inlineStr">
        <is>
          <t>P3</t>
        </is>
      </c>
      <c r="D10366" s="5" t="n">
        <v>41</v>
      </c>
      <c r="E10366" s="5" t="n">
        <v>1</v>
      </c>
      <c r="F10366" s="5" t="n">
        <v>0</v>
      </c>
      <c r="G10366" s="5">
        <f>E10366-F10366</f>
        <v/>
      </c>
      <c r="H10366" s="5">
        <f>'Notes'!$B$4</f>
        <v/>
      </c>
      <c r="I10366" s="5">
        <f>ROUNDUP(D10366/H10366,0)</f>
        <v/>
      </c>
      <c r="J10366" s="6">
        <f>G10366-I10366</f>
        <v/>
      </c>
      <c r="K10366" s="4">
        <f>IF(J10366&lt;0,"Deficit",IF(J10366=0,"Exact fit","Surplus"))</f>
        <v/>
      </c>
    </row>
    <row r="10367">
      <c r="A10367" s="4" t="n">
        <v>331138</v>
      </c>
      <c r="B10367" s="4" t="inlineStr">
        <is>
          <t>LA PROMISE SCHOOL II / BYAHI</t>
        </is>
      </c>
      <c r="C10367" s="4" t="inlineStr">
        <is>
          <t>P4</t>
        </is>
      </c>
      <c r="D10367" s="5" t="n">
        <v>40</v>
      </c>
      <c r="E10367" s="5" t="n">
        <v>1</v>
      </c>
      <c r="F10367" s="5" t="n">
        <v>0</v>
      </c>
      <c r="G10367" s="5">
        <f>E10367-F10367</f>
        <v/>
      </c>
      <c r="H10367" s="5">
        <f>'Notes'!$B$4</f>
        <v/>
      </c>
      <c r="I10367" s="5">
        <f>ROUNDUP(D10367/H10367,0)</f>
        <v/>
      </c>
      <c r="J10367" s="6">
        <f>G10367-I10367</f>
        <v/>
      </c>
      <c r="K10367" s="4">
        <f>IF(J10367&lt;0,"Deficit",IF(J10367=0,"Exact fit","Surplus"))</f>
        <v/>
      </c>
    </row>
    <row r="10368">
      <c r="A10368" s="4" t="n">
        <v>331138</v>
      </c>
      <c r="B10368" s="4" t="inlineStr">
        <is>
          <t>LA PROMISE SCHOOL II / BYAHI</t>
        </is>
      </c>
      <c r="C10368" s="4" t="inlineStr">
        <is>
          <t>P5</t>
        </is>
      </c>
      <c r="D10368" s="5" t="n">
        <v>62</v>
      </c>
      <c r="E10368" s="5" t="n">
        <v>2</v>
      </c>
      <c r="F10368" s="5" t="n">
        <v>0</v>
      </c>
      <c r="G10368" s="5">
        <f>E10368-F10368</f>
        <v/>
      </c>
      <c r="H10368" s="5">
        <f>'Notes'!$B$4</f>
        <v/>
      </c>
      <c r="I10368" s="5">
        <f>ROUNDUP(D10368/H10368,0)</f>
        <v/>
      </c>
      <c r="J10368" s="6">
        <f>G10368-I10368</f>
        <v/>
      </c>
      <c r="K10368" s="4">
        <f>IF(J10368&lt;0,"Deficit",IF(J10368=0,"Exact fit","Surplus"))</f>
        <v/>
      </c>
    </row>
    <row r="10369">
      <c r="A10369" s="4" t="n">
        <v>331138</v>
      </c>
      <c r="B10369" s="4" t="inlineStr">
        <is>
          <t>LA PROMISE SCHOOL II / BYAHI</t>
        </is>
      </c>
      <c r="C10369" s="4" t="inlineStr">
        <is>
          <t>P6</t>
        </is>
      </c>
      <c r="D10369" s="5" t="n">
        <v>50</v>
      </c>
      <c r="E10369" s="5" t="n">
        <v>1</v>
      </c>
      <c r="F10369" s="5" t="n">
        <v>0</v>
      </c>
      <c r="G10369" s="5">
        <f>E10369-F10369</f>
        <v/>
      </c>
      <c r="H10369" s="5">
        <f>'Notes'!$B$4</f>
        <v/>
      </c>
      <c r="I10369" s="5">
        <f>ROUNDUP(D10369/H10369,0)</f>
        <v/>
      </c>
      <c r="J10369" s="6">
        <f>G10369-I10369</f>
        <v/>
      </c>
      <c r="K10369" s="4">
        <f>IF(J10369&lt;0,"Deficit",IF(J10369=0,"Exact fit","Surplus"))</f>
        <v/>
      </c>
    </row>
    <row r="10370">
      <c r="A10370" s="4" t="n">
        <v>331144</v>
      </c>
      <c r="B10370" s="4" t="inlineStr">
        <is>
          <t>WISDOM INSTRUCTION SCHOOL GISENYI</t>
        </is>
      </c>
      <c r="C10370" s="4" t="inlineStr">
        <is>
          <t>P1</t>
        </is>
      </c>
      <c r="D10370" s="5" t="n">
        <v>21</v>
      </c>
      <c r="E10370" s="5" t="n">
        <v>1</v>
      </c>
      <c r="F10370" s="5" t="n">
        <v>0</v>
      </c>
      <c r="G10370" s="5">
        <f>E10370-F10370</f>
        <v/>
      </c>
      <c r="H10370" s="5">
        <f>'Notes'!$B$4</f>
        <v/>
      </c>
      <c r="I10370" s="5">
        <f>ROUNDUP(D10370/H10370,0)</f>
        <v/>
      </c>
      <c r="J10370" s="6">
        <f>G10370-I10370</f>
        <v/>
      </c>
      <c r="K10370" s="4">
        <f>IF(J10370&lt;0,"Deficit",IF(J10370=0,"Exact fit","Surplus"))</f>
        <v/>
      </c>
    </row>
    <row r="10371">
      <c r="A10371" s="4" t="n">
        <v>331144</v>
      </c>
      <c r="B10371" s="4" t="inlineStr">
        <is>
          <t>WISDOM INSTRUCTION SCHOOL GISENYI</t>
        </is>
      </c>
      <c r="C10371" s="4" t="inlineStr">
        <is>
          <t>P2</t>
        </is>
      </c>
      <c r="D10371" s="5" t="n">
        <v>27</v>
      </c>
      <c r="E10371" s="5" t="n">
        <v>1</v>
      </c>
      <c r="F10371" s="5" t="n">
        <v>0</v>
      </c>
      <c r="G10371" s="5">
        <f>E10371-F10371</f>
        <v/>
      </c>
      <c r="H10371" s="5">
        <f>'Notes'!$B$4</f>
        <v/>
      </c>
      <c r="I10371" s="5">
        <f>ROUNDUP(D10371/H10371,0)</f>
        <v/>
      </c>
      <c r="J10371" s="6">
        <f>G10371-I10371</f>
        <v/>
      </c>
      <c r="K10371" s="4">
        <f>IF(J10371&lt;0,"Deficit",IF(J10371=0,"Exact fit","Surplus"))</f>
        <v/>
      </c>
    </row>
    <row r="10372">
      <c r="A10372" s="4" t="n">
        <v>331144</v>
      </c>
      <c r="B10372" s="4" t="inlineStr">
        <is>
          <t>WISDOM INSTRUCTION SCHOOL GISENYI</t>
        </is>
      </c>
      <c r="C10372" s="4" t="inlineStr">
        <is>
          <t>P3</t>
        </is>
      </c>
      <c r="D10372" s="5" t="n">
        <v>27</v>
      </c>
      <c r="E10372" s="5" t="n">
        <v>1</v>
      </c>
      <c r="F10372" s="5" t="n">
        <v>0</v>
      </c>
      <c r="G10372" s="5">
        <f>E10372-F10372</f>
        <v/>
      </c>
      <c r="H10372" s="5">
        <f>'Notes'!$B$4</f>
        <v/>
      </c>
      <c r="I10372" s="5">
        <f>ROUNDUP(D10372/H10372,0)</f>
        <v/>
      </c>
      <c r="J10372" s="6">
        <f>G10372-I10372</f>
        <v/>
      </c>
      <c r="K10372" s="4">
        <f>IF(J10372&lt;0,"Deficit",IF(J10372=0,"Exact fit","Surplus"))</f>
        <v/>
      </c>
    </row>
    <row r="10373">
      <c r="A10373" s="4" t="n">
        <v>331144</v>
      </c>
      <c r="B10373" s="4" t="inlineStr">
        <is>
          <t>WISDOM INSTRUCTION SCHOOL GISENYI</t>
        </is>
      </c>
      <c r="C10373" s="4" t="inlineStr">
        <is>
          <t>P4</t>
        </is>
      </c>
      <c r="D10373" s="5" t="n">
        <v>24</v>
      </c>
      <c r="E10373" s="5" t="n">
        <v>1</v>
      </c>
      <c r="F10373" s="5" t="n">
        <v>0</v>
      </c>
      <c r="G10373" s="5">
        <f>E10373-F10373</f>
        <v/>
      </c>
      <c r="H10373" s="5">
        <f>'Notes'!$B$4</f>
        <v/>
      </c>
      <c r="I10373" s="5">
        <f>ROUNDUP(D10373/H10373,0)</f>
        <v/>
      </c>
      <c r="J10373" s="6">
        <f>G10373-I10373</f>
        <v/>
      </c>
      <c r="K10373" s="4">
        <f>IF(J10373&lt;0,"Deficit",IF(J10373=0,"Exact fit","Surplus"))</f>
        <v/>
      </c>
    </row>
    <row r="10374">
      <c r="A10374" s="4" t="n">
        <v>331144</v>
      </c>
      <c r="B10374" s="4" t="inlineStr">
        <is>
          <t>WISDOM INSTRUCTION SCHOOL GISENYI</t>
        </is>
      </c>
      <c r="C10374" s="4" t="inlineStr">
        <is>
          <t>P5</t>
        </is>
      </c>
      <c r="D10374" s="5" t="n">
        <v>22</v>
      </c>
      <c r="E10374" s="5" t="n">
        <v>1</v>
      </c>
      <c r="F10374" s="5" t="n">
        <v>0</v>
      </c>
      <c r="G10374" s="5">
        <f>E10374-F10374</f>
        <v/>
      </c>
      <c r="H10374" s="5">
        <f>'Notes'!$B$4</f>
        <v/>
      </c>
      <c r="I10374" s="5">
        <f>ROUNDUP(D10374/H10374,0)</f>
        <v/>
      </c>
      <c r="J10374" s="6">
        <f>G10374-I10374</f>
        <v/>
      </c>
      <c r="K10374" s="4">
        <f>IF(J10374&lt;0,"Deficit",IF(J10374=0,"Exact fit","Surplus"))</f>
        <v/>
      </c>
    </row>
    <row r="10375">
      <c r="A10375" s="4" t="n">
        <v>331144</v>
      </c>
      <c r="B10375" s="4" t="inlineStr">
        <is>
          <t>WISDOM INSTRUCTION SCHOOL GISENYI</t>
        </is>
      </c>
      <c r="C10375" s="4" t="inlineStr">
        <is>
          <t>P6</t>
        </is>
      </c>
      <c r="D10375" s="5" t="n">
        <v>39</v>
      </c>
      <c r="E10375" s="5" t="n">
        <v>1</v>
      </c>
      <c r="F10375" s="5" t="n">
        <v>0</v>
      </c>
      <c r="G10375" s="5">
        <f>E10375-F10375</f>
        <v/>
      </c>
      <c r="H10375" s="5">
        <f>'Notes'!$B$4</f>
        <v/>
      </c>
      <c r="I10375" s="5">
        <f>ROUNDUP(D10375/H10375,0)</f>
        <v/>
      </c>
      <c r="J10375" s="6">
        <f>G10375-I10375</f>
        <v/>
      </c>
      <c r="K10375" s="4">
        <f>IF(J10375&lt;0,"Deficit",IF(J10375=0,"Exact fit","Surplus"))</f>
        <v/>
      </c>
    </row>
    <row r="10376">
      <c r="A10376" s="4" t="n">
        <v>331202</v>
      </c>
      <c r="B10376" s="4" t="inlineStr">
        <is>
          <t>E.P BASA</t>
        </is>
      </c>
      <c r="C10376" s="4" t="inlineStr">
        <is>
          <t>P1</t>
        </is>
      </c>
      <c r="D10376" s="5" t="n">
        <v>270</v>
      </c>
      <c r="E10376" s="5" t="n">
        <v>6</v>
      </c>
      <c r="F10376" s="5" t="n">
        <v>3</v>
      </c>
      <c r="G10376" s="5">
        <f>E10376-F10376</f>
        <v/>
      </c>
      <c r="H10376" s="5">
        <f>'Notes'!$B$4</f>
        <v/>
      </c>
      <c r="I10376" s="5">
        <f>ROUNDUP(D10376/H10376,0)</f>
        <v/>
      </c>
      <c r="J10376" s="6">
        <f>G10376-I10376</f>
        <v/>
      </c>
      <c r="K10376" s="4">
        <f>IF(J10376&lt;0,"Deficit",IF(J10376=0,"Exact fit","Surplus"))</f>
        <v/>
      </c>
    </row>
    <row r="10377">
      <c r="A10377" s="4" t="n">
        <v>331202</v>
      </c>
      <c r="B10377" s="4" t="inlineStr">
        <is>
          <t>E.P BASA</t>
        </is>
      </c>
      <c r="C10377" s="4" t="inlineStr">
        <is>
          <t>P2</t>
        </is>
      </c>
      <c r="D10377" s="5" t="n">
        <v>209</v>
      </c>
      <c r="E10377" s="5" t="n">
        <v>4</v>
      </c>
      <c r="F10377" s="5" t="n">
        <v>2</v>
      </c>
      <c r="G10377" s="5">
        <f>E10377-F10377</f>
        <v/>
      </c>
      <c r="H10377" s="5">
        <f>'Notes'!$B$4</f>
        <v/>
      </c>
      <c r="I10377" s="5">
        <f>ROUNDUP(D10377/H10377,0)</f>
        <v/>
      </c>
      <c r="J10377" s="6">
        <f>G10377-I10377</f>
        <v/>
      </c>
      <c r="K10377" s="4">
        <f>IF(J10377&lt;0,"Deficit",IF(J10377=0,"Exact fit","Surplus"))</f>
        <v/>
      </c>
    </row>
    <row r="10378">
      <c r="A10378" s="4" t="n">
        <v>331202</v>
      </c>
      <c r="B10378" s="4" t="inlineStr">
        <is>
          <t>E.P BASA</t>
        </is>
      </c>
      <c r="C10378" s="4" t="inlineStr">
        <is>
          <t>P3</t>
        </is>
      </c>
      <c r="D10378" s="5" t="n">
        <v>151</v>
      </c>
      <c r="E10378" s="5" t="n">
        <v>4</v>
      </c>
      <c r="F10378" s="5" t="n">
        <v>2</v>
      </c>
      <c r="G10378" s="5">
        <f>E10378-F10378</f>
        <v/>
      </c>
      <c r="H10378" s="5">
        <f>'Notes'!$B$4</f>
        <v/>
      </c>
      <c r="I10378" s="5">
        <f>ROUNDUP(D10378/H10378,0)</f>
        <v/>
      </c>
      <c r="J10378" s="6">
        <f>G10378-I10378</f>
        <v/>
      </c>
      <c r="K10378" s="4">
        <f>IF(J10378&lt;0,"Deficit",IF(J10378=0,"Exact fit","Surplus"))</f>
        <v/>
      </c>
    </row>
    <row r="10379">
      <c r="A10379" s="4" t="n">
        <v>331202</v>
      </c>
      <c r="B10379" s="4" t="inlineStr">
        <is>
          <t>E.P BASA</t>
        </is>
      </c>
      <c r="C10379" s="4" t="inlineStr">
        <is>
          <t>P4</t>
        </is>
      </c>
      <c r="D10379" s="5" t="n">
        <v>180</v>
      </c>
      <c r="E10379" s="5" t="n">
        <v>4</v>
      </c>
      <c r="F10379" s="5" t="n">
        <v>0</v>
      </c>
      <c r="G10379" s="5">
        <f>E10379-F10379</f>
        <v/>
      </c>
      <c r="H10379" s="5">
        <f>'Notes'!$B$4</f>
        <v/>
      </c>
      <c r="I10379" s="5">
        <f>ROUNDUP(D10379/H10379,0)</f>
        <v/>
      </c>
      <c r="J10379" s="6">
        <f>G10379-I10379</f>
        <v/>
      </c>
      <c r="K10379" s="4">
        <f>IF(J10379&lt;0,"Deficit",IF(J10379=0,"Exact fit","Surplus"))</f>
        <v/>
      </c>
    </row>
    <row r="10380">
      <c r="A10380" s="4" t="n">
        <v>331202</v>
      </c>
      <c r="B10380" s="4" t="inlineStr">
        <is>
          <t>E.P BASA</t>
        </is>
      </c>
      <c r="C10380" s="4" t="inlineStr">
        <is>
          <t>P5</t>
        </is>
      </c>
      <c r="D10380" s="5" t="n">
        <v>110</v>
      </c>
      <c r="E10380" s="5" t="n">
        <v>3</v>
      </c>
      <c r="F10380" s="5" t="n">
        <v>0</v>
      </c>
      <c r="G10380" s="5">
        <f>E10380-F10380</f>
        <v/>
      </c>
      <c r="H10380" s="5">
        <f>'Notes'!$B$4</f>
        <v/>
      </c>
      <c r="I10380" s="5">
        <f>ROUNDUP(D10380/H10380,0)</f>
        <v/>
      </c>
      <c r="J10380" s="6">
        <f>G10380-I10380</f>
        <v/>
      </c>
      <c r="K10380" s="4">
        <f>IF(J10380&lt;0,"Deficit",IF(J10380=0,"Exact fit","Surplus"))</f>
        <v/>
      </c>
    </row>
    <row r="10381">
      <c r="A10381" s="4" t="n">
        <v>331202</v>
      </c>
      <c r="B10381" s="4" t="inlineStr">
        <is>
          <t>E.P BASA</t>
        </is>
      </c>
      <c r="C10381" s="4" t="inlineStr">
        <is>
          <t>P6</t>
        </is>
      </c>
      <c r="D10381" s="5" t="n">
        <v>47</v>
      </c>
      <c r="E10381" s="5" t="n">
        <v>1</v>
      </c>
      <c r="F10381" s="5" t="n">
        <v>0</v>
      </c>
      <c r="G10381" s="5">
        <f>E10381-F10381</f>
        <v/>
      </c>
      <c r="H10381" s="5">
        <f>'Notes'!$B$4</f>
        <v/>
      </c>
      <c r="I10381" s="5">
        <f>ROUNDUP(D10381/H10381,0)</f>
        <v/>
      </c>
      <c r="J10381" s="6">
        <f>G10381-I10381</f>
        <v/>
      </c>
      <c r="K10381" s="4">
        <f>IF(J10381&lt;0,"Deficit",IF(J10381=0,"Exact fit","Surplus"))</f>
        <v/>
      </c>
    </row>
    <row r="10382">
      <c r="A10382" s="4" t="n">
        <v>331205</v>
      </c>
      <c r="B10382" s="4" t="inlineStr">
        <is>
          <t>E.P KABIRIZI</t>
        </is>
      </c>
      <c r="C10382" s="4" t="inlineStr">
        <is>
          <t>P1</t>
        </is>
      </c>
      <c r="D10382" s="5" t="n">
        <v>184</v>
      </c>
      <c r="E10382" s="5" t="n">
        <v>4</v>
      </c>
      <c r="F10382" s="5" t="n">
        <v>2</v>
      </c>
      <c r="G10382" s="5">
        <f>E10382-F10382</f>
        <v/>
      </c>
      <c r="H10382" s="5">
        <f>'Notes'!$B$4</f>
        <v/>
      </c>
      <c r="I10382" s="5">
        <f>ROUNDUP(D10382/H10382,0)</f>
        <v/>
      </c>
      <c r="J10382" s="6">
        <f>G10382-I10382</f>
        <v/>
      </c>
      <c r="K10382" s="4">
        <f>IF(J10382&lt;0,"Deficit",IF(J10382=0,"Exact fit","Surplus"))</f>
        <v/>
      </c>
    </row>
    <row r="10383">
      <c r="A10383" s="4" t="n">
        <v>331205</v>
      </c>
      <c r="B10383" s="4" t="inlineStr">
        <is>
          <t>E.P KABIRIZI</t>
        </is>
      </c>
      <c r="C10383" s="4" t="inlineStr">
        <is>
          <t>P2</t>
        </is>
      </c>
      <c r="D10383" s="5" t="n">
        <v>233</v>
      </c>
      <c r="E10383" s="5" t="n">
        <v>4</v>
      </c>
      <c r="F10383" s="5" t="n">
        <v>2</v>
      </c>
      <c r="G10383" s="5">
        <f>E10383-F10383</f>
        <v/>
      </c>
      <c r="H10383" s="5">
        <f>'Notes'!$B$4</f>
        <v/>
      </c>
      <c r="I10383" s="5">
        <f>ROUNDUP(D10383/H10383,0)</f>
        <v/>
      </c>
      <c r="J10383" s="6">
        <f>G10383-I10383</f>
        <v/>
      </c>
      <c r="K10383" s="4">
        <f>IF(J10383&lt;0,"Deficit",IF(J10383=0,"Exact fit","Surplus"))</f>
        <v/>
      </c>
    </row>
    <row r="10384">
      <c r="A10384" s="4" t="n">
        <v>331205</v>
      </c>
      <c r="B10384" s="4" t="inlineStr">
        <is>
          <t>E.P KABIRIZI</t>
        </is>
      </c>
      <c r="C10384" s="4" t="inlineStr">
        <is>
          <t>P3</t>
        </is>
      </c>
      <c r="D10384" s="5" t="n">
        <v>175</v>
      </c>
      <c r="E10384" s="5" t="n">
        <v>4</v>
      </c>
      <c r="F10384" s="5" t="n">
        <v>2</v>
      </c>
      <c r="G10384" s="5">
        <f>E10384-F10384</f>
        <v/>
      </c>
      <c r="H10384" s="5">
        <f>'Notes'!$B$4</f>
        <v/>
      </c>
      <c r="I10384" s="5">
        <f>ROUNDUP(D10384/H10384,0)</f>
        <v/>
      </c>
      <c r="J10384" s="6">
        <f>G10384-I10384</f>
        <v/>
      </c>
      <c r="K10384" s="4">
        <f>IF(J10384&lt;0,"Deficit",IF(J10384=0,"Exact fit","Surplus"))</f>
        <v/>
      </c>
    </row>
    <row r="10385">
      <c r="A10385" s="4" t="n">
        <v>331205</v>
      </c>
      <c r="B10385" s="4" t="inlineStr">
        <is>
          <t>E.P KABIRIZI</t>
        </is>
      </c>
      <c r="C10385" s="4" t="inlineStr">
        <is>
          <t>P4</t>
        </is>
      </c>
      <c r="D10385" s="5" t="n">
        <v>329</v>
      </c>
      <c r="E10385" s="5" t="n">
        <v>6</v>
      </c>
      <c r="F10385" s="5" t="n">
        <v>0</v>
      </c>
      <c r="G10385" s="5">
        <f>E10385-F10385</f>
        <v/>
      </c>
      <c r="H10385" s="5">
        <f>'Notes'!$B$4</f>
        <v/>
      </c>
      <c r="I10385" s="5">
        <f>ROUNDUP(D10385/H10385,0)</f>
        <v/>
      </c>
      <c r="J10385" s="6">
        <f>G10385-I10385</f>
        <v/>
      </c>
      <c r="K10385" s="4">
        <f>IF(J10385&lt;0,"Deficit",IF(J10385=0,"Exact fit","Surplus"))</f>
        <v/>
      </c>
    </row>
    <row r="10386">
      <c r="A10386" s="4" t="n">
        <v>331205</v>
      </c>
      <c r="B10386" s="4" t="inlineStr">
        <is>
          <t>E.P KABIRIZI</t>
        </is>
      </c>
      <c r="C10386" s="4" t="inlineStr">
        <is>
          <t>P5</t>
        </is>
      </c>
      <c r="D10386" s="5" t="n">
        <v>183</v>
      </c>
      <c r="E10386" s="5" t="n">
        <v>3</v>
      </c>
      <c r="F10386" s="5" t="n">
        <v>0</v>
      </c>
      <c r="G10386" s="5">
        <f>E10386-F10386</f>
        <v/>
      </c>
      <c r="H10386" s="5">
        <f>'Notes'!$B$4</f>
        <v/>
      </c>
      <c r="I10386" s="5">
        <f>ROUNDUP(D10386/H10386,0)</f>
        <v/>
      </c>
      <c r="J10386" s="6">
        <f>G10386-I10386</f>
        <v/>
      </c>
      <c r="K10386" s="4">
        <f>IF(J10386&lt;0,"Deficit",IF(J10386=0,"Exact fit","Surplus"))</f>
        <v/>
      </c>
    </row>
    <row r="10387">
      <c r="A10387" s="4" t="n">
        <v>331205</v>
      </c>
      <c r="B10387" s="4" t="inlineStr">
        <is>
          <t>E.P KABIRIZI</t>
        </is>
      </c>
      <c r="C10387" s="4" t="inlineStr">
        <is>
          <t>P6</t>
        </is>
      </c>
      <c r="D10387" s="5" t="n">
        <v>176</v>
      </c>
      <c r="E10387" s="5" t="n">
        <v>3</v>
      </c>
      <c r="F10387" s="5" t="n">
        <v>0</v>
      </c>
      <c r="G10387" s="5">
        <f>E10387-F10387</f>
        <v/>
      </c>
      <c r="H10387" s="5">
        <f>'Notes'!$B$4</f>
        <v/>
      </c>
      <c r="I10387" s="5">
        <f>ROUNDUP(D10387/H10387,0)</f>
        <v/>
      </c>
      <c r="J10387" s="6">
        <f>G10387-I10387</f>
        <v/>
      </c>
      <c r="K10387" s="4">
        <f>IF(J10387&lt;0,"Deficit",IF(J10387=0,"Exact fit","Surplus"))</f>
        <v/>
      </c>
    </row>
    <row r="10388">
      <c r="A10388" s="4" t="n">
        <v>331208</v>
      </c>
      <c r="B10388" s="4" t="inlineStr">
        <is>
          <t>E.P KIROJI</t>
        </is>
      </c>
      <c r="C10388" s="4" t="inlineStr">
        <is>
          <t>P1</t>
        </is>
      </c>
      <c r="D10388" s="5" t="n">
        <v>353</v>
      </c>
      <c r="E10388" s="5" t="n">
        <v>6</v>
      </c>
      <c r="F10388" s="5" t="n">
        <v>3</v>
      </c>
      <c r="G10388" s="5">
        <f>E10388-F10388</f>
        <v/>
      </c>
      <c r="H10388" s="5">
        <f>'Notes'!$B$4</f>
        <v/>
      </c>
      <c r="I10388" s="5">
        <f>ROUNDUP(D10388/H10388,0)</f>
        <v/>
      </c>
      <c r="J10388" s="6">
        <f>G10388-I10388</f>
        <v/>
      </c>
      <c r="K10388" s="4">
        <f>IF(J10388&lt;0,"Deficit",IF(J10388=0,"Exact fit","Surplus"))</f>
        <v/>
      </c>
    </row>
    <row r="10389">
      <c r="A10389" s="4" t="n">
        <v>331208</v>
      </c>
      <c r="B10389" s="4" t="inlineStr">
        <is>
          <t>E.P KIROJI</t>
        </is>
      </c>
      <c r="C10389" s="4" t="inlineStr">
        <is>
          <t>P2</t>
        </is>
      </c>
      <c r="D10389" s="5" t="n">
        <v>235</v>
      </c>
      <c r="E10389" s="5" t="n">
        <v>6</v>
      </c>
      <c r="F10389" s="5" t="n">
        <v>3</v>
      </c>
      <c r="G10389" s="5">
        <f>E10389-F10389</f>
        <v/>
      </c>
      <c r="H10389" s="5">
        <f>'Notes'!$B$4</f>
        <v/>
      </c>
      <c r="I10389" s="5">
        <f>ROUNDUP(D10389/H10389,0)</f>
        <v/>
      </c>
      <c r="J10389" s="6">
        <f>G10389-I10389</f>
        <v/>
      </c>
      <c r="K10389" s="4">
        <f>IF(J10389&lt;0,"Deficit",IF(J10389=0,"Exact fit","Surplus"))</f>
        <v/>
      </c>
    </row>
    <row r="10390">
      <c r="A10390" s="4" t="n">
        <v>331208</v>
      </c>
      <c r="B10390" s="4" t="inlineStr">
        <is>
          <t>E.P KIROJI</t>
        </is>
      </c>
      <c r="C10390" s="4" t="inlineStr">
        <is>
          <t>P3</t>
        </is>
      </c>
      <c r="D10390" s="5" t="n">
        <v>227</v>
      </c>
      <c r="E10390" s="5" t="n">
        <v>6</v>
      </c>
      <c r="F10390" s="5" t="n">
        <v>3</v>
      </c>
      <c r="G10390" s="5">
        <f>E10390-F10390</f>
        <v/>
      </c>
      <c r="H10390" s="5">
        <f>'Notes'!$B$4</f>
        <v/>
      </c>
      <c r="I10390" s="5">
        <f>ROUNDUP(D10390/H10390,0)</f>
        <v/>
      </c>
      <c r="J10390" s="6">
        <f>G10390-I10390</f>
        <v/>
      </c>
      <c r="K10390" s="4">
        <f>IF(J10390&lt;0,"Deficit",IF(J10390=0,"Exact fit","Surplus"))</f>
        <v/>
      </c>
    </row>
    <row r="10391">
      <c r="A10391" s="4" t="n">
        <v>331208</v>
      </c>
      <c r="B10391" s="4" t="inlineStr">
        <is>
          <t>E.P KIROJI</t>
        </is>
      </c>
      <c r="C10391" s="4" t="inlineStr">
        <is>
          <t>P4</t>
        </is>
      </c>
      <c r="D10391" s="5" t="n">
        <v>211</v>
      </c>
      <c r="E10391" s="5" t="n">
        <v>4</v>
      </c>
      <c r="F10391" s="5" t="n">
        <v>0</v>
      </c>
      <c r="G10391" s="5">
        <f>E10391-F10391</f>
        <v/>
      </c>
      <c r="H10391" s="5">
        <f>'Notes'!$B$4</f>
        <v/>
      </c>
      <c r="I10391" s="5">
        <f>ROUNDUP(D10391/H10391,0)</f>
        <v/>
      </c>
      <c r="J10391" s="6">
        <f>G10391-I10391</f>
        <v/>
      </c>
      <c r="K10391" s="4">
        <f>IF(J10391&lt;0,"Deficit",IF(J10391=0,"Exact fit","Surplus"))</f>
        <v/>
      </c>
    </row>
    <row r="10392">
      <c r="A10392" s="4" t="n">
        <v>331208</v>
      </c>
      <c r="B10392" s="4" t="inlineStr">
        <is>
          <t>E.P KIROJI</t>
        </is>
      </c>
      <c r="C10392" s="4" t="inlineStr">
        <is>
          <t>P5</t>
        </is>
      </c>
      <c r="D10392" s="5" t="n">
        <v>177</v>
      </c>
      <c r="E10392" s="5" t="n">
        <v>3</v>
      </c>
      <c r="F10392" s="5" t="n">
        <v>0</v>
      </c>
      <c r="G10392" s="5">
        <f>E10392-F10392</f>
        <v/>
      </c>
      <c r="H10392" s="5">
        <f>'Notes'!$B$4</f>
        <v/>
      </c>
      <c r="I10392" s="5">
        <f>ROUNDUP(D10392/H10392,0)</f>
        <v/>
      </c>
      <c r="J10392" s="6">
        <f>G10392-I10392</f>
        <v/>
      </c>
      <c r="K10392" s="4">
        <f>IF(J10392&lt;0,"Deficit",IF(J10392=0,"Exact fit","Surplus"))</f>
        <v/>
      </c>
    </row>
    <row r="10393">
      <c r="A10393" s="4" t="n">
        <v>331208</v>
      </c>
      <c r="B10393" s="4" t="inlineStr">
        <is>
          <t>E.P KIROJI</t>
        </is>
      </c>
      <c r="C10393" s="4" t="inlineStr">
        <is>
          <t>P6</t>
        </is>
      </c>
      <c r="D10393" s="5" t="n">
        <v>93</v>
      </c>
      <c r="E10393" s="5" t="n">
        <v>2</v>
      </c>
      <c r="F10393" s="5" t="n">
        <v>0</v>
      </c>
      <c r="G10393" s="5">
        <f>E10393-F10393</f>
        <v/>
      </c>
      <c r="H10393" s="5">
        <f>'Notes'!$B$4</f>
        <v/>
      </c>
      <c r="I10393" s="5">
        <f>ROUNDUP(D10393/H10393,0)</f>
        <v/>
      </c>
      <c r="J10393" s="6">
        <f>G10393-I10393</f>
        <v/>
      </c>
      <c r="K10393" s="4">
        <f>IF(J10393&lt;0,"Deficit",IF(J10393=0,"Exact fit","Surplus"))</f>
        <v/>
      </c>
    </row>
    <row r="10394">
      <c r="A10394" s="4" t="n">
        <v>331209</v>
      </c>
      <c r="B10394" s="4" t="inlineStr">
        <is>
          <t>MARANATHA</t>
        </is>
      </c>
      <c r="C10394" s="4" t="inlineStr">
        <is>
          <t>P1</t>
        </is>
      </c>
      <c r="D10394" s="5" t="n">
        <v>49</v>
      </c>
      <c r="E10394" s="5" t="n">
        <v>1</v>
      </c>
      <c r="F10394" s="5" t="n">
        <v>0</v>
      </c>
      <c r="G10394" s="5">
        <f>E10394-F10394</f>
        <v/>
      </c>
      <c r="H10394" s="5">
        <f>'Notes'!$B$4</f>
        <v/>
      </c>
      <c r="I10394" s="5">
        <f>ROUNDUP(D10394/H10394,0)</f>
        <v/>
      </c>
      <c r="J10394" s="6">
        <f>G10394-I10394</f>
        <v/>
      </c>
      <c r="K10394" s="4">
        <f>IF(J10394&lt;0,"Deficit",IF(J10394=0,"Exact fit","Surplus"))</f>
        <v/>
      </c>
    </row>
    <row r="10395">
      <c r="A10395" s="4" t="n">
        <v>331209</v>
      </c>
      <c r="B10395" s="4" t="inlineStr">
        <is>
          <t>MARANATHA</t>
        </is>
      </c>
      <c r="C10395" s="4" t="inlineStr">
        <is>
          <t>P2</t>
        </is>
      </c>
      <c r="D10395" s="5" t="n">
        <v>70</v>
      </c>
      <c r="E10395" s="5" t="n">
        <v>2</v>
      </c>
      <c r="F10395" s="5" t="n">
        <v>0</v>
      </c>
      <c r="G10395" s="5">
        <f>E10395-F10395</f>
        <v/>
      </c>
      <c r="H10395" s="5">
        <f>'Notes'!$B$4</f>
        <v/>
      </c>
      <c r="I10395" s="5">
        <f>ROUNDUP(D10395/H10395,0)</f>
        <v/>
      </c>
      <c r="J10395" s="6">
        <f>G10395-I10395</f>
        <v/>
      </c>
      <c r="K10395" s="4">
        <f>IF(J10395&lt;0,"Deficit",IF(J10395=0,"Exact fit","Surplus"))</f>
        <v/>
      </c>
    </row>
    <row r="10396">
      <c r="A10396" s="4" t="n">
        <v>331209</v>
      </c>
      <c r="B10396" s="4" t="inlineStr">
        <is>
          <t>MARANATHA</t>
        </is>
      </c>
      <c r="C10396" s="4" t="inlineStr">
        <is>
          <t>P3</t>
        </is>
      </c>
      <c r="D10396" s="5" t="n">
        <v>55</v>
      </c>
      <c r="E10396" s="5" t="n">
        <v>2</v>
      </c>
      <c r="F10396" s="5" t="n">
        <v>0</v>
      </c>
      <c r="G10396" s="5">
        <f>E10396-F10396</f>
        <v/>
      </c>
      <c r="H10396" s="5">
        <f>'Notes'!$B$4</f>
        <v/>
      </c>
      <c r="I10396" s="5">
        <f>ROUNDUP(D10396/H10396,0)</f>
        <v/>
      </c>
      <c r="J10396" s="6">
        <f>G10396-I10396</f>
        <v/>
      </c>
      <c r="K10396" s="4">
        <f>IF(J10396&lt;0,"Deficit",IF(J10396=0,"Exact fit","Surplus"))</f>
        <v/>
      </c>
    </row>
    <row r="10397">
      <c r="A10397" s="4" t="n">
        <v>331209</v>
      </c>
      <c r="B10397" s="4" t="inlineStr">
        <is>
          <t>MARANATHA</t>
        </is>
      </c>
      <c r="C10397" s="4" t="inlineStr">
        <is>
          <t>P4</t>
        </is>
      </c>
      <c r="D10397" s="5" t="n">
        <v>74</v>
      </c>
      <c r="E10397" s="5" t="n">
        <v>2</v>
      </c>
      <c r="F10397" s="5" t="n">
        <v>0</v>
      </c>
      <c r="G10397" s="5">
        <f>E10397-F10397</f>
        <v/>
      </c>
      <c r="H10397" s="5">
        <f>'Notes'!$B$4</f>
        <v/>
      </c>
      <c r="I10397" s="5">
        <f>ROUNDUP(D10397/H10397,0)</f>
        <v/>
      </c>
      <c r="J10397" s="6">
        <f>G10397-I10397</f>
        <v/>
      </c>
      <c r="K10397" s="4">
        <f>IF(J10397&lt;0,"Deficit",IF(J10397=0,"Exact fit","Surplus"))</f>
        <v/>
      </c>
    </row>
    <row r="10398">
      <c r="A10398" s="4" t="n">
        <v>331209</v>
      </c>
      <c r="B10398" s="4" t="inlineStr">
        <is>
          <t>MARANATHA</t>
        </is>
      </c>
      <c r="C10398" s="4" t="inlineStr">
        <is>
          <t>P5</t>
        </is>
      </c>
      <c r="D10398" s="5" t="n">
        <v>66</v>
      </c>
      <c r="E10398" s="5" t="n">
        <v>2</v>
      </c>
      <c r="F10398" s="5" t="n">
        <v>0</v>
      </c>
      <c r="G10398" s="5">
        <f>E10398-F10398</f>
        <v/>
      </c>
      <c r="H10398" s="5">
        <f>'Notes'!$B$4</f>
        <v/>
      </c>
      <c r="I10398" s="5">
        <f>ROUNDUP(D10398/H10398,0)</f>
        <v/>
      </c>
      <c r="J10398" s="6">
        <f>G10398-I10398</f>
        <v/>
      </c>
      <c r="K10398" s="4">
        <f>IF(J10398&lt;0,"Deficit",IF(J10398=0,"Exact fit","Surplus"))</f>
        <v/>
      </c>
    </row>
    <row r="10399">
      <c r="A10399" s="4" t="n">
        <v>331209</v>
      </c>
      <c r="B10399" s="4" t="inlineStr">
        <is>
          <t>MARANATHA</t>
        </is>
      </c>
      <c r="C10399" s="4" t="inlineStr">
        <is>
          <t>P6</t>
        </is>
      </c>
      <c r="D10399" s="5" t="n">
        <v>52</v>
      </c>
      <c r="E10399" s="5" t="n">
        <v>2</v>
      </c>
      <c r="F10399" s="5" t="n">
        <v>0</v>
      </c>
      <c r="G10399" s="5">
        <f>E10399-F10399</f>
        <v/>
      </c>
      <c r="H10399" s="5">
        <f>'Notes'!$B$4</f>
        <v/>
      </c>
      <c r="I10399" s="5">
        <f>ROUNDUP(D10399/H10399,0)</f>
        <v/>
      </c>
      <c r="J10399" s="6">
        <f>G10399-I10399</f>
        <v/>
      </c>
      <c r="K10399" s="4">
        <f>IF(J10399&lt;0,"Deficit",IF(J10399=0,"Exact fit","Surplus"))</f>
        <v/>
      </c>
    </row>
    <row r="10400">
      <c r="A10400" s="4" t="n">
        <v>331212</v>
      </c>
      <c r="B10400" s="4" t="inlineStr">
        <is>
          <t>G.S NKAMA</t>
        </is>
      </c>
      <c r="C10400" s="4" t="inlineStr">
        <is>
          <t>P1</t>
        </is>
      </c>
      <c r="D10400" s="5" t="n">
        <v>161</v>
      </c>
      <c r="E10400" s="5" t="n">
        <v>4</v>
      </c>
      <c r="F10400" s="5" t="n">
        <v>2</v>
      </c>
      <c r="G10400" s="5">
        <f>E10400-F10400</f>
        <v/>
      </c>
      <c r="H10400" s="5">
        <f>'Notes'!$B$4</f>
        <v/>
      </c>
      <c r="I10400" s="5">
        <f>ROUNDUP(D10400/H10400,0)</f>
        <v/>
      </c>
      <c r="J10400" s="6">
        <f>G10400-I10400</f>
        <v/>
      </c>
      <c r="K10400" s="4">
        <f>IF(J10400&lt;0,"Deficit",IF(J10400=0,"Exact fit","Surplus"))</f>
        <v/>
      </c>
    </row>
    <row r="10401">
      <c r="A10401" s="4" t="n">
        <v>331212</v>
      </c>
      <c r="B10401" s="4" t="inlineStr">
        <is>
          <t>G.S NKAMA</t>
        </is>
      </c>
      <c r="C10401" s="4" t="inlineStr">
        <is>
          <t>P2</t>
        </is>
      </c>
      <c r="D10401" s="5" t="n">
        <v>130</v>
      </c>
      <c r="E10401" s="5" t="n">
        <v>4</v>
      </c>
      <c r="F10401" s="5" t="n">
        <v>2</v>
      </c>
      <c r="G10401" s="5">
        <f>E10401-F10401</f>
        <v/>
      </c>
      <c r="H10401" s="5">
        <f>'Notes'!$B$4</f>
        <v/>
      </c>
      <c r="I10401" s="5">
        <f>ROUNDUP(D10401/H10401,0)</f>
        <v/>
      </c>
      <c r="J10401" s="6">
        <f>G10401-I10401</f>
        <v/>
      </c>
      <c r="K10401" s="4">
        <f>IF(J10401&lt;0,"Deficit",IF(J10401=0,"Exact fit","Surplus"))</f>
        <v/>
      </c>
    </row>
    <row r="10402">
      <c r="A10402" s="4" t="n">
        <v>331212</v>
      </c>
      <c r="B10402" s="4" t="inlineStr">
        <is>
          <t>G.S NKAMA</t>
        </is>
      </c>
      <c r="C10402" s="4" t="inlineStr">
        <is>
          <t>P3</t>
        </is>
      </c>
      <c r="D10402" s="5" t="n">
        <v>126</v>
      </c>
      <c r="E10402" s="5" t="n">
        <v>4</v>
      </c>
      <c r="F10402" s="5" t="n">
        <v>2</v>
      </c>
      <c r="G10402" s="5">
        <f>E10402-F10402</f>
        <v/>
      </c>
      <c r="H10402" s="5">
        <f>'Notes'!$B$4</f>
        <v/>
      </c>
      <c r="I10402" s="5">
        <f>ROUNDUP(D10402/H10402,0)</f>
        <v/>
      </c>
      <c r="J10402" s="6">
        <f>G10402-I10402</f>
        <v/>
      </c>
      <c r="K10402" s="4">
        <f>IF(J10402&lt;0,"Deficit",IF(J10402=0,"Exact fit","Surplus"))</f>
        <v/>
      </c>
    </row>
    <row r="10403">
      <c r="A10403" s="4" t="n">
        <v>331212</v>
      </c>
      <c r="B10403" s="4" t="inlineStr">
        <is>
          <t>G.S NKAMA</t>
        </is>
      </c>
      <c r="C10403" s="4" t="inlineStr">
        <is>
          <t>P4</t>
        </is>
      </c>
      <c r="D10403" s="5" t="n">
        <v>169</v>
      </c>
      <c r="E10403" s="5" t="n">
        <v>4</v>
      </c>
      <c r="F10403" s="5" t="n">
        <v>0</v>
      </c>
      <c r="G10403" s="5">
        <f>E10403-F10403</f>
        <v/>
      </c>
      <c r="H10403" s="5">
        <f>'Notes'!$B$4</f>
        <v/>
      </c>
      <c r="I10403" s="5">
        <f>ROUNDUP(D10403/H10403,0)</f>
        <v/>
      </c>
      <c r="J10403" s="6">
        <f>G10403-I10403</f>
        <v/>
      </c>
      <c r="K10403" s="4">
        <f>IF(J10403&lt;0,"Deficit",IF(J10403=0,"Exact fit","Surplus"))</f>
        <v/>
      </c>
    </row>
    <row r="10404">
      <c r="A10404" s="4" t="n">
        <v>331212</v>
      </c>
      <c r="B10404" s="4" t="inlineStr">
        <is>
          <t>G.S NKAMA</t>
        </is>
      </c>
      <c r="C10404" s="4" t="inlineStr">
        <is>
          <t>P5</t>
        </is>
      </c>
      <c r="D10404" s="5" t="n">
        <v>137</v>
      </c>
      <c r="E10404" s="5" t="n">
        <v>3</v>
      </c>
      <c r="F10404" s="5" t="n">
        <v>0</v>
      </c>
      <c r="G10404" s="5">
        <f>E10404-F10404</f>
        <v/>
      </c>
      <c r="H10404" s="5">
        <f>'Notes'!$B$4</f>
        <v/>
      </c>
      <c r="I10404" s="5">
        <f>ROUNDUP(D10404/H10404,0)</f>
        <v/>
      </c>
      <c r="J10404" s="6">
        <f>G10404-I10404</f>
        <v/>
      </c>
      <c r="K10404" s="4">
        <f>IF(J10404&lt;0,"Deficit",IF(J10404=0,"Exact fit","Surplus"))</f>
        <v/>
      </c>
    </row>
    <row r="10405">
      <c r="A10405" s="4" t="n">
        <v>331212</v>
      </c>
      <c r="B10405" s="4" t="inlineStr">
        <is>
          <t>G.S NKAMA</t>
        </is>
      </c>
      <c r="C10405" s="4" t="inlineStr">
        <is>
          <t>P6</t>
        </is>
      </c>
      <c r="D10405" s="5" t="n">
        <v>69</v>
      </c>
      <c r="E10405" s="5" t="n">
        <v>2</v>
      </c>
      <c r="F10405" s="5" t="n">
        <v>0</v>
      </c>
      <c r="G10405" s="5">
        <f>E10405-F10405</f>
        <v/>
      </c>
      <c r="H10405" s="5">
        <f>'Notes'!$B$4</f>
        <v/>
      </c>
      <c r="I10405" s="5">
        <f>ROUNDUP(D10405/H10405,0)</f>
        <v/>
      </c>
      <c r="J10405" s="6">
        <f>G10405-I10405</f>
        <v/>
      </c>
      <c r="K10405" s="4">
        <f>IF(J10405&lt;0,"Deficit",IF(J10405=0,"Exact fit","Surplus"))</f>
        <v/>
      </c>
    </row>
    <row r="10406">
      <c r="A10406" s="4" t="n">
        <v>331213</v>
      </c>
      <c r="B10406" s="4" t="inlineStr">
        <is>
          <t>GS RUBAVU II</t>
        </is>
      </c>
      <c r="C10406" s="4" t="inlineStr">
        <is>
          <t>P1</t>
        </is>
      </c>
      <c r="D10406" s="5" t="n">
        <v>234</v>
      </c>
      <c r="E10406" s="5" t="n">
        <v>4</v>
      </c>
      <c r="F10406" s="5" t="n">
        <v>2</v>
      </c>
      <c r="G10406" s="5">
        <f>E10406-F10406</f>
        <v/>
      </c>
      <c r="H10406" s="5">
        <f>'Notes'!$B$4</f>
        <v/>
      </c>
      <c r="I10406" s="5">
        <f>ROUNDUP(D10406/H10406,0)</f>
        <v/>
      </c>
      <c r="J10406" s="6">
        <f>G10406-I10406</f>
        <v/>
      </c>
      <c r="K10406" s="4">
        <f>IF(J10406&lt;0,"Deficit",IF(J10406=0,"Exact fit","Surplus"))</f>
        <v/>
      </c>
    </row>
    <row r="10407">
      <c r="A10407" s="4" t="n">
        <v>331213</v>
      </c>
      <c r="B10407" s="4" t="inlineStr">
        <is>
          <t>GS RUBAVU II</t>
        </is>
      </c>
      <c r="C10407" s="4" t="inlineStr">
        <is>
          <t>P2</t>
        </is>
      </c>
      <c r="D10407" s="5" t="n">
        <v>198</v>
      </c>
      <c r="E10407" s="5" t="n">
        <v>4</v>
      </c>
      <c r="F10407" s="5" t="n">
        <v>2</v>
      </c>
      <c r="G10407" s="5">
        <f>E10407-F10407</f>
        <v/>
      </c>
      <c r="H10407" s="5">
        <f>'Notes'!$B$4</f>
        <v/>
      </c>
      <c r="I10407" s="5">
        <f>ROUNDUP(D10407/H10407,0)</f>
        <v/>
      </c>
      <c r="J10407" s="6">
        <f>G10407-I10407</f>
        <v/>
      </c>
      <c r="K10407" s="4">
        <f>IF(J10407&lt;0,"Deficit",IF(J10407=0,"Exact fit","Surplus"))</f>
        <v/>
      </c>
    </row>
    <row r="10408">
      <c r="A10408" s="4" t="n">
        <v>331213</v>
      </c>
      <c r="B10408" s="4" t="inlineStr">
        <is>
          <t>GS RUBAVU II</t>
        </is>
      </c>
      <c r="C10408" s="4" t="inlineStr">
        <is>
          <t>P3</t>
        </is>
      </c>
      <c r="D10408" s="5" t="n">
        <v>239</v>
      </c>
      <c r="E10408" s="5" t="n">
        <v>6</v>
      </c>
      <c r="F10408" s="5" t="n">
        <v>3</v>
      </c>
      <c r="G10408" s="5">
        <f>E10408-F10408</f>
        <v/>
      </c>
      <c r="H10408" s="5">
        <f>'Notes'!$B$4</f>
        <v/>
      </c>
      <c r="I10408" s="5">
        <f>ROUNDUP(D10408/H10408,0)</f>
        <v/>
      </c>
      <c r="J10408" s="6">
        <f>G10408-I10408</f>
        <v/>
      </c>
      <c r="K10408" s="4">
        <f>IF(J10408&lt;0,"Deficit",IF(J10408=0,"Exact fit","Surplus"))</f>
        <v/>
      </c>
    </row>
    <row r="10409">
      <c r="A10409" s="4" t="n">
        <v>331213</v>
      </c>
      <c r="B10409" s="4" t="inlineStr">
        <is>
          <t>GS RUBAVU II</t>
        </is>
      </c>
      <c r="C10409" s="4" t="inlineStr">
        <is>
          <t>P4</t>
        </is>
      </c>
      <c r="D10409" s="5" t="n">
        <v>278</v>
      </c>
      <c r="E10409" s="5" t="n">
        <v>5</v>
      </c>
      <c r="F10409" s="5" t="n">
        <v>0</v>
      </c>
      <c r="G10409" s="5">
        <f>E10409-F10409</f>
        <v/>
      </c>
      <c r="H10409" s="5">
        <f>'Notes'!$B$4</f>
        <v/>
      </c>
      <c r="I10409" s="5">
        <f>ROUNDUP(D10409/H10409,0)</f>
        <v/>
      </c>
      <c r="J10409" s="6">
        <f>G10409-I10409</f>
        <v/>
      </c>
      <c r="K10409" s="4">
        <f>IF(J10409&lt;0,"Deficit",IF(J10409=0,"Exact fit","Surplus"))</f>
        <v/>
      </c>
    </row>
    <row r="10410">
      <c r="A10410" s="4" t="n">
        <v>331213</v>
      </c>
      <c r="B10410" s="4" t="inlineStr">
        <is>
          <t>GS RUBAVU II</t>
        </is>
      </c>
      <c r="C10410" s="4" t="inlineStr">
        <is>
          <t>P5</t>
        </is>
      </c>
      <c r="D10410" s="5" t="n">
        <v>217</v>
      </c>
      <c r="E10410" s="5" t="n">
        <v>4</v>
      </c>
      <c r="F10410" s="5" t="n">
        <v>0</v>
      </c>
      <c r="G10410" s="5">
        <f>E10410-F10410</f>
        <v/>
      </c>
      <c r="H10410" s="5">
        <f>'Notes'!$B$4</f>
        <v/>
      </c>
      <c r="I10410" s="5">
        <f>ROUNDUP(D10410/H10410,0)</f>
        <v/>
      </c>
      <c r="J10410" s="6">
        <f>G10410-I10410</f>
        <v/>
      </c>
      <c r="K10410" s="4">
        <f>IF(J10410&lt;0,"Deficit",IF(J10410=0,"Exact fit","Surplus"))</f>
        <v/>
      </c>
    </row>
    <row r="10411">
      <c r="A10411" s="4" t="n">
        <v>331213</v>
      </c>
      <c r="B10411" s="4" t="inlineStr">
        <is>
          <t>GS RUBAVU II</t>
        </is>
      </c>
      <c r="C10411" s="4" t="inlineStr">
        <is>
          <t>P6</t>
        </is>
      </c>
      <c r="D10411" s="5" t="n">
        <v>133</v>
      </c>
      <c r="E10411" s="5" t="n">
        <v>4</v>
      </c>
      <c r="F10411" s="5" t="n">
        <v>0</v>
      </c>
      <c r="G10411" s="5">
        <f>E10411-F10411</f>
        <v/>
      </c>
      <c r="H10411" s="5">
        <f>'Notes'!$B$4</f>
        <v/>
      </c>
      <c r="I10411" s="5">
        <f>ROUNDUP(D10411/H10411,0)</f>
        <v/>
      </c>
      <c r="J10411" s="6">
        <f>G10411-I10411</f>
        <v/>
      </c>
      <c r="K10411" s="4">
        <f>IF(J10411&lt;0,"Deficit",IF(J10411=0,"Exact fit","Surplus"))</f>
        <v/>
      </c>
    </row>
    <row r="10412">
      <c r="A10412" s="4" t="n">
        <v>331216</v>
      </c>
      <c r="B10412" s="4" t="inlineStr">
        <is>
          <t>G.S SHWEMU</t>
        </is>
      </c>
      <c r="C10412" s="4" t="inlineStr">
        <is>
          <t>P1</t>
        </is>
      </c>
      <c r="D10412" s="5" t="n">
        <v>135</v>
      </c>
      <c r="E10412" s="5" t="n">
        <v>2</v>
      </c>
      <c r="F10412" s="5" t="n">
        <v>0</v>
      </c>
      <c r="G10412" s="5">
        <f>E10412-F10412</f>
        <v/>
      </c>
      <c r="H10412" s="5">
        <f>'Notes'!$B$4</f>
        <v/>
      </c>
      <c r="I10412" s="5">
        <f>ROUNDUP(D10412/H10412,0)</f>
        <v/>
      </c>
      <c r="J10412" s="6">
        <f>G10412-I10412</f>
        <v/>
      </c>
      <c r="K10412" s="4">
        <f>IF(J10412&lt;0,"Deficit",IF(J10412=0,"Exact fit","Surplus"))</f>
        <v/>
      </c>
    </row>
    <row r="10413">
      <c r="A10413" s="4" t="n">
        <v>331216</v>
      </c>
      <c r="B10413" s="4" t="inlineStr">
        <is>
          <t>G.S SHWEMU</t>
        </is>
      </c>
      <c r="C10413" s="4" t="inlineStr">
        <is>
          <t>P2</t>
        </is>
      </c>
      <c r="D10413" s="5" t="n">
        <v>122</v>
      </c>
      <c r="E10413" s="5" t="n">
        <v>2</v>
      </c>
      <c r="F10413" s="5" t="n">
        <v>1</v>
      </c>
      <c r="G10413" s="5">
        <f>E10413-F10413</f>
        <v/>
      </c>
      <c r="H10413" s="5">
        <f>'Notes'!$B$4</f>
        <v/>
      </c>
      <c r="I10413" s="5">
        <f>ROUNDUP(D10413/H10413,0)</f>
        <v/>
      </c>
      <c r="J10413" s="6">
        <f>G10413-I10413</f>
        <v/>
      </c>
      <c r="K10413" s="4">
        <f>IF(J10413&lt;0,"Deficit",IF(J10413=0,"Exact fit","Surplus"))</f>
        <v/>
      </c>
    </row>
    <row r="10414">
      <c r="A10414" s="4" t="n">
        <v>331216</v>
      </c>
      <c r="B10414" s="4" t="inlineStr">
        <is>
          <t>G.S SHWEMU</t>
        </is>
      </c>
      <c r="C10414" s="4" t="inlineStr">
        <is>
          <t>P3</t>
        </is>
      </c>
      <c r="D10414" s="5" t="n">
        <v>123</v>
      </c>
      <c r="E10414" s="5" t="n">
        <v>2</v>
      </c>
      <c r="F10414" s="5" t="n">
        <v>1</v>
      </c>
      <c r="G10414" s="5">
        <f>E10414-F10414</f>
        <v/>
      </c>
      <c r="H10414" s="5">
        <f>'Notes'!$B$4</f>
        <v/>
      </c>
      <c r="I10414" s="5">
        <f>ROUNDUP(D10414/H10414,0)</f>
        <v/>
      </c>
      <c r="J10414" s="6">
        <f>G10414-I10414</f>
        <v/>
      </c>
      <c r="K10414" s="4">
        <f>IF(J10414&lt;0,"Deficit",IF(J10414=0,"Exact fit","Surplus"))</f>
        <v/>
      </c>
    </row>
    <row r="10415">
      <c r="A10415" s="4" t="n">
        <v>331216</v>
      </c>
      <c r="B10415" s="4" t="inlineStr">
        <is>
          <t>G.S SHWEMU</t>
        </is>
      </c>
      <c r="C10415" s="4" t="inlineStr">
        <is>
          <t>P4</t>
        </is>
      </c>
      <c r="D10415" s="5" t="n">
        <v>103</v>
      </c>
      <c r="E10415" s="5" t="n">
        <v>2</v>
      </c>
      <c r="F10415" s="5" t="n">
        <v>0</v>
      </c>
      <c r="G10415" s="5">
        <f>E10415-F10415</f>
        <v/>
      </c>
      <c r="H10415" s="5">
        <f>'Notes'!$B$4</f>
        <v/>
      </c>
      <c r="I10415" s="5">
        <f>ROUNDUP(D10415/H10415,0)</f>
        <v/>
      </c>
      <c r="J10415" s="6">
        <f>G10415-I10415</f>
        <v/>
      </c>
      <c r="K10415" s="4">
        <f>IF(J10415&lt;0,"Deficit",IF(J10415=0,"Exact fit","Surplus"))</f>
        <v/>
      </c>
    </row>
    <row r="10416">
      <c r="A10416" s="4" t="n">
        <v>331216</v>
      </c>
      <c r="B10416" s="4" t="inlineStr">
        <is>
          <t>G.S SHWEMU</t>
        </is>
      </c>
      <c r="C10416" s="4" t="inlineStr">
        <is>
          <t>P5</t>
        </is>
      </c>
      <c r="D10416" s="5" t="n">
        <v>106</v>
      </c>
      <c r="E10416" s="5" t="n">
        <v>2</v>
      </c>
      <c r="F10416" s="5" t="n">
        <v>0</v>
      </c>
      <c r="G10416" s="5">
        <f>E10416-F10416</f>
        <v/>
      </c>
      <c r="H10416" s="5">
        <f>'Notes'!$B$4</f>
        <v/>
      </c>
      <c r="I10416" s="5">
        <f>ROUNDUP(D10416/H10416,0)</f>
        <v/>
      </c>
      <c r="J10416" s="6">
        <f>G10416-I10416</f>
        <v/>
      </c>
      <c r="K10416" s="4">
        <f>IF(J10416&lt;0,"Deficit",IF(J10416=0,"Exact fit","Surplus"))</f>
        <v/>
      </c>
    </row>
    <row r="10417">
      <c r="A10417" s="4" t="n">
        <v>331216</v>
      </c>
      <c r="B10417" s="4" t="inlineStr">
        <is>
          <t>G.S SHWEMU</t>
        </is>
      </c>
      <c r="C10417" s="4" t="inlineStr">
        <is>
          <t>P6</t>
        </is>
      </c>
      <c r="D10417" s="5" t="n">
        <v>103</v>
      </c>
      <c r="E10417" s="5" t="n">
        <v>2</v>
      </c>
      <c r="F10417" s="5" t="n">
        <v>0</v>
      </c>
      <c r="G10417" s="5">
        <f>E10417-F10417</f>
        <v/>
      </c>
      <c r="H10417" s="5">
        <f>'Notes'!$B$4</f>
        <v/>
      </c>
      <c r="I10417" s="5">
        <f>ROUNDUP(D10417/H10417,0)</f>
        <v/>
      </c>
      <c r="J10417" s="6">
        <f>G10417-I10417</f>
        <v/>
      </c>
      <c r="K10417" s="4">
        <f>IF(J10417&lt;0,"Deficit",IF(J10417=0,"Exact fit","Surplus"))</f>
        <v/>
      </c>
    </row>
    <row r="10418">
      <c r="A10418" s="4" t="n">
        <v>331220</v>
      </c>
      <c r="B10418" s="4" t="inlineStr">
        <is>
          <t>C.S NOEL NYUNDO</t>
        </is>
      </c>
      <c r="C10418" s="4" t="inlineStr">
        <is>
          <t>P1</t>
        </is>
      </c>
      <c r="D10418" s="5" t="n">
        <v>123</v>
      </c>
      <c r="E10418" s="5" t="n">
        <v>4</v>
      </c>
      <c r="F10418" s="5" t="n">
        <v>0</v>
      </c>
      <c r="G10418" s="5">
        <f>E10418-F10418</f>
        <v/>
      </c>
      <c r="H10418" s="5">
        <f>'Notes'!$B$4</f>
        <v/>
      </c>
      <c r="I10418" s="5">
        <f>ROUNDUP(D10418/H10418,0)</f>
        <v/>
      </c>
      <c r="J10418" s="6">
        <f>G10418-I10418</f>
        <v/>
      </c>
      <c r="K10418" s="4">
        <f>IF(J10418&lt;0,"Deficit",IF(J10418=0,"Exact fit","Surplus"))</f>
        <v/>
      </c>
    </row>
    <row r="10419">
      <c r="A10419" s="4" t="n">
        <v>331220</v>
      </c>
      <c r="B10419" s="4" t="inlineStr">
        <is>
          <t>C.S NOEL NYUNDO</t>
        </is>
      </c>
      <c r="C10419" s="4" t="inlineStr">
        <is>
          <t>P2</t>
        </is>
      </c>
      <c r="D10419" s="5" t="n">
        <v>149</v>
      </c>
      <c r="E10419" s="5" t="n">
        <v>4</v>
      </c>
      <c r="F10419" s="5" t="n">
        <v>0</v>
      </c>
      <c r="G10419" s="5">
        <f>E10419-F10419</f>
        <v/>
      </c>
      <c r="H10419" s="5">
        <f>'Notes'!$B$4</f>
        <v/>
      </c>
      <c r="I10419" s="5">
        <f>ROUNDUP(D10419/H10419,0)</f>
        <v/>
      </c>
      <c r="J10419" s="6">
        <f>G10419-I10419</f>
        <v/>
      </c>
      <c r="K10419" s="4">
        <f>IF(J10419&lt;0,"Deficit",IF(J10419=0,"Exact fit","Surplus"))</f>
        <v/>
      </c>
    </row>
    <row r="10420">
      <c r="A10420" s="4" t="n">
        <v>331220</v>
      </c>
      <c r="B10420" s="4" t="inlineStr">
        <is>
          <t>C.S NOEL NYUNDO</t>
        </is>
      </c>
      <c r="C10420" s="4" t="inlineStr">
        <is>
          <t>P3</t>
        </is>
      </c>
      <c r="D10420" s="5" t="n">
        <v>123</v>
      </c>
      <c r="E10420" s="5" t="n">
        <v>4</v>
      </c>
      <c r="F10420" s="5" t="n">
        <v>0</v>
      </c>
      <c r="G10420" s="5">
        <f>E10420-F10420</f>
        <v/>
      </c>
      <c r="H10420" s="5">
        <f>'Notes'!$B$4</f>
        <v/>
      </c>
      <c r="I10420" s="5">
        <f>ROUNDUP(D10420/H10420,0)</f>
        <v/>
      </c>
      <c r="J10420" s="6">
        <f>G10420-I10420</f>
        <v/>
      </c>
      <c r="K10420" s="4">
        <f>IF(J10420&lt;0,"Deficit",IF(J10420=0,"Exact fit","Surplus"))</f>
        <v/>
      </c>
    </row>
    <row r="10421">
      <c r="A10421" s="4" t="n">
        <v>331220</v>
      </c>
      <c r="B10421" s="4" t="inlineStr">
        <is>
          <t>C.S NOEL NYUNDO</t>
        </is>
      </c>
      <c r="C10421" s="4" t="inlineStr">
        <is>
          <t>P4</t>
        </is>
      </c>
      <c r="D10421" s="5" t="n">
        <v>125</v>
      </c>
      <c r="E10421" s="5" t="n">
        <v>4</v>
      </c>
      <c r="F10421" s="5" t="n">
        <v>0</v>
      </c>
      <c r="G10421" s="5">
        <f>E10421-F10421</f>
        <v/>
      </c>
      <c r="H10421" s="5">
        <f>'Notes'!$B$4</f>
        <v/>
      </c>
      <c r="I10421" s="5">
        <f>ROUNDUP(D10421/H10421,0)</f>
        <v/>
      </c>
      <c r="J10421" s="6">
        <f>G10421-I10421</f>
        <v/>
      </c>
      <c r="K10421" s="4">
        <f>IF(J10421&lt;0,"Deficit",IF(J10421=0,"Exact fit","Surplus"))</f>
        <v/>
      </c>
    </row>
    <row r="10422">
      <c r="A10422" s="4" t="n">
        <v>331220</v>
      </c>
      <c r="B10422" s="4" t="inlineStr">
        <is>
          <t>C.S NOEL NYUNDO</t>
        </is>
      </c>
      <c r="C10422" s="4" t="inlineStr">
        <is>
          <t>P5</t>
        </is>
      </c>
      <c r="D10422" s="5" t="n">
        <v>135</v>
      </c>
      <c r="E10422" s="5" t="n">
        <v>4</v>
      </c>
      <c r="F10422" s="5" t="n">
        <v>1</v>
      </c>
      <c r="G10422" s="5">
        <f>E10422-F10422</f>
        <v/>
      </c>
      <c r="H10422" s="5">
        <f>'Notes'!$B$4</f>
        <v/>
      </c>
      <c r="I10422" s="5">
        <f>ROUNDUP(D10422/H10422,0)</f>
        <v/>
      </c>
      <c r="J10422" s="6">
        <f>G10422-I10422</f>
        <v/>
      </c>
      <c r="K10422" s="4">
        <f>IF(J10422&lt;0,"Deficit",IF(J10422=0,"Exact fit","Surplus"))</f>
        <v/>
      </c>
    </row>
    <row r="10423">
      <c r="A10423" s="4" t="n">
        <v>331220</v>
      </c>
      <c r="B10423" s="4" t="inlineStr">
        <is>
          <t>C.S NOEL NYUNDO</t>
        </is>
      </c>
      <c r="C10423" s="4" t="inlineStr">
        <is>
          <t>P6</t>
        </is>
      </c>
      <c r="D10423" s="5" t="n">
        <v>121</v>
      </c>
      <c r="E10423" s="5" t="n">
        <v>3</v>
      </c>
      <c r="F10423" s="5" t="n">
        <v>0</v>
      </c>
      <c r="G10423" s="5">
        <f>E10423-F10423</f>
        <v/>
      </c>
      <c r="H10423" s="5">
        <f>'Notes'!$B$4</f>
        <v/>
      </c>
      <c r="I10423" s="5">
        <f>ROUNDUP(D10423/H10423,0)</f>
        <v/>
      </c>
      <c r="J10423" s="6">
        <f>G10423-I10423</f>
        <v/>
      </c>
      <c r="K10423" s="4">
        <f>IF(J10423&lt;0,"Deficit",IF(J10423=0,"Exact fit","Surplus"))</f>
        <v/>
      </c>
    </row>
    <row r="10424">
      <c r="A10424" s="4" t="n">
        <v>331223</v>
      </c>
      <c r="B10424" s="4" t="inlineStr">
        <is>
          <t>WISDOM INSTRUCTION SCHOOL</t>
        </is>
      </c>
      <c r="C10424" s="4" t="inlineStr">
        <is>
          <t>P1</t>
        </is>
      </c>
      <c r="D10424" s="5" t="n">
        <v>26</v>
      </c>
      <c r="E10424" s="5" t="n">
        <v>1</v>
      </c>
      <c r="F10424" s="5" t="n">
        <v>0</v>
      </c>
      <c r="G10424" s="5">
        <f>E10424-F10424</f>
        <v/>
      </c>
      <c r="H10424" s="5">
        <f>'Notes'!$B$4</f>
        <v/>
      </c>
      <c r="I10424" s="5">
        <f>ROUNDUP(D10424/H10424,0)</f>
        <v/>
      </c>
      <c r="J10424" s="6">
        <f>G10424-I10424</f>
        <v/>
      </c>
      <c r="K10424" s="4">
        <f>IF(J10424&lt;0,"Deficit",IF(J10424=0,"Exact fit","Surplus"))</f>
        <v/>
      </c>
    </row>
    <row r="10425">
      <c r="A10425" s="4" t="n">
        <v>331223</v>
      </c>
      <c r="B10425" s="4" t="inlineStr">
        <is>
          <t>WISDOM INSTRUCTION SCHOOL</t>
        </is>
      </c>
      <c r="C10425" s="4" t="inlineStr">
        <is>
          <t>P2</t>
        </is>
      </c>
      <c r="D10425" s="5" t="n">
        <v>44</v>
      </c>
      <c r="E10425" s="5" t="n">
        <v>1</v>
      </c>
      <c r="F10425" s="5" t="n">
        <v>0</v>
      </c>
      <c r="G10425" s="5">
        <f>E10425-F10425</f>
        <v/>
      </c>
      <c r="H10425" s="5">
        <f>'Notes'!$B$4</f>
        <v/>
      </c>
      <c r="I10425" s="5">
        <f>ROUNDUP(D10425/H10425,0)</f>
        <v/>
      </c>
      <c r="J10425" s="6">
        <f>G10425-I10425</f>
        <v/>
      </c>
      <c r="K10425" s="4">
        <f>IF(J10425&lt;0,"Deficit",IF(J10425=0,"Exact fit","Surplus"))</f>
        <v/>
      </c>
    </row>
    <row r="10426">
      <c r="A10426" s="4" t="n">
        <v>331223</v>
      </c>
      <c r="B10426" s="4" t="inlineStr">
        <is>
          <t>WISDOM INSTRUCTION SCHOOL</t>
        </is>
      </c>
      <c r="C10426" s="4" t="inlineStr">
        <is>
          <t>P3</t>
        </is>
      </c>
      <c r="D10426" s="5" t="n">
        <v>33</v>
      </c>
      <c r="E10426" s="5" t="n">
        <v>1</v>
      </c>
      <c r="F10426" s="5" t="n">
        <v>0</v>
      </c>
      <c r="G10426" s="5">
        <f>E10426-F10426</f>
        <v/>
      </c>
      <c r="H10426" s="5">
        <f>'Notes'!$B$4</f>
        <v/>
      </c>
      <c r="I10426" s="5">
        <f>ROUNDUP(D10426/H10426,0)</f>
        <v/>
      </c>
      <c r="J10426" s="6">
        <f>G10426-I10426</f>
        <v/>
      </c>
      <c r="K10426" s="4">
        <f>IF(J10426&lt;0,"Deficit",IF(J10426=0,"Exact fit","Surplus"))</f>
        <v/>
      </c>
    </row>
    <row r="10427">
      <c r="A10427" s="4" t="n">
        <v>331223</v>
      </c>
      <c r="B10427" s="4" t="inlineStr">
        <is>
          <t>WISDOM INSTRUCTION SCHOOL</t>
        </is>
      </c>
      <c r="C10427" s="4" t="inlineStr">
        <is>
          <t>P4</t>
        </is>
      </c>
      <c r="D10427" s="5" t="n">
        <v>44</v>
      </c>
      <c r="E10427" s="5" t="n">
        <v>1</v>
      </c>
      <c r="F10427" s="5" t="n">
        <v>0</v>
      </c>
      <c r="G10427" s="5">
        <f>E10427-F10427</f>
        <v/>
      </c>
      <c r="H10427" s="5">
        <f>'Notes'!$B$4</f>
        <v/>
      </c>
      <c r="I10427" s="5">
        <f>ROUNDUP(D10427/H10427,0)</f>
        <v/>
      </c>
      <c r="J10427" s="6">
        <f>G10427-I10427</f>
        <v/>
      </c>
      <c r="K10427" s="4">
        <f>IF(J10427&lt;0,"Deficit",IF(J10427=0,"Exact fit","Surplus"))</f>
        <v/>
      </c>
    </row>
    <row r="10428">
      <c r="A10428" s="4" t="n">
        <v>331223</v>
      </c>
      <c r="B10428" s="4" t="inlineStr">
        <is>
          <t>WISDOM INSTRUCTION SCHOOL</t>
        </is>
      </c>
      <c r="C10428" s="4" t="inlineStr">
        <is>
          <t>P5</t>
        </is>
      </c>
      <c r="D10428" s="5" t="n">
        <v>51</v>
      </c>
      <c r="E10428" s="5" t="n">
        <v>1</v>
      </c>
      <c r="F10428" s="5" t="n">
        <v>0</v>
      </c>
      <c r="G10428" s="5">
        <f>E10428-F10428</f>
        <v/>
      </c>
      <c r="H10428" s="5">
        <f>'Notes'!$B$4</f>
        <v/>
      </c>
      <c r="I10428" s="5">
        <f>ROUNDUP(D10428/H10428,0)</f>
        <v/>
      </c>
      <c r="J10428" s="6">
        <f>G10428-I10428</f>
        <v/>
      </c>
      <c r="K10428" s="4">
        <f>IF(J10428&lt;0,"Deficit",IF(J10428=0,"Exact fit","Surplus"))</f>
        <v/>
      </c>
    </row>
    <row r="10429">
      <c r="A10429" s="4" t="n">
        <v>331223</v>
      </c>
      <c r="B10429" s="4" t="inlineStr">
        <is>
          <t>WISDOM INSTRUCTION SCHOOL</t>
        </is>
      </c>
      <c r="C10429" s="4" t="inlineStr">
        <is>
          <t>P6</t>
        </is>
      </c>
      <c r="D10429" s="5" t="n">
        <v>49</v>
      </c>
      <c r="E10429" s="5" t="n">
        <v>1</v>
      </c>
      <c r="F10429" s="5" t="n">
        <v>0</v>
      </c>
      <c r="G10429" s="5">
        <f>E10429-F10429</f>
        <v/>
      </c>
      <c r="H10429" s="5">
        <f>'Notes'!$B$4</f>
        <v/>
      </c>
      <c r="I10429" s="5">
        <f>ROUNDUP(D10429/H10429,0)</f>
        <v/>
      </c>
      <c r="J10429" s="6">
        <f>G10429-I10429</f>
        <v/>
      </c>
      <c r="K10429" s="4">
        <f>IF(J10429&lt;0,"Deficit",IF(J10429=0,"Exact fit","Surplus"))</f>
        <v/>
      </c>
    </row>
    <row r="10430">
      <c r="A10430" s="4" t="n">
        <v>331230</v>
      </c>
      <c r="B10430" s="4" t="inlineStr">
        <is>
          <t>EP GISA</t>
        </is>
      </c>
      <c r="C10430" s="4" t="inlineStr">
        <is>
          <t>P1</t>
        </is>
      </c>
      <c r="D10430" s="5" t="n">
        <v>417</v>
      </c>
      <c r="E10430" s="5" t="n">
        <v>6</v>
      </c>
      <c r="F10430" s="5" t="n">
        <v>3</v>
      </c>
      <c r="G10430" s="5">
        <f>E10430-F10430</f>
        <v/>
      </c>
      <c r="H10430" s="5">
        <f>'Notes'!$B$4</f>
        <v/>
      </c>
      <c r="I10430" s="5">
        <f>ROUNDUP(D10430/H10430,0)</f>
        <v/>
      </c>
      <c r="J10430" s="6">
        <f>G10430-I10430</f>
        <v/>
      </c>
      <c r="K10430" s="4">
        <f>IF(J10430&lt;0,"Deficit",IF(J10430=0,"Exact fit","Surplus"))</f>
        <v/>
      </c>
    </row>
    <row r="10431">
      <c r="A10431" s="4" t="n">
        <v>331230</v>
      </c>
      <c r="B10431" s="4" t="inlineStr">
        <is>
          <t>EP GISA</t>
        </is>
      </c>
      <c r="C10431" s="4" t="inlineStr">
        <is>
          <t>P2</t>
        </is>
      </c>
      <c r="D10431" s="5" t="n">
        <v>396</v>
      </c>
      <c r="E10431" s="5" t="n">
        <v>8</v>
      </c>
      <c r="F10431" s="5" t="n">
        <v>4</v>
      </c>
      <c r="G10431" s="5">
        <f>E10431-F10431</f>
        <v/>
      </c>
      <c r="H10431" s="5">
        <f>'Notes'!$B$4</f>
        <v/>
      </c>
      <c r="I10431" s="5">
        <f>ROUNDUP(D10431/H10431,0)</f>
        <v/>
      </c>
      <c r="J10431" s="6">
        <f>G10431-I10431</f>
        <v/>
      </c>
      <c r="K10431" s="4">
        <f>IF(J10431&lt;0,"Deficit",IF(J10431=0,"Exact fit","Surplus"))</f>
        <v/>
      </c>
    </row>
    <row r="10432">
      <c r="A10432" s="4" t="n">
        <v>331230</v>
      </c>
      <c r="B10432" s="4" t="inlineStr">
        <is>
          <t>EP GISA</t>
        </is>
      </c>
      <c r="C10432" s="4" t="inlineStr">
        <is>
          <t>P3</t>
        </is>
      </c>
      <c r="D10432" s="5" t="n">
        <v>396</v>
      </c>
      <c r="E10432" s="5" t="n">
        <v>8</v>
      </c>
      <c r="F10432" s="5" t="n">
        <v>4</v>
      </c>
      <c r="G10432" s="5">
        <f>E10432-F10432</f>
        <v/>
      </c>
      <c r="H10432" s="5">
        <f>'Notes'!$B$4</f>
        <v/>
      </c>
      <c r="I10432" s="5">
        <f>ROUNDUP(D10432/H10432,0)</f>
        <v/>
      </c>
      <c r="J10432" s="6">
        <f>G10432-I10432</f>
        <v/>
      </c>
      <c r="K10432" s="4">
        <f>IF(J10432&lt;0,"Deficit",IF(J10432=0,"Exact fit","Surplus"))</f>
        <v/>
      </c>
    </row>
    <row r="10433">
      <c r="A10433" s="4" t="n">
        <v>331230</v>
      </c>
      <c r="B10433" s="4" t="inlineStr">
        <is>
          <t>EP GISA</t>
        </is>
      </c>
      <c r="C10433" s="4" t="inlineStr">
        <is>
          <t>P4</t>
        </is>
      </c>
      <c r="D10433" s="5" t="n">
        <v>371</v>
      </c>
      <c r="E10433" s="5" t="n">
        <v>7</v>
      </c>
      <c r="F10433" s="5" t="n">
        <v>0</v>
      </c>
      <c r="G10433" s="5">
        <f>E10433-F10433</f>
        <v/>
      </c>
      <c r="H10433" s="5">
        <f>'Notes'!$B$4</f>
        <v/>
      </c>
      <c r="I10433" s="5">
        <f>ROUNDUP(D10433/H10433,0)</f>
        <v/>
      </c>
      <c r="J10433" s="6">
        <f>G10433-I10433</f>
        <v/>
      </c>
      <c r="K10433" s="4">
        <f>IF(J10433&lt;0,"Deficit",IF(J10433=0,"Exact fit","Surplus"))</f>
        <v/>
      </c>
    </row>
    <row r="10434">
      <c r="A10434" s="4" t="n">
        <v>331230</v>
      </c>
      <c r="B10434" s="4" t="inlineStr">
        <is>
          <t>EP GISA</t>
        </is>
      </c>
      <c r="C10434" s="4" t="inlineStr">
        <is>
          <t>P5</t>
        </is>
      </c>
      <c r="D10434" s="5" t="n">
        <v>440</v>
      </c>
      <c r="E10434" s="5" t="n">
        <v>8</v>
      </c>
      <c r="F10434" s="5" t="n">
        <v>0</v>
      </c>
      <c r="G10434" s="5">
        <f>E10434-F10434</f>
        <v/>
      </c>
      <c r="H10434" s="5">
        <f>'Notes'!$B$4</f>
        <v/>
      </c>
      <c r="I10434" s="5">
        <f>ROUNDUP(D10434/H10434,0)</f>
        <v/>
      </c>
      <c r="J10434" s="6">
        <f>G10434-I10434</f>
        <v/>
      </c>
      <c r="K10434" s="4">
        <f>IF(J10434&lt;0,"Deficit",IF(J10434=0,"Exact fit","Surplus"))</f>
        <v/>
      </c>
    </row>
    <row r="10435">
      <c r="A10435" s="4" t="n">
        <v>331230</v>
      </c>
      <c r="B10435" s="4" t="inlineStr">
        <is>
          <t>EP GISA</t>
        </is>
      </c>
      <c r="C10435" s="4" t="inlineStr">
        <is>
          <t>P6</t>
        </is>
      </c>
      <c r="D10435" s="5" t="n">
        <v>251</v>
      </c>
      <c r="E10435" s="5" t="n">
        <v>5</v>
      </c>
      <c r="F10435" s="5" t="n">
        <v>0</v>
      </c>
      <c r="G10435" s="5">
        <f>E10435-F10435</f>
        <v/>
      </c>
      <c r="H10435" s="5">
        <f>'Notes'!$B$4</f>
        <v/>
      </c>
      <c r="I10435" s="5">
        <f>ROUNDUP(D10435/H10435,0)</f>
        <v/>
      </c>
      <c r="J10435" s="6">
        <f>G10435-I10435</f>
        <v/>
      </c>
      <c r="K10435" s="4">
        <f>IF(J10435&lt;0,"Deficit",IF(J10435=0,"Exact fit","Surplus"))</f>
        <v/>
      </c>
    </row>
    <row r="10436">
      <c r="A10436" s="4" t="n">
        <v>331231</v>
      </c>
      <c r="B10436" s="4" t="inlineStr">
        <is>
          <t>EP RUSAVE</t>
        </is>
      </c>
      <c r="C10436" s="4" t="inlineStr">
        <is>
          <t>P1</t>
        </is>
      </c>
      <c r="D10436" s="5" t="n">
        <v>259</v>
      </c>
      <c r="E10436" s="5" t="n">
        <v>6</v>
      </c>
      <c r="F10436" s="5" t="n">
        <v>3</v>
      </c>
      <c r="G10436" s="5">
        <f>E10436-F10436</f>
        <v/>
      </c>
      <c r="H10436" s="5">
        <f>'Notes'!$B$4</f>
        <v/>
      </c>
      <c r="I10436" s="5">
        <f>ROUNDUP(D10436/H10436,0)</f>
        <v/>
      </c>
      <c r="J10436" s="6">
        <f>G10436-I10436</f>
        <v/>
      </c>
      <c r="K10436" s="4">
        <f>IF(J10436&lt;0,"Deficit",IF(J10436=0,"Exact fit","Surplus"))</f>
        <v/>
      </c>
    </row>
    <row r="10437">
      <c r="A10437" s="4" t="n">
        <v>331231</v>
      </c>
      <c r="B10437" s="4" t="inlineStr">
        <is>
          <t>EP RUSAVE</t>
        </is>
      </c>
      <c r="C10437" s="4" t="inlineStr">
        <is>
          <t>P2</t>
        </is>
      </c>
      <c r="D10437" s="5" t="n">
        <v>181</v>
      </c>
      <c r="E10437" s="5" t="n">
        <v>4</v>
      </c>
      <c r="F10437" s="5" t="n">
        <v>2</v>
      </c>
      <c r="G10437" s="5">
        <f>E10437-F10437</f>
        <v/>
      </c>
      <c r="H10437" s="5">
        <f>'Notes'!$B$4</f>
        <v/>
      </c>
      <c r="I10437" s="5">
        <f>ROUNDUP(D10437/H10437,0)</f>
        <v/>
      </c>
      <c r="J10437" s="6">
        <f>G10437-I10437</f>
        <v/>
      </c>
      <c r="K10437" s="4">
        <f>IF(J10437&lt;0,"Deficit",IF(J10437=0,"Exact fit","Surplus"))</f>
        <v/>
      </c>
    </row>
    <row r="10438">
      <c r="A10438" s="4" t="n">
        <v>331231</v>
      </c>
      <c r="B10438" s="4" t="inlineStr">
        <is>
          <t>EP RUSAVE</t>
        </is>
      </c>
      <c r="C10438" s="4" t="inlineStr">
        <is>
          <t>P3</t>
        </is>
      </c>
      <c r="D10438" s="5" t="n">
        <v>168</v>
      </c>
      <c r="E10438" s="5" t="n">
        <v>4</v>
      </c>
      <c r="F10438" s="5" t="n">
        <v>2</v>
      </c>
      <c r="G10438" s="5">
        <f>E10438-F10438</f>
        <v/>
      </c>
      <c r="H10438" s="5">
        <f>'Notes'!$B$4</f>
        <v/>
      </c>
      <c r="I10438" s="5">
        <f>ROUNDUP(D10438/H10438,0)</f>
        <v/>
      </c>
      <c r="J10438" s="6">
        <f>G10438-I10438</f>
        <v/>
      </c>
      <c r="K10438" s="4">
        <f>IF(J10438&lt;0,"Deficit",IF(J10438=0,"Exact fit","Surplus"))</f>
        <v/>
      </c>
    </row>
    <row r="10439">
      <c r="A10439" s="4" t="n">
        <v>331231</v>
      </c>
      <c r="B10439" s="4" t="inlineStr">
        <is>
          <t>EP RUSAVE</t>
        </is>
      </c>
      <c r="C10439" s="4" t="inlineStr">
        <is>
          <t>P4</t>
        </is>
      </c>
      <c r="D10439" s="5" t="n">
        <v>148</v>
      </c>
      <c r="E10439" s="5" t="n">
        <v>2</v>
      </c>
      <c r="F10439" s="5" t="n">
        <v>0</v>
      </c>
      <c r="G10439" s="5">
        <f>E10439-F10439</f>
        <v/>
      </c>
      <c r="H10439" s="5">
        <f>'Notes'!$B$4</f>
        <v/>
      </c>
      <c r="I10439" s="5">
        <f>ROUNDUP(D10439/H10439,0)</f>
        <v/>
      </c>
      <c r="J10439" s="6">
        <f>G10439-I10439</f>
        <v/>
      </c>
      <c r="K10439" s="4">
        <f>IF(J10439&lt;0,"Deficit",IF(J10439=0,"Exact fit","Surplus"))</f>
        <v/>
      </c>
    </row>
    <row r="10440">
      <c r="A10440" s="4" t="n">
        <v>331231</v>
      </c>
      <c r="B10440" s="4" t="inlineStr">
        <is>
          <t>EP RUSAVE</t>
        </is>
      </c>
      <c r="C10440" s="4" t="inlineStr">
        <is>
          <t>P5</t>
        </is>
      </c>
      <c r="D10440" s="5" t="n">
        <v>95</v>
      </c>
      <c r="E10440" s="5" t="n">
        <v>2</v>
      </c>
      <c r="F10440" s="5" t="n">
        <v>0</v>
      </c>
      <c r="G10440" s="5">
        <f>E10440-F10440</f>
        <v/>
      </c>
      <c r="H10440" s="5">
        <f>'Notes'!$B$4</f>
        <v/>
      </c>
      <c r="I10440" s="5">
        <f>ROUNDUP(D10440/H10440,0)</f>
        <v/>
      </c>
      <c r="J10440" s="6">
        <f>G10440-I10440</f>
        <v/>
      </c>
      <c r="K10440" s="4">
        <f>IF(J10440&lt;0,"Deficit",IF(J10440=0,"Exact fit","Surplus"))</f>
        <v/>
      </c>
    </row>
    <row r="10441">
      <c r="A10441" s="4" t="n">
        <v>331231</v>
      </c>
      <c r="B10441" s="4" t="inlineStr">
        <is>
          <t>EP RUSAVE</t>
        </is>
      </c>
      <c r="C10441" s="4" t="inlineStr">
        <is>
          <t>P6</t>
        </is>
      </c>
      <c r="D10441" s="5" t="n">
        <v>69</v>
      </c>
      <c r="E10441" s="5" t="n">
        <v>2</v>
      </c>
      <c r="F10441" s="5" t="n">
        <v>0</v>
      </c>
      <c r="G10441" s="5">
        <f>E10441-F10441</f>
        <v/>
      </c>
      <c r="H10441" s="5">
        <f>'Notes'!$B$4</f>
        <v/>
      </c>
      <c r="I10441" s="5">
        <f>ROUNDUP(D10441/H10441,0)</f>
        <v/>
      </c>
      <c r="J10441" s="6">
        <f>G10441-I10441</f>
        <v/>
      </c>
      <c r="K10441" s="4">
        <f>IF(J10441&lt;0,"Deficit",IF(J10441=0,"Exact fit","Surplus"))</f>
        <v/>
      </c>
    </row>
    <row r="10442">
      <c r="A10442" s="4" t="n">
        <v>331232</v>
      </c>
      <c r="B10442" s="4" t="inlineStr">
        <is>
          <t>GS SHWEMU II / TSS</t>
        </is>
      </c>
      <c r="C10442" s="4" t="inlineStr">
        <is>
          <t>P1</t>
        </is>
      </c>
      <c r="D10442" s="5" t="n">
        <v>127</v>
      </c>
      <c r="E10442" s="5" t="n">
        <v>2</v>
      </c>
      <c r="F10442" s="5" t="n">
        <v>1</v>
      </c>
      <c r="G10442" s="5">
        <f>E10442-F10442</f>
        <v/>
      </c>
      <c r="H10442" s="5">
        <f>'Notes'!$B$4</f>
        <v/>
      </c>
      <c r="I10442" s="5">
        <f>ROUNDUP(D10442/H10442,0)</f>
        <v/>
      </c>
      <c r="J10442" s="6">
        <f>G10442-I10442</f>
        <v/>
      </c>
      <c r="K10442" s="4">
        <f>IF(J10442&lt;0,"Deficit",IF(J10442=0,"Exact fit","Surplus"))</f>
        <v/>
      </c>
    </row>
    <row r="10443">
      <c r="A10443" s="4" t="n">
        <v>331232</v>
      </c>
      <c r="B10443" s="4" t="inlineStr">
        <is>
          <t>GS SHWEMU II / TSS</t>
        </is>
      </c>
      <c r="C10443" s="4" t="inlineStr">
        <is>
          <t>P2</t>
        </is>
      </c>
      <c r="D10443" s="5" t="n">
        <v>169</v>
      </c>
      <c r="E10443" s="5" t="n">
        <v>4</v>
      </c>
      <c r="F10443" s="5" t="n">
        <v>2</v>
      </c>
      <c r="G10443" s="5">
        <f>E10443-F10443</f>
        <v/>
      </c>
      <c r="H10443" s="5">
        <f>'Notes'!$B$4</f>
        <v/>
      </c>
      <c r="I10443" s="5">
        <f>ROUNDUP(D10443/H10443,0)</f>
        <v/>
      </c>
      <c r="J10443" s="6">
        <f>G10443-I10443</f>
        <v/>
      </c>
      <c r="K10443" s="4">
        <f>IF(J10443&lt;0,"Deficit",IF(J10443=0,"Exact fit","Surplus"))</f>
        <v/>
      </c>
    </row>
    <row r="10444">
      <c r="A10444" s="4" t="n">
        <v>331232</v>
      </c>
      <c r="B10444" s="4" t="inlineStr">
        <is>
          <t>GS SHWEMU II / TSS</t>
        </is>
      </c>
      <c r="C10444" s="4" t="inlineStr">
        <is>
          <t>P3</t>
        </is>
      </c>
      <c r="D10444" s="5" t="n">
        <v>138</v>
      </c>
      <c r="E10444" s="5" t="n">
        <v>2</v>
      </c>
      <c r="F10444" s="5" t="n">
        <v>1</v>
      </c>
      <c r="G10444" s="5">
        <f>E10444-F10444</f>
        <v/>
      </c>
      <c r="H10444" s="5">
        <f>'Notes'!$B$4</f>
        <v/>
      </c>
      <c r="I10444" s="5">
        <f>ROUNDUP(D10444/H10444,0)</f>
        <v/>
      </c>
      <c r="J10444" s="6">
        <f>G10444-I10444</f>
        <v/>
      </c>
      <c r="K10444" s="4">
        <f>IF(J10444&lt;0,"Deficit",IF(J10444=0,"Exact fit","Surplus"))</f>
        <v/>
      </c>
    </row>
    <row r="10445">
      <c r="A10445" s="4" t="n">
        <v>331232</v>
      </c>
      <c r="B10445" s="4" t="inlineStr">
        <is>
          <t>GS SHWEMU II / TSS</t>
        </is>
      </c>
      <c r="C10445" s="4" t="inlineStr">
        <is>
          <t>P4</t>
        </is>
      </c>
      <c r="D10445" s="5" t="n">
        <v>120</v>
      </c>
      <c r="E10445" s="5" t="n">
        <v>2</v>
      </c>
      <c r="F10445" s="5" t="n">
        <v>0</v>
      </c>
      <c r="G10445" s="5">
        <f>E10445-F10445</f>
        <v/>
      </c>
      <c r="H10445" s="5">
        <f>'Notes'!$B$4</f>
        <v/>
      </c>
      <c r="I10445" s="5">
        <f>ROUNDUP(D10445/H10445,0)</f>
        <v/>
      </c>
      <c r="J10445" s="6">
        <f>G10445-I10445</f>
        <v/>
      </c>
      <c r="K10445" s="4">
        <f>IF(J10445&lt;0,"Deficit",IF(J10445=0,"Exact fit","Surplus"))</f>
        <v/>
      </c>
    </row>
    <row r="10446">
      <c r="A10446" s="4" t="n">
        <v>331232</v>
      </c>
      <c r="B10446" s="4" t="inlineStr">
        <is>
          <t>GS SHWEMU II / TSS</t>
        </is>
      </c>
      <c r="C10446" s="4" t="inlineStr">
        <is>
          <t>P5</t>
        </is>
      </c>
      <c r="D10446" s="5" t="n">
        <v>146</v>
      </c>
      <c r="E10446" s="5" t="n">
        <v>3</v>
      </c>
      <c r="F10446" s="5" t="n">
        <v>0</v>
      </c>
      <c r="G10446" s="5">
        <f>E10446-F10446</f>
        <v/>
      </c>
      <c r="H10446" s="5">
        <f>'Notes'!$B$4</f>
        <v/>
      </c>
      <c r="I10446" s="5">
        <f>ROUNDUP(D10446/H10446,0)</f>
        <v/>
      </c>
      <c r="J10446" s="6">
        <f>G10446-I10446</f>
        <v/>
      </c>
      <c r="K10446" s="4">
        <f>IF(J10446&lt;0,"Deficit",IF(J10446=0,"Exact fit","Surplus"))</f>
        <v/>
      </c>
    </row>
    <row r="10447">
      <c r="A10447" s="4" t="n">
        <v>331232</v>
      </c>
      <c r="B10447" s="4" t="inlineStr">
        <is>
          <t>GS SHWEMU II / TSS</t>
        </is>
      </c>
      <c r="C10447" s="4" t="inlineStr">
        <is>
          <t>P6</t>
        </is>
      </c>
      <c r="D10447" s="5" t="n">
        <v>106</v>
      </c>
      <c r="E10447" s="5" t="n">
        <v>2</v>
      </c>
      <c r="F10447" s="5" t="n">
        <v>0</v>
      </c>
      <c r="G10447" s="5">
        <f>E10447-F10447</f>
        <v/>
      </c>
      <c r="H10447" s="5">
        <f>'Notes'!$B$4</f>
        <v/>
      </c>
      <c r="I10447" s="5">
        <f>ROUNDUP(D10447/H10447,0)</f>
        <v/>
      </c>
      <c r="J10447" s="6">
        <f>G10447-I10447</f>
        <v/>
      </c>
      <c r="K10447" s="4">
        <f>IF(J10447&lt;0,"Deficit",IF(J10447=0,"Exact fit","Surplus"))</f>
        <v/>
      </c>
    </row>
    <row r="10448">
      <c r="A10448" s="4" t="n">
        <v>331233</v>
      </c>
      <c r="B10448" s="4" t="inlineStr">
        <is>
          <t>GS GITEBE II</t>
        </is>
      </c>
      <c r="C10448" s="4" t="inlineStr">
        <is>
          <t>P1</t>
        </is>
      </c>
      <c r="D10448" s="5" t="n">
        <v>232</v>
      </c>
      <c r="E10448" s="5" t="n">
        <v>6</v>
      </c>
      <c r="F10448" s="5" t="n">
        <v>3</v>
      </c>
      <c r="G10448" s="5">
        <f>E10448-F10448</f>
        <v/>
      </c>
      <c r="H10448" s="5">
        <f>'Notes'!$B$4</f>
        <v/>
      </c>
      <c r="I10448" s="5">
        <f>ROUNDUP(D10448/H10448,0)</f>
        <v/>
      </c>
      <c r="J10448" s="6">
        <f>G10448-I10448</f>
        <v/>
      </c>
      <c r="K10448" s="4">
        <f>IF(J10448&lt;0,"Deficit",IF(J10448=0,"Exact fit","Surplus"))</f>
        <v/>
      </c>
    </row>
    <row r="10449">
      <c r="A10449" s="4" t="n">
        <v>331233</v>
      </c>
      <c r="B10449" s="4" t="inlineStr">
        <is>
          <t>GS GITEBE II</t>
        </is>
      </c>
      <c r="C10449" s="4" t="inlineStr">
        <is>
          <t>P2</t>
        </is>
      </c>
      <c r="D10449" s="5" t="n">
        <v>300</v>
      </c>
      <c r="E10449" s="5" t="n">
        <v>6</v>
      </c>
      <c r="F10449" s="5" t="n">
        <v>3</v>
      </c>
      <c r="G10449" s="5">
        <f>E10449-F10449</f>
        <v/>
      </c>
      <c r="H10449" s="5">
        <f>'Notes'!$B$4</f>
        <v/>
      </c>
      <c r="I10449" s="5">
        <f>ROUNDUP(D10449/H10449,0)</f>
        <v/>
      </c>
      <c r="J10449" s="6">
        <f>G10449-I10449</f>
        <v/>
      </c>
      <c r="K10449" s="4">
        <f>IF(J10449&lt;0,"Deficit",IF(J10449=0,"Exact fit","Surplus"))</f>
        <v/>
      </c>
    </row>
    <row r="10450">
      <c r="A10450" s="4" t="n">
        <v>331233</v>
      </c>
      <c r="B10450" s="4" t="inlineStr">
        <is>
          <t>GS GITEBE II</t>
        </is>
      </c>
      <c r="C10450" s="4" t="inlineStr">
        <is>
          <t>P3</t>
        </is>
      </c>
      <c r="D10450" s="5" t="n">
        <v>279</v>
      </c>
      <c r="E10450" s="5" t="n">
        <v>5</v>
      </c>
      <c r="F10450" s="5" t="n">
        <v>2</v>
      </c>
      <c r="G10450" s="5">
        <f>E10450-F10450</f>
        <v/>
      </c>
      <c r="H10450" s="5">
        <f>'Notes'!$B$4</f>
        <v/>
      </c>
      <c r="I10450" s="5">
        <f>ROUNDUP(D10450/H10450,0)</f>
        <v/>
      </c>
      <c r="J10450" s="6">
        <f>G10450-I10450</f>
        <v/>
      </c>
      <c r="K10450" s="4">
        <f>IF(J10450&lt;0,"Deficit",IF(J10450=0,"Exact fit","Surplus"))</f>
        <v/>
      </c>
    </row>
    <row r="10451">
      <c r="A10451" s="4" t="n">
        <v>331233</v>
      </c>
      <c r="B10451" s="4" t="inlineStr">
        <is>
          <t>GS GITEBE II</t>
        </is>
      </c>
      <c r="C10451" s="4" t="inlineStr">
        <is>
          <t>P4</t>
        </is>
      </c>
      <c r="D10451" s="5" t="n">
        <v>286</v>
      </c>
      <c r="E10451" s="5" t="n">
        <v>5</v>
      </c>
      <c r="F10451" s="5" t="n">
        <v>0</v>
      </c>
      <c r="G10451" s="5">
        <f>E10451-F10451</f>
        <v/>
      </c>
      <c r="H10451" s="5">
        <f>'Notes'!$B$4</f>
        <v/>
      </c>
      <c r="I10451" s="5">
        <f>ROUNDUP(D10451/H10451,0)</f>
        <v/>
      </c>
      <c r="J10451" s="6">
        <f>G10451-I10451</f>
        <v/>
      </c>
      <c r="K10451" s="4">
        <f>IF(J10451&lt;0,"Deficit",IF(J10451=0,"Exact fit","Surplus"))</f>
        <v/>
      </c>
    </row>
    <row r="10452">
      <c r="A10452" s="4" t="n">
        <v>331233</v>
      </c>
      <c r="B10452" s="4" t="inlineStr">
        <is>
          <t>GS GITEBE II</t>
        </is>
      </c>
      <c r="C10452" s="4" t="inlineStr">
        <is>
          <t>P5</t>
        </is>
      </c>
      <c r="D10452" s="5" t="n">
        <v>276</v>
      </c>
      <c r="E10452" s="5" t="n">
        <v>5</v>
      </c>
      <c r="F10452" s="5" t="n">
        <v>0</v>
      </c>
      <c r="G10452" s="5">
        <f>E10452-F10452</f>
        <v/>
      </c>
      <c r="H10452" s="5">
        <f>'Notes'!$B$4</f>
        <v/>
      </c>
      <c r="I10452" s="5">
        <f>ROUNDUP(D10452/H10452,0)</f>
        <v/>
      </c>
      <c r="J10452" s="6">
        <f>G10452-I10452</f>
        <v/>
      </c>
      <c r="K10452" s="4">
        <f>IF(J10452&lt;0,"Deficit",IF(J10452=0,"Exact fit","Surplus"))</f>
        <v/>
      </c>
    </row>
    <row r="10453">
      <c r="A10453" s="4" t="n">
        <v>331233</v>
      </c>
      <c r="B10453" s="4" t="inlineStr">
        <is>
          <t>GS GITEBE II</t>
        </is>
      </c>
      <c r="C10453" s="4" t="inlineStr">
        <is>
          <t>P6</t>
        </is>
      </c>
      <c r="D10453" s="5" t="n">
        <v>120</v>
      </c>
      <c r="E10453" s="5" t="n">
        <v>3</v>
      </c>
      <c r="F10453" s="5" t="n">
        <v>0</v>
      </c>
      <c r="G10453" s="5">
        <f>E10453-F10453</f>
        <v/>
      </c>
      <c r="H10453" s="5">
        <f>'Notes'!$B$4</f>
        <v/>
      </c>
      <c r="I10453" s="5">
        <f>ROUNDUP(D10453/H10453,0)</f>
        <v/>
      </c>
      <c r="J10453" s="6">
        <f>G10453-I10453</f>
        <v/>
      </c>
      <c r="K10453" s="4">
        <f>IF(J10453&lt;0,"Deficit",IF(J10453=0,"Exact fit","Surplus"))</f>
        <v/>
      </c>
    </row>
    <row r="10454">
      <c r="A10454" s="4" t="n">
        <v>331234</v>
      </c>
      <c r="B10454" s="4" t="inlineStr">
        <is>
          <t>SHINE NURSERY SCHOOL</t>
        </is>
      </c>
      <c r="C10454" s="4" t="inlineStr">
        <is>
          <t>P1</t>
        </is>
      </c>
      <c r="D10454" s="5" t="n">
        <v>21</v>
      </c>
      <c r="E10454" s="5" t="n">
        <v>1</v>
      </c>
      <c r="F10454" s="5" t="n">
        <v>0</v>
      </c>
      <c r="G10454" s="5">
        <f>E10454-F10454</f>
        <v/>
      </c>
      <c r="H10454" s="5">
        <f>'Notes'!$B$4</f>
        <v/>
      </c>
      <c r="I10454" s="5">
        <f>ROUNDUP(D10454/H10454,0)</f>
        <v/>
      </c>
      <c r="J10454" s="6">
        <f>G10454-I10454</f>
        <v/>
      </c>
      <c r="K10454" s="4">
        <f>IF(J10454&lt;0,"Deficit",IF(J10454=0,"Exact fit","Surplus"))</f>
        <v/>
      </c>
    </row>
    <row r="10455">
      <c r="A10455" s="4" t="n">
        <v>331234</v>
      </c>
      <c r="B10455" s="4" t="inlineStr">
        <is>
          <t>SHINE NURSERY SCHOOL</t>
        </is>
      </c>
      <c r="C10455" s="4" t="inlineStr">
        <is>
          <t>P2</t>
        </is>
      </c>
      <c r="D10455" s="5" t="n">
        <v>14</v>
      </c>
      <c r="E10455" s="5" t="n">
        <v>1</v>
      </c>
      <c r="F10455" s="5" t="n">
        <v>0</v>
      </c>
      <c r="G10455" s="5">
        <f>E10455-F10455</f>
        <v/>
      </c>
      <c r="H10455" s="5">
        <f>'Notes'!$B$4</f>
        <v/>
      </c>
      <c r="I10455" s="5">
        <f>ROUNDUP(D10455/H10455,0)</f>
        <v/>
      </c>
      <c r="J10455" s="6">
        <f>G10455-I10455</f>
        <v/>
      </c>
      <c r="K10455" s="4">
        <f>IF(J10455&lt;0,"Deficit",IF(J10455=0,"Exact fit","Surplus"))</f>
        <v/>
      </c>
    </row>
    <row r="10456">
      <c r="A10456" s="4" t="n">
        <v>331234</v>
      </c>
      <c r="B10456" s="4" t="inlineStr">
        <is>
          <t>SHINE NURSERY SCHOOL</t>
        </is>
      </c>
      <c r="C10456" s="4" t="inlineStr">
        <is>
          <t>P3</t>
        </is>
      </c>
      <c r="D10456" s="5" t="n">
        <v>13</v>
      </c>
      <c r="E10456" s="5" t="n">
        <v>1</v>
      </c>
      <c r="F10456" s="5" t="n">
        <v>0</v>
      </c>
      <c r="G10456" s="5">
        <f>E10456-F10456</f>
        <v/>
      </c>
      <c r="H10456" s="5">
        <f>'Notes'!$B$4</f>
        <v/>
      </c>
      <c r="I10456" s="5">
        <f>ROUNDUP(D10456/H10456,0)</f>
        <v/>
      </c>
      <c r="J10456" s="6">
        <f>G10456-I10456</f>
        <v/>
      </c>
      <c r="K10456" s="4">
        <f>IF(J10456&lt;0,"Deficit",IF(J10456=0,"Exact fit","Surplus"))</f>
        <v/>
      </c>
    </row>
    <row r="10457">
      <c r="A10457" s="4" t="n">
        <v>331234</v>
      </c>
      <c r="B10457" s="4" t="inlineStr">
        <is>
          <t>SHINE NURSERY SCHOOL</t>
        </is>
      </c>
      <c r="C10457" s="4" t="inlineStr">
        <is>
          <t>P4</t>
        </is>
      </c>
      <c r="D10457" s="5" t="n">
        <v>17</v>
      </c>
      <c r="E10457" s="5" t="n">
        <v>1</v>
      </c>
      <c r="F10457" s="5" t="n">
        <v>0</v>
      </c>
      <c r="G10457" s="5">
        <f>E10457-F10457</f>
        <v/>
      </c>
      <c r="H10457" s="5">
        <f>'Notes'!$B$4</f>
        <v/>
      </c>
      <c r="I10457" s="5">
        <f>ROUNDUP(D10457/H10457,0)</f>
        <v/>
      </c>
      <c r="J10457" s="6">
        <f>G10457-I10457</f>
        <v/>
      </c>
      <c r="K10457" s="4">
        <f>IF(J10457&lt;0,"Deficit",IF(J10457=0,"Exact fit","Surplus"))</f>
        <v/>
      </c>
    </row>
    <row r="10458">
      <c r="A10458" s="4" t="n">
        <v>331235</v>
      </c>
      <c r="B10458" s="4" t="inlineStr">
        <is>
          <t>SHALOM NURSERY SCHOOL</t>
        </is>
      </c>
      <c r="C10458" s="4" t="inlineStr">
        <is>
          <t>P1</t>
        </is>
      </c>
      <c r="D10458" s="5" t="n">
        <v>20</v>
      </c>
      <c r="E10458" s="5" t="n">
        <v>1</v>
      </c>
      <c r="F10458" s="5" t="n">
        <v>0</v>
      </c>
      <c r="G10458" s="5">
        <f>E10458-F10458</f>
        <v/>
      </c>
      <c r="H10458" s="5">
        <f>'Notes'!$B$4</f>
        <v/>
      </c>
      <c r="I10458" s="5">
        <f>ROUNDUP(D10458/H10458,0)</f>
        <v/>
      </c>
      <c r="J10458" s="6">
        <f>G10458-I10458</f>
        <v/>
      </c>
      <c r="K10458" s="4">
        <f>IF(J10458&lt;0,"Deficit",IF(J10458=0,"Exact fit","Surplus"))</f>
        <v/>
      </c>
    </row>
    <row r="10459">
      <c r="A10459" s="4" t="n">
        <v>331239</v>
      </c>
      <c r="B10459" s="4" t="inlineStr">
        <is>
          <t>Ecole La Fontaine</t>
        </is>
      </c>
      <c r="C10459" s="4" t="inlineStr">
        <is>
          <t>P1</t>
        </is>
      </c>
      <c r="D10459" s="5" t="n">
        <v>35</v>
      </c>
      <c r="E10459" s="5" t="n">
        <v>1</v>
      </c>
      <c r="F10459" s="5" t="n">
        <v>0</v>
      </c>
      <c r="G10459" s="5">
        <f>E10459-F10459</f>
        <v/>
      </c>
      <c r="H10459" s="5">
        <f>'Notes'!$B$4</f>
        <v/>
      </c>
      <c r="I10459" s="5">
        <f>ROUNDUP(D10459/H10459,0)</f>
        <v/>
      </c>
      <c r="J10459" s="6">
        <f>G10459-I10459</f>
        <v/>
      </c>
      <c r="K10459" s="4">
        <f>IF(J10459&lt;0,"Deficit",IF(J10459=0,"Exact fit","Surplus"))</f>
        <v/>
      </c>
    </row>
    <row r="10460">
      <c r="A10460" s="4" t="n">
        <v>331239</v>
      </c>
      <c r="B10460" s="4" t="inlineStr">
        <is>
          <t>Ecole La Fontaine</t>
        </is>
      </c>
      <c r="C10460" s="4" t="inlineStr">
        <is>
          <t>P2</t>
        </is>
      </c>
      <c r="D10460" s="5" t="n">
        <v>12</v>
      </c>
      <c r="E10460" s="5" t="n">
        <v>1</v>
      </c>
      <c r="F10460" s="5" t="n">
        <v>0</v>
      </c>
      <c r="G10460" s="5">
        <f>E10460-F10460</f>
        <v/>
      </c>
      <c r="H10460" s="5">
        <f>'Notes'!$B$4</f>
        <v/>
      </c>
      <c r="I10460" s="5">
        <f>ROUNDUP(D10460/H10460,0)</f>
        <v/>
      </c>
      <c r="J10460" s="6">
        <f>G10460-I10460</f>
        <v/>
      </c>
      <c r="K10460" s="4">
        <f>IF(J10460&lt;0,"Deficit",IF(J10460=0,"Exact fit","Surplus"))</f>
        <v/>
      </c>
    </row>
    <row r="10461">
      <c r="A10461" s="4" t="n">
        <v>331239</v>
      </c>
      <c r="B10461" s="4" t="inlineStr">
        <is>
          <t>Ecole La Fontaine</t>
        </is>
      </c>
      <c r="C10461" s="4" t="inlineStr">
        <is>
          <t>P3</t>
        </is>
      </c>
      <c r="D10461" s="5" t="n">
        <v>20</v>
      </c>
      <c r="E10461" s="5" t="n">
        <v>1</v>
      </c>
      <c r="F10461" s="5" t="n">
        <v>0</v>
      </c>
      <c r="G10461" s="5">
        <f>E10461-F10461</f>
        <v/>
      </c>
      <c r="H10461" s="5">
        <f>'Notes'!$B$4</f>
        <v/>
      </c>
      <c r="I10461" s="5">
        <f>ROUNDUP(D10461/H10461,0)</f>
        <v/>
      </c>
      <c r="J10461" s="6">
        <f>G10461-I10461</f>
        <v/>
      </c>
      <c r="K10461" s="4">
        <f>IF(J10461&lt;0,"Deficit",IF(J10461=0,"Exact fit","Surplus"))</f>
        <v/>
      </c>
    </row>
    <row r="10462">
      <c r="A10462" s="4" t="n">
        <v>331239</v>
      </c>
      <c r="B10462" s="4" t="inlineStr">
        <is>
          <t>Ecole La Fontaine</t>
        </is>
      </c>
      <c r="C10462" s="4" t="inlineStr">
        <is>
          <t>P4</t>
        </is>
      </c>
      <c r="D10462" s="5" t="n">
        <v>10</v>
      </c>
      <c r="E10462" s="5" t="n">
        <v>1</v>
      </c>
      <c r="F10462" s="5" t="n">
        <v>0</v>
      </c>
      <c r="G10462" s="5">
        <f>E10462-F10462</f>
        <v/>
      </c>
      <c r="H10462" s="5">
        <f>'Notes'!$B$4</f>
        <v/>
      </c>
      <c r="I10462" s="5">
        <f>ROUNDUP(D10462/H10462,0)</f>
        <v/>
      </c>
      <c r="J10462" s="6">
        <f>G10462-I10462</f>
        <v/>
      </c>
      <c r="K10462" s="4">
        <f>IF(J10462&lt;0,"Deficit",IF(J10462=0,"Exact fit","Surplus"))</f>
        <v/>
      </c>
    </row>
    <row r="10463">
      <c r="A10463" s="4" t="n">
        <v>331239</v>
      </c>
      <c r="B10463" s="4" t="inlineStr">
        <is>
          <t>Ecole La Fontaine</t>
        </is>
      </c>
      <c r="C10463" s="4" t="inlineStr">
        <is>
          <t>P5</t>
        </is>
      </c>
      <c r="D10463" s="5" t="n">
        <v>5</v>
      </c>
      <c r="E10463" s="5" t="n">
        <v>1</v>
      </c>
      <c r="F10463" s="5" t="n">
        <v>0</v>
      </c>
      <c r="G10463" s="5">
        <f>E10463-F10463</f>
        <v/>
      </c>
      <c r="H10463" s="5">
        <f>'Notes'!$B$4</f>
        <v/>
      </c>
      <c r="I10463" s="5">
        <f>ROUNDUP(D10463/H10463,0)</f>
        <v/>
      </c>
      <c r="J10463" s="6">
        <f>G10463-I10463</f>
        <v/>
      </c>
      <c r="K10463" s="4">
        <f>IF(J10463&lt;0,"Deficit",IF(J10463=0,"Exact fit","Surplus"))</f>
        <v/>
      </c>
    </row>
    <row r="10464">
      <c r="A10464" s="4" t="n">
        <v>331240</v>
      </c>
      <c r="B10464" s="4" t="inlineStr">
        <is>
          <t>CONSCIENTIOUS SCIENCE ACADEMY</t>
        </is>
      </c>
      <c r="C10464" s="4" t="inlineStr">
        <is>
          <t>P1</t>
        </is>
      </c>
      <c r="D10464" s="5" t="n">
        <v>38</v>
      </c>
      <c r="E10464" s="5" t="n">
        <v>1</v>
      </c>
      <c r="F10464" s="5" t="n">
        <v>0</v>
      </c>
      <c r="G10464" s="5">
        <f>E10464-F10464</f>
        <v/>
      </c>
      <c r="H10464" s="5">
        <f>'Notes'!$B$4</f>
        <v/>
      </c>
      <c r="I10464" s="5">
        <f>ROUNDUP(D10464/H10464,0)</f>
        <v/>
      </c>
      <c r="J10464" s="6">
        <f>G10464-I10464</f>
        <v/>
      </c>
      <c r="K10464" s="4">
        <f>IF(J10464&lt;0,"Deficit",IF(J10464=0,"Exact fit","Surplus"))</f>
        <v/>
      </c>
    </row>
    <row r="10465">
      <c r="A10465" s="4" t="n">
        <v>331240</v>
      </c>
      <c r="B10465" s="4" t="inlineStr">
        <is>
          <t>CONSCIENTIOUS SCIENCE ACADEMY</t>
        </is>
      </c>
      <c r="C10465" s="4" t="inlineStr">
        <is>
          <t>P2</t>
        </is>
      </c>
      <c r="D10465" s="5" t="n">
        <v>16</v>
      </c>
      <c r="E10465" s="5" t="n">
        <v>1</v>
      </c>
      <c r="F10465" s="5" t="n">
        <v>0</v>
      </c>
      <c r="G10465" s="5">
        <f>E10465-F10465</f>
        <v/>
      </c>
      <c r="H10465" s="5">
        <f>'Notes'!$B$4</f>
        <v/>
      </c>
      <c r="I10465" s="5">
        <f>ROUNDUP(D10465/H10465,0)</f>
        <v/>
      </c>
      <c r="J10465" s="6">
        <f>G10465-I10465</f>
        <v/>
      </c>
      <c r="K10465" s="4">
        <f>IF(J10465&lt;0,"Deficit",IF(J10465=0,"Exact fit","Surplus"))</f>
        <v/>
      </c>
    </row>
    <row r="10466">
      <c r="A10466" s="4" t="n">
        <v>331240</v>
      </c>
      <c r="B10466" s="4" t="inlineStr">
        <is>
          <t>CONSCIENTIOUS SCIENCE ACADEMY</t>
        </is>
      </c>
      <c r="C10466" s="4" t="inlineStr">
        <is>
          <t>P3</t>
        </is>
      </c>
      <c r="D10466" s="5" t="n">
        <v>21</v>
      </c>
      <c r="E10466" s="5" t="n">
        <v>1</v>
      </c>
      <c r="F10466" s="5" t="n">
        <v>0</v>
      </c>
      <c r="G10466" s="5">
        <f>E10466-F10466</f>
        <v/>
      </c>
      <c r="H10466" s="5">
        <f>'Notes'!$B$4</f>
        <v/>
      </c>
      <c r="I10466" s="5">
        <f>ROUNDUP(D10466/H10466,0)</f>
        <v/>
      </c>
      <c r="J10466" s="6">
        <f>G10466-I10466</f>
        <v/>
      </c>
      <c r="K10466" s="4">
        <f>IF(J10466&lt;0,"Deficit",IF(J10466=0,"Exact fit","Surplus"))</f>
        <v/>
      </c>
    </row>
    <row r="10467">
      <c r="A10467" s="4" t="n">
        <v>331240</v>
      </c>
      <c r="B10467" s="4" t="inlineStr">
        <is>
          <t>CONSCIENTIOUS SCIENCE ACADEMY</t>
        </is>
      </c>
      <c r="C10467" s="4" t="inlineStr">
        <is>
          <t>P4</t>
        </is>
      </c>
      <c r="D10467" s="5" t="n">
        <v>8</v>
      </c>
      <c r="E10467" s="5" t="n">
        <v>1</v>
      </c>
      <c r="F10467" s="5" t="n">
        <v>0</v>
      </c>
      <c r="G10467" s="5">
        <f>E10467-F10467</f>
        <v/>
      </c>
      <c r="H10467" s="5">
        <f>'Notes'!$B$4</f>
        <v/>
      </c>
      <c r="I10467" s="5">
        <f>ROUNDUP(D10467/H10467,0)</f>
        <v/>
      </c>
      <c r="J10467" s="6">
        <f>G10467-I10467</f>
        <v/>
      </c>
      <c r="K10467" s="4">
        <f>IF(J10467&lt;0,"Deficit",IF(J10467=0,"Exact fit","Surplus"))</f>
        <v/>
      </c>
    </row>
    <row r="10468">
      <c r="A10468" s="4" t="n">
        <v>331240</v>
      </c>
      <c r="B10468" s="4" t="inlineStr">
        <is>
          <t>CONSCIENTIOUS SCIENCE ACADEMY</t>
        </is>
      </c>
      <c r="C10468" s="4" t="inlineStr">
        <is>
          <t>P5</t>
        </is>
      </c>
      <c r="D10468" s="5" t="n">
        <v>6</v>
      </c>
      <c r="E10468" s="5" t="n">
        <v>1</v>
      </c>
      <c r="F10468" s="5" t="n">
        <v>0</v>
      </c>
      <c r="G10468" s="5">
        <f>E10468-F10468</f>
        <v/>
      </c>
      <c r="H10468" s="5">
        <f>'Notes'!$B$4</f>
        <v/>
      </c>
      <c r="I10468" s="5">
        <f>ROUNDUP(D10468/H10468,0)</f>
        <v/>
      </c>
      <c r="J10468" s="6">
        <f>G10468-I10468</f>
        <v/>
      </c>
      <c r="K10468" s="4">
        <f>IF(J10468&lt;0,"Deficit",IF(J10468=0,"Exact fit","Surplus"))</f>
        <v/>
      </c>
    </row>
    <row r="10469">
      <c r="A10469" s="4" t="n">
        <v>340101</v>
      </c>
      <c r="B10469" s="4" t="inlineStr">
        <is>
          <t>G.S RUSHO ARUSHA</t>
        </is>
      </c>
      <c r="C10469" s="4" t="inlineStr">
        <is>
          <t>P1</t>
        </is>
      </c>
      <c r="D10469" s="5" t="n">
        <v>35</v>
      </c>
      <c r="E10469" s="5" t="n">
        <v>1</v>
      </c>
      <c r="F10469" s="5" t="n">
        <v>0</v>
      </c>
      <c r="G10469" s="5">
        <f>E10469-F10469</f>
        <v/>
      </c>
      <c r="H10469" s="5">
        <f>'Notes'!$B$4</f>
        <v/>
      </c>
      <c r="I10469" s="5">
        <f>ROUNDUP(D10469/H10469,0)</f>
        <v/>
      </c>
      <c r="J10469" s="6">
        <f>G10469-I10469</f>
        <v/>
      </c>
      <c r="K10469" s="4">
        <f>IF(J10469&lt;0,"Deficit",IF(J10469=0,"Exact fit","Surplus"))</f>
        <v/>
      </c>
    </row>
    <row r="10470">
      <c r="A10470" s="4" t="n">
        <v>340101</v>
      </c>
      <c r="B10470" s="4" t="inlineStr">
        <is>
          <t>G.S RUSHO ARUSHA</t>
        </is>
      </c>
      <c r="C10470" s="4" t="inlineStr">
        <is>
          <t>P2</t>
        </is>
      </c>
      <c r="D10470" s="5" t="n">
        <v>27</v>
      </c>
      <c r="E10470" s="5" t="n">
        <v>1</v>
      </c>
      <c r="F10470" s="5" t="n">
        <v>0</v>
      </c>
      <c r="G10470" s="5">
        <f>E10470-F10470</f>
        <v/>
      </c>
      <c r="H10470" s="5">
        <f>'Notes'!$B$4</f>
        <v/>
      </c>
      <c r="I10470" s="5">
        <f>ROUNDUP(D10470/H10470,0)</f>
        <v/>
      </c>
      <c r="J10470" s="6">
        <f>G10470-I10470</f>
        <v/>
      </c>
      <c r="K10470" s="4">
        <f>IF(J10470&lt;0,"Deficit",IF(J10470=0,"Exact fit","Surplus"))</f>
        <v/>
      </c>
    </row>
    <row r="10471">
      <c r="A10471" s="4" t="n">
        <v>340101</v>
      </c>
      <c r="B10471" s="4" t="inlineStr">
        <is>
          <t>G.S RUSHO ARUSHA</t>
        </is>
      </c>
      <c r="C10471" s="4" t="inlineStr">
        <is>
          <t>P3</t>
        </is>
      </c>
      <c r="D10471" s="5" t="n">
        <v>51</v>
      </c>
      <c r="E10471" s="5" t="n">
        <v>1</v>
      </c>
      <c r="F10471" s="5" t="n">
        <v>0</v>
      </c>
      <c r="G10471" s="5">
        <f>E10471-F10471</f>
        <v/>
      </c>
      <c r="H10471" s="5">
        <f>'Notes'!$B$4</f>
        <v/>
      </c>
      <c r="I10471" s="5">
        <f>ROUNDUP(D10471/H10471,0)</f>
        <v/>
      </c>
      <c r="J10471" s="6">
        <f>G10471-I10471</f>
        <v/>
      </c>
      <c r="K10471" s="4">
        <f>IF(J10471&lt;0,"Deficit",IF(J10471=0,"Exact fit","Surplus"))</f>
        <v/>
      </c>
    </row>
    <row r="10472">
      <c r="A10472" s="4" t="n">
        <v>340101</v>
      </c>
      <c r="B10472" s="4" t="inlineStr">
        <is>
          <t>G.S RUSHO ARUSHA</t>
        </is>
      </c>
      <c r="C10472" s="4" t="inlineStr">
        <is>
          <t>P4</t>
        </is>
      </c>
      <c r="D10472" s="5" t="n">
        <v>60</v>
      </c>
      <c r="E10472" s="5" t="n">
        <v>2</v>
      </c>
      <c r="F10472" s="5" t="n">
        <v>0</v>
      </c>
      <c r="G10472" s="5">
        <f>E10472-F10472</f>
        <v/>
      </c>
      <c r="H10472" s="5">
        <f>'Notes'!$B$4</f>
        <v/>
      </c>
      <c r="I10472" s="5">
        <f>ROUNDUP(D10472/H10472,0)</f>
        <v/>
      </c>
      <c r="J10472" s="6">
        <f>G10472-I10472</f>
        <v/>
      </c>
      <c r="K10472" s="4">
        <f>IF(J10472&lt;0,"Deficit",IF(J10472=0,"Exact fit","Surplus"))</f>
        <v/>
      </c>
    </row>
    <row r="10473">
      <c r="A10473" s="4" t="n">
        <v>340101</v>
      </c>
      <c r="B10473" s="4" t="inlineStr">
        <is>
          <t>G.S RUSHO ARUSHA</t>
        </is>
      </c>
      <c r="C10473" s="4" t="inlineStr">
        <is>
          <t>P5</t>
        </is>
      </c>
      <c r="D10473" s="5" t="n">
        <v>52</v>
      </c>
      <c r="E10473" s="5" t="n">
        <v>1</v>
      </c>
      <c r="F10473" s="5" t="n">
        <v>0</v>
      </c>
      <c r="G10473" s="5">
        <f>E10473-F10473</f>
        <v/>
      </c>
      <c r="H10473" s="5">
        <f>'Notes'!$B$4</f>
        <v/>
      </c>
      <c r="I10473" s="5">
        <f>ROUNDUP(D10473/H10473,0)</f>
        <v/>
      </c>
      <c r="J10473" s="6">
        <f>G10473-I10473</f>
        <v/>
      </c>
      <c r="K10473" s="4">
        <f>IF(J10473&lt;0,"Deficit",IF(J10473=0,"Exact fit","Surplus"))</f>
        <v/>
      </c>
    </row>
    <row r="10474">
      <c r="A10474" s="4" t="n">
        <v>340101</v>
      </c>
      <c r="B10474" s="4" t="inlineStr">
        <is>
          <t>G.S RUSHO ARUSHA</t>
        </is>
      </c>
      <c r="C10474" s="4" t="inlineStr">
        <is>
          <t>P6</t>
        </is>
      </c>
      <c r="D10474" s="5" t="n">
        <v>54</v>
      </c>
      <c r="E10474" s="5" t="n">
        <v>2</v>
      </c>
      <c r="F10474" s="5" t="n">
        <v>0</v>
      </c>
      <c r="G10474" s="5">
        <f>E10474-F10474</f>
        <v/>
      </c>
      <c r="H10474" s="5">
        <f>'Notes'!$B$4</f>
        <v/>
      </c>
      <c r="I10474" s="5">
        <f>ROUNDUP(D10474/H10474,0)</f>
        <v/>
      </c>
      <c r="J10474" s="6">
        <f>G10474-I10474</f>
        <v/>
      </c>
      <c r="K10474" s="4">
        <f>IF(J10474&lt;0,"Deficit",IF(J10474=0,"Exact fit","Surplus"))</f>
        <v/>
      </c>
    </row>
    <row r="10475">
      <c r="A10475" s="4" t="n">
        <v>340102</v>
      </c>
      <c r="B10475" s="4" t="inlineStr">
        <is>
          <t>G.S BIGOGWE</t>
        </is>
      </c>
      <c r="C10475" s="4" t="inlineStr">
        <is>
          <t>P1</t>
        </is>
      </c>
      <c r="D10475" s="5" t="n">
        <v>56</v>
      </c>
      <c r="E10475" s="5" t="n">
        <v>2</v>
      </c>
      <c r="F10475" s="5" t="n">
        <v>0</v>
      </c>
      <c r="G10475" s="5">
        <f>E10475-F10475</f>
        <v/>
      </c>
      <c r="H10475" s="5">
        <f>'Notes'!$B$4</f>
        <v/>
      </c>
      <c r="I10475" s="5">
        <f>ROUNDUP(D10475/H10475,0)</f>
        <v/>
      </c>
      <c r="J10475" s="6">
        <f>G10475-I10475</f>
        <v/>
      </c>
      <c r="K10475" s="4">
        <f>IF(J10475&lt;0,"Deficit",IF(J10475=0,"Exact fit","Surplus"))</f>
        <v/>
      </c>
    </row>
    <row r="10476">
      <c r="A10476" s="4" t="n">
        <v>340102</v>
      </c>
      <c r="B10476" s="4" t="inlineStr">
        <is>
          <t>G.S BIGOGWE</t>
        </is>
      </c>
      <c r="C10476" s="4" t="inlineStr">
        <is>
          <t>P2</t>
        </is>
      </c>
      <c r="D10476" s="5" t="n">
        <v>27</v>
      </c>
      <c r="E10476" s="5" t="n">
        <v>1</v>
      </c>
      <c r="F10476" s="5" t="n">
        <v>0</v>
      </c>
      <c r="G10476" s="5">
        <f>E10476-F10476</f>
        <v/>
      </c>
      <c r="H10476" s="5">
        <f>'Notes'!$B$4</f>
        <v/>
      </c>
      <c r="I10476" s="5">
        <f>ROUNDUP(D10476/H10476,0)</f>
        <v/>
      </c>
      <c r="J10476" s="6">
        <f>G10476-I10476</f>
        <v/>
      </c>
      <c r="K10476" s="4">
        <f>IF(J10476&lt;0,"Deficit",IF(J10476=0,"Exact fit","Surplus"))</f>
        <v/>
      </c>
    </row>
    <row r="10477">
      <c r="A10477" s="4" t="n">
        <v>340102</v>
      </c>
      <c r="B10477" s="4" t="inlineStr">
        <is>
          <t>G.S BIGOGWE</t>
        </is>
      </c>
      <c r="C10477" s="4" t="inlineStr">
        <is>
          <t>P3</t>
        </is>
      </c>
      <c r="D10477" s="5" t="n">
        <v>53</v>
      </c>
      <c r="E10477" s="5" t="n">
        <v>2</v>
      </c>
      <c r="F10477" s="5" t="n">
        <v>0</v>
      </c>
      <c r="G10477" s="5">
        <f>E10477-F10477</f>
        <v/>
      </c>
      <c r="H10477" s="5">
        <f>'Notes'!$B$4</f>
        <v/>
      </c>
      <c r="I10477" s="5">
        <f>ROUNDUP(D10477/H10477,0)</f>
        <v/>
      </c>
      <c r="J10477" s="6">
        <f>G10477-I10477</f>
        <v/>
      </c>
      <c r="K10477" s="4">
        <f>IF(J10477&lt;0,"Deficit",IF(J10477=0,"Exact fit","Surplus"))</f>
        <v/>
      </c>
    </row>
    <row r="10478">
      <c r="A10478" s="4" t="n">
        <v>340102</v>
      </c>
      <c r="B10478" s="4" t="inlineStr">
        <is>
          <t>G.S BIGOGWE</t>
        </is>
      </c>
      <c r="C10478" s="4" t="inlineStr">
        <is>
          <t>P4</t>
        </is>
      </c>
      <c r="D10478" s="5" t="n">
        <v>98</v>
      </c>
      <c r="E10478" s="5" t="n">
        <v>4</v>
      </c>
      <c r="F10478" s="5" t="n">
        <v>0</v>
      </c>
      <c r="G10478" s="5">
        <f>E10478-F10478</f>
        <v/>
      </c>
      <c r="H10478" s="5">
        <f>'Notes'!$B$4</f>
        <v/>
      </c>
      <c r="I10478" s="5">
        <f>ROUNDUP(D10478/H10478,0)</f>
        <v/>
      </c>
      <c r="J10478" s="6">
        <f>G10478-I10478</f>
        <v/>
      </c>
      <c r="K10478" s="4">
        <f>IF(J10478&lt;0,"Deficit",IF(J10478=0,"Exact fit","Surplus"))</f>
        <v/>
      </c>
    </row>
    <row r="10479">
      <c r="A10479" s="4" t="n">
        <v>340102</v>
      </c>
      <c r="B10479" s="4" t="inlineStr">
        <is>
          <t>G.S BIGOGWE</t>
        </is>
      </c>
      <c r="C10479" s="4" t="inlineStr">
        <is>
          <t>P5</t>
        </is>
      </c>
      <c r="D10479" s="5" t="n">
        <v>52</v>
      </c>
      <c r="E10479" s="5" t="n">
        <v>2</v>
      </c>
      <c r="F10479" s="5" t="n">
        <v>0</v>
      </c>
      <c r="G10479" s="5">
        <f>E10479-F10479</f>
        <v/>
      </c>
      <c r="H10479" s="5">
        <f>'Notes'!$B$4</f>
        <v/>
      </c>
      <c r="I10479" s="5">
        <f>ROUNDUP(D10479/H10479,0)</f>
        <v/>
      </c>
      <c r="J10479" s="6">
        <f>G10479-I10479</f>
        <v/>
      </c>
      <c r="K10479" s="4">
        <f>IF(J10479&lt;0,"Deficit",IF(J10479=0,"Exact fit","Surplus"))</f>
        <v/>
      </c>
    </row>
    <row r="10480">
      <c r="A10480" s="4" t="n">
        <v>340102</v>
      </c>
      <c r="B10480" s="4" t="inlineStr">
        <is>
          <t>G.S BIGOGWE</t>
        </is>
      </c>
      <c r="C10480" s="4" t="inlineStr">
        <is>
          <t>P6</t>
        </is>
      </c>
      <c r="D10480" s="5" t="n">
        <v>37</v>
      </c>
      <c r="E10480" s="5" t="n">
        <v>1</v>
      </c>
      <c r="F10480" s="5" t="n">
        <v>0</v>
      </c>
      <c r="G10480" s="5">
        <f>E10480-F10480</f>
        <v/>
      </c>
      <c r="H10480" s="5">
        <f>'Notes'!$B$4</f>
        <v/>
      </c>
      <c r="I10480" s="5">
        <f>ROUNDUP(D10480/H10480,0)</f>
        <v/>
      </c>
      <c r="J10480" s="6">
        <f>G10480-I10480</f>
        <v/>
      </c>
      <c r="K10480" s="4">
        <f>IF(J10480&lt;0,"Deficit",IF(J10480=0,"Exact fit","Surplus"))</f>
        <v/>
      </c>
    </row>
    <row r="10481">
      <c r="A10481" s="4" t="n">
        <v>340103</v>
      </c>
      <c r="B10481" s="4" t="inlineStr">
        <is>
          <t>EP BIGOGWE II</t>
        </is>
      </c>
      <c r="C10481" s="4" t="inlineStr">
        <is>
          <t>P1</t>
        </is>
      </c>
      <c r="D10481" s="5" t="n">
        <v>155</v>
      </c>
      <c r="E10481" s="5" t="n">
        <v>4</v>
      </c>
      <c r="F10481" s="5" t="n">
        <v>0</v>
      </c>
      <c r="G10481" s="5">
        <f>E10481-F10481</f>
        <v/>
      </c>
      <c r="H10481" s="5">
        <f>'Notes'!$B$4</f>
        <v/>
      </c>
      <c r="I10481" s="5">
        <f>ROUNDUP(D10481/H10481,0)</f>
        <v/>
      </c>
      <c r="J10481" s="6">
        <f>G10481-I10481</f>
        <v/>
      </c>
      <c r="K10481" s="4">
        <f>IF(J10481&lt;0,"Deficit",IF(J10481=0,"Exact fit","Surplus"))</f>
        <v/>
      </c>
    </row>
    <row r="10482">
      <c r="A10482" s="4" t="n">
        <v>340103</v>
      </c>
      <c r="B10482" s="4" t="inlineStr">
        <is>
          <t>EP BIGOGWE II</t>
        </is>
      </c>
      <c r="C10482" s="4" t="inlineStr">
        <is>
          <t>P2</t>
        </is>
      </c>
      <c r="D10482" s="5" t="n">
        <v>123</v>
      </c>
      <c r="E10482" s="5" t="n">
        <v>4</v>
      </c>
      <c r="F10482" s="5" t="n">
        <v>1</v>
      </c>
      <c r="G10482" s="5">
        <f>E10482-F10482</f>
        <v/>
      </c>
      <c r="H10482" s="5">
        <f>'Notes'!$B$4</f>
        <v/>
      </c>
      <c r="I10482" s="5">
        <f>ROUNDUP(D10482/H10482,0)</f>
        <v/>
      </c>
      <c r="J10482" s="6">
        <f>G10482-I10482</f>
        <v/>
      </c>
      <c r="K10482" s="4">
        <f>IF(J10482&lt;0,"Deficit",IF(J10482=0,"Exact fit","Surplus"))</f>
        <v/>
      </c>
    </row>
    <row r="10483">
      <c r="A10483" s="4" t="n">
        <v>340103</v>
      </c>
      <c r="B10483" s="4" t="inlineStr">
        <is>
          <t>EP BIGOGWE II</t>
        </is>
      </c>
      <c r="C10483" s="4" t="inlineStr">
        <is>
          <t>P3</t>
        </is>
      </c>
      <c r="D10483" s="5" t="n">
        <v>111</v>
      </c>
      <c r="E10483" s="5" t="n">
        <v>4</v>
      </c>
      <c r="F10483" s="5" t="n">
        <v>1</v>
      </c>
      <c r="G10483" s="5">
        <f>E10483-F10483</f>
        <v/>
      </c>
      <c r="H10483" s="5">
        <f>'Notes'!$B$4</f>
        <v/>
      </c>
      <c r="I10483" s="5">
        <f>ROUNDUP(D10483/H10483,0)</f>
        <v/>
      </c>
      <c r="J10483" s="6">
        <f>G10483-I10483</f>
        <v/>
      </c>
      <c r="K10483" s="4">
        <f>IF(J10483&lt;0,"Deficit",IF(J10483=0,"Exact fit","Surplus"))</f>
        <v/>
      </c>
    </row>
    <row r="10484">
      <c r="A10484" s="4" t="n">
        <v>340103</v>
      </c>
      <c r="B10484" s="4" t="inlineStr">
        <is>
          <t>EP BIGOGWE II</t>
        </is>
      </c>
      <c r="C10484" s="4" t="inlineStr">
        <is>
          <t>P4</t>
        </is>
      </c>
      <c r="D10484" s="5" t="n">
        <v>113</v>
      </c>
      <c r="E10484" s="5" t="n">
        <v>3</v>
      </c>
      <c r="F10484" s="5" t="n">
        <v>0</v>
      </c>
      <c r="G10484" s="5">
        <f>E10484-F10484</f>
        <v/>
      </c>
      <c r="H10484" s="5">
        <f>'Notes'!$B$4</f>
        <v/>
      </c>
      <c r="I10484" s="5">
        <f>ROUNDUP(D10484/H10484,0)</f>
        <v/>
      </c>
      <c r="J10484" s="6">
        <f>G10484-I10484</f>
        <v/>
      </c>
      <c r="K10484" s="4">
        <f>IF(J10484&lt;0,"Deficit",IF(J10484=0,"Exact fit","Surplus"))</f>
        <v/>
      </c>
    </row>
    <row r="10485">
      <c r="A10485" s="4" t="n">
        <v>340103</v>
      </c>
      <c r="B10485" s="4" t="inlineStr">
        <is>
          <t>EP BIGOGWE II</t>
        </is>
      </c>
      <c r="C10485" s="4" t="inlineStr">
        <is>
          <t>P5</t>
        </is>
      </c>
      <c r="D10485" s="5" t="n">
        <v>86</v>
      </c>
      <c r="E10485" s="5" t="n">
        <v>2</v>
      </c>
      <c r="F10485" s="5" t="n">
        <v>0</v>
      </c>
      <c r="G10485" s="5">
        <f>E10485-F10485</f>
        <v/>
      </c>
      <c r="H10485" s="5">
        <f>'Notes'!$B$4</f>
        <v/>
      </c>
      <c r="I10485" s="5">
        <f>ROUNDUP(D10485/H10485,0)</f>
        <v/>
      </c>
      <c r="J10485" s="6">
        <f>G10485-I10485</f>
        <v/>
      </c>
      <c r="K10485" s="4">
        <f>IF(J10485&lt;0,"Deficit",IF(J10485=0,"Exact fit","Surplus"))</f>
        <v/>
      </c>
    </row>
    <row r="10486">
      <c r="A10486" s="4" t="n">
        <v>340103</v>
      </c>
      <c r="B10486" s="4" t="inlineStr">
        <is>
          <t>EP BIGOGWE II</t>
        </is>
      </c>
      <c r="C10486" s="4" t="inlineStr">
        <is>
          <t>P6</t>
        </is>
      </c>
      <c r="D10486" s="5" t="n">
        <v>45</v>
      </c>
      <c r="E10486" s="5" t="n">
        <v>2</v>
      </c>
      <c r="F10486" s="5" t="n">
        <v>0</v>
      </c>
      <c r="G10486" s="5">
        <f>E10486-F10486</f>
        <v/>
      </c>
      <c r="H10486" s="5">
        <f>'Notes'!$B$4</f>
        <v/>
      </c>
      <c r="I10486" s="5">
        <f>ROUNDUP(D10486/H10486,0)</f>
        <v/>
      </c>
      <c r="J10486" s="6">
        <f>G10486-I10486</f>
        <v/>
      </c>
      <c r="K10486" s="4">
        <f>IF(J10486&lt;0,"Deficit",IF(J10486=0,"Exact fit","Surplus"))</f>
        <v/>
      </c>
    </row>
    <row r="10487">
      <c r="A10487" s="4" t="n">
        <v>340106</v>
      </c>
      <c r="B10487" s="4" t="inlineStr">
        <is>
          <t>G.S REGA CATH</t>
        </is>
      </c>
      <c r="C10487" s="4" t="inlineStr">
        <is>
          <t>P1</t>
        </is>
      </c>
      <c r="D10487" s="5" t="n">
        <v>536</v>
      </c>
      <c r="E10487" s="5" t="n">
        <v>10</v>
      </c>
      <c r="F10487" s="5" t="n">
        <v>5</v>
      </c>
      <c r="G10487" s="5">
        <f>E10487-F10487</f>
        <v/>
      </c>
      <c r="H10487" s="5">
        <f>'Notes'!$B$4</f>
        <v/>
      </c>
      <c r="I10487" s="5">
        <f>ROUNDUP(D10487/H10487,0)</f>
        <v/>
      </c>
      <c r="J10487" s="6">
        <f>G10487-I10487</f>
        <v/>
      </c>
      <c r="K10487" s="4">
        <f>IF(J10487&lt;0,"Deficit",IF(J10487=0,"Exact fit","Surplus"))</f>
        <v/>
      </c>
    </row>
    <row r="10488">
      <c r="A10488" s="4" t="n">
        <v>340106</v>
      </c>
      <c r="B10488" s="4" t="inlineStr">
        <is>
          <t>G.S REGA CATH</t>
        </is>
      </c>
      <c r="C10488" s="4" t="inlineStr">
        <is>
          <t>P2</t>
        </is>
      </c>
      <c r="D10488" s="5" t="n">
        <v>401</v>
      </c>
      <c r="E10488" s="5" t="n">
        <v>8</v>
      </c>
      <c r="F10488" s="5" t="n">
        <v>4</v>
      </c>
      <c r="G10488" s="5">
        <f>E10488-F10488</f>
        <v/>
      </c>
      <c r="H10488" s="5">
        <f>'Notes'!$B$4</f>
        <v/>
      </c>
      <c r="I10488" s="5">
        <f>ROUNDUP(D10488/H10488,0)</f>
        <v/>
      </c>
      <c r="J10488" s="6">
        <f>G10488-I10488</f>
        <v/>
      </c>
      <c r="K10488" s="4">
        <f>IF(J10488&lt;0,"Deficit",IF(J10488=0,"Exact fit","Surplus"))</f>
        <v/>
      </c>
    </row>
    <row r="10489">
      <c r="A10489" s="4" t="n">
        <v>340106</v>
      </c>
      <c r="B10489" s="4" t="inlineStr">
        <is>
          <t>G.S REGA CATH</t>
        </is>
      </c>
      <c r="C10489" s="4" t="inlineStr">
        <is>
          <t>P3</t>
        </is>
      </c>
      <c r="D10489" s="5" t="n">
        <v>346</v>
      </c>
      <c r="E10489" s="5" t="n">
        <v>6</v>
      </c>
      <c r="F10489" s="5" t="n">
        <v>3</v>
      </c>
      <c r="G10489" s="5">
        <f>E10489-F10489</f>
        <v/>
      </c>
      <c r="H10489" s="5">
        <f>'Notes'!$B$4</f>
        <v/>
      </c>
      <c r="I10489" s="5">
        <f>ROUNDUP(D10489/H10489,0)</f>
        <v/>
      </c>
      <c r="J10489" s="6">
        <f>G10489-I10489</f>
        <v/>
      </c>
      <c r="K10489" s="4">
        <f>IF(J10489&lt;0,"Deficit",IF(J10489=0,"Exact fit","Surplus"))</f>
        <v/>
      </c>
    </row>
    <row r="10490">
      <c r="A10490" s="4" t="n">
        <v>340106</v>
      </c>
      <c r="B10490" s="4" t="inlineStr">
        <is>
          <t>G.S REGA CATH</t>
        </is>
      </c>
      <c r="C10490" s="4" t="inlineStr">
        <is>
          <t>P4</t>
        </is>
      </c>
      <c r="D10490" s="5" t="n">
        <v>386</v>
      </c>
      <c r="E10490" s="5" t="n">
        <v>7</v>
      </c>
      <c r="F10490" s="5" t="n">
        <v>0</v>
      </c>
      <c r="G10490" s="5">
        <f>E10490-F10490</f>
        <v/>
      </c>
      <c r="H10490" s="5">
        <f>'Notes'!$B$4</f>
        <v/>
      </c>
      <c r="I10490" s="5">
        <f>ROUNDUP(D10490/H10490,0)</f>
        <v/>
      </c>
      <c r="J10490" s="6">
        <f>G10490-I10490</f>
        <v/>
      </c>
      <c r="K10490" s="4">
        <f>IF(J10490&lt;0,"Deficit",IF(J10490=0,"Exact fit","Surplus"))</f>
        <v/>
      </c>
    </row>
    <row r="10491">
      <c r="A10491" s="4" t="n">
        <v>340106</v>
      </c>
      <c r="B10491" s="4" t="inlineStr">
        <is>
          <t>G.S REGA CATH</t>
        </is>
      </c>
      <c r="C10491" s="4" t="inlineStr">
        <is>
          <t>P5</t>
        </is>
      </c>
      <c r="D10491" s="5" t="n">
        <v>355</v>
      </c>
      <c r="E10491" s="5" t="n">
        <v>7</v>
      </c>
      <c r="F10491" s="5" t="n">
        <v>0</v>
      </c>
      <c r="G10491" s="5">
        <f>E10491-F10491</f>
        <v/>
      </c>
      <c r="H10491" s="5">
        <f>'Notes'!$B$4</f>
        <v/>
      </c>
      <c r="I10491" s="5">
        <f>ROUNDUP(D10491/H10491,0)</f>
        <v/>
      </c>
      <c r="J10491" s="6">
        <f>G10491-I10491</f>
        <v/>
      </c>
      <c r="K10491" s="4">
        <f>IF(J10491&lt;0,"Deficit",IF(J10491=0,"Exact fit","Surplus"))</f>
        <v/>
      </c>
    </row>
    <row r="10492">
      <c r="A10492" s="4" t="n">
        <v>340106</v>
      </c>
      <c r="B10492" s="4" t="inlineStr">
        <is>
          <t>G.S REGA CATH</t>
        </is>
      </c>
      <c r="C10492" s="4" t="inlineStr">
        <is>
          <t>P6</t>
        </is>
      </c>
      <c r="D10492" s="5" t="n">
        <v>468</v>
      </c>
      <c r="E10492" s="5" t="n">
        <v>8</v>
      </c>
      <c r="F10492" s="5" t="n">
        <v>0</v>
      </c>
      <c r="G10492" s="5">
        <f>E10492-F10492</f>
        <v/>
      </c>
      <c r="H10492" s="5">
        <f>'Notes'!$B$4</f>
        <v/>
      </c>
      <c r="I10492" s="5">
        <f>ROUNDUP(D10492/H10492,0)</f>
        <v/>
      </c>
      <c r="J10492" s="6">
        <f>G10492-I10492</f>
        <v/>
      </c>
      <c r="K10492" s="4">
        <f>IF(J10492&lt;0,"Deficit",IF(J10492=0,"Exact fit","Surplus"))</f>
        <v/>
      </c>
    </row>
    <row r="10493">
      <c r="A10493" s="4" t="n">
        <v>340107</v>
      </c>
      <c r="B10493" s="4" t="inlineStr">
        <is>
          <t>GS VUGA</t>
        </is>
      </c>
      <c r="C10493" s="4" t="inlineStr">
        <is>
          <t>P1</t>
        </is>
      </c>
      <c r="D10493" s="5" t="n">
        <v>256</v>
      </c>
      <c r="E10493" s="5" t="n">
        <v>6</v>
      </c>
      <c r="F10493" s="5" t="n">
        <v>3</v>
      </c>
      <c r="G10493" s="5">
        <f>E10493-F10493</f>
        <v/>
      </c>
      <c r="H10493" s="5">
        <f>'Notes'!$B$4</f>
        <v/>
      </c>
      <c r="I10493" s="5">
        <f>ROUNDUP(D10493/H10493,0)</f>
        <v/>
      </c>
      <c r="J10493" s="6">
        <f>G10493-I10493</f>
        <v/>
      </c>
      <c r="K10493" s="4">
        <f>IF(J10493&lt;0,"Deficit",IF(J10493=0,"Exact fit","Surplus"))</f>
        <v/>
      </c>
    </row>
    <row r="10494">
      <c r="A10494" s="4" t="n">
        <v>340107</v>
      </c>
      <c r="B10494" s="4" t="inlineStr">
        <is>
          <t>GS VUGA</t>
        </is>
      </c>
      <c r="C10494" s="4" t="inlineStr">
        <is>
          <t>P2</t>
        </is>
      </c>
      <c r="D10494" s="5" t="n">
        <v>215</v>
      </c>
      <c r="E10494" s="5" t="n">
        <v>6</v>
      </c>
      <c r="F10494" s="5" t="n">
        <v>3</v>
      </c>
      <c r="G10494" s="5">
        <f>E10494-F10494</f>
        <v/>
      </c>
      <c r="H10494" s="5">
        <f>'Notes'!$B$4</f>
        <v/>
      </c>
      <c r="I10494" s="5">
        <f>ROUNDUP(D10494/H10494,0)</f>
        <v/>
      </c>
      <c r="J10494" s="6">
        <f>G10494-I10494</f>
        <v/>
      </c>
      <c r="K10494" s="4">
        <f>IF(J10494&lt;0,"Deficit",IF(J10494=0,"Exact fit","Surplus"))</f>
        <v/>
      </c>
    </row>
    <row r="10495">
      <c r="A10495" s="4" t="n">
        <v>340107</v>
      </c>
      <c r="B10495" s="4" t="inlineStr">
        <is>
          <t>GS VUGA</t>
        </is>
      </c>
      <c r="C10495" s="4" t="inlineStr">
        <is>
          <t>P3</t>
        </is>
      </c>
      <c r="D10495" s="5" t="n">
        <v>216</v>
      </c>
      <c r="E10495" s="5" t="n">
        <v>6</v>
      </c>
      <c r="F10495" s="5" t="n">
        <v>3</v>
      </c>
      <c r="G10495" s="5">
        <f>E10495-F10495</f>
        <v/>
      </c>
      <c r="H10495" s="5">
        <f>'Notes'!$B$4</f>
        <v/>
      </c>
      <c r="I10495" s="5">
        <f>ROUNDUP(D10495/H10495,0)</f>
        <v/>
      </c>
      <c r="J10495" s="6">
        <f>G10495-I10495</f>
        <v/>
      </c>
      <c r="K10495" s="4">
        <f>IF(J10495&lt;0,"Deficit",IF(J10495=0,"Exact fit","Surplus"))</f>
        <v/>
      </c>
    </row>
    <row r="10496">
      <c r="A10496" s="4" t="n">
        <v>340107</v>
      </c>
      <c r="B10496" s="4" t="inlineStr">
        <is>
          <t>GS VUGA</t>
        </is>
      </c>
      <c r="C10496" s="4" t="inlineStr">
        <is>
          <t>P4</t>
        </is>
      </c>
      <c r="D10496" s="5" t="n">
        <v>255</v>
      </c>
      <c r="E10496" s="5" t="n">
        <v>4</v>
      </c>
      <c r="F10496" s="5" t="n">
        <v>0</v>
      </c>
      <c r="G10496" s="5">
        <f>E10496-F10496</f>
        <v/>
      </c>
      <c r="H10496" s="5">
        <f>'Notes'!$B$4</f>
        <v/>
      </c>
      <c r="I10496" s="5">
        <f>ROUNDUP(D10496/H10496,0)</f>
        <v/>
      </c>
      <c r="J10496" s="6">
        <f>G10496-I10496</f>
        <v/>
      </c>
      <c r="K10496" s="4">
        <f>IF(J10496&lt;0,"Deficit",IF(J10496=0,"Exact fit","Surplus"))</f>
        <v/>
      </c>
    </row>
    <row r="10497">
      <c r="A10497" s="4" t="n">
        <v>340107</v>
      </c>
      <c r="B10497" s="4" t="inlineStr">
        <is>
          <t>GS VUGA</t>
        </is>
      </c>
      <c r="C10497" s="4" t="inlineStr">
        <is>
          <t>P5</t>
        </is>
      </c>
      <c r="D10497" s="5" t="n">
        <v>149</v>
      </c>
      <c r="E10497" s="5" t="n">
        <v>3</v>
      </c>
      <c r="F10497" s="5" t="n">
        <v>0</v>
      </c>
      <c r="G10497" s="5">
        <f>E10497-F10497</f>
        <v/>
      </c>
      <c r="H10497" s="5">
        <f>'Notes'!$B$4</f>
        <v/>
      </c>
      <c r="I10497" s="5">
        <f>ROUNDUP(D10497/H10497,0)</f>
        <v/>
      </c>
      <c r="J10497" s="6">
        <f>G10497-I10497</f>
        <v/>
      </c>
      <c r="K10497" s="4">
        <f>IF(J10497&lt;0,"Deficit",IF(J10497=0,"Exact fit","Surplus"))</f>
        <v/>
      </c>
    </row>
    <row r="10498">
      <c r="A10498" s="4" t="n">
        <v>340107</v>
      </c>
      <c r="B10498" s="4" t="inlineStr">
        <is>
          <t>GS VUGA</t>
        </is>
      </c>
      <c r="C10498" s="4" t="inlineStr">
        <is>
          <t>P6</t>
        </is>
      </c>
      <c r="D10498" s="5" t="n">
        <v>118</v>
      </c>
      <c r="E10498" s="5" t="n">
        <v>3</v>
      </c>
      <c r="F10498" s="5" t="n">
        <v>0</v>
      </c>
      <c r="G10498" s="5">
        <f>E10498-F10498</f>
        <v/>
      </c>
      <c r="H10498" s="5">
        <f>'Notes'!$B$4</f>
        <v/>
      </c>
      <c r="I10498" s="5">
        <f>ROUNDUP(D10498/H10498,0)</f>
        <v/>
      </c>
      <c r="J10498" s="6">
        <f>G10498-I10498</f>
        <v/>
      </c>
      <c r="K10498" s="4">
        <f>IF(J10498&lt;0,"Deficit",IF(J10498=0,"Exact fit","Surplus"))</f>
        <v/>
      </c>
    </row>
    <row r="10499">
      <c r="A10499" s="4" t="n">
        <v>340108</v>
      </c>
      <c r="B10499" s="4" t="inlineStr">
        <is>
          <t>EP KIJOTE</t>
        </is>
      </c>
      <c r="C10499" s="4" t="inlineStr">
        <is>
          <t>P1</t>
        </is>
      </c>
      <c r="D10499" s="5" t="n">
        <v>134</v>
      </c>
      <c r="E10499" s="5" t="n">
        <v>4</v>
      </c>
      <c r="F10499" s="5" t="n">
        <v>2</v>
      </c>
      <c r="G10499" s="5">
        <f>E10499-F10499</f>
        <v/>
      </c>
      <c r="H10499" s="5">
        <f>'Notes'!$B$4</f>
        <v/>
      </c>
      <c r="I10499" s="5">
        <f>ROUNDUP(D10499/H10499,0)</f>
        <v/>
      </c>
      <c r="J10499" s="6">
        <f>G10499-I10499</f>
        <v/>
      </c>
      <c r="K10499" s="4">
        <f>IF(J10499&lt;0,"Deficit",IF(J10499=0,"Exact fit","Surplus"))</f>
        <v/>
      </c>
    </row>
    <row r="10500">
      <c r="A10500" s="4" t="n">
        <v>340108</v>
      </c>
      <c r="B10500" s="4" t="inlineStr">
        <is>
          <t>EP KIJOTE</t>
        </is>
      </c>
      <c r="C10500" s="4" t="inlineStr">
        <is>
          <t>P2</t>
        </is>
      </c>
      <c r="D10500" s="5" t="n">
        <v>83</v>
      </c>
      <c r="E10500" s="5" t="n">
        <v>2</v>
      </c>
      <c r="F10500" s="5" t="n">
        <v>0</v>
      </c>
      <c r="G10500" s="5">
        <f>E10500-F10500</f>
        <v/>
      </c>
      <c r="H10500" s="5">
        <f>'Notes'!$B$4</f>
        <v/>
      </c>
      <c r="I10500" s="5">
        <f>ROUNDUP(D10500/H10500,0)</f>
        <v/>
      </c>
      <c r="J10500" s="6">
        <f>G10500-I10500</f>
        <v/>
      </c>
      <c r="K10500" s="4">
        <f>IF(J10500&lt;0,"Deficit",IF(J10500=0,"Exact fit","Surplus"))</f>
        <v/>
      </c>
    </row>
    <row r="10501">
      <c r="A10501" s="4" t="n">
        <v>340108</v>
      </c>
      <c r="B10501" s="4" t="inlineStr">
        <is>
          <t>EP KIJOTE</t>
        </is>
      </c>
      <c r="C10501" s="4" t="inlineStr">
        <is>
          <t>P3</t>
        </is>
      </c>
      <c r="D10501" s="5" t="n">
        <v>74</v>
      </c>
      <c r="E10501" s="5" t="n">
        <v>2</v>
      </c>
      <c r="F10501" s="5" t="n">
        <v>0</v>
      </c>
      <c r="G10501" s="5">
        <f>E10501-F10501</f>
        <v/>
      </c>
      <c r="H10501" s="5">
        <f>'Notes'!$B$4</f>
        <v/>
      </c>
      <c r="I10501" s="5">
        <f>ROUNDUP(D10501/H10501,0)</f>
        <v/>
      </c>
      <c r="J10501" s="6">
        <f>G10501-I10501</f>
        <v/>
      </c>
      <c r="K10501" s="4">
        <f>IF(J10501&lt;0,"Deficit",IF(J10501=0,"Exact fit","Surplus"))</f>
        <v/>
      </c>
    </row>
    <row r="10502">
      <c r="A10502" s="4" t="n">
        <v>340108</v>
      </c>
      <c r="B10502" s="4" t="inlineStr">
        <is>
          <t>EP KIJOTE</t>
        </is>
      </c>
      <c r="C10502" s="4" t="inlineStr">
        <is>
          <t>P4</t>
        </is>
      </c>
      <c r="D10502" s="5" t="n">
        <v>91</v>
      </c>
      <c r="E10502" s="5" t="n">
        <v>2</v>
      </c>
      <c r="F10502" s="5" t="n">
        <v>0</v>
      </c>
      <c r="G10502" s="5">
        <f>E10502-F10502</f>
        <v/>
      </c>
      <c r="H10502" s="5">
        <f>'Notes'!$B$4</f>
        <v/>
      </c>
      <c r="I10502" s="5">
        <f>ROUNDUP(D10502/H10502,0)</f>
        <v/>
      </c>
      <c r="J10502" s="6">
        <f>G10502-I10502</f>
        <v/>
      </c>
      <c r="K10502" s="4">
        <f>IF(J10502&lt;0,"Deficit",IF(J10502=0,"Exact fit","Surplus"))</f>
        <v/>
      </c>
    </row>
    <row r="10503">
      <c r="A10503" s="4" t="n">
        <v>340108</v>
      </c>
      <c r="B10503" s="4" t="inlineStr">
        <is>
          <t>EP KIJOTE</t>
        </is>
      </c>
      <c r="C10503" s="4" t="inlineStr">
        <is>
          <t>P5</t>
        </is>
      </c>
      <c r="D10503" s="5" t="n">
        <v>84</v>
      </c>
      <c r="E10503" s="5" t="n">
        <v>2</v>
      </c>
      <c r="F10503" s="5" t="n">
        <v>0</v>
      </c>
      <c r="G10503" s="5">
        <f>E10503-F10503</f>
        <v/>
      </c>
      <c r="H10503" s="5">
        <f>'Notes'!$B$4</f>
        <v/>
      </c>
      <c r="I10503" s="5">
        <f>ROUNDUP(D10503/H10503,0)</f>
        <v/>
      </c>
      <c r="J10503" s="6">
        <f>G10503-I10503</f>
        <v/>
      </c>
      <c r="K10503" s="4">
        <f>IF(J10503&lt;0,"Deficit",IF(J10503=0,"Exact fit","Surplus"))</f>
        <v/>
      </c>
    </row>
    <row r="10504">
      <c r="A10504" s="4" t="n">
        <v>340108</v>
      </c>
      <c r="B10504" s="4" t="inlineStr">
        <is>
          <t>EP KIJOTE</t>
        </is>
      </c>
      <c r="C10504" s="4" t="inlineStr">
        <is>
          <t>P6</t>
        </is>
      </c>
      <c r="D10504" s="5" t="n">
        <v>67</v>
      </c>
      <c r="E10504" s="5" t="n">
        <v>2</v>
      </c>
      <c r="F10504" s="5" t="n">
        <v>0</v>
      </c>
      <c r="G10504" s="5">
        <f>E10504-F10504</f>
        <v/>
      </c>
      <c r="H10504" s="5">
        <f>'Notes'!$B$4</f>
        <v/>
      </c>
      <c r="I10504" s="5">
        <f>ROUNDUP(D10504/H10504,0)</f>
        <v/>
      </c>
      <c r="J10504" s="6">
        <f>G10504-I10504</f>
        <v/>
      </c>
      <c r="K10504" s="4">
        <f>IF(J10504&lt;0,"Deficit",IF(J10504=0,"Exact fit","Surplus"))</f>
        <v/>
      </c>
    </row>
    <row r="10505">
      <c r="A10505" s="4" t="n">
        <v>340109</v>
      </c>
      <c r="B10505" s="4" t="inlineStr">
        <is>
          <t>EP KORA ADVENTISTE</t>
        </is>
      </c>
      <c r="C10505" s="4" t="inlineStr">
        <is>
          <t>P1</t>
        </is>
      </c>
      <c r="D10505" s="5" t="n">
        <v>220</v>
      </c>
      <c r="E10505" s="5" t="n">
        <v>6</v>
      </c>
      <c r="F10505" s="5" t="n">
        <v>3</v>
      </c>
      <c r="G10505" s="5">
        <f>E10505-F10505</f>
        <v/>
      </c>
      <c r="H10505" s="5">
        <f>'Notes'!$B$4</f>
        <v/>
      </c>
      <c r="I10505" s="5">
        <f>ROUNDUP(D10505/H10505,0)</f>
        <v/>
      </c>
      <c r="J10505" s="6">
        <f>G10505-I10505</f>
        <v/>
      </c>
      <c r="K10505" s="4">
        <f>IF(J10505&lt;0,"Deficit",IF(J10505=0,"Exact fit","Surplus"))</f>
        <v/>
      </c>
    </row>
    <row r="10506">
      <c r="A10506" s="4" t="n">
        <v>340109</v>
      </c>
      <c r="B10506" s="4" t="inlineStr">
        <is>
          <t>EP KORA ADVENTISTE</t>
        </is>
      </c>
      <c r="C10506" s="4" t="inlineStr">
        <is>
          <t>P2</t>
        </is>
      </c>
      <c r="D10506" s="5" t="n">
        <v>165</v>
      </c>
      <c r="E10506" s="5" t="n">
        <v>4</v>
      </c>
      <c r="F10506" s="5" t="n">
        <v>2</v>
      </c>
      <c r="G10506" s="5">
        <f>E10506-F10506</f>
        <v/>
      </c>
      <c r="H10506" s="5">
        <f>'Notes'!$B$4</f>
        <v/>
      </c>
      <c r="I10506" s="5">
        <f>ROUNDUP(D10506/H10506,0)</f>
        <v/>
      </c>
      <c r="J10506" s="6">
        <f>G10506-I10506</f>
        <v/>
      </c>
      <c r="K10506" s="4">
        <f>IF(J10506&lt;0,"Deficit",IF(J10506=0,"Exact fit","Surplus"))</f>
        <v/>
      </c>
    </row>
    <row r="10507">
      <c r="A10507" s="4" t="n">
        <v>340109</v>
      </c>
      <c r="B10507" s="4" t="inlineStr">
        <is>
          <t>EP KORA ADVENTISTE</t>
        </is>
      </c>
      <c r="C10507" s="4" t="inlineStr">
        <is>
          <t>P3</t>
        </is>
      </c>
      <c r="D10507" s="5" t="n">
        <v>161</v>
      </c>
      <c r="E10507" s="5" t="n">
        <v>4</v>
      </c>
      <c r="F10507" s="5" t="n">
        <v>2</v>
      </c>
      <c r="G10507" s="5">
        <f>E10507-F10507</f>
        <v/>
      </c>
      <c r="H10507" s="5">
        <f>'Notes'!$B$4</f>
        <v/>
      </c>
      <c r="I10507" s="5">
        <f>ROUNDUP(D10507/H10507,0)</f>
        <v/>
      </c>
      <c r="J10507" s="6">
        <f>G10507-I10507</f>
        <v/>
      </c>
      <c r="K10507" s="4">
        <f>IF(J10507&lt;0,"Deficit",IF(J10507=0,"Exact fit","Surplus"))</f>
        <v/>
      </c>
    </row>
    <row r="10508">
      <c r="A10508" s="4" t="n">
        <v>340109</v>
      </c>
      <c r="B10508" s="4" t="inlineStr">
        <is>
          <t>EP KORA ADVENTISTE</t>
        </is>
      </c>
      <c r="C10508" s="4" t="inlineStr">
        <is>
          <t>P4</t>
        </is>
      </c>
      <c r="D10508" s="5" t="n">
        <v>168</v>
      </c>
      <c r="E10508" s="5" t="n">
        <v>3</v>
      </c>
      <c r="F10508" s="5" t="n">
        <v>0</v>
      </c>
      <c r="G10508" s="5">
        <f>E10508-F10508</f>
        <v/>
      </c>
      <c r="H10508" s="5">
        <f>'Notes'!$B$4</f>
        <v/>
      </c>
      <c r="I10508" s="5">
        <f>ROUNDUP(D10508/H10508,0)</f>
        <v/>
      </c>
      <c r="J10508" s="6">
        <f>G10508-I10508</f>
        <v/>
      </c>
      <c r="K10508" s="4">
        <f>IF(J10508&lt;0,"Deficit",IF(J10508=0,"Exact fit","Surplus"))</f>
        <v/>
      </c>
    </row>
    <row r="10509">
      <c r="A10509" s="4" t="n">
        <v>340109</v>
      </c>
      <c r="B10509" s="4" t="inlineStr">
        <is>
          <t>EP KORA ADVENTISTE</t>
        </is>
      </c>
      <c r="C10509" s="4" t="inlineStr">
        <is>
          <t>P5</t>
        </is>
      </c>
      <c r="D10509" s="5" t="n">
        <v>165</v>
      </c>
      <c r="E10509" s="5" t="n">
        <v>3</v>
      </c>
      <c r="F10509" s="5" t="n">
        <v>0</v>
      </c>
      <c r="G10509" s="5">
        <f>E10509-F10509</f>
        <v/>
      </c>
      <c r="H10509" s="5">
        <f>'Notes'!$B$4</f>
        <v/>
      </c>
      <c r="I10509" s="5">
        <f>ROUNDUP(D10509/H10509,0)</f>
        <v/>
      </c>
      <c r="J10509" s="6">
        <f>G10509-I10509</f>
        <v/>
      </c>
      <c r="K10509" s="4">
        <f>IF(J10509&lt;0,"Deficit",IF(J10509=0,"Exact fit","Surplus"))</f>
        <v/>
      </c>
    </row>
    <row r="10510">
      <c r="A10510" s="4" t="n">
        <v>340109</v>
      </c>
      <c r="B10510" s="4" t="inlineStr">
        <is>
          <t>EP KORA ADVENTISTE</t>
        </is>
      </c>
      <c r="C10510" s="4" t="inlineStr">
        <is>
          <t>P6</t>
        </is>
      </c>
      <c r="D10510" s="5" t="n">
        <v>89</v>
      </c>
      <c r="E10510" s="5" t="n">
        <v>2</v>
      </c>
      <c r="F10510" s="5" t="n">
        <v>0</v>
      </c>
      <c r="G10510" s="5">
        <f>E10510-F10510</f>
        <v/>
      </c>
      <c r="H10510" s="5">
        <f>'Notes'!$B$4</f>
        <v/>
      </c>
      <c r="I10510" s="5">
        <f>ROUNDUP(D10510/H10510,0)</f>
        <v/>
      </c>
      <c r="J10510" s="6">
        <f>G10510-I10510</f>
        <v/>
      </c>
      <c r="K10510" s="4">
        <f>IF(J10510&lt;0,"Deficit",IF(J10510=0,"Exact fit","Surplus"))</f>
        <v/>
      </c>
    </row>
    <row r="10511">
      <c r="A10511" s="4" t="n">
        <v>340110</v>
      </c>
      <c r="B10511" s="4" t="inlineStr">
        <is>
          <t>GS KORA CATHOLIQUE</t>
        </is>
      </c>
      <c r="C10511" s="4" t="inlineStr">
        <is>
          <t>P1</t>
        </is>
      </c>
      <c r="D10511" s="5" t="n">
        <v>186</v>
      </c>
      <c r="E10511" s="5" t="n">
        <v>4</v>
      </c>
      <c r="F10511" s="5" t="n">
        <v>1</v>
      </c>
      <c r="G10511" s="5">
        <f>E10511-F10511</f>
        <v/>
      </c>
      <c r="H10511" s="5">
        <f>'Notes'!$B$4</f>
        <v/>
      </c>
      <c r="I10511" s="5">
        <f>ROUNDUP(D10511/H10511,0)</f>
        <v/>
      </c>
      <c r="J10511" s="6">
        <f>G10511-I10511</f>
        <v/>
      </c>
      <c r="K10511" s="4">
        <f>IF(J10511&lt;0,"Deficit",IF(J10511=0,"Exact fit","Surplus"))</f>
        <v/>
      </c>
    </row>
    <row r="10512">
      <c r="A10512" s="4" t="n">
        <v>340110</v>
      </c>
      <c r="B10512" s="4" t="inlineStr">
        <is>
          <t>GS KORA CATHOLIQUE</t>
        </is>
      </c>
      <c r="C10512" s="4" t="inlineStr">
        <is>
          <t>P2</t>
        </is>
      </c>
      <c r="D10512" s="5" t="n">
        <v>250</v>
      </c>
      <c r="E10512" s="5" t="n">
        <v>6</v>
      </c>
      <c r="F10512" s="5" t="n">
        <v>1</v>
      </c>
      <c r="G10512" s="5">
        <f>E10512-F10512</f>
        <v/>
      </c>
      <c r="H10512" s="5">
        <f>'Notes'!$B$4</f>
        <v/>
      </c>
      <c r="I10512" s="5">
        <f>ROUNDUP(D10512/H10512,0)</f>
        <v/>
      </c>
      <c r="J10512" s="6">
        <f>G10512-I10512</f>
        <v/>
      </c>
      <c r="K10512" s="4">
        <f>IF(J10512&lt;0,"Deficit",IF(J10512=0,"Exact fit","Surplus"))</f>
        <v/>
      </c>
    </row>
    <row r="10513">
      <c r="A10513" s="4" t="n">
        <v>340110</v>
      </c>
      <c r="B10513" s="4" t="inlineStr">
        <is>
          <t>GS KORA CATHOLIQUE</t>
        </is>
      </c>
      <c r="C10513" s="4" t="inlineStr">
        <is>
          <t>P3</t>
        </is>
      </c>
      <c r="D10513" s="5" t="n">
        <v>165</v>
      </c>
      <c r="E10513" s="5" t="n">
        <v>4</v>
      </c>
      <c r="F10513" s="5" t="n">
        <v>0</v>
      </c>
      <c r="G10513" s="5">
        <f>E10513-F10513</f>
        <v/>
      </c>
      <c r="H10513" s="5">
        <f>'Notes'!$B$4</f>
        <v/>
      </c>
      <c r="I10513" s="5">
        <f>ROUNDUP(D10513/H10513,0)</f>
        <v/>
      </c>
      <c r="J10513" s="6">
        <f>G10513-I10513</f>
        <v/>
      </c>
      <c r="K10513" s="4">
        <f>IF(J10513&lt;0,"Deficit",IF(J10513=0,"Exact fit","Surplus"))</f>
        <v/>
      </c>
    </row>
    <row r="10514">
      <c r="A10514" s="4" t="n">
        <v>340110</v>
      </c>
      <c r="B10514" s="4" t="inlineStr">
        <is>
          <t>GS KORA CATHOLIQUE</t>
        </is>
      </c>
      <c r="C10514" s="4" t="inlineStr">
        <is>
          <t>P4</t>
        </is>
      </c>
      <c r="D10514" s="5" t="n">
        <v>154</v>
      </c>
      <c r="E10514" s="5" t="n">
        <v>3</v>
      </c>
      <c r="F10514" s="5" t="n">
        <v>0</v>
      </c>
      <c r="G10514" s="5">
        <f>E10514-F10514</f>
        <v/>
      </c>
      <c r="H10514" s="5">
        <f>'Notes'!$B$4</f>
        <v/>
      </c>
      <c r="I10514" s="5">
        <f>ROUNDUP(D10514/H10514,0)</f>
        <v/>
      </c>
      <c r="J10514" s="6">
        <f>G10514-I10514</f>
        <v/>
      </c>
      <c r="K10514" s="4">
        <f>IF(J10514&lt;0,"Deficit",IF(J10514=0,"Exact fit","Surplus"))</f>
        <v/>
      </c>
    </row>
    <row r="10515">
      <c r="A10515" s="4" t="n">
        <v>340110</v>
      </c>
      <c r="B10515" s="4" t="inlineStr">
        <is>
          <t>GS KORA CATHOLIQUE</t>
        </is>
      </c>
      <c r="C10515" s="4" t="inlineStr">
        <is>
          <t>P5</t>
        </is>
      </c>
      <c r="D10515" s="5" t="n">
        <v>186</v>
      </c>
      <c r="E10515" s="5" t="n">
        <v>4</v>
      </c>
      <c r="F10515" s="5" t="n">
        <v>0</v>
      </c>
      <c r="G10515" s="5">
        <f>E10515-F10515</f>
        <v/>
      </c>
      <c r="H10515" s="5">
        <f>'Notes'!$B$4</f>
        <v/>
      </c>
      <c r="I10515" s="5">
        <f>ROUNDUP(D10515/H10515,0)</f>
        <v/>
      </c>
      <c r="J10515" s="6">
        <f>G10515-I10515</f>
        <v/>
      </c>
      <c r="K10515" s="4">
        <f>IF(J10515&lt;0,"Deficit",IF(J10515=0,"Exact fit","Surplus"))</f>
        <v/>
      </c>
    </row>
    <row r="10516">
      <c r="A10516" s="4" t="n">
        <v>340110</v>
      </c>
      <c r="B10516" s="4" t="inlineStr">
        <is>
          <t>GS KORA CATHOLIQUE</t>
        </is>
      </c>
      <c r="C10516" s="4" t="inlineStr">
        <is>
          <t>P6</t>
        </is>
      </c>
      <c r="D10516" s="5" t="n">
        <v>213</v>
      </c>
      <c r="E10516" s="5" t="n">
        <v>4</v>
      </c>
      <c r="F10516" s="5" t="n">
        <v>0</v>
      </c>
      <c r="G10516" s="5">
        <f>E10516-F10516</f>
        <v/>
      </c>
      <c r="H10516" s="5">
        <f>'Notes'!$B$4</f>
        <v/>
      </c>
      <c r="I10516" s="5">
        <f>ROUNDUP(D10516/H10516,0)</f>
        <v/>
      </c>
      <c r="J10516" s="6">
        <f>G10516-I10516</f>
        <v/>
      </c>
      <c r="K10516" s="4">
        <f>IF(J10516&lt;0,"Deficit",IF(J10516=0,"Exact fit","Surplus"))</f>
        <v/>
      </c>
    </row>
    <row r="10517">
      <c r="A10517" s="4" t="n">
        <v>340112</v>
      </c>
      <c r="B10517" s="4" t="inlineStr">
        <is>
          <t>EP NYABIHU CHRISTIAN ACADEMY</t>
        </is>
      </c>
      <c r="C10517" s="4" t="inlineStr">
        <is>
          <t>P1</t>
        </is>
      </c>
      <c r="D10517" s="5" t="n">
        <v>60</v>
      </c>
      <c r="E10517" s="5" t="n">
        <v>1</v>
      </c>
      <c r="F10517" s="5" t="n">
        <v>0</v>
      </c>
      <c r="G10517" s="5">
        <f>E10517-F10517</f>
        <v/>
      </c>
      <c r="H10517" s="5">
        <f>'Notes'!$B$4</f>
        <v/>
      </c>
      <c r="I10517" s="5">
        <f>ROUNDUP(D10517/H10517,0)</f>
        <v/>
      </c>
      <c r="J10517" s="6">
        <f>G10517-I10517</f>
        <v/>
      </c>
      <c r="K10517" s="4">
        <f>IF(J10517&lt;0,"Deficit",IF(J10517=0,"Exact fit","Surplus"))</f>
        <v/>
      </c>
    </row>
    <row r="10518">
      <c r="A10518" s="4" t="n">
        <v>340112</v>
      </c>
      <c r="B10518" s="4" t="inlineStr">
        <is>
          <t>EP NYABIHU CHRISTIAN ACADEMY</t>
        </is>
      </c>
      <c r="C10518" s="4" t="inlineStr">
        <is>
          <t>P2</t>
        </is>
      </c>
      <c r="D10518" s="5" t="n">
        <v>57</v>
      </c>
      <c r="E10518" s="5" t="n">
        <v>1</v>
      </c>
      <c r="F10518" s="5" t="n">
        <v>0</v>
      </c>
      <c r="G10518" s="5">
        <f>E10518-F10518</f>
        <v/>
      </c>
      <c r="H10518" s="5">
        <f>'Notes'!$B$4</f>
        <v/>
      </c>
      <c r="I10518" s="5">
        <f>ROUNDUP(D10518/H10518,0)</f>
        <v/>
      </c>
      <c r="J10518" s="6">
        <f>G10518-I10518</f>
        <v/>
      </c>
      <c r="K10518" s="4">
        <f>IF(J10518&lt;0,"Deficit",IF(J10518=0,"Exact fit","Surplus"))</f>
        <v/>
      </c>
    </row>
    <row r="10519">
      <c r="A10519" s="4" t="n">
        <v>340112</v>
      </c>
      <c r="B10519" s="4" t="inlineStr">
        <is>
          <t>EP NYABIHU CHRISTIAN ACADEMY</t>
        </is>
      </c>
      <c r="C10519" s="4" t="inlineStr">
        <is>
          <t>P3</t>
        </is>
      </c>
      <c r="D10519" s="5" t="n">
        <v>58</v>
      </c>
      <c r="E10519" s="5" t="n">
        <v>1</v>
      </c>
      <c r="F10519" s="5" t="n">
        <v>0</v>
      </c>
      <c r="G10519" s="5">
        <f>E10519-F10519</f>
        <v/>
      </c>
      <c r="H10519" s="5">
        <f>'Notes'!$B$4</f>
        <v/>
      </c>
      <c r="I10519" s="5">
        <f>ROUNDUP(D10519/H10519,0)</f>
        <v/>
      </c>
      <c r="J10519" s="6">
        <f>G10519-I10519</f>
        <v/>
      </c>
      <c r="K10519" s="4">
        <f>IF(J10519&lt;0,"Deficit",IF(J10519=0,"Exact fit","Surplus"))</f>
        <v/>
      </c>
    </row>
    <row r="10520">
      <c r="A10520" s="4" t="n">
        <v>340112</v>
      </c>
      <c r="B10520" s="4" t="inlineStr">
        <is>
          <t>EP NYABIHU CHRISTIAN ACADEMY</t>
        </is>
      </c>
      <c r="C10520" s="4" t="inlineStr">
        <is>
          <t>P4</t>
        </is>
      </c>
      <c r="D10520" s="5" t="n">
        <v>60</v>
      </c>
      <c r="E10520" s="5" t="n">
        <v>1</v>
      </c>
      <c r="F10520" s="5" t="n">
        <v>0</v>
      </c>
      <c r="G10520" s="5">
        <f>E10520-F10520</f>
        <v/>
      </c>
      <c r="H10520" s="5">
        <f>'Notes'!$B$4</f>
        <v/>
      </c>
      <c r="I10520" s="5">
        <f>ROUNDUP(D10520/H10520,0)</f>
        <v/>
      </c>
      <c r="J10520" s="6">
        <f>G10520-I10520</f>
        <v/>
      </c>
      <c r="K10520" s="4">
        <f>IF(J10520&lt;0,"Deficit",IF(J10520=0,"Exact fit","Surplus"))</f>
        <v/>
      </c>
    </row>
    <row r="10521">
      <c r="A10521" s="4" t="n">
        <v>340112</v>
      </c>
      <c r="B10521" s="4" t="inlineStr">
        <is>
          <t>EP NYABIHU CHRISTIAN ACADEMY</t>
        </is>
      </c>
      <c r="C10521" s="4" t="inlineStr">
        <is>
          <t>P5</t>
        </is>
      </c>
      <c r="D10521" s="5" t="n">
        <v>60</v>
      </c>
      <c r="E10521" s="5" t="n">
        <v>1</v>
      </c>
      <c r="F10521" s="5" t="n">
        <v>0</v>
      </c>
      <c r="G10521" s="5">
        <f>E10521-F10521</f>
        <v/>
      </c>
      <c r="H10521" s="5">
        <f>'Notes'!$B$4</f>
        <v/>
      </c>
      <c r="I10521" s="5">
        <f>ROUNDUP(D10521/H10521,0)</f>
        <v/>
      </c>
      <c r="J10521" s="6">
        <f>G10521-I10521</f>
        <v/>
      </c>
      <c r="K10521" s="4">
        <f>IF(J10521&lt;0,"Deficit",IF(J10521=0,"Exact fit","Surplus"))</f>
        <v/>
      </c>
    </row>
    <row r="10522">
      <c r="A10522" s="4" t="n">
        <v>340112</v>
      </c>
      <c r="B10522" s="4" t="inlineStr">
        <is>
          <t>EP NYABIHU CHRISTIAN ACADEMY</t>
        </is>
      </c>
      <c r="C10522" s="4" t="inlineStr">
        <is>
          <t>P6</t>
        </is>
      </c>
      <c r="D10522" s="5" t="n">
        <v>32</v>
      </c>
      <c r="E10522" s="5" t="n">
        <v>1</v>
      </c>
      <c r="F10522" s="5" t="n">
        <v>0</v>
      </c>
      <c r="G10522" s="5">
        <f>E10522-F10522</f>
        <v/>
      </c>
      <c r="H10522" s="5">
        <f>'Notes'!$B$4</f>
        <v/>
      </c>
      <c r="I10522" s="5">
        <f>ROUNDUP(D10522/H10522,0)</f>
        <v/>
      </c>
      <c r="J10522" s="6">
        <f>G10522-I10522</f>
        <v/>
      </c>
      <c r="K10522" s="4">
        <f>IF(J10522&lt;0,"Deficit",IF(J10522=0,"Exact fit","Surplus"))</f>
        <v/>
      </c>
    </row>
    <row r="10523">
      <c r="A10523" s="4" t="n">
        <v>340113</v>
      </c>
      <c r="B10523" s="4" t="inlineStr">
        <is>
          <t>EP BASUMBA</t>
        </is>
      </c>
      <c r="C10523" s="4" t="inlineStr">
        <is>
          <t>P1</t>
        </is>
      </c>
      <c r="D10523" s="5" t="n">
        <v>92</v>
      </c>
      <c r="E10523" s="5" t="n">
        <v>3</v>
      </c>
      <c r="F10523" s="5" t="n">
        <v>0</v>
      </c>
      <c r="G10523" s="5">
        <f>E10523-F10523</f>
        <v/>
      </c>
      <c r="H10523" s="5">
        <f>'Notes'!$B$4</f>
        <v/>
      </c>
      <c r="I10523" s="5">
        <f>ROUNDUP(D10523/H10523,0)</f>
        <v/>
      </c>
      <c r="J10523" s="6">
        <f>G10523-I10523</f>
        <v/>
      </c>
      <c r="K10523" s="4">
        <f>IF(J10523&lt;0,"Deficit",IF(J10523=0,"Exact fit","Surplus"))</f>
        <v/>
      </c>
    </row>
    <row r="10524">
      <c r="A10524" s="4" t="n">
        <v>340113</v>
      </c>
      <c r="B10524" s="4" t="inlineStr">
        <is>
          <t>EP BASUMBA</t>
        </is>
      </c>
      <c r="C10524" s="4" t="inlineStr">
        <is>
          <t>P2</t>
        </is>
      </c>
      <c r="D10524" s="5" t="n">
        <v>74</v>
      </c>
      <c r="E10524" s="5" t="n">
        <v>2</v>
      </c>
      <c r="F10524" s="5" t="n">
        <v>0</v>
      </c>
      <c r="G10524" s="5">
        <f>E10524-F10524</f>
        <v/>
      </c>
      <c r="H10524" s="5">
        <f>'Notes'!$B$4</f>
        <v/>
      </c>
      <c r="I10524" s="5">
        <f>ROUNDUP(D10524/H10524,0)</f>
        <v/>
      </c>
      <c r="J10524" s="6">
        <f>G10524-I10524</f>
        <v/>
      </c>
      <c r="K10524" s="4">
        <f>IF(J10524&lt;0,"Deficit",IF(J10524=0,"Exact fit","Surplus"))</f>
        <v/>
      </c>
    </row>
    <row r="10525">
      <c r="A10525" s="4" t="n">
        <v>340113</v>
      </c>
      <c r="B10525" s="4" t="inlineStr">
        <is>
          <t>EP BASUMBA</t>
        </is>
      </c>
      <c r="C10525" s="4" t="inlineStr">
        <is>
          <t>P3</t>
        </is>
      </c>
      <c r="D10525" s="5" t="n">
        <v>77</v>
      </c>
      <c r="E10525" s="5" t="n">
        <v>2</v>
      </c>
      <c r="F10525" s="5" t="n">
        <v>0</v>
      </c>
      <c r="G10525" s="5">
        <f>E10525-F10525</f>
        <v/>
      </c>
      <c r="H10525" s="5">
        <f>'Notes'!$B$4</f>
        <v/>
      </c>
      <c r="I10525" s="5">
        <f>ROUNDUP(D10525/H10525,0)</f>
        <v/>
      </c>
      <c r="J10525" s="6">
        <f>G10525-I10525</f>
        <v/>
      </c>
      <c r="K10525" s="4">
        <f>IF(J10525&lt;0,"Deficit",IF(J10525=0,"Exact fit","Surplus"))</f>
        <v/>
      </c>
    </row>
    <row r="10526">
      <c r="A10526" s="4" t="n">
        <v>340113</v>
      </c>
      <c r="B10526" s="4" t="inlineStr">
        <is>
          <t>EP BASUMBA</t>
        </is>
      </c>
      <c r="C10526" s="4" t="inlineStr">
        <is>
          <t>P4</t>
        </is>
      </c>
      <c r="D10526" s="5" t="n">
        <v>100</v>
      </c>
      <c r="E10526" s="5" t="n">
        <v>2</v>
      </c>
      <c r="F10526" s="5" t="n">
        <v>0</v>
      </c>
      <c r="G10526" s="5">
        <f>E10526-F10526</f>
        <v/>
      </c>
      <c r="H10526" s="5">
        <f>'Notes'!$B$4</f>
        <v/>
      </c>
      <c r="I10526" s="5">
        <f>ROUNDUP(D10526/H10526,0)</f>
        <v/>
      </c>
      <c r="J10526" s="6">
        <f>G10526-I10526</f>
        <v/>
      </c>
      <c r="K10526" s="4">
        <f>IF(J10526&lt;0,"Deficit",IF(J10526=0,"Exact fit","Surplus"))</f>
        <v/>
      </c>
    </row>
    <row r="10527">
      <c r="A10527" s="4" t="n">
        <v>340113</v>
      </c>
      <c r="B10527" s="4" t="inlineStr">
        <is>
          <t>EP BASUMBA</t>
        </is>
      </c>
      <c r="C10527" s="4" t="inlineStr">
        <is>
          <t>P5</t>
        </is>
      </c>
      <c r="D10527" s="5" t="n">
        <v>45</v>
      </c>
      <c r="E10527" s="5" t="n">
        <v>1</v>
      </c>
      <c r="F10527" s="5" t="n">
        <v>0</v>
      </c>
      <c r="G10527" s="5">
        <f>E10527-F10527</f>
        <v/>
      </c>
      <c r="H10527" s="5">
        <f>'Notes'!$B$4</f>
        <v/>
      </c>
      <c r="I10527" s="5">
        <f>ROUNDUP(D10527/H10527,0)</f>
        <v/>
      </c>
      <c r="J10527" s="6">
        <f>G10527-I10527</f>
        <v/>
      </c>
      <c r="K10527" s="4">
        <f>IF(J10527&lt;0,"Deficit",IF(J10527=0,"Exact fit","Surplus"))</f>
        <v/>
      </c>
    </row>
    <row r="10528">
      <c r="A10528" s="4" t="n">
        <v>340113</v>
      </c>
      <c r="B10528" s="4" t="inlineStr">
        <is>
          <t>EP BASUMBA</t>
        </is>
      </c>
      <c r="C10528" s="4" t="inlineStr">
        <is>
          <t>P6</t>
        </is>
      </c>
      <c r="D10528" s="5" t="n">
        <v>49</v>
      </c>
      <c r="E10528" s="5" t="n">
        <v>2</v>
      </c>
      <c r="F10528" s="5" t="n">
        <v>0</v>
      </c>
      <c r="G10528" s="5">
        <f>E10528-F10528</f>
        <v/>
      </c>
      <c r="H10528" s="5">
        <f>'Notes'!$B$4</f>
        <v/>
      </c>
      <c r="I10528" s="5">
        <f>ROUNDUP(D10528/H10528,0)</f>
        <v/>
      </c>
      <c r="J10528" s="6">
        <f>G10528-I10528</f>
        <v/>
      </c>
      <c r="K10528" s="4">
        <f>IF(J10528&lt;0,"Deficit",IF(J10528=0,"Exact fit","Surplus"))</f>
        <v/>
      </c>
    </row>
    <row r="10529">
      <c r="A10529" s="4" t="n">
        <v>340116</v>
      </c>
      <c r="B10529" s="4" t="inlineStr">
        <is>
          <t>LEGACY NURSERY &amp; PRIMARY  SCHOOL</t>
        </is>
      </c>
      <c r="C10529" s="4" t="inlineStr">
        <is>
          <t>P1</t>
        </is>
      </c>
      <c r="D10529" s="5" t="n">
        <v>98</v>
      </c>
      <c r="E10529" s="5" t="n">
        <v>2</v>
      </c>
      <c r="F10529" s="5" t="n">
        <v>0</v>
      </c>
      <c r="G10529" s="5">
        <f>E10529-F10529</f>
        <v/>
      </c>
      <c r="H10529" s="5">
        <f>'Notes'!$B$4</f>
        <v/>
      </c>
      <c r="I10529" s="5">
        <f>ROUNDUP(D10529/H10529,0)</f>
        <v/>
      </c>
      <c r="J10529" s="6">
        <f>G10529-I10529</f>
        <v/>
      </c>
      <c r="K10529" s="4">
        <f>IF(J10529&lt;0,"Deficit",IF(J10529=0,"Exact fit","Surplus"))</f>
        <v/>
      </c>
    </row>
    <row r="10530">
      <c r="A10530" s="4" t="n">
        <v>340116</v>
      </c>
      <c r="B10530" s="4" t="inlineStr">
        <is>
          <t>LEGACY NURSERY &amp; PRIMARY  SCHOOL</t>
        </is>
      </c>
      <c r="C10530" s="4" t="inlineStr">
        <is>
          <t>P2</t>
        </is>
      </c>
      <c r="D10530" s="5" t="n">
        <v>119</v>
      </c>
      <c r="E10530" s="5" t="n">
        <v>3</v>
      </c>
      <c r="F10530" s="5" t="n">
        <v>0</v>
      </c>
      <c r="G10530" s="5">
        <f>E10530-F10530</f>
        <v/>
      </c>
      <c r="H10530" s="5">
        <f>'Notes'!$B$4</f>
        <v/>
      </c>
      <c r="I10530" s="5">
        <f>ROUNDUP(D10530/H10530,0)</f>
        <v/>
      </c>
      <c r="J10530" s="6">
        <f>G10530-I10530</f>
        <v/>
      </c>
      <c r="K10530" s="4">
        <f>IF(J10530&lt;0,"Deficit",IF(J10530=0,"Exact fit","Surplus"))</f>
        <v/>
      </c>
    </row>
    <row r="10531">
      <c r="A10531" s="4" t="n">
        <v>340116</v>
      </c>
      <c r="B10531" s="4" t="inlineStr">
        <is>
          <t>LEGACY NURSERY &amp; PRIMARY  SCHOOL</t>
        </is>
      </c>
      <c r="C10531" s="4" t="inlineStr">
        <is>
          <t>P3</t>
        </is>
      </c>
      <c r="D10531" s="5" t="n">
        <v>116</v>
      </c>
      <c r="E10531" s="5" t="n">
        <v>3</v>
      </c>
      <c r="F10531" s="5" t="n">
        <v>0</v>
      </c>
      <c r="G10531" s="5">
        <f>E10531-F10531</f>
        <v/>
      </c>
      <c r="H10531" s="5">
        <f>'Notes'!$B$4</f>
        <v/>
      </c>
      <c r="I10531" s="5">
        <f>ROUNDUP(D10531/H10531,0)</f>
        <v/>
      </c>
      <c r="J10531" s="6">
        <f>G10531-I10531</f>
        <v/>
      </c>
      <c r="K10531" s="4">
        <f>IF(J10531&lt;0,"Deficit",IF(J10531=0,"Exact fit","Surplus"))</f>
        <v/>
      </c>
    </row>
    <row r="10532">
      <c r="A10532" s="4" t="n">
        <v>340116</v>
      </c>
      <c r="B10532" s="4" t="inlineStr">
        <is>
          <t>LEGACY NURSERY &amp; PRIMARY  SCHOOL</t>
        </is>
      </c>
      <c r="C10532" s="4" t="inlineStr">
        <is>
          <t>P4</t>
        </is>
      </c>
      <c r="D10532" s="5" t="n">
        <v>152</v>
      </c>
      <c r="E10532" s="5" t="n">
        <v>4</v>
      </c>
      <c r="F10532" s="5" t="n">
        <v>0</v>
      </c>
      <c r="G10532" s="5">
        <f>E10532-F10532</f>
        <v/>
      </c>
      <c r="H10532" s="5">
        <f>'Notes'!$B$4</f>
        <v/>
      </c>
      <c r="I10532" s="5">
        <f>ROUNDUP(D10532/H10532,0)</f>
        <v/>
      </c>
      <c r="J10532" s="6">
        <f>G10532-I10532</f>
        <v/>
      </c>
      <c r="K10532" s="4">
        <f>IF(J10532&lt;0,"Deficit",IF(J10532=0,"Exact fit","Surplus"))</f>
        <v/>
      </c>
    </row>
    <row r="10533">
      <c r="A10533" s="4" t="n">
        <v>340116</v>
      </c>
      <c r="B10533" s="4" t="inlineStr">
        <is>
          <t>LEGACY NURSERY &amp; PRIMARY  SCHOOL</t>
        </is>
      </c>
      <c r="C10533" s="4" t="inlineStr">
        <is>
          <t>P5</t>
        </is>
      </c>
      <c r="D10533" s="5" t="n">
        <v>134</v>
      </c>
      <c r="E10533" s="5" t="n">
        <v>3</v>
      </c>
      <c r="F10533" s="5" t="n">
        <v>0</v>
      </c>
      <c r="G10533" s="5">
        <f>E10533-F10533</f>
        <v/>
      </c>
      <c r="H10533" s="5">
        <f>'Notes'!$B$4</f>
        <v/>
      </c>
      <c r="I10533" s="5">
        <f>ROUNDUP(D10533/H10533,0)</f>
        <v/>
      </c>
      <c r="J10533" s="6">
        <f>G10533-I10533</f>
        <v/>
      </c>
      <c r="K10533" s="4">
        <f>IF(J10533&lt;0,"Deficit",IF(J10533=0,"Exact fit","Surplus"))</f>
        <v/>
      </c>
    </row>
    <row r="10534">
      <c r="A10534" s="4" t="n">
        <v>340116</v>
      </c>
      <c r="B10534" s="4" t="inlineStr">
        <is>
          <t>LEGACY NURSERY &amp; PRIMARY  SCHOOL</t>
        </is>
      </c>
      <c r="C10534" s="4" t="inlineStr">
        <is>
          <t>P6</t>
        </is>
      </c>
      <c r="D10534" s="5" t="n">
        <v>70</v>
      </c>
      <c r="E10534" s="5" t="n">
        <v>2</v>
      </c>
      <c r="F10534" s="5" t="n">
        <v>0</v>
      </c>
      <c r="G10534" s="5">
        <f>E10534-F10534</f>
        <v/>
      </c>
      <c r="H10534" s="5">
        <f>'Notes'!$B$4</f>
        <v/>
      </c>
      <c r="I10534" s="5">
        <f>ROUNDUP(D10534/H10534,0)</f>
        <v/>
      </c>
      <c r="J10534" s="6">
        <f>G10534-I10534</f>
        <v/>
      </c>
      <c r="K10534" s="4">
        <f>IF(J10534&lt;0,"Deficit",IF(J10534=0,"Exact fit","Surplus"))</f>
        <v/>
      </c>
    </row>
    <row r="10535">
      <c r="A10535" s="4" t="n">
        <v>340117</v>
      </c>
      <c r="B10535" s="4" t="inlineStr">
        <is>
          <t>EP KARIYERI</t>
        </is>
      </c>
      <c r="C10535" s="4" t="inlineStr">
        <is>
          <t>P1</t>
        </is>
      </c>
      <c r="D10535" s="5" t="n">
        <v>172</v>
      </c>
      <c r="E10535" s="5" t="n">
        <v>4</v>
      </c>
      <c r="F10535" s="5" t="n">
        <v>2</v>
      </c>
      <c r="G10535" s="5">
        <f>E10535-F10535</f>
        <v/>
      </c>
      <c r="H10535" s="5">
        <f>'Notes'!$B$4</f>
        <v/>
      </c>
      <c r="I10535" s="5">
        <f>ROUNDUP(D10535/H10535,0)</f>
        <v/>
      </c>
      <c r="J10535" s="6">
        <f>G10535-I10535</f>
        <v/>
      </c>
      <c r="K10535" s="4">
        <f>IF(J10535&lt;0,"Deficit",IF(J10535=0,"Exact fit","Surplus"))</f>
        <v/>
      </c>
    </row>
    <row r="10536">
      <c r="A10536" s="4" t="n">
        <v>340117</v>
      </c>
      <c r="B10536" s="4" t="inlineStr">
        <is>
          <t>EP KARIYERI</t>
        </is>
      </c>
      <c r="C10536" s="4" t="inlineStr">
        <is>
          <t>P2</t>
        </is>
      </c>
      <c r="D10536" s="5" t="n">
        <v>175</v>
      </c>
      <c r="E10536" s="5" t="n">
        <v>4</v>
      </c>
      <c r="F10536" s="5" t="n">
        <v>2</v>
      </c>
      <c r="G10536" s="5">
        <f>E10536-F10536</f>
        <v/>
      </c>
      <c r="H10536" s="5">
        <f>'Notes'!$B$4</f>
        <v/>
      </c>
      <c r="I10536" s="5">
        <f>ROUNDUP(D10536/H10536,0)</f>
        <v/>
      </c>
      <c r="J10536" s="6">
        <f>G10536-I10536</f>
        <v/>
      </c>
      <c r="K10536" s="4">
        <f>IF(J10536&lt;0,"Deficit",IF(J10536=0,"Exact fit","Surplus"))</f>
        <v/>
      </c>
    </row>
    <row r="10537">
      <c r="A10537" s="4" t="n">
        <v>340117</v>
      </c>
      <c r="B10537" s="4" t="inlineStr">
        <is>
          <t>EP KARIYERI</t>
        </is>
      </c>
      <c r="C10537" s="4" t="inlineStr">
        <is>
          <t>P3</t>
        </is>
      </c>
      <c r="D10537" s="5" t="n">
        <v>85</v>
      </c>
      <c r="E10537" s="5" t="n">
        <v>2</v>
      </c>
      <c r="F10537" s="5" t="n">
        <v>0</v>
      </c>
      <c r="G10537" s="5">
        <f>E10537-F10537</f>
        <v/>
      </c>
      <c r="H10537" s="5">
        <f>'Notes'!$B$4</f>
        <v/>
      </c>
      <c r="I10537" s="5">
        <f>ROUNDUP(D10537/H10537,0)</f>
        <v/>
      </c>
      <c r="J10537" s="6">
        <f>G10537-I10537</f>
        <v/>
      </c>
      <c r="K10537" s="4">
        <f>IF(J10537&lt;0,"Deficit",IF(J10537=0,"Exact fit","Surplus"))</f>
        <v/>
      </c>
    </row>
    <row r="10538">
      <c r="A10538" s="4" t="n">
        <v>340117</v>
      </c>
      <c r="B10538" s="4" t="inlineStr">
        <is>
          <t>EP KARIYERI</t>
        </is>
      </c>
      <c r="C10538" s="4" t="inlineStr">
        <is>
          <t>P4</t>
        </is>
      </c>
      <c r="D10538" s="5" t="n">
        <v>96</v>
      </c>
      <c r="E10538" s="5" t="n">
        <v>2</v>
      </c>
      <c r="F10538" s="5" t="n">
        <v>0</v>
      </c>
      <c r="G10538" s="5">
        <f>E10538-F10538</f>
        <v/>
      </c>
      <c r="H10538" s="5">
        <f>'Notes'!$B$4</f>
        <v/>
      </c>
      <c r="I10538" s="5">
        <f>ROUNDUP(D10538/H10538,0)</f>
        <v/>
      </c>
      <c r="J10538" s="6">
        <f>G10538-I10538</f>
        <v/>
      </c>
      <c r="K10538" s="4">
        <f>IF(J10538&lt;0,"Deficit",IF(J10538=0,"Exact fit","Surplus"))</f>
        <v/>
      </c>
    </row>
    <row r="10539">
      <c r="A10539" s="4" t="n">
        <v>340117</v>
      </c>
      <c r="B10539" s="4" t="inlineStr">
        <is>
          <t>EP KARIYERI</t>
        </is>
      </c>
      <c r="C10539" s="4" t="inlineStr">
        <is>
          <t>P5</t>
        </is>
      </c>
      <c r="D10539" s="5" t="n">
        <v>57</v>
      </c>
      <c r="E10539" s="5" t="n">
        <v>2</v>
      </c>
      <c r="F10539" s="5" t="n">
        <v>0</v>
      </c>
      <c r="G10539" s="5">
        <f>E10539-F10539</f>
        <v/>
      </c>
      <c r="H10539" s="5">
        <f>'Notes'!$B$4</f>
        <v/>
      </c>
      <c r="I10539" s="5">
        <f>ROUNDUP(D10539/H10539,0)</f>
        <v/>
      </c>
      <c r="J10539" s="6">
        <f>G10539-I10539</f>
        <v/>
      </c>
      <c r="K10539" s="4">
        <f>IF(J10539&lt;0,"Deficit",IF(J10539=0,"Exact fit","Surplus"))</f>
        <v/>
      </c>
    </row>
    <row r="10540">
      <c r="A10540" s="4" t="n">
        <v>340117</v>
      </c>
      <c r="B10540" s="4" t="inlineStr">
        <is>
          <t>EP KARIYERI</t>
        </is>
      </c>
      <c r="C10540" s="4" t="inlineStr">
        <is>
          <t>P6</t>
        </is>
      </c>
      <c r="D10540" s="5" t="n">
        <v>54</v>
      </c>
      <c r="E10540" s="5" t="n">
        <v>2</v>
      </c>
      <c r="F10540" s="5" t="n">
        <v>0</v>
      </c>
      <c r="G10540" s="5">
        <f>E10540-F10540</f>
        <v/>
      </c>
      <c r="H10540" s="5">
        <f>'Notes'!$B$4</f>
        <v/>
      </c>
      <c r="I10540" s="5">
        <f>ROUNDUP(D10540/H10540,0)</f>
        <v/>
      </c>
      <c r="J10540" s="6">
        <f>G10540-I10540</f>
        <v/>
      </c>
      <c r="K10540" s="4">
        <f>IF(J10540&lt;0,"Deficit",IF(J10540=0,"Exact fit","Surplus"))</f>
        <v/>
      </c>
    </row>
    <row r="10541">
      <c r="A10541" s="4" t="n">
        <v>340203</v>
      </c>
      <c r="B10541" s="4" t="inlineStr">
        <is>
          <t>GS BUKINANYANA ADEPR</t>
        </is>
      </c>
      <c r="C10541" s="4" t="inlineStr">
        <is>
          <t>P1</t>
        </is>
      </c>
      <c r="D10541" s="5" t="n">
        <v>182</v>
      </c>
      <c r="E10541" s="5" t="n">
        <v>2</v>
      </c>
      <c r="F10541" s="5" t="n">
        <v>0</v>
      </c>
      <c r="G10541" s="5">
        <f>E10541-F10541</f>
        <v/>
      </c>
      <c r="H10541" s="5">
        <f>'Notes'!$B$4</f>
        <v/>
      </c>
      <c r="I10541" s="5">
        <f>ROUNDUP(D10541/H10541,0)</f>
        <v/>
      </c>
      <c r="J10541" s="6">
        <f>G10541-I10541</f>
        <v/>
      </c>
      <c r="K10541" s="4">
        <f>IF(J10541&lt;0,"Deficit",IF(J10541=0,"Exact fit","Surplus"))</f>
        <v/>
      </c>
    </row>
    <row r="10542">
      <c r="A10542" s="4" t="n">
        <v>340203</v>
      </c>
      <c r="B10542" s="4" t="inlineStr">
        <is>
          <t>GS BUKINANYANA ADEPR</t>
        </is>
      </c>
      <c r="C10542" s="4" t="inlineStr">
        <is>
          <t>P2</t>
        </is>
      </c>
      <c r="D10542" s="5" t="n">
        <v>148</v>
      </c>
      <c r="E10542" s="5" t="n">
        <v>2</v>
      </c>
      <c r="F10542" s="5" t="n">
        <v>0</v>
      </c>
      <c r="G10542" s="5">
        <f>E10542-F10542</f>
        <v/>
      </c>
      <c r="H10542" s="5">
        <f>'Notes'!$B$4</f>
        <v/>
      </c>
      <c r="I10542" s="5">
        <f>ROUNDUP(D10542/H10542,0)</f>
        <v/>
      </c>
      <c r="J10542" s="6">
        <f>G10542-I10542</f>
        <v/>
      </c>
      <c r="K10542" s="4">
        <f>IF(J10542&lt;0,"Deficit",IF(J10542=0,"Exact fit","Surplus"))</f>
        <v/>
      </c>
    </row>
    <row r="10543">
      <c r="A10543" s="4" t="n">
        <v>340203</v>
      </c>
      <c r="B10543" s="4" t="inlineStr">
        <is>
          <t>GS BUKINANYANA ADEPR</t>
        </is>
      </c>
      <c r="C10543" s="4" t="inlineStr">
        <is>
          <t>P3</t>
        </is>
      </c>
      <c r="D10543" s="5" t="n">
        <v>143</v>
      </c>
      <c r="E10543" s="5" t="n">
        <v>2</v>
      </c>
      <c r="F10543" s="5" t="n">
        <v>0</v>
      </c>
      <c r="G10543" s="5">
        <f>E10543-F10543</f>
        <v/>
      </c>
      <c r="H10543" s="5">
        <f>'Notes'!$B$4</f>
        <v/>
      </c>
      <c r="I10543" s="5">
        <f>ROUNDUP(D10543/H10543,0)</f>
        <v/>
      </c>
      <c r="J10543" s="6">
        <f>G10543-I10543</f>
        <v/>
      </c>
      <c r="K10543" s="4">
        <f>IF(J10543&lt;0,"Deficit",IF(J10543=0,"Exact fit","Surplus"))</f>
        <v/>
      </c>
    </row>
    <row r="10544">
      <c r="A10544" s="4" t="n">
        <v>340203</v>
      </c>
      <c r="B10544" s="4" t="inlineStr">
        <is>
          <t>GS BUKINANYANA ADEPR</t>
        </is>
      </c>
      <c r="C10544" s="4" t="inlineStr">
        <is>
          <t>P4</t>
        </is>
      </c>
      <c r="D10544" s="5" t="n">
        <v>138</v>
      </c>
      <c r="E10544" s="5" t="n">
        <v>3</v>
      </c>
      <c r="F10544" s="5" t="n">
        <v>0</v>
      </c>
      <c r="G10544" s="5">
        <f>E10544-F10544</f>
        <v/>
      </c>
      <c r="H10544" s="5">
        <f>'Notes'!$B$4</f>
        <v/>
      </c>
      <c r="I10544" s="5">
        <f>ROUNDUP(D10544/H10544,0)</f>
        <v/>
      </c>
      <c r="J10544" s="6">
        <f>G10544-I10544</f>
        <v/>
      </c>
      <c r="K10544" s="4">
        <f>IF(J10544&lt;0,"Deficit",IF(J10544=0,"Exact fit","Surplus"))</f>
        <v/>
      </c>
    </row>
    <row r="10545">
      <c r="A10545" s="4" t="n">
        <v>340203</v>
      </c>
      <c r="B10545" s="4" t="inlineStr">
        <is>
          <t>GS BUKINANYANA ADEPR</t>
        </is>
      </c>
      <c r="C10545" s="4" t="inlineStr">
        <is>
          <t>P5</t>
        </is>
      </c>
      <c r="D10545" s="5" t="n">
        <v>135</v>
      </c>
      <c r="E10545" s="5" t="n">
        <v>3</v>
      </c>
      <c r="F10545" s="5" t="n">
        <v>0</v>
      </c>
      <c r="G10545" s="5">
        <f>E10545-F10545</f>
        <v/>
      </c>
      <c r="H10545" s="5">
        <f>'Notes'!$B$4</f>
        <v/>
      </c>
      <c r="I10545" s="5">
        <f>ROUNDUP(D10545/H10545,0)</f>
        <v/>
      </c>
      <c r="J10545" s="6">
        <f>G10545-I10545</f>
        <v/>
      </c>
      <c r="K10545" s="4">
        <f>IF(J10545&lt;0,"Deficit",IF(J10545=0,"Exact fit","Surplus"))</f>
        <v/>
      </c>
    </row>
    <row r="10546">
      <c r="A10546" s="4" t="n">
        <v>340203</v>
      </c>
      <c r="B10546" s="4" t="inlineStr">
        <is>
          <t>GS BUKINANYANA ADEPR</t>
        </is>
      </c>
      <c r="C10546" s="4" t="inlineStr">
        <is>
          <t>P6</t>
        </is>
      </c>
      <c r="D10546" s="5" t="n">
        <v>145</v>
      </c>
      <c r="E10546" s="5" t="n">
        <v>3</v>
      </c>
      <c r="F10546" s="5" t="n">
        <v>0</v>
      </c>
      <c r="G10546" s="5">
        <f>E10546-F10546</f>
        <v/>
      </c>
      <c r="H10546" s="5">
        <f>'Notes'!$B$4</f>
        <v/>
      </c>
      <c r="I10546" s="5">
        <f>ROUNDUP(D10546/H10546,0)</f>
        <v/>
      </c>
      <c r="J10546" s="6">
        <f>G10546-I10546</f>
        <v/>
      </c>
      <c r="K10546" s="4">
        <f>IF(J10546&lt;0,"Deficit",IF(J10546=0,"Exact fit","Surplus"))</f>
        <v/>
      </c>
    </row>
    <row r="10547">
      <c r="A10547" s="4" t="n">
        <v>340204</v>
      </c>
      <c r="B10547" s="4" t="inlineStr">
        <is>
          <t>EP BUKINANYANA OFF.</t>
        </is>
      </c>
      <c r="C10547" s="4" t="inlineStr">
        <is>
          <t>P1</t>
        </is>
      </c>
      <c r="D10547" s="5" t="n">
        <v>300</v>
      </c>
      <c r="E10547" s="5" t="n">
        <v>4</v>
      </c>
      <c r="F10547" s="5" t="n">
        <v>2</v>
      </c>
      <c r="G10547" s="5">
        <f>E10547-F10547</f>
        <v/>
      </c>
      <c r="H10547" s="5">
        <f>'Notes'!$B$4</f>
        <v/>
      </c>
      <c r="I10547" s="5">
        <f>ROUNDUP(D10547/H10547,0)</f>
        <v/>
      </c>
      <c r="J10547" s="6">
        <f>G10547-I10547</f>
        <v/>
      </c>
      <c r="K10547" s="4">
        <f>IF(J10547&lt;0,"Deficit",IF(J10547=0,"Exact fit","Surplus"))</f>
        <v/>
      </c>
    </row>
    <row r="10548">
      <c r="A10548" s="4" t="n">
        <v>340204</v>
      </c>
      <c r="B10548" s="4" t="inlineStr">
        <is>
          <t>EP BUKINANYANA OFF.</t>
        </is>
      </c>
      <c r="C10548" s="4" t="inlineStr">
        <is>
          <t>P2</t>
        </is>
      </c>
      <c r="D10548" s="5" t="n">
        <v>219</v>
      </c>
      <c r="E10548" s="5" t="n">
        <v>4</v>
      </c>
      <c r="F10548" s="5" t="n">
        <v>2</v>
      </c>
      <c r="G10548" s="5">
        <f>E10548-F10548</f>
        <v/>
      </c>
      <c r="H10548" s="5">
        <f>'Notes'!$B$4</f>
        <v/>
      </c>
      <c r="I10548" s="5">
        <f>ROUNDUP(D10548/H10548,0)</f>
        <v/>
      </c>
      <c r="J10548" s="6">
        <f>G10548-I10548</f>
        <v/>
      </c>
      <c r="K10548" s="4">
        <f>IF(J10548&lt;0,"Deficit",IF(J10548=0,"Exact fit","Surplus"))</f>
        <v/>
      </c>
    </row>
    <row r="10549">
      <c r="A10549" s="4" t="n">
        <v>340204</v>
      </c>
      <c r="B10549" s="4" t="inlineStr">
        <is>
          <t>EP BUKINANYANA OFF.</t>
        </is>
      </c>
      <c r="C10549" s="4" t="inlineStr">
        <is>
          <t>P3</t>
        </is>
      </c>
      <c r="D10549" s="5" t="n">
        <v>152</v>
      </c>
      <c r="E10549" s="5" t="n">
        <v>4</v>
      </c>
      <c r="F10549" s="5" t="n">
        <v>2</v>
      </c>
      <c r="G10549" s="5">
        <f>E10549-F10549</f>
        <v/>
      </c>
      <c r="H10549" s="5">
        <f>'Notes'!$B$4</f>
        <v/>
      </c>
      <c r="I10549" s="5">
        <f>ROUNDUP(D10549/H10549,0)</f>
        <v/>
      </c>
      <c r="J10549" s="6">
        <f>G10549-I10549</f>
        <v/>
      </c>
      <c r="K10549" s="4">
        <f>IF(J10549&lt;0,"Deficit",IF(J10549=0,"Exact fit","Surplus"))</f>
        <v/>
      </c>
    </row>
    <row r="10550">
      <c r="A10550" s="4" t="n">
        <v>340204</v>
      </c>
      <c r="B10550" s="4" t="inlineStr">
        <is>
          <t>EP BUKINANYANA OFF.</t>
        </is>
      </c>
      <c r="C10550" s="4" t="inlineStr">
        <is>
          <t>P4</t>
        </is>
      </c>
      <c r="D10550" s="5" t="n">
        <v>201</v>
      </c>
      <c r="E10550" s="5" t="n">
        <v>3</v>
      </c>
      <c r="F10550" s="5" t="n">
        <v>0</v>
      </c>
      <c r="G10550" s="5">
        <f>E10550-F10550</f>
        <v/>
      </c>
      <c r="H10550" s="5">
        <f>'Notes'!$B$4</f>
        <v/>
      </c>
      <c r="I10550" s="5">
        <f>ROUNDUP(D10550/H10550,0)</f>
        <v/>
      </c>
      <c r="J10550" s="6">
        <f>G10550-I10550</f>
        <v/>
      </c>
      <c r="K10550" s="4">
        <f>IF(J10550&lt;0,"Deficit",IF(J10550=0,"Exact fit","Surplus"))</f>
        <v/>
      </c>
    </row>
    <row r="10551">
      <c r="A10551" s="4" t="n">
        <v>340204</v>
      </c>
      <c r="B10551" s="4" t="inlineStr">
        <is>
          <t>EP BUKINANYANA OFF.</t>
        </is>
      </c>
      <c r="C10551" s="4" t="inlineStr">
        <is>
          <t>P5</t>
        </is>
      </c>
      <c r="D10551" s="5" t="n">
        <v>146</v>
      </c>
      <c r="E10551" s="5" t="n">
        <v>2</v>
      </c>
      <c r="F10551" s="5" t="n">
        <v>0</v>
      </c>
      <c r="G10551" s="5">
        <f>E10551-F10551</f>
        <v/>
      </c>
      <c r="H10551" s="5">
        <f>'Notes'!$B$4</f>
        <v/>
      </c>
      <c r="I10551" s="5">
        <f>ROUNDUP(D10551/H10551,0)</f>
        <v/>
      </c>
      <c r="J10551" s="6">
        <f>G10551-I10551</f>
        <v/>
      </c>
      <c r="K10551" s="4">
        <f>IF(J10551&lt;0,"Deficit",IF(J10551=0,"Exact fit","Surplus"))</f>
        <v/>
      </c>
    </row>
    <row r="10552">
      <c r="A10552" s="4" t="n">
        <v>340204</v>
      </c>
      <c r="B10552" s="4" t="inlineStr">
        <is>
          <t>EP BUKINANYANA OFF.</t>
        </is>
      </c>
      <c r="C10552" s="4" t="inlineStr">
        <is>
          <t>P6</t>
        </is>
      </c>
      <c r="D10552" s="5" t="n">
        <v>87</v>
      </c>
      <c r="E10552" s="5" t="n">
        <v>2</v>
      </c>
      <c r="F10552" s="5" t="n">
        <v>0</v>
      </c>
      <c r="G10552" s="5">
        <f>E10552-F10552</f>
        <v/>
      </c>
      <c r="H10552" s="5">
        <f>'Notes'!$B$4</f>
        <v/>
      </c>
      <c r="I10552" s="5">
        <f>ROUNDUP(D10552/H10552,0)</f>
        <v/>
      </c>
      <c r="J10552" s="6">
        <f>G10552-I10552</f>
        <v/>
      </c>
      <c r="K10552" s="4">
        <f>IF(J10552&lt;0,"Deficit",IF(J10552=0,"Exact fit","Surplus"))</f>
        <v/>
      </c>
    </row>
    <row r="10553">
      <c r="A10553" s="4" t="n">
        <v>340205</v>
      </c>
      <c r="B10553" s="4" t="inlineStr">
        <is>
          <t>G.S JENDA</t>
        </is>
      </c>
      <c r="C10553" s="4" t="inlineStr">
        <is>
          <t>P1</t>
        </is>
      </c>
      <c r="D10553" s="5" t="n">
        <v>206</v>
      </c>
      <c r="E10553" s="5" t="n">
        <v>4</v>
      </c>
      <c r="F10553" s="5" t="n">
        <v>2</v>
      </c>
      <c r="G10553" s="5">
        <f>E10553-F10553</f>
        <v/>
      </c>
      <c r="H10553" s="5">
        <f>'Notes'!$B$4</f>
        <v/>
      </c>
      <c r="I10553" s="5">
        <f>ROUNDUP(D10553/H10553,0)</f>
        <v/>
      </c>
      <c r="J10553" s="6">
        <f>G10553-I10553</f>
        <v/>
      </c>
      <c r="K10553" s="4">
        <f>IF(J10553&lt;0,"Deficit",IF(J10553=0,"Exact fit","Surplus"))</f>
        <v/>
      </c>
    </row>
    <row r="10554">
      <c r="A10554" s="4" t="n">
        <v>340205</v>
      </c>
      <c r="B10554" s="4" t="inlineStr">
        <is>
          <t>G.S JENDA</t>
        </is>
      </c>
      <c r="C10554" s="4" t="inlineStr">
        <is>
          <t>P2</t>
        </is>
      </c>
      <c r="D10554" s="5" t="n">
        <v>193</v>
      </c>
      <c r="E10554" s="5" t="n">
        <v>4</v>
      </c>
      <c r="F10554" s="5" t="n">
        <v>2</v>
      </c>
      <c r="G10554" s="5">
        <f>E10554-F10554</f>
        <v/>
      </c>
      <c r="H10554" s="5">
        <f>'Notes'!$B$4</f>
        <v/>
      </c>
      <c r="I10554" s="5">
        <f>ROUNDUP(D10554/H10554,0)</f>
        <v/>
      </c>
      <c r="J10554" s="6">
        <f>G10554-I10554</f>
        <v/>
      </c>
      <c r="K10554" s="4">
        <f>IF(J10554&lt;0,"Deficit",IF(J10554=0,"Exact fit","Surplus"))</f>
        <v/>
      </c>
    </row>
    <row r="10555">
      <c r="A10555" s="4" t="n">
        <v>340205</v>
      </c>
      <c r="B10555" s="4" t="inlineStr">
        <is>
          <t>G.S JENDA</t>
        </is>
      </c>
      <c r="C10555" s="4" t="inlineStr">
        <is>
          <t>P3</t>
        </is>
      </c>
      <c r="D10555" s="5" t="n">
        <v>217</v>
      </c>
      <c r="E10555" s="5" t="n">
        <v>4</v>
      </c>
      <c r="F10555" s="5" t="n">
        <v>2</v>
      </c>
      <c r="G10555" s="5">
        <f>E10555-F10555</f>
        <v/>
      </c>
      <c r="H10555" s="5">
        <f>'Notes'!$B$4</f>
        <v/>
      </c>
      <c r="I10555" s="5">
        <f>ROUNDUP(D10555/H10555,0)</f>
        <v/>
      </c>
      <c r="J10555" s="6">
        <f>G10555-I10555</f>
        <v/>
      </c>
      <c r="K10555" s="4">
        <f>IF(J10555&lt;0,"Deficit",IF(J10555=0,"Exact fit","Surplus"))</f>
        <v/>
      </c>
    </row>
    <row r="10556">
      <c r="A10556" s="4" t="n">
        <v>340205</v>
      </c>
      <c r="B10556" s="4" t="inlineStr">
        <is>
          <t>G.S JENDA</t>
        </is>
      </c>
      <c r="C10556" s="4" t="inlineStr">
        <is>
          <t>P4</t>
        </is>
      </c>
      <c r="D10556" s="5" t="n">
        <v>150</v>
      </c>
      <c r="E10556" s="5" t="n">
        <v>3</v>
      </c>
      <c r="F10556" s="5" t="n">
        <v>0</v>
      </c>
      <c r="G10556" s="5">
        <f>E10556-F10556</f>
        <v/>
      </c>
      <c r="H10556" s="5">
        <f>'Notes'!$B$4</f>
        <v/>
      </c>
      <c r="I10556" s="5">
        <f>ROUNDUP(D10556/H10556,0)</f>
        <v/>
      </c>
      <c r="J10556" s="6">
        <f>G10556-I10556</f>
        <v/>
      </c>
      <c r="K10556" s="4">
        <f>IF(J10556&lt;0,"Deficit",IF(J10556=0,"Exact fit","Surplus"))</f>
        <v/>
      </c>
    </row>
    <row r="10557">
      <c r="A10557" s="4" t="n">
        <v>340205</v>
      </c>
      <c r="B10557" s="4" t="inlineStr">
        <is>
          <t>G.S JENDA</t>
        </is>
      </c>
      <c r="C10557" s="4" t="inlineStr">
        <is>
          <t>P5</t>
        </is>
      </c>
      <c r="D10557" s="5" t="n">
        <v>105</v>
      </c>
      <c r="E10557" s="5" t="n">
        <v>2</v>
      </c>
      <c r="F10557" s="5" t="n">
        <v>0</v>
      </c>
      <c r="G10557" s="5">
        <f>E10557-F10557</f>
        <v/>
      </c>
      <c r="H10557" s="5">
        <f>'Notes'!$B$4</f>
        <v/>
      </c>
      <c r="I10557" s="5">
        <f>ROUNDUP(D10557/H10557,0)</f>
        <v/>
      </c>
      <c r="J10557" s="6">
        <f>G10557-I10557</f>
        <v/>
      </c>
      <c r="K10557" s="4">
        <f>IF(J10557&lt;0,"Deficit",IF(J10557=0,"Exact fit","Surplus"))</f>
        <v/>
      </c>
    </row>
    <row r="10558">
      <c r="A10558" s="4" t="n">
        <v>340205</v>
      </c>
      <c r="B10558" s="4" t="inlineStr">
        <is>
          <t>G.S JENDA</t>
        </is>
      </c>
      <c r="C10558" s="4" t="inlineStr">
        <is>
          <t>P6</t>
        </is>
      </c>
      <c r="D10558" s="5" t="n">
        <v>88</v>
      </c>
      <c r="E10558" s="5" t="n">
        <v>2</v>
      </c>
      <c r="F10558" s="5" t="n">
        <v>0</v>
      </c>
      <c r="G10558" s="5">
        <f>E10558-F10558</f>
        <v/>
      </c>
      <c r="H10558" s="5">
        <f>'Notes'!$B$4</f>
        <v/>
      </c>
      <c r="I10558" s="5">
        <f>ROUNDUP(D10558/H10558,0)</f>
        <v/>
      </c>
      <c r="J10558" s="6">
        <f>G10558-I10558</f>
        <v/>
      </c>
      <c r="K10558" s="4">
        <f>IF(J10558&lt;0,"Deficit",IF(J10558=0,"Exact fit","Surplus"))</f>
        <v/>
      </c>
    </row>
    <row r="10559">
      <c r="A10559" s="4" t="n">
        <v>340206</v>
      </c>
      <c r="B10559" s="4" t="inlineStr">
        <is>
          <t>G.S REGA ADEPR</t>
        </is>
      </c>
      <c r="C10559" s="4" t="inlineStr">
        <is>
          <t>P1</t>
        </is>
      </c>
      <c r="D10559" s="5" t="n">
        <v>558</v>
      </c>
      <c r="E10559" s="5" t="n">
        <v>10</v>
      </c>
      <c r="F10559" s="5" t="n">
        <v>5</v>
      </c>
      <c r="G10559" s="5">
        <f>E10559-F10559</f>
        <v/>
      </c>
      <c r="H10559" s="5">
        <f>'Notes'!$B$4</f>
        <v/>
      </c>
      <c r="I10559" s="5">
        <f>ROUNDUP(D10559/H10559,0)</f>
        <v/>
      </c>
      <c r="J10559" s="6">
        <f>G10559-I10559</f>
        <v/>
      </c>
      <c r="K10559" s="4">
        <f>IF(J10559&lt;0,"Deficit",IF(J10559=0,"Exact fit","Surplus"))</f>
        <v/>
      </c>
    </row>
    <row r="10560">
      <c r="A10560" s="4" t="n">
        <v>340206</v>
      </c>
      <c r="B10560" s="4" t="inlineStr">
        <is>
          <t>G.S REGA ADEPR</t>
        </is>
      </c>
      <c r="C10560" s="4" t="inlineStr">
        <is>
          <t>P2</t>
        </is>
      </c>
      <c r="D10560" s="5" t="n">
        <v>423</v>
      </c>
      <c r="E10560" s="5" t="n">
        <v>8</v>
      </c>
      <c r="F10560" s="5" t="n">
        <v>4</v>
      </c>
      <c r="G10560" s="5">
        <f>E10560-F10560</f>
        <v/>
      </c>
      <c r="H10560" s="5">
        <f>'Notes'!$B$4</f>
        <v/>
      </c>
      <c r="I10560" s="5">
        <f>ROUNDUP(D10560/H10560,0)</f>
        <v/>
      </c>
      <c r="J10560" s="6">
        <f>G10560-I10560</f>
        <v/>
      </c>
      <c r="K10560" s="4">
        <f>IF(J10560&lt;0,"Deficit",IF(J10560=0,"Exact fit","Surplus"))</f>
        <v/>
      </c>
    </row>
    <row r="10561">
      <c r="A10561" s="4" t="n">
        <v>340206</v>
      </c>
      <c r="B10561" s="4" t="inlineStr">
        <is>
          <t>G.S REGA ADEPR</t>
        </is>
      </c>
      <c r="C10561" s="4" t="inlineStr">
        <is>
          <t>P3</t>
        </is>
      </c>
      <c r="D10561" s="5" t="n">
        <v>418</v>
      </c>
      <c r="E10561" s="5" t="n">
        <v>8</v>
      </c>
      <c r="F10561" s="5" t="n">
        <v>0</v>
      </c>
      <c r="G10561" s="5">
        <f>E10561-F10561</f>
        <v/>
      </c>
      <c r="H10561" s="5">
        <f>'Notes'!$B$4</f>
        <v/>
      </c>
      <c r="I10561" s="5">
        <f>ROUNDUP(D10561/H10561,0)</f>
        <v/>
      </c>
      <c r="J10561" s="6">
        <f>G10561-I10561</f>
        <v/>
      </c>
      <c r="K10561" s="4">
        <f>IF(J10561&lt;0,"Deficit",IF(J10561=0,"Exact fit","Surplus"))</f>
        <v/>
      </c>
    </row>
    <row r="10562">
      <c r="A10562" s="4" t="n">
        <v>340206</v>
      </c>
      <c r="B10562" s="4" t="inlineStr">
        <is>
          <t>G.S REGA ADEPR</t>
        </is>
      </c>
      <c r="C10562" s="4" t="inlineStr">
        <is>
          <t>P4</t>
        </is>
      </c>
      <c r="D10562" s="5" t="n">
        <v>492</v>
      </c>
      <c r="E10562" s="5" t="n">
        <v>8</v>
      </c>
      <c r="F10562" s="5" t="n">
        <v>0</v>
      </c>
      <c r="G10562" s="5">
        <f>E10562-F10562</f>
        <v/>
      </c>
      <c r="H10562" s="5">
        <f>'Notes'!$B$4</f>
        <v/>
      </c>
      <c r="I10562" s="5">
        <f>ROUNDUP(D10562/H10562,0)</f>
        <v/>
      </c>
      <c r="J10562" s="6">
        <f>G10562-I10562</f>
        <v/>
      </c>
      <c r="K10562" s="4">
        <f>IF(J10562&lt;0,"Deficit",IF(J10562=0,"Exact fit","Surplus"))</f>
        <v/>
      </c>
    </row>
    <row r="10563">
      <c r="A10563" s="4" t="n">
        <v>340206</v>
      </c>
      <c r="B10563" s="4" t="inlineStr">
        <is>
          <t>G.S REGA ADEPR</t>
        </is>
      </c>
      <c r="C10563" s="4" t="inlineStr">
        <is>
          <t>P5</t>
        </is>
      </c>
      <c r="D10563" s="5" t="n">
        <v>367</v>
      </c>
      <c r="E10563" s="5" t="n">
        <v>7</v>
      </c>
      <c r="F10563" s="5" t="n">
        <v>0</v>
      </c>
      <c r="G10563" s="5">
        <f>E10563-F10563</f>
        <v/>
      </c>
      <c r="H10563" s="5">
        <f>'Notes'!$B$4</f>
        <v/>
      </c>
      <c r="I10563" s="5">
        <f>ROUNDUP(D10563/H10563,0)</f>
        <v/>
      </c>
      <c r="J10563" s="6">
        <f>G10563-I10563</f>
        <v/>
      </c>
      <c r="K10563" s="4">
        <f>IF(J10563&lt;0,"Deficit",IF(J10563=0,"Exact fit","Surplus"))</f>
        <v/>
      </c>
    </row>
    <row r="10564">
      <c r="A10564" s="4" t="n">
        <v>340206</v>
      </c>
      <c r="B10564" s="4" t="inlineStr">
        <is>
          <t>G.S REGA ADEPR</t>
        </is>
      </c>
      <c r="C10564" s="4" t="inlineStr">
        <is>
          <t>P6</t>
        </is>
      </c>
      <c r="D10564" s="5" t="n">
        <v>270</v>
      </c>
      <c r="E10564" s="5" t="n">
        <v>6</v>
      </c>
      <c r="F10564" s="5" t="n">
        <v>0</v>
      </c>
      <c r="G10564" s="5">
        <f>E10564-F10564</f>
        <v/>
      </c>
      <c r="H10564" s="5">
        <f>'Notes'!$B$4</f>
        <v/>
      </c>
      <c r="I10564" s="5">
        <f>ROUNDUP(D10564/H10564,0)</f>
        <v/>
      </c>
      <c r="J10564" s="6">
        <f>G10564-I10564</f>
        <v/>
      </c>
      <c r="K10564" s="4">
        <f>IF(J10564&lt;0,"Deficit",IF(J10564=0,"Exact fit","Surplus"))</f>
        <v/>
      </c>
    </row>
    <row r="10565">
      <c r="A10565" s="4" t="n">
        <v>340207</v>
      </c>
      <c r="B10565" s="4" t="inlineStr">
        <is>
          <t>EP GASIZI</t>
        </is>
      </c>
      <c r="C10565" s="4" t="inlineStr">
        <is>
          <t>P1</t>
        </is>
      </c>
      <c r="D10565" s="5" t="n">
        <v>327</v>
      </c>
      <c r="E10565" s="5" t="n">
        <v>6</v>
      </c>
      <c r="F10565" s="5" t="n">
        <v>3</v>
      </c>
      <c r="G10565" s="5">
        <f>E10565-F10565</f>
        <v/>
      </c>
      <c r="H10565" s="5">
        <f>'Notes'!$B$4</f>
        <v/>
      </c>
      <c r="I10565" s="5">
        <f>ROUNDUP(D10565/H10565,0)</f>
        <v/>
      </c>
      <c r="J10565" s="6">
        <f>G10565-I10565</f>
        <v/>
      </c>
      <c r="K10565" s="4">
        <f>IF(J10565&lt;0,"Deficit",IF(J10565=0,"Exact fit","Surplus"))</f>
        <v/>
      </c>
    </row>
    <row r="10566">
      <c r="A10566" s="4" t="n">
        <v>340207</v>
      </c>
      <c r="B10566" s="4" t="inlineStr">
        <is>
          <t>EP GASIZI</t>
        </is>
      </c>
      <c r="C10566" s="4" t="inlineStr">
        <is>
          <t>P2</t>
        </is>
      </c>
      <c r="D10566" s="5" t="n">
        <v>185</v>
      </c>
      <c r="E10566" s="5" t="n">
        <v>4</v>
      </c>
      <c r="F10566" s="5" t="n">
        <v>2</v>
      </c>
      <c r="G10566" s="5">
        <f>E10566-F10566</f>
        <v/>
      </c>
      <c r="H10566" s="5">
        <f>'Notes'!$B$4</f>
        <v/>
      </c>
      <c r="I10566" s="5">
        <f>ROUNDUP(D10566/H10566,0)</f>
        <v/>
      </c>
      <c r="J10566" s="6">
        <f>G10566-I10566</f>
        <v/>
      </c>
      <c r="K10566" s="4">
        <f>IF(J10566&lt;0,"Deficit",IF(J10566=0,"Exact fit","Surplus"))</f>
        <v/>
      </c>
    </row>
    <row r="10567">
      <c r="A10567" s="4" t="n">
        <v>340207</v>
      </c>
      <c r="B10567" s="4" t="inlineStr">
        <is>
          <t>EP GASIZI</t>
        </is>
      </c>
      <c r="C10567" s="4" t="inlineStr">
        <is>
          <t>P3</t>
        </is>
      </c>
      <c r="D10567" s="5" t="n">
        <v>102</v>
      </c>
      <c r="E10567" s="5" t="n">
        <v>2</v>
      </c>
      <c r="F10567" s="5" t="n">
        <v>1</v>
      </c>
      <c r="G10567" s="5">
        <f>E10567-F10567</f>
        <v/>
      </c>
      <c r="H10567" s="5">
        <f>'Notes'!$B$4</f>
        <v/>
      </c>
      <c r="I10567" s="5">
        <f>ROUNDUP(D10567/H10567,0)</f>
        <v/>
      </c>
      <c r="J10567" s="6">
        <f>G10567-I10567</f>
        <v/>
      </c>
      <c r="K10567" s="4">
        <f>IF(J10567&lt;0,"Deficit",IF(J10567=0,"Exact fit","Surplus"))</f>
        <v/>
      </c>
    </row>
    <row r="10568">
      <c r="A10568" s="4" t="n">
        <v>340207</v>
      </c>
      <c r="B10568" s="4" t="inlineStr">
        <is>
          <t>EP GASIZI</t>
        </is>
      </c>
      <c r="C10568" s="4" t="inlineStr">
        <is>
          <t>P4</t>
        </is>
      </c>
      <c r="D10568" s="5" t="n">
        <v>118</v>
      </c>
      <c r="E10568" s="5" t="n">
        <v>2</v>
      </c>
      <c r="F10568" s="5" t="n">
        <v>0</v>
      </c>
      <c r="G10568" s="5">
        <f>E10568-F10568</f>
        <v/>
      </c>
      <c r="H10568" s="5">
        <f>'Notes'!$B$4</f>
        <v/>
      </c>
      <c r="I10568" s="5">
        <f>ROUNDUP(D10568/H10568,0)</f>
        <v/>
      </c>
      <c r="J10568" s="6">
        <f>G10568-I10568</f>
        <v/>
      </c>
      <c r="K10568" s="4">
        <f>IF(J10568&lt;0,"Deficit",IF(J10568=0,"Exact fit","Surplus"))</f>
        <v/>
      </c>
    </row>
    <row r="10569">
      <c r="A10569" s="4" t="n">
        <v>340207</v>
      </c>
      <c r="B10569" s="4" t="inlineStr">
        <is>
          <t>EP GASIZI</t>
        </is>
      </c>
      <c r="C10569" s="4" t="inlineStr">
        <is>
          <t>P5</t>
        </is>
      </c>
      <c r="D10569" s="5" t="n">
        <v>125</v>
      </c>
      <c r="E10569" s="5" t="n">
        <v>2</v>
      </c>
      <c r="F10569" s="5" t="n">
        <v>0</v>
      </c>
      <c r="G10569" s="5">
        <f>E10569-F10569</f>
        <v/>
      </c>
      <c r="H10569" s="5">
        <f>'Notes'!$B$4</f>
        <v/>
      </c>
      <c r="I10569" s="5">
        <f>ROUNDUP(D10569/H10569,0)</f>
        <v/>
      </c>
      <c r="J10569" s="6">
        <f>G10569-I10569</f>
        <v/>
      </c>
      <c r="K10569" s="4">
        <f>IF(J10569&lt;0,"Deficit",IF(J10569=0,"Exact fit","Surplus"))</f>
        <v/>
      </c>
    </row>
    <row r="10570">
      <c r="A10570" s="4" t="n">
        <v>340207</v>
      </c>
      <c r="B10570" s="4" t="inlineStr">
        <is>
          <t>EP GASIZI</t>
        </is>
      </c>
      <c r="C10570" s="4" t="inlineStr">
        <is>
          <t>P6</t>
        </is>
      </c>
      <c r="D10570" s="5" t="n">
        <v>55</v>
      </c>
      <c r="E10570" s="5" t="n">
        <v>3</v>
      </c>
      <c r="F10570" s="5" t="n">
        <v>0</v>
      </c>
      <c r="G10570" s="5">
        <f>E10570-F10570</f>
        <v/>
      </c>
      <c r="H10570" s="5">
        <f>'Notes'!$B$4</f>
        <v/>
      </c>
      <c r="I10570" s="5">
        <f>ROUNDUP(D10570/H10570,0)</f>
        <v/>
      </c>
      <c r="J10570" s="6">
        <f>G10570-I10570</f>
        <v/>
      </c>
      <c r="K10570" s="4">
        <f>IF(J10570&lt;0,"Deficit",IF(J10570=0,"Exact fit","Surplus"))</f>
        <v/>
      </c>
    </row>
    <row r="10571">
      <c r="A10571" s="4" t="n">
        <v>340208</v>
      </c>
      <c r="B10571" s="4" t="inlineStr">
        <is>
          <t>GS KAREBA</t>
        </is>
      </c>
      <c r="C10571" s="4" t="inlineStr">
        <is>
          <t>P1</t>
        </is>
      </c>
      <c r="D10571" s="5" t="n">
        <v>411</v>
      </c>
      <c r="E10571" s="5" t="n">
        <v>8</v>
      </c>
      <c r="F10571" s="5" t="n">
        <v>4</v>
      </c>
      <c r="G10571" s="5">
        <f>E10571-F10571</f>
        <v/>
      </c>
      <c r="H10571" s="5">
        <f>'Notes'!$B$4</f>
        <v/>
      </c>
      <c r="I10571" s="5">
        <f>ROUNDUP(D10571/H10571,0)</f>
        <v/>
      </c>
      <c r="J10571" s="6">
        <f>G10571-I10571</f>
        <v/>
      </c>
      <c r="K10571" s="4">
        <f>IF(J10571&lt;0,"Deficit",IF(J10571=0,"Exact fit","Surplus"))</f>
        <v/>
      </c>
    </row>
    <row r="10572">
      <c r="A10572" s="4" t="n">
        <v>340208</v>
      </c>
      <c r="B10572" s="4" t="inlineStr">
        <is>
          <t>GS KAREBA</t>
        </is>
      </c>
      <c r="C10572" s="4" t="inlineStr">
        <is>
          <t>P2</t>
        </is>
      </c>
      <c r="D10572" s="5" t="n">
        <v>330</v>
      </c>
      <c r="E10572" s="5" t="n">
        <v>6</v>
      </c>
      <c r="F10572" s="5" t="n">
        <v>3</v>
      </c>
      <c r="G10572" s="5">
        <f>E10572-F10572</f>
        <v/>
      </c>
      <c r="H10572" s="5">
        <f>'Notes'!$B$4</f>
        <v/>
      </c>
      <c r="I10572" s="5">
        <f>ROUNDUP(D10572/H10572,0)</f>
        <v/>
      </c>
      <c r="J10572" s="6">
        <f>G10572-I10572</f>
        <v/>
      </c>
      <c r="K10572" s="4">
        <f>IF(J10572&lt;0,"Deficit",IF(J10572=0,"Exact fit","Surplus"))</f>
        <v/>
      </c>
    </row>
    <row r="10573">
      <c r="A10573" s="4" t="n">
        <v>340208</v>
      </c>
      <c r="B10573" s="4" t="inlineStr">
        <is>
          <t>GS KAREBA</t>
        </is>
      </c>
      <c r="C10573" s="4" t="inlineStr">
        <is>
          <t>P3</t>
        </is>
      </c>
      <c r="D10573" s="5" t="n">
        <v>211</v>
      </c>
      <c r="E10573" s="5" t="n">
        <v>4</v>
      </c>
      <c r="F10573" s="5" t="n">
        <v>2</v>
      </c>
      <c r="G10573" s="5">
        <f>E10573-F10573</f>
        <v/>
      </c>
      <c r="H10573" s="5">
        <f>'Notes'!$B$4</f>
        <v/>
      </c>
      <c r="I10573" s="5">
        <f>ROUNDUP(D10573/H10573,0)</f>
        <v/>
      </c>
      <c r="J10573" s="6">
        <f>G10573-I10573</f>
        <v/>
      </c>
      <c r="K10573" s="4">
        <f>IF(J10573&lt;0,"Deficit",IF(J10573=0,"Exact fit","Surplus"))</f>
        <v/>
      </c>
    </row>
    <row r="10574">
      <c r="A10574" s="4" t="n">
        <v>340208</v>
      </c>
      <c r="B10574" s="4" t="inlineStr">
        <is>
          <t>GS KAREBA</t>
        </is>
      </c>
      <c r="C10574" s="4" t="inlineStr">
        <is>
          <t>P4</t>
        </is>
      </c>
      <c r="D10574" s="5" t="n">
        <v>278</v>
      </c>
      <c r="E10574" s="5" t="n">
        <v>5</v>
      </c>
      <c r="F10574" s="5" t="n">
        <v>0</v>
      </c>
      <c r="G10574" s="5">
        <f>E10574-F10574</f>
        <v/>
      </c>
      <c r="H10574" s="5">
        <f>'Notes'!$B$4</f>
        <v/>
      </c>
      <c r="I10574" s="5">
        <f>ROUNDUP(D10574/H10574,0)</f>
        <v/>
      </c>
      <c r="J10574" s="6">
        <f>G10574-I10574</f>
        <v/>
      </c>
      <c r="K10574" s="4">
        <f>IF(J10574&lt;0,"Deficit",IF(J10574=0,"Exact fit","Surplus"))</f>
        <v/>
      </c>
    </row>
    <row r="10575">
      <c r="A10575" s="4" t="n">
        <v>340208</v>
      </c>
      <c r="B10575" s="4" t="inlineStr">
        <is>
          <t>GS KAREBA</t>
        </is>
      </c>
      <c r="C10575" s="4" t="inlineStr">
        <is>
          <t>P5</t>
        </is>
      </c>
      <c r="D10575" s="5" t="n">
        <v>316</v>
      </c>
      <c r="E10575" s="5" t="n">
        <v>6</v>
      </c>
      <c r="F10575" s="5" t="n">
        <v>0</v>
      </c>
      <c r="G10575" s="5">
        <f>E10575-F10575</f>
        <v/>
      </c>
      <c r="H10575" s="5">
        <f>'Notes'!$B$4</f>
        <v/>
      </c>
      <c r="I10575" s="5">
        <f>ROUNDUP(D10575/H10575,0)</f>
        <v/>
      </c>
      <c r="J10575" s="6">
        <f>G10575-I10575</f>
        <v/>
      </c>
      <c r="K10575" s="4">
        <f>IF(J10575&lt;0,"Deficit",IF(J10575=0,"Exact fit","Surplus"))</f>
        <v/>
      </c>
    </row>
    <row r="10576">
      <c r="A10576" s="4" t="n">
        <v>340208</v>
      </c>
      <c r="B10576" s="4" t="inlineStr">
        <is>
          <t>GS KAREBA</t>
        </is>
      </c>
      <c r="C10576" s="4" t="inlineStr">
        <is>
          <t>P6</t>
        </is>
      </c>
      <c r="D10576" s="5" t="n">
        <v>131</v>
      </c>
      <c r="E10576" s="5" t="n">
        <v>3</v>
      </c>
      <c r="F10576" s="5" t="n">
        <v>0</v>
      </c>
      <c r="G10576" s="5">
        <f>E10576-F10576</f>
        <v/>
      </c>
      <c r="H10576" s="5">
        <f>'Notes'!$B$4</f>
        <v/>
      </c>
      <c r="I10576" s="5">
        <f>ROUNDUP(D10576/H10576,0)</f>
        <v/>
      </c>
      <c r="J10576" s="6">
        <f>G10576-I10576</f>
        <v/>
      </c>
      <c r="K10576" s="4">
        <f>IF(J10576&lt;0,"Deficit",IF(J10576=0,"Exact fit","Surplus"))</f>
        <v/>
      </c>
    </row>
    <row r="10577">
      <c r="A10577" s="4" t="n">
        <v>340210</v>
      </c>
      <c r="B10577" s="4" t="inlineStr">
        <is>
          <t>CHRIST THE KING NURSERY AND PRIMARY SCHOOL</t>
        </is>
      </c>
      <c r="C10577" s="4" t="inlineStr">
        <is>
          <t>P1</t>
        </is>
      </c>
      <c r="D10577" s="5" t="n">
        <v>63</v>
      </c>
      <c r="E10577" s="5" t="n">
        <v>2</v>
      </c>
      <c r="F10577" s="5" t="n">
        <v>0</v>
      </c>
      <c r="G10577" s="5">
        <f>E10577-F10577</f>
        <v/>
      </c>
      <c r="H10577" s="5">
        <f>'Notes'!$B$4</f>
        <v/>
      </c>
      <c r="I10577" s="5">
        <f>ROUNDUP(D10577/H10577,0)</f>
        <v/>
      </c>
      <c r="J10577" s="6">
        <f>G10577-I10577</f>
        <v/>
      </c>
      <c r="K10577" s="4">
        <f>IF(J10577&lt;0,"Deficit",IF(J10577=0,"Exact fit","Surplus"))</f>
        <v/>
      </c>
    </row>
    <row r="10578">
      <c r="A10578" s="4" t="n">
        <v>340210</v>
      </c>
      <c r="B10578" s="4" t="inlineStr">
        <is>
          <t>CHRIST THE KING NURSERY AND PRIMARY SCHOOL</t>
        </is>
      </c>
      <c r="C10578" s="4" t="inlineStr">
        <is>
          <t>P2</t>
        </is>
      </c>
      <c r="D10578" s="5" t="n">
        <v>22</v>
      </c>
      <c r="E10578" s="5" t="n">
        <v>1</v>
      </c>
      <c r="F10578" s="5" t="n">
        <v>0</v>
      </c>
      <c r="G10578" s="5">
        <f>E10578-F10578</f>
        <v/>
      </c>
      <c r="H10578" s="5">
        <f>'Notes'!$B$4</f>
        <v/>
      </c>
      <c r="I10578" s="5">
        <f>ROUNDUP(D10578/H10578,0)</f>
        <v/>
      </c>
      <c r="J10578" s="6">
        <f>G10578-I10578</f>
        <v/>
      </c>
      <c r="K10578" s="4">
        <f>IF(J10578&lt;0,"Deficit",IF(J10578=0,"Exact fit","Surplus"))</f>
        <v/>
      </c>
    </row>
    <row r="10579">
      <c r="A10579" s="4" t="n">
        <v>340210</v>
      </c>
      <c r="B10579" s="4" t="inlineStr">
        <is>
          <t>CHRIST THE KING NURSERY AND PRIMARY SCHOOL</t>
        </is>
      </c>
      <c r="C10579" s="4" t="inlineStr">
        <is>
          <t>P3</t>
        </is>
      </c>
      <c r="D10579" s="5" t="n">
        <v>29</v>
      </c>
      <c r="E10579" s="5" t="n">
        <v>1</v>
      </c>
      <c r="F10579" s="5" t="n">
        <v>0</v>
      </c>
      <c r="G10579" s="5">
        <f>E10579-F10579</f>
        <v/>
      </c>
      <c r="H10579" s="5">
        <f>'Notes'!$B$4</f>
        <v/>
      </c>
      <c r="I10579" s="5">
        <f>ROUNDUP(D10579/H10579,0)</f>
        <v/>
      </c>
      <c r="J10579" s="6">
        <f>G10579-I10579</f>
        <v/>
      </c>
      <c r="K10579" s="4">
        <f>IF(J10579&lt;0,"Deficit",IF(J10579=0,"Exact fit","Surplus"))</f>
        <v/>
      </c>
    </row>
    <row r="10580">
      <c r="A10580" s="4" t="n">
        <v>340210</v>
      </c>
      <c r="B10580" s="4" t="inlineStr">
        <is>
          <t>CHRIST THE KING NURSERY AND PRIMARY SCHOOL</t>
        </is>
      </c>
      <c r="C10580" s="4" t="inlineStr">
        <is>
          <t>P4</t>
        </is>
      </c>
      <c r="D10580" s="5" t="n">
        <v>32</v>
      </c>
      <c r="E10580" s="5" t="n">
        <v>1</v>
      </c>
      <c r="F10580" s="5" t="n">
        <v>0</v>
      </c>
      <c r="G10580" s="5">
        <f>E10580-F10580</f>
        <v/>
      </c>
      <c r="H10580" s="5">
        <f>'Notes'!$B$4</f>
        <v/>
      </c>
      <c r="I10580" s="5">
        <f>ROUNDUP(D10580/H10580,0)</f>
        <v/>
      </c>
      <c r="J10580" s="6">
        <f>G10580-I10580</f>
        <v/>
      </c>
      <c r="K10580" s="4">
        <f>IF(J10580&lt;0,"Deficit",IF(J10580=0,"Exact fit","Surplus"))</f>
        <v/>
      </c>
    </row>
    <row r="10581">
      <c r="A10581" s="4" t="n">
        <v>340210</v>
      </c>
      <c r="B10581" s="4" t="inlineStr">
        <is>
          <t>CHRIST THE KING NURSERY AND PRIMARY SCHOOL</t>
        </is>
      </c>
      <c r="C10581" s="4" t="inlineStr">
        <is>
          <t>P5</t>
        </is>
      </c>
      <c r="D10581" s="5" t="n">
        <v>19</v>
      </c>
      <c r="E10581" s="5" t="n">
        <v>1</v>
      </c>
      <c r="F10581" s="5" t="n">
        <v>0</v>
      </c>
      <c r="G10581" s="5">
        <f>E10581-F10581</f>
        <v/>
      </c>
      <c r="H10581" s="5">
        <f>'Notes'!$B$4</f>
        <v/>
      </c>
      <c r="I10581" s="5">
        <f>ROUNDUP(D10581/H10581,0)</f>
        <v/>
      </c>
      <c r="J10581" s="6">
        <f>G10581-I10581</f>
        <v/>
      </c>
      <c r="K10581" s="4">
        <f>IF(J10581&lt;0,"Deficit",IF(J10581=0,"Exact fit","Surplus"))</f>
        <v/>
      </c>
    </row>
    <row r="10582">
      <c r="A10582" s="4" t="n">
        <v>340210</v>
      </c>
      <c r="B10582" s="4" t="inlineStr">
        <is>
          <t>CHRIST THE KING NURSERY AND PRIMARY SCHOOL</t>
        </is>
      </c>
      <c r="C10582" s="4" t="inlineStr">
        <is>
          <t>P6</t>
        </is>
      </c>
      <c r="D10582" s="5" t="n">
        <v>27</v>
      </c>
      <c r="E10582" s="5" t="n">
        <v>1</v>
      </c>
      <c r="F10582" s="5" t="n">
        <v>0</v>
      </c>
      <c r="G10582" s="5">
        <f>E10582-F10582</f>
        <v/>
      </c>
      <c r="H10582" s="5">
        <f>'Notes'!$B$4</f>
        <v/>
      </c>
      <c r="I10582" s="5">
        <f>ROUNDUP(D10582/H10582,0)</f>
        <v/>
      </c>
      <c r="J10582" s="6">
        <f>G10582-I10582</f>
        <v/>
      </c>
      <c r="K10582" s="4">
        <f>IF(J10582&lt;0,"Deficit",IF(J10582=0,"Exact fit","Surplus"))</f>
        <v/>
      </c>
    </row>
    <row r="10583">
      <c r="A10583" s="4" t="n">
        <v>340302</v>
      </c>
      <c r="B10583" s="4" t="inlineStr">
        <is>
          <t>G.S CYUMBA</t>
        </is>
      </c>
      <c r="C10583" s="4" t="inlineStr">
        <is>
          <t>P1</t>
        </is>
      </c>
      <c r="D10583" s="5" t="n">
        <v>202</v>
      </c>
      <c r="E10583" s="5" t="n">
        <v>5</v>
      </c>
      <c r="F10583" s="5" t="n">
        <v>2</v>
      </c>
      <c r="G10583" s="5">
        <f>E10583-F10583</f>
        <v/>
      </c>
      <c r="H10583" s="5">
        <f>'Notes'!$B$4</f>
        <v/>
      </c>
      <c r="I10583" s="5">
        <f>ROUNDUP(D10583/H10583,0)</f>
        <v/>
      </c>
      <c r="J10583" s="6">
        <f>G10583-I10583</f>
        <v/>
      </c>
      <c r="K10583" s="4">
        <f>IF(J10583&lt;0,"Deficit",IF(J10583=0,"Exact fit","Surplus"))</f>
        <v/>
      </c>
    </row>
    <row r="10584">
      <c r="A10584" s="4" t="n">
        <v>340302</v>
      </c>
      <c r="B10584" s="4" t="inlineStr">
        <is>
          <t>G.S CYUMBA</t>
        </is>
      </c>
      <c r="C10584" s="4" t="inlineStr">
        <is>
          <t>P2</t>
        </is>
      </c>
      <c r="D10584" s="5" t="n">
        <v>148</v>
      </c>
      <c r="E10584" s="5" t="n">
        <v>4</v>
      </c>
      <c r="F10584" s="5" t="n">
        <v>2</v>
      </c>
      <c r="G10584" s="5">
        <f>E10584-F10584</f>
        <v/>
      </c>
      <c r="H10584" s="5">
        <f>'Notes'!$B$4</f>
        <v/>
      </c>
      <c r="I10584" s="5">
        <f>ROUNDUP(D10584/H10584,0)</f>
        <v/>
      </c>
      <c r="J10584" s="6">
        <f>G10584-I10584</f>
        <v/>
      </c>
      <c r="K10584" s="4">
        <f>IF(J10584&lt;0,"Deficit",IF(J10584=0,"Exact fit","Surplus"))</f>
        <v/>
      </c>
    </row>
    <row r="10585">
      <c r="A10585" s="4" t="n">
        <v>340302</v>
      </c>
      <c r="B10585" s="4" t="inlineStr">
        <is>
          <t>G.S CYUMBA</t>
        </is>
      </c>
      <c r="C10585" s="4" t="inlineStr">
        <is>
          <t>P3</t>
        </is>
      </c>
      <c r="D10585" s="5" t="n">
        <v>122</v>
      </c>
      <c r="E10585" s="5" t="n">
        <v>3</v>
      </c>
      <c r="F10585" s="5" t="n">
        <v>1</v>
      </c>
      <c r="G10585" s="5">
        <f>E10585-F10585</f>
        <v/>
      </c>
      <c r="H10585" s="5">
        <f>'Notes'!$B$4</f>
        <v/>
      </c>
      <c r="I10585" s="5">
        <f>ROUNDUP(D10585/H10585,0)</f>
        <v/>
      </c>
      <c r="J10585" s="6">
        <f>G10585-I10585</f>
        <v/>
      </c>
      <c r="K10585" s="4">
        <f>IF(J10585&lt;0,"Deficit",IF(J10585=0,"Exact fit","Surplus"))</f>
        <v/>
      </c>
    </row>
    <row r="10586">
      <c r="A10586" s="4" t="n">
        <v>340302</v>
      </c>
      <c r="B10586" s="4" t="inlineStr">
        <is>
          <t>G.S CYUMBA</t>
        </is>
      </c>
      <c r="C10586" s="4" t="inlineStr">
        <is>
          <t>P4</t>
        </is>
      </c>
      <c r="D10586" s="5" t="n">
        <v>180</v>
      </c>
      <c r="E10586" s="5" t="n">
        <v>4</v>
      </c>
      <c r="F10586" s="5" t="n">
        <v>0</v>
      </c>
      <c r="G10586" s="5">
        <f>E10586-F10586</f>
        <v/>
      </c>
      <c r="H10586" s="5">
        <f>'Notes'!$B$4</f>
        <v/>
      </c>
      <c r="I10586" s="5">
        <f>ROUNDUP(D10586/H10586,0)</f>
        <v/>
      </c>
      <c r="J10586" s="6">
        <f>G10586-I10586</f>
        <v/>
      </c>
      <c r="K10586" s="4">
        <f>IF(J10586&lt;0,"Deficit",IF(J10586=0,"Exact fit","Surplus"))</f>
        <v/>
      </c>
    </row>
    <row r="10587">
      <c r="A10587" s="4" t="n">
        <v>340302</v>
      </c>
      <c r="B10587" s="4" t="inlineStr">
        <is>
          <t>G.S CYUMBA</t>
        </is>
      </c>
      <c r="C10587" s="4" t="inlineStr">
        <is>
          <t>P5</t>
        </is>
      </c>
      <c r="D10587" s="5" t="n">
        <v>134</v>
      </c>
      <c r="E10587" s="5" t="n">
        <v>3</v>
      </c>
      <c r="F10587" s="5" t="n">
        <v>0</v>
      </c>
      <c r="G10587" s="5">
        <f>E10587-F10587</f>
        <v/>
      </c>
      <c r="H10587" s="5">
        <f>'Notes'!$B$4</f>
        <v/>
      </c>
      <c r="I10587" s="5">
        <f>ROUNDUP(D10587/H10587,0)</f>
        <v/>
      </c>
      <c r="J10587" s="6">
        <f>G10587-I10587</f>
        <v/>
      </c>
      <c r="K10587" s="4">
        <f>IF(J10587&lt;0,"Deficit",IF(J10587=0,"Exact fit","Surplus"))</f>
        <v/>
      </c>
    </row>
    <row r="10588">
      <c r="A10588" s="4" t="n">
        <v>340302</v>
      </c>
      <c r="B10588" s="4" t="inlineStr">
        <is>
          <t>G.S CYUMBA</t>
        </is>
      </c>
      <c r="C10588" s="4" t="inlineStr">
        <is>
          <t>P6</t>
        </is>
      </c>
      <c r="D10588" s="5" t="n">
        <v>85</v>
      </c>
      <c r="E10588" s="5" t="n">
        <v>2</v>
      </c>
      <c r="F10588" s="5" t="n">
        <v>0</v>
      </c>
      <c r="G10588" s="5">
        <f>E10588-F10588</f>
        <v/>
      </c>
      <c r="H10588" s="5">
        <f>'Notes'!$B$4</f>
        <v/>
      </c>
      <c r="I10588" s="5">
        <f>ROUNDUP(D10588/H10588,0)</f>
        <v/>
      </c>
      <c r="J10588" s="6">
        <f>G10588-I10588</f>
        <v/>
      </c>
      <c r="K10588" s="4">
        <f>IF(J10588&lt;0,"Deficit",IF(J10588=0,"Exact fit","Surplus"))</f>
        <v/>
      </c>
    </row>
    <row r="10589">
      <c r="A10589" s="4" t="n">
        <v>340303</v>
      </c>
      <c r="B10589" s="4" t="inlineStr">
        <is>
          <t>G.S JOMBA</t>
        </is>
      </c>
      <c r="C10589" s="4" t="inlineStr">
        <is>
          <t>P1</t>
        </is>
      </c>
      <c r="D10589" s="5" t="n">
        <v>204</v>
      </c>
      <c r="E10589" s="5" t="n">
        <v>5</v>
      </c>
      <c r="F10589" s="5" t="n">
        <v>0</v>
      </c>
      <c r="G10589" s="5">
        <f>E10589-F10589</f>
        <v/>
      </c>
      <c r="H10589" s="5">
        <f>'Notes'!$B$4</f>
        <v/>
      </c>
      <c r="I10589" s="5">
        <f>ROUNDUP(D10589/H10589,0)</f>
        <v/>
      </c>
      <c r="J10589" s="6">
        <f>G10589-I10589</f>
        <v/>
      </c>
      <c r="K10589" s="4">
        <f>IF(J10589&lt;0,"Deficit",IF(J10589=0,"Exact fit","Surplus"))</f>
        <v/>
      </c>
    </row>
    <row r="10590">
      <c r="A10590" s="4" t="n">
        <v>340303</v>
      </c>
      <c r="B10590" s="4" t="inlineStr">
        <is>
          <t>G.S JOMBA</t>
        </is>
      </c>
      <c r="C10590" s="4" t="inlineStr">
        <is>
          <t>P2</t>
        </is>
      </c>
      <c r="D10590" s="5" t="n">
        <v>226</v>
      </c>
      <c r="E10590" s="5" t="n">
        <v>5</v>
      </c>
      <c r="F10590" s="5" t="n">
        <v>0</v>
      </c>
      <c r="G10590" s="5">
        <f>E10590-F10590</f>
        <v/>
      </c>
      <c r="H10590" s="5">
        <f>'Notes'!$B$4</f>
        <v/>
      </c>
      <c r="I10590" s="5">
        <f>ROUNDUP(D10590/H10590,0)</f>
        <v/>
      </c>
      <c r="J10590" s="6">
        <f>G10590-I10590</f>
        <v/>
      </c>
      <c r="K10590" s="4">
        <f>IF(J10590&lt;0,"Deficit",IF(J10590=0,"Exact fit","Surplus"))</f>
        <v/>
      </c>
    </row>
    <row r="10591">
      <c r="A10591" s="4" t="n">
        <v>340303</v>
      </c>
      <c r="B10591" s="4" t="inlineStr">
        <is>
          <t>G.S JOMBA</t>
        </is>
      </c>
      <c r="C10591" s="4" t="inlineStr">
        <is>
          <t>P3</t>
        </is>
      </c>
      <c r="D10591" s="5" t="n">
        <v>196</v>
      </c>
      <c r="E10591" s="5" t="n">
        <v>4</v>
      </c>
      <c r="F10591" s="5" t="n">
        <v>0</v>
      </c>
      <c r="G10591" s="5">
        <f>E10591-F10591</f>
        <v/>
      </c>
      <c r="H10591" s="5">
        <f>'Notes'!$B$4</f>
        <v/>
      </c>
      <c r="I10591" s="5">
        <f>ROUNDUP(D10591/H10591,0)</f>
        <v/>
      </c>
      <c r="J10591" s="6">
        <f>G10591-I10591</f>
        <v/>
      </c>
      <c r="K10591" s="4">
        <f>IF(J10591&lt;0,"Deficit",IF(J10591=0,"Exact fit","Surplus"))</f>
        <v/>
      </c>
    </row>
    <row r="10592">
      <c r="A10592" s="4" t="n">
        <v>340303</v>
      </c>
      <c r="B10592" s="4" t="inlineStr">
        <is>
          <t>G.S JOMBA</t>
        </is>
      </c>
      <c r="C10592" s="4" t="inlineStr">
        <is>
          <t>P4</t>
        </is>
      </c>
      <c r="D10592" s="5" t="n">
        <v>214</v>
      </c>
      <c r="E10592" s="5" t="n">
        <v>5</v>
      </c>
      <c r="F10592" s="5" t="n">
        <v>0</v>
      </c>
      <c r="G10592" s="5">
        <f>E10592-F10592</f>
        <v/>
      </c>
      <c r="H10592" s="5">
        <f>'Notes'!$B$4</f>
        <v/>
      </c>
      <c r="I10592" s="5">
        <f>ROUNDUP(D10592/H10592,0)</f>
        <v/>
      </c>
      <c r="J10592" s="6">
        <f>G10592-I10592</f>
        <v/>
      </c>
      <c r="K10592" s="4">
        <f>IF(J10592&lt;0,"Deficit",IF(J10592=0,"Exact fit","Surplus"))</f>
        <v/>
      </c>
    </row>
    <row r="10593">
      <c r="A10593" s="4" t="n">
        <v>340303</v>
      </c>
      <c r="B10593" s="4" t="inlineStr">
        <is>
          <t>G.S JOMBA</t>
        </is>
      </c>
      <c r="C10593" s="4" t="inlineStr">
        <is>
          <t>P5</t>
        </is>
      </c>
      <c r="D10593" s="5" t="n">
        <v>169</v>
      </c>
      <c r="E10593" s="5" t="n">
        <v>4</v>
      </c>
      <c r="F10593" s="5" t="n">
        <v>0</v>
      </c>
      <c r="G10593" s="5">
        <f>E10593-F10593</f>
        <v/>
      </c>
      <c r="H10593" s="5">
        <f>'Notes'!$B$4</f>
        <v/>
      </c>
      <c r="I10593" s="5">
        <f>ROUNDUP(D10593/H10593,0)</f>
        <v/>
      </c>
      <c r="J10593" s="6">
        <f>G10593-I10593</f>
        <v/>
      </c>
      <c r="K10593" s="4">
        <f>IF(J10593&lt;0,"Deficit",IF(J10593=0,"Exact fit","Surplus"))</f>
        <v/>
      </c>
    </row>
    <row r="10594">
      <c r="A10594" s="4" t="n">
        <v>340303</v>
      </c>
      <c r="B10594" s="4" t="inlineStr">
        <is>
          <t>G.S JOMBA</t>
        </is>
      </c>
      <c r="C10594" s="4" t="inlineStr">
        <is>
          <t>P6</t>
        </is>
      </c>
      <c r="D10594" s="5" t="n">
        <v>99</v>
      </c>
      <c r="E10594" s="5" t="n">
        <v>3</v>
      </c>
      <c r="F10594" s="5" t="n">
        <v>0</v>
      </c>
      <c r="G10594" s="5">
        <f>E10594-F10594</f>
        <v/>
      </c>
      <c r="H10594" s="5">
        <f>'Notes'!$B$4</f>
        <v/>
      </c>
      <c r="I10594" s="5">
        <f>ROUNDUP(D10594/H10594,0)</f>
        <v/>
      </c>
      <c r="J10594" s="6">
        <f>G10594-I10594</f>
        <v/>
      </c>
      <c r="K10594" s="4">
        <f>IF(J10594&lt;0,"Deficit",IF(J10594=0,"Exact fit","Surplus"))</f>
        <v/>
      </c>
    </row>
    <row r="10595">
      <c r="A10595" s="4" t="n">
        <v>340304</v>
      </c>
      <c r="B10595" s="4" t="inlineStr">
        <is>
          <t>CS KAVUMU</t>
        </is>
      </c>
      <c r="C10595" s="4" t="inlineStr">
        <is>
          <t>P1</t>
        </is>
      </c>
      <c r="D10595" s="5" t="n">
        <v>92</v>
      </c>
      <c r="E10595" s="5" t="n">
        <v>2</v>
      </c>
      <c r="F10595" s="5" t="n">
        <v>0</v>
      </c>
      <c r="G10595" s="5">
        <f>E10595-F10595</f>
        <v/>
      </c>
      <c r="H10595" s="5">
        <f>'Notes'!$B$4</f>
        <v/>
      </c>
      <c r="I10595" s="5">
        <f>ROUNDUP(D10595/H10595,0)</f>
        <v/>
      </c>
      <c r="J10595" s="6">
        <f>G10595-I10595</f>
        <v/>
      </c>
      <c r="K10595" s="4">
        <f>IF(J10595&lt;0,"Deficit",IF(J10595=0,"Exact fit","Surplus"))</f>
        <v/>
      </c>
    </row>
    <row r="10596">
      <c r="A10596" s="4" t="n">
        <v>340304</v>
      </c>
      <c r="B10596" s="4" t="inlineStr">
        <is>
          <t>CS KAVUMU</t>
        </is>
      </c>
      <c r="C10596" s="4" t="inlineStr">
        <is>
          <t>P2</t>
        </is>
      </c>
      <c r="D10596" s="5" t="n">
        <v>61</v>
      </c>
      <c r="E10596" s="5" t="n">
        <v>2</v>
      </c>
      <c r="F10596" s="5" t="n">
        <v>0</v>
      </c>
      <c r="G10596" s="5">
        <f>E10596-F10596</f>
        <v/>
      </c>
      <c r="H10596" s="5">
        <f>'Notes'!$B$4</f>
        <v/>
      </c>
      <c r="I10596" s="5">
        <f>ROUNDUP(D10596/H10596,0)</f>
        <v/>
      </c>
      <c r="J10596" s="6">
        <f>G10596-I10596</f>
        <v/>
      </c>
      <c r="K10596" s="4">
        <f>IF(J10596&lt;0,"Deficit",IF(J10596=0,"Exact fit","Surplus"))</f>
        <v/>
      </c>
    </row>
    <row r="10597">
      <c r="A10597" s="4" t="n">
        <v>340304</v>
      </c>
      <c r="B10597" s="4" t="inlineStr">
        <is>
          <t>CS KAVUMU</t>
        </is>
      </c>
      <c r="C10597" s="4" t="inlineStr">
        <is>
          <t>P3</t>
        </is>
      </c>
      <c r="D10597" s="5" t="n">
        <v>94</v>
      </c>
      <c r="E10597" s="5" t="n">
        <v>2</v>
      </c>
      <c r="F10597" s="5" t="n">
        <v>0</v>
      </c>
      <c r="G10597" s="5">
        <f>E10597-F10597</f>
        <v/>
      </c>
      <c r="H10597" s="5">
        <f>'Notes'!$B$4</f>
        <v/>
      </c>
      <c r="I10597" s="5">
        <f>ROUNDUP(D10597/H10597,0)</f>
        <v/>
      </c>
      <c r="J10597" s="6">
        <f>G10597-I10597</f>
        <v/>
      </c>
      <c r="K10597" s="4">
        <f>IF(J10597&lt;0,"Deficit",IF(J10597=0,"Exact fit","Surplus"))</f>
        <v/>
      </c>
    </row>
    <row r="10598">
      <c r="A10598" s="4" t="n">
        <v>340304</v>
      </c>
      <c r="B10598" s="4" t="inlineStr">
        <is>
          <t>CS KAVUMU</t>
        </is>
      </c>
      <c r="C10598" s="4" t="inlineStr">
        <is>
          <t>P4</t>
        </is>
      </c>
      <c r="D10598" s="5" t="n">
        <v>90</v>
      </c>
      <c r="E10598" s="5" t="n">
        <v>2</v>
      </c>
      <c r="F10598" s="5" t="n">
        <v>0</v>
      </c>
      <c r="G10598" s="5">
        <f>E10598-F10598</f>
        <v/>
      </c>
      <c r="H10598" s="5">
        <f>'Notes'!$B$4</f>
        <v/>
      </c>
      <c r="I10598" s="5">
        <f>ROUNDUP(D10598/H10598,0)</f>
        <v/>
      </c>
      <c r="J10598" s="6">
        <f>G10598-I10598</f>
        <v/>
      </c>
      <c r="K10598" s="4">
        <f>IF(J10598&lt;0,"Deficit",IF(J10598=0,"Exact fit","Surplus"))</f>
        <v/>
      </c>
    </row>
    <row r="10599">
      <c r="A10599" s="4" t="n">
        <v>340304</v>
      </c>
      <c r="B10599" s="4" t="inlineStr">
        <is>
          <t>CS KAVUMU</t>
        </is>
      </c>
      <c r="C10599" s="4" t="inlineStr">
        <is>
          <t>P5</t>
        </is>
      </c>
      <c r="D10599" s="5" t="n">
        <v>76</v>
      </c>
      <c r="E10599" s="5" t="n">
        <v>2</v>
      </c>
      <c r="F10599" s="5" t="n">
        <v>0</v>
      </c>
      <c r="G10599" s="5">
        <f>E10599-F10599</f>
        <v/>
      </c>
      <c r="H10599" s="5">
        <f>'Notes'!$B$4</f>
        <v/>
      </c>
      <c r="I10599" s="5">
        <f>ROUNDUP(D10599/H10599,0)</f>
        <v/>
      </c>
      <c r="J10599" s="6">
        <f>G10599-I10599</f>
        <v/>
      </c>
      <c r="K10599" s="4">
        <f>IF(J10599&lt;0,"Deficit",IF(J10599=0,"Exact fit","Surplus"))</f>
        <v/>
      </c>
    </row>
    <row r="10600">
      <c r="A10600" s="4" t="n">
        <v>340304</v>
      </c>
      <c r="B10600" s="4" t="inlineStr">
        <is>
          <t>CS KAVUMU</t>
        </is>
      </c>
      <c r="C10600" s="4" t="inlineStr">
        <is>
          <t>P6</t>
        </is>
      </c>
      <c r="D10600" s="5" t="n">
        <v>36</v>
      </c>
      <c r="E10600" s="5" t="n">
        <v>1</v>
      </c>
      <c r="F10600" s="5" t="n">
        <v>0</v>
      </c>
      <c r="G10600" s="5">
        <f>E10600-F10600</f>
        <v/>
      </c>
      <c r="H10600" s="5">
        <f>'Notes'!$B$4</f>
        <v/>
      </c>
      <c r="I10600" s="5">
        <f>ROUNDUP(D10600/H10600,0)</f>
        <v/>
      </c>
      <c r="J10600" s="6">
        <f>G10600-I10600</f>
        <v/>
      </c>
      <c r="K10600" s="4">
        <f>IF(J10600&lt;0,"Deficit",IF(J10600=0,"Exact fit","Surplus"))</f>
        <v/>
      </c>
    </row>
    <row r="10601">
      <c r="A10601" s="4" t="n">
        <v>340305</v>
      </c>
      <c r="B10601" s="4" t="inlineStr">
        <is>
          <t>GS MURAMBI</t>
        </is>
      </c>
      <c r="C10601" s="4" t="inlineStr">
        <is>
          <t>P1</t>
        </is>
      </c>
      <c r="D10601" s="5" t="n">
        <v>116</v>
      </c>
      <c r="E10601" s="5" t="n">
        <v>3</v>
      </c>
      <c r="F10601" s="5" t="n">
        <v>0</v>
      </c>
      <c r="G10601" s="5">
        <f>E10601-F10601</f>
        <v/>
      </c>
      <c r="H10601" s="5">
        <f>'Notes'!$B$4</f>
        <v/>
      </c>
      <c r="I10601" s="5">
        <f>ROUNDUP(D10601/H10601,0)</f>
        <v/>
      </c>
      <c r="J10601" s="6">
        <f>G10601-I10601</f>
        <v/>
      </c>
      <c r="K10601" s="4">
        <f>IF(J10601&lt;0,"Deficit",IF(J10601=0,"Exact fit","Surplus"))</f>
        <v/>
      </c>
    </row>
    <row r="10602">
      <c r="A10602" s="4" t="n">
        <v>340305</v>
      </c>
      <c r="B10602" s="4" t="inlineStr">
        <is>
          <t>GS MURAMBI</t>
        </is>
      </c>
      <c r="C10602" s="4" t="inlineStr">
        <is>
          <t>P2</t>
        </is>
      </c>
      <c r="D10602" s="5" t="n">
        <v>142</v>
      </c>
      <c r="E10602" s="5" t="n">
        <v>3</v>
      </c>
      <c r="F10602" s="5" t="n">
        <v>0</v>
      </c>
      <c r="G10602" s="5">
        <f>E10602-F10602</f>
        <v/>
      </c>
      <c r="H10602" s="5">
        <f>'Notes'!$B$4</f>
        <v/>
      </c>
      <c r="I10602" s="5">
        <f>ROUNDUP(D10602/H10602,0)</f>
        <v/>
      </c>
      <c r="J10602" s="6">
        <f>G10602-I10602</f>
        <v/>
      </c>
      <c r="K10602" s="4">
        <f>IF(J10602&lt;0,"Deficit",IF(J10602=0,"Exact fit","Surplus"))</f>
        <v/>
      </c>
    </row>
    <row r="10603">
      <c r="A10603" s="4" t="n">
        <v>340305</v>
      </c>
      <c r="B10603" s="4" t="inlineStr">
        <is>
          <t>GS MURAMBI</t>
        </is>
      </c>
      <c r="C10603" s="4" t="inlineStr">
        <is>
          <t>P3</t>
        </is>
      </c>
      <c r="D10603" s="5" t="n">
        <v>116</v>
      </c>
      <c r="E10603" s="5" t="n">
        <v>3</v>
      </c>
      <c r="F10603" s="5" t="n">
        <v>0</v>
      </c>
      <c r="G10603" s="5">
        <f>E10603-F10603</f>
        <v/>
      </c>
      <c r="H10603" s="5">
        <f>'Notes'!$B$4</f>
        <v/>
      </c>
      <c r="I10603" s="5">
        <f>ROUNDUP(D10603/H10603,0)</f>
        <v/>
      </c>
      <c r="J10603" s="6">
        <f>G10603-I10603</f>
        <v/>
      </c>
      <c r="K10603" s="4">
        <f>IF(J10603&lt;0,"Deficit",IF(J10603=0,"Exact fit","Surplus"))</f>
        <v/>
      </c>
    </row>
    <row r="10604">
      <c r="A10604" s="4" t="n">
        <v>340305</v>
      </c>
      <c r="B10604" s="4" t="inlineStr">
        <is>
          <t>GS MURAMBI</t>
        </is>
      </c>
      <c r="C10604" s="4" t="inlineStr">
        <is>
          <t>P4</t>
        </is>
      </c>
      <c r="D10604" s="5" t="n">
        <v>149</v>
      </c>
      <c r="E10604" s="5" t="n">
        <v>4</v>
      </c>
      <c r="F10604" s="5" t="n">
        <v>0</v>
      </c>
      <c r="G10604" s="5">
        <f>E10604-F10604</f>
        <v/>
      </c>
      <c r="H10604" s="5">
        <f>'Notes'!$B$4</f>
        <v/>
      </c>
      <c r="I10604" s="5">
        <f>ROUNDUP(D10604/H10604,0)</f>
        <v/>
      </c>
      <c r="J10604" s="6">
        <f>G10604-I10604</f>
        <v/>
      </c>
      <c r="K10604" s="4">
        <f>IF(J10604&lt;0,"Deficit",IF(J10604=0,"Exact fit","Surplus"))</f>
        <v/>
      </c>
    </row>
    <row r="10605">
      <c r="A10605" s="4" t="n">
        <v>340305</v>
      </c>
      <c r="B10605" s="4" t="inlineStr">
        <is>
          <t>GS MURAMBI</t>
        </is>
      </c>
      <c r="C10605" s="4" t="inlineStr">
        <is>
          <t>P5</t>
        </is>
      </c>
      <c r="D10605" s="5" t="n">
        <v>168</v>
      </c>
      <c r="E10605" s="5" t="n">
        <v>4</v>
      </c>
      <c r="F10605" s="5" t="n">
        <v>0</v>
      </c>
      <c r="G10605" s="5">
        <f>E10605-F10605</f>
        <v/>
      </c>
      <c r="H10605" s="5">
        <f>'Notes'!$B$4</f>
        <v/>
      </c>
      <c r="I10605" s="5">
        <f>ROUNDUP(D10605/H10605,0)</f>
        <v/>
      </c>
      <c r="J10605" s="6">
        <f>G10605-I10605</f>
        <v/>
      </c>
      <c r="K10605" s="4">
        <f>IF(J10605&lt;0,"Deficit",IF(J10605=0,"Exact fit","Surplus"))</f>
        <v/>
      </c>
    </row>
    <row r="10606">
      <c r="A10606" s="4" t="n">
        <v>340305</v>
      </c>
      <c r="B10606" s="4" t="inlineStr">
        <is>
          <t>GS MURAMBI</t>
        </is>
      </c>
      <c r="C10606" s="4" t="inlineStr">
        <is>
          <t>P6</t>
        </is>
      </c>
      <c r="D10606" s="5" t="n">
        <v>89</v>
      </c>
      <c r="E10606" s="5" t="n">
        <v>2</v>
      </c>
      <c r="F10606" s="5" t="n">
        <v>0</v>
      </c>
      <c r="G10606" s="5">
        <f>E10606-F10606</f>
        <v/>
      </c>
      <c r="H10606" s="5">
        <f>'Notes'!$B$4</f>
        <v/>
      </c>
      <c r="I10606" s="5">
        <f>ROUNDUP(D10606/H10606,0)</f>
        <v/>
      </c>
      <c r="J10606" s="6">
        <f>G10606-I10606</f>
        <v/>
      </c>
      <c r="K10606" s="4">
        <f>IF(J10606&lt;0,"Deficit",IF(J10606=0,"Exact fit","Surplus"))</f>
        <v/>
      </c>
    </row>
    <row r="10607">
      <c r="A10607" s="4" t="n">
        <v>340306</v>
      </c>
      <c r="B10607" s="4" t="inlineStr">
        <is>
          <t>EP NYAMITANZI</t>
        </is>
      </c>
      <c r="C10607" s="4" t="inlineStr">
        <is>
          <t>P1</t>
        </is>
      </c>
      <c r="D10607" s="5" t="n">
        <v>118</v>
      </c>
      <c r="E10607" s="5" t="n">
        <v>2</v>
      </c>
      <c r="F10607" s="5" t="n">
        <v>1</v>
      </c>
      <c r="G10607" s="5">
        <f>E10607-F10607</f>
        <v/>
      </c>
      <c r="H10607" s="5">
        <f>'Notes'!$B$4</f>
        <v/>
      </c>
      <c r="I10607" s="5">
        <f>ROUNDUP(D10607/H10607,0)</f>
        <v/>
      </c>
      <c r="J10607" s="6">
        <f>G10607-I10607</f>
        <v/>
      </c>
      <c r="K10607" s="4">
        <f>IF(J10607&lt;0,"Deficit",IF(J10607=0,"Exact fit","Surplus"))</f>
        <v/>
      </c>
    </row>
    <row r="10608">
      <c r="A10608" s="4" t="n">
        <v>340306</v>
      </c>
      <c r="B10608" s="4" t="inlineStr">
        <is>
          <t>EP NYAMITANZI</t>
        </is>
      </c>
      <c r="C10608" s="4" t="inlineStr">
        <is>
          <t>P2</t>
        </is>
      </c>
      <c r="D10608" s="5" t="n">
        <v>113</v>
      </c>
      <c r="E10608" s="5" t="n">
        <v>2</v>
      </c>
      <c r="F10608" s="5" t="n">
        <v>1</v>
      </c>
      <c r="G10608" s="5">
        <f>E10608-F10608</f>
        <v/>
      </c>
      <c r="H10608" s="5">
        <f>'Notes'!$B$4</f>
        <v/>
      </c>
      <c r="I10608" s="5">
        <f>ROUNDUP(D10608/H10608,0)</f>
        <v/>
      </c>
      <c r="J10608" s="6">
        <f>G10608-I10608</f>
        <v/>
      </c>
      <c r="K10608" s="4">
        <f>IF(J10608&lt;0,"Deficit",IF(J10608=0,"Exact fit","Surplus"))</f>
        <v/>
      </c>
    </row>
    <row r="10609">
      <c r="A10609" s="4" t="n">
        <v>340306</v>
      </c>
      <c r="B10609" s="4" t="inlineStr">
        <is>
          <t>EP NYAMITANZI</t>
        </is>
      </c>
      <c r="C10609" s="4" t="inlineStr">
        <is>
          <t>P3</t>
        </is>
      </c>
      <c r="D10609" s="5" t="n">
        <v>147</v>
      </c>
      <c r="E10609" s="5" t="n">
        <v>4</v>
      </c>
      <c r="F10609" s="5" t="n">
        <v>1</v>
      </c>
      <c r="G10609" s="5">
        <f>E10609-F10609</f>
        <v/>
      </c>
      <c r="H10609" s="5">
        <f>'Notes'!$B$4</f>
        <v/>
      </c>
      <c r="I10609" s="5">
        <f>ROUNDUP(D10609/H10609,0)</f>
        <v/>
      </c>
      <c r="J10609" s="6">
        <f>G10609-I10609</f>
        <v/>
      </c>
      <c r="K10609" s="4">
        <f>IF(J10609&lt;0,"Deficit",IF(J10609=0,"Exact fit","Surplus"))</f>
        <v/>
      </c>
    </row>
    <row r="10610">
      <c r="A10610" s="4" t="n">
        <v>340306</v>
      </c>
      <c r="B10610" s="4" t="inlineStr">
        <is>
          <t>EP NYAMITANZI</t>
        </is>
      </c>
      <c r="C10610" s="4" t="inlineStr">
        <is>
          <t>P4</t>
        </is>
      </c>
      <c r="D10610" s="5" t="n">
        <v>116</v>
      </c>
      <c r="E10610" s="5" t="n">
        <v>2</v>
      </c>
      <c r="F10610" s="5" t="n">
        <v>0</v>
      </c>
      <c r="G10610" s="5">
        <f>E10610-F10610</f>
        <v/>
      </c>
      <c r="H10610" s="5">
        <f>'Notes'!$B$4</f>
        <v/>
      </c>
      <c r="I10610" s="5">
        <f>ROUNDUP(D10610/H10610,0)</f>
        <v/>
      </c>
      <c r="J10610" s="6">
        <f>G10610-I10610</f>
        <v/>
      </c>
      <c r="K10610" s="4">
        <f>IF(J10610&lt;0,"Deficit",IF(J10610=0,"Exact fit","Surplus"))</f>
        <v/>
      </c>
    </row>
    <row r="10611">
      <c r="A10611" s="4" t="n">
        <v>340306</v>
      </c>
      <c r="B10611" s="4" t="inlineStr">
        <is>
          <t>EP NYAMITANZI</t>
        </is>
      </c>
      <c r="C10611" s="4" t="inlineStr">
        <is>
          <t>P5</t>
        </is>
      </c>
      <c r="D10611" s="5" t="n">
        <v>109</v>
      </c>
      <c r="E10611" s="5" t="n">
        <v>2</v>
      </c>
      <c r="F10611" s="5" t="n">
        <v>0</v>
      </c>
      <c r="G10611" s="5">
        <f>E10611-F10611</f>
        <v/>
      </c>
      <c r="H10611" s="5">
        <f>'Notes'!$B$4</f>
        <v/>
      </c>
      <c r="I10611" s="5">
        <f>ROUNDUP(D10611/H10611,0)</f>
        <v/>
      </c>
      <c r="J10611" s="6">
        <f>G10611-I10611</f>
        <v/>
      </c>
      <c r="K10611" s="4">
        <f>IF(J10611&lt;0,"Deficit",IF(J10611=0,"Exact fit","Surplus"))</f>
        <v/>
      </c>
    </row>
    <row r="10612">
      <c r="A10612" s="4" t="n">
        <v>340306</v>
      </c>
      <c r="B10612" s="4" t="inlineStr">
        <is>
          <t>EP NYAMITANZI</t>
        </is>
      </c>
      <c r="C10612" s="4" t="inlineStr">
        <is>
          <t>P6</t>
        </is>
      </c>
      <c r="D10612" s="5" t="n">
        <v>89</v>
      </c>
      <c r="E10612" s="5" t="n">
        <v>2</v>
      </c>
      <c r="F10612" s="5" t="n">
        <v>0</v>
      </c>
      <c r="G10612" s="5">
        <f>E10612-F10612</f>
        <v/>
      </c>
      <c r="H10612" s="5">
        <f>'Notes'!$B$4</f>
        <v/>
      </c>
      <c r="I10612" s="5">
        <f>ROUNDUP(D10612/H10612,0)</f>
        <v/>
      </c>
      <c r="J10612" s="6">
        <f>G10612-I10612</f>
        <v/>
      </c>
      <c r="K10612" s="4">
        <f>IF(J10612&lt;0,"Deficit",IF(J10612=0,"Exact fit","Surplus"))</f>
        <v/>
      </c>
    </row>
    <row r="10613">
      <c r="A10613" s="4" t="n">
        <v>340307</v>
      </c>
      <c r="B10613" s="4" t="inlineStr">
        <is>
          <t>EP RUBONA</t>
        </is>
      </c>
      <c r="C10613" s="4" t="inlineStr">
        <is>
          <t>P1</t>
        </is>
      </c>
      <c r="D10613" s="5" t="n">
        <v>69</v>
      </c>
      <c r="E10613" s="5" t="n">
        <v>2</v>
      </c>
      <c r="F10613" s="5" t="n">
        <v>1</v>
      </c>
      <c r="G10613" s="5">
        <f>E10613-F10613</f>
        <v/>
      </c>
      <c r="H10613" s="5">
        <f>'Notes'!$B$4</f>
        <v/>
      </c>
      <c r="I10613" s="5">
        <f>ROUNDUP(D10613/H10613,0)</f>
        <v/>
      </c>
      <c r="J10613" s="6">
        <f>G10613-I10613</f>
        <v/>
      </c>
      <c r="K10613" s="4">
        <f>IF(J10613&lt;0,"Deficit",IF(J10613=0,"Exact fit","Surplus"))</f>
        <v/>
      </c>
    </row>
    <row r="10614">
      <c r="A10614" s="4" t="n">
        <v>340307</v>
      </c>
      <c r="B10614" s="4" t="inlineStr">
        <is>
          <t>EP RUBONA</t>
        </is>
      </c>
      <c r="C10614" s="4" t="inlineStr">
        <is>
          <t>P2</t>
        </is>
      </c>
      <c r="D10614" s="5" t="n">
        <v>68</v>
      </c>
      <c r="E10614" s="5" t="n">
        <v>2</v>
      </c>
      <c r="F10614" s="5" t="n">
        <v>1</v>
      </c>
      <c r="G10614" s="5">
        <f>E10614-F10614</f>
        <v/>
      </c>
      <c r="H10614" s="5">
        <f>'Notes'!$B$4</f>
        <v/>
      </c>
      <c r="I10614" s="5">
        <f>ROUNDUP(D10614/H10614,0)</f>
        <v/>
      </c>
      <c r="J10614" s="6">
        <f>G10614-I10614</f>
        <v/>
      </c>
      <c r="K10614" s="4">
        <f>IF(J10614&lt;0,"Deficit",IF(J10614=0,"Exact fit","Surplus"))</f>
        <v/>
      </c>
    </row>
    <row r="10615">
      <c r="A10615" s="4" t="n">
        <v>340307</v>
      </c>
      <c r="B10615" s="4" t="inlineStr">
        <is>
          <t>EP RUBONA</t>
        </is>
      </c>
      <c r="C10615" s="4" t="inlineStr">
        <is>
          <t>P3</t>
        </is>
      </c>
      <c r="D10615" s="5" t="n">
        <v>53</v>
      </c>
      <c r="E10615" s="5" t="n">
        <v>2</v>
      </c>
      <c r="F10615" s="5" t="n">
        <v>1</v>
      </c>
      <c r="G10615" s="5">
        <f>E10615-F10615</f>
        <v/>
      </c>
      <c r="H10615" s="5">
        <f>'Notes'!$B$4</f>
        <v/>
      </c>
      <c r="I10615" s="5">
        <f>ROUNDUP(D10615/H10615,0)</f>
        <v/>
      </c>
      <c r="J10615" s="6">
        <f>G10615-I10615</f>
        <v/>
      </c>
      <c r="K10615" s="4">
        <f>IF(J10615&lt;0,"Deficit",IF(J10615=0,"Exact fit","Surplus"))</f>
        <v/>
      </c>
    </row>
    <row r="10616">
      <c r="A10616" s="4" t="n">
        <v>340307</v>
      </c>
      <c r="B10616" s="4" t="inlineStr">
        <is>
          <t>EP RUBONA</t>
        </is>
      </c>
      <c r="C10616" s="4" t="inlineStr">
        <is>
          <t>P4</t>
        </is>
      </c>
      <c r="D10616" s="5" t="n">
        <v>45</v>
      </c>
      <c r="E10616" s="5" t="n">
        <v>1</v>
      </c>
      <c r="F10616" s="5" t="n">
        <v>0</v>
      </c>
      <c r="G10616" s="5">
        <f>E10616-F10616</f>
        <v/>
      </c>
      <c r="H10616" s="5">
        <f>'Notes'!$B$4</f>
        <v/>
      </c>
      <c r="I10616" s="5">
        <f>ROUNDUP(D10616/H10616,0)</f>
        <v/>
      </c>
      <c r="J10616" s="6">
        <f>G10616-I10616</f>
        <v/>
      </c>
      <c r="K10616" s="4">
        <f>IF(J10616&lt;0,"Deficit",IF(J10616=0,"Exact fit","Surplus"))</f>
        <v/>
      </c>
    </row>
    <row r="10617">
      <c r="A10617" s="4" t="n">
        <v>340307</v>
      </c>
      <c r="B10617" s="4" t="inlineStr">
        <is>
          <t>EP RUBONA</t>
        </is>
      </c>
      <c r="C10617" s="4" t="inlineStr">
        <is>
          <t>P5</t>
        </is>
      </c>
      <c r="D10617" s="5" t="n">
        <v>54</v>
      </c>
      <c r="E10617" s="5" t="n">
        <v>1</v>
      </c>
      <c r="F10617" s="5" t="n">
        <v>0</v>
      </c>
      <c r="G10617" s="5">
        <f>E10617-F10617</f>
        <v/>
      </c>
      <c r="H10617" s="5">
        <f>'Notes'!$B$4</f>
        <v/>
      </c>
      <c r="I10617" s="5">
        <f>ROUNDUP(D10617/H10617,0)</f>
        <v/>
      </c>
      <c r="J10617" s="6">
        <f>G10617-I10617</f>
        <v/>
      </c>
      <c r="K10617" s="4">
        <f>IF(J10617&lt;0,"Deficit",IF(J10617=0,"Exact fit","Surplus"))</f>
        <v/>
      </c>
    </row>
    <row r="10618">
      <c r="A10618" s="4" t="n">
        <v>340307</v>
      </c>
      <c r="B10618" s="4" t="inlineStr">
        <is>
          <t>EP RUBONA</t>
        </is>
      </c>
      <c r="C10618" s="4" t="inlineStr">
        <is>
          <t>P6</t>
        </is>
      </c>
      <c r="D10618" s="5" t="n">
        <v>24</v>
      </c>
      <c r="E10618" s="5" t="n">
        <v>1</v>
      </c>
      <c r="F10618" s="5" t="n">
        <v>0</v>
      </c>
      <c r="G10618" s="5">
        <f>E10618-F10618</f>
        <v/>
      </c>
      <c r="H10618" s="5">
        <f>'Notes'!$B$4</f>
        <v/>
      </c>
      <c r="I10618" s="5">
        <f>ROUNDUP(D10618/H10618,0)</f>
        <v/>
      </c>
      <c r="J10618" s="6">
        <f>G10618-I10618</f>
        <v/>
      </c>
      <c r="K10618" s="4">
        <f>IF(J10618&lt;0,"Deficit",IF(J10618=0,"Exact fit","Surplus"))</f>
        <v/>
      </c>
    </row>
    <row r="10619">
      <c r="A10619" s="4" t="n">
        <v>340309</v>
      </c>
      <c r="B10619" s="4" t="inlineStr">
        <is>
          <t>EP GURIRO</t>
        </is>
      </c>
      <c r="C10619" s="4" t="inlineStr">
        <is>
          <t>P1</t>
        </is>
      </c>
      <c r="D10619" s="5" t="n">
        <v>106</v>
      </c>
      <c r="E10619" s="5" t="n">
        <v>2</v>
      </c>
      <c r="F10619" s="5" t="n">
        <v>1</v>
      </c>
      <c r="G10619" s="5">
        <f>E10619-F10619</f>
        <v/>
      </c>
      <c r="H10619" s="5">
        <f>'Notes'!$B$4</f>
        <v/>
      </c>
      <c r="I10619" s="5">
        <f>ROUNDUP(D10619/H10619,0)</f>
        <v/>
      </c>
      <c r="J10619" s="6">
        <f>G10619-I10619</f>
        <v/>
      </c>
      <c r="K10619" s="4">
        <f>IF(J10619&lt;0,"Deficit",IF(J10619=0,"Exact fit","Surplus"))</f>
        <v/>
      </c>
    </row>
    <row r="10620">
      <c r="A10620" s="4" t="n">
        <v>340309</v>
      </c>
      <c r="B10620" s="4" t="inlineStr">
        <is>
          <t>EP GURIRO</t>
        </is>
      </c>
      <c r="C10620" s="4" t="inlineStr">
        <is>
          <t>P2</t>
        </is>
      </c>
      <c r="D10620" s="5" t="n">
        <v>81</v>
      </c>
      <c r="E10620" s="5" t="n">
        <v>2</v>
      </c>
      <c r="F10620" s="5" t="n">
        <v>1</v>
      </c>
      <c r="G10620" s="5">
        <f>E10620-F10620</f>
        <v/>
      </c>
      <c r="H10620" s="5">
        <f>'Notes'!$B$4</f>
        <v/>
      </c>
      <c r="I10620" s="5">
        <f>ROUNDUP(D10620/H10620,0)</f>
        <v/>
      </c>
      <c r="J10620" s="6">
        <f>G10620-I10620</f>
        <v/>
      </c>
      <c r="K10620" s="4">
        <f>IF(J10620&lt;0,"Deficit",IF(J10620=0,"Exact fit","Surplus"))</f>
        <v/>
      </c>
    </row>
    <row r="10621">
      <c r="A10621" s="4" t="n">
        <v>340309</v>
      </c>
      <c r="B10621" s="4" t="inlineStr">
        <is>
          <t>EP GURIRO</t>
        </is>
      </c>
      <c r="C10621" s="4" t="inlineStr">
        <is>
          <t>P3</t>
        </is>
      </c>
      <c r="D10621" s="5" t="n">
        <v>75</v>
      </c>
      <c r="E10621" s="5" t="n">
        <v>2</v>
      </c>
      <c r="F10621" s="5" t="n">
        <v>0</v>
      </c>
      <c r="G10621" s="5">
        <f>E10621-F10621</f>
        <v/>
      </c>
      <c r="H10621" s="5">
        <f>'Notes'!$B$4</f>
        <v/>
      </c>
      <c r="I10621" s="5">
        <f>ROUNDUP(D10621/H10621,0)</f>
        <v/>
      </c>
      <c r="J10621" s="6">
        <f>G10621-I10621</f>
        <v/>
      </c>
      <c r="K10621" s="4">
        <f>IF(J10621&lt;0,"Deficit",IF(J10621=0,"Exact fit","Surplus"))</f>
        <v/>
      </c>
    </row>
    <row r="10622">
      <c r="A10622" s="4" t="n">
        <v>340309</v>
      </c>
      <c r="B10622" s="4" t="inlineStr">
        <is>
          <t>EP GURIRO</t>
        </is>
      </c>
      <c r="C10622" s="4" t="inlineStr">
        <is>
          <t>P4</t>
        </is>
      </c>
      <c r="D10622" s="5" t="n">
        <v>64</v>
      </c>
      <c r="E10622" s="5" t="n">
        <v>2</v>
      </c>
      <c r="F10622" s="5" t="n">
        <v>0</v>
      </c>
      <c r="G10622" s="5">
        <f>E10622-F10622</f>
        <v/>
      </c>
      <c r="H10622" s="5">
        <f>'Notes'!$B$4</f>
        <v/>
      </c>
      <c r="I10622" s="5">
        <f>ROUNDUP(D10622/H10622,0)</f>
        <v/>
      </c>
      <c r="J10622" s="6">
        <f>G10622-I10622</f>
        <v/>
      </c>
      <c r="K10622" s="4">
        <f>IF(J10622&lt;0,"Deficit",IF(J10622=0,"Exact fit","Surplus"))</f>
        <v/>
      </c>
    </row>
    <row r="10623">
      <c r="A10623" s="4" t="n">
        <v>340309</v>
      </c>
      <c r="B10623" s="4" t="inlineStr">
        <is>
          <t>EP GURIRO</t>
        </is>
      </c>
      <c r="C10623" s="4" t="inlineStr">
        <is>
          <t>P5</t>
        </is>
      </c>
      <c r="D10623" s="5" t="n">
        <v>76</v>
      </c>
      <c r="E10623" s="5" t="n">
        <v>2</v>
      </c>
      <c r="F10623" s="5" t="n">
        <v>0</v>
      </c>
      <c r="G10623" s="5">
        <f>E10623-F10623</f>
        <v/>
      </c>
      <c r="H10623" s="5">
        <f>'Notes'!$B$4</f>
        <v/>
      </c>
      <c r="I10623" s="5">
        <f>ROUNDUP(D10623/H10623,0)</f>
        <v/>
      </c>
      <c r="J10623" s="6">
        <f>G10623-I10623</f>
        <v/>
      </c>
      <c r="K10623" s="4">
        <f>IF(J10623&lt;0,"Deficit",IF(J10623=0,"Exact fit","Surplus"))</f>
        <v/>
      </c>
    </row>
    <row r="10624">
      <c r="A10624" s="4" t="n">
        <v>340309</v>
      </c>
      <c r="B10624" s="4" t="inlineStr">
        <is>
          <t>EP GURIRO</t>
        </is>
      </c>
      <c r="C10624" s="4" t="inlineStr">
        <is>
          <t>P6</t>
        </is>
      </c>
      <c r="D10624" s="5" t="n">
        <v>34</v>
      </c>
      <c r="E10624" s="5" t="n">
        <v>1</v>
      </c>
      <c r="F10624" s="5" t="n">
        <v>0</v>
      </c>
      <c r="G10624" s="5">
        <f>E10624-F10624</f>
        <v/>
      </c>
      <c r="H10624" s="5">
        <f>'Notes'!$B$4</f>
        <v/>
      </c>
      <c r="I10624" s="5">
        <f>ROUNDUP(D10624/H10624,0)</f>
        <v/>
      </c>
      <c r="J10624" s="6">
        <f>G10624-I10624</f>
        <v/>
      </c>
      <c r="K10624" s="4">
        <f>IF(J10624&lt;0,"Deficit",IF(J10624=0,"Exact fit","Surplus"))</f>
        <v/>
      </c>
    </row>
    <row r="10625">
      <c r="A10625" s="4" t="n">
        <v>340402</v>
      </c>
      <c r="B10625" s="4" t="inlineStr">
        <is>
          <t>EP BUTAKA</t>
        </is>
      </c>
      <c r="C10625" s="4" t="inlineStr">
        <is>
          <t>P1</t>
        </is>
      </c>
      <c r="D10625" s="5" t="n">
        <v>141</v>
      </c>
      <c r="E10625" s="5" t="n">
        <v>3</v>
      </c>
      <c r="F10625" s="5" t="n">
        <v>0</v>
      </c>
      <c r="G10625" s="5">
        <f>E10625-F10625</f>
        <v/>
      </c>
      <c r="H10625" s="5">
        <f>'Notes'!$B$4</f>
        <v/>
      </c>
      <c r="I10625" s="5">
        <f>ROUNDUP(D10625/H10625,0)</f>
        <v/>
      </c>
      <c r="J10625" s="6">
        <f>G10625-I10625</f>
        <v/>
      </c>
      <c r="K10625" s="4">
        <f>IF(J10625&lt;0,"Deficit",IF(J10625=0,"Exact fit","Surplus"))</f>
        <v/>
      </c>
    </row>
    <row r="10626">
      <c r="A10626" s="4" t="n">
        <v>340402</v>
      </c>
      <c r="B10626" s="4" t="inlineStr">
        <is>
          <t>EP BUTAKA</t>
        </is>
      </c>
      <c r="C10626" s="4" t="inlineStr">
        <is>
          <t>P2</t>
        </is>
      </c>
      <c r="D10626" s="5" t="n">
        <v>97</v>
      </c>
      <c r="E10626" s="5" t="n">
        <v>2</v>
      </c>
      <c r="F10626" s="5" t="n">
        <v>0</v>
      </c>
      <c r="G10626" s="5">
        <f>E10626-F10626</f>
        <v/>
      </c>
      <c r="H10626" s="5">
        <f>'Notes'!$B$4</f>
        <v/>
      </c>
      <c r="I10626" s="5">
        <f>ROUNDUP(D10626/H10626,0)</f>
        <v/>
      </c>
      <c r="J10626" s="6">
        <f>G10626-I10626</f>
        <v/>
      </c>
      <c r="K10626" s="4">
        <f>IF(J10626&lt;0,"Deficit",IF(J10626=0,"Exact fit","Surplus"))</f>
        <v/>
      </c>
    </row>
    <row r="10627">
      <c r="A10627" s="4" t="n">
        <v>340402</v>
      </c>
      <c r="B10627" s="4" t="inlineStr">
        <is>
          <t>EP BUTAKA</t>
        </is>
      </c>
      <c r="C10627" s="4" t="inlineStr">
        <is>
          <t>P3</t>
        </is>
      </c>
      <c r="D10627" s="5" t="n">
        <v>121</v>
      </c>
      <c r="E10627" s="5" t="n">
        <v>4</v>
      </c>
      <c r="F10627" s="5" t="n">
        <v>0</v>
      </c>
      <c r="G10627" s="5">
        <f>E10627-F10627</f>
        <v/>
      </c>
      <c r="H10627" s="5">
        <f>'Notes'!$B$4</f>
        <v/>
      </c>
      <c r="I10627" s="5">
        <f>ROUNDUP(D10627/H10627,0)</f>
        <v/>
      </c>
      <c r="J10627" s="6">
        <f>G10627-I10627</f>
        <v/>
      </c>
      <c r="K10627" s="4">
        <f>IF(J10627&lt;0,"Deficit",IF(J10627=0,"Exact fit","Surplus"))</f>
        <v/>
      </c>
    </row>
    <row r="10628">
      <c r="A10628" s="4" t="n">
        <v>340402</v>
      </c>
      <c r="B10628" s="4" t="inlineStr">
        <is>
          <t>EP BUTAKA</t>
        </is>
      </c>
      <c r="C10628" s="4" t="inlineStr">
        <is>
          <t>P4</t>
        </is>
      </c>
      <c r="D10628" s="5" t="n">
        <v>131</v>
      </c>
      <c r="E10628" s="5" t="n">
        <v>3</v>
      </c>
      <c r="F10628" s="5" t="n">
        <v>0</v>
      </c>
      <c r="G10628" s="5">
        <f>E10628-F10628</f>
        <v/>
      </c>
      <c r="H10628" s="5">
        <f>'Notes'!$B$4</f>
        <v/>
      </c>
      <c r="I10628" s="5">
        <f>ROUNDUP(D10628/H10628,0)</f>
        <v/>
      </c>
      <c r="J10628" s="6">
        <f>G10628-I10628</f>
        <v/>
      </c>
      <c r="K10628" s="4">
        <f>IF(J10628&lt;0,"Deficit",IF(J10628=0,"Exact fit","Surplus"))</f>
        <v/>
      </c>
    </row>
    <row r="10629">
      <c r="A10629" s="4" t="n">
        <v>340402</v>
      </c>
      <c r="B10629" s="4" t="inlineStr">
        <is>
          <t>EP BUTAKA</t>
        </is>
      </c>
      <c r="C10629" s="4" t="inlineStr">
        <is>
          <t>P5</t>
        </is>
      </c>
      <c r="D10629" s="5" t="n">
        <v>105</v>
      </c>
      <c r="E10629" s="5" t="n">
        <v>3</v>
      </c>
      <c r="F10629" s="5" t="n">
        <v>0</v>
      </c>
      <c r="G10629" s="5">
        <f>E10629-F10629</f>
        <v/>
      </c>
      <c r="H10629" s="5">
        <f>'Notes'!$B$4</f>
        <v/>
      </c>
      <c r="I10629" s="5">
        <f>ROUNDUP(D10629/H10629,0)</f>
        <v/>
      </c>
      <c r="J10629" s="6">
        <f>G10629-I10629</f>
        <v/>
      </c>
      <c r="K10629" s="4">
        <f>IF(J10629&lt;0,"Deficit",IF(J10629=0,"Exact fit","Surplus"))</f>
        <v/>
      </c>
    </row>
    <row r="10630">
      <c r="A10630" s="4" t="n">
        <v>340402</v>
      </c>
      <c r="B10630" s="4" t="inlineStr">
        <is>
          <t>EP BUTAKA</t>
        </is>
      </c>
      <c r="C10630" s="4" t="inlineStr">
        <is>
          <t>P6</t>
        </is>
      </c>
      <c r="D10630" s="5" t="n">
        <v>131</v>
      </c>
      <c r="E10630" s="5" t="n">
        <v>3</v>
      </c>
      <c r="F10630" s="5" t="n">
        <v>0</v>
      </c>
      <c r="G10630" s="5">
        <f>E10630-F10630</f>
        <v/>
      </c>
      <c r="H10630" s="5">
        <f>'Notes'!$B$4</f>
        <v/>
      </c>
      <c r="I10630" s="5">
        <f>ROUNDUP(D10630/H10630,0)</f>
        <v/>
      </c>
      <c r="J10630" s="6">
        <f>G10630-I10630</f>
        <v/>
      </c>
      <c r="K10630" s="4">
        <f>IF(J10630&lt;0,"Deficit",IF(J10630=0,"Exact fit","Surplus"))</f>
        <v/>
      </c>
    </row>
    <row r="10631">
      <c r="A10631" s="4" t="n">
        <v>340404</v>
      </c>
      <c r="B10631" s="4" t="inlineStr">
        <is>
          <t>G.S AKIMITONI / TSS</t>
        </is>
      </c>
      <c r="C10631" s="4" t="inlineStr">
        <is>
          <t>P1</t>
        </is>
      </c>
      <c r="D10631" s="5" t="n">
        <v>136</v>
      </c>
      <c r="E10631" s="5" t="n">
        <v>3</v>
      </c>
      <c r="F10631" s="5" t="n">
        <v>0</v>
      </c>
      <c r="G10631" s="5">
        <f>E10631-F10631</f>
        <v/>
      </c>
      <c r="H10631" s="5">
        <f>'Notes'!$B$4</f>
        <v/>
      </c>
      <c r="I10631" s="5">
        <f>ROUNDUP(D10631/H10631,0)</f>
        <v/>
      </c>
      <c r="J10631" s="6">
        <f>G10631-I10631</f>
        <v/>
      </c>
      <c r="K10631" s="4">
        <f>IF(J10631&lt;0,"Deficit",IF(J10631=0,"Exact fit","Surplus"))</f>
        <v/>
      </c>
    </row>
    <row r="10632">
      <c r="A10632" s="4" t="n">
        <v>340404</v>
      </c>
      <c r="B10632" s="4" t="inlineStr">
        <is>
          <t>G.S AKIMITONI / TSS</t>
        </is>
      </c>
      <c r="C10632" s="4" t="inlineStr">
        <is>
          <t>P2</t>
        </is>
      </c>
      <c r="D10632" s="5" t="n">
        <v>141</v>
      </c>
      <c r="E10632" s="5" t="n">
        <v>3</v>
      </c>
      <c r="F10632" s="5" t="n">
        <v>0</v>
      </c>
      <c r="G10632" s="5">
        <f>E10632-F10632</f>
        <v/>
      </c>
      <c r="H10632" s="5">
        <f>'Notes'!$B$4</f>
        <v/>
      </c>
      <c r="I10632" s="5">
        <f>ROUNDUP(D10632/H10632,0)</f>
        <v/>
      </c>
      <c r="J10632" s="6">
        <f>G10632-I10632</f>
        <v/>
      </c>
      <c r="K10632" s="4">
        <f>IF(J10632&lt;0,"Deficit",IF(J10632=0,"Exact fit","Surplus"))</f>
        <v/>
      </c>
    </row>
    <row r="10633">
      <c r="A10633" s="4" t="n">
        <v>340404</v>
      </c>
      <c r="B10633" s="4" t="inlineStr">
        <is>
          <t>G.S AKIMITONI / TSS</t>
        </is>
      </c>
      <c r="C10633" s="4" t="inlineStr">
        <is>
          <t>P3</t>
        </is>
      </c>
      <c r="D10633" s="5" t="n">
        <v>127</v>
      </c>
      <c r="E10633" s="5" t="n">
        <v>3</v>
      </c>
      <c r="F10633" s="5" t="n">
        <v>0</v>
      </c>
      <c r="G10633" s="5">
        <f>E10633-F10633</f>
        <v/>
      </c>
      <c r="H10633" s="5">
        <f>'Notes'!$B$4</f>
        <v/>
      </c>
      <c r="I10633" s="5">
        <f>ROUNDUP(D10633/H10633,0)</f>
        <v/>
      </c>
      <c r="J10633" s="6">
        <f>G10633-I10633</f>
        <v/>
      </c>
      <c r="K10633" s="4">
        <f>IF(J10633&lt;0,"Deficit",IF(J10633=0,"Exact fit","Surplus"))</f>
        <v/>
      </c>
    </row>
    <row r="10634">
      <c r="A10634" s="4" t="n">
        <v>340404</v>
      </c>
      <c r="B10634" s="4" t="inlineStr">
        <is>
          <t>G.S AKIMITONI / TSS</t>
        </is>
      </c>
      <c r="C10634" s="4" t="inlineStr">
        <is>
          <t>P4</t>
        </is>
      </c>
      <c r="D10634" s="5" t="n">
        <v>172</v>
      </c>
      <c r="E10634" s="5" t="n">
        <v>4</v>
      </c>
      <c r="F10634" s="5" t="n">
        <v>0</v>
      </c>
      <c r="G10634" s="5">
        <f>E10634-F10634</f>
        <v/>
      </c>
      <c r="H10634" s="5">
        <f>'Notes'!$B$4</f>
        <v/>
      </c>
      <c r="I10634" s="5">
        <f>ROUNDUP(D10634/H10634,0)</f>
        <v/>
      </c>
      <c r="J10634" s="6">
        <f>G10634-I10634</f>
        <v/>
      </c>
      <c r="K10634" s="4">
        <f>IF(J10634&lt;0,"Deficit",IF(J10634=0,"Exact fit","Surplus"))</f>
        <v/>
      </c>
    </row>
    <row r="10635">
      <c r="A10635" s="4" t="n">
        <v>340404</v>
      </c>
      <c r="B10635" s="4" t="inlineStr">
        <is>
          <t>G.S AKIMITONI / TSS</t>
        </is>
      </c>
      <c r="C10635" s="4" t="inlineStr">
        <is>
          <t>P5</t>
        </is>
      </c>
      <c r="D10635" s="5" t="n">
        <v>165</v>
      </c>
      <c r="E10635" s="5" t="n">
        <v>4</v>
      </c>
      <c r="F10635" s="5" t="n">
        <v>0</v>
      </c>
      <c r="G10635" s="5">
        <f>E10635-F10635</f>
        <v/>
      </c>
      <c r="H10635" s="5">
        <f>'Notes'!$B$4</f>
        <v/>
      </c>
      <c r="I10635" s="5">
        <f>ROUNDUP(D10635/H10635,0)</f>
        <v/>
      </c>
      <c r="J10635" s="6">
        <f>G10635-I10635</f>
        <v/>
      </c>
      <c r="K10635" s="4">
        <f>IF(J10635&lt;0,"Deficit",IF(J10635=0,"Exact fit","Surplus"))</f>
        <v/>
      </c>
    </row>
    <row r="10636">
      <c r="A10636" s="4" t="n">
        <v>340404</v>
      </c>
      <c r="B10636" s="4" t="inlineStr">
        <is>
          <t>G.S AKIMITONI / TSS</t>
        </is>
      </c>
      <c r="C10636" s="4" t="inlineStr">
        <is>
          <t>P6</t>
        </is>
      </c>
      <c r="D10636" s="5" t="n">
        <v>71</v>
      </c>
      <c r="E10636" s="5" t="n">
        <v>2</v>
      </c>
      <c r="F10636" s="5" t="n">
        <v>0</v>
      </c>
      <c r="G10636" s="5">
        <f>E10636-F10636</f>
        <v/>
      </c>
      <c r="H10636" s="5">
        <f>'Notes'!$B$4</f>
        <v/>
      </c>
      <c r="I10636" s="5">
        <f>ROUNDUP(D10636/H10636,0)</f>
        <v/>
      </c>
      <c r="J10636" s="6">
        <f>G10636-I10636</f>
        <v/>
      </c>
      <c r="K10636" s="4">
        <f>IF(J10636&lt;0,"Deficit",IF(J10636=0,"Exact fit","Surplus"))</f>
        <v/>
      </c>
    </row>
    <row r="10637">
      <c r="A10637" s="4" t="n">
        <v>340405</v>
      </c>
      <c r="B10637" s="4" t="inlineStr">
        <is>
          <t>G.S KABATWA</t>
        </is>
      </c>
      <c r="C10637" s="4" t="inlineStr">
        <is>
          <t>P1</t>
        </is>
      </c>
      <c r="D10637" s="5" t="n">
        <v>249</v>
      </c>
      <c r="E10637" s="5" t="n">
        <v>5</v>
      </c>
      <c r="F10637" s="5" t="n">
        <v>0</v>
      </c>
      <c r="G10637" s="5">
        <f>E10637-F10637</f>
        <v/>
      </c>
      <c r="H10637" s="5">
        <f>'Notes'!$B$4</f>
        <v/>
      </c>
      <c r="I10637" s="5">
        <f>ROUNDUP(D10637/H10637,0)</f>
        <v/>
      </c>
      <c r="J10637" s="6">
        <f>G10637-I10637</f>
        <v/>
      </c>
      <c r="K10637" s="4">
        <f>IF(J10637&lt;0,"Deficit",IF(J10637=0,"Exact fit","Surplus"))</f>
        <v/>
      </c>
    </row>
    <row r="10638">
      <c r="A10638" s="4" t="n">
        <v>340405</v>
      </c>
      <c r="B10638" s="4" t="inlineStr">
        <is>
          <t>G.S KABATWA</t>
        </is>
      </c>
      <c r="C10638" s="4" t="inlineStr">
        <is>
          <t>P2</t>
        </is>
      </c>
      <c r="D10638" s="5" t="n">
        <v>252</v>
      </c>
      <c r="E10638" s="5" t="n">
        <v>5</v>
      </c>
      <c r="F10638" s="5" t="n">
        <v>0</v>
      </c>
      <c r="G10638" s="5">
        <f>E10638-F10638</f>
        <v/>
      </c>
      <c r="H10638" s="5">
        <f>'Notes'!$B$4</f>
        <v/>
      </c>
      <c r="I10638" s="5">
        <f>ROUNDUP(D10638/H10638,0)</f>
        <v/>
      </c>
      <c r="J10638" s="6">
        <f>G10638-I10638</f>
        <v/>
      </c>
      <c r="K10638" s="4">
        <f>IF(J10638&lt;0,"Deficit",IF(J10638=0,"Exact fit","Surplus"))</f>
        <v/>
      </c>
    </row>
    <row r="10639">
      <c r="A10639" s="4" t="n">
        <v>340405</v>
      </c>
      <c r="B10639" s="4" t="inlineStr">
        <is>
          <t>G.S KABATWA</t>
        </is>
      </c>
      <c r="C10639" s="4" t="inlineStr">
        <is>
          <t>P3</t>
        </is>
      </c>
      <c r="D10639" s="5" t="n">
        <v>244</v>
      </c>
      <c r="E10639" s="5" t="n">
        <v>6</v>
      </c>
      <c r="F10639" s="5" t="n">
        <v>0</v>
      </c>
      <c r="G10639" s="5">
        <f>E10639-F10639</f>
        <v/>
      </c>
      <c r="H10639" s="5">
        <f>'Notes'!$B$4</f>
        <v/>
      </c>
      <c r="I10639" s="5">
        <f>ROUNDUP(D10639/H10639,0)</f>
        <v/>
      </c>
      <c r="J10639" s="6">
        <f>G10639-I10639</f>
        <v/>
      </c>
      <c r="K10639" s="4">
        <f>IF(J10639&lt;0,"Deficit",IF(J10639=0,"Exact fit","Surplus"))</f>
        <v/>
      </c>
    </row>
    <row r="10640">
      <c r="A10640" s="4" t="n">
        <v>340405</v>
      </c>
      <c r="B10640" s="4" t="inlineStr">
        <is>
          <t>G.S KABATWA</t>
        </is>
      </c>
      <c r="C10640" s="4" t="inlineStr">
        <is>
          <t>P4</t>
        </is>
      </c>
      <c r="D10640" s="5" t="n">
        <v>308</v>
      </c>
      <c r="E10640" s="5" t="n">
        <v>6</v>
      </c>
      <c r="F10640" s="5" t="n">
        <v>0</v>
      </c>
      <c r="G10640" s="5">
        <f>E10640-F10640</f>
        <v/>
      </c>
      <c r="H10640" s="5">
        <f>'Notes'!$B$4</f>
        <v/>
      </c>
      <c r="I10640" s="5">
        <f>ROUNDUP(D10640/H10640,0)</f>
        <v/>
      </c>
      <c r="J10640" s="6">
        <f>G10640-I10640</f>
        <v/>
      </c>
      <c r="K10640" s="4">
        <f>IF(J10640&lt;0,"Deficit",IF(J10640=0,"Exact fit","Surplus"))</f>
        <v/>
      </c>
    </row>
    <row r="10641">
      <c r="A10641" s="4" t="n">
        <v>340405</v>
      </c>
      <c r="B10641" s="4" t="inlineStr">
        <is>
          <t>G.S KABATWA</t>
        </is>
      </c>
      <c r="C10641" s="4" t="inlineStr">
        <is>
          <t>P5</t>
        </is>
      </c>
      <c r="D10641" s="5" t="n">
        <v>228</v>
      </c>
      <c r="E10641" s="5" t="n">
        <v>5</v>
      </c>
      <c r="F10641" s="5" t="n">
        <v>0</v>
      </c>
      <c r="G10641" s="5">
        <f>E10641-F10641</f>
        <v/>
      </c>
      <c r="H10641" s="5">
        <f>'Notes'!$B$4</f>
        <v/>
      </c>
      <c r="I10641" s="5">
        <f>ROUNDUP(D10641/H10641,0)</f>
        <v/>
      </c>
      <c r="J10641" s="6">
        <f>G10641-I10641</f>
        <v/>
      </c>
      <c r="K10641" s="4">
        <f>IF(J10641&lt;0,"Deficit",IF(J10641=0,"Exact fit","Surplus"))</f>
        <v/>
      </c>
    </row>
    <row r="10642">
      <c r="A10642" s="4" t="n">
        <v>340405</v>
      </c>
      <c r="B10642" s="4" t="inlineStr">
        <is>
          <t>G.S KABATWA</t>
        </is>
      </c>
      <c r="C10642" s="4" t="inlineStr">
        <is>
          <t>P6</t>
        </is>
      </c>
      <c r="D10642" s="5" t="n">
        <v>173</v>
      </c>
      <c r="E10642" s="5" t="n">
        <v>4</v>
      </c>
      <c r="F10642" s="5" t="n">
        <v>0</v>
      </c>
      <c r="G10642" s="5">
        <f>E10642-F10642</f>
        <v/>
      </c>
      <c r="H10642" s="5">
        <f>'Notes'!$B$4</f>
        <v/>
      </c>
      <c r="I10642" s="5">
        <f>ROUNDUP(D10642/H10642,0)</f>
        <v/>
      </c>
      <c r="J10642" s="6">
        <f>G10642-I10642</f>
        <v/>
      </c>
      <c r="K10642" s="4">
        <f>IF(J10642&lt;0,"Deficit",IF(J10642=0,"Exact fit","Surplus"))</f>
        <v/>
      </c>
    </row>
    <row r="10643">
      <c r="A10643" s="4" t="n">
        <v>340406</v>
      </c>
      <c r="B10643" s="4" t="inlineStr">
        <is>
          <t>EP GIHORWE</t>
        </is>
      </c>
      <c r="C10643" s="4" t="inlineStr">
        <is>
          <t>P1</t>
        </is>
      </c>
      <c r="D10643" s="5" t="n">
        <v>180</v>
      </c>
      <c r="E10643" s="5" t="n">
        <v>4</v>
      </c>
      <c r="F10643" s="5" t="n">
        <v>2</v>
      </c>
      <c r="G10643" s="5">
        <f>E10643-F10643</f>
        <v/>
      </c>
      <c r="H10643" s="5">
        <f>'Notes'!$B$4</f>
        <v/>
      </c>
      <c r="I10643" s="5">
        <f>ROUNDUP(D10643/H10643,0)</f>
        <v/>
      </c>
      <c r="J10643" s="6">
        <f>G10643-I10643</f>
        <v/>
      </c>
      <c r="K10643" s="4">
        <f>IF(J10643&lt;0,"Deficit",IF(J10643=0,"Exact fit","Surplus"))</f>
        <v/>
      </c>
    </row>
    <row r="10644">
      <c r="A10644" s="4" t="n">
        <v>340406</v>
      </c>
      <c r="B10644" s="4" t="inlineStr">
        <is>
          <t>EP GIHORWE</t>
        </is>
      </c>
      <c r="C10644" s="4" t="inlineStr">
        <is>
          <t>P2</t>
        </is>
      </c>
      <c r="D10644" s="5" t="n">
        <v>188</v>
      </c>
      <c r="E10644" s="5" t="n">
        <v>6</v>
      </c>
      <c r="F10644" s="5" t="n">
        <v>3</v>
      </c>
      <c r="G10644" s="5">
        <f>E10644-F10644</f>
        <v/>
      </c>
      <c r="H10644" s="5">
        <f>'Notes'!$B$4</f>
        <v/>
      </c>
      <c r="I10644" s="5">
        <f>ROUNDUP(D10644/H10644,0)</f>
        <v/>
      </c>
      <c r="J10644" s="6">
        <f>G10644-I10644</f>
        <v/>
      </c>
      <c r="K10644" s="4">
        <f>IF(J10644&lt;0,"Deficit",IF(J10644=0,"Exact fit","Surplus"))</f>
        <v/>
      </c>
    </row>
    <row r="10645">
      <c r="A10645" s="4" t="n">
        <v>340406</v>
      </c>
      <c r="B10645" s="4" t="inlineStr">
        <is>
          <t>EP GIHORWE</t>
        </is>
      </c>
      <c r="C10645" s="4" t="inlineStr">
        <is>
          <t>P3</t>
        </is>
      </c>
      <c r="D10645" s="5" t="n">
        <v>125</v>
      </c>
      <c r="E10645" s="5" t="n">
        <v>4</v>
      </c>
      <c r="F10645" s="5" t="n">
        <v>2</v>
      </c>
      <c r="G10645" s="5">
        <f>E10645-F10645</f>
        <v/>
      </c>
      <c r="H10645" s="5">
        <f>'Notes'!$B$4</f>
        <v/>
      </c>
      <c r="I10645" s="5">
        <f>ROUNDUP(D10645/H10645,0)</f>
        <v/>
      </c>
      <c r="J10645" s="6">
        <f>G10645-I10645</f>
        <v/>
      </c>
      <c r="K10645" s="4">
        <f>IF(J10645&lt;0,"Deficit",IF(J10645=0,"Exact fit","Surplus"))</f>
        <v/>
      </c>
    </row>
    <row r="10646">
      <c r="A10646" s="4" t="n">
        <v>340406</v>
      </c>
      <c r="B10646" s="4" t="inlineStr">
        <is>
          <t>EP GIHORWE</t>
        </is>
      </c>
      <c r="C10646" s="4" t="inlineStr">
        <is>
          <t>P4</t>
        </is>
      </c>
      <c r="D10646" s="5" t="n">
        <v>189</v>
      </c>
      <c r="E10646" s="5" t="n">
        <v>4</v>
      </c>
      <c r="F10646" s="5" t="n">
        <v>0</v>
      </c>
      <c r="G10646" s="5">
        <f>E10646-F10646</f>
        <v/>
      </c>
      <c r="H10646" s="5">
        <f>'Notes'!$B$4</f>
        <v/>
      </c>
      <c r="I10646" s="5">
        <f>ROUNDUP(D10646/H10646,0)</f>
        <v/>
      </c>
      <c r="J10646" s="6">
        <f>G10646-I10646</f>
        <v/>
      </c>
      <c r="K10646" s="4">
        <f>IF(J10646&lt;0,"Deficit",IF(J10646=0,"Exact fit","Surplus"))</f>
        <v/>
      </c>
    </row>
    <row r="10647">
      <c r="A10647" s="4" t="n">
        <v>340406</v>
      </c>
      <c r="B10647" s="4" t="inlineStr">
        <is>
          <t>EP GIHORWE</t>
        </is>
      </c>
      <c r="C10647" s="4" t="inlineStr">
        <is>
          <t>P5</t>
        </is>
      </c>
      <c r="D10647" s="5" t="n">
        <v>140</v>
      </c>
      <c r="E10647" s="5" t="n">
        <v>3</v>
      </c>
      <c r="F10647" s="5" t="n">
        <v>0</v>
      </c>
      <c r="G10647" s="5">
        <f>E10647-F10647</f>
        <v/>
      </c>
      <c r="H10647" s="5">
        <f>'Notes'!$B$4</f>
        <v/>
      </c>
      <c r="I10647" s="5">
        <f>ROUNDUP(D10647/H10647,0)</f>
        <v/>
      </c>
      <c r="J10647" s="6">
        <f>G10647-I10647</f>
        <v/>
      </c>
      <c r="K10647" s="4">
        <f>IF(J10647&lt;0,"Deficit",IF(J10647=0,"Exact fit","Surplus"))</f>
        <v/>
      </c>
    </row>
    <row r="10648">
      <c r="A10648" s="4" t="n">
        <v>340406</v>
      </c>
      <c r="B10648" s="4" t="inlineStr">
        <is>
          <t>EP GIHORWE</t>
        </is>
      </c>
      <c r="C10648" s="4" t="inlineStr">
        <is>
          <t>P6</t>
        </is>
      </c>
      <c r="D10648" s="5" t="n">
        <v>145</v>
      </c>
      <c r="E10648" s="5" t="n">
        <v>3</v>
      </c>
      <c r="F10648" s="5" t="n">
        <v>0</v>
      </c>
      <c r="G10648" s="5">
        <f>E10648-F10648</f>
        <v/>
      </c>
      <c r="H10648" s="5">
        <f>'Notes'!$B$4</f>
        <v/>
      </c>
      <c r="I10648" s="5">
        <f>ROUNDUP(D10648/H10648,0)</f>
        <v/>
      </c>
      <c r="J10648" s="6">
        <f>G10648-I10648</f>
        <v/>
      </c>
      <c r="K10648" s="4">
        <f>IF(J10648&lt;0,"Deficit",IF(J10648=0,"Exact fit","Surplus"))</f>
        <v/>
      </c>
    </row>
    <row r="10649">
      <c r="A10649" s="4" t="n">
        <v>340407</v>
      </c>
      <c r="B10649" s="4" t="inlineStr">
        <is>
          <t>EP BATIKOTI</t>
        </is>
      </c>
      <c r="C10649" s="4" t="inlineStr">
        <is>
          <t>P1</t>
        </is>
      </c>
      <c r="D10649" s="5" t="n">
        <v>136</v>
      </c>
      <c r="E10649" s="5" t="n">
        <v>2</v>
      </c>
      <c r="F10649" s="5" t="n">
        <v>0</v>
      </c>
      <c r="G10649" s="5">
        <f>E10649-F10649</f>
        <v/>
      </c>
      <c r="H10649" s="5">
        <f>'Notes'!$B$4</f>
        <v/>
      </c>
      <c r="I10649" s="5">
        <f>ROUNDUP(D10649/H10649,0)</f>
        <v/>
      </c>
      <c r="J10649" s="6">
        <f>G10649-I10649</f>
        <v/>
      </c>
      <c r="K10649" s="4">
        <f>IF(J10649&lt;0,"Deficit",IF(J10649=0,"Exact fit","Surplus"))</f>
        <v/>
      </c>
    </row>
    <row r="10650">
      <c r="A10650" s="4" t="n">
        <v>340407</v>
      </c>
      <c r="B10650" s="4" t="inlineStr">
        <is>
          <t>EP BATIKOTI</t>
        </is>
      </c>
      <c r="C10650" s="4" t="inlineStr">
        <is>
          <t>P2</t>
        </is>
      </c>
      <c r="D10650" s="5" t="n">
        <v>142</v>
      </c>
      <c r="E10650" s="5" t="n">
        <v>4</v>
      </c>
      <c r="F10650" s="5" t="n">
        <v>2</v>
      </c>
      <c r="G10650" s="5">
        <f>E10650-F10650</f>
        <v/>
      </c>
      <c r="H10650" s="5">
        <f>'Notes'!$B$4</f>
        <v/>
      </c>
      <c r="I10650" s="5">
        <f>ROUNDUP(D10650/H10650,0)</f>
        <v/>
      </c>
      <c r="J10650" s="6">
        <f>G10650-I10650</f>
        <v/>
      </c>
      <c r="K10650" s="4">
        <f>IF(J10650&lt;0,"Deficit",IF(J10650=0,"Exact fit","Surplus"))</f>
        <v/>
      </c>
    </row>
    <row r="10651">
      <c r="A10651" s="4" t="n">
        <v>340407</v>
      </c>
      <c r="B10651" s="4" t="inlineStr">
        <is>
          <t>EP BATIKOTI</t>
        </is>
      </c>
      <c r="C10651" s="4" t="inlineStr">
        <is>
          <t>P3</t>
        </is>
      </c>
      <c r="D10651" s="5" t="n">
        <v>138</v>
      </c>
      <c r="E10651" s="5" t="n">
        <v>4</v>
      </c>
      <c r="F10651" s="5" t="n">
        <v>2</v>
      </c>
      <c r="G10651" s="5">
        <f>E10651-F10651</f>
        <v/>
      </c>
      <c r="H10651" s="5">
        <f>'Notes'!$B$4</f>
        <v/>
      </c>
      <c r="I10651" s="5">
        <f>ROUNDUP(D10651/H10651,0)</f>
        <v/>
      </c>
      <c r="J10651" s="6">
        <f>G10651-I10651</f>
        <v/>
      </c>
      <c r="K10651" s="4">
        <f>IF(J10651&lt;0,"Deficit",IF(J10651=0,"Exact fit","Surplus"))</f>
        <v/>
      </c>
    </row>
    <row r="10652">
      <c r="A10652" s="4" t="n">
        <v>340407</v>
      </c>
      <c r="B10652" s="4" t="inlineStr">
        <is>
          <t>EP BATIKOTI</t>
        </is>
      </c>
      <c r="C10652" s="4" t="inlineStr">
        <is>
          <t>P4</t>
        </is>
      </c>
      <c r="D10652" s="5" t="n">
        <v>126</v>
      </c>
      <c r="E10652" s="5" t="n">
        <v>3</v>
      </c>
      <c r="F10652" s="5" t="n">
        <v>0</v>
      </c>
      <c r="G10652" s="5">
        <f>E10652-F10652</f>
        <v/>
      </c>
      <c r="H10652" s="5">
        <f>'Notes'!$B$4</f>
        <v/>
      </c>
      <c r="I10652" s="5">
        <f>ROUNDUP(D10652/H10652,0)</f>
        <v/>
      </c>
      <c r="J10652" s="6">
        <f>G10652-I10652</f>
        <v/>
      </c>
      <c r="K10652" s="4">
        <f>IF(J10652&lt;0,"Deficit",IF(J10652=0,"Exact fit","Surplus"))</f>
        <v/>
      </c>
    </row>
    <row r="10653">
      <c r="A10653" s="4" t="n">
        <v>340407</v>
      </c>
      <c r="B10653" s="4" t="inlineStr">
        <is>
          <t>EP BATIKOTI</t>
        </is>
      </c>
      <c r="C10653" s="4" t="inlineStr">
        <is>
          <t>P5</t>
        </is>
      </c>
      <c r="D10653" s="5" t="n">
        <v>100</v>
      </c>
      <c r="E10653" s="5" t="n">
        <v>2</v>
      </c>
      <c r="F10653" s="5" t="n">
        <v>0</v>
      </c>
      <c r="G10653" s="5">
        <f>E10653-F10653</f>
        <v/>
      </c>
      <c r="H10653" s="5">
        <f>'Notes'!$B$4</f>
        <v/>
      </c>
      <c r="I10653" s="5">
        <f>ROUNDUP(D10653/H10653,0)</f>
        <v/>
      </c>
      <c r="J10653" s="6">
        <f>G10653-I10653</f>
        <v/>
      </c>
      <c r="K10653" s="4">
        <f>IF(J10653&lt;0,"Deficit",IF(J10653=0,"Exact fit","Surplus"))</f>
        <v/>
      </c>
    </row>
    <row r="10654">
      <c r="A10654" s="4" t="n">
        <v>340407</v>
      </c>
      <c r="B10654" s="4" t="inlineStr">
        <is>
          <t>EP BATIKOTI</t>
        </is>
      </c>
      <c r="C10654" s="4" t="inlineStr">
        <is>
          <t>P6</t>
        </is>
      </c>
      <c r="D10654" s="5" t="n">
        <v>56</v>
      </c>
      <c r="E10654" s="5" t="n">
        <v>2</v>
      </c>
      <c r="F10654" s="5" t="n">
        <v>0</v>
      </c>
      <c r="G10654" s="5">
        <f>E10654-F10654</f>
        <v/>
      </c>
      <c r="H10654" s="5">
        <f>'Notes'!$B$4</f>
        <v/>
      </c>
      <c r="I10654" s="5">
        <f>ROUNDUP(D10654/H10654,0)</f>
        <v/>
      </c>
      <c r="J10654" s="6">
        <f>G10654-I10654</f>
        <v/>
      </c>
      <c r="K10654" s="4">
        <f>IF(J10654&lt;0,"Deficit",IF(J10654=0,"Exact fit","Surplus"))</f>
        <v/>
      </c>
    </row>
    <row r="10655">
      <c r="A10655" s="4" t="n">
        <v>340411</v>
      </c>
      <c r="B10655" s="4" t="inlineStr">
        <is>
          <t>KARISIMBI VISION ACADEMY</t>
        </is>
      </c>
      <c r="C10655" s="4" t="inlineStr">
        <is>
          <t>P1</t>
        </is>
      </c>
      <c r="D10655" s="5" t="n">
        <v>39</v>
      </c>
      <c r="E10655" s="5" t="n">
        <v>1</v>
      </c>
      <c r="F10655" s="5" t="n">
        <v>0</v>
      </c>
      <c r="G10655" s="5">
        <f>E10655-F10655</f>
        <v/>
      </c>
      <c r="H10655" s="5">
        <f>'Notes'!$B$4</f>
        <v/>
      </c>
      <c r="I10655" s="5">
        <f>ROUNDUP(D10655/H10655,0)</f>
        <v/>
      </c>
      <c r="J10655" s="6">
        <f>G10655-I10655</f>
        <v/>
      </c>
      <c r="K10655" s="4">
        <f>IF(J10655&lt;0,"Deficit",IF(J10655=0,"Exact fit","Surplus"))</f>
        <v/>
      </c>
    </row>
    <row r="10656">
      <c r="A10656" s="4" t="n">
        <v>340411</v>
      </c>
      <c r="B10656" s="4" t="inlineStr">
        <is>
          <t>KARISIMBI VISION ACADEMY</t>
        </is>
      </c>
      <c r="C10656" s="4" t="inlineStr">
        <is>
          <t>P2</t>
        </is>
      </c>
      <c r="D10656" s="5" t="n">
        <v>46</v>
      </c>
      <c r="E10656" s="5" t="n">
        <v>1</v>
      </c>
      <c r="F10656" s="5" t="n">
        <v>0</v>
      </c>
      <c r="G10656" s="5">
        <f>E10656-F10656</f>
        <v/>
      </c>
      <c r="H10656" s="5">
        <f>'Notes'!$B$4</f>
        <v/>
      </c>
      <c r="I10656" s="5">
        <f>ROUNDUP(D10656/H10656,0)</f>
        <v/>
      </c>
      <c r="J10656" s="6">
        <f>G10656-I10656</f>
        <v/>
      </c>
      <c r="K10656" s="4">
        <f>IF(J10656&lt;0,"Deficit",IF(J10656=0,"Exact fit","Surplus"))</f>
        <v/>
      </c>
    </row>
    <row r="10657">
      <c r="A10657" s="4" t="n">
        <v>340411</v>
      </c>
      <c r="B10657" s="4" t="inlineStr">
        <is>
          <t>KARISIMBI VISION ACADEMY</t>
        </is>
      </c>
      <c r="C10657" s="4" t="inlineStr">
        <is>
          <t>P3</t>
        </is>
      </c>
      <c r="D10657" s="5" t="n">
        <v>58</v>
      </c>
      <c r="E10657" s="5" t="n">
        <v>1</v>
      </c>
      <c r="F10657" s="5" t="n">
        <v>0</v>
      </c>
      <c r="G10657" s="5">
        <f>E10657-F10657</f>
        <v/>
      </c>
      <c r="H10657" s="5">
        <f>'Notes'!$B$4</f>
        <v/>
      </c>
      <c r="I10657" s="5">
        <f>ROUNDUP(D10657/H10657,0)</f>
        <v/>
      </c>
      <c r="J10657" s="6">
        <f>G10657-I10657</f>
        <v/>
      </c>
      <c r="K10657" s="4">
        <f>IF(J10657&lt;0,"Deficit",IF(J10657=0,"Exact fit","Surplus"))</f>
        <v/>
      </c>
    </row>
    <row r="10658">
      <c r="A10658" s="4" t="n">
        <v>340411</v>
      </c>
      <c r="B10658" s="4" t="inlineStr">
        <is>
          <t>KARISIMBI VISION ACADEMY</t>
        </is>
      </c>
      <c r="C10658" s="4" t="inlineStr">
        <is>
          <t>P4</t>
        </is>
      </c>
      <c r="D10658" s="5" t="n">
        <v>38</v>
      </c>
      <c r="E10658" s="5" t="n">
        <v>1</v>
      </c>
      <c r="F10658" s="5" t="n">
        <v>0</v>
      </c>
      <c r="G10658" s="5">
        <f>E10658-F10658</f>
        <v/>
      </c>
      <c r="H10658" s="5">
        <f>'Notes'!$B$4</f>
        <v/>
      </c>
      <c r="I10658" s="5">
        <f>ROUNDUP(D10658/H10658,0)</f>
        <v/>
      </c>
      <c r="J10658" s="6">
        <f>G10658-I10658</f>
        <v/>
      </c>
      <c r="K10658" s="4">
        <f>IF(J10658&lt;0,"Deficit",IF(J10658=0,"Exact fit","Surplus"))</f>
        <v/>
      </c>
    </row>
    <row r="10659">
      <c r="A10659" s="4" t="n">
        <v>340411</v>
      </c>
      <c r="B10659" s="4" t="inlineStr">
        <is>
          <t>KARISIMBI VISION ACADEMY</t>
        </is>
      </c>
      <c r="C10659" s="4" t="inlineStr">
        <is>
          <t>P5</t>
        </is>
      </c>
      <c r="D10659" s="5" t="n">
        <v>39</v>
      </c>
      <c r="E10659" s="5" t="n">
        <v>1</v>
      </c>
      <c r="F10659" s="5" t="n">
        <v>0</v>
      </c>
      <c r="G10659" s="5">
        <f>E10659-F10659</f>
        <v/>
      </c>
      <c r="H10659" s="5">
        <f>'Notes'!$B$4</f>
        <v/>
      </c>
      <c r="I10659" s="5">
        <f>ROUNDUP(D10659/H10659,0)</f>
        <v/>
      </c>
      <c r="J10659" s="6">
        <f>G10659-I10659</f>
        <v/>
      </c>
      <c r="K10659" s="4">
        <f>IF(J10659&lt;0,"Deficit",IF(J10659=0,"Exact fit","Surplus"))</f>
        <v/>
      </c>
    </row>
    <row r="10660">
      <c r="A10660" s="4" t="n">
        <v>340411</v>
      </c>
      <c r="B10660" s="4" t="inlineStr">
        <is>
          <t>KARISIMBI VISION ACADEMY</t>
        </is>
      </c>
      <c r="C10660" s="4" t="inlineStr">
        <is>
          <t>P6</t>
        </is>
      </c>
      <c r="D10660" s="5" t="n">
        <v>13</v>
      </c>
      <c r="E10660" s="5" t="n">
        <v>1</v>
      </c>
      <c r="F10660" s="5" t="n">
        <v>0</v>
      </c>
      <c r="G10660" s="5">
        <f>E10660-F10660</f>
        <v/>
      </c>
      <c r="H10660" s="5">
        <f>'Notes'!$B$4</f>
        <v/>
      </c>
      <c r="I10660" s="5">
        <f>ROUNDUP(D10660/H10660,0)</f>
        <v/>
      </c>
      <c r="J10660" s="6">
        <f>G10660-I10660</f>
        <v/>
      </c>
      <c r="K10660" s="4">
        <f>IF(J10660&lt;0,"Deficit",IF(J10660=0,"Exact fit","Surplus"))</f>
        <v/>
      </c>
    </row>
    <row r="10661">
      <c r="A10661" s="4" t="n">
        <v>340501</v>
      </c>
      <c r="B10661" s="4" t="inlineStr">
        <is>
          <t>EP CYAMABUYE</t>
        </is>
      </c>
      <c r="C10661" s="4" t="inlineStr">
        <is>
          <t>P1</t>
        </is>
      </c>
      <c r="D10661" s="5" t="n">
        <v>410</v>
      </c>
      <c r="E10661" s="5" t="n">
        <v>8</v>
      </c>
      <c r="F10661" s="5" t="n">
        <v>4</v>
      </c>
      <c r="G10661" s="5">
        <f>E10661-F10661</f>
        <v/>
      </c>
      <c r="H10661" s="5">
        <f>'Notes'!$B$4</f>
        <v/>
      </c>
      <c r="I10661" s="5">
        <f>ROUNDUP(D10661/H10661,0)</f>
        <v/>
      </c>
      <c r="J10661" s="6">
        <f>G10661-I10661</f>
        <v/>
      </c>
      <c r="K10661" s="4">
        <f>IF(J10661&lt;0,"Deficit",IF(J10661=0,"Exact fit","Surplus"))</f>
        <v/>
      </c>
    </row>
    <row r="10662">
      <c r="A10662" s="4" t="n">
        <v>340501</v>
      </c>
      <c r="B10662" s="4" t="inlineStr">
        <is>
          <t>EP CYAMABUYE</t>
        </is>
      </c>
      <c r="C10662" s="4" t="inlineStr">
        <is>
          <t>P2</t>
        </is>
      </c>
      <c r="D10662" s="5" t="n">
        <v>278</v>
      </c>
      <c r="E10662" s="5" t="n">
        <v>6</v>
      </c>
      <c r="F10662" s="5" t="n">
        <v>3</v>
      </c>
      <c r="G10662" s="5">
        <f>E10662-F10662</f>
        <v/>
      </c>
      <c r="H10662" s="5">
        <f>'Notes'!$B$4</f>
        <v/>
      </c>
      <c r="I10662" s="5">
        <f>ROUNDUP(D10662/H10662,0)</f>
        <v/>
      </c>
      <c r="J10662" s="6">
        <f>G10662-I10662</f>
        <v/>
      </c>
      <c r="K10662" s="4">
        <f>IF(J10662&lt;0,"Deficit",IF(J10662=0,"Exact fit","Surplus"))</f>
        <v/>
      </c>
    </row>
    <row r="10663">
      <c r="A10663" s="4" t="n">
        <v>340501</v>
      </c>
      <c r="B10663" s="4" t="inlineStr">
        <is>
          <t>EP CYAMABUYE</t>
        </is>
      </c>
      <c r="C10663" s="4" t="inlineStr">
        <is>
          <t>P3</t>
        </is>
      </c>
      <c r="D10663" s="5" t="n">
        <v>219</v>
      </c>
      <c r="E10663" s="5" t="n">
        <v>4</v>
      </c>
      <c r="F10663" s="5" t="n">
        <v>2</v>
      </c>
      <c r="G10663" s="5">
        <f>E10663-F10663</f>
        <v/>
      </c>
      <c r="H10663" s="5">
        <f>'Notes'!$B$4</f>
        <v/>
      </c>
      <c r="I10663" s="5">
        <f>ROUNDUP(D10663/H10663,0)</f>
        <v/>
      </c>
      <c r="J10663" s="6">
        <f>G10663-I10663</f>
        <v/>
      </c>
      <c r="K10663" s="4">
        <f>IF(J10663&lt;0,"Deficit",IF(J10663=0,"Exact fit","Surplus"))</f>
        <v/>
      </c>
    </row>
    <row r="10664">
      <c r="A10664" s="4" t="n">
        <v>340501</v>
      </c>
      <c r="B10664" s="4" t="inlineStr">
        <is>
          <t>EP CYAMABUYE</t>
        </is>
      </c>
      <c r="C10664" s="4" t="inlineStr">
        <is>
          <t>P4</t>
        </is>
      </c>
      <c r="D10664" s="5" t="n">
        <v>279</v>
      </c>
      <c r="E10664" s="5" t="n">
        <v>5</v>
      </c>
      <c r="F10664" s="5" t="n">
        <v>1</v>
      </c>
      <c r="G10664" s="5">
        <f>E10664-F10664</f>
        <v/>
      </c>
      <c r="H10664" s="5">
        <f>'Notes'!$B$4</f>
        <v/>
      </c>
      <c r="I10664" s="5">
        <f>ROUNDUP(D10664/H10664,0)</f>
        <v/>
      </c>
      <c r="J10664" s="6">
        <f>G10664-I10664</f>
        <v/>
      </c>
      <c r="K10664" s="4">
        <f>IF(J10664&lt;0,"Deficit",IF(J10664=0,"Exact fit","Surplus"))</f>
        <v/>
      </c>
    </row>
    <row r="10665">
      <c r="A10665" s="4" t="n">
        <v>340501</v>
      </c>
      <c r="B10665" s="4" t="inlineStr">
        <is>
          <t>EP CYAMABUYE</t>
        </is>
      </c>
      <c r="C10665" s="4" t="inlineStr">
        <is>
          <t>P5</t>
        </is>
      </c>
      <c r="D10665" s="5" t="n">
        <v>273</v>
      </c>
      <c r="E10665" s="5" t="n">
        <v>5</v>
      </c>
      <c r="F10665" s="5" t="n">
        <v>0</v>
      </c>
      <c r="G10665" s="5">
        <f>E10665-F10665</f>
        <v/>
      </c>
      <c r="H10665" s="5">
        <f>'Notes'!$B$4</f>
        <v/>
      </c>
      <c r="I10665" s="5">
        <f>ROUNDUP(D10665/H10665,0)</f>
        <v/>
      </c>
      <c r="J10665" s="6">
        <f>G10665-I10665</f>
        <v/>
      </c>
      <c r="K10665" s="4">
        <f>IF(J10665&lt;0,"Deficit",IF(J10665=0,"Exact fit","Surplus"))</f>
        <v/>
      </c>
    </row>
    <row r="10666">
      <c r="A10666" s="4" t="n">
        <v>340501</v>
      </c>
      <c r="B10666" s="4" t="inlineStr">
        <is>
          <t>EP CYAMABUYE</t>
        </is>
      </c>
      <c r="C10666" s="4" t="inlineStr">
        <is>
          <t>P6</t>
        </is>
      </c>
      <c r="D10666" s="5" t="n">
        <v>173</v>
      </c>
      <c r="E10666" s="5" t="n">
        <v>3</v>
      </c>
      <c r="F10666" s="5" t="n">
        <v>0</v>
      </c>
      <c r="G10666" s="5">
        <f>E10666-F10666</f>
        <v/>
      </c>
      <c r="H10666" s="5">
        <f>'Notes'!$B$4</f>
        <v/>
      </c>
      <c r="I10666" s="5">
        <f>ROUNDUP(D10666/H10666,0)</f>
        <v/>
      </c>
      <c r="J10666" s="6">
        <f>G10666-I10666</f>
        <v/>
      </c>
      <c r="K10666" s="4">
        <f>IF(J10666&lt;0,"Deficit",IF(J10666=0,"Exact fit","Surplus"))</f>
        <v/>
      </c>
    </row>
    <row r="10667">
      <c r="A10667" s="4" t="n">
        <v>340502</v>
      </c>
      <c r="B10667" s="4" t="inlineStr">
        <is>
          <t>EP NYABURARO</t>
        </is>
      </c>
      <c r="C10667" s="4" t="inlineStr">
        <is>
          <t>P1</t>
        </is>
      </c>
      <c r="D10667" s="5" t="n">
        <v>118</v>
      </c>
      <c r="E10667" s="5" t="n">
        <v>2</v>
      </c>
      <c r="F10667" s="5" t="n">
        <v>0</v>
      </c>
      <c r="G10667" s="5">
        <f>E10667-F10667</f>
        <v/>
      </c>
      <c r="H10667" s="5">
        <f>'Notes'!$B$4</f>
        <v/>
      </c>
      <c r="I10667" s="5">
        <f>ROUNDUP(D10667/H10667,0)</f>
        <v/>
      </c>
      <c r="J10667" s="6">
        <f>G10667-I10667</f>
        <v/>
      </c>
      <c r="K10667" s="4">
        <f>IF(J10667&lt;0,"Deficit",IF(J10667=0,"Exact fit","Surplus"))</f>
        <v/>
      </c>
    </row>
    <row r="10668">
      <c r="A10668" s="4" t="n">
        <v>340502</v>
      </c>
      <c r="B10668" s="4" t="inlineStr">
        <is>
          <t>EP NYABURARO</t>
        </is>
      </c>
      <c r="C10668" s="4" t="inlineStr">
        <is>
          <t>P2</t>
        </is>
      </c>
      <c r="D10668" s="5" t="n">
        <v>111</v>
      </c>
      <c r="E10668" s="5" t="n">
        <v>2</v>
      </c>
      <c r="F10668" s="5" t="n">
        <v>0</v>
      </c>
      <c r="G10668" s="5">
        <f>E10668-F10668</f>
        <v/>
      </c>
      <c r="H10668" s="5">
        <f>'Notes'!$B$4</f>
        <v/>
      </c>
      <c r="I10668" s="5">
        <f>ROUNDUP(D10668/H10668,0)</f>
        <v/>
      </c>
      <c r="J10668" s="6">
        <f>G10668-I10668</f>
        <v/>
      </c>
      <c r="K10668" s="4">
        <f>IF(J10668&lt;0,"Deficit",IF(J10668=0,"Exact fit","Surplus"))</f>
        <v/>
      </c>
    </row>
    <row r="10669">
      <c r="A10669" s="4" t="n">
        <v>340502</v>
      </c>
      <c r="B10669" s="4" t="inlineStr">
        <is>
          <t>EP NYABURARO</t>
        </is>
      </c>
      <c r="C10669" s="4" t="inlineStr">
        <is>
          <t>P3</t>
        </is>
      </c>
      <c r="D10669" s="5" t="n">
        <v>101</v>
      </c>
      <c r="E10669" s="5" t="n">
        <v>2</v>
      </c>
      <c r="F10669" s="5" t="n">
        <v>0</v>
      </c>
      <c r="G10669" s="5">
        <f>E10669-F10669</f>
        <v/>
      </c>
      <c r="H10669" s="5">
        <f>'Notes'!$B$4</f>
        <v/>
      </c>
      <c r="I10669" s="5">
        <f>ROUNDUP(D10669/H10669,0)</f>
        <v/>
      </c>
      <c r="J10669" s="6">
        <f>G10669-I10669</f>
        <v/>
      </c>
      <c r="K10669" s="4">
        <f>IF(J10669&lt;0,"Deficit",IF(J10669=0,"Exact fit","Surplus"))</f>
        <v/>
      </c>
    </row>
    <row r="10670">
      <c r="A10670" s="4" t="n">
        <v>340502</v>
      </c>
      <c r="B10670" s="4" t="inlineStr">
        <is>
          <t>EP NYABURARO</t>
        </is>
      </c>
      <c r="C10670" s="4" t="inlineStr">
        <is>
          <t>P4</t>
        </is>
      </c>
      <c r="D10670" s="5" t="n">
        <v>89</v>
      </c>
      <c r="E10670" s="5" t="n">
        <v>2</v>
      </c>
      <c r="F10670" s="5" t="n">
        <v>0</v>
      </c>
      <c r="G10670" s="5">
        <f>E10670-F10670</f>
        <v/>
      </c>
      <c r="H10670" s="5">
        <f>'Notes'!$B$4</f>
        <v/>
      </c>
      <c r="I10670" s="5">
        <f>ROUNDUP(D10670/H10670,0)</f>
        <v/>
      </c>
      <c r="J10670" s="6">
        <f>G10670-I10670</f>
        <v/>
      </c>
      <c r="K10670" s="4">
        <f>IF(J10670&lt;0,"Deficit",IF(J10670=0,"Exact fit","Surplus"))</f>
        <v/>
      </c>
    </row>
    <row r="10671">
      <c r="A10671" s="4" t="n">
        <v>340502</v>
      </c>
      <c r="B10671" s="4" t="inlineStr">
        <is>
          <t>EP NYABURARO</t>
        </is>
      </c>
      <c r="C10671" s="4" t="inlineStr">
        <is>
          <t>P5</t>
        </is>
      </c>
      <c r="D10671" s="5" t="n">
        <v>63</v>
      </c>
      <c r="E10671" s="5" t="n">
        <v>1</v>
      </c>
      <c r="F10671" s="5" t="n">
        <v>0</v>
      </c>
      <c r="G10671" s="5">
        <f>E10671-F10671</f>
        <v/>
      </c>
      <c r="H10671" s="5">
        <f>'Notes'!$B$4</f>
        <v/>
      </c>
      <c r="I10671" s="5">
        <f>ROUNDUP(D10671/H10671,0)</f>
        <v/>
      </c>
      <c r="J10671" s="6">
        <f>G10671-I10671</f>
        <v/>
      </c>
      <c r="K10671" s="4">
        <f>IF(J10671&lt;0,"Deficit",IF(J10671=0,"Exact fit","Surplus"))</f>
        <v/>
      </c>
    </row>
    <row r="10672">
      <c r="A10672" s="4" t="n">
        <v>340502</v>
      </c>
      <c r="B10672" s="4" t="inlineStr">
        <is>
          <t>EP NYABURARO</t>
        </is>
      </c>
      <c r="C10672" s="4" t="inlineStr">
        <is>
          <t>P6</t>
        </is>
      </c>
      <c r="D10672" s="5" t="n">
        <v>64</v>
      </c>
      <c r="E10672" s="5" t="n">
        <v>2</v>
      </c>
      <c r="F10672" s="5" t="n">
        <v>0</v>
      </c>
      <c r="G10672" s="5">
        <f>E10672-F10672</f>
        <v/>
      </c>
      <c r="H10672" s="5">
        <f>'Notes'!$B$4</f>
        <v/>
      </c>
      <c r="I10672" s="5">
        <f>ROUNDUP(D10672/H10672,0)</f>
        <v/>
      </c>
      <c r="J10672" s="6">
        <f>G10672-I10672</f>
        <v/>
      </c>
      <c r="K10672" s="4">
        <f>IF(J10672&lt;0,"Deficit",IF(J10672=0,"Exact fit","Surplus"))</f>
        <v/>
      </c>
    </row>
    <row r="10673">
      <c r="A10673" s="4" t="n">
        <v>340503</v>
      </c>
      <c r="B10673" s="4" t="inlineStr">
        <is>
          <t>GS GATAGARA</t>
        </is>
      </c>
      <c r="C10673" s="4" t="inlineStr">
        <is>
          <t>P1</t>
        </is>
      </c>
      <c r="D10673" s="5" t="n">
        <v>334</v>
      </c>
      <c r="E10673" s="5" t="n">
        <v>8</v>
      </c>
      <c r="F10673" s="5" t="n">
        <v>4</v>
      </c>
      <c r="G10673" s="5">
        <f>E10673-F10673</f>
        <v/>
      </c>
      <c r="H10673" s="5">
        <f>'Notes'!$B$4</f>
        <v/>
      </c>
      <c r="I10673" s="5">
        <f>ROUNDUP(D10673/H10673,0)</f>
        <v/>
      </c>
      <c r="J10673" s="6">
        <f>G10673-I10673</f>
        <v/>
      </c>
      <c r="K10673" s="4">
        <f>IF(J10673&lt;0,"Deficit",IF(J10673=0,"Exact fit","Surplus"))</f>
        <v/>
      </c>
    </row>
    <row r="10674">
      <c r="A10674" s="4" t="n">
        <v>340503</v>
      </c>
      <c r="B10674" s="4" t="inlineStr">
        <is>
          <t>GS GATAGARA</t>
        </is>
      </c>
      <c r="C10674" s="4" t="inlineStr">
        <is>
          <t>P2</t>
        </is>
      </c>
      <c r="D10674" s="5" t="n">
        <v>289</v>
      </c>
      <c r="E10674" s="5" t="n">
        <v>6</v>
      </c>
      <c r="F10674" s="5" t="n">
        <v>3</v>
      </c>
      <c r="G10674" s="5">
        <f>E10674-F10674</f>
        <v/>
      </c>
      <c r="H10674" s="5">
        <f>'Notes'!$B$4</f>
        <v/>
      </c>
      <c r="I10674" s="5">
        <f>ROUNDUP(D10674/H10674,0)</f>
        <v/>
      </c>
      <c r="J10674" s="6">
        <f>G10674-I10674</f>
        <v/>
      </c>
      <c r="K10674" s="4">
        <f>IF(J10674&lt;0,"Deficit",IF(J10674=0,"Exact fit","Surplus"))</f>
        <v/>
      </c>
    </row>
    <row r="10675">
      <c r="A10675" s="4" t="n">
        <v>340503</v>
      </c>
      <c r="B10675" s="4" t="inlineStr">
        <is>
          <t>GS GATAGARA</t>
        </is>
      </c>
      <c r="C10675" s="4" t="inlineStr">
        <is>
          <t>P3</t>
        </is>
      </c>
      <c r="D10675" s="5" t="n">
        <v>210</v>
      </c>
      <c r="E10675" s="5" t="n">
        <v>6</v>
      </c>
      <c r="F10675" s="5" t="n">
        <v>3</v>
      </c>
      <c r="G10675" s="5">
        <f>E10675-F10675</f>
        <v/>
      </c>
      <c r="H10675" s="5">
        <f>'Notes'!$B$4</f>
        <v/>
      </c>
      <c r="I10675" s="5">
        <f>ROUNDUP(D10675/H10675,0)</f>
        <v/>
      </c>
      <c r="J10675" s="6">
        <f>G10675-I10675</f>
        <v/>
      </c>
      <c r="K10675" s="4">
        <f>IF(J10675&lt;0,"Deficit",IF(J10675=0,"Exact fit","Surplus"))</f>
        <v/>
      </c>
    </row>
    <row r="10676">
      <c r="A10676" s="4" t="n">
        <v>340503</v>
      </c>
      <c r="B10676" s="4" t="inlineStr">
        <is>
          <t>GS GATAGARA</t>
        </is>
      </c>
      <c r="C10676" s="4" t="inlineStr">
        <is>
          <t>P4</t>
        </is>
      </c>
      <c r="D10676" s="5" t="n">
        <v>247</v>
      </c>
      <c r="E10676" s="5" t="n">
        <v>5</v>
      </c>
      <c r="F10676" s="5" t="n">
        <v>0</v>
      </c>
      <c r="G10676" s="5">
        <f>E10676-F10676</f>
        <v/>
      </c>
      <c r="H10676" s="5">
        <f>'Notes'!$B$4</f>
        <v/>
      </c>
      <c r="I10676" s="5">
        <f>ROUNDUP(D10676/H10676,0)</f>
        <v/>
      </c>
      <c r="J10676" s="6">
        <f>G10676-I10676</f>
        <v/>
      </c>
      <c r="K10676" s="4">
        <f>IF(J10676&lt;0,"Deficit",IF(J10676=0,"Exact fit","Surplus"))</f>
        <v/>
      </c>
    </row>
    <row r="10677">
      <c r="A10677" s="4" t="n">
        <v>340503</v>
      </c>
      <c r="B10677" s="4" t="inlineStr">
        <is>
          <t>GS GATAGARA</t>
        </is>
      </c>
      <c r="C10677" s="4" t="inlineStr">
        <is>
          <t>P5</t>
        </is>
      </c>
      <c r="D10677" s="5" t="n">
        <v>159</v>
      </c>
      <c r="E10677" s="5" t="n">
        <v>3</v>
      </c>
      <c r="F10677" s="5" t="n">
        <v>0</v>
      </c>
      <c r="G10677" s="5">
        <f>E10677-F10677</f>
        <v/>
      </c>
      <c r="H10677" s="5">
        <f>'Notes'!$B$4</f>
        <v/>
      </c>
      <c r="I10677" s="5">
        <f>ROUNDUP(D10677/H10677,0)</f>
        <v/>
      </c>
      <c r="J10677" s="6">
        <f>G10677-I10677</f>
        <v/>
      </c>
      <c r="K10677" s="4">
        <f>IF(J10677&lt;0,"Deficit",IF(J10677=0,"Exact fit","Surplus"))</f>
        <v/>
      </c>
    </row>
    <row r="10678">
      <c r="A10678" s="4" t="n">
        <v>340503</v>
      </c>
      <c r="B10678" s="4" t="inlineStr">
        <is>
          <t>GS GATAGARA</t>
        </is>
      </c>
      <c r="C10678" s="4" t="inlineStr">
        <is>
          <t>P6</t>
        </is>
      </c>
      <c r="D10678" s="5" t="n">
        <v>90</v>
      </c>
      <c r="E10678" s="5" t="n">
        <v>2</v>
      </c>
      <c r="F10678" s="5" t="n">
        <v>0</v>
      </c>
      <c r="G10678" s="5">
        <f>E10678-F10678</f>
        <v/>
      </c>
      <c r="H10678" s="5">
        <f>'Notes'!$B$4</f>
        <v/>
      </c>
      <c r="I10678" s="5">
        <f>ROUNDUP(D10678/H10678,0)</f>
        <v/>
      </c>
      <c r="J10678" s="6">
        <f>G10678-I10678</f>
        <v/>
      </c>
      <c r="K10678" s="4">
        <f>IF(J10678&lt;0,"Deficit",IF(J10678=0,"Exact fit","Surplus"))</f>
        <v/>
      </c>
    </row>
    <row r="10679">
      <c r="A10679" s="4" t="n">
        <v>340504</v>
      </c>
      <c r="B10679" s="4" t="inlineStr">
        <is>
          <t>GS GIHIRA</t>
        </is>
      </c>
      <c r="C10679" s="4" t="inlineStr">
        <is>
          <t>P1</t>
        </is>
      </c>
      <c r="D10679" s="5" t="n">
        <v>222</v>
      </c>
      <c r="E10679" s="5" t="n">
        <v>4</v>
      </c>
      <c r="F10679" s="5" t="n">
        <v>2</v>
      </c>
      <c r="G10679" s="5">
        <f>E10679-F10679</f>
        <v/>
      </c>
      <c r="H10679" s="5">
        <f>'Notes'!$B$4</f>
        <v/>
      </c>
      <c r="I10679" s="5">
        <f>ROUNDUP(D10679/H10679,0)</f>
        <v/>
      </c>
      <c r="J10679" s="6">
        <f>G10679-I10679</f>
        <v/>
      </c>
      <c r="K10679" s="4">
        <f>IF(J10679&lt;0,"Deficit",IF(J10679=0,"Exact fit","Surplus"))</f>
        <v/>
      </c>
    </row>
    <row r="10680">
      <c r="A10680" s="4" t="n">
        <v>340504</v>
      </c>
      <c r="B10680" s="4" t="inlineStr">
        <is>
          <t>GS GIHIRA</t>
        </is>
      </c>
      <c r="C10680" s="4" t="inlineStr">
        <is>
          <t>P2</t>
        </is>
      </c>
      <c r="D10680" s="5" t="n">
        <v>306</v>
      </c>
      <c r="E10680" s="5" t="n">
        <v>6</v>
      </c>
      <c r="F10680" s="5" t="n">
        <v>3</v>
      </c>
      <c r="G10680" s="5">
        <f>E10680-F10680</f>
        <v/>
      </c>
      <c r="H10680" s="5">
        <f>'Notes'!$B$4</f>
        <v/>
      </c>
      <c r="I10680" s="5">
        <f>ROUNDUP(D10680/H10680,0)</f>
        <v/>
      </c>
      <c r="J10680" s="6">
        <f>G10680-I10680</f>
        <v/>
      </c>
      <c r="K10680" s="4">
        <f>IF(J10680&lt;0,"Deficit",IF(J10680=0,"Exact fit","Surplus"))</f>
        <v/>
      </c>
    </row>
    <row r="10681">
      <c r="A10681" s="4" t="n">
        <v>340504</v>
      </c>
      <c r="B10681" s="4" t="inlineStr">
        <is>
          <t>GS GIHIRA</t>
        </is>
      </c>
      <c r="C10681" s="4" t="inlineStr">
        <is>
          <t>P3</t>
        </is>
      </c>
      <c r="D10681" s="5" t="n">
        <v>353</v>
      </c>
      <c r="E10681" s="5" t="n">
        <v>8</v>
      </c>
      <c r="F10681" s="5" t="n">
        <v>3</v>
      </c>
      <c r="G10681" s="5">
        <f>E10681-F10681</f>
        <v/>
      </c>
      <c r="H10681" s="5">
        <f>'Notes'!$B$4</f>
        <v/>
      </c>
      <c r="I10681" s="5">
        <f>ROUNDUP(D10681/H10681,0)</f>
        <v/>
      </c>
      <c r="J10681" s="6">
        <f>G10681-I10681</f>
        <v/>
      </c>
      <c r="K10681" s="4">
        <f>IF(J10681&lt;0,"Deficit",IF(J10681=0,"Exact fit","Surplus"))</f>
        <v/>
      </c>
    </row>
    <row r="10682">
      <c r="A10682" s="4" t="n">
        <v>340504</v>
      </c>
      <c r="B10682" s="4" t="inlineStr">
        <is>
          <t>GS GIHIRA</t>
        </is>
      </c>
      <c r="C10682" s="4" t="inlineStr">
        <is>
          <t>P4</t>
        </is>
      </c>
      <c r="D10682" s="5" t="n">
        <v>303</v>
      </c>
      <c r="E10682" s="5" t="n">
        <v>6</v>
      </c>
      <c r="F10682" s="5" t="n">
        <v>2</v>
      </c>
      <c r="G10682" s="5">
        <f>E10682-F10682</f>
        <v/>
      </c>
      <c r="H10682" s="5">
        <f>'Notes'!$B$4</f>
        <v/>
      </c>
      <c r="I10682" s="5">
        <f>ROUNDUP(D10682/H10682,0)</f>
        <v/>
      </c>
      <c r="J10682" s="6">
        <f>G10682-I10682</f>
        <v/>
      </c>
      <c r="K10682" s="4">
        <f>IF(J10682&lt;0,"Deficit",IF(J10682=0,"Exact fit","Surplus"))</f>
        <v/>
      </c>
    </row>
    <row r="10683">
      <c r="A10683" s="4" t="n">
        <v>340504</v>
      </c>
      <c r="B10683" s="4" t="inlineStr">
        <is>
          <t>GS GIHIRA</t>
        </is>
      </c>
      <c r="C10683" s="4" t="inlineStr">
        <is>
          <t>P5</t>
        </is>
      </c>
      <c r="D10683" s="5" t="n">
        <v>231</v>
      </c>
      <c r="E10683" s="5" t="n">
        <v>4</v>
      </c>
      <c r="F10683" s="5" t="n">
        <v>0</v>
      </c>
      <c r="G10683" s="5">
        <f>E10683-F10683</f>
        <v/>
      </c>
      <c r="H10683" s="5">
        <f>'Notes'!$B$4</f>
        <v/>
      </c>
      <c r="I10683" s="5">
        <f>ROUNDUP(D10683/H10683,0)</f>
        <v/>
      </c>
      <c r="J10683" s="6">
        <f>G10683-I10683</f>
        <v/>
      </c>
      <c r="K10683" s="4">
        <f>IF(J10683&lt;0,"Deficit",IF(J10683=0,"Exact fit","Surplus"))</f>
        <v/>
      </c>
    </row>
    <row r="10684">
      <c r="A10684" s="4" t="n">
        <v>340504</v>
      </c>
      <c r="B10684" s="4" t="inlineStr">
        <is>
          <t>GS GIHIRA</t>
        </is>
      </c>
      <c r="C10684" s="4" t="inlineStr">
        <is>
          <t>P6</t>
        </is>
      </c>
      <c r="D10684" s="5" t="n">
        <v>133</v>
      </c>
      <c r="E10684" s="5" t="n">
        <v>3</v>
      </c>
      <c r="F10684" s="5" t="n">
        <v>0</v>
      </c>
      <c r="G10684" s="5">
        <f>E10684-F10684</f>
        <v/>
      </c>
      <c r="H10684" s="5">
        <f>'Notes'!$B$4</f>
        <v/>
      </c>
      <c r="I10684" s="5">
        <f>ROUNDUP(D10684/H10684,0)</f>
        <v/>
      </c>
      <c r="J10684" s="6">
        <f>G10684-I10684</f>
        <v/>
      </c>
      <c r="K10684" s="4">
        <f>IF(J10684&lt;0,"Deficit",IF(J10684=0,"Exact fit","Surplus"))</f>
        <v/>
      </c>
    </row>
    <row r="10685">
      <c r="A10685" s="4" t="n">
        <v>340506</v>
      </c>
      <c r="B10685" s="4" t="inlineStr">
        <is>
          <t>EP KINYANJA</t>
        </is>
      </c>
      <c r="C10685" s="4" t="inlineStr">
        <is>
          <t>P1</t>
        </is>
      </c>
      <c r="D10685" s="5" t="n">
        <v>68</v>
      </c>
      <c r="E10685" s="5" t="n">
        <v>2</v>
      </c>
      <c r="F10685" s="5" t="n">
        <v>1</v>
      </c>
      <c r="G10685" s="5">
        <f>E10685-F10685</f>
        <v/>
      </c>
      <c r="H10685" s="5">
        <f>'Notes'!$B$4</f>
        <v/>
      </c>
      <c r="I10685" s="5">
        <f>ROUNDUP(D10685/H10685,0)</f>
        <v/>
      </c>
      <c r="J10685" s="6">
        <f>G10685-I10685</f>
        <v/>
      </c>
      <c r="K10685" s="4">
        <f>IF(J10685&lt;0,"Deficit",IF(J10685=0,"Exact fit","Surplus"))</f>
        <v/>
      </c>
    </row>
    <row r="10686">
      <c r="A10686" s="4" t="n">
        <v>340506</v>
      </c>
      <c r="B10686" s="4" t="inlineStr">
        <is>
          <t>EP KINYANJA</t>
        </is>
      </c>
      <c r="C10686" s="4" t="inlineStr">
        <is>
          <t>P2</t>
        </is>
      </c>
      <c r="D10686" s="5" t="n">
        <v>58</v>
      </c>
      <c r="E10686" s="5" t="n">
        <v>2</v>
      </c>
      <c r="F10686" s="5" t="n">
        <v>1</v>
      </c>
      <c r="G10686" s="5">
        <f>E10686-F10686</f>
        <v/>
      </c>
      <c r="H10686" s="5">
        <f>'Notes'!$B$4</f>
        <v/>
      </c>
      <c r="I10686" s="5">
        <f>ROUNDUP(D10686/H10686,0)</f>
        <v/>
      </c>
      <c r="J10686" s="6">
        <f>G10686-I10686</f>
        <v/>
      </c>
      <c r="K10686" s="4">
        <f>IF(J10686&lt;0,"Deficit",IF(J10686=0,"Exact fit","Surplus"))</f>
        <v/>
      </c>
    </row>
    <row r="10687">
      <c r="A10687" s="4" t="n">
        <v>340506</v>
      </c>
      <c r="B10687" s="4" t="inlineStr">
        <is>
          <t>EP KINYANJA</t>
        </is>
      </c>
      <c r="C10687" s="4" t="inlineStr">
        <is>
          <t>P3</t>
        </is>
      </c>
      <c r="D10687" s="5" t="n">
        <v>43</v>
      </c>
      <c r="E10687" s="5" t="n">
        <v>2</v>
      </c>
      <c r="F10687" s="5" t="n">
        <v>1</v>
      </c>
      <c r="G10687" s="5">
        <f>E10687-F10687</f>
        <v/>
      </c>
      <c r="H10687" s="5">
        <f>'Notes'!$B$4</f>
        <v/>
      </c>
      <c r="I10687" s="5">
        <f>ROUNDUP(D10687/H10687,0)</f>
        <v/>
      </c>
      <c r="J10687" s="6">
        <f>G10687-I10687</f>
        <v/>
      </c>
      <c r="K10687" s="4">
        <f>IF(J10687&lt;0,"Deficit",IF(J10687=0,"Exact fit","Surplus"))</f>
        <v/>
      </c>
    </row>
    <row r="10688">
      <c r="A10688" s="4" t="n">
        <v>340506</v>
      </c>
      <c r="B10688" s="4" t="inlineStr">
        <is>
          <t>EP KINYANJA</t>
        </is>
      </c>
      <c r="C10688" s="4" t="inlineStr">
        <is>
          <t>P4</t>
        </is>
      </c>
      <c r="D10688" s="5" t="n">
        <v>43</v>
      </c>
      <c r="E10688" s="5" t="n">
        <v>1</v>
      </c>
      <c r="F10688" s="5" t="n">
        <v>0</v>
      </c>
      <c r="G10688" s="5">
        <f>E10688-F10688</f>
        <v/>
      </c>
      <c r="H10688" s="5">
        <f>'Notes'!$B$4</f>
        <v/>
      </c>
      <c r="I10688" s="5">
        <f>ROUNDUP(D10688/H10688,0)</f>
        <v/>
      </c>
      <c r="J10688" s="6">
        <f>G10688-I10688</f>
        <v/>
      </c>
      <c r="K10688" s="4">
        <f>IF(J10688&lt;0,"Deficit",IF(J10688=0,"Exact fit","Surplus"))</f>
        <v/>
      </c>
    </row>
    <row r="10689">
      <c r="A10689" s="4" t="n">
        <v>340506</v>
      </c>
      <c r="B10689" s="4" t="inlineStr">
        <is>
          <t>EP KINYANJA</t>
        </is>
      </c>
      <c r="C10689" s="4" t="inlineStr">
        <is>
          <t>P5</t>
        </is>
      </c>
      <c r="D10689" s="5" t="n">
        <v>43</v>
      </c>
      <c r="E10689" s="5" t="n">
        <v>1</v>
      </c>
      <c r="F10689" s="5" t="n">
        <v>0</v>
      </c>
      <c r="G10689" s="5">
        <f>E10689-F10689</f>
        <v/>
      </c>
      <c r="H10689" s="5">
        <f>'Notes'!$B$4</f>
        <v/>
      </c>
      <c r="I10689" s="5">
        <f>ROUNDUP(D10689/H10689,0)</f>
        <v/>
      </c>
      <c r="J10689" s="6">
        <f>G10689-I10689</f>
        <v/>
      </c>
      <c r="K10689" s="4">
        <f>IF(J10689&lt;0,"Deficit",IF(J10689=0,"Exact fit","Surplus"))</f>
        <v/>
      </c>
    </row>
    <row r="10690">
      <c r="A10690" s="4" t="n">
        <v>340506</v>
      </c>
      <c r="B10690" s="4" t="inlineStr">
        <is>
          <t>EP KINYANJA</t>
        </is>
      </c>
      <c r="C10690" s="4" t="inlineStr">
        <is>
          <t>P6</t>
        </is>
      </c>
      <c r="D10690" s="5" t="n">
        <v>29</v>
      </c>
      <c r="E10690" s="5" t="n">
        <v>1</v>
      </c>
      <c r="F10690" s="5" t="n">
        <v>0</v>
      </c>
      <c r="G10690" s="5">
        <f>E10690-F10690</f>
        <v/>
      </c>
      <c r="H10690" s="5">
        <f>'Notes'!$B$4</f>
        <v/>
      </c>
      <c r="I10690" s="5">
        <f>ROUNDUP(D10690/H10690,0)</f>
        <v/>
      </c>
      <c r="J10690" s="6">
        <f>G10690-I10690</f>
        <v/>
      </c>
      <c r="K10690" s="4">
        <f>IF(J10690&lt;0,"Deficit",IF(J10690=0,"Exact fit","Surplus"))</f>
        <v/>
      </c>
    </row>
    <row r="10691">
      <c r="A10691" s="4" t="n">
        <v>340507</v>
      </c>
      <c r="B10691" s="4" t="inlineStr">
        <is>
          <t>EP RUHIGIRO</t>
        </is>
      </c>
      <c r="C10691" s="4" t="inlineStr">
        <is>
          <t>P1</t>
        </is>
      </c>
      <c r="D10691" s="5" t="n">
        <v>169</v>
      </c>
      <c r="E10691" s="5" t="n">
        <v>4</v>
      </c>
      <c r="F10691" s="5" t="n">
        <v>2</v>
      </c>
      <c r="G10691" s="5">
        <f>E10691-F10691</f>
        <v/>
      </c>
      <c r="H10691" s="5">
        <f>'Notes'!$B$4</f>
        <v/>
      </c>
      <c r="I10691" s="5">
        <f>ROUNDUP(D10691/H10691,0)</f>
        <v/>
      </c>
      <c r="J10691" s="6">
        <f>G10691-I10691</f>
        <v/>
      </c>
      <c r="K10691" s="4">
        <f>IF(J10691&lt;0,"Deficit",IF(J10691=0,"Exact fit","Surplus"))</f>
        <v/>
      </c>
    </row>
    <row r="10692">
      <c r="A10692" s="4" t="n">
        <v>340507</v>
      </c>
      <c r="B10692" s="4" t="inlineStr">
        <is>
          <t>EP RUHIGIRO</t>
        </is>
      </c>
      <c r="C10692" s="4" t="inlineStr">
        <is>
          <t>P2</t>
        </is>
      </c>
      <c r="D10692" s="5" t="n">
        <v>166</v>
      </c>
      <c r="E10692" s="5" t="n">
        <v>4</v>
      </c>
      <c r="F10692" s="5" t="n">
        <v>2</v>
      </c>
      <c r="G10692" s="5">
        <f>E10692-F10692</f>
        <v/>
      </c>
      <c r="H10692" s="5">
        <f>'Notes'!$B$4</f>
        <v/>
      </c>
      <c r="I10692" s="5">
        <f>ROUNDUP(D10692/H10692,0)</f>
        <v/>
      </c>
      <c r="J10692" s="6">
        <f>G10692-I10692</f>
        <v/>
      </c>
      <c r="K10692" s="4">
        <f>IF(J10692&lt;0,"Deficit",IF(J10692=0,"Exact fit","Surplus"))</f>
        <v/>
      </c>
    </row>
    <row r="10693">
      <c r="A10693" s="4" t="n">
        <v>340507</v>
      </c>
      <c r="B10693" s="4" t="inlineStr">
        <is>
          <t>EP RUHIGIRO</t>
        </is>
      </c>
      <c r="C10693" s="4" t="inlineStr">
        <is>
          <t>P3</t>
        </is>
      </c>
      <c r="D10693" s="5" t="n">
        <v>128</v>
      </c>
      <c r="E10693" s="5" t="n">
        <v>2</v>
      </c>
      <c r="F10693" s="5" t="n">
        <v>1</v>
      </c>
      <c r="G10693" s="5">
        <f>E10693-F10693</f>
        <v/>
      </c>
      <c r="H10693" s="5">
        <f>'Notes'!$B$4</f>
        <v/>
      </c>
      <c r="I10693" s="5">
        <f>ROUNDUP(D10693/H10693,0)</f>
        <v/>
      </c>
      <c r="J10693" s="6">
        <f>G10693-I10693</f>
        <v/>
      </c>
      <c r="K10693" s="4">
        <f>IF(J10693&lt;0,"Deficit",IF(J10693=0,"Exact fit","Surplus"))</f>
        <v/>
      </c>
    </row>
    <row r="10694">
      <c r="A10694" s="4" t="n">
        <v>340507</v>
      </c>
      <c r="B10694" s="4" t="inlineStr">
        <is>
          <t>EP RUHIGIRO</t>
        </is>
      </c>
      <c r="C10694" s="4" t="inlineStr">
        <is>
          <t>P4</t>
        </is>
      </c>
      <c r="D10694" s="5" t="n">
        <v>102</v>
      </c>
      <c r="E10694" s="5" t="n">
        <v>2</v>
      </c>
      <c r="F10694" s="5" t="n">
        <v>0</v>
      </c>
      <c r="G10694" s="5">
        <f>E10694-F10694</f>
        <v/>
      </c>
      <c r="H10694" s="5">
        <f>'Notes'!$B$4</f>
        <v/>
      </c>
      <c r="I10694" s="5">
        <f>ROUNDUP(D10694/H10694,0)</f>
        <v/>
      </c>
      <c r="J10694" s="6">
        <f>G10694-I10694</f>
        <v/>
      </c>
      <c r="K10694" s="4">
        <f>IF(J10694&lt;0,"Deficit",IF(J10694=0,"Exact fit","Surplus"))</f>
        <v/>
      </c>
    </row>
    <row r="10695">
      <c r="A10695" s="4" t="n">
        <v>340507</v>
      </c>
      <c r="B10695" s="4" t="inlineStr">
        <is>
          <t>EP RUHIGIRO</t>
        </is>
      </c>
      <c r="C10695" s="4" t="inlineStr">
        <is>
          <t>P5</t>
        </is>
      </c>
      <c r="D10695" s="5" t="n">
        <v>90</v>
      </c>
      <c r="E10695" s="5" t="n">
        <v>2</v>
      </c>
      <c r="F10695" s="5" t="n">
        <v>0</v>
      </c>
      <c r="G10695" s="5">
        <f>E10695-F10695</f>
        <v/>
      </c>
      <c r="H10695" s="5">
        <f>'Notes'!$B$4</f>
        <v/>
      </c>
      <c r="I10695" s="5">
        <f>ROUNDUP(D10695/H10695,0)</f>
        <v/>
      </c>
      <c r="J10695" s="6">
        <f>G10695-I10695</f>
        <v/>
      </c>
      <c r="K10695" s="4">
        <f>IF(J10695&lt;0,"Deficit",IF(J10695=0,"Exact fit","Surplus"))</f>
        <v/>
      </c>
    </row>
    <row r="10696">
      <c r="A10696" s="4" t="n">
        <v>340507</v>
      </c>
      <c r="B10696" s="4" t="inlineStr">
        <is>
          <t>EP RUHIGIRO</t>
        </is>
      </c>
      <c r="C10696" s="4" t="inlineStr">
        <is>
          <t>P6</t>
        </is>
      </c>
      <c r="D10696" s="5" t="n">
        <v>53</v>
      </c>
      <c r="E10696" s="5" t="n">
        <v>1</v>
      </c>
      <c r="F10696" s="5" t="n">
        <v>0</v>
      </c>
      <c r="G10696" s="5">
        <f>E10696-F10696</f>
        <v/>
      </c>
      <c r="H10696" s="5">
        <f>'Notes'!$B$4</f>
        <v/>
      </c>
      <c r="I10696" s="5">
        <f>ROUNDUP(D10696/H10696,0)</f>
        <v/>
      </c>
      <c r="J10696" s="6">
        <f>G10696-I10696</f>
        <v/>
      </c>
      <c r="K10696" s="4">
        <f>IF(J10696&lt;0,"Deficit",IF(J10696=0,"Exact fit","Surplus"))</f>
        <v/>
      </c>
    </row>
    <row r="10697">
      <c r="A10697" s="4" t="n">
        <v>340509</v>
      </c>
      <c r="B10697" s="4" t="inlineStr">
        <is>
          <t>E.P GASASA</t>
        </is>
      </c>
      <c r="C10697" s="4" t="inlineStr">
        <is>
          <t>P1</t>
        </is>
      </c>
      <c r="D10697" s="5" t="n">
        <v>90</v>
      </c>
      <c r="E10697" s="5" t="n">
        <v>2</v>
      </c>
      <c r="F10697" s="5" t="n">
        <v>1</v>
      </c>
      <c r="G10697" s="5">
        <f>E10697-F10697</f>
        <v/>
      </c>
      <c r="H10697" s="5">
        <f>'Notes'!$B$4</f>
        <v/>
      </c>
      <c r="I10697" s="5">
        <f>ROUNDUP(D10697/H10697,0)</f>
        <v/>
      </c>
      <c r="J10697" s="6">
        <f>G10697-I10697</f>
        <v/>
      </c>
      <c r="K10697" s="4">
        <f>IF(J10697&lt;0,"Deficit",IF(J10697=0,"Exact fit","Surplus"))</f>
        <v/>
      </c>
    </row>
    <row r="10698">
      <c r="A10698" s="4" t="n">
        <v>340509</v>
      </c>
      <c r="B10698" s="4" t="inlineStr">
        <is>
          <t>E.P GASASA</t>
        </is>
      </c>
      <c r="C10698" s="4" t="inlineStr">
        <is>
          <t>P2</t>
        </is>
      </c>
      <c r="D10698" s="5" t="n">
        <v>73</v>
      </c>
      <c r="E10698" s="5" t="n">
        <v>2</v>
      </c>
      <c r="F10698" s="5" t="n">
        <v>1</v>
      </c>
      <c r="G10698" s="5">
        <f>E10698-F10698</f>
        <v/>
      </c>
      <c r="H10698" s="5">
        <f>'Notes'!$B$4</f>
        <v/>
      </c>
      <c r="I10698" s="5">
        <f>ROUNDUP(D10698/H10698,0)</f>
        <v/>
      </c>
      <c r="J10698" s="6">
        <f>G10698-I10698</f>
        <v/>
      </c>
      <c r="K10698" s="4">
        <f>IF(J10698&lt;0,"Deficit",IF(J10698=0,"Exact fit","Surplus"))</f>
        <v/>
      </c>
    </row>
    <row r="10699">
      <c r="A10699" s="4" t="n">
        <v>340509</v>
      </c>
      <c r="B10699" s="4" t="inlineStr">
        <is>
          <t>E.P GASASA</t>
        </is>
      </c>
      <c r="C10699" s="4" t="inlineStr">
        <is>
          <t>P3</t>
        </is>
      </c>
      <c r="D10699" s="5" t="n">
        <v>30</v>
      </c>
      <c r="E10699" s="5" t="n">
        <v>1</v>
      </c>
      <c r="F10699" s="5" t="n">
        <v>0</v>
      </c>
      <c r="G10699" s="5">
        <f>E10699-F10699</f>
        <v/>
      </c>
      <c r="H10699" s="5">
        <f>'Notes'!$B$4</f>
        <v/>
      </c>
      <c r="I10699" s="5">
        <f>ROUNDUP(D10699/H10699,0)</f>
        <v/>
      </c>
      <c r="J10699" s="6">
        <f>G10699-I10699</f>
        <v/>
      </c>
      <c r="K10699" s="4">
        <f>IF(J10699&lt;0,"Deficit",IF(J10699=0,"Exact fit","Surplus"))</f>
        <v/>
      </c>
    </row>
    <row r="10700">
      <c r="A10700" s="4" t="n">
        <v>340509</v>
      </c>
      <c r="B10700" s="4" t="inlineStr">
        <is>
          <t>E.P GASASA</t>
        </is>
      </c>
      <c r="C10700" s="4" t="inlineStr">
        <is>
          <t>P4</t>
        </is>
      </c>
      <c r="D10700" s="5" t="n">
        <v>34</v>
      </c>
      <c r="E10700" s="5" t="n">
        <v>1</v>
      </c>
      <c r="F10700" s="5" t="n">
        <v>0</v>
      </c>
      <c r="G10700" s="5">
        <f>E10700-F10700</f>
        <v/>
      </c>
      <c r="H10700" s="5">
        <f>'Notes'!$B$4</f>
        <v/>
      </c>
      <c r="I10700" s="5">
        <f>ROUNDUP(D10700/H10700,0)</f>
        <v/>
      </c>
      <c r="J10700" s="6">
        <f>G10700-I10700</f>
        <v/>
      </c>
      <c r="K10700" s="4">
        <f>IF(J10700&lt;0,"Deficit",IF(J10700=0,"Exact fit","Surplus"))</f>
        <v/>
      </c>
    </row>
    <row r="10701">
      <c r="A10701" s="4" t="n">
        <v>340509</v>
      </c>
      <c r="B10701" s="4" t="inlineStr">
        <is>
          <t>E.P GASASA</t>
        </is>
      </c>
      <c r="C10701" s="4" t="inlineStr">
        <is>
          <t>P5</t>
        </is>
      </c>
      <c r="D10701" s="5" t="n">
        <v>31</v>
      </c>
      <c r="E10701" s="5" t="n">
        <v>1</v>
      </c>
      <c r="F10701" s="5" t="n">
        <v>0</v>
      </c>
      <c r="G10701" s="5">
        <f>E10701-F10701</f>
        <v/>
      </c>
      <c r="H10701" s="5">
        <f>'Notes'!$B$4</f>
        <v/>
      </c>
      <c r="I10701" s="5">
        <f>ROUNDUP(D10701/H10701,0)</f>
        <v/>
      </c>
      <c r="J10701" s="6">
        <f>G10701-I10701</f>
        <v/>
      </c>
      <c r="K10701" s="4">
        <f>IF(J10701&lt;0,"Deficit",IF(J10701=0,"Exact fit","Surplus"))</f>
        <v/>
      </c>
    </row>
    <row r="10702">
      <c r="A10702" s="4" t="n">
        <v>340509</v>
      </c>
      <c r="B10702" s="4" t="inlineStr">
        <is>
          <t>E.P GASASA</t>
        </is>
      </c>
      <c r="C10702" s="4" t="inlineStr">
        <is>
          <t>P6</t>
        </is>
      </c>
      <c r="D10702" s="5" t="n">
        <v>17</v>
      </c>
      <c r="E10702" s="5" t="n">
        <v>1</v>
      </c>
      <c r="F10702" s="5" t="n">
        <v>0</v>
      </c>
      <c r="G10702" s="5">
        <f>E10702-F10702</f>
        <v/>
      </c>
      <c r="H10702" s="5">
        <f>'Notes'!$B$4</f>
        <v/>
      </c>
      <c r="I10702" s="5">
        <f>ROUNDUP(D10702/H10702,0)</f>
        <v/>
      </c>
      <c r="J10702" s="6">
        <f>G10702-I10702</f>
        <v/>
      </c>
      <c r="K10702" s="4">
        <f>IF(J10702&lt;0,"Deficit",IF(J10702=0,"Exact fit","Surplus"))</f>
        <v/>
      </c>
    </row>
    <row r="10703">
      <c r="A10703" s="4" t="n">
        <v>340602</v>
      </c>
      <c r="B10703" s="4" t="inlineStr">
        <is>
          <t>G.S KINTOBO</t>
        </is>
      </c>
      <c r="C10703" s="4" t="inlineStr">
        <is>
          <t>P1</t>
        </is>
      </c>
      <c r="D10703" s="5" t="n">
        <v>218</v>
      </c>
      <c r="E10703" s="5" t="n">
        <v>5</v>
      </c>
      <c r="F10703" s="5" t="n">
        <v>2</v>
      </c>
      <c r="G10703" s="5">
        <f>E10703-F10703</f>
        <v/>
      </c>
      <c r="H10703" s="5">
        <f>'Notes'!$B$4</f>
        <v/>
      </c>
      <c r="I10703" s="5">
        <f>ROUNDUP(D10703/H10703,0)</f>
        <v/>
      </c>
      <c r="J10703" s="6">
        <f>G10703-I10703</f>
        <v/>
      </c>
      <c r="K10703" s="4">
        <f>IF(J10703&lt;0,"Deficit",IF(J10703=0,"Exact fit","Surplus"))</f>
        <v/>
      </c>
    </row>
    <row r="10704">
      <c r="A10704" s="4" t="n">
        <v>340602</v>
      </c>
      <c r="B10704" s="4" t="inlineStr">
        <is>
          <t>G.S KINTOBO</t>
        </is>
      </c>
      <c r="C10704" s="4" t="inlineStr">
        <is>
          <t>P2</t>
        </is>
      </c>
      <c r="D10704" s="5" t="n">
        <v>176</v>
      </c>
      <c r="E10704" s="5" t="n">
        <v>4</v>
      </c>
      <c r="F10704" s="5" t="n">
        <v>1</v>
      </c>
      <c r="G10704" s="5">
        <f>E10704-F10704</f>
        <v/>
      </c>
      <c r="H10704" s="5">
        <f>'Notes'!$B$4</f>
        <v/>
      </c>
      <c r="I10704" s="5">
        <f>ROUNDUP(D10704/H10704,0)</f>
        <v/>
      </c>
      <c r="J10704" s="6">
        <f>G10704-I10704</f>
        <v/>
      </c>
      <c r="K10704" s="4">
        <f>IF(J10704&lt;0,"Deficit",IF(J10704=0,"Exact fit","Surplus"))</f>
        <v/>
      </c>
    </row>
    <row r="10705">
      <c r="A10705" s="4" t="n">
        <v>340602</v>
      </c>
      <c r="B10705" s="4" t="inlineStr">
        <is>
          <t>G.S KINTOBO</t>
        </is>
      </c>
      <c r="C10705" s="4" t="inlineStr">
        <is>
          <t>P3</t>
        </is>
      </c>
      <c r="D10705" s="5" t="n">
        <v>148</v>
      </c>
      <c r="E10705" s="5" t="n">
        <v>4</v>
      </c>
      <c r="F10705" s="5" t="n">
        <v>2</v>
      </c>
      <c r="G10705" s="5">
        <f>E10705-F10705</f>
        <v/>
      </c>
      <c r="H10705" s="5">
        <f>'Notes'!$B$4</f>
        <v/>
      </c>
      <c r="I10705" s="5">
        <f>ROUNDUP(D10705/H10705,0)</f>
        <v/>
      </c>
      <c r="J10705" s="6">
        <f>G10705-I10705</f>
        <v/>
      </c>
      <c r="K10705" s="4">
        <f>IF(J10705&lt;0,"Deficit",IF(J10705=0,"Exact fit","Surplus"))</f>
        <v/>
      </c>
    </row>
    <row r="10706">
      <c r="A10706" s="4" t="n">
        <v>340602</v>
      </c>
      <c r="B10706" s="4" t="inlineStr">
        <is>
          <t>G.S KINTOBO</t>
        </is>
      </c>
      <c r="C10706" s="4" t="inlineStr">
        <is>
          <t>P4</t>
        </is>
      </c>
      <c r="D10706" s="5" t="n">
        <v>153</v>
      </c>
      <c r="E10706" s="5" t="n">
        <v>3</v>
      </c>
      <c r="F10706" s="5" t="n">
        <v>0</v>
      </c>
      <c r="G10706" s="5">
        <f>E10706-F10706</f>
        <v/>
      </c>
      <c r="H10706" s="5">
        <f>'Notes'!$B$4</f>
        <v/>
      </c>
      <c r="I10706" s="5">
        <f>ROUNDUP(D10706/H10706,0)</f>
        <v/>
      </c>
      <c r="J10706" s="6">
        <f>G10706-I10706</f>
        <v/>
      </c>
      <c r="K10706" s="4">
        <f>IF(J10706&lt;0,"Deficit",IF(J10706=0,"Exact fit","Surplus"))</f>
        <v/>
      </c>
    </row>
    <row r="10707">
      <c r="A10707" s="4" t="n">
        <v>340602</v>
      </c>
      <c r="B10707" s="4" t="inlineStr">
        <is>
          <t>G.S KINTOBO</t>
        </is>
      </c>
      <c r="C10707" s="4" t="inlineStr">
        <is>
          <t>P5</t>
        </is>
      </c>
      <c r="D10707" s="5" t="n">
        <v>110</v>
      </c>
      <c r="E10707" s="5" t="n">
        <v>3</v>
      </c>
      <c r="F10707" s="5" t="n">
        <v>1</v>
      </c>
      <c r="G10707" s="5">
        <f>E10707-F10707</f>
        <v/>
      </c>
      <c r="H10707" s="5">
        <f>'Notes'!$B$4</f>
        <v/>
      </c>
      <c r="I10707" s="5">
        <f>ROUNDUP(D10707/H10707,0)</f>
        <v/>
      </c>
      <c r="J10707" s="6">
        <f>G10707-I10707</f>
        <v/>
      </c>
      <c r="K10707" s="4">
        <f>IF(J10707&lt;0,"Deficit",IF(J10707=0,"Exact fit","Surplus"))</f>
        <v/>
      </c>
    </row>
    <row r="10708">
      <c r="A10708" s="4" t="n">
        <v>340602</v>
      </c>
      <c r="B10708" s="4" t="inlineStr">
        <is>
          <t>G.S KINTOBO</t>
        </is>
      </c>
      <c r="C10708" s="4" t="inlineStr">
        <is>
          <t>P6</t>
        </is>
      </c>
      <c r="D10708" s="5" t="n">
        <v>60</v>
      </c>
      <c r="E10708" s="5" t="n">
        <v>2</v>
      </c>
      <c r="F10708" s="5" t="n">
        <v>0</v>
      </c>
      <c r="G10708" s="5">
        <f>E10708-F10708</f>
        <v/>
      </c>
      <c r="H10708" s="5">
        <f>'Notes'!$B$4</f>
        <v/>
      </c>
      <c r="I10708" s="5">
        <f>ROUNDUP(D10708/H10708,0)</f>
        <v/>
      </c>
      <c r="J10708" s="6">
        <f>G10708-I10708</f>
        <v/>
      </c>
      <c r="K10708" s="4">
        <f>IF(J10708&lt;0,"Deficit",IF(J10708=0,"Exact fit","Surplus"))</f>
        <v/>
      </c>
    </row>
    <row r="10709">
      <c r="A10709" s="4" t="n">
        <v>340605</v>
      </c>
      <c r="B10709" s="4" t="inlineStr">
        <is>
          <t>EP MBURABUTURO</t>
        </is>
      </c>
      <c r="C10709" s="4" t="inlineStr">
        <is>
          <t>P1</t>
        </is>
      </c>
      <c r="D10709" s="5" t="n">
        <v>131</v>
      </c>
      <c r="E10709" s="5" t="n">
        <v>3</v>
      </c>
      <c r="F10709" s="5" t="n">
        <v>1</v>
      </c>
      <c r="G10709" s="5">
        <f>E10709-F10709</f>
        <v/>
      </c>
      <c r="H10709" s="5">
        <f>'Notes'!$B$4</f>
        <v/>
      </c>
      <c r="I10709" s="5">
        <f>ROUNDUP(D10709/H10709,0)</f>
        <v/>
      </c>
      <c r="J10709" s="6">
        <f>G10709-I10709</f>
        <v/>
      </c>
      <c r="K10709" s="4">
        <f>IF(J10709&lt;0,"Deficit",IF(J10709=0,"Exact fit","Surplus"))</f>
        <v/>
      </c>
    </row>
    <row r="10710">
      <c r="A10710" s="4" t="n">
        <v>340605</v>
      </c>
      <c r="B10710" s="4" t="inlineStr">
        <is>
          <t>EP MBURABUTURO</t>
        </is>
      </c>
      <c r="C10710" s="4" t="inlineStr">
        <is>
          <t>P2</t>
        </is>
      </c>
      <c r="D10710" s="5" t="n">
        <v>64</v>
      </c>
      <c r="E10710" s="5" t="n">
        <v>3</v>
      </c>
      <c r="F10710" s="5" t="n">
        <v>1</v>
      </c>
      <c r="G10710" s="5">
        <f>E10710-F10710</f>
        <v/>
      </c>
      <c r="H10710" s="5">
        <f>'Notes'!$B$4</f>
        <v/>
      </c>
      <c r="I10710" s="5">
        <f>ROUNDUP(D10710/H10710,0)</f>
        <v/>
      </c>
      <c r="J10710" s="6">
        <f>G10710-I10710</f>
        <v/>
      </c>
      <c r="K10710" s="4">
        <f>IF(J10710&lt;0,"Deficit",IF(J10710=0,"Exact fit","Surplus"))</f>
        <v/>
      </c>
    </row>
    <row r="10711">
      <c r="A10711" s="4" t="n">
        <v>340605</v>
      </c>
      <c r="B10711" s="4" t="inlineStr">
        <is>
          <t>EP MBURABUTURO</t>
        </is>
      </c>
      <c r="C10711" s="4" t="inlineStr">
        <is>
          <t>P3</t>
        </is>
      </c>
      <c r="D10711" s="5" t="n">
        <v>100</v>
      </c>
      <c r="E10711" s="5" t="n">
        <v>2</v>
      </c>
      <c r="F10711" s="5" t="n">
        <v>1</v>
      </c>
      <c r="G10711" s="5">
        <f>E10711-F10711</f>
        <v/>
      </c>
      <c r="H10711" s="5">
        <f>'Notes'!$B$4</f>
        <v/>
      </c>
      <c r="I10711" s="5">
        <f>ROUNDUP(D10711/H10711,0)</f>
        <v/>
      </c>
      <c r="J10711" s="6">
        <f>G10711-I10711</f>
        <v/>
      </c>
      <c r="K10711" s="4">
        <f>IF(J10711&lt;0,"Deficit",IF(J10711=0,"Exact fit","Surplus"))</f>
        <v/>
      </c>
    </row>
    <row r="10712">
      <c r="A10712" s="4" t="n">
        <v>340605</v>
      </c>
      <c r="B10712" s="4" t="inlineStr">
        <is>
          <t>EP MBURABUTURO</t>
        </is>
      </c>
      <c r="C10712" s="4" t="inlineStr">
        <is>
          <t>P4</t>
        </is>
      </c>
      <c r="D10712" s="5" t="n">
        <v>83</v>
      </c>
      <c r="E10712" s="5" t="n">
        <v>2</v>
      </c>
      <c r="F10712" s="5" t="n">
        <v>0</v>
      </c>
      <c r="G10712" s="5">
        <f>E10712-F10712</f>
        <v/>
      </c>
      <c r="H10712" s="5">
        <f>'Notes'!$B$4</f>
        <v/>
      </c>
      <c r="I10712" s="5">
        <f>ROUNDUP(D10712/H10712,0)</f>
        <v/>
      </c>
      <c r="J10712" s="6">
        <f>G10712-I10712</f>
        <v/>
      </c>
      <c r="K10712" s="4">
        <f>IF(J10712&lt;0,"Deficit",IF(J10712=0,"Exact fit","Surplus"))</f>
        <v/>
      </c>
    </row>
    <row r="10713">
      <c r="A10713" s="4" t="n">
        <v>340605</v>
      </c>
      <c r="B10713" s="4" t="inlineStr">
        <is>
          <t>EP MBURABUTURO</t>
        </is>
      </c>
      <c r="C10713" s="4" t="inlineStr">
        <is>
          <t>P5</t>
        </is>
      </c>
      <c r="D10713" s="5" t="n">
        <v>68</v>
      </c>
      <c r="E10713" s="5" t="n">
        <v>2</v>
      </c>
      <c r="F10713" s="5" t="n">
        <v>0</v>
      </c>
      <c r="G10713" s="5">
        <f>E10713-F10713</f>
        <v/>
      </c>
      <c r="H10713" s="5">
        <f>'Notes'!$B$4</f>
        <v/>
      </c>
      <c r="I10713" s="5">
        <f>ROUNDUP(D10713/H10713,0)</f>
        <v/>
      </c>
      <c r="J10713" s="6">
        <f>G10713-I10713</f>
        <v/>
      </c>
      <c r="K10713" s="4">
        <f>IF(J10713&lt;0,"Deficit",IF(J10713=0,"Exact fit","Surplus"))</f>
        <v/>
      </c>
    </row>
    <row r="10714">
      <c r="A10714" s="4" t="n">
        <v>340605</v>
      </c>
      <c r="B10714" s="4" t="inlineStr">
        <is>
          <t>EP MBURABUTURO</t>
        </is>
      </c>
      <c r="C10714" s="4" t="inlineStr">
        <is>
          <t>P6</t>
        </is>
      </c>
      <c r="D10714" s="5" t="n">
        <v>38</v>
      </c>
      <c r="E10714" s="5" t="n">
        <v>1</v>
      </c>
      <c r="F10714" s="5" t="n">
        <v>0</v>
      </c>
      <c r="G10714" s="5">
        <f>E10714-F10714</f>
        <v/>
      </c>
      <c r="H10714" s="5">
        <f>'Notes'!$B$4</f>
        <v/>
      </c>
      <c r="I10714" s="5">
        <f>ROUNDUP(D10714/H10714,0)</f>
        <v/>
      </c>
      <c r="J10714" s="6">
        <f>G10714-I10714</f>
        <v/>
      </c>
      <c r="K10714" s="4">
        <f>IF(J10714&lt;0,"Deficit",IF(J10714=0,"Exact fit","Surplus"))</f>
        <v/>
      </c>
    </row>
    <row r="10715">
      <c r="A10715" s="4" t="n">
        <v>340606</v>
      </c>
      <c r="B10715" s="4" t="inlineStr">
        <is>
          <t>EP RUNIGI</t>
        </is>
      </c>
      <c r="C10715" s="4" t="inlineStr">
        <is>
          <t>P1</t>
        </is>
      </c>
      <c r="D10715" s="5" t="n">
        <v>59</v>
      </c>
      <c r="E10715" s="5" t="n">
        <v>2</v>
      </c>
      <c r="F10715" s="5" t="n">
        <v>0</v>
      </c>
      <c r="G10715" s="5">
        <f>E10715-F10715</f>
        <v/>
      </c>
      <c r="H10715" s="5">
        <f>'Notes'!$B$4</f>
        <v/>
      </c>
      <c r="I10715" s="5">
        <f>ROUNDUP(D10715/H10715,0)</f>
        <v/>
      </c>
      <c r="J10715" s="6">
        <f>G10715-I10715</f>
        <v/>
      </c>
      <c r="K10715" s="4">
        <f>IF(J10715&lt;0,"Deficit",IF(J10715=0,"Exact fit","Surplus"))</f>
        <v/>
      </c>
    </row>
    <row r="10716">
      <c r="A10716" s="4" t="n">
        <v>340606</v>
      </c>
      <c r="B10716" s="4" t="inlineStr">
        <is>
          <t>EP RUNIGI</t>
        </is>
      </c>
      <c r="C10716" s="4" t="inlineStr">
        <is>
          <t>P2</t>
        </is>
      </c>
      <c r="D10716" s="5" t="n">
        <v>63</v>
      </c>
      <c r="E10716" s="5" t="n">
        <v>2</v>
      </c>
      <c r="F10716" s="5" t="n">
        <v>0</v>
      </c>
      <c r="G10716" s="5">
        <f>E10716-F10716</f>
        <v/>
      </c>
      <c r="H10716" s="5">
        <f>'Notes'!$B$4</f>
        <v/>
      </c>
      <c r="I10716" s="5">
        <f>ROUNDUP(D10716/H10716,0)</f>
        <v/>
      </c>
      <c r="J10716" s="6">
        <f>G10716-I10716</f>
        <v/>
      </c>
      <c r="K10716" s="4">
        <f>IF(J10716&lt;0,"Deficit",IF(J10716=0,"Exact fit","Surplus"))</f>
        <v/>
      </c>
    </row>
    <row r="10717">
      <c r="A10717" s="4" t="n">
        <v>340606</v>
      </c>
      <c r="B10717" s="4" t="inlineStr">
        <is>
          <t>EP RUNIGI</t>
        </is>
      </c>
      <c r="C10717" s="4" t="inlineStr">
        <is>
          <t>P3</t>
        </is>
      </c>
      <c r="D10717" s="5" t="n">
        <v>55</v>
      </c>
      <c r="E10717" s="5" t="n">
        <v>2</v>
      </c>
      <c r="F10717" s="5" t="n">
        <v>0</v>
      </c>
      <c r="G10717" s="5">
        <f>E10717-F10717</f>
        <v/>
      </c>
      <c r="H10717" s="5">
        <f>'Notes'!$B$4</f>
        <v/>
      </c>
      <c r="I10717" s="5">
        <f>ROUNDUP(D10717/H10717,0)</f>
        <v/>
      </c>
      <c r="J10717" s="6">
        <f>G10717-I10717</f>
        <v/>
      </c>
      <c r="K10717" s="4">
        <f>IF(J10717&lt;0,"Deficit",IF(J10717=0,"Exact fit","Surplus"))</f>
        <v/>
      </c>
    </row>
    <row r="10718">
      <c r="A10718" s="4" t="n">
        <v>340606</v>
      </c>
      <c r="B10718" s="4" t="inlineStr">
        <is>
          <t>EP RUNIGI</t>
        </is>
      </c>
      <c r="C10718" s="4" t="inlineStr">
        <is>
          <t>P4</t>
        </is>
      </c>
      <c r="D10718" s="5" t="n">
        <v>63</v>
      </c>
      <c r="E10718" s="5" t="n">
        <v>2</v>
      </c>
      <c r="F10718" s="5" t="n">
        <v>0</v>
      </c>
      <c r="G10718" s="5">
        <f>E10718-F10718</f>
        <v/>
      </c>
      <c r="H10718" s="5">
        <f>'Notes'!$B$4</f>
        <v/>
      </c>
      <c r="I10718" s="5">
        <f>ROUNDUP(D10718/H10718,0)</f>
        <v/>
      </c>
      <c r="J10718" s="6">
        <f>G10718-I10718</f>
        <v/>
      </c>
      <c r="K10718" s="4">
        <f>IF(J10718&lt;0,"Deficit",IF(J10718=0,"Exact fit","Surplus"))</f>
        <v/>
      </c>
    </row>
    <row r="10719">
      <c r="A10719" s="4" t="n">
        <v>340606</v>
      </c>
      <c r="B10719" s="4" t="inlineStr">
        <is>
          <t>EP RUNIGI</t>
        </is>
      </c>
      <c r="C10719" s="4" t="inlineStr">
        <is>
          <t>P5</t>
        </is>
      </c>
      <c r="D10719" s="5" t="n">
        <v>46</v>
      </c>
      <c r="E10719" s="5" t="n">
        <v>1</v>
      </c>
      <c r="F10719" s="5" t="n">
        <v>0</v>
      </c>
      <c r="G10719" s="5">
        <f>E10719-F10719</f>
        <v/>
      </c>
      <c r="H10719" s="5">
        <f>'Notes'!$B$4</f>
        <v/>
      </c>
      <c r="I10719" s="5">
        <f>ROUNDUP(D10719/H10719,0)</f>
        <v/>
      </c>
      <c r="J10719" s="6">
        <f>G10719-I10719</f>
        <v/>
      </c>
      <c r="K10719" s="4">
        <f>IF(J10719&lt;0,"Deficit",IF(J10719=0,"Exact fit","Surplus"))</f>
        <v/>
      </c>
    </row>
    <row r="10720">
      <c r="A10720" s="4" t="n">
        <v>340606</v>
      </c>
      <c r="B10720" s="4" t="inlineStr">
        <is>
          <t>EP RUNIGI</t>
        </is>
      </c>
      <c r="C10720" s="4" t="inlineStr">
        <is>
          <t>P6</t>
        </is>
      </c>
      <c r="D10720" s="5" t="n">
        <v>25</v>
      </c>
      <c r="E10720" s="5" t="n">
        <v>1</v>
      </c>
      <c r="F10720" s="5" t="n">
        <v>0</v>
      </c>
      <c r="G10720" s="5">
        <f>E10720-F10720</f>
        <v/>
      </c>
      <c r="H10720" s="5">
        <f>'Notes'!$B$4</f>
        <v/>
      </c>
      <c r="I10720" s="5">
        <f>ROUNDUP(D10720/H10720,0)</f>
        <v/>
      </c>
      <c r="J10720" s="6">
        <f>G10720-I10720</f>
        <v/>
      </c>
      <c r="K10720" s="4">
        <f>IF(J10720&lt;0,"Deficit",IF(J10720=0,"Exact fit","Surplus"))</f>
        <v/>
      </c>
    </row>
    <row r="10721">
      <c r="A10721" s="4" t="n">
        <v>340607</v>
      </c>
      <c r="B10721" s="4" t="inlineStr">
        <is>
          <t>EP RYINYO</t>
        </is>
      </c>
      <c r="C10721" s="4" t="inlineStr">
        <is>
          <t>P1</t>
        </is>
      </c>
      <c r="D10721" s="5" t="n">
        <v>102</v>
      </c>
      <c r="E10721" s="5" t="n">
        <v>2</v>
      </c>
      <c r="F10721" s="5" t="n">
        <v>1</v>
      </c>
      <c r="G10721" s="5">
        <f>E10721-F10721</f>
        <v/>
      </c>
      <c r="H10721" s="5">
        <f>'Notes'!$B$4</f>
        <v/>
      </c>
      <c r="I10721" s="5">
        <f>ROUNDUP(D10721/H10721,0)</f>
        <v/>
      </c>
      <c r="J10721" s="6">
        <f>G10721-I10721</f>
        <v/>
      </c>
      <c r="K10721" s="4">
        <f>IF(J10721&lt;0,"Deficit",IF(J10721=0,"Exact fit","Surplus"))</f>
        <v/>
      </c>
    </row>
    <row r="10722">
      <c r="A10722" s="4" t="n">
        <v>340607</v>
      </c>
      <c r="B10722" s="4" t="inlineStr">
        <is>
          <t>EP RYINYO</t>
        </is>
      </c>
      <c r="C10722" s="4" t="inlineStr">
        <is>
          <t>P2</t>
        </is>
      </c>
      <c r="D10722" s="5" t="n">
        <v>79</v>
      </c>
      <c r="E10722" s="5" t="n">
        <v>2</v>
      </c>
      <c r="F10722" s="5" t="n">
        <v>1</v>
      </c>
      <c r="G10722" s="5">
        <f>E10722-F10722</f>
        <v/>
      </c>
      <c r="H10722" s="5">
        <f>'Notes'!$B$4</f>
        <v/>
      </c>
      <c r="I10722" s="5">
        <f>ROUNDUP(D10722/H10722,0)</f>
        <v/>
      </c>
      <c r="J10722" s="6">
        <f>G10722-I10722</f>
        <v/>
      </c>
      <c r="K10722" s="4">
        <f>IF(J10722&lt;0,"Deficit",IF(J10722=0,"Exact fit","Surplus"))</f>
        <v/>
      </c>
    </row>
    <row r="10723">
      <c r="A10723" s="4" t="n">
        <v>340607</v>
      </c>
      <c r="B10723" s="4" t="inlineStr">
        <is>
          <t>EP RYINYO</t>
        </is>
      </c>
      <c r="C10723" s="4" t="inlineStr">
        <is>
          <t>P3</t>
        </is>
      </c>
      <c r="D10723" s="5" t="n">
        <v>45</v>
      </c>
      <c r="E10723" s="5" t="n">
        <v>2</v>
      </c>
      <c r="F10723" s="5" t="n">
        <v>1</v>
      </c>
      <c r="G10723" s="5">
        <f>E10723-F10723</f>
        <v/>
      </c>
      <c r="H10723" s="5">
        <f>'Notes'!$B$4</f>
        <v/>
      </c>
      <c r="I10723" s="5">
        <f>ROUNDUP(D10723/H10723,0)</f>
        <v/>
      </c>
      <c r="J10723" s="6">
        <f>G10723-I10723</f>
        <v/>
      </c>
      <c r="K10723" s="4">
        <f>IF(J10723&lt;0,"Deficit",IF(J10723=0,"Exact fit","Surplus"))</f>
        <v/>
      </c>
    </row>
    <row r="10724">
      <c r="A10724" s="4" t="n">
        <v>340607</v>
      </c>
      <c r="B10724" s="4" t="inlineStr">
        <is>
          <t>EP RYINYO</t>
        </is>
      </c>
      <c r="C10724" s="4" t="inlineStr">
        <is>
          <t>P4</t>
        </is>
      </c>
      <c r="D10724" s="5" t="n">
        <v>58</v>
      </c>
      <c r="E10724" s="5" t="n">
        <v>2</v>
      </c>
      <c r="F10724" s="5" t="n">
        <v>0</v>
      </c>
      <c r="G10724" s="5">
        <f>E10724-F10724</f>
        <v/>
      </c>
      <c r="H10724" s="5">
        <f>'Notes'!$B$4</f>
        <v/>
      </c>
      <c r="I10724" s="5">
        <f>ROUNDUP(D10724/H10724,0)</f>
        <v/>
      </c>
      <c r="J10724" s="6">
        <f>G10724-I10724</f>
        <v/>
      </c>
      <c r="K10724" s="4">
        <f>IF(J10724&lt;0,"Deficit",IF(J10724=0,"Exact fit","Surplus"))</f>
        <v/>
      </c>
    </row>
    <row r="10725">
      <c r="A10725" s="4" t="n">
        <v>340607</v>
      </c>
      <c r="B10725" s="4" t="inlineStr">
        <is>
          <t>EP RYINYO</t>
        </is>
      </c>
      <c r="C10725" s="4" t="inlineStr">
        <is>
          <t>P5</t>
        </is>
      </c>
      <c r="D10725" s="5" t="n">
        <v>39</v>
      </c>
      <c r="E10725" s="5" t="n">
        <v>1</v>
      </c>
      <c r="F10725" s="5" t="n">
        <v>0</v>
      </c>
      <c r="G10725" s="5">
        <f>E10725-F10725</f>
        <v/>
      </c>
      <c r="H10725" s="5">
        <f>'Notes'!$B$4</f>
        <v/>
      </c>
      <c r="I10725" s="5">
        <f>ROUNDUP(D10725/H10725,0)</f>
        <v/>
      </c>
      <c r="J10725" s="6">
        <f>G10725-I10725</f>
        <v/>
      </c>
      <c r="K10725" s="4">
        <f>IF(J10725&lt;0,"Deficit",IF(J10725=0,"Exact fit","Surplus"))</f>
        <v/>
      </c>
    </row>
    <row r="10726">
      <c r="A10726" s="4" t="n">
        <v>340607</v>
      </c>
      <c r="B10726" s="4" t="inlineStr">
        <is>
          <t>EP RYINYO</t>
        </is>
      </c>
      <c r="C10726" s="4" t="inlineStr">
        <is>
          <t>P6</t>
        </is>
      </c>
      <c r="D10726" s="5" t="n">
        <v>35</v>
      </c>
      <c r="E10726" s="5" t="n">
        <v>1</v>
      </c>
      <c r="F10726" s="5" t="n">
        <v>0</v>
      </c>
      <c r="G10726" s="5">
        <f>E10726-F10726</f>
        <v/>
      </c>
      <c r="H10726" s="5">
        <f>'Notes'!$B$4</f>
        <v/>
      </c>
      <c r="I10726" s="5">
        <f>ROUNDUP(D10726/H10726,0)</f>
        <v/>
      </c>
      <c r="J10726" s="6">
        <f>G10726-I10726</f>
        <v/>
      </c>
      <c r="K10726" s="4">
        <f>IF(J10726&lt;0,"Deficit",IF(J10726=0,"Exact fit","Surplus"))</f>
        <v/>
      </c>
    </row>
    <row r="10727">
      <c r="A10727" s="4" t="n">
        <v>340608</v>
      </c>
      <c r="B10727" s="4" t="inlineStr">
        <is>
          <t>EP GATOVU</t>
        </is>
      </c>
      <c r="C10727" s="4" t="inlineStr">
        <is>
          <t>P1</t>
        </is>
      </c>
      <c r="D10727" s="5" t="n">
        <v>130</v>
      </c>
      <c r="E10727" s="5" t="n">
        <v>3</v>
      </c>
      <c r="F10727" s="5" t="n">
        <v>0</v>
      </c>
      <c r="G10727" s="5">
        <f>E10727-F10727</f>
        <v/>
      </c>
      <c r="H10727" s="5">
        <f>'Notes'!$B$4</f>
        <v/>
      </c>
      <c r="I10727" s="5">
        <f>ROUNDUP(D10727/H10727,0)</f>
        <v/>
      </c>
      <c r="J10727" s="6">
        <f>G10727-I10727</f>
        <v/>
      </c>
      <c r="K10727" s="4">
        <f>IF(J10727&lt;0,"Deficit",IF(J10727=0,"Exact fit","Surplus"))</f>
        <v/>
      </c>
    </row>
    <row r="10728">
      <c r="A10728" s="4" t="n">
        <v>340608</v>
      </c>
      <c r="B10728" s="4" t="inlineStr">
        <is>
          <t>EP GATOVU</t>
        </is>
      </c>
      <c r="C10728" s="4" t="inlineStr">
        <is>
          <t>P2</t>
        </is>
      </c>
      <c r="D10728" s="5" t="n">
        <v>115</v>
      </c>
      <c r="E10728" s="5" t="n">
        <v>2</v>
      </c>
      <c r="F10728" s="5" t="n">
        <v>0</v>
      </c>
      <c r="G10728" s="5">
        <f>E10728-F10728</f>
        <v/>
      </c>
      <c r="H10728" s="5">
        <f>'Notes'!$B$4</f>
        <v/>
      </c>
      <c r="I10728" s="5">
        <f>ROUNDUP(D10728/H10728,0)</f>
        <v/>
      </c>
      <c r="J10728" s="6">
        <f>G10728-I10728</f>
        <v/>
      </c>
      <c r="K10728" s="4">
        <f>IF(J10728&lt;0,"Deficit",IF(J10728=0,"Exact fit","Surplus"))</f>
        <v/>
      </c>
    </row>
    <row r="10729">
      <c r="A10729" s="4" t="n">
        <v>340608</v>
      </c>
      <c r="B10729" s="4" t="inlineStr">
        <is>
          <t>EP GATOVU</t>
        </is>
      </c>
      <c r="C10729" s="4" t="inlineStr">
        <is>
          <t>P3</t>
        </is>
      </c>
      <c r="D10729" s="5" t="n">
        <v>132</v>
      </c>
      <c r="E10729" s="5" t="n">
        <v>3</v>
      </c>
      <c r="F10729" s="5" t="n">
        <v>0</v>
      </c>
      <c r="G10729" s="5">
        <f>E10729-F10729</f>
        <v/>
      </c>
      <c r="H10729" s="5">
        <f>'Notes'!$B$4</f>
        <v/>
      </c>
      <c r="I10729" s="5">
        <f>ROUNDUP(D10729/H10729,0)</f>
        <v/>
      </c>
      <c r="J10729" s="6">
        <f>G10729-I10729</f>
        <v/>
      </c>
      <c r="K10729" s="4">
        <f>IF(J10729&lt;0,"Deficit",IF(J10729=0,"Exact fit","Surplus"))</f>
        <v/>
      </c>
    </row>
    <row r="10730">
      <c r="A10730" s="4" t="n">
        <v>340608</v>
      </c>
      <c r="B10730" s="4" t="inlineStr">
        <is>
          <t>EP GATOVU</t>
        </is>
      </c>
      <c r="C10730" s="4" t="inlineStr">
        <is>
          <t>P4</t>
        </is>
      </c>
      <c r="D10730" s="5" t="n">
        <v>164</v>
      </c>
      <c r="E10730" s="5" t="n">
        <v>4</v>
      </c>
      <c r="F10730" s="5" t="n">
        <v>0</v>
      </c>
      <c r="G10730" s="5">
        <f>E10730-F10730</f>
        <v/>
      </c>
      <c r="H10730" s="5">
        <f>'Notes'!$B$4</f>
        <v/>
      </c>
      <c r="I10730" s="5">
        <f>ROUNDUP(D10730/H10730,0)</f>
        <v/>
      </c>
      <c r="J10730" s="6">
        <f>G10730-I10730</f>
        <v/>
      </c>
      <c r="K10730" s="4">
        <f>IF(J10730&lt;0,"Deficit",IF(J10730=0,"Exact fit","Surplus"))</f>
        <v/>
      </c>
    </row>
    <row r="10731">
      <c r="A10731" s="4" t="n">
        <v>340608</v>
      </c>
      <c r="B10731" s="4" t="inlineStr">
        <is>
          <t>EP GATOVU</t>
        </is>
      </c>
      <c r="C10731" s="4" t="inlineStr">
        <is>
          <t>P5</t>
        </is>
      </c>
      <c r="D10731" s="5" t="n">
        <v>137</v>
      </c>
      <c r="E10731" s="5" t="n">
        <v>3</v>
      </c>
      <c r="F10731" s="5" t="n">
        <v>0</v>
      </c>
      <c r="G10731" s="5">
        <f>E10731-F10731</f>
        <v/>
      </c>
      <c r="H10731" s="5">
        <f>'Notes'!$B$4</f>
        <v/>
      </c>
      <c r="I10731" s="5">
        <f>ROUNDUP(D10731/H10731,0)</f>
        <v/>
      </c>
      <c r="J10731" s="6">
        <f>G10731-I10731</f>
        <v/>
      </c>
      <c r="K10731" s="4">
        <f>IF(J10731&lt;0,"Deficit",IF(J10731=0,"Exact fit","Surplus"))</f>
        <v/>
      </c>
    </row>
    <row r="10732">
      <c r="A10732" s="4" t="n">
        <v>340608</v>
      </c>
      <c r="B10732" s="4" t="inlineStr">
        <is>
          <t>EP GATOVU</t>
        </is>
      </c>
      <c r="C10732" s="4" t="inlineStr">
        <is>
          <t>P6</t>
        </is>
      </c>
      <c r="D10732" s="5" t="n">
        <v>80</v>
      </c>
      <c r="E10732" s="5" t="n">
        <v>2</v>
      </c>
      <c r="F10732" s="5" t="n">
        <v>0</v>
      </c>
      <c r="G10732" s="5">
        <f>E10732-F10732</f>
        <v/>
      </c>
      <c r="H10732" s="5">
        <f>'Notes'!$B$4</f>
        <v/>
      </c>
      <c r="I10732" s="5">
        <f>ROUNDUP(D10732/H10732,0)</f>
        <v/>
      </c>
      <c r="J10732" s="6">
        <f>G10732-I10732</f>
        <v/>
      </c>
      <c r="K10732" s="4">
        <f>IF(J10732&lt;0,"Deficit",IF(J10732=0,"Exact fit","Surplus"))</f>
        <v/>
      </c>
    </row>
    <row r="10733">
      <c r="A10733" s="4" t="n">
        <v>340705</v>
      </c>
      <c r="B10733" s="4" t="inlineStr">
        <is>
          <t>GS MUKAMIRA</t>
        </is>
      </c>
      <c r="C10733" s="4" t="inlineStr">
        <is>
          <t>P1</t>
        </is>
      </c>
      <c r="D10733" s="5" t="n">
        <v>254</v>
      </c>
      <c r="E10733" s="5" t="n">
        <v>6</v>
      </c>
      <c r="F10733" s="5" t="n">
        <v>3</v>
      </c>
      <c r="G10733" s="5">
        <f>E10733-F10733</f>
        <v/>
      </c>
      <c r="H10733" s="5">
        <f>'Notes'!$B$4</f>
        <v/>
      </c>
      <c r="I10733" s="5">
        <f>ROUNDUP(D10733/H10733,0)</f>
        <v/>
      </c>
      <c r="J10733" s="6">
        <f>G10733-I10733</f>
        <v/>
      </c>
      <c r="K10733" s="4">
        <f>IF(J10733&lt;0,"Deficit",IF(J10733=0,"Exact fit","Surplus"))</f>
        <v/>
      </c>
    </row>
    <row r="10734">
      <c r="A10734" s="4" t="n">
        <v>340705</v>
      </c>
      <c r="B10734" s="4" t="inlineStr">
        <is>
          <t>GS MUKAMIRA</t>
        </is>
      </c>
      <c r="C10734" s="4" t="inlineStr">
        <is>
          <t>P2</t>
        </is>
      </c>
      <c r="D10734" s="5" t="n">
        <v>275</v>
      </c>
      <c r="E10734" s="5" t="n">
        <v>6</v>
      </c>
      <c r="F10734" s="5" t="n">
        <v>3</v>
      </c>
      <c r="G10734" s="5">
        <f>E10734-F10734</f>
        <v/>
      </c>
      <c r="H10734" s="5">
        <f>'Notes'!$B$4</f>
        <v/>
      </c>
      <c r="I10734" s="5">
        <f>ROUNDUP(D10734/H10734,0)</f>
        <v/>
      </c>
      <c r="J10734" s="6">
        <f>G10734-I10734</f>
        <v/>
      </c>
      <c r="K10734" s="4">
        <f>IF(J10734&lt;0,"Deficit",IF(J10734=0,"Exact fit","Surplus"))</f>
        <v/>
      </c>
    </row>
    <row r="10735">
      <c r="A10735" s="4" t="n">
        <v>340705</v>
      </c>
      <c r="B10735" s="4" t="inlineStr">
        <is>
          <t>GS MUKAMIRA</t>
        </is>
      </c>
      <c r="C10735" s="4" t="inlineStr">
        <is>
          <t>P3</t>
        </is>
      </c>
      <c r="D10735" s="5" t="n">
        <v>234</v>
      </c>
      <c r="E10735" s="5" t="n">
        <v>6</v>
      </c>
      <c r="F10735" s="5" t="n">
        <v>3</v>
      </c>
      <c r="G10735" s="5">
        <f>E10735-F10735</f>
        <v/>
      </c>
      <c r="H10735" s="5">
        <f>'Notes'!$B$4</f>
        <v/>
      </c>
      <c r="I10735" s="5">
        <f>ROUNDUP(D10735/H10735,0)</f>
        <v/>
      </c>
      <c r="J10735" s="6">
        <f>G10735-I10735</f>
        <v/>
      </c>
      <c r="K10735" s="4">
        <f>IF(J10735&lt;0,"Deficit",IF(J10735=0,"Exact fit","Surplus"))</f>
        <v/>
      </c>
    </row>
    <row r="10736">
      <c r="A10736" s="4" t="n">
        <v>340705</v>
      </c>
      <c r="B10736" s="4" t="inlineStr">
        <is>
          <t>GS MUKAMIRA</t>
        </is>
      </c>
      <c r="C10736" s="4" t="inlineStr">
        <is>
          <t>P4</t>
        </is>
      </c>
      <c r="D10736" s="5" t="n">
        <v>247</v>
      </c>
      <c r="E10736" s="5" t="n">
        <v>5</v>
      </c>
      <c r="F10736" s="5" t="n">
        <v>0</v>
      </c>
      <c r="G10736" s="5">
        <f>E10736-F10736</f>
        <v/>
      </c>
      <c r="H10736" s="5">
        <f>'Notes'!$B$4</f>
        <v/>
      </c>
      <c r="I10736" s="5">
        <f>ROUNDUP(D10736/H10736,0)</f>
        <v/>
      </c>
      <c r="J10736" s="6">
        <f>G10736-I10736</f>
        <v/>
      </c>
      <c r="K10736" s="4">
        <f>IF(J10736&lt;0,"Deficit",IF(J10736=0,"Exact fit","Surplus"))</f>
        <v/>
      </c>
    </row>
    <row r="10737">
      <c r="A10737" s="4" t="n">
        <v>340705</v>
      </c>
      <c r="B10737" s="4" t="inlineStr">
        <is>
          <t>GS MUKAMIRA</t>
        </is>
      </c>
      <c r="C10737" s="4" t="inlineStr">
        <is>
          <t>P5</t>
        </is>
      </c>
      <c r="D10737" s="5" t="n">
        <v>238</v>
      </c>
      <c r="E10737" s="5" t="n">
        <v>5</v>
      </c>
      <c r="F10737" s="5" t="n">
        <v>0</v>
      </c>
      <c r="G10737" s="5">
        <f>E10737-F10737</f>
        <v/>
      </c>
      <c r="H10737" s="5">
        <f>'Notes'!$B$4</f>
        <v/>
      </c>
      <c r="I10737" s="5">
        <f>ROUNDUP(D10737/H10737,0)</f>
        <v/>
      </c>
      <c r="J10737" s="6">
        <f>G10737-I10737</f>
        <v/>
      </c>
      <c r="K10737" s="4">
        <f>IF(J10737&lt;0,"Deficit",IF(J10737=0,"Exact fit","Surplus"))</f>
        <v/>
      </c>
    </row>
    <row r="10738">
      <c r="A10738" s="4" t="n">
        <v>340705</v>
      </c>
      <c r="B10738" s="4" t="inlineStr">
        <is>
          <t>GS MUKAMIRA</t>
        </is>
      </c>
      <c r="C10738" s="4" t="inlineStr">
        <is>
          <t>P6</t>
        </is>
      </c>
      <c r="D10738" s="5" t="n">
        <v>200</v>
      </c>
      <c r="E10738" s="5" t="n">
        <v>4</v>
      </c>
      <c r="F10738" s="5" t="n">
        <v>0</v>
      </c>
      <c r="G10738" s="5">
        <f>E10738-F10738</f>
        <v/>
      </c>
      <c r="H10738" s="5">
        <f>'Notes'!$B$4</f>
        <v/>
      </c>
      <c r="I10738" s="5">
        <f>ROUNDUP(D10738/H10738,0)</f>
        <v/>
      </c>
      <c r="J10738" s="6">
        <f>G10738-I10738</f>
        <v/>
      </c>
      <c r="K10738" s="4">
        <f>IF(J10738&lt;0,"Deficit",IF(J10738=0,"Exact fit","Surplus"))</f>
        <v/>
      </c>
    </row>
    <row r="10739">
      <c r="A10739" s="4" t="n">
        <v>340706</v>
      </c>
      <c r="B10739" s="4" t="inlineStr">
        <is>
          <t>GS NANGA</t>
        </is>
      </c>
      <c r="C10739" s="4" t="inlineStr">
        <is>
          <t>P1</t>
        </is>
      </c>
      <c r="D10739" s="5" t="n">
        <v>91</v>
      </c>
      <c r="E10739" s="5" t="n">
        <v>2</v>
      </c>
      <c r="F10739" s="5" t="n">
        <v>0</v>
      </c>
      <c r="G10739" s="5">
        <f>E10739-F10739</f>
        <v/>
      </c>
      <c r="H10739" s="5">
        <f>'Notes'!$B$4</f>
        <v/>
      </c>
      <c r="I10739" s="5">
        <f>ROUNDUP(D10739/H10739,0)</f>
        <v/>
      </c>
      <c r="J10739" s="6">
        <f>G10739-I10739</f>
        <v/>
      </c>
      <c r="K10739" s="4">
        <f>IF(J10739&lt;0,"Deficit",IF(J10739=0,"Exact fit","Surplus"))</f>
        <v/>
      </c>
    </row>
    <row r="10740">
      <c r="A10740" s="4" t="n">
        <v>340706</v>
      </c>
      <c r="B10740" s="4" t="inlineStr">
        <is>
          <t>GS NANGA</t>
        </is>
      </c>
      <c r="C10740" s="4" t="inlineStr">
        <is>
          <t>P2</t>
        </is>
      </c>
      <c r="D10740" s="5" t="n">
        <v>73</v>
      </c>
      <c r="E10740" s="5" t="n">
        <v>2</v>
      </c>
      <c r="F10740" s="5" t="n">
        <v>0</v>
      </c>
      <c r="G10740" s="5">
        <f>E10740-F10740</f>
        <v/>
      </c>
      <c r="H10740" s="5">
        <f>'Notes'!$B$4</f>
        <v/>
      </c>
      <c r="I10740" s="5">
        <f>ROUNDUP(D10740/H10740,0)</f>
        <v/>
      </c>
      <c r="J10740" s="6">
        <f>G10740-I10740</f>
        <v/>
      </c>
      <c r="K10740" s="4">
        <f>IF(J10740&lt;0,"Deficit",IF(J10740=0,"Exact fit","Surplus"))</f>
        <v/>
      </c>
    </row>
    <row r="10741">
      <c r="A10741" s="4" t="n">
        <v>340706</v>
      </c>
      <c r="B10741" s="4" t="inlineStr">
        <is>
          <t>GS NANGA</t>
        </is>
      </c>
      <c r="C10741" s="4" t="inlineStr">
        <is>
          <t>P3</t>
        </is>
      </c>
      <c r="D10741" s="5" t="n">
        <v>90</v>
      </c>
      <c r="E10741" s="5" t="n">
        <v>2</v>
      </c>
      <c r="F10741" s="5" t="n">
        <v>0</v>
      </c>
      <c r="G10741" s="5">
        <f>E10741-F10741</f>
        <v/>
      </c>
      <c r="H10741" s="5">
        <f>'Notes'!$B$4</f>
        <v/>
      </c>
      <c r="I10741" s="5">
        <f>ROUNDUP(D10741/H10741,0)</f>
        <v/>
      </c>
      <c r="J10741" s="6">
        <f>G10741-I10741</f>
        <v/>
      </c>
      <c r="K10741" s="4">
        <f>IF(J10741&lt;0,"Deficit",IF(J10741=0,"Exact fit","Surplus"))</f>
        <v/>
      </c>
    </row>
    <row r="10742">
      <c r="A10742" s="4" t="n">
        <v>340706</v>
      </c>
      <c r="B10742" s="4" t="inlineStr">
        <is>
          <t>GS NANGA</t>
        </is>
      </c>
      <c r="C10742" s="4" t="inlineStr">
        <is>
          <t>P4</t>
        </is>
      </c>
      <c r="D10742" s="5" t="n">
        <v>97</v>
      </c>
      <c r="E10742" s="5" t="n">
        <v>2</v>
      </c>
      <c r="F10742" s="5" t="n">
        <v>0</v>
      </c>
      <c r="G10742" s="5">
        <f>E10742-F10742</f>
        <v/>
      </c>
      <c r="H10742" s="5">
        <f>'Notes'!$B$4</f>
        <v/>
      </c>
      <c r="I10742" s="5">
        <f>ROUNDUP(D10742/H10742,0)</f>
        <v/>
      </c>
      <c r="J10742" s="6">
        <f>G10742-I10742</f>
        <v/>
      </c>
      <c r="K10742" s="4">
        <f>IF(J10742&lt;0,"Deficit",IF(J10742=0,"Exact fit","Surplus"))</f>
        <v/>
      </c>
    </row>
    <row r="10743">
      <c r="A10743" s="4" t="n">
        <v>340706</v>
      </c>
      <c r="B10743" s="4" t="inlineStr">
        <is>
          <t>GS NANGA</t>
        </is>
      </c>
      <c r="C10743" s="4" t="inlineStr">
        <is>
          <t>P5</t>
        </is>
      </c>
      <c r="D10743" s="5" t="n">
        <v>95</v>
      </c>
      <c r="E10743" s="5" t="n">
        <v>2</v>
      </c>
      <c r="F10743" s="5" t="n">
        <v>0</v>
      </c>
      <c r="G10743" s="5">
        <f>E10743-F10743</f>
        <v/>
      </c>
      <c r="H10743" s="5">
        <f>'Notes'!$B$4</f>
        <v/>
      </c>
      <c r="I10743" s="5">
        <f>ROUNDUP(D10743/H10743,0)</f>
        <v/>
      </c>
      <c r="J10743" s="6">
        <f>G10743-I10743</f>
        <v/>
      </c>
      <c r="K10743" s="4">
        <f>IF(J10743&lt;0,"Deficit",IF(J10743=0,"Exact fit","Surplus"))</f>
        <v/>
      </c>
    </row>
    <row r="10744">
      <c r="A10744" s="4" t="n">
        <v>340706</v>
      </c>
      <c r="B10744" s="4" t="inlineStr">
        <is>
          <t>GS NANGA</t>
        </is>
      </c>
      <c r="C10744" s="4" t="inlineStr">
        <is>
          <t>P6</t>
        </is>
      </c>
      <c r="D10744" s="5" t="n">
        <v>56</v>
      </c>
      <c r="E10744" s="5" t="n">
        <v>2</v>
      </c>
      <c r="F10744" s="5" t="n">
        <v>0</v>
      </c>
      <c r="G10744" s="5">
        <f>E10744-F10744</f>
        <v/>
      </c>
      <c r="H10744" s="5">
        <f>'Notes'!$B$4</f>
        <v/>
      </c>
      <c r="I10744" s="5">
        <f>ROUNDUP(D10744/H10744,0)</f>
        <v/>
      </c>
      <c r="J10744" s="6">
        <f>G10744-I10744</f>
        <v/>
      </c>
      <c r="K10744" s="4">
        <f>IF(J10744&lt;0,"Deficit",IF(J10744=0,"Exact fit","Surplus"))</f>
        <v/>
      </c>
    </row>
    <row r="10745">
      <c r="A10745" s="4" t="n">
        <v>340707</v>
      </c>
      <c r="B10745" s="4" t="inlineStr">
        <is>
          <t>GS RWANKERI</t>
        </is>
      </c>
      <c r="C10745" s="4" t="inlineStr">
        <is>
          <t>P1</t>
        </is>
      </c>
      <c r="D10745" s="5" t="n">
        <v>152</v>
      </c>
      <c r="E10745" s="5" t="n">
        <v>3</v>
      </c>
      <c r="F10745" s="5" t="n">
        <v>0</v>
      </c>
      <c r="G10745" s="5">
        <f>E10745-F10745</f>
        <v/>
      </c>
      <c r="H10745" s="5">
        <f>'Notes'!$B$4</f>
        <v/>
      </c>
      <c r="I10745" s="5">
        <f>ROUNDUP(D10745/H10745,0)</f>
        <v/>
      </c>
      <c r="J10745" s="6">
        <f>G10745-I10745</f>
        <v/>
      </c>
      <c r="K10745" s="4">
        <f>IF(J10745&lt;0,"Deficit",IF(J10745=0,"Exact fit","Surplus"))</f>
        <v/>
      </c>
    </row>
    <row r="10746">
      <c r="A10746" s="4" t="n">
        <v>340707</v>
      </c>
      <c r="B10746" s="4" t="inlineStr">
        <is>
          <t>GS RWANKERI</t>
        </is>
      </c>
      <c r="C10746" s="4" t="inlineStr">
        <is>
          <t>P2</t>
        </is>
      </c>
      <c r="D10746" s="5" t="n">
        <v>102</v>
      </c>
      <c r="E10746" s="5" t="n">
        <v>3</v>
      </c>
      <c r="F10746" s="5" t="n">
        <v>0</v>
      </c>
      <c r="G10746" s="5">
        <f>E10746-F10746</f>
        <v/>
      </c>
      <c r="H10746" s="5">
        <f>'Notes'!$B$4</f>
        <v/>
      </c>
      <c r="I10746" s="5">
        <f>ROUNDUP(D10746/H10746,0)</f>
        <v/>
      </c>
      <c r="J10746" s="6">
        <f>G10746-I10746</f>
        <v/>
      </c>
      <c r="K10746" s="4">
        <f>IF(J10746&lt;0,"Deficit",IF(J10746=0,"Exact fit","Surplus"))</f>
        <v/>
      </c>
    </row>
    <row r="10747">
      <c r="A10747" s="4" t="n">
        <v>340707</v>
      </c>
      <c r="B10747" s="4" t="inlineStr">
        <is>
          <t>GS RWANKERI</t>
        </is>
      </c>
      <c r="C10747" s="4" t="inlineStr">
        <is>
          <t>P3</t>
        </is>
      </c>
      <c r="D10747" s="5" t="n">
        <v>123</v>
      </c>
      <c r="E10747" s="5" t="n">
        <v>3</v>
      </c>
      <c r="F10747" s="5" t="n">
        <v>0</v>
      </c>
      <c r="G10747" s="5">
        <f>E10747-F10747</f>
        <v/>
      </c>
      <c r="H10747" s="5">
        <f>'Notes'!$B$4</f>
        <v/>
      </c>
      <c r="I10747" s="5">
        <f>ROUNDUP(D10747/H10747,0)</f>
        <v/>
      </c>
      <c r="J10747" s="6">
        <f>G10747-I10747</f>
        <v/>
      </c>
      <c r="K10747" s="4">
        <f>IF(J10747&lt;0,"Deficit",IF(J10747=0,"Exact fit","Surplus"))</f>
        <v/>
      </c>
    </row>
    <row r="10748">
      <c r="A10748" s="4" t="n">
        <v>340707</v>
      </c>
      <c r="B10748" s="4" t="inlineStr">
        <is>
          <t>GS RWANKERI</t>
        </is>
      </c>
      <c r="C10748" s="4" t="inlineStr">
        <is>
          <t>P4</t>
        </is>
      </c>
      <c r="D10748" s="5" t="n">
        <v>184</v>
      </c>
      <c r="E10748" s="5" t="n">
        <v>4</v>
      </c>
      <c r="F10748" s="5" t="n">
        <v>0</v>
      </c>
      <c r="G10748" s="5">
        <f>E10748-F10748</f>
        <v/>
      </c>
      <c r="H10748" s="5">
        <f>'Notes'!$B$4</f>
        <v/>
      </c>
      <c r="I10748" s="5">
        <f>ROUNDUP(D10748/H10748,0)</f>
        <v/>
      </c>
      <c r="J10748" s="6">
        <f>G10748-I10748</f>
        <v/>
      </c>
      <c r="K10748" s="4">
        <f>IF(J10748&lt;0,"Deficit",IF(J10748=0,"Exact fit","Surplus"))</f>
        <v/>
      </c>
    </row>
    <row r="10749">
      <c r="A10749" s="4" t="n">
        <v>340707</v>
      </c>
      <c r="B10749" s="4" t="inlineStr">
        <is>
          <t>GS RWANKERI</t>
        </is>
      </c>
      <c r="C10749" s="4" t="inlineStr">
        <is>
          <t>P5</t>
        </is>
      </c>
      <c r="D10749" s="5" t="n">
        <v>139</v>
      </c>
      <c r="E10749" s="5" t="n">
        <v>3</v>
      </c>
      <c r="F10749" s="5" t="n">
        <v>0</v>
      </c>
      <c r="G10749" s="5">
        <f>E10749-F10749</f>
        <v/>
      </c>
      <c r="H10749" s="5">
        <f>'Notes'!$B$4</f>
        <v/>
      </c>
      <c r="I10749" s="5">
        <f>ROUNDUP(D10749/H10749,0)</f>
        <v/>
      </c>
      <c r="J10749" s="6">
        <f>G10749-I10749</f>
        <v/>
      </c>
      <c r="K10749" s="4">
        <f>IF(J10749&lt;0,"Deficit",IF(J10749=0,"Exact fit","Surplus"))</f>
        <v/>
      </c>
    </row>
    <row r="10750">
      <c r="A10750" s="4" t="n">
        <v>340707</v>
      </c>
      <c r="B10750" s="4" t="inlineStr">
        <is>
          <t>GS RWANKERI</t>
        </is>
      </c>
      <c r="C10750" s="4" t="inlineStr">
        <is>
          <t>P6</t>
        </is>
      </c>
      <c r="D10750" s="5" t="n">
        <v>75</v>
      </c>
      <c r="E10750" s="5" t="n">
        <v>2</v>
      </c>
      <c r="F10750" s="5" t="n">
        <v>0</v>
      </c>
      <c r="G10750" s="5">
        <f>E10750-F10750</f>
        <v/>
      </c>
      <c r="H10750" s="5">
        <f>'Notes'!$B$4</f>
        <v/>
      </c>
      <c r="I10750" s="5">
        <f>ROUNDUP(D10750/H10750,0)</f>
        <v/>
      </c>
      <c r="J10750" s="6">
        <f>G10750-I10750</f>
        <v/>
      </c>
      <c r="K10750" s="4">
        <f>IF(J10750&lt;0,"Deficit",IF(J10750=0,"Exact fit","Surplus"))</f>
        <v/>
      </c>
    </row>
    <row r="10751">
      <c r="A10751" s="4" t="n">
        <v>340708</v>
      </c>
      <c r="B10751" s="4" t="inlineStr">
        <is>
          <t>EP GATARE</t>
        </is>
      </c>
      <c r="C10751" s="4" t="inlineStr">
        <is>
          <t>P1</t>
        </is>
      </c>
      <c r="D10751" s="5" t="n">
        <v>169</v>
      </c>
      <c r="E10751" s="5" t="n">
        <v>3</v>
      </c>
      <c r="F10751" s="5" t="n">
        <v>0</v>
      </c>
      <c r="G10751" s="5">
        <f>E10751-F10751</f>
        <v/>
      </c>
      <c r="H10751" s="5">
        <f>'Notes'!$B$4</f>
        <v/>
      </c>
      <c r="I10751" s="5">
        <f>ROUNDUP(D10751/H10751,0)</f>
        <v/>
      </c>
      <c r="J10751" s="6">
        <f>G10751-I10751</f>
        <v/>
      </c>
      <c r="K10751" s="4">
        <f>IF(J10751&lt;0,"Deficit",IF(J10751=0,"Exact fit","Surplus"))</f>
        <v/>
      </c>
    </row>
    <row r="10752">
      <c r="A10752" s="4" t="n">
        <v>340708</v>
      </c>
      <c r="B10752" s="4" t="inlineStr">
        <is>
          <t>EP GATARE</t>
        </is>
      </c>
      <c r="C10752" s="4" t="inlineStr">
        <is>
          <t>P2</t>
        </is>
      </c>
      <c r="D10752" s="5" t="n">
        <v>93</v>
      </c>
      <c r="E10752" s="5" t="n">
        <v>2</v>
      </c>
      <c r="F10752" s="5" t="n">
        <v>0</v>
      </c>
      <c r="G10752" s="5">
        <f>E10752-F10752</f>
        <v/>
      </c>
      <c r="H10752" s="5">
        <f>'Notes'!$B$4</f>
        <v/>
      </c>
      <c r="I10752" s="5">
        <f>ROUNDUP(D10752/H10752,0)</f>
        <v/>
      </c>
      <c r="J10752" s="6">
        <f>G10752-I10752</f>
        <v/>
      </c>
      <c r="K10752" s="4">
        <f>IF(J10752&lt;0,"Deficit",IF(J10752=0,"Exact fit","Surplus"))</f>
        <v/>
      </c>
    </row>
    <row r="10753">
      <c r="A10753" s="4" t="n">
        <v>340708</v>
      </c>
      <c r="B10753" s="4" t="inlineStr">
        <is>
          <t>EP GATARE</t>
        </is>
      </c>
      <c r="C10753" s="4" t="inlineStr">
        <is>
          <t>P3</t>
        </is>
      </c>
      <c r="D10753" s="5" t="n">
        <v>133</v>
      </c>
      <c r="E10753" s="5" t="n">
        <v>2</v>
      </c>
      <c r="F10753" s="5" t="n">
        <v>0</v>
      </c>
      <c r="G10753" s="5">
        <f>E10753-F10753</f>
        <v/>
      </c>
      <c r="H10753" s="5">
        <f>'Notes'!$B$4</f>
        <v/>
      </c>
      <c r="I10753" s="5">
        <f>ROUNDUP(D10753/H10753,0)</f>
        <v/>
      </c>
      <c r="J10753" s="6">
        <f>G10753-I10753</f>
        <v/>
      </c>
      <c r="K10753" s="4">
        <f>IF(J10753&lt;0,"Deficit",IF(J10753=0,"Exact fit","Surplus"))</f>
        <v/>
      </c>
    </row>
    <row r="10754">
      <c r="A10754" s="4" t="n">
        <v>340708</v>
      </c>
      <c r="B10754" s="4" t="inlineStr">
        <is>
          <t>EP GATARE</t>
        </is>
      </c>
      <c r="C10754" s="4" t="inlineStr">
        <is>
          <t>P4</t>
        </is>
      </c>
      <c r="D10754" s="5" t="n">
        <v>130</v>
      </c>
      <c r="E10754" s="5" t="n">
        <v>3</v>
      </c>
      <c r="F10754" s="5" t="n">
        <v>0</v>
      </c>
      <c r="G10754" s="5">
        <f>E10754-F10754</f>
        <v/>
      </c>
      <c r="H10754" s="5">
        <f>'Notes'!$B$4</f>
        <v/>
      </c>
      <c r="I10754" s="5">
        <f>ROUNDUP(D10754/H10754,0)</f>
        <v/>
      </c>
      <c r="J10754" s="6">
        <f>G10754-I10754</f>
        <v/>
      </c>
      <c r="K10754" s="4">
        <f>IF(J10754&lt;0,"Deficit",IF(J10754=0,"Exact fit","Surplus"))</f>
        <v/>
      </c>
    </row>
    <row r="10755">
      <c r="A10755" s="4" t="n">
        <v>340708</v>
      </c>
      <c r="B10755" s="4" t="inlineStr">
        <is>
          <t>EP GATARE</t>
        </is>
      </c>
      <c r="C10755" s="4" t="inlineStr">
        <is>
          <t>P5</t>
        </is>
      </c>
      <c r="D10755" s="5" t="n">
        <v>107</v>
      </c>
      <c r="E10755" s="5" t="n">
        <v>2</v>
      </c>
      <c r="F10755" s="5" t="n">
        <v>0</v>
      </c>
      <c r="G10755" s="5">
        <f>E10755-F10755</f>
        <v/>
      </c>
      <c r="H10755" s="5">
        <f>'Notes'!$B$4</f>
        <v/>
      </c>
      <c r="I10755" s="5">
        <f>ROUNDUP(D10755/H10755,0)</f>
        <v/>
      </c>
      <c r="J10755" s="6">
        <f>G10755-I10755</f>
        <v/>
      </c>
      <c r="K10755" s="4">
        <f>IF(J10755&lt;0,"Deficit",IF(J10755=0,"Exact fit","Surplus"))</f>
        <v/>
      </c>
    </row>
    <row r="10756">
      <c r="A10756" s="4" t="n">
        <v>340708</v>
      </c>
      <c r="B10756" s="4" t="inlineStr">
        <is>
          <t>EP GATARE</t>
        </is>
      </c>
      <c r="C10756" s="4" t="inlineStr">
        <is>
          <t>P6</t>
        </is>
      </c>
      <c r="D10756" s="5" t="n">
        <v>52</v>
      </c>
      <c r="E10756" s="5" t="n">
        <v>2</v>
      </c>
      <c r="F10756" s="5" t="n">
        <v>0</v>
      </c>
      <c r="G10756" s="5">
        <f>E10756-F10756</f>
        <v/>
      </c>
      <c r="H10756" s="5">
        <f>'Notes'!$B$4</f>
        <v/>
      </c>
      <c r="I10756" s="5">
        <f>ROUNDUP(D10756/H10756,0)</f>
        <v/>
      </c>
      <c r="J10756" s="6">
        <f>G10756-I10756</f>
        <v/>
      </c>
      <c r="K10756" s="4">
        <f>IF(J10756&lt;0,"Deficit",IF(J10756=0,"Exact fit","Surplus"))</f>
        <v/>
      </c>
    </row>
    <row r="10757">
      <c r="A10757" s="4" t="n">
        <v>340709</v>
      </c>
      <c r="B10757" s="4" t="inlineStr">
        <is>
          <t>EP KABYAZA</t>
        </is>
      </c>
      <c r="C10757" s="4" t="inlineStr">
        <is>
          <t>P1</t>
        </is>
      </c>
      <c r="D10757" s="5" t="n">
        <v>369</v>
      </c>
      <c r="E10757" s="5" t="n">
        <v>8</v>
      </c>
      <c r="F10757" s="5" t="n">
        <v>4</v>
      </c>
      <c r="G10757" s="5">
        <f>E10757-F10757</f>
        <v/>
      </c>
      <c r="H10757" s="5">
        <f>'Notes'!$B$4</f>
        <v/>
      </c>
      <c r="I10757" s="5">
        <f>ROUNDUP(D10757/H10757,0)</f>
        <v/>
      </c>
      <c r="J10757" s="6">
        <f>G10757-I10757</f>
        <v/>
      </c>
      <c r="K10757" s="4">
        <f>IF(J10757&lt;0,"Deficit",IF(J10757=0,"Exact fit","Surplus"))</f>
        <v/>
      </c>
    </row>
    <row r="10758">
      <c r="A10758" s="4" t="n">
        <v>340709</v>
      </c>
      <c r="B10758" s="4" t="inlineStr">
        <is>
          <t>EP KABYAZA</t>
        </is>
      </c>
      <c r="C10758" s="4" t="inlineStr">
        <is>
          <t>P2</t>
        </is>
      </c>
      <c r="D10758" s="5" t="n">
        <v>224</v>
      </c>
      <c r="E10758" s="5" t="n">
        <v>6</v>
      </c>
      <c r="F10758" s="5" t="n">
        <v>3</v>
      </c>
      <c r="G10758" s="5">
        <f>E10758-F10758</f>
        <v/>
      </c>
      <c r="H10758" s="5">
        <f>'Notes'!$B$4</f>
        <v/>
      </c>
      <c r="I10758" s="5">
        <f>ROUNDUP(D10758/H10758,0)</f>
        <v/>
      </c>
      <c r="J10758" s="6">
        <f>G10758-I10758</f>
        <v/>
      </c>
      <c r="K10758" s="4">
        <f>IF(J10758&lt;0,"Deficit",IF(J10758=0,"Exact fit","Surplus"))</f>
        <v/>
      </c>
    </row>
    <row r="10759">
      <c r="A10759" s="4" t="n">
        <v>340709</v>
      </c>
      <c r="B10759" s="4" t="inlineStr">
        <is>
          <t>EP KABYAZA</t>
        </is>
      </c>
      <c r="C10759" s="4" t="inlineStr">
        <is>
          <t>P3</t>
        </is>
      </c>
      <c r="D10759" s="5" t="n">
        <v>240</v>
      </c>
      <c r="E10759" s="5" t="n">
        <v>6</v>
      </c>
      <c r="F10759" s="5" t="n">
        <v>3</v>
      </c>
      <c r="G10759" s="5">
        <f>E10759-F10759</f>
        <v/>
      </c>
      <c r="H10759" s="5">
        <f>'Notes'!$B$4</f>
        <v/>
      </c>
      <c r="I10759" s="5">
        <f>ROUNDUP(D10759/H10759,0)</f>
        <v/>
      </c>
      <c r="J10759" s="6">
        <f>G10759-I10759</f>
        <v/>
      </c>
      <c r="K10759" s="4">
        <f>IF(J10759&lt;0,"Deficit",IF(J10759=0,"Exact fit","Surplus"))</f>
        <v/>
      </c>
    </row>
    <row r="10760">
      <c r="A10760" s="4" t="n">
        <v>340709</v>
      </c>
      <c r="B10760" s="4" t="inlineStr">
        <is>
          <t>EP KABYAZA</t>
        </is>
      </c>
      <c r="C10760" s="4" t="inlineStr">
        <is>
          <t>P4</t>
        </is>
      </c>
      <c r="D10760" s="5" t="n">
        <v>305</v>
      </c>
      <c r="E10760" s="5" t="n">
        <v>6</v>
      </c>
      <c r="F10760" s="5" t="n">
        <v>0</v>
      </c>
      <c r="G10760" s="5">
        <f>E10760-F10760</f>
        <v/>
      </c>
      <c r="H10760" s="5">
        <f>'Notes'!$B$4</f>
        <v/>
      </c>
      <c r="I10760" s="5">
        <f>ROUNDUP(D10760/H10760,0)</f>
        <v/>
      </c>
      <c r="J10760" s="6">
        <f>G10760-I10760</f>
        <v/>
      </c>
      <c r="K10760" s="4">
        <f>IF(J10760&lt;0,"Deficit",IF(J10760=0,"Exact fit","Surplus"))</f>
        <v/>
      </c>
    </row>
    <row r="10761">
      <c r="A10761" s="4" t="n">
        <v>340709</v>
      </c>
      <c r="B10761" s="4" t="inlineStr">
        <is>
          <t>EP KABYAZA</t>
        </is>
      </c>
      <c r="C10761" s="4" t="inlineStr">
        <is>
          <t>P5</t>
        </is>
      </c>
      <c r="D10761" s="5" t="n">
        <v>226</v>
      </c>
      <c r="E10761" s="5" t="n">
        <v>4</v>
      </c>
      <c r="F10761" s="5" t="n">
        <v>0</v>
      </c>
      <c r="G10761" s="5">
        <f>E10761-F10761</f>
        <v/>
      </c>
      <c r="H10761" s="5">
        <f>'Notes'!$B$4</f>
        <v/>
      </c>
      <c r="I10761" s="5">
        <f>ROUNDUP(D10761/H10761,0)</f>
        <v/>
      </c>
      <c r="J10761" s="6">
        <f>G10761-I10761</f>
        <v/>
      </c>
      <c r="K10761" s="4">
        <f>IF(J10761&lt;0,"Deficit",IF(J10761=0,"Exact fit","Surplus"))</f>
        <v/>
      </c>
    </row>
    <row r="10762">
      <c r="A10762" s="4" t="n">
        <v>340709</v>
      </c>
      <c r="B10762" s="4" t="inlineStr">
        <is>
          <t>EP KABYAZA</t>
        </is>
      </c>
      <c r="C10762" s="4" t="inlineStr">
        <is>
          <t>P6</t>
        </is>
      </c>
      <c r="D10762" s="5" t="n">
        <v>95</v>
      </c>
      <c r="E10762" s="5" t="n">
        <v>2</v>
      </c>
      <c r="F10762" s="5" t="n">
        <v>0</v>
      </c>
      <c r="G10762" s="5">
        <f>E10762-F10762</f>
        <v/>
      </c>
      <c r="H10762" s="5">
        <f>'Notes'!$B$4</f>
        <v/>
      </c>
      <c r="I10762" s="5">
        <f>ROUNDUP(D10762/H10762,0)</f>
        <v/>
      </c>
      <c r="J10762" s="6">
        <f>G10762-I10762</f>
        <v/>
      </c>
      <c r="K10762" s="4">
        <f>IF(J10762&lt;0,"Deficit",IF(J10762=0,"Exact fit","Surplus"))</f>
        <v/>
      </c>
    </row>
    <row r="10763">
      <c r="A10763" s="4" t="n">
        <v>340710</v>
      </c>
      <c r="B10763" s="4" t="inlineStr">
        <is>
          <t>EP KANYOVE</t>
        </is>
      </c>
      <c r="C10763" s="4" t="inlineStr">
        <is>
          <t>P1</t>
        </is>
      </c>
      <c r="D10763" s="5" t="n">
        <v>314</v>
      </c>
      <c r="E10763" s="5" t="n">
        <v>6</v>
      </c>
      <c r="F10763" s="5" t="n">
        <v>3</v>
      </c>
      <c r="G10763" s="5">
        <f>E10763-F10763</f>
        <v/>
      </c>
      <c r="H10763" s="5">
        <f>'Notes'!$B$4</f>
        <v/>
      </c>
      <c r="I10763" s="5">
        <f>ROUNDUP(D10763/H10763,0)</f>
        <v/>
      </c>
      <c r="J10763" s="6">
        <f>G10763-I10763</f>
        <v/>
      </c>
      <c r="K10763" s="4">
        <f>IF(J10763&lt;0,"Deficit",IF(J10763=0,"Exact fit","Surplus"))</f>
        <v/>
      </c>
    </row>
    <row r="10764">
      <c r="A10764" s="4" t="n">
        <v>340710</v>
      </c>
      <c r="B10764" s="4" t="inlineStr">
        <is>
          <t>EP KANYOVE</t>
        </is>
      </c>
      <c r="C10764" s="4" t="inlineStr">
        <is>
          <t>P2</t>
        </is>
      </c>
      <c r="D10764" s="5" t="n">
        <v>214</v>
      </c>
      <c r="E10764" s="5" t="n">
        <v>6</v>
      </c>
      <c r="F10764" s="5" t="n">
        <v>2</v>
      </c>
      <c r="G10764" s="5">
        <f>E10764-F10764</f>
        <v/>
      </c>
      <c r="H10764" s="5">
        <f>'Notes'!$B$4</f>
        <v/>
      </c>
      <c r="I10764" s="5">
        <f>ROUNDUP(D10764/H10764,0)</f>
        <v/>
      </c>
      <c r="J10764" s="6">
        <f>G10764-I10764</f>
        <v/>
      </c>
      <c r="K10764" s="4">
        <f>IF(J10764&lt;0,"Deficit",IF(J10764=0,"Exact fit","Surplus"))</f>
        <v/>
      </c>
    </row>
    <row r="10765">
      <c r="A10765" s="4" t="n">
        <v>340710</v>
      </c>
      <c r="B10765" s="4" t="inlineStr">
        <is>
          <t>EP KANYOVE</t>
        </is>
      </c>
      <c r="C10765" s="4" t="inlineStr">
        <is>
          <t>P3</t>
        </is>
      </c>
      <c r="D10765" s="5" t="n">
        <v>196</v>
      </c>
      <c r="E10765" s="5" t="n">
        <v>4</v>
      </c>
      <c r="F10765" s="5" t="n">
        <v>1</v>
      </c>
      <c r="G10765" s="5">
        <f>E10765-F10765</f>
        <v/>
      </c>
      <c r="H10765" s="5">
        <f>'Notes'!$B$4</f>
        <v/>
      </c>
      <c r="I10765" s="5">
        <f>ROUNDUP(D10765/H10765,0)</f>
        <v/>
      </c>
      <c r="J10765" s="6">
        <f>G10765-I10765</f>
        <v/>
      </c>
      <c r="K10765" s="4">
        <f>IF(J10765&lt;0,"Deficit",IF(J10765=0,"Exact fit","Surplus"))</f>
        <v/>
      </c>
    </row>
    <row r="10766">
      <c r="A10766" s="4" t="n">
        <v>340710</v>
      </c>
      <c r="B10766" s="4" t="inlineStr">
        <is>
          <t>EP KANYOVE</t>
        </is>
      </c>
      <c r="C10766" s="4" t="inlineStr">
        <is>
          <t>P4</t>
        </is>
      </c>
      <c r="D10766" s="5" t="n">
        <v>155</v>
      </c>
      <c r="E10766" s="5" t="n">
        <v>3</v>
      </c>
      <c r="F10766" s="5" t="n">
        <v>0</v>
      </c>
      <c r="G10766" s="5">
        <f>E10766-F10766</f>
        <v/>
      </c>
      <c r="H10766" s="5">
        <f>'Notes'!$B$4</f>
        <v/>
      </c>
      <c r="I10766" s="5">
        <f>ROUNDUP(D10766/H10766,0)</f>
        <v/>
      </c>
      <c r="J10766" s="6">
        <f>G10766-I10766</f>
        <v/>
      </c>
      <c r="K10766" s="4">
        <f>IF(J10766&lt;0,"Deficit",IF(J10766=0,"Exact fit","Surplus"))</f>
        <v/>
      </c>
    </row>
    <row r="10767">
      <c r="A10767" s="4" t="n">
        <v>340710</v>
      </c>
      <c r="B10767" s="4" t="inlineStr">
        <is>
          <t>EP KANYOVE</t>
        </is>
      </c>
      <c r="C10767" s="4" t="inlineStr">
        <is>
          <t>P5</t>
        </is>
      </c>
      <c r="D10767" s="5" t="n">
        <v>150</v>
      </c>
      <c r="E10767" s="5" t="n">
        <v>3</v>
      </c>
      <c r="F10767" s="5" t="n">
        <v>0</v>
      </c>
      <c r="G10767" s="5">
        <f>E10767-F10767</f>
        <v/>
      </c>
      <c r="H10767" s="5">
        <f>'Notes'!$B$4</f>
        <v/>
      </c>
      <c r="I10767" s="5">
        <f>ROUNDUP(D10767/H10767,0)</f>
        <v/>
      </c>
      <c r="J10767" s="6">
        <f>G10767-I10767</f>
        <v/>
      </c>
      <c r="K10767" s="4">
        <f>IF(J10767&lt;0,"Deficit",IF(J10767=0,"Exact fit","Surplus"))</f>
        <v/>
      </c>
    </row>
    <row r="10768">
      <c r="A10768" s="4" t="n">
        <v>340710</v>
      </c>
      <c r="B10768" s="4" t="inlineStr">
        <is>
          <t>EP KANYOVE</t>
        </is>
      </c>
      <c r="C10768" s="4" t="inlineStr">
        <is>
          <t>P6</t>
        </is>
      </c>
      <c r="D10768" s="5" t="n">
        <v>50</v>
      </c>
      <c r="E10768" s="5" t="n">
        <v>2</v>
      </c>
      <c r="F10768" s="5" t="n">
        <v>0</v>
      </c>
      <c r="G10768" s="5">
        <f>E10768-F10768</f>
        <v/>
      </c>
      <c r="H10768" s="5">
        <f>'Notes'!$B$4</f>
        <v/>
      </c>
      <c r="I10768" s="5">
        <f>ROUNDUP(D10768/H10768,0)</f>
        <v/>
      </c>
      <c r="J10768" s="6">
        <f>G10768-I10768</f>
        <v/>
      </c>
      <c r="K10768" s="4">
        <f>IF(J10768&lt;0,"Deficit",IF(J10768=0,"Exact fit","Surplus"))</f>
        <v/>
      </c>
    </row>
    <row r="10769">
      <c r="A10769" s="4" t="n">
        <v>340712</v>
      </c>
      <c r="B10769" s="4" t="inlineStr">
        <is>
          <t>EP RUKOMA</t>
        </is>
      </c>
      <c r="C10769" s="4" t="inlineStr">
        <is>
          <t>P1</t>
        </is>
      </c>
      <c r="D10769" s="5" t="n">
        <v>187</v>
      </c>
      <c r="E10769" s="5" t="n">
        <v>4</v>
      </c>
      <c r="F10769" s="5" t="n">
        <v>2</v>
      </c>
      <c r="G10769" s="5">
        <f>E10769-F10769</f>
        <v/>
      </c>
      <c r="H10769" s="5">
        <f>'Notes'!$B$4</f>
        <v/>
      </c>
      <c r="I10769" s="5">
        <f>ROUNDUP(D10769/H10769,0)</f>
        <v/>
      </c>
      <c r="J10769" s="6">
        <f>G10769-I10769</f>
        <v/>
      </c>
      <c r="K10769" s="4">
        <f>IF(J10769&lt;0,"Deficit",IF(J10769=0,"Exact fit","Surplus"))</f>
        <v/>
      </c>
    </row>
    <row r="10770">
      <c r="A10770" s="4" t="n">
        <v>340712</v>
      </c>
      <c r="B10770" s="4" t="inlineStr">
        <is>
          <t>EP RUKOMA</t>
        </is>
      </c>
      <c r="C10770" s="4" t="inlineStr">
        <is>
          <t>P2</t>
        </is>
      </c>
      <c r="D10770" s="5" t="n">
        <v>118</v>
      </c>
      <c r="E10770" s="5" t="n">
        <v>3</v>
      </c>
      <c r="F10770" s="5" t="n">
        <v>0</v>
      </c>
      <c r="G10770" s="5">
        <f>E10770-F10770</f>
        <v/>
      </c>
      <c r="H10770" s="5">
        <f>'Notes'!$B$4</f>
        <v/>
      </c>
      <c r="I10770" s="5">
        <f>ROUNDUP(D10770/H10770,0)</f>
        <v/>
      </c>
      <c r="J10770" s="6">
        <f>G10770-I10770</f>
        <v/>
      </c>
      <c r="K10770" s="4">
        <f>IF(J10770&lt;0,"Deficit",IF(J10770=0,"Exact fit","Surplus"))</f>
        <v/>
      </c>
    </row>
    <row r="10771">
      <c r="A10771" s="4" t="n">
        <v>340712</v>
      </c>
      <c r="B10771" s="4" t="inlineStr">
        <is>
          <t>EP RUKOMA</t>
        </is>
      </c>
      <c r="C10771" s="4" t="inlineStr">
        <is>
          <t>P3</t>
        </is>
      </c>
      <c r="D10771" s="5" t="n">
        <v>150</v>
      </c>
      <c r="E10771" s="5" t="n">
        <v>4</v>
      </c>
      <c r="F10771" s="5" t="n">
        <v>0</v>
      </c>
      <c r="G10771" s="5">
        <f>E10771-F10771</f>
        <v/>
      </c>
      <c r="H10771" s="5">
        <f>'Notes'!$B$4</f>
        <v/>
      </c>
      <c r="I10771" s="5">
        <f>ROUNDUP(D10771/H10771,0)</f>
        <v/>
      </c>
      <c r="J10771" s="6">
        <f>G10771-I10771</f>
        <v/>
      </c>
      <c r="K10771" s="4">
        <f>IF(J10771&lt;0,"Deficit",IF(J10771=0,"Exact fit","Surplus"))</f>
        <v/>
      </c>
    </row>
    <row r="10772">
      <c r="A10772" s="4" t="n">
        <v>340712</v>
      </c>
      <c r="B10772" s="4" t="inlineStr">
        <is>
          <t>EP RUKOMA</t>
        </is>
      </c>
      <c r="C10772" s="4" t="inlineStr">
        <is>
          <t>P4</t>
        </is>
      </c>
      <c r="D10772" s="5" t="n">
        <v>166</v>
      </c>
      <c r="E10772" s="5" t="n">
        <v>4</v>
      </c>
      <c r="F10772" s="5" t="n">
        <v>0</v>
      </c>
      <c r="G10772" s="5">
        <f>E10772-F10772</f>
        <v/>
      </c>
      <c r="H10772" s="5">
        <f>'Notes'!$B$4</f>
        <v/>
      </c>
      <c r="I10772" s="5">
        <f>ROUNDUP(D10772/H10772,0)</f>
        <v/>
      </c>
      <c r="J10772" s="6">
        <f>G10772-I10772</f>
        <v/>
      </c>
      <c r="K10772" s="4">
        <f>IF(J10772&lt;0,"Deficit",IF(J10772=0,"Exact fit","Surplus"))</f>
        <v/>
      </c>
    </row>
    <row r="10773">
      <c r="A10773" s="4" t="n">
        <v>340712</v>
      </c>
      <c r="B10773" s="4" t="inlineStr">
        <is>
          <t>EP RUKOMA</t>
        </is>
      </c>
      <c r="C10773" s="4" t="inlineStr">
        <is>
          <t>P5</t>
        </is>
      </c>
      <c r="D10773" s="5" t="n">
        <v>139</v>
      </c>
      <c r="E10773" s="5" t="n">
        <v>4</v>
      </c>
      <c r="F10773" s="5" t="n">
        <v>0</v>
      </c>
      <c r="G10773" s="5">
        <f>E10773-F10773</f>
        <v/>
      </c>
      <c r="H10773" s="5">
        <f>'Notes'!$B$4</f>
        <v/>
      </c>
      <c r="I10773" s="5">
        <f>ROUNDUP(D10773/H10773,0)</f>
        <v/>
      </c>
      <c r="J10773" s="6">
        <f>G10773-I10773</f>
        <v/>
      </c>
      <c r="K10773" s="4">
        <f>IF(J10773&lt;0,"Deficit",IF(J10773=0,"Exact fit","Surplus"))</f>
        <v/>
      </c>
    </row>
    <row r="10774">
      <c r="A10774" s="4" t="n">
        <v>340712</v>
      </c>
      <c r="B10774" s="4" t="inlineStr">
        <is>
          <t>EP RUKOMA</t>
        </is>
      </c>
      <c r="C10774" s="4" t="inlineStr">
        <is>
          <t>P6</t>
        </is>
      </c>
      <c r="D10774" s="5" t="n">
        <v>64</v>
      </c>
      <c r="E10774" s="5" t="n">
        <v>2</v>
      </c>
      <c r="F10774" s="5" t="n">
        <v>0</v>
      </c>
      <c r="G10774" s="5">
        <f>E10774-F10774</f>
        <v/>
      </c>
      <c r="H10774" s="5">
        <f>'Notes'!$B$4</f>
        <v/>
      </c>
      <c r="I10774" s="5">
        <f>ROUNDUP(D10774/H10774,0)</f>
        <v/>
      </c>
      <c r="J10774" s="6">
        <f>G10774-I10774</f>
        <v/>
      </c>
      <c r="K10774" s="4">
        <f>IF(J10774&lt;0,"Deficit",IF(J10774=0,"Exact fit","Surplus"))</f>
        <v/>
      </c>
    </row>
    <row r="10775">
      <c r="A10775" s="4" t="n">
        <v>340718</v>
      </c>
      <c r="B10775" s="4" t="inlineStr">
        <is>
          <t>WISDOM SCHOOL NYABIHU</t>
        </is>
      </c>
      <c r="C10775" s="4" t="inlineStr">
        <is>
          <t>P1</t>
        </is>
      </c>
      <c r="D10775" s="5" t="n">
        <v>51</v>
      </c>
      <c r="E10775" s="5" t="n">
        <v>2</v>
      </c>
      <c r="F10775" s="5" t="n">
        <v>0</v>
      </c>
      <c r="G10775" s="5">
        <f>E10775-F10775</f>
        <v/>
      </c>
      <c r="H10775" s="5">
        <f>'Notes'!$B$4</f>
        <v/>
      </c>
      <c r="I10775" s="5">
        <f>ROUNDUP(D10775/H10775,0)</f>
        <v/>
      </c>
      <c r="J10775" s="6">
        <f>G10775-I10775</f>
        <v/>
      </c>
      <c r="K10775" s="4">
        <f>IF(J10775&lt;0,"Deficit",IF(J10775=0,"Exact fit","Surplus"))</f>
        <v/>
      </c>
    </row>
    <row r="10776">
      <c r="A10776" s="4" t="n">
        <v>340718</v>
      </c>
      <c r="B10776" s="4" t="inlineStr">
        <is>
          <t>WISDOM SCHOOL NYABIHU</t>
        </is>
      </c>
      <c r="C10776" s="4" t="inlineStr">
        <is>
          <t>P2</t>
        </is>
      </c>
      <c r="D10776" s="5" t="n">
        <v>42</v>
      </c>
      <c r="E10776" s="5" t="n">
        <v>2</v>
      </c>
      <c r="F10776" s="5" t="n">
        <v>0</v>
      </c>
      <c r="G10776" s="5">
        <f>E10776-F10776</f>
        <v/>
      </c>
      <c r="H10776" s="5">
        <f>'Notes'!$B$4</f>
        <v/>
      </c>
      <c r="I10776" s="5">
        <f>ROUNDUP(D10776/H10776,0)</f>
        <v/>
      </c>
      <c r="J10776" s="6">
        <f>G10776-I10776</f>
        <v/>
      </c>
      <c r="K10776" s="4">
        <f>IF(J10776&lt;0,"Deficit",IF(J10776=0,"Exact fit","Surplus"))</f>
        <v/>
      </c>
    </row>
    <row r="10777">
      <c r="A10777" s="4" t="n">
        <v>340718</v>
      </c>
      <c r="B10777" s="4" t="inlineStr">
        <is>
          <t>WISDOM SCHOOL NYABIHU</t>
        </is>
      </c>
      <c r="C10777" s="4" t="inlineStr">
        <is>
          <t>P3</t>
        </is>
      </c>
      <c r="D10777" s="5" t="n">
        <v>46</v>
      </c>
      <c r="E10777" s="5" t="n">
        <v>1</v>
      </c>
      <c r="F10777" s="5" t="n">
        <v>0</v>
      </c>
      <c r="G10777" s="5">
        <f>E10777-F10777</f>
        <v/>
      </c>
      <c r="H10777" s="5">
        <f>'Notes'!$B$4</f>
        <v/>
      </c>
      <c r="I10777" s="5">
        <f>ROUNDUP(D10777/H10777,0)</f>
        <v/>
      </c>
      <c r="J10777" s="6">
        <f>G10777-I10777</f>
        <v/>
      </c>
      <c r="K10777" s="4">
        <f>IF(J10777&lt;0,"Deficit",IF(J10777=0,"Exact fit","Surplus"))</f>
        <v/>
      </c>
    </row>
    <row r="10778">
      <c r="A10778" s="4" t="n">
        <v>340718</v>
      </c>
      <c r="B10778" s="4" t="inlineStr">
        <is>
          <t>WISDOM SCHOOL NYABIHU</t>
        </is>
      </c>
      <c r="C10778" s="4" t="inlineStr">
        <is>
          <t>P4</t>
        </is>
      </c>
      <c r="D10778" s="5" t="n">
        <v>49</v>
      </c>
      <c r="E10778" s="5" t="n">
        <v>2</v>
      </c>
      <c r="F10778" s="5" t="n">
        <v>0</v>
      </c>
      <c r="G10778" s="5">
        <f>E10778-F10778</f>
        <v/>
      </c>
      <c r="H10778" s="5">
        <f>'Notes'!$B$4</f>
        <v/>
      </c>
      <c r="I10778" s="5">
        <f>ROUNDUP(D10778/H10778,0)</f>
        <v/>
      </c>
      <c r="J10778" s="6">
        <f>G10778-I10778</f>
        <v/>
      </c>
      <c r="K10778" s="4">
        <f>IF(J10778&lt;0,"Deficit",IF(J10778=0,"Exact fit","Surplus"))</f>
        <v/>
      </c>
    </row>
    <row r="10779">
      <c r="A10779" s="4" t="n">
        <v>340718</v>
      </c>
      <c r="B10779" s="4" t="inlineStr">
        <is>
          <t>WISDOM SCHOOL NYABIHU</t>
        </is>
      </c>
      <c r="C10779" s="4" t="inlineStr">
        <is>
          <t>P5</t>
        </is>
      </c>
      <c r="D10779" s="5" t="n">
        <v>44</v>
      </c>
      <c r="E10779" s="5" t="n">
        <v>2</v>
      </c>
      <c r="F10779" s="5" t="n">
        <v>0</v>
      </c>
      <c r="G10779" s="5">
        <f>E10779-F10779</f>
        <v/>
      </c>
      <c r="H10779" s="5">
        <f>'Notes'!$B$4</f>
        <v/>
      </c>
      <c r="I10779" s="5">
        <f>ROUNDUP(D10779/H10779,0)</f>
        <v/>
      </c>
      <c r="J10779" s="6">
        <f>G10779-I10779</f>
        <v/>
      </c>
      <c r="K10779" s="4">
        <f>IF(J10779&lt;0,"Deficit",IF(J10779=0,"Exact fit","Surplus"))</f>
        <v/>
      </c>
    </row>
    <row r="10780">
      <c r="A10780" s="4" t="n">
        <v>340718</v>
      </c>
      <c r="B10780" s="4" t="inlineStr">
        <is>
          <t>WISDOM SCHOOL NYABIHU</t>
        </is>
      </c>
      <c r="C10780" s="4" t="inlineStr">
        <is>
          <t>P6</t>
        </is>
      </c>
      <c r="D10780" s="5" t="n">
        <v>34</v>
      </c>
      <c r="E10780" s="5" t="n">
        <v>1</v>
      </c>
      <c r="F10780" s="5" t="n">
        <v>0</v>
      </c>
      <c r="G10780" s="5">
        <f>E10780-F10780</f>
        <v/>
      </c>
      <c r="H10780" s="5">
        <f>'Notes'!$B$4</f>
        <v/>
      </c>
      <c r="I10780" s="5">
        <f>ROUNDUP(D10780/H10780,0)</f>
        <v/>
      </c>
      <c r="J10780" s="6">
        <f>G10780-I10780</f>
        <v/>
      </c>
      <c r="K10780" s="4">
        <f>IF(J10780&lt;0,"Deficit",IF(J10780=0,"Exact fit","Surplus"))</f>
        <v/>
      </c>
    </row>
    <row r="10781">
      <c r="A10781" s="4" t="n">
        <v>340720</v>
      </c>
      <c r="B10781" s="4" t="inlineStr">
        <is>
          <t>GS JABA</t>
        </is>
      </c>
      <c r="C10781" s="4" t="inlineStr">
        <is>
          <t>P1</t>
        </is>
      </c>
      <c r="D10781" s="5" t="n">
        <v>199</v>
      </c>
      <c r="E10781" s="5" t="n">
        <v>4</v>
      </c>
      <c r="F10781" s="5" t="n">
        <v>2</v>
      </c>
      <c r="G10781" s="5">
        <f>E10781-F10781</f>
        <v/>
      </c>
      <c r="H10781" s="5">
        <f>'Notes'!$B$4</f>
        <v/>
      </c>
      <c r="I10781" s="5">
        <f>ROUNDUP(D10781/H10781,0)</f>
        <v/>
      </c>
      <c r="J10781" s="6">
        <f>G10781-I10781</f>
        <v/>
      </c>
      <c r="K10781" s="4">
        <f>IF(J10781&lt;0,"Deficit",IF(J10781=0,"Exact fit","Surplus"))</f>
        <v/>
      </c>
    </row>
    <row r="10782">
      <c r="A10782" s="4" t="n">
        <v>340720</v>
      </c>
      <c r="B10782" s="4" t="inlineStr">
        <is>
          <t>GS JABA</t>
        </is>
      </c>
      <c r="C10782" s="4" t="inlineStr">
        <is>
          <t>P2</t>
        </is>
      </c>
      <c r="D10782" s="5" t="n">
        <v>219</v>
      </c>
      <c r="E10782" s="5" t="n">
        <v>4</v>
      </c>
      <c r="F10782" s="5" t="n">
        <v>2</v>
      </c>
      <c r="G10782" s="5">
        <f>E10782-F10782</f>
        <v/>
      </c>
      <c r="H10782" s="5">
        <f>'Notes'!$B$4</f>
        <v/>
      </c>
      <c r="I10782" s="5">
        <f>ROUNDUP(D10782/H10782,0)</f>
        <v/>
      </c>
      <c r="J10782" s="6">
        <f>G10782-I10782</f>
        <v/>
      </c>
      <c r="K10782" s="4">
        <f>IF(J10782&lt;0,"Deficit",IF(J10782=0,"Exact fit","Surplus"))</f>
        <v/>
      </c>
    </row>
    <row r="10783">
      <c r="A10783" s="4" t="n">
        <v>340720</v>
      </c>
      <c r="B10783" s="4" t="inlineStr">
        <is>
          <t>GS JABA</t>
        </is>
      </c>
      <c r="C10783" s="4" t="inlineStr">
        <is>
          <t>P3</t>
        </is>
      </c>
      <c r="D10783" s="5" t="n">
        <v>194</v>
      </c>
      <c r="E10783" s="5" t="n">
        <v>4</v>
      </c>
      <c r="F10783" s="5" t="n">
        <v>2</v>
      </c>
      <c r="G10783" s="5">
        <f>E10783-F10783</f>
        <v/>
      </c>
      <c r="H10783" s="5">
        <f>'Notes'!$B$4</f>
        <v/>
      </c>
      <c r="I10783" s="5">
        <f>ROUNDUP(D10783/H10783,0)</f>
        <v/>
      </c>
      <c r="J10783" s="6">
        <f>G10783-I10783</f>
        <v/>
      </c>
      <c r="K10783" s="4">
        <f>IF(J10783&lt;0,"Deficit",IF(J10783=0,"Exact fit","Surplus"))</f>
        <v/>
      </c>
    </row>
    <row r="10784">
      <c r="A10784" s="4" t="n">
        <v>340720</v>
      </c>
      <c r="B10784" s="4" t="inlineStr">
        <is>
          <t>GS JABA</t>
        </is>
      </c>
      <c r="C10784" s="4" t="inlineStr">
        <is>
          <t>P4</t>
        </is>
      </c>
      <c r="D10784" s="5" t="n">
        <v>181</v>
      </c>
      <c r="E10784" s="5" t="n">
        <v>4</v>
      </c>
      <c r="F10784" s="5" t="n">
        <v>0</v>
      </c>
      <c r="G10784" s="5">
        <f>E10784-F10784</f>
        <v/>
      </c>
      <c r="H10784" s="5">
        <f>'Notes'!$B$4</f>
        <v/>
      </c>
      <c r="I10784" s="5">
        <f>ROUNDUP(D10784/H10784,0)</f>
        <v/>
      </c>
      <c r="J10784" s="6">
        <f>G10784-I10784</f>
        <v/>
      </c>
      <c r="K10784" s="4">
        <f>IF(J10784&lt;0,"Deficit",IF(J10784=0,"Exact fit","Surplus"))</f>
        <v/>
      </c>
    </row>
    <row r="10785">
      <c r="A10785" s="4" t="n">
        <v>340720</v>
      </c>
      <c r="B10785" s="4" t="inlineStr">
        <is>
          <t>GS JABA</t>
        </is>
      </c>
      <c r="C10785" s="4" t="inlineStr">
        <is>
          <t>P5</t>
        </is>
      </c>
      <c r="D10785" s="5" t="n">
        <v>198</v>
      </c>
      <c r="E10785" s="5" t="n">
        <v>4</v>
      </c>
      <c r="F10785" s="5" t="n">
        <v>0</v>
      </c>
      <c r="G10785" s="5">
        <f>E10785-F10785</f>
        <v/>
      </c>
      <c r="H10785" s="5">
        <f>'Notes'!$B$4</f>
        <v/>
      </c>
      <c r="I10785" s="5">
        <f>ROUNDUP(D10785/H10785,0)</f>
        <v/>
      </c>
      <c r="J10785" s="6">
        <f>G10785-I10785</f>
        <v/>
      </c>
      <c r="K10785" s="4">
        <f>IF(J10785&lt;0,"Deficit",IF(J10785=0,"Exact fit","Surplus"))</f>
        <v/>
      </c>
    </row>
    <row r="10786">
      <c r="A10786" s="4" t="n">
        <v>340720</v>
      </c>
      <c r="B10786" s="4" t="inlineStr">
        <is>
          <t>GS JABA</t>
        </is>
      </c>
      <c r="C10786" s="4" t="inlineStr">
        <is>
          <t>P6</t>
        </is>
      </c>
      <c r="D10786" s="5" t="n">
        <v>84</v>
      </c>
      <c r="E10786" s="5" t="n">
        <v>2</v>
      </c>
      <c r="F10786" s="5" t="n">
        <v>0</v>
      </c>
      <c r="G10786" s="5">
        <f>E10786-F10786</f>
        <v/>
      </c>
      <c r="H10786" s="5">
        <f>'Notes'!$B$4</f>
        <v/>
      </c>
      <c r="I10786" s="5">
        <f>ROUNDUP(D10786/H10786,0)</f>
        <v/>
      </c>
      <c r="J10786" s="6">
        <f>G10786-I10786</f>
        <v/>
      </c>
      <c r="K10786" s="4">
        <f>IF(J10786&lt;0,"Deficit",IF(J10786=0,"Exact fit","Surplus"))</f>
        <v/>
      </c>
    </row>
    <row r="10787">
      <c r="A10787" s="4" t="n">
        <v>340721</v>
      </c>
      <c r="B10787" s="4" t="inlineStr">
        <is>
          <t>EP KANYOVE SATELITE</t>
        </is>
      </c>
      <c r="C10787" s="4" t="inlineStr">
        <is>
          <t>P1</t>
        </is>
      </c>
      <c r="D10787" s="5" t="n">
        <v>311</v>
      </c>
      <c r="E10787" s="5" t="n">
        <v>4</v>
      </c>
      <c r="F10787" s="5" t="n">
        <v>2</v>
      </c>
      <c r="G10787" s="5">
        <f>E10787-F10787</f>
        <v/>
      </c>
      <c r="H10787" s="5">
        <f>'Notes'!$B$4</f>
        <v/>
      </c>
      <c r="I10787" s="5">
        <f>ROUNDUP(D10787/H10787,0)</f>
        <v/>
      </c>
      <c r="J10787" s="6">
        <f>G10787-I10787</f>
        <v/>
      </c>
      <c r="K10787" s="4">
        <f>IF(J10787&lt;0,"Deficit",IF(J10787=0,"Exact fit","Surplus"))</f>
        <v/>
      </c>
    </row>
    <row r="10788">
      <c r="A10788" s="4" t="n">
        <v>340721</v>
      </c>
      <c r="B10788" s="4" t="inlineStr">
        <is>
          <t>EP KANYOVE SATELITE</t>
        </is>
      </c>
      <c r="C10788" s="4" t="inlineStr">
        <is>
          <t>P2</t>
        </is>
      </c>
      <c r="D10788" s="5" t="n">
        <v>154</v>
      </c>
      <c r="E10788" s="5" t="n">
        <v>4</v>
      </c>
      <c r="F10788" s="5" t="n">
        <v>0</v>
      </c>
      <c r="G10788" s="5">
        <f>E10788-F10788</f>
        <v/>
      </c>
      <c r="H10788" s="5">
        <f>'Notes'!$B$4</f>
        <v/>
      </c>
      <c r="I10788" s="5">
        <f>ROUNDUP(D10788/H10788,0)</f>
        <v/>
      </c>
      <c r="J10788" s="6">
        <f>G10788-I10788</f>
        <v/>
      </c>
      <c r="K10788" s="4">
        <f>IF(J10788&lt;0,"Deficit",IF(J10788=0,"Exact fit","Surplus"))</f>
        <v/>
      </c>
    </row>
    <row r="10789">
      <c r="A10789" s="4" t="n">
        <v>340721</v>
      </c>
      <c r="B10789" s="4" t="inlineStr">
        <is>
          <t>EP KANYOVE SATELITE</t>
        </is>
      </c>
      <c r="C10789" s="4" t="inlineStr">
        <is>
          <t>P3</t>
        </is>
      </c>
      <c r="D10789" s="5" t="n">
        <v>117</v>
      </c>
      <c r="E10789" s="5" t="n">
        <v>2</v>
      </c>
      <c r="F10789" s="5" t="n">
        <v>0</v>
      </c>
      <c r="G10789" s="5">
        <f>E10789-F10789</f>
        <v/>
      </c>
      <c r="H10789" s="5">
        <f>'Notes'!$B$4</f>
        <v/>
      </c>
      <c r="I10789" s="5">
        <f>ROUNDUP(D10789/H10789,0)</f>
        <v/>
      </c>
      <c r="J10789" s="6">
        <f>G10789-I10789</f>
        <v/>
      </c>
      <c r="K10789" s="4">
        <f>IF(J10789&lt;0,"Deficit",IF(J10789=0,"Exact fit","Surplus"))</f>
        <v/>
      </c>
    </row>
    <row r="10790">
      <c r="A10790" s="4" t="n">
        <v>340721</v>
      </c>
      <c r="B10790" s="4" t="inlineStr">
        <is>
          <t>EP KANYOVE SATELITE</t>
        </is>
      </c>
      <c r="C10790" s="4" t="inlineStr">
        <is>
          <t>P4</t>
        </is>
      </c>
      <c r="D10790" s="5" t="n">
        <v>124</v>
      </c>
      <c r="E10790" s="5" t="n">
        <v>2</v>
      </c>
      <c r="F10790" s="5" t="n">
        <v>0</v>
      </c>
      <c r="G10790" s="5">
        <f>E10790-F10790</f>
        <v/>
      </c>
      <c r="H10790" s="5">
        <f>'Notes'!$B$4</f>
        <v/>
      </c>
      <c r="I10790" s="5">
        <f>ROUNDUP(D10790/H10790,0)</f>
        <v/>
      </c>
      <c r="J10790" s="6">
        <f>G10790-I10790</f>
        <v/>
      </c>
      <c r="K10790" s="4">
        <f>IF(J10790&lt;0,"Deficit",IF(J10790=0,"Exact fit","Surplus"))</f>
        <v/>
      </c>
    </row>
    <row r="10791">
      <c r="A10791" s="4" t="n">
        <v>340721</v>
      </c>
      <c r="B10791" s="4" t="inlineStr">
        <is>
          <t>EP KANYOVE SATELITE</t>
        </is>
      </c>
      <c r="C10791" s="4" t="inlineStr">
        <is>
          <t>P5</t>
        </is>
      </c>
      <c r="D10791" s="5" t="n">
        <v>121</v>
      </c>
      <c r="E10791" s="5" t="n">
        <v>2</v>
      </c>
      <c r="F10791" s="5" t="n">
        <v>0</v>
      </c>
      <c r="G10791" s="5">
        <f>E10791-F10791</f>
        <v/>
      </c>
      <c r="H10791" s="5">
        <f>'Notes'!$B$4</f>
        <v/>
      </c>
      <c r="I10791" s="5">
        <f>ROUNDUP(D10791/H10791,0)</f>
        <v/>
      </c>
      <c r="J10791" s="6">
        <f>G10791-I10791</f>
        <v/>
      </c>
      <c r="K10791" s="4">
        <f>IF(J10791&lt;0,"Deficit",IF(J10791=0,"Exact fit","Surplus"))</f>
        <v/>
      </c>
    </row>
    <row r="10792">
      <c r="A10792" s="4" t="n">
        <v>340721</v>
      </c>
      <c r="B10792" s="4" t="inlineStr">
        <is>
          <t>EP KANYOVE SATELITE</t>
        </is>
      </c>
      <c r="C10792" s="4" t="inlineStr">
        <is>
          <t>P6</t>
        </is>
      </c>
      <c r="D10792" s="5" t="n">
        <v>68</v>
      </c>
      <c r="E10792" s="5" t="n">
        <v>1</v>
      </c>
      <c r="F10792" s="5" t="n">
        <v>0</v>
      </c>
      <c r="G10792" s="5">
        <f>E10792-F10792</f>
        <v/>
      </c>
      <c r="H10792" s="5">
        <f>'Notes'!$B$4</f>
        <v/>
      </c>
      <c r="I10792" s="5">
        <f>ROUNDUP(D10792/H10792,0)</f>
        <v/>
      </c>
      <c r="J10792" s="6">
        <f>G10792-I10792</f>
        <v/>
      </c>
      <c r="K10792" s="4">
        <f>IF(J10792&lt;0,"Deficit",IF(J10792=0,"Exact fit","Surplus"))</f>
        <v/>
      </c>
    </row>
    <row r="10793">
      <c r="A10793" s="4" t="n">
        <v>340723</v>
      </c>
      <c r="B10793" s="4" t="inlineStr">
        <is>
          <t>NYABIHU SCHOOL FOR THE DEAF</t>
        </is>
      </c>
      <c r="C10793" s="4" t="inlineStr">
        <is>
          <t>P1</t>
        </is>
      </c>
      <c r="D10793" s="5" t="n">
        <v>4</v>
      </c>
      <c r="E10793" s="5" t="n">
        <v>1</v>
      </c>
      <c r="F10793" s="5" t="n">
        <v>0</v>
      </c>
      <c r="G10793" s="5">
        <f>E10793-F10793</f>
        <v/>
      </c>
      <c r="H10793" s="5">
        <f>'Notes'!$B$4</f>
        <v/>
      </c>
      <c r="I10793" s="5">
        <f>ROUNDUP(D10793/H10793,0)</f>
        <v/>
      </c>
      <c r="J10793" s="6">
        <f>G10793-I10793</f>
        <v/>
      </c>
      <c r="K10793" s="4">
        <f>IF(J10793&lt;0,"Deficit",IF(J10793=0,"Exact fit","Surplus"))</f>
        <v/>
      </c>
    </row>
    <row r="10794">
      <c r="A10794" s="4" t="n">
        <v>340723</v>
      </c>
      <c r="B10794" s="4" t="inlineStr">
        <is>
          <t>NYABIHU SCHOOL FOR THE DEAF</t>
        </is>
      </c>
      <c r="C10794" s="4" t="inlineStr">
        <is>
          <t>P2</t>
        </is>
      </c>
      <c r="D10794" s="5" t="n">
        <v>10</v>
      </c>
      <c r="E10794" s="5" t="n">
        <v>1</v>
      </c>
      <c r="F10794" s="5" t="n">
        <v>0</v>
      </c>
      <c r="G10794" s="5">
        <f>E10794-F10794</f>
        <v/>
      </c>
      <c r="H10794" s="5">
        <f>'Notes'!$B$4</f>
        <v/>
      </c>
      <c r="I10794" s="5">
        <f>ROUNDUP(D10794/H10794,0)</f>
        <v/>
      </c>
      <c r="J10794" s="6">
        <f>G10794-I10794</f>
        <v/>
      </c>
      <c r="K10794" s="4">
        <f>IF(J10794&lt;0,"Deficit",IF(J10794=0,"Exact fit","Surplus"))</f>
        <v/>
      </c>
    </row>
    <row r="10795">
      <c r="A10795" s="4" t="n">
        <v>340723</v>
      </c>
      <c r="B10795" s="4" t="inlineStr">
        <is>
          <t>NYABIHU SCHOOL FOR THE DEAF</t>
        </is>
      </c>
      <c r="C10795" s="4" t="inlineStr">
        <is>
          <t>P3</t>
        </is>
      </c>
      <c r="D10795" s="5" t="n">
        <v>7</v>
      </c>
      <c r="E10795" s="5" t="n">
        <v>1</v>
      </c>
      <c r="F10795" s="5" t="n">
        <v>0</v>
      </c>
      <c r="G10795" s="5">
        <f>E10795-F10795</f>
        <v/>
      </c>
      <c r="H10795" s="5">
        <f>'Notes'!$B$4</f>
        <v/>
      </c>
      <c r="I10795" s="5">
        <f>ROUNDUP(D10795/H10795,0)</f>
        <v/>
      </c>
      <c r="J10795" s="6">
        <f>G10795-I10795</f>
        <v/>
      </c>
      <c r="K10795" s="4">
        <f>IF(J10795&lt;0,"Deficit",IF(J10795=0,"Exact fit","Surplus"))</f>
        <v/>
      </c>
    </row>
    <row r="10796">
      <c r="A10796" s="4" t="n">
        <v>340723</v>
      </c>
      <c r="B10796" s="4" t="inlineStr">
        <is>
          <t>NYABIHU SCHOOL FOR THE DEAF</t>
        </is>
      </c>
      <c r="C10796" s="4" t="inlineStr">
        <is>
          <t>P4</t>
        </is>
      </c>
      <c r="D10796" s="5" t="n">
        <v>8</v>
      </c>
      <c r="E10796" s="5" t="n">
        <v>1</v>
      </c>
      <c r="F10796" s="5" t="n">
        <v>0</v>
      </c>
      <c r="G10796" s="5">
        <f>E10796-F10796</f>
        <v/>
      </c>
      <c r="H10796" s="5">
        <f>'Notes'!$B$4</f>
        <v/>
      </c>
      <c r="I10796" s="5">
        <f>ROUNDUP(D10796/H10796,0)</f>
        <v/>
      </c>
      <c r="J10796" s="6">
        <f>G10796-I10796</f>
        <v/>
      </c>
      <c r="K10796" s="4">
        <f>IF(J10796&lt;0,"Deficit",IF(J10796=0,"Exact fit","Surplus"))</f>
        <v/>
      </c>
    </row>
    <row r="10797">
      <c r="A10797" s="4" t="n">
        <v>340723</v>
      </c>
      <c r="B10797" s="4" t="inlineStr">
        <is>
          <t>NYABIHU SCHOOL FOR THE DEAF</t>
        </is>
      </c>
      <c r="C10797" s="4" t="inlineStr">
        <is>
          <t>P5</t>
        </is>
      </c>
      <c r="D10797" s="5" t="n">
        <v>8</v>
      </c>
      <c r="E10797" s="5" t="n">
        <v>1</v>
      </c>
      <c r="F10797" s="5" t="n">
        <v>0</v>
      </c>
      <c r="G10797" s="5">
        <f>E10797-F10797</f>
        <v/>
      </c>
      <c r="H10797" s="5">
        <f>'Notes'!$B$4</f>
        <v/>
      </c>
      <c r="I10797" s="5">
        <f>ROUNDUP(D10797/H10797,0)</f>
        <v/>
      </c>
      <c r="J10797" s="6">
        <f>G10797-I10797</f>
        <v/>
      </c>
      <c r="K10797" s="4">
        <f>IF(J10797&lt;0,"Deficit",IF(J10797=0,"Exact fit","Surplus"))</f>
        <v/>
      </c>
    </row>
    <row r="10798">
      <c r="A10798" s="4" t="n">
        <v>340723</v>
      </c>
      <c r="B10798" s="4" t="inlineStr">
        <is>
          <t>NYABIHU SCHOOL FOR THE DEAF</t>
        </is>
      </c>
      <c r="C10798" s="4" t="inlineStr">
        <is>
          <t>P6</t>
        </is>
      </c>
      <c r="D10798" s="5" t="n">
        <v>12</v>
      </c>
      <c r="E10798" s="5" t="n">
        <v>1</v>
      </c>
      <c r="F10798" s="5" t="n">
        <v>0</v>
      </c>
      <c r="G10798" s="5">
        <f>E10798-F10798</f>
        <v/>
      </c>
      <c r="H10798" s="5">
        <f>'Notes'!$B$4</f>
        <v/>
      </c>
      <c r="I10798" s="5">
        <f>ROUNDUP(D10798/H10798,0)</f>
        <v/>
      </c>
      <c r="J10798" s="6">
        <f>G10798-I10798</f>
        <v/>
      </c>
      <c r="K10798" s="4">
        <f>IF(J10798&lt;0,"Deficit",IF(J10798=0,"Exact fit","Surplus"))</f>
        <v/>
      </c>
    </row>
    <row r="10799">
      <c r="A10799" s="4" t="n">
        <v>340801</v>
      </c>
      <c r="B10799" s="4" t="inlineStr">
        <is>
          <t>GS GITEBE</t>
        </is>
      </c>
      <c r="C10799" s="4" t="inlineStr">
        <is>
          <t>P1</t>
        </is>
      </c>
      <c r="D10799" s="5" t="n">
        <v>107</v>
      </c>
      <c r="E10799" s="5" t="n">
        <v>2</v>
      </c>
      <c r="F10799" s="5" t="n">
        <v>0</v>
      </c>
      <c r="G10799" s="5">
        <f>E10799-F10799</f>
        <v/>
      </c>
      <c r="H10799" s="5">
        <f>'Notes'!$B$4</f>
        <v/>
      </c>
      <c r="I10799" s="5">
        <f>ROUNDUP(D10799/H10799,0)</f>
        <v/>
      </c>
      <c r="J10799" s="6">
        <f>G10799-I10799</f>
        <v/>
      </c>
      <c r="K10799" s="4">
        <f>IF(J10799&lt;0,"Deficit",IF(J10799=0,"Exact fit","Surplus"))</f>
        <v/>
      </c>
    </row>
    <row r="10800">
      <c r="A10800" s="4" t="n">
        <v>340801</v>
      </c>
      <c r="B10800" s="4" t="inlineStr">
        <is>
          <t>GS GITEBE</t>
        </is>
      </c>
      <c r="C10800" s="4" t="inlineStr">
        <is>
          <t>P2</t>
        </is>
      </c>
      <c r="D10800" s="5" t="n">
        <v>112</v>
      </c>
      <c r="E10800" s="5" t="n">
        <v>2</v>
      </c>
      <c r="F10800" s="5" t="n">
        <v>0</v>
      </c>
      <c r="G10800" s="5">
        <f>E10800-F10800</f>
        <v/>
      </c>
      <c r="H10800" s="5">
        <f>'Notes'!$B$4</f>
        <v/>
      </c>
      <c r="I10800" s="5">
        <f>ROUNDUP(D10800/H10800,0)</f>
        <v/>
      </c>
      <c r="J10800" s="6">
        <f>G10800-I10800</f>
        <v/>
      </c>
      <c r="K10800" s="4">
        <f>IF(J10800&lt;0,"Deficit",IF(J10800=0,"Exact fit","Surplus"))</f>
        <v/>
      </c>
    </row>
    <row r="10801">
      <c r="A10801" s="4" t="n">
        <v>340801</v>
      </c>
      <c r="B10801" s="4" t="inlineStr">
        <is>
          <t>GS GITEBE</t>
        </is>
      </c>
      <c r="C10801" s="4" t="inlineStr">
        <is>
          <t>P3</t>
        </is>
      </c>
      <c r="D10801" s="5" t="n">
        <v>107</v>
      </c>
      <c r="E10801" s="5" t="n">
        <v>2</v>
      </c>
      <c r="F10801" s="5" t="n">
        <v>0</v>
      </c>
      <c r="G10801" s="5">
        <f>E10801-F10801</f>
        <v/>
      </c>
      <c r="H10801" s="5">
        <f>'Notes'!$B$4</f>
        <v/>
      </c>
      <c r="I10801" s="5">
        <f>ROUNDUP(D10801/H10801,0)</f>
        <v/>
      </c>
      <c r="J10801" s="6">
        <f>G10801-I10801</f>
        <v/>
      </c>
      <c r="K10801" s="4">
        <f>IF(J10801&lt;0,"Deficit",IF(J10801=0,"Exact fit","Surplus"))</f>
        <v/>
      </c>
    </row>
    <row r="10802">
      <c r="A10802" s="4" t="n">
        <v>340801</v>
      </c>
      <c r="B10802" s="4" t="inlineStr">
        <is>
          <t>GS GITEBE</t>
        </is>
      </c>
      <c r="C10802" s="4" t="inlineStr">
        <is>
          <t>P4</t>
        </is>
      </c>
      <c r="D10802" s="5" t="n">
        <v>89</v>
      </c>
      <c r="E10802" s="5" t="n">
        <v>2</v>
      </c>
      <c r="F10802" s="5" t="n">
        <v>0</v>
      </c>
      <c r="G10802" s="5">
        <f>E10802-F10802</f>
        <v/>
      </c>
      <c r="H10802" s="5">
        <f>'Notes'!$B$4</f>
        <v/>
      </c>
      <c r="I10802" s="5">
        <f>ROUNDUP(D10802/H10802,0)</f>
        <v/>
      </c>
      <c r="J10802" s="6">
        <f>G10802-I10802</f>
        <v/>
      </c>
      <c r="K10802" s="4">
        <f>IF(J10802&lt;0,"Deficit",IF(J10802=0,"Exact fit","Surplus"))</f>
        <v/>
      </c>
    </row>
    <row r="10803">
      <c r="A10803" s="4" t="n">
        <v>340801</v>
      </c>
      <c r="B10803" s="4" t="inlineStr">
        <is>
          <t>GS GITEBE</t>
        </is>
      </c>
      <c r="C10803" s="4" t="inlineStr">
        <is>
          <t>P5</t>
        </is>
      </c>
      <c r="D10803" s="5" t="n">
        <v>94</v>
      </c>
      <c r="E10803" s="5" t="n">
        <v>2</v>
      </c>
      <c r="F10803" s="5" t="n">
        <v>0</v>
      </c>
      <c r="G10803" s="5">
        <f>E10803-F10803</f>
        <v/>
      </c>
      <c r="H10803" s="5">
        <f>'Notes'!$B$4</f>
        <v/>
      </c>
      <c r="I10803" s="5">
        <f>ROUNDUP(D10803/H10803,0)</f>
        <v/>
      </c>
      <c r="J10803" s="6">
        <f>G10803-I10803</f>
        <v/>
      </c>
      <c r="K10803" s="4">
        <f>IF(J10803&lt;0,"Deficit",IF(J10803=0,"Exact fit","Surplus"))</f>
        <v/>
      </c>
    </row>
    <row r="10804">
      <c r="A10804" s="4" t="n">
        <v>340801</v>
      </c>
      <c r="B10804" s="4" t="inlineStr">
        <is>
          <t>GS GITEBE</t>
        </is>
      </c>
      <c r="C10804" s="4" t="inlineStr">
        <is>
          <t>P6</t>
        </is>
      </c>
      <c r="D10804" s="5" t="n">
        <v>82</v>
      </c>
      <c r="E10804" s="5" t="n">
        <v>2</v>
      </c>
      <c r="F10804" s="5" t="n">
        <v>0</v>
      </c>
      <c r="G10804" s="5">
        <f>E10804-F10804</f>
        <v/>
      </c>
      <c r="H10804" s="5">
        <f>'Notes'!$B$4</f>
        <v/>
      </c>
      <c r="I10804" s="5">
        <f>ROUNDUP(D10804/H10804,0)</f>
        <v/>
      </c>
      <c r="J10804" s="6">
        <f>G10804-I10804</f>
        <v/>
      </c>
      <c r="K10804" s="4">
        <f>IF(J10804&lt;0,"Deficit",IF(J10804=0,"Exact fit","Surplus"))</f>
        <v/>
      </c>
    </row>
    <row r="10805">
      <c r="A10805" s="4" t="n">
        <v>340803</v>
      </c>
      <c r="B10805" s="4" t="inlineStr">
        <is>
          <t>EP GATINDORI</t>
        </is>
      </c>
      <c r="C10805" s="4" t="inlineStr">
        <is>
          <t>P1</t>
        </is>
      </c>
      <c r="D10805" s="5" t="n">
        <v>173</v>
      </c>
      <c r="E10805" s="5" t="n">
        <v>2</v>
      </c>
      <c r="F10805" s="5" t="n">
        <v>1</v>
      </c>
      <c r="G10805" s="5">
        <f>E10805-F10805</f>
        <v/>
      </c>
      <c r="H10805" s="5">
        <f>'Notes'!$B$4</f>
        <v/>
      </c>
      <c r="I10805" s="5">
        <f>ROUNDUP(D10805/H10805,0)</f>
        <v/>
      </c>
      <c r="J10805" s="6">
        <f>G10805-I10805</f>
        <v/>
      </c>
      <c r="K10805" s="4">
        <f>IF(J10805&lt;0,"Deficit",IF(J10805=0,"Exact fit","Surplus"))</f>
        <v/>
      </c>
    </row>
    <row r="10806">
      <c r="A10806" s="4" t="n">
        <v>340803</v>
      </c>
      <c r="B10806" s="4" t="inlineStr">
        <is>
          <t>EP GATINDORI</t>
        </is>
      </c>
      <c r="C10806" s="4" t="inlineStr">
        <is>
          <t>P2</t>
        </is>
      </c>
      <c r="D10806" s="5" t="n">
        <v>72</v>
      </c>
      <c r="E10806" s="5" t="n">
        <v>1</v>
      </c>
      <c r="F10806" s="5" t="n">
        <v>0</v>
      </c>
      <c r="G10806" s="5">
        <f>E10806-F10806</f>
        <v/>
      </c>
      <c r="H10806" s="5">
        <f>'Notes'!$B$4</f>
        <v/>
      </c>
      <c r="I10806" s="5">
        <f>ROUNDUP(D10806/H10806,0)</f>
        <v/>
      </c>
      <c r="J10806" s="6">
        <f>G10806-I10806</f>
        <v/>
      </c>
      <c r="K10806" s="4">
        <f>IF(J10806&lt;0,"Deficit",IF(J10806=0,"Exact fit","Surplus"))</f>
        <v/>
      </c>
    </row>
    <row r="10807">
      <c r="A10807" s="4" t="n">
        <v>340803</v>
      </c>
      <c r="B10807" s="4" t="inlineStr">
        <is>
          <t>EP GATINDORI</t>
        </is>
      </c>
      <c r="C10807" s="4" t="inlineStr">
        <is>
          <t>P3</t>
        </is>
      </c>
      <c r="D10807" s="5" t="n">
        <v>41</v>
      </c>
      <c r="E10807" s="5" t="n">
        <v>1</v>
      </c>
      <c r="F10807" s="5" t="n">
        <v>0</v>
      </c>
      <c r="G10807" s="5">
        <f>E10807-F10807</f>
        <v/>
      </c>
      <c r="H10807" s="5">
        <f>'Notes'!$B$4</f>
        <v/>
      </c>
      <c r="I10807" s="5">
        <f>ROUNDUP(D10807/H10807,0)</f>
        <v/>
      </c>
      <c r="J10807" s="6">
        <f>G10807-I10807</f>
        <v/>
      </c>
      <c r="K10807" s="4">
        <f>IF(J10807&lt;0,"Deficit",IF(J10807=0,"Exact fit","Surplus"))</f>
        <v/>
      </c>
    </row>
    <row r="10808">
      <c r="A10808" s="4" t="n">
        <v>340803</v>
      </c>
      <c r="B10808" s="4" t="inlineStr">
        <is>
          <t>EP GATINDORI</t>
        </is>
      </c>
      <c r="C10808" s="4" t="inlineStr">
        <is>
          <t>P4</t>
        </is>
      </c>
      <c r="D10808" s="5" t="n">
        <v>55</v>
      </c>
      <c r="E10808" s="5" t="n">
        <v>1</v>
      </c>
      <c r="F10808" s="5" t="n">
        <v>0</v>
      </c>
      <c r="G10808" s="5">
        <f>E10808-F10808</f>
        <v/>
      </c>
      <c r="H10808" s="5">
        <f>'Notes'!$B$4</f>
        <v/>
      </c>
      <c r="I10808" s="5">
        <f>ROUNDUP(D10808/H10808,0)</f>
        <v/>
      </c>
      <c r="J10808" s="6">
        <f>G10808-I10808</f>
        <v/>
      </c>
      <c r="K10808" s="4">
        <f>IF(J10808&lt;0,"Deficit",IF(J10808=0,"Exact fit","Surplus"))</f>
        <v/>
      </c>
    </row>
    <row r="10809">
      <c r="A10809" s="4" t="n">
        <v>340803</v>
      </c>
      <c r="B10809" s="4" t="inlineStr">
        <is>
          <t>EP GATINDORI</t>
        </is>
      </c>
      <c r="C10809" s="4" t="inlineStr">
        <is>
          <t>P5</t>
        </is>
      </c>
      <c r="D10809" s="5" t="n">
        <v>54</v>
      </c>
      <c r="E10809" s="5" t="n">
        <v>1</v>
      </c>
      <c r="F10809" s="5" t="n">
        <v>0</v>
      </c>
      <c r="G10809" s="5">
        <f>E10809-F10809</f>
        <v/>
      </c>
      <c r="H10809" s="5">
        <f>'Notes'!$B$4</f>
        <v/>
      </c>
      <c r="I10809" s="5">
        <f>ROUNDUP(D10809/H10809,0)</f>
        <v/>
      </c>
      <c r="J10809" s="6">
        <f>G10809-I10809</f>
        <v/>
      </c>
      <c r="K10809" s="4">
        <f>IF(J10809&lt;0,"Deficit",IF(J10809=0,"Exact fit","Surplus"))</f>
        <v/>
      </c>
    </row>
    <row r="10810">
      <c r="A10810" s="4" t="n">
        <v>340803</v>
      </c>
      <c r="B10810" s="4" t="inlineStr">
        <is>
          <t>EP GATINDORI</t>
        </is>
      </c>
      <c r="C10810" s="4" t="inlineStr">
        <is>
          <t>P6</t>
        </is>
      </c>
      <c r="D10810" s="5" t="n">
        <v>25</v>
      </c>
      <c r="E10810" s="5" t="n">
        <v>1</v>
      </c>
      <c r="F10810" s="5" t="n">
        <v>0</v>
      </c>
      <c r="G10810" s="5">
        <f>E10810-F10810</f>
        <v/>
      </c>
      <c r="H10810" s="5">
        <f>'Notes'!$B$4</f>
        <v/>
      </c>
      <c r="I10810" s="5">
        <f>ROUNDUP(D10810/H10810,0)</f>
        <v/>
      </c>
      <c r="J10810" s="6">
        <f>G10810-I10810</f>
        <v/>
      </c>
      <c r="K10810" s="4">
        <f>IF(J10810&lt;0,"Deficit",IF(J10810=0,"Exact fit","Surplus"))</f>
        <v/>
      </c>
    </row>
    <row r="10811">
      <c r="A10811" s="4" t="n">
        <v>340804</v>
      </c>
      <c r="B10811" s="4" t="inlineStr">
        <is>
          <t>GS MULINGA</t>
        </is>
      </c>
      <c r="C10811" s="4" t="inlineStr">
        <is>
          <t>P1</t>
        </is>
      </c>
      <c r="D10811" s="5" t="n">
        <v>137</v>
      </c>
      <c r="E10811" s="5" t="n">
        <v>4</v>
      </c>
      <c r="F10811" s="5" t="n">
        <v>2</v>
      </c>
      <c r="G10811" s="5">
        <f>E10811-F10811</f>
        <v/>
      </c>
      <c r="H10811" s="5">
        <f>'Notes'!$B$4</f>
        <v/>
      </c>
      <c r="I10811" s="5">
        <f>ROUNDUP(D10811/H10811,0)</f>
        <v/>
      </c>
      <c r="J10811" s="6">
        <f>G10811-I10811</f>
        <v/>
      </c>
      <c r="K10811" s="4">
        <f>IF(J10811&lt;0,"Deficit",IF(J10811=0,"Exact fit","Surplus"))</f>
        <v/>
      </c>
    </row>
    <row r="10812">
      <c r="A10812" s="4" t="n">
        <v>340804</v>
      </c>
      <c r="B10812" s="4" t="inlineStr">
        <is>
          <t>GS MULINGA</t>
        </is>
      </c>
      <c r="C10812" s="4" t="inlineStr">
        <is>
          <t>P2</t>
        </is>
      </c>
      <c r="D10812" s="5" t="n">
        <v>126</v>
      </c>
      <c r="E10812" s="5" t="n">
        <v>4</v>
      </c>
      <c r="F10812" s="5" t="n">
        <v>2</v>
      </c>
      <c r="G10812" s="5">
        <f>E10812-F10812</f>
        <v/>
      </c>
      <c r="H10812" s="5">
        <f>'Notes'!$B$4</f>
        <v/>
      </c>
      <c r="I10812" s="5">
        <f>ROUNDUP(D10812/H10812,0)</f>
        <v/>
      </c>
      <c r="J10812" s="6">
        <f>G10812-I10812</f>
        <v/>
      </c>
      <c r="K10812" s="4">
        <f>IF(J10812&lt;0,"Deficit",IF(J10812=0,"Exact fit","Surplus"))</f>
        <v/>
      </c>
    </row>
    <row r="10813">
      <c r="A10813" s="4" t="n">
        <v>340804</v>
      </c>
      <c r="B10813" s="4" t="inlineStr">
        <is>
          <t>GS MULINGA</t>
        </is>
      </c>
      <c r="C10813" s="4" t="inlineStr">
        <is>
          <t>P3</t>
        </is>
      </c>
      <c r="D10813" s="5" t="n">
        <v>241</v>
      </c>
      <c r="E10813" s="5" t="n">
        <v>6</v>
      </c>
      <c r="F10813" s="5" t="n">
        <v>2</v>
      </c>
      <c r="G10813" s="5">
        <f>E10813-F10813</f>
        <v/>
      </c>
      <c r="H10813" s="5">
        <f>'Notes'!$B$4</f>
        <v/>
      </c>
      <c r="I10813" s="5">
        <f>ROUNDUP(D10813/H10813,0)</f>
        <v/>
      </c>
      <c r="J10813" s="6">
        <f>G10813-I10813</f>
        <v/>
      </c>
      <c r="K10813" s="4">
        <f>IF(J10813&lt;0,"Deficit",IF(J10813=0,"Exact fit","Surplus"))</f>
        <v/>
      </c>
    </row>
    <row r="10814">
      <c r="A10814" s="4" t="n">
        <v>340804</v>
      </c>
      <c r="B10814" s="4" t="inlineStr">
        <is>
          <t>GS MULINGA</t>
        </is>
      </c>
      <c r="C10814" s="4" t="inlineStr">
        <is>
          <t>P4</t>
        </is>
      </c>
      <c r="D10814" s="5" t="n">
        <v>111</v>
      </c>
      <c r="E10814" s="5" t="n">
        <v>2</v>
      </c>
      <c r="F10814" s="5" t="n">
        <v>0</v>
      </c>
      <c r="G10814" s="5">
        <f>E10814-F10814</f>
        <v/>
      </c>
      <c r="H10814" s="5">
        <f>'Notes'!$B$4</f>
        <v/>
      </c>
      <c r="I10814" s="5">
        <f>ROUNDUP(D10814/H10814,0)</f>
        <v/>
      </c>
      <c r="J10814" s="6">
        <f>G10814-I10814</f>
        <v/>
      </c>
      <c r="K10814" s="4">
        <f>IF(J10814&lt;0,"Deficit",IF(J10814=0,"Exact fit","Surplus"))</f>
        <v/>
      </c>
    </row>
    <row r="10815">
      <c r="A10815" s="4" t="n">
        <v>340804</v>
      </c>
      <c r="B10815" s="4" t="inlineStr">
        <is>
          <t>GS MULINGA</t>
        </is>
      </c>
      <c r="C10815" s="4" t="inlineStr">
        <is>
          <t>P5</t>
        </is>
      </c>
      <c r="D10815" s="5" t="n">
        <v>71</v>
      </c>
      <c r="E10815" s="5" t="n">
        <v>2</v>
      </c>
      <c r="F10815" s="5" t="n">
        <v>0</v>
      </c>
      <c r="G10815" s="5">
        <f>E10815-F10815</f>
        <v/>
      </c>
      <c r="H10815" s="5">
        <f>'Notes'!$B$4</f>
        <v/>
      </c>
      <c r="I10815" s="5">
        <f>ROUNDUP(D10815/H10815,0)</f>
        <v/>
      </c>
      <c r="J10815" s="6">
        <f>G10815-I10815</f>
        <v/>
      </c>
      <c r="K10815" s="4">
        <f>IF(J10815&lt;0,"Deficit",IF(J10815=0,"Exact fit","Surplus"))</f>
        <v/>
      </c>
    </row>
    <row r="10816">
      <c r="A10816" s="4" t="n">
        <v>340804</v>
      </c>
      <c r="B10816" s="4" t="inlineStr">
        <is>
          <t>GS MULINGA</t>
        </is>
      </c>
      <c r="C10816" s="4" t="inlineStr">
        <is>
          <t>P6</t>
        </is>
      </c>
      <c r="D10816" s="5" t="n">
        <v>68</v>
      </c>
      <c r="E10816" s="5" t="n">
        <v>2</v>
      </c>
      <c r="F10816" s="5" t="n">
        <v>0</v>
      </c>
      <c r="G10816" s="5">
        <f>E10816-F10816</f>
        <v/>
      </c>
      <c r="H10816" s="5">
        <f>'Notes'!$B$4</f>
        <v/>
      </c>
      <c r="I10816" s="5">
        <f>ROUNDUP(D10816/H10816,0)</f>
        <v/>
      </c>
      <c r="J10816" s="6">
        <f>G10816-I10816</f>
        <v/>
      </c>
      <c r="K10816" s="4">
        <f>IF(J10816&lt;0,"Deficit",IF(J10816=0,"Exact fit","Surplus"))</f>
        <v/>
      </c>
    </row>
    <row r="10817">
      <c r="A10817" s="4" t="n">
        <v>340805</v>
      </c>
      <c r="B10817" s="4" t="inlineStr">
        <is>
          <t>EP MUREMURE</t>
        </is>
      </c>
      <c r="C10817" s="4" t="inlineStr">
        <is>
          <t>P1</t>
        </is>
      </c>
      <c r="D10817" s="5" t="n">
        <v>204</v>
      </c>
      <c r="E10817" s="5" t="n">
        <v>4</v>
      </c>
      <c r="F10817" s="5" t="n">
        <v>2</v>
      </c>
      <c r="G10817" s="5">
        <f>E10817-F10817</f>
        <v/>
      </c>
      <c r="H10817" s="5">
        <f>'Notes'!$B$4</f>
        <v/>
      </c>
      <c r="I10817" s="5">
        <f>ROUNDUP(D10817/H10817,0)</f>
        <v/>
      </c>
      <c r="J10817" s="6">
        <f>G10817-I10817</f>
        <v/>
      </c>
      <c r="K10817" s="4">
        <f>IF(J10817&lt;0,"Deficit",IF(J10817=0,"Exact fit","Surplus"))</f>
        <v/>
      </c>
    </row>
    <row r="10818">
      <c r="A10818" s="4" t="n">
        <v>340805</v>
      </c>
      <c r="B10818" s="4" t="inlineStr">
        <is>
          <t>EP MUREMURE</t>
        </is>
      </c>
      <c r="C10818" s="4" t="inlineStr">
        <is>
          <t>P2</t>
        </is>
      </c>
      <c r="D10818" s="5" t="n">
        <v>161</v>
      </c>
      <c r="E10818" s="5" t="n">
        <v>2</v>
      </c>
      <c r="F10818" s="5" t="n">
        <v>1</v>
      </c>
      <c r="G10818" s="5">
        <f>E10818-F10818</f>
        <v/>
      </c>
      <c r="H10818" s="5">
        <f>'Notes'!$B$4</f>
        <v/>
      </c>
      <c r="I10818" s="5">
        <f>ROUNDUP(D10818/H10818,0)</f>
        <v/>
      </c>
      <c r="J10818" s="6">
        <f>G10818-I10818</f>
        <v/>
      </c>
      <c r="K10818" s="4">
        <f>IF(J10818&lt;0,"Deficit",IF(J10818=0,"Exact fit","Surplus"))</f>
        <v/>
      </c>
    </row>
    <row r="10819">
      <c r="A10819" s="4" t="n">
        <v>340805</v>
      </c>
      <c r="B10819" s="4" t="inlineStr">
        <is>
          <t>EP MUREMURE</t>
        </is>
      </c>
      <c r="C10819" s="4" t="inlineStr">
        <is>
          <t>P3</t>
        </is>
      </c>
      <c r="D10819" s="5" t="n">
        <v>76</v>
      </c>
      <c r="E10819" s="5" t="n">
        <v>2</v>
      </c>
      <c r="F10819" s="5" t="n">
        <v>1</v>
      </c>
      <c r="G10819" s="5">
        <f>E10819-F10819</f>
        <v/>
      </c>
      <c r="H10819" s="5">
        <f>'Notes'!$B$4</f>
        <v/>
      </c>
      <c r="I10819" s="5">
        <f>ROUNDUP(D10819/H10819,0)</f>
        <v/>
      </c>
      <c r="J10819" s="6">
        <f>G10819-I10819</f>
        <v/>
      </c>
      <c r="K10819" s="4">
        <f>IF(J10819&lt;0,"Deficit",IF(J10819=0,"Exact fit","Surplus"))</f>
        <v/>
      </c>
    </row>
    <row r="10820">
      <c r="A10820" s="4" t="n">
        <v>340805</v>
      </c>
      <c r="B10820" s="4" t="inlineStr">
        <is>
          <t>EP MUREMURE</t>
        </is>
      </c>
      <c r="C10820" s="4" t="inlineStr">
        <is>
          <t>P4</t>
        </is>
      </c>
      <c r="D10820" s="5" t="n">
        <v>103</v>
      </c>
      <c r="E10820" s="5" t="n">
        <v>2</v>
      </c>
      <c r="F10820" s="5" t="n">
        <v>0</v>
      </c>
      <c r="G10820" s="5">
        <f>E10820-F10820</f>
        <v/>
      </c>
      <c r="H10820" s="5">
        <f>'Notes'!$B$4</f>
        <v/>
      </c>
      <c r="I10820" s="5">
        <f>ROUNDUP(D10820/H10820,0)</f>
        <v/>
      </c>
      <c r="J10820" s="6">
        <f>G10820-I10820</f>
        <v/>
      </c>
      <c r="K10820" s="4">
        <f>IF(J10820&lt;0,"Deficit",IF(J10820=0,"Exact fit","Surplus"))</f>
        <v/>
      </c>
    </row>
    <row r="10821">
      <c r="A10821" s="4" t="n">
        <v>340805</v>
      </c>
      <c r="B10821" s="4" t="inlineStr">
        <is>
          <t>EP MUREMURE</t>
        </is>
      </c>
      <c r="C10821" s="4" t="inlineStr">
        <is>
          <t>P5</t>
        </is>
      </c>
      <c r="D10821" s="5" t="n">
        <v>74</v>
      </c>
      <c r="E10821" s="5" t="n">
        <v>2</v>
      </c>
      <c r="F10821" s="5" t="n">
        <v>0</v>
      </c>
      <c r="G10821" s="5">
        <f>E10821-F10821</f>
        <v/>
      </c>
      <c r="H10821" s="5">
        <f>'Notes'!$B$4</f>
        <v/>
      </c>
      <c r="I10821" s="5">
        <f>ROUNDUP(D10821/H10821,0)</f>
        <v/>
      </c>
      <c r="J10821" s="6">
        <f>G10821-I10821</f>
        <v/>
      </c>
      <c r="K10821" s="4">
        <f>IF(J10821&lt;0,"Deficit",IF(J10821=0,"Exact fit","Surplus"))</f>
        <v/>
      </c>
    </row>
    <row r="10822">
      <c r="A10822" s="4" t="n">
        <v>340805</v>
      </c>
      <c r="B10822" s="4" t="inlineStr">
        <is>
          <t>EP MUREMURE</t>
        </is>
      </c>
      <c r="C10822" s="4" t="inlineStr">
        <is>
          <t>P6</t>
        </is>
      </c>
      <c r="D10822" s="5" t="n">
        <v>40</v>
      </c>
      <c r="E10822" s="5" t="n">
        <v>1</v>
      </c>
      <c r="F10822" s="5" t="n">
        <v>0</v>
      </c>
      <c r="G10822" s="5">
        <f>E10822-F10822</f>
        <v/>
      </c>
      <c r="H10822" s="5">
        <f>'Notes'!$B$4</f>
        <v/>
      </c>
      <c r="I10822" s="5">
        <f>ROUNDUP(D10822/H10822,0)</f>
        <v/>
      </c>
      <c r="J10822" s="6">
        <f>G10822-I10822</f>
        <v/>
      </c>
      <c r="K10822" s="4">
        <f>IF(J10822&lt;0,"Deficit",IF(J10822=0,"Exact fit","Surplus"))</f>
        <v/>
      </c>
    </row>
    <row r="10823">
      <c r="A10823" s="4" t="n">
        <v>340806</v>
      </c>
      <c r="B10823" s="4" t="inlineStr">
        <is>
          <t>EP MWIYANIKE</t>
        </is>
      </c>
      <c r="C10823" s="4" t="inlineStr">
        <is>
          <t>P1</t>
        </is>
      </c>
      <c r="D10823" s="5" t="n">
        <v>148</v>
      </c>
      <c r="E10823" s="5" t="n">
        <v>4</v>
      </c>
      <c r="F10823" s="5" t="n">
        <v>2</v>
      </c>
      <c r="G10823" s="5">
        <f>E10823-F10823</f>
        <v/>
      </c>
      <c r="H10823" s="5">
        <f>'Notes'!$B$4</f>
        <v/>
      </c>
      <c r="I10823" s="5">
        <f>ROUNDUP(D10823/H10823,0)</f>
        <v/>
      </c>
      <c r="J10823" s="6">
        <f>G10823-I10823</f>
        <v/>
      </c>
      <c r="K10823" s="4">
        <f>IF(J10823&lt;0,"Deficit",IF(J10823=0,"Exact fit","Surplus"))</f>
        <v/>
      </c>
    </row>
    <row r="10824">
      <c r="A10824" s="4" t="n">
        <v>340806</v>
      </c>
      <c r="B10824" s="4" t="inlineStr">
        <is>
          <t>EP MWIYANIKE</t>
        </is>
      </c>
      <c r="C10824" s="4" t="inlineStr">
        <is>
          <t>P2</t>
        </is>
      </c>
      <c r="D10824" s="5" t="n">
        <v>110</v>
      </c>
      <c r="E10824" s="5" t="n">
        <v>3</v>
      </c>
      <c r="F10824" s="5" t="n">
        <v>1</v>
      </c>
      <c r="G10824" s="5">
        <f>E10824-F10824</f>
        <v/>
      </c>
      <c r="H10824" s="5">
        <f>'Notes'!$B$4</f>
        <v/>
      </c>
      <c r="I10824" s="5">
        <f>ROUNDUP(D10824/H10824,0)</f>
        <v/>
      </c>
      <c r="J10824" s="6">
        <f>G10824-I10824</f>
        <v/>
      </c>
      <c r="K10824" s="4">
        <f>IF(J10824&lt;0,"Deficit",IF(J10824=0,"Exact fit","Surplus"))</f>
        <v/>
      </c>
    </row>
    <row r="10825">
      <c r="A10825" s="4" t="n">
        <v>340806</v>
      </c>
      <c r="B10825" s="4" t="inlineStr">
        <is>
          <t>EP MWIYANIKE</t>
        </is>
      </c>
      <c r="C10825" s="4" t="inlineStr">
        <is>
          <t>P3</t>
        </is>
      </c>
      <c r="D10825" s="5" t="n">
        <v>117</v>
      </c>
      <c r="E10825" s="5" t="n">
        <v>3</v>
      </c>
      <c r="F10825" s="5" t="n">
        <v>1</v>
      </c>
      <c r="G10825" s="5">
        <f>E10825-F10825</f>
        <v/>
      </c>
      <c r="H10825" s="5">
        <f>'Notes'!$B$4</f>
        <v/>
      </c>
      <c r="I10825" s="5">
        <f>ROUNDUP(D10825/H10825,0)</f>
        <v/>
      </c>
      <c r="J10825" s="6">
        <f>G10825-I10825</f>
        <v/>
      </c>
      <c r="K10825" s="4">
        <f>IF(J10825&lt;0,"Deficit",IF(J10825=0,"Exact fit","Surplus"))</f>
        <v/>
      </c>
    </row>
    <row r="10826">
      <c r="A10826" s="4" t="n">
        <v>340806</v>
      </c>
      <c r="B10826" s="4" t="inlineStr">
        <is>
          <t>EP MWIYANIKE</t>
        </is>
      </c>
      <c r="C10826" s="4" t="inlineStr">
        <is>
          <t>P4</t>
        </is>
      </c>
      <c r="D10826" s="5" t="n">
        <v>117</v>
      </c>
      <c r="E10826" s="5" t="n">
        <v>3</v>
      </c>
      <c r="F10826" s="5" t="n">
        <v>0</v>
      </c>
      <c r="G10826" s="5">
        <f>E10826-F10826</f>
        <v/>
      </c>
      <c r="H10826" s="5">
        <f>'Notes'!$B$4</f>
        <v/>
      </c>
      <c r="I10826" s="5">
        <f>ROUNDUP(D10826/H10826,0)</f>
        <v/>
      </c>
      <c r="J10826" s="6">
        <f>G10826-I10826</f>
        <v/>
      </c>
      <c r="K10826" s="4">
        <f>IF(J10826&lt;0,"Deficit",IF(J10826=0,"Exact fit","Surplus"))</f>
        <v/>
      </c>
    </row>
    <row r="10827">
      <c r="A10827" s="4" t="n">
        <v>340806</v>
      </c>
      <c r="B10827" s="4" t="inlineStr">
        <is>
          <t>EP MWIYANIKE</t>
        </is>
      </c>
      <c r="C10827" s="4" t="inlineStr">
        <is>
          <t>P5</t>
        </is>
      </c>
      <c r="D10827" s="5" t="n">
        <v>103</v>
      </c>
      <c r="E10827" s="5" t="n">
        <v>3</v>
      </c>
      <c r="F10827" s="5" t="n">
        <v>0</v>
      </c>
      <c r="G10827" s="5">
        <f>E10827-F10827</f>
        <v/>
      </c>
      <c r="H10827" s="5">
        <f>'Notes'!$B$4</f>
        <v/>
      </c>
      <c r="I10827" s="5">
        <f>ROUNDUP(D10827/H10827,0)</f>
        <v/>
      </c>
      <c r="J10827" s="6">
        <f>G10827-I10827</f>
        <v/>
      </c>
      <c r="K10827" s="4">
        <f>IF(J10827&lt;0,"Deficit",IF(J10827=0,"Exact fit","Surplus"))</f>
        <v/>
      </c>
    </row>
    <row r="10828">
      <c r="A10828" s="4" t="n">
        <v>340806</v>
      </c>
      <c r="B10828" s="4" t="inlineStr">
        <is>
          <t>EP MWIYANIKE</t>
        </is>
      </c>
      <c r="C10828" s="4" t="inlineStr">
        <is>
          <t>P6</t>
        </is>
      </c>
      <c r="D10828" s="5" t="n">
        <v>37</v>
      </c>
      <c r="E10828" s="5" t="n">
        <v>1</v>
      </c>
      <c r="F10828" s="5" t="n">
        <v>0</v>
      </c>
      <c r="G10828" s="5">
        <f>E10828-F10828</f>
        <v/>
      </c>
      <c r="H10828" s="5">
        <f>'Notes'!$B$4</f>
        <v/>
      </c>
      <c r="I10828" s="5">
        <f>ROUNDUP(D10828/H10828,0)</f>
        <v/>
      </c>
      <c r="J10828" s="6">
        <f>G10828-I10828</f>
        <v/>
      </c>
      <c r="K10828" s="4">
        <f>IF(J10828&lt;0,"Deficit",IF(J10828=0,"Exact fit","Surplus"))</f>
        <v/>
      </c>
    </row>
    <row r="10829">
      <c r="A10829" s="4" t="n">
        <v>340807</v>
      </c>
      <c r="B10829" s="4" t="inlineStr">
        <is>
          <t>GS RUBARE</t>
        </is>
      </c>
      <c r="C10829" s="4" t="inlineStr">
        <is>
          <t>P1</t>
        </is>
      </c>
      <c r="D10829" s="5" t="n">
        <v>245</v>
      </c>
      <c r="E10829" s="5" t="n">
        <v>6</v>
      </c>
      <c r="F10829" s="5" t="n">
        <v>3</v>
      </c>
      <c r="G10829" s="5">
        <f>E10829-F10829</f>
        <v/>
      </c>
      <c r="H10829" s="5">
        <f>'Notes'!$B$4</f>
        <v/>
      </c>
      <c r="I10829" s="5">
        <f>ROUNDUP(D10829/H10829,0)</f>
        <v/>
      </c>
      <c r="J10829" s="6">
        <f>G10829-I10829</f>
        <v/>
      </c>
      <c r="K10829" s="4">
        <f>IF(J10829&lt;0,"Deficit",IF(J10829=0,"Exact fit","Surplus"))</f>
        <v/>
      </c>
    </row>
    <row r="10830">
      <c r="A10830" s="4" t="n">
        <v>340807</v>
      </c>
      <c r="B10830" s="4" t="inlineStr">
        <is>
          <t>GS RUBARE</t>
        </is>
      </c>
      <c r="C10830" s="4" t="inlineStr">
        <is>
          <t>P2</t>
        </is>
      </c>
      <c r="D10830" s="5" t="n">
        <v>137</v>
      </c>
      <c r="E10830" s="5" t="n">
        <v>4</v>
      </c>
      <c r="F10830" s="5" t="n">
        <v>2</v>
      </c>
      <c r="G10830" s="5">
        <f>E10830-F10830</f>
        <v/>
      </c>
      <c r="H10830" s="5">
        <f>'Notes'!$B$4</f>
        <v/>
      </c>
      <c r="I10830" s="5">
        <f>ROUNDUP(D10830/H10830,0)</f>
        <v/>
      </c>
      <c r="J10830" s="6">
        <f>G10830-I10830</f>
        <v/>
      </c>
      <c r="K10830" s="4">
        <f>IF(J10830&lt;0,"Deficit",IF(J10830=0,"Exact fit","Surplus"))</f>
        <v/>
      </c>
    </row>
    <row r="10831">
      <c r="A10831" s="4" t="n">
        <v>340807</v>
      </c>
      <c r="B10831" s="4" t="inlineStr">
        <is>
          <t>GS RUBARE</t>
        </is>
      </c>
      <c r="C10831" s="4" t="inlineStr">
        <is>
          <t>P3</t>
        </is>
      </c>
      <c r="D10831" s="5" t="n">
        <v>91</v>
      </c>
      <c r="E10831" s="5" t="n">
        <v>4</v>
      </c>
      <c r="F10831" s="5" t="n">
        <v>2</v>
      </c>
      <c r="G10831" s="5">
        <f>E10831-F10831</f>
        <v/>
      </c>
      <c r="H10831" s="5">
        <f>'Notes'!$B$4</f>
        <v/>
      </c>
      <c r="I10831" s="5">
        <f>ROUNDUP(D10831/H10831,0)</f>
        <v/>
      </c>
      <c r="J10831" s="6">
        <f>G10831-I10831</f>
        <v/>
      </c>
      <c r="K10831" s="4">
        <f>IF(J10831&lt;0,"Deficit",IF(J10831=0,"Exact fit","Surplus"))</f>
        <v/>
      </c>
    </row>
    <row r="10832">
      <c r="A10832" s="4" t="n">
        <v>340807</v>
      </c>
      <c r="B10832" s="4" t="inlineStr">
        <is>
          <t>GS RUBARE</t>
        </is>
      </c>
      <c r="C10832" s="4" t="inlineStr">
        <is>
          <t>P4</t>
        </is>
      </c>
      <c r="D10832" s="5" t="n">
        <v>115</v>
      </c>
      <c r="E10832" s="5" t="n">
        <v>4</v>
      </c>
      <c r="F10832" s="5" t="n">
        <v>0</v>
      </c>
      <c r="G10832" s="5">
        <f>E10832-F10832</f>
        <v/>
      </c>
      <c r="H10832" s="5">
        <f>'Notes'!$B$4</f>
        <v/>
      </c>
      <c r="I10832" s="5">
        <f>ROUNDUP(D10832/H10832,0)</f>
        <v/>
      </c>
      <c r="J10832" s="6">
        <f>G10832-I10832</f>
        <v/>
      </c>
      <c r="K10832" s="4">
        <f>IF(J10832&lt;0,"Deficit",IF(J10832=0,"Exact fit","Surplus"))</f>
        <v/>
      </c>
    </row>
    <row r="10833">
      <c r="A10833" s="4" t="n">
        <v>340807</v>
      </c>
      <c r="B10833" s="4" t="inlineStr">
        <is>
          <t>GS RUBARE</t>
        </is>
      </c>
      <c r="C10833" s="4" t="inlineStr">
        <is>
          <t>P5</t>
        </is>
      </c>
      <c r="D10833" s="5" t="n">
        <v>86</v>
      </c>
      <c r="E10833" s="5" t="n">
        <v>2</v>
      </c>
      <c r="F10833" s="5" t="n">
        <v>0</v>
      </c>
      <c r="G10833" s="5">
        <f>E10833-F10833</f>
        <v/>
      </c>
      <c r="H10833" s="5">
        <f>'Notes'!$B$4</f>
        <v/>
      </c>
      <c r="I10833" s="5">
        <f>ROUNDUP(D10833/H10833,0)</f>
        <v/>
      </c>
      <c r="J10833" s="6">
        <f>G10833-I10833</f>
        <v/>
      </c>
      <c r="K10833" s="4">
        <f>IF(J10833&lt;0,"Deficit",IF(J10833=0,"Exact fit","Surplus"))</f>
        <v/>
      </c>
    </row>
    <row r="10834">
      <c r="A10834" s="4" t="n">
        <v>340807</v>
      </c>
      <c r="B10834" s="4" t="inlineStr">
        <is>
          <t>GS RUBARE</t>
        </is>
      </c>
      <c r="C10834" s="4" t="inlineStr">
        <is>
          <t>P6</t>
        </is>
      </c>
      <c r="D10834" s="5" t="n">
        <v>34</v>
      </c>
      <c r="E10834" s="5" t="n">
        <v>1</v>
      </c>
      <c r="F10834" s="5" t="n">
        <v>0</v>
      </c>
      <c r="G10834" s="5">
        <f>E10834-F10834</f>
        <v/>
      </c>
      <c r="H10834" s="5">
        <f>'Notes'!$B$4</f>
        <v/>
      </c>
      <c r="I10834" s="5">
        <f>ROUNDUP(D10834/H10834,0)</f>
        <v/>
      </c>
      <c r="J10834" s="6">
        <f>G10834-I10834</f>
        <v/>
      </c>
      <c r="K10834" s="4">
        <f>IF(J10834&lt;0,"Deficit",IF(J10834=0,"Exact fit","Surplus"))</f>
        <v/>
      </c>
    </row>
    <row r="10835">
      <c r="A10835" s="4" t="n">
        <v>340808</v>
      </c>
      <c r="B10835" s="4" t="inlineStr">
        <is>
          <t>EP RWANTOBO</t>
        </is>
      </c>
      <c r="C10835" s="4" t="inlineStr">
        <is>
          <t>P1</t>
        </is>
      </c>
      <c r="D10835" s="5" t="n">
        <v>219</v>
      </c>
      <c r="E10835" s="5" t="n">
        <v>4</v>
      </c>
      <c r="F10835" s="5" t="n">
        <v>2</v>
      </c>
      <c r="G10835" s="5">
        <f>E10835-F10835</f>
        <v/>
      </c>
      <c r="H10835" s="5">
        <f>'Notes'!$B$4</f>
        <v/>
      </c>
      <c r="I10835" s="5">
        <f>ROUNDUP(D10835/H10835,0)</f>
        <v/>
      </c>
      <c r="J10835" s="6">
        <f>G10835-I10835</f>
        <v/>
      </c>
      <c r="K10835" s="4">
        <f>IF(J10835&lt;0,"Deficit",IF(J10835=0,"Exact fit","Surplus"))</f>
        <v/>
      </c>
    </row>
    <row r="10836">
      <c r="A10836" s="4" t="n">
        <v>340808</v>
      </c>
      <c r="B10836" s="4" t="inlineStr">
        <is>
          <t>EP RWANTOBO</t>
        </is>
      </c>
      <c r="C10836" s="4" t="inlineStr">
        <is>
          <t>P2</t>
        </is>
      </c>
      <c r="D10836" s="5" t="n">
        <v>166</v>
      </c>
      <c r="E10836" s="5" t="n">
        <v>4</v>
      </c>
      <c r="F10836" s="5" t="n">
        <v>2</v>
      </c>
      <c r="G10836" s="5">
        <f>E10836-F10836</f>
        <v/>
      </c>
      <c r="H10836" s="5">
        <f>'Notes'!$B$4</f>
        <v/>
      </c>
      <c r="I10836" s="5">
        <f>ROUNDUP(D10836/H10836,0)</f>
        <v/>
      </c>
      <c r="J10836" s="6">
        <f>G10836-I10836</f>
        <v/>
      </c>
      <c r="K10836" s="4">
        <f>IF(J10836&lt;0,"Deficit",IF(J10836=0,"Exact fit","Surplus"))</f>
        <v/>
      </c>
    </row>
    <row r="10837">
      <c r="A10837" s="4" t="n">
        <v>340808</v>
      </c>
      <c r="B10837" s="4" t="inlineStr">
        <is>
          <t>EP RWANTOBO</t>
        </is>
      </c>
      <c r="C10837" s="4" t="inlineStr">
        <is>
          <t>P3</t>
        </is>
      </c>
      <c r="D10837" s="5" t="n">
        <v>190</v>
      </c>
      <c r="E10837" s="5" t="n">
        <v>4</v>
      </c>
      <c r="F10837" s="5" t="n">
        <v>2</v>
      </c>
      <c r="G10837" s="5">
        <f>E10837-F10837</f>
        <v/>
      </c>
      <c r="H10837" s="5">
        <f>'Notes'!$B$4</f>
        <v/>
      </c>
      <c r="I10837" s="5">
        <f>ROUNDUP(D10837/H10837,0)</f>
        <v/>
      </c>
      <c r="J10837" s="6">
        <f>G10837-I10837</f>
        <v/>
      </c>
      <c r="K10837" s="4">
        <f>IF(J10837&lt;0,"Deficit",IF(J10837=0,"Exact fit","Surplus"))</f>
        <v/>
      </c>
    </row>
    <row r="10838">
      <c r="A10838" s="4" t="n">
        <v>340808</v>
      </c>
      <c r="B10838" s="4" t="inlineStr">
        <is>
          <t>EP RWANTOBO</t>
        </is>
      </c>
      <c r="C10838" s="4" t="inlineStr">
        <is>
          <t>P4</t>
        </is>
      </c>
      <c r="D10838" s="5" t="n">
        <v>139</v>
      </c>
      <c r="E10838" s="5" t="n">
        <v>3</v>
      </c>
      <c r="F10838" s="5" t="n">
        <v>0</v>
      </c>
      <c r="G10838" s="5">
        <f>E10838-F10838</f>
        <v/>
      </c>
      <c r="H10838" s="5">
        <f>'Notes'!$B$4</f>
        <v/>
      </c>
      <c r="I10838" s="5">
        <f>ROUNDUP(D10838/H10838,0)</f>
        <v/>
      </c>
      <c r="J10838" s="6">
        <f>G10838-I10838</f>
        <v/>
      </c>
      <c r="K10838" s="4">
        <f>IF(J10838&lt;0,"Deficit",IF(J10838=0,"Exact fit","Surplus"))</f>
        <v/>
      </c>
    </row>
    <row r="10839">
      <c r="A10839" s="4" t="n">
        <v>340808</v>
      </c>
      <c r="B10839" s="4" t="inlineStr">
        <is>
          <t>EP RWANTOBO</t>
        </is>
      </c>
      <c r="C10839" s="4" t="inlineStr">
        <is>
          <t>P5</t>
        </is>
      </c>
      <c r="D10839" s="5" t="n">
        <v>89</v>
      </c>
      <c r="E10839" s="5" t="n">
        <v>2</v>
      </c>
      <c r="F10839" s="5" t="n">
        <v>0</v>
      </c>
      <c r="G10839" s="5">
        <f>E10839-F10839</f>
        <v/>
      </c>
      <c r="H10839" s="5">
        <f>'Notes'!$B$4</f>
        <v/>
      </c>
      <c r="I10839" s="5">
        <f>ROUNDUP(D10839/H10839,0)</f>
        <v/>
      </c>
      <c r="J10839" s="6">
        <f>G10839-I10839</f>
        <v/>
      </c>
      <c r="K10839" s="4">
        <f>IF(J10839&lt;0,"Deficit",IF(J10839=0,"Exact fit","Surplus"))</f>
        <v/>
      </c>
    </row>
    <row r="10840">
      <c r="A10840" s="4" t="n">
        <v>340808</v>
      </c>
      <c r="B10840" s="4" t="inlineStr">
        <is>
          <t>EP RWANTOBO</t>
        </is>
      </c>
      <c r="C10840" s="4" t="inlineStr">
        <is>
          <t>P6</t>
        </is>
      </c>
      <c r="D10840" s="5" t="n">
        <v>74</v>
      </c>
      <c r="E10840" s="5" t="n">
        <v>2</v>
      </c>
      <c r="F10840" s="5" t="n">
        <v>0</v>
      </c>
      <c r="G10840" s="5">
        <f>E10840-F10840</f>
        <v/>
      </c>
      <c r="H10840" s="5">
        <f>'Notes'!$B$4</f>
        <v/>
      </c>
      <c r="I10840" s="5">
        <f>ROUNDUP(D10840/H10840,0)</f>
        <v/>
      </c>
      <c r="J10840" s="6">
        <f>G10840-I10840</f>
        <v/>
      </c>
      <c r="K10840" s="4">
        <f>IF(J10840&lt;0,"Deficit",IF(J10840=0,"Exact fit","Surplus"))</f>
        <v/>
      </c>
    </row>
    <row r="10841">
      <c r="A10841" s="4" t="n">
        <v>340809</v>
      </c>
      <c r="B10841" s="4" t="inlineStr">
        <is>
          <t>EP Nyamasheke</t>
        </is>
      </c>
      <c r="C10841" s="4" t="inlineStr">
        <is>
          <t>P1</t>
        </is>
      </c>
      <c r="D10841" s="5" t="n">
        <v>56</v>
      </c>
      <c r="E10841" s="5" t="n">
        <v>2</v>
      </c>
      <c r="F10841" s="5" t="n">
        <v>1</v>
      </c>
      <c r="G10841" s="5">
        <f>E10841-F10841</f>
        <v/>
      </c>
      <c r="H10841" s="5">
        <f>'Notes'!$B$4</f>
        <v/>
      </c>
      <c r="I10841" s="5">
        <f>ROUNDUP(D10841/H10841,0)</f>
        <v/>
      </c>
      <c r="J10841" s="6">
        <f>G10841-I10841</f>
        <v/>
      </c>
      <c r="K10841" s="4">
        <f>IF(J10841&lt;0,"Deficit",IF(J10841=0,"Exact fit","Surplus"))</f>
        <v/>
      </c>
    </row>
    <row r="10842">
      <c r="A10842" s="4" t="n">
        <v>340809</v>
      </c>
      <c r="B10842" s="4" t="inlineStr">
        <is>
          <t>EP Nyamasheke</t>
        </is>
      </c>
      <c r="C10842" s="4" t="inlineStr">
        <is>
          <t>P2</t>
        </is>
      </c>
      <c r="D10842" s="5" t="n">
        <v>50</v>
      </c>
      <c r="E10842" s="5" t="n">
        <v>2</v>
      </c>
      <c r="F10842" s="5" t="n">
        <v>1</v>
      </c>
      <c r="G10842" s="5">
        <f>E10842-F10842</f>
        <v/>
      </c>
      <c r="H10842" s="5">
        <f>'Notes'!$B$4</f>
        <v/>
      </c>
      <c r="I10842" s="5">
        <f>ROUNDUP(D10842/H10842,0)</f>
        <v/>
      </c>
      <c r="J10842" s="6">
        <f>G10842-I10842</f>
        <v/>
      </c>
      <c r="K10842" s="4">
        <f>IF(J10842&lt;0,"Deficit",IF(J10842=0,"Exact fit","Surplus"))</f>
        <v/>
      </c>
    </row>
    <row r="10843">
      <c r="A10843" s="4" t="n">
        <v>340809</v>
      </c>
      <c r="B10843" s="4" t="inlineStr">
        <is>
          <t>EP Nyamasheke</t>
        </is>
      </c>
      <c r="C10843" s="4" t="inlineStr">
        <is>
          <t>P3</t>
        </is>
      </c>
      <c r="D10843" s="5" t="n">
        <v>58</v>
      </c>
      <c r="E10843" s="5" t="n">
        <v>1</v>
      </c>
      <c r="F10843" s="5" t="n">
        <v>0</v>
      </c>
      <c r="G10843" s="5">
        <f>E10843-F10843</f>
        <v/>
      </c>
      <c r="H10843" s="5">
        <f>'Notes'!$B$4</f>
        <v/>
      </c>
      <c r="I10843" s="5">
        <f>ROUNDUP(D10843/H10843,0)</f>
        <v/>
      </c>
      <c r="J10843" s="6">
        <f>G10843-I10843</f>
        <v/>
      </c>
      <c r="K10843" s="4">
        <f>IF(J10843&lt;0,"Deficit",IF(J10843=0,"Exact fit","Surplus"))</f>
        <v/>
      </c>
    </row>
    <row r="10844">
      <c r="A10844" s="4" t="n">
        <v>340809</v>
      </c>
      <c r="B10844" s="4" t="inlineStr">
        <is>
          <t>EP Nyamasheke</t>
        </is>
      </c>
      <c r="C10844" s="4" t="inlineStr">
        <is>
          <t>P4</t>
        </is>
      </c>
      <c r="D10844" s="5" t="n">
        <v>57</v>
      </c>
      <c r="E10844" s="5" t="n">
        <v>1</v>
      </c>
      <c r="F10844" s="5" t="n">
        <v>0</v>
      </c>
      <c r="G10844" s="5">
        <f>E10844-F10844</f>
        <v/>
      </c>
      <c r="H10844" s="5">
        <f>'Notes'!$B$4</f>
        <v/>
      </c>
      <c r="I10844" s="5">
        <f>ROUNDUP(D10844/H10844,0)</f>
        <v/>
      </c>
      <c r="J10844" s="6">
        <f>G10844-I10844</f>
        <v/>
      </c>
      <c r="K10844" s="4">
        <f>IF(J10844&lt;0,"Deficit",IF(J10844=0,"Exact fit","Surplus"))</f>
        <v/>
      </c>
    </row>
    <row r="10845">
      <c r="A10845" s="4" t="n">
        <v>340809</v>
      </c>
      <c r="B10845" s="4" t="inlineStr">
        <is>
          <t>EP Nyamasheke</t>
        </is>
      </c>
      <c r="C10845" s="4" t="inlineStr">
        <is>
          <t>P5</t>
        </is>
      </c>
      <c r="D10845" s="5" t="n">
        <v>32</v>
      </c>
      <c r="E10845" s="5" t="n">
        <v>1</v>
      </c>
      <c r="F10845" s="5" t="n">
        <v>0</v>
      </c>
      <c r="G10845" s="5">
        <f>E10845-F10845</f>
        <v/>
      </c>
      <c r="H10845" s="5">
        <f>'Notes'!$B$4</f>
        <v/>
      </c>
      <c r="I10845" s="5">
        <f>ROUNDUP(D10845/H10845,0)</f>
        <v/>
      </c>
      <c r="J10845" s="6">
        <f>G10845-I10845</f>
        <v/>
      </c>
      <c r="K10845" s="4">
        <f>IF(J10845&lt;0,"Deficit",IF(J10845=0,"Exact fit","Surplus"))</f>
        <v/>
      </c>
    </row>
    <row r="10846">
      <c r="A10846" s="4" t="n">
        <v>340809</v>
      </c>
      <c r="B10846" s="4" t="inlineStr">
        <is>
          <t>EP Nyamasheke</t>
        </is>
      </c>
      <c r="C10846" s="4" t="inlineStr">
        <is>
          <t>P6</t>
        </is>
      </c>
      <c r="D10846" s="5" t="n">
        <v>22</v>
      </c>
      <c r="E10846" s="5" t="n">
        <v>1</v>
      </c>
      <c r="F10846" s="5" t="n">
        <v>0</v>
      </c>
      <c r="G10846" s="5">
        <f>E10846-F10846</f>
        <v/>
      </c>
      <c r="H10846" s="5">
        <f>'Notes'!$B$4</f>
        <v/>
      </c>
      <c r="I10846" s="5">
        <f>ROUNDUP(D10846/H10846,0)</f>
        <v/>
      </c>
      <c r="J10846" s="6">
        <f>G10846-I10846</f>
        <v/>
      </c>
      <c r="K10846" s="4">
        <f>IF(J10846&lt;0,"Deficit",IF(J10846=0,"Exact fit","Surplus"))</f>
        <v/>
      </c>
    </row>
    <row r="10847">
      <c r="A10847" s="4" t="n">
        <v>340901</v>
      </c>
      <c r="B10847" s="4" t="inlineStr">
        <is>
          <t>EP BIREMBO</t>
        </is>
      </c>
      <c r="C10847" s="4" t="inlineStr">
        <is>
          <t>P1</t>
        </is>
      </c>
      <c r="D10847" s="5" t="n">
        <v>145</v>
      </c>
      <c r="E10847" s="5" t="n">
        <v>4</v>
      </c>
      <c r="F10847" s="5" t="n">
        <v>2</v>
      </c>
      <c r="G10847" s="5">
        <f>E10847-F10847</f>
        <v/>
      </c>
      <c r="H10847" s="5">
        <f>'Notes'!$B$4</f>
        <v/>
      </c>
      <c r="I10847" s="5">
        <f>ROUNDUP(D10847/H10847,0)</f>
        <v/>
      </c>
      <c r="J10847" s="6">
        <f>G10847-I10847</f>
        <v/>
      </c>
      <c r="K10847" s="4">
        <f>IF(J10847&lt;0,"Deficit",IF(J10847=0,"Exact fit","Surplus"))</f>
        <v/>
      </c>
    </row>
    <row r="10848">
      <c r="A10848" s="4" t="n">
        <v>340901</v>
      </c>
      <c r="B10848" s="4" t="inlineStr">
        <is>
          <t>EP BIREMBO</t>
        </is>
      </c>
      <c r="C10848" s="4" t="inlineStr">
        <is>
          <t>P2</t>
        </is>
      </c>
      <c r="D10848" s="5" t="n">
        <v>146</v>
      </c>
      <c r="E10848" s="5" t="n">
        <v>4</v>
      </c>
      <c r="F10848" s="5" t="n">
        <v>2</v>
      </c>
      <c r="G10848" s="5">
        <f>E10848-F10848</f>
        <v/>
      </c>
      <c r="H10848" s="5">
        <f>'Notes'!$B$4</f>
        <v/>
      </c>
      <c r="I10848" s="5">
        <f>ROUNDUP(D10848/H10848,0)</f>
        <v/>
      </c>
      <c r="J10848" s="6">
        <f>G10848-I10848</f>
        <v/>
      </c>
      <c r="K10848" s="4">
        <f>IF(J10848&lt;0,"Deficit",IF(J10848=0,"Exact fit","Surplus"))</f>
        <v/>
      </c>
    </row>
    <row r="10849">
      <c r="A10849" s="4" t="n">
        <v>340901</v>
      </c>
      <c r="B10849" s="4" t="inlineStr">
        <is>
          <t>EP BIREMBO</t>
        </is>
      </c>
      <c r="C10849" s="4" t="inlineStr">
        <is>
          <t>P3</t>
        </is>
      </c>
      <c r="D10849" s="5" t="n">
        <v>139</v>
      </c>
      <c r="E10849" s="5" t="n">
        <v>4</v>
      </c>
      <c r="F10849" s="5" t="n">
        <v>2</v>
      </c>
      <c r="G10849" s="5">
        <f>E10849-F10849</f>
        <v/>
      </c>
      <c r="H10849" s="5">
        <f>'Notes'!$B$4</f>
        <v/>
      </c>
      <c r="I10849" s="5">
        <f>ROUNDUP(D10849/H10849,0)</f>
        <v/>
      </c>
      <c r="J10849" s="6">
        <f>G10849-I10849</f>
        <v/>
      </c>
      <c r="K10849" s="4">
        <f>IF(J10849&lt;0,"Deficit",IF(J10849=0,"Exact fit","Surplus"))</f>
        <v/>
      </c>
    </row>
    <row r="10850">
      <c r="A10850" s="4" t="n">
        <v>340901</v>
      </c>
      <c r="B10850" s="4" t="inlineStr">
        <is>
          <t>EP BIREMBO</t>
        </is>
      </c>
      <c r="C10850" s="4" t="inlineStr">
        <is>
          <t>P4</t>
        </is>
      </c>
      <c r="D10850" s="5" t="n">
        <v>192</v>
      </c>
      <c r="E10850" s="5" t="n">
        <v>4</v>
      </c>
      <c r="F10850" s="5" t="n">
        <v>0</v>
      </c>
      <c r="G10850" s="5">
        <f>E10850-F10850</f>
        <v/>
      </c>
      <c r="H10850" s="5">
        <f>'Notes'!$B$4</f>
        <v/>
      </c>
      <c r="I10850" s="5">
        <f>ROUNDUP(D10850/H10850,0)</f>
        <v/>
      </c>
      <c r="J10850" s="6">
        <f>G10850-I10850</f>
        <v/>
      </c>
      <c r="K10850" s="4">
        <f>IF(J10850&lt;0,"Deficit",IF(J10850=0,"Exact fit","Surplus"))</f>
        <v/>
      </c>
    </row>
    <row r="10851">
      <c r="A10851" s="4" t="n">
        <v>340901</v>
      </c>
      <c r="B10851" s="4" t="inlineStr">
        <is>
          <t>EP BIREMBO</t>
        </is>
      </c>
      <c r="C10851" s="4" t="inlineStr">
        <is>
          <t>P5</t>
        </is>
      </c>
      <c r="D10851" s="5" t="n">
        <v>125</v>
      </c>
      <c r="E10851" s="5" t="n">
        <v>3</v>
      </c>
      <c r="F10851" s="5" t="n">
        <v>0</v>
      </c>
      <c r="G10851" s="5">
        <f>E10851-F10851</f>
        <v/>
      </c>
      <c r="H10851" s="5">
        <f>'Notes'!$B$4</f>
        <v/>
      </c>
      <c r="I10851" s="5">
        <f>ROUNDUP(D10851/H10851,0)</f>
        <v/>
      </c>
      <c r="J10851" s="6">
        <f>G10851-I10851</f>
        <v/>
      </c>
      <c r="K10851" s="4">
        <f>IF(J10851&lt;0,"Deficit",IF(J10851=0,"Exact fit","Surplus"))</f>
        <v/>
      </c>
    </row>
    <row r="10852">
      <c r="A10852" s="4" t="n">
        <v>340901</v>
      </c>
      <c r="B10852" s="4" t="inlineStr">
        <is>
          <t>EP BIREMBO</t>
        </is>
      </c>
      <c r="C10852" s="4" t="inlineStr">
        <is>
          <t>P6</t>
        </is>
      </c>
      <c r="D10852" s="5" t="n">
        <v>88</v>
      </c>
      <c r="E10852" s="5" t="n">
        <v>2</v>
      </c>
      <c r="F10852" s="5" t="n">
        <v>0</v>
      </c>
      <c r="G10852" s="5">
        <f>E10852-F10852</f>
        <v/>
      </c>
      <c r="H10852" s="5">
        <f>'Notes'!$B$4</f>
        <v/>
      </c>
      <c r="I10852" s="5">
        <f>ROUNDUP(D10852/H10852,0)</f>
        <v/>
      </c>
      <c r="J10852" s="6">
        <f>G10852-I10852</f>
        <v/>
      </c>
      <c r="K10852" s="4">
        <f>IF(J10852&lt;0,"Deficit",IF(J10852=0,"Exact fit","Surplus"))</f>
        <v/>
      </c>
    </row>
    <row r="10853">
      <c r="A10853" s="4" t="n">
        <v>340902</v>
      </c>
      <c r="B10853" s="4" t="inlineStr">
        <is>
          <t>EP CYUGI</t>
        </is>
      </c>
      <c r="C10853" s="4" t="inlineStr">
        <is>
          <t>P1</t>
        </is>
      </c>
      <c r="D10853" s="5" t="n">
        <v>76</v>
      </c>
      <c r="E10853" s="5" t="n">
        <v>2</v>
      </c>
      <c r="F10853" s="5" t="n">
        <v>1</v>
      </c>
      <c r="G10853" s="5">
        <f>E10853-F10853</f>
        <v/>
      </c>
      <c r="H10853" s="5">
        <f>'Notes'!$B$4</f>
        <v/>
      </c>
      <c r="I10853" s="5">
        <f>ROUNDUP(D10853/H10853,0)</f>
        <v/>
      </c>
      <c r="J10853" s="6">
        <f>G10853-I10853</f>
        <v/>
      </c>
      <c r="K10853" s="4">
        <f>IF(J10853&lt;0,"Deficit",IF(J10853=0,"Exact fit","Surplus"))</f>
        <v/>
      </c>
    </row>
    <row r="10854">
      <c r="A10854" s="4" t="n">
        <v>340902</v>
      </c>
      <c r="B10854" s="4" t="inlineStr">
        <is>
          <t>EP CYUGI</t>
        </is>
      </c>
      <c r="C10854" s="4" t="inlineStr">
        <is>
          <t>P2</t>
        </is>
      </c>
      <c r="D10854" s="5" t="n">
        <v>96</v>
      </c>
      <c r="E10854" s="5" t="n">
        <v>2</v>
      </c>
      <c r="F10854" s="5" t="n">
        <v>1</v>
      </c>
      <c r="G10854" s="5">
        <f>E10854-F10854</f>
        <v/>
      </c>
      <c r="H10854" s="5">
        <f>'Notes'!$B$4</f>
        <v/>
      </c>
      <c r="I10854" s="5">
        <f>ROUNDUP(D10854/H10854,0)</f>
        <v/>
      </c>
      <c r="J10854" s="6">
        <f>G10854-I10854</f>
        <v/>
      </c>
      <c r="K10854" s="4">
        <f>IF(J10854&lt;0,"Deficit",IF(J10854=0,"Exact fit","Surplus"))</f>
        <v/>
      </c>
    </row>
    <row r="10855">
      <c r="A10855" s="4" t="n">
        <v>340902</v>
      </c>
      <c r="B10855" s="4" t="inlineStr">
        <is>
          <t>EP CYUGI</t>
        </is>
      </c>
      <c r="C10855" s="4" t="inlineStr">
        <is>
          <t>P3</t>
        </is>
      </c>
      <c r="D10855" s="5" t="n">
        <v>86</v>
      </c>
      <c r="E10855" s="5" t="n">
        <v>2</v>
      </c>
      <c r="F10855" s="5" t="n">
        <v>1</v>
      </c>
      <c r="G10855" s="5">
        <f>E10855-F10855</f>
        <v/>
      </c>
      <c r="H10855" s="5">
        <f>'Notes'!$B$4</f>
        <v/>
      </c>
      <c r="I10855" s="5">
        <f>ROUNDUP(D10855/H10855,0)</f>
        <v/>
      </c>
      <c r="J10855" s="6">
        <f>G10855-I10855</f>
        <v/>
      </c>
      <c r="K10855" s="4">
        <f>IF(J10855&lt;0,"Deficit",IF(J10855=0,"Exact fit","Surplus"))</f>
        <v/>
      </c>
    </row>
    <row r="10856">
      <c r="A10856" s="4" t="n">
        <v>340902</v>
      </c>
      <c r="B10856" s="4" t="inlineStr">
        <is>
          <t>EP CYUGI</t>
        </is>
      </c>
      <c r="C10856" s="4" t="inlineStr">
        <is>
          <t>P4</t>
        </is>
      </c>
      <c r="D10856" s="5" t="n">
        <v>66</v>
      </c>
      <c r="E10856" s="5" t="n">
        <v>2</v>
      </c>
      <c r="F10856" s="5" t="n">
        <v>0</v>
      </c>
      <c r="G10856" s="5">
        <f>E10856-F10856</f>
        <v/>
      </c>
      <c r="H10856" s="5">
        <f>'Notes'!$B$4</f>
        <v/>
      </c>
      <c r="I10856" s="5">
        <f>ROUNDUP(D10856/H10856,0)</f>
        <v/>
      </c>
      <c r="J10856" s="6">
        <f>G10856-I10856</f>
        <v/>
      </c>
      <c r="K10856" s="4">
        <f>IF(J10856&lt;0,"Deficit",IF(J10856=0,"Exact fit","Surplus"))</f>
        <v/>
      </c>
    </row>
    <row r="10857">
      <c r="A10857" s="4" t="n">
        <v>340902</v>
      </c>
      <c r="B10857" s="4" t="inlineStr">
        <is>
          <t>EP CYUGI</t>
        </is>
      </c>
      <c r="C10857" s="4" t="inlineStr">
        <is>
          <t>P5</t>
        </is>
      </c>
      <c r="D10857" s="5" t="n">
        <v>62</v>
      </c>
      <c r="E10857" s="5" t="n">
        <v>2</v>
      </c>
      <c r="F10857" s="5" t="n">
        <v>0</v>
      </c>
      <c r="G10857" s="5">
        <f>E10857-F10857</f>
        <v/>
      </c>
      <c r="H10857" s="5">
        <f>'Notes'!$B$4</f>
        <v/>
      </c>
      <c r="I10857" s="5">
        <f>ROUNDUP(D10857/H10857,0)</f>
        <v/>
      </c>
      <c r="J10857" s="6">
        <f>G10857-I10857</f>
        <v/>
      </c>
      <c r="K10857" s="4">
        <f>IF(J10857&lt;0,"Deficit",IF(J10857=0,"Exact fit","Surplus"))</f>
        <v/>
      </c>
    </row>
    <row r="10858">
      <c r="A10858" s="4" t="n">
        <v>340902</v>
      </c>
      <c r="B10858" s="4" t="inlineStr">
        <is>
          <t>EP CYUGI</t>
        </is>
      </c>
      <c r="C10858" s="4" t="inlineStr">
        <is>
          <t>P6</t>
        </is>
      </c>
      <c r="D10858" s="5" t="n">
        <v>55</v>
      </c>
      <c r="E10858" s="5" t="n">
        <v>2</v>
      </c>
      <c r="F10858" s="5" t="n">
        <v>0</v>
      </c>
      <c r="G10858" s="5">
        <f>E10858-F10858</f>
        <v/>
      </c>
      <c r="H10858" s="5">
        <f>'Notes'!$B$4</f>
        <v/>
      </c>
      <c r="I10858" s="5">
        <f>ROUNDUP(D10858/H10858,0)</f>
        <v/>
      </c>
      <c r="J10858" s="6">
        <f>G10858-I10858</f>
        <v/>
      </c>
      <c r="K10858" s="4">
        <f>IF(J10858&lt;0,"Deficit",IF(J10858=0,"Exact fit","Surplus"))</f>
        <v/>
      </c>
    </row>
    <row r="10859">
      <c r="A10859" s="4" t="n">
        <v>340907</v>
      </c>
      <c r="B10859" s="4" t="inlineStr">
        <is>
          <t>G.S RUGAMBA</t>
        </is>
      </c>
      <c r="C10859" s="4" t="inlineStr">
        <is>
          <t>P1</t>
        </is>
      </c>
      <c r="D10859" s="5" t="n">
        <v>340</v>
      </c>
      <c r="E10859" s="5" t="n">
        <v>6</v>
      </c>
      <c r="F10859" s="5" t="n">
        <v>3</v>
      </c>
      <c r="G10859" s="5">
        <f>E10859-F10859</f>
        <v/>
      </c>
      <c r="H10859" s="5">
        <f>'Notes'!$B$4</f>
        <v/>
      </c>
      <c r="I10859" s="5">
        <f>ROUNDUP(D10859/H10859,0)</f>
        <v/>
      </c>
      <c r="J10859" s="6">
        <f>G10859-I10859</f>
        <v/>
      </c>
      <c r="K10859" s="4">
        <f>IF(J10859&lt;0,"Deficit",IF(J10859=0,"Exact fit","Surplus"))</f>
        <v/>
      </c>
    </row>
    <row r="10860">
      <c r="A10860" s="4" t="n">
        <v>340907</v>
      </c>
      <c r="B10860" s="4" t="inlineStr">
        <is>
          <t>G.S RUGAMBA</t>
        </is>
      </c>
      <c r="C10860" s="4" t="inlineStr">
        <is>
          <t>P2</t>
        </is>
      </c>
      <c r="D10860" s="5" t="n">
        <v>236</v>
      </c>
      <c r="E10860" s="5" t="n">
        <v>4</v>
      </c>
      <c r="F10860" s="5" t="n">
        <v>2</v>
      </c>
      <c r="G10860" s="5">
        <f>E10860-F10860</f>
        <v/>
      </c>
      <c r="H10860" s="5">
        <f>'Notes'!$B$4</f>
        <v/>
      </c>
      <c r="I10860" s="5">
        <f>ROUNDUP(D10860/H10860,0)</f>
        <v/>
      </c>
      <c r="J10860" s="6">
        <f>G10860-I10860</f>
        <v/>
      </c>
      <c r="K10860" s="4">
        <f>IF(J10860&lt;0,"Deficit",IF(J10860=0,"Exact fit","Surplus"))</f>
        <v/>
      </c>
    </row>
    <row r="10861">
      <c r="A10861" s="4" t="n">
        <v>340907</v>
      </c>
      <c r="B10861" s="4" t="inlineStr">
        <is>
          <t>G.S RUGAMBA</t>
        </is>
      </c>
      <c r="C10861" s="4" t="inlineStr">
        <is>
          <t>P3</t>
        </is>
      </c>
      <c r="D10861" s="5" t="n">
        <v>303</v>
      </c>
      <c r="E10861" s="5" t="n">
        <v>4</v>
      </c>
      <c r="F10861" s="5" t="n">
        <v>2</v>
      </c>
      <c r="G10861" s="5">
        <f>E10861-F10861</f>
        <v/>
      </c>
      <c r="H10861" s="5">
        <f>'Notes'!$B$4</f>
        <v/>
      </c>
      <c r="I10861" s="5">
        <f>ROUNDUP(D10861/H10861,0)</f>
        <v/>
      </c>
      <c r="J10861" s="6">
        <f>G10861-I10861</f>
        <v/>
      </c>
      <c r="K10861" s="4">
        <f>IF(J10861&lt;0,"Deficit",IF(J10861=0,"Exact fit","Surplus"))</f>
        <v/>
      </c>
    </row>
    <row r="10862">
      <c r="A10862" s="4" t="n">
        <v>340907</v>
      </c>
      <c r="B10862" s="4" t="inlineStr">
        <is>
          <t>G.S RUGAMBA</t>
        </is>
      </c>
      <c r="C10862" s="4" t="inlineStr">
        <is>
          <t>P4</t>
        </is>
      </c>
      <c r="D10862" s="5" t="n">
        <v>242</v>
      </c>
      <c r="E10862" s="5" t="n">
        <v>3</v>
      </c>
      <c r="F10862" s="5" t="n">
        <v>0</v>
      </c>
      <c r="G10862" s="5">
        <f>E10862-F10862</f>
        <v/>
      </c>
      <c r="H10862" s="5">
        <f>'Notes'!$B$4</f>
        <v/>
      </c>
      <c r="I10862" s="5">
        <f>ROUNDUP(D10862/H10862,0)</f>
        <v/>
      </c>
      <c r="J10862" s="6">
        <f>G10862-I10862</f>
        <v/>
      </c>
      <c r="K10862" s="4">
        <f>IF(J10862&lt;0,"Deficit",IF(J10862=0,"Exact fit","Surplus"))</f>
        <v/>
      </c>
    </row>
    <row r="10863">
      <c r="A10863" s="4" t="n">
        <v>340907</v>
      </c>
      <c r="B10863" s="4" t="inlineStr">
        <is>
          <t>G.S RUGAMBA</t>
        </is>
      </c>
      <c r="C10863" s="4" t="inlineStr">
        <is>
          <t>P5</t>
        </is>
      </c>
      <c r="D10863" s="5" t="n">
        <v>181</v>
      </c>
      <c r="E10863" s="5" t="n">
        <v>3</v>
      </c>
      <c r="F10863" s="5" t="n">
        <v>0</v>
      </c>
      <c r="G10863" s="5">
        <f>E10863-F10863</f>
        <v/>
      </c>
      <c r="H10863" s="5">
        <f>'Notes'!$B$4</f>
        <v/>
      </c>
      <c r="I10863" s="5">
        <f>ROUNDUP(D10863/H10863,0)</f>
        <v/>
      </c>
      <c r="J10863" s="6">
        <f>G10863-I10863</f>
        <v/>
      </c>
      <c r="K10863" s="4">
        <f>IF(J10863&lt;0,"Deficit",IF(J10863=0,"Exact fit","Surplus"))</f>
        <v/>
      </c>
    </row>
    <row r="10864">
      <c r="A10864" s="4" t="n">
        <v>340907</v>
      </c>
      <c r="B10864" s="4" t="inlineStr">
        <is>
          <t>G.S RUGAMBA</t>
        </is>
      </c>
      <c r="C10864" s="4" t="inlineStr">
        <is>
          <t>P6</t>
        </is>
      </c>
      <c r="D10864" s="5" t="n">
        <v>93</v>
      </c>
      <c r="E10864" s="5" t="n">
        <v>2</v>
      </c>
      <c r="F10864" s="5" t="n">
        <v>0</v>
      </c>
      <c r="G10864" s="5">
        <f>E10864-F10864</f>
        <v/>
      </c>
      <c r="H10864" s="5">
        <f>'Notes'!$B$4</f>
        <v/>
      </c>
      <c r="I10864" s="5">
        <f>ROUNDUP(D10864/H10864,0)</f>
        <v/>
      </c>
      <c r="J10864" s="6">
        <f>G10864-I10864</f>
        <v/>
      </c>
      <c r="K10864" s="4">
        <f>IF(J10864&lt;0,"Deficit",IF(J10864=0,"Exact fit","Surplus"))</f>
        <v/>
      </c>
    </row>
    <row r="10865">
      <c r="A10865" s="4" t="n">
        <v>340909</v>
      </c>
      <c r="B10865" s="4" t="inlineStr">
        <is>
          <t>EP KINIHIRA</t>
        </is>
      </c>
      <c r="C10865" s="4" t="inlineStr">
        <is>
          <t>P1</t>
        </is>
      </c>
      <c r="D10865" s="5" t="n">
        <v>207</v>
      </c>
      <c r="E10865" s="5" t="n">
        <v>4</v>
      </c>
      <c r="F10865" s="5" t="n">
        <v>2</v>
      </c>
      <c r="G10865" s="5">
        <f>E10865-F10865</f>
        <v/>
      </c>
      <c r="H10865" s="5">
        <f>'Notes'!$B$4</f>
        <v/>
      </c>
      <c r="I10865" s="5">
        <f>ROUNDUP(D10865/H10865,0)</f>
        <v/>
      </c>
      <c r="J10865" s="6">
        <f>G10865-I10865</f>
        <v/>
      </c>
      <c r="K10865" s="4">
        <f>IF(J10865&lt;0,"Deficit",IF(J10865=0,"Exact fit","Surplus"))</f>
        <v/>
      </c>
    </row>
    <row r="10866">
      <c r="A10866" s="4" t="n">
        <v>340909</v>
      </c>
      <c r="B10866" s="4" t="inlineStr">
        <is>
          <t>EP KINIHIRA</t>
        </is>
      </c>
      <c r="C10866" s="4" t="inlineStr">
        <is>
          <t>P2</t>
        </is>
      </c>
      <c r="D10866" s="5" t="n">
        <v>200</v>
      </c>
      <c r="E10866" s="5" t="n">
        <v>4</v>
      </c>
      <c r="F10866" s="5" t="n">
        <v>2</v>
      </c>
      <c r="G10866" s="5">
        <f>E10866-F10866</f>
        <v/>
      </c>
      <c r="H10866" s="5">
        <f>'Notes'!$B$4</f>
        <v/>
      </c>
      <c r="I10866" s="5">
        <f>ROUNDUP(D10866/H10866,0)</f>
        <v/>
      </c>
      <c r="J10866" s="6">
        <f>G10866-I10866</f>
        <v/>
      </c>
      <c r="K10866" s="4">
        <f>IF(J10866&lt;0,"Deficit",IF(J10866=0,"Exact fit","Surplus"))</f>
        <v/>
      </c>
    </row>
    <row r="10867">
      <c r="A10867" s="4" t="n">
        <v>340909</v>
      </c>
      <c r="B10867" s="4" t="inlineStr">
        <is>
          <t>EP KINIHIRA</t>
        </is>
      </c>
      <c r="C10867" s="4" t="inlineStr">
        <is>
          <t>P3</t>
        </is>
      </c>
      <c r="D10867" s="5" t="n">
        <v>191</v>
      </c>
      <c r="E10867" s="5" t="n">
        <v>4</v>
      </c>
      <c r="F10867" s="5" t="n">
        <v>2</v>
      </c>
      <c r="G10867" s="5">
        <f>E10867-F10867</f>
        <v/>
      </c>
      <c r="H10867" s="5">
        <f>'Notes'!$B$4</f>
        <v/>
      </c>
      <c r="I10867" s="5">
        <f>ROUNDUP(D10867/H10867,0)</f>
        <v/>
      </c>
      <c r="J10867" s="6">
        <f>G10867-I10867</f>
        <v/>
      </c>
      <c r="K10867" s="4">
        <f>IF(J10867&lt;0,"Deficit",IF(J10867=0,"Exact fit","Surplus"))</f>
        <v/>
      </c>
    </row>
    <row r="10868">
      <c r="A10868" s="4" t="n">
        <v>340909</v>
      </c>
      <c r="B10868" s="4" t="inlineStr">
        <is>
          <t>EP KINIHIRA</t>
        </is>
      </c>
      <c r="C10868" s="4" t="inlineStr">
        <is>
          <t>P4</t>
        </is>
      </c>
      <c r="D10868" s="5" t="n">
        <v>163</v>
      </c>
      <c r="E10868" s="5" t="n">
        <v>4</v>
      </c>
      <c r="F10868" s="5" t="n">
        <v>0</v>
      </c>
      <c r="G10868" s="5">
        <f>E10868-F10868</f>
        <v/>
      </c>
      <c r="H10868" s="5">
        <f>'Notes'!$B$4</f>
        <v/>
      </c>
      <c r="I10868" s="5">
        <f>ROUNDUP(D10868/H10868,0)</f>
        <v/>
      </c>
      <c r="J10868" s="6">
        <f>G10868-I10868</f>
        <v/>
      </c>
      <c r="K10868" s="4">
        <f>IF(J10868&lt;0,"Deficit",IF(J10868=0,"Exact fit","Surplus"))</f>
        <v/>
      </c>
    </row>
    <row r="10869">
      <c r="A10869" s="4" t="n">
        <v>340909</v>
      </c>
      <c r="B10869" s="4" t="inlineStr">
        <is>
          <t>EP KINIHIRA</t>
        </is>
      </c>
      <c r="C10869" s="4" t="inlineStr">
        <is>
          <t>P5</t>
        </is>
      </c>
      <c r="D10869" s="5" t="n">
        <v>126</v>
      </c>
      <c r="E10869" s="5" t="n">
        <v>3</v>
      </c>
      <c r="F10869" s="5" t="n">
        <v>0</v>
      </c>
      <c r="G10869" s="5">
        <f>E10869-F10869</f>
        <v/>
      </c>
      <c r="H10869" s="5">
        <f>'Notes'!$B$4</f>
        <v/>
      </c>
      <c r="I10869" s="5">
        <f>ROUNDUP(D10869/H10869,0)</f>
        <v/>
      </c>
      <c r="J10869" s="6">
        <f>G10869-I10869</f>
        <v/>
      </c>
      <c r="K10869" s="4">
        <f>IF(J10869&lt;0,"Deficit",IF(J10869=0,"Exact fit","Surplus"))</f>
        <v/>
      </c>
    </row>
    <row r="10870">
      <c r="A10870" s="4" t="n">
        <v>340909</v>
      </c>
      <c r="B10870" s="4" t="inlineStr">
        <is>
          <t>EP KINIHIRA</t>
        </is>
      </c>
      <c r="C10870" s="4" t="inlineStr">
        <is>
          <t>P6</t>
        </is>
      </c>
      <c r="D10870" s="5" t="n">
        <v>61</v>
      </c>
      <c r="E10870" s="5" t="n">
        <v>2</v>
      </c>
      <c r="F10870" s="5" t="n">
        <v>0</v>
      </c>
      <c r="G10870" s="5">
        <f>E10870-F10870</f>
        <v/>
      </c>
      <c r="H10870" s="5">
        <f>'Notes'!$B$4</f>
        <v/>
      </c>
      <c r="I10870" s="5">
        <f>ROUNDUP(D10870/H10870,0)</f>
        <v/>
      </c>
      <c r="J10870" s="6">
        <f>G10870-I10870</f>
        <v/>
      </c>
      <c r="K10870" s="4">
        <f>IF(J10870&lt;0,"Deficit",IF(J10870=0,"Exact fit","Surplus"))</f>
        <v/>
      </c>
    </row>
    <row r="10871">
      <c r="A10871" s="4" t="n">
        <v>340910</v>
      </c>
      <c r="B10871" s="4" t="inlineStr">
        <is>
          <t>EP MUTAHO</t>
        </is>
      </c>
      <c r="C10871" s="4" t="inlineStr">
        <is>
          <t>P1</t>
        </is>
      </c>
      <c r="D10871" s="5" t="n">
        <v>92</v>
      </c>
      <c r="E10871" s="5" t="n">
        <v>2</v>
      </c>
      <c r="F10871" s="5" t="n">
        <v>1</v>
      </c>
      <c r="G10871" s="5">
        <f>E10871-F10871</f>
        <v/>
      </c>
      <c r="H10871" s="5">
        <f>'Notes'!$B$4</f>
        <v/>
      </c>
      <c r="I10871" s="5">
        <f>ROUNDUP(D10871/H10871,0)</f>
        <v/>
      </c>
      <c r="J10871" s="6">
        <f>G10871-I10871</f>
        <v/>
      </c>
      <c r="K10871" s="4">
        <f>IF(J10871&lt;0,"Deficit",IF(J10871=0,"Exact fit","Surplus"))</f>
        <v/>
      </c>
    </row>
    <row r="10872">
      <c r="A10872" s="4" t="n">
        <v>340910</v>
      </c>
      <c r="B10872" s="4" t="inlineStr">
        <is>
          <t>EP MUTAHO</t>
        </is>
      </c>
      <c r="C10872" s="4" t="inlineStr">
        <is>
          <t>P2</t>
        </is>
      </c>
      <c r="D10872" s="5" t="n">
        <v>117</v>
      </c>
      <c r="E10872" s="5" t="n">
        <v>2</v>
      </c>
      <c r="F10872" s="5" t="n">
        <v>1</v>
      </c>
      <c r="G10872" s="5">
        <f>E10872-F10872</f>
        <v/>
      </c>
      <c r="H10872" s="5">
        <f>'Notes'!$B$4</f>
        <v/>
      </c>
      <c r="I10872" s="5">
        <f>ROUNDUP(D10872/H10872,0)</f>
        <v/>
      </c>
      <c r="J10872" s="6">
        <f>G10872-I10872</f>
        <v/>
      </c>
      <c r="K10872" s="4">
        <f>IF(J10872&lt;0,"Deficit",IF(J10872=0,"Exact fit","Surplus"))</f>
        <v/>
      </c>
    </row>
    <row r="10873">
      <c r="A10873" s="4" t="n">
        <v>340910</v>
      </c>
      <c r="B10873" s="4" t="inlineStr">
        <is>
          <t>EP MUTAHO</t>
        </is>
      </c>
      <c r="C10873" s="4" t="inlineStr">
        <is>
          <t>P3</t>
        </is>
      </c>
      <c r="D10873" s="5" t="n">
        <v>82</v>
      </c>
      <c r="E10873" s="5" t="n">
        <v>2</v>
      </c>
      <c r="F10873" s="5" t="n">
        <v>1</v>
      </c>
      <c r="G10873" s="5">
        <f>E10873-F10873</f>
        <v/>
      </c>
      <c r="H10873" s="5">
        <f>'Notes'!$B$4</f>
        <v/>
      </c>
      <c r="I10873" s="5">
        <f>ROUNDUP(D10873/H10873,0)</f>
        <v/>
      </c>
      <c r="J10873" s="6">
        <f>G10873-I10873</f>
        <v/>
      </c>
      <c r="K10873" s="4">
        <f>IF(J10873&lt;0,"Deficit",IF(J10873=0,"Exact fit","Surplus"))</f>
        <v/>
      </c>
    </row>
    <row r="10874">
      <c r="A10874" s="4" t="n">
        <v>340910</v>
      </c>
      <c r="B10874" s="4" t="inlineStr">
        <is>
          <t>EP MUTAHO</t>
        </is>
      </c>
      <c r="C10874" s="4" t="inlineStr">
        <is>
          <t>P4</t>
        </is>
      </c>
      <c r="D10874" s="5" t="n">
        <v>79</v>
      </c>
      <c r="E10874" s="5" t="n">
        <v>2</v>
      </c>
      <c r="F10874" s="5" t="n">
        <v>0</v>
      </c>
      <c r="G10874" s="5">
        <f>E10874-F10874</f>
        <v/>
      </c>
      <c r="H10874" s="5">
        <f>'Notes'!$B$4</f>
        <v/>
      </c>
      <c r="I10874" s="5">
        <f>ROUNDUP(D10874/H10874,0)</f>
        <v/>
      </c>
      <c r="J10874" s="6">
        <f>G10874-I10874</f>
        <v/>
      </c>
      <c r="K10874" s="4">
        <f>IF(J10874&lt;0,"Deficit",IF(J10874=0,"Exact fit","Surplus"))</f>
        <v/>
      </c>
    </row>
    <row r="10875">
      <c r="A10875" s="4" t="n">
        <v>340910</v>
      </c>
      <c r="B10875" s="4" t="inlineStr">
        <is>
          <t>EP MUTAHO</t>
        </is>
      </c>
      <c r="C10875" s="4" t="inlineStr">
        <is>
          <t>P5</t>
        </is>
      </c>
      <c r="D10875" s="5" t="n">
        <v>51</v>
      </c>
      <c r="E10875" s="5" t="n">
        <v>1</v>
      </c>
      <c r="F10875" s="5" t="n">
        <v>0</v>
      </c>
      <c r="G10875" s="5">
        <f>E10875-F10875</f>
        <v/>
      </c>
      <c r="H10875" s="5">
        <f>'Notes'!$B$4</f>
        <v/>
      </c>
      <c r="I10875" s="5">
        <f>ROUNDUP(D10875/H10875,0)</f>
        <v/>
      </c>
      <c r="J10875" s="6">
        <f>G10875-I10875</f>
        <v/>
      </c>
      <c r="K10875" s="4">
        <f>IF(J10875&lt;0,"Deficit",IF(J10875=0,"Exact fit","Surplus"))</f>
        <v/>
      </c>
    </row>
    <row r="10876">
      <c r="A10876" s="4" t="n">
        <v>340910</v>
      </c>
      <c r="B10876" s="4" t="inlineStr">
        <is>
          <t>EP MUTAHO</t>
        </is>
      </c>
      <c r="C10876" s="4" t="inlineStr">
        <is>
          <t>P6</t>
        </is>
      </c>
      <c r="D10876" s="5" t="n">
        <v>32</v>
      </c>
      <c r="E10876" s="5" t="n">
        <v>1</v>
      </c>
      <c r="F10876" s="5" t="n">
        <v>0</v>
      </c>
      <c r="G10876" s="5">
        <f>E10876-F10876</f>
        <v/>
      </c>
      <c r="H10876" s="5">
        <f>'Notes'!$B$4</f>
        <v/>
      </c>
      <c r="I10876" s="5">
        <f>ROUNDUP(D10876/H10876,0)</f>
        <v/>
      </c>
      <c r="J10876" s="6">
        <f>G10876-I10876</f>
        <v/>
      </c>
      <c r="K10876" s="4">
        <f>IF(J10876&lt;0,"Deficit",IF(J10876=0,"Exact fit","Surplus"))</f>
        <v/>
      </c>
    </row>
    <row r="10877">
      <c r="A10877" s="4" t="n">
        <v>340911</v>
      </c>
      <c r="B10877" s="4" t="inlineStr">
        <is>
          <t>EP NTARAMA</t>
        </is>
      </c>
      <c r="C10877" s="4" t="inlineStr">
        <is>
          <t>P1</t>
        </is>
      </c>
      <c r="D10877" s="5" t="n">
        <v>285</v>
      </c>
      <c r="E10877" s="5" t="n">
        <v>6</v>
      </c>
      <c r="F10877" s="5" t="n">
        <v>3</v>
      </c>
      <c r="G10877" s="5">
        <f>E10877-F10877</f>
        <v/>
      </c>
      <c r="H10877" s="5">
        <f>'Notes'!$B$4</f>
        <v/>
      </c>
      <c r="I10877" s="5">
        <f>ROUNDUP(D10877/H10877,0)</f>
        <v/>
      </c>
      <c r="J10877" s="6">
        <f>G10877-I10877</f>
        <v/>
      </c>
      <c r="K10877" s="4">
        <f>IF(J10877&lt;0,"Deficit",IF(J10877=0,"Exact fit","Surplus"))</f>
        <v/>
      </c>
    </row>
    <row r="10878">
      <c r="A10878" s="4" t="n">
        <v>340911</v>
      </c>
      <c r="B10878" s="4" t="inlineStr">
        <is>
          <t>EP NTARAMA</t>
        </is>
      </c>
      <c r="C10878" s="4" t="inlineStr">
        <is>
          <t>P2</t>
        </is>
      </c>
      <c r="D10878" s="5" t="n">
        <v>301</v>
      </c>
      <c r="E10878" s="5" t="n">
        <v>6</v>
      </c>
      <c r="F10878" s="5" t="n">
        <v>3</v>
      </c>
      <c r="G10878" s="5">
        <f>E10878-F10878</f>
        <v/>
      </c>
      <c r="H10878" s="5">
        <f>'Notes'!$B$4</f>
        <v/>
      </c>
      <c r="I10878" s="5">
        <f>ROUNDUP(D10878/H10878,0)</f>
        <v/>
      </c>
      <c r="J10878" s="6">
        <f>G10878-I10878</f>
        <v/>
      </c>
      <c r="K10878" s="4">
        <f>IF(J10878&lt;0,"Deficit",IF(J10878=0,"Exact fit","Surplus"))</f>
        <v/>
      </c>
    </row>
    <row r="10879">
      <c r="A10879" s="4" t="n">
        <v>340911</v>
      </c>
      <c r="B10879" s="4" t="inlineStr">
        <is>
          <t>EP NTARAMA</t>
        </is>
      </c>
      <c r="C10879" s="4" t="inlineStr">
        <is>
          <t>P3</t>
        </is>
      </c>
      <c r="D10879" s="5" t="n">
        <v>228</v>
      </c>
      <c r="E10879" s="5" t="n">
        <v>4</v>
      </c>
      <c r="F10879" s="5" t="n">
        <v>2</v>
      </c>
      <c r="G10879" s="5">
        <f>E10879-F10879</f>
        <v/>
      </c>
      <c r="H10879" s="5">
        <f>'Notes'!$B$4</f>
        <v/>
      </c>
      <c r="I10879" s="5">
        <f>ROUNDUP(D10879/H10879,0)</f>
        <v/>
      </c>
      <c r="J10879" s="6">
        <f>G10879-I10879</f>
        <v/>
      </c>
      <c r="K10879" s="4">
        <f>IF(J10879&lt;0,"Deficit",IF(J10879=0,"Exact fit","Surplus"))</f>
        <v/>
      </c>
    </row>
    <row r="10880">
      <c r="A10880" s="4" t="n">
        <v>340911</v>
      </c>
      <c r="B10880" s="4" t="inlineStr">
        <is>
          <t>EP NTARAMA</t>
        </is>
      </c>
      <c r="C10880" s="4" t="inlineStr">
        <is>
          <t>P4</t>
        </is>
      </c>
      <c r="D10880" s="5" t="n">
        <v>272</v>
      </c>
      <c r="E10880" s="5" t="n">
        <v>4</v>
      </c>
      <c r="F10880" s="5" t="n">
        <v>0</v>
      </c>
      <c r="G10880" s="5">
        <f>E10880-F10880</f>
        <v/>
      </c>
      <c r="H10880" s="5">
        <f>'Notes'!$B$4</f>
        <v/>
      </c>
      <c r="I10880" s="5">
        <f>ROUNDUP(D10880/H10880,0)</f>
        <v/>
      </c>
      <c r="J10880" s="6">
        <f>G10880-I10880</f>
        <v/>
      </c>
      <c r="K10880" s="4">
        <f>IF(J10880&lt;0,"Deficit",IF(J10880=0,"Exact fit","Surplus"))</f>
        <v/>
      </c>
    </row>
    <row r="10881">
      <c r="A10881" s="4" t="n">
        <v>340911</v>
      </c>
      <c r="B10881" s="4" t="inlineStr">
        <is>
          <t>EP NTARAMA</t>
        </is>
      </c>
      <c r="C10881" s="4" t="inlineStr">
        <is>
          <t>P5</t>
        </is>
      </c>
      <c r="D10881" s="5" t="n">
        <v>322</v>
      </c>
      <c r="E10881" s="5" t="n">
        <v>5</v>
      </c>
      <c r="F10881" s="5" t="n">
        <v>0</v>
      </c>
      <c r="G10881" s="5">
        <f>E10881-F10881</f>
        <v/>
      </c>
      <c r="H10881" s="5">
        <f>'Notes'!$B$4</f>
        <v/>
      </c>
      <c r="I10881" s="5">
        <f>ROUNDUP(D10881/H10881,0)</f>
        <v/>
      </c>
      <c r="J10881" s="6">
        <f>G10881-I10881</f>
        <v/>
      </c>
      <c r="K10881" s="4">
        <f>IF(J10881&lt;0,"Deficit",IF(J10881=0,"Exact fit","Surplus"))</f>
        <v/>
      </c>
    </row>
    <row r="10882">
      <c r="A10882" s="4" t="n">
        <v>340911</v>
      </c>
      <c r="B10882" s="4" t="inlineStr">
        <is>
          <t>EP NTARAMA</t>
        </is>
      </c>
      <c r="C10882" s="4" t="inlineStr">
        <is>
          <t>P6</t>
        </is>
      </c>
      <c r="D10882" s="5" t="n">
        <v>177</v>
      </c>
      <c r="E10882" s="5" t="n">
        <v>4</v>
      </c>
      <c r="F10882" s="5" t="n">
        <v>0</v>
      </c>
      <c r="G10882" s="5">
        <f>E10882-F10882</f>
        <v/>
      </c>
      <c r="H10882" s="5">
        <f>'Notes'!$B$4</f>
        <v/>
      </c>
      <c r="I10882" s="5">
        <f>ROUNDUP(D10882/H10882,0)</f>
        <v/>
      </c>
      <c r="J10882" s="6">
        <f>G10882-I10882</f>
        <v/>
      </c>
      <c r="K10882" s="4">
        <f>IF(J10882&lt;0,"Deficit",IF(J10882=0,"Exact fit","Surplus"))</f>
        <v/>
      </c>
    </row>
    <row r="10883">
      <c r="A10883" s="4" t="n">
        <v>340912</v>
      </c>
      <c r="B10883" s="4" t="inlineStr">
        <is>
          <t>GS NYIRAGIKOKORA</t>
        </is>
      </c>
      <c r="C10883" s="4" t="inlineStr">
        <is>
          <t>P1</t>
        </is>
      </c>
      <c r="D10883" s="5" t="n">
        <v>106</v>
      </c>
      <c r="E10883" s="5" t="n">
        <v>2</v>
      </c>
      <c r="F10883" s="5" t="n">
        <v>1</v>
      </c>
      <c r="G10883" s="5">
        <f>E10883-F10883</f>
        <v/>
      </c>
      <c r="H10883" s="5">
        <f>'Notes'!$B$4</f>
        <v/>
      </c>
      <c r="I10883" s="5">
        <f>ROUNDUP(D10883/H10883,0)</f>
        <v/>
      </c>
      <c r="J10883" s="6">
        <f>G10883-I10883</f>
        <v/>
      </c>
      <c r="K10883" s="4">
        <f>IF(J10883&lt;0,"Deficit",IF(J10883=0,"Exact fit","Surplus"))</f>
        <v/>
      </c>
    </row>
    <row r="10884">
      <c r="A10884" s="4" t="n">
        <v>340912</v>
      </c>
      <c r="B10884" s="4" t="inlineStr">
        <is>
          <t>GS NYIRAGIKOKORA</t>
        </is>
      </c>
      <c r="C10884" s="4" t="inlineStr">
        <is>
          <t>P2</t>
        </is>
      </c>
      <c r="D10884" s="5" t="n">
        <v>93</v>
      </c>
      <c r="E10884" s="5" t="n">
        <v>2</v>
      </c>
      <c r="F10884" s="5" t="n">
        <v>0</v>
      </c>
      <c r="G10884" s="5">
        <f>E10884-F10884</f>
        <v/>
      </c>
      <c r="H10884" s="5">
        <f>'Notes'!$B$4</f>
        <v/>
      </c>
      <c r="I10884" s="5">
        <f>ROUNDUP(D10884/H10884,0)</f>
        <v/>
      </c>
      <c r="J10884" s="6">
        <f>G10884-I10884</f>
        <v/>
      </c>
      <c r="K10884" s="4">
        <f>IF(J10884&lt;0,"Deficit",IF(J10884=0,"Exact fit","Surplus"))</f>
        <v/>
      </c>
    </row>
    <row r="10885">
      <c r="A10885" s="4" t="n">
        <v>340912</v>
      </c>
      <c r="B10885" s="4" t="inlineStr">
        <is>
          <t>GS NYIRAGIKOKORA</t>
        </is>
      </c>
      <c r="C10885" s="4" t="inlineStr">
        <is>
          <t>P3</t>
        </is>
      </c>
      <c r="D10885" s="5" t="n">
        <v>87</v>
      </c>
      <c r="E10885" s="5" t="n">
        <v>2</v>
      </c>
      <c r="F10885" s="5" t="n">
        <v>1</v>
      </c>
      <c r="G10885" s="5">
        <f>E10885-F10885</f>
        <v/>
      </c>
      <c r="H10885" s="5">
        <f>'Notes'!$B$4</f>
        <v/>
      </c>
      <c r="I10885" s="5">
        <f>ROUNDUP(D10885/H10885,0)</f>
        <v/>
      </c>
      <c r="J10885" s="6">
        <f>G10885-I10885</f>
        <v/>
      </c>
      <c r="K10885" s="4">
        <f>IF(J10885&lt;0,"Deficit",IF(J10885=0,"Exact fit","Surplus"))</f>
        <v/>
      </c>
    </row>
    <row r="10886">
      <c r="A10886" s="4" t="n">
        <v>340912</v>
      </c>
      <c r="B10886" s="4" t="inlineStr">
        <is>
          <t>GS NYIRAGIKOKORA</t>
        </is>
      </c>
      <c r="C10886" s="4" t="inlineStr">
        <is>
          <t>P4</t>
        </is>
      </c>
      <c r="D10886" s="5" t="n">
        <v>83</v>
      </c>
      <c r="E10886" s="5" t="n">
        <v>2</v>
      </c>
      <c r="F10886" s="5" t="n">
        <v>0</v>
      </c>
      <c r="G10886" s="5">
        <f>E10886-F10886</f>
        <v/>
      </c>
      <c r="H10886" s="5">
        <f>'Notes'!$B$4</f>
        <v/>
      </c>
      <c r="I10886" s="5">
        <f>ROUNDUP(D10886/H10886,0)</f>
        <v/>
      </c>
      <c r="J10886" s="6">
        <f>G10886-I10886</f>
        <v/>
      </c>
      <c r="K10886" s="4">
        <f>IF(J10886&lt;0,"Deficit",IF(J10886=0,"Exact fit","Surplus"))</f>
        <v/>
      </c>
    </row>
    <row r="10887">
      <c r="A10887" s="4" t="n">
        <v>340912</v>
      </c>
      <c r="B10887" s="4" t="inlineStr">
        <is>
          <t>GS NYIRAGIKOKORA</t>
        </is>
      </c>
      <c r="C10887" s="4" t="inlineStr">
        <is>
          <t>P5</t>
        </is>
      </c>
      <c r="D10887" s="5" t="n">
        <v>76</v>
      </c>
      <c r="E10887" s="5" t="n">
        <v>2</v>
      </c>
      <c r="F10887" s="5" t="n">
        <v>0</v>
      </c>
      <c r="G10887" s="5">
        <f>E10887-F10887</f>
        <v/>
      </c>
      <c r="H10887" s="5">
        <f>'Notes'!$B$4</f>
        <v/>
      </c>
      <c r="I10887" s="5">
        <f>ROUNDUP(D10887/H10887,0)</f>
        <v/>
      </c>
      <c r="J10887" s="6">
        <f>G10887-I10887</f>
        <v/>
      </c>
      <c r="K10887" s="4">
        <f>IF(J10887&lt;0,"Deficit",IF(J10887=0,"Exact fit","Surplus"))</f>
        <v/>
      </c>
    </row>
    <row r="10888">
      <c r="A10888" s="4" t="n">
        <v>340912</v>
      </c>
      <c r="B10888" s="4" t="inlineStr">
        <is>
          <t>GS NYIRAGIKOKORA</t>
        </is>
      </c>
      <c r="C10888" s="4" t="inlineStr">
        <is>
          <t>P6</t>
        </is>
      </c>
      <c r="D10888" s="5" t="n">
        <v>75</v>
      </c>
      <c r="E10888" s="5" t="n">
        <v>2</v>
      </c>
      <c r="F10888" s="5" t="n">
        <v>0</v>
      </c>
      <c r="G10888" s="5">
        <f>E10888-F10888</f>
        <v/>
      </c>
      <c r="H10888" s="5">
        <f>'Notes'!$B$4</f>
        <v/>
      </c>
      <c r="I10888" s="5">
        <f>ROUNDUP(D10888/H10888,0)</f>
        <v/>
      </c>
      <c r="J10888" s="6">
        <f>G10888-I10888</f>
        <v/>
      </c>
      <c r="K10888" s="4">
        <f>IF(J10888&lt;0,"Deficit",IF(J10888=0,"Exact fit","Surplus"))</f>
        <v/>
      </c>
    </row>
    <row r="10889">
      <c r="A10889" s="4" t="n">
        <v>340914</v>
      </c>
      <c r="B10889" s="4" t="inlineStr">
        <is>
          <t>G.S St.Raphael Rambura</t>
        </is>
      </c>
      <c r="C10889" s="4" t="inlineStr">
        <is>
          <t>P1</t>
        </is>
      </c>
      <c r="D10889" s="5" t="n">
        <v>142</v>
      </c>
      <c r="E10889" s="5" t="n">
        <v>3</v>
      </c>
      <c r="F10889" s="5" t="n">
        <v>1</v>
      </c>
      <c r="G10889" s="5">
        <f>E10889-F10889</f>
        <v/>
      </c>
      <c r="H10889" s="5">
        <f>'Notes'!$B$4</f>
        <v/>
      </c>
      <c r="I10889" s="5">
        <f>ROUNDUP(D10889/H10889,0)</f>
        <v/>
      </c>
      <c r="J10889" s="6">
        <f>G10889-I10889</f>
        <v/>
      </c>
      <c r="K10889" s="4">
        <f>IF(J10889&lt;0,"Deficit",IF(J10889=0,"Exact fit","Surplus"))</f>
        <v/>
      </c>
    </row>
    <row r="10890">
      <c r="A10890" s="4" t="n">
        <v>340914</v>
      </c>
      <c r="B10890" s="4" t="inlineStr">
        <is>
          <t>G.S St.Raphael Rambura</t>
        </is>
      </c>
      <c r="C10890" s="4" t="inlineStr">
        <is>
          <t>P2</t>
        </is>
      </c>
      <c r="D10890" s="5" t="n">
        <v>93</v>
      </c>
      <c r="E10890" s="5" t="n">
        <v>2</v>
      </c>
      <c r="F10890" s="5" t="n">
        <v>0</v>
      </c>
      <c r="G10890" s="5">
        <f>E10890-F10890</f>
        <v/>
      </c>
      <c r="H10890" s="5">
        <f>'Notes'!$B$4</f>
        <v/>
      </c>
      <c r="I10890" s="5">
        <f>ROUNDUP(D10890/H10890,0)</f>
        <v/>
      </c>
      <c r="J10890" s="6">
        <f>G10890-I10890</f>
        <v/>
      </c>
      <c r="K10890" s="4">
        <f>IF(J10890&lt;0,"Deficit",IF(J10890=0,"Exact fit","Surplus"))</f>
        <v/>
      </c>
    </row>
    <row r="10891">
      <c r="A10891" s="4" t="n">
        <v>340914</v>
      </c>
      <c r="B10891" s="4" t="inlineStr">
        <is>
          <t>G.S St.Raphael Rambura</t>
        </is>
      </c>
      <c r="C10891" s="4" t="inlineStr">
        <is>
          <t>P3</t>
        </is>
      </c>
      <c r="D10891" s="5" t="n">
        <v>127</v>
      </c>
      <c r="E10891" s="5" t="n">
        <v>3</v>
      </c>
      <c r="F10891" s="5" t="n">
        <v>1</v>
      </c>
      <c r="G10891" s="5">
        <f>E10891-F10891</f>
        <v/>
      </c>
      <c r="H10891" s="5">
        <f>'Notes'!$B$4</f>
        <v/>
      </c>
      <c r="I10891" s="5">
        <f>ROUNDUP(D10891/H10891,0)</f>
        <v/>
      </c>
      <c r="J10891" s="6">
        <f>G10891-I10891</f>
        <v/>
      </c>
      <c r="K10891" s="4">
        <f>IF(J10891&lt;0,"Deficit",IF(J10891=0,"Exact fit","Surplus"))</f>
        <v/>
      </c>
    </row>
    <row r="10892">
      <c r="A10892" s="4" t="n">
        <v>340914</v>
      </c>
      <c r="B10892" s="4" t="inlineStr">
        <is>
          <t>G.S St.Raphael Rambura</t>
        </is>
      </c>
      <c r="C10892" s="4" t="inlineStr">
        <is>
          <t>P4</t>
        </is>
      </c>
      <c r="D10892" s="5" t="n">
        <v>161</v>
      </c>
      <c r="E10892" s="5" t="n">
        <v>3</v>
      </c>
      <c r="F10892" s="5" t="n">
        <v>0</v>
      </c>
      <c r="G10892" s="5">
        <f>E10892-F10892</f>
        <v/>
      </c>
      <c r="H10892" s="5">
        <f>'Notes'!$B$4</f>
        <v/>
      </c>
      <c r="I10892" s="5">
        <f>ROUNDUP(D10892/H10892,0)</f>
        <v/>
      </c>
      <c r="J10892" s="6">
        <f>G10892-I10892</f>
        <v/>
      </c>
      <c r="K10892" s="4">
        <f>IF(J10892&lt;0,"Deficit",IF(J10892=0,"Exact fit","Surplus"))</f>
        <v/>
      </c>
    </row>
    <row r="10893">
      <c r="A10893" s="4" t="n">
        <v>340914</v>
      </c>
      <c r="B10893" s="4" t="inlineStr">
        <is>
          <t>G.S St.Raphael Rambura</t>
        </is>
      </c>
      <c r="C10893" s="4" t="inlineStr">
        <is>
          <t>P5</t>
        </is>
      </c>
      <c r="D10893" s="5" t="n">
        <v>157</v>
      </c>
      <c r="E10893" s="5" t="n">
        <v>3</v>
      </c>
      <c r="F10893" s="5" t="n">
        <v>0</v>
      </c>
      <c r="G10893" s="5">
        <f>E10893-F10893</f>
        <v/>
      </c>
      <c r="H10893" s="5">
        <f>'Notes'!$B$4</f>
        <v/>
      </c>
      <c r="I10893" s="5">
        <f>ROUNDUP(D10893/H10893,0)</f>
        <v/>
      </c>
      <c r="J10893" s="6">
        <f>G10893-I10893</f>
        <v/>
      </c>
      <c r="K10893" s="4">
        <f>IF(J10893&lt;0,"Deficit",IF(J10893=0,"Exact fit","Surplus"))</f>
        <v/>
      </c>
    </row>
    <row r="10894">
      <c r="A10894" s="4" t="n">
        <v>340914</v>
      </c>
      <c r="B10894" s="4" t="inlineStr">
        <is>
          <t>G.S St.Raphael Rambura</t>
        </is>
      </c>
      <c r="C10894" s="4" t="inlineStr">
        <is>
          <t>P6</t>
        </is>
      </c>
      <c r="D10894" s="5" t="n">
        <v>80</v>
      </c>
      <c r="E10894" s="5" t="n">
        <v>2</v>
      </c>
      <c r="F10894" s="5" t="n">
        <v>0</v>
      </c>
      <c r="G10894" s="5">
        <f>E10894-F10894</f>
        <v/>
      </c>
      <c r="H10894" s="5">
        <f>'Notes'!$B$4</f>
        <v/>
      </c>
      <c r="I10894" s="5">
        <f>ROUNDUP(D10894/H10894,0)</f>
        <v/>
      </c>
      <c r="J10894" s="6">
        <f>G10894-I10894</f>
        <v/>
      </c>
      <c r="K10894" s="4">
        <f>IF(J10894&lt;0,"Deficit",IF(J10894=0,"Exact fit","Surplus"))</f>
        <v/>
      </c>
    </row>
    <row r="10895">
      <c r="A10895" s="4" t="n">
        <v>341001</v>
      </c>
      <c r="B10895" s="4" t="inlineStr">
        <is>
          <t>EP NGANZO</t>
        </is>
      </c>
      <c r="C10895" s="4" t="inlineStr">
        <is>
          <t>P1</t>
        </is>
      </c>
      <c r="D10895" s="5" t="n">
        <v>63</v>
      </c>
      <c r="E10895" s="5" t="n">
        <v>1</v>
      </c>
      <c r="F10895" s="5" t="n">
        <v>0</v>
      </c>
      <c r="G10895" s="5">
        <f>E10895-F10895</f>
        <v/>
      </c>
      <c r="H10895" s="5">
        <f>'Notes'!$B$4</f>
        <v/>
      </c>
      <c r="I10895" s="5">
        <f>ROUNDUP(D10895/H10895,0)</f>
        <v/>
      </c>
      <c r="J10895" s="6">
        <f>G10895-I10895</f>
        <v/>
      </c>
      <c r="K10895" s="4">
        <f>IF(J10895&lt;0,"Deficit",IF(J10895=0,"Exact fit","Surplus"))</f>
        <v/>
      </c>
    </row>
    <row r="10896">
      <c r="A10896" s="4" t="n">
        <v>341001</v>
      </c>
      <c r="B10896" s="4" t="inlineStr">
        <is>
          <t>EP NGANZO</t>
        </is>
      </c>
      <c r="C10896" s="4" t="inlineStr">
        <is>
          <t>P2</t>
        </is>
      </c>
      <c r="D10896" s="5" t="n">
        <v>67</v>
      </c>
      <c r="E10896" s="5" t="n">
        <v>1</v>
      </c>
      <c r="F10896" s="5" t="n">
        <v>0</v>
      </c>
      <c r="G10896" s="5">
        <f>E10896-F10896</f>
        <v/>
      </c>
      <c r="H10896" s="5">
        <f>'Notes'!$B$4</f>
        <v/>
      </c>
      <c r="I10896" s="5">
        <f>ROUNDUP(D10896/H10896,0)</f>
        <v/>
      </c>
      <c r="J10896" s="6">
        <f>G10896-I10896</f>
        <v/>
      </c>
      <c r="K10896" s="4">
        <f>IF(J10896&lt;0,"Deficit",IF(J10896=0,"Exact fit","Surplus"))</f>
        <v/>
      </c>
    </row>
    <row r="10897">
      <c r="A10897" s="4" t="n">
        <v>341001</v>
      </c>
      <c r="B10897" s="4" t="inlineStr">
        <is>
          <t>EP NGANZO</t>
        </is>
      </c>
      <c r="C10897" s="4" t="inlineStr">
        <is>
          <t>P3</t>
        </is>
      </c>
      <c r="D10897" s="5" t="n">
        <v>58</v>
      </c>
      <c r="E10897" s="5" t="n">
        <v>1</v>
      </c>
      <c r="F10897" s="5" t="n">
        <v>0</v>
      </c>
      <c r="G10897" s="5">
        <f>E10897-F10897</f>
        <v/>
      </c>
      <c r="H10897" s="5">
        <f>'Notes'!$B$4</f>
        <v/>
      </c>
      <c r="I10897" s="5">
        <f>ROUNDUP(D10897/H10897,0)</f>
        <v/>
      </c>
      <c r="J10897" s="6">
        <f>G10897-I10897</f>
        <v/>
      </c>
      <c r="K10897" s="4">
        <f>IF(J10897&lt;0,"Deficit",IF(J10897=0,"Exact fit","Surplus"))</f>
        <v/>
      </c>
    </row>
    <row r="10898">
      <c r="A10898" s="4" t="n">
        <v>341001</v>
      </c>
      <c r="B10898" s="4" t="inlineStr">
        <is>
          <t>EP NGANZO</t>
        </is>
      </c>
      <c r="C10898" s="4" t="inlineStr">
        <is>
          <t>P4</t>
        </is>
      </c>
      <c r="D10898" s="5" t="n">
        <v>88</v>
      </c>
      <c r="E10898" s="5" t="n">
        <v>2</v>
      </c>
      <c r="F10898" s="5" t="n">
        <v>0</v>
      </c>
      <c r="G10898" s="5">
        <f>E10898-F10898</f>
        <v/>
      </c>
      <c r="H10898" s="5">
        <f>'Notes'!$B$4</f>
        <v/>
      </c>
      <c r="I10898" s="5">
        <f>ROUNDUP(D10898/H10898,0)</f>
        <v/>
      </c>
      <c r="J10898" s="6">
        <f>G10898-I10898</f>
        <v/>
      </c>
      <c r="K10898" s="4">
        <f>IF(J10898&lt;0,"Deficit",IF(J10898=0,"Exact fit","Surplus"))</f>
        <v/>
      </c>
    </row>
    <row r="10899">
      <c r="A10899" s="4" t="n">
        <v>341001</v>
      </c>
      <c r="B10899" s="4" t="inlineStr">
        <is>
          <t>EP NGANZO</t>
        </is>
      </c>
      <c r="C10899" s="4" t="inlineStr">
        <is>
          <t>P5</t>
        </is>
      </c>
      <c r="D10899" s="5" t="n">
        <v>68</v>
      </c>
      <c r="E10899" s="5" t="n">
        <v>2</v>
      </c>
      <c r="F10899" s="5" t="n">
        <v>0</v>
      </c>
      <c r="G10899" s="5">
        <f>E10899-F10899</f>
        <v/>
      </c>
      <c r="H10899" s="5">
        <f>'Notes'!$B$4</f>
        <v/>
      </c>
      <c r="I10899" s="5">
        <f>ROUNDUP(D10899/H10899,0)</f>
        <v/>
      </c>
      <c r="J10899" s="6">
        <f>G10899-I10899</f>
        <v/>
      </c>
      <c r="K10899" s="4">
        <f>IF(J10899&lt;0,"Deficit",IF(J10899=0,"Exact fit","Surplus"))</f>
        <v/>
      </c>
    </row>
    <row r="10900">
      <c r="A10900" s="4" t="n">
        <v>341001</v>
      </c>
      <c r="B10900" s="4" t="inlineStr">
        <is>
          <t>EP NGANZO</t>
        </is>
      </c>
      <c r="C10900" s="4" t="inlineStr">
        <is>
          <t>P6</t>
        </is>
      </c>
      <c r="D10900" s="5" t="n">
        <v>31</v>
      </c>
      <c r="E10900" s="5" t="n">
        <v>1</v>
      </c>
      <c r="F10900" s="5" t="n">
        <v>0</v>
      </c>
      <c r="G10900" s="5">
        <f>E10900-F10900</f>
        <v/>
      </c>
      <c r="H10900" s="5">
        <f>'Notes'!$B$4</f>
        <v/>
      </c>
      <c r="I10900" s="5">
        <f>ROUNDUP(D10900/H10900,0)</f>
        <v/>
      </c>
      <c r="J10900" s="6">
        <f>G10900-I10900</f>
        <v/>
      </c>
      <c r="K10900" s="4">
        <f>IF(J10900&lt;0,"Deficit",IF(J10900=0,"Exact fit","Surplus"))</f>
        <v/>
      </c>
    </row>
    <row r="10901">
      <c r="A10901" s="4" t="n">
        <v>341003</v>
      </c>
      <c r="B10901" s="4" t="inlineStr">
        <is>
          <t>GS GAKORO</t>
        </is>
      </c>
      <c r="C10901" s="4" t="inlineStr">
        <is>
          <t>P1</t>
        </is>
      </c>
      <c r="D10901" s="5" t="n">
        <v>100</v>
      </c>
      <c r="E10901" s="5" t="n">
        <v>3</v>
      </c>
      <c r="F10901" s="5" t="n">
        <v>0</v>
      </c>
      <c r="G10901" s="5">
        <f>E10901-F10901</f>
        <v/>
      </c>
      <c r="H10901" s="5">
        <f>'Notes'!$B$4</f>
        <v/>
      </c>
      <c r="I10901" s="5">
        <f>ROUNDUP(D10901/H10901,0)</f>
        <v/>
      </c>
      <c r="J10901" s="6">
        <f>G10901-I10901</f>
        <v/>
      </c>
      <c r="K10901" s="4">
        <f>IF(J10901&lt;0,"Deficit",IF(J10901=0,"Exact fit","Surplus"))</f>
        <v/>
      </c>
    </row>
    <row r="10902">
      <c r="A10902" s="4" t="n">
        <v>341003</v>
      </c>
      <c r="B10902" s="4" t="inlineStr">
        <is>
          <t>GS GAKORO</t>
        </is>
      </c>
      <c r="C10902" s="4" t="inlineStr">
        <is>
          <t>P2</t>
        </is>
      </c>
      <c r="D10902" s="5" t="n">
        <v>124</v>
      </c>
      <c r="E10902" s="5" t="n">
        <v>3</v>
      </c>
      <c r="F10902" s="5" t="n">
        <v>0</v>
      </c>
      <c r="G10902" s="5">
        <f>E10902-F10902</f>
        <v/>
      </c>
      <c r="H10902" s="5">
        <f>'Notes'!$B$4</f>
        <v/>
      </c>
      <c r="I10902" s="5">
        <f>ROUNDUP(D10902/H10902,0)</f>
        <v/>
      </c>
      <c r="J10902" s="6">
        <f>G10902-I10902</f>
        <v/>
      </c>
      <c r="K10902" s="4">
        <f>IF(J10902&lt;0,"Deficit",IF(J10902=0,"Exact fit","Surplus"))</f>
        <v/>
      </c>
    </row>
    <row r="10903">
      <c r="A10903" s="4" t="n">
        <v>341003</v>
      </c>
      <c r="B10903" s="4" t="inlineStr">
        <is>
          <t>GS GAKORO</t>
        </is>
      </c>
      <c r="C10903" s="4" t="inlineStr">
        <is>
          <t>P3</t>
        </is>
      </c>
      <c r="D10903" s="5" t="n">
        <v>90</v>
      </c>
      <c r="E10903" s="5" t="n">
        <v>2</v>
      </c>
      <c r="F10903" s="5" t="n">
        <v>0</v>
      </c>
      <c r="G10903" s="5">
        <f>E10903-F10903</f>
        <v/>
      </c>
      <c r="H10903" s="5">
        <f>'Notes'!$B$4</f>
        <v/>
      </c>
      <c r="I10903" s="5">
        <f>ROUNDUP(D10903/H10903,0)</f>
        <v/>
      </c>
      <c r="J10903" s="6">
        <f>G10903-I10903</f>
        <v/>
      </c>
      <c r="K10903" s="4">
        <f>IF(J10903&lt;0,"Deficit",IF(J10903=0,"Exact fit","Surplus"))</f>
        <v/>
      </c>
    </row>
    <row r="10904">
      <c r="A10904" s="4" t="n">
        <v>341003</v>
      </c>
      <c r="B10904" s="4" t="inlineStr">
        <is>
          <t>GS GAKORO</t>
        </is>
      </c>
      <c r="C10904" s="4" t="inlineStr">
        <is>
          <t>P4</t>
        </is>
      </c>
      <c r="D10904" s="5" t="n">
        <v>142</v>
      </c>
      <c r="E10904" s="5" t="n">
        <v>3</v>
      </c>
      <c r="F10904" s="5" t="n">
        <v>0</v>
      </c>
      <c r="G10904" s="5">
        <f>E10904-F10904</f>
        <v/>
      </c>
      <c r="H10904" s="5">
        <f>'Notes'!$B$4</f>
        <v/>
      </c>
      <c r="I10904" s="5">
        <f>ROUNDUP(D10904/H10904,0)</f>
        <v/>
      </c>
      <c r="J10904" s="6">
        <f>G10904-I10904</f>
        <v/>
      </c>
      <c r="K10904" s="4">
        <f>IF(J10904&lt;0,"Deficit",IF(J10904=0,"Exact fit","Surplus"))</f>
        <v/>
      </c>
    </row>
    <row r="10905">
      <c r="A10905" s="4" t="n">
        <v>341003</v>
      </c>
      <c r="B10905" s="4" t="inlineStr">
        <is>
          <t>GS GAKORO</t>
        </is>
      </c>
      <c r="C10905" s="4" t="inlineStr">
        <is>
          <t>P5</t>
        </is>
      </c>
      <c r="D10905" s="5" t="n">
        <v>153</v>
      </c>
      <c r="E10905" s="5" t="n">
        <v>4</v>
      </c>
      <c r="F10905" s="5" t="n">
        <v>0</v>
      </c>
      <c r="G10905" s="5">
        <f>E10905-F10905</f>
        <v/>
      </c>
      <c r="H10905" s="5">
        <f>'Notes'!$B$4</f>
        <v/>
      </c>
      <c r="I10905" s="5">
        <f>ROUNDUP(D10905/H10905,0)</f>
        <v/>
      </c>
      <c r="J10905" s="6">
        <f>G10905-I10905</f>
        <v/>
      </c>
      <c r="K10905" s="4">
        <f>IF(J10905&lt;0,"Deficit",IF(J10905=0,"Exact fit","Surplus"))</f>
        <v/>
      </c>
    </row>
    <row r="10906">
      <c r="A10906" s="4" t="n">
        <v>341003</v>
      </c>
      <c r="B10906" s="4" t="inlineStr">
        <is>
          <t>GS GAKORO</t>
        </is>
      </c>
      <c r="C10906" s="4" t="inlineStr">
        <is>
          <t>P6</t>
        </is>
      </c>
      <c r="D10906" s="5" t="n">
        <v>132</v>
      </c>
      <c r="E10906" s="5" t="n">
        <v>3</v>
      </c>
      <c r="F10906" s="5" t="n">
        <v>0</v>
      </c>
      <c r="G10906" s="5">
        <f>E10906-F10906</f>
        <v/>
      </c>
      <c r="H10906" s="5">
        <f>'Notes'!$B$4</f>
        <v/>
      </c>
      <c r="I10906" s="5">
        <f>ROUNDUP(D10906/H10906,0)</f>
        <v/>
      </c>
      <c r="J10906" s="6">
        <f>G10906-I10906</f>
        <v/>
      </c>
      <c r="K10906" s="4">
        <f>IF(J10906&lt;0,"Deficit",IF(J10906=0,"Exact fit","Surplus"))</f>
        <v/>
      </c>
    </row>
    <row r="10907">
      <c r="A10907" s="4" t="n">
        <v>341005</v>
      </c>
      <c r="B10907" s="4" t="inlineStr">
        <is>
          <t>EP GITOTSI</t>
        </is>
      </c>
      <c r="C10907" s="4" t="inlineStr">
        <is>
          <t>P1</t>
        </is>
      </c>
      <c r="D10907" s="5" t="n">
        <v>49</v>
      </c>
      <c r="E10907" s="5" t="n">
        <v>1</v>
      </c>
      <c r="F10907" s="5" t="n">
        <v>0</v>
      </c>
      <c r="G10907" s="5">
        <f>E10907-F10907</f>
        <v/>
      </c>
      <c r="H10907" s="5">
        <f>'Notes'!$B$4</f>
        <v/>
      </c>
      <c r="I10907" s="5">
        <f>ROUNDUP(D10907/H10907,0)</f>
        <v/>
      </c>
      <c r="J10907" s="6">
        <f>G10907-I10907</f>
        <v/>
      </c>
      <c r="K10907" s="4">
        <f>IF(J10907&lt;0,"Deficit",IF(J10907=0,"Exact fit","Surplus"))</f>
        <v/>
      </c>
    </row>
    <row r="10908">
      <c r="A10908" s="4" t="n">
        <v>341005</v>
      </c>
      <c r="B10908" s="4" t="inlineStr">
        <is>
          <t>EP GITOTSI</t>
        </is>
      </c>
      <c r="C10908" s="4" t="inlineStr">
        <is>
          <t>P2</t>
        </is>
      </c>
      <c r="D10908" s="5" t="n">
        <v>47</v>
      </c>
      <c r="E10908" s="5" t="n">
        <v>1</v>
      </c>
      <c r="F10908" s="5" t="n">
        <v>0</v>
      </c>
      <c r="G10908" s="5">
        <f>E10908-F10908</f>
        <v/>
      </c>
      <c r="H10908" s="5">
        <f>'Notes'!$B$4</f>
        <v/>
      </c>
      <c r="I10908" s="5">
        <f>ROUNDUP(D10908/H10908,0)</f>
        <v/>
      </c>
      <c r="J10908" s="6">
        <f>G10908-I10908</f>
        <v/>
      </c>
      <c r="K10908" s="4">
        <f>IF(J10908&lt;0,"Deficit",IF(J10908=0,"Exact fit","Surplus"))</f>
        <v/>
      </c>
    </row>
    <row r="10909">
      <c r="A10909" s="4" t="n">
        <v>341005</v>
      </c>
      <c r="B10909" s="4" t="inlineStr">
        <is>
          <t>EP GITOTSI</t>
        </is>
      </c>
      <c r="C10909" s="4" t="inlineStr">
        <is>
          <t>P3</t>
        </is>
      </c>
      <c r="D10909" s="5" t="n">
        <v>65</v>
      </c>
      <c r="E10909" s="5" t="n">
        <v>1</v>
      </c>
      <c r="F10909" s="5" t="n">
        <v>0</v>
      </c>
      <c r="G10909" s="5">
        <f>E10909-F10909</f>
        <v/>
      </c>
      <c r="H10909" s="5">
        <f>'Notes'!$B$4</f>
        <v/>
      </c>
      <c r="I10909" s="5">
        <f>ROUNDUP(D10909/H10909,0)</f>
        <v/>
      </c>
      <c r="J10909" s="6">
        <f>G10909-I10909</f>
        <v/>
      </c>
      <c r="K10909" s="4">
        <f>IF(J10909&lt;0,"Deficit",IF(J10909=0,"Exact fit","Surplus"))</f>
        <v/>
      </c>
    </row>
    <row r="10910">
      <c r="A10910" s="4" t="n">
        <v>341005</v>
      </c>
      <c r="B10910" s="4" t="inlineStr">
        <is>
          <t>EP GITOTSI</t>
        </is>
      </c>
      <c r="C10910" s="4" t="inlineStr">
        <is>
          <t>P4</t>
        </is>
      </c>
      <c r="D10910" s="5" t="n">
        <v>59</v>
      </c>
      <c r="E10910" s="5" t="n">
        <v>2</v>
      </c>
      <c r="F10910" s="5" t="n">
        <v>0</v>
      </c>
      <c r="G10910" s="5">
        <f>E10910-F10910</f>
        <v/>
      </c>
      <c r="H10910" s="5">
        <f>'Notes'!$B$4</f>
        <v/>
      </c>
      <c r="I10910" s="5">
        <f>ROUNDUP(D10910/H10910,0)</f>
        <v/>
      </c>
      <c r="J10910" s="6">
        <f>G10910-I10910</f>
        <v/>
      </c>
      <c r="K10910" s="4">
        <f>IF(J10910&lt;0,"Deficit",IF(J10910=0,"Exact fit","Surplus"))</f>
        <v/>
      </c>
    </row>
    <row r="10911">
      <c r="A10911" s="4" t="n">
        <v>341005</v>
      </c>
      <c r="B10911" s="4" t="inlineStr">
        <is>
          <t>EP GITOTSI</t>
        </is>
      </c>
      <c r="C10911" s="4" t="inlineStr">
        <is>
          <t>P5</t>
        </is>
      </c>
      <c r="D10911" s="5" t="n">
        <v>55</v>
      </c>
      <c r="E10911" s="5" t="n">
        <v>2</v>
      </c>
      <c r="F10911" s="5" t="n">
        <v>0</v>
      </c>
      <c r="G10911" s="5">
        <f>E10911-F10911</f>
        <v/>
      </c>
      <c r="H10911" s="5">
        <f>'Notes'!$B$4</f>
        <v/>
      </c>
      <c r="I10911" s="5">
        <f>ROUNDUP(D10911/H10911,0)</f>
        <v/>
      </c>
      <c r="J10911" s="6">
        <f>G10911-I10911</f>
        <v/>
      </c>
      <c r="K10911" s="4">
        <f>IF(J10911&lt;0,"Deficit",IF(J10911=0,"Exact fit","Surplus"))</f>
        <v/>
      </c>
    </row>
    <row r="10912">
      <c r="A10912" s="4" t="n">
        <v>341005</v>
      </c>
      <c r="B10912" s="4" t="inlineStr">
        <is>
          <t>EP GITOTSI</t>
        </is>
      </c>
      <c r="C10912" s="4" t="inlineStr">
        <is>
          <t>P6</t>
        </is>
      </c>
      <c r="D10912" s="5" t="n">
        <v>44</v>
      </c>
      <c r="E10912" s="5" t="n">
        <v>1</v>
      </c>
      <c r="F10912" s="5" t="n">
        <v>0</v>
      </c>
      <c r="G10912" s="5">
        <f>E10912-F10912</f>
        <v/>
      </c>
      <c r="H10912" s="5">
        <f>'Notes'!$B$4</f>
        <v/>
      </c>
      <c r="I10912" s="5">
        <f>ROUNDUP(D10912/H10912,0)</f>
        <v/>
      </c>
      <c r="J10912" s="6">
        <f>G10912-I10912</f>
        <v/>
      </c>
      <c r="K10912" s="4">
        <f>IF(J10912&lt;0,"Deficit",IF(J10912=0,"Exact fit","Surplus"))</f>
        <v/>
      </c>
    </row>
    <row r="10913">
      <c r="A10913" s="4" t="n">
        <v>341006</v>
      </c>
      <c r="B10913" s="4" t="inlineStr">
        <is>
          <t>EP MARANGARA</t>
        </is>
      </c>
      <c r="C10913" s="4" t="inlineStr">
        <is>
          <t>P1</t>
        </is>
      </c>
      <c r="D10913" s="5" t="n">
        <v>81</v>
      </c>
      <c r="E10913" s="5" t="n">
        <v>2</v>
      </c>
      <c r="F10913" s="5" t="n">
        <v>1</v>
      </c>
      <c r="G10913" s="5">
        <f>E10913-F10913</f>
        <v/>
      </c>
      <c r="H10913" s="5">
        <f>'Notes'!$B$4</f>
        <v/>
      </c>
      <c r="I10913" s="5">
        <f>ROUNDUP(D10913/H10913,0)</f>
        <v/>
      </c>
      <c r="J10913" s="6">
        <f>G10913-I10913</f>
        <v/>
      </c>
      <c r="K10913" s="4">
        <f>IF(J10913&lt;0,"Deficit",IF(J10913=0,"Exact fit","Surplus"))</f>
        <v/>
      </c>
    </row>
    <row r="10914">
      <c r="A10914" s="4" t="n">
        <v>341006</v>
      </c>
      <c r="B10914" s="4" t="inlineStr">
        <is>
          <t>EP MARANGARA</t>
        </is>
      </c>
      <c r="C10914" s="4" t="inlineStr">
        <is>
          <t>P2</t>
        </is>
      </c>
      <c r="D10914" s="5" t="n">
        <v>69</v>
      </c>
      <c r="E10914" s="5" t="n">
        <v>2</v>
      </c>
      <c r="F10914" s="5" t="n">
        <v>0</v>
      </c>
      <c r="G10914" s="5">
        <f>E10914-F10914</f>
        <v/>
      </c>
      <c r="H10914" s="5">
        <f>'Notes'!$B$4</f>
        <v/>
      </c>
      <c r="I10914" s="5">
        <f>ROUNDUP(D10914/H10914,0)</f>
        <v/>
      </c>
      <c r="J10914" s="6">
        <f>G10914-I10914</f>
        <v/>
      </c>
      <c r="K10914" s="4">
        <f>IF(J10914&lt;0,"Deficit",IF(J10914=0,"Exact fit","Surplus"))</f>
        <v/>
      </c>
    </row>
    <row r="10915">
      <c r="A10915" s="4" t="n">
        <v>341006</v>
      </c>
      <c r="B10915" s="4" t="inlineStr">
        <is>
          <t>EP MARANGARA</t>
        </is>
      </c>
      <c r="C10915" s="4" t="inlineStr">
        <is>
          <t>P3</t>
        </is>
      </c>
      <c r="D10915" s="5" t="n">
        <v>100</v>
      </c>
      <c r="E10915" s="5" t="n">
        <v>2</v>
      </c>
      <c r="F10915" s="5" t="n">
        <v>0</v>
      </c>
      <c r="G10915" s="5">
        <f>E10915-F10915</f>
        <v/>
      </c>
      <c r="H10915" s="5">
        <f>'Notes'!$B$4</f>
        <v/>
      </c>
      <c r="I10915" s="5">
        <f>ROUNDUP(D10915/H10915,0)</f>
        <v/>
      </c>
      <c r="J10915" s="6">
        <f>G10915-I10915</f>
        <v/>
      </c>
      <c r="K10915" s="4">
        <f>IF(J10915&lt;0,"Deficit",IF(J10915=0,"Exact fit","Surplus"))</f>
        <v/>
      </c>
    </row>
    <row r="10916">
      <c r="A10916" s="4" t="n">
        <v>341006</v>
      </c>
      <c r="B10916" s="4" t="inlineStr">
        <is>
          <t>EP MARANGARA</t>
        </is>
      </c>
      <c r="C10916" s="4" t="inlineStr">
        <is>
          <t>P4</t>
        </is>
      </c>
      <c r="D10916" s="5" t="n">
        <v>98</v>
      </c>
      <c r="E10916" s="5" t="n">
        <v>2</v>
      </c>
      <c r="F10916" s="5" t="n">
        <v>0</v>
      </c>
      <c r="G10916" s="5">
        <f>E10916-F10916</f>
        <v/>
      </c>
      <c r="H10916" s="5">
        <f>'Notes'!$B$4</f>
        <v/>
      </c>
      <c r="I10916" s="5">
        <f>ROUNDUP(D10916/H10916,0)</f>
        <v/>
      </c>
      <c r="J10916" s="6">
        <f>G10916-I10916</f>
        <v/>
      </c>
      <c r="K10916" s="4">
        <f>IF(J10916&lt;0,"Deficit",IF(J10916=0,"Exact fit","Surplus"))</f>
        <v/>
      </c>
    </row>
    <row r="10917">
      <c r="A10917" s="4" t="n">
        <v>341006</v>
      </c>
      <c r="B10917" s="4" t="inlineStr">
        <is>
          <t>EP MARANGARA</t>
        </is>
      </c>
      <c r="C10917" s="4" t="inlineStr">
        <is>
          <t>P5</t>
        </is>
      </c>
      <c r="D10917" s="5" t="n">
        <v>101</v>
      </c>
      <c r="E10917" s="5" t="n">
        <v>2</v>
      </c>
      <c r="F10917" s="5" t="n">
        <v>0</v>
      </c>
      <c r="G10917" s="5">
        <f>E10917-F10917</f>
        <v/>
      </c>
      <c r="H10917" s="5">
        <f>'Notes'!$B$4</f>
        <v/>
      </c>
      <c r="I10917" s="5">
        <f>ROUNDUP(D10917/H10917,0)</f>
        <v/>
      </c>
      <c r="J10917" s="6">
        <f>G10917-I10917</f>
        <v/>
      </c>
      <c r="K10917" s="4">
        <f>IF(J10917&lt;0,"Deficit",IF(J10917=0,"Exact fit","Surplus"))</f>
        <v/>
      </c>
    </row>
    <row r="10918">
      <c r="A10918" s="4" t="n">
        <v>341006</v>
      </c>
      <c r="B10918" s="4" t="inlineStr">
        <is>
          <t>EP MARANGARA</t>
        </is>
      </c>
      <c r="C10918" s="4" t="inlineStr">
        <is>
          <t>P6</t>
        </is>
      </c>
      <c r="D10918" s="5" t="n">
        <v>69</v>
      </c>
      <c r="E10918" s="5" t="n">
        <v>2</v>
      </c>
      <c r="F10918" s="5" t="n">
        <v>1</v>
      </c>
      <c r="G10918" s="5">
        <f>E10918-F10918</f>
        <v/>
      </c>
      <c r="H10918" s="5">
        <f>'Notes'!$B$4</f>
        <v/>
      </c>
      <c r="I10918" s="5">
        <f>ROUNDUP(D10918/H10918,0)</f>
        <v/>
      </c>
      <c r="J10918" s="6">
        <f>G10918-I10918</f>
        <v/>
      </c>
      <c r="K10918" s="4">
        <f>IF(J10918&lt;0,"Deficit",IF(J10918=0,"Exact fit","Surplus"))</f>
        <v/>
      </c>
    </row>
    <row r="10919">
      <c r="A10919" s="4" t="n">
        <v>341007</v>
      </c>
      <c r="B10919" s="4" t="inlineStr">
        <is>
          <t>EP MUKIRANGWE</t>
        </is>
      </c>
      <c r="C10919" s="4" t="inlineStr">
        <is>
          <t>P1</t>
        </is>
      </c>
      <c r="D10919" s="5" t="n">
        <v>78</v>
      </c>
      <c r="E10919" s="5" t="n">
        <v>2</v>
      </c>
      <c r="F10919" s="5" t="n">
        <v>0</v>
      </c>
      <c r="G10919" s="5">
        <f>E10919-F10919</f>
        <v/>
      </c>
      <c r="H10919" s="5">
        <f>'Notes'!$B$4</f>
        <v/>
      </c>
      <c r="I10919" s="5">
        <f>ROUNDUP(D10919/H10919,0)</f>
        <v/>
      </c>
      <c r="J10919" s="6">
        <f>G10919-I10919</f>
        <v/>
      </c>
      <c r="K10919" s="4">
        <f>IF(J10919&lt;0,"Deficit",IF(J10919=0,"Exact fit","Surplus"))</f>
        <v/>
      </c>
    </row>
    <row r="10920">
      <c r="A10920" s="4" t="n">
        <v>341007</v>
      </c>
      <c r="B10920" s="4" t="inlineStr">
        <is>
          <t>EP MUKIRANGWE</t>
        </is>
      </c>
      <c r="C10920" s="4" t="inlineStr">
        <is>
          <t>P2</t>
        </is>
      </c>
      <c r="D10920" s="5" t="n">
        <v>75</v>
      </c>
      <c r="E10920" s="5" t="n">
        <v>2</v>
      </c>
      <c r="F10920" s="5" t="n">
        <v>0</v>
      </c>
      <c r="G10920" s="5">
        <f>E10920-F10920</f>
        <v/>
      </c>
      <c r="H10920" s="5">
        <f>'Notes'!$B$4</f>
        <v/>
      </c>
      <c r="I10920" s="5">
        <f>ROUNDUP(D10920/H10920,0)</f>
        <v/>
      </c>
      <c r="J10920" s="6">
        <f>G10920-I10920</f>
        <v/>
      </c>
      <c r="K10920" s="4">
        <f>IF(J10920&lt;0,"Deficit",IF(J10920=0,"Exact fit","Surplus"))</f>
        <v/>
      </c>
    </row>
    <row r="10921">
      <c r="A10921" s="4" t="n">
        <v>341007</v>
      </c>
      <c r="B10921" s="4" t="inlineStr">
        <is>
          <t>EP MUKIRANGWE</t>
        </is>
      </c>
      <c r="C10921" s="4" t="inlineStr">
        <is>
          <t>P3</t>
        </is>
      </c>
      <c r="D10921" s="5" t="n">
        <v>70</v>
      </c>
      <c r="E10921" s="5" t="n">
        <v>2</v>
      </c>
      <c r="F10921" s="5" t="n">
        <v>0</v>
      </c>
      <c r="G10921" s="5">
        <f>E10921-F10921</f>
        <v/>
      </c>
      <c r="H10921" s="5">
        <f>'Notes'!$B$4</f>
        <v/>
      </c>
      <c r="I10921" s="5">
        <f>ROUNDUP(D10921/H10921,0)</f>
        <v/>
      </c>
      <c r="J10921" s="6">
        <f>G10921-I10921</f>
        <v/>
      </c>
      <c r="K10921" s="4">
        <f>IF(J10921&lt;0,"Deficit",IF(J10921=0,"Exact fit","Surplus"))</f>
        <v/>
      </c>
    </row>
    <row r="10922">
      <c r="A10922" s="4" t="n">
        <v>341007</v>
      </c>
      <c r="B10922" s="4" t="inlineStr">
        <is>
          <t>EP MUKIRANGWE</t>
        </is>
      </c>
      <c r="C10922" s="4" t="inlineStr">
        <is>
          <t>P4</t>
        </is>
      </c>
      <c r="D10922" s="5" t="n">
        <v>107</v>
      </c>
      <c r="E10922" s="5" t="n">
        <v>2</v>
      </c>
      <c r="F10922" s="5" t="n">
        <v>0</v>
      </c>
      <c r="G10922" s="5">
        <f>E10922-F10922</f>
        <v/>
      </c>
      <c r="H10922" s="5">
        <f>'Notes'!$B$4</f>
        <v/>
      </c>
      <c r="I10922" s="5">
        <f>ROUNDUP(D10922/H10922,0)</f>
        <v/>
      </c>
      <c r="J10922" s="6">
        <f>G10922-I10922</f>
        <v/>
      </c>
      <c r="K10922" s="4">
        <f>IF(J10922&lt;0,"Deficit",IF(J10922=0,"Exact fit","Surplus"))</f>
        <v/>
      </c>
    </row>
    <row r="10923">
      <c r="A10923" s="4" t="n">
        <v>341007</v>
      </c>
      <c r="B10923" s="4" t="inlineStr">
        <is>
          <t>EP MUKIRANGWE</t>
        </is>
      </c>
      <c r="C10923" s="4" t="inlineStr">
        <is>
          <t>P5</t>
        </is>
      </c>
      <c r="D10923" s="5" t="n">
        <v>76</v>
      </c>
      <c r="E10923" s="5" t="n">
        <v>2</v>
      </c>
      <c r="F10923" s="5" t="n">
        <v>0</v>
      </c>
      <c r="G10923" s="5">
        <f>E10923-F10923</f>
        <v/>
      </c>
      <c r="H10923" s="5">
        <f>'Notes'!$B$4</f>
        <v/>
      </c>
      <c r="I10923" s="5">
        <f>ROUNDUP(D10923/H10923,0)</f>
        <v/>
      </c>
      <c r="J10923" s="6">
        <f>G10923-I10923</f>
        <v/>
      </c>
      <c r="K10923" s="4">
        <f>IF(J10923&lt;0,"Deficit",IF(J10923=0,"Exact fit","Surplus"))</f>
        <v/>
      </c>
    </row>
    <row r="10924">
      <c r="A10924" s="4" t="n">
        <v>341007</v>
      </c>
      <c r="B10924" s="4" t="inlineStr">
        <is>
          <t>EP MUKIRANGWE</t>
        </is>
      </c>
      <c r="C10924" s="4" t="inlineStr">
        <is>
          <t>P6</t>
        </is>
      </c>
      <c r="D10924" s="5" t="n">
        <v>33</v>
      </c>
      <c r="E10924" s="5" t="n">
        <v>1</v>
      </c>
      <c r="F10924" s="5" t="n">
        <v>0</v>
      </c>
      <c r="G10924" s="5">
        <f>E10924-F10924</f>
        <v/>
      </c>
      <c r="H10924" s="5">
        <f>'Notes'!$B$4</f>
        <v/>
      </c>
      <c r="I10924" s="5">
        <f>ROUNDUP(D10924/H10924,0)</f>
        <v/>
      </c>
      <c r="J10924" s="6">
        <f>G10924-I10924</f>
        <v/>
      </c>
      <c r="K10924" s="4">
        <f>IF(J10924&lt;0,"Deficit",IF(J10924=0,"Exact fit","Surplus"))</f>
        <v/>
      </c>
    </row>
    <row r="10925">
      <c r="A10925" s="4" t="n">
        <v>341008</v>
      </c>
      <c r="B10925" s="4" t="inlineStr">
        <is>
          <t>GS MURAMA / TSS</t>
        </is>
      </c>
      <c r="C10925" s="4" t="inlineStr">
        <is>
          <t>P1</t>
        </is>
      </c>
      <c r="D10925" s="5" t="n">
        <v>89</v>
      </c>
      <c r="E10925" s="5" t="n">
        <v>2</v>
      </c>
      <c r="F10925" s="5" t="n">
        <v>0</v>
      </c>
      <c r="G10925" s="5">
        <f>E10925-F10925</f>
        <v/>
      </c>
      <c r="H10925" s="5">
        <f>'Notes'!$B$4</f>
        <v/>
      </c>
      <c r="I10925" s="5">
        <f>ROUNDUP(D10925/H10925,0)</f>
        <v/>
      </c>
      <c r="J10925" s="6">
        <f>G10925-I10925</f>
        <v/>
      </c>
      <c r="K10925" s="4">
        <f>IF(J10925&lt;0,"Deficit",IF(J10925=0,"Exact fit","Surplus"))</f>
        <v/>
      </c>
    </row>
    <row r="10926">
      <c r="A10926" s="4" t="n">
        <v>341008</v>
      </c>
      <c r="B10926" s="4" t="inlineStr">
        <is>
          <t>GS MURAMA / TSS</t>
        </is>
      </c>
      <c r="C10926" s="4" t="inlineStr">
        <is>
          <t>P2</t>
        </is>
      </c>
      <c r="D10926" s="5" t="n">
        <v>119</v>
      </c>
      <c r="E10926" s="5" t="n">
        <v>3</v>
      </c>
      <c r="F10926" s="5" t="n">
        <v>0</v>
      </c>
      <c r="G10926" s="5">
        <f>E10926-F10926</f>
        <v/>
      </c>
      <c r="H10926" s="5">
        <f>'Notes'!$B$4</f>
        <v/>
      </c>
      <c r="I10926" s="5">
        <f>ROUNDUP(D10926/H10926,0)</f>
        <v/>
      </c>
      <c r="J10926" s="6">
        <f>G10926-I10926</f>
        <v/>
      </c>
      <c r="K10926" s="4">
        <f>IF(J10926&lt;0,"Deficit",IF(J10926=0,"Exact fit","Surplus"))</f>
        <v/>
      </c>
    </row>
    <row r="10927">
      <c r="A10927" s="4" t="n">
        <v>341008</v>
      </c>
      <c r="B10927" s="4" t="inlineStr">
        <is>
          <t>GS MURAMA / TSS</t>
        </is>
      </c>
      <c r="C10927" s="4" t="inlineStr">
        <is>
          <t>P3</t>
        </is>
      </c>
      <c r="D10927" s="5" t="n">
        <v>123</v>
      </c>
      <c r="E10927" s="5" t="n">
        <v>3</v>
      </c>
      <c r="F10927" s="5" t="n">
        <v>0</v>
      </c>
      <c r="G10927" s="5">
        <f>E10927-F10927</f>
        <v/>
      </c>
      <c r="H10927" s="5">
        <f>'Notes'!$B$4</f>
        <v/>
      </c>
      <c r="I10927" s="5">
        <f>ROUNDUP(D10927/H10927,0)</f>
        <v/>
      </c>
      <c r="J10927" s="6">
        <f>G10927-I10927</f>
        <v/>
      </c>
      <c r="K10927" s="4">
        <f>IF(J10927&lt;0,"Deficit",IF(J10927=0,"Exact fit","Surplus"))</f>
        <v/>
      </c>
    </row>
    <row r="10928">
      <c r="A10928" s="4" t="n">
        <v>341008</v>
      </c>
      <c r="B10928" s="4" t="inlineStr">
        <is>
          <t>GS MURAMA / TSS</t>
        </is>
      </c>
      <c r="C10928" s="4" t="inlineStr">
        <is>
          <t>P4</t>
        </is>
      </c>
      <c r="D10928" s="5" t="n">
        <v>115</v>
      </c>
      <c r="E10928" s="5" t="n">
        <v>3</v>
      </c>
      <c r="F10928" s="5" t="n">
        <v>0</v>
      </c>
      <c r="G10928" s="5">
        <f>E10928-F10928</f>
        <v/>
      </c>
      <c r="H10928" s="5">
        <f>'Notes'!$B$4</f>
        <v/>
      </c>
      <c r="I10928" s="5">
        <f>ROUNDUP(D10928/H10928,0)</f>
        <v/>
      </c>
      <c r="J10928" s="6">
        <f>G10928-I10928</f>
        <v/>
      </c>
      <c r="K10928" s="4">
        <f>IF(J10928&lt;0,"Deficit",IF(J10928=0,"Exact fit","Surplus"))</f>
        <v/>
      </c>
    </row>
    <row r="10929">
      <c r="A10929" s="4" t="n">
        <v>341008</v>
      </c>
      <c r="B10929" s="4" t="inlineStr">
        <is>
          <t>GS MURAMA / TSS</t>
        </is>
      </c>
      <c r="C10929" s="4" t="inlineStr">
        <is>
          <t>P5</t>
        </is>
      </c>
      <c r="D10929" s="5" t="n">
        <v>126</v>
      </c>
      <c r="E10929" s="5" t="n">
        <v>3</v>
      </c>
      <c r="F10929" s="5" t="n">
        <v>0</v>
      </c>
      <c r="G10929" s="5">
        <f>E10929-F10929</f>
        <v/>
      </c>
      <c r="H10929" s="5">
        <f>'Notes'!$B$4</f>
        <v/>
      </c>
      <c r="I10929" s="5">
        <f>ROUNDUP(D10929/H10929,0)</f>
        <v/>
      </c>
      <c r="J10929" s="6">
        <f>G10929-I10929</f>
        <v/>
      </c>
      <c r="K10929" s="4">
        <f>IF(J10929&lt;0,"Deficit",IF(J10929=0,"Exact fit","Surplus"))</f>
        <v/>
      </c>
    </row>
    <row r="10930">
      <c r="A10930" s="4" t="n">
        <v>341008</v>
      </c>
      <c r="B10930" s="4" t="inlineStr">
        <is>
          <t>GS MURAMA / TSS</t>
        </is>
      </c>
      <c r="C10930" s="4" t="inlineStr">
        <is>
          <t>P6</t>
        </is>
      </c>
      <c r="D10930" s="5" t="n">
        <v>59</v>
      </c>
      <c r="E10930" s="5" t="n">
        <v>2</v>
      </c>
      <c r="F10930" s="5" t="n">
        <v>0</v>
      </c>
      <c r="G10930" s="5">
        <f>E10930-F10930</f>
        <v/>
      </c>
      <c r="H10930" s="5">
        <f>'Notes'!$B$4</f>
        <v/>
      </c>
      <c r="I10930" s="5">
        <f>ROUNDUP(D10930/H10930,0)</f>
        <v/>
      </c>
      <c r="J10930" s="6">
        <f>G10930-I10930</f>
        <v/>
      </c>
      <c r="K10930" s="4">
        <f>IF(J10930&lt;0,"Deficit",IF(J10930=0,"Exact fit","Surplus"))</f>
        <v/>
      </c>
    </row>
    <row r="10931">
      <c r="A10931" s="4" t="n">
        <v>341009</v>
      </c>
      <c r="B10931" s="4" t="inlineStr">
        <is>
          <t>EP RUGERA</t>
        </is>
      </c>
      <c r="C10931" s="4" t="inlineStr">
        <is>
          <t>P1</t>
        </is>
      </c>
      <c r="D10931" s="5" t="n">
        <v>93</v>
      </c>
      <c r="E10931" s="5" t="n">
        <v>2</v>
      </c>
      <c r="F10931" s="5" t="n">
        <v>1</v>
      </c>
      <c r="G10931" s="5">
        <f>E10931-F10931</f>
        <v/>
      </c>
      <c r="H10931" s="5">
        <f>'Notes'!$B$4</f>
        <v/>
      </c>
      <c r="I10931" s="5">
        <f>ROUNDUP(D10931/H10931,0)</f>
        <v/>
      </c>
      <c r="J10931" s="6">
        <f>G10931-I10931</f>
        <v/>
      </c>
      <c r="K10931" s="4">
        <f>IF(J10931&lt;0,"Deficit",IF(J10931=0,"Exact fit","Surplus"))</f>
        <v/>
      </c>
    </row>
    <row r="10932">
      <c r="A10932" s="4" t="n">
        <v>341009</v>
      </c>
      <c r="B10932" s="4" t="inlineStr">
        <is>
          <t>EP RUGERA</t>
        </is>
      </c>
      <c r="C10932" s="4" t="inlineStr">
        <is>
          <t>P2</t>
        </is>
      </c>
      <c r="D10932" s="5" t="n">
        <v>74</v>
      </c>
      <c r="E10932" s="5" t="n">
        <v>2</v>
      </c>
      <c r="F10932" s="5" t="n">
        <v>1</v>
      </c>
      <c r="G10932" s="5">
        <f>E10932-F10932</f>
        <v/>
      </c>
      <c r="H10932" s="5">
        <f>'Notes'!$B$4</f>
        <v/>
      </c>
      <c r="I10932" s="5">
        <f>ROUNDUP(D10932/H10932,0)</f>
        <v/>
      </c>
      <c r="J10932" s="6">
        <f>G10932-I10932</f>
        <v/>
      </c>
      <c r="K10932" s="4">
        <f>IF(J10932&lt;0,"Deficit",IF(J10932=0,"Exact fit","Surplus"))</f>
        <v/>
      </c>
    </row>
    <row r="10933">
      <c r="A10933" s="4" t="n">
        <v>341009</v>
      </c>
      <c r="B10933" s="4" t="inlineStr">
        <is>
          <t>EP RUGERA</t>
        </is>
      </c>
      <c r="C10933" s="4" t="inlineStr">
        <is>
          <t>P3</t>
        </is>
      </c>
      <c r="D10933" s="5" t="n">
        <v>89</v>
      </c>
      <c r="E10933" s="5" t="n">
        <v>2</v>
      </c>
      <c r="F10933" s="5" t="n">
        <v>1</v>
      </c>
      <c r="G10933" s="5">
        <f>E10933-F10933</f>
        <v/>
      </c>
      <c r="H10933" s="5">
        <f>'Notes'!$B$4</f>
        <v/>
      </c>
      <c r="I10933" s="5">
        <f>ROUNDUP(D10933/H10933,0)</f>
        <v/>
      </c>
      <c r="J10933" s="6">
        <f>G10933-I10933</f>
        <v/>
      </c>
      <c r="K10933" s="4">
        <f>IF(J10933&lt;0,"Deficit",IF(J10933=0,"Exact fit","Surplus"))</f>
        <v/>
      </c>
    </row>
    <row r="10934">
      <c r="A10934" s="4" t="n">
        <v>341009</v>
      </c>
      <c r="B10934" s="4" t="inlineStr">
        <is>
          <t>EP RUGERA</t>
        </is>
      </c>
      <c r="C10934" s="4" t="inlineStr">
        <is>
          <t>P4</t>
        </is>
      </c>
      <c r="D10934" s="5" t="n">
        <v>84</v>
      </c>
      <c r="E10934" s="5" t="n">
        <v>2</v>
      </c>
      <c r="F10934" s="5" t="n">
        <v>0</v>
      </c>
      <c r="G10934" s="5">
        <f>E10934-F10934</f>
        <v/>
      </c>
      <c r="H10934" s="5">
        <f>'Notes'!$B$4</f>
        <v/>
      </c>
      <c r="I10934" s="5">
        <f>ROUNDUP(D10934/H10934,0)</f>
        <v/>
      </c>
      <c r="J10934" s="6">
        <f>G10934-I10934</f>
        <v/>
      </c>
      <c r="K10934" s="4">
        <f>IF(J10934&lt;0,"Deficit",IF(J10934=0,"Exact fit","Surplus"))</f>
        <v/>
      </c>
    </row>
    <row r="10935">
      <c r="A10935" s="4" t="n">
        <v>341009</v>
      </c>
      <c r="B10935" s="4" t="inlineStr">
        <is>
          <t>EP RUGERA</t>
        </is>
      </c>
      <c r="C10935" s="4" t="inlineStr">
        <is>
          <t>P5</t>
        </is>
      </c>
      <c r="D10935" s="5" t="n">
        <v>57</v>
      </c>
      <c r="E10935" s="5" t="n">
        <v>2</v>
      </c>
      <c r="F10935" s="5" t="n">
        <v>0</v>
      </c>
      <c r="G10935" s="5">
        <f>E10935-F10935</f>
        <v/>
      </c>
      <c r="H10935" s="5">
        <f>'Notes'!$B$4</f>
        <v/>
      </c>
      <c r="I10935" s="5">
        <f>ROUNDUP(D10935/H10935,0)</f>
        <v/>
      </c>
      <c r="J10935" s="6">
        <f>G10935-I10935</f>
        <v/>
      </c>
      <c r="K10935" s="4">
        <f>IF(J10935&lt;0,"Deficit",IF(J10935=0,"Exact fit","Surplus"))</f>
        <v/>
      </c>
    </row>
    <row r="10936">
      <c r="A10936" s="4" t="n">
        <v>341009</v>
      </c>
      <c r="B10936" s="4" t="inlineStr">
        <is>
          <t>EP RUGERA</t>
        </is>
      </c>
      <c r="C10936" s="4" t="inlineStr">
        <is>
          <t>P6</t>
        </is>
      </c>
      <c r="D10936" s="5" t="n">
        <v>37</v>
      </c>
      <c r="E10936" s="5" t="n">
        <v>1</v>
      </c>
      <c r="F10936" s="5" t="n">
        <v>0</v>
      </c>
      <c r="G10936" s="5">
        <f>E10936-F10936</f>
        <v/>
      </c>
      <c r="H10936" s="5">
        <f>'Notes'!$B$4</f>
        <v/>
      </c>
      <c r="I10936" s="5">
        <f>ROUNDUP(D10936/H10936,0)</f>
        <v/>
      </c>
      <c r="J10936" s="6">
        <f>G10936-I10936</f>
        <v/>
      </c>
      <c r="K10936" s="4">
        <f>IF(J10936&lt;0,"Deficit",IF(J10936=0,"Exact fit","Surplus"))</f>
        <v/>
      </c>
    </row>
    <row r="10937">
      <c r="A10937" s="4" t="n">
        <v>341010</v>
      </c>
      <c r="B10937" s="4" t="inlineStr">
        <is>
          <t>EP RUREMBO I</t>
        </is>
      </c>
      <c r="C10937" s="4" t="inlineStr">
        <is>
          <t>P1</t>
        </is>
      </c>
      <c r="D10937" s="5" t="n">
        <v>42</v>
      </c>
      <c r="E10937" s="5" t="n">
        <v>1</v>
      </c>
      <c r="F10937" s="5" t="n">
        <v>0</v>
      </c>
      <c r="G10937" s="5">
        <f>E10937-F10937</f>
        <v/>
      </c>
      <c r="H10937" s="5">
        <f>'Notes'!$B$4</f>
        <v/>
      </c>
      <c r="I10937" s="5">
        <f>ROUNDUP(D10937/H10937,0)</f>
        <v/>
      </c>
      <c r="J10937" s="6">
        <f>G10937-I10937</f>
        <v/>
      </c>
      <c r="K10937" s="4">
        <f>IF(J10937&lt;0,"Deficit",IF(J10937=0,"Exact fit","Surplus"))</f>
        <v/>
      </c>
    </row>
    <row r="10938">
      <c r="A10938" s="4" t="n">
        <v>341010</v>
      </c>
      <c r="B10938" s="4" t="inlineStr">
        <is>
          <t>EP RUREMBO I</t>
        </is>
      </c>
      <c r="C10938" s="4" t="inlineStr">
        <is>
          <t>P2</t>
        </is>
      </c>
      <c r="D10938" s="5" t="n">
        <v>56</v>
      </c>
      <c r="E10938" s="5" t="n">
        <v>2</v>
      </c>
      <c r="F10938" s="5" t="n">
        <v>0</v>
      </c>
      <c r="G10938" s="5">
        <f>E10938-F10938</f>
        <v/>
      </c>
      <c r="H10938" s="5">
        <f>'Notes'!$B$4</f>
        <v/>
      </c>
      <c r="I10938" s="5">
        <f>ROUNDUP(D10938/H10938,0)</f>
        <v/>
      </c>
      <c r="J10938" s="6">
        <f>G10938-I10938</f>
        <v/>
      </c>
      <c r="K10938" s="4">
        <f>IF(J10938&lt;0,"Deficit",IF(J10938=0,"Exact fit","Surplus"))</f>
        <v/>
      </c>
    </row>
    <row r="10939">
      <c r="A10939" s="4" t="n">
        <v>341010</v>
      </c>
      <c r="B10939" s="4" t="inlineStr">
        <is>
          <t>EP RUREMBO I</t>
        </is>
      </c>
      <c r="C10939" s="4" t="inlineStr">
        <is>
          <t>P3</t>
        </is>
      </c>
      <c r="D10939" s="5" t="n">
        <v>83</v>
      </c>
      <c r="E10939" s="5" t="n">
        <v>2</v>
      </c>
      <c r="F10939" s="5" t="n">
        <v>0</v>
      </c>
      <c r="G10939" s="5">
        <f>E10939-F10939</f>
        <v/>
      </c>
      <c r="H10939" s="5">
        <f>'Notes'!$B$4</f>
        <v/>
      </c>
      <c r="I10939" s="5">
        <f>ROUNDUP(D10939/H10939,0)</f>
        <v/>
      </c>
      <c r="J10939" s="6">
        <f>G10939-I10939</f>
        <v/>
      </c>
      <c r="K10939" s="4">
        <f>IF(J10939&lt;0,"Deficit",IF(J10939=0,"Exact fit","Surplus"))</f>
        <v/>
      </c>
    </row>
    <row r="10940">
      <c r="A10940" s="4" t="n">
        <v>341010</v>
      </c>
      <c r="B10940" s="4" t="inlineStr">
        <is>
          <t>EP RUREMBO I</t>
        </is>
      </c>
      <c r="C10940" s="4" t="inlineStr">
        <is>
          <t>P4</t>
        </is>
      </c>
      <c r="D10940" s="5" t="n">
        <v>79</v>
      </c>
      <c r="E10940" s="5" t="n">
        <v>2</v>
      </c>
      <c r="F10940" s="5" t="n">
        <v>0</v>
      </c>
      <c r="G10940" s="5">
        <f>E10940-F10940</f>
        <v/>
      </c>
      <c r="H10940" s="5">
        <f>'Notes'!$B$4</f>
        <v/>
      </c>
      <c r="I10940" s="5">
        <f>ROUNDUP(D10940/H10940,0)</f>
        <v/>
      </c>
      <c r="J10940" s="6">
        <f>G10940-I10940</f>
        <v/>
      </c>
      <c r="K10940" s="4">
        <f>IF(J10940&lt;0,"Deficit",IF(J10940=0,"Exact fit","Surplus"))</f>
        <v/>
      </c>
    </row>
    <row r="10941">
      <c r="A10941" s="4" t="n">
        <v>341010</v>
      </c>
      <c r="B10941" s="4" t="inlineStr">
        <is>
          <t>EP RUREMBO I</t>
        </is>
      </c>
      <c r="C10941" s="4" t="inlineStr">
        <is>
          <t>P5</t>
        </is>
      </c>
      <c r="D10941" s="5" t="n">
        <v>106</v>
      </c>
      <c r="E10941" s="5" t="n">
        <v>2</v>
      </c>
      <c r="F10941" s="5" t="n">
        <v>0</v>
      </c>
      <c r="G10941" s="5">
        <f>E10941-F10941</f>
        <v/>
      </c>
      <c r="H10941" s="5">
        <f>'Notes'!$B$4</f>
        <v/>
      </c>
      <c r="I10941" s="5">
        <f>ROUNDUP(D10941/H10941,0)</f>
        <v/>
      </c>
      <c r="J10941" s="6">
        <f>G10941-I10941</f>
        <v/>
      </c>
      <c r="K10941" s="4">
        <f>IF(J10941&lt;0,"Deficit",IF(J10941=0,"Exact fit","Surplus"))</f>
        <v/>
      </c>
    </row>
    <row r="10942">
      <c r="A10942" s="4" t="n">
        <v>341010</v>
      </c>
      <c r="B10942" s="4" t="inlineStr">
        <is>
          <t>EP RUREMBO I</t>
        </is>
      </c>
      <c r="C10942" s="4" t="inlineStr">
        <is>
          <t>P6</t>
        </is>
      </c>
      <c r="D10942" s="5" t="n">
        <v>38</v>
      </c>
      <c r="E10942" s="5" t="n">
        <v>1</v>
      </c>
      <c r="F10942" s="5" t="n">
        <v>0</v>
      </c>
      <c r="G10942" s="5">
        <f>E10942-F10942</f>
        <v/>
      </c>
      <c r="H10942" s="5">
        <f>'Notes'!$B$4</f>
        <v/>
      </c>
      <c r="I10942" s="5">
        <f>ROUNDUP(D10942/H10942,0)</f>
        <v/>
      </c>
      <c r="J10942" s="6">
        <f>G10942-I10942</f>
        <v/>
      </c>
      <c r="K10942" s="4">
        <f>IF(J10942&lt;0,"Deficit",IF(J10942=0,"Exact fit","Surplus"))</f>
        <v/>
      </c>
    </row>
    <row r="10943">
      <c r="A10943" s="4" t="n">
        <v>341013</v>
      </c>
      <c r="B10943" s="4" t="inlineStr">
        <is>
          <t>EP St  Vincent de Paul MWAMBI</t>
        </is>
      </c>
      <c r="C10943" s="4" t="inlineStr">
        <is>
          <t>P1</t>
        </is>
      </c>
      <c r="D10943" s="5" t="n">
        <v>144</v>
      </c>
      <c r="E10943" s="5" t="n">
        <v>4</v>
      </c>
      <c r="F10943" s="5" t="n">
        <v>2</v>
      </c>
      <c r="G10943" s="5">
        <f>E10943-F10943</f>
        <v/>
      </c>
      <c r="H10943" s="5">
        <f>'Notes'!$B$4</f>
        <v/>
      </c>
      <c r="I10943" s="5">
        <f>ROUNDUP(D10943/H10943,0)</f>
        <v/>
      </c>
      <c r="J10943" s="6">
        <f>G10943-I10943</f>
        <v/>
      </c>
      <c r="K10943" s="4">
        <f>IF(J10943&lt;0,"Deficit",IF(J10943=0,"Exact fit","Surplus"))</f>
        <v/>
      </c>
    </row>
    <row r="10944">
      <c r="A10944" s="4" t="n">
        <v>341013</v>
      </c>
      <c r="B10944" s="4" t="inlineStr">
        <is>
          <t>EP St  Vincent de Paul MWAMBI</t>
        </is>
      </c>
      <c r="C10944" s="4" t="inlineStr">
        <is>
          <t>P2</t>
        </is>
      </c>
      <c r="D10944" s="5" t="n">
        <v>123</v>
      </c>
      <c r="E10944" s="5" t="n">
        <v>4</v>
      </c>
      <c r="F10944" s="5" t="n">
        <v>2</v>
      </c>
      <c r="G10944" s="5">
        <f>E10944-F10944</f>
        <v/>
      </c>
      <c r="H10944" s="5">
        <f>'Notes'!$B$4</f>
        <v/>
      </c>
      <c r="I10944" s="5">
        <f>ROUNDUP(D10944/H10944,0)</f>
        <v/>
      </c>
      <c r="J10944" s="6">
        <f>G10944-I10944</f>
        <v/>
      </c>
      <c r="K10944" s="4">
        <f>IF(J10944&lt;0,"Deficit",IF(J10944=0,"Exact fit","Surplus"))</f>
        <v/>
      </c>
    </row>
    <row r="10945">
      <c r="A10945" s="4" t="n">
        <v>341013</v>
      </c>
      <c r="B10945" s="4" t="inlineStr">
        <is>
          <t>EP St  Vincent de Paul MWAMBI</t>
        </is>
      </c>
      <c r="C10945" s="4" t="inlineStr">
        <is>
          <t>P3</t>
        </is>
      </c>
      <c r="D10945" s="5" t="n">
        <v>140</v>
      </c>
      <c r="E10945" s="5" t="n">
        <v>4</v>
      </c>
      <c r="F10945" s="5" t="n">
        <v>2</v>
      </c>
      <c r="G10945" s="5">
        <f>E10945-F10945</f>
        <v/>
      </c>
      <c r="H10945" s="5">
        <f>'Notes'!$B$4</f>
        <v/>
      </c>
      <c r="I10945" s="5">
        <f>ROUNDUP(D10945/H10945,0)</f>
        <v/>
      </c>
      <c r="J10945" s="6">
        <f>G10945-I10945</f>
        <v/>
      </c>
      <c r="K10945" s="4">
        <f>IF(J10945&lt;0,"Deficit",IF(J10945=0,"Exact fit","Surplus"))</f>
        <v/>
      </c>
    </row>
    <row r="10946">
      <c r="A10946" s="4" t="n">
        <v>341013</v>
      </c>
      <c r="B10946" s="4" t="inlineStr">
        <is>
          <t>EP St  Vincent de Paul MWAMBI</t>
        </is>
      </c>
      <c r="C10946" s="4" t="inlineStr">
        <is>
          <t>P4</t>
        </is>
      </c>
      <c r="D10946" s="5" t="n">
        <v>146</v>
      </c>
      <c r="E10946" s="5" t="n">
        <v>3</v>
      </c>
      <c r="F10946" s="5" t="n">
        <v>0</v>
      </c>
      <c r="G10946" s="5">
        <f>E10946-F10946</f>
        <v/>
      </c>
      <c r="H10946" s="5">
        <f>'Notes'!$B$4</f>
        <v/>
      </c>
      <c r="I10946" s="5">
        <f>ROUNDUP(D10946/H10946,0)</f>
        <v/>
      </c>
      <c r="J10946" s="6">
        <f>G10946-I10946</f>
        <v/>
      </c>
      <c r="K10946" s="4">
        <f>IF(J10946&lt;0,"Deficit",IF(J10946=0,"Exact fit","Surplus"))</f>
        <v/>
      </c>
    </row>
    <row r="10947">
      <c r="A10947" s="4" t="n">
        <v>341013</v>
      </c>
      <c r="B10947" s="4" t="inlineStr">
        <is>
          <t>EP St  Vincent de Paul MWAMBI</t>
        </is>
      </c>
      <c r="C10947" s="4" t="inlineStr">
        <is>
          <t>P5</t>
        </is>
      </c>
      <c r="D10947" s="5" t="n">
        <v>152</v>
      </c>
      <c r="E10947" s="5" t="n">
        <v>3</v>
      </c>
      <c r="F10947" s="5" t="n">
        <v>0</v>
      </c>
      <c r="G10947" s="5">
        <f>E10947-F10947</f>
        <v/>
      </c>
      <c r="H10947" s="5">
        <f>'Notes'!$B$4</f>
        <v/>
      </c>
      <c r="I10947" s="5">
        <f>ROUNDUP(D10947/H10947,0)</f>
        <v/>
      </c>
      <c r="J10947" s="6">
        <f>G10947-I10947</f>
        <v/>
      </c>
      <c r="K10947" s="4">
        <f>IF(J10947&lt;0,"Deficit",IF(J10947=0,"Exact fit","Surplus"))</f>
        <v/>
      </c>
    </row>
    <row r="10948">
      <c r="A10948" s="4" t="n">
        <v>341013</v>
      </c>
      <c r="B10948" s="4" t="inlineStr">
        <is>
          <t>EP St  Vincent de Paul MWAMBI</t>
        </is>
      </c>
      <c r="C10948" s="4" t="inlineStr">
        <is>
          <t>P6</t>
        </is>
      </c>
      <c r="D10948" s="5" t="n">
        <v>80</v>
      </c>
      <c r="E10948" s="5" t="n">
        <v>2</v>
      </c>
      <c r="F10948" s="5" t="n">
        <v>0</v>
      </c>
      <c r="G10948" s="5">
        <f>E10948-F10948</f>
        <v/>
      </c>
      <c r="H10948" s="5">
        <f>'Notes'!$B$4</f>
        <v/>
      </c>
      <c r="I10948" s="5">
        <f>ROUNDUP(D10948/H10948,0)</f>
        <v/>
      </c>
      <c r="J10948" s="6">
        <f>G10948-I10948</f>
        <v/>
      </c>
      <c r="K10948" s="4">
        <f>IF(J10948&lt;0,"Deficit",IF(J10948=0,"Exact fit","Surplus"))</f>
        <v/>
      </c>
    </row>
    <row r="10949">
      <c r="A10949" s="4" t="n">
        <v>341014</v>
      </c>
      <c r="B10949" s="4" t="inlineStr">
        <is>
          <t>EP KAGANO</t>
        </is>
      </c>
      <c r="C10949" s="4" t="inlineStr">
        <is>
          <t>P1</t>
        </is>
      </c>
      <c r="D10949" s="5" t="n">
        <v>93</v>
      </c>
      <c r="E10949" s="5" t="n">
        <v>2</v>
      </c>
      <c r="F10949" s="5" t="n">
        <v>1</v>
      </c>
      <c r="G10949" s="5">
        <f>E10949-F10949</f>
        <v/>
      </c>
      <c r="H10949" s="5">
        <f>'Notes'!$B$4</f>
        <v/>
      </c>
      <c r="I10949" s="5">
        <f>ROUNDUP(D10949/H10949,0)</f>
        <v/>
      </c>
      <c r="J10949" s="6">
        <f>G10949-I10949</f>
        <v/>
      </c>
      <c r="K10949" s="4">
        <f>IF(J10949&lt;0,"Deficit",IF(J10949=0,"Exact fit","Surplus"))</f>
        <v/>
      </c>
    </row>
    <row r="10950">
      <c r="A10950" s="4" t="n">
        <v>341014</v>
      </c>
      <c r="B10950" s="4" t="inlineStr">
        <is>
          <t>EP KAGANO</t>
        </is>
      </c>
      <c r="C10950" s="4" t="inlineStr">
        <is>
          <t>P2</t>
        </is>
      </c>
      <c r="D10950" s="5" t="n">
        <v>110</v>
      </c>
      <c r="E10950" s="5" t="n">
        <v>2</v>
      </c>
      <c r="F10950" s="5" t="n">
        <v>1</v>
      </c>
      <c r="G10950" s="5">
        <f>E10950-F10950</f>
        <v/>
      </c>
      <c r="H10950" s="5">
        <f>'Notes'!$B$4</f>
        <v/>
      </c>
      <c r="I10950" s="5">
        <f>ROUNDUP(D10950/H10950,0)</f>
        <v/>
      </c>
      <c r="J10950" s="6">
        <f>G10950-I10950</f>
        <v/>
      </c>
      <c r="K10950" s="4">
        <f>IF(J10950&lt;0,"Deficit",IF(J10950=0,"Exact fit","Surplus"))</f>
        <v/>
      </c>
    </row>
    <row r="10951">
      <c r="A10951" s="4" t="n">
        <v>341014</v>
      </c>
      <c r="B10951" s="4" t="inlineStr">
        <is>
          <t>EP KAGANO</t>
        </is>
      </c>
      <c r="C10951" s="4" t="inlineStr">
        <is>
          <t>P3</t>
        </is>
      </c>
      <c r="D10951" s="5" t="n">
        <v>124</v>
      </c>
      <c r="E10951" s="5" t="n">
        <v>4</v>
      </c>
      <c r="F10951" s="5" t="n">
        <v>2</v>
      </c>
      <c r="G10951" s="5">
        <f>E10951-F10951</f>
        <v/>
      </c>
      <c r="H10951" s="5">
        <f>'Notes'!$B$4</f>
        <v/>
      </c>
      <c r="I10951" s="5">
        <f>ROUNDUP(D10951/H10951,0)</f>
        <v/>
      </c>
      <c r="J10951" s="6">
        <f>G10951-I10951</f>
        <v/>
      </c>
      <c r="K10951" s="4">
        <f>IF(J10951&lt;0,"Deficit",IF(J10951=0,"Exact fit","Surplus"))</f>
        <v/>
      </c>
    </row>
    <row r="10952">
      <c r="A10952" s="4" t="n">
        <v>341014</v>
      </c>
      <c r="B10952" s="4" t="inlineStr">
        <is>
          <t>EP KAGANO</t>
        </is>
      </c>
      <c r="C10952" s="4" t="inlineStr">
        <is>
          <t>P4</t>
        </is>
      </c>
      <c r="D10952" s="5" t="n">
        <v>118</v>
      </c>
      <c r="E10952" s="5" t="n">
        <v>3</v>
      </c>
      <c r="F10952" s="5" t="n">
        <v>0</v>
      </c>
      <c r="G10952" s="5">
        <f>E10952-F10952</f>
        <v/>
      </c>
      <c r="H10952" s="5">
        <f>'Notes'!$B$4</f>
        <v/>
      </c>
      <c r="I10952" s="5">
        <f>ROUNDUP(D10952/H10952,0)</f>
        <v/>
      </c>
      <c r="J10952" s="6">
        <f>G10952-I10952</f>
        <v/>
      </c>
      <c r="K10952" s="4">
        <f>IF(J10952&lt;0,"Deficit",IF(J10952=0,"Exact fit","Surplus"))</f>
        <v/>
      </c>
    </row>
    <row r="10953">
      <c r="A10953" s="4" t="n">
        <v>341014</v>
      </c>
      <c r="B10953" s="4" t="inlineStr">
        <is>
          <t>EP KAGANO</t>
        </is>
      </c>
      <c r="C10953" s="4" t="inlineStr">
        <is>
          <t>P5</t>
        </is>
      </c>
      <c r="D10953" s="5" t="n">
        <v>89</v>
      </c>
      <c r="E10953" s="5" t="n">
        <v>2</v>
      </c>
      <c r="F10953" s="5" t="n">
        <v>0</v>
      </c>
      <c r="G10953" s="5">
        <f>E10953-F10953</f>
        <v/>
      </c>
      <c r="H10953" s="5">
        <f>'Notes'!$B$4</f>
        <v/>
      </c>
      <c r="I10953" s="5">
        <f>ROUNDUP(D10953/H10953,0)</f>
        <v/>
      </c>
      <c r="J10953" s="6">
        <f>G10953-I10953</f>
        <v/>
      </c>
      <c r="K10953" s="4">
        <f>IF(J10953&lt;0,"Deficit",IF(J10953=0,"Exact fit","Surplus"))</f>
        <v/>
      </c>
    </row>
    <row r="10954">
      <c r="A10954" s="4" t="n">
        <v>341014</v>
      </c>
      <c r="B10954" s="4" t="inlineStr">
        <is>
          <t>EP KAGANO</t>
        </is>
      </c>
      <c r="C10954" s="4" t="inlineStr">
        <is>
          <t>P6</t>
        </is>
      </c>
      <c r="D10954" s="5" t="n">
        <v>62</v>
      </c>
      <c r="E10954" s="5" t="n">
        <v>2</v>
      </c>
      <c r="F10954" s="5" t="n">
        <v>0</v>
      </c>
      <c r="G10954" s="5">
        <f>E10954-F10954</f>
        <v/>
      </c>
      <c r="H10954" s="5">
        <f>'Notes'!$B$4</f>
        <v/>
      </c>
      <c r="I10954" s="5">
        <f>ROUNDUP(D10954/H10954,0)</f>
        <v/>
      </c>
      <c r="J10954" s="6">
        <f>G10954-I10954</f>
        <v/>
      </c>
      <c r="K10954" s="4">
        <f>IF(J10954&lt;0,"Deficit",IF(J10954=0,"Exact fit","Surplus"))</f>
        <v/>
      </c>
    </row>
    <row r="10955">
      <c r="A10955" s="4" t="n">
        <v>341101</v>
      </c>
      <c r="B10955" s="4" t="inlineStr">
        <is>
          <t>GS CYANIKA</t>
        </is>
      </c>
      <c r="C10955" s="4" t="inlineStr">
        <is>
          <t>P1</t>
        </is>
      </c>
      <c r="D10955" s="5" t="n">
        <v>98</v>
      </c>
      <c r="E10955" s="5" t="n">
        <v>2</v>
      </c>
      <c r="F10955" s="5" t="n">
        <v>1</v>
      </c>
      <c r="G10955" s="5">
        <f>E10955-F10955</f>
        <v/>
      </c>
      <c r="H10955" s="5">
        <f>'Notes'!$B$4</f>
        <v/>
      </c>
      <c r="I10955" s="5">
        <f>ROUNDUP(D10955/H10955,0)</f>
        <v/>
      </c>
      <c r="J10955" s="6">
        <f>G10955-I10955</f>
        <v/>
      </c>
      <c r="K10955" s="4">
        <f>IF(J10955&lt;0,"Deficit",IF(J10955=0,"Exact fit","Surplus"))</f>
        <v/>
      </c>
    </row>
    <row r="10956">
      <c r="A10956" s="4" t="n">
        <v>341101</v>
      </c>
      <c r="B10956" s="4" t="inlineStr">
        <is>
          <t>GS CYANIKA</t>
        </is>
      </c>
      <c r="C10956" s="4" t="inlineStr">
        <is>
          <t>P2</t>
        </is>
      </c>
      <c r="D10956" s="5" t="n">
        <v>112</v>
      </c>
      <c r="E10956" s="5" t="n">
        <v>3</v>
      </c>
      <c r="F10956" s="5" t="n">
        <v>0</v>
      </c>
      <c r="G10956" s="5">
        <f>E10956-F10956</f>
        <v/>
      </c>
      <c r="H10956" s="5">
        <f>'Notes'!$B$4</f>
        <v/>
      </c>
      <c r="I10956" s="5">
        <f>ROUNDUP(D10956/H10956,0)</f>
        <v/>
      </c>
      <c r="J10956" s="6">
        <f>G10956-I10956</f>
        <v/>
      </c>
      <c r="K10956" s="4">
        <f>IF(J10956&lt;0,"Deficit",IF(J10956=0,"Exact fit","Surplus"))</f>
        <v/>
      </c>
    </row>
    <row r="10957">
      <c r="A10957" s="4" t="n">
        <v>341101</v>
      </c>
      <c r="B10957" s="4" t="inlineStr">
        <is>
          <t>GS CYANIKA</t>
        </is>
      </c>
      <c r="C10957" s="4" t="inlineStr">
        <is>
          <t>P3</t>
        </is>
      </c>
      <c r="D10957" s="5" t="n">
        <v>109</v>
      </c>
      <c r="E10957" s="5" t="n">
        <v>3</v>
      </c>
      <c r="F10957" s="5" t="n">
        <v>0</v>
      </c>
      <c r="G10957" s="5">
        <f>E10957-F10957</f>
        <v/>
      </c>
      <c r="H10957" s="5">
        <f>'Notes'!$B$4</f>
        <v/>
      </c>
      <c r="I10957" s="5">
        <f>ROUNDUP(D10957/H10957,0)</f>
        <v/>
      </c>
      <c r="J10957" s="6">
        <f>G10957-I10957</f>
        <v/>
      </c>
      <c r="K10957" s="4">
        <f>IF(J10957&lt;0,"Deficit",IF(J10957=0,"Exact fit","Surplus"))</f>
        <v/>
      </c>
    </row>
    <row r="10958">
      <c r="A10958" s="4" t="n">
        <v>341101</v>
      </c>
      <c r="B10958" s="4" t="inlineStr">
        <is>
          <t>GS CYANIKA</t>
        </is>
      </c>
      <c r="C10958" s="4" t="inlineStr">
        <is>
          <t>P4</t>
        </is>
      </c>
      <c r="D10958" s="5" t="n">
        <v>175</v>
      </c>
      <c r="E10958" s="5" t="n">
        <v>3</v>
      </c>
      <c r="F10958" s="5" t="n">
        <v>0</v>
      </c>
      <c r="G10958" s="5">
        <f>E10958-F10958</f>
        <v/>
      </c>
      <c r="H10958" s="5">
        <f>'Notes'!$B$4</f>
        <v/>
      </c>
      <c r="I10958" s="5">
        <f>ROUNDUP(D10958/H10958,0)</f>
        <v/>
      </c>
      <c r="J10958" s="6">
        <f>G10958-I10958</f>
        <v/>
      </c>
      <c r="K10958" s="4">
        <f>IF(J10958&lt;0,"Deficit",IF(J10958=0,"Exact fit","Surplus"))</f>
        <v/>
      </c>
    </row>
    <row r="10959">
      <c r="A10959" s="4" t="n">
        <v>341101</v>
      </c>
      <c r="B10959" s="4" t="inlineStr">
        <is>
          <t>GS CYANIKA</t>
        </is>
      </c>
      <c r="C10959" s="4" t="inlineStr">
        <is>
          <t>P5</t>
        </is>
      </c>
      <c r="D10959" s="5" t="n">
        <v>133</v>
      </c>
      <c r="E10959" s="5" t="n">
        <v>2</v>
      </c>
      <c r="F10959" s="5" t="n">
        <v>0</v>
      </c>
      <c r="G10959" s="5">
        <f>E10959-F10959</f>
        <v/>
      </c>
      <c r="H10959" s="5">
        <f>'Notes'!$B$4</f>
        <v/>
      </c>
      <c r="I10959" s="5">
        <f>ROUNDUP(D10959/H10959,0)</f>
        <v/>
      </c>
      <c r="J10959" s="6">
        <f>G10959-I10959</f>
        <v/>
      </c>
      <c r="K10959" s="4">
        <f>IF(J10959&lt;0,"Deficit",IF(J10959=0,"Exact fit","Surplus"))</f>
        <v/>
      </c>
    </row>
    <row r="10960">
      <c r="A10960" s="4" t="n">
        <v>341101</v>
      </c>
      <c r="B10960" s="4" t="inlineStr">
        <is>
          <t>GS CYANIKA</t>
        </is>
      </c>
      <c r="C10960" s="4" t="inlineStr">
        <is>
          <t>P6</t>
        </is>
      </c>
      <c r="D10960" s="5" t="n">
        <v>84</v>
      </c>
      <c r="E10960" s="5" t="n">
        <v>2</v>
      </c>
      <c r="F10960" s="5" t="n">
        <v>0</v>
      </c>
      <c r="G10960" s="5">
        <f>E10960-F10960</f>
        <v/>
      </c>
      <c r="H10960" s="5">
        <f>'Notes'!$B$4</f>
        <v/>
      </c>
      <c r="I10960" s="5">
        <f>ROUNDUP(D10960/H10960,0)</f>
        <v/>
      </c>
      <c r="J10960" s="6">
        <f>G10960-I10960</f>
        <v/>
      </c>
      <c r="K10960" s="4">
        <f>IF(J10960&lt;0,"Deficit",IF(J10960=0,"Exact fit","Surplus"))</f>
        <v/>
      </c>
    </row>
    <row r="10961">
      <c r="A10961" s="4" t="n">
        <v>341102</v>
      </c>
      <c r="B10961" s="4" t="inlineStr">
        <is>
          <t>GS RUREMBO</t>
        </is>
      </c>
      <c r="C10961" s="4" t="inlineStr">
        <is>
          <t>P1</t>
        </is>
      </c>
      <c r="D10961" s="5" t="n">
        <v>256</v>
      </c>
      <c r="E10961" s="5" t="n">
        <v>4</v>
      </c>
      <c r="F10961" s="5" t="n">
        <v>2</v>
      </c>
      <c r="G10961" s="5">
        <f>E10961-F10961</f>
        <v/>
      </c>
      <c r="H10961" s="5">
        <f>'Notes'!$B$4</f>
        <v/>
      </c>
      <c r="I10961" s="5">
        <f>ROUNDUP(D10961/H10961,0)</f>
        <v/>
      </c>
      <c r="J10961" s="6">
        <f>G10961-I10961</f>
        <v/>
      </c>
      <c r="K10961" s="4">
        <f>IF(J10961&lt;0,"Deficit",IF(J10961=0,"Exact fit","Surplus"))</f>
        <v/>
      </c>
    </row>
    <row r="10962">
      <c r="A10962" s="4" t="n">
        <v>341102</v>
      </c>
      <c r="B10962" s="4" t="inlineStr">
        <is>
          <t>GS RUREMBO</t>
        </is>
      </c>
      <c r="C10962" s="4" t="inlineStr">
        <is>
          <t>P2</t>
        </is>
      </c>
      <c r="D10962" s="5" t="n">
        <v>183</v>
      </c>
      <c r="E10962" s="5" t="n">
        <v>4</v>
      </c>
      <c r="F10962" s="5" t="n">
        <v>2</v>
      </c>
      <c r="G10962" s="5">
        <f>E10962-F10962</f>
        <v/>
      </c>
      <c r="H10962" s="5">
        <f>'Notes'!$B$4</f>
        <v/>
      </c>
      <c r="I10962" s="5">
        <f>ROUNDUP(D10962/H10962,0)</f>
        <v/>
      </c>
      <c r="J10962" s="6">
        <f>G10962-I10962</f>
        <v/>
      </c>
      <c r="K10962" s="4">
        <f>IF(J10962&lt;0,"Deficit",IF(J10962=0,"Exact fit","Surplus"))</f>
        <v/>
      </c>
    </row>
    <row r="10963">
      <c r="A10963" s="4" t="n">
        <v>341102</v>
      </c>
      <c r="B10963" s="4" t="inlineStr">
        <is>
          <t>GS RUREMBO</t>
        </is>
      </c>
      <c r="C10963" s="4" t="inlineStr">
        <is>
          <t>P3</t>
        </is>
      </c>
      <c r="D10963" s="5" t="n">
        <v>201</v>
      </c>
      <c r="E10963" s="5" t="n">
        <v>4</v>
      </c>
      <c r="F10963" s="5" t="n">
        <v>2</v>
      </c>
      <c r="G10963" s="5">
        <f>E10963-F10963</f>
        <v/>
      </c>
      <c r="H10963" s="5">
        <f>'Notes'!$B$4</f>
        <v/>
      </c>
      <c r="I10963" s="5">
        <f>ROUNDUP(D10963/H10963,0)</f>
        <v/>
      </c>
      <c r="J10963" s="6">
        <f>G10963-I10963</f>
        <v/>
      </c>
      <c r="K10963" s="4">
        <f>IF(J10963&lt;0,"Deficit",IF(J10963=0,"Exact fit","Surplus"))</f>
        <v/>
      </c>
    </row>
    <row r="10964">
      <c r="A10964" s="4" t="n">
        <v>341102</v>
      </c>
      <c r="B10964" s="4" t="inlineStr">
        <is>
          <t>GS RUREMBO</t>
        </is>
      </c>
      <c r="C10964" s="4" t="inlineStr">
        <is>
          <t>P4</t>
        </is>
      </c>
      <c r="D10964" s="5" t="n">
        <v>192</v>
      </c>
      <c r="E10964" s="5" t="n">
        <v>5</v>
      </c>
      <c r="F10964" s="5" t="n">
        <v>0</v>
      </c>
      <c r="G10964" s="5">
        <f>E10964-F10964</f>
        <v/>
      </c>
      <c r="H10964" s="5">
        <f>'Notes'!$B$4</f>
        <v/>
      </c>
      <c r="I10964" s="5">
        <f>ROUNDUP(D10964/H10964,0)</f>
        <v/>
      </c>
      <c r="J10964" s="6">
        <f>G10964-I10964</f>
        <v/>
      </c>
      <c r="K10964" s="4">
        <f>IF(J10964&lt;0,"Deficit",IF(J10964=0,"Exact fit","Surplus"))</f>
        <v/>
      </c>
    </row>
    <row r="10965">
      <c r="A10965" s="4" t="n">
        <v>341102</v>
      </c>
      <c r="B10965" s="4" t="inlineStr">
        <is>
          <t>GS RUREMBO</t>
        </is>
      </c>
      <c r="C10965" s="4" t="inlineStr">
        <is>
          <t>P5</t>
        </is>
      </c>
      <c r="D10965" s="5" t="n">
        <v>191</v>
      </c>
      <c r="E10965" s="5" t="n">
        <v>4</v>
      </c>
      <c r="F10965" s="5" t="n">
        <v>0</v>
      </c>
      <c r="G10965" s="5">
        <f>E10965-F10965</f>
        <v/>
      </c>
      <c r="H10965" s="5">
        <f>'Notes'!$B$4</f>
        <v/>
      </c>
      <c r="I10965" s="5">
        <f>ROUNDUP(D10965/H10965,0)</f>
        <v/>
      </c>
      <c r="J10965" s="6">
        <f>G10965-I10965</f>
        <v/>
      </c>
      <c r="K10965" s="4">
        <f>IF(J10965&lt;0,"Deficit",IF(J10965=0,"Exact fit","Surplus"))</f>
        <v/>
      </c>
    </row>
    <row r="10966">
      <c r="A10966" s="4" t="n">
        <v>341102</v>
      </c>
      <c r="B10966" s="4" t="inlineStr">
        <is>
          <t>GS RUREMBO</t>
        </is>
      </c>
      <c r="C10966" s="4" t="inlineStr">
        <is>
          <t>P6</t>
        </is>
      </c>
      <c r="D10966" s="5" t="n">
        <v>153</v>
      </c>
      <c r="E10966" s="5" t="n">
        <v>4</v>
      </c>
      <c r="F10966" s="5" t="n">
        <v>0</v>
      </c>
      <c r="G10966" s="5">
        <f>E10966-F10966</f>
        <v/>
      </c>
      <c r="H10966" s="5">
        <f>'Notes'!$B$4</f>
        <v/>
      </c>
      <c r="I10966" s="5">
        <f>ROUNDUP(D10966/H10966,0)</f>
        <v/>
      </c>
      <c r="J10966" s="6">
        <f>G10966-I10966</f>
        <v/>
      </c>
      <c r="K10966" s="4">
        <f>IF(J10966&lt;0,"Deficit",IF(J10966=0,"Exact fit","Surplus"))</f>
        <v/>
      </c>
    </row>
    <row r="10967">
      <c r="A10967" s="4" t="n">
        <v>341103</v>
      </c>
      <c r="B10967" s="4" t="inlineStr">
        <is>
          <t>EP GAHONDO</t>
        </is>
      </c>
      <c r="C10967" s="4" t="inlineStr">
        <is>
          <t>P1</t>
        </is>
      </c>
      <c r="D10967" s="5" t="n">
        <v>153</v>
      </c>
      <c r="E10967" s="5" t="n">
        <v>4</v>
      </c>
      <c r="F10967" s="5" t="n">
        <v>2</v>
      </c>
      <c r="G10967" s="5">
        <f>E10967-F10967</f>
        <v/>
      </c>
      <c r="H10967" s="5">
        <f>'Notes'!$B$4</f>
        <v/>
      </c>
      <c r="I10967" s="5">
        <f>ROUNDUP(D10967/H10967,0)</f>
        <v/>
      </c>
      <c r="J10967" s="6">
        <f>G10967-I10967</f>
        <v/>
      </c>
      <c r="K10967" s="4">
        <f>IF(J10967&lt;0,"Deficit",IF(J10967=0,"Exact fit","Surplus"))</f>
        <v/>
      </c>
    </row>
    <row r="10968">
      <c r="A10968" s="4" t="n">
        <v>341103</v>
      </c>
      <c r="B10968" s="4" t="inlineStr">
        <is>
          <t>EP GAHONDO</t>
        </is>
      </c>
      <c r="C10968" s="4" t="inlineStr">
        <is>
          <t>P2</t>
        </is>
      </c>
      <c r="D10968" s="5" t="n">
        <v>118</v>
      </c>
      <c r="E10968" s="5" t="n">
        <v>4</v>
      </c>
      <c r="F10968" s="5" t="n">
        <v>2</v>
      </c>
      <c r="G10968" s="5">
        <f>E10968-F10968</f>
        <v/>
      </c>
      <c r="H10968" s="5">
        <f>'Notes'!$B$4</f>
        <v/>
      </c>
      <c r="I10968" s="5">
        <f>ROUNDUP(D10968/H10968,0)</f>
        <v/>
      </c>
      <c r="J10968" s="6">
        <f>G10968-I10968</f>
        <v/>
      </c>
      <c r="K10968" s="4">
        <f>IF(J10968&lt;0,"Deficit",IF(J10968=0,"Exact fit","Surplus"))</f>
        <v/>
      </c>
    </row>
    <row r="10969">
      <c r="A10969" s="4" t="n">
        <v>341103</v>
      </c>
      <c r="B10969" s="4" t="inlineStr">
        <is>
          <t>EP GAHONDO</t>
        </is>
      </c>
      <c r="C10969" s="4" t="inlineStr">
        <is>
          <t>P3</t>
        </is>
      </c>
      <c r="D10969" s="5" t="n">
        <v>112</v>
      </c>
      <c r="E10969" s="5" t="n">
        <v>2</v>
      </c>
      <c r="F10969" s="5" t="n">
        <v>1</v>
      </c>
      <c r="G10969" s="5">
        <f>E10969-F10969</f>
        <v/>
      </c>
      <c r="H10969" s="5">
        <f>'Notes'!$B$4</f>
        <v/>
      </c>
      <c r="I10969" s="5">
        <f>ROUNDUP(D10969/H10969,0)</f>
        <v/>
      </c>
      <c r="J10969" s="6">
        <f>G10969-I10969</f>
        <v/>
      </c>
      <c r="K10969" s="4">
        <f>IF(J10969&lt;0,"Deficit",IF(J10969=0,"Exact fit","Surplus"))</f>
        <v/>
      </c>
    </row>
    <row r="10970">
      <c r="A10970" s="4" t="n">
        <v>341103</v>
      </c>
      <c r="B10970" s="4" t="inlineStr">
        <is>
          <t>EP GAHONDO</t>
        </is>
      </c>
      <c r="C10970" s="4" t="inlineStr">
        <is>
          <t>P4</t>
        </is>
      </c>
      <c r="D10970" s="5" t="n">
        <v>75</v>
      </c>
      <c r="E10970" s="5" t="n">
        <v>2</v>
      </c>
      <c r="F10970" s="5" t="n">
        <v>0</v>
      </c>
      <c r="G10970" s="5">
        <f>E10970-F10970</f>
        <v/>
      </c>
      <c r="H10970" s="5">
        <f>'Notes'!$B$4</f>
        <v/>
      </c>
      <c r="I10970" s="5">
        <f>ROUNDUP(D10970/H10970,0)</f>
        <v/>
      </c>
      <c r="J10970" s="6">
        <f>G10970-I10970</f>
        <v/>
      </c>
      <c r="K10970" s="4">
        <f>IF(J10970&lt;0,"Deficit",IF(J10970=0,"Exact fit","Surplus"))</f>
        <v/>
      </c>
    </row>
    <row r="10971">
      <c r="A10971" s="4" t="n">
        <v>341103</v>
      </c>
      <c r="B10971" s="4" t="inlineStr">
        <is>
          <t>EP GAHONDO</t>
        </is>
      </c>
      <c r="C10971" s="4" t="inlineStr">
        <is>
          <t>P5</t>
        </is>
      </c>
      <c r="D10971" s="5" t="n">
        <v>63</v>
      </c>
      <c r="E10971" s="5" t="n">
        <v>2</v>
      </c>
      <c r="F10971" s="5" t="n">
        <v>1</v>
      </c>
      <c r="G10971" s="5">
        <f>E10971-F10971</f>
        <v/>
      </c>
      <c r="H10971" s="5">
        <f>'Notes'!$B$4</f>
        <v/>
      </c>
      <c r="I10971" s="5">
        <f>ROUNDUP(D10971/H10971,0)</f>
        <v/>
      </c>
      <c r="J10971" s="6">
        <f>G10971-I10971</f>
        <v/>
      </c>
      <c r="K10971" s="4">
        <f>IF(J10971&lt;0,"Deficit",IF(J10971=0,"Exact fit","Surplus"))</f>
        <v/>
      </c>
    </row>
    <row r="10972">
      <c r="A10972" s="4" t="n">
        <v>341103</v>
      </c>
      <c r="B10972" s="4" t="inlineStr">
        <is>
          <t>EP GAHONDO</t>
        </is>
      </c>
      <c r="C10972" s="4" t="inlineStr">
        <is>
          <t>P6</t>
        </is>
      </c>
      <c r="D10972" s="5" t="n">
        <v>30</v>
      </c>
      <c r="E10972" s="5" t="n">
        <v>1</v>
      </c>
      <c r="F10972" s="5" t="n">
        <v>0</v>
      </c>
      <c r="G10972" s="5">
        <f>E10972-F10972</f>
        <v/>
      </c>
      <c r="H10972" s="5">
        <f>'Notes'!$B$4</f>
        <v/>
      </c>
      <c r="I10972" s="5">
        <f>ROUNDUP(D10972/H10972,0)</f>
        <v/>
      </c>
      <c r="J10972" s="6">
        <f>G10972-I10972</f>
        <v/>
      </c>
      <c r="K10972" s="4">
        <f>IF(J10972&lt;0,"Deficit",IF(J10972=0,"Exact fit","Surplus"))</f>
        <v/>
      </c>
    </row>
    <row r="10973">
      <c r="A10973" s="4" t="n">
        <v>341104</v>
      </c>
      <c r="B10973" s="4" t="inlineStr">
        <is>
          <t>EP KARAMBI</t>
        </is>
      </c>
      <c r="C10973" s="4" t="inlineStr">
        <is>
          <t>P1</t>
        </is>
      </c>
      <c r="D10973" s="5" t="n">
        <v>94</v>
      </c>
      <c r="E10973" s="5" t="n">
        <v>2</v>
      </c>
      <c r="F10973" s="5" t="n">
        <v>1</v>
      </c>
      <c r="G10973" s="5">
        <f>E10973-F10973</f>
        <v/>
      </c>
      <c r="H10973" s="5">
        <f>'Notes'!$B$4</f>
        <v/>
      </c>
      <c r="I10973" s="5">
        <f>ROUNDUP(D10973/H10973,0)</f>
        <v/>
      </c>
      <c r="J10973" s="6">
        <f>G10973-I10973</f>
        <v/>
      </c>
      <c r="K10973" s="4">
        <f>IF(J10973&lt;0,"Deficit",IF(J10973=0,"Exact fit","Surplus"))</f>
        <v/>
      </c>
    </row>
    <row r="10974">
      <c r="A10974" s="4" t="n">
        <v>341104</v>
      </c>
      <c r="B10974" s="4" t="inlineStr">
        <is>
          <t>EP KARAMBI</t>
        </is>
      </c>
      <c r="C10974" s="4" t="inlineStr">
        <is>
          <t>P2</t>
        </is>
      </c>
      <c r="D10974" s="5" t="n">
        <v>69</v>
      </c>
      <c r="E10974" s="5" t="n">
        <v>2</v>
      </c>
      <c r="F10974" s="5" t="n">
        <v>1</v>
      </c>
      <c r="G10974" s="5">
        <f>E10974-F10974</f>
        <v/>
      </c>
      <c r="H10974" s="5">
        <f>'Notes'!$B$4</f>
        <v/>
      </c>
      <c r="I10974" s="5">
        <f>ROUNDUP(D10974/H10974,0)</f>
        <v/>
      </c>
      <c r="J10974" s="6">
        <f>G10974-I10974</f>
        <v/>
      </c>
      <c r="K10974" s="4">
        <f>IF(J10974&lt;0,"Deficit",IF(J10974=0,"Exact fit","Surplus"))</f>
        <v/>
      </c>
    </row>
    <row r="10975">
      <c r="A10975" s="4" t="n">
        <v>341104</v>
      </c>
      <c r="B10975" s="4" t="inlineStr">
        <is>
          <t>EP KARAMBI</t>
        </is>
      </c>
      <c r="C10975" s="4" t="inlineStr">
        <is>
          <t>P3</t>
        </is>
      </c>
      <c r="D10975" s="5" t="n">
        <v>71</v>
      </c>
      <c r="E10975" s="5" t="n">
        <v>2</v>
      </c>
      <c r="F10975" s="5" t="n">
        <v>1</v>
      </c>
      <c r="G10975" s="5">
        <f>E10975-F10975</f>
        <v/>
      </c>
      <c r="H10975" s="5">
        <f>'Notes'!$B$4</f>
        <v/>
      </c>
      <c r="I10975" s="5">
        <f>ROUNDUP(D10975/H10975,0)</f>
        <v/>
      </c>
      <c r="J10975" s="6">
        <f>G10975-I10975</f>
        <v/>
      </c>
      <c r="K10975" s="4">
        <f>IF(J10975&lt;0,"Deficit",IF(J10975=0,"Exact fit","Surplus"))</f>
        <v/>
      </c>
    </row>
    <row r="10976">
      <c r="A10976" s="4" t="n">
        <v>341104</v>
      </c>
      <c r="B10976" s="4" t="inlineStr">
        <is>
          <t>EP KARAMBI</t>
        </is>
      </c>
      <c r="C10976" s="4" t="inlineStr">
        <is>
          <t>P4</t>
        </is>
      </c>
      <c r="D10976" s="5" t="n">
        <v>65</v>
      </c>
      <c r="E10976" s="5" t="n">
        <v>2</v>
      </c>
      <c r="F10976" s="5" t="n">
        <v>1</v>
      </c>
      <c r="G10976" s="5">
        <f>E10976-F10976</f>
        <v/>
      </c>
      <c r="H10976" s="5">
        <f>'Notes'!$B$4</f>
        <v/>
      </c>
      <c r="I10976" s="5">
        <f>ROUNDUP(D10976/H10976,0)</f>
        <v/>
      </c>
      <c r="J10976" s="6">
        <f>G10976-I10976</f>
        <v/>
      </c>
      <c r="K10976" s="4">
        <f>IF(J10976&lt;0,"Deficit",IF(J10976=0,"Exact fit","Surplus"))</f>
        <v/>
      </c>
    </row>
    <row r="10977">
      <c r="A10977" s="4" t="n">
        <v>341104</v>
      </c>
      <c r="B10977" s="4" t="inlineStr">
        <is>
          <t>EP KARAMBI</t>
        </is>
      </c>
      <c r="C10977" s="4" t="inlineStr">
        <is>
          <t>P5</t>
        </is>
      </c>
      <c r="D10977" s="5" t="n">
        <v>69</v>
      </c>
      <c r="E10977" s="5" t="n">
        <v>2</v>
      </c>
      <c r="F10977" s="5" t="n">
        <v>1</v>
      </c>
      <c r="G10977" s="5">
        <f>E10977-F10977</f>
        <v/>
      </c>
      <c r="H10977" s="5">
        <f>'Notes'!$B$4</f>
        <v/>
      </c>
      <c r="I10977" s="5">
        <f>ROUNDUP(D10977/H10977,0)</f>
        <v/>
      </c>
      <c r="J10977" s="6">
        <f>G10977-I10977</f>
        <v/>
      </c>
      <c r="K10977" s="4">
        <f>IF(J10977&lt;0,"Deficit",IF(J10977=0,"Exact fit","Surplus"))</f>
        <v/>
      </c>
    </row>
    <row r="10978">
      <c r="A10978" s="4" t="n">
        <v>341104</v>
      </c>
      <c r="B10978" s="4" t="inlineStr">
        <is>
          <t>EP KARAMBI</t>
        </is>
      </c>
      <c r="C10978" s="4" t="inlineStr">
        <is>
          <t>P6</t>
        </is>
      </c>
      <c r="D10978" s="5" t="n">
        <v>50</v>
      </c>
      <c r="E10978" s="5" t="n">
        <v>1</v>
      </c>
      <c r="F10978" s="5" t="n">
        <v>0</v>
      </c>
      <c r="G10978" s="5">
        <f>E10978-F10978</f>
        <v/>
      </c>
      <c r="H10978" s="5">
        <f>'Notes'!$B$4</f>
        <v/>
      </c>
      <c r="I10978" s="5">
        <f>ROUNDUP(D10978/H10978,0)</f>
        <v/>
      </c>
      <c r="J10978" s="6">
        <f>G10978-I10978</f>
        <v/>
      </c>
      <c r="K10978" s="4">
        <f>IF(J10978&lt;0,"Deficit",IF(J10978=0,"Exact fit","Surplus"))</f>
        <v/>
      </c>
    </row>
    <row r="10979">
      <c r="A10979" s="4" t="n">
        <v>341105</v>
      </c>
      <c r="B10979" s="4" t="inlineStr">
        <is>
          <t>EP KAZENZO</t>
        </is>
      </c>
      <c r="C10979" s="4" t="inlineStr">
        <is>
          <t>P1</t>
        </is>
      </c>
      <c r="D10979" s="5" t="n">
        <v>84</v>
      </c>
      <c r="E10979" s="5" t="n">
        <v>2</v>
      </c>
      <c r="F10979" s="5" t="n">
        <v>1</v>
      </c>
      <c r="G10979" s="5">
        <f>E10979-F10979</f>
        <v/>
      </c>
      <c r="H10979" s="5">
        <f>'Notes'!$B$4</f>
        <v/>
      </c>
      <c r="I10979" s="5">
        <f>ROUNDUP(D10979/H10979,0)</f>
        <v/>
      </c>
      <c r="J10979" s="6">
        <f>G10979-I10979</f>
        <v/>
      </c>
      <c r="K10979" s="4">
        <f>IF(J10979&lt;0,"Deficit",IF(J10979=0,"Exact fit","Surplus"))</f>
        <v/>
      </c>
    </row>
    <row r="10980">
      <c r="A10980" s="4" t="n">
        <v>341105</v>
      </c>
      <c r="B10980" s="4" t="inlineStr">
        <is>
          <t>EP KAZENZO</t>
        </is>
      </c>
      <c r="C10980" s="4" t="inlineStr">
        <is>
          <t>P2</t>
        </is>
      </c>
      <c r="D10980" s="5" t="n">
        <v>88</v>
      </c>
      <c r="E10980" s="5" t="n">
        <v>2</v>
      </c>
      <c r="F10980" s="5" t="n">
        <v>1</v>
      </c>
      <c r="G10980" s="5">
        <f>E10980-F10980</f>
        <v/>
      </c>
      <c r="H10980" s="5">
        <f>'Notes'!$B$4</f>
        <v/>
      </c>
      <c r="I10980" s="5">
        <f>ROUNDUP(D10980/H10980,0)</f>
        <v/>
      </c>
      <c r="J10980" s="6">
        <f>G10980-I10980</f>
        <v/>
      </c>
      <c r="K10980" s="4">
        <f>IF(J10980&lt;0,"Deficit",IF(J10980=0,"Exact fit","Surplus"))</f>
        <v/>
      </c>
    </row>
    <row r="10981">
      <c r="A10981" s="4" t="n">
        <v>341105</v>
      </c>
      <c r="B10981" s="4" t="inlineStr">
        <is>
          <t>EP KAZENZO</t>
        </is>
      </c>
      <c r="C10981" s="4" t="inlineStr">
        <is>
          <t>P3</t>
        </is>
      </c>
      <c r="D10981" s="5" t="n">
        <v>102</v>
      </c>
      <c r="E10981" s="5" t="n">
        <v>2</v>
      </c>
      <c r="F10981" s="5" t="n">
        <v>1</v>
      </c>
      <c r="G10981" s="5">
        <f>E10981-F10981</f>
        <v/>
      </c>
      <c r="H10981" s="5">
        <f>'Notes'!$B$4</f>
        <v/>
      </c>
      <c r="I10981" s="5">
        <f>ROUNDUP(D10981/H10981,0)</f>
        <v/>
      </c>
      <c r="J10981" s="6">
        <f>G10981-I10981</f>
        <v/>
      </c>
      <c r="K10981" s="4">
        <f>IF(J10981&lt;0,"Deficit",IF(J10981=0,"Exact fit","Surplus"))</f>
        <v/>
      </c>
    </row>
    <row r="10982">
      <c r="A10982" s="4" t="n">
        <v>341105</v>
      </c>
      <c r="B10982" s="4" t="inlineStr">
        <is>
          <t>EP KAZENZO</t>
        </is>
      </c>
      <c r="C10982" s="4" t="inlineStr">
        <is>
          <t>P4</t>
        </is>
      </c>
      <c r="D10982" s="5" t="n">
        <v>79</v>
      </c>
      <c r="E10982" s="5" t="n">
        <v>2</v>
      </c>
      <c r="F10982" s="5" t="n">
        <v>0</v>
      </c>
      <c r="G10982" s="5">
        <f>E10982-F10982</f>
        <v/>
      </c>
      <c r="H10982" s="5">
        <f>'Notes'!$B$4</f>
        <v/>
      </c>
      <c r="I10982" s="5">
        <f>ROUNDUP(D10982/H10982,0)</f>
        <v/>
      </c>
      <c r="J10982" s="6">
        <f>G10982-I10982</f>
        <v/>
      </c>
      <c r="K10982" s="4">
        <f>IF(J10982&lt;0,"Deficit",IF(J10982=0,"Exact fit","Surplus"))</f>
        <v/>
      </c>
    </row>
    <row r="10983">
      <c r="A10983" s="4" t="n">
        <v>341105</v>
      </c>
      <c r="B10983" s="4" t="inlineStr">
        <is>
          <t>EP KAZENZO</t>
        </is>
      </c>
      <c r="C10983" s="4" t="inlineStr">
        <is>
          <t>P5</t>
        </is>
      </c>
      <c r="D10983" s="5" t="n">
        <v>64</v>
      </c>
      <c r="E10983" s="5" t="n">
        <v>2</v>
      </c>
      <c r="F10983" s="5" t="n">
        <v>0</v>
      </c>
      <c r="G10983" s="5">
        <f>E10983-F10983</f>
        <v/>
      </c>
      <c r="H10983" s="5">
        <f>'Notes'!$B$4</f>
        <v/>
      </c>
      <c r="I10983" s="5">
        <f>ROUNDUP(D10983/H10983,0)</f>
        <v/>
      </c>
      <c r="J10983" s="6">
        <f>G10983-I10983</f>
        <v/>
      </c>
      <c r="K10983" s="4">
        <f>IF(J10983&lt;0,"Deficit",IF(J10983=0,"Exact fit","Surplus"))</f>
        <v/>
      </c>
    </row>
    <row r="10984">
      <c r="A10984" s="4" t="n">
        <v>341105</v>
      </c>
      <c r="B10984" s="4" t="inlineStr">
        <is>
          <t>EP KAZENZO</t>
        </is>
      </c>
      <c r="C10984" s="4" t="inlineStr">
        <is>
          <t>P6</t>
        </is>
      </c>
      <c r="D10984" s="5" t="n">
        <v>53</v>
      </c>
      <c r="E10984" s="5" t="n">
        <v>2</v>
      </c>
      <c r="F10984" s="5" t="n">
        <v>0</v>
      </c>
      <c r="G10984" s="5">
        <f>E10984-F10984</f>
        <v/>
      </c>
      <c r="H10984" s="5">
        <f>'Notes'!$B$4</f>
        <v/>
      </c>
      <c r="I10984" s="5">
        <f>ROUNDUP(D10984/H10984,0)</f>
        <v/>
      </c>
      <c r="J10984" s="6">
        <f>G10984-I10984</f>
        <v/>
      </c>
      <c r="K10984" s="4">
        <f>IF(J10984&lt;0,"Deficit",IF(J10984=0,"Exact fit","Surplus"))</f>
        <v/>
      </c>
    </row>
    <row r="10985">
      <c r="A10985" s="4" t="n">
        <v>341106</v>
      </c>
      <c r="B10985" s="4" t="inlineStr">
        <is>
          <t>GS MUHUNGWE</t>
        </is>
      </c>
      <c r="C10985" s="4" t="inlineStr">
        <is>
          <t>P1</t>
        </is>
      </c>
      <c r="D10985" s="5" t="n">
        <v>152</v>
      </c>
      <c r="E10985" s="5" t="n">
        <v>3</v>
      </c>
      <c r="F10985" s="5" t="n">
        <v>1</v>
      </c>
      <c r="G10985" s="5">
        <f>E10985-F10985</f>
        <v/>
      </c>
      <c r="H10985" s="5">
        <f>'Notes'!$B$4</f>
        <v/>
      </c>
      <c r="I10985" s="5">
        <f>ROUNDUP(D10985/H10985,0)</f>
        <v/>
      </c>
      <c r="J10985" s="6">
        <f>G10985-I10985</f>
        <v/>
      </c>
      <c r="K10985" s="4">
        <f>IF(J10985&lt;0,"Deficit",IF(J10985=0,"Exact fit","Surplus"))</f>
        <v/>
      </c>
    </row>
    <row r="10986">
      <c r="A10986" s="4" t="n">
        <v>341106</v>
      </c>
      <c r="B10986" s="4" t="inlineStr">
        <is>
          <t>GS MUHUNGWE</t>
        </is>
      </c>
      <c r="C10986" s="4" t="inlineStr">
        <is>
          <t>P2</t>
        </is>
      </c>
      <c r="D10986" s="5" t="n">
        <v>179</v>
      </c>
      <c r="E10986" s="5" t="n">
        <v>4</v>
      </c>
      <c r="F10986" s="5" t="n">
        <v>2</v>
      </c>
      <c r="G10986" s="5">
        <f>E10986-F10986</f>
        <v/>
      </c>
      <c r="H10986" s="5">
        <f>'Notes'!$B$4</f>
        <v/>
      </c>
      <c r="I10986" s="5">
        <f>ROUNDUP(D10986/H10986,0)</f>
        <v/>
      </c>
      <c r="J10986" s="6">
        <f>G10986-I10986</f>
        <v/>
      </c>
      <c r="K10986" s="4">
        <f>IF(J10986&lt;0,"Deficit",IF(J10986=0,"Exact fit","Surplus"))</f>
        <v/>
      </c>
    </row>
    <row r="10987">
      <c r="A10987" s="4" t="n">
        <v>341106</v>
      </c>
      <c r="B10987" s="4" t="inlineStr">
        <is>
          <t>GS MUHUNGWE</t>
        </is>
      </c>
      <c r="C10987" s="4" t="inlineStr">
        <is>
          <t>P3</t>
        </is>
      </c>
      <c r="D10987" s="5" t="n">
        <v>168</v>
      </c>
      <c r="E10987" s="5" t="n">
        <v>4</v>
      </c>
      <c r="F10987" s="5" t="n">
        <v>2</v>
      </c>
      <c r="G10987" s="5">
        <f>E10987-F10987</f>
        <v/>
      </c>
      <c r="H10987" s="5">
        <f>'Notes'!$B$4</f>
        <v/>
      </c>
      <c r="I10987" s="5">
        <f>ROUNDUP(D10987/H10987,0)</f>
        <v/>
      </c>
      <c r="J10987" s="6">
        <f>G10987-I10987</f>
        <v/>
      </c>
      <c r="K10987" s="4">
        <f>IF(J10987&lt;0,"Deficit",IF(J10987=0,"Exact fit","Surplus"))</f>
        <v/>
      </c>
    </row>
    <row r="10988">
      <c r="A10988" s="4" t="n">
        <v>341106</v>
      </c>
      <c r="B10988" s="4" t="inlineStr">
        <is>
          <t>GS MUHUNGWE</t>
        </is>
      </c>
      <c r="C10988" s="4" t="inlineStr">
        <is>
          <t>P4</t>
        </is>
      </c>
      <c r="D10988" s="5" t="n">
        <v>144</v>
      </c>
      <c r="E10988" s="5" t="n">
        <v>3</v>
      </c>
      <c r="F10988" s="5" t="n">
        <v>0</v>
      </c>
      <c r="G10988" s="5">
        <f>E10988-F10988</f>
        <v/>
      </c>
      <c r="H10988" s="5">
        <f>'Notes'!$B$4</f>
        <v/>
      </c>
      <c r="I10988" s="5">
        <f>ROUNDUP(D10988/H10988,0)</f>
        <v/>
      </c>
      <c r="J10988" s="6">
        <f>G10988-I10988</f>
        <v/>
      </c>
      <c r="K10988" s="4">
        <f>IF(J10988&lt;0,"Deficit",IF(J10988=0,"Exact fit","Surplus"))</f>
        <v/>
      </c>
    </row>
    <row r="10989">
      <c r="A10989" s="4" t="n">
        <v>341106</v>
      </c>
      <c r="B10989" s="4" t="inlineStr">
        <is>
          <t>GS MUHUNGWE</t>
        </is>
      </c>
      <c r="C10989" s="4" t="inlineStr">
        <is>
          <t>P5</t>
        </is>
      </c>
      <c r="D10989" s="5" t="n">
        <v>131</v>
      </c>
      <c r="E10989" s="5" t="n">
        <v>3</v>
      </c>
      <c r="F10989" s="5" t="n">
        <v>0</v>
      </c>
      <c r="G10989" s="5">
        <f>E10989-F10989</f>
        <v/>
      </c>
      <c r="H10989" s="5">
        <f>'Notes'!$B$4</f>
        <v/>
      </c>
      <c r="I10989" s="5">
        <f>ROUNDUP(D10989/H10989,0)</f>
        <v/>
      </c>
      <c r="J10989" s="6">
        <f>G10989-I10989</f>
        <v/>
      </c>
      <c r="K10989" s="4">
        <f>IF(J10989&lt;0,"Deficit",IF(J10989=0,"Exact fit","Surplus"))</f>
        <v/>
      </c>
    </row>
    <row r="10990">
      <c r="A10990" s="4" t="n">
        <v>341106</v>
      </c>
      <c r="B10990" s="4" t="inlineStr">
        <is>
          <t>GS MUHUNGWE</t>
        </is>
      </c>
      <c r="C10990" s="4" t="inlineStr">
        <is>
          <t>P6</t>
        </is>
      </c>
      <c r="D10990" s="5" t="n">
        <v>101</v>
      </c>
      <c r="E10990" s="5" t="n">
        <v>2</v>
      </c>
      <c r="F10990" s="5" t="n">
        <v>0</v>
      </c>
      <c r="G10990" s="5">
        <f>E10990-F10990</f>
        <v/>
      </c>
      <c r="H10990" s="5">
        <f>'Notes'!$B$4</f>
        <v/>
      </c>
      <c r="I10990" s="5">
        <f>ROUNDUP(D10990/H10990,0)</f>
        <v/>
      </c>
      <c r="J10990" s="6">
        <f>G10990-I10990</f>
        <v/>
      </c>
      <c r="K10990" s="4">
        <f>IF(J10990&lt;0,"Deficit",IF(J10990=0,"Exact fit","Surplus"))</f>
        <v/>
      </c>
    </row>
    <row r="10991">
      <c r="A10991" s="4" t="n">
        <v>341107</v>
      </c>
      <c r="B10991" s="4" t="inlineStr">
        <is>
          <t>EP Nyagahangara</t>
        </is>
      </c>
      <c r="C10991" s="4" t="inlineStr">
        <is>
          <t>P1</t>
        </is>
      </c>
      <c r="D10991" s="5" t="n">
        <v>81</v>
      </c>
      <c r="E10991" s="5" t="n">
        <v>2</v>
      </c>
      <c r="F10991" s="5" t="n">
        <v>1</v>
      </c>
      <c r="G10991" s="5">
        <f>E10991-F10991</f>
        <v/>
      </c>
      <c r="H10991" s="5">
        <f>'Notes'!$B$4</f>
        <v/>
      </c>
      <c r="I10991" s="5">
        <f>ROUNDUP(D10991/H10991,0)</f>
        <v/>
      </c>
      <c r="J10991" s="6">
        <f>G10991-I10991</f>
        <v/>
      </c>
      <c r="K10991" s="4">
        <f>IF(J10991&lt;0,"Deficit",IF(J10991=0,"Exact fit","Surplus"))</f>
        <v/>
      </c>
    </row>
    <row r="10992">
      <c r="A10992" s="4" t="n">
        <v>341107</v>
      </c>
      <c r="B10992" s="4" t="inlineStr">
        <is>
          <t>EP Nyagahangara</t>
        </is>
      </c>
      <c r="C10992" s="4" t="inlineStr">
        <is>
          <t>P2</t>
        </is>
      </c>
      <c r="D10992" s="5" t="n">
        <v>74</v>
      </c>
      <c r="E10992" s="5" t="n">
        <v>2</v>
      </c>
      <c r="F10992" s="5" t="n">
        <v>1</v>
      </c>
      <c r="G10992" s="5">
        <f>E10992-F10992</f>
        <v/>
      </c>
      <c r="H10992" s="5">
        <f>'Notes'!$B$4</f>
        <v/>
      </c>
      <c r="I10992" s="5">
        <f>ROUNDUP(D10992/H10992,0)</f>
        <v/>
      </c>
      <c r="J10992" s="6">
        <f>G10992-I10992</f>
        <v/>
      </c>
      <c r="K10992" s="4">
        <f>IF(J10992&lt;0,"Deficit",IF(J10992=0,"Exact fit","Surplus"))</f>
        <v/>
      </c>
    </row>
    <row r="10993">
      <c r="A10993" s="4" t="n">
        <v>341107</v>
      </c>
      <c r="B10993" s="4" t="inlineStr">
        <is>
          <t>EP Nyagahangara</t>
        </is>
      </c>
      <c r="C10993" s="4" t="inlineStr">
        <is>
          <t>P3</t>
        </is>
      </c>
      <c r="D10993" s="5" t="n">
        <v>76</v>
      </c>
      <c r="E10993" s="5" t="n">
        <v>2</v>
      </c>
      <c r="F10993" s="5" t="n">
        <v>1</v>
      </c>
      <c r="G10993" s="5">
        <f>E10993-F10993</f>
        <v/>
      </c>
      <c r="H10993" s="5">
        <f>'Notes'!$B$4</f>
        <v/>
      </c>
      <c r="I10993" s="5">
        <f>ROUNDUP(D10993/H10993,0)</f>
        <v/>
      </c>
      <c r="J10993" s="6">
        <f>G10993-I10993</f>
        <v/>
      </c>
      <c r="K10993" s="4">
        <f>IF(J10993&lt;0,"Deficit",IF(J10993=0,"Exact fit","Surplus"))</f>
        <v/>
      </c>
    </row>
    <row r="10994">
      <c r="A10994" s="4" t="n">
        <v>341107</v>
      </c>
      <c r="B10994" s="4" t="inlineStr">
        <is>
          <t>EP Nyagahangara</t>
        </is>
      </c>
      <c r="C10994" s="4" t="inlineStr">
        <is>
          <t>P4</t>
        </is>
      </c>
      <c r="D10994" s="5" t="n">
        <v>68</v>
      </c>
      <c r="E10994" s="5" t="n">
        <v>2</v>
      </c>
      <c r="F10994" s="5" t="n">
        <v>0</v>
      </c>
      <c r="G10994" s="5">
        <f>E10994-F10994</f>
        <v/>
      </c>
      <c r="H10994" s="5">
        <f>'Notes'!$B$4</f>
        <v/>
      </c>
      <c r="I10994" s="5">
        <f>ROUNDUP(D10994/H10994,0)</f>
        <v/>
      </c>
      <c r="J10994" s="6">
        <f>G10994-I10994</f>
        <v/>
      </c>
      <c r="K10994" s="4">
        <f>IF(J10994&lt;0,"Deficit",IF(J10994=0,"Exact fit","Surplus"))</f>
        <v/>
      </c>
    </row>
    <row r="10995">
      <c r="A10995" s="4" t="n">
        <v>341107</v>
      </c>
      <c r="B10995" s="4" t="inlineStr">
        <is>
          <t>EP Nyagahangara</t>
        </is>
      </c>
      <c r="C10995" s="4" t="inlineStr">
        <is>
          <t>P5</t>
        </is>
      </c>
      <c r="D10995" s="5" t="n">
        <v>60</v>
      </c>
      <c r="E10995" s="5" t="n">
        <v>2</v>
      </c>
      <c r="F10995" s="5" t="n">
        <v>0</v>
      </c>
      <c r="G10995" s="5">
        <f>E10995-F10995</f>
        <v/>
      </c>
      <c r="H10995" s="5">
        <f>'Notes'!$B$4</f>
        <v/>
      </c>
      <c r="I10995" s="5">
        <f>ROUNDUP(D10995/H10995,0)</f>
        <v/>
      </c>
      <c r="J10995" s="6">
        <f>G10995-I10995</f>
        <v/>
      </c>
      <c r="K10995" s="4">
        <f>IF(J10995&lt;0,"Deficit",IF(J10995=0,"Exact fit","Surplus"))</f>
        <v/>
      </c>
    </row>
    <row r="10996">
      <c r="A10996" s="4" t="n">
        <v>341107</v>
      </c>
      <c r="B10996" s="4" t="inlineStr">
        <is>
          <t>EP Nyagahangara</t>
        </is>
      </c>
      <c r="C10996" s="4" t="inlineStr">
        <is>
          <t>P6</t>
        </is>
      </c>
      <c r="D10996" s="5" t="n">
        <v>33</v>
      </c>
      <c r="E10996" s="5" t="n">
        <v>1</v>
      </c>
      <c r="F10996" s="5" t="n">
        <v>0</v>
      </c>
      <c r="G10996" s="5">
        <f>E10996-F10996</f>
        <v/>
      </c>
      <c r="H10996" s="5">
        <f>'Notes'!$B$4</f>
        <v/>
      </c>
      <c r="I10996" s="5">
        <f>ROUNDUP(D10996/H10996,0)</f>
        <v/>
      </c>
      <c r="J10996" s="6">
        <f>G10996-I10996</f>
        <v/>
      </c>
      <c r="K10996" s="4">
        <f>IF(J10996&lt;0,"Deficit",IF(J10996=0,"Exact fit","Surplus"))</f>
        <v/>
      </c>
    </row>
    <row r="10997">
      <c r="A10997" s="4" t="n">
        <v>341108</v>
      </c>
      <c r="B10997" s="4" t="inlineStr">
        <is>
          <t>GS MURUNGU</t>
        </is>
      </c>
      <c r="C10997" s="4" t="inlineStr">
        <is>
          <t>P1</t>
        </is>
      </c>
      <c r="D10997" s="5" t="n">
        <v>101</v>
      </c>
      <c r="E10997" s="5" t="n">
        <v>4</v>
      </c>
      <c r="F10997" s="5" t="n">
        <v>2</v>
      </c>
      <c r="G10997" s="5">
        <f>E10997-F10997</f>
        <v/>
      </c>
      <c r="H10997" s="5">
        <f>'Notes'!$B$4</f>
        <v/>
      </c>
      <c r="I10997" s="5">
        <f>ROUNDUP(D10997/H10997,0)</f>
        <v/>
      </c>
      <c r="J10997" s="6">
        <f>G10997-I10997</f>
        <v/>
      </c>
      <c r="K10997" s="4">
        <f>IF(J10997&lt;0,"Deficit",IF(J10997=0,"Exact fit","Surplus"))</f>
        <v/>
      </c>
    </row>
    <row r="10998">
      <c r="A10998" s="4" t="n">
        <v>341108</v>
      </c>
      <c r="B10998" s="4" t="inlineStr">
        <is>
          <t>GS MURUNGU</t>
        </is>
      </c>
      <c r="C10998" s="4" t="inlineStr">
        <is>
          <t>P2</t>
        </is>
      </c>
      <c r="D10998" s="5" t="n">
        <v>156</v>
      </c>
      <c r="E10998" s="5" t="n">
        <v>4</v>
      </c>
      <c r="F10998" s="5" t="n">
        <v>2</v>
      </c>
      <c r="G10998" s="5">
        <f>E10998-F10998</f>
        <v/>
      </c>
      <c r="H10998" s="5">
        <f>'Notes'!$B$4</f>
        <v/>
      </c>
      <c r="I10998" s="5">
        <f>ROUNDUP(D10998/H10998,0)</f>
        <v/>
      </c>
      <c r="J10998" s="6">
        <f>G10998-I10998</f>
        <v/>
      </c>
      <c r="K10998" s="4">
        <f>IF(J10998&lt;0,"Deficit",IF(J10998=0,"Exact fit","Surplus"))</f>
        <v/>
      </c>
    </row>
    <row r="10999">
      <c r="A10999" s="4" t="n">
        <v>341108</v>
      </c>
      <c r="B10999" s="4" t="inlineStr">
        <is>
          <t>GS MURUNGU</t>
        </is>
      </c>
      <c r="C10999" s="4" t="inlineStr">
        <is>
          <t>P3</t>
        </is>
      </c>
      <c r="D10999" s="5" t="n">
        <v>96</v>
      </c>
      <c r="E10999" s="5" t="n">
        <v>2</v>
      </c>
      <c r="F10999" s="5" t="n">
        <v>1</v>
      </c>
      <c r="G10999" s="5">
        <f>E10999-F10999</f>
        <v/>
      </c>
      <c r="H10999" s="5">
        <f>'Notes'!$B$4</f>
        <v/>
      </c>
      <c r="I10999" s="5">
        <f>ROUNDUP(D10999/H10999,0)</f>
        <v/>
      </c>
      <c r="J10999" s="6">
        <f>G10999-I10999</f>
        <v/>
      </c>
      <c r="K10999" s="4">
        <f>IF(J10999&lt;0,"Deficit",IF(J10999=0,"Exact fit","Surplus"))</f>
        <v/>
      </c>
    </row>
    <row r="11000">
      <c r="A11000" s="4" t="n">
        <v>341108</v>
      </c>
      <c r="B11000" s="4" t="inlineStr">
        <is>
          <t>GS MURUNGU</t>
        </is>
      </c>
      <c r="C11000" s="4" t="inlineStr">
        <is>
          <t>P4</t>
        </is>
      </c>
      <c r="D11000" s="5" t="n">
        <v>135</v>
      </c>
      <c r="E11000" s="5" t="n">
        <v>3</v>
      </c>
      <c r="F11000" s="5" t="n">
        <v>0</v>
      </c>
      <c r="G11000" s="5">
        <f>E11000-F11000</f>
        <v/>
      </c>
      <c r="H11000" s="5">
        <f>'Notes'!$B$4</f>
        <v/>
      </c>
      <c r="I11000" s="5">
        <f>ROUNDUP(D11000/H11000,0)</f>
        <v/>
      </c>
      <c r="J11000" s="6">
        <f>G11000-I11000</f>
        <v/>
      </c>
      <c r="K11000" s="4">
        <f>IF(J11000&lt;0,"Deficit",IF(J11000=0,"Exact fit","Surplus"))</f>
        <v/>
      </c>
    </row>
    <row r="11001">
      <c r="A11001" s="4" t="n">
        <v>341108</v>
      </c>
      <c r="B11001" s="4" t="inlineStr">
        <is>
          <t>GS MURUNGU</t>
        </is>
      </c>
      <c r="C11001" s="4" t="inlineStr">
        <is>
          <t>P5</t>
        </is>
      </c>
      <c r="D11001" s="5" t="n">
        <v>150</v>
      </c>
      <c r="E11001" s="5" t="n">
        <v>3</v>
      </c>
      <c r="F11001" s="5" t="n">
        <v>0</v>
      </c>
      <c r="G11001" s="5">
        <f>E11001-F11001</f>
        <v/>
      </c>
      <c r="H11001" s="5">
        <f>'Notes'!$B$4</f>
        <v/>
      </c>
      <c r="I11001" s="5">
        <f>ROUNDUP(D11001/H11001,0)</f>
        <v/>
      </c>
      <c r="J11001" s="6">
        <f>G11001-I11001</f>
        <v/>
      </c>
      <c r="K11001" s="4">
        <f>IF(J11001&lt;0,"Deficit",IF(J11001=0,"Exact fit","Surplus"))</f>
        <v/>
      </c>
    </row>
    <row r="11002">
      <c r="A11002" s="4" t="n">
        <v>341108</v>
      </c>
      <c r="B11002" s="4" t="inlineStr">
        <is>
          <t>GS MURUNGU</t>
        </is>
      </c>
      <c r="C11002" s="4" t="inlineStr">
        <is>
          <t>P6</t>
        </is>
      </c>
      <c r="D11002" s="5" t="n">
        <v>63</v>
      </c>
      <c r="E11002" s="5" t="n">
        <v>2</v>
      </c>
      <c r="F11002" s="5" t="n">
        <v>0</v>
      </c>
      <c r="G11002" s="5">
        <f>E11002-F11002</f>
        <v/>
      </c>
      <c r="H11002" s="5">
        <f>'Notes'!$B$4</f>
        <v/>
      </c>
      <c r="I11002" s="5">
        <f>ROUNDUP(D11002/H11002,0)</f>
        <v/>
      </c>
      <c r="J11002" s="6">
        <f>G11002-I11002</f>
        <v/>
      </c>
      <c r="K11002" s="4">
        <f>IF(J11002&lt;0,"Deficit",IF(J11002=0,"Exact fit","Surplus"))</f>
        <v/>
      </c>
    </row>
    <row r="11003">
      <c r="A11003" s="4" t="n">
        <v>341110</v>
      </c>
      <c r="B11003" s="4" t="inlineStr">
        <is>
          <t>EP RUGARAMBIRO</t>
        </is>
      </c>
      <c r="C11003" s="4" t="inlineStr">
        <is>
          <t>P1</t>
        </is>
      </c>
      <c r="D11003" s="5" t="n">
        <v>114</v>
      </c>
      <c r="E11003" s="5" t="n">
        <v>2</v>
      </c>
      <c r="F11003" s="5" t="n">
        <v>0</v>
      </c>
      <c r="G11003" s="5">
        <f>E11003-F11003</f>
        <v/>
      </c>
      <c r="H11003" s="5">
        <f>'Notes'!$B$4</f>
        <v/>
      </c>
      <c r="I11003" s="5">
        <f>ROUNDUP(D11003/H11003,0)</f>
        <v/>
      </c>
      <c r="J11003" s="6">
        <f>G11003-I11003</f>
        <v/>
      </c>
      <c r="K11003" s="4">
        <f>IF(J11003&lt;0,"Deficit",IF(J11003=0,"Exact fit","Surplus"))</f>
        <v/>
      </c>
    </row>
    <row r="11004">
      <c r="A11004" s="4" t="n">
        <v>341110</v>
      </c>
      <c r="B11004" s="4" t="inlineStr">
        <is>
          <t>EP RUGARAMBIRO</t>
        </is>
      </c>
      <c r="C11004" s="4" t="inlineStr">
        <is>
          <t>P2</t>
        </is>
      </c>
      <c r="D11004" s="5" t="n">
        <v>93</v>
      </c>
      <c r="E11004" s="5" t="n">
        <v>2</v>
      </c>
      <c r="F11004" s="5" t="n">
        <v>0</v>
      </c>
      <c r="G11004" s="5">
        <f>E11004-F11004</f>
        <v/>
      </c>
      <c r="H11004" s="5">
        <f>'Notes'!$B$4</f>
        <v/>
      </c>
      <c r="I11004" s="5">
        <f>ROUNDUP(D11004/H11004,0)</f>
        <v/>
      </c>
      <c r="J11004" s="6">
        <f>G11004-I11004</f>
        <v/>
      </c>
      <c r="K11004" s="4">
        <f>IF(J11004&lt;0,"Deficit",IF(J11004=0,"Exact fit","Surplus"))</f>
        <v/>
      </c>
    </row>
    <row r="11005">
      <c r="A11005" s="4" t="n">
        <v>341110</v>
      </c>
      <c r="B11005" s="4" t="inlineStr">
        <is>
          <t>EP RUGARAMBIRO</t>
        </is>
      </c>
      <c r="C11005" s="4" t="inlineStr">
        <is>
          <t>P3</t>
        </is>
      </c>
      <c r="D11005" s="5" t="n">
        <v>125</v>
      </c>
      <c r="E11005" s="5" t="n">
        <v>2</v>
      </c>
      <c r="F11005" s="5" t="n">
        <v>0</v>
      </c>
      <c r="G11005" s="5">
        <f>E11005-F11005</f>
        <v/>
      </c>
      <c r="H11005" s="5">
        <f>'Notes'!$B$4</f>
        <v/>
      </c>
      <c r="I11005" s="5">
        <f>ROUNDUP(D11005/H11005,0)</f>
        <v/>
      </c>
      <c r="J11005" s="6">
        <f>G11005-I11005</f>
        <v/>
      </c>
      <c r="K11005" s="4">
        <f>IF(J11005&lt;0,"Deficit",IF(J11005=0,"Exact fit","Surplus"))</f>
        <v/>
      </c>
    </row>
    <row r="11006">
      <c r="A11006" s="4" t="n">
        <v>341110</v>
      </c>
      <c r="B11006" s="4" t="inlineStr">
        <is>
          <t>EP RUGARAMBIRO</t>
        </is>
      </c>
      <c r="C11006" s="4" t="inlineStr">
        <is>
          <t>P4</t>
        </is>
      </c>
      <c r="D11006" s="5" t="n">
        <v>102</v>
      </c>
      <c r="E11006" s="5" t="n">
        <v>3</v>
      </c>
      <c r="F11006" s="5" t="n">
        <v>0</v>
      </c>
      <c r="G11006" s="5">
        <f>E11006-F11006</f>
        <v/>
      </c>
      <c r="H11006" s="5">
        <f>'Notes'!$B$4</f>
        <v/>
      </c>
      <c r="I11006" s="5">
        <f>ROUNDUP(D11006/H11006,0)</f>
        <v/>
      </c>
      <c r="J11006" s="6">
        <f>G11006-I11006</f>
        <v/>
      </c>
      <c r="K11006" s="4">
        <f>IF(J11006&lt;0,"Deficit",IF(J11006=0,"Exact fit","Surplus"))</f>
        <v/>
      </c>
    </row>
    <row r="11007">
      <c r="A11007" s="4" t="n">
        <v>341110</v>
      </c>
      <c r="B11007" s="4" t="inlineStr">
        <is>
          <t>EP RUGARAMBIRO</t>
        </is>
      </c>
      <c r="C11007" s="4" t="inlineStr">
        <is>
          <t>P5</t>
        </is>
      </c>
      <c r="D11007" s="5" t="n">
        <v>84</v>
      </c>
      <c r="E11007" s="5" t="n">
        <v>2</v>
      </c>
      <c r="F11007" s="5" t="n">
        <v>0</v>
      </c>
      <c r="G11007" s="5">
        <f>E11007-F11007</f>
        <v/>
      </c>
      <c r="H11007" s="5">
        <f>'Notes'!$B$4</f>
        <v/>
      </c>
      <c r="I11007" s="5">
        <f>ROUNDUP(D11007/H11007,0)</f>
        <v/>
      </c>
      <c r="J11007" s="6">
        <f>G11007-I11007</f>
        <v/>
      </c>
      <c r="K11007" s="4">
        <f>IF(J11007&lt;0,"Deficit",IF(J11007=0,"Exact fit","Surplus"))</f>
        <v/>
      </c>
    </row>
    <row r="11008">
      <c r="A11008" s="4" t="n">
        <v>341110</v>
      </c>
      <c r="B11008" s="4" t="inlineStr">
        <is>
          <t>EP RUGARAMBIRO</t>
        </is>
      </c>
      <c r="C11008" s="4" t="inlineStr">
        <is>
          <t>P6</t>
        </is>
      </c>
      <c r="D11008" s="5" t="n">
        <v>71</v>
      </c>
      <c r="E11008" s="5" t="n">
        <v>2</v>
      </c>
      <c r="F11008" s="5" t="n">
        <v>0</v>
      </c>
      <c r="G11008" s="5">
        <f>E11008-F11008</f>
        <v/>
      </c>
      <c r="H11008" s="5">
        <f>'Notes'!$B$4</f>
        <v/>
      </c>
      <c r="I11008" s="5">
        <f>ROUNDUP(D11008/H11008,0)</f>
        <v/>
      </c>
      <c r="J11008" s="6">
        <f>G11008-I11008</f>
        <v/>
      </c>
      <c r="K11008" s="4">
        <f>IF(J11008&lt;0,"Deficit",IF(J11008=0,"Exact fit","Surplus"))</f>
        <v/>
      </c>
    </row>
    <row r="11009">
      <c r="A11009" s="4" t="n">
        <v>341202</v>
      </c>
      <c r="B11009" s="4" t="inlineStr">
        <is>
          <t>EP CYARWA</t>
        </is>
      </c>
      <c r="C11009" s="4" t="inlineStr">
        <is>
          <t>P1</t>
        </is>
      </c>
      <c r="D11009" s="5" t="n">
        <v>66</v>
      </c>
      <c r="E11009" s="5" t="n">
        <v>2</v>
      </c>
      <c r="F11009" s="5" t="n">
        <v>1</v>
      </c>
      <c r="G11009" s="5">
        <f>E11009-F11009</f>
        <v/>
      </c>
      <c r="H11009" s="5">
        <f>'Notes'!$B$4</f>
        <v/>
      </c>
      <c r="I11009" s="5">
        <f>ROUNDUP(D11009/H11009,0)</f>
        <v/>
      </c>
      <c r="J11009" s="6">
        <f>G11009-I11009</f>
        <v/>
      </c>
      <c r="K11009" s="4">
        <f>IF(J11009&lt;0,"Deficit",IF(J11009=0,"Exact fit","Surplus"))</f>
        <v/>
      </c>
    </row>
    <row r="11010">
      <c r="A11010" s="4" t="n">
        <v>341202</v>
      </c>
      <c r="B11010" s="4" t="inlineStr">
        <is>
          <t>EP CYARWA</t>
        </is>
      </c>
      <c r="C11010" s="4" t="inlineStr">
        <is>
          <t>P2</t>
        </is>
      </c>
      <c r="D11010" s="5" t="n">
        <v>71</v>
      </c>
      <c r="E11010" s="5" t="n">
        <v>2</v>
      </c>
      <c r="F11010" s="5" t="n">
        <v>1</v>
      </c>
      <c r="G11010" s="5">
        <f>E11010-F11010</f>
        <v/>
      </c>
      <c r="H11010" s="5">
        <f>'Notes'!$B$4</f>
        <v/>
      </c>
      <c r="I11010" s="5">
        <f>ROUNDUP(D11010/H11010,0)</f>
        <v/>
      </c>
      <c r="J11010" s="6">
        <f>G11010-I11010</f>
        <v/>
      </c>
      <c r="K11010" s="4">
        <f>IF(J11010&lt;0,"Deficit",IF(J11010=0,"Exact fit","Surplus"))</f>
        <v/>
      </c>
    </row>
    <row r="11011">
      <c r="A11011" s="4" t="n">
        <v>341202</v>
      </c>
      <c r="B11011" s="4" t="inlineStr">
        <is>
          <t>EP CYARWA</t>
        </is>
      </c>
      <c r="C11011" s="4" t="inlineStr">
        <is>
          <t>P3</t>
        </is>
      </c>
      <c r="D11011" s="5" t="n">
        <v>60</v>
      </c>
      <c r="E11011" s="5" t="n">
        <v>2</v>
      </c>
      <c r="F11011" s="5" t="n">
        <v>1</v>
      </c>
      <c r="G11011" s="5">
        <f>E11011-F11011</f>
        <v/>
      </c>
      <c r="H11011" s="5">
        <f>'Notes'!$B$4</f>
        <v/>
      </c>
      <c r="I11011" s="5">
        <f>ROUNDUP(D11011/H11011,0)</f>
        <v/>
      </c>
      <c r="J11011" s="6">
        <f>G11011-I11011</f>
        <v/>
      </c>
      <c r="K11011" s="4">
        <f>IF(J11011&lt;0,"Deficit",IF(J11011=0,"Exact fit","Surplus"))</f>
        <v/>
      </c>
    </row>
    <row r="11012">
      <c r="A11012" s="4" t="n">
        <v>341202</v>
      </c>
      <c r="B11012" s="4" t="inlineStr">
        <is>
          <t>EP CYARWA</t>
        </is>
      </c>
      <c r="C11012" s="4" t="inlineStr">
        <is>
          <t>P4</t>
        </is>
      </c>
      <c r="D11012" s="5" t="n">
        <v>50</v>
      </c>
      <c r="E11012" s="5" t="n">
        <v>1</v>
      </c>
      <c r="F11012" s="5" t="n">
        <v>0</v>
      </c>
      <c r="G11012" s="5">
        <f>E11012-F11012</f>
        <v/>
      </c>
      <c r="H11012" s="5">
        <f>'Notes'!$B$4</f>
        <v/>
      </c>
      <c r="I11012" s="5">
        <f>ROUNDUP(D11012/H11012,0)</f>
        <v/>
      </c>
      <c r="J11012" s="6">
        <f>G11012-I11012</f>
        <v/>
      </c>
      <c r="K11012" s="4">
        <f>IF(J11012&lt;0,"Deficit",IF(J11012=0,"Exact fit","Surplus"))</f>
        <v/>
      </c>
    </row>
    <row r="11013">
      <c r="A11013" s="4" t="n">
        <v>341202</v>
      </c>
      <c r="B11013" s="4" t="inlineStr">
        <is>
          <t>EP CYARWA</t>
        </is>
      </c>
      <c r="C11013" s="4" t="inlineStr">
        <is>
          <t>P5</t>
        </is>
      </c>
      <c r="D11013" s="5" t="n">
        <v>36</v>
      </c>
      <c r="E11013" s="5" t="n">
        <v>1</v>
      </c>
      <c r="F11013" s="5" t="n">
        <v>0</v>
      </c>
      <c r="G11013" s="5">
        <f>E11013-F11013</f>
        <v/>
      </c>
      <c r="H11013" s="5">
        <f>'Notes'!$B$4</f>
        <v/>
      </c>
      <c r="I11013" s="5">
        <f>ROUNDUP(D11013/H11013,0)</f>
        <v/>
      </c>
      <c r="J11013" s="6">
        <f>G11013-I11013</f>
        <v/>
      </c>
      <c r="K11013" s="4">
        <f>IF(J11013&lt;0,"Deficit",IF(J11013=0,"Exact fit","Surplus"))</f>
        <v/>
      </c>
    </row>
    <row r="11014">
      <c r="A11014" s="4" t="n">
        <v>341202</v>
      </c>
      <c r="B11014" s="4" t="inlineStr">
        <is>
          <t>EP CYARWA</t>
        </is>
      </c>
      <c r="C11014" s="4" t="inlineStr">
        <is>
          <t>P6</t>
        </is>
      </c>
      <c r="D11014" s="5" t="n">
        <v>34</v>
      </c>
      <c r="E11014" s="5" t="n">
        <v>1</v>
      </c>
      <c r="F11014" s="5" t="n">
        <v>0</v>
      </c>
      <c r="G11014" s="5">
        <f>E11014-F11014</f>
        <v/>
      </c>
      <c r="H11014" s="5">
        <f>'Notes'!$B$4</f>
        <v/>
      </c>
      <c r="I11014" s="5">
        <f>ROUNDUP(D11014/H11014,0)</f>
        <v/>
      </c>
      <c r="J11014" s="6">
        <f>G11014-I11014</f>
        <v/>
      </c>
      <c r="K11014" s="4">
        <f>IF(J11014&lt;0,"Deficit",IF(J11014=0,"Exact fit","Surplus"))</f>
        <v/>
      </c>
    </row>
    <row r="11015">
      <c r="A11015" s="4" t="n">
        <v>341204</v>
      </c>
      <c r="B11015" s="4" t="inlineStr">
        <is>
          <t>G.S BIHEMBE</t>
        </is>
      </c>
      <c r="C11015" s="4" t="inlineStr">
        <is>
          <t>P1</t>
        </is>
      </c>
      <c r="D11015" s="5" t="n">
        <v>71</v>
      </c>
      <c r="E11015" s="5" t="n">
        <v>2</v>
      </c>
      <c r="F11015" s="5" t="n">
        <v>1</v>
      </c>
      <c r="G11015" s="5">
        <f>E11015-F11015</f>
        <v/>
      </c>
      <c r="H11015" s="5">
        <f>'Notes'!$B$4</f>
        <v/>
      </c>
      <c r="I11015" s="5">
        <f>ROUNDUP(D11015/H11015,0)</f>
        <v/>
      </c>
      <c r="J11015" s="6">
        <f>G11015-I11015</f>
        <v/>
      </c>
      <c r="K11015" s="4">
        <f>IF(J11015&lt;0,"Deficit",IF(J11015=0,"Exact fit","Surplus"))</f>
        <v/>
      </c>
    </row>
    <row r="11016">
      <c r="A11016" s="4" t="n">
        <v>341204</v>
      </c>
      <c r="B11016" s="4" t="inlineStr">
        <is>
          <t>G.S BIHEMBE</t>
        </is>
      </c>
      <c r="C11016" s="4" t="inlineStr">
        <is>
          <t>P2</t>
        </is>
      </c>
      <c r="D11016" s="5" t="n">
        <v>86</v>
      </c>
      <c r="E11016" s="5" t="n">
        <v>2</v>
      </c>
      <c r="F11016" s="5" t="n">
        <v>1</v>
      </c>
      <c r="G11016" s="5">
        <f>E11016-F11016</f>
        <v/>
      </c>
      <c r="H11016" s="5">
        <f>'Notes'!$B$4</f>
        <v/>
      </c>
      <c r="I11016" s="5">
        <f>ROUNDUP(D11016/H11016,0)</f>
        <v/>
      </c>
      <c r="J11016" s="6">
        <f>G11016-I11016</f>
        <v/>
      </c>
      <c r="K11016" s="4">
        <f>IF(J11016&lt;0,"Deficit",IF(J11016=0,"Exact fit","Surplus"))</f>
        <v/>
      </c>
    </row>
    <row r="11017">
      <c r="A11017" s="4" t="n">
        <v>341204</v>
      </c>
      <c r="B11017" s="4" t="inlineStr">
        <is>
          <t>G.S BIHEMBE</t>
        </is>
      </c>
      <c r="C11017" s="4" t="inlineStr">
        <is>
          <t>P3</t>
        </is>
      </c>
      <c r="D11017" s="5" t="n">
        <v>84</v>
      </c>
      <c r="E11017" s="5" t="n">
        <v>2</v>
      </c>
      <c r="F11017" s="5" t="n">
        <v>0</v>
      </c>
      <c r="G11017" s="5">
        <f>E11017-F11017</f>
        <v/>
      </c>
      <c r="H11017" s="5">
        <f>'Notes'!$B$4</f>
        <v/>
      </c>
      <c r="I11017" s="5">
        <f>ROUNDUP(D11017/H11017,0)</f>
        <v/>
      </c>
      <c r="J11017" s="6">
        <f>G11017-I11017</f>
        <v/>
      </c>
      <c r="K11017" s="4">
        <f>IF(J11017&lt;0,"Deficit",IF(J11017=0,"Exact fit","Surplus"))</f>
        <v/>
      </c>
    </row>
    <row r="11018">
      <c r="A11018" s="4" t="n">
        <v>341204</v>
      </c>
      <c r="B11018" s="4" t="inlineStr">
        <is>
          <t>G.S BIHEMBE</t>
        </is>
      </c>
      <c r="C11018" s="4" t="inlineStr">
        <is>
          <t>P4</t>
        </is>
      </c>
      <c r="D11018" s="5" t="n">
        <v>115</v>
      </c>
      <c r="E11018" s="5" t="n">
        <v>2</v>
      </c>
      <c r="F11018" s="5" t="n">
        <v>0</v>
      </c>
      <c r="G11018" s="5">
        <f>E11018-F11018</f>
        <v/>
      </c>
      <c r="H11018" s="5">
        <f>'Notes'!$B$4</f>
        <v/>
      </c>
      <c r="I11018" s="5">
        <f>ROUNDUP(D11018/H11018,0)</f>
        <v/>
      </c>
      <c r="J11018" s="6">
        <f>G11018-I11018</f>
        <v/>
      </c>
      <c r="K11018" s="4">
        <f>IF(J11018&lt;0,"Deficit",IF(J11018=0,"Exact fit","Surplus"))</f>
        <v/>
      </c>
    </row>
    <row r="11019">
      <c r="A11019" s="4" t="n">
        <v>341204</v>
      </c>
      <c r="B11019" s="4" t="inlineStr">
        <is>
          <t>G.S BIHEMBE</t>
        </is>
      </c>
      <c r="C11019" s="4" t="inlineStr">
        <is>
          <t>P5</t>
        </is>
      </c>
      <c r="D11019" s="5" t="n">
        <v>102</v>
      </c>
      <c r="E11019" s="5" t="n">
        <v>2</v>
      </c>
      <c r="F11019" s="5" t="n">
        <v>0</v>
      </c>
      <c r="G11019" s="5">
        <f>E11019-F11019</f>
        <v/>
      </c>
      <c r="H11019" s="5">
        <f>'Notes'!$B$4</f>
        <v/>
      </c>
      <c r="I11019" s="5">
        <f>ROUNDUP(D11019/H11019,0)</f>
        <v/>
      </c>
      <c r="J11019" s="6">
        <f>G11019-I11019</f>
        <v/>
      </c>
      <c r="K11019" s="4">
        <f>IF(J11019&lt;0,"Deficit",IF(J11019=0,"Exact fit","Surplus"))</f>
        <v/>
      </c>
    </row>
    <row r="11020">
      <c r="A11020" s="4" t="n">
        <v>341204</v>
      </c>
      <c r="B11020" s="4" t="inlineStr">
        <is>
          <t>G.S BIHEMBE</t>
        </is>
      </c>
      <c r="C11020" s="4" t="inlineStr">
        <is>
          <t>P6</t>
        </is>
      </c>
      <c r="D11020" s="5" t="n">
        <v>112</v>
      </c>
      <c r="E11020" s="5" t="n">
        <v>3</v>
      </c>
      <c r="F11020" s="5" t="n">
        <v>0</v>
      </c>
      <c r="G11020" s="5">
        <f>E11020-F11020</f>
        <v/>
      </c>
      <c r="H11020" s="5">
        <f>'Notes'!$B$4</f>
        <v/>
      </c>
      <c r="I11020" s="5">
        <f>ROUNDUP(D11020/H11020,0)</f>
        <v/>
      </c>
      <c r="J11020" s="6">
        <f>G11020-I11020</f>
        <v/>
      </c>
      <c r="K11020" s="4">
        <f>IF(J11020&lt;0,"Deficit",IF(J11020=0,"Exact fit","Surplus"))</f>
        <v/>
      </c>
    </row>
    <row r="11021">
      <c r="A11021" s="4" t="n">
        <v>341206</v>
      </c>
      <c r="B11021" s="4" t="inlineStr">
        <is>
          <t>GS GACURABWENGE</t>
        </is>
      </c>
      <c r="C11021" s="4" t="inlineStr">
        <is>
          <t>P1</t>
        </is>
      </c>
      <c r="D11021" s="5" t="n">
        <v>76</v>
      </c>
      <c r="E11021" s="5" t="n">
        <v>2</v>
      </c>
      <c r="F11021" s="5" t="n">
        <v>1</v>
      </c>
      <c r="G11021" s="5">
        <f>E11021-F11021</f>
        <v/>
      </c>
      <c r="H11021" s="5">
        <f>'Notes'!$B$4</f>
        <v/>
      </c>
      <c r="I11021" s="5">
        <f>ROUNDUP(D11021/H11021,0)</f>
        <v/>
      </c>
      <c r="J11021" s="6">
        <f>G11021-I11021</f>
        <v/>
      </c>
      <c r="K11021" s="4">
        <f>IF(J11021&lt;0,"Deficit",IF(J11021=0,"Exact fit","Surplus"))</f>
        <v/>
      </c>
    </row>
    <row r="11022">
      <c r="A11022" s="4" t="n">
        <v>341206</v>
      </c>
      <c r="B11022" s="4" t="inlineStr">
        <is>
          <t>GS GACURABWENGE</t>
        </is>
      </c>
      <c r="C11022" s="4" t="inlineStr">
        <is>
          <t>P2</t>
        </is>
      </c>
      <c r="D11022" s="5" t="n">
        <v>80</v>
      </c>
      <c r="E11022" s="5" t="n">
        <v>2</v>
      </c>
      <c r="F11022" s="5" t="n">
        <v>1</v>
      </c>
      <c r="G11022" s="5">
        <f>E11022-F11022</f>
        <v/>
      </c>
      <c r="H11022" s="5">
        <f>'Notes'!$B$4</f>
        <v/>
      </c>
      <c r="I11022" s="5">
        <f>ROUNDUP(D11022/H11022,0)</f>
        <v/>
      </c>
      <c r="J11022" s="6">
        <f>G11022-I11022</f>
        <v/>
      </c>
      <c r="K11022" s="4">
        <f>IF(J11022&lt;0,"Deficit",IF(J11022=0,"Exact fit","Surplus"))</f>
        <v/>
      </c>
    </row>
    <row r="11023">
      <c r="A11023" s="4" t="n">
        <v>341206</v>
      </c>
      <c r="B11023" s="4" t="inlineStr">
        <is>
          <t>GS GACURABWENGE</t>
        </is>
      </c>
      <c r="C11023" s="4" t="inlineStr">
        <is>
          <t>P3</t>
        </is>
      </c>
      <c r="D11023" s="5" t="n">
        <v>61</v>
      </c>
      <c r="E11023" s="5" t="n">
        <v>1</v>
      </c>
      <c r="F11023" s="5" t="n">
        <v>0</v>
      </c>
      <c r="G11023" s="5">
        <f>E11023-F11023</f>
        <v/>
      </c>
      <c r="H11023" s="5">
        <f>'Notes'!$B$4</f>
        <v/>
      </c>
      <c r="I11023" s="5">
        <f>ROUNDUP(D11023/H11023,0)</f>
        <v/>
      </c>
      <c r="J11023" s="6">
        <f>G11023-I11023</f>
        <v/>
      </c>
      <c r="K11023" s="4">
        <f>IF(J11023&lt;0,"Deficit",IF(J11023=0,"Exact fit","Surplus"))</f>
        <v/>
      </c>
    </row>
    <row r="11024">
      <c r="A11024" s="4" t="n">
        <v>341206</v>
      </c>
      <c r="B11024" s="4" t="inlineStr">
        <is>
          <t>GS GACURABWENGE</t>
        </is>
      </c>
      <c r="C11024" s="4" t="inlineStr">
        <is>
          <t>P4</t>
        </is>
      </c>
      <c r="D11024" s="5" t="n">
        <v>75</v>
      </c>
      <c r="E11024" s="5" t="n">
        <v>2</v>
      </c>
      <c r="F11024" s="5" t="n">
        <v>0</v>
      </c>
      <c r="G11024" s="5">
        <f>E11024-F11024</f>
        <v/>
      </c>
      <c r="H11024" s="5">
        <f>'Notes'!$B$4</f>
        <v/>
      </c>
      <c r="I11024" s="5">
        <f>ROUNDUP(D11024/H11024,0)</f>
        <v/>
      </c>
      <c r="J11024" s="6">
        <f>G11024-I11024</f>
        <v/>
      </c>
      <c r="K11024" s="4">
        <f>IF(J11024&lt;0,"Deficit",IF(J11024=0,"Exact fit","Surplus"))</f>
        <v/>
      </c>
    </row>
    <row r="11025">
      <c r="A11025" s="4" t="n">
        <v>341206</v>
      </c>
      <c r="B11025" s="4" t="inlineStr">
        <is>
          <t>GS GACURABWENGE</t>
        </is>
      </c>
      <c r="C11025" s="4" t="inlineStr">
        <is>
          <t>P5</t>
        </is>
      </c>
      <c r="D11025" s="5" t="n">
        <v>56</v>
      </c>
      <c r="E11025" s="5" t="n">
        <v>1</v>
      </c>
      <c r="F11025" s="5" t="n">
        <v>0</v>
      </c>
      <c r="G11025" s="5">
        <f>E11025-F11025</f>
        <v/>
      </c>
      <c r="H11025" s="5">
        <f>'Notes'!$B$4</f>
        <v/>
      </c>
      <c r="I11025" s="5">
        <f>ROUNDUP(D11025/H11025,0)</f>
        <v/>
      </c>
      <c r="J11025" s="6">
        <f>G11025-I11025</f>
        <v/>
      </c>
      <c r="K11025" s="4">
        <f>IF(J11025&lt;0,"Deficit",IF(J11025=0,"Exact fit","Surplus"))</f>
        <v/>
      </c>
    </row>
    <row r="11026">
      <c r="A11026" s="4" t="n">
        <v>341206</v>
      </c>
      <c r="B11026" s="4" t="inlineStr">
        <is>
          <t>GS GACURABWENGE</t>
        </is>
      </c>
      <c r="C11026" s="4" t="inlineStr">
        <is>
          <t>P6</t>
        </is>
      </c>
      <c r="D11026" s="5" t="n">
        <v>47</v>
      </c>
      <c r="E11026" s="5" t="n">
        <v>1</v>
      </c>
      <c r="F11026" s="5" t="n">
        <v>0</v>
      </c>
      <c r="G11026" s="5">
        <f>E11026-F11026</f>
        <v/>
      </c>
      <c r="H11026" s="5">
        <f>'Notes'!$B$4</f>
        <v/>
      </c>
      <c r="I11026" s="5">
        <f>ROUNDUP(D11026/H11026,0)</f>
        <v/>
      </c>
      <c r="J11026" s="6">
        <f>G11026-I11026</f>
        <v/>
      </c>
      <c r="K11026" s="4">
        <f>IF(J11026&lt;0,"Deficit",IF(J11026=0,"Exact fit","Surplus"))</f>
        <v/>
      </c>
    </row>
    <row r="11027">
      <c r="A11027" s="4" t="n">
        <v>341207</v>
      </c>
      <c r="B11027" s="4" t="inlineStr">
        <is>
          <t>GS VUNGA</t>
        </is>
      </c>
      <c r="C11027" s="4" t="inlineStr">
        <is>
          <t>P6</t>
        </is>
      </c>
      <c r="D11027" s="5" t="n">
        <v>1</v>
      </c>
      <c r="E11027" s="5" t="n">
        <v>1</v>
      </c>
      <c r="F11027" s="5" t="n">
        <v>0</v>
      </c>
      <c r="G11027" s="5">
        <f>E11027-F11027</f>
        <v/>
      </c>
      <c r="H11027" s="5">
        <f>'Notes'!$B$4</f>
        <v/>
      </c>
      <c r="I11027" s="5">
        <f>ROUNDUP(D11027/H11027,0)</f>
        <v/>
      </c>
      <c r="J11027" s="6">
        <f>G11027-I11027</f>
        <v/>
      </c>
      <c r="K11027" s="4">
        <f>IF(J11027&lt;0,"Deficit",IF(J11027=0,"Exact fit","Surplus"))</f>
        <v/>
      </c>
    </row>
    <row r="11028">
      <c r="A11028" s="4" t="n">
        <v>341208</v>
      </c>
      <c r="B11028" s="4" t="inlineStr">
        <is>
          <t>EP KABURAMBA</t>
        </is>
      </c>
      <c r="C11028" s="4" t="inlineStr">
        <is>
          <t>P1</t>
        </is>
      </c>
      <c r="D11028" s="5" t="n">
        <v>133</v>
      </c>
      <c r="E11028" s="5" t="n">
        <v>4</v>
      </c>
      <c r="F11028" s="5" t="n">
        <v>1</v>
      </c>
      <c r="G11028" s="5">
        <f>E11028-F11028</f>
        <v/>
      </c>
      <c r="H11028" s="5">
        <f>'Notes'!$B$4</f>
        <v/>
      </c>
      <c r="I11028" s="5">
        <f>ROUNDUP(D11028/H11028,0)</f>
        <v/>
      </c>
      <c r="J11028" s="6">
        <f>G11028-I11028</f>
        <v/>
      </c>
      <c r="K11028" s="4">
        <f>IF(J11028&lt;0,"Deficit",IF(J11028=0,"Exact fit","Surplus"))</f>
        <v/>
      </c>
    </row>
    <row r="11029">
      <c r="A11029" s="4" t="n">
        <v>341208</v>
      </c>
      <c r="B11029" s="4" t="inlineStr">
        <is>
          <t>EP KABURAMBA</t>
        </is>
      </c>
      <c r="C11029" s="4" t="inlineStr">
        <is>
          <t>P2</t>
        </is>
      </c>
      <c r="D11029" s="5" t="n">
        <v>125</v>
      </c>
      <c r="E11029" s="5" t="n">
        <v>4</v>
      </c>
      <c r="F11029" s="5" t="n">
        <v>2</v>
      </c>
      <c r="G11029" s="5">
        <f>E11029-F11029</f>
        <v/>
      </c>
      <c r="H11029" s="5">
        <f>'Notes'!$B$4</f>
        <v/>
      </c>
      <c r="I11029" s="5">
        <f>ROUNDUP(D11029/H11029,0)</f>
        <v/>
      </c>
      <c r="J11029" s="6">
        <f>G11029-I11029</f>
        <v/>
      </c>
      <c r="K11029" s="4">
        <f>IF(J11029&lt;0,"Deficit",IF(J11029=0,"Exact fit","Surplus"))</f>
        <v/>
      </c>
    </row>
    <row r="11030">
      <c r="A11030" s="4" t="n">
        <v>341208</v>
      </c>
      <c r="B11030" s="4" t="inlineStr">
        <is>
          <t>EP KABURAMBA</t>
        </is>
      </c>
      <c r="C11030" s="4" t="inlineStr">
        <is>
          <t>P3</t>
        </is>
      </c>
      <c r="D11030" s="5" t="n">
        <v>131</v>
      </c>
      <c r="E11030" s="5" t="n">
        <v>4</v>
      </c>
      <c r="F11030" s="5" t="n">
        <v>2</v>
      </c>
      <c r="G11030" s="5">
        <f>E11030-F11030</f>
        <v/>
      </c>
      <c r="H11030" s="5">
        <f>'Notes'!$B$4</f>
        <v/>
      </c>
      <c r="I11030" s="5">
        <f>ROUNDUP(D11030/H11030,0)</f>
        <v/>
      </c>
      <c r="J11030" s="6">
        <f>G11030-I11030</f>
        <v/>
      </c>
      <c r="K11030" s="4">
        <f>IF(J11030&lt;0,"Deficit",IF(J11030=0,"Exact fit","Surplus"))</f>
        <v/>
      </c>
    </row>
    <row r="11031">
      <c r="A11031" s="4" t="n">
        <v>341208</v>
      </c>
      <c r="B11031" s="4" t="inlineStr">
        <is>
          <t>EP KABURAMBA</t>
        </is>
      </c>
      <c r="C11031" s="4" t="inlineStr">
        <is>
          <t>P4</t>
        </is>
      </c>
      <c r="D11031" s="5" t="n">
        <v>145</v>
      </c>
      <c r="E11031" s="5" t="n">
        <v>4</v>
      </c>
      <c r="F11031" s="5" t="n">
        <v>1</v>
      </c>
      <c r="G11031" s="5">
        <f>E11031-F11031</f>
        <v/>
      </c>
      <c r="H11031" s="5">
        <f>'Notes'!$B$4</f>
        <v/>
      </c>
      <c r="I11031" s="5">
        <f>ROUNDUP(D11031/H11031,0)</f>
        <v/>
      </c>
      <c r="J11031" s="6">
        <f>G11031-I11031</f>
        <v/>
      </c>
      <c r="K11031" s="4">
        <f>IF(J11031&lt;0,"Deficit",IF(J11031=0,"Exact fit","Surplus"))</f>
        <v/>
      </c>
    </row>
    <row r="11032">
      <c r="A11032" s="4" t="n">
        <v>341208</v>
      </c>
      <c r="B11032" s="4" t="inlineStr">
        <is>
          <t>EP KABURAMBA</t>
        </is>
      </c>
      <c r="C11032" s="4" t="inlineStr">
        <is>
          <t>P5</t>
        </is>
      </c>
      <c r="D11032" s="5" t="n">
        <v>123</v>
      </c>
      <c r="E11032" s="5" t="n">
        <v>3</v>
      </c>
      <c r="F11032" s="5" t="n">
        <v>0</v>
      </c>
      <c r="G11032" s="5">
        <f>E11032-F11032</f>
        <v/>
      </c>
      <c r="H11032" s="5">
        <f>'Notes'!$B$4</f>
        <v/>
      </c>
      <c r="I11032" s="5">
        <f>ROUNDUP(D11032/H11032,0)</f>
        <v/>
      </c>
      <c r="J11032" s="6">
        <f>G11032-I11032</f>
        <v/>
      </c>
      <c r="K11032" s="4">
        <f>IF(J11032&lt;0,"Deficit",IF(J11032=0,"Exact fit","Surplus"))</f>
        <v/>
      </c>
    </row>
    <row r="11033">
      <c r="A11033" s="4" t="n">
        <v>341208</v>
      </c>
      <c r="B11033" s="4" t="inlineStr">
        <is>
          <t>EP KABURAMBA</t>
        </is>
      </c>
      <c r="C11033" s="4" t="inlineStr">
        <is>
          <t>P6</t>
        </is>
      </c>
      <c r="D11033" s="5" t="n">
        <v>120</v>
      </c>
      <c r="E11033" s="5" t="n">
        <v>3</v>
      </c>
      <c r="F11033" s="5" t="n">
        <v>0</v>
      </c>
      <c r="G11033" s="5">
        <f>E11033-F11033</f>
        <v/>
      </c>
      <c r="H11033" s="5">
        <f>'Notes'!$B$4</f>
        <v/>
      </c>
      <c r="I11033" s="5">
        <f>ROUNDUP(D11033/H11033,0)</f>
        <v/>
      </c>
      <c r="J11033" s="6">
        <f>G11033-I11033</f>
        <v/>
      </c>
      <c r="K11033" s="4">
        <f>IF(J11033&lt;0,"Deficit",IF(J11033=0,"Exact fit","Surplus"))</f>
        <v/>
      </c>
    </row>
    <row r="11034">
      <c r="A11034" s="4" t="n">
        <v>341209</v>
      </c>
      <c r="B11034" s="4" t="inlineStr">
        <is>
          <t>GS NKELIMA CATHOLIQUE</t>
        </is>
      </c>
      <c r="C11034" s="4" t="inlineStr">
        <is>
          <t>P1</t>
        </is>
      </c>
      <c r="D11034" s="5" t="n">
        <v>82</v>
      </c>
      <c r="E11034" s="5" t="n">
        <v>2</v>
      </c>
      <c r="F11034" s="5" t="n">
        <v>1</v>
      </c>
      <c r="G11034" s="5">
        <f>E11034-F11034</f>
        <v/>
      </c>
      <c r="H11034" s="5">
        <f>'Notes'!$B$4</f>
        <v/>
      </c>
      <c r="I11034" s="5">
        <f>ROUNDUP(D11034/H11034,0)</f>
        <v/>
      </c>
      <c r="J11034" s="6">
        <f>G11034-I11034</f>
        <v/>
      </c>
      <c r="K11034" s="4">
        <f>IF(J11034&lt;0,"Deficit",IF(J11034=0,"Exact fit","Surplus"))</f>
        <v/>
      </c>
    </row>
    <row r="11035">
      <c r="A11035" s="4" t="n">
        <v>341209</v>
      </c>
      <c r="B11035" s="4" t="inlineStr">
        <is>
          <t>GS NKELIMA CATHOLIQUE</t>
        </is>
      </c>
      <c r="C11035" s="4" t="inlineStr">
        <is>
          <t>P2</t>
        </is>
      </c>
      <c r="D11035" s="5" t="n">
        <v>44</v>
      </c>
      <c r="E11035" s="5" t="n">
        <v>2</v>
      </c>
      <c r="F11035" s="5" t="n">
        <v>1</v>
      </c>
      <c r="G11035" s="5">
        <f>E11035-F11035</f>
        <v/>
      </c>
      <c r="H11035" s="5">
        <f>'Notes'!$B$4</f>
        <v/>
      </c>
      <c r="I11035" s="5">
        <f>ROUNDUP(D11035/H11035,0)</f>
        <v/>
      </c>
      <c r="J11035" s="6">
        <f>G11035-I11035</f>
        <v/>
      </c>
      <c r="K11035" s="4">
        <f>IF(J11035&lt;0,"Deficit",IF(J11035=0,"Exact fit","Surplus"))</f>
        <v/>
      </c>
    </row>
    <row r="11036">
      <c r="A11036" s="4" t="n">
        <v>341209</v>
      </c>
      <c r="B11036" s="4" t="inlineStr">
        <is>
          <t>GS NKELIMA CATHOLIQUE</t>
        </is>
      </c>
      <c r="C11036" s="4" t="inlineStr">
        <is>
          <t>P3</t>
        </is>
      </c>
      <c r="D11036" s="5" t="n">
        <v>93</v>
      </c>
      <c r="E11036" s="5" t="n">
        <v>2</v>
      </c>
      <c r="F11036" s="5" t="n">
        <v>1</v>
      </c>
      <c r="G11036" s="5">
        <f>E11036-F11036</f>
        <v/>
      </c>
      <c r="H11036" s="5">
        <f>'Notes'!$B$4</f>
        <v/>
      </c>
      <c r="I11036" s="5">
        <f>ROUNDUP(D11036/H11036,0)</f>
        <v/>
      </c>
      <c r="J11036" s="6">
        <f>G11036-I11036</f>
        <v/>
      </c>
      <c r="K11036" s="4">
        <f>IF(J11036&lt;0,"Deficit",IF(J11036=0,"Exact fit","Surplus"))</f>
        <v/>
      </c>
    </row>
    <row r="11037">
      <c r="A11037" s="4" t="n">
        <v>341209</v>
      </c>
      <c r="B11037" s="4" t="inlineStr">
        <is>
          <t>GS NKELIMA CATHOLIQUE</t>
        </is>
      </c>
      <c r="C11037" s="4" t="inlineStr">
        <is>
          <t>P4</t>
        </is>
      </c>
      <c r="D11037" s="5" t="n">
        <v>116</v>
      </c>
      <c r="E11037" s="5" t="n">
        <v>3</v>
      </c>
      <c r="F11037" s="5" t="n">
        <v>0</v>
      </c>
      <c r="G11037" s="5">
        <f>E11037-F11037</f>
        <v/>
      </c>
      <c r="H11037" s="5">
        <f>'Notes'!$B$4</f>
        <v/>
      </c>
      <c r="I11037" s="5">
        <f>ROUNDUP(D11037/H11037,0)</f>
        <v/>
      </c>
      <c r="J11037" s="6">
        <f>G11037-I11037</f>
        <v/>
      </c>
      <c r="K11037" s="4">
        <f>IF(J11037&lt;0,"Deficit",IF(J11037=0,"Exact fit","Surplus"))</f>
        <v/>
      </c>
    </row>
    <row r="11038">
      <c r="A11038" s="4" t="n">
        <v>341209</v>
      </c>
      <c r="B11038" s="4" t="inlineStr">
        <is>
          <t>GS NKELIMA CATHOLIQUE</t>
        </is>
      </c>
      <c r="C11038" s="4" t="inlineStr">
        <is>
          <t>P5</t>
        </is>
      </c>
      <c r="D11038" s="5" t="n">
        <v>69</v>
      </c>
      <c r="E11038" s="5" t="n">
        <v>2</v>
      </c>
      <c r="F11038" s="5" t="n">
        <v>0</v>
      </c>
      <c r="G11038" s="5">
        <f>E11038-F11038</f>
        <v/>
      </c>
      <c r="H11038" s="5">
        <f>'Notes'!$B$4</f>
        <v/>
      </c>
      <c r="I11038" s="5">
        <f>ROUNDUP(D11038/H11038,0)</f>
        <v/>
      </c>
      <c r="J11038" s="6">
        <f>G11038-I11038</f>
        <v/>
      </c>
      <c r="K11038" s="4">
        <f>IF(J11038&lt;0,"Deficit",IF(J11038=0,"Exact fit","Surplus"))</f>
        <v/>
      </c>
    </row>
    <row r="11039">
      <c r="A11039" s="4" t="n">
        <v>341209</v>
      </c>
      <c r="B11039" s="4" t="inlineStr">
        <is>
          <t>GS NKELIMA CATHOLIQUE</t>
        </is>
      </c>
      <c r="C11039" s="4" t="inlineStr">
        <is>
          <t>P6</t>
        </is>
      </c>
      <c r="D11039" s="5" t="n">
        <v>42</v>
      </c>
      <c r="E11039" s="5" t="n">
        <v>1</v>
      </c>
      <c r="F11039" s="5" t="n">
        <v>0</v>
      </c>
      <c r="G11039" s="5">
        <f>E11039-F11039</f>
        <v/>
      </c>
      <c r="H11039" s="5">
        <f>'Notes'!$B$4</f>
        <v/>
      </c>
      <c r="I11039" s="5">
        <f>ROUNDUP(D11039/H11039,0)</f>
        <v/>
      </c>
      <c r="J11039" s="6">
        <f>G11039-I11039</f>
        <v/>
      </c>
      <c r="K11039" s="4">
        <f>IF(J11039&lt;0,"Deficit",IF(J11039=0,"Exact fit","Surplus"))</f>
        <v/>
      </c>
    </row>
    <row r="11040">
      <c r="A11040" s="4" t="n">
        <v>341210</v>
      </c>
      <c r="B11040" s="4" t="inlineStr">
        <is>
          <t>EP NKELIMA PROTESTANT</t>
        </is>
      </c>
      <c r="C11040" s="4" t="inlineStr">
        <is>
          <t>P1</t>
        </is>
      </c>
      <c r="D11040" s="5" t="n">
        <v>18</v>
      </c>
      <c r="E11040" s="5" t="n">
        <v>1</v>
      </c>
      <c r="F11040" s="5" t="n">
        <v>0</v>
      </c>
      <c r="G11040" s="5">
        <f>E11040-F11040</f>
        <v/>
      </c>
      <c r="H11040" s="5">
        <f>'Notes'!$B$4</f>
        <v/>
      </c>
      <c r="I11040" s="5">
        <f>ROUNDUP(D11040/H11040,0)</f>
        <v/>
      </c>
      <c r="J11040" s="6">
        <f>G11040-I11040</f>
        <v/>
      </c>
      <c r="K11040" s="4">
        <f>IF(J11040&lt;0,"Deficit",IF(J11040=0,"Exact fit","Surplus"))</f>
        <v/>
      </c>
    </row>
    <row r="11041">
      <c r="A11041" s="4" t="n">
        <v>341210</v>
      </c>
      <c r="B11041" s="4" t="inlineStr">
        <is>
          <t>EP NKELIMA PROTESTANT</t>
        </is>
      </c>
      <c r="C11041" s="4" t="inlineStr">
        <is>
          <t>P2</t>
        </is>
      </c>
      <c r="D11041" s="5" t="n">
        <v>26</v>
      </c>
      <c r="E11041" s="5" t="n">
        <v>1</v>
      </c>
      <c r="F11041" s="5" t="n">
        <v>0</v>
      </c>
      <c r="G11041" s="5">
        <f>E11041-F11041</f>
        <v/>
      </c>
      <c r="H11041" s="5">
        <f>'Notes'!$B$4</f>
        <v/>
      </c>
      <c r="I11041" s="5">
        <f>ROUNDUP(D11041/H11041,0)</f>
        <v/>
      </c>
      <c r="J11041" s="6">
        <f>G11041-I11041</f>
        <v/>
      </c>
      <c r="K11041" s="4">
        <f>IF(J11041&lt;0,"Deficit",IF(J11041=0,"Exact fit","Surplus"))</f>
        <v/>
      </c>
    </row>
    <row r="11042">
      <c r="A11042" s="4" t="n">
        <v>341210</v>
      </c>
      <c r="B11042" s="4" t="inlineStr">
        <is>
          <t>EP NKELIMA PROTESTANT</t>
        </is>
      </c>
      <c r="C11042" s="4" t="inlineStr">
        <is>
          <t>P3</t>
        </is>
      </c>
      <c r="D11042" s="5" t="n">
        <v>16</v>
      </c>
      <c r="E11042" s="5" t="n">
        <v>1</v>
      </c>
      <c r="F11042" s="5" t="n">
        <v>0</v>
      </c>
      <c r="G11042" s="5">
        <f>E11042-F11042</f>
        <v/>
      </c>
      <c r="H11042" s="5">
        <f>'Notes'!$B$4</f>
        <v/>
      </c>
      <c r="I11042" s="5">
        <f>ROUNDUP(D11042/H11042,0)</f>
        <v/>
      </c>
      <c r="J11042" s="6">
        <f>G11042-I11042</f>
        <v/>
      </c>
      <c r="K11042" s="4">
        <f>IF(J11042&lt;0,"Deficit",IF(J11042=0,"Exact fit","Surplus"))</f>
        <v/>
      </c>
    </row>
    <row r="11043">
      <c r="A11043" s="4" t="n">
        <v>341210</v>
      </c>
      <c r="B11043" s="4" t="inlineStr">
        <is>
          <t>EP NKELIMA PROTESTANT</t>
        </is>
      </c>
      <c r="C11043" s="4" t="inlineStr">
        <is>
          <t>P4</t>
        </is>
      </c>
      <c r="D11043" s="5" t="n">
        <v>23</v>
      </c>
      <c r="E11043" s="5" t="n">
        <v>1</v>
      </c>
      <c r="F11043" s="5" t="n">
        <v>0</v>
      </c>
      <c r="G11043" s="5">
        <f>E11043-F11043</f>
        <v/>
      </c>
      <c r="H11043" s="5">
        <f>'Notes'!$B$4</f>
        <v/>
      </c>
      <c r="I11043" s="5">
        <f>ROUNDUP(D11043/H11043,0)</f>
        <v/>
      </c>
      <c r="J11043" s="6">
        <f>G11043-I11043</f>
        <v/>
      </c>
      <c r="K11043" s="4">
        <f>IF(J11043&lt;0,"Deficit",IF(J11043=0,"Exact fit","Surplus"))</f>
        <v/>
      </c>
    </row>
    <row r="11044">
      <c r="A11044" s="4" t="n">
        <v>341210</v>
      </c>
      <c r="B11044" s="4" t="inlineStr">
        <is>
          <t>EP NKELIMA PROTESTANT</t>
        </is>
      </c>
      <c r="C11044" s="4" t="inlineStr">
        <is>
          <t>P5</t>
        </is>
      </c>
      <c r="D11044" s="5" t="n">
        <v>20</v>
      </c>
      <c r="E11044" s="5" t="n">
        <v>1</v>
      </c>
      <c r="F11044" s="5" t="n">
        <v>0</v>
      </c>
      <c r="G11044" s="5">
        <f>E11044-F11044</f>
        <v/>
      </c>
      <c r="H11044" s="5">
        <f>'Notes'!$B$4</f>
        <v/>
      </c>
      <c r="I11044" s="5">
        <f>ROUNDUP(D11044/H11044,0)</f>
        <v/>
      </c>
      <c r="J11044" s="6">
        <f>G11044-I11044</f>
        <v/>
      </c>
      <c r="K11044" s="4">
        <f>IF(J11044&lt;0,"Deficit",IF(J11044=0,"Exact fit","Surplus"))</f>
        <v/>
      </c>
    </row>
    <row r="11045">
      <c r="A11045" s="4" t="n">
        <v>341210</v>
      </c>
      <c r="B11045" s="4" t="inlineStr">
        <is>
          <t>EP NKELIMA PROTESTANT</t>
        </is>
      </c>
      <c r="C11045" s="4" t="inlineStr">
        <is>
          <t>P6</t>
        </is>
      </c>
      <c r="D11045" s="5" t="n">
        <v>20</v>
      </c>
      <c r="E11045" s="5" t="n">
        <v>1</v>
      </c>
      <c r="F11045" s="5" t="n">
        <v>0</v>
      </c>
      <c r="G11045" s="5">
        <f>E11045-F11045</f>
        <v/>
      </c>
      <c r="H11045" s="5">
        <f>'Notes'!$B$4</f>
        <v/>
      </c>
      <c r="I11045" s="5">
        <f>ROUNDUP(D11045/H11045,0)</f>
        <v/>
      </c>
      <c r="J11045" s="6">
        <f>G11045-I11045</f>
        <v/>
      </c>
      <c r="K11045" s="4">
        <f>IF(J11045&lt;0,"Deficit",IF(J11045=0,"Exact fit","Surplus"))</f>
        <v/>
      </c>
    </row>
    <row r="11046">
      <c r="A11046" s="4" t="n">
        <v>341211</v>
      </c>
      <c r="B11046" s="4" t="inlineStr">
        <is>
          <t>EP RUVUMBA</t>
        </is>
      </c>
      <c r="C11046" s="4" t="inlineStr">
        <is>
          <t>P1</t>
        </is>
      </c>
      <c r="D11046" s="5" t="n">
        <v>46</v>
      </c>
      <c r="E11046" s="5" t="n">
        <v>1</v>
      </c>
      <c r="F11046" s="5" t="n">
        <v>0</v>
      </c>
      <c r="G11046" s="5">
        <f>E11046-F11046</f>
        <v/>
      </c>
      <c r="H11046" s="5">
        <f>'Notes'!$B$4</f>
        <v/>
      </c>
      <c r="I11046" s="5">
        <f>ROUNDUP(D11046/H11046,0)</f>
        <v/>
      </c>
      <c r="J11046" s="6">
        <f>G11046-I11046</f>
        <v/>
      </c>
      <c r="K11046" s="4">
        <f>IF(J11046&lt;0,"Deficit",IF(J11046=0,"Exact fit","Surplus"))</f>
        <v/>
      </c>
    </row>
    <row r="11047">
      <c r="A11047" s="4" t="n">
        <v>341211</v>
      </c>
      <c r="B11047" s="4" t="inlineStr">
        <is>
          <t>EP RUVUMBA</t>
        </is>
      </c>
      <c r="C11047" s="4" t="inlineStr">
        <is>
          <t>P2</t>
        </is>
      </c>
      <c r="D11047" s="5" t="n">
        <v>54</v>
      </c>
      <c r="E11047" s="5" t="n">
        <v>1</v>
      </c>
      <c r="F11047" s="5" t="n">
        <v>0</v>
      </c>
      <c r="G11047" s="5">
        <f>E11047-F11047</f>
        <v/>
      </c>
      <c r="H11047" s="5">
        <f>'Notes'!$B$4</f>
        <v/>
      </c>
      <c r="I11047" s="5">
        <f>ROUNDUP(D11047/H11047,0)</f>
        <v/>
      </c>
      <c r="J11047" s="6">
        <f>G11047-I11047</f>
        <v/>
      </c>
      <c r="K11047" s="4">
        <f>IF(J11047&lt;0,"Deficit",IF(J11047=0,"Exact fit","Surplus"))</f>
        <v/>
      </c>
    </row>
    <row r="11048">
      <c r="A11048" s="4" t="n">
        <v>341211</v>
      </c>
      <c r="B11048" s="4" t="inlineStr">
        <is>
          <t>EP RUVUMBA</t>
        </is>
      </c>
      <c r="C11048" s="4" t="inlineStr">
        <is>
          <t>P3</t>
        </is>
      </c>
      <c r="D11048" s="5" t="n">
        <v>53</v>
      </c>
      <c r="E11048" s="5" t="n">
        <v>1</v>
      </c>
      <c r="F11048" s="5" t="n">
        <v>0</v>
      </c>
      <c r="G11048" s="5">
        <f>E11048-F11048</f>
        <v/>
      </c>
      <c r="H11048" s="5">
        <f>'Notes'!$B$4</f>
        <v/>
      </c>
      <c r="I11048" s="5">
        <f>ROUNDUP(D11048/H11048,0)</f>
        <v/>
      </c>
      <c r="J11048" s="6">
        <f>G11048-I11048</f>
        <v/>
      </c>
      <c r="K11048" s="4">
        <f>IF(J11048&lt;0,"Deficit",IF(J11048=0,"Exact fit","Surplus"))</f>
        <v/>
      </c>
    </row>
    <row r="11049">
      <c r="A11049" s="4" t="n">
        <v>341211</v>
      </c>
      <c r="B11049" s="4" t="inlineStr">
        <is>
          <t>EP RUVUMBA</t>
        </is>
      </c>
      <c r="C11049" s="4" t="inlineStr">
        <is>
          <t>P4</t>
        </is>
      </c>
      <c r="D11049" s="5" t="n">
        <v>63</v>
      </c>
      <c r="E11049" s="5" t="n">
        <v>2</v>
      </c>
      <c r="F11049" s="5" t="n">
        <v>0</v>
      </c>
      <c r="G11049" s="5">
        <f>E11049-F11049</f>
        <v/>
      </c>
      <c r="H11049" s="5">
        <f>'Notes'!$B$4</f>
        <v/>
      </c>
      <c r="I11049" s="5">
        <f>ROUNDUP(D11049/H11049,0)</f>
        <v/>
      </c>
      <c r="J11049" s="6">
        <f>G11049-I11049</f>
        <v/>
      </c>
      <c r="K11049" s="4">
        <f>IF(J11049&lt;0,"Deficit",IF(J11049=0,"Exact fit","Surplus"))</f>
        <v/>
      </c>
    </row>
    <row r="11050">
      <c r="A11050" s="4" t="n">
        <v>341211</v>
      </c>
      <c r="B11050" s="4" t="inlineStr">
        <is>
          <t>EP RUVUMBA</t>
        </is>
      </c>
      <c r="C11050" s="4" t="inlineStr">
        <is>
          <t>P5</t>
        </is>
      </c>
      <c r="D11050" s="5" t="n">
        <v>56</v>
      </c>
      <c r="E11050" s="5" t="n">
        <v>2</v>
      </c>
      <c r="F11050" s="5" t="n">
        <v>0</v>
      </c>
      <c r="G11050" s="5">
        <f>E11050-F11050</f>
        <v/>
      </c>
      <c r="H11050" s="5">
        <f>'Notes'!$B$4</f>
        <v/>
      </c>
      <c r="I11050" s="5">
        <f>ROUNDUP(D11050/H11050,0)</f>
        <v/>
      </c>
      <c r="J11050" s="6">
        <f>G11050-I11050</f>
        <v/>
      </c>
      <c r="K11050" s="4">
        <f>IF(J11050&lt;0,"Deficit",IF(J11050=0,"Exact fit","Surplus"))</f>
        <v/>
      </c>
    </row>
    <row r="11051">
      <c r="A11051" s="4" t="n">
        <v>341211</v>
      </c>
      <c r="B11051" s="4" t="inlineStr">
        <is>
          <t>EP RUVUMBA</t>
        </is>
      </c>
      <c r="C11051" s="4" t="inlineStr">
        <is>
          <t>P6</t>
        </is>
      </c>
      <c r="D11051" s="5" t="n">
        <v>52</v>
      </c>
      <c r="E11051" s="5" t="n">
        <v>2</v>
      </c>
      <c r="F11051" s="5" t="n">
        <v>0</v>
      </c>
      <c r="G11051" s="5">
        <f>E11051-F11051</f>
        <v/>
      </c>
      <c r="H11051" s="5">
        <f>'Notes'!$B$4</f>
        <v/>
      </c>
      <c r="I11051" s="5">
        <f>ROUNDUP(D11051/H11051,0)</f>
        <v/>
      </c>
      <c r="J11051" s="6">
        <f>G11051-I11051</f>
        <v/>
      </c>
      <c r="K11051" s="4">
        <f>IF(J11051&lt;0,"Deficit",IF(J11051=0,"Exact fit","Surplus"))</f>
        <v/>
      </c>
    </row>
    <row r="11052">
      <c r="A11052" s="4" t="n">
        <v>341212</v>
      </c>
      <c r="B11052" s="4" t="inlineStr">
        <is>
          <t>EP SHAKI</t>
        </is>
      </c>
      <c r="C11052" s="4" t="inlineStr">
        <is>
          <t>P1</t>
        </is>
      </c>
      <c r="D11052" s="5" t="n">
        <v>95</v>
      </c>
      <c r="E11052" s="5" t="n">
        <v>2</v>
      </c>
      <c r="F11052" s="5" t="n">
        <v>1</v>
      </c>
      <c r="G11052" s="5">
        <f>E11052-F11052</f>
        <v/>
      </c>
      <c r="H11052" s="5">
        <f>'Notes'!$B$4</f>
        <v/>
      </c>
      <c r="I11052" s="5">
        <f>ROUNDUP(D11052/H11052,0)</f>
        <v/>
      </c>
      <c r="J11052" s="6">
        <f>G11052-I11052</f>
        <v/>
      </c>
      <c r="K11052" s="4">
        <f>IF(J11052&lt;0,"Deficit",IF(J11052=0,"Exact fit","Surplus"))</f>
        <v/>
      </c>
    </row>
    <row r="11053">
      <c r="A11053" s="4" t="n">
        <v>341212</v>
      </c>
      <c r="B11053" s="4" t="inlineStr">
        <is>
          <t>EP SHAKI</t>
        </is>
      </c>
      <c r="C11053" s="4" t="inlineStr">
        <is>
          <t>P2</t>
        </is>
      </c>
      <c r="D11053" s="5" t="n">
        <v>98</v>
      </c>
      <c r="E11053" s="5" t="n">
        <v>2</v>
      </c>
      <c r="F11053" s="5" t="n">
        <v>1</v>
      </c>
      <c r="G11053" s="5">
        <f>E11053-F11053</f>
        <v/>
      </c>
      <c r="H11053" s="5">
        <f>'Notes'!$B$4</f>
        <v/>
      </c>
      <c r="I11053" s="5">
        <f>ROUNDUP(D11053/H11053,0)</f>
        <v/>
      </c>
      <c r="J11053" s="6">
        <f>G11053-I11053</f>
        <v/>
      </c>
      <c r="K11053" s="4">
        <f>IF(J11053&lt;0,"Deficit",IF(J11053=0,"Exact fit","Surplus"))</f>
        <v/>
      </c>
    </row>
    <row r="11054">
      <c r="A11054" s="4" t="n">
        <v>341212</v>
      </c>
      <c r="B11054" s="4" t="inlineStr">
        <is>
          <t>EP SHAKI</t>
        </is>
      </c>
      <c r="C11054" s="4" t="inlineStr">
        <is>
          <t>P3</t>
        </is>
      </c>
      <c r="D11054" s="5" t="n">
        <v>120</v>
      </c>
      <c r="E11054" s="5" t="n">
        <v>4</v>
      </c>
      <c r="F11054" s="5" t="n">
        <v>2</v>
      </c>
      <c r="G11054" s="5">
        <f>E11054-F11054</f>
        <v/>
      </c>
      <c r="H11054" s="5">
        <f>'Notes'!$B$4</f>
        <v/>
      </c>
      <c r="I11054" s="5">
        <f>ROUNDUP(D11054/H11054,0)</f>
        <v/>
      </c>
      <c r="J11054" s="6">
        <f>G11054-I11054</f>
        <v/>
      </c>
      <c r="K11054" s="4">
        <f>IF(J11054&lt;0,"Deficit",IF(J11054=0,"Exact fit","Surplus"))</f>
        <v/>
      </c>
    </row>
    <row r="11055">
      <c r="A11055" s="4" t="n">
        <v>341212</v>
      </c>
      <c r="B11055" s="4" t="inlineStr">
        <is>
          <t>EP SHAKI</t>
        </is>
      </c>
      <c r="C11055" s="4" t="inlineStr">
        <is>
          <t>P4</t>
        </is>
      </c>
      <c r="D11055" s="5" t="n">
        <v>88</v>
      </c>
      <c r="E11055" s="5" t="n">
        <v>2</v>
      </c>
      <c r="F11055" s="5" t="n">
        <v>0</v>
      </c>
      <c r="G11055" s="5">
        <f>E11055-F11055</f>
        <v/>
      </c>
      <c r="H11055" s="5">
        <f>'Notes'!$B$4</f>
        <v/>
      </c>
      <c r="I11055" s="5">
        <f>ROUNDUP(D11055/H11055,0)</f>
        <v/>
      </c>
      <c r="J11055" s="6">
        <f>G11055-I11055</f>
        <v/>
      </c>
      <c r="K11055" s="4">
        <f>IF(J11055&lt;0,"Deficit",IF(J11055=0,"Exact fit","Surplus"))</f>
        <v/>
      </c>
    </row>
    <row r="11056">
      <c r="A11056" s="4" t="n">
        <v>341212</v>
      </c>
      <c r="B11056" s="4" t="inlineStr">
        <is>
          <t>EP SHAKI</t>
        </is>
      </c>
      <c r="C11056" s="4" t="inlineStr">
        <is>
          <t>P5</t>
        </is>
      </c>
      <c r="D11056" s="5" t="n">
        <v>67</v>
      </c>
      <c r="E11056" s="5" t="n">
        <v>2</v>
      </c>
      <c r="F11056" s="5" t="n">
        <v>0</v>
      </c>
      <c r="G11056" s="5">
        <f>E11056-F11056</f>
        <v/>
      </c>
      <c r="H11056" s="5">
        <f>'Notes'!$B$4</f>
        <v/>
      </c>
      <c r="I11056" s="5">
        <f>ROUNDUP(D11056/H11056,0)</f>
        <v/>
      </c>
      <c r="J11056" s="6">
        <f>G11056-I11056</f>
        <v/>
      </c>
      <c r="K11056" s="4">
        <f>IF(J11056&lt;0,"Deficit",IF(J11056=0,"Exact fit","Surplus"))</f>
        <v/>
      </c>
    </row>
    <row r="11057">
      <c r="A11057" s="4" t="n">
        <v>341212</v>
      </c>
      <c r="B11057" s="4" t="inlineStr">
        <is>
          <t>EP SHAKI</t>
        </is>
      </c>
      <c r="C11057" s="4" t="inlineStr">
        <is>
          <t>P6</t>
        </is>
      </c>
      <c r="D11057" s="5" t="n">
        <v>97</v>
      </c>
      <c r="E11057" s="5" t="n">
        <v>2</v>
      </c>
      <c r="F11057" s="5" t="n">
        <v>0</v>
      </c>
      <c r="G11057" s="5">
        <f>E11057-F11057</f>
        <v/>
      </c>
      <c r="H11057" s="5">
        <f>'Notes'!$B$4</f>
        <v/>
      </c>
      <c r="I11057" s="5">
        <f>ROUNDUP(D11057/H11057,0)</f>
        <v/>
      </c>
      <c r="J11057" s="6">
        <f>G11057-I11057</f>
        <v/>
      </c>
      <c r="K11057" s="4">
        <f>IF(J11057&lt;0,"Deficit",IF(J11057=0,"Exact fit","Surplus"))</f>
        <v/>
      </c>
    </row>
    <row r="11058">
      <c r="A11058" s="4" t="n">
        <v>341214</v>
      </c>
      <c r="B11058" s="4" t="inlineStr">
        <is>
          <t>EP SHYIRA</t>
        </is>
      </c>
      <c r="C11058" s="4" t="inlineStr">
        <is>
          <t>P1</t>
        </is>
      </c>
      <c r="D11058" s="5" t="n">
        <v>100</v>
      </c>
      <c r="E11058" s="5" t="n">
        <v>2</v>
      </c>
      <c r="F11058" s="5" t="n">
        <v>0</v>
      </c>
      <c r="G11058" s="5">
        <f>E11058-F11058</f>
        <v/>
      </c>
      <c r="H11058" s="5">
        <f>'Notes'!$B$4</f>
        <v/>
      </c>
      <c r="I11058" s="5">
        <f>ROUNDUP(D11058/H11058,0)</f>
        <v/>
      </c>
      <c r="J11058" s="6">
        <f>G11058-I11058</f>
        <v/>
      </c>
      <c r="K11058" s="4">
        <f>IF(J11058&lt;0,"Deficit",IF(J11058=0,"Exact fit","Surplus"))</f>
        <v/>
      </c>
    </row>
    <row r="11059">
      <c r="A11059" s="4" t="n">
        <v>341214</v>
      </c>
      <c r="B11059" s="4" t="inlineStr">
        <is>
          <t>EP SHYIRA</t>
        </is>
      </c>
      <c r="C11059" s="4" t="inlineStr">
        <is>
          <t>P2</t>
        </is>
      </c>
      <c r="D11059" s="5" t="n">
        <v>96</v>
      </c>
      <c r="E11059" s="5" t="n">
        <v>2</v>
      </c>
      <c r="F11059" s="5" t="n">
        <v>0</v>
      </c>
      <c r="G11059" s="5">
        <f>E11059-F11059</f>
        <v/>
      </c>
      <c r="H11059" s="5">
        <f>'Notes'!$B$4</f>
        <v/>
      </c>
      <c r="I11059" s="5">
        <f>ROUNDUP(D11059/H11059,0)</f>
        <v/>
      </c>
      <c r="J11059" s="6">
        <f>G11059-I11059</f>
        <v/>
      </c>
      <c r="K11059" s="4">
        <f>IF(J11059&lt;0,"Deficit",IF(J11059=0,"Exact fit","Surplus"))</f>
        <v/>
      </c>
    </row>
    <row r="11060">
      <c r="A11060" s="4" t="n">
        <v>341214</v>
      </c>
      <c r="B11060" s="4" t="inlineStr">
        <is>
          <t>EP SHYIRA</t>
        </is>
      </c>
      <c r="C11060" s="4" t="inlineStr">
        <is>
          <t>P3</t>
        </is>
      </c>
      <c r="D11060" s="5" t="n">
        <v>117</v>
      </c>
      <c r="E11060" s="5" t="n">
        <v>3</v>
      </c>
      <c r="F11060" s="5" t="n">
        <v>0</v>
      </c>
      <c r="G11060" s="5">
        <f>E11060-F11060</f>
        <v/>
      </c>
      <c r="H11060" s="5">
        <f>'Notes'!$B$4</f>
        <v/>
      </c>
      <c r="I11060" s="5">
        <f>ROUNDUP(D11060/H11060,0)</f>
        <v/>
      </c>
      <c r="J11060" s="6">
        <f>G11060-I11060</f>
        <v/>
      </c>
      <c r="K11060" s="4">
        <f>IF(J11060&lt;0,"Deficit",IF(J11060=0,"Exact fit","Surplus"))</f>
        <v/>
      </c>
    </row>
    <row r="11061">
      <c r="A11061" s="4" t="n">
        <v>341214</v>
      </c>
      <c r="B11061" s="4" t="inlineStr">
        <is>
          <t>EP SHYIRA</t>
        </is>
      </c>
      <c r="C11061" s="4" t="inlineStr">
        <is>
          <t>P4</t>
        </is>
      </c>
      <c r="D11061" s="5" t="n">
        <v>138</v>
      </c>
      <c r="E11061" s="5" t="n">
        <v>3</v>
      </c>
      <c r="F11061" s="5" t="n">
        <v>0</v>
      </c>
      <c r="G11061" s="5">
        <f>E11061-F11061</f>
        <v/>
      </c>
      <c r="H11061" s="5">
        <f>'Notes'!$B$4</f>
        <v/>
      </c>
      <c r="I11061" s="5">
        <f>ROUNDUP(D11061/H11061,0)</f>
        <v/>
      </c>
      <c r="J11061" s="6">
        <f>G11061-I11061</f>
        <v/>
      </c>
      <c r="K11061" s="4">
        <f>IF(J11061&lt;0,"Deficit",IF(J11061=0,"Exact fit","Surplus"))</f>
        <v/>
      </c>
    </row>
    <row r="11062">
      <c r="A11062" s="4" t="n">
        <v>341214</v>
      </c>
      <c r="B11062" s="4" t="inlineStr">
        <is>
          <t>EP SHYIRA</t>
        </is>
      </c>
      <c r="C11062" s="4" t="inlineStr">
        <is>
          <t>P5</t>
        </is>
      </c>
      <c r="D11062" s="5" t="n">
        <v>151</v>
      </c>
      <c r="E11062" s="5" t="n">
        <v>3</v>
      </c>
      <c r="F11062" s="5" t="n">
        <v>0</v>
      </c>
      <c r="G11062" s="5">
        <f>E11062-F11062</f>
        <v/>
      </c>
      <c r="H11062" s="5">
        <f>'Notes'!$B$4</f>
        <v/>
      </c>
      <c r="I11062" s="5">
        <f>ROUNDUP(D11062/H11062,0)</f>
        <v/>
      </c>
      <c r="J11062" s="6">
        <f>G11062-I11062</f>
        <v/>
      </c>
      <c r="K11062" s="4">
        <f>IF(J11062&lt;0,"Deficit",IF(J11062=0,"Exact fit","Surplus"))</f>
        <v/>
      </c>
    </row>
    <row r="11063">
      <c r="A11063" s="4" t="n">
        <v>341214</v>
      </c>
      <c r="B11063" s="4" t="inlineStr">
        <is>
          <t>EP SHYIRA</t>
        </is>
      </c>
      <c r="C11063" s="4" t="inlineStr">
        <is>
          <t>P6</t>
        </is>
      </c>
      <c r="D11063" s="5" t="n">
        <v>105</v>
      </c>
      <c r="E11063" s="5" t="n">
        <v>2</v>
      </c>
      <c r="F11063" s="5" t="n">
        <v>0</v>
      </c>
      <c r="G11063" s="5">
        <f>E11063-F11063</f>
        <v/>
      </c>
      <c r="H11063" s="5">
        <f>'Notes'!$B$4</f>
        <v/>
      </c>
      <c r="I11063" s="5">
        <f>ROUNDUP(D11063/H11063,0)</f>
        <v/>
      </c>
      <c r="J11063" s="6">
        <f>G11063-I11063</f>
        <v/>
      </c>
      <c r="K11063" s="4">
        <f>IF(J11063&lt;0,"Deficit",IF(J11063=0,"Exact fit","Surplus"))</f>
        <v/>
      </c>
    </row>
    <row r="11064">
      <c r="A11064" s="4" t="n">
        <v>350101</v>
      </c>
      <c r="B11064" s="4" t="inlineStr">
        <is>
          <t>CS GASURA</t>
        </is>
      </c>
      <c r="C11064" s="4" t="inlineStr">
        <is>
          <t>P1</t>
        </is>
      </c>
      <c r="D11064" s="5" t="n">
        <v>82</v>
      </c>
      <c r="E11064" s="5" t="n">
        <v>2</v>
      </c>
      <c r="F11064" s="5" t="n">
        <v>1</v>
      </c>
      <c r="G11064" s="5">
        <f>E11064-F11064</f>
        <v/>
      </c>
      <c r="H11064" s="5">
        <f>'Notes'!$B$4</f>
        <v/>
      </c>
      <c r="I11064" s="5">
        <f>ROUNDUP(D11064/H11064,0)</f>
        <v/>
      </c>
      <c r="J11064" s="6">
        <f>G11064-I11064</f>
        <v/>
      </c>
      <c r="K11064" s="4">
        <f>IF(J11064&lt;0,"Deficit",IF(J11064=0,"Exact fit","Surplus"))</f>
        <v/>
      </c>
    </row>
    <row r="11065">
      <c r="A11065" s="4" t="n">
        <v>350101</v>
      </c>
      <c r="B11065" s="4" t="inlineStr">
        <is>
          <t>CS GASURA</t>
        </is>
      </c>
      <c r="C11065" s="4" t="inlineStr">
        <is>
          <t>P2</t>
        </is>
      </c>
      <c r="D11065" s="5" t="n">
        <v>77</v>
      </c>
      <c r="E11065" s="5" t="n">
        <v>2</v>
      </c>
      <c r="F11065" s="5" t="n">
        <v>1</v>
      </c>
      <c r="G11065" s="5">
        <f>E11065-F11065</f>
        <v/>
      </c>
      <c r="H11065" s="5">
        <f>'Notes'!$B$4</f>
        <v/>
      </c>
      <c r="I11065" s="5">
        <f>ROUNDUP(D11065/H11065,0)</f>
        <v/>
      </c>
      <c r="J11065" s="6">
        <f>G11065-I11065</f>
        <v/>
      </c>
      <c r="K11065" s="4">
        <f>IF(J11065&lt;0,"Deficit",IF(J11065=0,"Exact fit","Surplus"))</f>
        <v/>
      </c>
    </row>
    <row r="11066">
      <c r="A11066" s="4" t="n">
        <v>350101</v>
      </c>
      <c r="B11066" s="4" t="inlineStr">
        <is>
          <t>CS GASURA</t>
        </is>
      </c>
      <c r="C11066" s="4" t="inlineStr">
        <is>
          <t>P3</t>
        </is>
      </c>
      <c r="D11066" s="5" t="n">
        <v>106</v>
      </c>
      <c r="E11066" s="5" t="n">
        <v>2</v>
      </c>
      <c r="F11066" s="5" t="n">
        <v>1</v>
      </c>
      <c r="G11066" s="5">
        <f>E11066-F11066</f>
        <v/>
      </c>
      <c r="H11066" s="5">
        <f>'Notes'!$B$4</f>
        <v/>
      </c>
      <c r="I11066" s="5">
        <f>ROUNDUP(D11066/H11066,0)</f>
        <v/>
      </c>
      <c r="J11066" s="6">
        <f>G11066-I11066</f>
        <v/>
      </c>
      <c r="K11066" s="4">
        <f>IF(J11066&lt;0,"Deficit",IF(J11066=0,"Exact fit","Surplus"))</f>
        <v/>
      </c>
    </row>
    <row r="11067">
      <c r="A11067" s="4" t="n">
        <v>350101</v>
      </c>
      <c r="B11067" s="4" t="inlineStr">
        <is>
          <t>CS GASURA</t>
        </is>
      </c>
      <c r="C11067" s="4" t="inlineStr">
        <is>
          <t>P4</t>
        </is>
      </c>
      <c r="D11067" s="5" t="n">
        <v>80</v>
      </c>
      <c r="E11067" s="5" t="n">
        <v>2</v>
      </c>
      <c r="F11067" s="5" t="n">
        <v>0</v>
      </c>
      <c r="G11067" s="5">
        <f>E11067-F11067</f>
        <v/>
      </c>
      <c r="H11067" s="5">
        <f>'Notes'!$B$4</f>
        <v/>
      </c>
      <c r="I11067" s="5">
        <f>ROUNDUP(D11067/H11067,0)</f>
        <v/>
      </c>
      <c r="J11067" s="6">
        <f>G11067-I11067</f>
        <v/>
      </c>
      <c r="K11067" s="4">
        <f>IF(J11067&lt;0,"Deficit",IF(J11067=0,"Exact fit","Surplus"))</f>
        <v/>
      </c>
    </row>
    <row r="11068">
      <c r="A11068" s="4" t="n">
        <v>350101</v>
      </c>
      <c r="B11068" s="4" t="inlineStr">
        <is>
          <t>CS GASURA</t>
        </is>
      </c>
      <c r="C11068" s="4" t="inlineStr">
        <is>
          <t>P5</t>
        </is>
      </c>
      <c r="D11068" s="5" t="n">
        <v>56</v>
      </c>
      <c r="E11068" s="5" t="n">
        <v>2</v>
      </c>
      <c r="F11068" s="5" t="n">
        <v>0</v>
      </c>
      <c r="G11068" s="5">
        <f>E11068-F11068</f>
        <v/>
      </c>
      <c r="H11068" s="5">
        <f>'Notes'!$B$4</f>
        <v/>
      </c>
      <c r="I11068" s="5">
        <f>ROUNDUP(D11068/H11068,0)</f>
        <v/>
      </c>
      <c r="J11068" s="6">
        <f>G11068-I11068</f>
        <v/>
      </c>
      <c r="K11068" s="4">
        <f>IF(J11068&lt;0,"Deficit",IF(J11068=0,"Exact fit","Surplus"))</f>
        <v/>
      </c>
    </row>
    <row r="11069">
      <c r="A11069" s="4" t="n">
        <v>350101</v>
      </c>
      <c r="B11069" s="4" t="inlineStr">
        <is>
          <t>CS GASURA</t>
        </is>
      </c>
      <c r="C11069" s="4" t="inlineStr">
        <is>
          <t>P6</t>
        </is>
      </c>
      <c r="D11069" s="5" t="n">
        <v>37</v>
      </c>
      <c r="E11069" s="5" t="n">
        <v>1</v>
      </c>
      <c r="F11069" s="5" t="n">
        <v>0</v>
      </c>
      <c r="G11069" s="5">
        <f>E11069-F11069</f>
        <v/>
      </c>
      <c r="H11069" s="5">
        <f>'Notes'!$B$4</f>
        <v/>
      </c>
      <c r="I11069" s="5">
        <f>ROUNDUP(D11069/H11069,0)</f>
        <v/>
      </c>
      <c r="J11069" s="6">
        <f>G11069-I11069</f>
        <v/>
      </c>
      <c r="K11069" s="4">
        <f>IF(J11069&lt;0,"Deficit",IF(J11069=0,"Exact fit","Surplus"))</f>
        <v/>
      </c>
    </row>
    <row r="11070">
      <c r="A11070" s="4" t="n">
        <v>350102</v>
      </c>
      <c r="B11070" s="4" t="inlineStr">
        <is>
          <t>CS MUKINGI</t>
        </is>
      </c>
      <c r="C11070" s="4" t="inlineStr">
        <is>
          <t>P1</t>
        </is>
      </c>
      <c r="D11070" s="5" t="n">
        <v>164</v>
      </c>
      <c r="E11070" s="5" t="n">
        <v>2</v>
      </c>
      <c r="F11070" s="5" t="n">
        <v>0</v>
      </c>
      <c r="G11070" s="5">
        <f>E11070-F11070</f>
        <v/>
      </c>
      <c r="H11070" s="5">
        <f>'Notes'!$B$4</f>
        <v/>
      </c>
      <c r="I11070" s="5">
        <f>ROUNDUP(D11070/H11070,0)</f>
        <v/>
      </c>
      <c r="J11070" s="6">
        <f>G11070-I11070</f>
        <v/>
      </c>
      <c r="K11070" s="4">
        <f>IF(J11070&lt;0,"Deficit",IF(J11070=0,"Exact fit","Surplus"))</f>
        <v/>
      </c>
    </row>
    <row r="11071">
      <c r="A11071" s="4" t="n">
        <v>350102</v>
      </c>
      <c r="B11071" s="4" t="inlineStr">
        <is>
          <t>CS MUKINGI</t>
        </is>
      </c>
      <c r="C11071" s="4" t="inlineStr">
        <is>
          <t>P2</t>
        </is>
      </c>
      <c r="D11071" s="5" t="n">
        <v>142</v>
      </c>
      <c r="E11071" s="5" t="n">
        <v>2</v>
      </c>
      <c r="F11071" s="5" t="n">
        <v>0</v>
      </c>
      <c r="G11071" s="5">
        <f>E11071-F11071</f>
        <v/>
      </c>
      <c r="H11071" s="5">
        <f>'Notes'!$B$4</f>
        <v/>
      </c>
      <c r="I11071" s="5">
        <f>ROUNDUP(D11071/H11071,0)</f>
        <v/>
      </c>
      <c r="J11071" s="6">
        <f>G11071-I11071</f>
        <v/>
      </c>
      <c r="K11071" s="4">
        <f>IF(J11071&lt;0,"Deficit",IF(J11071=0,"Exact fit","Surplus"))</f>
        <v/>
      </c>
    </row>
    <row r="11072">
      <c r="A11072" s="4" t="n">
        <v>350102</v>
      </c>
      <c r="B11072" s="4" t="inlineStr">
        <is>
          <t>CS MUKINGI</t>
        </is>
      </c>
      <c r="C11072" s="4" t="inlineStr">
        <is>
          <t>P3</t>
        </is>
      </c>
      <c r="D11072" s="5" t="n">
        <v>85</v>
      </c>
      <c r="E11072" s="5" t="n">
        <v>1</v>
      </c>
      <c r="F11072" s="5" t="n">
        <v>0</v>
      </c>
      <c r="G11072" s="5">
        <f>E11072-F11072</f>
        <v/>
      </c>
      <c r="H11072" s="5">
        <f>'Notes'!$B$4</f>
        <v/>
      </c>
      <c r="I11072" s="5">
        <f>ROUNDUP(D11072/H11072,0)</f>
        <v/>
      </c>
      <c r="J11072" s="6">
        <f>G11072-I11072</f>
        <v/>
      </c>
      <c r="K11072" s="4">
        <f>IF(J11072&lt;0,"Deficit",IF(J11072=0,"Exact fit","Surplus"))</f>
        <v/>
      </c>
    </row>
    <row r="11073">
      <c r="A11073" s="4" t="n">
        <v>350102</v>
      </c>
      <c r="B11073" s="4" t="inlineStr">
        <is>
          <t>CS MUKINGI</t>
        </is>
      </c>
      <c r="C11073" s="4" t="inlineStr">
        <is>
          <t>P4</t>
        </is>
      </c>
      <c r="D11073" s="5" t="n">
        <v>118</v>
      </c>
      <c r="E11073" s="5" t="n">
        <v>3</v>
      </c>
      <c r="F11073" s="5" t="n">
        <v>0</v>
      </c>
      <c r="G11073" s="5">
        <f>E11073-F11073</f>
        <v/>
      </c>
      <c r="H11073" s="5">
        <f>'Notes'!$B$4</f>
        <v/>
      </c>
      <c r="I11073" s="5">
        <f>ROUNDUP(D11073/H11073,0)</f>
        <v/>
      </c>
      <c r="J11073" s="6">
        <f>G11073-I11073</f>
        <v/>
      </c>
      <c r="K11073" s="4">
        <f>IF(J11073&lt;0,"Deficit",IF(J11073=0,"Exact fit","Surplus"))</f>
        <v/>
      </c>
    </row>
    <row r="11074">
      <c r="A11074" s="4" t="n">
        <v>350102</v>
      </c>
      <c r="B11074" s="4" t="inlineStr">
        <is>
          <t>CS MUKINGI</t>
        </is>
      </c>
      <c r="C11074" s="4" t="inlineStr">
        <is>
          <t>P5</t>
        </is>
      </c>
      <c r="D11074" s="5" t="n">
        <v>95</v>
      </c>
      <c r="E11074" s="5" t="n">
        <v>2</v>
      </c>
      <c r="F11074" s="5" t="n">
        <v>0</v>
      </c>
      <c r="G11074" s="5">
        <f>E11074-F11074</f>
        <v/>
      </c>
      <c r="H11074" s="5">
        <f>'Notes'!$B$4</f>
        <v/>
      </c>
      <c r="I11074" s="5">
        <f>ROUNDUP(D11074/H11074,0)</f>
        <v/>
      </c>
      <c r="J11074" s="6">
        <f>G11074-I11074</f>
        <v/>
      </c>
      <c r="K11074" s="4">
        <f>IF(J11074&lt;0,"Deficit",IF(J11074=0,"Exact fit","Surplus"))</f>
        <v/>
      </c>
    </row>
    <row r="11075">
      <c r="A11075" s="4" t="n">
        <v>350102</v>
      </c>
      <c r="B11075" s="4" t="inlineStr">
        <is>
          <t>CS MUKINGI</t>
        </is>
      </c>
      <c r="C11075" s="4" t="inlineStr">
        <is>
          <t>P6</t>
        </is>
      </c>
      <c r="D11075" s="5" t="n">
        <v>24</v>
      </c>
      <c r="E11075" s="5" t="n">
        <v>1</v>
      </c>
      <c r="F11075" s="5" t="n">
        <v>0</v>
      </c>
      <c r="G11075" s="5">
        <f>E11075-F11075</f>
        <v/>
      </c>
      <c r="H11075" s="5">
        <f>'Notes'!$B$4</f>
        <v/>
      </c>
      <c r="I11075" s="5">
        <f>ROUNDUP(D11075/H11075,0)</f>
        <v/>
      </c>
      <c r="J11075" s="6">
        <f>G11075-I11075</f>
        <v/>
      </c>
      <c r="K11075" s="4">
        <f>IF(J11075&lt;0,"Deficit",IF(J11075=0,"Exact fit","Surplus"))</f>
        <v/>
      </c>
    </row>
    <row r="11076">
      <c r="A11076" s="4" t="n">
        <v>350103</v>
      </c>
      <c r="B11076" s="4" t="inlineStr">
        <is>
          <t>CS RUHINDAGE</t>
        </is>
      </c>
      <c r="C11076" s="4" t="inlineStr">
        <is>
          <t>P1</t>
        </is>
      </c>
      <c r="D11076" s="5" t="n">
        <v>172</v>
      </c>
      <c r="E11076" s="5" t="n">
        <v>4</v>
      </c>
      <c r="F11076" s="5" t="n">
        <v>2</v>
      </c>
      <c r="G11076" s="5">
        <f>E11076-F11076</f>
        <v/>
      </c>
      <c r="H11076" s="5">
        <f>'Notes'!$B$4</f>
        <v/>
      </c>
      <c r="I11076" s="5">
        <f>ROUNDUP(D11076/H11076,0)</f>
        <v/>
      </c>
      <c r="J11076" s="6">
        <f>G11076-I11076</f>
        <v/>
      </c>
      <c r="K11076" s="4">
        <f>IF(J11076&lt;0,"Deficit",IF(J11076=0,"Exact fit","Surplus"))</f>
        <v/>
      </c>
    </row>
    <row r="11077">
      <c r="A11077" s="4" t="n">
        <v>350103</v>
      </c>
      <c r="B11077" s="4" t="inlineStr">
        <is>
          <t>CS RUHINDAGE</t>
        </is>
      </c>
      <c r="C11077" s="4" t="inlineStr">
        <is>
          <t>P2</t>
        </is>
      </c>
      <c r="D11077" s="5" t="n">
        <v>160</v>
      </c>
      <c r="E11077" s="5" t="n">
        <v>4</v>
      </c>
      <c r="F11077" s="5" t="n">
        <v>2</v>
      </c>
      <c r="G11077" s="5">
        <f>E11077-F11077</f>
        <v/>
      </c>
      <c r="H11077" s="5">
        <f>'Notes'!$B$4</f>
        <v/>
      </c>
      <c r="I11077" s="5">
        <f>ROUNDUP(D11077/H11077,0)</f>
        <v/>
      </c>
      <c r="J11077" s="6">
        <f>G11077-I11077</f>
        <v/>
      </c>
      <c r="K11077" s="4">
        <f>IF(J11077&lt;0,"Deficit",IF(J11077=0,"Exact fit","Surplus"))</f>
        <v/>
      </c>
    </row>
    <row r="11078">
      <c r="A11078" s="4" t="n">
        <v>350103</v>
      </c>
      <c r="B11078" s="4" t="inlineStr">
        <is>
          <t>CS RUHINDAGE</t>
        </is>
      </c>
      <c r="C11078" s="4" t="inlineStr">
        <is>
          <t>P3</t>
        </is>
      </c>
      <c r="D11078" s="5" t="n">
        <v>147</v>
      </c>
      <c r="E11078" s="5" t="n">
        <v>4</v>
      </c>
      <c r="F11078" s="5" t="n">
        <v>2</v>
      </c>
      <c r="G11078" s="5">
        <f>E11078-F11078</f>
        <v/>
      </c>
      <c r="H11078" s="5">
        <f>'Notes'!$B$4</f>
        <v/>
      </c>
      <c r="I11078" s="5">
        <f>ROUNDUP(D11078/H11078,0)</f>
        <v/>
      </c>
      <c r="J11078" s="6">
        <f>G11078-I11078</f>
        <v/>
      </c>
      <c r="K11078" s="4">
        <f>IF(J11078&lt;0,"Deficit",IF(J11078=0,"Exact fit","Surplus"))</f>
        <v/>
      </c>
    </row>
    <row r="11079">
      <c r="A11079" s="4" t="n">
        <v>350103</v>
      </c>
      <c r="B11079" s="4" t="inlineStr">
        <is>
          <t>CS RUHINDAGE</t>
        </is>
      </c>
      <c r="C11079" s="4" t="inlineStr">
        <is>
          <t>P4</t>
        </is>
      </c>
      <c r="D11079" s="5" t="n">
        <v>119</v>
      </c>
      <c r="E11079" s="5" t="n">
        <v>3</v>
      </c>
      <c r="F11079" s="5" t="n">
        <v>0</v>
      </c>
      <c r="G11079" s="5">
        <f>E11079-F11079</f>
        <v/>
      </c>
      <c r="H11079" s="5">
        <f>'Notes'!$B$4</f>
        <v/>
      </c>
      <c r="I11079" s="5">
        <f>ROUNDUP(D11079/H11079,0)</f>
        <v/>
      </c>
      <c r="J11079" s="6">
        <f>G11079-I11079</f>
        <v/>
      </c>
      <c r="K11079" s="4">
        <f>IF(J11079&lt;0,"Deficit",IF(J11079=0,"Exact fit","Surplus"))</f>
        <v/>
      </c>
    </row>
    <row r="11080">
      <c r="A11080" s="4" t="n">
        <v>350103</v>
      </c>
      <c r="B11080" s="4" t="inlineStr">
        <is>
          <t>CS RUHINDAGE</t>
        </is>
      </c>
      <c r="C11080" s="4" t="inlineStr">
        <is>
          <t>P5</t>
        </is>
      </c>
      <c r="D11080" s="5" t="n">
        <v>113</v>
      </c>
      <c r="E11080" s="5" t="n">
        <v>3</v>
      </c>
      <c r="F11080" s="5" t="n">
        <v>0</v>
      </c>
      <c r="G11080" s="5">
        <f>E11080-F11080</f>
        <v/>
      </c>
      <c r="H11080" s="5">
        <f>'Notes'!$B$4</f>
        <v/>
      </c>
      <c r="I11080" s="5">
        <f>ROUNDUP(D11080/H11080,0)</f>
        <v/>
      </c>
      <c r="J11080" s="6">
        <f>G11080-I11080</f>
        <v/>
      </c>
      <c r="K11080" s="4">
        <f>IF(J11080&lt;0,"Deficit",IF(J11080=0,"Exact fit","Surplus"))</f>
        <v/>
      </c>
    </row>
    <row r="11081">
      <c r="A11081" s="4" t="n">
        <v>350103</v>
      </c>
      <c r="B11081" s="4" t="inlineStr">
        <is>
          <t>CS RUHINDAGE</t>
        </is>
      </c>
      <c r="C11081" s="4" t="inlineStr">
        <is>
          <t>P6</t>
        </is>
      </c>
      <c r="D11081" s="5" t="n">
        <v>51</v>
      </c>
      <c r="E11081" s="5" t="n">
        <v>1</v>
      </c>
      <c r="F11081" s="5" t="n">
        <v>0</v>
      </c>
      <c r="G11081" s="5">
        <f>E11081-F11081</f>
        <v/>
      </c>
      <c r="H11081" s="5">
        <f>'Notes'!$B$4</f>
        <v/>
      </c>
      <c r="I11081" s="5">
        <f>ROUNDUP(D11081/H11081,0)</f>
        <v/>
      </c>
      <c r="J11081" s="6">
        <f>G11081-I11081</f>
        <v/>
      </c>
      <c r="K11081" s="4">
        <f>IF(J11081&lt;0,"Deficit",IF(J11081=0,"Exact fit","Surplus"))</f>
        <v/>
      </c>
    </row>
    <row r="11082">
      <c r="A11082" s="4" t="n">
        <v>350104</v>
      </c>
      <c r="B11082" s="4" t="inlineStr">
        <is>
          <t>CSGITARAMA</t>
        </is>
      </c>
      <c r="C11082" s="4" t="inlineStr">
        <is>
          <t>P1</t>
        </is>
      </c>
      <c r="D11082" s="5" t="n">
        <v>122</v>
      </c>
      <c r="E11082" s="5" t="n">
        <v>4</v>
      </c>
      <c r="F11082" s="5" t="n">
        <v>2</v>
      </c>
      <c r="G11082" s="5">
        <f>E11082-F11082</f>
        <v/>
      </c>
      <c r="H11082" s="5">
        <f>'Notes'!$B$4</f>
        <v/>
      </c>
      <c r="I11082" s="5">
        <f>ROUNDUP(D11082/H11082,0)</f>
        <v/>
      </c>
      <c r="J11082" s="6">
        <f>G11082-I11082</f>
        <v/>
      </c>
      <c r="K11082" s="4">
        <f>IF(J11082&lt;0,"Deficit",IF(J11082=0,"Exact fit","Surplus"))</f>
        <v/>
      </c>
    </row>
    <row r="11083">
      <c r="A11083" s="4" t="n">
        <v>350104</v>
      </c>
      <c r="B11083" s="4" t="inlineStr">
        <is>
          <t>CSGITARAMA</t>
        </is>
      </c>
      <c r="C11083" s="4" t="inlineStr">
        <is>
          <t>P2</t>
        </is>
      </c>
      <c r="D11083" s="5" t="n">
        <v>132</v>
      </c>
      <c r="E11083" s="5" t="n">
        <v>4</v>
      </c>
      <c r="F11083" s="5" t="n">
        <v>2</v>
      </c>
      <c r="G11083" s="5">
        <f>E11083-F11083</f>
        <v/>
      </c>
      <c r="H11083" s="5">
        <f>'Notes'!$B$4</f>
        <v/>
      </c>
      <c r="I11083" s="5">
        <f>ROUNDUP(D11083/H11083,0)</f>
        <v/>
      </c>
      <c r="J11083" s="6">
        <f>G11083-I11083</f>
        <v/>
      </c>
      <c r="K11083" s="4">
        <f>IF(J11083&lt;0,"Deficit",IF(J11083=0,"Exact fit","Surplus"))</f>
        <v/>
      </c>
    </row>
    <row r="11084">
      <c r="A11084" s="4" t="n">
        <v>350104</v>
      </c>
      <c r="B11084" s="4" t="inlineStr">
        <is>
          <t>CSGITARAMA</t>
        </is>
      </c>
      <c r="C11084" s="4" t="inlineStr">
        <is>
          <t>P3</t>
        </is>
      </c>
      <c r="D11084" s="5" t="n">
        <v>136</v>
      </c>
      <c r="E11084" s="5" t="n">
        <v>4</v>
      </c>
      <c r="F11084" s="5" t="n">
        <v>2</v>
      </c>
      <c r="G11084" s="5">
        <f>E11084-F11084</f>
        <v/>
      </c>
      <c r="H11084" s="5">
        <f>'Notes'!$B$4</f>
        <v/>
      </c>
      <c r="I11084" s="5">
        <f>ROUNDUP(D11084/H11084,0)</f>
        <v/>
      </c>
      <c r="J11084" s="6">
        <f>G11084-I11084</f>
        <v/>
      </c>
      <c r="K11084" s="4">
        <f>IF(J11084&lt;0,"Deficit",IF(J11084=0,"Exact fit","Surplus"))</f>
        <v/>
      </c>
    </row>
    <row r="11085">
      <c r="A11085" s="4" t="n">
        <v>350104</v>
      </c>
      <c r="B11085" s="4" t="inlineStr">
        <is>
          <t>CSGITARAMA</t>
        </is>
      </c>
      <c r="C11085" s="4" t="inlineStr">
        <is>
          <t>P4</t>
        </is>
      </c>
      <c r="D11085" s="5" t="n">
        <v>161</v>
      </c>
      <c r="E11085" s="5" t="n">
        <v>3</v>
      </c>
      <c r="F11085" s="5" t="n">
        <v>0</v>
      </c>
      <c r="G11085" s="5">
        <f>E11085-F11085</f>
        <v/>
      </c>
      <c r="H11085" s="5">
        <f>'Notes'!$B$4</f>
        <v/>
      </c>
      <c r="I11085" s="5">
        <f>ROUNDUP(D11085/H11085,0)</f>
        <v/>
      </c>
      <c r="J11085" s="6">
        <f>G11085-I11085</f>
        <v/>
      </c>
      <c r="K11085" s="4">
        <f>IF(J11085&lt;0,"Deficit",IF(J11085=0,"Exact fit","Surplus"))</f>
        <v/>
      </c>
    </row>
    <row r="11086">
      <c r="A11086" s="4" t="n">
        <v>350104</v>
      </c>
      <c r="B11086" s="4" t="inlineStr">
        <is>
          <t>CSGITARAMA</t>
        </is>
      </c>
      <c r="C11086" s="4" t="inlineStr">
        <is>
          <t>P5</t>
        </is>
      </c>
      <c r="D11086" s="5" t="n">
        <v>123</v>
      </c>
      <c r="E11086" s="5" t="n">
        <v>3</v>
      </c>
      <c r="F11086" s="5" t="n">
        <v>0</v>
      </c>
      <c r="G11086" s="5">
        <f>E11086-F11086</f>
        <v/>
      </c>
      <c r="H11086" s="5">
        <f>'Notes'!$B$4</f>
        <v/>
      </c>
      <c r="I11086" s="5">
        <f>ROUNDUP(D11086/H11086,0)</f>
        <v/>
      </c>
      <c r="J11086" s="6">
        <f>G11086-I11086</f>
        <v/>
      </c>
      <c r="K11086" s="4">
        <f>IF(J11086&lt;0,"Deficit",IF(J11086=0,"Exact fit","Surplus"))</f>
        <v/>
      </c>
    </row>
    <row r="11087">
      <c r="A11087" s="4" t="n">
        <v>350104</v>
      </c>
      <c r="B11087" s="4" t="inlineStr">
        <is>
          <t>CSGITARAMA</t>
        </is>
      </c>
      <c r="C11087" s="4" t="inlineStr">
        <is>
          <t>P6</t>
        </is>
      </c>
      <c r="D11087" s="5" t="n">
        <v>61</v>
      </c>
      <c r="E11087" s="5" t="n">
        <v>2</v>
      </c>
      <c r="F11087" s="5" t="n">
        <v>0</v>
      </c>
      <c r="G11087" s="5">
        <f>E11087-F11087</f>
        <v/>
      </c>
      <c r="H11087" s="5">
        <f>'Notes'!$B$4</f>
        <v/>
      </c>
      <c r="I11087" s="5">
        <f>ROUNDUP(D11087/H11087,0)</f>
        <v/>
      </c>
      <c r="J11087" s="6">
        <f>G11087-I11087</f>
        <v/>
      </c>
      <c r="K11087" s="4">
        <f>IF(J11087&lt;0,"Deficit",IF(J11087=0,"Exact fit","Surplus"))</f>
        <v/>
      </c>
    </row>
    <row r="11088">
      <c r="A11088" s="4" t="n">
        <v>350105</v>
      </c>
      <c r="B11088" s="4" t="inlineStr">
        <is>
          <t>GS BUNGWE</t>
        </is>
      </c>
      <c r="C11088" s="4" t="inlineStr">
        <is>
          <t>P1</t>
        </is>
      </c>
      <c r="D11088" s="5" t="n">
        <v>96</v>
      </c>
      <c r="E11088" s="5" t="n">
        <v>2</v>
      </c>
      <c r="F11088" s="5" t="n">
        <v>1</v>
      </c>
      <c r="G11088" s="5">
        <f>E11088-F11088</f>
        <v/>
      </c>
      <c r="H11088" s="5">
        <f>'Notes'!$B$4</f>
        <v/>
      </c>
      <c r="I11088" s="5">
        <f>ROUNDUP(D11088/H11088,0)</f>
        <v/>
      </c>
      <c r="J11088" s="6">
        <f>G11088-I11088</f>
        <v/>
      </c>
      <c r="K11088" s="4">
        <f>IF(J11088&lt;0,"Deficit",IF(J11088=0,"Exact fit","Surplus"))</f>
        <v/>
      </c>
    </row>
    <row r="11089">
      <c r="A11089" s="4" t="n">
        <v>350105</v>
      </c>
      <c r="B11089" s="4" t="inlineStr">
        <is>
          <t>GS BUNGWE</t>
        </is>
      </c>
      <c r="C11089" s="4" t="inlineStr">
        <is>
          <t>P2</t>
        </is>
      </c>
      <c r="D11089" s="5" t="n">
        <v>84</v>
      </c>
      <c r="E11089" s="5" t="n">
        <v>2</v>
      </c>
      <c r="F11089" s="5" t="n">
        <v>1</v>
      </c>
      <c r="G11089" s="5">
        <f>E11089-F11089</f>
        <v/>
      </c>
      <c r="H11089" s="5">
        <f>'Notes'!$B$4</f>
        <v/>
      </c>
      <c r="I11089" s="5">
        <f>ROUNDUP(D11089/H11089,0)</f>
        <v/>
      </c>
      <c r="J11089" s="6">
        <f>G11089-I11089</f>
        <v/>
      </c>
      <c r="K11089" s="4">
        <f>IF(J11089&lt;0,"Deficit",IF(J11089=0,"Exact fit","Surplus"))</f>
        <v/>
      </c>
    </row>
    <row r="11090">
      <c r="A11090" s="4" t="n">
        <v>350105</v>
      </c>
      <c r="B11090" s="4" t="inlineStr">
        <is>
          <t>GS BUNGWE</t>
        </is>
      </c>
      <c r="C11090" s="4" t="inlineStr">
        <is>
          <t>P3</t>
        </is>
      </c>
      <c r="D11090" s="5" t="n">
        <v>60</v>
      </c>
      <c r="E11090" s="5" t="n">
        <v>2</v>
      </c>
      <c r="F11090" s="5" t="n">
        <v>1</v>
      </c>
      <c r="G11090" s="5">
        <f>E11090-F11090</f>
        <v/>
      </c>
      <c r="H11090" s="5">
        <f>'Notes'!$B$4</f>
        <v/>
      </c>
      <c r="I11090" s="5">
        <f>ROUNDUP(D11090/H11090,0)</f>
        <v/>
      </c>
      <c r="J11090" s="6">
        <f>G11090-I11090</f>
        <v/>
      </c>
      <c r="K11090" s="4">
        <f>IF(J11090&lt;0,"Deficit",IF(J11090=0,"Exact fit","Surplus"))</f>
        <v/>
      </c>
    </row>
    <row r="11091">
      <c r="A11091" s="4" t="n">
        <v>350105</v>
      </c>
      <c r="B11091" s="4" t="inlineStr">
        <is>
          <t>GS BUNGWE</t>
        </is>
      </c>
      <c r="C11091" s="4" t="inlineStr">
        <is>
          <t>P4</t>
        </is>
      </c>
      <c r="D11091" s="5" t="n">
        <v>100</v>
      </c>
      <c r="E11091" s="5" t="n">
        <v>3</v>
      </c>
      <c r="F11091" s="5" t="n">
        <v>0</v>
      </c>
      <c r="G11091" s="5">
        <f>E11091-F11091</f>
        <v/>
      </c>
      <c r="H11091" s="5">
        <f>'Notes'!$B$4</f>
        <v/>
      </c>
      <c r="I11091" s="5">
        <f>ROUNDUP(D11091/H11091,0)</f>
        <v/>
      </c>
      <c r="J11091" s="6">
        <f>G11091-I11091</f>
        <v/>
      </c>
      <c r="K11091" s="4">
        <f>IF(J11091&lt;0,"Deficit",IF(J11091=0,"Exact fit","Surplus"))</f>
        <v/>
      </c>
    </row>
    <row r="11092">
      <c r="A11092" s="4" t="n">
        <v>350105</v>
      </c>
      <c r="B11092" s="4" t="inlineStr">
        <is>
          <t>GS BUNGWE</t>
        </is>
      </c>
      <c r="C11092" s="4" t="inlineStr">
        <is>
          <t>P5</t>
        </is>
      </c>
      <c r="D11092" s="5" t="n">
        <v>88</v>
      </c>
      <c r="E11092" s="5" t="n">
        <v>2</v>
      </c>
      <c r="F11092" s="5" t="n">
        <v>0</v>
      </c>
      <c r="G11092" s="5">
        <f>E11092-F11092</f>
        <v/>
      </c>
      <c r="H11092" s="5">
        <f>'Notes'!$B$4</f>
        <v/>
      </c>
      <c r="I11092" s="5">
        <f>ROUNDUP(D11092/H11092,0)</f>
        <v/>
      </c>
      <c r="J11092" s="6">
        <f>G11092-I11092</f>
        <v/>
      </c>
      <c r="K11092" s="4">
        <f>IF(J11092&lt;0,"Deficit",IF(J11092=0,"Exact fit","Surplus"))</f>
        <v/>
      </c>
    </row>
    <row r="11093">
      <c r="A11093" s="4" t="n">
        <v>350105</v>
      </c>
      <c r="B11093" s="4" t="inlineStr">
        <is>
          <t>GS BUNGWE</t>
        </is>
      </c>
      <c r="C11093" s="4" t="inlineStr">
        <is>
          <t>P6</t>
        </is>
      </c>
      <c r="D11093" s="5" t="n">
        <v>50</v>
      </c>
      <c r="E11093" s="5" t="n">
        <v>2</v>
      </c>
      <c r="F11093" s="5" t="n">
        <v>0</v>
      </c>
      <c r="G11093" s="5">
        <f>E11093-F11093</f>
        <v/>
      </c>
      <c r="H11093" s="5">
        <f>'Notes'!$B$4</f>
        <v/>
      </c>
      <c r="I11093" s="5">
        <f>ROUNDUP(D11093/H11093,0)</f>
        <v/>
      </c>
      <c r="J11093" s="6">
        <f>G11093-I11093</f>
        <v/>
      </c>
      <c r="K11093" s="4">
        <f>IF(J11093&lt;0,"Deficit",IF(J11093=0,"Exact fit","Surplus"))</f>
        <v/>
      </c>
    </row>
    <row r="11094">
      <c r="A11094" s="4" t="n">
        <v>350106</v>
      </c>
      <c r="B11094" s="4" t="inlineStr">
        <is>
          <t>GSBWIRA</t>
        </is>
      </c>
      <c r="C11094" s="4" t="inlineStr">
        <is>
          <t>P1</t>
        </is>
      </c>
      <c r="D11094" s="5" t="n">
        <v>102</v>
      </c>
      <c r="E11094" s="5" t="n">
        <v>4</v>
      </c>
      <c r="F11094" s="5" t="n">
        <v>2</v>
      </c>
      <c r="G11094" s="5">
        <f>E11094-F11094</f>
        <v/>
      </c>
      <c r="H11094" s="5">
        <f>'Notes'!$B$4</f>
        <v/>
      </c>
      <c r="I11094" s="5">
        <f>ROUNDUP(D11094/H11094,0)</f>
        <v/>
      </c>
      <c r="J11094" s="6">
        <f>G11094-I11094</f>
        <v/>
      </c>
      <c r="K11094" s="4">
        <f>IF(J11094&lt;0,"Deficit",IF(J11094=0,"Exact fit","Surplus"))</f>
        <v/>
      </c>
    </row>
    <row r="11095">
      <c r="A11095" s="4" t="n">
        <v>350106</v>
      </c>
      <c r="B11095" s="4" t="inlineStr">
        <is>
          <t>GSBWIRA</t>
        </is>
      </c>
      <c r="C11095" s="4" t="inlineStr">
        <is>
          <t>P2</t>
        </is>
      </c>
      <c r="D11095" s="5" t="n">
        <v>84</v>
      </c>
      <c r="E11095" s="5" t="n">
        <v>4</v>
      </c>
      <c r="F11095" s="5" t="n">
        <v>2</v>
      </c>
      <c r="G11095" s="5">
        <f>E11095-F11095</f>
        <v/>
      </c>
      <c r="H11095" s="5">
        <f>'Notes'!$B$4</f>
        <v/>
      </c>
      <c r="I11095" s="5">
        <f>ROUNDUP(D11095/H11095,0)</f>
        <v/>
      </c>
      <c r="J11095" s="6">
        <f>G11095-I11095</f>
        <v/>
      </c>
      <c r="K11095" s="4">
        <f>IF(J11095&lt;0,"Deficit",IF(J11095=0,"Exact fit","Surplus"))</f>
        <v/>
      </c>
    </row>
    <row r="11096">
      <c r="A11096" s="4" t="n">
        <v>350106</v>
      </c>
      <c r="B11096" s="4" t="inlineStr">
        <is>
          <t>GSBWIRA</t>
        </is>
      </c>
      <c r="C11096" s="4" t="inlineStr">
        <is>
          <t>P3</t>
        </is>
      </c>
      <c r="D11096" s="5" t="n">
        <v>140</v>
      </c>
      <c r="E11096" s="5" t="n">
        <v>6</v>
      </c>
      <c r="F11096" s="5" t="n">
        <v>3</v>
      </c>
      <c r="G11096" s="5">
        <f>E11096-F11096</f>
        <v/>
      </c>
      <c r="H11096" s="5">
        <f>'Notes'!$B$4</f>
        <v/>
      </c>
      <c r="I11096" s="5">
        <f>ROUNDUP(D11096/H11096,0)</f>
        <v/>
      </c>
      <c r="J11096" s="6">
        <f>G11096-I11096</f>
        <v/>
      </c>
      <c r="K11096" s="4">
        <f>IF(J11096&lt;0,"Deficit",IF(J11096=0,"Exact fit","Surplus"))</f>
        <v/>
      </c>
    </row>
    <row r="11097">
      <c r="A11097" s="4" t="n">
        <v>350106</v>
      </c>
      <c r="B11097" s="4" t="inlineStr">
        <is>
          <t>GSBWIRA</t>
        </is>
      </c>
      <c r="C11097" s="4" t="inlineStr">
        <is>
          <t>P4</t>
        </is>
      </c>
      <c r="D11097" s="5" t="n">
        <v>178</v>
      </c>
      <c r="E11097" s="5" t="n">
        <v>5</v>
      </c>
      <c r="F11097" s="5" t="n">
        <v>0</v>
      </c>
      <c r="G11097" s="5">
        <f>E11097-F11097</f>
        <v/>
      </c>
      <c r="H11097" s="5">
        <f>'Notes'!$B$4</f>
        <v/>
      </c>
      <c r="I11097" s="5">
        <f>ROUNDUP(D11097/H11097,0)</f>
        <v/>
      </c>
      <c r="J11097" s="6">
        <f>G11097-I11097</f>
        <v/>
      </c>
      <c r="K11097" s="4">
        <f>IF(J11097&lt;0,"Deficit",IF(J11097=0,"Exact fit","Surplus"))</f>
        <v/>
      </c>
    </row>
    <row r="11098">
      <c r="A11098" s="4" t="n">
        <v>350106</v>
      </c>
      <c r="B11098" s="4" t="inlineStr">
        <is>
          <t>GSBWIRA</t>
        </is>
      </c>
      <c r="C11098" s="4" t="inlineStr">
        <is>
          <t>P5</t>
        </is>
      </c>
      <c r="D11098" s="5" t="n">
        <v>121</v>
      </c>
      <c r="E11098" s="5" t="n">
        <v>3</v>
      </c>
      <c r="F11098" s="5" t="n">
        <v>0</v>
      </c>
      <c r="G11098" s="5">
        <f>E11098-F11098</f>
        <v/>
      </c>
      <c r="H11098" s="5">
        <f>'Notes'!$B$4</f>
        <v/>
      </c>
      <c r="I11098" s="5">
        <f>ROUNDUP(D11098/H11098,0)</f>
        <v/>
      </c>
      <c r="J11098" s="6">
        <f>G11098-I11098</f>
        <v/>
      </c>
      <c r="K11098" s="4">
        <f>IF(J11098&lt;0,"Deficit",IF(J11098=0,"Exact fit","Surplus"))</f>
        <v/>
      </c>
    </row>
    <row r="11099">
      <c r="A11099" s="4" t="n">
        <v>350106</v>
      </c>
      <c r="B11099" s="4" t="inlineStr">
        <is>
          <t>GSBWIRA</t>
        </is>
      </c>
      <c r="C11099" s="4" t="inlineStr">
        <is>
          <t>P6</t>
        </is>
      </c>
      <c r="D11099" s="5" t="n">
        <v>58</v>
      </c>
      <c r="E11099" s="5" t="n">
        <v>2</v>
      </c>
      <c r="F11099" s="5" t="n">
        <v>0</v>
      </c>
      <c r="G11099" s="5">
        <f>E11099-F11099</f>
        <v/>
      </c>
      <c r="H11099" s="5">
        <f>'Notes'!$B$4</f>
        <v/>
      </c>
      <c r="I11099" s="5">
        <f>ROUNDUP(D11099/H11099,0)</f>
        <v/>
      </c>
      <c r="J11099" s="6">
        <f>G11099-I11099</f>
        <v/>
      </c>
      <c r="K11099" s="4">
        <f>IF(J11099&lt;0,"Deficit",IF(J11099=0,"Exact fit","Surplus"))</f>
        <v/>
      </c>
    </row>
    <row r="11100">
      <c r="A11100" s="4" t="n">
        <v>350107</v>
      </c>
      <c r="B11100" s="4" t="inlineStr">
        <is>
          <t>CS RUKERI</t>
        </is>
      </c>
      <c r="C11100" s="4" t="inlineStr">
        <is>
          <t>P1</t>
        </is>
      </c>
      <c r="D11100" s="5" t="n">
        <v>214</v>
      </c>
      <c r="E11100" s="5" t="n">
        <v>4</v>
      </c>
      <c r="F11100" s="5" t="n">
        <v>2</v>
      </c>
      <c r="G11100" s="5">
        <f>E11100-F11100</f>
        <v/>
      </c>
      <c r="H11100" s="5">
        <f>'Notes'!$B$4</f>
        <v/>
      </c>
      <c r="I11100" s="5">
        <f>ROUNDUP(D11100/H11100,0)</f>
        <v/>
      </c>
      <c r="J11100" s="6">
        <f>G11100-I11100</f>
        <v/>
      </c>
      <c r="K11100" s="4">
        <f>IF(J11100&lt;0,"Deficit",IF(J11100=0,"Exact fit","Surplus"))</f>
        <v/>
      </c>
    </row>
    <row r="11101">
      <c r="A11101" s="4" t="n">
        <v>350107</v>
      </c>
      <c r="B11101" s="4" t="inlineStr">
        <is>
          <t>CS RUKERI</t>
        </is>
      </c>
      <c r="C11101" s="4" t="inlineStr">
        <is>
          <t>P2</t>
        </is>
      </c>
      <c r="D11101" s="5" t="n">
        <v>190</v>
      </c>
      <c r="E11101" s="5" t="n">
        <v>4</v>
      </c>
      <c r="F11101" s="5" t="n">
        <v>2</v>
      </c>
      <c r="G11101" s="5">
        <f>E11101-F11101</f>
        <v/>
      </c>
      <c r="H11101" s="5">
        <f>'Notes'!$B$4</f>
        <v/>
      </c>
      <c r="I11101" s="5">
        <f>ROUNDUP(D11101/H11101,0)</f>
        <v/>
      </c>
      <c r="J11101" s="6">
        <f>G11101-I11101</f>
        <v/>
      </c>
      <c r="K11101" s="4">
        <f>IF(J11101&lt;0,"Deficit",IF(J11101=0,"Exact fit","Surplus"))</f>
        <v/>
      </c>
    </row>
    <row r="11102">
      <c r="A11102" s="4" t="n">
        <v>350107</v>
      </c>
      <c r="B11102" s="4" t="inlineStr">
        <is>
          <t>CS RUKERI</t>
        </is>
      </c>
      <c r="C11102" s="4" t="inlineStr">
        <is>
          <t>P3</t>
        </is>
      </c>
      <c r="D11102" s="5" t="n">
        <v>106</v>
      </c>
      <c r="E11102" s="5" t="n">
        <v>2</v>
      </c>
      <c r="F11102" s="5" t="n">
        <v>1</v>
      </c>
      <c r="G11102" s="5">
        <f>E11102-F11102</f>
        <v/>
      </c>
      <c r="H11102" s="5">
        <f>'Notes'!$B$4</f>
        <v/>
      </c>
      <c r="I11102" s="5">
        <f>ROUNDUP(D11102/H11102,0)</f>
        <v/>
      </c>
      <c r="J11102" s="6">
        <f>G11102-I11102</f>
        <v/>
      </c>
      <c r="K11102" s="4">
        <f>IF(J11102&lt;0,"Deficit",IF(J11102=0,"Exact fit","Surplus"))</f>
        <v/>
      </c>
    </row>
    <row r="11103">
      <c r="A11103" s="4" t="n">
        <v>350107</v>
      </c>
      <c r="B11103" s="4" t="inlineStr">
        <is>
          <t>CS RUKERI</t>
        </is>
      </c>
      <c r="C11103" s="4" t="inlineStr">
        <is>
          <t>P4</t>
        </is>
      </c>
      <c r="D11103" s="5" t="n">
        <v>111</v>
      </c>
      <c r="E11103" s="5" t="n">
        <v>2</v>
      </c>
      <c r="F11103" s="5" t="n">
        <v>0</v>
      </c>
      <c r="G11103" s="5">
        <f>E11103-F11103</f>
        <v/>
      </c>
      <c r="H11103" s="5">
        <f>'Notes'!$B$4</f>
        <v/>
      </c>
      <c r="I11103" s="5">
        <f>ROUNDUP(D11103/H11103,0)</f>
        <v/>
      </c>
      <c r="J11103" s="6">
        <f>G11103-I11103</f>
        <v/>
      </c>
      <c r="K11103" s="4">
        <f>IF(J11103&lt;0,"Deficit",IF(J11103=0,"Exact fit","Surplus"))</f>
        <v/>
      </c>
    </row>
    <row r="11104">
      <c r="A11104" s="4" t="n">
        <v>350107</v>
      </c>
      <c r="B11104" s="4" t="inlineStr">
        <is>
          <t>CS RUKERI</t>
        </is>
      </c>
      <c r="C11104" s="4" t="inlineStr">
        <is>
          <t>P5</t>
        </is>
      </c>
      <c r="D11104" s="5" t="n">
        <v>106</v>
      </c>
      <c r="E11104" s="5" t="n">
        <v>2</v>
      </c>
      <c r="F11104" s="5" t="n">
        <v>0</v>
      </c>
      <c r="G11104" s="5">
        <f>E11104-F11104</f>
        <v/>
      </c>
      <c r="H11104" s="5">
        <f>'Notes'!$B$4</f>
        <v/>
      </c>
      <c r="I11104" s="5">
        <f>ROUNDUP(D11104/H11104,0)</f>
        <v/>
      </c>
      <c r="J11104" s="6">
        <f>G11104-I11104</f>
        <v/>
      </c>
      <c r="K11104" s="4">
        <f>IF(J11104&lt;0,"Deficit",IF(J11104=0,"Exact fit","Surplus"))</f>
        <v/>
      </c>
    </row>
    <row r="11105">
      <c r="A11105" s="4" t="n">
        <v>350107</v>
      </c>
      <c r="B11105" s="4" t="inlineStr">
        <is>
          <t>CS RUKERI</t>
        </is>
      </c>
      <c r="C11105" s="4" t="inlineStr">
        <is>
          <t>P6</t>
        </is>
      </c>
      <c r="D11105" s="5" t="n">
        <v>38</v>
      </c>
      <c r="E11105" s="5" t="n">
        <v>2</v>
      </c>
      <c r="F11105" s="5" t="n">
        <v>0</v>
      </c>
      <c r="G11105" s="5">
        <f>E11105-F11105</f>
        <v/>
      </c>
      <c r="H11105" s="5">
        <f>'Notes'!$B$4</f>
        <v/>
      </c>
      <c r="I11105" s="5">
        <f>ROUNDUP(D11105/H11105,0)</f>
        <v/>
      </c>
      <c r="J11105" s="6">
        <f>G11105-I11105</f>
        <v/>
      </c>
      <c r="K11105" s="4">
        <f>IF(J11105&lt;0,"Deficit",IF(J11105=0,"Exact fit","Surplus"))</f>
        <v/>
      </c>
    </row>
    <row r="11106">
      <c r="A11106" s="4" t="n">
        <v>350108</v>
      </c>
      <c r="B11106" s="4" t="inlineStr">
        <is>
          <t>EP  CYAHAFI</t>
        </is>
      </c>
      <c r="C11106" s="4" t="inlineStr">
        <is>
          <t>P1</t>
        </is>
      </c>
      <c r="D11106" s="5" t="n">
        <v>132</v>
      </c>
      <c r="E11106" s="5" t="n">
        <v>2</v>
      </c>
      <c r="F11106" s="5" t="n">
        <v>1</v>
      </c>
      <c r="G11106" s="5">
        <f>E11106-F11106</f>
        <v/>
      </c>
      <c r="H11106" s="5">
        <f>'Notes'!$B$4</f>
        <v/>
      </c>
      <c r="I11106" s="5">
        <f>ROUNDUP(D11106/H11106,0)</f>
        <v/>
      </c>
      <c r="J11106" s="6">
        <f>G11106-I11106</f>
        <v/>
      </c>
      <c r="K11106" s="4">
        <f>IF(J11106&lt;0,"Deficit",IF(J11106=0,"Exact fit","Surplus"))</f>
        <v/>
      </c>
    </row>
    <row r="11107">
      <c r="A11107" s="4" t="n">
        <v>350108</v>
      </c>
      <c r="B11107" s="4" t="inlineStr">
        <is>
          <t>EP  CYAHAFI</t>
        </is>
      </c>
      <c r="C11107" s="4" t="inlineStr">
        <is>
          <t>P2</t>
        </is>
      </c>
      <c r="D11107" s="5" t="n">
        <v>110</v>
      </c>
      <c r="E11107" s="5" t="n">
        <v>2</v>
      </c>
      <c r="F11107" s="5" t="n">
        <v>1</v>
      </c>
      <c r="G11107" s="5">
        <f>E11107-F11107</f>
        <v/>
      </c>
      <c r="H11107" s="5">
        <f>'Notes'!$B$4</f>
        <v/>
      </c>
      <c r="I11107" s="5">
        <f>ROUNDUP(D11107/H11107,0)</f>
        <v/>
      </c>
      <c r="J11107" s="6">
        <f>G11107-I11107</f>
        <v/>
      </c>
      <c r="K11107" s="4">
        <f>IF(J11107&lt;0,"Deficit",IF(J11107=0,"Exact fit","Surplus"))</f>
        <v/>
      </c>
    </row>
    <row r="11108">
      <c r="A11108" s="4" t="n">
        <v>350108</v>
      </c>
      <c r="B11108" s="4" t="inlineStr">
        <is>
          <t>EP  CYAHAFI</t>
        </is>
      </c>
      <c r="C11108" s="4" t="inlineStr">
        <is>
          <t>P3</t>
        </is>
      </c>
      <c r="D11108" s="5" t="n">
        <v>86</v>
      </c>
      <c r="E11108" s="5" t="n">
        <v>2</v>
      </c>
      <c r="F11108" s="5" t="n">
        <v>1</v>
      </c>
      <c r="G11108" s="5">
        <f>E11108-F11108</f>
        <v/>
      </c>
      <c r="H11108" s="5">
        <f>'Notes'!$B$4</f>
        <v/>
      </c>
      <c r="I11108" s="5">
        <f>ROUNDUP(D11108/H11108,0)</f>
        <v/>
      </c>
      <c r="J11108" s="6">
        <f>G11108-I11108</f>
        <v/>
      </c>
      <c r="K11108" s="4">
        <f>IF(J11108&lt;0,"Deficit",IF(J11108=0,"Exact fit","Surplus"))</f>
        <v/>
      </c>
    </row>
    <row r="11109">
      <c r="A11109" s="4" t="n">
        <v>350108</v>
      </c>
      <c r="B11109" s="4" t="inlineStr">
        <is>
          <t>EP  CYAHAFI</t>
        </is>
      </c>
      <c r="C11109" s="4" t="inlineStr">
        <is>
          <t>P4</t>
        </is>
      </c>
      <c r="D11109" s="5" t="n">
        <v>98</v>
      </c>
      <c r="E11109" s="5" t="n">
        <v>2</v>
      </c>
      <c r="F11109" s="5" t="n">
        <v>0</v>
      </c>
      <c r="G11109" s="5">
        <f>E11109-F11109</f>
        <v/>
      </c>
      <c r="H11109" s="5">
        <f>'Notes'!$B$4</f>
        <v/>
      </c>
      <c r="I11109" s="5">
        <f>ROUNDUP(D11109/H11109,0)</f>
        <v/>
      </c>
      <c r="J11109" s="6">
        <f>G11109-I11109</f>
        <v/>
      </c>
      <c r="K11109" s="4">
        <f>IF(J11109&lt;0,"Deficit",IF(J11109=0,"Exact fit","Surplus"))</f>
        <v/>
      </c>
    </row>
    <row r="11110">
      <c r="A11110" s="4" t="n">
        <v>350108</v>
      </c>
      <c r="B11110" s="4" t="inlineStr">
        <is>
          <t>EP  CYAHAFI</t>
        </is>
      </c>
      <c r="C11110" s="4" t="inlineStr">
        <is>
          <t>P5</t>
        </is>
      </c>
      <c r="D11110" s="5" t="n">
        <v>64</v>
      </c>
      <c r="E11110" s="5" t="n">
        <v>2</v>
      </c>
      <c r="F11110" s="5" t="n">
        <v>0</v>
      </c>
      <c r="G11110" s="5">
        <f>E11110-F11110</f>
        <v/>
      </c>
      <c r="H11110" s="5">
        <f>'Notes'!$B$4</f>
        <v/>
      </c>
      <c r="I11110" s="5">
        <f>ROUNDUP(D11110/H11110,0)</f>
        <v/>
      </c>
      <c r="J11110" s="6">
        <f>G11110-I11110</f>
        <v/>
      </c>
      <c r="K11110" s="4">
        <f>IF(J11110&lt;0,"Deficit",IF(J11110=0,"Exact fit","Surplus"))</f>
        <v/>
      </c>
    </row>
    <row r="11111">
      <c r="A11111" s="4" t="n">
        <v>350108</v>
      </c>
      <c r="B11111" s="4" t="inlineStr">
        <is>
          <t>EP  CYAHAFI</t>
        </is>
      </c>
      <c r="C11111" s="4" t="inlineStr">
        <is>
          <t>P6</t>
        </is>
      </c>
      <c r="D11111" s="5" t="n">
        <v>25</v>
      </c>
      <c r="E11111" s="5" t="n">
        <v>1</v>
      </c>
      <c r="F11111" s="5" t="n">
        <v>0</v>
      </c>
      <c r="G11111" s="5">
        <f>E11111-F11111</f>
        <v/>
      </c>
      <c r="H11111" s="5">
        <f>'Notes'!$B$4</f>
        <v/>
      </c>
      <c r="I11111" s="5">
        <f>ROUNDUP(D11111/H11111,0)</f>
        <v/>
      </c>
      <c r="J11111" s="6">
        <f>G11111-I11111</f>
        <v/>
      </c>
      <c r="K11111" s="4">
        <f>IF(J11111&lt;0,"Deficit",IF(J11111=0,"Exact fit","Surplus"))</f>
        <v/>
      </c>
    </row>
    <row r="11112">
      <c r="A11112" s="4" t="n">
        <v>350203</v>
      </c>
      <c r="B11112" s="4" t="inlineStr">
        <is>
          <t>CS KIRWA</t>
        </is>
      </c>
      <c r="C11112" s="4" t="inlineStr">
        <is>
          <t>P1</t>
        </is>
      </c>
      <c r="D11112" s="5" t="n">
        <v>109</v>
      </c>
      <c r="E11112" s="5" t="n">
        <v>4</v>
      </c>
      <c r="F11112" s="5" t="n">
        <v>2</v>
      </c>
      <c r="G11112" s="5">
        <f>E11112-F11112</f>
        <v/>
      </c>
      <c r="H11112" s="5">
        <f>'Notes'!$B$4</f>
        <v/>
      </c>
      <c r="I11112" s="5">
        <f>ROUNDUP(D11112/H11112,0)</f>
        <v/>
      </c>
      <c r="J11112" s="6">
        <f>G11112-I11112</f>
        <v/>
      </c>
      <c r="K11112" s="4">
        <f>IF(J11112&lt;0,"Deficit",IF(J11112=0,"Exact fit","Surplus"))</f>
        <v/>
      </c>
    </row>
    <row r="11113">
      <c r="A11113" s="4" t="n">
        <v>350203</v>
      </c>
      <c r="B11113" s="4" t="inlineStr">
        <is>
          <t>CS KIRWA</t>
        </is>
      </c>
      <c r="C11113" s="4" t="inlineStr">
        <is>
          <t>P2</t>
        </is>
      </c>
      <c r="D11113" s="5" t="n">
        <v>158</v>
      </c>
      <c r="E11113" s="5" t="n">
        <v>4</v>
      </c>
      <c r="F11113" s="5" t="n">
        <v>2</v>
      </c>
      <c r="G11113" s="5">
        <f>E11113-F11113</f>
        <v/>
      </c>
      <c r="H11113" s="5">
        <f>'Notes'!$B$4</f>
        <v/>
      </c>
      <c r="I11113" s="5">
        <f>ROUNDUP(D11113/H11113,0)</f>
        <v/>
      </c>
      <c r="J11113" s="6">
        <f>G11113-I11113</f>
        <v/>
      </c>
      <c r="K11113" s="4">
        <f>IF(J11113&lt;0,"Deficit",IF(J11113=0,"Exact fit","Surplus"))</f>
        <v/>
      </c>
    </row>
    <row r="11114">
      <c r="A11114" s="4" t="n">
        <v>350203</v>
      </c>
      <c r="B11114" s="4" t="inlineStr">
        <is>
          <t>CS KIRWA</t>
        </is>
      </c>
      <c r="C11114" s="4" t="inlineStr">
        <is>
          <t>P3</t>
        </is>
      </c>
      <c r="D11114" s="5" t="n">
        <v>129</v>
      </c>
      <c r="E11114" s="5" t="n">
        <v>4</v>
      </c>
      <c r="F11114" s="5" t="n">
        <v>2</v>
      </c>
      <c r="G11114" s="5">
        <f>E11114-F11114</f>
        <v/>
      </c>
      <c r="H11114" s="5">
        <f>'Notes'!$B$4</f>
        <v/>
      </c>
      <c r="I11114" s="5">
        <f>ROUNDUP(D11114/H11114,0)</f>
        <v/>
      </c>
      <c r="J11114" s="6">
        <f>G11114-I11114</f>
        <v/>
      </c>
      <c r="K11114" s="4">
        <f>IF(J11114&lt;0,"Deficit",IF(J11114=0,"Exact fit","Surplus"))</f>
        <v/>
      </c>
    </row>
    <row r="11115">
      <c r="A11115" s="4" t="n">
        <v>350203</v>
      </c>
      <c r="B11115" s="4" t="inlineStr">
        <is>
          <t>CS KIRWA</t>
        </is>
      </c>
      <c r="C11115" s="4" t="inlineStr">
        <is>
          <t>P4</t>
        </is>
      </c>
      <c r="D11115" s="5" t="n">
        <v>120</v>
      </c>
      <c r="E11115" s="5" t="n">
        <v>3</v>
      </c>
      <c r="F11115" s="5" t="n">
        <v>0</v>
      </c>
      <c r="G11115" s="5">
        <f>E11115-F11115</f>
        <v/>
      </c>
      <c r="H11115" s="5">
        <f>'Notes'!$B$4</f>
        <v/>
      </c>
      <c r="I11115" s="5">
        <f>ROUNDUP(D11115/H11115,0)</f>
        <v/>
      </c>
      <c r="J11115" s="6">
        <f>G11115-I11115</f>
        <v/>
      </c>
      <c r="K11115" s="4">
        <f>IF(J11115&lt;0,"Deficit",IF(J11115=0,"Exact fit","Surplus"))</f>
        <v/>
      </c>
    </row>
    <row r="11116">
      <c r="A11116" s="4" t="n">
        <v>350203</v>
      </c>
      <c r="B11116" s="4" t="inlineStr">
        <is>
          <t>CS KIRWA</t>
        </is>
      </c>
      <c r="C11116" s="4" t="inlineStr">
        <is>
          <t>P5</t>
        </is>
      </c>
      <c r="D11116" s="5" t="n">
        <v>103</v>
      </c>
      <c r="E11116" s="5" t="n">
        <v>3</v>
      </c>
      <c r="F11116" s="5" t="n">
        <v>0</v>
      </c>
      <c r="G11116" s="5">
        <f>E11116-F11116</f>
        <v/>
      </c>
      <c r="H11116" s="5">
        <f>'Notes'!$B$4</f>
        <v/>
      </c>
      <c r="I11116" s="5">
        <f>ROUNDUP(D11116/H11116,0)</f>
        <v/>
      </c>
      <c r="J11116" s="6">
        <f>G11116-I11116</f>
        <v/>
      </c>
      <c r="K11116" s="4">
        <f>IF(J11116&lt;0,"Deficit",IF(J11116=0,"Exact fit","Surplus"))</f>
        <v/>
      </c>
    </row>
    <row r="11117">
      <c r="A11117" s="4" t="n">
        <v>350203</v>
      </c>
      <c r="B11117" s="4" t="inlineStr">
        <is>
          <t>CS KIRWA</t>
        </is>
      </c>
      <c r="C11117" s="4" t="inlineStr">
        <is>
          <t>P6</t>
        </is>
      </c>
      <c r="D11117" s="5" t="n">
        <v>52</v>
      </c>
      <c r="E11117" s="5" t="n">
        <v>2</v>
      </c>
      <c r="F11117" s="5" t="n">
        <v>0</v>
      </c>
      <c r="G11117" s="5">
        <f>E11117-F11117</f>
        <v/>
      </c>
      <c r="H11117" s="5">
        <f>'Notes'!$B$4</f>
        <v/>
      </c>
      <c r="I11117" s="5">
        <f>ROUNDUP(D11117/H11117,0)</f>
        <v/>
      </c>
      <c r="J11117" s="6">
        <f>G11117-I11117</f>
        <v/>
      </c>
      <c r="K11117" s="4">
        <f>IF(J11117&lt;0,"Deficit",IF(J11117=0,"Exact fit","Surplus"))</f>
        <v/>
      </c>
    </row>
    <row r="11118">
      <c r="A11118" s="4" t="n">
        <v>350206</v>
      </c>
      <c r="B11118" s="4" t="inlineStr">
        <is>
          <t>GS NGURUGUNZU</t>
        </is>
      </c>
      <c r="C11118" s="4" t="inlineStr">
        <is>
          <t>P1</t>
        </is>
      </c>
      <c r="D11118" s="5" t="n">
        <v>141</v>
      </c>
      <c r="E11118" s="5" t="n">
        <v>4</v>
      </c>
      <c r="F11118" s="5" t="n">
        <v>2</v>
      </c>
      <c r="G11118" s="5">
        <f>E11118-F11118</f>
        <v/>
      </c>
      <c r="H11118" s="5">
        <f>'Notes'!$B$4</f>
        <v/>
      </c>
      <c r="I11118" s="5">
        <f>ROUNDUP(D11118/H11118,0)</f>
        <v/>
      </c>
      <c r="J11118" s="6">
        <f>G11118-I11118</f>
        <v/>
      </c>
      <c r="K11118" s="4">
        <f>IF(J11118&lt;0,"Deficit",IF(J11118=0,"Exact fit","Surplus"))</f>
        <v/>
      </c>
    </row>
    <row r="11119">
      <c r="A11119" s="4" t="n">
        <v>350206</v>
      </c>
      <c r="B11119" s="4" t="inlineStr">
        <is>
          <t>GS NGURUGUNZU</t>
        </is>
      </c>
      <c r="C11119" s="4" t="inlineStr">
        <is>
          <t>P2</t>
        </is>
      </c>
      <c r="D11119" s="5" t="n">
        <v>173</v>
      </c>
      <c r="E11119" s="5" t="n">
        <v>4</v>
      </c>
      <c r="F11119" s="5" t="n">
        <v>2</v>
      </c>
      <c r="G11119" s="5">
        <f>E11119-F11119</f>
        <v/>
      </c>
      <c r="H11119" s="5">
        <f>'Notes'!$B$4</f>
        <v/>
      </c>
      <c r="I11119" s="5">
        <f>ROUNDUP(D11119/H11119,0)</f>
        <v/>
      </c>
      <c r="J11119" s="6">
        <f>G11119-I11119</f>
        <v/>
      </c>
      <c r="K11119" s="4">
        <f>IF(J11119&lt;0,"Deficit",IF(J11119=0,"Exact fit","Surplus"))</f>
        <v/>
      </c>
    </row>
    <row r="11120">
      <c r="A11120" s="4" t="n">
        <v>350206</v>
      </c>
      <c r="B11120" s="4" t="inlineStr">
        <is>
          <t>GS NGURUGUNZU</t>
        </is>
      </c>
      <c r="C11120" s="4" t="inlineStr">
        <is>
          <t>P3</t>
        </is>
      </c>
      <c r="D11120" s="5" t="n">
        <v>132</v>
      </c>
      <c r="E11120" s="5" t="n">
        <v>4</v>
      </c>
      <c r="F11120" s="5" t="n">
        <v>1</v>
      </c>
      <c r="G11120" s="5">
        <f>E11120-F11120</f>
        <v/>
      </c>
      <c r="H11120" s="5">
        <f>'Notes'!$B$4</f>
        <v/>
      </c>
      <c r="I11120" s="5">
        <f>ROUNDUP(D11120/H11120,0)</f>
        <v/>
      </c>
      <c r="J11120" s="6">
        <f>G11120-I11120</f>
        <v/>
      </c>
      <c r="K11120" s="4">
        <f>IF(J11120&lt;0,"Deficit",IF(J11120=0,"Exact fit","Surplus"))</f>
        <v/>
      </c>
    </row>
    <row r="11121">
      <c r="A11121" s="4" t="n">
        <v>350206</v>
      </c>
      <c r="B11121" s="4" t="inlineStr">
        <is>
          <t>GS NGURUGUNZU</t>
        </is>
      </c>
      <c r="C11121" s="4" t="inlineStr">
        <is>
          <t>P4</t>
        </is>
      </c>
      <c r="D11121" s="5" t="n">
        <v>140</v>
      </c>
      <c r="E11121" s="5" t="n">
        <v>3</v>
      </c>
      <c r="F11121" s="5" t="n">
        <v>0</v>
      </c>
      <c r="G11121" s="5">
        <f>E11121-F11121</f>
        <v/>
      </c>
      <c r="H11121" s="5">
        <f>'Notes'!$B$4</f>
        <v/>
      </c>
      <c r="I11121" s="5">
        <f>ROUNDUP(D11121/H11121,0)</f>
        <v/>
      </c>
      <c r="J11121" s="6">
        <f>G11121-I11121</f>
        <v/>
      </c>
      <c r="K11121" s="4">
        <f>IF(J11121&lt;0,"Deficit",IF(J11121=0,"Exact fit","Surplus"))</f>
        <v/>
      </c>
    </row>
    <row r="11122">
      <c r="A11122" s="4" t="n">
        <v>350206</v>
      </c>
      <c r="B11122" s="4" t="inlineStr">
        <is>
          <t>GS NGURUGUNZU</t>
        </is>
      </c>
      <c r="C11122" s="4" t="inlineStr">
        <is>
          <t>P5</t>
        </is>
      </c>
      <c r="D11122" s="5" t="n">
        <v>155</v>
      </c>
      <c r="E11122" s="5" t="n">
        <v>3</v>
      </c>
      <c r="F11122" s="5" t="n">
        <v>0</v>
      </c>
      <c r="G11122" s="5">
        <f>E11122-F11122</f>
        <v/>
      </c>
      <c r="H11122" s="5">
        <f>'Notes'!$B$4</f>
        <v/>
      </c>
      <c r="I11122" s="5">
        <f>ROUNDUP(D11122/H11122,0)</f>
        <v/>
      </c>
      <c r="J11122" s="6">
        <f>G11122-I11122</f>
        <v/>
      </c>
      <c r="K11122" s="4">
        <f>IF(J11122&lt;0,"Deficit",IF(J11122=0,"Exact fit","Surplus"))</f>
        <v/>
      </c>
    </row>
    <row r="11123">
      <c r="A11123" s="4" t="n">
        <v>350206</v>
      </c>
      <c r="B11123" s="4" t="inlineStr">
        <is>
          <t>GS NGURUGUNZU</t>
        </is>
      </c>
      <c r="C11123" s="4" t="inlineStr">
        <is>
          <t>P6</t>
        </is>
      </c>
      <c r="D11123" s="5" t="n">
        <v>67</v>
      </c>
      <c r="E11123" s="5" t="n">
        <v>2</v>
      </c>
      <c r="F11123" s="5" t="n">
        <v>0</v>
      </c>
      <c r="G11123" s="5">
        <f>E11123-F11123</f>
        <v/>
      </c>
      <c r="H11123" s="5">
        <f>'Notes'!$B$4</f>
        <v/>
      </c>
      <c r="I11123" s="5">
        <f>ROUNDUP(D11123/H11123,0)</f>
        <v/>
      </c>
      <c r="J11123" s="6">
        <f>G11123-I11123</f>
        <v/>
      </c>
      <c r="K11123" s="4">
        <f>IF(J11123&lt;0,"Deficit",IF(J11123=0,"Exact fit","Surplus"))</f>
        <v/>
      </c>
    </row>
    <row r="11124">
      <c r="A11124" s="4" t="n">
        <v>350207</v>
      </c>
      <c r="B11124" s="4" t="inlineStr">
        <is>
          <t>GS RUBONA</t>
        </is>
      </c>
      <c r="C11124" s="4" t="inlineStr">
        <is>
          <t>P1</t>
        </is>
      </c>
      <c r="D11124" s="5" t="n">
        <v>188</v>
      </c>
      <c r="E11124" s="5" t="n">
        <v>4</v>
      </c>
      <c r="F11124" s="5" t="n">
        <v>2</v>
      </c>
      <c r="G11124" s="5">
        <f>E11124-F11124</f>
        <v/>
      </c>
      <c r="H11124" s="5">
        <f>'Notes'!$B$4</f>
        <v/>
      </c>
      <c r="I11124" s="5">
        <f>ROUNDUP(D11124/H11124,0)</f>
        <v/>
      </c>
      <c r="J11124" s="6">
        <f>G11124-I11124</f>
        <v/>
      </c>
      <c r="K11124" s="4">
        <f>IF(J11124&lt;0,"Deficit",IF(J11124=0,"Exact fit","Surplus"))</f>
        <v/>
      </c>
    </row>
    <row r="11125">
      <c r="A11125" s="4" t="n">
        <v>350207</v>
      </c>
      <c r="B11125" s="4" t="inlineStr">
        <is>
          <t>GS RUBONA</t>
        </is>
      </c>
      <c r="C11125" s="4" t="inlineStr">
        <is>
          <t>P2</t>
        </is>
      </c>
      <c r="D11125" s="5" t="n">
        <v>239</v>
      </c>
      <c r="E11125" s="5" t="n">
        <v>6</v>
      </c>
      <c r="F11125" s="5" t="n">
        <v>3</v>
      </c>
      <c r="G11125" s="5">
        <f>E11125-F11125</f>
        <v/>
      </c>
      <c r="H11125" s="5">
        <f>'Notes'!$B$4</f>
        <v/>
      </c>
      <c r="I11125" s="5">
        <f>ROUNDUP(D11125/H11125,0)</f>
        <v/>
      </c>
      <c r="J11125" s="6">
        <f>G11125-I11125</f>
        <v/>
      </c>
      <c r="K11125" s="4">
        <f>IF(J11125&lt;0,"Deficit",IF(J11125=0,"Exact fit","Surplus"))</f>
        <v/>
      </c>
    </row>
    <row r="11126">
      <c r="A11126" s="4" t="n">
        <v>350207</v>
      </c>
      <c r="B11126" s="4" t="inlineStr">
        <is>
          <t>GS RUBONA</t>
        </is>
      </c>
      <c r="C11126" s="4" t="inlineStr">
        <is>
          <t>P3</t>
        </is>
      </c>
      <c r="D11126" s="5" t="n">
        <v>168</v>
      </c>
      <c r="E11126" s="5" t="n">
        <v>4</v>
      </c>
      <c r="F11126" s="5" t="n">
        <v>2</v>
      </c>
      <c r="G11126" s="5">
        <f>E11126-F11126</f>
        <v/>
      </c>
      <c r="H11126" s="5">
        <f>'Notes'!$B$4</f>
        <v/>
      </c>
      <c r="I11126" s="5">
        <f>ROUNDUP(D11126/H11126,0)</f>
        <v/>
      </c>
      <c r="J11126" s="6">
        <f>G11126-I11126</f>
        <v/>
      </c>
      <c r="K11126" s="4">
        <f>IF(J11126&lt;0,"Deficit",IF(J11126=0,"Exact fit","Surplus"))</f>
        <v/>
      </c>
    </row>
    <row r="11127">
      <c r="A11127" s="4" t="n">
        <v>350207</v>
      </c>
      <c r="B11127" s="4" t="inlineStr">
        <is>
          <t>GS RUBONA</t>
        </is>
      </c>
      <c r="C11127" s="4" t="inlineStr">
        <is>
          <t>P4</t>
        </is>
      </c>
      <c r="D11127" s="5" t="n">
        <v>190</v>
      </c>
      <c r="E11127" s="5" t="n">
        <v>4</v>
      </c>
      <c r="F11127" s="5" t="n">
        <v>0</v>
      </c>
      <c r="G11127" s="5">
        <f>E11127-F11127</f>
        <v/>
      </c>
      <c r="H11127" s="5">
        <f>'Notes'!$B$4</f>
        <v/>
      </c>
      <c r="I11127" s="5">
        <f>ROUNDUP(D11127/H11127,0)</f>
        <v/>
      </c>
      <c r="J11127" s="6">
        <f>G11127-I11127</f>
        <v/>
      </c>
      <c r="K11127" s="4">
        <f>IF(J11127&lt;0,"Deficit",IF(J11127=0,"Exact fit","Surplus"))</f>
        <v/>
      </c>
    </row>
    <row r="11128">
      <c r="A11128" s="4" t="n">
        <v>350207</v>
      </c>
      <c r="B11128" s="4" t="inlineStr">
        <is>
          <t>GS RUBONA</t>
        </is>
      </c>
      <c r="C11128" s="4" t="inlineStr">
        <is>
          <t>P5</t>
        </is>
      </c>
      <c r="D11128" s="5" t="n">
        <v>99</v>
      </c>
      <c r="E11128" s="5" t="n">
        <v>2</v>
      </c>
      <c r="F11128" s="5" t="n">
        <v>0</v>
      </c>
      <c r="G11128" s="5">
        <f>E11128-F11128</f>
        <v/>
      </c>
      <c r="H11128" s="5">
        <f>'Notes'!$B$4</f>
        <v/>
      </c>
      <c r="I11128" s="5">
        <f>ROUNDUP(D11128/H11128,0)</f>
        <v/>
      </c>
      <c r="J11128" s="6">
        <f>G11128-I11128</f>
        <v/>
      </c>
      <c r="K11128" s="4">
        <f>IF(J11128&lt;0,"Deficit",IF(J11128=0,"Exact fit","Surplus"))</f>
        <v/>
      </c>
    </row>
    <row r="11129">
      <c r="A11129" s="4" t="n">
        <v>350207</v>
      </c>
      <c r="B11129" s="4" t="inlineStr">
        <is>
          <t>GS RUBONA</t>
        </is>
      </c>
      <c r="C11129" s="4" t="inlineStr">
        <is>
          <t>P6</t>
        </is>
      </c>
      <c r="D11129" s="5" t="n">
        <v>64</v>
      </c>
      <c r="E11129" s="5" t="n">
        <v>2</v>
      </c>
      <c r="F11129" s="5" t="n">
        <v>0</v>
      </c>
      <c r="G11129" s="5">
        <f>E11129-F11129</f>
        <v/>
      </c>
      <c r="H11129" s="5">
        <f>'Notes'!$B$4</f>
        <v/>
      </c>
      <c r="I11129" s="5">
        <f>ROUNDUP(D11129/H11129,0)</f>
        <v/>
      </c>
      <c r="J11129" s="6">
        <f>G11129-I11129</f>
        <v/>
      </c>
      <c r="K11129" s="4">
        <f>IF(J11129&lt;0,"Deficit",IF(J11129=0,"Exact fit","Surplus"))</f>
        <v/>
      </c>
    </row>
    <row r="11130">
      <c r="A11130" s="4" t="n">
        <v>350209</v>
      </c>
      <c r="B11130" s="4" t="inlineStr">
        <is>
          <t>CS MIDUHA</t>
        </is>
      </c>
      <c r="C11130" s="4" t="inlineStr">
        <is>
          <t>P1</t>
        </is>
      </c>
      <c r="D11130" s="5" t="n">
        <v>209</v>
      </c>
      <c r="E11130" s="5" t="n">
        <v>6</v>
      </c>
      <c r="F11130" s="5" t="n">
        <v>3</v>
      </c>
      <c r="G11130" s="5">
        <f>E11130-F11130</f>
        <v/>
      </c>
      <c r="H11130" s="5">
        <f>'Notes'!$B$4</f>
        <v/>
      </c>
      <c r="I11130" s="5">
        <f>ROUNDUP(D11130/H11130,0)</f>
        <v/>
      </c>
      <c r="J11130" s="6">
        <f>G11130-I11130</f>
        <v/>
      </c>
      <c r="K11130" s="4">
        <f>IF(J11130&lt;0,"Deficit",IF(J11130=0,"Exact fit","Surplus"))</f>
        <v/>
      </c>
    </row>
    <row r="11131">
      <c r="A11131" s="4" t="n">
        <v>350209</v>
      </c>
      <c r="B11131" s="4" t="inlineStr">
        <is>
          <t>CS MIDUHA</t>
        </is>
      </c>
      <c r="C11131" s="4" t="inlineStr">
        <is>
          <t>P2</t>
        </is>
      </c>
      <c r="D11131" s="5" t="n">
        <v>116</v>
      </c>
      <c r="E11131" s="5" t="n">
        <v>4</v>
      </c>
      <c r="F11131" s="5" t="n">
        <v>2</v>
      </c>
      <c r="G11131" s="5">
        <f>E11131-F11131</f>
        <v/>
      </c>
      <c r="H11131" s="5">
        <f>'Notes'!$B$4</f>
        <v/>
      </c>
      <c r="I11131" s="5">
        <f>ROUNDUP(D11131/H11131,0)</f>
        <v/>
      </c>
      <c r="J11131" s="6">
        <f>G11131-I11131</f>
        <v/>
      </c>
      <c r="K11131" s="4">
        <f>IF(J11131&lt;0,"Deficit",IF(J11131=0,"Exact fit","Surplus"))</f>
        <v/>
      </c>
    </row>
    <row r="11132">
      <c r="A11132" s="4" t="n">
        <v>350209</v>
      </c>
      <c r="B11132" s="4" t="inlineStr">
        <is>
          <t>CS MIDUHA</t>
        </is>
      </c>
      <c r="C11132" s="4" t="inlineStr">
        <is>
          <t>P3</t>
        </is>
      </c>
      <c r="D11132" s="5" t="n">
        <v>74</v>
      </c>
      <c r="E11132" s="5" t="n">
        <v>2</v>
      </c>
      <c r="F11132" s="5" t="n">
        <v>1</v>
      </c>
      <c r="G11132" s="5">
        <f>E11132-F11132</f>
        <v/>
      </c>
      <c r="H11132" s="5">
        <f>'Notes'!$B$4</f>
        <v/>
      </c>
      <c r="I11132" s="5">
        <f>ROUNDUP(D11132/H11132,0)</f>
        <v/>
      </c>
      <c r="J11132" s="6">
        <f>G11132-I11132</f>
        <v/>
      </c>
      <c r="K11132" s="4">
        <f>IF(J11132&lt;0,"Deficit",IF(J11132=0,"Exact fit","Surplus"))</f>
        <v/>
      </c>
    </row>
    <row r="11133">
      <c r="A11133" s="4" t="n">
        <v>350209</v>
      </c>
      <c r="B11133" s="4" t="inlineStr">
        <is>
          <t>CS MIDUHA</t>
        </is>
      </c>
      <c r="C11133" s="4" t="inlineStr">
        <is>
          <t>P4</t>
        </is>
      </c>
      <c r="D11133" s="5" t="n">
        <v>195</v>
      </c>
      <c r="E11133" s="5" t="n">
        <v>4</v>
      </c>
      <c r="F11133" s="5" t="n">
        <v>0</v>
      </c>
      <c r="G11133" s="5">
        <f>E11133-F11133</f>
        <v/>
      </c>
      <c r="H11133" s="5">
        <f>'Notes'!$B$4</f>
        <v/>
      </c>
      <c r="I11133" s="5">
        <f>ROUNDUP(D11133/H11133,0)</f>
        <v/>
      </c>
      <c r="J11133" s="6">
        <f>G11133-I11133</f>
        <v/>
      </c>
      <c r="K11133" s="4">
        <f>IF(J11133&lt;0,"Deficit",IF(J11133=0,"Exact fit","Surplus"))</f>
        <v/>
      </c>
    </row>
    <row r="11134">
      <c r="A11134" s="4" t="n">
        <v>350209</v>
      </c>
      <c r="B11134" s="4" t="inlineStr">
        <is>
          <t>CS MIDUHA</t>
        </is>
      </c>
      <c r="C11134" s="4" t="inlineStr">
        <is>
          <t>P5</t>
        </is>
      </c>
      <c r="D11134" s="5" t="n">
        <v>104</v>
      </c>
      <c r="E11134" s="5" t="n">
        <v>3</v>
      </c>
      <c r="F11134" s="5" t="n">
        <v>0</v>
      </c>
      <c r="G11134" s="5">
        <f>E11134-F11134</f>
        <v/>
      </c>
      <c r="H11134" s="5">
        <f>'Notes'!$B$4</f>
        <v/>
      </c>
      <c r="I11134" s="5">
        <f>ROUNDUP(D11134/H11134,0)</f>
        <v/>
      </c>
      <c r="J11134" s="6">
        <f>G11134-I11134</f>
        <v/>
      </c>
      <c r="K11134" s="4">
        <f>IF(J11134&lt;0,"Deficit",IF(J11134=0,"Exact fit","Surplus"))</f>
        <v/>
      </c>
    </row>
    <row r="11135">
      <c r="A11135" s="4" t="n">
        <v>350209</v>
      </c>
      <c r="B11135" s="4" t="inlineStr">
        <is>
          <t>CS MIDUHA</t>
        </is>
      </c>
      <c r="C11135" s="4" t="inlineStr">
        <is>
          <t>P6</t>
        </is>
      </c>
      <c r="D11135" s="5" t="n">
        <v>53</v>
      </c>
      <c r="E11135" s="5" t="n">
        <v>1</v>
      </c>
      <c r="F11135" s="5" t="n">
        <v>0</v>
      </c>
      <c r="G11135" s="5">
        <f>E11135-F11135</f>
        <v/>
      </c>
      <c r="H11135" s="5">
        <f>'Notes'!$B$4</f>
        <v/>
      </c>
      <c r="I11135" s="5">
        <f>ROUNDUP(D11135/H11135,0)</f>
        <v/>
      </c>
      <c r="J11135" s="6">
        <f>G11135-I11135</f>
        <v/>
      </c>
      <c r="K11135" s="4">
        <f>IF(J11135&lt;0,"Deficit",IF(J11135=0,"Exact fit","Surplus"))</f>
        <v/>
      </c>
    </row>
    <row r="11136">
      <c r="A11136" s="4" t="n">
        <v>350213</v>
      </c>
      <c r="B11136" s="4" t="inlineStr">
        <is>
          <t>CS KIRENGO</t>
        </is>
      </c>
      <c r="C11136" s="4" t="inlineStr">
        <is>
          <t>P1</t>
        </is>
      </c>
      <c r="D11136" s="5" t="n">
        <v>134</v>
      </c>
      <c r="E11136" s="5" t="n">
        <v>4</v>
      </c>
      <c r="F11136" s="5" t="n">
        <v>2</v>
      </c>
      <c r="G11136" s="5">
        <f>E11136-F11136</f>
        <v/>
      </c>
      <c r="H11136" s="5">
        <f>'Notes'!$B$4</f>
        <v/>
      </c>
      <c r="I11136" s="5">
        <f>ROUNDUP(D11136/H11136,0)</f>
        <v/>
      </c>
      <c r="J11136" s="6">
        <f>G11136-I11136</f>
        <v/>
      </c>
      <c r="K11136" s="4">
        <f>IF(J11136&lt;0,"Deficit",IF(J11136=0,"Exact fit","Surplus"))</f>
        <v/>
      </c>
    </row>
    <row r="11137">
      <c r="A11137" s="4" t="n">
        <v>350213</v>
      </c>
      <c r="B11137" s="4" t="inlineStr">
        <is>
          <t>CS KIRENGO</t>
        </is>
      </c>
      <c r="C11137" s="4" t="inlineStr">
        <is>
          <t>P2</t>
        </is>
      </c>
      <c r="D11137" s="5" t="n">
        <v>97</v>
      </c>
      <c r="E11137" s="5" t="n">
        <v>3</v>
      </c>
      <c r="F11137" s="5" t="n">
        <v>1</v>
      </c>
      <c r="G11137" s="5">
        <f>E11137-F11137</f>
        <v/>
      </c>
      <c r="H11137" s="5">
        <f>'Notes'!$B$4</f>
        <v/>
      </c>
      <c r="I11137" s="5">
        <f>ROUNDUP(D11137/H11137,0)</f>
        <v/>
      </c>
      <c r="J11137" s="6">
        <f>G11137-I11137</f>
        <v/>
      </c>
      <c r="K11137" s="4">
        <f>IF(J11137&lt;0,"Deficit",IF(J11137=0,"Exact fit","Surplus"))</f>
        <v/>
      </c>
    </row>
    <row r="11138">
      <c r="A11138" s="4" t="n">
        <v>350213</v>
      </c>
      <c r="B11138" s="4" t="inlineStr">
        <is>
          <t>CS KIRENGO</t>
        </is>
      </c>
      <c r="C11138" s="4" t="inlineStr">
        <is>
          <t>P3</t>
        </is>
      </c>
      <c r="D11138" s="5" t="n">
        <v>89</v>
      </c>
      <c r="E11138" s="5" t="n">
        <v>3</v>
      </c>
      <c r="F11138" s="5" t="n">
        <v>1</v>
      </c>
      <c r="G11138" s="5">
        <f>E11138-F11138</f>
        <v/>
      </c>
      <c r="H11138" s="5">
        <f>'Notes'!$B$4</f>
        <v/>
      </c>
      <c r="I11138" s="5">
        <f>ROUNDUP(D11138/H11138,0)</f>
        <v/>
      </c>
      <c r="J11138" s="6">
        <f>G11138-I11138</f>
        <v/>
      </c>
      <c r="K11138" s="4">
        <f>IF(J11138&lt;0,"Deficit",IF(J11138=0,"Exact fit","Surplus"))</f>
        <v/>
      </c>
    </row>
    <row r="11139">
      <c r="A11139" s="4" t="n">
        <v>350213</v>
      </c>
      <c r="B11139" s="4" t="inlineStr">
        <is>
          <t>CS KIRENGO</t>
        </is>
      </c>
      <c r="C11139" s="4" t="inlineStr">
        <is>
          <t>P4</t>
        </is>
      </c>
      <c r="D11139" s="5" t="n">
        <v>122</v>
      </c>
      <c r="E11139" s="5" t="n">
        <v>3</v>
      </c>
      <c r="F11139" s="5" t="n">
        <v>0</v>
      </c>
      <c r="G11139" s="5">
        <f>E11139-F11139</f>
        <v/>
      </c>
      <c r="H11139" s="5">
        <f>'Notes'!$B$4</f>
        <v/>
      </c>
      <c r="I11139" s="5">
        <f>ROUNDUP(D11139/H11139,0)</f>
        <v/>
      </c>
      <c r="J11139" s="6">
        <f>G11139-I11139</f>
        <v/>
      </c>
      <c r="K11139" s="4">
        <f>IF(J11139&lt;0,"Deficit",IF(J11139=0,"Exact fit","Surplus"))</f>
        <v/>
      </c>
    </row>
    <row r="11140">
      <c r="A11140" s="4" t="n">
        <v>350213</v>
      </c>
      <c r="B11140" s="4" t="inlineStr">
        <is>
          <t>CS KIRENGO</t>
        </is>
      </c>
      <c r="C11140" s="4" t="inlineStr">
        <is>
          <t>P5</t>
        </is>
      </c>
      <c r="D11140" s="5" t="n">
        <v>71</v>
      </c>
      <c r="E11140" s="5" t="n">
        <v>2</v>
      </c>
      <c r="F11140" s="5" t="n">
        <v>0</v>
      </c>
      <c r="G11140" s="5">
        <f>E11140-F11140</f>
        <v/>
      </c>
      <c r="H11140" s="5">
        <f>'Notes'!$B$4</f>
        <v/>
      </c>
      <c r="I11140" s="5">
        <f>ROUNDUP(D11140/H11140,0)</f>
        <v/>
      </c>
      <c r="J11140" s="6">
        <f>G11140-I11140</f>
        <v/>
      </c>
      <c r="K11140" s="4">
        <f>IF(J11140&lt;0,"Deficit",IF(J11140=0,"Exact fit","Surplus"))</f>
        <v/>
      </c>
    </row>
    <row r="11141">
      <c r="A11141" s="4" t="n">
        <v>350213</v>
      </c>
      <c r="B11141" s="4" t="inlineStr">
        <is>
          <t>CS KIRENGO</t>
        </is>
      </c>
      <c r="C11141" s="4" t="inlineStr">
        <is>
          <t>P6</t>
        </is>
      </c>
      <c r="D11141" s="5" t="n">
        <v>54</v>
      </c>
      <c r="E11141" s="5" t="n">
        <v>2</v>
      </c>
      <c r="F11141" s="5" t="n">
        <v>0</v>
      </c>
      <c r="G11141" s="5">
        <f>E11141-F11141</f>
        <v/>
      </c>
      <c r="H11141" s="5">
        <f>'Notes'!$B$4</f>
        <v/>
      </c>
      <c r="I11141" s="5">
        <f>ROUNDUP(D11141/H11141,0)</f>
        <v/>
      </c>
      <c r="J11141" s="6">
        <f>G11141-I11141</f>
        <v/>
      </c>
      <c r="K11141" s="4">
        <f>IF(J11141&lt;0,"Deficit",IF(J11141=0,"Exact fit","Surplus"))</f>
        <v/>
      </c>
    </row>
    <row r="11142">
      <c r="A11142" s="4" t="n">
        <v>350215</v>
      </c>
      <c r="B11142" s="4" t="inlineStr">
        <is>
          <t>GS MUHORORO</t>
        </is>
      </c>
      <c r="C11142" s="4" t="inlineStr">
        <is>
          <t>P1</t>
        </is>
      </c>
      <c r="D11142" s="5" t="n">
        <v>178</v>
      </c>
      <c r="E11142" s="5" t="n">
        <v>4</v>
      </c>
      <c r="F11142" s="5" t="n">
        <v>2</v>
      </c>
      <c r="G11142" s="5">
        <f>E11142-F11142</f>
        <v/>
      </c>
      <c r="H11142" s="5">
        <f>'Notes'!$B$4</f>
        <v/>
      </c>
      <c r="I11142" s="5">
        <f>ROUNDUP(D11142/H11142,0)</f>
        <v/>
      </c>
      <c r="J11142" s="6">
        <f>G11142-I11142</f>
        <v/>
      </c>
      <c r="K11142" s="4">
        <f>IF(J11142&lt;0,"Deficit",IF(J11142=0,"Exact fit","Surplus"))</f>
        <v/>
      </c>
    </row>
    <row r="11143">
      <c r="A11143" s="4" t="n">
        <v>350215</v>
      </c>
      <c r="B11143" s="4" t="inlineStr">
        <is>
          <t>GS MUHORORO</t>
        </is>
      </c>
      <c r="C11143" s="4" t="inlineStr">
        <is>
          <t>P2</t>
        </is>
      </c>
      <c r="D11143" s="5" t="n">
        <v>169</v>
      </c>
      <c r="E11143" s="5" t="n">
        <v>4</v>
      </c>
      <c r="F11143" s="5" t="n">
        <v>2</v>
      </c>
      <c r="G11143" s="5">
        <f>E11143-F11143</f>
        <v/>
      </c>
      <c r="H11143" s="5">
        <f>'Notes'!$B$4</f>
        <v/>
      </c>
      <c r="I11143" s="5">
        <f>ROUNDUP(D11143/H11143,0)</f>
        <v/>
      </c>
      <c r="J11143" s="6">
        <f>G11143-I11143</f>
        <v/>
      </c>
      <c r="K11143" s="4">
        <f>IF(J11143&lt;0,"Deficit",IF(J11143=0,"Exact fit","Surplus"))</f>
        <v/>
      </c>
    </row>
    <row r="11144">
      <c r="A11144" s="4" t="n">
        <v>350215</v>
      </c>
      <c r="B11144" s="4" t="inlineStr">
        <is>
          <t>GS MUHORORO</t>
        </is>
      </c>
      <c r="C11144" s="4" t="inlineStr">
        <is>
          <t>P3</t>
        </is>
      </c>
      <c r="D11144" s="5" t="n">
        <v>180</v>
      </c>
      <c r="E11144" s="5" t="n">
        <v>4</v>
      </c>
      <c r="F11144" s="5" t="n">
        <v>2</v>
      </c>
      <c r="G11144" s="5">
        <f>E11144-F11144</f>
        <v/>
      </c>
      <c r="H11144" s="5">
        <f>'Notes'!$B$4</f>
        <v/>
      </c>
      <c r="I11144" s="5">
        <f>ROUNDUP(D11144/H11144,0)</f>
        <v/>
      </c>
      <c r="J11144" s="6">
        <f>G11144-I11144</f>
        <v/>
      </c>
      <c r="K11144" s="4">
        <f>IF(J11144&lt;0,"Deficit",IF(J11144=0,"Exact fit","Surplus"))</f>
        <v/>
      </c>
    </row>
    <row r="11145">
      <c r="A11145" s="4" t="n">
        <v>350215</v>
      </c>
      <c r="B11145" s="4" t="inlineStr">
        <is>
          <t>GS MUHORORO</t>
        </is>
      </c>
      <c r="C11145" s="4" t="inlineStr">
        <is>
          <t>P4</t>
        </is>
      </c>
      <c r="D11145" s="5" t="n">
        <v>251</v>
      </c>
      <c r="E11145" s="5" t="n">
        <v>5</v>
      </c>
      <c r="F11145" s="5" t="n">
        <v>0</v>
      </c>
      <c r="G11145" s="5">
        <f>E11145-F11145</f>
        <v/>
      </c>
      <c r="H11145" s="5">
        <f>'Notes'!$B$4</f>
        <v/>
      </c>
      <c r="I11145" s="5">
        <f>ROUNDUP(D11145/H11145,0)</f>
        <v/>
      </c>
      <c r="J11145" s="6">
        <f>G11145-I11145</f>
        <v/>
      </c>
      <c r="K11145" s="4">
        <f>IF(J11145&lt;0,"Deficit",IF(J11145=0,"Exact fit","Surplus"))</f>
        <v/>
      </c>
    </row>
    <row r="11146">
      <c r="A11146" s="4" t="n">
        <v>350215</v>
      </c>
      <c r="B11146" s="4" t="inlineStr">
        <is>
          <t>GS MUHORORO</t>
        </is>
      </c>
      <c r="C11146" s="4" t="inlineStr">
        <is>
          <t>P5</t>
        </is>
      </c>
      <c r="D11146" s="5" t="n">
        <v>159</v>
      </c>
      <c r="E11146" s="5" t="n">
        <v>3</v>
      </c>
      <c r="F11146" s="5" t="n">
        <v>0</v>
      </c>
      <c r="G11146" s="5">
        <f>E11146-F11146</f>
        <v/>
      </c>
      <c r="H11146" s="5">
        <f>'Notes'!$B$4</f>
        <v/>
      </c>
      <c r="I11146" s="5">
        <f>ROUNDUP(D11146/H11146,0)</f>
        <v/>
      </c>
      <c r="J11146" s="6">
        <f>G11146-I11146</f>
        <v/>
      </c>
      <c r="K11146" s="4">
        <f>IF(J11146&lt;0,"Deficit",IF(J11146=0,"Exact fit","Surplus"))</f>
        <v/>
      </c>
    </row>
    <row r="11147">
      <c r="A11147" s="4" t="n">
        <v>350215</v>
      </c>
      <c r="B11147" s="4" t="inlineStr">
        <is>
          <t>GS MUHORORO</t>
        </is>
      </c>
      <c r="C11147" s="4" t="inlineStr">
        <is>
          <t>P6</t>
        </is>
      </c>
      <c r="D11147" s="5" t="n">
        <v>93</v>
      </c>
      <c r="E11147" s="5" t="n">
        <v>2</v>
      </c>
      <c r="F11147" s="5" t="n">
        <v>0</v>
      </c>
      <c r="G11147" s="5">
        <f>E11147-F11147</f>
        <v/>
      </c>
      <c r="H11147" s="5">
        <f>'Notes'!$B$4</f>
        <v/>
      </c>
      <c r="I11147" s="5">
        <f>ROUNDUP(D11147/H11147,0)</f>
        <v/>
      </c>
      <c r="J11147" s="6">
        <f>G11147-I11147</f>
        <v/>
      </c>
      <c r="K11147" s="4">
        <f>IF(J11147&lt;0,"Deficit",IF(J11147=0,"Exact fit","Surplus"))</f>
        <v/>
      </c>
    </row>
    <row r="11148">
      <c r="A11148" s="4" t="n">
        <v>350217</v>
      </c>
      <c r="B11148" s="4" t="inlineStr">
        <is>
          <t>CS URUYANGE NUSERY AND PRIMARY SCHOOL</t>
        </is>
      </c>
      <c r="C11148" s="4" t="inlineStr">
        <is>
          <t>P1</t>
        </is>
      </c>
      <c r="D11148" s="5" t="n">
        <v>20</v>
      </c>
      <c r="E11148" s="5" t="n">
        <v>1</v>
      </c>
      <c r="F11148" s="5" t="n">
        <v>0</v>
      </c>
      <c r="G11148" s="5">
        <f>E11148-F11148</f>
        <v/>
      </c>
      <c r="H11148" s="5">
        <f>'Notes'!$B$4</f>
        <v/>
      </c>
      <c r="I11148" s="5">
        <f>ROUNDUP(D11148/H11148,0)</f>
        <v/>
      </c>
      <c r="J11148" s="6">
        <f>G11148-I11148</f>
        <v/>
      </c>
      <c r="K11148" s="4">
        <f>IF(J11148&lt;0,"Deficit",IF(J11148=0,"Exact fit","Surplus"))</f>
        <v/>
      </c>
    </row>
    <row r="11149">
      <c r="A11149" s="4" t="n">
        <v>350217</v>
      </c>
      <c r="B11149" s="4" t="inlineStr">
        <is>
          <t>CS URUYANGE NUSERY AND PRIMARY SCHOOL</t>
        </is>
      </c>
      <c r="C11149" s="4" t="inlineStr">
        <is>
          <t>P2</t>
        </is>
      </c>
      <c r="D11149" s="5" t="n">
        <v>13</v>
      </c>
      <c r="E11149" s="5" t="n">
        <v>1</v>
      </c>
      <c r="F11149" s="5" t="n">
        <v>0</v>
      </c>
      <c r="G11149" s="5">
        <f>E11149-F11149</f>
        <v/>
      </c>
      <c r="H11149" s="5">
        <f>'Notes'!$B$4</f>
        <v/>
      </c>
      <c r="I11149" s="5">
        <f>ROUNDUP(D11149/H11149,0)</f>
        <v/>
      </c>
      <c r="J11149" s="6">
        <f>G11149-I11149</f>
        <v/>
      </c>
      <c r="K11149" s="4">
        <f>IF(J11149&lt;0,"Deficit",IF(J11149=0,"Exact fit","Surplus"))</f>
        <v/>
      </c>
    </row>
    <row r="11150">
      <c r="A11150" s="4" t="n">
        <v>350217</v>
      </c>
      <c r="B11150" s="4" t="inlineStr">
        <is>
          <t>CS URUYANGE NUSERY AND PRIMARY SCHOOL</t>
        </is>
      </c>
      <c r="C11150" s="4" t="inlineStr">
        <is>
          <t>P3</t>
        </is>
      </c>
      <c r="D11150" s="5" t="n">
        <v>22</v>
      </c>
      <c r="E11150" s="5" t="n">
        <v>1</v>
      </c>
      <c r="F11150" s="5" t="n">
        <v>0</v>
      </c>
      <c r="G11150" s="5">
        <f>E11150-F11150</f>
        <v/>
      </c>
      <c r="H11150" s="5">
        <f>'Notes'!$B$4</f>
        <v/>
      </c>
      <c r="I11150" s="5">
        <f>ROUNDUP(D11150/H11150,0)</f>
        <v/>
      </c>
      <c r="J11150" s="6">
        <f>G11150-I11150</f>
        <v/>
      </c>
      <c r="K11150" s="4">
        <f>IF(J11150&lt;0,"Deficit",IF(J11150=0,"Exact fit","Surplus"))</f>
        <v/>
      </c>
    </row>
    <row r="11151">
      <c r="A11151" s="4" t="n">
        <v>350217</v>
      </c>
      <c r="B11151" s="4" t="inlineStr">
        <is>
          <t>CS URUYANGE NUSERY AND PRIMARY SCHOOL</t>
        </is>
      </c>
      <c r="C11151" s="4" t="inlineStr">
        <is>
          <t>P4</t>
        </is>
      </c>
      <c r="D11151" s="5" t="n">
        <v>20</v>
      </c>
      <c r="E11151" s="5" t="n">
        <v>1</v>
      </c>
      <c r="F11151" s="5" t="n">
        <v>0</v>
      </c>
      <c r="G11151" s="5">
        <f>E11151-F11151</f>
        <v/>
      </c>
      <c r="H11151" s="5">
        <f>'Notes'!$B$4</f>
        <v/>
      </c>
      <c r="I11151" s="5">
        <f>ROUNDUP(D11151/H11151,0)</f>
        <v/>
      </c>
      <c r="J11151" s="6">
        <f>G11151-I11151</f>
        <v/>
      </c>
      <c r="K11151" s="4">
        <f>IF(J11151&lt;0,"Deficit",IF(J11151=0,"Exact fit","Surplus"))</f>
        <v/>
      </c>
    </row>
    <row r="11152">
      <c r="A11152" s="4" t="n">
        <v>350217</v>
      </c>
      <c r="B11152" s="4" t="inlineStr">
        <is>
          <t>CS URUYANGE NUSERY AND PRIMARY SCHOOL</t>
        </is>
      </c>
      <c r="C11152" s="4" t="inlineStr">
        <is>
          <t>P5</t>
        </is>
      </c>
      <c r="D11152" s="5" t="n">
        <v>15</v>
      </c>
      <c r="E11152" s="5" t="n">
        <v>1</v>
      </c>
      <c r="F11152" s="5" t="n">
        <v>0</v>
      </c>
      <c r="G11152" s="5">
        <f>E11152-F11152</f>
        <v/>
      </c>
      <c r="H11152" s="5">
        <f>'Notes'!$B$4</f>
        <v/>
      </c>
      <c r="I11152" s="5">
        <f>ROUNDUP(D11152/H11152,0)</f>
        <v/>
      </c>
      <c r="J11152" s="6">
        <f>G11152-I11152</f>
        <v/>
      </c>
      <c r="K11152" s="4">
        <f>IF(J11152&lt;0,"Deficit",IF(J11152=0,"Exact fit","Surplus"))</f>
        <v/>
      </c>
    </row>
    <row r="11153">
      <c r="A11153" s="4" t="n">
        <v>350217</v>
      </c>
      <c r="B11153" s="4" t="inlineStr">
        <is>
          <t>CS URUYANGE NUSERY AND PRIMARY SCHOOL</t>
        </is>
      </c>
      <c r="C11153" s="4" t="inlineStr">
        <is>
          <t>P6</t>
        </is>
      </c>
      <c r="D11153" s="5" t="n">
        <v>24</v>
      </c>
      <c r="E11153" s="5" t="n">
        <v>1</v>
      </c>
      <c r="F11153" s="5" t="n">
        <v>0</v>
      </c>
      <c r="G11153" s="5">
        <f>E11153-F11153</f>
        <v/>
      </c>
      <c r="H11153" s="5">
        <f>'Notes'!$B$4</f>
        <v/>
      </c>
      <c r="I11153" s="5">
        <f>ROUNDUP(D11153/H11153,0)</f>
        <v/>
      </c>
      <c r="J11153" s="6">
        <f>G11153-I11153</f>
        <v/>
      </c>
      <c r="K11153" s="4">
        <f>IF(J11153&lt;0,"Deficit",IF(J11153=0,"Exact fit","Surplus"))</f>
        <v/>
      </c>
    </row>
    <row r="11154">
      <c r="A11154" s="4" t="n">
        <v>350301</v>
      </c>
      <c r="B11154" s="4" t="inlineStr">
        <is>
          <t>GS HINDIRO</t>
        </is>
      </c>
      <c r="C11154" s="4" t="inlineStr">
        <is>
          <t>P1</t>
        </is>
      </c>
      <c r="D11154" s="5" t="n">
        <v>67</v>
      </c>
      <c r="E11154" s="5" t="n">
        <v>2</v>
      </c>
      <c r="F11154" s="5" t="n">
        <v>1</v>
      </c>
      <c r="G11154" s="5">
        <f>E11154-F11154</f>
        <v/>
      </c>
      <c r="H11154" s="5">
        <f>'Notes'!$B$4</f>
        <v/>
      </c>
      <c r="I11154" s="5">
        <f>ROUNDUP(D11154/H11154,0)</f>
        <v/>
      </c>
      <c r="J11154" s="6">
        <f>G11154-I11154</f>
        <v/>
      </c>
      <c r="K11154" s="4">
        <f>IF(J11154&lt;0,"Deficit",IF(J11154=0,"Exact fit","Surplus"))</f>
        <v/>
      </c>
    </row>
    <row r="11155">
      <c r="A11155" s="4" t="n">
        <v>350301</v>
      </c>
      <c r="B11155" s="4" t="inlineStr">
        <is>
          <t>GS HINDIRO</t>
        </is>
      </c>
      <c r="C11155" s="4" t="inlineStr">
        <is>
          <t>P2</t>
        </is>
      </c>
      <c r="D11155" s="5" t="n">
        <v>80</v>
      </c>
      <c r="E11155" s="5" t="n">
        <v>2</v>
      </c>
      <c r="F11155" s="5" t="n">
        <v>1</v>
      </c>
      <c r="G11155" s="5">
        <f>E11155-F11155</f>
        <v/>
      </c>
      <c r="H11155" s="5">
        <f>'Notes'!$B$4</f>
        <v/>
      </c>
      <c r="I11155" s="5">
        <f>ROUNDUP(D11155/H11155,0)</f>
        <v/>
      </c>
      <c r="J11155" s="6">
        <f>G11155-I11155</f>
        <v/>
      </c>
      <c r="K11155" s="4">
        <f>IF(J11155&lt;0,"Deficit",IF(J11155=0,"Exact fit","Surplus"))</f>
        <v/>
      </c>
    </row>
    <row r="11156">
      <c r="A11156" s="4" t="n">
        <v>350301</v>
      </c>
      <c r="B11156" s="4" t="inlineStr">
        <is>
          <t>GS HINDIRO</t>
        </is>
      </c>
      <c r="C11156" s="4" t="inlineStr">
        <is>
          <t>P3</t>
        </is>
      </c>
      <c r="D11156" s="5" t="n">
        <v>77</v>
      </c>
      <c r="E11156" s="5" t="n">
        <v>2</v>
      </c>
      <c r="F11156" s="5" t="n">
        <v>1</v>
      </c>
      <c r="G11156" s="5">
        <f>E11156-F11156</f>
        <v/>
      </c>
      <c r="H11156" s="5">
        <f>'Notes'!$B$4</f>
        <v/>
      </c>
      <c r="I11156" s="5">
        <f>ROUNDUP(D11156/H11156,0)</f>
        <v/>
      </c>
      <c r="J11156" s="6">
        <f>G11156-I11156</f>
        <v/>
      </c>
      <c r="K11156" s="4">
        <f>IF(J11156&lt;0,"Deficit",IF(J11156=0,"Exact fit","Surplus"))</f>
        <v/>
      </c>
    </row>
    <row r="11157">
      <c r="A11157" s="4" t="n">
        <v>350301</v>
      </c>
      <c r="B11157" s="4" t="inlineStr">
        <is>
          <t>GS HINDIRO</t>
        </is>
      </c>
      <c r="C11157" s="4" t="inlineStr">
        <is>
          <t>P4</t>
        </is>
      </c>
      <c r="D11157" s="5" t="n">
        <v>105</v>
      </c>
      <c r="E11157" s="5" t="n">
        <v>3</v>
      </c>
      <c r="F11157" s="5" t="n">
        <v>0</v>
      </c>
      <c r="G11157" s="5">
        <f>E11157-F11157</f>
        <v/>
      </c>
      <c r="H11157" s="5">
        <f>'Notes'!$B$4</f>
        <v/>
      </c>
      <c r="I11157" s="5">
        <f>ROUNDUP(D11157/H11157,0)</f>
        <v/>
      </c>
      <c r="J11157" s="6">
        <f>G11157-I11157</f>
        <v/>
      </c>
      <c r="K11157" s="4">
        <f>IF(J11157&lt;0,"Deficit",IF(J11157=0,"Exact fit","Surplus"))</f>
        <v/>
      </c>
    </row>
    <row r="11158">
      <c r="A11158" s="4" t="n">
        <v>350301</v>
      </c>
      <c r="B11158" s="4" t="inlineStr">
        <is>
          <t>GS HINDIRO</t>
        </is>
      </c>
      <c r="C11158" s="4" t="inlineStr">
        <is>
          <t>P5</t>
        </is>
      </c>
      <c r="D11158" s="5" t="n">
        <v>70</v>
      </c>
      <c r="E11158" s="5" t="n">
        <v>2</v>
      </c>
      <c r="F11158" s="5" t="n">
        <v>0</v>
      </c>
      <c r="G11158" s="5">
        <f>E11158-F11158</f>
        <v/>
      </c>
      <c r="H11158" s="5">
        <f>'Notes'!$B$4</f>
        <v/>
      </c>
      <c r="I11158" s="5">
        <f>ROUNDUP(D11158/H11158,0)</f>
        <v/>
      </c>
      <c r="J11158" s="6">
        <f>G11158-I11158</f>
        <v/>
      </c>
      <c r="K11158" s="4">
        <f>IF(J11158&lt;0,"Deficit",IF(J11158=0,"Exact fit","Surplus"))</f>
        <v/>
      </c>
    </row>
    <row r="11159">
      <c r="A11159" s="4" t="n">
        <v>350301</v>
      </c>
      <c r="B11159" s="4" t="inlineStr">
        <is>
          <t>GS HINDIRO</t>
        </is>
      </c>
      <c r="C11159" s="4" t="inlineStr">
        <is>
          <t>P6</t>
        </is>
      </c>
      <c r="D11159" s="5" t="n">
        <v>65</v>
      </c>
      <c r="E11159" s="5" t="n">
        <v>2</v>
      </c>
      <c r="F11159" s="5" t="n">
        <v>0</v>
      </c>
      <c r="G11159" s="5">
        <f>E11159-F11159</f>
        <v/>
      </c>
      <c r="H11159" s="5">
        <f>'Notes'!$B$4</f>
        <v/>
      </c>
      <c r="I11159" s="5">
        <f>ROUNDUP(D11159/H11159,0)</f>
        <v/>
      </c>
      <c r="J11159" s="6">
        <f>G11159-I11159</f>
        <v/>
      </c>
      <c r="K11159" s="4">
        <f>IF(J11159&lt;0,"Deficit",IF(J11159=0,"Exact fit","Surplus"))</f>
        <v/>
      </c>
    </row>
    <row r="11160">
      <c r="A11160" s="4" t="n">
        <v>350302</v>
      </c>
      <c r="B11160" s="4" t="inlineStr">
        <is>
          <t>GS KAJINGE</t>
        </is>
      </c>
      <c r="C11160" s="4" t="inlineStr">
        <is>
          <t>P1</t>
        </is>
      </c>
      <c r="D11160" s="5" t="n">
        <v>219</v>
      </c>
      <c r="E11160" s="5" t="n">
        <v>5</v>
      </c>
      <c r="F11160" s="5" t="n">
        <v>2</v>
      </c>
      <c r="G11160" s="5">
        <f>E11160-F11160</f>
        <v/>
      </c>
      <c r="H11160" s="5">
        <f>'Notes'!$B$4</f>
        <v/>
      </c>
      <c r="I11160" s="5">
        <f>ROUNDUP(D11160/H11160,0)</f>
        <v/>
      </c>
      <c r="J11160" s="6">
        <f>G11160-I11160</f>
        <v/>
      </c>
      <c r="K11160" s="4">
        <f>IF(J11160&lt;0,"Deficit",IF(J11160=0,"Exact fit","Surplus"))</f>
        <v/>
      </c>
    </row>
    <row r="11161">
      <c r="A11161" s="4" t="n">
        <v>350302</v>
      </c>
      <c r="B11161" s="4" t="inlineStr">
        <is>
          <t>GS KAJINGE</t>
        </is>
      </c>
      <c r="C11161" s="4" t="inlineStr">
        <is>
          <t>P2</t>
        </is>
      </c>
      <c r="D11161" s="5" t="n">
        <v>167</v>
      </c>
      <c r="E11161" s="5" t="n">
        <v>4</v>
      </c>
      <c r="F11161" s="5" t="n">
        <v>1</v>
      </c>
      <c r="G11161" s="5">
        <f>E11161-F11161</f>
        <v/>
      </c>
      <c r="H11161" s="5">
        <f>'Notes'!$B$4</f>
        <v/>
      </c>
      <c r="I11161" s="5">
        <f>ROUNDUP(D11161/H11161,0)</f>
        <v/>
      </c>
      <c r="J11161" s="6">
        <f>G11161-I11161</f>
        <v/>
      </c>
      <c r="K11161" s="4">
        <f>IF(J11161&lt;0,"Deficit",IF(J11161=0,"Exact fit","Surplus"))</f>
        <v/>
      </c>
    </row>
    <row r="11162">
      <c r="A11162" s="4" t="n">
        <v>350302</v>
      </c>
      <c r="B11162" s="4" t="inlineStr">
        <is>
          <t>GS KAJINGE</t>
        </is>
      </c>
      <c r="C11162" s="4" t="inlineStr">
        <is>
          <t>P3</t>
        </is>
      </c>
      <c r="D11162" s="5" t="n">
        <v>122</v>
      </c>
      <c r="E11162" s="5" t="n">
        <v>3</v>
      </c>
      <c r="F11162" s="5" t="n">
        <v>1</v>
      </c>
      <c r="G11162" s="5">
        <f>E11162-F11162</f>
        <v/>
      </c>
      <c r="H11162" s="5">
        <f>'Notes'!$B$4</f>
        <v/>
      </c>
      <c r="I11162" s="5">
        <f>ROUNDUP(D11162/H11162,0)</f>
        <v/>
      </c>
      <c r="J11162" s="6">
        <f>G11162-I11162</f>
        <v/>
      </c>
      <c r="K11162" s="4">
        <f>IF(J11162&lt;0,"Deficit",IF(J11162=0,"Exact fit","Surplus"))</f>
        <v/>
      </c>
    </row>
    <row r="11163">
      <c r="A11163" s="4" t="n">
        <v>350302</v>
      </c>
      <c r="B11163" s="4" t="inlineStr">
        <is>
          <t>GS KAJINGE</t>
        </is>
      </c>
      <c r="C11163" s="4" t="inlineStr">
        <is>
          <t>P4</t>
        </is>
      </c>
      <c r="D11163" s="5" t="n">
        <v>109</v>
      </c>
      <c r="E11163" s="5" t="n">
        <v>2</v>
      </c>
      <c r="F11163" s="5" t="n">
        <v>0</v>
      </c>
      <c r="G11163" s="5">
        <f>E11163-F11163</f>
        <v/>
      </c>
      <c r="H11163" s="5">
        <f>'Notes'!$B$4</f>
        <v/>
      </c>
      <c r="I11163" s="5">
        <f>ROUNDUP(D11163/H11163,0)</f>
        <v/>
      </c>
      <c r="J11163" s="6">
        <f>G11163-I11163</f>
        <v/>
      </c>
      <c r="K11163" s="4">
        <f>IF(J11163&lt;0,"Deficit",IF(J11163=0,"Exact fit","Surplus"))</f>
        <v/>
      </c>
    </row>
    <row r="11164">
      <c r="A11164" s="4" t="n">
        <v>350302</v>
      </c>
      <c r="B11164" s="4" t="inlineStr">
        <is>
          <t>GS KAJINGE</t>
        </is>
      </c>
      <c r="C11164" s="4" t="inlineStr">
        <is>
          <t>P5</t>
        </is>
      </c>
      <c r="D11164" s="5" t="n">
        <v>97</v>
      </c>
      <c r="E11164" s="5" t="n">
        <v>2</v>
      </c>
      <c r="F11164" s="5" t="n">
        <v>0</v>
      </c>
      <c r="G11164" s="5">
        <f>E11164-F11164</f>
        <v/>
      </c>
      <c r="H11164" s="5">
        <f>'Notes'!$B$4</f>
        <v/>
      </c>
      <c r="I11164" s="5">
        <f>ROUNDUP(D11164/H11164,0)</f>
        <v/>
      </c>
      <c r="J11164" s="6">
        <f>G11164-I11164</f>
        <v/>
      </c>
      <c r="K11164" s="4">
        <f>IF(J11164&lt;0,"Deficit",IF(J11164=0,"Exact fit","Surplus"))</f>
        <v/>
      </c>
    </row>
    <row r="11165">
      <c r="A11165" s="4" t="n">
        <v>350302</v>
      </c>
      <c r="B11165" s="4" t="inlineStr">
        <is>
          <t>GS KAJINGE</t>
        </is>
      </c>
      <c r="C11165" s="4" t="inlineStr">
        <is>
          <t>P6</t>
        </is>
      </c>
      <c r="D11165" s="5" t="n">
        <v>50</v>
      </c>
      <c r="E11165" s="5" t="n">
        <v>1</v>
      </c>
      <c r="F11165" s="5" t="n">
        <v>0</v>
      </c>
      <c r="G11165" s="5">
        <f>E11165-F11165</f>
        <v/>
      </c>
      <c r="H11165" s="5">
        <f>'Notes'!$B$4</f>
        <v/>
      </c>
      <c r="I11165" s="5">
        <f>ROUNDUP(D11165/H11165,0)</f>
        <v/>
      </c>
      <c r="J11165" s="6">
        <f>G11165-I11165</f>
        <v/>
      </c>
      <c r="K11165" s="4">
        <f>IF(J11165&lt;0,"Deficit",IF(J11165=0,"Exact fit","Surplus"))</f>
        <v/>
      </c>
    </row>
    <row r="11166">
      <c r="A11166" s="4" t="n">
        <v>350304</v>
      </c>
      <c r="B11166" s="4" t="inlineStr">
        <is>
          <t>GATABA</t>
        </is>
      </c>
      <c r="C11166" s="4" t="inlineStr">
        <is>
          <t>P1</t>
        </is>
      </c>
      <c r="D11166" s="5" t="n">
        <v>180</v>
      </c>
      <c r="E11166" s="5" t="n">
        <v>4</v>
      </c>
      <c r="F11166" s="5" t="n">
        <v>2</v>
      </c>
      <c r="G11166" s="5">
        <f>E11166-F11166</f>
        <v/>
      </c>
      <c r="H11166" s="5">
        <f>'Notes'!$B$4</f>
        <v/>
      </c>
      <c r="I11166" s="5">
        <f>ROUNDUP(D11166/H11166,0)</f>
        <v/>
      </c>
      <c r="J11166" s="6">
        <f>G11166-I11166</f>
        <v/>
      </c>
      <c r="K11166" s="4">
        <f>IF(J11166&lt;0,"Deficit",IF(J11166=0,"Exact fit","Surplus"))</f>
        <v/>
      </c>
    </row>
    <row r="11167">
      <c r="A11167" s="4" t="n">
        <v>350304</v>
      </c>
      <c r="B11167" s="4" t="inlineStr">
        <is>
          <t>GATABA</t>
        </is>
      </c>
      <c r="C11167" s="4" t="inlineStr">
        <is>
          <t>P2</t>
        </is>
      </c>
      <c r="D11167" s="5" t="n">
        <v>149</v>
      </c>
      <c r="E11167" s="5" t="n">
        <v>4</v>
      </c>
      <c r="F11167" s="5" t="n">
        <v>2</v>
      </c>
      <c r="G11167" s="5">
        <f>E11167-F11167</f>
        <v/>
      </c>
      <c r="H11167" s="5">
        <f>'Notes'!$B$4</f>
        <v/>
      </c>
      <c r="I11167" s="5">
        <f>ROUNDUP(D11167/H11167,0)</f>
        <v/>
      </c>
      <c r="J11167" s="6">
        <f>G11167-I11167</f>
        <v/>
      </c>
      <c r="K11167" s="4">
        <f>IF(J11167&lt;0,"Deficit",IF(J11167=0,"Exact fit","Surplus"))</f>
        <v/>
      </c>
    </row>
    <row r="11168">
      <c r="A11168" s="4" t="n">
        <v>350304</v>
      </c>
      <c r="B11168" s="4" t="inlineStr">
        <is>
          <t>GATABA</t>
        </is>
      </c>
      <c r="C11168" s="4" t="inlineStr">
        <is>
          <t>P3</t>
        </is>
      </c>
      <c r="D11168" s="5" t="n">
        <v>155</v>
      </c>
      <c r="E11168" s="5" t="n">
        <v>4</v>
      </c>
      <c r="F11168" s="5" t="n">
        <v>2</v>
      </c>
      <c r="G11168" s="5">
        <f>E11168-F11168</f>
        <v/>
      </c>
      <c r="H11168" s="5">
        <f>'Notes'!$B$4</f>
        <v/>
      </c>
      <c r="I11168" s="5">
        <f>ROUNDUP(D11168/H11168,0)</f>
        <v/>
      </c>
      <c r="J11168" s="6">
        <f>G11168-I11168</f>
        <v/>
      </c>
      <c r="K11168" s="4">
        <f>IF(J11168&lt;0,"Deficit",IF(J11168=0,"Exact fit","Surplus"))</f>
        <v/>
      </c>
    </row>
    <row r="11169">
      <c r="A11169" s="4" t="n">
        <v>350304</v>
      </c>
      <c r="B11169" s="4" t="inlineStr">
        <is>
          <t>GATABA</t>
        </is>
      </c>
      <c r="C11169" s="4" t="inlineStr">
        <is>
          <t>P4</t>
        </is>
      </c>
      <c r="D11169" s="5" t="n">
        <v>130</v>
      </c>
      <c r="E11169" s="5" t="n">
        <v>3</v>
      </c>
      <c r="F11169" s="5" t="n">
        <v>0</v>
      </c>
      <c r="G11169" s="5">
        <f>E11169-F11169</f>
        <v/>
      </c>
      <c r="H11169" s="5">
        <f>'Notes'!$B$4</f>
        <v/>
      </c>
      <c r="I11169" s="5">
        <f>ROUNDUP(D11169/H11169,0)</f>
        <v/>
      </c>
      <c r="J11169" s="6">
        <f>G11169-I11169</f>
        <v/>
      </c>
      <c r="K11169" s="4">
        <f>IF(J11169&lt;0,"Deficit",IF(J11169=0,"Exact fit","Surplus"))</f>
        <v/>
      </c>
    </row>
    <row r="11170">
      <c r="A11170" s="4" t="n">
        <v>350304</v>
      </c>
      <c r="B11170" s="4" t="inlineStr">
        <is>
          <t>GATABA</t>
        </is>
      </c>
      <c r="C11170" s="4" t="inlineStr">
        <is>
          <t>P5</t>
        </is>
      </c>
      <c r="D11170" s="5" t="n">
        <v>131</v>
      </c>
      <c r="E11170" s="5" t="n">
        <v>3</v>
      </c>
      <c r="F11170" s="5" t="n">
        <v>0</v>
      </c>
      <c r="G11170" s="5">
        <f>E11170-F11170</f>
        <v/>
      </c>
      <c r="H11170" s="5">
        <f>'Notes'!$B$4</f>
        <v/>
      </c>
      <c r="I11170" s="5">
        <f>ROUNDUP(D11170/H11170,0)</f>
        <v/>
      </c>
      <c r="J11170" s="6">
        <f>G11170-I11170</f>
        <v/>
      </c>
      <c r="K11170" s="4">
        <f>IF(J11170&lt;0,"Deficit",IF(J11170=0,"Exact fit","Surplus"))</f>
        <v/>
      </c>
    </row>
    <row r="11171">
      <c r="A11171" s="4" t="n">
        <v>350304</v>
      </c>
      <c r="B11171" s="4" t="inlineStr">
        <is>
          <t>GATABA</t>
        </is>
      </c>
      <c r="C11171" s="4" t="inlineStr">
        <is>
          <t>P6</t>
        </is>
      </c>
      <c r="D11171" s="5" t="n">
        <v>70</v>
      </c>
      <c r="E11171" s="5" t="n">
        <v>2</v>
      </c>
      <c r="F11171" s="5" t="n">
        <v>0</v>
      </c>
      <c r="G11171" s="5">
        <f>E11171-F11171</f>
        <v/>
      </c>
      <c r="H11171" s="5">
        <f>'Notes'!$B$4</f>
        <v/>
      </c>
      <c r="I11171" s="5">
        <f>ROUNDUP(D11171/H11171,0)</f>
        <v/>
      </c>
      <c r="J11171" s="6">
        <f>G11171-I11171</f>
        <v/>
      </c>
      <c r="K11171" s="4">
        <f>IF(J11171&lt;0,"Deficit",IF(J11171=0,"Exact fit","Surplus"))</f>
        <v/>
      </c>
    </row>
    <row r="11172">
      <c r="A11172" s="4" t="n">
        <v>350305</v>
      </c>
      <c r="B11172" s="4" t="inlineStr">
        <is>
          <t>EP GITEGA</t>
        </is>
      </c>
      <c r="C11172" s="4" t="inlineStr">
        <is>
          <t>P1</t>
        </is>
      </c>
      <c r="D11172" s="5" t="n">
        <v>213</v>
      </c>
      <c r="E11172" s="5" t="n">
        <v>6</v>
      </c>
      <c r="F11172" s="5" t="n">
        <v>3</v>
      </c>
      <c r="G11172" s="5">
        <f>E11172-F11172</f>
        <v/>
      </c>
      <c r="H11172" s="5">
        <f>'Notes'!$B$4</f>
        <v/>
      </c>
      <c r="I11172" s="5">
        <f>ROUNDUP(D11172/H11172,0)</f>
        <v/>
      </c>
      <c r="J11172" s="6">
        <f>G11172-I11172</f>
        <v/>
      </c>
      <c r="K11172" s="4">
        <f>IF(J11172&lt;0,"Deficit",IF(J11172=0,"Exact fit","Surplus"))</f>
        <v/>
      </c>
    </row>
    <row r="11173">
      <c r="A11173" s="4" t="n">
        <v>350305</v>
      </c>
      <c r="B11173" s="4" t="inlineStr">
        <is>
          <t>EP GITEGA</t>
        </is>
      </c>
      <c r="C11173" s="4" t="inlineStr">
        <is>
          <t>P2</t>
        </is>
      </c>
      <c r="D11173" s="5" t="n">
        <v>257</v>
      </c>
      <c r="E11173" s="5" t="n">
        <v>6</v>
      </c>
      <c r="F11173" s="5" t="n">
        <v>3</v>
      </c>
      <c r="G11173" s="5">
        <f>E11173-F11173</f>
        <v/>
      </c>
      <c r="H11173" s="5">
        <f>'Notes'!$B$4</f>
        <v/>
      </c>
      <c r="I11173" s="5">
        <f>ROUNDUP(D11173/H11173,0)</f>
        <v/>
      </c>
      <c r="J11173" s="6">
        <f>G11173-I11173</f>
        <v/>
      </c>
      <c r="K11173" s="4">
        <f>IF(J11173&lt;0,"Deficit",IF(J11173=0,"Exact fit","Surplus"))</f>
        <v/>
      </c>
    </row>
    <row r="11174">
      <c r="A11174" s="4" t="n">
        <v>350305</v>
      </c>
      <c r="B11174" s="4" t="inlineStr">
        <is>
          <t>EP GITEGA</t>
        </is>
      </c>
      <c r="C11174" s="4" t="inlineStr">
        <is>
          <t>P3</t>
        </is>
      </c>
      <c r="D11174" s="5" t="n">
        <v>174</v>
      </c>
      <c r="E11174" s="5" t="n">
        <v>4</v>
      </c>
      <c r="F11174" s="5" t="n">
        <v>2</v>
      </c>
      <c r="G11174" s="5">
        <f>E11174-F11174</f>
        <v/>
      </c>
      <c r="H11174" s="5">
        <f>'Notes'!$B$4</f>
        <v/>
      </c>
      <c r="I11174" s="5">
        <f>ROUNDUP(D11174/H11174,0)</f>
        <v/>
      </c>
      <c r="J11174" s="6">
        <f>G11174-I11174</f>
        <v/>
      </c>
      <c r="K11174" s="4">
        <f>IF(J11174&lt;0,"Deficit",IF(J11174=0,"Exact fit","Surplus"))</f>
        <v/>
      </c>
    </row>
    <row r="11175">
      <c r="A11175" s="4" t="n">
        <v>350305</v>
      </c>
      <c r="B11175" s="4" t="inlineStr">
        <is>
          <t>EP GITEGA</t>
        </is>
      </c>
      <c r="C11175" s="4" t="inlineStr">
        <is>
          <t>P4</t>
        </is>
      </c>
      <c r="D11175" s="5" t="n">
        <v>177</v>
      </c>
      <c r="E11175" s="5" t="n">
        <v>4</v>
      </c>
      <c r="F11175" s="5" t="n">
        <v>0</v>
      </c>
      <c r="G11175" s="5">
        <f>E11175-F11175</f>
        <v/>
      </c>
      <c r="H11175" s="5">
        <f>'Notes'!$B$4</f>
        <v/>
      </c>
      <c r="I11175" s="5">
        <f>ROUNDUP(D11175/H11175,0)</f>
        <v/>
      </c>
      <c r="J11175" s="6">
        <f>G11175-I11175</f>
        <v/>
      </c>
      <c r="K11175" s="4">
        <f>IF(J11175&lt;0,"Deficit",IF(J11175=0,"Exact fit","Surplus"))</f>
        <v/>
      </c>
    </row>
    <row r="11176">
      <c r="A11176" s="4" t="n">
        <v>350305</v>
      </c>
      <c r="B11176" s="4" t="inlineStr">
        <is>
          <t>EP GITEGA</t>
        </is>
      </c>
      <c r="C11176" s="4" t="inlineStr">
        <is>
          <t>P5</t>
        </is>
      </c>
      <c r="D11176" s="5" t="n">
        <v>194</v>
      </c>
      <c r="E11176" s="5" t="n">
        <v>4</v>
      </c>
      <c r="F11176" s="5" t="n">
        <v>0</v>
      </c>
      <c r="G11176" s="5">
        <f>E11176-F11176</f>
        <v/>
      </c>
      <c r="H11176" s="5">
        <f>'Notes'!$B$4</f>
        <v/>
      </c>
      <c r="I11176" s="5">
        <f>ROUNDUP(D11176/H11176,0)</f>
        <v/>
      </c>
      <c r="J11176" s="6">
        <f>G11176-I11176</f>
        <v/>
      </c>
      <c r="K11176" s="4">
        <f>IF(J11176&lt;0,"Deficit",IF(J11176=0,"Exact fit","Surplus"))</f>
        <v/>
      </c>
    </row>
    <row r="11177">
      <c r="A11177" s="4" t="n">
        <v>350305</v>
      </c>
      <c r="B11177" s="4" t="inlineStr">
        <is>
          <t>EP GITEGA</t>
        </is>
      </c>
      <c r="C11177" s="4" t="inlineStr">
        <is>
          <t>P6</t>
        </is>
      </c>
      <c r="D11177" s="5" t="n">
        <v>82</v>
      </c>
      <c r="E11177" s="5" t="n">
        <v>2</v>
      </c>
      <c r="F11177" s="5" t="n">
        <v>0</v>
      </c>
      <c r="G11177" s="5">
        <f>E11177-F11177</f>
        <v/>
      </c>
      <c r="H11177" s="5">
        <f>'Notes'!$B$4</f>
        <v/>
      </c>
      <c r="I11177" s="5">
        <f>ROUNDUP(D11177/H11177,0)</f>
        <v/>
      </c>
      <c r="J11177" s="6">
        <f>G11177-I11177</f>
        <v/>
      </c>
      <c r="K11177" s="4">
        <f>IF(J11177&lt;0,"Deficit",IF(J11177=0,"Exact fit","Surplus"))</f>
        <v/>
      </c>
    </row>
    <row r="11178">
      <c r="A11178" s="4" t="n">
        <v>350306</v>
      </c>
      <c r="B11178" s="4" t="inlineStr">
        <is>
          <t>MBONABYOMBI</t>
        </is>
      </c>
      <c r="C11178" s="4" t="inlineStr">
        <is>
          <t>P1</t>
        </is>
      </c>
      <c r="D11178" s="5" t="n">
        <v>123</v>
      </c>
      <c r="E11178" s="5" t="n">
        <v>4</v>
      </c>
      <c r="F11178" s="5" t="n">
        <v>2</v>
      </c>
      <c r="G11178" s="5">
        <f>E11178-F11178</f>
        <v/>
      </c>
      <c r="H11178" s="5">
        <f>'Notes'!$B$4</f>
        <v/>
      </c>
      <c r="I11178" s="5">
        <f>ROUNDUP(D11178/H11178,0)</f>
        <v/>
      </c>
      <c r="J11178" s="6">
        <f>G11178-I11178</f>
        <v/>
      </c>
      <c r="K11178" s="4">
        <f>IF(J11178&lt;0,"Deficit",IF(J11178=0,"Exact fit","Surplus"))</f>
        <v/>
      </c>
    </row>
    <row r="11179">
      <c r="A11179" s="4" t="n">
        <v>350306</v>
      </c>
      <c r="B11179" s="4" t="inlineStr">
        <is>
          <t>MBONABYOMBI</t>
        </is>
      </c>
      <c r="C11179" s="4" t="inlineStr">
        <is>
          <t>P2</t>
        </is>
      </c>
      <c r="D11179" s="5" t="n">
        <v>131</v>
      </c>
      <c r="E11179" s="5" t="n">
        <v>4</v>
      </c>
      <c r="F11179" s="5" t="n">
        <v>2</v>
      </c>
      <c r="G11179" s="5">
        <f>E11179-F11179</f>
        <v/>
      </c>
      <c r="H11179" s="5">
        <f>'Notes'!$B$4</f>
        <v/>
      </c>
      <c r="I11179" s="5">
        <f>ROUNDUP(D11179/H11179,0)</f>
        <v/>
      </c>
      <c r="J11179" s="6">
        <f>G11179-I11179</f>
        <v/>
      </c>
      <c r="K11179" s="4">
        <f>IF(J11179&lt;0,"Deficit",IF(J11179=0,"Exact fit","Surplus"))</f>
        <v/>
      </c>
    </row>
    <row r="11180">
      <c r="A11180" s="4" t="n">
        <v>350306</v>
      </c>
      <c r="B11180" s="4" t="inlineStr">
        <is>
          <t>MBONABYOMBI</t>
        </is>
      </c>
      <c r="C11180" s="4" t="inlineStr">
        <is>
          <t>P3</t>
        </is>
      </c>
      <c r="D11180" s="5" t="n">
        <v>91</v>
      </c>
      <c r="E11180" s="5" t="n">
        <v>2</v>
      </c>
      <c r="F11180" s="5" t="n">
        <v>1</v>
      </c>
      <c r="G11180" s="5">
        <f>E11180-F11180</f>
        <v/>
      </c>
      <c r="H11180" s="5">
        <f>'Notes'!$B$4</f>
        <v/>
      </c>
      <c r="I11180" s="5">
        <f>ROUNDUP(D11180/H11180,0)</f>
        <v/>
      </c>
      <c r="J11180" s="6">
        <f>G11180-I11180</f>
        <v/>
      </c>
      <c r="K11180" s="4">
        <f>IF(J11180&lt;0,"Deficit",IF(J11180=0,"Exact fit","Surplus"))</f>
        <v/>
      </c>
    </row>
    <row r="11181">
      <c r="A11181" s="4" t="n">
        <v>350306</v>
      </c>
      <c r="B11181" s="4" t="inlineStr">
        <is>
          <t>MBONABYOMBI</t>
        </is>
      </c>
      <c r="C11181" s="4" t="inlineStr">
        <is>
          <t>P4</t>
        </is>
      </c>
      <c r="D11181" s="5" t="n">
        <v>130</v>
      </c>
      <c r="E11181" s="5" t="n">
        <v>3</v>
      </c>
      <c r="F11181" s="5" t="n">
        <v>0</v>
      </c>
      <c r="G11181" s="5">
        <f>E11181-F11181</f>
        <v/>
      </c>
      <c r="H11181" s="5">
        <f>'Notes'!$B$4</f>
        <v/>
      </c>
      <c r="I11181" s="5">
        <f>ROUNDUP(D11181/H11181,0)</f>
        <v/>
      </c>
      <c r="J11181" s="6">
        <f>G11181-I11181</f>
        <v/>
      </c>
      <c r="K11181" s="4">
        <f>IF(J11181&lt;0,"Deficit",IF(J11181=0,"Exact fit","Surplus"))</f>
        <v/>
      </c>
    </row>
    <row r="11182">
      <c r="A11182" s="4" t="n">
        <v>350306</v>
      </c>
      <c r="B11182" s="4" t="inlineStr">
        <is>
          <t>MBONABYOMBI</t>
        </is>
      </c>
      <c r="C11182" s="4" t="inlineStr">
        <is>
          <t>P5</t>
        </is>
      </c>
      <c r="D11182" s="5" t="n">
        <v>113</v>
      </c>
      <c r="E11182" s="5" t="n">
        <v>3</v>
      </c>
      <c r="F11182" s="5" t="n">
        <v>0</v>
      </c>
      <c r="G11182" s="5">
        <f>E11182-F11182</f>
        <v/>
      </c>
      <c r="H11182" s="5">
        <f>'Notes'!$B$4</f>
        <v/>
      </c>
      <c r="I11182" s="5">
        <f>ROUNDUP(D11182/H11182,0)</f>
        <v/>
      </c>
      <c r="J11182" s="6">
        <f>G11182-I11182</f>
        <v/>
      </c>
      <c r="K11182" s="4">
        <f>IF(J11182&lt;0,"Deficit",IF(J11182=0,"Exact fit","Surplus"))</f>
        <v/>
      </c>
    </row>
    <row r="11183">
      <c r="A11183" s="4" t="n">
        <v>350306</v>
      </c>
      <c r="B11183" s="4" t="inlineStr">
        <is>
          <t>MBONABYOMBI</t>
        </is>
      </c>
      <c r="C11183" s="4" t="inlineStr">
        <is>
          <t>P6</t>
        </is>
      </c>
      <c r="D11183" s="5" t="n">
        <v>62</v>
      </c>
      <c r="E11183" s="5" t="n">
        <v>2</v>
      </c>
      <c r="F11183" s="5" t="n">
        <v>0</v>
      </c>
      <c r="G11183" s="5">
        <f>E11183-F11183</f>
        <v/>
      </c>
      <c r="H11183" s="5">
        <f>'Notes'!$B$4</f>
        <v/>
      </c>
      <c r="I11183" s="5">
        <f>ROUNDUP(D11183/H11183,0)</f>
        <v/>
      </c>
      <c r="J11183" s="6">
        <f>G11183-I11183</f>
        <v/>
      </c>
      <c r="K11183" s="4">
        <f>IF(J11183&lt;0,"Deficit",IF(J11183=0,"Exact fit","Surplus"))</f>
        <v/>
      </c>
    </row>
    <row r="11184">
      <c r="A11184" s="4" t="n">
        <v>350307</v>
      </c>
      <c r="B11184" s="4" t="inlineStr">
        <is>
          <t>MURAMBA A</t>
        </is>
      </c>
      <c r="C11184" s="4" t="inlineStr">
        <is>
          <t>P1</t>
        </is>
      </c>
      <c r="D11184" s="5" t="n">
        <v>194</v>
      </c>
      <c r="E11184" s="5" t="n">
        <v>4</v>
      </c>
      <c r="F11184" s="5" t="n">
        <v>2</v>
      </c>
      <c r="G11184" s="5">
        <f>E11184-F11184</f>
        <v/>
      </c>
      <c r="H11184" s="5">
        <f>'Notes'!$B$4</f>
        <v/>
      </c>
      <c r="I11184" s="5">
        <f>ROUNDUP(D11184/H11184,0)</f>
        <v/>
      </c>
      <c r="J11184" s="6">
        <f>G11184-I11184</f>
        <v/>
      </c>
      <c r="K11184" s="4">
        <f>IF(J11184&lt;0,"Deficit",IF(J11184=0,"Exact fit","Surplus"))</f>
        <v/>
      </c>
    </row>
    <row r="11185">
      <c r="A11185" s="4" t="n">
        <v>350307</v>
      </c>
      <c r="B11185" s="4" t="inlineStr">
        <is>
          <t>MURAMBA A</t>
        </is>
      </c>
      <c r="C11185" s="4" t="inlineStr">
        <is>
          <t>P2</t>
        </is>
      </c>
      <c r="D11185" s="5" t="n">
        <v>231</v>
      </c>
      <c r="E11185" s="5" t="n">
        <v>6</v>
      </c>
      <c r="F11185" s="5" t="n">
        <v>3</v>
      </c>
      <c r="G11185" s="5">
        <f>E11185-F11185</f>
        <v/>
      </c>
      <c r="H11185" s="5">
        <f>'Notes'!$B$4</f>
        <v/>
      </c>
      <c r="I11185" s="5">
        <f>ROUNDUP(D11185/H11185,0)</f>
        <v/>
      </c>
      <c r="J11185" s="6">
        <f>G11185-I11185</f>
        <v/>
      </c>
      <c r="K11185" s="4">
        <f>IF(J11185&lt;0,"Deficit",IF(J11185=0,"Exact fit","Surplus"))</f>
        <v/>
      </c>
    </row>
    <row r="11186">
      <c r="A11186" s="4" t="n">
        <v>350307</v>
      </c>
      <c r="B11186" s="4" t="inlineStr">
        <is>
          <t>MURAMBA A</t>
        </is>
      </c>
      <c r="C11186" s="4" t="inlineStr">
        <is>
          <t>P3</t>
        </is>
      </c>
      <c r="D11186" s="5" t="n">
        <v>201</v>
      </c>
      <c r="E11186" s="5" t="n">
        <v>5</v>
      </c>
      <c r="F11186" s="5" t="n">
        <v>2</v>
      </c>
      <c r="G11186" s="5">
        <f>E11186-F11186</f>
        <v/>
      </c>
      <c r="H11186" s="5">
        <f>'Notes'!$B$4</f>
        <v/>
      </c>
      <c r="I11186" s="5">
        <f>ROUNDUP(D11186/H11186,0)</f>
        <v/>
      </c>
      <c r="J11186" s="6">
        <f>G11186-I11186</f>
        <v/>
      </c>
      <c r="K11186" s="4">
        <f>IF(J11186&lt;0,"Deficit",IF(J11186=0,"Exact fit","Surplus"))</f>
        <v/>
      </c>
    </row>
    <row r="11187">
      <c r="A11187" s="4" t="n">
        <v>350307</v>
      </c>
      <c r="B11187" s="4" t="inlineStr">
        <is>
          <t>MURAMBA A</t>
        </is>
      </c>
      <c r="C11187" s="4" t="inlineStr">
        <is>
          <t>P4</t>
        </is>
      </c>
      <c r="D11187" s="5" t="n">
        <v>187</v>
      </c>
      <c r="E11187" s="5" t="n">
        <v>4</v>
      </c>
      <c r="F11187" s="5" t="n">
        <v>0</v>
      </c>
      <c r="G11187" s="5">
        <f>E11187-F11187</f>
        <v/>
      </c>
      <c r="H11187" s="5">
        <f>'Notes'!$B$4</f>
        <v/>
      </c>
      <c r="I11187" s="5">
        <f>ROUNDUP(D11187/H11187,0)</f>
        <v/>
      </c>
      <c r="J11187" s="6">
        <f>G11187-I11187</f>
        <v/>
      </c>
      <c r="K11187" s="4">
        <f>IF(J11187&lt;0,"Deficit",IF(J11187=0,"Exact fit","Surplus"))</f>
        <v/>
      </c>
    </row>
    <row r="11188">
      <c r="A11188" s="4" t="n">
        <v>350307</v>
      </c>
      <c r="B11188" s="4" t="inlineStr">
        <is>
          <t>MURAMBA A</t>
        </is>
      </c>
      <c r="C11188" s="4" t="inlineStr">
        <is>
          <t>P5</t>
        </is>
      </c>
      <c r="D11188" s="5" t="n">
        <v>218</v>
      </c>
      <c r="E11188" s="5" t="n">
        <v>5</v>
      </c>
      <c r="F11188" s="5" t="n">
        <v>0</v>
      </c>
      <c r="G11188" s="5">
        <f>E11188-F11188</f>
        <v/>
      </c>
      <c r="H11188" s="5">
        <f>'Notes'!$B$4</f>
        <v/>
      </c>
      <c r="I11188" s="5">
        <f>ROUNDUP(D11188/H11188,0)</f>
        <v/>
      </c>
      <c r="J11188" s="6">
        <f>G11188-I11188</f>
        <v/>
      </c>
      <c r="K11188" s="4">
        <f>IF(J11188&lt;0,"Deficit",IF(J11188=0,"Exact fit","Surplus"))</f>
        <v/>
      </c>
    </row>
    <row r="11189">
      <c r="A11189" s="4" t="n">
        <v>350307</v>
      </c>
      <c r="B11189" s="4" t="inlineStr">
        <is>
          <t>MURAMBA A</t>
        </is>
      </c>
      <c r="C11189" s="4" t="inlineStr">
        <is>
          <t>P6</t>
        </is>
      </c>
      <c r="D11189" s="5" t="n">
        <v>86</v>
      </c>
      <c r="E11189" s="5" t="n">
        <v>3</v>
      </c>
      <c r="F11189" s="5" t="n">
        <v>0</v>
      </c>
      <c r="G11189" s="5">
        <f>E11189-F11189</f>
        <v/>
      </c>
      <c r="H11189" s="5">
        <f>'Notes'!$B$4</f>
        <v/>
      </c>
      <c r="I11189" s="5">
        <f>ROUNDUP(D11189/H11189,0)</f>
        <v/>
      </c>
      <c r="J11189" s="6">
        <f>G11189-I11189</f>
        <v/>
      </c>
      <c r="K11189" s="4">
        <f>IF(J11189&lt;0,"Deficit",IF(J11189=0,"Exact fit","Surplus"))</f>
        <v/>
      </c>
    </row>
    <row r="11190">
      <c r="A11190" s="4" t="n">
        <v>350308</v>
      </c>
      <c r="B11190" s="4" t="inlineStr">
        <is>
          <t>CS NYABIHO</t>
        </is>
      </c>
      <c r="C11190" s="4" t="inlineStr">
        <is>
          <t>P1</t>
        </is>
      </c>
      <c r="D11190" s="5" t="n">
        <v>157</v>
      </c>
      <c r="E11190" s="5" t="n">
        <v>4</v>
      </c>
      <c r="F11190" s="5" t="n">
        <v>2</v>
      </c>
      <c r="G11190" s="5">
        <f>E11190-F11190</f>
        <v/>
      </c>
      <c r="H11190" s="5">
        <f>'Notes'!$B$4</f>
        <v/>
      </c>
      <c r="I11190" s="5">
        <f>ROUNDUP(D11190/H11190,0)</f>
        <v/>
      </c>
      <c r="J11190" s="6">
        <f>G11190-I11190</f>
        <v/>
      </c>
      <c r="K11190" s="4">
        <f>IF(J11190&lt;0,"Deficit",IF(J11190=0,"Exact fit","Surplus"))</f>
        <v/>
      </c>
    </row>
    <row r="11191">
      <c r="A11191" s="4" t="n">
        <v>350308</v>
      </c>
      <c r="B11191" s="4" t="inlineStr">
        <is>
          <t>CS NYABIHO</t>
        </is>
      </c>
      <c r="C11191" s="4" t="inlineStr">
        <is>
          <t>P2</t>
        </is>
      </c>
      <c r="D11191" s="5" t="n">
        <v>173</v>
      </c>
      <c r="E11191" s="5" t="n">
        <v>4</v>
      </c>
      <c r="F11191" s="5" t="n">
        <v>2</v>
      </c>
      <c r="G11191" s="5">
        <f>E11191-F11191</f>
        <v/>
      </c>
      <c r="H11191" s="5">
        <f>'Notes'!$B$4</f>
        <v/>
      </c>
      <c r="I11191" s="5">
        <f>ROUNDUP(D11191/H11191,0)</f>
        <v/>
      </c>
      <c r="J11191" s="6">
        <f>G11191-I11191</f>
        <v/>
      </c>
      <c r="K11191" s="4">
        <f>IF(J11191&lt;0,"Deficit",IF(J11191=0,"Exact fit","Surplus"))</f>
        <v/>
      </c>
    </row>
    <row r="11192">
      <c r="A11192" s="4" t="n">
        <v>350308</v>
      </c>
      <c r="B11192" s="4" t="inlineStr">
        <is>
          <t>CS NYABIHO</t>
        </is>
      </c>
      <c r="C11192" s="4" t="inlineStr">
        <is>
          <t>P3</t>
        </is>
      </c>
      <c r="D11192" s="5" t="n">
        <v>147</v>
      </c>
      <c r="E11192" s="5" t="n">
        <v>4</v>
      </c>
      <c r="F11192" s="5" t="n">
        <v>2</v>
      </c>
      <c r="G11192" s="5">
        <f>E11192-F11192</f>
        <v/>
      </c>
      <c r="H11192" s="5">
        <f>'Notes'!$B$4</f>
        <v/>
      </c>
      <c r="I11192" s="5">
        <f>ROUNDUP(D11192/H11192,0)</f>
        <v/>
      </c>
      <c r="J11192" s="6">
        <f>G11192-I11192</f>
        <v/>
      </c>
      <c r="K11192" s="4">
        <f>IF(J11192&lt;0,"Deficit",IF(J11192=0,"Exact fit","Surplus"))</f>
        <v/>
      </c>
    </row>
    <row r="11193">
      <c r="A11193" s="4" t="n">
        <v>350308</v>
      </c>
      <c r="B11193" s="4" t="inlineStr">
        <is>
          <t>CS NYABIHO</t>
        </is>
      </c>
      <c r="C11193" s="4" t="inlineStr">
        <is>
          <t>P4</t>
        </is>
      </c>
      <c r="D11193" s="5" t="n">
        <v>94</v>
      </c>
      <c r="E11193" s="5" t="n">
        <v>2</v>
      </c>
      <c r="F11193" s="5" t="n">
        <v>0</v>
      </c>
      <c r="G11193" s="5">
        <f>E11193-F11193</f>
        <v/>
      </c>
      <c r="H11193" s="5">
        <f>'Notes'!$B$4</f>
        <v/>
      </c>
      <c r="I11193" s="5">
        <f>ROUNDUP(D11193/H11193,0)</f>
        <v/>
      </c>
      <c r="J11193" s="6">
        <f>G11193-I11193</f>
        <v/>
      </c>
      <c r="K11193" s="4">
        <f>IF(J11193&lt;0,"Deficit",IF(J11193=0,"Exact fit","Surplus"))</f>
        <v/>
      </c>
    </row>
    <row r="11194">
      <c r="A11194" s="4" t="n">
        <v>350308</v>
      </c>
      <c r="B11194" s="4" t="inlineStr">
        <is>
          <t>CS NYABIHO</t>
        </is>
      </c>
      <c r="C11194" s="4" t="inlineStr">
        <is>
          <t>P5</t>
        </is>
      </c>
      <c r="D11194" s="5" t="n">
        <v>72</v>
      </c>
      <c r="E11194" s="5" t="n">
        <v>2</v>
      </c>
      <c r="F11194" s="5" t="n">
        <v>0</v>
      </c>
      <c r="G11194" s="5">
        <f>E11194-F11194</f>
        <v/>
      </c>
      <c r="H11194" s="5">
        <f>'Notes'!$B$4</f>
        <v/>
      </c>
      <c r="I11194" s="5">
        <f>ROUNDUP(D11194/H11194,0)</f>
        <v/>
      </c>
      <c r="J11194" s="6">
        <f>G11194-I11194</f>
        <v/>
      </c>
      <c r="K11194" s="4">
        <f>IF(J11194&lt;0,"Deficit",IF(J11194=0,"Exact fit","Surplus"))</f>
        <v/>
      </c>
    </row>
    <row r="11195">
      <c r="A11195" s="4" t="n">
        <v>350308</v>
      </c>
      <c r="B11195" s="4" t="inlineStr">
        <is>
          <t>CS NYABIHO</t>
        </is>
      </c>
      <c r="C11195" s="4" t="inlineStr">
        <is>
          <t>P6</t>
        </is>
      </c>
      <c r="D11195" s="5" t="n">
        <v>38</v>
      </c>
      <c r="E11195" s="5" t="n">
        <v>1</v>
      </c>
      <c r="F11195" s="5" t="n">
        <v>0</v>
      </c>
      <c r="G11195" s="5">
        <f>E11195-F11195</f>
        <v/>
      </c>
      <c r="H11195" s="5">
        <f>'Notes'!$B$4</f>
        <v/>
      </c>
      <c r="I11195" s="5">
        <f>ROUNDUP(D11195/H11195,0)</f>
        <v/>
      </c>
      <c r="J11195" s="6">
        <f>G11195-I11195</f>
        <v/>
      </c>
      <c r="K11195" s="4">
        <f>IF(J11195&lt;0,"Deficit",IF(J11195=0,"Exact fit","Surplus"))</f>
        <v/>
      </c>
    </row>
    <row r="11196">
      <c r="A11196" s="4" t="n">
        <v>350311</v>
      </c>
      <c r="B11196" s="4" t="inlineStr">
        <is>
          <t>EP GASOVU</t>
        </is>
      </c>
      <c r="C11196" s="4" t="inlineStr">
        <is>
          <t>P1</t>
        </is>
      </c>
      <c r="D11196" s="5" t="n">
        <v>85</v>
      </c>
      <c r="E11196" s="5" t="n">
        <v>2</v>
      </c>
      <c r="F11196" s="5" t="n">
        <v>1</v>
      </c>
      <c r="G11196" s="5">
        <f>E11196-F11196</f>
        <v/>
      </c>
      <c r="H11196" s="5">
        <f>'Notes'!$B$4</f>
        <v/>
      </c>
      <c r="I11196" s="5">
        <f>ROUNDUP(D11196/H11196,0)</f>
        <v/>
      </c>
      <c r="J11196" s="6">
        <f>G11196-I11196</f>
        <v/>
      </c>
      <c r="K11196" s="4">
        <f>IF(J11196&lt;0,"Deficit",IF(J11196=0,"Exact fit","Surplus"))</f>
        <v/>
      </c>
    </row>
    <row r="11197">
      <c r="A11197" s="4" t="n">
        <v>350311</v>
      </c>
      <c r="B11197" s="4" t="inlineStr">
        <is>
          <t>EP GASOVU</t>
        </is>
      </c>
      <c r="C11197" s="4" t="inlineStr">
        <is>
          <t>P2</t>
        </is>
      </c>
      <c r="D11197" s="5" t="n">
        <v>93</v>
      </c>
      <c r="E11197" s="5" t="n">
        <v>2</v>
      </c>
      <c r="F11197" s="5" t="n">
        <v>1</v>
      </c>
      <c r="G11197" s="5">
        <f>E11197-F11197</f>
        <v/>
      </c>
      <c r="H11197" s="5">
        <f>'Notes'!$B$4</f>
        <v/>
      </c>
      <c r="I11197" s="5">
        <f>ROUNDUP(D11197/H11197,0)</f>
        <v/>
      </c>
      <c r="J11197" s="6">
        <f>G11197-I11197</f>
        <v/>
      </c>
      <c r="K11197" s="4">
        <f>IF(J11197&lt;0,"Deficit",IF(J11197=0,"Exact fit","Surplus"))</f>
        <v/>
      </c>
    </row>
    <row r="11198">
      <c r="A11198" s="4" t="n">
        <v>350311</v>
      </c>
      <c r="B11198" s="4" t="inlineStr">
        <is>
          <t>EP GASOVU</t>
        </is>
      </c>
      <c r="C11198" s="4" t="inlineStr">
        <is>
          <t>P3</t>
        </is>
      </c>
      <c r="D11198" s="5" t="n">
        <v>79</v>
      </c>
      <c r="E11198" s="5" t="n">
        <v>2</v>
      </c>
      <c r="F11198" s="5" t="n">
        <v>1</v>
      </c>
      <c r="G11198" s="5">
        <f>E11198-F11198</f>
        <v/>
      </c>
      <c r="H11198" s="5">
        <f>'Notes'!$B$4</f>
        <v/>
      </c>
      <c r="I11198" s="5">
        <f>ROUNDUP(D11198/H11198,0)</f>
        <v/>
      </c>
      <c r="J11198" s="6">
        <f>G11198-I11198</f>
        <v/>
      </c>
      <c r="K11198" s="4">
        <f>IF(J11198&lt;0,"Deficit",IF(J11198=0,"Exact fit","Surplus"))</f>
        <v/>
      </c>
    </row>
    <row r="11199">
      <c r="A11199" s="4" t="n">
        <v>350311</v>
      </c>
      <c r="B11199" s="4" t="inlineStr">
        <is>
          <t>EP GASOVU</t>
        </is>
      </c>
      <c r="C11199" s="4" t="inlineStr">
        <is>
          <t>P4</t>
        </is>
      </c>
      <c r="D11199" s="5" t="n">
        <v>67</v>
      </c>
      <c r="E11199" s="5" t="n">
        <v>2</v>
      </c>
      <c r="F11199" s="5" t="n">
        <v>0</v>
      </c>
      <c r="G11199" s="5">
        <f>E11199-F11199</f>
        <v/>
      </c>
      <c r="H11199" s="5">
        <f>'Notes'!$B$4</f>
        <v/>
      </c>
      <c r="I11199" s="5">
        <f>ROUNDUP(D11199/H11199,0)</f>
        <v/>
      </c>
      <c r="J11199" s="6">
        <f>G11199-I11199</f>
        <v/>
      </c>
      <c r="K11199" s="4">
        <f>IF(J11199&lt;0,"Deficit",IF(J11199=0,"Exact fit","Surplus"))</f>
        <v/>
      </c>
    </row>
    <row r="11200">
      <c r="A11200" s="4" t="n">
        <v>350311</v>
      </c>
      <c r="B11200" s="4" t="inlineStr">
        <is>
          <t>EP GASOVU</t>
        </is>
      </c>
      <c r="C11200" s="4" t="inlineStr">
        <is>
          <t>P5</t>
        </is>
      </c>
      <c r="D11200" s="5" t="n">
        <v>59</v>
      </c>
      <c r="E11200" s="5" t="n">
        <v>2</v>
      </c>
      <c r="F11200" s="5" t="n">
        <v>0</v>
      </c>
      <c r="G11200" s="5">
        <f>E11200-F11200</f>
        <v/>
      </c>
      <c r="H11200" s="5">
        <f>'Notes'!$B$4</f>
        <v/>
      </c>
      <c r="I11200" s="5">
        <f>ROUNDUP(D11200/H11200,0)</f>
        <v/>
      </c>
      <c r="J11200" s="6">
        <f>G11200-I11200</f>
        <v/>
      </c>
      <c r="K11200" s="4">
        <f>IF(J11200&lt;0,"Deficit",IF(J11200=0,"Exact fit","Surplus"))</f>
        <v/>
      </c>
    </row>
    <row r="11201">
      <c r="A11201" s="4" t="n">
        <v>350311</v>
      </c>
      <c r="B11201" s="4" t="inlineStr">
        <is>
          <t>EP GASOVU</t>
        </is>
      </c>
      <c r="C11201" s="4" t="inlineStr">
        <is>
          <t>P6</t>
        </is>
      </c>
      <c r="D11201" s="5" t="n">
        <v>25</v>
      </c>
      <c r="E11201" s="5" t="n">
        <v>1</v>
      </c>
      <c r="F11201" s="5" t="n">
        <v>0</v>
      </c>
      <c r="G11201" s="5">
        <f>E11201-F11201</f>
        <v/>
      </c>
      <c r="H11201" s="5">
        <f>'Notes'!$B$4</f>
        <v/>
      </c>
      <c r="I11201" s="5">
        <f>ROUNDUP(D11201/H11201,0)</f>
        <v/>
      </c>
      <c r="J11201" s="6">
        <f>G11201-I11201</f>
        <v/>
      </c>
      <c r="K11201" s="4">
        <f>IF(J11201&lt;0,"Deficit",IF(J11201=0,"Exact fit","Surplus"))</f>
        <v/>
      </c>
    </row>
    <row r="11202">
      <c r="A11202" s="4" t="n">
        <v>350401</v>
      </c>
      <c r="B11202" s="4" t="inlineStr">
        <is>
          <t>GS KINANIRA</t>
        </is>
      </c>
      <c r="C11202" s="4" t="inlineStr">
        <is>
          <t>P1</t>
        </is>
      </c>
      <c r="D11202" s="5" t="n">
        <v>212</v>
      </c>
      <c r="E11202" s="5" t="n">
        <v>5</v>
      </c>
      <c r="F11202" s="5" t="n">
        <v>2</v>
      </c>
      <c r="G11202" s="5">
        <f>E11202-F11202</f>
        <v/>
      </c>
      <c r="H11202" s="5">
        <f>'Notes'!$B$4</f>
        <v/>
      </c>
      <c r="I11202" s="5">
        <f>ROUNDUP(D11202/H11202,0)</f>
        <v/>
      </c>
      <c r="J11202" s="6">
        <f>G11202-I11202</f>
        <v/>
      </c>
      <c r="K11202" s="4">
        <f>IF(J11202&lt;0,"Deficit",IF(J11202=0,"Exact fit","Surplus"))</f>
        <v/>
      </c>
    </row>
    <row r="11203">
      <c r="A11203" s="4" t="n">
        <v>350401</v>
      </c>
      <c r="B11203" s="4" t="inlineStr">
        <is>
          <t>GS KINANIRA</t>
        </is>
      </c>
      <c r="C11203" s="4" t="inlineStr">
        <is>
          <t>P2</t>
        </is>
      </c>
      <c r="D11203" s="5" t="n">
        <v>119</v>
      </c>
      <c r="E11203" s="5" t="n">
        <v>3</v>
      </c>
      <c r="F11203" s="5" t="n">
        <v>1</v>
      </c>
      <c r="G11203" s="5">
        <f>E11203-F11203</f>
        <v/>
      </c>
      <c r="H11203" s="5">
        <f>'Notes'!$B$4</f>
        <v/>
      </c>
      <c r="I11203" s="5">
        <f>ROUNDUP(D11203/H11203,0)</f>
        <v/>
      </c>
      <c r="J11203" s="6">
        <f>G11203-I11203</f>
        <v/>
      </c>
      <c r="K11203" s="4">
        <f>IF(J11203&lt;0,"Deficit",IF(J11203=0,"Exact fit","Surplus"))</f>
        <v/>
      </c>
    </row>
    <row r="11204">
      <c r="A11204" s="4" t="n">
        <v>350401</v>
      </c>
      <c r="B11204" s="4" t="inlineStr">
        <is>
          <t>GS KINANIRA</t>
        </is>
      </c>
      <c r="C11204" s="4" t="inlineStr">
        <is>
          <t>P3</t>
        </is>
      </c>
      <c r="D11204" s="5" t="n">
        <v>179</v>
      </c>
      <c r="E11204" s="5" t="n">
        <v>4</v>
      </c>
      <c r="F11204" s="5" t="n">
        <v>1</v>
      </c>
      <c r="G11204" s="5">
        <f>E11204-F11204</f>
        <v/>
      </c>
      <c r="H11204" s="5">
        <f>'Notes'!$B$4</f>
        <v/>
      </c>
      <c r="I11204" s="5">
        <f>ROUNDUP(D11204/H11204,0)</f>
        <v/>
      </c>
      <c r="J11204" s="6">
        <f>G11204-I11204</f>
        <v/>
      </c>
      <c r="K11204" s="4">
        <f>IF(J11204&lt;0,"Deficit",IF(J11204=0,"Exact fit","Surplus"))</f>
        <v/>
      </c>
    </row>
    <row r="11205">
      <c r="A11205" s="4" t="n">
        <v>350401</v>
      </c>
      <c r="B11205" s="4" t="inlineStr">
        <is>
          <t>GS KINANIRA</t>
        </is>
      </c>
      <c r="C11205" s="4" t="inlineStr">
        <is>
          <t>P4</t>
        </is>
      </c>
      <c r="D11205" s="5" t="n">
        <v>262</v>
      </c>
      <c r="E11205" s="5" t="n">
        <v>5</v>
      </c>
      <c r="F11205" s="5" t="n">
        <v>2</v>
      </c>
      <c r="G11205" s="5">
        <f>E11205-F11205</f>
        <v/>
      </c>
      <c r="H11205" s="5">
        <f>'Notes'!$B$4</f>
        <v/>
      </c>
      <c r="I11205" s="5">
        <f>ROUNDUP(D11205/H11205,0)</f>
        <v/>
      </c>
      <c r="J11205" s="6">
        <f>G11205-I11205</f>
        <v/>
      </c>
      <c r="K11205" s="4">
        <f>IF(J11205&lt;0,"Deficit",IF(J11205=0,"Exact fit","Surplus"))</f>
        <v/>
      </c>
    </row>
    <row r="11206">
      <c r="A11206" s="4" t="n">
        <v>350401</v>
      </c>
      <c r="B11206" s="4" t="inlineStr">
        <is>
          <t>GS KINANIRA</t>
        </is>
      </c>
      <c r="C11206" s="4" t="inlineStr">
        <is>
          <t>P5</t>
        </is>
      </c>
      <c r="D11206" s="5" t="n">
        <v>116</v>
      </c>
      <c r="E11206" s="5" t="n">
        <v>2</v>
      </c>
      <c r="F11206" s="5" t="n">
        <v>0</v>
      </c>
      <c r="G11206" s="5">
        <f>E11206-F11206</f>
        <v/>
      </c>
      <c r="H11206" s="5">
        <f>'Notes'!$B$4</f>
        <v/>
      </c>
      <c r="I11206" s="5">
        <f>ROUNDUP(D11206/H11206,0)</f>
        <v/>
      </c>
      <c r="J11206" s="6">
        <f>G11206-I11206</f>
        <v/>
      </c>
      <c r="K11206" s="4">
        <f>IF(J11206&lt;0,"Deficit",IF(J11206=0,"Exact fit","Surplus"))</f>
        <v/>
      </c>
    </row>
    <row r="11207">
      <c r="A11207" s="4" t="n">
        <v>350401</v>
      </c>
      <c r="B11207" s="4" t="inlineStr">
        <is>
          <t>GS KINANIRA</t>
        </is>
      </c>
      <c r="C11207" s="4" t="inlineStr">
        <is>
          <t>P6</t>
        </is>
      </c>
      <c r="D11207" s="5" t="n">
        <v>74</v>
      </c>
      <c r="E11207" s="5" t="n">
        <v>2</v>
      </c>
      <c r="F11207" s="5" t="n">
        <v>0</v>
      </c>
      <c r="G11207" s="5">
        <f>E11207-F11207</f>
        <v/>
      </c>
      <c r="H11207" s="5">
        <f>'Notes'!$B$4</f>
        <v/>
      </c>
      <c r="I11207" s="5">
        <f>ROUNDUP(D11207/H11207,0)</f>
        <v/>
      </c>
      <c r="J11207" s="6">
        <f>G11207-I11207</f>
        <v/>
      </c>
      <c r="K11207" s="4">
        <f>IF(J11207&lt;0,"Deficit",IF(J11207=0,"Exact fit","Surplus"))</f>
        <v/>
      </c>
    </row>
    <row r="11208">
      <c r="A11208" s="4" t="n">
        <v>350402</v>
      </c>
      <c r="B11208" s="4" t="inlineStr">
        <is>
          <t>EP  BUKONDE</t>
        </is>
      </c>
      <c r="C11208" s="4" t="inlineStr">
        <is>
          <t>P1</t>
        </is>
      </c>
      <c r="D11208" s="5" t="n">
        <v>123</v>
      </c>
      <c r="E11208" s="5" t="n">
        <v>4</v>
      </c>
      <c r="F11208" s="5" t="n">
        <v>2</v>
      </c>
      <c r="G11208" s="5">
        <f>E11208-F11208</f>
        <v/>
      </c>
      <c r="H11208" s="5">
        <f>'Notes'!$B$4</f>
        <v/>
      </c>
      <c r="I11208" s="5">
        <f>ROUNDUP(D11208/H11208,0)</f>
        <v/>
      </c>
      <c r="J11208" s="6">
        <f>G11208-I11208</f>
        <v/>
      </c>
      <c r="K11208" s="4">
        <f>IF(J11208&lt;0,"Deficit",IF(J11208=0,"Exact fit","Surplus"))</f>
        <v/>
      </c>
    </row>
    <row r="11209">
      <c r="A11209" s="4" t="n">
        <v>350402</v>
      </c>
      <c r="B11209" s="4" t="inlineStr">
        <is>
          <t>EP  BUKONDE</t>
        </is>
      </c>
      <c r="C11209" s="4" t="inlineStr">
        <is>
          <t>P2</t>
        </is>
      </c>
      <c r="D11209" s="5" t="n">
        <v>85</v>
      </c>
      <c r="E11209" s="5" t="n">
        <v>2</v>
      </c>
      <c r="F11209" s="5" t="n">
        <v>1</v>
      </c>
      <c r="G11209" s="5">
        <f>E11209-F11209</f>
        <v/>
      </c>
      <c r="H11209" s="5">
        <f>'Notes'!$B$4</f>
        <v/>
      </c>
      <c r="I11209" s="5">
        <f>ROUNDUP(D11209/H11209,0)</f>
        <v/>
      </c>
      <c r="J11209" s="6">
        <f>G11209-I11209</f>
        <v/>
      </c>
      <c r="K11209" s="4">
        <f>IF(J11209&lt;0,"Deficit",IF(J11209=0,"Exact fit","Surplus"))</f>
        <v/>
      </c>
    </row>
    <row r="11210">
      <c r="A11210" s="4" t="n">
        <v>350402</v>
      </c>
      <c r="B11210" s="4" t="inlineStr">
        <is>
          <t>EP  BUKONDE</t>
        </is>
      </c>
      <c r="C11210" s="4" t="inlineStr">
        <is>
          <t>P3</t>
        </is>
      </c>
      <c r="D11210" s="5" t="n">
        <v>64</v>
      </c>
      <c r="E11210" s="5" t="n">
        <v>2</v>
      </c>
      <c r="F11210" s="5" t="n">
        <v>0</v>
      </c>
      <c r="G11210" s="5">
        <f>E11210-F11210</f>
        <v/>
      </c>
      <c r="H11210" s="5">
        <f>'Notes'!$B$4</f>
        <v/>
      </c>
      <c r="I11210" s="5">
        <f>ROUNDUP(D11210/H11210,0)</f>
        <v/>
      </c>
      <c r="J11210" s="6">
        <f>G11210-I11210</f>
        <v/>
      </c>
      <c r="K11210" s="4">
        <f>IF(J11210&lt;0,"Deficit",IF(J11210=0,"Exact fit","Surplus"))</f>
        <v/>
      </c>
    </row>
    <row r="11211">
      <c r="A11211" s="4" t="n">
        <v>350402</v>
      </c>
      <c r="B11211" s="4" t="inlineStr">
        <is>
          <t>EP  BUKONDE</t>
        </is>
      </c>
      <c r="C11211" s="4" t="inlineStr">
        <is>
          <t>P4</t>
        </is>
      </c>
      <c r="D11211" s="5" t="n">
        <v>75</v>
      </c>
      <c r="E11211" s="5" t="n">
        <v>2</v>
      </c>
      <c r="F11211" s="5" t="n">
        <v>0</v>
      </c>
      <c r="G11211" s="5">
        <f>E11211-F11211</f>
        <v/>
      </c>
      <c r="H11211" s="5">
        <f>'Notes'!$B$4</f>
        <v/>
      </c>
      <c r="I11211" s="5">
        <f>ROUNDUP(D11211/H11211,0)</f>
        <v/>
      </c>
      <c r="J11211" s="6">
        <f>G11211-I11211</f>
        <v/>
      </c>
      <c r="K11211" s="4">
        <f>IF(J11211&lt;0,"Deficit",IF(J11211=0,"Exact fit","Surplus"))</f>
        <v/>
      </c>
    </row>
    <row r="11212">
      <c r="A11212" s="4" t="n">
        <v>350402</v>
      </c>
      <c r="B11212" s="4" t="inlineStr">
        <is>
          <t>EP  BUKONDE</t>
        </is>
      </c>
      <c r="C11212" s="4" t="inlineStr">
        <is>
          <t>P5</t>
        </is>
      </c>
      <c r="D11212" s="5" t="n">
        <v>76</v>
      </c>
      <c r="E11212" s="5" t="n">
        <v>2</v>
      </c>
      <c r="F11212" s="5" t="n">
        <v>0</v>
      </c>
      <c r="G11212" s="5">
        <f>E11212-F11212</f>
        <v/>
      </c>
      <c r="H11212" s="5">
        <f>'Notes'!$B$4</f>
        <v/>
      </c>
      <c r="I11212" s="5">
        <f>ROUNDUP(D11212/H11212,0)</f>
        <v/>
      </c>
      <c r="J11212" s="6">
        <f>G11212-I11212</f>
        <v/>
      </c>
      <c r="K11212" s="4">
        <f>IF(J11212&lt;0,"Deficit",IF(J11212=0,"Exact fit","Surplus"))</f>
        <v/>
      </c>
    </row>
    <row r="11213">
      <c r="A11213" s="4" t="n">
        <v>350402</v>
      </c>
      <c r="B11213" s="4" t="inlineStr">
        <is>
          <t>EP  BUKONDE</t>
        </is>
      </c>
      <c r="C11213" s="4" t="inlineStr">
        <is>
          <t>P6</t>
        </is>
      </c>
      <c r="D11213" s="5" t="n">
        <v>56</v>
      </c>
      <c r="E11213" s="5" t="n">
        <v>2</v>
      </c>
      <c r="F11213" s="5" t="n">
        <v>0</v>
      </c>
      <c r="G11213" s="5">
        <f>E11213-F11213</f>
        <v/>
      </c>
      <c r="H11213" s="5">
        <f>'Notes'!$B$4</f>
        <v/>
      </c>
      <c r="I11213" s="5">
        <f>ROUNDUP(D11213/H11213,0)</f>
        <v/>
      </c>
      <c r="J11213" s="6">
        <f>G11213-I11213</f>
        <v/>
      </c>
      <c r="K11213" s="4">
        <f>IF(J11213&lt;0,"Deficit",IF(J11213=0,"Exact fit","Surplus"))</f>
        <v/>
      </c>
    </row>
    <row r="11214">
      <c r="A11214" s="4" t="n">
        <v>350403</v>
      </c>
      <c r="B11214" s="4" t="inlineStr">
        <is>
          <t>EP MUBUGU</t>
        </is>
      </c>
      <c r="C11214" s="4" t="inlineStr">
        <is>
          <t>P1</t>
        </is>
      </c>
      <c r="D11214" s="5" t="n">
        <v>105</v>
      </c>
      <c r="E11214" s="5" t="n">
        <v>2</v>
      </c>
      <c r="F11214" s="5" t="n">
        <v>1</v>
      </c>
      <c r="G11214" s="5">
        <f>E11214-F11214</f>
        <v/>
      </c>
      <c r="H11214" s="5">
        <f>'Notes'!$B$4</f>
        <v/>
      </c>
      <c r="I11214" s="5">
        <f>ROUNDUP(D11214/H11214,0)</f>
        <v/>
      </c>
      <c r="J11214" s="6">
        <f>G11214-I11214</f>
        <v/>
      </c>
      <c r="K11214" s="4">
        <f>IF(J11214&lt;0,"Deficit",IF(J11214=0,"Exact fit","Surplus"))</f>
        <v/>
      </c>
    </row>
    <row r="11215">
      <c r="A11215" s="4" t="n">
        <v>350403</v>
      </c>
      <c r="B11215" s="4" t="inlineStr">
        <is>
          <t>EP MUBUGU</t>
        </is>
      </c>
      <c r="C11215" s="4" t="inlineStr">
        <is>
          <t>P2</t>
        </is>
      </c>
      <c r="D11215" s="5" t="n">
        <v>79</v>
      </c>
      <c r="E11215" s="5" t="n">
        <v>2</v>
      </c>
      <c r="F11215" s="5" t="n">
        <v>1</v>
      </c>
      <c r="G11215" s="5">
        <f>E11215-F11215</f>
        <v/>
      </c>
      <c r="H11215" s="5">
        <f>'Notes'!$B$4</f>
        <v/>
      </c>
      <c r="I11215" s="5">
        <f>ROUNDUP(D11215/H11215,0)</f>
        <v/>
      </c>
      <c r="J11215" s="6">
        <f>G11215-I11215</f>
        <v/>
      </c>
      <c r="K11215" s="4">
        <f>IF(J11215&lt;0,"Deficit",IF(J11215=0,"Exact fit","Surplus"))</f>
        <v/>
      </c>
    </row>
    <row r="11216">
      <c r="A11216" s="4" t="n">
        <v>350403</v>
      </c>
      <c r="B11216" s="4" t="inlineStr">
        <is>
          <t>EP MUBUGU</t>
        </is>
      </c>
      <c r="C11216" s="4" t="inlineStr">
        <is>
          <t>P3</t>
        </is>
      </c>
      <c r="D11216" s="5" t="n">
        <v>77</v>
      </c>
      <c r="E11216" s="5" t="n">
        <v>2</v>
      </c>
      <c r="F11216" s="5" t="n">
        <v>1</v>
      </c>
      <c r="G11216" s="5">
        <f>E11216-F11216</f>
        <v/>
      </c>
      <c r="H11216" s="5">
        <f>'Notes'!$B$4</f>
        <v/>
      </c>
      <c r="I11216" s="5">
        <f>ROUNDUP(D11216/H11216,0)</f>
        <v/>
      </c>
      <c r="J11216" s="6">
        <f>G11216-I11216</f>
        <v/>
      </c>
      <c r="K11216" s="4">
        <f>IF(J11216&lt;0,"Deficit",IF(J11216=0,"Exact fit","Surplus"))</f>
        <v/>
      </c>
    </row>
    <row r="11217">
      <c r="A11217" s="4" t="n">
        <v>350403</v>
      </c>
      <c r="B11217" s="4" t="inlineStr">
        <is>
          <t>EP MUBUGU</t>
        </is>
      </c>
      <c r="C11217" s="4" t="inlineStr">
        <is>
          <t>P4</t>
        </is>
      </c>
      <c r="D11217" s="5" t="n">
        <v>100</v>
      </c>
      <c r="E11217" s="5" t="n">
        <v>2</v>
      </c>
      <c r="F11217" s="5" t="n">
        <v>0</v>
      </c>
      <c r="G11217" s="5">
        <f>E11217-F11217</f>
        <v/>
      </c>
      <c r="H11217" s="5">
        <f>'Notes'!$B$4</f>
        <v/>
      </c>
      <c r="I11217" s="5">
        <f>ROUNDUP(D11217/H11217,0)</f>
        <v/>
      </c>
      <c r="J11217" s="6">
        <f>G11217-I11217</f>
        <v/>
      </c>
      <c r="K11217" s="4">
        <f>IF(J11217&lt;0,"Deficit",IF(J11217=0,"Exact fit","Surplus"))</f>
        <v/>
      </c>
    </row>
    <row r="11218">
      <c r="A11218" s="4" t="n">
        <v>350403</v>
      </c>
      <c r="B11218" s="4" t="inlineStr">
        <is>
          <t>EP MUBUGU</t>
        </is>
      </c>
      <c r="C11218" s="4" t="inlineStr">
        <is>
          <t>P5</t>
        </is>
      </c>
      <c r="D11218" s="5" t="n">
        <v>78</v>
      </c>
      <c r="E11218" s="5" t="n">
        <v>2</v>
      </c>
      <c r="F11218" s="5" t="n">
        <v>0</v>
      </c>
      <c r="G11218" s="5">
        <f>E11218-F11218</f>
        <v/>
      </c>
      <c r="H11218" s="5">
        <f>'Notes'!$B$4</f>
        <v/>
      </c>
      <c r="I11218" s="5">
        <f>ROUNDUP(D11218/H11218,0)</f>
        <v/>
      </c>
      <c r="J11218" s="6">
        <f>G11218-I11218</f>
        <v/>
      </c>
      <c r="K11218" s="4">
        <f>IF(J11218&lt;0,"Deficit",IF(J11218=0,"Exact fit","Surplus"))</f>
        <v/>
      </c>
    </row>
    <row r="11219">
      <c r="A11219" s="4" t="n">
        <v>350403</v>
      </c>
      <c r="B11219" s="4" t="inlineStr">
        <is>
          <t>EP MUBUGU</t>
        </is>
      </c>
      <c r="C11219" s="4" t="inlineStr">
        <is>
          <t>P6</t>
        </is>
      </c>
      <c r="D11219" s="5" t="n">
        <v>54</v>
      </c>
      <c r="E11219" s="5" t="n">
        <v>2</v>
      </c>
      <c r="F11219" s="5" t="n">
        <v>0</v>
      </c>
      <c r="G11219" s="5">
        <f>E11219-F11219</f>
        <v/>
      </c>
      <c r="H11219" s="5">
        <f>'Notes'!$B$4</f>
        <v/>
      </c>
      <c r="I11219" s="5">
        <f>ROUNDUP(D11219/H11219,0)</f>
        <v/>
      </c>
      <c r="J11219" s="6">
        <f>G11219-I11219</f>
        <v/>
      </c>
      <c r="K11219" s="4">
        <f>IF(J11219&lt;0,"Deficit",IF(J11219=0,"Exact fit","Surplus"))</f>
        <v/>
      </c>
    </row>
    <row r="11220">
      <c r="A11220" s="4" t="n">
        <v>350404</v>
      </c>
      <c r="B11220" s="4" t="inlineStr">
        <is>
          <t>EP  MWENDO</t>
        </is>
      </c>
      <c r="C11220" s="4" t="inlineStr">
        <is>
          <t>P1</t>
        </is>
      </c>
      <c r="D11220" s="5" t="n">
        <v>368</v>
      </c>
      <c r="E11220" s="5" t="n">
        <v>8</v>
      </c>
      <c r="F11220" s="5" t="n">
        <v>4</v>
      </c>
      <c r="G11220" s="5">
        <f>E11220-F11220</f>
        <v/>
      </c>
      <c r="H11220" s="5">
        <f>'Notes'!$B$4</f>
        <v/>
      </c>
      <c r="I11220" s="5">
        <f>ROUNDUP(D11220/H11220,0)</f>
        <v/>
      </c>
      <c r="J11220" s="6">
        <f>G11220-I11220</f>
        <v/>
      </c>
      <c r="K11220" s="4">
        <f>IF(J11220&lt;0,"Deficit",IF(J11220=0,"Exact fit","Surplus"))</f>
        <v/>
      </c>
    </row>
    <row r="11221">
      <c r="A11221" s="4" t="n">
        <v>350404</v>
      </c>
      <c r="B11221" s="4" t="inlineStr">
        <is>
          <t>EP  MWENDO</t>
        </is>
      </c>
      <c r="C11221" s="4" t="inlineStr">
        <is>
          <t>P2</t>
        </is>
      </c>
      <c r="D11221" s="5" t="n">
        <v>272</v>
      </c>
      <c r="E11221" s="5" t="n">
        <v>6</v>
      </c>
      <c r="F11221" s="5" t="n">
        <v>3</v>
      </c>
      <c r="G11221" s="5">
        <f>E11221-F11221</f>
        <v/>
      </c>
      <c r="H11221" s="5">
        <f>'Notes'!$B$4</f>
        <v/>
      </c>
      <c r="I11221" s="5">
        <f>ROUNDUP(D11221/H11221,0)</f>
        <v/>
      </c>
      <c r="J11221" s="6">
        <f>G11221-I11221</f>
        <v/>
      </c>
      <c r="K11221" s="4">
        <f>IF(J11221&lt;0,"Deficit",IF(J11221=0,"Exact fit","Surplus"))</f>
        <v/>
      </c>
    </row>
    <row r="11222">
      <c r="A11222" s="4" t="n">
        <v>350404</v>
      </c>
      <c r="B11222" s="4" t="inlineStr">
        <is>
          <t>EP  MWENDO</t>
        </is>
      </c>
      <c r="C11222" s="4" t="inlineStr">
        <is>
          <t>P3</t>
        </is>
      </c>
      <c r="D11222" s="5" t="n">
        <v>245</v>
      </c>
      <c r="E11222" s="5" t="n">
        <v>6</v>
      </c>
      <c r="F11222" s="5" t="n">
        <v>3</v>
      </c>
      <c r="G11222" s="5">
        <f>E11222-F11222</f>
        <v/>
      </c>
      <c r="H11222" s="5">
        <f>'Notes'!$B$4</f>
        <v/>
      </c>
      <c r="I11222" s="5">
        <f>ROUNDUP(D11222/H11222,0)</f>
        <v/>
      </c>
      <c r="J11222" s="6">
        <f>G11222-I11222</f>
        <v/>
      </c>
      <c r="K11222" s="4">
        <f>IF(J11222&lt;0,"Deficit",IF(J11222=0,"Exact fit","Surplus"))</f>
        <v/>
      </c>
    </row>
    <row r="11223">
      <c r="A11223" s="4" t="n">
        <v>350404</v>
      </c>
      <c r="B11223" s="4" t="inlineStr">
        <is>
          <t>EP  MWENDO</t>
        </is>
      </c>
      <c r="C11223" s="4" t="inlineStr">
        <is>
          <t>P4</t>
        </is>
      </c>
      <c r="D11223" s="5" t="n">
        <v>276</v>
      </c>
      <c r="E11223" s="5" t="n">
        <v>5</v>
      </c>
      <c r="F11223" s="5" t="n">
        <v>0</v>
      </c>
      <c r="G11223" s="5">
        <f>E11223-F11223</f>
        <v/>
      </c>
      <c r="H11223" s="5">
        <f>'Notes'!$B$4</f>
        <v/>
      </c>
      <c r="I11223" s="5">
        <f>ROUNDUP(D11223/H11223,0)</f>
        <v/>
      </c>
      <c r="J11223" s="6">
        <f>G11223-I11223</f>
        <v/>
      </c>
      <c r="K11223" s="4">
        <f>IF(J11223&lt;0,"Deficit",IF(J11223=0,"Exact fit","Surplus"))</f>
        <v/>
      </c>
    </row>
    <row r="11224">
      <c r="A11224" s="4" t="n">
        <v>350404</v>
      </c>
      <c r="B11224" s="4" t="inlineStr">
        <is>
          <t>EP  MWENDO</t>
        </is>
      </c>
      <c r="C11224" s="4" t="inlineStr">
        <is>
          <t>P5</t>
        </is>
      </c>
      <c r="D11224" s="5" t="n">
        <v>217</v>
      </c>
      <c r="E11224" s="5" t="n">
        <v>4</v>
      </c>
      <c r="F11224" s="5" t="n">
        <v>0</v>
      </c>
      <c r="G11224" s="5">
        <f>E11224-F11224</f>
        <v/>
      </c>
      <c r="H11224" s="5">
        <f>'Notes'!$B$4</f>
        <v/>
      </c>
      <c r="I11224" s="5">
        <f>ROUNDUP(D11224/H11224,0)</f>
        <v/>
      </c>
      <c r="J11224" s="6">
        <f>G11224-I11224</f>
        <v/>
      </c>
      <c r="K11224" s="4">
        <f>IF(J11224&lt;0,"Deficit",IF(J11224=0,"Exact fit","Surplus"))</f>
        <v/>
      </c>
    </row>
    <row r="11225">
      <c r="A11225" s="4" t="n">
        <v>350404</v>
      </c>
      <c r="B11225" s="4" t="inlineStr">
        <is>
          <t>EP  MWENDO</t>
        </is>
      </c>
      <c r="C11225" s="4" t="inlineStr">
        <is>
          <t>P6</t>
        </is>
      </c>
      <c r="D11225" s="5" t="n">
        <v>79</v>
      </c>
      <c r="E11225" s="5" t="n">
        <v>2</v>
      </c>
      <c r="F11225" s="5" t="n">
        <v>0</v>
      </c>
      <c r="G11225" s="5">
        <f>E11225-F11225</f>
        <v/>
      </c>
      <c r="H11225" s="5">
        <f>'Notes'!$B$4</f>
        <v/>
      </c>
      <c r="I11225" s="5">
        <f>ROUNDUP(D11225/H11225,0)</f>
        <v/>
      </c>
      <c r="J11225" s="6">
        <f>G11225-I11225</f>
        <v/>
      </c>
      <c r="K11225" s="4">
        <f>IF(J11225&lt;0,"Deficit",IF(J11225=0,"Exact fit","Surplus"))</f>
        <v/>
      </c>
    </row>
    <row r="11226">
      <c r="A11226" s="4" t="n">
        <v>350405</v>
      </c>
      <c r="B11226" s="4" t="inlineStr">
        <is>
          <t>CS  MBANDARI</t>
        </is>
      </c>
      <c r="C11226" s="4" t="inlineStr">
        <is>
          <t>P1</t>
        </is>
      </c>
      <c r="D11226" s="5" t="n">
        <v>127</v>
      </c>
      <c r="E11226" s="5" t="n">
        <v>4</v>
      </c>
      <c r="F11226" s="5" t="n">
        <v>1</v>
      </c>
      <c r="G11226" s="5">
        <f>E11226-F11226</f>
        <v/>
      </c>
      <c r="H11226" s="5">
        <f>'Notes'!$B$4</f>
        <v/>
      </c>
      <c r="I11226" s="5">
        <f>ROUNDUP(D11226/H11226,0)</f>
        <v/>
      </c>
      <c r="J11226" s="6">
        <f>G11226-I11226</f>
        <v/>
      </c>
      <c r="K11226" s="4">
        <f>IF(J11226&lt;0,"Deficit",IF(J11226=0,"Exact fit","Surplus"))</f>
        <v/>
      </c>
    </row>
    <row r="11227">
      <c r="A11227" s="4" t="n">
        <v>350405</v>
      </c>
      <c r="B11227" s="4" t="inlineStr">
        <is>
          <t>CS  MBANDARI</t>
        </is>
      </c>
      <c r="C11227" s="4" t="inlineStr">
        <is>
          <t>P2</t>
        </is>
      </c>
      <c r="D11227" s="5" t="n">
        <v>133</v>
      </c>
      <c r="E11227" s="5" t="n">
        <v>4</v>
      </c>
      <c r="F11227" s="5" t="n">
        <v>1</v>
      </c>
      <c r="G11227" s="5">
        <f>E11227-F11227</f>
        <v/>
      </c>
      <c r="H11227" s="5">
        <f>'Notes'!$B$4</f>
        <v/>
      </c>
      <c r="I11227" s="5">
        <f>ROUNDUP(D11227/H11227,0)</f>
        <v/>
      </c>
      <c r="J11227" s="6">
        <f>G11227-I11227</f>
        <v/>
      </c>
      <c r="K11227" s="4">
        <f>IF(J11227&lt;0,"Deficit",IF(J11227=0,"Exact fit","Surplus"))</f>
        <v/>
      </c>
    </row>
    <row r="11228">
      <c r="A11228" s="4" t="n">
        <v>350405</v>
      </c>
      <c r="B11228" s="4" t="inlineStr">
        <is>
          <t>CS  MBANDARI</t>
        </is>
      </c>
      <c r="C11228" s="4" t="inlineStr">
        <is>
          <t>P3</t>
        </is>
      </c>
      <c r="D11228" s="5" t="n">
        <v>116</v>
      </c>
      <c r="E11228" s="5" t="n">
        <v>4</v>
      </c>
      <c r="F11228" s="5" t="n">
        <v>1</v>
      </c>
      <c r="G11228" s="5">
        <f>E11228-F11228</f>
        <v/>
      </c>
      <c r="H11228" s="5">
        <f>'Notes'!$B$4</f>
        <v/>
      </c>
      <c r="I11228" s="5">
        <f>ROUNDUP(D11228/H11228,0)</f>
        <v/>
      </c>
      <c r="J11228" s="6">
        <f>G11228-I11228</f>
        <v/>
      </c>
      <c r="K11228" s="4">
        <f>IF(J11228&lt;0,"Deficit",IF(J11228=0,"Exact fit","Surplus"))</f>
        <v/>
      </c>
    </row>
    <row r="11229">
      <c r="A11229" s="4" t="n">
        <v>350405</v>
      </c>
      <c r="B11229" s="4" t="inlineStr">
        <is>
          <t>CS  MBANDARI</t>
        </is>
      </c>
      <c r="C11229" s="4" t="inlineStr">
        <is>
          <t>P4</t>
        </is>
      </c>
      <c r="D11229" s="5" t="n">
        <v>186</v>
      </c>
      <c r="E11229" s="5" t="n">
        <v>4</v>
      </c>
      <c r="F11229" s="5" t="n">
        <v>0</v>
      </c>
      <c r="G11229" s="5">
        <f>E11229-F11229</f>
        <v/>
      </c>
      <c r="H11229" s="5">
        <f>'Notes'!$B$4</f>
        <v/>
      </c>
      <c r="I11229" s="5">
        <f>ROUNDUP(D11229/H11229,0)</f>
        <v/>
      </c>
      <c r="J11229" s="6">
        <f>G11229-I11229</f>
        <v/>
      </c>
      <c r="K11229" s="4">
        <f>IF(J11229&lt;0,"Deficit",IF(J11229=0,"Exact fit","Surplus"))</f>
        <v/>
      </c>
    </row>
    <row r="11230">
      <c r="A11230" s="4" t="n">
        <v>350405</v>
      </c>
      <c r="B11230" s="4" t="inlineStr">
        <is>
          <t>CS  MBANDARI</t>
        </is>
      </c>
      <c r="C11230" s="4" t="inlineStr">
        <is>
          <t>P5</t>
        </is>
      </c>
      <c r="D11230" s="5" t="n">
        <v>95</v>
      </c>
      <c r="E11230" s="5" t="n">
        <v>3</v>
      </c>
      <c r="F11230" s="5" t="n">
        <v>0</v>
      </c>
      <c r="G11230" s="5">
        <f>E11230-F11230</f>
        <v/>
      </c>
      <c r="H11230" s="5">
        <f>'Notes'!$B$4</f>
        <v/>
      </c>
      <c r="I11230" s="5">
        <f>ROUNDUP(D11230/H11230,0)</f>
        <v/>
      </c>
      <c r="J11230" s="6">
        <f>G11230-I11230</f>
        <v/>
      </c>
      <c r="K11230" s="4">
        <f>IF(J11230&lt;0,"Deficit",IF(J11230=0,"Exact fit","Surplus"))</f>
        <v/>
      </c>
    </row>
    <row r="11231">
      <c r="A11231" s="4" t="n">
        <v>350405</v>
      </c>
      <c r="B11231" s="4" t="inlineStr">
        <is>
          <t>CS  MBANDARI</t>
        </is>
      </c>
      <c r="C11231" s="4" t="inlineStr">
        <is>
          <t>P6</t>
        </is>
      </c>
      <c r="D11231" s="5" t="n">
        <v>70</v>
      </c>
      <c r="E11231" s="5" t="n">
        <v>2</v>
      </c>
      <c r="F11231" s="5" t="n">
        <v>0</v>
      </c>
      <c r="G11231" s="5">
        <f>E11231-F11231</f>
        <v/>
      </c>
      <c r="H11231" s="5">
        <f>'Notes'!$B$4</f>
        <v/>
      </c>
      <c r="I11231" s="5">
        <f>ROUNDUP(D11231/H11231,0)</f>
        <v/>
      </c>
      <c r="J11231" s="6">
        <f>G11231-I11231</f>
        <v/>
      </c>
      <c r="K11231" s="4">
        <f>IF(J11231&lt;0,"Deficit",IF(J11231=0,"Exact fit","Surplus"))</f>
        <v/>
      </c>
    </row>
    <row r="11232">
      <c r="A11232" s="4" t="n">
        <v>350406</v>
      </c>
      <c r="B11232" s="4" t="inlineStr">
        <is>
          <t>CS GISEBEYA</t>
        </is>
      </c>
      <c r="C11232" s="4" t="inlineStr">
        <is>
          <t>P1</t>
        </is>
      </c>
      <c r="D11232" s="5" t="n">
        <v>39</v>
      </c>
      <c r="E11232" s="5" t="n">
        <v>1</v>
      </c>
      <c r="F11232" s="5" t="n">
        <v>0</v>
      </c>
      <c r="G11232" s="5">
        <f>E11232-F11232</f>
        <v/>
      </c>
      <c r="H11232" s="5">
        <f>'Notes'!$B$4</f>
        <v/>
      </c>
      <c r="I11232" s="5">
        <f>ROUNDUP(D11232/H11232,0)</f>
        <v/>
      </c>
      <c r="J11232" s="6">
        <f>G11232-I11232</f>
        <v/>
      </c>
      <c r="K11232" s="4">
        <f>IF(J11232&lt;0,"Deficit",IF(J11232=0,"Exact fit","Surplus"))</f>
        <v/>
      </c>
    </row>
    <row r="11233">
      <c r="A11233" s="4" t="n">
        <v>350406</v>
      </c>
      <c r="B11233" s="4" t="inlineStr">
        <is>
          <t>CS GISEBEYA</t>
        </is>
      </c>
      <c r="C11233" s="4" t="inlineStr">
        <is>
          <t>P2</t>
        </is>
      </c>
      <c r="D11233" s="5" t="n">
        <v>43</v>
      </c>
      <c r="E11233" s="5" t="n">
        <v>1</v>
      </c>
      <c r="F11233" s="5" t="n">
        <v>0</v>
      </c>
      <c r="G11233" s="5">
        <f>E11233-F11233</f>
        <v/>
      </c>
      <c r="H11233" s="5">
        <f>'Notes'!$B$4</f>
        <v/>
      </c>
      <c r="I11233" s="5">
        <f>ROUNDUP(D11233/H11233,0)</f>
        <v/>
      </c>
      <c r="J11233" s="6">
        <f>G11233-I11233</f>
        <v/>
      </c>
      <c r="K11233" s="4">
        <f>IF(J11233&lt;0,"Deficit",IF(J11233=0,"Exact fit","Surplus"))</f>
        <v/>
      </c>
    </row>
    <row r="11234">
      <c r="A11234" s="4" t="n">
        <v>350406</v>
      </c>
      <c r="B11234" s="4" t="inlineStr">
        <is>
          <t>CS GISEBEYA</t>
        </is>
      </c>
      <c r="C11234" s="4" t="inlineStr">
        <is>
          <t>P3</t>
        </is>
      </c>
      <c r="D11234" s="5" t="n">
        <v>47</v>
      </c>
      <c r="E11234" s="5" t="n">
        <v>1</v>
      </c>
      <c r="F11234" s="5" t="n">
        <v>0</v>
      </c>
      <c r="G11234" s="5">
        <f>E11234-F11234</f>
        <v/>
      </c>
      <c r="H11234" s="5">
        <f>'Notes'!$B$4</f>
        <v/>
      </c>
      <c r="I11234" s="5">
        <f>ROUNDUP(D11234/H11234,0)</f>
        <v/>
      </c>
      <c r="J11234" s="6">
        <f>G11234-I11234</f>
        <v/>
      </c>
      <c r="K11234" s="4">
        <f>IF(J11234&lt;0,"Deficit",IF(J11234=0,"Exact fit","Surplus"))</f>
        <v/>
      </c>
    </row>
    <row r="11235">
      <c r="A11235" s="4" t="n">
        <v>350406</v>
      </c>
      <c r="B11235" s="4" t="inlineStr">
        <is>
          <t>CS GISEBEYA</t>
        </is>
      </c>
      <c r="C11235" s="4" t="inlineStr">
        <is>
          <t>P4</t>
        </is>
      </c>
      <c r="D11235" s="5" t="n">
        <v>50</v>
      </c>
      <c r="E11235" s="5" t="n">
        <v>1</v>
      </c>
      <c r="F11235" s="5" t="n">
        <v>0</v>
      </c>
      <c r="G11235" s="5">
        <f>E11235-F11235</f>
        <v/>
      </c>
      <c r="H11235" s="5">
        <f>'Notes'!$B$4</f>
        <v/>
      </c>
      <c r="I11235" s="5">
        <f>ROUNDUP(D11235/H11235,0)</f>
        <v/>
      </c>
      <c r="J11235" s="6">
        <f>G11235-I11235</f>
        <v/>
      </c>
      <c r="K11235" s="4">
        <f>IF(J11235&lt;0,"Deficit",IF(J11235=0,"Exact fit","Surplus"))</f>
        <v/>
      </c>
    </row>
    <row r="11236">
      <c r="A11236" s="4" t="n">
        <v>350406</v>
      </c>
      <c r="B11236" s="4" t="inlineStr">
        <is>
          <t>CS GISEBEYA</t>
        </is>
      </c>
      <c r="C11236" s="4" t="inlineStr">
        <is>
          <t>P5</t>
        </is>
      </c>
      <c r="D11236" s="5" t="n">
        <v>69</v>
      </c>
      <c r="E11236" s="5" t="n">
        <v>2</v>
      </c>
      <c r="F11236" s="5" t="n">
        <v>0</v>
      </c>
      <c r="G11236" s="5">
        <f>E11236-F11236</f>
        <v/>
      </c>
      <c r="H11236" s="5">
        <f>'Notes'!$B$4</f>
        <v/>
      </c>
      <c r="I11236" s="5">
        <f>ROUNDUP(D11236/H11236,0)</f>
        <v/>
      </c>
      <c r="J11236" s="6">
        <f>G11236-I11236</f>
        <v/>
      </c>
      <c r="K11236" s="4">
        <f>IF(J11236&lt;0,"Deficit",IF(J11236=0,"Exact fit","Surplus"))</f>
        <v/>
      </c>
    </row>
    <row r="11237">
      <c r="A11237" s="4" t="n">
        <v>350406</v>
      </c>
      <c r="B11237" s="4" t="inlineStr">
        <is>
          <t>CS GISEBEYA</t>
        </is>
      </c>
      <c r="C11237" s="4" t="inlineStr">
        <is>
          <t>P6</t>
        </is>
      </c>
      <c r="D11237" s="5" t="n">
        <v>78</v>
      </c>
      <c r="E11237" s="5" t="n">
        <v>2</v>
      </c>
      <c r="F11237" s="5" t="n">
        <v>1</v>
      </c>
      <c r="G11237" s="5">
        <f>E11237-F11237</f>
        <v/>
      </c>
      <c r="H11237" s="5">
        <f>'Notes'!$B$4</f>
        <v/>
      </c>
      <c r="I11237" s="5">
        <f>ROUNDUP(D11237/H11237,0)</f>
        <v/>
      </c>
      <c r="J11237" s="6">
        <f>G11237-I11237</f>
        <v/>
      </c>
      <c r="K11237" s="4">
        <f>IF(J11237&lt;0,"Deficit",IF(J11237=0,"Exact fit","Surplus"))</f>
        <v/>
      </c>
    </row>
    <row r="11238">
      <c r="A11238" s="4" t="n">
        <v>350407</v>
      </c>
      <c r="B11238" s="4" t="inlineStr">
        <is>
          <t>GS  KABAYA ST RAPHAEL</t>
        </is>
      </c>
      <c r="C11238" s="4" t="inlineStr">
        <is>
          <t>P1</t>
        </is>
      </c>
      <c r="D11238" s="5" t="n">
        <v>216</v>
      </c>
      <c r="E11238" s="5" t="n">
        <v>4</v>
      </c>
      <c r="F11238" s="5" t="n">
        <v>0</v>
      </c>
      <c r="G11238" s="5">
        <f>E11238-F11238</f>
        <v/>
      </c>
      <c r="H11238" s="5">
        <f>'Notes'!$B$4</f>
        <v/>
      </c>
      <c r="I11238" s="5">
        <f>ROUNDUP(D11238/H11238,0)</f>
        <v/>
      </c>
      <c r="J11238" s="6">
        <f>G11238-I11238</f>
        <v/>
      </c>
      <c r="K11238" s="4">
        <f>IF(J11238&lt;0,"Deficit",IF(J11238=0,"Exact fit","Surplus"))</f>
        <v/>
      </c>
    </row>
    <row r="11239">
      <c r="A11239" s="4" t="n">
        <v>350407</v>
      </c>
      <c r="B11239" s="4" t="inlineStr">
        <is>
          <t>GS  KABAYA ST RAPHAEL</t>
        </is>
      </c>
      <c r="C11239" s="4" t="inlineStr">
        <is>
          <t>P2</t>
        </is>
      </c>
      <c r="D11239" s="5" t="n">
        <v>173</v>
      </c>
      <c r="E11239" s="5" t="n">
        <v>4</v>
      </c>
      <c r="F11239" s="5" t="n">
        <v>0</v>
      </c>
      <c r="G11239" s="5">
        <f>E11239-F11239</f>
        <v/>
      </c>
      <c r="H11239" s="5">
        <f>'Notes'!$B$4</f>
        <v/>
      </c>
      <c r="I11239" s="5">
        <f>ROUNDUP(D11239/H11239,0)</f>
        <v/>
      </c>
      <c r="J11239" s="6">
        <f>G11239-I11239</f>
        <v/>
      </c>
      <c r="K11239" s="4">
        <f>IF(J11239&lt;0,"Deficit",IF(J11239=0,"Exact fit","Surplus"))</f>
        <v/>
      </c>
    </row>
    <row r="11240">
      <c r="A11240" s="4" t="n">
        <v>350407</v>
      </c>
      <c r="B11240" s="4" t="inlineStr">
        <is>
          <t>GS  KABAYA ST RAPHAEL</t>
        </is>
      </c>
      <c r="C11240" s="4" t="inlineStr">
        <is>
          <t>P3</t>
        </is>
      </c>
      <c r="D11240" s="5" t="n">
        <v>148</v>
      </c>
      <c r="E11240" s="5" t="n">
        <v>3</v>
      </c>
      <c r="F11240" s="5" t="n">
        <v>0</v>
      </c>
      <c r="G11240" s="5">
        <f>E11240-F11240</f>
        <v/>
      </c>
      <c r="H11240" s="5">
        <f>'Notes'!$B$4</f>
        <v/>
      </c>
      <c r="I11240" s="5">
        <f>ROUNDUP(D11240/H11240,0)</f>
        <v/>
      </c>
      <c r="J11240" s="6">
        <f>G11240-I11240</f>
        <v/>
      </c>
      <c r="K11240" s="4">
        <f>IF(J11240&lt;0,"Deficit",IF(J11240=0,"Exact fit","Surplus"))</f>
        <v/>
      </c>
    </row>
    <row r="11241">
      <c r="A11241" s="4" t="n">
        <v>350407</v>
      </c>
      <c r="B11241" s="4" t="inlineStr">
        <is>
          <t>GS  KABAYA ST RAPHAEL</t>
        </is>
      </c>
      <c r="C11241" s="4" t="inlineStr">
        <is>
          <t>P4</t>
        </is>
      </c>
      <c r="D11241" s="5" t="n">
        <v>182</v>
      </c>
      <c r="E11241" s="5" t="n">
        <v>4</v>
      </c>
      <c r="F11241" s="5" t="n">
        <v>0</v>
      </c>
      <c r="G11241" s="5">
        <f>E11241-F11241</f>
        <v/>
      </c>
      <c r="H11241" s="5">
        <f>'Notes'!$B$4</f>
        <v/>
      </c>
      <c r="I11241" s="5">
        <f>ROUNDUP(D11241/H11241,0)</f>
        <v/>
      </c>
      <c r="J11241" s="6">
        <f>G11241-I11241</f>
        <v/>
      </c>
      <c r="K11241" s="4">
        <f>IF(J11241&lt;0,"Deficit",IF(J11241=0,"Exact fit","Surplus"))</f>
        <v/>
      </c>
    </row>
    <row r="11242">
      <c r="A11242" s="4" t="n">
        <v>350407</v>
      </c>
      <c r="B11242" s="4" t="inlineStr">
        <is>
          <t>GS  KABAYA ST RAPHAEL</t>
        </is>
      </c>
      <c r="C11242" s="4" t="inlineStr">
        <is>
          <t>P5</t>
        </is>
      </c>
      <c r="D11242" s="5" t="n">
        <v>150</v>
      </c>
      <c r="E11242" s="5" t="n">
        <v>3</v>
      </c>
      <c r="F11242" s="5" t="n">
        <v>0</v>
      </c>
      <c r="G11242" s="5">
        <f>E11242-F11242</f>
        <v/>
      </c>
      <c r="H11242" s="5">
        <f>'Notes'!$B$4</f>
        <v/>
      </c>
      <c r="I11242" s="5">
        <f>ROUNDUP(D11242/H11242,0)</f>
        <v/>
      </c>
      <c r="J11242" s="6">
        <f>G11242-I11242</f>
        <v/>
      </c>
      <c r="K11242" s="4">
        <f>IF(J11242&lt;0,"Deficit",IF(J11242=0,"Exact fit","Surplus"))</f>
        <v/>
      </c>
    </row>
    <row r="11243">
      <c r="A11243" s="4" t="n">
        <v>350407</v>
      </c>
      <c r="B11243" s="4" t="inlineStr">
        <is>
          <t>GS  KABAYA ST RAPHAEL</t>
        </is>
      </c>
      <c r="C11243" s="4" t="inlineStr">
        <is>
          <t>P6</t>
        </is>
      </c>
      <c r="D11243" s="5" t="n">
        <v>100</v>
      </c>
      <c r="E11243" s="5" t="n">
        <v>2</v>
      </c>
      <c r="F11243" s="5" t="n">
        <v>0</v>
      </c>
      <c r="G11243" s="5">
        <f>E11243-F11243</f>
        <v/>
      </c>
      <c r="H11243" s="5">
        <f>'Notes'!$B$4</f>
        <v/>
      </c>
      <c r="I11243" s="5">
        <f>ROUNDUP(D11243/H11243,0)</f>
        <v/>
      </c>
      <c r="J11243" s="6">
        <f>G11243-I11243</f>
        <v/>
      </c>
      <c r="K11243" s="4">
        <f>IF(J11243&lt;0,"Deficit",IF(J11243=0,"Exact fit","Surplus"))</f>
        <v/>
      </c>
    </row>
    <row r="11244">
      <c r="A11244" s="4" t="n">
        <v>350408</v>
      </c>
      <c r="B11244" s="4" t="inlineStr">
        <is>
          <t>GS KAGESHI</t>
        </is>
      </c>
      <c r="C11244" s="4" t="inlineStr">
        <is>
          <t>P1</t>
        </is>
      </c>
      <c r="D11244" s="5" t="n">
        <v>251</v>
      </c>
      <c r="E11244" s="5" t="n">
        <v>6</v>
      </c>
      <c r="F11244" s="5" t="n">
        <v>3</v>
      </c>
      <c r="G11244" s="5">
        <f>E11244-F11244</f>
        <v/>
      </c>
      <c r="H11244" s="5">
        <f>'Notes'!$B$4</f>
        <v/>
      </c>
      <c r="I11244" s="5">
        <f>ROUNDUP(D11244/H11244,0)</f>
        <v/>
      </c>
      <c r="J11244" s="6">
        <f>G11244-I11244</f>
        <v/>
      </c>
      <c r="K11244" s="4">
        <f>IF(J11244&lt;0,"Deficit",IF(J11244=0,"Exact fit","Surplus"))</f>
        <v/>
      </c>
    </row>
    <row r="11245">
      <c r="A11245" s="4" t="n">
        <v>350408</v>
      </c>
      <c r="B11245" s="4" t="inlineStr">
        <is>
          <t>GS KAGESHI</t>
        </is>
      </c>
      <c r="C11245" s="4" t="inlineStr">
        <is>
          <t>P2</t>
        </is>
      </c>
      <c r="D11245" s="5" t="n">
        <v>175</v>
      </c>
      <c r="E11245" s="5" t="n">
        <v>4</v>
      </c>
      <c r="F11245" s="5" t="n">
        <v>0</v>
      </c>
      <c r="G11245" s="5">
        <f>E11245-F11245</f>
        <v/>
      </c>
      <c r="H11245" s="5">
        <f>'Notes'!$B$4</f>
        <v/>
      </c>
      <c r="I11245" s="5">
        <f>ROUNDUP(D11245/H11245,0)</f>
        <v/>
      </c>
      <c r="J11245" s="6">
        <f>G11245-I11245</f>
        <v/>
      </c>
      <c r="K11245" s="4">
        <f>IF(J11245&lt;0,"Deficit",IF(J11245=0,"Exact fit","Surplus"))</f>
        <v/>
      </c>
    </row>
    <row r="11246">
      <c r="A11246" s="4" t="n">
        <v>350408</v>
      </c>
      <c r="B11246" s="4" t="inlineStr">
        <is>
          <t>GS KAGESHI</t>
        </is>
      </c>
      <c r="C11246" s="4" t="inlineStr">
        <is>
          <t>P3</t>
        </is>
      </c>
      <c r="D11246" s="5" t="n">
        <v>166</v>
      </c>
      <c r="E11246" s="5" t="n">
        <v>4</v>
      </c>
      <c r="F11246" s="5" t="n">
        <v>1</v>
      </c>
      <c r="G11246" s="5">
        <f>E11246-F11246</f>
        <v/>
      </c>
      <c r="H11246" s="5">
        <f>'Notes'!$B$4</f>
        <v/>
      </c>
      <c r="I11246" s="5">
        <f>ROUNDUP(D11246/H11246,0)</f>
        <v/>
      </c>
      <c r="J11246" s="6">
        <f>G11246-I11246</f>
        <v/>
      </c>
      <c r="K11246" s="4">
        <f>IF(J11246&lt;0,"Deficit",IF(J11246=0,"Exact fit","Surplus"))</f>
        <v/>
      </c>
    </row>
    <row r="11247">
      <c r="A11247" s="4" t="n">
        <v>350408</v>
      </c>
      <c r="B11247" s="4" t="inlineStr">
        <is>
          <t>GS KAGESHI</t>
        </is>
      </c>
      <c r="C11247" s="4" t="inlineStr">
        <is>
          <t>P4</t>
        </is>
      </c>
      <c r="D11247" s="5" t="n">
        <v>197</v>
      </c>
      <c r="E11247" s="5" t="n">
        <v>5</v>
      </c>
      <c r="F11247" s="5" t="n">
        <v>0</v>
      </c>
      <c r="G11247" s="5">
        <f>E11247-F11247</f>
        <v/>
      </c>
      <c r="H11247" s="5">
        <f>'Notes'!$B$4</f>
        <v/>
      </c>
      <c r="I11247" s="5">
        <f>ROUNDUP(D11247/H11247,0)</f>
        <v/>
      </c>
      <c r="J11247" s="6">
        <f>G11247-I11247</f>
        <v/>
      </c>
      <c r="K11247" s="4">
        <f>IF(J11247&lt;0,"Deficit",IF(J11247=0,"Exact fit","Surplus"))</f>
        <v/>
      </c>
    </row>
    <row r="11248">
      <c r="A11248" s="4" t="n">
        <v>350408</v>
      </c>
      <c r="B11248" s="4" t="inlineStr">
        <is>
          <t>GS KAGESHI</t>
        </is>
      </c>
      <c r="C11248" s="4" t="inlineStr">
        <is>
          <t>P5</t>
        </is>
      </c>
      <c r="D11248" s="5" t="n">
        <v>146</v>
      </c>
      <c r="E11248" s="5" t="n">
        <v>4</v>
      </c>
      <c r="F11248" s="5" t="n">
        <v>0</v>
      </c>
      <c r="G11248" s="5">
        <f>E11248-F11248</f>
        <v/>
      </c>
      <c r="H11248" s="5">
        <f>'Notes'!$B$4</f>
        <v/>
      </c>
      <c r="I11248" s="5">
        <f>ROUNDUP(D11248/H11248,0)</f>
        <v/>
      </c>
      <c r="J11248" s="6">
        <f>G11248-I11248</f>
        <v/>
      </c>
      <c r="K11248" s="4">
        <f>IF(J11248&lt;0,"Deficit",IF(J11248=0,"Exact fit","Surplus"))</f>
        <v/>
      </c>
    </row>
    <row r="11249">
      <c r="A11249" s="4" t="n">
        <v>350408</v>
      </c>
      <c r="B11249" s="4" t="inlineStr">
        <is>
          <t>GS KAGESHI</t>
        </is>
      </c>
      <c r="C11249" s="4" t="inlineStr">
        <is>
          <t>P6</t>
        </is>
      </c>
      <c r="D11249" s="5" t="n">
        <v>97</v>
      </c>
      <c r="E11249" s="5" t="n">
        <v>3</v>
      </c>
      <c r="F11249" s="5" t="n">
        <v>0</v>
      </c>
      <c r="G11249" s="5">
        <f>E11249-F11249</f>
        <v/>
      </c>
      <c r="H11249" s="5">
        <f>'Notes'!$B$4</f>
        <v/>
      </c>
      <c r="I11249" s="5">
        <f>ROUNDUP(D11249/H11249,0)</f>
        <v/>
      </c>
      <c r="J11249" s="6">
        <f>G11249-I11249</f>
        <v/>
      </c>
      <c r="K11249" s="4">
        <f>IF(J11249&lt;0,"Deficit",IF(J11249=0,"Exact fit","Surplus"))</f>
        <v/>
      </c>
    </row>
    <row r="11250">
      <c r="A11250" s="4" t="n">
        <v>350409</v>
      </c>
      <c r="B11250" s="4" t="inlineStr">
        <is>
          <t>EP NYAMUGEYO</t>
        </is>
      </c>
      <c r="C11250" s="4" t="inlineStr">
        <is>
          <t>P1</t>
        </is>
      </c>
      <c r="D11250" s="5" t="n">
        <v>176</v>
      </c>
      <c r="E11250" s="5" t="n">
        <v>4</v>
      </c>
      <c r="F11250" s="5" t="n">
        <v>2</v>
      </c>
      <c r="G11250" s="5">
        <f>E11250-F11250</f>
        <v/>
      </c>
      <c r="H11250" s="5">
        <f>'Notes'!$B$4</f>
        <v/>
      </c>
      <c r="I11250" s="5">
        <f>ROUNDUP(D11250/H11250,0)</f>
        <v/>
      </c>
      <c r="J11250" s="6">
        <f>G11250-I11250</f>
        <v/>
      </c>
      <c r="K11250" s="4">
        <f>IF(J11250&lt;0,"Deficit",IF(J11250=0,"Exact fit","Surplus"))</f>
        <v/>
      </c>
    </row>
    <row r="11251">
      <c r="A11251" s="4" t="n">
        <v>350409</v>
      </c>
      <c r="B11251" s="4" t="inlineStr">
        <is>
          <t>EP NYAMUGEYO</t>
        </is>
      </c>
      <c r="C11251" s="4" t="inlineStr">
        <is>
          <t>P2</t>
        </is>
      </c>
      <c r="D11251" s="5" t="n">
        <v>185</v>
      </c>
      <c r="E11251" s="5" t="n">
        <v>4</v>
      </c>
      <c r="F11251" s="5" t="n">
        <v>2</v>
      </c>
      <c r="G11251" s="5">
        <f>E11251-F11251</f>
        <v/>
      </c>
      <c r="H11251" s="5">
        <f>'Notes'!$B$4</f>
        <v/>
      </c>
      <c r="I11251" s="5">
        <f>ROUNDUP(D11251/H11251,0)</f>
        <v/>
      </c>
      <c r="J11251" s="6">
        <f>G11251-I11251</f>
        <v/>
      </c>
      <c r="K11251" s="4">
        <f>IF(J11251&lt;0,"Deficit",IF(J11251=0,"Exact fit","Surplus"))</f>
        <v/>
      </c>
    </row>
    <row r="11252">
      <c r="A11252" s="4" t="n">
        <v>350409</v>
      </c>
      <c r="B11252" s="4" t="inlineStr">
        <is>
          <t>EP NYAMUGEYO</t>
        </is>
      </c>
      <c r="C11252" s="4" t="inlineStr">
        <is>
          <t>P3</t>
        </is>
      </c>
      <c r="D11252" s="5" t="n">
        <v>192</v>
      </c>
      <c r="E11252" s="5" t="n">
        <v>4</v>
      </c>
      <c r="F11252" s="5" t="n">
        <v>2</v>
      </c>
      <c r="G11252" s="5">
        <f>E11252-F11252</f>
        <v/>
      </c>
      <c r="H11252" s="5">
        <f>'Notes'!$B$4</f>
        <v/>
      </c>
      <c r="I11252" s="5">
        <f>ROUNDUP(D11252/H11252,0)</f>
        <v/>
      </c>
      <c r="J11252" s="6">
        <f>G11252-I11252</f>
        <v/>
      </c>
      <c r="K11252" s="4">
        <f>IF(J11252&lt;0,"Deficit",IF(J11252=0,"Exact fit","Surplus"))</f>
        <v/>
      </c>
    </row>
    <row r="11253">
      <c r="A11253" s="4" t="n">
        <v>350409</v>
      </c>
      <c r="B11253" s="4" t="inlineStr">
        <is>
          <t>EP NYAMUGEYO</t>
        </is>
      </c>
      <c r="C11253" s="4" t="inlineStr">
        <is>
          <t>P4</t>
        </is>
      </c>
      <c r="D11253" s="5" t="n">
        <v>163</v>
      </c>
      <c r="E11253" s="5" t="n">
        <v>3</v>
      </c>
      <c r="F11253" s="5" t="n">
        <v>0</v>
      </c>
      <c r="G11253" s="5">
        <f>E11253-F11253</f>
        <v/>
      </c>
      <c r="H11253" s="5">
        <f>'Notes'!$B$4</f>
        <v/>
      </c>
      <c r="I11253" s="5">
        <f>ROUNDUP(D11253/H11253,0)</f>
        <v/>
      </c>
      <c r="J11253" s="6">
        <f>G11253-I11253</f>
        <v/>
      </c>
      <c r="K11253" s="4">
        <f>IF(J11253&lt;0,"Deficit",IF(J11253=0,"Exact fit","Surplus"))</f>
        <v/>
      </c>
    </row>
    <row r="11254">
      <c r="A11254" s="4" t="n">
        <v>350409</v>
      </c>
      <c r="B11254" s="4" t="inlineStr">
        <is>
          <t>EP NYAMUGEYO</t>
        </is>
      </c>
      <c r="C11254" s="4" t="inlineStr">
        <is>
          <t>P5</t>
        </is>
      </c>
      <c r="D11254" s="5" t="n">
        <v>70</v>
      </c>
      <c r="E11254" s="5" t="n">
        <v>2</v>
      </c>
      <c r="F11254" s="5" t="n">
        <v>0</v>
      </c>
      <c r="G11254" s="5">
        <f>E11254-F11254</f>
        <v/>
      </c>
      <c r="H11254" s="5">
        <f>'Notes'!$B$4</f>
        <v/>
      </c>
      <c r="I11254" s="5">
        <f>ROUNDUP(D11254/H11254,0)</f>
        <v/>
      </c>
      <c r="J11254" s="6">
        <f>G11254-I11254</f>
        <v/>
      </c>
      <c r="K11254" s="4">
        <f>IF(J11254&lt;0,"Deficit",IF(J11254=0,"Exact fit","Surplus"))</f>
        <v/>
      </c>
    </row>
    <row r="11255">
      <c r="A11255" s="4" t="n">
        <v>350409</v>
      </c>
      <c r="B11255" s="4" t="inlineStr">
        <is>
          <t>EP NYAMUGEYO</t>
        </is>
      </c>
      <c r="C11255" s="4" t="inlineStr">
        <is>
          <t>P6</t>
        </is>
      </c>
      <c r="D11255" s="5" t="n">
        <v>59</v>
      </c>
      <c r="E11255" s="5" t="n">
        <v>2</v>
      </c>
      <c r="F11255" s="5" t="n">
        <v>0</v>
      </c>
      <c r="G11255" s="5">
        <f>E11255-F11255</f>
        <v/>
      </c>
      <c r="H11255" s="5">
        <f>'Notes'!$B$4</f>
        <v/>
      </c>
      <c r="I11255" s="5">
        <f>ROUNDUP(D11255/H11255,0)</f>
        <v/>
      </c>
      <c r="J11255" s="6">
        <f>G11255-I11255</f>
        <v/>
      </c>
      <c r="K11255" s="4">
        <f>IF(J11255&lt;0,"Deficit",IF(J11255=0,"Exact fit","Surplus"))</f>
        <v/>
      </c>
    </row>
    <row r="11256">
      <c r="A11256" s="4" t="n">
        <v>350412</v>
      </c>
      <c r="B11256" s="4" t="inlineStr">
        <is>
          <t>Saint Dominique kabaya</t>
        </is>
      </c>
      <c r="C11256" s="4" t="inlineStr">
        <is>
          <t>P1</t>
        </is>
      </c>
      <c r="D11256" s="5" t="n">
        <v>43</v>
      </c>
      <c r="E11256" s="5" t="n">
        <v>1</v>
      </c>
      <c r="F11256" s="5" t="n">
        <v>0</v>
      </c>
      <c r="G11256" s="5">
        <f>E11256-F11256</f>
        <v/>
      </c>
      <c r="H11256" s="5">
        <f>'Notes'!$B$4</f>
        <v/>
      </c>
      <c r="I11256" s="5">
        <f>ROUNDUP(D11256/H11256,0)</f>
        <v/>
      </c>
      <c r="J11256" s="6">
        <f>G11256-I11256</f>
        <v/>
      </c>
      <c r="K11256" s="4">
        <f>IF(J11256&lt;0,"Deficit",IF(J11256=0,"Exact fit","Surplus"))</f>
        <v/>
      </c>
    </row>
    <row r="11257">
      <c r="A11257" s="4" t="n">
        <v>350412</v>
      </c>
      <c r="B11257" s="4" t="inlineStr">
        <is>
          <t>Saint Dominique kabaya</t>
        </is>
      </c>
      <c r="C11257" s="4" t="inlineStr">
        <is>
          <t>P2</t>
        </is>
      </c>
      <c r="D11257" s="5" t="n">
        <v>42</v>
      </c>
      <c r="E11257" s="5" t="n">
        <v>2</v>
      </c>
      <c r="F11257" s="5" t="n">
        <v>1</v>
      </c>
      <c r="G11257" s="5">
        <f>E11257-F11257</f>
        <v/>
      </c>
      <c r="H11257" s="5">
        <f>'Notes'!$B$4</f>
        <v/>
      </c>
      <c r="I11257" s="5">
        <f>ROUNDUP(D11257/H11257,0)</f>
        <v/>
      </c>
      <c r="J11257" s="6">
        <f>G11257-I11257</f>
        <v/>
      </c>
      <c r="K11257" s="4">
        <f>IF(J11257&lt;0,"Deficit",IF(J11257=0,"Exact fit","Surplus"))</f>
        <v/>
      </c>
    </row>
    <row r="11258">
      <c r="A11258" s="4" t="n">
        <v>350412</v>
      </c>
      <c r="B11258" s="4" t="inlineStr">
        <is>
          <t>Saint Dominique kabaya</t>
        </is>
      </c>
      <c r="C11258" s="4" t="inlineStr">
        <is>
          <t>P3</t>
        </is>
      </c>
      <c r="D11258" s="5" t="n">
        <v>41</v>
      </c>
      <c r="E11258" s="5" t="n">
        <v>1</v>
      </c>
      <c r="F11258" s="5" t="n">
        <v>0</v>
      </c>
      <c r="G11258" s="5">
        <f>E11258-F11258</f>
        <v/>
      </c>
      <c r="H11258" s="5">
        <f>'Notes'!$B$4</f>
        <v/>
      </c>
      <c r="I11258" s="5">
        <f>ROUNDUP(D11258/H11258,0)</f>
        <v/>
      </c>
      <c r="J11258" s="6">
        <f>G11258-I11258</f>
        <v/>
      </c>
      <c r="K11258" s="4">
        <f>IF(J11258&lt;0,"Deficit",IF(J11258=0,"Exact fit","Surplus"))</f>
        <v/>
      </c>
    </row>
    <row r="11259">
      <c r="A11259" s="4" t="n">
        <v>350412</v>
      </c>
      <c r="B11259" s="4" t="inlineStr">
        <is>
          <t>Saint Dominique kabaya</t>
        </is>
      </c>
      <c r="C11259" s="4" t="inlineStr">
        <is>
          <t>P4</t>
        </is>
      </c>
      <c r="D11259" s="5" t="n">
        <v>31</v>
      </c>
      <c r="E11259" s="5" t="n">
        <v>1</v>
      </c>
      <c r="F11259" s="5" t="n">
        <v>0</v>
      </c>
      <c r="G11259" s="5">
        <f>E11259-F11259</f>
        <v/>
      </c>
      <c r="H11259" s="5">
        <f>'Notes'!$B$4</f>
        <v/>
      </c>
      <c r="I11259" s="5">
        <f>ROUNDUP(D11259/H11259,0)</f>
        <v/>
      </c>
      <c r="J11259" s="6">
        <f>G11259-I11259</f>
        <v/>
      </c>
      <c r="K11259" s="4">
        <f>IF(J11259&lt;0,"Deficit",IF(J11259=0,"Exact fit","Surplus"))</f>
        <v/>
      </c>
    </row>
    <row r="11260">
      <c r="A11260" s="4" t="n">
        <v>350412</v>
      </c>
      <c r="B11260" s="4" t="inlineStr">
        <is>
          <t>Saint Dominique kabaya</t>
        </is>
      </c>
      <c r="C11260" s="4" t="inlineStr">
        <is>
          <t>P5</t>
        </is>
      </c>
      <c r="D11260" s="5" t="n">
        <v>40</v>
      </c>
      <c r="E11260" s="5" t="n">
        <v>2</v>
      </c>
      <c r="F11260" s="5" t="n">
        <v>1</v>
      </c>
      <c r="G11260" s="5">
        <f>E11260-F11260</f>
        <v/>
      </c>
      <c r="H11260" s="5">
        <f>'Notes'!$B$4</f>
        <v/>
      </c>
      <c r="I11260" s="5">
        <f>ROUNDUP(D11260/H11260,0)</f>
        <v/>
      </c>
      <c r="J11260" s="6">
        <f>G11260-I11260</f>
        <v/>
      </c>
      <c r="K11260" s="4">
        <f>IF(J11260&lt;0,"Deficit",IF(J11260=0,"Exact fit","Surplus"))</f>
        <v/>
      </c>
    </row>
    <row r="11261">
      <c r="A11261" s="4" t="n">
        <v>350412</v>
      </c>
      <c r="B11261" s="4" t="inlineStr">
        <is>
          <t>Saint Dominique kabaya</t>
        </is>
      </c>
      <c r="C11261" s="4" t="inlineStr">
        <is>
          <t>P6</t>
        </is>
      </c>
      <c r="D11261" s="5" t="n">
        <v>47</v>
      </c>
      <c r="E11261" s="5" t="n">
        <v>2</v>
      </c>
      <c r="F11261" s="5" t="n">
        <v>1</v>
      </c>
      <c r="G11261" s="5">
        <f>E11261-F11261</f>
        <v/>
      </c>
      <c r="H11261" s="5">
        <f>'Notes'!$B$4</f>
        <v/>
      </c>
      <c r="I11261" s="5">
        <f>ROUNDUP(D11261/H11261,0)</f>
        <v/>
      </c>
      <c r="J11261" s="6">
        <f>G11261-I11261</f>
        <v/>
      </c>
      <c r="K11261" s="4">
        <f>IF(J11261&lt;0,"Deficit",IF(J11261=0,"Exact fit","Surplus"))</f>
        <v/>
      </c>
    </row>
    <row r="11262">
      <c r="A11262" s="4" t="n">
        <v>350414</v>
      </c>
      <c r="B11262" s="4" t="inlineStr">
        <is>
          <t>GS NGOMA</t>
        </is>
      </c>
      <c r="C11262" s="4" t="inlineStr">
        <is>
          <t>P1</t>
        </is>
      </c>
      <c r="D11262" s="5" t="n">
        <v>62</v>
      </c>
      <c r="E11262" s="5" t="n">
        <v>2</v>
      </c>
      <c r="F11262" s="5" t="n">
        <v>1</v>
      </c>
      <c r="G11262" s="5">
        <f>E11262-F11262</f>
        <v/>
      </c>
      <c r="H11262" s="5">
        <f>'Notes'!$B$4</f>
        <v/>
      </c>
      <c r="I11262" s="5">
        <f>ROUNDUP(D11262/H11262,0)</f>
        <v/>
      </c>
      <c r="J11262" s="6">
        <f>G11262-I11262</f>
        <v/>
      </c>
      <c r="K11262" s="4">
        <f>IF(J11262&lt;0,"Deficit",IF(J11262=0,"Exact fit","Surplus"))</f>
        <v/>
      </c>
    </row>
    <row r="11263">
      <c r="A11263" s="4" t="n">
        <v>350414</v>
      </c>
      <c r="B11263" s="4" t="inlineStr">
        <is>
          <t>GS NGOMA</t>
        </is>
      </c>
      <c r="C11263" s="4" t="inlineStr">
        <is>
          <t>P2</t>
        </is>
      </c>
      <c r="D11263" s="5" t="n">
        <v>65</v>
      </c>
      <c r="E11263" s="5" t="n">
        <v>2</v>
      </c>
      <c r="F11263" s="5" t="n">
        <v>1</v>
      </c>
      <c r="G11263" s="5">
        <f>E11263-F11263</f>
        <v/>
      </c>
      <c r="H11263" s="5">
        <f>'Notes'!$B$4</f>
        <v/>
      </c>
      <c r="I11263" s="5">
        <f>ROUNDUP(D11263/H11263,0)</f>
        <v/>
      </c>
      <c r="J11263" s="6">
        <f>G11263-I11263</f>
        <v/>
      </c>
      <c r="K11263" s="4">
        <f>IF(J11263&lt;0,"Deficit",IF(J11263=0,"Exact fit","Surplus"))</f>
        <v/>
      </c>
    </row>
    <row r="11264">
      <c r="A11264" s="4" t="n">
        <v>350414</v>
      </c>
      <c r="B11264" s="4" t="inlineStr">
        <is>
          <t>GS NGOMA</t>
        </is>
      </c>
      <c r="C11264" s="4" t="inlineStr">
        <is>
          <t>P3</t>
        </is>
      </c>
      <c r="D11264" s="5" t="n">
        <v>49</v>
      </c>
      <c r="E11264" s="5" t="n">
        <v>1</v>
      </c>
      <c r="F11264" s="5" t="n">
        <v>0</v>
      </c>
      <c r="G11264" s="5">
        <f>E11264-F11264</f>
        <v/>
      </c>
      <c r="H11264" s="5">
        <f>'Notes'!$B$4</f>
        <v/>
      </c>
      <c r="I11264" s="5">
        <f>ROUNDUP(D11264/H11264,0)</f>
        <v/>
      </c>
      <c r="J11264" s="6">
        <f>G11264-I11264</f>
        <v/>
      </c>
      <c r="K11264" s="4">
        <f>IF(J11264&lt;0,"Deficit",IF(J11264=0,"Exact fit","Surplus"))</f>
        <v/>
      </c>
    </row>
    <row r="11265">
      <c r="A11265" s="4" t="n">
        <v>350414</v>
      </c>
      <c r="B11265" s="4" t="inlineStr">
        <is>
          <t>GS NGOMA</t>
        </is>
      </c>
      <c r="C11265" s="4" t="inlineStr">
        <is>
          <t>P4</t>
        </is>
      </c>
      <c r="D11265" s="5" t="n">
        <v>50</v>
      </c>
      <c r="E11265" s="5" t="n">
        <v>1</v>
      </c>
      <c r="F11265" s="5" t="n">
        <v>0</v>
      </c>
      <c r="G11265" s="5">
        <f>E11265-F11265</f>
        <v/>
      </c>
      <c r="H11265" s="5">
        <f>'Notes'!$B$4</f>
        <v/>
      </c>
      <c r="I11265" s="5">
        <f>ROUNDUP(D11265/H11265,0)</f>
        <v/>
      </c>
      <c r="J11265" s="6">
        <f>G11265-I11265</f>
        <v/>
      </c>
      <c r="K11265" s="4">
        <f>IF(J11265&lt;0,"Deficit",IF(J11265=0,"Exact fit","Surplus"))</f>
        <v/>
      </c>
    </row>
    <row r="11266">
      <c r="A11266" s="4" t="n">
        <v>350414</v>
      </c>
      <c r="B11266" s="4" t="inlineStr">
        <is>
          <t>GS NGOMA</t>
        </is>
      </c>
      <c r="C11266" s="4" t="inlineStr">
        <is>
          <t>P5</t>
        </is>
      </c>
      <c r="D11266" s="5" t="n">
        <v>51</v>
      </c>
      <c r="E11266" s="5" t="n">
        <v>2</v>
      </c>
      <c r="F11266" s="5" t="n">
        <v>0</v>
      </c>
      <c r="G11266" s="5">
        <f>E11266-F11266</f>
        <v/>
      </c>
      <c r="H11266" s="5">
        <f>'Notes'!$B$4</f>
        <v/>
      </c>
      <c r="I11266" s="5">
        <f>ROUNDUP(D11266/H11266,0)</f>
        <v/>
      </c>
      <c r="J11266" s="6">
        <f>G11266-I11266</f>
        <v/>
      </c>
      <c r="K11266" s="4">
        <f>IF(J11266&lt;0,"Deficit",IF(J11266=0,"Exact fit","Surplus"))</f>
        <v/>
      </c>
    </row>
    <row r="11267">
      <c r="A11267" s="4" t="n">
        <v>350414</v>
      </c>
      <c r="B11267" s="4" t="inlineStr">
        <is>
          <t>GS NGOMA</t>
        </is>
      </c>
      <c r="C11267" s="4" t="inlineStr">
        <is>
          <t>P6</t>
        </is>
      </c>
      <c r="D11267" s="5" t="n">
        <v>27</v>
      </c>
      <c r="E11267" s="5" t="n">
        <v>1</v>
      </c>
      <c r="F11267" s="5" t="n">
        <v>0</v>
      </c>
      <c r="G11267" s="5">
        <f>E11267-F11267</f>
        <v/>
      </c>
      <c r="H11267" s="5">
        <f>'Notes'!$B$4</f>
        <v/>
      </c>
      <c r="I11267" s="5">
        <f>ROUNDUP(D11267/H11267,0)</f>
        <v/>
      </c>
      <c r="J11267" s="6">
        <f>G11267-I11267</f>
        <v/>
      </c>
      <c r="K11267" s="4">
        <f>IF(J11267&lt;0,"Deficit",IF(J11267=0,"Exact fit","Surplus"))</f>
        <v/>
      </c>
    </row>
    <row r="11268">
      <c r="A11268" s="4" t="n">
        <v>350504</v>
      </c>
      <c r="B11268" s="4" t="inlineStr">
        <is>
          <t>CS GATOVU</t>
        </is>
      </c>
      <c r="C11268" s="4" t="inlineStr">
        <is>
          <t>P1</t>
        </is>
      </c>
      <c r="D11268" s="5" t="n">
        <v>194</v>
      </c>
      <c r="E11268" s="5" t="n">
        <v>6</v>
      </c>
      <c r="F11268" s="5" t="n">
        <v>3</v>
      </c>
      <c r="G11268" s="5">
        <f>E11268-F11268</f>
        <v/>
      </c>
      <c r="H11268" s="5">
        <f>'Notes'!$B$4</f>
        <v/>
      </c>
      <c r="I11268" s="5">
        <f>ROUNDUP(D11268/H11268,0)</f>
        <v/>
      </c>
      <c r="J11268" s="6">
        <f>G11268-I11268</f>
        <v/>
      </c>
      <c r="K11268" s="4">
        <f>IF(J11268&lt;0,"Deficit",IF(J11268=0,"Exact fit","Surplus"))</f>
        <v/>
      </c>
    </row>
    <row r="11269">
      <c r="A11269" s="4" t="n">
        <v>350504</v>
      </c>
      <c r="B11269" s="4" t="inlineStr">
        <is>
          <t>CS GATOVU</t>
        </is>
      </c>
      <c r="C11269" s="4" t="inlineStr">
        <is>
          <t>P2</t>
        </is>
      </c>
      <c r="D11269" s="5" t="n">
        <v>194</v>
      </c>
      <c r="E11269" s="5" t="n">
        <v>6</v>
      </c>
      <c r="F11269" s="5" t="n">
        <v>3</v>
      </c>
      <c r="G11269" s="5">
        <f>E11269-F11269</f>
        <v/>
      </c>
      <c r="H11269" s="5">
        <f>'Notes'!$B$4</f>
        <v/>
      </c>
      <c r="I11269" s="5">
        <f>ROUNDUP(D11269/H11269,0)</f>
        <v/>
      </c>
      <c r="J11269" s="6">
        <f>G11269-I11269</f>
        <v/>
      </c>
      <c r="K11269" s="4">
        <f>IF(J11269&lt;0,"Deficit",IF(J11269=0,"Exact fit","Surplus"))</f>
        <v/>
      </c>
    </row>
    <row r="11270">
      <c r="A11270" s="4" t="n">
        <v>350504</v>
      </c>
      <c r="B11270" s="4" t="inlineStr">
        <is>
          <t>CS GATOVU</t>
        </is>
      </c>
      <c r="C11270" s="4" t="inlineStr">
        <is>
          <t>P3</t>
        </is>
      </c>
      <c r="D11270" s="5" t="n">
        <v>185</v>
      </c>
      <c r="E11270" s="5" t="n">
        <v>4</v>
      </c>
      <c r="F11270" s="5" t="n">
        <v>2</v>
      </c>
      <c r="G11270" s="5">
        <f>E11270-F11270</f>
        <v/>
      </c>
      <c r="H11270" s="5">
        <f>'Notes'!$B$4</f>
        <v/>
      </c>
      <c r="I11270" s="5">
        <f>ROUNDUP(D11270/H11270,0)</f>
        <v/>
      </c>
      <c r="J11270" s="6">
        <f>G11270-I11270</f>
        <v/>
      </c>
      <c r="K11270" s="4">
        <f>IF(J11270&lt;0,"Deficit",IF(J11270=0,"Exact fit","Surplus"))</f>
        <v/>
      </c>
    </row>
    <row r="11271">
      <c r="A11271" s="4" t="n">
        <v>350504</v>
      </c>
      <c r="B11271" s="4" t="inlineStr">
        <is>
          <t>CS GATOVU</t>
        </is>
      </c>
      <c r="C11271" s="4" t="inlineStr">
        <is>
          <t>P4</t>
        </is>
      </c>
      <c r="D11271" s="5" t="n">
        <v>179</v>
      </c>
      <c r="E11271" s="5" t="n">
        <v>4</v>
      </c>
      <c r="F11271" s="5" t="n">
        <v>0</v>
      </c>
      <c r="G11271" s="5">
        <f>E11271-F11271</f>
        <v/>
      </c>
      <c r="H11271" s="5">
        <f>'Notes'!$B$4</f>
        <v/>
      </c>
      <c r="I11271" s="5">
        <f>ROUNDUP(D11271/H11271,0)</f>
        <v/>
      </c>
      <c r="J11271" s="6">
        <f>G11271-I11271</f>
        <v/>
      </c>
      <c r="K11271" s="4">
        <f>IF(J11271&lt;0,"Deficit",IF(J11271=0,"Exact fit","Surplus"))</f>
        <v/>
      </c>
    </row>
    <row r="11272">
      <c r="A11272" s="4" t="n">
        <v>350504</v>
      </c>
      <c r="B11272" s="4" t="inlineStr">
        <is>
          <t>CS GATOVU</t>
        </is>
      </c>
      <c r="C11272" s="4" t="inlineStr">
        <is>
          <t>P5</t>
        </is>
      </c>
      <c r="D11272" s="5" t="n">
        <v>136</v>
      </c>
      <c r="E11272" s="5" t="n">
        <v>3</v>
      </c>
      <c r="F11272" s="5" t="n">
        <v>0</v>
      </c>
      <c r="G11272" s="5">
        <f>E11272-F11272</f>
        <v/>
      </c>
      <c r="H11272" s="5">
        <f>'Notes'!$B$4</f>
        <v/>
      </c>
      <c r="I11272" s="5">
        <f>ROUNDUP(D11272/H11272,0)</f>
        <v/>
      </c>
      <c r="J11272" s="6">
        <f>G11272-I11272</f>
        <v/>
      </c>
      <c r="K11272" s="4">
        <f>IF(J11272&lt;0,"Deficit",IF(J11272=0,"Exact fit","Surplus"))</f>
        <v/>
      </c>
    </row>
    <row r="11273">
      <c r="A11273" s="4" t="n">
        <v>350504</v>
      </c>
      <c r="B11273" s="4" t="inlineStr">
        <is>
          <t>CS GATOVU</t>
        </is>
      </c>
      <c r="C11273" s="4" t="inlineStr">
        <is>
          <t>P6</t>
        </is>
      </c>
      <c r="D11273" s="5" t="n">
        <v>108</v>
      </c>
      <c r="E11273" s="5" t="n">
        <v>3</v>
      </c>
      <c r="F11273" s="5" t="n">
        <v>0</v>
      </c>
      <c r="G11273" s="5">
        <f>E11273-F11273</f>
        <v/>
      </c>
      <c r="H11273" s="5">
        <f>'Notes'!$B$4</f>
        <v/>
      </c>
      <c r="I11273" s="5">
        <f>ROUNDUP(D11273/H11273,0)</f>
        <v/>
      </c>
      <c r="J11273" s="6">
        <f>G11273-I11273</f>
        <v/>
      </c>
      <c r="K11273" s="4">
        <f>IF(J11273&lt;0,"Deficit",IF(J11273=0,"Exact fit","Surplus"))</f>
        <v/>
      </c>
    </row>
    <row r="11274">
      <c r="A11274" s="4" t="n">
        <v>350505</v>
      </c>
      <c r="B11274" s="4" t="inlineStr">
        <is>
          <t>CS KABINGO</t>
        </is>
      </c>
      <c r="C11274" s="4" t="inlineStr">
        <is>
          <t>P1</t>
        </is>
      </c>
      <c r="D11274" s="5" t="n">
        <v>101</v>
      </c>
      <c r="E11274" s="5" t="n">
        <v>2</v>
      </c>
      <c r="F11274" s="5" t="n">
        <v>1</v>
      </c>
      <c r="G11274" s="5">
        <f>E11274-F11274</f>
        <v/>
      </c>
      <c r="H11274" s="5">
        <f>'Notes'!$B$4</f>
        <v/>
      </c>
      <c r="I11274" s="5">
        <f>ROUNDUP(D11274/H11274,0)</f>
        <v/>
      </c>
      <c r="J11274" s="6">
        <f>G11274-I11274</f>
        <v/>
      </c>
      <c r="K11274" s="4">
        <f>IF(J11274&lt;0,"Deficit",IF(J11274=0,"Exact fit","Surplus"))</f>
        <v/>
      </c>
    </row>
    <row r="11275">
      <c r="A11275" s="4" t="n">
        <v>350505</v>
      </c>
      <c r="B11275" s="4" t="inlineStr">
        <is>
          <t>CS KABINGO</t>
        </is>
      </c>
      <c r="C11275" s="4" t="inlineStr">
        <is>
          <t>P2</t>
        </is>
      </c>
      <c r="D11275" s="5" t="n">
        <v>116</v>
      </c>
      <c r="E11275" s="5" t="n">
        <v>2</v>
      </c>
      <c r="F11275" s="5" t="n">
        <v>1</v>
      </c>
      <c r="G11275" s="5">
        <f>E11275-F11275</f>
        <v/>
      </c>
      <c r="H11275" s="5">
        <f>'Notes'!$B$4</f>
        <v/>
      </c>
      <c r="I11275" s="5">
        <f>ROUNDUP(D11275/H11275,0)</f>
        <v/>
      </c>
      <c r="J11275" s="6">
        <f>G11275-I11275</f>
        <v/>
      </c>
      <c r="K11275" s="4">
        <f>IF(J11275&lt;0,"Deficit",IF(J11275=0,"Exact fit","Surplus"))</f>
        <v/>
      </c>
    </row>
    <row r="11276">
      <c r="A11276" s="4" t="n">
        <v>350505</v>
      </c>
      <c r="B11276" s="4" t="inlineStr">
        <is>
          <t>CS KABINGO</t>
        </is>
      </c>
      <c r="C11276" s="4" t="inlineStr">
        <is>
          <t>P3</t>
        </is>
      </c>
      <c r="D11276" s="5" t="n">
        <v>72</v>
      </c>
      <c r="E11276" s="5" t="n">
        <v>2</v>
      </c>
      <c r="F11276" s="5" t="n">
        <v>0</v>
      </c>
      <c r="G11276" s="5">
        <f>E11276-F11276</f>
        <v/>
      </c>
      <c r="H11276" s="5">
        <f>'Notes'!$B$4</f>
        <v/>
      </c>
      <c r="I11276" s="5">
        <f>ROUNDUP(D11276/H11276,0)</f>
        <v/>
      </c>
      <c r="J11276" s="6">
        <f>G11276-I11276</f>
        <v/>
      </c>
      <c r="K11276" s="4">
        <f>IF(J11276&lt;0,"Deficit",IF(J11276=0,"Exact fit","Surplus"))</f>
        <v/>
      </c>
    </row>
    <row r="11277">
      <c r="A11277" s="4" t="n">
        <v>350505</v>
      </c>
      <c r="B11277" s="4" t="inlineStr">
        <is>
          <t>CS KABINGO</t>
        </is>
      </c>
      <c r="C11277" s="4" t="inlineStr">
        <is>
          <t>P4</t>
        </is>
      </c>
      <c r="D11277" s="5" t="n">
        <v>125</v>
      </c>
      <c r="E11277" s="5" t="n">
        <v>3</v>
      </c>
      <c r="F11277" s="5" t="n">
        <v>0</v>
      </c>
      <c r="G11277" s="5">
        <f>E11277-F11277</f>
        <v/>
      </c>
      <c r="H11277" s="5">
        <f>'Notes'!$B$4</f>
        <v/>
      </c>
      <c r="I11277" s="5">
        <f>ROUNDUP(D11277/H11277,0)</f>
        <v/>
      </c>
      <c r="J11277" s="6">
        <f>G11277-I11277</f>
        <v/>
      </c>
      <c r="K11277" s="4">
        <f>IF(J11277&lt;0,"Deficit",IF(J11277=0,"Exact fit","Surplus"))</f>
        <v/>
      </c>
    </row>
    <row r="11278">
      <c r="A11278" s="4" t="n">
        <v>350505</v>
      </c>
      <c r="B11278" s="4" t="inlineStr">
        <is>
          <t>CS KABINGO</t>
        </is>
      </c>
      <c r="C11278" s="4" t="inlineStr">
        <is>
          <t>P5</t>
        </is>
      </c>
      <c r="D11278" s="5" t="n">
        <v>69</v>
      </c>
      <c r="E11278" s="5" t="n">
        <v>2</v>
      </c>
      <c r="F11278" s="5" t="n">
        <v>0</v>
      </c>
      <c r="G11278" s="5">
        <f>E11278-F11278</f>
        <v/>
      </c>
      <c r="H11278" s="5">
        <f>'Notes'!$B$4</f>
        <v/>
      </c>
      <c r="I11278" s="5">
        <f>ROUNDUP(D11278/H11278,0)</f>
        <v/>
      </c>
      <c r="J11278" s="6">
        <f>G11278-I11278</f>
        <v/>
      </c>
      <c r="K11278" s="4">
        <f>IF(J11278&lt;0,"Deficit",IF(J11278=0,"Exact fit","Surplus"))</f>
        <v/>
      </c>
    </row>
    <row r="11279">
      <c r="A11279" s="4" t="n">
        <v>350505</v>
      </c>
      <c r="B11279" s="4" t="inlineStr">
        <is>
          <t>CS KABINGO</t>
        </is>
      </c>
      <c r="C11279" s="4" t="inlineStr">
        <is>
          <t>P6</t>
        </is>
      </c>
      <c r="D11279" s="5" t="n">
        <v>44</v>
      </c>
      <c r="E11279" s="5" t="n">
        <v>1</v>
      </c>
      <c r="F11279" s="5" t="n">
        <v>0</v>
      </c>
      <c r="G11279" s="5">
        <f>E11279-F11279</f>
        <v/>
      </c>
      <c r="H11279" s="5">
        <f>'Notes'!$B$4</f>
        <v/>
      </c>
      <c r="I11279" s="5">
        <f>ROUNDUP(D11279/H11279,0)</f>
        <v/>
      </c>
      <c r="J11279" s="6">
        <f>G11279-I11279</f>
        <v/>
      </c>
      <c r="K11279" s="4">
        <f>IF(J11279&lt;0,"Deficit",IF(J11279=0,"Exact fit","Surplus"))</f>
        <v/>
      </c>
    </row>
    <row r="11280">
      <c r="A11280" s="4" t="n">
        <v>350506</v>
      </c>
      <c r="B11280" s="4" t="inlineStr">
        <is>
          <t>CS KARIHA</t>
        </is>
      </c>
      <c r="C11280" s="4" t="inlineStr">
        <is>
          <t>P1</t>
        </is>
      </c>
      <c r="D11280" s="5" t="n">
        <v>224</v>
      </c>
      <c r="E11280" s="5" t="n">
        <v>5</v>
      </c>
      <c r="F11280" s="5" t="n">
        <v>2</v>
      </c>
      <c r="G11280" s="5">
        <f>E11280-F11280</f>
        <v/>
      </c>
      <c r="H11280" s="5">
        <f>'Notes'!$B$4</f>
        <v/>
      </c>
      <c r="I11280" s="5">
        <f>ROUNDUP(D11280/H11280,0)</f>
        <v/>
      </c>
      <c r="J11280" s="6">
        <f>G11280-I11280</f>
        <v/>
      </c>
      <c r="K11280" s="4">
        <f>IF(J11280&lt;0,"Deficit",IF(J11280=0,"Exact fit","Surplus"))</f>
        <v/>
      </c>
    </row>
    <row r="11281">
      <c r="A11281" s="4" t="n">
        <v>350506</v>
      </c>
      <c r="B11281" s="4" t="inlineStr">
        <is>
          <t>CS KARIHA</t>
        </is>
      </c>
      <c r="C11281" s="4" t="inlineStr">
        <is>
          <t>P2</t>
        </is>
      </c>
      <c r="D11281" s="5" t="n">
        <v>167</v>
      </c>
      <c r="E11281" s="5" t="n">
        <v>3</v>
      </c>
      <c r="F11281" s="5" t="n">
        <v>1</v>
      </c>
      <c r="G11281" s="5">
        <f>E11281-F11281</f>
        <v/>
      </c>
      <c r="H11281" s="5">
        <f>'Notes'!$B$4</f>
        <v/>
      </c>
      <c r="I11281" s="5">
        <f>ROUNDUP(D11281/H11281,0)</f>
        <v/>
      </c>
      <c r="J11281" s="6">
        <f>G11281-I11281</f>
        <v/>
      </c>
      <c r="K11281" s="4">
        <f>IF(J11281&lt;0,"Deficit",IF(J11281=0,"Exact fit","Surplus"))</f>
        <v/>
      </c>
    </row>
    <row r="11282">
      <c r="A11282" s="4" t="n">
        <v>350506</v>
      </c>
      <c r="B11282" s="4" t="inlineStr">
        <is>
          <t>CS KARIHA</t>
        </is>
      </c>
      <c r="C11282" s="4" t="inlineStr">
        <is>
          <t>P3</t>
        </is>
      </c>
      <c r="D11282" s="5" t="n">
        <v>93</v>
      </c>
      <c r="E11282" s="5" t="n">
        <v>2</v>
      </c>
      <c r="F11282" s="5" t="n">
        <v>1</v>
      </c>
      <c r="G11282" s="5">
        <f>E11282-F11282</f>
        <v/>
      </c>
      <c r="H11282" s="5">
        <f>'Notes'!$B$4</f>
        <v/>
      </c>
      <c r="I11282" s="5">
        <f>ROUNDUP(D11282/H11282,0)</f>
        <v/>
      </c>
      <c r="J11282" s="6">
        <f>G11282-I11282</f>
        <v/>
      </c>
      <c r="K11282" s="4">
        <f>IF(J11282&lt;0,"Deficit",IF(J11282=0,"Exact fit","Surplus"))</f>
        <v/>
      </c>
    </row>
    <row r="11283">
      <c r="A11283" s="4" t="n">
        <v>350506</v>
      </c>
      <c r="B11283" s="4" t="inlineStr">
        <is>
          <t>CS KARIHA</t>
        </is>
      </c>
      <c r="C11283" s="4" t="inlineStr">
        <is>
          <t>P4</t>
        </is>
      </c>
      <c r="D11283" s="5" t="n">
        <v>125</v>
      </c>
      <c r="E11283" s="5" t="n">
        <v>3</v>
      </c>
      <c r="F11283" s="5" t="n">
        <v>0</v>
      </c>
      <c r="G11283" s="5">
        <f>E11283-F11283</f>
        <v/>
      </c>
      <c r="H11283" s="5">
        <f>'Notes'!$B$4</f>
        <v/>
      </c>
      <c r="I11283" s="5">
        <f>ROUNDUP(D11283/H11283,0)</f>
        <v/>
      </c>
      <c r="J11283" s="6">
        <f>G11283-I11283</f>
        <v/>
      </c>
      <c r="K11283" s="4">
        <f>IF(J11283&lt;0,"Deficit",IF(J11283=0,"Exact fit","Surplus"))</f>
        <v/>
      </c>
    </row>
    <row r="11284">
      <c r="A11284" s="4" t="n">
        <v>350506</v>
      </c>
      <c r="B11284" s="4" t="inlineStr">
        <is>
          <t>CS KARIHA</t>
        </is>
      </c>
      <c r="C11284" s="4" t="inlineStr">
        <is>
          <t>P5</t>
        </is>
      </c>
      <c r="D11284" s="5" t="n">
        <v>73</v>
      </c>
      <c r="E11284" s="5" t="n">
        <v>2</v>
      </c>
      <c r="F11284" s="5" t="n">
        <v>0</v>
      </c>
      <c r="G11284" s="5">
        <f>E11284-F11284</f>
        <v/>
      </c>
      <c r="H11284" s="5">
        <f>'Notes'!$B$4</f>
        <v/>
      </c>
      <c r="I11284" s="5">
        <f>ROUNDUP(D11284/H11284,0)</f>
        <v/>
      </c>
      <c r="J11284" s="6">
        <f>G11284-I11284</f>
        <v/>
      </c>
      <c r="K11284" s="4">
        <f>IF(J11284&lt;0,"Deficit",IF(J11284=0,"Exact fit","Surplus"))</f>
        <v/>
      </c>
    </row>
    <row r="11285">
      <c r="A11285" s="4" t="n">
        <v>350506</v>
      </c>
      <c r="B11285" s="4" t="inlineStr">
        <is>
          <t>CS KARIHA</t>
        </is>
      </c>
      <c r="C11285" s="4" t="inlineStr">
        <is>
          <t>P6</t>
        </is>
      </c>
      <c r="D11285" s="5" t="n">
        <v>48</v>
      </c>
      <c r="E11285" s="5" t="n">
        <v>1</v>
      </c>
      <c r="F11285" s="5" t="n">
        <v>0</v>
      </c>
      <c r="G11285" s="5">
        <f>E11285-F11285</f>
        <v/>
      </c>
      <c r="H11285" s="5">
        <f>'Notes'!$B$4</f>
        <v/>
      </c>
      <c r="I11285" s="5">
        <f>ROUNDUP(D11285/H11285,0)</f>
        <v/>
      </c>
      <c r="J11285" s="6">
        <f>G11285-I11285</f>
        <v/>
      </c>
      <c r="K11285" s="4">
        <f>IF(J11285&lt;0,"Deficit",IF(J11285=0,"Exact fit","Surplus"))</f>
        <v/>
      </c>
    </row>
    <row r="11286">
      <c r="A11286" s="4" t="n">
        <v>350507</v>
      </c>
      <c r="B11286" s="4" t="inlineStr">
        <is>
          <t>CS MUSHYIGA</t>
        </is>
      </c>
      <c r="C11286" s="4" t="inlineStr">
        <is>
          <t>P1</t>
        </is>
      </c>
      <c r="D11286" s="5" t="n">
        <v>211</v>
      </c>
      <c r="E11286" s="5" t="n">
        <v>4</v>
      </c>
      <c r="F11286" s="5" t="n">
        <v>2</v>
      </c>
      <c r="G11286" s="5">
        <f>E11286-F11286</f>
        <v/>
      </c>
      <c r="H11286" s="5">
        <f>'Notes'!$B$4</f>
        <v/>
      </c>
      <c r="I11286" s="5">
        <f>ROUNDUP(D11286/H11286,0)</f>
        <v/>
      </c>
      <c r="J11286" s="6">
        <f>G11286-I11286</f>
        <v/>
      </c>
      <c r="K11286" s="4">
        <f>IF(J11286&lt;0,"Deficit",IF(J11286=0,"Exact fit","Surplus"))</f>
        <v/>
      </c>
    </row>
    <row r="11287">
      <c r="A11287" s="4" t="n">
        <v>350507</v>
      </c>
      <c r="B11287" s="4" t="inlineStr">
        <is>
          <t>CS MUSHYIGA</t>
        </is>
      </c>
      <c r="C11287" s="4" t="inlineStr">
        <is>
          <t>P2</t>
        </is>
      </c>
      <c r="D11287" s="5" t="n">
        <v>207</v>
      </c>
      <c r="E11287" s="5" t="n">
        <v>4</v>
      </c>
      <c r="F11287" s="5" t="n">
        <v>2</v>
      </c>
      <c r="G11287" s="5">
        <f>E11287-F11287</f>
        <v/>
      </c>
      <c r="H11287" s="5">
        <f>'Notes'!$B$4</f>
        <v/>
      </c>
      <c r="I11287" s="5">
        <f>ROUNDUP(D11287/H11287,0)</f>
        <v/>
      </c>
      <c r="J11287" s="6">
        <f>G11287-I11287</f>
        <v/>
      </c>
      <c r="K11287" s="4">
        <f>IF(J11287&lt;0,"Deficit",IF(J11287=0,"Exact fit","Surplus"))</f>
        <v/>
      </c>
    </row>
    <row r="11288">
      <c r="A11288" s="4" t="n">
        <v>350507</v>
      </c>
      <c r="B11288" s="4" t="inlineStr">
        <is>
          <t>CS MUSHYIGA</t>
        </is>
      </c>
      <c r="C11288" s="4" t="inlineStr">
        <is>
          <t>P3</t>
        </is>
      </c>
      <c r="D11288" s="5" t="n">
        <v>199</v>
      </c>
      <c r="E11288" s="5" t="n">
        <v>4</v>
      </c>
      <c r="F11288" s="5" t="n">
        <v>1</v>
      </c>
      <c r="G11288" s="5">
        <f>E11288-F11288</f>
        <v/>
      </c>
      <c r="H11288" s="5">
        <f>'Notes'!$B$4</f>
        <v/>
      </c>
      <c r="I11288" s="5">
        <f>ROUNDUP(D11288/H11288,0)</f>
        <v/>
      </c>
      <c r="J11288" s="6">
        <f>G11288-I11288</f>
        <v/>
      </c>
      <c r="K11288" s="4">
        <f>IF(J11288&lt;0,"Deficit",IF(J11288=0,"Exact fit","Surplus"))</f>
        <v/>
      </c>
    </row>
    <row r="11289">
      <c r="A11289" s="4" t="n">
        <v>350507</v>
      </c>
      <c r="B11289" s="4" t="inlineStr">
        <is>
          <t>CS MUSHYIGA</t>
        </is>
      </c>
      <c r="C11289" s="4" t="inlineStr">
        <is>
          <t>P4</t>
        </is>
      </c>
      <c r="D11289" s="5" t="n">
        <v>171</v>
      </c>
      <c r="E11289" s="5" t="n">
        <v>4</v>
      </c>
      <c r="F11289" s="5" t="n">
        <v>0</v>
      </c>
      <c r="G11289" s="5">
        <f>E11289-F11289</f>
        <v/>
      </c>
      <c r="H11289" s="5">
        <f>'Notes'!$B$4</f>
        <v/>
      </c>
      <c r="I11289" s="5">
        <f>ROUNDUP(D11289/H11289,0)</f>
        <v/>
      </c>
      <c r="J11289" s="6">
        <f>G11289-I11289</f>
        <v/>
      </c>
      <c r="K11289" s="4">
        <f>IF(J11289&lt;0,"Deficit",IF(J11289=0,"Exact fit","Surplus"))</f>
        <v/>
      </c>
    </row>
    <row r="11290">
      <c r="A11290" s="4" t="n">
        <v>350507</v>
      </c>
      <c r="B11290" s="4" t="inlineStr">
        <is>
          <t>CS MUSHYIGA</t>
        </is>
      </c>
      <c r="C11290" s="4" t="inlineStr">
        <is>
          <t>P5</t>
        </is>
      </c>
      <c r="D11290" s="5" t="n">
        <v>168</v>
      </c>
      <c r="E11290" s="5" t="n">
        <v>4</v>
      </c>
      <c r="F11290" s="5" t="n">
        <v>1</v>
      </c>
      <c r="G11290" s="5">
        <f>E11290-F11290</f>
        <v/>
      </c>
      <c r="H11290" s="5">
        <f>'Notes'!$B$4</f>
        <v/>
      </c>
      <c r="I11290" s="5">
        <f>ROUNDUP(D11290/H11290,0)</f>
        <v/>
      </c>
      <c r="J11290" s="6">
        <f>G11290-I11290</f>
        <v/>
      </c>
      <c r="K11290" s="4">
        <f>IF(J11290&lt;0,"Deficit",IF(J11290=0,"Exact fit","Surplus"))</f>
        <v/>
      </c>
    </row>
    <row r="11291">
      <c r="A11291" s="4" t="n">
        <v>350507</v>
      </c>
      <c r="B11291" s="4" t="inlineStr">
        <is>
          <t>CS MUSHYIGA</t>
        </is>
      </c>
      <c r="C11291" s="4" t="inlineStr">
        <is>
          <t>P6</t>
        </is>
      </c>
      <c r="D11291" s="5" t="n">
        <v>70</v>
      </c>
      <c r="E11291" s="5" t="n">
        <v>2</v>
      </c>
      <c r="F11291" s="5" t="n">
        <v>0</v>
      </c>
      <c r="G11291" s="5">
        <f>E11291-F11291</f>
        <v/>
      </c>
      <c r="H11291" s="5">
        <f>'Notes'!$B$4</f>
        <v/>
      </c>
      <c r="I11291" s="5">
        <f>ROUNDUP(D11291/H11291,0)</f>
        <v/>
      </c>
      <c r="J11291" s="6">
        <f>G11291-I11291</f>
        <v/>
      </c>
      <c r="K11291" s="4">
        <f>IF(J11291&lt;0,"Deficit",IF(J11291=0,"Exact fit","Surplus"))</f>
        <v/>
      </c>
    </row>
    <row r="11292">
      <c r="A11292" s="4" t="n">
        <v>350508</v>
      </c>
      <c r="B11292" s="4" t="inlineStr">
        <is>
          <t>CS NYAGASOZI</t>
        </is>
      </c>
      <c r="C11292" s="4" t="inlineStr">
        <is>
          <t>P1</t>
        </is>
      </c>
      <c r="D11292" s="5" t="n">
        <v>196</v>
      </c>
      <c r="E11292" s="5" t="n">
        <v>6</v>
      </c>
      <c r="F11292" s="5" t="n">
        <v>3</v>
      </c>
      <c r="G11292" s="5">
        <f>E11292-F11292</f>
        <v/>
      </c>
      <c r="H11292" s="5">
        <f>'Notes'!$B$4</f>
        <v/>
      </c>
      <c r="I11292" s="5">
        <f>ROUNDUP(D11292/H11292,0)</f>
        <v/>
      </c>
      <c r="J11292" s="6">
        <f>G11292-I11292</f>
        <v/>
      </c>
      <c r="K11292" s="4">
        <f>IF(J11292&lt;0,"Deficit",IF(J11292=0,"Exact fit","Surplus"))</f>
        <v/>
      </c>
    </row>
    <row r="11293">
      <c r="A11293" s="4" t="n">
        <v>350508</v>
      </c>
      <c r="B11293" s="4" t="inlineStr">
        <is>
          <t>CS NYAGASOZI</t>
        </is>
      </c>
      <c r="C11293" s="4" t="inlineStr">
        <is>
          <t>P2</t>
        </is>
      </c>
      <c r="D11293" s="5" t="n">
        <v>134</v>
      </c>
      <c r="E11293" s="5" t="n">
        <v>4</v>
      </c>
      <c r="F11293" s="5" t="n">
        <v>2</v>
      </c>
      <c r="G11293" s="5">
        <f>E11293-F11293</f>
        <v/>
      </c>
      <c r="H11293" s="5">
        <f>'Notes'!$B$4</f>
        <v/>
      </c>
      <c r="I11293" s="5">
        <f>ROUNDUP(D11293/H11293,0)</f>
        <v/>
      </c>
      <c r="J11293" s="6">
        <f>G11293-I11293</f>
        <v/>
      </c>
      <c r="K11293" s="4">
        <f>IF(J11293&lt;0,"Deficit",IF(J11293=0,"Exact fit","Surplus"))</f>
        <v/>
      </c>
    </row>
    <row r="11294">
      <c r="A11294" s="4" t="n">
        <v>350508</v>
      </c>
      <c r="B11294" s="4" t="inlineStr">
        <is>
          <t>CS NYAGASOZI</t>
        </is>
      </c>
      <c r="C11294" s="4" t="inlineStr">
        <is>
          <t>P3</t>
        </is>
      </c>
      <c r="D11294" s="5" t="n">
        <v>122</v>
      </c>
      <c r="E11294" s="5" t="n">
        <v>4</v>
      </c>
      <c r="F11294" s="5" t="n">
        <v>2</v>
      </c>
      <c r="G11294" s="5">
        <f>E11294-F11294</f>
        <v/>
      </c>
      <c r="H11294" s="5">
        <f>'Notes'!$B$4</f>
        <v/>
      </c>
      <c r="I11294" s="5">
        <f>ROUNDUP(D11294/H11294,0)</f>
        <v/>
      </c>
      <c r="J11294" s="6">
        <f>G11294-I11294</f>
        <v/>
      </c>
      <c r="K11294" s="4">
        <f>IF(J11294&lt;0,"Deficit",IF(J11294=0,"Exact fit","Surplus"))</f>
        <v/>
      </c>
    </row>
    <row r="11295">
      <c r="A11295" s="4" t="n">
        <v>350508</v>
      </c>
      <c r="B11295" s="4" t="inlineStr">
        <is>
          <t>CS NYAGASOZI</t>
        </is>
      </c>
      <c r="C11295" s="4" t="inlineStr">
        <is>
          <t>P4</t>
        </is>
      </c>
      <c r="D11295" s="5" t="n">
        <v>114</v>
      </c>
      <c r="E11295" s="5" t="n">
        <v>2</v>
      </c>
      <c r="F11295" s="5" t="n">
        <v>0</v>
      </c>
      <c r="G11295" s="5">
        <f>E11295-F11295</f>
        <v/>
      </c>
      <c r="H11295" s="5">
        <f>'Notes'!$B$4</f>
        <v/>
      </c>
      <c r="I11295" s="5">
        <f>ROUNDUP(D11295/H11295,0)</f>
        <v/>
      </c>
      <c r="J11295" s="6">
        <f>G11295-I11295</f>
        <v/>
      </c>
      <c r="K11295" s="4">
        <f>IF(J11295&lt;0,"Deficit",IF(J11295=0,"Exact fit","Surplus"))</f>
        <v/>
      </c>
    </row>
    <row r="11296">
      <c r="A11296" s="4" t="n">
        <v>350508</v>
      </c>
      <c r="B11296" s="4" t="inlineStr">
        <is>
          <t>CS NYAGASOZI</t>
        </is>
      </c>
      <c r="C11296" s="4" t="inlineStr">
        <is>
          <t>P5</t>
        </is>
      </c>
      <c r="D11296" s="5" t="n">
        <v>82</v>
      </c>
      <c r="E11296" s="5" t="n">
        <v>2</v>
      </c>
      <c r="F11296" s="5" t="n">
        <v>0</v>
      </c>
      <c r="G11296" s="5">
        <f>E11296-F11296</f>
        <v/>
      </c>
      <c r="H11296" s="5">
        <f>'Notes'!$B$4</f>
        <v/>
      </c>
      <c r="I11296" s="5">
        <f>ROUNDUP(D11296/H11296,0)</f>
        <v/>
      </c>
      <c r="J11296" s="6">
        <f>G11296-I11296</f>
        <v/>
      </c>
      <c r="K11296" s="4">
        <f>IF(J11296&lt;0,"Deficit",IF(J11296=0,"Exact fit","Surplus"))</f>
        <v/>
      </c>
    </row>
    <row r="11297">
      <c r="A11297" s="4" t="n">
        <v>350508</v>
      </c>
      <c r="B11297" s="4" t="inlineStr">
        <is>
          <t>CS NYAGASOZI</t>
        </is>
      </c>
      <c r="C11297" s="4" t="inlineStr">
        <is>
          <t>P6</t>
        </is>
      </c>
      <c r="D11297" s="5" t="n">
        <v>41</v>
      </c>
      <c r="E11297" s="5" t="n">
        <v>1</v>
      </c>
      <c r="F11297" s="5" t="n">
        <v>0</v>
      </c>
      <c r="G11297" s="5">
        <f>E11297-F11297</f>
        <v/>
      </c>
      <c r="H11297" s="5">
        <f>'Notes'!$B$4</f>
        <v/>
      </c>
      <c r="I11297" s="5">
        <f>ROUNDUP(D11297/H11297,0)</f>
        <v/>
      </c>
      <c r="J11297" s="6">
        <f>G11297-I11297</f>
        <v/>
      </c>
      <c r="K11297" s="4">
        <f>IF(J11297&lt;0,"Deficit",IF(J11297=0,"Exact fit","Surplus"))</f>
        <v/>
      </c>
    </row>
    <row r="11298">
      <c r="A11298" s="4" t="n">
        <v>350509</v>
      </c>
      <c r="B11298" s="4" t="inlineStr">
        <is>
          <t>GS RURIMBA</t>
        </is>
      </c>
      <c r="C11298" s="4" t="inlineStr">
        <is>
          <t>P1</t>
        </is>
      </c>
      <c r="D11298" s="5" t="n">
        <v>134</v>
      </c>
      <c r="E11298" s="5" t="n">
        <v>4</v>
      </c>
      <c r="F11298" s="5" t="n">
        <v>2</v>
      </c>
      <c r="G11298" s="5">
        <f>E11298-F11298</f>
        <v/>
      </c>
      <c r="H11298" s="5">
        <f>'Notes'!$B$4</f>
        <v/>
      </c>
      <c r="I11298" s="5">
        <f>ROUNDUP(D11298/H11298,0)</f>
        <v/>
      </c>
      <c r="J11298" s="6">
        <f>G11298-I11298</f>
        <v/>
      </c>
      <c r="K11298" s="4">
        <f>IF(J11298&lt;0,"Deficit",IF(J11298=0,"Exact fit","Surplus"))</f>
        <v/>
      </c>
    </row>
    <row r="11299">
      <c r="A11299" s="4" t="n">
        <v>350509</v>
      </c>
      <c r="B11299" s="4" t="inlineStr">
        <is>
          <t>GS RURIMBA</t>
        </is>
      </c>
      <c r="C11299" s="4" t="inlineStr">
        <is>
          <t>P2</t>
        </is>
      </c>
      <c r="D11299" s="5" t="n">
        <v>118</v>
      </c>
      <c r="E11299" s="5" t="n">
        <v>4</v>
      </c>
      <c r="F11299" s="5" t="n">
        <v>2</v>
      </c>
      <c r="G11299" s="5">
        <f>E11299-F11299</f>
        <v/>
      </c>
      <c r="H11299" s="5">
        <f>'Notes'!$B$4</f>
        <v/>
      </c>
      <c r="I11299" s="5">
        <f>ROUNDUP(D11299/H11299,0)</f>
        <v/>
      </c>
      <c r="J11299" s="6">
        <f>G11299-I11299</f>
        <v/>
      </c>
      <c r="K11299" s="4">
        <f>IF(J11299&lt;0,"Deficit",IF(J11299=0,"Exact fit","Surplus"))</f>
        <v/>
      </c>
    </row>
    <row r="11300">
      <c r="A11300" s="4" t="n">
        <v>350509</v>
      </c>
      <c r="B11300" s="4" t="inlineStr">
        <is>
          <t>GS RURIMBA</t>
        </is>
      </c>
      <c r="C11300" s="4" t="inlineStr">
        <is>
          <t>P3</t>
        </is>
      </c>
      <c r="D11300" s="5" t="n">
        <v>117</v>
      </c>
      <c r="E11300" s="5" t="n">
        <v>4</v>
      </c>
      <c r="F11300" s="5" t="n">
        <v>2</v>
      </c>
      <c r="G11300" s="5">
        <f>E11300-F11300</f>
        <v/>
      </c>
      <c r="H11300" s="5">
        <f>'Notes'!$B$4</f>
        <v/>
      </c>
      <c r="I11300" s="5">
        <f>ROUNDUP(D11300/H11300,0)</f>
        <v/>
      </c>
      <c r="J11300" s="6">
        <f>G11300-I11300</f>
        <v/>
      </c>
      <c r="K11300" s="4">
        <f>IF(J11300&lt;0,"Deficit",IF(J11300=0,"Exact fit","Surplus"))</f>
        <v/>
      </c>
    </row>
    <row r="11301">
      <c r="A11301" s="4" t="n">
        <v>350509</v>
      </c>
      <c r="B11301" s="4" t="inlineStr">
        <is>
          <t>GS RURIMBA</t>
        </is>
      </c>
      <c r="C11301" s="4" t="inlineStr">
        <is>
          <t>P4</t>
        </is>
      </c>
      <c r="D11301" s="5" t="n">
        <v>132</v>
      </c>
      <c r="E11301" s="5" t="n">
        <v>3</v>
      </c>
      <c r="F11301" s="5" t="n">
        <v>0</v>
      </c>
      <c r="G11301" s="5">
        <f>E11301-F11301</f>
        <v/>
      </c>
      <c r="H11301" s="5">
        <f>'Notes'!$B$4</f>
        <v/>
      </c>
      <c r="I11301" s="5">
        <f>ROUNDUP(D11301/H11301,0)</f>
        <v/>
      </c>
      <c r="J11301" s="6">
        <f>G11301-I11301</f>
        <v/>
      </c>
      <c r="K11301" s="4">
        <f>IF(J11301&lt;0,"Deficit",IF(J11301=0,"Exact fit","Surplus"))</f>
        <v/>
      </c>
    </row>
    <row r="11302">
      <c r="A11302" s="4" t="n">
        <v>350509</v>
      </c>
      <c r="B11302" s="4" t="inlineStr">
        <is>
          <t>GS RURIMBA</t>
        </is>
      </c>
      <c r="C11302" s="4" t="inlineStr">
        <is>
          <t>P5</t>
        </is>
      </c>
      <c r="D11302" s="5" t="n">
        <v>113</v>
      </c>
      <c r="E11302" s="5" t="n">
        <v>2</v>
      </c>
      <c r="F11302" s="5" t="n">
        <v>0</v>
      </c>
      <c r="G11302" s="5">
        <f>E11302-F11302</f>
        <v/>
      </c>
      <c r="H11302" s="5">
        <f>'Notes'!$B$4</f>
        <v/>
      </c>
      <c r="I11302" s="5">
        <f>ROUNDUP(D11302/H11302,0)</f>
        <v/>
      </c>
      <c r="J11302" s="6">
        <f>G11302-I11302</f>
        <v/>
      </c>
      <c r="K11302" s="4">
        <f>IF(J11302&lt;0,"Deficit",IF(J11302=0,"Exact fit","Surplus"))</f>
        <v/>
      </c>
    </row>
    <row r="11303">
      <c r="A11303" s="4" t="n">
        <v>350509</v>
      </c>
      <c r="B11303" s="4" t="inlineStr">
        <is>
          <t>GS RURIMBA</t>
        </is>
      </c>
      <c r="C11303" s="4" t="inlineStr">
        <is>
          <t>P6</t>
        </is>
      </c>
      <c r="D11303" s="5" t="n">
        <v>45</v>
      </c>
      <c r="E11303" s="5" t="n">
        <v>2</v>
      </c>
      <c r="F11303" s="5" t="n">
        <v>0</v>
      </c>
      <c r="G11303" s="5">
        <f>E11303-F11303</f>
        <v/>
      </c>
      <c r="H11303" s="5">
        <f>'Notes'!$B$4</f>
        <v/>
      </c>
      <c r="I11303" s="5">
        <f>ROUNDUP(D11303/H11303,0)</f>
        <v/>
      </c>
      <c r="J11303" s="6">
        <f>G11303-I11303</f>
        <v/>
      </c>
      <c r="K11303" s="4">
        <f>IF(J11303&lt;0,"Deficit",IF(J11303=0,"Exact fit","Surplus"))</f>
        <v/>
      </c>
    </row>
    <row r="11304">
      <c r="A11304" s="4" t="n">
        <v>350511</v>
      </c>
      <c r="B11304" s="4" t="inlineStr">
        <is>
          <t>GS KAMASHI</t>
        </is>
      </c>
      <c r="C11304" s="4" t="inlineStr">
        <is>
          <t>P1</t>
        </is>
      </c>
      <c r="D11304" s="5" t="n">
        <v>154</v>
      </c>
      <c r="E11304" s="5" t="n">
        <v>4</v>
      </c>
      <c r="F11304" s="5" t="n">
        <v>0</v>
      </c>
      <c r="G11304" s="5">
        <f>E11304-F11304</f>
        <v/>
      </c>
      <c r="H11304" s="5">
        <f>'Notes'!$B$4</f>
        <v/>
      </c>
      <c r="I11304" s="5">
        <f>ROUNDUP(D11304/H11304,0)</f>
        <v/>
      </c>
      <c r="J11304" s="6">
        <f>G11304-I11304</f>
        <v/>
      </c>
      <c r="K11304" s="4">
        <f>IF(J11304&lt;0,"Deficit",IF(J11304=0,"Exact fit","Surplus"))</f>
        <v/>
      </c>
    </row>
    <row r="11305">
      <c r="A11305" s="4" t="n">
        <v>350511</v>
      </c>
      <c r="B11305" s="4" t="inlineStr">
        <is>
          <t>GS KAMASHI</t>
        </is>
      </c>
      <c r="C11305" s="4" t="inlineStr">
        <is>
          <t>P2</t>
        </is>
      </c>
      <c r="D11305" s="5" t="n">
        <v>92</v>
      </c>
      <c r="E11305" s="5" t="n">
        <v>3</v>
      </c>
      <c r="F11305" s="5" t="n">
        <v>0</v>
      </c>
      <c r="G11305" s="5">
        <f>E11305-F11305</f>
        <v/>
      </c>
      <c r="H11305" s="5">
        <f>'Notes'!$B$4</f>
        <v/>
      </c>
      <c r="I11305" s="5">
        <f>ROUNDUP(D11305/H11305,0)</f>
        <v/>
      </c>
      <c r="J11305" s="6">
        <f>G11305-I11305</f>
        <v/>
      </c>
      <c r="K11305" s="4">
        <f>IF(J11305&lt;0,"Deficit",IF(J11305=0,"Exact fit","Surplus"))</f>
        <v/>
      </c>
    </row>
    <row r="11306">
      <c r="A11306" s="4" t="n">
        <v>350511</v>
      </c>
      <c r="B11306" s="4" t="inlineStr">
        <is>
          <t>GS KAMASHI</t>
        </is>
      </c>
      <c r="C11306" s="4" t="inlineStr">
        <is>
          <t>P3</t>
        </is>
      </c>
      <c r="D11306" s="5" t="n">
        <v>77</v>
      </c>
      <c r="E11306" s="5" t="n">
        <v>3</v>
      </c>
      <c r="F11306" s="5" t="n">
        <v>0</v>
      </c>
      <c r="G11306" s="5">
        <f>E11306-F11306</f>
        <v/>
      </c>
      <c r="H11306" s="5">
        <f>'Notes'!$B$4</f>
        <v/>
      </c>
      <c r="I11306" s="5">
        <f>ROUNDUP(D11306/H11306,0)</f>
        <v/>
      </c>
      <c r="J11306" s="6">
        <f>G11306-I11306</f>
        <v/>
      </c>
      <c r="K11306" s="4">
        <f>IF(J11306&lt;0,"Deficit",IF(J11306=0,"Exact fit","Surplus"))</f>
        <v/>
      </c>
    </row>
    <row r="11307">
      <c r="A11307" s="4" t="n">
        <v>350511</v>
      </c>
      <c r="B11307" s="4" t="inlineStr">
        <is>
          <t>GS KAMASHI</t>
        </is>
      </c>
      <c r="C11307" s="4" t="inlineStr">
        <is>
          <t>P4</t>
        </is>
      </c>
      <c r="D11307" s="5" t="n">
        <v>81</v>
      </c>
      <c r="E11307" s="5" t="n">
        <v>3</v>
      </c>
      <c r="F11307" s="5" t="n">
        <v>0</v>
      </c>
      <c r="G11307" s="5">
        <f>E11307-F11307</f>
        <v/>
      </c>
      <c r="H11307" s="5">
        <f>'Notes'!$B$4</f>
        <v/>
      </c>
      <c r="I11307" s="5">
        <f>ROUNDUP(D11307/H11307,0)</f>
        <v/>
      </c>
      <c r="J11307" s="6">
        <f>G11307-I11307</f>
        <v/>
      </c>
      <c r="K11307" s="4">
        <f>IF(J11307&lt;0,"Deficit",IF(J11307=0,"Exact fit","Surplus"))</f>
        <v/>
      </c>
    </row>
    <row r="11308">
      <c r="A11308" s="4" t="n">
        <v>350511</v>
      </c>
      <c r="B11308" s="4" t="inlineStr">
        <is>
          <t>GS KAMASHI</t>
        </is>
      </c>
      <c r="C11308" s="4" t="inlineStr">
        <is>
          <t>P5</t>
        </is>
      </c>
      <c r="D11308" s="5" t="n">
        <v>42</v>
      </c>
      <c r="E11308" s="5" t="n">
        <v>1</v>
      </c>
      <c r="F11308" s="5" t="n">
        <v>0</v>
      </c>
      <c r="G11308" s="5">
        <f>E11308-F11308</f>
        <v/>
      </c>
      <c r="H11308" s="5">
        <f>'Notes'!$B$4</f>
        <v/>
      </c>
      <c r="I11308" s="5">
        <f>ROUNDUP(D11308/H11308,0)</f>
        <v/>
      </c>
      <c r="J11308" s="6">
        <f>G11308-I11308</f>
        <v/>
      </c>
      <c r="K11308" s="4">
        <f>IF(J11308&lt;0,"Deficit",IF(J11308=0,"Exact fit","Surplus"))</f>
        <v/>
      </c>
    </row>
    <row r="11309">
      <c r="A11309" s="4" t="n">
        <v>350511</v>
      </c>
      <c r="B11309" s="4" t="inlineStr">
        <is>
          <t>GS KAMASHI</t>
        </is>
      </c>
      <c r="C11309" s="4" t="inlineStr">
        <is>
          <t>P6</t>
        </is>
      </c>
      <c r="D11309" s="5" t="n">
        <v>16</v>
      </c>
      <c r="E11309" s="5" t="n">
        <v>1</v>
      </c>
      <c r="F11309" s="5" t="n">
        <v>0</v>
      </c>
      <c r="G11309" s="5">
        <f>E11309-F11309</f>
        <v/>
      </c>
      <c r="H11309" s="5">
        <f>'Notes'!$B$4</f>
        <v/>
      </c>
      <c r="I11309" s="5">
        <f>ROUNDUP(D11309/H11309,0)</f>
        <v/>
      </c>
      <c r="J11309" s="6">
        <f>G11309-I11309</f>
        <v/>
      </c>
      <c r="K11309" s="4">
        <f>IF(J11309&lt;0,"Deficit",IF(J11309=0,"Exact fit","Surplus"))</f>
        <v/>
      </c>
    </row>
    <row r="11310">
      <c r="A11310" s="4" t="n">
        <v>350512</v>
      </c>
      <c r="B11310" s="4" t="inlineStr">
        <is>
          <t>GS RUHUHA</t>
        </is>
      </c>
      <c r="C11310" s="4" t="inlineStr">
        <is>
          <t>P1</t>
        </is>
      </c>
      <c r="D11310" s="5" t="n">
        <v>144</v>
      </c>
      <c r="E11310" s="5" t="n">
        <v>2</v>
      </c>
      <c r="F11310" s="5" t="n">
        <v>1</v>
      </c>
      <c r="G11310" s="5">
        <f>E11310-F11310</f>
        <v/>
      </c>
      <c r="H11310" s="5">
        <f>'Notes'!$B$4</f>
        <v/>
      </c>
      <c r="I11310" s="5">
        <f>ROUNDUP(D11310/H11310,0)</f>
        <v/>
      </c>
      <c r="J11310" s="6">
        <f>G11310-I11310</f>
        <v/>
      </c>
      <c r="K11310" s="4">
        <f>IF(J11310&lt;0,"Deficit",IF(J11310=0,"Exact fit","Surplus"))</f>
        <v/>
      </c>
    </row>
    <row r="11311">
      <c r="A11311" s="4" t="n">
        <v>350512</v>
      </c>
      <c r="B11311" s="4" t="inlineStr">
        <is>
          <t>GS RUHUHA</t>
        </is>
      </c>
      <c r="C11311" s="4" t="inlineStr">
        <is>
          <t>P2</t>
        </is>
      </c>
      <c r="D11311" s="5" t="n">
        <v>185</v>
      </c>
      <c r="E11311" s="5" t="n">
        <v>4</v>
      </c>
      <c r="F11311" s="5" t="n">
        <v>2</v>
      </c>
      <c r="G11311" s="5">
        <f>E11311-F11311</f>
        <v/>
      </c>
      <c r="H11311" s="5">
        <f>'Notes'!$B$4</f>
        <v/>
      </c>
      <c r="I11311" s="5">
        <f>ROUNDUP(D11311/H11311,0)</f>
        <v/>
      </c>
      <c r="J11311" s="6">
        <f>G11311-I11311</f>
        <v/>
      </c>
      <c r="K11311" s="4">
        <f>IF(J11311&lt;0,"Deficit",IF(J11311=0,"Exact fit","Surplus"))</f>
        <v/>
      </c>
    </row>
    <row r="11312">
      <c r="A11312" s="4" t="n">
        <v>350512</v>
      </c>
      <c r="B11312" s="4" t="inlineStr">
        <is>
          <t>GS RUHUHA</t>
        </is>
      </c>
      <c r="C11312" s="4" t="inlineStr">
        <is>
          <t>P3</t>
        </is>
      </c>
      <c r="D11312" s="5" t="n">
        <v>159</v>
      </c>
      <c r="E11312" s="5" t="n">
        <v>4</v>
      </c>
      <c r="F11312" s="5" t="n">
        <v>2</v>
      </c>
      <c r="G11312" s="5">
        <f>E11312-F11312</f>
        <v/>
      </c>
      <c r="H11312" s="5">
        <f>'Notes'!$B$4</f>
        <v/>
      </c>
      <c r="I11312" s="5">
        <f>ROUNDUP(D11312/H11312,0)</f>
        <v/>
      </c>
      <c r="J11312" s="6">
        <f>G11312-I11312</f>
        <v/>
      </c>
      <c r="K11312" s="4">
        <f>IF(J11312&lt;0,"Deficit",IF(J11312=0,"Exact fit","Surplus"))</f>
        <v/>
      </c>
    </row>
    <row r="11313">
      <c r="A11313" s="4" t="n">
        <v>350512</v>
      </c>
      <c r="B11313" s="4" t="inlineStr">
        <is>
          <t>GS RUHUHA</t>
        </is>
      </c>
      <c r="C11313" s="4" t="inlineStr">
        <is>
          <t>P4</t>
        </is>
      </c>
      <c r="D11313" s="5" t="n">
        <v>119</v>
      </c>
      <c r="E11313" s="5" t="n">
        <v>2</v>
      </c>
      <c r="F11313" s="5" t="n">
        <v>0</v>
      </c>
      <c r="G11313" s="5">
        <f>E11313-F11313</f>
        <v/>
      </c>
      <c r="H11313" s="5">
        <f>'Notes'!$B$4</f>
        <v/>
      </c>
      <c r="I11313" s="5">
        <f>ROUNDUP(D11313/H11313,0)</f>
        <v/>
      </c>
      <c r="J11313" s="6">
        <f>G11313-I11313</f>
        <v/>
      </c>
      <c r="K11313" s="4">
        <f>IF(J11313&lt;0,"Deficit",IF(J11313=0,"Exact fit","Surplus"))</f>
        <v/>
      </c>
    </row>
    <row r="11314">
      <c r="A11314" s="4" t="n">
        <v>350512</v>
      </c>
      <c r="B11314" s="4" t="inlineStr">
        <is>
          <t>GS RUHUHA</t>
        </is>
      </c>
      <c r="C11314" s="4" t="inlineStr">
        <is>
          <t>P5</t>
        </is>
      </c>
      <c r="D11314" s="5" t="n">
        <v>126</v>
      </c>
      <c r="E11314" s="5" t="n">
        <v>2</v>
      </c>
      <c r="F11314" s="5" t="n">
        <v>0</v>
      </c>
      <c r="G11314" s="5">
        <f>E11314-F11314</f>
        <v/>
      </c>
      <c r="H11314" s="5">
        <f>'Notes'!$B$4</f>
        <v/>
      </c>
      <c r="I11314" s="5">
        <f>ROUNDUP(D11314/H11314,0)</f>
        <v/>
      </c>
      <c r="J11314" s="6">
        <f>G11314-I11314</f>
        <v/>
      </c>
      <c r="K11314" s="4">
        <f>IF(J11314&lt;0,"Deficit",IF(J11314=0,"Exact fit","Surplus"))</f>
        <v/>
      </c>
    </row>
    <row r="11315">
      <c r="A11315" s="4" t="n">
        <v>350512</v>
      </c>
      <c r="B11315" s="4" t="inlineStr">
        <is>
          <t>GS RUHUHA</t>
        </is>
      </c>
      <c r="C11315" s="4" t="inlineStr">
        <is>
          <t>P6</t>
        </is>
      </c>
      <c r="D11315" s="5" t="n">
        <v>73</v>
      </c>
      <c r="E11315" s="5" t="n">
        <v>2</v>
      </c>
      <c r="F11315" s="5" t="n">
        <v>0</v>
      </c>
      <c r="G11315" s="5">
        <f>E11315-F11315</f>
        <v/>
      </c>
      <c r="H11315" s="5">
        <f>'Notes'!$B$4</f>
        <v/>
      </c>
      <c r="I11315" s="5">
        <f>ROUNDUP(D11315/H11315,0)</f>
        <v/>
      </c>
      <c r="J11315" s="6">
        <f>G11315-I11315</f>
        <v/>
      </c>
      <c r="K11315" s="4">
        <f>IF(J11315&lt;0,"Deficit",IF(J11315=0,"Exact fit","Surplus"))</f>
        <v/>
      </c>
    </row>
    <row r="11316">
      <c r="A11316" s="4" t="n">
        <v>350535</v>
      </c>
      <c r="B11316" s="4" t="inlineStr">
        <is>
          <t>GS MUKORE</t>
        </is>
      </c>
      <c r="C11316" s="4" t="inlineStr">
        <is>
          <t>P1</t>
        </is>
      </c>
      <c r="D11316" s="5" t="n">
        <v>130</v>
      </c>
      <c r="E11316" s="5" t="n">
        <v>2</v>
      </c>
      <c r="F11316" s="5" t="n">
        <v>1</v>
      </c>
      <c r="G11316" s="5">
        <f>E11316-F11316</f>
        <v/>
      </c>
      <c r="H11316" s="5">
        <f>'Notes'!$B$4</f>
        <v/>
      </c>
      <c r="I11316" s="5">
        <f>ROUNDUP(D11316/H11316,0)</f>
        <v/>
      </c>
      <c r="J11316" s="6">
        <f>G11316-I11316</f>
        <v/>
      </c>
      <c r="K11316" s="4">
        <f>IF(J11316&lt;0,"Deficit",IF(J11316=0,"Exact fit","Surplus"))</f>
        <v/>
      </c>
    </row>
    <row r="11317">
      <c r="A11317" s="4" t="n">
        <v>350535</v>
      </c>
      <c r="B11317" s="4" t="inlineStr">
        <is>
          <t>GS MUKORE</t>
        </is>
      </c>
      <c r="C11317" s="4" t="inlineStr">
        <is>
          <t>P2</t>
        </is>
      </c>
      <c r="D11317" s="5" t="n">
        <v>131</v>
      </c>
      <c r="E11317" s="5" t="n">
        <v>2</v>
      </c>
      <c r="F11317" s="5" t="n">
        <v>1</v>
      </c>
      <c r="G11317" s="5">
        <f>E11317-F11317</f>
        <v/>
      </c>
      <c r="H11317" s="5">
        <f>'Notes'!$B$4</f>
        <v/>
      </c>
      <c r="I11317" s="5">
        <f>ROUNDUP(D11317/H11317,0)</f>
        <v/>
      </c>
      <c r="J11317" s="6">
        <f>G11317-I11317</f>
        <v/>
      </c>
      <c r="K11317" s="4">
        <f>IF(J11317&lt;0,"Deficit",IF(J11317=0,"Exact fit","Surplus"))</f>
        <v/>
      </c>
    </row>
    <row r="11318">
      <c r="A11318" s="4" t="n">
        <v>350535</v>
      </c>
      <c r="B11318" s="4" t="inlineStr">
        <is>
          <t>GS MUKORE</t>
        </is>
      </c>
      <c r="C11318" s="4" t="inlineStr">
        <is>
          <t>P3</t>
        </is>
      </c>
      <c r="D11318" s="5" t="n">
        <v>91</v>
      </c>
      <c r="E11318" s="5" t="n">
        <v>2</v>
      </c>
      <c r="F11318" s="5" t="n">
        <v>1</v>
      </c>
      <c r="G11318" s="5">
        <f>E11318-F11318</f>
        <v/>
      </c>
      <c r="H11318" s="5">
        <f>'Notes'!$B$4</f>
        <v/>
      </c>
      <c r="I11318" s="5">
        <f>ROUNDUP(D11318/H11318,0)</f>
        <v/>
      </c>
      <c r="J11318" s="6">
        <f>G11318-I11318</f>
        <v/>
      </c>
      <c r="K11318" s="4">
        <f>IF(J11318&lt;0,"Deficit",IF(J11318=0,"Exact fit","Surplus"))</f>
        <v/>
      </c>
    </row>
    <row r="11319">
      <c r="A11319" s="4" t="n">
        <v>350535</v>
      </c>
      <c r="B11319" s="4" t="inlineStr">
        <is>
          <t>GS MUKORE</t>
        </is>
      </c>
      <c r="C11319" s="4" t="inlineStr">
        <is>
          <t>P4</t>
        </is>
      </c>
      <c r="D11319" s="5" t="n">
        <v>111</v>
      </c>
      <c r="E11319" s="5" t="n">
        <v>2</v>
      </c>
      <c r="F11319" s="5" t="n">
        <v>0</v>
      </c>
      <c r="G11319" s="5">
        <f>E11319-F11319</f>
        <v/>
      </c>
      <c r="H11319" s="5">
        <f>'Notes'!$B$4</f>
        <v/>
      </c>
      <c r="I11319" s="5">
        <f>ROUNDUP(D11319/H11319,0)</f>
        <v/>
      </c>
      <c r="J11319" s="6">
        <f>G11319-I11319</f>
        <v/>
      </c>
      <c r="K11319" s="4">
        <f>IF(J11319&lt;0,"Deficit",IF(J11319=0,"Exact fit","Surplus"))</f>
        <v/>
      </c>
    </row>
    <row r="11320">
      <c r="A11320" s="4" t="n">
        <v>350535</v>
      </c>
      <c r="B11320" s="4" t="inlineStr">
        <is>
          <t>GS MUKORE</t>
        </is>
      </c>
      <c r="C11320" s="4" t="inlineStr">
        <is>
          <t>P5</t>
        </is>
      </c>
      <c r="D11320" s="5" t="n">
        <v>92</v>
      </c>
      <c r="E11320" s="5" t="n">
        <v>2</v>
      </c>
      <c r="F11320" s="5" t="n">
        <v>0</v>
      </c>
      <c r="G11320" s="5">
        <f>E11320-F11320</f>
        <v/>
      </c>
      <c r="H11320" s="5">
        <f>'Notes'!$B$4</f>
        <v/>
      </c>
      <c r="I11320" s="5">
        <f>ROUNDUP(D11320/H11320,0)</f>
        <v/>
      </c>
      <c r="J11320" s="6">
        <f>G11320-I11320</f>
        <v/>
      </c>
      <c r="K11320" s="4">
        <f>IF(J11320&lt;0,"Deficit",IF(J11320=0,"Exact fit","Surplus"))</f>
        <v/>
      </c>
    </row>
    <row r="11321">
      <c r="A11321" s="4" t="n">
        <v>350535</v>
      </c>
      <c r="B11321" s="4" t="inlineStr">
        <is>
          <t>GS MUKORE</t>
        </is>
      </c>
      <c r="C11321" s="4" t="inlineStr">
        <is>
          <t>P6</t>
        </is>
      </c>
      <c r="D11321" s="5" t="n">
        <v>33</v>
      </c>
      <c r="E11321" s="5" t="n">
        <v>1</v>
      </c>
      <c r="F11321" s="5" t="n">
        <v>0</v>
      </c>
      <c r="G11321" s="5">
        <f>E11321-F11321</f>
        <v/>
      </c>
      <c r="H11321" s="5">
        <f>'Notes'!$B$4</f>
        <v/>
      </c>
      <c r="I11321" s="5">
        <f>ROUNDUP(D11321/H11321,0)</f>
        <v/>
      </c>
      <c r="J11321" s="6">
        <f>G11321-I11321</f>
        <v/>
      </c>
      <c r="K11321" s="4">
        <f>IF(J11321&lt;0,"Deficit",IF(J11321=0,"Exact fit","Surplus"))</f>
        <v/>
      </c>
    </row>
    <row r="11322">
      <c r="A11322" s="4" t="n">
        <v>350601</v>
      </c>
      <c r="B11322" s="4" t="inlineStr">
        <is>
          <t>GS BAYI</t>
        </is>
      </c>
      <c r="C11322" s="4" t="inlineStr">
        <is>
          <t>P1</t>
        </is>
      </c>
      <c r="D11322" s="5" t="n">
        <v>175</v>
      </c>
      <c r="E11322" s="5" t="n">
        <v>3</v>
      </c>
      <c r="F11322" s="5" t="n">
        <v>1</v>
      </c>
      <c r="G11322" s="5">
        <f>E11322-F11322</f>
        <v/>
      </c>
      <c r="H11322" s="5">
        <f>'Notes'!$B$4</f>
        <v/>
      </c>
      <c r="I11322" s="5">
        <f>ROUNDUP(D11322/H11322,0)</f>
        <v/>
      </c>
      <c r="J11322" s="6">
        <f>G11322-I11322</f>
        <v/>
      </c>
      <c r="K11322" s="4">
        <f>IF(J11322&lt;0,"Deficit",IF(J11322=0,"Exact fit","Surplus"))</f>
        <v/>
      </c>
    </row>
    <row r="11323">
      <c r="A11323" s="4" t="n">
        <v>350601</v>
      </c>
      <c r="B11323" s="4" t="inlineStr">
        <is>
          <t>GS BAYI</t>
        </is>
      </c>
      <c r="C11323" s="4" t="inlineStr">
        <is>
          <t>P2</t>
        </is>
      </c>
      <c r="D11323" s="5" t="n">
        <v>123</v>
      </c>
      <c r="E11323" s="5" t="n">
        <v>3</v>
      </c>
      <c r="F11323" s="5" t="n">
        <v>1</v>
      </c>
      <c r="G11323" s="5">
        <f>E11323-F11323</f>
        <v/>
      </c>
      <c r="H11323" s="5">
        <f>'Notes'!$B$4</f>
        <v/>
      </c>
      <c r="I11323" s="5">
        <f>ROUNDUP(D11323/H11323,0)</f>
        <v/>
      </c>
      <c r="J11323" s="6">
        <f>G11323-I11323</f>
        <v/>
      </c>
      <c r="K11323" s="4">
        <f>IF(J11323&lt;0,"Deficit",IF(J11323=0,"Exact fit","Surplus"))</f>
        <v/>
      </c>
    </row>
    <row r="11324">
      <c r="A11324" s="4" t="n">
        <v>350601</v>
      </c>
      <c r="B11324" s="4" t="inlineStr">
        <is>
          <t>GS BAYI</t>
        </is>
      </c>
      <c r="C11324" s="4" t="inlineStr">
        <is>
          <t>P3</t>
        </is>
      </c>
      <c r="D11324" s="5" t="n">
        <v>127</v>
      </c>
      <c r="E11324" s="5" t="n">
        <v>4</v>
      </c>
      <c r="F11324" s="5" t="n">
        <v>2</v>
      </c>
      <c r="G11324" s="5">
        <f>E11324-F11324</f>
        <v/>
      </c>
      <c r="H11324" s="5">
        <f>'Notes'!$B$4</f>
        <v/>
      </c>
      <c r="I11324" s="5">
        <f>ROUNDUP(D11324/H11324,0)</f>
        <v/>
      </c>
      <c r="J11324" s="6">
        <f>G11324-I11324</f>
        <v/>
      </c>
      <c r="K11324" s="4">
        <f>IF(J11324&lt;0,"Deficit",IF(J11324=0,"Exact fit","Surplus"))</f>
        <v/>
      </c>
    </row>
    <row r="11325">
      <c r="A11325" s="4" t="n">
        <v>350601</v>
      </c>
      <c r="B11325" s="4" t="inlineStr">
        <is>
          <t>GS BAYI</t>
        </is>
      </c>
      <c r="C11325" s="4" t="inlineStr">
        <is>
          <t>P4</t>
        </is>
      </c>
      <c r="D11325" s="5" t="n">
        <v>98</v>
      </c>
      <c r="E11325" s="5" t="n">
        <v>2</v>
      </c>
      <c r="F11325" s="5" t="n">
        <v>0</v>
      </c>
      <c r="G11325" s="5">
        <f>E11325-F11325</f>
        <v/>
      </c>
      <c r="H11325" s="5">
        <f>'Notes'!$B$4</f>
        <v/>
      </c>
      <c r="I11325" s="5">
        <f>ROUNDUP(D11325/H11325,0)</f>
        <v/>
      </c>
      <c r="J11325" s="6">
        <f>G11325-I11325</f>
        <v/>
      </c>
      <c r="K11325" s="4">
        <f>IF(J11325&lt;0,"Deficit",IF(J11325=0,"Exact fit","Surplus"))</f>
        <v/>
      </c>
    </row>
    <row r="11326">
      <c r="A11326" s="4" t="n">
        <v>350601</v>
      </c>
      <c r="B11326" s="4" t="inlineStr">
        <is>
          <t>GS BAYI</t>
        </is>
      </c>
      <c r="C11326" s="4" t="inlineStr">
        <is>
          <t>P5</t>
        </is>
      </c>
      <c r="D11326" s="5" t="n">
        <v>46</v>
      </c>
      <c r="E11326" s="5" t="n">
        <v>1</v>
      </c>
      <c r="F11326" s="5" t="n">
        <v>0</v>
      </c>
      <c r="G11326" s="5">
        <f>E11326-F11326</f>
        <v/>
      </c>
      <c r="H11326" s="5">
        <f>'Notes'!$B$4</f>
        <v/>
      </c>
      <c r="I11326" s="5">
        <f>ROUNDUP(D11326/H11326,0)</f>
        <v/>
      </c>
      <c r="J11326" s="6">
        <f>G11326-I11326</f>
        <v/>
      </c>
      <c r="K11326" s="4">
        <f>IF(J11326&lt;0,"Deficit",IF(J11326=0,"Exact fit","Surplus"))</f>
        <v/>
      </c>
    </row>
    <row r="11327">
      <c r="A11327" s="4" t="n">
        <v>350601</v>
      </c>
      <c r="B11327" s="4" t="inlineStr">
        <is>
          <t>GS BAYI</t>
        </is>
      </c>
      <c r="C11327" s="4" t="inlineStr">
        <is>
          <t>P6</t>
        </is>
      </c>
      <c r="D11327" s="5" t="n">
        <v>33</v>
      </c>
      <c r="E11327" s="5" t="n">
        <v>1</v>
      </c>
      <c r="F11327" s="5" t="n">
        <v>0</v>
      </c>
      <c r="G11327" s="5">
        <f>E11327-F11327</f>
        <v/>
      </c>
      <c r="H11327" s="5">
        <f>'Notes'!$B$4</f>
        <v/>
      </c>
      <c r="I11327" s="5">
        <f>ROUNDUP(D11327/H11327,0)</f>
        <v/>
      </c>
      <c r="J11327" s="6">
        <f>G11327-I11327</f>
        <v/>
      </c>
      <c r="K11327" s="4">
        <f>IF(J11327&lt;0,"Deficit",IF(J11327=0,"Exact fit","Surplus"))</f>
        <v/>
      </c>
    </row>
    <row r="11328">
      <c r="A11328" s="4" t="n">
        <v>350602</v>
      </c>
      <c r="B11328" s="4" t="inlineStr">
        <is>
          <t>GS KAVUMU A</t>
        </is>
      </c>
      <c r="C11328" s="4" t="inlineStr">
        <is>
          <t>P1</t>
        </is>
      </c>
      <c r="D11328" s="5" t="n">
        <v>213</v>
      </c>
      <c r="E11328" s="5" t="n">
        <v>4</v>
      </c>
      <c r="F11328" s="5" t="n">
        <v>2</v>
      </c>
      <c r="G11328" s="5">
        <f>E11328-F11328</f>
        <v/>
      </c>
      <c r="H11328" s="5">
        <f>'Notes'!$B$4</f>
        <v/>
      </c>
      <c r="I11328" s="5">
        <f>ROUNDUP(D11328/H11328,0)</f>
        <v/>
      </c>
      <c r="J11328" s="6">
        <f>G11328-I11328</f>
        <v/>
      </c>
      <c r="K11328" s="4">
        <f>IF(J11328&lt;0,"Deficit",IF(J11328=0,"Exact fit","Surplus"))</f>
        <v/>
      </c>
    </row>
    <row r="11329">
      <c r="A11329" s="4" t="n">
        <v>350602</v>
      </c>
      <c r="B11329" s="4" t="inlineStr">
        <is>
          <t>GS KAVUMU A</t>
        </is>
      </c>
      <c r="C11329" s="4" t="inlineStr">
        <is>
          <t>P2</t>
        </is>
      </c>
      <c r="D11329" s="5" t="n">
        <v>196</v>
      </c>
      <c r="E11329" s="5" t="n">
        <v>4</v>
      </c>
      <c r="F11329" s="5" t="n">
        <v>0</v>
      </c>
      <c r="G11329" s="5">
        <f>E11329-F11329</f>
        <v/>
      </c>
      <c r="H11329" s="5">
        <f>'Notes'!$B$4</f>
        <v/>
      </c>
      <c r="I11329" s="5">
        <f>ROUNDUP(D11329/H11329,0)</f>
        <v/>
      </c>
      <c r="J11329" s="6">
        <f>G11329-I11329</f>
        <v/>
      </c>
      <c r="K11329" s="4">
        <f>IF(J11329&lt;0,"Deficit",IF(J11329=0,"Exact fit","Surplus"))</f>
        <v/>
      </c>
    </row>
    <row r="11330">
      <c r="A11330" s="4" t="n">
        <v>350602</v>
      </c>
      <c r="B11330" s="4" t="inlineStr">
        <is>
          <t>GS KAVUMU A</t>
        </is>
      </c>
      <c r="C11330" s="4" t="inlineStr">
        <is>
          <t>P3</t>
        </is>
      </c>
      <c r="D11330" s="5" t="n">
        <v>185</v>
      </c>
      <c r="E11330" s="5" t="n">
        <v>4</v>
      </c>
      <c r="F11330" s="5" t="n">
        <v>0</v>
      </c>
      <c r="G11330" s="5">
        <f>E11330-F11330</f>
        <v/>
      </c>
      <c r="H11330" s="5">
        <f>'Notes'!$B$4</f>
        <v/>
      </c>
      <c r="I11330" s="5">
        <f>ROUNDUP(D11330/H11330,0)</f>
        <v/>
      </c>
      <c r="J11330" s="6">
        <f>G11330-I11330</f>
        <v/>
      </c>
      <c r="K11330" s="4">
        <f>IF(J11330&lt;0,"Deficit",IF(J11330=0,"Exact fit","Surplus"))</f>
        <v/>
      </c>
    </row>
    <row r="11331">
      <c r="A11331" s="4" t="n">
        <v>350602</v>
      </c>
      <c r="B11331" s="4" t="inlineStr">
        <is>
          <t>GS KAVUMU A</t>
        </is>
      </c>
      <c r="C11331" s="4" t="inlineStr">
        <is>
          <t>P4</t>
        </is>
      </c>
      <c r="D11331" s="5" t="n">
        <v>244</v>
      </c>
      <c r="E11331" s="5" t="n">
        <v>5</v>
      </c>
      <c r="F11331" s="5" t="n">
        <v>0</v>
      </c>
      <c r="G11331" s="5">
        <f>E11331-F11331</f>
        <v/>
      </c>
      <c r="H11331" s="5">
        <f>'Notes'!$B$4</f>
        <v/>
      </c>
      <c r="I11331" s="5">
        <f>ROUNDUP(D11331/H11331,0)</f>
        <v/>
      </c>
      <c r="J11331" s="6">
        <f>G11331-I11331</f>
        <v/>
      </c>
      <c r="K11331" s="4">
        <f>IF(J11331&lt;0,"Deficit",IF(J11331=0,"Exact fit","Surplus"))</f>
        <v/>
      </c>
    </row>
    <row r="11332">
      <c r="A11332" s="4" t="n">
        <v>350602</v>
      </c>
      <c r="B11332" s="4" t="inlineStr">
        <is>
          <t>GS KAVUMU A</t>
        </is>
      </c>
      <c r="C11332" s="4" t="inlineStr">
        <is>
          <t>P5</t>
        </is>
      </c>
      <c r="D11332" s="5" t="n">
        <v>141</v>
      </c>
      <c r="E11332" s="5" t="n">
        <v>4</v>
      </c>
      <c r="F11332" s="5" t="n">
        <v>0</v>
      </c>
      <c r="G11332" s="5">
        <f>E11332-F11332</f>
        <v/>
      </c>
      <c r="H11332" s="5">
        <f>'Notes'!$B$4</f>
        <v/>
      </c>
      <c r="I11332" s="5">
        <f>ROUNDUP(D11332/H11332,0)</f>
        <v/>
      </c>
      <c r="J11332" s="6">
        <f>G11332-I11332</f>
        <v/>
      </c>
      <c r="K11332" s="4">
        <f>IF(J11332&lt;0,"Deficit",IF(J11332=0,"Exact fit","Surplus"))</f>
        <v/>
      </c>
    </row>
    <row r="11333">
      <c r="A11333" s="4" t="n">
        <v>350602</v>
      </c>
      <c r="B11333" s="4" t="inlineStr">
        <is>
          <t>GS KAVUMU A</t>
        </is>
      </c>
      <c r="C11333" s="4" t="inlineStr">
        <is>
          <t>P6</t>
        </is>
      </c>
      <c r="D11333" s="5" t="n">
        <v>49</v>
      </c>
      <c r="E11333" s="5" t="n">
        <v>1</v>
      </c>
      <c r="F11333" s="5" t="n">
        <v>0</v>
      </c>
      <c r="G11333" s="5">
        <f>E11333-F11333</f>
        <v/>
      </c>
      <c r="H11333" s="5">
        <f>'Notes'!$B$4</f>
        <v/>
      </c>
      <c r="I11333" s="5">
        <f>ROUNDUP(D11333/H11333,0)</f>
        <v/>
      </c>
      <c r="J11333" s="6">
        <f>G11333-I11333</f>
        <v/>
      </c>
      <c r="K11333" s="4">
        <f>IF(J11333&lt;0,"Deficit",IF(J11333=0,"Exact fit","Surplus"))</f>
        <v/>
      </c>
    </row>
    <row r="11334">
      <c r="A11334" s="4" t="n">
        <v>350603</v>
      </c>
      <c r="B11334" s="4" t="inlineStr">
        <is>
          <t>EP BUCUKA</t>
        </is>
      </c>
      <c r="C11334" s="4" t="inlineStr">
        <is>
          <t>P1</t>
        </is>
      </c>
      <c r="D11334" s="5" t="n">
        <v>318</v>
      </c>
      <c r="E11334" s="5" t="n">
        <v>6</v>
      </c>
      <c r="F11334" s="5" t="n">
        <v>3</v>
      </c>
      <c r="G11334" s="5">
        <f>E11334-F11334</f>
        <v/>
      </c>
      <c r="H11334" s="5">
        <f>'Notes'!$B$4</f>
        <v/>
      </c>
      <c r="I11334" s="5">
        <f>ROUNDUP(D11334/H11334,0)</f>
        <v/>
      </c>
      <c r="J11334" s="6">
        <f>G11334-I11334</f>
        <v/>
      </c>
      <c r="K11334" s="4">
        <f>IF(J11334&lt;0,"Deficit",IF(J11334=0,"Exact fit","Surplus"))</f>
        <v/>
      </c>
    </row>
    <row r="11335">
      <c r="A11335" s="4" t="n">
        <v>350603</v>
      </c>
      <c r="B11335" s="4" t="inlineStr">
        <is>
          <t>EP BUCUKA</t>
        </is>
      </c>
      <c r="C11335" s="4" t="inlineStr">
        <is>
          <t>P2</t>
        </is>
      </c>
      <c r="D11335" s="5" t="n">
        <v>204</v>
      </c>
      <c r="E11335" s="5" t="n">
        <v>5</v>
      </c>
      <c r="F11335" s="5" t="n">
        <v>2</v>
      </c>
      <c r="G11335" s="5">
        <f>E11335-F11335</f>
        <v/>
      </c>
      <c r="H11335" s="5">
        <f>'Notes'!$B$4</f>
        <v/>
      </c>
      <c r="I11335" s="5">
        <f>ROUNDUP(D11335/H11335,0)</f>
        <v/>
      </c>
      <c r="J11335" s="6">
        <f>G11335-I11335</f>
        <v/>
      </c>
      <c r="K11335" s="4">
        <f>IF(J11335&lt;0,"Deficit",IF(J11335=0,"Exact fit","Surplus"))</f>
        <v/>
      </c>
    </row>
    <row r="11336">
      <c r="A11336" s="4" t="n">
        <v>350603</v>
      </c>
      <c r="B11336" s="4" t="inlineStr">
        <is>
          <t>EP BUCUKA</t>
        </is>
      </c>
      <c r="C11336" s="4" t="inlineStr">
        <is>
          <t>P3</t>
        </is>
      </c>
      <c r="D11336" s="5" t="n">
        <v>164</v>
      </c>
      <c r="E11336" s="5" t="n">
        <v>3</v>
      </c>
      <c r="F11336" s="5" t="n">
        <v>0</v>
      </c>
      <c r="G11336" s="5">
        <f>E11336-F11336</f>
        <v/>
      </c>
      <c r="H11336" s="5">
        <f>'Notes'!$B$4</f>
        <v/>
      </c>
      <c r="I11336" s="5">
        <f>ROUNDUP(D11336/H11336,0)</f>
        <v/>
      </c>
      <c r="J11336" s="6">
        <f>G11336-I11336</f>
        <v/>
      </c>
      <c r="K11336" s="4">
        <f>IF(J11336&lt;0,"Deficit",IF(J11336=0,"Exact fit","Surplus"))</f>
        <v/>
      </c>
    </row>
    <row r="11337">
      <c r="A11337" s="4" t="n">
        <v>350603</v>
      </c>
      <c r="B11337" s="4" t="inlineStr">
        <is>
          <t>EP BUCUKA</t>
        </is>
      </c>
      <c r="C11337" s="4" t="inlineStr">
        <is>
          <t>P4</t>
        </is>
      </c>
      <c r="D11337" s="5" t="n">
        <v>143</v>
      </c>
      <c r="E11337" s="5" t="n">
        <v>3</v>
      </c>
      <c r="F11337" s="5" t="n">
        <v>0</v>
      </c>
      <c r="G11337" s="5">
        <f>E11337-F11337</f>
        <v/>
      </c>
      <c r="H11337" s="5">
        <f>'Notes'!$B$4</f>
        <v/>
      </c>
      <c r="I11337" s="5">
        <f>ROUNDUP(D11337/H11337,0)</f>
        <v/>
      </c>
      <c r="J11337" s="6">
        <f>G11337-I11337</f>
        <v/>
      </c>
      <c r="K11337" s="4">
        <f>IF(J11337&lt;0,"Deficit",IF(J11337=0,"Exact fit","Surplus"))</f>
        <v/>
      </c>
    </row>
    <row r="11338">
      <c r="A11338" s="4" t="n">
        <v>350603</v>
      </c>
      <c r="B11338" s="4" t="inlineStr">
        <is>
          <t>EP BUCUKA</t>
        </is>
      </c>
      <c r="C11338" s="4" t="inlineStr">
        <is>
          <t>P5</t>
        </is>
      </c>
      <c r="D11338" s="5" t="n">
        <v>88</v>
      </c>
      <c r="E11338" s="5" t="n">
        <v>2</v>
      </c>
      <c r="F11338" s="5" t="n">
        <v>0</v>
      </c>
      <c r="G11338" s="5">
        <f>E11338-F11338</f>
        <v/>
      </c>
      <c r="H11338" s="5">
        <f>'Notes'!$B$4</f>
        <v/>
      </c>
      <c r="I11338" s="5">
        <f>ROUNDUP(D11338/H11338,0)</f>
        <v/>
      </c>
      <c r="J11338" s="6">
        <f>G11338-I11338</f>
        <v/>
      </c>
      <c r="K11338" s="4">
        <f>IF(J11338&lt;0,"Deficit",IF(J11338=0,"Exact fit","Surplus"))</f>
        <v/>
      </c>
    </row>
    <row r="11339">
      <c r="A11339" s="4" t="n">
        <v>350603</v>
      </c>
      <c r="B11339" s="4" t="inlineStr">
        <is>
          <t>EP BUCUKA</t>
        </is>
      </c>
      <c r="C11339" s="4" t="inlineStr">
        <is>
          <t>P6</t>
        </is>
      </c>
      <c r="D11339" s="5" t="n">
        <v>47</v>
      </c>
      <c r="E11339" s="5" t="n">
        <v>1</v>
      </c>
      <c r="F11339" s="5" t="n">
        <v>0</v>
      </c>
      <c r="G11339" s="5">
        <f>E11339-F11339</f>
        <v/>
      </c>
      <c r="H11339" s="5">
        <f>'Notes'!$B$4</f>
        <v/>
      </c>
      <c r="I11339" s="5">
        <f>ROUNDUP(D11339/H11339,0)</f>
        <v/>
      </c>
      <c r="J11339" s="6">
        <f>G11339-I11339</f>
        <v/>
      </c>
      <c r="K11339" s="4">
        <f>IF(J11339&lt;0,"Deficit",IF(J11339=0,"Exact fit","Surplus"))</f>
        <v/>
      </c>
    </row>
    <row r="11340">
      <c r="A11340" s="4" t="n">
        <v>350606</v>
      </c>
      <c r="B11340" s="4" t="inlineStr">
        <is>
          <t>GS GITWA</t>
        </is>
      </c>
      <c r="C11340" s="4" t="inlineStr">
        <is>
          <t>P1</t>
        </is>
      </c>
      <c r="D11340" s="5" t="n">
        <v>126</v>
      </c>
      <c r="E11340" s="5" t="n">
        <v>4</v>
      </c>
      <c r="F11340" s="5" t="n">
        <v>2</v>
      </c>
      <c r="G11340" s="5">
        <f>E11340-F11340</f>
        <v/>
      </c>
      <c r="H11340" s="5">
        <f>'Notes'!$B$4</f>
        <v/>
      </c>
      <c r="I11340" s="5">
        <f>ROUNDUP(D11340/H11340,0)</f>
        <v/>
      </c>
      <c r="J11340" s="6">
        <f>G11340-I11340</f>
        <v/>
      </c>
      <c r="K11340" s="4">
        <f>IF(J11340&lt;0,"Deficit",IF(J11340=0,"Exact fit","Surplus"))</f>
        <v/>
      </c>
    </row>
    <row r="11341">
      <c r="A11341" s="4" t="n">
        <v>350606</v>
      </c>
      <c r="B11341" s="4" t="inlineStr">
        <is>
          <t>GS GITWA</t>
        </is>
      </c>
      <c r="C11341" s="4" t="inlineStr">
        <is>
          <t>P2</t>
        </is>
      </c>
      <c r="D11341" s="5" t="n">
        <v>124</v>
      </c>
      <c r="E11341" s="5" t="n">
        <v>3</v>
      </c>
      <c r="F11341" s="5" t="n">
        <v>0</v>
      </c>
      <c r="G11341" s="5">
        <f>E11341-F11341</f>
        <v/>
      </c>
      <c r="H11341" s="5">
        <f>'Notes'!$B$4</f>
        <v/>
      </c>
      <c r="I11341" s="5">
        <f>ROUNDUP(D11341/H11341,0)</f>
        <v/>
      </c>
      <c r="J11341" s="6">
        <f>G11341-I11341</f>
        <v/>
      </c>
      <c r="K11341" s="4">
        <f>IF(J11341&lt;0,"Deficit",IF(J11341=0,"Exact fit","Surplus"))</f>
        <v/>
      </c>
    </row>
    <row r="11342">
      <c r="A11342" s="4" t="n">
        <v>350606</v>
      </c>
      <c r="B11342" s="4" t="inlineStr">
        <is>
          <t>GS GITWA</t>
        </is>
      </c>
      <c r="C11342" s="4" t="inlineStr">
        <is>
          <t>P3</t>
        </is>
      </c>
      <c r="D11342" s="5" t="n">
        <v>100</v>
      </c>
      <c r="E11342" s="5" t="n">
        <v>3</v>
      </c>
      <c r="F11342" s="5" t="n">
        <v>0</v>
      </c>
      <c r="G11342" s="5">
        <f>E11342-F11342</f>
        <v/>
      </c>
      <c r="H11342" s="5">
        <f>'Notes'!$B$4</f>
        <v/>
      </c>
      <c r="I11342" s="5">
        <f>ROUNDUP(D11342/H11342,0)</f>
        <v/>
      </c>
      <c r="J11342" s="6">
        <f>G11342-I11342</f>
        <v/>
      </c>
      <c r="K11342" s="4">
        <f>IF(J11342&lt;0,"Deficit",IF(J11342=0,"Exact fit","Surplus"))</f>
        <v/>
      </c>
    </row>
    <row r="11343">
      <c r="A11343" s="4" t="n">
        <v>350606</v>
      </c>
      <c r="B11343" s="4" t="inlineStr">
        <is>
          <t>GS GITWA</t>
        </is>
      </c>
      <c r="C11343" s="4" t="inlineStr">
        <is>
          <t>P4</t>
        </is>
      </c>
      <c r="D11343" s="5" t="n">
        <v>111</v>
      </c>
      <c r="E11343" s="5" t="n">
        <v>3</v>
      </c>
      <c r="F11343" s="5" t="n">
        <v>0</v>
      </c>
      <c r="G11343" s="5">
        <f>E11343-F11343</f>
        <v/>
      </c>
      <c r="H11343" s="5">
        <f>'Notes'!$B$4</f>
        <v/>
      </c>
      <c r="I11343" s="5">
        <f>ROUNDUP(D11343/H11343,0)</f>
        <v/>
      </c>
      <c r="J11343" s="6">
        <f>G11343-I11343</f>
        <v/>
      </c>
      <c r="K11343" s="4">
        <f>IF(J11343&lt;0,"Deficit",IF(J11343=0,"Exact fit","Surplus"))</f>
        <v/>
      </c>
    </row>
    <row r="11344">
      <c r="A11344" s="4" t="n">
        <v>350606</v>
      </c>
      <c r="B11344" s="4" t="inlineStr">
        <is>
          <t>GS GITWA</t>
        </is>
      </c>
      <c r="C11344" s="4" t="inlineStr">
        <is>
          <t>P5</t>
        </is>
      </c>
      <c r="D11344" s="5" t="n">
        <v>77</v>
      </c>
      <c r="E11344" s="5" t="n">
        <v>2</v>
      </c>
      <c r="F11344" s="5" t="n">
        <v>0</v>
      </c>
      <c r="G11344" s="5">
        <f>E11344-F11344</f>
        <v/>
      </c>
      <c r="H11344" s="5">
        <f>'Notes'!$B$4</f>
        <v/>
      </c>
      <c r="I11344" s="5">
        <f>ROUNDUP(D11344/H11344,0)</f>
        <v/>
      </c>
      <c r="J11344" s="6">
        <f>G11344-I11344</f>
        <v/>
      </c>
      <c r="K11344" s="4">
        <f>IF(J11344&lt;0,"Deficit",IF(J11344=0,"Exact fit","Surplus"))</f>
        <v/>
      </c>
    </row>
    <row r="11345">
      <c r="A11345" s="4" t="n">
        <v>350606</v>
      </c>
      <c r="B11345" s="4" t="inlineStr">
        <is>
          <t>GS GITWA</t>
        </is>
      </c>
      <c r="C11345" s="4" t="inlineStr">
        <is>
          <t>P6</t>
        </is>
      </c>
      <c r="D11345" s="5" t="n">
        <v>30</v>
      </c>
      <c r="E11345" s="5" t="n">
        <v>1</v>
      </c>
      <c r="F11345" s="5" t="n">
        <v>0</v>
      </c>
      <c r="G11345" s="5">
        <f>E11345-F11345</f>
        <v/>
      </c>
      <c r="H11345" s="5">
        <f>'Notes'!$B$4</f>
        <v/>
      </c>
      <c r="I11345" s="5">
        <f>ROUNDUP(D11345/H11345,0)</f>
        <v/>
      </c>
      <c r="J11345" s="6">
        <f>G11345-I11345</f>
        <v/>
      </c>
      <c r="K11345" s="4">
        <f>IF(J11345&lt;0,"Deficit",IF(J11345=0,"Exact fit","Surplus"))</f>
        <v/>
      </c>
    </row>
    <row r="11346">
      <c r="A11346" s="4" t="n">
        <v>350608</v>
      </c>
      <c r="B11346" s="4" t="inlineStr">
        <is>
          <t>EP KARAMBO</t>
        </is>
      </c>
      <c r="C11346" s="4" t="inlineStr">
        <is>
          <t>P1</t>
        </is>
      </c>
      <c r="D11346" s="5" t="n">
        <v>356</v>
      </c>
      <c r="E11346" s="5" t="n">
        <v>6</v>
      </c>
      <c r="F11346" s="5" t="n">
        <v>3</v>
      </c>
      <c r="G11346" s="5">
        <f>E11346-F11346</f>
        <v/>
      </c>
      <c r="H11346" s="5">
        <f>'Notes'!$B$4</f>
        <v/>
      </c>
      <c r="I11346" s="5">
        <f>ROUNDUP(D11346/H11346,0)</f>
        <v/>
      </c>
      <c r="J11346" s="6">
        <f>G11346-I11346</f>
        <v/>
      </c>
      <c r="K11346" s="4">
        <f>IF(J11346&lt;0,"Deficit",IF(J11346=0,"Exact fit","Surplus"))</f>
        <v/>
      </c>
    </row>
    <row r="11347">
      <c r="A11347" s="4" t="n">
        <v>350608</v>
      </c>
      <c r="B11347" s="4" t="inlineStr">
        <is>
          <t>EP KARAMBO</t>
        </is>
      </c>
      <c r="C11347" s="4" t="inlineStr">
        <is>
          <t>P2</t>
        </is>
      </c>
      <c r="D11347" s="5" t="n">
        <v>257</v>
      </c>
      <c r="E11347" s="5" t="n">
        <v>6</v>
      </c>
      <c r="F11347" s="5" t="n">
        <v>3</v>
      </c>
      <c r="G11347" s="5">
        <f>E11347-F11347</f>
        <v/>
      </c>
      <c r="H11347" s="5">
        <f>'Notes'!$B$4</f>
        <v/>
      </c>
      <c r="I11347" s="5">
        <f>ROUNDUP(D11347/H11347,0)</f>
        <v/>
      </c>
      <c r="J11347" s="6">
        <f>G11347-I11347</f>
        <v/>
      </c>
      <c r="K11347" s="4">
        <f>IF(J11347&lt;0,"Deficit",IF(J11347=0,"Exact fit","Surplus"))</f>
        <v/>
      </c>
    </row>
    <row r="11348">
      <c r="A11348" s="4" t="n">
        <v>350608</v>
      </c>
      <c r="B11348" s="4" t="inlineStr">
        <is>
          <t>EP KARAMBO</t>
        </is>
      </c>
      <c r="C11348" s="4" t="inlineStr">
        <is>
          <t>P3</t>
        </is>
      </c>
      <c r="D11348" s="5" t="n">
        <v>114</v>
      </c>
      <c r="E11348" s="5" t="n">
        <v>3</v>
      </c>
      <c r="F11348" s="5" t="n">
        <v>1</v>
      </c>
      <c r="G11348" s="5">
        <f>E11348-F11348</f>
        <v/>
      </c>
      <c r="H11348" s="5">
        <f>'Notes'!$B$4</f>
        <v/>
      </c>
      <c r="I11348" s="5">
        <f>ROUNDUP(D11348/H11348,0)</f>
        <v/>
      </c>
      <c r="J11348" s="6">
        <f>G11348-I11348</f>
        <v/>
      </c>
      <c r="K11348" s="4">
        <f>IF(J11348&lt;0,"Deficit",IF(J11348=0,"Exact fit","Surplus"))</f>
        <v/>
      </c>
    </row>
    <row r="11349">
      <c r="A11349" s="4" t="n">
        <v>350608</v>
      </c>
      <c r="B11349" s="4" t="inlineStr">
        <is>
          <t>EP KARAMBO</t>
        </is>
      </c>
      <c r="C11349" s="4" t="inlineStr">
        <is>
          <t>P4</t>
        </is>
      </c>
      <c r="D11349" s="5" t="n">
        <v>121</v>
      </c>
      <c r="E11349" s="5" t="n">
        <v>3</v>
      </c>
      <c r="F11349" s="5" t="n">
        <v>0</v>
      </c>
      <c r="G11349" s="5">
        <f>E11349-F11349</f>
        <v/>
      </c>
      <c r="H11349" s="5">
        <f>'Notes'!$B$4</f>
        <v/>
      </c>
      <c r="I11349" s="5">
        <f>ROUNDUP(D11349/H11349,0)</f>
        <v/>
      </c>
      <c r="J11349" s="6">
        <f>G11349-I11349</f>
        <v/>
      </c>
      <c r="K11349" s="4">
        <f>IF(J11349&lt;0,"Deficit",IF(J11349=0,"Exact fit","Surplus"))</f>
        <v/>
      </c>
    </row>
    <row r="11350">
      <c r="A11350" s="4" t="n">
        <v>350608</v>
      </c>
      <c r="B11350" s="4" t="inlineStr">
        <is>
          <t>EP KARAMBO</t>
        </is>
      </c>
      <c r="C11350" s="4" t="inlineStr">
        <is>
          <t>P5</t>
        </is>
      </c>
      <c r="D11350" s="5" t="n">
        <v>70</v>
      </c>
      <c r="E11350" s="5" t="n">
        <v>2</v>
      </c>
      <c r="F11350" s="5" t="n">
        <v>0</v>
      </c>
      <c r="G11350" s="5">
        <f>E11350-F11350</f>
        <v/>
      </c>
      <c r="H11350" s="5">
        <f>'Notes'!$B$4</f>
        <v/>
      </c>
      <c r="I11350" s="5">
        <f>ROUNDUP(D11350/H11350,0)</f>
        <v/>
      </c>
      <c r="J11350" s="6">
        <f>G11350-I11350</f>
        <v/>
      </c>
      <c r="K11350" s="4">
        <f>IF(J11350&lt;0,"Deficit",IF(J11350=0,"Exact fit","Surplus"))</f>
        <v/>
      </c>
    </row>
    <row r="11351">
      <c r="A11351" s="4" t="n">
        <v>350608</v>
      </c>
      <c r="B11351" s="4" t="inlineStr">
        <is>
          <t>EP KARAMBO</t>
        </is>
      </c>
      <c r="C11351" s="4" t="inlineStr">
        <is>
          <t>P6</t>
        </is>
      </c>
      <c r="D11351" s="5" t="n">
        <v>70</v>
      </c>
      <c r="E11351" s="5" t="n">
        <v>2</v>
      </c>
      <c r="F11351" s="5" t="n">
        <v>0</v>
      </c>
      <c r="G11351" s="5">
        <f>E11351-F11351</f>
        <v/>
      </c>
      <c r="H11351" s="5">
        <f>'Notes'!$B$4</f>
        <v/>
      </c>
      <c r="I11351" s="5">
        <f>ROUNDUP(D11351/H11351,0)</f>
        <v/>
      </c>
      <c r="J11351" s="6">
        <f>G11351-I11351</f>
        <v/>
      </c>
      <c r="K11351" s="4">
        <f>IF(J11351&lt;0,"Deficit",IF(J11351=0,"Exact fit","Surplus"))</f>
        <v/>
      </c>
    </row>
    <row r="11352">
      <c r="A11352" s="4" t="n">
        <v>350609</v>
      </c>
      <c r="B11352" s="4" t="inlineStr">
        <is>
          <t>KARUNDA</t>
        </is>
      </c>
      <c r="C11352" s="4" t="inlineStr">
        <is>
          <t>P1</t>
        </is>
      </c>
      <c r="D11352" s="5" t="n">
        <v>161</v>
      </c>
      <c r="E11352" s="5" t="n">
        <v>4</v>
      </c>
      <c r="F11352" s="5" t="n">
        <v>1</v>
      </c>
      <c r="G11352" s="5">
        <f>E11352-F11352</f>
        <v/>
      </c>
      <c r="H11352" s="5">
        <f>'Notes'!$B$4</f>
        <v/>
      </c>
      <c r="I11352" s="5">
        <f>ROUNDUP(D11352/H11352,0)</f>
        <v/>
      </c>
      <c r="J11352" s="6">
        <f>G11352-I11352</f>
        <v/>
      </c>
      <c r="K11352" s="4">
        <f>IF(J11352&lt;0,"Deficit",IF(J11352=0,"Exact fit","Surplus"))</f>
        <v/>
      </c>
    </row>
    <row r="11353">
      <c r="A11353" s="4" t="n">
        <v>350609</v>
      </c>
      <c r="B11353" s="4" t="inlineStr">
        <is>
          <t>KARUNDA</t>
        </is>
      </c>
      <c r="C11353" s="4" t="inlineStr">
        <is>
          <t>P2</t>
        </is>
      </c>
      <c r="D11353" s="5" t="n">
        <v>145</v>
      </c>
      <c r="E11353" s="5" t="n">
        <v>4</v>
      </c>
      <c r="F11353" s="5" t="n">
        <v>1</v>
      </c>
      <c r="G11353" s="5">
        <f>E11353-F11353</f>
        <v/>
      </c>
      <c r="H11353" s="5">
        <f>'Notes'!$B$4</f>
        <v/>
      </c>
      <c r="I11353" s="5">
        <f>ROUNDUP(D11353/H11353,0)</f>
        <v/>
      </c>
      <c r="J11353" s="6">
        <f>G11353-I11353</f>
        <v/>
      </c>
      <c r="K11353" s="4">
        <f>IF(J11353&lt;0,"Deficit",IF(J11353=0,"Exact fit","Surplus"))</f>
        <v/>
      </c>
    </row>
    <row r="11354">
      <c r="A11354" s="4" t="n">
        <v>350609</v>
      </c>
      <c r="B11354" s="4" t="inlineStr">
        <is>
          <t>KARUNDA</t>
        </is>
      </c>
      <c r="C11354" s="4" t="inlineStr">
        <is>
          <t>P3</t>
        </is>
      </c>
      <c r="D11354" s="5" t="n">
        <v>170</v>
      </c>
      <c r="E11354" s="5" t="n">
        <v>4</v>
      </c>
      <c r="F11354" s="5" t="n">
        <v>1</v>
      </c>
      <c r="G11354" s="5">
        <f>E11354-F11354</f>
        <v/>
      </c>
      <c r="H11354" s="5">
        <f>'Notes'!$B$4</f>
        <v/>
      </c>
      <c r="I11354" s="5">
        <f>ROUNDUP(D11354/H11354,0)</f>
        <v/>
      </c>
      <c r="J11354" s="6">
        <f>G11354-I11354</f>
        <v/>
      </c>
      <c r="K11354" s="4">
        <f>IF(J11354&lt;0,"Deficit",IF(J11354=0,"Exact fit","Surplus"))</f>
        <v/>
      </c>
    </row>
    <row r="11355">
      <c r="A11355" s="4" t="n">
        <v>350609</v>
      </c>
      <c r="B11355" s="4" t="inlineStr">
        <is>
          <t>KARUNDA</t>
        </is>
      </c>
      <c r="C11355" s="4" t="inlineStr">
        <is>
          <t>P4</t>
        </is>
      </c>
      <c r="D11355" s="5" t="n">
        <v>147</v>
      </c>
      <c r="E11355" s="5" t="n">
        <v>4</v>
      </c>
      <c r="F11355" s="5" t="n">
        <v>2</v>
      </c>
      <c r="G11355" s="5">
        <f>E11355-F11355</f>
        <v/>
      </c>
      <c r="H11355" s="5">
        <f>'Notes'!$B$4</f>
        <v/>
      </c>
      <c r="I11355" s="5">
        <f>ROUNDUP(D11355/H11355,0)</f>
        <v/>
      </c>
      <c r="J11355" s="6">
        <f>G11355-I11355</f>
        <v/>
      </c>
      <c r="K11355" s="4">
        <f>IF(J11355&lt;0,"Deficit",IF(J11355=0,"Exact fit","Surplus"))</f>
        <v/>
      </c>
    </row>
    <row r="11356">
      <c r="A11356" s="4" t="n">
        <v>350609</v>
      </c>
      <c r="B11356" s="4" t="inlineStr">
        <is>
          <t>KARUNDA</t>
        </is>
      </c>
      <c r="C11356" s="4" t="inlineStr">
        <is>
          <t>P5</t>
        </is>
      </c>
      <c r="D11356" s="5" t="n">
        <v>87</v>
      </c>
      <c r="E11356" s="5" t="n">
        <v>2</v>
      </c>
      <c r="F11356" s="5" t="n">
        <v>0</v>
      </c>
      <c r="G11356" s="5">
        <f>E11356-F11356</f>
        <v/>
      </c>
      <c r="H11356" s="5">
        <f>'Notes'!$B$4</f>
        <v/>
      </c>
      <c r="I11356" s="5">
        <f>ROUNDUP(D11356/H11356,0)</f>
        <v/>
      </c>
      <c r="J11356" s="6">
        <f>G11356-I11356</f>
        <v/>
      </c>
      <c r="K11356" s="4">
        <f>IF(J11356&lt;0,"Deficit",IF(J11356=0,"Exact fit","Surplus"))</f>
        <v/>
      </c>
    </row>
    <row r="11357">
      <c r="A11357" s="4" t="n">
        <v>350609</v>
      </c>
      <c r="B11357" s="4" t="inlineStr">
        <is>
          <t>KARUNDA</t>
        </is>
      </c>
      <c r="C11357" s="4" t="inlineStr">
        <is>
          <t>P6</t>
        </is>
      </c>
      <c r="D11357" s="5" t="n">
        <v>33</v>
      </c>
      <c r="E11357" s="5" t="n">
        <v>1</v>
      </c>
      <c r="F11357" s="5" t="n">
        <v>0</v>
      </c>
      <c r="G11357" s="5">
        <f>E11357-F11357</f>
        <v/>
      </c>
      <c r="H11357" s="5">
        <f>'Notes'!$B$4</f>
        <v/>
      </c>
      <c r="I11357" s="5">
        <f>ROUNDUP(D11357/H11357,0)</f>
        <v/>
      </c>
      <c r="J11357" s="6">
        <f>G11357-I11357</f>
        <v/>
      </c>
      <c r="K11357" s="4">
        <f>IF(J11357&lt;0,"Deficit",IF(J11357=0,"Exact fit","Surplus"))</f>
        <v/>
      </c>
    </row>
    <row r="11358">
      <c r="A11358" s="4" t="n">
        <v>350610</v>
      </c>
      <c r="B11358" s="4" t="inlineStr">
        <is>
          <t>KASUMO</t>
        </is>
      </c>
      <c r="C11358" s="4" t="inlineStr">
        <is>
          <t>P1</t>
        </is>
      </c>
      <c r="D11358" s="5" t="n">
        <v>166</v>
      </c>
      <c r="E11358" s="5" t="n">
        <v>4</v>
      </c>
      <c r="F11358" s="5" t="n">
        <v>0</v>
      </c>
      <c r="G11358" s="5">
        <f>E11358-F11358</f>
        <v/>
      </c>
      <c r="H11358" s="5">
        <f>'Notes'!$B$4</f>
        <v/>
      </c>
      <c r="I11358" s="5">
        <f>ROUNDUP(D11358/H11358,0)</f>
        <v/>
      </c>
      <c r="J11358" s="6">
        <f>G11358-I11358</f>
        <v/>
      </c>
      <c r="K11358" s="4">
        <f>IF(J11358&lt;0,"Deficit",IF(J11358=0,"Exact fit","Surplus"))</f>
        <v/>
      </c>
    </row>
    <row r="11359">
      <c r="A11359" s="4" t="n">
        <v>350610</v>
      </c>
      <c r="B11359" s="4" t="inlineStr">
        <is>
          <t>KASUMO</t>
        </is>
      </c>
      <c r="C11359" s="4" t="inlineStr">
        <is>
          <t>P2</t>
        </is>
      </c>
      <c r="D11359" s="5" t="n">
        <v>146</v>
      </c>
      <c r="E11359" s="5" t="n">
        <v>4</v>
      </c>
      <c r="F11359" s="5" t="n">
        <v>0</v>
      </c>
      <c r="G11359" s="5">
        <f>E11359-F11359</f>
        <v/>
      </c>
      <c r="H11359" s="5">
        <f>'Notes'!$B$4</f>
        <v/>
      </c>
      <c r="I11359" s="5">
        <f>ROUNDUP(D11359/H11359,0)</f>
        <v/>
      </c>
      <c r="J11359" s="6">
        <f>G11359-I11359</f>
        <v/>
      </c>
      <c r="K11359" s="4">
        <f>IF(J11359&lt;0,"Deficit",IF(J11359=0,"Exact fit","Surplus"))</f>
        <v/>
      </c>
    </row>
    <row r="11360">
      <c r="A11360" s="4" t="n">
        <v>350610</v>
      </c>
      <c r="B11360" s="4" t="inlineStr">
        <is>
          <t>KASUMO</t>
        </is>
      </c>
      <c r="C11360" s="4" t="inlineStr">
        <is>
          <t>P3</t>
        </is>
      </c>
      <c r="D11360" s="5" t="n">
        <v>135</v>
      </c>
      <c r="E11360" s="5" t="n">
        <v>4</v>
      </c>
      <c r="F11360" s="5" t="n">
        <v>2</v>
      </c>
      <c r="G11360" s="5">
        <f>E11360-F11360</f>
        <v/>
      </c>
      <c r="H11360" s="5">
        <f>'Notes'!$B$4</f>
        <v/>
      </c>
      <c r="I11360" s="5">
        <f>ROUNDUP(D11360/H11360,0)</f>
        <v/>
      </c>
      <c r="J11360" s="6">
        <f>G11360-I11360</f>
        <v/>
      </c>
      <c r="K11360" s="4">
        <f>IF(J11360&lt;0,"Deficit",IF(J11360=0,"Exact fit","Surplus"))</f>
        <v/>
      </c>
    </row>
    <row r="11361">
      <c r="A11361" s="4" t="n">
        <v>350610</v>
      </c>
      <c r="B11361" s="4" t="inlineStr">
        <is>
          <t>KASUMO</t>
        </is>
      </c>
      <c r="C11361" s="4" t="inlineStr">
        <is>
          <t>P4</t>
        </is>
      </c>
      <c r="D11361" s="5" t="n">
        <v>119</v>
      </c>
      <c r="E11361" s="5" t="n">
        <v>2</v>
      </c>
      <c r="F11361" s="5" t="n">
        <v>0</v>
      </c>
      <c r="G11361" s="5">
        <f>E11361-F11361</f>
        <v/>
      </c>
      <c r="H11361" s="5">
        <f>'Notes'!$B$4</f>
        <v/>
      </c>
      <c r="I11361" s="5">
        <f>ROUNDUP(D11361/H11361,0)</f>
        <v/>
      </c>
      <c r="J11361" s="6">
        <f>G11361-I11361</f>
        <v/>
      </c>
      <c r="K11361" s="4">
        <f>IF(J11361&lt;0,"Deficit",IF(J11361=0,"Exact fit","Surplus"))</f>
        <v/>
      </c>
    </row>
    <row r="11362">
      <c r="A11362" s="4" t="n">
        <v>350610</v>
      </c>
      <c r="B11362" s="4" t="inlineStr">
        <is>
          <t>KASUMO</t>
        </is>
      </c>
      <c r="C11362" s="4" t="inlineStr">
        <is>
          <t>P5</t>
        </is>
      </c>
      <c r="D11362" s="5" t="n">
        <v>82</v>
      </c>
      <c r="E11362" s="5" t="n">
        <v>2</v>
      </c>
      <c r="F11362" s="5" t="n">
        <v>0</v>
      </c>
      <c r="G11362" s="5">
        <f>E11362-F11362</f>
        <v/>
      </c>
      <c r="H11362" s="5">
        <f>'Notes'!$B$4</f>
        <v/>
      </c>
      <c r="I11362" s="5">
        <f>ROUNDUP(D11362/H11362,0)</f>
        <v/>
      </c>
      <c r="J11362" s="6">
        <f>G11362-I11362</f>
        <v/>
      </c>
      <c r="K11362" s="4">
        <f>IF(J11362&lt;0,"Deficit",IF(J11362=0,"Exact fit","Surplus"))</f>
        <v/>
      </c>
    </row>
    <row r="11363">
      <c r="A11363" s="4" t="n">
        <v>350610</v>
      </c>
      <c r="B11363" s="4" t="inlineStr">
        <is>
          <t>KASUMO</t>
        </is>
      </c>
      <c r="C11363" s="4" t="inlineStr">
        <is>
          <t>P6</t>
        </is>
      </c>
      <c r="D11363" s="5" t="n">
        <v>32</v>
      </c>
      <c r="E11363" s="5" t="n">
        <v>1</v>
      </c>
      <c r="F11363" s="5" t="n">
        <v>0</v>
      </c>
      <c r="G11363" s="5">
        <f>E11363-F11363</f>
        <v/>
      </c>
      <c r="H11363" s="5">
        <f>'Notes'!$B$4</f>
        <v/>
      </c>
      <c r="I11363" s="5">
        <f>ROUNDUP(D11363/H11363,0)</f>
        <v/>
      </c>
      <c r="J11363" s="6">
        <f>G11363-I11363</f>
        <v/>
      </c>
      <c r="K11363" s="4">
        <f>IF(J11363&lt;0,"Deficit",IF(J11363=0,"Exact fit","Surplus"))</f>
        <v/>
      </c>
    </row>
    <row r="11364">
      <c r="A11364" s="4" t="n">
        <v>350612</v>
      </c>
      <c r="B11364" s="4" t="inlineStr">
        <is>
          <t>EP MUTAKE</t>
        </is>
      </c>
      <c r="C11364" s="4" t="inlineStr">
        <is>
          <t>P1</t>
        </is>
      </c>
      <c r="D11364" s="5" t="n">
        <v>190</v>
      </c>
      <c r="E11364" s="5" t="n">
        <v>4</v>
      </c>
      <c r="F11364" s="5" t="n">
        <v>2</v>
      </c>
      <c r="G11364" s="5">
        <f>E11364-F11364</f>
        <v/>
      </c>
      <c r="H11364" s="5">
        <f>'Notes'!$B$4</f>
        <v/>
      </c>
      <c r="I11364" s="5">
        <f>ROUNDUP(D11364/H11364,0)</f>
        <v/>
      </c>
      <c r="J11364" s="6">
        <f>G11364-I11364</f>
        <v/>
      </c>
      <c r="K11364" s="4">
        <f>IF(J11364&lt;0,"Deficit",IF(J11364=0,"Exact fit","Surplus"))</f>
        <v/>
      </c>
    </row>
    <row r="11365">
      <c r="A11365" s="4" t="n">
        <v>350612</v>
      </c>
      <c r="B11365" s="4" t="inlineStr">
        <is>
          <t>EP MUTAKE</t>
        </is>
      </c>
      <c r="C11365" s="4" t="inlineStr">
        <is>
          <t>P2</t>
        </is>
      </c>
      <c r="D11365" s="5" t="n">
        <v>191</v>
      </c>
      <c r="E11365" s="5" t="n">
        <v>4</v>
      </c>
      <c r="F11365" s="5" t="n">
        <v>2</v>
      </c>
      <c r="G11365" s="5">
        <f>E11365-F11365</f>
        <v/>
      </c>
      <c r="H11365" s="5">
        <f>'Notes'!$B$4</f>
        <v/>
      </c>
      <c r="I11365" s="5">
        <f>ROUNDUP(D11365/H11365,0)</f>
        <v/>
      </c>
      <c r="J11365" s="6">
        <f>G11365-I11365</f>
        <v/>
      </c>
      <c r="K11365" s="4">
        <f>IF(J11365&lt;0,"Deficit",IF(J11365=0,"Exact fit","Surplus"))</f>
        <v/>
      </c>
    </row>
    <row r="11366">
      <c r="A11366" s="4" t="n">
        <v>350612</v>
      </c>
      <c r="B11366" s="4" t="inlineStr">
        <is>
          <t>EP MUTAKE</t>
        </is>
      </c>
      <c r="C11366" s="4" t="inlineStr">
        <is>
          <t>P3</t>
        </is>
      </c>
      <c r="D11366" s="5" t="n">
        <v>91</v>
      </c>
      <c r="E11366" s="5" t="n">
        <v>2</v>
      </c>
      <c r="F11366" s="5" t="n">
        <v>0</v>
      </c>
      <c r="G11366" s="5">
        <f>E11366-F11366</f>
        <v/>
      </c>
      <c r="H11366" s="5">
        <f>'Notes'!$B$4</f>
        <v/>
      </c>
      <c r="I11366" s="5">
        <f>ROUNDUP(D11366/H11366,0)</f>
        <v/>
      </c>
      <c r="J11366" s="6">
        <f>G11366-I11366</f>
        <v/>
      </c>
      <c r="K11366" s="4">
        <f>IF(J11366&lt;0,"Deficit",IF(J11366=0,"Exact fit","Surplus"))</f>
        <v/>
      </c>
    </row>
    <row r="11367">
      <c r="A11367" s="4" t="n">
        <v>350612</v>
      </c>
      <c r="B11367" s="4" t="inlineStr">
        <is>
          <t>EP MUTAKE</t>
        </is>
      </c>
      <c r="C11367" s="4" t="inlineStr">
        <is>
          <t>P4</t>
        </is>
      </c>
      <c r="D11367" s="5" t="n">
        <v>86</v>
      </c>
      <c r="E11367" s="5" t="n">
        <v>2</v>
      </c>
      <c r="F11367" s="5" t="n">
        <v>0</v>
      </c>
      <c r="G11367" s="5">
        <f>E11367-F11367</f>
        <v/>
      </c>
      <c r="H11367" s="5">
        <f>'Notes'!$B$4</f>
        <v/>
      </c>
      <c r="I11367" s="5">
        <f>ROUNDUP(D11367/H11367,0)</f>
        <v/>
      </c>
      <c r="J11367" s="6">
        <f>G11367-I11367</f>
        <v/>
      </c>
      <c r="K11367" s="4">
        <f>IF(J11367&lt;0,"Deficit",IF(J11367=0,"Exact fit","Surplus"))</f>
        <v/>
      </c>
    </row>
    <row r="11368">
      <c r="A11368" s="4" t="n">
        <v>350612</v>
      </c>
      <c r="B11368" s="4" t="inlineStr">
        <is>
          <t>EP MUTAKE</t>
        </is>
      </c>
      <c r="C11368" s="4" t="inlineStr">
        <is>
          <t>P5</t>
        </is>
      </c>
      <c r="D11368" s="5" t="n">
        <v>72</v>
      </c>
      <c r="E11368" s="5" t="n">
        <v>2</v>
      </c>
      <c r="F11368" s="5" t="n">
        <v>0</v>
      </c>
      <c r="G11368" s="5">
        <f>E11368-F11368</f>
        <v/>
      </c>
      <c r="H11368" s="5">
        <f>'Notes'!$B$4</f>
        <v/>
      </c>
      <c r="I11368" s="5">
        <f>ROUNDUP(D11368/H11368,0)</f>
        <v/>
      </c>
      <c r="J11368" s="6">
        <f>G11368-I11368</f>
        <v/>
      </c>
      <c r="K11368" s="4">
        <f>IF(J11368&lt;0,"Deficit",IF(J11368=0,"Exact fit","Surplus"))</f>
        <v/>
      </c>
    </row>
    <row r="11369">
      <c r="A11369" s="4" t="n">
        <v>350612</v>
      </c>
      <c r="B11369" s="4" t="inlineStr">
        <is>
          <t>EP MUTAKE</t>
        </is>
      </c>
      <c r="C11369" s="4" t="inlineStr">
        <is>
          <t>P6</t>
        </is>
      </c>
      <c r="D11369" s="5" t="n">
        <v>46</v>
      </c>
      <c r="E11369" s="5" t="n">
        <v>1</v>
      </c>
      <c r="F11369" s="5" t="n">
        <v>0</v>
      </c>
      <c r="G11369" s="5">
        <f>E11369-F11369</f>
        <v/>
      </c>
      <c r="H11369" s="5">
        <f>'Notes'!$B$4</f>
        <v/>
      </c>
      <c r="I11369" s="5">
        <f>ROUNDUP(D11369/H11369,0)</f>
        <v/>
      </c>
      <c r="J11369" s="6">
        <f>G11369-I11369</f>
        <v/>
      </c>
      <c r="K11369" s="4">
        <f>IF(J11369&lt;0,"Deficit",IF(J11369=0,"Exact fit","Surplus"))</f>
        <v/>
      </c>
    </row>
    <row r="11370">
      <c r="A11370" s="4" t="n">
        <v>350613</v>
      </c>
      <c r="B11370" s="4" t="inlineStr">
        <is>
          <t>EP NYAMBERAMO</t>
        </is>
      </c>
      <c r="C11370" s="4" t="inlineStr">
        <is>
          <t>P1</t>
        </is>
      </c>
      <c r="D11370" s="5" t="n">
        <v>136</v>
      </c>
      <c r="E11370" s="5" t="n">
        <v>4</v>
      </c>
      <c r="F11370" s="5" t="n">
        <v>2</v>
      </c>
      <c r="G11370" s="5">
        <f>E11370-F11370</f>
        <v/>
      </c>
      <c r="H11370" s="5">
        <f>'Notes'!$B$4</f>
        <v/>
      </c>
      <c r="I11370" s="5">
        <f>ROUNDUP(D11370/H11370,0)</f>
        <v/>
      </c>
      <c r="J11370" s="6">
        <f>G11370-I11370</f>
        <v/>
      </c>
      <c r="K11370" s="4">
        <f>IF(J11370&lt;0,"Deficit",IF(J11370=0,"Exact fit","Surplus"))</f>
        <v/>
      </c>
    </row>
    <row r="11371">
      <c r="A11371" s="4" t="n">
        <v>350613</v>
      </c>
      <c r="B11371" s="4" t="inlineStr">
        <is>
          <t>EP NYAMBERAMO</t>
        </is>
      </c>
      <c r="C11371" s="4" t="inlineStr">
        <is>
          <t>P2</t>
        </is>
      </c>
      <c r="D11371" s="5" t="n">
        <v>156</v>
      </c>
      <c r="E11371" s="5" t="n">
        <v>4</v>
      </c>
      <c r="F11371" s="5" t="n">
        <v>2</v>
      </c>
      <c r="G11371" s="5">
        <f>E11371-F11371</f>
        <v/>
      </c>
      <c r="H11371" s="5">
        <f>'Notes'!$B$4</f>
        <v/>
      </c>
      <c r="I11371" s="5">
        <f>ROUNDUP(D11371/H11371,0)</f>
        <v/>
      </c>
      <c r="J11371" s="6">
        <f>G11371-I11371</f>
        <v/>
      </c>
      <c r="K11371" s="4">
        <f>IF(J11371&lt;0,"Deficit",IF(J11371=0,"Exact fit","Surplus"))</f>
        <v/>
      </c>
    </row>
    <row r="11372">
      <c r="A11372" s="4" t="n">
        <v>350613</v>
      </c>
      <c r="B11372" s="4" t="inlineStr">
        <is>
          <t>EP NYAMBERAMO</t>
        </is>
      </c>
      <c r="C11372" s="4" t="inlineStr">
        <is>
          <t>P3</t>
        </is>
      </c>
      <c r="D11372" s="5" t="n">
        <v>146</v>
      </c>
      <c r="E11372" s="5" t="n">
        <v>4</v>
      </c>
      <c r="F11372" s="5" t="n">
        <v>2</v>
      </c>
      <c r="G11372" s="5">
        <f>E11372-F11372</f>
        <v/>
      </c>
      <c r="H11372" s="5">
        <f>'Notes'!$B$4</f>
        <v/>
      </c>
      <c r="I11372" s="5">
        <f>ROUNDUP(D11372/H11372,0)</f>
        <v/>
      </c>
      <c r="J11372" s="6">
        <f>G11372-I11372</f>
        <v/>
      </c>
      <c r="K11372" s="4">
        <f>IF(J11372&lt;0,"Deficit",IF(J11372=0,"Exact fit","Surplus"))</f>
        <v/>
      </c>
    </row>
    <row r="11373">
      <c r="A11373" s="4" t="n">
        <v>350613</v>
      </c>
      <c r="B11373" s="4" t="inlineStr">
        <is>
          <t>EP NYAMBERAMO</t>
        </is>
      </c>
      <c r="C11373" s="4" t="inlineStr">
        <is>
          <t>P4</t>
        </is>
      </c>
      <c r="D11373" s="5" t="n">
        <v>150</v>
      </c>
      <c r="E11373" s="5" t="n">
        <v>3</v>
      </c>
      <c r="F11373" s="5" t="n">
        <v>0</v>
      </c>
      <c r="G11373" s="5">
        <f>E11373-F11373</f>
        <v/>
      </c>
      <c r="H11373" s="5">
        <f>'Notes'!$B$4</f>
        <v/>
      </c>
      <c r="I11373" s="5">
        <f>ROUNDUP(D11373/H11373,0)</f>
        <v/>
      </c>
      <c r="J11373" s="6">
        <f>G11373-I11373</f>
        <v/>
      </c>
      <c r="K11373" s="4">
        <f>IF(J11373&lt;0,"Deficit",IF(J11373=0,"Exact fit","Surplus"))</f>
        <v/>
      </c>
    </row>
    <row r="11374">
      <c r="A11374" s="4" t="n">
        <v>350613</v>
      </c>
      <c r="B11374" s="4" t="inlineStr">
        <is>
          <t>EP NYAMBERAMO</t>
        </is>
      </c>
      <c r="C11374" s="4" t="inlineStr">
        <is>
          <t>P5</t>
        </is>
      </c>
      <c r="D11374" s="5" t="n">
        <v>89</v>
      </c>
      <c r="E11374" s="5" t="n">
        <v>2</v>
      </c>
      <c r="F11374" s="5" t="n">
        <v>0</v>
      </c>
      <c r="G11374" s="5">
        <f>E11374-F11374</f>
        <v/>
      </c>
      <c r="H11374" s="5">
        <f>'Notes'!$B$4</f>
        <v/>
      </c>
      <c r="I11374" s="5">
        <f>ROUNDUP(D11374/H11374,0)</f>
        <v/>
      </c>
      <c r="J11374" s="6">
        <f>G11374-I11374</f>
        <v/>
      </c>
      <c r="K11374" s="4">
        <f>IF(J11374&lt;0,"Deficit",IF(J11374=0,"Exact fit","Surplus"))</f>
        <v/>
      </c>
    </row>
    <row r="11375">
      <c r="A11375" s="4" t="n">
        <v>350613</v>
      </c>
      <c r="B11375" s="4" t="inlineStr">
        <is>
          <t>EP NYAMBERAMO</t>
        </is>
      </c>
      <c r="C11375" s="4" t="inlineStr">
        <is>
          <t>P6</t>
        </is>
      </c>
      <c r="D11375" s="5" t="n">
        <v>46</v>
      </c>
      <c r="E11375" s="5" t="n">
        <v>1</v>
      </c>
      <c r="F11375" s="5" t="n">
        <v>0</v>
      </c>
      <c r="G11375" s="5">
        <f>E11375-F11375</f>
        <v/>
      </c>
      <c r="H11375" s="5">
        <f>'Notes'!$B$4</f>
        <v/>
      </c>
      <c r="I11375" s="5">
        <f>ROUNDUP(D11375/H11375,0)</f>
        <v/>
      </c>
      <c r="J11375" s="6">
        <f>G11375-I11375</f>
        <v/>
      </c>
      <c r="K11375" s="4">
        <f>IF(J11375&lt;0,"Deficit",IF(J11375=0,"Exact fit","Surplus"))</f>
        <v/>
      </c>
    </row>
    <row r="11376">
      <c r="A11376" s="4" t="n">
        <v>350701</v>
      </c>
      <c r="B11376" s="4" t="inlineStr">
        <is>
          <t>EP GATIKABISI</t>
        </is>
      </c>
      <c r="C11376" s="4" t="inlineStr">
        <is>
          <t>P1</t>
        </is>
      </c>
      <c r="D11376" s="5" t="n">
        <v>56</v>
      </c>
      <c r="E11376" s="5" t="n">
        <v>1</v>
      </c>
      <c r="F11376" s="5" t="n">
        <v>0</v>
      </c>
      <c r="G11376" s="5">
        <f>E11376-F11376</f>
        <v/>
      </c>
      <c r="H11376" s="5">
        <f>'Notes'!$B$4</f>
        <v/>
      </c>
      <c r="I11376" s="5">
        <f>ROUNDUP(D11376/H11376,0)</f>
        <v/>
      </c>
      <c r="J11376" s="6">
        <f>G11376-I11376</f>
        <v/>
      </c>
      <c r="K11376" s="4">
        <f>IF(J11376&lt;0,"Deficit",IF(J11376=0,"Exact fit","Surplus"))</f>
        <v/>
      </c>
    </row>
    <row r="11377">
      <c r="A11377" s="4" t="n">
        <v>350701</v>
      </c>
      <c r="B11377" s="4" t="inlineStr">
        <is>
          <t>EP GATIKABISI</t>
        </is>
      </c>
      <c r="C11377" s="4" t="inlineStr">
        <is>
          <t>P2</t>
        </is>
      </c>
      <c r="D11377" s="5" t="n">
        <v>55</v>
      </c>
      <c r="E11377" s="5" t="n">
        <v>2</v>
      </c>
      <c r="F11377" s="5" t="n">
        <v>0</v>
      </c>
      <c r="G11377" s="5">
        <f>E11377-F11377</f>
        <v/>
      </c>
      <c r="H11377" s="5">
        <f>'Notes'!$B$4</f>
        <v/>
      </c>
      <c r="I11377" s="5">
        <f>ROUNDUP(D11377/H11377,0)</f>
        <v/>
      </c>
      <c r="J11377" s="6">
        <f>G11377-I11377</f>
        <v/>
      </c>
      <c r="K11377" s="4">
        <f>IF(J11377&lt;0,"Deficit",IF(J11377=0,"Exact fit","Surplus"))</f>
        <v/>
      </c>
    </row>
    <row r="11378">
      <c r="A11378" s="4" t="n">
        <v>350701</v>
      </c>
      <c r="B11378" s="4" t="inlineStr">
        <is>
          <t>EP GATIKABISI</t>
        </is>
      </c>
      <c r="C11378" s="4" t="inlineStr">
        <is>
          <t>P3</t>
        </is>
      </c>
      <c r="D11378" s="5" t="n">
        <v>72</v>
      </c>
      <c r="E11378" s="5" t="n">
        <v>2</v>
      </c>
      <c r="F11378" s="5" t="n">
        <v>0</v>
      </c>
      <c r="G11378" s="5">
        <f>E11378-F11378</f>
        <v/>
      </c>
      <c r="H11378" s="5">
        <f>'Notes'!$B$4</f>
        <v/>
      </c>
      <c r="I11378" s="5">
        <f>ROUNDUP(D11378/H11378,0)</f>
        <v/>
      </c>
      <c r="J11378" s="6">
        <f>G11378-I11378</f>
        <v/>
      </c>
      <c r="K11378" s="4">
        <f>IF(J11378&lt;0,"Deficit",IF(J11378=0,"Exact fit","Surplus"))</f>
        <v/>
      </c>
    </row>
    <row r="11379">
      <c r="A11379" s="4" t="n">
        <v>350701</v>
      </c>
      <c r="B11379" s="4" t="inlineStr">
        <is>
          <t>EP GATIKABISI</t>
        </is>
      </c>
      <c r="C11379" s="4" t="inlineStr">
        <is>
          <t>P4</t>
        </is>
      </c>
      <c r="D11379" s="5" t="n">
        <v>71</v>
      </c>
      <c r="E11379" s="5" t="n">
        <v>2</v>
      </c>
      <c r="F11379" s="5" t="n">
        <v>1</v>
      </c>
      <c r="G11379" s="5">
        <f>E11379-F11379</f>
        <v/>
      </c>
      <c r="H11379" s="5">
        <f>'Notes'!$B$4</f>
        <v/>
      </c>
      <c r="I11379" s="5">
        <f>ROUNDUP(D11379/H11379,0)</f>
        <v/>
      </c>
      <c r="J11379" s="6">
        <f>G11379-I11379</f>
        <v/>
      </c>
      <c r="K11379" s="4">
        <f>IF(J11379&lt;0,"Deficit",IF(J11379=0,"Exact fit","Surplus"))</f>
        <v/>
      </c>
    </row>
    <row r="11380">
      <c r="A11380" s="4" t="n">
        <v>350701</v>
      </c>
      <c r="B11380" s="4" t="inlineStr">
        <is>
          <t>EP GATIKABISI</t>
        </is>
      </c>
      <c r="C11380" s="4" t="inlineStr">
        <is>
          <t>P5</t>
        </is>
      </c>
      <c r="D11380" s="5" t="n">
        <v>77</v>
      </c>
      <c r="E11380" s="5" t="n">
        <v>2</v>
      </c>
      <c r="F11380" s="5" t="n">
        <v>0</v>
      </c>
      <c r="G11380" s="5">
        <f>E11380-F11380</f>
        <v/>
      </c>
      <c r="H11380" s="5">
        <f>'Notes'!$B$4</f>
        <v/>
      </c>
      <c r="I11380" s="5">
        <f>ROUNDUP(D11380/H11380,0)</f>
        <v/>
      </c>
      <c r="J11380" s="6">
        <f>G11380-I11380</f>
        <v/>
      </c>
      <c r="K11380" s="4">
        <f>IF(J11380&lt;0,"Deficit",IF(J11380=0,"Exact fit","Surplus"))</f>
        <v/>
      </c>
    </row>
    <row r="11381">
      <c r="A11381" s="4" t="n">
        <v>350701</v>
      </c>
      <c r="B11381" s="4" t="inlineStr">
        <is>
          <t>EP GATIKABISI</t>
        </is>
      </c>
      <c r="C11381" s="4" t="inlineStr">
        <is>
          <t>P6</t>
        </is>
      </c>
      <c r="D11381" s="5" t="n">
        <v>27</v>
      </c>
      <c r="E11381" s="5" t="n">
        <v>1</v>
      </c>
      <c r="F11381" s="5" t="n">
        <v>0</v>
      </c>
      <c r="G11381" s="5">
        <f>E11381-F11381</f>
        <v/>
      </c>
      <c r="H11381" s="5">
        <f>'Notes'!$B$4</f>
        <v/>
      </c>
      <c r="I11381" s="5">
        <f>ROUNDUP(D11381/H11381,0)</f>
        <v/>
      </c>
      <c r="J11381" s="6">
        <f>G11381-I11381</f>
        <v/>
      </c>
      <c r="K11381" s="4">
        <f>IF(J11381&lt;0,"Deficit",IF(J11381=0,"Exact fit","Surplus"))</f>
        <v/>
      </c>
    </row>
    <row r="11382">
      <c r="A11382" s="4" t="n">
        <v>350702</v>
      </c>
      <c r="B11382" s="4" t="inlineStr">
        <is>
          <t>EP KASEKE</t>
        </is>
      </c>
      <c r="C11382" s="4" t="inlineStr">
        <is>
          <t>P1</t>
        </is>
      </c>
      <c r="D11382" s="5" t="n">
        <v>84</v>
      </c>
      <c r="E11382" s="5" t="n">
        <v>2</v>
      </c>
      <c r="F11382" s="5" t="n">
        <v>1</v>
      </c>
      <c r="G11382" s="5">
        <f>E11382-F11382</f>
        <v/>
      </c>
      <c r="H11382" s="5">
        <f>'Notes'!$B$4</f>
        <v/>
      </c>
      <c r="I11382" s="5">
        <f>ROUNDUP(D11382/H11382,0)</f>
        <v/>
      </c>
      <c r="J11382" s="6">
        <f>G11382-I11382</f>
        <v/>
      </c>
      <c r="K11382" s="4">
        <f>IF(J11382&lt;0,"Deficit",IF(J11382=0,"Exact fit","Surplus"))</f>
        <v/>
      </c>
    </row>
    <row r="11383">
      <c r="A11383" s="4" t="n">
        <v>350702</v>
      </c>
      <c r="B11383" s="4" t="inlineStr">
        <is>
          <t>EP KASEKE</t>
        </is>
      </c>
      <c r="C11383" s="4" t="inlineStr">
        <is>
          <t>P2</t>
        </is>
      </c>
      <c r="D11383" s="5" t="n">
        <v>145</v>
      </c>
      <c r="E11383" s="5" t="n">
        <v>4</v>
      </c>
      <c r="F11383" s="5" t="n">
        <v>2</v>
      </c>
      <c r="G11383" s="5">
        <f>E11383-F11383</f>
        <v/>
      </c>
      <c r="H11383" s="5">
        <f>'Notes'!$B$4</f>
        <v/>
      </c>
      <c r="I11383" s="5">
        <f>ROUNDUP(D11383/H11383,0)</f>
        <v/>
      </c>
      <c r="J11383" s="6">
        <f>G11383-I11383</f>
        <v/>
      </c>
      <c r="K11383" s="4">
        <f>IF(J11383&lt;0,"Deficit",IF(J11383=0,"Exact fit","Surplus"))</f>
        <v/>
      </c>
    </row>
    <row r="11384">
      <c r="A11384" s="4" t="n">
        <v>350702</v>
      </c>
      <c r="B11384" s="4" t="inlineStr">
        <is>
          <t>EP KASEKE</t>
        </is>
      </c>
      <c r="C11384" s="4" t="inlineStr">
        <is>
          <t>P3</t>
        </is>
      </c>
      <c r="D11384" s="5" t="n">
        <v>99</v>
      </c>
      <c r="E11384" s="5" t="n">
        <v>2</v>
      </c>
      <c r="F11384" s="5" t="n">
        <v>1</v>
      </c>
      <c r="G11384" s="5">
        <f>E11384-F11384</f>
        <v/>
      </c>
      <c r="H11384" s="5">
        <f>'Notes'!$B$4</f>
        <v/>
      </c>
      <c r="I11384" s="5">
        <f>ROUNDUP(D11384/H11384,0)</f>
        <v/>
      </c>
      <c r="J11384" s="6">
        <f>G11384-I11384</f>
        <v/>
      </c>
      <c r="K11384" s="4">
        <f>IF(J11384&lt;0,"Deficit",IF(J11384=0,"Exact fit","Surplus"))</f>
        <v/>
      </c>
    </row>
    <row r="11385">
      <c r="A11385" s="4" t="n">
        <v>350702</v>
      </c>
      <c r="B11385" s="4" t="inlineStr">
        <is>
          <t>EP KASEKE</t>
        </is>
      </c>
      <c r="C11385" s="4" t="inlineStr">
        <is>
          <t>P4</t>
        </is>
      </c>
      <c r="D11385" s="5" t="n">
        <v>165</v>
      </c>
      <c r="E11385" s="5" t="n">
        <v>4</v>
      </c>
      <c r="F11385" s="5" t="n">
        <v>0</v>
      </c>
      <c r="G11385" s="5">
        <f>E11385-F11385</f>
        <v/>
      </c>
      <c r="H11385" s="5">
        <f>'Notes'!$B$4</f>
        <v/>
      </c>
      <c r="I11385" s="5">
        <f>ROUNDUP(D11385/H11385,0)</f>
        <v/>
      </c>
      <c r="J11385" s="6">
        <f>G11385-I11385</f>
        <v/>
      </c>
      <c r="K11385" s="4">
        <f>IF(J11385&lt;0,"Deficit",IF(J11385=0,"Exact fit","Surplus"))</f>
        <v/>
      </c>
    </row>
    <row r="11386">
      <c r="A11386" s="4" t="n">
        <v>350702</v>
      </c>
      <c r="B11386" s="4" t="inlineStr">
        <is>
          <t>EP KASEKE</t>
        </is>
      </c>
      <c r="C11386" s="4" t="inlineStr">
        <is>
          <t>P5</t>
        </is>
      </c>
      <c r="D11386" s="5" t="n">
        <v>134</v>
      </c>
      <c r="E11386" s="5" t="n">
        <v>3</v>
      </c>
      <c r="F11386" s="5" t="n">
        <v>0</v>
      </c>
      <c r="G11386" s="5">
        <f>E11386-F11386</f>
        <v/>
      </c>
      <c r="H11386" s="5">
        <f>'Notes'!$B$4</f>
        <v/>
      </c>
      <c r="I11386" s="5">
        <f>ROUNDUP(D11386/H11386,0)</f>
        <v/>
      </c>
      <c r="J11386" s="6">
        <f>G11386-I11386</f>
        <v/>
      </c>
      <c r="K11386" s="4">
        <f>IF(J11386&lt;0,"Deficit",IF(J11386=0,"Exact fit","Surplus"))</f>
        <v/>
      </c>
    </row>
    <row r="11387">
      <c r="A11387" s="4" t="n">
        <v>350702</v>
      </c>
      <c r="B11387" s="4" t="inlineStr">
        <is>
          <t>EP KASEKE</t>
        </is>
      </c>
      <c r="C11387" s="4" t="inlineStr">
        <is>
          <t>P6</t>
        </is>
      </c>
      <c r="D11387" s="5" t="n">
        <v>35</v>
      </c>
      <c r="E11387" s="5" t="n">
        <v>1</v>
      </c>
      <c r="F11387" s="5" t="n">
        <v>0</v>
      </c>
      <c r="G11387" s="5">
        <f>E11387-F11387</f>
        <v/>
      </c>
      <c r="H11387" s="5">
        <f>'Notes'!$B$4</f>
        <v/>
      </c>
      <c r="I11387" s="5">
        <f>ROUNDUP(D11387/H11387,0)</f>
        <v/>
      </c>
      <c r="J11387" s="6">
        <f>G11387-I11387</f>
        <v/>
      </c>
      <c r="K11387" s="4">
        <f>IF(J11387&lt;0,"Deficit",IF(J11387=0,"Exact fit","Surplus"))</f>
        <v/>
      </c>
    </row>
    <row r="11388">
      <c r="A11388" s="4" t="n">
        <v>350703</v>
      </c>
      <c r="B11388" s="4" t="inlineStr">
        <is>
          <t>GS KAVUMU B</t>
        </is>
      </c>
      <c r="C11388" s="4" t="inlineStr">
        <is>
          <t>P1</t>
        </is>
      </c>
      <c r="D11388" s="5" t="n">
        <v>230</v>
      </c>
      <c r="E11388" s="5" t="n">
        <v>4</v>
      </c>
      <c r="F11388" s="5" t="n">
        <v>1</v>
      </c>
      <c r="G11388" s="5">
        <f>E11388-F11388</f>
        <v/>
      </c>
      <c r="H11388" s="5">
        <f>'Notes'!$B$4</f>
        <v/>
      </c>
      <c r="I11388" s="5">
        <f>ROUNDUP(D11388/H11388,0)</f>
        <v/>
      </c>
      <c r="J11388" s="6">
        <f>G11388-I11388</f>
        <v/>
      </c>
      <c r="K11388" s="4">
        <f>IF(J11388&lt;0,"Deficit",IF(J11388=0,"Exact fit","Surplus"))</f>
        <v/>
      </c>
    </row>
    <row r="11389">
      <c r="A11389" s="4" t="n">
        <v>350703</v>
      </c>
      <c r="B11389" s="4" t="inlineStr">
        <is>
          <t>GS KAVUMU B</t>
        </is>
      </c>
      <c r="C11389" s="4" t="inlineStr">
        <is>
          <t>P2</t>
        </is>
      </c>
      <c r="D11389" s="5" t="n">
        <v>197</v>
      </c>
      <c r="E11389" s="5" t="n">
        <v>4</v>
      </c>
      <c r="F11389" s="5" t="n">
        <v>1</v>
      </c>
      <c r="G11389" s="5">
        <f>E11389-F11389</f>
        <v/>
      </c>
      <c r="H11389" s="5">
        <f>'Notes'!$B$4</f>
        <v/>
      </c>
      <c r="I11389" s="5">
        <f>ROUNDUP(D11389/H11389,0)</f>
        <v/>
      </c>
      <c r="J11389" s="6">
        <f>G11389-I11389</f>
        <v/>
      </c>
      <c r="K11389" s="4">
        <f>IF(J11389&lt;0,"Deficit",IF(J11389=0,"Exact fit","Surplus"))</f>
        <v/>
      </c>
    </row>
    <row r="11390">
      <c r="A11390" s="4" t="n">
        <v>350703</v>
      </c>
      <c r="B11390" s="4" t="inlineStr">
        <is>
          <t>GS KAVUMU B</t>
        </is>
      </c>
      <c r="C11390" s="4" t="inlineStr">
        <is>
          <t>P3</t>
        </is>
      </c>
      <c r="D11390" s="5" t="n">
        <v>166</v>
      </c>
      <c r="E11390" s="5" t="n">
        <v>4</v>
      </c>
      <c r="F11390" s="5" t="n">
        <v>2</v>
      </c>
      <c r="G11390" s="5">
        <f>E11390-F11390</f>
        <v/>
      </c>
      <c r="H11390" s="5">
        <f>'Notes'!$B$4</f>
        <v/>
      </c>
      <c r="I11390" s="5">
        <f>ROUNDUP(D11390/H11390,0)</f>
        <v/>
      </c>
      <c r="J11390" s="6">
        <f>G11390-I11390</f>
        <v/>
      </c>
      <c r="K11390" s="4">
        <f>IF(J11390&lt;0,"Deficit",IF(J11390=0,"Exact fit","Surplus"))</f>
        <v/>
      </c>
    </row>
    <row r="11391">
      <c r="A11391" s="4" t="n">
        <v>350703</v>
      </c>
      <c r="B11391" s="4" t="inlineStr">
        <is>
          <t>GS KAVUMU B</t>
        </is>
      </c>
      <c r="C11391" s="4" t="inlineStr">
        <is>
          <t>P4</t>
        </is>
      </c>
      <c r="D11391" s="5" t="n">
        <v>209</v>
      </c>
      <c r="E11391" s="5" t="n">
        <v>4</v>
      </c>
      <c r="F11391" s="5" t="n">
        <v>0</v>
      </c>
      <c r="G11391" s="5">
        <f>E11391-F11391</f>
        <v/>
      </c>
      <c r="H11391" s="5">
        <f>'Notes'!$B$4</f>
        <v/>
      </c>
      <c r="I11391" s="5">
        <f>ROUNDUP(D11391/H11391,0)</f>
        <v/>
      </c>
      <c r="J11391" s="6">
        <f>G11391-I11391</f>
        <v/>
      </c>
      <c r="K11391" s="4">
        <f>IF(J11391&lt;0,"Deficit",IF(J11391=0,"Exact fit","Surplus"))</f>
        <v/>
      </c>
    </row>
    <row r="11392">
      <c r="A11392" s="4" t="n">
        <v>350703</v>
      </c>
      <c r="B11392" s="4" t="inlineStr">
        <is>
          <t>GS KAVUMU B</t>
        </is>
      </c>
      <c r="C11392" s="4" t="inlineStr">
        <is>
          <t>P5</t>
        </is>
      </c>
      <c r="D11392" s="5" t="n">
        <v>242</v>
      </c>
      <c r="E11392" s="5" t="n">
        <v>4</v>
      </c>
      <c r="F11392" s="5" t="n">
        <v>0</v>
      </c>
      <c r="G11392" s="5">
        <f>E11392-F11392</f>
        <v/>
      </c>
      <c r="H11392" s="5">
        <f>'Notes'!$B$4</f>
        <v/>
      </c>
      <c r="I11392" s="5">
        <f>ROUNDUP(D11392/H11392,0)</f>
        <v/>
      </c>
      <c r="J11392" s="6">
        <f>G11392-I11392</f>
        <v/>
      </c>
      <c r="K11392" s="4">
        <f>IF(J11392&lt;0,"Deficit",IF(J11392=0,"Exact fit","Surplus"))</f>
        <v/>
      </c>
    </row>
    <row r="11393">
      <c r="A11393" s="4" t="n">
        <v>350703</v>
      </c>
      <c r="B11393" s="4" t="inlineStr">
        <is>
          <t>GS KAVUMU B</t>
        </is>
      </c>
      <c r="C11393" s="4" t="inlineStr">
        <is>
          <t>P6</t>
        </is>
      </c>
      <c r="D11393" s="5" t="n">
        <v>92</v>
      </c>
      <c r="E11393" s="5" t="n">
        <v>2</v>
      </c>
      <c r="F11393" s="5" t="n">
        <v>0</v>
      </c>
      <c r="G11393" s="5">
        <f>E11393-F11393</f>
        <v/>
      </c>
      <c r="H11393" s="5">
        <f>'Notes'!$B$4</f>
        <v/>
      </c>
      <c r="I11393" s="5">
        <f>ROUNDUP(D11393/H11393,0)</f>
        <v/>
      </c>
      <c r="J11393" s="6">
        <f>G11393-I11393</f>
        <v/>
      </c>
      <c r="K11393" s="4">
        <f>IF(J11393&lt;0,"Deficit",IF(J11393=0,"Exact fit","Surplus"))</f>
        <v/>
      </c>
    </row>
    <row r="11394">
      <c r="A11394" s="4" t="n">
        <v>350704</v>
      </c>
      <c r="B11394" s="4" t="inlineStr">
        <is>
          <t>EP KUNTURO</t>
        </is>
      </c>
      <c r="C11394" s="4" t="inlineStr">
        <is>
          <t>P1</t>
        </is>
      </c>
      <c r="D11394" s="5" t="n">
        <v>98</v>
      </c>
      <c r="E11394" s="5" t="n">
        <v>2</v>
      </c>
      <c r="F11394" s="5" t="n">
        <v>1</v>
      </c>
      <c r="G11394" s="5">
        <f>E11394-F11394</f>
        <v/>
      </c>
      <c r="H11394" s="5">
        <f>'Notes'!$B$4</f>
        <v/>
      </c>
      <c r="I11394" s="5">
        <f>ROUNDUP(D11394/H11394,0)</f>
        <v/>
      </c>
      <c r="J11394" s="6">
        <f>G11394-I11394</f>
        <v/>
      </c>
      <c r="K11394" s="4">
        <f>IF(J11394&lt;0,"Deficit",IF(J11394=0,"Exact fit","Surplus"))</f>
        <v/>
      </c>
    </row>
    <row r="11395">
      <c r="A11395" s="4" t="n">
        <v>350704</v>
      </c>
      <c r="B11395" s="4" t="inlineStr">
        <is>
          <t>EP KUNTURO</t>
        </is>
      </c>
      <c r="C11395" s="4" t="inlineStr">
        <is>
          <t>P2</t>
        </is>
      </c>
      <c r="D11395" s="5" t="n">
        <v>97</v>
      </c>
      <c r="E11395" s="5" t="n">
        <v>2</v>
      </c>
      <c r="F11395" s="5" t="n">
        <v>1</v>
      </c>
      <c r="G11395" s="5">
        <f>E11395-F11395</f>
        <v/>
      </c>
      <c r="H11395" s="5">
        <f>'Notes'!$B$4</f>
        <v/>
      </c>
      <c r="I11395" s="5">
        <f>ROUNDUP(D11395/H11395,0)</f>
        <v/>
      </c>
      <c r="J11395" s="6">
        <f>G11395-I11395</f>
        <v/>
      </c>
      <c r="K11395" s="4">
        <f>IF(J11395&lt;0,"Deficit",IF(J11395=0,"Exact fit","Surplus"))</f>
        <v/>
      </c>
    </row>
    <row r="11396">
      <c r="A11396" s="4" t="n">
        <v>350704</v>
      </c>
      <c r="B11396" s="4" t="inlineStr">
        <is>
          <t>EP KUNTURO</t>
        </is>
      </c>
      <c r="C11396" s="4" t="inlineStr">
        <is>
          <t>P3</t>
        </is>
      </c>
      <c r="D11396" s="5" t="n">
        <v>114</v>
      </c>
      <c r="E11396" s="5" t="n">
        <v>2</v>
      </c>
      <c r="F11396" s="5" t="n">
        <v>1</v>
      </c>
      <c r="G11396" s="5">
        <f>E11396-F11396</f>
        <v/>
      </c>
      <c r="H11396" s="5">
        <f>'Notes'!$B$4</f>
        <v/>
      </c>
      <c r="I11396" s="5">
        <f>ROUNDUP(D11396/H11396,0)</f>
        <v/>
      </c>
      <c r="J11396" s="6">
        <f>G11396-I11396</f>
        <v/>
      </c>
      <c r="K11396" s="4">
        <f>IF(J11396&lt;0,"Deficit",IF(J11396=0,"Exact fit","Surplus"))</f>
        <v/>
      </c>
    </row>
    <row r="11397">
      <c r="A11397" s="4" t="n">
        <v>350704</v>
      </c>
      <c r="B11397" s="4" t="inlineStr">
        <is>
          <t>EP KUNTURO</t>
        </is>
      </c>
      <c r="C11397" s="4" t="inlineStr">
        <is>
          <t>P4</t>
        </is>
      </c>
      <c r="D11397" s="5" t="n">
        <v>93</v>
      </c>
      <c r="E11397" s="5" t="n">
        <v>2</v>
      </c>
      <c r="F11397" s="5" t="n">
        <v>0</v>
      </c>
      <c r="G11397" s="5">
        <f>E11397-F11397</f>
        <v/>
      </c>
      <c r="H11397" s="5">
        <f>'Notes'!$B$4</f>
        <v/>
      </c>
      <c r="I11397" s="5">
        <f>ROUNDUP(D11397/H11397,0)</f>
        <v/>
      </c>
      <c r="J11397" s="6">
        <f>G11397-I11397</f>
        <v/>
      </c>
      <c r="K11397" s="4">
        <f>IF(J11397&lt;0,"Deficit",IF(J11397=0,"Exact fit","Surplus"))</f>
        <v/>
      </c>
    </row>
    <row r="11398">
      <c r="A11398" s="4" t="n">
        <v>350704</v>
      </c>
      <c r="B11398" s="4" t="inlineStr">
        <is>
          <t>EP KUNTURO</t>
        </is>
      </c>
      <c r="C11398" s="4" t="inlineStr">
        <is>
          <t>P5</t>
        </is>
      </c>
      <c r="D11398" s="5" t="n">
        <v>125</v>
      </c>
      <c r="E11398" s="5" t="n">
        <v>3</v>
      </c>
      <c r="F11398" s="5" t="n">
        <v>0</v>
      </c>
      <c r="G11398" s="5">
        <f>E11398-F11398</f>
        <v/>
      </c>
      <c r="H11398" s="5">
        <f>'Notes'!$B$4</f>
        <v/>
      </c>
      <c r="I11398" s="5">
        <f>ROUNDUP(D11398/H11398,0)</f>
        <v/>
      </c>
      <c r="J11398" s="6">
        <f>G11398-I11398</f>
        <v/>
      </c>
      <c r="K11398" s="4">
        <f>IF(J11398&lt;0,"Deficit",IF(J11398=0,"Exact fit","Surplus"))</f>
        <v/>
      </c>
    </row>
    <row r="11399">
      <c r="A11399" s="4" t="n">
        <v>350704</v>
      </c>
      <c r="B11399" s="4" t="inlineStr">
        <is>
          <t>EP KUNTURO</t>
        </is>
      </c>
      <c r="C11399" s="4" t="inlineStr">
        <is>
          <t>P6</t>
        </is>
      </c>
      <c r="D11399" s="5" t="n">
        <v>49</v>
      </c>
      <c r="E11399" s="5" t="n">
        <v>2</v>
      </c>
      <c r="F11399" s="5" t="n">
        <v>0</v>
      </c>
      <c r="G11399" s="5">
        <f>E11399-F11399</f>
        <v/>
      </c>
      <c r="H11399" s="5">
        <f>'Notes'!$B$4</f>
        <v/>
      </c>
      <c r="I11399" s="5">
        <f>ROUNDUP(D11399/H11399,0)</f>
        <v/>
      </c>
      <c r="J11399" s="6">
        <f>G11399-I11399</f>
        <v/>
      </c>
      <c r="K11399" s="4">
        <f>IF(J11399&lt;0,"Deficit",IF(J11399=0,"Exact fit","Surplus"))</f>
        <v/>
      </c>
    </row>
    <row r="11400">
      <c r="A11400" s="4" t="n">
        <v>350705</v>
      </c>
      <c r="B11400" s="4" t="inlineStr">
        <is>
          <t>GS MUNINI</t>
        </is>
      </c>
      <c r="C11400" s="4" t="inlineStr">
        <is>
          <t>P1</t>
        </is>
      </c>
      <c r="D11400" s="5" t="n">
        <v>266</v>
      </c>
      <c r="E11400" s="5" t="n">
        <v>6</v>
      </c>
      <c r="F11400" s="5" t="n">
        <v>3</v>
      </c>
      <c r="G11400" s="5">
        <f>E11400-F11400</f>
        <v/>
      </c>
      <c r="H11400" s="5">
        <f>'Notes'!$B$4</f>
        <v/>
      </c>
      <c r="I11400" s="5">
        <f>ROUNDUP(D11400/H11400,0)</f>
        <v/>
      </c>
      <c r="J11400" s="6">
        <f>G11400-I11400</f>
        <v/>
      </c>
      <c r="K11400" s="4">
        <f>IF(J11400&lt;0,"Deficit",IF(J11400=0,"Exact fit","Surplus"))</f>
        <v/>
      </c>
    </row>
    <row r="11401">
      <c r="A11401" s="4" t="n">
        <v>350705</v>
      </c>
      <c r="B11401" s="4" t="inlineStr">
        <is>
          <t>GS MUNINI</t>
        </is>
      </c>
      <c r="C11401" s="4" t="inlineStr">
        <is>
          <t>P2</t>
        </is>
      </c>
      <c r="D11401" s="5" t="n">
        <v>201</v>
      </c>
      <c r="E11401" s="5" t="n">
        <v>6</v>
      </c>
      <c r="F11401" s="5" t="n">
        <v>3</v>
      </c>
      <c r="G11401" s="5">
        <f>E11401-F11401</f>
        <v/>
      </c>
      <c r="H11401" s="5">
        <f>'Notes'!$B$4</f>
        <v/>
      </c>
      <c r="I11401" s="5">
        <f>ROUNDUP(D11401/H11401,0)</f>
        <v/>
      </c>
      <c r="J11401" s="6">
        <f>G11401-I11401</f>
        <v/>
      </c>
      <c r="K11401" s="4">
        <f>IF(J11401&lt;0,"Deficit",IF(J11401=0,"Exact fit","Surplus"))</f>
        <v/>
      </c>
    </row>
    <row r="11402">
      <c r="A11402" s="4" t="n">
        <v>350705</v>
      </c>
      <c r="B11402" s="4" t="inlineStr">
        <is>
          <t>GS MUNINI</t>
        </is>
      </c>
      <c r="C11402" s="4" t="inlineStr">
        <is>
          <t>P3</t>
        </is>
      </c>
      <c r="D11402" s="5" t="n">
        <v>210</v>
      </c>
      <c r="E11402" s="5" t="n">
        <v>6</v>
      </c>
      <c r="F11402" s="5" t="n">
        <v>3</v>
      </c>
      <c r="G11402" s="5">
        <f>E11402-F11402</f>
        <v/>
      </c>
      <c r="H11402" s="5">
        <f>'Notes'!$B$4</f>
        <v/>
      </c>
      <c r="I11402" s="5">
        <f>ROUNDUP(D11402/H11402,0)</f>
        <v/>
      </c>
      <c r="J11402" s="6">
        <f>G11402-I11402</f>
        <v/>
      </c>
      <c r="K11402" s="4">
        <f>IF(J11402&lt;0,"Deficit",IF(J11402=0,"Exact fit","Surplus"))</f>
        <v/>
      </c>
    </row>
    <row r="11403">
      <c r="A11403" s="4" t="n">
        <v>350705</v>
      </c>
      <c r="B11403" s="4" t="inlineStr">
        <is>
          <t>GS MUNINI</t>
        </is>
      </c>
      <c r="C11403" s="4" t="inlineStr">
        <is>
          <t>P4</t>
        </is>
      </c>
      <c r="D11403" s="5" t="n">
        <v>271</v>
      </c>
      <c r="E11403" s="5" t="n">
        <v>6</v>
      </c>
      <c r="F11403" s="5" t="n">
        <v>0</v>
      </c>
      <c r="G11403" s="5">
        <f>E11403-F11403</f>
        <v/>
      </c>
      <c r="H11403" s="5">
        <f>'Notes'!$B$4</f>
        <v/>
      </c>
      <c r="I11403" s="5">
        <f>ROUNDUP(D11403/H11403,0)</f>
        <v/>
      </c>
      <c r="J11403" s="6">
        <f>G11403-I11403</f>
        <v/>
      </c>
      <c r="K11403" s="4">
        <f>IF(J11403&lt;0,"Deficit",IF(J11403=0,"Exact fit","Surplus"))</f>
        <v/>
      </c>
    </row>
    <row r="11404">
      <c r="A11404" s="4" t="n">
        <v>350705</v>
      </c>
      <c r="B11404" s="4" t="inlineStr">
        <is>
          <t>GS MUNINI</t>
        </is>
      </c>
      <c r="C11404" s="4" t="inlineStr">
        <is>
          <t>P5</t>
        </is>
      </c>
      <c r="D11404" s="5" t="n">
        <v>211</v>
      </c>
      <c r="E11404" s="5" t="n">
        <v>5</v>
      </c>
      <c r="F11404" s="5" t="n">
        <v>0</v>
      </c>
      <c r="G11404" s="5">
        <f>E11404-F11404</f>
        <v/>
      </c>
      <c r="H11404" s="5">
        <f>'Notes'!$B$4</f>
        <v/>
      </c>
      <c r="I11404" s="5">
        <f>ROUNDUP(D11404/H11404,0)</f>
        <v/>
      </c>
      <c r="J11404" s="6">
        <f>G11404-I11404</f>
        <v/>
      </c>
      <c r="K11404" s="4">
        <f>IF(J11404&lt;0,"Deficit",IF(J11404=0,"Exact fit","Surplus"))</f>
        <v/>
      </c>
    </row>
    <row r="11405">
      <c r="A11405" s="4" t="n">
        <v>350705</v>
      </c>
      <c r="B11405" s="4" t="inlineStr">
        <is>
          <t>GS MUNINI</t>
        </is>
      </c>
      <c r="C11405" s="4" t="inlineStr">
        <is>
          <t>P6</t>
        </is>
      </c>
      <c r="D11405" s="5" t="n">
        <v>93</v>
      </c>
      <c r="E11405" s="5" t="n">
        <v>3</v>
      </c>
      <c r="F11405" s="5" t="n">
        <v>0</v>
      </c>
      <c r="G11405" s="5">
        <f>E11405-F11405</f>
        <v/>
      </c>
      <c r="H11405" s="5">
        <f>'Notes'!$B$4</f>
        <v/>
      </c>
      <c r="I11405" s="5">
        <f>ROUNDUP(D11405/H11405,0)</f>
        <v/>
      </c>
      <c r="J11405" s="6">
        <f>G11405-I11405</f>
        <v/>
      </c>
      <c r="K11405" s="4">
        <f>IF(J11405&lt;0,"Deficit",IF(J11405=0,"Exact fit","Surplus"))</f>
        <v/>
      </c>
    </row>
    <row r="11406">
      <c r="A11406" s="4" t="n">
        <v>350706</v>
      </c>
      <c r="B11406" s="4" t="inlineStr">
        <is>
          <t>GS MURAMBA B</t>
        </is>
      </c>
      <c r="C11406" s="4" t="inlineStr">
        <is>
          <t>P1</t>
        </is>
      </c>
      <c r="D11406" s="5" t="n">
        <v>165</v>
      </c>
      <c r="E11406" s="5" t="n">
        <v>4</v>
      </c>
      <c r="F11406" s="5" t="n">
        <v>0</v>
      </c>
      <c r="G11406" s="5">
        <f>E11406-F11406</f>
        <v/>
      </c>
      <c r="H11406" s="5">
        <f>'Notes'!$B$4</f>
        <v/>
      </c>
      <c r="I11406" s="5">
        <f>ROUNDUP(D11406/H11406,0)</f>
        <v/>
      </c>
      <c r="J11406" s="6">
        <f>G11406-I11406</f>
        <v/>
      </c>
      <c r="K11406" s="4">
        <f>IF(J11406&lt;0,"Deficit",IF(J11406=0,"Exact fit","Surplus"))</f>
        <v/>
      </c>
    </row>
    <row r="11407">
      <c r="A11407" s="4" t="n">
        <v>350706</v>
      </c>
      <c r="B11407" s="4" t="inlineStr">
        <is>
          <t>GS MURAMBA B</t>
        </is>
      </c>
      <c r="C11407" s="4" t="inlineStr">
        <is>
          <t>P2</t>
        </is>
      </c>
      <c r="D11407" s="5" t="n">
        <v>145</v>
      </c>
      <c r="E11407" s="5" t="n">
        <v>4</v>
      </c>
      <c r="F11407" s="5" t="n">
        <v>1</v>
      </c>
      <c r="G11407" s="5">
        <f>E11407-F11407</f>
        <v/>
      </c>
      <c r="H11407" s="5">
        <f>'Notes'!$B$4</f>
        <v/>
      </c>
      <c r="I11407" s="5">
        <f>ROUNDUP(D11407/H11407,0)</f>
        <v/>
      </c>
      <c r="J11407" s="6">
        <f>G11407-I11407</f>
        <v/>
      </c>
      <c r="K11407" s="4">
        <f>IF(J11407&lt;0,"Deficit",IF(J11407=0,"Exact fit","Surplus"))</f>
        <v/>
      </c>
    </row>
    <row r="11408">
      <c r="A11408" s="4" t="n">
        <v>350706</v>
      </c>
      <c r="B11408" s="4" t="inlineStr">
        <is>
          <t>GS MURAMBA B</t>
        </is>
      </c>
      <c r="C11408" s="4" t="inlineStr">
        <is>
          <t>P3</t>
        </is>
      </c>
      <c r="D11408" s="5" t="n">
        <v>116</v>
      </c>
      <c r="E11408" s="5" t="n">
        <v>4</v>
      </c>
      <c r="F11408" s="5" t="n">
        <v>1</v>
      </c>
      <c r="G11408" s="5">
        <f>E11408-F11408</f>
        <v/>
      </c>
      <c r="H11408" s="5">
        <f>'Notes'!$B$4</f>
        <v/>
      </c>
      <c r="I11408" s="5">
        <f>ROUNDUP(D11408/H11408,0)</f>
        <v/>
      </c>
      <c r="J11408" s="6">
        <f>G11408-I11408</f>
        <v/>
      </c>
      <c r="K11408" s="4">
        <f>IF(J11408&lt;0,"Deficit",IF(J11408=0,"Exact fit","Surplus"))</f>
        <v/>
      </c>
    </row>
    <row r="11409">
      <c r="A11409" s="4" t="n">
        <v>350706</v>
      </c>
      <c r="B11409" s="4" t="inlineStr">
        <is>
          <t>GS MURAMBA B</t>
        </is>
      </c>
      <c r="C11409" s="4" t="inlineStr">
        <is>
          <t>P4</t>
        </is>
      </c>
      <c r="D11409" s="5" t="n">
        <v>155</v>
      </c>
      <c r="E11409" s="5" t="n">
        <v>4</v>
      </c>
      <c r="F11409" s="5" t="n">
        <v>0</v>
      </c>
      <c r="G11409" s="5">
        <f>E11409-F11409</f>
        <v/>
      </c>
      <c r="H11409" s="5">
        <f>'Notes'!$B$4</f>
        <v/>
      </c>
      <c r="I11409" s="5">
        <f>ROUNDUP(D11409/H11409,0)</f>
        <v/>
      </c>
      <c r="J11409" s="6">
        <f>G11409-I11409</f>
        <v/>
      </c>
      <c r="K11409" s="4">
        <f>IF(J11409&lt;0,"Deficit",IF(J11409=0,"Exact fit","Surplus"))</f>
        <v/>
      </c>
    </row>
    <row r="11410">
      <c r="A11410" s="4" t="n">
        <v>350706</v>
      </c>
      <c r="B11410" s="4" t="inlineStr">
        <is>
          <t>GS MURAMBA B</t>
        </is>
      </c>
      <c r="C11410" s="4" t="inlineStr">
        <is>
          <t>P5</t>
        </is>
      </c>
      <c r="D11410" s="5" t="n">
        <v>67</v>
      </c>
      <c r="E11410" s="5" t="n">
        <v>2</v>
      </c>
      <c r="F11410" s="5" t="n">
        <v>0</v>
      </c>
      <c r="G11410" s="5">
        <f>E11410-F11410</f>
        <v/>
      </c>
      <c r="H11410" s="5">
        <f>'Notes'!$B$4</f>
        <v/>
      </c>
      <c r="I11410" s="5">
        <f>ROUNDUP(D11410/H11410,0)</f>
        <v/>
      </c>
      <c r="J11410" s="6">
        <f>G11410-I11410</f>
        <v/>
      </c>
      <c r="K11410" s="4">
        <f>IF(J11410&lt;0,"Deficit",IF(J11410=0,"Exact fit","Surplus"))</f>
        <v/>
      </c>
    </row>
    <row r="11411">
      <c r="A11411" s="4" t="n">
        <v>350706</v>
      </c>
      <c r="B11411" s="4" t="inlineStr">
        <is>
          <t>GS MURAMBA B</t>
        </is>
      </c>
      <c r="C11411" s="4" t="inlineStr">
        <is>
          <t>P6</t>
        </is>
      </c>
      <c r="D11411" s="5" t="n">
        <v>34</v>
      </c>
      <c r="E11411" s="5" t="n">
        <v>1</v>
      </c>
      <c r="F11411" s="5" t="n">
        <v>0</v>
      </c>
      <c r="G11411" s="5">
        <f>E11411-F11411</f>
        <v/>
      </c>
      <c r="H11411" s="5">
        <f>'Notes'!$B$4</f>
        <v/>
      </c>
      <c r="I11411" s="5">
        <f>ROUNDUP(D11411/H11411,0)</f>
        <v/>
      </c>
      <c r="J11411" s="6">
        <f>G11411-I11411</f>
        <v/>
      </c>
      <c r="K11411" s="4">
        <f>IF(J11411&lt;0,"Deficit",IF(J11411=0,"Exact fit","Surplus"))</f>
        <v/>
      </c>
    </row>
    <row r="11412">
      <c r="A11412" s="4" t="n">
        <v>350708</v>
      </c>
      <c r="B11412" s="4" t="inlineStr">
        <is>
          <t>EP GASHONYI</t>
        </is>
      </c>
      <c r="C11412" s="4" t="inlineStr">
        <is>
          <t>P1</t>
        </is>
      </c>
      <c r="D11412" s="5" t="n">
        <v>138</v>
      </c>
      <c r="E11412" s="5" t="n">
        <v>4</v>
      </c>
      <c r="F11412" s="5" t="n">
        <v>2</v>
      </c>
      <c r="G11412" s="5">
        <f>E11412-F11412</f>
        <v/>
      </c>
      <c r="H11412" s="5">
        <f>'Notes'!$B$4</f>
        <v/>
      </c>
      <c r="I11412" s="5">
        <f>ROUNDUP(D11412/H11412,0)</f>
        <v/>
      </c>
      <c r="J11412" s="6">
        <f>G11412-I11412</f>
        <v/>
      </c>
      <c r="K11412" s="4">
        <f>IF(J11412&lt;0,"Deficit",IF(J11412=0,"Exact fit","Surplus"))</f>
        <v/>
      </c>
    </row>
    <row r="11413">
      <c r="A11413" s="4" t="n">
        <v>350708</v>
      </c>
      <c r="B11413" s="4" t="inlineStr">
        <is>
          <t>EP GASHONYI</t>
        </is>
      </c>
      <c r="C11413" s="4" t="inlineStr">
        <is>
          <t>P2</t>
        </is>
      </c>
      <c r="D11413" s="5" t="n">
        <v>80</v>
      </c>
      <c r="E11413" s="5" t="n">
        <v>2</v>
      </c>
      <c r="F11413" s="5" t="n">
        <v>1</v>
      </c>
      <c r="G11413" s="5">
        <f>E11413-F11413</f>
        <v/>
      </c>
      <c r="H11413" s="5">
        <f>'Notes'!$B$4</f>
        <v/>
      </c>
      <c r="I11413" s="5">
        <f>ROUNDUP(D11413/H11413,0)</f>
        <v/>
      </c>
      <c r="J11413" s="6">
        <f>G11413-I11413</f>
        <v/>
      </c>
      <c r="K11413" s="4">
        <f>IF(J11413&lt;0,"Deficit",IF(J11413=0,"Exact fit","Surplus"))</f>
        <v/>
      </c>
    </row>
    <row r="11414">
      <c r="A11414" s="4" t="n">
        <v>350708</v>
      </c>
      <c r="B11414" s="4" t="inlineStr">
        <is>
          <t>EP GASHONYI</t>
        </is>
      </c>
      <c r="C11414" s="4" t="inlineStr">
        <is>
          <t>P3</t>
        </is>
      </c>
      <c r="D11414" s="5" t="n">
        <v>51</v>
      </c>
      <c r="E11414" s="5" t="n">
        <v>2</v>
      </c>
      <c r="F11414" s="5" t="n">
        <v>1</v>
      </c>
      <c r="G11414" s="5">
        <f>E11414-F11414</f>
        <v/>
      </c>
      <c r="H11414" s="5">
        <f>'Notes'!$B$4</f>
        <v/>
      </c>
      <c r="I11414" s="5">
        <f>ROUNDUP(D11414/H11414,0)</f>
        <v/>
      </c>
      <c r="J11414" s="6">
        <f>G11414-I11414</f>
        <v/>
      </c>
      <c r="K11414" s="4">
        <f>IF(J11414&lt;0,"Deficit",IF(J11414=0,"Exact fit","Surplus"))</f>
        <v/>
      </c>
    </row>
    <row r="11415">
      <c r="A11415" s="4" t="n">
        <v>350708</v>
      </c>
      <c r="B11415" s="4" t="inlineStr">
        <is>
          <t>EP GASHONYI</t>
        </is>
      </c>
      <c r="C11415" s="4" t="inlineStr">
        <is>
          <t>P4</t>
        </is>
      </c>
      <c r="D11415" s="5" t="n">
        <v>61</v>
      </c>
      <c r="E11415" s="5" t="n">
        <v>2</v>
      </c>
      <c r="F11415" s="5" t="n">
        <v>1</v>
      </c>
      <c r="G11415" s="5">
        <f>E11415-F11415</f>
        <v/>
      </c>
      <c r="H11415" s="5">
        <f>'Notes'!$B$4</f>
        <v/>
      </c>
      <c r="I11415" s="5">
        <f>ROUNDUP(D11415/H11415,0)</f>
        <v/>
      </c>
      <c r="J11415" s="6">
        <f>G11415-I11415</f>
        <v/>
      </c>
      <c r="K11415" s="4">
        <f>IF(J11415&lt;0,"Deficit",IF(J11415=0,"Exact fit","Surplus"))</f>
        <v/>
      </c>
    </row>
    <row r="11416">
      <c r="A11416" s="4" t="n">
        <v>350708</v>
      </c>
      <c r="B11416" s="4" t="inlineStr">
        <is>
          <t>EP GASHONYI</t>
        </is>
      </c>
      <c r="C11416" s="4" t="inlineStr">
        <is>
          <t>P5</t>
        </is>
      </c>
      <c r="D11416" s="5" t="n">
        <v>76</v>
      </c>
      <c r="E11416" s="5" t="n">
        <v>2</v>
      </c>
      <c r="F11416" s="5" t="n">
        <v>0</v>
      </c>
      <c r="G11416" s="5">
        <f>E11416-F11416</f>
        <v/>
      </c>
      <c r="H11416" s="5">
        <f>'Notes'!$B$4</f>
        <v/>
      </c>
      <c r="I11416" s="5">
        <f>ROUNDUP(D11416/H11416,0)</f>
        <v/>
      </c>
      <c r="J11416" s="6">
        <f>G11416-I11416</f>
        <v/>
      </c>
      <c r="K11416" s="4">
        <f>IF(J11416&lt;0,"Deficit",IF(J11416=0,"Exact fit","Surplus"))</f>
        <v/>
      </c>
    </row>
    <row r="11417">
      <c r="A11417" s="4" t="n">
        <v>350708</v>
      </c>
      <c r="B11417" s="4" t="inlineStr">
        <is>
          <t>EP GASHONYI</t>
        </is>
      </c>
      <c r="C11417" s="4" t="inlineStr">
        <is>
          <t>P6</t>
        </is>
      </c>
      <c r="D11417" s="5" t="n">
        <v>34</v>
      </c>
      <c r="E11417" s="5" t="n">
        <v>1</v>
      </c>
      <c r="F11417" s="5" t="n">
        <v>0</v>
      </c>
      <c r="G11417" s="5">
        <f>E11417-F11417</f>
        <v/>
      </c>
      <c r="H11417" s="5">
        <f>'Notes'!$B$4</f>
        <v/>
      </c>
      <c r="I11417" s="5">
        <f>ROUNDUP(D11417/H11417,0)</f>
        <v/>
      </c>
      <c r="J11417" s="6">
        <f>G11417-I11417</f>
        <v/>
      </c>
      <c r="K11417" s="4">
        <f>IF(J11417&lt;0,"Deficit",IF(J11417=0,"Exact fit","Surplus"))</f>
        <v/>
      </c>
    </row>
    <row r="11418">
      <c r="A11418" s="4" t="n">
        <v>350735</v>
      </c>
      <c r="B11418" s="4" t="inlineStr">
        <is>
          <t>EP MURAGO</t>
        </is>
      </c>
      <c r="C11418" s="4" t="inlineStr">
        <is>
          <t>P1</t>
        </is>
      </c>
      <c r="D11418" s="5" t="n">
        <v>123</v>
      </c>
      <c r="E11418" s="5" t="n">
        <v>2</v>
      </c>
      <c r="F11418" s="5" t="n">
        <v>1</v>
      </c>
      <c r="G11418" s="5">
        <f>E11418-F11418</f>
        <v/>
      </c>
      <c r="H11418" s="5">
        <f>'Notes'!$B$4</f>
        <v/>
      </c>
      <c r="I11418" s="5">
        <f>ROUNDUP(D11418/H11418,0)</f>
        <v/>
      </c>
      <c r="J11418" s="6">
        <f>G11418-I11418</f>
        <v/>
      </c>
      <c r="K11418" s="4">
        <f>IF(J11418&lt;0,"Deficit",IF(J11418=0,"Exact fit","Surplus"))</f>
        <v/>
      </c>
    </row>
    <row r="11419">
      <c r="A11419" s="4" t="n">
        <v>350735</v>
      </c>
      <c r="B11419" s="4" t="inlineStr">
        <is>
          <t>EP MURAGO</t>
        </is>
      </c>
      <c r="C11419" s="4" t="inlineStr">
        <is>
          <t>P2</t>
        </is>
      </c>
      <c r="D11419" s="5" t="n">
        <v>121</v>
      </c>
      <c r="E11419" s="5" t="n">
        <v>2</v>
      </c>
      <c r="F11419" s="5" t="n">
        <v>1</v>
      </c>
      <c r="G11419" s="5">
        <f>E11419-F11419</f>
        <v/>
      </c>
      <c r="H11419" s="5">
        <f>'Notes'!$B$4</f>
        <v/>
      </c>
      <c r="I11419" s="5">
        <f>ROUNDUP(D11419/H11419,0)</f>
        <v/>
      </c>
      <c r="J11419" s="6">
        <f>G11419-I11419</f>
        <v/>
      </c>
      <c r="K11419" s="4">
        <f>IF(J11419&lt;0,"Deficit",IF(J11419=0,"Exact fit","Surplus"))</f>
        <v/>
      </c>
    </row>
    <row r="11420">
      <c r="A11420" s="4" t="n">
        <v>350735</v>
      </c>
      <c r="B11420" s="4" t="inlineStr">
        <is>
          <t>EP MURAGO</t>
        </is>
      </c>
      <c r="C11420" s="4" t="inlineStr">
        <is>
          <t>P3</t>
        </is>
      </c>
      <c r="D11420" s="5" t="n">
        <v>159</v>
      </c>
      <c r="E11420" s="5" t="n">
        <v>2</v>
      </c>
      <c r="F11420" s="5" t="n">
        <v>1</v>
      </c>
      <c r="G11420" s="5">
        <f>E11420-F11420</f>
        <v/>
      </c>
      <c r="H11420" s="5">
        <f>'Notes'!$B$4</f>
        <v/>
      </c>
      <c r="I11420" s="5">
        <f>ROUNDUP(D11420/H11420,0)</f>
        <v/>
      </c>
      <c r="J11420" s="6">
        <f>G11420-I11420</f>
        <v/>
      </c>
      <c r="K11420" s="4">
        <f>IF(J11420&lt;0,"Deficit",IF(J11420=0,"Exact fit","Surplus"))</f>
        <v/>
      </c>
    </row>
    <row r="11421">
      <c r="A11421" s="4" t="n">
        <v>350735</v>
      </c>
      <c r="B11421" s="4" t="inlineStr">
        <is>
          <t>EP MURAGO</t>
        </is>
      </c>
      <c r="C11421" s="4" t="inlineStr">
        <is>
          <t>P4</t>
        </is>
      </c>
      <c r="D11421" s="5" t="n">
        <v>119</v>
      </c>
      <c r="E11421" s="5" t="n">
        <v>2</v>
      </c>
      <c r="F11421" s="5" t="n">
        <v>0</v>
      </c>
      <c r="G11421" s="5">
        <f>E11421-F11421</f>
        <v/>
      </c>
      <c r="H11421" s="5">
        <f>'Notes'!$B$4</f>
        <v/>
      </c>
      <c r="I11421" s="5">
        <f>ROUNDUP(D11421/H11421,0)</f>
        <v/>
      </c>
      <c r="J11421" s="6">
        <f>G11421-I11421</f>
        <v/>
      </c>
      <c r="K11421" s="4">
        <f>IF(J11421&lt;0,"Deficit",IF(J11421=0,"Exact fit","Surplus"))</f>
        <v/>
      </c>
    </row>
    <row r="11422">
      <c r="A11422" s="4" t="n">
        <v>350735</v>
      </c>
      <c r="B11422" s="4" t="inlineStr">
        <is>
          <t>EP MURAGO</t>
        </is>
      </c>
      <c r="C11422" s="4" t="inlineStr">
        <is>
          <t>P5</t>
        </is>
      </c>
      <c r="D11422" s="5" t="n">
        <v>118</v>
      </c>
      <c r="E11422" s="5" t="n">
        <v>2</v>
      </c>
      <c r="F11422" s="5" t="n">
        <v>0</v>
      </c>
      <c r="G11422" s="5">
        <f>E11422-F11422</f>
        <v/>
      </c>
      <c r="H11422" s="5">
        <f>'Notes'!$B$4</f>
        <v/>
      </c>
      <c r="I11422" s="5">
        <f>ROUNDUP(D11422/H11422,0)</f>
        <v/>
      </c>
      <c r="J11422" s="6">
        <f>G11422-I11422</f>
        <v/>
      </c>
      <c r="K11422" s="4">
        <f>IF(J11422&lt;0,"Deficit",IF(J11422=0,"Exact fit","Surplus"))</f>
        <v/>
      </c>
    </row>
    <row r="11423">
      <c r="A11423" s="4" t="n">
        <v>350735</v>
      </c>
      <c r="B11423" s="4" t="inlineStr">
        <is>
          <t>EP MURAGO</t>
        </is>
      </c>
      <c r="C11423" s="4" t="inlineStr">
        <is>
          <t>P6</t>
        </is>
      </c>
      <c r="D11423" s="5" t="n">
        <v>48</v>
      </c>
      <c r="E11423" s="5" t="n">
        <v>2</v>
      </c>
      <c r="F11423" s="5" t="n">
        <v>0</v>
      </c>
      <c r="G11423" s="5">
        <f>E11423-F11423</f>
        <v/>
      </c>
      <c r="H11423" s="5">
        <f>'Notes'!$B$4</f>
        <v/>
      </c>
      <c r="I11423" s="5">
        <f>ROUNDUP(D11423/H11423,0)</f>
        <v/>
      </c>
      <c r="J11423" s="6">
        <f>G11423-I11423</f>
        <v/>
      </c>
      <c r="K11423" s="4">
        <f>IF(J11423&lt;0,"Deficit",IF(J11423=0,"Exact fit","Surplus"))</f>
        <v/>
      </c>
    </row>
    <row r="11424">
      <c r="A11424" s="4" t="n">
        <v>350801</v>
      </c>
      <c r="B11424" s="4" t="inlineStr">
        <is>
          <t>BIHANDAGARA</t>
        </is>
      </c>
      <c r="C11424" s="4" t="inlineStr">
        <is>
          <t>P1</t>
        </is>
      </c>
      <c r="D11424" s="5" t="n">
        <v>387</v>
      </c>
      <c r="E11424" s="5" t="n">
        <v>8</v>
      </c>
      <c r="F11424" s="5" t="n">
        <v>2</v>
      </c>
      <c r="G11424" s="5">
        <f>E11424-F11424</f>
        <v/>
      </c>
      <c r="H11424" s="5">
        <f>'Notes'!$B$4</f>
        <v/>
      </c>
      <c r="I11424" s="5">
        <f>ROUNDUP(D11424/H11424,0)</f>
        <v/>
      </c>
      <c r="J11424" s="6">
        <f>G11424-I11424</f>
        <v/>
      </c>
      <c r="K11424" s="4">
        <f>IF(J11424&lt;0,"Deficit",IF(J11424=0,"Exact fit","Surplus"))</f>
        <v/>
      </c>
    </row>
    <row r="11425">
      <c r="A11425" s="4" t="n">
        <v>350801</v>
      </c>
      <c r="B11425" s="4" t="inlineStr">
        <is>
          <t>BIHANDAGARA</t>
        </is>
      </c>
      <c r="C11425" s="4" t="inlineStr">
        <is>
          <t>P2</t>
        </is>
      </c>
      <c r="D11425" s="5" t="n">
        <v>342</v>
      </c>
      <c r="E11425" s="5" t="n">
        <v>8</v>
      </c>
      <c r="F11425" s="5" t="n">
        <v>1</v>
      </c>
      <c r="G11425" s="5">
        <f>E11425-F11425</f>
        <v/>
      </c>
      <c r="H11425" s="5">
        <f>'Notes'!$B$4</f>
        <v/>
      </c>
      <c r="I11425" s="5">
        <f>ROUNDUP(D11425/H11425,0)</f>
        <v/>
      </c>
      <c r="J11425" s="6">
        <f>G11425-I11425</f>
        <v/>
      </c>
      <c r="K11425" s="4">
        <f>IF(J11425&lt;0,"Deficit",IF(J11425=0,"Exact fit","Surplus"))</f>
        <v/>
      </c>
    </row>
    <row r="11426">
      <c r="A11426" s="4" t="n">
        <v>350801</v>
      </c>
      <c r="B11426" s="4" t="inlineStr">
        <is>
          <t>BIHANDAGARA</t>
        </is>
      </c>
      <c r="C11426" s="4" t="inlineStr">
        <is>
          <t>P3</t>
        </is>
      </c>
      <c r="D11426" s="5" t="n">
        <v>236</v>
      </c>
      <c r="E11426" s="5" t="n">
        <v>6</v>
      </c>
      <c r="F11426" s="5" t="n">
        <v>1</v>
      </c>
      <c r="G11426" s="5">
        <f>E11426-F11426</f>
        <v/>
      </c>
      <c r="H11426" s="5">
        <f>'Notes'!$B$4</f>
        <v/>
      </c>
      <c r="I11426" s="5">
        <f>ROUNDUP(D11426/H11426,0)</f>
        <v/>
      </c>
      <c r="J11426" s="6">
        <f>G11426-I11426</f>
        <v/>
      </c>
      <c r="K11426" s="4">
        <f>IF(J11426&lt;0,"Deficit",IF(J11426=0,"Exact fit","Surplus"))</f>
        <v/>
      </c>
    </row>
    <row r="11427">
      <c r="A11427" s="4" t="n">
        <v>350801</v>
      </c>
      <c r="B11427" s="4" t="inlineStr">
        <is>
          <t>BIHANDAGARA</t>
        </is>
      </c>
      <c r="C11427" s="4" t="inlineStr">
        <is>
          <t>P4</t>
        </is>
      </c>
      <c r="D11427" s="5" t="n">
        <v>230</v>
      </c>
      <c r="E11427" s="5" t="n">
        <v>4</v>
      </c>
      <c r="F11427" s="5" t="n">
        <v>0</v>
      </c>
      <c r="G11427" s="5">
        <f>E11427-F11427</f>
        <v/>
      </c>
      <c r="H11427" s="5">
        <f>'Notes'!$B$4</f>
        <v/>
      </c>
      <c r="I11427" s="5">
        <f>ROUNDUP(D11427/H11427,0)</f>
        <v/>
      </c>
      <c r="J11427" s="6">
        <f>G11427-I11427</f>
        <v/>
      </c>
      <c r="K11427" s="4">
        <f>IF(J11427&lt;0,"Deficit",IF(J11427=0,"Exact fit","Surplus"))</f>
        <v/>
      </c>
    </row>
    <row r="11428">
      <c r="A11428" s="4" t="n">
        <v>350801</v>
      </c>
      <c r="B11428" s="4" t="inlineStr">
        <is>
          <t>BIHANDAGARA</t>
        </is>
      </c>
      <c r="C11428" s="4" t="inlineStr">
        <is>
          <t>P5</t>
        </is>
      </c>
      <c r="D11428" s="5" t="n">
        <v>210</v>
      </c>
      <c r="E11428" s="5" t="n">
        <v>4</v>
      </c>
      <c r="F11428" s="5" t="n">
        <v>0</v>
      </c>
      <c r="G11428" s="5">
        <f>E11428-F11428</f>
        <v/>
      </c>
      <c r="H11428" s="5">
        <f>'Notes'!$B$4</f>
        <v/>
      </c>
      <c r="I11428" s="5">
        <f>ROUNDUP(D11428/H11428,0)</f>
        <v/>
      </c>
      <c r="J11428" s="6">
        <f>G11428-I11428</f>
        <v/>
      </c>
      <c r="K11428" s="4">
        <f>IF(J11428&lt;0,"Deficit",IF(J11428=0,"Exact fit","Surplus"))</f>
        <v/>
      </c>
    </row>
    <row r="11429">
      <c r="A11429" s="4" t="n">
        <v>350801</v>
      </c>
      <c r="B11429" s="4" t="inlineStr">
        <is>
          <t>BIHANDAGARA</t>
        </is>
      </c>
      <c r="C11429" s="4" t="inlineStr">
        <is>
          <t>P6</t>
        </is>
      </c>
      <c r="D11429" s="5" t="n">
        <v>81</v>
      </c>
      <c r="E11429" s="5" t="n">
        <v>3</v>
      </c>
      <c r="F11429" s="5" t="n">
        <v>0</v>
      </c>
      <c r="G11429" s="5">
        <f>E11429-F11429</f>
        <v/>
      </c>
      <c r="H11429" s="5">
        <f>'Notes'!$B$4</f>
        <v/>
      </c>
      <c r="I11429" s="5">
        <f>ROUNDUP(D11429/H11429,0)</f>
        <v/>
      </c>
      <c r="J11429" s="6">
        <f>G11429-I11429</f>
        <v/>
      </c>
      <c r="K11429" s="4">
        <f>IF(J11429&lt;0,"Deficit",IF(J11429=0,"Exact fit","Surplus"))</f>
        <v/>
      </c>
    </row>
    <row r="11430">
      <c r="A11430" s="4" t="n">
        <v>350802</v>
      </c>
      <c r="B11430" s="4" t="inlineStr">
        <is>
          <t>BUKUNZI</t>
        </is>
      </c>
      <c r="C11430" s="4" t="inlineStr">
        <is>
          <t>P1</t>
        </is>
      </c>
      <c r="D11430" s="5" t="n">
        <v>168</v>
      </c>
      <c r="E11430" s="5" t="n">
        <v>4</v>
      </c>
      <c r="F11430" s="5" t="n">
        <v>2</v>
      </c>
      <c r="G11430" s="5">
        <f>E11430-F11430</f>
        <v/>
      </c>
      <c r="H11430" s="5">
        <f>'Notes'!$B$4</f>
        <v/>
      </c>
      <c r="I11430" s="5">
        <f>ROUNDUP(D11430/H11430,0)</f>
        <v/>
      </c>
      <c r="J11430" s="6">
        <f>G11430-I11430</f>
        <v/>
      </c>
      <c r="K11430" s="4">
        <f>IF(J11430&lt;0,"Deficit",IF(J11430=0,"Exact fit","Surplus"))</f>
        <v/>
      </c>
    </row>
    <row r="11431">
      <c r="A11431" s="4" t="n">
        <v>350802</v>
      </c>
      <c r="B11431" s="4" t="inlineStr">
        <is>
          <t>BUKUNZI</t>
        </is>
      </c>
      <c r="C11431" s="4" t="inlineStr">
        <is>
          <t>P2</t>
        </is>
      </c>
      <c r="D11431" s="5" t="n">
        <v>151</v>
      </c>
      <c r="E11431" s="5" t="n">
        <v>4</v>
      </c>
      <c r="F11431" s="5" t="n">
        <v>2</v>
      </c>
      <c r="G11431" s="5">
        <f>E11431-F11431</f>
        <v/>
      </c>
      <c r="H11431" s="5">
        <f>'Notes'!$B$4</f>
        <v/>
      </c>
      <c r="I11431" s="5">
        <f>ROUNDUP(D11431/H11431,0)</f>
        <v/>
      </c>
      <c r="J11431" s="6">
        <f>G11431-I11431</f>
        <v/>
      </c>
      <c r="K11431" s="4">
        <f>IF(J11431&lt;0,"Deficit",IF(J11431=0,"Exact fit","Surplus"))</f>
        <v/>
      </c>
    </row>
    <row r="11432">
      <c r="A11432" s="4" t="n">
        <v>350802</v>
      </c>
      <c r="B11432" s="4" t="inlineStr">
        <is>
          <t>BUKUNZI</t>
        </is>
      </c>
      <c r="C11432" s="4" t="inlineStr">
        <is>
          <t>P3</t>
        </is>
      </c>
      <c r="D11432" s="5" t="n">
        <v>109</v>
      </c>
      <c r="E11432" s="5" t="n">
        <v>2</v>
      </c>
      <c r="F11432" s="5" t="n">
        <v>1</v>
      </c>
      <c r="G11432" s="5">
        <f>E11432-F11432</f>
        <v/>
      </c>
      <c r="H11432" s="5">
        <f>'Notes'!$B$4</f>
        <v/>
      </c>
      <c r="I11432" s="5">
        <f>ROUNDUP(D11432/H11432,0)</f>
        <v/>
      </c>
      <c r="J11432" s="6">
        <f>G11432-I11432</f>
        <v/>
      </c>
      <c r="K11432" s="4">
        <f>IF(J11432&lt;0,"Deficit",IF(J11432=0,"Exact fit","Surplus"))</f>
        <v/>
      </c>
    </row>
    <row r="11433">
      <c r="A11433" s="4" t="n">
        <v>350802</v>
      </c>
      <c r="B11433" s="4" t="inlineStr">
        <is>
          <t>BUKUNZI</t>
        </is>
      </c>
      <c r="C11433" s="4" t="inlineStr">
        <is>
          <t>P4</t>
        </is>
      </c>
      <c r="D11433" s="5" t="n">
        <v>115</v>
      </c>
      <c r="E11433" s="5" t="n">
        <v>3</v>
      </c>
      <c r="F11433" s="5" t="n">
        <v>0</v>
      </c>
      <c r="G11433" s="5">
        <f>E11433-F11433</f>
        <v/>
      </c>
      <c r="H11433" s="5">
        <f>'Notes'!$B$4</f>
        <v/>
      </c>
      <c r="I11433" s="5">
        <f>ROUNDUP(D11433/H11433,0)</f>
        <v/>
      </c>
      <c r="J11433" s="6">
        <f>G11433-I11433</f>
        <v/>
      </c>
      <c r="K11433" s="4">
        <f>IF(J11433&lt;0,"Deficit",IF(J11433=0,"Exact fit","Surplus"))</f>
        <v/>
      </c>
    </row>
    <row r="11434">
      <c r="A11434" s="4" t="n">
        <v>350802</v>
      </c>
      <c r="B11434" s="4" t="inlineStr">
        <is>
          <t>BUKUNZI</t>
        </is>
      </c>
      <c r="C11434" s="4" t="inlineStr">
        <is>
          <t>P5</t>
        </is>
      </c>
      <c r="D11434" s="5" t="n">
        <v>111</v>
      </c>
      <c r="E11434" s="5" t="n">
        <v>2</v>
      </c>
      <c r="F11434" s="5" t="n">
        <v>0</v>
      </c>
      <c r="G11434" s="5">
        <f>E11434-F11434</f>
        <v/>
      </c>
      <c r="H11434" s="5">
        <f>'Notes'!$B$4</f>
        <v/>
      </c>
      <c r="I11434" s="5">
        <f>ROUNDUP(D11434/H11434,0)</f>
        <v/>
      </c>
      <c r="J11434" s="6">
        <f>G11434-I11434</f>
        <v/>
      </c>
      <c r="K11434" s="4">
        <f>IF(J11434&lt;0,"Deficit",IF(J11434=0,"Exact fit","Surplus"))</f>
        <v/>
      </c>
    </row>
    <row r="11435">
      <c r="A11435" s="4" t="n">
        <v>350802</v>
      </c>
      <c r="B11435" s="4" t="inlineStr">
        <is>
          <t>BUKUNZI</t>
        </is>
      </c>
      <c r="C11435" s="4" t="inlineStr">
        <is>
          <t>P6</t>
        </is>
      </c>
      <c r="D11435" s="5" t="n">
        <v>51</v>
      </c>
      <c r="E11435" s="5" t="n">
        <v>2</v>
      </c>
      <c r="F11435" s="5" t="n">
        <v>0</v>
      </c>
      <c r="G11435" s="5">
        <f>E11435-F11435</f>
        <v/>
      </c>
      <c r="H11435" s="5">
        <f>'Notes'!$B$4</f>
        <v/>
      </c>
      <c r="I11435" s="5">
        <f>ROUNDUP(D11435/H11435,0)</f>
        <v/>
      </c>
      <c r="J11435" s="6">
        <f>G11435-I11435</f>
        <v/>
      </c>
      <c r="K11435" s="4">
        <f>IF(J11435&lt;0,"Deficit",IF(J11435=0,"Exact fit","Surplus"))</f>
        <v/>
      </c>
    </row>
    <row r="11436">
      <c r="A11436" s="4" t="n">
        <v>350803</v>
      </c>
      <c r="B11436" s="4" t="inlineStr">
        <is>
          <t>MAGABA</t>
        </is>
      </c>
      <c r="C11436" s="4" t="inlineStr">
        <is>
          <t>P1</t>
        </is>
      </c>
      <c r="D11436" s="5" t="n">
        <v>251</v>
      </c>
      <c r="E11436" s="5" t="n">
        <v>6</v>
      </c>
      <c r="F11436" s="5" t="n">
        <v>3</v>
      </c>
      <c r="G11436" s="5">
        <f>E11436-F11436</f>
        <v/>
      </c>
      <c r="H11436" s="5">
        <f>'Notes'!$B$4</f>
        <v/>
      </c>
      <c r="I11436" s="5">
        <f>ROUNDUP(D11436/H11436,0)</f>
        <v/>
      </c>
      <c r="J11436" s="6">
        <f>G11436-I11436</f>
        <v/>
      </c>
      <c r="K11436" s="4">
        <f>IF(J11436&lt;0,"Deficit",IF(J11436=0,"Exact fit","Surplus"))</f>
        <v/>
      </c>
    </row>
    <row r="11437">
      <c r="A11437" s="4" t="n">
        <v>350803</v>
      </c>
      <c r="B11437" s="4" t="inlineStr">
        <is>
          <t>MAGABA</t>
        </is>
      </c>
      <c r="C11437" s="4" t="inlineStr">
        <is>
          <t>P2</t>
        </is>
      </c>
      <c r="D11437" s="5" t="n">
        <v>190</v>
      </c>
      <c r="E11437" s="5" t="n">
        <v>4</v>
      </c>
      <c r="F11437" s="5" t="n">
        <v>2</v>
      </c>
      <c r="G11437" s="5">
        <f>E11437-F11437</f>
        <v/>
      </c>
      <c r="H11437" s="5">
        <f>'Notes'!$B$4</f>
        <v/>
      </c>
      <c r="I11437" s="5">
        <f>ROUNDUP(D11437/H11437,0)</f>
        <v/>
      </c>
      <c r="J11437" s="6">
        <f>G11437-I11437</f>
        <v/>
      </c>
      <c r="K11437" s="4">
        <f>IF(J11437&lt;0,"Deficit",IF(J11437=0,"Exact fit","Surplus"))</f>
        <v/>
      </c>
    </row>
    <row r="11438">
      <c r="A11438" s="4" t="n">
        <v>350803</v>
      </c>
      <c r="B11438" s="4" t="inlineStr">
        <is>
          <t>MAGABA</t>
        </is>
      </c>
      <c r="C11438" s="4" t="inlineStr">
        <is>
          <t>P3</t>
        </is>
      </c>
      <c r="D11438" s="5" t="n">
        <v>210</v>
      </c>
      <c r="E11438" s="5" t="n">
        <v>4</v>
      </c>
      <c r="F11438" s="5" t="n">
        <v>2</v>
      </c>
      <c r="G11438" s="5">
        <f>E11438-F11438</f>
        <v/>
      </c>
      <c r="H11438" s="5">
        <f>'Notes'!$B$4</f>
        <v/>
      </c>
      <c r="I11438" s="5">
        <f>ROUNDUP(D11438/H11438,0)</f>
        <v/>
      </c>
      <c r="J11438" s="6">
        <f>G11438-I11438</f>
        <v/>
      </c>
      <c r="K11438" s="4">
        <f>IF(J11438&lt;0,"Deficit",IF(J11438=0,"Exact fit","Surplus"))</f>
        <v/>
      </c>
    </row>
    <row r="11439">
      <c r="A11439" s="4" t="n">
        <v>350803</v>
      </c>
      <c r="B11439" s="4" t="inlineStr">
        <is>
          <t>MAGABA</t>
        </is>
      </c>
      <c r="C11439" s="4" t="inlineStr">
        <is>
          <t>P4</t>
        </is>
      </c>
      <c r="D11439" s="5" t="n">
        <v>188</v>
      </c>
      <c r="E11439" s="5" t="n">
        <v>4</v>
      </c>
      <c r="F11439" s="5" t="n">
        <v>0</v>
      </c>
      <c r="G11439" s="5">
        <f>E11439-F11439</f>
        <v/>
      </c>
      <c r="H11439" s="5">
        <f>'Notes'!$B$4</f>
        <v/>
      </c>
      <c r="I11439" s="5">
        <f>ROUNDUP(D11439/H11439,0)</f>
        <v/>
      </c>
      <c r="J11439" s="6">
        <f>G11439-I11439</f>
        <v/>
      </c>
      <c r="K11439" s="4">
        <f>IF(J11439&lt;0,"Deficit",IF(J11439=0,"Exact fit","Surplus"))</f>
        <v/>
      </c>
    </row>
    <row r="11440">
      <c r="A11440" s="4" t="n">
        <v>350803</v>
      </c>
      <c r="B11440" s="4" t="inlineStr">
        <is>
          <t>MAGABA</t>
        </is>
      </c>
      <c r="C11440" s="4" t="inlineStr">
        <is>
          <t>P5</t>
        </is>
      </c>
      <c r="D11440" s="5" t="n">
        <v>149</v>
      </c>
      <c r="E11440" s="5" t="n">
        <v>4</v>
      </c>
      <c r="F11440" s="5" t="n">
        <v>0</v>
      </c>
      <c r="G11440" s="5">
        <f>E11440-F11440</f>
        <v/>
      </c>
      <c r="H11440" s="5">
        <f>'Notes'!$B$4</f>
        <v/>
      </c>
      <c r="I11440" s="5">
        <f>ROUNDUP(D11440/H11440,0)</f>
        <v/>
      </c>
      <c r="J11440" s="6">
        <f>G11440-I11440</f>
        <v/>
      </c>
      <c r="K11440" s="4">
        <f>IF(J11440&lt;0,"Deficit",IF(J11440=0,"Exact fit","Surplus"))</f>
        <v/>
      </c>
    </row>
    <row r="11441">
      <c r="A11441" s="4" t="n">
        <v>350803</v>
      </c>
      <c r="B11441" s="4" t="inlineStr">
        <is>
          <t>MAGABA</t>
        </is>
      </c>
      <c r="C11441" s="4" t="inlineStr">
        <is>
          <t>P6</t>
        </is>
      </c>
      <c r="D11441" s="5" t="n">
        <v>63</v>
      </c>
      <c r="E11441" s="5" t="n">
        <v>2</v>
      </c>
      <c r="F11441" s="5" t="n">
        <v>0</v>
      </c>
      <c r="G11441" s="5">
        <f>E11441-F11441</f>
        <v/>
      </c>
      <c r="H11441" s="5">
        <f>'Notes'!$B$4</f>
        <v/>
      </c>
      <c r="I11441" s="5">
        <f>ROUNDUP(D11441/H11441,0)</f>
        <v/>
      </c>
      <c r="J11441" s="6">
        <f>G11441-I11441</f>
        <v/>
      </c>
      <c r="K11441" s="4">
        <f>IF(J11441&lt;0,"Deficit",IF(J11441=0,"Exact fit","Surplus"))</f>
        <v/>
      </c>
    </row>
    <row r="11442">
      <c r="A11442" s="4" t="n">
        <v>350804</v>
      </c>
      <c r="B11442" s="4" t="inlineStr">
        <is>
          <t>MUHANDA</t>
        </is>
      </c>
      <c r="C11442" s="4" t="inlineStr">
        <is>
          <t>P1</t>
        </is>
      </c>
      <c r="D11442" s="5" t="n">
        <v>176</v>
      </c>
      <c r="E11442" s="5" t="n">
        <v>2</v>
      </c>
      <c r="F11442" s="5" t="n">
        <v>0</v>
      </c>
      <c r="G11442" s="5">
        <f>E11442-F11442</f>
        <v/>
      </c>
      <c r="H11442" s="5">
        <f>'Notes'!$B$4</f>
        <v/>
      </c>
      <c r="I11442" s="5">
        <f>ROUNDUP(D11442/H11442,0)</f>
        <v/>
      </c>
      <c r="J11442" s="6">
        <f>G11442-I11442</f>
        <v/>
      </c>
      <c r="K11442" s="4">
        <f>IF(J11442&lt;0,"Deficit",IF(J11442=0,"Exact fit","Surplus"))</f>
        <v/>
      </c>
    </row>
    <row r="11443">
      <c r="A11443" s="4" t="n">
        <v>350804</v>
      </c>
      <c r="B11443" s="4" t="inlineStr">
        <is>
          <t>MUHANDA</t>
        </is>
      </c>
      <c r="C11443" s="4" t="inlineStr">
        <is>
          <t>P2</t>
        </is>
      </c>
      <c r="D11443" s="5" t="n">
        <v>191</v>
      </c>
      <c r="E11443" s="5" t="n">
        <v>3</v>
      </c>
      <c r="F11443" s="5" t="n">
        <v>0</v>
      </c>
      <c r="G11443" s="5">
        <f>E11443-F11443</f>
        <v/>
      </c>
      <c r="H11443" s="5">
        <f>'Notes'!$B$4</f>
        <v/>
      </c>
      <c r="I11443" s="5">
        <f>ROUNDUP(D11443/H11443,0)</f>
        <v/>
      </c>
      <c r="J11443" s="6">
        <f>G11443-I11443</f>
        <v/>
      </c>
      <c r="K11443" s="4">
        <f>IF(J11443&lt;0,"Deficit",IF(J11443=0,"Exact fit","Surplus"))</f>
        <v/>
      </c>
    </row>
    <row r="11444">
      <c r="A11444" s="4" t="n">
        <v>350804</v>
      </c>
      <c r="B11444" s="4" t="inlineStr">
        <is>
          <t>MUHANDA</t>
        </is>
      </c>
      <c r="C11444" s="4" t="inlineStr">
        <is>
          <t>P3</t>
        </is>
      </c>
      <c r="D11444" s="5" t="n">
        <v>111</v>
      </c>
      <c r="E11444" s="5" t="n">
        <v>4</v>
      </c>
      <c r="F11444" s="5" t="n">
        <v>1</v>
      </c>
      <c r="G11444" s="5">
        <f>E11444-F11444</f>
        <v/>
      </c>
      <c r="H11444" s="5">
        <f>'Notes'!$B$4</f>
        <v/>
      </c>
      <c r="I11444" s="5">
        <f>ROUNDUP(D11444/H11444,0)</f>
        <v/>
      </c>
      <c r="J11444" s="6">
        <f>G11444-I11444</f>
        <v/>
      </c>
      <c r="K11444" s="4">
        <f>IF(J11444&lt;0,"Deficit",IF(J11444=0,"Exact fit","Surplus"))</f>
        <v/>
      </c>
    </row>
    <row r="11445">
      <c r="A11445" s="4" t="n">
        <v>350804</v>
      </c>
      <c r="B11445" s="4" t="inlineStr">
        <is>
          <t>MUHANDA</t>
        </is>
      </c>
      <c r="C11445" s="4" t="inlineStr">
        <is>
          <t>P4</t>
        </is>
      </c>
      <c r="D11445" s="5" t="n">
        <v>115</v>
      </c>
      <c r="E11445" s="5" t="n">
        <v>3</v>
      </c>
      <c r="F11445" s="5" t="n">
        <v>0</v>
      </c>
      <c r="G11445" s="5">
        <f>E11445-F11445</f>
        <v/>
      </c>
      <c r="H11445" s="5">
        <f>'Notes'!$B$4</f>
        <v/>
      </c>
      <c r="I11445" s="5">
        <f>ROUNDUP(D11445/H11445,0)</f>
        <v/>
      </c>
      <c r="J11445" s="6">
        <f>G11445-I11445</f>
        <v/>
      </c>
      <c r="K11445" s="4">
        <f>IF(J11445&lt;0,"Deficit",IF(J11445=0,"Exact fit","Surplus"))</f>
        <v/>
      </c>
    </row>
    <row r="11446">
      <c r="A11446" s="4" t="n">
        <v>350804</v>
      </c>
      <c r="B11446" s="4" t="inlineStr">
        <is>
          <t>MUHANDA</t>
        </is>
      </c>
      <c r="C11446" s="4" t="inlineStr">
        <is>
          <t>P5</t>
        </is>
      </c>
      <c r="D11446" s="5" t="n">
        <v>119</v>
      </c>
      <c r="E11446" s="5" t="n">
        <v>3</v>
      </c>
      <c r="F11446" s="5" t="n">
        <v>1</v>
      </c>
      <c r="G11446" s="5">
        <f>E11446-F11446</f>
        <v/>
      </c>
      <c r="H11446" s="5">
        <f>'Notes'!$B$4</f>
        <v/>
      </c>
      <c r="I11446" s="5">
        <f>ROUNDUP(D11446/H11446,0)</f>
        <v/>
      </c>
      <c r="J11446" s="6">
        <f>G11446-I11446</f>
        <v/>
      </c>
      <c r="K11446" s="4">
        <f>IF(J11446&lt;0,"Deficit",IF(J11446=0,"Exact fit","Surplus"))</f>
        <v/>
      </c>
    </row>
    <row r="11447">
      <c r="A11447" s="4" t="n">
        <v>350804</v>
      </c>
      <c r="B11447" s="4" t="inlineStr">
        <is>
          <t>MUHANDA</t>
        </is>
      </c>
      <c r="C11447" s="4" t="inlineStr">
        <is>
          <t>P6</t>
        </is>
      </c>
      <c r="D11447" s="5" t="n">
        <v>60</v>
      </c>
      <c r="E11447" s="5" t="n">
        <v>3</v>
      </c>
      <c r="F11447" s="5" t="n">
        <v>0</v>
      </c>
      <c r="G11447" s="5">
        <f>E11447-F11447</f>
        <v/>
      </c>
      <c r="H11447" s="5">
        <f>'Notes'!$B$4</f>
        <v/>
      </c>
      <c r="I11447" s="5">
        <f>ROUNDUP(D11447/H11447,0)</f>
        <v/>
      </c>
      <c r="J11447" s="6">
        <f>G11447-I11447</f>
        <v/>
      </c>
      <c r="K11447" s="4">
        <f>IF(J11447&lt;0,"Deficit",IF(J11447=0,"Exact fit","Surplus"))</f>
        <v/>
      </c>
    </row>
    <row r="11448">
      <c r="A11448" s="4" t="n">
        <v>350805</v>
      </c>
      <c r="B11448" s="4" t="inlineStr">
        <is>
          <t>RWILI</t>
        </is>
      </c>
      <c r="C11448" s="4" t="inlineStr">
        <is>
          <t>P1</t>
        </is>
      </c>
      <c r="D11448" s="5" t="n">
        <v>301</v>
      </c>
      <c r="E11448" s="5" t="n">
        <v>8</v>
      </c>
      <c r="F11448" s="5" t="n">
        <v>4</v>
      </c>
      <c r="G11448" s="5">
        <f>E11448-F11448</f>
        <v/>
      </c>
      <c r="H11448" s="5">
        <f>'Notes'!$B$4</f>
        <v/>
      </c>
      <c r="I11448" s="5">
        <f>ROUNDUP(D11448/H11448,0)</f>
        <v/>
      </c>
      <c r="J11448" s="6">
        <f>G11448-I11448</f>
        <v/>
      </c>
      <c r="K11448" s="4">
        <f>IF(J11448&lt;0,"Deficit",IF(J11448=0,"Exact fit","Surplus"))</f>
        <v/>
      </c>
    </row>
    <row r="11449">
      <c r="A11449" s="4" t="n">
        <v>350805</v>
      </c>
      <c r="B11449" s="4" t="inlineStr">
        <is>
          <t>RWILI</t>
        </is>
      </c>
      <c r="C11449" s="4" t="inlineStr">
        <is>
          <t>P2</t>
        </is>
      </c>
      <c r="D11449" s="5" t="n">
        <v>280</v>
      </c>
      <c r="E11449" s="5" t="n">
        <v>8</v>
      </c>
      <c r="F11449" s="5" t="n">
        <v>4</v>
      </c>
      <c r="G11449" s="5">
        <f>E11449-F11449</f>
        <v/>
      </c>
      <c r="H11449" s="5">
        <f>'Notes'!$B$4</f>
        <v/>
      </c>
      <c r="I11449" s="5">
        <f>ROUNDUP(D11449/H11449,0)</f>
        <v/>
      </c>
      <c r="J11449" s="6">
        <f>G11449-I11449</f>
        <v/>
      </c>
      <c r="K11449" s="4">
        <f>IF(J11449&lt;0,"Deficit",IF(J11449=0,"Exact fit","Surplus"))</f>
        <v/>
      </c>
    </row>
    <row r="11450">
      <c r="A11450" s="4" t="n">
        <v>350805</v>
      </c>
      <c r="B11450" s="4" t="inlineStr">
        <is>
          <t>RWILI</t>
        </is>
      </c>
      <c r="C11450" s="4" t="inlineStr">
        <is>
          <t>P3</t>
        </is>
      </c>
      <c r="D11450" s="5" t="n">
        <v>262</v>
      </c>
      <c r="E11450" s="5" t="n">
        <v>6</v>
      </c>
      <c r="F11450" s="5" t="n">
        <v>3</v>
      </c>
      <c r="G11450" s="5">
        <f>E11450-F11450</f>
        <v/>
      </c>
      <c r="H11450" s="5">
        <f>'Notes'!$B$4</f>
        <v/>
      </c>
      <c r="I11450" s="5">
        <f>ROUNDUP(D11450/H11450,0)</f>
        <v/>
      </c>
      <c r="J11450" s="6">
        <f>G11450-I11450</f>
        <v/>
      </c>
      <c r="K11450" s="4">
        <f>IF(J11450&lt;0,"Deficit",IF(J11450=0,"Exact fit","Surplus"))</f>
        <v/>
      </c>
    </row>
    <row r="11451">
      <c r="A11451" s="4" t="n">
        <v>350805</v>
      </c>
      <c r="B11451" s="4" t="inlineStr">
        <is>
          <t>RWILI</t>
        </is>
      </c>
      <c r="C11451" s="4" t="inlineStr">
        <is>
          <t>P4</t>
        </is>
      </c>
      <c r="D11451" s="5" t="n">
        <v>220</v>
      </c>
      <c r="E11451" s="5" t="n">
        <v>5</v>
      </c>
      <c r="F11451" s="5" t="n">
        <v>0</v>
      </c>
      <c r="G11451" s="5">
        <f>E11451-F11451</f>
        <v/>
      </c>
      <c r="H11451" s="5">
        <f>'Notes'!$B$4</f>
        <v/>
      </c>
      <c r="I11451" s="5">
        <f>ROUNDUP(D11451/H11451,0)</f>
        <v/>
      </c>
      <c r="J11451" s="6">
        <f>G11451-I11451</f>
        <v/>
      </c>
      <c r="K11451" s="4">
        <f>IF(J11451&lt;0,"Deficit",IF(J11451=0,"Exact fit","Surplus"))</f>
        <v/>
      </c>
    </row>
    <row r="11452">
      <c r="A11452" s="4" t="n">
        <v>350805</v>
      </c>
      <c r="B11452" s="4" t="inlineStr">
        <is>
          <t>RWILI</t>
        </is>
      </c>
      <c r="C11452" s="4" t="inlineStr">
        <is>
          <t>P5</t>
        </is>
      </c>
      <c r="D11452" s="5" t="n">
        <v>277</v>
      </c>
      <c r="E11452" s="5" t="n">
        <v>5</v>
      </c>
      <c r="F11452" s="5" t="n">
        <v>0</v>
      </c>
      <c r="G11452" s="5">
        <f>E11452-F11452</f>
        <v/>
      </c>
      <c r="H11452" s="5">
        <f>'Notes'!$B$4</f>
        <v/>
      </c>
      <c r="I11452" s="5">
        <f>ROUNDUP(D11452/H11452,0)</f>
        <v/>
      </c>
      <c r="J11452" s="6">
        <f>G11452-I11452</f>
        <v/>
      </c>
      <c r="K11452" s="4">
        <f>IF(J11452&lt;0,"Deficit",IF(J11452=0,"Exact fit","Surplus"))</f>
        <v/>
      </c>
    </row>
    <row r="11453">
      <c r="A11453" s="4" t="n">
        <v>350805</v>
      </c>
      <c r="B11453" s="4" t="inlineStr">
        <is>
          <t>RWILI</t>
        </is>
      </c>
      <c r="C11453" s="4" t="inlineStr">
        <is>
          <t>P6</t>
        </is>
      </c>
      <c r="D11453" s="5" t="n">
        <v>132</v>
      </c>
      <c r="E11453" s="5" t="n">
        <v>3</v>
      </c>
      <c r="F11453" s="5" t="n">
        <v>0</v>
      </c>
      <c r="G11453" s="5">
        <f>E11453-F11453</f>
        <v/>
      </c>
      <c r="H11453" s="5">
        <f>'Notes'!$B$4</f>
        <v/>
      </c>
      <c r="I11453" s="5">
        <f>ROUNDUP(D11453/H11453,0)</f>
        <v/>
      </c>
      <c r="J11453" s="6">
        <f>G11453-I11453</f>
        <v/>
      </c>
      <c r="K11453" s="4">
        <f>IF(J11453&lt;0,"Deficit",IF(J11453=0,"Exact fit","Surplus"))</f>
        <v/>
      </c>
    </row>
    <row r="11454">
      <c r="A11454" s="4" t="n">
        <v>350806</v>
      </c>
      <c r="B11454" s="4" t="inlineStr">
        <is>
          <t>G.S RUNAYU / TSS</t>
        </is>
      </c>
      <c r="C11454" s="4" t="inlineStr">
        <is>
          <t>P1</t>
        </is>
      </c>
      <c r="D11454" s="5" t="n">
        <v>339</v>
      </c>
      <c r="E11454" s="5" t="n">
        <v>5</v>
      </c>
      <c r="F11454" s="5" t="n">
        <v>0</v>
      </c>
      <c r="G11454" s="5">
        <f>E11454-F11454</f>
        <v/>
      </c>
      <c r="H11454" s="5">
        <f>'Notes'!$B$4</f>
        <v/>
      </c>
      <c r="I11454" s="5">
        <f>ROUNDUP(D11454/H11454,0)</f>
        <v/>
      </c>
      <c r="J11454" s="6">
        <f>G11454-I11454</f>
        <v/>
      </c>
      <c r="K11454" s="4">
        <f>IF(J11454&lt;0,"Deficit",IF(J11454=0,"Exact fit","Surplus"))</f>
        <v/>
      </c>
    </row>
    <row r="11455">
      <c r="A11455" s="4" t="n">
        <v>350806</v>
      </c>
      <c r="B11455" s="4" t="inlineStr">
        <is>
          <t>G.S RUNAYU / TSS</t>
        </is>
      </c>
      <c r="C11455" s="4" t="inlineStr">
        <is>
          <t>P2</t>
        </is>
      </c>
      <c r="D11455" s="5" t="n">
        <v>181</v>
      </c>
      <c r="E11455" s="5" t="n">
        <v>4</v>
      </c>
      <c r="F11455" s="5" t="n">
        <v>0</v>
      </c>
      <c r="G11455" s="5">
        <f>E11455-F11455</f>
        <v/>
      </c>
      <c r="H11455" s="5">
        <f>'Notes'!$B$4</f>
        <v/>
      </c>
      <c r="I11455" s="5">
        <f>ROUNDUP(D11455/H11455,0)</f>
        <v/>
      </c>
      <c r="J11455" s="6">
        <f>G11455-I11455</f>
        <v/>
      </c>
      <c r="K11455" s="4">
        <f>IF(J11455&lt;0,"Deficit",IF(J11455=0,"Exact fit","Surplus"))</f>
        <v/>
      </c>
    </row>
    <row r="11456">
      <c r="A11456" s="4" t="n">
        <v>350806</v>
      </c>
      <c r="B11456" s="4" t="inlineStr">
        <is>
          <t>G.S RUNAYU / TSS</t>
        </is>
      </c>
      <c r="C11456" s="4" t="inlineStr">
        <is>
          <t>P3</t>
        </is>
      </c>
      <c r="D11456" s="5" t="n">
        <v>109</v>
      </c>
      <c r="E11456" s="5" t="n">
        <v>2</v>
      </c>
      <c r="F11456" s="5" t="n">
        <v>0</v>
      </c>
      <c r="G11456" s="5">
        <f>E11456-F11456</f>
        <v/>
      </c>
      <c r="H11456" s="5">
        <f>'Notes'!$B$4</f>
        <v/>
      </c>
      <c r="I11456" s="5">
        <f>ROUNDUP(D11456/H11456,0)</f>
        <v/>
      </c>
      <c r="J11456" s="6">
        <f>G11456-I11456</f>
        <v/>
      </c>
      <c r="K11456" s="4">
        <f>IF(J11456&lt;0,"Deficit",IF(J11456=0,"Exact fit","Surplus"))</f>
        <v/>
      </c>
    </row>
    <row r="11457">
      <c r="A11457" s="4" t="n">
        <v>350806</v>
      </c>
      <c r="B11457" s="4" t="inlineStr">
        <is>
          <t>G.S RUNAYU / TSS</t>
        </is>
      </c>
      <c r="C11457" s="4" t="inlineStr">
        <is>
          <t>P4</t>
        </is>
      </c>
      <c r="D11457" s="5" t="n">
        <v>90</v>
      </c>
      <c r="E11457" s="5" t="n">
        <v>2</v>
      </c>
      <c r="F11457" s="5" t="n">
        <v>0</v>
      </c>
      <c r="G11457" s="5">
        <f>E11457-F11457</f>
        <v/>
      </c>
      <c r="H11457" s="5">
        <f>'Notes'!$B$4</f>
        <v/>
      </c>
      <c r="I11457" s="5">
        <f>ROUNDUP(D11457/H11457,0)</f>
        <v/>
      </c>
      <c r="J11457" s="6">
        <f>G11457-I11457</f>
        <v/>
      </c>
      <c r="K11457" s="4">
        <f>IF(J11457&lt;0,"Deficit",IF(J11457=0,"Exact fit","Surplus"))</f>
        <v/>
      </c>
    </row>
    <row r="11458">
      <c r="A11458" s="4" t="n">
        <v>350806</v>
      </c>
      <c r="B11458" s="4" t="inlineStr">
        <is>
          <t>G.S RUNAYU / TSS</t>
        </is>
      </c>
      <c r="C11458" s="4" t="inlineStr">
        <is>
          <t>P5</t>
        </is>
      </c>
      <c r="D11458" s="5" t="n">
        <v>71</v>
      </c>
      <c r="E11458" s="5" t="n">
        <v>2</v>
      </c>
      <c r="F11458" s="5" t="n">
        <v>0</v>
      </c>
      <c r="G11458" s="5">
        <f>E11458-F11458</f>
        <v/>
      </c>
      <c r="H11458" s="5">
        <f>'Notes'!$B$4</f>
        <v/>
      </c>
      <c r="I11458" s="5">
        <f>ROUNDUP(D11458/H11458,0)</f>
        <v/>
      </c>
      <c r="J11458" s="6">
        <f>G11458-I11458</f>
        <v/>
      </c>
      <c r="K11458" s="4">
        <f>IF(J11458&lt;0,"Deficit",IF(J11458=0,"Exact fit","Surplus"))</f>
        <v/>
      </c>
    </row>
    <row r="11459">
      <c r="A11459" s="4" t="n">
        <v>350806</v>
      </c>
      <c r="B11459" s="4" t="inlineStr">
        <is>
          <t>G.S RUNAYU / TSS</t>
        </is>
      </c>
      <c r="C11459" s="4" t="inlineStr">
        <is>
          <t>P6</t>
        </is>
      </c>
      <c r="D11459" s="5" t="n">
        <v>50</v>
      </c>
      <c r="E11459" s="5" t="n">
        <v>2</v>
      </c>
      <c r="F11459" s="5" t="n">
        <v>0</v>
      </c>
      <c r="G11459" s="5">
        <f>E11459-F11459</f>
        <v/>
      </c>
      <c r="H11459" s="5">
        <f>'Notes'!$B$4</f>
        <v/>
      </c>
      <c r="I11459" s="5">
        <f>ROUNDUP(D11459/H11459,0)</f>
        <v/>
      </c>
      <c r="J11459" s="6">
        <f>G11459-I11459</f>
        <v/>
      </c>
      <c r="K11459" s="4">
        <f>IF(J11459&lt;0,"Deficit",IF(J11459=0,"Exact fit","Surplus"))</f>
        <v/>
      </c>
    </row>
    <row r="11460">
      <c r="A11460" s="4" t="n">
        <v>350807</v>
      </c>
      <c r="B11460" s="4" t="inlineStr">
        <is>
          <t>KABAYENGO</t>
        </is>
      </c>
      <c r="C11460" s="4" t="inlineStr">
        <is>
          <t>P1</t>
        </is>
      </c>
      <c r="D11460" s="5" t="n">
        <v>49</v>
      </c>
      <c r="E11460" s="5" t="n">
        <v>1</v>
      </c>
      <c r="F11460" s="5" t="n">
        <v>0</v>
      </c>
      <c r="G11460" s="5">
        <f>E11460-F11460</f>
        <v/>
      </c>
      <c r="H11460" s="5">
        <f>'Notes'!$B$4</f>
        <v/>
      </c>
      <c r="I11460" s="5">
        <f>ROUNDUP(D11460/H11460,0)</f>
        <v/>
      </c>
      <c r="J11460" s="6">
        <f>G11460-I11460</f>
        <v/>
      </c>
      <c r="K11460" s="4">
        <f>IF(J11460&lt;0,"Deficit",IF(J11460=0,"Exact fit","Surplus"))</f>
        <v/>
      </c>
    </row>
    <row r="11461">
      <c r="A11461" s="4" t="n">
        <v>350807</v>
      </c>
      <c r="B11461" s="4" t="inlineStr">
        <is>
          <t>KABAYENGO</t>
        </is>
      </c>
      <c r="C11461" s="4" t="inlineStr">
        <is>
          <t>P2</t>
        </is>
      </c>
      <c r="D11461" s="5" t="n">
        <v>35</v>
      </c>
      <c r="E11461" s="5" t="n">
        <v>1</v>
      </c>
      <c r="F11461" s="5" t="n">
        <v>0</v>
      </c>
      <c r="G11461" s="5">
        <f>E11461-F11461</f>
        <v/>
      </c>
      <c r="H11461" s="5">
        <f>'Notes'!$B$4</f>
        <v/>
      </c>
      <c r="I11461" s="5">
        <f>ROUNDUP(D11461/H11461,0)</f>
        <v/>
      </c>
      <c r="J11461" s="6">
        <f>G11461-I11461</f>
        <v/>
      </c>
      <c r="K11461" s="4">
        <f>IF(J11461&lt;0,"Deficit",IF(J11461=0,"Exact fit","Surplus"))</f>
        <v/>
      </c>
    </row>
    <row r="11462">
      <c r="A11462" s="4" t="n">
        <v>350807</v>
      </c>
      <c r="B11462" s="4" t="inlineStr">
        <is>
          <t>KABAYENGO</t>
        </is>
      </c>
      <c r="C11462" s="4" t="inlineStr">
        <is>
          <t>P3</t>
        </is>
      </c>
      <c r="D11462" s="5" t="n">
        <v>28</v>
      </c>
      <c r="E11462" s="5" t="n">
        <v>1</v>
      </c>
      <c r="F11462" s="5" t="n">
        <v>0</v>
      </c>
      <c r="G11462" s="5">
        <f>E11462-F11462</f>
        <v/>
      </c>
      <c r="H11462" s="5">
        <f>'Notes'!$B$4</f>
        <v/>
      </c>
      <c r="I11462" s="5">
        <f>ROUNDUP(D11462/H11462,0)</f>
        <v/>
      </c>
      <c r="J11462" s="6">
        <f>G11462-I11462</f>
        <v/>
      </c>
      <c r="K11462" s="4">
        <f>IF(J11462&lt;0,"Deficit",IF(J11462=0,"Exact fit","Surplus"))</f>
        <v/>
      </c>
    </row>
    <row r="11463">
      <c r="A11463" s="4" t="n">
        <v>350807</v>
      </c>
      <c r="B11463" s="4" t="inlineStr">
        <is>
          <t>KABAYENGO</t>
        </is>
      </c>
      <c r="C11463" s="4" t="inlineStr">
        <is>
          <t>P4</t>
        </is>
      </c>
      <c r="D11463" s="5" t="n">
        <v>33</v>
      </c>
      <c r="E11463" s="5" t="n">
        <v>1</v>
      </c>
      <c r="F11463" s="5" t="n">
        <v>0</v>
      </c>
      <c r="G11463" s="5">
        <f>E11463-F11463</f>
        <v/>
      </c>
      <c r="H11463" s="5">
        <f>'Notes'!$B$4</f>
        <v/>
      </c>
      <c r="I11463" s="5">
        <f>ROUNDUP(D11463/H11463,0)</f>
        <v/>
      </c>
      <c r="J11463" s="6">
        <f>G11463-I11463</f>
        <v/>
      </c>
      <c r="K11463" s="4">
        <f>IF(J11463&lt;0,"Deficit",IF(J11463=0,"Exact fit","Surplus"))</f>
        <v/>
      </c>
    </row>
    <row r="11464">
      <c r="A11464" s="4" t="n">
        <v>350807</v>
      </c>
      <c r="B11464" s="4" t="inlineStr">
        <is>
          <t>KABAYENGO</t>
        </is>
      </c>
      <c r="C11464" s="4" t="inlineStr">
        <is>
          <t>P5</t>
        </is>
      </c>
      <c r="D11464" s="5" t="n">
        <v>27</v>
      </c>
      <c r="E11464" s="5" t="n">
        <v>1</v>
      </c>
      <c r="F11464" s="5" t="n">
        <v>0</v>
      </c>
      <c r="G11464" s="5">
        <f>E11464-F11464</f>
        <v/>
      </c>
      <c r="H11464" s="5">
        <f>'Notes'!$B$4</f>
        <v/>
      </c>
      <c r="I11464" s="5">
        <f>ROUNDUP(D11464/H11464,0)</f>
        <v/>
      </c>
      <c r="J11464" s="6">
        <f>G11464-I11464</f>
        <v/>
      </c>
      <c r="K11464" s="4">
        <f>IF(J11464&lt;0,"Deficit",IF(J11464=0,"Exact fit","Surplus"))</f>
        <v/>
      </c>
    </row>
    <row r="11465">
      <c r="A11465" s="4" t="n">
        <v>350807</v>
      </c>
      <c r="B11465" s="4" t="inlineStr">
        <is>
          <t>KABAYENGO</t>
        </is>
      </c>
      <c r="C11465" s="4" t="inlineStr">
        <is>
          <t>P6</t>
        </is>
      </c>
      <c r="D11465" s="5" t="n">
        <v>36</v>
      </c>
      <c r="E11465" s="5" t="n">
        <v>1</v>
      </c>
      <c r="F11465" s="5" t="n">
        <v>0</v>
      </c>
      <c r="G11465" s="5">
        <f>E11465-F11465</f>
        <v/>
      </c>
      <c r="H11465" s="5">
        <f>'Notes'!$B$4</f>
        <v/>
      </c>
      <c r="I11465" s="5">
        <f>ROUNDUP(D11465/H11465,0)</f>
        <v/>
      </c>
      <c r="J11465" s="6">
        <f>G11465-I11465</f>
        <v/>
      </c>
      <c r="K11465" s="4">
        <f>IF(J11465&lt;0,"Deficit",IF(J11465=0,"Exact fit","Surplus"))</f>
        <v/>
      </c>
    </row>
    <row r="11466">
      <c r="A11466" s="4" t="n">
        <v>350901</v>
      </c>
      <c r="B11466" s="4" t="inlineStr">
        <is>
          <t>CS.GIHIRYI</t>
        </is>
      </c>
      <c r="C11466" s="4" t="inlineStr">
        <is>
          <t>P1</t>
        </is>
      </c>
      <c r="D11466" s="5" t="n">
        <v>51</v>
      </c>
      <c r="E11466" s="5" t="n">
        <v>1</v>
      </c>
      <c r="F11466" s="5" t="n">
        <v>0</v>
      </c>
      <c r="G11466" s="5">
        <f>E11466-F11466</f>
        <v/>
      </c>
      <c r="H11466" s="5">
        <f>'Notes'!$B$4</f>
        <v/>
      </c>
      <c r="I11466" s="5">
        <f>ROUNDUP(D11466/H11466,0)</f>
        <v/>
      </c>
      <c r="J11466" s="6">
        <f>G11466-I11466</f>
        <v/>
      </c>
      <c r="K11466" s="4">
        <f>IF(J11466&lt;0,"Deficit",IF(J11466=0,"Exact fit","Surplus"))</f>
        <v/>
      </c>
    </row>
    <row r="11467">
      <c r="A11467" s="4" t="n">
        <v>350901</v>
      </c>
      <c r="B11467" s="4" t="inlineStr">
        <is>
          <t>CS.GIHIRYI</t>
        </is>
      </c>
      <c r="C11467" s="4" t="inlineStr">
        <is>
          <t>P2</t>
        </is>
      </c>
      <c r="D11467" s="5" t="n">
        <v>62</v>
      </c>
      <c r="E11467" s="5" t="n">
        <v>2</v>
      </c>
      <c r="F11467" s="5" t="n">
        <v>0</v>
      </c>
      <c r="G11467" s="5">
        <f>E11467-F11467</f>
        <v/>
      </c>
      <c r="H11467" s="5">
        <f>'Notes'!$B$4</f>
        <v/>
      </c>
      <c r="I11467" s="5">
        <f>ROUNDUP(D11467/H11467,0)</f>
        <v/>
      </c>
      <c r="J11467" s="6">
        <f>G11467-I11467</f>
        <v/>
      </c>
      <c r="K11467" s="4">
        <f>IF(J11467&lt;0,"Deficit",IF(J11467=0,"Exact fit","Surplus"))</f>
        <v/>
      </c>
    </row>
    <row r="11468">
      <c r="A11468" s="4" t="n">
        <v>350901</v>
      </c>
      <c r="B11468" s="4" t="inlineStr">
        <is>
          <t>CS.GIHIRYI</t>
        </is>
      </c>
      <c r="C11468" s="4" t="inlineStr">
        <is>
          <t>P3</t>
        </is>
      </c>
      <c r="D11468" s="5" t="n">
        <v>47</v>
      </c>
      <c r="E11468" s="5" t="n">
        <v>1</v>
      </c>
      <c r="F11468" s="5" t="n">
        <v>0</v>
      </c>
      <c r="G11468" s="5">
        <f>E11468-F11468</f>
        <v/>
      </c>
      <c r="H11468" s="5">
        <f>'Notes'!$B$4</f>
        <v/>
      </c>
      <c r="I11468" s="5">
        <f>ROUNDUP(D11468/H11468,0)</f>
        <v/>
      </c>
      <c r="J11468" s="6">
        <f>G11468-I11468</f>
        <v/>
      </c>
      <c r="K11468" s="4">
        <f>IF(J11468&lt;0,"Deficit",IF(J11468=0,"Exact fit","Surplus"))</f>
        <v/>
      </c>
    </row>
    <row r="11469">
      <c r="A11469" s="4" t="n">
        <v>350901</v>
      </c>
      <c r="B11469" s="4" t="inlineStr">
        <is>
          <t>CS.GIHIRYI</t>
        </is>
      </c>
      <c r="C11469" s="4" t="inlineStr">
        <is>
          <t>P4</t>
        </is>
      </c>
      <c r="D11469" s="5" t="n">
        <v>48</v>
      </c>
      <c r="E11469" s="5" t="n">
        <v>1</v>
      </c>
      <c r="F11469" s="5" t="n">
        <v>0</v>
      </c>
      <c r="G11469" s="5">
        <f>E11469-F11469</f>
        <v/>
      </c>
      <c r="H11469" s="5">
        <f>'Notes'!$B$4</f>
        <v/>
      </c>
      <c r="I11469" s="5">
        <f>ROUNDUP(D11469/H11469,0)</f>
        <v/>
      </c>
      <c r="J11469" s="6">
        <f>G11469-I11469</f>
        <v/>
      </c>
      <c r="K11469" s="4">
        <f>IF(J11469&lt;0,"Deficit",IF(J11469=0,"Exact fit","Surplus"))</f>
        <v/>
      </c>
    </row>
    <row r="11470">
      <c r="A11470" s="4" t="n">
        <v>350901</v>
      </c>
      <c r="B11470" s="4" t="inlineStr">
        <is>
          <t>CS.GIHIRYI</t>
        </is>
      </c>
      <c r="C11470" s="4" t="inlineStr">
        <is>
          <t>P5</t>
        </is>
      </c>
      <c r="D11470" s="5" t="n">
        <v>39</v>
      </c>
      <c r="E11470" s="5" t="n">
        <v>1</v>
      </c>
      <c r="F11470" s="5" t="n">
        <v>0</v>
      </c>
      <c r="G11470" s="5">
        <f>E11470-F11470</f>
        <v/>
      </c>
      <c r="H11470" s="5">
        <f>'Notes'!$B$4</f>
        <v/>
      </c>
      <c r="I11470" s="5">
        <f>ROUNDUP(D11470/H11470,0)</f>
        <v/>
      </c>
      <c r="J11470" s="6">
        <f>G11470-I11470</f>
        <v/>
      </c>
      <c r="K11470" s="4">
        <f>IF(J11470&lt;0,"Deficit",IF(J11470=0,"Exact fit","Surplus"))</f>
        <v/>
      </c>
    </row>
    <row r="11471">
      <c r="A11471" s="4" t="n">
        <v>350901</v>
      </c>
      <c r="B11471" s="4" t="inlineStr">
        <is>
          <t>CS.GIHIRYI</t>
        </is>
      </c>
      <c r="C11471" s="4" t="inlineStr">
        <is>
          <t>P6</t>
        </is>
      </c>
      <c r="D11471" s="5" t="n">
        <v>25</v>
      </c>
      <c r="E11471" s="5" t="n">
        <v>1</v>
      </c>
      <c r="F11471" s="5" t="n">
        <v>0</v>
      </c>
      <c r="G11471" s="5">
        <f>E11471-F11471</f>
        <v/>
      </c>
      <c r="H11471" s="5">
        <f>'Notes'!$B$4</f>
        <v/>
      </c>
      <c r="I11471" s="5">
        <f>ROUNDUP(D11471/H11471,0)</f>
        <v/>
      </c>
      <c r="J11471" s="6">
        <f>G11471-I11471</f>
        <v/>
      </c>
      <c r="K11471" s="4">
        <f>IF(J11471&lt;0,"Deficit",IF(J11471=0,"Exact fit","Surplus"))</f>
        <v/>
      </c>
    </row>
    <row r="11472">
      <c r="A11472" s="4" t="n">
        <v>350903</v>
      </c>
      <c r="B11472" s="4" t="inlineStr">
        <is>
          <t>KABYINIRO</t>
        </is>
      </c>
      <c r="C11472" s="4" t="inlineStr">
        <is>
          <t>P1</t>
        </is>
      </c>
      <c r="D11472" s="5" t="n">
        <v>176</v>
      </c>
      <c r="E11472" s="5" t="n">
        <v>4</v>
      </c>
      <c r="F11472" s="5" t="n">
        <v>2</v>
      </c>
      <c r="G11472" s="5">
        <f>E11472-F11472</f>
        <v/>
      </c>
      <c r="H11472" s="5">
        <f>'Notes'!$B$4</f>
        <v/>
      </c>
      <c r="I11472" s="5">
        <f>ROUNDUP(D11472/H11472,0)</f>
        <v/>
      </c>
      <c r="J11472" s="6">
        <f>G11472-I11472</f>
        <v/>
      </c>
      <c r="K11472" s="4">
        <f>IF(J11472&lt;0,"Deficit",IF(J11472=0,"Exact fit","Surplus"))</f>
        <v/>
      </c>
    </row>
    <row r="11473">
      <c r="A11473" s="4" t="n">
        <v>350903</v>
      </c>
      <c r="B11473" s="4" t="inlineStr">
        <is>
          <t>KABYINIRO</t>
        </is>
      </c>
      <c r="C11473" s="4" t="inlineStr">
        <is>
          <t>P2</t>
        </is>
      </c>
      <c r="D11473" s="5" t="n">
        <v>194</v>
      </c>
      <c r="E11473" s="5" t="n">
        <v>4</v>
      </c>
      <c r="F11473" s="5" t="n">
        <v>2</v>
      </c>
      <c r="G11473" s="5">
        <f>E11473-F11473</f>
        <v/>
      </c>
      <c r="H11473" s="5">
        <f>'Notes'!$B$4</f>
        <v/>
      </c>
      <c r="I11473" s="5">
        <f>ROUNDUP(D11473/H11473,0)</f>
        <v/>
      </c>
      <c r="J11473" s="6">
        <f>G11473-I11473</f>
        <v/>
      </c>
      <c r="K11473" s="4">
        <f>IF(J11473&lt;0,"Deficit",IF(J11473=0,"Exact fit","Surplus"))</f>
        <v/>
      </c>
    </row>
    <row r="11474">
      <c r="A11474" s="4" t="n">
        <v>350903</v>
      </c>
      <c r="B11474" s="4" t="inlineStr">
        <is>
          <t>KABYINIRO</t>
        </is>
      </c>
      <c r="C11474" s="4" t="inlineStr">
        <is>
          <t>P3</t>
        </is>
      </c>
      <c r="D11474" s="5" t="n">
        <v>135</v>
      </c>
      <c r="E11474" s="5" t="n">
        <v>4</v>
      </c>
      <c r="F11474" s="5" t="n">
        <v>0</v>
      </c>
      <c r="G11474" s="5">
        <f>E11474-F11474</f>
        <v/>
      </c>
      <c r="H11474" s="5">
        <f>'Notes'!$B$4</f>
        <v/>
      </c>
      <c r="I11474" s="5">
        <f>ROUNDUP(D11474/H11474,0)</f>
        <v/>
      </c>
      <c r="J11474" s="6">
        <f>G11474-I11474</f>
        <v/>
      </c>
      <c r="K11474" s="4">
        <f>IF(J11474&lt;0,"Deficit",IF(J11474=0,"Exact fit","Surplus"))</f>
        <v/>
      </c>
    </row>
    <row r="11475">
      <c r="A11475" s="4" t="n">
        <v>350903</v>
      </c>
      <c r="B11475" s="4" t="inlineStr">
        <is>
          <t>KABYINIRO</t>
        </is>
      </c>
      <c r="C11475" s="4" t="inlineStr">
        <is>
          <t>P4</t>
        </is>
      </c>
      <c r="D11475" s="5" t="n">
        <v>150</v>
      </c>
      <c r="E11475" s="5" t="n">
        <v>3</v>
      </c>
      <c r="F11475" s="5" t="n">
        <v>1</v>
      </c>
      <c r="G11475" s="5">
        <f>E11475-F11475</f>
        <v/>
      </c>
      <c r="H11475" s="5">
        <f>'Notes'!$B$4</f>
        <v/>
      </c>
      <c r="I11475" s="5">
        <f>ROUNDUP(D11475/H11475,0)</f>
        <v/>
      </c>
      <c r="J11475" s="6">
        <f>G11475-I11475</f>
        <v/>
      </c>
      <c r="K11475" s="4">
        <f>IF(J11475&lt;0,"Deficit",IF(J11475=0,"Exact fit","Surplus"))</f>
        <v/>
      </c>
    </row>
    <row r="11476">
      <c r="A11476" s="4" t="n">
        <v>350903</v>
      </c>
      <c r="B11476" s="4" t="inlineStr">
        <is>
          <t>KABYINIRO</t>
        </is>
      </c>
      <c r="C11476" s="4" t="inlineStr">
        <is>
          <t>P5</t>
        </is>
      </c>
      <c r="D11476" s="5" t="n">
        <v>146</v>
      </c>
      <c r="E11476" s="5" t="n">
        <v>3</v>
      </c>
      <c r="F11476" s="5" t="n">
        <v>1</v>
      </c>
      <c r="G11476" s="5">
        <f>E11476-F11476</f>
        <v/>
      </c>
      <c r="H11476" s="5">
        <f>'Notes'!$B$4</f>
        <v/>
      </c>
      <c r="I11476" s="5">
        <f>ROUNDUP(D11476/H11476,0)</f>
        <v/>
      </c>
      <c r="J11476" s="6">
        <f>G11476-I11476</f>
        <v/>
      </c>
      <c r="K11476" s="4">
        <f>IF(J11476&lt;0,"Deficit",IF(J11476=0,"Exact fit","Surplus"))</f>
        <v/>
      </c>
    </row>
    <row r="11477">
      <c r="A11477" s="4" t="n">
        <v>350903</v>
      </c>
      <c r="B11477" s="4" t="inlineStr">
        <is>
          <t>KABYINIRO</t>
        </is>
      </c>
      <c r="C11477" s="4" t="inlineStr">
        <is>
          <t>P6</t>
        </is>
      </c>
      <c r="D11477" s="5" t="n">
        <v>78</v>
      </c>
      <c r="E11477" s="5" t="n">
        <v>2</v>
      </c>
      <c r="F11477" s="5" t="n">
        <v>1</v>
      </c>
      <c r="G11477" s="5">
        <f>E11477-F11477</f>
        <v/>
      </c>
      <c r="H11477" s="5">
        <f>'Notes'!$B$4</f>
        <v/>
      </c>
      <c r="I11477" s="5">
        <f>ROUNDUP(D11477/H11477,0)</f>
        <v/>
      </c>
      <c r="J11477" s="6">
        <f>G11477-I11477</f>
        <v/>
      </c>
      <c r="K11477" s="4">
        <f>IF(J11477&lt;0,"Deficit",IF(J11477=0,"Exact fit","Surplus"))</f>
        <v/>
      </c>
    </row>
    <row r="11478">
      <c r="A11478" s="4" t="n">
        <v>350904</v>
      </c>
      <c r="B11478" s="4" t="inlineStr">
        <is>
          <t>KANOGO</t>
        </is>
      </c>
      <c r="C11478" s="4" t="inlineStr">
        <is>
          <t>P1</t>
        </is>
      </c>
      <c r="D11478" s="5" t="n">
        <v>213</v>
      </c>
      <c r="E11478" s="5" t="n">
        <v>4</v>
      </c>
      <c r="F11478" s="5" t="n">
        <v>1</v>
      </c>
      <c r="G11478" s="5">
        <f>E11478-F11478</f>
        <v/>
      </c>
      <c r="H11478" s="5">
        <f>'Notes'!$B$4</f>
        <v/>
      </c>
      <c r="I11478" s="5">
        <f>ROUNDUP(D11478/H11478,0)</f>
        <v/>
      </c>
      <c r="J11478" s="6">
        <f>G11478-I11478</f>
        <v/>
      </c>
      <c r="K11478" s="4">
        <f>IF(J11478&lt;0,"Deficit",IF(J11478=0,"Exact fit","Surplus"))</f>
        <v/>
      </c>
    </row>
    <row r="11479">
      <c r="A11479" s="4" t="n">
        <v>350904</v>
      </c>
      <c r="B11479" s="4" t="inlineStr">
        <is>
          <t>KANOGO</t>
        </is>
      </c>
      <c r="C11479" s="4" t="inlineStr">
        <is>
          <t>P2</t>
        </is>
      </c>
      <c r="D11479" s="5" t="n">
        <v>160</v>
      </c>
      <c r="E11479" s="5" t="n">
        <v>4</v>
      </c>
      <c r="F11479" s="5" t="n">
        <v>2</v>
      </c>
      <c r="G11479" s="5">
        <f>E11479-F11479</f>
        <v/>
      </c>
      <c r="H11479" s="5">
        <f>'Notes'!$B$4</f>
        <v/>
      </c>
      <c r="I11479" s="5">
        <f>ROUNDUP(D11479/H11479,0)</f>
        <v/>
      </c>
      <c r="J11479" s="6">
        <f>G11479-I11479</f>
        <v/>
      </c>
      <c r="K11479" s="4">
        <f>IF(J11479&lt;0,"Deficit",IF(J11479=0,"Exact fit","Surplus"))</f>
        <v/>
      </c>
    </row>
    <row r="11480">
      <c r="A11480" s="4" t="n">
        <v>350904</v>
      </c>
      <c r="B11480" s="4" t="inlineStr">
        <is>
          <t>KANOGO</t>
        </is>
      </c>
      <c r="C11480" s="4" t="inlineStr">
        <is>
          <t>P3</t>
        </is>
      </c>
      <c r="D11480" s="5" t="n">
        <v>175</v>
      </c>
      <c r="E11480" s="5" t="n">
        <v>4</v>
      </c>
      <c r="F11480" s="5" t="n">
        <v>2</v>
      </c>
      <c r="G11480" s="5">
        <f>E11480-F11480</f>
        <v/>
      </c>
      <c r="H11480" s="5">
        <f>'Notes'!$B$4</f>
        <v/>
      </c>
      <c r="I11480" s="5">
        <f>ROUNDUP(D11480/H11480,0)</f>
        <v/>
      </c>
      <c r="J11480" s="6">
        <f>G11480-I11480</f>
        <v/>
      </c>
      <c r="K11480" s="4">
        <f>IF(J11480&lt;0,"Deficit",IF(J11480=0,"Exact fit","Surplus"))</f>
        <v/>
      </c>
    </row>
    <row r="11481">
      <c r="A11481" s="4" t="n">
        <v>350904</v>
      </c>
      <c r="B11481" s="4" t="inlineStr">
        <is>
          <t>KANOGO</t>
        </is>
      </c>
      <c r="C11481" s="4" t="inlineStr">
        <is>
          <t>P4</t>
        </is>
      </c>
      <c r="D11481" s="5" t="n">
        <v>189</v>
      </c>
      <c r="E11481" s="5" t="n">
        <v>4</v>
      </c>
      <c r="F11481" s="5" t="n">
        <v>0</v>
      </c>
      <c r="G11481" s="5">
        <f>E11481-F11481</f>
        <v/>
      </c>
      <c r="H11481" s="5">
        <f>'Notes'!$B$4</f>
        <v/>
      </c>
      <c r="I11481" s="5">
        <f>ROUNDUP(D11481/H11481,0)</f>
        <v/>
      </c>
      <c r="J11481" s="6">
        <f>G11481-I11481</f>
        <v/>
      </c>
      <c r="K11481" s="4">
        <f>IF(J11481&lt;0,"Deficit",IF(J11481=0,"Exact fit","Surplus"))</f>
        <v/>
      </c>
    </row>
    <row r="11482">
      <c r="A11482" s="4" t="n">
        <v>350904</v>
      </c>
      <c r="B11482" s="4" t="inlineStr">
        <is>
          <t>KANOGO</t>
        </is>
      </c>
      <c r="C11482" s="4" t="inlineStr">
        <is>
          <t>P5</t>
        </is>
      </c>
      <c r="D11482" s="5" t="n">
        <v>181</v>
      </c>
      <c r="E11482" s="5" t="n">
        <v>4</v>
      </c>
      <c r="F11482" s="5" t="n">
        <v>0</v>
      </c>
      <c r="G11482" s="5">
        <f>E11482-F11482</f>
        <v/>
      </c>
      <c r="H11482" s="5">
        <f>'Notes'!$B$4</f>
        <v/>
      </c>
      <c r="I11482" s="5">
        <f>ROUNDUP(D11482/H11482,0)</f>
        <v/>
      </c>
      <c r="J11482" s="6">
        <f>G11482-I11482</f>
        <v/>
      </c>
      <c r="K11482" s="4">
        <f>IF(J11482&lt;0,"Deficit",IF(J11482=0,"Exact fit","Surplus"))</f>
        <v/>
      </c>
    </row>
    <row r="11483">
      <c r="A11483" s="4" t="n">
        <v>350904</v>
      </c>
      <c r="B11483" s="4" t="inlineStr">
        <is>
          <t>KANOGO</t>
        </is>
      </c>
      <c r="C11483" s="4" t="inlineStr">
        <is>
          <t>P6</t>
        </is>
      </c>
      <c r="D11483" s="5" t="n">
        <v>87</v>
      </c>
      <c r="E11483" s="5" t="n">
        <v>2</v>
      </c>
      <c r="F11483" s="5" t="n">
        <v>0</v>
      </c>
      <c r="G11483" s="5">
        <f>E11483-F11483</f>
        <v/>
      </c>
      <c r="H11483" s="5">
        <f>'Notes'!$B$4</f>
        <v/>
      </c>
      <c r="I11483" s="5">
        <f>ROUNDUP(D11483/H11483,0)</f>
        <v/>
      </c>
      <c r="J11483" s="6">
        <f>G11483-I11483</f>
        <v/>
      </c>
      <c r="K11483" s="4">
        <f>IF(J11483&lt;0,"Deficit",IF(J11483=0,"Exact fit","Surplus"))</f>
        <v/>
      </c>
    </row>
    <row r="11484">
      <c r="A11484" s="4" t="n">
        <v>350905</v>
      </c>
      <c r="B11484" s="4" t="inlineStr">
        <is>
          <t>CS.NYAGISAGARA</t>
        </is>
      </c>
      <c r="C11484" s="4" t="inlineStr">
        <is>
          <t>P1</t>
        </is>
      </c>
      <c r="D11484" s="5" t="n">
        <v>119</v>
      </c>
      <c r="E11484" s="5" t="n">
        <v>2</v>
      </c>
      <c r="F11484" s="5" t="n">
        <v>1</v>
      </c>
      <c r="G11484" s="5">
        <f>E11484-F11484</f>
        <v/>
      </c>
      <c r="H11484" s="5">
        <f>'Notes'!$B$4</f>
        <v/>
      </c>
      <c r="I11484" s="5">
        <f>ROUNDUP(D11484/H11484,0)</f>
        <v/>
      </c>
      <c r="J11484" s="6">
        <f>G11484-I11484</f>
        <v/>
      </c>
      <c r="K11484" s="4">
        <f>IF(J11484&lt;0,"Deficit",IF(J11484=0,"Exact fit","Surplus"))</f>
        <v/>
      </c>
    </row>
    <row r="11485">
      <c r="A11485" s="4" t="n">
        <v>350905</v>
      </c>
      <c r="B11485" s="4" t="inlineStr">
        <is>
          <t>CS.NYAGISAGARA</t>
        </is>
      </c>
      <c r="C11485" s="4" t="inlineStr">
        <is>
          <t>P2</t>
        </is>
      </c>
      <c r="D11485" s="5" t="n">
        <v>156</v>
      </c>
      <c r="E11485" s="5" t="n">
        <v>4</v>
      </c>
      <c r="F11485" s="5" t="n">
        <v>2</v>
      </c>
      <c r="G11485" s="5">
        <f>E11485-F11485</f>
        <v/>
      </c>
      <c r="H11485" s="5">
        <f>'Notes'!$B$4</f>
        <v/>
      </c>
      <c r="I11485" s="5">
        <f>ROUNDUP(D11485/H11485,0)</f>
        <v/>
      </c>
      <c r="J11485" s="6">
        <f>G11485-I11485</f>
        <v/>
      </c>
      <c r="K11485" s="4">
        <f>IF(J11485&lt;0,"Deficit",IF(J11485=0,"Exact fit","Surplus"))</f>
        <v/>
      </c>
    </row>
    <row r="11486">
      <c r="A11486" s="4" t="n">
        <v>350905</v>
      </c>
      <c r="B11486" s="4" t="inlineStr">
        <is>
          <t>CS.NYAGISAGARA</t>
        </is>
      </c>
      <c r="C11486" s="4" t="inlineStr">
        <is>
          <t>P3</t>
        </is>
      </c>
      <c r="D11486" s="5" t="n">
        <v>135</v>
      </c>
      <c r="E11486" s="5" t="n">
        <v>4</v>
      </c>
      <c r="F11486" s="5" t="n">
        <v>2</v>
      </c>
      <c r="G11486" s="5">
        <f>E11486-F11486</f>
        <v/>
      </c>
      <c r="H11486" s="5">
        <f>'Notes'!$B$4</f>
        <v/>
      </c>
      <c r="I11486" s="5">
        <f>ROUNDUP(D11486/H11486,0)</f>
        <v/>
      </c>
      <c r="J11486" s="6">
        <f>G11486-I11486</f>
        <v/>
      </c>
      <c r="K11486" s="4">
        <f>IF(J11486&lt;0,"Deficit",IF(J11486=0,"Exact fit","Surplus"))</f>
        <v/>
      </c>
    </row>
    <row r="11487">
      <c r="A11487" s="4" t="n">
        <v>350905</v>
      </c>
      <c r="B11487" s="4" t="inlineStr">
        <is>
          <t>CS.NYAGISAGARA</t>
        </is>
      </c>
      <c r="C11487" s="4" t="inlineStr">
        <is>
          <t>P4</t>
        </is>
      </c>
      <c r="D11487" s="5" t="n">
        <v>122</v>
      </c>
      <c r="E11487" s="5" t="n">
        <v>3</v>
      </c>
      <c r="F11487" s="5" t="n">
        <v>1</v>
      </c>
      <c r="G11487" s="5">
        <f>E11487-F11487</f>
        <v/>
      </c>
      <c r="H11487" s="5">
        <f>'Notes'!$B$4</f>
        <v/>
      </c>
      <c r="I11487" s="5">
        <f>ROUNDUP(D11487/H11487,0)</f>
        <v/>
      </c>
      <c r="J11487" s="6">
        <f>G11487-I11487</f>
        <v/>
      </c>
      <c r="K11487" s="4">
        <f>IF(J11487&lt;0,"Deficit",IF(J11487=0,"Exact fit","Surplus"))</f>
        <v/>
      </c>
    </row>
    <row r="11488">
      <c r="A11488" s="4" t="n">
        <v>350905</v>
      </c>
      <c r="B11488" s="4" t="inlineStr">
        <is>
          <t>CS.NYAGISAGARA</t>
        </is>
      </c>
      <c r="C11488" s="4" t="inlineStr">
        <is>
          <t>P5</t>
        </is>
      </c>
      <c r="D11488" s="5" t="n">
        <v>94</v>
      </c>
      <c r="E11488" s="5" t="n">
        <v>2</v>
      </c>
      <c r="F11488" s="5" t="n">
        <v>0</v>
      </c>
      <c r="G11488" s="5">
        <f>E11488-F11488</f>
        <v/>
      </c>
      <c r="H11488" s="5">
        <f>'Notes'!$B$4</f>
        <v/>
      </c>
      <c r="I11488" s="5">
        <f>ROUNDUP(D11488/H11488,0)</f>
        <v/>
      </c>
      <c r="J11488" s="6">
        <f>G11488-I11488</f>
        <v/>
      </c>
      <c r="K11488" s="4">
        <f>IF(J11488&lt;0,"Deficit",IF(J11488=0,"Exact fit","Surplus"))</f>
        <v/>
      </c>
    </row>
    <row r="11489">
      <c r="A11489" s="4" t="n">
        <v>350905</v>
      </c>
      <c r="B11489" s="4" t="inlineStr">
        <is>
          <t>CS.NYAGISAGARA</t>
        </is>
      </c>
      <c r="C11489" s="4" t="inlineStr">
        <is>
          <t>P6</t>
        </is>
      </c>
      <c r="D11489" s="5" t="n">
        <v>59</v>
      </c>
      <c r="E11489" s="5" t="n">
        <v>2</v>
      </c>
      <c r="F11489" s="5" t="n">
        <v>0</v>
      </c>
      <c r="G11489" s="5">
        <f>E11489-F11489</f>
        <v/>
      </c>
      <c r="H11489" s="5">
        <f>'Notes'!$B$4</f>
        <v/>
      </c>
      <c r="I11489" s="5">
        <f>ROUNDUP(D11489/H11489,0)</f>
        <v/>
      </c>
      <c r="J11489" s="6">
        <f>G11489-I11489</f>
        <v/>
      </c>
      <c r="K11489" s="4">
        <f>IF(J11489&lt;0,"Deficit",IF(J11489=0,"Exact fit","Surplus"))</f>
        <v/>
      </c>
    </row>
    <row r="11490">
      <c r="A11490" s="4" t="n">
        <v>350906</v>
      </c>
      <c r="B11490" s="4" t="inlineStr">
        <is>
          <t>CS.RONGI</t>
        </is>
      </c>
      <c r="C11490" s="4" t="inlineStr">
        <is>
          <t>P1</t>
        </is>
      </c>
      <c r="D11490" s="5" t="n">
        <v>99</v>
      </c>
      <c r="E11490" s="5" t="n">
        <v>3</v>
      </c>
      <c r="F11490" s="5" t="n">
        <v>1</v>
      </c>
      <c r="G11490" s="5">
        <f>E11490-F11490</f>
        <v/>
      </c>
      <c r="H11490" s="5">
        <f>'Notes'!$B$4</f>
        <v/>
      </c>
      <c r="I11490" s="5">
        <f>ROUNDUP(D11490/H11490,0)</f>
        <v/>
      </c>
      <c r="J11490" s="6">
        <f>G11490-I11490</f>
        <v/>
      </c>
      <c r="K11490" s="4">
        <f>IF(J11490&lt;0,"Deficit",IF(J11490=0,"Exact fit","Surplus"))</f>
        <v/>
      </c>
    </row>
    <row r="11491">
      <c r="A11491" s="4" t="n">
        <v>350906</v>
      </c>
      <c r="B11491" s="4" t="inlineStr">
        <is>
          <t>CS.RONGI</t>
        </is>
      </c>
      <c r="C11491" s="4" t="inlineStr">
        <is>
          <t>P2</t>
        </is>
      </c>
      <c r="D11491" s="5" t="n">
        <v>89</v>
      </c>
      <c r="E11491" s="5" t="n">
        <v>3</v>
      </c>
      <c r="F11491" s="5" t="n">
        <v>0</v>
      </c>
      <c r="G11491" s="5">
        <f>E11491-F11491</f>
        <v/>
      </c>
      <c r="H11491" s="5">
        <f>'Notes'!$B$4</f>
        <v/>
      </c>
      <c r="I11491" s="5">
        <f>ROUNDUP(D11491/H11491,0)</f>
        <v/>
      </c>
      <c r="J11491" s="6">
        <f>G11491-I11491</f>
        <v/>
      </c>
      <c r="K11491" s="4">
        <f>IF(J11491&lt;0,"Deficit",IF(J11491=0,"Exact fit","Surplus"))</f>
        <v/>
      </c>
    </row>
    <row r="11492">
      <c r="A11492" s="4" t="n">
        <v>350906</v>
      </c>
      <c r="B11492" s="4" t="inlineStr">
        <is>
          <t>CS.RONGI</t>
        </is>
      </c>
      <c r="C11492" s="4" t="inlineStr">
        <is>
          <t>P3</t>
        </is>
      </c>
      <c r="D11492" s="5" t="n">
        <v>126</v>
      </c>
      <c r="E11492" s="5" t="n">
        <v>4</v>
      </c>
      <c r="F11492" s="5" t="n">
        <v>2</v>
      </c>
      <c r="G11492" s="5">
        <f>E11492-F11492</f>
        <v/>
      </c>
      <c r="H11492" s="5">
        <f>'Notes'!$B$4</f>
        <v/>
      </c>
      <c r="I11492" s="5">
        <f>ROUNDUP(D11492/H11492,0)</f>
        <v/>
      </c>
      <c r="J11492" s="6">
        <f>G11492-I11492</f>
        <v/>
      </c>
      <c r="K11492" s="4">
        <f>IF(J11492&lt;0,"Deficit",IF(J11492=0,"Exact fit","Surplus"))</f>
        <v/>
      </c>
    </row>
    <row r="11493">
      <c r="A11493" s="4" t="n">
        <v>350906</v>
      </c>
      <c r="B11493" s="4" t="inlineStr">
        <is>
          <t>CS.RONGI</t>
        </is>
      </c>
      <c r="C11493" s="4" t="inlineStr">
        <is>
          <t>P4</t>
        </is>
      </c>
      <c r="D11493" s="5" t="n">
        <v>126</v>
      </c>
      <c r="E11493" s="5" t="n">
        <v>3</v>
      </c>
      <c r="F11493" s="5" t="n">
        <v>1</v>
      </c>
      <c r="G11493" s="5">
        <f>E11493-F11493</f>
        <v/>
      </c>
      <c r="H11493" s="5">
        <f>'Notes'!$B$4</f>
        <v/>
      </c>
      <c r="I11493" s="5">
        <f>ROUNDUP(D11493/H11493,0)</f>
        <v/>
      </c>
      <c r="J11493" s="6">
        <f>G11493-I11493</f>
        <v/>
      </c>
      <c r="K11493" s="4">
        <f>IF(J11493&lt;0,"Deficit",IF(J11493=0,"Exact fit","Surplus"))</f>
        <v/>
      </c>
    </row>
    <row r="11494">
      <c r="A11494" s="4" t="n">
        <v>350906</v>
      </c>
      <c r="B11494" s="4" t="inlineStr">
        <is>
          <t>CS.RONGI</t>
        </is>
      </c>
      <c r="C11494" s="4" t="inlineStr">
        <is>
          <t>P5</t>
        </is>
      </c>
      <c r="D11494" s="5" t="n">
        <v>130</v>
      </c>
      <c r="E11494" s="5" t="n">
        <v>3</v>
      </c>
      <c r="F11494" s="5" t="n">
        <v>1</v>
      </c>
      <c r="G11494" s="5">
        <f>E11494-F11494</f>
        <v/>
      </c>
      <c r="H11494" s="5">
        <f>'Notes'!$B$4</f>
        <v/>
      </c>
      <c r="I11494" s="5">
        <f>ROUNDUP(D11494/H11494,0)</f>
        <v/>
      </c>
      <c r="J11494" s="6">
        <f>G11494-I11494</f>
        <v/>
      </c>
      <c r="K11494" s="4">
        <f>IF(J11494&lt;0,"Deficit",IF(J11494=0,"Exact fit","Surplus"))</f>
        <v/>
      </c>
    </row>
    <row r="11495">
      <c r="A11495" s="4" t="n">
        <v>350906</v>
      </c>
      <c r="B11495" s="4" t="inlineStr">
        <is>
          <t>CS.RONGI</t>
        </is>
      </c>
      <c r="C11495" s="4" t="inlineStr">
        <is>
          <t>P6</t>
        </is>
      </c>
      <c r="D11495" s="5" t="n">
        <v>65</v>
      </c>
      <c r="E11495" s="5" t="n">
        <v>2</v>
      </c>
      <c r="F11495" s="5" t="n">
        <v>0</v>
      </c>
      <c r="G11495" s="5">
        <f>E11495-F11495</f>
        <v/>
      </c>
      <c r="H11495" s="5">
        <f>'Notes'!$B$4</f>
        <v/>
      </c>
      <c r="I11495" s="5">
        <f>ROUNDUP(D11495/H11495,0)</f>
        <v/>
      </c>
      <c r="J11495" s="6">
        <f>G11495-I11495</f>
        <v/>
      </c>
      <c r="K11495" s="4">
        <f>IF(J11495&lt;0,"Deficit",IF(J11495=0,"Exact fit","Surplus"))</f>
        <v/>
      </c>
    </row>
    <row r="11496">
      <c r="A11496" s="4" t="n">
        <v>350907</v>
      </c>
      <c r="B11496" s="4" t="inlineStr">
        <is>
          <t>GS.RUBOKO</t>
        </is>
      </c>
      <c r="C11496" s="4" t="inlineStr">
        <is>
          <t>P1</t>
        </is>
      </c>
      <c r="D11496" s="5" t="n">
        <v>129</v>
      </c>
      <c r="E11496" s="5" t="n">
        <v>3</v>
      </c>
      <c r="F11496" s="5" t="n">
        <v>1</v>
      </c>
      <c r="G11496" s="5">
        <f>E11496-F11496</f>
        <v/>
      </c>
      <c r="H11496" s="5">
        <f>'Notes'!$B$4</f>
        <v/>
      </c>
      <c r="I11496" s="5">
        <f>ROUNDUP(D11496/H11496,0)</f>
        <v/>
      </c>
      <c r="J11496" s="6">
        <f>G11496-I11496</f>
        <v/>
      </c>
      <c r="K11496" s="4">
        <f>IF(J11496&lt;0,"Deficit",IF(J11496=0,"Exact fit","Surplus"))</f>
        <v/>
      </c>
    </row>
    <row r="11497">
      <c r="A11497" s="4" t="n">
        <v>350907</v>
      </c>
      <c r="B11497" s="4" t="inlineStr">
        <is>
          <t>GS.RUBOKO</t>
        </is>
      </c>
      <c r="C11497" s="4" t="inlineStr">
        <is>
          <t>P2</t>
        </is>
      </c>
      <c r="D11497" s="5" t="n">
        <v>143</v>
      </c>
      <c r="E11497" s="5" t="n">
        <v>3</v>
      </c>
      <c r="F11497" s="5" t="n">
        <v>1</v>
      </c>
      <c r="G11497" s="5">
        <f>E11497-F11497</f>
        <v/>
      </c>
      <c r="H11497" s="5">
        <f>'Notes'!$B$4</f>
        <v/>
      </c>
      <c r="I11497" s="5">
        <f>ROUNDUP(D11497/H11497,0)</f>
        <v/>
      </c>
      <c r="J11497" s="6">
        <f>G11497-I11497</f>
        <v/>
      </c>
      <c r="K11497" s="4">
        <f>IF(J11497&lt;0,"Deficit",IF(J11497=0,"Exact fit","Surplus"))</f>
        <v/>
      </c>
    </row>
    <row r="11498">
      <c r="A11498" s="4" t="n">
        <v>350907</v>
      </c>
      <c r="B11498" s="4" t="inlineStr">
        <is>
          <t>GS.RUBOKO</t>
        </is>
      </c>
      <c r="C11498" s="4" t="inlineStr">
        <is>
          <t>P3</t>
        </is>
      </c>
      <c r="D11498" s="5" t="n">
        <v>105</v>
      </c>
      <c r="E11498" s="5" t="n">
        <v>3</v>
      </c>
      <c r="F11498" s="5" t="n">
        <v>0</v>
      </c>
      <c r="G11498" s="5">
        <f>E11498-F11498</f>
        <v/>
      </c>
      <c r="H11498" s="5">
        <f>'Notes'!$B$4</f>
        <v/>
      </c>
      <c r="I11498" s="5">
        <f>ROUNDUP(D11498/H11498,0)</f>
        <v/>
      </c>
      <c r="J11498" s="6">
        <f>G11498-I11498</f>
        <v/>
      </c>
      <c r="K11498" s="4">
        <f>IF(J11498&lt;0,"Deficit",IF(J11498=0,"Exact fit","Surplus"))</f>
        <v/>
      </c>
    </row>
    <row r="11499">
      <c r="A11499" s="4" t="n">
        <v>350907</v>
      </c>
      <c r="B11499" s="4" t="inlineStr">
        <is>
          <t>GS.RUBOKO</t>
        </is>
      </c>
      <c r="C11499" s="4" t="inlineStr">
        <is>
          <t>P4</t>
        </is>
      </c>
      <c r="D11499" s="5" t="n">
        <v>106</v>
      </c>
      <c r="E11499" s="5" t="n">
        <v>3</v>
      </c>
      <c r="F11499" s="5" t="n">
        <v>1</v>
      </c>
      <c r="G11499" s="5">
        <f>E11499-F11499</f>
        <v/>
      </c>
      <c r="H11499" s="5">
        <f>'Notes'!$B$4</f>
        <v/>
      </c>
      <c r="I11499" s="5">
        <f>ROUNDUP(D11499/H11499,0)</f>
        <v/>
      </c>
      <c r="J11499" s="6">
        <f>G11499-I11499</f>
        <v/>
      </c>
      <c r="K11499" s="4">
        <f>IF(J11499&lt;0,"Deficit",IF(J11499=0,"Exact fit","Surplus"))</f>
        <v/>
      </c>
    </row>
    <row r="11500">
      <c r="A11500" s="4" t="n">
        <v>350907</v>
      </c>
      <c r="B11500" s="4" t="inlineStr">
        <is>
          <t>GS.RUBOKO</t>
        </is>
      </c>
      <c r="C11500" s="4" t="inlineStr">
        <is>
          <t>P5</t>
        </is>
      </c>
      <c r="D11500" s="5" t="n">
        <v>58</v>
      </c>
      <c r="E11500" s="5" t="n">
        <v>1</v>
      </c>
      <c r="F11500" s="5" t="n">
        <v>0</v>
      </c>
      <c r="G11500" s="5">
        <f>E11500-F11500</f>
        <v/>
      </c>
      <c r="H11500" s="5">
        <f>'Notes'!$B$4</f>
        <v/>
      </c>
      <c r="I11500" s="5">
        <f>ROUNDUP(D11500/H11500,0)</f>
        <v/>
      </c>
      <c r="J11500" s="6">
        <f>G11500-I11500</f>
        <v/>
      </c>
      <c r="K11500" s="4">
        <f>IF(J11500&lt;0,"Deficit",IF(J11500=0,"Exact fit","Surplus"))</f>
        <v/>
      </c>
    </row>
    <row r="11501">
      <c r="A11501" s="4" t="n">
        <v>350907</v>
      </c>
      <c r="B11501" s="4" t="inlineStr">
        <is>
          <t>GS.RUBOKO</t>
        </is>
      </c>
      <c r="C11501" s="4" t="inlineStr">
        <is>
          <t>P6</t>
        </is>
      </c>
      <c r="D11501" s="5" t="n">
        <v>40</v>
      </c>
      <c r="E11501" s="5" t="n">
        <v>1</v>
      </c>
      <c r="F11501" s="5" t="n">
        <v>0</v>
      </c>
      <c r="G11501" s="5">
        <f>E11501-F11501</f>
        <v/>
      </c>
      <c r="H11501" s="5">
        <f>'Notes'!$B$4</f>
        <v/>
      </c>
      <c r="I11501" s="5">
        <f>ROUNDUP(D11501/H11501,0)</f>
        <v/>
      </c>
      <c r="J11501" s="6">
        <f>G11501-I11501</f>
        <v/>
      </c>
      <c r="K11501" s="4">
        <f>IF(J11501&lt;0,"Deficit",IF(J11501=0,"Exact fit","Surplus"))</f>
        <v/>
      </c>
    </row>
    <row r="11502">
      <c r="A11502" s="4" t="n">
        <v>351001</v>
      </c>
      <c r="B11502" s="4" t="inlineStr">
        <is>
          <t>GS GASAVE</t>
        </is>
      </c>
      <c r="C11502" s="4" t="inlineStr">
        <is>
          <t>P1</t>
        </is>
      </c>
      <c r="D11502" s="5" t="n">
        <v>116</v>
      </c>
      <c r="E11502" s="5" t="n">
        <v>2</v>
      </c>
      <c r="F11502" s="5" t="n">
        <v>1</v>
      </c>
      <c r="G11502" s="5">
        <f>E11502-F11502</f>
        <v/>
      </c>
      <c r="H11502" s="5">
        <f>'Notes'!$B$4</f>
        <v/>
      </c>
      <c r="I11502" s="5">
        <f>ROUNDUP(D11502/H11502,0)</f>
        <v/>
      </c>
      <c r="J11502" s="6">
        <f>G11502-I11502</f>
        <v/>
      </c>
      <c r="K11502" s="4">
        <f>IF(J11502&lt;0,"Deficit",IF(J11502=0,"Exact fit","Surplus"))</f>
        <v/>
      </c>
    </row>
    <row r="11503">
      <c r="A11503" s="4" t="n">
        <v>351001</v>
      </c>
      <c r="B11503" s="4" t="inlineStr">
        <is>
          <t>GS GASAVE</t>
        </is>
      </c>
      <c r="C11503" s="4" t="inlineStr">
        <is>
          <t>P2</t>
        </is>
      </c>
      <c r="D11503" s="5" t="n">
        <v>117</v>
      </c>
      <c r="E11503" s="5" t="n">
        <v>2</v>
      </c>
      <c r="F11503" s="5" t="n">
        <v>1</v>
      </c>
      <c r="G11503" s="5">
        <f>E11503-F11503</f>
        <v/>
      </c>
      <c r="H11503" s="5">
        <f>'Notes'!$B$4</f>
        <v/>
      </c>
      <c r="I11503" s="5">
        <f>ROUNDUP(D11503/H11503,0)</f>
        <v/>
      </c>
      <c r="J11503" s="6">
        <f>G11503-I11503</f>
        <v/>
      </c>
      <c r="K11503" s="4">
        <f>IF(J11503&lt;0,"Deficit",IF(J11503=0,"Exact fit","Surplus"))</f>
        <v/>
      </c>
    </row>
    <row r="11504">
      <c r="A11504" s="4" t="n">
        <v>351001</v>
      </c>
      <c r="B11504" s="4" t="inlineStr">
        <is>
          <t>GS GASAVE</t>
        </is>
      </c>
      <c r="C11504" s="4" t="inlineStr">
        <is>
          <t>P3</t>
        </is>
      </c>
      <c r="D11504" s="5" t="n">
        <v>112</v>
      </c>
      <c r="E11504" s="5" t="n">
        <v>4</v>
      </c>
      <c r="F11504" s="5" t="n">
        <v>0</v>
      </c>
      <c r="G11504" s="5">
        <f>E11504-F11504</f>
        <v/>
      </c>
      <c r="H11504" s="5">
        <f>'Notes'!$B$4</f>
        <v/>
      </c>
      <c r="I11504" s="5">
        <f>ROUNDUP(D11504/H11504,0)</f>
        <v/>
      </c>
      <c r="J11504" s="6">
        <f>G11504-I11504</f>
        <v/>
      </c>
      <c r="K11504" s="4">
        <f>IF(J11504&lt;0,"Deficit",IF(J11504=0,"Exact fit","Surplus"))</f>
        <v/>
      </c>
    </row>
    <row r="11505">
      <c r="A11505" s="4" t="n">
        <v>351001</v>
      </c>
      <c r="B11505" s="4" t="inlineStr">
        <is>
          <t>GS GASAVE</t>
        </is>
      </c>
      <c r="C11505" s="4" t="inlineStr">
        <is>
          <t>P4</t>
        </is>
      </c>
      <c r="D11505" s="5" t="n">
        <v>164</v>
      </c>
      <c r="E11505" s="5" t="n">
        <v>3</v>
      </c>
      <c r="F11505" s="5" t="n">
        <v>0</v>
      </c>
      <c r="G11505" s="5">
        <f>E11505-F11505</f>
        <v/>
      </c>
      <c r="H11505" s="5">
        <f>'Notes'!$B$4</f>
        <v/>
      </c>
      <c r="I11505" s="5">
        <f>ROUNDUP(D11505/H11505,0)</f>
        <v/>
      </c>
      <c r="J11505" s="6">
        <f>G11505-I11505</f>
        <v/>
      </c>
      <c r="K11505" s="4">
        <f>IF(J11505&lt;0,"Deficit",IF(J11505=0,"Exact fit","Surplus"))</f>
        <v/>
      </c>
    </row>
    <row r="11506">
      <c r="A11506" s="4" t="n">
        <v>351001</v>
      </c>
      <c r="B11506" s="4" t="inlineStr">
        <is>
          <t>GS GASAVE</t>
        </is>
      </c>
      <c r="C11506" s="4" t="inlineStr">
        <is>
          <t>P5</t>
        </is>
      </c>
      <c r="D11506" s="5" t="n">
        <v>115</v>
      </c>
      <c r="E11506" s="5" t="n">
        <v>2</v>
      </c>
      <c r="F11506" s="5" t="n">
        <v>0</v>
      </c>
      <c r="G11506" s="5">
        <f>E11506-F11506</f>
        <v/>
      </c>
      <c r="H11506" s="5">
        <f>'Notes'!$B$4</f>
        <v/>
      </c>
      <c r="I11506" s="5">
        <f>ROUNDUP(D11506/H11506,0)</f>
        <v/>
      </c>
      <c r="J11506" s="6">
        <f>G11506-I11506</f>
        <v/>
      </c>
      <c r="K11506" s="4">
        <f>IF(J11506&lt;0,"Deficit",IF(J11506=0,"Exact fit","Surplus"))</f>
        <v/>
      </c>
    </row>
    <row r="11507">
      <c r="A11507" s="4" t="n">
        <v>351001</v>
      </c>
      <c r="B11507" s="4" t="inlineStr">
        <is>
          <t>GS GASAVE</t>
        </is>
      </c>
      <c r="C11507" s="4" t="inlineStr">
        <is>
          <t>P6</t>
        </is>
      </c>
      <c r="D11507" s="5" t="n">
        <v>59</v>
      </c>
      <c r="E11507" s="5" t="n">
        <v>2</v>
      </c>
      <c r="F11507" s="5" t="n">
        <v>1</v>
      </c>
      <c r="G11507" s="5">
        <f>E11507-F11507</f>
        <v/>
      </c>
      <c r="H11507" s="5">
        <f>'Notes'!$B$4</f>
        <v/>
      </c>
      <c r="I11507" s="5">
        <f>ROUNDUP(D11507/H11507,0)</f>
        <v/>
      </c>
      <c r="J11507" s="6">
        <f>G11507-I11507</f>
        <v/>
      </c>
      <c r="K11507" s="4">
        <f>IF(J11507&lt;0,"Deficit",IF(J11507=0,"Exact fit","Surplus"))</f>
        <v/>
      </c>
    </row>
    <row r="11508">
      <c r="A11508" s="4" t="n">
        <v>351002</v>
      </c>
      <c r="B11508" s="4" t="inlineStr">
        <is>
          <t>GS KIBANDA</t>
        </is>
      </c>
      <c r="C11508" s="4" t="inlineStr">
        <is>
          <t>P1</t>
        </is>
      </c>
      <c r="D11508" s="5" t="n">
        <v>70</v>
      </c>
      <c r="E11508" s="5" t="n">
        <v>2</v>
      </c>
      <c r="F11508" s="5" t="n">
        <v>0</v>
      </c>
      <c r="G11508" s="5">
        <f>E11508-F11508</f>
        <v/>
      </c>
      <c r="H11508" s="5">
        <f>'Notes'!$B$4</f>
        <v/>
      </c>
      <c r="I11508" s="5">
        <f>ROUNDUP(D11508/H11508,0)</f>
        <v/>
      </c>
      <c r="J11508" s="6">
        <f>G11508-I11508</f>
        <v/>
      </c>
      <c r="K11508" s="4">
        <f>IF(J11508&lt;0,"Deficit",IF(J11508=0,"Exact fit","Surplus"))</f>
        <v/>
      </c>
    </row>
    <row r="11509">
      <c r="A11509" s="4" t="n">
        <v>351002</v>
      </c>
      <c r="B11509" s="4" t="inlineStr">
        <is>
          <t>GS KIBANDA</t>
        </is>
      </c>
      <c r="C11509" s="4" t="inlineStr">
        <is>
          <t>P2</t>
        </is>
      </c>
      <c r="D11509" s="5" t="n">
        <v>60</v>
      </c>
      <c r="E11509" s="5" t="n">
        <v>2</v>
      </c>
      <c r="F11509" s="5" t="n">
        <v>0</v>
      </c>
      <c r="G11509" s="5">
        <f>E11509-F11509</f>
        <v/>
      </c>
      <c r="H11509" s="5">
        <f>'Notes'!$B$4</f>
        <v/>
      </c>
      <c r="I11509" s="5">
        <f>ROUNDUP(D11509/H11509,0)</f>
        <v/>
      </c>
      <c r="J11509" s="6">
        <f>G11509-I11509</f>
        <v/>
      </c>
      <c r="K11509" s="4">
        <f>IF(J11509&lt;0,"Deficit",IF(J11509=0,"Exact fit","Surplus"))</f>
        <v/>
      </c>
    </row>
    <row r="11510">
      <c r="A11510" s="4" t="n">
        <v>351002</v>
      </c>
      <c r="B11510" s="4" t="inlineStr">
        <is>
          <t>GS KIBANDA</t>
        </is>
      </c>
      <c r="C11510" s="4" t="inlineStr">
        <is>
          <t>P3</t>
        </is>
      </c>
      <c r="D11510" s="5" t="n">
        <v>49</v>
      </c>
      <c r="E11510" s="5" t="n">
        <v>1</v>
      </c>
      <c r="F11510" s="5" t="n">
        <v>0</v>
      </c>
      <c r="G11510" s="5">
        <f>E11510-F11510</f>
        <v/>
      </c>
      <c r="H11510" s="5">
        <f>'Notes'!$B$4</f>
        <v/>
      </c>
      <c r="I11510" s="5">
        <f>ROUNDUP(D11510/H11510,0)</f>
        <v/>
      </c>
      <c r="J11510" s="6">
        <f>G11510-I11510</f>
        <v/>
      </c>
      <c r="K11510" s="4">
        <f>IF(J11510&lt;0,"Deficit",IF(J11510=0,"Exact fit","Surplus"))</f>
        <v/>
      </c>
    </row>
    <row r="11511">
      <c r="A11511" s="4" t="n">
        <v>351002</v>
      </c>
      <c r="B11511" s="4" t="inlineStr">
        <is>
          <t>GS KIBANDA</t>
        </is>
      </c>
      <c r="C11511" s="4" t="inlineStr">
        <is>
          <t>P4</t>
        </is>
      </c>
      <c r="D11511" s="5" t="n">
        <v>86</v>
      </c>
      <c r="E11511" s="5" t="n">
        <v>2</v>
      </c>
      <c r="F11511" s="5" t="n">
        <v>1</v>
      </c>
      <c r="G11511" s="5">
        <f>E11511-F11511</f>
        <v/>
      </c>
      <c r="H11511" s="5">
        <f>'Notes'!$B$4</f>
        <v/>
      </c>
      <c r="I11511" s="5">
        <f>ROUNDUP(D11511/H11511,0)</f>
        <v/>
      </c>
      <c r="J11511" s="6">
        <f>G11511-I11511</f>
        <v/>
      </c>
      <c r="K11511" s="4">
        <f>IF(J11511&lt;0,"Deficit",IF(J11511=0,"Exact fit","Surplus"))</f>
        <v/>
      </c>
    </row>
    <row r="11512">
      <c r="A11512" s="4" t="n">
        <v>351002</v>
      </c>
      <c r="B11512" s="4" t="inlineStr">
        <is>
          <t>GS KIBANDA</t>
        </is>
      </c>
      <c r="C11512" s="4" t="inlineStr">
        <is>
          <t>P5</t>
        </is>
      </c>
      <c r="D11512" s="5" t="n">
        <v>114</v>
      </c>
      <c r="E11512" s="5" t="n">
        <v>3</v>
      </c>
      <c r="F11512" s="5" t="n">
        <v>1</v>
      </c>
      <c r="G11512" s="5">
        <f>E11512-F11512</f>
        <v/>
      </c>
      <c r="H11512" s="5">
        <f>'Notes'!$B$4</f>
        <v/>
      </c>
      <c r="I11512" s="5">
        <f>ROUNDUP(D11512/H11512,0)</f>
        <v/>
      </c>
      <c r="J11512" s="6">
        <f>G11512-I11512</f>
        <v/>
      </c>
      <c r="K11512" s="4">
        <f>IF(J11512&lt;0,"Deficit",IF(J11512=0,"Exact fit","Surplus"))</f>
        <v/>
      </c>
    </row>
    <row r="11513">
      <c r="A11513" s="4" t="n">
        <v>351002</v>
      </c>
      <c r="B11513" s="4" t="inlineStr">
        <is>
          <t>GS KIBANDA</t>
        </is>
      </c>
      <c r="C11513" s="4" t="inlineStr">
        <is>
          <t>P6</t>
        </is>
      </c>
      <c r="D11513" s="5" t="n">
        <v>75</v>
      </c>
      <c r="E11513" s="5" t="n">
        <v>2</v>
      </c>
      <c r="F11513" s="5" t="n">
        <v>0</v>
      </c>
      <c r="G11513" s="5">
        <f>E11513-F11513</f>
        <v/>
      </c>
      <c r="H11513" s="5">
        <f>'Notes'!$B$4</f>
        <v/>
      </c>
      <c r="I11513" s="5">
        <f>ROUNDUP(D11513/H11513,0)</f>
        <v/>
      </c>
      <c r="J11513" s="6">
        <f>G11513-I11513</f>
        <v/>
      </c>
      <c r="K11513" s="4">
        <f>IF(J11513&lt;0,"Deficit",IF(J11513=0,"Exact fit","Surplus"))</f>
        <v/>
      </c>
    </row>
    <row r="11514">
      <c r="A11514" s="4" t="n">
        <v>351003</v>
      </c>
      <c r="B11514" s="4" t="inlineStr">
        <is>
          <t>EP NDARO</t>
        </is>
      </c>
      <c r="C11514" s="4" t="inlineStr">
        <is>
          <t>P1</t>
        </is>
      </c>
      <c r="D11514" s="5" t="n">
        <v>177</v>
      </c>
      <c r="E11514" s="5" t="n">
        <v>3</v>
      </c>
      <c r="F11514" s="5" t="n">
        <v>0</v>
      </c>
      <c r="G11514" s="5">
        <f>E11514-F11514</f>
        <v/>
      </c>
      <c r="H11514" s="5">
        <f>'Notes'!$B$4</f>
        <v/>
      </c>
      <c r="I11514" s="5">
        <f>ROUNDUP(D11514/H11514,0)</f>
        <v/>
      </c>
      <c r="J11514" s="6">
        <f>G11514-I11514</f>
        <v/>
      </c>
      <c r="K11514" s="4">
        <f>IF(J11514&lt;0,"Deficit",IF(J11514=0,"Exact fit","Surplus"))</f>
        <v/>
      </c>
    </row>
    <row r="11515">
      <c r="A11515" s="4" t="n">
        <v>351003</v>
      </c>
      <c r="B11515" s="4" t="inlineStr">
        <is>
          <t>EP NDARO</t>
        </is>
      </c>
      <c r="C11515" s="4" t="inlineStr">
        <is>
          <t>P2</t>
        </is>
      </c>
      <c r="D11515" s="5" t="n">
        <v>135</v>
      </c>
      <c r="E11515" s="5" t="n">
        <v>3</v>
      </c>
      <c r="F11515" s="5" t="n">
        <v>0</v>
      </c>
      <c r="G11515" s="5">
        <f>E11515-F11515</f>
        <v/>
      </c>
      <c r="H11515" s="5">
        <f>'Notes'!$B$4</f>
        <v/>
      </c>
      <c r="I11515" s="5">
        <f>ROUNDUP(D11515/H11515,0)</f>
        <v/>
      </c>
      <c r="J11515" s="6">
        <f>G11515-I11515</f>
        <v/>
      </c>
      <c r="K11515" s="4">
        <f>IF(J11515&lt;0,"Deficit",IF(J11515=0,"Exact fit","Surplus"))</f>
        <v/>
      </c>
    </row>
    <row r="11516">
      <c r="A11516" s="4" t="n">
        <v>351003</v>
      </c>
      <c r="B11516" s="4" t="inlineStr">
        <is>
          <t>EP NDARO</t>
        </is>
      </c>
      <c r="C11516" s="4" t="inlineStr">
        <is>
          <t>P3</t>
        </is>
      </c>
      <c r="D11516" s="5" t="n">
        <v>138</v>
      </c>
      <c r="E11516" s="5" t="n">
        <v>3</v>
      </c>
      <c r="F11516" s="5" t="n">
        <v>0</v>
      </c>
      <c r="G11516" s="5">
        <f>E11516-F11516</f>
        <v/>
      </c>
      <c r="H11516" s="5">
        <f>'Notes'!$B$4</f>
        <v/>
      </c>
      <c r="I11516" s="5">
        <f>ROUNDUP(D11516/H11516,0)</f>
        <v/>
      </c>
      <c r="J11516" s="6">
        <f>G11516-I11516</f>
        <v/>
      </c>
      <c r="K11516" s="4">
        <f>IF(J11516&lt;0,"Deficit",IF(J11516=0,"Exact fit","Surplus"))</f>
        <v/>
      </c>
    </row>
    <row r="11517">
      <c r="A11517" s="4" t="n">
        <v>351003</v>
      </c>
      <c r="B11517" s="4" t="inlineStr">
        <is>
          <t>EP NDARO</t>
        </is>
      </c>
      <c r="C11517" s="4" t="inlineStr">
        <is>
          <t>P4</t>
        </is>
      </c>
      <c r="D11517" s="5" t="n">
        <v>160</v>
      </c>
      <c r="E11517" s="5" t="n">
        <v>3</v>
      </c>
      <c r="F11517" s="5" t="n">
        <v>0</v>
      </c>
      <c r="G11517" s="5">
        <f>E11517-F11517</f>
        <v/>
      </c>
      <c r="H11517" s="5">
        <f>'Notes'!$B$4</f>
        <v/>
      </c>
      <c r="I11517" s="5">
        <f>ROUNDUP(D11517/H11517,0)</f>
        <v/>
      </c>
      <c r="J11517" s="6">
        <f>G11517-I11517</f>
        <v/>
      </c>
      <c r="K11517" s="4">
        <f>IF(J11517&lt;0,"Deficit",IF(J11517=0,"Exact fit","Surplus"))</f>
        <v/>
      </c>
    </row>
    <row r="11518">
      <c r="A11518" s="4" t="n">
        <v>351003</v>
      </c>
      <c r="B11518" s="4" t="inlineStr">
        <is>
          <t>EP NDARO</t>
        </is>
      </c>
      <c r="C11518" s="4" t="inlineStr">
        <is>
          <t>P5</t>
        </is>
      </c>
      <c r="D11518" s="5" t="n">
        <v>92</v>
      </c>
      <c r="E11518" s="5" t="n">
        <v>2</v>
      </c>
      <c r="F11518" s="5" t="n">
        <v>0</v>
      </c>
      <c r="G11518" s="5">
        <f>E11518-F11518</f>
        <v/>
      </c>
      <c r="H11518" s="5">
        <f>'Notes'!$B$4</f>
        <v/>
      </c>
      <c r="I11518" s="5">
        <f>ROUNDUP(D11518/H11518,0)</f>
        <v/>
      </c>
      <c r="J11518" s="6">
        <f>G11518-I11518</f>
        <v/>
      </c>
      <c r="K11518" s="4">
        <f>IF(J11518&lt;0,"Deficit",IF(J11518=0,"Exact fit","Surplus"))</f>
        <v/>
      </c>
    </row>
    <row r="11519">
      <c r="A11519" s="4" t="n">
        <v>351003</v>
      </c>
      <c r="B11519" s="4" t="inlineStr">
        <is>
          <t>EP NDARO</t>
        </is>
      </c>
      <c r="C11519" s="4" t="inlineStr">
        <is>
          <t>P6</t>
        </is>
      </c>
      <c r="D11519" s="5" t="n">
        <v>57</v>
      </c>
      <c r="E11519" s="5" t="n">
        <v>2</v>
      </c>
      <c r="F11519" s="5" t="n">
        <v>0</v>
      </c>
      <c r="G11519" s="5">
        <f>E11519-F11519</f>
        <v/>
      </c>
      <c r="H11519" s="5">
        <f>'Notes'!$B$4</f>
        <v/>
      </c>
      <c r="I11519" s="5">
        <f>ROUNDUP(D11519/H11519,0)</f>
        <v/>
      </c>
      <c r="J11519" s="6">
        <f>G11519-I11519</f>
        <v/>
      </c>
      <c r="K11519" s="4">
        <f>IF(J11519&lt;0,"Deficit",IF(J11519=0,"Exact fit","Surplus"))</f>
        <v/>
      </c>
    </row>
    <row r="11520">
      <c r="A11520" s="4" t="n">
        <v>351004</v>
      </c>
      <c r="B11520" s="4" t="inlineStr">
        <is>
          <t>GS RUSEBEYA</t>
        </is>
      </c>
      <c r="C11520" s="4" t="inlineStr">
        <is>
          <t>P1</t>
        </is>
      </c>
      <c r="D11520" s="5" t="n">
        <v>126</v>
      </c>
      <c r="E11520" s="5" t="n">
        <v>4</v>
      </c>
      <c r="F11520" s="5" t="n">
        <v>1</v>
      </c>
      <c r="G11520" s="5">
        <f>E11520-F11520</f>
        <v/>
      </c>
      <c r="H11520" s="5">
        <f>'Notes'!$B$4</f>
        <v/>
      </c>
      <c r="I11520" s="5">
        <f>ROUNDUP(D11520/H11520,0)</f>
        <v/>
      </c>
      <c r="J11520" s="6">
        <f>G11520-I11520</f>
        <v/>
      </c>
      <c r="K11520" s="4">
        <f>IF(J11520&lt;0,"Deficit",IF(J11520=0,"Exact fit","Surplus"))</f>
        <v/>
      </c>
    </row>
    <row r="11521">
      <c r="A11521" s="4" t="n">
        <v>351004</v>
      </c>
      <c r="B11521" s="4" t="inlineStr">
        <is>
          <t>GS RUSEBEYA</t>
        </is>
      </c>
      <c r="C11521" s="4" t="inlineStr">
        <is>
          <t>P2</t>
        </is>
      </c>
      <c r="D11521" s="5" t="n">
        <v>205</v>
      </c>
      <c r="E11521" s="5" t="n">
        <v>6</v>
      </c>
      <c r="F11521" s="5" t="n">
        <v>2</v>
      </c>
      <c r="G11521" s="5">
        <f>E11521-F11521</f>
        <v/>
      </c>
      <c r="H11521" s="5">
        <f>'Notes'!$B$4</f>
        <v/>
      </c>
      <c r="I11521" s="5">
        <f>ROUNDUP(D11521/H11521,0)</f>
        <v/>
      </c>
      <c r="J11521" s="6">
        <f>G11521-I11521</f>
        <v/>
      </c>
      <c r="K11521" s="4">
        <f>IF(J11521&lt;0,"Deficit",IF(J11521=0,"Exact fit","Surplus"))</f>
        <v/>
      </c>
    </row>
    <row r="11522">
      <c r="A11522" s="4" t="n">
        <v>351004</v>
      </c>
      <c r="B11522" s="4" t="inlineStr">
        <is>
          <t>GS RUSEBEYA</t>
        </is>
      </c>
      <c r="C11522" s="4" t="inlineStr">
        <is>
          <t>P3</t>
        </is>
      </c>
      <c r="D11522" s="5" t="n">
        <v>120</v>
      </c>
      <c r="E11522" s="5" t="n">
        <v>4</v>
      </c>
      <c r="F11522" s="5" t="n">
        <v>1</v>
      </c>
      <c r="G11522" s="5">
        <f>E11522-F11522</f>
        <v/>
      </c>
      <c r="H11522" s="5">
        <f>'Notes'!$B$4</f>
        <v/>
      </c>
      <c r="I11522" s="5">
        <f>ROUNDUP(D11522/H11522,0)</f>
        <v/>
      </c>
      <c r="J11522" s="6">
        <f>G11522-I11522</f>
        <v/>
      </c>
      <c r="K11522" s="4">
        <f>IF(J11522&lt;0,"Deficit",IF(J11522=0,"Exact fit","Surplus"))</f>
        <v/>
      </c>
    </row>
    <row r="11523">
      <c r="A11523" s="4" t="n">
        <v>351004</v>
      </c>
      <c r="B11523" s="4" t="inlineStr">
        <is>
          <t>GS RUSEBEYA</t>
        </is>
      </c>
      <c r="C11523" s="4" t="inlineStr">
        <is>
          <t>P4</t>
        </is>
      </c>
      <c r="D11523" s="5" t="n">
        <v>159</v>
      </c>
      <c r="E11523" s="5" t="n">
        <v>4</v>
      </c>
      <c r="F11523" s="5" t="n">
        <v>0</v>
      </c>
      <c r="G11523" s="5">
        <f>E11523-F11523</f>
        <v/>
      </c>
      <c r="H11523" s="5">
        <f>'Notes'!$B$4</f>
        <v/>
      </c>
      <c r="I11523" s="5">
        <f>ROUNDUP(D11523/H11523,0)</f>
        <v/>
      </c>
      <c r="J11523" s="6">
        <f>G11523-I11523</f>
        <v/>
      </c>
      <c r="K11523" s="4">
        <f>IF(J11523&lt;0,"Deficit",IF(J11523=0,"Exact fit","Surplus"))</f>
        <v/>
      </c>
    </row>
    <row r="11524">
      <c r="A11524" s="4" t="n">
        <v>351004</v>
      </c>
      <c r="B11524" s="4" t="inlineStr">
        <is>
          <t>GS RUSEBEYA</t>
        </is>
      </c>
      <c r="C11524" s="4" t="inlineStr">
        <is>
          <t>P5</t>
        </is>
      </c>
      <c r="D11524" s="5" t="n">
        <v>107</v>
      </c>
      <c r="E11524" s="5" t="n">
        <v>3</v>
      </c>
      <c r="F11524" s="5" t="n">
        <v>0</v>
      </c>
      <c r="G11524" s="5">
        <f>E11524-F11524</f>
        <v/>
      </c>
      <c r="H11524" s="5">
        <f>'Notes'!$B$4</f>
        <v/>
      </c>
      <c r="I11524" s="5">
        <f>ROUNDUP(D11524/H11524,0)</f>
        <v/>
      </c>
      <c r="J11524" s="6">
        <f>G11524-I11524</f>
        <v/>
      </c>
      <c r="K11524" s="4">
        <f>IF(J11524&lt;0,"Deficit",IF(J11524=0,"Exact fit","Surplus"))</f>
        <v/>
      </c>
    </row>
    <row r="11525">
      <c r="A11525" s="4" t="n">
        <v>351004</v>
      </c>
      <c r="B11525" s="4" t="inlineStr">
        <is>
          <t>GS RUSEBEYA</t>
        </is>
      </c>
      <c r="C11525" s="4" t="inlineStr">
        <is>
          <t>P6</t>
        </is>
      </c>
      <c r="D11525" s="5" t="n">
        <v>69</v>
      </c>
      <c r="E11525" s="5" t="n">
        <v>2</v>
      </c>
      <c r="F11525" s="5" t="n">
        <v>0</v>
      </c>
      <c r="G11525" s="5">
        <f>E11525-F11525</f>
        <v/>
      </c>
      <c r="H11525" s="5">
        <f>'Notes'!$B$4</f>
        <v/>
      </c>
      <c r="I11525" s="5">
        <f>ROUNDUP(D11525/H11525,0)</f>
        <v/>
      </c>
      <c r="J11525" s="6">
        <f>G11525-I11525</f>
        <v/>
      </c>
      <c r="K11525" s="4">
        <f>IF(J11525&lt;0,"Deficit",IF(J11525=0,"Exact fit","Surplus"))</f>
        <v/>
      </c>
    </row>
    <row r="11526">
      <c r="A11526" s="4" t="n">
        <v>351005</v>
      </c>
      <c r="B11526" s="4" t="inlineStr">
        <is>
          <t>EP NTOBWE</t>
        </is>
      </c>
      <c r="C11526" s="4" t="inlineStr">
        <is>
          <t>P1</t>
        </is>
      </c>
      <c r="D11526" s="5" t="n">
        <v>167</v>
      </c>
      <c r="E11526" s="5" t="n">
        <v>4</v>
      </c>
      <c r="F11526" s="5" t="n">
        <v>2</v>
      </c>
      <c r="G11526" s="5">
        <f>E11526-F11526</f>
        <v/>
      </c>
      <c r="H11526" s="5">
        <f>'Notes'!$B$4</f>
        <v/>
      </c>
      <c r="I11526" s="5">
        <f>ROUNDUP(D11526/H11526,0)</f>
        <v/>
      </c>
      <c r="J11526" s="6">
        <f>G11526-I11526</f>
        <v/>
      </c>
      <c r="K11526" s="4">
        <f>IF(J11526&lt;0,"Deficit",IF(J11526=0,"Exact fit","Surplus"))</f>
        <v/>
      </c>
    </row>
    <row r="11527">
      <c r="A11527" s="4" t="n">
        <v>351005</v>
      </c>
      <c r="B11527" s="4" t="inlineStr">
        <is>
          <t>EP NTOBWE</t>
        </is>
      </c>
      <c r="C11527" s="4" t="inlineStr">
        <is>
          <t>P2</t>
        </is>
      </c>
      <c r="D11527" s="5" t="n">
        <v>152</v>
      </c>
      <c r="E11527" s="5" t="n">
        <v>4</v>
      </c>
      <c r="F11527" s="5" t="n">
        <v>2</v>
      </c>
      <c r="G11527" s="5">
        <f>E11527-F11527</f>
        <v/>
      </c>
      <c r="H11527" s="5">
        <f>'Notes'!$B$4</f>
        <v/>
      </c>
      <c r="I11527" s="5">
        <f>ROUNDUP(D11527/H11527,0)</f>
        <v/>
      </c>
      <c r="J11527" s="6">
        <f>G11527-I11527</f>
        <v/>
      </c>
      <c r="K11527" s="4">
        <f>IF(J11527&lt;0,"Deficit",IF(J11527=0,"Exact fit","Surplus"))</f>
        <v/>
      </c>
    </row>
    <row r="11528">
      <c r="A11528" s="4" t="n">
        <v>351005</v>
      </c>
      <c r="B11528" s="4" t="inlineStr">
        <is>
          <t>EP NTOBWE</t>
        </is>
      </c>
      <c r="C11528" s="4" t="inlineStr">
        <is>
          <t>P3</t>
        </is>
      </c>
      <c r="D11528" s="5" t="n">
        <v>135</v>
      </c>
      <c r="E11528" s="5" t="n">
        <v>4</v>
      </c>
      <c r="F11528" s="5" t="n">
        <v>2</v>
      </c>
      <c r="G11528" s="5">
        <f>E11528-F11528</f>
        <v/>
      </c>
      <c r="H11528" s="5">
        <f>'Notes'!$B$4</f>
        <v/>
      </c>
      <c r="I11528" s="5">
        <f>ROUNDUP(D11528/H11528,0)</f>
        <v/>
      </c>
      <c r="J11528" s="6">
        <f>G11528-I11528</f>
        <v/>
      </c>
      <c r="K11528" s="4">
        <f>IF(J11528&lt;0,"Deficit",IF(J11528=0,"Exact fit","Surplus"))</f>
        <v/>
      </c>
    </row>
    <row r="11529">
      <c r="A11529" s="4" t="n">
        <v>351005</v>
      </c>
      <c r="B11529" s="4" t="inlineStr">
        <is>
          <t>EP NTOBWE</t>
        </is>
      </c>
      <c r="C11529" s="4" t="inlineStr">
        <is>
          <t>P4</t>
        </is>
      </c>
      <c r="D11529" s="5" t="n">
        <v>148</v>
      </c>
      <c r="E11529" s="5" t="n">
        <v>3</v>
      </c>
      <c r="F11529" s="5" t="n">
        <v>0</v>
      </c>
      <c r="G11529" s="5">
        <f>E11529-F11529</f>
        <v/>
      </c>
      <c r="H11529" s="5">
        <f>'Notes'!$B$4</f>
        <v/>
      </c>
      <c r="I11529" s="5">
        <f>ROUNDUP(D11529/H11529,0)</f>
        <v/>
      </c>
      <c r="J11529" s="6">
        <f>G11529-I11529</f>
        <v/>
      </c>
      <c r="K11529" s="4">
        <f>IF(J11529&lt;0,"Deficit",IF(J11529=0,"Exact fit","Surplus"))</f>
        <v/>
      </c>
    </row>
    <row r="11530">
      <c r="A11530" s="4" t="n">
        <v>351005</v>
      </c>
      <c r="B11530" s="4" t="inlineStr">
        <is>
          <t>EP NTOBWE</t>
        </is>
      </c>
      <c r="C11530" s="4" t="inlineStr">
        <is>
          <t>P5</t>
        </is>
      </c>
      <c r="D11530" s="5" t="n">
        <v>130</v>
      </c>
      <c r="E11530" s="5" t="n">
        <v>3</v>
      </c>
      <c r="F11530" s="5" t="n">
        <v>0</v>
      </c>
      <c r="G11530" s="5">
        <f>E11530-F11530</f>
        <v/>
      </c>
      <c r="H11530" s="5">
        <f>'Notes'!$B$4</f>
        <v/>
      </c>
      <c r="I11530" s="5">
        <f>ROUNDUP(D11530/H11530,0)</f>
        <v/>
      </c>
      <c r="J11530" s="6">
        <f>G11530-I11530</f>
        <v/>
      </c>
      <c r="K11530" s="4">
        <f>IF(J11530&lt;0,"Deficit",IF(J11530=0,"Exact fit","Surplus"))</f>
        <v/>
      </c>
    </row>
    <row r="11531">
      <c r="A11531" s="4" t="n">
        <v>351005</v>
      </c>
      <c r="B11531" s="4" t="inlineStr">
        <is>
          <t>EP NTOBWE</t>
        </is>
      </c>
      <c r="C11531" s="4" t="inlineStr">
        <is>
          <t>P6</t>
        </is>
      </c>
      <c r="D11531" s="5" t="n">
        <v>43</v>
      </c>
      <c r="E11531" s="5" t="n">
        <v>1</v>
      </c>
      <c r="F11531" s="5" t="n">
        <v>0</v>
      </c>
      <c r="G11531" s="5">
        <f>E11531-F11531</f>
        <v/>
      </c>
      <c r="H11531" s="5">
        <f>'Notes'!$B$4</f>
        <v/>
      </c>
      <c r="I11531" s="5">
        <f>ROUNDUP(D11531/H11531,0)</f>
        <v/>
      </c>
      <c r="J11531" s="6">
        <f>G11531-I11531</f>
        <v/>
      </c>
      <c r="K11531" s="4">
        <f>IF(J11531&lt;0,"Deficit",IF(J11531=0,"Exact fit","Surplus"))</f>
        <v/>
      </c>
    </row>
    <row r="11532">
      <c r="A11532" s="4" t="n">
        <v>351006</v>
      </c>
      <c r="B11532" s="4" t="inlineStr">
        <is>
          <t>EP KAMINA</t>
        </is>
      </c>
      <c r="C11532" s="4" t="inlineStr">
        <is>
          <t>P1</t>
        </is>
      </c>
      <c r="D11532" s="5" t="n">
        <v>300</v>
      </c>
      <c r="E11532" s="5" t="n">
        <v>6</v>
      </c>
      <c r="F11532" s="5" t="n">
        <v>3</v>
      </c>
      <c r="G11532" s="5">
        <f>E11532-F11532</f>
        <v/>
      </c>
      <c r="H11532" s="5">
        <f>'Notes'!$B$4</f>
        <v/>
      </c>
      <c r="I11532" s="5">
        <f>ROUNDUP(D11532/H11532,0)</f>
        <v/>
      </c>
      <c r="J11532" s="6">
        <f>G11532-I11532</f>
        <v/>
      </c>
      <c r="K11532" s="4">
        <f>IF(J11532&lt;0,"Deficit",IF(J11532=0,"Exact fit","Surplus"))</f>
        <v/>
      </c>
    </row>
    <row r="11533">
      <c r="A11533" s="4" t="n">
        <v>351006</v>
      </c>
      <c r="B11533" s="4" t="inlineStr">
        <is>
          <t>EP KAMINA</t>
        </is>
      </c>
      <c r="C11533" s="4" t="inlineStr">
        <is>
          <t>P2</t>
        </is>
      </c>
      <c r="D11533" s="5" t="n">
        <v>270</v>
      </c>
      <c r="E11533" s="5" t="n">
        <v>6</v>
      </c>
      <c r="F11533" s="5" t="n">
        <v>3</v>
      </c>
      <c r="G11533" s="5">
        <f>E11533-F11533</f>
        <v/>
      </c>
      <c r="H11533" s="5">
        <f>'Notes'!$B$4</f>
        <v/>
      </c>
      <c r="I11533" s="5">
        <f>ROUNDUP(D11533/H11533,0)</f>
        <v/>
      </c>
      <c r="J11533" s="6">
        <f>G11533-I11533</f>
        <v/>
      </c>
      <c r="K11533" s="4">
        <f>IF(J11533&lt;0,"Deficit",IF(J11533=0,"Exact fit","Surplus"))</f>
        <v/>
      </c>
    </row>
    <row r="11534">
      <c r="A11534" s="4" t="n">
        <v>351006</v>
      </c>
      <c r="B11534" s="4" t="inlineStr">
        <is>
          <t>EP KAMINA</t>
        </is>
      </c>
      <c r="C11534" s="4" t="inlineStr">
        <is>
          <t>P3</t>
        </is>
      </c>
      <c r="D11534" s="5" t="n">
        <v>192</v>
      </c>
      <c r="E11534" s="5" t="n">
        <v>4</v>
      </c>
      <c r="F11534" s="5" t="n">
        <v>2</v>
      </c>
      <c r="G11534" s="5">
        <f>E11534-F11534</f>
        <v/>
      </c>
      <c r="H11534" s="5">
        <f>'Notes'!$B$4</f>
        <v/>
      </c>
      <c r="I11534" s="5">
        <f>ROUNDUP(D11534/H11534,0)</f>
        <v/>
      </c>
      <c r="J11534" s="6">
        <f>G11534-I11534</f>
        <v/>
      </c>
      <c r="K11534" s="4">
        <f>IF(J11534&lt;0,"Deficit",IF(J11534=0,"Exact fit","Surplus"))</f>
        <v/>
      </c>
    </row>
    <row r="11535">
      <c r="A11535" s="4" t="n">
        <v>351006</v>
      </c>
      <c r="B11535" s="4" t="inlineStr">
        <is>
          <t>EP KAMINA</t>
        </is>
      </c>
      <c r="C11535" s="4" t="inlineStr">
        <is>
          <t>P4</t>
        </is>
      </c>
      <c r="D11535" s="5" t="n">
        <v>171</v>
      </c>
      <c r="E11535" s="5" t="n">
        <v>3</v>
      </c>
      <c r="F11535" s="5" t="n">
        <v>0</v>
      </c>
      <c r="G11535" s="5">
        <f>E11535-F11535</f>
        <v/>
      </c>
      <c r="H11535" s="5">
        <f>'Notes'!$B$4</f>
        <v/>
      </c>
      <c r="I11535" s="5">
        <f>ROUNDUP(D11535/H11535,0)</f>
        <v/>
      </c>
      <c r="J11535" s="6">
        <f>G11535-I11535</f>
        <v/>
      </c>
      <c r="K11535" s="4">
        <f>IF(J11535&lt;0,"Deficit",IF(J11535=0,"Exact fit","Surplus"))</f>
        <v/>
      </c>
    </row>
    <row r="11536">
      <c r="A11536" s="4" t="n">
        <v>351006</v>
      </c>
      <c r="B11536" s="4" t="inlineStr">
        <is>
          <t>EP KAMINA</t>
        </is>
      </c>
      <c r="C11536" s="4" t="inlineStr">
        <is>
          <t>P5</t>
        </is>
      </c>
      <c r="D11536" s="5" t="n">
        <v>48</v>
      </c>
      <c r="E11536" s="5" t="n">
        <v>1</v>
      </c>
      <c r="F11536" s="5" t="n">
        <v>0</v>
      </c>
      <c r="G11536" s="5">
        <f>E11536-F11536</f>
        <v/>
      </c>
      <c r="H11536" s="5">
        <f>'Notes'!$B$4</f>
        <v/>
      </c>
      <c r="I11536" s="5">
        <f>ROUNDUP(D11536/H11536,0)</f>
        <v/>
      </c>
      <c r="J11536" s="6">
        <f>G11536-I11536</f>
        <v/>
      </c>
      <c r="K11536" s="4">
        <f>IF(J11536&lt;0,"Deficit",IF(J11536=0,"Exact fit","Surplus"))</f>
        <v/>
      </c>
    </row>
    <row r="11537">
      <c r="A11537" s="4" t="n">
        <v>351006</v>
      </c>
      <c r="B11537" s="4" t="inlineStr">
        <is>
          <t>EP KAMINA</t>
        </is>
      </c>
      <c r="C11537" s="4" t="inlineStr">
        <is>
          <t>P6</t>
        </is>
      </c>
      <c r="D11537" s="5" t="n">
        <v>49</v>
      </c>
      <c r="E11537" s="5" t="n">
        <v>1</v>
      </c>
      <c r="F11537" s="5" t="n">
        <v>0</v>
      </c>
      <c r="G11537" s="5">
        <f>E11537-F11537</f>
        <v/>
      </c>
      <c r="H11537" s="5">
        <f>'Notes'!$B$4</f>
        <v/>
      </c>
      <c r="I11537" s="5">
        <f>ROUNDUP(D11537/H11537,0)</f>
        <v/>
      </c>
      <c r="J11537" s="6">
        <f>G11537-I11537</f>
        <v/>
      </c>
      <c r="K11537" s="4">
        <f>IF(J11537&lt;0,"Deficit",IF(J11537=0,"Exact fit","Surplus"))</f>
        <v/>
      </c>
    </row>
    <row r="11538">
      <c r="A11538" s="4" t="n">
        <v>351007</v>
      </c>
      <c r="B11538" s="4" t="inlineStr">
        <is>
          <t>EP  BIRIMA</t>
        </is>
      </c>
      <c r="C11538" s="4" t="inlineStr">
        <is>
          <t>P1</t>
        </is>
      </c>
      <c r="D11538" s="5" t="n">
        <v>61</v>
      </c>
      <c r="E11538" s="5" t="n">
        <v>1</v>
      </c>
      <c r="F11538" s="5" t="n">
        <v>0</v>
      </c>
      <c r="G11538" s="5">
        <f>E11538-F11538</f>
        <v/>
      </c>
      <c r="H11538" s="5">
        <f>'Notes'!$B$4</f>
        <v/>
      </c>
      <c r="I11538" s="5">
        <f>ROUNDUP(D11538/H11538,0)</f>
        <v/>
      </c>
      <c r="J11538" s="6">
        <f>G11538-I11538</f>
        <v/>
      </c>
      <c r="K11538" s="4">
        <f>IF(J11538&lt;0,"Deficit",IF(J11538=0,"Exact fit","Surplus"))</f>
        <v/>
      </c>
    </row>
    <row r="11539">
      <c r="A11539" s="4" t="n">
        <v>351007</v>
      </c>
      <c r="B11539" s="4" t="inlineStr">
        <is>
          <t>EP  BIRIMA</t>
        </is>
      </c>
      <c r="C11539" s="4" t="inlineStr">
        <is>
          <t>P2</t>
        </is>
      </c>
      <c r="D11539" s="5" t="n">
        <v>64</v>
      </c>
      <c r="E11539" s="5" t="n">
        <v>1</v>
      </c>
      <c r="F11539" s="5" t="n">
        <v>0</v>
      </c>
      <c r="G11539" s="5">
        <f>E11539-F11539</f>
        <v/>
      </c>
      <c r="H11539" s="5">
        <f>'Notes'!$B$4</f>
        <v/>
      </c>
      <c r="I11539" s="5">
        <f>ROUNDUP(D11539/H11539,0)</f>
        <v/>
      </c>
      <c r="J11539" s="6">
        <f>G11539-I11539</f>
        <v/>
      </c>
      <c r="K11539" s="4">
        <f>IF(J11539&lt;0,"Deficit",IF(J11539=0,"Exact fit","Surplus"))</f>
        <v/>
      </c>
    </row>
    <row r="11540">
      <c r="A11540" s="4" t="n">
        <v>351007</v>
      </c>
      <c r="B11540" s="4" t="inlineStr">
        <is>
          <t>EP  BIRIMA</t>
        </is>
      </c>
      <c r="C11540" s="4" t="inlineStr">
        <is>
          <t>P3</t>
        </is>
      </c>
      <c r="D11540" s="5" t="n">
        <v>69</v>
      </c>
      <c r="E11540" s="5" t="n">
        <v>1</v>
      </c>
      <c r="F11540" s="5" t="n">
        <v>0</v>
      </c>
      <c r="G11540" s="5">
        <f>E11540-F11540</f>
        <v/>
      </c>
      <c r="H11540" s="5">
        <f>'Notes'!$B$4</f>
        <v/>
      </c>
      <c r="I11540" s="5">
        <f>ROUNDUP(D11540/H11540,0)</f>
        <v/>
      </c>
      <c r="J11540" s="6">
        <f>G11540-I11540</f>
        <v/>
      </c>
      <c r="K11540" s="4">
        <f>IF(J11540&lt;0,"Deficit",IF(J11540=0,"Exact fit","Surplus"))</f>
        <v/>
      </c>
    </row>
    <row r="11541">
      <c r="A11541" s="4" t="n">
        <v>351007</v>
      </c>
      <c r="B11541" s="4" t="inlineStr">
        <is>
          <t>EP  BIRIMA</t>
        </is>
      </c>
      <c r="C11541" s="4" t="inlineStr">
        <is>
          <t>P4</t>
        </is>
      </c>
      <c r="D11541" s="5" t="n">
        <v>98</v>
      </c>
      <c r="E11541" s="5" t="n">
        <v>2</v>
      </c>
      <c r="F11541" s="5" t="n">
        <v>1</v>
      </c>
      <c r="G11541" s="5">
        <f>E11541-F11541</f>
        <v/>
      </c>
      <c r="H11541" s="5">
        <f>'Notes'!$B$4</f>
        <v/>
      </c>
      <c r="I11541" s="5">
        <f>ROUNDUP(D11541/H11541,0)</f>
        <v/>
      </c>
      <c r="J11541" s="6">
        <f>G11541-I11541</f>
        <v/>
      </c>
      <c r="K11541" s="4">
        <f>IF(J11541&lt;0,"Deficit",IF(J11541=0,"Exact fit","Surplus"))</f>
        <v/>
      </c>
    </row>
    <row r="11542">
      <c r="A11542" s="4" t="n">
        <v>351007</v>
      </c>
      <c r="B11542" s="4" t="inlineStr">
        <is>
          <t>EP  BIRIMA</t>
        </is>
      </c>
      <c r="C11542" s="4" t="inlineStr">
        <is>
          <t>P5</t>
        </is>
      </c>
      <c r="D11542" s="5" t="n">
        <v>100</v>
      </c>
      <c r="E11542" s="5" t="n">
        <v>2</v>
      </c>
      <c r="F11542" s="5" t="n">
        <v>0</v>
      </c>
      <c r="G11542" s="5">
        <f>E11542-F11542</f>
        <v/>
      </c>
      <c r="H11542" s="5">
        <f>'Notes'!$B$4</f>
        <v/>
      </c>
      <c r="I11542" s="5">
        <f>ROUNDUP(D11542/H11542,0)</f>
        <v/>
      </c>
      <c r="J11542" s="6">
        <f>G11542-I11542</f>
        <v/>
      </c>
      <c r="K11542" s="4">
        <f>IF(J11542&lt;0,"Deficit",IF(J11542=0,"Exact fit","Surplus"))</f>
        <v/>
      </c>
    </row>
    <row r="11543">
      <c r="A11543" s="4" t="n">
        <v>351007</v>
      </c>
      <c r="B11543" s="4" t="inlineStr">
        <is>
          <t>EP  BIRIMA</t>
        </is>
      </c>
      <c r="C11543" s="4" t="inlineStr">
        <is>
          <t>P6</t>
        </is>
      </c>
      <c r="D11543" s="5" t="n">
        <v>41</v>
      </c>
      <c r="E11543" s="5" t="n">
        <v>2</v>
      </c>
      <c r="F11543" s="5" t="n">
        <v>1</v>
      </c>
      <c r="G11543" s="5">
        <f>E11543-F11543</f>
        <v/>
      </c>
      <c r="H11543" s="5">
        <f>'Notes'!$B$4</f>
        <v/>
      </c>
      <c r="I11543" s="5">
        <f>ROUNDUP(D11543/H11543,0)</f>
        <v/>
      </c>
      <c r="J11543" s="6">
        <f>G11543-I11543</f>
        <v/>
      </c>
      <c r="K11543" s="4">
        <f>IF(J11543&lt;0,"Deficit",IF(J11543=0,"Exact fit","Surplus"))</f>
        <v/>
      </c>
    </row>
    <row r="11544">
      <c r="A11544" s="4" t="n">
        <v>351008</v>
      </c>
      <c r="B11544" s="4" t="inlineStr">
        <is>
          <t>EP GISEKE</t>
        </is>
      </c>
      <c r="C11544" s="4" t="inlineStr">
        <is>
          <t>P1</t>
        </is>
      </c>
      <c r="D11544" s="5" t="n">
        <v>104</v>
      </c>
      <c r="E11544" s="5" t="n">
        <v>2</v>
      </c>
      <c r="F11544" s="5" t="n">
        <v>1</v>
      </c>
      <c r="G11544" s="5">
        <f>E11544-F11544</f>
        <v/>
      </c>
      <c r="H11544" s="5">
        <f>'Notes'!$B$4</f>
        <v/>
      </c>
      <c r="I11544" s="5">
        <f>ROUNDUP(D11544/H11544,0)</f>
        <v/>
      </c>
      <c r="J11544" s="6">
        <f>G11544-I11544</f>
        <v/>
      </c>
      <c r="K11544" s="4">
        <f>IF(J11544&lt;0,"Deficit",IF(J11544=0,"Exact fit","Surplus"))</f>
        <v/>
      </c>
    </row>
    <row r="11545">
      <c r="A11545" s="4" t="n">
        <v>351008</v>
      </c>
      <c r="B11545" s="4" t="inlineStr">
        <is>
          <t>EP GISEKE</t>
        </is>
      </c>
      <c r="C11545" s="4" t="inlineStr">
        <is>
          <t>P2</t>
        </is>
      </c>
      <c r="D11545" s="5" t="n">
        <v>127</v>
      </c>
      <c r="E11545" s="5" t="n">
        <v>3</v>
      </c>
      <c r="F11545" s="5" t="n">
        <v>1</v>
      </c>
      <c r="G11545" s="5">
        <f>E11545-F11545</f>
        <v/>
      </c>
      <c r="H11545" s="5">
        <f>'Notes'!$B$4</f>
        <v/>
      </c>
      <c r="I11545" s="5">
        <f>ROUNDUP(D11545/H11545,0)</f>
        <v/>
      </c>
      <c r="J11545" s="6">
        <f>G11545-I11545</f>
        <v/>
      </c>
      <c r="K11545" s="4">
        <f>IF(J11545&lt;0,"Deficit",IF(J11545=0,"Exact fit","Surplus"))</f>
        <v/>
      </c>
    </row>
    <row r="11546">
      <c r="A11546" s="4" t="n">
        <v>351008</v>
      </c>
      <c r="B11546" s="4" t="inlineStr">
        <is>
          <t>EP GISEKE</t>
        </is>
      </c>
      <c r="C11546" s="4" t="inlineStr">
        <is>
          <t>P3</t>
        </is>
      </c>
      <c r="D11546" s="5" t="n">
        <v>101</v>
      </c>
      <c r="E11546" s="5" t="n">
        <v>2</v>
      </c>
      <c r="F11546" s="5" t="n">
        <v>1</v>
      </c>
      <c r="G11546" s="5">
        <f>E11546-F11546</f>
        <v/>
      </c>
      <c r="H11546" s="5">
        <f>'Notes'!$B$4</f>
        <v/>
      </c>
      <c r="I11546" s="5">
        <f>ROUNDUP(D11546/H11546,0)</f>
        <v/>
      </c>
      <c r="J11546" s="6">
        <f>G11546-I11546</f>
        <v/>
      </c>
      <c r="K11546" s="4">
        <f>IF(J11546&lt;0,"Deficit",IF(J11546=0,"Exact fit","Surplus"))</f>
        <v/>
      </c>
    </row>
    <row r="11547">
      <c r="A11547" s="4" t="n">
        <v>351008</v>
      </c>
      <c r="B11547" s="4" t="inlineStr">
        <is>
          <t>EP GISEKE</t>
        </is>
      </c>
      <c r="C11547" s="4" t="inlineStr">
        <is>
          <t>P4</t>
        </is>
      </c>
      <c r="D11547" s="5" t="n">
        <v>91</v>
      </c>
      <c r="E11547" s="5" t="n">
        <v>2</v>
      </c>
      <c r="F11547" s="5" t="n">
        <v>0</v>
      </c>
      <c r="G11547" s="5">
        <f>E11547-F11547</f>
        <v/>
      </c>
      <c r="H11547" s="5">
        <f>'Notes'!$B$4</f>
        <v/>
      </c>
      <c r="I11547" s="5">
        <f>ROUNDUP(D11547/H11547,0)</f>
        <v/>
      </c>
      <c r="J11547" s="6">
        <f>G11547-I11547</f>
        <v/>
      </c>
      <c r="K11547" s="4">
        <f>IF(J11547&lt;0,"Deficit",IF(J11547=0,"Exact fit","Surplus"))</f>
        <v/>
      </c>
    </row>
    <row r="11548">
      <c r="A11548" s="4" t="n">
        <v>351008</v>
      </c>
      <c r="B11548" s="4" t="inlineStr">
        <is>
          <t>EP GISEKE</t>
        </is>
      </c>
      <c r="C11548" s="4" t="inlineStr">
        <is>
          <t>P5</t>
        </is>
      </c>
      <c r="D11548" s="5" t="n">
        <v>67</v>
      </c>
      <c r="E11548" s="5" t="n">
        <v>2</v>
      </c>
      <c r="F11548" s="5" t="n">
        <v>0</v>
      </c>
      <c r="G11548" s="5">
        <f>E11548-F11548</f>
        <v/>
      </c>
      <c r="H11548" s="5">
        <f>'Notes'!$B$4</f>
        <v/>
      </c>
      <c r="I11548" s="5">
        <f>ROUNDUP(D11548/H11548,0)</f>
        <v/>
      </c>
      <c r="J11548" s="6">
        <f>G11548-I11548</f>
        <v/>
      </c>
      <c r="K11548" s="4">
        <f>IF(J11548&lt;0,"Deficit",IF(J11548=0,"Exact fit","Surplus"))</f>
        <v/>
      </c>
    </row>
    <row r="11549">
      <c r="A11549" s="4" t="n">
        <v>351008</v>
      </c>
      <c r="B11549" s="4" t="inlineStr">
        <is>
          <t>EP GISEKE</t>
        </is>
      </c>
      <c r="C11549" s="4" t="inlineStr">
        <is>
          <t>P6</t>
        </is>
      </c>
      <c r="D11549" s="5" t="n">
        <v>35</v>
      </c>
      <c r="E11549" s="5" t="n">
        <v>1</v>
      </c>
      <c r="F11549" s="5" t="n">
        <v>0</v>
      </c>
      <c r="G11549" s="5">
        <f>E11549-F11549</f>
        <v/>
      </c>
      <c r="H11549" s="5">
        <f>'Notes'!$B$4</f>
        <v/>
      </c>
      <c r="I11549" s="5">
        <f>ROUNDUP(D11549/H11549,0)</f>
        <v/>
      </c>
      <c r="J11549" s="6">
        <f>G11549-I11549</f>
        <v/>
      </c>
      <c r="K11549" s="4">
        <f>IF(J11549&lt;0,"Deficit",IF(J11549=0,"Exact fit","Surplus"))</f>
        <v/>
      </c>
    </row>
    <row r="11550">
      <c r="A11550" s="4" t="n">
        <v>351101</v>
      </c>
      <c r="B11550" s="4" t="inlineStr">
        <is>
          <t>EP CYUMBA</t>
        </is>
      </c>
      <c r="C11550" s="4" t="inlineStr">
        <is>
          <t>P1</t>
        </is>
      </c>
      <c r="D11550" s="5" t="n">
        <v>247</v>
      </c>
      <c r="E11550" s="5" t="n">
        <v>6</v>
      </c>
      <c r="F11550" s="5" t="n">
        <v>3</v>
      </c>
      <c r="G11550" s="5">
        <f>E11550-F11550</f>
        <v/>
      </c>
      <c r="H11550" s="5">
        <f>'Notes'!$B$4</f>
        <v/>
      </c>
      <c r="I11550" s="5">
        <f>ROUNDUP(D11550/H11550,0)</f>
        <v/>
      </c>
      <c r="J11550" s="6">
        <f>G11550-I11550</f>
        <v/>
      </c>
      <c r="K11550" s="4">
        <f>IF(J11550&lt;0,"Deficit",IF(J11550=0,"Exact fit","Surplus"))</f>
        <v/>
      </c>
    </row>
    <row r="11551">
      <c r="A11551" s="4" t="n">
        <v>351101</v>
      </c>
      <c r="B11551" s="4" t="inlineStr">
        <is>
          <t>EP CYUMBA</t>
        </is>
      </c>
      <c r="C11551" s="4" t="inlineStr">
        <is>
          <t>P2</t>
        </is>
      </c>
      <c r="D11551" s="5" t="n">
        <v>147</v>
      </c>
      <c r="E11551" s="5" t="n">
        <v>4</v>
      </c>
      <c r="F11551" s="5" t="n">
        <v>1</v>
      </c>
      <c r="G11551" s="5">
        <f>E11551-F11551</f>
        <v/>
      </c>
      <c r="H11551" s="5">
        <f>'Notes'!$B$4</f>
        <v/>
      </c>
      <c r="I11551" s="5">
        <f>ROUNDUP(D11551/H11551,0)</f>
        <v/>
      </c>
      <c r="J11551" s="6">
        <f>G11551-I11551</f>
        <v/>
      </c>
      <c r="K11551" s="4">
        <f>IF(J11551&lt;0,"Deficit",IF(J11551=0,"Exact fit","Surplus"))</f>
        <v/>
      </c>
    </row>
    <row r="11552">
      <c r="A11552" s="4" t="n">
        <v>351101</v>
      </c>
      <c r="B11552" s="4" t="inlineStr">
        <is>
          <t>EP CYUMBA</t>
        </is>
      </c>
      <c r="C11552" s="4" t="inlineStr">
        <is>
          <t>P3</t>
        </is>
      </c>
      <c r="D11552" s="5" t="n">
        <v>139</v>
      </c>
      <c r="E11552" s="5" t="n">
        <v>4</v>
      </c>
      <c r="F11552" s="5" t="n">
        <v>1</v>
      </c>
      <c r="G11552" s="5">
        <f>E11552-F11552</f>
        <v/>
      </c>
      <c r="H11552" s="5">
        <f>'Notes'!$B$4</f>
        <v/>
      </c>
      <c r="I11552" s="5">
        <f>ROUNDUP(D11552/H11552,0)</f>
        <v/>
      </c>
      <c r="J11552" s="6">
        <f>G11552-I11552</f>
        <v/>
      </c>
      <c r="K11552" s="4">
        <f>IF(J11552&lt;0,"Deficit",IF(J11552=0,"Exact fit","Surplus"))</f>
        <v/>
      </c>
    </row>
    <row r="11553">
      <c r="A11553" s="4" t="n">
        <v>351101</v>
      </c>
      <c r="B11553" s="4" t="inlineStr">
        <is>
          <t>EP CYUMBA</t>
        </is>
      </c>
      <c r="C11553" s="4" t="inlineStr">
        <is>
          <t>P4</t>
        </is>
      </c>
      <c r="D11553" s="5" t="n">
        <v>135</v>
      </c>
      <c r="E11553" s="5" t="n">
        <v>3</v>
      </c>
      <c r="F11553" s="5" t="n">
        <v>0</v>
      </c>
      <c r="G11553" s="5">
        <f>E11553-F11553</f>
        <v/>
      </c>
      <c r="H11553" s="5">
        <f>'Notes'!$B$4</f>
        <v/>
      </c>
      <c r="I11553" s="5">
        <f>ROUNDUP(D11553/H11553,0)</f>
        <v/>
      </c>
      <c r="J11553" s="6">
        <f>G11553-I11553</f>
        <v/>
      </c>
      <c r="K11553" s="4">
        <f>IF(J11553&lt;0,"Deficit",IF(J11553=0,"Exact fit","Surplus"))</f>
        <v/>
      </c>
    </row>
    <row r="11554">
      <c r="A11554" s="4" t="n">
        <v>351101</v>
      </c>
      <c r="B11554" s="4" t="inlineStr">
        <is>
          <t>EP CYUMBA</t>
        </is>
      </c>
      <c r="C11554" s="4" t="inlineStr">
        <is>
          <t>P5</t>
        </is>
      </c>
      <c r="D11554" s="5" t="n">
        <v>109</v>
      </c>
      <c r="E11554" s="5" t="n">
        <v>2</v>
      </c>
      <c r="F11554" s="5" t="n">
        <v>0</v>
      </c>
      <c r="G11554" s="5">
        <f>E11554-F11554</f>
        <v/>
      </c>
      <c r="H11554" s="5">
        <f>'Notes'!$B$4</f>
        <v/>
      </c>
      <c r="I11554" s="5">
        <f>ROUNDUP(D11554/H11554,0)</f>
        <v/>
      </c>
      <c r="J11554" s="6">
        <f>G11554-I11554</f>
        <v/>
      </c>
      <c r="K11554" s="4">
        <f>IF(J11554&lt;0,"Deficit",IF(J11554=0,"Exact fit","Surplus"))</f>
        <v/>
      </c>
    </row>
    <row r="11555">
      <c r="A11555" s="4" t="n">
        <v>351101</v>
      </c>
      <c r="B11555" s="4" t="inlineStr">
        <is>
          <t>EP CYUMBA</t>
        </is>
      </c>
      <c r="C11555" s="4" t="inlineStr">
        <is>
          <t>P6</t>
        </is>
      </c>
      <c r="D11555" s="5" t="n">
        <v>73</v>
      </c>
      <c r="E11555" s="5" t="n">
        <v>2</v>
      </c>
      <c r="F11555" s="5" t="n">
        <v>0</v>
      </c>
      <c r="G11555" s="5">
        <f>E11555-F11555</f>
        <v/>
      </c>
      <c r="H11555" s="5">
        <f>'Notes'!$B$4</f>
        <v/>
      </c>
      <c r="I11555" s="5">
        <f>ROUNDUP(D11555/H11555,0)</f>
        <v/>
      </c>
      <c r="J11555" s="6">
        <f>G11555-I11555</f>
        <v/>
      </c>
      <c r="K11555" s="4">
        <f>IF(J11555&lt;0,"Deficit",IF(J11555=0,"Exact fit","Surplus"))</f>
        <v/>
      </c>
    </row>
    <row r="11556">
      <c r="A11556" s="4" t="n">
        <v>351102</v>
      </c>
      <c r="B11556" s="4" t="inlineStr">
        <is>
          <t>GS RUSUSA</t>
        </is>
      </c>
      <c r="C11556" s="4" t="inlineStr">
        <is>
          <t>P1</t>
        </is>
      </c>
      <c r="D11556" s="5" t="n">
        <v>155</v>
      </c>
      <c r="E11556" s="5" t="n">
        <v>4</v>
      </c>
      <c r="F11556" s="5" t="n">
        <v>2</v>
      </c>
      <c r="G11556" s="5">
        <f>E11556-F11556</f>
        <v/>
      </c>
      <c r="H11556" s="5">
        <f>'Notes'!$B$4</f>
        <v/>
      </c>
      <c r="I11556" s="5">
        <f>ROUNDUP(D11556/H11556,0)</f>
        <v/>
      </c>
      <c r="J11556" s="6">
        <f>G11556-I11556</f>
        <v/>
      </c>
      <c r="K11556" s="4">
        <f>IF(J11556&lt;0,"Deficit",IF(J11556=0,"Exact fit","Surplus"))</f>
        <v/>
      </c>
    </row>
    <row r="11557">
      <c r="A11557" s="4" t="n">
        <v>351102</v>
      </c>
      <c r="B11557" s="4" t="inlineStr">
        <is>
          <t>GS RUSUSA</t>
        </is>
      </c>
      <c r="C11557" s="4" t="inlineStr">
        <is>
          <t>P2</t>
        </is>
      </c>
      <c r="D11557" s="5" t="n">
        <v>226</v>
      </c>
      <c r="E11557" s="5" t="n">
        <v>6</v>
      </c>
      <c r="F11557" s="5" t="n">
        <v>3</v>
      </c>
      <c r="G11557" s="5">
        <f>E11557-F11557</f>
        <v/>
      </c>
      <c r="H11557" s="5">
        <f>'Notes'!$B$4</f>
        <v/>
      </c>
      <c r="I11557" s="5">
        <f>ROUNDUP(D11557/H11557,0)</f>
        <v/>
      </c>
      <c r="J11557" s="6">
        <f>G11557-I11557</f>
        <v/>
      </c>
      <c r="K11557" s="4">
        <f>IF(J11557&lt;0,"Deficit",IF(J11557=0,"Exact fit","Surplus"))</f>
        <v/>
      </c>
    </row>
    <row r="11558">
      <c r="A11558" s="4" t="n">
        <v>351102</v>
      </c>
      <c r="B11558" s="4" t="inlineStr">
        <is>
          <t>GS RUSUSA</t>
        </is>
      </c>
      <c r="C11558" s="4" t="inlineStr">
        <is>
          <t>P3</t>
        </is>
      </c>
      <c r="D11558" s="5" t="n">
        <v>169</v>
      </c>
      <c r="E11558" s="5" t="n">
        <v>4</v>
      </c>
      <c r="F11558" s="5" t="n">
        <v>2</v>
      </c>
      <c r="G11558" s="5">
        <f>E11558-F11558</f>
        <v/>
      </c>
      <c r="H11558" s="5">
        <f>'Notes'!$B$4</f>
        <v/>
      </c>
      <c r="I11558" s="5">
        <f>ROUNDUP(D11558/H11558,0)</f>
        <v/>
      </c>
      <c r="J11558" s="6">
        <f>G11558-I11558</f>
        <v/>
      </c>
      <c r="K11558" s="4">
        <f>IF(J11558&lt;0,"Deficit",IF(J11558=0,"Exact fit","Surplus"))</f>
        <v/>
      </c>
    </row>
    <row r="11559">
      <c r="A11559" s="4" t="n">
        <v>351102</v>
      </c>
      <c r="B11559" s="4" t="inlineStr">
        <is>
          <t>GS RUSUSA</t>
        </is>
      </c>
      <c r="C11559" s="4" t="inlineStr">
        <is>
          <t>P4</t>
        </is>
      </c>
      <c r="D11559" s="5" t="n">
        <v>134</v>
      </c>
      <c r="E11559" s="5" t="n">
        <v>3</v>
      </c>
      <c r="F11559" s="5" t="n">
        <v>0</v>
      </c>
      <c r="G11559" s="5">
        <f>E11559-F11559</f>
        <v/>
      </c>
      <c r="H11559" s="5">
        <f>'Notes'!$B$4</f>
        <v/>
      </c>
      <c r="I11559" s="5">
        <f>ROUNDUP(D11559/H11559,0)</f>
        <v/>
      </c>
      <c r="J11559" s="6">
        <f>G11559-I11559</f>
        <v/>
      </c>
      <c r="K11559" s="4">
        <f>IF(J11559&lt;0,"Deficit",IF(J11559=0,"Exact fit","Surplus"))</f>
        <v/>
      </c>
    </row>
    <row r="11560">
      <c r="A11560" s="4" t="n">
        <v>351102</v>
      </c>
      <c r="B11560" s="4" t="inlineStr">
        <is>
          <t>GS RUSUSA</t>
        </is>
      </c>
      <c r="C11560" s="4" t="inlineStr">
        <is>
          <t>P5</t>
        </is>
      </c>
      <c r="D11560" s="5" t="n">
        <v>193</v>
      </c>
      <c r="E11560" s="5" t="n">
        <v>4</v>
      </c>
      <c r="F11560" s="5" t="n">
        <v>0</v>
      </c>
      <c r="G11560" s="5">
        <f>E11560-F11560</f>
        <v/>
      </c>
      <c r="H11560" s="5">
        <f>'Notes'!$B$4</f>
        <v/>
      </c>
      <c r="I11560" s="5">
        <f>ROUNDUP(D11560/H11560,0)</f>
        <v/>
      </c>
      <c r="J11560" s="6">
        <f>G11560-I11560</f>
        <v/>
      </c>
      <c r="K11560" s="4">
        <f>IF(J11560&lt;0,"Deficit",IF(J11560=0,"Exact fit","Surplus"))</f>
        <v/>
      </c>
    </row>
    <row r="11561">
      <c r="A11561" s="4" t="n">
        <v>351102</v>
      </c>
      <c r="B11561" s="4" t="inlineStr">
        <is>
          <t>GS RUSUSA</t>
        </is>
      </c>
      <c r="C11561" s="4" t="inlineStr">
        <is>
          <t>P6</t>
        </is>
      </c>
      <c r="D11561" s="5" t="n">
        <v>97</v>
      </c>
      <c r="E11561" s="5" t="n">
        <v>2</v>
      </c>
      <c r="F11561" s="5" t="n">
        <v>0</v>
      </c>
      <c r="G11561" s="5">
        <f>E11561-F11561</f>
        <v/>
      </c>
      <c r="H11561" s="5">
        <f>'Notes'!$B$4</f>
        <v/>
      </c>
      <c r="I11561" s="5">
        <f>ROUNDUP(D11561/H11561,0)</f>
        <v/>
      </c>
      <c r="J11561" s="6">
        <f>G11561-I11561</f>
        <v/>
      </c>
      <c r="K11561" s="4">
        <f>IF(J11561&lt;0,"Deficit",IF(J11561=0,"Exact fit","Surplus"))</f>
        <v/>
      </c>
    </row>
    <row r="11562">
      <c r="A11562" s="4" t="n">
        <v>351105</v>
      </c>
      <c r="B11562" s="4" t="inlineStr">
        <is>
          <t>EP BUTEZI</t>
        </is>
      </c>
      <c r="C11562" s="4" t="inlineStr">
        <is>
          <t>P1</t>
        </is>
      </c>
      <c r="D11562" s="5" t="n">
        <v>129</v>
      </c>
      <c r="E11562" s="5" t="n">
        <v>4</v>
      </c>
      <c r="F11562" s="5" t="n">
        <v>0</v>
      </c>
      <c r="G11562" s="5">
        <f>E11562-F11562</f>
        <v/>
      </c>
      <c r="H11562" s="5">
        <f>'Notes'!$B$4</f>
        <v/>
      </c>
      <c r="I11562" s="5">
        <f>ROUNDUP(D11562/H11562,0)</f>
        <v/>
      </c>
      <c r="J11562" s="6">
        <f>G11562-I11562</f>
        <v/>
      </c>
      <c r="K11562" s="4">
        <f>IF(J11562&lt;0,"Deficit",IF(J11562=0,"Exact fit","Surplus"))</f>
        <v/>
      </c>
    </row>
    <row r="11563">
      <c r="A11563" s="4" t="n">
        <v>351105</v>
      </c>
      <c r="B11563" s="4" t="inlineStr">
        <is>
          <t>EP BUTEZI</t>
        </is>
      </c>
      <c r="C11563" s="4" t="inlineStr">
        <is>
          <t>P2</t>
        </is>
      </c>
      <c r="D11563" s="5" t="n">
        <v>96</v>
      </c>
      <c r="E11563" s="5" t="n">
        <v>4</v>
      </c>
      <c r="F11563" s="5" t="n">
        <v>1</v>
      </c>
      <c r="G11563" s="5">
        <f>E11563-F11563</f>
        <v/>
      </c>
      <c r="H11563" s="5">
        <f>'Notes'!$B$4</f>
        <v/>
      </c>
      <c r="I11563" s="5">
        <f>ROUNDUP(D11563/H11563,0)</f>
        <v/>
      </c>
      <c r="J11563" s="6">
        <f>G11563-I11563</f>
        <v/>
      </c>
      <c r="K11563" s="4">
        <f>IF(J11563&lt;0,"Deficit",IF(J11563=0,"Exact fit","Surplus"))</f>
        <v/>
      </c>
    </row>
    <row r="11564">
      <c r="A11564" s="4" t="n">
        <v>351105</v>
      </c>
      <c r="B11564" s="4" t="inlineStr">
        <is>
          <t>EP BUTEZI</t>
        </is>
      </c>
      <c r="C11564" s="4" t="inlineStr">
        <is>
          <t>P3</t>
        </is>
      </c>
      <c r="D11564" s="5" t="n">
        <v>128</v>
      </c>
      <c r="E11564" s="5" t="n">
        <v>4</v>
      </c>
      <c r="F11564" s="5" t="n">
        <v>2</v>
      </c>
      <c r="G11564" s="5">
        <f>E11564-F11564</f>
        <v/>
      </c>
      <c r="H11564" s="5">
        <f>'Notes'!$B$4</f>
        <v/>
      </c>
      <c r="I11564" s="5">
        <f>ROUNDUP(D11564/H11564,0)</f>
        <v/>
      </c>
      <c r="J11564" s="6">
        <f>G11564-I11564</f>
        <v/>
      </c>
      <c r="K11564" s="4">
        <f>IF(J11564&lt;0,"Deficit",IF(J11564=0,"Exact fit","Surplus"))</f>
        <v/>
      </c>
    </row>
    <row r="11565">
      <c r="A11565" s="4" t="n">
        <v>351105</v>
      </c>
      <c r="B11565" s="4" t="inlineStr">
        <is>
          <t>EP BUTEZI</t>
        </is>
      </c>
      <c r="C11565" s="4" t="inlineStr">
        <is>
          <t>P4</t>
        </is>
      </c>
      <c r="D11565" s="5" t="n">
        <v>116</v>
      </c>
      <c r="E11565" s="5" t="n">
        <v>3</v>
      </c>
      <c r="F11565" s="5" t="n">
        <v>1</v>
      </c>
      <c r="G11565" s="5">
        <f>E11565-F11565</f>
        <v/>
      </c>
      <c r="H11565" s="5">
        <f>'Notes'!$B$4</f>
        <v/>
      </c>
      <c r="I11565" s="5">
        <f>ROUNDUP(D11565/H11565,0)</f>
        <v/>
      </c>
      <c r="J11565" s="6">
        <f>G11565-I11565</f>
        <v/>
      </c>
      <c r="K11565" s="4">
        <f>IF(J11565&lt;0,"Deficit",IF(J11565=0,"Exact fit","Surplus"))</f>
        <v/>
      </c>
    </row>
    <row r="11566">
      <c r="A11566" s="4" t="n">
        <v>351105</v>
      </c>
      <c r="B11566" s="4" t="inlineStr">
        <is>
          <t>EP BUTEZI</t>
        </is>
      </c>
      <c r="C11566" s="4" t="inlineStr">
        <is>
          <t>P5</t>
        </is>
      </c>
      <c r="D11566" s="5" t="n">
        <v>95</v>
      </c>
      <c r="E11566" s="5" t="n">
        <v>3</v>
      </c>
      <c r="F11566" s="5" t="n">
        <v>0</v>
      </c>
      <c r="G11566" s="5">
        <f>E11566-F11566</f>
        <v/>
      </c>
      <c r="H11566" s="5">
        <f>'Notes'!$B$4</f>
        <v/>
      </c>
      <c r="I11566" s="5">
        <f>ROUNDUP(D11566/H11566,0)</f>
        <v/>
      </c>
      <c r="J11566" s="6">
        <f>G11566-I11566</f>
        <v/>
      </c>
      <c r="K11566" s="4">
        <f>IF(J11566&lt;0,"Deficit",IF(J11566=0,"Exact fit","Surplus"))</f>
        <v/>
      </c>
    </row>
    <row r="11567">
      <c r="A11567" s="4" t="n">
        <v>351105</v>
      </c>
      <c r="B11567" s="4" t="inlineStr">
        <is>
          <t>EP BUTEZI</t>
        </is>
      </c>
      <c r="C11567" s="4" t="inlineStr">
        <is>
          <t>P6</t>
        </is>
      </c>
      <c r="D11567" s="5" t="n">
        <v>64</v>
      </c>
      <c r="E11567" s="5" t="n">
        <v>2</v>
      </c>
      <c r="F11567" s="5" t="n">
        <v>1</v>
      </c>
      <c r="G11567" s="5">
        <f>E11567-F11567</f>
        <v/>
      </c>
      <c r="H11567" s="5">
        <f>'Notes'!$B$4</f>
        <v/>
      </c>
      <c r="I11567" s="5">
        <f>ROUNDUP(D11567/H11567,0)</f>
        <v/>
      </c>
      <c r="J11567" s="6">
        <f>G11567-I11567</f>
        <v/>
      </c>
      <c r="K11567" s="4">
        <f>IF(J11567&lt;0,"Deficit",IF(J11567=0,"Exact fit","Surplus"))</f>
        <v/>
      </c>
    </row>
    <row r="11568">
      <c r="A11568" s="4" t="n">
        <v>351106</v>
      </c>
      <c r="B11568" s="4" t="inlineStr">
        <is>
          <t>EP KIZIGURO C</t>
        </is>
      </c>
      <c r="C11568" s="4" t="inlineStr">
        <is>
          <t>P1</t>
        </is>
      </c>
      <c r="D11568" s="5" t="n">
        <v>199</v>
      </c>
      <c r="E11568" s="5" t="n">
        <v>4</v>
      </c>
      <c r="F11568" s="5" t="n">
        <v>2</v>
      </c>
      <c r="G11568" s="5">
        <f>E11568-F11568</f>
        <v/>
      </c>
      <c r="H11568" s="5">
        <f>'Notes'!$B$4</f>
        <v/>
      </c>
      <c r="I11568" s="5">
        <f>ROUNDUP(D11568/H11568,0)</f>
        <v/>
      </c>
      <c r="J11568" s="6">
        <f>G11568-I11568</f>
        <v/>
      </c>
      <c r="K11568" s="4">
        <f>IF(J11568&lt;0,"Deficit",IF(J11568=0,"Exact fit","Surplus"))</f>
        <v/>
      </c>
    </row>
    <row r="11569">
      <c r="A11569" s="4" t="n">
        <v>351106</v>
      </c>
      <c r="B11569" s="4" t="inlineStr">
        <is>
          <t>EP KIZIGURO C</t>
        </is>
      </c>
      <c r="C11569" s="4" t="inlineStr">
        <is>
          <t>P2</t>
        </is>
      </c>
      <c r="D11569" s="5" t="n">
        <v>166</v>
      </c>
      <c r="E11569" s="5" t="n">
        <v>4</v>
      </c>
      <c r="F11569" s="5" t="n">
        <v>2</v>
      </c>
      <c r="G11569" s="5">
        <f>E11569-F11569</f>
        <v/>
      </c>
      <c r="H11569" s="5">
        <f>'Notes'!$B$4</f>
        <v/>
      </c>
      <c r="I11569" s="5">
        <f>ROUNDUP(D11569/H11569,0)</f>
        <v/>
      </c>
      <c r="J11569" s="6">
        <f>G11569-I11569</f>
        <v/>
      </c>
      <c r="K11569" s="4">
        <f>IF(J11569&lt;0,"Deficit",IF(J11569=0,"Exact fit","Surplus"))</f>
        <v/>
      </c>
    </row>
    <row r="11570">
      <c r="A11570" s="4" t="n">
        <v>351106</v>
      </c>
      <c r="B11570" s="4" t="inlineStr">
        <is>
          <t>EP KIZIGURO C</t>
        </is>
      </c>
      <c r="C11570" s="4" t="inlineStr">
        <is>
          <t>P3</t>
        </is>
      </c>
      <c r="D11570" s="5" t="n">
        <v>201</v>
      </c>
      <c r="E11570" s="5" t="n">
        <v>4</v>
      </c>
      <c r="F11570" s="5" t="n">
        <v>1</v>
      </c>
      <c r="G11570" s="5">
        <f>E11570-F11570</f>
        <v/>
      </c>
      <c r="H11570" s="5">
        <f>'Notes'!$B$4</f>
        <v/>
      </c>
      <c r="I11570" s="5">
        <f>ROUNDUP(D11570/H11570,0)</f>
        <v/>
      </c>
      <c r="J11570" s="6">
        <f>G11570-I11570</f>
        <v/>
      </c>
      <c r="K11570" s="4">
        <f>IF(J11570&lt;0,"Deficit",IF(J11570=0,"Exact fit","Surplus"))</f>
        <v/>
      </c>
    </row>
    <row r="11571">
      <c r="A11571" s="4" t="n">
        <v>351106</v>
      </c>
      <c r="B11571" s="4" t="inlineStr">
        <is>
          <t>EP KIZIGURO C</t>
        </is>
      </c>
      <c r="C11571" s="4" t="inlineStr">
        <is>
          <t>P4</t>
        </is>
      </c>
      <c r="D11571" s="5" t="n">
        <v>210</v>
      </c>
      <c r="E11571" s="5" t="n">
        <v>4</v>
      </c>
      <c r="F11571" s="5" t="n">
        <v>0</v>
      </c>
      <c r="G11571" s="5">
        <f>E11571-F11571</f>
        <v/>
      </c>
      <c r="H11571" s="5">
        <f>'Notes'!$B$4</f>
        <v/>
      </c>
      <c r="I11571" s="5">
        <f>ROUNDUP(D11571/H11571,0)</f>
        <v/>
      </c>
      <c r="J11571" s="6">
        <f>G11571-I11571</f>
        <v/>
      </c>
      <c r="K11571" s="4">
        <f>IF(J11571&lt;0,"Deficit",IF(J11571=0,"Exact fit","Surplus"))</f>
        <v/>
      </c>
    </row>
    <row r="11572">
      <c r="A11572" s="4" t="n">
        <v>351106</v>
      </c>
      <c r="B11572" s="4" t="inlineStr">
        <is>
          <t>EP KIZIGURO C</t>
        </is>
      </c>
      <c r="C11572" s="4" t="inlineStr">
        <is>
          <t>P5</t>
        </is>
      </c>
      <c r="D11572" s="5" t="n">
        <v>138</v>
      </c>
      <c r="E11572" s="5" t="n">
        <v>3</v>
      </c>
      <c r="F11572" s="5" t="n">
        <v>0</v>
      </c>
      <c r="G11572" s="5">
        <f>E11572-F11572</f>
        <v/>
      </c>
      <c r="H11572" s="5">
        <f>'Notes'!$B$4</f>
        <v/>
      </c>
      <c r="I11572" s="5">
        <f>ROUNDUP(D11572/H11572,0)</f>
        <v/>
      </c>
      <c r="J11572" s="6">
        <f>G11572-I11572</f>
        <v/>
      </c>
      <c r="K11572" s="4">
        <f>IF(J11572&lt;0,"Deficit",IF(J11572=0,"Exact fit","Surplus"))</f>
        <v/>
      </c>
    </row>
    <row r="11573">
      <c r="A11573" s="4" t="n">
        <v>351106</v>
      </c>
      <c r="B11573" s="4" t="inlineStr">
        <is>
          <t>EP KIZIGURO C</t>
        </is>
      </c>
      <c r="C11573" s="4" t="inlineStr">
        <is>
          <t>P6</t>
        </is>
      </c>
      <c r="D11573" s="5" t="n">
        <v>62</v>
      </c>
      <c r="E11573" s="5" t="n">
        <v>2</v>
      </c>
      <c r="F11573" s="5" t="n">
        <v>0</v>
      </c>
      <c r="G11573" s="5">
        <f>E11573-F11573</f>
        <v/>
      </c>
      <c r="H11573" s="5">
        <f>'Notes'!$B$4</f>
        <v/>
      </c>
      <c r="I11573" s="5">
        <f>ROUNDUP(D11573/H11573,0)</f>
        <v/>
      </c>
      <c r="J11573" s="6">
        <f>G11573-I11573</f>
        <v/>
      </c>
      <c r="K11573" s="4">
        <f>IF(J11573&lt;0,"Deficit",IF(J11573=0,"Exact fit","Surplus"))</f>
        <v/>
      </c>
    </row>
    <row r="11574">
      <c r="A11574" s="4" t="n">
        <v>351107</v>
      </c>
      <c r="B11574" s="4" t="inlineStr">
        <is>
          <t>GS KIZIGURO P</t>
        </is>
      </c>
      <c r="C11574" s="4" t="inlineStr">
        <is>
          <t>P1</t>
        </is>
      </c>
      <c r="D11574" s="5" t="n">
        <v>131</v>
      </c>
      <c r="E11574" s="5" t="n">
        <v>3</v>
      </c>
      <c r="F11574" s="5" t="n">
        <v>0</v>
      </c>
      <c r="G11574" s="5">
        <f>E11574-F11574</f>
        <v/>
      </c>
      <c r="H11574" s="5">
        <f>'Notes'!$B$4</f>
        <v/>
      </c>
      <c r="I11574" s="5">
        <f>ROUNDUP(D11574/H11574,0)</f>
        <v/>
      </c>
      <c r="J11574" s="6">
        <f>G11574-I11574</f>
        <v/>
      </c>
      <c r="K11574" s="4">
        <f>IF(J11574&lt;0,"Deficit",IF(J11574=0,"Exact fit","Surplus"))</f>
        <v/>
      </c>
    </row>
    <row r="11575">
      <c r="A11575" s="4" t="n">
        <v>351107</v>
      </c>
      <c r="B11575" s="4" t="inlineStr">
        <is>
          <t>GS KIZIGURO P</t>
        </is>
      </c>
      <c r="C11575" s="4" t="inlineStr">
        <is>
          <t>P2</t>
        </is>
      </c>
      <c r="D11575" s="5" t="n">
        <v>116</v>
      </c>
      <c r="E11575" s="5" t="n">
        <v>4</v>
      </c>
      <c r="F11575" s="5" t="n">
        <v>1</v>
      </c>
      <c r="G11575" s="5">
        <f>E11575-F11575</f>
        <v/>
      </c>
      <c r="H11575" s="5">
        <f>'Notes'!$B$4</f>
        <v/>
      </c>
      <c r="I11575" s="5">
        <f>ROUNDUP(D11575/H11575,0)</f>
        <v/>
      </c>
      <c r="J11575" s="6">
        <f>G11575-I11575</f>
        <v/>
      </c>
      <c r="K11575" s="4">
        <f>IF(J11575&lt;0,"Deficit",IF(J11575=0,"Exact fit","Surplus"))</f>
        <v/>
      </c>
    </row>
    <row r="11576">
      <c r="A11576" s="4" t="n">
        <v>351107</v>
      </c>
      <c r="B11576" s="4" t="inlineStr">
        <is>
          <t>GS KIZIGURO P</t>
        </is>
      </c>
      <c r="C11576" s="4" t="inlineStr">
        <is>
          <t>P3</t>
        </is>
      </c>
      <c r="D11576" s="5" t="n">
        <v>99</v>
      </c>
      <c r="E11576" s="5" t="n">
        <v>2</v>
      </c>
      <c r="F11576" s="5" t="n">
        <v>1</v>
      </c>
      <c r="G11576" s="5">
        <f>E11576-F11576</f>
        <v/>
      </c>
      <c r="H11576" s="5">
        <f>'Notes'!$B$4</f>
        <v/>
      </c>
      <c r="I11576" s="5">
        <f>ROUNDUP(D11576/H11576,0)</f>
        <v/>
      </c>
      <c r="J11576" s="6">
        <f>G11576-I11576</f>
        <v/>
      </c>
      <c r="K11576" s="4">
        <f>IF(J11576&lt;0,"Deficit",IF(J11576=0,"Exact fit","Surplus"))</f>
        <v/>
      </c>
    </row>
    <row r="11577">
      <c r="A11577" s="4" t="n">
        <v>351107</v>
      </c>
      <c r="B11577" s="4" t="inlineStr">
        <is>
          <t>GS KIZIGURO P</t>
        </is>
      </c>
      <c r="C11577" s="4" t="inlineStr">
        <is>
          <t>P4</t>
        </is>
      </c>
      <c r="D11577" s="5" t="n">
        <v>142</v>
      </c>
      <c r="E11577" s="5" t="n">
        <v>4</v>
      </c>
      <c r="F11577" s="5" t="n">
        <v>1</v>
      </c>
      <c r="G11577" s="5">
        <f>E11577-F11577</f>
        <v/>
      </c>
      <c r="H11577" s="5">
        <f>'Notes'!$B$4</f>
        <v/>
      </c>
      <c r="I11577" s="5">
        <f>ROUNDUP(D11577/H11577,0)</f>
        <v/>
      </c>
      <c r="J11577" s="6">
        <f>G11577-I11577</f>
        <v/>
      </c>
      <c r="K11577" s="4">
        <f>IF(J11577&lt;0,"Deficit",IF(J11577=0,"Exact fit","Surplus"))</f>
        <v/>
      </c>
    </row>
    <row r="11578">
      <c r="A11578" s="4" t="n">
        <v>351107</v>
      </c>
      <c r="B11578" s="4" t="inlineStr">
        <is>
          <t>GS KIZIGURO P</t>
        </is>
      </c>
      <c r="C11578" s="4" t="inlineStr">
        <is>
          <t>P5</t>
        </is>
      </c>
      <c r="D11578" s="5" t="n">
        <v>122</v>
      </c>
      <c r="E11578" s="5" t="n">
        <v>4</v>
      </c>
      <c r="F11578" s="5" t="n">
        <v>0</v>
      </c>
      <c r="G11578" s="5">
        <f>E11578-F11578</f>
        <v/>
      </c>
      <c r="H11578" s="5">
        <f>'Notes'!$B$4</f>
        <v/>
      </c>
      <c r="I11578" s="5">
        <f>ROUNDUP(D11578/H11578,0)</f>
        <v/>
      </c>
      <c r="J11578" s="6">
        <f>G11578-I11578</f>
        <v/>
      </c>
      <c r="K11578" s="4">
        <f>IF(J11578&lt;0,"Deficit",IF(J11578=0,"Exact fit","Surplus"))</f>
        <v/>
      </c>
    </row>
    <row r="11579">
      <c r="A11579" s="4" t="n">
        <v>351107</v>
      </c>
      <c r="B11579" s="4" t="inlineStr">
        <is>
          <t>GS KIZIGURO P</t>
        </is>
      </c>
      <c r="C11579" s="4" t="inlineStr">
        <is>
          <t>P6</t>
        </is>
      </c>
      <c r="D11579" s="5" t="n">
        <v>53</v>
      </c>
      <c r="E11579" s="5" t="n">
        <v>2</v>
      </c>
      <c r="F11579" s="5" t="n">
        <v>1</v>
      </c>
      <c r="G11579" s="5">
        <f>E11579-F11579</f>
        <v/>
      </c>
      <c r="H11579" s="5">
        <f>'Notes'!$B$4</f>
        <v/>
      </c>
      <c r="I11579" s="5">
        <f>ROUNDUP(D11579/H11579,0)</f>
        <v/>
      </c>
      <c r="J11579" s="6">
        <f>G11579-I11579</f>
        <v/>
      </c>
      <c r="K11579" s="4">
        <f>IF(J11579&lt;0,"Deficit",IF(J11579=0,"Exact fit","Surplus"))</f>
        <v/>
      </c>
    </row>
    <row r="11580">
      <c r="A11580" s="4" t="n">
        <v>351108</v>
      </c>
      <c r="B11580" s="4" t="inlineStr">
        <is>
          <t>GS MPARA</t>
        </is>
      </c>
      <c r="C11580" s="4" t="inlineStr">
        <is>
          <t>P1</t>
        </is>
      </c>
      <c r="D11580" s="5" t="n">
        <v>136</v>
      </c>
      <c r="E11580" s="5" t="n">
        <v>4</v>
      </c>
      <c r="F11580" s="5" t="n">
        <v>2</v>
      </c>
      <c r="G11580" s="5">
        <f>E11580-F11580</f>
        <v/>
      </c>
      <c r="H11580" s="5">
        <f>'Notes'!$B$4</f>
        <v/>
      </c>
      <c r="I11580" s="5">
        <f>ROUNDUP(D11580/H11580,0)</f>
        <v/>
      </c>
      <c r="J11580" s="6">
        <f>G11580-I11580</f>
        <v/>
      </c>
      <c r="K11580" s="4">
        <f>IF(J11580&lt;0,"Deficit",IF(J11580=0,"Exact fit","Surplus"))</f>
        <v/>
      </c>
    </row>
    <row r="11581">
      <c r="A11581" s="4" t="n">
        <v>351108</v>
      </c>
      <c r="B11581" s="4" t="inlineStr">
        <is>
          <t>GS MPARA</t>
        </is>
      </c>
      <c r="C11581" s="4" t="inlineStr">
        <is>
          <t>P2</t>
        </is>
      </c>
      <c r="D11581" s="5" t="n">
        <v>153</v>
      </c>
      <c r="E11581" s="5" t="n">
        <v>4</v>
      </c>
      <c r="F11581" s="5" t="n">
        <v>2</v>
      </c>
      <c r="G11581" s="5">
        <f>E11581-F11581</f>
        <v/>
      </c>
      <c r="H11581" s="5">
        <f>'Notes'!$B$4</f>
        <v/>
      </c>
      <c r="I11581" s="5">
        <f>ROUNDUP(D11581/H11581,0)</f>
        <v/>
      </c>
      <c r="J11581" s="6">
        <f>G11581-I11581</f>
        <v/>
      </c>
      <c r="K11581" s="4">
        <f>IF(J11581&lt;0,"Deficit",IF(J11581=0,"Exact fit","Surplus"))</f>
        <v/>
      </c>
    </row>
    <row r="11582">
      <c r="A11582" s="4" t="n">
        <v>351108</v>
      </c>
      <c r="B11582" s="4" t="inlineStr">
        <is>
          <t>GS MPARA</t>
        </is>
      </c>
      <c r="C11582" s="4" t="inlineStr">
        <is>
          <t>P3</t>
        </is>
      </c>
      <c r="D11582" s="5" t="n">
        <v>124</v>
      </c>
      <c r="E11582" s="5" t="n">
        <v>4</v>
      </c>
      <c r="F11582" s="5" t="n">
        <v>2</v>
      </c>
      <c r="G11582" s="5">
        <f>E11582-F11582</f>
        <v/>
      </c>
      <c r="H11582" s="5">
        <f>'Notes'!$B$4</f>
        <v/>
      </c>
      <c r="I11582" s="5">
        <f>ROUNDUP(D11582/H11582,0)</f>
        <v/>
      </c>
      <c r="J11582" s="6">
        <f>G11582-I11582</f>
        <v/>
      </c>
      <c r="K11582" s="4">
        <f>IF(J11582&lt;0,"Deficit",IF(J11582=0,"Exact fit","Surplus"))</f>
        <v/>
      </c>
    </row>
    <row r="11583">
      <c r="A11583" s="4" t="n">
        <v>351108</v>
      </c>
      <c r="B11583" s="4" t="inlineStr">
        <is>
          <t>GS MPARA</t>
        </is>
      </c>
      <c r="C11583" s="4" t="inlineStr">
        <is>
          <t>P4</t>
        </is>
      </c>
      <c r="D11583" s="5" t="n">
        <v>166</v>
      </c>
      <c r="E11583" s="5" t="n">
        <v>3</v>
      </c>
      <c r="F11583" s="5" t="n">
        <v>0</v>
      </c>
      <c r="G11583" s="5">
        <f>E11583-F11583</f>
        <v/>
      </c>
      <c r="H11583" s="5">
        <f>'Notes'!$B$4</f>
        <v/>
      </c>
      <c r="I11583" s="5">
        <f>ROUNDUP(D11583/H11583,0)</f>
        <v/>
      </c>
      <c r="J11583" s="6">
        <f>G11583-I11583</f>
        <v/>
      </c>
      <c r="K11583" s="4">
        <f>IF(J11583&lt;0,"Deficit",IF(J11583=0,"Exact fit","Surplus"))</f>
        <v/>
      </c>
    </row>
    <row r="11584">
      <c r="A11584" s="4" t="n">
        <v>351108</v>
      </c>
      <c r="B11584" s="4" t="inlineStr">
        <is>
          <t>GS MPARA</t>
        </is>
      </c>
      <c r="C11584" s="4" t="inlineStr">
        <is>
          <t>P5</t>
        </is>
      </c>
      <c r="D11584" s="5" t="n">
        <v>84</v>
      </c>
      <c r="E11584" s="5" t="n">
        <v>2</v>
      </c>
      <c r="F11584" s="5" t="n">
        <v>0</v>
      </c>
      <c r="G11584" s="5">
        <f>E11584-F11584</f>
        <v/>
      </c>
      <c r="H11584" s="5">
        <f>'Notes'!$B$4</f>
        <v/>
      </c>
      <c r="I11584" s="5">
        <f>ROUNDUP(D11584/H11584,0)</f>
        <v/>
      </c>
      <c r="J11584" s="6">
        <f>G11584-I11584</f>
        <v/>
      </c>
      <c r="K11584" s="4">
        <f>IF(J11584&lt;0,"Deficit",IF(J11584=0,"Exact fit","Surplus"))</f>
        <v/>
      </c>
    </row>
    <row r="11585">
      <c r="A11585" s="4" t="n">
        <v>351108</v>
      </c>
      <c r="B11585" s="4" t="inlineStr">
        <is>
          <t>GS MPARA</t>
        </is>
      </c>
      <c r="C11585" s="4" t="inlineStr">
        <is>
          <t>P6</t>
        </is>
      </c>
      <c r="D11585" s="5" t="n">
        <v>69</v>
      </c>
      <c r="E11585" s="5" t="n">
        <v>2</v>
      </c>
      <c r="F11585" s="5" t="n">
        <v>0</v>
      </c>
      <c r="G11585" s="5">
        <f>E11585-F11585</f>
        <v/>
      </c>
      <c r="H11585" s="5">
        <f>'Notes'!$B$4</f>
        <v/>
      </c>
      <c r="I11585" s="5">
        <f>ROUNDUP(D11585/H11585,0)</f>
        <v/>
      </c>
      <c r="J11585" s="6">
        <f>G11585-I11585</f>
        <v/>
      </c>
      <c r="K11585" s="4">
        <f>IF(J11585&lt;0,"Deficit",IF(J11585=0,"Exact fit","Surplus"))</f>
        <v/>
      </c>
    </row>
    <row r="11586">
      <c r="A11586" s="4" t="n">
        <v>351109</v>
      </c>
      <c r="B11586" s="4" t="inlineStr">
        <is>
          <t>EP NGANZO</t>
        </is>
      </c>
      <c r="C11586" s="4" t="inlineStr">
        <is>
          <t>P1</t>
        </is>
      </c>
      <c r="D11586" s="5" t="n">
        <v>116</v>
      </c>
      <c r="E11586" s="5" t="n">
        <v>3</v>
      </c>
      <c r="F11586" s="5" t="n">
        <v>1</v>
      </c>
      <c r="G11586" s="5">
        <f>E11586-F11586</f>
        <v/>
      </c>
      <c r="H11586" s="5">
        <f>'Notes'!$B$4</f>
        <v/>
      </c>
      <c r="I11586" s="5">
        <f>ROUNDUP(D11586/H11586,0)</f>
        <v/>
      </c>
      <c r="J11586" s="6">
        <f>G11586-I11586</f>
        <v/>
      </c>
      <c r="K11586" s="4">
        <f>IF(J11586&lt;0,"Deficit",IF(J11586=0,"Exact fit","Surplus"))</f>
        <v/>
      </c>
    </row>
    <row r="11587">
      <c r="A11587" s="4" t="n">
        <v>351109</v>
      </c>
      <c r="B11587" s="4" t="inlineStr">
        <is>
          <t>EP NGANZO</t>
        </is>
      </c>
      <c r="C11587" s="4" t="inlineStr">
        <is>
          <t>P2</t>
        </is>
      </c>
      <c r="D11587" s="5" t="n">
        <v>97</v>
      </c>
      <c r="E11587" s="5" t="n">
        <v>3</v>
      </c>
      <c r="F11587" s="5" t="n">
        <v>1</v>
      </c>
      <c r="G11587" s="5">
        <f>E11587-F11587</f>
        <v/>
      </c>
      <c r="H11587" s="5">
        <f>'Notes'!$B$4</f>
        <v/>
      </c>
      <c r="I11587" s="5">
        <f>ROUNDUP(D11587/H11587,0)</f>
        <v/>
      </c>
      <c r="J11587" s="6">
        <f>G11587-I11587</f>
        <v/>
      </c>
      <c r="K11587" s="4">
        <f>IF(J11587&lt;0,"Deficit",IF(J11587=0,"Exact fit","Surplus"))</f>
        <v/>
      </c>
    </row>
    <row r="11588">
      <c r="A11588" s="4" t="n">
        <v>351109</v>
      </c>
      <c r="B11588" s="4" t="inlineStr">
        <is>
          <t>EP NGANZO</t>
        </is>
      </c>
      <c r="C11588" s="4" t="inlineStr">
        <is>
          <t>P3</t>
        </is>
      </c>
      <c r="D11588" s="5" t="n">
        <v>69</v>
      </c>
      <c r="E11588" s="5" t="n">
        <v>2</v>
      </c>
      <c r="F11588" s="5" t="n">
        <v>1</v>
      </c>
      <c r="G11588" s="5">
        <f>E11588-F11588</f>
        <v/>
      </c>
      <c r="H11588" s="5">
        <f>'Notes'!$B$4</f>
        <v/>
      </c>
      <c r="I11588" s="5">
        <f>ROUNDUP(D11588/H11588,0)</f>
        <v/>
      </c>
      <c r="J11588" s="6">
        <f>G11588-I11588</f>
        <v/>
      </c>
      <c r="K11588" s="4">
        <f>IF(J11588&lt;0,"Deficit",IF(J11588=0,"Exact fit","Surplus"))</f>
        <v/>
      </c>
    </row>
    <row r="11589">
      <c r="A11589" s="4" t="n">
        <v>351109</v>
      </c>
      <c r="B11589" s="4" t="inlineStr">
        <is>
          <t>EP NGANZO</t>
        </is>
      </c>
      <c r="C11589" s="4" t="inlineStr">
        <is>
          <t>P4</t>
        </is>
      </c>
      <c r="D11589" s="5" t="n">
        <v>99</v>
      </c>
      <c r="E11589" s="5" t="n">
        <v>3</v>
      </c>
      <c r="F11589" s="5" t="n">
        <v>1</v>
      </c>
      <c r="G11589" s="5">
        <f>E11589-F11589</f>
        <v/>
      </c>
      <c r="H11589" s="5">
        <f>'Notes'!$B$4</f>
        <v/>
      </c>
      <c r="I11589" s="5">
        <f>ROUNDUP(D11589/H11589,0)</f>
        <v/>
      </c>
      <c r="J11589" s="6">
        <f>G11589-I11589</f>
        <v/>
      </c>
      <c r="K11589" s="4">
        <f>IF(J11589&lt;0,"Deficit",IF(J11589=0,"Exact fit","Surplus"))</f>
        <v/>
      </c>
    </row>
    <row r="11590">
      <c r="A11590" s="4" t="n">
        <v>351109</v>
      </c>
      <c r="B11590" s="4" t="inlineStr">
        <is>
          <t>EP NGANZO</t>
        </is>
      </c>
      <c r="C11590" s="4" t="inlineStr">
        <is>
          <t>P5</t>
        </is>
      </c>
      <c r="D11590" s="5" t="n">
        <v>63</v>
      </c>
      <c r="E11590" s="5" t="n">
        <v>2</v>
      </c>
      <c r="F11590" s="5" t="n">
        <v>0</v>
      </c>
      <c r="G11590" s="5">
        <f>E11590-F11590</f>
        <v/>
      </c>
      <c r="H11590" s="5">
        <f>'Notes'!$B$4</f>
        <v/>
      </c>
      <c r="I11590" s="5">
        <f>ROUNDUP(D11590/H11590,0)</f>
        <v/>
      </c>
      <c r="J11590" s="6">
        <f>G11590-I11590</f>
        <v/>
      </c>
      <c r="K11590" s="4">
        <f>IF(J11590&lt;0,"Deficit",IF(J11590=0,"Exact fit","Surplus"))</f>
        <v/>
      </c>
    </row>
    <row r="11591">
      <c r="A11591" s="4" t="n">
        <v>351109</v>
      </c>
      <c r="B11591" s="4" t="inlineStr">
        <is>
          <t>EP NGANZO</t>
        </is>
      </c>
      <c r="C11591" s="4" t="inlineStr">
        <is>
          <t>P6</t>
        </is>
      </c>
      <c r="D11591" s="5" t="n">
        <v>49</v>
      </c>
      <c r="E11591" s="5" t="n">
        <v>2</v>
      </c>
      <c r="F11591" s="5" t="n">
        <v>1</v>
      </c>
      <c r="G11591" s="5">
        <f>E11591-F11591</f>
        <v/>
      </c>
      <c r="H11591" s="5">
        <f>'Notes'!$B$4</f>
        <v/>
      </c>
      <c r="I11591" s="5">
        <f>ROUNDUP(D11591/H11591,0)</f>
        <v/>
      </c>
      <c r="J11591" s="6">
        <f>G11591-I11591</f>
        <v/>
      </c>
      <c r="K11591" s="4">
        <f>IF(J11591&lt;0,"Deficit",IF(J11591=0,"Exact fit","Surplus"))</f>
        <v/>
      </c>
    </row>
    <row r="11592">
      <c r="A11592" s="4" t="n">
        <v>351110</v>
      </c>
      <c r="B11592" s="4" t="inlineStr">
        <is>
          <t>EP NYANGE P</t>
        </is>
      </c>
      <c r="C11592" s="4" t="inlineStr">
        <is>
          <t>P1</t>
        </is>
      </c>
      <c r="D11592" s="5" t="n">
        <v>176</v>
      </c>
      <c r="E11592" s="5" t="n">
        <v>4</v>
      </c>
      <c r="F11592" s="5" t="n">
        <v>2</v>
      </c>
      <c r="G11592" s="5">
        <f>E11592-F11592</f>
        <v/>
      </c>
      <c r="H11592" s="5">
        <f>'Notes'!$B$4</f>
        <v/>
      </c>
      <c r="I11592" s="5">
        <f>ROUNDUP(D11592/H11592,0)</f>
        <v/>
      </c>
      <c r="J11592" s="6">
        <f>G11592-I11592</f>
        <v/>
      </c>
      <c r="K11592" s="4">
        <f>IF(J11592&lt;0,"Deficit",IF(J11592=0,"Exact fit","Surplus"))</f>
        <v/>
      </c>
    </row>
    <row r="11593">
      <c r="A11593" s="4" t="n">
        <v>351110</v>
      </c>
      <c r="B11593" s="4" t="inlineStr">
        <is>
          <t>EP NYANGE P</t>
        </is>
      </c>
      <c r="C11593" s="4" t="inlineStr">
        <is>
          <t>P2</t>
        </is>
      </c>
      <c r="D11593" s="5" t="n">
        <v>141</v>
      </c>
      <c r="E11593" s="5" t="n">
        <v>4</v>
      </c>
      <c r="F11593" s="5" t="n">
        <v>2</v>
      </c>
      <c r="G11593" s="5">
        <f>E11593-F11593</f>
        <v/>
      </c>
      <c r="H11593" s="5">
        <f>'Notes'!$B$4</f>
        <v/>
      </c>
      <c r="I11593" s="5">
        <f>ROUNDUP(D11593/H11593,0)</f>
        <v/>
      </c>
      <c r="J11593" s="6">
        <f>G11593-I11593</f>
        <v/>
      </c>
      <c r="K11593" s="4">
        <f>IF(J11593&lt;0,"Deficit",IF(J11593=0,"Exact fit","Surplus"))</f>
        <v/>
      </c>
    </row>
    <row r="11594">
      <c r="A11594" s="4" t="n">
        <v>351110</v>
      </c>
      <c r="B11594" s="4" t="inlineStr">
        <is>
          <t>EP NYANGE P</t>
        </is>
      </c>
      <c r="C11594" s="4" t="inlineStr">
        <is>
          <t>P3</t>
        </is>
      </c>
      <c r="D11594" s="5" t="n">
        <v>128</v>
      </c>
      <c r="E11594" s="5" t="n">
        <v>4</v>
      </c>
      <c r="F11594" s="5" t="n">
        <v>2</v>
      </c>
      <c r="G11594" s="5">
        <f>E11594-F11594</f>
        <v/>
      </c>
      <c r="H11594" s="5">
        <f>'Notes'!$B$4</f>
        <v/>
      </c>
      <c r="I11594" s="5">
        <f>ROUNDUP(D11594/H11594,0)</f>
        <v/>
      </c>
      <c r="J11594" s="6">
        <f>G11594-I11594</f>
        <v/>
      </c>
      <c r="K11594" s="4">
        <f>IF(J11594&lt;0,"Deficit",IF(J11594=0,"Exact fit","Surplus"))</f>
        <v/>
      </c>
    </row>
    <row r="11595">
      <c r="A11595" s="4" t="n">
        <v>351110</v>
      </c>
      <c r="B11595" s="4" t="inlineStr">
        <is>
          <t>EP NYANGE P</t>
        </is>
      </c>
      <c r="C11595" s="4" t="inlineStr">
        <is>
          <t>P4</t>
        </is>
      </c>
      <c r="D11595" s="5" t="n">
        <v>234</v>
      </c>
      <c r="E11595" s="5" t="n">
        <v>5</v>
      </c>
      <c r="F11595" s="5" t="n">
        <v>0</v>
      </c>
      <c r="G11595" s="5">
        <f>E11595-F11595</f>
        <v/>
      </c>
      <c r="H11595" s="5">
        <f>'Notes'!$B$4</f>
        <v/>
      </c>
      <c r="I11595" s="5">
        <f>ROUNDUP(D11595/H11595,0)</f>
        <v/>
      </c>
      <c r="J11595" s="6">
        <f>G11595-I11595</f>
        <v/>
      </c>
      <c r="K11595" s="4">
        <f>IF(J11595&lt;0,"Deficit",IF(J11595=0,"Exact fit","Surplus"))</f>
        <v/>
      </c>
    </row>
    <row r="11596">
      <c r="A11596" s="4" t="n">
        <v>351110</v>
      </c>
      <c r="B11596" s="4" t="inlineStr">
        <is>
          <t>EP NYANGE P</t>
        </is>
      </c>
      <c r="C11596" s="4" t="inlineStr">
        <is>
          <t>P5</t>
        </is>
      </c>
      <c r="D11596" s="5" t="n">
        <v>129</v>
      </c>
      <c r="E11596" s="5" t="n">
        <v>3</v>
      </c>
      <c r="F11596" s="5" t="n">
        <v>0</v>
      </c>
      <c r="G11596" s="5">
        <f>E11596-F11596</f>
        <v/>
      </c>
      <c r="H11596" s="5">
        <f>'Notes'!$B$4</f>
        <v/>
      </c>
      <c r="I11596" s="5">
        <f>ROUNDUP(D11596/H11596,0)</f>
        <v/>
      </c>
      <c r="J11596" s="6">
        <f>G11596-I11596</f>
        <v/>
      </c>
      <c r="K11596" s="4">
        <f>IF(J11596&lt;0,"Deficit",IF(J11596=0,"Exact fit","Surplus"))</f>
        <v/>
      </c>
    </row>
    <row r="11597">
      <c r="A11597" s="4" t="n">
        <v>351110</v>
      </c>
      <c r="B11597" s="4" t="inlineStr">
        <is>
          <t>EP NYANGE P</t>
        </is>
      </c>
      <c r="C11597" s="4" t="inlineStr">
        <is>
          <t>P6</t>
        </is>
      </c>
      <c r="D11597" s="5" t="n">
        <v>76</v>
      </c>
      <c r="E11597" s="5" t="n">
        <v>3</v>
      </c>
      <c r="F11597" s="5" t="n">
        <v>0</v>
      </c>
      <c r="G11597" s="5">
        <f>E11597-F11597</f>
        <v/>
      </c>
      <c r="H11597" s="5">
        <f>'Notes'!$B$4</f>
        <v/>
      </c>
      <c r="I11597" s="5">
        <f>ROUNDUP(D11597/H11597,0)</f>
        <v/>
      </c>
      <c r="J11597" s="6">
        <f>G11597-I11597</f>
        <v/>
      </c>
      <c r="K11597" s="4">
        <f>IF(J11597&lt;0,"Deficit",IF(J11597=0,"Exact fit","Surplus"))</f>
        <v/>
      </c>
    </row>
    <row r="11598">
      <c r="A11598" s="4" t="n">
        <v>351112</v>
      </c>
      <c r="B11598" s="4" t="inlineStr">
        <is>
          <t>EP RUHUNGA P</t>
        </is>
      </c>
      <c r="C11598" s="4" t="inlineStr">
        <is>
          <t>P1</t>
        </is>
      </c>
      <c r="D11598" s="5" t="n">
        <v>61</v>
      </c>
      <c r="E11598" s="5" t="n">
        <v>2</v>
      </c>
      <c r="F11598" s="5" t="n">
        <v>1</v>
      </c>
      <c r="G11598" s="5">
        <f>E11598-F11598</f>
        <v/>
      </c>
      <c r="H11598" s="5">
        <f>'Notes'!$B$4</f>
        <v/>
      </c>
      <c r="I11598" s="5">
        <f>ROUNDUP(D11598/H11598,0)</f>
        <v/>
      </c>
      <c r="J11598" s="6">
        <f>G11598-I11598</f>
        <v/>
      </c>
      <c r="K11598" s="4">
        <f>IF(J11598&lt;0,"Deficit",IF(J11598=0,"Exact fit","Surplus"))</f>
        <v/>
      </c>
    </row>
    <row r="11599">
      <c r="A11599" s="4" t="n">
        <v>351112</v>
      </c>
      <c r="B11599" s="4" t="inlineStr">
        <is>
          <t>EP RUHUNGA P</t>
        </is>
      </c>
      <c r="C11599" s="4" t="inlineStr">
        <is>
          <t>P2</t>
        </is>
      </c>
      <c r="D11599" s="5" t="n">
        <v>55</v>
      </c>
      <c r="E11599" s="5" t="n">
        <v>2</v>
      </c>
      <c r="F11599" s="5" t="n">
        <v>1</v>
      </c>
      <c r="G11599" s="5">
        <f>E11599-F11599</f>
        <v/>
      </c>
      <c r="H11599" s="5">
        <f>'Notes'!$B$4</f>
        <v/>
      </c>
      <c r="I11599" s="5">
        <f>ROUNDUP(D11599/H11599,0)</f>
        <v/>
      </c>
      <c r="J11599" s="6">
        <f>G11599-I11599</f>
        <v/>
      </c>
      <c r="K11599" s="4">
        <f>IF(J11599&lt;0,"Deficit",IF(J11599=0,"Exact fit","Surplus"))</f>
        <v/>
      </c>
    </row>
    <row r="11600">
      <c r="A11600" s="4" t="n">
        <v>351112</v>
      </c>
      <c r="B11600" s="4" t="inlineStr">
        <is>
          <t>EP RUHUNGA P</t>
        </is>
      </c>
      <c r="C11600" s="4" t="inlineStr">
        <is>
          <t>P3</t>
        </is>
      </c>
      <c r="D11600" s="5" t="n">
        <v>64</v>
      </c>
      <c r="E11600" s="5" t="n">
        <v>2</v>
      </c>
      <c r="F11600" s="5" t="n">
        <v>1</v>
      </c>
      <c r="G11600" s="5">
        <f>E11600-F11600</f>
        <v/>
      </c>
      <c r="H11600" s="5">
        <f>'Notes'!$B$4</f>
        <v/>
      </c>
      <c r="I11600" s="5">
        <f>ROUNDUP(D11600/H11600,0)</f>
        <v/>
      </c>
      <c r="J11600" s="6">
        <f>G11600-I11600</f>
        <v/>
      </c>
      <c r="K11600" s="4">
        <f>IF(J11600&lt;0,"Deficit",IF(J11600=0,"Exact fit","Surplus"))</f>
        <v/>
      </c>
    </row>
    <row r="11601">
      <c r="A11601" s="4" t="n">
        <v>351112</v>
      </c>
      <c r="B11601" s="4" t="inlineStr">
        <is>
          <t>EP RUHUNGA P</t>
        </is>
      </c>
      <c r="C11601" s="4" t="inlineStr">
        <is>
          <t>P4</t>
        </is>
      </c>
      <c r="D11601" s="5" t="n">
        <v>88</v>
      </c>
      <c r="E11601" s="5" t="n">
        <v>2</v>
      </c>
      <c r="F11601" s="5" t="n">
        <v>0</v>
      </c>
      <c r="G11601" s="5">
        <f>E11601-F11601</f>
        <v/>
      </c>
      <c r="H11601" s="5">
        <f>'Notes'!$B$4</f>
        <v/>
      </c>
      <c r="I11601" s="5">
        <f>ROUNDUP(D11601/H11601,0)</f>
        <v/>
      </c>
      <c r="J11601" s="6">
        <f>G11601-I11601</f>
        <v/>
      </c>
      <c r="K11601" s="4">
        <f>IF(J11601&lt;0,"Deficit",IF(J11601=0,"Exact fit","Surplus"))</f>
        <v/>
      </c>
    </row>
    <row r="11602">
      <c r="A11602" s="4" t="n">
        <v>351112</v>
      </c>
      <c r="B11602" s="4" t="inlineStr">
        <is>
          <t>EP RUHUNGA P</t>
        </is>
      </c>
      <c r="C11602" s="4" t="inlineStr">
        <is>
          <t>P5</t>
        </is>
      </c>
      <c r="D11602" s="5" t="n">
        <v>59</v>
      </c>
      <c r="E11602" s="5" t="n">
        <v>2</v>
      </c>
      <c r="F11602" s="5" t="n">
        <v>0</v>
      </c>
      <c r="G11602" s="5">
        <f>E11602-F11602</f>
        <v/>
      </c>
      <c r="H11602" s="5">
        <f>'Notes'!$B$4</f>
        <v/>
      </c>
      <c r="I11602" s="5">
        <f>ROUNDUP(D11602/H11602,0)</f>
        <v/>
      </c>
      <c r="J11602" s="6">
        <f>G11602-I11602</f>
        <v/>
      </c>
      <c r="K11602" s="4">
        <f>IF(J11602&lt;0,"Deficit",IF(J11602=0,"Exact fit","Surplus"))</f>
        <v/>
      </c>
    </row>
    <row r="11603">
      <c r="A11603" s="4" t="n">
        <v>351112</v>
      </c>
      <c r="B11603" s="4" t="inlineStr">
        <is>
          <t>EP RUHUNGA P</t>
        </is>
      </c>
      <c r="C11603" s="4" t="inlineStr">
        <is>
          <t>P6</t>
        </is>
      </c>
      <c r="D11603" s="5" t="n">
        <v>25</v>
      </c>
      <c r="E11603" s="5" t="n">
        <v>1</v>
      </c>
      <c r="F11603" s="5" t="n">
        <v>0</v>
      </c>
      <c r="G11603" s="5">
        <f>E11603-F11603</f>
        <v/>
      </c>
      <c r="H11603" s="5">
        <f>'Notes'!$B$4</f>
        <v/>
      </c>
      <c r="I11603" s="5">
        <f>ROUNDUP(D11603/H11603,0)</f>
        <v/>
      </c>
      <c r="J11603" s="6">
        <f>G11603-I11603</f>
        <v/>
      </c>
      <c r="K11603" s="4">
        <f>IF(J11603&lt;0,"Deficit",IF(J11603=0,"Exact fit","Surplus"))</f>
        <v/>
      </c>
    </row>
    <row r="11604">
      <c r="A11604" s="4" t="n">
        <v>351113</v>
      </c>
      <c r="B11604" s="4" t="inlineStr">
        <is>
          <t>SAINT  NICOLAS</t>
        </is>
      </c>
      <c r="C11604" s="4" t="inlineStr">
        <is>
          <t>P1</t>
        </is>
      </c>
      <c r="D11604" s="5" t="n">
        <v>51</v>
      </c>
      <c r="E11604" s="5" t="n">
        <v>2</v>
      </c>
      <c r="F11604" s="5" t="n">
        <v>0</v>
      </c>
      <c r="G11604" s="5">
        <f>E11604-F11604</f>
        <v/>
      </c>
      <c r="H11604" s="5">
        <f>'Notes'!$B$4</f>
        <v/>
      </c>
      <c r="I11604" s="5">
        <f>ROUNDUP(D11604/H11604,0)</f>
        <v/>
      </c>
      <c r="J11604" s="6">
        <f>G11604-I11604</f>
        <v/>
      </c>
      <c r="K11604" s="4">
        <f>IF(J11604&lt;0,"Deficit",IF(J11604=0,"Exact fit","Surplus"))</f>
        <v/>
      </c>
    </row>
    <row r="11605">
      <c r="A11605" s="4" t="n">
        <v>351113</v>
      </c>
      <c r="B11605" s="4" t="inlineStr">
        <is>
          <t>SAINT  NICOLAS</t>
        </is>
      </c>
      <c r="C11605" s="4" t="inlineStr">
        <is>
          <t>P2</t>
        </is>
      </c>
      <c r="D11605" s="5" t="n">
        <v>39</v>
      </c>
      <c r="E11605" s="5" t="n">
        <v>1</v>
      </c>
      <c r="F11605" s="5" t="n">
        <v>0</v>
      </c>
      <c r="G11605" s="5">
        <f>E11605-F11605</f>
        <v/>
      </c>
      <c r="H11605" s="5">
        <f>'Notes'!$B$4</f>
        <v/>
      </c>
      <c r="I11605" s="5">
        <f>ROUNDUP(D11605/H11605,0)</f>
        <v/>
      </c>
      <c r="J11605" s="6">
        <f>G11605-I11605</f>
        <v/>
      </c>
      <c r="K11605" s="4">
        <f>IF(J11605&lt;0,"Deficit",IF(J11605=0,"Exact fit","Surplus"))</f>
        <v/>
      </c>
    </row>
    <row r="11606">
      <c r="A11606" s="4" t="n">
        <v>351113</v>
      </c>
      <c r="B11606" s="4" t="inlineStr">
        <is>
          <t>SAINT  NICOLAS</t>
        </is>
      </c>
      <c r="C11606" s="4" t="inlineStr">
        <is>
          <t>P3</t>
        </is>
      </c>
      <c r="D11606" s="5" t="n">
        <v>34</v>
      </c>
      <c r="E11606" s="5" t="n">
        <v>1</v>
      </c>
      <c r="F11606" s="5" t="n">
        <v>0</v>
      </c>
      <c r="G11606" s="5">
        <f>E11606-F11606</f>
        <v/>
      </c>
      <c r="H11606" s="5">
        <f>'Notes'!$B$4</f>
        <v/>
      </c>
      <c r="I11606" s="5">
        <f>ROUNDUP(D11606/H11606,0)</f>
        <v/>
      </c>
      <c r="J11606" s="6">
        <f>G11606-I11606</f>
        <v/>
      </c>
      <c r="K11606" s="4">
        <f>IF(J11606&lt;0,"Deficit",IF(J11606=0,"Exact fit","Surplus"))</f>
        <v/>
      </c>
    </row>
    <row r="11607">
      <c r="A11607" s="4" t="n">
        <v>351113</v>
      </c>
      <c r="B11607" s="4" t="inlineStr">
        <is>
          <t>SAINT  NICOLAS</t>
        </is>
      </c>
      <c r="C11607" s="4" t="inlineStr">
        <is>
          <t>P4</t>
        </is>
      </c>
      <c r="D11607" s="5" t="n">
        <v>58</v>
      </c>
      <c r="E11607" s="5" t="n">
        <v>2</v>
      </c>
      <c r="F11607" s="5" t="n">
        <v>0</v>
      </c>
      <c r="G11607" s="5">
        <f>E11607-F11607</f>
        <v/>
      </c>
      <c r="H11607" s="5">
        <f>'Notes'!$B$4</f>
        <v/>
      </c>
      <c r="I11607" s="5">
        <f>ROUNDUP(D11607/H11607,0)</f>
        <v/>
      </c>
      <c r="J11607" s="6">
        <f>G11607-I11607</f>
        <v/>
      </c>
      <c r="K11607" s="4">
        <f>IF(J11607&lt;0,"Deficit",IF(J11607=0,"Exact fit","Surplus"))</f>
        <v/>
      </c>
    </row>
    <row r="11608">
      <c r="A11608" s="4" t="n">
        <v>351113</v>
      </c>
      <c r="B11608" s="4" t="inlineStr">
        <is>
          <t>SAINT  NICOLAS</t>
        </is>
      </c>
      <c r="C11608" s="4" t="inlineStr">
        <is>
          <t>P5</t>
        </is>
      </c>
      <c r="D11608" s="5" t="n">
        <v>41</v>
      </c>
      <c r="E11608" s="5" t="n">
        <v>1</v>
      </c>
      <c r="F11608" s="5" t="n">
        <v>0</v>
      </c>
      <c r="G11608" s="5">
        <f>E11608-F11608</f>
        <v/>
      </c>
      <c r="H11608" s="5">
        <f>'Notes'!$B$4</f>
        <v/>
      </c>
      <c r="I11608" s="5">
        <f>ROUNDUP(D11608/H11608,0)</f>
        <v/>
      </c>
      <c r="J11608" s="6">
        <f>G11608-I11608</f>
        <v/>
      </c>
      <c r="K11608" s="4">
        <f>IF(J11608&lt;0,"Deficit",IF(J11608=0,"Exact fit","Surplus"))</f>
        <v/>
      </c>
    </row>
    <row r="11609">
      <c r="A11609" s="4" t="n">
        <v>351113</v>
      </c>
      <c r="B11609" s="4" t="inlineStr">
        <is>
          <t>SAINT  NICOLAS</t>
        </is>
      </c>
      <c r="C11609" s="4" t="inlineStr">
        <is>
          <t>P6</t>
        </is>
      </c>
      <c r="D11609" s="5" t="n">
        <v>56</v>
      </c>
      <c r="E11609" s="5" t="n">
        <v>2</v>
      </c>
      <c r="F11609" s="5" t="n">
        <v>0</v>
      </c>
      <c r="G11609" s="5">
        <f>E11609-F11609</f>
        <v/>
      </c>
      <c r="H11609" s="5">
        <f>'Notes'!$B$4</f>
        <v/>
      </c>
      <c r="I11609" s="5">
        <f>ROUNDUP(D11609/H11609,0)</f>
        <v/>
      </c>
      <c r="J11609" s="6">
        <f>G11609-I11609</f>
        <v/>
      </c>
      <c r="K11609" s="4">
        <f>IF(J11609&lt;0,"Deficit",IF(J11609=0,"Exact fit","Surplus"))</f>
        <v/>
      </c>
    </row>
    <row r="11610">
      <c r="A11610" s="4" t="n">
        <v>351114</v>
      </c>
      <c r="B11610" s="4" t="inlineStr">
        <is>
          <t>EP TURAMIGINA</t>
        </is>
      </c>
      <c r="C11610" s="4" t="inlineStr">
        <is>
          <t>P1</t>
        </is>
      </c>
      <c r="D11610" s="5" t="n">
        <v>88</v>
      </c>
      <c r="E11610" s="5" t="n">
        <v>2</v>
      </c>
      <c r="F11610" s="5" t="n">
        <v>1</v>
      </c>
      <c r="G11610" s="5">
        <f>E11610-F11610</f>
        <v/>
      </c>
      <c r="H11610" s="5">
        <f>'Notes'!$B$4</f>
        <v/>
      </c>
      <c r="I11610" s="5">
        <f>ROUNDUP(D11610/H11610,0)</f>
        <v/>
      </c>
      <c r="J11610" s="6">
        <f>G11610-I11610</f>
        <v/>
      </c>
      <c r="K11610" s="4">
        <f>IF(J11610&lt;0,"Deficit",IF(J11610=0,"Exact fit","Surplus"))</f>
        <v/>
      </c>
    </row>
    <row r="11611">
      <c r="A11611" s="4" t="n">
        <v>351114</v>
      </c>
      <c r="B11611" s="4" t="inlineStr">
        <is>
          <t>EP TURAMIGINA</t>
        </is>
      </c>
      <c r="C11611" s="4" t="inlineStr">
        <is>
          <t>P2</t>
        </is>
      </c>
      <c r="D11611" s="5" t="n">
        <v>56</v>
      </c>
      <c r="E11611" s="5" t="n">
        <v>2</v>
      </c>
      <c r="F11611" s="5" t="n">
        <v>1</v>
      </c>
      <c r="G11611" s="5">
        <f>E11611-F11611</f>
        <v/>
      </c>
      <c r="H11611" s="5">
        <f>'Notes'!$B$4</f>
        <v/>
      </c>
      <c r="I11611" s="5">
        <f>ROUNDUP(D11611/H11611,0)</f>
        <v/>
      </c>
      <c r="J11611" s="6">
        <f>G11611-I11611</f>
        <v/>
      </c>
      <c r="K11611" s="4">
        <f>IF(J11611&lt;0,"Deficit",IF(J11611=0,"Exact fit","Surplus"))</f>
        <v/>
      </c>
    </row>
    <row r="11612">
      <c r="A11612" s="4" t="n">
        <v>351114</v>
      </c>
      <c r="B11612" s="4" t="inlineStr">
        <is>
          <t>EP TURAMIGINA</t>
        </is>
      </c>
      <c r="C11612" s="4" t="inlineStr">
        <is>
          <t>P3</t>
        </is>
      </c>
      <c r="D11612" s="5" t="n">
        <v>55</v>
      </c>
      <c r="E11612" s="5" t="n">
        <v>2</v>
      </c>
      <c r="F11612" s="5" t="n">
        <v>1</v>
      </c>
      <c r="G11612" s="5">
        <f>E11612-F11612</f>
        <v/>
      </c>
      <c r="H11612" s="5">
        <f>'Notes'!$B$4</f>
        <v/>
      </c>
      <c r="I11612" s="5">
        <f>ROUNDUP(D11612/H11612,0)</f>
        <v/>
      </c>
      <c r="J11612" s="6">
        <f>G11612-I11612</f>
        <v/>
      </c>
      <c r="K11612" s="4">
        <f>IF(J11612&lt;0,"Deficit",IF(J11612=0,"Exact fit","Surplus"))</f>
        <v/>
      </c>
    </row>
    <row r="11613">
      <c r="A11613" s="4" t="n">
        <v>351114</v>
      </c>
      <c r="B11613" s="4" t="inlineStr">
        <is>
          <t>EP TURAMIGINA</t>
        </is>
      </c>
      <c r="C11613" s="4" t="inlineStr">
        <is>
          <t>P4</t>
        </is>
      </c>
      <c r="D11613" s="5" t="n">
        <v>52</v>
      </c>
      <c r="E11613" s="5" t="n">
        <v>1</v>
      </c>
      <c r="F11613" s="5" t="n">
        <v>0</v>
      </c>
      <c r="G11613" s="5">
        <f>E11613-F11613</f>
        <v/>
      </c>
      <c r="H11613" s="5">
        <f>'Notes'!$B$4</f>
        <v/>
      </c>
      <c r="I11613" s="5">
        <f>ROUNDUP(D11613/H11613,0)</f>
        <v/>
      </c>
      <c r="J11613" s="6">
        <f>G11613-I11613</f>
        <v/>
      </c>
      <c r="K11613" s="4">
        <f>IF(J11613&lt;0,"Deficit",IF(J11613=0,"Exact fit","Surplus"))</f>
        <v/>
      </c>
    </row>
    <row r="11614">
      <c r="A11614" s="4" t="n">
        <v>351114</v>
      </c>
      <c r="B11614" s="4" t="inlineStr">
        <is>
          <t>EP TURAMIGINA</t>
        </is>
      </c>
      <c r="C11614" s="4" t="inlineStr">
        <is>
          <t>P5</t>
        </is>
      </c>
      <c r="D11614" s="5" t="n">
        <v>61</v>
      </c>
      <c r="E11614" s="5" t="n">
        <v>2</v>
      </c>
      <c r="F11614" s="5" t="n">
        <v>1</v>
      </c>
      <c r="G11614" s="5">
        <f>E11614-F11614</f>
        <v/>
      </c>
      <c r="H11614" s="5">
        <f>'Notes'!$B$4</f>
        <v/>
      </c>
      <c r="I11614" s="5">
        <f>ROUNDUP(D11614/H11614,0)</f>
        <v/>
      </c>
      <c r="J11614" s="6">
        <f>G11614-I11614</f>
        <v/>
      </c>
      <c r="K11614" s="4">
        <f>IF(J11614&lt;0,"Deficit",IF(J11614=0,"Exact fit","Surplus"))</f>
        <v/>
      </c>
    </row>
    <row r="11615">
      <c r="A11615" s="4" t="n">
        <v>351114</v>
      </c>
      <c r="B11615" s="4" t="inlineStr">
        <is>
          <t>EP TURAMIGINA</t>
        </is>
      </c>
      <c r="C11615" s="4" t="inlineStr">
        <is>
          <t>P6</t>
        </is>
      </c>
      <c r="D11615" s="5" t="n">
        <v>21</v>
      </c>
      <c r="E11615" s="5" t="n">
        <v>1</v>
      </c>
      <c r="F11615" s="5" t="n">
        <v>0</v>
      </c>
      <c r="G11615" s="5">
        <f>E11615-F11615</f>
        <v/>
      </c>
      <c r="H11615" s="5">
        <f>'Notes'!$B$4</f>
        <v/>
      </c>
      <c r="I11615" s="5">
        <f>ROUNDUP(D11615/H11615,0)</f>
        <v/>
      </c>
      <c r="J11615" s="6">
        <f>G11615-I11615</f>
        <v/>
      </c>
      <c r="K11615" s="4">
        <f>IF(J11615&lt;0,"Deficit",IF(J11615=0,"Exact fit","Surplus"))</f>
        <v/>
      </c>
    </row>
    <row r="11616">
      <c r="A11616" s="4" t="n">
        <v>351115</v>
      </c>
      <c r="B11616" s="4" t="inlineStr">
        <is>
          <t>GS RUHUNGA C</t>
        </is>
      </c>
      <c r="C11616" s="4" t="inlineStr">
        <is>
          <t>P1</t>
        </is>
      </c>
      <c r="D11616" s="5" t="n">
        <v>138</v>
      </c>
      <c r="E11616" s="5" t="n">
        <v>3</v>
      </c>
      <c r="F11616" s="5" t="n">
        <v>1</v>
      </c>
      <c r="G11616" s="5">
        <f>E11616-F11616</f>
        <v/>
      </c>
      <c r="H11616" s="5">
        <f>'Notes'!$B$4</f>
        <v/>
      </c>
      <c r="I11616" s="5">
        <f>ROUNDUP(D11616/H11616,0)</f>
        <v/>
      </c>
      <c r="J11616" s="6">
        <f>G11616-I11616</f>
        <v/>
      </c>
      <c r="K11616" s="4">
        <f>IF(J11616&lt;0,"Deficit",IF(J11616=0,"Exact fit","Surplus"))</f>
        <v/>
      </c>
    </row>
    <row r="11617">
      <c r="A11617" s="4" t="n">
        <v>351115</v>
      </c>
      <c r="B11617" s="4" t="inlineStr">
        <is>
          <t>GS RUHUNGA C</t>
        </is>
      </c>
      <c r="C11617" s="4" t="inlineStr">
        <is>
          <t>P2</t>
        </is>
      </c>
      <c r="D11617" s="5" t="n">
        <v>83</v>
      </c>
      <c r="E11617" s="5" t="n">
        <v>2</v>
      </c>
      <c r="F11617" s="5" t="n">
        <v>0</v>
      </c>
      <c r="G11617" s="5">
        <f>E11617-F11617</f>
        <v/>
      </c>
      <c r="H11617" s="5">
        <f>'Notes'!$B$4</f>
        <v/>
      </c>
      <c r="I11617" s="5">
        <f>ROUNDUP(D11617/H11617,0)</f>
        <v/>
      </c>
      <c r="J11617" s="6">
        <f>G11617-I11617</f>
        <v/>
      </c>
      <c r="K11617" s="4">
        <f>IF(J11617&lt;0,"Deficit",IF(J11617=0,"Exact fit","Surplus"))</f>
        <v/>
      </c>
    </row>
    <row r="11618">
      <c r="A11618" s="4" t="n">
        <v>351115</v>
      </c>
      <c r="B11618" s="4" t="inlineStr">
        <is>
          <t>GS RUHUNGA C</t>
        </is>
      </c>
      <c r="C11618" s="4" t="inlineStr">
        <is>
          <t>P3</t>
        </is>
      </c>
      <c r="D11618" s="5" t="n">
        <v>120</v>
      </c>
      <c r="E11618" s="5" t="n">
        <v>3</v>
      </c>
      <c r="F11618" s="5" t="n">
        <v>0</v>
      </c>
      <c r="G11618" s="5">
        <f>E11618-F11618</f>
        <v/>
      </c>
      <c r="H11618" s="5">
        <f>'Notes'!$B$4</f>
        <v/>
      </c>
      <c r="I11618" s="5">
        <f>ROUNDUP(D11618/H11618,0)</f>
        <v/>
      </c>
      <c r="J11618" s="6">
        <f>G11618-I11618</f>
        <v/>
      </c>
      <c r="K11618" s="4">
        <f>IF(J11618&lt;0,"Deficit",IF(J11618=0,"Exact fit","Surplus"))</f>
        <v/>
      </c>
    </row>
    <row r="11619">
      <c r="A11619" s="4" t="n">
        <v>351115</v>
      </c>
      <c r="B11619" s="4" t="inlineStr">
        <is>
          <t>GS RUHUNGA C</t>
        </is>
      </c>
      <c r="C11619" s="4" t="inlineStr">
        <is>
          <t>P4</t>
        </is>
      </c>
      <c r="D11619" s="5" t="n">
        <v>146</v>
      </c>
      <c r="E11619" s="5" t="n">
        <v>3</v>
      </c>
      <c r="F11619" s="5" t="n">
        <v>1</v>
      </c>
      <c r="G11619" s="5">
        <f>E11619-F11619</f>
        <v/>
      </c>
      <c r="H11619" s="5">
        <f>'Notes'!$B$4</f>
        <v/>
      </c>
      <c r="I11619" s="5">
        <f>ROUNDUP(D11619/H11619,0)</f>
        <v/>
      </c>
      <c r="J11619" s="6">
        <f>G11619-I11619</f>
        <v/>
      </c>
      <c r="K11619" s="4">
        <f>IF(J11619&lt;0,"Deficit",IF(J11619=0,"Exact fit","Surplus"))</f>
        <v/>
      </c>
    </row>
    <row r="11620">
      <c r="A11620" s="4" t="n">
        <v>351115</v>
      </c>
      <c r="B11620" s="4" t="inlineStr">
        <is>
          <t>GS RUHUNGA C</t>
        </is>
      </c>
      <c r="C11620" s="4" t="inlineStr">
        <is>
          <t>P5</t>
        </is>
      </c>
      <c r="D11620" s="5" t="n">
        <v>158</v>
      </c>
      <c r="E11620" s="5" t="n">
        <v>3</v>
      </c>
      <c r="F11620" s="5" t="n">
        <v>1</v>
      </c>
      <c r="G11620" s="5">
        <f>E11620-F11620</f>
        <v/>
      </c>
      <c r="H11620" s="5">
        <f>'Notes'!$B$4</f>
        <v/>
      </c>
      <c r="I11620" s="5">
        <f>ROUNDUP(D11620/H11620,0)</f>
        <v/>
      </c>
      <c r="J11620" s="6">
        <f>G11620-I11620</f>
        <v/>
      </c>
      <c r="K11620" s="4">
        <f>IF(J11620&lt;0,"Deficit",IF(J11620=0,"Exact fit","Surplus"))</f>
        <v/>
      </c>
    </row>
    <row r="11621">
      <c r="A11621" s="4" t="n">
        <v>351115</v>
      </c>
      <c r="B11621" s="4" t="inlineStr">
        <is>
          <t>GS RUHUNGA C</t>
        </is>
      </c>
      <c r="C11621" s="4" t="inlineStr">
        <is>
          <t>P6</t>
        </is>
      </c>
      <c r="D11621" s="5" t="n">
        <v>47</v>
      </c>
      <c r="E11621" s="5" t="n">
        <v>2</v>
      </c>
      <c r="F11621" s="5" t="n">
        <v>1</v>
      </c>
      <c r="G11621" s="5">
        <f>E11621-F11621</f>
        <v/>
      </c>
      <c r="H11621" s="5">
        <f>'Notes'!$B$4</f>
        <v/>
      </c>
      <c r="I11621" s="5">
        <f>ROUNDUP(D11621/H11621,0)</f>
        <v/>
      </c>
      <c r="J11621" s="6">
        <f>G11621-I11621</f>
        <v/>
      </c>
      <c r="K11621" s="4">
        <f>IF(J11621&lt;0,"Deficit",IF(J11621=0,"Exact fit","Surplus"))</f>
        <v/>
      </c>
    </row>
    <row r="11622">
      <c r="A11622" s="4" t="n">
        <v>351116</v>
      </c>
      <c r="B11622" s="4" t="inlineStr">
        <is>
          <t>EP KAZABE</t>
        </is>
      </c>
      <c r="C11622" s="4" t="inlineStr">
        <is>
          <t>P1</t>
        </is>
      </c>
      <c r="D11622" s="5" t="n">
        <v>134</v>
      </c>
      <c r="E11622" s="5" t="n">
        <v>3</v>
      </c>
      <c r="F11622" s="5" t="n">
        <v>1</v>
      </c>
      <c r="G11622" s="5">
        <f>E11622-F11622</f>
        <v/>
      </c>
      <c r="H11622" s="5">
        <f>'Notes'!$B$4</f>
        <v/>
      </c>
      <c r="I11622" s="5">
        <f>ROUNDUP(D11622/H11622,0)</f>
        <v/>
      </c>
      <c r="J11622" s="6">
        <f>G11622-I11622</f>
        <v/>
      </c>
      <c r="K11622" s="4">
        <f>IF(J11622&lt;0,"Deficit",IF(J11622=0,"Exact fit","Surplus"))</f>
        <v/>
      </c>
    </row>
    <row r="11623">
      <c r="A11623" s="4" t="n">
        <v>351116</v>
      </c>
      <c r="B11623" s="4" t="inlineStr">
        <is>
          <t>EP KAZABE</t>
        </is>
      </c>
      <c r="C11623" s="4" t="inlineStr">
        <is>
          <t>P2</t>
        </is>
      </c>
      <c r="D11623" s="5" t="n">
        <v>107</v>
      </c>
      <c r="E11623" s="5" t="n">
        <v>2</v>
      </c>
      <c r="F11623" s="5" t="n">
        <v>1</v>
      </c>
      <c r="G11623" s="5">
        <f>E11623-F11623</f>
        <v/>
      </c>
      <c r="H11623" s="5">
        <f>'Notes'!$B$4</f>
        <v/>
      </c>
      <c r="I11623" s="5">
        <f>ROUNDUP(D11623/H11623,0)</f>
        <v/>
      </c>
      <c r="J11623" s="6">
        <f>G11623-I11623</f>
        <v/>
      </c>
      <c r="K11623" s="4">
        <f>IF(J11623&lt;0,"Deficit",IF(J11623=0,"Exact fit","Surplus"))</f>
        <v/>
      </c>
    </row>
    <row r="11624">
      <c r="A11624" s="4" t="n">
        <v>351116</v>
      </c>
      <c r="B11624" s="4" t="inlineStr">
        <is>
          <t>EP KAZABE</t>
        </is>
      </c>
      <c r="C11624" s="4" t="inlineStr">
        <is>
          <t>P3</t>
        </is>
      </c>
      <c r="D11624" s="5" t="n">
        <v>115</v>
      </c>
      <c r="E11624" s="5" t="n">
        <v>2</v>
      </c>
      <c r="F11624" s="5" t="n">
        <v>1</v>
      </c>
      <c r="G11624" s="5">
        <f>E11624-F11624</f>
        <v/>
      </c>
      <c r="H11624" s="5">
        <f>'Notes'!$B$4</f>
        <v/>
      </c>
      <c r="I11624" s="5">
        <f>ROUNDUP(D11624/H11624,0)</f>
        <v/>
      </c>
      <c r="J11624" s="6">
        <f>G11624-I11624</f>
        <v/>
      </c>
      <c r="K11624" s="4">
        <f>IF(J11624&lt;0,"Deficit",IF(J11624=0,"Exact fit","Surplus"))</f>
        <v/>
      </c>
    </row>
    <row r="11625">
      <c r="A11625" s="4" t="n">
        <v>351116</v>
      </c>
      <c r="B11625" s="4" t="inlineStr">
        <is>
          <t>EP KAZABE</t>
        </is>
      </c>
      <c r="C11625" s="4" t="inlineStr">
        <is>
          <t>P4</t>
        </is>
      </c>
      <c r="D11625" s="5" t="n">
        <v>123</v>
      </c>
      <c r="E11625" s="5" t="n">
        <v>3</v>
      </c>
      <c r="F11625" s="5" t="n">
        <v>0</v>
      </c>
      <c r="G11625" s="5">
        <f>E11625-F11625</f>
        <v/>
      </c>
      <c r="H11625" s="5">
        <f>'Notes'!$B$4</f>
        <v/>
      </c>
      <c r="I11625" s="5">
        <f>ROUNDUP(D11625/H11625,0)</f>
        <v/>
      </c>
      <c r="J11625" s="6">
        <f>G11625-I11625</f>
        <v/>
      </c>
      <c r="K11625" s="4">
        <f>IF(J11625&lt;0,"Deficit",IF(J11625=0,"Exact fit","Surplus"))</f>
        <v/>
      </c>
    </row>
    <row r="11626">
      <c r="A11626" s="4" t="n">
        <v>351116</v>
      </c>
      <c r="B11626" s="4" t="inlineStr">
        <is>
          <t>EP KAZABE</t>
        </is>
      </c>
      <c r="C11626" s="4" t="inlineStr">
        <is>
          <t>P5</t>
        </is>
      </c>
      <c r="D11626" s="5" t="n">
        <v>105</v>
      </c>
      <c r="E11626" s="5" t="n">
        <v>3</v>
      </c>
      <c r="F11626" s="5" t="n">
        <v>0</v>
      </c>
      <c r="G11626" s="5">
        <f>E11626-F11626</f>
        <v/>
      </c>
      <c r="H11626" s="5">
        <f>'Notes'!$B$4</f>
        <v/>
      </c>
      <c r="I11626" s="5">
        <f>ROUNDUP(D11626/H11626,0)</f>
        <v/>
      </c>
      <c r="J11626" s="6">
        <f>G11626-I11626</f>
        <v/>
      </c>
      <c r="K11626" s="4">
        <f>IF(J11626&lt;0,"Deficit",IF(J11626=0,"Exact fit","Surplus"))</f>
        <v/>
      </c>
    </row>
    <row r="11627">
      <c r="A11627" s="4" t="n">
        <v>351116</v>
      </c>
      <c r="B11627" s="4" t="inlineStr">
        <is>
          <t>EP KAZABE</t>
        </is>
      </c>
      <c r="C11627" s="4" t="inlineStr">
        <is>
          <t>P6</t>
        </is>
      </c>
      <c r="D11627" s="5" t="n">
        <v>58</v>
      </c>
      <c r="E11627" s="5" t="n">
        <v>2</v>
      </c>
      <c r="F11627" s="5" t="n">
        <v>0</v>
      </c>
      <c r="G11627" s="5">
        <f>E11627-F11627</f>
        <v/>
      </c>
      <c r="H11627" s="5">
        <f>'Notes'!$B$4</f>
        <v/>
      </c>
      <c r="I11627" s="5">
        <f>ROUNDUP(D11627/H11627,0)</f>
        <v/>
      </c>
      <c r="J11627" s="6">
        <f>G11627-I11627</f>
        <v/>
      </c>
      <c r="K11627" s="4">
        <f>IF(J11627&lt;0,"Deficit",IF(J11627=0,"Exact fit","Surplus"))</f>
        <v/>
      </c>
    </row>
    <row r="11628">
      <c r="A11628" s="4" t="n">
        <v>351118</v>
      </c>
      <c r="B11628" s="4" t="inlineStr">
        <is>
          <t>Ngororero Nursery and primary parents school</t>
        </is>
      </c>
      <c r="C11628" s="4" t="inlineStr">
        <is>
          <t>P1</t>
        </is>
      </c>
      <c r="D11628" s="5" t="n">
        <v>31</v>
      </c>
      <c r="E11628" s="5" t="n">
        <v>1</v>
      </c>
      <c r="F11628" s="5" t="n">
        <v>0</v>
      </c>
      <c r="G11628" s="5">
        <f>E11628-F11628</f>
        <v/>
      </c>
      <c r="H11628" s="5">
        <f>'Notes'!$B$4</f>
        <v/>
      </c>
      <c r="I11628" s="5">
        <f>ROUNDUP(D11628/H11628,0)</f>
        <v/>
      </c>
      <c r="J11628" s="6">
        <f>G11628-I11628</f>
        <v/>
      </c>
      <c r="K11628" s="4">
        <f>IF(J11628&lt;0,"Deficit",IF(J11628=0,"Exact fit","Surplus"))</f>
        <v/>
      </c>
    </row>
    <row r="11629">
      <c r="A11629" s="4" t="n">
        <v>351118</v>
      </c>
      <c r="B11629" s="4" t="inlineStr">
        <is>
          <t>Ngororero Nursery and primary parents school</t>
        </is>
      </c>
      <c r="C11629" s="4" t="inlineStr">
        <is>
          <t>P2</t>
        </is>
      </c>
      <c r="D11629" s="5" t="n">
        <v>24</v>
      </c>
      <c r="E11629" s="5" t="n">
        <v>1</v>
      </c>
      <c r="F11629" s="5" t="n">
        <v>0</v>
      </c>
      <c r="G11629" s="5">
        <f>E11629-F11629</f>
        <v/>
      </c>
      <c r="H11629" s="5">
        <f>'Notes'!$B$4</f>
        <v/>
      </c>
      <c r="I11629" s="5">
        <f>ROUNDUP(D11629/H11629,0)</f>
        <v/>
      </c>
      <c r="J11629" s="6">
        <f>G11629-I11629</f>
        <v/>
      </c>
      <c r="K11629" s="4">
        <f>IF(J11629&lt;0,"Deficit",IF(J11629=0,"Exact fit","Surplus"))</f>
        <v/>
      </c>
    </row>
    <row r="11630">
      <c r="A11630" s="4" t="n">
        <v>351118</v>
      </c>
      <c r="B11630" s="4" t="inlineStr">
        <is>
          <t>Ngororero Nursery and primary parents school</t>
        </is>
      </c>
      <c r="C11630" s="4" t="inlineStr">
        <is>
          <t>P3</t>
        </is>
      </c>
      <c r="D11630" s="5" t="n">
        <v>25</v>
      </c>
      <c r="E11630" s="5" t="n">
        <v>1</v>
      </c>
      <c r="F11630" s="5" t="n">
        <v>0</v>
      </c>
      <c r="G11630" s="5">
        <f>E11630-F11630</f>
        <v/>
      </c>
      <c r="H11630" s="5">
        <f>'Notes'!$B$4</f>
        <v/>
      </c>
      <c r="I11630" s="5">
        <f>ROUNDUP(D11630/H11630,0)</f>
        <v/>
      </c>
      <c r="J11630" s="6">
        <f>G11630-I11630</f>
        <v/>
      </c>
      <c r="K11630" s="4">
        <f>IF(J11630&lt;0,"Deficit",IF(J11630=0,"Exact fit","Surplus"))</f>
        <v/>
      </c>
    </row>
    <row r="11631">
      <c r="A11631" s="4" t="n">
        <v>351118</v>
      </c>
      <c r="B11631" s="4" t="inlineStr">
        <is>
          <t>Ngororero Nursery and primary parents school</t>
        </is>
      </c>
      <c r="C11631" s="4" t="inlineStr">
        <is>
          <t>P4</t>
        </is>
      </c>
      <c r="D11631" s="5" t="n">
        <v>31</v>
      </c>
      <c r="E11631" s="5" t="n">
        <v>1</v>
      </c>
      <c r="F11631" s="5" t="n">
        <v>0</v>
      </c>
      <c r="G11631" s="5">
        <f>E11631-F11631</f>
        <v/>
      </c>
      <c r="H11631" s="5">
        <f>'Notes'!$B$4</f>
        <v/>
      </c>
      <c r="I11631" s="5">
        <f>ROUNDUP(D11631/H11631,0)</f>
        <v/>
      </c>
      <c r="J11631" s="6">
        <f>G11631-I11631</f>
        <v/>
      </c>
      <c r="K11631" s="4">
        <f>IF(J11631&lt;0,"Deficit",IF(J11631=0,"Exact fit","Surplus"))</f>
        <v/>
      </c>
    </row>
    <row r="11632">
      <c r="A11632" s="4" t="n">
        <v>351118</v>
      </c>
      <c r="B11632" s="4" t="inlineStr">
        <is>
          <t>Ngororero Nursery and primary parents school</t>
        </is>
      </c>
      <c r="C11632" s="4" t="inlineStr">
        <is>
          <t>P5</t>
        </is>
      </c>
      <c r="D11632" s="5" t="n">
        <v>24</v>
      </c>
      <c r="E11632" s="5" t="n">
        <v>1</v>
      </c>
      <c r="F11632" s="5" t="n">
        <v>0</v>
      </c>
      <c r="G11632" s="5">
        <f>E11632-F11632</f>
        <v/>
      </c>
      <c r="H11632" s="5">
        <f>'Notes'!$B$4</f>
        <v/>
      </c>
      <c r="I11632" s="5">
        <f>ROUNDUP(D11632/H11632,0)</f>
        <v/>
      </c>
      <c r="J11632" s="6">
        <f>G11632-I11632</f>
        <v/>
      </c>
      <c r="K11632" s="4">
        <f>IF(J11632&lt;0,"Deficit",IF(J11632=0,"Exact fit","Surplus"))</f>
        <v/>
      </c>
    </row>
    <row r="11633">
      <c r="A11633" s="4" t="n">
        <v>351119</v>
      </c>
      <c r="B11633" s="4" t="inlineStr">
        <is>
          <t>Wisdom School Ngororero</t>
        </is>
      </c>
      <c r="C11633" s="4" t="inlineStr">
        <is>
          <t>P1</t>
        </is>
      </c>
      <c r="D11633" s="5" t="n">
        <v>15</v>
      </c>
      <c r="E11633" s="5" t="n">
        <v>1</v>
      </c>
      <c r="F11633" s="5" t="n">
        <v>0</v>
      </c>
      <c r="G11633" s="5">
        <f>E11633-F11633</f>
        <v/>
      </c>
      <c r="H11633" s="5">
        <f>'Notes'!$B$4</f>
        <v/>
      </c>
      <c r="I11633" s="5">
        <f>ROUNDUP(D11633/H11633,0)</f>
        <v/>
      </c>
      <c r="J11633" s="6">
        <f>G11633-I11633</f>
        <v/>
      </c>
      <c r="K11633" s="4">
        <f>IF(J11633&lt;0,"Deficit",IF(J11633=0,"Exact fit","Surplus"))</f>
        <v/>
      </c>
    </row>
    <row r="11634">
      <c r="A11634" s="4" t="n">
        <v>351119</v>
      </c>
      <c r="B11634" s="4" t="inlineStr">
        <is>
          <t>Wisdom School Ngororero</t>
        </is>
      </c>
      <c r="C11634" s="4" t="inlineStr">
        <is>
          <t>P2</t>
        </is>
      </c>
      <c r="D11634" s="5" t="n">
        <v>13</v>
      </c>
      <c r="E11634" s="5" t="n">
        <v>1</v>
      </c>
      <c r="F11634" s="5" t="n">
        <v>0</v>
      </c>
      <c r="G11634" s="5">
        <f>E11634-F11634</f>
        <v/>
      </c>
      <c r="H11634" s="5">
        <f>'Notes'!$B$4</f>
        <v/>
      </c>
      <c r="I11634" s="5">
        <f>ROUNDUP(D11634/H11634,0)</f>
        <v/>
      </c>
      <c r="J11634" s="6">
        <f>G11634-I11634</f>
        <v/>
      </c>
      <c r="K11634" s="4">
        <f>IF(J11634&lt;0,"Deficit",IF(J11634=0,"Exact fit","Surplus"))</f>
        <v/>
      </c>
    </row>
    <row r="11635">
      <c r="A11635" s="4" t="n">
        <v>351119</v>
      </c>
      <c r="B11635" s="4" t="inlineStr">
        <is>
          <t>Wisdom School Ngororero</t>
        </is>
      </c>
      <c r="C11635" s="4" t="inlineStr">
        <is>
          <t>P3</t>
        </is>
      </c>
      <c r="D11635" s="5" t="n">
        <v>19</v>
      </c>
      <c r="E11635" s="5" t="n">
        <v>1</v>
      </c>
      <c r="F11635" s="5" t="n">
        <v>0</v>
      </c>
      <c r="G11635" s="5">
        <f>E11635-F11635</f>
        <v/>
      </c>
      <c r="H11635" s="5">
        <f>'Notes'!$B$4</f>
        <v/>
      </c>
      <c r="I11635" s="5">
        <f>ROUNDUP(D11635/H11635,0)</f>
        <v/>
      </c>
      <c r="J11635" s="6">
        <f>G11635-I11635</f>
        <v/>
      </c>
      <c r="K11635" s="4">
        <f>IF(J11635&lt;0,"Deficit",IF(J11635=0,"Exact fit","Surplus"))</f>
        <v/>
      </c>
    </row>
    <row r="11636">
      <c r="A11636" s="4" t="n">
        <v>351119</v>
      </c>
      <c r="B11636" s="4" t="inlineStr">
        <is>
          <t>Wisdom School Ngororero</t>
        </is>
      </c>
      <c r="C11636" s="4" t="inlineStr">
        <is>
          <t>P4</t>
        </is>
      </c>
      <c r="D11636" s="5" t="n">
        <v>20</v>
      </c>
      <c r="E11636" s="5" t="n">
        <v>1</v>
      </c>
      <c r="F11636" s="5" t="n">
        <v>0</v>
      </c>
      <c r="G11636" s="5">
        <f>E11636-F11636</f>
        <v/>
      </c>
      <c r="H11636" s="5">
        <f>'Notes'!$B$4</f>
        <v/>
      </c>
      <c r="I11636" s="5">
        <f>ROUNDUP(D11636/H11636,0)</f>
        <v/>
      </c>
      <c r="J11636" s="6">
        <f>G11636-I11636</f>
        <v/>
      </c>
      <c r="K11636" s="4">
        <f>IF(J11636&lt;0,"Deficit",IF(J11636=0,"Exact fit","Surplus"))</f>
        <v/>
      </c>
    </row>
    <row r="11637">
      <c r="A11637" s="4" t="n">
        <v>351119</v>
      </c>
      <c r="B11637" s="4" t="inlineStr">
        <is>
          <t>Wisdom School Ngororero</t>
        </is>
      </c>
      <c r="C11637" s="4" t="inlineStr">
        <is>
          <t>P5</t>
        </is>
      </c>
      <c r="D11637" s="5" t="n">
        <v>19</v>
      </c>
      <c r="E11637" s="5" t="n">
        <v>1</v>
      </c>
      <c r="F11637" s="5" t="n">
        <v>0</v>
      </c>
      <c r="G11637" s="5">
        <f>E11637-F11637</f>
        <v/>
      </c>
      <c r="H11637" s="5">
        <f>'Notes'!$B$4</f>
        <v/>
      </c>
      <c r="I11637" s="5">
        <f>ROUNDUP(D11637/H11637,0)</f>
        <v/>
      </c>
      <c r="J11637" s="6">
        <f>G11637-I11637</f>
        <v/>
      </c>
      <c r="K11637" s="4">
        <f>IF(J11637&lt;0,"Deficit",IF(J11637=0,"Exact fit","Surplus"))</f>
        <v/>
      </c>
    </row>
    <row r="11638">
      <c r="A11638" s="4" t="n">
        <v>351119</v>
      </c>
      <c r="B11638" s="4" t="inlineStr">
        <is>
          <t>Wisdom School Ngororero</t>
        </is>
      </c>
      <c r="C11638" s="4" t="inlineStr">
        <is>
          <t>P6</t>
        </is>
      </c>
      <c r="D11638" s="5" t="n">
        <v>24</v>
      </c>
      <c r="E11638" s="5" t="n">
        <v>1</v>
      </c>
      <c r="F11638" s="5" t="n">
        <v>0</v>
      </c>
      <c r="G11638" s="5">
        <f>E11638-F11638</f>
        <v/>
      </c>
      <c r="H11638" s="5">
        <f>'Notes'!$B$4</f>
        <v/>
      </c>
      <c r="I11638" s="5">
        <f>ROUNDUP(D11638/H11638,0)</f>
        <v/>
      </c>
      <c r="J11638" s="6">
        <f>G11638-I11638</f>
        <v/>
      </c>
      <c r="K11638" s="4">
        <f>IF(J11638&lt;0,"Deficit",IF(J11638=0,"Exact fit","Surplus"))</f>
        <v/>
      </c>
    </row>
    <row r="11639">
      <c r="A11639" s="4" t="n">
        <v>351201</v>
      </c>
      <c r="B11639" s="4" t="inlineStr">
        <is>
          <t>GASEKE</t>
        </is>
      </c>
      <c r="C11639" s="4" t="inlineStr">
        <is>
          <t>P1</t>
        </is>
      </c>
      <c r="D11639" s="5" t="n">
        <v>87</v>
      </c>
      <c r="E11639" s="5" t="n">
        <v>2</v>
      </c>
      <c r="F11639" s="5" t="n">
        <v>1</v>
      </c>
      <c r="G11639" s="5">
        <f>E11639-F11639</f>
        <v/>
      </c>
      <c r="H11639" s="5">
        <f>'Notes'!$B$4</f>
        <v/>
      </c>
      <c r="I11639" s="5">
        <f>ROUNDUP(D11639/H11639,0)</f>
        <v/>
      </c>
      <c r="J11639" s="6">
        <f>G11639-I11639</f>
        <v/>
      </c>
      <c r="K11639" s="4">
        <f>IF(J11639&lt;0,"Deficit",IF(J11639=0,"Exact fit","Surplus"))</f>
        <v/>
      </c>
    </row>
    <row r="11640">
      <c r="A11640" s="4" t="n">
        <v>351201</v>
      </c>
      <c r="B11640" s="4" t="inlineStr">
        <is>
          <t>GASEKE</t>
        </is>
      </c>
      <c r="C11640" s="4" t="inlineStr">
        <is>
          <t>P2</t>
        </is>
      </c>
      <c r="D11640" s="5" t="n">
        <v>84</v>
      </c>
      <c r="E11640" s="5" t="n">
        <v>2</v>
      </c>
      <c r="F11640" s="5" t="n">
        <v>1</v>
      </c>
      <c r="G11640" s="5">
        <f>E11640-F11640</f>
        <v/>
      </c>
      <c r="H11640" s="5">
        <f>'Notes'!$B$4</f>
        <v/>
      </c>
      <c r="I11640" s="5">
        <f>ROUNDUP(D11640/H11640,0)</f>
        <v/>
      </c>
      <c r="J11640" s="6">
        <f>G11640-I11640</f>
        <v/>
      </c>
      <c r="K11640" s="4">
        <f>IF(J11640&lt;0,"Deficit",IF(J11640=0,"Exact fit","Surplus"))</f>
        <v/>
      </c>
    </row>
    <row r="11641">
      <c r="A11641" s="4" t="n">
        <v>351201</v>
      </c>
      <c r="B11641" s="4" t="inlineStr">
        <is>
          <t>GASEKE</t>
        </is>
      </c>
      <c r="C11641" s="4" t="inlineStr">
        <is>
          <t>P3</t>
        </is>
      </c>
      <c r="D11641" s="5" t="n">
        <v>63</v>
      </c>
      <c r="E11641" s="5" t="n">
        <v>2</v>
      </c>
      <c r="F11641" s="5" t="n">
        <v>1</v>
      </c>
      <c r="G11641" s="5">
        <f>E11641-F11641</f>
        <v/>
      </c>
      <c r="H11641" s="5">
        <f>'Notes'!$B$4</f>
        <v/>
      </c>
      <c r="I11641" s="5">
        <f>ROUNDUP(D11641/H11641,0)</f>
        <v/>
      </c>
      <c r="J11641" s="6">
        <f>G11641-I11641</f>
        <v/>
      </c>
      <c r="K11641" s="4">
        <f>IF(J11641&lt;0,"Deficit",IF(J11641=0,"Exact fit","Surplus"))</f>
        <v/>
      </c>
    </row>
    <row r="11642">
      <c r="A11642" s="4" t="n">
        <v>351201</v>
      </c>
      <c r="B11642" s="4" t="inlineStr">
        <is>
          <t>GASEKE</t>
        </is>
      </c>
      <c r="C11642" s="4" t="inlineStr">
        <is>
          <t>P4</t>
        </is>
      </c>
      <c r="D11642" s="5" t="n">
        <v>85</v>
      </c>
      <c r="E11642" s="5" t="n">
        <v>2</v>
      </c>
      <c r="F11642" s="5" t="n">
        <v>0</v>
      </c>
      <c r="G11642" s="5">
        <f>E11642-F11642</f>
        <v/>
      </c>
      <c r="H11642" s="5">
        <f>'Notes'!$B$4</f>
        <v/>
      </c>
      <c r="I11642" s="5">
        <f>ROUNDUP(D11642/H11642,0)</f>
        <v/>
      </c>
      <c r="J11642" s="6">
        <f>G11642-I11642</f>
        <v/>
      </c>
      <c r="K11642" s="4">
        <f>IF(J11642&lt;0,"Deficit",IF(J11642=0,"Exact fit","Surplus"))</f>
        <v/>
      </c>
    </row>
    <row r="11643">
      <c r="A11643" s="4" t="n">
        <v>351201</v>
      </c>
      <c r="B11643" s="4" t="inlineStr">
        <is>
          <t>GASEKE</t>
        </is>
      </c>
      <c r="C11643" s="4" t="inlineStr">
        <is>
          <t>P5</t>
        </is>
      </c>
      <c r="D11643" s="5" t="n">
        <v>74</v>
      </c>
      <c r="E11643" s="5" t="n">
        <v>2</v>
      </c>
      <c r="F11643" s="5" t="n">
        <v>0</v>
      </c>
      <c r="G11643" s="5">
        <f>E11643-F11643</f>
        <v/>
      </c>
      <c r="H11643" s="5">
        <f>'Notes'!$B$4</f>
        <v/>
      </c>
      <c r="I11643" s="5">
        <f>ROUNDUP(D11643/H11643,0)</f>
        <v/>
      </c>
      <c r="J11643" s="6">
        <f>G11643-I11643</f>
        <v/>
      </c>
      <c r="K11643" s="4">
        <f>IF(J11643&lt;0,"Deficit",IF(J11643=0,"Exact fit","Surplus"))</f>
        <v/>
      </c>
    </row>
    <row r="11644">
      <c r="A11644" s="4" t="n">
        <v>351201</v>
      </c>
      <c r="B11644" s="4" t="inlineStr">
        <is>
          <t>GASEKE</t>
        </is>
      </c>
      <c r="C11644" s="4" t="inlineStr">
        <is>
          <t>P6</t>
        </is>
      </c>
      <c r="D11644" s="5" t="n">
        <v>45</v>
      </c>
      <c r="E11644" s="5" t="n">
        <v>1</v>
      </c>
      <c r="F11644" s="5" t="n">
        <v>0</v>
      </c>
      <c r="G11644" s="5">
        <f>E11644-F11644</f>
        <v/>
      </c>
      <c r="H11644" s="5">
        <f>'Notes'!$B$4</f>
        <v/>
      </c>
      <c r="I11644" s="5">
        <f>ROUNDUP(D11644/H11644,0)</f>
        <v/>
      </c>
      <c r="J11644" s="6">
        <f>G11644-I11644</f>
        <v/>
      </c>
      <c r="K11644" s="4">
        <f>IF(J11644&lt;0,"Deficit",IF(J11644=0,"Exact fit","Surplus"))</f>
        <v/>
      </c>
    </row>
    <row r="11645">
      <c r="A11645" s="4" t="n">
        <v>351202</v>
      </c>
      <c r="B11645" s="4" t="inlineStr">
        <is>
          <t>GS KIGALI</t>
        </is>
      </c>
      <c r="C11645" s="4" t="inlineStr">
        <is>
          <t>P1</t>
        </is>
      </c>
      <c r="D11645" s="5" t="n">
        <v>174</v>
      </c>
      <c r="E11645" s="5" t="n">
        <v>4</v>
      </c>
      <c r="F11645" s="5" t="n">
        <v>0</v>
      </c>
      <c r="G11645" s="5">
        <f>E11645-F11645</f>
        <v/>
      </c>
      <c r="H11645" s="5">
        <f>'Notes'!$B$4</f>
        <v/>
      </c>
      <c r="I11645" s="5">
        <f>ROUNDUP(D11645/H11645,0)</f>
        <v/>
      </c>
      <c r="J11645" s="6">
        <f>G11645-I11645</f>
        <v/>
      </c>
      <c r="K11645" s="4">
        <f>IF(J11645&lt;0,"Deficit",IF(J11645=0,"Exact fit","Surplus"))</f>
        <v/>
      </c>
    </row>
    <row r="11646">
      <c r="A11646" s="4" t="n">
        <v>351202</v>
      </c>
      <c r="B11646" s="4" t="inlineStr">
        <is>
          <t>GS KIGALI</t>
        </is>
      </c>
      <c r="C11646" s="4" t="inlineStr">
        <is>
          <t>P2</t>
        </is>
      </c>
      <c r="D11646" s="5" t="n">
        <v>145</v>
      </c>
      <c r="E11646" s="5" t="n">
        <v>4</v>
      </c>
      <c r="F11646" s="5" t="n">
        <v>0</v>
      </c>
      <c r="G11646" s="5">
        <f>E11646-F11646</f>
        <v/>
      </c>
      <c r="H11646" s="5">
        <f>'Notes'!$B$4</f>
        <v/>
      </c>
      <c r="I11646" s="5">
        <f>ROUNDUP(D11646/H11646,0)</f>
        <v/>
      </c>
      <c r="J11646" s="6">
        <f>G11646-I11646</f>
        <v/>
      </c>
      <c r="K11646" s="4">
        <f>IF(J11646&lt;0,"Deficit",IF(J11646=0,"Exact fit","Surplus"))</f>
        <v/>
      </c>
    </row>
    <row r="11647">
      <c r="A11647" s="4" t="n">
        <v>351202</v>
      </c>
      <c r="B11647" s="4" t="inlineStr">
        <is>
          <t>GS KIGALI</t>
        </is>
      </c>
      <c r="C11647" s="4" t="inlineStr">
        <is>
          <t>P3</t>
        </is>
      </c>
      <c r="D11647" s="5" t="n">
        <v>131</v>
      </c>
      <c r="E11647" s="5" t="n">
        <v>4</v>
      </c>
      <c r="F11647" s="5" t="n">
        <v>2</v>
      </c>
      <c r="G11647" s="5">
        <f>E11647-F11647</f>
        <v/>
      </c>
      <c r="H11647" s="5">
        <f>'Notes'!$B$4</f>
        <v/>
      </c>
      <c r="I11647" s="5">
        <f>ROUNDUP(D11647/H11647,0)</f>
        <v/>
      </c>
      <c r="J11647" s="6">
        <f>G11647-I11647</f>
        <v/>
      </c>
      <c r="K11647" s="4">
        <f>IF(J11647&lt;0,"Deficit",IF(J11647=0,"Exact fit","Surplus"))</f>
        <v/>
      </c>
    </row>
    <row r="11648">
      <c r="A11648" s="4" t="n">
        <v>351202</v>
      </c>
      <c r="B11648" s="4" t="inlineStr">
        <is>
          <t>GS KIGALI</t>
        </is>
      </c>
      <c r="C11648" s="4" t="inlineStr">
        <is>
          <t>P4</t>
        </is>
      </c>
      <c r="D11648" s="5" t="n">
        <v>159</v>
      </c>
      <c r="E11648" s="5" t="n">
        <v>3</v>
      </c>
      <c r="F11648" s="5" t="n">
        <v>0</v>
      </c>
      <c r="G11648" s="5">
        <f>E11648-F11648</f>
        <v/>
      </c>
      <c r="H11648" s="5">
        <f>'Notes'!$B$4</f>
        <v/>
      </c>
      <c r="I11648" s="5">
        <f>ROUNDUP(D11648/H11648,0)</f>
        <v/>
      </c>
      <c r="J11648" s="6">
        <f>G11648-I11648</f>
        <v/>
      </c>
      <c r="K11648" s="4">
        <f>IF(J11648&lt;0,"Deficit",IF(J11648=0,"Exact fit","Surplus"))</f>
        <v/>
      </c>
    </row>
    <row r="11649">
      <c r="A11649" s="4" t="n">
        <v>351202</v>
      </c>
      <c r="B11649" s="4" t="inlineStr">
        <is>
          <t>GS KIGALI</t>
        </is>
      </c>
      <c r="C11649" s="4" t="inlineStr">
        <is>
          <t>P5</t>
        </is>
      </c>
      <c r="D11649" s="5" t="n">
        <v>149</v>
      </c>
      <c r="E11649" s="5" t="n">
        <v>3</v>
      </c>
      <c r="F11649" s="5" t="n">
        <v>0</v>
      </c>
      <c r="G11649" s="5">
        <f>E11649-F11649</f>
        <v/>
      </c>
      <c r="H11649" s="5">
        <f>'Notes'!$B$4</f>
        <v/>
      </c>
      <c r="I11649" s="5">
        <f>ROUNDUP(D11649/H11649,0)</f>
        <v/>
      </c>
      <c r="J11649" s="6">
        <f>G11649-I11649</f>
        <v/>
      </c>
      <c r="K11649" s="4">
        <f>IF(J11649&lt;0,"Deficit",IF(J11649=0,"Exact fit","Surplus"))</f>
        <v/>
      </c>
    </row>
    <row r="11650">
      <c r="A11650" s="4" t="n">
        <v>351202</v>
      </c>
      <c r="B11650" s="4" t="inlineStr">
        <is>
          <t>GS KIGALI</t>
        </is>
      </c>
      <c r="C11650" s="4" t="inlineStr">
        <is>
          <t>P6</t>
        </is>
      </c>
      <c r="D11650" s="5" t="n">
        <v>57</v>
      </c>
      <c r="E11650" s="5" t="n">
        <v>2</v>
      </c>
      <c r="F11650" s="5" t="n">
        <v>0</v>
      </c>
      <c r="G11650" s="5">
        <f>E11650-F11650</f>
        <v/>
      </c>
      <c r="H11650" s="5">
        <f>'Notes'!$B$4</f>
        <v/>
      </c>
      <c r="I11650" s="5">
        <f>ROUNDUP(D11650/H11650,0)</f>
        <v/>
      </c>
      <c r="J11650" s="6">
        <f>G11650-I11650</f>
        <v/>
      </c>
      <c r="K11650" s="4">
        <f>IF(J11650&lt;0,"Deficit",IF(J11650=0,"Exact fit","Surplus"))</f>
        <v/>
      </c>
    </row>
    <row r="11651">
      <c r="A11651" s="4" t="n">
        <v>351204</v>
      </c>
      <c r="B11651" s="4" t="inlineStr">
        <is>
          <t>NYANGE A</t>
        </is>
      </c>
      <c r="C11651" s="4" t="inlineStr">
        <is>
          <t>P1</t>
        </is>
      </c>
      <c r="D11651" s="5" t="n">
        <v>214</v>
      </c>
      <c r="E11651" s="5" t="n">
        <v>4</v>
      </c>
      <c r="F11651" s="5" t="n">
        <v>2</v>
      </c>
      <c r="G11651" s="5">
        <f>E11651-F11651</f>
        <v/>
      </c>
      <c r="H11651" s="5">
        <f>'Notes'!$B$4</f>
        <v/>
      </c>
      <c r="I11651" s="5">
        <f>ROUNDUP(D11651/H11651,0)</f>
        <v/>
      </c>
      <c r="J11651" s="6">
        <f>G11651-I11651</f>
        <v/>
      </c>
      <c r="K11651" s="4">
        <f>IF(J11651&lt;0,"Deficit",IF(J11651=0,"Exact fit","Surplus"))</f>
        <v/>
      </c>
    </row>
    <row r="11652">
      <c r="A11652" s="4" t="n">
        <v>351204</v>
      </c>
      <c r="B11652" s="4" t="inlineStr">
        <is>
          <t>NYANGE A</t>
        </is>
      </c>
      <c r="C11652" s="4" t="inlineStr">
        <is>
          <t>P2</t>
        </is>
      </c>
      <c r="D11652" s="5" t="n">
        <v>159</v>
      </c>
      <c r="E11652" s="5" t="n">
        <v>3</v>
      </c>
      <c r="F11652" s="5" t="n">
        <v>1</v>
      </c>
      <c r="G11652" s="5">
        <f>E11652-F11652</f>
        <v/>
      </c>
      <c r="H11652" s="5">
        <f>'Notes'!$B$4</f>
        <v/>
      </c>
      <c r="I11652" s="5">
        <f>ROUNDUP(D11652/H11652,0)</f>
        <v/>
      </c>
      <c r="J11652" s="6">
        <f>G11652-I11652</f>
        <v/>
      </c>
      <c r="K11652" s="4">
        <f>IF(J11652&lt;0,"Deficit",IF(J11652=0,"Exact fit","Surplus"))</f>
        <v/>
      </c>
    </row>
    <row r="11653">
      <c r="A11653" s="4" t="n">
        <v>351204</v>
      </c>
      <c r="B11653" s="4" t="inlineStr">
        <is>
          <t>NYANGE A</t>
        </is>
      </c>
      <c r="C11653" s="4" t="inlineStr">
        <is>
          <t>P3</t>
        </is>
      </c>
      <c r="D11653" s="5" t="n">
        <v>137</v>
      </c>
      <c r="E11653" s="5" t="n">
        <v>3</v>
      </c>
      <c r="F11653" s="5" t="n">
        <v>1</v>
      </c>
      <c r="G11653" s="5">
        <f>E11653-F11653</f>
        <v/>
      </c>
      <c r="H11653" s="5">
        <f>'Notes'!$B$4</f>
        <v/>
      </c>
      <c r="I11653" s="5">
        <f>ROUNDUP(D11653/H11653,0)</f>
        <v/>
      </c>
      <c r="J11653" s="6">
        <f>G11653-I11653</f>
        <v/>
      </c>
      <c r="K11653" s="4">
        <f>IF(J11653&lt;0,"Deficit",IF(J11653=0,"Exact fit","Surplus"))</f>
        <v/>
      </c>
    </row>
    <row r="11654">
      <c r="A11654" s="4" t="n">
        <v>351204</v>
      </c>
      <c r="B11654" s="4" t="inlineStr">
        <is>
          <t>NYANGE A</t>
        </is>
      </c>
      <c r="C11654" s="4" t="inlineStr">
        <is>
          <t>P4</t>
        </is>
      </c>
      <c r="D11654" s="5" t="n">
        <v>141</v>
      </c>
      <c r="E11654" s="5" t="n">
        <v>3</v>
      </c>
      <c r="F11654" s="5" t="n">
        <v>0</v>
      </c>
      <c r="G11654" s="5">
        <f>E11654-F11654</f>
        <v/>
      </c>
      <c r="H11654" s="5">
        <f>'Notes'!$B$4</f>
        <v/>
      </c>
      <c r="I11654" s="5">
        <f>ROUNDUP(D11654/H11654,0)</f>
        <v/>
      </c>
      <c r="J11654" s="6">
        <f>G11654-I11654</f>
        <v/>
      </c>
      <c r="K11654" s="4">
        <f>IF(J11654&lt;0,"Deficit",IF(J11654=0,"Exact fit","Surplus"))</f>
        <v/>
      </c>
    </row>
    <row r="11655">
      <c r="A11655" s="4" t="n">
        <v>351204</v>
      </c>
      <c r="B11655" s="4" t="inlineStr">
        <is>
          <t>NYANGE A</t>
        </is>
      </c>
      <c r="C11655" s="4" t="inlineStr">
        <is>
          <t>P5</t>
        </is>
      </c>
      <c r="D11655" s="5" t="n">
        <v>114</v>
      </c>
      <c r="E11655" s="5" t="n">
        <v>3</v>
      </c>
      <c r="F11655" s="5" t="n">
        <v>0</v>
      </c>
      <c r="G11655" s="5">
        <f>E11655-F11655</f>
        <v/>
      </c>
      <c r="H11655" s="5">
        <f>'Notes'!$B$4</f>
        <v/>
      </c>
      <c r="I11655" s="5">
        <f>ROUNDUP(D11655/H11655,0)</f>
        <v/>
      </c>
      <c r="J11655" s="6">
        <f>G11655-I11655</f>
        <v/>
      </c>
      <c r="K11655" s="4">
        <f>IF(J11655&lt;0,"Deficit",IF(J11655=0,"Exact fit","Surplus"))</f>
        <v/>
      </c>
    </row>
    <row r="11656">
      <c r="A11656" s="4" t="n">
        <v>351204</v>
      </c>
      <c r="B11656" s="4" t="inlineStr">
        <is>
          <t>NYANGE A</t>
        </is>
      </c>
      <c r="C11656" s="4" t="inlineStr">
        <is>
          <t>P6</t>
        </is>
      </c>
      <c r="D11656" s="5" t="n">
        <v>35</v>
      </c>
      <c r="E11656" s="5" t="n">
        <v>1</v>
      </c>
      <c r="F11656" s="5" t="n">
        <v>0</v>
      </c>
      <c r="G11656" s="5">
        <f>E11656-F11656</f>
        <v/>
      </c>
      <c r="H11656" s="5">
        <f>'Notes'!$B$4</f>
        <v/>
      </c>
      <c r="I11656" s="5">
        <f>ROUNDUP(D11656/H11656,0)</f>
        <v/>
      </c>
      <c r="J11656" s="6">
        <f>G11656-I11656</f>
        <v/>
      </c>
      <c r="K11656" s="4">
        <f>IF(J11656&lt;0,"Deficit",IF(J11656=0,"Exact fit","Surplus"))</f>
        <v/>
      </c>
    </row>
    <row r="11657">
      <c r="A11657" s="4" t="n">
        <v>351205</v>
      </c>
      <c r="B11657" s="4" t="inlineStr">
        <is>
          <t>VUGANYANA</t>
        </is>
      </c>
      <c r="C11657" s="4" t="inlineStr">
        <is>
          <t>P1</t>
        </is>
      </c>
      <c r="D11657" s="5" t="n">
        <v>108</v>
      </c>
      <c r="E11657" s="5" t="n">
        <v>4</v>
      </c>
      <c r="F11657" s="5" t="n">
        <v>1</v>
      </c>
      <c r="G11657" s="5">
        <f>E11657-F11657</f>
        <v/>
      </c>
      <c r="H11657" s="5">
        <f>'Notes'!$B$4</f>
        <v/>
      </c>
      <c r="I11657" s="5">
        <f>ROUNDUP(D11657/H11657,0)</f>
        <v/>
      </c>
      <c r="J11657" s="6">
        <f>G11657-I11657</f>
        <v/>
      </c>
      <c r="K11657" s="4">
        <f>IF(J11657&lt;0,"Deficit",IF(J11657=0,"Exact fit","Surplus"))</f>
        <v/>
      </c>
    </row>
    <row r="11658">
      <c r="A11658" s="4" t="n">
        <v>351205</v>
      </c>
      <c r="B11658" s="4" t="inlineStr">
        <is>
          <t>VUGANYANA</t>
        </is>
      </c>
      <c r="C11658" s="4" t="inlineStr">
        <is>
          <t>P2</t>
        </is>
      </c>
      <c r="D11658" s="5" t="n">
        <v>109</v>
      </c>
      <c r="E11658" s="5" t="n">
        <v>3</v>
      </c>
      <c r="F11658" s="5" t="n">
        <v>1</v>
      </c>
      <c r="G11658" s="5">
        <f>E11658-F11658</f>
        <v/>
      </c>
      <c r="H11658" s="5">
        <f>'Notes'!$B$4</f>
        <v/>
      </c>
      <c r="I11658" s="5">
        <f>ROUNDUP(D11658/H11658,0)</f>
        <v/>
      </c>
      <c r="J11658" s="6">
        <f>G11658-I11658</f>
        <v/>
      </c>
      <c r="K11658" s="4">
        <f>IF(J11658&lt;0,"Deficit",IF(J11658=0,"Exact fit","Surplus"))</f>
        <v/>
      </c>
    </row>
    <row r="11659">
      <c r="A11659" s="4" t="n">
        <v>351205</v>
      </c>
      <c r="B11659" s="4" t="inlineStr">
        <is>
          <t>VUGANYANA</t>
        </is>
      </c>
      <c r="C11659" s="4" t="inlineStr">
        <is>
          <t>P3</t>
        </is>
      </c>
      <c r="D11659" s="5" t="n">
        <v>124</v>
      </c>
      <c r="E11659" s="5" t="n">
        <v>3</v>
      </c>
      <c r="F11659" s="5" t="n">
        <v>1</v>
      </c>
      <c r="G11659" s="5">
        <f>E11659-F11659</f>
        <v/>
      </c>
      <c r="H11659" s="5">
        <f>'Notes'!$B$4</f>
        <v/>
      </c>
      <c r="I11659" s="5">
        <f>ROUNDUP(D11659/H11659,0)</f>
        <v/>
      </c>
      <c r="J11659" s="6">
        <f>G11659-I11659</f>
        <v/>
      </c>
      <c r="K11659" s="4">
        <f>IF(J11659&lt;0,"Deficit",IF(J11659=0,"Exact fit","Surplus"))</f>
        <v/>
      </c>
    </row>
    <row r="11660">
      <c r="A11660" s="4" t="n">
        <v>351205</v>
      </c>
      <c r="B11660" s="4" t="inlineStr">
        <is>
          <t>VUGANYANA</t>
        </is>
      </c>
      <c r="C11660" s="4" t="inlineStr">
        <is>
          <t>P4</t>
        </is>
      </c>
      <c r="D11660" s="5" t="n">
        <v>106</v>
      </c>
      <c r="E11660" s="5" t="n">
        <v>2</v>
      </c>
      <c r="F11660" s="5" t="n">
        <v>1</v>
      </c>
      <c r="G11660" s="5">
        <f>E11660-F11660</f>
        <v/>
      </c>
      <c r="H11660" s="5">
        <f>'Notes'!$B$4</f>
        <v/>
      </c>
      <c r="I11660" s="5">
        <f>ROUNDUP(D11660/H11660,0)</f>
        <v/>
      </c>
      <c r="J11660" s="6">
        <f>G11660-I11660</f>
        <v/>
      </c>
      <c r="K11660" s="4">
        <f>IF(J11660&lt;0,"Deficit",IF(J11660=0,"Exact fit","Surplus"))</f>
        <v/>
      </c>
    </row>
    <row r="11661">
      <c r="A11661" s="4" t="n">
        <v>351205</v>
      </c>
      <c r="B11661" s="4" t="inlineStr">
        <is>
          <t>VUGANYANA</t>
        </is>
      </c>
      <c r="C11661" s="4" t="inlineStr">
        <is>
          <t>P5</t>
        </is>
      </c>
      <c r="D11661" s="5" t="n">
        <v>86</v>
      </c>
      <c r="E11661" s="5" t="n">
        <v>2</v>
      </c>
      <c r="F11661" s="5" t="n">
        <v>1</v>
      </c>
      <c r="G11661" s="5">
        <f>E11661-F11661</f>
        <v/>
      </c>
      <c r="H11661" s="5">
        <f>'Notes'!$B$4</f>
        <v/>
      </c>
      <c r="I11661" s="5">
        <f>ROUNDUP(D11661/H11661,0)</f>
        <v/>
      </c>
      <c r="J11661" s="6">
        <f>G11661-I11661</f>
        <v/>
      </c>
      <c r="K11661" s="4">
        <f>IF(J11661&lt;0,"Deficit",IF(J11661=0,"Exact fit","Surplus"))</f>
        <v/>
      </c>
    </row>
    <row r="11662">
      <c r="A11662" s="4" t="n">
        <v>351205</v>
      </c>
      <c r="B11662" s="4" t="inlineStr">
        <is>
          <t>VUGANYANA</t>
        </is>
      </c>
      <c r="C11662" s="4" t="inlineStr">
        <is>
          <t>P6</t>
        </is>
      </c>
      <c r="D11662" s="5" t="n">
        <v>48</v>
      </c>
      <c r="E11662" s="5" t="n">
        <v>2</v>
      </c>
      <c r="F11662" s="5" t="n">
        <v>1</v>
      </c>
      <c r="G11662" s="5">
        <f>E11662-F11662</f>
        <v/>
      </c>
      <c r="H11662" s="5">
        <f>'Notes'!$B$4</f>
        <v/>
      </c>
      <c r="I11662" s="5">
        <f>ROUNDUP(D11662/H11662,0)</f>
        <v/>
      </c>
      <c r="J11662" s="6">
        <f>G11662-I11662</f>
        <v/>
      </c>
      <c r="K11662" s="4">
        <f>IF(J11662&lt;0,"Deficit",IF(J11662=0,"Exact fit","Surplus"))</f>
        <v/>
      </c>
    </row>
    <row r="11663">
      <c r="A11663" s="4" t="n">
        <v>351208</v>
      </c>
      <c r="B11663" s="4" t="inlineStr">
        <is>
          <t>GIKO</t>
        </is>
      </c>
      <c r="C11663" s="4" t="inlineStr">
        <is>
          <t>P1</t>
        </is>
      </c>
      <c r="D11663" s="5" t="n">
        <v>90</v>
      </c>
      <c r="E11663" s="5" t="n">
        <v>2</v>
      </c>
      <c r="F11663" s="5" t="n">
        <v>1</v>
      </c>
      <c r="G11663" s="5">
        <f>E11663-F11663</f>
        <v/>
      </c>
      <c r="H11663" s="5">
        <f>'Notes'!$B$4</f>
        <v/>
      </c>
      <c r="I11663" s="5">
        <f>ROUNDUP(D11663/H11663,0)</f>
        <v/>
      </c>
      <c r="J11663" s="6">
        <f>G11663-I11663</f>
        <v/>
      </c>
      <c r="K11663" s="4">
        <f>IF(J11663&lt;0,"Deficit",IF(J11663=0,"Exact fit","Surplus"))</f>
        <v/>
      </c>
    </row>
    <row r="11664">
      <c r="A11664" s="4" t="n">
        <v>351208</v>
      </c>
      <c r="B11664" s="4" t="inlineStr">
        <is>
          <t>GIKO</t>
        </is>
      </c>
      <c r="C11664" s="4" t="inlineStr">
        <is>
          <t>P2</t>
        </is>
      </c>
      <c r="D11664" s="5" t="n">
        <v>109</v>
      </c>
      <c r="E11664" s="5" t="n">
        <v>4</v>
      </c>
      <c r="F11664" s="5" t="n">
        <v>1</v>
      </c>
      <c r="G11664" s="5">
        <f>E11664-F11664</f>
        <v/>
      </c>
      <c r="H11664" s="5">
        <f>'Notes'!$B$4</f>
        <v/>
      </c>
      <c r="I11664" s="5">
        <f>ROUNDUP(D11664/H11664,0)</f>
        <v/>
      </c>
      <c r="J11664" s="6">
        <f>G11664-I11664</f>
        <v/>
      </c>
      <c r="K11664" s="4">
        <f>IF(J11664&lt;0,"Deficit",IF(J11664=0,"Exact fit","Surplus"))</f>
        <v/>
      </c>
    </row>
    <row r="11665">
      <c r="A11665" s="4" t="n">
        <v>351208</v>
      </c>
      <c r="B11665" s="4" t="inlineStr">
        <is>
          <t>GIKO</t>
        </is>
      </c>
      <c r="C11665" s="4" t="inlineStr">
        <is>
          <t>P3</t>
        </is>
      </c>
      <c r="D11665" s="5" t="n">
        <v>123</v>
      </c>
      <c r="E11665" s="5" t="n">
        <v>4</v>
      </c>
      <c r="F11665" s="5" t="n">
        <v>1</v>
      </c>
      <c r="G11665" s="5">
        <f>E11665-F11665</f>
        <v/>
      </c>
      <c r="H11665" s="5">
        <f>'Notes'!$B$4</f>
        <v/>
      </c>
      <c r="I11665" s="5">
        <f>ROUNDUP(D11665/H11665,0)</f>
        <v/>
      </c>
      <c r="J11665" s="6">
        <f>G11665-I11665</f>
        <v/>
      </c>
      <c r="K11665" s="4">
        <f>IF(J11665&lt;0,"Deficit",IF(J11665=0,"Exact fit","Surplus"))</f>
        <v/>
      </c>
    </row>
    <row r="11666">
      <c r="A11666" s="4" t="n">
        <v>351208</v>
      </c>
      <c r="B11666" s="4" t="inlineStr">
        <is>
          <t>GIKO</t>
        </is>
      </c>
      <c r="C11666" s="4" t="inlineStr">
        <is>
          <t>P4</t>
        </is>
      </c>
      <c r="D11666" s="5" t="n">
        <v>126</v>
      </c>
      <c r="E11666" s="5" t="n">
        <v>3</v>
      </c>
      <c r="F11666" s="5" t="n">
        <v>0</v>
      </c>
      <c r="G11666" s="5">
        <f>E11666-F11666</f>
        <v/>
      </c>
      <c r="H11666" s="5">
        <f>'Notes'!$B$4</f>
        <v/>
      </c>
      <c r="I11666" s="5">
        <f>ROUNDUP(D11666/H11666,0)</f>
        <v/>
      </c>
      <c r="J11666" s="6">
        <f>G11666-I11666</f>
        <v/>
      </c>
      <c r="K11666" s="4">
        <f>IF(J11666&lt;0,"Deficit",IF(J11666=0,"Exact fit","Surplus"))</f>
        <v/>
      </c>
    </row>
    <row r="11667">
      <c r="A11667" s="4" t="n">
        <v>351208</v>
      </c>
      <c r="B11667" s="4" t="inlineStr">
        <is>
          <t>GIKO</t>
        </is>
      </c>
      <c r="C11667" s="4" t="inlineStr">
        <is>
          <t>P5</t>
        </is>
      </c>
      <c r="D11667" s="5" t="n">
        <v>124</v>
      </c>
      <c r="E11667" s="5" t="n">
        <v>3</v>
      </c>
      <c r="F11667" s="5" t="n">
        <v>1</v>
      </c>
      <c r="G11667" s="5">
        <f>E11667-F11667</f>
        <v/>
      </c>
      <c r="H11667" s="5">
        <f>'Notes'!$B$4</f>
        <v/>
      </c>
      <c r="I11667" s="5">
        <f>ROUNDUP(D11667/H11667,0)</f>
        <v/>
      </c>
      <c r="J11667" s="6">
        <f>G11667-I11667</f>
        <v/>
      </c>
      <c r="K11667" s="4">
        <f>IF(J11667&lt;0,"Deficit",IF(J11667=0,"Exact fit","Surplus"))</f>
        <v/>
      </c>
    </row>
    <row r="11668">
      <c r="A11668" s="4" t="n">
        <v>351208</v>
      </c>
      <c r="B11668" s="4" t="inlineStr">
        <is>
          <t>GIKO</t>
        </is>
      </c>
      <c r="C11668" s="4" t="inlineStr">
        <is>
          <t>P6</t>
        </is>
      </c>
      <c r="D11668" s="5" t="n">
        <v>45</v>
      </c>
      <c r="E11668" s="5" t="n">
        <v>2</v>
      </c>
      <c r="F11668" s="5" t="n">
        <v>1</v>
      </c>
      <c r="G11668" s="5">
        <f>E11668-F11668</f>
        <v/>
      </c>
      <c r="H11668" s="5">
        <f>'Notes'!$B$4</f>
        <v/>
      </c>
      <c r="I11668" s="5">
        <f>ROUNDUP(D11668/H11668,0)</f>
        <v/>
      </c>
      <c r="J11668" s="6">
        <f>G11668-I11668</f>
        <v/>
      </c>
      <c r="K11668" s="4">
        <f>IF(J11668&lt;0,"Deficit",IF(J11668=0,"Exact fit","Surplus"))</f>
        <v/>
      </c>
    </row>
    <row r="11669">
      <c r="A11669" s="4" t="n">
        <v>351209</v>
      </c>
      <c r="B11669" s="4" t="inlineStr">
        <is>
          <t>KABAGA</t>
        </is>
      </c>
      <c r="C11669" s="4" t="inlineStr">
        <is>
          <t>P1</t>
        </is>
      </c>
      <c r="D11669" s="5" t="n">
        <v>97</v>
      </c>
      <c r="E11669" s="5" t="n">
        <v>2</v>
      </c>
      <c r="F11669" s="5" t="n">
        <v>1</v>
      </c>
      <c r="G11669" s="5">
        <f>E11669-F11669</f>
        <v/>
      </c>
      <c r="H11669" s="5">
        <f>'Notes'!$B$4</f>
        <v/>
      </c>
      <c r="I11669" s="5">
        <f>ROUNDUP(D11669/H11669,0)</f>
        <v/>
      </c>
      <c r="J11669" s="6">
        <f>G11669-I11669</f>
        <v/>
      </c>
      <c r="K11669" s="4">
        <f>IF(J11669&lt;0,"Deficit",IF(J11669=0,"Exact fit","Surplus"))</f>
        <v/>
      </c>
    </row>
    <row r="11670">
      <c r="A11670" s="4" t="n">
        <v>351209</v>
      </c>
      <c r="B11670" s="4" t="inlineStr">
        <is>
          <t>KABAGA</t>
        </is>
      </c>
      <c r="C11670" s="4" t="inlineStr">
        <is>
          <t>P2</t>
        </is>
      </c>
      <c r="D11670" s="5" t="n">
        <v>125</v>
      </c>
      <c r="E11670" s="5" t="n">
        <v>4</v>
      </c>
      <c r="F11670" s="5" t="n">
        <v>2</v>
      </c>
      <c r="G11670" s="5">
        <f>E11670-F11670</f>
        <v/>
      </c>
      <c r="H11670" s="5">
        <f>'Notes'!$B$4</f>
        <v/>
      </c>
      <c r="I11670" s="5">
        <f>ROUNDUP(D11670/H11670,0)</f>
        <v/>
      </c>
      <c r="J11670" s="6">
        <f>G11670-I11670</f>
        <v/>
      </c>
      <c r="K11670" s="4">
        <f>IF(J11670&lt;0,"Deficit",IF(J11670=0,"Exact fit","Surplus"))</f>
        <v/>
      </c>
    </row>
    <row r="11671">
      <c r="A11671" s="4" t="n">
        <v>351209</v>
      </c>
      <c r="B11671" s="4" t="inlineStr">
        <is>
          <t>KABAGA</t>
        </is>
      </c>
      <c r="C11671" s="4" t="inlineStr">
        <is>
          <t>P3</t>
        </is>
      </c>
      <c r="D11671" s="5" t="n">
        <v>92</v>
      </c>
      <c r="E11671" s="5" t="n">
        <v>2</v>
      </c>
      <c r="F11671" s="5" t="n">
        <v>0</v>
      </c>
      <c r="G11671" s="5">
        <f>E11671-F11671</f>
        <v/>
      </c>
      <c r="H11671" s="5">
        <f>'Notes'!$B$4</f>
        <v/>
      </c>
      <c r="I11671" s="5">
        <f>ROUNDUP(D11671/H11671,0)</f>
        <v/>
      </c>
      <c r="J11671" s="6">
        <f>G11671-I11671</f>
        <v/>
      </c>
      <c r="K11671" s="4">
        <f>IF(J11671&lt;0,"Deficit",IF(J11671=0,"Exact fit","Surplus"))</f>
        <v/>
      </c>
    </row>
    <row r="11672">
      <c r="A11672" s="4" t="n">
        <v>351209</v>
      </c>
      <c r="B11672" s="4" t="inlineStr">
        <is>
          <t>KABAGA</t>
        </is>
      </c>
      <c r="C11672" s="4" t="inlineStr">
        <is>
          <t>P4</t>
        </is>
      </c>
      <c r="D11672" s="5" t="n">
        <v>79</v>
      </c>
      <c r="E11672" s="5" t="n">
        <v>2</v>
      </c>
      <c r="F11672" s="5" t="n">
        <v>0</v>
      </c>
      <c r="G11672" s="5">
        <f>E11672-F11672</f>
        <v/>
      </c>
      <c r="H11672" s="5">
        <f>'Notes'!$B$4</f>
        <v/>
      </c>
      <c r="I11672" s="5">
        <f>ROUNDUP(D11672/H11672,0)</f>
        <v/>
      </c>
      <c r="J11672" s="6">
        <f>G11672-I11672</f>
        <v/>
      </c>
      <c r="K11672" s="4">
        <f>IF(J11672&lt;0,"Deficit",IF(J11672=0,"Exact fit","Surplus"))</f>
        <v/>
      </c>
    </row>
    <row r="11673">
      <c r="A11673" s="4" t="n">
        <v>351209</v>
      </c>
      <c r="B11673" s="4" t="inlineStr">
        <is>
          <t>KABAGA</t>
        </is>
      </c>
      <c r="C11673" s="4" t="inlineStr">
        <is>
          <t>P5</t>
        </is>
      </c>
      <c r="D11673" s="5" t="n">
        <v>66</v>
      </c>
      <c r="E11673" s="5" t="n">
        <v>2</v>
      </c>
      <c r="F11673" s="5" t="n">
        <v>0</v>
      </c>
      <c r="G11673" s="5">
        <f>E11673-F11673</f>
        <v/>
      </c>
      <c r="H11673" s="5">
        <f>'Notes'!$B$4</f>
        <v/>
      </c>
      <c r="I11673" s="5">
        <f>ROUNDUP(D11673/H11673,0)</f>
        <v/>
      </c>
      <c r="J11673" s="6">
        <f>G11673-I11673</f>
        <v/>
      </c>
      <c r="K11673" s="4">
        <f>IF(J11673&lt;0,"Deficit",IF(J11673=0,"Exact fit","Surplus"))</f>
        <v/>
      </c>
    </row>
    <row r="11674">
      <c r="A11674" s="4" t="n">
        <v>351209</v>
      </c>
      <c r="B11674" s="4" t="inlineStr">
        <is>
          <t>KABAGA</t>
        </is>
      </c>
      <c r="C11674" s="4" t="inlineStr">
        <is>
          <t>P6</t>
        </is>
      </c>
      <c r="D11674" s="5" t="n">
        <v>32</v>
      </c>
      <c r="E11674" s="5" t="n">
        <v>1</v>
      </c>
      <c r="F11674" s="5" t="n">
        <v>0</v>
      </c>
      <c r="G11674" s="5">
        <f>E11674-F11674</f>
        <v/>
      </c>
      <c r="H11674" s="5">
        <f>'Notes'!$B$4</f>
        <v/>
      </c>
      <c r="I11674" s="5">
        <f>ROUNDUP(D11674/H11674,0)</f>
        <v/>
      </c>
      <c r="J11674" s="6">
        <f>G11674-I11674</f>
        <v/>
      </c>
      <c r="K11674" s="4">
        <f>IF(J11674&lt;0,"Deficit",IF(J11674=0,"Exact fit","Surplus"))</f>
        <v/>
      </c>
    </row>
    <row r="11675">
      <c r="A11675" s="4" t="n">
        <v>351210</v>
      </c>
      <c r="B11675" s="4" t="inlineStr">
        <is>
          <t>NYANGE B PRIMARY SCHOOL</t>
        </is>
      </c>
      <c r="C11675" s="4" t="inlineStr">
        <is>
          <t>P1</t>
        </is>
      </c>
      <c r="D11675" s="5" t="n">
        <v>80</v>
      </c>
      <c r="E11675" s="5" t="n">
        <v>2</v>
      </c>
      <c r="F11675" s="5" t="n">
        <v>1</v>
      </c>
      <c r="G11675" s="5">
        <f>E11675-F11675</f>
        <v/>
      </c>
      <c r="H11675" s="5">
        <f>'Notes'!$B$4</f>
        <v/>
      </c>
      <c r="I11675" s="5">
        <f>ROUNDUP(D11675/H11675,0)</f>
        <v/>
      </c>
      <c r="J11675" s="6">
        <f>G11675-I11675</f>
        <v/>
      </c>
      <c r="K11675" s="4">
        <f>IF(J11675&lt;0,"Deficit",IF(J11675=0,"Exact fit","Surplus"))</f>
        <v/>
      </c>
    </row>
    <row r="11676">
      <c r="A11676" s="4" t="n">
        <v>351210</v>
      </c>
      <c r="B11676" s="4" t="inlineStr">
        <is>
          <t>NYANGE B PRIMARY SCHOOL</t>
        </is>
      </c>
      <c r="C11676" s="4" t="inlineStr">
        <is>
          <t>P2</t>
        </is>
      </c>
      <c r="D11676" s="5" t="n">
        <v>89</v>
      </c>
      <c r="E11676" s="5" t="n">
        <v>2</v>
      </c>
      <c r="F11676" s="5" t="n">
        <v>1</v>
      </c>
      <c r="G11676" s="5">
        <f>E11676-F11676</f>
        <v/>
      </c>
      <c r="H11676" s="5">
        <f>'Notes'!$B$4</f>
        <v/>
      </c>
      <c r="I11676" s="5">
        <f>ROUNDUP(D11676/H11676,0)</f>
        <v/>
      </c>
      <c r="J11676" s="6">
        <f>G11676-I11676</f>
        <v/>
      </c>
      <c r="K11676" s="4">
        <f>IF(J11676&lt;0,"Deficit",IF(J11676=0,"Exact fit","Surplus"))</f>
        <v/>
      </c>
    </row>
    <row r="11677">
      <c r="A11677" s="4" t="n">
        <v>351210</v>
      </c>
      <c r="B11677" s="4" t="inlineStr">
        <is>
          <t>NYANGE B PRIMARY SCHOOL</t>
        </is>
      </c>
      <c r="C11677" s="4" t="inlineStr">
        <is>
          <t>P3</t>
        </is>
      </c>
      <c r="D11677" s="5" t="n">
        <v>101</v>
      </c>
      <c r="E11677" s="5" t="n">
        <v>2</v>
      </c>
      <c r="F11677" s="5" t="n">
        <v>0</v>
      </c>
      <c r="G11677" s="5">
        <f>E11677-F11677</f>
        <v/>
      </c>
      <c r="H11677" s="5">
        <f>'Notes'!$B$4</f>
        <v/>
      </c>
      <c r="I11677" s="5">
        <f>ROUNDUP(D11677/H11677,0)</f>
        <v/>
      </c>
      <c r="J11677" s="6">
        <f>G11677-I11677</f>
        <v/>
      </c>
      <c r="K11677" s="4">
        <f>IF(J11677&lt;0,"Deficit",IF(J11677=0,"Exact fit","Surplus"))</f>
        <v/>
      </c>
    </row>
    <row r="11678">
      <c r="A11678" s="4" t="n">
        <v>351210</v>
      </c>
      <c r="B11678" s="4" t="inlineStr">
        <is>
          <t>NYANGE B PRIMARY SCHOOL</t>
        </is>
      </c>
      <c r="C11678" s="4" t="inlineStr">
        <is>
          <t>P4</t>
        </is>
      </c>
      <c r="D11678" s="5" t="n">
        <v>133</v>
      </c>
      <c r="E11678" s="5" t="n">
        <v>3</v>
      </c>
      <c r="F11678" s="5" t="n">
        <v>0</v>
      </c>
      <c r="G11678" s="5">
        <f>E11678-F11678</f>
        <v/>
      </c>
      <c r="H11678" s="5">
        <f>'Notes'!$B$4</f>
        <v/>
      </c>
      <c r="I11678" s="5">
        <f>ROUNDUP(D11678/H11678,0)</f>
        <v/>
      </c>
      <c r="J11678" s="6">
        <f>G11678-I11678</f>
        <v/>
      </c>
      <c r="K11678" s="4">
        <f>IF(J11678&lt;0,"Deficit",IF(J11678=0,"Exact fit","Surplus"))</f>
        <v/>
      </c>
    </row>
    <row r="11679">
      <c r="A11679" s="4" t="n">
        <v>351210</v>
      </c>
      <c r="B11679" s="4" t="inlineStr">
        <is>
          <t>NYANGE B PRIMARY SCHOOL</t>
        </is>
      </c>
      <c r="C11679" s="4" t="inlineStr">
        <is>
          <t>P5</t>
        </is>
      </c>
      <c r="D11679" s="5" t="n">
        <v>164</v>
      </c>
      <c r="E11679" s="5" t="n">
        <v>4</v>
      </c>
      <c r="F11679" s="5" t="n">
        <v>0</v>
      </c>
      <c r="G11679" s="5">
        <f>E11679-F11679</f>
        <v/>
      </c>
      <c r="H11679" s="5">
        <f>'Notes'!$B$4</f>
        <v/>
      </c>
      <c r="I11679" s="5">
        <f>ROUNDUP(D11679/H11679,0)</f>
        <v/>
      </c>
      <c r="J11679" s="6">
        <f>G11679-I11679</f>
        <v/>
      </c>
      <c r="K11679" s="4">
        <f>IF(J11679&lt;0,"Deficit",IF(J11679=0,"Exact fit","Surplus"))</f>
        <v/>
      </c>
    </row>
    <row r="11680">
      <c r="A11680" s="4" t="n">
        <v>351210</v>
      </c>
      <c r="B11680" s="4" t="inlineStr">
        <is>
          <t>NYANGE B PRIMARY SCHOOL</t>
        </is>
      </c>
      <c r="C11680" s="4" t="inlineStr">
        <is>
          <t>P6</t>
        </is>
      </c>
      <c r="D11680" s="5" t="n">
        <v>45</v>
      </c>
      <c r="E11680" s="5" t="n">
        <v>1</v>
      </c>
      <c r="F11680" s="5" t="n">
        <v>0</v>
      </c>
      <c r="G11680" s="5">
        <f>E11680-F11680</f>
        <v/>
      </c>
      <c r="H11680" s="5">
        <f>'Notes'!$B$4</f>
        <v/>
      </c>
      <c r="I11680" s="5">
        <f>ROUNDUP(D11680/H11680,0)</f>
        <v/>
      </c>
      <c r="J11680" s="6">
        <f>G11680-I11680</f>
        <v/>
      </c>
      <c r="K11680" s="4">
        <f>IF(J11680&lt;0,"Deficit",IF(J11680=0,"Exact fit","Surplus"))</f>
        <v/>
      </c>
    </row>
    <row r="11681">
      <c r="A11681" s="4" t="n">
        <v>351211</v>
      </c>
      <c r="B11681" s="4" t="inlineStr">
        <is>
          <t>RUGANDA</t>
        </is>
      </c>
      <c r="C11681" s="4" t="inlineStr">
        <is>
          <t>P1</t>
        </is>
      </c>
      <c r="D11681" s="5" t="n">
        <v>135</v>
      </c>
      <c r="E11681" s="5" t="n">
        <v>3</v>
      </c>
      <c r="F11681" s="5" t="n">
        <v>1</v>
      </c>
      <c r="G11681" s="5">
        <f>E11681-F11681</f>
        <v/>
      </c>
      <c r="H11681" s="5">
        <f>'Notes'!$B$4</f>
        <v/>
      </c>
      <c r="I11681" s="5">
        <f>ROUNDUP(D11681/H11681,0)</f>
        <v/>
      </c>
      <c r="J11681" s="6">
        <f>G11681-I11681</f>
        <v/>
      </c>
      <c r="K11681" s="4">
        <f>IF(J11681&lt;0,"Deficit",IF(J11681=0,"Exact fit","Surplus"))</f>
        <v/>
      </c>
    </row>
    <row r="11682">
      <c r="A11682" s="4" t="n">
        <v>351211</v>
      </c>
      <c r="B11682" s="4" t="inlineStr">
        <is>
          <t>RUGANDA</t>
        </is>
      </c>
      <c r="C11682" s="4" t="inlineStr">
        <is>
          <t>P2</t>
        </is>
      </c>
      <c r="D11682" s="5" t="n">
        <v>157</v>
      </c>
      <c r="E11682" s="5" t="n">
        <v>4</v>
      </c>
      <c r="F11682" s="5" t="n">
        <v>1</v>
      </c>
      <c r="G11682" s="5">
        <f>E11682-F11682</f>
        <v/>
      </c>
      <c r="H11682" s="5">
        <f>'Notes'!$B$4</f>
        <v/>
      </c>
      <c r="I11682" s="5">
        <f>ROUNDUP(D11682/H11682,0)</f>
        <v/>
      </c>
      <c r="J11682" s="6">
        <f>G11682-I11682</f>
        <v/>
      </c>
      <c r="K11682" s="4">
        <f>IF(J11682&lt;0,"Deficit",IF(J11682=0,"Exact fit","Surplus"))</f>
        <v/>
      </c>
    </row>
    <row r="11683">
      <c r="A11683" s="4" t="n">
        <v>351211</v>
      </c>
      <c r="B11683" s="4" t="inlineStr">
        <is>
          <t>RUGANDA</t>
        </is>
      </c>
      <c r="C11683" s="4" t="inlineStr">
        <is>
          <t>P3</t>
        </is>
      </c>
      <c r="D11683" s="5" t="n">
        <v>164</v>
      </c>
      <c r="E11683" s="5" t="n">
        <v>5</v>
      </c>
      <c r="F11683" s="5" t="n">
        <v>2</v>
      </c>
      <c r="G11683" s="5">
        <f>E11683-F11683</f>
        <v/>
      </c>
      <c r="H11683" s="5">
        <f>'Notes'!$B$4</f>
        <v/>
      </c>
      <c r="I11683" s="5">
        <f>ROUNDUP(D11683/H11683,0)</f>
        <v/>
      </c>
      <c r="J11683" s="6">
        <f>G11683-I11683</f>
        <v/>
      </c>
      <c r="K11683" s="4">
        <f>IF(J11683&lt;0,"Deficit",IF(J11683=0,"Exact fit","Surplus"))</f>
        <v/>
      </c>
    </row>
    <row r="11684">
      <c r="A11684" s="4" t="n">
        <v>351211</v>
      </c>
      <c r="B11684" s="4" t="inlineStr">
        <is>
          <t>RUGANDA</t>
        </is>
      </c>
      <c r="C11684" s="4" t="inlineStr">
        <is>
          <t>P4</t>
        </is>
      </c>
      <c r="D11684" s="5" t="n">
        <v>89</v>
      </c>
      <c r="E11684" s="5" t="n">
        <v>2</v>
      </c>
      <c r="F11684" s="5" t="n">
        <v>0</v>
      </c>
      <c r="G11684" s="5">
        <f>E11684-F11684</f>
        <v/>
      </c>
      <c r="H11684" s="5">
        <f>'Notes'!$B$4</f>
        <v/>
      </c>
      <c r="I11684" s="5">
        <f>ROUNDUP(D11684/H11684,0)</f>
        <v/>
      </c>
      <c r="J11684" s="6">
        <f>G11684-I11684</f>
        <v/>
      </c>
      <c r="K11684" s="4">
        <f>IF(J11684&lt;0,"Deficit",IF(J11684=0,"Exact fit","Surplus"))</f>
        <v/>
      </c>
    </row>
    <row r="11685">
      <c r="A11685" s="4" t="n">
        <v>351211</v>
      </c>
      <c r="B11685" s="4" t="inlineStr">
        <is>
          <t>RUGANDA</t>
        </is>
      </c>
      <c r="C11685" s="4" t="inlineStr">
        <is>
          <t>P5</t>
        </is>
      </c>
      <c r="D11685" s="5" t="n">
        <v>90</v>
      </c>
      <c r="E11685" s="5" t="n">
        <v>2</v>
      </c>
      <c r="F11685" s="5" t="n">
        <v>0</v>
      </c>
      <c r="G11685" s="5">
        <f>E11685-F11685</f>
        <v/>
      </c>
      <c r="H11685" s="5">
        <f>'Notes'!$B$4</f>
        <v/>
      </c>
      <c r="I11685" s="5">
        <f>ROUNDUP(D11685/H11685,0)</f>
        <v/>
      </c>
      <c r="J11685" s="6">
        <f>G11685-I11685</f>
        <v/>
      </c>
      <c r="K11685" s="4">
        <f>IF(J11685&lt;0,"Deficit",IF(J11685=0,"Exact fit","Surplus"))</f>
        <v/>
      </c>
    </row>
    <row r="11686">
      <c r="A11686" s="4" t="n">
        <v>351211</v>
      </c>
      <c r="B11686" s="4" t="inlineStr">
        <is>
          <t>RUGANDA</t>
        </is>
      </c>
      <c r="C11686" s="4" t="inlineStr">
        <is>
          <t>P6</t>
        </is>
      </c>
      <c r="D11686" s="5" t="n">
        <v>53</v>
      </c>
      <c r="E11686" s="5" t="n">
        <v>2</v>
      </c>
      <c r="F11686" s="5" t="n">
        <v>0</v>
      </c>
      <c r="G11686" s="5">
        <f>E11686-F11686</f>
        <v/>
      </c>
      <c r="H11686" s="5">
        <f>'Notes'!$B$4</f>
        <v/>
      </c>
      <c r="I11686" s="5">
        <f>ROUNDUP(D11686/H11686,0)</f>
        <v/>
      </c>
      <c r="J11686" s="6">
        <f>G11686-I11686</f>
        <v/>
      </c>
      <c r="K11686" s="4">
        <f>IF(J11686&lt;0,"Deficit",IF(J11686=0,"Exact fit","Surplus"))</f>
        <v/>
      </c>
    </row>
    <row r="11687">
      <c r="A11687" s="4" t="n">
        <v>351212</v>
      </c>
      <c r="B11687" s="4" t="inlineStr">
        <is>
          <t>VUNGU</t>
        </is>
      </c>
      <c r="C11687" s="4" t="inlineStr">
        <is>
          <t>P1</t>
        </is>
      </c>
      <c r="D11687" s="5" t="n">
        <v>118</v>
      </c>
      <c r="E11687" s="5" t="n">
        <v>4</v>
      </c>
      <c r="F11687" s="5" t="n">
        <v>2</v>
      </c>
      <c r="G11687" s="5">
        <f>E11687-F11687</f>
        <v/>
      </c>
      <c r="H11687" s="5">
        <f>'Notes'!$B$4</f>
        <v/>
      </c>
      <c r="I11687" s="5">
        <f>ROUNDUP(D11687/H11687,0)</f>
        <v/>
      </c>
      <c r="J11687" s="6">
        <f>G11687-I11687</f>
        <v/>
      </c>
      <c r="K11687" s="4">
        <f>IF(J11687&lt;0,"Deficit",IF(J11687=0,"Exact fit","Surplus"))</f>
        <v/>
      </c>
    </row>
    <row r="11688">
      <c r="A11688" s="4" t="n">
        <v>351212</v>
      </c>
      <c r="B11688" s="4" t="inlineStr">
        <is>
          <t>VUNGU</t>
        </is>
      </c>
      <c r="C11688" s="4" t="inlineStr">
        <is>
          <t>P2</t>
        </is>
      </c>
      <c r="D11688" s="5" t="n">
        <v>110</v>
      </c>
      <c r="E11688" s="5" t="n">
        <v>4</v>
      </c>
      <c r="F11688" s="5" t="n">
        <v>1</v>
      </c>
      <c r="G11688" s="5">
        <f>E11688-F11688</f>
        <v/>
      </c>
      <c r="H11688" s="5">
        <f>'Notes'!$B$4</f>
        <v/>
      </c>
      <c r="I11688" s="5">
        <f>ROUNDUP(D11688/H11688,0)</f>
        <v/>
      </c>
      <c r="J11688" s="6">
        <f>G11688-I11688</f>
        <v/>
      </c>
      <c r="K11688" s="4">
        <f>IF(J11688&lt;0,"Deficit",IF(J11688=0,"Exact fit","Surplus"))</f>
        <v/>
      </c>
    </row>
    <row r="11689">
      <c r="A11689" s="4" t="n">
        <v>351212</v>
      </c>
      <c r="B11689" s="4" t="inlineStr">
        <is>
          <t>VUNGU</t>
        </is>
      </c>
      <c r="C11689" s="4" t="inlineStr">
        <is>
          <t>P3</t>
        </is>
      </c>
      <c r="D11689" s="5" t="n">
        <v>95</v>
      </c>
      <c r="E11689" s="5" t="n">
        <v>2</v>
      </c>
      <c r="F11689" s="5" t="n">
        <v>0</v>
      </c>
      <c r="G11689" s="5">
        <f>E11689-F11689</f>
        <v/>
      </c>
      <c r="H11689" s="5">
        <f>'Notes'!$B$4</f>
        <v/>
      </c>
      <c r="I11689" s="5">
        <f>ROUNDUP(D11689/H11689,0)</f>
        <v/>
      </c>
      <c r="J11689" s="6">
        <f>G11689-I11689</f>
        <v/>
      </c>
      <c r="K11689" s="4">
        <f>IF(J11689&lt;0,"Deficit",IF(J11689=0,"Exact fit","Surplus"))</f>
        <v/>
      </c>
    </row>
    <row r="11690">
      <c r="A11690" s="4" t="n">
        <v>351212</v>
      </c>
      <c r="B11690" s="4" t="inlineStr">
        <is>
          <t>VUNGU</t>
        </is>
      </c>
      <c r="C11690" s="4" t="inlineStr">
        <is>
          <t>P4</t>
        </is>
      </c>
      <c r="D11690" s="5" t="n">
        <v>135</v>
      </c>
      <c r="E11690" s="5" t="n">
        <v>3</v>
      </c>
      <c r="F11690" s="5" t="n">
        <v>0</v>
      </c>
      <c r="G11690" s="5">
        <f>E11690-F11690</f>
        <v/>
      </c>
      <c r="H11690" s="5">
        <f>'Notes'!$B$4</f>
        <v/>
      </c>
      <c r="I11690" s="5">
        <f>ROUNDUP(D11690/H11690,0)</f>
        <v/>
      </c>
      <c r="J11690" s="6">
        <f>G11690-I11690</f>
        <v/>
      </c>
      <c r="K11690" s="4">
        <f>IF(J11690&lt;0,"Deficit",IF(J11690=0,"Exact fit","Surplus"))</f>
        <v/>
      </c>
    </row>
    <row r="11691">
      <c r="A11691" s="4" t="n">
        <v>351212</v>
      </c>
      <c r="B11691" s="4" t="inlineStr">
        <is>
          <t>VUNGU</t>
        </is>
      </c>
      <c r="C11691" s="4" t="inlineStr">
        <is>
          <t>P5</t>
        </is>
      </c>
      <c r="D11691" s="5" t="n">
        <v>78</v>
      </c>
      <c r="E11691" s="5" t="n">
        <v>2</v>
      </c>
      <c r="F11691" s="5" t="n">
        <v>0</v>
      </c>
      <c r="G11691" s="5">
        <f>E11691-F11691</f>
        <v/>
      </c>
      <c r="H11691" s="5">
        <f>'Notes'!$B$4</f>
        <v/>
      </c>
      <c r="I11691" s="5">
        <f>ROUNDUP(D11691/H11691,0)</f>
        <v/>
      </c>
      <c r="J11691" s="6">
        <f>G11691-I11691</f>
        <v/>
      </c>
      <c r="K11691" s="4">
        <f>IF(J11691&lt;0,"Deficit",IF(J11691=0,"Exact fit","Surplus"))</f>
        <v/>
      </c>
    </row>
    <row r="11692">
      <c r="A11692" s="4" t="n">
        <v>351212</v>
      </c>
      <c r="B11692" s="4" t="inlineStr">
        <is>
          <t>VUNGU</t>
        </is>
      </c>
      <c r="C11692" s="4" t="inlineStr">
        <is>
          <t>P6</t>
        </is>
      </c>
      <c r="D11692" s="5" t="n">
        <v>51</v>
      </c>
      <c r="E11692" s="5" t="n">
        <v>2</v>
      </c>
      <c r="F11692" s="5" t="n">
        <v>0</v>
      </c>
      <c r="G11692" s="5">
        <f>E11692-F11692</f>
        <v/>
      </c>
      <c r="H11692" s="5">
        <f>'Notes'!$B$4</f>
        <v/>
      </c>
      <c r="I11692" s="5">
        <f>ROUNDUP(D11692/H11692,0)</f>
        <v/>
      </c>
      <c r="J11692" s="6">
        <f>G11692-I11692</f>
        <v/>
      </c>
      <c r="K11692" s="4">
        <f>IF(J11692&lt;0,"Deficit",IF(J11692=0,"Exact fit","Surplus"))</f>
        <v/>
      </c>
    </row>
    <row r="11693">
      <c r="A11693" s="4" t="n">
        <v>351215</v>
      </c>
      <c r="B11693" s="4" t="inlineStr">
        <is>
          <t>EP RUNYINYA</t>
        </is>
      </c>
      <c r="C11693" s="4" t="inlineStr">
        <is>
          <t>P1</t>
        </is>
      </c>
      <c r="D11693" s="5" t="n">
        <v>59</v>
      </c>
      <c r="E11693" s="5" t="n">
        <v>2</v>
      </c>
      <c r="F11693" s="5" t="n">
        <v>1</v>
      </c>
      <c r="G11693" s="5">
        <f>E11693-F11693</f>
        <v/>
      </c>
      <c r="H11693" s="5">
        <f>'Notes'!$B$4</f>
        <v/>
      </c>
      <c r="I11693" s="5">
        <f>ROUNDUP(D11693/H11693,0)</f>
        <v/>
      </c>
      <c r="J11693" s="6">
        <f>G11693-I11693</f>
        <v/>
      </c>
      <c r="K11693" s="4">
        <f>IF(J11693&lt;0,"Deficit",IF(J11693=0,"Exact fit","Surplus"))</f>
        <v/>
      </c>
    </row>
    <row r="11694">
      <c r="A11694" s="4" t="n">
        <v>351215</v>
      </c>
      <c r="B11694" s="4" t="inlineStr">
        <is>
          <t>EP RUNYINYA</t>
        </is>
      </c>
      <c r="C11694" s="4" t="inlineStr">
        <is>
          <t>P2</t>
        </is>
      </c>
      <c r="D11694" s="5" t="n">
        <v>51</v>
      </c>
      <c r="E11694" s="5" t="n">
        <v>2</v>
      </c>
      <c r="F11694" s="5" t="n">
        <v>1</v>
      </c>
      <c r="G11694" s="5">
        <f>E11694-F11694</f>
        <v/>
      </c>
      <c r="H11694" s="5">
        <f>'Notes'!$B$4</f>
        <v/>
      </c>
      <c r="I11694" s="5">
        <f>ROUNDUP(D11694/H11694,0)</f>
        <v/>
      </c>
      <c r="J11694" s="6">
        <f>G11694-I11694</f>
        <v/>
      </c>
      <c r="K11694" s="4">
        <f>IF(J11694&lt;0,"Deficit",IF(J11694=0,"Exact fit","Surplus"))</f>
        <v/>
      </c>
    </row>
    <row r="11695">
      <c r="A11695" s="4" t="n">
        <v>351215</v>
      </c>
      <c r="B11695" s="4" t="inlineStr">
        <is>
          <t>EP RUNYINYA</t>
        </is>
      </c>
      <c r="C11695" s="4" t="inlineStr">
        <is>
          <t>P3</t>
        </is>
      </c>
      <c r="D11695" s="5" t="n">
        <v>59</v>
      </c>
      <c r="E11695" s="5" t="n">
        <v>2</v>
      </c>
      <c r="F11695" s="5" t="n">
        <v>0</v>
      </c>
      <c r="G11695" s="5">
        <f>E11695-F11695</f>
        <v/>
      </c>
      <c r="H11695" s="5">
        <f>'Notes'!$B$4</f>
        <v/>
      </c>
      <c r="I11695" s="5">
        <f>ROUNDUP(D11695/H11695,0)</f>
        <v/>
      </c>
      <c r="J11695" s="6">
        <f>G11695-I11695</f>
        <v/>
      </c>
      <c r="K11695" s="4">
        <f>IF(J11695&lt;0,"Deficit",IF(J11695=0,"Exact fit","Surplus"))</f>
        <v/>
      </c>
    </row>
    <row r="11696">
      <c r="A11696" s="4" t="n">
        <v>351215</v>
      </c>
      <c r="B11696" s="4" t="inlineStr">
        <is>
          <t>EP RUNYINYA</t>
        </is>
      </c>
      <c r="C11696" s="4" t="inlineStr">
        <is>
          <t>P4</t>
        </is>
      </c>
      <c r="D11696" s="5" t="n">
        <v>85</v>
      </c>
      <c r="E11696" s="5" t="n">
        <v>2</v>
      </c>
      <c r="F11696" s="5" t="n">
        <v>0</v>
      </c>
      <c r="G11696" s="5">
        <f>E11696-F11696</f>
        <v/>
      </c>
      <c r="H11696" s="5">
        <f>'Notes'!$B$4</f>
        <v/>
      </c>
      <c r="I11696" s="5">
        <f>ROUNDUP(D11696/H11696,0)</f>
        <v/>
      </c>
      <c r="J11696" s="6">
        <f>G11696-I11696</f>
        <v/>
      </c>
      <c r="K11696" s="4">
        <f>IF(J11696&lt;0,"Deficit",IF(J11696=0,"Exact fit","Surplus"))</f>
        <v/>
      </c>
    </row>
    <row r="11697">
      <c r="A11697" s="4" t="n">
        <v>351215</v>
      </c>
      <c r="B11697" s="4" t="inlineStr">
        <is>
          <t>EP RUNYINYA</t>
        </is>
      </c>
      <c r="C11697" s="4" t="inlineStr">
        <is>
          <t>P5</t>
        </is>
      </c>
      <c r="D11697" s="5" t="n">
        <v>34</v>
      </c>
      <c r="E11697" s="5" t="n">
        <v>1</v>
      </c>
      <c r="F11697" s="5" t="n">
        <v>0</v>
      </c>
      <c r="G11697" s="5">
        <f>E11697-F11697</f>
        <v/>
      </c>
      <c r="H11697" s="5">
        <f>'Notes'!$B$4</f>
        <v/>
      </c>
      <c r="I11697" s="5">
        <f>ROUNDUP(D11697/H11697,0)</f>
        <v/>
      </c>
      <c r="J11697" s="6">
        <f>G11697-I11697</f>
        <v/>
      </c>
      <c r="K11697" s="4">
        <f>IF(J11697&lt;0,"Deficit",IF(J11697=0,"Exact fit","Surplus"))</f>
        <v/>
      </c>
    </row>
    <row r="11698">
      <c r="A11698" s="4" t="n">
        <v>351215</v>
      </c>
      <c r="B11698" s="4" t="inlineStr">
        <is>
          <t>EP RUNYINYA</t>
        </is>
      </c>
      <c r="C11698" s="4" t="inlineStr">
        <is>
          <t>P6</t>
        </is>
      </c>
      <c r="D11698" s="5" t="n">
        <v>25</v>
      </c>
      <c r="E11698" s="5" t="n">
        <v>1</v>
      </c>
      <c r="F11698" s="5" t="n">
        <v>0</v>
      </c>
      <c r="G11698" s="5">
        <f>E11698-F11698</f>
        <v/>
      </c>
      <c r="H11698" s="5">
        <f>'Notes'!$B$4</f>
        <v/>
      </c>
      <c r="I11698" s="5">
        <f>ROUNDUP(D11698/H11698,0)</f>
        <v/>
      </c>
      <c r="J11698" s="6">
        <f>G11698-I11698</f>
        <v/>
      </c>
      <c r="K11698" s="4">
        <f>IF(J11698&lt;0,"Deficit",IF(J11698=0,"Exact fit","Surplus"))</f>
        <v/>
      </c>
    </row>
    <row r="11699">
      <c r="A11699" s="4" t="n">
        <v>351301</v>
      </c>
      <c r="B11699" s="4" t="inlineStr">
        <is>
          <t>C S BIBUNGO</t>
        </is>
      </c>
      <c r="C11699" s="4" t="inlineStr">
        <is>
          <t>P1</t>
        </is>
      </c>
      <c r="D11699" s="5" t="n">
        <v>190</v>
      </c>
      <c r="E11699" s="5" t="n">
        <v>4</v>
      </c>
      <c r="F11699" s="5" t="n">
        <v>2</v>
      </c>
      <c r="G11699" s="5">
        <f>E11699-F11699</f>
        <v/>
      </c>
      <c r="H11699" s="5">
        <f>'Notes'!$B$4</f>
        <v/>
      </c>
      <c r="I11699" s="5">
        <f>ROUNDUP(D11699/H11699,0)</f>
        <v/>
      </c>
      <c r="J11699" s="6">
        <f>G11699-I11699</f>
        <v/>
      </c>
      <c r="K11699" s="4">
        <f>IF(J11699&lt;0,"Deficit",IF(J11699=0,"Exact fit","Surplus"))</f>
        <v/>
      </c>
    </row>
    <row r="11700">
      <c r="A11700" s="4" t="n">
        <v>351301</v>
      </c>
      <c r="B11700" s="4" t="inlineStr">
        <is>
          <t>C S BIBUNGO</t>
        </is>
      </c>
      <c r="C11700" s="4" t="inlineStr">
        <is>
          <t>P2</t>
        </is>
      </c>
      <c r="D11700" s="5" t="n">
        <v>169</v>
      </c>
      <c r="E11700" s="5" t="n">
        <v>3</v>
      </c>
      <c r="F11700" s="5" t="n">
        <v>1</v>
      </c>
      <c r="G11700" s="5">
        <f>E11700-F11700</f>
        <v/>
      </c>
      <c r="H11700" s="5">
        <f>'Notes'!$B$4</f>
        <v/>
      </c>
      <c r="I11700" s="5">
        <f>ROUNDUP(D11700/H11700,0)</f>
        <v/>
      </c>
      <c r="J11700" s="6">
        <f>G11700-I11700</f>
        <v/>
      </c>
      <c r="K11700" s="4">
        <f>IF(J11700&lt;0,"Deficit",IF(J11700=0,"Exact fit","Surplus"))</f>
        <v/>
      </c>
    </row>
    <row r="11701">
      <c r="A11701" s="4" t="n">
        <v>351301</v>
      </c>
      <c r="B11701" s="4" t="inlineStr">
        <is>
          <t>C S BIBUNGO</t>
        </is>
      </c>
      <c r="C11701" s="4" t="inlineStr">
        <is>
          <t>P3</t>
        </is>
      </c>
      <c r="D11701" s="5" t="n">
        <v>134</v>
      </c>
      <c r="E11701" s="5" t="n">
        <v>3</v>
      </c>
      <c r="F11701" s="5" t="n">
        <v>1</v>
      </c>
      <c r="G11701" s="5">
        <f>E11701-F11701</f>
        <v/>
      </c>
      <c r="H11701" s="5">
        <f>'Notes'!$B$4</f>
        <v/>
      </c>
      <c r="I11701" s="5">
        <f>ROUNDUP(D11701/H11701,0)</f>
        <v/>
      </c>
      <c r="J11701" s="6">
        <f>G11701-I11701</f>
        <v/>
      </c>
      <c r="K11701" s="4">
        <f>IF(J11701&lt;0,"Deficit",IF(J11701=0,"Exact fit","Surplus"))</f>
        <v/>
      </c>
    </row>
    <row r="11702">
      <c r="A11702" s="4" t="n">
        <v>351301</v>
      </c>
      <c r="B11702" s="4" t="inlineStr">
        <is>
          <t>C S BIBUNGO</t>
        </is>
      </c>
      <c r="C11702" s="4" t="inlineStr">
        <is>
          <t>P4</t>
        </is>
      </c>
      <c r="D11702" s="5" t="n">
        <v>149</v>
      </c>
      <c r="E11702" s="5" t="n">
        <v>3</v>
      </c>
      <c r="F11702" s="5" t="n">
        <v>0</v>
      </c>
      <c r="G11702" s="5">
        <f>E11702-F11702</f>
        <v/>
      </c>
      <c r="H11702" s="5">
        <f>'Notes'!$B$4</f>
        <v/>
      </c>
      <c r="I11702" s="5">
        <f>ROUNDUP(D11702/H11702,0)</f>
        <v/>
      </c>
      <c r="J11702" s="6">
        <f>G11702-I11702</f>
        <v/>
      </c>
      <c r="K11702" s="4">
        <f>IF(J11702&lt;0,"Deficit",IF(J11702=0,"Exact fit","Surplus"))</f>
        <v/>
      </c>
    </row>
    <row r="11703">
      <c r="A11703" s="4" t="n">
        <v>351301</v>
      </c>
      <c r="B11703" s="4" t="inlineStr">
        <is>
          <t>C S BIBUNGO</t>
        </is>
      </c>
      <c r="C11703" s="4" t="inlineStr">
        <is>
          <t>P5</t>
        </is>
      </c>
      <c r="D11703" s="5" t="n">
        <v>103</v>
      </c>
      <c r="E11703" s="5" t="n">
        <v>2</v>
      </c>
      <c r="F11703" s="5" t="n">
        <v>0</v>
      </c>
      <c r="G11703" s="5">
        <f>E11703-F11703</f>
        <v/>
      </c>
      <c r="H11703" s="5">
        <f>'Notes'!$B$4</f>
        <v/>
      </c>
      <c r="I11703" s="5">
        <f>ROUNDUP(D11703/H11703,0)</f>
        <v/>
      </c>
      <c r="J11703" s="6">
        <f>G11703-I11703</f>
        <v/>
      </c>
      <c r="K11703" s="4">
        <f>IF(J11703&lt;0,"Deficit",IF(J11703=0,"Exact fit","Surplus"))</f>
        <v/>
      </c>
    </row>
    <row r="11704">
      <c r="A11704" s="4" t="n">
        <v>351301</v>
      </c>
      <c r="B11704" s="4" t="inlineStr">
        <is>
          <t>C S BIBUNGO</t>
        </is>
      </c>
      <c r="C11704" s="4" t="inlineStr">
        <is>
          <t>P6</t>
        </is>
      </c>
      <c r="D11704" s="5" t="n">
        <v>44</v>
      </c>
      <c r="E11704" s="5" t="n">
        <v>1</v>
      </c>
      <c r="F11704" s="5" t="n">
        <v>0</v>
      </c>
      <c r="G11704" s="5">
        <f>E11704-F11704</f>
        <v/>
      </c>
      <c r="H11704" s="5">
        <f>'Notes'!$B$4</f>
        <v/>
      </c>
      <c r="I11704" s="5">
        <f>ROUNDUP(D11704/H11704,0)</f>
        <v/>
      </c>
      <c r="J11704" s="6">
        <f>G11704-I11704</f>
        <v/>
      </c>
      <c r="K11704" s="4">
        <f>IF(J11704&lt;0,"Deficit",IF(J11704=0,"Exact fit","Surplus"))</f>
        <v/>
      </c>
    </row>
    <row r="11705">
      <c r="A11705" s="4" t="n">
        <v>351302</v>
      </c>
      <c r="B11705" s="4" t="inlineStr">
        <is>
          <t>C.S GIHONGA</t>
        </is>
      </c>
      <c r="C11705" s="4" t="inlineStr">
        <is>
          <t>P1</t>
        </is>
      </c>
      <c r="D11705" s="5" t="n">
        <v>123</v>
      </c>
      <c r="E11705" s="5" t="n">
        <v>4</v>
      </c>
      <c r="F11705" s="5" t="n">
        <v>2</v>
      </c>
      <c r="G11705" s="5">
        <f>E11705-F11705</f>
        <v/>
      </c>
      <c r="H11705" s="5">
        <f>'Notes'!$B$4</f>
        <v/>
      </c>
      <c r="I11705" s="5">
        <f>ROUNDUP(D11705/H11705,0)</f>
        <v/>
      </c>
      <c r="J11705" s="6">
        <f>G11705-I11705</f>
        <v/>
      </c>
      <c r="K11705" s="4">
        <f>IF(J11705&lt;0,"Deficit",IF(J11705=0,"Exact fit","Surplus"))</f>
        <v/>
      </c>
    </row>
    <row r="11706">
      <c r="A11706" s="4" t="n">
        <v>351302</v>
      </c>
      <c r="B11706" s="4" t="inlineStr">
        <is>
          <t>C.S GIHONGA</t>
        </is>
      </c>
      <c r="C11706" s="4" t="inlineStr">
        <is>
          <t>P2</t>
        </is>
      </c>
      <c r="D11706" s="5" t="n">
        <v>91</v>
      </c>
      <c r="E11706" s="5" t="n">
        <v>2</v>
      </c>
      <c r="F11706" s="5" t="n">
        <v>1</v>
      </c>
      <c r="G11706" s="5">
        <f>E11706-F11706</f>
        <v/>
      </c>
      <c r="H11706" s="5">
        <f>'Notes'!$B$4</f>
        <v/>
      </c>
      <c r="I11706" s="5">
        <f>ROUNDUP(D11706/H11706,0)</f>
        <v/>
      </c>
      <c r="J11706" s="6">
        <f>G11706-I11706</f>
        <v/>
      </c>
      <c r="K11706" s="4">
        <f>IF(J11706&lt;0,"Deficit",IF(J11706=0,"Exact fit","Surplus"))</f>
        <v/>
      </c>
    </row>
    <row r="11707">
      <c r="A11707" s="4" t="n">
        <v>351302</v>
      </c>
      <c r="B11707" s="4" t="inlineStr">
        <is>
          <t>C.S GIHONGA</t>
        </is>
      </c>
      <c r="C11707" s="4" t="inlineStr">
        <is>
          <t>P3</t>
        </is>
      </c>
      <c r="D11707" s="5" t="n">
        <v>110</v>
      </c>
      <c r="E11707" s="5" t="n">
        <v>4</v>
      </c>
      <c r="F11707" s="5" t="n">
        <v>2</v>
      </c>
      <c r="G11707" s="5">
        <f>E11707-F11707</f>
        <v/>
      </c>
      <c r="H11707" s="5">
        <f>'Notes'!$B$4</f>
        <v/>
      </c>
      <c r="I11707" s="5">
        <f>ROUNDUP(D11707/H11707,0)</f>
        <v/>
      </c>
      <c r="J11707" s="6">
        <f>G11707-I11707</f>
        <v/>
      </c>
      <c r="K11707" s="4">
        <f>IF(J11707&lt;0,"Deficit",IF(J11707=0,"Exact fit","Surplus"))</f>
        <v/>
      </c>
    </row>
    <row r="11708">
      <c r="A11708" s="4" t="n">
        <v>351302</v>
      </c>
      <c r="B11708" s="4" t="inlineStr">
        <is>
          <t>C.S GIHONGA</t>
        </is>
      </c>
      <c r="C11708" s="4" t="inlineStr">
        <is>
          <t>P4</t>
        </is>
      </c>
      <c r="D11708" s="5" t="n">
        <v>77</v>
      </c>
      <c r="E11708" s="5" t="n">
        <v>2</v>
      </c>
      <c r="F11708" s="5" t="n">
        <v>0</v>
      </c>
      <c r="G11708" s="5">
        <f>E11708-F11708</f>
        <v/>
      </c>
      <c r="H11708" s="5">
        <f>'Notes'!$B$4</f>
        <v/>
      </c>
      <c r="I11708" s="5">
        <f>ROUNDUP(D11708/H11708,0)</f>
        <v/>
      </c>
      <c r="J11708" s="6">
        <f>G11708-I11708</f>
        <v/>
      </c>
      <c r="K11708" s="4">
        <f>IF(J11708&lt;0,"Deficit",IF(J11708=0,"Exact fit","Surplus"))</f>
        <v/>
      </c>
    </row>
    <row r="11709">
      <c r="A11709" s="4" t="n">
        <v>351302</v>
      </c>
      <c r="B11709" s="4" t="inlineStr">
        <is>
          <t>C.S GIHONGA</t>
        </is>
      </c>
      <c r="C11709" s="4" t="inlineStr">
        <is>
          <t>P5</t>
        </is>
      </c>
      <c r="D11709" s="5" t="n">
        <v>94</v>
      </c>
      <c r="E11709" s="5" t="n">
        <v>3</v>
      </c>
      <c r="F11709" s="5" t="n">
        <v>0</v>
      </c>
      <c r="G11709" s="5">
        <f>E11709-F11709</f>
        <v/>
      </c>
      <c r="H11709" s="5">
        <f>'Notes'!$B$4</f>
        <v/>
      </c>
      <c r="I11709" s="5">
        <f>ROUNDUP(D11709/H11709,0)</f>
        <v/>
      </c>
      <c r="J11709" s="6">
        <f>G11709-I11709</f>
        <v/>
      </c>
      <c r="K11709" s="4">
        <f>IF(J11709&lt;0,"Deficit",IF(J11709=0,"Exact fit","Surplus"))</f>
        <v/>
      </c>
    </row>
    <row r="11710">
      <c r="A11710" s="4" t="n">
        <v>351302</v>
      </c>
      <c r="B11710" s="4" t="inlineStr">
        <is>
          <t>C.S GIHONGA</t>
        </is>
      </c>
      <c r="C11710" s="4" t="inlineStr">
        <is>
          <t>P6</t>
        </is>
      </c>
      <c r="D11710" s="5" t="n">
        <v>58</v>
      </c>
      <c r="E11710" s="5" t="n">
        <v>2</v>
      </c>
      <c r="F11710" s="5" t="n">
        <v>0</v>
      </c>
      <c r="G11710" s="5">
        <f>E11710-F11710</f>
        <v/>
      </c>
      <c r="H11710" s="5">
        <f>'Notes'!$B$4</f>
        <v/>
      </c>
      <c r="I11710" s="5">
        <f>ROUNDUP(D11710/H11710,0)</f>
        <v/>
      </c>
      <c r="J11710" s="6">
        <f>G11710-I11710</f>
        <v/>
      </c>
      <c r="K11710" s="4">
        <f>IF(J11710&lt;0,"Deficit",IF(J11710=0,"Exact fit","Surplus"))</f>
        <v/>
      </c>
    </row>
    <row r="11711">
      <c r="A11711" s="4" t="n">
        <v>351303</v>
      </c>
      <c r="B11711" s="4" t="inlineStr">
        <is>
          <t>GS GISAKAVU</t>
        </is>
      </c>
      <c r="C11711" s="4" t="inlineStr">
        <is>
          <t>P1</t>
        </is>
      </c>
      <c r="D11711" s="5" t="n">
        <v>72</v>
      </c>
      <c r="E11711" s="5" t="n">
        <v>2</v>
      </c>
      <c r="F11711" s="5" t="n">
        <v>1</v>
      </c>
      <c r="G11711" s="5">
        <f>E11711-F11711</f>
        <v/>
      </c>
      <c r="H11711" s="5">
        <f>'Notes'!$B$4</f>
        <v/>
      </c>
      <c r="I11711" s="5">
        <f>ROUNDUP(D11711/H11711,0)</f>
        <v/>
      </c>
      <c r="J11711" s="6">
        <f>G11711-I11711</f>
        <v/>
      </c>
      <c r="K11711" s="4">
        <f>IF(J11711&lt;0,"Deficit",IF(J11711=0,"Exact fit","Surplus"))</f>
        <v/>
      </c>
    </row>
    <row r="11712">
      <c r="A11712" s="4" t="n">
        <v>351303</v>
      </c>
      <c r="B11712" s="4" t="inlineStr">
        <is>
          <t>GS GISAKAVU</t>
        </is>
      </c>
      <c r="C11712" s="4" t="inlineStr">
        <is>
          <t>P2</t>
        </is>
      </c>
      <c r="D11712" s="5" t="n">
        <v>81</v>
      </c>
      <c r="E11712" s="5" t="n">
        <v>2</v>
      </c>
      <c r="F11712" s="5" t="n">
        <v>1</v>
      </c>
      <c r="G11712" s="5">
        <f>E11712-F11712</f>
        <v/>
      </c>
      <c r="H11712" s="5">
        <f>'Notes'!$B$4</f>
        <v/>
      </c>
      <c r="I11712" s="5">
        <f>ROUNDUP(D11712/H11712,0)</f>
        <v/>
      </c>
      <c r="J11712" s="6">
        <f>G11712-I11712</f>
        <v/>
      </c>
      <c r="K11712" s="4">
        <f>IF(J11712&lt;0,"Deficit",IF(J11712=0,"Exact fit","Surplus"))</f>
        <v/>
      </c>
    </row>
    <row r="11713">
      <c r="A11713" s="4" t="n">
        <v>351303</v>
      </c>
      <c r="B11713" s="4" t="inlineStr">
        <is>
          <t>GS GISAKAVU</t>
        </is>
      </c>
      <c r="C11713" s="4" t="inlineStr">
        <is>
          <t>P3</t>
        </is>
      </c>
      <c r="D11713" s="5" t="n">
        <v>81</v>
      </c>
      <c r="E11713" s="5" t="n">
        <v>2</v>
      </c>
      <c r="F11713" s="5" t="n">
        <v>1</v>
      </c>
      <c r="G11713" s="5">
        <f>E11713-F11713</f>
        <v/>
      </c>
      <c r="H11713" s="5">
        <f>'Notes'!$B$4</f>
        <v/>
      </c>
      <c r="I11713" s="5">
        <f>ROUNDUP(D11713/H11713,0)</f>
        <v/>
      </c>
      <c r="J11713" s="6">
        <f>G11713-I11713</f>
        <v/>
      </c>
      <c r="K11713" s="4">
        <f>IF(J11713&lt;0,"Deficit",IF(J11713=0,"Exact fit","Surplus"))</f>
        <v/>
      </c>
    </row>
    <row r="11714">
      <c r="A11714" s="4" t="n">
        <v>351303</v>
      </c>
      <c r="B11714" s="4" t="inlineStr">
        <is>
          <t>GS GISAKAVU</t>
        </is>
      </c>
      <c r="C11714" s="4" t="inlineStr">
        <is>
          <t>P4</t>
        </is>
      </c>
      <c r="D11714" s="5" t="n">
        <v>74</v>
      </c>
      <c r="E11714" s="5" t="n">
        <v>2</v>
      </c>
      <c r="F11714" s="5" t="n">
        <v>0</v>
      </c>
      <c r="G11714" s="5">
        <f>E11714-F11714</f>
        <v/>
      </c>
      <c r="H11714" s="5">
        <f>'Notes'!$B$4</f>
        <v/>
      </c>
      <c r="I11714" s="5">
        <f>ROUNDUP(D11714/H11714,0)</f>
        <v/>
      </c>
      <c r="J11714" s="6">
        <f>G11714-I11714</f>
        <v/>
      </c>
      <c r="K11714" s="4">
        <f>IF(J11714&lt;0,"Deficit",IF(J11714=0,"Exact fit","Surplus"))</f>
        <v/>
      </c>
    </row>
    <row r="11715">
      <c r="A11715" s="4" t="n">
        <v>351303</v>
      </c>
      <c r="B11715" s="4" t="inlineStr">
        <is>
          <t>GS GISAKAVU</t>
        </is>
      </c>
      <c r="C11715" s="4" t="inlineStr">
        <is>
          <t>P5</t>
        </is>
      </c>
      <c r="D11715" s="5" t="n">
        <v>66</v>
      </c>
      <c r="E11715" s="5" t="n">
        <v>2</v>
      </c>
      <c r="F11715" s="5" t="n">
        <v>0</v>
      </c>
      <c r="G11715" s="5">
        <f>E11715-F11715</f>
        <v/>
      </c>
      <c r="H11715" s="5">
        <f>'Notes'!$B$4</f>
        <v/>
      </c>
      <c r="I11715" s="5">
        <f>ROUNDUP(D11715/H11715,0)</f>
        <v/>
      </c>
      <c r="J11715" s="6">
        <f>G11715-I11715</f>
        <v/>
      </c>
      <c r="K11715" s="4">
        <f>IF(J11715&lt;0,"Deficit",IF(J11715=0,"Exact fit","Surplus"))</f>
        <v/>
      </c>
    </row>
    <row r="11716">
      <c r="A11716" s="4" t="n">
        <v>351303</v>
      </c>
      <c r="B11716" s="4" t="inlineStr">
        <is>
          <t>GS GISAKAVU</t>
        </is>
      </c>
      <c r="C11716" s="4" t="inlineStr">
        <is>
          <t>P6</t>
        </is>
      </c>
      <c r="D11716" s="5" t="n">
        <v>46</v>
      </c>
      <c r="E11716" s="5" t="n">
        <v>2</v>
      </c>
      <c r="F11716" s="5" t="n">
        <v>0</v>
      </c>
      <c r="G11716" s="5">
        <f>E11716-F11716</f>
        <v/>
      </c>
      <c r="H11716" s="5">
        <f>'Notes'!$B$4</f>
        <v/>
      </c>
      <c r="I11716" s="5">
        <f>ROUNDUP(D11716/H11716,0)</f>
        <v/>
      </c>
      <c r="J11716" s="6">
        <f>G11716-I11716</f>
        <v/>
      </c>
      <c r="K11716" s="4">
        <f>IF(J11716&lt;0,"Deficit",IF(J11716=0,"Exact fit","Surplus"))</f>
        <v/>
      </c>
    </row>
    <row r="11717">
      <c r="A11717" s="4" t="n">
        <v>351304</v>
      </c>
      <c r="B11717" s="4" t="inlineStr">
        <is>
          <t>C.S MWUMBA A</t>
        </is>
      </c>
      <c r="C11717" s="4" t="inlineStr">
        <is>
          <t>P1</t>
        </is>
      </c>
      <c r="D11717" s="5" t="n">
        <v>267</v>
      </c>
      <c r="E11717" s="5" t="n">
        <v>6</v>
      </c>
      <c r="F11717" s="5" t="n">
        <v>2</v>
      </c>
      <c r="G11717" s="5">
        <f>E11717-F11717</f>
        <v/>
      </c>
      <c r="H11717" s="5">
        <f>'Notes'!$B$4</f>
        <v/>
      </c>
      <c r="I11717" s="5">
        <f>ROUNDUP(D11717/H11717,0)</f>
        <v/>
      </c>
      <c r="J11717" s="6">
        <f>G11717-I11717</f>
        <v/>
      </c>
      <c r="K11717" s="4">
        <f>IF(J11717&lt;0,"Deficit",IF(J11717=0,"Exact fit","Surplus"))</f>
        <v/>
      </c>
    </row>
    <row r="11718">
      <c r="A11718" s="4" t="n">
        <v>351304</v>
      </c>
      <c r="B11718" s="4" t="inlineStr">
        <is>
          <t>C.S MWUMBA A</t>
        </is>
      </c>
      <c r="C11718" s="4" t="inlineStr">
        <is>
          <t>P2</t>
        </is>
      </c>
      <c r="D11718" s="5" t="n">
        <v>166</v>
      </c>
      <c r="E11718" s="5" t="n">
        <v>4</v>
      </c>
      <c r="F11718" s="5" t="n">
        <v>1</v>
      </c>
      <c r="G11718" s="5">
        <f>E11718-F11718</f>
        <v/>
      </c>
      <c r="H11718" s="5">
        <f>'Notes'!$B$4</f>
        <v/>
      </c>
      <c r="I11718" s="5">
        <f>ROUNDUP(D11718/H11718,0)</f>
        <v/>
      </c>
      <c r="J11718" s="6">
        <f>G11718-I11718</f>
        <v/>
      </c>
      <c r="K11718" s="4">
        <f>IF(J11718&lt;0,"Deficit",IF(J11718=0,"Exact fit","Surplus"))</f>
        <v/>
      </c>
    </row>
    <row r="11719">
      <c r="A11719" s="4" t="n">
        <v>351304</v>
      </c>
      <c r="B11719" s="4" t="inlineStr">
        <is>
          <t>C.S MWUMBA A</t>
        </is>
      </c>
      <c r="C11719" s="4" t="inlineStr">
        <is>
          <t>P3</t>
        </is>
      </c>
      <c r="D11719" s="5" t="n">
        <v>93</v>
      </c>
      <c r="E11719" s="5" t="n">
        <v>2</v>
      </c>
      <c r="F11719" s="5" t="n">
        <v>1</v>
      </c>
      <c r="G11719" s="5">
        <f>E11719-F11719</f>
        <v/>
      </c>
      <c r="H11719" s="5">
        <f>'Notes'!$B$4</f>
        <v/>
      </c>
      <c r="I11719" s="5">
        <f>ROUNDUP(D11719/H11719,0)</f>
        <v/>
      </c>
      <c r="J11719" s="6">
        <f>G11719-I11719</f>
        <v/>
      </c>
      <c r="K11719" s="4">
        <f>IF(J11719&lt;0,"Deficit",IF(J11719=0,"Exact fit","Surplus"))</f>
        <v/>
      </c>
    </row>
    <row r="11720">
      <c r="A11720" s="4" t="n">
        <v>351304</v>
      </c>
      <c r="B11720" s="4" t="inlineStr">
        <is>
          <t>C.S MWUMBA A</t>
        </is>
      </c>
      <c r="C11720" s="4" t="inlineStr">
        <is>
          <t>P4</t>
        </is>
      </c>
      <c r="D11720" s="5" t="n">
        <v>94</v>
      </c>
      <c r="E11720" s="5" t="n">
        <v>2</v>
      </c>
      <c r="F11720" s="5" t="n">
        <v>0</v>
      </c>
      <c r="G11720" s="5">
        <f>E11720-F11720</f>
        <v/>
      </c>
      <c r="H11720" s="5">
        <f>'Notes'!$B$4</f>
        <v/>
      </c>
      <c r="I11720" s="5">
        <f>ROUNDUP(D11720/H11720,0)</f>
        <v/>
      </c>
      <c r="J11720" s="6">
        <f>G11720-I11720</f>
        <v/>
      </c>
      <c r="K11720" s="4">
        <f>IF(J11720&lt;0,"Deficit",IF(J11720=0,"Exact fit","Surplus"))</f>
        <v/>
      </c>
    </row>
    <row r="11721">
      <c r="A11721" s="4" t="n">
        <v>351304</v>
      </c>
      <c r="B11721" s="4" t="inlineStr">
        <is>
          <t>C.S MWUMBA A</t>
        </is>
      </c>
      <c r="C11721" s="4" t="inlineStr">
        <is>
          <t>P5</t>
        </is>
      </c>
      <c r="D11721" s="5" t="n">
        <v>92</v>
      </c>
      <c r="E11721" s="5" t="n">
        <v>2</v>
      </c>
      <c r="F11721" s="5" t="n">
        <v>0</v>
      </c>
      <c r="G11721" s="5">
        <f>E11721-F11721</f>
        <v/>
      </c>
      <c r="H11721" s="5">
        <f>'Notes'!$B$4</f>
        <v/>
      </c>
      <c r="I11721" s="5">
        <f>ROUNDUP(D11721/H11721,0)</f>
        <v/>
      </c>
      <c r="J11721" s="6">
        <f>G11721-I11721</f>
        <v/>
      </c>
      <c r="K11721" s="4">
        <f>IF(J11721&lt;0,"Deficit",IF(J11721=0,"Exact fit","Surplus"))</f>
        <v/>
      </c>
    </row>
    <row r="11722">
      <c r="A11722" s="4" t="n">
        <v>351304</v>
      </c>
      <c r="B11722" s="4" t="inlineStr">
        <is>
          <t>C.S MWUMBA A</t>
        </is>
      </c>
      <c r="C11722" s="4" t="inlineStr">
        <is>
          <t>P6</t>
        </is>
      </c>
      <c r="D11722" s="5" t="n">
        <v>48</v>
      </c>
      <c r="E11722" s="5" t="n">
        <v>1</v>
      </c>
      <c r="F11722" s="5" t="n">
        <v>0</v>
      </c>
      <c r="G11722" s="5">
        <f>E11722-F11722</f>
        <v/>
      </c>
      <c r="H11722" s="5">
        <f>'Notes'!$B$4</f>
        <v/>
      </c>
      <c r="I11722" s="5">
        <f>ROUNDUP(D11722/H11722,0)</f>
        <v/>
      </c>
      <c r="J11722" s="6">
        <f>G11722-I11722</f>
        <v/>
      </c>
      <c r="K11722" s="4">
        <f>IF(J11722&lt;0,"Deficit",IF(J11722=0,"Exact fit","Surplus"))</f>
        <v/>
      </c>
    </row>
    <row r="11723">
      <c r="A11723" s="4" t="n">
        <v>351305</v>
      </c>
      <c r="B11723" s="4" t="inlineStr">
        <is>
          <t>C.S MWUMBA B</t>
        </is>
      </c>
      <c r="C11723" s="4" t="inlineStr">
        <is>
          <t>P1</t>
        </is>
      </c>
      <c r="D11723" s="5" t="n">
        <v>202</v>
      </c>
      <c r="E11723" s="5" t="n">
        <v>4</v>
      </c>
      <c r="F11723" s="5" t="n">
        <v>2</v>
      </c>
      <c r="G11723" s="5">
        <f>E11723-F11723</f>
        <v/>
      </c>
      <c r="H11723" s="5">
        <f>'Notes'!$B$4</f>
        <v/>
      </c>
      <c r="I11723" s="5">
        <f>ROUNDUP(D11723/H11723,0)</f>
        <v/>
      </c>
      <c r="J11723" s="6">
        <f>G11723-I11723</f>
        <v/>
      </c>
      <c r="K11723" s="4">
        <f>IF(J11723&lt;0,"Deficit",IF(J11723=0,"Exact fit","Surplus"))</f>
        <v/>
      </c>
    </row>
    <row r="11724">
      <c r="A11724" s="4" t="n">
        <v>351305</v>
      </c>
      <c r="B11724" s="4" t="inlineStr">
        <is>
          <t>C.S MWUMBA B</t>
        </is>
      </c>
      <c r="C11724" s="4" t="inlineStr">
        <is>
          <t>P2</t>
        </is>
      </c>
      <c r="D11724" s="5" t="n">
        <v>113</v>
      </c>
      <c r="E11724" s="5" t="n">
        <v>2</v>
      </c>
      <c r="F11724" s="5" t="n">
        <v>1</v>
      </c>
      <c r="G11724" s="5">
        <f>E11724-F11724</f>
        <v/>
      </c>
      <c r="H11724" s="5">
        <f>'Notes'!$B$4</f>
        <v/>
      </c>
      <c r="I11724" s="5">
        <f>ROUNDUP(D11724/H11724,0)</f>
        <v/>
      </c>
      <c r="J11724" s="6">
        <f>G11724-I11724</f>
        <v/>
      </c>
      <c r="K11724" s="4">
        <f>IF(J11724&lt;0,"Deficit",IF(J11724=0,"Exact fit","Surplus"))</f>
        <v/>
      </c>
    </row>
    <row r="11725">
      <c r="A11725" s="4" t="n">
        <v>351305</v>
      </c>
      <c r="B11725" s="4" t="inlineStr">
        <is>
          <t>C.S MWUMBA B</t>
        </is>
      </c>
      <c r="C11725" s="4" t="inlineStr">
        <is>
          <t>P3</t>
        </is>
      </c>
      <c r="D11725" s="5" t="n">
        <v>99</v>
      </c>
      <c r="E11725" s="5" t="n">
        <v>2</v>
      </c>
      <c r="F11725" s="5" t="n">
        <v>1</v>
      </c>
      <c r="G11725" s="5">
        <f>E11725-F11725</f>
        <v/>
      </c>
      <c r="H11725" s="5">
        <f>'Notes'!$B$4</f>
        <v/>
      </c>
      <c r="I11725" s="5">
        <f>ROUNDUP(D11725/H11725,0)</f>
        <v/>
      </c>
      <c r="J11725" s="6">
        <f>G11725-I11725</f>
        <v/>
      </c>
      <c r="K11725" s="4">
        <f>IF(J11725&lt;0,"Deficit",IF(J11725=0,"Exact fit","Surplus"))</f>
        <v/>
      </c>
    </row>
    <row r="11726">
      <c r="A11726" s="4" t="n">
        <v>351305</v>
      </c>
      <c r="B11726" s="4" t="inlineStr">
        <is>
          <t>C.S MWUMBA B</t>
        </is>
      </c>
      <c r="C11726" s="4" t="inlineStr">
        <is>
          <t>P4</t>
        </is>
      </c>
      <c r="D11726" s="5" t="n">
        <v>108</v>
      </c>
      <c r="E11726" s="5" t="n">
        <v>2</v>
      </c>
      <c r="F11726" s="5" t="n">
        <v>0</v>
      </c>
      <c r="G11726" s="5">
        <f>E11726-F11726</f>
        <v/>
      </c>
      <c r="H11726" s="5">
        <f>'Notes'!$B$4</f>
        <v/>
      </c>
      <c r="I11726" s="5">
        <f>ROUNDUP(D11726/H11726,0)</f>
        <v/>
      </c>
      <c r="J11726" s="6">
        <f>G11726-I11726</f>
        <v/>
      </c>
      <c r="K11726" s="4">
        <f>IF(J11726&lt;0,"Deficit",IF(J11726=0,"Exact fit","Surplus"))</f>
        <v/>
      </c>
    </row>
    <row r="11727">
      <c r="A11727" s="4" t="n">
        <v>351305</v>
      </c>
      <c r="B11727" s="4" t="inlineStr">
        <is>
          <t>C.S MWUMBA B</t>
        </is>
      </c>
      <c r="C11727" s="4" t="inlineStr">
        <is>
          <t>P5</t>
        </is>
      </c>
      <c r="D11727" s="5" t="n">
        <v>70</v>
      </c>
      <c r="E11727" s="5" t="n">
        <v>2</v>
      </c>
      <c r="F11727" s="5" t="n">
        <v>0</v>
      </c>
      <c r="G11727" s="5">
        <f>E11727-F11727</f>
        <v/>
      </c>
      <c r="H11727" s="5">
        <f>'Notes'!$B$4</f>
        <v/>
      </c>
      <c r="I11727" s="5">
        <f>ROUNDUP(D11727/H11727,0)</f>
        <v/>
      </c>
      <c r="J11727" s="6">
        <f>G11727-I11727</f>
        <v/>
      </c>
      <c r="K11727" s="4">
        <f>IF(J11727&lt;0,"Deficit",IF(J11727=0,"Exact fit","Surplus"))</f>
        <v/>
      </c>
    </row>
    <row r="11728">
      <c r="A11728" s="4" t="n">
        <v>351305</v>
      </c>
      <c r="B11728" s="4" t="inlineStr">
        <is>
          <t>C.S MWUMBA B</t>
        </is>
      </c>
      <c r="C11728" s="4" t="inlineStr">
        <is>
          <t>P6</t>
        </is>
      </c>
      <c r="D11728" s="5" t="n">
        <v>33</v>
      </c>
      <c r="E11728" s="5" t="n">
        <v>1</v>
      </c>
      <c r="F11728" s="5" t="n">
        <v>0</v>
      </c>
      <c r="G11728" s="5">
        <f>E11728-F11728</f>
        <v/>
      </c>
      <c r="H11728" s="5">
        <f>'Notes'!$B$4</f>
        <v/>
      </c>
      <c r="I11728" s="5">
        <f>ROUNDUP(D11728/H11728,0)</f>
        <v/>
      </c>
      <c r="J11728" s="6">
        <f>G11728-I11728</f>
        <v/>
      </c>
      <c r="K11728" s="4">
        <f>IF(J11728&lt;0,"Deficit",IF(J11728=0,"Exact fit","Surplus"))</f>
        <v/>
      </c>
    </row>
    <row r="11729">
      <c r="A11729" s="4" t="n">
        <v>351306</v>
      </c>
      <c r="B11729" s="4" t="inlineStr">
        <is>
          <t>C.S NYAMPINGIRA</t>
        </is>
      </c>
      <c r="C11729" s="4" t="inlineStr">
        <is>
          <t>P1</t>
        </is>
      </c>
      <c r="D11729" s="5" t="n">
        <v>236</v>
      </c>
      <c r="E11729" s="5" t="n">
        <v>4</v>
      </c>
      <c r="F11729" s="5" t="n">
        <v>2</v>
      </c>
      <c r="G11729" s="5">
        <f>E11729-F11729</f>
        <v/>
      </c>
      <c r="H11729" s="5">
        <f>'Notes'!$B$4</f>
        <v/>
      </c>
      <c r="I11729" s="5">
        <f>ROUNDUP(D11729/H11729,0)</f>
        <v/>
      </c>
      <c r="J11729" s="6">
        <f>G11729-I11729</f>
        <v/>
      </c>
      <c r="K11729" s="4">
        <f>IF(J11729&lt;0,"Deficit",IF(J11729=0,"Exact fit","Surplus"))</f>
        <v/>
      </c>
    </row>
    <row r="11730">
      <c r="A11730" s="4" t="n">
        <v>351306</v>
      </c>
      <c r="B11730" s="4" t="inlineStr">
        <is>
          <t>C.S NYAMPINGIRA</t>
        </is>
      </c>
      <c r="C11730" s="4" t="inlineStr">
        <is>
          <t>P2</t>
        </is>
      </c>
      <c r="D11730" s="5" t="n">
        <v>143</v>
      </c>
      <c r="E11730" s="5" t="n">
        <v>4</v>
      </c>
      <c r="F11730" s="5" t="n">
        <v>0</v>
      </c>
      <c r="G11730" s="5">
        <f>E11730-F11730</f>
        <v/>
      </c>
      <c r="H11730" s="5">
        <f>'Notes'!$B$4</f>
        <v/>
      </c>
      <c r="I11730" s="5">
        <f>ROUNDUP(D11730/H11730,0)</f>
        <v/>
      </c>
      <c r="J11730" s="6">
        <f>G11730-I11730</f>
        <v/>
      </c>
      <c r="K11730" s="4">
        <f>IF(J11730&lt;0,"Deficit",IF(J11730=0,"Exact fit","Surplus"))</f>
        <v/>
      </c>
    </row>
    <row r="11731">
      <c r="A11731" s="4" t="n">
        <v>351306</v>
      </c>
      <c r="B11731" s="4" t="inlineStr">
        <is>
          <t>C.S NYAMPINGIRA</t>
        </is>
      </c>
      <c r="C11731" s="4" t="inlineStr">
        <is>
          <t>P3</t>
        </is>
      </c>
      <c r="D11731" s="5" t="n">
        <v>83</v>
      </c>
      <c r="E11731" s="5" t="n">
        <v>2</v>
      </c>
      <c r="F11731" s="5" t="n">
        <v>1</v>
      </c>
      <c r="G11731" s="5">
        <f>E11731-F11731</f>
        <v/>
      </c>
      <c r="H11731" s="5">
        <f>'Notes'!$B$4</f>
        <v/>
      </c>
      <c r="I11731" s="5">
        <f>ROUNDUP(D11731/H11731,0)</f>
        <v/>
      </c>
      <c r="J11731" s="6">
        <f>G11731-I11731</f>
        <v/>
      </c>
      <c r="K11731" s="4">
        <f>IF(J11731&lt;0,"Deficit",IF(J11731=0,"Exact fit","Surplus"))</f>
        <v/>
      </c>
    </row>
    <row r="11732">
      <c r="A11732" s="4" t="n">
        <v>351306</v>
      </c>
      <c r="B11732" s="4" t="inlineStr">
        <is>
          <t>C.S NYAMPINGIRA</t>
        </is>
      </c>
      <c r="C11732" s="4" t="inlineStr">
        <is>
          <t>P4</t>
        </is>
      </c>
      <c r="D11732" s="5" t="n">
        <v>100</v>
      </c>
      <c r="E11732" s="5" t="n">
        <v>2</v>
      </c>
      <c r="F11732" s="5" t="n">
        <v>1</v>
      </c>
      <c r="G11732" s="5">
        <f>E11732-F11732</f>
        <v/>
      </c>
      <c r="H11732" s="5">
        <f>'Notes'!$B$4</f>
        <v/>
      </c>
      <c r="I11732" s="5">
        <f>ROUNDUP(D11732/H11732,0)</f>
        <v/>
      </c>
      <c r="J11732" s="6">
        <f>G11732-I11732</f>
        <v/>
      </c>
      <c r="K11732" s="4">
        <f>IF(J11732&lt;0,"Deficit",IF(J11732=0,"Exact fit","Surplus"))</f>
        <v/>
      </c>
    </row>
    <row r="11733">
      <c r="A11733" s="4" t="n">
        <v>351306</v>
      </c>
      <c r="B11733" s="4" t="inlineStr">
        <is>
          <t>C.S NYAMPINGIRA</t>
        </is>
      </c>
      <c r="C11733" s="4" t="inlineStr">
        <is>
          <t>P5</t>
        </is>
      </c>
      <c r="D11733" s="5" t="n">
        <v>94</v>
      </c>
      <c r="E11733" s="5" t="n">
        <v>2</v>
      </c>
      <c r="F11733" s="5" t="n">
        <v>1</v>
      </c>
      <c r="G11733" s="5">
        <f>E11733-F11733</f>
        <v/>
      </c>
      <c r="H11733" s="5">
        <f>'Notes'!$B$4</f>
        <v/>
      </c>
      <c r="I11733" s="5">
        <f>ROUNDUP(D11733/H11733,0)</f>
        <v/>
      </c>
      <c r="J11733" s="6">
        <f>G11733-I11733</f>
        <v/>
      </c>
      <c r="K11733" s="4">
        <f>IF(J11733&lt;0,"Deficit",IF(J11733=0,"Exact fit","Surplus"))</f>
        <v/>
      </c>
    </row>
    <row r="11734">
      <c r="A11734" s="4" t="n">
        <v>351306</v>
      </c>
      <c r="B11734" s="4" t="inlineStr">
        <is>
          <t>C.S NYAMPINGIRA</t>
        </is>
      </c>
      <c r="C11734" s="4" t="inlineStr">
        <is>
          <t>P6</t>
        </is>
      </c>
      <c r="D11734" s="5" t="n">
        <v>34</v>
      </c>
      <c r="E11734" s="5" t="n">
        <v>1</v>
      </c>
      <c r="F11734" s="5" t="n">
        <v>0</v>
      </c>
      <c r="G11734" s="5">
        <f>E11734-F11734</f>
        <v/>
      </c>
      <c r="H11734" s="5">
        <f>'Notes'!$B$4</f>
        <v/>
      </c>
      <c r="I11734" s="5">
        <f>ROUNDUP(D11734/H11734,0)</f>
        <v/>
      </c>
      <c r="J11734" s="6">
        <f>G11734-I11734</f>
        <v/>
      </c>
      <c r="K11734" s="4">
        <f>IF(J11734&lt;0,"Deficit",IF(J11734=0,"Exact fit","Surplus"))</f>
        <v/>
      </c>
    </row>
    <row r="11735">
      <c r="A11735" s="4" t="n">
        <v>351307</v>
      </c>
      <c r="B11735" s="4" t="inlineStr">
        <is>
          <t>G.S NYARWUMBA</t>
        </is>
      </c>
      <c r="C11735" s="4" t="inlineStr">
        <is>
          <t>P1</t>
        </is>
      </c>
      <c r="D11735" s="5" t="n">
        <v>237</v>
      </c>
      <c r="E11735" s="5" t="n">
        <v>4</v>
      </c>
      <c r="F11735" s="5" t="n">
        <v>2</v>
      </c>
      <c r="G11735" s="5">
        <f>E11735-F11735</f>
        <v/>
      </c>
      <c r="H11735" s="5">
        <f>'Notes'!$B$4</f>
        <v/>
      </c>
      <c r="I11735" s="5">
        <f>ROUNDUP(D11735/H11735,0)</f>
        <v/>
      </c>
      <c r="J11735" s="6">
        <f>G11735-I11735</f>
        <v/>
      </c>
      <c r="K11735" s="4">
        <f>IF(J11735&lt;0,"Deficit",IF(J11735=0,"Exact fit","Surplus"))</f>
        <v/>
      </c>
    </row>
    <row r="11736">
      <c r="A11736" s="4" t="n">
        <v>351307</v>
      </c>
      <c r="B11736" s="4" t="inlineStr">
        <is>
          <t>G.S NYARWUMBA</t>
        </is>
      </c>
      <c r="C11736" s="4" t="inlineStr">
        <is>
          <t>P2</t>
        </is>
      </c>
      <c r="D11736" s="5" t="n">
        <v>175</v>
      </c>
      <c r="E11736" s="5" t="n">
        <v>4</v>
      </c>
      <c r="F11736" s="5" t="n">
        <v>2</v>
      </c>
      <c r="G11736" s="5">
        <f>E11736-F11736</f>
        <v/>
      </c>
      <c r="H11736" s="5">
        <f>'Notes'!$B$4</f>
        <v/>
      </c>
      <c r="I11736" s="5">
        <f>ROUNDUP(D11736/H11736,0)</f>
        <v/>
      </c>
      <c r="J11736" s="6">
        <f>G11736-I11736</f>
        <v/>
      </c>
      <c r="K11736" s="4">
        <f>IF(J11736&lt;0,"Deficit",IF(J11736=0,"Exact fit","Surplus"))</f>
        <v/>
      </c>
    </row>
    <row r="11737">
      <c r="A11737" s="4" t="n">
        <v>351307</v>
      </c>
      <c r="B11737" s="4" t="inlineStr">
        <is>
          <t>G.S NYARWUMBA</t>
        </is>
      </c>
      <c r="C11737" s="4" t="inlineStr">
        <is>
          <t>P3</t>
        </is>
      </c>
      <c r="D11737" s="5" t="n">
        <v>155</v>
      </c>
      <c r="E11737" s="5" t="n">
        <v>4</v>
      </c>
      <c r="F11737" s="5" t="n">
        <v>2</v>
      </c>
      <c r="G11737" s="5">
        <f>E11737-F11737</f>
        <v/>
      </c>
      <c r="H11737" s="5">
        <f>'Notes'!$B$4</f>
        <v/>
      </c>
      <c r="I11737" s="5">
        <f>ROUNDUP(D11737/H11737,0)</f>
        <v/>
      </c>
      <c r="J11737" s="6">
        <f>G11737-I11737</f>
        <v/>
      </c>
      <c r="K11737" s="4">
        <f>IF(J11737&lt;0,"Deficit",IF(J11737=0,"Exact fit","Surplus"))</f>
        <v/>
      </c>
    </row>
    <row r="11738">
      <c r="A11738" s="4" t="n">
        <v>351307</v>
      </c>
      <c r="B11738" s="4" t="inlineStr">
        <is>
          <t>G.S NYARWUMBA</t>
        </is>
      </c>
      <c r="C11738" s="4" t="inlineStr">
        <is>
          <t>P4</t>
        </is>
      </c>
      <c r="D11738" s="5" t="n">
        <v>157</v>
      </c>
      <c r="E11738" s="5" t="n">
        <v>3</v>
      </c>
      <c r="F11738" s="5" t="n">
        <v>0</v>
      </c>
      <c r="G11738" s="5">
        <f>E11738-F11738</f>
        <v/>
      </c>
      <c r="H11738" s="5">
        <f>'Notes'!$B$4</f>
        <v/>
      </c>
      <c r="I11738" s="5">
        <f>ROUNDUP(D11738/H11738,0)</f>
        <v/>
      </c>
      <c r="J11738" s="6">
        <f>G11738-I11738</f>
        <v/>
      </c>
      <c r="K11738" s="4">
        <f>IF(J11738&lt;0,"Deficit",IF(J11738=0,"Exact fit","Surplus"))</f>
        <v/>
      </c>
    </row>
    <row r="11739">
      <c r="A11739" s="4" t="n">
        <v>351307</v>
      </c>
      <c r="B11739" s="4" t="inlineStr">
        <is>
          <t>G.S NYARWUMBA</t>
        </is>
      </c>
      <c r="C11739" s="4" t="inlineStr">
        <is>
          <t>P5</t>
        </is>
      </c>
      <c r="D11739" s="5" t="n">
        <v>152</v>
      </c>
      <c r="E11739" s="5" t="n">
        <v>3</v>
      </c>
      <c r="F11739" s="5" t="n">
        <v>0</v>
      </c>
      <c r="G11739" s="5">
        <f>E11739-F11739</f>
        <v/>
      </c>
      <c r="H11739" s="5">
        <f>'Notes'!$B$4</f>
        <v/>
      </c>
      <c r="I11739" s="5">
        <f>ROUNDUP(D11739/H11739,0)</f>
        <v/>
      </c>
      <c r="J11739" s="6">
        <f>G11739-I11739</f>
        <v/>
      </c>
      <c r="K11739" s="4">
        <f>IF(J11739&lt;0,"Deficit",IF(J11739=0,"Exact fit","Surplus"))</f>
        <v/>
      </c>
    </row>
    <row r="11740">
      <c r="A11740" s="4" t="n">
        <v>351307</v>
      </c>
      <c r="B11740" s="4" t="inlineStr">
        <is>
          <t>G.S NYARWUMBA</t>
        </is>
      </c>
      <c r="C11740" s="4" t="inlineStr">
        <is>
          <t>P6</t>
        </is>
      </c>
      <c r="D11740" s="5" t="n">
        <v>108</v>
      </c>
      <c r="E11740" s="5" t="n">
        <v>3</v>
      </c>
      <c r="F11740" s="5" t="n">
        <v>0</v>
      </c>
      <c r="G11740" s="5">
        <f>E11740-F11740</f>
        <v/>
      </c>
      <c r="H11740" s="5">
        <f>'Notes'!$B$4</f>
        <v/>
      </c>
      <c r="I11740" s="5">
        <f>ROUNDUP(D11740/H11740,0)</f>
        <v/>
      </c>
      <c r="J11740" s="6">
        <f>G11740-I11740</f>
        <v/>
      </c>
      <c r="K11740" s="4">
        <f>IF(J11740&lt;0,"Deficit",IF(J11740=0,"Exact fit","Surplus"))</f>
        <v/>
      </c>
    </row>
    <row r="11741">
      <c r="A11741" s="4" t="n">
        <v>351309</v>
      </c>
      <c r="B11741" s="4" t="inlineStr">
        <is>
          <t>G.S MAHEMBE</t>
        </is>
      </c>
      <c r="C11741" s="4" t="inlineStr">
        <is>
          <t>P1</t>
        </is>
      </c>
      <c r="D11741" s="5" t="n">
        <v>224</v>
      </c>
      <c r="E11741" s="5" t="n">
        <v>4</v>
      </c>
      <c r="F11741" s="5" t="n">
        <v>2</v>
      </c>
      <c r="G11741" s="5">
        <f>E11741-F11741</f>
        <v/>
      </c>
      <c r="H11741" s="5">
        <f>'Notes'!$B$4</f>
        <v/>
      </c>
      <c r="I11741" s="5">
        <f>ROUNDUP(D11741/H11741,0)</f>
        <v/>
      </c>
      <c r="J11741" s="6">
        <f>G11741-I11741</f>
        <v/>
      </c>
      <c r="K11741" s="4">
        <f>IF(J11741&lt;0,"Deficit",IF(J11741=0,"Exact fit","Surplus"))</f>
        <v/>
      </c>
    </row>
    <row r="11742">
      <c r="A11742" s="4" t="n">
        <v>351309</v>
      </c>
      <c r="B11742" s="4" t="inlineStr">
        <is>
          <t>G.S MAHEMBE</t>
        </is>
      </c>
      <c r="C11742" s="4" t="inlineStr">
        <is>
          <t>P2</t>
        </is>
      </c>
      <c r="D11742" s="5" t="n">
        <v>186</v>
      </c>
      <c r="E11742" s="5" t="n">
        <v>4</v>
      </c>
      <c r="F11742" s="5" t="n">
        <v>2</v>
      </c>
      <c r="G11742" s="5">
        <f>E11742-F11742</f>
        <v/>
      </c>
      <c r="H11742" s="5">
        <f>'Notes'!$B$4</f>
        <v/>
      </c>
      <c r="I11742" s="5">
        <f>ROUNDUP(D11742/H11742,0)</f>
        <v/>
      </c>
      <c r="J11742" s="6">
        <f>G11742-I11742</f>
        <v/>
      </c>
      <c r="K11742" s="4">
        <f>IF(J11742&lt;0,"Deficit",IF(J11742=0,"Exact fit","Surplus"))</f>
        <v/>
      </c>
    </row>
    <row r="11743">
      <c r="A11743" s="4" t="n">
        <v>351309</v>
      </c>
      <c r="B11743" s="4" t="inlineStr">
        <is>
          <t>G.S MAHEMBE</t>
        </is>
      </c>
      <c r="C11743" s="4" t="inlineStr">
        <is>
          <t>P3</t>
        </is>
      </c>
      <c r="D11743" s="5" t="n">
        <v>174</v>
      </c>
      <c r="E11743" s="5" t="n">
        <v>4</v>
      </c>
      <c r="F11743" s="5" t="n">
        <v>2</v>
      </c>
      <c r="G11743" s="5">
        <f>E11743-F11743</f>
        <v/>
      </c>
      <c r="H11743" s="5">
        <f>'Notes'!$B$4</f>
        <v/>
      </c>
      <c r="I11743" s="5">
        <f>ROUNDUP(D11743/H11743,0)</f>
        <v/>
      </c>
      <c r="J11743" s="6">
        <f>G11743-I11743</f>
        <v/>
      </c>
      <c r="K11743" s="4">
        <f>IF(J11743&lt;0,"Deficit",IF(J11743=0,"Exact fit","Surplus"))</f>
        <v/>
      </c>
    </row>
    <row r="11744">
      <c r="A11744" s="4" t="n">
        <v>351309</v>
      </c>
      <c r="B11744" s="4" t="inlineStr">
        <is>
          <t>G.S MAHEMBE</t>
        </is>
      </c>
      <c r="C11744" s="4" t="inlineStr">
        <is>
          <t>P4</t>
        </is>
      </c>
      <c r="D11744" s="5" t="n">
        <v>191</v>
      </c>
      <c r="E11744" s="5" t="n">
        <v>4</v>
      </c>
      <c r="F11744" s="5" t="n">
        <v>0</v>
      </c>
      <c r="G11744" s="5">
        <f>E11744-F11744</f>
        <v/>
      </c>
      <c r="H11744" s="5">
        <f>'Notes'!$B$4</f>
        <v/>
      </c>
      <c r="I11744" s="5">
        <f>ROUNDUP(D11744/H11744,0)</f>
        <v/>
      </c>
      <c r="J11744" s="6">
        <f>G11744-I11744</f>
        <v/>
      </c>
      <c r="K11744" s="4">
        <f>IF(J11744&lt;0,"Deficit",IF(J11744=0,"Exact fit","Surplus"))</f>
        <v/>
      </c>
    </row>
    <row r="11745">
      <c r="A11745" s="4" t="n">
        <v>351309</v>
      </c>
      <c r="B11745" s="4" t="inlineStr">
        <is>
          <t>G.S MAHEMBE</t>
        </is>
      </c>
      <c r="C11745" s="4" t="inlineStr">
        <is>
          <t>P5</t>
        </is>
      </c>
      <c r="D11745" s="5" t="n">
        <v>164</v>
      </c>
      <c r="E11745" s="5" t="n">
        <v>3</v>
      </c>
      <c r="F11745" s="5" t="n">
        <v>0</v>
      </c>
      <c r="G11745" s="5">
        <f>E11745-F11745</f>
        <v/>
      </c>
      <c r="H11745" s="5">
        <f>'Notes'!$B$4</f>
        <v/>
      </c>
      <c r="I11745" s="5">
        <f>ROUNDUP(D11745/H11745,0)</f>
        <v/>
      </c>
      <c r="J11745" s="6">
        <f>G11745-I11745</f>
        <v/>
      </c>
      <c r="K11745" s="4">
        <f>IF(J11745&lt;0,"Deficit",IF(J11745=0,"Exact fit","Surplus"))</f>
        <v/>
      </c>
    </row>
    <row r="11746">
      <c r="A11746" s="4" t="n">
        <v>351309</v>
      </c>
      <c r="B11746" s="4" t="inlineStr">
        <is>
          <t>G.S MAHEMBE</t>
        </is>
      </c>
      <c r="C11746" s="4" t="inlineStr">
        <is>
          <t>P6</t>
        </is>
      </c>
      <c r="D11746" s="5" t="n">
        <v>100</v>
      </c>
      <c r="E11746" s="5" t="n">
        <v>3</v>
      </c>
      <c r="F11746" s="5" t="n">
        <v>0</v>
      </c>
      <c r="G11746" s="5">
        <f>E11746-F11746</f>
        <v/>
      </c>
      <c r="H11746" s="5">
        <f>'Notes'!$B$4</f>
        <v/>
      </c>
      <c r="I11746" s="5">
        <f>ROUNDUP(D11746/H11746,0)</f>
        <v/>
      </c>
      <c r="J11746" s="6">
        <f>G11746-I11746</f>
        <v/>
      </c>
      <c r="K11746" s="4">
        <f>IF(J11746&lt;0,"Deficit",IF(J11746=0,"Exact fit","Surplus"))</f>
        <v/>
      </c>
    </row>
    <row r="11747">
      <c r="A11747" s="4" t="n">
        <v>351310</v>
      </c>
      <c r="B11747" s="4" t="inlineStr">
        <is>
          <t>G.S MUGEGA</t>
        </is>
      </c>
      <c r="C11747" s="4" t="inlineStr">
        <is>
          <t>P1</t>
        </is>
      </c>
      <c r="D11747" s="5" t="n">
        <v>118</v>
      </c>
      <c r="E11747" s="5" t="n">
        <v>2</v>
      </c>
      <c r="F11747" s="5" t="n">
        <v>1</v>
      </c>
      <c r="G11747" s="5">
        <f>E11747-F11747</f>
        <v/>
      </c>
      <c r="H11747" s="5">
        <f>'Notes'!$B$4</f>
        <v/>
      </c>
      <c r="I11747" s="5">
        <f>ROUNDUP(D11747/H11747,0)</f>
        <v/>
      </c>
      <c r="J11747" s="6">
        <f>G11747-I11747</f>
        <v/>
      </c>
      <c r="K11747" s="4">
        <f>IF(J11747&lt;0,"Deficit",IF(J11747=0,"Exact fit","Surplus"))</f>
        <v/>
      </c>
    </row>
    <row r="11748">
      <c r="A11748" s="4" t="n">
        <v>351310</v>
      </c>
      <c r="B11748" s="4" t="inlineStr">
        <is>
          <t>G.S MUGEGA</t>
        </is>
      </c>
      <c r="C11748" s="4" t="inlineStr">
        <is>
          <t>P2</t>
        </is>
      </c>
      <c r="D11748" s="5" t="n">
        <v>108</v>
      </c>
      <c r="E11748" s="5" t="n">
        <v>2</v>
      </c>
      <c r="F11748" s="5" t="n">
        <v>1</v>
      </c>
      <c r="G11748" s="5">
        <f>E11748-F11748</f>
        <v/>
      </c>
      <c r="H11748" s="5">
        <f>'Notes'!$B$4</f>
        <v/>
      </c>
      <c r="I11748" s="5">
        <f>ROUNDUP(D11748/H11748,0)</f>
        <v/>
      </c>
      <c r="J11748" s="6">
        <f>G11748-I11748</f>
        <v/>
      </c>
      <c r="K11748" s="4">
        <f>IF(J11748&lt;0,"Deficit",IF(J11748=0,"Exact fit","Surplus"))</f>
        <v/>
      </c>
    </row>
    <row r="11749">
      <c r="A11749" s="4" t="n">
        <v>351310</v>
      </c>
      <c r="B11749" s="4" t="inlineStr">
        <is>
          <t>G.S MUGEGA</t>
        </is>
      </c>
      <c r="C11749" s="4" t="inlineStr">
        <is>
          <t>P3</t>
        </is>
      </c>
      <c r="D11749" s="5" t="n">
        <v>99</v>
      </c>
      <c r="E11749" s="5" t="n">
        <v>2</v>
      </c>
      <c r="F11749" s="5" t="n">
        <v>1</v>
      </c>
      <c r="G11749" s="5">
        <f>E11749-F11749</f>
        <v/>
      </c>
      <c r="H11749" s="5">
        <f>'Notes'!$B$4</f>
        <v/>
      </c>
      <c r="I11749" s="5">
        <f>ROUNDUP(D11749/H11749,0)</f>
        <v/>
      </c>
      <c r="J11749" s="6">
        <f>G11749-I11749</f>
        <v/>
      </c>
      <c r="K11749" s="4">
        <f>IF(J11749&lt;0,"Deficit",IF(J11749=0,"Exact fit","Surplus"))</f>
        <v/>
      </c>
    </row>
    <row r="11750">
      <c r="A11750" s="4" t="n">
        <v>351310</v>
      </c>
      <c r="B11750" s="4" t="inlineStr">
        <is>
          <t>G.S MUGEGA</t>
        </is>
      </c>
      <c r="C11750" s="4" t="inlineStr">
        <is>
          <t>P4</t>
        </is>
      </c>
      <c r="D11750" s="5" t="n">
        <v>157</v>
      </c>
      <c r="E11750" s="5" t="n">
        <v>2</v>
      </c>
      <c r="F11750" s="5" t="n">
        <v>0</v>
      </c>
      <c r="G11750" s="5">
        <f>E11750-F11750</f>
        <v/>
      </c>
      <c r="H11750" s="5">
        <f>'Notes'!$B$4</f>
        <v/>
      </c>
      <c r="I11750" s="5">
        <f>ROUNDUP(D11750/H11750,0)</f>
        <v/>
      </c>
      <c r="J11750" s="6">
        <f>G11750-I11750</f>
        <v/>
      </c>
      <c r="K11750" s="4">
        <f>IF(J11750&lt;0,"Deficit",IF(J11750=0,"Exact fit","Surplus"))</f>
        <v/>
      </c>
    </row>
    <row r="11751">
      <c r="A11751" s="4" t="n">
        <v>351310</v>
      </c>
      <c r="B11751" s="4" t="inlineStr">
        <is>
          <t>G.S MUGEGA</t>
        </is>
      </c>
      <c r="C11751" s="4" t="inlineStr">
        <is>
          <t>P5</t>
        </is>
      </c>
      <c r="D11751" s="5" t="n">
        <v>114</v>
      </c>
      <c r="E11751" s="5" t="n">
        <v>2</v>
      </c>
      <c r="F11751" s="5" t="n">
        <v>0</v>
      </c>
      <c r="G11751" s="5">
        <f>E11751-F11751</f>
        <v/>
      </c>
      <c r="H11751" s="5">
        <f>'Notes'!$B$4</f>
        <v/>
      </c>
      <c r="I11751" s="5">
        <f>ROUNDUP(D11751/H11751,0)</f>
        <v/>
      </c>
      <c r="J11751" s="6">
        <f>G11751-I11751</f>
        <v/>
      </c>
      <c r="K11751" s="4">
        <f>IF(J11751&lt;0,"Deficit",IF(J11751=0,"Exact fit","Surplus"))</f>
        <v/>
      </c>
    </row>
    <row r="11752">
      <c r="A11752" s="4" t="n">
        <v>351310</v>
      </c>
      <c r="B11752" s="4" t="inlineStr">
        <is>
          <t>G.S MUGEGA</t>
        </is>
      </c>
      <c r="C11752" s="4" t="inlineStr">
        <is>
          <t>P6</t>
        </is>
      </c>
      <c r="D11752" s="5" t="n">
        <v>80</v>
      </c>
      <c r="E11752" s="5" t="n">
        <v>2</v>
      </c>
      <c r="F11752" s="5" t="n">
        <v>0</v>
      </c>
      <c r="G11752" s="5">
        <f>E11752-F11752</f>
        <v/>
      </c>
      <c r="H11752" s="5">
        <f>'Notes'!$B$4</f>
        <v/>
      </c>
      <c r="I11752" s="5">
        <f>ROUNDUP(D11752/H11752,0)</f>
        <v/>
      </c>
      <c r="J11752" s="6">
        <f>G11752-I11752</f>
        <v/>
      </c>
      <c r="K11752" s="4">
        <f>IF(J11752&lt;0,"Deficit",IF(J11752=0,"Exact fit","Surplus"))</f>
        <v/>
      </c>
    </row>
    <row r="11753">
      <c r="A11753" s="4" t="n">
        <v>351311</v>
      </c>
      <c r="B11753" s="4" t="inlineStr">
        <is>
          <t>EP NYABIPFURA</t>
        </is>
      </c>
      <c r="C11753" s="4" t="inlineStr">
        <is>
          <t>P1</t>
        </is>
      </c>
      <c r="D11753" s="5" t="n">
        <v>201</v>
      </c>
      <c r="E11753" s="5" t="n">
        <v>4</v>
      </c>
      <c r="F11753" s="5" t="n">
        <v>2</v>
      </c>
      <c r="G11753" s="5">
        <f>E11753-F11753</f>
        <v/>
      </c>
      <c r="H11753" s="5">
        <f>'Notes'!$B$4</f>
        <v/>
      </c>
      <c r="I11753" s="5">
        <f>ROUNDUP(D11753/H11753,0)</f>
        <v/>
      </c>
      <c r="J11753" s="6">
        <f>G11753-I11753</f>
        <v/>
      </c>
      <c r="K11753" s="4">
        <f>IF(J11753&lt;0,"Deficit",IF(J11753=0,"Exact fit","Surplus"))</f>
        <v/>
      </c>
    </row>
    <row r="11754">
      <c r="A11754" s="4" t="n">
        <v>351311</v>
      </c>
      <c r="B11754" s="4" t="inlineStr">
        <is>
          <t>EP NYABIPFURA</t>
        </is>
      </c>
      <c r="C11754" s="4" t="inlineStr">
        <is>
          <t>P2</t>
        </is>
      </c>
      <c r="D11754" s="5" t="n">
        <v>156</v>
      </c>
      <c r="E11754" s="5" t="n">
        <v>4</v>
      </c>
      <c r="F11754" s="5" t="n">
        <v>2</v>
      </c>
      <c r="G11754" s="5">
        <f>E11754-F11754</f>
        <v/>
      </c>
      <c r="H11754" s="5">
        <f>'Notes'!$B$4</f>
        <v/>
      </c>
      <c r="I11754" s="5">
        <f>ROUNDUP(D11754/H11754,0)</f>
        <v/>
      </c>
      <c r="J11754" s="6">
        <f>G11754-I11754</f>
        <v/>
      </c>
      <c r="K11754" s="4">
        <f>IF(J11754&lt;0,"Deficit",IF(J11754=0,"Exact fit","Surplus"))</f>
        <v/>
      </c>
    </row>
    <row r="11755">
      <c r="A11755" s="4" t="n">
        <v>351311</v>
      </c>
      <c r="B11755" s="4" t="inlineStr">
        <is>
          <t>EP NYABIPFURA</t>
        </is>
      </c>
      <c r="C11755" s="4" t="inlineStr">
        <is>
          <t>P3</t>
        </is>
      </c>
      <c r="D11755" s="5" t="n">
        <v>121</v>
      </c>
      <c r="E11755" s="5" t="n">
        <v>2</v>
      </c>
      <c r="F11755" s="5" t="n">
        <v>1</v>
      </c>
      <c r="G11755" s="5">
        <f>E11755-F11755</f>
        <v/>
      </c>
      <c r="H11755" s="5">
        <f>'Notes'!$B$4</f>
        <v/>
      </c>
      <c r="I11755" s="5">
        <f>ROUNDUP(D11755/H11755,0)</f>
        <v/>
      </c>
      <c r="J11755" s="6">
        <f>G11755-I11755</f>
        <v/>
      </c>
      <c r="K11755" s="4">
        <f>IF(J11755&lt;0,"Deficit",IF(J11755=0,"Exact fit","Surplus"))</f>
        <v/>
      </c>
    </row>
    <row r="11756">
      <c r="A11756" s="4" t="n">
        <v>351311</v>
      </c>
      <c r="B11756" s="4" t="inlineStr">
        <is>
          <t>EP NYABIPFURA</t>
        </is>
      </c>
      <c r="C11756" s="4" t="inlineStr">
        <is>
          <t>P4</t>
        </is>
      </c>
      <c r="D11756" s="5" t="n">
        <v>131</v>
      </c>
      <c r="E11756" s="5" t="n">
        <v>2</v>
      </c>
      <c r="F11756" s="5" t="n">
        <v>0</v>
      </c>
      <c r="G11756" s="5">
        <f>E11756-F11756</f>
        <v/>
      </c>
      <c r="H11756" s="5">
        <f>'Notes'!$B$4</f>
        <v/>
      </c>
      <c r="I11756" s="5">
        <f>ROUNDUP(D11756/H11756,0)</f>
        <v/>
      </c>
      <c r="J11756" s="6">
        <f>G11756-I11756</f>
        <v/>
      </c>
      <c r="K11756" s="4">
        <f>IF(J11756&lt;0,"Deficit",IF(J11756=0,"Exact fit","Surplus"))</f>
        <v/>
      </c>
    </row>
    <row r="11757">
      <c r="A11757" s="4" t="n">
        <v>351311</v>
      </c>
      <c r="B11757" s="4" t="inlineStr">
        <is>
          <t>EP NYABIPFURA</t>
        </is>
      </c>
      <c r="C11757" s="4" t="inlineStr">
        <is>
          <t>P5</t>
        </is>
      </c>
      <c r="D11757" s="5" t="n">
        <v>92</v>
      </c>
      <c r="E11757" s="5" t="n">
        <v>2</v>
      </c>
      <c r="F11757" s="5" t="n">
        <v>0</v>
      </c>
      <c r="G11757" s="5">
        <f>E11757-F11757</f>
        <v/>
      </c>
      <c r="H11757" s="5">
        <f>'Notes'!$B$4</f>
        <v/>
      </c>
      <c r="I11757" s="5">
        <f>ROUNDUP(D11757/H11757,0)</f>
        <v/>
      </c>
      <c r="J11757" s="6">
        <f>G11757-I11757</f>
        <v/>
      </c>
      <c r="K11757" s="4">
        <f>IF(J11757&lt;0,"Deficit",IF(J11757=0,"Exact fit","Surplus"))</f>
        <v/>
      </c>
    </row>
    <row r="11758">
      <c r="A11758" s="4" t="n">
        <v>351311</v>
      </c>
      <c r="B11758" s="4" t="inlineStr">
        <is>
          <t>EP NYABIPFURA</t>
        </is>
      </c>
      <c r="C11758" s="4" t="inlineStr">
        <is>
          <t>P6</t>
        </is>
      </c>
      <c r="D11758" s="5" t="n">
        <v>41</v>
      </c>
      <c r="E11758" s="5" t="n">
        <v>1</v>
      </c>
      <c r="F11758" s="5" t="n">
        <v>0</v>
      </c>
      <c r="G11758" s="5">
        <f>E11758-F11758</f>
        <v/>
      </c>
      <c r="H11758" s="5">
        <f>'Notes'!$B$4</f>
        <v/>
      </c>
      <c r="I11758" s="5">
        <f>ROUNDUP(D11758/H11758,0)</f>
        <v/>
      </c>
      <c r="J11758" s="6">
        <f>G11758-I11758</f>
        <v/>
      </c>
      <c r="K11758" s="4">
        <f>IF(J11758&lt;0,"Deficit",IF(J11758=0,"Exact fit","Surplus"))</f>
        <v/>
      </c>
    </row>
    <row r="11759">
      <c r="A11759" s="4" t="n">
        <v>351312</v>
      </c>
      <c r="B11759" s="4" t="inlineStr">
        <is>
          <t>EP MUBANO</t>
        </is>
      </c>
      <c r="C11759" s="4" t="inlineStr">
        <is>
          <t>P1</t>
        </is>
      </c>
      <c r="D11759" s="5" t="n">
        <v>137</v>
      </c>
      <c r="E11759" s="5" t="n">
        <v>2</v>
      </c>
      <c r="F11759" s="5" t="n">
        <v>1</v>
      </c>
      <c r="G11759" s="5">
        <f>E11759-F11759</f>
        <v/>
      </c>
      <c r="H11759" s="5">
        <f>'Notes'!$B$4</f>
        <v/>
      </c>
      <c r="I11759" s="5">
        <f>ROUNDUP(D11759/H11759,0)</f>
        <v/>
      </c>
      <c r="J11759" s="6">
        <f>G11759-I11759</f>
        <v/>
      </c>
      <c r="K11759" s="4">
        <f>IF(J11759&lt;0,"Deficit",IF(J11759=0,"Exact fit","Surplus"))</f>
        <v/>
      </c>
    </row>
    <row r="11760">
      <c r="A11760" s="4" t="n">
        <v>351312</v>
      </c>
      <c r="B11760" s="4" t="inlineStr">
        <is>
          <t>EP MUBANO</t>
        </is>
      </c>
      <c r="C11760" s="4" t="inlineStr">
        <is>
          <t>P2</t>
        </is>
      </c>
      <c r="D11760" s="5" t="n">
        <v>175</v>
      </c>
      <c r="E11760" s="5" t="n">
        <v>4</v>
      </c>
      <c r="F11760" s="5" t="n">
        <v>2</v>
      </c>
      <c r="G11760" s="5">
        <f>E11760-F11760</f>
        <v/>
      </c>
      <c r="H11760" s="5">
        <f>'Notes'!$B$4</f>
        <v/>
      </c>
      <c r="I11760" s="5">
        <f>ROUNDUP(D11760/H11760,0)</f>
        <v/>
      </c>
      <c r="J11760" s="6">
        <f>G11760-I11760</f>
        <v/>
      </c>
      <c r="K11760" s="4">
        <f>IF(J11760&lt;0,"Deficit",IF(J11760=0,"Exact fit","Surplus"))</f>
        <v/>
      </c>
    </row>
    <row r="11761">
      <c r="A11761" s="4" t="n">
        <v>351312</v>
      </c>
      <c r="B11761" s="4" t="inlineStr">
        <is>
          <t>EP MUBANO</t>
        </is>
      </c>
      <c r="C11761" s="4" t="inlineStr">
        <is>
          <t>P3</t>
        </is>
      </c>
      <c r="D11761" s="5" t="n">
        <v>99</v>
      </c>
      <c r="E11761" s="5" t="n">
        <v>2</v>
      </c>
      <c r="F11761" s="5" t="n">
        <v>0</v>
      </c>
      <c r="G11761" s="5">
        <f>E11761-F11761</f>
        <v/>
      </c>
      <c r="H11761" s="5">
        <f>'Notes'!$B$4</f>
        <v/>
      </c>
      <c r="I11761" s="5">
        <f>ROUNDUP(D11761/H11761,0)</f>
        <v/>
      </c>
      <c r="J11761" s="6">
        <f>G11761-I11761</f>
        <v/>
      </c>
      <c r="K11761" s="4">
        <f>IF(J11761&lt;0,"Deficit",IF(J11761=0,"Exact fit","Surplus"))</f>
        <v/>
      </c>
    </row>
    <row r="11762">
      <c r="A11762" s="4" t="n">
        <v>351312</v>
      </c>
      <c r="B11762" s="4" t="inlineStr">
        <is>
          <t>EP MUBANO</t>
        </is>
      </c>
      <c r="C11762" s="4" t="inlineStr">
        <is>
          <t>P4</t>
        </is>
      </c>
      <c r="D11762" s="5" t="n">
        <v>131</v>
      </c>
      <c r="E11762" s="5" t="n">
        <v>2</v>
      </c>
      <c r="F11762" s="5" t="n">
        <v>0</v>
      </c>
      <c r="G11762" s="5">
        <f>E11762-F11762</f>
        <v/>
      </c>
      <c r="H11762" s="5">
        <f>'Notes'!$B$4</f>
        <v/>
      </c>
      <c r="I11762" s="5">
        <f>ROUNDUP(D11762/H11762,0)</f>
        <v/>
      </c>
      <c r="J11762" s="6">
        <f>G11762-I11762</f>
        <v/>
      </c>
      <c r="K11762" s="4">
        <f>IF(J11762&lt;0,"Deficit",IF(J11762=0,"Exact fit","Surplus"))</f>
        <v/>
      </c>
    </row>
    <row r="11763">
      <c r="A11763" s="4" t="n">
        <v>351312</v>
      </c>
      <c r="B11763" s="4" t="inlineStr">
        <is>
          <t>EP MUBANO</t>
        </is>
      </c>
      <c r="C11763" s="4" t="inlineStr">
        <is>
          <t>P5</t>
        </is>
      </c>
      <c r="D11763" s="5" t="n">
        <v>88</v>
      </c>
      <c r="E11763" s="5" t="n">
        <v>2</v>
      </c>
      <c r="F11763" s="5" t="n">
        <v>0</v>
      </c>
      <c r="G11763" s="5">
        <f>E11763-F11763</f>
        <v/>
      </c>
      <c r="H11763" s="5">
        <f>'Notes'!$B$4</f>
        <v/>
      </c>
      <c r="I11763" s="5">
        <f>ROUNDUP(D11763/H11763,0)</f>
        <v/>
      </c>
      <c r="J11763" s="6">
        <f>G11763-I11763</f>
        <v/>
      </c>
      <c r="K11763" s="4">
        <f>IF(J11763&lt;0,"Deficit",IF(J11763=0,"Exact fit","Surplus"))</f>
        <v/>
      </c>
    </row>
    <row r="11764">
      <c r="A11764" s="4" t="n">
        <v>351312</v>
      </c>
      <c r="B11764" s="4" t="inlineStr">
        <is>
          <t>EP MUBANO</t>
        </is>
      </c>
      <c r="C11764" s="4" t="inlineStr">
        <is>
          <t>P6</t>
        </is>
      </c>
      <c r="D11764" s="5" t="n">
        <v>40</v>
      </c>
      <c r="E11764" s="5" t="n">
        <v>1</v>
      </c>
      <c r="F11764" s="5" t="n">
        <v>0</v>
      </c>
      <c r="G11764" s="5">
        <f>E11764-F11764</f>
        <v/>
      </c>
      <c r="H11764" s="5">
        <f>'Notes'!$B$4</f>
        <v/>
      </c>
      <c r="I11764" s="5">
        <f>ROUNDUP(D11764/H11764,0)</f>
        <v/>
      </c>
      <c r="J11764" s="6">
        <f>G11764-I11764</f>
        <v/>
      </c>
      <c r="K11764" s="4">
        <f>IF(J11764&lt;0,"Deficit",IF(J11764=0,"Exact fit","Surplus"))</f>
        <v/>
      </c>
    </row>
    <row r="11765">
      <c r="A11765" s="4" t="n">
        <v>351313</v>
      </c>
      <c r="B11765" s="4" t="inlineStr">
        <is>
          <t>EP SANZARE</t>
        </is>
      </c>
      <c r="C11765" s="4" t="inlineStr">
        <is>
          <t>P1</t>
        </is>
      </c>
      <c r="D11765" s="5" t="n">
        <v>96</v>
      </c>
      <c r="E11765" s="5" t="n">
        <v>2</v>
      </c>
      <c r="F11765" s="5" t="n">
        <v>1</v>
      </c>
      <c r="G11765" s="5">
        <f>E11765-F11765</f>
        <v/>
      </c>
      <c r="H11765" s="5">
        <f>'Notes'!$B$4</f>
        <v/>
      </c>
      <c r="I11765" s="5">
        <f>ROUNDUP(D11765/H11765,0)</f>
        <v/>
      </c>
      <c r="J11765" s="6">
        <f>G11765-I11765</f>
        <v/>
      </c>
      <c r="K11765" s="4">
        <f>IF(J11765&lt;0,"Deficit",IF(J11765=0,"Exact fit","Surplus"))</f>
        <v/>
      </c>
    </row>
    <row r="11766">
      <c r="A11766" s="4" t="n">
        <v>351313</v>
      </c>
      <c r="B11766" s="4" t="inlineStr">
        <is>
          <t>EP SANZARE</t>
        </is>
      </c>
      <c r="C11766" s="4" t="inlineStr">
        <is>
          <t>P2</t>
        </is>
      </c>
      <c r="D11766" s="5" t="n">
        <v>71</v>
      </c>
      <c r="E11766" s="5" t="n">
        <v>2</v>
      </c>
      <c r="F11766" s="5" t="n">
        <v>1</v>
      </c>
      <c r="G11766" s="5">
        <f>E11766-F11766</f>
        <v/>
      </c>
      <c r="H11766" s="5">
        <f>'Notes'!$B$4</f>
        <v/>
      </c>
      <c r="I11766" s="5">
        <f>ROUNDUP(D11766/H11766,0)</f>
        <v/>
      </c>
      <c r="J11766" s="6">
        <f>G11766-I11766</f>
        <v/>
      </c>
      <c r="K11766" s="4">
        <f>IF(J11766&lt;0,"Deficit",IF(J11766=0,"Exact fit","Surplus"))</f>
        <v/>
      </c>
    </row>
    <row r="11767">
      <c r="A11767" s="4" t="n">
        <v>351313</v>
      </c>
      <c r="B11767" s="4" t="inlineStr">
        <is>
          <t>EP SANZARE</t>
        </is>
      </c>
      <c r="C11767" s="4" t="inlineStr">
        <is>
          <t>P3</t>
        </is>
      </c>
      <c r="D11767" s="5" t="n">
        <v>73</v>
      </c>
      <c r="E11767" s="5" t="n">
        <v>2</v>
      </c>
      <c r="F11767" s="5" t="n">
        <v>1</v>
      </c>
      <c r="G11767" s="5">
        <f>E11767-F11767</f>
        <v/>
      </c>
      <c r="H11767" s="5">
        <f>'Notes'!$B$4</f>
        <v/>
      </c>
      <c r="I11767" s="5">
        <f>ROUNDUP(D11767/H11767,0)</f>
        <v/>
      </c>
      <c r="J11767" s="6">
        <f>G11767-I11767</f>
        <v/>
      </c>
      <c r="K11767" s="4">
        <f>IF(J11767&lt;0,"Deficit",IF(J11767=0,"Exact fit","Surplus"))</f>
        <v/>
      </c>
    </row>
    <row r="11768">
      <c r="A11768" s="4" t="n">
        <v>351313</v>
      </c>
      <c r="B11768" s="4" t="inlineStr">
        <is>
          <t>EP SANZARE</t>
        </is>
      </c>
      <c r="C11768" s="4" t="inlineStr">
        <is>
          <t>P4</t>
        </is>
      </c>
      <c r="D11768" s="5" t="n">
        <v>75</v>
      </c>
      <c r="E11768" s="5" t="n">
        <v>2</v>
      </c>
      <c r="F11768" s="5" t="n">
        <v>0</v>
      </c>
      <c r="G11768" s="5">
        <f>E11768-F11768</f>
        <v/>
      </c>
      <c r="H11768" s="5">
        <f>'Notes'!$B$4</f>
        <v/>
      </c>
      <c r="I11768" s="5">
        <f>ROUNDUP(D11768/H11768,0)</f>
        <v/>
      </c>
      <c r="J11768" s="6">
        <f>G11768-I11768</f>
        <v/>
      </c>
      <c r="K11768" s="4">
        <f>IF(J11768&lt;0,"Deficit",IF(J11768=0,"Exact fit","Surplus"))</f>
        <v/>
      </c>
    </row>
    <row r="11769">
      <c r="A11769" s="4" t="n">
        <v>351313</v>
      </c>
      <c r="B11769" s="4" t="inlineStr">
        <is>
          <t>EP SANZARE</t>
        </is>
      </c>
      <c r="C11769" s="4" t="inlineStr">
        <is>
          <t>P5</t>
        </is>
      </c>
      <c r="D11769" s="5" t="n">
        <v>33</v>
      </c>
      <c r="E11769" s="5" t="n">
        <v>1</v>
      </c>
      <c r="F11769" s="5" t="n">
        <v>0</v>
      </c>
      <c r="G11769" s="5">
        <f>E11769-F11769</f>
        <v/>
      </c>
      <c r="H11769" s="5">
        <f>'Notes'!$B$4</f>
        <v/>
      </c>
      <c r="I11769" s="5">
        <f>ROUNDUP(D11769/H11769,0)</f>
        <v/>
      </c>
      <c r="J11769" s="6">
        <f>G11769-I11769</f>
        <v/>
      </c>
      <c r="K11769" s="4">
        <f>IF(J11769&lt;0,"Deficit",IF(J11769=0,"Exact fit","Surplus"))</f>
        <v/>
      </c>
    </row>
    <row r="11770">
      <c r="A11770" s="4" t="n">
        <v>351313</v>
      </c>
      <c r="B11770" s="4" t="inlineStr">
        <is>
          <t>EP SANZARE</t>
        </is>
      </c>
      <c r="C11770" s="4" t="inlineStr">
        <is>
          <t>P6</t>
        </is>
      </c>
      <c r="D11770" s="5" t="n">
        <v>28</v>
      </c>
      <c r="E11770" s="5" t="n">
        <v>1</v>
      </c>
      <c r="F11770" s="5" t="n">
        <v>0</v>
      </c>
      <c r="G11770" s="5">
        <f>E11770-F11770</f>
        <v/>
      </c>
      <c r="H11770" s="5">
        <f>'Notes'!$B$4</f>
        <v/>
      </c>
      <c r="I11770" s="5">
        <f>ROUNDUP(D11770/H11770,0)</f>
        <v/>
      </c>
      <c r="J11770" s="6">
        <f>G11770-I11770</f>
        <v/>
      </c>
      <c r="K11770" s="4">
        <f>IF(J11770&lt;0,"Deficit",IF(J11770=0,"Exact fit","Surplus"))</f>
        <v/>
      </c>
    </row>
    <row r="11771">
      <c r="A11771" s="4" t="n">
        <v>360103</v>
      </c>
      <c r="B11771" s="4" t="inlineStr">
        <is>
          <t>GS BUGARAMA CITE</t>
        </is>
      </c>
      <c r="C11771" s="4" t="inlineStr">
        <is>
          <t>P1</t>
        </is>
      </c>
      <c r="D11771" s="5" t="n">
        <v>463</v>
      </c>
      <c r="E11771" s="5" t="n">
        <v>9</v>
      </c>
      <c r="F11771" s="5" t="n">
        <v>4</v>
      </c>
      <c r="G11771" s="5">
        <f>E11771-F11771</f>
        <v/>
      </c>
      <c r="H11771" s="5">
        <f>'Notes'!$B$4</f>
        <v/>
      </c>
      <c r="I11771" s="5">
        <f>ROUNDUP(D11771/H11771,0)</f>
        <v/>
      </c>
      <c r="J11771" s="6">
        <f>G11771-I11771</f>
        <v/>
      </c>
      <c r="K11771" s="4">
        <f>IF(J11771&lt;0,"Deficit",IF(J11771=0,"Exact fit","Surplus"))</f>
        <v/>
      </c>
    </row>
    <row r="11772">
      <c r="A11772" s="4" t="n">
        <v>360103</v>
      </c>
      <c r="B11772" s="4" t="inlineStr">
        <is>
          <t>GS BUGARAMA CITE</t>
        </is>
      </c>
      <c r="C11772" s="4" t="inlineStr">
        <is>
          <t>P2</t>
        </is>
      </c>
      <c r="D11772" s="5" t="n">
        <v>464</v>
      </c>
      <c r="E11772" s="5" t="n">
        <v>10</v>
      </c>
      <c r="F11772" s="5" t="n">
        <v>4</v>
      </c>
      <c r="G11772" s="5">
        <f>E11772-F11772</f>
        <v/>
      </c>
      <c r="H11772" s="5">
        <f>'Notes'!$B$4</f>
        <v/>
      </c>
      <c r="I11772" s="5">
        <f>ROUNDUP(D11772/H11772,0)</f>
        <v/>
      </c>
      <c r="J11772" s="6">
        <f>G11772-I11772</f>
        <v/>
      </c>
      <c r="K11772" s="4">
        <f>IF(J11772&lt;0,"Deficit",IF(J11772=0,"Exact fit","Surplus"))</f>
        <v/>
      </c>
    </row>
    <row r="11773">
      <c r="A11773" s="4" t="n">
        <v>360103</v>
      </c>
      <c r="B11773" s="4" t="inlineStr">
        <is>
          <t>GS BUGARAMA CITE</t>
        </is>
      </c>
      <c r="C11773" s="4" t="inlineStr">
        <is>
          <t>P3</t>
        </is>
      </c>
      <c r="D11773" s="5" t="n">
        <v>363</v>
      </c>
      <c r="E11773" s="5" t="n">
        <v>9</v>
      </c>
      <c r="F11773" s="5" t="n">
        <v>4</v>
      </c>
      <c r="G11773" s="5">
        <f>E11773-F11773</f>
        <v/>
      </c>
      <c r="H11773" s="5">
        <f>'Notes'!$B$4</f>
        <v/>
      </c>
      <c r="I11773" s="5">
        <f>ROUNDUP(D11773/H11773,0)</f>
        <v/>
      </c>
      <c r="J11773" s="6">
        <f>G11773-I11773</f>
        <v/>
      </c>
      <c r="K11773" s="4">
        <f>IF(J11773&lt;0,"Deficit",IF(J11773=0,"Exact fit","Surplus"))</f>
        <v/>
      </c>
    </row>
    <row r="11774">
      <c r="A11774" s="4" t="n">
        <v>360103</v>
      </c>
      <c r="B11774" s="4" t="inlineStr">
        <is>
          <t>GS BUGARAMA CITE</t>
        </is>
      </c>
      <c r="C11774" s="4" t="inlineStr">
        <is>
          <t>P4</t>
        </is>
      </c>
      <c r="D11774" s="5" t="n">
        <v>502</v>
      </c>
      <c r="E11774" s="5" t="n">
        <v>10</v>
      </c>
      <c r="F11774" s="5" t="n">
        <v>0</v>
      </c>
      <c r="G11774" s="5">
        <f>E11774-F11774</f>
        <v/>
      </c>
      <c r="H11774" s="5">
        <f>'Notes'!$B$4</f>
        <v/>
      </c>
      <c r="I11774" s="5">
        <f>ROUNDUP(D11774/H11774,0)</f>
        <v/>
      </c>
      <c r="J11774" s="6">
        <f>G11774-I11774</f>
        <v/>
      </c>
      <c r="K11774" s="4">
        <f>IF(J11774&lt;0,"Deficit",IF(J11774=0,"Exact fit","Surplus"))</f>
        <v/>
      </c>
    </row>
    <row r="11775">
      <c r="A11775" s="4" t="n">
        <v>360103</v>
      </c>
      <c r="B11775" s="4" t="inlineStr">
        <is>
          <t>GS BUGARAMA CITE</t>
        </is>
      </c>
      <c r="C11775" s="4" t="inlineStr">
        <is>
          <t>P5</t>
        </is>
      </c>
      <c r="D11775" s="5" t="n">
        <v>400</v>
      </c>
      <c r="E11775" s="5" t="n">
        <v>6</v>
      </c>
      <c r="F11775" s="5" t="n">
        <v>0</v>
      </c>
      <c r="G11775" s="5">
        <f>E11775-F11775</f>
        <v/>
      </c>
      <c r="H11775" s="5">
        <f>'Notes'!$B$4</f>
        <v/>
      </c>
      <c r="I11775" s="5">
        <f>ROUNDUP(D11775/H11775,0)</f>
        <v/>
      </c>
      <c r="J11775" s="6">
        <f>G11775-I11775</f>
        <v/>
      </c>
      <c r="K11775" s="4">
        <f>IF(J11775&lt;0,"Deficit",IF(J11775=0,"Exact fit","Surplus"))</f>
        <v/>
      </c>
    </row>
    <row r="11776">
      <c r="A11776" s="4" t="n">
        <v>360103</v>
      </c>
      <c r="B11776" s="4" t="inlineStr">
        <is>
          <t>GS BUGARAMA CITE</t>
        </is>
      </c>
      <c r="C11776" s="4" t="inlineStr">
        <is>
          <t>P6</t>
        </is>
      </c>
      <c r="D11776" s="5" t="n">
        <v>64</v>
      </c>
      <c r="E11776" s="5" t="n">
        <v>3</v>
      </c>
      <c r="F11776" s="5" t="n">
        <v>0</v>
      </c>
      <c r="G11776" s="5">
        <f>E11776-F11776</f>
        <v/>
      </c>
      <c r="H11776" s="5">
        <f>'Notes'!$B$4</f>
        <v/>
      </c>
      <c r="I11776" s="5">
        <f>ROUNDUP(D11776/H11776,0)</f>
        <v/>
      </c>
      <c r="J11776" s="6">
        <f>G11776-I11776</f>
        <v/>
      </c>
      <c r="K11776" s="4">
        <f>IF(J11776&lt;0,"Deficit",IF(J11776=0,"Exact fit","Surplus"))</f>
        <v/>
      </c>
    </row>
    <row r="11777">
      <c r="A11777" s="4" t="n">
        <v>360105</v>
      </c>
      <c r="B11777" s="4" t="inlineStr">
        <is>
          <t>EP MIHABURA</t>
        </is>
      </c>
      <c r="C11777" s="4" t="inlineStr">
        <is>
          <t>P1</t>
        </is>
      </c>
      <c r="D11777" s="5" t="n">
        <v>414</v>
      </c>
      <c r="E11777" s="5" t="n">
        <v>6</v>
      </c>
      <c r="F11777" s="5" t="n">
        <v>3</v>
      </c>
      <c r="G11777" s="5">
        <f>E11777-F11777</f>
        <v/>
      </c>
      <c r="H11777" s="5">
        <f>'Notes'!$B$4</f>
        <v/>
      </c>
      <c r="I11777" s="5">
        <f>ROUNDUP(D11777/H11777,0)</f>
        <v/>
      </c>
      <c r="J11777" s="6">
        <f>G11777-I11777</f>
        <v/>
      </c>
      <c r="K11777" s="4">
        <f>IF(J11777&lt;0,"Deficit",IF(J11777=0,"Exact fit","Surplus"))</f>
        <v/>
      </c>
    </row>
    <row r="11778">
      <c r="A11778" s="4" t="n">
        <v>360105</v>
      </c>
      <c r="B11778" s="4" t="inlineStr">
        <is>
          <t>EP MIHABURA</t>
        </is>
      </c>
      <c r="C11778" s="4" t="inlineStr">
        <is>
          <t>P2</t>
        </is>
      </c>
      <c r="D11778" s="5" t="n">
        <v>464</v>
      </c>
      <c r="E11778" s="5" t="n">
        <v>8</v>
      </c>
      <c r="F11778" s="5" t="n">
        <v>4</v>
      </c>
      <c r="G11778" s="5">
        <f>E11778-F11778</f>
        <v/>
      </c>
      <c r="H11778" s="5">
        <f>'Notes'!$B$4</f>
        <v/>
      </c>
      <c r="I11778" s="5">
        <f>ROUNDUP(D11778/H11778,0)</f>
        <v/>
      </c>
      <c r="J11778" s="6">
        <f>G11778-I11778</f>
        <v/>
      </c>
      <c r="K11778" s="4">
        <f>IF(J11778&lt;0,"Deficit",IF(J11778=0,"Exact fit","Surplus"))</f>
        <v/>
      </c>
    </row>
    <row r="11779">
      <c r="A11779" s="4" t="n">
        <v>360105</v>
      </c>
      <c r="B11779" s="4" t="inlineStr">
        <is>
          <t>EP MIHABURA</t>
        </is>
      </c>
      <c r="C11779" s="4" t="inlineStr">
        <is>
          <t>P3</t>
        </is>
      </c>
      <c r="D11779" s="5" t="n">
        <v>419</v>
      </c>
      <c r="E11779" s="5" t="n">
        <v>8</v>
      </c>
      <c r="F11779" s="5" t="n">
        <v>4</v>
      </c>
      <c r="G11779" s="5">
        <f>E11779-F11779</f>
        <v/>
      </c>
      <c r="H11779" s="5">
        <f>'Notes'!$B$4</f>
        <v/>
      </c>
      <c r="I11779" s="5">
        <f>ROUNDUP(D11779/H11779,0)</f>
        <v/>
      </c>
      <c r="J11779" s="6">
        <f>G11779-I11779</f>
        <v/>
      </c>
      <c r="K11779" s="4">
        <f>IF(J11779&lt;0,"Deficit",IF(J11779=0,"Exact fit","Surplus"))</f>
        <v/>
      </c>
    </row>
    <row r="11780">
      <c r="A11780" s="4" t="n">
        <v>360105</v>
      </c>
      <c r="B11780" s="4" t="inlineStr">
        <is>
          <t>EP MIHABURA</t>
        </is>
      </c>
      <c r="C11780" s="4" t="inlineStr">
        <is>
          <t>P4</t>
        </is>
      </c>
      <c r="D11780" s="5" t="n">
        <v>336</v>
      </c>
      <c r="E11780" s="5" t="n">
        <v>5</v>
      </c>
      <c r="F11780" s="5" t="n">
        <v>0</v>
      </c>
      <c r="G11780" s="5">
        <f>E11780-F11780</f>
        <v/>
      </c>
      <c r="H11780" s="5">
        <f>'Notes'!$B$4</f>
        <v/>
      </c>
      <c r="I11780" s="5">
        <f>ROUNDUP(D11780/H11780,0)</f>
        <v/>
      </c>
      <c r="J11780" s="6">
        <f>G11780-I11780</f>
        <v/>
      </c>
      <c r="K11780" s="4">
        <f>IF(J11780&lt;0,"Deficit",IF(J11780=0,"Exact fit","Surplus"))</f>
        <v/>
      </c>
    </row>
    <row r="11781">
      <c r="A11781" s="4" t="n">
        <v>360105</v>
      </c>
      <c r="B11781" s="4" t="inlineStr">
        <is>
          <t>EP MIHABURA</t>
        </is>
      </c>
      <c r="C11781" s="4" t="inlineStr">
        <is>
          <t>P5</t>
        </is>
      </c>
      <c r="D11781" s="5" t="n">
        <v>307</v>
      </c>
      <c r="E11781" s="5" t="n">
        <v>4</v>
      </c>
      <c r="F11781" s="5" t="n">
        <v>0</v>
      </c>
      <c r="G11781" s="5">
        <f>E11781-F11781</f>
        <v/>
      </c>
      <c r="H11781" s="5">
        <f>'Notes'!$B$4</f>
        <v/>
      </c>
      <c r="I11781" s="5">
        <f>ROUNDUP(D11781/H11781,0)</f>
        <v/>
      </c>
      <c r="J11781" s="6">
        <f>G11781-I11781</f>
        <v/>
      </c>
      <c r="K11781" s="4">
        <f>IF(J11781&lt;0,"Deficit",IF(J11781=0,"Exact fit","Surplus"))</f>
        <v/>
      </c>
    </row>
    <row r="11782">
      <c r="A11782" s="4" t="n">
        <v>360105</v>
      </c>
      <c r="B11782" s="4" t="inlineStr">
        <is>
          <t>EP MIHABURA</t>
        </is>
      </c>
      <c r="C11782" s="4" t="inlineStr">
        <is>
          <t>P6</t>
        </is>
      </c>
      <c r="D11782" s="5" t="n">
        <v>119</v>
      </c>
      <c r="E11782" s="5" t="n">
        <v>3</v>
      </c>
      <c r="F11782" s="5" t="n">
        <v>0</v>
      </c>
      <c r="G11782" s="5">
        <f>E11782-F11782</f>
        <v/>
      </c>
      <c r="H11782" s="5">
        <f>'Notes'!$B$4</f>
        <v/>
      </c>
      <c r="I11782" s="5">
        <f>ROUNDUP(D11782/H11782,0)</f>
        <v/>
      </c>
      <c r="J11782" s="6">
        <f>G11782-I11782</f>
        <v/>
      </c>
      <c r="K11782" s="4">
        <f>IF(J11782&lt;0,"Deficit",IF(J11782=0,"Exact fit","Surplus"))</f>
        <v/>
      </c>
    </row>
    <row r="11783">
      <c r="A11783" s="4" t="n">
        <v>360106</v>
      </c>
      <c r="B11783" s="4" t="inlineStr">
        <is>
          <t>EP RYANKANA</t>
        </is>
      </c>
      <c r="C11783" s="4" t="inlineStr">
        <is>
          <t>P1</t>
        </is>
      </c>
      <c r="D11783" s="5" t="n">
        <v>460</v>
      </c>
      <c r="E11783" s="5" t="n">
        <v>8</v>
      </c>
      <c r="F11783" s="5" t="n">
        <v>3</v>
      </c>
      <c r="G11783" s="5">
        <f>E11783-F11783</f>
        <v/>
      </c>
      <c r="H11783" s="5">
        <f>'Notes'!$B$4</f>
        <v/>
      </c>
      <c r="I11783" s="5">
        <f>ROUNDUP(D11783/H11783,0)</f>
        <v/>
      </c>
      <c r="J11783" s="6">
        <f>G11783-I11783</f>
        <v/>
      </c>
      <c r="K11783" s="4">
        <f>IF(J11783&lt;0,"Deficit",IF(J11783=0,"Exact fit","Surplus"))</f>
        <v/>
      </c>
    </row>
    <row r="11784">
      <c r="A11784" s="4" t="n">
        <v>360106</v>
      </c>
      <c r="B11784" s="4" t="inlineStr">
        <is>
          <t>EP RYANKANA</t>
        </is>
      </c>
      <c r="C11784" s="4" t="inlineStr">
        <is>
          <t>P2</t>
        </is>
      </c>
      <c r="D11784" s="5" t="n">
        <v>592</v>
      </c>
      <c r="E11784" s="5" t="n">
        <v>10</v>
      </c>
      <c r="F11784" s="5" t="n">
        <v>3</v>
      </c>
      <c r="G11784" s="5">
        <f>E11784-F11784</f>
        <v/>
      </c>
      <c r="H11784" s="5">
        <f>'Notes'!$B$4</f>
        <v/>
      </c>
      <c r="I11784" s="5">
        <f>ROUNDUP(D11784/H11784,0)</f>
        <v/>
      </c>
      <c r="J11784" s="6">
        <f>G11784-I11784</f>
        <v/>
      </c>
      <c r="K11784" s="4">
        <f>IF(J11784&lt;0,"Deficit",IF(J11784=0,"Exact fit","Surplus"))</f>
        <v/>
      </c>
    </row>
    <row r="11785">
      <c r="A11785" s="4" t="n">
        <v>360106</v>
      </c>
      <c r="B11785" s="4" t="inlineStr">
        <is>
          <t>EP RYANKANA</t>
        </is>
      </c>
      <c r="C11785" s="4" t="inlineStr">
        <is>
          <t>P3</t>
        </is>
      </c>
      <c r="D11785" s="5" t="n">
        <v>422</v>
      </c>
      <c r="E11785" s="5" t="n">
        <v>8</v>
      </c>
      <c r="F11785" s="5" t="n">
        <v>0</v>
      </c>
      <c r="G11785" s="5">
        <f>E11785-F11785</f>
        <v/>
      </c>
      <c r="H11785" s="5">
        <f>'Notes'!$B$4</f>
        <v/>
      </c>
      <c r="I11785" s="5">
        <f>ROUNDUP(D11785/H11785,0)</f>
        <v/>
      </c>
      <c r="J11785" s="6">
        <f>G11785-I11785</f>
        <v/>
      </c>
      <c r="K11785" s="4">
        <f>IF(J11785&lt;0,"Deficit",IF(J11785=0,"Exact fit","Surplus"))</f>
        <v/>
      </c>
    </row>
    <row r="11786">
      <c r="A11786" s="4" t="n">
        <v>360106</v>
      </c>
      <c r="B11786" s="4" t="inlineStr">
        <is>
          <t>EP RYANKANA</t>
        </is>
      </c>
      <c r="C11786" s="4" t="inlineStr">
        <is>
          <t>P4</t>
        </is>
      </c>
      <c r="D11786" s="5" t="n">
        <v>336</v>
      </c>
      <c r="E11786" s="5" t="n">
        <v>6</v>
      </c>
      <c r="F11786" s="5" t="n">
        <v>2</v>
      </c>
      <c r="G11786" s="5">
        <f>E11786-F11786</f>
        <v/>
      </c>
      <c r="H11786" s="5">
        <f>'Notes'!$B$4</f>
        <v/>
      </c>
      <c r="I11786" s="5">
        <f>ROUNDUP(D11786/H11786,0)</f>
        <v/>
      </c>
      <c r="J11786" s="6">
        <f>G11786-I11786</f>
        <v/>
      </c>
      <c r="K11786" s="4">
        <f>IF(J11786&lt;0,"Deficit",IF(J11786=0,"Exact fit","Surplus"))</f>
        <v/>
      </c>
    </row>
    <row r="11787">
      <c r="A11787" s="4" t="n">
        <v>360106</v>
      </c>
      <c r="B11787" s="4" t="inlineStr">
        <is>
          <t>EP RYANKANA</t>
        </is>
      </c>
      <c r="C11787" s="4" t="inlineStr">
        <is>
          <t>P5</t>
        </is>
      </c>
      <c r="D11787" s="5" t="n">
        <v>274</v>
      </c>
      <c r="E11787" s="5" t="n">
        <v>5</v>
      </c>
      <c r="F11787" s="5" t="n">
        <v>0</v>
      </c>
      <c r="G11787" s="5">
        <f>E11787-F11787</f>
        <v/>
      </c>
      <c r="H11787" s="5">
        <f>'Notes'!$B$4</f>
        <v/>
      </c>
      <c r="I11787" s="5">
        <f>ROUNDUP(D11787/H11787,0)</f>
        <v/>
      </c>
      <c r="J11787" s="6">
        <f>G11787-I11787</f>
        <v/>
      </c>
      <c r="K11787" s="4">
        <f>IF(J11787&lt;0,"Deficit",IF(J11787=0,"Exact fit","Surplus"))</f>
        <v/>
      </c>
    </row>
    <row r="11788">
      <c r="A11788" s="4" t="n">
        <v>360106</v>
      </c>
      <c r="B11788" s="4" t="inlineStr">
        <is>
          <t>EP RYANKANA</t>
        </is>
      </c>
      <c r="C11788" s="4" t="inlineStr">
        <is>
          <t>P6</t>
        </is>
      </c>
      <c r="D11788" s="5" t="n">
        <v>71</v>
      </c>
      <c r="E11788" s="5" t="n">
        <v>2</v>
      </c>
      <c r="F11788" s="5" t="n">
        <v>0</v>
      </c>
      <c r="G11788" s="5">
        <f>E11788-F11788</f>
        <v/>
      </c>
      <c r="H11788" s="5">
        <f>'Notes'!$B$4</f>
        <v/>
      </c>
      <c r="I11788" s="5">
        <f>ROUNDUP(D11788/H11788,0)</f>
        <v/>
      </c>
      <c r="J11788" s="6">
        <f>G11788-I11788</f>
        <v/>
      </c>
      <c r="K11788" s="4">
        <f>IF(J11788&lt;0,"Deficit",IF(J11788=0,"Exact fit","Surplus"))</f>
        <v/>
      </c>
    </row>
    <row r="11789">
      <c r="A11789" s="4" t="n">
        <v>360109</v>
      </c>
      <c r="B11789" s="4" t="inlineStr">
        <is>
          <t>G.S SAINT PAUL MUKO</t>
        </is>
      </c>
      <c r="C11789" s="4" t="inlineStr">
        <is>
          <t>P1</t>
        </is>
      </c>
      <c r="D11789" s="5" t="n">
        <v>130</v>
      </c>
      <c r="E11789" s="5" t="n">
        <v>3</v>
      </c>
      <c r="F11789" s="5" t="n">
        <v>0</v>
      </c>
      <c r="G11789" s="5">
        <f>E11789-F11789</f>
        <v/>
      </c>
      <c r="H11789" s="5">
        <f>'Notes'!$B$4</f>
        <v/>
      </c>
      <c r="I11789" s="5">
        <f>ROUNDUP(D11789/H11789,0)</f>
        <v/>
      </c>
      <c r="J11789" s="6">
        <f>G11789-I11789</f>
        <v/>
      </c>
      <c r="K11789" s="4">
        <f>IF(J11789&lt;0,"Deficit",IF(J11789=0,"Exact fit","Surplus"))</f>
        <v/>
      </c>
    </row>
    <row r="11790">
      <c r="A11790" s="4" t="n">
        <v>360109</v>
      </c>
      <c r="B11790" s="4" t="inlineStr">
        <is>
          <t>G.S SAINT PAUL MUKO</t>
        </is>
      </c>
      <c r="C11790" s="4" t="inlineStr">
        <is>
          <t>P2</t>
        </is>
      </c>
      <c r="D11790" s="5" t="n">
        <v>103</v>
      </c>
      <c r="E11790" s="5" t="n">
        <v>2</v>
      </c>
      <c r="F11790" s="5" t="n">
        <v>0</v>
      </c>
      <c r="G11790" s="5">
        <f>E11790-F11790</f>
        <v/>
      </c>
      <c r="H11790" s="5">
        <f>'Notes'!$B$4</f>
        <v/>
      </c>
      <c r="I11790" s="5">
        <f>ROUNDUP(D11790/H11790,0)</f>
        <v/>
      </c>
      <c r="J11790" s="6">
        <f>G11790-I11790</f>
        <v/>
      </c>
      <c r="K11790" s="4">
        <f>IF(J11790&lt;0,"Deficit",IF(J11790=0,"Exact fit","Surplus"))</f>
        <v/>
      </c>
    </row>
    <row r="11791">
      <c r="A11791" s="4" t="n">
        <v>360109</v>
      </c>
      <c r="B11791" s="4" t="inlineStr">
        <is>
          <t>G.S SAINT PAUL MUKO</t>
        </is>
      </c>
      <c r="C11791" s="4" t="inlineStr">
        <is>
          <t>P3</t>
        </is>
      </c>
      <c r="D11791" s="5" t="n">
        <v>109</v>
      </c>
      <c r="E11791" s="5" t="n">
        <v>2</v>
      </c>
      <c r="F11791" s="5" t="n">
        <v>1</v>
      </c>
      <c r="G11791" s="5">
        <f>E11791-F11791</f>
        <v/>
      </c>
      <c r="H11791" s="5">
        <f>'Notes'!$B$4</f>
        <v/>
      </c>
      <c r="I11791" s="5">
        <f>ROUNDUP(D11791/H11791,0)</f>
        <v/>
      </c>
      <c r="J11791" s="6">
        <f>G11791-I11791</f>
        <v/>
      </c>
      <c r="K11791" s="4">
        <f>IF(J11791&lt;0,"Deficit",IF(J11791=0,"Exact fit","Surplus"))</f>
        <v/>
      </c>
    </row>
    <row r="11792">
      <c r="A11792" s="4" t="n">
        <v>360109</v>
      </c>
      <c r="B11792" s="4" t="inlineStr">
        <is>
          <t>G.S SAINT PAUL MUKO</t>
        </is>
      </c>
      <c r="C11792" s="4" t="inlineStr">
        <is>
          <t>P4</t>
        </is>
      </c>
      <c r="D11792" s="5" t="n">
        <v>256</v>
      </c>
      <c r="E11792" s="5" t="n">
        <v>6</v>
      </c>
      <c r="F11792" s="5" t="n">
        <v>0</v>
      </c>
      <c r="G11792" s="5">
        <f>E11792-F11792</f>
        <v/>
      </c>
      <c r="H11792" s="5">
        <f>'Notes'!$B$4</f>
        <v/>
      </c>
      <c r="I11792" s="5">
        <f>ROUNDUP(D11792/H11792,0)</f>
        <v/>
      </c>
      <c r="J11792" s="6">
        <f>G11792-I11792</f>
        <v/>
      </c>
      <c r="K11792" s="4">
        <f>IF(J11792&lt;0,"Deficit",IF(J11792=0,"Exact fit","Surplus"))</f>
        <v/>
      </c>
    </row>
    <row r="11793">
      <c r="A11793" s="4" t="n">
        <v>360109</v>
      </c>
      <c r="B11793" s="4" t="inlineStr">
        <is>
          <t>G.S SAINT PAUL MUKO</t>
        </is>
      </c>
      <c r="C11793" s="4" t="inlineStr">
        <is>
          <t>P5</t>
        </is>
      </c>
      <c r="D11793" s="5" t="n">
        <v>244</v>
      </c>
      <c r="E11793" s="5" t="n">
        <v>5</v>
      </c>
      <c r="F11793" s="5" t="n">
        <v>0</v>
      </c>
      <c r="G11793" s="5">
        <f>E11793-F11793</f>
        <v/>
      </c>
      <c r="H11793" s="5">
        <f>'Notes'!$B$4</f>
        <v/>
      </c>
      <c r="I11793" s="5">
        <f>ROUNDUP(D11793/H11793,0)</f>
        <v/>
      </c>
      <c r="J11793" s="6">
        <f>G11793-I11793</f>
        <v/>
      </c>
      <c r="K11793" s="4">
        <f>IF(J11793&lt;0,"Deficit",IF(J11793=0,"Exact fit","Surplus"))</f>
        <v/>
      </c>
    </row>
    <row r="11794">
      <c r="A11794" s="4" t="n">
        <v>360109</v>
      </c>
      <c r="B11794" s="4" t="inlineStr">
        <is>
          <t>G.S SAINT PAUL MUKO</t>
        </is>
      </c>
      <c r="C11794" s="4" t="inlineStr">
        <is>
          <t>P6</t>
        </is>
      </c>
      <c r="D11794" s="5" t="n">
        <v>117</v>
      </c>
      <c r="E11794" s="5" t="n">
        <v>3</v>
      </c>
      <c r="F11794" s="5" t="n">
        <v>0</v>
      </c>
      <c r="G11794" s="5">
        <f>E11794-F11794</f>
        <v/>
      </c>
      <c r="H11794" s="5">
        <f>'Notes'!$B$4</f>
        <v/>
      </c>
      <c r="I11794" s="5">
        <f>ROUNDUP(D11794/H11794,0)</f>
        <v/>
      </c>
      <c r="J11794" s="6">
        <f>G11794-I11794</f>
        <v/>
      </c>
      <c r="K11794" s="4">
        <f>IF(J11794&lt;0,"Deficit",IF(J11794=0,"Exact fit","Surplus"))</f>
        <v/>
      </c>
    </row>
    <row r="11795">
      <c r="A11795" s="4" t="n">
        <v>360113</v>
      </c>
      <c r="B11795" s="4" t="inlineStr">
        <is>
          <t>GS KIBANGIRA</t>
        </is>
      </c>
      <c r="C11795" s="4" t="inlineStr">
        <is>
          <t>P1</t>
        </is>
      </c>
      <c r="D11795" s="5" t="n">
        <v>137</v>
      </c>
      <c r="E11795" s="5" t="n">
        <v>4</v>
      </c>
      <c r="F11795" s="5" t="n">
        <v>1</v>
      </c>
      <c r="G11795" s="5">
        <f>E11795-F11795</f>
        <v/>
      </c>
      <c r="H11795" s="5">
        <f>'Notes'!$B$4</f>
        <v/>
      </c>
      <c r="I11795" s="5">
        <f>ROUNDUP(D11795/H11795,0)</f>
        <v/>
      </c>
      <c r="J11795" s="6">
        <f>G11795-I11795</f>
        <v/>
      </c>
      <c r="K11795" s="4">
        <f>IF(J11795&lt;0,"Deficit",IF(J11795=0,"Exact fit","Surplus"))</f>
        <v/>
      </c>
    </row>
    <row r="11796">
      <c r="A11796" s="4" t="n">
        <v>360113</v>
      </c>
      <c r="B11796" s="4" t="inlineStr">
        <is>
          <t>GS KIBANGIRA</t>
        </is>
      </c>
      <c r="C11796" s="4" t="inlineStr">
        <is>
          <t>P2</t>
        </is>
      </c>
      <c r="D11796" s="5" t="n">
        <v>128</v>
      </c>
      <c r="E11796" s="5" t="n">
        <v>4</v>
      </c>
      <c r="F11796" s="5" t="n">
        <v>0</v>
      </c>
      <c r="G11796" s="5">
        <f>E11796-F11796</f>
        <v/>
      </c>
      <c r="H11796" s="5">
        <f>'Notes'!$B$4</f>
        <v/>
      </c>
      <c r="I11796" s="5">
        <f>ROUNDUP(D11796/H11796,0)</f>
        <v/>
      </c>
      <c r="J11796" s="6">
        <f>G11796-I11796</f>
        <v/>
      </c>
      <c r="K11796" s="4">
        <f>IF(J11796&lt;0,"Deficit",IF(J11796=0,"Exact fit","Surplus"))</f>
        <v/>
      </c>
    </row>
    <row r="11797">
      <c r="A11797" s="4" t="n">
        <v>360113</v>
      </c>
      <c r="B11797" s="4" t="inlineStr">
        <is>
          <t>GS KIBANGIRA</t>
        </is>
      </c>
      <c r="C11797" s="4" t="inlineStr">
        <is>
          <t>P3</t>
        </is>
      </c>
      <c r="D11797" s="5" t="n">
        <v>90</v>
      </c>
      <c r="E11797" s="5" t="n">
        <v>2</v>
      </c>
      <c r="F11797" s="5" t="n">
        <v>0</v>
      </c>
      <c r="G11797" s="5">
        <f>E11797-F11797</f>
        <v/>
      </c>
      <c r="H11797" s="5">
        <f>'Notes'!$B$4</f>
        <v/>
      </c>
      <c r="I11797" s="5">
        <f>ROUNDUP(D11797/H11797,0)</f>
        <v/>
      </c>
      <c r="J11797" s="6">
        <f>G11797-I11797</f>
        <v/>
      </c>
      <c r="K11797" s="4">
        <f>IF(J11797&lt;0,"Deficit",IF(J11797=0,"Exact fit","Surplus"))</f>
        <v/>
      </c>
    </row>
    <row r="11798">
      <c r="A11798" s="4" t="n">
        <v>360113</v>
      </c>
      <c r="B11798" s="4" t="inlineStr">
        <is>
          <t>GS KIBANGIRA</t>
        </is>
      </c>
      <c r="C11798" s="4" t="inlineStr">
        <is>
          <t>P4</t>
        </is>
      </c>
      <c r="D11798" s="5" t="n">
        <v>111</v>
      </c>
      <c r="E11798" s="5" t="n">
        <v>3</v>
      </c>
      <c r="F11798" s="5" t="n">
        <v>0</v>
      </c>
      <c r="G11798" s="5">
        <f>E11798-F11798</f>
        <v/>
      </c>
      <c r="H11798" s="5">
        <f>'Notes'!$B$4</f>
        <v/>
      </c>
      <c r="I11798" s="5">
        <f>ROUNDUP(D11798/H11798,0)</f>
        <v/>
      </c>
      <c r="J11798" s="6">
        <f>G11798-I11798</f>
        <v/>
      </c>
      <c r="K11798" s="4">
        <f>IF(J11798&lt;0,"Deficit",IF(J11798=0,"Exact fit","Surplus"))</f>
        <v/>
      </c>
    </row>
    <row r="11799">
      <c r="A11799" s="4" t="n">
        <v>360113</v>
      </c>
      <c r="B11799" s="4" t="inlineStr">
        <is>
          <t>GS KIBANGIRA</t>
        </is>
      </c>
      <c r="C11799" s="4" t="inlineStr">
        <is>
          <t>P5</t>
        </is>
      </c>
      <c r="D11799" s="5" t="n">
        <v>84</v>
      </c>
      <c r="E11799" s="5" t="n">
        <v>2</v>
      </c>
      <c r="F11799" s="5" t="n">
        <v>0</v>
      </c>
      <c r="G11799" s="5">
        <f>E11799-F11799</f>
        <v/>
      </c>
      <c r="H11799" s="5">
        <f>'Notes'!$B$4</f>
        <v/>
      </c>
      <c r="I11799" s="5">
        <f>ROUNDUP(D11799/H11799,0)</f>
        <v/>
      </c>
      <c r="J11799" s="6">
        <f>G11799-I11799</f>
        <v/>
      </c>
      <c r="K11799" s="4">
        <f>IF(J11799&lt;0,"Deficit",IF(J11799=0,"Exact fit","Surplus"))</f>
        <v/>
      </c>
    </row>
    <row r="11800">
      <c r="A11800" s="4" t="n">
        <v>360113</v>
      </c>
      <c r="B11800" s="4" t="inlineStr">
        <is>
          <t>GS KIBANGIRA</t>
        </is>
      </c>
      <c r="C11800" s="4" t="inlineStr">
        <is>
          <t>P6</t>
        </is>
      </c>
      <c r="D11800" s="5" t="n">
        <v>56</v>
      </c>
      <c r="E11800" s="5" t="n">
        <v>2</v>
      </c>
      <c r="F11800" s="5" t="n">
        <v>0</v>
      </c>
      <c r="G11800" s="5">
        <f>E11800-F11800</f>
        <v/>
      </c>
      <c r="H11800" s="5">
        <f>'Notes'!$B$4</f>
        <v/>
      </c>
      <c r="I11800" s="5">
        <f>ROUNDUP(D11800/H11800,0)</f>
        <v/>
      </c>
      <c r="J11800" s="6">
        <f>G11800-I11800</f>
        <v/>
      </c>
      <c r="K11800" s="4">
        <f>IF(J11800&lt;0,"Deficit",IF(J11800=0,"Exact fit","Surplus"))</f>
        <v/>
      </c>
    </row>
    <row r="11801">
      <c r="A11801" s="4" t="n">
        <v>360115</v>
      </c>
      <c r="B11801" s="4" t="inlineStr">
        <is>
          <t>E.P Gombaniro</t>
        </is>
      </c>
      <c r="C11801" s="4" t="inlineStr">
        <is>
          <t>P1</t>
        </is>
      </c>
      <c r="D11801" s="5" t="n">
        <v>344</v>
      </c>
      <c r="E11801" s="5" t="n">
        <v>8</v>
      </c>
      <c r="F11801" s="5" t="n">
        <v>4</v>
      </c>
      <c r="G11801" s="5">
        <f>E11801-F11801</f>
        <v/>
      </c>
      <c r="H11801" s="5">
        <f>'Notes'!$B$4</f>
        <v/>
      </c>
      <c r="I11801" s="5">
        <f>ROUNDUP(D11801/H11801,0)</f>
        <v/>
      </c>
      <c r="J11801" s="6">
        <f>G11801-I11801</f>
        <v/>
      </c>
      <c r="K11801" s="4">
        <f>IF(J11801&lt;0,"Deficit",IF(J11801=0,"Exact fit","Surplus"))</f>
        <v/>
      </c>
    </row>
    <row r="11802">
      <c r="A11802" s="4" t="n">
        <v>360115</v>
      </c>
      <c r="B11802" s="4" t="inlineStr">
        <is>
          <t>E.P Gombaniro</t>
        </is>
      </c>
      <c r="C11802" s="4" t="inlineStr">
        <is>
          <t>P2</t>
        </is>
      </c>
      <c r="D11802" s="5" t="n">
        <v>226</v>
      </c>
      <c r="E11802" s="5" t="n">
        <v>4</v>
      </c>
      <c r="F11802" s="5" t="n">
        <v>2</v>
      </c>
      <c r="G11802" s="5">
        <f>E11802-F11802</f>
        <v/>
      </c>
      <c r="H11802" s="5">
        <f>'Notes'!$B$4</f>
        <v/>
      </c>
      <c r="I11802" s="5">
        <f>ROUNDUP(D11802/H11802,0)</f>
        <v/>
      </c>
      <c r="J11802" s="6">
        <f>G11802-I11802</f>
        <v/>
      </c>
      <c r="K11802" s="4">
        <f>IF(J11802&lt;0,"Deficit",IF(J11802=0,"Exact fit","Surplus"))</f>
        <v/>
      </c>
    </row>
    <row r="11803">
      <c r="A11803" s="4" t="n">
        <v>360115</v>
      </c>
      <c r="B11803" s="4" t="inlineStr">
        <is>
          <t>E.P Gombaniro</t>
        </is>
      </c>
      <c r="C11803" s="4" t="inlineStr">
        <is>
          <t>P3</t>
        </is>
      </c>
      <c r="D11803" s="5" t="n">
        <v>214</v>
      </c>
      <c r="E11803" s="5" t="n">
        <v>4</v>
      </c>
      <c r="F11803" s="5" t="n">
        <v>2</v>
      </c>
      <c r="G11803" s="5">
        <f>E11803-F11803</f>
        <v/>
      </c>
      <c r="H11803" s="5">
        <f>'Notes'!$B$4</f>
        <v/>
      </c>
      <c r="I11803" s="5">
        <f>ROUNDUP(D11803/H11803,0)</f>
        <v/>
      </c>
      <c r="J11803" s="6">
        <f>G11803-I11803</f>
        <v/>
      </c>
      <c r="K11803" s="4">
        <f>IF(J11803&lt;0,"Deficit",IF(J11803=0,"Exact fit","Surplus"))</f>
        <v/>
      </c>
    </row>
    <row r="11804">
      <c r="A11804" s="4" t="n">
        <v>360115</v>
      </c>
      <c r="B11804" s="4" t="inlineStr">
        <is>
          <t>E.P Gombaniro</t>
        </is>
      </c>
      <c r="C11804" s="4" t="inlineStr">
        <is>
          <t>P4</t>
        </is>
      </c>
      <c r="D11804" s="5" t="n">
        <v>113</v>
      </c>
      <c r="E11804" s="5" t="n">
        <v>2</v>
      </c>
      <c r="F11804" s="5" t="n">
        <v>0</v>
      </c>
      <c r="G11804" s="5">
        <f>E11804-F11804</f>
        <v/>
      </c>
      <c r="H11804" s="5">
        <f>'Notes'!$B$4</f>
        <v/>
      </c>
      <c r="I11804" s="5">
        <f>ROUNDUP(D11804/H11804,0)</f>
        <v/>
      </c>
      <c r="J11804" s="6">
        <f>G11804-I11804</f>
        <v/>
      </c>
      <c r="K11804" s="4">
        <f>IF(J11804&lt;0,"Deficit",IF(J11804=0,"Exact fit","Surplus"))</f>
        <v/>
      </c>
    </row>
    <row r="11805">
      <c r="A11805" s="4" t="n">
        <v>360115</v>
      </c>
      <c r="B11805" s="4" t="inlineStr">
        <is>
          <t>E.P Gombaniro</t>
        </is>
      </c>
      <c r="C11805" s="4" t="inlineStr">
        <is>
          <t>P5</t>
        </is>
      </c>
      <c r="D11805" s="5" t="n">
        <v>134</v>
      </c>
      <c r="E11805" s="5" t="n">
        <v>3</v>
      </c>
      <c r="F11805" s="5" t="n">
        <v>0</v>
      </c>
      <c r="G11805" s="5">
        <f>E11805-F11805</f>
        <v/>
      </c>
      <c r="H11805" s="5">
        <f>'Notes'!$B$4</f>
        <v/>
      </c>
      <c r="I11805" s="5">
        <f>ROUNDUP(D11805/H11805,0)</f>
        <v/>
      </c>
      <c r="J11805" s="6">
        <f>G11805-I11805</f>
        <v/>
      </c>
      <c r="K11805" s="4">
        <f>IF(J11805&lt;0,"Deficit",IF(J11805=0,"Exact fit","Surplus"))</f>
        <v/>
      </c>
    </row>
    <row r="11806">
      <c r="A11806" s="4" t="n">
        <v>360115</v>
      </c>
      <c r="B11806" s="4" t="inlineStr">
        <is>
          <t>E.P Gombaniro</t>
        </is>
      </c>
      <c r="C11806" s="4" t="inlineStr">
        <is>
          <t>P6</t>
        </is>
      </c>
      <c r="D11806" s="5" t="n">
        <v>41</v>
      </c>
      <c r="E11806" s="5" t="n">
        <v>1</v>
      </c>
      <c r="F11806" s="5" t="n">
        <v>0</v>
      </c>
      <c r="G11806" s="5">
        <f>E11806-F11806</f>
        <v/>
      </c>
      <c r="H11806" s="5">
        <f>'Notes'!$B$4</f>
        <v/>
      </c>
      <c r="I11806" s="5">
        <f>ROUNDUP(D11806/H11806,0)</f>
        <v/>
      </c>
      <c r="J11806" s="6">
        <f>G11806-I11806</f>
        <v/>
      </c>
      <c r="K11806" s="4">
        <f>IF(J11806&lt;0,"Deficit",IF(J11806=0,"Exact fit","Surplus"))</f>
        <v/>
      </c>
    </row>
    <row r="11807">
      <c r="A11807" s="4" t="n">
        <v>360116</v>
      </c>
      <c r="B11807" s="4" t="inlineStr">
        <is>
          <t>GS PERA</t>
        </is>
      </c>
      <c r="C11807" s="4" t="inlineStr">
        <is>
          <t>P1</t>
        </is>
      </c>
      <c r="D11807" s="5" t="n">
        <v>153</v>
      </c>
      <c r="E11807" s="5" t="n">
        <v>3</v>
      </c>
      <c r="F11807" s="5" t="n">
        <v>1</v>
      </c>
      <c r="G11807" s="5">
        <f>E11807-F11807</f>
        <v/>
      </c>
      <c r="H11807" s="5">
        <f>'Notes'!$B$4</f>
        <v/>
      </c>
      <c r="I11807" s="5">
        <f>ROUNDUP(D11807/H11807,0)</f>
        <v/>
      </c>
      <c r="J11807" s="6">
        <f>G11807-I11807</f>
        <v/>
      </c>
      <c r="K11807" s="4">
        <f>IF(J11807&lt;0,"Deficit",IF(J11807=0,"Exact fit","Surplus"))</f>
        <v/>
      </c>
    </row>
    <row r="11808">
      <c r="A11808" s="4" t="n">
        <v>360116</v>
      </c>
      <c r="B11808" s="4" t="inlineStr">
        <is>
          <t>GS PERA</t>
        </is>
      </c>
      <c r="C11808" s="4" t="inlineStr">
        <is>
          <t>P2</t>
        </is>
      </c>
      <c r="D11808" s="5" t="n">
        <v>272</v>
      </c>
      <c r="E11808" s="5" t="n">
        <v>4</v>
      </c>
      <c r="F11808" s="5" t="n">
        <v>2</v>
      </c>
      <c r="G11808" s="5">
        <f>E11808-F11808</f>
        <v/>
      </c>
      <c r="H11808" s="5">
        <f>'Notes'!$B$4</f>
        <v/>
      </c>
      <c r="I11808" s="5">
        <f>ROUNDUP(D11808/H11808,0)</f>
        <v/>
      </c>
      <c r="J11808" s="6">
        <f>G11808-I11808</f>
        <v/>
      </c>
      <c r="K11808" s="4">
        <f>IF(J11808&lt;0,"Deficit",IF(J11808=0,"Exact fit","Surplus"))</f>
        <v/>
      </c>
    </row>
    <row r="11809">
      <c r="A11809" s="4" t="n">
        <v>360116</v>
      </c>
      <c r="B11809" s="4" t="inlineStr">
        <is>
          <t>GS PERA</t>
        </is>
      </c>
      <c r="C11809" s="4" t="inlineStr">
        <is>
          <t>P3</t>
        </is>
      </c>
      <c r="D11809" s="5" t="n">
        <v>308</v>
      </c>
      <c r="E11809" s="5" t="n">
        <v>6</v>
      </c>
      <c r="F11809" s="5" t="n">
        <v>3</v>
      </c>
      <c r="G11809" s="5">
        <f>E11809-F11809</f>
        <v/>
      </c>
      <c r="H11809" s="5">
        <f>'Notes'!$B$4</f>
        <v/>
      </c>
      <c r="I11809" s="5">
        <f>ROUNDUP(D11809/H11809,0)</f>
        <v/>
      </c>
      <c r="J11809" s="6">
        <f>G11809-I11809</f>
        <v/>
      </c>
      <c r="K11809" s="4">
        <f>IF(J11809&lt;0,"Deficit",IF(J11809=0,"Exact fit","Surplus"))</f>
        <v/>
      </c>
    </row>
    <row r="11810">
      <c r="A11810" s="4" t="n">
        <v>360116</v>
      </c>
      <c r="B11810" s="4" t="inlineStr">
        <is>
          <t>GS PERA</t>
        </is>
      </c>
      <c r="C11810" s="4" t="inlineStr">
        <is>
          <t>P4</t>
        </is>
      </c>
      <c r="D11810" s="5" t="n">
        <v>291</v>
      </c>
      <c r="E11810" s="5" t="n">
        <v>4</v>
      </c>
      <c r="F11810" s="5" t="n">
        <v>0</v>
      </c>
      <c r="G11810" s="5">
        <f>E11810-F11810</f>
        <v/>
      </c>
      <c r="H11810" s="5">
        <f>'Notes'!$B$4</f>
        <v/>
      </c>
      <c r="I11810" s="5">
        <f>ROUNDUP(D11810/H11810,0)</f>
        <v/>
      </c>
      <c r="J11810" s="6">
        <f>G11810-I11810</f>
        <v/>
      </c>
      <c r="K11810" s="4">
        <f>IF(J11810&lt;0,"Deficit",IF(J11810=0,"Exact fit","Surplus"))</f>
        <v/>
      </c>
    </row>
    <row r="11811">
      <c r="A11811" s="4" t="n">
        <v>360116</v>
      </c>
      <c r="B11811" s="4" t="inlineStr">
        <is>
          <t>GS PERA</t>
        </is>
      </c>
      <c r="C11811" s="4" t="inlineStr">
        <is>
          <t>P5</t>
        </is>
      </c>
      <c r="D11811" s="5" t="n">
        <v>211</v>
      </c>
      <c r="E11811" s="5" t="n">
        <v>4</v>
      </c>
      <c r="F11811" s="5" t="n">
        <v>0</v>
      </c>
      <c r="G11811" s="5">
        <f>E11811-F11811</f>
        <v/>
      </c>
      <c r="H11811" s="5">
        <f>'Notes'!$B$4</f>
        <v/>
      </c>
      <c r="I11811" s="5">
        <f>ROUNDUP(D11811/H11811,0)</f>
        <v/>
      </c>
      <c r="J11811" s="6">
        <f>G11811-I11811</f>
        <v/>
      </c>
      <c r="K11811" s="4">
        <f>IF(J11811&lt;0,"Deficit",IF(J11811=0,"Exact fit","Surplus"))</f>
        <v/>
      </c>
    </row>
    <row r="11812">
      <c r="A11812" s="4" t="n">
        <v>360116</v>
      </c>
      <c r="B11812" s="4" t="inlineStr">
        <is>
          <t>GS PERA</t>
        </is>
      </c>
      <c r="C11812" s="4" t="inlineStr">
        <is>
          <t>P6</t>
        </is>
      </c>
      <c r="D11812" s="5" t="n">
        <v>51</v>
      </c>
      <c r="E11812" s="5" t="n">
        <v>1</v>
      </c>
      <c r="F11812" s="5" t="n">
        <v>0</v>
      </c>
      <c r="G11812" s="5">
        <f>E11812-F11812</f>
        <v/>
      </c>
      <c r="H11812" s="5">
        <f>'Notes'!$B$4</f>
        <v/>
      </c>
      <c r="I11812" s="5">
        <f>ROUNDUP(D11812/H11812,0)</f>
        <v/>
      </c>
      <c r="J11812" s="6">
        <f>G11812-I11812</f>
        <v/>
      </c>
      <c r="K11812" s="4">
        <f>IF(J11812&lt;0,"Deficit",IF(J11812=0,"Exact fit","Surplus"))</f>
        <v/>
      </c>
    </row>
    <row r="11813">
      <c r="A11813" s="4" t="n">
        <v>360117</v>
      </c>
      <c r="B11813" s="4" t="inlineStr">
        <is>
          <t>WISDOM GENERATION SCHOOL</t>
        </is>
      </c>
      <c r="C11813" s="4" t="inlineStr">
        <is>
          <t>P1</t>
        </is>
      </c>
      <c r="D11813" s="5" t="n">
        <v>16</v>
      </c>
      <c r="E11813" s="5" t="n">
        <v>1</v>
      </c>
      <c r="F11813" s="5" t="n">
        <v>0</v>
      </c>
      <c r="G11813" s="5">
        <f>E11813-F11813</f>
        <v/>
      </c>
      <c r="H11813" s="5">
        <f>'Notes'!$B$4</f>
        <v/>
      </c>
      <c r="I11813" s="5">
        <f>ROUNDUP(D11813/H11813,0)</f>
        <v/>
      </c>
      <c r="J11813" s="6">
        <f>G11813-I11813</f>
        <v/>
      </c>
      <c r="K11813" s="4">
        <f>IF(J11813&lt;0,"Deficit",IF(J11813=0,"Exact fit","Surplus"))</f>
        <v/>
      </c>
    </row>
    <row r="11814">
      <c r="A11814" s="4" t="n">
        <v>360117</v>
      </c>
      <c r="B11814" s="4" t="inlineStr">
        <is>
          <t>WISDOM GENERATION SCHOOL</t>
        </is>
      </c>
      <c r="C11814" s="4" t="inlineStr">
        <is>
          <t>P2</t>
        </is>
      </c>
      <c r="D11814" s="5" t="n">
        <v>15</v>
      </c>
      <c r="E11814" s="5" t="n">
        <v>1</v>
      </c>
      <c r="F11814" s="5" t="n">
        <v>0</v>
      </c>
      <c r="G11814" s="5">
        <f>E11814-F11814</f>
        <v/>
      </c>
      <c r="H11814" s="5">
        <f>'Notes'!$B$4</f>
        <v/>
      </c>
      <c r="I11814" s="5">
        <f>ROUNDUP(D11814/H11814,0)</f>
        <v/>
      </c>
      <c r="J11814" s="6">
        <f>G11814-I11814</f>
        <v/>
      </c>
      <c r="K11814" s="4">
        <f>IF(J11814&lt;0,"Deficit",IF(J11814=0,"Exact fit","Surplus"))</f>
        <v/>
      </c>
    </row>
    <row r="11815">
      <c r="A11815" s="4" t="n">
        <v>360117</v>
      </c>
      <c r="B11815" s="4" t="inlineStr">
        <is>
          <t>WISDOM GENERATION SCHOOL</t>
        </is>
      </c>
      <c r="C11815" s="4" t="inlineStr">
        <is>
          <t>P3</t>
        </is>
      </c>
      <c r="D11815" s="5" t="n">
        <v>15</v>
      </c>
      <c r="E11815" s="5" t="n">
        <v>1</v>
      </c>
      <c r="F11815" s="5" t="n">
        <v>0</v>
      </c>
      <c r="G11815" s="5">
        <f>E11815-F11815</f>
        <v/>
      </c>
      <c r="H11815" s="5">
        <f>'Notes'!$B$4</f>
        <v/>
      </c>
      <c r="I11815" s="5">
        <f>ROUNDUP(D11815/H11815,0)</f>
        <v/>
      </c>
      <c r="J11815" s="6">
        <f>G11815-I11815</f>
        <v/>
      </c>
      <c r="K11815" s="4">
        <f>IF(J11815&lt;0,"Deficit",IF(J11815=0,"Exact fit","Surplus"))</f>
        <v/>
      </c>
    </row>
    <row r="11816">
      <c r="A11816" s="4" t="n">
        <v>360117</v>
      </c>
      <c r="B11816" s="4" t="inlineStr">
        <is>
          <t>WISDOM GENERATION SCHOOL</t>
        </is>
      </c>
      <c r="C11816" s="4" t="inlineStr">
        <is>
          <t>P4</t>
        </is>
      </c>
      <c r="D11816" s="5" t="n">
        <v>9</v>
      </c>
      <c r="E11816" s="5" t="n">
        <v>1</v>
      </c>
      <c r="F11816" s="5" t="n">
        <v>0</v>
      </c>
      <c r="G11816" s="5">
        <f>E11816-F11816</f>
        <v/>
      </c>
      <c r="H11816" s="5">
        <f>'Notes'!$B$4</f>
        <v/>
      </c>
      <c r="I11816" s="5">
        <f>ROUNDUP(D11816/H11816,0)</f>
        <v/>
      </c>
      <c r="J11816" s="6">
        <f>G11816-I11816</f>
        <v/>
      </c>
      <c r="K11816" s="4">
        <f>IF(J11816&lt;0,"Deficit",IF(J11816=0,"Exact fit","Surplus"))</f>
        <v/>
      </c>
    </row>
    <row r="11817">
      <c r="A11817" s="4" t="n">
        <v>360117</v>
      </c>
      <c r="B11817" s="4" t="inlineStr">
        <is>
          <t>WISDOM GENERATION SCHOOL</t>
        </is>
      </c>
      <c r="C11817" s="4" t="inlineStr">
        <is>
          <t>P5</t>
        </is>
      </c>
      <c r="D11817" s="5" t="n">
        <v>17</v>
      </c>
      <c r="E11817" s="5" t="n">
        <v>1</v>
      </c>
      <c r="F11817" s="5" t="n">
        <v>0</v>
      </c>
      <c r="G11817" s="5">
        <f>E11817-F11817</f>
        <v/>
      </c>
      <c r="H11817" s="5">
        <f>'Notes'!$B$4</f>
        <v/>
      </c>
      <c r="I11817" s="5">
        <f>ROUNDUP(D11817/H11817,0)</f>
        <v/>
      </c>
      <c r="J11817" s="6">
        <f>G11817-I11817</f>
        <v/>
      </c>
      <c r="K11817" s="4">
        <f>IF(J11817&lt;0,"Deficit",IF(J11817=0,"Exact fit","Surplus"))</f>
        <v/>
      </c>
    </row>
    <row r="11818">
      <c r="A11818" s="4" t="n">
        <v>360117</v>
      </c>
      <c r="B11818" s="4" t="inlineStr">
        <is>
          <t>WISDOM GENERATION SCHOOL</t>
        </is>
      </c>
      <c r="C11818" s="4" t="inlineStr">
        <is>
          <t>P6</t>
        </is>
      </c>
      <c r="D11818" s="5" t="n">
        <v>11</v>
      </c>
      <c r="E11818" s="5" t="n">
        <v>1</v>
      </c>
      <c r="F11818" s="5" t="n">
        <v>0</v>
      </c>
      <c r="G11818" s="5">
        <f>E11818-F11818</f>
        <v/>
      </c>
      <c r="H11818" s="5">
        <f>'Notes'!$B$4</f>
        <v/>
      </c>
      <c r="I11818" s="5">
        <f>ROUNDUP(D11818/H11818,0)</f>
        <v/>
      </c>
      <c r="J11818" s="6">
        <f>G11818-I11818</f>
        <v/>
      </c>
      <c r="K11818" s="4">
        <f>IF(J11818&lt;0,"Deficit",IF(J11818=0,"Exact fit","Surplus"))</f>
        <v/>
      </c>
    </row>
    <row r="11819">
      <c r="A11819" s="4" t="n">
        <v>360201</v>
      </c>
      <c r="B11819" s="4" t="inlineStr">
        <is>
          <t>EP BAYUMBA</t>
        </is>
      </c>
      <c r="C11819" s="4" t="inlineStr">
        <is>
          <t>P1</t>
        </is>
      </c>
      <c r="D11819" s="5" t="n">
        <v>53</v>
      </c>
      <c r="E11819" s="5" t="n">
        <v>1</v>
      </c>
      <c r="F11819" s="5" t="n">
        <v>0</v>
      </c>
      <c r="G11819" s="5">
        <f>E11819-F11819</f>
        <v/>
      </c>
      <c r="H11819" s="5">
        <f>'Notes'!$B$4</f>
        <v/>
      </c>
      <c r="I11819" s="5">
        <f>ROUNDUP(D11819/H11819,0)</f>
        <v/>
      </c>
      <c r="J11819" s="6">
        <f>G11819-I11819</f>
        <v/>
      </c>
      <c r="K11819" s="4">
        <f>IF(J11819&lt;0,"Deficit",IF(J11819=0,"Exact fit","Surplus"))</f>
        <v/>
      </c>
    </row>
    <row r="11820">
      <c r="A11820" s="4" t="n">
        <v>360201</v>
      </c>
      <c r="B11820" s="4" t="inlineStr">
        <is>
          <t>EP BAYUMBA</t>
        </is>
      </c>
      <c r="C11820" s="4" t="inlineStr">
        <is>
          <t>P2</t>
        </is>
      </c>
      <c r="D11820" s="5" t="n">
        <v>58</v>
      </c>
      <c r="E11820" s="5" t="n">
        <v>1</v>
      </c>
      <c r="F11820" s="5" t="n">
        <v>0</v>
      </c>
      <c r="G11820" s="5">
        <f>E11820-F11820</f>
        <v/>
      </c>
      <c r="H11820" s="5">
        <f>'Notes'!$B$4</f>
        <v/>
      </c>
      <c r="I11820" s="5">
        <f>ROUNDUP(D11820/H11820,0)</f>
        <v/>
      </c>
      <c r="J11820" s="6">
        <f>G11820-I11820</f>
        <v/>
      </c>
      <c r="K11820" s="4">
        <f>IF(J11820&lt;0,"Deficit",IF(J11820=0,"Exact fit","Surplus"))</f>
        <v/>
      </c>
    </row>
    <row r="11821">
      <c r="A11821" s="4" t="n">
        <v>360201</v>
      </c>
      <c r="B11821" s="4" t="inlineStr">
        <is>
          <t>EP BAYUMBA</t>
        </is>
      </c>
      <c r="C11821" s="4" t="inlineStr">
        <is>
          <t>P3</t>
        </is>
      </c>
      <c r="D11821" s="5" t="n">
        <v>41</v>
      </c>
      <c r="E11821" s="5" t="n">
        <v>1</v>
      </c>
      <c r="F11821" s="5" t="n">
        <v>0</v>
      </c>
      <c r="G11821" s="5">
        <f>E11821-F11821</f>
        <v/>
      </c>
      <c r="H11821" s="5">
        <f>'Notes'!$B$4</f>
        <v/>
      </c>
      <c r="I11821" s="5">
        <f>ROUNDUP(D11821/H11821,0)</f>
        <v/>
      </c>
      <c r="J11821" s="6">
        <f>G11821-I11821</f>
        <v/>
      </c>
      <c r="K11821" s="4">
        <f>IF(J11821&lt;0,"Deficit",IF(J11821=0,"Exact fit","Surplus"))</f>
        <v/>
      </c>
    </row>
    <row r="11822">
      <c r="A11822" s="4" t="n">
        <v>360201</v>
      </c>
      <c r="B11822" s="4" t="inlineStr">
        <is>
          <t>EP BAYUMBA</t>
        </is>
      </c>
      <c r="C11822" s="4" t="inlineStr">
        <is>
          <t>P4</t>
        </is>
      </c>
      <c r="D11822" s="5" t="n">
        <v>53</v>
      </c>
      <c r="E11822" s="5" t="n">
        <v>1</v>
      </c>
      <c r="F11822" s="5" t="n">
        <v>0</v>
      </c>
      <c r="G11822" s="5">
        <f>E11822-F11822</f>
        <v/>
      </c>
      <c r="H11822" s="5">
        <f>'Notes'!$B$4</f>
        <v/>
      </c>
      <c r="I11822" s="5">
        <f>ROUNDUP(D11822/H11822,0)</f>
        <v/>
      </c>
      <c r="J11822" s="6">
        <f>G11822-I11822</f>
        <v/>
      </c>
      <c r="K11822" s="4">
        <f>IF(J11822&lt;0,"Deficit",IF(J11822=0,"Exact fit","Surplus"))</f>
        <v/>
      </c>
    </row>
    <row r="11823">
      <c r="A11823" s="4" t="n">
        <v>360201</v>
      </c>
      <c r="B11823" s="4" t="inlineStr">
        <is>
          <t>EP BAYUMBA</t>
        </is>
      </c>
      <c r="C11823" s="4" t="inlineStr">
        <is>
          <t>P5</t>
        </is>
      </c>
      <c r="D11823" s="5" t="n">
        <v>38</v>
      </c>
      <c r="E11823" s="5" t="n">
        <v>1</v>
      </c>
      <c r="F11823" s="5" t="n">
        <v>0</v>
      </c>
      <c r="G11823" s="5">
        <f>E11823-F11823</f>
        <v/>
      </c>
      <c r="H11823" s="5">
        <f>'Notes'!$B$4</f>
        <v/>
      </c>
      <c r="I11823" s="5">
        <f>ROUNDUP(D11823/H11823,0)</f>
        <v/>
      </c>
      <c r="J11823" s="6">
        <f>G11823-I11823</f>
        <v/>
      </c>
      <c r="K11823" s="4">
        <f>IF(J11823&lt;0,"Deficit",IF(J11823=0,"Exact fit","Surplus"))</f>
        <v/>
      </c>
    </row>
    <row r="11824">
      <c r="A11824" s="4" t="n">
        <v>360201</v>
      </c>
      <c r="B11824" s="4" t="inlineStr">
        <is>
          <t>EP BAYUMBA</t>
        </is>
      </c>
      <c r="C11824" s="4" t="inlineStr">
        <is>
          <t>P6</t>
        </is>
      </c>
      <c r="D11824" s="5" t="n">
        <v>19</v>
      </c>
      <c r="E11824" s="5" t="n">
        <v>1</v>
      </c>
      <c r="F11824" s="5" t="n">
        <v>0</v>
      </c>
      <c r="G11824" s="5">
        <f>E11824-F11824</f>
        <v/>
      </c>
      <c r="H11824" s="5">
        <f>'Notes'!$B$4</f>
        <v/>
      </c>
      <c r="I11824" s="5">
        <f>ROUNDUP(D11824/H11824,0)</f>
        <v/>
      </c>
      <c r="J11824" s="6">
        <f>G11824-I11824</f>
        <v/>
      </c>
      <c r="K11824" s="4">
        <f>IF(J11824&lt;0,"Deficit",IF(J11824=0,"Exact fit","Surplus"))</f>
        <v/>
      </c>
    </row>
    <row r="11825">
      <c r="A11825" s="4" t="n">
        <v>360202</v>
      </c>
      <c r="B11825" s="4" t="inlineStr">
        <is>
          <t>EP BISENGO</t>
        </is>
      </c>
      <c r="C11825" s="4" t="inlineStr">
        <is>
          <t>P1</t>
        </is>
      </c>
      <c r="D11825" s="5" t="n">
        <v>82</v>
      </c>
      <c r="E11825" s="5" t="n">
        <v>2</v>
      </c>
      <c r="F11825" s="5" t="n">
        <v>1</v>
      </c>
      <c r="G11825" s="5">
        <f>E11825-F11825</f>
        <v/>
      </c>
      <c r="H11825" s="5">
        <f>'Notes'!$B$4</f>
        <v/>
      </c>
      <c r="I11825" s="5">
        <f>ROUNDUP(D11825/H11825,0)</f>
        <v/>
      </c>
      <c r="J11825" s="6">
        <f>G11825-I11825</f>
        <v/>
      </c>
      <c r="K11825" s="4">
        <f>IF(J11825&lt;0,"Deficit",IF(J11825=0,"Exact fit","Surplus"))</f>
        <v/>
      </c>
    </row>
    <row r="11826">
      <c r="A11826" s="4" t="n">
        <v>360202</v>
      </c>
      <c r="B11826" s="4" t="inlineStr">
        <is>
          <t>EP BISENGO</t>
        </is>
      </c>
      <c r="C11826" s="4" t="inlineStr">
        <is>
          <t>P2</t>
        </is>
      </c>
      <c r="D11826" s="5" t="n">
        <v>81</v>
      </c>
      <c r="E11826" s="5" t="n">
        <v>2</v>
      </c>
      <c r="F11826" s="5" t="n">
        <v>1</v>
      </c>
      <c r="G11826" s="5">
        <f>E11826-F11826</f>
        <v/>
      </c>
      <c r="H11826" s="5">
        <f>'Notes'!$B$4</f>
        <v/>
      </c>
      <c r="I11826" s="5">
        <f>ROUNDUP(D11826/H11826,0)</f>
        <v/>
      </c>
      <c r="J11826" s="6">
        <f>G11826-I11826</f>
        <v/>
      </c>
      <c r="K11826" s="4">
        <f>IF(J11826&lt;0,"Deficit",IF(J11826=0,"Exact fit","Surplus"))</f>
        <v/>
      </c>
    </row>
    <row r="11827">
      <c r="A11827" s="4" t="n">
        <v>360202</v>
      </c>
      <c r="B11827" s="4" t="inlineStr">
        <is>
          <t>EP BISENGO</t>
        </is>
      </c>
      <c r="C11827" s="4" t="inlineStr">
        <is>
          <t>P3</t>
        </is>
      </c>
      <c r="D11827" s="5" t="n">
        <v>73</v>
      </c>
      <c r="E11827" s="5" t="n">
        <v>2</v>
      </c>
      <c r="F11827" s="5" t="n">
        <v>1</v>
      </c>
      <c r="G11827" s="5">
        <f>E11827-F11827</f>
        <v/>
      </c>
      <c r="H11827" s="5">
        <f>'Notes'!$B$4</f>
        <v/>
      </c>
      <c r="I11827" s="5">
        <f>ROUNDUP(D11827/H11827,0)</f>
        <v/>
      </c>
      <c r="J11827" s="6">
        <f>G11827-I11827</f>
        <v/>
      </c>
      <c r="K11827" s="4">
        <f>IF(J11827&lt;0,"Deficit",IF(J11827=0,"Exact fit","Surplus"))</f>
        <v/>
      </c>
    </row>
    <row r="11828">
      <c r="A11828" s="4" t="n">
        <v>360202</v>
      </c>
      <c r="B11828" s="4" t="inlineStr">
        <is>
          <t>EP BISENGO</t>
        </is>
      </c>
      <c r="C11828" s="4" t="inlineStr">
        <is>
          <t>P4</t>
        </is>
      </c>
      <c r="D11828" s="5" t="n">
        <v>79</v>
      </c>
      <c r="E11828" s="5" t="n">
        <v>2</v>
      </c>
      <c r="F11828" s="5" t="n">
        <v>0</v>
      </c>
      <c r="G11828" s="5">
        <f>E11828-F11828</f>
        <v/>
      </c>
      <c r="H11828" s="5">
        <f>'Notes'!$B$4</f>
        <v/>
      </c>
      <c r="I11828" s="5">
        <f>ROUNDUP(D11828/H11828,0)</f>
        <v/>
      </c>
      <c r="J11828" s="6">
        <f>G11828-I11828</f>
        <v/>
      </c>
      <c r="K11828" s="4">
        <f>IF(J11828&lt;0,"Deficit",IF(J11828=0,"Exact fit","Surplus"))</f>
        <v/>
      </c>
    </row>
    <row r="11829">
      <c r="A11829" s="4" t="n">
        <v>360202</v>
      </c>
      <c r="B11829" s="4" t="inlineStr">
        <is>
          <t>EP BISENGO</t>
        </is>
      </c>
      <c r="C11829" s="4" t="inlineStr">
        <is>
          <t>P5</t>
        </is>
      </c>
      <c r="D11829" s="5" t="n">
        <v>66</v>
      </c>
      <c r="E11829" s="5" t="n">
        <v>2</v>
      </c>
      <c r="F11829" s="5" t="n">
        <v>0</v>
      </c>
      <c r="G11829" s="5">
        <f>E11829-F11829</f>
        <v/>
      </c>
      <c r="H11829" s="5">
        <f>'Notes'!$B$4</f>
        <v/>
      </c>
      <c r="I11829" s="5">
        <f>ROUNDUP(D11829/H11829,0)</f>
        <v/>
      </c>
      <c r="J11829" s="6">
        <f>G11829-I11829</f>
        <v/>
      </c>
      <c r="K11829" s="4">
        <f>IF(J11829&lt;0,"Deficit",IF(J11829=0,"Exact fit","Surplus"))</f>
        <v/>
      </c>
    </row>
    <row r="11830">
      <c r="A11830" s="4" t="n">
        <v>360202</v>
      </c>
      <c r="B11830" s="4" t="inlineStr">
        <is>
          <t>EP BISENGO</t>
        </is>
      </c>
      <c r="C11830" s="4" t="inlineStr">
        <is>
          <t>P6</t>
        </is>
      </c>
      <c r="D11830" s="5" t="n">
        <v>33</v>
      </c>
      <c r="E11830" s="5" t="n">
        <v>1</v>
      </c>
      <c r="F11830" s="5" t="n">
        <v>0</v>
      </c>
      <c r="G11830" s="5">
        <f>E11830-F11830</f>
        <v/>
      </c>
      <c r="H11830" s="5">
        <f>'Notes'!$B$4</f>
        <v/>
      </c>
      <c r="I11830" s="5">
        <f>ROUNDUP(D11830/H11830,0)</f>
        <v/>
      </c>
      <c r="J11830" s="6">
        <f>G11830-I11830</f>
        <v/>
      </c>
      <c r="K11830" s="4">
        <f>IF(J11830&lt;0,"Deficit",IF(J11830=0,"Exact fit","Surplus"))</f>
        <v/>
      </c>
    </row>
    <row r="11831">
      <c r="A11831" s="4" t="n">
        <v>360203</v>
      </c>
      <c r="B11831" s="4" t="inlineStr">
        <is>
          <t>GS GISOVU</t>
        </is>
      </c>
      <c r="C11831" s="4" t="inlineStr">
        <is>
          <t>P1</t>
        </is>
      </c>
      <c r="D11831" s="5" t="n">
        <v>209</v>
      </c>
      <c r="E11831" s="5" t="n">
        <v>4</v>
      </c>
      <c r="F11831" s="5" t="n">
        <v>2</v>
      </c>
      <c r="G11831" s="5">
        <f>E11831-F11831</f>
        <v/>
      </c>
      <c r="H11831" s="5">
        <f>'Notes'!$B$4</f>
        <v/>
      </c>
      <c r="I11831" s="5">
        <f>ROUNDUP(D11831/H11831,0)</f>
        <v/>
      </c>
      <c r="J11831" s="6">
        <f>G11831-I11831</f>
        <v/>
      </c>
      <c r="K11831" s="4">
        <f>IF(J11831&lt;0,"Deficit",IF(J11831=0,"Exact fit","Surplus"))</f>
        <v/>
      </c>
    </row>
    <row r="11832">
      <c r="A11832" s="4" t="n">
        <v>360203</v>
      </c>
      <c r="B11832" s="4" t="inlineStr">
        <is>
          <t>GS GISOVU</t>
        </is>
      </c>
      <c r="C11832" s="4" t="inlineStr">
        <is>
          <t>P2</t>
        </is>
      </c>
      <c r="D11832" s="5" t="n">
        <v>114</v>
      </c>
      <c r="E11832" s="5" t="n">
        <v>2</v>
      </c>
      <c r="F11832" s="5" t="n">
        <v>1</v>
      </c>
      <c r="G11832" s="5">
        <f>E11832-F11832</f>
        <v/>
      </c>
      <c r="H11832" s="5">
        <f>'Notes'!$B$4</f>
        <v/>
      </c>
      <c r="I11832" s="5">
        <f>ROUNDUP(D11832/H11832,0)</f>
        <v/>
      </c>
      <c r="J11832" s="6">
        <f>G11832-I11832</f>
        <v/>
      </c>
      <c r="K11832" s="4">
        <f>IF(J11832&lt;0,"Deficit",IF(J11832=0,"Exact fit","Surplus"))</f>
        <v/>
      </c>
    </row>
    <row r="11833">
      <c r="A11833" s="4" t="n">
        <v>360203</v>
      </c>
      <c r="B11833" s="4" t="inlineStr">
        <is>
          <t>GS GISOVU</t>
        </is>
      </c>
      <c r="C11833" s="4" t="inlineStr">
        <is>
          <t>P3</t>
        </is>
      </c>
      <c r="D11833" s="5" t="n">
        <v>102</v>
      </c>
      <c r="E11833" s="5" t="n">
        <v>2</v>
      </c>
      <c r="F11833" s="5" t="n">
        <v>1</v>
      </c>
      <c r="G11833" s="5">
        <f>E11833-F11833</f>
        <v/>
      </c>
      <c r="H11833" s="5">
        <f>'Notes'!$B$4</f>
        <v/>
      </c>
      <c r="I11833" s="5">
        <f>ROUNDUP(D11833/H11833,0)</f>
        <v/>
      </c>
      <c r="J11833" s="6">
        <f>G11833-I11833</f>
        <v/>
      </c>
      <c r="K11833" s="4">
        <f>IF(J11833&lt;0,"Deficit",IF(J11833=0,"Exact fit","Surplus"))</f>
        <v/>
      </c>
    </row>
    <row r="11834">
      <c r="A11834" s="4" t="n">
        <v>360203</v>
      </c>
      <c r="B11834" s="4" t="inlineStr">
        <is>
          <t>GS GISOVU</t>
        </is>
      </c>
      <c r="C11834" s="4" t="inlineStr">
        <is>
          <t>P4</t>
        </is>
      </c>
      <c r="D11834" s="5" t="n">
        <v>109</v>
      </c>
      <c r="E11834" s="5" t="n">
        <v>2</v>
      </c>
      <c r="F11834" s="5" t="n">
        <v>0</v>
      </c>
      <c r="G11834" s="5">
        <f>E11834-F11834</f>
        <v/>
      </c>
      <c r="H11834" s="5">
        <f>'Notes'!$B$4</f>
        <v/>
      </c>
      <c r="I11834" s="5">
        <f>ROUNDUP(D11834/H11834,0)</f>
        <v/>
      </c>
      <c r="J11834" s="6">
        <f>G11834-I11834</f>
        <v/>
      </c>
      <c r="K11834" s="4">
        <f>IF(J11834&lt;0,"Deficit",IF(J11834=0,"Exact fit","Surplus"))</f>
        <v/>
      </c>
    </row>
    <row r="11835">
      <c r="A11835" s="4" t="n">
        <v>360203</v>
      </c>
      <c r="B11835" s="4" t="inlineStr">
        <is>
          <t>GS GISOVU</t>
        </is>
      </c>
      <c r="C11835" s="4" t="inlineStr">
        <is>
          <t>P5</t>
        </is>
      </c>
      <c r="D11835" s="5" t="n">
        <v>99</v>
      </c>
      <c r="E11835" s="5" t="n">
        <v>2</v>
      </c>
      <c r="F11835" s="5" t="n">
        <v>0</v>
      </c>
      <c r="G11835" s="5">
        <f>E11835-F11835</f>
        <v/>
      </c>
      <c r="H11835" s="5">
        <f>'Notes'!$B$4</f>
        <v/>
      </c>
      <c r="I11835" s="5">
        <f>ROUNDUP(D11835/H11835,0)</f>
        <v/>
      </c>
      <c r="J11835" s="6">
        <f>G11835-I11835</f>
        <v/>
      </c>
      <c r="K11835" s="4">
        <f>IF(J11835&lt;0,"Deficit",IF(J11835=0,"Exact fit","Surplus"))</f>
        <v/>
      </c>
    </row>
    <row r="11836">
      <c r="A11836" s="4" t="n">
        <v>360203</v>
      </c>
      <c r="B11836" s="4" t="inlineStr">
        <is>
          <t>GS GISOVU</t>
        </is>
      </c>
      <c r="C11836" s="4" t="inlineStr">
        <is>
          <t>P6</t>
        </is>
      </c>
      <c r="D11836" s="5" t="n">
        <v>46</v>
      </c>
      <c r="E11836" s="5" t="n">
        <v>1</v>
      </c>
      <c r="F11836" s="5" t="n">
        <v>0</v>
      </c>
      <c r="G11836" s="5">
        <f>E11836-F11836</f>
        <v/>
      </c>
      <c r="H11836" s="5">
        <f>'Notes'!$B$4</f>
        <v/>
      </c>
      <c r="I11836" s="5">
        <f>ROUNDUP(D11836/H11836,0)</f>
        <v/>
      </c>
      <c r="J11836" s="6">
        <f>G11836-I11836</f>
        <v/>
      </c>
      <c r="K11836" s="4">
        <f>IF(J11836&lt;0,"Deficit",IF(J11836=0,"Exact fit","Surplus"))</f>
        <v/>
      </c>
    </row>
    <row r="11837">
      <c r="A11837" s="4" t="n">
        <v>360204</v>
      </c>
      <c r="B11837" s="4" t="inlineStr">
        <is>
          <t>GS NYAMIHANDA</t>
        </is>
      </c>
      <c r="C11837" s="4" t="inlineStr">
        <is>
          <t>P1</t>
        </is>
      </c>
      <c r="D11837" s="5" t="n">
        <v>138</v>
      </c>
      <c r="E11837" s="5" t="n">
        <v>2</v>
      </c>
      <c r="F11837" s="5" t="n">
        <v>1</v>
      </c>
      <c r="G11837" s="5">
        <f>E11837-F11837</f>
        <v/>
      </c>
      <c r="H11837" s="5">
        <f>'Notes'!$B$4</f>
        <v/>
      </c>
      <c r="I11837" s="5">
        <f>ROUNDUP(D11837/H11837,0)</f>
        <v/>
      </c>
      <c r="J11837" s="6">
        <f>G11837-I11837</f>
        <v/>
      </c>
      <c r="K11837" s="4">
        <f>IF(J11837&lt;0,"Deficit",IF(J11837=0,"Exact fit","Surplus"))</f>
        <v/>
      </c>
    </row>
    <row r="11838">
      <c r="A11838" s="4" t="n">
        <v>360204</v>
      </c>
      <c r="B11838" s="4" t="inlineStr">
        <is>
          <t>GS NYAMIHANDA</t>
        </is>
      </c>
      <c r="C11838" s="4" t="inlineStr">
        <is>
          <t>P2</t>
        </is>
      </c>
      <c r="D11838" s="5" t="n">
        <v>88</v>
      </c>
      <c r="E11838" s="5" t="n">
        <v>2</v>
      </c>
      <c r="F11838" s="5" t="n">
        <v>1</v>
      </c>
      <c r="G11838" s="5">
        <f>E11838-F11838</f>
        <v/>
      </c>
      <c r="H11838" s="5">
        <f>'Notes'!$B$4</f>
        <v/>
      </c>
      <c r="I11838" s="5">
        <f>ROUNDUP(D11838/H11838,0)</f>
        <v/>
      </c>
      <c r="J11838" s="6">
        <f>G11838-I11838</f>
        <v/>
      </c>
      <c r="K11838" s="4">
        <f>IF(J11838&lt;0,"Deficit",IF(J11838=0,"Exact fit","Surplus"))</f>
        <v/>
      </c>
    </row>
    <row r="11839">
      <c r="A11839" s="4" t="n">
        <v>360204</v>
      </c>
      <c r="B11839" s="4" t="inlineStr">
        <is>
          <t>GS NYAMIHANDA</t>
        </is>
      </c>
      <c r="C11839" s="4" t="inlineStr">
        <is>
          <t>P3</t>
        </is>
      </c>
      <c r="D11839" s="5" t="n">
        <v>78</v>
      </c>
      <c r="E11839" s="5" t="n">
        <v>2</v>
      </c>
      <c r="F11839" s="5" t="n">
        <v>1</v>
      </c>
      <c r="G11839" s="5">
        <f>E11839-F11839</f>
        <v/>
      </c>
      <c r="H11839" s="5">
        <f>'Notes'!$B$4</f>
        <v/>
      </c>
      <c r="I11839" s="5">
        <f>ROUNDUP(D11839/H11839,0)</f>
        <v/>
      </c>
      <c r="J11839" s="6">
        <f>G11839-I11839</f>
        <v/>
      </c>
      <c r="K11839" s="4">
        <f>IF(J11839&lt;0,"Deficit",IF(J11839=0,"Exact fit","Surplus"))</f>
        <v/>
      </c>
    </row>
    <row r="11840">
      <c r="A11840" s="4" t="n">
        <v>360204</v>
      </c>
      <c r="B11840" s="4" t="inlineStr">
        <is>
          <t>GS NYAMIHANDA</t>
        </is>
      </c>
      <c r="C11840" s="4" t="inlineStr">
        <is>
          <t>P4</t>
        </is>
      </c>
      <c r="D11840" s="5" t="n">
        <v>106</v>
      </c>
      <c r="E11840" s="5" t="n">
        <v>2</v>
      </c>
      <c r="F11840" s="5" t="n">
        <v>0</v>
      </c>
      <c r="G11840" s="5">
        <f>E11840-F11840</f>
        <v/>
      </c>
      <c r="H11840" s="5">
        <f>'Notes'!$B$4</f>
        <v/>
      </c>
      <c r="I11840" s="5">
        <f>ROUNDUP(D11840/H11840,0)</f>
        <v/>
      </c>
      <c r="J11840" s="6">
        <f>G11840-I11840</f>
        <v/>
      </c>
      <c r="K11840" s="4">
        <f>IF(J11840&lt;0,"Deficit",IF(J11840=0,"Exact fit","Surplus"))</f>
        <v/>
      </c>
    </row>
    <row r="11841">
      <c r="A11841" s="4" t="n">
        <v>360204</v>
      </c>
      <c r="B11841" s="4" t="inlineStr">
        <is>
          <t>GS NYAMIHANDA</t>
        </is>
      </c>
      <c r="C11841" s="4" t="inlineStr">
        <is>
          <t>P5</t>
        </is>
      </c>
      <c r="D11841" s="5" t="n">
        <v>46</v>
      </c>
      <c r="E11841" s="5" t="n">
        <v>1</v>
      </c>
      <c r="F11841" s="5" t="n">
        <v>0</v>
      </c>
      <c r="G11841" s="5">
        <f>E11841-F11841</f>
        <v/>
      </c>
      <c r="H11841" s="5">
        <f>'Notes'!$B$4</f>
        <v/>
      </c>
      <c r="I11841" s="5">
        <f>ROUNDUP(D11841/H11841,0)</f>
        <v/>
      </c>
      <c r="J11841" s="6">
        <f>G11841-I11841</f>
        <v/>
      </c>
      <c r="K11841" s="4">
        <f>IF(J11841&lt;0,"Deficit",IF(J11841=0,"Exact fit","Surplus"))</f>
        <v/>
      </c>
    </row>
    <row r="11842">
      <c r="A11842" s="4" t="n">
        <v>360204</v>
      </c>
      <c r="B11842" s="4" t="inlineStr">
        <is>
          <t>GS NYAMIHANDA</t>
        </is>
      </c>
      <c r="C11842" s="4" t="inlineStr">
        <is>
          <t>P6</t>
        </is>
      </c>
      <c r="D11842" s="5" t="n">
        <v>31</v>
      </c>
      <c r="E11842" s="5" t="n">
        <v>1</v>
      </c>
      <c r="F11842" s="5" t="n">
        <v>0</v>
      </c>
      <c r="G11842" s="5">
        <f>E11842-F11842</f>
        <v/>
      </c>
      <c r="H11842" s="5">
        <f>'Notes'!$B$4</f>
        <v/>
      </c>
      <c r="I11842" s="5">
        <f>ROUNDUP(D11842/H11842,0)</f>
        <v/>
      </c>
      <c r="J11842" s="6">
        <f>G11842-I11842</f>
        <v/>
      </c>
      <c r="K11842" s="4">
        <f>IF(J11842&lt;0,"Deficit",IF(J11842=0,"Exact fit","Surplus"))</f>
        <v/>
      </c>
    </row>
    <row r="11843">
      <c r="A11843" s="4" t="n">
        <v>360205</v>
      </c>
      <c r="B11843" s="4" t="inlineStr">
        <is>
          <t>GS NYARUTEJA</t>
        </is>
      </c>
      <c r="C11843" s="4" t="inlineStr">
        <is>
          <t>P1</t>
        </is>
      </c>
      <c r="D11843" s="5" t="n">
        <v>121</v>
      </c>
      <c r="E11843" s="5" t="n">
        <v>4</v>
      </c>
      <c r="F11843" s="5" t="n">
        <v>2</v>
      </c>
      <c r="G11843" s="5">
        <f>E11843-F11843</f>
        <v/>
      </c>
      <c r="H11843" s="5">
        <f>'Notes'!$B$4</f>
        <v/>
      </c>
      <c r="I11843" s="5">
        <f>ROUNDUP(D11843/H11843,0)</f>
        <v/>
      </c>
      <c r="J11843" s="6">
        <f>G11843-I11843</f>
        <v/>
      </c>
      <c r="K11843" s="4">
        <f>IF(J11843&lt;0,"Deficit",IF(J11843=0,"Exact fit","Surplus"))</f>
        <v/>
      </c>
    </row>
    <row r="11844">
      <c r="A11844" s="4" t="n">
        <v>360205</v>
      </c>
      <c r="B11844" s="4" t="inlineStr">
        <is>
          <t>GS NYARUTEJA</t>
        </is>
      </c>
      <c r="C11844" s="4" t="inlineStr">
        <is>
          <t>P2</t>
        </is>
      </c>
      <c r="D11844" s="5" t="n">
        <v>80</v>
      </c>
      <c r="E11844" s="5" t="n">
        <v>2</v>
      </c>
      <c r="F11844" s="5" t="n">
        <v>1</v>
      </c>
      <c r="G11844" s="5">
        <f>E11844-F11844</f>
        <v/>
      </c>
      <c r="H11844" s="5">
        <f>'Notes'!$B$4</f>
        <v/>
      </c>
      <c r="I11844" s="5">
        <f>ROUNDUP(D11844/H11844,0)</f>
        <v/>
      </c>
      <c r="J11844" s="6">
        <f>G11844-I11844</f>
        <v/>
      </c>
      <c r="K11844" s="4">
        <f>IF(J11844&lt;0,"Deficit",IF(J11844=0,"Exact fit","Surplus"))</f>
        <v/>
      </c>
    </row>
    <row r="11845">
      <c r="A11845" s="4" t="n">
        <v>360205</v>
      </c>
      <c r="B11845" s="4" t="inlineStr">
        <is>
          <t>GS NYARUTEJA</t>
        </is>
      </c>
      <c r="C11845" s="4" t="inlineStr">
        <is>
          <t>P3</t>
        </is>
      </c>
      <c r="D11845" s="5" t="n">
        <v>60</v>
      </c>
      <c r="E11845" s="5" t="n">
        <v>2</v>
      </c>
      <c r="F11845" s="5" t="n">
        <v>1</v>
      </c>
      <c r="G11845" s="5">
        <f>E11845-F11845</f>
        <v/>
      </c>
      <c r="H11845" s="5">
        <f>'Notes'!$B$4</f>
        <v/>
      </c>
      <c r="I11845" s="5">
        <f>ROUNDUP(D11845/H11845,0)</f>
        <v/>
      </c>
      <c r="J11845" s="6">
        <f>G11845-I11845</f>
        <v/>
      </c>
      <c r="K11845" s="4">
        <f>IF(J11845&lt;0,"Deficit",IF(J11845=0,"Exact fit","Surplus"))</f>
        <v/>
      </c>
    </row>
    <row r="11846">
      <c r="A11846" s="4" t="n">
        <v>360205</v>
      </c>
      <c r="B11846" s="4" t="inlineStr">
        <is>
          <t>GS NYARUTEJA</t>
        </is>
      </c>
      <c r="C11846" s="4" t="inlineStr">
        <is>
          <t>P4</t>
        </is>
      </c>
      <c r="D11846" s="5" t="n">
        <v>48</v>
      </c>
      <c r="E11846" s="5" t="n">
        <v>1</v>
      </c>
      <c r="F11846" s="5" t="n">
        <v>0</v>
      </c>
      <c r="G11846" s="5">
        <f>E11846-F11846</f>
        <v/>
      </c>
      <c r="H11846" s="5">
        <f>'Notes'!$B$4</f>
        <v/>
      </c>
      <c r="I11846" s="5">
        <f>ROUNDUP(D11846/H11846,0)</f>
        <v/>
      </c>
      <c r="J11846" s="6">
        <f>G11846-I11846</f>
        <v/>
      </c>
      <c r="K11846" s="4">
        <f>IF(J11846&lt;0,"Deficit",IF(J11846=0,"Exact fit","Surplus"))</f>
        <v/>
      </c>
    </row>
    <row r="11847">
      <c r="A11847" s="4" t="n">
        <v>360205</v>
      </c>
      <c r="B11847" s="4" t="inlineStr">
        <is>
          <t>GS NYARUTEJA</t>
        </is>
      </c>
      <c r="C11847" s="4" t="inlineStr">
        <is>
          <t>P5</t>
        </is>
      </c>
      <c r="D11847" s="5" t="n">
        <v>66</v>
      </c>
      <c r="E11847" s="5" t="n">
        <v>2</v>
      </c>
      <c r="F11847" s="5" t="n">
        <v>0</v>
      </c>
      <c r="G11847" s="5">
        <f>E11847-F11847</f>
        <v/>
      </c>
      <c r="H11847" s="5">
        <f>'Notes'!$B$4</f>
        <v/>
      </c>
      <c r="I11847" s="5">
        <f>ROUNDUP(D11847/H11847,0)</f>
        <v/>
      </c>
      <c r="J11847" s="6">
        <f>G11847-I11847</f>
        <v/>
      </c>
      <c r="K11847" s="4">
        <f>IF(J11847&lt;0,"Deficit",IF(J11847=0,"Exact fit","Surplus"))</f>
        <v/>
      </c>
    </row>
    <row r="11848">
      <c r="A11848" s="4" t="n">
        <v>360205</v>
      </c>
      <c r="B11848" s="4" t="inlineStr">
        <is>
          <t>GS NYARUTEJA</t>
        </is>
      </c>
      <c r="C11848" s="4" t="inlineStr">
        <is>
          <t>P6</t>
        </is>
      </c>
      <c r="D11848" s="5" t="n">
        <v>38</v>
      </c>
      <c r="E11848" s="5" t="n">
        <v>1</v>
      </c>
      <c r="F11848" s="5" t="n">
        <v>0</v>
      </c>
      <c r="G11848" s="5">
        <f>E11848-F11848</f>
        <v/>
      </c>
      <c r="H11848" s="5">
        <f>'Notes'!$B$4</f>
        <v/>
      </c>
      <c r="I11848" s="5">
        <f>ROUNDUP(D11848/H11848,0)</f>
        <v/>
      </c>
      <c r="J11848" s="6">
        <f>G11848-I11848</f>
        <v/>
      </c>
      <c r="K11848" s="4">
        <f>IF(J11848&lt;0,"Deficit",IF(J11848=0,"Exact fit","Surplus"))</f>
        <v/>
      </c>
    </row>
    <row r="11849">
      <c r="A11849" s="4" t="n">
        <v>360206</v>
      </c>
      <c r="B11849" s="4" t="inlineStr">
        <is>
          <t>GS RUGERA</t>
        </is>
      </c>
      <c r="C11849" s="4" t="inlineStr">
        <is>
          <t>P1</t>
        </is>
      </c>
      <c r="D11849" s="5" t="n">
        <v>93</v>
      </c>
      <c r="E11849" s="5" t="n">
        <v>2</v>
      </c>
      <c r="F11849" s="5" t="n">
        <v>1</v>
      </c>
      <c r="G11849" s="5">
        <f>E11849-F11849</f>
        <v/>
      </c>
      <c r="H11849" s="5">
        <f>'Notes'!$B$4</f>
        <v/>
      </c>
      <c r="I11849" s="5">
        <f>ROUNDUP(D11849/H11849,0)</f>
        <v/>
      </c>
      <c r="J11849" s="6">
        <f>G11849-I11849</f>
        <v/>
      </c>
      <c r="K11849" s="4">
        <f>IF(J11849&lt;0,"Deficit",IF(J11849=0,"Exact fit","Surplus"))</f>
        <v/>
      </c>
    </row>
    <row r="11850">
      <c r="A11850" s="4" t="n">
        <v>360206</v>
      </c>
      <c r="B11850" s="4" t="inlineStr">
        <is>
          <t>GS RUGERA</t>
        </is>
      </c>
      <c r="C11850" s="4" t="inlineStr">
        <is>
          <t>P2</t>
        </is>
      </c>
      <c r="D11850" s="5" t="n">
        <v>81</v>
      </c>
      <c r="E11850" s="5" t="n">
        <v>2</v>
      </c>
      <c r="F11850" s="5" t="n">
        <v>1</v>
      </c>
      <c r="G11850" s="5">
        <f>E11850-F11850</f>
        <v/>
      </c>
      <c r="H11850" s="5">
        <f>'Notes'!$B$4</f>
        <v/>
      </c>
      <c r="I11850" s="5">
        <f>ROUNDUP(D11850/H11850,0)</f>
        <v/>
      </c>
      <c r="J11850" s="6">
        <f>G11850-I11850</f>
        <v/>
      </c>
      <c r="K11850" s="4">
        <f>IF(J11850&lt;0,"Deficit",IF(J11850=0,"Exact fit","Surplus"))</f>
        <v/>
      </c>
    </row>
    <row r="11851">
      <c r="A11851" s="4" t="n">
        <v>360206</v>
      </c>
      <c r="B11851" s="4" t="inlineStr">
        <is>
          <t>GS RUGERA</t>
        </is>
      </c>
      <c r="C11851" s="4" t="inlineStr">
        <is>
          <t>P3</t>
        </is>
      </c>
      <c r="D11851" s="5" t="n">
        <v>64</v>
      </c>
      <c r="E11851" s="5" t="n">
        <v>2</v>
      </c>
      <c r="F11851" s="5" t="n">
        <v>1</v>
      </c>
      <c r="G11851" s="5">
        <f>E11851-F11851</f>
        <v/>
      </c>
      <c r="H11851" s="5">
        <f>'Notes'!$B$4</f>
        <v/>
      </c>
      <c r="I11851" s="5">
        <f>ROUNDUP(D11851/H11851,0)</f>
        <v/>
      </c>
      <c r="J11851" s="6">
        <f>G11851-I11851</f>
        <v/>
      </c>
      <c r="K11851" s="4">
        <f>IF(J11851&lt;0,"Deficit",IF(J11851=0,"Exact fit","Surplus"))</f>
        <v/>
      </c>
    </row>
    <row r="11852">
      <c r="A11852" s="4" t="n">
        <v>360206</v>
      </c>
      <c r="B11852" s="4" t="inlineStr">
        <is>
          <t>GS RUGERA</t>
        </is>
      </c>
      <c r="C11852" s="4" t="inlineStr">
        <is>
          <t>P4</t>
        </is>
      </c>
      <c r="D11852" s="5" t="n">
        <v>91</v>
      </c>
      <c r="E11852" s="5" t="n">
        <v>2</v>
      </c>
      <c r="F11852" s="5" t="n">
        <v>0</v>
      </c>
      <c r="G11852" s="5">
        <f>E11852-F11852</f>
        <v/>
      </c>
      <c r="H11852" s="5">
        <f>'Notes'!$B$4</f>
        <v/>
      </c>
      <c r="I11852" s="5">
        <f>ROUNDUP(D11852/H11852,0)</f>
        <v/>
      </c>
      <c r="J11852" s="6">
        <f>G11852-I11852</f>
        <v/>
      </c>
      <c r="K11852" s="4">
        <f>IF(J11852&lt;0,"Deficit",IF(J11852=0,"Exact fit","Surplus"))</f>
        <v/>
      </c>
    </row>
    <row r="11853">
      <c r="A11853" s="4" t="n">
        <v>360206</v>
      </c>
      <c r="B11853" s="4" t="inlineStr">
        <is>
          <t>GS RUGERA</t>
        </is>
      </c>
      <c r="C11853" s="4" t="inlineStr">
        <is>
          <t>P5</t>
        </is>
      </c>
      <c r="D11853" s="5" t="n">
        <v>58</v>
      </c>
      <c r="E11853" s="5" t="n">
        <v>2</v>
      </c>
      <c r="F11853" s="5" t="n">
        <v>0</v>
      </c>
      <c r="G11853" s="5">
        <f>E11853-F11853</f>
        <v/>
      </c>
      <c r="H11853" s="5">
        <f>'Notes'!$B$4</f>
        <v/>
      </c>
      <c r="I11853" s="5">
        <f>ROUNDUP(D11853/H11853,0)</f>
        <v/>
      </c>
      <c r="J11853" s="6">
        <f>G11853-I11853</f>
        <v/>
      </c>
      <c r="K11853" s="4">
        <f>IF(J11853&lt;0,"Deficit",IF(J11853=0,"Exact fit","Surplus"))</f>
        <v/>
      </c>
    </row>
    <row r="11854">
      <c r="A11854" s="4" t="n">
        <v>360206</v>
      </c>
      <c r="B11854" s="4" t="inlineStr">
        <is>
          <t>GS RUGERA</t>
        </is>
      </c>
      <c r="C11854" s="4" t="inlineStr">
        <is>
          <t>P6</t>
        </is>
      </c>
      <c r="D11854" s="5" t="n">
        <v>26</v>
      </c>
      <c r="E11854" s="5" t="n">
        <v>1</v>
      </c>
      <c r="F11854" s="5" t="n">
        <v>0</v>
      </c>
      <c r="G11854" s="5">
        <f>E11854-F11854</f>
        <v/>
      </c>
      <c r="H11854" s="5">
        <f>'Notes'!$B$4</f>
        <v/>
      </c>
      <c r="I11854" s="5">
        <f>ROUNDUP(D11854/H11854,0)</f>
        <v/>
      </c>
      <c r="J11854" s="6">
        <f>G11854-I11854</f>
        <v/>
      </c>
      <c r="K11854" s="4">
        <f>IF(J11854&lt;0,"Deficit",IF(J11854=0,"Exact fit","Surplus"))</f>
        <v/>
      </c>
    </row>
    <row r="11855">
      <c r="A11855" s="4" t="n">
        <v>360207</v>
      </c>
      <c r="B11855" s="4" t="inlineStr">
        <is>
          <t>EP RUGETE</t>
        </is>
      </c>
      <c r="C11855" s="4" t="inlineStr">
        <is>
          <t>P1</t>
        </is>
      </c>
      <c r="D11855" s="5" t="n">
        <v>190</v>
      </c>
      <c r="E11855" s="5" t="n">
        <v>4</v>
      </c>
      <c r="F11855" s="5" t="n">
        <v>2</v>
      </c>
      <c r="G11855" s="5">
        <f>E11855-F11855</f>
        <v/>
      </c>
      <c r="H11855" s="5">
        <f>'Notes'!$B$4</f>
        <v/>
      </c>
      <c r="I11855" s="5">
        <f>ROUNDUP(D11855/H11855,0)</f>
        <v/>
      </c>
      <c r="J11855" s="6">
        <f>G11855-I11855</f>
        <v/>
      </c>
      <c r="K11855" s="4">
        <f>IF(J11855&lt;0,"Deficit",IF(J11855=0,"Exact fit","Surplus"))</f>
        <v/>
      </c>
    </row>
    <row r="11856">
      <c r="A11856" s="4" t="n">
        <v>360207</v>
      </c>
      <c r="B11856" s="4" t="inlineStr">
        <is>
          <t>EP RUGETE</t>
        </is>
      </c>
      <c r="C11856" s="4" t="inlineStr">
        <is>
          <t>P2</t>
        </is>
      </c>
      <c r="D11856" s="5" t="n">
        <v>157</v>
      </c>
      <c r="E11856" s="5" t="n">
        <v>4</v>
      </c>
      <c r="F11856" s="5" t="n">
        <v>2</v>
      </c>
      <c r="G11856" s="5">
        <f>E11856-F11856</f>
        <v/>
      </c>
      <c r="H11856" s="5">
        <f>'Notes'!$B$4</f>
        <v/>
      </c>
      <c r="I11856" s="5">
        <f>ROUNDUP(D11856/H11856,0)</f>
        <v/>
      </c>
      <c r="J11856" s="6">
        <f>G11856-I11856</f>
        <v/>
      </c>
      <c r="K11856" s="4">
        <f>IF(J11856&lt;0,"Deficit",IF(J11856=0,"Exact fit","Surplus"))</f>
        <v/>
      </c>
    </row>
    <row r="11857">
      <c r="A11857" s="4" t="n">
        <v>360207</v>
      </c>
      <c r="B11857" s="4" t="inlineStr">
        <is>
          <t>EP RUGETE</t>
        </is>
      </c>
      <c r="C11857" s="4" t="inlineStr">
        <is>
          <t>P3</t>
        </is>
      </c>
      <c r="D11857" s="5" t="n">
        <v>73</v>
      </c>
      <c r="E11857" s="5" t="n">
        <v>2</v>
      </c>
      <c r="F11857" s="5" t="n">
        <v>0</v>
      </c>
      <c r="G11857" s="5">
        <f>E11857-F11857</f>
        <v/>
      </c>
      <c r="H11857" s="5">
        <f>'Notes'!$B$4</f>
        <v/>
      </c>
      <c r="I11857" s="5">
        <f>ROUNDUP(D11857/H11857,0)</f>
        <v/>
      </c>
      <c r="J11857" s="6">
        <f>G11857-I11857</f>
        <v/>
      </c>
      <c r="K11857" s="4">
        <f>IF(J11857&lt;0,"Deficit",IF(J11857=0,"Exact fit","Surplus"))</f>
        <v/>
      </c>
    </row>
    <row r="11858">
      <c r="A11858" s="4" t="n">
        <v>360207</v>
      </c>
      <c r="B11858" s="4" t="inlineStr">
        <is>
          <t>EP RUGETE</t>
        </is>
      </c>
      <c r="C11858" s="4" t="inlineStr">
        <is>
          <t>P4</t>
        </is>
      </c>
      <c r="D11858" s="5" t="n">
        <v>98</v>
      </c>
      <c r="E11858" s="5" t="n">
        <v>2</v>
      </c>
      <c r="F11858" s="5" t="n">
        <v>0</v>
      </c>
      <c r="G11858" s="5">
        <f>E11858-F11858</f>
        <v/>
      </c>
      <c r="H11858" s="5">
        <f>'Notes'!$B$4</f>
        <v/>
      </c>
      <c r="I11858" s="5">
        <f>ROUNDUP(D11858/H11858,0)</f>
        <v/>
      </c>
      <c r="J11858" s="6">
        <f>G11858-I11858</f>
        <v/>
      </c>
      <c r="K11858" s="4">
        <f>IF(J11858&lt;0,"Deficit",IF(J11858=0,"Exact fit","Surplus"))</f>
        <v/>
      </c>
    </row>
    <row r="11859">
      <c r="A11859" s="4" t="n">
        <v>360207</v>
      </c>
      <c r="B11859" s="4" t="inlineStr">
        <is>
          <t>EP RUGETE</t>
        </is>
      </c>
      <c r="C11859" s="4" t="inlineStr">
        <is>
          <t>P5</t>
        </is>
      </c>
      <c r="D11859" s="5" t="n">
        <v>74</v>
      </c>
      <c r="E11859" s="5" t="n">
        <v>2</v>
      </c>
      <c r="F11859" s="5" t="n">
        <v>0</v>
      </c>
      <c r="G11859" s="5">
        <f>E11859-F11859</f>
        <v/>
      </c>
      <c r="H11859" s="5">
        <f>'Notes'!$B$4</f>
        <v/>
      </c>
      <c r="I11859" s="5">
        <f>ROUNDUP(D11859/H11859,0)</f>
        <v/>
      </c>
      <c r="J11859" s="6">
        <f>G11859-I11859</f>
        <v/>
      </c>
      <c r="K11859" s="4">
        <f>IF(J11859&lt;0,"Deficit",IF(J11859=0,"Exact fit","Surplus"))</f>
        <v/>
      </c>
    </row>
    <row r="11860">
      <c r="A11860" s="4" t="n">
        <v>360207</v>
      </c>
      <c r="B11860" s="4" t="inlineStr">
        <is>
          <t>EP RUGETE</t>
        </is>
      </c>
      <c r="C11860" s="4" t="inlineStr">
        <is>
          <t>P6</t>
        </is>
      </c>
      <c r="D11860" s="5" t="n">
        <v>15</v>
      </c>
      <c r="E11860" s="5" t="n">
        <v>1</v>
      </c>
      <c r="F11860" s="5" t="n">
        <v>0</v>
      </c>
      <c r="G11860" s="5">
        <f>E11860-F11860</f>
        <v/>
      </c>
      <c r="H11860" s="5">
        <f>'Notes'!$B$4</f>
        <v/>
      </c>
      <c r="I11860" s="5">
        <f>ROUNDUP(D11860/H11860,0)</f>
        <v/>
      </c>
      <c r="J11860" s="6">
        <f>G11860-I11860</f>
        <v/>
      </c>
      <c r="K11860" s="4">
        <f>IF(J11860&lt;0,"Deficit",IF(J11860=0,"Exact fit","Surplus"))</f>
        <v/>
      </c>
    </row>
    <row r="11861">
      <c r="A11861" s="4" t="n">
        <v>360208</v>
      </c>
      <c r="B11861" s="4" t="inlineStr">
        <is>
          <t>GS GASUMO</t>
        </is>
      </c>
      <c r="C11861" s="4" t="inlineStr">
        <is>
          <t>P1</t>
        </is>
      </c>
      <c r="D11861" s="5" t="n">
        <v>270</v>
      </c>
      <c r="E11861" s="5" t="n">
        <v>6</v>
      </c>
      <c r="F11861" s="5" t="n">
        <v>3</v>
      </c>
      <c r="G11861" s="5">
        <f>E11861-F11861</f>
        <v/>
      </c>
      <c r="H11861" s="5">
        <f>'Notes'!$B$4</f>
        <v/>
      </c>
      <c r="I11861" s="5">
        <f>ROUNDUP(D11861/H11861,0)</f>
        <v/>
      </c>
      <c r="J11861" s="6">
        <f>G11861-I11861</f>
        <v/>
      </c>
      <c r="K11861" s="4">
        <f>IF(J11861&lt;0,"Deficit",IF(J11861=0,"Exact fit","Surplus"))</f>
        <v/>
      </c>
    </row>
    <row r="11862">
      <c r="A11862" s="4" t="n">
        <v>360208</v>
      </c>
      <c r="B11862" s="4" t="inlineStr">
        <is>
          <t>GS GASUMO</t>
        </is>
      </c>
      <c r="C11862" s="4" t="inlineStr">
        <is>
          <t>P2</t>
        </is>
      </c>
      <c r="D11862" s="5" t="n">
        <v>238</v>
      </c>
      <c r="E11862" s="5" t="n">
        <v>6</v>
      </c>
      <c r="F11862" s="5" t="n">
        <v>2</v>
      </c>
      <c r="G11862" s="5">
        <f>E11862-F11862</f>
        <v/>
      </c>
      <c r="H11862" s="5">
        <f>'Notes'!$B$4</f>
        <v/>
      </c>
      <c r="I11862" s="5">
        <f>ROUNDUP(D11862/H11862,0)</f>
        <v/>
      </c>
      <c r="J11862" s="6">
        <f>G11862-I11862</f>
        <v/>
      </c>
      <c r="K11862" s="4">
        <f>IF(J11862&lt;0,"Deficit",IF(J11862=0,"Exact fit","Surplus"))</f>
        <v/>
      </c>
    </row>
    <row r="11863">
      <c r="A11863" s="4" t="n">
        <v>360208</v>
      </c>
      <c r="B11863" s="4" t="inlineStr">
        <is>
          <t>GS GASUMO</t>
        </is>
      </c>
      <c r="C11863" s="4" t="inlineStr">
        <is>
          <t>P3</t>
        </is>
      </c>
      <c r="D11863" s="5" t="n">
        <v>233</v>
      </c>
      <c r="E11863" s="5" t="n">
        <v>6</v>
      </c>
      <c r="F11863" s="5" t="n">
        <v>3</v>
      </c>
      <c r="G11863" s="5">
        <f>E11863-F11863</f>
        <v/>
      </c>
      <c r="H11863" s="5">
        <f>'Notes'!$B$4</f>
        <v/>
      </c>
      <c r="I11863" s="5">
        <f>ROUNDUP(D11863/H11863,0)</f>
        <v/>
      </c>
      <c r="J11863" s="6">
        <f>G11863-I11863</f>
        <v/>
      </c>
      <c r="K11863" s="4">
        <f>IF(J11863&lt;0,"Deficit",IF(J11863=0,"Exact fit","Surplus"))</f>
        <v/>
      </c>
    </row>
    <row r="11864">
      <c r="A11864" s="4" t="n">
        <v>360208</v>
      </c>
      <c r="B11864" s="4" t="inlineStr">
        <is>
          <t>GS GASUMO</t>
        </is>
      </c>
      <c r="C11864" s="4" t="inlineStr">
        <is>
          <t>P4</t>
        </is>
      </c>
      <c r="D11864" s="5" t="n">
        <v>155</v>
      </c>
      <c r="E11864" s="5" t="n">
        <v>3</v>
      </c>
      <c r="F11864" s="5" t="n">
        <v>0</v>
      </c>
      <c r="G11864" s="5">
        <f>E11864-F11864</f>
        <v/>
      </c>
      <c r="H11864" s="5">
        <f>'Notes'!$B$4</f>
        <v/>
      </c>
      <c r="I11864" s="5">
        <f>ROUNDUP(D11864/H11864,0)</f>
        <v/>
      </c>
      <c r="J11864" s="6">
        <f>G11864-I11864</f>
        <v/>
      </c>
      <c r="K11864" s="4">
        <f>IF(J11864&lt;0,"Deficit",IF(J11864=0,"Exact fit","Surplus"))</f>
        <v/>
      </c>
    </row>
    <row r="11865">
      <c r="A11865" s="4" t="n">
        <v>360208</v>
      </c>
      <c r="B11865" s="4" t="inlineStr">
        <is>
          <t>GS GASUMO</t>
        </is>
      </c>
      <c r="C11865" s="4" t="inlineStr">
        <is>
          <t>P5</t>
        </is>
      </c>
      <c r="D11865" s="5" t="n">
        <v>132</v>
      </c>
      <c r="E11865" s="5" t="n">
        <v>3</v>
      </c>
      <c r="F11865" s="5" t="n">
        <v>0</v>
      </c>
      <c r="G11865" s="5">
        <f>E11865-F11865</f>
        <v/>
      </c>
      <c r="H11865" s="5">
        <f>'Notes'!$B$4</f>
        <v/>
      </c>
      <c r="I11865" s="5">
        <f>ROUNDUP(D11865/H11865,0)</f>
        <v/>
      </c>
      <c r="J11865" s="6">
        <f>G11865-I11865</f>
        <v/>
      </c>
      <c r="K11865" s="4">
        <f>IF(J11865&lt;0,"Deficit",IF(J11865=0,"Exact fit","Surplus"))</f>
        <v/>
      </c>
    </row>
    <row r="11866">
      <c r="A11866" s="4" t="n">
        <v>360208</v>
      </c>
      <c r="B11866" s="4" t="inlineStr">
        <is>
          <t>GS GASUMO</t>
        </is>
      </c>
      <c r="C11866" s="4" t="inlineStr">
        <is>
          <t>P6</t>
        </is>
      </c>
      <c r="D11866" s="5" t="n">
        <v>17</v>
      </c>
      <c r="E11866" s="5" t="n">
        <v>1</v>
      </c>
      <c r="F11866" s="5" t="n">
        <v>0</v>
      </c>
      <c r="G11866" s="5">
        <f>E11866-F11866</f>
        <v/>
      </c>
      <c r="H11866" s="5">
        <f>'Notes'!$B$4</f>
        <v/>
      </c>
      <c r="I11866" s="5">
        <f>ROUNDUP(D11866/H11866,0)</f>
        <v/>
      </c>
      <c r="J11866" s="6">
        <f>G11866-I11866</f>
        <v/>
      </c>
      <c r="K11866" s="4">
        <f>IF(J11866&lt;0,"Deficit",IF(J11866=0,"Exact fit","Surplus"))</f>
        <v/>
      </c>
    </row>
    <row r="11867">
      <c r="A11867" s="4" t="n">
        <v>360210</v>
      </c>
      <c r="B11867" s="4" t="inlineStr">
        <is>
          <t>GS SAINTE MARIE REINE NYABITIMBO/TSS</t>
        </is>
      </c>
      <c r="C11867" s="4" t="inlineStr">
        <is>
          <t>P1</t>
        </is>
      </c>
      <c r="D11867" s="5" t="n">
        <v>192</v>
      </c>
      <c r="E11867" s="5" t="n">
        <v>4</v>
      </c>
      <c r="F11867" s="5" t="n">
        <v>2</v>
      </c>
      <c r="G11867" s="5">
        <f>E11867-F11867</f>
        <v/>
      </c>
      <c r="H11867" s="5">
        <f>'Notes'!$B$4</f>
        <v/>
      </c>
      <c r="I11867" s="5">
        <f>ROUNDUP(D11867/H11867,0)</f>
        <v/>
      </c>
      <c r="J11867" s="6">
        <f>G11867-I11867</f>
        <v/>
      </c>
      <c r="K11867" s="4">
        <f>IF(J11867&lt;0,"Deficit",IF(J11867=0,"Exact fit","Surplus"))</f>
        <v/>
      </c>
    </row>
    <row r="11868">
      <c r="A11868" s="4" t="n">
        <v>360210</v>
      </c>
      <c r="B11868" s="4" t="inlineStr">
        <is>
          <t>GS SAINTE MARIE REINE NYABITIMBO/TSS</t>
        </is>
      </c>
      <c r="C11868" s="4" t="inlineStr">
        <is>
          <t>P2</t>
        </is>
      </c>
      <c r="D11868" s="5" t="n">
        <v>169</v>
      </c>
      <c r="E11868" s="5" t="n">
        <v>4</v>
      </c>
      <c r="F11868" s="5" t="n">
        <v>2</v>
      </c>
      <c r="G11868" s="5">
        <f>E11868-F11868</f>
        <v/>
      </c>
      <c r="H11868" s="5">
        <f>'Notes'!$B$4</f>
        <v/>
      </c>
      <c r="I11868" s="5">
        <f>ROUNDUP(D11868/H11868,0)</f>
        <v/>
      </c>
      <c r="J11868" s="6">
        <f>G11868-I11868</f>
        <v/>
      </c>
      <c r="K11868" s="4">
        <f>IF(J11868&lt;0,"Deficit",IF(J11868=0,"Exact fit","Surplus"))</f>
        <v/>
      </c>
    </row>
    <row r="11869">
      <c r="A11869" s="4" t="n">
        <v>360210</v>
      </c>
      <c r="B11869" s="4" t="inlineStr">
        <is>
          <t>GS SAINTE MARIE REINE NYABITIMBO/TSS</t>
        </is>
      </c>
      <c r="C11869" s="4" t="inlineStr">
        <is>
          <t>P3</t>
        </is>
      </c>
      <c r="D11869" s="5" t="n">
        <v>175</v>
      </c>
      <c r="E11869" s="5" t="n">
        <v>4</v>
      </c>
      <c r="F11869" s="5" t="n">
        <v>2</v>
      </c>
      <c r="G11869" s="5">
        <f>E11869-F11869</f>
        <v/>
      </c>
      <c r="H11869" s="5">
        <f>'Notes'!$B$4</f>
        <v/>
      </c>
      <c r="I11869" s="5">
        <f>ROUNDUP(D11869/H11869,0)</f>
        <v/>
      </c>
      <c r="J11869" s="6">
        <f>G11869-I11869</f>
        <v/>
      </c>
      <c r="K11869" s="4">
        <f>IF(J11869&lt;0,"Deficit",IF(J11869=0,"Exact fit","Surplus"))</f>
        <v/>
      </c>
    </row>
    <row r="11870">
      <c r="A11870" s="4" t="n">
        <v>360210</v>
      </c>
      <c r="B11870" s="4" t="inlineStr">
        <is>
          <t>GS SAINTE MARIE REINE NYABITIMBO/TSS</t>
        </is>
      </c>
      <c r="C11870" s="4" t="inlineStr">
        <is>
          <t>P4</t>
        </is>
      </c>
      <c r="D11870" s="5" t="n">
        <v>172</v>
      </c>
      <c r="E11870" s="5" t="n">
        <v>4</v>
      </c>
      <c r="F11870" s="5" t="n">
        <v>0</v>
      </c>
      <c r="G11870" s="5">
        <f>E11870-F11870</f>
        <v/>
      </c>
      <c r="H11870" s="5">
        <f>'Notes'!$B$4</f>
        <v/>
      </c>
      <c r="I11870" s="5">
        <f>ROUNDUP(D11870/H11870,0)</f>
        <v/>
      </c>
      <c r="J11870" s="6">
        <f>G11870-I11870</f>
        <v/>
      </c>
      <c r="K11870" s="4">
        <f>IF(J11870&lt;0,"Deficit",IF(J11870=0,"Exact fit","Surplus"))</f>
        <v/>
      </c>
    </row>
    <row r="11871">
      <c r="A11871" s="4" t="n">
        <v>360210</v>
      </c>
      <c r="B11871" s="4" t="inlineStr">
        <is>
          <t>GS SAINTE MARIE REINE NYABITIMBO/TSS</t>
        </is>
      </c>
      <c r="C11871" s="4" t="inlineStr">
        <is>
          <t>P5</t>
        </is>
      </c>
      <c r="D11871" s="5" t="n">
        <v>150</v>
      </c>
      <c r="E11871" s="5" t="n">
        <v>3</v>
      </c>
      <c r="F11871" s="5" t="n">
        <v>0</v>
      </c>
      <c r="G11871" s="5">
        <f>E11871-F11871</f>
        <v/>
      </c>
      <c r="H11871" s="5">
        <f>'Notes'!$B$4</f>
        <v/>
      </c>
      <c r="I11871" s="5">
        <f>ROUNDUP(D11871/H11871,0)</f>
        <v/>
      </c>
      <c r="J11871" s="6">
        <f>G11871-I11871</f>
        <v/>
      </c>
      <c r="K11871" s="4">
        <f>IF(J11871&lt;0,"Deficit",IF(J11871=0,"Exact fit","Surplus"))</f>
        <v/>
      </c>
    </row>
    <row r="11872">
      <c r="A11872" s="4" t="n">
        <v>360210</v>
      </c>
      <c r="B11872" s="4" t="inlineStr">
        <is>
          <t>GS SAINTE MARIE REINE NYABITIMBO/TSS</t>
        </is>
      </c>
      <c r="C11872" s="4" t="inlineStr">
        <is>
          <t>P6</t>
        </is>
      </c>
      <c r="D11872" s="5" t="n">
        <v>85</v>
      </c>
      <c r="E11872" s="5" t="n">
        <v>2</v>
      </c>
      <c r="F11872" s="5" t="n">
        <v>0</v>
      </c>
      <c r="G11872" s="5">
        <f>E11872-F11872</f>
        <v/>
      </c>
      <c r="H11872" s="5">
        <f>'Notes'!$B$4</f>
        <v/>
      </c>
      <c r="I11872" s="5">
        <f>ROUNDUP(D11872/H11872,0)</f>
        <v/>
      </c>
      <c r="J11872" s="6">
        <f>G11872-I11872</f>
        <v/>
      </c>
      <c r="K11872" s="4">
        <f>IF(J11872&lt;0,"Deficit",IF(J11872=0,"Exact fit","Surplus"))</f>
        <v/>
      </c>
    </row>
    <row r="11873">
      <c r="A11873" s="4" t="n">
        <v>360212</v>
      </c>
      <c r="B11873" s="4" t="inlineStr">
        <is>
          <t>G.S.Muramba</t>
        </is>
      </c>
      <c r="C11873" s="4" t="inlineStr">
        <is>
          <t>P1</t>
        </is>
      </c>
      <c r="D11873" s="5" t="n">
        <v>164</v>
      </c>
      <c r="E11873" s="5" t="n">
        <v>4</v>
      </c>
      <c r="F11873" s="5" t="n">
        <v>0</v>
      </c>
      <c r="G11873" s="5">
        <f>E11873-F11873</f>
        <v/>
      </c>
      <c r="H11873" s="5">
        <f>'Notes'!$B$4</f>
        <v/>
      </c>
      <c r="I11873" s="5">
        <f>ROUNDUP(D11873/H11873,0)</f>
        <v/>
      </c>
      <c r="J11873" s="6">
        <f>G11873-I11873</f>
        <v/>
      </c>
      <c r="K11873" s="4">
        <f>IF(J11873&lt;0,"Deficit",IF(J11873=0,"Exact fit","Surplus"))</f>
        <v/>
      </c>
    </row>
    <row r="11874">
      <c r="A11874" s="4" t="n">
        <v>360212</v>
      </c>
      <c r="B11874" s="4" t="inlineStr">
        <is>
          <t>G.S.Muramba</t>
        </is>
      </c>
      <c r="C11874" s="4" t="inlineStr">
        <is>
          <t>P2</t>
        </is>
      </c>
      <c r="D11874" s="5" t="n">
        <v>114</v>
      </c>
      <c r="E11874" s="5" t="n">
        <v>3</v>
      </c>
      <c r="F11874" s="5" t="n">
        <v>0</v>
      </c>
      <c r="G11874" s="5">
        <f>E11874-F11874</f>
        <v/>
      </c>
      <c r="H11874" s="5">
        <f>'Notes'!$B$4</f>
        <v/>
      </c>
      <c r="I11874" s="5">
        <f>ROUNDUP(D11874/H11874,0)</f>
        <v/>
      </c>
      <c r="J11874" s="6">
        <f>G11874-I11874</f>
        <v/>
      </c>
      <c r="K11874" s="4">
        <f>IF(J11874&lt;0,"Deficit",IF(J11874=0,"Exact fit","Surplus"))</f>
        <v/>
      </c>
    </row>
    <row r="11875">
      <c r="A11875" s="4" t="n">
        <v>360212</v>
      </c>
      <c r="B11875" s="4" t="inlineStr">
        <is>
          <t>G.S.Muramba</t>
        </is>
      </c>
      <c r="C11875" s="4" t="inlineStr">
        <is>
          <t>P3</t>
        </is>
      </c>
      <c r="D11875" s="5" t="n">
        <v>131</v>
      </c>
      <c r="E11875" s="5" t="n">
        <v>3</v>
      </c>
      <c r="F11875" s="5" t="n">
        <v>0</v>
      </c>
      <c r="G11875" s="5">
        <f>E11875-F11875</f>
        <v/>
      </c>
      <c r="H11875" s="5">
        <f>'Notes'!$B$4</f>
        <v/>
      </c>
      <c r="I11875" s="5">
        <f>ROUNDUP(D11875/H11875,0)</f>
        <v/>
      </c>
      <c r="J11875" s="6">
        <f>G11875-I11875</f>
        <v/>
      </c>
      <c r="K11875" s="4">
        <f>IF(J11875&lt;0,"Deficit",IF(J11875=0,"Exact fit","Surplus"))</f>
        <v/>
      </c>
    </row>
    <row r="11876">
      <c r="A11876" s="4" t="n">
        <v>360212</v>
      </c>
      <c r="B11876" s="4" t="inlineStr">
        <is>
          <t>G.S.Muramba</t>
        </is>
      </c>
      <c r="C11876" s="4" t="inlineStr">
        <is>
          <t>P4</t>
        </is>
      </c>
      <c r="D11876" s="5" t="n">
        <v>115</v>
      </c>
      <c r="E11876" s="5" t="n">
        <v>2</v>
      </c>
      <c r="F11876" s="5" t="n">
        <v>0</v>
      </c>
      <c r="G11876" s="5">
        <f>E11876-F11876</f>
        <v/>
      </c>
      <c r="H11876" s="5">
        <f>'Notes'!$B$4</f>
        <v/>
      </c>
      <c r="I11876" s="5">
        <f>ROUNDUP(D11876/H11876,0)</f>
        <v/>
      </c>
      <c r="J11876" s="6">
        <f>G11876-I11876</f>
        <v/>
      </c>
      <c r="K11876" s="4">
        <f>IF(J11876&lt;0,"Deficit",IF(J11876=0,"Exact fit","Surplus"))</f>
        <v/>
      </c>
    </row>
    <row r="11877">
      <c r="A11877" s="4" t="n">
        <v>360212</v>
      </c>
      <c r="B11877" s="4" t="inlineStr">
        <is>
          <t>G.S.Muramba</t>
        </is>
      </c>
      <c r="C11877" s="4" t="inlineStr">
        <is>
          <t>P5</t>
        </is>
      </c>
      <c r="D11877" s="5" t="n">
        <v>92</v>
      </c>
      <c r="E11877" s="5" t="n">
        <v>2</v>
      </c>
      <c r="F11877" s="5" t="n">
        <v>0</v>
      </c>
      <c r="G11877" s="5">
        <f>E11877-F11877</f>
        <v/>
      </c>
      <c r="H11877" s="5">
        <f>'Notes'!$B$4</f>
        <v/>
      </c>
      <c r="I11877" s="5">
        <f>ROUNDUP(D11877/H11877,0)</f>
        <v/>
      </c>
      <c r="J11877" s="6">
        <f>G11877-I11877</f>
        <v/>
      </c>
      <c r="K11877" s="4">
        <f>IF(J11877&lt;0,"Deficit",IF(J11877=0,"Exact fit","Surplus"))</f>
        <v/>
      </c>
    </row>
    <row r="11878">
      <c r="A11878" s="4" t="n">
        <v>360212</v>
      </c>
      <c r="B11878" s="4" t="inlineStr">
        <is>
          <t>G.S.Muramba</t>
        </is>
      </c>
      <c r="C11878" s="4" t="inlineStr">
        <is>
          <t>P6</t>
        </is>
      </c>
      <c r="D11878" s="5" t="n">
        <v>30</v>
      </c>
      <c r="E11878" s="5" t="n">
        <v>1</v>
      </c>
      <c r="F11878" s="5" t="n">
        <v>0</v>
      </c>
      <c r="G11878" s="5">
        <f>E11878-F11878</f>
        <v/>
      </c>
      <c r="H11878" s="5">
        <f>'Notes'!$B$4</f>
        <v/>
      </c>
      <c r="I11878" s="5">
        <f>ROUNDUP(D11878/H11878,0)</f>
        <v/>
      </c>
      <c r="J11878" s="6">
        <f>G11878-I11878</f>
        <v/>
      </c>
      <c r="K11878" s="4">
        <f>IF(J11878&lt;0,"Deficit",IF(J11878=0,"Exact fit","Surplus"))</f>
        <v/>
      </c>
    </row>
    <row r="11879">
      <c r="A11879" s="4" t="n">
        <v>360213</v>
      </c>
      <c r="B11879" s="4" t="inlineStr">
        <is>
          <t>EP Nyakibanda</t>
        </is>
      </c>
      <c r="C11879" s="4" t="inlineStr">
        <is>
          <t>P1</t>
        </is>
      </c>
      <c r="D11879" s="5" t="n">
        <v>88</v>
      </c>
      <c r="E11879" s="5" t="n">
        <v>2</v>
      </c>
      <c r="F11879" s="5" t="n">
        <v>1</v>
      </c>
      <c r="G11879" s="5">
        <f>E11879-F11879</f>
        <v/>
      </c>
      <c r="H11879" s="5">
        <f>'Notes'!$B$4</f>
        <v/>
      </c>
      <c r="I11879" s="5">
        <f>ROUNDUP(D11879/H11879,0)</f>
        <v/>
      </c>
      <c r="J11879" s="6">
        <f>G11879-I11879</f>
        <v/>
      </c>
      <c r="K11879" s="4">
        <f>IF(J11879&lt;0,"Deficit",IF(J11879=0,"Exact fit","Surplus"))</f>
        <v/>
      </c>
    </row>
    <row r="11880">
      <c r="A11880" s="4" t="n">
        <v>360213</v>
      </c>
      <c r="B11880" s="4" t="inlineStr">
        <is>
          <t>EP Nyakibanda</t>
        </is>
      </c>
      <c r="C11880" s="4" t="inlineStr">
        <is>
          <t>P2</t>
        </is>
      </c>
      <c r="D11880" s="5" t="n">
        <v>74</v>
      </c>
      <c r="E11880" s="5" t="n">
        <v>2</v>
      </c>
      <c r="F11880" s="5" t="n">
        <v>1</v>
      </c>
      <c r="G11880" s="5">
        <f>E11880-F11880</f>
        <v/>
      </c>
      <c r="H11880" s="5">
        <f>'Notes'!$B$4</f>
        <v/>
      </c>
      <c r="I11880" s="5">
        <f>ROUNDUP(D11880/H11880,0)</f>
        <v/>
      </c>
      <c r="J11880" s="6">
        <f>G11880-I11880</f>
        <v/>
      </c>
      <c r="K11880" s="4">
        <f>IF(J11880&lt;0,"Deficit",IF(J11880=0,"Exact fit","Surplus"))</f>
        <v/>
      </c>
    </row>
    <row r="11881">
      <c r="A11881" s="4" t="n">
        <v>360213</v>
      </c>
      <c r="B11881" s="4" t="inlineStr">
        <is>
          <t>EP Nyakibanda</t>
        </is>
      </c>
      <c r="C11881" s="4" t="inlineStr">
        <is>
          <t>P3</t>
        </is>
      </c>
      <c r="D11881" s="5" t="n">
        <v>86</v>
      </c>
      <c r="E11881" s="5" t="n">
        <v>2</v>
      </c>
      <c r="F11881" s="5" t="n">
        <v>1</v>
      </c>
      <c r="G11881" s="5">
        <f>E11881-F11881</f>
        <v/>
      </c>
      <c r="H11881" s="5">
        <f>'Notes'!$B$4</f>
        <v/>
      </c>
      <c r="I11881" s="5">
        <f>ROUNDUP(D11881/H11881,0)</f>
        <v/>
      </c>
      <c r="J11881" s="6">
        <f>G11881-I11881</f>
        <v/>
      </c>
      <c r="K11881" s="4">
        <f>IF(J11881&lt;0,"Deficit",IF(J11881=0,"Exact fit","Surplus"))</f>
        <v/>
      </c>
    </row>
    <row r="11882">
      <c r="A11882" s="4" t="n">
        <v>360213</v>
      </c>
      <c r="B11882" s="4" t="inlineStr">
        <is>
          <t>EP Nyakibanda</t>
        </is>
      </c>
      <c r="C11882" s="4" t="inlineStr">
        <is>
          <t>P4</t>
        </is>
      </c>
      <c r="D11882" s="5" t="n">
        <v>50</v>
      </c>
      <c r="E11882" s="5" t="n">
        <v>1</v>
      </c>
      <c r="F11882" s="5" t="n">
        <v>0</v>
      </c>
      <c r="G11882" s="5">
        <f>E11882-F11882</f>
        <v/>
      </c>
      <c r="H11882" s="5">
        <f>'Notes'!$B$4</f>
        <v/>
      </c>
      <c r="I11882" s="5">
        <f>ROUNDUP(D11882/H11882,0)</f>
        <v/>
      </c>
      <c r="J11882" s="6">
        <f>G11882-I11882</f>
        <v/>
      </c>
      <c r="K11882" s="4">
        <f>IF(J11882&lt;0,"Deficit",IF(J11882=0,"Exact fit","Surplus"))</f>
        <v/>
      </c>
    </row>
    <row r="11883">
      <c r="A11883" s="4" t="n">
        <v>360213</v>
      </c>
      <c r="B11883" s="4" t="inlineStr">
        <is>
          <t>EP Nyakibanda</t>
        </is>
      </c>
      <c r="C11883" s="4" t="inlineStr">
        <is>
          <t>P5</t>
        </is>
      </c>
      <c r="D11883" s="5" t="n">
        <v>46</v>
      </c>
      <c r="E11883" s="5" t="n">
        <v>1</v>
      </c>
      <c r="F11883" s="5" t="n">
        <v>0</v>
      </c>
      <c r="G11883" s="5">
        <f>E11883-F11883</f>
        <v/>
      </c>
      <c r="H11883" s="5">
        <f>'Notes'!$B$4</f>
        <v/>
      </c>
      <c r="I11883" s="5">
        <f>ROUNDUP(D11883/H11883,0)</f>
        <v/>
      </c>
      <c r="J11883" s="6">
        <f>G11883-I11883</f>
        <v/>
      </c>
      <c r="K11883" s="4">
        <f>IF(J11883&lt;0,"Deficit",IF(J11883=0,"Exact fit","Surplus"))</f>
        <v/>
      </c>
    </row>
    <row r="11884">
      <c r="A11884" s="4" t="n">
        <v>360213</v>
      </c>
      <c r="B11884" s="4" t="inlineStr">
        <is>
          <t>EP Nyakibanda</t>
        </is>
      </c>
      <c r="C11884" s="4" t="inlineStr">
        <is>
          <t>P6</t>
        </is>
      </c>
      <c r="D11884" s="5" t="n">
        <v>39</v>
      </c>
      <c r="E11884" s="5" t="n">
        <v>1</v>
      </c>
      <c r="F11884" s="5" t="n">
        <v>0</v>
      </c>
      <c r="G11884" s="5">
        <f>E11884-F11884</f>
        <v/>
      </c>
      <c r="H11884" s="5">
        <f>'Notes'!$B$4</f>
        <v/>
      </c>
      <c r="I11884" s="5">
        <f>ROUNDUP(D11884/H11884,0)</f>
        <v/>
      </c>
      <c r="J11884" s="6">
        <f>G11884-I11884</f>
        <v/>
      </c>
      <c r="K11884" s="4">
        <f>IF(J11884&lt;0,"Deficit",IF(J11884=0,"Exact fit","Surplus"))</f>
        <v/>
      </c>
    </row>
    <row r="11885">
      <c r="A11885" s="4" t="n">
        <v>360301</v>
      </c>
      <c r="B11885" s="4" t="inlineStr">
        <is>
          <t>EP BWEYEYE B</t>
        </is>
      </c>
      <c r="C11885" s="4" t="inlineStr">
        <is>
          <t>P1</t>
        </is>
      </c>
      <c r="D11885" s="5" t="n">
        <v>79</v>
      </c>
      <c r="E11885" s="5" t="n">
        <v>2</v>
      </c>
      <c r="F11885" s="5" t="n">
        <v>1</v>
      </c>
      <c r="G11885" s="5">
        <f>E11885-F11885</f>
        <v/>
      </c>
      <c r="H11885" s="5">
        <f>'Notes'!$B$4</f>
        <v/>
      </c>
      <c r="I11885" s="5">
        <f>ROUNDUP(D11885/H11885,0)</f>
        <v/>
      </c>
      <c r="J11885" s="6">
        <f>G11885-I11885</f>
        <v/>
      </c>
      <c r="K11885" s="4">
        <f>IF(J11885&lt;0,"Deficit",IF(J11885=0,"Exact fit","Surplus"))</f>
        <v/>
      </c>
    </row>
    <row r="11886">
      <c r="A11886" s="4" t="n">
        <v>360301</v>
      </c>
      <c r="B11886" s="4" t="inlineStr">
        <is>
          <t>EP BWEYEYE B</t>
        </is>
      </c>
      <c r="C11886" s="4" t="inlineStr">
        <is>
          <t>P2</t>
        </is>
      </c>
      <c r="D11886" s="5" t="n">
        <v>71</v>
      </c>
      <c r="E11886" s="5" t="n">
        <v>2</v>
      </c>
      <c r="F11886" s="5" t="n">
        <v>1</v>
      </c>
      <c r="G11886" s="5">
        <f>E11886-F11886</f>
        <v/>
      </c>
      <c r="H11886" s="5">
        <f>'Notes'!$B$4</f>
        <v/>
      </c>
      <c r="I11886" s="5">
        <f>ROUNDUP(D11886/H11886,0)</f>
        <v/>
      </c>
      <c r="J11886" s="6">
        <f>G11886-I11886</f>
        <v/>
      </c>
      <c r="K11886" s="4">
        <f>IF(J11886&lt;0,"Deficit",IF(J11886=0,"Exact fit","Surplus"))</f>
        <v/>
      </c>
    </row>
    <row r="11887">
      <c r="A11887" s="4" t="n">
        <v>360301</v>
      </c>
      <c r="B11887" s="4" t="inlineStr">
        <is>
          <t>EP BWEYEYE B</t>
        </is>
      </c>
      <c r="C11887" s="4" t="inlineStr">
        <is>
          <t>P3</t>
        </is>
      </c>
      <c r="D11887" s="5" t="n">
        <v>106</v>
      </c>
      <c r="E11887" s="5" t="n">
        <v>2</v>
      </c>
      <c r="F11887" s="5" t="n">
        <v>1</v>
      </c>
      <c r="G11887" s="5">
        <f>E11887-F11887</f>
        <v/>
      </c>
      <c r="H11887" s="5">
        <f>'Notes'!$B$4</f>
        <v/>
      </c>
      <c r="I11887" s="5">
        <f>ROUNDUP(D11887/H11887,0)</f>
        <v/>
      </c>
      <c r="J11887" s="6">
        <f>G11887-I11887</f>
        <v/>
      </c>
      <c r="K11887" s="4">
        <f>IF(J11887&lt;0,"Deficit",IF(J11887=0,"Exact fit","Surplus"))</f>
        <v/>
      </c>
    </row>
    <row r="11888">
      <c r="A11888" s="4" t="n">
        <v>360301</v>
      </c>
      <c r="B11888" s="4" t="inlineStr">
        <is>
          <t>EP BWEYEYE B</t>
        </is>
      </c>
      <c r="C11888" s="4" t="inlineStr">
        <is>
          <t>P4</t>
        </is>
      </c>
      <c r="D11888" s="5" t="n">
        <v>107</v>
      </c>
      <c r="E11888" s="5" t="n">
        <v>2</v>
      </c>
      <c r="F11888" s="5" t="n">
        <v>0</v>
      </c>
      <c r="G11888" s="5">
        <f>E11888-F11888</f>
        <v/>
      </c>
      <c r="H11888" s="5">
        <f>'Notes'!$B$4</f>
        <v/>
      </c>
      <c r="I11888" s="5">
        <f>ROUNDUP(D11888/H11888,0)</f>
        <v/>
      </c>
      <c r="J11888" s="6">
        <f>G11888-I11888</f>
        <v/>
      </c>
      <c r="K11888" s="4">
        <f>IF(J11888&lt;0,"Deficit",IF(J11888=0,"Exact fit","Surplus"))</f>
        <v/>
      </c>
    </row>
    <row r="11889">
      <c r="A11889" s="4" t="n">
        <v>360301</v>
      </c>
      <c r="B11889" s="4" t="inlineStr">
        <is>
          <t>EP BWEYEYE B</t>
        </is>
      </c>
      <c r="C11889" s="4" t="inlineStr">
        <is>
          <t>P5</t>
        </is>
      </c>
      <c r="D11889" s="5" t="n">
        <v>95</v>
      </c>
      <c r="E11889" s="5" t="n">
        <v>2</v>
      </c>
      <c r="F11889" s="5" t="n">
        <v>0</v>
      </c>
      <c r="G11889" s="5">
        <f>E11889-F11889</f>
        <v/>
      </c>
      <c r="H11889" s="5">
        <f>'Notes'!$B$4</f>
        <v/>
      </c>
      <c r="I11889" s="5">
        <f>ROUNDUP(D11889/H11889,0)</f>
        <v/>
      </c>
      <c r="J11889" s="6">
        <f>G11889-I11889</f>
        <v/>
      </c>
      <c r="K11889" s="4">
        <f>IF(J11889&lt;0,"Deficit",IF(J11889=0,"Exact fit","Surplus"))</f>
        <v/>
      </c>
    </row>
    <row r="11890">
      <c r="A11890" s="4" t="n">
        <v>360301</v>
      </c>
      <c r="B11890" s="4" t="inlineStr">
        <is>
          <t>EP BWEYEYE B</t>
        </is>
      </c>
      <c r="C11890" s="4" t="inlineStr">
        <is>
          <t>P6</t>
        </is>
      </c>
      <c r="D11890" s="5" t="n">
        <v>99</v>
      </c>
      <c r="E11890" s="5" t="n">
        <v>3</v>
      </c>
      <c r="F11890" s="5" t="n">
        <v>0</v>
      </c>
      <c r="G11890" s="5">
        <f>E11890-F11890</f>
        <v/>
      </c>
      <c r="H11890" s="5">
        <f>'Notes'!$B$4</f>
        <v/>
      </c>
      <c r="I11890" s="5">
        <f>ROUNDUP(D11890/H11890,0)</f>
        <v/>
      </c>
      <c r="J11890" s="6">
        <f>G11890-I11890</f>
        <v/>
      </c>
      <c r="K11890" s="4">
        <f>IF(J11890&lt;0,"Deficit",IF(J11890=0,"Exact fit","Surplus"))</f>
        <v/>
      </c>
    </row>
    <row r="11891">
      <c r="A11891" s="4" t="n">
        <v>360302</v>
      </c>
      <c r="B11891" s="4" t="inlineStr">
        <is>
          <t>GS BWEYEYE R.I</t>
        </is>
      </c>
      <c r="C11891" s="4" t="inlineStr">
        <is>
          <t>P1</t>
        </is>
      </c>
      <c r="D11891" s="5" t="n">
        <v>105</v>
      </c>
      <c r="E11891" s="5" t="n">
        <v>2</v>
      </c>
      <c r="F11891" s="5" t="n">
        <v>1</v>
      </c>
      <c r="G11891" s="5">
        <f>E11891-F11891</f>
        <v/>
      </c>
      <c r="H11891" s="5">
        <f>'Notes'!$B$4</f>
        <v/>
      </c>
      <c r="I11891" s="5">
        <f>ROUNDUP(D11891/H11891,0)</f>
        <v/>
      </c>
      <c r="J11891" s="6">
        <f>G11891-I11891</f>
        <v/>
      </c>
      <c r="K11891" s="4">
        <f>IF(J11891&lt;0,"Deficit",IF(J11891=0,"Exact fit","Surplus"))</f>
        <v/>
      </c>
    </row>
    <row r="11892">
      <c r="A11892" s="4" t="n">
        <v>360302</v>
      </c>
      <c r="B11892" s="4" t="inlineStr">
        <is>
          <t>GS BWEYEYE R.I</t>
        </is>
      </c>
      <c r="C11892" s="4" t="inlineStr">
        <is>
          <t>P2</t>
        </is>
      </c>
      <c r="D11892" s="5" t="n">
        <v>144</v>
      </c>
      <c r="E11892" s="5" t="n">
        <v>2</v>
      </c>
      <c r="F11892" s="5" t="n">
        <v>1</v>
      </c>
      <c r="G11892" s="5">
        <f>E11892-F11892</f>
        <v/>
      </c>
      <c r="H11892" s="5">
        <f>'Notes'!$B$4</f>
        <v/>
      </c>
      <c r="I11892" s="5">
        <f>ROUNDUP(D11892/H11892,0)</f>
        <v/>
      </c>
      <c r="J11892" s="6">
        <f>G11892-I11892</f>
        <v/>
      </c>
      <c r="K11892" s="4">
        <f>IF(J11892&lt;0,"Deficit",IF(J11892=0,"Exact fit","Surplus"))</f>
        <v/>
      </c>
    </row>
    <row r="11893">
      <c r="A11893" s="4" t="n">
        <v>360302</v>
      </c>
      <c r="B11893" s="4" t="inlineStr">
        <is>
          <t>GS BWEYEYE R.I</t>
        </is>
      </c>
      <c r="C11893" s="4" t="inlineStr">
        <is>
          <t>P3</t>
        </is>
      </c>
      <c r="D11893" s="5" t="n">
        <v>121</v>
      </c>
      <c r="E11893" s="5" t="n">
        <v>2</v>
      </c>
      <c r="F11893" s="5" t="n">
        <v>1</v>
      </c>
      <c r="G11893" s="5">
        <f>E11893-F11893</f>
        <v/>
      </c>
      <c r="H11893" s="5">
        <f>'Notes'!$B$4</f>
        <v/>
      </c>
      <c r="I11893" s="5">
        <f>ROUNDUP(D11893/H11893,0)</f>
        <v/>
      </c>
      <c r="J11893" s="6">
        <f>G11893-I11893</f>
        <v/>
      </c>
      <c r="K11893" s="4">
        <f>IF(J11893&lt;0,"Deficit",IF(J11893=0,"Exact fit","Surplus"))</f>
        <v/>
      </c>
    </row>
    <row r="11894">
      <c r="A11894" s="4" t="n">
        <v>360302</v>
      </c>
      <c r="B11894" s="4" t="inlineStr">
        <is>
          <t>GS BWEYEYE R.I</t>
        </is>
      </c>
      <c r="C11894" s="4" t="inlineStr">
        <is>
          <t>P4</t>
        </is>
      </c>
      <c r="D11894" s="5" t="n">
        <v>127</v>
      </c>
      <c r="E11894" s="5" t="n">
        <v>2</v>
      </c>
      <c r="F11894" s="5" t="n">
        <v>0</v>
      </c>
      <c r="G11894" s="5">
        <f>E11894-F11894</f>
        <v/>
      </c>
      <c r="H11894" s="5">
        <f>'Notes'!$B$4</f>
        <v/>
      </c>
      <c r="I11894" s="5">
        <f>ROUNDUP(D11894/H11894,0)</f>
        <v/>
      </c>
      <c r="J11894" s="6">
        <f>G11894-I11894</f>
        <v/>
      </c>
      <c r="K11894" s="4">
        <f>IF(J11894&lt;0,"Deficit",IF(J11894=0,"Exact fit","Surplus"))</f>
        <v/>
      </c>
    </row>
    <row r="11895">
      <c r="A11895" s="4" t="n">
        <v>360302</v>
      </c>
      <c r="B11895" s="4" t="inlineStr">
        <is>
          <t>GS BWEYEYE R.I</t>
        </is>
      </c>
      <c r="C11895" s="4" t="inlineStr">
        <is>
          <t>P5</t>
        </is>
      </c>
      <c r="D11895" s="5" t="n">
        <v>130</v>
      </c>
      <c r="E11895" s="5" t="n">
        <v>2</v>
      </c>
      <c r="F11895" s="5" t="n">
        <v>0</v>
      </c>
      <c r="G11895" s="5">
        <f>E11895-F11895</f>
        <v/>
      </c>
      <c r="H11895" s="5">
        <f>'Notes'!$B$4</f>
        <v/>
      </c>
      <c r="I11895" s="5">
        <f>ROUNDUP(D11895/H11895,0)</f>
        <v/>
      </c>
      <c r="J11895" s="6">
        <f>G11895-I11895</f>
        <v/>
      </c>
      <c r="K11895" s="4">
        <f>IF(J11895&lt;0,"Deficit",IF(J11895=0,"Exact fit","Surplus"))</f>
        <v/>
      </c>
    </row>
    <row r="11896">
      <c r="A11896" s="4" t="n">
        <v>360302</v>
      </c>
      <c r="B11896" s="4" t="inlineStr">
        <is>
          <t>GS BWEYEYE R.I</t>
        </is>
      </c>
      <c r="C11896" s="4" t="inlineStr">
        <is>
          <t>P6</t>
        </is>
      </c>
      <c r="D11896" s="5" t="n">
        <v>79</v>
      </c>
      <c r="E11896" s="5" t="n">
        <v>2</v>
      </c>
      <c r="F11896" s="5" t="n">
        <v>0</v>
      </c>
      <c r="G11896" s="5">
        <f>E11896-F11896</f>
        <v/>
      </c>
      <c r="H11896" s="5">
        <f>'Notes'!$B$4</f>
        <v/>
      </c>
      <c r="I11896" s="5">
        <f>ROUNDUP(D11896/H11896,0)</f>
        <v/>
      </c>
      <c r="J11896" s="6">
        <f>G11896-I11896</f>
        <v/>
      </c>
      <c r="K11896" s="4">
        <f>IF(J11896&lt;0,"Deficit",IF(J11896=0,"Exact fit","Surplus"))</f>
        <v/>
      </c>
    </row>
    <row r="11897">
      <c r="A11897" s="4" t="n">
        <v>360303</v>
      </c>
      <c r="B11897" s="4" t="inlineStr">
        <is>
          <t>G.S NYABIGOMA</t>
        </is>
      </c>
      <c r="C11897" s="4" t="inlineStr">
        <is>
          <t>P1</t>
        </is>
      </c>
      <c r="D11897" s="5" t="n">
        <v>76</v>
      </c>
      <c r="E11897" s="5" t="n">
        <v>2</v>
      </c>
      <c r="F11897" s="5" t="n">
        <v>1</v>
      </c>
      <c r="G11897" s="5">
        <f>E11897-F11897</f>
        <v/>
      </c>
      <c r="H11897" s="5">
        <f>'Notes'!$B$4</f>
        <v/>
      </c>
      <c r="I11897" s="5">
        <f>ROUNDUP(D11897/H11897,0)</f>
        <v/>
      </c>
      <c r="J11897" s="6">
        <f>G11897-I11897</f>
        <v/>
      </c>
      <c r="K11897" s="4">
        <f>IF(J11897&lt;0,"Deficit",IF(J11897=0,"Exact fit","Surplus"))</f>
        <v/>
      </c>
    </row>
    <row r="11898">
      <c r="A11898" s="4" t="n">
        <v>360303</v>
      </c>
      <c r="B11898" s="4" t="inlineStr">
        <is>
          <t>G.S NYABIGOMA</t>
        </is>
      </c>
      <c r="C11898" s="4" t="inlineStr">
        <is>
          <t>P2</t>
        </is>
      </c>
      <c r="D11898" s="5" t="n">
        <v>80</v>
      </c>
      <c r="E11898" s="5" t="n">
        <v>2</v>
      </c>
      <c r="F11898" s="5" t="n">
        <v>1</v>
      </c>
      <c r="G11898" s="5">
        <f>E11898-F11898</f>
        <v/>
      </c>
      <c r="H11898" s="5">
        <f>'Notes'!$B$4</f>
        <v/>
      </c>
      <c r="I11898" s="5">
        <f>ROUNDUP(D11898/H11898,0)</f>
        <v/>
      </c>
      <c r="J11898" s="6">
        <f>G11898-I11898</f>
        <v/>
      </c>
      <c r="K11898" s="4">
        <f>IF(J11898&lt;0,"Deficit",IF(J11898=0,"Exact fit","Surplus"))</f>
        <v/>
      </c>
    </row>
    <row r="11899">
      <c r="A11899" s="4" t="n">
        <v>360303</v>
      </c>
      <c r="B11899" s="4" t="inlineStr">
        <is>
          <t>G.S NYABIGOMA</t>
        </is>
      </c>
      <c r="C11899" s="4" t="inlineStr">
        <is>
          <t>P3</t>
        </is>
      </c>
      <c r="D11899" s="5" t="n">
        <v>70</v>
      </c>
      <c r="E11899" s="5" t="n">
        <v>2</v>
      </c>
      <c r="F11899" s="5" t="n">
        <v>1</v>
      </c>
      <c r="G11899" s="5">
        <f>E11899-F11899</f>
        <v/>
      </c>
      <c r="H11899" s="5">
        <f>'Notes'!$B$4</f>
        <v/>
      </c>
      <c r="I11899" s="5">
        <f>ROUNDUP(D11899/H11899,0)</f>
        <v/>
      </c>
      <c r="J11899" s="6">
        <f>G11899-I11899</f>
        <v/>
      </c>
      <c r="K11899" s="4">
        <f>IF(J11899&lt;0,"Deficit",IF(J11899=0,"Exact fit","Surplus"))</f>
        <v/>
      </c>
    </row>
    <row r="11900">
      <c r="A11900" s="4" t="n">
        <v>360303</v>
      </c>
      <c r="B11900" s="4" t="inlineStr">
        <is>
          <t>G.S NYABIGOMA</t>
        </is>
      </c>
      <c r="C11900" s="4" t="inlineStr">
        <is>
          <t>P4</t>
        </is>
      </c>
      <c r="D11900" s="5" t="n">
        <v>69</v>
      </c>
      <c r="E11900" s="5" t="n">
        <v>2</v>
      </c>
      <c r="F11900" s="5" t="n">
        <v>0</v>
      </c>
      <c r="G11900" s="5">
        <f>E11900-F11900</f>
        <v/>
      </c>
      <c r="H11900" s="5">
        <f>'Notes'!$B$4</f>
        <v/>
      </c>
      <c r="I11900" s="5">
        <f>ROUNDUP(D11900/H11900,0)</f>
        <v/>
      </c>
      <c r="J11900" s="6">
        <f>G11900-I11900</f>
        <v/>
      </c>
      <c r="K11900" s="4">
        <f>IF(J11900&lt;0,"Deficit",IF(J11900=0,"Exact fit","Surplus"))</f>
        <v/>
      </c>
    </row>
    <row r="11901">
      <c r="A11901" s="4" t="n">
        <v>360303</v>
      </c>
      <c r="B11901" s="4" t="inlineStr">
        <is>
          <t>G.S NYABIGOMA</t>
        </is>
      </c>
      <c r="C11901" s="4" t="inlineStr">
        <is>
          <t>P5</t>
        </is>
      </c>
      <c r="D11901" s="5" t="n">
        <v>64</v>
      </c>
      <c r="E11901" s="5" t="n">
        <v>2</v>
      </c>
      <c r="F11901" s="5" t="n">
        <v>0</v>
      </c>
      <c r="G11901" s="5">
        <f>E11901-F11901</f>
        <v/>
      </c>
      <c r="H11901" s="5">
        <f>'Notes'!$B$4</f>
        <v/>
      </c>
      <c r="I11901" s="5">
        <f>ROUNDUP(D11901/H11901,0)</f>
        <v/>
      </c>
      <c r="J11901" s="6">
        <f>G11901-I11901</f>
        <v/>
      </c>
      <c r="K11901" s="4">
        <f>IF(J11901&lt;0,"Deficit",IF(J11901=0,"Exact fit","Surplus"))</f>
        <v/>
      </c>
    </row>
    <row r="11902">
      <c r="A11902" s="4" t="n">
        <v>360303</v>
      </c>
      <c r="B11902" s="4" t="inlineStr">
        <is>
          <t>G.S NYABIGOMA</t>
        </is>
      </c>
      <c r="C11902" s="4" t="inlineStr">
        <is>
          <t>P6</t>
        </is>
      </c>
      <c r="D11902" s="5" t="n">
        <v>24</v>
      </c>
      <c r="E11902" s="5" t="n">
        <v>1</v>
      </c>
      <c r="F11902" s="5" t="n">
        <v>0</v>
      </c>
      <c r="G11902" s="5">
        <f>E11902-F11902</f>
        <v/>
      </c>
      <c r="H11902" s="5">
        <f>'Notes'!$B$4</f>
        <v/>
      </c>
      <c r="I11902" s="5">
        <f>ROUNDUP(D11902/H11902,0)</f>
        <v/>
      </c>
      <c r="J11902" s="6">
        <f>G11902-I11902</f>
        <v/>
      </c>
      <c r="K11902" s="4">
        <f>IF(J11902&lt;0,"Deficit",IF(J11902=0,"Exact fit","Surplus"))</f>
        <v/>
      </c>
    </row>
    <row r="11903">
      <c r="A11903" s="4" t="n">
        <v>360306</v>
      </c>
      <c r="B11903" s="4" t="inlineStr">
        <is>
          <t>EP RUNYOVU</t>
        </is>
      </c>
      <c r="C11903" s="4" t="inlineStr">
        <is>
          <t>P1</t>
        </is>
      </c>
      <c r="D11903" s="5" t="n">
        <v>68</v>
      </c>
      <c r="E11903" s="5" t="n">
        <v>2</v>
      </c>
      <c r="F11903" s="5" t="n">
        <v>1</v>
      </c>
      <c r="G11903" s="5">
        <f>E11903-F11903</f>
        <v/>
      </c>
      <c r="H11903" s="5">
        <f>'Notes'!$B$4</f>
        <v/>
      </c>
      <c r="I11903" s="5">
        <f>ROUNDUP(D11903/H11903,0)</f>
        <v/>
      </c>
      <c r="J11903" s="6">
        <f>G11903-I11903</f>
        <v/>
      </c>
      <c r="K11903" s="4">
        <f>IF(J11903&lt;0,"Deficit",IF(J11903=0,"Exact fit","Surplus"))</f>
        <v/>
      </c>
    </row>
    <row r="11904">
      <c r="A11904" s="4" t="n">
        <v>360306</v>
      </c>
      <c r="B11904" s="4" t="inlineStr">
        <is>
          <t>EP RUNYOVU</t>
        </is>
      </c>
      <c r="C11904" s="4" t="inlineStr">
        <is>
          <t>P2</t>
        </is>
      </c>
      <c r="D11904" s="5" t="n">
        <v>90</v>
      </c>
      <c r="E11904" s="5" t="n">
        <v>2</v>
      </c>
      <c r="F11904" s="5" t="n">
        <v>1</v>
      </c>
      <c r="G11904" s="5">
        <f>E11904-F11904</f>
        <v/>
      </c>
      <c r="H11904" s="5">
        <f>'Notes'!$B$4</f>
        <v/>
      </c>
      <c r="I11904" s="5">
        <f>ROUNDUP(D11904/H11904,0)</f>
        <v/>
      </c>
      <c r="J11904" s="6">
        <f>G11904-I11904</f>
        <v/>
      </c>
      <c r="K11904" s="4">
        <f>IF(J11904&lt;0,"Deficit",IF(J11904=0,"Exact fit","Surplus"))</f>
        <v/>
      </c>
    </row>
    <row r="11905">
      <c r="A11905" s="4" t="n">
        <v>360306</v>
      </c>
      <c r="B11905" s="4" t="inlineStr">
        <is>
          <t>EP RUNYOVU</t>
        </is>
      </c>
      <c r="C11905" s="4" t="inlineStr">
        <is>
          <t>P3</t>
        </is>
      </c>
      <c r="D11905" s="5" t="n">
        <v>66</v>
      </c>
      <c r="E11905" s="5" t="n">
        <v>2</v>
      </c>
      <c r="F11905" s="5" t="n">
        <v>1</v>
      </c>
      <c r="G11905" s="5">
        <f>E11905-F11905</f>
        <v/>
      </c>
      <c r="H11905" s="5">
        <f>'Notes'!$B$4</f>
        <v/>
      </c>
      <c r="I11905" s="5">
        <f>ROUNDUP(D11905/H11905,0)</f>
        <v/>
      </c>
      <c r="J11905" s="6">
        <f>G11905-I11905</f>
        <v/>
      </c>
      <c r="K11905" s="4">
        <f>IF(J11905&lt;0,"Deficit",IF(J11905=0,"Exact fit","Surplus"))</f>
        <v/>
      </c>
    </row>
    <row r="11906">
      <c r="A11906" s="4" t="n">
        <v>360306</v>
      </c>
      <c r="B11906" s="4" t="inlineStr">
        <is>
          <t>EP RUNYOVU</t>
        </is>
      </c>
      <c r="C11906" s="4" t="inlineStr">
        <is>
          <t>P4</t>
        </is>
      </c>
      <c r="D11906" s="5" t="n">
        <v>62</v>
      </c>
      <c r="E11906" s="5" t="n">
        <v>2</v>
      </c>
      <c r="F11906" s="5" t="n">
        <v>0</v>
      </c>
      <c r="G11906" s="5">
        <f>E11906-F11906</f>
        <v/>
      </c>
      <c r="H11906" s="5">
        <f>'Notes'!$B$4</f>
        <v/>
      </c>
      <c r="I11906" s="5">
        <f>ROUNDUP(D11906/H11906,0)</f>
        <v/>
      </c>
      <c r="J11906" s="6">
        <f>G11906-I11906</f>
        <v/>
      </c>
      <c r="K11906" s="4">
        <f>IF(J11906&lt;0,"Deficit",IF(J11906=0,"Exact fit","Surplus"))</f>
        <v/>
      </c>
    </row>
    <row r="11907">
      <c r="A11907" s="4" t="n">
        <v>360306</v>
      </c>
      <c r="B11907" s="4" t="inlineStr">
        <is>
          <t>EP RUNYOVU</t>
        </is>
      </c>
      <c r="C11907" s="4" t="inlineStr">
        <is>
          <t>P5</t>
        </is>
      </c>
      <c r="D11907" s="5" t="n">
        <v>57</v>
      </c>
      <c r="E11907" s="5" t="n">
        <v>2</v>
      </c>
      <c r="F11907" s="5" t="n">
        <v>0</v>
      </c>
      <c r="G11907" s="5">
        <f>E11907-F11907</f>
        <v/>
      </c>
      <c r="H11907" s="5">
        <f>'Notes'!$B$4</f>
        <v/>
      </c>
      <c r="I11907" s="5">
        <f>ROUNDUP(D11907/H11907,0)</f>
        <v/>
      </c>
      <c r="J11907" s="6">
        <f>G11907-I11907</f>
        <v/>
      </c>
      <c r="K11907" s="4">
        <f>IF(J11907&lt;0,"Deficit",IF(J11907=0,"Exact fit","Surplus"))</f>
        <v/>
      </c>
    </row>
    <row r="11908">
      <c r="A11908" s="4" t="n">
        <v>360306</v>
      </c>
      <c r="B11908" s="4" t="inlineStr">
        <is>
          <t>EP RUNYOVU</t>
        </is>
      </c>
      <c r="C11908" s="4" t="inlineStr">
        <is>
          <t>P6</t>
        </is>
      </c>
      <c r="D11908" s="5" t="n">
        <v>27</v>
      </c>
      <c r="E11908" s="5" t="n">
        <v>1</v>
      </c>
      <c r="F11908" s="5" t="n">
        <v>0</v>
      </c>
      <c r="G11908" s="5">
        <f>E11908-F11908</f>
        <v/>
      </c>
      <c r="H11908" s="5">
        <f>'Notes'!$B$4</f>
        <v/>
      </c>
      <c r="I11908" s="5">
        <f>ROUNDUP(D11908/H11908,0)</f>
        <v/>
      </c>
      <c r="J11908" s="6">
        <f>G11908-I11908</f>
        <v/>
      </c>
      <c r="K11908" s="4">
        <f>IF(J11908&lt;0,"Deficit",IF(J11908=0,"Exact fit","Surplus"))</f>
        <v/>
      </c>
    </row>
    <row r="11909">
      <c r="A11909" s="4" t="n">
        <v>360307</v>
      </c>
      <c r="B11909" s="4" t="inlineStr">
        <is>
          <t>GS BWEYEYE</t>
        </is>
      </c>
      <c r="C11909" s="4" t="inlineStr">
        <is>
          <t>P1</t>
        </is>
      </c>
      <c r="D11909" s="5" t="n">
        <v>152</v>
      </c>
      <c r="E11909" s="5" t="n">
        <v>4</v>
      </c>
      <c r="F11909" s="5" t="n">
        <v>2</v>
      </c>
      <c r="G11909" s="5">
        <f>E11909-F11909</f>
        <v/>
      </c>
      <c r="H11909" s="5">
        <f>'Notes'!$B$4</f>
        <v/>
      </c>
      <c r="I11909" s="5">
        <f>ROUNDUP(D11909/H11909,0)</f>
        <v/>
      </c>
      <c r="J11909" s="6">
        <f>G11909-I11909</f>
        <v/>
      </c>
      <c r="K11909" s="4">
        <f>IF(J11909&lt;0,"Deficit",IF(J11909=0,"Exact fit","Surplus"))</f>
        <v/>
      </c>
    </row>
    <row r="11910">
      <c r="A11910" s="4" t="n">
        <v>360307</v>
      </c>
      <c r="B11910" s="4" t="inlineStr">
        <is>
          <t>GS BWEYEYE</t>
        </is>
      </c>
      <c r="C11910" s="4" t="inlineStr">
        <is>
          <t>P2</t>
        </is>
      </c>
      <c r="D11910" s="5" t="n">
        <v>122</v>
      </c>
      <c r="E11910" s="5" t="n">
        <v>2</v>
      </c>
      <c r="F11910" s="5" t="n">
        <v>1</v>
      </c>
      <c r="G11910" s="5">
        <f>E11910-F11910</f>
        <v/>
      </c>
      <c r="H11910" s="5">
        <f>'Notes'!$B$4</f>
        <v/>
      </c>
      <c r="I11910" s="5">
        <f>ROUNDUP(D11910/H11910,0)</f>
        <v/>
      </c>
      <c r="J11910" s="6">
        <f>G11910-I11910</f>
        <v/>
      </c>
      <c r="K11910" s="4">
        <f>IF(J11910&lt;0,"Deficit",IF(J11910=0,"Exact fit","Surplus"))</f>
        <v/>
      </c>
    </row>
    <row r="11911">
      <c r="A11911" s="4" t="n">
        <v>360307</v>
      </c>
      <c r="B11911" s="4" t="inlineStr">
        <is>
          <t>GS BWEYEYE</t>
        </is>
      </c>
      <c r="C11911" s="4" t="inlineStr">
        <is>
          <t>P3</t>
        </is>
      </c>
      <c r="D11911" s="5" t="n">
        <v>117</v>
      </c>
      <c r="E11911" s="5" t="n">
        <v>2</v>
      </c>
      <c r="F11911" s="5" t="n">
        <v>1</v>
      </c>
      <c r="G11911" s="5">
        <f>E11911-F11911</f>
        <v/>
      </c>
      <c r="H11911" s="5">
        <f>'Notes'!$B$4</f>
        <v/>
      </c>
      <c r="I11911" s="5">
        <f>ROUNDUP(D11911/H11911,0)</f>
        <v/>
      </c>
      <c r="J11911" s="6">
        <f>G11911-I11911</f>
        <v/>
      </c>
      <c r="K11911" s="4">
        <f>IF(J11911&lt;0,"Deficit",IF(J11911=0,"Exact fit","Surplus"))</f>
        <v/>
      </c>
    </row>
    <row r="11912">
      <c r="A11912" s="4" t="n">
        <v>360307</v>
      </c>
      <c r="B11912" s="4" t="inlineStr">
        <is>
          <t>GS BWEYEYE</t>
        </is>
      </c>
      <c r="C11912" s="4" t="inlineStr">
        <is>
          <t>P4</t>
        </is>
      </c>
      <c r="D11912" s="5" t="n">
        <v>153</v>
      </c>
      <c r="E11912" s="5" t="n">
        <v>3</v>
      </c>
      <c r="F11912" s="5" t="n">
        <v>0</v>
      </c>
      <c r="G11912" s="5">
        <f>E11912-F11912</f>
        <v/>
      </c>
      <c r="H11912" s="5">
        <f>'Notes'!$B$4</f>
        <v/>
      </c>
      <c r="I11912" s="5">
        <f>ROUNDUP(D11912/H11912,0)</f>
        <v/>
      </c>
      <c r="J11912" s="6">
        <f>G11912-I11912</f>
        <v/>
      </c>
      <c r="K11912" s="4">
        <f>IF(J11912&lt;0,"Deficit",IF(J11912=0,"Exact fit","Surplus"))</f>
        <v/>
      </c>
    </row>
    <row r="11913">
      <c r="A11913" s="4" t="n">
        <v>360307</v>
      </c>
      <c r="B11913" s="4" t="inlineStr">
        <is>
          <t>GS BWEYEYE</t>
        </is>
      </c>
      <c r="C11913" s="4" t="inlineStr">
        <is>
          <t>P5</t>
        </is>
      </c>
      <c r="D11913" s="5" t="n">
        <v>163</v>
      </c>
      <c r="E11913" s="5" t="n">
        <v>4</v>
      </c>
      <c r="F11913" s="5" t="n">
        <v>0</v>
      </c>
      <c r="G11913" s="5">
        <f>E11913-F11913</f>
        <v/>
      </c>
      <c r="H11913" s="5">
        <f>'Notes'!$B$4</f>
        <v/>
      </c>
      <c r="I11913" s="5">
        <f>ROUNDUP(D11913/H11913,0)</f>
        <v/>
      </c>
      <c r="J11913" s="6">
        <f>G11913-I11913</f>
        <v/>
      </c>
      <c r="K11913" s="4">
        <f>IF(J11913&lt;0,"Deficit",IF(J11913=0,"Exact fit","Surplus"))</f>
        <v/>
      </c>
    </row>
    <row r="11914">
      <c r="A11914" s="4" t="n">
        <v>360307</v>
      </c>
      <c r="B11914" s="4" t="inlineStr">
        <is>
          <t>GS BWEYEYE</t>
        </is>
      </c>
      <c r="C11914" s="4" t="inlineStr">
        <is>
          <t>P6</t>
        </is>
      </c>
      <c r="D11914" s="5" t="n">
        <v>97</v>
      </c>
      <c r="E11914" s="5" t="n">
        <v>3</v>
      </c>
      <c r="F11914" s="5" t="n">
        <v>0</v>
      </c>
      <c r="G11914" s="5">
        <f>E11914-F11914</f>
        <v/>
      </c>
      <c r="H11914" s="5">
        <f>'Notes'!$B$4</f>
        <v/>
      </c>
      <c r="I11914" s="5">
        <f>ROUNDUP(D11914/H11914,0)</f>
        <v/>
      </c>
      <c r="J11914" s="6">
        <f>G11914-I11914</f>
        <v/>
      </c>
      <c r="K11914" s="4">
        <f>IF(J11914&lt;0,"Deficit",IF(J11914=0,"Exact fit","Surplus"))</f>
        <v/>
      </c>
    </row>
    <row r="11915">
      <c r="A11915" s="4" t="n">
        <v>360308</v>
      </c>
      <c r="B11915" s="4" t="inlineStr">
        <is>
          <t>GS RASANO / TSS</t>
        </is>
      </c>
      <c r="C11915" s="4" t="inlineStr">
        <is>
          <t>P1</t>
        </is>
      </c>
      <c r="D11915" s="5" t="n">
        <v>193</v>
      </c>
      <c r="E11915" s="5" t="n">
        <v>4</v>
      </c>
      <c r="F11915" s="5" t="n">
        <v>2</v>
      </c>
      <c r="G11915" s="5">
        <f>E11915-F11915</f>
        <v/>
      </c>
      <c r="H11915" s="5">
        <f>'Notes'!$B$4</f>
        <v/>
      </c>
      <c r="I11915" s="5">
        <f>ROUNDUP(D11915/H11915,0)</f>
        <v/>
      </c>
      <c r="J11915" s="6">
        <f>G11915-I11915</f>
        <v/>
      </c>
      <c r="K11915" s="4">
        <f>IF(J11915&lt;0,"Deficit",IF(J11915=0,"Exact fit","Surplus"))</f>
        <v/>
      </c>
    </row>
    <row r="11916">
      <c r="A11916" s="4" t="n">
        <v>360308</v>
      </c>
      <c r="B11916" s="4" t="inlineStr">
        <is>
          <t>GS RASANO / TSS</t>
        </is>
      </c>
      <c r="C11916" s="4" t="inlineStr">
        <is>
          <t>P2</t>
        </is>
      </c>
      <c r="D11916" s="5" t="n">
        <v>276</v>
      </c>
      <c r="E11916" s="5" t="n">
        <v>6</v>
      </c>
      <c r="F11916" s="5" t="n">
        <v>3</v>
      </c>
      <c r="G11916" s="5">
        <f>E11916-F11916</f>
        <v/>
      </c>
      <c r="H11916" s="5">
        <f>'Notes'!$B$4</f>
        <v/>
      </c>
      <c r="I11916" s="5">
        <f>ROUNDUP(D11916/H11916,0)</f>
        <v/>
      </c>
      <c r="J11916" s="6">
        <f>G11916-I11916</f>
        <v/>
      </c>
      <c r="K11916" s="4">
        <f>IF(J11916&lt;0,"Deficit",IF(J11916=0,"Exact fit","Surplus"))</f>
        <v/>
      </c>
    </row>
    <row r="11917">
      <c r="A11917" s="4" t="n">
        <v>360308</v>
      </c>
      <c r="B11917" s="4" t="inlineStr">
        <is>
          <t>GS RASANO / TSS</t>
        </is>
      </c>
      <c r="C11917" s="4" t="inlineStr">
        <is>
          <t>P3</t>
        </is>
      </c>
      <c r="D11917" s="5" t="n">
        <v>157</v>
      </c>
      <c r="E11917" s="5" t="n">
        <v>4</v>
      </c>
      <c r="F11917" s="5" t="n">
        <v>2</v>
      </c>
      <c r="G11917" s="5">
        <f>E11917-F11917</f>
        <v/>
      </c>
      <c r="H11917" s="5">
        <f>'Notes'!$B$4</f>
        <v/>
      </c>
      <c r="I11917" s="5">
        <f>ROUNDUP(D11917/H11917,0)</f>
        <v/>
      </c>
      <c r="J11917" s="6">
        <f>G11917-I11917</f>
        <v/>
      </c>
      <c r="K11917" s="4">
        <f>IF(J11917&lt;0,"Deficit",IF(J11917=0,"Exact fit","Surplus"))</f>
        <v/>
      </c>
    </row>
    <row r="11918">
      <c r="A11918" s="4" t="n">
        <v>360308</v>
      </c>
      <c r="B11918" s="4" t="inlineStr">
        <is>
          <t>GS RASANO / TSS</t>
        </is>
      </c>
      <c r="C11918" s="4" t="inlineStr">
        <is>
          <t>P4</t>
        </is>
      </c>
      <c r="D11918" s="5" t="n">
        <v>129</v>
      </c>
      <c r="E11918" s="5" t="n">
        <v>3</v>
      </c>
      <c r="F11918" s="5" t="n">
        <v>0</v>
      </c>
      <c r="G11918" s="5">
        <f>E11918-F11918</f>
        <v/>
      </c>
      <c r="H11918" s="5">
        <f>'Notes'!$B$4</f>
        <v/>
      </c>
      <c r="I11918" s="5">
        <f>ROUNDUP(D11918/H11918,0)</f>
        <v/>
      </c>
      <c r="J11918" s="6">
        <f>G11918-I11918</f>
        <v/>
      </c>
      <c r="K11918" s="4">
        <f>IF(J11918&lt;0,"Deficit",IF(J11918=0,"Exact fit","Surplus"))</f>
        <v/>
      </c>
    </row>
    <row r="11919">
      <c r="A11919" s="4" t="n">
        <v>360308</v>
      </c>
      <c r="B11919" s="4" t="inlineStr">
        <is>
          <t>GS RASANO / TSS</t>
        </is>
      </c>
      <c r="C11919" s="4" t="inlineStr">
        <is>
          <t>P5</t>
        </is>
      </c>
      <c r="D11919" s="5" t="n">
        <v>59</v>
      </c>
      <c r="E11919" s="5" t="n">
        <v>2</v>
      </c>
      <c r="F11919" s="5" t="n">
        <v>0</v>
      </c>
      <c r="G11919" s="5">
        <f>E11919-F11919</f>
        <v/>
      </c>
      <c r="H11919" s="5">
        <f>'Notes'!$B$4</f>
        <v/>
      </c>
      <c r="I11919" s="5">
        <f>ROUNDUP(D11919/H11919,0)</f>
        <v/>
      </c>
      <c r="J11919" s="6">
        <f>G11919-I11919</f>
        <v/>
      </c>
      <c r="K11919" s="4">
        <f>IF(J11919&lt;0,"Deficit",IF(J11919=0,"Exact fit","Surplus"))</f>
        <v/>
      </c>
    </row>
    <row r="11920">
      <c r="A11920" s="4" t="n">
        <v>360308</v>
      </c>
      <c r="B11920" s="4" t="inlineStr">
        <is>
          <t>GS RASANO / TSS</t>
        </is>
      </c>
      <c r="C11920" s="4" t="inlineStr">
        <is>
          <t>P6</t>
        </is>
      </c>
      <c r="D11920" s="5" t="n">
        <v>42</v>
      </c>
      <c r="E11920" s="5" t="n">
        <v>1</v>
      </c>
      <c r="F11920" s="5" t="n">
        <v>0</v>
      </c>
      <c r="G11920" s="5">
        <f>E11920-F11920</f>
        <v/>
      </c>
      <c r="H11920" s="5">
        <f>'Notes'!$B$4</f>
        <v/>
      </c>
      <c r="I11920" s="5">
        <f>ROUNDUP(D11920/H11920,0)</f>
        <v/>
      </c>
      <c r="J11920" s="6">
        <f>G11920-I11920</f>
        <v/>
      </c>
      <c r="K11920" s="4">
        <f>IF(J11920&lt;0,"Deficit",IF(J11920=0,"Exact fit","Surplus"))</f>
        <v/>
      </c>
    </row>
    <row r="11921">
      <c r="A11921" s="4" t="n">
        <v>360309</v>
      </c>
      <c r="B11921" s="4" t="inlineStr">
        <is>
          <t>EP NYAMUZI</t>
        </is>
      </c>
      <c r="C11921" s="4" t="inlineStr">
        <is>
          <t>P1</t>
        </is>
      </c>
      <c r="D11921" s="5" t="n">
        <v>48</v>
      </c>
      <c r="E11921" s="5" t="n">
        <v>1</v>
      </c>
      <c r="F11921" s="5" t="n">
        <v>0</v>
      </c>
      <c r="G11921" s="5">
        <f>E11921-F11921</f>
        <v/>
      </c>
      <c r="H11921" s="5">
        <f>'Notes'!$B$4</f>
        <v/>
      </c>
      <c r="I11921" s="5">
        <f>ROUNDUP(D11921/H11921,0)</f>
        <v/>
      </c>
      <c r="J11921" s="6">
        <f>G11921-I11921</f>
        <v/>
      </c>
      <c r="K11921" s="4">
        <f>IF(J11921&lt;0,"Deficit",IF(J11921=0,"Exact fit","Surplus"))</f>
        <v/>
      </c>
    </row>
    <row r="11922">
      <c r="A11922" s="4" t="n">
        <v>360309</v>
      </c>
      <c r="B11922" s="4" t="inlineStr">
        <is>
          <t>EP NYAMUZI</t>
        </is>
      </c>
      <c r="C11922" s="4" t="inlineStr">
        <is>
          <t>P2</t>
        </is>
      </c>
      <c r="D11922" s="5" t="n">
        <v>64</v>
      </c>
      <c r="E11922" s="5" t="n">
        <v>1</v>
      </c>
      <c r="F11922" s="5" t="n">
        <v>0</v>
      </c>
      <c r="G11922" s="5">
        <f>E11922-F11922</f>
        <v/>
      </c>
      <c r="H11922" s="5">
        <f>'Notes'!$B$4</f>
        <v/>
      </c>
      <c r="I11922" s="5">
        <f>ROUNDUP(D11922/H11922,0)</f>
        <v/>
      </c>
      <c r="J11922" s="6">
        <f>G11922-I11922</f>
        <v/>
      </c>
      <c r="K11922" s="4">
        <f>IF(J11922&lt;0,"Deficit",IF(J11922=0,"Exact fit","Surplus"))</f>
        <v/>
      </c>
    </row>
    <row r="11923">
      <c r="A11923" s="4" t="n">
        <v>360309</v>
      </c>
      <c r="B11923" s="4" t="inlineStr">
        <is>
          <t>EP NYAMUZI</t>
        </is>
      </c>
      <c r="C11923" s="4" t="inlineStr">
        <is>
          <t>P3</t>
        </is>
      </c>
      <c r="D11923" s="5" t="n">
        <v>52</v>
      </c>
      <c r="E11923" s="5" t="n">
        <v>1</v>
      </c>
      <c r="F11923" s="5" t="n">
        <v>0</v>
      </c>
      <c r="G11923" s="5">
        <f>E11923-F11923</f>
        <v/>
      </c>
      <c r="H11923" s="5">
        <f>'Notes'!$B$4</f>
        <v/>
      </c>
      <c r="I11923" s="5">
        <f>ROUNDUP(D11923/H11923,0)</f>
        <v/>
      </c>
      <c r="J11923" s="6">
        <f>G11923-I11923</f>
        <v/>
      </c>
      <c r="K11923" s="4">
        <f>IF(J11923&lt;0,"Deficit",IF(J11923=0,"Exact fit","Surplus"))</f>
        <v/>
      </c>
    </row>
    <row r="11924">
      <c r="A11924" s="4" t="n">
        <v>360309</v>
      </c>
      <c r="B11924" s="4" t="inlineStr">
        <is>
          <t>EP NYAMUZI</t>
        </is>
      </c>
      <c r="C11924" s="4" t="inlineStr">
        <is>
          <t>P4</t>
        </is>
      </c>
      <c r="D11924" s="5" t="n">
        <v>69</v>
      </c>
      <c r="E11924" s="5" t="n">
        <v>2</v>
      </c>
      <c r="F11924" s="5" t="n">
        <v>0</v>
      </c>
      <c r="G11924" s="5">
        <f>E11924-F11924</f>
        <v/>
      </c>
      <c r="H11924" s="5">
        <f>'Notes'!$B$4</f>
        <v/>
      </c>
      <c r="I11924" s="5">
        <f>ROUNDUP(D11924/H11924,0)</f>
        <v/>
      </c>
      <c r="J11924" s="6">
        <f>G11924-I11924</f>
        <v/>
      </c>
      <c r="K11924" s="4">
        <f>IF(J11924&lt;0,"Deficit",IF(J11924=0,"Exact fit","Surplus"))</f>
        <v/>
      </c>
    </row>
    <row r="11925">
      <c r="A11925" s="4" t="n">
        <v>360309</v>
      </c>
      <c r="B11925" s="4" t="inlineStr">
        <is>
          <t>EP NYAMUZI</t>
        </is>
      </c>
      <c r="C11925" s="4" t="inlineStr">
        <is>
          <t>P5</t>
        </is>
      </c>
      <c r="D11925" s="5" t="n">
        <v>56</v>
      </c>
      <c r="E11925" s="5" t="n">
        <v>1</v>
      </c>
      <c r="F11925" s="5" t="n">
        <v>0</v>
      </c>
      <c r="G11925" s="5">
        <f>E11925-F11925</f>
        <v/>
      </c>
      <c r="H11925" s="5">
        <f>'Notes'!$B$4</f>
        <v/>
      </c>
      <c r="I11925" s="5">
        <f>ROUNDUP(D11925/H11925,0)</f>
        <v/>
      </c>
      <c r="J11925" s="6">
        <f>G11925-I11925</f>
        <v/>
      </c>
      <c r="K11925" s="4">
        <f>IF(J11925&lt;0,"Deficit",IF(J11925=0,"Exact fit","Surplus"))</f>
        <v/>
      </c>
    </row>
    <row r="11926">
      <c r="A11926" s="4" t="n">
        <v>360309</v>
      </c>
      <c r="B11926" s="4" t="inlineStr">
        <is>
          <t>EP NYAMUZI</t>
        </is>
      </c>
      <c r="C11926" s="4" t="inlineStr">
        <is>
          <t>P6</t>
        </is>
      </c>
      <c r="D11926" s="5" t="n">
        <v>38</v>
      </c>
      <c r="E11926" s="5" t="n">
        <v>1</v>
      </c>
      <c r="F11926" s="5" t="n">
        <v>0</v>
      </c>
      <c r="G11926" s="5">
        <f>E11926-F11926</f>
        <v/>
      </c>
      <c r="H11926" s="5">
        <f>'Notes'!$B$4</f>
        <v/>
      </c>
      <c r="I11926" s="5">
        <f>ROUNDUP(D11926/H11926,0)</f>
        <v/>
      </c>
      <c r="J11926" s="6">
        <f>G11926-I11926</f>
        <v/>
      </c>
      <c r="K11926" s="4">
        <f>IF(J11926&lt;0,"Deficit",IF(J11926=0,"Exact fit","Surplus"))</f>
        <v/>
      </c>
    </row>
    <row r="11927">
      <c r="A11927" s="4" t="n">
        <v>360311</v>
      </c>
      <c r="B11927" s="4" t="inlineStr">
        <is>
          <t>EP NYABIGOMA</t>
        </is>
      </c>
      <c r="C11927" s="4" t="inlineStr">
        <is>
          <t>P1</t>
        </is>
      </c>
      <c r="D11927" s="5" t="n">
        <v>56</v>
      </c>
      <c r="E11927" s="5" t="n">
        <v>1</v>
      </c>
      <c r="F11927" s="5" t="n">
        <v>0</v>
      </c>
      <c r="G11927" s="5">
        <f>E11927-F11927</f>
        <v/>
      </c>
      <c r="H11927" s="5">
        <f>'Notes'!$B$4</f>
        <v/>
      </c>
      <c r="I11927" s="5">
        <f>ROUNDUP(D11927/H11927,0)</f>
        <v/>
      </c>
      <c r="J11927" s="6">
        <f>G11927-I11927</f>
        <v/>
      </c>
      <c r="K11927" s="4">
        <f>IF(J11927&lt;0,"Deficit",IF(J11927=0,"Exact fit","Surplus"))</f>
        <v/>
      </c>
    </row>
    <row r="11928">
      <c r="A11928" s="4" t="n">
        <v>360311</v>
      </c>
      <c r="B11928" s="4" t="inlineStr">
        <is>
          <t>EP NYABIGOMA</t>
        </is>
      </c>
      <c r="C11928" s="4" t="inlineStr">
        <is>
          <t>P2</t>
        </is>
      </c>
      <c r="D11928" s="5" t="n">
        <v>64</v>
      </c>
      <c r="E11928" s="5" t="n">
        <v>2</v>
      </c>
      <c r="F11928" s="5" t="n">
        <v>0</v>
      </c>
      <c r="G11928" s="5">
        <f>E11928-F11928</f>
        <v/>
      </c>
      <c r="H11928" s="5">
        <f>'Notes'!$B$4</f>
        <v/>
      </c>
      <c r="I11928" s="5">
        <f>ROUNDUP(D11928/H11928,0)</f>
        <v/>
      </c>
      <c r="J11928" s="6">
        <f>G11928-I11928</f>
        <v/>
      </c>
      <c r="K11928" s="4">
        <f>IF(J11928&lt;0,"Deficit",IF(J11928=0,"Exact fit","Surplus"))</f>
        <v/>
      </c>
    </row>
    <row r="11929">
      <c r="A11929" s="4" t="n">
        <v>360311</v>
      </c>
      <c r="B11929" s="4" t="inlineStr">
        <is>
          <t>EP NYABIGOMA</t>
        </is>
      </c>
      <c r="C11929" s="4" t="inlineStr">
        <is>
          <t>P3</t>
        </is>
      </c>
      <c r="D11929" s="5" t="n">
        <v>60</v>
      </c>
      <c r="E11929" s="5" t="n">
        <v>1</v>
      </c>
      <c r="F11929" s="5" t="n">
        <v>0</v>
      </c>
      <c r="G11929" s="5">
        <f>E11929-F11929</f>
        <v/>
      </c>
      <c r="H11929" s="5">
        <f>'Notes'!$B$4</f>
        <v/>
      </c>
      <c r="I11929" s="5">
        <f>ROUNDUP(D11929/H11929,0)</f>
        <v/>
      </c>
      <c r="J11929" s="6">
        <f>G11929-I11929</f>
        <v/>
      </c>
      <c r="K11929" s="4">
        <f>IF(J11929&lt;0,"Deficit",IF(J11929=0,"Exact fit","Surplus"))</f>
        <v/>
      </c>
    </row>
    <row r="11930">
      <c r="A11930" s="4" t="n">
        <v>360311</v>
      </c>
      <c r="B11930" s="4" t="inlineStr">
        <is>
          <t>EP NYABIGOMA</t>
        </is>
      </c>
      <c r="C11930" s="4" t="inlineStr">
        <is>
          <t>P4</t>
        </is>
      </c>
      <c r="D11930" s="5" t="n">
        <v>76</v>
      </c>
      <c r="E11930" s="5" t="n">
        <v>2</v>
      </c>
      <c r="F11930" s="5" t="n">
        <v>0</v>
      </c>
      <c r="G11930" s="5">
        <f>E11930-F11930</f>
        <v/>
      </c>
      <c r="H11930" s="5">
        <f>'Notes'!$B$4</f>
        <v/>
      </c>
      <c r="I11930" s="5">
        <f>ROUNDUP(D11930/H11930,0)</f>
        <v/>
      </c>
      <c r="J11930" s="6">
        <f>G11930-I11930</f>
        <v/>
      </c>
      <c r="K11930" s="4">
        <f>IF(J11930&lt;0,"Deficit",IF(J11930=0,"Exact fit","Surplus"))</f>
        <v/>
      </c>
    </row>
    <row r="11931">
      <c r="A11931" s="4" t="n">
        <v>360311</v>
      </c>
      <c r="B11931" s="4" t="inlineStr">
        <is>
          <t>EP NYABIGOMA</t>
        </is>
      </c>
      <c r="C11931" s="4" t="inlineStr">
        <is>
          <t>P5</t>
        </is>
      </c>
      <c r="D11931" s="5" t="n">
        <v>61</v>
      </c>
      <c r="E11931" s="5" t="n">
        <v>2</v>
      </c>
      <c r="F11931" s="5" t="n">
        <v>0</v>
      </c>
      <c r="G11931" s="5">
        <f>E11931-F11931</f>
        <v/>
      </c>
      <c r="H11931" s="5">
        <f>'Notes'!$B$4</f>
        <v/>
      </c>
      <c r="I11931" s="5">
        <f>ROUNDUP(D11931/H11931,0)</f>
        <v/>
      </c>
      <c r="J11931" s="6">
        <f>G11931-I11931</f>
        <v/>
      </c>
      <c r="K11931" s="4">
        <f>IF(J11931&lt;0,"Deficit",IF(J11931=0,"Exact fit","Surplus"))</f>
        <v/>
      </c>
    </row>
    <row r="11932">
      <c r="A11932" s="4" t="n">
        <v>360311</v>
      </c>
      <c r="B11932" s="4" t="inlineStr">
        <is>
          <t>EP NYABIGOMA</t>
        </is>
      </c>
      <c r="C11932" s="4" t="inlineStr">
        <is>
          <t>P6</t>
        </is>
      </c>
      <c r="D11932" s="5" t="n">
        <v>24</v>
      </c>
      <c r="E11932" s="5" t="n">
        <v>1</v>
      </c>
      <c r="F11932" s="5" t="n">
        <v>0</v>
      </c>
      <c r="G11932" s="5">
        <f>E11932-F11932</f>
        <v/>
      </c>
      <c r="H11932" s="5">
        <f>'Notes'!$B$4</f>
        <v/>
      </c>
      <c r="I11932" s="5">
        <f>ROUNDUP(D11932/H11932,0)</f>
        <v/>
      </c>
      <c r="J11932" s="6">
        <f>G11932-I11932</f>
        <v/>
      </c>
      <c r="K11932" s="4">
        <f>IF(J11932&lt;0,"Deficit",IF(J11932=0,"Exact fit","Surplus"))</f>
        <v/>
      </c>
    </row>
    <row r="11933">
      <c r="A11933" s="4" t="n">
        <v>360403</v>
      </c>
      <c r="B11933" s="4" t="inlineStr">
        <is>
          <t>GS BUHOKORO</t>
        </is>
      </c>
      <c r="C11933" s="4" t="inlineStr">
        <is>
          <t>P1</t>
        </is>
      </c>
      <c r="D11933" s="5" t="n">
        <v>141</v>
      </c>
      <c r="E11933" s="5" t="n">
        <v>4</v>
      </c>
      <c r="F11933" s="5" t="n">
        <v>2</v>
      </c>
      <c r="G11933" s="5">
        <f>E11933-F11933</f>
        <v/>
      </c>
      <c r="H11933" s="5">
        <f>'Notes'!$B$4</f>
        <v/>
      </c>
      <c r="I11933" s="5">
        <f>ROUNDUP(D11933/H11933,0)</f>
        <v/>
      </c>
      <c r="J11933" s="6">
        <f>G11933-I11933</f>
        <v/>
      </c>
      <c r="K11933" s="4">
        <f>IF(J11933&lt;0,"Deficit",IF(J11933=0,"Exact fit","Surplus"))</f>
        <v/>
      </c>
    </row>
    <row r="11934">
      <c r="A11934" s="4" t="n">
        <v>360403</v>
      </c>
      <c r="B11934" s="4" t="inlineStr">
        <is>
          <t>GS BUHOKORO</t>
        </is>
      </c>
      <c r="C11934" s="4" t="inlineStr">
        <is>
          <t>P2</t>
        </is>
      </c>
      <c r="D11934" s="5" t="n">
        <v>113</v>
      </c>
      <c r="E11934" s="5" t="n">
        <v>4</v>
      </c>
      <c r="F11934" s="5" t="n">
        <v>2</v>
      </c>
      <c r="G11934" s="5">
        <f>E11934-F11934</f>
        <v/>
      </c>
      <c r="H11934" s="5">
        <f>'Notes'!$B$4</f>
        <v/>
      </c>
      <c r="I11934" s="5">
        <f>ROUNDUP(D11934/H11934,0)</f>
        <v/>
      </c>
      <c r="J11934" s="6">
        <f>G11934-I11934</f>
        <v/>
      </c>
      <c r="K11934" s="4">
        <f>IF(J11934&lt;0,"Deficit",IF(J11934=0,"Exact fit","Surplus"))</f>
        <v/>
      </c>
    </row>
    <row r="11935">
      <c r="A11935" s="4" t="n">
        <v>360403</v>
      </c>
      <c r="B11935" s="4" t="inlineStr">
        <is>
          <t>GS BUHOKORO</t>
        </is>
      </c>
      <c r="C11935" s="4" t="inlineStr">
        <is>
          <t>P3</t>
        </is>
      </c>
      <c r="D11935" s="5" t="n">
        <v>118</v>
      </c>
      <c r="E11935" s="5" t="n">
        <v>4</v>
      </c>
      <c r="F11935" s="5" t="n">
        <v>2</v>
      </c>
      <c r="G11935" s="5">
        <f>E11935-F11935</f>
        <v/>
      </c>
      <c r="H11935" s="5">
        <f>'Notes'!$B$4</f>
        <v/>
      </c>
      <c r="I11935" s="5">
        <f>ROUNDUP(D11935/H11935,0)</f>
        <v/>
      </c>
      <c r="J11935" s="6">
        <f>G11935-I11935</f>
        <v/>
      </c>
      <c r="K11935" s="4">
        <f>IF(J11935&lt;0,"Deficit",IF(J11935=0,"Exact fit","Surplus"))</f>
        <v/>
      </c>
    </row>
    <row r="11936">
      <c r="A11936" s="4" t="n">
        <v>360403</v>
      </c>
      <c r="B11936" s="4" t="inlineStr">
        <is>
          <t>GS BUHOKORO</t>
        </is>
      </c>
      <c r="C11936" s="4" t="inlineStr">
        <is>
          <t>P4</t>
        </is>
      </c>
      <c r="D11936" s="5" t="n">
        <v>117</v>
      </c>
      <c r="E11936" s="5" t="n">
        <v>3</v>
      </c>
      <c r="F11936" s="5" t="n">
        <v>0</v>
      </c>
      <c r="G11936" s="5">
        <f>E11936-F11936</f>
        <v/>
      </c>
      <c r="H11936" s="5">
        <f>'Notes'!$B$4</f>
        <v/>
      </c>
      <c r="I11936" s="5">
        <f>ROUNDUP(D11936/H11936,0)</f>
        <v/>
      </c>
      <c r="J11936" s="6">
        <f>G11936-I11936</f>
        <v/>
      </c>
      <c r="K11936" s="4">
        <f>IF(J11936&lt;0,"Deficit",IF(J11936=0,"Exact fit","Surplus"))</f>
        <v/>
      </c>
    </row>
    <row r="11937">
      <c r="A11937" s="4" t="n">
        <v>360403</v>
      </c>
      <c r="B11937" s="4" t="inlineStr">
        <is>
          <t>GS BUHOKORO</t>
        </is>
      </c>
      <c r="C11937" s="4" t="inlineStr">
        <is>
          <t>P5</t>
        </is>
      </c>
      <c r="D11937" s="5" t="n">
        <v>85</v>
      </c>
      <c r="E11937" s="5" t="n">
        <v>2</v>
      </c>
      <c r="F11937" s="5" t="n">
        <v>0</v>
      </c>
      <c r="G11937" s="5">
        <f>E11937-F11937</f>
        <v/>
      </c>
      <c r="H11937" s="5">
        <f>'Notes'!$B$4</f>
        <v/>
      </c>
      <c r="I11937" s="5">
        <f>ROUNDUP(D11937/H11937,0)</f>
        <v/>
      </c>
      <c r="J11937" s="6">
        <f>G11937-I11937</f>
        <v/>
      </c>
      <c r="K11937" s="4">
        <f>IF(J11937&lt;0,"Deficit",IF(J11937=0,"Exact fit","Surplus"))</f>
        <v/>
      </c>
    </row>
    <row r="11938">
      <c r="A11938" s="4" t="n">
        <v>360403</v>
      </c>
      <c r="B11938" s="4" t="inlineStr">
        <is>
          <t>GS BUHOKORO</t>
        </is>
      </c>
      <c r="C11938" s="4" t="inlineStr">
        <is>
          <t>P6</t>
        </is>
      </c>
      <c r="D11938" s="5" t="n">
        <v>34</v>
      </c>
      <c r="E11938" s="5" t="n">
        <v>1</v>
      </c>
      <c r="F11938" s="5" t="n">
        <v>0</v>
      </c>
      <c r="G11938" s="5">
        <f>E11938-F11938</f>
        <v/>
      </c>
      <c r="H11938" s="5">
        <f>'Notes'!$B$4</f>
        <v/>
      </c>
      <c r="I11938" s="5">
        <f>ROUNDUP(D11938/H11938,0)</f>
        <v/>
      </c>
      <c r="J11938" s="6">
        <f>G11938-I11938</f>
        <v/>
      </c>
      <c r="K11938" s="4">
        <f>IF(J11938&lt;0,"Deficit",IF(J11938=0,"Exact fit","Surplus"))</f>
        <v/>
      </c>
    </row>
    <row r="11939">
      <c r="A11939" s="4" t="n">
        <v>360404</v>
      </c>
      <c r="B11939" s="4" t="inlineStr">
        <is>
          <t>G.S GASHONGA CATHOLIQUE</t>
        </is>
      </c>
      <c r="C11939" s="4" t="inlineStr">
        <is>
          <t>P1</t>
        </is>
      </c>
      <c r="D11939" s="5" t="n">
        <v>183</v>
      </c>
      <c r="E11939" s="5" t="n">
        <v>4</v>
      </c>
      <c r="F11939" s="5" t="n">
        <v>2</v>
      </c>
      <c r="G11939" s="5">
        <f>E11939-F11939</f>
        <v/>
      </c>
      <c r="H11939" s="5">
        <f>'Notes'!$B$4</f>
        <v/>
      </c>
      <c r="I11939" s="5">
        <f>ROUNDUP(D11939/H11939,0)</f>
        <v/>
      </c>
      <c r="J11939" s="6">
        <f>G11939-I11939</f>
        <v/>
      </c>
      <c r="K11939" s="4">
        <f>IF(J11939&lt;0,"Deficit",IF(J11939=0,"Exact fit","Surplus"))</f>
        <v/>
      </c>
    </row>
    <row r="11940">
      <c r="A11940" s="4" t="n">
        <v>360404</v>
      </c>
      <c r="B11940" s="4" t="inlineStr">
        <is>
          <t>G.S GASHONGA CATHOLIQUE</t>
        </is>
      </c>
      <c r="C11940" s="4" t="inlineStr">
        <is>
          <t>P2</t>
        </is>
      </c>
      <c r="D11940" s="5" t="n">
        <v>196</v>
      </c>
      <c r="E11940" s="5" t="n">
        <v>4</v>
      </c>
      <c r="F11940" s="5" t="n">
        <v>2</v>
      </c>
      <c r="G11940" s="5">
        <f>E11940-F11940</f>
        <v/>
      </c>
      <c r="H11940" s="5">
        <f>'Notes'!$B$4</f>
        <v/>
      </c>
      <c r="I11940" s="5">
        <f>ROUNDUP(D11940/H11940,0)</f>
        <v/>
      </c>
      <c r="J11940" s="6">
        <f>G11940-I11940</f>
        <v/>
      </c>
      <c r="K11940" s="4">
        <f>IF(J11940&lt;0,"Deficit",IF(J11940=0,"Exact fit","Surplus"))</f>
        <v/>
      </c>
    </row>
    <row r="11941">
      <c r="A11941" s="4" t="n">
        <v>360404</v>
      </c>
      <c r="B11941" s="4" t="inlineStr">
        <is>
          <t>G.S GASHONGA CATHOLIQUE</t>
        </is>
      </c>
      <c r="C11941" s="4" t="inlineStr">
        <is>
          <t>P3</t>
        </is>
      </c>
      <c r="D11941" s="5" t="n">
        <v>184</v>
      </c>
      <c r="E11941" s="5" t="n">
        <v>4</v>
      </c>
      <c r="F11941" s="5" t="n">
        <v>2</v>
      </c>
      <c r="G11941" s="5">
        <f>E11941-F11941</f>
        <v/>
      </c>
      <c r="H11941" s="5">
        <f>'Notes'!$B$4</f>
        <v/>
      </c>
      <c r="I11941" s="5">
        <f>ROUNDUP(D11941/H11941,0)</f>
        <v/>
      </c>
      <c r="J11941" s="6">
        <f>G11941-I11941</f>
        <v/>
      </c>
      <c r="K11941" s="4">
        <f>IF(J11941&lt;0,"Deficit",IF(J11941=0,"Exact fit","Surplus"))</f>
        <v/>
      </c>
    </row>
    <row r="11942">
      <c r="A11942" s="4" t="n">
        <v>360404</v>
      </c>
      <c r="B11942" s="4" t="inlineStr">
        <is>
          <t>G.S GASHONGA CATHOLIQUE</t>
        </is>
      </c>
      <c r="C11942" s="4" t="inlineStr">
        <is>
          <t>P4</t>
        </is>
      </c>
      <c r="D11942" s="5" t="n">
        <v>197</v>
      </c>
      <c r="E11942" s="5" t="n">
        <v>4</v>
      </c>
      <c r="F11942" s="5" t="n">
        <v>0</v>
      </c>
      <c r="G11942" s="5">
        <f>E11942-F11942</f>
        <v/>
      </c>
      <c r="H11942" s="5">
        <f>'Notes'!$B$4</f>
        <v/>
      </c>
      <c r="I11942" s="5">
        <f>ROUNDUP(D11942/H11942,0)</f>
        <v/>
      </c>
      <c r="J11942" s="6">
        <f>G11942-I11942</f>
        <v/>
      </c>
      <c r="K11942" s="4">
        <f>IF(J11942&lt;0,"Deficit",IF(J11942=0,"Exact fit","Surplus"))</f>
        <v/>
      </c>
    </row>
    <row r="11943">
      <c r="A11943" s="4" t="n">
        <v>360404</v>
      </c>
      <c r="B11943" s="4" t="inlineStr">
        <is>
          <t>G.S GASHONGA CATHOLIQUE</t>
        </is>
      </c>
      <c r="C11943" s="4" t="inlineStr">
        <is>
          <t>P5</t>
        </is>
      </c>
      <c r="D11943" s="5" t="n">
        <v>198</v>
      </c>
      <c r="E11943" s="5" t="n">
        <v>4</v>
      </c>
      <c r="F11943" s="5" t="n">
        <v>1</v>
      </c>
      <c r="G11943" s="5">
        <f>E11943-F11943</f>
        <v/>
      </c>
      <c r="H11943" s="5">
        <f>'Notes'!$B$4</f>
        <v/>
      </c>
      <c r="I11943" s="5">
        <f>ROUNDUP(D11943/H11943,0)</f>
        <v/>
      </c>
      <c r="J11943" s="6">
        <f>G11943-I11943</f>
        <v/>
      </c>
      <c r="K11943" s="4">
        <f>IF(J11943&lt;0,"Deficit",IF(J11943=0,"Exact fit","Surplus"))</f>
        <v/>
      </c>
    </row>
    <row r="11944">
      <c r="A11944" s="4" t="n">
        <v>360404</v>
      </c>
      <c r="B11944" s="4" t="inlineStr">
        <is>
          <t>G.S GASHONGA CATHOLIQUE</t>
        </is>
      </c>
      <c r="C11944" s="4" t="inlineStr">
        <is>
          <t>P6</t>
        </is>
      </c>
      <c r="D11944" s="5" t="n">
        <v>62</v>
      </c>
      <c r="E11944" s="5" t="n">
        <v>2</v>
      </c>
      <c r="F11944" s="5" t="n">
        <v>0</v>
      </c>
      <c r="G11944" s="5">
        <f>E11944-F11944</f>
        <v/>
      </c>
      <c r="H11944" s="5">
        <f>'Notes'!$B$4</f>
        <v/>
      </c>
      <c r="I11944" s="5">
        <f>ROUNDUP(D11944/H11944,0)</f>
        <v/>
      </c>
      <c r="J11944" s="6">
        <f>G11944-I11944</f>
        <v/>
      </c>
      <c r="K11944" s="4">
        <f>IF(J11944&lt;0,"Deficit",IF(J11944=0,"Exact fit","Surplus"))</f>
        <v/>
      </c>
    </row>
    <row r="11945">
      <c r="A11945" s="4" t="n">
        <v>360405</v>
      </c>
      <c r="B11945" s="4" t="inlineStr">
        <is>
          <t>EP GASHONGA PROTESTANT</t>
        </is>
      </c>
      <c r="C11945" s="4" t="inlineStr">
        <is>
          <t>P1</t>
        </is>
      </c>
      <c r="D11945" s="5" t="n">
        <v>155</v>
      </c>
      <c r="E11945" s="5" t="n">
        <v>4</v>
      </c>
      <c r="F11945" s="5" t="n">
        <v>2</v>
      </c>
      <c r="G11945" s="5">
        <f>E11945-F11945</f>
        <v/>
      </c>
      <c r="H11945" s="5">
        <f>'Notes'!$B$4</f>
        <v/>
      </c>
      <c r="I11945" s="5">
        <f>ROUNDUP(D11945/H11945,0)</f>
        <v/>
      </c>
      <c r="J11945" s="6">
        <f>G11945-I11945</f>
        <v/>
      </c>
      <c r="K11945" s="4">
        <f>IF(J11945&lt;0,"Deficit",IF(J11945=0,"Exact fit","Surplus"))</f>
        <v/>
      </c>
    </row>
    <row r="11946">
      <c r="A11946" s="4" t="n">
        <v>360405</v>
      </c>
      <c r="B11946" s="4" t="inlineStr">
        <is>
          <t>EP GASHONGA PROTESTANT</t>
        </is>
      </c>
      <c r="C11946" s="4" t="inlineStr">
        <is>
          <t>P2</t>
        </is>
      </c>
      <c r="D11946" s="5" t="n">
        <v>160</v>
      </c>
      <c r="E11946" s="5" t="n">
        <v>4</v>
      </c>
      <c r="F11946" s="5" t="n">
        <v>2</v>
      </c>
      <c r="G11946" s="5">
        <f>E11946-F11946</f>
        <v/>
      </c>
      <c r="H11946" s="5">
        <f>'Notes'!$B$4</f>
        <v/>
      </c>
      <c r="I11946" s="5">
        <f>ROUNDUP(D11946/H11946,0)</f>
        <v/>
      </c>
      <c r="J11946" s="6">
        <f>G11946-I11946</f>
        <v/>
      </c>
      <c r="K11946" s="4">
        <f>IF(J11946&lt;0,"Deficit",IF(J11946=0,"Exact fit","Surplus"))</f>
        <v/>
      </c>
    </row>
    <row r="11947">
      <c r="A11947" s="4" t="n">
        <v>360405</v>
      </c>
      <c r="B11947" s="4" t="inlineStr">
        <is>
          <t>EP GASHONGA PROTESTANT</t>
        </is>
      </c>
      <c r="C11947" s="4" t="inlineStr">
        <is>
          <t>P3</t>
        </is>
      </c>
      <c r="D11947" s="5" t="n">
        <v>158</v>
      </c>
      <c r="E11947" s="5" t="n">
        <v>4</v>
      </c>
      <c r="F11947" s="5" t="n">
        <v>2</v>
      </c>
      <c r="G11947" s="5">
        <f>E11947-F11947</f>
        <v/>
      </c>
      <c r="H11947" s="5">
        <f>'Notes'!$B$4</f>
        <v/>
      </c>
      <c r="I11947" s="5">
        <f>ROUNDUP(D11947/H11947,0)</f>
        <v/>
      </c>
      <c r="J11947" s="6">
        <f>G11947-I11947</f>
        <v/>
      </c>
      <c r="K11947" s="4">
        <f>IF(J11947&lt;0,"Deficit",IF(J11947=0,"Exact fit","Surplus"))</f>
        <v/>
      </c>
    </row>
    <row r="11948">
      <c r="A11948" s="4" t="n">
        <v>360405</v>
      </c>
      <c r="B11948" s="4" t="inlineStr">
        <is>
          <t>EP GASHONGA PROTESTANT</t>
        </is>
      </c>
      <c r="C11948" s="4" t="inlineStr">
        <is>
          <t>P4</t>
        </is>
      </c>
      <c r="D11948" s="5" t="n">
        <v>158</v>
      </c>
      <c r="E11948" s="5" t="n">
        <v>3</v>
      </c>
      <c r="F11948" s="5" t="n">
        <v>0</v>
      </c>
      <c r="G11948" s="5">
        <f>E11948-F11948</f>
        <v/>
      </c>
      <c r="H11948" s="5">
        <f>'Notes'!$B$4</f>
        <v/>
      </c>
      <c r="I11948" s="5">
        <f>ROUNDUP(D11948/H11948,0)</f>
        <v/>
      </c>
      <c r="J11948" s="6">
        <f>G11948-I11948</f>
        <v/>
      </c>
      <c r="K11948" s="4">
        <f>IF(J11948&lt;0,"Deficit",IF(J11948=0,"Exact fit","Surplus"))</f>
        <v/>
      </c>
    </row>
    <row r="11949">
      <c r="A11949" s="4" t="n">
        <v>360405</v>
      </c>
      <c r="B11949" s="4" t="inlineStr">
        <is>
          <t>EP GASHONGA PROTESTANT</t>
        </is>
      </c>
      <c r="C11949" s="4" t="inlineStr">
        <is>
          <t>P5</t>
        </is>
      </c>
      <c r="D11949" s="5" t="n">
        <v>173</v>
      </c>
      <c r="E11949" s="5" t="n">
        <v>4</v>
      </c>
      <c r="F11949" s="5" t="n">
        <v>0</v>
      </c>
      <c r="G11949" s="5">
        <f>E11949-F11949</f>
        <v/>
      </c>
      <c r="H11949" s="5">
        <f>'Notes'!$B$4</f>
        <v/>
      </c>
      <c r="I11949" s="5">
        <f>ROUNDUP(D11949/H11949,0)</f>
        <v/>
      </c>
      <c r="J11949" s="6">
        <f>G11949-I11949</f>
        <v/>
      </c>
      <c r="K11949" s="4">
        <f>IF(J11949&lt;0,"Deficit",IF(J11949=0,"Exact fit","Surplus"))</f>
        <v/>
      </c>
    </row>
    <row r="11950">
      <c r="A11950" s="4" t="n">
        <v>360405</v>
      </c>
      <c r="B11950" s="4" t="inlineStr">
        <is>
          <t>EP GASHONGA PROTESTANT</t>
        </is>
      </c>
      <c r="C11950" s="4" t="inlineStr">
        <is>
          <t>P6</t>
        </is>
      </c>
      <c r="D11950" s="5" t="n">
        <v>80</v>
      </c>
      <c r="E11950" s="5" t="n">
        <v>2</v>
      </c>
      <c r="F11950" s="5" t="n">
        <v>0</v>
      </c>
      <c r="G11950" s="5">
        <f>E11950-F11950</f>
        <v/>
      </c>
      <c r="H11950" s="5">
        <f>'Notes'!$B$4</f>
        <v/>
      </c>
      <c r="I11950" s="5">
        <f>ROUNDUP(D11950/H11950,0)</f>
        <v/>
      </c>
      <c r="J11950" s="6">
        <f>G11950-I11950</f>
        <v/>
      </c>
      <c r="K11950" s="4">
        <f>IF(J11950&lt;0,"Deficit",IF(J11950=0,"Exact fit","Surplus"))</f>
        <v/>
      </c>
    </row>
    <row r="11951">
      <c r="A11951" s="4" t="n">
        <v>360407</v>
      </c>
      <c r="B11951" s="4" t="inlineStr">
        <is>
          <t>GS MUKIMBAGIRO</t>
        </is>
      </c>
      <c r="C11951" s="4" t="inlineStr">
        <is>
          <t>P1</t>
        </is>
      </c>
      <c r="D11951" s="5" t="n">
        <v>129</v>
      </c>
      <c r="E11951" s="5" t="n">
        <v>3</v>
      </c>
      <c r="F11951" s="5" t="n">
        <v>0</v>
      </c>
      <c r="G11951" s="5">
        <f>E11951-F11951</f>
        <v/>
      </c>
      <c r="H11951" s="5">
        <f>'Notes'!$B$4</f>
        <v/>
      </c>
      <c r="I11951" s="5">
        <f>ROUNDUP(D11951/H11951,0)</f>
        <v/>
      </c>
      <c r="J11951" s="6">
        <f>G11951-I11951</f>
        <v/>
      </c>
      <c r="K11951" s="4">
        <f>IF(J11951&lt;0,"Deficit",IF(J11951=0,"Exact fit","Surplus"))</f>
        <v/>
      </c>
    </row>
    <row r="11952">
      <c r="A11952" s="4" t="n">
        <v>360407</v>
      </c>
      <c r="B11952" s="4" t="inlineStr">
        <is>
          <t>GS MUKIMBAGIRO</t>
        </is>
      </c>
      <c r="C11952" s="4" t="inlineStr">
        <is>
          <t>P2</t>
        </is>
      </c>
      <c r="D11952" s="5" t="n">
        <v>94</v>
      </c>
      <c r="E11952" s="5" t="n">
        <v>2</v>
      </c>
      <c r="F11952" s="5" t="n">
        <v>0</v>
      </c>
      <c r="G11952" s="5">
        <f>E11952-F11952</f>
        <v/>
      </c>
      <c r="H11952" s="5">
        <f>'Notes'!$B$4</f>
        <v/>
      </c>
      <c r="I11952" s="5">
        <f>ROUNDUP(D11952/H11952,0)</f>
        <v/>
      </c>
      <c r="J11952" s="6">
        <f>G11952-I11952</f>
        <v/>
      </c>
      <c r="K11952" s="4">
        <f>IF(J11952&lt;0,"Deficit",IF(J11952=0,"Exact fit","Surplus"))</f>
        <v/>
      </c>
    </row>
    <row r="11953">
      <c r="A11953" s="4" t="n">
        <v>360407</v>
      </c>
      <c r="B11953" s="4" t="inlineStr">
        <is>
          <t>GS MUKIMBAGIRO</t>
        </is>
      </c>
      <c r="C11953" s="4" t="inlineStr">
        <is>
          <t>P3</t>
        </is>
      </c>
      <c r="D11953" s="5" t="n">
        <v>106</v>
      </c>
      <c r="E11953" s="5" t="n">
        <v>2</v>
      </c>
      <c r="F11953" s="5" t="n">
        <v>0</v>
      </c>
      <c r="G11953" s="5">
        <f>E11953-F11953</f>
        <v/>
      </c>
      <c r="H11953" s="5">
        <f>'Notes'!$B$4</f>
        <v/>
      </c>
      <c r="I11953" s="5">
        <f>ROUNDUP(D11953/H11953,0)</f>
        <v/>
      </c>
      <c r="J11953" s="6">
        <f>G11953-I11953</f>
        <v/>
      </c>
      <c r="K11953" s="4">
        <f>IF(J11953&lt;0,"Deficit",IF(J11953=0,"Exact fit","Surplus"))</f>
        <v/>
      </c>
    </row>
    <row r="11954">
      <c r="A11954" s="4" t="n">
        <v>360407</v>
      </c>
      <c r="B11954" s="4" t="inlineStr">
        <is>
          <t>GS MUKIMBAGIRO</t>
        </is>
      </c>
      <c r="C11954" s="4" t="inlineStr">
        <is>
          <t>P4</t>
        </is>
      </c>
      <c r="D11954" s="5" t="n">
        <v>139</v>
      </c>
      <c r="E11954" s="5" t="n">
        <v>3</v>
      </c>
      <c r="F11954" s="5" t="n">
        <v>0</v>
      </c>
      <c r="G11954" s="5">
        <f>E11954-F11954</f>
        <v/>
      </c>
      <c r="H11954" s="5">
        <f>'Notes'!$B$4</f>
        <v/>
      </c>
      <c r="I11954" s="5">
        <f>ROUNDUP(D11954/H11954,0)</f>
        <v/>
      </c>
      <c r="J11954" s="6">
        <f>G11954-I11954</f>
        <v/>
      </c>
      <c r="K11954" s="4">
        <f>IF(J11954&lt;0,"Deficit",IF(J11954=0,"Exact fit","Surplus"))</f>
        <v/>
      </c>
    </row>
    <row r="11955">
      <c r="A11955" s="4" t="n">
        <v>360407</v>
      </c>
      <c r="B11955" s="4" t="inlineStr">
        <is>
          <t>GS MUKIMBAGIRO</t>
        </is>
      </c>
      <c r="C11955" s="4" t="inlineStr">
        <is>
          <t>P5</t>
        </is>
      </c>
      <c r="D11955" s="5" t="n">
        <v>114</v>
      </c>
      <c r="E11955" s="5" t="n">
        <v>3</v>
      </c>
      <c r="F11955" s="5" t="n">
        <v>0</v>
      </c>
      <c r="G11955" s="5">
        <f>E11955-F11955</f>
        <v/>
      </c>
      <c r="H11955" s="5">
        <f>'Notes'!$B$4</f>
        <v/>
      </c>
      <c r="I11955" s="5">
        <f>ROUNDUP(D11955/H11955,0)</f>
        <v/>
      </c>
      <c r="J11955" s="6">
        <f>G11955-I11955</f>
        <v/>
      </c>
      <c r="K11955" s="4">
        <f>IF(J11955&lt;0,"Deficit",IF(J11955=0,"Exact fit","Surplus"))</f>
        <v/>
      </c>
    </row>
    <row r="11956">
      <c r="A11956" s="4" t="n">
        <v>360407</v>
      </c>
      <c r="B11956" s="4" t="inlineStr">
        <is>
          <t>GS MUKIMBAGIRO</t>
        </is>
      </c>
      <c r="C11956" s="4" t="inlineStr">
        <is>
          <t>P6</t>
        </is>
      </c>
      <c r="D11956" s="5" t="n">
        <v>59</v>
      </c>
      <c r="E11956" s="5" t="n">
        <v>2</v>
      </c>
      <c r="F11956" s="5" t="n">
        <v>0</v>
      </c>
      <c r="G11956" s="5">
        <f>E11956-F11956</f>
        <v/>
      </c>
      <c r="H11956" s="5">
        <f>'Notes'!$B$4</f>
        <v/>
      </c>
      <c r="I11956" s="5">
        <f>ROUNDUP(D11956/H11956,0)</f>
        <v/>
      </c>
      <c r="J11956" s="6">
        <f>G11956-I11956</f>
        <v/>
      </c>
      <c r="K11956" s="4">
        <f>IF(J11956&lt;0,"Deficit",IF(J11956=0,"Exact fit","Surplus"))</f>
        <v/>
      </c>
    </row>
    <row r="11957">
      <c r="A11957" s="4" t="n">
        <v>360409</v>
      </c>
      <c r="B11957" s="4" t="inlineStr">
        <is>
          <t>G.S SAINT FRANCOIS D’ASSISE DE GISAGARA</t>
        </is>
      </c>
      <c r="C11957" s="4" t="inlineStr">
        <is>
          <t>P1</t>
        </is>
      </c>
      <c r="D11957" s="5" t="n">
        <v>177</v>
      </c>
      <c r="E11957" s="5" t="n">
        <v>4</v>
      </c>
      <c r="F11957" s="5" t="n">
        <v>2</v>
      </c>
      <c r="G11957" s="5">
        <f>E11957-F11957</f>
        <v/>
      </c>
      <c r="H11957" s="5">
        <f>'Notes'!$B$4</f>
        <v/>
      </c>
      <c r="I11957" s="5">
        <f>ROUNDUP(D11957/H11957,0)</f>
        <v/>
      </c>
      <c r="J11957" s="6">
        <f>G11957-I11957</f>
        <v/>
      </c>
      <c r="K11957" s="4">
        <f>IF(J11957&lt;0,"Deficit",IF(J11957=0,"Exact fit","Surplus"))</f>
        <v/>
      </c>
    </row>
    <row r="11958">
      <c r="A11958" s="4" t="n">
        <v>360409</v>
      </c>
      <c r="B11958" s="4" t="inlineStr">
        <is>
          <t>G.S SAINT FRANCOIS D’ASSISE DE GISAGARA</t>
        </is>
      </c>
      <c r="C11958" s="4" t="inlineStr">
        <is>
          <t>P2</t>
        </is>
      </c>
      <c r="D11958" s="5" t="n">
        <v>291</v>
      </c>
      <c r="E11958" s="5" t="n">
        <v>6</v>
      </c>
      <c r="F11958" s="5" t="n">
        <v>3</v>
      </c>
      <c r="G11958" s="5">
        <f>E11958-F11958</f>
        <v/>
      </c>
      <c r="H11958" s="5">
        <f>'Notes'!$B$4</f>
        <v/>
      </c>
      <c r="I11958" s="5">
        <f>ROUNDUP(D11958/H11958,0)</f>
        <v/>
      </c>
      <c r="J11958" s="6">
        <f>G11958-I11958</f>
        <v/>
      </c>
      <c r="K11958" s="4">
        <f>IF(J11958&lt;0,"Deficit",IF(J11958=0,"Exact fit","Surplus"))</f>
        <v/>
      </c>
    </row>
    <row r="11959">
      <c r="A11959" s="4" t="n">
        <v>360409</v>
      </c>
      <c r="B11959" s="4" t="inlineStr">
        <is>
          <t>G.S SAINT FRANCOIS D’ASSISE DE GISAGARA</t>
        </is>
      </c>
      <c r="C11959" s="4" t="inlineStr">
        <is>
          <t>P3</t>
        </is>
      </c>
      <c r="D11959" s="5" t="n">
        <v>207</v>
      </c>
      <c r="E11959" s="5" t="n">
        <v>6</v>
      </c>
      <c r="F11959" s="5" t="n">
        <v>3</v>
      </c>
      <c r="G11959" s="5">
        <f>E11959-F11959</f>
        <v/>
      </c>
      <c r="H11959" s="5">
        <f>'Notes'!$B$4</f>
        <v/>
      </c>
      <c r="I11959" s="5">
        <f>ROUNDUP(D11959/H11959,0)</f>
        <v/>
      </c>
      <c r="J11959" s="6">
        <f>G11959-I11959</f>
        <v/>
      </c>
      <c r="K11959" s="4">
        <f>IF(J11959&lt;0,"Deficit",IF(J11959=0,"Exact fit","Surplus"))</f>
        <v/>
      </c>
    </row>
    <row r="11960">
      <c r="A11960" s="4" t="n">
        <v>360409</v>
      </c>
      <c r="B11960" s="4" t="inlineStr">
        <is>
          <t>G.S SAINT FRANCOIS D’ASSISE DE GISAGARA</t>
        </is>
      </c>
      <c r="C11960" s="4" t="inlineStr">
        <is>
          <t>P4</t>
        </is>
      </c>
      <c r="D11960" s="5" t="n">
        <v>221</v>
      </c>
      <c r="E11960" s="5" t="n">
        <v>4</v>
      </c>
      <c r="F11960" s="5" t="n">
        <v>0</v>
      </c>
      <c r="G11960" s="5">
        <f>E11960-F11960</f>
        <v/>
      </c>
      <c r="H11960" s="5">
        <f>'Notes'!$B$4</f>
        <v/>
      </c>
      <c r="I11960" s="5">
        <f>ROUNDUP(D11960/H11960,0)</f>
        <v/>
      </c>
      <c r="J11960" s="6">
        <f>G11960-I11960</f>
        <v/>
      </c>
      <c r="K11960" s="4">
        <f>IF(J11960&lt;0,"Deficit",IF(J11960=0,"Exact fit","Surplus"))</f>
        <v/>
      </c>
    </row>
    <row r="11961">
      <c r="A11961" s="4" t="n">
        <v>360409</v>
      </c>
      <c r="B11961" s="4" t="inlineStr">
        <is>
          <t>G.S SAINT FRANCOIS D’ASSISE DE GISAGARA</t>
        </is>
      </c>
      <c r="C11961" s="4" t="inlineStr">
        <is>
          <t>P5</t>
        </is>
      </c>
      <c r="D11961" s="5" t="n">
        <v>151</v>
      </c>
      <c r="E11961" s="5" t="n">
        <v>4</v>
      </c>
      <c r="F11961" s="5" t="n">
        <v>0</v>
      </c>
      <c r="G11961" s="5">
        <f>E11961-F11961</f>
        <v/>
      </c>
      <c r="H11961" s="5">
        <f>'Notes'!$B$4</f>
        <v/>
      </c>
      <c r="I11961" s="5">
        <f>ROUNDUP(D11961/H11961,0)</f>
        <v/>
      </c>
      <c r="J11961" s="6">
        <f>G11961-I11961</f>
        <v/>
      </c>
      <c r="K11961" s="4">
        <f>IF(J11961&lt;0,"Deficit",IF(J11961=0,"Exact fit","Surplus"))</f>
        <v/>
      </c>
    </row>
    <row r="11962">
      <c r="A11962" s="4" t="n">
        <v>360409</v>
      </c>
      <c r="B11962" s="4" t="inlineStr">
        <is>
          <t>G.S SAINT FRANCOIS D’ASSISE DE GISAGARA</t>
        </is>
      </c>
      <c r="C11962" s="4" t="inlineStr">
        <is>
          <t>P6</t>
        </is>
      </c>
      <c r="D11962" s="5" t="n">
        <v>87</v>
      </c>
      <c r="E11962" s="5" t="n">
        <v>2</v>
      </c>
      <c r="F11962" s="5" t="n">
        <v>0</v>
      </c>
      <c r="G11962" s="5">
        <f>E11962-F11962</f>
        <v/>
      </c>
      <c r="H11962" s="5">
        <f>'Notes'!$B$4</f>
        <v/>
      </c>
      <c r="I11962" s="5">
        <f>ROUNDUP(D11962/H11962,0)</f>
        <v/>
      </c>
      <c r="J11962" s="6">
        <f>G11962-I11962</f>
        <v/>
      </c>
      <c r="K11962" s="4">
        <f>IF(J11962&lt;0,"Deficit",IF(J11962=0,"Exact fit","Surplus"))</f>
        <v/>
      </c>
    </row>
    <row r="11963">
      <c r="A11963" s="4" t="n">
        <v>360410</v>
      </c>
      <c r="B11963" s="4" t="inlineStr">
        <is>
          <t>GS MIBILIZI</t>
        </is>
      </c>
      <c r="C11963" s="4" t="inlineStr">
        <is>
          <t>P1</t>
        </is>
      </c>
      <c r="D11963" s="5" t="n">
        <v>87</v>
      </c>
      <c r="E11963" s="5" t="n">
        <v>2</v>
      </c>
      <c r="F11963" s="5" t="n">
        <v>0</v>
      </c>
      <c r="G11963" s="5">
        <f>E11963-F11963</f>
        <v/>
      </c>
      <c r="H11963" s="5">
        <f>'Notes'!$B$4</f>
        <v/>
      </c>
      <c r="I11963" s="5">
        <f>ROUNDUP(D11963/H11963,0)</f>
        <v/>
      </c>
      <c r="J11963" s="6">
        <f>G11963-I11963</f>
        <v/>
      </c>
      <c r="K11963" s="4">
        <f>IF(J11963&lt;0,"Deficit",IF(J11963=0,"Exact fit","Surplus"))</f>
        <v/>
      </c>
    </row>
    <row r="11964">
      <c r="A11964" s="4" t="n">
        <v>360410</v>
      </c>
      <c r="B11964" s="4" t="inlineStr">
        <is>
          <t>GS MIBILIZI</t>
        </is>
      </c>
      <c r="C11964" s="4" t="inlineStr">
        <is>
          <t>P2</t>
        </is>
      </c>
      <c r="D11964" s="5" t="n">
        <v>64</v>
      </c>
      <c r="E11964" s="5" t="n">
        <v>2</v>
      </c>
      <c r="F11964" s="5" t="n">
        <v>0</v>
      </c>
      <c r="G11964" s="5">
        <f>E11964-F11964</f>
        <v/>
      </c>
      <c r="H11964" s="5">
        <f>'Notes'!$B$4</f>
        <v/>
      </c>
      <c r="I11964" s="5">
        <f>ROUNDUP(D11964/H11964,0)</f>
        <v/>
      </c>
      <c r="J11964" s="6">
        <f>G11964-I11964</f>
        <v/>
      </c>
      <c r="K11964" s="4">
        <f>IF(J11964&lt;0,"Deficit",IF(J11964=0,"Exact fit","Surplus"))</f>
        <v/>
      </c>
    </row>
    <row r="11965">
      <c r="A11965" s="4" t="n">
        <v>360410</v>
      </c>
      <c r="B11965" s="4" t="inlineStr">
        <is>
          <t>GS MIBILIZI</t>
        </is>
      </c>
      <c r="C11965" s="4" t="inlineStr">
        <is>
          <t>P3</t>
        </is>
      </c>
      <c r="D11965" s="5" t="n">
        <v>77</v>
      </c>
      <c r="E11965" s="5" t="n">
        <v>2</v>
      </c>
      <c r="F11965" s="5" t="n">
        <v>0</v>
      </c>
      <c r="G11965" s="5">
        <f>E11965-F11965</f>
        <v/>
      </c>
      <c r="H11965" s="5">
        <f>'Notes'!$B$4</f>
        <v/>
      </c>
      <c r="I11965" s="5">
        <f>ROUNDUP(D11965/H11965,0)</f>
        <v/>
      </c>
      <c r="J11965" s="6">
        <f>G11965-I11965</f>
        <v/>
      </c>
      <c r="K11965" s="4">
        <f>IF(J11965&lt;0,"Deficit",IF(J11965=0,"Exact fit","Surplus"))</f>
        <v/>
      </c>
    </row>
    <row r="11966">
      <c r="A11966" s="4" t="n">
        <v>360410</v>
      </c>
      <c r="B11966" s="4" t="inlineStr">
        <is>
          <t>GS MIBILIZI</t>
        </is>
      </c>
      <c r="C11966" s="4" t="inlineStr">
        <is>
          <t>P4</t>
        </is>
      </c>
      <c r="D11966" s="5" t="n">
        <v>116</v>
      </c>
      <c r="E11966" s="5" t="n">
        <v>3</v>
      </c>
      <c r="F11966" s="5" t="n">
        <v>0</v>
      </c>
      <c r="G11966" s="5">
        <f>E11966-F11966</f>
        <v/>
      </c>
      <c r="H11966" s="5">
        <f>'Notes'!$B$4</f>
        <v/>
      </c>
      <c r="I11966" s="5">
        <f>ROUNDUP(D11966/H11966,0)</f>
        <v/>
      </c>
      <c r="J11966" s="6">
        <f>G11966-I11966</f>
        <v/>
      </c>
      <c r="K11966" s="4">
        <f>IF(J11966&lt;0,"Deficit",IF(J11966=0,"Exact fit","Surplus"))</f>
        <v/>
      </c>
    </row>
    <row r="11967">
      <c r="A11967" s="4" t="n">
        <v>360410</v>
      </c>
      <c r="B11967" s="4" t="inlineStr">
        <is>
          <t>GS MIBILIZI</t>
        </is>
      </c>
      <c r="C11967" s="4" t="inlineStr">
        <is>
          <t>P5</t>
        </is>
      </c>
      <c r="D11967" s="5" t="n">
        <v>102</v>
      </c>
      <c r="E11967" s="5" t="n">
        <v>2</v>
      </c>
      <c r="F11967" s="5" t="n">
        <v>0</v>
      </c>
      <c r="G11967" s="5">
        <f>E11967-F11967</f>
        <v/>
      </c>
      <c r="H11967" s="5">
        <f>'Notes'!$B$4</f>
        <v/>
      </c>
      <c r="I11967" s="5">
        <f>ROUNDUP(D11967/H11967,0)</f>
        <v/>
      </c>
      <c r="J11967" s="6">
        <f>G11967-I11967</f>
        <v/>
      </c>
      <c r="K11967" s="4">
        <f>IF(J11967&lt;0,"Deficit",IF(J11967=0,"Exact fit","Surplus"))</f>
        <v/>
      </c>
    </row>
    <row r="11968">
      <c r="A11968" s="4" t="n">
        <v>360410</v>
      </c>
      <c r="B11968" s="4" t="inlineStr">
        <is>
          <t>GS MIBILIZI</t>
        </is>
      </c>
      <c r="C11968" s="4" t="inlineStr">
        <is>
          <t>P6</t>
        </is>
      </c>
      <c r="D11968" s="5" t="n">
        <v>33</v>
      </c>
      <c r="E11968" s="5" t="n">
        <v>2</v>
      </c>
      <c r="F11968" s="5" t="n">
        <v>0</v>
      </c>
      <c r="G11968" s="5">
        <f>E11968-F11968</f>
        <v/>
      </c>
      <c r="H11968" s="5">
        <f>'Notes'!$B$4</f>
        <v/>
      </c>
      <c r="I11968" s="5">
        <f>ROUNDUP(D11968/H11968,0)</f>
        <v/>
      </c>
      <c r="J11968" s="6">
        <f>G11968-I11968</f>
        <v/>
      </c>
      <c r="K11968" s="4">
        <f>IF(J11968&lt;0,"Deficit",IF(J11968=0,"Exact fit","Surplus"))</f>
        <v/>
      </c>
    </row>
    <row r="11969">
      <c r="A11969" s="4" t="n">
        <v>360411</v>
      </c>
      <c r="B11969" s="4" t="inlineStr">
        <is>
          <t>GS MUREHE</t>
        </is>
      </c>
      <c r="C11969" s="4" t="inlineStr">
        <is>
          <t>P1</t>
        </is>
      </c>
      <c r="D11969" s="5" t="n">
        <v>102</v>
      </c>
      <c r="E11969" s="5" t="n">
        <v>4</v>
      </c>
      <c r="F11969" s="5" t="n">
        <v>2</v>
      </c>
      <c r="G11969" s="5">
        <f>E11969-F11969</f>
        <v/>
      </c>
      <c r="H11969" s="5">
        <f>'Notes'!$B$4</f>
        <v/>
      </c>
      <c r="I11969" s="5">
        <f>ROUNDUP(D11969/H11969,0)</f>
        <v/>
      </c>
      <c r="J11969" s="6">
        <f>G11969-I11969</f>
        <v/>
      </c>
      <c r="K11969" s="4">
        <f>IF(J11969&lt;0,"Deficit",IF(J11969=0,"Exact fit","Surplus"))</f>
        <v/>
      </c>
    </row>
    <row r="11970">
      <c r="A11970" s="4" t="n">
        <v>360411</v>
      </c>
      <c r="B11970" s="4" t="inlineStr">
        <is>
          <t>GS MUREHE</t>
        </is>
      </c>
      <c r="C11970" s="4" t="inlineStr">
        <is>
          <t>P2</t>
        </is>
      </c>
      <c r="D11970" s="5" t="n">
        <v>94</v>
      </c>
      <c r="E11970" s="5" t="n">
        <v>2</v>
      </c>
      <c r="F11970" s="5" t="n">
        <v>0</v>
      </c>
      <c r="G11970" s="5">
        <f>E11970-F11970</f>
        <v/>
      </c>
      <c r="H11970" s="5">
        <f>'Notes'!$B$4</f>
        <v/>
      </c>
      <c r="I11970" s="5">
        <f>ROUNDUP(D11970/H11970,0)</f>
        <v/>
      </c>
      <c r="J11970" s="6">
        <f>G11970-I11970</f>
        <v/>
      </c>
      <c r="K11970" s="4">
        <f>IF(J11970&lt;0,"Deficit",IF(J11970=0,"Exact fit","Surplus"))</f>
        <v/>
      </c>
    </row>
    <row r="11971">
      <c r="A11971" s="4" t="n">
        <v>360411</v>
      </c>
      <c r="B11971" s="4" t="inlineStr">
        <is>
          <t>GS MUREHE</t>
        </is>
      </c>
      <c r="C11971" s="4" t="inlineStr">
        <is>
          <t>P3</t>
        </is>
      </c>
      <c r="D11971" s="5" t="n">
        <v>114</v>
      </c>
      <c r="E11971" s="5" t="n">
        <v>4</v>
      </c>
      <c r="F11971" s="5" t="n">
        <v>2</v>
      </c>
      <c r="G11971" s="5">
        <f>E11971-F11971</f>
        <v/>
      </c>
      <c r="H11971" s="5">
        <f>'Notes'!$B$4</f>
        <v/>
      </c>
      <c r="I11971" s="5">
        <f>ROUNDUP(D11971/H11971,0)</f>
        <v/>
      </c>
      <c r="J11971" s="6">
        <f>G11971-I11971</f>
        <v/>
      </c>
      <c r="K11971" s="4">
        <f>IF(J11971&lt;0,"Deficit",IF(J11971=0,"Exact fit","Surplus"))</f>
        <v/>
      </c>
    </row>
    <row r="11972">
      <c r="A11972" s="4" t="n">
        <v>360411</v>
      </c>
      <c r="B11972" s="4" t="inlineStr">
        <is>
          <t>GS MUREHE</t>
        </is>
      </c>
      <c r="C11972" s="4" t="inlineStr">
        <is>
          <t>P4</t>
        </is>
      </c>
      <c r="D11972" s="5" t="n">
        <v>156</v>
      </c>
      <c r="E11972" s="5" t="n">
        <v>4</v>
      </c>
      <c r="F11972" s="5" t="n">
        <v>0</v>
      </c>
      <c r="G11972" s="5">
        <f>E11972-F11972</f>
        <v/>
      </c>
      <c r="H11972" s="5">
        <f>'Notes'!$B$4</f>
        <v/>
      </c>
      <c r="I11972" s="5">
        <f>ROUNDUP(D11972/H11972,0)</f>
        <v/>
      </c>
      <c r="J11972" s="6">
        <f>G11972-I11972</f>
        <v/>
      </c>
      <c r="K11972" s="4">
        <f>IF(J11972&lt;0,"Deficit",IF(J11972=0,"Exact fit","Surplus"))</f>
        <v/>
      </c>
    </row>
    <row r="11973">
      <c r="A11973" s="4" t="n">
        <v>360411</v>
      </c>
      <c r="B11973" s="4" t="inlineStr">
        <is>
          <t>GS MUREHE</t>
        </is>
      </c>
      <c r="C11973" s="4" t="inlineStr">
        <is>
          <t>P5</t>
        </is>
      </c>
      <c r="D11973" s="5" t="n">
        <v>85</v>
      </c>
      <c r="E11973" s="5" t="n">
        <v>2</v>
      </c>
      <c r="F11973" s="5" t="n">
        <v>0</v>
      </c>
      <c r="G11973" s="5">
        <f>E11973-F11973</f>
        <v/>
      </c>
      <c r="H11973" s="5">
        <f>'Notes'!$B$4</f>
        <v/>
      </c>
      <c r="I11973" s="5">
        <f>ROUNDUP(D11973/H11973,0)</f>
        <v/>
      </c>
      <c r="J11973" s="6">
        <f>G11973-I11973</f>
        <v/>
      </c>
      <c r="K11973" s="4">
        <f>IF(J11973&lt;0,"Deficit",IF(J11973=0,"Exact fit","Surplus"))</f>
        <v/>
      </c>
    </row>
    <row r="11974">
      <c r="A11974" s="4" t="n">
        <v>360411</v>
      </c>
      <c r="B11974" s="4" t="inlineStr">
        <is>
          <t>GS MUREHE</t>
        </is>
      </c>
      <c r="C11974" s="4" t="inlineStr">
        <is>
          <t>P6</t>
        </is>
      </c>
      <c r="D11974" s="5" t="n">
        <v>49</v>
      </c>
      <c r="E11974" s="5" t="n">
        <v>1</v>
      </c>
      <c r="F11974" s="5" t="n">
        <v>0</v>
      </c>
      <c r="G11974" s="5">
        <f>E11974-F11974</f>
        <v/>
      </c>
      <c r="H11974" s="5">
        <f>'Notes'!$B$4</f>
        <v/>
      </c>
      <c r="I11974" s="5">
        <f>ROUNDUP(D11974/H11974,0)</f>
        <v/>
      </c>
      <c r="J11974" s="6">
        <f>G11974-I11974</f>
        <v/>
      </c>
      <c r="K11974" s="4">
        <f>IF(J11974&lt;0,"Deficit",IF(J11974=0,"Exact fit","Surplus"))</f>
        <v/>
      </c>
    </row>
    <row r="11975">
      <c r="A11975" s="4" t="n">
        <v>360417</v>
      </c>
      <c r="B11975" s="4" t="inlineStr">
        <is>
          <t>EP Munyinya</t>
        </is>
      </c>
      <c r="C11975" s="4" t="inlineStr">
        <is>
          <t>P1</t>
        </is>
      </c>
      <c r="D11975" s="5" t="n">
        <v>114</v>
      </c>
      <c r="E11975" s="5" t="n">
        <v>2</v>
      </c>
      <c r="F11975" s="5" t="n">
        <v>1</v>
      </c>
      <c r="G11975" s="5">
        <f>E11975-F11975</f>
        <v/>
      </c>
      <c r="H11975" s="5">
        <f>'Notes'!$B$4</f>
        <v/>
      </c>
      <c r="I11975" s="5">
        <f>ROUNDUP(D11975/H11975,0)</f>
        <v/>
      </c>
      <c r="J11975" s="6">
        <f>G11975-I11975</f>
        <v/>
      </c>
      <c r="K11975" s="4">
        <f>IF(J11975&lt;0,"Deficit",IF(J11975=0,"Exact fit","Surplus"))</f>
        <v/>
      </c>
    </row>
    <row r="11976">
      <c r="A11976" s="4" t="n">
        <v>360417</v>
      </c>
      <c r="B11976" s="4" t="inlineStr">
        <is>
          <t>EP Munyinya</t>
        </is>
      </c>
      <c r="C11976" s="4" t="inlineStr">
        <is>
          <t>P2</t>
        </is>
      </c>
      <c r="D11976" s="5" t="n">
        <v>97</v>
      </c>
      <c r="E11976" s="5" t="n">
        <v>2</v>
      </c>
      <c r="F11976" s="5" t="n">
        <v>1</v>
      </c>
      <c r="G11976" s="5">
        <f>E11976-F11976</f>
        <v/>
      </c>
      <c r="H11976" s="5">
        <f>'Notes'!$B$4</f>
        <v/>
      </c>
      <c r="I11976" s="5">
        <f>ROUNDUP(D11976/H11976,0)</f>
        <v/>
      </c>
      <c r="J11976" s="6">
        <f>G11976-I11976</f>
        <v/>
      </c>
      <c r="K11976" s="4">
        <f>IF(J11976&lt;0,"Deficit",IF(J11976=0,"Exact fit","Surplus"))</f>
        <v/>
      </c>
    </row>
    <row r="11977">
      <c r="A11977" s="4" t="n">
        <v>360417</v>
      </c>
      <c r="B11977" s="4" t="inlineStr">
        <is>
          <t>EP Munyinya</t>
        </is>
      </c>
      <c r="C11977" s="4" t="inlineStr">
        <is>
          <t>P3</t>
        </is>
      </c>
      <c r="D11977" s="5" t="n">
        <v>99</v>
      </c>
      <c r="E11977" s="5" t="n">
        <v>2</v>
      </c>
      <c r="F11977" s="5" t="n">
        <v>1</v>
      </c>
      <c r="G11977" s="5">
        <f>E11977-F11977</f>
        <v/>
      </c>
      <c r="H11977" s="5">
        <f>'Notes'!$B$4</f>
        <v/>
      </c>
      <c r="I11977" s="5">
        <f>ROUNDUP(D11977/H11977,0)</f>
        <v/>
      </c>
      <c r="J11977" s="6">
        <f>G11977-I11977</f>
        <v/>
      </c>
      <c r="K11977" s="4">
        <f>IF(J11977&lt;0,"Deficit",IF(J11977=0,"Exact fit","Surplus"))</f>
        <v/>
      </c>
    </row>
    <row r="11978">
      <c r="A11978" s="4" t="n">
        <v>360417</v>
      </c>
      <c r="B11978" s="4" t="inlineStr">
        <is>
          <t>EP Munyinya</t>
        </is>
      </c>
      <c r="C11978" s="4" t="inlineStr">
        <is>
          <t>P4</t>
        </is>
      </c>
      <c r="D11978" s="5" t="n">
        <v>81</v>
      </c>
      <c r="E11978" s="5" t="n">
        <v>2</v>
      </c>
      <c r="F11978" s="5" t="n">
        <v>0</v>
      </c>
      <c r="G11978" s="5">
        <f>E11978-F11978</f>
        <v/>
      </c>
      <c r="H11978" s="5">
        <f>'Notes'!$B$4</f>
        <v/>
      </c>
      <c r="I11978" s="5">
        <f>ROUNDUP(D11978/H11978,0)</f>
        <v/>
      </c>
      <c r="J11978" s="6">
        <f>G11978-I11978</f>
        <v/>
      </c>
      <c r="K11978" s="4">
        <f>IF(J11978&lt;0,"Deficit",IF(J11978=0,"Exact fit","Surplus"))</f>
        <v/>
      </c>
    </row>
    <row r="11979">
      <c r="A11979" s="4" t="n">
        <v>360417</v>
      </c>
      <c r="B11979" s="4" t="inlineStr">
        <is>
          <t>EP Munyinya</t>
        </is>
      </c>
      <c r="C11979" s="4" t="inlineStr">
        <is>
          <t>P5</t>
        </is>
      </c>
      <c r="D11979" s="5" t="n">
        <v>70</v>
      </c>
      <c r="E11979" s="5" t="n">
        <v>2</v>
      </c>
      <c r="F11979" s="5" t="n">
        <v>0</v>
      </c>
      <c r="G11979" s="5">
        <f>E11979-F11979</f>
        <v/>
      </c>
      <c r="H11979" s="5">
        <f>'Notes'!$B$4</f>
        <v/>
      </c>
      <c r="I11979" s="5">
        <f>ROUNDUP(D11979/H11979,0)</f>
        <v/>
      </c>
      <c r="J11979" s="6">
        <f>G11979-I11979</f>
        <v/>
      </c>
      <c r="K11979" s="4">
        <f>IF(J11979&lt;0,"Deficit",IF(J11979=0,"Exact fit","Surplus"))</f>
        <v/>
      </c>
    </row>
    <row r="11980">
      <c r="A11980" s="4" t="n">
        <v>360417</v>
      </c>
      <c r="B11980" s="4" t="inlineStr">
        <is>
          <t>EP Munyinya</t>
        </is>
      </c>
      <c r="C11980" s="4" t="inlineStr">
        <is>
          <t>P6</t>
        </is>
      </c>
      <c r="D11980" s="5" t="n">
        <v>44</v>
      </c>
      <c r="E11980" s="5" t="n">
        <v>1</v>
      </c>
      <c r="F11980" s="5" t="n">
        <v>0</v>
      </c>
      <c r="G11980" s="5">
        <f>E11980-F11980</f>
        <v/>
      </c>
      <c r="H11980" s="5">
        <f>'Notes'!$B$4</f>
        <v/>
      </c>
      <c r="I11980" s="5">
        <f>ROUNDUP(D11980/H11980,0)</f>
        <v/>
      </c>
      <c r="J11980" s="6">
        <f>G11980-I11980</f>
        <v/>
      </c>
      <c r="K11980" s="4">
        <f>IF(J11980&lt;0,"Deficit",IF(J11980=0,"Exact fit","Surplus"))</f>
        <v/>
      </c>
    </row>
    <row r="11981">
      <c r="A11981" s="4" t="n">
        <v>360418</v>
      </c>
      <c r="B11981" s="4" t="inlineStr">
        <is>
          <t>EP Kamonyi</t>
        </is>
      </c>
      <c r="C11981" s="4" t="inlineStr">
        <is>
          <t>P1</t>
        </is>
      </c>
      <c r="D11981" s="5" t="n">
        <v>103</v>
      </c>
      <c r="E11981" s="5" t="n">
        <v>2</v>
      </c>
      <c r="F11981" s="5" t="n">
        <v>1</v>
      </c>
      <c r="G11981" s="5">
        <f>E11981-F11981</f>
        <v/>
      </c>
      <c r="H11981" s="5">
        <f>'Notes'!$B$4</f>
        <v/>
      </c>
      <c r="I11981" s="5">
        <f>ROUNDUP(D11981/H11981,0)</f>
        <v/>
      </c>
      <c r="J11981" s="6">
        <f>G11981-I11981</f>
        <v/>
      </c>
      <c r="K11981" s="4">
        <f>IF(J11981&lt;0,"Deficit",IF(J11981=0,"Exact fit","Surplus"))</f>
        <v/>
      </c>
    </row>
    <row r="11982">
      <c r="A11982" s="4" t="n">
        <v>360418</v>
      </c>
      <c r="B11982" s="4" t="inlineStr">
        <is>
          <t>EP Kamonyi</t>
        </is>
      </c>
      <c r="C11982" s="4" t="inlineStr">
        <is>
          <t>P2</t>
        </is>
      </c>
      <c r="D11982" s="5" t="n">
        <v>100</v>
      </c>
      <c r="E11982" s="5" t="n">
        <v>2</v>
      </c>
      <c r="F11982" s="5" t="n">
        <v>1</v>
      </c>
      <c r="G11982" s="5">
        <f>E11982-F11982</f>
        <v/>
      </c>
      <c r="H11982" s="5">
        <f>'Notes'!$B$4</f>
        <v/>
      </c>
      <c r="I11982" s="5">
        <f>ROUNDUP(D11982/H11982,0)</f>
        <v/>
      </c>
      <c r="J11982" s="6">
        <f>G11982-I11982</f>
        <v/>
      </c>
      <c r="K11982" s="4">
        <f>IF(J11982&lt;0,"Deficit",IF(J11982=0,"Exact fit","Surplus"))</f>
        <v/>
      </c>
    </row>
    <row r="11983">
      <c r="A11983" s="4" t="n">
        <v>360418</v>
      </c>
      <c r="B11983" s="4" t="inlineStr">
        <is>
          <t>EP Kamonyi</t>
        </is>
      </c>
      <c r="C11983" s="4" t="inlineStr">
        <is>
          <t>P3</t>
        </is>
      </c>
      <c r="D11983" s="5" t="n">
        <v>91</v>
      </c>
      <c r="E11983" s="5" t="n">
        <v>2</v>
      </c>
      <c r="F11983" s="5" t="n">
        <v>1</v>
      </c>
      <c r="G11983" s="5">
        <f>E11983-F11983</f>
        <v/>
      </c>
      <c r="H11983" s="5">
        <f>'Notes'!$B$4</f>
        <v/>
      </c>
      <c r="I11983" s="5">
        <f>ROUNDUP(D11983/H11983,0)</f>
        <v/>
      </c>
      <c r="J11983" s="6">
        <f>G11983-I11983</f>
        <v/>
      </c>
      <c r="K11983" s="4">
        <f>IF(J11983&lt;0,"Deficit",IF(J11983=0,"Exact fit","Surplus"))</f>
        <v/>
      </c>
    </row>
    <row r="11984">
      <c r="A11984" s="4" t="n">
        <v>360418</v>
      </c>
      <c r="B11984" s="4" t="inlineStr">
        <is>
          <t>EP Kamonyi</t>
        </is>
      </c>
      <c r="C11984" s="4" t="inlineStr">
        <is>
          <t>P4</t>
        </is>
      </c>
      <c r="D11984" s="5" t="n">
        <v>78</v>
      </c>
      <c r="E11984" s="5" t="n">
        <v>2</v>
      </c>
      <c r="F11984" s="5" t="n">
        <v>0</v>
      </c>
      <c r="G11984" s="5">
        <f>E11984-F11984</f>
        <v/>
      </c>
      <c r="H11984" s="5">
        <f>'Notes'!$B$4</f>
        <v/>
      </c>
      <c r="I11984" s="5">
        <f>ROUNDUP(D11984/H11984,0)</f>
        <v/>
      </c>
      <c r="J11984" s="6">
        <f>G11984-I11984</f>
        <v/>
      </c>
      <c r="K11984" s="4">
        <f>IF(J11984&lt;0,"Deficit",IF(J11984=0,"Exact fit","Surplus"))</f>
        <v/>
      </c>
    </row>
    <row r="11985">
      <c r="A11985" s="4" t="n">
        <v>360418</v>
      </c>
      <c r="B11985" s="4" t="inlineStr">
        <is>
          <t>EP Kamonyi</t>
        </is>
      </c>
      <c r="C11985" s="4" t="inlineStr">
        <is>
          <t>P5</t>
        </is>
      </c>
      <c r="D11985" s="5" t="n">
        <v>72</v>
      </c>
      <c r="E11985" s="5" t="n">
        <v>2</v>
      </c>
      <c r="F11985" s="5" t="n">
        <v>0</v>
      </c>
      <c r="G11985" s="5">
        <f>E11985-F11985</f>
        <v/>
      </c>
      <c r="H11985" s="5">
        <f>'Notes'!$B$4</f>
        <v/>
      </c>
      <c r="I11985" s="5">
        <f>ROUNDUP(D11985/H11985,0)</f>
        <v/>
      </c>
      <c r="J11985" s="6">
        <f>G11985-I11985</f>
        <v/>
      </c>
      <c r="K11985" s="4">
        <f>IF(J11985&lt;0,"Deficit",IF(J11985=0,"Exact fit","Surplus"))</f>
        <v/>
      </c>
    </row>
    <row r="11986">
      <c r="A11986" s="4" t="n">
        <v>360418</v>
      </c>
      <c r="B11986" s="4" t="inlineStr">
        <is>
          <t>EP Kamonyi</t>
        </is>
      </c>
      <c r="C11986" s="4" t="inlineStr">
        <is>
          <t>P6</t>
        </is>
      </c>
      <c r="D11986" s="5" t="n">
        <v>36</v>
      </c>
      <c r="E11986" s="5" t="n">
        <v>1</v>
      </c>
      <c r="F11986" s="5" t="n">
        <v>0</v>
      </c>
      <c r="G11986" s="5">
        <f>E11986-F11986</f>
        <v/>
      </c>
      <c r="H11986" s="5">
        <f>'Notes'!$B$4</f>
        <v/>
      </c>
      <c r="I11986" s="5">
        <f>ROUNDUP(D11986/H11986,0)</f>
        <v/>
      </c>
      <c r="J11986" s="6">
        <f>G11986-I11986</f>
        <v/>
      </c>
      <c r="K11986" s="4">
        <f>IF(J11986&lt;0,"Deficit",IF(J11986=0,"Exact fit","Surplus"))</f>
        <v/>
      </c>
    </row>
    <row r="11987">
      <c r="A11987" s="4" t="n">
        <v>360502</v>
      </c>
      <c r="B11987" s="4" t="inlineStr">
        <is>
          <t>EP ISHA</t>
        </is>
      </c>
      <c r="C11987" s="4" t="inlineStr">
        <is>
          <t>P1</t>
        </is>
      </c>
      <c r="D11987" s="5" t="n">
        <v>71</v>
      </c>
      <c r="E11987" s="5" t="n">
        <v>2</v>
      </c>
      <c r="F11987" s="5" t="n">
        <v>0</v>
      </c>
      <c r="G11987" s="5">
        <f>E11987-F11987</f>
        <v/>
      </c>
      <c r="H11987" s="5">
        <f>'Notes'!$B$4</f>
        <v/>
      </c>
      <c r="I11987" s="5">
        <f>ROUNDUP(D11987/H11987,0)</f>
        <v/>
      </c>
      <c r="J11987" s="6">
        <f>G11987-I11987</f>
        <v/>
      </c>
      <c r="K11987" s="4">
        <f>IF(J11987&lt;0,"Deficit",IF(J11987=0,"Exact fit","Surplus"))</f>
        <v/>
      </c>
    </row>
    <row r="11988">
      <c r="A11988" s="4" t="n">
        <v>360502</v>
      </c>
      <c r="B11988" s="4" t="inlineStr">
        <is>
          <t>EP ISHA</t>
        </is>
      </c>
      <c r="C11988" s="4" t="inlineStr">
        <is>
          <t>P2</t>
        </is>
      </c>
      <c r="D11988" s="5" t="n">
        <v>96</v>
      </c>
      <c r="E11988" s="5" t="n">
        <v>2</v>
      </c>
      <c r="F11988" s="5" t="n">
        <v>0</v>
      </c>
      <c r="G11988" s="5">
        <f>E11988-F11988</f>
        <v/>
      </c>
      <c r="H11988" s="5">
        <f>'Notes'!$B$4</f>
        <v/>
      </c>
      <c r="I11988" s="5">
        <f>ROUNDUP(D11988/H11988,0)</f>
        <v/>
      </c>
      <c r="J11988" s="6">
        <f>G11988-I11988</f>
        <v/>
      </c>
      <c r="K11988" s="4">
        <f>IF(J11988&lt;0,"Deficit",IF(J11988=0,"Exact fit","Surplus"))</f>
        <v/>
      </c>
    </row>
    <row r="11989">
      <c r="A11989" s="4" t="n">
        <v>360502</v>
      </c>
      <c r="B11989" s="4" t="inlineStr">
        <is>
          <t>EP ISHA</t>
        </is>
      </c>
      <c r="C11989" s="4" t="inlineStr">
        <is>
          <t>P3</t>
        </is>
      </c>
      <c r="D11989" s="5" t="n">
        <v>83</v>
      </c>
      <c r="E11989" s="5" t="n">
        <v>2</v>
      </c>
      <c r="F11989" s="5" t="n">
        <v>0</v>
      </c>
      <c r="G11989" s="5">
        <f>E11989-F11989</f>
        <v/>
      </c>
      <c r="H11989" s="5">
        <f>'Notes'!$B$4</f>
        <v/>
      </c>
      <c r="I11989" s="5">
        <f>ROUNDUP(D11989/H11989,0)</f>
        <v/>
      </c>
      <c r="J11989" s="6">
        <f>G11989-I11989</f>
        <v/>
      </c>
      <c r="K11989" s="4">
        <f>IF(J11989&lt;0,"Deficit",IF(J11989=0,"Exact fit","Surplus"))</f>
        <v/>
      </c>
    </row>
    <row r="11990">
      <c r="A11990" s="4" t="n">
        <v>360502</v>
      </c>
      <c r="B11990" s="4" t="inlineStr">
        <is>
          <t>EP ISHA</t>
        </is>
      </c>
      <c r="C11990" s="4" t="inlineStr">
        <is>
          <t>P4</t>
        </is>
      </c>
      <c r="D11990" s="5" t="n">
        <v>115</v>
      </c>
      <c r="E11990" s="5" t="n">
        <v>2</v>
      </c>
      <c r="F11990" s="5" t="n">
        <v>0</v>
      </c>
      <c r="G11990" s="5">
        <f>E11990-F11990</f>
        <v/>
      </c>
      <c r="H11990" s="5">
        <f>'Notes'!$B$4</f>
        <v/>
      </c>
      <c r="I11990" s="5">
        <f>ROUNDUP(D11990/H11990,0)</f>
        <v/>
      </c>
      <c r="J11990" s="6">
        <f>G11990-I11990</f>
        <v/>
      </c>
      <c r="K11990" s="4">
        <f>IF(J11990&lt;0,"Deficit",IF(J11990=0,"Exact fit","Surplus"))</f>
        <v/>
      </c>
    </row>
    <row r="11991">
      <c r="A11991" s="4" t="n">
        <v>360502</v>
      </c>
      <c r="B11991" s="4" t="inlineStr">
        <is>
          <t>EP ISHA</t>
        </is>
      </c>
      <c r="C11991" s="4" t="inlineStr">
        <is>
          <t>P5</t>
        </is>
      </c>
      <c r="D11991" s="5" t="n">
        <v>88</v>
      </c>
      <c r="E11991" s="5" t="n">
        <v>2</v>
      </c>
      <c r="F11991" s="5" t="n">
        <v>0</v>
      </c>
      <c r="G11991" s="5">
        <f>E11991-F11991</f>
        <v/>
      </c>
      <c r="H11991" s="5">
        <f>'Notes'!$B$4</f>
        <v/>
      </c>
      <c r="I11991" s="5">
        <f>ROUNDUP(D11991/H11991,0)</f>
        <v/>
      </c>
      <c r="J11991" s="6">
        <f>G11991-I11991</f>
        <v/>
      </c>
      <c r="K11991" s="4">
        <f>IF(J11991&lt;0,"Deficit",IF(J11991=0,"Exact fit","Surplus"))</f>
        <v/>
      </c>
    </row>
    <row r="11992">
      <c r="A11992" s="4" t="n">
        <v>360502</v>
      </c>
      <c r="B11992" s="4" t="inlineStr">
        <is>
          <t>EP ISHA</t>
        </is>
      </c>
      <c r="C11992" s="4" t="inlineStr">
        <is>
          <t>P6</t>
        </is>
      </c>
      <c r="D11992" s="5" t="n">
        <v>38</v>
      </c>
      <c r="E11992" s="5" t="n">
        <v>1</v>
      </c>
      <c r="F11992" s="5" t="n">
        <v>0</v>
      </c>
      <c r="G11992" s="5">
        <f>E11992-F11992</f>
        <v/>
      </c>
      <c r="H11992" s="5">
        <f>'Notes'!$B$4</f>
        <v/>
      </c>
      <c r="I11992" s="5">
        <f>ROUNDUP(D11992/H11992,0)</f>
        <v/>
      </c>
      <c r="J11992" s="6">
        <f>G11992-I11992</f>
        <v/>
      </c>
      <c r="K11992" s="4">
        <f>IF(J11992&lt;0,"Deficit",IF(J11992=0,"Exact fit","Surplus"))</f>
        <v/>
      </c>
    </row>
    <row r="11993">
      <c r="A11993" s="4" t="n">
        <v>360503</v>
      </c>
      <c r="B11993" s="4" t="inlineStr">
        <is>
          <t>EP NTURA CATHOLIQUE</t>
        </is>
      </c>
      <c r="C11993" s="4" t="inlineStr">
        <is>
          <t>P1</t>
        </is>
      </c>
      <c r="D11993" s="5" t="n">
        <v>73</v>
      </c>
      <c r="E11993" s="5" t="n">
        <v>2</v>
      </c>
      <c r="F11993" s="5" t="n">
        <v>1</v>
      </c>
      <c r="G11993" s="5">
        <f>E11993-F11993</f>
        <v/>
      </c>
      <c r="H11993" s="5">
        <f>'Notes'!$B$4</f>
        <v/>
      </c>
      <c r="I11993" s="5">
        <f>ROUNDUP(D11993/H11993,0)</f>
        <v/>
      </c>
      <c r="J11993" s="6">
        <f>G11993-I11993</f>
        <v/>
      </c>
      <c r="K11993" s="4">
        <f>IF(J11993&lt;0,"Deficit",IF(J11993=0,"Exact fit","Surplus"))</f>
        <v/>
      </c>
    </row>
    <row r="11994">
      <c r="A11994" s="4" t="n">
        <v>360503</v>
      </c>
      <c r="B11994" s="4" t="inlineStr">
        <is>
          <t>EP NTURA CATHOLIQUE</t>
        </is>
      </c>
      <c r="C11994" s="4" t="inlineStr">
        <is>
          <t>P2</t>
        </is>
      </c>
      <c r="D11994" s="5" t="n">
        <v>68</v>
      </c>
      <c r="E11994" s="5" t="n">
        <v>2</v>
      </c>
      <c r="F11994" s="5" t="n">
        <v>1</v>
      </c>
      <c r="G11994" s="5">
        <f>E11994-F11994</f>
        <v/>
      </c>
      <c r="H11994" s="5">
        <f>'Notes'!$B$4</f>
        <v/>
      </c>
      <c r="I11994" s="5">
        <f>ROUNDUP(D11994/H11994,0)</f>
        <v/>
      </c>
      <c r="J11994" s="6">
        <f>G11994-I11994</f>
        <v/>
      </c>
      <c r="K11994" s="4">
        <f>IF(J11994&lt;0,"Deficit",IF(J11994=0,"Exact fit","Surplus"))</f>
        <v/>
      </c>
    </row>
    <row r="11995">
      <c r="A11995" s="4" t="n">
        <v>360503</v>
      </c>
      <c r="B11995" s="4" t="inlineStr">
        <is>
          <t>EP NTURA CATHOLIQUE</t>
        </is>
      </c>
      <c r="C11995" s="4" t="inlineStr">
        <is>
          <t>P3</t>
        </is>
      </c>
      <c r="D11995" s="5" t="n">
        <v>76</v>
      </c>
      <c r="E11995" s="5" t="n">
        <v>2</v>
      </c>
      <c r="F11995" s="5" t="n">
        <v>1</v>
      </c>
      <c r="G11995" s="5">
        <f>E11995-F11995</f>
        <v/>
      </c>
      <c r="H11995" s="5">
        <f>'Notes'!$B$4</f>
        <v/>
      </c>
      <c r="I11995" s="5">
        <f>ROUNDUP(D11995/H11995,0)</f>
        <v/>
      </c>
      <c r="J11995" s="6">
        <f>G11995-I11995</f>
        <v/>
      </c>
      <c r="K11995" s="4">
        <f>IF(J11995&lt;0,"Deficit",IF(J11995=0,"Exact fit","Surplus"))</f>
        <v/>
      </c>
    </row>
    <row r="11996">
      <c r="A11996" s="4" t="n">
        <v>360503</v>
      </c>
      <c r="B11996" s="4" t="inlineStr">
        <is>
          <t>EP NTURA CATHOLIQUE</t>
        </is>
      </c>
      <c r="C11996" s="4" t="inlineStr">
        <is>
          <t>P4</t>
        </is>
      </c>
      <c r="D11996" s="5" t="n">
        <v>101</v>
      </c>
      <c r="E11996" s="5" t="n">
        <v>3</v>
      </c>
      <c r="F11996" s="5" t="n">
        <v>0</v>
      </c>
      <c r="G11996" s="5">
        <f>E11996-F11996</f>
        <v/>
      </c>
      <c r="H11996" s="5">
        <f>'Notes'!$B$4</f>
        <v/>
      </c>
      <c r="I11996" s="5">
        <f>ROUNDUP(D11996/H11996,0)</f>
        <v/>
      </c>
      <c r="J11996" s="6">
        <f>G11996-I11996</f>
        <v/>
      </c>
      <c r="K11996" s="4">
        <f>IF(J11996&lt;0,"Deficit",IF(J11996=0,"Exact fit","Surplus"))</f>
        <v/>
      </c>
    </row>
    <row r="11997">
      <c r="A11997" s="4" t="n">
        <v>360503</v>
      </c>
      <c r="B11997" s="4" t="inlineStr">
        <is>
          <t>EP NTURA CATHOLIQUE</t>
        </is>
      </c>
      <c r="C11997" s="4" t="inlineStr">
        <is>
          <t>P5</t>
        </is>
      </c>
      <c r="D11997" s="5" t="n">
        <v>77</v>
      </c>
      <c r="E11997" s="5" t="n">
        <v>2</v>
      </c>
      <c r="F11997" s="5" t="n">
        <v>0</v>
      </c>
      <c r="G11997" s="5">
        <f>E11997-F11997</f>
        <v/>
      </c>
      <c r="H11997" s="5">
        <f>'Notes'!$B$4</f>
        <v/>
      </c>
      <c r="I11997" s="5">
        <f>ROUNDUP(D11997/H11997,0)</f>
        <v/>
      </c>
      <c r="J11997" s="6">
        <f>G11997-I11997</f>
        <v/>
      </c>
      <c r="K11997" s="4">
        <f>IF(J11997&lt;0,"Deficit",IF(J11997=0,"Exact fit","Surplus"))</f>
        <v/>
      </c>
    </row>
    <row r="11998">
      <c r="A11998" s="4" t="n">
        <v>360503</v>
      </c>
      <c r="B11998" s="4" t="inlineStr">
        <is>
          <t>EP NTURA CATHOLIQUE</t>
        </is>
      </c>
      <c r="C11998" s="4" t="inlineStr">
        <is>
          <t>P6</t>
        </is>
      </c>
      <c r="D11998" s="5" t="n">
        <v>46</v>
      </c>
      <c r="E11998" s="5" t="n">
        <v>2</v>
      </c>
      <c r="F11998" s="5" t="n">
        <v>0</v>
      </c>
      <c r="G11998" s="5">
        <f>E11998-F11998</f>
        <v/>
      </c>
      <c r="H11998" s="5">
        <f>'Notes'!$B$4</f>
        <v/>
      </c>
      <c r="I11998" s="5">
        <f>ROUNDUP(D11998/H11998,0)</f>
        <v/>
      </c>
      <c r="J11998" s="6">
        <f>G11998-I11998</f>
        <v/>
      </c>
      <c r="K11998" s="4">
        <f>IF(J11998&lt;0,"Deficit",IF(J11998=0,"Exact fit","Surplus"))</f>
        <v/>
      </c>
    </row>
    <row r="11999">
      <c r="A11999" s="4" t="n">
        <v>360504</v>
      </c>
      <c r="B11999" s="4" t="inlineStr">
        <is>
          <t>GIHEKE</t>
        </is>
      </c>
      <c r="C11999" s="4" t="inlineStr">
        <is>
          <t>P1</t>
        </is>
      </c>
      <c r="D11999" s="5" t="n">
        <v>223</v>
      </c>
      <c r="E11999" s="5" t="n">
        <v>4</v>
      </c>
      <c r="F11999" s="5" t="n">
        <v>2</v>
      </c>
      <c r="G11999" s="5">
        <f>E11999-F11999</f>
        <v/>
      </c>
      <c r="H11999" s="5">
        <f>'Notes'!$B$4</f>
        <v/>
      </c>
      <c r="I11999" s="5">
        <f>ROUNDUP(D11999/H11999,0)</f>
        <v/>
      </c>
      <c r="J11999" s="6">
        <f>G11999-I11999</f>
        <v/>
      </c>
      <c r="K11999" s="4">
        <f>IF(J11999&lt;0,"Deficit",IF(J11999=0,"Exact fit","Surplus"))</f>
        <v/>
      </c>
    </row>
    <row r="12000">
      <c r="A12000" s="4" t="n">
        <v>360504</v>
      </c>
      <c r="B12000" s="4" t="inlineStr">
        <is>
          <t>GIHEKE</t>
        </is>
      </c>
      <c r="C12000" s="4" t="inlineStr">
        <is>
          <t>P2</t>
        </is>
      </c>
      <c r="D12000" s="5" t="n">
        <v>227</v>
      </c>
      <c r="E12000" s="5" t="n">
        <v>6</v>
      </c>
      <c r="F12000" s="5" t="n">
        <v>3</v>
      </c>
      <c r="G12000" s="5">
        <f>E12000-F12000</f>
        <v/>
      </c>
      <c r="H12000" s="5">
        <f>'Notes'!$B$4</f>
        <v/>
      </c>
      <c r="I12000" s="5">
        <f>ROUNDUP(D12000/H12000,0)</f>
        <v/>
      </c>
      <c r="J12000" s="6">
        <f>G12000-I12000</f>
        <v/>
      </c>
      <c r="K12000" s="4">
        <f>IF(J12000&lt;0,"Deficit",IF(J12000=0,"Exact fit","Surplus"))</f>
        <v/>
      </c>
    </row>
    <row r="12001">
      <c r="A12001" s="4" t="n">
        <v>360504</v>
      </c>
      <c r="B12001" s="4" t="inlineStr">
        <is>
          <t>GIHEKE</t>
        </is>
      </c>
      <c r="C12001" s="4" t="inlineStr">
        <is>
          <t>P3</t>
        </is>
      </c>
      <c r="D12001" s="5" t="n">
        <v>180</v>
      </c>
      <c r="E12001" s="5" t="n">
        <v>4</v>
      </c>
      <c r="F12001" s="5" t="n">
        <v>2</v>
      </c>
      <c r="G12001" s="5">
        <f>E12001-F12001</f>
        <v/>
      </c>
      <c r="H12001" s="5">
        <f>'Notes'!$B$4</f>
        <v/>
      </c>
      <c r="I12001" s="5">
        <f>ROUNDUP(D12001/H12001,0)</f>
        <v/>
      </c>
      <c r="J12001" s="6">
        <f>G12001-I12001</f>
        <v/>
      </c>
      <c r="K12001" s="4">
        <f>IF(J12001&lt;0,"Deficit",IF(J12001=0,"Exact fit","Surplus"))</f>
        <v/>
      </c>
    </row>
    <row r="12002">
      <c r="A12002" s="4" t="n">
        <v>360504</v>
      </c>
      <c r="B12002" s="4" t="inlineStr">
        <is>
          <t>GIHEKE</t>
        </is>
      </c>
      <c r="C12002" s="4" t="inlineStr">
        <is>
          <t>P4</t>
        </is>
      </c>
      <c r="D12002" s="5" t="n">
        <v>188</v>
      </c>
      <c r="E12002" s="5" t="n">
        <v>4</v>
      </c>
      <c r="F12002" s="5" t="n">
        <v>0</v>
      </c>
      <c r="G12002" s="5">
        <f>E12002-F12002</f>
        <v/>
      </c>
      <c r="H12002" s="5">
        <f>'Notes'!$B$4</f>
        <v/>
      </c>
      <c r="I12002" s="5">
        <f>ROUNDUP(D12002/H12002,0)</f>
        <v/>
      </c>
      <c r="J12002" s="6">
        <f>G12002-I12002</f>
        <v/>
      </c>
      <c r="K12002" s="4">
        <f>IF(J12002&lt;0,"Deficit",IF(J12002=0,"Exact fit","Surplus"))</f>
        <v/>
      </c>
    </row>
    <row r="12003">
      <c r="A12003" s="4" t="n">
        <v>360504</v>
      </c>
      <c r="B12003" s="4" t="inlineStr">
        <is>
          <t>GIHEKE</t>
        </is>
      </c>
      <c r="C12003" s="4" t="inlineStr">
        <is>
          <t>P5</t>
        </is>
      </c>
      <c r="D12003" s="5" t="n">
        <v>219</v>
      </c>
      <c r="E12003" s="5" t="n">
        <v>5</v>
      </c>
      <c r="F12003" s="5" t="n">
        <v>0</v>
      </c>
      <c r="G12003" s="5">
        <f>E12003-F12003</f>
        <v/>
      </c>
      <c r="H12003" s="5">
        <f>'Notes'!$B$4</f>
        <v/>
      </c>
      <c r="I12003" s="5">
        <f>ROUNDUP(D12003/H12003,0)</f>
        <v/>
      </c>
      <c r="J12003" s="6">
        <f>G12003-I12003</f>
        <v/>
      </c>
      <c r="K12003" s="4">
        <f>IF(J12003&lt;0,"Deficit",IF(J12003=0,"Exact fit","Surplus"))</f>
        <v/>
      </c>
    </row>
    <row r="12004">
      <c r="A12004" s="4" t="n">
        <v>360504</v>
      </c>
      <c r="B12004" s="4" t="inlineStr">
        <is>
          <t>GIHEKE</t>
        </is>
      </c>
      <c r="C12004" s="4" t="inlineStr">
        <is>
          <t>P6</t>
        </is>
      </c>
      <c r="D12004" s="5" t="n">
        <v>128</v>
      </c>
      <c r="E12004" s="5" t="n">
        <v>3</v>
      </c>
      <c r="F12004" s="5" t="n">
        <v>0</v>
      </c>
      <c r="G12004" s="5">
        <f>E12004-F12004</f>
        <v/>
      </c>
      <c r="H12004" s="5">
        <f>'Notes'!$B$4</f>
        <v/>
      </c>
      <c r="I12004" s="5">
        <f>ROUNDUP(D12004/H12004,0)</f>
        <v/>
      </c>
      <c r="J12004" s="6">
        <f>G12004-I12004</f>
        <v/>
      </c>
      <c r="K12004" s="4">
        <f>IF(J12004&lt;0,"Deficit",IF(J12004=0,"Exact fit","Surplus"))</f>
        <v/>
      </c>
    </row>
    <row r="12005">
      <c r="A12005" s="4" t="n">
        <v>360505</v>
      </c>
      <c r="B12005" s="4" t="inlineStr">
        <is>
          <t>GS MUNYOVE</t>
        </is>
      </c>
      <c r="C12005" s="4" t="inlineStr">
        <is>
          <t>P1</t>
        </is>
      </c>
      <c r="D12005" s="5" t="n">
        <v>98</v>
      </c>
      <c r="E12005" s="5" t="n">
        <v>1</v>
      </c>
      <c r="F12005" s="5" t="n">
        <v>0</v>
      </c>
      <c r="G12005" s="5">
        <f>E12005-F12005</f>
        <v/>
      </c>
      <c r="H12005" s="5">
        <f>'Notes'!$B$4</f>
        <v/>
      </c>
      <c r="I12005" s="5">
        <f>ROUNDUP(D12005/H12005,0)</f>
        <v/>
      </c>
      <c r="J12005" s="6">
        <f>G12005-I12005</f>
        <v/>
      </c>
      <c r="K12005" s="4">
        <f>IF(J12005&lt;0,"Deficit",IF(J12005=0,"Exact fit","Surplus"))</f>
        <v/>
      </c>
    </row>
    <row r="12006">
      <c r="A12006" s="4" t="n">
        <v>360505</v>
      </c>
      <c r="B12006" s="4" t="inlineStr">
        <is>
          <t>GS MUNYOVE</t>
        </is>
      </c>
      <c r="C12006" s="4" t="inlineStr">
        <is>
          <t>P2</t>
        </is>
      </c>
      <c r="D12006" s="5" t="n">
        <v>158</v>
      </c>
      <c r="E12006" s="5" t="n">
        <v>3</v>
      </c>
      <c r="F12006" s="5" t="n">
        <v>0</v>
      </c>
      <c r="G12006" s="5">
        <f>E12006-F12006</f>
        <v/>
      </c>
      <c r="H12006" s="5">
        <f>'Notes'!$B$4</f>
        <v/>
      </c>
      <c r="I12006" s="5">
        <f>ROUNDUP(D12006/H12006,0)</f>
        <v/>
      </c>
      <c r="J12006" s="6">
        <f>G12006-I12006</f>
        <v/>
      </c>
      <c r="K12006" s="4">
        <f>IF(J12006&lt;0,"Deficit",IF(J12006=0,"Exact fit","Surplus"))</f>
        <v/>
      </c>
    </row>
    <row r="12007">
      <c r="A12007" s="4" t="n">
        <v>360505</v>
      </c>
      <c r="B12007" s="4" t="inlineStr">
        <is>
          <t>GS MUNYOVE</t>
        </is>
      </c>
      <c r="C12007" s="4" t="inlineStr">
        <is>
          <t>P3</t>
        </is>
      </c>
      <c r="D12007" s="5" t="n">
        <v>95</v>
      </c>
      <c r="E12007" s="5" t="n">
        <v>2</v>
      </c>
      <c r="F12007" s="5" t="n">
        <v>0</v>
      </c>
      <c r="G12007" s="5">
        <f>E12007-F12007</f>
        <v/>
      </c>
      <c r="H12007" s="5">
        <f>'Notes'!$B$4</f>
        <v/>
      </c>
      <c r="I12007" s="5">
        <f>ROUNDUP(D12007/H12007,0)</f>
        <v/>
      </c>
      <c r="J12007" s="6">
        <f>G12007-I12007</f>
        <v/>
      </c>
      <c r="K12007" s="4">
        <f>IF(J12007&lt;0,"Deficit",IF(J12007=0,"Exact fit","Surplus"))</f>
        <v/>
      </c>
    </row>
    <row r="12008">
      <c r="A12008" s="4" t="n">
        <v>360505</v>
      </c>
      <c r="B12008" s="4" t="inlineStr">
        <is>
          <t>GS MUNYOVE</t>
        </is>
      </c>
      <c r="C12008" s="4" t="inlineStr">
        <is>
          <t>P4</t>
        </is>
      </c>
      <c r="D12008" s="5" t="n">
        <v>103</v>
      </c>
      <c r="E12008" s="5" t="n">
        <v>2</v>
      </c>
      <c r="F12008" s="5" t="n">
        <v>0</v>
      </c>
      <c r="G12008" s="5">
        <f>E12008-F12008</f>
        <v/>
      </c>
      <c r="H12008" s="5">
        <f>'Notes'!$B$4</f>
        <v/>
      </c>
      <c r="I12008" s="5">
        <f>ROUNDUP(D12008/H12008,0)</f>
        <v/>
      </c>
      <c r="J12008" s="6">
        <f>G12008-I12008</f>
        <v/>
      </c>
      <c r="K12008" s="4">
        <f>IF(J12008&lt;0,"Deficit",IF(J12008=0,"Exact fit","Surplus"))</f>
        <v/>
      </c>
    </row>
    <row r="12009">
      <c r="A12009" s="4" t="n">
        <v>360505</v>
      </c>
      <c r="B12009" s="4" t="inlineStr">
        <is>
          <t>GS MUNYOVE</t>
        </is>
      </c>
      <c r="C12009" s="4" t="inlineStr">
        <is>
          <t>P5</t>
        </is>
      </c>
      <c r="D12009" s="5" t="n">
        <v>68</v>
      </c>
      <c r="E12009" s="5" t="n">
        <v>2</v>
      </c>
      <c r="F12009" s="5" t="n">
        <v>0</v>
      </c>
      <c r="G12009" s="5">
        <f>E12009-F12009</f>
        <v/>
      </c>
      <c r="H12009" s="5">
        <f>'Notes'!$B$4</f>
        <v/>
      </c>
      <c r="I12009" s="5">
        <f>ROUNDUP(D12009/H12009,0)</f>
        <v/>
      </c>
      <c r="J12009" s="6">
        <f>G12009-I12009</f>
        <v/>
      </c>
      <c r="K12009" s="4">
        <f>IF(J12009&lt;0,"Deficit",IF(J12009=0,"Exact fit","Surplus"))</f>
        <v/>
      </c>
    </row>
    <row r="12010">
      <c r="A12010" s="4" t="n">
        <v>360505</v>
      </c>
      <c r="B12010" s="4" t="inlineStr">
        <is>
          <t>GS MUNYOVE</t>
        </is>
      </c>
      <c r="C12010" s="4" t="inlineStr">
        <is>
          <t>P6</t>
        </is>
      </c>
      <c r="D12010" s="5" t="n">
        <v>52</v>
      </c>
      <c r="E12010" s="5" t="n">
        <v>1</v>
      </c>
      <c r="F12010" s="5" t="n">
        <v>0</v>
      </c>
      <c r="G12010" s="5">
        <f>E12010-F12010</f>
        <v/>
      </c>
      <c r="H12010" s="5">
        <f>'Notes'!$B$4</f>
        <v/>
      </c>
      <c r="I12010" s="5">
        <f>ROUNDUP(D12010/H12010,0)</f>
        <v/>
      </c>
      <c r="J12010" s="6">
        <f>G12010-I12010</f>
        <v/>
      </c>
      <c r="K12010" s="4">
        <f>IF(J12010&lt;0,"Deficit",IF(J12010=0,"Exact fit","Surplus"))</f>
        <v/>
      </c>
    </row>
    <row r="12011">
      <c r="A12011" s="4" t="n">
        <v>360507</v>
      </c>
      <c r="B12011" s="4" t="inlineStr">
        <is>
          <t>NTURA PROTESTANT</t>
        </is>
      </c>
      <c r="C12011" s="4" t="inlineStr">
        <is>
          <t>P1</t>
        </is>
      </c>
      <c r="D12011" s="5" t="n">
        <v>198</v>
      </c>
      <c r="E12011" s="5" t="n">
        <v>4</v>
      </c>
      <c r="F12011" s="5" t="n">
        <v>2</v>
      </c>
      <c r="G12011" s="5">
        <f>E12011-F12011</f>
        <v/>
      </c>
      <c r="H12011" s="5">
        <f>'Notes'!$B$4</f>
        <v/>
      </c>
      <c r="I12011" s="5">
        <f>ROUNDUP(D12011/H12011,0)</f>
        <v/>
      </c>
      <c r="J12011" s="6">
        <f>G12011-I12011</f>
        <v/>
      </c>
      <c r="K12011" s="4">
        <f>IF(J12011&lt;0,"Deficit",IF(J12011=0,"Exact fit","Surplus"))</f>
        <v/>
      </c>
    </row>
    <row r="12012">
      <c r="A12012" s="4" t="n">
        <v>360507</v>
      </c>
      <c r="B12012" s="4" t="inlineStr">
        <is>
          <t>NTURA PROTESTANT</t>
        </is>
      </c>
      <c r="C12012" s="4" t="inlineStr">
        <is>
          <t>P2</t>
        </is>
      </c>
      <c r="D12012" s="5" t="n">
        <v>171</v>
      </c>
      <c r="E12012" s="5" t="n">
        <v>4</v>
      </c>
      <c r="F12012" s="5" t="n">
        <v>2</v>
      </c>
      <c r="G12012" s="5">
        <f>E12012-F12012</f>
        <v/>
      </c>
      <c r="H12012" s="5">
        <f>'Notes'!$B$4</f>
        <v/>
      </c>
      <c r="I12012" s="5">
        <f>ROUNDUP(D12012/H12012,0)</f>
        <v/>
      </c>
      <c r="J12012" s="6">
        <f>G12012-I12012</f>
        <v/>
      </c>
      <c r="K12012" s="4">
        <f>IF(J12012&lt;0,"Deficit",IF(J12012=0,"Exact fit","Surplus"))</f>
        <v/>
      </c>
    </row>
    <row r="12013">
      <c r="A12013" s="4" t="n">
        <v>360507</v>
      </c>
      <c r="B12013" s="4" t="inlineStr">
        <is>
          <t>NTURA PROTESTANT</t>
        </is>
      </c>
      <c r="C12013" s="4" t="inlineStr">
        <is>
          <t>P3</t>
        </is>
      </c>
      <c r="D12013" s="5" t="n">
        <v>143</v>
      </c>
      <c r="E12013" s="5" t="n">
        <v>4</v>
      </c>
      <c r="F12013" s="5" t="n">
        <v>2</v>
      </c>
      <c r="G12013" s="5">
        <f>E12013-F12013</f>
        <v/>
      </c>
      <c r="H12013" s="5">
        <f>'Notes'!$B$4</f>
        <v/>
      </c>
      <c r="I12013" s="5">
        <f>ROUNDUP(D12013/H12013,0)</f>
        <v/>
      </c>
      <c r="J12013" s="6">
        <f>G12013-I12013</f>
        <v/>
      </c>
      <c r="K12013" s="4">
        <f>IF(J12013&lt;0,"Deficit",IF(J12013=0,"Exact fit","Surplus"))</f>
        <v/>
      </c>
    </row>
    <row r="12014">
      <c r="A12014" s="4" t="n">
        <v>360507</v>
      </c>
      <c r="B12014" s="4" t="inlineStr">
        <is>
          <t>NTURA PROTESTANT</t>
        </is>
      </c>
      <c r="C12014" s="4" t="inlineStr">
        <is>
          <t>P4</t>
        </is>
      </c>
      <c r="D12014" s="5" t="n">
        <v>157</v>
      </c>
      <c r="E12014" s="5" t="n">
        <v>3</v>
      </c>
      <c r="F12014" s="5" t="n">
        <v>0</v>
      </c>
      <c r="G12014" s="5">
        <f>E12014-F12014</f>
        <v/>
      </c>
      <c r="H12014" s="5">
        <f>'Notes'!$B$4</f>
        <v/>
      </c>
      <c r="I12014" s="5">
        <f>ROUNDUP(D12014/H12014,0)</f>
        <v/>
      </c>
      <c r="J12014" s="6">
        <f>G12014-I12014</f>
        <v/>
      </c>
      <c r="K12014" s="4">
        <f>IF(J12014&lt;0,"Deficit",IF(J12014=0,"Exact fit","Surplus"))</f>
        <v/>
      </c>
    </row>
    <row r="12015">
      <c r="A12015" s="4" t="n">
        <v>360507</v>
      </c>
      <c r="B12015" s="4" t="inlineStr">
        <is>
          <t>NTURA PROTESTANT</t>
        </is>
      </c>
      <c r="C12015" s="4" t="inlineStr">
        <is>
          <t>P5</t>
        </is>
      </c>
      <c r="D12015" s="5" t="n">
        <v>181</v>
      </c>
      <c r="E12015" s="5" t="n">
        <v>4</v>
      </c>
      <c r="F12015" s="5" t="n">
        <v>0</v>
      </c>
      <c r="G12015" s="5">
        <f>E12015-F12015</f>
        <v/>
      </c>
      <c r="H12015" s="5">
        <f>'Notes'!$B$4</f>
        <v/>
      </c>
      <c r="I12015" s="5">
        <f>ROUNDUP(D12015/H12015,0)</f>
        <v/>
      </c>
      <c r="J12015" s="6">
        <f>G12015-I12015</f>
        <v/>
      </c>
      <c r="K12015" s="4">
        <f>IF(J12015&lt;0,"Deficit",IF(J12015=0,"Exact fit","Surplus"))</f>
        <v/>
      </c>
    </row>
    <row r="12016">
      <c r="A12016" s="4" t="n">
        <v>360507</v>
      </c>
      <c r="B12016" s="4" t="inlineStr">
        <is>
          <t>NTURA PROTESTANT</t>
        </is>
      </c>
      <c r="C12016" s="4" t="inlineStr">
        <is>
          <t>P6</t>
        </is>
      </c>
      <c r="D12016" s="5" t="n">
        <v>77</v>
      </c>
      <c r="E12016" s="5" t="n">
        <v>2</v>
      </c>
      <c r="F12016" s="5" t="n">
        <v>0</v>
      </c>
      <c r="G12016" s="5">
        <f>E12016-F12016</f>
        <v/>
      </c>
      <c r="H12016" s="5">
        <f>'Notes'!$B$4</f>
        <v/>
      </c>
      <c r="I12016" s="5">
        <f>ROUNDUP(D12016/H12016,0)</f>
        <v/>
      </c>
      <c r="J12016" s="6">
        <f>G12016-I12016</f>
        <v/>
      </c>
      <c r="K12016" s="4">
        <f>IF(J12016&lt;0,"Deficit",IF(J12016=0,"Exact fit","Surplus"))</f>
        <v/>
      </c>
    </row>
    <row r="12017">
      <c r="A12017" s="4" t="n">
        <v>360508</v>
      </c>
      <c r="B12017" s="4" t="inlineStr">
        <is>
          <t>EP Kigenge</t>
        </is>
      </c>
      <c r="C12017" s="4" t="inlineStr">
        <is>
          <t>P1</t>
        </is>
      </c>
      <c r="D12017" s="5" t="n">
        <v>79</v>
      </c>
      <c r="E12017" s="5" t="n">
        <v>2</v>
      </c>
      <c r="F12017" s="5" t="n">
        <v>1</v>
      </c>
      <c r="G12017" s="5">
        <f>E12017-F12017</f>
        <v/>
      </c>
      <c r="H12017" s="5">
        <f>'Notes'!$B$4</f>
        <v/>
      </c>
      <c r="I12017" s="5">
        <f>ROUNDUP(D12017/H12017,0)</f>
        <v/>
      </c>
      <c r="J12017" s="6">
        <f>G12017-I12017</f>
        <v/>
      </c>
      <c r="K12017" s="4">
        <f>IF(J12017&lt;0,"Deficit",IF(J12017=0,"Exact fit","Surplus"))</f>
        <v/>
      </c>
    </row>
    <row r="12018">
      <c r="A12018" s="4" t="n">
        <v>360508</v>
      </c>
      <c r="B12018" s="4" t="inlineStr">
        <is>
          <t>EP Kigenge</t>
        </is>
      </c>
      <c r="C12018" s="4" t="inlineStr">
        <is>
          <t>P2</t>
        </is>
      </c>
      <c r="D12018" s="5" t="n">
        <v>72</v>
      </c>
      <c r="E12018" s="5" t="n">
        <v>2</v>
      </c>
      <c r="F12018" s="5" t="n">
        <v>1</v>
      </c>
      <c r="G12018" s="5">
        <f>E12018-F12018</f>
        <v/>
      </c>
      <c r="H12018" s="5">
        <f>'Notes'!$B$4</f>
        <v/>
      </c>
      <c r="I12018" s="5">
        <f>ROUNDUP(D12018/H12018,0)</f>
        <v/>
      </c>
      <c r="J12018" s="6">
        <f>G12018-I12018</f>
        <v/>
      </c>
      <c r="K12018" s="4">
        <f>IF(J12018&lt;0,"Deficit",IF(J12018=0,"Exact fit","Surplus"))</f>
        <v/>
      </c>
    </row>
    <row r="12019">
      <c r="A12019" s="4" t="n">
        <v>360508</v>
      </c>
      <c r="B12019" s="4" t="inlineStr">
        <is>
          <t>EP Kigenge</t>
        </is>
      </c>
      <c r="C12019" s="4" t="inlineStr">
        <is>
          <t>P3</t>
        </is>
      </c>
      <c r="D12019" s="5" t="n">
        <v>77</v>
      </c>
      <c r="E12019" s="5" t="n">
        <v>2</v>
      </c>
      <c r="F12019" s="5" t="n">
        <v>1</v>
      </c>
      <c r="G12019" s="5">
        <f>E12019-F12019</f>
        <v/>
      </c>
      <c r="H12019" s="5">
        <f>'Notes'!$B$4</f>
        <v/>
      </c>
      <c r="I12019" s="5">
        <f>ROUNDUP(D12019/H12019,0)</f>
        <v/>
      </c>
      <c r="J12019" s="6">
        <f>G12019-I12019</f>
        <v/>
      </c>
      <c r="K12019" s="4">
        <f>IF(J12019&lt;0,"Deficit",IF(J12019=0,"Exact fit","Surplus"))</f>
        <v/>
      </c>
    </row>
    <row r="12020">
      <c r="A12020" s="4" t="n">
        <v>360508</v>
      </c>
      <c r="B12020" s="4" t="inlineStr">
        <is>
          <t>EP Kigenge</t>
        </is>
      </c>
      <c r="C12020" s="4" t="inlineStr">
        <is>
          <t>P4</t>
        </is>
      </c>
      <c r="D12020" s="5" t="n">
        <v>105</v>
      </c>
      <c r="E12020" s="5" t="n">
        <v>2</v>
      </c>
      <c r="F12020" s="5" t="n">
        <v>0</v>
      </c>
      <c r="G12020" s="5">
        <f>E12020-F12020</f>
        <v/>
      </c>
      <c r="H12020" s="5">
        <f>'Notes'!$B$4</f>
        <v/>
      </c>
      <c r="I12020" s="5">
        <f>ROUNDUP(D12020/H12020,0)</f>
        <v/>
      </c>
      <c r="J12020" s="6">
        <f>G12020-I12020</f>
        <v/>
      </c>
      <c r="K12020" s="4">
        <f>IF(J12020&lt;0,"Deficit",IF(J12020=0,"Exact fit","Surplus"))</f>
        <v/>
      </c>
    </row>
    <row r="12021">
      <c r="A12021" s="4" t="n">
        <v>360508</v>
      </c>
      <c r="B12021" s="4" t="inlineStr">
        <is>
          <t>EP Kigenge</t>
        </is>
      </c>
      <c r="C12021" s="4" t="inlineStr">
        <is>
          <t>P5</t>
        </is>
      </c>
      <c r="D12021" s="5" t="n">
        <v>79</v>
      </c>
      <c r="E12021" s="5" t="n">
        <v>2</v>
      </c>
      <c r="F12021" s="5" t="n">
        <v>0</v>
      </c>
      <c r="G12021" s="5">
        <f>E12021-F12021</f>
        <v/>
      </c>
      <c r="H12021" s="5">
        <f>'Notes'!$B$4</f>
        <v/>
      </c>
      <c r="I12021" s="5">
        <f>ROUNDUP(D12021/H12021,0)</f>
        <v/>
      </c>
      <c r="J12021" s="6">
        <f>G12021-I12021</f>
        <v/>
      </c>
      <c r="K12021" s="4">
        <f>IF(J12021&lt;0,"Deficit",IF(J12021=0,"Exact fit","Surplus"))</f>
        <v/>
      </c>
    </row>
    <row r="12022">
      <c r="A12022" s="4" t="n">
        <v>360508</v>
      </c>
      <c r="B12022" s="4" t="inlineStr">
        <is>
          <t>EP Kigenge</t>
        </is>
      </c>
      <c r="C12022" s="4" t="inlineStr">
        <is>
          <t>P6</t>
        </is>
      </c>
      <c r="D12022" s="5" t="n">
        <v>59</v>
      </c>
      <c r="E12022" s="5" t="n">
        <v>2</v>
      </c>
      <c r="F12022" s="5" t="n">
        <v>0</v>
      </c>
      <c r="G12022" s="5">
        <f>E12022-F12022</f>
        <v/>
      </c>
      <c r="H12022" s="5">
        <f>'Notes'!$B$4</f>
        <v/>
      </c>
      <c r="I12022" s="5">
        <f>ROUNDUP(D12022/H12022,0)</f>
        <v/>
      </c>
      <c r="J12022" s="6">
        <f>G12022-I12022</f>
        <v/>
      </c>
      <c r="K12022" s="4">
        <f>IF(J12022&lt;0,"Deficit",IF(J12022=0,"Exact fit","Surplus"))</f>
        <v/>
      </c>
    </row>
    <row r="12023">
      <c r="A12023" s="4" t="n">
        <v>360509</v>
      </c>
      <c r="B12023" s="4" t="inlineStr">
        <is>
          <t>EP Rwega</t>
        </is>
      </c>
      <c r="C12023" s="4" t="inlineStr">
        <is>
          <t>P1</t>
        </is>
      </c>
      <c r="D12023" s="5" t="n">
        <v>75</v>
      </c>
      <c r="E12023" s="5" t="n">
        <v>2</v>
      </c>
      <c r="F12023" s="5" t="n">
        <v>1</v>
      </c>
      <c r="G12023" s="5">
        <f>E12023-F12023</f>
        <v/>
      </c>
      <c r="H12023" s="5">
        <f>'Notes'!$B$4</f>
        <v/>
      </c>
      <c r="I12023" s="5">
        <f>ROUNDUP(D12023/H12023,0)</f>
        <v/>
      </c>
      <c r="J12023" s="6">
        <f>G12023-I12023</f>
        <v/>
      </c>
      <c r="K12023" s="4">
        <f>IF(J12023&lt;0,"Deficit",IF(J12023=0,"Exact fit","Surplus"))</f>
        <v/>
      </c>
    </row>
    <row r="12024">
      <c r="A12024" s="4" t="n">
        <v>360509</v>
      </c>
      <c r="B12024" s="4" t="inlineStr">
        <is>
          <t>EP Rwega</t>
        </is>
      </c>
      <c r="C12024" s="4" t="inlineStr">
        <is>
          <t>P2</t>
        </is>
      </c>
      <c r="D12024" s="5" t="n">
        <v>86</v>
      </c>
      <c r="E12024" s="5" t="n">
        <v>2</v>
      </c>
      <c r="F12024" s="5" t="n">
        <v>1</v>
      </c>
      <c r="G12024" s="5">
        <f>E12024-F12024</f>
        <v/>
      </c>
      <c r="H12024" s="5">
        <f>'Notes'!$B$4</f>
        <v/>
      </c>
      <c r="I12024" s="5">
        <f>ROUNDUP(D12024/H12024,0)</f>
        <v/>
      </c>
      <c r="J12024" s="6">
        <f>G12024-I12024</f>
        <v/>
      </c>
      <c r="K12024" s="4">
        <f>IF(J12024&lt;0,"Deficit",IF(J12024=0,"Exact fit","Surplus"))</f>
        <v/>
      </c>
    </row>
    <row r="12025">
      <c r="A12025" s="4" t="n">
        <v>360509</v>
      </c>
      <c r="B12025" s="4" t="inlineStr">
        <is>
          <t>EP Rwega</t>
        </is>
      </c>
      <c r="C12025" s="4" t="inlineStr">
        <is>
          <t>P3</t>
        </is>
      </c>
      <c r="D12025" s="5" t="n">
        <v>76</v>
      </c>
      <c r="E12025" s="5" t="n">
        <v>2</v>
      </c>
      <c r="F12025" s="5" t="n">
        <v>1</v>
      </c>
      <c r="G12025" s="5">
        <f>E12025-F12025</f>
        <v/>
      </c>
      <c r="H12025" s="5">
        <f>'Notes'!$B$4</f>
        <v/>
      </c>
      <c r="I12025" s="5">
        <f>ROUNDUP(D12025/H12025,0)</f>
        <v/>
      </c>
      <c r="J12025" s="6">
        <f>G12025-I12025</f>
        <v/>
      </c>
      <c r="K12025" s="4">
        <f>IF(J12025&lt;0,"Deficit",IF(J12025=0,"Exact fit","Surplus"))</f>
        <v/>
      </c>
    </row>
    <row r="12026">
      <c r="A12026" s="4" t="n">
        <v>360509</v>
      </c>
      <c r="B12026" s="4" t="inlineStr">
        <is>
          <t>EP Rwega</t>
        </is>
      </c>
      <c r="C12026" s="4" t="inlineStr">
        <is>
          <t>P4</t>
        </is>
      </c>
      <c r="D12026" s="5" t="n">
        <v>108</v>
      </c>
      <c r="E12026" s="5" t="n">
        <v>2</v>
      </c>
      <c r="F12026" s="5" t="n">
        <v>0</v>
      </c>
      <c r="G12026" s="5">
        <f>E12026-F12026</f>
        <v/>
      </c>
      <c r="H12026" s="5">
        <f>'Notes'!$B$4</f>
        <v/>
      </c>
      <c r="I12026" s="5">
        <f>ROUNDUP(D12026/H12026,0)</f>
        <v/>
      </c>
      <c r="J12026" s="6">
        <f>G12026-I12026</f>
        <v/>
      </c>
      <c r="K12026" s="4">
        <f>IF(J12026&lt;0,"Deficit",IF(J12026=0,"Exact fit","Surplus"))</f>
        <v/>
      </c>
    </row>
    <row r="12027">
      <c r="A12027" s="4" t="n">
        <v>360509</v>
      </c>
      <c r="B12027" s="4" t="inlineStr">
        <is>
          <t>EP Rwega</t>
        </is>
      </c>
      <c r="C12027" s="4" t="inlineStr">
        <is>
          <t>P5</t>
        </is>
      </c>
      <c r="D12027" s="5" t="n">
        <v>47</v>
      </c>
      <c r="E12027" s="5" t="n">
        <v>1</v>
      </c>
      <c r="F12027" s="5" t="n">
        <v>0</v>
      </c>
      <c r="G12027" s="5">
        <f>E12027-F12027</f>
        <v/>
      </c>
      <c r="H12027" s="5">
        <f>'Notes'!$B$4</f>
        <v/>
      </c>
      <c r="I12027" s="5">
        <f>ROUNDUP(D12027/H12027,0)</f>
        <v/>
      </c>
      <c r="J12027" s="6">
        <f>G12027-I12027</f>
        <v/>
      </c>
      <c r="K12027" s="4">
        <f>IF(J12027&lt;0,"Deficit",IF(J12027=0,"Exact fit","Surplus"))</f>
        <v/>
      </c>
    </row>
    <row r="12028">
      <c r="A12028" s="4" t="n">
        <v>360509</v>
      </c>
      <c r="B12028" s="4" t="inlineStr">
        <is>
          <t>EP Rwega</t>
        </is>
      </c>
      <c r="C12028" s="4" t="inlineStr">
        <is>
          <t>P6</t>
        </is>
      </c>
      <c r="D12028" s="5" t="n">
        <v>39</v>
      </c>
      <c r="E12028" s="5" t="n">
        <v>1</v>
      </c>
      <c r="F12028" s="5" t="n">
        <v>0</v>
      </c>
      <c r="G12028" s="5">
        <f>E12028-F12028</f>
        <v/>
      </c>
      <c r="H12028" s="5">
        <f>'Notes'!$B$4</f>
        <v/>
      </c>
      <c r="I12028" s="5">
        <f>ROUNDUP(D12028/H12028,0)</f>
        <v/>
      </c>
      <c r="J12028" s="6">
        <f>G12028-I12028</f>
        <v/>
      </c>
      <c r="K12028" s="4">
        <f>IF(J12028&lt;0,"Deficit",IF(J12028=0,"Exact fit","Surplus"))</f>
        <v/>
      </c>
    </row>
    <row r="12029">
      <c r="A12029" s="4" t="n">
        <v>360602</v>
      </c>
      <c r="B12029" s="4" t="inlineStr">
        <is>
          <t>EP KAMEMBE ADVENTISTE</t>
        </is>
      </c>
      <c r="C12029" s="4" t="inlineStr">
        <is>
          <t>P1</t>
        </is>
      </c>
      <c r="D12029" s="5" t="n">
        <v>116</v>
      </c>
      <c r="E12029" s="5" t="n">
        <v>2</v>
      </c>
      <c r="F12029" s="5" t="n">
        <v>1</v>
      </c>
      <c r="G12029" s="5">
        <f>E12029-F12029</f>
        <v/>
      </c>
      <c r="H12029" s="5">
        <f>'Notes'!$B$4</f>
        <v/>
      </c>
      <c r="I12029" s="5">
        <f>ROUNDUP(D12029/H12029,0)</f>
        <v/>
      </c>
      <c r="J12029" s="6">
        <f>G12029-I12029</f>
        <v/>
      </c>
      <c r="K12029" s="4">
        <f>IF(J12029&lt;0,"Deficit",IF(J12029=0,"Exact fit","Surplus"))</f>
        <v/>
      </c>
    </row>
    <row r="12030">
      <c r="A12030" s="4" t="n">
        <v>360602</v>
      </c>
      <c r="B12030" s="4" t="inlineStr">
        <is>
          <t>EP KAMEMBE ADVENTISTE</t>
        </is>
      </c>
      <c r="C12030" s="4" t="inlineStr">
        <is>
          <t>P2</t>
        </is>
      </c>
      <c r="D12030" s="5" t="n">
        <v>130</v>
      </c>
      <c r="E12030" s="5" t="n">
        <v>2</v>
      </c>
      <c r="F12030" s="5" t="n">
        <v>1</v>
      </c>
      <c r="G12030" s="5">
        <f>E12030-F12030</f>
        <v/>
      </c>
      <c r="H12030" s="5">
        <f>'Notes'!$B$4</f>
        <v/>
      </c>
      <c r="I12030" s="5">
        <f>ROUNDUP(D12030/H12030,0)</f>
        <v/>
      </c>
      <c r="J12030" s="6">
        <f>G12030-I12030</f>
        <v/>
      </c>
      <c r="K12030" s="4">
        <f>IF(J12030&lt;0,"Deficit",IF(J12030=0,"Exact fit","Surplus"))</f>
        <v/>
      </c>
    </row>
    <row r="12031">
      <c r="A12031" s="4" t="n">
        <v>360602</v>
      </c>
      <c r="B12031" s="4" t="inlineStr">
        <is>
          <t>EP KAMEMBE ADVENTISTE</t>
        </is>
      </c>
      <c r="C12031" s="4" t="inlineStr">
        <is>
          <t>P3</t>
        </is>
      </c>
      <c r="D12031" s="5" t="n">
        <v>139</v>
      </c>
      <c r="E12031" s="5" t="n">
        <v>2</v>
      </c>
      <c r="F12031" s="5" t="n">
        <v>1</v>
      </c>
      <c r="G12031" s="5">
        <f>E12031-F12031</f>
        <v/>
      </c>
      <c r="H12031" s="5">
        <f>'Notes'!$B$4</f>
        <v/>
      </c>
      <c r="I12031" s="5">
        <f>ROUNDUP(D12031/H12031,0)</f>
        <v/>
      </c>
      <c r="J12031" s="6">
        <f>G12031-I12031</f>
        <v/>
      </c>
      <c r="K12031" s="4">
        <f>IF(J12031&lt;0,"Deficit",IF(J12031=0,"Exact fit","Surplus"))</f>
        <v/>
      </c>
    </row>
    <row r="12032">
      <c r="A12032" s="4" t="n">
        <v>360602</v>
      </c>
      <c r="B12032" s="4" t="inlineStr">
        <is>
          <t>EP KAMEMBE ADVENTISTE</t>
        </is>
      </c>
      <c r="C12032" s="4" t="inlineStr">
        <is>
          <t>P4</t>
        </is>
      </c>
      <c r="D12032" s="5" t="n">
        <v>247</v>
      </c>
      <c r="E12032" s="5" t="n">
        <v>4</v>
      </c>
      <c r="F12032" s="5" t="n">
        <v>0</v>
      </c>
      <c r="G12032" s="5">
        <f>E12032-F12032</f>
        <v/>
      </c>
      <c r="H12032" s="5">
        <f>'Notes'!$B$4</f>
        <v/>
      </c>
      <c r="I12032" s="5">
        <f>ROUNDUP(D12032/H12032,0)</f>
        <v/>
      </c>
      <c r="J12032" s="6">
        <f>G12032-I12032</f>
        <v/>
      </c>
      <c r="K12032" s="4">
        <f>IF(J12032&lt;0,"Deficit",IF(J12032=0,"Exact fit","Surplus"))</f>
        <v/>
      </c>
    </row>
    <row r="12033">
      <c r="A12033" s="4" t="n">
        <v>360602</v>
      </c>
      <c r="B12033" s="4" t="inlineStr">
        <is>
          <t>EP KAMEMBE ADVENTISTE</t>
        </is>
      </c>
      <c r="C12033" s="4" t="inlineStr">
        <is>
          <t>P5</t>
        </is>
      </c>
      <c r="D12033" s="5" t="n">
        <v>159</v>
      </c>
      <c r="E12033" s="5" t="n">
        <v>3</v>
      </c>
      <c r="F12033" s="5" t="n">
        <v>0</v>
      </c>
      <c r="G12033" s="5">
        <f>E12033-F12033</f>
        <v/>
      </c>
      <c r="H12033" s="5">
        <f>'Notes'!$B$4</f>
        <v/>
      </c>
      <c r="I12033" s="5">
        <f>ROUNDUP(D12033/H12033,0)</f>
        <v/>
      </c>
      <c r="J12033" s="6">
        <f>G12033-I12033</f>
        <v/>
      </c>
      <c r="K12033" s="4">
        <f>IF(J12033&lt;0,"Deficit",IF(J12033=0,"Exact fit","Surplus"))</f>
        <v/>
      </c>
    </row>
    <row r="12034">
      <c r="A12034" s="4" t="n">
        <v>360602</v>
      </c>
      <c r="B12034" s="4" t="inlineStr">
        <is>
          <t>EP KAMEMBE ADVENTISTE</t>
        </is>
      </c>
      <c r="C12034" s="4" t="inlineStr">
        <is>
          <t>P6</t>
        </is>
      </c>
      <c r="D12034" s="5" t="n">
        <v>118</v>
      </c>
      <c r="E12034" s="5" t="n">
        <v>3</v>
      </c>
      <c r="F12034" s="5" t="n">
        <v>1</v>
      </c>
      <c r="G12034" s="5">
        <f>E12034-F12034</f>
        <v/>
      </c>
      <c r="H12034" s="5">
        <f>'Notes'!$B$4</f>
        <v/>
      </c>
      <c r="I12034" s="5">
        <f>ROUNDUP(D12034/H12034,0)</f>
        <v/>
      </c>
      <c r="J12034" s="6">
        <f>G12034-I12034</f>
        <v/>
      </c>
      <c r="K12034" s="4">
        <f>IF(J12034&lt;0,"Deficit",IF(J12034=0,"Exact fit","Surplus"))</f>
        <v/>
      </c>
    </row>
    <row r="12035">
      <c r="A12035" s="4" t="n">
        <v>360603</v>
      </c>
      <c r="B12035" s="4" t="inlineStr">
        <is>
          <t>EP NYAGATARE</t>
        </is>
      </c>
      <c r="C12035" s="4" t="inlineStr">
        <is>
          <t>P1</t>
        </is>
      </c>
      <c r="D12035" s="5" t="n">
        <v>118</v>
      </c>
      <c r="E12035" s="5" t="n">
        <v>2</v>
      </c>
      <c r="F12035" s="5" t="n">
        <v>1</v>
      </c>
      <c r="G12035" s="5">
        <f>E12035-F12035</f>
        <v/>
      </c>
      <c r="H12035" s="5">
        <f>'Notes'!$B$4</f>
        <v/>
      </c>
      <c r="I12035" s="5">
        <f>ROUNDUP(D12035/H12035,0)</f>
        <v/>
      </c>
      <c r="J12035" s="6">
        <f>G12035-I12035</f>
        <v/>
      </c>
      <c r="K12035" s="4">
        <f>IF(J12035&lt;0,"Deficit",IF(J12035=0,"Exact fit","Surplus"))</f>
        <v/>
      </c>
    </row>
    <row r="12036">
      <c r="A12036" s="4" t="n">
        <v>360603</v>
      </c>
      <c r="B12036" s="4" t="inlineStr">
        <is>
          <t>EP NYAGATARE</t>
        </is>
      </c>
      <c r="C12036" s="4" t="inlineStr">
        <is>
          <t>P2</t>
        </is>
      </c>
      <c r="D12036" s="5" t="n">
        <v>78</v>
      </c>
      <c r="E12036" s="5" t="n">
        <v>2</v>
      </c>
      <c r="F12036" s="5" t="n">
        <v>1</v>
      </c>
      <c r="G12036" s="5">
        <f>E12036-F12036</f>
        <v/>
      </c>
      <c r="H12036" s="5">
        <f>'Notes'!$B$4</f>
        <v/>
      </c>
      <c r="I12036" s="5">
        <f>ROUNDUP(D12036/H12036,0)</f>
        <v/>
      </c>
      <c r="J12036" s="6">
        <f>G12036-I12036</f>
        <v/>
      </c>
      <c r="K12036" s="4">
        <f>IF(J12036&lt;0,"Deficit",IF(J12036=0,"Exact fit","Surplus"))</f>
        <v/>
      </c>
    </row>
    <row r="12037">
      <c r="A12037" s="4" t="n">
        <v>360603</v>
      </c>
      <c r="B12037" s="4" t="inlineStr">
        <is>
          <t>EP NYAGATARE</t>
        </is>
      </c>
      <c r="C12037" s="4" t="inlineStr">
        <is>
          <t>P3</t>
        </is>
      </c>
      <c r="D12037" s="5" t="n">
        <v>80</v>
      </c>
      <c r="E12037" s="5" t="n">
        <v>2</v>
      </c>
      <c r="F12037" s="5" t="n">
        <v>1</v>
      </c>
      <c r="G12037" s="5">
        <f>E12037-F12037</f>
        <v/>
      </c>
      <c r="H12037" s="5">
        <f>'Notes'!$B$4</f>
        <v/>
      </c>
      <c r="I12037" s="5">
        <f>ROUNDUP(D12037/H12037,0)</f>
        <v/>
      </c>
      <c r="J12037" s="6">
        <f>G12037-I12037</f>
        <v/>
      </c>
      <c r="K12037" s="4">
        <f>IF(J12037&lt;0,"Deficit",IF(J12037=0,"Exact fit","Surplus"))</f>
        <v/>
      </c>
    </row>
    <row r="12038">
      <c r="A12038" s="4" t="n">
        <v>360603</v>
      </c>
      <c r="B12038" s="4" t="inlineStr">
        <is>
          <t>EP NYAGATARE</t>
        </is>
      </c>
      <c r="C12038" s="4" t="inlineStr">
        <is>
          <t>P4</t>
        </is>
      </c>
      <c r="D12038" s="5" t="n">
        <v>78</v>
      </c>
      <c r="E12038" s="5" t="n">
        <v>1</v>
      </c>
      <c r="F12038" s="5" t="n">
        <v>0</v>
      </c>
      <c r="G12038" s="5">
        <f>E12038-F12038</f>
        <v/>
      </c>
      <c r="H12038" s="5">
        <f>'Notes'!$B$4</f>
        <v/>
      </c>
      <c r="I12038" s="5">
        <f>ROUNDUP(D12038/H12038,0)</f>
        <v/>
      </c>
      <c r="J12038" s="6">
        <f>G12038-I12038</f>
        <v/>
      </c>
      <c r="K12038" s="4">
        <f>IF(J12038&lt;0,"Deficit",IF(J12038=0,"Exact fit","Surplus"))</f>
        <v/>
      </c>
    </row>
    <row r="12039">
      <c r="A12039" s="4" t="n">
        <v>360603</v>
      </c>
      <c r="B12039" s="4" t="inlineStr">
        <is>
          <t>EP NYAGATARE</t>
        </is>
      </c>
      <c r="C12039" s="4" t="inlineStr">
        <is>
          <t>P5</t>
        </is>
      </c>
      <c r="D12039" s="5" t="n">
        <v>52</v>
      </c>
      <c r="E12039" s="5" t="n">
        <v>1</v>
      </c>
      <c r="F12039" s="5" t="n">
        <v>0</v>
      </c>
      <c r="G12039" s="5">
        <f>E12039-F12039</f>
        <v/>
      </c>
      <c r="H12039" s="5">
        <f>'Notes'!$B$4</f>
        <v/>
      </c>
      <c r="I12039" s="5">
        <f>ROUNDUP(D12039/H12039,0)</f>
        <v/>
      </c>
      <c r="J12039" s="6">
        <f>G12039-I12039</f>
        <v/>
      </c>
      <c r="K12039" s="4">
        <f>IF(J12039&lt;0,"Deficit",IF(J12039=0,"Exact fit","Surplus"))</f>
        <v/>
      </c>
    </row>
    <row r="12040">
      <c r="A12040" s="4" t="n">
        <v>360603</v>
      </c>
      <c r="B12040" s="4" t="inlineStr">
        <is>
          <t>EP NYAGATARE</t>
        </is>
      </c>
      <c r="C12040" s="4" t="inlineStr">
        <is>
          <t>P6</t>
        </is>
      </c>
      <c r="D12040" s="5" t="n">
        <v>35</v>
      </c>
      <c r="E12040" s="5" t="n">
        <v>1</v>
      </c>
      <c r="F12040" s="5" t="n">
        <v>0</v>
      </c>
      <c r="G12040" s="5">
        <f>E12040-F12040</f>
        <v/>
      </c>
      <c r="H12040" s="5">
        <f>'Notes'!$B$4</f>
        <v/>
      </c>
      <c r="I12040" s="5">
        <f>ROUNDUP(D12040/H12040,0)</f>
        <v/>
      </c>
      <c r="J12040" s="6">
        <f>G12040-I12040</f>
        <v/>
      </c>
      <c r="K12040" s="4">
        <f>IF(J12040&lt;0,"Deficit",IF(J12040=0,"Exact fit","Surplus"))</f>
        <v/>
      </c>
    </row>
    <row r="12041">
      <c r="A12041" s="4" t="n">
        <v>360605</v>
      </c>
      <c r="B12041" s="4" t="inlineStr">
        <is>
          <t>FSK</t>
        </is>
      </c>
      <c r="C12041" s="4" t="inlineStr">
        <is>
          <t>P1</t>
        </is>
      </c>
      <c r="D12041" s="5" t="n">
        <v>23</v>
      </c>
      <c r="E12041" s="5" t="n">
        <v>1</v>
      </c>
      <c r="F12041" s="5" t="n">
        <v>0</v>
      </c>
      <c r="G12041" s="5">
        <f>E12041-F12041</f>
        <v/>
      </c>
      <c r="H12041" s="5">
        <f>'Notes'!$B$4</f>
        <v/>
      </c>
      <c r="I12041" s="5">
        <f>ROUNDUP(D12041/H12041,0)</f>
        <v/>
      </c>
      <c r="J12041" s="6">
        <f>G12041-I12041</f>
        <v/>
      </c>
      <c r="K12041" s="4">
        <f>IF(J12041&lt;0,"Deficit",IF(J12041=0,"Exact fit","Surplus"))</f>
        <v/>
      </c>
    </row>
    <row r="12042">
      <c r="A12042" s="4" t="n">
        <v>360605</v>
      </c>
      <c r="B12042" s="4" t="inlineStr">
        <is>
          <t>FSK</t>
        </is>
      </c>
      <c r="C12042" s="4" t="inlineStr">
        <is>
          <t>P2</t>
        </is>
      </c>
      <c r="D12042" s="5" t="n">
        <v>12</v>
      </c>
      <c r="E12042" s="5" t="n">
        <v>1</v>
      </c>
      <c r="F12042" s="5" t="n">
        <v>0</v>
      </c>
      <c r="G12042" s="5">
        <f>E12042-F12042</f>
        <v/>
      </c>
      <c r="H12042" s="5">
        <f>'Notes'!$B$4</f>
        <v/>
      </c>
      <c r="I12042" s="5">
        <f>ROUNDUP(D12042/H12042,0)</f>
        <v/>
      </c>
      <c r="J12042" s="6">
        <f>G12042-I12042</f>
        <v/>
      </c>
      <c r="K12042" s="4">
        <f>IF(J12042&lt;0,"Deficit",IF(J12042=0,"Exact fit","Surplus"))</f>
        <v/>
      </c>
    </row>
    <row r="12043">
      <c r="A12043" s="4" t="n">
        <v>360605</v>
      </c>
      <c r="B12043" s="4" t="inlineStr">
        <is>
          <t>FSK</t>
        </is>
      </c>
      <c r="C12043" s="4" t="inlineStr">
        <is>
          <t>P3</t>
        </is>
      </c>
      <c r="D12043" s="5" t="n">
        <v>12</v>
      </c>
      <c r="E12043" s="5" t="n">
        <v>1</v>
      </c>
      <c r="F12043" s="5" t="n">
        <v>0</v>
      </c>
      <c r="G12043" s="5">
        <f>E12043-F12043</f>
        <v/>
      </c>
      <c r="H12043" s="5">
        <f>'Notes'!$B$4</f>
        <v/>
      </c>
      <c r="I12043" s="5">
        <f>ROUNDUP(D12043/H12043,0)</f>
        <v/>
      </c>
      <c r="J12043" s="6">
        <f>G12043-I12043</f>
        <v/>
      </c>
      <c r="K12043" s="4">
        <f>IF(J12043&lt;0,"Deficit",IF(J12043=0,"Exact fit","Surplus"))</f>
        <v/>
      </c>
    </row>
    <row r="12044">
      <c r="A12044" s="4" t="n">
        <v>360606</v>
      </c>
      <c r="B12044" s="4" t="inlineStr">
        <is>
          <t>GS KAMEMBE PRESBYTERIEN</t>
        </is>
      </c>
      <c r="C12044" s="4" t="inlineStr">
        <is>
          <t>P1</t>
        </is>
      </c>
      <c r="D12044" s="5" t="n">
        <v>87</v>
      </c>
      <c r="E12044" s="5" t="n">
        <v>2</v>
      </c>
      <c r="F12044" s="5" t="n">
        <v>0</v>
      </c>
      <c r="G12044" s="5">
        <f>E12044-F12044</f>
        <v/>
      </c>
      <c r="H12044" s="5">
        <f>'Notes'!$B$4</f>
        <v/>
      </c>
      <c r="I12044" s="5">
        <f>ROUNDUP(D12044/H12044,0)</f>
        <v/>
      </c>
      <c r="J12044" s="6">
        <f>G12044-I12044</f>
        <v/>
      </c>
      <c r="K12044" s="4">
        <f>IF(J12044&lt;0,"Deficit",IF(J12044=0,"Exact fit","Surplus"))</f>
        <v/>
      </c>
    </row>
    <row r="12045">
      <c r="A12045" s="4" t="n">
        <v>360606</v>
      </c>
      <c r="B12045" s="4" t="inlineStr">
        <is>
          <t>GS KAMEMBE PRESBYTERIEN</t>
        </is>
      </c>
      <c r="C12045" s="4" t="inlineStr">
        <is>
          <t>P2</t>
        </is>
      </c>
      <c r="D12045" s="5" t="n">
        <v>117</v>
      </c>
      <c r="E12045" s="5" t="n">
        <v>2</v>
      </c>
      <c r="F12045" s="5" t="n">
        <v>0</v>
      </c>
      <c r="G12045" s="5">
        <f>E12045-F12045</f>
        <v/>
      </c>
      <c r="H12045" s="5">
        <f>'Notes'!$B$4</f>
        <v/>
      </c>
      <c r="I12045" s="5">
        <f>ROUNDUP(D12045/H12045,0)</f>
        <v/>
      </c>
      <c r="J12045" s="6">
        <f>G12045-I12045</f>
        <v/>
      </c>
      <c r="K12045" s="4">
        <f>IF(J12045&lt;0,"Deficit",IF(J12045=0,"Exact fit","Surplus"))</f>
        <v/>
      </c>
    </row>
    <row r="12046">
      <c r="A12046" s="4" t="n">
        <v>360606</v>
      </c>
      <c r="B12046" s="4" t="inlineStr">
        <is>
          <t>GS KAMEMBE PRESBYTERIEN</t>
        </is>
      </c>
      <c r="C12046" s="4" t="inlineStr">
        <is>
          <t>P3</t>
        </is>
      </c>
      <c r="D12046" s="5" t="n">
        <v>111</v>
      </c>
      <c r="E12046" s="5" t="n">
        <v>2</v>
      </c>
      <c r="F12046" s="5" t="n">
        <v>0</v>
      </c>
      <c r="G12046" s="5">
        <f>E12046-F12046</f>
        <v/>
      </c>
      <c r="H12046" s="5">
        <f>'Notes'!$B$4</f>
        <v/>
      </c>
      <c r="I12046" s="5">
        <f>ROUNDUP(D12046/H12046,0)</f>
        <v/>
      </c>
      <c r="J12046" s="6">
        <f>G12046-I12046</f>
        <v/>
      </c>
      <c r="K12046" s="4">
        <f>IF(J12046&lt;0,"Deficit",IF(J12046=0,"Exact fit","Surplus"))</f>
        <v/>
      </c>
    </row>
    <row r="12047">
      <c r="A12047" s="4" t="n">
        <v>360606</v>
      </c>
      <c r="B12047" s="4" t="inlineStr">
        <is>
          <t>GS KAMEMBE PRESBYTERIEN</t>
        </is>
      </c>
      <c r="C12047" s="4" t="inlineStr">
        <is>
          <t>P4</t>
        </is>
      </c>
      <c r="D12047" s="5" t="n">
        <v>116</v>
      </c>
      <c r="E12047" s="5" t="n">
        <v>2</v>
      </c>
      <c r="F12047" s="5" t="n">
        <v>0</v>
      </c>
      <c r="G12047" s="5">
        <f>E12047-F12047</f>
        <v/>
      </c>
      <c r="H12047" s="5">
        <f>'Notes'!$B$4</f>
        <v/>
      </c>
      <c r="I12047" s="5">
        <f>ROUNDUP(D12047/H12047,0)</f>
        <v/>
      </c>
      <c r="J12047" s="6">
        <f>G12047-I12047</f>
        <v/>
      </c>
      <c r="K12047" s="4">
        <f>IF(J12047&lt;0,"Deficit",IF(J12047=0,"Exact fit","Surplus"))</f>
        <v/>
      </c>
    </row>
    <row r="12048">
      <c r="A12048" s="4" t="n">
        <v>360606</v>
      </c>
      <c r="B12048" s="4" t="inlineStr">
        <is>
          <t>GS KAMEMBE PRESBYTERIEN</t>
        </is>
      </c>
      <c r="C12048" s="4" t="inlineStr">
        <is>
          <t>P5</t>
        </is>
      </c>
      <c r="D12048" s="5" t="n">
        <v>97</v>
      </c>
      <c r="E12048" s="5" t="n">
        <v>2</v>
      </c>
      <c r="F12048" s="5" t="n">
        <v>0</v>
      </c>
      <c r="G12048" s="5">
        <f>E12048-F12048</f>
        <v/>
      </c>
      <c r="H12048" s="5">
        <f>'Notes'!$B$4</f>
        <v/>
      </c>
      <c r="I12048" s="5">
        <f>ROUNDUP(D12048/H12048,0)</f>
        <v/>
      </c>
      <c r="J12048" s="6">
        <f>G12048-I12048</f>
        <v/>
      </c>
      <c r="K12048" s="4">
        <f>IF(J12048&lt;0,"Deficit",IF(J12048=0,"Exact fit","Surplus"))</f>
        <v/>
      </c>
    </row>
    <row r="12049">
      <c r="A12049" s="4" t="n">
        <v>360606</v>
      </c>
      <c r="B12049" s="4" t="inlineStr">
        <is>
          <t>GS KAMEMBE PRESBYTERIEN</t>
        </is>
      </c>
      <c r="C12049" s="4" t="inlineStr">
        <is>
          <t>P6</t>
        </is>
      </c>
      <c r="D12049" s="5" t="n">
        <v>48</v>
      </c>
      <c r="E12049" s="5" t="n">
        <v>1</v>
      </c>
      <c r="F12049" s="5" t="n">
        <v>0</v>
      </c>
      <c r="G12049" s="5">
        <f>E12049-F12049</f>
        <v/>
      </c>
      <c r="H12049" s="5">
        <f>'Notes'!$B$4</f>
        <v/>
      </c>
      <c r="I12049" s="5">
        <f>ROUNDUP(D12049/H12049,0)</f>
        <v/>
      </c>
      <c r="J12049" s="6">
        <f>G12049-I12049</f>
        <v/>
      </c>
      <c r="K12049" s="4">
        <f>IF(J12049&lt;0,"Deficit",IF(J12049=0,"Exact fit","Surplus"))</f>
        <v/>
      </c>
    </row>
    <row r="12050">
      <c r="A12050" s="4" t="n">
        <v>360607</v>
      </c>
      <c r="B12050" s="4" t="inlineStr">
        <is>
          <t>GS MUHARI</t>
        </is>
      </c>
      <c r="C12050" s="4" t="inlineStr">
        <is>
          <t>P1</t>
        </is>
      </c>
      <c r="D12050" s="5" t="n">
        <v>148</v>
      </c>
      <c r="E12050" s="5" t="n">
        <v>4</v>
      </c>
      <c r="F12050" s="5" t="n">
        <v>2</v>
      </c>
      <c r="G12050" s="5">
        <f>E12050-F12050</f>
        <v/>
      </c>
      <c r="H12050" s="5">
        <f>'Notes'!$B$4</f>
        <v/>
      </c>
      <c r="I12050" s="5">
        <f>ROUNDUP(D12050/H12050,0)</f>
        <v/>
      </c>
      <c r="J12050" s="6">
        <f>G12050-I12050</f>
        <v/>
      </c>
      <c r="K12050" s="4">
        <f>IF(J12050&lt;0,"Deficit",IF(J12050=0,"Exact fit","Surplus"))</f>
        <v/>
      </c>
    </row>
    <row r="12051">
      <c r="A12051" s="4" t="n">
        <v>360607</v>
      </c>
      <c r="B12051" s="4" t="inlineStr">
        <is>
          <t>GS MUHARI</t>
        </is>
      </c>
      <c r="C12051" s="4" t="inlineStr">
        <is>
          <t>P2</t>
        </is>
      </c>
      <c r="D12051" s="5" t="n">
        <v>182</v>
      </c>
      <c r="E12051" s="5" t="n">
        <v>4</v>
      </c>
      <c r="F12051" s="5" t="n">
        <v>2</v>
      </c>
      <c r="G12051" s="5">
        <f>E12051-F12051</f>
        <v/>
      </c>
      <c r="H12051" s="5">
        <f>'Notes'!$B$4</f>
        <v/>
      </c>
      <c r="I12051" s="5">
        <f>ROUNDUP(D12051/H12051,0)</f>
        <v/>
      </c>
      <c r="J12051" s="6">
        <f>G12051-I12051</f>
        <v/>
      </c>
      <c r="K12051" s="4">
        <f>IF(J12051&lt;0,"Deficit",IF(J12051=0,"Exact fit","Surplus"))</f>
        <v/>
      </c>
    </row>
    <row r="12052">
      <c r="A12052" s="4" t="n">
        <v>360607</v>
      </c>
      <c r="B12052" s="4" t="inlineStr">
        <is>
          <t>GS MUHARI</t>
        </is>
      </c>
      <c r="C12052" s="4" t="inlineStr">
        <is>
          <t>P3</t>
        </is>
      </c>
      <c r="D12052" s="5" t="n">
        <v>173</v>
      </c>
      <c r="E12052" s="5" t="n">
        <v>4</v>
      </c>
      <c r="F12052" s="5" t="n">
        <v>1</v>
      </c>
      <c r="G12052" s="5">
        <f>E12052-F12052</f>
        <v/>
      </c>
      <c r="H12052" s="5">
        <f>'Notes'!$B$4</f>
        <v/>
      </c>
      <c r="I12052" s="5">
        <f>ROUNDUP(D12052/H12052,0)</f>
        <v/>
      </c>
      <c r="J12052" s="6">
        <f>G12052-I12052</f>
        <v/>
      </c>
      <c r="K12052" s="4">
        <f>IF(J12052&lt;0,"Deficit",IF(J12052=0,"Exact fit","Surplus"))</f>
        <v/>
      </c>
    </row>
    <row r="12053">
      <c r="A12053" s="4" t="n">
        <v>360607</v>
      </c>
      <c r="B12053" s="4" t="inlineStr">
        <is>
          <t>GS MUHARI</t>
        </is>
      </c>
      <c r="C12053" s="4" t="inlineStr">
        <is>
          <t>P4</t>
        </is>
      </c>
      <c r="D12053" s="5" t="n">
        <v>131</v>
      </c>
      <c r="E12053" s="5" t="n">
        <v>2</v>
      </c>
      <c r="F12053" s="5" t="n">
        <v>0</v>
      </c>
      <c r="G12053" s="5">
        <f>E12053-F12053</f>
        <v/>
      </c>
      <c r="H12053" s="5">
        <f>'Notes'!$B$4</f>
        <v/>
      </c>
      <c r="I12053" s="5">
        <f>ROUNDUP(D12053/H12053,0)</f>
        <v/>
      </c>
      <c r="J12053" s="6">
        <f>G12053-I12053</f>
        <v/>
      </c>
      <c r="K12053" s="4">
        <f>IF(J12053&lt;0,"Deficit",IF(J12053=0,"Exact fit","Surplus"))</f>
        <v/>
      </c>
    </row>
    <row r="12054">
      <c r="A12054" s="4" t="n">
        <v>360607</v>
      </c>
      <c r="B12054" s="4" t="inlineStr">
        <is>
          <t>GS MUHARI</t>
        </is>
      </c>
      <c r="C12054" s="4" t="inlineStr">
        <is>
          <t>P5</t>
        </is>
      </c>
      <c r="D12054" s="5" t="n">
        <v>211</v>
      </c>
      <c r="E12054" s="5" t="n">
        <v>4</v>
      </c>
      <c r="F12054" s="5" t="n">
        <v>0</v>
      </c>
      <c r="G12054" s="5">
        <f>E12054-F12054</f>
        <v/>
      </c>
      <c r="H12054" s="5">
        <f>'Notes'!$B$4</f>
        <v/>
      </c>
      <c r="I12054" s="5">
        <f>ROUNDUP(D12054/H12054,0)</f>
        <v/>
      </c>
      <c r="J12054" s="6">
        <f>G12054-I12054</f>
        <v/>
      </c>
      <c r="K12054" s="4">
        <f>IF(J12054&lt;0,"Deficit",IF(J12054=0,"Exact fit","Surplus"))</f>
        <v/>
      </c>
    </row>
    <row r="12055">
      <c r="A12055" s="4" t="n">
        <v>360607</v>
      </c>
      <c r="B12055" s="4" t="inlineStr">
        <is>
          <t>GS MUHARI</t>
        </is>
      </c>
      <c r="C12055" s="4" t="inlineStr">
        <is>
          <t>P6</t>
        </is>
      </c>
      <c r="D12055" s="5" t="n">
        <v>96</v>
      </c>
      <c r="E12055" s="5" t="n">
        <v>2</v>
      </c>
      <c r="F12055" s="5" t="n">
        <v>0</v>
      </c>
      <c r="G12055" s="5">
        <f>E12055-F12055</f>
        <v/>
      </c>
      <c r="H12055" s="5">
        <f>'Notes'!$B$4</f>
        <v/>
      </c>
      <c r="I12055" s="5">
        <f>ROUNDUP(D12055/H12055,0)</f>
        <v/>
      </c>
      <c r="J12055" s="6">
        <f>G12055-I12055</f>
        <v/>
      </c>
      <c r="K12055" s="4">
        <f>IF(J12055&lt;0,"Deficit",IF(J12055=0,"Exact fit","Surplus"))</f>
        <v/>
      </c>
    </row>
    <row r="12056">
      <c r="A12056" s="4" t="n">
        <v>360609</v>
      </c>
      <c r="B12056" s="4" t="inlineStr">
        <is>
          <t>EP GIHAYA</t>
        </is>
      </c>
      <c r="C12056" s="4" t="inlineStr">
        <is>
          <t>P1</t>
        </is>
      </c>
      <c r="D12056" s="5" t="n">
        <v>57</v>
      </c>
      <c r="E12056" s="5" t="n">
        <v>1</v>
      </c>
      <c r="F12056" s="5" t="n">
        <v>0</v>
      </c>
      <c r="G12056" s="5">
        <f>E12056-F12056</f>
        <v/>
      </c>
      <c r="H12056" s="5">
        <f>'Notes'!$B$4</f>
        <v/>
      </c>
      <c r="I12056" s="5">
        <f>ROUNDUP(D12056/H12056,0)</f>
        <v/>
      </c>
      <c r="J12056" s="6">
        <f>G12056-I12056</f>
        <v/>
      </c>
      <c r="K12056" s="4">
        <f>IF(J12056&lt;0,"Deficit",IF(J12056=0,"Exact fit","Surplus"))</f>
        <v/>
      </c>
    </row>
    <row r="12057">
      <c r="A12057" s="4" t="n">
        <v>360609</v>
      </c>
      <c r="B12057" s="4" t="inlineStr">
        <is>
          <t>EP GIHAYA</t>
        </is>
      </c>
      <c r="C12057" s="4" t="inlineStr">
        <is>
          <t>P2</t>
        </is>
      </c>
      <c r="D12057" s="5" t="n">
        <v>55</v>
      </c>
      <c r="E12057" s="5" t="n">
        <v>1</v>
      </c>
      <c r="F12057" s="5" t="n">
        <v>0</v>
      </c>
      <c r="G12057" s="5">
        <f>E12057-F12057</f>
        <v/>
      </c>
      <c r="H12057" s="5">
        <f>'Notes'!$B$4</f>
        <v/>
      </c>
      <c r="I12057" s="5">
        <f>ROUNDUP(D12057/H12057,0)</f>
        <v/>
      </c>
      <c r="J12057" s="6">
        <f>G12057-I12057</f>
        <v/>
      </c>
      <c r="K12057" s="4">
        <f>IF(J12057&lt;0,"Deficit",IF(J12057=0,"Exact fit","Surplus"))</f>
        <v/>
      </c>
    </row>
    <row r="12058">
      <c r="A12058" s="4" t="n">
        <v>360609</v>
      </c>
      <c r="B12058" s="4" t="inlineStr">
        <is>
          <t>EP GIHAYA</t>
        </is>
      </c>
      <c r="C12058" s="4" t="inlineStr">
        <is>
          <t>P3</t>
        </is>
      </c>
      <c r="D12058" s="5" t="n">
        <v>35</v>
      </c>
      <c r="E12058" s="5" t="n">
        <v>1</v>
      </c>
      <c r="F12058" s="5" t="n">
        <v>0</v>
      </c>
      <c r="G12058" s="5">
        <f>E12058-F12058</f>
        <v/>
      </c>
      <c r="H12058" s="5">
        <f>'Notes'!$B$4</f>
        <v/>
      </c>
      <c r="I12058" s="5">
        <f>ROUNDUP(D12058/H12058,0)</f>
        <v/>
      </c>
      <c r="J12058" s="6">
        <f>G12058-I12058</f>
        <v/>
      </c>
      <c r="K12058" s="4">
        <f>IF(J12058&lt;0,"Deficit",IF(J12058=0,"Exact fit","Surplus"))</f>
        <v/>
      </c>
    </row>
    <row r="12059">
      <c r="A12059" s="4" t="n">
        <v>360609</v>
      </c>
      <c r="B12059" s="4" t="inlineStr">
        <is>
          <t>EP GIHAYA</t>
        </is>
      </c>
      <c r="C12059" s="4" t="inlineStr">
        <is>
          <t>P4</t>
        </is>
      </c>
      <c r="D12059" s="5" t="n">
        <v>29</v>
      </c>
      <c r="E12059" s="5" t="n">
        <v>1</v>
      </c>
      <c r="F12059" s="5" t="n">
        <v>0</v>
      </c>
      <c r="G12059" s="5">
        <f>E12059-F12059</f>
        <v/>
      </c>
      <c r="H12059" s="5">
        <f>'Notes'!$B$4</f>
        <v/>
      </c>
      <c r="I12059" s="5">
        <f>ROUNDUP(D12059/H12059,0)</f>
        <v/>
      </c>
      <c r="J12059" s="6">
        <f>G12059-I12059</f>
        <v/>
      </c>
      <c r="K12059" s="4">
        <f>IF(J12059&lt;0,"Deficit",IF(J12059=0,"Exact fit","Surplus"))</f>
        <v/>
      </c>
    </row>
    <row r="12060">
      <c r="A12060" s="4" t="n">
        <v>360609</v>
      </c>
      <c r="B12060" s="4" t="inlineStr">
        <is>
          <t>EP GIHAYA</t>
        </is>
      </c>
      <c r="C12060" s="4" t="inlineStr">
        <is>
          <t>P5</t>
        </is>
      </c>
      <c r="D12060" s="5" t="n">
        <v>26</v>
      </c>
      <c r="E12060" s="5" t="n">
        <v>1</v>
      </c>
      <c r="F12060" s="5" t="n">
        <v>0</v>
      </c>
      <c r="G12060" s="5">
        <f>E12060-F12060</f>
        <v/>
      </c>
      <c r="H12060" s="5">
        <f>'Notes'!$B$4</f>
        <v/>
      </c>
      <c r="I12060" s="5">
        <f>ROUNDUP(D12060/H12060,0)</f>
        <v/>
      </c>
      <c r="J12060" s="6">
        <f>G12060-I12060</f>
        <v/>
      </c>
      <c r="K12060" s="4">
        <f>IF(J12060&lt;0,"Deficit",IF(J12060=0,"Exact fit","Surplus"))</f>
        <v/>
      </c>
    </row>
    <row r="12061">
      <c r="A12061" s="4" t="n">
        <v>360609</v>
      </c>
      <c r="B12061" s="4" t="inlineStr">
        <is>
          <t>EP GIHAYA</t>
        </is>
      </c>
      <c r="C12061" s="4" t="inlineStr">
        <is>
          <t>P6</t>
        </is>
      </c>
      <c r="D12061" s="5" t="n">
        <v>19</v>
      </c>
      <c r="E12061" s="5" t="n">
        <v>1</v>
      </c>
      <c r="F12061" s="5" t="n">
        <v>0</v>
      </c>
      <c r="G12061" s="5">
        <f>E12061-F12061</f>
        <v/>
      </c>
      <c r="H12061" s="5">
        <f>'Notes'!$B$4</f>
        <v/>
      </c>
      <c r="I12061" s="5">
        <f>ROUNDUP(D12061/H12061,0)</f>
        <v/>
      </c>
      <c r="J12061" s="6">
        <f>G12061-I12061</f>
        <v/>
      </c>
      <c r="K12061" s="4">
        <f>IF(J12061&lt;0,"Deficit",IF(J12061=0,"Exact fit","Surplus"))</f>
        <v/>
      </c>
    </row>
    <row r="12062">
      <c r="A12062" s="4" t="n">
        <v>360610</v>
      </c>
      <c r="B12062" s="4" t="inlineStr">
        <is>
          <t>GS ST BRUNO GIHUNDWE A</t>
        </is>
      </c>
      <c r="C12062" s="4" t="inlineStr">
        <is>
          <t>P1</t>
        </is>
      </c>
      <c r="D12062" s="5" t="n">
        <v>455</v>
      </c>
      <c r="E12062" s="5" t="n">
        <v>8</v>
      </c>
      <c r="F12062" s="5" t="n">
        <v>3</v>
      </c>
      <c r="G12062" s="5">
        <f>E12062-F12062</f>
        <v/>
      </c>
      <c r="H12062" s="5">
        <f>'Notes'!$B$4</f>
        <v/>
      </c>
      <c r="I12062" s="5">
        <f>ROUNDUP(D12062/H12062,0)</f>
        <v/>
      </c>
      <c r="J12062" s="6">
        <f>G12062-I12062</f>
        <v/>
      </c>
      <c r="K12062" s="4">
        <f>IF(J12062&lt;0,"Deficit",IF(J12062=0,"Exact fit","Surplus"))</f>
        <v/>
      </c>
    </row>
    <row r="12063">
      <c r="A12063" s="4" t="n">
        <v>360610</v>
      </c>
      <c r="B12063" s="4" t="inlineStr">
        <is>
          <t>GS ST BRUNO GIHUNDWE A</t>
        </is>
      </c>
      <c r="C12063" s="4" t="inlineStr">
        <is>
          <t>P2</t>
        </is>
      </c>
      <c r="D12063" s="5" t="n">
        <v>490</v>
      </c>
      <c r="E12063" s="5" t="n">
        <v>8</v>
      </c>
      <c r="F12063" s="5" t="n">
        <v>4</v>
      </c>
      <c r="G12063" s="5">
        <f>E12063-F12063</f>
        <v/>
      </c>
      <c r="H12063" s="5">
        <f>'Notes'!$B$4</f>
        <v/>
      </c>
      <c r="I12063" s="5">
        <f>ROUNDUP(D12063/H12063,0)</f>
        <v/>
      </c>
      <c r="J12063" s="6">
        <f>G12063-I12063</f>
        <v/>
      </c>
      <c r="K12063" s="4">
        <f>IF(J12063&lt;0,"Deficit",IF(J12063=0,"Exact fit","Surplus"))</f>
        <v/>
      </c>
    </row>
    <row r="12064">
      <c r="A12064" s="4" t="n">
        <v>360610</v>
      </c>
      <c r="B12064" s="4" t="inlineStr">
        <is>
          <t>GS ST BRUNO GIHUNDWE A</t>
        </is>
      </c>
      <c r="C12064" s="4" t="inlineStr">
        <is>
          <t>P3</t>
        </is>
      </c>
      <c r="D12064" s="5" t="n">
        <v>351</v>
      </c>
      <c r="E12064" s="5" t="n">
        <v>6</v>
      </c>
      <c r="F12064" s="5" t="n">
        <v>2</v>
      </c>
      <c r="G12064" s="5">
        <f>E12064-F12064</f>
        <v/>
      </c>
      <c r="H12064" s="5">
        <f>'Notes'!$B$4</f>
        <v/>
      </c>
      <c r="I12064" s="5">
        <f>ROUNDUP(D12064/H12064,0)</f>
        <v/>
      </c>
      <c r="J12064" s="6">
        <f>G12064-I12064</f>
        <v/>
      </c>
      <c r="K12064" s="4">
        <f>IF(J12064&lt;0,"Deficit",IF(J12064=0,"Exact fit","Surplus"))</f>
        <v/>
      </c>
    </row>
    <row r="12065">
      <c r="A12065" s="4" t="n">
        <v>360610</v>
      </c>
      <c r="B12065" s="4" t="inlineStr">
        <is>
          <t>GS ST BRUNO GIHUNDWE A</t>
        </is>
      </c>
      <c r="C12065" s="4" t="inlineStr">
        <is>
          <t>P4</t>
        </is>
      </c>
      <c r="D12065" s="5" t="n">
        <v>526</v>
      </c>
      <c r="E12065" s="5" t="n">
        <v>8</v>
      </c>
      <c r="F12065" s="5" t="n">
        <v>0</v>
      </c>
      <c r="G12065" s="5">
        <f>E12065-F12065</f>
        <v/>
      </c>
      <c r="H12065" s="5">
        <f>'Notes'!$B$4</f>
        <v/>
      </c>
      <c r="I12065" s="5">
        <f>ROUNDUP(D12065/H12065,0)</f>
        <v/>
      </c>
      <c r="J12065" s="6">
        <f>G12065-I12065</f>
        <v/>
      </c>
      <c r="K12065" s="4">
        <f>IF(J12065&lt;0,"Deficit",IF(J12065=0,"Exact fit","Surplus"))</f>
        <v/>
      </c>
    </row>
    <row r="12066">
      <c r="A12066" s="4" t="n">
        <v>360610</v>
      </c>
      <c r="B12066" s="4" t="inlineStr">
        <is>
          <t>GS ST BRUNO GIHUNDWE A</t>
        </is>
      </c>
      <c r="C12066" s="4" t="inlineStr">
        <is>
          <t>P5</t>
        </is>
      </c>
      <c r="D12066" s="5" t="n">
        <v>459</v>
      </c>
      <c r="E12066" s="5" t="n">
        <v>8</v>
      </c>
      <c r="F12066" s="5" t="n">
        <v>0</v>
      </c>
      <c r="G12066" s="5">
        <f>E12066-F12066</f>
        <v/>
      </c>
      <c r="H12066" s="5">
        <f>'Notes'!$B$4</f>
        <v/>
      </c>
      <c r="I12066" s="5">
        <f>ROUNDUP(D12066/H12066,0)</f>
        <v/>
      </c>
      <c r="J12066" s="6">
        <f>G12066-I12066</f>
        <v/>
      </c>
      <c r="K12066" s="4">
        <f>IF(J12066&lt;0,"Deficit",IF(J12066=0,"Exact fit","Surplus"))</f>
        <v/>
      </c>
    </row>
    <row r="12067">
      <c r="A12067" s="4" t="n">
        <v>360610</v>
      </c>
      <c r="B12067" s="4" t="inlineStr">
        <is>
          <t>GS ST BRUNO GIHUNDWE A</t>
        </is>
      </c>
      <c r="C12067" s="4" t="inlineStr">
        <is>
          <t>P6</t>
        </is>
      </c>
      <c r="D12067" s="5" t="n">
        <v>155</v>
      </c>
      <c r="E12067" s="5" t="n">
        <v>4</v>
      </c>
      <c r="F12067" s="5" t="n">
        <v>0</v>
      </c>
      <c r="G12067" s="5">
        <f>E12067-F12067</f>
        <v/>
      </c>
      <c r="H12067" s="5">
        <f>'Notes'!$B$4</f>
        <v/>
      </c>
      <c r="I12067" s="5">
        <f>ROUNDUP(D12067/H12067,0)</f>
        <v/>
      </c>
      <c r="J12067" s="6">
        <f>G12067-I12067</f>
        <v/>
      </c>
      <c r="K12067" s="4">
        <f>IF(J12067&lt;0,"Deficit",IF(J12067=0,"Exact fit","Surplus"))</f>
        <v/>
      </c>
    </row>
    <row r="12068">
      <c r="A12068" s="4" t="n">
        <v>360613</v>
      </c>
      <c r="B12068" s="4" t="inlineStr">
        <is>
          <t>GS RWAHI</t>
        </is>
      </c>
      <c r="C12068" s="4" t="inlineStr">
        <is>
          <t>P1</t>
        </is>
      </c>
      <c r="D12068" s="5" t="n">
        <v>180</v>
      </c>
      <c r="E12068" s="5" t="n">
        <v>5</v>
      </c>
      <c r="F12068" s="5" t="n">
        <v>2</v>
      </c>
      <c r="G12068" s="5">
        <f>E12068-F12068</f>
        <v/>
      </c>
      <c r="H12068" s="5">
        <f>'Notes'!$B$4</f>
        <v/>
      </c>
      <c r="I12068" s="5">
        <f>ROUNDUP(D12068/H12068,0)</f>
        <v/>
      </c>
      <c r="J12068" s="6">
        <f>G12068-I12068</f>
        <v/>
      </c>
      <c r="K12068" s="4">
        <f>IF(J12068&lt;0,"Deficit",IF(J12068=0,"Exact fit","Surplus"))</f>
        <v/>
      </c>
    </row>
    <row r="12069">
      <c r="A12069" s="4" t="n">
        <v>360613</v>
      </c>
      <c r="B12069" s="4" t="inlineStr">
        <is>
          <t>GS RWAHI</t>
        </is>
      </c>
      <c r="C12069" s="4" t="inlineStr">
        <is>
          <t>P2</t>
        </is>
      </c>
      <c r="D12069" s="5" t="n">
        <v>149</v>
      </c>
      <c r="E12069" s="5" t="n">
        <v>4</v>
      </c>
      <c r="F12069" s="5" t="n">
        <v>2</v>
      </c>
      <c r="G12069" s="5">
        <f>E12069-F12069</f>
        <v/>
      </c>
      <c r="H12069" s="5">
        <f>'Notes'!$B$4</f>
        <v/>
      </c>
      <c r="I12069" s="5">
        <f>ROUNDUP(D12069/H12069,0)</f>
        <v/>
      </c>
      <c r="J12069" s="6">
        <f>G12069-I12069</f>
        <v/>
      </c>
      <c r="K12069" s="4">
        <f>IF(J12069&lt;0,"Deficit",IF(J12069=0,"Exact fit","Surplus"))</f>
        <v/>
      </c>
    </row>
    <row r="12070">
      <c r="A12070" s="4" t="n">
        <v>360613</v>
      </c>
      <c r="B12070" s="4" t="inlineStr">
        <is>
          <t>GS RWAHI</t>
        </is>
      </c>
      <c r="C12070" s="4" t="inlineStr">
        <is>
          <t>P3</t>
        </is>
      </c>
      <c r="D12070" s="5" t="n">
        <v>151</v>
      </c>
      <c r="E12070" s="5" t="n">
        <v>4</v>
      </c>
      <c r="F12070" s="5" t="n">
        <v>2</v>
      </c>
      <c r="G12070" s="5">
        <f>E12070-F12070</f>
        <v/>
      </c>
      <c r="H12070" s="5">
        <f>'Notes'!$B$4</f>
        <v/>
      </c>
      <c r="I12070" s="5">
        <f>ROUNDUP(D12070/H12070,0)</f>
        <v/>
      </c>
      <c r="J12070" s="6">
        <f>G12070-I12070</f>
        <v/>
      </c>
      <c r="K12070" s="4">
        <f>IF(J12070&lt;0,"Deficit",IF(J12070=0,"Exact fit","Surplus"))</f>
        <v/>
      </c>
    </row>
    <row r="12071">
      <c r="A12071" s="4" t="n">
        <v>360613</v>
      </c>
      <c r="B12071" s="4" t="inlineStr">
        <is>
          <t>GS RWAHI</t>
        </is>
      </c>
      <c r="C12071" s="4" t="inlineStr">
        <is>
          <t>P4</t>
        </is>
      </c>
      <c r="D12071" s="5" t="n">
        <v>175</v>
      </c>
      <c r="E12071" s="5" t="n">
        <v>3</v>
      </c>
      <c r="F12071" s="5" t="n">
        <v>0</v>
      </c>
      <c r="G12071" s="5">
        <f>E12071-F12071</f>
        <v/>
      </c>
      <c r="H12071" s="5">
        <f>'Notes'!$B$4</f>
        <v/>
      </c>
      <c r="I12071" s="5">
        <f>ROUNDUP(D12071/H12071,0)</f>
        <v/>
      </c>
      <c r="J12071" s="6">
        <f>G12071-I12071</f>
        <v/>
      </c>
      <c r="K12071" s="4">
        <f>IF(J12071&lt;0,"Deficit",IF(J12071=0,"Exact fit","Surplus"))</f>
        <v/>
      </c>
    </row>
    <row r="12072">
      <c r="A12072" s="4" t="n">
        <v>360613</v>
      </c>
      <c r="B12072" s="4" t="inlineStr">
        <is>
          <t>GS RWAHI</t>
        </is>
      </c>
      <c r="C12072" s="4" t="inlineStr">
        <is>
          <t>P5</t>
        </is>
      </c>
      <c r="D12072" s="5" t="n">
        <v>172</v>
      </c>
      <c r="E12072" s="5" t="n">
        <v>3</v>
      </c>
      <c r="F12072" s="5" t="n">
        <v>0</v>
      </c>
      <c r="G12072" s="5">
        <f>E12072-F12072</f>
        <v/>
      </c>
      <c r="H12072" s="5">
        <f>'Notes'!$B$4</f>
        <v/>
      </c>
      <c r="I12072" s="5">
        <f>ROUNDUP(D12072/H12072,0)</f>
        <v/>
      </c>
      <c r="J12072" s="6">
        <f>G12072-I12072</f>
        <v/>
      </c>
      <c r="K12072" s="4">
        <f>IF(J12072&lt;0,"Deficit",IF(J12072=0,"Exact fit","Surplus"))</f>
        <v/>
      </c>
    </row>
    <row r="12073">
      <c r="A12073" s="4" t="n">
        <v>360613</v>
      </c>
      <c r="B12073" s="4" t="inlineStr">
        <is>
          <t>GS RWAHI</t>
        </is>
      </c>
      <c r="C12073" s="4" t="inlineStr">
        <is>
          <t>P6</t>
        </is>
      </c>
      <c r="D12073" s="5" t="n">
        <v>86</v>
      </c>
      <c r="E12073" s="5" t="n">
        <v>2</v>
      </c>
      <c r="F12073" s="5" t="n">
        <v>0</v>
      </c>
      <c r="G12073" s="5">
        <f>E12073-F12073</f>
        <v/>
      </c>
      <c r="H12073" s="5">
        <f>'Notes'!$B$4</f>
        <v/>
      </c>
      <c r="I12073" s="5">
        <f>ROUNDUP(D12073/H12073,0)</f>
        <v/>
      </c>
      <c r="J12073" s="6">
        <f>G12073-I12073</f>
        <v/>
      </c>
      <c r="K12073" s="4">
        <f>IF(J12073&lt;0,"Deficit",IF(J12073=0,"Exact fit","Surplus"))</f>
        <v/>
      </c>
    </row>
    <row r="12074">
      <c r="A12074" s="4" t="n">
        <v>360614</v>
      </c>
      <c r="B12074" s="4" t="inlineStr">
        <is>
          <t>GS SHAGASHA</t>
        </is>
      </c>
      <c r="C12074" s="4" t="inlineStr">
        <is>
          <t>P1</t>
        </is>
      </c>
      <c r="D12074" s="5" t="n">
        <v>296</v>
      </c>
      <c r="E12074" s="5" t="n">
        <v>6</v>
      </c>
      <c r="F12074" s="5" t="n">
        <v>3</v>
      </c>
      <c r="G12074" s="5">
        <f>E12074-F12074</f>
        <v/>
      </c>
      <c r="H12074" s="5">
        <f>'Notes'!$B$4</f>
        <v/>
      </c>
      <c r="I12074" s="5">
        <f>ROUNDUP(D12074/H12074,0)</f>
        <v/>
      </c>
      <c r="J12074" s="6">
        <f>G12074-I12074</f>
        <v/>
      </c>
      <c r="K12074" s="4">
        <f>IF(J12074&lt;0,"Deficit",IF(J12074=0,"Exact fit","Surplus"))</f>
        <v/>
      </c>
    </row>
    <row r="12075">
      <c r="A12075" s="4" t="n">
        <v>360614</v>
      </c>
      <c r="B12075" s="4" t="inlineStr">
        <is>
          <t>GS SHAGASHA</t>
        </is>
      </c>
      <c r="C12075" s="4" t="inlineStr">
        <is>
          <t>P2</t>
        </is>
      </c>
      <c r="D12075" s="5" t="n">
        <v>266</v>
      </c>
      <c r="E12075" s="5" t="n">
        <v>4</v>
      </c>
      <c r="F12075" s="5" t="n">
        <v>2</v>
      </c>
      <c r="G12075" s="5">
        <f>E12075-F12075</f>
        <v/>
      </c>
      <c r="H12075" s="5">
        <f>'Notes'!$B$4</f>
        <v/>
      </c>
      <c r="I12075" s="5">
        <f>ROUNDUP(D12075/H12075,0)</f>
        <v/>
      </c>
      <c r="J12075" s="6">
        <f>G12075-I12075</f>
        <v/>
      </c>
      <c r="K12075" s="4">
        <f>IF(J12075&lt;0,"Deficit",IF(J12075=0,"Exact fit","Surplus"))</f>
        <v/>
      </c>
    </row>
    <row r="12076">
      <c r="A12076" s="4" t="n">
        <v>360614</v>
      </c>
      <c r="B12076" s="4" t="inlineStr">
        <is>
          <t>GS SHAGASHA</t>
        </is>
      </c>
      <c r="C12076" s="4" t="inlineStr">
        <is>
          <t>P3</t>
        </is>
      </c>
      <c r="D12076" s="5" t="n">
        <v>299</v>
      </c>
      <c r="E12076" s="5" t="n">
        <v>4</v>
      </c>
      <c r="F12076" s="5" t="n">
        <v>2</v>
      </c>
      <c r="G12076" s="5">
        <f>E12076-F12076</f>
        <v/>
      </c>
      <c r="H12076" s="5">
        <f>'Notes'!$B$4</f>
        <v/>
      </c>
      <c r="I12076" s="5">
        <f>ROUNDUP(D12076/H12076,0)</f>
        <v/>
      </c>
      <c r="J12076" s="6">
        <f>G12076-I12076</f>
        <v/>
      </c>
      <c r="K12076" s="4">
        <f>IF(J12076&lt;0,"Deficit",IF(J12076=0,"Exact fit","Surplus"))</f>
        <v/>
      </c>
    </row>
    <row r="12077">
      <c r="A12077" s="4" t="n">
        <v>360614</v>
      </c>
      <c r="B12077" s="4" t="inlineStr">
        <is>
          <t>GS SHAGASHA</t>
        </is>
      </c>
      <c r="C12077" s="4" t="inlineStr">
        <is>
          <t>P4</t>
        </is>
      </c>
      <c r="D12077" s="5" t="n">
        <v>183</v>
      </c>
      <c r="E12077" s="5" t="n">
        <v>3</v>
      </c>
      <c r="F12077" s="5" t="n">
        <v>0</v>
      </c>
      <c r="G12077" s="5">
        <f>E12077-F12077</f>
        <v/>
      </c>
      <c r="H12077" s="5">
        <f>'Notes'!$B$4</f>
        <v/>
      </c>
      <c r="I12077" s="5">
        <f>ROUNDUP(D12077/H12077,0)</f>
        <v/>
      </c>
      <c r="J12077" s="6">
        <f>G12077-I12077</f>
        <v/>
      </c>
      <c r="K12077" s="4">
        <f>IF(J12077&lt;0,"Deficit",IF(J12077=0,"Exact fit","Surplus"))</f>
        <v/>
      </c>
    </row>
    <row r="12078">
      <c r="A12078" s="4" t="n">
        <v>360614</v>
      </c>
      <c r="B12078" s="4" t="inlineStr">
        <is>
          <t>GS SHAGASHA</t>
        </is>
      </c>
      <c r="C12078" s="4" t="inlineStr">
        <is>
          <t>P5</t>
        </is>
      </c>
      <c r="D12078" s="5" t="n">
        <v>201</v>
      </c>
      <c r="E12078" s="5" t="n">
        <v>3</v>
      </c>
      <c r="F12078" s="5" t="n">
        <v>0</v>
      </c>
      <c r="G12078" s="5">
        <f>E12078-F12078</f>
        <v/>
      </c>
      <c r="H12078" s="5">
        <f>'Notes'!$B$4</f>
        <v/>
      </c>
      <c r="I12078" s="5">
        <f>ROUNDUP(D12078/H12078,0)</f>
        <v/>
      </c>
      <c r="J12078" s="6">
        <f>G12078-I12078</f>
        <v/>
      </c>
      <c r="K12078" s="4">
        <f>IF(J12078&lt;0,"Deficit",IF(J12078=0,"Exact fit","Surplus"))</f>
        <v/>
      </c>
    </row>
    <row r="12079">
      <c r="A12079" s="4" t="n">
        <v>360614</v>
      </c>
      <c r="B12079" s="4" t="inlineStr">
        <is>
          <t>GS SHAGASHA</t>
        </is>
      </c>
      <c r="C12079" s="4" t="inlineStr">
        <is>
          <t>P6</t>
        </is>
      </c>
      <c r="D12079" s="5" t="n">
        <v>122</v>
      </c>
      <c r="E12079" s="5" t="n">
        <v>3</v>
      </c>
      <c r="F12079" s="5" t="n">
        <v>0</v>
      </c>
      <c r="G12079" s="5">
        <f>E12079-F12079</f>
        <v/>
      </c>
      <c r="H12079" s="5">
        <f>'Notes'!$B$4</f>
        <v/>
      </c>
      <c r="I12079" s="5">
        <f>ROUNDUP(D12079/H12079,0)</f>
        <v/>
      </c>
      <c r="J12079" s="6">
        <f>G12079-I12079</f>
        <v/>
      </c>
      <c r="K12079" s="4">
        <f>IF(J12079&lt;0,"Deficit",IF(J12079=0,"Exact fit","Surplus"))</f>
        <v/>
      </c>
    </row>
    <row r="12080">
      <c r="A12080" s="4" t="n">
        <v>360616</v>
      </c>
      <c r="B12080" s="4" t="inlineStr">
        <is>
          <t>GIHUNDWE ADVENTIST GOD'S HERITAGE</t>
        </is>
      </c>
      <c r="C12080" s="4" t="inlineStr">
        <is>
          <t>P1</t>
        </is>
      </c>
      <c r="D12080" s="5" t="n">
        <v>48</v>
      </c>
      <c r="E12080" s="5" t="n">
        <v>1</v>
      </c>
      <c r="F12080" s="5" t="n">
        <v>0</v>
      </c>
      <c r="G12080" s="5">
        <f>E12080-F12080</f>
        <v/>
      </c>
      <c r="H12080" s="5">
        <f>'Notes'!$B$4</f>
        <v/>
      </c>
      <c r="I12080" s="5">
        <f>ROUNDUP(D12080/H12080,0)</f>
        <v/>
      </c>
      <c r="J12080" s="6">
        <f>G12080-I12080</f>
        <v/>
      </c>
      <c r="K12080" s="4">
        <f>IF(J12080&lt;0,"Deficit",IF(J12080=0,"Exact fit","Surplus"))</f>
        <v/>
      </c>
    </row>
    <row r="12081">
      <c r="A12081" s="4" t="n">
        <v>360616</v>
      </c>
      <c r="B12081" s="4" t="inlineStr">
        <is>
          <t>GIHUNDWE ADVENTIST GOD'S HERITAGE</t>
        </is>
      </c>
      <c r="C12081" s="4" t="inlineStr">
        <is>
          <t>P2</t>
        </is>
      </c>
      <c r="D12081" s="5" t="n">
        <v>51</v>
      </c>
      <c r="E12081" s="5" t="n">
        <v>1</v>
      </c>
      <c r="F12081" s="5" t="n">
        <v>0</v>
      </c>
      <c r="G12081" s="5">
        <f>E12081-F12081</f>
        <v/>
      </c>
      <c r="H12081" s="5">
        <f>'Notes'!$B$4</f>
        <v/>
      </c>
      <c r="I12081" s="5">
        <f>ROUNDUP(D12081/H12081,0)</f>
        <v/>
      </c>
      <c r="J12081" s="6">
        <f>G12081-I12081</f>
        <v/>
      </c>
      <c r="K12081" s="4">
        <f>IF(J12081&lt;0,"Deficit",IF(J12081=0,"Exact fit","Surplus"))</f>
        <v/>
      </c>
    </row>
    <row r="12082">
      <c r="A12082" s="4" t="n">
        <v>360616</v>
      </c>
      <c r="B12082" s="4" t="inlineStr">
        <is>
          <t>GIHUNDWE ADVENTIST GOD'S HERITAGE</t>
        </is>
      </c>
      <c r="C12082" s="4" t="inlineStr">
        <is>
          <t>P3</t>
        </is>
      </c>
      <c r="D12082" s="5" t="n">
        <v>63</v>
      </c>
      <c r="E12082" s="5" t="n">
        <v>2</v>
      </c>
      <c r="F12082" s="5" t="n">
        <v>0</v>
      </c>
      <c r="G12082" s="5">
        <f>E12082-F12082</f>
        <v/>
      </c>
      <c r="H12082" s="5">
        <f>'Notes'!$B$4</f>
        <v/>
      </c>
      <c r="I12082" s="5">
        <f>ROUNDUP(D12082/H12082,0)</f>
        <v/>
      </c>
      <c r="J12082" s="6">
        <f>G12082-I12082</f>
        <v/>
      </c>
      <c r="K12082" s="4">
        <f>IF(J12082&lt;0,"Deficit",IF(J12082=0,"Exact fit","Surplus"))</f>
        <v/>
      </c>
    </row>
    <row r="12083">
      <c r="A12083" s="4" t="n">
        <v>360616</v>
      </c>
      <c r="B12083" s="4" t="inlineStr">
        <is>
          <t>GIHUNDWE ADVENTIST GOD'S HERITAGE</t>
        </is>
      </c>
      <c r="C12083" s="4" t="inlineStr">
        <is>
          <t>P4</t>
        </is>
      </c>
      <c r="D12083" s="5" t="n">
        <v>63</v>
      </c>
      <c r="E12083" s="5" t="n">
        <v>2</v>
      </c>
      <c r="F12083" s="5" t="n">
        <v>0</v>
      </c>
      <c r="G12083" s="5">
        <f>E12083-F12083</f>
        <v/>
      </c>
      <c r="H12083" s="5">
        <f>'Notes'!$B$4</f>
        <v/>
      </c>
      <c r="I12083" s="5">
        <f>ROUNDUP(D12083/H12083,0)</f>
        <v/>
      </c>
      <c r="J12083" s="6">
        <f>G12083-I12083</f>
        <v/>
      </c>
      <c r="K12083" s="4">
        <f>IF(J12083&lt;0,"Deficit",IF(J12083=0,"Exact fit","Surplus"))</f>
        <v/>
      </c>
    </row>
    <row r="12084">
      <c r="A12084" s="4" t="n">
        <v>360616</v>
      </c>
      <c r="B12084" s="4" t="inlineStr">
        <is>
          <t>GIHUNDWE ADVENTIST GOD'S HERITAGE</t>
        </is>
      </c>
      <c r="C12084" s="4" t="inlineStr">
        <is>
          <t>P5</t>
        </is>
      </c>
      <c r="D12084" s="5" t="n">
        <v>40</v>
      </c>
      <c r="E12084" s="5" t="n">
        <v>1</v>
      </c>
      <c r="F12084" s="5" t="n">
        <v>0</v>
      </c>
      <c r="G12084" s="5">
        <f>E12084-F12084</f>
        <v/>
      </c>
      <c r="H12084" s="5">
        <f>'Notes'!$B$4</f>
        <v/>
      </c>
      <c r="I12084" s="5">
        <f>ROUNDUP(D12084/H12084,0)</f>
        <v/>
      </c>
      <c r="J12084" s="6">
        <f>G12084-I12084</f>
        <v/>
      </c>
      <c r="K12084" s="4">
        <f>IF(J12084&lt;0,"Deficit",IF(J12084=0,"Exact fit","Surplus"))</f>
        <v/>
      </c>
    </row>
    <row r="12085">
      <c r="A12085" s="4" t="n">
        <v>360616</v>
      </c>
      <c r="B12085" s="4" t="inlineStr">
        <is>
          <t>GIHUNDWE ADVENTIST GOD'S HERITAGE</t>
        </is>
      </c>
      <c r="C12085" s="4" t="inlineStr">
        <is>
          <t>P6</t>
        </is>
      </c>
      <c r="D12085" s="5" t="n">
        <v>31</v>
      </c>
      <c r="E12085" s="5" t="n">
        <v>1</v>
      </c>
      <c r="F12085" s="5" t="n">
        <v>0</v>
      </c>
      <c r="G12085" s="5">
        <f>E12085-F12085</f>
        <v/>
      </c>
      <c r="H12085" s="5">
        <f>'Notes'!$B$4</f>
        <v/>
      </c>
      <c r="I12085" s="5">
        <f>ROUNDUP(D12085/H12085,0)</f>
        <v/>
      </c>
      <c r="J12085" s="6">
        <f>G12085-I12085</f>
        <v/>
      </c>
      <c r="K12085" s="4">
        <f>IF(J12085&lt;0,"Deficit",IF(J12085=0,"Exact fit","Surplus"))</f>
        <v/>
      </c>
    </row>
    <row r="12086">
      <c r="A12086" s="4" t="n">
        <v>360617</v>
      </c>
      <c r="B12086" s="4" t="inlineStr">
        <is>
          <t>E.P KAGARA</t>
        </is>
      </c>
      <c r="C12086" s="4" t="inlineStr">
        <is>
          <t>P1</t>
        </is>
      </c>
      <c r="D12086" s="5" t="n">
        <v>123</v>
      </c>
      <c r="E12086" s="5" t="n">
        <v>2</v>
      </c>
      <c r="F12086" s="5" t="n">
        <v>1</v>
      </c>
      <c r="G12086" s="5">
        <f>E12086-F12086</f>
        <v/>
      </c>
      <c r="H12086" s="5">
        <f>'Notes'!$B$4</f>
        <v/>
      </c>
      <c r="I12086" s="5">
        <f>ROUNDUP(D12086/H12086,0)</f>
        <v/>
      </c>
      <c r="J12086" s="6">
        <f>G12086-I12086</f>
        <v/>
      </c>
      <c r="K12086" s="4">
        <f>IF(J12086&lt;0,"Deficit",IF(J12086=0,"Exact fit","Surplus"))</f>
        <v/>
      </c>
    </row>
    <row r="12087">
      <c r="A12087" s="4" t="n">
        <v>360617</v>
      </c>
      <c r="B12087" s="4" t="inlineStr">
        <is>
          <t>E.P KAGARA</t>
        </is>
      </c>
      <c r="C12087" s="4" t="inlineStr">
        <is>
          <t>P2</t>
        </is>
      </c>
      <c r="D12087" s="5" t="n">
        <v>134</v>
      </c>
      <c r="E12087" s="5" t="n">
        <v>2</v>
      </c>
      <c r="F12087" s="5" t="n">
        <v>1</v>
      </c>
      <c r="G12087" s="5">
        <f>E12087-F12087</f>
        <v/>
      </c>
      <c r="H12087" s="5">
        <f>'Notes'!$B$4</f>
        <v/>
      </c>
      <c r="I12087" s="5">
        <f>ROUNDUP(D12087/H12087,0)</f>
        <v/>
      </c>
      <c r="J12087" s="6">
        <f>G12087-I12087</f>
        <v/>
      </c>
      <c r="K12087" s="4">
        <f>IF(J12087&lt;0,"Deficit",IF(J12087=0,"Exact fit","Surplus"))</f>
        <v/>
      </c>
    </row>
    <row r="12088">
      <c r="A12088" s="4" t="n">
        <v>360617</v>
      </c>
      <c r="B12088" s="4" t="inlineStr">
        <is>
          <t>E.P KAGARA</t>
        </is>
      </c>
      <c r="C12088" s="4" t="inlineStr">
        <is>
          <t>P3</t>
        </is>
      </c>
      <c r="D12088" s="5" t="n">
        <v>145</v>
      </c>
      <c r="E12088" s="5" t="n">
        <v>2</v>
      </c>
      <c r="F12088" s="5" t="n">
        <v>1</v>
      </c>
      <c r="G12088" s="5">
        <f>E12088-F12088</f>
        <v/>
      </c>
      <c r="H12088" s="5">
        <f>'Notes'!$B$4</f>
        <v/>
      </c>
      <c r="I12088" s="5">
        <f>ROUNDUP(D12088/H12088,0)</f>
        <v/>
      </c>
      <c r="J12088" s="6">
        <f>G12088-I12088</f>
        <v/>
      </c>
      <c r="K12088" s="4">
        <f>IF(J12088&lt;0,"Deficit",IF(J12088=0,"Exact fit","Surplus"))</f>
        <v/>
      </c>
    </row>
    <row r="12089">
      <c r="A12089" s="4" t="n">
        <v>360617</v>
      </c>
      <c r="B12089" s="4" t="inlineStr">
        <is>
          <t>E.P KAGARA</t>
        </is>
      </c>
      <c r="C12089" s="4" t="inlineStr">
        <is>
          <t>P4</t>
        </is>
      </c>
      <c r="D12089" s="5" t="n">
        <v>146</v>
      </c>
      <c r="E12089" s="5" t="n">
        <v>2</v>
      </c>
      <c r="F12089" s="5" t="n">
        <v>0</v>
      </c>
      <c r="G12089" s="5">
        <f>E12089-F12089</f>
        <v/>
      </c>
      <c r="H12089" s="5">
        <f>'Notes'!$B$4</f>
        <v/>
      </c>
      <c r="I12089" s="5">
        <f>ROUNDUP(D12089/H12089,0)</f>
        <v/>
      </c>
      <c r="J12089" s="6">
        <f>G12089-I12089</f>
        <v/>
      </c>
      <c r="K12089" s="4">
        <f>IF(J12089&lt;0,"Deficit",IF(J12089=0,"Exact fit","Surplus"))</f>
        <v/>
      </c>
    </row>
    <row r="12090">
      <c r="A12090" s="4" t="n">
        <v>360617</v>
      </c>
      <c r="B12090" s="4" t="inlineStr">
        <is>
          <t>E.P KAGARA</t>
        </is>
      </c>
      <c r="C12090" s="4" t="inlineStr">
        <is>
          <t>P5</t>
        </is>
      </c>
      <c r="D12090" s="5" t="n">
        <v>78</v>
      </c>
      <c r="E12090" s="5" t="n">
        <v>1</v>
      </c>
      <c r="F12090" s="5" t="n">
        <v>0</v>
      </c>
      <c r="G12090" s="5">
        <f>E12090-F12090</f>
        <v/>
      </c>
      <c r="H12090" s="5">
        <f>'Notes'!$B$4</f>
        <v/>
      </c>
      <c r="I12090" s="5">
        <f>ROUNDUP(D12090/H12090,0)</f>
        <v/>
      </c>
      <c r="J12090" s="6">
        <f>G12090-I12090</f>
        <v/>
      </c>
      <c r="K12090" s="4">
        <f>IF(J12090&lt;0,"Deficit",IF(J12090=0,"Exact fit","Surplus"))</f>
        <v/>
      </c>
    </row>
    <row r="12091">
      <c r="A12091" s="4" t="n">
        <v>360617</v>
      </c>
      <c r="B12091" s="4" t="inlineStr">
        <is>
          <t>E.P KAGARA</t>
        </is>
      </c>
      <c r="C12091" s="4" t="inlineStr">
        <is>
          <t>P6</t>
        </is>
      </c>
      <c r="D12091" s="5" t="n">
        <v>48</v>
      </c>
      <c r="E12091" s="5" t="n">
        <v>1</v>
      </c>
      <c r="F12091" s="5" t="n">
        <v>0</v>
      </c>
      <c r="G12091" s="5">
        <f>E12091-F12091</f>
        <v/>
      </c>
      <c r="H12091" s="5">
        <f>'Notes'!$B$4</f>
        <v/>
      </c>
      <c r="I12091" s="5">
        <f>ROUNDUP(D12091/H12091,0)</f>
        <v/>
      </c>
      <c r="J12091" s="6">
        <f>G12091-I12091</f>
        <v/>
      </c>
      <c r="K12091" s="4">
        <f>IF(J12091&lt;0,"Deficit",IF(J12091=0,"Exact fit","Surplus"))</f>
        <v/>
      </c>
    </row>
    <row r="12092">
      <c r="A12092" s="4" t="n">
        <v>360618</v>
      </c>
      <c r="B12092" s="4" t="inlineStr">
        <is>
          <t>YOUNG DOCTORS ACADEMY GIHUNDWE</t>
        </is>
      </c>
      <c r="C12092" s="4" t="inlineStr">
        <is>
          <t>P1</t>
        </is>
      </c>
      <c r="D12092" s="5" t="n">
        <v>33</v>
      </c>
      <c r="E12092" s="5" t="n">
        <v>1</v>
      </c>
      <c r="F12092" s="5" t="n">
        <v>0</v>
      </c>
      <c r="G12092" s="5">
        <f>E12092-F12092</f>
        <v/>
      </c>
      <c r="H12092" s="5">
        <f>'Notes'!$B$4</f>
        <v/>
      </c>
      <c r="I12092" s="5">
        <f>ROUNDUP(D12092/H12092,0)</f>
        <v/>
      </c>
      <c r="J12092" s="6">
        <f>G12092-I12092</f>
        <v/>
      </c>
      <c r="K12092" s="4">
        <f>IF(J12092&lt;0,"Deficit",IF(J12092=0,"Exact fit","Surplus"))</f>
        <v/>
      </c>
    </row>
    <row r="12093">
      <c r="A12093" s="4" t="n">
        <v>360618</v>
      </c>
      <c r="B12093" s="4" t="inlineStr">
        <is>
          <t>YOUNG DOCTORS ACADEMY GIHUNDWE</t>
        </is>
      </c>
      <c r="C12093" s="4" t="inlineStr">
        <is>
          <t>P2</t>
        </is>
      </c>
      <c r="D12093" s="5" t="n">
        <v>26</v>
      </c>
      <c r="E12093" s="5" t="n">
        <v>1</v>
      </c>
      <c r="F12093" s="5" t="n">
        <v>0</v>
      </c>
      <c r="G12093" s="5">
        <f>E12093-F12093</f>
        <v/>
      </c>
      <c r="H12093" s="5">
        <f>'Notes'!$B$4</f>
        <v/>
      </c>
      <c r="I12093" s="5">
        <f>ROUNDUP(D12093/H12093,0)</f>
        <v/>
      </c>
      <c r="J12093" s="6">
        <f>G12093-I12093</f>
        <v/>
      </c>
      <c r="K12093" s="4">
        <f>IF(J12093&lt;0,"Deficit",IF(J12093=0,"Exact fit","Surplus"))</f>
        <v/>
      </c>
    </row>
    <row r="12094">
      <c r="A12094" s="4" t="n">
        <v>360618</v>
      </c>
      <c r="B12094" s="4" t="inlineStr">
        <is>
          <t>YOUNG DOCTORS ACADEMY GIHUNDWE</t>
        </is>
      </c>
      <c r="C12094" s="4" t="inlineStr">
        <is>
          <t>P3</t>
        </is>
      </c>
      <c r="D12094" s="5" t="n">
        <v>17</v>
      </c>
      <c r="E12094" s="5" t="n">
        <v>1</v>
      </c>
      <c r="F12094" s="5" t="n">
        <v>0</v>
      </c>
      <c r="G12094" s="5">
        <f>E12094-F12094</f>
        <v/>
      </c>
      <c r="H12094" s="5">
        <f>'Notes'!$B$4</f>
        <v/>
      </c>
      <c r="I12094" s="5">
        <f>ROUNDUP(D12094/H12094,0)</f>
        <v/>
      </c>
      <c r="J12094" s="6">
        <f>G12094-I12094</f>
        <v/>
      </c>
      <c r="K12094" s="4">
        <f>IF(J12094&lt;0,"Deficit",IF(J12094=0,"Exact fit","Surplus"))</f>
        <v/>
      </c>
    </row>
    <row r="12095">
      <c r="A12095" s="4" t="n">
        <v>360618</v>
      </c>
      <c r="B12095" s="4" t="inlineStr">
        <is>
          <t>YOUNG DOCTORS ACADEMY GIHUNDWE</t>
        </is>
      </c>
      <c r="C12095" s="4" t="inlineStr">
        <is>
          <t>P4</t>
        </is>
      </c>
      <c r="D12095" s="5" t="n">
        <v>8</v>
      </c>
      <c r="E12095" s="5" t="n">
        <v>1</v>
      </c>
      <c r="F12095" s="5" t="n">
        <v>0</v>
      </c>
      <c r="G12095" s="5">
        <f>E12095-F12095</f>
        <v/>
      </c>
      <c r="H12095" s="5">
        <f>'Notes'!$B$4</f>
        <v/>
      </c>
      <c r="I12095" s="5">
        <f>ROUNDUP(D12095/H12095,0)</f>
        <v/>
      </c>
      <c r="J12095" s="6">
        <f>G12095-I12095</f>
        <v/>
      </c>
      <c r="K12095" s="4">
        <f>IF(J12095&lt;0,"Deficit",IF(J12095=0,"Exact fit","Surplus"))</f>
        <v/>
      </c>
    </row>
    <row r="12096">
      <c r="A12096" s="4" t="n">
        <v>360618</v>
      </c>
      <c r="B12096" s="4" t="inlineStr">
        <is>
          <t>YOUNG DOCTORS ACADEMY GIHUNDWE</t>
        </is>
      </c>
      <c r="C12096" s="4" t="inlineStr">
        <is>
          <t>P5</t>
        </is>
      </c>
      <c r="D12096" s="5" t="n">
        <v>11</v>
      </c>
      <c r="E12096" s="5" t="n">
        <v>1</v>
      </c>
      <c r="F12096" s="5" t="n">
        <v>0</v>
      </c>
      <c r="G12096" s="5">
        <f>E12096-F12096</f>
        <v/>
      </c>
      <c r="H12096" s="5">
        <f>'Notes'!$B$4</f>
        <v/>
      </c>
      <c r="I12096" s="5">
        <f>ROUNDUP(D12096/H12096,0)</f>
        <v/>
      </c>
      <c r="J12096" s="6">
        <f>G12096-I12096</f>
        <v/>
      </c>
      <c r="K12096" s="4">
        <f>IF(J12096&lt;0,"Deficit",IF(J12096=0,"Exact fit","Surplus"))</f>
        <v/>
      </c>
    </row>
    <row r="12097">
      <c r="A12097" s="4" t="n">
        <v>360618</v>
      </c>
      <c r="B12097" s="4" t="inlineStr">
        <is>
          <t>YOUNG DOCTORS ACADEMY GIHUNDWE</t>
        </is>
      </c>
      <c r="C12097" s="4" t="inlineStr">
        <is>
          <t>P6</t>
        </is>
      </c>
      <c r="D12097" s="5" t="n">
        <v>15</v>
      </c>
      <c r="E12097" s="5" t="n">
        <v>1</v>
      </c>
      <c r="F12097" s="5" t="n">
        <v>0</v>
      </c>
      <c r="G12097" s="5">
        <f>E12097-F12097</f>
        <v/>
      </c>
      <c r="H12097" s="5">
        <f>'Notes'!$B$4</f>
        <v/>
      </c>
      <c r="I12097" s="5">
        <f>ROUNDUP(D12097/H12097,0)</f>
        <v/>
      </c>
      <c r="J12097" s="6">
        <f>G12097-I12097</f>
        <v/>
      </c>
      <c r="K12097" s="4">
        <f>IF(J12097&lt;0,"Deficit",IF(J12097=0,"Exact fit","Surplus"))</f>
        <v/>
      </c>
    </row>
    <row r="12098">
      <c r="A12098" s="4" t="n">
        <v>360701</v>
      </c>
      <c r="B12098" s="4" t="inlineStr">
        <is>
          <t>GS GIKUNDAMVURA</t>
        </is>
      </c>
      <c r="C12098" s="4" t="inlineStr">
        <is>
          <t>P1</t>
        </is>
      </c>
      <c r="D12098" s="5" t="n">
        <v>208</v>
      </c>
      <c r="E12098" s="5" t="n">
        <v>4</v>
      </c>
      <c r="F12098" s="5" t="n">
        <v>2</v>
      </c>
      <c r="G12098" s="5">
        <f>E12098-F12098</f>
        <v/>
      </c>
      <c r="H12098" s="5">
        <f>'Notes'!$B$4</f>
        <v/>
      </c>
      <c r="I12098" s="5">
        <f>ROUNDUP(D12098/H12098,0)</f>
        <v/>
      </c>
      <c r="J12098" s="6">
        <f>G12098-I12098</f>
        <v/>
      </c>
      <c r="K12098" s="4">
        <f>IF(J12098&lt;0,"Deficit",IF(J12098=0,"Exact fit","Surplus"))</f>
        <v/>
      </c>
    </row>
    <row r="12099">
      <c r="A12099" s="4" t="n">
        <v>360701</v>
      </c>
      <c r="B12099" s="4" t="inlineStr">
        <is>
          <t>GS GIKUNDAMVURA</t>
        </is>
      </c>
      <c r="C12099" s="4" t="inlineStr">
        <is>
          <t>P2</t>
        </is>
      </c>
      <c r="D12099" s="5" t="n">
        <v>192</v>
      </c>
      <c r="E12099" s="5" t="n">
        <v>4</v>
      </c>
      <c r="F12099" s="5" t="n">
        <v>2</v>
      </c>
      <c r="G12099" s="5">
        <f>E12099-F12099</f>
        <v/>
      </c>
      <c r="H12099" s="5">
        <f>'Notes'!$B$4</f>
        <v/>
      </c>
      <c r="I12099" s="5">
        <f>ROUNDUP(D12099/H12099,0)</f>
        <v/>
      </c>
      <c r="J12099" s="6">
        <f>G12099-I12099</f>
        <v/>
      </c>
      <c r="K12099" s="4">
        <f>IF(J12099&lt;0,"Deficit",IF(J12099=0,"Exact fit","Surplus"))</f>
        <v/>
      </c>
    </row>
    <row r="12100">
      <c r="A12100" s="4" t="n">
        <v>360701</v>
      </c>
      <c r="B12100" s="4" t="inlineStr">
        <is>
          <t>GS GIKUNDAMVURA</t>
        </is>
      </c>
      <c r="C12100" s="4" t="inlineStr">
        <is>
          <t>P3</t>
        </is>
      </c>
      <c r="D12100" s="5" t="n">
        <v>143</v>
      </c>
      <c r="E12100" s="5" t="n">
        <v>3</v>
      </c>
      <c r="F12100" s="5" t="n">
        <v>1</v>
      </c>
      <c r="G12100" s="5">
        <f>E12100-F12100</f>
        <v/>
      </c>
      <c r="H12100" s="5">
        <f>'Notes'!$B$4</f>
        <v/>
      </c>
      <c r="I12100" s="5">
        <f>ROUNDUP(D12100/H12100,0)</f>
        <v/>
      </c>
      <c r="J12100" s="6">
        <f>G12100-I12100</f>
        <v/>
      </c>
      <c r="K12100" s="4">
        <f>IF(J12100&lt;0,"Deficit",IF(J12100=0,"Exact fit","Surplus"))</f>
        <v/>
      </c>
    </row>
    <row r="12101">
      <c r="A12101" s="4" t="n">
        <v>360701</v>
      </c>
      <c r="B12101" s="4" t="inlineStr">
        <is>
          <t>GS GIKUNDAMVURA</t>
        </is>
      </c>
      <c r="C12101" s="4" t="inlineStr">
        <is>
          <t>P4</t>
        </is>
      </c>
      <c r="D12101" s="5" t="n">
        <v>114</v>
      </c>
      <c r="E12101" s="5" t="n">
        <v>2</v>
      </c>
      <c r="F12101" s="5" t="n">
        <v>0</v>
      </c>
      <c r="G12101" s="5">
        <f>E12101-F12101</f>
        <v/>
      </c>
      <c r="H12101" s="5">
        <f>'Notes'!$B$4</f>
        <v/>
      </c>
      <c r="I12101" s="5">
        <f>ROUNDUP(D12101/H12101,0)</f>
        <v/>
      </c>
      <c r="J12101" s="6">
        <f>G12101-I12101</f>
        <v/>
      </c>
      <c r="K12101" s="4">
        <f>IF(J12101&lt;0,"Deficit",IF(J12101=0,"Exact fit","Surplus"))</f>
        <v/>
      </c>
    </row>
    <row r="12102">
      <c r="A12102" s="4" t="n">
        <v>360701</v>
      </c>
      <c r="B12102" s="4" t="inlineStr">
        <is>
          <t>GS GIKUNDAMVURA</t>
        </is>
      </c>
      <c r="C12102" s="4" t="inlineStr">
        <is>
          <t>P5</t>
        </is>
      </c>
      <c r="D12102" s="5" t="n">
        <v>95</v>
      </c>
      <c r="E12102" s="5" t="n">
        <v>2</v>
      </c>
      <c r="F12102" s="5" t="n">
        <v>0</v>
      </c>
      <c r="G12102" s="5">
        <f>E12102-F12102</f>
        <v/>
      </c>
      <c r="H12102" s="5">
        <f>'Notes'!$B$4</f>
        <v/>
      </c>
      <c r="I12102" s="5">
        <f>ROUNDUP(D12102/H12102,0)</f>
        <v/>
      </c>
      <c r="J12102" s="6">
        <f>G12102-I12102</f>
        <v/>
      </c>
      <c r="K12102" s="4">
        <f>IF(J12102&lt;0,"Deficit",IF(J12102=0,"Exact fit","Surplus"))</f>
        <v/>
      </c>
    </row>
    <row r="12103">
      <c r="A12103" s="4" t="n">
        <v>360701</v>
      </c>
      <c r="B12103" s="4" t="inlineStr">
        <is>
          <t>GS GIKUNDAMVURA</t>
        </is>
      </c>
      <c r="C12103" s="4" t="inlineStr">
        <is>
          <t>P6</t>
        </is>
      </c>
      <c r="D12103" s="5" t="n">
        <v>46</v>
      </c>
      <c r="E12103" s="5" t="n">
        <v>1</v>
      </c>
      <c r="F12103" s="5" t="n">
        <v>0</v>
      </c>
      <c r="G12103" s="5">
        <f>E12103-F12103</f>
        <v/>
      </c>
      <c r="H12103" s="5">
        <f>'Notes'!$B$4</f>
        <v/>
      </c>
      <c r="I12103" s="5">
        <f>ROUNDUP(D12103/H12103,0)</f>
        <v/>
      </c>
      <c r="J12103" s="6">
        <f>G12103-I12103</f>
        <v/>
      </c>
      <c r="K12103" s="4">
        <f>IF(J12103&lt;0,"Deficit",IF(J12103=0,"Exact fit","Surplus"))</f>
        <v/>
      </c>
    </row>
    <row r="12104">
      <c r="A12104" s="4" t="n">
        <v>360702</v>
      </c>
      <c r="B12104" s="4" t="inlineStr">
        <is>
          <t>EP MUBERA</t>
        </is>
      </c>
      <c r="C12104" s="4" t="inlineStr">
        <is>
          <t>P1</t>
        </is>
      </c>
      <c r="D12104" s="5" t="n">
        <v>165</v>
      </c>
      <c r="E12104" s="5" t="n">
        <v>4</v>
      </c>
      <c r="F12104" s="5" t="n">
        <v>1</v>
      </c>
      <c r="G12104" s="5">
        <f>E12104-F12104</f>
        <v/>
      </c>
      <c r="H12104" s="5">
        <f>'Notes'!$B$4</f>
        <v/>
      </c>
      <c r="I12104" s="5">
        <f>ROUNDUP(D12104/H12104,0)</f>
        <v/>
      </c>
      <c r="J12104" s="6">
        <f>G12104-I12104</f>
        <v/>
      </c>
      <c r="K12104" s="4">
        <f>IF(J12104&lt;0,"Deficit",IF(J12104=0,"Exact fit","Surplus"))</f>
        <v/>
      </c>
    </row>
    <row r="12105">
      <c r="A12105" s="4" t="n">
        <v>360702</v>
      </c>
      <c r="B12105" s="4" t="inlineStr">
        <is>
          <t>EP MUBERA</t>
        </is>
      </c>
      <c r="C12105" s="4" t="inlineStr">
        <is>
          <t>P2</t>
        </is>
      </c>
      <c r="D12105" s="5" t="n">
        <v>128</v>
      </c>
      <c r="E12105" s="5" t="n">
        <v>4</v>
      </c>
      <c r="F12105" s="5" t="n">
        <v>2</v>
      </c>
      <c r="G12105" s="5">
        <f>E12105-F12105</f>
        <v/>
      </c>
      <c r="H12105" s="5">
        <f>'Notes'!$B$4</f>
        <v/>
      </c>
      <c r="I12105" s="5">
        <f>ROUNDUP(D12105/H12105,0)</f>
        <v/>
      </c>
      <c r="J12105" s="6">
        <f>G12105-I12105</f>
        <v/>
      </c>
      <c r="K12105" s="4">
        <f>IF(J12105&lt;0,"Deficit",IF(J12105=0,"Exact fit","Surplus"))</f>
        <v/>
      </c>
    </row>
    <row r="12106">
      <c r="A12106" s="4" t="n">
        <v>360702</v>
      </c>
      <c r="B12106" s="4" t="inlineStr">
        <is>
          <t>EP MUBERA</t>
        </is>
      </c>
      <c r="C12106" s="4" t="inlineStr">
        <is>
          <t>P3</t>
        </is>
      </c>
      <c r="D12106" s="5" t="n">
        <v>130</v>
      </c>
      <c r="E12106" s="5" t="n">
        <v>4</v>
      </c>
      <c r="F12106" s="5" t="n">
        <v>2</v>
      </c>
      <c r="G12106" s="5">
        <f>E12106-F12106</f>
        <v/>
      </c>
      <c r="H12106" s="5">
        <f>'Notes'!$B$4</f>
        <v/>
      </c>
      <c r="I12106" s="5">
        <f>ROUNDUP(D12106/H12106,0)</f>
        <v/>
      </c>
      <c r="J12106" s="6">
        <f>G12106-I12106</f>
        <v/>
      </c>
      <c r="K12106" s="4">
        <f>IF(J12106&lt;0,"Deficit",IF(J12106=0,"Exact fit","Surplus"))</f>
        <v/>
      </c>
    </row>
    <row r="12107">
      <c r="A12107" s="4" t="n">
        <v>360702</v>
      </c>
      <c r="B12107" s="4" t="inlineStr">
        <is>
          <t>EP MUBERA</t>
        </is>
      </c>
      <c r="C12107" s="4" t="inlineStr">
        <is>
          <t>P4</t>
        </is>
      </c>
      <c r="D12107" s="5" t="n">
        <v>141</v>
      </c>
      <c r="E12107" s="5" t="n">
        <v>3</v>
      </c>
      <c r="F12107" s="5" t="n">
        <v>1</v>
      </c>
      <c r="G12107" s="5">
        <f>E12107-F12107</f>
        <v/>
      </c>
      <c r="H12107" s="5">
        <f>'Notes'!$B$4</f>
        <v/>
      </c>
      <c r="I12107" s="5">
        <f>ROUNDUP(D12107/H12107,0)</f>
        <v/>
      </c>
      <c r="J12107" s="6">
        <f>G12107-I12107</f>
        <v/>
      </c>
      <c r="K12107" s="4">
        <f>IF(J12107&lt;0,"Deficit",IF(J12107=0,"Exact fit","Surplus"))</f>
        <v/>
      </c>
    </row>
    <row r="12108">
      <c r="A12108" s="4" t="n">
        <v>360702</v>
      </c>
      <c r="B12108" s="4" t="inlineStr">
        <is>
          <t>EP MUBERA</t>
        </is>
      </c>
      <c r="C12108" s="4" t="inlineStr">
        <is>
          <t>P5</t>
        </is>
      </c>
      <c r="D12108" s="5" t="n">
        <v>62</v>
      </c>
      <c r="E12108" s="5" t="n">
        <v>1</v>
      </c>
      <c r="F12108" s="5" t="n">
        <v>0</v>
      </c>
      <c r="G12108" s="5">
        <f>E12108-F12108</f>
        <v/>
      </c>
      <c r="H12108" s="5">
        <f>'Notes'!$B$4</f>
        <v/>
      </c>
      <c r="I12108" s="5">
        <f>ROUNDUP(D12108/H12108,0)</f>
        <v/>
      </c>
      <c r="J12108" s="6">
        <f>G12108-I12108</f>
        <v/>
      </c>
      <c r="K12108" s="4">
        <f>IF(J12108&lt;0,"Deficit",IF(J12108=0,"Exact fit","Surplus"))</f>
        <v/>
      </c>
    </row>
    <row r="12109">
      <c r="A12109" s="4" t="n">
        <v>360702</v>
      </c>
      <c r="B12109" s="4" t="inlineStr">
        <is>
          <t>EP MUBERA</t>
        </is>
      </c>
      <c r="C12109" s="4" t="inlineStr">
        <is>
          <t>P6</t>
        </is>
      </c>
      <c r="D12109" s="5" t="n">
        <v>29</v>
      </c>
      <c r="E12109" s="5" t="n">
        <v>1</v>
      </c>
      <c r="F12109" s="5" t="n">
        <v>0</v>
      </c>
      <c r="G12109" s="5">
        <f>E12109-F12109</f>
        <v/>
      </c>
      <c r="H12109" s="5">
        <f>'Notes'!$B$4</f>
        <v/>
      </c>
      <c r="I12109" s="5">
        <f>ROUNDUP(D12109/H12109,0)</f>
        <v/>
      </c>
      <c r="J12109" s="6">
        <f>G12109-I12109</f>
        <v/>
      </c>
      <c r="K12109" s="4">
        <f>IF(J12109&lt;0,"Deficit",IF(J12109=0,"Exact fit","Surplus"))</f>
        <v/>
      </c>
    </row>
    <row r="12110">
      <c r="A12110" s="4" t="n">
        <v>360703</v>
      </c>
      <c r="B12110" s="4" t="inlineStr">
        <is>
          <t>MUBUGA</t>
        </is>
      </c>
      <c r="C12110" s="4" t="inlineStr">
        <is>
          <t>P1</t>
        </is>
      </c>
      <c r="D12110" s="5" t="n">
        <v>82</v>
      </c>
      <c r="E12110" s="5" t="n">
        <v>2</v>
      </c>
      <c r="F12110" s="5" t="n">
        <v>1</v>
      </c>
      <c r="G12110" s="5">
        <f>E12110-F12110</f>
        <v/>
      </c>
      <c r="H12110" s="5">
        <f>'Notes'!$B$4</f>
        <v/>
      </c>
      <c r="I12110" s="5">
        <f>ROUNDUP(D12110/H12110,0)</f>
        <v/>
      </c>
      <c r="J12110" s="6">
        <f>G12110-I12110</f>
        <v/>
      </c>
      <c r="K12110" s="4">
        <f>IF(J12110&lt;0,"Deficit",IF(J12110=0,"Exact fit","Surplus"))</f>
        <v/>
      </c>
    </row>
    <row r="12111">
      <c r="A12111" s="4" t="n">
        <v>360703</v>
      </c>
      <c r="B12111" s="4" t="inlineStr">
        <is>
          <t>MUBUGA</t>
        </is>
      </c>
      <c r="C12111" s="4" t="inlineStr">
        <is>
          <t>P2</t>
        </is>
      </c>
      <c r="D12111" s="5" t="n">
        <v>71</v>
      </c>
      <c r="E12111" s="5" t="n">
        <v>2</v>
      </c>
      <c r="F12111" s="5" t="n">
        <v>1</v>
      </c>
      <c r="G12111" s="5">
        <f>E12111-F12111</f>
        <v/>
      </c>
      <c r="H12111" s="5">
        <f>'Notes'!$B$4</f>
        <v/>
      </c>
      <c r="I12111" s="5">
        <f>ROUNDUP(D12111/H12111,0)</f>
        <v/>
      </c>
      <c r="J12111" s="6">
        <f>G12111-I12111</f>
        <v/>
      </c>
      <c r="K12111" s="4">
        <f>IF(J12111&lt;0,"Deficit",IF(J12111=0,"Exact fit","Surplus"))</f>
        <v/>
      </c>
    </row>
    <row r="12112">
      <c r="A12112" s="4" t="n">
        <v>360703</v>
      </c>
      <c r="B12112" s="4" t="inlineStr">
        <is>
          <t>MUBUGA</t>
        </is>
      </c>
      <c r="C12112" s="4" t="inlineStr">
        <is>
          <t>P3</t>
        </is>
      </c>
      <c r="D12112" s="5" t="n">
        <v>116</v>
      </c>
      <c r="E12112" s="5" t="n">
        <v>4</v>
      </c>
      <c r="F12112" s="5" t="n">
        <v>2</v>
      </c>
      <c r="G12112" s="5">
        <f>E12112-F12112</f>
        <v/>
      </c>
      <c r="H12112" s="5">
        <f>'Notes'!$B$4</f>
        <v/>
      </c>
      <c r="I12112" s="5">
        <f>ROUNDUP(D12112/H12112,0)</f>
        <v/>
      </c>
      <c r="J12112" s="6">
        <f>G12112-I12112</f>
        <v/>
      </c>
      <c r="K12112" s="4">
        <f>IF(J12112&lt;0,"Deficit",IF(J12112=0,"Exact fit","Surplus"))</f>
        <v/>
      </c>
    </row>
    <row r="12113">
      <c r="A12113" s="4" t="n">
        <v>360703</v>
      </c>
      <c r="B12113" s="4" t="inlineStr">
        <is>
          <t>MUBUGA</t>
        </is>
      </c>
      <c r="C12113" s="4" t="inlineStr">
        <is>
          <t>P4</t>
        </is>
      </c>
      <c r="D12113" s="5" t="n">
        <v>98</v>
      </c>
      <c r="E12113" s="5" t="n">
        <v>3</v>
      </c>
      <c r="F12113" s="5" t="n">
        <v>0</v>
      </c>
      <c r="G12113" s="5">
        <f>E12113-F12113</f>
        <v/>
      </c>
      <c r="H12113" s="5">
        <f>'Notes'!$B$4</f>
        <v/>
      </c>
      <c r="I12113" s="5">
        <f>ROUNDUP(D12113/H12113,0)</f>
        <v/>
      </c>
      <c r="J12113" s="6">
        <f>G12113-I12113</f>
        <v/>
      </c>
      <c r="K12113" s="4">
        <f>IF(J12113&lt;0,"Deficit",IF(J12113=0,"Exact fit","Surplus"))</f>
        <v/>
      </c>
    </row>
    <row r="12114">
      <c r="A12114" s="4" t="n">
        <v>360703</v>
      </c>
      <c r="B12114" s="4" t="inlineStr">
        <is>
          <t>MUBUGA</t>
        </is>
      </c>
      <c r="C12114" s="4" t="inlineStr">
        <is>
          <t>P5</t>
        </is>
      </c>
      <c r="D12114" s="5" t="n">
        <v>91</v>
      </c>
      <c r="E12114" s="5" t="n">
        <v>2</v>
      </c>
      <c r="F12114" s="5" t="n">
        <v>0</v>
      </c>
      <c r="G12114" s="5">
        <f>E12114-F12114</f>
        <v/>
      </c>
      <c r="H12114" s="5">
        <f>'Notes'!$B$4</f>
        <v/>
      </c>
      <c r="I12114" s="5">
        <f>ROUNDUP(D12114/H12114,0)</f>
        <v/>
      </c>
      <c r="J12114" s="6">
        <f>G12114-I12114</f>
        <v/>
      </c>
      <c r="K12114" s="4">
        <f>IF(J12114&lt;0,"Deficit",IF(J12114=0,"Exact fit","Surplus"))</f>
        <v/>
      </c>
    </row>
    <row r="12115">
      <c r="A12115" s="4" t="n">
        <v>360703</v>
      </c>
      <c r="B12115" s="4" t="inlineStr">
        <is>
          <t>MUBUGA</t>
        </is>
      </c>
      <c r="C12115" s="4" t="inlineStr">
        <is>
          <t>P6</t>
        </is>
      </c>
      <c r="D12115" s="5" t="n">
        <v>35</v>
      </c>
      <c r="E12115" s="5" t="n">
        <v>1</v>
      </c>
      <c r="F12115" s="5" t="n">
        <v>0</v>
      </c>
      <c r="G12115" s="5">
        <f>E12115-F12115</f>
        <v/>
      </c>
      <c r="H12115" s="5">
        <f>'Notes'!$B$4</f>
        <v/>
      </c>
      <c r="I12115" s="5">
        <f>ROUNDUP(D12115/H12115,0)</f>
        <v/>
      </c>
      <c r="J12115" s="6">
        <f>G12115-I12115</f>
        <v/>
      </c>
      <c r="K12115" s="4">
        <f>IF(J12115&lt;0,"Deficit",IF(J12115=0,"Exact fit","Surplus"))</f>
        <v/>
      </c>
    </row>
    <row r="12116">
      <c r="A12116" s="4" t="n">
        <v>360704</v>
      </c>
      <c r="B12116" s="4" t="inlineStr">
        <is>
          <t>EP NYABUNYEGERI</t>
        </is>
      </c>
      <c r="C12116" s="4" t="inlineStr">
        <is>
          <t>P1</t>
        </is>
      </c>
      <c r="D12116" s="5" t="n">
        <v>163</v>
      </c>
      <c r="E12116" s="5" t="n">
        <v>4</v>
      </c>
      <c r="F12116" s="5" t="n">
        <v>2</v>
      </c>
      <c r="G12116" s="5">
        <f>E12116-F12116</f>
        <v/>
      </c>
      <c r="H12116" s="5">
        <f>'Notes'!$B$4</f>
        <v/>
      </c>
      <c r="I12116" s="5">
        <f>ROUNDUP(D12116/H12116,0)</f>
        <v/>
      </c>
      <c r="J12116" s="6">
        <f>G12116-I12116</f>
        <v/>
      </c>
      <c r="K12116" s="4">
        <f>IF(J12116&lt;0,"Deficit",IF(J12116=0,"Exact fit","Surplus"))</f>
        <v/>
      </c>
    </row>
    <row r="12117">
      <c r="A12117" s="4" t="n">
        <v>360704</v>
      </c>
      <c r="B12117" s="4" t="inlineStr">
        <is>
          <t>EP NYABUNYEGERI</t>
        </is>
      </c>
      <c r="C12117" s="4" t="inlineStr">
        <is>
          <t>P2</t>
        </is>
      </c>
      <c r="D12117" s="5" t="n">
        <v>177</v>
      </c>
      <c r="E12117" s="5" t="n">
        <v>4</v>
      </c>
      <c r="F12117" s="5" t="n">
        <v>2</v>
      </c>
      <c r="G12117" s="5">
        <f>E12117-F12117</f>
        <v/>
      </c>
      <c r="H12117" s="5">
        <f>'Notes'!$B$4</f>
        <v/>
      </c>
      <c r="I12117" s="5">
        <f>ROUNDUP(D12117/H12117,0)</f>
        <v/>
      </c>
      <c r="J12117" s="6">
        <f>G12117-I12117</f>
        <v/>
      </c>
      <c r="K12117" s="4">
        <f>IF(J12117&lt;0,"Deficit",IF(J12117=0,"Exact fit","Surplus"))</f>
        <v/>
      </c>
    </row>
    <row r="12118">
      <c r="A12118" s="4" t="n">
        <v>360704</v>
      </c>
      <c r="B12118" s="4" t="inlineStr">
        <is>
          <t>EP NYABUNYEGERI</t>
        </is>
      </c>
      <c r="C12118" s="4" t="inlineStr">
        <is>
          <t>P3</t>
        </is>
      </c>
      <c r="D12118" s="5" t="n">
        <v>165</v>
      </c>
      <c r="E12118" s="5" t="n">
        <v>4</v>
      </c>
      <c r="F12118" s="5" t="n">
        <v>2</v>
      </c>
      <c r="G12118" s="5">
        <f>E12118-F12118</f>
        <v/>
      </c>
      <c r="H12118" s="5">
        <f>'Notes'!$B$4</f>
        <v/>
      </c>
      <c r="I12118" s="5">
        <f>ROUNDUP(D12118/H12118,0)</f>
        <v/>
      </c>
      <c r="J12118" s="6">
        <f>G12118-I12118</f>
        <v/>
      </c>
      <c r="K12118" s="4">
        <f>IF(J12118&lt;0,"Deficit",IF(J12118=0,"Exact fit","Surplus"))</f>
        <v/>
      </c>
    </row>
    <row r="12119">
      <c r="A12119" s="4" t="n">
        <v>360704</v>
      </c>
      <c r="B12119" s="4" t="inlineStr">
        <is>
          <t>EP NYABUNYEGERI</t>
        </is>
      </c>
      <c r="C12119" s="4" t="inlineStr">
        <is>
          <t>P4</t>
        </is>
      </c>
      <c r="D12119" s="5" t="n">
        <v>98</v>
      </c>
      <c r="E12119" s="5" t="n">
        <v>2</v>
      </c>
      <c r="F12119" s="5" t="n">
        <v>0</v>
      </c>
      <c r="G12119" s="5">
        <f>E12119-F12119</f>
        <v/>
      </c>
      <c r="H12119" s="5">
        <f>'Notes'!$B$4</f>
        <v/>
      </c>
      <c r="I12119" s="5">
        <f>ROUNDUP(D12119/H12119,0)</f>
        <v/>
      </c>
      <c r="J12119" s="6">
        <f>G12119-I12119</f>
        <v/>
      </c>
      <c r="K12119" s="4">
        <f>IF(J12119&lt;0,"Deficit",IF(J12119=0,"Exact fit","Surplus"))</f>
        <v/>
      </c>
    </row>
    <row r="12120">
      <c r="A12120" s="4" t="n">
        <v>360704</v>
      </c>
      <c r="B12120" s="4" t="inlineStr">
        <is>
          <t>EP NYABUNYEGERI</t>
        </is>
      </c>
      <c r="C12120" s="4" t="inlineStr">
        <is>
          <t>P5</t>
        </is>
      </c>
      <c r="D12120" s="5" t="n">
        <v>74</v>
      </c>
      <c r="E12120" s="5" t="n">
        <v>2</v>
      </c>
      <c r="F12120" s="5" t="n">
        <v>0</v>
      </c>
      <c r="G12120" s="5">
        <f>E12120-F12120</f>
        <v/>
      </c>
      <c r="H12120" s="5">
        <f>'Notes'!$B$4</f>
        <v/>
      </c>
      <c r="I12120" s="5">
        <f>ROUNDUP(D12120/H12120,0)</f>
        <v/>
      </c>
      <c r="J12120" s="6">
        <f>G12120-I12120</f>
        <v/>
      </c>
      <c r="K12120" s="4">
        <f>IF(J12120&lt;0,"Deficit",IF(J12120=0,"Exact fit","Surplus"))</f>
        <v/>
      </c>
    </row>
    <row r="12121">
      <c r="A12121" s="4" t="n">
        <v>360704</v>
      </c>
      <c r="B12121" s="4" t="inlineStr">
        <is>
          <t>EP NYABUNYEGERI</t>
        </is>
      </c>
      <c r="C12121" s="4" t="inlineStr">
        <is>
          <t>P6</t>
        </is>
      </c>
      <c r="D12121" s="5" t="n">
        <v>22</v>
      </c>
      <c r="E12121" s="5" t="n">
        <v>1</v>
      </c>
      <c r="F12121" s="5" t="n">
        <v>0</v>
      </c>
      <c r="G12121" s="5">
        <f>E12121-F12121</f>
        <v/>
      </c>
      <c r="H12121" s="5">
        <f>'Notes'!$B$4</f>
        <v/>
      </c>
      <c r="I12121" s="5">
        <f>ROUNDUP(D12121/H12121,0)</f>
        <v/>
      </c>
      <c r="J12121" s="6">
        <f>G12121-I12121</f>
        <v/>
      </c>
      <c r="K12121" s="4">
        <f>IF(J12121&lt;0,"Deficit",IF(J12121=0,"Exact fit","Surplus"))</f>
        <v/>
      </c>
    </row>
    <row r="12122">
      <c r="A12122" s="4" t="n">
        <v>360706</v>
      </c>
      <c r="B12122" s="4" t="inlineStr">
        <is>
          <t>G.S MWEGERA</t>
        </is>
      </c>
      <c r="C12122" s="4" t="inlineStr">
        <is>
          <t>P1</t>
        </is>
      </c>
      <c r="D12122" s="5" t="n">
        <v>75</v>
      </c>
      <c r="E12122" s="5" t="n">
        <v>2</v>
      </c>
      <c r="F12122" s="5" t="n">
        <v>1</v>
      </c>
      <c r="G12122" s="5">
        <f>E12122-F12122</f>
        <v/>
      </c>
      <c r="H12122" s="5">
        <f>'Notes'!$B$4</f>
        <v/>
      </c>
      <c r="I12122" s="5">
        <f>ROUNDUP(D12122/H12122,0)</f>
        <v/>
      </c>
      <c r="J12122" s="6">
        <f>G12122-I12122</f>
        <v/>
      </c>
      <c r="K12122" s="4">
        <f>IF(J12122&lt;0,"Deficit",IF(J12122=0,"Exact fit","Surplus"))</f>
        <v/>
      </c>
    </row>
    <row r="12123">
      <c r="A12123" s="4" t="n">
        <v>360706</v>
      </c>
      <c r="B12123" s="4" t="inlineStr">
        <is>
          <t>G.S MWEGERA</t>
        </is>
      </c>
      <c r="C12123" s="4" t="inlineStr">
        <is>
          <t>P2</t>
        </is>
      </c>
      <c r="D12123" s="5" t="n">
        <v>73</v>
      </c>
      <c r="E12123" s="5" t="n">
        <v>2</v>
      </c>
      <c r="F12123" s="5" t="n">
        <v>1</v>
      </c>
      <c r="G12123" s="5">
        <f>E12123-F12123</f>
        <v/>
      </c>
      <c r="H12123" s="5">
        <f>'Notes'!$B$4</f>
        <v/>
      </c>
      <c r="I12123" s="5">
        <f>ROUNDUP(D12123/H12123,0)</f>
        <v/>
      </c>
      <c r="J12123" s="6">
        <f>G12123-I12123</f>
        <v/>
      </c>
      <c r="K12123" s="4">
        <f>IF(J12123&lt;0,"Deficit",IF(J12123=0,"Exact fit","Surplus"))</f>
        <v/>
      </c>
    </row>
    <row r="12124">
      <c r="A12124" s="4" t="n">
        <v>360706</v>
      </c>
      <c r="B12124" s="4" t="inlineStr">
        <is>
          <t>G.S MWEGERA</t>
        </is>
      </c>
      <c r="C12124" s="4" t="inlineStr">
        <is>
          <t>P3</t>
        </is>
      </c>
      <c r="D12124" s="5" t="n">
        <v>67</v>
      </c>
      <c r="E12124" s="5" t="n">
        <v>2</v>
      </c>
      <c r="F12124" s="5" t="n">
        <v>1</v>
      </c>
      <c r="G12124" s="5">
        <f>E12124-F12124</f>
        <v/>
      </c>
      <c r="H12124" s="5">
        <f>'Notes'!$B$4</f>
        <v/>
      </c>
      <c r="I12124" s="5">
        <f>ROUNDUP(D12124/H12124,0)</f>
        <v/>
      </c>
      <c r="J12124" s="6">
        <f>G12124-I12124</f>
        <v/>
      </c>
      <c r="K12124" s="4">
        <f>IF(J12124&lt;0,"Deficit",IF(J12124=0,"Exact fit","Surplus"))</f>
        <v/>
      </c>
    </row>
    <row r="12125">
      <c r="A12125" s="4" t="n">
        <v>360706</v>
      </c>
      <c r="B12125" s="4" t="inlineStr">
        <is>
          <t>G.S MWEGERA</t>
        </is>
      </c>
      <c r="C12125" s="4" t="inlineStr">
        <is>
          <t>P4</t>
        </is>
      </c>
      <c r="D12125" s="5" t="n">
        <v>115</v>
      </c>
      <c r="E12125" s="5" t="n">
        <v>2</v>
      </c>
      <c r="F12125" s="5" t="n">
        <v>0</v>
      </c>
      <c r="G12125" s="5">
        <f>E12125-F12125</f>
        <v/>
      </c>
      <c r="H12125" s="5">
        <f>'Notes'!$B$4</f>
        <v/>
      </c>
      <c r="I12125" s="5">
        <f>ROUNDUP(D12125/H12125,0)</f>
        <v/>
      </c>
      <c r="J12125" s="6">
        <f>G12125-I12125</f>
        <v/>
      </c>
      <c r="K12125" s="4">
        <f>IF(J12125&lt;0,"Deficit",IF(J12125=0,"Exact fit","Surplus"))</f>
        <v/>
      </c>
    </row>
    <row r="12126">
      <c r="A12126" s="4" t="n">
        <v>360706</v>
      </c>
      <c r="B12126" s="4" t="inlineStr">
        <is>
          <t>G.S MWEGERA</t>
        </is>
      </c>
      <c r="C12126" s="4" t="inlineStr">
        <is>
          <t>P5</t>
        </is>
      </c>
      <c r="D12126" s="5" t="n">
        <v>61</v>
      </c>
      <c r="E12126" s="5" t="n">
        <v>2</v>
      </c>
      <c r="F12126" s="5" t="n">
        <v>0</v>
      </c>
      <c r="G12126" s="5">
        <f>E12126-F12126</f>
        <v/>
      </c>
      <c r="H12126" s="5">
        <f>'Notes'!$B$4</f>
        <v/>
      </c>
      <c r="I12126" s="5">
        <f>ROUNDUP(D12126/H12126,0)</f>
        <v/>
      </c>
      <c r="J12126" s="6">
        <f>G12126-I12126</f>
        <v/>
      </c>
      <c r="K12126" s="4">
        <f>IF(J12126&lt;0,"Deficit",IF(J12126=0,"Exact fit","Surplus"))</f>
        <v/>
      </c>
    </row>
    <row r="12127">
      <c r="A12127" s="4" t="n">
        <v>360706</v>
      </c>
      <c r="B12127" s="4" t="inlineStr">
        <is>
          <t>G.S MWEGERA</t>
        </is>
      </c>
      <c r="C12127" s="4" t="inlineStr">
        <is>
          <t>P6</t>
        </is>
      </c>
      <c r="D12127" s="5" t="n">
        <v>34</v>
      </c>
      <c r="E12127" s="5" t="n">
        <v>1</v>
      </c>
      <c r="F12127" s="5" t="n">
        <v>0</v>
      </c>
      <c r="G12127" s="5">
        <f>E12127-F12127</f>
        <v/>
      </c>
      <c r="H12127" s="5">
        <f>'Notes'!$B$4</f>
        <v/>
      </c>
      <c r="I12127" s="5">
        <f>ROUNDUP(D12127/H12127,0)</f>
        <v/>
      </c>
      <c r="J12127" s="6">
        <f>G12127-I12127</f>
        <v/>
      </c>
      <c r="K12127" s="4">
        <f>IF(J12127&lt;0,"Deficit",IF(J12127=0,"Exact fit","Surplus"))</f>
        <v/>
      </c>
    </row>
    <row r="12128">
      <c r="A12128" s="4" t="n">
        <v>360707</v>
      </c>
      <c r="B12128" s="4" t="inlineStr">
        <is>
          <t>GS NYABIHANGA / TSS</t>
        </is>
      </c>
      <c r="C12128" s="4" t="inlineStr">
        <is>
          <t>P1</t>
        </is>
      </c>
      <c r="D12128" s="5" t="n">
        <v>143</v>
      </c>
      <c r="E12128" s="5" t="n">
        <v>4</v>
      </c>
      <c r="F12128" s="5" t="n">
        <v>2</v>
      </c>
      <c r="G12128" s="5">
        <f>E12128-F12128</f>
        <v/>
      </c>
      <c r="H12128" s="5">
        <f>'Notes'!$B$4</f>
        <v/>
      </c>
      <c r="I12128" s="5">
        <f>ROUNDUP(D12128/H12128,0)</f>
        <v/>
      </c>
      <c r="J12128" s="6">
        <f>G12128-I12128</f>
        <v/>
      </c>
      <c r="K12128" s="4">
        <f>IF(J12128&lt;0,"Deficit",IF(J12128=0,"Exact fit","Surplus"))</f>
        <v/>
      </c>
    </row>
    <row r="12129">
      <c r="A12129" s="4" t="n">
        <v>360707</v>
      </c>
      <c r="B12129" s="4" t="inlineStr">
        <is>
          <t>GS NYABIHANGA / TSS</t>
        </is>
      </c>
      <c r="C12129" s="4" t="inlineStr">
        <is>
          <t>P2</t>
        </is>
      </c>
      <c r="D12129" s="5" t="n">
        <v>157</v>
      </c>
      <c r="E12129" s="5" t="n">
        <v>4</v>
      </c>
      <c r="F12129" s="5" t="n">
        <v>2</v>
      </c>
      <c r="G12129" s="5">
        <f>E12129-F12129</f>
        <v/>
      </c>
      <c r="H12129" s="5">
        <f>'Notes'!$B$4</f>
        <v/>
      </c>
      <c r="I12129" s="5">
        <f>ROUNDUP(D12129/H12129,0)</f>
        <v/>
      </c>
      <c r="J12129" s="6">
        <f>G12129-I12129</f>
        <v/>
      </c>
      <c r="K12129" s="4">
        <f>IF(J12129&lt;0,"Deficit",IF(J12129=0,"Exact fit","Surplus"))</f>
        <v/>
      </c>
    </row>
    <row r="12130">
      <c r="A12130" s="4" t="n">
        <v>360707</v>
      </c>
      <c r="B12130" s="4" t="inlineStr">
        <is>
          <t>GS NYABIHANGA / TSS</t>
        </is>
      </c>
      <c r="C12130" s="4" t="inlineStr">
        <is>
          <t>P3</t>
        </is>
      </c>
      <c r="D12130" s="5" t="n">
        <v>138</v>
      </c>
      <c r="E12130" s="5" t="n">
        <v>4</v>
      </c>
      <c r="F12130" s="5" t="n">
        <v>2</v>
      </c>
      <c r="G12130" s="5">
        <f>E12130-F12130</f>
        <v/>
      </c>
      <c r="H12130" s="5">
        <f>'Notes'!$B$4</f>
        <v/>
      </c>
      <c r="I12130" s="5">
        <f>ROUNDUP(D12130/H12130,0)</f>
        <v/>
      </c>
      <c r="J12130" s="6">
        <f>G12130-I12130</f>
        <v/>
      </c>
      <c r="K12130" s="4">
        <f>IF(J12130&lt;0,"Deficit",IF(J12130=0,"Exact fit","Surplus"))</f>
        <v/>
      </c>
    </row>
    <row r="12131">
      <c r="A12131" s="4" t="n">
        <v>360707</v>
      </c>
      <c r="B12131" s="4" t="inlineStr">
        <is>
          <t>GS NYABIHANGA / TSS</t>
        </is>
      </c>
      <c r="C12131" s="4" t="inlineStr">
        <is>
          <t>P4</t>
        </is>
      </c>
      <c r="D12131" s="5" t="n">
        <v>120</v>
      </c>
      <c r="E12131" s="5" t="n">
        <v>3</v>
      </c>
      <c r="F12131" s="5" t="n">
        <v>0</v>
      </c>
      <c r="G12131" s="5">
        <f>E12131-F12131</f>
        <v/>
      </c>
      <c r="H12131" s="5">
        <f>'Notes'!$B$4</f>
        <v/>
      </c>
      <c r="I12131" s="5">
        <f>ROUNDUP(D12131/H12131,0)</f>
        <v/>
      </c>
      <c r="J12131" s="6">
        <f>G12131-I12131</f>
        <v/>
      </c>
      <c r="K12131" s="4">
        <f>IF(J12131&lt;0,"Deficit",IF(J12131=0,"Exact fit","Surplus"))</f>
        <v/>
      </c>
    </row>
    <row r="12132">
      <c r="A12132" s="4" t="n">
        <v>360707</v>
      </c>
      <c r="B12132" s="4" t="inlineStr">
        <is>
          <t>GS NYABIHANGA / TSS</t>
        </is>
      </c>
      <c r="C12132" s="4" t="inlineStr">
        <is>
          <t>P5</t>
        </is>
      </c>
      <c r="D12132" s="5" t="n">
        <v>138</v>
      </c>
      <c r="E12132" s="5" t="n">
        <v>3</v>
      </c>
      <c r="F12132" s="5" t="n">
        <v>0</v>
      </c>
      <c r="G12132" s="5">
        <f>E12132-F12132</f>
        <v/>
      </c>
      <c r="H12132" s="5">
        <f>'Notes'!$B$4</f>
        <v/>
      </c>
      <c r="I12132" s="5">
        <f>ROUNDUP(D12132/H12132,0)</f>
        <v/>
      </c>
      <c r="J12132" s="6">
        <f>G12132-I12132</f>
        <v/>
      </c>
      <c r="K12132" s="4">
        <f>IF(J12132&lt;0,"Deficit",IF(J12132=0,"Exact fit","Surplus"))</f>
        <v/>
      </c>
    </row>
    <row r="12133">
      <c r="A12133" s="4" t="n">
        <v>360707</v>
      </c>
      <c r="B12133" s="4" t="inlineStr">
        <is>
          <t>GS NYABIHANGA / TSS</t>
        </is>
      </c>
      <c r="C12133" s="4" t="inlineStr">
        <is>
          <t>P6</t>
        </is>
      </c>
      <c r="D12133" s="5" t="n">
        <v>68</v>
      </c>
      <c r="E12133" s="5" t="n">
        <v>2</v>
      </c>
      <c r="F12133" s="5" t="n">
        <v>0</v>
      </c>
      <c r="G12133" s="5">
        <f>E12133-F12133</f>
        <v/>
      </c>
      <c r="H12133" s="5">
        <f>'Notes'!$B$4</f>
        <v/>
      </c>
      <c r="I12133" s="5">
        <f>ROUNDUP(D12133/H12133,0)</f>
        <v/>
      </c>
      <c r="J12133" s="6">
        <f>G12133-I12133</f>
        <v/>
      </c>
      <c r="K12133" s="4">
        <f>IF(J12133&lt;0,"Deficit",IF(J12133=0,"Exact fit","Surplus"))</f>
        <v/>
      </c>
    </row>
    <row r="12134">
      <c r="A12134" s="4" t="n">
        <v>360708</v>
      </c>
      <c r="B12134" s="4" t="inlineStr">
        <is>
          <t>GS URUMULI</t>
        </is>
      </c>
      <c r="C12134" s="4" t="inlineStr">
        <is>
          <t>P1</t>
        </is>
      </c>
      <c r="D12134" s="5" t="n">
        <v>60</v>
      </c>
      <c r="E12134" s="5" t="n">
        <v>2</v>
      </c>
      <c r="F12134" s="5" t="n">
        <v>1</v>
      </c>
      <c r="G12134" s="5">
        <f>E12134-F12134</f>
        <v/>
      </c>
      <c r="H12134" s="5">
        <f>'Notes'!$B$4</f>
        <v/>
      </c>
      <c r="I12134" s="5">
        <f>ROUNDUP(D12134/H12134,0)</f>
        <v/>
      </c>
      <c r="J12134" s="6">
        <f>G12134-I12134</f>
        <v/>
      </c>
      <c r="K12134" s="4">
        <f>IF(J12134&lt;0,"Deficit",IF(J12134=0,"Exact fit","Surplus"))</f>
        <v/>
      </c>
    </row>
    <row r="12135">
      <c r="A12135" s="4" t="n">
        <v>360708</v>
      </c>
      <c r="B12135" s="4" t="inlineStr">
        <is>
          <t>GS URUMULI</t>
        </is>
      </c>
      <c r="C12135" s="4" t="inlineStr">
        <is>
          <t>P2</t>
        </is>
      </c>
      <c r="D12135" s="5" t="n">
        <v>63</v>
      </c>
      <c r="E12135" s="5" t="n">
        <v>2</v>
      </c>
      <c r="F12135" s="5" t="n">
        <v>1</v>
      </c>
      <c r="G12135" s="5">
        <f>E12135-F12135</f>
        <v/>
      </c>
      <c r="H12135" s="5">
        <f>'Notes'!$B$4</f>
        <v/>
      </c>
      <c r="I12135" s="5">
        <f>ROUNDUP(D12135/H12135,0)</f>
        <v/>
      </c>
      <c r="J12135" s="6">
        <f>G12135-I12135</f>
        <v/>
      </c>
      <c r="K12135" s="4">
        <f>IF(J12135&lt;0,"Deficit",IF(J12135=0,"Exact fit","Surplus"))</f>
        <v/>
      </c>
    </row>
    <row r="12136">
      <c r="A12136" s="4" t="n">
        <v>360708</v>
      </c>
      <c r="B12136" s="4" t="inlineStr">
        <is>
          <t>GS URUMULI</t>
        </is>
      </c>
      <c r="C12136" s="4" t="inlineStr">
        <is>
          <t>P3</t>
        </is>
      </c>
      <c r="D12136" s="5" t="n">
        <v>63</v>
      </c>
      <c r="E12136" s="5" t="n">
        <v>2</v>
      </c>
      <c r="F12136" s="5" t="n">
        <v>1</v>
      </c>
      <c r="G12136" s="5">
        <f>E12136-F12136</f>
        <v/>
      </c>
      <c r="H12136" s="5">
        <f>'Notes'!$B$4</f>
        <v/>
      </c>
      <c r="I12136" s="5">
        <f>ROUNDUP(D12136/H12136,0)</f>
        <v/>
      </c>
      <c r="J12136" s="6">
        <f>G12136-I12136</f>
        <v/>
      </c>
      <c r="K12136" s="4">
        <f>IF(J12136&lt;0,"Deficit",IF(J12136=0,"Exact fit","Surplus"))</f>
        <v/>
      </c>
    </row>
    <row r="12137">
      <c r="A12137" s="4" t="n">
        <v>360708</v>
      </c>
      <c r="B12137" s="4" t="inlineStr">
        <is>
          <t>GS URUMULI</t>
        </is>
      </c>
      <c r="C12137" s="4" t="inlineStr">
        <is>
          <t>P4</t>
        </is>
      </c>
      <c r="D12137" s="5" t="n">
        <v>74</v>
      </c>
      <c r="E12137" s="5" t="n">
        <v>2</v>
      </c>
      <c r="F12137" s="5" t="n">
        <v>0</v>
      </c>
      <c r="G12137" s="5">
        <f>E12137-F12137</f>
        <v/>
      </c>
      <c r="H12137" s="5">
        <f>'Notes'!$B$4</f>
        <v/>
      </c>
      <c r="I12137" s="5">
        <f>ROUNDUP(D12137/H12137,0)</f>
        <v/>
      </c>
      <c r="J12137" s="6">
        <f>G12137-I12137</f>
        <v/>
      </c>
      <c r="K12137" s="4">
        <f>IF(J12137&lt;0,"Deficit",IF(J12137=0,"Exact fit","Surplus"))</f>
        <v/>
      </c>
    </row>
    <row r="12138">
      <c r="A12138" s="4" t="n">
        <v>360708</v>
      </c>
      <c r="B12138" s="4" t="inlineStr">
        <is>
          <t>GS URUMULI</t>
        </is>
      </c>
      <c r="C12138" s="4" t="inlineStr">
        <is>
          <t>P5</t>
        </is>
      </c>
      <c r="D12138" s="5" t="n">
        <v>72</v>
      </c>
      <c r="E12138" s="5" t="n">
        <v>2</v>
      </c>
      <c r="F12138" s="5" t="n">
        <v>0</v>
      </c>
      <c r="G12138" s="5">
        <f>E12138-F12138</f>
        <v/>
      </c>
      <c r="H12138" s="5">
        <f>'Notes'!$B$4</f>
        <v/>
      </c>
      <c r="I12138" s="5">
        <f>ROUNDUP(D12138/H12138,0)</f>
        <v/>
      </c>
      <c r="J12138" s="6">
        <f>G12138-I12138</f>
        <v/>
      </c>
      <c r="K12138" s="4">
        <f>IF(J12138&lt;0,"Deficit",IF(J12138=0,"Exact fit","Surplus"))</f>
        <v/>
      </c>
    </row>
    <row r="12139">
      <c r="A12139" s="4" t="n">
        <v>360708</v>
      </c>
      <c r="B12139" s="4" t="inlineStr">
        <is>
          <t>GS URUMULI</t>
        </is>
      </c>
      <c r="C12139" s="4" t="inlineStr">
        <is>
          <t>P6</t>
        </is>
      </c>
      <c r="D12139" s="5" t="n">
        <v>31</v>
      </c>
      <c r="E12139" s="5" t="n">
        <v>1</v>
      </c>
      <c r="F12139" s="5" t="n">
        <v>0</v>
      </c>
      <c r="G12139" s="5">
        <f>E12139-F12139</f>
        <v/>
      </c>
      <c r="H12139" s="5">
        <f>'Notes'!$B$4</f>
        <v/>
      </c>
      <c r="I12139" s="5">
        <f>ROUNDUP(D12139/H12139,0)</f>
        <v/>
      </c>
      <c r="J12139" s="6">
        <f>G12139-I12139</f>
        <v/>
      </c>
      <c r="K12139" s="4">
        <f>IF(J12139&lt;0,"Deficit",IF(J12139=0,"Exact fit","Surplus"))</f>
        <v/>
      </c>
    </row>
    <row r="12140">
      <c r="A12140" s="4" t="n">
        <v>360709</v>
      </c>
      <c r="B12140" s="4" t="inlineStr">
        <is>
          <t>E.P BWIZA</t>
        </is>
      </c>
      <c r="C12140" s="4" t="inlineStr">
        <is>
          <t>P1</t>
        </is>
      </c>
      <c r="D12140" s="5" t="n">
        <v>192</v>
      </c>
      <c r="E12140" s="5" t="n">
        <v>3</v>
      </c>
      <c r="F12140" s="5" t="n">
        <v>1</v>
      </c>
      <c r="G12140" s="5">
        <f>E12140-F12140</f>
        <v/>
      </c>
      <c r="H12140" s="5">
        <f>'Notes'!$B$4</f>
        <v/>
      </c>
      <c r="I12140" s="5">
        <f>ROUNDUP(D12140/H12140,0)</f>
        <v/>
      </c>
      <c r="J12140" s="6">
        <f>G12140-I12140</f>
        <v/>
      </c>
      <c r="K12140" s="4">
        <f>IF(J12140&lt;0,"Deficit",IF(J12140=0,"Exact fit","Surplus"))</f>
        <v/>
      </c>
    </row>
    <row r="12141">
      <c r="A12141" s="4" t="n">
        <v>360709</v>
      </c>
      <c r="B12141" s="4" t="inlineStr">
        <is>
          <t>E.P BWIZA</t>
        </is>
      </c>
      <c r="C12141" s="4" t="inlineStr">
        <is>
          <t>P2</t>
        </is>
      </c>
      <c r="D12141" s="5" t="n">
        <v>130</v>
      </c>
      <c r="E12141" s="5" t="n">
        <v>3</v>
      </c>
      <c r="F12141" s="5" t="n">
        <v>1</v>
      </c>
      <c r="G12141" s="5">
        <f>E12141-F12141</f>
        <v/>
      </c>
      <c r="H12141" s="5">
        <f>'Notes'!$B$4</f>
        <v/>
      </c>
      <c r="I12141" s="5">
        <f>ROUNDUP(D12141/H12141,0)</f>
        <v/>
      </c>
      <c r="J12141" s="6">
        <f>G12141-I12141</f>
        <v/>
      </c>
      <c r="K12141" s="4">
        <f>IF(J12141&lt;0,"Deficit",IF(J12141=0,"Exact fit","Surplus"))</f>
        <v/>
      </c>
    </row>
    <row r="12142">
      <c r="A12142" s="4" t="n">
        <v>360709</v>
      </c>
      <c r="B12142" s="4" t="inlineStr">
        <is>
          <t>E.P BWIZA</t>
        </is>
      </c>
      <c r="C12142" s="4" t="inlineStr">
        <is>
          <t>P3</t>
        </is>
      </c>
      <c r="D12142" s="5" t="n">
        <v>96</v>
      </c>
      <c r="E12142" s="5" t="n">
        <v>2</v>
      </c>
      <c r="F12142" s="5" t="n">
        <v>1</v>
      </c>
      <c r="G12142" s="5">
        <f>E12142-F12142</f>
        <v/>
      </c>
      <c r="H12142" s="5">
        <f>'Notes'!$B$4</f>
        <v/>
      </c>
      <c r="I12142" s="5">
        <f>ROUNDUP(D12142/H12142,0)</f>
        <v/>
      </c>
      <c r="J12142" s="6">
        <f>G12142-I12142</f>
        <v/>
      </c>
      <c r="K12142" s="4">
        <f>IF(J12142&lt;0,"Deficit",IF(J12142=0,"Exact fit","Surplus"))</f>
        <v/>
      </c>
    </row>
    <row r="12143">
      <c r="A12143" s="4" t="n">
        <v>360709</v>
      </c>
      <c r="B12143" s="4" t="inlineStr">
        <is>
          <t>E.P BWIZA</t>
        </is>
      </c>
      <c r="C12143" s="4" t="inlineStr">
        <is>
          <t>P4</t>
        </is>
      </c>
      <c r="D12143" s="5" t="n">
        <v>100</v>
      </c>
      <c r="E12143" s="5" t="n">
        <v>2</v>
      </c>
      <c r="F12143" s="5" t="n">
        <v>0</v>
      </c>
      <c r="G12143" s="5">
        <f>E12143-F12143</f>
        <v/>
      </c>
      <c r="H12143" s="5">
        <f>'Notes'!$B$4</f>
        <v/>
      </c>
      <c r="I12143" s="5">
        <f>ROUNDUP(D12143/H12143,0)</f>
        <v/>
      </c>
      <c r="J12143" s="6">
        <f>G12143-I12143</f>
        <v/>
      </c>
      <c r="K12143" s="4">
        <f>IF(J12143&lt;0,"Deficit",IF(J12143=0,"Exact fit","Surplus"))</f>
        <v/>
      </c>
    </row>
    <row r="12144">
      <c r="A12144" s="4" t="n">
        <v>360709</v>
      </c>
      <c r="B12144" s="4" t="inlineStr">
        <is>
          <t>E.P BWIZA</t>
        </is>
      </c>
      <c r="C12144" s="4" t="inlineStr">
        <is>
          <t>P5</t>
        </is>
      </c>
      <c r="D12144" s="5" t="n">
        <v>138</v>
      </c>
      <c r="E12144" s="5" t="n">
        <v>3</v>
      </c>
      <c r="F12144" s="5" t="n">
        <v>0</v>
      </c>
      <c r="G12144" s="5">
        <f>E12144-F12144</f>
        <v/>
      </c>
      <c r="H12144" s="5">
        <f>'Notes'!$B$4</f>
        <v/>
      </c>
      <c r="I12144" s="5">
        <f>ROUNDUP(D12144/H12144,0)</f>
        <v/>
      </c>
      <c r="J12144" s="6">
        <f>G12144-I12144</f>
        <v/>
      </c>
      <c r="K12144" s="4">
        <f>IF(J12144&lt;0,"Deficit",IF(J12144=0,"Exact fit","Surplus"))</f>
        <v/>
      </c>
    </row>
    <row r="12145">
      <c r="A12145" s="4" t="n">
        <v>360709</v>
      </c>
      <c r="B12145" s="4" t="inlineStr">
        <is>
          <t>E.P BWIZA</t>
        </is>
      </c>
      <c r="C12145" s="4" t="inlineStr">
        <is>
          <t>P6</t>
        </is>
      </c>
      <c r="D12145" s="5" t="n">
        <v>85</v>
      </c>
      <c r="E12145" s="5" t="n">
        <v>2</v>
      </c>
      <c r="F12145" s="5" t="n">
        <v>0</v>
      </c>
      <c r="G12145" s="5">
        <f>E12145-F12145</f>
        <v/>
      </c>
      <c r="H12145" s="5">
        <f>'Notes'!$B$4</f>
        <v/>
      </c>
      <c r="I12145" s="5">
        <f>ROUNDUP(D12145/H12145,0)</f>
        <v/>
      </c>
      <c r="J12145" s="6">
        <f>G12145-I12145</f>
        <v/>
      </c>
      <c r="K12145" s="4">
        <f>IF(J12145&lt;0,"Deficit",IF(J12145=0,"Exact fit","Surplus"))</f>
        <v/>
      </c>
    </row>
    <row r="12146">
      <c r="A12146" s="4" t="n">
        <v>360711</v>
      </c>
      <c r="B12146" s="4" t="inlineStr">
        <is>
          <t>EP MUTONGA</t>
        </is>
      </c>
      <c r="C12146" s="4" t="inlineStr">
        <is>
          <t>P1</t>
        </is>
      </c>
      <c r="D12146" s="5" t="n">
        <v>93</v>
      </c>
      <c r="E12146" s="5" t="n">
        <v>2</v>
      </c>
      <c r="F12146" s="5" t="n">
        <v>1</v>
      </c>
      <c r="G12146" s="5">
        <f>E12146-F12146</f>
        <v/>
      </c>
      <c r="H12146" s="5">
        <f>'Notes'!$B$4</f>
        <v/>
      </c>
      <c r="I12146" s="5">
        <f>ROUNDUP(D12146/H12146,0)</f>
        <v/>
      </c>
      <c r="J12146" s="6">
        <f>G12146-I12146</f>
        <v/>
      </c>
      <c r="K12146" s="4">
        <f>IF(J12146&lt;0,"Deficit",IF(J12146=0,"Exact fit","Surplus"))</f>
        <v/>
      </c>
    </row>
    <row r="12147">
      <c r="A12147" s="4" t="n">
        <v>360711</v>
      </c>
      <c r="B12147" s="4" t="inlineStr">
        <is>
          <t>EP MUTONGA</t>
        </is>
      </c>
      <c r="C12147" s="4" t="inlineStr">
        <is>
          <t>P2</t>
        </is>
      </c>
      <c r="D12147" s="5" t="n">
        <v>92</v>
      </c>
      <c r="E12147" s="5" t="n">
        <v>2</v>
      </c>
      <c r="F12147" s="5" t="n">
        <v>1</v>
      </c>
      <c r="G12147" s="5">
        <f>E12147-F12147</f>
        <v/>
      </c>
      <c r="H12147" s="5">
        <f>'Notes'!$B$4</f>
        <v/>
      </c>
      <c r="I12147" s="5">
        <f>ROUNDUP(D12147/H12147,0)</f>
        <v/>
      </c>
      <c r="J12147" s="6">
        <f>G12147-I12147</f>
        <v/>
      </c>
      <c r="K12147" s="4">
        <f>IF(J12147&lt;0,"Deficit",IF(J12147=0,"Exact fit","Surplus"))</f>
        <v/>
      </c>
    </row>
    <row r="12148">
      <c r="A12148" s="4" t="n">
        <v>360711</v>
      </c>
      <c r="B12148" s="4" t="inlineStr">
        <is>
          <t>EP MUTONGA</t>
        </is>
      </c>
      <c r="C12148" s="4" t="inlineStr">
        <is>
          <t>P3</t>
        </is>
      </c>
      <c r="D12148" s="5" t="n">
        <v>103</v>
      </c>
      <c r="E12148" s="5" t="n">
        <v>2</v>
      </c>
      <c r="F12148" s="5" t="n">
        <v>1</v>
      </c>
      <c r="G12148" s="5">
        <f>E12148-F12148</f>
        <v/>
      </c>
      <c r="H12148" s="5">
        <f>'Notes'!$B$4</f>
        <v/>
      </c>
      <c r="I12148" s="5">
        <f>ROUNDUP(D12148/H12148,0)</f>
        <v/>
      </c>
      <c r="J12148" s="6">
        <f>G12148-I12148</f>
        <v/>
      </c>
      <c r="K12148" s="4">
        <f>IF(J12148&lt;0,"Deficit",IF(J12148=0,"Exact fit","Surplus"))</f>
        <v/>
      </c>
    </row>
    <row r="12149">
      <c r="A12149" s="4" t="n">
        <v>360711</v>
      </c>
      <c r="B12149" s="4" t="inlineStr">
        <is>
          <t>EP MUTONGA</t>
        </is>
      </c>
      <c r="C12149" s="4" t="inlineStr">
        <is>
          <t>P4</t>
        </is>
      </c>
      <c r="D12149" s="5" t="n">
        <v>90</v>
      </c>
      <c r="E12149" s="5" t="n">
        <v>2</v>
      </c>
      <c r="F12149" s="5" t="n">
        <v>0</v>
      </c>
      <c r="G12149" s="5">
        <f>E12149-F12149</f>
        <v/>
      </c>
      <c r="H12149" s="5">
        <f>'Notes'!$B$4</f>
        <v/>
      </c>
      <c r="I12149" s="5">
        <f>ROUNDUP(D12149/H12149,0)</f>
        <v/>
      </c>
      <c r="J12149" s="6">
        <f>G12149-I12149</f>
        <v/>
      </c>
      <c r="K12149" s="4">
        <f>IF(J12149&lt;0,"Deficit",IF(J12149=0,"Exact fit","Surplus"))</f>
        <v/>
      </c>
    </row>
    <row r="12150">
      <c r="A12150" s="4" t="n">
        <v>360711</v>
      </c>
      <c r="B12150" s="4" t="inlineStr">
        <is>
          <t>EP MUTONGA</t>
        </is>
      </c>
      <c r="C12150" s="4" t="inlineStr">
        <is>
          <t>P5</t>
        </is>
      </c>
      <c r="D12150" s="5" t="n">
        <v>88</v>
      </c>
      <c r="E12150" s="5" t="n">
        <v>2</v>
      </c>
      <c r="F12150" s="5" t="n">
        <v>0</v>
      </c>
      <c r="G12150" s="5">
        <f>E12150-F12150</f>
        <v/>
      </c>
      <c r="H12150" s="5">
        <f>'Notes'!$B$4</f>
        <v/>
      </c>
      <c r="I12150" s="5">
        <f>ROUNDUP(D12150/H12150,0)</f>
        <v/>
      </c>
      <c r="J12150" s="6">
        <f>G12150-I12150</f>
        <v/>
      </c>
      <c r="K12150" s="4">
        <f>IF(J12150&lt;0,"Deficit",IF(J12150=0,"Exact fit","Surplus"))</f>
        <v/>
      </c>
    </row>
    <row r="12151">
      <c r="A12151" s="4" t="n">
        <v>360711</v>
      </c>
      <c r="B12151" s="4" t="inlineStr">
        <is>
          <t>EP MUTONGA</t>
        </is>
      </c>
      <c r="C12151" s="4" t="inlineStr">
        <is>
          <t>P6</t>
        </is>
      </c>
      <c r="D12151" s="5" t="n">
        <v>32</v>
      </c>
      <c r="E12151" s="5" t="n">
        <v>1</v>
      </c>
      <c r="F12151" s="5" t="n">
        <v>0</v>
      </c>
      <c r="G12151" s="5">
        <f>E12151-F12151</f>
        <v/>
      </c>
      <c r="H12151" s="5">
        <f>'Notes'!$B$4</f>
        <v/>
      </c>
      <c r="I12151" s="5">
        <f>ROUNDUP(D12151/H12151,0)</f>
        <v/>
      </c>
      <c r="J12151" s="6">
        <f>G12151-I12151</f>
        <v/>
      </c>
      <c r="K12151" s="4">
        <f>IF(J12151&lt;0,"Deficit",IF(J12151=0,"Exact fit","Surplus"))</f>
        <v/>
      </c>
    </row>
    <row r="12152">
      <c r="A12152" s="4" t="n">
        <v>360801</v>
      </c>
      <c r="B12152" s="4" t="inlineStr">
        <is>
          <t>EP GITAMBI ST JOSEPH</t>
        </is>
      </c>
      <c r="C12152" s="4" t="inlineStr">
        <is>
          <t>P1</t>
        </is>
      </c>
      <c r="D12152" s="5" t="n">
        <v>126</v>
      </c>
      <c r="E12152" s="5" t="n">
        <v>3</v>
      </c>
      <c r="F12152" s="5" t="n">
        <v>0</v>
      </c>
      <c r="G12152" s="5">
        <f>E12152-F12152</f>
        <v/>
      </c>
      <c r="H12152" s="5">
        <f>'Notes'!$B$4</f>
        <v/>
      </c>
      <c r="I12152" s="5">
        <f>ROUNDUP(D12152/H12152,0)</f>
        <v/>
      </c>
      <c r="J12152" s="6">
        <f>G12152-I12152</f>
        <v/>
      </c>
      <c r="K12152" s="4">
        <f>IF(J12152&lt;0,"Deficit",IF(J12152=0,"Exact fit","Surplus"))</f>
        <v/>
      </c>
    </row>
    <row r="12153">
      <c r="A12153" s="4" t="n">
        <v>360801</v>
      </c>
      <c r="B12153" s="4" t="inlineStr">
        <is>
          <t>EP GITAMBI ST JOSEPH</t>
        </is>
      </c>
      <c r="C12153" s="4" t="inlineStr">
        <is>
          <t>P2</t>
        </is>
      </c>
      <c r="D12153" s="5" t="n">
        <v>120</v>
      </c>
      <c r="E12153" s="5" t="n">
        <v>3</v>
      </c>
      <c r="F12153" s="5" t="n">
        <v>0</v>
      </c>
      <c r="G12153" s="5">
        <f>E12153-F12153</f>
        <v/>
      </c>
      <c r="H12153" s="5">
        <f>'Notes'!$B$4</f>
        <v/>
      </c>
      <c r="I12153" s="5">
        <f>ROUNDUP(D12153/H12153,0)</f>
        <v/>
      </c>
      <c r="J12153" s="6">
        <f>G12153-I12153</f>
        <v/>
      </c>
      <c r="K12153" s="4">
        <f>IF(J12153&lt;0,"Deficit",IF(J12153=0,"Exact fit","Surplus"))</f>
        <v/>
      </c>
    </row>
    <row r="12154">
      <c r="A12154" s="4" t="n">
        <v>360801</v>
      </c>
      <c r="B12154" s="4" t="inlineStr">
        <is>
          <t>EP GITAMBI ST JOSEPH</t>
        </is>
      </c>
      <c r="C12154" s="4" t="inlineStr">
        <is>
          <t>P3</t>
        </is>
      </c>
      <c r="D12154" s="5" t="n">
        <v>100</v>
      </c>
      <c r="E12154" s="5" t="n">
        <v>2</v>
      </c>
      <c r="F12154" s="5" t="n">
        <v>0</v>
      </c>
      <c r="G12154" s="5">
        <f>E12154-F12154</f>
        <v/>
      </c>
      <c r="H12154" s="5">
        <f>'Notes'!$B$4</f>
        <v/>
      </c>
      <c r="I12154" s="5">
        <f>ROUNDUP(D12154/H12154,0)</f>
        <v/>
      </c>
      <c r="J12154" s="6">
        <f>G12154-I12154</f>
        <v/>
      </c>
      <c r="K12154" s="4">
        <f>IF(J12154&lt;0,"Deficit",IF(J12154=0,"Exact fit","Surplus"))</f>
        <v/>
      </c>
    </row>
    <row r="12155">
      <c r="A12155" s="4" t="n">
        <v>360801</v>
      </c>
      <c r="B12155" s="4" t="inlineStr">
        <is>
          <t>EP GITAMBI ST JOSEPH</t>
        </is>
      </c>
      <c r="C12155" s="4" t="inlineStr">
        <is>
          <t>P4</t>
        </is>
      </c>
      <c r="D12155" s="5" t="n">
        <v>106</v>
      </c>
      <c r="E12155" s="5" t="n">
        <v>2</v>
      </c>
      <c r="F12155" s="5" t="n">
        <v>0</v>
      </c>
      <c r="G12155" s="5">
        <f>E12155-F12155</f>
        <v/>
      </c>
      <c r="H12155" s="5">
        <f>'Notes'!$B$4</f>
        <v/>
      </c>
      <c r="I12155" s="5">
        <f>ROUNDUP(D12155/H12155,0)</f>
        <v/>
      </c>
      <c r="J12155" s="6">
        <f>G12155-I12155</f>
        <v/>
      </c>
      <c r="K12155" s="4">
        <f>IF(J12155&lt;0,"Deficit",IF(J12155=0,"Exact fit","Surplus"))</f>
        <v/>
      </c>
    </row>
    <row r="12156">
      <c r="A12156" s="4" t="n">
        <v>360801</v>
      </c>
      <c r="B12156" s="4" t="inlineStr">
        <is>
          <t>EP GITAMBI ST JOSEPH</t>
        </is>
      </c>
      <c r="C12156" s="4" t="inlineStr">
        <is>
          <t>P5</t>
        </is>
      </c>
      <c r="D12156" s="5" t="n">
        <v>158</v>
      </c>
      <c r="E12156" s="5" t="n">
        <v>3</v>
      </c>
      <c r="F12156" s="5" t="n">
        <v>0</v>
      </c>
      <c r="G12156" s="5">
        <f>E12156-F12156</f>
        <v/>
      </c>
      <c r="H12156" s="5">
        <f>'Notes'!$B$4</f>
        <v/>
      </c>
      <c r="I12156" s="5">
        <f>ROUNDUP(D12156/H12156,0)</f>
        <v/>
      </c>
      <c r="J12156" s="6">
        <f>G12156-I12156</f>
        <v/>
      </c>
      <c r="K12156" s="4">
        <f>IF(J12156&lt;0,"Deficit",IF(J12156=0,"Exact fit","Surplus"))</f>
        <v/>
      </c>
    </row>
    <row r="12157">
      <c r="A12157" s="4" t="n">
        <v>360801</v>
      </c>
      <c r="B12157" s="4" t="inlineStr">
        <is>
          <t>EP GITAMBI ST JOSEPH</t>
        </is>
      </c>
      <c r="C12157" s="4" t="inlineStr">
        <is>
          <t>P6</t>
        </is>
      </c>
      <c r="D12157" s="5" t="n">
        <v>43</v>
      </c>
      <c r="E12157" s="5" t="n">
        <v>1</v>
      </c>
      <c r="F12157" s="5" t="n">
        <v>0</v>
      </c>
      <c r="G12157" s="5">
        <f>E12157-F12157</f>
        <v/>
      </c>
      <c r="H12157" s="5">
        <f>'Notes'!$B$4</f>
        <v/>
      </c>
      <c r="I12157" s="5">
        <f>ROUNDUP(D12157/H12157,0)</f>
        <v/>
      </c>
      <c r="J12157" s="6">
        <f>G12157-I12157</f>
        <v/>
      </c>
      <c r="K12157" s="4">
        <f>IF(J12157&lt;0,"Deficit",IF(J12157=0,"Exact fit","Surplus"))</f>
        <v/>
      </c>
    </row>
    <row r="12158">
      <c r="A12158" s="4" t="n">
        <v>360802</v>
      </c>
      <c r="B12158" s="4" t="inlineStr">
        <is>
          <t>GS HANGABASHI</t>
        </is>
      </c>
      <c r="C12158" s="4" t="inlineStr">
        <is>
          <t>P1</t>
        </is>
      </c>
      <c r="D12158" s="5" t="n">
        <v>201</v>
      </c>
      <c r="E12158" s="5" t="n">
        <v>4</v>
      </c>
      <c r="F12158" s="5" t="n">
        <v>2</v>
      </c>
      <c r="G12158" s="5">
        <f>E12158-F12158</f>
        <v/>
      </c>
      <c r="H12158" s="5">
        <f>'Notes'!$B$4</f>
        <v/>
      </c>
      <c r="I12158" s="5">
        <f>ROUNDUP(D12158/H12158,0)</f>
        <v/>
      </c>
      <c r="J12158" s="6">
        <f>G12158-I12158</f>
        <v/>
      </c>
      <c r="K12158" s="4">
        <f>IF(J12158&lt;0,"Deficit",IF(J12158=0,"Exact fit","Surplus"))</f>
        <v/>
      </c>
    </row>
    <row r="12159">
      <c r="A12159" s="4" t="n">
        <v>360802</v>
      </c>
      <c r="B12159" s="4" t="inlineStr">
        <is>
          <t>GS HANGABASHI</t>
        </is>
      </c>
      <c r="C12159" s="4" t="inlineStr">
        <is>
          <t>P2</t>
        </is>
      </c>
      <c r="D12159" s="5" t="n">
        <v>111</v>
      </c>
      <c r="E12159" s="5" t="n">
        <v>2</v>
      </c>
      <c r="F12159" s="5" t="n">
        <v>1</v>
      </c>
      <c r="G12159" s="5">
        <f>E12159-F12159</f>
        <v/>
      </c>
      <c r="H12159" s="5">
        <f>'Notes'!$B$4</f>
        <v/>
      </c>
      <c r="I12159" s="5">
        <f>ROUNDUP(D12159/H12159,0)</f>
        <v/>
      </c>
      <c r="J12159" s="6">
        <f>G12159-I12159</f>
        <v/>
      </c>
      <c r="K12159" s="4">
        <f>IF(J12159&lt;0,"Deficit",IF(J12159=0,"Exact fit","Surplus"))</f>
        <v/>
      </c>
    </row>
    <row r="12160">
      <c r="A12160" s="4" t="n">
        <v>360802</v>
      </c>
      <c r="B12160" s="4" t="inlineStr">
        <is>
          <t>GS HANGABASHI</t>
        </is>
      </c>
      <c r="C12160" s="4" t="inlineStr">
        <is>
          <t>P3</t>
        </is>
      </c>
      <c r="D12160" s="5" t="n">
        <v>116</v>
      </c>
      <c r="E12160" s="5" t="n">
        <v>2</v>
      </c>
      <c r="F12160" s="5" t="n">
        <v>1</v>
      </c>
      <c r="G12160" s="5">
        <f>E12160-F12160</f>
        <v/>
      </c>
      <c r="H12160" s="5">
        <f>'Notes'!$B$4</f>
        <v/>
      </c>
      <c r="I12160" s="5">
        <f>ROUNDUP(D12160/H12160,0)</f>
        <v/>
      </c>
      <c r="J12160" s="6">
        <f>G12160-I12160</f>
        <v/>
      </c>
      <c r="K12160" s="4">
        <f>IF(J12160&lt;0,"Deficit",IF(J12160=0,"Exact fit","Surplus"))</f>
        <v/>
      </c>
    </row>
    <row r="12161">
      <c r="A12161" s="4" t="n">
        <v>360802</v>
      </c>
      <c r="B12161" s="4" t="inlineStr">
        <is>
          <t>GS HANGABASHI</t>
        </is>
      </c>
      <c r="C12161" s="4" t="inlineStr">
        <is>
          <t>P4</t>
        </is>
      </c>
      <c r="D12161" s="5" t="n">
        <v>122</v>
      </c>
      <c r="E12161" s="5" t="n">
        <v>2</v>
      </c>
      <c r="F12161" s="5" t="n">
        <v>0</v>
      </c>
      <c r="G12161" s="5">
        <f>E12161-F12161</f>
        <v/>
      </c>
      <c r="H12161" s="5">
        <f>'Notes'!$B$4</f>
        <v/>
      </c>
      <c r="I12161" s="5">
        <f>ROUNDUP(D12161/H12161,0)</f>
        <v/>
      </c>
      <c r="J12161" s="6">
        <f>G12161-I12161</f>
        <v/>
      </c>
      <c r="K12161" s="4">
        <f>IF(J12161&lt;0,"Deficit",IF(J12161=0,"Exact fit","Surplus"))</f>
        <v/>
      </c>
    </row>
    <row r="12162">
      <c r="A12162" s="4" t="n">
        <v>360802</v>
      </c>
      <c r="B12162" s="4" t="inlineStr">
        <is>
          <t>GS HANGABASHI</t>
        </is>
      </c>
      <c r="C12162" s="4" t="inlineStr">
        <is>
          <t>P5</t>
        </is>
      </c>
      <c r="D12162" s="5" t="n">
        <v>125</v>
      </c>
      <c r="E12162" s="5" t="n">
        <v>2</v>
      </c>
      <c r="F12162" s="5" t="n">
        <v>0</v>
      </c>
      <c r="G12162" s="5">
        <f>E12162-F12162</f>
        <v/>
      </c>
      <c r="H12162" s="5">
        <f>'Notes'!$B$4</f>
        <v/>
      </c>
      <c r="I12162" s="5">
        <f>ROUNDUP(D12162/H12162,0)</f>
        <v/>
      </c>
      <c r="J12162" s="6">
        <f>G12162-I12162</f>
        <v/>
      </c>
      <c r="K12162" s="4">
        <f>IF(J12162&lt;0,"Deficit",IF(J12162=0,"Exact fit","Surplus"))</f>
        <v/>
      </c>
    </row>
    <row r="12163">
      <c r="A12163" s="4" t="n">
        <v>360802</v>
      </c>
      <c r="B12163" s="4" t="inlineStr">
        <is>
          <t>GS HANGABASHI</t>
        </is>
      </c>
      <c r="C12163" s="4" t="inlineStr">
        <is>
          <t>P6</t>
        </is>
      </c>
      <c r="D12163" s="5" t="n">
        <v>72</v>
      </c>
      <c r="E12163" s="5" t="n">
        <v>2</v>
      </c>
      <c r="F12163" s="5" t="n">
        <v>0</v>
      </c>
      <c r="G12163" s="5">
        <f>E12163-F12163</f>
        <v/>
      </c>
      <c r="H12163" s="5">
        <f>'Notes'!$B$4</f>
        <v/>
      </c>
      <c r="I12163" s="5">
        <f>ROUNDUP(D12163/H12163,0)</f>
        <v/>
      </c>
      <c r="J12163" s="6">
        <f>G12163-I12163</f>
        <v/>
      </c>
      <c r="K12163" s="4">
        <f>IF(J12163&lt;0,"Deficit",IF(J12163=0,"Exact fit","Surplus"))</f>
        <v/>
      </c>
    </row>
    <row r="12164">
      <c r="A12164" s="4" t="n">
        <v>360803</v>
      </c>
      <c r="B12164" s="4" t="inlineStr">
        <is>
          <t>GS KABOZA</t>
        </is>
      </c>
      <c r="C12164" s="4" t="inlineStr">
        <is>
          <t>P1</t>
        </is>
      </c>
      <c r="D12164" s="5" t="n">
        <v>217</v>
      </c>
      <c r="E12164" s="5" t="n">
        <v>4</v>
      </c>
      <c r="F12164" s="5" t="n">
        <v>2</v>
      </c>
      <c r="G12164" s="5">
        <f>E12164-F12164</f>
        <v/>
      </c>
      <c r="H12164" s="5">
        <f>'Notes'!$B$4</f>
        <v/>
      </c>
      <c r="I12164" s="5">
        <f>ROUNDUP(D12164/H12164,0)</f>
        <v/>
      </c>
      <c r="J12164" s="6">
        <f>G12164-I12164</f>
        <v/>
      </c>
      <c r="K12164" s="4">
        <f>IF(J12164&lt;0,"Deficit",IF(J12164=0,"Exact fit","Surplus"))</f>
        <v/>
      </c>
    </row>
    <row r="12165">
      <c r="A12165" s="4" t="n">
        <v>360803</v>
      </c>
      <c r="B12165" s="4" t="inlineStr">
        <is>
          <t>GS KABOZA</t>
        </is>
      </c>
      <c r="C12165" s="4" t="inlineStr">
        <is>
          <t>P2</t>
        </is>
      </c>
      <c r="D12165" s="5" t="n">
        <v>208</v>
      </c>
      <c r="E12165" s="5" t="n">
        <v>4</v>
      </c>
      <c r="F12165" s="5" t="n">
        <v>2</v>
      </c>
      <c r="G12165" s="5">
        <f>E12165-F12165</f>
        <v/>
      </c>
      <c r="H12165" s="5">
        <f>'Notes'!$B$4</f>
        <v/>
      </c>
      <c r="I12165" s="5">
        <f>ROUNDUP(D12165/H12165,0)</f>
        <v/>
      </c>
      <c r="J12165" s="6">
        <f>G12165-I12165</f>
        <v/>
      </c>
      <c r="K12165" s="4">
        <f>IF(J12165&lt;0,"Deficit",IF(J12165=0,"Exact fit","Surplus"))</f>
        <v/>
      </c>
    </row>
    <row r="12166">
      <c r="A12166" s="4" t="n">
        <v>360803</v>
      </c>
      <c r="B12166" s="4" t="inlineStr">
        <is>
          <t>GS KABOZA</t>
        </is>
      </c>
      <c r="C12166" s="4" t="inlineStr">
        <is>
          <t>P3</t>
        </is>
      </c>
      <c r="D12166" s="5" t="n">
        <v>218</v>
      </c>
      <c r="E12166" s="5" t="n">
        <v>4</v>
      </c>
      <c r="F12166" s="5" t="n">
        <v>2</v>
      </c>
      <c r="G12166" s="5">
        <f>E12166-F12166</f>
        <v/>
      </c>
      <c r="H12166" s="5">
        <f>'Notes'!$B$4</f>
        <v/>
      </c>
      <c r="I12166" s="5">
        <f>ROUNDUP(D12166/H12166,0)</f>
        <v/>
      </c>
      <c r="J12166" s="6">
        <f>G12166-I12166</f>
        <v/>
      </c>
      <c r="K12166" s="4">
        <f>IF(J12166&lt;0,"Deficit",IF(J12166=0,"Exact fit","Surplus"))</f>
        <v/>
      </c>
    </row>
    <row r="12167">
      <c r="A12167" s="4" t="n">
        <v>360803</v>
      </c>
      <c r="B12167" s="4" t="inlineStr">
        <is>
          <t>GS KABOZA</t>
        </is>
      </c>
      <c r="C12167" s="4" t="inlineStr">
        <is>
          <t>P4</t>
        </is>
      </c>
      <c r="D12167" s="5" t="n">
        <v>261</v>
      </c>
      <c r="E12167" s="5" t="n">
        <v>5</v>
      </c>
      <c r="F12167" s="5" t="n">
        <v>0</v>
      </c>
      <c r="G12167" s="5">
        <f>E12167-F12167</f>
        <v/>
      </c>
      <c r="H12167" s="5">
        <f>'Notes'!$B$4</f>
        <v/>
      </c>
      <c r="I12167" s="5">
        <f>ROUNDUP(D12167/H12167,0)</f>
        <v/>
      </c>
      <c r="J12167" s="6">
        <f>G12167-I12167</f>
        <v/>
      </c>
      <c r="K12167" s="4">
        <f>IF(J12167&lt;0,"Deficit",IF(J12167=0,"Exact fit","Surplus"))</f>
        <v/>
      </c>
    </row>
    <row r="12168">
      <c r="A12168" s="4" t="n">
        <v>360803</v>
      </c>
      <c r="B12168" s="4" t="inlineStr">
        <is>
          <t>GS KABOZA</t>
        </is>
      </c>
      <c r="C12168" s="4" t="inlineStr">
        <is>
          <t>P5</t>
        </is>
      </c>
      <c r="D12168" s="5" t="n">
        <v>216</v>
      </c>
      <c r="E12168" s="5" t="n">
        <v>4</v>
      </c>
      <c r="F12168" s="5" t="n">
        <v>0</v>
      </c>
      <c r="G12168" s="5">
        <f>E12168-F12168</f>
        <v/>
      </c>
      <c r="H12168" s="5">
        <f>'Notes'!$B$4</f>
        <v/>
      </c>
      <c r="I12168" s="5">
        <f>ROUNDUP(D12168/H12168,0)</f>
        <v/>
      </c>
      <c r="J12168" s="6">
        <f>G12168-I12168</f>
        <v/>
      </c>
      <c r="K12168" s="4">
        <f>IF(J12168&lt;0,"Deficit",IF(J12168=0,"Exact fit","Surplus"))</f>
        <v/>
      </c>
    </row>
    <row r="12169">
      <c r="A12169" s="4" t="n">
        <v>360803</v>
      </c>
      <c r="B12169" s="4" t="inlineStr">
        <is>
          <t>GS KABOZA</t>
        </is>
      </c>
      <c r="C12169" s="4" t="inlineStr">
        <is>
          <t>P6</t>
        </is>
      </c>
      <c r="D12169" s="5" t="n">
        <v>98</v>
      </c>
      <c r="E12169" s="5" t="n">
        <v>2</v>
      </c>
      <c r="F12169" s="5" t="n">
        <v>0</v>
      </c>
      <c r="G12169" s="5">
        <f>E12169-F12169</f>
        <v/>
      </c>
      <c r="H12169" s="5">
        <f>'Notes'!$B$4</f>
        <v/>
      </c>
      <c r="I12169" s="5">
        <f>ROUNDUP(D12169/H12169,0)</f>
        <v/>
      </c>
      <c r="J12169" s="6">
        <f>G12169-I12169</f>
        <v/>
      </c>
      <c r="K12169" s="4">
        <f>IF(J12169&lt;0,"Deficit",IF(J12169=0,"Exact fit","Surplus"))</f>
        <v/>
      </c>
    </row>
    <row r="12170">
      <c r="A12170" s="4" t="n">
        <v>360804</v>
      </c>
      <c r="B12170" s="4" t="inlineStr">
        <is>
          <t>GS MASHESHA</t>
        </is>
      </c>
      <c r="C12170" s="4" t="inlineStr">
        <is>
          <t>P1</t>
        </is>
      </c>
      <c r="D12170" s="5" t="n">
        <v>164</v>
      </c>
      <c r="E12170" s="5" t="n">
        <v>4</v>
      </c>
      <c r="F12170" s="5" t="n">
        <v>2</v>
      </c>
      <c r="G12170" s="5">
        <f>E12170-F12170</f>
        <v/>
      </c>
      <c r="H12170" s="5">
        <f>'Notes'!$B$4</f>
        <v/>
      </c>
      <c r="I12170" s="5">
        <f>ROUNDUP(D12170/H12170,0)</f>
        <v/>
      </c>
      <c r="J12170" s="6">
        <f>G12170-I12170</f>
        <v/>
      </c>
      <c r="K12170" s="4">
        <f>IF(J12170&lt;0,"Deficit",IF(J12170=0,"Exact fit","Surplus"))</f>
        <v/>
      </c>
    </row>
    <row r="12171">
      <c r="A12171" s="4" t="n">
        <v>360804</v>
      </c>
      <c r="B12171" s="4" t="inlineStr">
        <is>
          <t>GS MASHESHA</t>
        </is>
      </c>
      <c r="C12171" s="4" t="inlineStr">
        <is>
          <t>P2</t>
        </is>
      </c>
      <c r="D12171" s="5" t="n">
        <v>199</v>
      </c>
      <c r="E12171" s="5" t="n">
        <v>6</v>
      </c>
      <c r="F12171" s="5" t="n">
        <v>3</v>
      </c>
      <c r="G12171" s="5">
        <f>E12171-F12171</f>
        <v/>
      </c>
      <c r="H12171" s="5">
        <f>'Notes'!$B$4</f>
        <v/>
      </c>
      <c r="I12171" s="5">
        <f>ROUNDUP(D12171/H12171,0)</f>
        <v/>
      </c>
      <c r="J12171" s="6">
        <f>G12171-I12171</f>
        <v/>
      </c>
      <c r="K12171" s="4">
        <f>IF(J12171&lt;0,"Deficit",IF(J12171=0,"Exact fit","Surplus"))</f>
        <v/>
      </c>
    </row>
    <row r="12172">
      <c r="A12172" s="4" t="n">
        <v>360804</v>
      </c>
      <c r="B12172" s="4" t="inlineStr">
        <is>
          <t>GS MASHESHA</t>
        </is>
      </c>
      <c r="C12172" s="4" t="inlineStr">
        <is>
          <t>P3</t>
        </is>
      </c>
      <c r="D12172" s="5" t="n">
        <v>135</v>
      </c>
      <c r="E12172" s="5" t="n">
        <v>4</v>
      </c>
      <c r="F12172" s="5" t="n">
        <v>1</v>
      </c>
      <c r="G12172" s="5">
        <f>E12172-F12172</f>
        <v/>
      </c>
      <c r="H12172" s="5">
        <f>'Notes'!$B$4</f>
        <v/>
      </c>
      <c r="I12172" s="5">
        <f>ROUNDUP(D12172/H12172,0)</f>
        <v/>
      </c>
      <c r="J12172" s="6">
        <f>G12172-I12172</f>
        <v/>
      </c>
      <c r="K12172" s="4">
        <f>IF(J12172&lt;0,"Deficit",IF(J12172=0,"Exact fit","Surplus"))</f>
        <v/>
      </c>
    </row>
    <row r="12173">
      <c r="A12173" s="4" t="n">
        <v>360804</v>
      </c>
      <c r="B12173" s="4" t="inlineStr">
        <is>
          <t>GS MASHESHA</t>
        </is>
      </c>
      <c r="C12173" s="4" t="inlineStr">
        <is>
          <t>P4</t>
        </is>
      </c>
      <c r="D12173" s="5" t="n">
        <v>181</v>
      </c>
      <c r="E12173" s="5" t="n">
        <v>4</v>
      </c>
      <c r="F12173" s="5" t="n">
        <v>0</v>
      </c>
      <c r="G12173" s="5">
        <f>E12173-F12173</f>
        <v/>
      </c>
      <c r="H12173" s="5">
        <f>'Notes'!$B$4</f>
        <v/>
      </c>
      <c r="I12173" s="5">
        <f>ROUNDUP(D12173/H12173,0)</f>
        <v/>
      </c>
      <c r="J12173" s="6">
        <f>G12173-I12173</f>
        <v/>
      </c>
      <c r="K12173" s="4">
        <f>IF(J12173&lt;0,"Deficit",IF(J12173=0,"Exact fit","Surplus"))</f>
        <v/>
      </c>
    </row>
    <row r="12174">
      <c r="A12174" s="4" t="n">
        <v>360804</v>
      </c>
      <c r="B12174" s="4" t="inlineStr">
        <is>
          <t>GS MASHESHA</t>
        </is>
      </c>
      <c r="C12174" s="4" t="inlineStr">
        <is>
          <t>P5</t>
        </is>
      </c>
      <c r="D12174" s="5" t="n">
        <v>124</v>
      </c>
      <c r="E12174" s="5" t="n">
        <v>3</v>
      </c>
      <c r="F12174" s="5" t="n">
        <v>0</v>
      </c>
      <c r="G12174" s="5">
        <f>E12174-F12174</f>
        <v/>
      </c>
      <c r="H12174" s="5">
        <f>'Notes'!$B$4</f>
        <v/>
      </c>
      <c r="I12174" s="5">
        <f>ROUNDUP(D12174/H12174,0)</f>
        <v/>
      </c>
      <c r="J12174" s="6">
        <f>G12174-I12174</f>
        <v/>
      </c>
      <c r="K12174" s="4">
        <f>IF(J12174&lt;0,"Deficit",IF(J12174=0,"Exact fit","Surplus"))</f>
        <v/>
      </c>
    </row>
    <row r="12175">
      <c r="A12175" s="4" t="n">
        <v>360804</v>
      </c>
      <c r="B12175" s="4" t="inlineStr">
        <is>
          <t>GS MASHESHA</t>
        </is>
      </c>
      <c r="C12175" s="4" t="inlineStr">
        <is>
          <t>P6</t>
        </is>
      </c>
      <c r="D12175" s="5" t="n">
        <v>60</v>
      </c>
      <c r="E12175" s="5" t="n">
        <v>2</v>
      </c>
      <c r="F12175" s="5" t="n">
        <v>0</v>
      </c>
      <c r="G12175" s="5">
        <f>E12175-F12175</f>
        <v/>
      </c>
      <c r="H12175" s="5">
        <f>'Notes'!$B$4</f>
        <v/>
      </c>
      <c r="I12175" s="5">
        <f>ROUNDUP(D12175/H12175,0)</f>
        <v/>
      </c>
      <c r="J12175" s="6">
        <f>G12175-I12175</f>
        <v/>
      </c>
      <c r="K12175" s="4">
        <f>IF(J12175&lt;0,"Deficit",IF(J12175=0,"Exact fit","Surplus"))</f>
        <v/>
      </c>
    </row>
    <row r="12176">
      <c r="A12176" s="4" t="n">
        <v>360806</v>
      </c>
      <c r="B12176" s="4" t="inlineStr">
        <is>
          <t>EP NYAMPANGA</t>
        </is>
      </c>
      <c r="C12176" s="4" t="inlineStr">
        <is>
          <t>P1</t>
        </is>
      </c>
      <c r="D12176" s="5" t="n">
        <v>116</v>
      </c>
      <c r="E12176" s="5" t="n">
        <v>2</v>
      </c>
      <c r="F12176" s="5" t="n">
        <v>0</v>
      </c>
      <c r="G12176" s="5">
        <f>E12176-F12176</f>
        <v/>
      </c>
      <c r="H12176" s="5">
        <f>'Notes'!$B$4</f>
        <v/>
      </c>
      <c r="I12176" s="5">
        <f>ROUNDUP(D12176/H12176,0)</f>
        <v/>
      </c>
      <c r="J12176" s="6">
        <f>G12176-I12176</f>
        <v/>
      </c>
      <c r="K12176" s="4">
        <f>IF(J12176&lt;0,"Deficit",IF(J12176=0,"Exact fit","Surplus"))</f>
        <v/>
      </c>
    </row>
    <row r="12177">
      <c r="A12177" s="4" t="n">
        <v>360806</v>
      </c>
      <c r="B12177" s="4" t="inlineStr">
        <is>
          <t>EP NYAMPANGA</t>
        </is>
      </c>
      <c r="C12177" s="4" t="inlineStr">
        <is>
          <t>P2</t>
        </is>
      </c>
      <c r="D12177" s="5" t="n">
        <v>143</v>
      </c>
      <c r="E12177" s="5" t="n">
        <v>2</v>
      </c>
      <c r="F12177" s="5" t="n">
        <v>0</v>
      </c>
      <c r="G12177" s="5">
        <f>E12177-F12177</f>
        <v/>
      </c>
      <c r="H12177" s="5">
        <f>'Notes'!$B$4</f>
        <v/>
      </c>
      <c r="I12177" s="5">
        <f>ROUNDUP(D12177/H12177,0)</f>
        <v/>
      </c>
      <c r="J12177" s="6">
        <f>G12177-I12177</f>
        <v/>
      </c>
      <c r="K12177" s="4">
        <f>IF(J12177&lt;0,"Deficit",IF(J12177=0,"Exact fit","Surplus"))</f>
        <v/>
      </c>
    </row>
    <row r="12178">
      <c r="A12178" s="4" t="n">
        <v>360806</v>
      </c>
      <c r="B12178" s="4" t="inlineStr">
        <is>
          <t>EP NYAMPANGA</t>
        </is>
      </c>
      <c r="C12178" s="4" t="inlineStr">
        <is>
          <t>P3</t>
        </is>
      </c>
      <c r="D12178" s="5" t="n">
        <v>105</v>
      </c>
      <c r="E12178" s="5" t="n">
        <v>2</v>
      </c>
      <c r="F12178" s="5" t="n">
        <v>0</v>
      </c>
      <c r="G12178" s="5">
        <f>E12178-F12178</f>
        <v/>
      </c>
      <c r="H12178" s="5">
        <f>'Notes'!$B$4</f>
        <v/>
      </c>
      <c r="I12178" s="5">
        <f>ROUNDUP(D12178/H12178,0)</f>
        <v/>
      </c>
      <c r="J12178" s="6">
        <f>G12178-I12178</f>
        <v/>
      </c>
      <c r="K12178" s="4">
        <f>IF(J12178&lt;0,"Deficit",IF(J12178=0,"Exact fit","Surplus"))</f>
        <v/>
      </c>
    </row>
    <row r="12179">
      <c r="A12179" s="4" t="n">
        <v>360806</v>
      </c>
      <c r="B12179" s="4" t="inlineStr">
        <is>
          <t>EP NYAMPANGA</t>
        </is>
      </c>
      <c r="C12179" s="4" t="inlineStr">
        <is>
          <t>P4</t>
        </is>
      </c>
      <c r="D12179" s="5" t="n">
        <v>141</v>
      </c>
      <c r="E12179" s="5" t="n">
        <v>3</v>
      </c>
      <c r="F12179" s="5" t="n">
        <v>0</v>
      </c>
      <c r="G12179" s="5">
        <f>E12179-F12179</f>
        <v/>
      </c>
      <c r="H12179" s="5">
        <f>'Notes'!$B$4</f>
        <v/>
      </c>
      <c r="I12179" s="5">
        <f>ROUNDUP(D12179/H12179,0)</f>
        <v/>
      </c>
      <c r="J12179" s="6">
        <f>G12179-I12179</f>
        <v/>
      </c>
      <c r="K12179" s="4">
        <f>IF(J12179&lt;0,"Deficit",IF(J12179=0,"Exact fit","Surplus"))</f>
        <v/>
      </c>
    </row>
    <row r="12180">
      <c r="A12180" s="4" t="n">
        <v>360806</v>
      </c>
      <c r="B12180" s="4" t="inlineStr">
        <is>
          <t>EP NYAMPANGA</t>
        </is>
      </c>
      <c r="C12180" s="4" t="inlineStr">
        <is>
          <t>P5</t>
        </is>
      </c>
      <c r="D12180" s="5" t="n">
        <v>143</v>
      </c>
      <c r="E12180" s="5" t="n">
        <v>3</v>
      </c>
      <c r="F12180" s="5" t="n">
        <v>1</v>
      </c>
      <c r="G12180" s="5">
        <f>E12180-F12180</f>
        <v/>
      </c>
      <c r="H12180" s="5">
        <f>'Notes'!$B$4</f>
        <v/>
      </c>
      <c r="I12180" s="5">
        <f>ROUNDUP(D12180/H12180,0)</f>
        <v/>
      </c>
      <c r="J12180" s="6">
        <f>G12180-I12180</f>
        <v/>
      </c>
      <c r="K12180" s="4">
        <f>IF(J12180&lt;0,"Deficit",IF(J12180=0,"Exact fit","Surplus"))</f>
        <v/>
      </c>
    </row>
    <row r="12181">
      <c r="A12181" s="4" t="n">
        <v>360806</v>
      </c>
      <c r="B12181" s="4" t="inlineStr">
        <is>
          <t>EP NYAMPANGA</t>
        </is>
      </c>
      <c r="C12181" s="4" t="inlineStr">
        <is>
          <t>P6</t>
        </is>
      </c>
      <c r="D12181" s="5" t="n">
        <v>50</v>
      </c>
      <c r="E12181" s="5" t="n">
        <v>1</v>
      </c>
      <c r="F12181" s="5" t="n">
        <v>0</v>
      </c>
      <c r="G12181" s="5">
        <f>E12181-F12181</f>
        <v/>
      </c>
      <c r="H12181" s="5">
        <f>'Notes'!$B$4</f>
        <v/>
      </c>
      <c r="I12181" s="5">
        <f>ROUNDUP(D12181/H12181,0)</f>
        <v/>
      </c>
      <c r="J12181" s="6">
        <f>G12181-I12181</f>
        <v/>
      </c>
      <c r="K12181" s="4">
        <f>IF(J12181&lt;0,"Deficit",IF(J12181=0,"Exact fit","Surplus"))</f>
        <v/>
      </c>
    </row>
    <row r="12182">
      <c r="A12182" s="4" t="n">
        <v>360807</v>
      </c>
      <c r="B12182" s="4" t="inlineStr">
        <is>
          <t>NYANTABA</t>
        </is>
      </c>
      <c r="C12182" s="4" t="inlineStr">
        <is>
          <t>P1</t>
        </is>
      </c>
      <c r="D12182" s="5" t="n">
        <v>93</v>
      </c>
      <c r="E12182" s="5" t="n">
        <v>2</v>
      </c>
      <c r="F12182" s="5" t="n">
        <v>0</v>
      </c>
      <c r="G12182" s="5">
        <f>E12182-F12182</f>
        <v/>
      </c>
      <c r="H12182" s="5">
        <f>'Notes'!$B$4</f>
        <v/>
      </c>
      <c r="I12182" s="5">
        <f>ROUNDUP(D12182/H12182,0)</f>
        <v/>
      </c>
      <c r="J12182" s="6">
        <f>G12182-I12182</f>
        <v/>
      </c>
      <c r="K12182" s="4">
        <f>IF(J12182&lt;0,"Deficit",IF(J12182=0,"Exact fit","Surplus"))</f>
        <v/>
      </c>
    </row>
    <row r="12183">
      <c r="A12183" s="4" t="n">
        <v>360807</v>
      </c>
      <c r="B12183" s="4" t="inlineStr">
        <is>
          <t>NYANTABA</t>
        </is>
      </c>
      <c r="C12183" s="4" t="inlineStr">
        <is>
          <t>P2</t>
        </is>
      </c>
      <c r="D12183" s="5" t="n">
        <v>106</v>
      </c>
      <c r="E12183" s="5" t="n">
        <v>2</v>
      </c>
      <c r="F12183" s="5" t="n">
        <v>0</v>
      </c>
      <c r="G12183" s="5">
        <f>E12183-F12183</f>
        <v/>
      </c>
      <c r="H12183" s="5">
        <f>'Notes'!$B$4</f>
        <v/>
      </c>
      <c r="I12183" s="5">
        <f>ROUNDUP(D12183/H12183,0)</f>
        <v/>
      </c>
      <c r="J12183" s="6">
        <f>G12183-I12183</f>
        <v/>
      </c>
      <c r="K12183" s="4">
        <f>IF(J12183&lt;0,"Deficit",IF(J12183=0,"Exact fit","Surplus"))</f>
        <v/>
      </c>
    </row>
    <row r="12184">
      <c r="A12184" s="4" t="n">
        <v>360807</v>
      </c>
      <c r="B12184" s="4" t="inlineStr">
        <is>
          <t>NYANTABA</t>
        </is>
      </c>
      <c r="C12184" s="4" t="inlineStr">
        <is>
          <t>P3</t>
        </is>
      </c>
      <c r="D12184" s="5" t="n">
        <v>105</v>
      </c>
      <c r="E12184" s="5" t="n">
        <v>2</v>
      </c>
      <c r="F12184" s="5" t="n">
        <v>0</v>
      </c>
      <c r="G12184" s="5">
        <f>E12184-F12184</f>
        <v/>
      </c>
      <c r="H12184" s="5">
        <f>'Notes'!$B$4</f>
        <v/>
      </c>
      <c r="I12184" s="5">
        <f>ROUNDUP(D12184/H12184,0)</f>
        <v/>
      </c>
      <c r="J12184" s="6">
        <f>G12184-I12184</f>
        <v/>
      </c>
      <c r="K12184" s="4">
        <f>IF(J12184&lt;0,"Deficit",IF(J12184=0,"Exact fit","Surplus"))</f>
        <v/>
      </c>
    </row>
    <row r="12185">
      <c r="A12185" s="4" t="n">
        <v>360807</v>
      </c>
      <c r="B12185" s="4" t="inlineStr">
        <is>
          <t>NYANTABA</t>
        </is>
      </c>
      <c r="C12185" s="4" t="inlineStr">
        <is>
          <t>P4</t>
        </is>
      </c>
      <c r="D12185" s="5" t="n">
        <v>103</v>
      </c>
      <c r="E12185" s="5" t="n">
        <v>2</v>
      </c>
      <c r="F12185" s="5" t="n">
        <v>0</v>
      </c>
      <c r="G12185" s="5">
        <f>E12185-F12185</f>
        <v/>
      </c>
      <c r="H12185" s="5">
        <f>'Notes'!$B$4</f>
        <v/>
      </c>
      <c r="I12185" s="5">
        <f>ROUNDUP(D12185/H12185,0)</f>
        <v/>
      </c>
      <c r="J12185" s="6">
        <f>G12185-I12185</f>
        <v/>
      </c>
      <c r="K12185" s="4">
        <f>IF(J12185&lt;0,"Deficit",IF(J12185=0,"Exact fit","Surplus"))</f>
        <v/>
      </c>
    </row>
    <row r="12186">
      <c r="A12186" s="4" t="n">
        <v>360807</v>
      </c>
      <c r="B12186" s="4" t="inlineStr">
        <is>
          <t>NYANTABA</t>
        </is>
      </c>
      <c r="C12186" s="4" t="inlineStr">
        <is>
          <t>P5</t>
        </is>
      </c>
      <c r="D12186" s="5" t="n">
        <v>105</v>
      </c>
      <c r="E12186" s="5" t="n">
        <v>3</v>
      </c>
      <c r="F12186" s="5" t="n">
        <v>0</v>
      </c>
      <c r="G12186" s="5">
        <f>E12186-F12186</f>
        <v/>
      </c>
      <c r="H12186" s="5">
        <f>'Notes'!$B$4</f>
        <v/>
      </c>
      <c r="I12186" s="5">
        <f>ROUNDUP(D12186/H12186,0)</f>
        <v/>
      </c>
      <c r="J12186" s="6">
        <f>G12186-I12186</f>
        <v/>
      </c>
      <c r="K12186" s="4">
        <f>IF(J12186&lt;0,"Deficit",IF(J12186=0,"Exact fit","Surplus"))</f>
        <v/>
      </c>
    </row>
    <row r="12187">
      <c r="A12187" s="4" t="n">
        <v>360807</v>
      </c>
      <c r="B12187" s="4" t="inlineStr">
        <is>
          <t>NYANTABA</t>
        </is>
      </c>
      <c r="C12187" s="4" t="inlineStr">
        <is>
          <t>P6</t>
        </is>
      </c>
      <c r="D12187" s="5" t="n">
        <v>42</v>
      </c>
      <c r="E12187" s="5" t="n">
        <v>1</v>
      </c>
      <c r="F12187" s="5" t="n">
        <v>0</v>
      </c>
      <c r="G12187" s="5">
        <f>E12187-F12187</f>
        <v/>
      </c>
      <c r="H12187" s="5">
        <f>'Notes'!$B$4</f>
        <v/>
      </c>
      <c r="I12187" s="5">
        <f>ROUNDUP(D12187/H12187,0)</f>
        <v/>
      </c>
      <c r="J12187" s="6">
        <f>G12187-I12187</f>
        <v/>
      </c>
      <c r="K12187" s="4">
        <f>IF(J12187&lt;0,"Deficit",IF(J12187=0,"Exact fit","Surplus"))</f>
        <v/>
      </c>
    </row>
    <row r="12188">
      <c r="A12188" s="4" t="n">
        <v>360808</v>
      </c>
      <c r="B12188" s="4" t="inlineStr">
        <is>
          <t>EP INDATWA</t>
        </is>
      </c>
      <c r="C12188" s="4" t="inlineStr">
        <is>
          <t>P1</t>
        </is>
      </c>
      <c r="D12188" s="5" t="n">
        <v>149</v>
      </c>
      <c r="E12188" s="5" t="n">
        <v>4</v>
      </c>
      <c r="F12188" s="5" t="n">
        <v>2</v>
      </c>
      <c r="G12188" s="5">
        <f>E12188-F12188</f>
        <v/>
      </c>
      <c r="H12188" s="5">
        <f>'Notes'!$B$4</f>
        <v/>
      </c>
      <c r="I12188" s="5">
        <f>ROUNDUP(D12188/H12188,0)</f>
        <v/>
      </c>
      <c r="J12188" s="6">
        <f>G12188-I12188</f>
        <v/>
      </c>
      <c r="K12188" s="4">
        <f>IF(J12188&lt;0,"Deficit",IF(J12188=0,"Exact fit","Surplus"))</f>
        <v/>
      </c>
    </row>
    <row r="12189">
      <c r="A12189" s="4" t="n">
        <v>360808</v>
      </c>
      <c r="B12189" s="4" t="inlineStr">
        <is>
          <t>EP INDATWA</t>
        </is>
      </c>
      <c r="C12189" s="4" t="inlineStr">
        <is>
          <t>P2</t>
        </is>
      </c>
      <c r="D12189" s="5" t="n">
        <v>184</v>
      </c>
      <c r="E12189" s="5" t="n">
        <v>4</v>
      </c>
      <c r="F12189" s="5" t="n">
        <v>2</v>
      </c>
      <c r="G12189" s="5">
        <f>E12189-F12189</f>
        <v/>
      </c>
      <c r="H12189" s="5">
        <f>'Notes'!$B$4</f>
        <v/>
      </c>
      <c r="I12189" s="5">
        <f>ROUNDUP(D12189/H12189,0)</f>
        <v/>
      </c>
      <c r="J12189" s="6">
        <f>G12189-I12189</f>
        <v/>
      </c>
      <c r="K12189" s="4">
        <f>IF(J12189&lt;0,"Deficit",IF(J12189=0,"Exact fit","Surplus"))</f>
        <v/>
      </c>
    </row>
    <row r="12190">
      <c r="A12190" s="4" t="n">
        <v>360808</v>
      </c>
      <c r="B12190" s="4" t="inlineStr">
        <is>
          <t>EP INDATWA</t>
        </is>
      </c>
      <c r="C12190" s="4" t="inlineStr">
        <is>
          <t>P3</t>
        </is>
      </c>
      <c r="D12190" s="5" t="n">
        <v>164</v>
      </c>
      <c r="E12190" s="5" t="n">
        <v>4</v>
      </c>
      <c r="F12190" s="5" t="n">
        <v>2</v>
      </c>
      <c r="G12190" s="5">
        <f>E12190-F12190</f>
        <v/>
      </c>
      <c r="H12190" s="5">
        <f>'Notes'!$B$4</f>
        <v/>
      </c>
      <c r="I12190" s="5">
        <f>ROUNDUP(D12190/H12190,0)</f>
        <v/>
      </c>
      <c r="J12190" s="6">
        <f>G12190-I12190</f>
        <v/>
      </c>
      <c r="K12190" s="4">
        <f>IF(J12190&lt;0,"Deficit",IF(J12190=0,"Exact fit","Surplus"))</f>
        <v/>
      </c>
    </row>
    <row r="12191">
      <c r="A12191" s="4" t="n">
        <v>360808</v>
      </c>
      <c r="B12191" s="4" t="inlineStr">
        <is>
          <t>EP INDATWA</t>
        </is>
      </c>
      <c r="C12191" s="4" t="inlineStr">
        <is>
          <t>P4</t>
        </is>
      </c>
      <c r="D12191" s="5" t="n">
        <v>155</v>
      </c>
      <c r="E12191" s="5" t="n">
        <v>3</v>
      </c>
      <c r="F12191" s="5" t="n">
        <v>0</v>
      </c>
      <c r="G12191" s="5">
        <f>E12191-F12191</f>
        <v/>
      </c>
      <c r="H12191" s="5">
        <f>'Notes'!$B$4</f>
        <v/>
      </c>
      <c r="I12191" s="5">
        <f>ROUNDUP(D12191/H12191,0)</f>
        <v/>
      </c>
      <c r="J12191" s="6">
        <f>G12191-I12191</f>
        <v/>
      </c>
      <c r="K12191" s="4">
        <f>IF(J12191&lt;0,"Deficit",IF(J12191=0,"Exact fit","Surplus"))</f>
        <v/>
      </c>
    </row>
    <row r="12192">
      <c r="A12192" s="4" t="n">
        <v>360808</v>
      </c>
      <c r="B12192" s="4" t="inlineStr">
        <is>
          <t>EP INDATWA</t>
        </is>
      </c>
      <c r="C12192" s="4" t="inlineStr">
        <is>
          <t>P5</t>
        </is>
      </c>
      <c r="D12192" s="5" t="n">
        <v>122</v>
      </c>
      <c r="E12192" s="5" t="n">
        <v>3</v>
      </c>
      <c r="F12192" s="5" t="n">
        <v>0</v>
      </c>
      <c r="G12192" s="5">
        <f>E12192-F12192</f>
        <v/>
      </c>
      <c r="H12192" s="5">
        <f>'Notes'!$B$4</f>
        <v/>
      </c>
      <c r="I12192" s="5">
        <f>ROUNDUP(D12192/H12192,0)</f>
        <v/>
      </c>
      <c r="J12192" s="6">
        <f>G12192-I12192</f>
        <v/>
      </c>
      <c r="K12192" s="4">
        <f>IF(J12192&lt;0,"Deficit",IF(J12192=0,"Exact fit","Surplus"))</f>
        <v/>
      </c>
    </row>
    <row r="12193">
      <c r="A12193" s="4" t="n">
        <v>360808</v>
      </c>
      <c r="B12193" s="4" t="inlineStr">
        <is>
          <t>EP INDATWA</t>
        </is>
      </c>
      <c r="C12193" s="4" t="inlineStr">
        <is>
          <t>P6</t>
        </is>
      </c>
      <c r="D12193" s="5" t="n">
        <v>83</v>
      </c>
      <c r="E12193" s="5" t="n">
        <v>2</v>
      </c>
      <c r="F12193" s="5" t="n">
        <v>0</v>
      </c>
      <c r="G12193" s="5">
        <f>E12193-F12193</f>
        <v/>
      </c>
      <c r="H12193" s="5">
        <f>'Notes'!$B$4</f>
        <v/>
      </c>
      <c r="I12193" s="5">
        <f>ROUNDUP(D12193/H12193,0)</f>
        <v/>
      </c>
      <c r="J12193" s="6">
        <f>G12193-I12193</f>
        <v/>
      </c>
      <c r="K12193" s="4">
        <f>IF(J12193&lt;0,"Deficit",IF(J12193=0,"Exact fit","Surplus"))</f>
        <v/>
      </c>
    </row>
    <row r="12194">
      <c r="A12194" s="4" t="n">
        <v>360902</v>
      </c>
      <c r="B12194" s="4" t="inlineStr">
        <is>
          <t>CHILD CARE ACADEMY</t>
        </is>
      </c>
      <c r="C12194" s="4" t="inlineStr">
        <is>
          <t>P1</t>
        </is>
      </c>
      <c r="D12194" s="5" t="n">
        <v>67</v>
      </c>
      <c r="E12194" s="5" t="n">
        <v>2</v>
      </c>
      <c r="F12194" s="5" t="n">
        <v>0</v>
      </c>
      <c r="G12194" s="5">
        <f>E12194-F12194</f>
        <v/>
      </c>
      <c r="H12194" s="5">
        <f>'Notes'!$B$4</f>
        <v/>
      </c>
      <c r="I12194" s="5">
        <f>ROUNDUP(D12194/H12194,0)</f>
        <v/>
      </c>
      <c r="J12194" s="6">
        <f>G12194-I12194</f>
        <v/>
      </c>
      <c r="K12194" s="4">
        <f>IF(J12194&lt;0,"Deficit",IF(J12194=0,"Exact fit","Surplus"))</f>
        <v/>
      </c>
    </row>
    <row r="12195">
      <c r="A12195" s="4" t="n">
        <v>360902</v>
      </c>
      <c r="B12195" s="4" t="inlineStr">
        <is>
          <t>CHILD CARE ACADEMY</t>
        </is>
      </c>
      <c r="C12195" s="4" t="inlineStr">
        <is>
          <t>P2</t>
        </is>
      </c>
      <c r="D12195" s="5" t="n">
        <v>65</v>
      </c>
      <c r="E12195" s="5" t="n">
        <v>2</v>
      </c>
      <c r="F12195" s="5" t="n">
        <v>0</v>
      </c>
      <c r="G12195" s="5">
        <f>E12195-F12195</f>
        <v/>
      </c>
      <c r="H12195" s="5">
        <f>'Notes'!$B$4</f>
        <v/>
      </c>
      <c r="I12195" s="5">
        <f>ROUNDUP(D12195/H12195,0)</f>
        <v/>
      </c>
      <c r="J12195" s="6">
        <f>G12195-I12195</f>
        <v/>
      </c>
      <c r="K12195" s="4">
        <f>IF(J12195&lt;0,"Deficit",IF(J12195=0,"Exact fit","Surplus"))</f>
        <v/>
      </c>
    </row>
    <row r="12196">
      <c r="A12196" s="4" t="n">
        <v>360902</v>
      </c>
      <c r="B12196" s="4" t="inlineStr">
        <is>
          <t>CHILD CARE ACADEMY</t>
        </is>
      </c>
      <c r="C12196" s="4" t="inlineStr">
        <is>
          <t>P3</t>
        </is>
      </c>
      <c r="D12196" s="5" t="n">
        <v>73</v>
      </c>
      <c r="E12196" s="5" t="n">
        <v>2</v>
      </c>
      <c r="F12196" s="5" t="n">
        <v>0</v>
      </c>
      <c r="G12196" s="5">
        <f>E12196-F12196</f>
        <v/>
      </c>
      <c r="H12196" s="5">
        <f>'Notes'!$B$4</f>
        <v/>
      </c>
      <c r="I12196" s="5">
        <f>ROUNDUP(D12196/H12196,0)</f>
        <v/>
      </c>
      <c r="J12196" s="6">
        <f>G12196-I12196</f>
        <v/>
      </c>
      <c r="K12196" s="4">
        <f>IF(J12196&lt;0,"Deficit",IF(J12196=0,"Exact fit","Surplus"))</f>
        <v/>
      </c>
    </row>
    <row r="12197">
      <c r="A12197" s="4" t="n">
        <v>360902</v>
      </c>
      <c r="B12197" s="4" t="inlineStr">
        <is>
          <t>CHILD CARE ACADEMY</t>
        </is>
      </c>
      <c r="C12197" s="4" t="inlineStr">
        <is>
          <t>P4</t>
        </is>
      </c>
      <c r="D12197" s="5" t="n">
        <v>78</v>
      </c>
      <c r="E12197" s="5" t="n">
        <v>2</v>
      </c>
      <c r="F12197" s="5" t="n">
        <v>0</v>
      </c>
      <c r="G12197" s="5">
        <f>E12197-F12197</f>
        <v/>
      </c>
      <c r="H12197" s="5">
        <f>'Notes'!$B$4</f>
        <v/>
      </c>
      <c r="I12197" s="5">
        <f>ROUNDUP(D12197/H12197,0)</f>
        <v/>
      </c>
      <c r="J12197" s="6">
        <f>G12197-I12197</f>
        <v/>
      </c>
      <c r="K12197" s="4">
        <f>IF(J12197&lt;0,"Deficit",IF(J12197=0,"Exact fit","Surplus"))</f>
        <v/>
      </c>
    </row>
    <row r="12198">
      <c r="A12198" s="4" t="n">
        <v>360902</v>
      </c>
      <c r="B12198" s="4" t="inlineStr">
        <is>
          <t>CHILD CARE ACADEMY</t>
        </is>
      </c>
      <c r="C12198" s="4" t="inlineStr">
        <is>
          <t>P5</t>
        </is>
      </c>
      <c r="D12198" s="5" t="n">
        <v>92</v>
      </c>
      <c r="E12198" s="5" t="n">
        <v>2</v>
      </c>
      <c r="F12198" s="5" t="n">
        <v>0</v>
      </c>
      <c r="G12198" s="5">
        <f>E12198-F12198</f>
        <v/>
      </c>
      <c r="H12198" s="5">
        <f>'Notes'!$B$4</f>
        <v/>
      </c>
      <c r="I12198" s="5">
        <f>ROUNDUP(D12198/H12198,0)</f>
        <v/>
      </c>
      <c r="J12198" s="6">
        <f>G12198-I12198</f>
        <v/>
      </c>
      <c r="K12198" s="4">
        <f>IF(J12198&lt;0,"Deficit",IF(J12198=0,"Exact fit","Surplus"))</f>
        <v/>
      </c>
    </row>
    <row r="12199">
      <c r="A12199" s="4" t="n">
        <v>360902</v>
      </c>
      <c r="B12199" s="4" t="inlineStr">
        <is>
          <t>CHILD CARE ACADEMY</t>
        </is>
      </c>
      <c r="C12199" s="4" t="inlineStr">
        <is>
          <t>P6</t>
        </is>
      </c>
      <c r="D12199" s="5" t="n">
        <v>102</v>
      </c>
      <c r="E12199" s="5" t="n">
        <v>2</v>
      </c>
      <c r="F12199" s="5" t="n">
        <v>0</v>
      </c>
      <c r="G12199" s="5">
        <f>E12199-F12199</f>
        <v/>
      </c>
      <c r="H12199" s="5">
        <f>'Notes'!$B$4</f>
        <v/>
      </c>
      <c r="I12199" s="5">
        <f>ROUNDUP(D12199/H12199,0)</f>
        <v/>
      </c>
      <c r="J12199" s="6">
        <f>G12199-I12199</f>
        <v/>
      </c>
      <c r="K12199" s="4">
        <f>IF(J12199&lt;0,"Deficit",IF(J12199=0,"Exact fit","Surplus"))</f>
        <v/>
      </c>
    </row>
    <row r="12200">
      <c r="A12200" s="4" t="n">
        <v>360903</v>
      </c>
      <c r="B12200" s="4" t="inlineStr">
        <is>
          <t>GS ST JEAN BOSCO CYANGUGU</t>
        </is>
      </c>
      <c r="C12200" s="4" t="inlineStr">
        <is>
          <t>P1</t>
        </is>
      </c>
      <c r="D12200" s="5" t="n">
        <v>207</v>
      </c>
      <c r="E12200" s="5" t="n">
        <v>4</v>
      </c>
      <c r="F12200" s="5" t="n">
        <v>2</v>
      </c>
      <c r="G12200" s="5">
        <f>E12200-F12200</f>
        <v/>
      </c>
      <c r="H12200" s="5">
        <f>'Notes'!$B$4</f>
        <v/>
      </c>
      <c r="I12200" s="5">
        <f>ROUNDUP(D12200/H12200,0)</f>
        <v/>
      </c>
      <c r="J12200" s="6">
        <f>G12200-I12200</f>
        <v/>
      </c>
      <c r="K12200" s="4">
        <f>IF(J12200&lt;0,"Deficit",IF(J12200=0,"Exact fit","Surplus"))</f>
        <v/>
      </c>
    </row>
    <row r="12201">
      <c r="A12201" s="4" t="n">
        <v>360903</v>
      </c>
      <c r="B12201" s="4" t="inlineStr">
        <is>
          <t>GS ST JEAN BOSCO CYANGUGU</t>
        </is>
      </c>
      <c r="C12201" s="4" t="inlineStr">
        <is>
          <t>P2</t>
        </is>
      </c>
      <c r="D12201" s="5" t="n">
        <v>219</v>
      </c>
      <c r="E12201" s="5" t="n">
        <v>4</v>
      </c>
      <c r="F12201" s="5" t="n">
        <v>2</v>
      </c>
      <c r="G12201" s="5">
        <f>E12201-F12201</f>
        <v/>
      </c>
      <c r="H12201" s="5">
        <f>'Notes'!$B$4</f>
        <v/>
      </c>
      <c r="I12201" s="5">
        <f>ROUNDUP(D12201/H12201,0)</f>
        <v/>
      </c>
      <c r="J12201" s="6">
        <f>G12201-I12201</f>
        <v/>
      </c>
      <c r="K12201" s="4">
        <f>IF(J12201&lt;0,"Deficit",IF(J12201=0,"Exact fit","Surplus"))</f>
        <v/>
      </c>
    </row>
    <row r="12202">
      <c r="A12202" s="4" t="n">
        <v>360903</v>
      </c>
      <c r="B12202" s="4" t="inlineStr">
        <is>
          <t>GS ST JEAN BOSCO CYANGUGU</t>
        </is>
      </c>
      <c r="C12202" s="4" t="inlineStr">
        <is>
          <t>P3</t>
        </is>
      </c>
      <c r="D12202" s="5" t="n">
        <v>198</v>
      </c>
      <c r="E12202" s="5" t="n">
        <v>4</v>
      </c>
      <c r="F12202" s="5" t="n">
        <v>2</v>
      </c>
      <c r="G12202" s="5">
        <f>E12202-F12202</f>
        <v/>
      </c>
      <c r="H12202" s="5">
        <f>'Notes'!$B$4</f>
        <v/>
      </c>
      <c r="I12202" s="5">
        <f>ROUNDUP(D12202/H12202,0)</f>
        <v/>
      </c>
      <c r="J12202" s="6">
        <f>G12202-I12202</f>
        <v/>
      </c>
      <c r="K12202" s="4">
        <f>IF(J12202&lt;0,"Deficit",IF(J12202=0,"Exact fit","Surplus"))</f>
        <v/>
      </c>
    </row>
    <row r="12203">
      <c r="A12203" s="4" t="n">
        <v>360903</v>
      </c>
      <c r="B12203" s="4" t="inlineStr">
        <is>
          <t>GS ST JEAN BOSCO CYANGUGU</t>
        </is>
      </c>
      <c r="C12203" s="4" t="inlineStr">
        <is>
          <t>P4</t>
        </is>
      </c>
      <c r="D12203" s="5" t="n">
        <v>215</v>
      </c>
      <c r="E12203" s="5" t="n">
        <v>4</v>
      </c>
      <c r="F12203" s="5" t="n">
        <v>0</v>
      </c>
      <c r="G12203" s="5">
        <f>E12203-F12203</f>
        <v/>
      </c>
      <c r="H12203" s="5">
        <f>'Notes'!$B$4</f>
        <v/>
      </c>
      <c r="I12203" s="5">
        <f>ROUNDUP(D12203/H12203,0)</f>
        <v/>
      </c>
      <c r="J12203" s="6">
        <f>G12203-I12203</f>
        <v/>
      </c>
      <c r="K12203" s="4">
        <f>IF(J12203&lt;0,"Deficit",IF(J12203=0,"Exact fit","Surplus"))</f>
        <v/>
      </c>
    </row>
    <row r="12204">
      <c r="A12204" s="4" t="n">
        <v>360903</v>
      </c>
      <c r="B12204" s="4" t="inlineStr">
        <is>
          <t>GS ST JEAN BOSCO CYANGUGU</t>
        </is>
      </c>
      <c r="C12204" s="4" t="inlineStr">
        <is>
          <t>P5</t>
        </is>
      </c>
      <c r="D12204" s="5" t="n">
        <v>147</v>
      </c>
      <c r="E12204" s="5" t="n">
        <v>3</v>
      </c>
      <c r="F12204" s="5" t="n">
        <v>0</v>
      </c>
      <c r="G12204" s="5">
        <f>E12204-F12204</f>
        <v/>
      </c>
      <c r="H12204" s="5">
        <f>'Notes'!$B$4</f>
        <v/>
      </c>
      <c r="I12204" s="5">
        <f>ROUNDUP(D12204/H12204,0)</f>
        <v/>
      </c>
      <c r="J12204" s="6">
        <f>G12204-I12204</f>
        <v/>
      </c>
      <c r="K12204" s="4">
        <f>IF(J12204&lt;0,"Deficit",IF(J12204=0,"Exact fit","Surplus"))</f>
        <v/>
      </c>
    </row>
    <row r="12205">
      <c r="A12205" s="4" t="n">
        <v>360903</v>
      </c>
      <c r="B12205" s="4" t="inlineStr">
        <is>
          <t>GS ST JEAN BOSCO CYANGUGU</t>
        </is>
      </c>
      <c r="C12205" s="4" t="inlineStr">
        <is>
          <t>P6</t>
        </is>
      </c>
      <c r="D12205" s="5" t="n">
        <v>92</v>
      </c>
      <c r="E12205" s="5" t="n">
        <v>2</v>
      </c>
      <c r="F12205" s="5" t="n">
        <v>0</v>
      </c>
      <c r="G12205" s="5">
        <f>E12205-F12205</f>
        <v/>
      </c>
      <c r="H12205" s="5">
        <f>'Notes'!$B$4</f>
        <v/>
      </c>
      <c r="I12205" s="5">
        <f>ROUNDUP(D12205/H12205,0)</f>
        <v/>
      </c>
      <c r="J12205" s="6">
        <f>G12205-I12205</f>
        <v/>
      </c>
      <c r="K12205" s="4">
        <f>IF(J12205&lt;0,"Deficit",IF(J12205=0,"Exact fit","Surplus"))</f>
        <v/>
      </c>
    </row>
    <row r="12206">
      <c r="A12206" s="4" t="n">
        <v>360904</v>
      </c>
      <c r="B12206" s="4" t="inlineStr">
        <is>
          <t>EDEN</t>
        </is>
      </c>
      <c r="C12206" s="4" t="inlineStr">
        <is>
          <t>P1</t>
        </is>
      </c>
      <c r="D12206" s="5" t="n">
        <v>98</v>
      </c>
      <c r="E12206" s="5" t="n">
        <v>3</v>
      </c>
      <c r="F12206" s="5" t="n">
        <v>0</v>
      </c>
      <c r="G12206" s="5">
        <f>E12206-F12206</f>
        <v/>
      </c>
      <c r="H12206" s="5">
        <f>'Notes'!$B$4</f>
        <v/>
      </c>
      <c r="I12206" s="5">
        <f>ROUNDUP(D12206/H12206,0)</f>
        <v/>
      </c>
      <c r="J12206" s="6">
        <f>G12206-I12206</f>
        <v/>
      </c>
      <c r="K12206" s="4">
        <f>IF(J12206&lt;0,"Deficit",IF(J12206=0,"Exact fit","Surplus"))</f>
        <v/>
      </c>
    </row>
    <row r="12207">
      <c r="A12207" s="4" t="n">
        <v>360904</v>
      </c>
      <c r="B12207" s="4" t="inlineStr">
        <is>
          <t>EDEN</t>
        </is>
      </c>
      <c r="C12207" s="4" t="inlineStr">
        <is>
          <t>P2</t>
        </is>
      </c>
      <c r="D12207" s="5" t="n">
        <v>114</v>
      </c>
      <c r="E12207" s="5" t="n">
        <v>3</v>
      </c>
      <c r="F12207" s="5" t="n">
        <v>0</v>
      </c>
      <c r="G12207" s="5">
        <f>E12207-F12207</f>
        <v/>
      </c>
      <c r="H12207" s="5">
        <f>'Notes'!$B$4</f>
        <v/>
      </c>
      <c r="I12207" s="5">
        <f>ROUNDUP(D12207/H12207,0)</f>
        <v/>
      </c>
      <c r="J12207" s="6">
        <f>G12207-I12207</f>
        <v/>
      </c>
      <c r="K12207" s="4">
        <f>IF(J12207&lt;0,"Deficit",IF(J12207=0,"Exact fit","Surplus"))</f>
        <v/>
      </c>
    </row>
    <row r="12208">
      <c r="A12208" s="4" t="n">
        <v>360904</v>
      </c>
      <c r="B12208" s="4" t="inlineStr">
        <is>
          <t>EDEN</t>
        </is>
      </c>
      <c r="C12208" s="4" t="inlineStr">
        <is>
          <t>P3</t>
        </is>
      </c>
      <c r="D12208" s="5" t="n">
        <v>121</v>
      </c>
      <c r="E12208" s="5" t="n">
        <v>3</v>
      </c>
      <c r="F12208" s="5" t="n">
        <v>0</v>
      </c>
      <c r="G12208" s="5">
        <f>E12208-F12208</f>
        <v/>
      </c>
      <c r="H12208" s="5">
        <f>'Notes'!$B$4</f>
        <v/>
      </c>
      <c r="I12208" s="5">
        <f>ROUNDUP(D12208/H12208,0)</f>
        <v/>
      </c>
      <c r="J12208" s="6">
        <f>G12208-I12208</f>
        <v/>
      </c>
      <c r="K12208" s="4">
        <f>IF(J12208&lt;0,"Deficit",IF(J12208=0,"Exact fit","Surplus"))</f>
        <v/>
      </c>
    </row>
    <row r="12209">
      <c r="A12209" s="4" t="n">
        <v>360904</v>
      </c>
      <c r="B12209" s="4" t="inlineStr">
        <is>
          <t>EDEN</t>
        </is>
      </c>
      <c r="C12209" s="4" t="inlineStr">
        <is>
          <t>P4</t>
        </is>
      </c>
      <c r="D12209" s="5" t="n">
        <v>117</v>
      </c>
      <c r="E12209" s="5" t="n">
        <v>3</v>
      </c>
      <c r="F12209" s="5" t="n">
        <v>0</v>
      </c>
      <c r="G12209" s="5">
        <f>E12209-F12209</f>
        <v/>
      </c>
      <c r="H12209" s="5">
        <f>'Notes'!$B$4</f>
        <v/>
      </c>
      <c r="I12209" s="5">
        <f>ROUNDUP(D12209/H12209,0)</f>
        <v/>
      </c>
      <c r="J12209" s="6">
        <f>G12209-I12209</f>
        <v/>
      </c>
      <c r="K12209" s="4">
        <f>IF(J12209&lt;0,"Deficit",IF(J12209=0,"Exact fit","Surplus"))</f>
        <v/>
      </c>
    </row>
    <row r="12210">
      <c r="A12210" s="4" t="n">
        <v>360904</v>
      </c>
      <c r="B12210" s="4" t="inlineStr">
        <is>
          <t>EDEN</t>
        </is>
      </c>
      <c r="C12210" s="4" t="inlineStr">
        <is>
          <t>P5</t>
        </is>
      </c>
      <c r="D12210" s="5" t="n">
        <v>129</v>
      </c>
      <c r="E12210" s="5" t="n">
        <v>3</v>
      </c>
      <c r="F12210" s="5" t="n">
        <v>0</v>
      </c>
      <c r="G12210" s="5">
        <f>E12210-F12210</f>
        <v/>
      </c>
      <c r="H12210" s="5">
        <f>'Notes'!$B$4</f>
        <v/>
      </c>
      <c r="I12210" s="5">
        <f>ROUNDUP(D12210/H12210,0)</f>
        <v/>
      </c>
      <c r="J12210" s="6">
        <f>G12210-I12210</f>
        <v/>
      </c>
      <c r="K12210" s="4">
        <f>IF(J12210&lt;0,"Deficit",IF(J12210=0,"Exact fit","Surplus"))</f>
        <v/>
      </c>
    </row>
    <row r="12211">
      <c r="A12211" s="4" t="n">
        <v>360904</v>
      </c>
      <c r="B12211" s="4" t="inlineStr">
        <is>
          <t>EDEN</t>
        </is>
      </c>
      <c r="C12211" s="4" t="inlineStr">
        <is>
          <t>P6</t>
        </is>
      </c>
      <c r="D12211" s="5" t="n">
        <v>75</v>
      </c>
      <c r="E12211" s="5" t="n">
        <v>2</v>
      </c>
      <c r="F12211" s="5" t="n">
        <v>1</v>
      </c>
      <c r="G12211" s="5">
        <f>E12211-F12211</f>
        <v/>
      </c>
      <c r="H12211" s="5">
        <f>'Notes'!$B$4</f>
        <v/>
      </c>
      <c r="I12211" s="5">
        <f>ROUNDUP(D12211/H12211,0)</f>
        <v/>
      </c>
      <c r="J12211" s="6">
        <f>G12211-I12211</f>
        <v/>
      </c>
      <c r="K12211" s="4">
        <f>IF(J12211&lt;0,"Deficit",IF(J12211=0,"Exact fit","Surplus"))</f>
        <v/>
      </c>
    </row>
    <row r="12212">
      <c r="A12212" s="4" t="n">
        <v>360905</v>
      </c>
      <c r="B12212" s="4" t="inlineStr">
        <is>
          <t>BAPTISTE KAMEMBE</t>
        </is>
      </c>
      <c r="C12212" s="4" t="inlineStr">
        <is>
          <t>P1</t>
        </is>
      </c>
      <c r="D12212" s="5" t="n">
        <v>15</v>
      </c>
      <c r="E12212" s="5" t="n">
        <v>1</v>
      </c>
      <c r="F12212" s="5" t="n">
        <v>0</v>
      </c>
      <c r="G12212" s="5">
        <f>E12212-F12212</f>
        <v/>
      </c>
      <c r="H12212" s="5">
        <f>'Notes'!$B$4</f>
        <v/>
      </c>
      <c r="I12212" s="5">
        <f>ROUNDUP(D12212/H12212,0)</f>
        <v/>
      </c>
      <c r="J12212" s="6">
        <f>G12212-I12212</f>
        <v/>
      </c>
      <c r="K12212" s="4">
        <f>IF(J12212&lt;0,"Deficit",IF(J12212=0,"Exact fit","Surplus"))</f>
        <v/>
      </c>
    </row>
    <row r="12213">
      <c r="A12213" s="4" t="n">
        <v>360905</v>
      </c>
      <c r="B12213" s="4" t="inlineStr">
        <is>
          <t>BAPTISTE KAMEMBE</t>
        </is>
      </c>
      <c r="C12213" s="4" t="inlineStr">
        <is>
          <t>P2</t>
        </is>
      </c>
      <c r="D12213" s="5" t="n">
        <v>12</v>
      </c>
      <c r="E12213" s="5" t="n">
        <v>1</v>
      </c>
      <c r="F12213" s="5" t="n">
        <v>0</v>
      </c>
      <c r="G12213" s="5">
        <f>E12213-F12213</f>
        <v/>
      </c>
      <c r="H12213" s="5">
        <f>'Notes'!$B$4</f>
        <v/>
      </c>
      <c r="I12213" s="5">
        <f>ROUNDUP(D12213/H12213,0)</f>
        <v/>
      </c>
      <c r="J12213" s="6">
        <f>G12213-I12213</f>
        <v/>
      </c>
      <c r="K12213" s="4">
        <f>IF(J12213&lt;0,"Deficit",IF(J12213=0,"Exact fit","Surplus"))</f>
        <v/>
      </c>
    </row>
    <row r="12214">
      <c r="A12214" s="4" t="n">
        <v>360905</v>
      </c>
      <c r="B12214" s="4" t="inlineStr">
        <is>
          <t>BAPTISTE KAMEMBE</t>
        </is>
      </c>
      <c r="C12214" s="4" t="inlineStr">
        <is>
          <t>P3</t>
        </is>
      </c>
      <c r="D12214" s="5" t="n">
        <v>7</v>
      </c>
      <c r="E12214" s="5" t="n">
        <v>1</v>
      </c>
      <c r="F12214" s="5" t="n">
        <v>0</v>
      </c>
      <c r="G12214" s="5">
        <f>E12214-F12214</f>
        <v/>
      </c>
      <c r="H12214" s="5">
        <f>'Notes'!$B$4</f>
        <v/>
      </c>
      <c r="I12214" s="5">
        <f>ROUNDUP(D12214/H12214,0)</f>
        <v/>
      </c>
      <c r="J12214" s="6">
        <f>G12214-I12214</f>
        <v/>
      </c>
      <c r="K12214" s="4">
        <f>IF(J12214&lt;0,"Deficit",IF(J12214=0,"Exact fit","Surplus"))</f>
        <v/>
      </c>
    </row>
    <row r="12215">
      <c r="A12215" s="4" t="n">
        <v>360905</v>
      </c>
      <c r="B12215" s="4" t="inlineStr">
        <is>
          <t>BAPTISTE KAMEMBE</t>
        </is>
      </c>
      <c r="C12215" s="4" t="inlineStr">
        <is>
          <t>P4</t>
        </is>
      </c>
      <c r="D12215" s="5" t="n">
        <v>10</v>
      </c>
      <c r="E12215" s="5" t="n">
        <v>1</v>
      </c>
      <c r="F12215" s="5" t="n">
        <v>0</v>
      </c>
      <c r="G12215" s="5">
        <f>E12215-F12215</f>
        <v/>
      </c>
      <c r="H12215" s="5">
        <f>'Notes'!$B$4</f>
        <v/>
      </c>
      <c r="I12215" s="5">
        <f>ROUNDUP(D12215/H12215,0)</f>
        <v/>
      </c>
      <c r="J12215" s="6">
        <f>G12215-I12215</f>
        <v/>
      </c>
      <c r="K12215" s="4">
        <f>IF(J12215&lt;0,"Deficit",IF(J12215=0,"Exact fit","Surplus"))</f>
        <v/>
      </c>
    </row>
    <row r="12216">
      <c r="A12216" s="4" t="n">
        <v>360905</v>
      </c>
      <c r="B12216" s="4" t="inlineStr">
        <is>
          <t>BAPTISTE KAMEMBE</t>
        </is>
      </c>
      <c r="C12216" s="4" t="inlineStr">
        <is>
          <t>P5</t>
        </is>
      </c>
      <c r="D12216" s="5" t="n">
        <v>7</v>
      </c>
      <c r="E12216" s="5" t="n">
        <v>1</v>
      </c>
      <c r="F12216" s="5" t="n">
        <v>0</v>
      </c>
      <c r="G12216" s="5">
        <f>E12216-F12216</f>
        <v/>
      </c>
      <c r="H12216" s="5">
        <f>'Notes'!$B$4</f>
        <v/>
      </c>
      <c r="I12216" s="5">
        <f>ROUNDUP(D12216/H12216,0)</f>
        <v/>
      </c>
      <c r="J12216" s="6">
        <f>G12216-I12216</f>
        <v/>
      </c>
      <c r="K12216" s="4">
        <f>IF(J12216&lt;0,"Deficit",IF(J12216=0,"Exact fit","Surplus"))</f>
        <v/>
      </c>
    </row>
    <row r="12217">
      <c r="A12217" s="4" t="n">
        <v>360905</v>
      </c>
      <c r="B12217" s="4" t="inlineStr">
        <is>
          <t>BAPTISTE KAMEMBE</t>
        </is>
      </c>
      <c r="C12217" s="4" t="inlineStr">
        <is>
          <t>P6</t>
        </is>
      </c>
      <c r="D12217" s="5" t="n">
        <v>10</v>
      </c>
      <c r="E12217" s="5" t="n">
        <v>1</v>
      </c>
      <c r="F12217" s="5" t="n">
        <v>0</v>
      </c>
      <c r="G12217" s="5">
        <f>E12217-F12217</f>
        <v/>
      </c>
      <c r="H12217" s="5">
        <f>'Notes'!$B$4</f>
        <v/>
      </c>
      <c r="I12217" s="5">
        <f>ROUNDUP(D12217/H12217,0)</f>
        <v/>
      </c>
      <c r="J12217" s="6">
        <f>G12217-I12217</f>
        <v/>
      </c>
      <c r="K12217" s="4">
        <f>IF(J12217&lt;0,"Deficit",IF(J12217=0,"Exact fit","Surplus"))</f>
        <v/>
      </c>
    </row>
    <row r="12218">
      <c r="A12218" s="4" t="n">
        <v>360907</v>
      </c>
      <c r="B12218" s="4" t="inlineStr">
        <is>
          <t>GS GIHUNDWE B</t>
        </is>
      </c>
      <c r="C12218" s="4" t="inlineStr">
        <is>
          <t>P1</t>
        </is>
      </c>
      <c r="D12218" s="5" t="n">
        <v>196</v>
      </c>
      <c r="E12218" s="5" t="n">
        <v>4</v>
      </c>
      <c r="F12218" s="5" t="n">
        <v>0</v>
      </c>
      <c r="G12218" s="5">
        <f>E12218-F12218</f>
        <v/>
      </c>
      <c r="H12218" s="5">
        <f>'Notes'!$B$4</f>
        <v/>
      </c>
      <c r="I12218" s="5">
        <f>ROUNDUP(D12218/H12218,0)</f>
        <v/>
      </c>
      <c r="J12218" s="6">
        <f>G12218-I12218</f>
        <v/>
      </c>
      <c r="K12218" s="4">
        <f>IF(J12218&lt;0,"Deficit",IF(J12218=0,"Exact fit","Surplus"))</f>
        <v/>
      </c>
    </row>
    <row r="12219">
      <c r="A12219" s="4" t="n">
        <v>360907</v>
      </c>
      <c r="B12219" s="4" t="inlineStr">
        <is>
          <t>GS GIHUNDWE B</t>
        </is>
      </c>
      <c r="C12219" s="4" t="inlineStr">
        <is>
          <t>P2</t>
        </is>
      </c>
      <c r="D12219" s="5" t="n">
        <v>251</v>
      </c>
      <c r="E12219" s="5" t="n">
        <v>4</v>
      </c>
      <c r="F12219" s="5" t="n">
        <v>0</v>
      </c>
      <c r="G12219" s="5">
        <f>E12219-F12219</f>
        <v/>
      </c>
      <c r="H12219" s="5">
        <f>'Notes'!$B$4</f>
        <v/>
      </c>
      <c r="I12219" s="5">
        <f>ROUNDUP(D12219/H12219,0)</f>
        <v/>
      </c>
      <c r="J12219" s="6">
        <f>G12219-I12219</f>
        <v/>
      </c>
      <c r="K12219" s="4">
        <f>IF(J12219&lt;0,"Deficit",IF(J12219=0,"Exact fit","Surplus"))</f>
        <v/>
      </c>
    </row>
    <row r="12220">
      <c r="A12220" s="4" t="n">
        <v>360907</v>
      </c>
      <c r="B12220" s="4" t="inlineStr">
        <is>
          <t>GS GIHUNDWE B</t>
        </is>
      </c>
      <c r="C12220" s="4" t="inlineStr">
        <is>
          <t>P3</t>
        </is>
      </c>
      <c r="D12220" s="5" t="n">
        <v>209</v>
      </c>
      <c r="E12220" s="5" t="n">
        <v>3</v>
      </c>
      <c r="F12220" s="5" t="n">
        <v>0</v>
      </c>
      <c r="G12220" s="5">
        <f>E12220-F12220</f>
        <v/>
      </c>
      <c r="H12220" s="5">
        <f>'Notes'!$B$4</f>
        <v/>
      </c>
      <c r="I12220" s="5">
        <f>ROUNDUP(D12220/H12220,0)</f>
        <v/>
      </c>
      <c r="J12220" s="6">
        <f>G12220-I12220</f>
        <v/>
      </c>
      <c r="K12220" s="4">
        <f>IF(J12220&lt;0,"Deficit",IF(J12220=0,"Exact fit","Surplus"))</f>
        <v/>
      </c>
    </row>
    <row r="12221">
      <c r="A12221" s="4" t="n">
        <v>360907</v>
      </c>
      <c r="B12221" s="4" t="inlineStr">
        <is>
          <t>GS GIHUNDWE B</t>
        </is>
      </c>
      <c r="C12221" s="4" t="inlineStr">
        <is>
          <t>P4</t>
        </is>
      </c>
      <c r="D12221" s="5" t="n">
        <v>221</v>
      </c>
      <c r="E12221" s="5" t="n">
        <v>3</v>
      </c>
      <c r="F12221" s="5" t="n">
        <v>0</v>
      </c>
      <c r="G12221" s="5">
        <f>E12221-F12221</f>
        <v/>
      </c>
      <c r="H12221" s="5">
        <f>'Notes'!$B$4</f>
        <v/>
      </c>
      <c r="I12221" s="5">
        <f>ROUNDUP(D12221/H12221,0)</f>
        <v/>
      </c>
      <c r="J12221" s="6">
        <f>G12221-I12221</f>
        <v/>
      </c>
      <c r="K12221" s="4">
        <f>IF(J12221&lt;0,"Deficit",IF(J12221=0,"Exact fit","Surplus"))</f>
        <v/>
      </c>
    </row>
    <row r="12222">
      <c r="A12222" s="4" t="n">
        <v>360907</v>
      </c>
      <c r="B12222" s="4" t="inlineStr">
        <is>
          <t>GS GIHUNDWE B</t>
        </is>
      </c>
      <c r="C12222" s="4" t="inlineStr">
        <is>
          <t>P5</t>
        </is>
      </c>
      <c r="D12222" s="5" t="n">
        <v>163</v>
      </c>
      <c r="E12222" s="5" t="n">
        <v>3</v>
      </c>
      <c r="F12222" s="5" t="n">
        <v>0</v>
      </c>
      <c r="G12222" s="5">
        <f>E12222-F12222</f>
        <v/>
      </c>
      <c r="H12222" s="5">
        <f>'Notes'!$B$4</f>
        <v/>
      </c>
      <c r="I12222" s="5">
        <f>ROUNDUP(D12222/H12222,0)</f>
        <v/>
      </c>
      <c r="J12222" s="6">
        <f>G12222-I12222</f>
        <v/>
      </c>
      <c r="K12222" s="4">
        <f>IF(J12222&lt;0,"Deficit",IF(J12222=0,"Exact fit","Surplus"))</f>
        <v/>
      </c>
    </row>
    <row r="12223">
      <c r="A12223" s="4" t="n">
        <v>360907</v>
      </c>
      <c r="B12223" s="4" t="inlineStr">
        <is>
          <t>GS GIHUNDWE B</t>
        </is>
      </c>
      <c r="C12223" s="4" t="inlineStr">
        <is>
          <t>P6</t>
        </is>
      </c>
      <c r="D12223" s="5" t="n">
        <v>77</v>
      </c>
      <c r="E12223" s="5" t="n">
        <v>2</v>
      </c>
      <c r="F12223" s="5" t="n">
        <v>0</v>
      </c>
      <c r="G12223" s="5">
        <f>E12223-F12223</f>
        <v/>
      </c>
      <c r="H12223" s="5">
        <f>'Notes'!$B$4</f>
        <v/>
      </c>
      <c r="I12223" s="5">
        <f>ROUNDUP(D12223/H12223,0)</f>
        <v/>
      </c>
      <c r="J12223" s="6">
        <f>G12223-I12223</f>
        <v/>
      </c>
      <c r="K12223" s="4">
        <f>IF(J12223&lt;0,"Deficit",IF(J12223=0,"Exact fit","Surplus"))</f>
        <v/>
      </c>
    </row>
    <row r="12224">
      <c r="A12224" s="4" t="n">
        <v>360908</v>
      </c>
      <c r="B12224" s="4" t="inlineStr">
        <is>
          <t>GS ISLAMIQUE KAMEMBE</t>
        </is>
      </c>
      <c r="C12224" s="4" t="inlineStr">
        <is>
          <t>P1</t>
        </is>
      </c>
      <c r="D12224" s="5" t="n">
        <v>259</v>
      </c>
      <c r="E12224" s="5" t="n">
        <v>6</v>
      </c>
      <c r="F12224" s="5" t="n">
        <v>3</v>
      </c>
      <c r="G12224" s="5">
        <f>E12224-F12224</f>
        <v/>
      </c>
      <c r="H12224" s="5">
        <f>'Notes'!$B$4</f>
        <v/>
      </c>
      <c r="I12224" s="5">
        <f>ROUNDUP(D12224/H12224,0)</f>
        <v/>
      </c>
      <c r="J12224" s="6">
        <f>G12224-I12224</f>
        <v/>
      </c>
      <c r="K12224" s="4">
        <f>IF(J12224&lt;0,"Deficit",IF(J12224=0,"Exact fit","Surplus"))</f>
        <v/>
      </c>
    </row>
    <row r="12225">
      <c r="A12225" s="4" t="n">
        <v>360908</v>
      </c>
      <c r="B12225" s="4" t="inlineStr">
        <is>
          <t>GS ISLAMIQUE KAMEMBE</t>
        </is>
      </c>
      <c r="C12225" s="4" t="inlineStr">
        <is>
          <t>P2</t>
        </is>
      </c>
      <c r="D12225" s="5" t="n">
        <v>181</v>
      </c>
      <c r="E12225" s="5" t="n">
        <v>4</v>
      </c>
      <c r="F12225" s="5" t="n">
        <v>2</v>
      </c>
      <c r="G12225" s="5">
        <f>E12225-F12225</f>
        <v/>
      </c>
      <c r="H12225" s="5">
        <f>'Notes'!$B$4</f>
        <v/>
      </c>
      <c r="I12225" s="5">
        <f>ROUNDUP(D12225/H12225,0)</f>
        <v/>
      </c>
      <c r="J12225" s="6">
        <f>G12225-I12225</f>
        <v/>
      </c>
      <c r="K12225" s="4">
        <f>IF(J12225&lt;0,"Deficit",IF(J12225=0,"Exact fit","Surplus"))</f>
        <v/>
      </c>
    </row>
    <row r="12226">
      <c r="A12226" s="4" t="n">
        <v>360908</v>
      </c>
      <c r="B12226" s="4" t="inlineStr">
        <is>
          <t>GS ISLAMIQUE KAMEMBE</t>
        </is>
      </c>
      <c r="C12226" s="4" t="inlineStr">
        <is>
          <t>P3</t>
        </is>
      </c>
      <c r="D12226" s="5" t="n">
        <v>150</v>
      </c>
      <c r="E12226" s="5" t="n">
        <v>4</v>
      </c>
      <c r="F12226" s="5" t="n">
        <v>2</v>
      </c>
      <c r="G12226" s="5">
        <f>E12226-F12226</f>
        <v/>
      </c>
      <c r="H12226" s="5">
        <f>'Notes'!$B$4</f>
        <v/>
      </c>
      <c r="I12226" s="5">
        <f>ROUNDUP(D12226/H12226,0)</f>
        <v/>
      </c>
      <c r="J12226" s="6">
        <f>G12226-I12226</f>
        <v/>
      </c>
      <c r="K12226" s="4">
        <f>IF(J12226&lt;0,"Deficit",IF(J12226=0,"Exact fit","Surplus"))</f>
        <v/>
      </c>
    </row>
    <row r="12227">
      <c r="A12227" s="4" t="n">
        <v>360908</v>
      </c>
      <c r="B12227" s="4" t="inlineStr">
        <is>
          <t>GS ISLAMIQUE KAMEMBE</t>
        </is>
      </c>
      <c r="C12227" s="4" t="inlineStr">
        <is>
          <t>P4</t>
        </is>
      </c>
      <c r="D12227" s="5" t="n">
        <v>179</v>
      </c>
      <c r="E12227" s="5" t="n">
        <v>4</v>
      </c>
      <c r="F12227" s="5" t="n">
        <v>0</v>
      </c>
      <c r="G12227" s="5">
        <f>E12227-F12227</f>
        <v/>
      </c>
      <c r="H12227" s="5">
        <f>'Notes'!$B$4</f>
        <v/>
      </c>
      <c r="I12227" s="5">
        <f>ROUNDUP(D12227/H12227,0)</f>
        <v/>
      </c>
      <c r="J12227" s="6">
        <f>G12227-I12227</f>
        <v/>
      </c>
      <c r="K12227" s="4">
        <f>IF(J12227&lt;0,"Deficit",IF(J12227=0,"Exact fit","Surplus"))</f>
        <v/>
      </c>
    </row>
    <row r="12228">
      <c r="A12228" s="4" t="n">
        <v>360908</v>
      </c>
      <c r="B12228" s="4" t="inlineStr">
        <is>
          <t>GS ISLAMIQUE KAMEMBE</t>
        </is>
      </c>
      <c r="C12228" s="4" t="inlineStr">
        <is>
          <t>P5</t>
        </is>
      </c>
      <c r="D12228" s="5" t="n">
        <v>152</v>
      </c>
      <c r="E12228" s="5" t="n">
        <v>3</v>
      </c>
      <c r="F12228" s="5" t="n">
        <v>0</v>
      </c>
      <c r="G12228" s="5">
        <f>E12228-F12228</f>
        <v/>
      </c>
      <c r="H12228" s="5">
        <f>'Notes'!$B$4</f>
        <v/>
      </c>
      <c r="I12228" s="5">
        <f>ROUNDUP(D12228/H12228,0)</f>
        <v/>
      </c>
      <c r="J12228" s="6">
        <f>G12228-I12228</f>
        <v/>
      </c>
      <c r="K12228" s="4">
        <f>IF(J12228&lt;0,"Deficit",IF(J12228=0,"Exact fit","Surplus"))</f>
        <v/>
      </c>
    </row>
    <row r="12229">
      <c r="A12229" s="4" t="n">
        <v>360908</v>
      </c>
      <c r="B12229" s="4" t="inlineStr">
        <is>
          <t>GS ISLAMIQUE KAMEMBE</t>
        </is>
      </c>
      <c r="C12229" s="4" t="inlineStr">
        <is>
          <t>P6</t>
        </is>
      </c>
      <c r="D12229" s="5" t="n">
        <v>102</v>
      </c>
      <c r="E12229" s="5" t="n">
        <v>2</v>
      </c>
      <c r="F12229" s="5" t="n">
        <v>0</v>
      </c>
      <c r="G12229" s="5">
        <f>E12229-F12229</f>
        <v/>
      </c>
      <c r="H12229" s="5">
        <f>'Notes'!$B$4</f>
        <v/>
      </c>
      <c r="I12229" s="5">
        <f>ROUNDUP(D12229/H12229,0)</f>
        <v/>
      </c>
      <c r="J12229" s="6">
        <f>G12229-I12229</f>
        <v/>
      </c>
      <c r="K12229" s="4">
        <f>IF(J12229&lt;0,"Deficit",IF(J12229=0,"Exact fit","Surplus"))</f>
        <v/>
      </c>
    </row>
    <row r="12230">
      <c r="A12230" s="4" t="n">
        <v>360910</v>
      </c>
      <c r="B12230" s="4" t="inlineStr">
        <is>
          <t>ST MATHEWS</t>
        </is>
      </c>
      <c r="C12230" s="4" t="inlineStr">
        <is>
          <t>P1</t>
        </is>
      </c>
      <c r="D12230" s="5" t="n">
        <v>78</v>
      </c>
      <c r="E12230" s="5" t="n">
        <v>3</v>
      </c>
      <c r="F12230" s="5" t="n">
        <v>1</v>
      </c>
      <c r="G12230" s="5">
        <f>E12230-F12230</f>
        <v/>
      </c>
      <c r="H12230" s="5">
        <f>'Notes'!$B$4</f>
        <v/>
      </c>
      <c r="I12230" s="5">
        <f>ROUNDUP(D12230/H12230,0)</f>
        <v/>
      </c>
      <c r="J12230" s="6">
        <f>G12230-I12230</f>
        <v/>
      </c>
      <c r="K12230" s="4">
        <f>IF(J12230&lt;0,"Deficit",IF(J12230=0,"Exact fit","Surplus"))</f>
        <v/>
      </c>
    </row>
    <row r="12231">
      <c r="A12231" s="4" t="n">
        <v>360910</v>
      </c>
      <c r="B12231" s="4" t="inlineStr">
        <is>
          <t>ST MATHEWS</t>
        </is>
      </c>
      <c r="C12231" s="4" t="inlineStr">
        <is>
          <t>P2</t>
        </is>
      </c>
      <c r="D12231" s="5" t="n">
        <v>72</v>
      </c>
      <c r="E12231" s="5" t="n">
        <v>2</v>
      </c>
      <c r="F12231" s="5" t="n">
        <v>0</v>
      </c>
      <c r="G12231" s="5">
        <f>E12231-F12231</f>
        <v/>
      </c>
      <c r="H12231" s="5">
        <f>'Notes'!$B$4</f>
        <v/>
      </c>
      <c r="I12231" s="5">
        <f>ROUNDUP(D12231/H12231,0)</f>
        <v/>
      </c>
      <c r="J12231" s="6">
        <f>G12231-I12231</f>
        <v/>
      </c>
      <c r="K12231" s="4">
        <f>IF(J12231&lt;0,"Deficit",IF(J12231=0,"Exact fit","Surplus"))</f>
        <v/>
      </c>
    </row>
    <row r="12232">
      <c r="A12232" s="4" t="n">
        <v>360910</v>
      </c>
      <c r="B12232" s="4" t="inlineStr">
        <is>
          <t>ST MATHEWS</t>
        </is>
      </c>
      <c r="C12232" s="4" t="inlineStr">
        <is>
          <t>P3</t>
        </is>
      </c>
      <c r="D12232" s="5" t="n">
        <v>74</v>
      </c>
      <c r="E12232" s="5" t="n">
        <v>2</v>
      </c>
      <c r="F12232" s="5" t="n">
        <v>1</v>
      </c>
      <c r="G12232" s="5">
        <f>E12232-F12232</f>
        <v/>
      </c>
      <c r="H12232" s="5">
        <f>'Notes'!$B$4</f>
        <v/>
      </c>
      <c r="I12232" s="5">
        <f>ROUNDUP(D12232/H12232,0)</f>
        <v/>
      </c>
      <c r="J12232" s="6">
        <f>G12232-I12232</f>
        <v/>
      </c>
      <c r="K12232" s="4">
        <f>IF(J12232&lt;0,"Deficit",IF(J12232=0,"Exact fit","Surplus"))</f>
        <v/>
      </c>
    </row>
    <row r="12233">
      <c r="A12233" s="4" t="n">
        <v>360910</v>
      </c>
      <c r="B12233" s="4" t="inlineStr">
        <is>
          <t>ST MATHEWS</t>
        </is>
      </c>
      <c r="C12233" s="4" t="inlineStr">
        <is>
          <t>P4</t>
        </is>
      </c>
      <c r="D12233" s="5" t="n">
        <v>81</v>
      </c>
      <c r="E12233" s="5" t="n">
        <v>2</v>
      </c>
      <c r="F12233" s="5" t="n">
        <v>1</v>
      </c>
      <c r="G12233" s="5">
        <f>E12233-F12233</f>
        <v/>
      </c>
      <c r="H12233" s="5">
        <f>'Notes'!$B$4</f>
        <v/>
      </c>
      <c r="I12233" s="5">
        <f>ROUNDUP(D12233/H12233,0)</f>
        <v/>
      </c>
      <c r="J12233" s="6">
        <f>G12233-I12233</f>
        <v/>
      </c>
      <c r="K12233" s="4">
        <f>IF(J12233&lt;0,"Deficit",IF(J12233=0,"Exact fit","Surplus"))</f>
        <v/>
      </c>
    </row>
    <row r="12234">
      <c r="A12234" s="4" t="n">
        <v>360910</v>
      </c>
      <c r="B12234" s="4" t="inlineStr">
        <is>
          <t>ST MATHEWS</t>
        </is>
      </c>
      <c r="C12234" s="4" t="inlineStr">
        <is>
          <t>P5</t>
        </is>
      </c>
      <c r="D12234" s="5" t="n">
        <v>77</v>
      </c>
      <c r="E12234" s="5" t="n">
        <v>2</v>
      </c>
      <c r="F12234" s="5" t="n">
        <v>1</v>
      </c>
      <c r="G12234" s="5">
        <f>E12234-F12234</f>
        <v/>
      </c>
      <c r="H12234" s="5">
        <f>'Notes'!$B$4</f>
        <v/>
      </c>
      <c r="I12234" s="5">
        <f>ROUNDUP(D12234/H12234,0)</f>
        <v/>
      </c>
      <c r="J12234" s="6">
        <f>G12234-I12234</f>
        <v/>
      </c>
      <c r="K12234" s="4">
        <f>IF(J12234&lt;0,"Deficit",IF(J12234=0,"Exact fit","Surplus"))</f>
        <v/>
      </c>
    </row>
    <row r="12235">
      <c r="A12235" s="4" t="n">
        <v>360910</v>
      </c>
      <c r="B12235" s="4" t="inlineStr">
        <is>
          <t>ST MATHEWS</t>
        </is>
      </c>
      <c r="C12235" s="4" t="inlineStr">
        <is>
          <t>P6</t>
        </is>
      </c>
      <c r="D12235" s="5" t="n">
        <v>77</v>
      </c>
      <c r="E12235" s="5" t="n">
        <v>2</v>
      </c>
      <c r="F12235" s="5" t="n">
        <v>1</v>
      </c>
      <c r="G12235" s="5">
        <f>E12235-F12235</f>
        <v/>
      </c>
      <c r="H12235" s="5">
        <f>'Notes'!$B$4</f>
        <v/>
      </c>
      <c r="I12235" s="5">
        <f>ROUNDUP(D12235/H12235,0)</f>
        <v/>
      </c>
      <c r="J12235" s="6">
        <f>G12235-I12235</f>
        <v/>
      </c>
      <c r="K12235" s="4">
        <f>IF(J12235&lt;0,"Deficit",IF(J12235=0,"Exact fit","Surplus"))</f>
        <v/>
      </c>
    </row>
    <row r="12236">
      <c r="A12236" s="4" t="n">
        <v>360911</v>
      </c>
      <c r="B12236" s="4" t="inlineStr">
        <is>
          <t>UPEEC</t>
        </is>
      </c>
      <c r="C12236" s="4" t="inlineStr">
        <is>
          <t>P1</t>
        </is>
      </c>
      <c r="D12236" s="5" t="n">
        <v>75</v>
      </c>
      <c r="E12236" s="5" t="n">
        <v>2</v>
      </c>
      <c r="F12236" s="5" t="n">
        <v>0</v>
      </c>
      <c r="G12236" s="5">
        <f>E12236-F12236</f>
        <v/>
      </c>
      <c r="H12236" s="5">
        <f>'Notes'!$B$4</f>
        <v/>
      </c>
      <c r="I12236" s="5">
        <f>ROUNDUP(D12236/H12236,0)</f>
        <v/>
      </c>
      <c r="J12236" s="6">
        <f>G12236-I12236</f>
        <v/>
      </c>
      <c r="K12236" s="4">
        <f>IF(J12236&lt;0,"Deficit",IF(J12236=0,"Exact fit","Surplus"))</f>
        <v/>
      </c>
    </row>
    <row r="12237">
      <c r="A12237" s="4" t="n">
        <v>360911</v>
      </c>
      <c r="B12237" s="4" t="inlineStr">
        <is>
          <t>UPEEC</t>
        </is>
      </c>
      <c r="C12237" s="4" t="inlineStr">
        <is>
          <t>P2</t>
        </is>
      </c>
      <c r="D12237" s="5" t="n">
        <v>39</v>
      </c>
      <c r="E12237" s="5" t="n">
        <v>1</v>
      </c>
      <c r="F12237" s="5" t="n">
        <v>0</v>
      </c>
      <c r="G12237" s="5">
        <f>E12237-F12237</f>
        <v/>
      </c>
      <c r="H12237" s="5">
        <f>'Notes'!$B$4</f>
        <v/>
      </c>
      <c r="I12237" s="5">
        <f>ROUNDUP(D12237/H12237,0)</f>
        <v/>
      </c>
      <c r="J12237" s="6">
        <f>G12237-I12237</f>
        <v/>
      </c>
      <c r="K12237" s="4">
        <f>IF(J12237&lt;0,"Deficit",IF(J12237=0,"Exact fit","Surplus"))</f>
        <v/>
      </c>
    </row>
    <row r="12238">
      <c r="A12238" s="4" t="n">
        <v>360911</v>
      </c>
      <c r="B12238" s="4" t="inlineStr">
        <is>
          <t>UPEEC</t>
        </is>
      </c>
      <c r="C12238" s="4" t="inlineStr">
        <is>
          <t>P3</t>
        </is>
      </c>
      <c r="D12238" s="5" t="n">
        <v>53</v>
      </c>
      <c r="E12238" s="5" t="n">
        <v>2</v>
      </c>
      <c r="F12238" s="5" t="n">
        <v>0</v>
      </c>
      <c r="G12238" s="5">
        <f>E12238-F12238</f>
        <v/>
      </c>
      <c r="H12238" s="5">
        <f>'Notes'!$B$4</f>
        <v/>
      </c>
      <c r="I12238" s="5">
        <f>ROUNDUP(D12238/H12238,0)</f>
        <v/>
      </c>
      <c r="J12238" s="6">
        <f>G12238-I12238</f>
        <v/>
      </c>
      <c r="K12238" s="4">
        <f>IF(J12238&lt;0,"Deficit",IF(J12238=0,"Exact fit","Surplus"))</f>
        <v/>
      </c>
    </row>
    <row r="12239">
      <c r="A12239" s="4" t="n">
        <v>360911</v>
      </c>
      <c r="B12239" s="4" t="inlineStr">
        <is>
          <t>UPEEC</t>
        </is>
      </c>
      <c r="C12239" s="4" t="inlineStr">
        <is>
          <t>P4</t>
        </is>
      </c>
      <c r="D12239" s="5" t="n">
        <v>57</v>
      </c>
      <c r="E12239" s="5" t="n">
        <v>2</v>
      </c>
      <c r="F12239" s="5" t="n">
        <v>0</v>
      </c>
      <c r="G12239" s="5">
        <f>E12239-F12239</f>
        <v/>
      </c>
      <c r="H12239" s="5">
        <f>'Notes'!$B$4</f>
        <v/>
      </c>
      <c r="I12239" s="5">
        <f>ROUNDUP(D12239/H12239,0)</f>
        <v/>
      </c>
      <c r="J12239" s="6">
        <f>G12239-I12239</f>
        <v/>
      </c>
      <c r="K12239" s="4">
        <f>IF(J12239&lt;0,"Deficit",IF(J12239=0,"Exact fit","Surplus"))</f>
        <v/>
      </c>
    </row>
    <row r="12240">
      <c r="A12240" s="4" t="n">
        <v>360911</v>
      </c>
      <c r="B12240" s="4" t="inlineStr">
        <is>
          <t>UPEEC</t>
        </is>
      </c>
      <c r="C12240" s="4" t="inlineStr">
        <is>
          <t>P5</t>
        </is>
      </c>
      <c r="D12240" s="5" t="n">
        <v>54</v>
      </c>
      <c r="E12240" s="5" t="n">
        <v>2</v>
      </c>
      <c r="F12240" s="5" t="n">
        <v>1</v>
      </c>
      <c r="G12240" s="5">
        <f>E12240-F12240</f>
        <v/>
      </c>
      <c r="H12240" s="5">
        <f>'Notes'!$B$4</f>
        <v/>
      </c>
      <c r="I12240" s="5">
        <f>ROUNDUP(D12240/H12240,0)</f>
        <v/>
      </c>
      <c r="J12240" s="6">
        <f>G12240-I12240</f>
        <v/>
      </c>
      <c r="K12240" s="4">
        <f>IF(J12240&lt;0,"Deficit",IF(J12240=0,"Exact fit","Surplus"))</f>
        <v/>
      </c>
    </row>
    <row r="12241">
      <c r="A12241" s="4" t="n">
        <v>360911</v>
      </c>
      <c r="B12241" s="4" t="inlineStr">
        <is>
          <t>UPEEC</t>
        </is>
      </c>
      <c r="C12241" s="4" t="inlineStr">
        <is>
          <t>P6</t>
        </is>
      </c>
      <c r="D12241" s="5" t="n">
        <v>52</v>
      </c>
      <c r="E12241" s="5" t="n">
        <v>2</v>
      </c>
      <c r="F12241" s="5" t="n">
        <v>1</v>
      </c>
      <c r="G12241" s="5">
        <f>E12241-F12241</f>
        <v/>
      </c>
      <c r="H12241" s="5">
        <f>'Notes'!$B$4</f>
        <v/>
      </c>
      <c r="I12241" s="5">
        <f>ROUNDUP(D12241/H12241,0)</f>
        <v/>
      </c>
      <c r="J12241" s="6">
        <f>G12241-I12241</f>
        <v/>
      </c>
      <c r="K12241" s="4">
        <f>IF(J12241&lt;0,"Deficit",IF(J12241=0,"Exact fit","Surplus"))</f>
        <v/>
      </c>
    </row>
    <row r="12242">
      <c r="A12242" s="4" t="n">
        <v>360916</v>
      </c>
      <c r="B12242" s="4" t="inlineStr">
        <is>
          <t>SUNSHINE ACADEMY</t>
        </is>
      </c>
      <c r="C12242" s="4" t="inlineStr">
        <is>
          <t>P1</t>
        </is>
      </c>
      <c r="D12242" s="5" t="n">
        <v>78</v>
      </c>
      <c r="E12242" s="5" t="n">
        <v>3</v>
      </c>
      <c r="F12242" s="5" t="n">
        <v>0</v>
      </c>
      <c r="G12242" s="5">
        <f>E12242-F12242</f>
        <v/>
      </c>
      <c r="H12242" s="5">
        <f>'Notes'!$B$4</f>
        <v/>
      </c>
      <c r="I12242" s="5">
        <f>ROUNDUP(D12242/H12242,0)</f>
        <v/>
      </c>
      <c r="J12242" s="6">
        <f>G12242-I12242</f>
        <v/>
      </c>
      <c r="K12242" s="4">
        <f>IF(J12242&lt;0,"Deficit",IF(J12242=0,"Exact fit","Surplus"))</f>
        <v/>
      </c>
    </row>
    <row r="12243">
      <c r="A12243" s="4" t="n">
        <v>360916</v>
      </c>
      <c r="B12243" s="4" t="inlineStr">
        <is>
          <t>SUNSHINE ACADEMY</t>
        </is>
      </c>
      <c r="C12243" s="4" t="inlineStr">
        <is>
          <t>P2</t>
        </is>
      </c>
      <c r="D12243" s="5" t="n">
        <v>85</v>
      </c>
      <c r="E12243" s="5" t="n">
        <v>2</v>
      </c>
      <c r="F12243" s="5" t="n">
        <v>0</v>
      </c>
      <c r="G12243" s="5">
        <f>E12243-F12243</f>
        <v/>
      </c>
      <c r="H12243" s="5">
        <f>'Notes'!$B$4</f>
        <v/>
      </c>
      <c r="I12243" s="5">
        <f>ROUNDUP(D12243/H12243,0)</f>
        <v/>
      </c>
      <c r="J12243" s="6">
        <f>G12243-I12243</f>
        <v/>
      </c>
      <c r="K12243" s="4">
        <f>IF(J12243&lt;0,"Deficit",IF(J12243=0,"Exact fit","Surplus"))</f>
        <v/>
      </c>
    </row>
    <row r="12244">
      <c r="A12244" s="4" t="n">
        <v>360916</v>
      </c>
      <c r="B12244" s="4" t="inlineStr">
        <is>
          <t>SUNSHINE ACADEMY</t>
        </is>
      </c>
      <c r="C12244" s="4" t="inlineStr">
        <is>
          <t>P3</t>
        </is>
      </c>
      <c r="D12244" s="5" t="n">
        <v>69</v>
      </c>
      <c r="E12244" s="5" t="n">
        <v>2</v>
      </c>
      <c r="F12244" s="5" t="n">
        <v>0</v>
      </c>
      <c r="G12244" s="5">
        <f>E12244-F12244</f>
        <v/>
      </c>
      <c r="H12244" s="5">
        <f>'Notes'!$B$4</f>
        <v/>
      </c>
      <c r="I12244" s="5">
        <f>ROUNDUP(D12244/H12244,0)</f>
        <v/>
      </c>
      <c r="J12244" s="6">
        <f>G12244-I12244</f>
        <v/>
      </c>
      <c r="K12244" s="4">
        <f>IF(J12244&lt;0,"Deficit",IF(J12244=0,"Exact fit","Surplus"))</f>
        <v/>
      </c>
    </row>
    <row r="12245">
      <c r="A12245" s="4" t="n">
        <v>360916</v>
      </c>
      <c r="B12245" s="4" t="inlineStr">
        <is>
          <t>SUNSHINE ACADEMY</t>
        </is>
      </c>
      <c r="C12245" s="4" t="inlineStr">
        <is>
          <t>P4</t>
        </is>
      </c>
      <c r="D12245" s="5" t="n">
        <v>68</v>
      </c>
      <c r="E12245" s="5" t="n">
        <v>2</v>
      </c>
      <c r="F12245" s="5" t="n">
        <v>0</v>
      </c>
      <c r="G12245" s="5">
        <f>E12245-F12245</f>
        <v/>
      </c>
      <c r="H12245" s="5">
        <f>'Notes'!$B$4</f>
        <v/>
      </c>
      <c r="I12245" s="5">
        <f>ROUNDUP(D12245/H12245,0)</f>
        <v/>
      </c>
      <c r="J12245" s="6">
        <f>G12245-I12245</f>
        <v/>
      </c>
      <c r="K12245" s="4">
        <f>IF(J12245&lt;0,"Deficit",IF(J12245=0,"Exact fit","Surplus"))</f>
        <v/>
      </c>
    </row>
    <row r="12246">
      <c r="A12246" s="4" t="n">
        <v>360916</v>
      </c>
      <c r="B12246" s="4" t="inlineStr">
        <is>
          <t>SUNSHINE ACADEMY</t>
        </is>
      </c>
      <c r="C12246" s="4" t="inlineStr">
        <is>
          <t>P5</t>
        </is>
      </c>
      <c r="D12246" s="5" t="n">
        <v>53</v>
      </c>
      <c r="E12246" s="5" t="n">
        <v>2</v>
      </c>
      <c r="F12246" s="5" t="n">
        <v>0</v>
      </c>
      <c r="G12246" s="5">
        <f>E12246-F12246</f>
        <v/>
      </c>
      <c r="H12246" s="5">
        <f>'Notes'!$B$4</f>
        <v/>
      </c>
      <c r="I12246" s="5">
        <f>ROUNDUP(D12246/H12246,0)</f>
        <v/>
      </c>
      <c r="J12246" s="6">
        <f>G12246-I12246</f>
        <v/>
      </c>
      <c r="K12246" s="4">
        <f>IF(J12246&lt;0,"Deficit",IF(J12246=0,"Exact fit","Surplus"))</f>
        <v/>
      </c>
    </row>
    <row r="12247">
      <c r="A12247" s="4" t="n">
        <v>360916</v>
      </c>
      <c r="B12247" s="4" t="inlineStr">
        <is>
          <t>SUNSHINE ACADEMY</t>
        </is>
      </c>
      <c r="C12247" s="4" t="inlineStr">
        <is>
          <t>P6</t>
        </is>
      </c>
      <c r="D12247" s="5" t="n">
        <v>40</v>
      </c>
      <c r="E12247" s="5" t="n">
        <v>2</v>
      </c>
      <c r="F12247" s="5" t="n">
        <v>1</v>
      </c>
      <c r="G12247" s="5">
        <f>E12247-F12247</f>
        <v/>
      </c>
      <c r="H12247" s="5">
        <f>'Notes'!$B$4</f>
        <v/>
      </c>
      <c r="I12247" s="5">
        <f>ROUNDUP(D12247/H12247,0)</f>
        <v/>
      </c>
      <c r="J12247" s="6">
        <f>G12247-I12247</f>
        <v/>
      </c>
      <c r="K12247" s="4">
        <f>IF(J12247&lt;0,"Deficit",IF(J12247=0,"Exact fit","Surplus"))</f>
        <v/>
      </c>
    </row>
    <row r="12248">
      <c r="A12248" s="4" t="n">
        <v>360917</v>
      </c>
      <c r="B12248" s="4" t="inlineStr">
        <is>
          <t>EP RUHIMBI</t>
        </is>
      </c>
      <c r="C12248" s="4" t="inlineStr">
        <is>
          <t>P1</t>
        </is>
      </c>
      <c r="D12248" s="5" t="n">
        <v>79</v>
      </c>
      <c r="E12248" s="5" t="n">
        <v>2</v>
      </c>
      <c r="F12248" s="5" t="n">
        <v>1</v>
      </c>
      <c r="G12248" s="5">
        <f>E12248-F12248</f>
        <v/>
      </c>
      <c r="H12248" s="5">
        <f>'Notes'!$B$4</f>
        <v/>
      </c>
      <c r="I12248" s="5">
        <f>ROUNDUP(D12248/H12248,0)</f>
        <v/>
      </c>
      <c r="J12248" s="6">
        <f>G12248-I12248</f>
        <v/>
      </c>
      <c r="K12248" s="4">
        <f>IF(J12248&lt;0,"Deficit",IF(J12248=0,"Exact fit","Surplus"))</f>
        <v/>
      </c>
    </row>
    <row r="12249">
      <c r="A12249" s="4" t="n">
        <v>360917</v>
      </c>
      <c r="B12249" s="4" t="inlineStr">
        <is>
          <t>EP RUHIMBI</t>
        </is>
      </c>
      <c r="C12249" s="4" t="inlineStr">
        <is>
          <t>P2</t>
        </is>
      </c>
      <c r="D12249" s="5" t="n">
        <v>105</v>
      </c>
      <c r="E12249" s="5" t="n">
        <v>2</v>
      </c>
      <c r="F12249" s="5" t="n">
        <v>1</v>
      </c>
      <c r="G12249" s="5">
        <f>E12249-F12249</f>
        <v/>
      </c>
      <c r="H12249" s="5">
        <f>'Notes'!$B$4</f>
        <v/>
      </c>
      <c r="I12249" s="5">
        <f>ROUNDUP(D12249/H12249,0)</f>
        <v/>
      </c>
      <c r="J12249" s="6">
        <f>G12249-I12249</f>
        <v/>
      </c>
      <c r="K12249" s="4">
        <f>IF(J12249&lt;0,"Deficit",IF(J12249=0,"Exact fit","Surplus"))</f>
        <v/>
      </c>
    </row>
    <row r="12250">
      <c r="A12250" s="4" t="n">
        <v>360917</v>
      </c>
      <c r="B12250" s="4" t="inlineStr">
        <is>
          <t>EP RUHIMBI</t>
        </is>
      </c>
      <c r="C12250" s="4" t="inlineStr">
        <is>
          <t>P3</t>
        </is>
      </c>
      <c r="D12250" s="5" t="n">
        <v>92</v>
      </c>
      <c r="E12250" s="5" t="n">
        <v>2</v>
      </c>
      <c r="F12250" s="5" t="n">
        <v>1</v>
      </c>
      <c r="G12250" s="5">
        <f>E12250-F12250</f>
        <v/>
      </c>
      <c r="H12250" s="5">
        <f>'Notes'!$B$4</f>
        <v/>
      </c>
      <c r="I12250" s="5">
        <f>ROUNDUP(D12250/H12250,0)</f>
        <v/>
      </c>
      <c r="J12250" s="6">
        <f>G12250-I12250</f>
        <v/>
      </c>
      <c r="K12250" s="4">
        <f>IF(J12250&lt;0,"Deficit",IF(J12250=0,"Exact fit","Surplus"))</f>
        <v/>
      </c>
    </row>
    <row r="12251">
      <c r="A12251" s="4" t="n">
        <v>360917</v>
      </c>
      <c r="B12251" s="4" t="inlineStr">
        <is>
          <t>EP RUHIMBI</t>
        </is>
      </c>
      <c r="C12251" s="4" t="inlineStr">
        <is>
          <t>P4</t>
        </is>
      </c>
      <c r="D12251" s="5" t="n">
        <v>97</v>
      </c>
      <c r="E12251" s="5" t="n">
        <v>2</v>
      </c>
      <c r="F12251" s="5" t="n">
        <v>0</v>
      </c>
      <c r="G12251" s="5">
        <f>E12251-F12251</f>
        <v/>
      </c>
      <c r="H12251" s="5">
        <f>'Notes'!$B$4</f>
        <v/>
      </c>
      <c r="I12251" s="5">
        <f>ROUNDUP(D12251/H12251,0)</f>
        <v/>
      </c>
      <c r="J12251" s="6">
        <f>G12251-I12251</f>
        <v/>
      </c>
      <c r="K12251" s="4">
        <f>IF(J12251&lt;0,"Deficit",IF(J12251=0,"Exact fit","Surplus"))</f>
        <v/>
      </c>
    </row>
    <row r="12252">
      <c r="A12252" s="4" t="n">
        <v>360917</v>
      </c>
      <c r="B12252" s="4" t="inlineStr">
        <is>
          <t>EP RUHIMBI</t>
        </is>
      </c>
      <c r="C12252" s="4" t="inlineStr">
        <is>
          <t>P5</t>
        </is>
      </c>
      <c r="D12252" s="5" t="n">
        <v>90</v>
      </c>
      <c r="E12252" s="5" t="n">
        <v>2</v>
      </c>
      <c r="F12252" s="5" t="n">
        <v>0</v>
      </c>
      <c r="G12252" s="5">
        <f>E12252-F12252</f>
        <v/>
      </c>
      <c r="H12252" s="5">
        <f>'Notes'!$B$4</f>
        <v/>
      </c>
      <c r="I12252" s="5">
        <f>ROUNDUP(D12252/H12252,0)</f>
        <v/>
      </c>
      <c r="J12252" s="6">
        <f>G12252-I12252</f>
        <v/>
      </c>
      <c r="K12252" s="4">
        <f>IF(J12252&lt;0,"Deficit",IF(J12252=0,"Exact fit","Surplus"))</f>
        <v/>
      </c>
    </row>
    <row r="12253">
      <c r="A12253" s="4" t="n">
        <v>360917</v>
      </c>
      <c r="B12253" s="4" t="inlineStr">
        <is>
          <t>EP RUHIMBI</t>
        </is>
      </c>
      <c r="C12253" s="4" t="inlineStr">
        <is>
          <t>P6</t>
        </is>
      </c>
      <c r="D12253" s="5" t="n">
        <v>47</v>
      </c>
      <c r="E12253" s="5" t="n">
        <v>1</v>
      </c>
      <c r="F12253" s="5" t="n">
        <v>0</v>
      </c>
      <c r="G12253" s="5">
        <f>E12253-F12253</f>
        <v/>
      </c>
      <c r="H12253" s="5">
        <f>'Notes'!$B$4</f>
        <v/>
      </c>
      <c r="I12253" s="5">
        <f>ROUNDUP(D12253/H12253,0)</f>
        <v/>
      </c>
      <c r="J12253" s="6">
        <f>G12253-I12253</f>
        <v/>
      </c>
      <c r="K12253" s="4">
        <f>IF(J12253&lt;0,"Deficit",IF(J12253=0,"Exact fit","Surplus"))</f>
        <v/>
      </c>
    </row>
    <row r="12254">
      <c r="A12254" s="4" t="n">
        <v>361002</v>
      </c>
      <c r="B12254" s="4" t="inlineStr">
        <is>
          <t>EP BUSASAMANA</t>
        </is>
      </c>
      <c r="C12254" s="4" t="inlineStr">
        <is>
          <t>P1</t>
        </is>
      </c>
      <c r="D12254" s="5" t="n">
        <v>168</v>
      </c>
      <c r="E12254" s="5" t="n">
        <v>3</v>
      </c>
      <c r="F12254" s="5" t="n">
        <v>1</v>
      </c>
      <c r="G12254" s="5">
        <f>E12254-F12254</f>
        <v/>
      </c>
      <c r="H12254" s="5">
        <f>'Notes'!$B$4</f>
        <v/>
      </c>
      <c r="I12254" s="5">
        <f>ROUNDUP(D12254/H12254,0)</f>
        <v/>
      </c>
      <c r="J12254" s="6">
        <f>G12254-I12254</f>
        <v/>
      </c>
      <c r="K12254" s="4">
        <f>IF(J12254&lt;0,"Deficit",IF(J12254=0,"Exact fit","Surplus"))</f>
        <v/>
      </c>
    </row>
    <row r="12255">
      <c r="A12255" s="4" t="n">
        <v>361002</v>
      </c>
      <c r="B12255" s="4" t="inlineStr">
        <is>
          <t>EP BUSASAMANA</t>
        </is>
      </c>
      <c r="C12255" s="4" t="inlineStr">
        <is>
          <t>P2</t>
        </is>
      </c>
      <c r="D12255" s="5" t="n">
        <v>251</v>
      </c>
      <c r="E12255" s="5" t="n">
        <v>5</v>
      </c>
      <c r="F12255" s="5" t="n">
        <v>2</v>
      </c>
      <c r="G12255" s="5">
        <f>E12255-F12255</f>
        <v/>
      </c>
      <c r="H12255" s="5">
        <f>'Notes'!$B$4</f>
        <v/>
      </c>
      <c r="I12255" s="5">
        <f>ROUNDUP(D12255/H12255,0)</f>
        <v/>
      </c>
      <c r="J12255" s="6">
        <f>G12255-I12255</f>
        <v/>
      </c>
      <c r="K12255" s="4">
        <f>IF(J12255&lt;0,"Deficit",IF(J12255=0,"Exact fit","Surplus"))</f>
        <v/>
      </c>
    </row>
    <row r="12256">
      <c r="A12256" s="4" t="n">
        <v>361002</v>
      </c>
      <c r="B12256" s="4" t="inlineStr">
        <is>
          <t>EP BUSASAMANA</t>
        </is>
      </c>
      <c r="C12256" s="4" t="inlineStr">
        <is>
          <t>P3</t>
        </is>
      </c>
      <c r="D12256" s="5" t="n">
        <v>162</v>
      </c>
      <c r="E12256" s="5" t="n">
        <v>3</v>
      </c>
      <c r="F12256" s="5" t="n">
        <v>1</v>
      </c>
      <c r="G12256" s="5">
        <f>E12256-F12256</f>
        <v/>
      </c>
      <c r="H12256" s="5">
        <f>'Notes'!$B$4</f>
        <v/>
      </c>
      <c r="I12256" s="5">
        <f>ROUNDUP(D12256/H12256,0)</f>
        <v/>
      </c>
      <c r="J12256" s="6">
        <f>G12256-I12256</f>
        <v/>
      </c>
      <c r="K12256" s="4">
        <f>IF(J12256&lt;0,"Deficit",IF(J12256=0,"Exact fit","Surplus"))</f>
        <v/>
      </c>
    </row>
    <row r="12257">
      <c r="A12257" s="4" t="n">
        <v>361002</v>
      </c>
      <c r="B12257" s="4" t="inlineStr">
        <is>
          <t>EP BUSASAMANA</t>
        </is>
      </c>
      <c r="C12257" s="4" t="inlineStr">
        <is>
          <t>P4</t>
        </is>
      </c>
      <c r="D12257" s="5" t="n">
        <v>224</v>
      </c>
      <c r="E12257" s="5" t="n">
        <v>4</v>
      </c>
      <c r="F12257" s="5" t="n">
        <v>0</v>
      </c>
      <c r="G12257" s="5">
        <f>E12257-F12257</f>
        <v/>
      </c>
      <c r="H12257" s="5">
        <f>'Notes'!$B$4</f>
        <v/>
      </c>
      <c r="I12257" s="5">
        <f>ROUNDUP(D12257/H12257,0)</f>
        <v/>
      </c>
      <c r="J12257" s="6">
        <f>G12257-I12257</f>
        <v/>
      </c>
      <c r="K12257" s="4">
        <f>IF(J12257&lt;0,"Deficit",IF(J12257=0,"Exact fit","Surplus"))</f>
        <v/>
      </c>
    </row>
    <row r="12258">
      <c r="A12258" s="4" t="n">
        <v>361002</v>
      </c>
      <c r="B12258" s="4" t="inlineStr">
        <is>
          <t>EP BUSASAMANA</t>
        </is>
      </c>
      <c r="C12258" s="4" t="inlineStr">
        <is>
          <t>P5</t>
        </is>
      </c>
      <c r="D12258" s="5" t="n">
        <v>136</v>
      </c>
      <c r="E12258" s="5" t="n">
        <v>3</v>
      </c>
      <c r="F12258" s="5" t="n">
        <v>0</v>
      </c>
      <c r="G12258" s="5">
        <f>E12258-F12258</f>
        <v/>
      </c>
      <c r="H12258" s="5">
        <f>'Notes'!$B$4</f>
        <v/>
      </c>
      <c r="I12258" s="5">
        <f>ROUNDUP(D12258/H12258,0)</f>
        <v/>
      </c>
      <c r="J12258" s="6">
        <f>G12258-I12258</f>
        <v/>
      </c>
      <c r="K12258" s="4">
        <f>IF(J12258&lt;0,"Deficit",IF(J12258=0,"Exact fit","Surplus"))</f>
        <v/>
      </c>
    </row>
    <row r="12259">
      <c r="A12259" s="4" t="n">
        <v>361002</v>
      </c>
      <c r="B12259" s="4" t="inlineStr">
        <is>
          <t>EP BUSASAMANA</t>
        </is>
      </c>
      <c r="C12259" s="4" t="inlineStr">
        <is>
          <t>P6</t>
        </is>
      </c>
      <c r="D12259" s="5" t="n">
        <v>131</v>
      </c>
      <c r="E12259" s="5" t="n">
        <v>3</v>
      </c>
      <c r="F12259" s="5" t="n">
        <v>0</v>
      </c>
      <c r="G12259" s="5">
        <f>E12259-F12259</f>
        <v/>
      </c>
      <c r="H12259" s="5">
        <f>'Notes'!$B$4</f>
        <v/>
      </c>
      <c r="I12259" s="5">
        <f>ROUNDUP(D12259/H12259,0)</f>
        <v/>
      </c>
      <c r="J12259" s="6">
        <f>G12259-I12259</f>
        <v/>
      </c>
      <c r="K12259" s="4">
        <f>IF(J12259&lt;0,"Deficit",IF(J12259=0,"Exact fit","Surplus"))</f>
        <v/>
      </c>
    </row>
    <row r="12260">
      <c r="A12260" s="4" t="n">
        <v>361003</v>
      </c>
      <c r="B12260" s="4" t="inlineStr">
        <is>
          <t>GS SHARA</t>
        </is>
      </c>
      <c r="C12260" s="4" t="inlineStr">
        <is>
          <t>P1</t>
        </is>
      </c>
      <c r="D12260" s="5" t="n">
        <v>162</v>
      </c>
      <c r="E12260" s="5" t="n">
        <v>3</v>
      </c>
      <c r="F12260" s="5" t="n">
        <v>1</v>
      </c>
      <c r="G12260" s="5">
        <f>E12260-F12260</f>
        <v/>
      </c>
      <c r="H12260" s="5">
        <f>'Notes'!$B$4</f>
        <v/>
      </c>
      <c r="I12260" s="5">
        <f>ROUNDUP(D12260/H12260,0)</f>
        <v/>
      </c>
      <c r="J12260" s="6">
        <f>G12260-I12260</f>
        <v/>
      </c>
      <c r="K12260" s="4">
        <f>IF(J12260&lt;0,"Deficit",IF(J12260=0,"Exact fit","Surplus"))</f>
        <v/>
      </c>
    </row>
    <row r="12261">
      <c r="A12261" s="4" t="n">
        <v>361003</v>
      </c>
      <c r="B12261" s="4" t="inlineStr">
        <is>
          <t>GS SHARA</t>
        </is>
      </c>
      <c r="C12261" s="4" t="inlineStr">
        <is>
          <t>P2</t>
        </is>
      </c>
      <c r="D12261" s="5" t="n">
        <v>129</v>
      </c>
      <c r="E12261" s="5" t="n">
        <v>3</v>
      </c>
      <c r="F12261" s="5" t="n">
        <v>1</v>
      </c>
      <c r="G12261" s="5">
        <f>E12261-F12261</f>
        <v/>
      </c>
      <c r="H12261" s="5">
        <f>'Notes'!$B$4</f>
        <v/>
      </c>
      <c r="I12261" s="5">
        <f>ROUNDUP(D12261/H12261,0)</f>
        <v/>
      </c>
      <c r="J12261" s="6">
        <f>G12261-I12261</f>
        <v/>
      </c>
      <c r="K12261" s="4">
        <f>IF(J12261&lt;0,"Deficit",IF(J12261=0,"Exact fit","Surplus"))</f>
        <v/>
      </c>
    </row>
    <row r="12262">
      <c r="A12262" s="4" t="n">
        <v>361003</v>
      </c>
      <c r="B12262" s="4" t="inlineStr">
        <is>
          <t>GS SHARA</t>
        </is>
      </c>
      <c r="C12262" s="4" t="inlineStr">
        <is>
          <t>P3</t>
        </is>
      </c>
      <c r="D12262" s="5" t="n">
        <v>192</v>
      </c>
      <c r="E12262" s="5" t="n">
        <v>4</v>
      </c>
      <c r="F12262" s="5" t="n">
        <v>2</v>
      </c>
      <c r="G12262" s="5">
        <f>E12262-F12262</f>
        <v/>
      </c>
      <c r="H12262" s="5">
        <f>'Notes'!$B$4</f>
        <v/>
      </c>
      <c r="I12262" s="5">
        <f>ROUNDUP(D12262/H12262,0)</f>
        <v/>
      </c>
      <c r="J12262" s="6">
        <f>G12262-I12262</f>
        <v/>
      </c>
      <c r="K12262" s="4">
        <f>IF(J12262&lt;0,"Deficit",IF(J12262=0,"Exact fit","Surplus"))</f>
        <v/>
      </c>
    </row>
    <row r="12263">
      <c r="A12263" s="4" t="n">
        <v>361003</v>
      </c>
      <c r="B12263" s="4" t="inlineStr">
        <is>
          <t>GS SHARA</t>
        </is>
      </c>
      <c r="C12263" s="4" t="inlineStr">
        <is>
          <t>P4</t>
        </is>
      </c>
      <c r="D12263" s="5" t="n">
        <v>247</v>
      </c>
      <c r="E12263" s="5" t="n">
        <v>5</v>
      </c>
      <c r="F12263" s="5" t="n">
        <v>1</v>
      </c>
      <c r="G12263" s="5">
        <f>E12263-F12263</f>
        <v/>
      </c>
      <c r="H12263" s="5">
        <f>'Notes'!$B$4</f>
        <v/>
      </c>
      <c r="I12263" s="5">
        <f>ROUNDUP(D12263/H12263,0)</f>
        <v/>
      </c>
      <c r="J12263" s="6">
        <f>G12263-I12263</f>
        <v/>
      </c>
      <c r="K12263" s="4">
        <f>IF(J12263&lt;0,"Deficit",IF(J12263=0,"Exact fit","Surplus"))</f>
        <v/>
      </c>
    </row>
    <row r="12264">
      <c r="A12264" s="4" t="n">
        <v>361003</v>
      </c>
      <c r="B12264" s="4" t="inlineStr">
        <is>
          <t>GS SHARA</t>
        </is>
      </c>
      <c r="C12264" s="4" t="inlineStr">
        <is>
          <t>P5</t>
        </is>
      </c>
      <c r="D12264" s="5" t="n">
        <v>158</v>
      </c>
      <c r="E12264" s="5" t="n">
        <v>4</v>
      </c>
      <c r="F12264" s="5" t="n">
        <v>0</v>
      </c>
      <c r="G12264" s="5">
        <f>E12264-F12264</f>
        <v/>
      </c>
      <c r="H12264" s="5">
        <f>'Notes'!$B$4</f>
        <v/>
      </c>
      <c r="I12264" s="5">
        <f>ROUNDUP(D12264/H12264,0)</f>
        <v/>
      </c>
      <c r="J12264" s="6">
        <f>G12264-I12264</f>
        <v/>
      </c>
      <c r="K12264" s="4">
        <f>IF(J12264&lt;0,"Deficit",IF(J12264=0,"Exact fit","Surplus"))</f>
        <v/>
      </c>
    </row>
    <row r="12265">
      <c r="A12265" s="4" t="n">
        <v>361003</v>
      </c>
      <c r="B12265" s="4" t="inlineStr">
        <is>
          <t>GS SHARA</t>
        </is>
      </c>
      <c r="C12265" s="4" t="inlineStr">
        <is>
          <t>P6</t>
        </is>
      </c>
      <c r="D12265" s="5" t="n">
        <v>162</v>
      </c>
      <c r="E12265" s="5" t="n">
        <v>4</v>
      </c>
      <c r="F12265" s="5" t="n">
        <v>2</v>
      </c>
      <c r="G12265" s="5">
        <f>E12265-F12265</f>
        <v/>
      </c>
      <c r="H12265" s="5">
        <f>'Notes'!$B$4</f>
        <v/>
      </c>
      <c r="I12265" s="5">
        <f>ROUNDUP(D12265/H12265,0)</f>
        <v/>
      </c>
      <c r="J12265" s="6">
        <f>G12265-I12265</f>
        <v/>
      </c>
      <c r="K12265" s="4">
        <f>IF(J12265&lt;0,"Deficit",IF(J12265=0,"Exact fit","Surplus"))</f>
        <v/>
      </c>
    </row>
    <row r="12266">
      <c r="A12266" s="4" t="n">
        <v>361005</v>
      </c>
      <c r="B12266" s="4" t="inlineStr">
        <is>
          <t>GS GAKENKE</t>
        </is>
      </c>
      <c r="C12266" s="4" t="inlineStr">
        <is>
          <t>P1</t>
        </is>
      </c>
      <c r="D12266" s="5" t="n">
        <v>282</v>
      </c>
      <c r="E12266" s="5" t="n">
        <v>6</v>
      </c>
      <c r="F12266" s="5" t="n">
        <v>3</v>
      </c>
      <c r="G12266" s="5">
        <f>E12266-F12266</f>
        <v/>
      </c>
      <c r="H12266" s="5">
        <f>'Notes'!$B$4</f>
        <v/>
      </c>
      <c r="I12266" s="5">
        <f>ROUNDUP(D12266/H12266,0)</f>
        <v/>
      </c>
      <c r="J12266" s="6">
        <f>G12266-I12266</f>
        <v/>
      </c>
      <c r="K12266" s="4">
        <f>IF(J12266&lt;0,"Deficit",IF(J12266=0,"Exact fit","Surplus"))</f>
        <v/>
      </c>
    </row>
    <row r="12267">
      <c r="A12267" s="4" t="n">
        <v>361005</v>
      </c>
      <c r="B12267" s="4" t="inlineStr">
        <is>
          <t>GS GAKENKE</t>
        </is>
      </c>
      <c r="C12267" s="4" t="inlineStr">
        <is>
          <t>P2</t>
        </is>
      </c>
      <c r="D12267" s="5" t="n">
        <v>294</v>
      </c>
      <c r="E12267" s="5" t="n">
        <v>6</v>
      </c>
      <c r="F12267" s="5" t="n">
        <v>3</v>
      </c>
      <c r="G12267" s="5">
        <f>E12267-F12267</f>
        <v/>
      </c>
      <c r="H12267" s="5">
        <f>'Notes'!$B$4</f>
        <v/>
      </c>
      <c r="I12267" s="5">
        <f>ROUNDUP(D12267/H12267,0)</f>
        <v/>
      </c>
      <c r="J12267" s="6">
        <f>G12267-I12267</f>
        <v/>
      </c>
      <c r="K12267" s="4">
        <f>IF(J12267&lt;0,"Deficit",IF(J12267=0,"Exact fit","Surplus"))</f>
        <v/>
      </c>
    </row>
    <row r="12268">
      <c r="A12268" s="4" t="n">
        <v>361005</v>
      </c>
      <c r="B12268" s="4" t="inlineStr">
        <is>
          <t>GS GAKENKE</t>
        </is>
      </c>
      <c r="C12268" s="4" t="inlineStr">
        <is>
          <t>P3</t>
        </is>
      </c>
      <c r="D12268" s="5" t="n">
        <v>204</v>
      </c>
      <c r="E12268" s="5" t="n">
        <v>6</v>
      </c>
      <c r="F12268" s="5" t="n">
        <v>3</v>
      </c>
      <c r="G12268" s="5">
        <f>E12268-F12268</f>
        <v/>
      </c>
      <c r="H12268" s="5">
        <f>'Notes'!$B$4</f>
        <v/>
      </c>
      <c r="I12268" s="5">
        <f>ROUNDUP(D12268/H12268,0)</f>
        <v/>
      </c>
      <c r="J12268" s="6">
        <f>G12268-I12268</f>
        <v/>
      </c>
      <c r="K12268" s="4">
        <f>IF(J12268&lt;0,"Deficit",IF(J12268=0,"Exact fit","Surplus"))</f>
        <v/>
      </c>
    </row>
    <row r="12269">
      <c r="A12269" s="4" t="n">
        <v>361005</v>
      </c>
      <c r="B12269" s="4" t="inlineStr">
        <is>
          <t>GS GAKENKE</t>
        </is>
      </c>
      <c r="C12269" s="4" t="inlineStr">
        <is>
          <t>P4</t>
        </is>
      </c>
      <c r="D12269" s="5" t="n">
        <v>172</v>
      </c>
      <c r="E12269" s="5" t="n">
        <v>4</v>
      </c>
      <c r="F12269" s="5" t="n">
        <v>0</v>
      </c>
      <c r="G12269" s="5">
        <f>E12269-F12269</f>
        <v/>
      </c>
      <c r="H12269" s="5">
        <f>'Notes'!$B$4</f>
        <v/>
      </c>
      <c r="I12269" s="5">
        <f>ROUNDUP(D12269/H12269,0)</f>
        <v/>
      </c>
      <c r="J12269" s="6">
        <f>G12269-I12269</f>
        <v/>
      </c>
      <c r="K12269" s="4">
        <f>IF(J12269&lt;0,"Deficit",IF(J12269=0,"Exact fit","Surplus"))</f>
        <v/>
      </c>
    </row>
    <row r="12270">
      <c r="A12270" s="4" t="n">
        <v>361005</v>
      </c>
      <c r="B12270" s="4" t="inlineStr">
        <is>
          <t>GS GAKENKE</t>
        </is>
      </c>
      <c r="C12270" s="4" t="inlineStr">
        <is>
          <t>P5</t>
        </is>
      </c>
      <c r="D12270" s="5" t="n">
        <v>140</v>
      </c>
      <c r="E12270" s="5" t="n">
        <v>3</v>
      </c>
      <c r="F12270" s="5" t="n">
        <v>0</v>
      </c>
      <c r="G12270" s="5">
        <f>E12270-F12270</f>
        <v/>
      </c>
      <c r="H12270" s="5">
        <f>'Notes'!$B$4</f>
        <v/>
      </c>
      <c r="I12270" s="5">
        <f>ROUNDUP(D12270/H12270,0)</f>
        <v/>
      </c>
      <c r="J12270" s="6">
        <f>G12270-I12270</f>
        <v/>
      </c>
      <c r="K12270" s="4">
        <f>IF(J12270&lt;0,"Deficit",IF(J12270=0,"Exact fit","Surplus"))</f>
        <v/>
      </c>
    </row>
    <row r="12271">
      <c r="A12271" s="4" t="n">
        <v>361005</v>
      </c>
      <c r="B12271" s="4" t="inlineStr">
        <is>
          <t>GS GAKENKE</t>
        </is>
      </c>
      <c r="C12271" s="4" t="inlineStr">
        <is>
          <t>P6</t>
        </is>
      </c>
      <c r="D12271" s="5" t="n">
        <v>82</v>
      </c>
      <c r="E12271" s="5" t="n">
        <v>2</v>
      </c>
      <c r="F12271" s="5" t="n">
        <v>0</v>
      </c>
      <c r="G12271" s="5">
        <f>E12271-F12271</f>
        <v/>
      </c>
      <c r="H12271" s="5">
        <f>'Notes'!$B$4</f>
        <v/>
      </c>
      <c r="I12271" s="5">
        <f>ROUNDUP(D12271/H12271,0)</f>
        <v/>
      </c>
      <c r="J12271" s="6">
        <f>G12271-I12271</f>
        <v/>
      </c>
      <c r="K12271" s="4">
        <f>IF(J12271&lt;0,"Deficit",IF(J12271=0,"Exact fit","Surplus"))</f>
        <v/>
      </c>
    </row>
    <row r="12272">
      <c r="A12272" s="4" t="n">
        <v>361006</v>
      </c>
      <c r="B12272" s="4" t="inlineStr">
        <is>
          <t>G.S MUGANZA A</t>
        </is>
      </c>
      <c r="C12272" s="4" t="inlineStr">
        <is>
          <t>P1</t>
        </is>
      </c>
      <c r="D12272" s="5" t="n">
        <v>38</v>
      </c>
      <c r="E12272" s="5" t="n">
        <v>1</v>
      </c>
      <c r="F12272" s="5" t="n">
        <v>0</v>
      </c>
      <c r="G12272" s="5">
        <f>E12272-F12272</f>
        <v/>
      </c>
      <c r="H12272" s="5">
        <f>'Notes'!$B$4</f>
        <v/>
      </c>
      <c r="I12272" s="5">
        <f>ROUNDUP(D12272/H12272,0)</f>
        <v/>
      </c>
      <c r="J12272" s="6">
        <f>G12272-I12272</f>
        <v/>
      </c>
      <c r="K12272" s="4">
        <f>IF(J12272&lt;0,"Deficit",IF(J12272=0,"Exact fit","Surplus"))</f>
        <v/>
      </c>
    </row>
    <row r="12273">
      <c r="A12273" s="4" t="n">
        <v>361006</v>
      </c>
      <c r="B12273" s="4" t="inlineStr">
        <is>
          <t>G.S MUGANZA A</t>
        </is>
      </c>
      <c r="C12273" s="4" t="inlineStr">
        <is>
          <t>P2</t>
        </is>
      </c>
      <c r="D12273" s="5" t="n">
        <v>44</v>
      </c>
      <c r="E12273" s="5" t="n">
        <v>1</v>
      </c>
      <c r="F12273" s="5" t="n">
        <v>0</v>
      </c>
      <c r="G12273" s="5">
        <f>E12273-F12273</f>
        <v/>
      </c>
      <c r="H12273" s="5">
        <f>'Notes'!$B$4</f>
        <v/>
      </c>
      <c r="I12273" s="5">
        <f>ROUNDUP(D12273/H12273,0)</f>
        <v/>
      </c>
      <c r="J12273" s="6">
        <f>G12273-I12273</f>
        <v/>
      </c>
      <c r="K12273" s="4">
        <f>IF(J12273&lt;0,"Deficit",IF(J12273=0,"Exact fit","Surplus"))</f>
        <v/>
      </c>
    </row>
    <row r="12274">
      <c r="A12274" s="4" t="n">
        <v>361006</v>
      </c>
      <c r="B12274" s="4" t="inlineStr">
        <is>
          <t>G.S MUGANZA A</t>
        </is>
      </c>
      <c r="C12274" s="4" t="inlineStr">
        <is>
          <t>P3</t>
        </is>
      </c>
      <c r="D12274" s="5" t="n">
        <v>58</v>
      </c>
      <c r="E12274" s="5" t="n">
        <v>1</v>
      </c>
      <c r="F12274" s="5" t="n">
        <v>0</v>
      </c>
      <c r="G12274" s="5">
        <f>E12274-F12274</f>
        <v/>
      </c>
      <c r="H12274" s="5">
        <f>'Notes'!$B$4</f>
        <v/>
      </c>
      <c r="I12274" s="5">
        <f>ROUNDUP(D12274/H12274,0)</f>
        <v/>
      </c>
      <c r="J12274" s="6">
        <f>G12274-I12274</f>
        <v/>
      </c>
      <c r="K12274" s="4">
        <f>IF(J12274&lt;0,"Deficit",IF(J12274=0,"Exact fit","Surplus"))</f>
        <v/>
      </c>
    </row>
    <row r="12275">
      <c r="A12275" s="4" t="n">
        <v>361006</v>
      </c>
      <c r="B12275" s="4" t="inlineStr">
        <is>
          <t>G.S MUGANZA A</t>
        </is>
      </c>
      <c r="C12275" s="4" t="inlineStr">
        <is>
          <t>P4</t>
        </is>
      </c>
      <c r="D12275" s="5" t="n">
        <v>72</v>
      </c>
      <c r="E12275" s="5" t="n">
        <v>1</v>
      </c>
      <c r="F12275" s="5" t="n">
        <v>0</v>
      </c>
      <c r="G12275" s="5">
        <f>E12275-F12275</f>
        <v/>
      </c>
      <c r="H12275" s="5">
        <f>'Notes'!$B$4</f>
        <v/>
      </c>
      <c r="I12275" s="5">
        <f>ROUNDUP(D12275/H12275,0)</f>
        <v/>
      </c>
      <c r="J12275" s="6">
        <f>G12275-I12275</f>
        <v/>
      </c>
      <c r="K12275" s="4">
        <f>IF(J12275&lt;0,"Deficit",IF(J12275=0,"Exact fit","Surplus"))</f>
        <v/>
      </c>
    </row>
    <row r="12276">
      <c r="A12276" s="4" t="n">
        <v>361006</v>
      </c>
      <c r="B12276" s="4" t="inlineStr">
        <is>
          <t>G.S MUGANZA A</t>
        </is>
      </c>
      <c r="C12276" s="4" t="inlineStr">
        <is>
          <t>P5</t>
        </is>
      </c>
      <c r="D12276" s="5" t="n">
        <v>99</v>
      </c>
      <c r="E12276" s="5" t="n">
        <v>2</v>
      </c>
      <c r="F12276" s="5" t="n">
        <v>0</v>
      </c>
      <c r="G12276" s="5">
        <f>E12276-F12276</f>
        <v/>
      </c>
      <c r="H12276" s="5">
        <f>'Notes'!$B$4</f>
        <v/>
      </c>
      <c r="I12276" s="5">
        <f>ROUNDUP(D12276/H12276,0)</f>
        <v/>
      </c>
      <c r="J12276" s="6">
        <f>G12276-I12276</f>
        <v/>
      </c>
      <c r="K12276" s="4">
        <f>IF(J12276&lt;0,"Deficit",IF(J12276=0,"Exact fit","Surplus"))</f>
        <v/>
      </c>
    </row>
    <row r="12277">
      <c r="A12277" s="4" t="n">
        <v>361006</v>
      </c>
      <c r="B12277" s="4" t="inlineStr">
        <is>
          <t>G.S MUGANZA A</t>
        </is>
      </c>
      <c r="C12277" s="4" t="inlineStr">
        <is>
          <t>P6</t>
        </is>
      </c>
      <c r="D12277" s="5" t="n">
        <v>43</v>
      </c>
      <c r="E12277" s="5" t="n">
        <v>1</v>
      </c>
      <c r="F12277" s="5" t="n">
        <v>0</v>
      </c>
      <c r="G12277" s="5">
        <f>E12277-F12277</f>
        <v/>
      </c>
      <c r="H12277" s="5">
        <f>'Notes'!$B$4</f>
        <v/>
      </c>
      <c r="I12277" s="5">
        <f>ROUNDUP(D12277/H12277,0)</f>
        <v/>
      </c>
      <c r="J12277" s="6">
        <f>G12277-I12277</f>
        <v/>
      </c>
      <c r="K12277" s="4">
        <f>IF(J12277&lt;0,"Deficit",IF(J12277=0,"Exact fit","Surplus"))</f>
        <v/>
      </c>
    </row>
    <row r="12278">
      <c r="A12278" s="4" t="n">
        <v>361007</v>
      </c>
      <c r="B12278" s="4" t="inlineStr">
        <is>
          <t>GS MURIRA</t>
        </is>
      </c>
      <c r="C12278" s="4" t="inlineStr">
        <is>
          <t>P1</t>
        </is>
      </c>
      <c r="D12278" s="5" t="n">
        <v>414</v>
      </c>
      <c r="E12278" s="5" t="n">
        <v>10</v>
      </c>
      <c r="F12278" s="5" t="n">
        <v>5</v>
      </c>
      <c r="G12278" s="5">
        <f>E12278-F12278</f>
        <v/>
      </c>
      <c r="H12278" s="5">
        <f>'Notes'!$B$4</f>
        <v/>
      </c>
      <c r="I12278" s="5">
        <f>ROUNDUP(D12278/H12278,0)</f>
        <v/>
      </c>
      <c r="J12278" s="6">
        <f>G12278-I12278</f>
        <v/>
      </c>
      <c r="K12278" s="4">
        <f>IF(J12278&lt;0,"Deficit",IF(J12278=0,"Exact fit","Surplus"))</f>
        <v/>
      </c>
    </row>
    <row r="12279">
      <c r="A12279" s="4" t="n">
        <v>361007</v>
      </c>
      <c r="B12279" s="4" t="inlineStr">
        <is>
          <t>GS MURIRA</t>
        </is>
      </c>
      <c r="C12279" s="4" t="inlineStr">
        <is>
          <t>P2</t>
        </is>
      </c>
      <c r="D12279" s="5" t="n">
        <v>234</v>
      </c>
      <c r="E12279" s="5" t="n">
        <v>6</v>
      </c>
      <c r="F12279" s="5" t="n">
        <v>3</v>
      </c>
      <c r="G12279" s="5">
        <f>E12279-F12279</f>
        <v/>
      </c>
      <c r="H12279" s="5">
        <f>'Notes'!$B$4</f>
        <v/>
      </c>
      <c r="I12279" s="5">
        <f>ROUNDUP(D12279/H12279,0)</f>
        <v/>
      </c>
      <c r="J12279" s="6">
        <f>G12279-I12279</f>
        <v/>
      </c>
      <c r="K12279" s="4">
        <f>IF(J12279&lt;0,"Deficit",IF(J12279=0,"Exact fit","Surplus"))</f>
        <v/>
      </c>
    </row>
    <row r="12280">
      <c r="A12280" s="4" t="n">
        <v>361007</v>
      </c>
      <c r="B12280" s="4" t="inlineStr">
        <is>
          <t>GS MURIRA</t>
        </is>
      </c>
      <c r="C12280" s="4" t="inlineStr">
        <is>
          <t>P3</t>
        </is>
      </c>
      <c r="D12280" s="5" t="n">
        <v>173</v>
      </c>
      <c r="E12280" s="5" t="n">
        <v>4</v>
      </c>
      <c r="F12280" s="5" t="n">
        <v>2</v>
      </c>
      <c r="G12280" s="5">
        <f>E12280-F12280</f>
        <v/>
      </c>
      <c r="H12280" s="5">
        <f>'Notes'!$B$4</f>
        <v/>
      </c>
      <c r="I12280" s="5">
        <f>ROUNDUP(D12280/H12280,0)</f>
        <v/>
      </c>
      <c r="J12280" s="6">
        <f>G12280-I12280</f>
        <v/>
      </c>
      <c r="K12280" s="4">
        <f>IF(J12280&lt;0,"Deficit",IF(J12280=0,"Exact fit","Surplus"))</f>
        <v/>
      </c>
    </row>
    <row r="12281">
      <c r="A12281" s="4" t="n">
        <v>361007</v>
      </c>
      <c r="B12281" s="4" t="inlineStr">
        <is>
          <t>GS MURIRA</t>
        </is>
      </c>
      <c r="C12281" s="4" t="inlineStr">
        <is>
          <t>P4</t>
        </is>
      </c>
      <c r="D12281" s="5" t="n">
        <v>169</v>
      </c>
      <c r="E12281" s="5" t="n">
        <v>4</v>
      </c>
      <c r="F12281" s="5" t="n">
        <v>0</v>
      </c>
      <c r="G12281" s="5">
        <f>E12281-F12281</f>
        <v/>
      </c>
      <c r="H12281" s="5">
        <f>'Notes'!$B$4</f>
        <v/>
      </c>
      <c r="I12281" s="5">
        <f>ROUNDUP(D12281/H12281,0)</f>
        <v/>
      </c>
      <c r="J12281" s="6">
        <f>G12281-I12281</f>
        <v/>
      </c>
      <c r="K12281" s="4">
        <f>IF(J12281&lt;0,"Deficit",IF(J12281=0,"Exact fit","Surplus"))</f>
        <v/>
      </c>
    </row>
    <row r="12282">
      <c r="A12282" s="4" t="n">
        <v>361007</v>
      </c>
      <c r="B12282" s="4" t="inlineStr">
        <is>
          <t>GS MURIRA</t>
        </is>
      </c>
      <c r="C12282" s="4" t="inlineStr">
        <is>
          <t>P5</t>
        </is>
      </c>
      <c r="D12282" s="5" t="n">
        <v>170</v>
      </c>
      <c r="E12282" s="5" t="n">
        <v>4</v>
      </c>
      <c r="F12282" s="5" t="n">
        <v>0</v>
      </c>
      <c r="G12282" s="5">
        <f>E12282-F12282</f>
        <v/>
      </c>
      <c r="H12282" s="5">
        <f>'Notes'!$B$4</f>
        <v/>
      </c>
      <c r="I12282" s="5">
        <f>ROUNDUP(D12282/H12282,0)</f>
        <v/>
      </c>
      <c r="J12282" s="6">
        <f>G12282-I12282</f>
        <v/>
      </c>
      <c r="K12282" s="4">
        <f>IF(J12282&lt;0,"Deficit",IF(J12282=0,"Exact fit","Surplus"))</f>
        <v/>
      </c>
    </row>
    <row r="12283">
      <c r="A12283" s="4" t="n">
        <v>361007</v>
      </c>
      <c r="B12283" s="4" t="inlineStr">
        <is>
          <t>GS MURIRA</t>
        </is>
      </c>
      <c r="C12283" s="4" t="inlineStr">
        <is>
          <t>P6</t>
        </is>
      </c>
      <c r="D12283" s="5" t="n">
        <v>121</v>
      </c>
      <c r="E12283" s="5" t="n">
        <v>3</v>
      </c>
      <c r="F12283" s="5" t="n">
        <v>0</v>
      </c>
      <c r="G12283" s="5">
        <f>E12283-F12283</f>
        <v/>
      </c>
      <c r="H12283" s="5">
        <f>'Notes'!$B$4</f>
        <v/>
      </c>
      <c r="I12283" s="5">
        <f>ROUNDUP(D12283/H12283,0)</f>
        <v/>
      </c>
      <c r="J12283" s="6">
        <f>G12283-I12283</f>
        <v/>
      </c>
      <c r="K12283" s="4">
        <f>IF(J12283&lt;0,"Deficit",IF(J12283=0,"Exact fit","Surplus"))</f>
        <v/>
      </c>
    </row>
    <row r="12284">
      <c r="A12284" s="4" t="n">
        <v>361012</v>
      </c>
      <c r="B12284" s="4" t="inlineStr">
        <is>
          <t>EDUCATEUR</t>
        </is>
      </c>
      <c r="C12284" s="4" t="inlineStr">
        <is>
          <t>P1</t>
        </is>
      </c>
      <c r="D12284" s="5" t="n">
        <v>86</v>
      </c>
      <c r="E12284" s="5" t="n">
        <v>2</v>
      </c>
      <c r="F12284" s="5" t="n">
        <v>0</v>
      </c>
      <c r="G12284" s="5">
        <f>E12284-F12284</f>
        <v/>
      </c>
      <c r="H12284" s="5">
        <f>'Notes'!$B$4</f>
        <v/>
      </c>
      <c r="I12284" s="5">
        <f>ROUNDUP(D12284/H12284,0)</f>
        <v/>
      </c>
      <c r="J12284" s="6">
        <f>G12284-I12284</f>
        <v/>
      </c>
      <c r="K12284" s="4">
        <f>IF(J12284&lt;0,"Deficit",IF(J12284=0,"Exact fit","Surplus"))</f>
        <v/>
      </c>
    </row>
    <row r="12285">
      <c r="A12285" s="4" t="n">
        <v>361012</v>
      </c>
      <c r="B12285" s="4" t="inlineStr">
        <is>
          <t>EDUCATEUR</t>
        </is>
      </c>
      <c r="C12285" s="4" t="inlineStr">
        <is>
          <t>P2</t>
        </is>
      </c>
      <c r="D12285" s="5" t="n">
        <v>93</v>
      </c>
      <c r="E12285" s="5" t="n">
        <v>2</v>
      </c>
      <c r="F12285" s="5" t="n">
        <v>0</v>
      </c>
      <c r="G12285" s="5">
        <f>E12285-F12285</f>
        <v/>
      </c>
      <c r="H12285" s="5">
        <f>'Notes'!$B$4</f>
        <v/>
      </c>
      <c r="I12285" s="5">
        <f>ROUNDUP(D12285/H12285,0)</f>
        <v/>
      </c>
      <c r="J12285" s="6">
        <f>G12285-I12285</f>
        <v/>
      </c>
      <c r="K12285" s="4">
        <f>IF(J12285&lt;0,"Deficit",IF(J12285=0,"Exact fit","Surplus"))</f>
        <v/>
      </c>
    </row>
    <row r="12286">
      <c r="A12286" s="4" t="n">
        <v>361012</v>
      </c>
      <c r="B12286" s="4" t="inlineStr">
        <is>
          <t>EDUCATEUR</t>
        </is>
      </c>
      <c r="C12286" s="4" t="inlineStr">
        <is>
          <t>P3</t>
        </is>
      </c>
      <c r="D12286" s="5" t="n">
        <v>114</v>
      </c>
      <c r="E12286" s="5" t="n">
        <v>3</v>
      </c>
      <c r="F12286" s="5" t="n">
        <v>0</v>
      </c>
      <c r="G12286" s="5">
        <f>E12286-F12286</f>
        <v/>
      </c>
      <c r="H12286" s="5">
        <f>'Notes'!$B$4</f>
        <v/>
      </c>
      <c r="I12286" s="5">
        <f>ROUNDUP(D12286/H12286,0)</f>
        <v/>
      </c>
      <c r="J12286" s="6">
        <f>G12286-I12286</f>
        <v/>
      </c>
      <c r="K12286" s="4">
        <f>IF(J12286&lt;0,"Deficit",IF(J12286=0,"Exact fit","Surplus"))</f>
        <v/>
      </c>
    </row>
    <row r="12287">
      <c r="A12287" s="4" t="n">
        <v>361012</v>
      </c>
      <c r="B12287" s="4" t="inlineStr">
        <is>
          <t>EDUCATEUR</t>
        </is>
      </c>
      <c r="C12287" s="4" t="inlineStr">
        <is>
          <t>P4</t>
        </is>
      </c>
      <c r="D12287" s="5" t="n">
        <v>127</v>
      </c>
      <c r="E12287" s="5" t="n">
        <v>3</v>
      </c>
      <c r="F12287" s="5" t="n">
        <v>0</v>
      </c>
      <c r="G12287" s="5">
        <f>E12287-F12287</f>
        <v/>
      </c>
      <c r="H12287" s="5">
        <f>'Notes'!$B$4</f>
        <v/>
      </c>
      <c r="I12287" s="5">
        <f>ROUNDUP(D12287/H12287,0)</f>
        <v/>
      </c>
      <c r="J12287" s="6">
        <f>G12287-I12287</f>
        <v/>
      </c>
      <c r="K12287" s="4">
        <f>IF(J12287&lt;0,"Deficit",IF(J12287=0,"Exact fit","Surplus"))</f>
        <v/>
      </c>
    </row>
    <row r="12288">
      <c r="A12288" s="4" t="n">
        <v>361012</v>
      </c>
      <c r="B12288" s="4" t="inlineStr">
        <is>
          <t>EDUCATEUR</t>
        </is>
      </c>
      <c r="C12288" s="4" t="inlineStr">
        <is>
          <t>P5</t>
        </is>
      </c>
      <c r="D12288" s="5" t="n">
        <v>69</v>
      </c>
      <c r="E12288" s="5" t="n">
        <v>2</v>
      </c>
      <c r="F12288" s="5" t="n">
        <v>0</v>
      </c>
      <c r="G12288" s="5">
        <f>E12288-F12288</f>
        <v/>
      </c>
      <c r="H12288" s="5">
        <f>'Notes'!$B$4</f>
        <v/>
      </c>
      <c r="I12288" s="5">
        <f>ROUNDUP(D12288/H12288,0)</f>
        <v/>
      </c>
      <c r="J12288" s="6">
        <f>G12288-I12288</f>
        <v/>
      </c>
      <c r="K12288" s="4">
        <f>IF(J12288&lt;0,"Deficit",IF(J12288=0,"Exact fit","Surplus"))</f>
        <v/>
      </c>
    </row>
    <row r="12289">
      <c r="A12289" s="4" t="n">
        <v>361012</v>
      </c>
      <c r="B12289" s="4" t="inlineStr">
        <is>
          <t>EDUCATEUR</t>
        </is>
      </c>
      <c r="C12289" s="4" t="inlineStr">
        <is>
          <t>P6</t>
        </is>
      </c>
      <c r="D12289" s="5" t="n">
        <v>70</v>
      </c>
      <c r="E12289" s="5" t="n">
        <v>2</v>
      </c>
      <c r="F12289" s="5" t="n">
        <v>0</v>
      </c>
      <c r="G12289" s="5">
        <f>E12289-F12289</f>
        <v/>
      </c>
      <c r="H12289" s="5">
        <f>'Notes'!$B$4</f>
        <v/>
      </c>
      <c r="I12289" s="5">
        <f>ROUNDUP(D12289/H12289,0)</f>
        <v/>
      </c>
      <c r="J12289" s="6">
        <f>G12289-I12289</f>
        <v/>
      </c>
      <c r="K12289" s="4">
        <f>IF(J12289&lt;0,"Deficit",IF(J12289=0,"Exact fit","Surplus"))</f>
        <v/>
      </c>
    </row>
    <row r="12290">
      <c r="A12290" s="4" t="n">
        <v>361013</v>
      </c>
      <c r="B12290" s="4" t="inlineStr">
        <is>
          <t>GS Saint Francois de Sales de Muganza</t>
        </is>
      </c>
      <c r="C12290" s="4" t="inlineStr">
        <is>
          <t>P1</t>
        </is>
      </c>
      <c r="D12290" s="5" t="n">
        <v>168</v>
      </c>
      <c r="E12290" s="5" t="n">
        <v>4</v>
      </c>
      <c r="F12290" s="5" t="n">
        <v>2</v>
      </c>
      <c r="G12290" s="5">
        <f>E12290-F12290</f>
        <v/>
      </c>
      <c r="H12290" s="5">
        <f>'Notes'!$B$4</f>
        <v/>
      </c>
      <c r="I12290" s="5">
        <f>ROUNDUP(D12290/H12290,0)</f>
        <v/>
      </c>
      <c r="J12290" s="6">
        <f>G12290-I12290</f>
        <v/>
      </c>
      <c r="K12290" s="4">
        <f>IF(J12290&lt;0,"Deficit",IF(J12290=0,"Exact fit","Surplus"))</f>
        <v/>
      </c>
    </row>
    <row r="12291">
      <c r="A12291" s="4" t="n">
        <v>361013</v>
      </c>
      <c r="B12291" s="4" t="inlineStr">
        <is>
          <t>GS Saint Francois de Sales de Muganza</t>
        </is>
      </c>
      <c r="C12291" s="4" t="inlineStr">
        <is>
          <t>P2</t>
        </is>
      </c>
      <c r="D12291" s="5" t="n">
        <v>200</v>
      </c>
      <c r="E12291" s="5" t="n">
        <v>4</v>
      </c>
      <c r="F12291" s="5" t="n">
        <v>2</v>
      </c>
      <c r="G12291" s="5">
        <f>E12291-F12291</f>
        <v/>
      </c>
      <c r="H12291" s="5">
        <f>'Notes'!$B$4</f>
        <v/>
      </c>
      <c r="I12291" s="5">
        <f>ROUNDUP(D12291/H12291,0)</f>
        <v/>
      </c>
      <c r="J12291" s="6">
        <f>G12291-I12291</f>
        <v/>
      </c>
      <c r="K12291" s="4">
        <f>IF(J12291&lt;0,"Deficit",IF(J12291=0,"Exact fit","Surplus"))</f>
        <v/>
      </c>
    </row>
    <row r="12292">
      <c r="A12292" s="4" t="n">
        <v>361013</v>
      </c>
      <c r="B12292" s="4" t="inlineStr">
        <is>
          <t>GS Saint Francois de Sales de Muganza</t>
        </is>
      </c>
      <c r="C12292" s="4" t="inlineStr">
        <is>
          <t>P3</t>
        </is>
      </c>
      <c r="D12292" s="5" t="n">
        <v>162</v>
      </c>
      <c r="E12292" s="5" t="n">
        <v>4</v>
      </c>
      <c r="F12292" s="5" t="n">
        <v>2</v>
      </c>
      <c r="G12292" s="5">
        <f>E12292-F12292</f>
        <v/>
      </c>
      <c r="H12292" s="5">
        <f>'Notes'!$B$4</f>
        <v/>
      </c>
      <c r="I12292" s="5">
        <f>ROUNDUP(D12292/H12292,0)</f>
        <v/>
      </c>
      <c r="J12292" s="6">
        <f>G12292-I12292</f>
        <v/>
      </c>
      <c r="K12292" s="4">
        <f>IF(J12292&lt;0,"Deficit",IF(J12292=0,"Exact fit","Surplus"))</f>
        <v/>
      </c>
    </row>
    <row r="12293">
      <c r="A12293" s="4" t="n">
        <v>361013</v>
      </c>
      <c r="B12293" s="4" t="inlineStr">
        <is>
          <t>GS Saint Francois de Sales de Muganza</t>
        </is>
      </c>
      <c r="C12293" s="4" t="inlineStr">
        <is>
          <t>P4</t>
        </is>
      </c>
      <c r="D12293" s="5" t="n">
        <v>183</v>
      </c>
      <c r="E12293" s="5" t="n">
        <v>4</v>
      </c>
      <c r="F12293" s="5" t="n">
        <v>0</v>
      </c>
      <c r="G12293" s="5">
        <f>E12293-F12293</f>
        <v/>
      </c>
      <c r="H12293" s="5">
        <f>'Notes'!$B$4</f>
        <v/>
      </c>
      <c r="I12293" s="5">
        <f>ROUNDUP(D12293/H12293,0)</f>
        <v/>
      </c>
      <c r="J12293" s="6">
        <f>G12293-I12293</f>
        <v/>
      </c>
      <c r="K12293" s="4">
        <f>IF(J12293&lt;0,"Deficit",IF(J12293=0,"Exact fit","Surplus"))</f>
        <v/>
      </c>
    </row>
    <row r="12294">
      <c r="A12294" s="4" t="n">
        <v>361013</v>
      </c>
      <c r="B12294" s="4" t="inlineStr">
        <is>
          <t>GS Saint Francois de Sales de Muganza</t>
        </is>
      </c>
      <c r="C12294" s="4" t="inlineStr">
        <is>
          <t>P5</t>
        </is>
      </c>
      <c r="D12294" s="5" t="n">
        <v>178</v>
      </c>
      <c r="E12294" s="5" t="n">
        <v>4</v>
      </c>
      <c r="F12294" s="5" t="n">
        <v>0</v>
      </c>
      <c r="G12294" s="5">
        <f>E12294-F12294</f>
        <v/>
      </c>
      <c r="H12294" s="5">
        <f>'Notes'!$B$4</f>
        <v/>
      </c>
      <c r="I12294" s="5">
        <f>ROUNDUP(D12294/H12294,0)</f>
        <v/>
      </c>
      <c r="J12294" s="6">
        <f>G12294-I12294</f>
        <v/>
      </c>
      <c r="K12294" s="4">
        <f>IF(J12294&lt;0,"Deficit",IF(J12294=0,"Exact fit","Surplus"))</f>
        <v/>
      </c>
    </row>
    <row r="12295">
      <c r="A12295" s="4" t="n">
        <v>361013</v>
      </c>
      <c r="B12295" s="4" t="inlineStr">
        <is>
          <t>GS Saint Francois de Sales de Muganza</t>
        </is>
      </c>
      <c r="C12295" s="4" t="inlineStr">
        <is>
          <t>P6</t>
        </is>
      </c>
      <c r="D12295" s="5" t="n">
        <v>121</v>
      </c>
      <c r="E12295" s="5" t="n">
        <v>3</v>
      </c>
      <c r="F12295" s="5" t="n">
        <v>0</v>
      </c>
      <c r="G12295" s="5">
        <f>E12295-F12295</f>
        <v/>
      </c>
      <c r="H12295" s="5">
        <f>'Notes'!$B$4</f>
        <v/>
      </c>
      <c r="I12295" s="5">
        <f>ROUNDUP(D12295/H12295,0)</f>
        <v/>
      </c>
      <c r="J12295" s="6">
        <f>G12295-I12295</f>
        <v/>
      </c>
      <c r="K12295" s="4">
        <f>IF(J12295&lt;0,"Deficit",IF(J12295=0,"Exact fit","Surplus"))</f>
        <v/>
      </c>
    </row>
    <row r="12296">
      <c r="A12296" s="4" t="n">
        <v>361014</v>
      </c>
      <c r="B12296" s="4" t="inlineStr">
        <is>
          <t>EP GISOZI</t>
        </is>
      </c>
      <c r="C12296" s="4" t="inlineStr">
        <is>
          <t>P1</t>
        </is>
      </c>
      <c r="D12296" s="5" t="n">
        <v>157</v>
      </c>
      <c r="E12296" s="5" t="n">
        <v>3</v>
      </c>
      <c r="F12296" s="5" t="n">
        <v>1</v>
      </c>
      <c r="G12296" s="5">
        <f>E12296-F12296</f>
        <v/>
      </c>
      <c r="H12296" s="5">
        <f>'Notes'!$B$4</f>
        <v/>
      </c>
      <c r="I12296" s="5">
        <f>ROUNDUP(D12296/H12296,0)</f>
        <v/>
      </c>
      <c r="J12296" s="6">
        <f>G12296-I12296</f>
        <v/>
      </c>
      <c r="K12296" s="4">
        <f>IF(J12296&lt;0,"Deficit",IF(J12296=0,"Exact fit","Surplus"))</f>
        <v/>
      </c>
    </row>
    <row r="12297">
      <c r="A12297" s="4" t="n">
        <v>361014</v>
      </c>
      <c r="B12297" s="4" t="inlineStr">
        <is>
          <t>EP GISOZI</t>
        </is>
      </c>
      <c r="C12297" s="4" t="inlineStr">
        <is>
          <t>P2</t>
        </is>
      </c>
      <c r="D12297" s="5" t="n">
        <v>149</v>
      </c>
      <c r="E12297" s="5" t="n">
        <v>3</v>
      </c>
      <c r="F12297" s="5" t="n">
        <v>1</v>
      </c>
      <c r="G12297" s="5">
        <f>E12297-F12297</f>
        <v/>
      </c>
      <c r="H12297" s="5">
        <f>'Notes'!$B$4</f>
        <v/>
      </c>
      <c r="I12297" s="5">
        <f>ROUNDUP(D12297/H12297,0)</f>
        <v/>
      </c>
      <c r="J12297" s="6">
        <f>G12297-I12297</f>
        <v/>
      </c>
      <c r="K12297" s="4">
        <f>IF(J12297&lt;0,"Deficit",IF(J12297=0,"Exact fit","Surplus"))</f>
        <v/>
      </c>
    </row>
    <row r="12298">
      <c r="A12298" s="4" t="n">
        <v>361014</v>
      </c>
      <c r="B12298" s="4" t="inlineStr">
        <is>
          <t>EP GISOZI</t>
        </is>
      </c>
      <c r="C12298" s="4" t="inlineStr">
        <is>
          <t>P3</t>
        </is>
      </c>
      <c r="D12298" s="5" t="n">
        <v>122</v>
      </c>
      <c r="E12298" s="5" t="n">
        <v>2</v>
      </c>
      <c r="F12298" s="5" t="n">
        <v>1</v>
      </c>
      <c r="G12298" s="5">
        <f>E12298-F12298</f>
        <v/>
      </c>
      <c r="H12298" s="5">
        <f>'Notes'!$B$4</f>
        <v/>
      </c>
      <c r="I12298" s="5">
        <f>ROUNDUP(D12298/H12298,0)</f>
        <v/>
      </c>
      <c r="J12298" s="6">
        <f>G12298-I12298</f>
        <v/>
      </c>
      <c r="K12298" s="4">
        <f>IF(J12298&lt;0,"Deficit",IF(J12298=0,"Exact fit","Surplus"))</f>
        <v/>
      </c>
    </row>
    <row r="12299">
      <c r="A12299" s="4" t="n">
        <v>361014</v>
      </c>
      <c r="B12299" s="4" t="inlineStr">
        <is>
          <t>EP GISOZI</t>
        </is>
      </c>
      <c r="C12299" s="4" t="inlineStr">
        <is>
          <t>P4</t>
        </is>
      </c>
      <c r="D12299" s="5" t="n">
        <v>230</v>
      </c>
      <c r="E12299" s="5" t="n">
        <v>4</v>
      </c>
      <c r="F12299" s="5" t="n">
        <v>0</v>
      </c>
      <c r="G12299" s="5">
        <f>E12299-F12299</f>
        <v/>
      </c>
      <c r="H12299" s="5">
        <f>'Notes'!$B$4</f>
        <v/>
      </c>
      <c r="I12299" s="5">
        <f>ROUNDUP(D12299/H12299,0)</f>
        <v/>
      </c>
      <c r="J12299" s="6">
        <f>G12299-I12299</f>
        <v/>
      </c>
      <c r="K12299" s="4">
        <f>IF(J12299&lt;0,"Deficit",IF(J12299=0,"Exact fit","Surplus"))</f>
        <v/>
      </c>
    </row>
    <row r="12300">
      <c r="A12300" s="4" t="n">
        <v>361014</v>
      </c>
      <c r="B12300" s="4" t="inlineStr">
        <is>
          <t>EP GISOZI</t>
        </is>
      </c>
      <c r="C12300" s="4" t="inlineStr">
        <is>
          <t>P5</t>
        </is>
      </c>
      <c r="D12300" s="5" t="n">
        <v>123</v>
      </c>
      <c r="E12300" s="5" t="n">
        <v>3</v>
      </c>
      <c r="F12300" s="5" t="n">
        <v>0</v>
      </c>
      <c r="G12300" s="5">
        <f>E12300-F12300</f>
        <v/>
      </c>
      <c r="H12300" s="5">
        <f>'Notes'!$B$4</f>
        <v/>
      </c>
      <c r="I12300" s="5">
        <f>ROUNDUP(D12300/H12300,0)</f>
        <v/>
      </c>
      <c r="J12300" s="6">
        <f>G12300-I12300</f>
        <v/>
      </c>
      <c r="K12300" s="4">
        <f>IF(J12300&lt;0,"Deficit",IF(J12300=0,"Exact fit","Surplus"))</f>
        <v/>
      </c>
    </row>
    <row r="12301">
      <c r="A12301" s="4" t="n">
        <v>361014</v>
      </c>
      <c r="B12301" s="4" t="inlineStr">
        <is>
          <t>EP GISOZI</t>
        </is>
      </c>
      <c r="C12301" s="4" t="inlineStr">
        <is>
          <t>P6</t>
        </is>
      </c>
      <c r="D12301" s="5" t="n">
        <v>48</v>
      </c>
      <c r="E12301" s="5" t="n">
        <v>1</v>
      </c>
      <c r="F12301" s="5" t="n">
        <v>0</v>
      </c>
      <c r="G12301" s="5">
        <f>E12301-F12301</f>
        <v/>
      </c>
      <c r="H12301" s="5">
        <f>'Notes'!$B$4</f>
        <v/>
      </c>
      <c r="I12301" s="5">
        <f>ROUNDUP(D12301/H12301,0)</f>
        <v/>
      </c>
      <c r="J12301" s="6">
        <f>G12301-I12301</f>
        <v/>
      </c>
      <c r="K12301" s="4">
        <f>IF(J12301&lt;0,"Deficit",IF(J12301=0,"Exact fit","Surplus"))</f>
        <v/>
      </c>
    </row>
    <row r="12302">
      <c r="A12302" s="4" t="n">
        <v>361016</v>
      </c>
      <c r="B12302" s="4" t="inlineStr">
        <is>
          <t>EP GAKONI</t>
        </is>
      </c>
      <c r="C12302" s="4" t="inlineStr">
        <is>
          <t>P1</t>
        </is>
      </c>
      <c r="D12302" s="5" t="n">
        <v>197</v>
      </c>
      <c r="E12302" s="5" t="n">
        <v>4</v>
      </c>
      <c r="F12302" s="5" t="n">
        <v>2</v>
      </c>
      <c r="G12302" s="5">
        <f>E12302-F12302</f>
        <v/>
      </c>
      <c r="H12302" s="5">
        <f>'Notes'!$B$4</f>
        <v/>
      </c>
      <c r="I12302" s="5">
        <f>ROUNDUP(D12302/H12302,0)</f>
        <v/>
      </c>
      <c r="J12302" s="6">
        <f>G12302-I12302</f>
        <v/>
      </c>
      <c r="K12302" s="4">
        <f>IF(J12302&lt;0,"Deficit",IF(J12302=0,"Exact fit","Surplus"))</f>
        <v/>
      </c>
    </row>
    <row r="12303">
      <c r="A12303" s="4" t="n">
        <v>361016</v>
      </c>
      <c r="B12303" s="4" t="inlineStr">
        <is>
          <t>EP GAKONI</t>
        </is>
      </c>
      <c r="C12303" s="4" t="inlineStr">
        <is>
          <t>P2</t>
        </is>
      </c>
      <c r="D12303" s="5" t="n">
        <v>243</v>
      </c>
      <c r="E12303" s="5" t="n">
        <v>4</v>
      </c>
      <c r="F12303" s="5" t="n">
        <v>2</v>
      </c>
      <c r="G12303" s="5">
        <f>E12303-F12303</f>
        <v/>
      </c>
      <c r="H12303" s="5">
        <f>'Notes'!$B$4</f>
        <v/>
      </c>
      <c r="I12303" s="5">
        <f>ROUNDUP(D12303/H12303,0)</f>
        <v/>
      </c>
      <c r="J12303" s="6">
        <f>G12303-I12303</f>
        <v/>
      </c>
      <c r="K12303" s="4">
        <f>IF(J12303&lt;0,"Deficit",IF(J12303=0,"Exact fit","Surplus"))</f>
        <v/>
      </c>
    </row>
    <row r="12304">
      <c r="A12304" s="4" t="n">
        <v>361016</v>
      </c>
      <c r="B12304" s="4" t="inlineStr">
        <is>
          <t>EP GAKONI</t>
        </is>
      </c>
      <c r="C12304" s="4" t="inlineStr">
        <is>
          <t>P3</t>
        </is>
      </c>
      <c r="D12304" s="5" t="n">
        <v>235</v>
      </c>
      <c r="E12304" s="5" t="n">
        <v>4</v>
      </c>
      <c r="F12304" s="5" t="n">
        <v>2</v>
      </c>
      <c r="G12304" s="5">
        <f>E12304-F12304</f>
        <v/>
      </c>
      <c r="H12304" s="5">
        <f>'Notes'!$B$4</f>
        <v/>
      </c>
      <c r="I12304" s="5">
        <f>ROUNDUP(D12304/H12304,0)</f>
        <v/>
      </c>
      <c r="J12304" s="6">
        <f>G12304-I12304</f>
        <v/>
      </c>
      <c r="K12304" s="4">
        <f>IF(J12304&lt;0,"Deficit",IF(J12304=0,"Exact fit","Surplus"))</f>
        <v/>
      </c>
    </row>
    <row r="12305">
      <c r="A12305" s="4" t="n">
        <v>361016</v>
      </c>
      <c r="B12305" s="4" t="inlineStr">
        <is>
          <t>EP GAKONI</t>
        </is>
      </c>
      <c r="C12305" s="4" t="inlineStr">
        <is>
          <t>P4</t>
        </is>
      </c>
      <c r="D12305" s="5" t="n">
        <v>143</v>
      </c>
      <c r="E12305" s="5" t="n">
        <v>3</v>
      </c>
      <c r="F12305" s="5" t="n">
        <v>0</v>
      </c>
      <c r="G12305" s="5">
        <f>E12305-F12305</f>
        <v/>
      </c>
      <c r="H12305" s="5">
        <f>'Notes'!$B$4</f>
        <v/>
      </c>
      <c r="I12305" s="5">
        <f>ROUNDUP(D12305/H12305,0)</f>
        <v/>
      </c>
      <c r="J12305" s="6">
        <f>G12305-I12305</f>
        <v/>
      </c>
      <c r="K12305" s="4">
        <f>IF(J12305&lt;0,"Deficit",IF(J12305=0,"Exact fit","Surplus"))</f>
        <v/>
      </c>
    </row>
    <row r="12306">
      <c r="A12306" s="4" t="n">
        <v>361016</v>
      </c>
      <c r="B12306" s="4" t="inlineStr">
        <is>
          <t>EP GAKONI</t>
        </is>
      </c>
      <c r="C12306" s="4" t="inlineStr">
        <is>
          <t>P5</t>
        </is>
      </c>
      <c r="D12306" s="5" t="n">
        <v>127</v>
      </c>
      <c r="E12306" s="5" t="n">
        <v>3</v>
      </c>
      <c r="F12306" s="5" t="n">
        <v>0</v>
      </c>
      <c r="G12306" s="5">
        <f>E12306-F12306</f>
        <v/>
      </c>
      <c r="H12306" s="5">
        <f>'Notes'!$B$4</f>
        <v/>
      </c>
      <c r="I12306" s="5">
        <f>ROUNDUP(D12306/H12306,0)</f>
        <v/>
      </c>
      <c r="J12306" s="6">
        <f>G12306-I12306</f>
        <v/>
      </c>
      <c r="K12306" s="4">
        <f>IF(J12306&lt;0,"Deficit",IF(J12306=0,"Exact fit","Surplus"))</f>
        <v/>
      </c>
    </row>
    <row r="12307">
      <c r="A12307" s="4" t="n">
        <v>361016</v>
      </c>
      <c r="B12307" s="4" t="inlineStr">
        <is>
          <t>EP GAKONI</t>
        </is>
      </c>
      <c r="C12307" s="4" t="inlineStr">
        <is>
          <t>P6</t>
        </is>
      </c>
      <c r="D12307" s="5" t="n">
        <v>43</v>
      </c>
      <c r="E12307" s="5" t="n">
        <v>1</v>
      </c>
      <c r="F12307" s="5" t="n">
        <v>0</v>
      </c>
      <c r="G12307" s="5">
        <f>E12307-F12307</f>
        <v/>
      </c>
      <c r="H12307" s="5">
        <f>'Notes'!$B$4</f>
        <v/>
      </c>
      <c r="I12307" s="5">
        <f>ROUNDUP(D12307/H12307,0)</f>
        <v/>
      </c>
      <c r="J12307" s="6">
        <f>G12307-I12307</f>
        <v/>
      </c>
      <c r="K12307" s="4">
        <f>IF(J12307&lt;0,"Deficit",IF(J12307=0,"Exact fit","Surplus"))</f>
        <v/>
      </c>
    </row>
    <row r="12308">
      <c r="A12308" s="4" t="n">
        <v>361101</v>
      </c>
      <c r="B12308" s="4" t="inlineStr">
        <is>
          <t>CYETE</t>
        </is>
      </c>
      <c r="C12308" s="4" t="inlineStr">
        <is>
          <t>P1</t>
        </is>
      </c>
      <c r="D12308" s="5" t="n">
        <v>269</v>
      </c>
      <c r="E12308" s="5" t="n">
        <v>6</v>
      </c>
      <c r="F12308" s="5" t="n">
        <v>3</v>
      </c>
      <c r="G12308" s="5">
        <f>E12308-F12308</f>
        <v/>
      </c>
      <c r="H12308" s="5">
        <f>'Notes'!$B$4</f>
        <v/>
      </c>
      <c r="I12308" s="5">
        <f>ROUNDUP(D12308/H12308,0)</f>
        <v/>
      </c>
      <c r="J12308" s="6">
        <f>G12308-I12308</f>
        <v/>
      </c>
      <c r="K12308" s="4">
        <f>IF(J12308&lt;0,"Deficit",IF(J12308=0,"Exact fit","Surplus"))</f>
        <v/>
      </c>
    </row>
    <row r="12309">
      <c r="A12309" s="4" t="n">
        <v>361101</v>
      </c>
      <c r="B12309" s="4" t="inlineStr">
        <is>
          <t>CYETE</t>
        </is>
      </c>
      <c r="C12309" s="4" t="inlineStr">
        <is>
          <t>P2</t>
        </is>
      </c>
      <c r="D12309" s="5" t="n">
        <v>181</v>
      </c>
      <c r="E12309" s="5" t="n">
        <v>4</v>
      </c>
      <c r="F12309" s="5" t="n">
        <v>2</v>
      </c>
      <c r="G12309" s="5">
        <f>E12309-F12309</f>
        <v/>
      </c>
      <c r="H12309" s="5">
        <f>'Notes'!$B$4</f>
        <v/>
      </c>
      <c r="I12309" s="5">
        <f>ROUNDUP(D12309/H12309,0)</f>
        <v/>
      </c>
      <c r="J12309" s="6">
        <f>G12309-I12309</f>
        <v/>
      </c>
      <c r="K12309" s="4">
        <f>IF(J12309&lt;0,"Deficit",IF(J12309=0,"Exact fit","Surplus"))</f>
        <v/>
      </c>
    </row>
    <row r="12310">
      <c r="A12310" s="4" t="n">
        <v>361101</v>
      </c>
      <c r="B12310" s="4" t="inlineStr">
        <is>
          <t>CYETE</t>
        </is>
      </c>
      <c r="C12310" s="4" t="inlineStr">
        <is>
          <t>P3</t>
        </is>
      </c>
      <c r="D12310" s="5" t="n">
        <v>130</v>
      </c>
      <c r="E12310" s="5" t="n">
        <v>2</v>
      </c>
      <c r="F12310" s="5" t="n">
        <v>1</v>
      </c>
      <c r="G12310" s="5">
        <f>E12310-F12310</f>
        <v/>
      </c>
      <c r="H12310" s="5">
        <f>'Notes'!$B$4</f>
        <v/>
      </c>
      <c r="I12310" s="5">
        <f>ROUNDUP(D12310/H12310,0)</f>
        <v/>
      </c>
      <c r="J12310" s="6">
        <f>G12310-I12310</f>
        <v/>
      </c>
      <c r="K12310" s="4">
        <f>IF(J12310&lt;0,"Deficit",IF(J12310=0,"Exact fit","Surplus"))</f>
        <v/>
      </c>
    </row>
    <row r="12311">
      <c r="A12311" s="4" t="n">
        <v>361101</v>
      </c>
      <c r="B12311" s="4" t="inlineStr">
        <is>
          <t>CYETE</t>
        </is>
      </c>
      <c r="C12311" s="4" t="inlineStr">
        <is>
          <t>P4</t>
        </is>
      </c>
      <c r="D12311" s="5" t="n">
        <v>260</v>
      </c>
      <c r="E12311" s="5" t="n">
        <v>5</v>
      </c>
      <c r="F12311" s="5" t="n">
        <v>0</v>
      </c>
      <c r="G12311" s="5">
        <f>E12311-F12311</f>
        <v/>
      </c>
      <c r="H12311" s="5">
        <f>'Notes'!$B$4</f>
        <v/>
      </c>
      <c r="I12311" s="5">
        <f>ROUNDUP(D12311/H12311,0)</f>
        <v/>
      </c>
      <c r="J12311" s="6">
        <f>G12311-I12311</f>
        <v/>
      </c>
      <c r="K12311" s="4">
        <f>IF(J12311&lt;0,"Deficit",IF(J12311=0,"Exact fit","Surplus"))</f>
        <v/>
      </c>
    </row>
    <row r="12312">
      <c r="A12312" s="4" t="n">
        <v>361101</v>
      </c>
      <c r="B12312" s="4" t="inlineStr">
        <is>
          <t>CYETE</t>
        </is>
      </c>
      <c r="C12312" s="4" t="inlineStr">
        <is>
          <t>P5</t>
        </is>
      </c>
      <c r="D12312" s="5" t="n">
        <v>126</v>
      </c>
      <c r="E12312" s="5" t="n">
        <v>3</v>
      </c>
      <c r="F12312" s="5" t="n">
        <v>0</v>
      </c>
      <c r="G12312" s="5">
        <f>E12312-F12312</f>
        <v/>
      </c>
      <c r="H12312" s="5">
        <f>'Notes'!$B$4</f>
        <v/>
      </c>
      <c r="I12312" s="5">
        <f>ROUNDUP(D12312/H12312,0)</f>
        <v/>
      </c>
      <c r="J12312" s="6">
        <f>G12312-I12312</f>
        <v/>
      </c>
      <c r="K12312" s="4">
        <f>IF(J12312&lt;0,"Deficit",IF(J12312=0,"Exact fit","Surplus"))</f>
        <v/>
      </c>
    </row>
    <row r="12313">
      <c r="A12313" s="4" t="n">
        <v>361101</v>
      </c>
      <c r="B12313" s="4" t="inlineStr">
        <is>
          <t>CYETE</t>
        </is>
      </c>
      <c r="C12313" s="4" t="inlineStr">
        <is>
          <t>P6</t>
        </is>
      </c>
      <c r="D12313" s="5" t="n">
        <v>68</v>
      </c>
      <c r="E12313" s="5" t="n">
        <v>2</v>
      </c>
      <c r="F12313" s="5" t="n">
        <v>0</v>
      </c>
      <c r="G12313" s="5">
        <f>E12313-F12313</f>
        <v/>
      </c>
      <c r="H12313" s="5">
        <f>'Notes'!$B$4</f>
        <v/>
      </c>
      <c r="I12313" s="5">
        <f>ROUNDUP(D12313/H12313,0)</f>
        <v/>
      </c>
      <c r="J12313" s="6">
        <f>G12313-I12313</f>
        <v/>
      </c>
      <c r="K12313" s="4">
        <f>IF(J12313&lt;0,"Deficit",IF(J12313=0,"Exact fit","Surplus"))</f>
        <v/>
      </c>
    </row>
    <row r="12314">
      <c r="A12314" s="4" t="n">
        <v>361102</v>
      </c>
      <c r="B12314" s="4" t="inlineStr">
        <is>
          <t>GS CYIRABYO / TSS</t>
        </is>
      </c>
      <c r="C12314" s="4" t="inlineStr">
        <is>
          <t>P1</t>
        </is>
      </c>
      <c r="D12314" s="5" t="n">
        <v>157</v>
      </c>
      <c r="E12314" s="5" t="n">
        <v>3</v>
      </c>
      <c r="F12314" s="5" t="n">
        <v>1</v>
      </c>
      <c r="G12314" s="5">
        <f>E12314-F12314</f>
        <v/>
      </c>
      <c r="H12314" s="5">
        <f>'Notes'!$B$4</f>
        <v/>
      </c>
      <c r="I12314" s="5">
        <f>ROUNDUP(D12314/H12314,0)</f>
        <v/>
      </c>
      <c r="J12314" s="6">
        <f>G12314-I12314</f>
        <v/>
      </c>
      <c r="K12314" s="4">
        <f>IF(J12314&lt;0,"Deficit",IF(J12314=0,"Exact fit","Surplus"))</f>
        <v/>
      </c>
    </row>
    <row r="12315">
      <c r="A12315" s="4" t="n">
        <v>361102</v>
      </c>
      <c r="B12315" s="4" t="inlineStr">
        <is>
          <t>GS CYIRABYO / TSS</t>
        </is>
      </c>
      <c r="C12315" s="4" t="inlineStr">
        <is>
          <t>P2</t>
        </is>
      </c>
      <c r="D12315" s="5" t="n">
        <v>167</v>
      </c>
      <c r="E12315" s="5" t="n">
        <v>4</v>
      </c>
      <c r="F12315" s="5" t="n">
        <v>2</v>
      </c>
      <c r="G12315" s="5">
        <f>E12315-F12315</f>
        <v/>
      </c>
      <c r="H12315" s="5">
        <f>'Notes'!$B$4</f>
        <v/>
      </c>
      <c r="I12315" s="5">
        <f>ROUNDUP(D12315/H12315,0)</f>
        <v/>
      </c>
      <c r="J12315" s="6">
        <f>G12315-I12315</f>
        <v/>
      </c>
      <c r="K12315" s="4">
        <f>IF(J12315&lt;0,"Deficit",IF(J12315=0,"Exact fit","Surplus"))</f>
        <v/>
      </c>
    </row>
    <row r="12316">
      <c r="A12316" s="4" t="n">
        <v>361102</v>
      </c>
      <c r="B12316" s="4" t="inlineStr">
        <is>
          <t>GS CYIRABYO / TSS</t>
        </is>
      </c>
      <c r="C12316" s="4" t="inlineStr">
        <is>
          <t>P3</t>
        </is>
      </c>
      <c r="D12316" s="5" t="n">
        <v>164</v>
      </c>
      <c r="E12316" s="5" t="n">
        <v>3</v>
      </c>
      <c r="F12316" s="5" t="n">
        <v>1</v>
      </c>
      <c r="G12316" s="5">
        <f>E12316-F12316</f>
        <v/>
      </c>
      <c r="H12316" s="5">
        <f>'Notes'!$B$4</f>
        <v/>
      </c>
      <c r="I12316" s="5">
        <f>ROUNDUP(D12316/H12316,0)</f>
        <v/>
      </c>
      <c r="J12316" s="6">
        <f>G12316-I12316</f>
        <v/>
      </c>
      <c r="K12316" s="4">
        <f>IF(J12316&lt;0,"Deficit",IF(J12316=0,"Exact fit","Surplus"))</f>
        <v/>
      </c>
    </row>
    <row r="12317">
      <c r="A12317" s="4" t="n">
        <v>361102</v>
      </c>
      <c r="B12317" s="4" t="inlineStr">
        <is>
          <t>GS CYIRABYO / TSS</t>
        </is>
      </c>
      <c r="C12317" s="4" t="inlineStr">
        <is>
          <t>P4</t>
        </is>
      </c>
      <c r="D12317" s="5" t="n">
        <v>160</v>
      </c>
      <c r="E12317" s="5" t="n">
        <v>3</v>
      </c>
      <c r="F12317" s="5" t="n">
        <v>0</v>
      </c>
      <c r="G12317" s="5">
        <f>E12317-F12317</f>
        <v/>
      </c>
      <c r="H12317" s="5">
        <f>'Notes'!$B$4</f>
        <v/>
      </c>
      <c r="I12317" s="5">
        <f>ROUNDUP(D12317/H12317,0)</f>
        <v/>
      </c>
      <c r="J12317" s="6">
        <f>G12317-I12317</f>
        <v/>
      </c>
      <c r="K12317" s="4">
        <f>IF(J12317&lt;0,"Deficit",IF(J12317=0,"Exact fit","Surplus"))</f>
        <v/>
      </c>
    </row>
    <row r="12318">
      <c r="A12318" s="4" t="n">
        <v>361102</v>
      </c>
      <c r="B12318" s="4" t="inlineStr">
        <is>
          <t>GS CYIRABYO / TSS</t>
        </is>
      </c>
      <c r="C12318" s="4" t="inlineStr">
        <is>
          <t>P5</t>
        </is>
      </c>
      <c r="D12318" s="5" t="n">
        <v>142</v>
      </c>
      <c r="E12318" s="5" t="n">
        <v>2</v>
      </c>
      <c r="F12318" s="5" t="n">
        <v>0</v>
      </c>
      <c r="G12318" s="5">
        <f>E12318-F12318</f>
        <v/>
      </c>
      <c r="H12318" s="5">
        <f>'Notes'!$B$4</f>
        <v/>
      </c>
      <c r="I12318" s="5">
        <f>ROUNDUP(D12318/H12318,0)</f>
        <v/>
      </c>
      <c r="J12318" s="6">
        <f>G12318-I12318</f>
        <v/>
      </c>
      <c r="K12318" s="4">
        <f>IF(J12318&lt;0,"Deficit",IF(J12318=0,"Exact fit","Surplus"))</f>
        <v/>
      </c>
    </row>
    <row r="12319">
      <c r="A12319" s="4" t="n">
        <v>361102</v>
      </c>
      <c r="B12319" s="4" t="inlineStr">
        <is>
          <t>GS CYIRABYO / TSS</t>
        </is>
      </c>
      <c r="C12319" s="4" t="inlineStr">
        <is>
          <t>P6</t>
        </is>
      </c>
      <c r="D12319" s="5" t="n">
        <v>65</v>
      </c>
      <c r="E12319" s="5" t="n">
        <v>2</v>
      </c>
      <c r="F12319" s="5" t="n">
        <v>0</v>
      </c>
      <c r="G12319" s="5">
        <f>E12319-F12319</f>
        <v/>
      </c>
      <c r="H12319" s="5">
        <f>'Notes'!$B$4</f>
        <v/>
      </c>
      <c r="I12319" s="5">
        <f>ROUNDUP(D12319/H12319,0)</f>
        <v/>
      </c>
      <c r="J12319" s="6">
        <f>G12319-I12319</f>
        <v/>
      </c>
      <c r="K12319" s="4">
        <f>IF(J12319&lt;0,"Deficit",IF(J12319=0,"Exact fit","Surplus"))</f>
        <v/>
      </c>
    </row>
    <row r="12320">
      <c r="A12320" s="4" t="n">
        <v>361103</v>
      </c>
      <c r="B12320" s="4" t="inlineStr">
        <is>
          <t>MUTIMASI</t>
        </is>
      </c>
      <c r="C12320" s="4" t="inlineStr">
        <is>
          <t>P1</t>
        </is>
      </c>
      <c r="D12320" s="5" t="n">
        <v>80</v>
      </c>
      <c r="E12320" s="5" t="n">
        <v>2</v>
      </c>
      <c r="F12320" s="5" t="n">
        <v>1</v>
      </c>
      <c r="G12320" s="5">
        <f>E12320-F12320</f>
        <v/>
      </c>
      <c r="H12320" s="5">
        <f>'Notes'!$B$4</f>
        <v/>
      </c>
      <c r="I12320" s="5">
        <f>ROUNDUP(D12320/H12320,0)</f>
        <v/>
      </c>
      <c r="J12320" s="6">
        <f>G12320-I12320</f>
        <v/>
      </c>
      <c r="K12320" s="4">
        <f>IF(J12320&lt;0,"Deficit",IF(J12320=0,"Exact fit","Surplus"))</f>
        <v/>
      </c>
    </row>
    <row r="12321">
      <c r="A12321" s="4" t="n">
        <v>361103</v>
      </c>
      <c r="B12321" s="4" t="inlineStr">
        <is>
          <t>MUTIMASI</t>
        </is>
      </c>
      <c r="C12321" s="4" t="inlineStr">
        <is>
          <t>P2</t>
        </is>
      </c>
      <c r="D12321" s="5" t="n">
        <v>62</v>
      </c>
      <c r="E12321" s="5" t="n">
        <v>2</v>
      </c>
      <c r="F12321" s="5" t="n">
        <v>1</v>
      </c>
      <c r="G12321" s="5">
        <f>E12321-F12321</f>
        <v/>
      </c>
      <c r="H12321" s="5">
        <f>'Notes'!$B$4</f>
        <v/>
      </c>
      <c r="I12321" s="5">
        <f>ROUNDUP(D12321/H12321,0)</f>
        <v/>
      </c>
      <c r="J12321" s="6">
        <f>G12321-I12321</f>
        <v/>
      </c>
      <c r="K12321" s="4">
        <f>IF(J12321&lt;0,"Deficit",IF(J12321=0,"Exact fit","Surplus"))</f>
        <v/>
      </c>
    </row>
    <row r="12322">
      <c r="A12322" s="4" t="n">
        <v>361103</v>
      </c>
      <c r="B12322" s="4" t="inlineStr">
        <is>
          <t>MUTIMASI</t>
        </is>
      </c>
      <c r="C12322" s="4" t="inlineStr">
        <is>
          <t>P3</t>
        </is>
      </c>
      <c r="D12322" s="5" t="n">
        <v>58</v>
      </c>
      <c r="E12322" s="5" t="n">
        <v>2</v>
      </c>
      <c r="F12322" s="5" t="n">
        <v>1</v>
      </c>
      <c r="G12322" s="5">
        <f>E12322-F12322</f>
        <v/>
      </c>
      <c r="H12322" s="5">
        <f>'Notes'!$B$4</f>
        <v/>
      </c>
      <c r="I12322" s="5">
        <f>ROUNDUP(D12322/H12322,0)</f>
        <v/>
      </c>
      <c r="J12322" s="6">
        <f>G12322-I12322</f>
        <v/>
      </c>
      <c r="K12322" s="4">
        <f>IF(J12322&lt;0,"Deficit",IF(J12322=0,"Exact fit","Surplus"))</f>
        <v/>
      </c>
    </row>
    <row r="12323">
      <c r="A12323" s="4" t="n">
        <v>361103</v>
      </c>
      <c r="B12323" s="4" t="inlineStr">
        <is>
          <t>MUTIMASI</t>
        </is>
      </c>
      <c r="C12323" s="4" t="inlineStr">
        <is>
          <t>P4</t>
        </is>
      </c>
      <c r="D12323" s="5" t="n">
        <v>54</v>
      </c>
      <c r="E12323" s="5" t="n">
        <v>1</v>
      </c>
      <c r="F12323" s="5" t="n">
        <v>0</v>
      </c>
      <c r="G12323" s="5">
        <f>E12323-F12323</f>
        <v/>
      </c>
      <c r="H12323" s="5">
        <f>'Notes'!$B$4</f>
        <v/>
      </c>
      <c r="I12323" s="5">
        <f>ROUNDUP(D12323/H12323,0)</f>
        <v/>
      </c>
      <c r="J12323" s="6">
        <f>G12323-I12323</f>
        <v/>
      </c>
      <c r="K12323" s="4">
        <f>IF(J12323&lt;0,"Deficit",IF(J12323=0,"Exact fit","Surplus"))</f>
        <v/>
      </c>
    </row>
    <row r="12324">
      <c r="A12324" s="4" t="n">
        <v>361103</v>
      </c>
      <c r="B12324" s="4" t="inlineStr">
        <is>
          <t>MUTIMASI</t>
        </is>
      </c>
      <c r="C12324" s="4" t="inlineStr">
        <is>
          <t>P5</t>
        </is>
      </c>
      <c r="D12324" s="5" t="n">
        <v>41</v>
      </c>
      <c r="E12324" s="5" t="n">
        <v>1</v>
      </c>
      <c r="F12324" s="5" t="n">
        <v>0</v>
      </c>
      <c r="G12324" s="5">
        <f>E12324-F12324</f>
        <v/>
      </c>
      <c r="H12324" s="5">
        <f>'Notes'!$B$4</f>
        <v/>
      </c>
      <c r="I12324" s="5">
        <f>ROUNDUP(D12324/H12324,0)</f>
        <v/>
      </c>
      <c r="J12324" s="6">
        <f>G12324-I12324</f>
        <v/>
      </c>
      <c r="K12324" s="4">
        <f>IF(J12324&lt;0,"Deficit",IF(J12324=0,"Exact fit","Surplus"))</f>
        <v/>
      </c>
    </row>
    <row r="12325">
      <c r="A12325" s="4" t="n">
        <v>361103</v>
      </c>
      <c r="B12325" s="4" t="inlineStr">
        <is>
          <t>MUTIMASI</t>
        </is>
      </c>
      <c r="C12325" s="4" t="inlineStr">
        <is>
          <t>P6</t>
        </is>
      </c>
      <c r="D12325" s="5" t="n">
        <v>26</v>
      </c>
      <c r="E12325" s="5" t="n">
        <v>1</v>
      </c>
      <c r="F12325" s="5" t="n">
        <v>0</v>
      </c>
      <c r="G12325" s="5">
        <f>E12325-F12325</f>
        <v/>
      </c>
      <c r="H12325" s="5">
        <f>'Notes'!$B$4</f>
        <v/>
      </c>
      <c r="I12325" s="5">
        <f>ROUNDUP(D12325/H12325,0)</f>
        <v/>
      </c>
      <c r="J12325" s="6">
        <f>G12325-I12325</f>
        <v/>
      </c>
      <c r="K12325" s="4">
        <f>IF(J12325&lt;0,"Deficit",IF(J12325=0,"Exact fit","Surplus"))</f>
        <v/>
      </c>
    </row>
    <row r="12326">
      <c r="A12326" s="4" t="n">
        <v>361104</v>
      </c>
      <c r="B12326" s="4" t="inlineStr">
        <is>
          <t>EP WINTEKO</t>
        </is>
      </c>
      <c r="C12326" s="4" t="inlineStr">
        <is>
          <t>P1</t>
        </is>
      </c>
      <c r="D12326" s="5" t="n">
        <v>107</v>
      </c>
      <c r="E12326" s="5" t="n">
        <v>2</v>
      </c>
      <c r="F12326" s="5" t="n">
        <v>1</v>
      </c>
      <c r="G12326" s="5">
        <f>E12326-F12326</f>
        <v/>
      </c>
      <c r="H12326" s="5">
        <f>'Notes'!$B$4</f>
        <v/>
      </c>
      <c r="I12326" s="5">
        <f>ROUNDUP(D12326/H12326,0)</f>
        <v/>
      </c>
      <c r="J12326" s="6">
        <f>G12326-I12326</f>
        <v/>
      </c>
      <c r="K12326" s="4">
        <f>IF(J12326&lt;0,"Deficit",IF(J12326=0,"Exact fit","Surplus"))</f>
        <v/>
      </c>
    </row>
    <row r="12327">
      <c r="A12327" s="4" t="n">
        <v>361104</v>
      </c>
      <c r="B12327" s="4" t="inlineStr">
        <is>
          <t>EP WINTEKO</t>
        </is>
      </c>
      <c r="C12327" s="4" t="inlineStr">
        <is>
          <t>P2</t>
        </is>
      </c>
      <c r="D12327" s="5" t="n">
        <v>105</v>
      </c>
      <c r="E12327" s="5" t="n">
        <v>2</v>
      </c>
      <c r="F12327" s="5" t="n">
        <v>1</v>
      </c>
      <c r="G12327" s="5">
        <f>E12327-F12327</f>
        <v/>
      </c>
      <c r="H12327" s="5">
        <f>'Notes'!$B$4</f>
        <v/>
      </c>
      <c r="I12327" s="5">
        <f>ROUNDUP(D12327/H12327,0)</f>
        <v/>
      </c>
      <c r="J12327" s="6">
        <f>G12327-I12327</f>
        <v/>
      </c>
      <c r="K12327" s="4">
        <f>IF(J12327&lt;0,"Deficit",IF(J12327=0,"Exact fit","Surplus"))</f>
        <v/>
      </c>
    </row>
    <row r="12328">
      <c r="A12328" s="4" t="n">
        <v>361104</v>
      </c>
      <c r="B12328" s="4" t="inlineStr">
        <is>
          <t>EP WINTEKO</t>
        </is>
      </c>
      <c r="C12328" s="4" t="inlineStr">
        <is>
          <t>P3</t>
        </is>
      </c>
      <c r="D12328" s="5" t="n">
        <v>100</v>
      </c>
      <c r="E12328" s="5" t="n">
        <v>2</v>
      </c>
      <c r="F12328" s="5" t="n">
        <v>1</v>
      </c>
      <c r="G12328" s="5">
        <f>E12328-F12328</f>
        <v/>
      </c>
      <c r="H12328" s="5">
        <f>'Notes'!$B$4</f>
        <v/>
      </c>
      <c r="I12328" s="5">
        <f>ROUNDUP(D12328/H12328,0)</f>
        <v/>
      </c>
      <c r="J12328" s="6">
        <f>G12328-I12328</f>
        <v/>
      </c>
      <c r="K12328" s="4">
        <f>IF(J12328&lt;0,"Deficit",IF(J12328=0,"Exact fit","Surplus"))</f>
        <v/>
      </c>
    </row>
    <row r="12329">
      <c r="A12329" s="4" t="n">
        <v>361104</v>
      </c>
      <c r="B12329" s="4" t="inlineStr">
        <is>
          <t>EP WINTEKO</t>
        </is>
      </c>
      <c r="C12329" s="4" t="inlineStr">
        <is>
          <t>P4</t>
        </is>
      </c>
      <c r="D12329" s="5" t="n">
        <v>100</v>
      </c>
      <c r="E12329" s="5" t="n">
        <v>2</v>
      </c>
      <c r="F12329" s="5" t="n">
        <v>0</v>
      </c>
      <c r="G12329" s="5">
        <f>E12329-F12329</f>
        <v/>
      </c>
      <c r="H12329" s="5">
        <f>'Notes'!$B$4</f>
        <v/>
      </c>
      <c r="I12329" s="5">
        <f>ROUNDUP(D12329/H12329,0)</f>
        <v/>
      </c>
      <c r="J12329" s="6">
        <f>G12329-I12329</f>
        <v/>
      </c>
      <c r="K12329" s="4">
        <f>IF(J12329&lt;0,"Deficit",IF(J12329=0,"Exact fit","Surplus"))</f>
        <v/>
      </c>
    </row>
    <row r="12330">
      <c r="A12330" s="4" t="n">
        <v>361104</v>
      </c>
      <c r="B12330" s="4" t="inlineStr">
        <is>
          <t>EP WINTEKO</t>
        </is>
      </c>
      <c r="C12330" s="4" t="inlineStr">
        <is>
          <t>P5</t>
        </is>
      </c>
      <c r="D12330" s="5" t="n">
        <v>59</v>
      </c>
      <c r="E12330" s="5" t="n">
        <v>2</v>
      </c>
      <c r="F12330" s="5" t="n">
        <v>0</v>
      </c>
      <c r="G12330" s="5">
        <f>E12330-F12330</f>
        <v/>
      </c>
      <c r="H12330" s="5">
        <f>'Notes'!$B$4</f>
        <v/>
      </c>
      <c r="I12330" s="5">
        <f>ROUNDUP(D12330/H12330,0)</f>
        <v/>
      </c>
      <c r="J12330" s="6">
        <f>G12330-I12330</f>
        <v/>
      </c>
      <c r="K12330" s="4">
        <f>IF(J12330&lt;0,"Deficit",IF(J12330=0,"Exact fit","Surplus"))</f>
        <v/>
      </c>
    </row>
    <row r="12331">
      <c r="A12331" s="4" t="n">
        <v>361104</v>
      </c>
      <c r="B12331" s="4" t="inlineStr">
        <is>
          <t>EP WINTEKO</t>
        </is>
      </c>
      <c r="C12331" s="4" t="inlineStr">
        <is>
          <t>P6</t>
        </is>
      </c>
      <c r="D12331" s="5" t="n">
        <v>27</v>
      </c>
      <c r="E12331" s="5" t="n">
        <v>1</v>
      </c>
      <c r="F12331" s="5" t="n">
        <v>0</v>
      </c>
      <c r="G12331" s="5">
        <f>E12331-F12331</f>
        <v/>
      </c>
      <c r="H12331" s="5">
        <f>'Notes'!$B$4</f>
        <v/>
      </c>
      <c r="I12331" s="5">
        <f>ROUNDUP(D12331/H12331,0)</f>
        <v/>
      </c>
      <c r="J12331" s="6">
        <f>G12331-I12331</f>
        <v/>
      </c>
      <c r="K12331" s="4">
        <f>IF(J12331&lt;0,"Deficit",IF(J12331=0,"Exact fit","Surplus"))</f>
        <v/>
      </c>
    </row>
    <row r="12332">
      <c r="A12332" s="4" t="n">
        <v>361105</v>
      </c>
      <c r="B12332" s="4" t="inlineStr">
        <is>
          <t>GS MUTONGO</t>
        </is>
      </c>
      <c r="C12332" s="4" t="inlineStr">
        <is>
          <t>P1</t>
        </is>
      </c>
      <c r="D12332" s="5" t="n">
        <v>251</v>
      </c>
      <c r="E12332" s="5" t="n">
        <v>4</v>
      </c>
      <c r="F12332" s="5" t="n">
        <v>2</v>
      </c>
      <c r="G12332" s="5">
        <f>E12332-F12332</f>
        <v/>
      </c>
      <c r="H12332" s="5">
        <f>'Notes'!$B$4</f>
        <v/>
      </c>
      <c r="I12332" s="5">
        <f>ROUNDUP(D12332/H12332,0)</f>
        <v/>
      </c>
      <c r="J12332" s="6">
        <f>G12332-I12332</f>
        <v/>
      </c>
      <c r="K12332" s="4">
        <f>IF(J12332&lt;0,"Deficit",IF(J12332=0,"Exact fit","Surplus"))</f>
        <v/>
      </c>
    </row>
    <row r="12333">
      <c r="A12333" s="4" t="n">
        <v>361105</v>
      </c>
      <c r="B12333" s="4" t="inlineStr">
        <is>
          <t>GS MUTONGO</t>
        </is>
      </c>
      <c r="C12333" s="4" t="inlineStr">
        <is>
          <t>P2</t>
        </is>
      </c>
      <c r="D12333" s="5" t="n">
        <v>270</v>
      </c>
      <c r="E12333" s="5" t="n">
        <v>4</v>
      </c>
      <c r="F12333" s="5" t="n">
        <v>2</v>
      </c>
      <c r="G12333" s="5">
        <f>E12333-F12333</f>
        <v/>
      </c>
      <c r="H12333" s="5">
        <f>'Notes'!$B$4</f>
        <v/>
      </c>
      <c r="I12333" s="5">
        <f>ROUNDUP(D12333/H12333,0)</f>
        <v/>
      </c>
      <c r="J12333" s="6">
        <f>G12333-I12333</f>
        <v/>
      </c>
      <c r="K12333" s="4">
        <f>IF(J12333&lt;0,"Deficit",IF(J12333=0,"Exact fit","Surplus"))</f>
        <v/>
      </c>
    </row>
    <row r="12334">
      <c r="A12334" s="4" t="n">
        <v>361105</v>
      </c>
      <c r="B12334" s="4" t="inlineStr">
        <is>
          <t>GS MUTONGO</t>
        </is>
      </c>
      <c r="C12334" s="4" t="inlineStr">
        <is>
          <t>P3</t>
        </is>
      </c>
      <c r="D12334" s="5" t="n">
        <v>255</v>
      </c>
      <c r="E12334" s="5" t="n">
        <v>4</v>
      </c>
      <c r="F12334" s="5" t="n">
        <v>2</v>
      </c>
      <c r="G12334" s="5">
        <f>E12334-F12334</f>
        <v/>
      </c>
      <c r="H12334" s="5">
        <f>'Notes'!$B$4</f>
        <v/>
      </c>
      <c r="I12334" s="5">
        <f>ROUNDUP(D12334/H12334,0)</f>
        <v/>
      </c>
      <c r="J12334" s="6">
        <f>G12334-I12334</f>
        <v/>
      </c>
      <c r="K12334" s="4">
        <f>IF(J12334&lt;0,"Deficit",IF(J12334=0,"Exact fit","Surplus"))</f>
        <v/>
      </c>
    </row>
    <row r="12335">
      <c r="A12335" s="4" t="n">
        <v>361105</v>
      </c>
      <c r="B12335" s="4" t="inlineStr">
        <is>
          <t>GS MUTONGO</t>
        </is>
      </c>
      <c r="C12335" s="4" t="inlineStr">
        <is>
          <t>P4</t>
        </is>
      </c>
      <c r="D12335" s="5" t="n">
        <v>328</v>
      </c>
      <c r="E12335" s="5" t="n">
        <v>5</v>
      </c>
      <c r="F12335" s="5" t="n">
        <v>0</v>
      </c>
      <c r="G12335" s="5">
        <f>E12335-F12335</f>
        <v/>
      </c>
      <c r="H12335" s="5">
        <f>'Notes'!$B$4</f>
        <v/>
      </c>
      <c r="I12335" s="5">
        <f>ROUNDUP(D12335/H12335,0)</f>
        <v/>
      </c>
      <c r="J12335" s="6">
        <f>G12335-I12335</f>
        <v/>
      </c>
      <c r="K12335" s="4">
        <f>IF(J12335&lt;0,"Deficit",IF(J12335=0,"Exact fit","Surplus"))</f>
        <v/>
      </c>
    </row>
    <row r="12336">
      <c r="A12336" s="4" t="n">
        <v>361105</v>
      </c>
      <c r="B12336" s="4" t="inlineStr">
        <is>
          <t>GS MUTONGO</t>
        </is>
      </c>
      <c r="C12336" s="4" t="inlineStr">
        <is>
          <t>P5</t>
        </is>
      </c>
      <c r="D12336" s="5" t="n">
        <v>345</v>
      </c>
      <c r="E12336" s="5" t="n">
        <v>6</v>
      </c>
      <c r="F12336" s="5" t="n">
        <v>0</v>
      </c>
      <c r="G12336" s="5">
        <f>E12336-F12336</f>
        <v/>
      </c>
      <c r="H12336" s="5">
        <f>'Notes'!$B$4</f>
        <v/>
      </c>
      <c r="I12336" s="5">
        <f>ROUNDUP(D12336/H12336,0)</f>
        <v/>
      </c>
      <c r="J12336" s="6">
        <f>G12336-I12336</f>
        <v/>
      </c>
      <c r="K12336" s="4">
        <f>IF(J12336&lt;0,"Deficit",IF(J12336=0,"Exact fit","Surplus"))</f>
        <v/>
      </c>
    </row>
    <row r="12337">
      <c r="A12337" s="4" t="n">
        <v>361105</v>
      </c>
      <c r="B12337" s="4" t="inlineStr">
        <is>
          <t>GS MUTONGO</t>
        </is>
      </c>
      <c r="C12337" s="4" t="inlineStr">
        <is>
          <t>P6</t>
        </is>
      </c>
      <c r="D12337" s="5" t="n">
        <v>96</v>
      </c>
      <c r="E12337" s="5" t="n">
        <v>2</v>
      </c>
      <c r="F12337" s="5" t="n">
        <v>0</v>
      </c>
      <c r="G12337" s="5">
        <f>E12337-F12337</f>
        <v/>
      </c>
      <c r="H12337" s="5">
        <f>'Notes'!$B$4</f>
        <v/>
      </c>
      <c r="I12337" s="5">
        <f>ROUNDUP(D12337/H12337,0)</f>
        <v/>
      </c>
      <c r="J12337" s="6">
        <f>G12337-I12337</f>
        <v/>
      </c>
      <c r="K12337" s="4">
        <f>IF(J12337&lt;0,"Deficit",IF(J12337=0,"Exact fit","Surplus"))</f>
        <v/>
      </c>
    </row>
    <row r="12338">
      <c r="A12338" s="4" t="n">
        <v>361107</v>
      </c>
      <c r="B12338" s="4" t="inlineStr">
        <is>
          <t>MURURU</t>
        </is>
      </c>
      <c r="C12338" s="4" t="inlineStr">
        <is>
          <t>P1</t>
        </is>
      </c>
      <c r="D12338" s="5" t="n">
        <v>282</v>
      </c>
      <c r="E12338" s="5" t="n">
        <v>5</v>
      </c>
      <c r="F12338" s="5" t="n">
        <v>0</v>
      </c>
      <c r="G12338" s="5">
        <f>E12338-F12338</f>
        <v/>
      </c>
      <c r="H12338" s="5">
        <f>'Notes'!$B$4</f>
        <v/>
      </c>
      <c r="I12338" s="5">
        <f>ROUNDUP(D12338/H12338,0)</f>
        <v/>
      </c>
      <c r="J12338" s="6">
        <f>G12338-I12338</f>
        <v/>
      </c>
      <c r="K12338" s="4">
        <f>IF(J12338&lt;0,"Deficit",IF(J12338=0,"Exact fit","Surplus"))</f>
        <v/>
      </c>
    </row>
    <row r="12339">
      <c r="A12339" s="4" t="n">
        <v>361107</v>
      </c>
      <c r="B12339" s="4" t="inlineStr">
        <is>
          <t>MURURU</t>
        </is>
      </c>
      <c r="C12339" s="4" t="inlineStr">
        <is>
          <t>P2</t>
        </is>
      </c>
      <c r="D12339" s="5" t="n">
        <v>249</v>
      </c>
      <c r="E12339" s="5" t="n">
        <v>4</v>
      </c>
      <c r="F12339" s="5" t="n">
        <v>0</v>
      </c>
      <c r="G12339" s="5">
        <f>E12339-F12339</f>
        <v/>
      </c>
      <c r="H12339" s="5">
        <f>'Notes'!$B$4</f>
        <v/>
      </c>
      <c r="I12339" s="5">
        <f>ROUNDUP(D12339/H12339,0)</f>
        <v/>
      </c>
      <c r="J12339" s="6">
        <f>G12339-I12339</f>
        <v/>
      </c>
      <c r="K12339" s="4">
        <f>IF(J12339&lt;0,"Deficit",IF(J12339=0,"Exact fit","Surplus"))</f>
        <v/>
      </c>
    </row>
    <row r="12340">
      <c r="A12340" s="4" t="n">
        <v>361107</v>
      </c>
      <c r="B12340" s="4" t="inlineStr">
        <is>
          <t>MURURU</t>
        </is>
      </c>
      <c r="C12340" s="4" t="inlineStr">
        <is>
          <t>P3</t>
        </is>
      </c>
      <c r="D12340" s="5" t="n">
        <v>257</v>
      </c>
      <c r="E12340" s="5" t="n">
        <v>5</v>
      </c>
      <c r="F12340" s="5" t="n">
        <v>0</v>
      </c>
      <c r="G12340" s="5">
        <f>E12340-F12340</f>
        <v/>
      </c>
      <c r="H12340" s="5">
        <f>'Notes'!$B$4</f>
        <v/>
      </c>
      <c r="I12340" s="5">
        <f>ROUNDUP(D12340/H12340,0)</f>
        <v/>
      </c>
      <c r="J12340" s="6">
        <f>G12340-I12340</f>
        <v/>
      </c>
      <c r="K12340" s="4">
        <f>IF(J12340&lt;0,"Deficit",IF(J12340=0,"Exact fit","Surplus"))</f>
        <v/>
      </c>
    </row>
    <row r="12341">
      <c r="A12341" s="4" t="n">
        <v>361107</v>
      </c>
      <c r="B12341" s="4" t="inlineStr">
        <is>
          <t>MURURU</t>
        </is>
      </c>
      <c r="C12341" s="4" t="inlineStr">
        <is>
          <t>P4</t>
        </is>
      </c>
      <c r="D12341" s="5" t="n">
        <v>196</v>
      </c>
      <c r="E12341" s="5" t="n">
        <v>4</v>
      </c>
      <c r="F12341" s="5" t="n">
        <v>0</v>
      </c>
      <c r="G12341" s="5">
        <f>E12341-F12341</f>
        <v/>
      </c>
      <c r="H12341" s="5">
        <f>'Notes'!$B$4</f>
        <v/>
      </c>
      <c r="I12341" s="5">
        <f>ROUNDUP(D12341/H12341,0)</f>
        <v/>
      </c>
      <c r="J12341" s="6">
        <f>G12341-I12341</f>
        <v/>
      </c>
      <c r="K12341" s="4">
        <f>IF(J12341&lt;0,"Deficit",IF(J12341=0,"Exact fit","Surplus"))</f>
        <v/>
      </c>
    </row>
    <row r="12342">
      <c r="A12342" s="4" t="n">
        <v>361107</v>
      </c>
      <c r="B12342" s="4" t="inlineStr">
        <is>
          <t>MURURU</t>
        </is>
      </c>
      <c r="C12342" s="4" t="inlineStr">
        <is>
          <t>P5</t>
        </is>
      </c>
      <c r="D12342" s="5" t="n">
        <v>167</v>
      </c>
      <c r="E12342" s="5" t="n">
        <v>4</v>
      </c>
      <c r="F12342" s="5" t="n">
        <v>0</v>
      </c>
      <c r="G12342" s="5">
        <f>E12342-F12342</f>
        <v/>
      </c>
      <c r="H12342" s="5">
        <f>'Notes'!$B$4</f>
        <v/>
      </c>
      <c r="I12342" s="5">
        <f>ROUNDUP(D12342/H12342,0)</f>
        <v/>
      </c>
      <c r="J12342" s="6">
        <f>G12342-I12342</f>
        <v/>
      </c>
      <c r="K12342" s="4">
        <f>IF(J12342&lt;0,"Deficit",IF(J12342=0,"Exact fit","Surplus"))</f>
        <v/>
      </c>
    </row>
    <row r="12343">
      <c r="A12343" s="4" t="n">
        <v>361107</v>
      </c>
      <c r="B12343" s="4" t="inlineStr">
        <is>
          <t>MURURU</t>
        </is>
      </c>
      <c r="C12343" s="4" t="inlineStr">
        <is>
          <t>P6</t>
        </is>
      </c>
      <c r="D12343" s="5" t="n">
        <v>86</v>
      </c>
      <c r="E12343" s="5" t="n">
        <v>2</v>
      </c>
      <c r="F12343" s="5" t="n">
        <v>0</v>
      </c>
      <c r="G12343" s="5">
        <f>E12343-F12343</f>
        <v/>
      </c>
      <c r="H12343" s="5">
        <f>'Notes'!$B$4</f>
        <v/>
      </c>
      <c r="I12343" s="5">
        <f>ROUNDUP(D12343/H12343,0)</f>
        <v/>
      </c>
      <c r="J12343" s="6">
        <f>G12343-I12343</f>
        <v/>
      </c>
      <c r="K12343" s="4">
        <f>IF(J12343&lt;0,"Deficit",IF(J12343=0,"Exact fit","Surplus"))</f>
        <v/>
      </c>
    </row>
    <row r="12344">
      <c r="A12344" s="4" t="n">
        <v>361109</v>
      </c>
      <c r="B12344" s="4" t="inlineStr">
        <is>
          <t>GS NYAKANYINYA</t>
        </is>
      </c>
      <c r="C12344" s="4" t="inlineStr">
        <is>
          <t>P1</t>
        </is>
      </c>
      <c r="D12344" s="5" t="n">
        <v>83</v>
      </c>
      <c r="E12344" s="5" t="n">
        <v>2</v>
      </c>
      <c r="F12344" s="5" t="n">
        <v>0</v>
      </c>
      <c r="G12344" s="5">
        <f>E12344-F12344</f>
        <v/>
      </c>
      <c r="H12344" s="5">
        <f>'Notes'!$B$4</f>
        <v/>
      </c>
      <c r="I12344" s="5">
        <f>ROUNDUP(D12344/H12344,0)</f>
        <v/>
      </c>
      <c r="J12344" s="6">
        <f>G12344-I12344</f>
        <v/>
      </c>
      <c r="K12344" s="4">
        <f>IF(J12344&lt;0,"Deficit",IF(J12344=0,"Exact fit","Surplus"))</f>
        <v/>
      </c>
    </row>
    <row r="12345">
      <c r="A12345" s="4" t="n">
        <v>361109</v>
      </c>
      <c r="B12345" s="4" t="inlineStr">
        <is>
          <t>GS NYAKANYINYA</t>
        </is>
      </c>
      <c r="C12345" s="4" t="inlineStr">
        <is>
          <t>P2</t>
        </is>
      </c>
      <c r="D12345" s="5" t="n">
        <v>121</v>
      </c>
      <c r="E12345" s="5" t="n">
        <v>3</v>
      </c>
      <c r="F12345" s="5" t="n">
        <v>0</v>
      </c>
      <c r="G12345" s="5">
        <f>E12345-F12345</f>
        <v/>
      </c>
      <c r="H12345" s="5">
        <f>'Notes'!$B$4</f>
        <v/>
      </c>
      <c r="I12345" s="5">
        <f>ROUNDUP(D12345/H12345,0)</f>
        <v/>
      </c>
      <c r="J12345" s="6">
        <f>G12345-I12345</f>
        <v/>
      </c>
      <c r="K12345" s="4">
        <f>IF(J12345&lt;0,"Deficit",IF(J12345=0,"Exact fit","Surplus"))</f>
        <v/>
      </c>
    </row>
    <row r="12346">
      <c r="A12346" s="4" t="n">
        <v>361109</v>
      </c>
      <c r="B12346" s="4" t="inlineStr">
        <is>
          <t>GS NYAKANYINYA</t>
        </is>
      </c>
      <c r="C12346" s="4" t="inlineStr">
        <is>
          <t>P3</t>
        </is>
      </c>
      <c r="D12346" s="5" t="n">
        <v>90</v>
      </c>
      <c r="E12346" s="5" t="n">
        <v>2</v>
      </c>
      <c r="F12346" s="5" t="n">
        <v>0</v>
      </c>
      <c r="G12346" s="5">
        <f>E12346-F12346</f>
        <v/>
      </c>
      <c r="H12346" s="5">
        <f>'Notes'!$B$4</f>
        <v/>
      </c>
      <c r="I12346" s="5">
        <f>ROUNDUP(D12346/H12346,0)</f>
        <v/>
      </c>
      <c r="J12346" s="6">
        <f>G12346-I12346</f>
        <v/>
      </c>
      <c r="K12346" s="4">
        <f>IF(J12346&lt;0,"Deficit",IF(J12346=0,"Exact fit","Surplus"))</f>
        <v/>
      </c>
    </row>
    <row r="12347">
      <c r="A12347" s="4" t="n">
        <v>361109</v>
      </c>
      <c r="B12347" s="4" t="inlineStr">
        <is>
          <t>GS NYAKANYINYA</t>
        </is>
      </c>
      <c r="C12347" s="4" t="inlineStr">
        <is>
          <t>P4</t>
        </is>
      </c>
      <c r="D12347" s="5" t="n">
        <v>118</v>
      </c>
      <c r="E12347" s="5" t="n">
        <v>2</v>
      </c>
      <c r="F12347" s="5" t="n">
        <v>0</v>
      </c>
      <c r="G12347" s="5">
        <f>E12347-F12347</f>
        <v/>
      </c>
      <c r="H12347" s="5">
        <f>'Notes'!$B$4</f>
        <v/>
      </c>
      <c r="I12347" s="5">
        <f>ROUNDUP(D12347/H12347,0)</f>
        <v/>
      </c>
      <c r="J12347" s="6">
        <f>G12347-I12347</f>
        <v/>
      </c>
      <c r="K12347" s="4">
        <f>IF(J12347&lt;0,"Deficit",IF(J12347=0,"Exact fit","Surplus"))</f>
        <v/>
      </c>
    </row>
    <row r="12348">
      <c r="A12348" s="4" t="n">
        <v>361109</v>
      </c>
      <c r="B12348" s="4" t="inlineStr">
        <is>
          <t>GS NYAKANYINYA</t>
        </is>
      </c>
      <c r="C12348" s="4" t="inlineStr">
        <is>
          <t>P5</t>
        </is>
      </c>
      <c r="D12348" s="5" t="n">
        <v>95</v>
      </c>
      <c r="E12348" s="5" t="n">
        <v>2</v>
      </c>
      <c r="F12348" s="5" t="n">
        <v>0</v>
      </c>
      <c r="G12348" s="5">
        <f>E12348-F12348</f>
        <v/>
      </c>
      <c r="H12348" s="5">
        <f>'Notes'!$B$4</f>
        <v/>
      </c>
      <c r="I12348" s="5">
        <f>ROUNDUP(D12348/H12348,0)</f>
        <v/>
      </c>
      <c r="J12348" s="6">
        <f>G12348-I12348</f>
        <v/>
      </c>
      <c r="K12348" s="4">
        <f>IF(J12348&lt;0,"Deficit",IF(J12348=0,"Exact fit","Surplus"))</f>
        <v/>
      </c>
    </row>
    <row r="12349">
      <c r="A12349" s="4" t="n">
        <v>361109</v>
      </c>
      <c r="B12349" s="4" t="inlineStr">
        <is>
          <t>GS NYAKANYINYA</t>
        </is>
      </c>
      <c r="C12349" s="4" t="inlineStr">
        <is>
          <t>P6</t>
        </is>
      </c>
      <c r="D12349" s="5" t="n">
        <v>69</v>
      </c>
      <c r="E12349" s="5" t="n">
        <v>2</v>
      </c>
      <c r="F12349" s="5" t="n">
        <v>1</v>
      </c>
      <c r="G12349" s="5">
        <f>E12349-F12349</f>
        <v/>
      </c>
      <c r="H12349" s="5">
        <f>'Notes'!$B$4</f>
        <v/>
      </c>
      <c r="I12349" s="5">
        <f>ROUNDUP(D12349/H12349,0)</f>
        <v/>
      </c>
      <c r="J12349" s="6">
        <f>G12349-I12349</f>
        <v/>
      </c>
      <c r="K12349" s="4">
        <f>IF(J12349&lt;0,"Deficit",IF(J12349=0,"Exact fit","Surplus"))</f>
        <v/>
      </c>
    </row>
    <row r="12350">
      <c r="A12350" s="4" t="n">
        <v>361111</v>
      </c>
      <c r="B12350" s="4" t="inlineStr">
        <is>
          <t>ECPS</t>
        </is>
      </c>
      <c r="C12350" s="4" t="inlineStr">
        <is>
          <t>P1</t>
        </is>
      </c>
      <c r="D12350" s="5" t="n">
        <v>56</v>
      </c>
      <c r="E12350" s="5" t="n">
        <v>2</v>
      </c>
      <c r="F12350" s="5" t="n">
        <v>0</v>
      </c>
      <c r="G12350" s="5">
        <f>E12350-F12350</f>
        <v/>
      </c>
      <c r="H12350" s="5">
        <f>'Notes'!$B$4</f>
        <v/>
      </c>
      <c r="I12350" s="5">
        <f>ROUNDUP(D12350/H12350,0)</f>
        <v/>
      </c>
      <c r="J12350" s="6">
        <f>G12350-I12350</f>
        <v/>
      </c>
      <c r="K12350" s="4">
        <f>IF(J12350&lt;0,"Deficit",IF(J12350=0,"Exact fit","Surplus"))</f>
        <v/>
      </c>
    </row>
    <row r="12351">
      <c r="A12351" s="4" t="n">
        <v>361111</v>
      </c>
      <c r="B12351" s="4" t="inlineStr">
        <is>
          <t>ECPS</t>
        </is>
      </c>
      <c r="C12351" s="4" t="inlineStr">
        <is>
          <t>P2</t>
        </is>
      </c>
      <c r="D12351" s="5" t="n">
        <v>38</v>
      </c>
      <c r="E12351" s="5" t="n">
        <v>1</v>
      </c>
      <c r="F12351" s="5" t="n">
        <v>0</v>
      </c>
      <c r="G12351" s="5">
        <f>E12351-F12351</f>
        <v/>
      </c>
      <c r="H12351" s="5">
        <f>'Notes'!$B$4</f>
        <v/>
      </c>
      <c r="I12351" s="5">
        <f>ROUNDUP(D12351/H12351,0)</f>
        <v/>
      </c>
      <c r="J12351" s="6">
        <f>G12351-I12351</f>
        <v/>
      </c>
      <c r="K12351" s="4">
        <f>IF(J12351&lt;0,"Deficit",IF(J12351=0,"Exact fit","Surplus"))</f>
        <v/>
      </c>
    </row>
    <row r="12352">
      <c r="A12352" s="4" t="n">
        <v>361111</v>
      </c>
      <c r="B12352" s="4" t="inlineStr">
        <is>
          <t>ECPS</t>
        </is>
      </c>
      <c r="C12352" s="4" t="inlineStr">
        <is>
          <t>P3</t>
        </is>
      </c>
      <c r="D12352" s="5" t="n">
        <v>45</v>
      </c>
      <c r="E12352" s="5" t="n">
        <v>1</v>
      </c>
      <c r="F12352" s="5" t="n">
        <v>0</v>
      </c>
      <c r="G12352" s="5">
        <f>E12352-F12352</f>
        <v/>
      </c>
      <c r="H12352" s="5">
        <f>'Notes'!$B$4</f>
        <v/>
      </c>
      <c r="I12352" s="5">
        <f>ROUNDUP(D12352/H12352,0)</f>
        <v/>
      </c>
      <c r="J12352" s="6">
        <f>G12352-I12352</f>
        <v/>
      </c>
      <c r="K12352" s="4">
        <f>IF(J12352&lt;0,"Deficit",IF(J12352=0,"Exact fit","Surplus"))</f>
        <v/>
      </c>
    </row>
    <row r="12353">
      <c r="A12353" s="4" t="n">
        <v>361111</v>
      </c>
      <c r="B12353" s="4" t="inlineStr">
        <is>
          <t>ECPS</t>
        </is>
      </c>
      <c r="C12353" s="4" t="inlineStr">
        <is>
          <t>P4</t>
        </is>
      </c>
      <c r="D12353" s="5" t="n">
        <v>40</v>
      </c>
      <c r="E12353" s="5" t="n">
        <v>1</v>
      </c>
      <c r="F12353" s="5" t="n">
        <v>0</v>
      </c>
      <c r="G12353" s="5">
        <f>E12353-F12353</f>
        <v/>
      </c>
      <c r="H12353" s="5">
        <f>'Notes'!$B$4</f>
        <v/>
      </c>
      <c r="I12353" s="5">
        <f>ROUNDUP(D12353/H12353,0)</f>
        <v/>
      </c>
      <c r="J12353" s="6">
        <f>G12353-I12353</f>
        <v/>
      </c>
      <c r="K12353" s="4">
        <f>IF(J12353&lt;0,"Deficit",IF(J12353=0,"Exact fit","Surplus"))</f>
        <v/>
      </c>
    </row>
    <row r="12354">
      <c r="A12354" s="4" t="n">
        <v>361111</v>
      </c>
      <c r="B12354" s="4" t="inlineStr">
        <is>
          <t>ECPS</t>
        </is>
      </c>
      <c r="C12354" s="4" t="inlineStr">
        <is>
          <t>P5</t>
        </is>
      </c>
      <c r="D12354" s="5" t="n">
        <v>35</v>
      </c>
      <c r="E12354" s="5" t="n">
        <v>1</v>
      </c>
      <c r="F12354" s="5" t="n">
        <v>0</v>
      </c>
      <c r="G12354" s="5">
        <f>E12354-F12354</f>
        <v/>
      </c>
      <c r="H12354" s="5">
        <f>'Notes'!$B$4</f>
        <v/>
      </c>
      <c r="I12354" s="5">
        <f>ROUNDUP(D12354/H12354,0)</f>
        <v/>
      </c>
      <c r="J12354" s="6">
        <f>G12354-I12354</f>
        <v/>
      </c>
      <c r="K12354" s="4">
        <f>IF(J12354&lt;0,"Deficit",IF(J12354=0,"Exact fit","Surplus"))</f>
        <v/>
      </c>
    </row>
    <row r="12355">
      <c r="A12355" s="4" t="n">
        <v>361111</v>
      </c>
      <c r="B12355" s="4" t="inlineStr">
        <is>
          <t>ECPS</t>
        </is>
      </c>
      <c r="C12355" s="4" t="inlineStr">
        <is>
          <t>P6</t>
        </is>
      </c>
      <c r="D12355" s="5" t="n">
        <v>37</v>
      </c>
      <c r="E12355" s="5" t="n">
        <v>1</v>
      </c>
      <c r="F12355" s="5" t="n">
        <v>0</v>
      </c>
      <c r="G12355" s="5">
        <f>E12355-F12355</f>
        <v/>
      </c>
      <c r="H12355" s="5">
        <f>'Notes'!$B$4</f>
        <v/>
      </c>
      <c r="I12355" s="5">
        <f>ROUNDUP(D12355/H12355,0)</f>
        <v/>
      </c>
      <c r="J12355" s="6">
        <f>G12355-I12355</f>
        <v/>
      </c>
      <c r="K12355" s="4">
        <f>IF(J12355&lt;0,"Deficit",IF(J12355=0,"Exact fit","Surplus"))</f>
        <v/>
      </c>
    </row>
    <row r="12356">
      <c r="A12356" s="4" t="n">
        <v>361112</v>
      </c>
      <c r="B12356" s="4" t="inlineStr">
        <is>
          <t>G.S KARAMBI</t>
        </is>
      </c>
      <c r="C12356" s="4" t="inlineStr">
        <is>
          <t>P1</t>
        </is>
      </c>
      <c r="D12356" s="5" t="n">
        <v>136</v>
      </c>
      <c r="E12356" s="5" t="n">
        <v>2</v>
      </c>
      <c r="F12356" s="5" t="n">
        <v>1</v>
      </c>
      <c r="G12356" s="5">
        <f>E12356-F12356</f>
        <v/>
      </c>
      <c r="H12356" s="5">
        <f>'Notes'!$B$4</f>
        <v/>
      </c>
      <c r="I12356" s="5">
        <f>ROUNDUP(D12356/H12356,0)</f>
        <v/>
      </c>
      <c r="J12356" s="6">
        <f>G12356-I12356</f>
        <v/>
      </c>
      <c r="K12356" s="4">
        <f>IF(J12356&lt;0,"Deficit",IF(J12356=0,"Exact fit","Surplus"))</f>
        <v/>
      </c>
    </row>
    <row r="12357">
      <c r="A12357" s="4" t="n">
        <v>361112</v>
      </c>
      <c r="B12357" s="4" t="inlineStr">
        <is>
          <t>G.S KARAMBI</t>
        </is>
      </c>
      <c r="C12357" s="4" t="inlineStr">
        <is>
          <t>P2</t>
        </is>
      </c>
      <c r="D12357" s="5" t="n">
        <v>113</v>
      </c>
      <c r="E12357" s="5" t="n">
        <v>2</v>
      </c>
      <c r="F12357" s="5" t="n">
        <v>1</v>
      </c>
      <c r="G12357" s="5">
        <f>E12357-F12357</f>
        <v/>
      </c>
      <c r="H12357" s="5">
        <f>'Notes'!$B$4</f>
        <v/>
      </c>
      <c r="I12357" s="5">
        <f>ROUNDUP(D12357/H12357,0)</f>
        <v/>
      </c>
      <c r="J12357" s="6">
        <f>G12357-I12357</f>
        <v/>
      </c>
      <c r="K12357" s="4">
        <f>IF(J12357&lt;0,"Deficit",IF(J12357=0,"Exact fit","Surplus"))</f>
        <v/>
      </c>
    </row>
    <row r="12358">
      <c r="A12358" s="4" t="n">
        <v>361112</v>
      </c>
      <c r="B12358" s="4" t="inlineStr">
        <is>
          <t>G.S KARAMBI</t>
        </is>
      </c>
      <c r="C12358" s="4" t="inlineStr">
        <is>
          <t>P3</t>
        </is>
      </c>
      <c r="D12358" s="5" t="n">
        <v>75</v>
      </c>
      <c r="E12358" s="5" t="n">
        <v>2</v>
      </c>
      <c r="F12358" s="5" t="n">
        <v>1</v>
      </c>
      <c r="G12358" s="5">
        <f>E12358-F12358</f>
        <v/>
      </c>
      <c r="H12358" s="5">
        <f>'Notes'!$B$4</f>
        <v/>
      </c>
      <c r="I12358" s="5">
        <f>ROUNDUP(D12358/H12358,0)</f>
        <v/>
      </c>
      <c r="J12358" s="6">
        <f>G12358-I12358</f>
        <v/>
      </c>
      <c r="K12358" s="4">
        <f>IF(J12358&lt;0,"Deficit",IF(J12358=0,"Exact fit","Surplus"))</f>
        <v/>
      </c>
    </row>
    <row r="12359">
      <c r="A12359" s="4" t="n">
        <v>361112</v>
      </c>
      <c r="B12359" s="4" t="inlineStr">
        <is>
          <t>G.S KARAMBI</t>
        </is>
      </c>
      <c r="C12359" s="4" t="inlineStr">
        <is>
          <t>P4</t>
        </is>
      </c>
      <c r="D12359" s="5" t="n">
        <v>127</v>
      </c>
      <c r="E12359" s="5" t="n">
        <v>2</v>
      </c>
      <c r="F12359" s="5" t="n">
        <v>0</v>
      </c>
      <c r="G12359" s="5">
        <f>E12359-F12359</f>
        <v/>
      </c>
      <c r="H12359" s="5">
        <f>'Notes'!$B$4</f>
        <v/>
      </c>
      <c r="I12359" s="5">
        <f>ROUNDUP(D12359/H12359,0)</f>
        <v/>
      </c>
      <c r="J12359" s="6">
        <f>G12359-I12359</f>
        <v/>
      </c>
      <c r="K12359" s="4">
        <f>IF(J12359&lt;0,"Deficit",IF(J12359=0,"Exact fit","Surplus"))</f>
        <v/>
      </c>
    </row>
    <row r="12360">
      <c r="A12360" s="4" t="n">
        <v>361112</v>
      </c>
      <c r="B12360" s="4" t="inlineStr">
        <is>
          <t>G.S KARAMBI</t>
        </is>
      </c>
      <c r="C12360" s="4" t="inlineStr">
        <is>
          <t>P5</t>
        </is>
      </c>
      <c r="D12360" s="5" t="n">
        <v>68</v>
      </c>
      <c r="E12360" s="5" t="n">
        <v>1</v>
      </c>
      <c r="F12360" s="5" t="n">
        <v>0</v>
      </c>
      <c r="G12360" s="5">
        <f>E12360-F12360</f>
        <v/>
      </c>
      <c r="H12360" s="5">
        <f>'Notes'!$B$4</f>
        <v/>
      </c>
      <c r="I12360" s="5">
        <f>ROUNDUP(D12360/H12360,0)</f>
        <v/>
      </c>
      <c r="J12360" s="6">
        <f>G12360-I12360</f>
        <v/>
      </c>
      <c r="K12360" s="4">
        <f>IF(J12360&lt;0,"Deficit",IF(J12360=0,"Exact fit","Surplus"))</f>
        <v/>
      </c>
    </row>
    <row r="12361">
      <c r="A12361" s="4" t="n">
        <v>361112</v>
      </c>
      <c r="B12361" s="4" t="inlineStr">
        <is>
          <t>G.S KARAMBI</t>
        </is>
      </c>
      <c r="C12361" s="4" t="inlineStr">
        <is>
          <t>P6</t>
        </is>
      </c>
      <c r="D12361" s="5" t="n">
        <v>50</v>
      </c>
      <c r="E12361" s="5" t="n">
        <v>1</v>
      </c>
      <c r="F12361" s="5" t="n">
        <v>0</v>
      </c>
      <c r="G12361" s="5">
        <f>E12361-F12361</f>
        <v/>
      </c>
      <c r="H12361" s="5">
        <f>'Notes'!$B$4</f>
        <v/>
      </c>
      <c r="I12361" s="5">
        <f>ROUNDUP(D12361/H12361,0)</f>
        <v/>
      </c>
      <c r="J12361" s="6">
        <f>G12361-I12361</f>
        <v/>
      </c>
      <c r="K12361" s="4">
        <f>IF(J12361&lt;0,"Deficit",IF(J12361=0,"Exact fit","Surplus"))</f>
        <v/>
      </c>
    </row>
    <row r="12362">
      <c r="A12362" s="4" t="n">
        <v>361203</v>
      </c>
      <c r="B12362" s="4" t="inlineStr">
        <is>
          <t>GS Ste Therese de l'Enfant Jesus CYIBUMBA TSS</t>
        </is>
      </c>
      <c r="C12362" s="4" t="inlineStr">
        <is>
          <t>P1</t>
        </is>
      </c>
      <c r="D12362" s="5" t="n">
        <v>126</v>
      </c>
      <c r="E12362" s="5" t="n">
        <v>2</v>
      </c>
      <c r="F12362" s="5" t="n">
        <v>0</v>
      </c>
      <c r="G12362" s="5">
        <f>E12362-F12362</f>
        <v/>
      </c>
      <c r="H12362" s="5">
        <f>'Notes'!$B$4</f>
        <v/>
      </c>
      <c r="I12362" s="5">
        <f>ROUNDUP(D12362/H12362,0)</f>
        <v/>
      </c>
      <c r="J12362" s="6">
        <f>G12362-I12362</f>
        <v/>
      </c>
      <c r="K12362" s="4">
        <f>IF(J12362&lt;0,"Deficit",IF(J12362=0,"Exact fit","Surplus"))</f>
        <v/>
      </c>
    </row>
    <row r="12363">
      <c r="A12363" s="4" t="n">
        <v>361203</v>
      </c>
      <c r="B12363" s="4" t="inlineStr">
        <is>
          <t>GS Ste Therese de l'Enfant Jesus CYIBUMBA TSS</t>
        </is>
      </c>
      <c r="C12363" s="4" t="inlineStr">
        <is>
          <t>P2</t>
        </is>
      </c>
      <c r="D12363" s="5" t="n">
        <v>176</v>
      </c>
      <c r="E12363" s="5" t="n">
        <v>4</v>
      </c>
      <c r="F12363" s="5" t="n">
        <v>0</v>
      </c>
      <c r="G12363" s="5">
        <f>E12363-F12363</f>
        <v/>
      </c>
      <c r="H12363" s="5">
        <f>'Notes'!$B$4</f>
        <v/>
      </c>
      <c r="I12363" s="5">
        <f>ROUNDUP(D12363/H12363,0)</f>
        <v/>
      </c>
      <c r="J12363" s="6">
        <f>G12363-I12363</f>
        <v/>
      </c>
      <c r="K12363" s="4">
        <f>IF(J12363&lt;0,"Deficit",IF(J12363=0,"Exact fit","Surplus"))</f>
        <v/>
      </c>
    </row>
    <row r="12364">
      <c r="A12364" s="4" t="n">
        <v>361203</v>
      </c>
      <c r="B12364" s="4" t="inlineStr">
        <is>
          <t>GS Ste Therese de l'Enfant Jesus CYIBUMBA TSS</t>
        </is>
      </c>
      <c r="C12364" s="4" t="inlineStr">
        <is>
          <t>P3</t>
        </is>
      </c>
      <c r="D12364" s="5" t="n">
        <v>136</v>
      </c>
      <c r="E12364" s="5" t="n">
        <v>3</v>
      </c>
      <c r="F12364" s="5" t="n">
        <v>0</v>
      </c>
      <c r="G12364" s="5">
        <f>E12364-F12364</f>
        <v/>
      </c>
      <c r="H12364" s="5">
        <f>'Notes'!$B$4</f>
        <v/>
      </c>
      <c r="I12364" s="5">
        <f>ROUNDUP(D12364/H12364,0)</f>
        <v/>
      </c>
      <c r="J12364" s="6">
        <f>G12364-I12364</f>
        <v/>
      </c>
      <c r="K12364" s="4">
        <f>IF(J12364&lt;0,"Deficit",IF(J12364=0,"Exact fit","Surplus"))</f>
        <v/>
      </c>
    </row>
    <row r="12365">
      <c r="A12365" s="4" t="n">
        <v>361203</v>
      </c>
      <c r="B12365" s="4" t="inlineStr">
        <is>
          <t>GS Ste Therese de l'Enfant Jesus CYIBUMBA TSS</t>
        </is>
      </c>
      <c r="C12365" s="4" t="inlineStr">
        <is>
          <t>P4</t>
        </is>
      </c>
      <c r="D12365" s="5" t="n">
        <v>119</v>
      </c>
      <c r="E12365" s="5" t="n">
        <v>2</v>
      </c>
      <c r="F12365" s="5" t="n">
        <v>0</v>
      </c>
      <c r="G12365" s="5">
        <f>E12365-F12365</f>
        <v/>
      </c>
      <c r="H12365" s="5">
        <f>'Notes'!$B$4</f>
        <v/>
      </c>
      <c r="I12365" s="5">
        <f>ROUNDUP(D12365/H12365,0)</f>
        <v/>
      </c>
      <c r="J12365" s="6">
        <f>G12365-I12365</f>
        <v/>
      </c>
      <c r="K12365" s="4">
        <f>IF(J12365&lt;0,"Deficit",IF(J12365=0,"Exact fit","Surplus"))</f>
        <v/>
      </c>
    </row>
    <row r="12366">
      <c r="A12366" s="4" t="n">
        <v>361203</v>
      </c>
      <c r="B12366" s="4" t="inlineStr">
        <is>
          <t>GS Ste Therese de l'Enfant Jesus CYIBUMBA TSS</t>
        </is>
      </c>
      <c r="C12366" s="4" t="inlineStr">
        <is>
          <t>P5</t>
        </is>
      </c>
      <c r="D12366" s="5" t="n">
        <v>115</v>
      </c>
      <c r="E12366" s="5" t="n">
        <v>2</v>
      </c>
      <c r="F12366" s="5" t="n">
        <v>0</v>
      </c>
      <c r="G12366" s="5">
        <f>E12366-F12366</f>
        <v/>
      </c>
      <c r="H12366" s="5">
        <f>'Notes'!$B$4</f>
        <v/>
      </c>
      <c r="I12366" s="5">
        <f>ROUNDUP(D12366/H12366,0)</f>
        <v/>
      </c>
      <c r="J12366" s="6">
        <f>G12366-I12366</f>
        <v/>
      </c>
      <c r="K12366" s="4">
        <f>IF(J12366&lt;0,"Deficit",IF(J12366=0,"Exact fit","Surplus"))</f>
        <v/>
      </c>
    </row>
    <row r="12367">
      <c r="A12367" s="4" t="n">
        <v>361203</v>
      </c>
      <c r="B12367" s="4" t="inlineStr">
        <is>
          <t>GS Ste Therese de l'Enfant Jesus CYIBUMBA TSS</t>
        </is>
      </c>
      <c r="C12367" s="4" t="inlineStr">
        <is>
          <t>P6</t>
        </is>
      </c>
      <c r="D12367" s="5" t="n">
        <v>97</v>
      </c>
      <c r="E12367" s="5" t="n">
        <v>2</v>
      </c>
      <c r="F12367" s="5" t="n">
        <v>0</v>
      </c>
      <c r="G12367" s="5">
        <f>E12367-F12367</f>
        <v/>
      </c>
      <c r="H12367" s="5">
        <f>'Notes'!$B$4</f>
        <v/>
      </c>
      <c r="I12367" s="5">
        <f>ROUNDUP(D12367/H12367,0)</f>
        <v/>
      </c>
      <c r="J12367" s="6">
        <f>G12367-I12367</f>
        <v/>
      </c>
      <c r="K12367" s="4">
        <f>IF(J12367&lt;0,"Deficit",IF(J12367=0,"Exact fit","Surplus"))</f>
        <v/>
      </c>
    </row>
    <row r="12368">
      <c r="A12368" s="4" t="n">
        <v>361206</v>
      </c>
      <c r="B12368" s="4" t="inlineStr">
        <is>
          <t>GS SAINT BONAVENTURE  NKANKA</t>
        </is>
      </c>
      <c r="C12368" s="4" t="inlineStr">
        <is>
          <t>P1</t>
        </is>
      </c>
      <c r="D12368" s="5" t="n">
        <v>259</v>
      </c>
      <c r="E12368" s="5" t="n">
        <v>6</v>
      </c>
      <c r="F12368" s="5" t="n">
        <v>3</v>
      </c>
      <c r="G12368" s="5">
        <f>E12368-F12368</f>
        <v/>
      </c>
      <c r="H12368" s="5">
        <f>'Notes'!$B$4</f>
        <v/>
      </c>
      <c r="I12368" s="5">
        <f>ROUNDUP(D12368/H12368,0)</f>
        <v/>
      </c>
      <c r="J12368" s="6">
        <f>G12368-I12368</f>
        <v/>
      </c>
      <c r="K12368" s="4">
        <f>IF(J12368&lt;0,"Deficit",IF(J12368=0,"Exact fit","Surplus"))</f>
        <v/>
      </c>
    </row>
    <row r="12369">
      <c r="A12369" s="4" t="n">
        <v>361206</v>
      </c>
      <c r="B12369" s="4" t="inlineStr">
        <is>
          <t>GS SAINT BONAVENTURE  NKANKA</t>
        </is>
      </c>
      <c r="C12369" s="4" t="inlineStr">
        <is>
          <t>P2</t>
        </is>
      </c>
      <c r="D12369" s="5" t="n">
        <v>325</v>
      </c>
      <c r="E12369" s="5" t="n">
        <v>8</v>
      </c>
      <c r="F12369" s="5" t="n">
        <v>4</v>
      </c>
      <c r="G12369" s="5">
        <f>E12369-F12369</f>
        <v/>
      </c>
      <c r="H12369" s="5">
        <f>'Notes'!$B$4</f>
        <v/>
      </c>
      <c r="I12369" s="5">
        <f>ROUNDUP(D12369/H12369,0)</f>
        <v/>
      </c>
      <c r="J12369" s="6">
        <f>G12369-I12369</f>
        <v/>
      </c>
      <c r="K12369" s="4">
        <f>IF(J12369&lt;0,"Deficit",IF(J12369=0,"Exact fit","Surplus"))</f>
        <v/>
      </c>
    </row>
    <row r="12370">
      <c r="A12370" s="4" t="n">
        <v>361206</v>
      </c>
      <c r="B12370" s="4" t="inlineStr">
        <is>
          <t>GS SAINT BONAVENTURE  NKANKA</t>
        </is>
      </c>
      <c r="C12370" s="4" t="inlineStr">
        <is>
          <t>P3</t>
        </is>
      </c>
      <c r="D12370" s="5" t="n">
        <v>286</v>
      </c>
      <c r="E12370" s="5" t="n">
        <v>6</v>
      </c>
      <c r="F12370" s="5" t="n">
        <v>3</v>
      </c>
      <c r="G12370" s="5">
        <f>E12370-F12370</f>
        <v/>
      </c>
      <c r="H12370" s="5">
        <f>'Notes'!$B$4</f>
        <v/>
      </c>
      <c r="I12370" s="5">
        <f>ROUNDUP(D12370/H12370,0)</f>
        <v/>
      </c>
      <c r="J12370" s="6">
        <f>G12370-I12370</f>
        <v/>
      </c>
      <c r="K12370" s="4">
        <f>IF(J12370&lt;0,"Deficit",IF(J12370=0,"Exact fit","Surplus"))</f>
        <v/>
      </c>
    </row>
    <row r="12371">
      <c r="A12371" s="4" t="n">
        <v>361206</v>
      </c>
      <c r="B12371" s="4" t="inlineStr">
        <is>
          <t>GS SAINT BONAVENTURE  NKANKA</t>
        </is>
      </c>
      <c r="C12371" s="4" t="inlineStr">
        <is>
          <t>P4</t>
        </is>
      </c>
      <c r="D12371" s="5" t="n">
        <v>308</v>
      </c>
      <c r="E12371" s="5" t="n">
        <v>6</v>
      </c>
      <c r="F12371" s="5" t="n">
        <v>0</v>
      </c>
      <c r="G12371" s="5">
        <f>E12371-F12371</f>
        <v/>
      </c>
      <c r="H12371" s="5">
        <f>'Notes'!$B$4</f>
        <v/>
      </c>
      <c r="I12371" s="5">
        <f>ROUNDUP(D12371/H12371,0)</f>
        <v/>
      </c>
      <c r="J12371" s="6">
        <f>G12371-I12371</f>
        <v/>
      </c>
      <c r="K12371" s="4">
        <f>IF(J12371&lt;0,"Deficit",IF(J12371=0,"Exact fit","Surplus"))</f>
        <v/>
      </c>
    </row>
    <row r="12372">
      <c r="A12372" s="4" t="n">
        <v>361206</v>
      </c>
      <c r="B12372" s="4" t="inlineStr">
        <is>
          <t>GS SAINT BONAVENTURE  NKANKA</t>
        </is>
      </c>
      <c r="C12372" s="4" t="inlineStr">
        <is>
          <t>P5</t>
        </is>
      </c>
      <c r="D12372" s="5" t="n">
        <v>284</v>
      </c>
      <c r="E12372" s="5" t="n">
        <v>5</v>
      </c>
      <c r="F12372" s="5" t="n">
        <v>0</v>
      </c>
      <c r="G12372" s="5">
        <f>E12372-F12372</f>
        <v/>
      </c>
      <c r="H12372" s="5">
        <f>'Notes'!$B$4</f>
        <v/>
      </c>
      <c r="I12372" s="5">
        <f>ROUNDUP(D12372/H12372,0)</f>
        <v/>
      </c>
      <c r="J12372" s="6">
        <f>G12372-I12372</f>
        <v/>
      </c>
      <c r="K12372" s="4">
        <f>IF(J12372&lt;0,"Deficit",IF(J12372=0,"Exact fit","Surplus"))</f>
        <v/>
      </c>
    </row>
    <row r="12373">
      <c r="A12373" s="4" t="n">
        <v>361206</v>
      </c>
      <c r="B12373" s="4" t="inlineStr">
        <is>
          <t>GS SAINT BONAVENTURE  NKANKA</t>
        </is>
      </c>
      <c r="C12373" s="4" t="inlineStr">
        <is>
          <t>P6</t>
        </is>
      </c>
      <c r="D12373" s="5" t="n">
        <v>144</v>
      </c>
      <c r="E12373" s="5" t="n">
        <v>3</v>
      </c>
      <c r="F12373" s="5" t="n">
        <v>0</v>
      </c>
      <c r="G12373" s="5">
        <f>E12373-F12373</f>
        <v/>
      </c>
      <c r="H12373" s="5">
        <f>'Notes'!$B$4</f>
        <v/>
      </c>
      <c r="I12373" s="5">
        <f>ROUNDUP(D12373/H12373,0)</f>
        <v/>
      </c>
      <c r="J12373" s="6">
        <f>G12373-I12373</f>
        <v/>
      </c>
      <c r="K12373" s="4">
        <f>IF(J12373&lt;0,"Deficit",IF(J12373=0,"Exact fit","Surplus"))</f>
        <v/>
      </c>
    </row>
    <row r="12374">
      <c r="A12374" s="4" t="n">
        <v>361207</v>
      </c>
      <c r="B12374" s="4" t="inlineStr">
        <is>
          <t>E P RUGABANO</t>
        </is>
      </c>
      <c r="C12374" s="4" t="inlineStr">
        <is>
          <t>P1</t>
        </is>
      </c>
      <c r="D12374" s="5" t="n">
        <v>140</v>
      </c>
      <c r="E12374" s="5" t="n">
        <v>4</v>
      </c>
      <c r="F12374" s="5" t="n">
        <v>2</v>
      </c>
      <c r="G12374" s="5">
        <f>E12374-F12374</f>
        <v/>
      </c>
      <c r="H12374" s="5">
        <f>'Notes'!$B$4</f>
        <v/>
      </c>
      <c r="I12374" s="5">
        <f>ROUNDUP(D12374/H12374,0)</f>
        <v/>
      </c>
      <c r="J12374" s="6">
        <f>G12374-I12374</f>
        <v/>
      </c>
      <c r="K12374" s="4">
        <f>IF(J12374&lt;0,"Deficit",IF(J12374=0,"Exact fit","Surplus"))</f>
        <v/>
      </c>
    </row>
    <row r="12375">
      <c r="A12375" s="4" t="n">
        <v>361207</v>
      </c>
      <c r="B12375" s="4" t="inlineStr">
        <is>
          <t>E P RUGABANO</t>
        </is>
      </c>
      <c r="C12375" s="4" t="inlineStr">
        <is>
          <t>P2</t>
        </is>
      </c>
      <c r="D12375" s="5" t="n">
        <v>102</v>
      </c>
      <c r="E12375" s="5" t="n">
        <v>4</v>
      </c>
      <c r="F12375" s="5" t="n">
        <v>2</v>
      </c>
      <c r="G12375" s="5">
        <f>E12375-F12375</f>
        <v/>
      </c>
      <c r="H12375" s="5">
        <f>'Notes'!$B$4</f>
        <v/>
      </c>
      <c r="I12375" s="5">
        <f>ROUNDUP(D12375/H12375,0)</f>
        <v/>
      </c>
      <c r="J12375" s="6">
        <f>G12375-I12375</f>
        <v/>
      </c>
      <c r="K12375" s="4">
        <f>IF(J12375&lt;0,"Deficit",IF(J12375=0,"Exact fit","Surplus"))</f>
        <v/>
      </c>
    </row>
    <row r="12376">
      <c r="A12376" s="4" t="n">
        <v>361207</v>
      </c>
      <c r="B12376" s="4" t="inlineStr">
        <is>
          <t>E P RUGABANO</t>
        </is>
      </c>
      <c r="C12376" s="4" t="inlineStr">
        <is>
          <t>P3</t>
        </is>
      </c>
      <c r="D12376" s="5" t="n">
        <v>85</v>
      </c>
      <c r="E12376" s="5" t="n">
        <v>2</v>
      </c>
      <c r="F12376" s="5" t="n">
        <v>0</v>
      </c>
      <c r="G12376" s="5">
        <f>E12376-F12376</f>
        <v/>
      </c>
      <c r="H12376" s="5">
        <f>'Notes'!$B$4</f>
        <v/>
      </c>
      <c r="I12376" s="5">
        <f>ROUNDUP(D12376/H12376,0)</f>
        <v/>
      </c>
      <c r="J12376" s="6">
        <f>G12376-I12376</f>
        <v/>
      </c>
      <c r="K12376" s="4">
        <f>IF(J12376&lt;0,"Deficit",IF(J12376=0,"Exact fit","Surplus"))</f>
        <v/>
      </c>
    </row>
    <row r="12377">
      <c r="A12377" s="4" t="n">
        <v>361207</v>
      </c>
      <c r="B12377" s="4" t="inlineStr">
        <is>
          <t>E P RUGABANO</t>
        </is>
      </c>
      <c r="C12377" s="4" t="inlineStr">
        <is>
          <t>P4</t>
        </is>
      </c>
      <c r="D12377" s="5" t="n">
        <v>90</v>
      </c>
      <c r="E12377" s="5" t="n">
        <v>2</v>
      </c>
      <c r="F12377" s="5" t="n">
        <v>0</v>
      </c>
      <c r="G12377" s="5">
        <f>E12377-F12377</f>
        <v/>
      </c>
      <c r="H12377" s="5">
        <f>'Notes'!$B$4</f>
        <v/>
      </c>
      <c r="I12377" s="5">
        <f>ROUNDUP(D12377/H12377,0)</f>
        <v/>
      </c>
      <c r="J12377" s="6">
        <f>G12377-I12377</f>
        <v/>
      </c>
      <c r="K12377" s="4">
        <f>IF(J12377&lt;0,"Deficit",IF(J12377=0,"Exact fit","Surplus"))</f>
        <v/>
      </c>
    </row>
    <row r="12378">
      <c r="A12378" s="4" t="n">
        <v>361207</v>
      </c>
      <c r="B12378" s="4" t="inlineStr">
        <is>
          <t>E P RUGABANO</t>
        </is>
      </c>
      <c r="C12378" s="4" t="inlineStr">
        <is>
          <t>P5</t>
        </is>
      </c>
      <c r="D12378" s="5" t="n">
        <v>59</v>
      </c>
      <c r="E12378" s="5" t="n">
        <v>2</v>
      </c>
      <c r="F12378" s="5" t="n">
        <v>0</v>
      </c>
      <c r="G12378" s="5">
        <f>E12378-F12378</f>
        <v/>
      </c>
      <c r="H12378" s="5">
        <f>'Notes'!$B$4</f>
        <v/>
      </c>
      <c r="I12378" s="5">
        <f>ROUNDUP(D12378/H12378,0)</f>
        <v/>
      </c>
      <c r="J12378" s="6">
        <f>G12378-I12378</f>
        <v/>
      </c>
      <c r="K12378" s="4">
        <f>IF(J12378&lt;0,"Deficit",IF(J12378=0,"Exact fit","Surplus"))</f>
        <v/>
      </c>
    </row>
    <row r="12379">
      <c r="A12379" s="4" t="n">
        <v>361207</v>
      </c>
      <c r="B12379" s="4" t="inlineStr">
        <is>
          <t>E P RUGABANO</t>
        </is>
      </c>
      <c r="C12379" s="4" t="inlineStr">
        <is>
          <t>P6</t>
        </is>
      </c>
      <c r="D12379" s="5" t="n">
        <v>30</v>
      </c>
      <c r="E12379" s="5" t="n">
        <v>1</v>
      </c>
      <c r="F12379" s="5" t="n">
        <v>0</v>
      </c>
      <c r="G12379" s="5">
        <f>E12379-F12379</f>
        <v/>
      </c>
      <c r="H12379" s="5">
        <f>'Notes'!$B$4</f>
        <v/>
      </c>
      <c r="I12379" s="5">
        <f>ROUNDUP(D12379/H12379,0)</f>
        <v/>
      </c>
      <c r="J12379" s="6">
        <f>G12379-I12379</f>
        <v/>
      </c>
      <c r="K12379" s="4">
        <f>IF(J12379&lt;0,"Deficit",IF(J12379=0,"Exact fit","Surplus"))</f>
        <v/>
      </c>
    </row>
    <row r="12380">
      <c r="A12380" s="4" t="n">
        <v>361208</v>
      </c>
      <c r="B12380" s="4" t="inlineStr">
        <is>
          <t>E P RUGARAGARA</t>
        </is>
      </c>
      <c r="C12380" s="4" t="inlineStr">
        <is>
          <t>P1</t>
        </is>
      </c>
      <c r="D12380" s="5" t="n">
        <v>93</v>
      </c>
      <c r="E12380" s="5" t="n">
        <v>2</v>
      </c>
      <c r="F12380" s="5" t="n">
        <v>0</v>
      </c>
      <c r="G12380" s="5">
        <f>E12380-F12380</f>
        <v/>
      </c>
      <c r="H12380" s="5">
        <f>'Notes'!$B$4</f>
        <v/>
      </c>
      <c r="I12380" s="5">
        <f>ROUNDUP(D12380/H12380,0)</f>
        <v/>
      </c>
      <c r="J12380" s="6">
        <f>G12380-I12380</f>
        <v/>
      </c>
      <c r="K12380" s="4">
        <f>IF(J12380&lt;0,"Deficit",IF(J12380=0,"Exact fit","Surplus"))</f>
        <v/>
      </c>
    </row>
    <row r="12381">
      <c r="A12381" s="4" t="n">
        <v>361208</v>
      </c>
      <c r="B12381" s="4" t="inlineStr">
        <is>
          <t>E P RUGARAGARA</t>
        </is>
      </c>
      <c r="C12381" s="4" t="inlineStr">
        <is>
          <t>P2</t>
        </is>
      </c>
      <c r="D12381" s="5" t="n">
        <v>114</v>
      </c>
      <c r="E12381" s="5" t="n">
        <v>3</v>
      </c>
      <c r="F12381" s="5" t="n">
        <v>1</v>
      </c>
      <c r="G12381" s="5">
        <f>E12381-F12381</f>
        <v/>
      </c>
      <c r="H12381" s="5">
        <f>'Notes'!$B$4</f>
        <v/>
      </c>
      <c r="I12381" s="5">
        <f>ROUNDUP(D12381/H12381,0)</f>
        <v/>
      </c>
      <c r="J12381" s="6">
        <f>G12381-I12381</f>
        <v/>
      </c>
      <c r="K12381" s="4">
        <f>IF(J12381&lt;0,"Deficit",IF(J12381=0,"Exact fit","Surplus"))</f>
        <v/>
      </c>
    </row>
    <row r="12382">
      <c r="A12382" s="4" t="n">
        <v>361208</v>
      </c>
      <c r="B12382" s="4" t="inlineStr">
        <is>
          <t>E P RUGARAGARA</t>
        </is>
      </c>
      <c r="C12382" s="4" t="inlineStr">
        <is>
          <t>P3</t>
        </is>
      </c>
      <c r="D12382" s="5" t="n">
        <v>110</v>
      </c>
      <c r="E12382" s="5" t="n">
        <v>2</v>
      </c>
      <c r="F12382" s="5" t="n">
        <v>0</v>
      </c>
      <c r="G12382" s="5">
        <f>E12382-F12382</f>
        <v/>
      </c>
      <c r="H12382" s="5">
        <f>'Notes'!$B$4</f>
        <v/>
      </c>
      <c r="I12382" s="5">
        <f>ROUNDUP(D12382/H12382,0)</f>
        <v/>
      </c>
      <c r="J12382" s="6">
        <f>G12382-I12382</f>
        <v/>
      </c>
      <c r="K12382" s="4">
        <f>IF(J12382&lt;0,"Deficit",IF(J12382=0,"Exact fit","Surplus"))</f>
        <v/>
      </c>
    </row>
    <row r="12383">
      <c r="A12383" s="4" t="n">
        <v>361208</v>
      </c>
      <c r="B12383" s="4" t="inlineStr">
        <is>
          <t>E P RUGARAGARA</t>
        </is>
      </c>
      <c r="C12383" s="4" t="inlineStr">
        <is>
          <t>P4</t>
        </is>
      </c>
      <c r="D12383" s="5" t="n">
        <v>129</v>
      </c>
      <c r="E12383" s="5" t="n">
        <v>3</v>
      </c>
      <c r="F12383" s="5" t="n">
        <v>0</v>
      </c>
      <c r="G12383" s="5">
        <f>E12383-F12383</f>
        <v/>
      </c>
      <c r="H12383" s="5">
        <f>'Notes'!$B$4</f>
        <v/>
      </c>
      <c r="I12383" s="5">
        <f>ROUNDUP(D12383/H12383,0)</f>
        <v/>
      </c>
      <c r="J12383" s="6">
        <f>G12383-I12383</f>
        <v/>
      </c>
      <c r="K12383" s="4">
        <f>IF(J12383&lt;0,"Deficit",IF(J12383=0,"Exact fit","Surplus"))</f>
        <v/>
      </c>
    </row>
    <row r="12384">
      <c r="A12384" s="4" t="n">
        <v>361208</v>
      </c>
      <c r="B12384" s="4" t="inlineStr">
        <is>
          <t>E P RUGARAGARA</t>
        </is>
      </c>
      <c r="C12384" s="4" t="inlineStr">
        <is>
          <t>P5</t>
        </is>
      </c>
      <c r="D12384" s="5" t="n">
        <v>143</v>
      </c>
      <c r="E12384" s="5" t="n">
        <v>3</v>
      </c>
      <c r="F12384" s="5" t="n">
        <v>0</v>
      </c>
      <c r="G12384" s="5">
        <f>E12384-F12384</f>
        <v/>
      </c>
      <c r="H12384" s="5">
        <f>'Notes'!$B$4</f>
        <v/>
      </c>
      <c r="I12384" s="5">
        <f>ROUNDUP(D12384/H12384,0)</f>
        <v/>
      </c>
      <c r="J12384" s="6">
        <f>G12384-I12384</f>
        <v/>
      </c>
      <c r="K12384" s="4">
        <f>IF(J12384&lt;0,"Deficit",IF(J12384=0,"Exact fit","Surplus"))</f>
        <v/>
      </c>
    </row>
    <row r="12385">
      <c r="A12385" s="4" t="n">
        <v>361208</v>
      </c>
      <c r="B12385" s="4" t="inlineStr">
        <is>
          <t>E P RUGARAGARA</t>
        </is>
      </c>
      <c r="C12385" s="4" t="inlineStr">
        <is>
          <t>P6</t>
        </is>
      </c>
      <c r="D12385" s="5" t="n">
        <v>53</v>
      </c>
      <c r="E12385" s="5" t="n">
        <v>2</v>
      </c>
      <c r="F12385" s="5" t="n">
        <v>0</v>
      </c>
      <c r="G12385" s="5">
        <f>E12385-F12385</f>
        <v/>
      </c>
      <c r="H12385" s="5">
        <f>'Notes'!$B$4</f>
        <v/>
      </c>
      <c r="I12385" s="5">
        <f>ROUNDUP(D12385/H12385,0)</f>
        <v/>
      </c>
      <c r="J12385" s="6">
        <f>G12385-I12385</f>
        <v/>
      </c>
      <c r="K12385" s="4">
        <f>IF(J12385&lt;0,"Deficit",IF(J12385=0,"Exact fit","Surplus"))</f>
        <v/>
      </c>
    </row>
    <row r="12386">
      <c r="A12386" s="4" t="n">
        <v>361210</v>
      </c>
      <c r="B12386" s="4" t="inlineStr">
        <is>
          <t>GS RUSUNYU</t>
        </is>
      </c>
      <c r="C12386" s="4" t="inlineStr">
        <is>
          <t>P1</t>
        </is>
      </c>
      <c r="D12386" s="5" t="n">
        <v>288</v>
      </c>
      <c r="E12386" s="5" t="n">
        <v>4</v>
      </c>
      <c r="F12386" s="5" t="n">
        <v>2</v>
      </c>
      <c r="G12386" s="5">
        <f>E12386-F12386</f>
        <v/>
      </c>
      <c r="H12386" s="5">
        <f>'Notes'!$B$4</f>
        <v/>
      </c>
      <c r="I12386" s="5">
        <f>ROUNDUP(D12386/H12386,0)</f>
        <v/>
      </c>
      <c r="J12386" s="6">
        <f>G12386-I12386</f>
        <v/>
      </c>
      <c r="K12386" s="4">
        <f>IF(J12386&lt;0,"Deficit",IF(J12386=0,"Exact fit","Surplus"))</f>
        <v/>
      </c>
    </row>
    <row r="12387">
      <c r="A12387" s="4" t="n">
        <v>361210</v>
      </c>
      <c r="B12387" s="4" t="inlineStr">
        <is>
          <t>GS RUSUNYU</t>
        </is>
      </c>
      <c r="C12387" s="4" t="inlineStr">
        <is>
          <t>P2</t>
        </is>
      </c>
      <c r="D12387" s="5" t="n">
        <v>225</v>
      </c>
      <c r="E12387" s="5" t="n">
        <v>4</v>
      </c>
      <c r="F12387" s="5" t="n">
        <v>2</v>
      </c>
      <c r="G12387" s="5">
        <f>E12387-F12387</f>
        <v/>
      </c>
      <c r="H12387" s="5">
        <f>'Notes'!$B$4</f>
        <v/>
      </c>
      <c r="I12387" s="5">
        <f>ROUNDUP(D12387/H12387,0)</f>
        <v/>
      </c>
      <c r="J12387" s="6">
        <f>G12387-I12387</f>
        <v/>
      </c>
      <c r="K12387" s="4">
        <f>IF(J12387&lt;0,"Deficit",IF(J12387=0,"Exact fit","Surplus"))</f>
        <v/>
      </c>
    </row>
    <row r="12388">
      <c r="A12388" s="4" t="n">
        <v>361210</v>
      </c>
      <c r="B12388" s="4" t="inlineStr">
        <is>
          <t>GS RUSUNYU</t>
        </is>
      </c>
      <c r="C12388" s="4" t="inlineStr">
        <is>
          <t>P3</t>
        </is>
      </c>
      <c r="D12388" s="5" t="n">
        <v>284</v>
      </c>
      <c r="E12388" s="5" t="n">
        <v>6</v>
      </c>
      <c r="F12388" s="5" t="n">
        <v>3</v>
      </c>
      <c r="G12388" s="5">
        <f>E12388-F12388</f>
        <v/>
      </c>
      <c r="H12388" s="5">
        <f>'Notes'!$B$4</f>
        <v/>
      </c>
      <c r="I12388" s="5">
        <f>ROUNDUP(D12388/H12388,0)</f>
        <v/>
      </c>
      <c r="J12388" s="6">
        <f>G12388-I12388</f>
        <v/>
      </c>
      <c r="K12388" s="4">
        <f>IF(J12388&lt;0,"Deficit",IF(J12388=0,"Exact fit","Surplus"))</f>
        <v/>
      </c>
    </row>
    <row r="12389">
      <c r="A12389" s="4" t="n">
        <v>361210</v>
      </c>
      <c r="B12389" s="4" t="inlineStr">
        <is>
          <t>GS RUSUNYU</t>
        </is>
      </c>
      <c r="C12389" s="4" t="inlineStr">
        <is>
          <t>P4</t>
        </is>
      </c>
      <c r="D12389" s="5" t="n">
        <v>255</v>
      </c>
      <c r="E12389" s="5" t="n">
        <v>4</v>
      </c>
      <c r="F12389" s="5" t="n">
        <v>0</v>
      </c>
      <c r="G12389" s="5">
        <f>E12389-F12389</f>
        <v/>
      </c>
      <c r="H12389" s="5">
        <f>'Notes'!$B$4</f>
        <v/>
      </c>
      <c r="I12389" s="5">
        <f>ROUNDUP(D12389/H12389,0)</f>
        <v/>
      </c>
      <c r="J12389" s="6">
        <f>G12389-I12389</f>
        <v/>
      </c>
      <c r="K12389" s="4">
        <f>IF(J12389&lt;0,"Deficit",IF(J12389=0,"Exact fit","Surplus"))</f>
        <v/>
      </c>
    </row>
    <row r="12390">
      <c r="A12390" s="4" t="n">
        <v>361210</v>
      </c>
      <c r="B12390" s="4" t="inlineStr">
        <is>
          <t>GS RUSUNYU</t>
        </is>
      </c>
      <c r="C12390" s="4" t="inlineStr">
        <is>
          <t>P5</t>
        </is>
      </c>
      <c r="D12390" s="5" t="n">
        <v>220</v>
      </c>
      <c r="E12390" s="5" t="n">
        <v>4</v>
      </c>
      <c r="F12390" s="5" t="n">
        <v>0</v>
      </c>
      <c r="G12390" s="5">
        <f>E12390-F12390</f>
        <v/>
      </c>
      <c r="H12390" s="5">
        <f>'Notes'!$B$4</f>
        <v/>
      </c>
      <c r="I12390" s="5">
        <f>ROUNDUP(D12390/H12390,0)</f>
        <v/>
      </c>
      <c r="J12390" s="6">
        <f>G12390-I12390</f>
        <v/>
      </c>
      <c r="K12390" s="4">
        <f>IF(J12390&lt;0,"Deficit",IF(J12390=0,"Exact fit","Surplus"))</f>
        <v/>
      </c>
    </row>
    <row r="12391">
      <c r="A12391" s="4" t="n">
        <v>361210</v>
      </c>
      <c r="B12391" s="4" t="inlineStr">
        <is>
          <t>GS RUSUNYU</t>
        </is>
      </c>
      <c r="C12391" s="4" t="inlineStr">
        <is>
          <t>P6</t>
        </is>
      </c>
      <c r="D12391" s="5" t="n">
        <v>136</v>
      </c>
      <c r="E12391" s="5" t="n">
        <v>3</v>
      </c>
      <c r="F12391" s="5" t="n">
        <v>0</v>
      </c>
      <c r="G12391" s="5">
        <f>E12391-F12391</f>
        <v/>
      </c>
      <c r="H12391" s="5">
        <f>'Notes'!$B$4</f>
        <v/>
      </c>
      <c r="I12391" s="5">
        <f>ROUNDUP(D12391/H12391,0)</f>
        <v/>
      </c>
      <c r="J12391" s="6">
        <f>G12391-I12391</f>
        <v/>
      </c>
      <c r="K12391" s="4">
        <f>IF(J12391&lt;0,"Deficit",IF(J12391=0,"Exact fit","Surplus"))</f>
        <v/>
      </c>
    </row>
    <row r="12392">
      <c r="A12392" s="4" t="n">
        <v>361213</v>
      </c>
      <c r="B12392" s="4" t="inlineStr">
        <is>
          <t>EP GITWA</t>
        </is>
      </c>
      <c r="C12392" s="4" t="inlineStr">
        <is>
          <t>P1</t>
        </is>
      </c>
      <c r="D12392" s="5" t="n">
        <v>203</v>
      </c>
      <c r="E12392" s="5" t="n">
        <v>4</v>
      </c>
      <c r="F12392" s="5" t="n">
        <v>2</v>
      </c>
      <c r="G12392" s="5">
        <f>E12392-F12392</f>
        <v/>
      </c>
      <c r="H12392" s="5">
        <f>'Notes'!$B$4</f>
        <v/>
      </c>
      <c r="I12392" s="5">
        <f>ROUNDUP(D12392/H12392,0)</f>
        <v/>
      </c>
      <c r="J12392" s="6">
        <f>G12392-I12392</f>
        <v/>
      </c>
      <c r="K12392" s="4">
        <f>IF(J12392&lt;0,"Deficit",IF(J12392=0,"Exact fit","Surplus"))</f>
        <v/>
      </c>
    </row>
    <row r="12393">
      <c r="A12393" s="4" t="n">
        <v>361213</v>
      </c>
      <c r="B12393" s="4" t="inlineStr">
        <is>
          <t>EP GITWA</t>
        </is>
      </c>
      <c r="C12393" s="4" t="inlineStr">
        <is>
          <t>P2</t>
        </is>
      </c>
      <c r="D12393" s="5" t="n">
        <v>167</v>
      </c>
      <c r="E12393" s="5" t="n">
        <v>4</v>
      </c>
      <c r="F12393" s="5" t="n">
        <v>2</v>
      </c>
      <c r="G12393" s="5">
        <f>E12393-F12393</f>
        <v/>
      </c>
      <c r="H12393" s="5">
        <f>'Notes'!$B$4</f>
        <v/>
      </c>
      <c r="I12393" s="5">
        <f>ROUNDUP(D12393/H12393,0)</f>
        <v/>
      </c>
      <c r="J12393" s="6">
        <f>G12393-I12393</f>
        <v/>
      </c>
      <c r="K12393" s="4">
        <f>IF(J12393&lt;0,"Deficit",IF(J12393=0,"Exact fit","Surplus"))</f>
        <v/>
      </c>
    </row>
    <row r="12394">
      <c r="A12394" s="4" t="n">
        <v>361213</v>
      </c>
      <c r="B12394" s="4" t="inlineStr">
        <is>
          <t>EP GITWA</t>
        </is>
      </c>
      <c r="C12394" s="4" t="inlineStr">
        <is>
          <t>P3</t>
        </is>
      </c>
      <c r="D12394" s="5" t="n">
        <v>156</v>
      </c>
      <c r="E12394" s="5" t="n">
        <v>2</v>
      </c>
      <c r="F12394" s="5" t="n">
        <v>1</v>
      </c>
      <c r="G12394" s="5">
        <f>E12394-F12394</f>
        <v/>
      </c>
      <c r="H12394" s="5">
        <f>'Notes'!$B$4</f>
        <v/>
      </c>
      <c r="I12394" s="5">
        <f>ROUNDUP(D12394/H12394,0)</f>
        <v/>
      </c>
      <c r="J12394" s="6">
        <f>G12394-I12394</f>
        <v/>
      </c>
      <c r="K12394" s="4">
        <f>IF(J12394&lt;0,"Deficit",IF(J12394=0,"Exact fit","Surplus"))</f>
        <v/>
      </c>
    </row>
    <row r="12395">
      <c r="A12395" s="4" t="n">
        <v>361213</v>
      </c>
      <c r="B12395" s="4" t="inlineStr">
        <is>
          <t>EP GITWA</t>
        </is>
      </c>
      <c r="C12395" s="4" t="inlineStr">
        <is>
          <t>P4</t>
        </is>
      </c>
      <c r="D12395" s="5" t="n">
        <v>148</v>
      </c>
      <c r="E12395" s="5" t="n">
        <v>2</v>
      </c>
      <c r="F12395" s="5" t="n">
        <v>1</v>
      </c>
      <c r="G12395" s="5">
        <f>E12395-F12395</f>
        <v/>
      </c>
      <c r="H12395" s="5">
        <f>'Notes'!$B$4</f>
        <v/>
      </c>
      <c r="I12395" s="5">
        <f>ROUNDUP(D12395/H12395,0)</f>
        <v/>
      </c>
      <c r="J12395" s="6">
        <f>G12395-I12395</f>
        <v/>
      </c>
      <c r="K12395" s="4">
        <f>IF(J12395&lt;0,"Deficit",IF(J12395=0,"Exact fit","Surplus"))</f>
        <v/>
      </c>
    </row>
    <row r="12396">
      <c r="A12396" s="4" t="n">
        <v>361213</v>
      </c>
      <c r="B12396" s="4" t="inlineStr">
        <is>
          <t>EP GITWA</t>
        </is>
      </c>
      <c r="C12396" s="4" t="inlineStr">
        <is>
          <t>P5</t>
        </is>
      </c>
      <c r="D12396" s="5" t="n">
        <v>129</v>
      </c>
      <c r="E12396" s="5" t="n">
        <v>2</v>
      </c>
      <c r="F12396" s="5" t="n">
        <v>1</v>
      </c>
      <c r="G12396" s="5">
        <f>E12396-F12396</f>
        <v/>
      </c>
      <c r="H12396" s="5">
        <f>'Notes'!$B$4</f>
        <v/>
      </c>
      <c r="I12396" s="5">
        <f>ROUNDUP(D12396/H12396,0)</f>
        <v/>
      </c>
      <c r="J12396" s="6">
        <f>G12396-I12396</f>
        <v/>
      </c>
      <c r="K12396" s="4">
        <f>IF(J12396&lt;0,"Deficit",IF(J12396=0,"Exact fit","Surplus"))</f>
        <v/>
      </c>
    </row>
    <row r="12397">
      <c r="A12397" s="4" t="n">
        <v>361213</v>
      </c>
      <c r="B12397" s="4" t="inlineStr">
        <is>
          <t>EP GITWA</t>
        </is>
      </c>
      <c r="C12397" s="4" t="inlineStr">
        <is>
          <t>P6</t>
        </is>
      </c>
      <c r="D12397" s="5" t="n">
        <v>52</v>
      </c>
      <c r="E12397" s="5" t="n">
        <v>1</v>
      </c>
      <c r="F12397" s="5" t="n">
        <v>0</v>
      </c>
      <c r="G12397" s="5">
        <f>E12397-F12397</f>
        <v/>
      </c>
      <c r="H12397" s="5">
        <f>'Notes'!$B$4</f>
        <v/>
      </c>
      <c r="I12397" s="5">
        <f>ROUNDUP(D12397/H12397,0)</f>
        <v/>
      </c>
      <c r="J12397" s="6">
        <f>G12397-I12397</f>
        <v/>
      </c>
      <c r="K12397" s="4">
        <f>IF(J12397&lt;0,"Deficit",IF(J12397=0,"Exact fit","Surplus"))</f>
        <v/>
      </c>
    </row>
    <row r="12398">
      <c r="A12398" s="4" t="n">
        <v>361301</v>
      </c>
      <c r="B12398" s="4" t="inlineStr">
        <is>
          <t>EP NKOMBO</t>
        </is>
      </c>
      <c r="C12398" s="4" t="inlineStr">
        <is>
          <t>P1</t>
        </is>
      </c>
      <c r="D12398" s="5" t="n">
        <v>213</v>
      </c>
      <c r="E12398" s="5" t="n">
        <v>5</v>
      </c>
      <c r="F12398" s="5" t="n">
        <v>2</v>
      </c>
      <c r="G12398" s="5">
        <f>E12398-F12398</f>
        <v/>
      </c>
      <c r="H12398" s="5">
        <f>'Notes'!$B$4</f>
        <v/>
      </c>
      <c r="I12398" s="5">
        <f>ROUNDUP(D12398/H12398,0)</f>
        <v/>
      </c>
      <c r="J12398" s="6">
        <f>G12398-I12398</f>
        <v/>
      </c>
      <c r="K12398" s="4">
        <f>IF(J12398&lt;0,"Deficit",IF(J12398=0,"Exact fit","Surplus"))</f>
        <v/>
      </c>
    </row>
    <row r="12399">
      <c r="A12399" s="4" t="n">
        <v>361301</v>
      </c>
      <c r="B12399" s="4" t="inlineStr">
        <is>
          <t>EP NKOMBO</t>
        </is>
      </c>
      <c r="C12399" s="4" t="inlineStr">
        <is>
          <t>P2</t>
        </is>
      </c>
      <c r="D12399" s="5" t="n">
        <v>260</v>
      </c>
      <c r="E12399" s="5" t="n">
        <v>6</v>
      </c>
      <c r="F12399" s="5" t="n">
        <v>3</v>
      </c>
      <c r="G12399" s="5">
        <f>E12399-F12399</f>
        <v/>
      </c>
      <c r="H12399" s="5">
        <f>'Notes'!$B$4</f>
        <v/>
      </c>
      <c r="I12399" s="5">
        <f>ROUNDUP(D12399/H12399,0)</f>
        <v/>
      </c>
      <c r="J12399" s="6">
        <f>G12399-I12399</f>
        <v/>
      </c>
      <c r="K12399" s="4">
        <f>IF(J12399&lt;0,"Deficit",IF(J12399=0,"Exact fit","Surplus"))</f>
        <v/>
      </c>
    </row>
    <row r="12400">
      <c r="A12400" s="4" t="n">
        <v>361301</v>
      </c>
      <c r="B12400" s="4" t="inlineStr">
        <is>
          <t>EP NKOMBO</t>
        </is>
      </c>
      <c r="C12400" s="4" t="inlineStr">
        <is>
          <t>P3</t>
        </is>
      </c>
      <c r="D12400" s="5" t="n">
        <v>189</v>
      </c>
      <c r="E12400" s="5" t="n">
        <v>4</v>
      </c>
      <c r="F12400" s="5" t="n">
        <v>0</v>
      </c>
      <c r="G12400" s="5">
        <f>E12400-F12400</f>
        <v/>
      </c>
      <c r="H12400" s="5">
        <f>'Notes'!$B$4</f>
        <v/>
      </c>
      <c r="I12400" s="5">
        <f>ROUNDUP(D12400/H12400,0)</f>
        <v/>
      </c>
      <c r="J12400" s="6">
        <f>G12400-I12400</f>
        <v/>
      </c>
      <c r="K12400" s="4">
        <f>IF(J12400&lt;0,"Deficit",IF(J12400=0,"Exact fit","Surplus"))</f>
        <v/>
      </c>
    </row>
    <row r="12401">
      <c r="A12401" s="4" t="n">
        <v>361301</v>
      </c>
      <c r="B12401" s="4" t="inlineStr">
        <is>
          <t>EP NKOMBO</t>
        </is>
      </c>
      <c r="C12401" s="4" t="inlineStr">
        <is>
          <t>P4</t>
        </is>
      </c>
      <c r="D12401" s="5" t="n">
        <v>277</v>
      </c>
      <c r="E12401" s="5" t="n">
        <v>6</v>
      </c>
      <c r="F12401" s="5" t="n">
        <v>0</v>
      </c>
      <c r="G12401" s="5">
        <f>E12401-F12401</f>
        <v/>
      </c>
      <c r="H12401" s="5">
        <f>'Notes'!$B$4</f>
        <v/>
      </c>
      <c r="I12401" s="5">
        <f>ROUNDUP(D12401/H12401,0)</f>
        <v/>
      </c>
      <c r="J12401" s="6">
        <f>G12401-I12401</f>
        <v/>
      </c>
      <c r="K12401" s="4">
        <f>IF(J12401&lt;0,"Deficit",IF(J12401=0,"Exact fit","Surplus"))</f>
        <v/>
      </c>
    </row>
    <row r="12402">
      <c r="A12402" s="4" t="n">
        <v>361301</v>
      </c>
      <c r="B12402" s="4" t="inlineStr">
        <is>
          <t>EP NKOMBO</t>
        </is>
      </c>
      <c r="C12402" s="4" t="inlineStr">
        <is>
          <t>P5</t>
        </is>
      </c>
      <c r="D12402" s="5" t="n">
        <v>184</v>
      </c>
      <c r="E12402" s="5" t="n">
        <v>4</v>
      </c>
      <c r="F12402" s="5" t="n">
        <v>0</v>
      </c>
      <c r="G12402" s="5">
        <f>E12402-F12402</f>
        <v/>
      </c>
      <c r="H12402" s="5">
        <f>'Notes'!$B$4</f>
        <v/>
      </c>
      <c r="I12402" s="5">
        <f>ROUNDUP(D12402/H12402,0)</f>
        <v/>
      </c>
      <c r="J12402" s="6">
        <f>G12402-I12402</f>
        <v/>
      </c>
      <c r="K12402" s="4">
        <f>IF(J12402&lt;0,"Deficit",IF(J12402=0,"Exact fit","Surplus"))</f>
        <v/>
      </c>
    </row>
    <row r="12403">
      <c r="A12403" s="4" t="n">
        <v>361301</v>
      </c>
      <c r="B12403" s="4" t="inlineStr">
        <is>
          <t>EP NKOMBO</t>
        </is>
      </c>
      <c r="C12403" s="4" t="inlineStr">
        <is>
          <t>P6</t>
        </is>
      </c>
      <c r="D12403" s="5" t="n">
        <v>63</v>
      </c>
      <c r="E12403" s="5" t="n">
        <v>2</v>
      </c>
      <c r="F12403" s="5" t="n">
        <v>0</v>
      </c>
      <c r="G12403" s="5">
        <f>E12403-F12403</f>
        <v/>
      </c>
      <c r="H12403" s="5">
        <f>'Notes'!$B$4</f>
        <v/>
      </c>
      <c r="I12403" s="5">
        <f>ROUNDUP(D12403/H12403,0)</f>
        <v/>
      </c>
      <c r="J12403" s="6">
        <f>G12403-I12403</f>
        <v/>
      </c>
      <c r="K12403" s="4">
        <f>IF(J12403&lt;0,"Deficit",IF(J12403=0,"Exact fit","Surplus"))</f>
        <v/>
      </c>
    </row>
    <row r="12404">
      <c r="A12404" s="4" t="n">
        <v>361302</v>
      </c>
      <c r="B12404" s="4" t="inlineStr">
        <is>
          <t>GS BUGUMIRA</t>
        </is>
      </c>
      <c r="C12404" s="4" t="inlineStr">
        <is>
          <t>P1</t>
        </is>
      </c>
      <c r="D12404" s="5" t="n">
        <v>257</v>
      </c>
      <c r="E12404" s="5" t="n">
        <v>6</v>
      </c>
      <c r="F12404" s="5" t="n">
        <v>0</v>
      </c>
      <c r="G12404" s="5">
        <f>E12404-F12404</f>
        <v/>
      </c>
      <c r="H12404" s="5">
        <f>'Notes'!$B$4</f>
        <v/>
      </c>
      <c r="I12404" s="5">
        <f>ROUNDUP(D12404/H12404,0)</f>
        <v/>
      </c>
      <c r="J12404" s="6">
        <f>G12404-I12404</f>
        <v/>
      </c>
      <c r="K12404" s="4">
        <f>IF(J12404&lt;0,"Deficit",IF(J12404=0,"Exact fit","Surplus"))</f>
        <v/>
      </c>
    </row>
    <row r="12405">
      <c r="A12405" s="4" t="n">
        <v>361302</v>
      </c>
      <c r="B12405" s="4" t="inlineStr">
        <is>
          <t>GS BUGUMIRA</t>
        </is>
      </c>
      <c r="C12405" s="4" t="inlineStr">
        <is>
          <t>P2</t>
        </is>
      </c>
      <c r="D12405" s="5" t="n">
        <v>166</v>
      </c>
      <c r="E12405" s="5" t="n">
        <v>4</v>
      </c>
      <c r="F12405" s="5" t="n">
        <v>1</v>
      </c>
      <c r="G12405" s="5">
        <f>E12405-F12405</f>
        <v/>
      </c>
      <c r="H12405" s="5">
        <f>'Notes'!$B$4</f>
        <v/>
      </c>
      <c r="I12405" s="5">
        <f>ROUNDUP(D12405/H12405,0)</f>
        <v/>
      </c>
      <c r="J12405" s="6">
        <f>G12405-I12405</f>
        <v/>
      </c>
      <c r="K12405" s="4">
        <f>IF(J12405&lt;0,"Deficit",IF(J12405=0,"Exact fit","Surplus"))</f>
        <v/>
      </c>
    </row>
    <row r="12406">
      <c r="A12406" s="4" t="n">
        <v>361302</v>
      </c>
      <c r="B12406" s="4" t="inlineStr">
        <is>
          <t>GS BUGUMIRA</t>
        </is>
      </c>
      <c r="C12406" s="4" t="inlineStr">
        <is>
          <t>P3</t>
        </is>
      </c>
      <c r="D12406" s="5" t="n">
        <v>168</v>
      </c>
      <c r="E12406" s="5" t="n">
        <v>4</v>
      </c>
      <c r="F12406" s="5" t="n">
        <v>0</v>
      </c>
      <c r="G12406" s="5">
        <f>E12406-F12406</f>
        <v/>
      </c>
      <c r="H12406" s="5">
        <f>'Notes'!$B$4</f>
        <v/>
      </c>
      <c r="I12406" s="5">
        <f>ROUNDUP(D12406/H12406,0)</f>
        <v/>
      </c>
      <c r="J12406" s="6">
        <f>G12406-I12406</f>
        <v/>
      </c>
      <c r="K12406" s="4">
        <f>IF(J12406&lt;0,"Deficit",IF(J12406=0,"Exact fit","Surplus"))</f>
        <v/>
      </c>
    </row>
    <row r="12407">
      <c r="A12407" s="4" t="n">
        <v>361302</v>
      </c>
      <c r="B12407" s="4" t="inlineStr">
        <is>
          <t>GS BUGUMIRA</t>
        </is>
      </c>
      <c r="C12407" s="4" t="inlineStr">
        <is>
          <t>P4</t>
        </is>
      </c>
      <c r="D12407" s="5" t="n">
        <v>177</v>
      </c>
      <c r="E12407" s="5" t="n">
        <v>4</v>
      </c>
      <c r="F12407" s="5" t="n">
        <v>0</v>
      </c>
      <c r="G12407" s="5">
        <f>E12407-F12407</f>
        <v/>
      </c>
      <c r="H12407" s="5">
        <f>'Notes'!$B$4</f>
        <v/>
      </c>
      <c r="I12407" s="5">
        <f>ROUNDUP(D12407/H12407,0)</f>
        <v/>
      </c>
      <c r="J12407" s="6">
        <f>G12407-I12407</f>
        <v/>
      </c>
      <c r="K12407" s="4">
        <f>IF(J12407&lt;0,"Deficit",IF(J12407=0,"Exact fit","Surplus"))</f>
        <v/>
      </c>
    </row>
    <row r="12408">
      <c r="A12408" s="4" t="n">
        <v>361302</v>
      </c>
      <c r="B12408" s="4" t="inlineStr">
        <is>
          <t>GS BUGUMIRA</t>
        </is>
      </c>
      <c r="C12408" s="4" t="inlineStr">
        <is>
          <t>P5</t>
        </is>
      </c>
      <c r="D12408" s="5" t="n">
        <v>199</v>
      </c>
      <c r="E12408" s="5" t="n">
        <v>4</v>
      </c>
      <c r="F12408" s="5" t="n">
        <v>0</v>
      </c>
      <c r="G12408" s="5">
        <f>E12408-F12408</f>
        <v/>
      </c>
      <c r="H12408" s="5">
        <f>'Notes'!$B$4</f>
        <v/>
      </c>
      <c r="I12408" s="5">
        <f>ROUNDUP(D12408/H12408,0)</f>
        <v/>
      </c>
      <c r="J12408" s="6">
        <f>G12408-I12408</f>
        <v/>
      </c>
      <c r="K12408" s="4">
        <f>IF(J12408&lt;0,"Deficit",IF(J12408=0,"Exact fit","Surplus"))</f>
        <v/>
      </c>
    </row>
    <row r="12409">
      <c r="A12409" s="4" t="n">
        <v>361302</v>
      </c>
      <c r="B12409" s="4" t="inlineStr">
        <is>
          <t>GS BUGUMIRA</t>
        </is>
      </c>
      <c r="C12409" s="4" t="inlineStr">
        <is>
          <t>P6</t>
        </is>
      </c>
      <c r="D12409" s="5" t="n">
        <v>61</v>
      </c>
      <c r="E12409" s="5" t="n">
        <v>2</v>
      </c>
      <c r="F12409" s="5" t="n">
        <v>0</v>
      </c>
      <c r="G12409" s="5">
        <f>E12409-F12409</f>
        <v/>
      </c>
      <c r="H12409" s="5">
        <f>'Notes'!$B$4</f>
        <v/>
      </c>
      <c r="I12409" s="5">
        <f>ROUNDUP(D12409/H12409,0)</f>
        <v/>
      </c>
      <c r="J12409" s="6">
        <f>G12409-I12409</f>
        <v/>
      </c>
      <c r="K12409" s="4">
        <f>IF(J12409&lt;0,"Deficit",IF(J12409=0,"Exact fit","Surplus"))</f>
        <v/>
      </c>
    </row>
    <row r="12410">
      <c r="A12410" s="4" t="n">
        <v>361303</v>
      </c>
      <c r="B12410" s="4" t="inlineStr">
        <is>
          <t>GS ISHYWA</t>
        </is>
      </c>
      <c r="C12410" s="4" t="inlineStr">
        <is>
          <t>P1</t>
        </is>
      </c>
      <c r="D12410" s="5" t="n">
        <v>51</v>
      </c>
      <c r="E12410" s="5" t="n">
        <v>2</v>
      </c>
      <c r="F12410" s="5" t="n">
        <v>0</v>
      </c>
      <c r="G12410" s="5">
        <f>E12410-F12410</f>
        <v/>
      </c>
      <c r="H12410" s="5">
        <f>'Notes'!$B$4</f>
        <v/>
      </c>
      <c r="I12410" s="5">
        <f>ROUNDUP(D12410/H12410,0)</f>
        <v/>
      </c>
      <c r="J12410" s="6">
        <f>G12410-I12410</f>
        <v/>
      </c>
      <c r="K12410" s="4">
        <f>IF(J12410&lt;0,"Deficit",IF(J12410=0,"Exact fit","Surplus"))</f>
        <v/>
      </c>
    </row>
    <row r="12411">
      <c r="A12411" s="4" t="n">
        <v>361303</v>
      </c>
      <c r="B12411" s="4" t="inlineStr">
        <is>
          <t>GS ISHYWA</t>
        </is>
      </c>
      <c r="C12411" s="4" t="inlineStr">
        <is>
          <t>P2</t>
        </is>
      </c>
      <c r="D12411" s="5" t="n">
        <v>65</v>
      </c>
      <c r="E12411" s="5" t="n">
        <v>2</v>
      </c>
      <c r="F12411" s="5" t="n">
        <v>0</v>
      </c>
      <c r="G12411" s="5">
        <f>E12411-F12411</f>
        <v/>
      </c>
      <c r="H12411" s="5">
        <f>'Notes'!$B$4</f>
        <v/>
      </c>
      <c r="I12411" s="5">
        <f>ROUNDUP(D12411/H12411,0)</f>
        <v/>
      </c>
      <c r="J12411" s="6">
        <f>G12411-I12411</f>
        <v/>
      </c>
      <c r="K12411" s="4">
        <f>IF(J12411&lt;0,"Deficit",IF(J12411=0,"Exact fit","Surplus"))</f>
        <v/>
      </c>
    </row>
    <row r="12412">
      <c r="A12412" s="4" t="n">
        <v>361303</v>
      </c>
      <c r="B12412" s="4" t="inlineStr">
        <is>
          <t>GS ISHYWA</t>
        </is>
      </c>
      <c r="C12412" s="4" t="inlineStr">
        <is>
          <t>P3</t>
        </is>
      </c>
      <c r="D12412" s="5" t="n">
        <v>86</v>
      </c>
      <c r="E12412" s="5" t="n">
        <v>2</v>
      </c>
      <c r="F12412" s="5" t="n">
        <v>0</v>
      </c>
      <c r="G12412" s="5">
        <f>E12412-F12412</f>
        <v/>
      </c>
      <c r="H12412" s="5">
        <f>'Notes'!$B$4</f>
        <v/>
      </c>
      <c r="I12412" s="5">
        <f>ROUNDUP(D12412/H12412,0)</f>
        <v/>
      </c>
      <c r="J12412" s="6">
        <f>G12412-I12412</f>
        <v/>
      </c>
      <c r="K12412" s="4">
        <f>IF(J12412&lt;0,"Deficit",IF(J12412=0,"Exact fit","Surplus"))</f>
        <v/>
      </c>
    </row>
    <row r="12413">
      <c r="A12413" s="4" t="n">
        <v>361303</v>
      </c>
      <c r="B12413" s="4" t="inlineStr">
        <is>
          <t>GS ISHYWA</t>
        </is>
      </c>
      <c r="C12413" s="4" t="inlineStr">
        <is>
          <t>P4</t>
        </is>
      </c>
      <c r="D12413" s="5" t="n">
        <v>109</v>
      </c>
      <c r="E12413" s="5" t="n">
        <v>2</v>
      </c>
      <c r="F12413" s="5" t="n">
        <v>0</v>
      </c>
      <c r="G12413" s="5">
        <f>E12413-F12413</f>
        <v/>
      </c>
      <c r="H12413" s="5">
        <f>'Notes'!$B$4</f>
        <v/>
      </c>
      <c r="I12413" s="5">
        <f>ROUNDUP(D12413/H12413,0)</f>
        <v/>
      </c>
      <c r="J12413" s="6">
        <f>G12413-I12413</f>
        <v/>
      </c>
      <c r="K12413" s="4">
        <f>IF(J12413&lt;0,"Deficit",IF(J12413=0,"Exact fit","Surplus"))</f>
        <v/>
      </c>
    </row>
    <row r="12414">
      <c r="A12414" s="4" t="n">
        <v>361303</v>
      </c>
      <c r="B12414" s="4" t="inlineStr">
        <is>
          <t>GS ISHYWA</t>
        </is>
      </c>
      <c r="C12414" s="4" t="inlineStr">
        <is>
          <t>P5</t>
        </is>
      </c>
      <c r="D12414" s="5" t="n">
        <v>138</v>
      </c>
      <c r="E12414" s="5" t="n">
        <v>3</v>
      </c>
      <c r="F12414" s="5" t="n">
        <v>1</v>
      </c>
      <c r="G12414" s="5">
        <f>E12414-F12414</f>
        <v/>
      </c>
      <c r="H12414" s="5">
        <f>'Notes'!$B$4</f>
        <v/>
      </c>
      <c r="I12414" s="5">
        <f>ROUNDUP(D12414/H12414,0)</f>
        <v/>
      </c>
      <c r="J12414" s="6">
        <f>G12414-I12414</f>
        <v/>
      </c>
      <c r="K12414" s="4">
        <f>IF(J12414&lt;0,"Deficit",IF(J12414=0,"Exact fit","Surplus"))</f>
        <v/>
      </c>
    </row>
    <row r="12415">
      <c r="A12415" s="4" t="n">
        <v>361303</v>
      </c>
      <c r="B12415" s="4" t="inlineStr">
        <is>
          <t>GS ISHYWA</t>
        </is>
      </c>
      <c r="C12415" s="4" t="inlineStr">
        <is>
          <t>P6</t>
        </is>
      </c>
      <c r="D12415" s="5" t="n">
        <v>65</v>
      </c>
      <c r="E12415" s="5" t="n">
        <v>2</v>
      </c>
      <c r="F12415" s="5" t="n">
        <v>0</v>
      </c>
      <c r="G12415" s="5">
        <f>E12415-F12415</f>
        <v/>
      </c>
      <c r="H12415" s="5">
        <f>'Notes'!$B$4</f>
        <v/>
      </c>
      <c r="I12415" s="5">
        <f>ROUNDUP(D12415/H12415,0)</f>
        <v/>
      </c>
      <c r="J12415" s="6">
        <f>G12415-I12415</f>
        <v/>
      </c>
      <c r="K12415" s="4">
        <f>IF(J12415&lt;0,"Deficit",IF(J12415=0,"Exact fit","Surplus"))</f>
        <v/>
      </c>
    </row>
    <row r="12416">
      <c r="A12416" s="4" t="n">
        <v>361307</v>
      </c>
      <c r="B12416" s="4" t="inlineStr">
        <is>
          <t>EAR BUGUMIRA FOUNDATION</t>
        </is>
      </c>
      <c r="C12416" s="4" t="inlineStr">
        <is>
          <t>P1</t>
        </is>
      </c>
      <c r="D12416" s="5" t="n">
        <v>123</v>
      </c>
      <c r="E12416" s="5" t="n">
        <v>2</v>
      </c>
      <c r="F12416" s="5" t="n">
        <v>0</v>
      </c>
      <c r="G12416" s="5">
        <f>E12416-F12416</f>
        <v/>
      </c>
      <c r="H12416" s="5">
        <f>'Notes'!$B$4</f>
        <v/>
      </c>
      <c r="I12416" s="5">
        <f>ROUNDUP(D12416/H12416,0)</f>
        <v/>
      </c>
      <c r="J12416" s="6">
        <f>G12416-I12416</f>
        <v/>
      </c>
      <c r="K12416" s="4">
        <f>IF(J12416&lt;0,"Deficit",IF(J12416=0,"Exact fit","Surplus"))</f>
        <v/>
      </c>
    </row>
    <row r="12417">
      <c r="A12417" s="4" t="n">
        <v>361307</v>
      </c>
      <c r="B12417" s="4" t="inlineStr">
        <is>
          <t>EAR BUGUMIRA FOUNDATION</t>
        </is>
      </c>
      <c r="C12417" s="4" t="inlineStr">
        <is>
          <t>P2</t>
        </is>
      </c>
      <c r="D12417" s="5" t="n">
        <v>92</v>
      </c>
      <c r="E12417" s="5" t="n">
        <v>2</v>
      </c>
      <c r="F12417" s="5" t="n">
        <v>0</v>
      </c>
      <c r="G12417" s="5">
        <f>E12417-F12417</f>
        <v/>
      </c>
      <c r="H12417" s="5">
        <f>'Notes'!$B$4</f>
        <v/>
      </c>
      <c r="I12417" s="5">
        <f>ROUNDUP(D12417/H12417,0)</f>
        <v/>
      </c>
      <c r="J12417" s="6">
        <f>G12417-I12417</f>
        <v/>
      </c>
      <c r="K12417" s="4">
        <f>IF(J12417&lt;0,"Deficit",IF(J12417=0,"Exact fit","Surplus"))</f>
        <v/>
      </c>
    </row>
    <row r="12418">
      <c r="A12418" s="4" t="n">
        <v>361307</v>
      </c>
      <c r="B12418" s="4" t="inlineStr">
        <is>
          <t>EAR BUGUMIRA FOUNDATION</t>
        </is>
      </c>
      <c r="C12418" s="4" t="inlineStr">
        <is>
          <t>P3</t>
        </is>
      </c>
      <c r="D12418" s="5" t="n">
        <v>62</v>
      </c>
      <c r="E12418" s="5" t="n">
        <v>1</v>
      </c>
      <c r="F12418" s="5" t="n">
        <v>0</v>
      </c>
      <c r="G12418" s="5">
        <f>E12418-F12418</f>
        <v/>
      </c>
      <c r="H12418" s="5">
        <f>'Notes'!$B$4</f>
        <v/>
      </c>
      <c r="I12418" s="5">
        <f>ROUNDUP(D12418/H12418,0)</f>
        <v/>
      </c>
      <c r="J12418" s="6">
        <f>G12418-I12418</f>
        <v/>
      </c>
      <c r="K12418" s="4">
        <f>IF(J12418&lt;0,"Deficit",IF(J12418=0,"Exact fit","Surplus"))</f>
        <v/>
      </c>
    </row>
    <row r="12419">
      <c r="A12419" s="4" t="n">
        <v>361307</v>
      </c>
      <c r="B12419" s="4" t="inlineStr">
        <is>
          <t>EAR BUGUMIRA FOUNDATION</t>
        </is>
      </c>
      <c r="C12419" s="4" t="inlineStr">
        <is>
          <t>P4</t>
        </is>
      </c>
      <c r="D12419" s="5" t="n">
        <v>113</v>
      </c>
      <c r="E12419" s="5" t="n">
        <v>2</v>
      </c>
      <c r="F12419" s="5" t="n">
        <v>0</v>
      </c>
      <c r="G12419" s="5">
        <f>E12419-F12419</f>
        <v/>
      </c>
      <c r="H12419" s="5">
        <f>'Notes'!$B$4</f>
        <v/>
      </c>
      <c r="I12419" s="5">
        <f>ROUNDUP(D12419/H12419,0)</f>
        <v/>
      </c>
      <c r="J12419" s="6">
        <f>G12419-I12419</f>
        <v/>
      </c>
      <c r="K12419" s="4">
        <f>IF(J12419&lt;0,"Deficit",IF(J12419=0,"Exact fit","Surplus"))</f>
        <v/>
      </c>
    </row>
    <row r="12420">
      <c r="A12420" s="4" t="n">
        <v>361307</v>
      </c>
      <c r="B12420" s="4" t="inlineStr">
        <is>
          <t>EAR BUGUMIRA FOUNDATION</t>
        </is>
      </c>
      <c r="C12420" s="4" t="inlineStr">
        <is>
          <t>P5</t>
        </is>
      </c>
      <c r="D12420" s="5" t="n">
        <v>76</v>
      </c>
      <c r="E12420" s="5" t="n">
        <v>2</v>
      </c>
      <c r="F12420" s="5" t="n">
        <v>0</v>
      </c>
      <c r="G12420" s="5">
        <f>E12420-F12420</f>
        <v/>
      </c>
      <c r="H12420" s="5">
        <f>'Notes'!$B$4</f>
        <v/>
      </c>
      <c r="I12420" s="5">
        <f>ROUNDUP(D12420/H12420,0)</f>
        <v/>
      </c>
      <c r="J12420" s="6">
        <f>G12420-I12420</f>
        <v/>
      </c>
      <c r="K12420" s="4">
        <f>IF(J12420&lt;0,"Deficit",IF(J12420=0,"Exact fit","Surplus"))</f>
        <v/>
      </c>
    </row>
    <row r="12421">
      <c r="A12421" s="4" t="n">
        <v>361307</v>
      </c>
      <c r="B12421" s="4" t="inlineStr">
        <is>
          <t>EAR BUGUMIRA FOUNDATION</t>
        </is>
      </c>
      <c r="C12421" s="4" t="inlineStr">
        <is>
          <t>P6</t>
        </is>
      </c>
      <c r="D12421" s="5" t="n">
        <v>58</v>
      </c>
      <c r="E12421" s="5" t="n">
        <v>2</v>
      </c>
      <c r="F12421" s="5" t="n">
        <v>0</v>
      </c>
      <c r="G12421" s="5">
        <f>E12421-F12421</f>
        <v/>
      </c>
      <c r="H12421" s="5">
        <f>'Notes'!$B$4</f>
        <v/>
      </c>
      <c r="I12421" s="5">
        <f>ROUNDUP(D12421/H12421,0)</f>
        <v/>
      </c>
      <c r="J12421" s="6">
        <f>G12421-I12421</f>
        <v/>
      </c>
      <c r="K12421" s="4">
        <f>IF(J12421&lt;0,"Deficit",IF(J12421=0,"Exact fit","Surplus"))</f>
        <v/>
      </c>
    </row>
    <row r="12422">
      <c r="A12422" s="4" t="n">
        <v>361308</v>
      </c>
      <c r="B12422" s="4" t="inlineStr">
        <is>
          <t>GS NKOMBO FOUNDATION SCHOOL</t>
        </is>
      </c>
      <c r="C12422" s="4" t="inlineStr">
        <is>
          <t>P1</t>
        </is>
      </c>
      <c r="D12422" s="5" t="n">
        <v>367</v>
      </c>
      <c r="E12422" s="5" t="n">
        <v>3</v>
      </c>
      <c r="F12422" s="5" t="n">
        <v>0</v>
      </c>
      <c r="G12422" s="5">
        <f>E12422-F12422</f>
        <v/>
      </c>
      <c r="H12422" s="5">
        <f>'Notes'!$B$4</f>
        <v/>
      </c>
      <c r="I12422" s="5">
        <f>ROUNDUP(D12422/H12422,0)</f>
        <v/>
      </c>
      <c r="J12422" s="6">
        <f>G12422-I12422</f>
        <v/>
      </c>
      <c r="K12422" s="4">
        <f>IF(J12422&lt;0,"Deficit",IF(J12422=0,"Exact fit","Surplus"))</f>
        <v/>
      </c>
    </row>
    <row r="12423">
      <c r="A12423" s="4" t="n">
        <v>361308</v>
      </c>
      <c r="B12423" s="4" t="inlineStr">
        <is>
          <t>GS NKOMBO FOUNDATION SCHOOL</t>
        </is>
      </c>
      <c r="C12423" s="4" t="inlineStr">
        <is>
          <t>P2</t>
        </is>
      </c>
      <c r="D12423" s="5" t="n">
        <v>213</v>
      </c>
      <c r="E12423" s="5" t="n">
        <v>2</v>
      </c>
      <c r="F12423" s="5" t="n">
        <v>0</v>
      </c>
      <c r="G12423" s="5">
        <f>E12423-F12423</f>
        <v/>
      </c>
      <c r="H12423" s="5">
        <f>'Notes'!$B$4</f>
        <v/>
      </c>
      <c r="I12423" s="5">
        <f>ROUNDUP(D12423/H12423,0)</f>
        <v/>
      </c>
      <c r="J12423" s="6">
        <f>G12423-I12423</f>
        <v/>
      </c>
      <c r="K12423" s="4">
        <f>IF(J12423&lt;0,"Deficit",IF(J12423=0,"Exact fit","Surplus"))</f>
        <v/>
      </c>
    </row>
    <row r="12424">
      <c r="A12424" s="4" t="n">
        <v>361308</v>
      </c>
      <c r="B12424" s="4" t="inlineStr">
        <is>
          <t>GS NKOMBO FOUNDATION SCHOOL</t>
        </is>
      </c>
      <c r="C12424" s="4" t="inlineStr">
        <is>
          <t>P3</t>
        </is>
      </c>
      <c r="D12424" s="5" t="n">
        <v>161</v>
      </c>
      <c r="E12424" s="5" t="n">
        <v>2</v>
      </c>
      <c r="F12424" s="5" t="n">
        <v>0</v>
      </c>
      <c r="G12424" s="5">
        <f>E12424-F12424</f>
        <v/>
      </c>
      <c r="H12424" s="5">
        <f>'Notes'!$B$4</f>
        <v/>
      </c>
      <c r="I12424" s="5">
        <f>ROUNDUP(D12424/H12424,0)</f>
        <v/>
      </c>
      <c r="J12424" s="6">
        <f>G12424-I12424</f>
        <v/>
      </c>
      <c r="K12424" s="4">
        <f>IF(J12424&lt;0,"Deficit",IF(J12424=0,"Exact fit","Surplus"))</f>
        <v/>
      </c>
    </row>
    <row r="12425">
      <c r="A12425" s="4" t="n">
        <v>361308</v>
      </c>
      <c r="B12425" s="4" t="inlineStr">
        <is>
          <t>GS NKOMBO FOUNDATION SCHOOL</t>
        </is>
      </c>
      <c r="C12425" s="4" t="inlineStr">
        <is>
          <t>P4</t>
        </is>
      </c>
      <c r="D12425" s="5" t="n">
        <v>138</v>
      </c>
      <c r="E12425" s="5" t="n">
        <v>3</v>
      </c>
      <c r="F12425" s="5" t="n">
        <v>1</v>
      </c>
      <c r="G12425" s="5">
        <f>E12425-F12425</f>
        <v/>
      </c>
      <c r="H12425" s="5">
        <f>'Notes'!$B$4</f>
        <v/>
      </c>
      <c r="I12425" s="5">
        <f>ROUNDUP(D12425/H12425,0)</f>
        <v/>
      </c>
      <c r="J12425" s="6">
        <f>G12425-I12425</f>
        <v/>
      </c>
      <c r="K12425" s="4">
        <f>IF(J12425&lt;0,"Deficit",IF(J12425=0,"Exact fit","Surplus"))</f>
        <v/>
      </c>
    </row>
    <row r="12426">
      <c r="A12426" s="4" t="n">
        <v>361308</v>
      </c>
      <c r="B12426" s="4" t="inlineStr">
        <is>
          <t>GS NKOMBO FOUNDATION SCHOOL</t>
        </is>
      </c>
      <c r="C12426" s="4" t="inlineStr">
        <is>
          <t>P5</t>
        </is>
      </c>
      <c r="D12426" s="5" t="n">
        <v>190</v>
      </c>
      <c r="E12426" s="5" t="n">
        <v>3</v>
      </c>
      <c r="F12426" s="5" t="n">
        <v>1</v>
      </c>
      <c r="G12426" s="5">
        <f>E12426-F12426</f>
        <v/>
      </c>
      <c r="H12426" s="5">
        <f>'Notes'!$B$4</f>
        <v/>
      </c>
      <c r="I12426" s="5">
        <f>ROUNDUP(D12426/H12426,0)</f>
        <v/>
      </c>
      <c r="J12426" s="6">
        <f>G12426-I12426</f>
        <v/>
      </c>
      <c r="K12426" s="4">
        <f>IF(J12426&lt;0,"Deficit",IF(J12426=0,"Exact fit","Surplus"))</f>
        <v/>
      </c>
    </row>
    <row r="12427">
      <c r="A12427" s="4" t="n">
        <v>361308</v>
      </c>
      <c r="B12427" s="4" t="inlineStr">
        <is>
          <t>GS NKOMBO FOUNDATION SCHOOL</t>
        </is>
      </c>
      <c r="C12427" s="4" t="inlineStr">
        <is>
          <t>P6</t>
        </is>
      </c>
      <c r="D12427" s="5" t="n">
        <v>62</v>
      </c>
      <c r="E12427" s="5" t="n">
        <v>2</v>
      </c>
      <c r="F12427" s="5" t="n">
        <v>0</v>
      </c>
      <c r="G12427" s="5">
        <f>E12427-F12427</f>
        <v/>
      </c>
      <c r="H12427" s="5">
        <f>'Notes'!$B$4</f>
        <v/>
      </c>
      <c r="I12427" s="5">
        <f>ROUNDUP(D12427/H12427,0)</f>
        <v/>
      </c>
      <c r="J12427" s="6">
        <f>G12427-I12427</f>
        <v/>
      </c>
      <c r="K12427" s="4">
        <f>IF(J12427&lt;0,"Deficit",IF(J12427=0,"Exact fit","Surplus"))</f>
        <v/>
      </c>
    </row>
    <row r="12428">
      <c r="A12428" s="4" t="n">
        <v>361402</v>
      </c>
      <c r="B12428" s="4" t="inlineStr">
        <is>
          <t>EP GAHATI</t>
        </is>
      </c>
      <c r="C12428" s="4" t="inlineStr">
        <is>
          <t>P1</t>
        </is>
      </c>
      <c r="D12428" s="5" t="n">
        <v>97</v>
      </c>
      <c r="E12428" s="5" t="n">
        <v>2</v>
      </c>
      <c r="F12428" s="5" t="n">
        <v>1</v>
      </c>
      <c r="G12428" s="5">
        <f>E12428-F12428</f>
        <v/>
      </c>
      <c r="H12428" s="5">
        <f>'Notes'!$B$4</f>
        <v/>
      </c>
      <c r="I12428" s="5">
        <f>ROUNDUP(D12428/H12428,0)</f>
        <v/>
      </c>
      <c r="J12428" s="6">
        <f>G12428-I12428</f>
        <v/>
      </c>
      <c r="K12428" s="4">
        <f>IF(J12428&lt;0,"Deficit",IF(J12428=0,"Exact fit","Surplus"))</f>
        <v/>
      </c>
    </row>
    <row r="12429">
      <c r="A12429" s="4" t="n">
        <v>361402</v>
      </c>
      <c r="B12429" s="4" t="inlineStr">
        <is>
          <t>EP GAHATI</t>
        </is>
      </c>
      <c r="C12429" s="4" t="inlineStr">
        <is>
          <t>P2</t>
        </is>
      </c>
      <c r="D12429" s="5" t="n">
        <v>102</v>
      </c>
      <c r="E12429" s="5" t="n">
        <v>2</v>
      </c>
      <c r="F12429" s="5" t="n">
        <v>1</v>
      </c>
      <c r="G12429" s="5">
        <f>E12429-F12429</f>
        <v/>
      </c>
      <c r="H12429" s="5">
        <f>'Notes'!$B$4</f>
        <v/>
      </c>
      <c r="I12429" s="5">
        <f>ROUNDUP(D12429/H12429,0)</f>
        <v/>
      </c>
      <c r="J12429" s="6">
        <f>G12429-I12429</f>
        <v/>
      </c>
      <c r="K12429" s="4">
        <f>IF(J12429&lt;0,"Deficit",IF(J12429=0,"Exact fit","Surplus"))</f>
        <v/>
      </c>
    </row>
    <row r="12430">
      <c r="A12430" s="4" t="n">
        <v>361402</v>
      </c>
      <c r="B12430" s="4" t="inlineStr">
        <is>
          <t>EP GAHATI</t>
        </is>
      </c>
      <c r="C12430" s="4" t="inlineStr">
        <is>
          <t>P3</t>
        </is>
      </c>
      <c r="D12430" s="5" t="n">
        <v>73</v>
      </c>
      <c r="E12430" s="5" t="n">
        <v>2</v>
      </c>
      <c r="F12430" s="5" t="n">
        <v>0</v>
      </c>
      <c r="G12430" s="5">
        <f>E12430-F12430</f>
        <v/>
      </c>
      <c r="H12430" s="5">
        <f>'Notes'!$B$4</f>
        <v/>
      </c>
      <c r="I12430" s="5">
        <f>ROUNDUP(D12430/H12430,0)</f>
        <v/>
      </c>
      <c r="J12430" s="6">
        <f>G12430-I12430</f>
        <v/>
      </c>
      <c r="K12430" s="4">
        <f>IF(J12430&lt;0,"Deficit",IF(J12430=0,"Exact fit","Surplus"))</f>
        <v/>
      </c>
    </row>
    <row r="12431">
      <c r="A12431" s="4" t="n">
        <v>361402</v>
      </c>
      <c r="B12431" s="4" t="inlineStr">
        <is>
          <t>EP GAHATI</t>
        </is>
      </c>
      <c r="C12431" s="4" t="inlineStr">
        <is>
          <t>P4</t>
        </is>
      </c>
      <c r="D12431" s="5" t="n">
        <v>75</v>
      </c>
      <c r="E12431" s="5" t="n">
        <v>2</v>
      </c>
      <c r="F12431" s="5" t="n">
        <v>0</v>
      </c>
      <c r="G12431" s="5">
        <f>E12431-F12431</f>
        <v/>
      </c>
      <c r="H12431" s="5">
        <f>'Notes'!$B$4</f>
        <v/>
      </c>
      <c r="I12431" s="5">
        <f>ROUNDUP(D12431/H12431,0)</f>
        <v/>
      </c>
      <c r="J12431" s="6">
        <f>G12431-I12431</f>
        <v/>
      </c>
      <c r="K12431" s="4">
        <f>IF(J12431&lt;0,"Deficit",IF(J12431=0,"Exact fit","Surplus"))</f>
        <v/>
      </c>
    </row>
    <row r="12432">
      <c r="A12432" s="4" t="n">
        <v>361402</v>
      </c>
      <c r="B12432" s="4" t="inlineStr">
        <is>
          <t>EP GAHATI</t>
        </is>
      </c>
      <c r="C12432" s="4" t="inlineStr">
        <is>
          <t>P5</t>
        </is>
      </c>
      <c r="D12432" s="5" t="n">
        <v>69</v>
      </c>
      <c r="E12432" s="5" t="n">
        <v>2</v>
      </c>
      <c r="F12432" s="5" t="n">
        <v>0</v>
      </c>
      <c r="G12432" s="5">
        <f>E12432-F12432</f>
        <v/>
      </c>
      <c r="H12432" s="5">
        <f>'Notes'!$B$4</f>
        <v/>
      </c>
      <c r="I12432" s="5">
        <f>ROUNDUP(D12432/H12432,0)</f>
        <v/>
      </c>
      <c r="J12432" s="6">
        <f>G12432-I12432</f>
        <v/>
      </c>
      <c r="K12432" s="4">
        <f>IF(J12432&lt;0,"Deficit",IF(J12432=0,"Exact fit","Surplus"))</f>
        <v/>
      </c>
    </row>
    <row r="12433">
      <c r="A12433" s="4" t="n">
        <v>361402</v>
      </c>
      <c r="B12433" s="4" t="inlineStr">
        <is>
          <t>EP GAHATI</t>
        </is>
      </c>
      <c r="C12433" s="4" t="inlineStr">
        <is>
          <t>P6</t>
        </is>
      </c>
      <c r="D12433" s="5" t="n">
        <v>34</v>
      </c>
      <c r="E12433" s="5" t="n">
        <v>1</v>
      </c>
      <c r="F12433" s="5" t="n">
        <v>0</v>
      </c>
      <c r="G12433" s="5">
        <f>E12433-F12433</f>
        <v/>
      </c>
      <c r="H12433" s="5">
        <f>'Notes'!$B$4</f>
        <v/>
      </c>
      <c r="I12433" s="5">
        <f>ROUNDUP(D12433/H12433,0)</f>
        <v/>
      </c>
      <c r="J12433" s="6">
        <f>G12433-I12433</f>
        <v/>
      </c>
      <c r="K12433" s="4">
        <f>IF(J12433&lt;0,"Deficit",IF(J12433=0,"Exact fit","Surplus"))</f>
        <v/>
      </c>
    </row>
    <row r="12434">
      <c r="A12434" s="4" t="n">
        <v>361403</v>
      </c>
      <c r="B12434" s="4" t="inlineStr">
        <is>
          <t>GS NYARUSHISHI</t>
        </is>
      </c>
      <c r="C12434" s="4" t="inlineStr">
        <is>
          <t>P1</t>
        </is>
      </c>
      <c r="D12434" s="5" t="n">
        <v>82</v>
      </c>
      <c r="E12434" s="5" t="n">
        <v>2</v>
      </c>
      <c r="F12434" s="5" t="n">
        <v>0</v>
      </c>
      <c r="G12434" s="5">
        <f>E12434-F12434</f>
        <v/>
      </c>
      <c r="H12434" s="5">
        <f>'Notes'!$B$4</f>
        <v/>
      </c>
      <c r="I12434" s="5">
        <f>ROUNDUP(D12434/H12434,0)</f>
        <v/>
      </c>
      <c r="J12434" s="6">
        <f>G12434-I12434</f>
        <v/>
      </c>
      <c r="K12434" s="4">
        <f>IF(J12434&lt;0,"Deficit",IF(J12434=0,"Exact fit","Surplus"))</f>
        <v/>
      </c>
    </row>
    <row r="12435">
      <c r="A12435" s="4" t="n">
        <v>361403</v>
      </c>
      <c r="B12435" s="4" t="inlineStr">
        <is>
          <t>GS NYARUSHISHI</t>
        </is>
      </c>
      <c r="C12435" s="4" t="inlineStr">
        <is>
          <t>P2</t>
        </is>
      </c>
      <c r="D12435" s="5" t="n">
        <v>100</v>
      </c>
      <c r="E12435" s="5" t="n">
        <v>2</v>
      </c>
      <c r="F12435" s="5" t="n">
        <v>0</v>
      </c>
      <c r="G12435" s="5">
        <f>E12435-F12435</f>
        <v/>
      </c>
      <c r="H12435" s="5">
        <f>'Notes'!$B$4</f>
        <v/>
      </c>
      <c r="I12435" s="5">
        <f>ROUNDUP(D12435/H12435,0)</f>
        <v/>
      </c>
      <c r="J12435" s="6">
        <f>G12435-I12435</f>
        <v/>
      </c>
      <c r="K12435" s="4">
        <f>IF(J12435&lt;0,"Deficit",IF(J12435=0,"Exact fit","Surplus"))</f>
        <v/>
      </c>
    </row>
    <row r="12436">
      <c r="A12436" s="4" t="n">
        <v>361403</v>
      </c>
      <c r="B12436" s="4" t="inlineStr">
        <is>
          <t>GS NYARUSHISHI</t>
        </is>
      </c>
      <c r="C12436" s="4" t="inlineStr">
        <is>
          <t>P3</t>
        </is>
      </c>
      <c r="D12436" s="5" t="n">
        <v>90</v>
      </c>
      <c r="E12436" s="5" t="n">
        <v>2</v>
      </c>
      <c r="F12436" s="5" t="n">
        <v>0</v>
      </c>
      <c r="G12436" s="5">
        <f>E12436-F12436</f>
        <v/>
      </c>
      <c r="H12436" s="5">
        <f>'Notes'!$B$4</f>
        <v/>
      </c>
      <c r="I12436" s="5">
        <f>ROUNDUP(D12436/H12436,0)</f>
        <v/>
      </c>
      <c r="J12436" s="6">
        <f>G12436-I12436</f>
        <v/>
      </c>
      <c r="K12436" s="4">
        <f>IF(J12436&lt;0,"Deficit",IF(J12436=0,"Exact fit","Surplus"))</f>
        <v/>
      </c>
    </row>
    <row r="12437">
      <c r="A12437" s="4" t="n">
        <v>361403</v>
      </c>
      <c r="B12437" s="4" t="inlineStr">
        <is>
          <t>GS NYARUSHISHI</t>
        </is>
      </c>
      <c r="C12437" s="4" t="inlineStr">
        <is>
          <t>P4</t>
        </is>
      </c>
      <c r="D12437" s="5" t="n">
        <v>127</v>
      </c>
      <c r="E12437" s="5" t="n">
        <v>3</v>
      </c>
      <c r="F12437" s="5" t="n">
        <v>1</v>
      </c>
      <c r="G12437" s="5">
        <f>E12437-F12437</f>
        <v/>
      </c>
      <c r="H12437" s="5">
        <f>'Notes'!$B$4</f>
        <v/>
      </c>
      <c r="I12437" s="5">
        <f>ROUNDUP(D12437/H12437,0)</f>
        <v/>
      </c>
      <c r="J12437" s="6">
        <f>G12437-I12437</f>
        <v/>
      </c>
      <c r="K12437" s="4">
        <f>IF(J12437&lt;0,"Deficit",IF(J12437=0,"Exact fit","Surplus"))</f>
        <v/>
      </c>
    </row>
    <row r="12438">
      <c r="A12438" s="4" t="n">
        <v>361403</v>
      </c>
      <c r="B12438" s="4" t="inlineStr">
        <is>
          <t>GS NYARUSHISHI</t>
        </is>
      </c>
      <c r="C12438" s="4" t="inlineStr">
        <is>
          <t>P5</t>
        </is>
      </c>
      <c r="D12438" s="5" t="n">
        <v>106</v>
      </c>
      <c r="E12438" s="5" t="n">
        <v>2</v>
      </c>
      <c r="F12438" s="5" t="n">
        <v>0</v>
      </c>
      <c r="G12438" s="5">
        <f>E12438-F12438</f>
        <v/>
      </c>
      <c r="H12438" s="5">
        <f>'Notes'!$B$4</f>
        <v/>
      </c>
      <c r="I12438" s="5">
        <f>ROUNDUP(D12438/H12438,0)</f>
        <v/>
      </c>
      <c r="J12438" s="6">
        <f>G12438-I12438</f>
        <v/>
      </c>
      <c r="K12438" s="4">
        <f>IF(J12438&lt;0,"Deficit",IF(J12438=0,"Exact fit","Surplus"))</f>
        <v/>
      </c>
    </row>
    <row r="12439">
      <c r="A12439" s="4" t="n">
        <v>361403</v>
      </c>
      <c r="B12439" s="4" t="inlineStr">
        <is>
          <t>GS NYARUSHISHI</t>
        </is>
      </c>
      <c r="C12439" s="4" t="inlineStr">
        <is>
          <t>P6</t>
        </is>
      </c>
      <c r="D12439" s="5" t="n">
        <v>37</v>
      </c>
      <c r="E12439" s="5" t="n">
        <v>1</v>
      </c>
      <c r="F12439" s="5" t="n">
        <v>0</v>
      </c>
      <c r="G12439" s="5">
        <f>E12439-F12439</f>
        <v/>
      </c>
      <c r="H12439" s="5">
        <f>'Notes'!$B$4</f>
        <v/>
      </c>
      <c r="I12439" s="5">
        <f>ROUNDUP(D12439/H12439,0)</f>
        <v/>
      </c>
      <c r="J12439" s="6">
        <f>G12439-I12439</f>
        <v/>
      </c>
      <c r="K12439" s="4">
        <f>IF(J12439&lt;0,"Deficit",IF(J12439=0,"Exact fit","Surplus"))</f>
        <v/>
      </c>
    </row>
    <row r="12440">
      <c r="A12440" s="4" t="n">
        <v>361404</v>
      </c>
      <c r="B12440" s="4" t="inlineStr">
        <is>
          <t>EP RUBONA</t>
        </is>
      </c>
      <c r="C12440" s="4" t="inlineStr">
        <is>
          <t>P1</t>
        </is>
      </c>
      <c r="D12440" s="5" t="n">
        <v>53</v>
      </c>
      <c r="E12440" s="5" t="n">
        <v>1</v>
      </c>
      <c r="F12440" s="5" t="n">
        <v>0</v>
      </c>
      <c r="G12440" s="5">
        <f>E12440-F12440</f>
        <v/>
      </c>
      <c r="H12440" s="5">
        <f>'Notes'!$B$4</f>
        <v/>
      </c>
      <c r="I12440" s="5">
        <f>ROUNDUP(D12440/H12440,0)</f>
        <v/>
      </c>
      <c r="J12440" s="6">
        <f>G12440-I12440</f>
        <v/>
      </c>
      <c r="K12440" s="4">
        <f>IF(J12440&lt;0,"Deficit",IF(J12440=0,"Exact fit","Surplus"))</f>
        <v/>
      </c>
    </row>
    <row r="12441">
      <c r="A12441" s="4" t="n">
        <v>361404</v>
      </c>
      <c r="B12441" s="4" t="inlineStr">
        <is>
          <t>EP RUBONA</t>
        </is>
      </c>
      <c r="C12441" s="4" t="inlineStr">
        <is>
          <t>P2</t>
        </is>
      </c>
      <c r="D12441" s="5" t="n">
        <v>70</v>
      </c>
      <c r="E12441" s="5" t="n">
        <v>2</v>
      </c>
      <c r="F12441" s="5" t="n">
        <v>0</v>
      </c>
      <c r="G12441" s="5">
        <f>E12441-F12441</f>
        <v/>
      </c>
      <c r="H12441" s="5">
        <f>'Notes'!$B$4</f>
        <v/>
      </c>
      <c r="I12441" s="5">
        <f>ROUNDUP(D12441/H12441,0)</f>
        <v/>
      </c>
      <c r="J12441" s="6">
        <f>G12441-I12441</f>
        <v/>
      </c>
      <c r="K12441" s="4">
        <f>IF(J12441&lt;0,"Deficit",IF(J12441=0,"Exact fit","Surplus"))</f>
        <v/>
      </c>
    </row>
    <row r="12442">
      <c r="A12442" s="4" t="n">
        <v>361404</v>
      </c>
      <c r="B12442" s="4" t="inlineStr">
        <is>
          <t>EP RUBONA</t>
        </is>
      </c>
      <c r="C12442" s="4" t="inlineStr">
        <is>
          <t>P3</t>
        </is>
      </c>
      <c r="D12442" s="5" t="n">
        <v>45</v>
      </c>
      <c r="E12442" s="5" t="n">
        <v>1</v>
      </c>
      <c r="F12442" s="5" t="n">
        <v>0</v>
      </c>
      <c r="G12442" s="5">
        <f>E12442-F12442</f>
        <v/>
      </c>
      <c r="H12442" s="5">
        <f>'Notes'!$B$4</f>
        <v/>
      </c>
      <c r="I12442" s="5">
        <f>ROUNDUP(D12442/H12442,0)</f>
        <v/>
      </c>
      <c r="J12442" s="6">
        <f>G12442-I12442</f>
        <v/>
      </c>
      <c r="K12442" s="4">
        <f>IF(J12442&lt;0,"Deficit",IF(J12442=0,"Exact fit","Surplus"))</f>
        <v/>
      </c>
    </row>
    <row r="12443">
      <c r="A12443" s="4" t="n">
        <v>361404</v>
      </c>
      <c r="B12443" s="4" t="inlineStr">
        <is>
          <t>EP RUBONA</t>
        </is>
      </c>
      <c r="C12443" s="4" t="inlineStr">
        <is>
          <t>P4</t>
        </is>
      </c>
      <c r="D12443" s="5" t="n">
        <v>59</v>
      </c>
      <c r="E12443" s="5" t="n">
        <v>2</v>
      </c>
      <c r="F12443" s="5" t="n">
        <v>1</v>
      </c>
      <c r="G12443" s="5">
        <f>E12443-F12443</f>
        <v/>
      </c>
      <c r="H12443" s="5">
        <f>'Notes'!$B$4</f>
        <v/>
      </c>
      <c r="I12443" s="5">
        <f>ROUNDUP(D12443/H12443,0)</f>
        <v/>
      </c>
      <c r="J12443" s="6">
        <f>G12443-I12443</f>
        <v/>
      </c>
      <c r="K12443" s="4">
        <f>IF(J12443&lt;0,"Deficit",IF(J12443=0,"Exact fit","Surplus"))</f>
        <v/>
      </c>
    </row>
    <row r="12444">
      <c r="A12444" s="4" t="n">
        <v>361404</v>
      </c>
      <c r="B12444" s="4" t="inlineStr">
        <is>
          <t>EP RUBONA</t>
        </is>
      </c>
      <c r="C12444" s="4" t="inlineStr">
        <is>
          <t>P5</t>
        </is>
      </c>
      <c r="D12444" s="5" t="n">
        <v>61</v>
      </c>
      <c r="E12444" s="5" t="n">
        <v>2</v>
      </c>
      <c r="F12444" s="5" t="n">
        <v>1</v>
      </c>
      <c r="G12444" s="5">
        <f>E12444-F12444</f>
        <v/>
      </c>
      <c r="H12444" s="5">
        <f>'Notes'!$B$4</f>
        <v/>
      </c>
      <c r="I12444" s="5">
        <f>ROUNDUP(D12444/H12444,0)</f>
        <v/>
      </c>
      <c r="J12444" s="6">
        <f>G12444-I12444</f>
        <v/>
      </c>
      <c r="K12444" s="4">
        <f>IF(J12444&lt;0,"Deficit",IF(J12444=0,"Exact fit","Surplus"))</f>
        <v/>
      </c>
    </row>
    <row r="12445">
      <c r="A12445" s="4" t="n">
        <v>361404</v>
      </c>
      <c r="B12445" s="4" t="inlineStr">
        <is>
          <t>EP RUBONA</t>
        </is>
      </c>
      <c r="C12445" s="4" t="inlineStr">
        <is>
          <t>P6</t>
        </is>
      </c>
      <c r="D12445" s="5" t="n">
        <v>27</v>
      </c>
      <c r="E12445" s="5" t="n">
        <v>1</v>
      </c>
      <c r="F12445" s="5" t="n">
        <v>0</v>
      </c>
      <c r="G12445" s="5">
        <f>E12445-F12445</f>
        <v/>
      </c>
      <c r="H12445" s="5">
        <f>'Notes'!$B$4</f>
        <v/>
      </c>
      <c r="I12445" s="5">
        <f>ROUNDUP(D12445/H12445,0)</f>
        <v/>
      </c>
      <c r="J12445" s="6">
        <f>G12445-I12445</f>
        <v/>
      </c>
      <c r="K12445" s="4">
        <f>IF(J12445&lt;0,"Deficit",IF(J12445=0,"Exact fit","Surplus"))</f>
        <v/>
      </c>
    </row>
    <row r="12446">
      <c r="A12446" s="4" t="n">
        <v>361408</v>
      </c>
      <c r="B12446" s="4" t="inlineStr">
        <is>
          <t>GS GATARE</t>
        </is>
      </c>
      <c r="C12446" s="4" t="inlineStr">
        <is>
          <t>P1</t>
        </is>
      </c>
      <c r="D12446" s="5" t="n">
        <v>63</v>
      </c>
      <c r="E12446" s="5" t="n">
        <v>2</v>
      </c>
      <c r="F12446" s="5" t="n">
        <v>0</v>
      </c>
      <c r="G12446" s="5">
        <f>E12446-F12446</f>
        <v/>
      </c>
      <c r="H12446" s="5">
        <f>'Notes'!$B$4</f>
        <v/>
      </c>
      <c r="I12446" s="5">
        <f>ROUNDUP(D12446/H12446,0)</f>
        <v/>
      </c>
      <c r="J12446" s="6">
        <f>G12446-I12446</f>
        <v/>
      </c>
      <c r="K12446" s="4">
        <f>IF(J12446&lt;0,"Deficit",IF(J12446=0,"Exact fit","Surplus"))</f>
        <v/>
      </c>
    </row>
    <row r="12447">
      <c r="A12447" s="4" t="n">
        <v>361408</v>
      </c>
      <c r="B12447" s="4" t="inlineStr">
        <is>
          <t>GS GATARE</t>
        </is>
      </c>
      <c r="C12447" s="4" t="inlineStr">
        <is>
          <t>P2</t>
        </is>
      </c>
      <c r="D12447" s="5" t="n">
        <v>79</v>
      </c>
      <c r="E12447" s="5" t="n">
        <v>2</v>
      </c>
      <c r="F12447" s="5" t="n">
        <v>0</v>
      </c>
      <c r="G12447" s="5">
        <f>E12447-F12447</f>
        <v/>
      </c>
      <c r="H12447" s="5">
        <f>'Notes'!$B$4</f>
        <v/>
      </c>
      <c r="I12447" s="5">
        <f>ROUNDUP(D12447/H12447,0)</f>
        <v/>
      </c>
      <c r="J12447" s="6">
        <f>G12447-I12447</f>
        <v/>
      </c>
      <c r="K12447" s="4">
        <f>IF(J12447&lt;0,"Deficit",IF(J12447=0,"Exact fit","Surplus"))</f>
        <v/>
      </c>
    </row>
    <row r="12448">
      <c r="A12448" s="4" t="n">
        <v>361408</v>
      </c>
      <c r="B12448" s="4" t="inlineStr">
        <is>
          <t>GS GATARE</t>
        </is>
      </c>
      <c r="C12448" s="4" t="inlineStr">
        <is>
          <t>P3</t>
        </is>
      </c>
      <c r="D12448" s="5" t="n">
        <v>78</v>
      </c>
      <c r="E12448" s="5" t="n">
        <v>2</v>
      </c>
      <c r="F12448" s="5" t="n">
        <v>0</v>
      </c>
      <c r="G12448" s="5">
        <f>E12448-F12448</f>
        <v/>
      </c>
      <c r="H12448" s="5">
        <f>'Notes'!$B$4</f>
        <v/>
      </c>
      <c r="I12448" s="5">
        <f>ROUNDUP(D12448/H12448,0)</f>
        <v/>
      </c>
      <c r="J12448" s="6">
        <f>G12448-I12448</f>
        <v/>
      </c>
      <c r="K12448" s="4">
        <f>IF(J12448&lt;0,"Deficit",IF(J12448=0,"Exact fit","Surplus"))</f>
        <v/>
      </c>
    </row>
    <row r="12449">
      <c r="A12449" s="4" t="n">
        <v>361408</v>
      </c>
      <c r="B12449" s="4" t="inlineStr">
        <is>
          <t>GS GATARE</t>
        </is>
      </c>
      <c r="C12449" s="4" t="inlineStr">
        <is>
          <t>P4</t>
        </is>
      </c>
      <c r="D12449" s="5" t="n">
        <v>85</v>
      </c>
      <c r="E12449" s="5" t="n">
        <v>2</v>
      </c>
      <c r="F12449" s="5" t="n">
        <v>0</v>
      </c>
      <c r="G12449" s="5">
        <f>E12449-F12449</f>
        <v/>
      </c>
      <c r="H12449" s="5">
        <f>'Notes'!$B$4</f>
        <v/>
      </c>
      <c r="I12449" s="5">
        <f>ROUNDUP(D12449/H12449,0)</f>
        <v/>
      </c>
      <c r="J12449" s="6">
        <f>G12449-I12449</f>
        <v/>
      </c>
      <c r="K12449" s="4">
        <f>IF(J12449&lt;0,"Deficit",IF(J12449=0,"Exact fit","Surplus"))</f>
        <v/>
      </c>
    </row>
    <row r="12450">
      <c r="A12450" s="4" t="n">
        <v>361408</v>
      </c>
      <c r="B12450" s="4" t="inlineStr">
        <is>
          <t>GS GATARE</t>
        </is>
      </c>
      <c r="C12450" s="4" t="inlineStr">
        <is>
          <t>P5</t>
        </is>
      </c>
      <c r="D12450" s="5" t="n">
        <v>70</v>
      </c>
      <c r="E12450" s="5" t="n">
        <v>2</v>
      </c>
      <c r="F12450" s="5" t="n">
        <v>0</v>
      </c>
      <c r="G12450" s="5">
        <f>E12450-F12450</f>
        <v/>
      </c>
      <c r="H12450" s="5">
        <f>'Notes'!$B$4</f>
        <v/>
      </c>
      <c r="I12450" s="5">
        <f>ROUNDUP(D12450/H12450,0)</f>
        <v/>
      </c>
      <c r="J12450" s="6">
        <f>G12450-I12450</f>
        <v/>
      </c>
      <c r="K12450" s="4">
        <f>IF(J12450&lt;0,"Deficit",IF(J12450=0,"Exact fit","Surplus"))</f>
        <v/>
      </c>
    </row>
    <row r="12451">
      <c r="A12451" s="4" t="n">
        <v>361408</v>
      </c>
      <c r="B12451" s="4" t="inlineStr">
        <is>
          <t>GS GATARE</t>
        </is>
      </c>
      <c r="C12451" s="4" t="inlineStr">
        <is>
          <t>P6</t>
        </is>
      </c>
      <c r="D12451" s="5" t="n">
        <v>24</v>
      </c>
      <c r="E12451" s="5" t="n">
        <v>1</v>
      </c>
      <c r="F12451" s="5" t="n">
        <v>0</v>
      </c>
      <c r="G12451" s="5">
        <f>E12451-F12451</f>
        <v/>
      </c>
      <c r="H12451" s="5">
        <f>'Notes'!$B$4</f>
        <v/>
      </c>
      <c r="I12451" s="5">
        <f>ROUNDUP(D12451/H12451,0)</f>
        <v/>
      </c>
      <c r="J12451" s="6">
        <f>G12451-I12451</f>
        <v/>
      </c>
      <c r="K12451" s="4">
        <f>IF(J12451&lt;0,"Deficit",IF(J12451=0,"Exact fit","Surplus"))</f>
        <v/>
      </c>
    </row>
    <row r="12452">
      <c r="A12452" s="4" t="n">
        <v>361409</v>
      </c>
      <c r="B12452" s="4" t="inlineStr">
        <is>
          <t>GS NKUNGU</t>
        </is>
      </c>
      <c r="C12452" s="4" t="inlineStr">
        <is>
          <t>P1</t>
        </is>
      </c>
      <c r="D12452" s="5" t="n">
        <v>264</v>
      </c>
      <c r="E12452" s="5" t="n">
        <v>6</v>
      </c>
      <c r="F12452" s="5" t="n">
        <v>3</v>
      </c>
      <c r="G12452" s="5">
        <f>E12452-F12452</f>
        <v/>
      </c>
      <c r="H12452" s="5">
        <f>'Notes'!$B$4</f>
        <v/>
      </c>
      <c r="I12452" s="5">
        <f>ROUNDUP(D12452/H12452,0)</f>
        <v/>
      </c>
      <c r="J12452" s="6">
        <f>G12452-I12452</f>
        <v/>
      </c>
      <c r="K12452" s="4">
        <f>IF(J12452&lt;0,"Deficit",IF(J12452=0,"Exact fit","Surplus"))</f>
        <v/>
      </c>
    </row>
    <row r="12453">
      <c r="A12453" s="4" t="n">
        <v>361409</v>
      </c>
      <c r="B12453" s="4" t="inlineStr">
        <is>
          <t>GS NKUNGU</t>
        </is>
      </c>
      <c r="C12453" s="4" t="inlineStr">
        <is>
          <t>P2</t>
        </is>
      </c>
      <c r="D12453" s="5" t="n">
        <v>237</v>
      </c>
      <c r="E12453" s="5" t="n">
        <v>6</v>
      </c>
      <c r="F12453" s="5" t="n">
        <v>3</v>
      </c>
      <c r="G12453" s="5">
        <f>E12453-F12453</f>
        <v/>
      </c>
      <c r="H12453" s="5">
        <f>'Notes'!$B$4</f>
        <v/>
      </c>
      <c r="I12453" s="5">
        <f>ROUNDUP(D12453/H12453,0)</f>
        <v/>
      </c>
      <c r="J12453" s="6">
        <f>G12453-I12453</f>
        <v/>
      </c>
      <c r="K12453" s="4">
        <f>IF(J12453&lt;0,"Deficit",IF(J12453=0,"Exact fit","Surplus"))</f>
        <v/>
      </c>
    </row>
    <row r="12454">
      <c r="A12454" s="4" t="n">
        <v>361409</v>
      </c>
      <c r="B12454" s="4" t="inlineStr">
        <is>
          <t>GS NKUNGU</t>
        </is>
      </c>
      <c r="C12454" s="4" t="inlineStr">
        <is>
          <t>P3</t>
        </is>
      </c>
      <c r="D12454" s="5" t="n">
        <v>196</v>
      </c>
      <c r="E12454" s="5" t="n">
        <v>4</v>
      </c>
      <c r="F12454" s="5" t="n">
        <v>2</v>
      </c>
      <c r="G12454" s="5">
        <f>E12454-F12454</f>
        <v/>
      </c>
      <c r="H12454" s="5">
        <f>'Notes'!$B$4</f>
        <v/>
      </c>
      <c r="I12454" s="5">
        <f>ROUNDUP(D12454/H12454,0)</f>
        <v/>
      </c>
      <c r="J12454" s="6">
        <f>G12454-I12454</f>
        <v/>
      </c>
      <c r="K12454" s="4">
        <f>IF(J12454&lt;0,"Deficit",IF(J12454=0,"Exact fit","Surplus"))</f>
        <v/>
      </c>
    </row>
    <row r="12455">
      <c r="A12455" s="4" t="n">
        <v>361409</v>
      </c>
      <c r="B12455" s="4" t="inlineStr">
        <is>
          <t>GS NKUNGU</t>
        </is>
      </c>
      <c r="C12455" s="4" t="inlineStr">
        <is>
          <t>P4</t>
        </is>
      </c>
      <c r="D12455" s="5" t="n">
        <v>201</v>
      </c>
      <c r="E12455" s="5" t="n">
        <v>4</v>
      </c>
      <c r="F12455" s="5" t="n">
        <v>0</v>
      </c>
      <c r="G12455" s="5">
        <f>E12455-F12455</f>
        <v/>
      </c>
      <c r="H12455" s="5">
        <f>'Notes'!$B$4</f>
        <v/>
      </c>
      <c r="I12455" s="5">
        <f>ROUNDUP(D12455/H12455,0)</f>
        <v/>
      </c>
      <c r="J12455" s="6">
        <f>G12455-I12455</f>
        <v/>
      </c>
      <c r="K12455" s="4">
        <f>IF(J12455&lt;0,"Deficit",IF(J12455=0,"Exact fit","Surplus"))</f>
        <v/>
      </c>
    </row>
    <row r="12456">
      <c r="A12456" s="4" t="n">
        <v>361409</v>
      </c>
      <c r="B12456" s="4" t="inlineStr">
        <is>
          <t>GS NKUNGU</t>
        </is>
      </c>
      <c r="C12456" s="4" t="inlineStr">
        <is>
          <t>P5</t>
        </is>
      </c>
      <c r="D12456" s="5" t="n">
        <v>152</v>
      </c>
      <c r="E12456" s="5" t="n">
        <v>3</v>
      </c>
      <c r="F12456" s="5" t="n">
        <v>0</v>
      </c>
      <c r="G12456" s="5">
        <f>E12456-F12456</f>
        <v/>
      </c>
      <c r="H12456" s="5">
        <f>'Notes'!$B$4</f>
        <v/>
      </c>
      <c r="I12456" s="5">
        <f>ROUNDUP(D12456/H12456,0)</f>
        <v/>
      </c>
      <c r="J12456" s="6">
        <f>G12456-I12456</f>
        <v/>
      </c>
      <c r="K12456" s="4">
        <f>IF(J12456&lt;0,"Deficit",IF(J12456=0,"Exact fit","Surplus"))</f>
        <v/>
      </c>
    </row>
    <row r="12457">
      <c r="A12457" s="4" t="n">
        <v>361409</v>
      </c>
      <c r="B12457" s="4" t="inlineStr">
        <is>
          <t>GS NKUNGU</t>
        </is>
      </c>
      <c r="C12457" s="4" t="inlineStr">
        <is>
          <t>P6</t>
        </is>
      </c>
      <c r="D12457" s="5" t="n">
        <v>109</v>
      </c>
      <c r="E12457" s="5" t="n">
        <v>3</v>
      </c>
      <c r="F12457" s="5" t="n">
        <v>0</v>
      </c>
      <c r="G12457" s="5">
        <f>E12457-F12457</f>
        <v/>
      </c>
      <c r="H12457" s="5">
        <f>'Notes'!$B$4</f>
        <v/>
      </c>
      <c r="I12457" s="5">
        <f>ROUNDUP(D12457/H12457,0)</f>
        <v/>
      </c>
      <c r="J12457" s="6">
        <f>G12457-I12457</f>
        <v/>
      </c>
      <c r="K12457" s="4">
        <f>IF(J12457&lt;0,"Deficit",IF(J12457=0,"Exact fit","Surplus"))</f>
        <v/>
      </c>
    </row>
    <row r="12458">
      <c r="A12458" s="4" t="n">
        <v>361411</v>
      </c>
      <c r="B12458" s="4" t="inlineStr">
        <is>
          <t>GS MATARE</t>
        </is>
      </c>
      <c r="C12458" s="4" t="inlineStr">
        <is>
          <t>P1</t>
        </is>
      </c>
      <c r="D12458" s="5" t="n">
        <v>82</v>
      </c>
      <c r="E12458" s="5" t="n">
        <v>2</v>
      </c>
      <c r="F12458" s="5" t="n">
        <v>0</v>
      </c>
      <c r="G12458" s="5">
        <f>E12458-F12458</f>
        <v/>
      </c>
      <c r="H12458" s="5">
        <f>'Notes'!$B$4</f>
        <v/>
      </c>
      <c r="I12458" s="5">
        <f>ROUNDUP(D12458/H12458,0)</f>
        <v/>
      </c>
      <c r="J12458" s="6">
        <f>G12458-I12458</f>
        <v/>
      </c>
      <c r="K12458" s="4">
        <f>IF(J12458&lt;0,"Deficit",IF(J12458=0,"Exact fit","Surplus"))</f>
        <v/>
      </c>
    </row>
    <row r="12459">
      <c r="A12459" s="4" t="n">
        <v>361411</v>
      </c>
      <c r="B12459" s="4" t="inlineStr">
        <is>
          <t>GS MATARE</t>
        </is>
      </c>
      <c r="C12459" s="4" t="inlineStr">
        <is>
          <t>P2</t>
        </is>
      </c>
      <c r="D12459" s="5" t="n">
        <v>91</v>
      </c>
      <c r="E12459" s="5" t="n">
        <v>2</v>
      </c>
      <c r="F12459" s="5" t="n">
        <v>0</v>
      </c>
      <c r="G12459" s="5">
        <f>E12459-F12459</f>
        <v/>
      </c>
      <c r="H12459" s="5">
        <f>'Notes'!$B$4</f>
        <v/>
      </c>
      <c r="I12459" s="5">
        <f>ROUNDUP(D12459/H12459,0)</f>
        <v/>
      </c>
      <c r="J12459" s="6">
        <f>G12459-I12459</f>
        <v/>
      </c>
      <c r="K12459" s="4">
        <f>IF(J12459&lt;0,"Deficit",IF(J12459=0,"Exact fit","Surplus"))</f>
        <v/>
      </c>
    </row>
    <row r="12460">
      <c r="A12460" s="4" t="n">
        <v>361411</v>
      </c>
      <c r="B12460" s="4" t="inlineStr">
        <is>
          <t>GS MATARE</t>
        </is>
      </c>
      <c r="C12460" s="4" t="inlineStr">
        <is>
          <t>P3</t>
        </is>
      </c>
      <c r="D12460" s="5" t="n">
        <v>102</v>
      </c>
      <c r="E12460" s="5" t="n">
        <v>2</v>
      </c>
      <c r="F12460" s="5" t="n">
        <v>0</v>
      </c>
      <c r="G12460" s="5">
        <f>E12460-F12460</f>
        <v/>
      </c>
      <c r="H12460" s="5">
        <f>'Notes'!$B$4</f>
        <v/>
      </c>
      <c r="I12460" s="5">
        <f>ROUNDUP(D12460/H12460,0)</f>
        <v/>
      </c>
      <c r="J12460" s="6">
        <f>G12460-I12460</f>
        <v/>
      </c>
      <c r="K12460" s="4">
        <f>IF(J12460&lt;0,"Deficit",IF(J12460=0,"Exact fit","Surplus"))</f>
        <v/>
      </c>
    </row>
    <row r="12461">
      <c r="A12461" s="4" t="n">
        <v>361411</v>
      </c>
      <c r="B12461" s="4" t="inlineStr">
        <is>
          <t>GS MATARE</t>
        </is>
      </c>
      <c r="C12461" s="4" t="inlineStr">
        <is>
          <t>P4</t>
        </is>
      </c>
      <c r="D12461" s="5" t="n">
        <v>92</v>
      </c>
      <c r="E12461" s="5" t="n">
        <v>2</v>
      </c>
      <c r="F12461" s="5" t="n">
        <v>0</v>
      </c>
      <c r="G12461" s="5">
        <f>E12461-F12461</f>
        <v/>
      </c>
      <c r="H12461" s="5">
        <f>'Notes'!$B$4</f>
        <v/>
      </c>
      <c r="I12461" s="5">
        <f>ROUNDUP(D12461/H12461,0)</f>
        <v/>
      </c>
      <c r="J12461" s="6">
        <f>G12461-I12461</f>
        <v/>
      </c>
      <c r="K12461" s="4">
        <f>IF(J12461&lt;0,"Deficit",IF(J12461=0,"Exact fit","Surplus"))</f>
        <v/>
      </c>
    </row>
    <row r="12462">
      <c r="A12462" s="4" t="n">
        <v>361411</v>
      </c>
      <c r="B12462" s="4" t="inlineStr">
        <is>
          <t>GS MATARE</t>
        </is>
      </c>
      <c r="C12462" s="4" t="inlineStr">
        <is>
          <t>P5</t>
        </is>
      </c>
      <c r="D12462" s="5" t="n">
        <v>111</v>
      </c>
      <c r="E12462" s="5" t="n">
        <v>2</v>
      </c>
      <c r="F12462" s="5" t="n">
        <v>0</v>
      </c>
      <c r="G12462" s="5">
        <f>E12462-F12462</f>
        <v/>
      </c>
      <c r="H12462" s="5">
        <f>'Notes'!$B$4</f>
        <v/>
      </c>
      <c r="I12462" s="5">
        <f>ROUNDUP(D12462/H12462,0)</f>
        <v/>
      </c>
      <c r="J12462" s="6">
        <f>G12462-I12462</f>
        <v/>
      </c>
      <c r="K12462" s="4">
        <f>IF(J12462&lt;0,"Deficit",IF(J12462=0,"Exact fit","Surplus"))</f>
        <v/>
      </c>
    </row>
    <row r="12463">
      <c r="A12463" s="4" t="n">
        <v>361411</v>
      </c>
      <c r="B12463" s="4" t="inlineStr">
        <is>
          <t>GS MATARE</t>
        </is>
      </c>
      <c r="C12463" s="4" t="inlineStr">
        <is>
          <t>P6</t>
        </is>
      </c>
      <c r="D12463" s="5" t="n">
        <v>48</v>
      </c>
      <c r="E12463" s="5" t="n">
        <v>1</v>
      </c>
      <c r="F12463" s="5" t="n">
        <v>0</v>
      </c>
      <c r="G12463" s="5">
        <f>E12463-F12463</f>
        <v/>
      </c>
      <c r="H12463" s="5">
        <f>'Notes'!$B$4</f>
        <v/>
      </c>
      <c r="I12463" s="5">
        <f>ROUNDUP(D12463/H12463,0)</f>
        <v/>
      </c>
      <c r="J12463" s="6">
        <f>G12463-I12463</f>
        <v/>
      </c>
      <c r="K12463" s="4">
        <f>IF(J12463&lt;0,"Deficit",IF(J12463=0,"Exact fit","Surplus"))</f>
        <v/>
      </c>
    </row>
    <row r="12464">
      <c r="A12464" s="4" t="n">
        <v>361416</v>
      </c>
      <c r="B12464" s="4" t="inlineStr">
        <is>
          <t>E.P Mukenke</t>
        </is>
      </c>
      <c r="C12464" s="4" t="inlineStr">
        <is>
          <t>P1</t>
        </is>
      </c>
      <c r="D12464" s="5" t="n">
        <v>78</v>
      </c>
      <c r="E12464" s="5" t="n">
        <v>2</v>
      </c>
      <c r="F12464" s="5" t="n">
        <v>0</v>
      </c>
      <c r="G12464" s="5">
        <f>E12464-F12464</f>
        <v/>
      </c>
      <c r="H12464" s="5">
        <f>'Notes'!$B$4</f>
        <v/>
      </c>
      <c r="I12464" s="5">
        <f>ROUNDUP(D12464/H12464,0)</f>
        <v/>
      </c>
      <c r="J12464" s="6">
        <f>G12464-I12464</f>
        <v/>
      </c>
      <c r="K12464" s="4">
        <f>IF(J12464&lt;0,"Deficit",IF(J12464=0,"Exact fit","Surplus"))</f>
        <v/>
      </c>
    </row>
    <row r="12465">
      <c r="A12465" s="4" t="n">
        <v>361416</v>
      </c>
      <c r="B12465" s="4" t="inlineStr">
        <is>
          <t>E.P Mukenke</t>
        </is>
      </c>
      <c r="C12465" s="4" t="inlineStr">
        <is>
          <t>P2</t>
        </is>
      </c>
      <c r="D12465" s="5" t="n">
        <v>86</v>
      </c>
      <c r="E12465" s="5" t="n">
        <v>2</v>
      </c>
      <c r="F12465" s="5" t="n">
        <v>0</v>
      </c>
      <c r="G12465" s="5">
        <f>E12465-F12465</f>
        <v/>
      </c>
      <c r="H12465" s="5">
        <f>'Notes'!$B$4</f>
        <v/>
      </c>
      <c r="I12465" s="5">
        <f>ROUNDUP(D12465/H12465,0)</f>
        <v/>
      </c>
      <c r="J12465" s="6">
        <f>G12465-I12465</f>
        <v/>
      </c>
      <c r="K12465" s="4">
        <f>IF(J12465&lt;0,"Deficit",IF(J12465=0,"Exact fit","Surplus"))</f>
        <v/>
      </c>
    </row>
    <row r="12466">
      <c r="A12466" s="4" t="n">
        <v>361416</v>
      </c>
      <c r="B12466" s="4" t="inlineStr">
        <is>
          <t>E.P Mukenke</t>
        </is>
      </c>
      <c r="C12466" s="4" t="inlineStr">
        <is>
          <t>P3</t>
        </is>
      </c>
      <c r="D12466" s="5" t="n">
        <v>92</v>
      </c>
      <c r="E12466" s="5" t="n">
        <v>2</v>
      </c>
      <c r="F12466" s="5" t="n">
        <v>0</v>
      </c>
      <c r="G12466" s="5">
        <f>E12466-F12466</f>
        <v/>
      </c>
      <c r="H12466" s="5">
        <f>'Notes'!$B$4</f>
        <v/>
      </c>
      <c r="I12466" s="5">
        <f>ROUNDUP(D12466/H12466,0)</f>
        <v/>
      </c>
      <c r="J12466" s="6">
        <f>G12466-I12466</f>
        <v/>
      </c>
      <c r="K12466" s="4">
        <f>IF(J12466&lt;0,"Deficit",IF(J12466=0,"Exact fit","Surplus"))</f>
        <v/>
      </c>
    </row>
    <row r="12467">
      <c r="A12467" s="4" t="n">
        <v>361416</v>
      </c>
      <c r="B12467" s="4" t="inlineStr">
        <is>
          <t>E.P Mukenke</t>
        </is>
      </c>
      <c r="C12467" s="4" t="inlineStr">
        <is>
          <t>P4</t>
        </is>
      </c>
      <c r="D12467" s="5" t="n">
        <v>113</v>
      </c>
      <c r="E12467" s="5" t="n">
        <v>3</v>
      </c>
      <c r="F12467" s="5" t="n">
        <v>0</v>
      </c>
      <c r="G12467" s="5">
        <f>E12467-F12467</f>
        <v/>
      </c>
      <c r="H12467" s="5">
        <f>'Notes'!$B$4</f>
        <v/>
      </c>
      <c r="I12467" s="5">
        <f>ROUNDUP(D12467/H12467,0)</f>
        <v/>
      </c>
      <c r="J12467" s="6">
        <f>G12467-I12467</f>
        <v/>
      </c>
      <c r="K12467" s="4">
        <f>IF(J12467&lt;0,"Deficit",IF(J12467=0,"Exact fit","Surplus"))</f>
        <v/>
      </c>
    </row>
    <row r="12468">
      <c r="A12468" s="4" t="n">
        <v>361416</v>
      </c>
      <c r="B12468" s="4" t="inlineStr">
        <is>
          <t>E.P Mukenke</t>
        </is>
      </c>
      <c r="C12468" s="4" t="inlineStr">
        <is>
          <t>P5</t>
        </is>
      </c>
      <c r="D12468" s="5" t="n">
        <v>118</v>
      </c>
      <c r="E12468" s="5" t="n">
        <v>3</v>
      </c>
      <c r="F12468" s="5" t="n">
        <v>0</v>
      </c>
      <c r="G12468" s="5">
        <f>E12468-F12468</f>
        <v/>
      </c>
      <c r="H12468" s="5">
        <f>'Notes'!$B$4</f>
        <v/>
      </c>
      <c r="I12468" s="5">
        <f>ROUNDUP(D12468/H12468,0)</f>
        <v/>
      </c>
      <c r="J12468" s="6">
        <f>G12468-I12468</f>
        <v/>
      </c>
      <c r="K12468" s="4">
        <f>IF(J12468&lt;0,"Deficit",IF(J12468=0,"Exact fit","Surplus"))</f>
        <v/>
      </c>
    </row>
    <row r="12469">
      <c r="A12469" s="4" t="n">
        <v>361416</v>
      </c>
      <c r="B12469" s="4" t="inlineStr">
        <is>
          <t>E.P Mukenke</t>
        </is>
      </c>
      <c r="C12469" s="4" t="inlineStr">
        <is>
          <t>P6</t>
        </is>
      </c>
      <c r="D12469" s="5" t="n">
        <v>63</v>
      </c>
      <c r="E12469" s="5" t="n">
        <v>2</v>
      </c>
      <c r="F12469" s="5" t="n">
        <v>0</v>
      </c>
      <c r="G12469" s="5">
        <f>E12469-F12469</f>
        <v/>
      </c>
      <c r="H12469" s="5">
        <f>'Notes'!$B$4</f>
        <v/>
      </c>
      <c r="I12469" s="5">
        <f>ROUNDUP(D12469/H12469,0)</f>
        <v/>
      </c>
      <c r="J12469" s="6">
        <f>G12469-I12469</f>
        <v/>
      </c>
      <c r="K12469" s="4">
        <f>IF(J12469&lt;0,"Deficit",IF(J12469=0,"Exact fit","Surplus"))</f>
        <v/>
      </c>
    </row>
    <row r="12470">
      <c r="A12470" s="4" t="n">
        <v>361417</v>
      </c>
      <c r="B12470" s="4" t="inlineStr">
        <is>
          <t>GS Cyivugiza</t>
        </is>
      </c>
      <c r="C12470" s="4" t="inlineStr">
        <is>
          <t>P1</t>
        </is>
      </c>
      <c r="D12470" s="5" t="n">
        <v>87</v>
      </c>
      <c r="E12470" s="5" t="n">
        <v>2</v>
      </c>
      <c r="F12470" s="5" t="n">
        <v>1</v>
      </c>
      <c r="G12470" s="5">
        <f>E12470-F12470</f>
        <v/>
      </c>
      <c r="H12470" s="5">
        <f>'Notes'!$B$4</f>
        <v/>
      </c>
      <c r="I12470" s="5">
        <f>ROUNDUP(D12470/H12470,0)</f>
        <v/>
      </c>
      <c r="J12470" s="6">
        <f>G12470-I12470</f>
        <v/>
      </c>
      <c r="K12470" s="4">
        <f>IF(J12470&lt;0,"Deficit",IF(J12470=0,"Exact fit","Surplus"))</f>
        <v/>
      </c>
    </row>
    <row r="12471">
      <c r="A12471" s="4" t="n">
        <v>361417</v>
      </c>
      <c r="B12471" s="4" t="inlineStr">
        <is>
          <t>GS Cyivugiza</t>
        </is>
      </c>
      <c r="C12471" s="4" t="inlineStr">
        <is>
          <t>P2</t>
        </is>
      </c>
      <c r="D12471" s="5" t="n">
        <v>78</v>
      </c>
      <c r="E12471" s="5" t="n">
        <v>2</v>
      </c>
      <c r="F12471" s="5" t="n">
        <v>1</v>
      </c>
      <c r="G12471" s="5">
        <f>E12471-F12471</f>
        <v/>
      </c>
      <c r="H12471" s="5">
        <f>'Notes'!$B$4</f>
        <v/>
      </c>
      <c r="I12471" s="5">
        <f>ROUNDUP(D12471/H12471,0)</f>
        <v/>
      </c>
      <c r="J12471" s="6">
        <f>G12471-I12471</f>
        <v/>
      </c>
      <c r="K12471" s="4">
        <f>IF(J12471&lt;0,"Deficit",IF(J12471=0,"Exact fit","Surplus"))</f>
        <v/>
      </c>
    </row>
    <row r="12472">
      <c r="A12472" s="4" t="n">
        <v>361417</v>
      </c>
      <c r="B12472" s="4" t="inlineStr">
        <is>
          <t>GS Cyivugiza</t>
        </is>
      </c>
      <c r="C12472" s="4" t="inlineStr">
        <is>
          <t>P3</t>
        </is>
      </c>
      <c r="D12472" s="5" t="n">
        <v>97</v>
      </c>
      <c r="E12472" s="5" t="n">
        <v>2</v>
      </c>
      <c r="F12472" s="5" t="n">
        <v>1</v>
      </c>
      <c r="G12472" s="5">
        <f>E12472-F12472</f>
        <v/>
      </c>
      <c r="H12472" s="5">
        <f>'Notes'!$B$4</f>
        <v/>
      </c>
      <c r="I12472" s="5">
        <f>ROUNDUP(D12472/H12472,0)</f>
        <v/>
      </c>
      <c r="J12472" s="6">
        <f>G12472-I12472</f>
        <v/>
      </c>
      <c r="K12472" s="4">
        <f>IF(J12472&lt;0,"Deficit",IF(J12472=0,"Exact fit","Surplus"))</f>
        <v/>
      </c>
    </row>
    <row r="12473">
      <c r="A12473" s="4" t="n">
        <v>361417</v>
      </c>
      <c r="B12473" s="4" t="inlineStr">
        <is>
          <t>GS Cyivugiza</t>
        </is>
      </c>
      <c r="C12473" s="4" t="inlineStr">
        <is>
          <t>P4</t>
        </is>
      </c>
      <c r="D12473" s="5" t="n">
        <v>132</v>
      </c>
      <c r="E12473" s="5" t="n">
        <v>3</v>
      </c>
      <c r="F12473" s="5" t="n">
        <v>0</v>
      </c>
      <c r="G12473" s="5">
        <f>E12473-F12473</f>
        <v/>
      </c>
      <c r="H12473" s="5">
        <f>'Notes'!$B$4</f>
        <v/>
      </c>
      <c r="I12473" s="5">
        <f>ROUNDUP(D12473/H12473,0)</f>
        <v/>
      </c>
      <c r="J12473" s="6">
        <f>G12473-I12473</f>
        <v/>
      </c>
      <c r="K12473" s="4">
        <f>IF(J12473&lt;0,"Deficit",IF(J12473=0,"Exact fit","Surplus"))</f>
        <v/>
      </c>
    </row>
    <row r="12474">
      <c r="A12474" s="4" t="n">
        <v>361417</v>
      </c>
      <c r="B12474" s="4" t="inlineStr">
        <is>
          <t>GS Cyivugiza</t>
        </is>
      </c>
      <c r="C12474" s="4" t="inlineStr">
        <is>
          <t>P5</t>
        </is>
      </c>
      <c r="D12474" s="5" t="n">
        <v>83</v>
      </c>
      <c r="E12474" s="5" t="n">
        <v>2</v>
      </c>
      <c r="F12474" s="5" t="n">
        <v>0</v>
      </c>
      <c r="G12474" s="5">
        <f>E12474-F12474</f>
        <v/>
      </c>
      <c r="H12474" s="5">
        <f>'Notes'!$B$4</f>
        <v/>
      </c>
      <c r="I12474" s="5">
        <f>ROUNDUP(D12474/H12474,0)</f>
        <v/>
      </c>
      <c r="J12474" s="6">
        <f>G12474-I12474</f>
        <v/>
      </c>
      <c r="K12474" s="4">
        <f>IF(J12474&lt;0,"Deficit",IF(J12474=0,"Exact fit","Surplus"))</f>
        <v/>
      </c>
    </row>
    <row r="12475">
      <c r="A12475" s="4" t="n">
        <v>361417</v>
      </c>
      <c r="B12475" s="4" t="inlineStr">
        <is>
          <t>GS Cyivugiza</t>
        </is>
      </c>
      <c r="C12475" s="4" t="inlineStr">
        <is>
          <t>P6</t>
        </is>
      </c>
      <c r="D12475" s="5" t="n">
        <v>52</v>
      </c>
      <c r="E12475" s="5" t="n">
        <v>1</v>
      </c>
      <c r="F12475" s="5" t="n">
        <v>0</v>
      </c>
      <c r="G12475" s="5">
        <f>E12475-F12475</f>
        <v/>
      </c>
      <c r="H12475" s="5">
        <f>'Notes'!$B$4</f>
        <v/>
      </c>
      <c r="I12475" s="5">
        <f>ROUNDUP(D12475/H12475,0)</f>
        <v/>
      </c>
      <c r="J12475" s="6">
        <f>G12475-I12475</f>
        <v/>
      </c>
      <c r="K12475" s="4">
        <f>IF(J12475&lt;0,"Deficit",IF(J12475=0,"Exact fit","Surplus"))</f>
        <v/>
      </c>
    </row>
    <row r="12476">
      <c r="A12476" s="4" t="n">
        <v>361501</v>
      </c>
      <c r="B12476" s="4" t="inlineStr">
        <is>
          <t>GS BUNYERERI</t>
        </is>
      </c>
      <c r="C12476" s="4" t="inlineStr">
        <is>
          <t>P1</t>
        </is>
      </c>
      <c r="D12476" s="5" t="n">
        <v>59</v>
      </c>
      <c r="E12476" s="5" t="n">
        <v>2</v>
      </c>
      <c r="F12476" s="5" t="n">
        <v>0</v>
      </c>
      <c r="G12476" s="5">
        <f>E12476-F12476</f>
        <v/>
      </c>
      <c r="H12476" s="5">
        <f>'Notes'!$B$4</f>
        <v/>
      </c>
      <c r="I12476" s="5">
        <f>ROUNDUP(D12476/H12476,0)</f>
        <v/>
      </c>
      <c r="J12476" s="6">
        <f>G12476-I12476</f>
        <v/>
      </c>
      <c r="K12476" s="4">
        <f>IF(J12476&lt;0,"Deficit",IF(J12476=0,"Exact fit","Surplus"))</f>
        <v/>
      </c>
    </row>
    <row r="12477">
      <c r="A12477" s="4" t="n">
        <v>361501</v>
      </c>
      <c r="B12477" s="4" t="inlineStr">
        <is>
          <t>GS BUNYERERI</t>
        </is>
      </c>
      <c r="C12477" s="4" t="inlineStr">
        <is>
          <t>P2</t>
        </is>
      </c>
      <c r="D12477" s="5" t="n">
        <v>61</v>
      </c>
      <c r="E12477" s="5" t="n">
        <v>2</v>
      </c>
      <c r="F12477" s="5" t="n">
        <v>0</v>
      </c>
      <c r="G12477" s="5">
        <f>E12477-F12477</f>
        <v/>
      </c>
      <c r="H12477" s="5">
        <f>'Notes'!$B$4</f>
        <v/>
      </c>
      <c r="I12477" s="5">
        <f>ROUNDUP(D12477/H12477,0)</f>
        <v/>
      </c>
      <c r="J12477" s="6">
        <f>G12477-I12477</f>
        <v/>
      </c>
      <c r="K12477" s="4">
        <f>IF(J12477&lt;0,"Deficit",IF(J12477=0,"Exact fit","Surplus"))</f>
        <v/>
      </c>
    </row>
    <row r="12478">
      <c r="A12478" s="4" t="n">
        <v>361501</v>
      </c>
      <c r="B12478" s="4" t="inlineStr">
        <is>
          <t>GS BUNYERERI</t>
        </is>
      </c>
      <c r="C12478" s="4" t="inlineStr">
        <is>
          <t>P3</t>
        </is>
      </c>
      <c r="D12478" s="5" t="n">
        <v>45</v>
      </c>
      <c r="E12478" s="5" t="n">
        <v>1</v>
      </c>
      <c r="F12478" s="5" t="n">
        <v>0</v>
      </c>
      <c r="G12478" s="5">
        <f>E12478-F12478</f>
        <v/>
      </c>
      <c r="H12478" s="5">
        <f>'Notes'!$B$4</f>
        <v/>
      </c>
      <c r="I12478" s="5">
        <f>ROUNDUP(D12478/H12478,0)</f>
        <v/>
      </c>
      <c r="J12478" s="6">
        <f>G12478-I12478</f>
        <v/>
      </c>
      <c r="K12478" s="4">
        <f>IF(J12478&lt;0,"Deficit",IF(J12478=0,"Exact fit","Surplus"))</f>
        <v/>
      </c>
    </row>
    <row r="12479">
      <c r="A12479" s="4" t="n">
        <v>361501</v>
      </c>
      <c r="B12479" s="4" t="inlineStr">
        <is>
          <t>GS BUNYERERI</t>
        </is>
      </c>
      <c r="C12479" s="4" t="inlineStr">
        <is>
          <t>P4</t>
        </is>
      </c>
      <c r="D12479" s="5" t="n">
        <v>58</v>
      </c>
      <c r="E12479" s="5" t="n">
        <v>2</v>
      </c>
      <c r="F12479" s="5" t="n">
        <v>0</v>
      </c>
      <c r="G12479" s="5">
        <f>E12479-F12479</f>
        <v/>
      </c>
      <c r="H12479" s="5">
        <f>'Notes'!$B$4</f>
        <v/>
      </c>
      <c r="I12479" s="5">
        <f>ROUNDUP(D12479/H12479,0)</f>
        <v/>
      </c>
      <c r="J12479" s="6">
        <f>G12479-I12479</f>
        <v/>
      </c>
      <c r="K12479" s="4">
        <f>IF(J12479&lt;0,"Deficit",IF(J12479=0,"Exact fit","Surplus"))</f>
        <v/>
      </c>
    </row>
    <row r="12480">
      <c r="A12480" s="4" t="n">
        <v>361501</v>
      </c>
      <c r="B12480" s="4" t="inlineStr">
        <is>
          <t>GS BUNYERERI</t>
        </is>
      </c>
      <c r="C12480" s="4" t="inlineStr">
        <is>
          <t>P5</t>
        </is>
      </c>
      <c r="D12480" s="5" t="n">
        <v>57</v>
      </c>
      <c r="E12480" s="5" t="n">
        <v>2</v>
      </c>
      <c r="F12480" s="5" t="n">
        <v>0</v>
      </c>
      <c r="G12480" s="5">
        <f>E12480-F12480</f>
        <v/>
      </c>
      <c r="H12480" s="5">
        <f>'Notes'!$B$4</f>
        <v/>
      </c>
      <c r="I12480" s="5">
        <f>ROUNDUP(D12480/H12480,0)</f>
        <v/>
      </c>
      <c r="J12480" s="6">
        <f>G12480-I12480</f>
        <v/>
      </c>
      <c r="K12480" s="4">
        <f>IF(J12480&lt;0,"Deficit",IF(J12480=0,"Exact fit","Surplus"))</f>
        <v/>
      </c>
    </row>
    <row r="12481">
      <c r="A12481" s="4" t="n">
        <v>361501</v>
      </c>
      <c r="B12481" s="4" t="inlineStr">
        <is>
          <t>GS BUNYERERI</t>
        </is>
      </c>
      <c r="C12481" s="4" t="inlineStr">
        <is>
          <t>P6</t>
        </is>
      </c>
      <c r="D12481" s="5" t="n">
        <v>36</v>
      </c>
      <c r="E12481" s="5" t="n">
        <v>1</v>
      </c>
      <c r="F12481" s="5" t="n">
        <v>0</v>
      </c>
      <c r="G12481" s="5">
        <f>E12481-F12481</f>
        <v/>
      </c>
      <c r="H12481" s="5">
        <f>'Notes'!$B$4</f>
        <v/>
      </c>
      <c r="I12481" s="5">
        <f>ROUNDUP(D12481/H12481,0)</f>
        <v/>
      </c>
      <c r="J12481" s="6">
        <f>G12481-I12481</f>
        <v/>
      </c>
      <c r="K12481" s="4">
        <f>IF(J12481&lt;0,"Deficit",IF(J12481=0,"Exact fit","Surplus"))</f>
        <v/>
      </c>
    </row>
    <row r="12482">
      <c r="A12482" s="4" t="n">
        <v>361502</v>
      </c>
      <c r="B12482" s="4" t="inlineStr">
        <is>
          <t>GS GASEKE</t>
        </is>
      </c>
      <c r="C12482" s="4" t="inlineStr">
        <is>
          <t>P1</t>
        </is>
      </c>
      <c r="D12482" s="5" t="n">
        <v>338</v>
      </c>
      <c r="E12482" s="5" t="n">
        <v>8</v>
      </c>
      <c r="F12482" s="5" t="n">
        <v>4</v>
      </c>
      <c r="G12482" s="5">
        <f>E12482-F12482</f>
        <v/>
      </c>
      <c r="H12482" s="5">
        <f>'Notes'!$B$4</f>
        <v/>
      </c>
      <c r="I12482" s="5">
        <f>ROUNDUP(D12482/H12482,0)</f>
        <v/>
      </c>
      <c r="J12482" s="6">
        <f>G12482-I12482</f>
        <v/>
      </c>
      <c r="K12482" s="4">
        <f>IF(J12482&lt;0,"Deficit",IF(J12482=0,"Exact fit","Surplus"))</f>
        <v/>
      </c>
    </row>
    <row r="12483">
      <c r="A12483" s="4" t="n">
        <v>361502</v>
      </c>
      <c r="B12483" s="4" t="inlineStr">
        <is>
          <t>GS GASEKE</t>
        </is>
      </c>
      <c r="C12483" s="4" t="inlineStr">
        <is>
          <t>P2</t>
        </is>
      </c>
      <c r="D12483" s="5" t="n">
        <v>160</v>
      </c>
      <c r="E12483" s="5" t="n">
        <v>4</v>
      </c>
      <c r="F12483" s="5" t="n">
        <v>2</v>
      </c>
      <c r="G12483" s="5">
        <f>E12483-F12483</f>
        <v/>
      </c>
      <c r="H12483" s="5">
        <f>'Notes'!$B$4</f>
        <v/>
      </c>
      <c r="I12483" s="5">
        <f>ROUNDUP(D12483/H12483,0)</f>
        <v/>
      </c>
      <c r="J12483" s="6">
        <f>G12483-I12483</f>
        <v/>
      </c>
      <c r="K12483" s="4">
        <f>IF(J12483&lt;0,"Deficit",IF(J12483=0,"Exact fit","Surplus"))</f>
        <v/>
      </c>
    </row>
    <row r="12484">
      <c r="A12484" s="4" t="n">
        <v>361502</v>
      </c>
      <c r="B12484" s="4" t="inlineStr">
        <is>
          <t>GS GASEKE</t>
        </is>
      </c>
      <c r="C12484" s="4" t="inlineStr">
        <is>
          <t>P3</t>
        </is>
      </c>
      <c r="D12484" s="5" t="n">
        <v>181</v>
      </c>
      <c r="E12484" s="5" t="n">
        <v>4</v>
      </c>
      <c r="F12484" s="5" t="n">
        <v>2</v>
      </c>
      <c r="G12484" s="5">
        <f>E12484-F12484</f>
        <v/>
      </c>
      <c r="H12484" s="5">
        <f>'Notes'!$B$4</f>
        <v/>
      </c>
      <c r="I12484" s="5">
        <f>ROUNDUP(D12484/H12484,0)</f>
        <v/>
      </c>
      <c r="J12484" s="6">
        <f>G12484-I12484</f>
        <v/>
      </c>
      <c r="K12484" s="4">
        <f>IF(J12484&lt;0,"Deficit",IF(J12484=0,"Exact fit","Surplus"))</f>
        <v/>
      </c>
    </row>
    <row r="12485">
      <c r="A12485" s="4" t="n">
        <v>361502</v>
      </c>
      <c r="B12485" s="4" t="inlineStr">
        <is>
          <t>GS GASEKE</t>
        </is>
      </c>
      <c r="C12485" s="4" t="inlineStr">
        <is>
          <t>P4</t>
        </is>
      </c>
      <c r="D12485" s="5" t="n">
        <v>146</v>
      </c>
      <c r="E12485" s="5" t="n">
        <v>4</v>
      </c>
      <c r="F12485" s="5" t="n">
        <v>0</v>
      </c>
      <c r="G12485" s="5">
        <f>E12485-F12485</f>
        <v/>
      </c>
      <c r="H12485" s="5">
        <f>'Notes'!$B$4</f>
        <v/>
      </c>
      <c r="I12485" s="5">
        <f>ROUNDUP(D12485/H12485,0)</f>
        <v/>
      </c>
      <c r="J12485" s="6">
        <f>G12485-I12485</f>
        <v/>
      </c>
      <c r="K12485" s="4">
        <f>IF(J12485&lt;0,"Deficit",IF(J12485=0,"Exact fit","Surplus"))</f>
        <v/>
      </c>
    </row>
    <row r="12486">
      <c r="A12486" s="4" t="n">
        <v>361502</v>
      </c>
      <c r="B12486" s="4" t="inlineStr">
        <is>
          <t>GS GASEKE</t>
        </is>
      </c>
      <c r="C12486" s="4" t="inlineStr">
        <is>
          <t>P5</t>
        </is>
      </c>
      <c r="D12486" s="5" t="n">
        <v>195</v>
      </c>
      <c r="E12486" s="5" t="n">
        <v>4</v>
      </c>
      <c r="F12486" s="5" t="n">
        <v>0</v>
      </c>
      <c r="G12486" s="5">
        <f>E12486-F12486</f>
        <v/>
      </c>
      <c r="H12486" s="5">
        <f>'Notes'!$B$4</f>
        <v/>
      </c>
      <c r="I12486" s="5">
        <f>ROUNDUP(D12486/H12486,0)</f>
        <v/>
      </c>
      <c r="J12486" s="6">
        <f>G12486-I12486</f>
        <v/>
      </c>
      <c r="K12486" s="4">
        <f>IF(J12486&lt;0,"Deficit",IF(J12486=0,"Exact fit","Surplus"))</f>
        <v/>
      </c>
    </row>
    <row r="12487">
      <c r="A12487" s="4" t="n">
        <v>361502</v>
      </c>
      <c r="B12487" s="4" t="inlineStr">
        <is>
          <t>GS GASEKE</t>
        </is>
      </c>
      <c r="C12487" s="4" t="inlineStr">
        <is>
          <t>P6</t>
        </is>
      </c>
      <c r="D12487" s="5" t="n">
        <v>52</v>
      </c>
      <c r="E12487" s="5" t="n">
        <v>1</v>
      </c>
      <c r="F12487" s="5" t="n">
        <v>0</v>
      </c>
      <c r="G12487" s="5">
        <f>E12487-F12487</f>
        <v/>
      </c>
      <c r="H12487" s="5">
        <f>'Notes'!$B$4</f>
        <v/>
      </c>
      <c r="I12487" s="5">
        <f>ROUNDUP(D12487/H12487,0)</f>
        <v/>
      </c>
      <c r="J12487" s="6">
        <f>G12487-I12487</f>
        <v/>
      </c>
      <c r="K12487" s="4">
        <f>IF(J12487&lt;0,"Deficit",IF(J12487=0,"Exact fit","Surplus"))</f>
        <v/>
      </c>
    </row>
    <row r="12488">
      <c r="A12488" s="4" t="n">
        <v>361503</v>
      </c>
      <c r="B12488" s="4" t="inlineStr">
        <is>
          <t>EP MAKOKO</t>
        </is>
      </c>
      <c r="C12488" s="4" t="inlineStr">
        <is>
          <t>P1</t>
        </is>
      </c>
      <c r="D12488" s="5" t="n">
        <v>89</v>
      </c>
      <c r="E12488" s="5" t="n">
        <v>2</v>
      </c>
      <c r="F12488" s="5" t="n">
        <v>1</v>
      </c>
      <c r="G12488" s="5">
        <f>E12488-F12488</f>
        <v/>
      </c>
      <c r="H12488" s="5">
        <f>'Notes'!$B$4</f>
        <v/>
      </c>
      <c r="I12488" s="5">
        <f>ROUNDUP(D12488/H12488,0)</f>
        <v/>
      </c>
      <c r="J12488" s="6">
        <f>G12488-I12488</f>
        <v/>
      </c>
      <c r="K12488" s="4">
        <f>IF(J12488&lt;0,"Deficit",IF(J12488=0,"Exact fit","Surplus"))</f>
        <v/>
      </c>
    </row>
    <row r="12489">
      <c r="A12489" s="4" t="n">
        <v>361503</v>
      </c>
      <c r="B12489" s="4" t="inlineStr">
        <is>
          <t>EP MAKOKO</t>
        </is>
      </c>
      <c r="C12489" s="4" t="inlineStr">
        <is>
          <t>P2</t>
        </is>
      </c>
      <c r="D12489" s="5" t="n">
        <v>51</v>
      </c>
      <c r="E12489" s="5" t="n">
        <v>1</v>
      </c>
      <c r="F12489" s="5" t="n">
        <v>0</v>
      </c>
      <c r="G12489" s="5">
        <f>E12489-F12489</f>
        <v/>
      </c>
      <c r="H12489" s="5">
        <f>'Notes'!$B$4</f>
        <v/>
      </c>
      <c r="I12489" s="5">
        <f>ROUNDUP(D12489/H12489,0)</f>
        <v/>
      </c>
      <c r="J12489" s="6">
        <f>G12489-I12489</f>
        <v/>
      </c>
      <c r="K12489" s="4">
        <f>IF(J12489&lt;0,"Deficit",IF(J12489=0,"Exact fit","Surplus"))</f>
        <v/>
      </c>
    </row>
    <row r="12490">
      <c r="A12490" s="4" t="n">
        <v>361503</v>
      </c>
      <c r="B12490" s="4" t="inlineStr">
        <is>
          <t>EP MAKOKO</t>
        </is>
      </c>
      <c r="C12490" s="4" t="inlineStr">
        <is>
          <t>P3</t>
        </is>
      </c>
      <c r="D12490" s="5" t="n">
        <v>53</v>
      </c>
      <c r="E12490" s="5" t="n">
        <v>1</v>
      </c>
      <c r="F12490" s="5" t="n">
        <v>0</v>
      </c>
      <c r="G12490" s="5">
        <f>E12490-F12490</f>
        <v/>
      </c>
      <c r="H12490" s="5">
        <f>'Notes'!$B$4</f>
        <v/>
      </c>
      <c r="I12490" s="5">
        <f>ROUNDUP(D12490/H12490,0)</f>
        <v/>
      </c>
      <c r="J12490" s="6">
        <f>G12490-I12490</f>
        <v/>
      </c>
      <c r="K12490" s="4">
        <f>IF(J12490&lt;0,"Deficit",IF(J12490=0,"Exact fit","Surplus"))</f>
        <v/>
      </c>
    </row>
    <row r="12491">
      <c r="A12491" s="4" t="n">
        <v>361503</v>
      </c>
      <c r="B12491" s="4" t="inlineStr">
        <is>
          <t>EP MAKOKO</t>
        </is>
      </c>
      <c r="C12491" s="4" t="inlineStr">
        <is>
          <t>P4</t>
        </is>
      </c>
      <c r="D12491" s="5" t="n">
        <v>54</v>
      </c>
      <c r="E12491" s="5" t="n">
        <v>1</v>
      </c>
      <c r="F12491" s="5" t="n">
        <v>0</v>
      </c>
      <c r="G12491" s="5">
        <f>E12491-F12491</f>
        <v/>
      </c>
      <c r="H12491" s="5">
        <f>'Notes'!$B$4</f>
        <v/>
      </c>
      <c r="I12491" s="5">
        <f>ROUNDUP(D12491/H12491,0)</f>
        <v/>
      </c>
      <c r="J12491" s="6">
        <f>G12491-I12491</f>
        <v/>
      </c>
      <c r="K12491" s="4">
        <f>IF(J12491&lt;0,"Deficit",IF(J12491=0,"Exact fit","Surplus"))</f>
        <v/>
      </c>
    </row>
    <row r="12492">
      <c r="A12492" s="4" t="n">
        <v>361503</v>
      </c>
      <c r="B12492" s="4" t="inlineStr">
        <is>
          <t>EP MAKOKO</t>
        </is>
      </c>
      <c r="C12492" s="4" t="inlineStr">
        <is>
          <t>P5</t>
        </is>
      </c>
      <c r="D12492" s="5" t="n">
        <v>53</v>
      </c>
      <c r="E12492" s="5" t="n">
        <v>1</v>
      </c>
      <c r="F12492" s="5" t="n">
        <v>0</v>
      </c>
      <c r="G12492" s="5">
        <f>E12492-F12492</f>
        <v/>
      </c>
      <c r="H12492" s="5">
        <f>'Notes'!$B$4</f>
        <v/>
      </c>
      <c r="I12492" s="5">
        <f>ROUNDUP(D12492/H12492,0)</f>
        <v/>
      </c>
      <c r="J12492" s="6">
        <f>G12492-I12492</f>
        <v/>
      </c>
      <c r="K12492" s="4">
        <f>IF(J12492&lt;0,"Deficit",IF(J12492=0,"Exact fit","Surplus"))</f>
        <v/>
      </c>
    </row>
    <row r="12493">
      <c r="A12493" s="4" t="n">
        <v>361503</v>
      </c>
      <c r="B12493" s="4" t="inlineStr">
        <is>
          <t>EP MAKOKO</t>
        </is>
      </c>
      <c r="C12493" s="4" t="inlineStr">
        <is>
          <t>P6</t>
        </is>
      </c>
      <c r="D12493" s="5" t="n">
        <v>36</v>
      </c>
      <c r="E12493" s="5" t="n">
        <v>1</v>
      </c>
      <c r="F12493" s="5" t="n">
        <v>0</v>
      </c>
      <c r="G12493" s="5">
        <f>E12493-F12493</f>
        <v/>
      </c>
      <c r="H12493" s="5">
        <f>'Notes'!$B$4</f>
        <v/>
      </c>
      <c r="I12493" s="5">
        <f>ROUNDUP(D12493/H12493,0)</f>
        <v/>
      </c>
      <c r="J12493" s="6">
        <f>G12493-I12493</f>
        <v/>
      </c>
      <c r="K12493" s="4">
        <f>IF(J12493&lt;0,"Deficit",IF(J12493=0,"Exact fit","Surplus"))</f>
        <v/>
      </c>
    </row>
    <row r="12494">
      <c r="A12494" s="4" t="n">
        <v>361504</v>
      </c>
      <c r="B12494" s="4" t="inlineStr">
        <is>
          <t>GS NYAKABUYE</t>
        </is>
      </c>
      <c r="C12494" s="4" t="inlineStr">
        <is>
          <t>P1</t>
        </is>
      </c>
      <c r="D12494" s="5" t="n">
        <v>169</v>
      </c>
      <c r="E12494" s="5" t="n">
        <v>3</v>
      </c>
      <c r="F12494" s="5" t="n">
        <v>1</v>
      </c>
      <c r="G12494" s="5">
        <f>E12494-F12494</f>
        <v/>
      </c>
      <c r="H12494" s="5">
        <f>'Notes'!$B$4</f>
        <v/>
      </c>
      <c r="I12494" s="5">
        <f>ROUNDUP(D12494/H12494,0)</f>
        <v/>
      </c>
      <c r="J12494" s="6">
        <f>G12494-I12494</f>
        <v/>
      </c>
      <c r="K12494" s="4">
        <f>IF(J12494&lt;0,"Deficit",IF(J12494=0,"Exact fit","Surplus"))</f>
        <v/>
      </c>
    </row>
    <row r="12495">
      <c r="A12495" s="4" t="n">
        <v>361504</v>
      </c>
      <c r="B12495" s="4" t="inlineStr">
        <is>
          <t>GS NYAKABUYE</t>
        </is>
      </c>
      <c r="C12495" s="4" t="inlineStr">
        <is>
          <t>P2</t>
        </is>
      </c>
      <c r="D12495" s="5" t="n">
        <v>180</v>
      </c>
      <c r="E12495" s="5" t="n">
        <v>6</v>
      </c>
      <c r="F12495" s="5" t="n">
        <v>0</v>
      </c>
      <c r="G12495" s="5">
        <f>E12495-F12495</f>
        <v/>
      </c>
      <c r="H12495" s="5">
        <f>'Notes'!$B$4</f>
        <v/>
      </c>
      <c r="I12495" s="5">
        <f>ROUNDUP(D12495/H12495,0)</f>
        <v/>
      </c>
      <c r="J12495" s="6">
        <f>G12495-I12495</f>
        <v/>
      </c>
      <c r="K12495" s="4">
        <f>IF(J12495&lt;0,"Deficit",IF(J12495=0,"Exact fit","Surplus"))</f>
        <v/>
      </c>
    </row>
    <row r="12496">
      <c r="A12496" s="4" t="n">
        <v>361504</v>
      </c>
      <c r="B12496" s="4" t="inlineStr">
        <is>
          <t>GS NYAKABUYE</t>
        </is>
      </c>
      <c r="C12496" s="4" t="inlineStr">
        <is>
          <t>P3</t>
        </is>
      </c>
      <c r="D12496" s="5" t="n">
        <v>137</v>
      </c>
      <c r="E12496" s="5" t="n">
        <v>3</v>
      </c>
      <c r="F12496" s="5" t="n">
        <v>0</v>
      </c>
      <c r="G12496" s="5">
        <f>E12496-F12496</f>
        <v/>
      </c>
      <c r="H12496" s="5">
        <f>'Notes'!$B$4</f>
        <v/>
      </c>
      <c r="I12496" s="5">
        <f>ROUNDUP(D12496/H12496,0)</f>
        <v/>
      </c>
      <c r="J12496" s="6">
        <f>G12496-I12496</f>
        <v/>
      </c>
      <c r="K12496" s="4">
        <f>IF(J12496&lt;0,"Deficit",IF(J12496=0,"Exact fit","Surplus"))</f>
        <v/>
      </c>
    </row>
    <row r="12497">
      <c r="A12497" s="4" t="n">
        <v>361504</v>
      </c>
      <c r="B12497" s="4" t="inlineStr">
        <is>
          <t>GS NYAKABUYE</t>
        </is>
      </c>
      <c r="C12497" s="4" t="inlineStr">
        <is>
          <t>P4</t>
        </is>
      </c>
      <c r="D12497" s="5" t="n">
        <v>130</v>
      </c>
      <c r="E12497" s="5" t="n">
        <v>3</v>
      </c>
      <c r="F12497" s="5" t="n">
        <v>0</v>
      </c>
      <c r="G12497" s="5">
        <f>E12497-F12497</f>
        <v/>
      </c>
      <c r="H12497" s="5">
        <f>'Notes'!$B$4</f>
        <v/>
      </c>
      <c r="I12497" s="5">
        <f>ROUNDUP(D12497/H12497,0)</f>
        <v/>
      </c>
      <c r="J12497" s="6">
        <f>G12497-I12497</f>
        <v/>
      </c>
      <c r="K12497" s="4">
        <f>IF(J12497&lt;0,"Deficit",IF(J12497=0,"Exact fit","Surplus"))</f>
        <v/>
      </c>
    </row>
    <row r="12498">
      <c r="A12498" s="4" t="n">
        <v>361504</v>
      </c>
      <c r="B12498" s="4" t="inlineStr">
        <is>
          <t>GS NYAKABUYE</t>
        </is>
      </c>
      <c r="C12498" s="4" t="inlineStr">
        <is>
          <t>P5</t>
        </is>
      </c>
      <c r="D12498" s="5" t="n">
        <v>130</v>
      </c>
      <c r="E12498" s="5" t="n">
        <v>3</v>
      </c>
      <c r="F12498" s="5" t="n">
        <v>0</v>
      </c>
      <c r="G12498" s="5">
        <f>E12498-F12498</f>
        <v/>
      </c>
      <c r="H12498" s="5">
        <f>'Notes'!$B$4</f>
        <v/>
      </c>
      <c r="I12498" s="5">
        <f>ROUNDUP(D12498/H12498,0)</f>
        <v/>
      </c>
      <c r="J12498" s="6">
        <f>G12498-I12498</f>
        <v/>
      </c>
      <c r="K12498" s="4">
        <f>IF(J12498&lt;0,"Deficit",IF(J12498=0,"Exact fit","Surplus"))</f>
        <v/>
      </c>
    </row>
    <row r="12499">
      <c r="A12499" s="4" t="n">
        <v>361504</v>
      </c>
      <c r="B12499" s="4" t="inlineStr">
        <is>
          <t>GS NYAKABUYE</t>
        </is>
      </c>
      <c r="C12499" s="4" t="inlineStr">
        <is>
          <t>P6</t>
        </is>
      </c>
      <c r="D12499" s="5" t="n">
        <v>89</v>
      </c>
      <c r="E12499" s="5" t="n">
        <v>3</v>
      </c>
      <c r="F12499" s="5" t="n">
        <v>0</v>
      </c>
      <c r="G12499" s="5">
        <f>E12499-F12499</f>
        <v/>
      </c>
      <c r="H12499" s="5">
        <f>'Notes'!$B$4</f>
        <v/>
      </c>
      <c r="I12499" s="5">
        <f>ROUNDUP(D12499/H12499,0)</f>
        <v/>
      </c>
      <c r="J12499" s="6">
        <f>G12499-I12499</f>
        <v/>
      </c>
      <c r="K12499" s="4">
        <f>IF(J12499&lt;0,"Deficit",IF(J12499=0,"Exact fit","Surplus"))</f>
        <v/>
      </c>
    </row>
    <row r="12500">
      <c r="A12500" s="4" t="n">
        <v>361505</v>
      </c>
      <c r="B12500" s="4" t="inlineStr">
        <is>
          <t>GS NYAKABWENDE</t>
        </is>
      </c>
      <c r="C12500" s="4" t="inlineStr">
        <is>
          <t>P1</t>
        </is>
      </c>
      <c r="D12500" s="5" t="n">
        <v>191</v>
      </c>
      <c r="E12500" s="5" t="n">
        <v>6</v>
      </c>
      <c r="F12500" s="5" t="n">
        <v>1</v>
      </c>
      <c r="G12500" s="5">
        <f>E12500-F12500</f>
        <v/>
      </c>
      <c r="H12500" s="5">
        <f>'Notes'!$B$4</f>
        <v/>
      </c>
      <c r="I12500" s="5">
        <f>ROUNDUP(D12500/H12500,0)</f>
        <v/>
      </c>
      <c r="J12500" s="6">
        <f>G12500-I12500</f>
        <v/>
      </c>
      <c r="K12500" s="4">
        <f>IF(J12500&lt;0,"Deficit",IF(J12500=0,"Exact fit","Surplus"))</f>
        <v/>
      </c>
    </row>
    <row r="12501">
      <c r="A12501" s="4" t="n">
        <v>361505</v>
      </c>
      <c r="B12501" s="4" t="inlineStr">
        <is>
          <t>GS NYAKABWENDE</t>
        </is>
      </c>
      <c r="C12501" s="4" t="inlineStr">
        <is>
          <t>P2</t>
        </is>
      </c>
      <c r="D12501" s="5" t="n">
        <v>171</v>
      </c>
      <c r="E12501" s="5" t="n">
        <v>4</v>
      </c>
      <c r="F12501" s="5" t="n">
        <v>1</v>
      </c>
      <c r="G12501" s="5">
        <f>E12501-F12501</f>
        <v/>
      </c>
      <c r="H12501" s="5">
        <f>'Notes'!$B$4</f>
        <v/>
      </c>
      <c r="I12501" s="5">
        <f>ROUNDUP(D12501/H12501,0)</f>
        <v/>
      </c>
      <c r="J12501" s="6">
        <f>G12501-I12501</f>
        <v/>
      </c>
      <c r="K12501" s="4">
        <f>IF(J12501&lt;0,"Deficit",IF(J12501=0,"Exact fit","Surplus"))</f>
        <v/>
      </c>
    </row>
    <row r="12502">
      <c r="A12502" s="4" t="n">
        <v>361505</v>
      </c>
      <c r="B12502" s="4" t="inlineStr">
        <is>
          <t>GS NYAKABWENDE</t>
        </is>
      </c>
      <c r="C12502" s="4" t="inlineStr">
        <is>
          <t>P3</t>
        </is>
      </c>
      <c r="D12502" s="5" t="n">
        <v>184</v>
      </c>
      <c r="E12502" s="5" t="n">
        <v>4</v>
      </c>
      <c r="F12502" s="5" t="n">
        <v>0</v>
      </c>
      <c r="G12502" s="5">
        <f>E12502-F12502</f>
        <v/>
      </c>
      <c r="H12502" s="5">
        <f>'Notes'!$B$4</f>
        <v/>
      </c>
      <c r="I12502" s="5">
        <f>ROUNDUP(D12502/H12502,0)</f>
        <v/>
      </c>
      <c r="J12502" s="6">
        <f>G12502-I12502</f>
        <v/>
      </c>
      <c r="K12502" s="4">
        <f>IF(J12502&lt;0,"Deficit",IF(J12502=0,"Exact fit","Surplus"))</f>
        <v/>
      </c>
    </row>
    <row r="12503">
      <c r="A12503" s="4" t="n">
        <v>361505</v>
      </c>
      <c r="B12503" s="4" t="inlineStr">
        <is>
          <t>GS NYAKABWENDE</t>
        </is>
      </c>
      <c r="C12503" s="4" t="inlineStr">
        <is>
          <t>P4</t>
        </is>
      </c>
      <c r="D12503" s="5" t="n">
        <v>218</v>
      </c>
      <c r="E12503" s="5" t="n">
        <v>4</v>
      </c>
      <c r="F12503" s="5" t="n">
        <v>0</v>
      </c>
      <c r="G12503" s="5">
        <f>E12503-F12503</f>
        <v/>
      </c>
      <c r="H12503" s="5">
        <f>'Notes'!$B$4</f>
        <v/>
      </c>
      <c r="I12503" s="5">
        <f>ROUNDUP(D12503/H12503,0)</f>
        <v/>
      </c>
      <c r="J12503" s="6">
        <f>G12503-I12503</f>
        <v/>
      </c>
      <c r="K12503" s="4">
        <f>IF(J12503&lt;0,"Deficit",IF(J12503=0,"Exact fit","Surplus"))</f>
        <v/>
      </c>
    </row>
    <row r="12504">
      <c r="A12504" s="4" t="n">
        <v>361505</v>
      </c>
      <c r="B12504" s="4" t="inlineStr">
        <is>
          <t>GS NYAKABWENDE</t>
        </is>
      </c>
      <c r="C12504" s="4" t="inlineStr">
        <is>
          <t>P5</t>
        </is>
      </c>
      <c r="D12504" s="5" t="n">
        <v>186</v>
      </c>
      <c r="E12504" s="5" t="n">
        <v>4</v>
      </c>
      <c r="F12504" s="5" t="n">
        <v>0</v>
      </c>
      <c r="G12504" s="5">
        <f>E12504-F12504</f>
        <v/>
      </c>
      <c r="H12504" s="5">
        <f>'Notes'!$B$4</f>
        <v/>
      </c>
      <c r="I12504" s="5">
        <f>ROUNDUP(D12504/H12504,0)</f>
        <v/>
      </c>
      <c r="J12504" s="6">
        <f>G12504-I12504</f>
        <v/>
      </c>
      <c r="K12504" s="4">
        <f>IF(J12504&lt;0,"Deficit",IF(J12504=0,"Exact fit","Surplus"))</f>
        <v/>
      </c>
    </row>
    <row r="12505">
      <c r="A12505" s="4" t="n">
        <v>361505</v>
      </c>
      <c r="B12505" s="4" t="inlineStr">
        <is>
          <t>GS NYAKABWENDE</t>
        </is>
      </c>
      <c r="C12505" s="4" t="inlineStr">
        <is>
          <t>P6</t>
        </is>
      </c>
      <c r="D12505" s="5" t="n">
        <v>70</v>
      </c>
      <c r="E12505" s="5" t="n">
        <v>2</v>
      </c>
      <c r="F12505" s="5" t="n">
        <v>0</v>
      </c>
      <c r="G12505" s="5">
        <f>E12505-F12505</f>
        <v/>
      </c>
      <c r="H12505" s="5">
        <f>'Notes'!$B$4</f>
        <v/>
      </c>
      <c r="I12505" s="5">
        <f>ROUNDUP(D12505/H12505,0)</f>
        <v/>
      </c>
      <c r="J12505" s="6">
        <f>G12505-I12505</f>
        <v/>
      </c>
      <c r="K12505" s="4">
        <f>IF(J12505&lt;0,"Deficit",IF(J12505=0,"Exact fit","Surplus"))</f>
        <v/>
      </c>
    </row>
    <row r="12506">
      <c r="A12506" s="4" t="n">
        <v>361506</v>
      </c>
      <c r="B12506" s="4" t="inlineStr">
        <is>
          <t>GS NYAMUBEMBE</t>
        </is>
      </c>
      <c r="C12506" s="4" t="inlineStr">
        <is>
          <t>P1</t>
        </is>
      </c>
      <c r="D12506" s="5" t="n">
        <v>138</v>
      </c>
      <c r="E12506" s="5" t="n">
        <v>3</v>
      </c>
      <c r="F12506" s="5" t="n">
        <v>0</v>
      </c>
      <c r="G12506" s="5">
        <f>E12506-F12506</f>
        <v/>
      </c>
      <c r="H12506" s="5">
        <f>'Notes'!$B$4</f>
        <v/>
      </c>
      <c r="I12506" s="5">
        <f>ROUNDUP(D12506/H12506,0)</f>
        <v/>
      </c>
      <c r="J12506" s="6">
        <f>G12506-I12506</f>
        <v/>
      </c>
      <c r="K12506" s="4">
        <f>IF(J12506&lt;0,"Deficit",IF(J12506=0,"Exact fit","Surplus"))</f>
        <v/>
      </c>
    </row>
    <row r="12507">
      <c r="A12507" s="4" t="n">
        <v>361506</v>
      </c>
      <c r="B12507" s="4" t="inlineStr">
        <is>
          <t>GS NYAMUBEMBE</t>
        </is>
      </c>
      <c r="C12507" s="4" t="inlineStr">
        <is>
          <t>P2</t>
        </is>
      </c>
      <c r="D12507" s="5" t="n">
        <v>137</v>
      </c>
      <c r="E12507" s="5" t="n">
        <v>3</v>
      </c>
      <c r="F12507" s="5" t="n">
        <v>0</v>
      </c>
      <c r="G12507" s="5">
        <f>E12507-F12507</f>
        <v/>
      </c>
      <c r="H12507" s="5">
        <f>'Notes'!$B$4</f>
        <v/>
      </c>
      <c r="I12507" s="5">
        <f>ROUNDUP(D12507/H12507,0)</f>
        <v/>
      </c>
      <c r="J12507" s="6">
        <f>G12507-I12507</f>
        <v/>
      </c>
      <c r="K12507" s="4">
        <f>IF(J12507&lt;0,"Deficit",IF(J12507=0,"Exact fit","Surplus"))</f>
        <v/>
      </c>
    </row>
    <row r="12508">
      <c r="A12508" s="4" t="n">
        <v>361506</v>
      </c>
      <c r="B12508" s="4" t="inlineStr">
        <is>
          <t>GS NYAMUBEMBE</t>
        </is>
      </c>
      <c r="C12508" s="4" t="inlineStr">
        <is>
          <t>P3</t>
        </is>
      </c>
      <c r="D12508" s="5" t="n">
        <v>103</v>
      </c>
      <c r="E12508" s="5" t="n">
        <v>2</v>
      </c>
      <c r="F12508" s="5" t="n">
        <v>0</v>
      </c>
      <c r="G12508" s="5">
        <f>E12508-F12508</f>
        <v/>
      </c>
      <c r="H12508" s="5">
        <f>'Notes'!$B$4</f>
        <v/>
      </c>
      <c r="I12508" s="5">
        <f>ROUNDUP(D12508/H12508,0)</f>
        <v/>
      </c>
      <c r="J12508" s="6">
        <f>G12508-I12508</f>
        <v/>
      </c>
      <c r="K12508" s="4">
        <f>IF(J12508&lt;0,"Deficit",IF(J12508=0,"Exact fit","Surplus"))</f>
        <v/>
      </c>
    </row>
    <row r="12509">
      <c r="A12509" s="4" t="n">
        <v>361506</v>
      </c>
      <c r="B12509" s="4" t="inlineStr">
        <is>
          <t>GS NYAMUBEMBE</t>
        </is>
      </c>
      <c r="C12509" s="4" t="inlineStr">
        <is>
          <t>P4</t>
        </is>
      </c>
      <c r="D12509" s="5" t="n">
        <v>117</v>
      </c>
      <c r="E12509" s="5" t="n">
        <v>3</v>
      </c>
      <c r="F12509" s="5" t="n">
        <v>0</v>
      </c>
      <c r="G12509" s="5">
        <f>E12509-F12509</f>
        <v/>
      </c>
      <c r="H12509" s="5">
        <f>'Notes'!$B$4</f>
        <v/>
      </c>
      <c r="I12509" s="5">
        <f>ROUNDUP(D12509/H12509,0)</f>
        <v/>
      </c>
      <c r="J12509" s="6">
        <f>G12509-I12509</f>
        <v/>
      </c>
      <c r="K12509" s="4">
        <f>IF(J12509&lt;0,"Deficit",IF(J12509=0,"Exact fit","Surplus"))</f>
        <v/>
      </c>
    </row>
    <row r="12510">
      <c r="A12510" s="4" t="n">
        <v>361506</v>
      </c>
      <c r="B12510" s="4" t="inlineStr">
        <is>
          <t>GS NYAMUBEMBE</t>
        </is>
      </c>
      <c r="C12510" s="4" t="inlineStr">
        <is>
          <t>P5</t>
        </is>
      </c>
      <c r="D12510" s="5" t="n">
        <v>126</v>
      </c>
      <c r="E12510" s="5" t="n">
        <v>3</v>
      </c>
      <c r="F12510" s="5" t="n">
        <v>0</v>
      </c>
      <c r="G12510" s="5">
        <f>E12510-F12510</f>
        <v/>
      </c>
      <c r="H12510" s="5">
        <f>'Notes'!$B$4</f>
        <v/>
      </c>
      <c r="I12510" s="5">
        <f>ROUNDUP(D12510/H12510,0)</f>
        <v/>
      </c>
      <c r="J12510" s="6">
        <f>G12510-I12510</f>
        <v/>
      </c>
      <c r="K12510" s="4">
        <f>IF(J12510&lt;0,"Deficit",IF(J12510=0,"Exact fit","Surplus"))</f>
        <v/>
      </c>
    </row>
    <row r="12511">
      <c r="A12511" s="4" t="n">
        <v>361506</v>
      </c>
      <c r="B12511" s="4" t="inlineStr">
        <is>
          <t>GS NYAMUBEMBE</t>
        </is>
      </c>
      <c r="C12511" s="4" t="inlineStr">
        <is>
          <t>P6</t>
        </is>
      </c>
      <c r="D12511" s="5" t="n">
        <v>33</v>
      </c>
      <c r="E12511" s="5" t="n">
        <v>1</v>
      </c>
      <c r="F12511" s="5" t="n">
        <v>0</v>
      </c>
      <c r="G12511" s="5">
        <f>E12511-F12511</f>
        <v/>
      </c>
      <c r="H12511" s="5">
        <f>'Notes'!$B$4</f>
        <v/>
      </c>
      <c r="I12511" s="5">
        <f>ROUNDUP(D12511/H12511,0)</f>
        <v/>
      </c>
      <c r="J12511" s="6">
        <f>G12511-I12511</f>
        <v/>
      </c>
      <c r="K12511" s="4">
        <f>IF(J12511&lt;0,"Deficit",IF(J12511=0,"Exact fit","Surplus"))</f>
        <v/>
      </c>
    </row>
    <row r="12512">
      <c r="A12512" s="4" t="n">
        <v>361507</v>
      </c>
      <c r="B12512" s="4" t="inlineStr">
        <is>
          <t>GS NYANTOMVU</t>
        </is>
      </c>
      <c r="C12512" s="4" t="inlineStr">
        <is>
          <t>P1</t>
        </is>
      </c>
      <c r="D12512" s="5" t="n">
        <v>163</v>
      </c>
      <c r="E12512" s="5" t="n">
        <v>3</v>
      </c>
      <c r="F12512" s="5" t="n">
        <v>0</v>
      </c>
      <c r="G12512" s="5">
        <f>E12512-F12512</f>
        <v/>
      </c>
      <c r="H12512" s="5">
        <f>'Notes'!$B$4</f>
        <v/>
      </c>
      <c r="I12512" s="5">
        <f>ROUNDUP(D12512/H12512,0)</f>
        <v/>
      </c>
      <c r="J12512" s="6">
        <f>G12512-I12512</f>
        <v/>
      </c>
      <c r="K12512" s="4">
        <f>IF(J12512&lt;0,"Deficit",IF(J12512=0,"Exact fit","Surplus"))</f>
        <v/>
      </c>
    </row>
    <row r="12513">
      <c r="A12513" s="4" t="n">
        <v>361507</v>
      </c>
      <c r="B12513" s="4" t="inlineStr">
        <is>
          <t>GS NYANTOMVU</t>
        </is>
      </c>
      <c r="C12513" s="4" t="inlineStr">
        <is>
          <t>P2</t>
        </is>
      </c>
      <c r="D12513" s="5" t="n">
        <v>145</v>
      </c>
      <c r="E12513" s="5" t="n">
        <v>3</v>
      </c>
      <c r="F12513" s="5" t="n">
        <v>0</v>
      </c>
      <c r="G12513" s="5">
        <f>E12513-F12513</f>
        <v/>
      </c>
      <c r="H12513" s="5">
        <f>'Notes'!$B$4</f>
        <v/>
      </c>
      <c r="I12513" s="5">
        <f>ROUNDUP(D12513/H12513,0)</f>
        <v/>
      </c>
      <c r="J12513" s="6">
        <f>G12513-I12513</f>
        <v/>
      </c>
      <c r="K12513" s="4">
        <f>IF(J12513&lt;0,"Deficit",IF(J12513=0,"Exact fit","Surplus"))</f>
        <v/>
      </c>
    </row>
    <row r="12514">
      <c r="A12514" s="4" t="n">
        <v>361507</v>
      </c>
      <c r="B12514" s="4" t="inlineStr">
        <is>
          <t>GS NYANTOMVU</t>
        </is>
      </c>
      <c r="C12514" s="4" t="inlineStr">
        <is>
          <t>P3</t>
        </is>
      </c>
      <c r="D12514" s="5" t="n">
        <v>109</v>
      </c>
      <c r="E12514" s="5" t="n">
        <v>2</v>
      </c>
      <c r="F12514" s="5" t="n">
        <v>0</v>
      </c>
      <c r="G12514" s="5">
        <f>E12514-F12514</f>
        <v/>
      </c>
      <c r="H12514" s="5">
        <f>'Notes'!$B$4</f>
        <v/>
      </c>
      <c r="I12514" s="5">
        <f>ROUNDUP(D12514/H12514,0)</f>
        <v/>
      </c>
      <c r="J12514" s="6">
        <f>G12514-I12514</f>
        <v/>
      </c>
      <c r="K12514" s="4">
        <f>IF(J12514&lt;0,"Deficit",IF(J12514=0,"Exact fit","Surplus"))</f>
        <v/>
      </c>
    </row>
    <row r="12515">
      <c r="A12515" s="4" t="n">
        <v>361507</v>
      </c>
      <c r="B12515" s="4" t="inlineStr">
        <is>
          <t>GS NYANTOMVU</t>
        </is>
      </c>
      <c r="C12515" s="4" t="inlineStr">
        <is>
          <t>P4</t>
        </is>
      </c>
      <c r="D12515" s="5" t="n">
        <v>122</v>
      </c>
      <c r="E12515" s="5" t="n">
        <v>2</v>
      </c>
      <c r="F12515" s="5" t="n">
        <v>0</v>
      </c>
      <c r="G12515" s="5">
        <f>E12515-F12515</f>
        <v/>
      </c>
      <c r="H12515" s="5">
        <f>'Notes'!$B$4</f>
        <v/>
      </c>
      <c r="I12515" s="5">
        <f>ROUNDUP(D12515/H12515,0)</f>
        <v/>
      </c>
      <c r="J12515" s="6">
        <f>G12515-I12515</f>
        <v/>
      </c>
      <c r="K12515" s="4">
        <f>IF(J12515&lt;0,"Deficit",IF(J12515=0,"Exact fit","Surplus"))</f>
        <v/>
      </c>
    </row>
    <row r="12516">
      <c r="A12516" s="4" t="n">
        <v>361507</v>
      </c>
      <c r="B12516" s="4" t="inlineStr">
        <is>
          <t>GS NYANTOMVU</t>
        </is>
      </c>
      <c r="C12516" s="4" t="inlineStr">
        <is>
          <t>P5</t>
        </is>
      </c>
      <c r="D12516" s="5" t="n">
        <v>114</v>
      </c>
      <c r="E12516" s="5" t="n">
        <v>2</v>
      </c>
      <c r="F12516" s="5" t="n">
        <v>0</v>
      </c>
      <c r="G12516" s="5">
        <f>E12516-F12516</f>
        <v/>
      </c>
      <c r="H12516" s="5">
        <f>'Notes'!$B$4</f>
        <v/>
      </c>
      <c r="I12516" s="5">
        <f>ROUNDUP(D12516/H12516,0)</f>
        <v/>
      </c>
      <c r="J12516" s="6">
        <f>G12516-I12516</f>
        <v/>
      </c>
      <c r="K12516" s="4">
        <f>IF(J12516&lt;0,"Deficit",IF(J12516=0,"Exact fit","Surplus"))</f>
        <v/>
      </c>
    </row>
    <row r="12517">
      <c r="A12517" s="4" t="n">
        <v>361507</v>
      </c>
      <c r="B12517" s="4" t="inlineStr">
        <is>
          <t>GS NYANTOMVU</t>
        </is>
      </c>
      <c r="C12517" s="4" t="inlineStr">
        <is>
          <t>P6</t>
        </is>
      </c>
      <c r="D12517" s="5" t="n">
        <v>79</v>
      </c>
      <c r="E12517" s="5" t="n">
        <v>2</v>
      </c>
      <c r="F12517" s="5" t="n">
        <v>0</v>
      </c>
      <c r="G12517" s="5">
        <f>E12517-F12517</f>
        <v/>
      </c>
      <c r="H12517" s="5">
        <f>'Notes'!$B$4</f>
        <v/>
      </c>
      <c r="I12517" s="5">
        <f>ROUNDUP(D12517/H12517,0)</f>
        <v/>
      </c>
      <c r="J12517" s="6">
        <f>G12517-I12517</f>
        <v/>
      </c>
      <c r="K12517" s="4">
        <f>IF(J12517&lt;0,"Deficit",IF(J12517=0,"Exact fit","Surplus"))</f>
        <v/>
      </c>
    </row>
    <row r="12518">
      <c r="A12518" s="4" t="n">
        <v>361508</v>
      </c>
      <c r="B12518" s="4" t="inlineStr">
        <is>
          <t>EP RWIMBOGO</t>
        </is>
      </c>
      <c r="C12518" s="4" t="inlineStr">
        <is>
          <t>P1</t>
        </is>
      </c>
      <c r="D12518" s="5" t="n">
        <v>85</v>
      </c>
      <c r="E12518" s="5" t="n">
        <v>2</v>
      </c>
      <c r="F12518" s="5" t="n">
        <v>1</v>
      </c>
      <c r="G12518" s="5">
        <f>E12518-F12518</f>
        <v/>
      </c>
      <c r="H12518" s="5">
        <f>'Notes'!$B$4</f>
        <v/>
      </c>
      <c r="I12518" s="5">
        <f>ROUNDUP(D12518/H12518,0)</f>
        <v/>
      </c>
      <c r="J12518" s="6">
        <f>G12518-I12518</f>
        <v/>
      </c>
      <c r="K12518" s="4">
        <f>IF(J12518&lt;0,"Deficit",IF(J12518=0,"Exact fit","Surplus"))</f>
        <v/>
      </c>
    </row>
    <row r="12519">
      <c r="A12519" s="4" t="n">
        <v>361508</v>
      </c>
      <c r="B12519" s="4" t="inlineStr">
        <is>
          <t>EP RWIMBOGO</t>
        </is>
      </c>
      <c r="C12519" s="4" t="inlineStr">
        <is>
          <t>P2</t>
        </is>
      </c>
      <c r="D12519" s="5" t="n">
        <v>122</v>
      </c>
      <c r="E12519" s="5" t="n">
        <v>4</v>
      </c>
      <c r="F12519" s="5" t="n">
        <v>2</v>
      </c>
      <c r="G12519" s="5">
        <f>E12519-F12519</f>
        <v/>
      </c>
      <c r="H12519" s="5">
        <f>'Notes'!$B$4</f>
        <v/>
      </c>
      <c r="I12519" s="5">
        <f>ROUNDUP(D12519/H12519,0)</f>
        <v/>
      </c>
      <c r="J12519" s="6">
        <f>G12519-I12519</f>
        <v/>
      </c>
      <c r="K12519" s="4">
        <f>IF(J12519&lt;0,"Deficit",IF(J12519=0,"Exact fit","Surplus"))</f>
        <v/>
      </c>
    </row>
    <row r="12520">
      <c r="A12520" s="4" t="n">
        <v>361508</v>
      </c>
      <c r="B12520" s="4" t="inlineStr">
        <is>
          <t>EP RWIMBOGO</t>
        </is>
      </c>
      <c r="C12520" s="4" t="inlineStr">
        <is>
          <t>P3</t>
        </is>
      </c>
      <c r="D12520" s="5" t="n">
        <v>71</v>
      </c>
      <c r="E12520" s="5" t="n">
        <v>2</v>
      </c>
      <c r="F12520" s="5" t="n">
        <v>1</v>
      </c>
      <c r="G12520" s="5">
        <f>E12520-F12520</f>
        <v/>
      </c>
      <c r="H12520" s="5">
        <f>'Notes'!$B$4</f>
        <v/>
      </c>
      <c r="I12520" s="5">
        <f>ROUNDUP(D12520/H12520,0)</f>
        <v/>
      </c>
      <c r="J12520" s="6">
        <f>G12520-I12520</f>
        <v/>
      </c>
      <c r="K12520" s="4">
        <f>IF(J12520&lt;0,"Deficit",IF(J12520=0,"Exact fit","Surplus"))</f>
        <v/>
      </c>
    </row>
    <row r="12521">
      <c r="A12521" s="4" t="n">
        <v>361508</v>
      </c>
      <c r="B12521" s="4" t="inlineStr">
        <is>
          <t>EP RWIMBOGO</t>
        </is>
      </c>
      <c r="C12521" s="4" t="inlineStr">
        <is>
          <t>P4</t>
        </is>
      </c>
      <c r="D12521" s="5" t="n">
        <v>61</v>
      </c>
      <c r="E12521" s="5" t="n">
        <v>1</v>
      </c>
      <c r="F12521" s="5" t="n">
        <v>0</v>
      </c>
      <c r="G12521" s="5">
        <f>E12521-F12521</f>
        <v/>
      </c>
      <c r="H12521" s="5">
        <f>'Notes'!$B$4</f>
        <v/>
      </c>
      <c r="I12521" s="5">
        <f>ROUNDUP(D12521/H12521,0)</f>
        <v/>
      </c>
      <c r="J12521" s="6">
        <f>G12521-I12521</f>
        <v/>
      </c>
      <c r="K12521" s="4">
        <f>IF(J12521&lt;0,"Deficit",IF(J12521=0,"Exact fit","Surplus"))</f>
        <v/>
      </c>
    </row>
    <row r="12522">
      <c r="A12522" s="4" t="n">
        <v>361508</v>
      </c>
      <c r="B12522" s="4" t="inlineStr">
        <is>
          <t>EP RWIMBOGO</t>
        </is>
      </c>
      <c r="C12522" s="4" t="inlineStr">
        <is>
          <t>P5</t>
        </is>
      </c>
      <c r="D12522" s="5" t="n">
        <v>86</v>
      </c>
      <c r="E12522" s="5" t="n">
        <v>2</v>
      </c>
      <c r="F12522" s="5" t="n">
        <v>0</v>
      </c>
      <c r="G12522" s="5">
        <f>E12522-F12522</f>
        <v/>
      </c>
      <c r="H12522" s="5">
        <f>'Notes'!$B$4</f>
        <v/>
      </c>
      <c r="I12522" s="5">
        <f>ROUNDUP(D12522/H12522,0)</f>
        <v/>
      </c>
      <c r="J12522" s="6">
        <f>G12522-I12522</f>
        <v/>
      </c>
      <c r="K12522" s="4">
        <f>IF(J12522&lt;0,"Deficit",IF(J12522=0,"Exact fit","Surplus"))</f>
        <v/>
      </c>
    </row>
    <row r="12523">
      <c r="A12523" s="4" t="n">
        <v>361508</v>
      </c>
      <c r="B12523" s="4" t="inlineStr">
        <is>
          <t>EP RWIMBOGO</t>
        </is>
      </c>
      <c r="C12523" s="4" t="inlineStr">
        <is>
          <t>P6</t>
        </is>
      </c>
      <c r="D12523" s="5" t="n">
        <v>38</v>
      </c>
      <c r="E12523" s="5" t="n">
        <v>1</v>
      </c>
      <c r="F12523" s="5" t="n">
        <v>0</v>
      </c>
      <c r="G12523" s="5">
        <f>E12523-F12523</f>
        <v/>
      </c>
      <c r="H12523" s="5">
        <f>'Notes'!$B$4</f>
        <v/>
      </c>
      <c r="I12523" s="5">
        <f>ROUNDUP(D12523/H12523,0)</f>
        <v/>
      </c>
      <c r="J12523" s="6">
        <f>G12523-I12523</f>
        <v/>
      </c>
      <c r="K12523" s="4">
        <f>IF(J12523&lt;0,"Deficit",IF(J12523=0,"Exact fit","Surplus"))</f>
        <v/>
      </c>
    </row>
    <row r="12524">
      <c r="A12524" s="4" t="n">
        <v>361509</v>
      </c>
      <c r="B12524" s="4" t="inlineStr">
        <is>
          <t>EP MASHYUZA</t>
        </is>
      </c>
      <c r="C12524" s="4" t="inlineStr">
        <is>
          <t>P1</t>
        </is>
      </c>
      <c r="D12524" s="5" t="n">
        <v>112</v>
      </c>
      <c r="E12524" s="5" t="n">
        <v>2</v>
      </c>
      <c r="F12524" s="5" t="n">
        <v>1</v>
      </c>
      <c r="G12524" s="5">
        <f>E12524-F12524</f>
        <v/>
      </c>
      <c r="H12524" s="5">
        <f>'Notes'!$B$4</f>
        <v/>
      </c>
      <c r="I12524" s="5">
        <f>ROUNDUP(D12524/H12524,0)</f>
        <v/>
      </c>
      <c r="J12524" s="6">
        <f>G12524-I12524</f>
        <v/>
      </c>
      <c r="K12524" s="4">
        <f>IF(J12524&lt;0,"Deficit",IF(J12524=0,"Exact fit","Surplus"))</f>
        <v/>
      </c>
    </row>
    <row r="12525">
      <c r="A12525" s="4" t="n">
        <v>361509</v>
      </c>
      <c r="B12525" s="4" t="inlineStr">
        <is>
          <t>EP MASHYUZA</t>
        </is>
      </c>
      <c r="C12525" s="4" t="inlineStr">
        <is>
          <t>P2</t>
        </is>
      </c>
      <c r="D12525" s="5" t="n">
        <v>114</v>
      </c>
      <c r="E12525" s="5" t="n">
        <v>2</v>
      </c>
      <c r="F12525" s="5" t="n">
        <v>1</v>
      </c>
      <c r="G12525" s="5">
        <f>E12525-F12525</f>
        <v/>
      </c>
      <c r="H12525" s="5">
        <f>'Notes'!$B$4</f>
        <v/>
      </c>
      <c r="I12525" s="5">
        <f>ROUNDUP(D12525/H12525,0)</f>
        <v/>
      </c>
      <c r="J12525" s="6">
        <f>G12525-I12525</f>
        <v/>
      </c>
      <c r="K12525" s="4">
        <f>IF(J12525&lt;0,"Deficit",IF(J12525=0,"Exact fit","Surplus"))</f>
        <v/>
      </c>
    </row>
    <row r="12526">
      <c r="A12526" s="4" t="n">
        <v>361509</v>
      </c>
      <c r="B12526" s="4" t="inlineStr">
        <is>
          <t>EP MASHYUZA</t>
        </is>
      </c>
      <c r="C12526" s="4" t="inlineStr">
        <is>
          <t>P3</t>
        </is>
      </c>
      <c r="D12526" s="5" t="n">
        <v>172</v>
      </c>
      <c r="E12526" s="5" t="n">
        <v>4</v>
      </c>
      <c r="F12526" s="5" t="n">
        <v>2</v>
      </c>
      <c r="G12526" s="5">
        <f>E12526-F12526</f>
        <v/>
      </c>
      <c r="H12526" s="5">
        <f>'Notes'!$B$4</f>
        <v/>
      </c>
      <c r="I12526" s="5">
        <f>ROUNDUP(D12526/H12526,0)</f>
        <v/>
      </c>
      <c r="J12526" s="6">
        <f>G12526-I12526</f>
        <v/>
      </c>
      <c r="K12526" s="4">
        <f>IF(J12526&lt;0,"Deficit",IF(J12526=0,"Exact fit","Surplus"))</f>
        <v/>
      </c>
    </row>
    <row r="12527">
      <c r="A12527" s="4" t="n">
        <v>361509</v>
      </c>
      <c r="B12527" s="4" t="inlineStr">
        <is>
          <t>EP MASHYUZA</t>
        </is>
      </c>
      <c r="C12527" s="4" t="inlineStr">
        <is>
          <t>P4</t>
        </is>
      </c>
      <c r="D12527" s="5" t="n">
        <v>172</v>
      </c>
      <c r="E12527" s="5" t="n">
        <v>3</v>
      </c>
      <c r="F12527" s="5" t="n">
        <v>0</v>
      </c>
      <c r="G12527" s="5">
        <f>E12527-F12527</f>
        <v/>
      </c>
      <c r="H12527" s="5">
        <f>'Notes'!$B$4</f>
        <v/>
      </c>
      <c r="I12527" s="5">
        <f>ROUNDUP(D12527/H12527,0)</f>
        <v/>
      </c>
      <c r="J12527" s="6">
        <f>G12527-I12527</f>
        <v/>
      </c>
      <c r="K12527" s="4">
        <f>IF(J12527&lt;0,"Deficit",IF(J12527=0,"Exact fit","Surplus"))</f>
        <v/>
      </c>
    </row>
    <row r="12528">
      <c r="A12528" s="4" t="n">
        <v>361509</v>
      </c>
      <c r="B12528" s="4" t="inlineStr">
        <is>
          <t>EP MASHYUZA</t>
        </is>
      </c>
      <c r="C12528" s="4" t="inlineStr">
        <is>
          <t>P5</t>
        </is>
      </c>
      <c r="D12528" s="5" t="n">
        <v>85</v>
      </c>
      <c r="E12528" s="5" t="n">
        <v>2</v>
      </c>
      <c r="F12528" s="5" t="n">
        <v>0</v>
      </c>
      <c r="G12528" s="5">
        <f>E12528-F12528</f>
        <v/>
      </c>
      <c r="H12528" s="5">
        <f>'Notes'!$B$4</f>
        <v/>
      </c>
      <c r="I12528" s="5">
        <f>ROUNDUP(D12528/H12528,0)</f>
        <v/>
      </c>
      <c r="J12528" s="6">
        <f>G12528-I12528</f>
        <v/>
      </c>
      <c r="K12528" s="4">
        <f>IF(J12528&lt;0,"Deficit",IF(J12528=0,"Exact fit","Surplus"))</f>
        <v/>
      </c>
    </row>
    <row r="12529">
      <c r="A12529" s="4" t="n">
        <v>361509</v>
      </c>
      <c r="B12529" s="4" t="inlineStr">
        <is>
          <t>EP MASHYUZA</t>
        </is>
      </c>
      <c r="C12529" s="4" t="inlineStr">
        <is>
          <t>P6</t>
        </is>
      </c>
      <c r="D12529" s="5" t="n">
        <v>51</v>
      </c>
      <c r="E12529" s="5" t="n">
        <v>1</v>
      </c>
      <c r="F12529" s="5" t="n">
        <v>0</v>
      </c>
      <c r="G12529" s="5">
        <f>E12529-F12529</f>
        <v/>
      </c>
      <c r="H12529" s="5">
        <f>'Notes'!$B$4</f>
        <v/>
      </c>
      <c r="I12529" s="5">
        <f>ROUNDUP(D12529/H12529,0)</f>
        <v/>
      </c>
      <c r="J12529" s="6">
        <f>G12529-I12529</f>
        <v/>
      </c>
      <c r="K12529" s="4">
        <f>IF(J12529&lt;0,"Deficit",IF(J12529=0,"Exact fit","Surplus"))</f>
        <v/>
      </c>
    </row>
    <row r="12530">
      <c r="A12530" s="4" t="n">
        <v>361510</v>
      </c>
      <c r="B12530" s="4" t="inlineStr">
        <is>
          <t>GS Kiyovu / TSS</t>
        </is>
      </c>
      <c r="C12530" s="4" t="inlineStr">
        <is>
          <t>P1</t>
        </is>
      </c>
      <c r="D12530" s="5" t="n">
        <v>48</v>
      </c>
      <c r="E12530" s="5" t="n">
        <v>2</v>
      </c>
      <c r="F12530" s="5" t="n">
        <v>1</v>
      </c>
      <c r="G12530" s="5">
        <f>E12530-F12530</f>
        <v/>
      </c>
      <c r="H12530" s="5">
        <f>'Notes'!$B$4</f>
        <v/>
      </c>
      <c r="I12530" s="5">
        <f>ROUNDUP(D12530/H12530,0)</f>
        <v/>
      </c>
      <c r="J12530" s="6">
        <f>G12530-I12530</f>
        <v/>
      </c>
      <c r="K12530" s="4">
        <f>IF(J12530&lt;0,"Deficit",IF(J12530=0,"Exact fit","Surplus"))</f>
        <v/>
      </c>
    </row>
    <row r="12531">
      <c r="A12531" s="4" t="n">
        <v>361510</v>
      </c>
      <c r="B12531" s="4" t="inlineStr">
        <is>
          <t>GS Kiyovu / TSS</t>
        </is>
      </c>
      <c r="C12531" s="4" t="inlineStr">
        <is>
          <t>P2</t>
        </is>
      </c>
      <c r="D12531" s="5" t="n">
        <v>58</v>
      </c>
      <c r="E12531" s="5" t="n">
        <v>2</v>
      </c>
      <c r="F12531" s="5" t="n">
        <v>1</v>
      </c>
      <c r="G12531" s="5">
        <f>E12531-F12531</f>
        <v/>
      </c>
      <c r="H12531" s="5">
        <f>'Notes'!$B$4</f>
        <v/>
      </c>
      <c r="I12531" s="5">
        <f>ROUNDUP(D12531/H12531,0)</f>
        <v/>
      </c>
      <c r="J12531" s="6">
        <f>G12531-I12531</f>
        <v/>
      </c>
      <c r="K12531" s="4">
        <f>IF(J12531&lt;0,"Deficit",IF(J12531=0,"Exact fit","Surplus"))</f>
        <v/>
      </c>
    </row>
    <row r="12532">
      <c r="A12532" s="4" t="n">
        <v>361510</v>
      </c>
      <c r="B12532" s="4" t="inlineStr">
        <is>
          <t>GS Kiyovu / TSS</t>
        </is>
      </c>
      <c r="C12532" s="4" t="inlineStr">
        <is>
          <t>P3</t>
        </is>
      </c>
      <c r="D12532" s="5" t="n">
        <v>70</v>
      </c>
      <c r="E12532" s="5" t="n">
        <v>2</v>
      </c>
      <c r="F12532" s="5" t="n">
        <v>1</v>
      </c>
      <c r="G12532" s="5">
        <f>E12532-F12532</f>
        <v/>
      </c>
      <c r="H12532" s="5">
        <f>'Notes'!$B$4</f>
        <v/>
      </c>
      <c r="I12532" s="5">
        <f>ROUNDUP(D12532/H12532,0)</f>
        <v/>
      </c>
      <c r="J12532" s="6">
        <f>G12532-I12532</f>
        <v/>
      </c>
      <c r="K12532" s="4">
        <f>IF(J12532&lt;0,"Deficit",IF(J12532=0,"Exact fit","Surplus"))</f>
        <v/>
      </c>
    </row>
    <row r="12533">
      <c r="A12533" s="4" t="n">
        <v>361510</v>
      </c>
      <c r="B12533" s="4" t="inlineStr">
        <is>
          <t>GS Kiyovu / TSS</t>
        </is>
      </c>
      <c r="C12533" s="4" t="inlineStr">
        <is>
          <t>P4</t>
        </is>
      </c>
      <c r="D12533" s="5" t="n">
        <v>72</v>
      </c>
      <c r="E12533" s="5" t="n">
        <v>2</v>
      </c>
      <c r="F12533" s="5" t="n">
        <v>1</v>
      </c>
      <c r="G12533" s="5">
        <f>E12533-F12533</f>
        <v/>
      </c>
      <c r="H12533" s="5">
        <f>'Notes'!$B$4</f>
        <v/>
      </c>
      <c r="I12533" s="5">
        <f>ROUNDUP(D12533/H12533,0)</f>
        <v/>
      </c>
      <c r="J12533" s="6">
        <f>G12533-I12533</f>
        <v/>
      </c>
      <c r="K12533" s="4">
        <f>IF(J12533&lt;0,"Deficit",IF(J12533=0,"Exact fit","Surplus"))</f>
        <v/>
      </c>
    </row>
    <row r="12534">
      <c r="A12534" s="4" t="n">
        <v>361510</v>
      </c>
      <c r="B12534" s="4" t="inlineStr">
        <is>
          <t>GS Kiyovu / TSS</t>
        </is>
      </c>
      <c r="C12534" s="4" t="inlineStr">
        <is>
          <t>P5</t>
        </is>
      </c>
      <c r="D12534" s="5" t="n">
        <v>117</v>
      </c>
      <c r="E12534" s="5" t="n">
        <v>3</v>
      </c>
      <c r="F12534" s="5" t="n">
        <v>0</v>
      </c>
      <c r="G12534" s="5">
        <f>E12534-F12534</f>
        <v/>
      </c>
      <c r="H12534" s="5">
        <f>'Notes'!$B$4</f>
        <v/>
      </c>
      <c r="I12534" s="5">
        <f>ROUNDUP(D12534/H12534,0)</f>
        <v/>
      </c>
      <c r="J12534" s="6">
        <f>G12534-I12534</f>
        <v/>
      </c>
      <c r="K12534" s="4">
        <f>IF(J12534&lt;0,"Deficit",IF(J12534=0,"Exact fit","Surplus"))</f>
        <v/>
      </c>
    </row>
    <row r="12535">
      <c r="A12535" s="4" t="n">
        <v>361510</v>
      </c>
      <c r="B12535" s="4" t="inlineStr">
        <is>
          <t>GS Kiyovu / TSS</t>
        </is>
      </c>
      <c r="C12535" s="4" t="inlineStr">
        <is>
          <t>P6</t>
        </is>
      </c>
      <c r="D12535" s="5" t="n">
        <v>78</v>
      </c>
      <c r="E12535" s="5" t="n">
        <v>2</v>
      </c>
      <c r="F12535" s="5" t="n">
        <v>0</v>
      </c>
      <c r="G12535" s="5">
        <f>E12535-F12535</f>
        <v/>
      </c>
      <c r="H12535" s="5">
        <f>'Notes'!$B$4</f>
        <v/>
      </c>
      <c r="I12535" s="5">
        <f>ROUNDUP(D12535/H12535,0)</f>
        <v/>
      </c>
      <c r="J12535" s="6">
        <f>G12535-I12535</f>
        <v/>
      </c>
      <c r="K12535" s="4">
        <f>IF(J12535&lt;0,"Deficit",IF(J12535=0,"Exact fit","Surplus"))</f>
        <v/>
      </c>
    </row>
    <row r="12536">
      <c r="A12536" s="4" t="n">
        <v>361511</v>
      </c>
      <c r="B12536" s="4" t="inlineStr">
        <is>
          <t>EP Gishagara</t>
        </is>
      </c>
      <c r="C12536" s="4" t="inlineStr">
        <is>
          <t>P1</t>
        </is>
      </c>
      <c r="D12536" s="5" t="n">
        <v>119</v>
      </c>
      <c r="E12536" s="5" t="n">
        <v>2</v>
      </c>
      <c r="F12536" s="5" t="n">
        <v>1</v>
      </c>
      <c r="G12536" s="5">
        <f>E12536-F12536</f>
        <v/>
      </c>
      <c r="H12536" s="5">
        <f>'Notes'!$B$4</f>
        <v/>
      </c>
      <c r="I12536" s="5">
        <f>ROUNDUP(D12536/H12536,0)</f>
        <v/>
      </c>
      <c r="J12536" s="6">
        <f>G12536-I12536</f>
        <v/>
      </c>
      <c r="K12536" s="4">
        <f>IF(J12536&lt;0,"Deficit",IF(J12536=0,"Exact fit","Surplus"))</f>
        <v/>
      </c>
    </row>
    <row r="12537">
      <c r="A12537" s="4" t="n">
        <v>361511</v>
      </c>
      <c r="B12537" s="4" t="inlineStr">
        <is>
          <t>EP Gishagara</t>
        </is>
      </c>
      <c r="C12537" s="4" t="inlineStr">
        <is>
          <t>P2</t>
        </is>
      </c>
      <c r="D12537" s="5" t="n">
        <v>134</v>
      </c>
      <c r="E12537" s="5" t="n">
        <v>4</v>
      </c>
      <c r="F12537" s="5" t="n">
        <v>2</v>
      </c>
      <c r="G12537" s="5">
        <f>E12537-F12537</f>
        <v/>
      </c>
      <c r="H12537" s="5">
        <f>'Notes'!$B$4</f>
        <v/>
      </c>
      <c r="I12537" s="5">
        <f>ROUNDUP(D12537/H12537,0)</f>
        <v/>
      </c>
      <c r="J12537" s="6">
        <f>G12537-I12537</f>
        <v/>
      </c>
      <c r="K12537" s="4">
        <f>IF(J12537&lt;0,"Deficit",IF(J12537=0,"Exact fit","Surplus"))</f>
        <v/>
      </c>
    </row>
    <row r="12538">
      <c r="A12538" s="4" t="n">
        <v>361511</v>
      </c>
      <c r="B12538" s="4" t="inlineStr">
        <is>
          <t>EP Gishagara</t>
        </is>
      </c>
      <c r="C12538" s="4" t="inlineStr">
        <is>
          <t>P3</t>
        </is>
      </c>
      <c r="D12538" s="5" t="n">
        <v>87</v>
      </c>
      <c r="E12538" s="5" t="n">
        <v>2</v>
      </c>
      <c r="F12538" s="5" t="n">
        <v>0</v>
      </c>
      <c r="G12538" s="5">
        <f>E12538-F12538</f>
        <v/>
      </c>
      <c r="H12538" s="5">
        <f>'Notes'!$B$4</f>
        <v/>
      </c>
      <c r="I12538" s="5">
        <f>ROUNDUP(D12538/H12538,0)</f>
        <v/>
      </c>
      <c r="J12538" s="6">
        <f>G12538-I12538</f>
        <v/>
      </c>
      <c r="K12538" s="4">
        <f>IF(J12538&lt;0,"Deficit",IF(J12538=0,"Exact fit","Surplus"))</f>
        <v/>
      </c>
    </row>
    <row r="12539">
      <c r="A12539" s="4" t="n">
        <v>361511</v>
      </c>
      <c r="B12539" s="4" t="inlineStr">
        <is>
          <t>EP Gishagara</t>
        </is>
      </c>
      <c r="C12539" s="4" t="inlineStr">
        <is>
          <t>P4</t>
        </is>
      </c>
      <c r="D12539" s="5" t="n">
        <v>112</v>
      </c>
      <c r="E12539" s="5" t="n">
        <v>2</v>
      </c>
      <c r="F12539" s="5" t="n">
        <v>0</v>
      </c>
      <c r="G12539" s="5">
        <f>E12539-F12539</f>
        <v/>
      </c>
      <c r="H12539" s="5">
        <f>'Notes'!$B$4</f>
        <v/>
      </c>
      <c r="I12539" s="5">
        <f>ROUNDUP(D12539/H12539,0)</f>
        <v/>
      </c>
      <c r="J12539" s="6">
        <f>G12539-I12539</f>
        <v/>
      </c>
      <c r="K12539" s="4">
        <f>IF(J12539&lt;0,"Deficit",IF(J12539=0,"Exact fit","Surplus"))</f>
        <v/>
      </c>
    </row>
    <row r="12540">
      <c r="A12540" s="4" t="n">
        <v>361511</v>
      </c>
      <c r="B12540" s="4" t="inlineStr">
        <is>
          <t>EP Gishagara</t>
        </is>
      </c>
      <c r="C12540" s="4" t="inlineStr">
        <is>
          <t>P5</t>
        </is>
      </c>
      <c r="D12540" s="5" t="n">
        <v>137</v>
      </c>
      <c r="E12540" s="5" t="n">
        <v>2</v>
      </c>
      <c r="F12540" s="5" t="n">
        <v>0</v>
      </c>
      <c r="G12540" s="5">
        <f>E12540-F12540</f>
        <v/>
      </c>
      <c r="H12540" s="5">
        <f>'Notes'!$B$4</f>
        <v/>
      </c>
      <c r="I12540" s="5">
        <f>ROUNDUP(D12540/H12540,0)</f>
        <v/>
      </c>
      <c r="J12540" s="6">
        <f>G12540-I12540</f>
        <v/>
      </c>
      <c r="K12540" s="4">
        <f>IF(J12540&lt;0,"Deficit",IF(J12540=0,"Exact fit","Surplus"))</f>
        <v/>
      </c>
    </row>
    <row r="12541">
      <c r="A12541" s="4" t="n">
        <v>361511</v>
      </c>
      <c r="B12541" s="4" t="inlineStr">
        <is>
          <t>EP Gishagara</t>
        </is>
      </c>
      <c r="C12541" s="4" t="inlineStr">
        <is>
          <t>P6</t>
        </is>
      </c>
      <c r="D12541" s="5" t="n">
        <v>64</v>
      </c>
      <c r="E12541" s="5" t="n">
        <v>2</v>
      </c>
      <c r="F12541" s="5" t="n">
        <v>0</v>
      </c>
      <c r="G12541" s="5">
        <f>E12541-F12541</f>
        <v/>
      </c>
      <c r="H12541" s="5">
        <f>'Notes'!$B$4</f>
        <v/>
      </c>
      <c r="I12541" s="5">
        <f>ROUNDUP(D12541/H12541,0)</f>
        <v/>
      </c>
      <c r="J12541" s="6">
        <f>G12541-I12541</f>
        <v/>
      </c>
      <c r="K12541" s="4">
        <f>IF(J12541&lt;0,"Deficit",IF(J12541=0,"Exact fit","Surplus"))</f>
        <v/>
      </c>
    </row>
    <row r="12542">
      <c r="A12542" s="4" t="n">
        <v>361601</v>
      </c>
      <c r="B12542" s="4" t="inlineStr">
        <is>
          <t>GS CYATO</t>
        </is>
      </c>
      <c r="C12542" s="4" t="inlineStr">
        <is>
          <t>P1</t>
        </is>
      </c>
      <c r="D12542" s="5" t="n">
        <v>162</v>
      </c>
      <c r="E12542" s="5" t="n">
        <v>4</v>
      </c>
      <c r="F12542" s="5" t="n">
        <v>2</v>
      </c>
      <c r="G12542" s="5">
        <f>E12542-F12542</f>
        <v/>
      </c>
      <c r="H12542" s="5">
        <f>'Notes'!$B$4</f>
        <v/>
      </c>
      <c r="I12542" s="5">
        <f>ROUNDUP(D12542/H12542,0)</f>
        <v/>
      </c>
      <c r="J12542" s="6">
        <f>G12542-I12542</f>
        <v/>
      </c>
      <c r="K12542" s="4">
        <f>IF(J12542&lt;0,"Deficit",IF(J12542=0,"Exact fit","Surplus"))</f>
        <v/>
      </c>
    </row>
    <row r="12543">
      <c r="A12543" s="4" t="n">
        <v>361601</v>
      </c>
      <c r="B12543" s="4" t="inlineStr">
        <is>
          <t>GS CYATO</t>
        </is>
      </c>
      <c r="C12543" s="4" t="inlineStr">
        <is>
          <t>P2</t>
        </is>
      </c>
      <c r="D12543" s="5" t="n">
        <v>108</v>
      </c>
      <c r="E12543" s="5" t="n">
        <v>2</v>
      </c>
      <c r="F12543" s="5" t="n">
        <v>1</v>
      </c>
      <c r="G12543" s="5">
        <f>E12543-F12543</f>
        <v/>
      </c>
      <c r="H12543" s="5">
        <f>'Notes'!$B$4</f>
        <v/>
      </c>
      <c r="I12543" s="5">
        <f>ROUNDUP(D12543/H12543,0)</f>
        <v/>
      </c>
      <c r="J12543" s="6">
        <f>G12543-I12543</f>
        <v/>
      </c>
      <c r="K12543" s="4">
        <f>IF(J12543&lt;0,"Deficit",IF(J12543=0,"Exact fit","Surplus"))</f>
        <v/>
      </c>
    </row>
    <row r="12544">
      <c r="A12544" s="4" t="n">
        <v>361601</v>
      </c>
      <c r="B12544" s="4" t="inlineStr">
        <is>
          <t>GS CYATO</t>
        </is>
      </c>
      <c r="C12544" s="4" t="inlineStr">
        <is>
          <t>P3</t>
        </is>
      </c>
      <c r="D12544" s="5" t="n">
        <v>169</v>
      </c>
      <c r="E12544" s="5" t="n">
        <v>4</v>
      </c>
      <c r="F12544" s="5" t="n">
        <v>0</v>
      </c>
      <c r="G12544" s="5">
        <f>E12544-F12544</f>
        <v/>
      </c>
      <c r="H12544" s="5">
        <f>'Notes'!$B$4</f>
        <v/>
      </c>
      <c r="I12544" s="5">
        <f>ROUNDUP(D12544/H12544,0)</f>
        <v/>
      </c>
      <c r="J12544" s="6">
        <f>G12544-I12544</f>
        <v/>
      </c>
      <c r="K12544" s="4">
        <f>IF(J12544&lt;0,"Deficit",IF(J12544=0,"Exact fit","Surplus"))</f>
        <v/>
      </c>
    </row>
    <row r="12545">
      <c r="A12545" s="4" t="n">
        <v>361601</v>
      </c>
      <c r="B12545" s="4" t="inlineStr">
        <is>
          <t>GS CYATO</t>
        </is>
      </c>
      <c r="C12545" s="4" t="inlineStr">
        <is>
          <t>P4</t>
        </is>
      </c>
      <c r="D12545" s="5" t="n">
        <v>179</v>
      </c>
      <c r="E12545" s="5" t="n">
        <v>4</v>
      </c>
      <c r="F12545" s="5" t="n">
        <v>0</v>
      </c>
      <c r="G12545" s="5">
        <f>E12545-F12545</f>
        <v/>
      </c>
      <c r="H12545" s="5">
        <f>'Notes'!$B$4</f>
        <v/>
      </c>
      <c r="I12545" s="5">
        <f>ROUNDUP(D12545/H12545,0)</f>
        <v/>
      </c>
      <c r="J12545" s="6">
        <f>G12545-I12545</f>
        <v/>
      </c>
      <c r="K12545" s="4">
        <f>IF(J12545&lt;0,"Deficit",IF(J12545=0,"Exact fit","Surplus"))</f>
        <v/>
      </c>
    </row>
    <row r="12546">
      <c r="A12546" s="4" t="n">
        <v>361601</v>
      </c>
      <c r="B12546" s="4" t="inlineStr">
        <is>
          <t>GS CYATO</t>
        </is>
      </c>
      <c r="C12546" s="4" t="inlineStr">
        <is>
          <t>P5</t>
        </is>
      </c>
      <c r="D12546" s="5" t="n">
        <v>193</v>
      </c>
      <c r="E12546" s="5" t="n">
        <v>4</v>
      </c>
      <c r="F12546" s="5" t="n">
        <v>0</v>
      </c>
      <c r="G12546" s="5">
        <f>E12546-F12546</f>
        <v/>
      </c>
      <c r="H12546" s="5">
        <f>'Notes'!$B$4</f>
        <v/>
      </c>
      <c r="I12546" s="5">
        <f>ROUNDUP(D12546/H12546,0)</f>
        <v/>
      </c>
      <c r="J12546" s="6">
        <f>G12546-I12546</f>
        <v/>
      </c>
      <c r="K12546" s="4">
        <f>IF(J12546&lt;0,"Deficit",IF(J12546=0,"Exact fit","Surplus"))</f>
        <v/>
      </c>
    </row>
    <row r="12547">
      <c r="A12547" s="4" t="n">
        <v>361601</v>
      </c>
      <c r="B12547" s="4" t="inlineStr">
        <is>
          <t>GS CYATO</t>
        </is>
      </c>
      <c r="C12547" s="4" t="inlineStr">
        <is>
          <t>P6</t>
        </is>
      </c>
      <c r="D12547" s="5" t="n">
        <v>97</v>
      </c>
      <c r="E12547" s="5" t="n">
        <v>3</v>
      </c>
      <c r="F12547" s="5" t="n">
        <v>0</v>
      </c>
      <c r="G12547" s="5">
        <f>E12547-F12547</f>
        <v/>
      </c>
      <c r="H12547" s="5">
        <f>'Notes'!$B$4</f>
        <v/>
      </c>
      <c r="I12547" s="5">
        <f>ROUNDUP(D12547/H12547,0)</f>
        <v/>
      </c>
      <c r="J12547" s="6">
        <f>G12547-I12547</f>
        <v/>
      </c>
      <c r="K12547" s="4">
        <f>IF(J12547&lt;0,"Deficit",IF(J12547=0,"Exact fit","Surplus"))</f>
        <v/>
      </c>
    </row>
    <row r="12548">
      <c r="A12548" s="4" t="n">
        <v>361602</v>
      </c>
      <c r="B12548" s="4" t="inlineStr">
        <is>
          <t>GS NYAKARENZO</t>
        </is>
      </c>
      <c r="C12548" s="4" t="inlineStr">
        <is>
          <t>P1</t>
        </is>
      </c>
      <c r="D12548" s="5" t="n">
        <v>202</v>
      </c>
      <c r="E12548" s="5" t="n">
        <v>4</v>
      </c>
      <c r="F12548" s="5" t="n">
        <v>2</v>
      </c>
      <c r="G12548" s="5">
        <f>E12548-F12548</f>
        <v/>
      </c>
      <c r="H12548" s="5">
        <f>'Notes'!$B$4</f>
        <v/>
      </c>
      <c r="I12548" s="5">
        <f>ROUNDUP(D12548/H12548,0)</f>
        <v/>
      </c>
      <c r="J12548" s="6">
        <f>G12548-I12548</f>
        <v/>
      </c>
      <c r="K12548" s="4">
        <f>IF(J12548&lt;0,"Deficit",IF(J12548=0,"Exact fit","Surplus"))</f>
        <v/>
      </c>
    </row>
    <row r="12549">
      <c r="A12549" s="4" t="n">
        <v>361602</v>
      </c>
      <c r="B12549" s="4" t="inlineStr">
        <is>
          <t>GS NYAKARENZO</t>
        </is>
      </c>
      <c r="C12549" s="4" t="inlineStr">
        <is>
          <t>P2</t>
        </is>
      </c>
      <c r="D12549" s="5" t="n">
        <v>133</v>
      </c>
      <c r="E12549" s="5" t="n">
        <v>4</v>
      </c>
      <c r="F12549" s="5" t="n">
        <v>2</v>
      </c>
      <c r="G12549" s="5">
        <f>E12549-F12549</f>
        <v/>
      </c>
      <c r="H12549" s="5">
        <f>'Notes'!$B$4</f>
        <v/>
      </c>
      <c r="I12549" s="5">
        <f>ROUNDUP(D12549/H12549,0)</f>
        <v/>
      </c>
      <c r="J12549" s="6">
        <f>G12549-I12549</f>
        <v/>
      </c>
      <c r="K12549" s="4">
        <f>IF(J12549&lt;0,"Deficit",IF(J12549=0,"Exact fit","Surplus"))</f>
        <v/>
      </c>
    </row>
    <row r="12550">
      <c r="A12550" s="4" t="n">
        <v>361602</v>
      </c>
      <c r="B12550" s="4" t="inlineStr">
        <is>
          <t>GS NYAKARENZO</t>
        </is>
      </c>
      <c r="C12550" s="4" t="inlineStr">
        <is>
          <t>P3</t>
        </is>
      </c>
      <c r="D12550" s="5" t="n">
        <v>113</v>
      </c>
      <c r="E12550" s="5" t="n">
        <v>4</v>
      </c>
      <c r="F12550" s="5" t="n">
        <v>2</v>
      </c>
      <c r="G12550" s="5">
        <f>E12550-F12550</f>
        <v/>
      </c>
      <c r="H12550" s="5">
        <f>'Notes'!$B$4</f>
        <v/>
      </c>
      <c r="I12550" s="5">
        <f>ROUNDUP(D12550/H12550,0)</f>
        <v/>
      </c>
      <c r="J12550" s="6">
        <f>G12550-I12550</f>
        <v/>
      </c>
      <c r="K12550" s="4">
        <f>IF(J12550&lt;0,"Deficit",IF(J12550=0,"Exact fit","Surplus"))</f>
        <v/>
      </c>
    </row>
    <row r="12551">
      <c r="A12551" s="4" t="n">
        <v>361602</v>
      </c>
      <c r="B12551" s="4" t="inlineStr">
        <is>
          <t>GS NYAKARENZO</t>
        </is>
      </c>
      <c r="C12551" s="4" t="inlineStr">
        <is>
          <t>P4</t>
        </is>
      </c>
      <c r="D12551" s="5" t="n">
        <v>122</v>
      </c>
      <c r="E12551" s="5" t="n">
        <v>3</v>
      </c>
      <c r="F12551" s="5" t="n">
        <v>0</v>
      </c>
      <c r="G12551" s="5">
        <f>E12551-F12551</f>
        <v/>
      </c>
      <c r="H12551" s="5">
        <f>'Notes'!$B$4</f>
        <v/>
      </c>
      <c r="I12551" s="5">
        <f>ROUNDUP(D12551/H12551,0)</f>
        <v/>
      </c>
      <c r="J12551" s="6">
        <f>G12551-I12551</f>
        <v/>
      </c>
      <c r="K12551" s="4">
        <f>IF(J12551&lt;0,"Deficit",IF(J12551=0,"Exact fit","Surplus"))</f>
        <v/>
      </c>
    </row>
    <row r="12552">
      <c r="A12552" s="4" t="n">
        <v>361602</v>
      </c>
      <c r="B12552" s="4" t="inlineStr">
        <is>
          <t>GS NYAKARENZO</t>
        </is>
      </c>
      <c r="C12552" s="4" t="inlineStr">
        <is>
          <t>P5</t>
        </is>
      </c>
      <c r="D12552" s="5" t="n">
        <v>144</v>
      </c>
      <c r="E12552" s="5" t="n">
        <v>3</v>
      </c>
      <c r="F12552" s="5" t="n">
        <v>0</v>
      </c>
      <c r="G12552" s="5">
        <f>E12552-F12552</f>
        <v/>
      </c>
      <c r="H12552" s="5">
        <f>'Notes'!$B$4</f>
        <v/>
      </c>
      <c r="I12552" s="5">
        <f>ROUNDUP(D12552/H12552,0)</f>
        <v/>
      </c>
      <c r="J12552" s="6">
        <f>G12552-I12552</f>
        <v/>
      </c>
      <c r="K12552" s="4">
        <f>IF(J12552&lt;0,"Deficit",IF(J12552=0,"Exact fit","Surplus"))</f>
        <v/>
      </c>
    </row>
    <row r="12553">
      <c r="A12553" s="4" t="n">
        <v>361602</v>
      </c>
      <c r="B12553" s="4" t="inlineStr">
        <is>
          <t>GS NYAKARENZO</t>
        </is>
      </c>
      <c r="C12553" s="4" t="inlineStr">
        <is>
          <t>P6</t>
        </is>
      </c>
      <c r="D12553" s="5" t="n">
        <v>124</v>
      </c>
      <c r="E12553" s="5" t="n">
        <v>3</v>
      </c>
      <c r="F12553" s="5" t="n">
        <v>0</v>
      </c>
      <c r="G12553" s="5">
        <f>E12553-F12553</f>
        <v/>
      </c>
      <c r="H12553" s="5">
        <f>'Notes'!$B$4</f>
        <v/>
      </c>
      <c r="I12553" s="5">
        <f>ROUNDUP(D12553/H12553,0)</f>
        <v/>
      </c>
      <c r="J12553" s="6">
        <f>G12553-I12553</f>
        <v/>
      </c>
      <c r="K12553" s="4">
        <f>IF(J12553&lt;0,"Deficit",IF(J12553=0,"Exact fit","Surplus"))</f>
        <v/>
      </c>
    </row>
    <row r="12554">
      <c r="A12554" s="4" t="n">
        <v>361605</v>
      </c>
      <c r="B12554" s="4" t="inlineStr">
        <is>
          <t>EP NYAMAGANA</t>
        </is>
      </c>
      <c r="C12554" s="4" t="inlineStr">
        <is>
          <t>P1</t>
        </is>
      </c>
      <c r="D12554" s="5" t="n">
        <v>255</v>
      </c>
      <c r="E12554" s="5" t="n">
        <v>3</v>
      </c>
      <c r="F12554" s="5" t="n">
        <v>0</v>
      </c>
      <c r="G12554" s="5">
        <f>E12554-F12554</f>
        <v/>
      </c>
      <c r="H12554" s="5">
        <f>'Notes'!$B$4</f>
        <v/>
      </c>
      <c r="I12554" s="5">
        <f>ROUNDUP(D12554/H12554,0)</f>
        <v/>
      </c>
      <c r="J12554" s="6">
        <f>G12554-I12554</f>
        <v/>
      </c>
      <c r="K12554" s="4">
        <f>IF(J12554&lt;0,"Deficit",IF(J12554=0,"Exact fit","Surplus"))</f>
        <v/>
      </c>
    </row>
    <row r="12555">
      <c r="A12555" s="4" t="n">
        <v>361605</v>
      </c>
      <c r="B12555" s="4" t="inlineStr">
        <is>
          <t>EP NYAMAGANA</t>
        </is>
      </c>
      <c r="C12555" s="4" t="inlineStr">
        <is>
          <t>P2</t>
        </is>
      </c>
      <c r="D12555" s="5" t="n">
        <v>218</v>
      </c>
      <c r="E12555" s="5" t="n">
        <v>3</v>
      </c>
      <c r="F12555" s="5" t="n">
        <v>0</v>
      </c>
      <c r="G12555" s="5">
        <f>E12555-F12555</f>
        <v/>
      </c>
      <c r="H12555" s="5">
        <f>'Notes'!$B$4</f>
        <v/>
      </c>
      <c r="I12555" s="5">
        <f>ROUNDUP(D12555/H12555,0)</f>
        <v/>
      </c>
      <c r="J12555" s="6">
        <f>G12555-I12555</f>
        <v/>
      </c>
      <c r="K12555" s="4">
        <f>IF(J12555&lt;0,"Deficit",IF(J12555=0,"Exact fit","Surplus"))</f>
        <v/>
      </c>
    </row>
    <row r="12556">
      <c r="A12556" s="4" t="n">
        <v>361605</v>
      </c>
      <c r="B12556" s="4" t="inlineStr">
        <is>
          <t>EP NYAMAGANA</t>
        </is>
      </c>
      <c r="C12556" s="4" t="inlineStr">
        <is>
          <t>P3</t>
        </is>
      </c>
      <c r="D12556" s="5" t="n">
        <v>176</v>
      </c>
      <c r="E12556" s="5" t="n">
        <v>3</v>
      </c>
      <c r="F12556" s="5" t="n">
        <v>0</v>
      </c>
      <c r="G12556" s="5">
        <f>E12556-F12556</f>
        <v/>
      </c>
      <c r="H12556" s="5">
        <f>'Notes'!$B$4</f>
        <v/>
      </c>
      <c r="I12556" s="5">
        <f>ROUNDUP(D12556/H12556,0)</f>
        <v/>
      </c>
      <c r="J12556" s="6">
        <f>G12556-I12556</f>
        <v/>
      </c>
      <c r="K12556" s="4">
        <f>IF(J12556&lt;0,"Deficit",IF(J12556=0,"Exact fit","Surplus"))</f>
        <v/>
      </c>
    </row>
    <row r="12557">
      <c r="A12557" s="4" t="n">
        <v>361605</v>
      </c>
      <c r="B12557" s="4" t="inlineStr">
        <is>
          <t>EP NYAMAGANA</t>
        </is>
      </c>
      <c r="C12557" s="4" t="inlineStr">
        <is>
          <t>P4</t>
        </is>
      </c>
      <c r="D12557" s="5" t="n">
        <v>184</v>
      </c>
      <c r="E12557" s="5" t="n">
        <v>4</v>
      </c>
      <c r="F12557" s="5" t="n">
        <v>0</v>
      </c>
      <c r="G12557" s="5">
        <f>E12557-F12557</f>
        <v/>
      </c>
      <c r="H12557" s="5">
        <f>'Notes'!$B$4</f>
        <v/>
      </c>
      <c r="I12557" s="5">
        <f>ROUNDUP(D12557/H12557,0)</f>
        <v/>
      </c>
      <c r="J12557" s="6">
        <f>G12557-I12557</f>
        <v/>
      </c>
      <c r="K12557" s="4">
        <f>IF(J12557&lt;0,"Deficit",IF(J12557=0,"Exact fit","Surplus"))</f>
        <v/>
      </c>
    </row>
    <row r="12558">
      <c r="A12558" s="4" t="n">
        <v>361605</v>
      </c>
      <c r="B12558" s="4" t="inlineStr">
        <is>
          <t>EP NYAMAGANA</t>
        </is>
      </c>
      <c r="C12558" s="4" t="inlineStr">
        <is>
          <t>P5</t>
        </is>
      </c>
      <c r="D12558" s="5" t="n">
        <v>187</v>
      </c>
      <c r="E12558" s="5" t="n">
        <v>4</v>
      </c>
      <c r="F12558" s="5" t="n">
        <v>0</v>
      </c>
      <c r="G12558" s="5">
        <f>E12558-F12558</f>
        <v/>
      </c>
      <c r="H12558" s="5">
        <f>'Notes'!$B$4</f>
        <v/>
      </c>
      <c r="I12558" s="5">
        <f>ROUNDUP(D12558/H12558,0)</f>
        <v/>
      </c>
      <c r="J12558" s="6">
        <f>G12558-I12558</f>
        <v/>
      </c>
      <c r="K12558" s="4">
        <f>IF(J12558&lt;0,"Deficit",IF(J12558=0,"Exact fit","Surplus"))</f>
        <v/>
      </c>
    </row>
    <row r="12559">
      <c r="A12559" s="4" t="n">
        <v>361605</v>
      </c>
      <c r="B12559" s="4" t="inlineStr">
        <is>
          <t>EP NYAMAGANA</t>
        </is>
      </c>
      <c r="C12559" s="4" t="inlineStr">
        <is>
          <t>P6</t>
        </is>
      </c>
      <c r="D12559" s="5" t="n">
        <v>66</v>
      </c>
      <c r="E12559" s="5" t="n">
        <v>2</v>
      </c>
      <c r="F12559" s="5" t="n">
        <v>0</v>
      </c>
      <c r="G12559" s="5">
        <f>E12559-F12559</f>
        <v/>
      </c>
      <c r="H12559" s="5">
        <f>'Notes'!$B$4</f>
        <v/>
      </c>
      <c r="I12559" s="5">
        <f>ROUNDUP(D12559/H12559,0)</f>
        <v/>
      </c>
      <c r="J12559" s="6">
        <f>G12559-I12559</f>
        <v/>
      </c>
      <c r="K12559" s="4">
        <f>IF(J12559&lt;0,"Deficit",IF(J12559=0,"Exact fit","Surplus"))</f>
        <v/>
      </c>
    </row>
    <row r="12560">
      <c r="A12560" s="4" t="n">
        <v>361606</v>
      </c>
      <c r="B12560" s="4" t="inlineStr">
        <is>
          <t>GS Sainte Cecile RUNYANZOVU</t>
        </is>
      </c>
      <c r="C12560" s="4" t="inlineStr">
        <is>
          <t>P1</t>
        </is>
      </c>
      <c r="D12560" s="5" t="n">
        <v>138</v>
      </c>
      <c r="E12560" s="5" t="n">
        <v>4</v>
      </c>
      <c r="F12560" s="5" t="n">
        <v>2</v>
      </c>
      <c r="G12560" s="5">
        <f>E12560-F12560</f>
        <v/>
      </c>
      <c r="H12560" s="5">
        <f>'Notes'!$B$4</f>
        <v/>
      </c>
      <c r="I12560" s="5">
        <f>ROUNDUP(D12560/H12560,0)</f>
        <v/>
      </c>
      <c r="J12560" s="6">
        <f>G12560-I12560</f>
        <v/>
      </c>
      <c r="K12560" s="4">
        <f>IF(J12560&lt;0,"Deficit",IF(J12560=0,"Exact fit","Surplus"))</f>
        <v/>
      </c>
    </row>
    <row r="12561">
      <c r="A12561" s="4" t="n">
        <v>361606</v>
      </c>
      <c r="B12561" s="4" t="inlineStr">
        <is>
          <t>GS Sainte Cecile RUNYANZOVU</t>
        </is>
      </c>
      <c r="C12561" s="4" t="inlineStr">
        <is>
          <t>P2</t>
        </is>
      </c>
      <c r="D12561" s="5" t="n">
        <v>196</v>
      </c>
      <c r="E12561" s="5" t="n">
        <v>4</v>
      </c>
      <c r="F12561" s="5" t="n">
        <v>2</v>
      </c>
      <c r="G12561" s="5">
        <f>E12561-F12561</f>
        <v/>
      </c>
      <c r="H12561" s="5">
        <f>'Notes'!$B$4</f>
        <v/>
      </c>
      <c r="I12561" s="5">
        <f>ROUNDUP(D12561/H12561,0)</f>
        <v/>
      </c>
      <c r="J12561" s="6">
        <f>G12561-I12561</f>
        <v/>
      </c>
      <c r="K12561" s="4">
        <f>IF(J12561&lt;0,"Deficit",IF(J12561=0,"Exact fit","Surplus"))</f>
        <v/>
      </c>
    </row>
    <row r="12562">
      <c r="A12562" s="4" t="n">
        <v>361606</v>
      </c>
      <c r="B12562" s="4" t="inlineStr">
        <is>
          <t>GS Sainte Cecile RUNYANZOVU</t>
        </is>
      </c>
      <c r="C12562" s="4" t="inlineStr">
        <is>
          <t>P3</t>
        </is>
      </c>
      <c r="D12562" s="5" t="n">
        <v>136</v>
      </c>
      <c r="E12562" s="5" t="n">
        <v>4</v>
      </c>
      <c r="F12562" s="5" t="n">
        <v>2</v>
      </c>
      <c r="G12562" s="5">
        <f>E12562-F12562</f>
        <v/>
      </c>
      <c r="H12562" s="5">
        <f>'Notes'!$B$4</f>
        <v/>
      </c>
      <c r="I12562" s="5">
        <f>ROUNDUP(D12562/H12562,0)</f>
        <v/>
      </c>
      <c r="J12562" s="6">
        <f>G12562-I12562</f>
        <v/>
      </c>
      <c r="K12562" s="4">
        <f>IF(J12562&lt;0,"Deficit",IF(J12562=0,"Exact fit","Surplus"))</f>
        <v/>
      </c>
    </row>
    <row r="12563">
      <c r="A12563" s="4" t="n">
        <v>361606</v>
      </c>
      <c r="B12563" s="4" t="inlineStr">
        <is>
          <t>GS Sainte Cecile RUNYANZOVU</t>
        </is>
      </c>
      <c r="C12563" s="4" t="inlineStr">
        <is>
          <t>P4</t>
        </is>
      </c>
      <c r="D12563" s="5" t="n">
        <v>213</v>
      </c>
      <c r="E12563" s="5" t="n">
        <v>5</v>
      </c>
      <c r="F12563" s="5" t="n">
        <v>1</v>
      </c>
      <c r="G12563" s="5">
        <f>E12563-F12563</f>
        <v/>
      </c>
      <c r="H12563" s="5">
        <f>'Notes'!$B$4</f>
        <v/>
      </c>
      <c r="I12563" s="5">
        <f>ROUNDUP(D12563/H12563,0)</f>
        <v/>
      </c>
      <c r="J12563" s="6">
        <f>G12563-I12563</f>
        <v/>
      </c>
      <c r="K12563" s="4">
        <f>IF(J12563&lt;0,"Deficit",IF(J12563=0,"Exact fit","Surplus"))</f>
        <v/>
      </c>
    </row>
    <row r="12564">
      <c r="A12564" s="4" t="n">
        <v>361606</v>
      </c>
      <c r="B12564" s="4" t="inlineStr">
        <is>
          <t>GS Sainte Cecile RUNYANZOVU</t>
        </is>
      </c>
      <c r="C12564" s="4" t="inlineStr">
        <is>
          <t>P5</t>
        </is>
      </c>
      <c r="D12564" s="5" t="n">
        <v>152</v>
      </c>
      <c r="E12564" s="5" t="n">
        <v>4</v>
      </c>
      <c r="F12564" s="5" t="n">
        <v>0</v>
      </c>
      <c r="G12564" s="5">
        <f>E12564-F12564</f>
        <v/>
      </c>
      <c r="H12564" s="5">
        <f>'Notes'!$B$4</f>
        <v/>
      </c>
      <c r="I12564" s="5">
        <f>ROUNDUP(D12564/H12564,0)</f>
        <v/>
      </c>
      <c r="J12564" s="6">
        <f>G12564-I12564</f>
        <v/>
      </c>
      <c r="K12564" s="4">
        <f>IF(J12564&lt;0,"Deficit",IF(J12564=0,"Exact fit","Surplus"))</f>
        <v/>
      </c>
    </row>
    <row r="12565">
      <c r="A12565" s="4" t="n">
        <v>361606</v>
      </c>
      <c r="B12565" s="4" t="inlineStr">
        <is>
          <t>GS Sainte Cecile RUNYANZOVU</t>
        </is>
      </c>
      <c r="C12565" s="4" t="inlineStr">
        <is>
          <t>P6</t>
        </is>
      </c>
      <c r="D12565" s="5" t="n">
        <v>47</v>
      </c>
      <c r="E12565" s="5" t="n">
        <v>1</v>
      </c>
      <c r="F12565" s="5" t="n">
        <v>0</v>
      </c>
      <c r="G12565" s="5">
        <f>E12565-F12565</f>
        <v/>
      </c>
      <c r="H12565" s="5">
        <f>'Notes'!$B$4</f>
        <v/>
      </c>
      <c r="I12565" s="5">
        <f>ROUNDUP(D12565/H12565,0)</f>
        <v/>
      </c>
      <c r="J12565" s="6">
        <f>G12565-I12565</f>
        <v/>
      </c>
      <c r="K12565" s="4">
        <f>IF(J12565&lt;0,"Deficit",IF(J12565=0,"Exact fit","Surplus"))</f>
        <v/>
      </c>
    </row>
    <row r="12566">
      <c r="A12566" s="4" t="n">
        <v>361608</v>
      </c>
      <c r="B12566" s="4" t="inlineStr">
        <is>
          <t>EP Karangiro</t>
        </is>
      </c>
      <c r="C12566" s="4" t="inlineStr">
        <is>
          <t>P1</t>
        </is>
      </c>
      <c r="D12566" s="5" t="n">
        <v>113</v>
      </c>
      <c r="E12566" s="5" t="n">
        <v>4</v>
      </c>
      <c r="F12566" s="5" t="n">
        <v>2</v>
      </c>
      <c r="G12566" s="5">
        <f>E12566-F12566</f>
        <v/>
      </c>
      <c r="H12566" s="5">
        <f>'Notes'!$B$4</f>
        <v/>
      </c>
      <c r="I12566" s="5">
        <f>ROUNDUP(D12566/H12566,0)</f>
        <v/>
      </c>
      <c r="J12566" s="6">
        <f>G12566-I12566</f>
        <v/>
      </c>
      <c r="K12566" s="4">
        <f>IF(J12566&lt;0,"Deficit",IF(J12566=0,"Exact fit","Surplus"))</f>
        <v/>
      </c>
    </row>
    <row r="12567">
      <c r="A12567" s="4" t="n">
        <v>361608</v>
      </c>
      <c r="B12567" s="4" t="inlineStr">
        <is>
          <t>EP Karangiro</t>
        </is>
      </c>
      <c r="C12567" s="4" t="inlineStr">
        <is>
          <t>P2</t>
        </is>
      </c>
      <c r="D12567" s="5" t="n">
        <v>99</v>
      </c>
      <c r="E12567" s="5" t="n">
        <v>2</v>
      </c>
      <c r="F12567" s="5" t="n">
        <v>0</v>
      </c>
      <c r="G12567" s="5">
        <f>E12567-F12567</f>
        <v/>
      </c>
      <c r="H12567" s="5">
        <f>'Notes'!$B$4</f>
        <v/>
      </c>
      <c r="I12567" s="5">
        <f>ROUNDUP(D12567/H12567,0)</f>
        <v/>
      </c>
      <c r="J12567" s="6">
        <f>G12567-I12567</f>
        <v/>
      </c>
      <c r="K12567" s="4">
        <f>IF(J12567&lt;0,"Deficit",IF(J12567=0,"Exact fit","Surplus"))</f>
        <v/>
      </c>
    </row>
    <row r="12568">
      <c r="A12568" s="4" t="n">
        <v>361608</v>
      </c>
      <c r="B12568" s="4" t="inlineStr">
        <is>
          <t>EP Karangiro</t>
        </is>
      </c>
      <c r="C12568" s="4" t="inlineStr">
        <is>
          <t>P3</t>
        </is>
      </c>
      <c r="D12568" s="5" t="n">
        <v>94</v>
      </c>
      <c r="E12568" s="5" t="n">
        <v>2</v>
      </c>
      <c r="F12568" s="5" t="n">
        <v>0</v>
      </c>
      <c r="G12568" s="5">
        <f>E12568-F12568</f>
        <v/>
      </c>
      <c r="H12568" s="5">
        <f>'Notes'!$B$4</f>
        <v/>
      </c>
      <c r="I12568" s="5">
        <f>ROUNDUP(D12568/H12568,0)</f>
        <v/>
      </c>
      <c r="J12568" s="6">
        <f>G12568-I12568</f>
        <v/>
      </c>
      <c r="K12568" s="4">
        <f>IF(J12568&lt;0,"Deficit",IF(J12568=0,"Exact fit","Surplus"))</f>
        <v/>
      </c>
    </row>
    <row r="12569">
      <c r="A12569" s="4" t="n">
        <v>361608</v>
      </c>
      <c r="B12569" s="4" t="inlineStr">
        <is>
          <t>EP Karangiro</t>
        </is>
      </c>
      <c r="C12569" s="4" t="inlineStr">
        <is>
          <t>P4</t>
        </is>
      </c>
      <c r="D12569" s="5" t="n">
        <v>104</v>
      </c>
      <c r="E12569" s="5" t="n">
        <v>3</v>
      </c>
      <c r="F12569" s="5" t="n">
        <v>0</v>
      </c>
      <c r="G12569" s="5">
        <f>E12569-F12569</f>
        <v/>
      </c>
      <c r="H12569" s="5">
        <f>'Notes'!$B$4</f>
        <v/>
      </c>
      <c r="I12569" s="5">
        <f>ROUNDUP(D12569/H12569,0)</f>
        <v/>
      </c>
      <c r="J12569" s="6">
        <f>G12569-I12569</f>
        <v/>
      </c>
      <c r="K12569" s="4">
        <f>IF(J12569&lt;0,"Deficit",IF(J12569=0,"Exact fit","Surplus"))</f>
        <v/>
      </c>
    </row>
    <row r="12570">
      <c r="A12570" s="4" t="n">
        <v>361608</v>
      </c>
      <c r="B12570" s="4" t="inlineStr">
        <is>
          <t>EP Karangiro</t>
        </is>
      </c>
      <c r="C12570" s="4" t="inlineStr">
        <is>
          <t>P5</t>
        </is>
      </c>
      <c r="D12570" s="5" t="n">
        <v>72</v>
      </c>
      <c r="E12570" s="5" t="n">
        <v>2</v>
      </c>
      <c r="F12570" s="5" t="n">
        <v>0</v>
      </c>
      <c r="G12570" s="5">
        <f>E12570-F12570</f>
        <v/>
      </c>
      <c r="H12570" s="5">
        <f>'Notes'!$B$4</f>
        <v/>
      </c>
      <c r="I12570" s="5">
        <f>ROUNDUP(D12570/H12570,0)</f>
        <v/>
      </c>
      <c r="J12570" s="6">
        <f>G12570-I12570</f>
        <v/>
      </c>
      <c r="K12570" s="4">
        <f>IF(J12570&lt;0,"Deficit",IF(J12570=0,"Exact fit","Surplus"))</f>
        <v/>
      </c>
    </row>
    <row r="12571">
      <c r="A12571" s="4" t="n">
        <v>361608</v>
      </c>
      <c r="B12571" s="4" t="inlineStr">
        <is>
          <t>EP Karangiro</t>
        </is>
      </c>
      <c r="C12571" s="4" t="inlineStr">
        <is>
          <t>P6</t>
        </is>
      </c>
      <c r="D12571" s="5" t="n">
        <v>53</v>
      </c>
      <c r="E12571" s="5" t="n">
        <v>2</v>
      </c>
      <c r="F12571" s="5" t="n">
        <v>0</v>
      </c>
      <c r="G12571" s="5">
        <f>E12571-F12571</f>
        <v/>
      </c>
      <c r="H12571" s="5">
        <f>'Notes'!$B$4</f>
        <v/>
      </c>
      <c r="I12571" s="5">
        <f>ROUNDUP(D12571/H12571,0)</f>
        <v/>
      </c>
      <c r="J12571" s="6">
        <f>G12571-I12571</f>
        <v/>
      </c>
      <c r="K12571" s="4">
        <f>IF(J12571&lt;0,"Deficit",IF(J12571=0,"Exact fit","Surplus"))</f>
        <v/>
      </c>
    </row>
    <row r="12572">
      <c r="A12572" s="4" t="n">
        <v>361609</v>
      </c>
      <c r="B12572" s="4" t="inlineStr">
        <is>
          <t>EP Kanoga</t>
        </is>
      </c>
      <c r="C12572" s="4" t="inlineStr">
        <is>
          <t>P1</t>
        </is>
      </c>
      <c r="D12572" s="5" t="n">
        <v>75</v>
      </c>
      <c r="E12572" s="5" t="n">
        <v>2</v>
      </c>
      <c r="F12572" s="5" t="n">
        <v>0</v>
      </c>
      <c r="G12572" s="5">
        <f>E12572-F12572</f>
        <v/>
      </c>
      <c r="H12572" s="5">
        <f>'Notes'!$B$4</f>
        <v/>
      </c>
      <c r="I12572" s="5">
        <f>ROUNDUP(D12572/H12572,0)</f>
        <v/>
      </c>
      <c r="J12572" s="6">
        <f>G12572-I12572</f>
        <v/>
      </c>
      <c r="K12572" s="4">
        <f>IF(J12572&lt;0,"Deficit",IF(J12572=0,"Exact fit","Surplus"))</f>
        <v/>
      </c>
    </row>
    <row r="12573">
      <c r="A12573" s="4" t="n">
        <v>361609</v>
      </c>
      <c r="B12573" s="4" t="inlineStr">
        <is>
          <t>EP Kanoga</t>
        </is>
      </c>
      <c r="C12573" s="4" t="inlineStr">
        <is>
          <t>P2</t>
        </is>
      </c>
      <c r="D12573" s="5" t="n">
        <v>80</v>
      </c>
      <c r="E12573" s="5" t="n">
        <v>2</v>
      </c>
      <c r="F12573" s="5" t="n">
        <v>0</v>
      </c>
      <c r="G12573" s="5">
        <f>E12573-F12573</f>
        <v/>
      </c>
      <c r="H12573" s="5">
        <f>'Notes'!$B$4</f>
        <v/>
      </c>
      <c r="I12573" s="5">
        <f>ROUNDUP(D12573/H12573,0)</f>
        <v/>
      </c>
      <c r="J12573" s="6">
        <f>G12573-I12573</f>
        <v/>
      </c>
      <c r="K12573" s="4">
        <f>IF(J12573&lt;0,"Deficit",IF(J12573=0,"Exact fit","Surplus"))</f>
        <v/>
      </c>
    </row>
    <row r="12574">
      <c r="A12574" s="4" t="n">
        <v>361609</v>
      </c>
      <c r="B12574" s="4" t="inlineStr">
        <is>
          <t>EP Kanoga</t>
        </is>
      </c>
      <c r="C12574" s="4" t="inlineStr">
        <is>
          <t>P3</t>
        </is>
      </c>
      <c r="D12574" s="5" t="n">
        <v>85</v>
      </c>
      <c r="E12574" s="5" t="n">
        <v>2</v>
      </c>
      <c r="F12574" s="5" t="n">
        <v>0</v>
      </c>
      <c r="G12574" s="5">
        <f>E12574-F12574</f>
        <v/>
      </c>
      <c r="H12574" s="5">
        <f>'Notes'!$B$4</f>
        <v/>
      </c>
      <c r="I12574" s="5">
        <f>ROUNDUP(D12574/H12574,0)</f>
        <v/>
      </c>
      <c r="J12574" s="6">
        <f>G12574-I12574</f>
        <v/>
      </c>
      <c r="K12574" s="4">
        <f>IF(J12574&lt;0,"Deficit",IF(J12574=0,"Exact fit","Surplus"))</f>
        <v/>
      </c>
    </row>
    <row r="12575">
      <c r="A12575" s="4" t="n">
        <v>361609</v>
      </c>
      <c r="B12575" s="4" t="inlineStr">
        <is>
          <t>EP Kanoga</t>
        </is>
      </c>
      <c r="C12575" s="4" t="inlineStr">
        <is>
          <t>P4</t>
        </is>
      </c>
      <c r="D12575" s="5" t="n">
        <v>68</v>
      </c>
      <c r="E12575" s="5" t="n">
        <v>2</v>
      </c>
      <c r="F12575" s="5" t="n">
        <v>0</v>
      </c>
      <c r="G12575" s="5">
        <f>E12575-F12575</f>
        <v/>
      </c>
      <c r="H12575" s="5">
        <f>'Notes'!$B$4</f>
        <v/>
      </c>
      <c r="I12575" s="5">
        <f>ROUNDUP(D12575/H12575,0)</f>
        <v/>
      </c>
      <c r="J12575" s="6">
        <f>G12575-I12575</f>
        <v/>
      </c>
      <c r="K12575" s="4">
        <f>IF(J12575&lt;0,"Deficit",IF(J12575=0,"Exact fit","Surplus"))</f>
        <v/>
      </c>
    </row>
    <row r="12576">
      <c r="A12576" s="4" t="n">
        <v>361609</v>
      </c>
      <c r="B12576" s="4" t="inlineStr">
        <is>
          <t>EP Kanoga</t>
        </is>
      </c>
      <c r="C12576" s="4" t="inlineStr">
        <is>
          <t>P5</t>
        </is>
      </c>
      <c r="D12576" s="5" t="n">
        <v>46</v>
      </c>
      <c r="E12576" s="5" t="n">
        <v>1</v>
      </c>
      <c r="F12576" s="5" t="n">
        <v>0</v>
      </c>
      <c r="G12576" s="5">
        <f>E12576-F12576</f>
        <v/>
      </c>
      <c r="H12576" s="5">
        <f>'Notes'!$B$4</f>
        <v/>
      </c>
      <c r="I12576" s="5">
        <f>ROUNDUP(D12576/H12576,0)</f>
        <v/>
      </c>
      <c r="J12576" s="6">
        <f>G12576-I12576</f>
        <v/>
      </c>
      <c r="K12576" s="4">
        <f>IF(J12576&lt;0,"Deficit",IF(J12576=0,"Exact fit","Surplus"))</f>
        <v/>
      </c>
    </row>
    <row r="12577">
      <c r="A12577" s="4" t="n">
        <v>361609</v>
      </c>
      <c r="B12577" s="4" t="inlineStr">
        <is>
          <t>EP Kanoga</t>
        </is>
      </c>
      <c r="C12577" s="4" t="inlineStr">
        <is>
          <t>P6</t>
        </is>
      </c>
      <c r="D12577" s="5" t="n">
        <v>27</v>
      </c>
      <c r="E12577" s="5" t="n">
        <v>1</v>
      </c>
      <c r="F12577" s="5" t="n">
        <v>0</v>
      </c>
      <c r="G12577" s="5">
        <f>E12577-F12577</f>
        <v/>
      </c>
      <c r="H12577" s="5">
        <f>'Notes'!$B$4</f>
        <v/>
      </c>
      <c r="I12577" s="5">
        <f>ROUNDUP(D12577/H12577,0)</f>
        <v/>
      </c>
      <c r="J12577" s="6">
        <f>G12577-I12577</f>
        <v/>
      </c>
      <c r="K12577" s="4">
        <f>IF(J12577&lt;0,"Deficit",IF(J12577=0,"Exact fit","Surplus"))</f>
        <v/>
      </c>
    </row>
    <row r="12578">
      <c r="A12578" s="4" t="n">
        <v>361701</v>
      </c>
      <c r="B12578" s="4" t="inlineStr">
        <is>
          <t>EP GITI</t>
        </is>
      </c>
      <c r="C12578" s="4" t="inlineStr">
        <is>
          <t>P1</t>
        </is>
      </c>
      <c r="D12578" s="5" t="n">
        <v>155</v>
      </c>
      <c r="E12578" s="5" t="n">
        <v>4</v>
      </c>
      <c r="F12578" s="5" t="n">
        <v>2</v>
      </c>
      <c r="G12578" s="5">
        <f>E12578-F12578</f>
        <v/>
      </c>
      <c r="H12578" s="5">
        <f>'Notes'!$B$4</f>
        <v/>
      </c>
      <c r="I12578" s="5">
        <f>ROUNDUP(D12578/H12578,0)</f>
        <v/>
      </c>
      <c r="J12578" s="6">
        <f>G12578-I12578</f>
        <v/>
      </c>
      <c r="K12578" s="4">
        <f>IF(J12578&lt;0,"Deficit",IF(J12578=0,"Exact fit","Surplus"))</f>
        <v/>
      </c>
    </row>
    <row r="12579">
      <c r="A12579" s="4" t="n">
        <v>361701</v>
      </c>
      <c r="B12579" s="4" t="inlineStr">
        <is>
          <t>EP GITI</t>
        </is>
      </c>
      <c r="C12579" s="4" t="inlineStr">
        <is>
          <t>P2</t>
        </is>
      </c>
      <c r="D12579" s="5" t="n">
        <v>191</v>
      </c>
      <c r="E12579" s="5" t="n">
        <v>4</v>
      </c>
      <c r="F12579" s="5" t="n">
        <v>2</v>
      </c>
      <c r="G12579" s="5">
        <f>E12579-F12579</f>
        <v/>
      </c>
      <c r="H12579" s="5">
        <f>'Notes'!$B$4</f>
        <v/>
      </c>
      <c r="I12579" s="5">
        <f>ROUNDUP(D12579/H12579,0)</f>
        <v/>
      </c>
      <c r="J12579" s="6">
        <f>G12579-I12579</f>
        <v/>
      </c>
      <c r="K12579" s="4">
        <f>IF(J12579&lt;0,"Deficit",IF(J12579=0,"Exact fit","Surplus"))</f>
        <v/>
      </c>
    </row>
    <row r="12580">
      <c r="A12580" s="4" t="n">
        <v>361701</v>
      </c>
      <c r="B12580" s="4" t="inlineStr">
        <is>
          <t>EP GITI</t>
        </is>
      </c>
      <c r="C12580" s="4" t="inlineStr">
        <is>
          <t>P3</t>
        </is>
      </c>
      <c r="D12580" s="5" t="n">
        <v>180</v>
      </c>
      <c r="E12580" s="5" t="n">
        <v>4</v>
      </c>
      <c r="F12580" s="5" t="n">
        <v>1</v>
      </c>
      <c r="G12580" s="5">
        <f>E12580-F12580</f>
        <v/>
      </c>
      <c r="H12580" s="5">
        <f>'Notes'!$B$4</f>
        <v/>
      </c>
      <c r="I12580" s="5">
        <f>ROUNDUP(D12580/H12580,0)</f>
        <v/>
      </c>
      <c r="J12580" s="6">
        <f>G12580-I12580</f>
        <v/>
      </c>
      <c r="K12580" s="4">
        <f>IF(J12580&lt;0,"Deficit",IF(J12580=0,"Exact fit","Surplus"))</f>
        <v/>
      </c>
    </row>
    <row r="12581">
      <c r="A12581" s="4" t="n">
        <v>361701</v>
      </c>
      <c r="B12581" s="4" t="inlineStr">
        <is>
          <t>EP GITI</t>
        </is>
      </c>
      <c r="C12581" s="4" t="inlineStr">
        <is>
          <t>P4</t>
        </is>
      </c>
      <c r="D12581" s="5" t="n">
        <v>180</v>
      </c>
      <c r="E12581" s="5" t="n">
        <v>4</v>
      </c>
      <c r="F12581" s="5" t="n">
        <v>0</v>
      </c>
      <c r="G12581" s="5">
        <f>E12581-F12581</f>
        <v/>
      </c>
      <c r="H12581" s="5">
        <f>'Notes'!$B$4</f>
        <v/>
      </c>
      <c r="I12581" s="5">
        <f>ROUNDUP(D12581/H12581,0)</f>
        <v/>
      </c>
      <c r="J12581" s="6">
        <f>G12581-I12581</f>
        <v/>
      </c>
      <c r="K12581" s="4">
        <f>IF(J12581&lt;0,"Deficit",IF(J12581=0,"Exact fit","Surplus"))</f>
        <v/>
      </c>
    </row>
    <row r="12582">
      <c r="A12582" s="4" t="n">
        <v>361701</v>
      </c>
      <c r="B12582" s="4" t="inlineStr">
        <is>
          <t>EP GITI</t>
        </is>
      </c>
      <c r="C12582" s="4" t="inlineStr">
        <is>
          <t>P5</t>
        </is>
      </c>
      <c r="D12582" s="5" t="n">
        <v>111</v>
      </c>
      <c r="E12582" s="5" t="n">
        <v>2</v>
      </c>
      <c r="F12582" s="5" t="n">
        <v>0</v>
      </c>
      <c r="G12582" s="5">
        <f>E12582-F12582</f>
        <v/>
      </c>
      <c r="H12582" s="5">
        <f>'Notes'!$B$4</f>
        <v/>
      </c>
      <c r="I12582" s="5">
        <f>ROUNDUP(D12582/H12582,0)</f>
        <v/>
      </c>
      <c r="J12582" s="6">
        <f>G12582-I12582</f>
        <v/>
      </c>
      <c r="K12582" s="4">
        <f>IF(J12582&lt;0,"Deficit",IF(J12582=0,"Exact fit","Surplus"))</f>
        <v/>
      </c>
    </row>
    <row r="12583">
      <c r="A12583" s="4" t="n">
        <v>361701</v>
      </c>
      <c r="B12583" s="4" t="inlineStr">
        <is>
          <t>EP GITI</t>
        </is>
      </c>
      <c r="C12583" s="4" t="inlineStr">
        <is>
          <t>P6</t>
        </is>
      </c>
      <c r="D12583" s="5" t="n">
        <v>77</v>
      </c>
      <c r="E12583" s="5" t="n">
        <v>2</v>
      </c>
      <c r="F12583" s="5" t="n">
        <v>0</v>
      </c>
      <c r="G12583" s="5">
        <f>E12583-F12583</f>
        <v/>
      </c>
      <c r="H12583" s="5">
        <f>'Notes'!$B$4</f>
        <v/>
      </c>
      <c r="I12583" s="5">
        <f>ROUNDUP(D12583/H12583,0)</f>
        <v/>
      </c>
      <c r="J12583" s="6">
        <f>G12583-I12583</f>
        <v/>
      </c>
      <c r="K12583" s="4">
        <f>IF(J12583&lt;0,"Deficit",IF(J12583=0,"Exact fit","Surplus"))</f>
        <v/>
      </c>
    </row>
    <row r="12584">
      <c r="A12584" s="4" t="n">
        <v>361702</v>
      </c>
      <c r="B12584" s="4" t="inlineStr">
        <is>
          <t>EP MUGURI A</t>
        </is>
      </c>
      <c r="C12584" s="4" t="inlineStr">
        <is>
          <t>P1</t>
        </is>
      </c>
      <c r="D12584" s="5" t="n">
        <v>135</v>
      </c>
      <c r="E12584" s="5" t="n">
        <v>2</v>
      </c>
      <c r="F12584" s="5" t="n">
        <v>1</v>
      </c>
      <c r="G12584" s="5">
        <f>E12584-F12584</f>
        <v/>
      </c>
      <c r="H12584" s="5">
        <f>'Notes'!$B$4</f>
        <v/>
      </c>
      <c r="I12584" s="5">
        <f>ROUNDUP(D12584/H12584,0)</f>
        <v/>
      </c>
      <c r="J12584" s="6">
        <f>G12584-I12584</f>
        <v/>
      </c>
      <c r="K12584" s="4">
        <f>IF(J12584&lt;0,"Deficit",IF(J12584=0,"Exact fit","Surplus"))</f>
        <v/>
      </c>
    </row>
    <row r="12585">
      <c r="A12585" s="4" t="n">
        <v>361702</v>
      </c>
      <c r="B12585" s="4" t="inlineStr">
        <is>
          <t>EP MUGURI A</t>
        </is>
      </c>
      <c r="C12585" s="4" t="inlineStr">
        <is>
          <t>P2</t>
        </is>
      </c>
      <c r="D12585" s="5" t="n">
        <v>210</v>
      </c>
      <c r="E12585" s="5" t="n">
        <v>4</v>
      </c>
      <c r="F12585" s="5" t="n">
        <v>2</v>
      </c>
      <c r="G12585" s="5">
        <f>E12585-F12585</f>
        <v/>
      </c>
      <c r="H12585" s="5">
        <f>'Notes'!$B$4</f>
        <v/>
      </c>
      <c r="I12585" s="5">
        <f>ROUNDUP(D12585/H12585,0)</f>
        <v/>
      </c>
      <c r="J12585" s="6">
        <f>G12585-I12585</f>
        <v/>
      </c>
      <c r="K12585" s="4">
        <f>IF(J12585&lt;0,"Deficit",IF(J12585=0,"Exact fit","Surplus"))</f>
        <v/>
      </c>
    </row>
    <row r="12586">
      <c r="A12586" s="4" t="n">
        <v>361702</v>
      </c>
      <c r="B12586" s="4" t="inlineStr">
        <is>
          <t>EP MUGURI A</t>
        </is>
      </c>
      <c r="C12586" s="4" t="inlineStr">
        <is>
          <t>P3</t>
        </is>
      </c>
      <c r="D12586" s="5" t="n">
        <v>134</v>
      </c>
      <c r="E12586" s="5" t="n">
        <v>2</v>
      </c>
      <c r="F12586" s="5" t="n">
        <v>1</v>
      </c>
      <c r="G12586" s="5">
        <f>E12586-F12586</f>
        <v/>
      </c>
      <c r="H12586" s="5">
        <f>'Notes'!$B$4</f>
        <v/>
      </c>
      <c r="I12586" s="5">
        <f>ROUNDUP(D12586/H12586,0)</f>
        <v/>
      </c>
      <c r="J12586" s="6">
        <f>G12586-I12586</f>
        <v/>
      </c>
      <c r="K12586" s="4">
        <f>IF(J12586&lt;0,"Deficit",IF(J12586=0,"Exact fit","Surplus"))</f>
        <v/>
      </c>
    </row>
    <row r="12587">
      <c r="A12587" s="4" t="n">
        <v>361702</v>
      </c>
      <c r="B12587" s="4" t="inlineStr">
        <is>
          <t>EP MUGURI A</t>
        </is>
      </c>
      <c r="C12587" s="4" t="inlineStr">
        <is>
          <t>P4</t>
        </is>
      </c>
      <c r="D12587" s="5" t="n">
        <v>136</v>
      </c>
      <c r="E12587" s="5" t="n">
        <v>2</v>
      </c>
      <c r="F12587" s="5" t="n">
        <v>0</v>
      </c>
      <c r="G12587" s="5">
        <f>E12587-F12587</f>
        <v/>
      </c>
      <c r="H12587" s="5">
        <f>'Notes'!$B$4</f>
        <v/>
      </c>
      <c r="I12587" s="5">
        <f>ROUNDUP(D12587/H12587,0)</f>
        <v/>
      </c>
      <c r="J12587" s="6">
        <f>G12587-I12587</f>
        <v/>
      </c>
      <c r="K12587" s="4">
        <f>IF(J12587&lt;0,"Deficit",IF(J12587=0,"Exact fit","Surplus"))</f>
        <v/>
      </c>
    </row>
    <row r="12588">
      <c r="A12588" s="4" t="n">
        <v>361702</v>
      </c>
      <c r="B12588" s="4" t="inlineStr">
        <is>
          <t>EP MUGURI A</t>
        </is>
      </c>
      <c r="C12588" s="4" t="inlineStr">
        <is>
          <t>P5</t>
        </is>
      </c>
      <c r="D12588" s="5" t="n">
        <v>133</v>
      </c>
      <c r="E12588" s="5" t="n">
        <v>3</v>
      </c>
      <c r="F12588" s="5" t="n">
        <v>0</v>
      </c>
      <c r="G12588" s="5">
        <f>E12588-F12588</f>
        <v/>
      </c>
      <c r="H12588" s="5">
        <f>'Notes'!$B$4</f>
        <v/>
      </c>
      <c r="I12588" s="5">
        <f>ROUNDUP(D12588/H12588,0)</f>
        <v/>
      </c>
      <c r="J12588" s="6">
        <f>G12588-I12588</f>
        <v/>
      </c>
      <c r="K12588" s="4">
        <f>IF(J12588&lt;0,"Deficit",IF(J12588=0,"Exact fit","Surplus"))</f>
        <v/>
      </c>
    </row>
    <row r="12589">
      <c r="A12589" s="4" t="n">
        <v>361702</v>
      </c>
      <c r="B12589" s="4" t="inlineStr">
        <is>
          <t>EP MUGURI A</t>
        </is>
      </c>
      <c r="C12589" s="4" t="inlineStr">
        <is>
          <t>P6</t>
        </is>
      </c>
      <c r="D12589" s="5" t="n">
        <v>84</v>
      </c>
      <c r="E12589" s="5" t="n">
        <v>2</v>
      </c>
      <c r="F12589" s="5" t="n">
        <v>0</v>
      </c>
      <c r="G12589" s="5">
        <f>E12589-F12589</f>
        <v/>
      </c>
      <c r="H12589" s="5">
        <f>'Notes'!$B$4</f>
        <v/>
      </c>
      <c r="I12589" s="5">
        <f>ROUNDUP(D12589/H12589,0)</f>
        <v/>
      </c>
      <c r="J12589" s="6">
        <f>G12589-I12589</f>
        <v/>
      </c>
      <c r="K12589" s="4">
        <f>IF(J12589&lt;0,"Deficit",IF(J12589=0,"Exact fit","Surplus"))</f>
        <v/>
      </c>
    </row>
    <row r="12590">
      <c r="A12590" s="4" t="n">
        <v>361704</v>
      </c>
      <c r="B12590" s="4" t="inlineStr">
        <is>
          <t>EP NYAGAHANGA</t>
        </is>
      </c>
      <c r="C12590" s="4" t="inlineStr">
        <is>
          <t>P1</t>
        </is>
      </c>
      <c r="D12590" s="5" t="n">
        <v>153</v>
      </c>
      <c r="E12590" s="5" t="n">
        <v>4</v>
      </c>
      <c r="F12590" s="5" t="n">
        <v>2</v>
      </c>
      <c r="G12590" s="5">
        <f>E12590-F12590</f>
        <v/>
      </c>
      <c r="H12590" s="5">
        <f>'Notes'!$B$4</f>
        <v/>
      </c>
      <c r="I12590" s="5">
        <f>ROUNDUP(D12590/H12590,0)</f>
        <v/>
      </c>
      <c r="J12590" s="6">
        <f>G12590-I12590</f>
        <v/>
      </c>
      <c r="K12590" s="4">
        <f>IF(J12590&lt;0,"Deficit",IF(J12590=0,"Exact fit","Surplus"))</f>
        <v/>
      </c>
    </row>
    <row r="12591">
      <c r="A12591" s="4" t="n">
        <v>361704</v>
      </c>
      <c r="B12591" s="4" t="inlineStr">
        <is>
          <t>EP NYAGAHANGA</t>
        </is>
      </c>
      <c r="C12591" s="4" t="inlineStr">
        <is>
          <t>P2</t>
        </is>
      </c>
      <c r="D12591" s="5" t="n">
        <v>113</v>
      </c>
      <c r="E12591" s="5" t="n">
        <v>2</v>
      </c>
      <c r="F12591" s="5" t="n">
        <v>1</v>
      </c>
      <c r="G12591" s="5">
        <f>E12591-F12591</f>
        <v/>
      </c>
      <c r="H12591" s="5">
        <f>'Notes'!$B$4</f>
        <v/>
      </c>
      <c r="I12591" s="5">
        <f>ROUNDUP(D12591/H12591,0)</f>
        <v/>
      </c>
      <c r="J12591" s="6">
        <f>G12591-I12591</f>
        <v/>
      </c>
      <c r="K12591" s="4">
        <f>IF(J12591&lt;0,"Deficit",IF(J12591=0,"Exact fit","Surplus"))</f>
        <v/>
      </c>
    </row>
    <row r="12592">
      <c r="A12592" s="4" t="n">
        <v>361704</v>
      </c>
      <c r="B12592" s="4" t="inlineStr">
        <is>
          <t>EP NYAGAHANGA</t>
        </is>
      </c>
      <c r="C12592" s="4" t="inlineStr">
        <is>
          <t>P3</t>
        </is>
      </c>
      <c r="D12592" s="5" t="n">
        <v>112</v>
      </c>
      <c r="E12592" s="5" t="n">
        <v>2</v>
      </c>
      <c r="F12592" s="5" t="n">
        <v>1</v>
      </c>
      <c r="G12592" s="5">
        <f>E12592-F12592</f>
        <v/>
      </c>
      <c r="H12592" s="5">
        <f>'Notes'!$B$4</f>
        <v/>
      </c>
      <c r="I12592" s="5">
        <f>ROUNDUP(D12592/H12592,0)</f>
        <v/>
      </c>
      <c r="J12592" s="6">
        <f>G12592-I12592</f>
        <v/>
      </c>
      <c r="K12592" s="4">
        <f>IF(J12592&lt;0,"Deficit",IF(J12592=0,"Exact fit","Surplus"))</f>
        <v/>
      </c>
    </row>
    <row r="12593">
      <c r="A12593" s="4" t="n">
        <v>361704</v>
      </c>
      <c r="B12593" s="4" t="inlineStr">
        <is>
          <t>EP NYAGAHANGA</t>
        </is>
      </c>
      <c r="C12593" s="4" t="inlineStr">
        <is>
          <t>P4</t>
        </is>
      </c>
      <c r="D12593" s="5" t="n">
        <v>100</v>
      </c>
      <c r="E12593" s="5" t="n">
        <v>2</v>
      </c>
      <c r="F12593" s="5" t="n">
        <v>0</v>
      </c>
      <c r="G12593" s="5">
        <f>E12593-F12593</f>
        <v/>
      </c>
      <c r="H12593" s="5">
        <f>'Notes'!$B$4</f>
        <v/>
      </c>
      <c r="I12593" s="5">
        <f>ROUNDUP(D12593/H12593,0)</f>
        <v/>
      </c>
      <c r="J12593" s="6">
        <f>G12593-I12593</f>
        <v/>
      </c>
      <c r="K12593" s="4">
        <f>IF(J12593&lt;0,"Deficit",IF(J12593=0,"Exact fit","Surplus"))</f>
        <v/>
      </c>
    </row>
    <row r="12594">
      <c r="A12594" s="4" t="n">
        <v>361704</v>
      </c>
      <c r="B12594" s="4" t="inlineStr">
        <is>
          <t>EP NYAGAHANGA</t>
        </is>
      </c>
      <c r="C12594" s="4" t="inlineStr">
        <is>
          <t>P5</t>
        </is>
      </c>
      <c r="D12594" s="5" t="n">
        <v>85</v>
      </c>
      <c r="E12594" s="5" t="n">
        <v>2</v>
      </c>
      <c r="F12594" s="5" t="n">
        <v>0</v>
      </c>
      <c r="G12594" s="5">
        <f>E12594-F12594</f>
        <v/>
      </c>
      <c r="H12594" s="5">
        <f>'Notes'!$B$4</f>
        <v/>
      </c>
      <c r="I12594" s="5">
        <f>ROUNDUP(D12594/H12594,0)</f>
        <v/>
      </c>
      <c r="J12594" s="6">
        <f>G12594-I12594</f>
        <v/>
      </c>
      <c r="K12594" s="4">
        <f>IF(J12594&lt;0,"Deficit",IF(J12594=0,"Exact fit","Surplus"))</f>
        <v/>
      </c>
    </row>
    <row r="12595">
      <c r="A12595" s="4" t="n">
        <v>361704</v>
      </c>
      <c r="B12595" s="4" t="inlineStr">
        <is>
          <t>EP NYAGAHANGA</t>
        </is>
      </c>
      <c r="C12595" s="4" t="inlineStr">
        <is>
          <t>P6</t>
        </is>
      </c>
      <c r="D12595" s="5" t="n">
        <v>48</v>
      </c>
      <c r="E12595" s="5" t="n">
        <v>1</v>
      </c>
      <c r="F12595" s="5" t="n">
        <v>0</v>
      </c>
      <c r="G12595" s="5">
        <f>E12595-F12595</f>
        <v/>
      </c>
      <c r="H12595" s="5">
        <f>'Notes'!$B$4</f>
        <v/>
      </c>
      <c r="I12595" s="5">
        <f>ROUNDUP(D12595/H12595,0)</f>
        <v/>
      </c>
      <c r="J12595" s="6">
        <f>G12595-I12595</f>
        <v/>
      </c>
      <c r="K12595" s="4">
        <f>IF(J12595&lt;0,"Deficit",IF(J12595=0,"Exact fit","Surplus"))</f>
        <v/>
      </c>
    </row>
    <row r="12596">
      <c r="A12596" s="4" t="n">
        <v>361705</v>
      </c>
      <c r="B12596" s="4" t="inlineStr">
        <is>
          <t>EP NYENJI</t>
        </is>
      </c>
      <c r="C12596" s="4" t="inlineStr">
        <is>
          <t>P1</t>
        </is>
      </c>
      <c r="D12596" s="5" t="n">
        <v>245</v>
      </c>
      <c r="E12596" s="5" t="n">
        <v>6</v>
      </c>
      <c r="F12596" s="5" t="n">
        <v>3</v>
      </c>
      <c r="G12596" s="5">
        <f>E12596-F12596</f>
        <v/>
      </c>
      <c r="H12596" s="5">
        <f>'Notes'!$B$4</f>
        <v/>
      </c>
      <c r="I12596" s="5">
        <f>ROUNDUP(D12596/H12596,0)</f>
        <v/>
      </c>
      <c r="J12596" s="6">
        <f>G12596-I12596</f>
        <v/>
      </c>
      <c r="K12596" s="4">
        <f>IF(J12596&lt;0,"Deficit",IF(J12596=0,"Exact fit","Surplus"))</f>
        <v/>
      </c>
    </row>
    <row r="12597">
      <c r="A12597" s="4" t="n">
        <v>361705</v>
      </c>
      <c r="B12597" s="4" t="inlineStr">
        <is>
          <t>EP NYENJI</t>
        </is>
      </c>
      <c r="C12597" s="4" t="inlineStr">
        <is>
          <t>P2</t>
        </is>
      </c>
      <c r="D12597" s="5" t="n">
        <v>213</v>
      </c>
      <c r="E12597" s="5" t="n">
        <v>4</v>
      </c>
      <c r="F12597" s="5" t="n">
        <v>2</v>
      </c>
      <c r="G12597" s="5">
        <f>E12597-F12597</f>
        <v/>
      </c>
      <c r="H12597" s="5">
        <f>'Notes'!$B$4</f>
        <v/>
      </c>
      <c r="I12597" s="5">
        <f>ROUNDUP(D12597/H12597,0)</f>
        <v/>
      </c>
      <c r="J12597" s="6">
        <f>G12597-I12597</f>
        <v/>
      </c>
      <c r="K12597" s="4">
        <f>IF(J12597&lt;0,"Deficit",IF(J12597=0,"Exact fit","Surplus"))</f>
        <v/>
      </c>
    </row>
    <row r="12598">
      <c r="A12598" s="4" t="n">
        <v>361705</v>
      </c>
      <c r="B12598" s="4" t="inlineStr">
        <is>
          <t>EP NYENJI</t>
        </is>
      </c>
      <c r="C12598" s="4" t="inlineStr">
        <is>
          <t>P3</t>
        </is>
      </c>
      <c r="D12598" s="5" t="n">
        <v>164</v>
      </c>
      <c r="E12598" s="5" t="n">
        <v>4</v>
      </c>
      <c r="F12598" s="5" t="n">
        <v>2</v>
      </c>
      <c r="G12598" s="5">
        <f>E12598-F12598</f>
        <v/>
      </c>
      <c r="H12598" s="5">
        <f>'Notes'!$B$4</f>
        <v/>
      </c>
      <c r="I12598" s="5">
        <f>ROUNDUP(D12598/H12598,0)</f>
        <v/>
      </c>
      <c r="J12598" s="6">
        <f>G12598-I12598</f>
        <v/>
      </c>
      <c r="K12598" s="4">
        <f>IF(J12598&lt;0,"Deficit",IF(J12598=0,"Exact fit","Surplus"))</f>
        <v/>
      </c>
    </row>
    <row r="12599">
      <c r="A12599" s="4" t="n">
        <v>361705</v>
      </c>
      <c r="B12599" s="4" t="inlineStr">
        <is>
          <t>EP NYENJI</t>
        </is>
      </c>
      <c r="C12599" s="4" t="inlineStr">
        <is>
          <t>P4</t>
        </is>
      </c>
      <c r="D12599" s="5" t="n">
        <v>247</v>
      </c>
      <c r="E12599" s="5" t="n">
        <v>5</v>
      </c>
      <c r="F12599" s="5" t="n">
        <v>0</v>
      </c>
      <c r="G12599" s="5">
        <f>E12599-F12599</f>
        <v/>
      </c>
      <c r="H12599" s="5">
        <f>'Notes'!$B$4</f>
        <v/>
      </c>
      <c r="I12599" s="5">
        <f>ROUNDUP(D12599/H12599,0)</f>
        <v/>
      </c>
      <c r="J12599" s="6">
        <f>G12599-I12599</f>
        <v/>
      </c>
      <c r="K12599" s="4">
        <f>IF(J12599&lt;0,"Deficit",IF(J12599=0,"Exact fit","Surplus"))</f>
        <v/>
      </c>
    </row>
    <row r="12600">
      <c r="A12600" s="4" t="n">
        <v>361705</v>
      </c>
      <c r="B12600" s="4" t="inlineStr">
        <is>
          <t>EP NYENJI</t>
        </is>
      </c>
      <c r="C12600" s="4" t="inlineStr">
        <is>
          <t>P5</t>
        </is>
      </c>
      <c r="D12600" s="5" t="n">
        <v>172</v>
      </c>
      <c r="E12600" s="5" t="n">
        <v>4</v>
      </c>
      <c r="F12600" s="5" t="n">
        <v>0</v>
      </c>
      <c r="G12600" s="5">
        <f>E12600-F12600</f>
        <v/>
      </c>
      <c r="H12600" s="5">
        <f>'Notes'!$B$4</f>
        <v/>
      </c>
      <c r="I12600" s="5">
        <f>ROUNDUP(D12600/H12600,0)</f>
        <v/>
      </c>
      <c r="J12600" s="6">
        <f>G12600-I12600</f>
        <v/>
      </c>
      <c r="K12600" s="4">
        <f>IF(J12600&lt;0,"Deficit",IF(J12600=0,"Exact fit","Surplus"))</f>
        <v/>
      </c>
    </row>
    <row r="12601">
      <c r="A12601" s="4" t="n">
        <v>361705</v>
      </c>
      <c r="B12601" s="4" t="inlineStr">
        <is>
          <t>EP NYENJI</t>
        </is>
      </c>
      <c r="C12601" s="4" t="inlineStr">
        <is>
          <t>P6</t>
        </is>
      </c>
      <c r="D12601" s="5" t="n">
        <v>103</v>
      </c>
      <c r="E12601" s="5" t="n">
        <v>2</v>
      </c>
      <c r="F12601" s="5" t="n">
        <v>0</v>
      </c>
      <c r="G12601" s="5">
        <f>E12601-F12601</f>
        <v/>
      </c>
      <c r="H12601" s="5">
        <f>'Notes'!$B$4</f>
        <v/>
      </c>
      <c r="I12601" s="5">
        <f>ROUNDUP(D12601/H12601,0)</f>
        <v/>
      </c>
      <c r="J12601" s="6">
        <f>G12601-I12601</f>
        <v/>
      </c>
      <c r="K12601" s="4">
        <f>IF(J12601&lt;0,"Deficit",IF(J12601=0,"Exact fit","Surplus"))</f>
        <v/>
      </c>
    </row>
    <row r="12602">
      <c r="A12602" s="4" t="n">
        <v>361706</v>
      </c>
      <c r="B12602" s="4" t="inlineStr">
        <is>
          <t>GS BUTAMBAMO</t>
        </is>
      </c>
      <c r="C12602" s="4" t="inlineStr">
        <is>
          <t>P1</t>
        </is>
      </c>
      <c r="D12602" s="5" t="n">
        <v>126</v>
      </c>
      <c r="E12602" s="5" t="n">
        <v>4</v>
      </c>
      <c r="F12602" s="5" t="n">
        <v>2</v>
      </c>
      <c r="G12602" s="5">
        <f>E12602-F12602</f>
        <v/>
      </c>
      <c r="H12602" s="5">
        <f>'Notes'!$B$4</f>
        <v/>
      </c>
      <c r="I12602" s="5">
        <f>ROUNDUP(D12602/H12602,0)</f>
        <v/>
      </c>
      <c r="J12602" s="6">
        <f>G12602-I12602</f>
        <v/>
      </c>
      <c r="K12602" s="4">
        <f>IF(J12602&lt;0,"Deficit",IF(J12602=0,"Exact fit","Surplus"))</f>
        <v/>
      </c>
    </row>
    <row r="12603">
      <c r="A12603" s="4" t="n">
        <v>361706</v>
      </c>
      <c r="B12603" s="4" t="inlineStr">
        <is>
          <t>GS BUTAMBAMO</t>
        </is>
      </c>
      <c r="C12603" s="4" t="inlineStr">
        <is>
          <t>P2</t>
        </is>
      </c>
      <c r="D12603" s="5" t="n">
        <v>116</v>
      </c>
      <c r="E12603" s="5" t="n">
        <v>4</v>
      </c>
      <c r="F12603" s="5" t="n">
        <v>2</v>
      </c>
      <c r="G12603" s="5">
        <f>E12603-F12603</f>
        <v/>
      </c>
      <c r="H12603" s="5">
        <f>'Notes'!$B$4</f>
        <v/>
      </c>
      <c r="I12603" s="5">
        <f>ROUNDUP(D12603/H12603,0)</f>
        <v/>
      </c>
      <c r="J12603" s="6">
        <f>G12603-I12603</f>
        <v/>
      </c>
      <c r="K12603" s="4">
        <f>IF(J12603&lt;0,"Deficit",IF(J12603=0,"Exact fit","Surplus"))</f>
        <v/>
      </c>
    </row>
    <row r="12604">
      <c r="A12604" s="4" t="n">
        <v>361706</v>
      </c>
      <c r="B12604" s="4" t="inlineStr">
        <is>
          <t>GS BUTAMBAMO</t>
        </is>
      </c>
      <c r="C12604" s="4" t="inlineStr">
        <is>
          <t>P3</t>
        </is>
      </c>
      <c r="D12604" s="5" t="n">
        <v>109</v>
      </c>
      <c r="E12604" s="5" t="n">
        <v>4</v>
      </c>
      <c r="F12604" s="5" t="n">
        <v>2</v>
      </c>
      <c r="G12604" s="5">
        <f>E12604-F12604</f>
        <v/>
      </c>
      <c r="H12604" s="5">
        <f>'Notes'!$B$4</f>
        <v/>
      </c>
      <c r="I12604" s="5">
        <f>ROUNDUP(D12604/H12604,0)</f>
        <v/>
      </c>
      <c r="J12604" s="6">
        <f>G12604-I12604</f>
        <v/>
      </c>
      <c r="K12604" s="4">
        <f>IF(J12604&lt;0,"Deficit",IF(J12604=0,"Exact fit","Surplus"))</f>
        <v/>
      </c>
    </row>
    <row r="12605">
      <c r="A12605" s="4" t="n">
        <v>361706</v>
      </c>
      <c r="B12605" s="4" t="inlineStr">
        <is>
          <t>GS BUTAMBAMO</t>
        </is>
      </c>
      <c r="C12605" s="4" t="inlineStr">
        <is>
          <t>P4</t>
        </is>
      </c>
      <c r="D12605" s="5" t="n">
        <v>114</v>
      </c>
      <c r="E12605" s="5" t="n">
        <v>3</v>
      </c>
      <c r="F12605" s="5" t="n">
        <v>0</v>
      </c>
      <c r="G12605" s="5">
        <f>E12605-F12605</f>
        <v/>
      </c>
      <c r="H12605" s="5">
        <f>'Notes'!$B$4</f>
        <v/>
      </c>
      <c r="I12605" s="5">
        <f>ROUNDUP(D12605/H12605,0)</f>
        <v/>
      </c>
      <c r="J12605" s="6">
        <f>G12605-I12605</f>
        <v/>
      </c>
      <c r="K12605" s="4">
        <f>IF(J12605&lt;0,"Deficit",IF(J12605=0,"Exact fit","Surplus"))</f>
        <v/>
      </c>
    </row>
    <row r="12606">
      <c r="A12606" s="4" t="n">
        <v>361706</v>
      </c>
      <c r="B12606" s="4" t="inlineStr">
        <is>
          <t>GS BUTAMBAMO</t>
        </is>
      </c>
      <c r="C12606" s="4" t="inlineStr">
        <is>
          <t>P5</t>
        </is>
      </c>
      <c r="D12606" s="5" t="n">
        <v>90</v>
      </c>
      <c r="E12606" s="5" t="n">
        <v>2</v>
      </c>
      <c r="F12606" s="5" t="n">
        <v>0</v>
      </c>
      <c r="G12606" s="5">
        <f>E12606-F12606</f>
        <v/>
      </c>
      <c r="H12606" s="5">
        <f>'Notes'!$B$4</f>
        <v/>
      </c>
      <c r="I12606" s="5">
        <f>ROUNDUP(D12606/H12606,0)</f>
        <v/>
      </c>
      <c r="J12606" s="6">
        <f>G12606-I12606</f>
        <v/>
      </c>
      <c r="K12606" s="4">
        <f>IF(J12606&lt;0,"Deficit",IF(J12606=0,"Exact fit","Surplus"))</f>
        <v/>
      </c>
    </row>
    <row r="12607">
      <c r="A12607" s="4" t="n">
        <v>361706</v>
      </c>
      <c r="B12607" s="4" t="inlineStr">
        <is>
          <t>GS BUTAMBAMO</t>
        </is>
      </c>
      <c r="C12607" s="4" t="inlineStr">
        <is>
          <t>P6</t>
        </is>
      </c>
      <c r="D12607" s="5" t="n">
        <v>39</v>
      </c>
      <c r="E12607" s="5" t="n">
        <v>1</v>
      </c>
      <c r="F12607" s="5" t="n">
        <v>0</v>
      </c>
      <c r="G12607" s="5">
        <f>E12607-F12607</f>
        <v/>
      </c>
      <c r="H12607" s="5">
        <f>'Notes'!$B$4</f>
        <v/>
      </c>
      <c r="I12607" s="5">
        <f>ROUNDUP(D12607/H12607,0)</f>
        <v/>
      </c>
      <c r="J12607" s="6">
        <f>G12607-I12607</f>
        <v/>
      </c>
      <c r="K12607" s="4">
        <f>IF(J12607&lt;0,"Deficit",IF(J12607=0,"Exact fit","Surplus"))</f>
        <v/>
      </c>
    </row>
    <row r="12608">
      <c r="A12608" s="4" t="n">
        <v>361707</v>
      </c>
      <c r="B12608" s="4" t="inlineStr">
        <is>
          <t>GS NZAHAHA</t>
        </is>
      </c>
      <c r="C12608" s="4" t="inlineStr">
        <is>
          <t>P1</t>
        </is>
      </c>
      <c r="D12608" s="5" t="n">
        <v>93</v>
      </c>
      <c r="E12608" s="5" t="n">
        <v>2</v>
      </c>
      <c r="F12608" s="5" t="n">
        <v>1</v>
      </c>
      <c r="G12608" s="5">
        <f>E12608-F12608</f>
        <v/>
      </c>
      <c r="H12608" s="5">
        <f>'Notes'!$B$4</f>
        <v/>
      </c>
      <c r="I12608" s="5">
        <f>ROUNDUP(D12608/H12608,0)</f>
        <v/>
      </c>
      <c r="J12608" s="6">
        <f>G12608-I12608</f>
        <v/>
      </c>
      <c r="K12608" s="4">
        <f>IF(J12608&lt;0,"Deficit",IF(J12608=0,"Exact fit","Surplus"))</f>
        <v/>
      </c>
    </row>
    <row r="12609">
      <c r="A12609" s="4" t="n">
        <v>361707</v>
      </c>
      <c r="B12609" s="4" t="inlineStr">
        <is>
          <t>GS NZAHAHA</t>
        </is>
      </c>
      <c r="C12609" s="4" t="inlineStr">
        <is>
          <t>P2</t>
        </is>
      </c>
      <c r="D12609" s="5" t="n">
        <v>144</v>
      </c>
      <c r="E12609" s="5" t="n">
        <v>4</v>
      </c>
      <c r="F12609" s="5" t="n">
        <v>2</v>
      </c>
      <c r="G12609" s="5">
        <f>E12609-F12609</f>
        <v/>
      </c>
      <c r="H12609" s="5">
        <f>'Notes'!$B$4</f>
        <v/>
      </c>
      <c r="I12609" s="5">
        <f>ROUNDUP(D12609/H12609,0)</f>
        <v/>
      </c>
      <c r="J12609" s="6">
        <f>G12609-I12609</f>
        <v/>
      </c>
      <c r="K12609" s="4">
        <f>IF(J12609&lt;0,"Deficit",IF(J12609=0,"Exact fit","Surplus"))</f>
        <v/>
      </c>
    </row>
    <row r="12610">
      <c r="A12610" s="4" t="n">
        <v>361707</v>
      </c>
      <c r="B12610" s="4" t="inlineStr">
        <is>
          <t>GS NZAHAHA</t>
        </is>
      </c>
      <c r="C12610" s="4" t="inlineStr">
        <is>
          <t>P3</t>
        </is>
      </c>
      <c r="D12610" s="5" t="n">
        <v>160</v>
      </c>
      <c r="E12610" s="5" t="n">
        <v>4</v>
      </c>
      <c r="F12610" s="5" t="n">
        <v>2</v>
      </c>
      <c r="G12610" s="5">
        <f>E12610-F12610</f>
        <v/>
      </c>
      <c r="H12610" s="5">
        <f>'Notes'!$B$4</f>
        <v/>
      </c>
      <c r="I12610" s="5">
        <f>ROUNDUP(D12610/H12610,0)</f>
        <v/>
      </c>
      <c r="J12610" s="6">
        <f>G12610-I12610</f>
        <v/>
      </c>
      <c r="K12610" s="4">
        <f>IF(J12610&lt;0,"Deficit",IF(J12610=0,"Exact fit","Surplus"))</f>
        <v/>
      </c>
    </row>
    <row r="12611">
      <c r="A12611" s="4" t="n">
        <v>361707</v>
      </c>
      <c r="B12611" s="4" t="inlineStr">
        <is>
          <t>GS NZAHAHA</t>
        </is>
      </c>
      <c r="C12611" s="4" t="inlineStr">
        <is>
          <t>P4</t>
        </is>
      </c>
      <c r="D12611" s="5" t="n">
        <v>123</v>
      </c>
      <c r="E12611" s="5" t="n">
        <v>3</v>
      </c>
      <c r="F12611" s="5" t="n">
        <v>0</v>
      </c>
      <c r="G12611" s="5">
        <f>E12611-F12611</f>
        <v/>
      </c>
      <c r="H12611" s="5">
        <f>'Notes'!$B$4</f>
        <v/>
      </c>
      <c r="I12611" s="5">
        <f>ROUNDUP(D12611/H12611,0)</f>
        <v/>
      </c>
      <c r="J12611" s="6">
        <f>G12611-I12611</f>
        <v/>
      </c>
      <c r="K12611" s="4">
        <f>IF(J12611&lt;0,"Deficit",IF(J12611=0,"Exact fit","Surplus"))</f>
        <v/>
      </c>
    </row>
    <row r="12612">
      <c r="A12612" s="4" t="n">
        <v>361707</v>
      </c>
      <c r="B12612" s="4" t="inlineStr">
        <is>
          <t>GS NZAHAHA</t>
        </is>
      </c>
      <c r="C12612" s="4" t="inlineStr">
        <is>
          <t>P5</t>
        </is>
      </c>
      <c r="D12612" s="5" t="n">
        <v>177</v>
      </c>
      <c r="E12612" s="5" t="n">
        <v>4</v>
      </c>
      <c r="F12612" s="5" t="n">
        <v>0</v>
      </c>
      <c r="G12612" s="5">
        <f>E12612-F12612</f>
        <v/>
      </c>
      <c r="H12612" s="5">
        <f>'Notes'!$B$4</f>
        <v/>
      </c>
      <c r="I12612" s="5">
        <f>ROUNDUP(D12612/H12612,0)</f>
        <v/>
      </c>
      <c r="J12612" s="6">
        <f>G12612-I12612</f>
        <v/>
      </c>
      <c r="K12612" s="4">
        <f>IF(J12612&lt;0,"Deficit",IF(J12612=0,"Exact fit","Surplus"))</f>
        <v/>
      </c>
    </row>
    <row r="12613">
      <c r="A12613" s="4" t="n">
        <v>361707</v>
      </c>
      <c r="B12613" s="4" t="inlineStr">
        <is>
          <t>GS NZAHAHA</t>
        </is>
      </c>
      <c r="C12613" s="4" t="inlineStr">
        <is>
          <t>P6</t>
        </is>
      </c>
      <c r="D12613" s="5" t="n">
        <v>77</v>
      </c>
      <c r="E12613" s="5" t="n">
        <v>2</v>
      </c>
      <c r="F12613" s="5" t="n">
        <v>0</v>
      </c>
      <c r="G12613" s="5">
        <f>E12613-F12613</f>
        <v/>
      </c>
      <c r="H12613" s="5">
        <f>'Notes'!$B$4</f>
        <v/>
      </c>
      <c r="I12613" s="5">
        <f>ROUNDUP(D12613/H12613,0)</f>
        <v/>
      </c>
      <c r="J12613" s="6">
        <f>G12613-I12613</f>
        <v/>
      </c>
      <c r="K12613" s="4">
        <f>IF(J12613&lt;0,"Deficit",IF(J12613=0,"Exact fit","Surplus"))</f>
        <v/>
      </c>
    </row>
    <row r="12614">
      <c r="A12614" s="4" t="n">
        <v>361708</v>
      </c>
      <c r="B12614" s="4" t="inlineStr">
        <is>
          <t>GS RWINZUKI / TSS</t>
        </is>
      </c>
      <c r="C12614" s="4" t="inlineStr">
        <is>
          <t>P1</t>
        </is>
      </c>
      <c r="D12614" s="5" t="n">
        <v>270</v>
      </c>
      <c r="E12614" s="5" t="n">
        <v>8</v>
      </c>
      <c r="F12614" s="5" t="n">
        <v>4</v>
      </c>
      <c r="G12614" s="5">
        <f>E12614-F12614</f>
        <v/>
      </c>
      <c r="H12614" s="5">
        <f>'Notes'!$B$4</f>
        <v/>
      </c>
      <c r="I12614" s="5">
        <f>ROUNDUP(D12614/H12614,0)</f>
        <v/>
      </c>
      <c r="J12614" s="6">
        <f>G12614-I12614</f>
        <v/>
      </c>
      <c r="K12614" s="4">
        <f>IF(J12614&lt;0,"Deficit",IF(J12614=0,"Exact fit","Surplus"))</f>
        <v/>
      </c>
    </row>
    <row r="12615">
      <c r="A12615" s="4" t="n">
        <v>361708</v>
      </c>
      <c r="B12615" s="4" t="inlineStr">
        <is>
          <t>GS RWINZUKI / TSS</t>
        </is>
      </c>
      <c r="C12615" s="4" t="inlineStr">
        <is>
          <t>P2</t>
        </is>
      </c>
      <c r="D12615" s="5" t="n">
        <v>231</v>
      </c>
      <c r="E12615" s="5" t="n">
        <v>6</v>
      </c>
      <c r="F12615" s="5" t="n">
        <v>3</v>
      </c>
      <c r="G12615" s="5">
        <f>E12615-F12615</f>
        <v/>
      </c>
      <c r="H12615" s="5">
        <f>'Notes'!$B$4</f>
        <v/>
      </c>
      <c r="I12615" s="5">
        <f>ROUNDUP(D12615/H12615,0)</f>
        <v/>
      </c>
      <c r="J12615" s="6">
        <f>G12615-I12615</f>
        <v/>
      </c>
      <c r="K12615" s="4">
        <f>IF(J12615&lt;0,"Deficit",IF(J12615=0,"Exact fit","Surplus"))</f>
        <v/>
      </c>
    </row>
    <row r="12616">
      <c r="A12616" s="4" t="n">
        <v>361708</v>
      </c>
      <c r="B12616" s="4" t="inlineStr">
        <is>
          <t>GS RWINZUKI / TSS</t>
        </is>
      </c>
      <c r="C12616" s="4" t="inlineStr">
        <is>
          <t>P3</t>
        </is>
      </c>
      <c r="D12616" s="5" t="n">
        <v>151</v>
      </c>
      <c r="E12616" s="5" t="n">
        <v>4</v>
      </c>
      <c r="F12616" s="5" t="n">
        <v>2</v>
      </c>
      <c r="G12616" s="5">
        <f>E12616-F12616</f>
        <v/>
      </c>
      <c r="H12616" s="5">
        <f>'Notes'!$B$4</f>
        <v/>
      </c>
      <c r="I12616" s="5">
        <f>ROUNDUP(D12616/H12616,0)</f>
        <v/>
      </c>
      <c r="J12616" s="6">
        <f>G12616-I12616</f>
        <v/>
      </c>
      <c r="K12616" s="4">
        <f>IF(J12616&lt;0,"Deficit",IF(J12616=0,"Exact fit","Surplus"))</f>
        <v/>
      </c>
    </row>
    <row r="12617">
      <c r="A12617" s="4" t="n">
        <v>361708</v>
      </c>
      <c r="B12617" s="4" t="inlineStr">
        <is>
          <t>GS RWINZUKI / TSS</t>
        </is>
      </c>
      <c r="C12617" s="4" t="inlineStr">
        <is>
          <t>P4</t>
        </is>
      </c>
      <c r="D12617" s="5" t="n">
        <v>202</v>
      </c>
      <c r="E12617" s="5" t="n">
        <v>5</v>
      </c>
      <c r="F12617" s="5" t="n">
        <v>0</v>
      </c>
      <c r="G12617" s="5">
        <f>E12617-F12617</f>
        <v/>
      </c>
      <c r="H12617" s="5">
        <f>'Notes'!$B$4</f>
        <v/>
      </c>
      <c r="I12617" s="5">
        <f>ROUNDUP(D12617/H12617,0)</f>
        <v/>
      </c>
      <c r="J12617" s="6">
        <f>G12617-I12617</f>
        <v/>
      </c>
      <c r="K12617" s="4">
        <f>IF(J12617&lt;0,"Deficit",IF(J12617=0,"Exact fit","Surplus"))</f>
        <v/>
      </c>
    </row>
    <row r="12618">
      <c r="A12618" s="4" t="n">
        <v>361708</v>
      </c>
      <c r="B12618" s="4" t="inlineStr">
        <is>
          <t>GS RWINZUKI / TSS</t>
        </is>
      </c>
      <c r="C12618" s="4" t="inlineStr">
        <is>
          <t>P5</t>
        </is>
      </c>
      <c r="D12618" s="5" t="n">
        <v>217</v>
      </c>
      <c r="E12618" s="5" t="n">
        <v>5</v>
      </c>
      <c r="F12618" s="5" t="n">
        <v>0</v>
      </c>
      <c r="G12618" s="5">
        <f>E12618-F12618</f>
        <v/>
      </c>
      <c r="H12618" s="5">
        <f>'Notes'!$B$4</f>
        <v/>
      </c>
      <c r="I12618" s="5">
        <f>ROUNDUP(D12618/H12618,0)</f>
        <v/>
      </c>
      <c r="J12618" s="6">
        <f>G12618-I12618</f>
        <v/>
      </c>
      <c r="K12618" s="4">
        <f>IF(J12618&lt;0,"Deficit",IF(J12618=0,"Exact fit","Surplus"))</f>
        <v/>
      </c>
    </row>
    <row r="12619">
      <c r="A12619" s="4" t="n">
        <v>361708</v>
      </c>
      <c r="B12619" s="4" t="inlineStr">
        <is>
          <t>GS RWINZUKI / TSS</t>
        </is>
      </c>
      <c r="C12619" s="4" t="inlineStr">
        <is>
          <t>P6</t>
        </is>
      </c>
      <c r="D12619" s="5" t="n">
        <v>110</v>
      </c>
      <c r="E12619" s="5" t="n">
        <v>3</v>
      </c>
      <c r="F12619" s="5" t="n">
        <v>0</v>
      </c>
      <c r="G12619" s="5">
        <f>E12619-F12619</f>
        <v/>
      </c>
      <c r="H12619" s="5">
        <f>'Notes'!$B$4</f>
        <v/>
      </c>
      <c r="I12619" s="5">
        <f>ROUNDUP(D12619/H12619,0)</f>
        <v/>
      </c>
      <c r="J12619" s="6">
        <f>G12619-I12619</f>
        <v/>
      </c>
      <c r="K12619" s="4">
        <f>IF(J12619&lt;0,"Deficit",IF(J12619=0,"Exact fit","Surplus"))</f>
        <v/>
      </c>
    </row>
    <row r="12620">
      <c r="A12620" s="4" t="n">
        <v>361711</v>
      </c>
      <c r="B12620" s="4" t="inlineStr">
        <is>
          <t>GS RUHOKO</t>
        </is>
      </c>
      <c r="C12620" s="4" t="inlineStr">
        <is>
          <t>P1</t>
        </is>
      </c>
      <c r="D12620" s="5" t="n">
        <v>185</v>
      </c>
      <c r="E12620" s="5" t="n">
        <v>4</v>
      </c>
      <c r="F12620" s="5" t="n">
        <v>2</v>
      </c>
      <c r="G12620" s="5">
        <f>E12620-F12620</f>
        <v/>
      </c>
      <c r="H12620" s="5">
        <f>'Notes'!$B$4</f>
        <v/>
      </c>
      <c r="I12620" s="5">
        <f>ROUNDUP(D12620/H12620,0)</f>
        <v/>
      </c>
      <c r="J12620" s="6">
        <f>G12620-I12620</f>
        <v/>
      </c>
      <c r="K12620" s="4">
        <f>IF(J12620&lt;0,"Deficit",IF(J12620=0,"Exact fit","Surplus"))</f>
        <v/>
      </c>
    </row>
    <row r="12621">
      <c r="A12621" s="4" t="n">
        <v>361711</v>
      </c>
      <c r="B12621" s="4" t="inlineStr">
        <is>
          <t>GS RUHOKO</t>
        </is>
      </c>
      <c r="C12621" s="4" t="inlineStr">
        <is>
          <t>P2</t>
        </is>
      </c>
      <c r="D12621" s="5" t="n">
        <v>175</v>
      </c>
      <c r="E12621" s="5" t="n">
        <v>4</v>
      </c>
      <c r="F12621" s="5" t="n">
        <v>2</v>
      </c>
      <c r="G12621" s="5">
        <f>E12621-F12621</f>
        <v/>
      </c>
      <c r="H12621" s="5">
        <f>'Notes'!$B$4</f>
        <v/>
      </c>
      <c r="I12621" s="5">
        <f>ROUNDUP(D12621/H12621,0)</f>
        <v/>
      </c>
      <c r="J12621" s="6">
        <f>G12621-I12621</f>
        <v/>
      </c>
      <c r="K12621" s="4">
        <f>IF(J12621&lt;0,"Deficit",IF(J12621=0,"Exact fit","Surplus"))</f>
        <v/>
      </c>
    </row>
    <row r="12622">
      <c r="A12622" s="4" t="n">
        <v>361711</v>
      </c>
      <c r="B12622" s="4" t="inlineStr">
        <is>
          <t>GS RUHOKO</t>
        </is>
      </c>
      <c r="C12622" s="4" t="inlineStr">
        <is>
          <t>P3</t>
        </is>
      </c>
      <c r="D12622" s="5" t="n">
        <v>165</v>
      </c>
      <c r="E12622" s="5" t="n">
        <v>4</v>
      </c>
      <c r="F12622" s="5" t="n">
        <v>2</v>
      </c>
      <c r="G12622" s="5">
        <f>E12622-F12622</f>
        <v/>
      </c>
      <c r="H12622" s="5">
        <f>'Notes'!$B$4</f>
        <v/>
      </c>
      <c r="I12622" s="5">
        <f>ROUNDUP(D12622/H12622,0)</f>
        <v/>
      </c>
      <c r="J12622" s="6">
        <f>G12622-I12622</f>
        <v/>
      </c>
      <c r="K12622" s="4">
        <f>IF(J12622&lt;0,"Deficit",IF(J12622=0,"Exact fit","Surplus"))</f>
        <v/>
      </c>
    </row>
    <row r="12623">
      <c r="A12623" s="4" t="n">
        <v>361711</v>
      </c>
      <c r="B12623" s="4" t="inlineStr">
        <is>
          <t>GS RUHOKO</t>
        </is>
      </c>
      <c r="C12623" s="4" t="inlineStr">
        <is>
          <t>P4</t>
        </is>
      </c>
      <c r="D12623" s="5" t="n">
        <v>231</v>
      </c>
      <c r="E12623" s="5" t="n">
        <v>4</v>
      </c>
      <c r="F12623" s="5" t="n">
        <v>0</v>
      </c>
      <c r="G12623" s="5">
        <f>E12623-F12623</f>
        <v/>
      </c>
      <c r="H12623" s="5">
        <f>'Notes'!$B$4</f>
        <v/>
      </c>
      <c r="I12623" s="5">
        <f>ROUNDUP(D12623/H12623,0)</f>
        <v/>
      </c>
      <c r="J12623" s="6">
        <f>G12623-I12623</f>
        <v/>
      </c>
      <c r="K12623" s="4">
        <f>IF(J12623&lt;0,"Deficit",IF(J12623=0,"Exact fit","Surplus"))</f>
        <v/>
      </c>
    </row>
    <row r="12624">
      <c r="A12624" s="4" t="n">
        <v>361711</v>
      </c>
      <c r="B12624" s="4" t="inlineStr">
        <is>
          <t>GS RUHOKO</t>
        </is>
      </c>
      <c r="C12624" s="4" t="inlineStr">
        <is>
          <t>P5</t>
        </is>
      </c>
      <c r="D12624" s="5" t="n">
        <v>151</v>
      </c>
      <c r="E12624" s="5" t="n">
        <v>2</v>
      </c>
      <c r="F12624" s="5" t="n">
        <v>0</v>
      </c>
      <c r="G12624" s="5">
        <f>E12624-F12624</f>
        <v/>
      </c>
      <c r="H12624" s="5">
        <f>'Notes'!$B$4</f>
        <v/>
      </c>
      <c r="I12624" s="5">
        <f>ROUNDUP(D12624/H12624,0)</f>
        <v/>
      </c>
      <c r="J12624" s="6">
        <f>G12624-I12624</f>
        <v/>
      </c>
      <c r="K12624" s="4">
        <f>IF(J12624&lt;0,"Deficit",IF(J12624=0,"Exact fit","Surplus"))</f>
        <v/>
      </c>
    </row>
    <row r="12625">
      <c r="A12625" s="4" t="n">
        <v>361711</v>
      </c>
      <c r="B12625" s="4" t="inlineStr">
        <is>
          <t>GS RUHOKO</t>
        </is>
      </c>
      <c r="C12625" s="4" t="inlineStr">
        <is>
          <t>P6</t>
        </is>
      </c>
      <c r="D12625" s="5" t="n">
        <v>59</v>
      </c>
      <c r="E12625" s="5" t="n">
        <v>1</v>
      </c>
      <c r="F12625" s="5" t="n">
        <v>0</v>
      </c>
      <c r="G12625" s="5">
        <f>E12625-F12625</f>
        <v/>
      </c>
      <c r="H12625" s="5">
        <f>'Notes'!$B$4</f>
        <v/>
      </c>
      <c r="I12625" s="5">
        <f>ROUNDUP(D12625/H12625,0)</f>
        <v/>
      </c>
      <c r="J12625" s="6">
        <f>G12625-I12625</f>
        <v/>
      </c>
      <c r="K12625" s="4">
        <f>IF(J12625&lt;0,"Deficit",IF(J12625=0,"Exact fit","Surplus"))</f>
        <v/>
      </c>
    </row>
    <row r="12626">
      <c r="A12626" s="4" t="n">
        <v>361712</v>
      </c>
      <c r="B12626" s="4" t="inlineStr">
        <is>
          <t>GS NYAKAGOMA</t>
        </is>
      </c>
      <c r="C12626" s="4" t="inlineStr">
        <is>
          <t>P1</t>
        </is>
      </c>
      <c r="D12626" s="5" t="n">
        <v>75</v>
      </c>
      <c r="E12626" s="5" t="n">
        <v>2</v>
      </c>
      <c r="F12626" s="5" t="n">
        <v>1</v>
      </c>
      <c r="G12626" s="5">
        <f>E12626-F12626</f>
        <v/>
      </c>
      <c r="H12626" s="5">
        <f>'Notes'!$B$4</f>
        <v/>
      </c>
      <c r="I12626" s="5">
        <f>ROUNDUP(D12626/H12626,0)</f>
        <v/>
      </c>
      <c r="J12626" s="6">
        <f>G12626-I12626</f>
        <v/>
      </c>
      <c r="K12626" s="4">
        <f>IF(J12626&lt;0,"Deficit",IF(J12626=0,"Exact fit","Surplus"))</f>
        <v/>
      </c>
    </row>
    <row r="12627">
      <c r="A12627" s="4" t="n">
        <v>361712</v>
      </c>
      <c r="B12627" s="4" t="inlineStr">
        <is>
          <t>GS NYAKAGOMA</t>
        </is>
      </c>
      <c r="C12627" s="4" t="inlineStr">
        <is>
          <t>P2</t>
        </is>
      </c>
      <c r="D12627" s="5" t="n">
        <v>73</v>
      </c>
      <c r="E12627" s="5" t="n">
        <v>2</v>
      </c>
      <c r="F12627" s="5" t="n">
        <v>1</v>
      </c>
      <c r="G12627" s="5">
        <f>E12627-F12627</f>
        <v/>
      </c>
      <c r="H12627" s="5">
        <f>'Notes'!$B$4</f>
        <v/>
      </c>
      <c r="I12627" s="5">
        <f>ROUNDUP(D12627/H12627,0)</f>
        <v/>
      </c>
      <c r="J12627" s="6">
        <f>G12627-I12627</f>
        <v/>
      </c>
      <c r="K12627" s="4">
        <f>IF(J12627&lt;0,"Deficit",IF(J12627=0,"Exact fit","Surplus"))</f>
        <v/>
      </c>
    </row>
    <row r="12628">
      <c r="A12628" s="4" t="n">
        <v>361712</v>
      </c>
      <c r="B12628" s="4" t="inlineStr">
        <is>
          <t>GS NYAKAGOMA</t>
        </is>
      </c>
      <c r="C12628" s="4" t="inlineStr">
        <is>
          <t>P3</t>
        </is>
      </c>
      <c r="D12628" s="5" t="n">
        <v>77</v>
      </c>
      <c r="E12628" s="5" t="n">
        <v>2</v>
      </c>
      <c r="F12628" s="5" t="n">
        <v>1</v>
      </c>
      <c r="G12628" s="5">
        <f>E12628-F12628</f>
        <v/>
      </c>
      <c r="H12628" s="5">
        <f>'Notes'!$B$4</f>
        <v/>
      </c>
      <c r="I12628" s="5">
        <f>ROUNDUP(D12628/H12628,0)</f>
        <v/>
      </c>
      <c r="J12628" s="6">
        <f>G12628-I12628</f>
        <v/>
      </c>
      <c r="K12628" s="4">
        <f>IF(J12628&lt;0,"Deficit",IF(J12628=0,"Exact fit","Surplus"))</f>
        <v/>
      </c>
    </row>
    <row r="12629">
      <c r="A12629" s="4" t="n">
        <v>361712</v>
      </c>
      <c r="B12629" s="4" t="inlineStr">
        <is>
          <t>GS NYAKAGOMA</t>
        </is>
      </c>
      <c r="C12629" s="4" t="inlineStr">
        <is>
          <t>P4</t>
        </is>
      </c>
      <c r="D12629" s="5" t="n">
        <v>93</v>
      </c>
      <c r="E12629" s="5" t="n">
        <v>2</v>
      </c>
      <c r="F12629" s="5" t="n">
        <v>0</v>
      </c>
      <c r="G12629" s="5">
        <f>E12629-F12629</f>
        <v/>
      </c>
      <c r="H12629" s="5">
        <f>'Notes'!$B$4</f>
        <v/>
      </c>
      <c r="I12629" s="5">
        <f>ROUNDUP(D12629/H12629,0)</f>
        <v/>
      </c>
      <c r="J12629" s="6">
        <f>G12629-I12629</f>
        <v/>
      </c>
      <c r="K12629" s="4">
        <f>IF(J12629&lt;0,"Deficit",IF(J12629=0,"Exact fit","Surplus"))</f>
        <v/>
      </c>
    </row>
    <row r="12630">
      <c r="A12630" s="4" t="n">
        <v>361712</v>
      </c>
      <c r="B12630" s="4" t="inlineStr">
        <is>
          <t>GS NYAKAGOMA</t>
        </is>
      </c>
      <c r="C12630" s="4" t="inlineStr">
        <is>
          <t>P5</t>
        </is>
      </c>
      <c r="D12630" s="5" t="n">
        <v>82</v>
      </c>
      <c r="E12630" s="5" t="n">
        <v>2</v>
      </c>
      <c r="F12630" s="5" t="n">
        <v>0</v>
      </c>
      <c r="G12630" s="5">
        <f>E12630-F12630</f>
        <v/>
      </c>
      <c r="H12630" s="5">
        <f>'Notes'!$B$4</f>
        <v/>
      </c>
      <c r="I12630" s="5">
        <f>ROUNDUP(D12630/H12630,0)</f>
        <v/>
      </c>
      <c r="J12630" s="6">
        <f>G12630-I12630</f>
        <v/>
      </c>
      <c r="K12630" s="4">
        <f>IF(J12630&lt;0,"Deficit",IF(J12630=0,"Exact fit","Surplus"))</f>
        <v/>
      </c>
    </row>
    <row r="12631">
      <c r="A12631" s="4" t="n">
        <v>361712</v>
      </c>
      <c r="B12631" s="4" t="inlineStr">
        <is>
          <t>GS NYAKAGOMA</t>
        </is>
      </c>
      <c r="C12631" s="4" t="inlineStr">
        <is>
          <t>P6</t>
        </is>
      </c>
      <c r="D12631" s="5" t="n">
        <v>73</v>
      </c>
      <c r="E12631" s="5" t="n">
        <v>2</v>
      </c>
      <c r="F12631" s="5" t="n">
        <v>0</v>
      </c>
      <c r="G12631" s="5">
        <f>E12631-F12631</f>
        <v/>
      </c>
      <c r="H12631" s="5">
        <f>'Notes'!$B$4</f>
        <v/>
      </c>
      <c r="I12631" s="5">
        <f>ROUNDUP(D12631/H12631,0)</f>
        <v/>
      </c>
      <c r="J12631" s="6">
        <f>G12631-I12631</f>
        <v/>
      </c>
      <c r="K12631" s="4">
        <f>IF(J12631&lt;0,"Deficit",IF(J12631=0,"Exact fit","Surplus"))</f>
        <v/>
      </c>
    </row>
    <row r="12632">
      <c r="A12632" s="4" t="n">
        <v>361803</v>
      </c>
      <c r="B12632" s="4" t="inlineStr">
        <is>
          <t>GS Saint Esprit Mushaka</t>
        </is>
      </c>
      <c r="C12632" s="4" t="inlineStr">
        <is>
          <t>P1</t>
        </is>
      </c>
      <c r="D12632" s="5" t="n">
        <v>106</v>
      </c>
      <c r="E12632" s="5" t="n">
        <v>2</v>
      </c>
      <c r="F12632" s="5" t="n">
        <v>0</v>
      </c>
      <c r="G12632" s="5">
        <f>E12632-F12632</f>
        <v/>
      </c>
      <c r="H12632" s="5">
        <f>'Notes'!$B$4</f>
        <v/>
      </c>
      <c r="I12632" s="5">
        <f>ROUNDUP(D12632/H12632,0)</f>
        <v/>
      </c>
      <c r="J12632" s="6">
        <f>G12632-I12632</f>
        <v/>
      </c>
      <c r="K12632" s="4">
        <f>IF(J12632&lt;0,"Deficit",IF(J12632=0,"Exact fit","Surplus"))</f>
        <v/>
      </c>
    </row>
    <row r="12633">
      <c r="A12633" s="4" t="n">
        <v>361803</v>
      </c>
      <c r="B12633" s="4" t="inlineStr">
        <is>
          <t>GS Saint Esprit Mushaka</t>
        </is>
      </c>
      <c r="C12633" s="4" t="inlineStr">
        <is>
          <t>P2</t>
        </is>
      </c>
      <c r="D12633" s="5" t="n">
        <v>176</v>
      </c>
      <c r="E12633" s="5" t="n">
        <v>4</v>
      </c>
      <c r="F12633" s="5" t="n">
        <v>0</v>
      </c>
      <c r="G12633" s="5">
        <f>E12633-F12633</f>
        <v/>
      </c>
      <c r="H12633" s="5">
        <f>'Notes'!$B$4</f>
        <v/>
      </c>
      <c r="I12633" s="5">
        <f>ROUNDUP(D12633/H12633,0)</f>
        <v/>
      </c>
      <c r="J12633" s="6">
        <f>G12633-I12633</f>
        <v/>
      </c>
      <c r="K12633" s="4">
        <f>IF(J12633&lt;0,"Deficit",IF(J12633=0,"Exact fit","Surplus"))</f>
        <v/>
      </c>
    </row>
    <row r="12634">
      <c r="A12634" s="4" t="n">
        <v>361803</v>
      </c>
      <c r="B12634" s="4" t="inlineStr">
        <is>
          <t>GS Saint Esprit Mushaka</t>
        </is>
      </c>
      <c r="C12634" s="4" t="inlineStr">
        <is>
          <t>P3</t>
        </is>
      </c>
      <c r="D12634" s="5" t="n">
        <v>171</v>
      </c>
      <c r="E12634" s="5" t="n">
        <v>4</v>
      </c>
      <c r="F12634" s="5" t="n">
        <v>0</v>
      </c>
      <c r="G12634" s="5">
        <f>E12634-F12634</f>
        <v/>
      </c>
      <c r="H12634" s="5">
        <f>'Notes'!$B$4</f>
        <v/>
      </c>
      <c r="I12634" s="5">
        <f>ROUNDUP(D12634/H12634,0)</f>
        <v/>
      </c>
      <c r="J12634" s="6">
        <f>G12634-I12634</f>
        <v/>
      </c>
      <c r="K12634" s="4">
        <f>IF(J12634&lt;0,"Deficit",IF(J12634=0,"Exact fit","Surplus"))</f>
        <v/>
      </c>
    </row>
    <row r="12635">
      <c r="A12635" s="4" t="n">
        <v>361803</v>
      </c>
      <c r="B12635" s="4" t="inlineStr">
        <is>
          <t>GS Saint Esprit Mushaka</t>
        </is>
      </c>
      <c r="C12635" s="4" t="inlineStr">
        <is>
          <t>P4</t>
        </is>
      </c>
      <c r="D12635" s="5" t="n">
        <v>214</v>
      </c>
      <c r="E12635" s="5" t="n">
        <v>4</v>
      </c>
      <c r="F12635" s="5" t="n">
        <v>0</v>
      </c>
      <c r="G12635" s="5">
        <f>E12635-F12635</f>
        <v/>
      </c>
      <c r="H12635" s="5">
        <f>'Notes'!$B$4</f>
        <v/>
      </c>
      <c r="I12635" s="5">
        <f>ROUNDUP(D12635/H12635,0)</f>
        <v/>
      </c>
      <c r="J12635" s="6">
        <f>G12635-I12635</f>
        <v/>
      </c>
      <c r="K12635" s="4">
        <f>IF(J12635&lt;0,"Deficit",IF(J12635=0,"Exact fit","Surplus"))</f>
        <v/>
      </c>
    </row>
    <row r="12636">
      <c r="A12636" s="4" t="n">
        <v>361803</v>
      </c>
      <c r="B12636" s="4" t="inlineStr">
        <is>
          <t>GS Saint Esprit Mushaka</t>
        </is>
      </c>
      <c r="C12636" s="4" t="inlineStr">
        <is>
          <t>P5</t>
        </is>
      </c>
      <c r="D12636" s="5" t="n">
        <v>153</v>
      </c>
      <c r="E12636" s="5" t="n">
        <v>4</v>
      </c>
      <c r="F12636" s="5" t="n">
        <v>0</v>
      </c>
      <c r="G12636" s="5">
        <f>E12636-F12636</f>
        <v/>
      </c>
      <c r="H12636" s="5">
        <f>'Notes'!$B$4</f>
        <v/>
      </c>
      <c r="I12636" s="5">
        <f>ROUNDUP(D12636/H12636,0)</f>
        <v/>
      </c>
      <c r="J12636" s="6">
        <f>G12636-I12636</f>
        <v/>
      </c>
      <c r="K12636" s="4">
        <f>IF(J12636&lt;0,"Deficit",IF(J12636=0,"Exact fit","Surplus"))</f>
        <v/>
      </c>
    </row>
    <row r="12637">
      <c r="A12637" s="4" t="n">
        <v>361803</v>
      </c>
      <c r="B12637" s="4" t="inlineStr">
        <is>
          <t>GS Saint Esprit Mushaka</t>
        </is>
      </c>
      <c r="C12637" s="4" t="inlineStr">
        <is>
          <t>P6</t>
        </is>
      </c>
      <c r="D12637" s="5" t="n">
        <v>69</v>
      </c>
      <c r="E12637" s="5" t="n">
        <v>2</v>
      </c>
      <c r="F12637" s="5" t="n">
        <v>0</v>
      </c>
      <c r="G12637" s="5">
        <f>E12637-F12637</f>
        <v/>
      </c>
      <c r="H12637" s="5">
        <f>'Notes'!$B$4</f>
        <v/>
      </c>
      <c r="I12637" s="5">
        <f>ROUNDUP(D12637/H12637,0)</f>
        <v/>
      </c>
      <c r="J12637" s="6">
        <f>G12637-I12637</f>
        <v/>
      </c>
      <c r="K12637" s="4">
        <f>IF(J12637&lt;0,"Deficit",IF(J12637=0,"Exact fit","Surplus"))</f>
        <v/>
      </c>
    </row>
    <row r="12638">
      <c r="A12638" s="4" t="n">
        <v>361804</v>
      </c>
      <c r="B12638" s="4" t="inlineStr">
        <is>
          <t>EP MUSUMBA</t>
        </is>
      </c>
      <c r="C12638" s="4" t="inlineStr">
        <is>
          <t>P1</t>
        </is>
      </c>
      <c r="D12638" s="5" t="n">
        <v>92</v>
      </c>
      <c r="E12638" s="5" t="n">
        <v>2</v>
      </c>
      <c r="F12638" s="5" t="n">
        <v>0</v>
      </c>
      <c r="G12638" s="5">
        <f>E12638-F12638</f>
        <v/>
      </c>
      <c r="H12638" s="5">
        <f>'Notes'!$B$4</f>
        <v/>
      </c>
      <c r="I12638" s="5">
        <f>ROUNDUP(D12638/H12638,0)</f>
        <v/>
      </c>
      <c r="J12638" s="6">
        <f>G12638-I12638</f>
        <v/>
      </c>
      <c r="K12638" s="4">
        <f>IF(J12638&lt;0,"Deficit",IF(J12638=0,"Exact fit","Surplus"))</f>
        <v/>
      </c>
    </row>
    <row r="12639">
      <c r="A12639" s="4" t="n">
        <v>361804</v>
      </c>
      <c r="B12639" s="4" t="inlineStr">
        <is>
          <t>EP MUSUMBA</t>
        </is>
      </c>
      <c r="C12639" s="4" t="inlineStr">
        <is>
          <t>P2</t>
        </is>
      </c>
      <c r="D12639" s="5" t="n">
        <v>111</v>
      </c>
      <c r="E12639" s="5" t="n">
        <v>2</v>
      </c>
      <c r="F12639" s="5" t="n">
        <v>0</v>
      </c>
      <c r="G12639" s="5">
        <f>E12639-F12639</f>
        <v/>
      </c>
      <c r="H12639" s="5">
        <f>'Notes'!$B$4</f>
        <v/>
      </c>
      <c r="I12639" s="5">
        <f>ROUNDUP(D12639/H12639,0)</f>
        <v/>
      </c>
      <c r="J12639" s="6">
        <f>G12639-I12639</f>
        <v/>
      </c>
      <c r="K12639" s="4">
        <f>IF(J12639&lt;0,"Deficit",IF(J12639=0,"Exact fit","Surplus"))</f>
        <v/>
      </c>
    </row>
    <row r="12640">
      <c r="A12640" s="4" t="n">
        <v>361804</v>
      </c>
      <c r="B12640" s="4" t="inlineStr">
        <is>
          <t>EP MUSUMBA</t>
        </is>
      </c>
      <c r="C12640" s="4" t="inlineStr">
        <is>
          <t>P3</t>
        </is>
      </c>
      <c r="D12640" s="5" t="n">
        <v>98</v>
      </c>
      <c r="E12640" s="5" t="n">
        <v>2</v>
      </c>
      <c r="F12640" s="5" t="n">
        <v>0</v>
      </c>
      <c r="G12640" s="5">
        <f>E12640-F12640</f>
        <v/>
      </c>
      <c r="H12640" s="5">
        <f>'Notes'!$B$4</f>
        <v/>
      </c>
      <c r="I12640" s="5">
        <f>ROUNDUP(D12640/H12640,0)</f>
        <v/>
      </c>
      <c r="J12640" s="6">
        <f>G12640-I12640</f>
        <v/>
      </c>
      <c r="K12640" s="4">
        <f>IF(J12640&lt;0,"Deficit",IF(J12640=0,"Exact fit","Surplus"))</f>
        <v/>
      </c>
    </row>
    <row r="12641">
      <c r="A12641" s="4" t="n">
        <v>361804</v>
      </c>
      <c r="B12641" s="4" t="inlineStr">
        <is>
          <t>EP MUSUMBA</t>
        </is>
      </c>
      <c r="C12641" s="4" t="inlineStr">
        <is>
          <t>P4</t>
        </is>
      </c>
      <c r="D12641" s="5" t="n">
        <v>125</v>
      </c>
      <c r="E12641" s="5" t="n">
        <v>3</v>
      </c>
      <c r="F12641" s="5" t="n">
        <v>0</v>
      </c>
      <c r="G12641" s="5">
        <f>E12641-F12641</f>
        <v/>
      </c>
      <c r="H12641" s="5">
        <f>'Notes'!$B$4</f>
        <v/>
      </c>
      <c r="I12641" s="5">
        <f>ROUNDUP(D12641/H12641,0)</f>
        <v/>
      </c>
      <c r="J12641" s="6">
        <f>G12641-I12641</f>
        <v/>
      </c>
      <c r="K12641" s="4">
        <f>IF(J12641&lt;0,"Deficit",IF(J12641=0,"Exact fit","Surplus"))</f>
        <v/>
      </c>
    </row>
    <row r="12642">
      <c r="A12642" s="4" t="n">
        <v>361804</v>
      </c>
      <c r="B12642" s="4" t="inlineStr">
        <is>
          <t>EP MUSUMBA</t>
        </is>
      </c>
      <c r="C12642" s="4" t="inlineStr">
        <is>
          <t>P5</t>
        </is>
      </c>
      <c r="D12642" s="5" t="n">
        <v>100</v>
      </c>
      <c r="E12642" s="5" t="n">
        <v>2</v>
      </c>
      <c r="F12642" s="5" t="n">
        <v>0</v>
      </c>
      <c r="G12642" s="5">
        <f>E12642-F12642</f>
        <v/>
      </c>
      <c r="H12642" s="5">
        <f>'Notes'!$B$4</f>
        <v/>
      </c>
      <c r="I12642" s="5">
        <f>ROUNDUP(D12642/H12642,0)</f>
        <v/>
      </c>
      <c r="J12642" s="6">
        <f>G12642-I12642</f>
        <v/>
      </c>
      <c r="K12642" s="4">
        <f>IF(J12642&lt;0,"Deficit",IF(J12642=0,"Exact fit","Surplus"))</f>
        <v/>
      </c>
    </row>
    <row r="12643">
      <c r="A12643" s="4" t="n">
        <v>361804</v>
      </c>
      <c r="B12643" s="4" t="inlineStr">
        <is>
          <t>EP MUSUMBA</t>
        </is>
      </c>
      <c r="C12643" s="4" t="inlineStr">
        <is>
          <t>P6</t>
        </is>
      </c>
      <c r="D12643" s="5" t="n">
        <v>77</v>
      </c>
      <c r="E12643" s="5" t="n">
        <v>2</v>
      </c>
      <c r="F12643" s="5" t="n">
        <v>0</v>
      </c>
      <c r="G12643" s="5">
        <f>E12643-F12643</f>
        <v/>
      </c>
      <c r="H12643" s="5">
        <f>'Notes'!$B$4</f>
        <v/>
      </c>
      <c r="I12643" s="5">
        <f>ROUNDUP(D12643/H12643,0)</f>
        <v/>
      </c>
      <c r="J12643" s="6">
        <f>G12643-I12643</f>
        <v/>
      </c>
      <c r="K12643" s="4">
        <f>IF(J12643&lt;0,"Deficit",IF(J12643=0,"Exact fit","Surplus"))</f>
        <v/>
      </c>
    </row>
    <row r="12644">
      <c r="A12644" s="4" t="n">
        <v>361805</v>
      </c>
      <c r="B12644" s="4" t="inlineStr">
        <is>
          <t>EP NTENYI</t>
        </is>
      </c>
      <c r="C12644" s="4" t="inlineStr">
        <is>
          <t>P1</t>
        </is>
      </c>
      <c r="D12644" s="5" t="n">
        <v>278</v>
      </c>
      <c r="E12644" s="5" t="n">
        <v>6</v>
      </c>
      <c r="F12644" s="5" t="n">
        <v>2</v>
      </c>
      <c r="G12644" s="5">
        <f>E12644-F12644</f>
        <v/>
      </c>
      <c r="H12644" s="5">
        <f>'Notes'!$B$4</f>
        <v/>
      </c>
      <c r="I12644" s="5">
        <f>ROUNDUP(D12644/H12644,0)</f>
        <v/>
      </c>
      <c r="J12644" s="6">
        <f>G12644-I12644</f>
        <v/>
      </c>
      <c r="K12644" s="4">
        <f>IF(J12644&lt;0,"Deficit",IF(J12644=0,"Exact fit","Surplus"))</f>
        <v/>
      </c>
    </row>
    <row r="12645">
      <c r="A12645" s="4" t="n">
        <v>361805</v>
      </c>
      <c r="B12645" s="4" t="inlineStr">
        <is>
          <t>EP NTENYI</t>
        </is>
      </c>
      <c r="C12645" s="4" t="inlineStr">
        <is>
          <t>P2</t>
        </is>
      </c>
      <c r="D12645" s="5" t="n">
        <v>343</v>
      </c>
      <c r="E12645" s="5" t="n">
        <v>8</v>
      </c>
      <c r="F12645" s="5" t="n">
        <v>4</v>
      </c>
      <c r="G12645" s="5">
        <f>E12645-F12645</f>
        <v/>
      </c>
      <c r="H12645" s="5">
        <f>'Notes'!$B$4</f>
        <v/>
      </c>
      <c r="I12645" s="5">
        <f>ROUNDUP(D12645/H12645,0)</f>
        <v/>
      </c>
      <c r="J12645" s="6">
        <f>G12645-I12645</f>
        <v/>
      </c>
      <c r="K12645" s="4">
        <f>IF(J12645&lt;0,"Deficit",IF(J12645=0,"Exact fit","Surplus"))</f>
        <v/>
      </c>
    </row>
    <row r="12646">
      <c r="A12646" s="4" t="n">
        <v>361805</v>
      </c>
      <c r="B12646" s="4" t="inlineStr">
        <is>
          <t>EP NTENYI</t>
        </is>
      </c>
      <c r="C12646" s="4" t="inlineStr">
        <is>
          <t>P3</t>
        </is>
      </c>
      <c r="D12646" s="5" t="n">
        <v>257</v>
      </c>
      <c r="E12646" s="5" t="n">
        <v>6</v>
      </c>
      <c r="F12646" s="5" t="n">
        <v>3</v>
      </c>
      <c r="G12646" s="5">
        <f>E12646-F12646</f>
        <v/>
      </c>
      <c r="H12646" s="5">
        <f>'Notes'!$B$4</f>
        <v/>
      </c>
      <c r="I12646" s="5">
        <f>ROUNDUP(D12646/H12646,0)</f>
        <v/>
      </c>
      <c r="J12646" s="6">
        <f>G12646-I12646</f>
        <v/>
      </c>
      <c r="K12646" s="4">
        <f>IF(J12646&lt;0,"Deficit",IF(J12646=0,"Exact fit","Surplus"))</f>
        <v/>
      </c>
    </row>
    <row r="12647">
      <c r="A12647" s="4" t="n">
        <v>361805</v>
      </c>
      <c r="B12647" s="4" t="inlineStr">
        <is>
          <t>EP NTENYI</t>
        </is>
      </c>
      <c r="C12647" s="4" t="inlineStr">
        <is>
          <t>P4</t>
        </is>
      </c>
      <c r="D12647" s="5" t="n">
        <v>264</v>
      </c>
      <c r="E12647" s="5" t="n">
        <v>6</v>
      </c>
      <c r="F12647" s="5" t="n">
        <v>0</v>
      </c>
      <c r="G12647" s="5">
        <f>E12647-F12647</f>
        <v/>
      </c>
      <c r="H12647" s="5">
        <f>'Notes'!$B$4</f>
        <v/>
      </c>
      <c r="I12647" s="5">
        <f>ROUNDUP(D12647/H12647,0)</f>
        <v/>
      </c>
      <c r="J12647" s="6">
        <f>G12647-I12647</f>
        <v/>
      </c>
      <c r="K12647" s="4">
        <f>IF(J12647&lt;0,"Deficit",IF(J12647=0,"Exact fit","Surplus"))</f>
        <v/>
      </c>
    </row>
    <row r="12648">
      <c r="A12648" s="4" t="n">
        <v>361805</v>
      </c>
      <c r="B12648" s="4" t="inlineStr">
        <is>
          <t>EP NTENYI</t>
        </is>
      </c>
      <c r="C12648" s="4" t="inlineStr">
        <is>
          <t>P5</t>
        </is>
      </c>
      <c r="D12648" s="5" t="n">
        <v>242</v>
      </c>
      <c r="E12648" s="5" t="n">
        <v>5</v>
      </c>
      <c r="F12648" s="5" t="n">
        <v>0</v>
      </c>
      <c r="G12648" s="5">
        <f>E12648-F12648</f>
        <v/>
      </c>
      <c r="H12648" s="5">
        <f>'Notes'!$B$4</f>
        <v/>
      </c>
      <c r="I12648" s="5">
        <f>ROUNDUP(D12648/H12648,0)</f>
        <v/>
      </c>
      <c r="J12648" s="6">
        <f>G12648-I12648</f>
        <v/>
      </c>
      <c r="K12648" s="4">
        <f>IF(J12648&lt;0,"Deficit",IF(J12648=0,"Exact fit","Surplus"))</f>
        <v/>
      </c>
    </row>
    <row r="12649">
      <c r="A12649" s="4" t="n">
        <v>361805</v>
      </c>
      <c r="B12649" s="4" t="inlineStr">
        <is>
          <t>EP NTENYI</t>
        </is>
      </c>
      <c r="C12649" s="4" t="inlineStr">
        <is>
          <t>P6</t>
        </is>
      </c>
      <c r="D12649" s="5" t="n">
        <v>141</v>
      </c>
      <c r="E12649" s="5" t="n">
        <v>3</v>
      </c>
      <c r="F12649" s="5" t="n">
        <v>0</v>
      </c>
      <c r="G12649" s="5">
        <f>E12649-F12649</f>
        <v/>
      </c>
      <c r="H12649" s="5">
        <f>'Notes'!$B$4</f>
        <v/>
      </c>
      <c r="I12649" s="5">
        <f>ROUNDUP(D12649/H12649,0)</f>
        <v/>
      </c>
      <c r="J12649" s="6">
        <f>G12649-I12649</f>
        <v/>
      </c>
      <c r="K12649" s="4">
        <f>IF(J12649&lt;0,"Deficit",IF(J12649=0,"Exact fit","Surplus"))</f>
        <v/>
      </c>
    </row>
    <row r="12650">
      <c r="A12650" s="4" t="n">
        <v>361806</v>
      </c>
      <c r="B12650" s="4" t="inlineStr">
        <is>
          <t>EP RUGANDA</t>
        </is>
      </c>
      <c r="C12650" s="4" t="inlineStr">
        <is>
          <t>P1</t>
        </is>
      </c>
      <c r="D12650" s="5" t="n">
        <v>105</v>
      </c>
      <c r="E12650" s="5" t="n">
        <v>2</v>
      </c>
      <c r="F12650" s="5" t="n">
        <v>1</v>
      </c>
      <c r="G12650" s="5">
        <f>E12650-F12650</f>
        <v/>
      </c>
      <c r="H12650" s="5">
        <f>'Notes'!$B$4</f>
        <v/>
      </c>
      <c r="I12650" s="5">
        <f>ROUNDUP(D12650/H12650,0)</f>
        <v/>
      </c>
      <c r="J12650" s="6">
        <f>G12650-I12650</f>
        <v/>
      </c>
      <c r="K12650" s="4">
        <f>IF(J12650&lt;0,"Deficit",IF(J12650=0,"Exact fit","Surplus"))</f>
        <v/>
      </c>
    </row>
    <row r="12651">
      <c r="A12651" s="4" t="n">
        <v>361806</v>
      </c>
      <c r="B12651" s="4" t="inlineStr">
        <is>
          <t>EP RUGANDA</t>
        </is>
      </c>
      <c r="C12651" s="4" t="inlineStr">
        <is>
          <t>P2</t>
        </is>
      </c>
      <c r="D12651" s="5" t="n">
        <v>125</v>
      </c>
      <c r="E12651" s="5" t="n">
        <v>2</v>
      </c>
      <c r="F12651" s="5" t="n">
        <v>1</v>
      </c>
      <c r="G12651" s="5">
        <f>E12651-F12651</f>
        <v/>
      </c>
      <c r="H12651" s="5">
        <f>'Notes'!$B$4</f>
        <v/>
      </c>
      <c r="I12651" s="5">
        <f>ROUNDUP(D12651/H12651,0)</f>
        <v/>
      </c>
      <c r="J12651" s="6">
        <f>G12651-I12651</f>
        <v/>
      </c>
      <c r="K12651" s="4">
        <f>IF(J12651&lt;0,"Deficit",IF(J12651=0,"Exact fit","Surplus"))</f>
        <v/>
      </c>
    </row>
    <row r="12652">
      <c r="A12652" s="4" t="n">
        <v>361806</v>
      </c>
      <c r="B12652" s="4" t="inlineStr">
        <is>
          <t>EP RUGANDA</t>
        </is>
      </c>
      <c r="C12652" s="4" t="inlineStr">
        <is>
          <t>P3</t>
        </is>
      </c>
      <c r="D12652" s="5" t="n">
        <v>121</v>
      </c>
      <c r="E12652" s="5" t="n">
        <v>3</v>
      </c>
      <c r="F12652" s="5" t="n">
        <v>1</v>
      </c>
      <c r="G12652" s="5">
        <f>E12652-F12652</f>
        <v/>
      </c>
      <c r="H12652" s="5">
        <f>'Notes'!$B$4</f>
        <v/>
      </c>
      <c r="I12652" s="5">
        <f>ROUNDUP(D12652/H12652,0)</f>
        <v/>
      </c>
      <c r="J12652" s="6">
        <f>G12652-I12652</f>
        <v/>
      </c>
      <c r="K12652" s="4">
        <f>IF(J12652&lt;0,"Deficit",IF(J12652=0,"Exact fit","Surplus"))</f>
        <v/>
      </c>
    </row>
    <row r="12653">
      <c r="A12653" s="4" t="n">
        <v>361806</v>
      </c>
      <c r="B12653" s="4" t="inlineStr">
        <is>
          <t>EP RUGANDA</t>
        </is>
      </c>
      <c r="C12653" s="4" t="inlineStr">
        <is>
          <t>P4</t>
        </is>
      </c>
      <c r="D12653" s="5" t="n">
        <v>149</v>
      </c>
      <c r="E12653" s="5" t="n">
        <v>4</v>
      </c>
      <c r="F12653" s="5" t="n">
        <v>0</v>
      </c>
      <c r="G12653" s="5">
        <f>E12653-F12653</f>
        <v/>
      </c>
      <c r="H12653" s="5">
        <f>'Notes'!$B$4</f>
        <v/>
      </c>
      <c r="I12653" s="5">
        <f>ROUNDUP(D12653/H12653,0)</f>
        <v/>
      </c>
      <c r="J12653" s="6">
        <f>G12653-I12653</f>
        <v/>
      </c>
      <c r="K12653" s="4">
        <f>IF(J12653&lt;0,"Deficit",IF(J12653=0,"Exact fit","Surplus"))</f>
        <v/>
      </c>
    </row>
    <row r="12654">
      <c r="A12654" s="4" t="n">
        <v>361806</v>
      </c>
      <c r="B12654" s="4" t="inlineStr">
        <is>
          <t>EP RUGANDA</t>
        </is>
      </c>
      <c r="C12654" s="4" t="inlineStr">
        <is>
          <t>P5</t>
        </is>
      </c>
      <c r="D12654" s="5" t="n">
        <v>85</v>
      </c>
      <c r="E12654" s="5" t="n">
        <v>2</v>
      </c>
      <c r="F12654" s="5" t="n">
        <v>0</v>
      </c>
      <c r="G12654" s="5">
        <f>E12654-F12654</f>
        <v/>
      </c>
      <c r="H12654" s="5">
        <f>'Notes'!$B$4</f>
        <v/>
      </c>
      <c r="I12654" s="5">
        <f>ROUNDUP(D12654/H12654,0)</f>
        <v/>
      </c>
      <c r="J12654" s="6">
        <f>G12654-I12654</f>
        <v/>
      </c>
      <c r="K12654" s="4">
        <f>IF(J12654&lt;0,"Deficit",IF(J12654=0,"Exact fit","Surplus"))</f>
        <v/>
      </c>
    </row>
    <row r="12655">
      <c r="A12655" s="4" t="n">
        <v>361806</v>
      </c>
      <c r="B12655" s="4" t="inlineStr">
        <is>
          <t>EP RUGANDA</t>
        </is>
      </c>
      <c r="C12655" s="4" t="inlineStr">
        <is>
          <t>P6</t>
        </is>
      </c>
      <c r="D12655" s="5" t="n">
        <v>73</v>
      </c>
      <c r="E12655" s="5" t="n">
        <v>2</v>
      </c>
      <c r="F12655" s="5" t="n">
        <v>0</v>
      </c>
      <c r="G12655" s="5">
        <f>E12655-F12655</f>
        <v/>
      </c>
      <c r="H12655" s="5">
        <f>'Notes'!$B$4</f>
        <v/>
      </c>
      <c r="I12655" s="5">
        <f>ROUNDUP(D12655/H12655,0)</f>
        <v/>
      </c>
      <c r="J12655" s="6">
        <f>G12655-I12655</f>
        <v/>
      </c>
      <c r="K12655" s="4">
        <f>IF(J12655&lt;0,"Deficit",IF(J12655=0,"Exact fit","Surplus"))</f>
        <v/>
      </c>
    </row>
    <row r="12656">
      <c r="A12656" s="4" t="n">
        <v>361808</v>
      </c>
      <c r="B12656" s="4" t="inlineStr">
        <is>
          <t>GS MUHEHWE</t>
        </is>
      </c>
      <c r="C12656" s="4" t="inlineStr">
        <is>
          <t>P1</t>
        </is>
      </c>
      <c r="D12656" s="5" t="n">
        <v>118</v>
      </c>
      <c r="E12656" s="5" t="n">
        <v>3</v>
      </c>
      <c r="F12656" s="5" t="n">
        <v>1</v>
      </c>
      <c r="G12656" s="5">
        <f>E12656-F12656</f>
        <v/>
      </c>
      <c r="H12656" s="5">
        <f>'Notes'!$B$4</f>
        <v/>
      </c>
      <c r="I12656" s="5">
        <f>ROUNDUP(D12656/H12656,0)</f>
        <v/>
      </c>
      <c r="J12656" s="6">
        <f>G12656-I12656</f>
        <v/>
      </c>
      <c r="K12656" s="4">
        <f>IF(J12656&lt;0,"Deficit",IF(J12656=0,"Exact fit","Surplus"))</f>
        <v/>
      </c>
    </row>
    <row r="12657">
      <c r="A12657" s="4" t="n">
        <v>361808</v>
      </c>
      <c r="B12657" s="4" t="inlineStr">
        <is>
          <t>GS MUHEHWE</t>
        </is>
      </c>
      <c r="C12657" s="4" t="inlineStr">
        <is>
          <t>P2</t>
        </is>
      </c>
      <c r="D12657" s="5" t="n">
        <v>117</v>
      </c>
      <c r="E12657" s="5" t="n">
        <v>3</v>
      </c>
      <c r="F12657" s="5" t="n">
        <v>1</v>
      </c>
      <c r="G12657" s="5">
        <f>E12657-F12657</f>
        <v/>
      </c>
      <c r="H12657" s="5">
        <f>'Notes'!$B$4</f>
        <v/>
      </c>
      <c r="I12657" s="5">
        <f>ROUNDUP(D12657/H12657,0)</f>
        <v/>
      </c>
      <c r="J12657" s="6">
        <f>G12657-I12657</f>
        <v/>
      </c>
      <c r="K12657" s="4">
        <f>IF(J12657&lt;0,"Deficit",IF(J12657=0,"Exact fit","Surplus"))</f>
        <v/>
      </c>
    </row>
    <row r="12658">
      <c r="A12658" s="4" t="n">
        <v>361808</v>
      </c>
      <c r="B12658" s="4" t="inlineStr">
        <is>
          <t>GS MUHEHWE</t>
        </is>
      </c>
      <c r="C12658" s="4" t="inlineStr">
        <is>
          <t>P3</t>
        </is>
      </c>
      <c r="D12658" s="5" t="n">
        <v>134</v>
      </c>
      <c r="E12658" s="5" t="n">
        <v>4</v>
      </c>
      <c r="F12658" s="5" t="n">
        <v>2</v>
      </c>
      <c r="G12658" s="5">
        <f>E12658-F12658</f>
        <v/>
      </c>
      <c r="H12658" s="5">
        <f>'Notes'!$B$4</f>
        <v/>
      </c>
      <c r="I12658" s="5">
        <f>ROUNDUP(D12658/H12658,0)</f>
        <v/>
      </c>
      <c r="J12658" s="6">
        <f>G12658-I12658</f>
        <v/>
      </c>
      <c r="K12658" s="4">
        <f>IF(J12658&lt;0,"Deficit",IF(J12658=0,"Exact fit","Surplus"))</f>
        <v/>
      </c>
    </row>
    <row r="12659">
      <c r="A12659" s="4" t="n">
        <v>361808</v>
      </c>
      <c r="B12659" s="4" t="inlineStr">
        <is>
          <t>GS MUHEHWE</t>
        </is>
      </c>
      <c r="C12659" s="4" t="inlineStr">
        <is>
          <t>P4</t>
        </is>
      </c>
      <c r="D12659" s="5" t="n">
        <v>167</v>
      </c>
      <c r="E12659" s="5" t="n">
        <v>4</v>
      </c>
      <c r="F12659" s="5" t="n">
        <v>0</v>
      </c>
      <c r="G12659" s="5">
        <f>E12659-F12659</f>
        <v/>
      </c>
      <c r="H12659" s="5">
        <f>'Notes'!$B$4</f>
        <v/>
      </c>
      <c r="I12659" s="5">
        <f>ROUNDUP(D12659/H12659,0)</f>
        <v/>
      </c>
      <c r="J12659" s="6">
        <f>G12659-I12659</f>
        <v/>
      </c>
      <c r="K12659" s="4">
        <f>IF(J12659&lt;0,"Deficit",IF(J12659=0,"Exact fit","Surplus"))</f>
        <v/>
      </c>
    </row>
    <row r="12660">
      <c r="A12660" s="4" t="n">
        <v>361808</v>
      </c>
      <c r="B12660" s="4" t="inlineStr">
        <is>
          <t>GS MUHEHWE</t>
        </is>
      </c>
      <c r="C12660" s="4" t="inlineStr">
        <is>
          <t>P5</t>
        </is>
      </c>
      <c r="D12660" s="5" t="n">
        <v>120</v>
      </c>
      <c r="E12660" s="5" t="n">
        <v>3</v>
      </c>
      <c r="F12660" s="5" t="n">
        <v>0</v>
      </c>
      <c r="G12660" s="5">
        <f>E12660-F12660</f>
        <v/>
      </c>
      <c r="H12660" s="5">
        <f>'Notes'!$B$4</f>
        <v/>
      </c>
      <c r="I12660" s="5">
        <f>ROUNDUP(D12660/H12660,0)</f>
        <v/>
      </c>
      <c r="J12660" s="6">
        <f>G12660-I12660</f>
        <v/>
      </c>
      <c r="K12660" s="4">
        <f>IF(J12660&lt;0,"Deficit",IF(J12660=0,"Exact fit","Surplus"))</f>
        <v/>
      </c>
    </row>
    <row r="12661">
      <c r="A12661" s="4" t="n">
        <v>361808</v>
      </c>
      <c r="B12661" s="4" t="inlineStr">
        <is>
          <t>GS MUHEHWE</t>
        </is>
      </c>
      <c r="C12661" s="4" t="inlineStr">
        <is>
          <t>P6</t>
        </is>
      </c>
      <c r="D12661" s="5" t="n">
        <v>43</v>
      </c>
      <c r="E12661" s="5" t="n">
        <v>1</v>
      </c>
      <c r="F12661" s="5" t="n">
        <v>0</v>
      </c>
      <c r="G12661" s="5">
        <f>E12661-F12661</f>
        <v/>
      </c>
      <c r="H12661" s="5">
        <f>'Notes'!$B$4</f>
        <v/>
      </c>
      <c r="I12661" s="5">
        <f>ROUNDUP(D12661/H12661,0)</f>
        <v/>
      </c>
      <c r="J12661" s="6">
        <f>G12661-I12661</f>
        <v/>
      </c>
      <c r="K12661" s="4">
        <f>IF(J12661&lt;0,"Deficit",IF(J12661=0,"Exact fit","Surplus"))</f>
        <v/>
      </c>
    </row>
    <row r="12662">
      <c r="A12662" s="4" t="n">
        <v>361809</v>
      </c>
      <c r="B12662" s="4" t="inlineStr">
        <is>
          <t>E.P KARENGE</t>
        </is>
      </c>
      <c r="C12662" s="4" t="inlineStr">
        <is>
          <t>P1</t>
        </is>
      </c>
      <c r="D12662" s="5" t="n">
        <v>104</v>
      </c>
      <c r="E12662" s="5" t="n">
        <v>2</v>
      </c>
      <c r="F12662" s="5" t="n">
        <v>1</v>
      </c>
      <c r="G12662" s="5">
        <f>E12662-F12662</f>
        <v/>
      </c>
      <c r="H12662" s="5">
        <f>'Notes'!$B$4</f>
        <v/>
      </c>
      <c r="I12662" s="5">
        <f>ROUNDUP(D12662/H12662,0)</f>
        <v/>
      </c>
      <c r="J12662" s="6">
        <f>G12662-I12662</f>
        <v/>
      </c>
      <c r="K12662" s="4">
        <f>IF(J12662&lt;0,"Deficit",IF(J12662=0,"Exact fit","Surplus"))</f>
        <v/>
      </c>
    </row>
    <row r="12663">
      <c r="A12663" s="4" t="n">
        <v>361809</v>
      </c>
      <c r="B12663" s="4" t="inlineStr">
        <is>
          <t>E.P KARENGE</t>
        </is>
      </c>
      <c r="C12663" s="4" t="inlineStr">
        <is>
          <t>P2</t>
        </is>
      </c>
      <c r="D12663" s="5" t="n">
        <v>82</v>
      </c>
      <c r="E12663" s="5" t="n">
        <v>2</v>
      </c>
      <c r="F12663" s="5" t="n">
        <v>1</v>
      </c>
      <c r="G12663" s="5">
        <f>E12663-F12663</f>
        <v/>
      </c>
      <c r="H12663" s="5">
        <f>'Notes'!$B$4</f>
        <v/>
      </c>
      <c r="I12663" s="5">
        <f>ROUNDUP(D12663/H12663,0)</f>
        <v/>
      </c>
      <c r="J12663" s="6">
        <f>G12663-I12663</f>
        <v/>
      </c>
      <c r="K12663" s="4">
        <f>IF(J12663&lt;0,"Deficit",IF(J12663=0,"Exact fit","Surplus"))</f>
        <v/>
      </c>
    </row>
    <row r="12664">
      <c r="A12664" s="4" t="n">
        <v>361809</v>
      </c>
      <c r="B12664" s="4" t="inlineStr">
        <is>
          <t>E.P KARENGE</t>
        </is>
      </c>
      <c r="C12664" s="4" t="inlineStr">
        <is>
          <t>P3</t>
        </is>
      </c>
      <c r="D12664" s="5" t="n">
        <v>109</v>
      </c>
      <c r="E12664" s="5" t="n">
        <v>2</v>
      </c>
      <c r="F12664" s="5" t="n">
        <v>1</v>
      </c>
      <c r="G12664" s="5">
        <f>E12664-F12664</f>
        <v/>
      </c>
      <c r="H12664" s="5">
        <f>'Notes'!$B$4</f>
        <v/>
      </c>
      <c r="I12664" s="5">
        <f>ROUNDUP(D12664/H12664,0)</f>
        <v/>
      </c>
      <c r="J12664" s="6">
        <f>G12664-I12664</f>
        <v/>
      </c>
      <c r="K12664" s="4">
        <f>IF(J12664&lt;0,"Deficit",IF(J12664=0,"Exact fit","Surplus"))</f>
        <v/>
      </c>
    </row>
    <row r="12665">
      <c r="A12665" s="4" t="n">
        <v>361809</v>
      </c>
      <c r="B12665" s="4" t="inlineStr">
        <is>
          <t>E.P KARENGE</t>
        </is>
      </c>
      <c r="C12665" s="4" t="inlineStr">
        <is>
          <t>P4</t>
        </is>
      </c>
      <c r="D12665" s="5" t="n">
        <v>105</v>
      </c>
      <c r="E12665" s="5" t="n">
        <v>2</v>
      </c>
      <c r="F12665" s="5" t="n">
        <v>0</v>
      </c>
      <c r="G12665" s="5">
        <f>E12665-F12665</f>
        <v/>
      </c>
      <c r="H12665" s="5">
        <f>'Notes'!$B$4</f>
        <v/>
      </c>
      <c r="I12665" s="5">
        <f>ROUNDUP(D12665/H12665,0)</f>
        <v/>
      </c>
      <c r="J12665" s="6">
        <f>G12665-I12665</f>
        <v/>
      </c>
      <c r="K12665" s="4">
        <f>IF(J12665&lt;0,"Deficit",IF(J12665=0,"Exact fit","Surplus"))</f>
        <v/>
      </c>
    </row>
    <row r="12666">
      <c r="A12666" s="4" t="n">
        <v>361809</v>
      </c>
      <c r="B12666" s="4" t="inlineStr">
        <is>
          <t>E.P KARENGE</t>
        </is>
      </c>
      <c r="C12666" s="4" t="inlineStr">
        <is>
          <t>P5</t>
        </is>
      </c>
      <c r="D12666" s="5" t="n">
        <v>103</v>
      </c>
      <c r="E12666" s="5" t="n">
        <v>2</v>
      </c>
      <c r="F12666" s="5" t="n">
        <v>0</v>
      </c>
      <c r="G12666" s="5">
        <f>E12666-F12666</f>
        <v/>
      </c>
      <c r="H12666" s="5">
        <f>'Notes'!$B$4</f>
        <v/>
      </c>
      <c r="I12666" s="5">
        <f>ROUNDUP(D12666/H12666,0)</f>
        <v/>
      </c>
      <c r="J12666" s="6">
        <f>G12666-I12666</f>
        <v/>
      </c>
      <c r="K12666" s="4">
        <f>IF(J12666&lt;0,"Deficit",IF(J12666=0,"Exact fit","Surplus"))</f>
        <v/>
      </c>
    </row>
    <row r="12667">
      <c r="A12667" s="4" t="n">
        <v>361809</v>
      </c>
      <c r="B12667" s="4" t="inlineStr">
        <is>
          <t>E.P KARENGE</t>
        </is>
      </c>
      <c r="C12667" s="4" t="inlineStr">
        <is>
          <t>P6</t>
        </is>
      </c>
      <c r="D12667" s="5" t="n">
        <v>59</v>
      </c>
      <c r="E12667" s="5" t="n">
        <v>2</v>
      </c>
      <c r="F12667" s="5" t="n">
        <v>0</v>
      </c>
      <c r="G12667" s="5">
        <f>E12667-F12667</f>
        <v/>
      </c>
      <c r="H12667" s="5">
        <f>'Notes'!$B$4</f>
        <v/>
      </c>
      <c r="I12667" s="5">
        <f>ROUNDUP(D12667/H12667,0)</f>
        <v/>
      </c>
      <c r="J12667" s="6">
        <f>G12667-I12667</f>
        <v/>
      </c>
      <c r="K12667" s="4">
        <f>IF(J12667&lt;0,"Deficit",IF(J12667=0,"Exact fit","Surplus"))</f>
        <v/>
      </c>
    </row>
    <row r="12668">
      <c r="A12668" s="4" t="n">
        <v>361810</v>
      </c>
      <c r="B12668" s="4" t="inlineStr">
        <is>
          <t>EP MURAMA</t>
        </is>
      </c>
      <c r="C12668" s="4" t="inlineStr">
        <is>
          <t>P1</t>
        </is>
      </c>
      <c r="D12668" s="5" t="n">
        <v>170</v>
      </c>
      <c r="E12668" s="5" t="n">
        <v>3</v>
      </c>
      <c r="F12668" s="5" t="n">
        <v>1</v>
      </c>
      <c r="G12668" s="5">
        <f>E12668-F12668</f>
        <v/>
      </c>
      <c r="H12668" s="5">
        <f>'Notes'!$B$4</f>
        <v/>
      </c>
      <c r="I12668" s="5">
        <f>ROUNDUP(D12668/H12668,0)</f>
        <v/>
      </c>
      <c r="J12668" s="6">
        <f>G12668-I12668</f>
        <v/>
      </c>
      <c r="K12668" s="4">
        <f>IF(J12668&lt;0,"Deficit",IF(J12668=0,"Exact fit","Surplus"))</f>
        <v/>
      </c>
    </row>
    <row r="12669">
      <c r="A12669" s="4" t="n">
        <v>361810</v>
      </c>
      <c r="B12669" s="4" t="inlineStr">
        <is>
          <t>EP MURAMA</t>
        </is>
      </c>
      <c r="C12669" s="4" t="inlineStr">
        <is>
          <t>P2</t>
        </is>
      </c>
      <c r="D12669" s="5" t="n">
        <v>132</v>
      </c>
      <c r="E12669" s="5" t="n">
        <v>3</v>
      </c>
      <c r="F12669" s="5" t="n">
        <v>1</v>
      </c>
      <c r="G12669" s="5">
        <f>E12669-F12669</f>
        <v/>
      </c>
      <c r="H12669" s="5">
        <f>'Notes'!$B$4</f>
        <v/>
      </c>
      <c r="I12669" s="5">
        <f>ROUNDUP(D12669/H12669,0)</f>
        <v/>
      </c>
      <c r="J12669" s="6">
        <f>G12669-I12669</f>
        <v/>
      </c>
      <c r="K12669" s="4">
        <f>IF(J12669&lt;0,"Deficit",IF(J12669=0,"Exact fit","Surplus"))</f>
        <v/>
      </c>
    </row>
    <row r="12670">
      <c r="A12670" s="4" t="n">
        <v>361810</v>
      </c>
      <c r="B12670" s="4" t="inlineStr">
        <is>
          <t>EP MURAMA</t>
        </is>
      </c>
      <c r="C12670" s="4" t="inlineStr">
        <is>
          <t>P3</t>
        </is>
      </c>
      <c r="D12670" s="5" t="n">
        <v>126</v>
      </c>
      <c r="E12670" s="5" t="n">
        <v>2</v>
      </c>
      <c r="F12670" s="5" t="n">
        <v>1</v>
      </c>
      <c r="G12670" s="5">
        <f>E12670-F12670</f>
        <v/>
      </c>
      <c r="H12670" s="5">
        <f>'Notes'!$B$4</f>
        <v/>
      </c>
      <c r="I12670" s="5">
        <f>ROUNDUP(D12670/H12670,0)</f>
        <v/>
      </c>
      <c r="J12670" s="6">
        <f>G12670-I12670</f>
        <v/>
      </c>
      <c r="K12670" s="4">
        <f>IF(J12670&lt;0,"Deficit",IF(J12670=0,"Exact fit","Surplus"))</f>
        <v/>
      </c>
    </row>
    <row r="12671">
      <c r="A12671" s="4" t="n">
        <v>361810</v>
      </c>
      <c r="B12671" s="4" t="inlineStr">
        <is>
          <t>EP MURAMA</t>
        </is>
      </c>
      <c r="C12671" s="4" t="inlineStr">
        <is>
          <t>P4</t>
        </is>
      </c>
      <c r="D12671" s="5" t="n">
        <v>136</v>
      </c>
      <c r="E12671" s="5" t="n">
        <v>3</v>
      </c>
      <c r="F12671" s="5" t="n">
        <v>1</v>
      </c>
      <c r="G12671" s="5">
        <f>E12671-F12671</f>
        <v/>
      </c>
      <c r="H12671" s="5">
        <f>'Notes'!$B$4</f>
        <v/>
      </c>
      <c r="I12671" s="5">
        <f>ROUNDUP(D12671/H12671,0)</f>
        <v/>
      </c>
      <c r="J12671" s="6">
        <f>G12671-I12671</f>
        <v/>
      </c>
      <c r="K12671" s="4">
        <f>IF(J12671&lt;0,"Deficit",IF(J12671=0,"Exact fit","Surplus"))</f>
        <v/>
      </c>
    </row>
    <row r="12672">
      <c r="A12672" s="4" t="n">
        <v>361810</v>
      </c>
      <c r="B12672" s="4" t="inlineStr">
        <is>
          <t>EP MURAMA</t>
        </is>
      </c>
      <c r="C12672" s="4" t="inlineStr">
        <is>
          <t>P5</t>
        </is>
      </c>
      <c r="D12672" s="5" t="n">
        <v>107</v>
      </c>
      <c r="E12672" s="5" t="n">
        <v>2</v>
      </c>
      <c r="F12672" s="5" t="n">
        <v>0</v>
      </c>
      <c r="G12672" s="5">
        <f>E12672-F12672</f>
        <v/>
      </c>
      <c r="H12672" s="5">
        <f>'Notes'!$B$4</f>
        <v/>
      </c>
      <c r="I12672" s="5">
        <f>ROUNDUP(D12672/H12672,0)</f>
        <v/>
      </c>
      <c r="J12672" s="6">
        <f>G12672-I12672</f>
        <v/>
      </c>
      <c r="K12672" s="4">
        <f>IF(J12672&lt;0,"Deficit",IF(J12672=0,"Exact fit","Surplus"))</f>
        <v/>
      </c>
    </row>
    <row r="12673">
      <c r="A12673" s="4" t="n">
        <v>361810</v>
      </c>
      <c r="B12673" s="4" t="inlineStr">
        <is>
          <t>EP MURAMA</t>
        </is>
      </c>
      <c r="C12673" s="4" t="inlineStr">
        <is>
          <t>P6</t>
        </is>
      </c>
      <c r="D12673" s="5" t="n">
        <v>44</v>
      </c>
      <c r="E12673" s="5" t="n">
        <v>1</v>
      </c>
      <c r="F12673" s="5" t="n">
        <v>0</v>
      </c>
      <c r="G12673" s="5">
        <f>E12673-F12673</f>
        <v/>
      </c>
      <c r="H12673" s="5">
        <f>'Notes'!$B$4</f>
        <v/>
      </c>
      <c r="I12673" s="5">
        <f>ROUNDUP(D12673/H12673,0)</f>
        <v/>
      </c>
      <c r="J12673" s="6">
        <f>G12673-I12673</f>
        <v/>
      </c>
      <c r="K12673" s="4">
        <f>IF(J12673&lt;0,"Deficit",IF(J12673=0,"Exact fit","Surplus"))</f>
        <v/>
      </c>
    </row>
    <row r="12674">
      <c r="A12674" s="4" t="n">
        <v>370105</v>
      </c>
      <c r="B12674" s="4" t="inlineStr">
        <is>
          <t>GS GISAKURA / TSS</t>
        </is>
      </c>
      <c r="C12674" s="4" t="inlineStr">
        <is>
          <t>P1</t>
        </is>
      </c>
      <c r="D12674" s="5" t="n">
        <v>203</v>
      </c>
      <c r="E12674" s="5" t="n">
        <v>4</v>
      </c>
      <c r="F12674" s="5" t="n">
        <v>2</v>
      </c>
      <c r="G12674" s="5">
        <f>E12674-F12674</f>
        <v/>
      </c>
      <c r="H12674" s="5">
        <f>'Notes'!$B$4</f>
        <v/>
      </c>
      <c r="I12674" s="5">
        <f>ROUNDUP(D12674/H12674,0)</f>
        <v/>
      </c>
      <c r="J12674" s="6">
        <f>G12674-I12674</f>
        <v/>
      </c>
      <c r="K12674" s="4">
        <f>IF(J12674&lt;0,"Deficit",IF(J12674=0,"Exact fit","Surplus"))</f>
        <v/>
      </c>
    </row>
    <row r="12675">
      <c r="A12675" s="4" t="n">
        <v>370105</v>
      </c>
      <c r="B12675" s="4" t="inlineStr">
        <is>
          <t>GS GISAKURA / TSS</t>
        </is>
      </c>
      <c r="C12675" s="4" t="inlineStr">
        <is>
          <t>P2</t>
        </is>
      </c>
      <c r="D12675" s="5" t="n">
        <v>170</v>
      </c>
      <c r="E12675" s="5" t="n">
        <v>4</v>
      </c>
      <c r="F12675" s="5" t="n">
        <v>2</v>
      </c>
      <c r="G12675" s="5">
        <f>E12675-F12675</f>
        <v/>
      </c>
      <c r="H12675" s="5">
        <f>'Notes'!$B$4</f>
        <v/>
      </c>
      <c r="I12675" s="5">
        <f>ROUNDUP(D12675/H12675,0)</f>
        <v/>
      </c>
      <c r="J12675" s="6">
        <f>G12675-I12675</f>
        <v/>
      </c>
      <c r="K12675" s="4">
        <f>IF(J12675&lt;0,"Deficit",IF(J12675=0,"Exact fit","Surplus"))</f>
        <v/>
      </c>
    </row>
    <row r="12676">
      <c r="A12676" s="4" t="n">
        <v>370105</v>
      </c>
      <c r="B12676" s="4" t="inlineStr">
        <is>
          <t>GS GISAKURA / TSS</t>
        </is>
      </c>
      <c r="C12676" s="4" t="inlineStr">
        <is>
          <t>P3</t>
        </is>
      </c>
      <c r="D12676" s="5" t="n">
        <v>192</v>
      </c>
      <c r="E12676" s="5" t="n">
        <v>4</v>
      </c>
      <c r="F12676" s="5" t="n">
        <v>2</v>
      </c>
      <c r="G12676" s="5">
        <f>E12676-F12676</f>
        <v/>
      </c>
      <c r="H12676" s="5">
        <f>'Notes'!$B$4</f>
        <v/>
      </c>
      <c r="I12676" s="5">
        <f>ROUNDUP(D12676/H12676,0)</f>
        <v/>
      </c>
      <c r="J12676" s="6">
        <f>G12676-I12676</f>
        <v/>
      </c>
      <c r="K12676" s="4">
        <f>IF(J12676&lt;0,"Deficit",IF(J12676=0,"Exact fit","Surplus"))</f>
        <v/>
      </c>
    </row>
    <row r="12677">
      <c r="A12677" s="4" t="n">
        <v>370105</v>
      </c>
      <c r="B12677" s="4" t="inlineStr">
        <is>
          <t>GS GISAKURA / TSS</t>
        </is>
      </c>
      <c r="C12677" s="4" t="inlineStr">
        <is>
          <t>P4</t>
        </is>
      </c>
      <c r="D12677" s="5" t="n">
        <v>217</v>
      </c>
      <c r="E12677" s="5" t="n">
        <v>5</v>
      </c>
      <c r="F12677" s="5" t="n">
        <v>0</v>
      </c>
      <c r="G12677" s="5">
        <f>E12677-F12677</f>
        <v/>
      </c>
      <c r="H12677" s="5">
        <f>'Notes'!$B$4</f>
        <v/>
      </c>
      <c r="I12677" s="5">
        <f>ROUNDUP(D12677/H12677,0)</f>
        <v/>
      </c>
      <c r="J12677" s="6">
        <f>G12677-I12677</f>
        <v/>
      </c>
      <c r="K12677" s="4">
        <f>IF(J12677&lt;0,"Deficit",IF(J12677=0,"Exact fit","Surplus"))</f>
        <v/>
      </c>
    </row>
    <row r="12678">
      <c r="A12678" s="4" t="n">
        <v>370105</v>
      </c>
      <c r="B12678" s="4" t="inlineStr">
        <is>
          <t>GS GISAKURA / TSS</t>
        </is>
      </c>
      <c r="C12678" s="4" t="inlineStr">
        <is>
          <t>P5</t>
        </is>
      </c>
      <c r="D12678" s="5" t="n">
        <v>248</v>
      </c>
      <c r="E12678" s="5" t="n">
        <v>5</v>
      </c>
      <c r="F12678" s="5" t="n">
        <v>0</v>
      </c>
      <c r="G12678" s="5">
        <f>E12678-F12678</f>
        <v/>
      </c>
      <c r="H12678" s="5">
        <f>'Notes'!$B$4</f>
        <v/>
      </c>
      <c r="I12678" s="5">
        <f>ROUNDUP(D12678/H12678,0)</f>
        <v/>
      </c>
      <c r="J12678" s="6">
        <f>G12678-I12678</f>
        <v/>
      </c>
      <c r="K12678" s="4">
        <f>IF(J12678&lt;0,"Deficit",IF(J12678=0,"Exact fit","Surplus"))</f>
        <v/>
      </c>
    </row>
    <row r="12679">
      <c r="A12679" s="4" t="n">
        <v>370105</v>
      </c>
      <c r="B12679" s="4" t="inlineStr">
        <is>
          <t>GS GISAKURA / TSS</t>
        </is>
      </c>
      <c r="C12679" s="4" t="inlineStr">
        <is>
          <t>P6</t>
        </is>
      </c>
      <c r="D12679" s="5" t="n">
        <v>104</v>
      </c>
      <c r="E12679" s="5" t="n">
        <v>3</v>
      </c>
      <c r="F12679" s="5" t="n">
        <v>0</v>
      </c>
      <c r="G12679" s="5">
        <f>E12679-F12679</f>
        <v/>
      </c>
      <c r="H12679" s="5">
        <f>'Notes'!$B$4</f>
        <v/>
      </c>
      <c r="I12679" s="5">
        <f>ROUNDUP(D12679/H12679,0)</f>
        <v/>
      </c>
      <c r="J12679" s="6">
        <f>G12679-I12679</f>
        <v/>
      </c>
      <c r="K12679" s="4">
        <f>IF(J12679&lt;0,"Deficit",IF(J12679=0,"Exact fit","Surplus"))</f>
        <v/>
      </c>
    </row>
    <row r="12680">
      <c r="A12680" s="4" t="n">
        <v>370109</v>
      </c>
      <c r="B12680" s="4" t="inlineStr">
        <is>
          <t>EP NGOMA</t>
        </is>
      </c>
      <c r="C12680" s="4" t="inlineStr">
        <is>
          <t>P1</t>
        </is>
      </c>
      <c r="D12680" s="5" t="n">
        <v>190</v>
      </c>
      <c r="E12680" s="5" t="n">
        <v>4</v>
      </c>
      <c r="F12680" s="5" t="n">
        <v>2</v>
      </c>
      <c r="G12680" s="5">
        <f>E12680-F12680</f>
        <v/>
      </c>
      <c r="H12680" s="5">
        <f>'Notes'!$B$4</f>
        <v/>
      </c>
      <c r="I12680" s="5">
        <f>ROUNDUP(D12680/H12680,0)</f>
        <v/>
      </c>
      <c r="J12680" s="6">
        <f>G12680-I12680</f>
        <v/>
      </c>
      <c r="K12680" s="4">
        <f>IF(J12680&lt;0,"Deficit",IF(J12680=0,"Exact fit","Surplus"))</f>
        <v/>
      </c>
    </row>
    <row r="12681">
      <c r="A12681" s="4" t="n">
        <v>370109</v>
      </c>
      <c r="B12681" s="4" t="inlineStr">
        <is>
          <t>EP NGOMA</t>
        </is>
      </c>
      <c r="C12681" s="4" t="inlineStr">
        <is>
          <t>P2</t>
        </is>
      </c>
      <c r="D12681" s="5" t="n">
        <v>196</v>
      </c>
      <c r="E12681" s="5" t="n">
        <v>4</v>
      </c>
      <c r="F12681" s="5" t="n">
        <v>2</v>
      </c>
      <c r="G12681" s="5">
        <f>E12681-F12681</f>
        <v/>
      </c>
      <c r="H12681" s="5">
        <f>'Notes'!$B$4</f>
        <v/>
      </c>
      <c r="I12681" s="5">
        <f>ROUNDUP(D12681/H12681,0)</f>
        <v/>
      </c>
      <c r="J12681" s="6">
        <f>G12681-I12681</f>
        <v/>
      </c>
      <c r="K12681" s="4">
        <f>IF(J12681&lt;0,"Deficit",IF(J12681=0,"Exact fit","Surplus"))</f>
        <v/>
      </c>
    </row>
    <row r="12682">
      <c r="A12682" s="4" t="n">
        <v>370109</v>
      </c>
      <c r="B12682" s="4" t="inlineStr">
        <is>
          <t>EP NGOMA</t>
        </is>
      </c>
      <c r="C12682" s="4" t="inlineStr">
        <is>
          <t>P3</t>
        </is>
      </c>
      <c r="D12682" s="5" t="n">
        <v>198</v>
      </c>
      <c r="E12682" s="5" t="n">
        <v>4</v>
      </c>
      <c r="F12682" s="5" t="n">
        <v>1</v>
      </c>
      <c r="G12682" s="5">
        <f>E12682-F12682</f>
        <v/>
      </c>
      <c r="H12682" s="5">
        <f>'Notes'!$B$4</f>
        <v/>
      </c>
      <c r="I12682" s="5">
        <f>ROUNDUP(D12682/H12682,0)</f>
        <v/>
      </c>
      <c r="J12682" s="6">
        <f>G12682-I12682</f>
        <v/>
      </c>
      <c r="K12682" s="4">
        <f>IF(J12682&lt;0,"Deficit",IF(J12682=0,"Exact fit","Surplus"))</f>
        <v/>
      </c>
    </row>
    <row r="12683">
      <c r="A12683" s="4" t="n">
        <v>370109</v>
      </c>
      <c r="B12683" s="4" t="inlineStr">
        <is>
          <t>EP NGOMA</t>
        </is>
      </c>
      <c r="C12683" s="4" t="inlineStr">
        <is>
          <t>P4</t>
        </is>
      </c>
      <c r="D12683" s="5" t="n">
        <v>173</v>
      </c>
      <c r="E12683" s="5" t="n">
        <v>3</v>
      </c>
      <c r="F12683" s="5" t="n">
        <v>0</v>
      </c>
      <c r="G12683" s="5">
        <f>E12683-F12683</f>
        <v/>
      </c>
      <c r="H12683" s="5">
        <f>'Notes'!$B$4</f>
        <v/>
      </c>
      <c r="I12683" s="5">
        <f>ROUNDUP(D12683/H12683,0)</f>
        <v/>
      </c>
      <c r="J12683" s="6">
        <f>G12683-I12683</f>
        <v/>
      </c>
      <c r="K12683" s="4">
        <f>IF(J12683&lt;0,"Deficit",IF(J12683=0,"Exact fit","Surplus"))</f>
        <v/>
      </c>
    </row>
    <row r="12684">
      <c r="A12684" s="4" t="n">
        <v>370109</v>
      </c>
      <c r="B12684" s="4" t="inlineStr">
        <is>
          <t>EP NGOMA</t>
        </is>
      </c>
      <c r="C12684" s="4" t="inlineStr">
        <is>
          <t>P5</t>
        </is>
      </c>
      <c r="D12684" s="5" t="n">
        <v>215</v>
      </c>
      <c r="E12684" s="5" t="n">
        <v>4</v>
      </c>
      <c r="F12684" s="5" t="n">
        <v>0</v>
      </c>
      <c r="G12684" s="5">
        <f>E12684-F12684</f>
        <v/>
      </c>
      <c r="H12684" s="5">
        <f>'Notes'!$B$4</f>
        <v/>
      </c>
      <c r="I12684" s="5">
        <f>ROUNDUP(D12684/H12684,0)</f>
        <v/>
      </c>
      <c r="J12684" s="6">
        <f>G12684-I12684</f>
        <v/>
      </c>
      <c r="K12684" s="4">
        <f>IF(J12684&lt;0,"Deficit",IF(J12684=0,"Exact fit","Surplus"))</f>
        <v/>
      </c>
    </row>
    <row r="12685">
      <c r="A12685" s="4" t="n">
        <v>370109</v>
      </c>
      <c r="B12685" s="4" t="inlineStr">
        <is>
          <t>EP NGOMA</t>
        </is>
      </c>
      <c r="C12685" s="4" t="inlineStr">
        <is>
          <t>P6</t>
        </is>
      </c>
      <c r="D12685" s="5" t="n">
        <v>141</v>
      </c>
      <c r="E12685" s="5" t="n">
        <v>3</v>
      </c>
      <c r="F12685" s="5" t="n">
        <v>0</v>
      </c>
      <c r="G12685" s="5">
        <f>E12685-F12685</f>
        <v/>
      </c>
      <c r="H12685" s="5">
        <f>'Notes'!$B$4</f>
        <v/>
      </c>
      <c r="I12685" s="5">
        <f>ROUNDUP(D12685/H12685,0)</f>
        <v/>
      </c>
      <c r="J12685" s="6">
        <f>G12685-I12685</f>
        <v/>
      </c>
      <c r="K12685" s="4">
        <f>IF(J12685&lt;0,"Deficit",IF(J12685=0,"Exact fit","Surplus"))</f>
        <v/>
      </c>
    </row>
    <row r="12686">
      <c r="A12686" s="4" t="n">
        <v>370110</v>
      </c>
      <c r="B12686" s="4" t="inlineStr">
        <is>
          <t>GS NYANZA</t>
        </is>
      </c>
      <c r="C12686" s="4" t="inlineStr">
        <is>
          <t>P1</t>
        </is>
      </c>
      <c r="D12686" s="5" t="n">
        <v>117</v>
      </c>
      <c r="E12686" s="5" t="n">
        <v>4</v>
      </c>
      <c r="F12686" s="5" t="n">
        <v>2</v>
      </c>
      <c r="G12686" s="5">
        <f>E12686-F12686</f>
        <v/>
      </c>
      <c r="H12686" s="5">
        <f>'Notes'!$B$4</f>
        <v/>
      </c>
      <c r="I12686" s="5">
        <f>ROUNDUP(D12686/H12686,0)</f>
        <v/>
      </c>
      <c r="J12686" s="6">
        <f>G12686-I12686</f>
        <v/>
      </c>
      <c r="K12686" s="4">
        <f>IF(J12686&lt;0,"Deficit",IF(J12686=0,"Exact fit","Surplus"))</f>
        <v/>
      </c>
    </row>
    <row r="12687">
      <c r="A12687" s="4" t="n">
        <v>370110</v>
      </c>
      <c r="B12687" s="4" t="inlineStr">
        <is>
          <t>GS NYANZA</t>
        </is>
      </c>
      <c r="C12687" s="4" t="inlineStr">
        <is>
          <t>P2</t>
        </is>
      </c>
      <c r="D12687" s="5" t="n">
        <v>135</v>
      </c>
      <c r="E12687" s="5" t="n">
        <v>4</v>
      </c>
      <c r="F12687" s="5" t="n">
        <v>2</v>
      </c>
      <c r="G12687" s="5">
        <f>E12687-F12687</f>
        <v/>
      </c>
      <c r="H12687" s="5">
        <f>'Notes'!$B$4</f>
        <v/>
      </c>
      <c r="I12687" s="5">
        <f>ROUNDUP(D12687/H12687,0)</f>
        <v/>
      </c>
      <c r="J12687" s="6">
        <f>G12687-I12687</f>
        <v/>
      </c>
      <c r="K12687" s="4">
        <f>IF(J12687&lt;0,"Deficit",IF(J12687=0,"Exact fit","Surplus"))</f>
        <v/>
      </c>
    </row>
    <row r="12688">
      <c r="A12688" s="4" t="n">
        <v>370110</v>
      </c>
      <c r="B12688" s="4" t="inlineStr">
        <is>
          <t>GS NYANZA</t>
        </is>
      </c>
      <c r="C12688" s="4" t="inlineStr">
        <is>
          <t>P3</t>
        </is>
      </c>
      <c r="D12688" s="5" t="n">
        <v>140</v>
      </c>
      <c r="E12688" s="5" t="n">
        <v>4</v>
      </c>
      <c r="F12688" s="5" t="n">
        <v>0</v>
      </c>
      <c r="G12688" s="5">
        <f>E12688-F12688</f>
        <v/>
      </c>
      <c r="H12688" s="5">
        <f>'Notes'!$B$4</f>
        <v/>
      </c>
      <c r="I12688" s="5">
        <f>ROUNDUP(D12688/H12688,0)</f>
        <v/>
      </c>
      <c r="J12688" s="6">
        <f>G12688-I12688</f>
        <v/>
      </c>
      <c r="K12688" s="4">
        <f>IF(J12688&lt;0,"Deficit",IF(J12688=0,"Exact fit","Surplus"))</f>
        <v/>
      </c>
    </row>
    <row r="12689">
      <c r="A12689" s="4" t="n">
        <v>370110</v>
      </c>
      <c r="B12689" s="4" t="inlineStr">
        <is>
          <t>GS NYANZA</t>
        </is>
      </c>
      <c r="C12689" s="4" t="inlineStr">
        <is>
          <t>P4</t>
        </is>
      </c>
      <c r="D12689" s="5" t="n">
        <v>152</v>
      </c>
      <c r="E12689" s="5" t="n">
        <v>4</v>
      </c>
      <c r="F12689" s="5" t="n">
        <v>0</v>
      </c>
      <c r="G12689" s="5">
        <f>E12689-F12689</f>
        <v/>
      </c>
      <c r="H12689" s="5">
        <f>'Notes'!$B$4</f>
        <v/>
      </c>
      <c r="I12689" s="5">
        <f>ROUNDUP(D12689/H12689,0)</f>
        <v/>
      </c>
      <c r="J12689" s="6">
        <f>G12689-I12689</f>
        <v/>
      </c>
      <c r="K12689" s="4">
        <f>IF(J12689&lt;0,"Deficit",IF(J12689=0,"Exact fit","Surplus"))</f>
        <v/>
      </c>
    </row>
    <row r="12690">
      <c r="A12690" s="4" t="n">
        <v>370110</v>
      </c>
      <c r="B12690" s="4" t="inlineStr">
        <is>
          <t>GS NYANZA</t>
        </is>
      </c>
      <c r="C12690" s="4" t="inlineStr">
        <is>
          <t>P5</t>
        </is>
      </c>
      <c r="D12690" s="5" t="n">
        <v>169</v>
      </c>
      <c r="E12690" s="5" t="n">
        <v>4</v>
      </c>
      <c r="F12690" s="5" t="n">
        <v>0</v>
      </c>
      <c r="G12690" s="5">
        <f>E12690-F12690</f>
        <v/>
      </c>
      <c r="H12690" s="5">
        <f>'Notes'!$B$4</f>
        <v/>
      </c>
      <c r="I12690" s="5">
        <f>ROUNDUP(D12690/H12690,0)</f>
        <v/>
      </c>
      <c r="J12690" s="6">
        <f>G12690-I12690</f>
        <v/>
      </c>
      <c r="K12690" s="4">
        <f>IF(J12690&lt;0,"Deficit",IF(J12690=0,"Exact fit","Surplus"))</f>
        <v/>
      </c>
    </row>
    <row r="12691">
      <c r="A12691" s="4" t="n">
        <v>370110</v>
      </c>
      <c r="B12691" s="4" t="inlineStr">
        <is>
          <t>GS NYANZA</t>
        </is>
      </c>
      <c r="C12691" s="4" t="inlineStr">
        <is>
          <t>P6</t>
        </is>
      </c>
      <c r="D12691" s="5" t="n">
        <v>86</v>
      </c>
      <c r="E12691" s="5" t="n">
        <v>2</v>
      </c>
      <c r="F12691" s="5" t="n">
        <v>0</v>
      </c>
      <c r="G12691" s="5">
        <f>E12691-F12691</f>
        <v/>
      </c>
      <c r="H12691" s="5">
        <f>'Notes'!$B$4</f>
        <v/>
      </c>
      <c r="I12691" s="5">
        <f>ROUNDUP(D12691/H12691,0)</f>
        <v/>
      </c>
      <c r="J12691" s="6">
        <f>G12691-I12691</f>
        <v/>
      </c>
      <c r="K12691" s="4">
        <f>IF(J12691&lt;0,"Deficit",IF(J12691=0,"Exact fit","Surplus"))</f>
        <v/>
      </c>
    </row>
    <row r="12692">
      <c r="A12692" s="4" t="n">
        <v>370111</v>
      </c>
      <c r="B12692" s="4" t="inlineStr">
        <is>
          <t>GS BUSHEKERI</t>
        </is>
      </c>
      <c r="C12692" s="4" t="inlineStr">
        <is>
          <t>P1</t>
        </is>
      </c>
      <c r="D12692" s="5" t="n">
        <v>226</v>
      </c>
      <c r="E12692" s="5" t="n">
        <v>4</v>
      </c>
      <c r="F12692" s="5" t="n">
        <v>2</v>
      </c>
      <c r="G12692" s="5">
        <f>E12692-F12692</f>
        <v/>
      </c>
      <c r="H12692" s="5">
        <f>'Notes'!$B$4</f>
        <v/>
      </c>
      <c r="I12692" s="5">
        <f>ROUNDUP(D12692/H12692,0)</f>
        <v/>
      </c>
      <c r="J12692" s="6">
        <f>G12692-I12692</f>
        <v/>
      </c>
      <c r="K12692" s="4">
        <f>IF(J12692&lt;0,"Deficit",IF(J12692=0,"Exact fit","Surplus"))</f>
        <v/>
      </c>
    </row>
    <row r="12693">
      <c r="A12693" s="4" t="n">
        <v>370111</v>
      </c>
      <c r="B12693" s="4" t="inlineStr">
        <is>
          <t>GS BUSHEKERI</t>
        </is>
      </c>
      <c r="C12693" s="4" t="inlineStr">
        <is>
          <t>P2</t>
        </is>
      </c>
      <c r="D12693" s="5" t="n">
        <v>289</v>
      </c>
      <c r="E12693" s="5" t="n">
        <v>4</v>
      </c>
      <c r="F12693" s="5" t="n">
        <v>2</v>
      </c>
      <c r="G12693" s="5">
        <f>E12693-F12693</f>
        <v/>
      </c>
      <c r="H12693" s="5">
        <f>'Notes'!$B$4</f>
        <v/>
      </c>
      <c r="I12693" s="5">
        <f>ROUNDUP(D12693/H12693,0)</f>
        <v/>
      </c>
      <c r="J12693" s="6">
        <f>G12693-I12693</f>
        <v/>
      </c>
      <c r="K12693" s="4">
        <f>IF(J12693&lt;0,"Deficit",IF(J12693=0,"Exact fit","Surplus"))</f>
        <v/>
      </c>
    </row>
    <row r="12694">
      <c r="A12694" s="4" t="n">
        <v>370111</v>
      </c>
      <c r="B12694" s="4" t="inlineStr">
        <is>
          <t>GS BUSHEKERI</t>
        </is>
      </c>
      <c r="C12694" s="4" t="inlineStr">
        <is>
          <t>P3</t>
        </is>
      </c>
      <c r="D12694" s="5" t="n">
        <v>227</v>
      </c>
      <c r="E12694" s="5" t="n">
        <v>4</v>
      </c>
      <c r="F12694" s="5" t="n">
        <v>2</v>
      </c>
      <c r="G12694" s="5">
        <f>E12694-F12694</f>
        <v/>
      </c>
      <c r="H12694" s="5">
        <f>'Notes'!$B$4</f>
        <v/>
      </c>
      <c r="I12694" s="5">
        <f>ROUNDUP(D12694/H12694,0)</f>
        <v/>
      </c>
      <c r="J12694" s="6">
        <f>G12694-I12694</f>
        <v/>
      </c>
      <c r="K12694" s="4">
        <f>IF(J12694&lt;0,"Deficit",IF(J12694=0,"Exact fit","Surplus"))</f>
        <v/>
      </c>
    </row>
    <row r="12695">
      <c r="A12695" s="4" t="n">
        <v>370111</v>
      </c>
      <c r="B12695" s="4" t="inlineStr">
        <is>
          <t>GS BUSHEKERI</t>
        </is>
      </c>
      <c r="C12695" s="4" t="inlineStr">
        <is>
          <t>P4</t>
        </is>
      </c>
      <c r="D12695" s="5" t="n">
        <v>222</v>
      </c>
      <c r="E12695" s="5" t="n">
        <v>3</v>
      </c>
      <c r="F12695" s="5" t="n">
        <v>0</v>
      </c>
      <c r="G12695" s="5">
        <f>E12695-F12695</f>
        <v/>
      </c>
      <c r="H12695" s="5">
        <f>'Notes'!$B$4</f>
        <v/>
      </c>
      <c r="I12695" s="5">
        <f>ROUNDUP(D12695/H12695,0)</f>
        <v/>
      </c>
      <c r="J12695" s="6">
        <f>G12695-I12695</f>
        <v/>
      </c>
      <c r="K12695" s="4">
        <f>IF(J12695&lt;0,"Deficit",IF(J12695=0,"Exact fit","Surplus"))</f>
        <v/>
      </c>
    </row>
    <row r="12696">
      <c r="A12696" s="4" t="n">
        <v>370111</v>
      </c>
      <c r="B12696" s="4" t="inlineStr">
        <is>
          <t>GS BUSHEKERI</t>
        </is>
      </c>
      <c r="C12696" s="4" t="inlineStr">
        <is>
          <t>P5</t>
        </is>
      </c>
      <c r="D12696" s="5" t="n">
        <v>244</v>
      </c>
      <c r="E12696" s="5" t="n">
        <v>4</v>
      </c>
      <c r="F12696" s="5" t="n">
        <v>0</v>
      </c>
      <c r="G12696" s="5">
        <f>E12696-F12696</f>
        <v/>
      </c>
      <c r="H12696" s="5">
        <f>'Notes'!$B$4</f>
        <v/>
      </c>
      <c r="I12696" s="5">
        <f>ROUNDUP(D12696/H12696,0)</f>
        <v/>
      </c>
      <c r="J12696" s="6">
        <f>G12696-I12696</f>
        <v/>
      </c>
      <c r="K12696" s="4">
        <f>IF(J12696&lt;0,"Deficit",IF(J12696=0,"Exact fit","Surplus"))</f>
        <v/>
      </c>
    </row>
    <row r="12697">
      <c r="A12697" s="4" t="n">
        <v>370111</v>
      </c>
      <c r="B12697" s="4" t="inlineStr">
        <is>
          <t>GS BUSHEKERI</t>
        </is>
      </c>
      <c r="C12697" s="4" t="inlineStr">
        <is>
          <t>P6</t>
        </is>
      </c>
      <c r="D12697" s="5" t="n">
        <v>82</v>
      </c>
      <c r="E12697" s="5" t="n">
        <v>2</v>
      </c>
      <c r="F12697" s="5" t="n">
        <v>0</v>
      </c>
      <c r="G12697" s="5">
        <f>E12697-F12697</f>
        <v/>
      </c>
      <c r="H12697" s="5">
        <f>'Notes'!$B$4</f>
        <v/>
      </c>
      <c r="I12697" s="5">
        <f>ROUNDUP(D12697/H12697,0)</f>
        <v/>
      </c>
      <c r="J12697" s="6">
        <f>G12697-I12697</f>
        <v/>
      </c>
      <c r="K12697" s="4">
        <f>IF(J12697&lt;0,"Deficit",IF(J12697=0,"Exact fit","Surplus"))</f>
        <v/>
      </c>
    </row>
    <row r="12698">
      <c r="A12698" s="4" t="n">
        <v>370112</v>
      </c>
      <c r="B12698" s="4" t="inlineStr">
        <is>
          <t>EP MPUMBU</t>
        </is>
      </c>
      <c r="C12698" s="4" t="inlineStr">
        <is>
          <t>P1</t>
        </is>
      </c>
      <c r="D12698" s="5" t="n">
        <v>95</v>
      </c>
      <c r="E12698" s="5" t="n">
        <v>2</v>
      </c>
      <c r="F12698" s="5" t="n">
        <v>1</v>
      </c>
      <c r="G12698" s="5">
        <f>E12698-F12698</f>
        <v/>
      </c>
      <c r="H12698" s="5">
        <f>'Notes'!$B$4</f>
        <v/>
      </c>
      <c r="I12698" s="5">
        <f>ROUNDUP(D12698/H12698,0)</f>
        <v/>
      </c>
      <c r="J12698" s="6">
        <f>G12698-I12698</f>
        <v/>
      </c>
      <c r="K12698" s="4">
        <f>IF(J12698&lt;0,"Deficit",IF(J12698=0,"Exact fit","Surplus"))</f>
        <v/>
      </c>
    </row>
    <row r="12699">
      <c r="A12699" s="4" t="n">
        <v>370112</v>
      </c>
      <c r="B12699" s="4" t="inlineStr">
        <is>
          <t>EP MPUMBU</t>
        </is>
      </c>
      <c r="C12699" s="4" t="inlineStr">
        <is>
          <t>P2</t>
        </is>
      </c>
      <c r="D12699" s="5" t="n">
        <v>63</v>
      </c>
      <c r="E12699" s="5" t="n">
        <v>2</v>
      </c>
      <c r="F12699" s="5" t="n">
        <v>1</v>
      </c>
      <c r="G12699" s="5">
        <f>E12699-F12699</f>
        <v/>
      </c>
      <c r="H12699" s="5">
        <f>'Notes'!$B$4</f>
        <v/>
      </c>
      <c r="I12699" s="5">
        <f>ROUNDUP(D12699/H12699,0)</f>
        <v/>
      </c>
      <c r="J12699" s="6">
        <f>G12699-I12699</f>
        <v/>
      </c>
      <c r="K12699" s="4">
        <f>IF(J12699&lt;0,"Deficit",IF(J12699=0,"Exact fit","Surplus"))</f>
        <v/>
      </c>
    </row>
    <row r="12700">
      <c r="A12700" s="4" t="n">
        <v>370112</v>
      </c>
      <c r="B12700" s="4" t="inlineStr">
        <is>
          <t>EP MPUMBU</t>
        </is>
      </c>
      <c r="C12700" s="4" t="inlineStr">
        <is>
          <t>P3</t>
        </is>
      </c>
      <c r="D12700" s="5" t="n">
        <v>77</v>
      </c>
      <c r="E12700" s="5" t="n">
        <v>2</v>
      </c>
      <c r="F12700" s="5" t="n">
        <v>0</v>
      </c>
      <c r="G12700" s="5">
        <f>E12700-F12700</f>
        <v/>
      </c>
      <c r="H12700" s="5">
        <f>'Notes'!$B$4</f>
        <v/>
      </c>
      <c r="I12700" s="5">
        <f>ROUNDUP(D12700/H12700,0)</f>
        <v/>
      </c>
      <c r="J12700" s="6">
        <f>G12700-I12700</f>
        <v/>
      </c>
      <c r="K12700" s="4">
        <f>IF(J12700&lt;0,"Deficit",IF(J12700=0,"Exact fit","Surplus"))</f>
        <v/>
      </c>
    </row>
    <row r="12701">
      <c r="A12701" s="4" t="n">
        <v>370112</v>
      </c>
      <c r="B12701" s="4" t="inlineStr">
        <is>
          <t>EP MPUMBU</t>
        </is>
      </c>
      <c r="C12701" s="4" t="inlineStr">
        <is>
          <t>P4</t>
        </is>
      </c>
      <c r="D12701" s="5" t="n">
        <v>94</v>
      </c>
      <c r="E12701" s="5" t="n">
        <v>2</v>
      </c>
      <c r="F12701" s="5" t="n">
        <v>0</v>
      </c>
      <c r="G12701" s="5">
        <f>E12701-F12701</f>
        <v/>
      </c>
      <c r="H12701" s="5">
        <f>'Notes'!$B$4</f>
        <v/>
      </c>
      <c r="I12701" s="5">
        <f>ROUNDUP(D12701/H12701,0)</f>
        <v/>
      </c>
      <c r="J12701" s="6">
        <f>G12701-I12701</f>
        <v/>
      </c>
      <c r="K12701" s="4">
        <f>IF(J12701&lt;0,"Deficit",IF(J12701=0,"Exact fit","Surplus"))</f>
        <v/>
      </c>
    </row>
    <row r="12702">
      <c r="A12702" s="4" t="n">
        <v>370112</v>
      </c>
      <c r="B12702" s="4" t="inlineStr">
        <is>
          <t>EP MPUMBU</t>
        </is>
      </c>
      <c r="C12702" s="4" t="inlineStr">
        <is>
          <t>P5</t>
        </is>
      </c>
      <c r="D12702" s="5" t="n">
        <v>42</v>
      </c>
      <c r="E12702" s="5" t="n">
        <v>1</v>
      </c>
      <c r="F12702" s="5" t="n">
        <v>0</v>
      </c>
      <c r="G12702" s="5">
        <f>E12702-F12702</f>
        <v/>
      </c>
      <c r="H12702" s="5">
        <f>'Notes'!$B$4</f>
        <v/>
      </c>
      <c r="I12702" s="5">
        <f>ROUNDUP(D12702/H12702,0)</f>
        <v/>
      </c>
      <c r="J12702" s="6">
        <f>G12702-I12702</f>
        <v/>
      </c>
      <c r="K12702" s="4">
        <f>IF(J12702&lt;0,"Deficit",IF(J12702=0,"Exact fit","Surplus"))</f>
        <v/>
      </c>
    </row>
    <row r="12703">
      <c r="A12703" s="4" t="n">
        <v>370112</v>
      </c>
      <c r="B12703" s="4" t="inlineStr">
        <is>
          <t>EP MPUMBU</t>
        </is>
      </c>
      <c r="C12703" s="4" t="inlineStr">
        <is>
          <t>P6</t>
        </is>
      </c>
      <c r="D12703" s="5" t="n">
        <v>31</v>
      </c>
      <c r="E12703" s="5" t="n">
        <v>1</v>
      </c>
      <c r="F12703" s="5" t="n">
        <v>0</v>
      </c>
      <c r="G12703" s="5">
        <f>E12703-F12703</f>
        <v/>
      </c>
      <c r="H12703" s="5">
        <f>'Notes'!$B$4</f>
        <v/>
      </c>
      <c r="I12703" s="5">
        <f>ROUNDUP(D12703/H12703,0)</f>
        <v/>
      </c>
      <c r="J12703" s="6">
        <f>G12703-I12703</f>
        <v/>
      </c>
      <c r="K12703" s="4">
        <f>IF(J12703&lt;0,"Deficit",IF(J12703=0,"Exact fit","Surplus"))</f>
        <v/>
      </c>
    </row>
    <row r="12704">
      <c r="A12704" s="4" t="n">
        <v>370114</v>
      </c>
      <c r="B12704" s="4" t="inlineStr">
        <is>
          <t>YOVE PRIMARY SCHOOL</t>
        </is>
      </c>
      <c r="C12704" s="4" t="inlineStr">
        <is>
          <t>P1</t>
        </is>
      </c>
      <c r="D12704" s="5" t="n">
        <v>122</v>
      </c>
      <c r="E12704" s="5" t="n">
        <v>4</v>
      </c>
      <c r="F12704" s="5" t="n">
        <v>2</v>
      </c>
      <c r="G12704" s="5">
        <f>E12704-F12704</f>
        <v/>
      </c>
      <c r="H12704" s="5">
        <f>'Notes'!$B$4</f>
        <v/>
      </c>
      <c r="I12704" s="5">
        <f>ROUNDUP(D12704/H12704,0)</f>
        <v/>
      </c>
      <c r="J12704" s="6">
        <f>G12704-I12704</f>
        <v/>
      </c>
      <c r="K12704" s="4">
        <f>IF(J12704&lt;0,"Deficit",IF(J12704=0,"Exact fit","Surplus"))</f>
        <v/>
      </c>
    </row>
    <row r="12705">
      <c r="A12705" s="4" t="n">
        <v>370114</v>
      </c>
      <c r="B12705" s="4" t="inlineStr">
        <is>
          <t>YOVE PRIMARY SCHOOL</t>
        </is>
      </c>
      <c r="C12705" s="4" t="inlineStr">
        <is>
          <t>P2</t>
        </is>
      </c>
      <c r="D12705" s="5" t="n">
        <v>142</v>
      </c>
      <c r="E12705" s="5" t="n">
        <v>4</v>
      </c>
      <c r="F12705" s="5" t="n">
        <v>2</v>
      </c>
      <c r="G12705" s="5">
        <f>E12705-F12705</f>
        <v/>
      </c>
      <c r="H12705" s="5">
        <f>'Notes'!$B$4</f>
        <v/>
      </c>
      <c r="I12705" s="5">
        <f>ROUNDUP(D12705/H12705,0)</f>
        <v/>
      </c>
      <c r="J12705" s="6">
        <f>G12705-I12705</f>
        <v/>
      </c>
      <c r="K12705" s="4">
        <f>IF(J12705&lt;0,"Deficit",IF(J12705=0,"Exact fit","Surplus"))</f>
        <v/>
      </c>
    </row>
    <row r="12706">
      <c r="A12706" s="4" t="n">
        <v>370114</v>
      </c>
      <c r="B12706" s="4" t="inlineStr">
        <is>
          <t>YOVE PRIMARY SCHOOL</t>
        </is>
      </c>
      <c r="C12706" s="4" t="inlineStr">
        <is>
          <t>P3</t>
        </is>
      </c>
      <c r="D12706" s="5" t="n">
        <v>132</v>
      </c>
      <c r="E12706" s="5" t="n">
        <v>4</v>
      </c>
      <c r="F12706" s="5" t="n">
        <v>1</v>
      </c>
      <c r="G12706" s="5">
        <f>E12706-F12706</f>
        <v/>
      </c>
      <c r="H12706" s="5">
        <f>'Notes'!$B$4</f>
        <v/>
      </c>
      <c r="I12706" s="5">
        <f>ROUNDUP(D12706/H12706,0)</f>
        <v/>
      </c>
      <c r="J12706" s="6">
        <f>G12706-I12706</f>
        <v/>
      </c>
      <c r="K12706" s="4">
        <f>IF(J12706&lt;0,"Deficit",IF(J12706=0,"Exact fit","Surplus"))</f>
        <v/>
      </c>
    </row>
    <row r="12707">
      <c r="A12707" s="4" t="n">
        <v>370114</v>
      </c>
      <c r="B12707" s="4" t="inlineStr">
        <is>
          <t>YOVE PRIMARY SCHOOL</t>
        </is>
      </c>
      <c r="C12707" s="4" t="inlineStr">
        <is>
          <t>P4</t>
        </is>
      </c>
      <c r="D12707" s="5" t="n">
        <v>163</v>
      </c>
      <c r="E12707" s="5" t="n">
        <v>4</v>
      </c>
      <c r="F12707" s="5" t="n">
        <v>0</v>
      </c>
      <c r="G12707" s="5">
        <f>E12707-F12707</f>
        <v/>
      </c>
      <c r="H12707" s="5">
        <f>'Notes'!$B$4</f>
        <v/>
      </c>
      <c r="I12707" s="5">
        <f>ROUNDUP(D12707/H12707,0)</f>
        <v/>
      </c>
      <c r="J12707" s="6">
        <f>G12707-I12707</f>
        <v/>
      </c>
      <c r="K12707" s="4">
        <f>IF(J12707&lt;0,"Deficit",IF(J12707=0,"Exact fit","Surplus"))</f>
        <v/>
      </c>
    </row>
    <row r="12708">
      <c r="A12708" s="4" t="n">
        <v>370114</v>
      </c>
      <c r="B12708" s="4" t="inlineStr">
        <is>
          <t>YOVE PRIMARY SCHOOL</t>
        </is>
      </c>
      <c r="C12708" s="4" t="inlineStr">
        <is>
          <t>P5</t>
        </is>
      </c>
      <c r="D12708" s="5" t="n">
        <v>93</v>
      </c>
      <c r="E12708" s="5" t="n">
        <v>2</v>
      </c>
      <c r="F12708" s="5" t="n">
        <v>0</v>
      </c>
      <c r="G12708" s="5">
        <f>E12708-F12708</f>
        <v/>
      </c>
      <c r="H12708" s="5">
        <f>'Notes'!$B$4</f>
        <v/>
      </c>
      <c r="I12708" s="5">
        <f>ROUNDUP(D12708/H12708,0)</f>
        <v/>
      </c>
      <c r="J12708" s="6">
        <f>G12708-I12708</f>
        <v/>
      </c>
      <c r="K12708" s="4">
        <f>IF(J12708&lt;0,"Deficit",IF(J12708=0,"Exact fit","Surplus"))</f>
        <v/>
      </c>
    </row>
    <row r="12709">
      <c r="A12709" s="4" t="n">
        <v>370114</v>
      </c>
      <c r="B12709" s="4" t="inlineStr">
        <is>
          <t>YOVE PRIMARY SCHOOL</t>
        </is>
      </c>
      <c r="C12709" s="4" t="inlineStr">
        <is>
          <t>P6</t>
        </is>
      </c>
      <c r="D12709" s="5" t="n">
        <v>69</v>
      </c>
      <c r="E12709" s="5" t="n">
        <v>2</v>
      </c>
      <c r="F12709" s="5" t="n">
        <v>0</v>
      </c>
      <c r="G12709" s="5">
        <f>E12709-F12709</f>
        <v/>
      </c>
      <c r="H12709" s="5">
        <f>'Notes'!$B$4</f>
        <v/>
      </c>
      <c r="I12709" s="5">
        <f>ROUNDUP(D12709/H12709,0)</f>
        <v/>
      </c>
      <c r="J12709" s="6">
        <f>G12709-I12709</f>
        <v/>
      </c>
      <c r="K12709" s="4">
        <f>IF(J12709&lt;0,"Deficit",IF(J12709=0,"Exact fit","Surplus"))</f>
        <v/>
      </c>
    </row>
    <row r="12710">
      <c r="A12710" s="4" t="n">
        <v>370115</v>
      </c>
      <c r="B12710" s="4" t="inlineStr">
        <is>
          <t>EP BITARE</t>
        </is>
      </c>
      <c r="C12710" s="4" t="inlineStr">
        <is>
          <t>P1</t>
        </is>
      </c>
      <c r="D12710" s="5" t="n">
        <v>126</v>
      </c>
      <c r="E12710" s="5" t="n">
        <v>2</v>
      </c>
      <c r="F12710" s="5" t="n">
        <v>1</v>
      </c>
      <c r="G12710" s="5">
        <f>E12710-F12710</f>
        <v/>
      </c>
      <c r="H12710" s="5">
        <f>'Notes'!$B$4</f>
        <v/>
      </c>
      <c r="I12710" s="5">
        <f>ROUNDUP(D12710/H12710,0)</f>
        <v/>
      </c>
      <c r="J12710" s="6">
        <f>G12710-I12710</f>
        <v/>
      </c>
      <c r="K12710" s="4">
        <f>IF(J12710&lt;0,"Deficit",IF(J12710=0,"Exact fit","Surplus"))</f>
        <v/>
      </c>
    </row>
    <row r="12711">
      <c r="A12711" s="4" t="n">
        <v>370115</v>
      </c>
      <c r="B12711" s="4" t="inlineStr">
        <is>
          <t>EP BITARE</t>
        </is>
      </c>
      <c r="C12711" s="4" t="inlineStr">
        <is>
          <t>P2</t>
        </is>
      </c>
      <c r="D12711" s="5" t="n">
        <v>120</v>
      </c>
      <c r="E12711" s="5" t="n">
        <v>2</v>
      </c>
      <c r="F12711" s="5" t="n">
        <v>1</v>
      </c>
      <c r="G12711" s="5">
        <f>E12711-F12711</f>
        <v/>
      </c>
      <c r="H12711" s="5">
        <f>'Notes'!$B$4</f>
        <v/>
      </c>
      <c r="I12711" s="5">
        <f>ROUNDUP(D12711/H12711,0)</f>
        <v/>
      </c>
      <c r="J12711" s="6">
        <f>G12711-I12711</f>
        <v/>
      </c>
      <c r="K12711" s="4">
        <f>IF(J12711&lt;0,"Deficit",IF(J12711=0,"Exact fit","Surplus"))</f>
        <v/>
      </c>
    </row>
    <row r="12712">
      <c r="A12712" s="4" t="n">
        <v>370115</v>
      </c>
      <c r="B12712" s="4" t="inlineStr">
        <is>
          <t>EP BITARE</t>
        </is>
      </c>
      <c r="C12712" s="4" t="inlineStr">
        <is>
          <t>P3</t>
        </is>
      </c>
      <c r="D12712" s="5" t="n">
        <v>189</v>
      </c>
      <c r="E12712" s="5" t="n">
        <v>4</v>
      </c>
      <c r="F12712" s="5" t="n">
        <v>2</v>
      </c>
      <c r="G12712" s="5">
        <f>E12712-F12712</f>
        <v/>
      </c>
      <c r="H12712" s="5">
        <f>'Notes'!$B$4</f>
        <v/>
      </c>
      <c r="I12712" s="5">
        <f>ROUNDUP(D12712/H12712,0)</f>
        <v/>
      </c>
      <c r="J12712" s="6">
        <f>G12712-I12712</f>
        <v/>
      </c>
      <c r="K12712" s="4">
        <f>IF(J12712&lt;0,"Deficit",IF(J12712=0,"Exact fit","Surplus"))</f>
        <v/>
      </c>
    </row>
    <row r="12713">
      <c r="A12713" s="4" t="n">
        <v>370115</v>
      </c>
      <c r="B12713" s="4" t="inlineStr">
        <is>
          <t>EP BITARE</t>
        </is>
      </c>
      <c r="C12713" s="4" t="inlineStr">
        <is>
          <t>P4</t>
        </is>
      </c>
      <c r="D12713" s="5" t="n">
        <v>94</v>
      </c>
      <c r="E12713" s="5" t="n">
        <v>2</v>
      </c>
      <c r="F12713" s="5" t="n">
        <v>0</v>
      </c>
      <c r="G12713" s="5">
        <f>E12713-F12713</f>
        <v/>
      </c>
      <c r="H12713" s="5">
        <f>'Notes'!$B$4</f>
        <v/>
      </c>
      <c r="I12713" s="5">
        <f>ROUNDUP(D12713/H12713,0)</f>
        <v/>
      </c>
      <c r="J12713" s="6">
        <f>G12713-I12713</f>
        <v/>
      </c>
      <c r="K12713" s="4">
        <f>IF(J12713&lt;0,"Deficit",IF(J12713=0,"Exact fit","Surplus"))</f>
        <v/>
      </c>
    </row>
    <row r="12714">
      <c r="A12714" s="4" t="n">
        <v>370115</v>
      </c>
      <c r="B12714" s="4" t="inlineStr">
        <is>
          <t>EP BITARE</t>
        </is>
      </c>
      <c r="C12714" s="4" t="inlineStr">
        <is>
          <t>P5</t>
        </is>
      </c>
      <c r="D12714" s="5" t="n">
        <v>110</v>
      </c>
      <c r="E12714" s="5" t="n">
        <v>2</v>
      </c>
      <c r="F12714" s="5" t="n">
        <v>0</v>
      </c>
      <c r="G12714" s="5">
        <f>E12714-F12714</f>
        <v/>
      </c>
      <c r="H12714" s="5">
        <f>'Notes'!$B$4</f>
        <v/>
      </c>
      <c r="I12714" s="5">
        <f>ROUNDUP(D12714/H12714,0)</f>
        <v/>
      </c>
      <c r="J12714" s="6">
        <f>G12714-I12714</f>
        <v/>
      </c>
      <c r="K12714" s="4">
        <f>IF(J12714&lt;0,"Deficit",IF(J12714=0,"Exact fit","Surplus"))</f>
        <v/>
      </c>
    </row>
    <row r="12715">
      <c r="A12715" s="4" t="n">
        <v>370115</v>
      </c>
      <c r="B12715" s="4" t="inlineStr">
        <is>
          <t>EP BITARE</t>
        </is>
      </c>
      <c r="C12715" s="4" t="inlineStr">
        <is>
          <t>P6</t>
        </is>
      </c>
      <c r="D12715" s="5" t="n">
        <v>86</v>
      </c>
      <c r="E12715" s="5" t="n">
        <v>2</v>
      </c>
      <c r="F12715" s="5" t="n">
        <v>0</v>
      </c>
      <c r="G12715" s="5">
        <f>E12715-F12715</f>
        <v/>
      </c>
      <c r="H12715" s="5">
        <f>'Notes'!$B$4</f>
        <v/>
      </c>
      <c r="I12715" s="5">
        <f>ROUNDUP(D12715/H12715,0)</f>
        <v/>
      </c>
      <c r="J12715" s="6">
        <f>G12715-I12715</f>
        <v/>
      </c>
      <c r="K12715" s="4">
        <f>IF(J12715&lt;0,"Deficit",IF(J12715=0,"Exact fit","Surplus"))</f>
        <v/>
      </c>
    </row>
    <row r="12716">
      <c r="A12716" s="4" t="n">
        <v>370116</v>
      </c>
      <c r="B12716" s="4" t="inlineStr">
        <is>
          <t>EP BUHINGA</t>
        </is>
      </c>
      <c r="C12716" s="4" t="inlineStr">
        <is>
          <t>P1</t>
        </is>
      </c>
      <c r="D12716" s="5" t="n">
        <v>136</v>
      </c>
      <c r="E12716" s="5" t="n">
        <v>4</v>
      </c>
      <c r="F12716" s="5" t="n">
        <v>2</v>
      </c>
      <c r="G12716" s="5">
        <f>E12716-F12716</f>
        <v/>
      </c>
      <c r="H12716" s="5">
        <f>'Notes'!$B$4</f>
        <v/>
      </c>
      <c r="I12716" s="5">
        <f>ROUNDUP(D12716/H12716,0)</f>
        <v/>
      </c>
      <c r="J12716" s="6">
        <f>G12716-I12716</f>
        <v/>
      </c>
      <c r="K12716" s="4">
        <f>IF(J12716&lt;0,"Deficit",IF(J12716=0,"Exact fit","Surplus"))</f>
        <v/>
      </c>
    </row>
    <row r="12717">
      <c r="A12717" s="4" t="n">
        <v>370116</v>
      </c>
      <c r="B12717" s="4" t="inlineStr">
        <is>
          <t>EP BUHINGA</t>
        </is>
      </c>
      <c r="C12717" s="4" t="inlineStr">
        <is>
          <t>P2</t>
        </is>
      </c>
      <c r="D12717" s="5" t="n">
        <v>143</v>
      </c>
      <c r="E12717" s="5" t="n">
        <v>4</v>
      </c>
      <c r="F12717" s="5" t="n">
        <v>2</v>
      </c>
      <c r="G12717" s="5">
        <f>E12717-F12717</f>
        <v/>
      </c>
      <c r="H12717" s="5">
        <f>'Notes'!$B$4</f>
        <v/>
      </c>
      <c r="I12717" s="5">
        <f>ROUNDUP(D12717/H12717,0)</f>
        <v/>
      </c>
      <c r="J12717" s="6">
        <f>G12717-I12717</f>
        <v/>
      </c>
      <c r="K12717" s="4">
        <f>IF(J12717&lt;0,"Deficit",IF(J12717=0,"Exact fit","Surplus"))</f>
        <v/>
      </c>
    </row>
    <row r="12718">
      <c r="A12718" s="4" t="n">
        <v>370116</v>
      </c>
      <c r="B12718" s="4" t="inlineStr">
        <is>
          <t>EP BUHINGA</t>
        </is>
      </c>
      <c r="C12718" s="4" t="inlineStr">
        <is>
          <t>P3</t>
        </is>
      </c>
      <c r="D12718" s="5" t="n">
        <v>110</v>
      </c>
      <c r="E12718" s="5" t="n">
        <v>2</v>
      </c>
      <c r="F12718" s="5" t="n">
        <v>0</v>
      </c>
      <c r="G12718" s="5">
        <f>E12718-F12718</f>
        <v/>
      </c>
      <c r="H12718" s="5">
        <f>'Notes'!$B$4</f>
        <v/>
      </c>
      <c r="I12718" s="5">
        <f>ROUNDUP(D12718/H12718,0)</f>
        <v/>
      </c>
      <c r="J12718" s="6">
        <f>G12718-I12718</f>
        <v/>
      </c>
      <c r="K12718" s="4">
        <f>IF(J12718&lt;0,"Deficit",IF(J12718=0,"Exact fit","Surplus"))</f>
        <v/>
      </c>
    </row>
    <row r="12719">
      <c r="A12719" s="4" t="n">
        <v>370116</v>
      </c>
      <c r="B12719" s="4" t="inlineStr">
        <is>
          <t>EP BUHINGA</t>
        </is>
      </c>
      <c r="C12719" s="4" t="inlineStr">
        <is>
          <t>P4</t>
        </is>
      </c>
      <c r="D12719" s="5" t="n">
        <v>162</v>
      </c>
      <c r="E12719" s="5" t="n">
        <v>3</v>
      </c>
      <c r="F12719" s="5" t="n">
        <v>0</v>
      </c>
      <c r="G12719" s="5">
        <f>E12719-F12719</f>
        <v/>
      </c>
      <c r="H12719" s="5">
        <f>'Notes'!$B$4</f>
        <v/>
      </c>
      <c r="I12719" s="5">
        <f>ROUNDUP(D12719/H12719,0)</f>
        <v/>
      </c>
      <c r="J12719" s="6">
        <f>G12719-I12719</f>
        <v/>
      </c>
      <c r="K12719" s="4">
        <f>IF(J12719&lt;0,"Deficit",IF(J12719=0,"Exact fit","Surplus"))</f>
        <v/>
      </c>
    </row>
    <row r="12720">
      <c r="A12720" s="4" t="n">
        <v>370116</v>
      </c>
      <c r="B12720" s="4" t="inlineStr">
        <is>
          <t>EP BUHINGA</t>
        </is>
      </c>
      <c r="C12720" s="4" t="inlineStr">
        <is>
          <t>P5</t>
        </is>
      </c>
      <c r="D12720" s="5" t="n">
        <v>95</v>
      </c>
      <c r="E12720" s="5" t="n">
        <v>2</v>
      </c>
      <c r="F12720" s="5" t="n">
        <v>0</v>
      </c>
      <c r="G12720" s="5">
        <f>E12720-F12720</f>
        <v/>
      </c>
      <c r="H12720" s="5">
        <f>'Notes'!$B$4</f>
        <v/>
      </c>
      <c r="I12720" s="5">
        <f>ROUNDUP(D12720/H12720,0)</f>
        <v/>
      </c>
      <c r="J12720" s="6">
        <f>G12720-I12720</f>
        <v/>
      </c>
      <c r="K12720" s="4">
        <f>IF(J12720&lt;0,"Deficit",IF(J12720=0,"Exact fit","Surplus"))</f>
        <v/>
      </c>
    </row>
    <row r="12721">
      <c r="A12721" s="4" t="n">
        <v>370116</v>
      </c>
      <c r="B12721" s="4" t="inlineStr">
        <is>
          <t>EP BUHINGA</t>
        </is>
      </c>
      <c r="C12721" s="4" t="inlineStr">
        <is>
          <t>P6</t>
        </is>
      </c>
      <c r="D12721" s="5" t="n">
        <v>58</v>
      </c>
      <c r="E12721" s="5" t="n">
        <v>2</v>
      </c>
      <c r="F12721" s="5" t="n">
        <v>0</v>
      </c>
      <c r="G12721" s="5">
        <f>E12721-F12721</f>
        <v/>
      </c>
      <c r="H12721" s="5">
        <f>'Notes'!$B$4</f>
        <v/>
      </c>
      <c r="I12721" s="5">
        <f>ROUNDUP(D12721/H12721,0)</f>
        <v/>
      </c>
      <c r="J12721" s="6">
        <f>G12721-I12721</f>
        <v/>
      </c>
      <c r="K12721" s="4">
        <f>IF(J12721&lt;0,"Deficit",IF(J12721=0,"Exact fit","Surplus"))</f>
        <v/>
      </c>
    </row>
    <row r="12722">
      <c r="A12722" s="4" t="n">
        <v>370205</v>
      </c>
      <c r="B12722" s="4" t="inlineStr">
        <is>
          <t>GASHIRABWOBA</t>
        </is>
      </c>
      <c r="C12722" s="4" t="inlineStr">
        <is>
          <t>P1</t>
        </is>
      </c>
      <c r="D12722" s="5" t="n">
        <v>139</v>
      </c>
      <c r="E12722" s="5" t="n">
        <v>4</v>
      </c>
      <c r="F12722" s="5" t="n">
        <v>2</v>
      </c>
      <c r="G12722" s="5">
        <f>E12722-F12722</f>
        <v/>
      </c>
      <c r="H12722" s="5">
        <f>'Notes'!$B$4</f>
        <v/>
      </c>
      <c r="I12722" s="5">
        <f>ROUNDUP(D12722/H12722,0)</f>
        <v/>
      </c>
      <c r="J12722" s="6">
        <f>G12722-I12722</f>
        <v/>
      </c>
      <c r="K12722" s="4">
        <f>IF(J12722&lt;0,"Deficit",IF(J12722=0,"Exact fit","Surplus"))</f>
        <v/>
      </c>
    </row>
    <row r="12723">
      <c r="A12723" s="4" t="n">
        <v>370205</v>
      </c>
      <c r="B12723" s="4" t="inlineStr">
        <is>
          <t>GASHIRABWOBA</t>
        </is>
      </c>
      <c r="C12723" s="4" t="inlineStr">
        <is>
          <t>P2</t>
        </is>
      </c>
      <c r="D12723" s="5" t="n">
        <v>142</v>
      </c>
      <c r="E12723" s="5" t="n">
        <v>4</v>
      </c>
      <c r="F12723" s="5" t="n">
        <v>1</v>
      </c>
      <c r="G12723" s="5">
        <f>E12723-F12723</f>
        <v/>
      </c>
      <c r="H12723" s="5">
        <f>'Notes'!$B$4</f>
        <v/>
      </c>
      <c r="I12723" s="5">
        <f>ROUNDUP(D12723/H12723,0)</f>
        <v/>
      </c>
      <c r="J12723" s="6">
        <f>G12723-I12723</f>
        <v/>
      </c>
      <c r="K12723" s="4">
        <f>IF(J12723&lt;0,"Deficit",IF(J12723=0,"Exact fit","Surplus"))</f>
        <v/>
      </c>
    </row>
    <row r="12724">
      <c r="A12724" s="4" t="n">
        <v>370205</v>
      </c>
      <c r="B12724" s="4" t="inlineStr">
        <is>
          <t>GASHIRABWOBA</t>
        </is>
      </c>
      <c r="C12724" s="4" t="inlineStr">
        <is>
          <t>P3</t>
        </is>
      </c>
      <c r="D12724" s="5" t="n">
        <v>136</v>
      </c>
      <c r="E12724" s="5" t="n">
        <v>3</v>
      </c>
      <c r="F12724" s="5" t="n">
        <v>1</v>
      </c>
      <c r="G12724" s="5">
        <f>E12724-F12724</f>
        <v/>
      </c>
      <c r="H12724" s="5">
        <f>'Notes'!$B$4</f>
        <v/>
      </c>
      <c r="I12724" s="5">
        <f>ROUNDUP(D12724/H12724,0)</f>
        <v/>
      </c>
      <c r="J12724" s="6">
        <f>G12724-I12724</f>
        <v/>
      </c>
      <c r="K12724" s="4">
        <f>IF(J12724&lt;0,"Deficit",IF(J12724=0,"Exact fit","Surplus"))</f>
        <v/>
      </c>
    </row>
    <row r="12725">
      <c r="A12725" s="4" t="n">
        <v>370205</v>
      </c>
      <c r="B12725" s="4" t="inlineStr">
        <is>
          <t>GASHIRABWOBA</t>
        </is>
      </c>
      <c r="C12725" s="4" t="inlineStr">
        <is>
          <t>P4</t>
        </is>
      </c>
      <c r="D12725" s="5" t="n">
        <v>176</v>
      </c>
      <c r="E12725" s="5" t="n">
        <v>3</v>
      </c>
      <c r="F12725" s="5" t="n">
        <v>0</v>
      </c>
      <c r="G12725" s="5">
        <f>E12725-F12725</f>
        <v/>
      </c>
      <c r="H12725" s="5">
        <f>'Notes'!$B$4</f>
        <v/>
      </c>
      <c r="I12725" s="5">
        <f>ROUNDUP(D12725/H12725,0)</f>
        <v/>
      </c>
      <c r="J12725" s="6">
        <f>G12725-I12725</f>
        <v/>
      </c>
      <c r="K12725" s="4">
        <f>IF(J12725&lt;0,"Deficit",IF(J12725=0,"Exact fit","Surplus"))</f>
        <v/>
      </c>
    </row>
    <row r="12726">
      <c r="A12726" s="4" t="n">
        <v>370205</v>
      </c>
      <c r="B12726" s="4" t="inlineStr">
        <is>
          <t>GASHIRABWOBA</t>
        </is>
      </c>
      <c r="C12726" s="4" t="inlineStr">
        <is>
          <t>P5</t>
        </is>
      </c>
      <c r="D12726" s="5" t="n">
        <v>172</v>
      </c>
      <c r="E12726" s="5" t="n">
        <v>3</v>
      </c>
      <c r="F12726" s="5" t="n">
        <v>0</v>
      </c>
      <c r="G12726" s="5">
        <f>E12726-F12726</f>
        <v/>
      </c>
      <c r="H12726" s="5">
        <f>'Notes'!$B$4</f>
        <v/>
      </c>
      <c r="I12726" s="5">
        <f>ROUNDUP(D12726/H12726,0)</f>
        <v/>
      </c>
      <c r="J12726" s="6">
        <f>G12726-I12726</f>
        <v/>
      </c>
      <c r="K12726" s="4">
        <f>IF(J12726&lt;0,"Deficit",IF(J12726=0,"Exact fit","Surplus"))</f>
        <v/>
      </c>
    </row>
    <row r="12727">
      <c r="A12727" s="4" t="n">
        <v>370205</v>
      </c>
      <c r="B12727" s="4" t="inlineStr">
        <is>
          <t>GASHIRABWOBA</t>
        </is>
      </c>
      <c r="C12727" s="4" t="inlineStr">
        <is>
          <t>P6</t>
        </is>
      </c>
      <c r="D12727" s="5" t="n">
        <v>92</v>
      </c>
      <c r="E12727" s="5" t="n">
        <v>2</v>
      </c>
      <c r="F12727" s="5" t="n">
        <v>0</v>
      </c>
      <c r="G12727" s="5">
        <f>E12727-F12727</f>
        <v/>
      </c>
      <c r="H12727" s="5">
        <f>'Notes'!$B$4</f>
        <v/>
      </c>
      <c r="I12727" s="5">
        <f>ROUNDUP(D12727/H12727,0)</f>
        <v/>
      </c>
      <c r="J12727" s="6">
        <f>G12727-I12727</f>
        <v/>
      </c>
      <c r="K12727" s="4">
        <f>IF(J12727&lt;0,"Deficit",IF(J12727=0,"Exact fit","Surplus"))</f>
        <v/>
      </c>
    </row>
    <row r="12728">
      <c r="A12728" s="4" t="n">
        <v>370207</v>
      </c>
      <c r="B12728" s="4" t="inlineStr">
        <is>
          <t>GITWA. A</t>
        </is>
      </c>
      <c r="C12728" s="4" t="inlineStr">
        <is>
          <t>P1</t>
        </is>
      </c>
      <c r="D12728" s="5" t="n">
        <v>120</v>
      </c>
      <c r="E12728" s="5" t="n">
        <v>4</v>
      </c>
      <c r="F12728" s="5" t="n">
        <v>2</v>
      </c>
      <c r="G12728" s="5">
        <f>E12728-F12728</f>
        <v/>
      </c>
      <c r="H12728" s="5">
        <f>'Notes'!$B$4</f>
        <v/>
      </c>
      <c r="I12728" s="5">
        <f>ROUNDUP(D12728/H12728,0)</f>
        <v/>
      </c>
      <c r="J12728" s="6">
        <f>G12728-I12728</f>
        <v/>
      </c>
      <c r="K12728" s="4">
        <f>IF(J12728&lt;0,"Deficit",IF(J12728=0,"Exact fit","Surplus"))</f>
        <v/>
      </c>
    </row>
    <row r="12729">
      <c r="A12729" s="4" t="n">
        <v>370207</v>
      </c>
      <c r="B12729" s="4" t="inlineStr">
        <is>
          <t>GITWA. A</t>
        </is>
      </c>
      <c r="C12729" s="4" t="inlineStr">
        <is>
          <t>P2</t>
        </is>
      </c>
      <c r="D12729" s="5" t="n">
        <v>160</v>
      </c>
      <c r="E12729" s="5" t="n">
        <v>4</v>
      </c>
      <c r="F12729" s="5" t="n">
        <v>2</v>
      </c>
      <c r="G12729" s="5">
        <f>E12729-F12729</f>
        <v/>
      </c>
      <c r="H12729" s="5">
        <f>'Notes'!$B$4</f>
        <v/>
      </c>
      <c r="I12729" s="5">
        <f>ROUNDUP(D12729/H12729,0)</f>
        <v/>
      </c>
      <c r="J12729" s="6">
        <f>G12729-I12729</f>
        <v/>
      </c>
      <c r="K12729" s="4">
        <f>IF(J12729&lt;0,"Deficit",IF(J12729=0,"Exact fit","Surplus"))</f>
        <v/>
      </c>
    </row>
    <row r="12730">
      <c r="A12730" s="4" t="n">
        <v>370207</v>
      </c>
      <c r="B12730" s="4" t="inlineStr">
        <is>
          <t>GITWA. A</t>
        </is>
      </c>
      <c r="C12730" s="4" t="inlineStr">
        <is>
          <t>P3</t>
        </is>
      </c>
      <c r="D12730" s="5" t="n">
        <v>139</v>
      </c>
      <c r="E12730" s="5" t="n">
        <v>4</v>
      </c>
      <c r="F12730" s="5" t="n">
        <v>1</v>
      </c>
      <c r="G12730" s="5">
        <f>E12730-F12730</f>
        <v/>
      </c>
      <c r="H12730" s="5">
        <f>'Notes'!$B$4</f>
        <v/>
      </c>
      <c r="I12730" s="5">
        <f>ROUNDUP(D12730/H12730,0)</f>
        <v/>
      </c>
      <c r="J12730" s="6">
        <f>G12730-I12730</f>
        <v/>
      </c>
      <c r="K12730" s="4">
        <f>IF(J12730&lt;0,"Deficit",IF(J12730=0,"Exact fit","Surplus"))</f>
        <v/>
      </c>
    </row>
    <row r="12731">
      <c r="A12731" s="4" t="n">
        <v>370207</v>
      </c>
      <c r="B12731" s="4" t="inlineStr">
        <is>
          <t>GITWA. A</t>
        </is>
      </c>
      <c r="C12731" s="4" t="inlineStr">
        <is>
          <t>P4</t>
        </is>
      </c>
      <c r="D12731" s="5" t="n">
        <v>166</v>
      </c>
      <c r="E12731" s="5" t="n">
        <v>4</v>
      </c>
      <c r="F12731" s="5" t="n">
        <v>0</v>
      </c>
      <c r="G12731" s="5">
        <f>E12731-F12731</f>
        <v/>
      </c>
      <c r="H12731" s="5">
        <f>'Notes'!$B$4</f>
        <v/>
      </c>
      <c r="I12731" s="5">
        <f>ROUNDUP(D12731/H12731,0)</f>
        <v/>
      </c>
      <c r="J12731" s="6">
        <f>G12731-I12731</f>
        <v/>
      </c>
      <c r="K12731" s="4">
        <f>IF(J12731&lt;0,"Deficit",IF(J12731=0,"Exact fit","Surplus"))</f>
        <v/>
      </c>
    </row>
    <row r="12732">
      <c r="A12732" s="4" t="n">
        <v>370207</v>
      </c>
      <c r="B12732" s="4" t="inlineStr">
        <is>
          <t>GITWA. A</t>
        </is>
      </c>
      <c r="C12732" s="4" t="inlineStr">
        <is>
          <t>P5</t>
        </is>
      </c>
      <c r="D12732" s="5" t="n">
        <v>186</v>
      </c>
      <c r="E12732" s="5" t="n">
        <v>4</v>
      </c>
      <c r="F12732" s="5" t="n">
        <v>0</v>
      </c>
      <c r="G12732" s="5">
        <f>E12732-F12732</f>
        <v/>
      </c>
      <c r="H12732" s="5">
        <f>'Notes'!$B$4</f>
        <v/>
      </c>
      <c r="I12732" s="5">
        <f>ROUNDUP(D12732/H12732,0)</f>
        <v/>
      </c>
      <c r="J12732" s="6">
        <f>G12732-I12732</f>
        <v/>
      </c>
      <c r="K12732" s="4">
        <f>IF(J12732&lt;0,"Deficit",IF(J12732=0,"Exact fit","Surplus"))</f>
        <v/>
      </c>
    </row>
    <row r="12733">
      <c r="A12733" s="4" t="n">
        <v>370207</v>
      </c>
      <c r="B12733" s="4" t="inlineStr">
        <is>
          <t>GITWA. A</t>
        </is>
      </c>
      <c r="C12733" s="4" t="inlineStr">
        <is>
          <t>P6</t>
        </is>
      </c>
      <c r="D12733" s="5" t="n">
        <v>54</v>
      </c>
      <c r="E12733" s="5" t="n">
        <v>2</v>
      </c>
      <c r="F12733" s="5" t="n">
        <v>0</v>
      </c>
      <c r="G12733" s="5">
        <f>E12733-F12733</f>
        <v/>
      </c>
      <c r="H12733" s="5">
        <f>'Notes'!$B$4</f>
        <v/>
      </c>
      <c r="I12733" s="5">
        <f>ROUNDUP(D12733/H12733,0)</f>
        <v/>
      </c>
      <c r="J12733" s="6">
        <f>G12733-I12733</f>
        <v/>
      </c>
      <c r="K12733" s="4">
        <f>IF(J12733&lt;0,"Deficit",IF(J12733=0,"Exact fit","Surplus"))</f>
        <v/>
      </c>
    </row>
    <row r="12734">
      <c r="A12734" s="4" t="n">
        <v>370208</v>
      </c>
      <c r="B12734" s="4" t="inlineStr">
        <is>
          <t>GS BUSHENGE</t>
        </is>
      </c>
      <c r="C12734" s="4" t="inlineStr">
        <is>
          <t>P1</t>
        </is>
      </c>
      <c r="D12734" s="5" t="n">
        <v>123</v>
      </c>
      <c r="E12734" s="5" t="n">
        <v>4</v>
      </c>
      <c r="F12734" s="5" t="n">
        <v>2</v>
      </c>
      <c r="G12734" s="5">
        <f>E12734-F12734</f>
        <v/>
      </c>
      <c r="H12734" s="5">
        <f>'Notes'!$B$4</f>
        <v/>
      </c>
      <c r="I12734" s="5">
        <f>ROUNDUP(D12734/H12734,0)</f>
        <v/>
      </c>
      <c r="J12734" s="6">
        <f>G12734-I12734</f>
        <v/>
      </c>
      <c r="K12734" s="4">
        <f>IF(J12734&lt;0,"Deficit",IF(J12734=0,"Exact fit","Surplus"))</f>
        <v/>
      </c>
    </row>
    <row r="12735">
      <c r="A12735" s="4" t="n">
        <v>370208</v>
      </c>
      <c r="B12735" s="4" t="inlineStr">
        <is>
          <t>GS BUSHENGE</t>
        </is>
      </c>
      <c r="C12735" s="4" t="inlineStr">
        <is>
          <t>P2</t>
        </is>
      </c>
      <c r="D12735" s="5" t="n">
        <v>118</v>
      </c>
      <c r="E12735" s="5" t="n">
        <v>4</v>
      </c>
      <c r="F12735" s="5" t="n">
        <v>2</v>
      </c>
      <c r="G12735" s="5">
        <f>E12735-F12735</f>
        <v/>
      </c>
      <c r="H12735" s="5">
        <f>'Notes'!$B$4</f>
        <v/>
      </c>
      <c r="I12735" s="5">
        <f>ROUNDUP(D12735/H12735,0)</f>
        <v/>
      </c>
      <c r="J12735" s="6">
        <f>G12735-I12735</f>
        <v/>
      </c>
      <c r="K12735" s="4">
        <f>IF(J12735&lt;0,"Deficit",IF(J12735=0,"Exact fit","Surplus"))</f>
        <v/>
      </c>
    </row>
    <row r="12736">
      <c r="A12736" s="4" t="n">
        <v>370208</v>
      </c>
      <c r="B12736" s="4" t="inlineStr">
        <is>
          <t>GS BUSHENGE</t>
        </is>
      </c>
      <c r="C12736" s="4" t="inlineStr">
        <is>
          <t>P3</t>
        </is>
      </c>
      <c r="D12736" s="5" t="n">
        <v>74</v>
      </c>
      <c r="E12736" s="5" t="n">
        <v>2</v>
      </c>
      <c r="F12736" s="5" t="n">
        <v>1</v>
      </c>
      <c r="G12736" s="5">
        <f>E12736-F12736</f>
        <v/>
      </c>
      <c r="H12736" s="5">
        <f>'Notes'!$B$4</f>
        <v/>
      </c>
      <c r="I12736" s="5">
        <f>ROUNDUP(D12736/H12736,0)</f>
        <v/>
      </c>
      <c r="J12736" s="6">
        <f>G12736-I12736</f>
        <v/>
      </c>
      <c r="K12736" s="4">
        <f>IF(J12736&lt;0,"Deficit",IF(J12736=0,"Exact fit","Surplus"))</f>
        <v/>
      </c>
    </row>
    <row r="12737">
      <c r="A12737" s="4" t="n">
        <v>370208</v>
      </c>
      <c r="B12737" s="4" t="inlineStr">
        <is>
          <t>GS BUSHENGE</t>
        </is>
      </c>
      <c r="C12737" s="4" t="inlineStr">
        <is>
          <t>P4</t>
        </is>
      </c>
      <c r="D12737" s="5" t="n">
        <v>104</v>
      </c>
      <c r="E12737" s="5" t="n">
        <v>2</v>
      </c>
      <c r="F12737" s="5" t="n">
        <v>0</v>
      </c>
      <c r="G12737" s="5">
        <f>E12737-F12737</f>
        <v/>
      </c>
      <c r="H12737" s="5">
        <f>'Notes'!$B$4</f>
        <v/>
      </c>
      <c r="I12737" s="5">
        <f>ROUNDUP(D12737/H12737,0)</f>
        <v/>
      </c>
      <c r="J12737" s="6">
        <f>G12737-I12737</f>
        <v/>
      </c>
      <c r="K12737" s="4">
        <f>IF(J12737&lt;0,"Deficit",IF(J12737=0,"Exact fit","Surplus"))</f>
        <v/>
      </c>
    </row>
    <row r="12738">
      <c r="A12738" s="4" t="n">
        <v>370208</v>
      </c>
      <c r="B12738" s="4" t="inlineStr">
        <is>
          <t>GS BUSHENGE</t>
        </is>
      </c>
      <c r="C12738" s="4" t="inlineStr">
        <is>
          <t>P5</t>
        </is>
      </c>
      <c r="D12738" s="5" t="n">
        <v>162</v>
      </c>
      <c r="E12738" s="5" t="n">
        <v>3</v>
      </c>
      <c r="F12738" s="5" t="n">
        <v>0</v>
      </c>
      <c r="G12738" s="5">
        <f>E12738-F12738</f>
        <v/>
      </c>
      <c r="H12738" s="5">
        <f>'Notes'!$B$4</f>
        <v/>
      </c>
      <c r="I12738" s="5">
        <f>ROUNDUP(D12738/H12738,0)</f>
        <v/>
      </c>
      <c r="J12738" s="6">
        <f>G12738-I12738</f>
        <v/>
      </c>
      <c r="K12738" s="4">
        <f>IF(J12738&lt;0,"Deficit",IF(J12738=0,"Exact fit","Surplus"))</f>
        <v/>
      </c>
    </row>
    <row r="12739">
      <c r="A12739" s="4" t="n">
        <v>370208</v>
      </c>
      <c r="B12739" s="4" t="inlineStr">
        <is>
          <t>GS BUSHENGE</t>
        </is>
      </c>
      <c r="C12739" s="4" t="inlineStr">
        <is>
          <t>P6</t>
        </is>
      </c>
      <c r="D12739" s="5" t="n">
        <v>47</v>
      </c>
      <c r="E12739" s="5" t="n">
        <v>1</v>
      </c>
      <c r="F12739" s="5" t="n">
        <v>0</v>
      </c>
      <c r="G12739" s="5">
        <f>E12739-F12739</f>
        <v/>
      </c>
      <c r="H12739" s="5">
        <f>'Notes'!$B$4</f>
        <v/>
      </c>
      <c r="I12739" s="5">
        <f>ROUNDUP(D12739/H12739,0)</f>
        <v/>
      </c>
      <c r="J12739" s="6">
        <f>G12739-I12739</f>
        <v/>
      </c>
      <c r="K12739" s="4">
        <f>IF(J12739&lt;0,"Deficit",IF(J12739=0,"Exact fit","Surplus"))</f>
        <v/>
      </c>
    </row>
    <row r="12740">
      <c r="A12740" s="4" t="n">
        <v>370209</v>
      </c>
      <c r="B12740" s="4" t="inlineStr">
        <is>
          <t>GS KIZIBA</t>
        </is>
      </c>
      <c r="C12740" s="4" t="inlineStr">
        <is>
          <t>P1</t>
        </is>
      </c>
      <c r="D12740" s="5" t="n">
        <v>101</v>
      </c>
      <c r="E12740" s="5" t="n">
        <v>2</v>
      </c>
      <c r="F12740" s="5" t="n">
        <v>1</v>
      </c>
      <c r="G12740" s="5">
        <f>E12740-F12740</f>
        <v/>
      </c>
      <c r="H12740" s="5">
        <f>'Notes'!$B$4</f>
        <v/>
      </c>
      <c r="I12740" s="5">
        <f>ROUNDUP(D12740/H12740,0)</f>
        <v/>
      </c>
      <c r="J12740" s="6">
        <f>G12740-I12740</f>
        <v/>
      </c>
      <c r="K12740" s="4">
        <f>IF(J12740&lt;0,"Deficit",IF(J12740=0,"Exact fit","Surplus"))</f>
        <v/>
      </c>
    </row>
    <row r="12741">
      <c r="A12741" s="4" t="n">
        <v>370209</v>
      </c>
      <c r="B12741" s="4" t="inlineStr">
        <is>
          <t>GS KIZIBA</t>
        </is>
      </c>
      <c r="C12741" s="4" t="inlineStr">
        <is>
          <t>P2</t>
        </is>
      </c>
      <c r="D12741" s="5" t="n">
        <v>106</v>
      </c>
      <c r="E12741" s="5" t="n">
        <v>2</v>
      </c>
      <c r="F12741" s="5" t="n">
        <v>1</v>
      </c>
      <c r="G12741" s="5">
        <f>E12741-F12741</f>
        <v/>
      </c>
      <c r="H12741" s="5">
        <f>'Notes'!$B$4</f>
        <v/>
      </c>
      <c r="I12741" s="5">
        <f>ROUNDUP(D12741/H12741,0)</f>
        <v/>
      </c>
      <c r="J12741" s="6">
        <f>G12741-I12741</f>
        <v/>
      </c>
      <c r="K12741" s="4">
        <f>IF(J12741&lt;0,"Deficit",IF(J12741=0,"Exact fit","Surplus"))</f>
        <v/>
      </c>
    </row>
    <row r="12742">
      <c r="A12742" s="4" t="n">
        <v>370209</v>
      </c>
      <c r="B12742" s="4" t="inlineStr">
        <is>
          <t>GS KIZIBA</t>
        </is>
      </c>
      <c r="C12742" s="4" t="inlineStr">
        <is>
          <t>P3</t>
        </is>
      </c>
      <c r="D12742" s="5" t="n">
        <v>128</v>
      </c>
      <c r="E12742" s="5" t="n">
        <v>4</v>
      </c>
      <c r="F12742" s="5" t="n">
        <v>2</v>
      </c>
      <c r="G12742" s="5">
        <f>E12742-F12742</f>
        <v/>
      </c>
      <c r="H12742" s="5">
        <f>'Notes'!$B$4</f>
        <v/>
      </c>
      <c r="I12742" s="5">
        <f>ROUNDUP(D12742/H12742,0)</f>
        <v/>
      </c>
      <c r="J12742" s="6">
        <f>G12742-I12742</f>
        <v/>
      </c>
      <c r="K12742" s="4">
        <f>IF(J12742&lt;0,"Deficit",IF(J12742=0,"Exact fit","Surplus"))</f>
        <v/>
      </c>
    </row>
    <row r="12743">
      <c r="A12743" s="4" t="n">
        <v>370209</v>
      </c>
      <c r="B12743" s="4" t="inlineStr">
        <is>
          <t>GS KIZIBA</t>
        </is>
      </c>
      <c r="C12743" s="4" t="inlineStr">
        <is>
          <t>P4</t>
        </is>
      </c>
      <c r="D12743" s="5" t="n">
        <v>135</v>
      </c>
      <c r="E12743" s="5" t="n">
        <v>3</v>
      </c>
      <c r="F12743" s="5" t="n">
        <v>0</v>
      </c>
      <c r="G12743" s="5">
        <f>E12743-F12743</f>
        <v/>
      </c>
      <c r="H12743" s="5">
        <f>'Notes'!$B$4</f>
        <v/>
      </c>
      <c r="I12743" s="5">
        <f>ROUNDUP(D12743/H12743,0)</f>
        <v/>
      </c>
      <c r="J12743" s="6">
        <f>G12743-I12743</f>
        <v/>
      </c>
      <c r="K12743" s="4">
        <f>IF(J12743&lt;0,"Deficit",IF(J12743=0,"Exact fit","Surplus"))</f>
        <v/>
      </c>
    </row>
    <row r="12744">
      <c r="A12744" s="4" t="n">
        <v>370209</v>
      </c>
      <c r="B12744" s="4" t="inlineStr">
        <is>
          <t>GS KIZIBA</t>
        </is>
      </c>
      <c r="C12744" s="4" t="inlineStr">
        <is>
          <t>P5</t>
        </is>
      </c>
      <c r="D12744" s="5" t="n">
        <v>102</v>
      </c>
      <c r="E12744" s="5" t="n">
        <v>2</v>
      </c>
      <c r="F12744" s="5" t="n">
        <v>0</v>
      </c>
      <c r="G12744" s="5">
        <f>E12744-F12744</f>
        <v/>
      </c>
      <c r="H12744" s="5">
        <f>'Notes'!$B$4</f>
        <v/>
      </c>
      <c r="I12744" s="5">
        <f>ROUNDUP(D12744/H12744,0)</f>
        <v/>
      </c>
      <c r="J12744" s="6">
        <f>G12744-I12744</f>
        <v/>
      </c>
      <c r="K12744" s="4">
        <f>IF(J12744&lt;0,"Deficit",IF(J12744=0,"Exact fit","Surplus"))</f>
        <v/>
      </c>
    </row>
    <row r="12745">
      <c r="A12745" s="4" t="n">
        <v>370209</v>
      </c>
      <c r="B12745" s="4" t="inlineStr">
        <is>
          <t>GS KIZIBA</t>
        </is>
      </c>
      <c r="C12745" s="4" t="inlineStr">
        <is>
          <t>P6</t>
        </is>
      </c>
      <c r="D12745" s="5" t="n">
        <v>58</v>
      </c>
      <c r="E12745" s="5" t="n">
        <v>2</v>
      </c>
      <c r="F12745" s="5" t="n">
        <v>0</v>
      </c>
      <c r="G12745" s="5">
        <f>E12745-F12745</f>
        <v/>
      </c>
      <c r="H12745" s="5">
        <f>'Notes'!$B$4</f>
        <v/>
      </c>
      <c r="I12745" s="5">
        <f>ROUNDUP(D12745/H12745,0)</f>
        <v/>
      </c>
      <c r="J12745" s="6">
        <f>G12745-I12745</f>
        <v/>
      </c>
      <c r="K12745" s="4">
        <f>IF(J12745&lt;0,"Deficit",IF(J12745=0,"Exact fit","Surplus"))</f>
        <v/>
      </c>
    </row>
    <row r="12746">
      <c r="A12746" s="4" t="n">
        <v>370210</v>
      </c>
      <c r="B12746" s="4" t="inlineStr">
        <is>
          <t>GS REMERA A / TSS</t>
        </is>
      </c>
      <c r="C12746" s="4" t="inlineStr">
        <is>
          <t>P1</t>
        </is>
      </c>
      <c r="D12746" s="5" t="n">
        <v>186</v>
      </c>
      <c r="E12746" s="5" t="n">
        <v>4</v>
      </c>
      <c r="F12746" s="5" t="n">
        <v>2</v>
      </c>
      <c r="G12746" s="5">
        <f>E12746-F12746</f>
        <v/>
      </c>
      <c r="H12746" s="5">
        <f>'Notes'!$B$4</f>
        <v/>
      </c>
      <c r="I12746" s="5">
        <f>ROUNDUP(D12746/H12746,0)</f>
        <v/>
      </c>
      <c r="J12746" s="6">
        <f>G12746-I12746</f>
        <v/>
      </c>
      <c r="K12746" s="4">
        <f>IF(J12746&lt;0,"Deficit",IF(J12746=0,"Exact fit","Surplus"))</f>
        <v/>
      </c>
    </row>
    <row r="12747">
      <c r="A12747" s="4" t="n">
        <v>370210</v>
      </c>
      <c r="B12747" s="4" t="inlineStr">
        <is>
          <t>GS REMERA A / TSS</t>
        </is>
      </c>
      <c r="C12747" s="4" t="inlineStr">
        <is>
          <t>P2</t>
        </is>
      </c>
      <c r="D12747" s="5" t="n">
        <v>164</v>
      </c>
      <c r="E12747" s="5" t="n">
        <v>4</v>
      </c>
      <c r="F12747" s="5" t="n">
        <v>2</v>
      </c>
      <c r="G12747" s="5">
        <f>E12747-F12747</f>
        <v/>
      </c>
      <c r="H12747" s="5">
        <f>'Notes'!$B$4</f>
        <v/>
      </c>
      <c r="I12747" s="5">
        <f>ROUNDUP(D12747/H12747,0)</f>
        <v/>
      </c>
      <c r="J12747" s="6">
        <f>G12747-I12747</f>
        <v/>
      </c>
      <c r="K12747" s="4">
        <f>IF(J12747&lt;0,"Deficit",IF(J12747=0,"Exact fit","Surplus"))</f>
        <v/>
      </c>
    </row>
    <row r="12748">
      <c r="A12748" s="4" t="n">
        <v>370210</v>
      </c>
      <c r="B12748" s="4" t="inlineStr">
        <is>
          <t>GS REMERA A / TSS</t>
        </is>
      </c>
      <c r="C12748" s="4" t="inlineStr">
        <is>
          <t>P3</t>
        </is>
      </c>
      <c r="D12748" s="5" t="n">
        <v>170</v>
      </c>
      <c r="E12748" s="5" t="n">
        <v>4</v>
      </c>
      <c r="F12748" s="5" t="n">
        <v>2</v>
      </c>
      <c r="G12748" s="5">
        <f>E12748-F12748</f>
        <v/>
      </c>
      <c r="H12748" s="5">
        <f>'Notes'!$B$4</f>
        <v/>
      </c>
      <c r="I12748" s="5">
        <f>ROUNDUP(D12748/H12748,0)</f>
        <v/>
      </c>
      <c r="J12748" s="6">
        <f>G12748-I12748</f>
        <v/>
      </c>
      <c r="K12748" s="4">
        <f>IF(J12748&lt;0,"Deficit",IF(J12748=0,"Exact fit","Surplus"))</f>
        <v/>
      </c>
    </row>
    <row r="12749">
      <c r="A12749" s="4" t="n">
        <v>370210</v>
      </c>
      <c r="B12749" s="4" t="inlineStr">
        <is>
          <t>GS REMERA A / TSS</t>
        </is>
      </c>
      <c r="C12749" s="4" t="inlineStr">
        <is>
          <t>P4</t>
        </is>
      </c>
      <c r="D12749" s="5" t="n">
        <v>187</v>
      </c>
      <c r="E12749" s="5" t="n">
        <v>4</v>
      </c>
      <c r="F12749" s="5" t="n">
        <v>0</v>
      </c>
      <c r="G12749" s="5">
        <f>E12749-F12749</f>
        <v/>
      </c>
      <c r="H12749" s="5">
        <f>'Notes'!$B$4</f>
        <v/>
      </c>
      <c r="I12749" s="5">
        <f>ROUNDUP(D12749/H12749,0)</f>
        <v/>
      </c>
      <c r="J12749" s="6">
        <f>G12749-I12749</f>
        <v/>
      </c>
      <c r="K12749" s="4">
        <f>IF(J12749&lt;0,"Deficit",IF(J12749=0,"Exact fit","Surplus"))</f>
        <v/>
      </c>
    </row>
    <row r="12750">
      <c r="A12750" s="4" t="n">
        <v>370210</v>
      </c>
      <c r="B12750" s="4" t="inlineStr">
        <is>
          <t>GS REMERA A / TSS</t>
        </is>
      </c>
      <c r="C12750" s="4" t="inlineStr">
        <is>
          <t>P5</t>
        </is>
      </c>
      <c r="D12750" s="5" t="n">
        <v>191</v>
      </c>
      <c r="E12750" s="5" t="n">
        <v>5</v>
      </c>
      <c r="F12750" s="5" t="n">
        <v>0</v>
      </c>
      <c r="G12750" s="5">
        <f>E12750-F12750</f>
        <v/>
      </c>
      <c r="H12750" s="5">
        <f>'Notes'!$B$4</f>
        <v/>
      </c>
      <c r="I12750" s="5">
        <f>ROUNDUP(D12750/H12750,0)</f>
        <v/>
      </c>
      <c r="J12750" s="6">
        <f>G12750-I12750</f>
        <v/>
      </c>
      <c r="K12750" s="4">
        <f>IF(J12750&lt;0,"Deficit",IF(J12750=0,"Exact fit","Surplus"))</f>
        <v/>
      </c>
    </row>
    <row r="12751">
      <c r="A12751" s="4" t="n">
        <v>370210</v>
      </c>
      <c r="B12751" s="4" t="inlineStr">
        <is>
          <t>GS REMERA A / TSS</t>
        </is>
      </c>
      <c r="C12751" s="4" t="inlineStr">
        <is>
          <t>P6</t>
        </is>
      </c>
      <c r="D12751" s="5" t="n">
        <v>64</v>
      </c>
      <c r="E12751" s="5" t="n">
        <v>2</v>
      </c>
      <c r="F12751" s="5" t="n">
        <v>0</v>
      </c>
      <c r="G12751" s="5">
        <f>E12751-F12751</f>
        <v/>
      </c>
      <c r="H12751" s="5">
        <f>'Notes'!$B$4</f>
        <v/>
      </c>
      <c r="I12751" s="5">
        <f>ROUNDUP(D12751/H12751,0)</f>
        <v/>
      </c>
      <c r="J12751" s="6">
        <f>G12751-I12751</f>
        <v/>
      </c>
      <c r="K12751" s="4">
        <f>IF(J12751&lt;0,"Deficit",IF(J12751=0,"Exact fit","Surplus"))</f>
        <v/>
      </c>
    </row>
    <row r="12752">
      <c r="A12752" s="4" t="n">
        <v>370217</v>
      </c>
      <c r="B12752" s="4" t="inlineStr">
        <is>
          <t>GS MWITO</t>
        </is>
      </c>
      <c r="C12752" s="4" t="inlineStr">
        <is>
          <t>P1</t>
        </is>
      </c>
      <c r="D12752" s="5" t="n">
        <v>101</v>
      </c>
      <c r="E12752" s="5" t="n">
        <v>2</v>
      </c>
      <c r="F12752" s="5" t="n">
        <v>1</v>
      </c>
      <c r="G12752" s="5">
        <f>E12752-F12752</f>
        <v/>
      </c>
      <c r="H12752" s="5">
        <f>'Notes'!$B$4</f>
        <v/>
      </c>
      <c r="I12752" s="5">
        <f>ROUNDUP(D12752/H12752,0)</f>
        <v/>
      </c>
      <c r="J12752" s="6">
        <f>G12752-I12752</f>
        <v/>
      </c>
      <c r="K12752" s="4">
        <f>IF(J12752&lt;0,"Deficit",IF(J12752=0,"Exact fit","Surplus"))</f>
        <v/>
      </c>
    </row>
    <row r="12753">
      <c r="A12753" s="4" t="n">
        <v>370217</v>
      </c>
      <c r="B12753" s="4" t="inlineStr">
        <is>
          <t>GS MWITO</t>
        </is>
      </c>
      <c r="C12753" s="4" t="inlineStr">
        <is>
          <t>P2</t>
        </is>
      </c>
      <c r="D12753" s="5" t="n">
        <v>103</v>
      </c>
      <c r="E12753" s="5" t="n">
        <v>2</v>
      </c>
      <c r="F12753" s="5" t="n">
        <v>1</v>
      </c>
      <c r="G12753" s="5">
        <f>E12753-F12753</f>
        <v/>
      </c>
      <c r="H12753" s="5">
        <f>'Notes'!$B$4</f>
        <v/>
      </c>
      <c r="I12753" s="5">
        <f>ROUNDUP(D12753/H12753,0)</f>
        <v/>
      </c>
      <c r="J12753" s="6">
        <f>G12753-I12753</f>
        <v/>
      </c>
      <c r="K12753" s="4">
        <f>IF(J12753&lt;0,"Deficit",IF(J12753=0,"Exact fit","Surplus"))</f>
        <v/>
      </c>
    </row>
    <row r="12754">
      <c r="A12754" s="4" t="n">
        <v>370217</v>
      </c>
      <c r="B12754" s="4" t="inlineStr">
        <is>
          <t>GS MWITO</t>
        </is>
      </c>
      <c r="C12754" s="4" t="inlineStr">
        <is>
          <t>P3</t>
        </is>
      </c>
      <c r="D12754" s="5" t="n">
        <v>91</v>
      </c>
      <c r="E12754" s="5" t="n">
        <v>2</v>
      </c>
      <c r="F12754" s="5" t="n">
        <v>0</v>
      </c>
      <c r="G12754" s="5">
        <f>E12754-F12754</f>
        <v/>
      </c>
      <c r="H12754" s="5">
        <f>'Notes'!$B$4</f>
        <v/>
      </c>
      <c r="I12754" s="5">
        <f>ROUNDUP(D12754/H12754,0)</f>
        <v/>
      </c>
      <c r="J12754" s="6">
        <f>G12754-I12754</f>
        <v/>
      </c>
      <c r="K12754" s="4">
        <f>IF(J12754&lt;0,"Deficit",IF(J12754=0,"Exact fit","Surplus"))</f>
        <v/>
      </c>
    </row>
    <row r="12755">
      <c r="A12755" s="4" t="n">
        <v>370217</v>
      </c>
      <c r="B12755" s="4" t="inlineStr">
        <is>
          <t>GS MWITO</t>
        </is>
      </c>
      <c r="C12755" s="4" t="inlineStr">
        <is>
          <t>P4</t>
        </is>
      </c>
      <c r="D12755" s="5" t="n">
        <v>128</v>
      </c>
      <c r="E12755" s="5" t="n">
        <v>3</v>
      </c>
      <c r="F12755" s="5" t="n">
        <v>0</v>
      </c>
      <c r="G12755" s="5">
        <f>E12755-F12755</f>
        <v/>
      </c>
      <c r="H12755" s="5">
        <f>'Notes'!$B$4</f>
        <v/>
      </c>
      <c r="I12755" s="5">
        <f>ROUNDUP(D12755/H12755,0)</f>
        <v/>
      </c>
      <c r="J12755" s="6">
        <f>G12755-I12755</f>
        <v/>
      </c>
      <c r="K12755" s="4">
        <f>IF(J12755&lt;0,"Deficit",IF(J12755=0,"Exact fit","Surplus"))</f>
        <v/>
      </c>
    </row>
    <row r="12756">
      <c r="A12756" s="4" t="n">
        <v>370217</v>
      </c>
      <c r="B12756" s="4" t="inlineStr">
        <is>
          <t>GS MWITO</t>
        </is>
      </c>
      <c r="C12756" s="4" t="inlineStr">
        <is>
          <t>P5</t>
        </is>
      </c>
      <c r="D12756" s="5" t="n">
        <v>154</v>
      </c>
      <c r="E12756" s="5" t="n">
        <v>3</v>
      </c>
      <c r="F12756" s="5" t="n">
        <v>0</v>
      </c>
      <c r="G12756" s="5">
        <f>E12756-F12756</f>
        <v/>
      </c>
      <c r="H12756" s="5">
        <f>'Notes'!$B$4</f>
        <v/>
      </c>
      <c r="I12756" s="5">
        <f>ROUNDUP(D12756/H12756,0)</f>
        <v/>
      </c>
      <c r="J12756" s="6">
        <f>G12756-I12756</f>
        <v/>
      </c>
      <c r="K12756" s="4">
        <f>IF(J12756&lt;0,"Deficit",IF(J12756=0,"Exact fit","Surplus"))</f>
        <v/>
      </c>
    </row>
    <row r="12757">
      <c r="A12757" s="4" t="n">
        <v>370217</v>
      </c>
      <c r="B12757" s="4" t="inlineStr">
        <is>
          <t>GS MWITO</t>
        </is>
      </c>
      <c r="C12757" s="4" t="inlineStr">
        <is>
          <t>P6</t>
        </is>
      </c>
      <c r="D12757" s="5" t="n">
        <v>44</v>
      </c>
      <c r="E12757" s="5" t="n">
        <v>1</v>
      </c>
      <c r="F12757" s="5" t="n">
        <v>0</v>
      </c>
      <c r="G12757" s="5">
        <f>E12757-F12757</f>
        <v/>
      </c>
      <c r="H12757" s="5">
        <f>'Notes'!$B$4</f>
        <v/>
      </c>
      <c r="I12757" s="5">
        <f>ROUNDUP(D12757/H12757,0)</f>
        <v/>
      </c>
      <c r="J12757" s="6">
        <f>G12757-I12757</f>
        <v/>
      </c>
      <c r="K12757" s="4">
        <f>IF(J12757&lt;0,"Deficit",IF(J12757=0,"Exact fit","Surplus"))</f>
        <v/>
      </c>
    </row>
    <row r="12758">
      <c r="A12758" s="4" t="n">
        <v>370218</v>
      </c>
      <c r="B12758" s="4" t="inlineStr">
        <is>
          <t>EP NYARUTOVU</t>
        </is>
      </c>
      <c r="C12758" s="4" t="inlineStr">
        <is>
          <t>P1</t>
        </is>
      </c>
      <c r="D12758" s="5" t="n">
        <v>168</v>
      </c>
      <c r="E12758" s="5" t="n">
        <v>4</v>
      </c>
      <c r="F12758" s="5" t="n">
        <v>0</v>
      </c>
      <c r="G12758" s="5">
        <f>E12758-F12758</f>
        <v/>
      </c>
      <c r="H12758" s="5">
        <f>'Notes'!$B$4</f>
        <v/>
      </c>
      <c r="I12758" s="5">
        <f>ROUNDUP(D12758/H12758,0)</f>
        <v/>
      </c>
      <c r="J12758" s="6">
        <f>G12758-I12758</f>
        <v/>
      </c>
      <c r="K12758" s="4">
        <f>IF(J12758&lt;0,"Deficit",IF(J12758=0,"Exact fit","Surplus"))</f>
        <v/>
      </c>
    </row>
    <row r="12759">
      <c r="A12759" s="4" t="n">
        <v>370218</v>
      </c>
      <c r="B12759" s="4" t="inlineStr">
        <is>
          <t>EP NYARUTOVU</t>
        </is>
      </c>
      <c r="C12759" s="4" t="inlineStr">
        <is>
          <t>P2</t>
        </is>
      </c>
      <c r="D12759" s="5" t="n">
        <v>130</v>
      </c>
      <c r="E12759" s="5" t="n">
        <v>2</v>
      </c>
      <c r="F12759" s="5" t="n">
        <v>0</v>
      </c>
      <c r="G12759" s="5">
        <f>E12759-F12759</f>
        <v/>
      </c>
      <c r="H12759" s="5">
        <f>'Notes'!$B$4</f>
        <v/>
      </c>
      <c r="I12759" s="5">
        <f>ROUNDUP(D12759/H12759,0)</f>
        <v/>
      </c>
      <c r="J12759" s="6">
        <f>G12759-I12759</f>
        <v/>
      </c>
      <c r="K12759" s="4">
        <f>IF(J12759&lt;0,"Deficit",IF(J12759=0,"Exact fit","Surplus"))</f>
        <v/>
      </c>
    </row>
    <row r="12760">
      <c r="A12760" s="4" t="n">
        <v>370218</v>
      </c>
      <c r="B12760" s="4" t="inlineStr">
        <is>
          <t>EP NYARUTOVU</t>
        </is>
      </c>
      <c r="C12760" s="4" t="inlineStr">
        <is>
          <t>P3</t>
        </is>
      </c>
      <c r="D12760" s="5" t="n">
        <v>143</v>
      </c>
      <c r="E12760" s="5" t="n">
        <v>3</v>
      </c>
      <c r="F12760" s="5" t="n">
        <v>0</v>
      </c>
      <c r="G12760" s="5">
        <f>E12760-F12760</f>
        <v/>
      </c>
      <c r="H12760" s="5">
        <f>'Notes'!$B$4</f>
        <v/>
      </c>
      <c r="I12760" s="5">
        <f>ROUNDUP(D12760/H12760,0)</f>
        <v/>
      </c>
      <c r="J12760" s="6">
        <f>G12760-I12760</f>
        <v/>
      </c>
      <c r="K12760" s="4">
        <f>IF(J12760&lt;0,"Deficit",IF(J12760=0,"Exact fit","Surplus"))</f>
        <v/>
      </c>
    </row>
    <row r="12761">
      <c r="A12761" s="4" t="n">
        <v>370218</v>
      </c>
      <c r="B12761" s="4" t="inlineStr">
        <is>
          <t>EP NYARUTOVU</t>
        </is>
      </c>
      <c r="C12761" s="4" t="inlineStr">
        <is>
          <t>P4</t>
        </is>
      </c>
      <c r="D12761" s="5" t="n">
        <v>179</v>
      </c>
      <c r="E12761" s="5" t="n">
        <v>4</v>
      </c>
      <c r="F12761" s="5" t="n">
        <v>0</v>
      </c>
      <c r="G12761" s="5">
        <f>E12761-F12761</f>
        <v/>
      </c>
      <c r="H12761" s="5">
        <f>'Notes'!$B$4</f>
        <v/>
      </c>
      <c r="I12761" s="5">
        <f>ROUNDUP(D12761/H12761,0)</f>
        <v/>
      </c>
      <c r="J12761" s="6">
        <f>G12761-I12761</f>
        <v/>
      </c>
      <c r="K12761" s="4">
        <f>IF(J12761&lt;0,"Deficit",IF(J12761=0,"Exact fit","Surplus"))</f>
        <v/>
      </c>
    </row>
    <row r="12762">
      <c r="A12762" s="4" t="n">
        <v>370218</v>
      </c>
      <c r="B12762" s="4" t="inlineStr">
        <is>
          <t>EP NYARUTOVU</t>
        </is>
      </c>
      <c r="C12762" s="4" t="inlineStr">
        <is>
          <t>P5</t>
        </is>
      </c>
      <c r="D12762" s="5" t="n">
        <v>144</v>
      </c>
      <c r="E12762" s="5" t="n">
        <v>3</v>
      </c>
      <c r="F12762" s="5" t="n">
        <v>0</v>
      </c>
      <c r="G12762" s="5">
        <f>E12762-F12762</f>
        <v/>
      </c>
      <c r="H12762" s="5">
        <f>'Notes'!$B$4</f>
        <v/>
      </c>
      <c r="I12762" s="5">
        <f>ROUNDUP(D12762/H12762,0)</f>
        <v/>
      </c>
      <c r="J12762" s="6">
        <f>G12762-I12762</f>
        <v/>
      </c>
      <c r="K12762" s="4">
        <f>IF(J12762&lt;0,"Deficit",IF(J12762=0,"Exact fit","Surplus"))</f>
        <v/>
      </c>
    </row>
    <row r="12763">
      <c r="A12763" s="4" t="n">
        <v>370218</v>
      </c>
      <c r="B12763" s="4" t="inlineStr">
        <is>
          <t>EP NYARUTOVU</t>
        </is>
      </c>
      <c r="C12763" s="4" t="inlineStr">
        <is>
          <t>P6</t>
        </is>
      </c>
      <c r="D12763" s="5" t="n">
        <v>59</v>
      </c>
      <c r="E12763" s="5" t="n">
        <v>2</v>
      </c>
      <c r="F12763" s="5" t="n">
        <v>0</v>
      </c>
      <c r="G12763" s="5">
        <f>E12763-F12763</f>
        <v/>
      </c>
      <c r="H12763" s="5">
        <f>'Notes'!$B$4</f>
        <v/>
      </c>
      <c r="I12763" s="5">
        <f>ROUNDUP(D12763/H12763,0)</f>
        <v/>
      </c>
      <c r="J12763" s="6">
        <f>G12763-I12763</f>
        <v/>
      </c>
      <c r="K12763" s="4">
        <f>IF(J12763&lt;0,"Deficit",IF(J12763=0,"Exact fit","Surplus"))</f>
        <v/>
      </c>
    </row>
    <row r="12764">
      <c r="A12764" s="4" t="n">
        <v>370219</v>
      </c>
      <c r="B12764" s="4" t="inlineStr">
        <is>
          <t>EP RWASHYAMBA</t>
        </is>
      </c>
      <c r="C12764" s="4" t="inlineStr">
        <is>
          <t>P1</t>
        </is>
      </c>
      <c r="D12764" s="5" t="n">
        <v>65</v>
      </c>
      <c r="E12764" s="5" t="n">
        <v>2</v>
      </c>
      <c r="F12764" s="5" t="n">
        <v>1</v>
      </c>
      <c r="G12764" s="5">
        <f>E12764-F12764</f>
        <v/>
      </c>
      <c r="H12764" s="5">
        <f>'Notes'!$B$4</f>
        <v/>
      </c>
      <c r="I12764" s="5">
        <f>ROUNDUP(D12764/H12764,0)</f>
        <v/>
      </c>
      <c r="J12764" s="6">
        <f>G12764-I12764</f>
        <v/>
      </c>
      <c r="K12764" s="4">
        <f>IF(J12764&lt;0,"Deficit",IF(J12764=0,"Exact fit","Surplus"))</f>
        <v/>
      </c>
    </row>
    <row r="12765">
      <c r="A12765" s="4" t="n">
        <v>370219</v>
      </c>
      <c r="B12765" s="4" t="inlineStr">
        <is>
          <t>EP RWASHYAMBA</t>
        </is>
      </c>
      <c r="C12765" s="4" t="inlineStr">
        <is>
          <t>P2</t>
        </is>
      </c>
      <c r="D12765" s="5" t="n">
        <v>65</v>
      </c>
      <c r="E12765" s="5" t="n">
        <v>2</v>
      </c>
      <c r="F12765" s="5" t="n">
        <v>1</v>
      </c>
      <c r="G12765" s="5">
        <f>E12765-F12765</f>
        <v/>
      </c>
      <c r="H12765" s="5">
        <f>'Notes'!$B$4</f>
        <v/>
      </c>
      <c r="I12765" s="5">
        <f>ROUNDUP(D12765/H12765,0)</f>
        <v/>
      </c>
      <c r="J12765" s="6">
        <f>G12765-I12765</f>
        <v/>
      </c>
      <c r="K12765" s="4">
        <f>IF(J12765&lt;0,"Deficit",IF(J12765=0,"Exact fit","Surplus"))</f>
        <v/>
      </c>
    </row>
    <row r="12766">
      <c r="A12766" s="4" t="n">
        <v>370219</v>
      </c>
      <c r="B12766" s="4" t="inlineStr">
        <is>
          <t>EP RWASHYAMBA</t>
        </is>
      </c>
      <c r="C12766" s="4" t="inlineStr">
        <is>
          <t>P3</t>
        </is>
      </c>
      <c r="D12766" s="5" t="n">
        <v>49</v>
      </c>
      <c r="E12766" s="5" t="n">
        <v>2</v>
      </c>
      <c r="F12766" s="5" t="n">
        <v>1</v>
      </c>
      <c r="G12766" s="5">
        <f>E12766-F12766</f>
        <v/>
      </c>
      <c r="H12766" s="5">
        <f>'Notes'!$B$4</f>
        <v/>
      </c>
      <c r="I12766" s="5">
        <f>ROUNDUP(D12766/H12766,0)</f>
        <v/>
      </c>
      <c r="J12766" s="6">
        <f>G12766-I12766</f>
        <v/>
      </c>
      <c r="K12766" s="4">
        <f>IF(J12766&lt;0,"Deficit",IF(J12766=0,"Exact fit","Surplus"))</f>
        <v/>
      </c>
    </row>
    <row r="12767">
      <c r="A12767" s="4" t="n">
        <v>370219</v>
      </c>
      <c r="B12767" s="4" t="inlineStr">
        <is>
          <t>EP RWASHYAMBA</t>
        </is>
      </c>
      <c r="C12767" s="4" t="inlineStr">
        <is>
          <t>P4</t>
        </is>
      </c>
      <c r="D12767" s="5" t="n">
        <v>56</v>
      </c>
      <c r="E12767" s="5" t="n">
        <v>2</v>
      </c>
      <c r="F12767" s="5" t="n">
        <v>0</v>
      </c>
      <c r="G12767" s="5">
        <f>E12767-F12767</f>
        <v/>
      </c>
      <c r="H12767" s="5">
        <f>'Notes'!$B$4</f>
        <v/>
      </c>
      <c r="I12767" s="5">
        <f>ROUNDUP(D12767/H12767,0)</f>
        <v/>
      </c>
      <c r="J12767" s="6">
        <f>G12767-I12767</f>
        <v/>
      </c>
      <c r="K12767" s="4">
        <f>IF(J12767&lt;0,"Deficit",IF(J12767=0,"Exact fit","Surplus"))</f>
        <v/>
      </c>
    </row>
    <row r="12768">
      <c r="A12768" s="4" t="n">
        <v>370219</v>
      </c>
      <c r="B12768" s="4" t="inlineStr">
        <is>
          <t>EP RWASHYAMBA</t>
        </is>
      </c>
      <c r="C12768" s="4" t="inlineStr">
        <is>
          <t>P5</t>
        </is>
      </c>
      <c r="D12768" s="5" t="n">
        <v>80</v>
      </c>
      <c r="E12768" s="5" t="n">
        <v>2</v>
      </c>
      <c r="F12768" s="5" t="n">
        <v>0</v>
      </c>
      <c r="G12768" s="5">
        <f>E12768-F12768</f>
        <v/>
      </c>
      <c r="H12768" s="5">
        <f>'Notes'!$B$4</f>
        <v/>
      </c>
      <c r="I12768" s="5">
        <f>ROUNDUP(D12768/H12768,0)</f>
        <v/>
      </c>
      <c r="J12768" s="6">
        <f>G12768-I12768</f>
        <v/>
      </c>
      <c r="K12768" s="4">
        <f>IF(J12768&lt;0,"Deficit",IF(J12768=0,"Exact fit","Surplus"))</f>
        <v/>
      </c>
    </row>
    <row r="12769">
      <c r="A12769" s="4" t="n">
        <v>370219</v>
      </c>
      <c r="B12769" s="4" t="inlineStr">
        <is>
          <t>EP RWASHYAMBA</t>
        </is>
      </c>
      <c r="C12769" s="4" t="inlineStr">
        <is>
          <t>P6</t>
        </is>
      </c>
      <c r="D12769" s="5" t="n">
        <v>44</v>
      </c>
      <c r="E12769" s="5" t="n">
        <v>1</v>
      </c>
      <c r="F12769" s="5" t="n">
        <v>0</v>
      </c>
      <c r="G12769" s="5">
        <f>E12769-F12769</f>
        <v/>
      </c>
      <c r="H12769" s="5">
        <f>'Notes'!$B$4</f>
        <v/>
      </c>
      <c r="I12769" s="5">
        <f>ROUNDUP(D12769/H12769,0)</f>
        <v/>
      </c>
      <c r="J12769" s="6">
        <f>G12769-I12769</f>
        <v/>
      </c>
      <c r="K12769" s="4">
        <f>IF(J12769&lt;0,"Deficit",IF(J12769=0,"Exact fit","Surplus"))</f>
        <v/>
      </c>
    </row>
    <row r="12770">
      <c r="A12770" s="4" t="n">
        <v>370301</v>
      </c>
      <c r="B12770" s="4" t="inlineStr">
        <is>
          <t>EP BWANAMA</t>
        </is>
      </c>
      <c r="C12770" s="4" t="inlineStr">
        <is>
          <t>P1</t>
        </is>
      </c>
      <c r="D12770" s="5" t="n">
        <v>135</v>
      </c>
      <c r="E12770" s="5" t="n">
        <v>4</v>
      </c>
      <c r="F12770" s="5" t="n">
        <v>2</v>
      </c>
      <c r="G12770" s="5">
        <f>E12770-F12770</f>
        <v/>
      </c>
      <c r="H12770" s="5">
        <f>'Notes'!$B$4</f>
        <v/>
      </c>
      <c r="I12770" s="5">
        <f>ROUNDUP(D12770/H12770,0)</f>
        <v/>
      </c>
      <c r="J12770" s="6">
        <f>G12770-I12770</f>
        <v/>
      </c>
      <c r="K12770" s="4">
        <f>IF(J12770&lt;0,"Deficit",IF(J12770=0,"Exact fit","Surplus"))</f>
        <v/>
      </c>
    </row>
    <row r="12771">
      <c r="A12771" s="4" t="n">
        <v>370301</v>
      </c>
      <c r="B12771" s="4" t="inlineStr">
        <is>
          <t>EP BWANAMA</t>
        </is>
      </c>
      <c r="C12771" s="4" t="inlineStr">
        <is>
          <t>P2</t>
        </is>
      </c>
      <c r="D12771" s="5" t="n">
        <v>78</v>
      </c>
      <c r="E12771" s="5" t="n">
        <v>2</v>
      </c>
      <c r="F12771" s="5" t="n">
        <v>1</v>
      </c>
      <c r="G12771" s="5">
        <f>E12771-F12771</f>
        <v/>
      </c>
      <c r="H12771" s="5">
        <f>'Notes'!$B$4</f>
        <v/>
      </c>
      <c r="I12771" s="5">
        <f>ROUNDUP(D12771/H12771,0)</f>
        <v/>
      </c>
      <c r="J12771" s="6">
        <f>G12771-I12771</f>
        <v/>
      </c>
      <c r="K12771" s="4">
        <f>IF(J12771&lt;0,"Deficit",IF(J12771=0,"Exact fit","Surplus"))</f>
        <v/>
      </c>
    </row>
    <row r="12772">
      <c r="A12772" s="4" t="n">
        <v>370301</v>
      </c>
      <c r="B12772" s="4" t="inlineStr">
        <is>
          <t>EP BWANAMA</t>
        </is>
      </c>
      <c r="C12772" s="4" t="inlineStr">
        <is>
          <t>P3</t>
        </is>
      </c>
      <c r="D12772" s="5" t="n">
        <v>102</v>
      </c>
      <c r="E12772" s="5" t="n">
        <v>4</v>
      </c>
      <c r="F12772" s="5" t="n">
        <v>2</v>
      </c>
      <c r="G12772" s="5">
        <f>E12772-F12772</f>
        <v/>
      </c>
      <c r="H12772" s="5">
        <f>'Notes'!$B$4</f>
        <v/>
      </c>
      <c r="I12772" s="5">
        <f>ROUNDUP(D12772/H12772,0)</f>
        <v/>
      </c>
      <c r="J12772" s="6">
        <f>G12772-I12772</f>
        <v/>
      </c>
      <c r="K12772" s="4">
        <f>IF(J12772&lt;0,"Deficit",IF(J12772=0,"Exact fit","Surplus"))</f>
        <v/>
      </c>
    </row>
    <row r="12773">
      <c r="A12773" s="4" t="n">
        <v>370301</v>
      </c>
      <c r="B12773" s="4" t="inlineStr">
        <is>
          <t>EP BWANAMA</t>
        </is>
      </c>
      <c r="C12773" s="4" t="inlineStr">
        <is>
          <t>P4</t>
        </is>
      </c>
      <c r="D12773" s="5" t="n">
        <v>98</v>
      </c>
      <c r="E12773" s="5" t="n">
        <v>2</v>
      </c>
      <c r="F12773" s="5" t="n">
        <v>0</v>
      </c>
      <c r="G12773" s="5">
        <f>E12773-F12773</f>
        <v/>
      </c>
      <c r="H12773" s="5">
        <f>'Notes'!$B$4</f>
        <v/>
      </c>
      <c r="I12773" s="5">
        <f>ROUNDUP(D12773/H12773,0)</f>
        <v/>
      </c>
      <c r="J12773" s="6">
        <f>G12773-I12773</f>
        <v/>
      </c>
      <c r="K12773" s="4">
        <f>IF(J12773&lt;0,"Deficit",IF(J12773=0,"Exact fit","Surplus"))</f>
        <v/>
      </c>
    </row>
    <row r="12774">
      <c r="A12774" s="4" t="n">
        <v>370301</v>
      </c>
      <c r="B12774" s="4" t="inlineStr">
        <is>
          <t>EP BWANAMA</t>
        </is>
      </c>
      <c r="C12774" s="4" t="inlineStr">
        <is>
          <t>P5</t>
        </is>
      </c>
      <c r="D12774" s="5" t="n">
        <v>88</v>
      </c>
      <c r="E12774" s="5" t="n">
        <v>2</v>
      </c>
      <c r="F12774" s="5" t="n">
        <v>0</v>
      </c>
      <c r="G12774" s="5">
        <f>E12774-F12774</f>
        <v/>
      </c>
      <c r="H12774" s="5">
        <f>'Notes'!$B$4</f>
        <v/>
      </c>
      <c r="I12774" s="5">
        <f>ROUNDUP(D12774/H12774,0)</f>
        <v/>
      </c>
      <c r="J12774" s="6">
        <f>G12774-I12774</f>
        <v/>
      </c>
      <c r="K12774" s="4">
        <f>IF(J12774&lt;0,"Deficit",IF(J12774=0,"Exact fit","Surplus"))</f>
        <v/>
      </c>
    </row>
    <row r="12775">
      <c r="A12775" s="4" t="n">
        <v>370301</v>
      </c>
      <c r="B12775" s="4" t="inlineStr">
        <is>
          <t>EP BWANAMA</t>
        </is>
      </c>
      <c r="C12775" s="4" t="inlineStr">
        <is>
          <t>P6</t>
        </is>
      </c>
      <c r="D12775" s="5" t="n">
        <v>30</v>
      </c>
      <c r="E12775" s="5" t="n">
        <v>1</v>
      </c>
      <c r="F12775" s="5" t="n">
        <v>0</v>
      </c>
      <c r="G12775" s="5">
        <f>E12775-F12775</f>
        <v/>
      </c>
      <c r="H12775" s="5">
        <f>'Notes'!$B$4</f>
        <v/>
      </c>
      <c r="I12775" s="5">
        <f>ROUNDUP(D12775/H12775,0)</f>
        <v/>
      </c>
      <c r="J12775" s="6">
        <f>G12775-I12775</f>
        <v/>
      </c>
      <c r="K12775" s="4">
        <f>IF(J12775&lt;0,"Deficit",IF(J12775=0,"Exact fit","Surplus"))</f>
        <v/>
      </c>
    </row>
    <row r="12776">
      <c r="A12776" s="4" t="n">
        <v>370302</v>
      </c>
      <c r="B12776" s="4" t="inlineStr">
        <is>
          <t>EP CYATO</t>
        </is>
      </c>
      <c r="C12776" s="4" t="inlineStr">
        <is>
          <t>P1</t>
        </is>
      </c>
      <c r="D12776" s="5" t="n">
        <v>134</v>
      </c>
      <c r="E12776" s="5" t="n">
        <v>2</v>
      </c>
      <c r="F12776" s="5" t="n">
        <v>0</v>
      </c>
      <c r="G12776" s="5">
        <f>E12776-F12776</f>
        <v/>
      </c>
      <c r="H12776" s="5">
        <f>'Notes'!$B$4</f>
        <v/>
      </c>
      <c r="I12776" s="5">
        <f>ROUNDUP(D12776/H12776,0)</f>
        <v/>
      </c>
      <c r="J12776" s="6">
        <f>G12776-I12776</f>
        <v/>
      </c>
      <c r="K12776" s="4">
        <f>IF(J12776&lt;0,"Deficit",IF(J12776=0,"Exact fit","Surplus"))</f>
        <v/>
      </c>
    </row>
    <row r="12777">
      <c r="A12777" s="4" t="n">
        <v>370302</v>
      </c>
      <c r="B12777" s="4" t="inlineStr">
        <is>
          <t>EP CYATO</t>
        </is>
      </c>
      <c r="C12777" s="4" t="inlineStr">
        <is>
          <t>P2</t>
        </is>
      </c>
      <c r="D12777" s="5" t="n">
        <v>167</v>
      </c>
      <c r="E12777" s="5" t="n">
        <v>2</v>
      </c>
      <c r="F12777" s="5" t="n">
        <v>0</v>
      </c>
      <c r="G12777" s="5">
        <f>E12777-F12777</f>
        <v/>
      </c>
      <c r="H12777" s="5">
        <f>'Notes'!$B$4</f>
        <v/>
      </c>
      <c r="I12777" s="5">
        <f>ROUNDUP(D12777/H12777,0)</f>
        <v/>
      </c>
      <c r="J12777" s="6">
        <f>G12777-I12777</f>
        <v/>
      </c>
      <c r="K12777" s="4">
        <f>IF(J12777&lt;0,"Deficit",IF(J12777=0,"Exact fit","Surplus"))</f>
        <v/>
      </c>
    </row>
    <row r="12778">
      <c r="A12778" s="4" t="n">
        <v>370302</v>
      </c>
      <c r="B12778" s="4" t="inlineStr">
        <is>
          <t>EP CYATO</t>
        </is>
      </c>
      <c r="C12778" s="4" t="inlineStr">
        <is>
          <t>P3</t>
        </is>
      </c>
      <c r="D12778" s="5" t="n">
        <v>164</v>
      </c>
      <c r="E12778" s="5" t="n">
        <v>2</v>
      </c>
      <c r="F12778" s="5" t="n">
        <v>0</v>
      </c>
      <c r="G12778" s="5">
        <f>E12778-F12778</f>
        <v/>
      </c>
      <c r="H12778" s="5">
        <f>'Notes'!$B$4</f>
        <v/>
      </c>
      <c r="I12778" s="5">
        <f>ROUNDUP(D12778/H12778,0)</f>
        <v/>
      </c>
      <c r="J12778" s="6">
        <f>G12778-I12778</f>
        <v/>
      </c>
      <c r="K12778" s="4">
        <f>IF(J12778&lt;0,"Deficit",IF(J12778=0,"Exact fit","Surplus"))</f>
        <v/>
      </c>
    </row>
    <row r="12779">
      <c r="A12779" s="4" t="n">
        <v>370302</v>
      </c>
      <c r="B12779" s="4" t="inlineStr">
        <is>
          <t>EP CYATO</t>
        </is>
      </c>
      <c r="C12779" s="4" t="inlineStr">
        <is>
          <t>P4</t>
        </is>
      </c>
      <c r="D12779" s="5" t="n">
        <v>128</v>
      </c>
      <c r="E12779" s="5" t="n">
        <v>3</v>
      </c>
      <c r="F12779" s="5" t="n">
        <v>0</v>
      </c>
      <c r="G12779" s="5">
        <f>E12779-F12779</f>
        <v/>
      </c>
      <c r="H12779" s="5">
        <f>'Notes'!$B$4</f>
        <v/>
      </c>
      <c r="I12779" s="5">
        <f>ROUNDUP(D12779/H12779,0)</f>
        <v/>
      </c>
      <c r="J12779" s="6">
        <f>G12779-I12779</f>
        <v/>
      </c>
      <c r="K12779" s="4">
        <f>IF(J12779&lt;0,"Deficit",IF(J12779=0,"Exact fit","Surplus"))</f>
        <v/>
      </c>
    </row>
    <row r="12780">
      <c r="A12780" s="4" t="n">
        <v>370302</v>
      </c>
      <c r="B12780" s="4" t="inlineStr">
        <is>
          <t>EP CYATO</t>
        </is>
      </c>
      <c r="C12780" s="4" t="inlineStr">
        <is>
          <t>P5</t>
        </is>
      </c>
      <c r="D12780" s="5" t="n">
        <v>177</v>
      </c>
      <c r="E12780" s="5" t="n">
        <v>3</v>
      </c>
      <c r="F12780" s="5" t="n">
        <v>0</v>
      </c>
      <c r="G12780" s="5">
        <f>E12780-F12780</f>
        <v/>
      </c>
      <c r="H12780" s="5">
        <f>'Notes'!$B$4</f>
        <v/>
      </c>
      <c r="I12780" s="5">
        <f>ROUNDUP(D12780/H12780,0)</f>
        <v/>
      </c>
      <c r="J12780" s="6">
        <f>G12780-I12780</f>
        <v/>
      </c>
      <c r="K12780" s="4">
        <f>IF(J12780&lt;0,"Deficit",IF(J12780=0,"Exact fit","Surplus"))</f>
        <v/>
      </c>
    </row>
    <row r="12781">
      <c r="A12781" s="4" t="n">
        <v>370302</v>
      </c>
      <c r="B12781" s="4" t="inlineStr">
        <is>
          <t>EP CYATO</t>
        </is>
      </c>
      <c r="C12781" s="4" t="inlineStr">
        <is>
          <t>P6</t>
        </is>
      </c>
      <c r="D12781" s="5" t="n">
        <v>60</v>
      </c>
      <c r="E12781" s="5" t="n">
        <v>2</v>
      </c>
      <c r="F12781" s="5" t="n">
        <v>0</v>
      </c>
      <c r="G12781" s="5">
        <f>E12781-F12781</f>
        <v/>
      </c>
      <c r="H12781" s="5">
        <f>'Notes'!$B$4</f>
        <v/>
      </c>
      <c r="I12781" s="5">
        <f>ROUNDUP(D12781/H12781,0)</f>
        <v/>
      </c>
      <c r="J12781" s="6">
        <f>G12781-I12781</f>
        <v/>
      </c>
      <c r="K12781" s="4">
        <f>IF(J12781&lt;0,"Deficit",IF(J12781=0,"Exact fit","Surplus"))</f>
        <v/>
      </c>
    </row>
    <row r="12782">
      <c r="A12782" s="4" t="n">
        <v>370304</v>
      </c>
      <c r="B12782" s="4" t="inlineStr">
        <is>
          <t>GS KANJONGO</t>
        </is>
      </c>
      <c r="C12782" s="4" t="inlineStr">
        <is>
          <t>P1</t>
        </is>
      </c>
      <c r="D12782" s="5" t="n">
        <v>231</v>
      </c>
      <c r="E12782" s="5" t="n">
        <v>6</v>
      </c>
      <c r="F12782" s="5" t="n">
        <v>3</v>
      </c>
      <c r="G12782" s="5">
        <f>E12782-F12782</f>
        <v/>
      </c>
      <c r="H12782" s="5">
        <f>'Notes'!$B$4</f>
        <v/>
      </c>
      <c r="I12782" s="5">
        <f>ROUNDUP(D12782/H12782,0)</f>
        <v/>
      </c>
      <c r="J12782" s="6">
        <f>G12782-I12782</f>
        <v/>
      </c>
      <c r="K12782" s="4">
        <f>IF(J12782&lt;0,"Deficit",IF(J12782=0,"Exact fit","Surplus"))</f>
        <v/>
      </c>
    </row>
    <row r="12783">
      <c r="A12783" s="4" t="n">
        <v>370304</v>
      </c>
      <c r="B12783" s="4" t="inlineStr">
        <is>
          <t>GS KANJONGO</t>
        </is>
      </c>
      <c r="C12783" s="4" t="inlineStr">
        <is>
          <t>P2</t>
        </is>
      </c>
      <c r="D12783" s="5" t="n">
        <v>226</v>
      </c>
      <c r="E12783" s="5" t="n">
        <v>6</v>
      </c>
      <c r="F12783" s="5" t="n">
        <v>3</v>
      </c>
      <c r="G12783" s="5">
        <f>E12783-F12783</f>
        <v/>
      </c>
      <c r="H12783" s="5">
        <f>'Notes'!$B$4</f>
        <v/>
      </c>
      <c r="I12783" s="5">
        <f>ROUNDUP(D12783/H12783,0)</f>
        <v/>
      </c>
      <c r="J12783" s="6">
        <f>G12783-I12783</f>
        <v/>
      </c>
      <c r="K12783" s="4">
        <f>IF(J12783&lt;0,"Deficit",IF(J12783=0,"Exact fit","Surplus"))</f>
        <v/>
      </c>
    </row>
    <row r="12784">
      <c r="A12784" s="4" t="n">
        <v>370304</v>
      </c>
      <c r="B12784" s="4" t="inlineStr">
        <is>
          <t>GS KANJONGO</t>
        </is>
      </c>
      <c r="C12784" s="4" t="inlineStr">
        <is>
          <t>P3</t>
        </is>
      </c>
      <c r="D12784" s="5" t="n">
        <v>221</v>
      </c>
      <c r="E12784" s="5" t="n">
        <v>6</v>
      </c>
      <c r="F12784" s="5" t="n">
        <v>3</v>
      </c>
      <c r="G12784" s="5">
        <f>E12784-F12784</f>
        <v/>
      </c>
      <c r="H12784" s="5">
        <f>'Notes'!$B$4</f>
        <v/>
      </c>
      <c r="I12784" s="5">
        <f>ROUNDUP(D12784/H12784,0)</f>
        <v/>
      </c>
      <c r="J12784" s="6">
        <f>G12784-I12784</f>
        <v/>
      </c>
      <c r="K12784" s="4">
        <f>IF(J12784&lt;0,"Deficit",IF(J12784=0,"Exact fit","Surplus"))</f>
        <v/>
      </c>
    </row>
    <row r="12785">
      <c r="A12785" s="4" t="n">
        <v>370304</v>
      </c>
      <c r="B12785" s="4" t="inlineStr">
        <is>
          <t>GS KANJONGO</t>
        </is>
      </c>
      <c r="C12785" s="4" t="inlineStr">
        <is>
          <t>P4</t>
        </is>
      </c>
      <c r="D12785" s="5" t="n">
        <v>198</v>
      </c>
      <c r="E12785" s="5" t="n">
        <v>4</v>
      </c>
      <c r="F12785" s="5" t="n">
        <v>0</v>
      </c>
      <c r="G12785" s="5">
        <f>E12785-F12785</f>
        <v/>
      </c>
      <c r="H12785" s="5">
        <f>'Notes'!$B$4</f>
        <v/>
      </c>
      <c r="I12785" s="5">
        <f>ROUNDUP(D12785/H12785,0)</f>
        <v/>
      </c>
      <c r="J12785" s="6">
        <f>G12785-I12785</f>
        <v/>
      </c>
      <c r="K12785" s="4">
        <f>IF(J12785&lt;0,"Deficit",IF(J12785=0,"Exact fit","Surplus"))</f>
        <v/>
      </c>
    </row>
    <row r="12786">
      <c r="A12786" s="4" t="n">
        <v>370304</v>
      </c>
      <c r="B12786" s="4" t="inlineStr">
        <is>
          <t>GS KANJONGO</t>
        </is>
      </c>
      <c r="C12786" s="4" t="inlineStr">
        <is>
          <t>P5</t>
        </is>
      </c>
      <c r="D12786" s="5" t="n">
        <v>190</v>
      </c>
      <c r="E12786" s="5" t="n">
        <v>4</v>
      </c>
      <c r="F12786" s="5" t="n">
        <v>0</v>
      </c>
      <c r="G12786" s="5">
        <f>E12786-F12786</f>
        <v/>
      </c>
      <c r="H12786" s="5">
        <f>'Notes'!$B$4</f>
        <v/>
      </c>
      <c r="I12786" s="5">
        <f>ROUNDUP(D12786/H12786,0)</f>
        <v/>
      </c>
      <c r="J12786" s="6">
        <f>G12786-I12786</f>
        <v/>
      </c>
      <c r="K12786" s="4">
        <f>IF(J12786&lt;0,"Deficit",IF(J12786=0,"Exact fit","Surplus"))</f>
        <v/>
      </c>
    </row>
    <row r="12787">
      <c r="A12787" s="4" t="n">
        <v>370304</v>
      </c>
      <c r="B12787" s="4" t="inlineStr">
        <is>
          <t>GS KANJONGO</t>
        </is>
      </c>
      <c r="C12787" s="4" t="inlineStr">
        <is>
          <t>P6</t>
        </is>
      </c>
      <c r="D12787" s="5" t="n">
        <v>111</v>
      </c>
      <c r="E12787" s="5" t="n">
        <v>3</v>
      </c>
      <c r="F12787" s="5" t="n">
        <v>0</v>
      </c>
      <c r="G12787" s="5">
        <f>E12787-F12787</f>
        <v/>
      </c>
      <c r="H12787" s="5">
        <f>'Notes'!$B$4</f>
        <v/>
      </c>
      <c r="I12787" s="5">
        <f>ROUNDUP(D12787/H12787,0)</f>
        <v/>
      </c>
      <c r="J12787" s="6">
        <f>G12787-I12787</f>
        <v/>
      </c>
      <c r="K12787" s="4">
        <f>IF(J12787&lt;0,"Deficit",IF(J12787=0,"Exact fit","Surplus"))</f>
        <v/>
      </c>
    </row>
    <row r="12788">
      <c r="A12788" s="4" t="n">
        <v>370305</v>
      </c>
      <c r="B12788" s="4" t="inlineStr">
        <is>
          <t>GS MUTUNTU</t>
        </is>
      </c>
      <c r="C12788" s="4" t="inlineStr">
        <is>
          <t>P1</t>
        </is>
      </c>
      <c r="D12788" s="5" t="n">
        <v>97</v>
      </c>
      <c r="E12788" s="5" t="n">
        <v>2</v>
      </c>
      <c r="F12788" s="5" t="n">
        <v>1</v>
      </c>
      <c r="G12788" s="5">
        <f>E12788-F12788</f>
        <v/>
      </c>
      <c r="H12788" s="5">
        <f>'Notes'!$B$4</f>
        <v/>
      </c>
      <c r="I12788" s="5">
        <f>ROUNDUP(D12788/H12788,0)</f>
        <v/>
      </c>
      <c r="J12788" s="6">
        <f>G12788-I12788</f>
        <v/>
      </c>
      <c r="K12788" s="4">
        <f>IF(J12788&lt;0,"Deficit",IF(J12788=0,"Exact fit","Surplus"))</f>
        <v/>
      </c>
    </row>
    <row r="12789">
      <c r="A12789" s="4" t="n">
        <v>370305</v>
      </c>
      <c r="B12789" s="4" t="inlineStr">
        <is>
          <t>GS MUTUNTU</t>
        </is>
      </c>
      <c r="C12789" s="4" t="inlineStr">
        <is>
          <t>P2</t>
        </is>
      </c>
      <c r="D12789" s="5" t="n">
        <v>80</v>
      </c>
      <c r="E12789" s="5" t="n">
        <v>2</v>
      </c>
      <c r="F12789" s="5" t="n">
        <v>1</v>
      </c>
      <c r="G12789" s="5">
        <f>E12789-F12789</f>
        <v/>
      </c>
      <c r="H12789" s="5">
        <f>'Notes'!$B$4</f>
        <v/>
      </c>
      <c r="I12789" s="5">
        <f>ROUNDUP(D12789/H12789,0)</f>
        <v/>
      </c>
      <c r="J12789" s="6">
        <f>G12789-I12789</f>
        <v/>
      </c>
      <c r="K12789" s="4">
        <f>IF(J12789&lt;0,"Deficit",IF(J12789=0,"Exact fit","Surplus"))</f>
        <v/>
      </c>
    </row>
    <row r="12790">
      <c r="A12790" s="4" t="n">
        <v>370305</v>
      </c>
      <c r="B12790" s="4" t="inlineStr">
        <is>
          <t>GS MUTUNTU</t>
        </is>
      </c>
      <c r="C12790" s="4" t="inlineStr">
        <is>
          <t>P3</t>
        </is>
      </c>
      <c r="D12790" s="5" t="n">
        <v>138</v>
      </c>
      <c r="E12790" s="5" t="n">
        <v>4</v>
      </c>
      <c r="F12790" s="5" t="n">
        <v>1</v>
      </c>
      <c r="G12790" s="5">
        <f>E12790-F12790</f>
        <v/>
      </c>
      <c r="H12790" s="5">
        <f>'Notes'!$B$4</f>
        <v/>
      </c>
      <c r="I12790" s="5">
        <f>ROUNDUP(D12790/H12790,0)</f>
        <v/>
      </c>
      <c r="J12790" s="6">
        <f>G12790-I12790</f>
        <v/>
      </c>
      <c r="K12790" s="4">
        <f>IF(J12790&lt;0,"Deficit",IF(J12790=0,"Exact fit","Surplus"))</f>
        <v/>
      </c>
    </row>
    <row r="12791">
      <c r="A12791" s="4" t="n">
        <v>370305</v>
      </c>
      <c r="B12791" s="4" t="inlineStr">
        <is>
          <t>GS MUTUNTU</t>
        </is>
      </c>
      <c r="C12791" s="4" t="inlineStr">
        <is>
          <t>P4</t>
        </is>
      </c>
      <c r="D12791" s="5" t="n">
        <v>141</v>
      </c>
      <c r="E12791" s="5" t="n">
        <v>3</v>
      </c>
      <c r="F12791" s="5" t="n">
        <v>0</v>
      </c>
      <c r="G12791" s="5">
        <f>E12791-F12791</f>
        <v/>
      </c>
      <c r="H12791" s="5">
        <f>'Notes'!$B$4</f>
        <v/>
      </c>
      <c r="I12791" s="5">
        <f>ROUNDUP(D12791/H12791,0)</f>
        <v/>
      </c>
      <c r="J12791" s="6">
        <f>G12791-I12791</f>
        <v/>
      </c>
      <c r="K12791" s="4">
        <f>IF(J12791&lt;0,"Deficit",IF(J12791=0,"Exact fit","Surplus"))</f>
        <v/>
      </c>
    </row>
    <row r="12792">
      <c r="A12792" s="4" t="n">
        <v>370305</v>
      </c>
      <c r="B12792" s="4" t="inlineStr">
        <is>
          <t>GS MUTUNTU</t>
        </is>
      </c>
      <c r="C12792" s="4" t="inlineStr">
        <is>
          <t>P5</t>
        </is>
      </c>
      <c r="D12792" s="5" t="n">
        <v>82</v>
      </c>
      <c r="E12792" s="5" t="n">
        <v>2</v>
      </c>
      <c r="F12792" s="5" t="n">
        <v>0</v>
      </c>
      <c r="G12792" s="5">
        <f>E12792-F12792</f>
        <v/>
      </c>
      <c r="H12792" s="5">
        <f>'Notes'!$B$4</f>
        <v/>
      </c>
      <c r="I12792" s="5">
        <f>ROUNDUP(D12792/H12792,0)</f>
        <v/>
      </c>
      <c r="J12792" s="6">
        <f>G12792-I12792</f>
        <v/>
      </c>
      <c r="K12792" s="4">
        <f>IF(J12792&lt;0,"Deficit",IF(J12792=0,"Exact fit","Surplus"))</f>
        <v/>
      </c>
    </row>
    <row r="12793">
      <c r="A12793" s="4" t="n">
        <v>370305</v>
      </c>
      <c r="B12793" s="4" t="inlineStr">
        <is>
          <t>GS MUTUNTU</t>
        </is>
      </c>
      <c r="C12793" s="4" t="inlineStr">
        <is>
          <t>P6</t>
        </is>
      </c>
      <c r="D12793" s="5" t="n">
        <v>38</v>
      </c>
      <c r="E12793" s="5" t="n">
        <v>1</v>
      </c>
      <c r="F12793" s="5" t="n">
        <v>0</v>
      </c>
      <c r="G12793" s="5">
        <f>E12793-F12793</f>
        <v/>
      </c>
      <c r="H12793" s="5">
        <f>'Notes'!$B$4</f>
        <v/>
      </c>
      <c r="I12793" s="5">
        <f>ROUNDUP(D12793/H12793,0)</f>
        <v/>
      </c>
      <c r="J12793" s="6">
        <f>G12793-I12793</f>
        <v/>
      </c>
      <c r="K12793" s="4">
        <f>IF(J12793&lt;0,"Deficit",IF(J12793=0,"Exact fit","Surplus"))</f>
        <v/>
      </c>
    </row>
    <row r="12794">
      <c r="A12794" s="4" t="n">
        <v>370306</v>
      </c>
      <c r="B12794" s="4" t="inlineStr">
        <is>
          <t>GS YOVE / TSS</t>
        </is>
      </c>
      <c r="C12794" s="4" t="inlineStr">
        <is>
          <t>P1</t>
        </is>
      </c>
      <c r="D12794" s="5" t="n">
        <v>88</v>
      </c>
      <c r="E12794" s="5" t="n">
        <v>2</v>
      </c>
      <c r="F12794" s="5" t="n">
        <v>1</v>
      </c>
      <c r="G12794" s="5">
        <f>E12794-F12794</f>
        <v/>
      </c>
      <c r="H12794" s="5">
        <f>'Notes'!$B$4</f>
        <v/>
      </c>
      <c r="I12794" s="5">
        <f>ROUNDUP(D12794/H12794,0)</f>
        <v/>
      </c>
      <c r="J12794" s="6">
        <f>G12794-I12794</f>
        <v/>
      </c>
      <c r="K12794" s="4">
        <f>IF(J12794&lt;0,"Deficit",IF(J12794=0,"Exact fit","Surplus"))</f>
        <v/>
      </c>
    </row>
    <row r="12795">
      <c r="A12795" s="4" t="n">
        <v>370306</v>
      </c>
      <c r="B12795" s="4" t="inlineStr">
        <is>
          <t>GS YOVE / TSS</t>
        </is>
      </c>
      <c r="C12795" s="4" t="inlineStr">
        <is>
          <t>P2</t>
        </is>
      </c>
      <c r="D12795" s="5" t="n">
        <v>60</v>
      </c>
      <c r="E12795" s="5" t="n">
        <v>2</v>
      </c>
      <c r="F12795" s="5" t="n">
        <v>1</v>
      </c>
      <c r="G12795" s="5">
        <f>E12795-F12795</f>
        <v/>
      </c>
      <c r="H12795" s="5">
        <f>'Notes'!$B$4</f>
        <v/>
      </c>
      <c r="I12795" s="5">
        <f>ROUNDUP(D12795/H12795,0)</f>
        <v/>
      </c>
      <c r="J12795" s="6">
        <f>G12795-I12795</f>
        <v/>
      </c>
      <c r="K12795" s="4">
        <f>IF(J12795&lt;0,"Deficit",IF(J12795=0,"Exact fit","Surplus"))</f>
        <v/>
      </c>
    </row>
    <row r="12796">
      <c r="A12796" s="4" t="n">
        <v>370306</v>
      </c>
      <c r="B12796" s="4" t="inlineStr">
        <is>
          <t>GS YOVE / TSS</t>
        </is>
      </c>
      <c r="C12796" s="4" t="inlineStr">
        <is>
          <t>P3</t>
        </is>
      </c>
      <c r="D12796" s="5" t="n">
        <v>50</v>
      </c>
      <c r="E12796" s="5" t="n">
        <v>1</v>
      </c>
      <c r="F12796" s="5" t="n">
        <v>0</v>
      </c>
      <c r="G12796" s="5">
        <f>E12796-F12796</f>
        <v/>
      </c>
      <c r="H12796" s="5">
        <f>'Notes'!$B$4</f>
        <v/>
      </c>
      <c r="I12796" s="5">
        <f>ROUNDUP(D12796/H12796,0)</f>
        <v/>
      </c>
      <c r="J12796" s="6">
        <f>G12796-I12796</f>
        <v/>
      </c>
      <c r="K12796" s="4">
        <f>IF(J12796&lt;0,"Deficit",IF(J12796=0,"Exact fit","Surplus"))</f>
        <v/>
      </c>
    </row>
    <row r="12797">
      <c r="A12797" s="4" t="n">
        <v>370306</v>
      </c>
      <c r="B12797" s="4" t="inlineStr">
        <is>
          <t>GS YOVE / TSS</t>
        </is>
      </c>
      <c r="C12797" s="4" t="inlineStr">
        <is>
          <t>P4</t>
        </is>
      </c>
      <c r="D12797" s="5" t="n">
        <v>90</v>
      </c>
      <c r="E12797" s="5" t="n">
        <v>2</v>
      </c>
      <c r="F12797" s="5" t="n">
        <v>0</v>
      </c>
      <c r="G12797" s="5">
        <f>E12797-F12797</f>
        <v/>
      </c>
      <c r="H12797" s="5">
        <f>'Notes'!$B$4</f>
        <v/>
      </c>
      <c r="I12797" s="5">
        <f>ROUNDUP(D12797/H12797,0)</f>
        <v/>
      </c>
      <c r="J12797" s="6">
        <f>G12797-I12797</f>
        <v/>
      </c>
      <c r="K12797" s="4">
        <f>IF(J12797&lt;0,"Deficit",IF(J12797=0,"Exact fit","Surplus"))</f>
        <v/>
      </c>
    </row>
    <row r="12798">
      <c r="A12798" s="4" t="n">
        <v>370306</v>
      </c>
      <c r="B12798" s="4" t="inlineStr">
        <is>
          <t>GS YOVE / TSS</t>
        </is>
      </c>
      <c r="C12798" s="4" t="inlineStr">
        <is>
          <t>P5</t>
        </is>
      </c>
      <c r="D12798" s="5" t="n">
        <v>59</v>
      </c>
      <c r="E12798" s="5" t="n">
        <v>1</v>
      </c>
      <c r="F12798" s="5" t="n">
        <v>0</v>
      </c>
      <c r="G12798" s="5">
        <f>E12798-F12798</f>
        <v/>
      </c>
      <c r="H12798" s="5">
        <f>'Notes'!$B$4</f>
        <v/>
      </c>
      <c r="I12798" s="5">
        <f>ROUNDUP(D12798/H12798,0)</f>
        <v/>
      </c>
      <c r="J12798" s="6">
        <f>G12798-I12798</f>
        <v/>
      </c>
      <c r="K12798" s="4">
        <f>IF(J12798&lt;0,"Deficit",IF(J12798=0,"Exact fit","Surplus"))</f>
        <v/>
      </c>
    </row>
    <row r="12799">
      <c r="A12799" s="4" t="n">
        <v>370306</v>
      </c>
      <c r="B12799" s="4" t="inlineStr">
        <is>
          <t>GS YOVE / TSS</t>
        </is>
      </c>
      <c r="C12799" s="4" t="inlineStr">
        <is>
          <t>P6</t>
        </is>
      </c>
      <c r="D12799" s="5" t="n">
        <v>25</v>
      </c>
      <c r="E12799" s="5" t="n">
        <v>1</v>
      </c>
      <c r="F12799" s="5" t="n">
        <v>0</v>
      </c>
      <c r="G12799" s="5">
        <f>E12799-F12799</f>
        <v/>
      </c>
      <c r="H12799" s="5">
        <f>'Notes'!$B$4</f>
        <v/>
      </c>
      <c r="I12799" s="5">
        <f>ROUNDUP(D12799/H12799,0)</f>
        <v/>
      </c>
      <c r="J12799" s="6">
        <f>G12799-I12799</f>
        <v/>
      </c>
      <c r="K12799" s="4">
        <f>IF(J12799&lt;0,"Deficit",IF(J12799=0,"Exact fit","Surplus"))</f>
        <v/>
      </c>
    </row>
    <row r="12800">
      <c r="A12800" s="4" t="n">
        <v>370310</v>
      </c>
      <c r="B12800" s="4" t="inlineStr">
        <is>
          <t>EP NTSINDUKA</t>
        </is>
      </c>
      <c r="C12800" s="4" t="inlineStr">
        <is>
          <t>P1</t>
        </is>
      </c>
      <c r="D12800" s="5" t="n">
        <v>90</v>
      </c>
      <c r="E12800" s="5" t="n">
        <v>2</v>
      </c>
      <c r="F12800" s="5" t="n">
        <v>1</v>
      </c>
      <c r="G12800" s="5">
        <f>E12800-F12800</f>
        <v/>
      </c>
      <c r="H12800" s="5">
        <f>'Notes'!$B$4</f>
        <v/>
      </c>
      <c r="I12800" s="5">
        <f>ROUNDUP(D12800/H12800,0)</f>
        <v/>
      </c>
      <c r="J12800" s="6">
        <f>G12800-I12800</f>
        <v/>
      </c>
      <c r="K12800" s="4">
        <f>IF(J12800&lt;0,"Deficit",IF(J12800=0,"Exact fit","Surplus"))</f>
        <v/>
      </c>
    </row>
    <row r="12801">
      <c r="A12801" s="4" t="n">
        <v>370310</v>
      </c>
      <c r="B12801" s="4" t="inlineStr">
        <is>
          <t>EP NTSINDUKA</t>
        </is>
      </c>
      <c r="C12801" s="4" t="inlineStr">
        <is>
          <t>P2</t>
        </is>
      </c>
      <c r="D12801" s="5" t="n">
        <v>59</v>
      </c>
      <c r="E12801" s="5" t="n">
        <v>2</v>
      </c>
      <c r="F12801" s="5" t="n">
        <v>1</v>
      </c>
      <c r="G12801" s="5">
        <f>E12801-F12801</f>
        <v/>
      </c>
      <c r="H12801" s="5">
        <f>'Notes'!$B$4</f>
        <v/>
      </c>
      <c r="I12801" s="5">
        <f>ROUNDUP(D12801/H12801,0)</f>
        <v/>
      </c>
      <c r="J12801" s="6">
        <f>G12801-I12801</f>
        <v/>
      </c>
      <c r="K12801" s="4">
        <f>IF(J12801&lt;0,"Deficit",IF(J12801=0,"Exact fit","Surplus"))</f>
        <v/>
      </c>
    </row>
    <row r="12802">
      <c r="A12802" s="4" t="n">
        <v>370310</v>
      </c>
      <c r="B12802" s="4" t="inlineStr">
        <is>
          <t>EP NTSINDUKA</t>
        </is>
      </c>
      <c r="C12802" s="4" t="inlineStr">
        <is>
          <t>P3</t>
        </is>
      </c>
      <c r="D12802" s="5" t="n">
        <v>57</v>
      </c>
      <c r="E12802" s="5" t="n">
        <v>2</v>
      </c>
      <c r="F12802" s="5" t="n">
        <v>1</v>
      </c>
      <c r="G12802" s="5">
        <f>E12802-F12802</f>
        <v/>
      </c>
      <c r="H12802" s="5">
        <f>'Notes'!$B$4</f>
        <v/>
      </c>
      <c r="I12802" s="5">
        <f>ROUNDUP(D12802/H12802,0)</f>
        <v/>
      </c>
      <c r="J12802" s="6">
        <f>G12802-I12802</f>
        <v/>
      </c>
      <c r="K12802" s="4">
        <f>IF(J12802&lt;0,"Deficit",IF(J12802=0,"Exact fit","Surplus"))</f>
        <v/>
      </c>
    </row>
    <row r="12803">
      <c r="A12803" s="4" t="n">
        <v>370310</v>
      </c>
      <c r="B12803" s="4" t="inlineStr">
        <is>
          <t>EP NTSINDUKA</t>
        </is>
      </c>
      <c r="C12803" s="4" t="inlineStr">
        <is>
          <t>P4</t>
        </is>
      </c>
      <c r="D12803" s="5" t="n">
        <v>43</v>
      </c>
      <c r="E12803" s="5" t="n">
        <v>1</v>
      </c>
      <c r="F12803" s="5" t="n">
        <v>0</v>
      </c>
      <c r="G12803" s="5">
        <f>E12803-F12803</f>
        <v/>
      </c>
      <c r="H12803" s="5">
        <f>'Notes'!$B$4</f>
        <v/>
      </c>
      <c r="I12803" s="5">
        <f>ROUNDUP(D12803/H12803,0)</f>
        <v/>
      </c>
      <c r="J12803" s="6">
        <f>G12803-I12803</f>
        <v/>
      </c>
      <c r="K12803" s="4">
        <f>IF(J12803&lt;0,"Deficit",IF(J12803=0,"Exact fit","Surplus"))</f>
        <v/>
      </c>
    </row>
    <row r="12804">
      <c r="A12804" s="4" t="n">
        <v>370310</v>
      </c>
      <c r="B12804" s="4" t="inlineStr">
        <is>
          <t>EP NTSINDUKA</t>
        </is>
      </c>
      <c r="C12804" s="4" t="inlineStr">
        <is>
          <t>P5</t>
        </is>
      </c>
      <c r="D12804" s="5" t="n">
        <v>41</v>
      </c>
      <c r="E12804" s="5" t="n">
        <v>1</v>
      </c>
      <c r="F12804" s="5" t="n">
        <v>0</v>
      </c>
      <c r="G12804" s="5">
        <f>E12804-F12804</f>
        <v/>
      </c>
      <c r="H12804" s="5">
        <f>'Notes'!$B$4</f>
        <v/>
      </c>
      <c r="I12804" s="5">
        <f>ROUNDUP(D12804/H12804,0)</f>
        <v/>
      </c>
      <c r="J12804" s="6">
        <f>G12804-I12804</f>
        <v/>
      </c>
      <c r="K12804" s="4">
        <f>IF(J12804&lt;0,"Deficit",IF(J12804=0,"Exact fit","Surplus"))</f>
        <v/>
      </c>
    </row>
    <row r="12805">
      <c r="A12805" s="4" t="n">
        <v>370310</v>
      </c>
      <c r="B12805" s="4" t="inlineStr">
        <is>
          <t>EP NTSINDUKA</t>
        </is>
      </c>
      <c r="C12805" s="4" t="inlineStr">
        <is>
          <t>P6</t>
        </is>
      </c>
      <c r="D12805" s="5" t="n">
        <v>35</v>
      </c>
      <c r="E12805" s="5" t="n">
        <v>1</v>
      </c>
      <c r="F12805" s="5" t="n">
        <v>0</v>
      </c>
      <c r="G12805" s="5">
        <f>E12805-F12805</f>
        <v/>
      </c>
      <c r="H12805" s="5">
        <f>'Notes'!$B$4</f>
        <v/>
      </c>
      <c r="I12805" s="5">
        <f>ROUNDUP(D12805/H12805,0)</f>
        <v/>
      </c>
      <c r="J12805" s="6">
        <f>G12805-I12805</f>
        <v/>
      </c>
      <c r="K12805" s="4">
        <f>IF(J12805&lt;0,"Deficit",IF(J12805=0,"Exact fit","Surplus"))</f>
        <v/>
      </c>
    </row>
    <row r="12806">
      <c r="A12806" s="4" t="n">
        <v>370312</v>
      </c>
      <c r="B12806" s="4" t="inlineStr">
        <is>
          <t>EP RUHENGERI</t>
        </is>
      </c>
      <c r="C12806" s="4" t="inlineStr">
        <is>
          <t>P1</t>
        </is>
      </c>
      <c r="D12806" s="5" t="n">
        <v>27</v>
      </c>
      <c r="E12806" s="5" t="n">
        <v>1</v>
      </c>
      <c r="F12806" s="5" t="n">
        <v>0</v>
      </c>
      <c r="G12806" s="5">
        <f>E12806-F12806</f>
        <v/>
      </c>
      <c r="H12806" s="5">
        <f>'Notes'!$B$4</f>
        <v/>
      </c>
      <c r="I12806" s="5">
        <f>ROUNDUP(D12806/H12806,0)</f>
        <v/>
      </c>
      <c r="J12806" s="6">
        <f>G12806-I12806</f>
        <v/>
      </c>
      <c r="K12806" s="4">
        <f>IF(J12806&lt;0,"Deficit",IF(J12806=0,"Exact fit","Surplus"))</f>
        <v/>
      </c>
    </row>
    <row r="12807">
      <c r="A12807" s="4" t="n">
        <v>370312</v>
      </c>
      <c r="B12807" s="4" t="inlineStr">
        <is>
          <t>EP RUHENGERI</t>
        </is>
      </c>
      <c r="C12807" s="4" t="inlineStr">
        <is>
          <t>P2</t>
        </is>
      </c>
      <c r="D12807" s="5" t="n">
        <v>34</v>
      </c>
      <c r="E12807" s="5" t="n">
        <v>1</v>
      </c>
      <c r="F12807" s="5" t="n">
        <v>0</v>
      </c>
      <c r="G12807" s="5">
        <f>E12807-F12807</f>
        <v/>
      </c>
      <c r="H12807" s="5">
        <f>'Notes'!$B$4</f>
        <v/>
      </c>
      <c r="I12807" s="5">
        <f>ROUNDUP(D12807/H12807,0)</f>
        <v/>
      </c>
      <c r="J12807" s="6">
        <f>G12807-I12807</f>
        <v/>
      </c>
      <c r="K12807" s="4">
        <f>IF(J12807&lt;0,"Deficit",IF(J12807=0,"Exact fit","Surplus"))</f>
        <v/>
      </c>
    </row>
    <row r="12808">
      <c r="A12808" s="4" t="n">
        <v>370312</v>
      </c>
      <c r="B12808" s="4" t="inlineStr">
        <is>
          <t>EP RUHENGERI</t>
        </is>
      </c>
      <c r="C12808" s="4" t="inlineStr">
        <is>
          <t>P3</t>
        </is>
      </c>
      <c r="D12808" s="5" t="n">
        <v>27</v>
      </c>
      <c r="E12808" s="5" t="n">
        <v>1</v>
      </c>
      <c r="F12808" s="5" t="n">
        <v>0</v>
      </c>
      <c r="G12808" s="5">
        <f>E12808-F12808</f>
        <v/>
      </c>
      <c r="H12808" s="5">
        <f>'Notes'!$B$4</f>
        <v/>
      </c>
      <c r="I12808" s="5">
        <f>ROUNDUP(D12808/H12808,0)</f>
        <v/>
      </c>
      <c r="J12808" s="6">
        <f>G12808-I12808</f>
        <v/>
      </c>
      <c r="K12808" s="4">
        <f>IF(J12808&lt;0,"Deficit",IF(J12808=0,"Exact fit","Surplus"))</f>
        <v/>
      </c>
    </row>
    <row r="12809">
      <c r="A12809" s="4" t="n">
        <v>370312</v>
      </c>
      <c r="B12809" s="4" t="inlineStr">
        <is>
          <t>EP RUHENGERI</t>
        </is>
      </c>
      <c r="C12809" s="4" t="inlineStr">
        <is>
          <t>P4</t>
        </is>
      </c>
      <c r="D12809" s="5" t="n">
        <v>24</v>
      </c>
      <c r="E12809" s="5" t="n">
        <v>1</v>
      </c>
      <c r="F12809" s="5" t="n">
        <v>0</v>
      </c>
      <c r="G12809" s="5">
        <f>E12809-F12809</f>
        <v/>
      </c>
      <c r="H12809" s="5">
        <f>'Notes'!$B$4</f>
        <v/>
      </c>
      <c r="I12809" s="5">
        <f>ROUNDUP(D12809/H12809,0)</f>
        <v/>
      </c>
      <c r="J12809" s="6">
        <f>G12809-I12809</f>
        <v/>
      </c>
      <c r="K12809" s="4">
        <f>IF(J12809&lt;0,"Deficit",IF(J12809=0,"Exact fit","Surplus"))</f>
        <v/>
      </c>
    </row>
    <row r="12810">
      <c r="A12810" s="4" t="n">
        <v>370312</v>
      </c>
      <c r="B12810" s="4" t="inlineStr">
        <is>
          <t>EP RUHENGERI</t>
        </is>
      </c>
      <c r="C12810" s="4" t="inlineStr">
        <is>
          <t>P5</t>
        </is>
      </c>
      <c r="D12810" s="5" t="n">
        <v>26</v>
      </c>
      <c r="E12810" s="5" t="n">
        <v>1</v>
      </c>
      <c r="F12810" s="5" t="n">
        <v>0</v>
      </c>
      <c r="G12810" s="5">
        <f>E12810-F12810</f>
        <v/>
      </c>
      <c r="H12810" s="5">
        <f>'Notes'!$B$4</f>
        <v/>
      </c>
      <c r="I12810" s="5">
        <f>ROUNDUP(D12810/H12810,0)</f>
        <v/>
      </c>
      <c r="J12810" s="6">
        <f>G12810-I12810</f>
        <v/>
      </c>
      <c r="K12810" s="4">
        <f>IF(J12810&lt;0,"Deficit",IF(J12810=0,"Exact fit","Surplus"))</f>
        <v/>
      </c>
    </row>
    <row r="12811">
      <c r="A12811" s="4" t="n">
        <v>370312</v>
      </c>
      <c r="B12811" s="4" t="inlineStr">
        <is>
          <t>EP RUHENGERI</t>
        </is>
      </c>
      <c r="C12811" s="4" t="inlineStr">
        <is>
          <t>P6</t>
        </is>
      </c>
      <c r="D12811" s="5" t="n">
        <v>20</v>
      </c>
      <c r="E12811" s="5" t="n">
        <v>1</v>
      </c>
      <c r="F12811" s="5" t="n">
        <v>0</v>
      </c>
      <c r="G12811" s="5">
        <f>E12811-F12811</f>
        <v/>
      </c>
      <c r="H12811" s="5">
        <f>'Notes'!$B$4</f>
        <v/>
      </c>
      <c r="I12811" s="5">
        <f>ROUNDUP(D12811/H12811,0)</f>
        <v/>
      </c>
      <c r="J12811" s="6">
        <f>G12811-I12811</f>
        <v/>
      </c>
      <c r="K12811" s="4">
        <f>IF(J12811&lt;0,"Deficit",IF(J12811=0,"Exact fit","Surplus"))</f>
        <v/>
      </c>
    </row>
    <row r="12812">
      <c r="A12812" s="4" t="n">
        <v>370313</v>
      </c>
      <c r="B12812" s="4" t="inlineStr">
        <is>
          <t>EP RWUMBA</t>
        </is>
      </c>
      <c r="C12812" s="4" t="inlineStr">
        <is>
          <t>P1</t>
        </is>
      </c>
      <c r="D12812" s="5" t="n">
        <v>243</v>
      </c>
      <c r="E12812" s="5" t="n">
        <v>6</v>
      </c>
      <c r="F12812" s="5" t="n">
        <v>3</v>
      </c>
      <c r="G12812" s="5">
        <f>E12812-F12812</f>
        <v/>
      </c>
      <c r="H12812" s="5">
        <f>'Notes'!$B$4</f>
        <v/>
      </c>
      <c r="I12812" s="5">
        <f>ROUNDUP(D12812/H12812,0)</f>
        <v/>
      </c>
      <c r="J12812" s="6">
        <f>G12812-I12812</f>
        <v/>
      </c>
      <c r="K12812" s="4">
        <f>IF(J12812&lt;0,"Deficit",IF(J12812=0,"Exact fit","Surplus"))</f>
        <v/>
      </c>
    </row>
    <row r="12813">
      <c r="A12813" s="4" t="n">
        <v>370313</v>
      </c>
      <c r="B12813" s="4" t="inlineStr">
        <is>
          <t>EP RWUMBA</t>
        </is>
      </c>
      <c r="C12813" s="4" t="inlineStr">
        <is>
          <t>P2</t>
        </is>
      </c>
      <c r="D12813" s="5" t="n">
        <v>144</v>
      </c>
      <c r="E12813" s="5" t="n">
        <v>4</v>
      </c>
      <c r="F12813" s="5" t="n">
        <v>2</v>
      </c>
      <c r="G12813" s="5">
        <f>E12813-F12813</f>
        <v/>
      </c>
      <c r="H12813" s="5">
        <f>'Notes'!$B$4</f>
        <v/>
      </c>
      <c r="I12813" s="5">
        <f>ROUNDUP(D12813/H12813,0)</f>
        <v/>
      </c>
      <c r="J12813" s="6">
        <f>G12813-I12813</f>
        <v/>
      </c>
      <c r="K12813" s="4">
        <f>IF(J12813&lt;0,"Deficit",IF(J12813=0,"Exact fit","Surplus"))</f>
        <v/>
      </c>
    </row>
    <row r="12814">
      <c r="A12814" s="4" t="n">
        <v>370313</v>
      </c>
      <c r="B12814" s="4" t="inlineStr">
        <is>
          <t>EP RWUMBA</t>
        </is>
      </c>
      <c r="C12814" s="4" t="inlineStr">
        <is>
          <t>P3</t>
        </is>
      </c>
      <c r="D12814" s="5" t="n">
        <v>132</v>
      </c>
      <c r="E12814" s="5" t="n">
        <v>4</v>
      </c>
      <c r="F12814" s="5" t="n">
        <v>2</v>
      </c>
      <c r="G12814" s="5">
        <f>E12814-F12814</f>
        <v/>
      </c>
      <c r="H12814" s="5">
        <f>'Notes'!$B$4</f>
        <v/>
      </c>
      <c r="I12814" s="5">
        <f>ROUNDUP(D12814/H12814,0)</f>
        <v/>
      </c>
      <c r="J12814" s="6">
        <f>G12814-I12814</f>
        <v/>
      </c>
      <c r="K12814" s="4">
        <f>IF(J12814&lt;0,"Deficit",IF(J12814=0,"Exact fit","Surplus"))</f>
        <v/>
      </c>
    </row>
    <row r="12815">
      <c r="A12815" s="4" t="n">
        <v>370313</v>
      </c>
      <c r="B12815" s="4" t="inlineStr">
        <is>
          <t>EP RWUMBA</t>
        </is>
      </c>
      <c r="C12815" s="4" t="inlineStr">
        <is>
          <t>P4</t>
        </is>
      </c>
      <c r="D12815" s="5" t="n">
        <v>113</v>
      </c>
      <c r="E12815" s="5" t="n">
        <v>3</v>
      </c>
      <c r="F12815" s="5" t="n">
        <v>0</v>
      </c>
      <c r="G12815" s="5">
        <f>E12815-F12815</f>
        <v/>
      </c>
      <c r="H12815" s="5">
        <f>'Notes'!$B$4</f>
        <v/>
      </c>
      <c r="I12815" s="5">
        <f>ROUNDUP(D12815/H12815,0)</f>
        <v/>
      </c>
      <c r="J12815" s="6">
        <f>G12815-I12815</f>
        <v/>
      </c>
      <c r="K12815" s="4">
        <f>IF(J12815&lt;0,"Deficit",IF(J12815=0,"Exact fit","Surplus"))</f>
        <v/>
      </c>
    </row>
    <row r="12816">
      <c r="A12816" s="4" t="n">
        <v>370313</v>
      </c>
      <c r="B12816" s="4" t="inlineStr">
        <is>
          <t>EP RWUMBA</t>
        </is>
      </c>
      <c r="C12816" s="4" t="inlineStr">
        <is>
          <t>P5</t>
        </is>
      </c>
      <c r="D12816" s="5" t="n">
        <v>111</v>
      </c>
      <c r="E12816" s="5" t="n">
        <v>3</v>
      </c>
      <c r="F12816" s="5" t="n">
        <v>0</v>
      </c>
      <c r="G12816" s="5">
        <f>E12816-F12816</f>
        <v/>
      </c>
      <c r="H12816" s="5">
        <f>'Notes'!$B$4</f>
        <v/>
      </c>
      <c r="I12816" s="5">
        <f>ROUNDUP(D12816/H12816,0)</f>
        <v/>
      </c>
      <c r="J12816" s="6">
        <f>G12816-I12816</f>
        <v/>
      </c>
      <c r="K12816" s="4">
        <f>IF(J12816&lt;0,"Deficit",IF(J12816=0,"Exact fit","Surplus"))</f>
        <v/>
      </c>
    </row>
    <row r="12817">
      <c r="A12817" s="4" t="n">
        <v>370313</v>
      </c>
      <c r="B12817" s="4" t="inlineStr">
        <is>
          <t>EP RWUMBA</t>
        </is>
      </c>
      <c r="C12817" s="4" t="inlineStr">
        <is>
          <t>P6</t>
        </is>
      </c>
      <c r="D12817" s="5" t="n">
        <v>71</v>
      </c>
      <c r="E12817" s="5" t="n">
        <v>2</v>
      </c>
      <c r="F12817" s="5" t="n">
        <v>0</v>
      </c>
      <c r="G12817" s="5">
        <f>E12817-F12817</f>
        <v/>
      </c>
      <c r="H12817" s="5">
        <f>'Notes'!$B$4</f>
        <v/>
      </c>
      <c r="I12817" s="5">
        <f>ROUNDUP(D12817/H12817,0)</f>
        <v/>
      </c>
      <c r="J12817" s="6">
        <f>G12817-I12817</f>
        <v/>
      </c>
      <c r="K12817" s="4">
        <f>IF(J12817&lt;0,"Deficit",IF(J12817=0,"Exact fit","Surplus"))</f>
        <v/>
      </c>
    </row>
    <row r="12818">
      <c r="A12818" s="4" t="n">
        <v>370318</v>
      </c>
      <c r="B12818" s="4" t="inlineStr">
        <is>
          <t>EP HANGARI</t>
        </is>
      </c>
      <c r="C12818" s="4" t="inlineStr">
        <is>
          <t>P1</t>
        </is>
      </c>
      <c r="D12818" s="5" t="n">
        <v>143</v>
      </c>
      <c r="E12818" s="5" t="n">
        <v>2</v>
      </c>
      <c r="F12818" s="5" t="n">
        <v>1</v>
      </c>
      <c r="G12818" s="5">
        <f>E12818-F12818</f>
        <v/>
      </c>
      <c r="H12818" s="5">
        <f>'Notes'!$B$4</f>
        <v/>
      </c>
      <c r="I12818" s="5">
        <f>ROUNDUP(D12818/H12818,0)</f>
        <v/>
      </c>
      <c r="J12818" s="6">
        <f>G12818-I12818</f>
        <v/>
      </c>
      <c r="K12818" s="4">
        <f>IF(J12818&lt;0,"Deficit",IF(J12818=0,"Exact fit","Surplus"))</f>
        <v/>
      </c>
    </row>
    <row r="12819">
      <c r="A12819" s="4" t="n">
        <v>370318</v>
      </c>
      <c r="B12819" s="4" t="inlineStr">
        <is>
          <t>EP HANGARI</t>
        </is>
      </c>
      <c r="C12819" s="4" t="inlineStr">
        <is>
          <t>P2</t>
        </is>
      </c>
      <c r="D12819" s="5" t="n">
        <v>102</v>
      </c>
      <c r="E12819" s="5" t="n">
        <v>2</v>
      </c>
      <c r="F12819" s="5" t="n">
        <v>1</v>
      </c>
      <c r="G12819" s="5">
        <f>E12819-F12819</f>
        <v/>
      </c>
      <c r="H12819" s="5">
        <f>'Notes'!$B$4</f>
        <v/>
      </c>
      <c r="I12819" s="5">
        <f>ROUNDUP(D12819/H12819,0)</f>
        <v/>
      </c>
      <c r="J12819" s="6">
        <f>G12819-I12819</f>
        <v/>
      </c>
      <c r="K12819" s="4">
        <f>IF(J12819&lt;0,"Deficit",IF(J12819=0,"Exact fit","Surplus"))</f>
        <v/>
      </c>
    </row>
    <row r="12820">
      <c r="A12820" s="4" t="n">
        <v>370318</v>
      </c>
      <c r="B12820" s="4" t="inlineStr">
        <is>
          <t>EP HANGARI</t>
        </is>
      </c>
      <c r="C12820" s="4" t="inlineStr">
        <is>
          <t>P3</t>
        </is>
      </c>
      <c r="D12820" s="5" t="n">
        <v>68</v>
      </c>
      <c r="E12820" s="5" t="n">
        <v>2</v>
      </c>
      <c r="F12820" s="5" t="n">
        <v>1</v>
      </c>
      <c r="G12820" s="5">
        <f>E12820-F12820</f>
        <v/>
      </c>
      <c r="H12820" s="5">
        <f>'Notes'!$B$4</f>
        <v/>
      </c>
      <c r="I12820" s="5">
        <f>ROUNDUP(D12820/H12820,0)</f>
        <v/>
      </c>
      <c r="J12820" s="6">
        <f>G12820-I12820</f>
        <v/>
      </c>
      <c r="K12820" s="4">
        <f>IF(J12820&lt;0,"Deficit",IF(J12820=0,"Exact fit","Surplus"))</f>
        <v/>
      </c>
    </row>
    <row r="12821">
      <c r="A12821" s="4" t="n">
        <v>370318</v>
      </c>
      <c r="B12821" s="4" t="inlineStr">
        <is>
          <t>EP HANGARI</t>
        </is>
      </c>
      <c r="C12821" s="4" t="inlineStr">
        <is>
          <t>P4</t>
        </is>
      </c>
      <c r="D12821" s="5" t="n">
        <v>85</v>
      </c>
      <c r="E12821" s="5" t="n">
        <v>2</v>
      </c>
      <c r="F12821" s="5" t="n">
        <v>0</v>
      </c>
      <c r="G12821" s="5">
        <f>E12821-F12821</f>
        <v/>
      </c>
      <c r="H12821" s="5">
        <f>'Notes'!$B$4</f>
        <v/>
      </c>
      <c r="I12821" s="5">
        <f>ROUNDUP(D12821/H12821,0)</f>
        <v/>
      </c>
      <c r="J12821" s="6">
        <f>G12821-I12821</f>
        <v/>
      </c>
      <c r="K12821" s="4">
        <f>IF(J12821&lt;0,"Deficit",IF(J12821=0,"Exact fit","Surplus"))</f>
        <v/>
      </c>
    </row>
    <row r="12822">
      <c r="A12822" s="4" t="n">
        <v>370318</v>
      </c>
      <c r="B12822" s="4" t="inlineStr">
        <is>
          <t>EP HANGARI</t>
        </is>
      </c>
      <c r="C12822" s="4" t="inlineStr">
        <is>
          <t>P5</t>
        </is>
      </c>
      <c r="D12822" s="5" t="n">
        <v>44</v>
      </c>
      <c r="E12822" s="5" t="n">
        <v>1</v>
      </c>
      <c r="F12822" s="5" t="n">
        <v>0</v>
      </c>
      <c r="G12822" s="5">
        <f>E12822-F12822</f>
        <v/>
      </c>
      <c r="H12822" s="5">
        <f>'Notes'!$B$4</f>
        <v/>
      </c>
      <c r="I12822" s="5">
        <f>ROUNDUP(D12822/H12822,0)</f>
        <v/>
      </c>
      <c r="J12822" s="6">
        <f>G12822-I12822</f>
        <v/>
      </c>
      <c r="K12822" s="4">
        <f>IF(J12822&lt;0,"Deficit",IF(J12822=0,"Exact fit","Surplus"))</f>
        <v/>
      </c>
    </row>
    <row r="12823">
      <c r="A12823" s="4" t="n">
        <v>370318</v>
      </c>
      <c r="B12823" s="4" t="inlineStr">
        <is>
          <t>EP HANGARI</t>
        </is>
      </c>
      <c r="C12823" s="4" t="inlineStr">
        <is>
          <t>P6</t>
        </is>
      </c>
      <c r="D12823" s="5" t="n">
        <v>29</v>
      </c>
      <c r="E12823" s="5" t="n">
        <v>1</v>
      </c>
      <c r="F12823" s="5" t="n">
        <v>0</v>
      </c>
      <c r="G12823" s="5">
        <f>E12823-F12823</f>
        <v/>
      </c>
      <c r="H12823" s="5">
        <f>'Notes'!$B$4</f>
        <v/>
      </c>
      <c r="I12823" s="5">
        <f>ROUNDUP(D12823/H12823,0)</f>
        <v/>
      </c>
      <c r="J12823" s="6">
        <f>G12823-I12823</f>
        <v/>
      </c>
      <c r="K12823" s="4">
        <f>IF(J12823&lt;0,"Deficit",IF(J12823=0,"Exact fit","Surplus"))</f>
        <v/>
      </c>
    </row>
    <row r="12824">
      <c r="A12824" s="4" t="n">
        <v>370319</v>
      </c>
      <c r="B12824" s="4" t="inlineStr">
        <is>
          <t>EP RWARAMBA</t>
        </is>
      </c>
      <c r="C12824" s="4" t="inlineStr">
        <is>
          <t>P1</t>
        </is>
      </c>
      <c r="D12824" s="5" t="n">
        <v>53</v>
      </c>
      <c r="E12824" s="5" t="n">
        <v>1</v>
      </c>
      <c r="F12824" s="5" t="n">
        <v>0</v>
      </c>
      <c r="G12824" s="5">
        <f>E12824-F12824</f>
        <v/>
      </c>
      <c r="H12824" s="5">
        <f>'Notes'!$B$4</f>
        <v/>
      </c>
      <c r="I12824" s="5">
        <f>ROUNDUP(D12824/H12824,0)</f>
        <v/>
      </c>
      <c r="J12824" s="6">
        <f>G12824-I12824</f>
        <v/>
      </c>
      <c r="K12824" s="4">
        <f>IF(J12824&lt;0,"Deficit",IF(J12824=0,"Exact fit","Surplus"))</f>
        <v/>
      </c>
    </row>
    <row r="12825">
      <c r="A12825" s="4" t="n">
        <v>370319</v>
      </c>
      <c r="B12825" s="4" t="inlineStr">
        <is>
          <t>EP RWARAMBA</t>
        </is>
      </c>
      <c r="C12825" s="4" t="inlineStr">
        <is>
          <t>P2</t>
        </is>
      </c>
      <c r="D12825" s="5" t="n">
        <v>66</v>
      </c>
      <c r="E12825" s="5" t="n">
        <v>2</v>
      </c>
      <c r="F12825" s="5" t="n">
        <v>0</v>
      </c>
      <c r="G12825" s="5">
        <f>E12825-F12825</f>
        <v/>
      </c>
      <c r="H12825" s="5">
        <f>'Notes'!$B$4</f>
        <v/>
      </c>
      <c r="I12825" s="5">
        <f>ROUNDUP(D12825/H12825,0)</f>
        <v/>
      </c>
      <c r="J12825" s="6">
        <f>G12825-I12825</f>
        <v/>
      </c>
      <c r="K12825" s="4">
        <f>IF(J12825&lt;0,"Deficit",IF(J12825=0,"Exact fit","Surplus"))</f>
        <v/>
      </c>
    </row>
    <row r="12826">
      <c r="A12826" s="4" t="n">
        <v>370319</v>
      </c>
      <c r="B12826" s="4" t="inlineStr">
        <is>
          <t>EP RWARAMBA</t>
        </is>
      </c>
      <c r="C12826" s="4" t="inlineStr">
        <is>
          <t>P3</t>
        </is>
      </c>
      <c r="D12826" s="5" t="n">
        <v>48</v>
      </c>
      <c r="E12826" s="5" t="n">
        <v>1</v>
      </c>
      <c r="F12826" s="5" t="n">
        <v>0</v>
      </c>
      <c r="G12826" s="5">
        <f>E12826-F12826</f>
        <v/>
      </c>
      <c r="H12826" s="5">
        <f>'Notes'!$B$4</f>
        <v/>
      </c>
      <c r="I12826" s="5">
        <f>ROUNDUP(D12826/H12826,0)</f>
        <v/>
      </c>
      <c r="J12826" s="6">
        <f>G12826-I12826</f>
        <v/>
      </c>
      <c r="K12826" s="4">
        <f>IF(J12826&lt;0,"Deficit",IF(J12826=0,"Exact fit","Surplus"))</f>
        <v/>
      </c>
    </row>
    <row r="12827">
      <c r="A12827" s="4" t="n">
        <v>370319</v>
      </c>
      <c r="B12827" s="4" t="inlineStr">
        <is>
          <t>EP RWARAMBA</t>
        </is>
      </c>
      <c r="C12827" s="4" t="inlineStr">
        <is>
          <t>P4</t>
        </is>
      </c>
      <c r="D12827" s="5" t="n">
        <v>55</v>
      </c>
      <c r="E12827" s="5" t="n">
        <v>2</v>
      </c>
      <c r="F12827" s="5" t="n">
        <v>0</v>
      </c>
      <c r="G12827" s="5">
        <f>E12827-F12827</f>
        <v/>
      </c>
      <c r="H12827" s="5">
        <f>'Notes'!$B$4</f>
        <v/>
      </c>
      <c r="I12827" s="5">
        <f>ROUNDUP(D12827/H12827,0)</f>
        <v/>
      </c>
      <c r="J12827" s="6">
        <f>G12827-I12827</f>
        <v/>
      </c>
      <c r="K12827" s="4">
        <f>IF(J12827&lt;0,"Deficit",IF(J12827=0,"Exact fit","Surplus"))</f>
        <v/>
      </c>
    </row>
    <row r="12828">
      <c r="A12828" s="4" t="n">
        <v>370319</v>
      </c>
      <c r="B12828" s="4" t="inlineStr">
        <is>
          <t>EP RWARAMBA</t>
        </is>
      </c>
      <c r="C12828" s="4" t="inlineStr">
        <is>
          <t>P5</t>
        </is>
      </c>
      <c r="D12828" s="5" t="n">
        <v>53</v>
      </c>
      <c r="E12828" s="5" t="n">
        <v>1</v>
      </c>
      <c r="F12828" s="5" t="n">
        <v>0</v>
      </c>
      <c r="G12828" s="5">
        <f>E12828-F12828</f>
        <v/>
      </c>
      <c r="H12828" s="5">
        <f>'Notes'!$B$4</f>
        <v/>
      </c>
      <c r="I12828" s="5">
        <f>ROUNDUP(D12828/H12828,0)</f>
        <v/>
      </c>
      <c r="J12828" s="6">
        <f>G12828-I12828</f>
        <v/>
      </c>
      <c r="K12828" s="4">
        <f>IF(J12828&lt;0,"Deficit",IF(J12828=0,"Exact fit","Surplus"))</f>
        <v/>
      </c>
    </row>
    <row r="12829">
      <c r="A12829" s="4" t="n">
        <v>370319</v>
      </c>
      <c r="B12829" s="4" t="inlineStr">
        <is>
          <t>EP RWARAMBA</t>
        </is>
      </c>
      <c r="C12829" s="4" t="inlineStr">
        <is>
          <t>P6</t>
        </is>
      </c>
      <c r="D12829" s="5" t="n">
        <v>21</v>
      </c>
      <c r="E12829" s="5" t="n">
        <v>1</v>
      </c>
      <c r="F12829" s="5" t="n">
        <v>0</v>
      </c>
      <c r="G12829" s="5">
        <f>E12829-F12829</f>
        <v/>
      </c>
      <c r="H12829" s="5">
        <f>'Notes'!$B$4</f>
        <v/>
      </c>
      <c r="I12829" s="5">
        <f>ROUNDUP(D12829/H12829,0)</f>
        <v/>
      </c>
      <c r="J12829" s="6">
        <f>G12829-I12829</f>
        <v/>
      </c>
      <c r="K12829" s="4">
        <f>IF(J12829&lt;0,"Deficit",IF(J12829=0,"Exact fit","Surplus"))</f>
        <v/>
      </c>
    </row>
    <row r="12830">
      <c r="A12830" s="4" t="n">
        <v>370403</v>
      </c>
      <c r="B12830" s="4" t="inlineStr">
        <is>
          <t>BWERANKORI</t>
        </is>
      </c>
      <c r="C12830" s="4" t="inlineStr">
        <is>
          <t>P1</t>
        </is>
      </c>
      <c r="D12830" s="5" t="n">
        <v>130</v>
      </c>
      <c r="E12830" s="5" t="n">
        <v>4</v>
      </c>
      <c r="F12830" s="5" t="n">
        <v>2</v>
      </c>
      <c r="G12830" s="5">
        <f>E12830-F12830</f>
        <v/>
      </c>
      <c r="H12830" s="5">
        <f>'Notes'!$B$4</f>
        <v/>
      </c>
      <c r="I12830" s="5">
        <f>ROUNDUP(D12830/H12830,0)</f>
        <v/>
      </c>
      <c r="J12830" s="6">
        <f>G12830-I12830</f>
        <v/>
      </c>
      <c r="K12830" s="4">
        <f>IF(J12830&lt;0,"Deficit",IF(J12830=0,"Exact fit","Surplus"))</f>
        <v/>
      </c>
    </row>
    <row r="12831">
      <c r="A12831" s="4" t="n">
        <v>370403</v>
      </c>
      <c r="B12831" s="4" t="inlineStr">
        <is>
          <t>BWERANKORI</t>
        </is>
      </c>
      <c r="C12831" s="4" t="inlineStr">
        <is>
          <t>P2</t>
        </is>
      </c>
      <c r="D12831" s="5" t="n">
        <v>121</v>
      </c>
      <c r="E12831" s="5" t="n">
        <v>4</v>
      </c>
      <c r="F12831" s="5" t="n">
        <v>2</v>
      </c>
      <c r="G12831" s="5">
        <f>E12831-F12831</f>
        <v/>
      </c>
      <c r="H12831" s="5">
        <f>'Notes'!$B$4</f>
        <v/>
      </c>
      <c r="I12831" s="5">
        <f>ROUNDUP(D12831/H12831,0)</f>
        <v/>
      </c>
      <c r="J12831" s="6">
        <f>G12831-I12831</f>
        <v/>
      </c>
      <c r="K12831" s="4">
        <f>IF(J12831&lt;0,"Deficit",IF(J12831=0,"Exact fit","Surplus"))</f>
        <v/>
      </c>
    </row>
    <row r="12832">
      <c r="A12832" s="4" t="n">
        <v>370403</v>
      </c>
      <c r="B12832" s="4" t="inlineStr">
        <is>
          <t>BWERANKORI</t>
        </is>
      </c>
      <c r="C12832" s="4" t="inlineStr">
        <is>
          <t>P3</t>
        </is>
      </c>
      <c r="D12832" s="5" t="n">
        <v>81</v>
      </c>
      <c r="E12832" s="5" t="n">
        <v>2</v>
      </c>
      <c r="F12832" s="5" t="n">
        <v>1</v>
      </c>
      <c r="G12832" s="5">
        <f>E12832-F12832</f>
        <v/>
      </c>
      <c r="H12832" s="5">
        <f>'Notes'!$B$4</f>
        <v/>
      </c>
      <c r="I12832" s="5">
        <f>ROUNDUP(D12832/H12832,0)</f>
        <v/>
      </c>
      <c r="J12832" s="6">
        <f>G12832-I12832</f>
        <v/>
      </c>
      <c r="K12832" s="4">
        <f>IF(J12832&lt;0,"Deficit",IF(J12832=0,"Exact fit","Surplus"))</f>
        <v/>
      </c>
    </row>
    <row r="12833">
      <c r="A12833" s="4" t="n">
        <v>370403</v>
      </c>
      <c r="B12833" s="4" t="inlineStr">
        <is>
          <t>BWERANKORI</t>
        </is>
      </c>
      <c r="C12833" s="4" t="inlineStr">
        <is>
          <t>P4</t>
        </is>
      </c>
      <c r="D12833" s="5" t="n">
        <v>91</v>
      </c>
      <c r="E12833" s="5" t="n">
        <v>2</v>
      </c>
      <c r="F12833" s="5" t="n">
        <v>0</v>
      </c>
      <c r="G12833" s="5">
        <f>E12833-F12833</f>
        <v/>
      </c>
      <c r="H12833" s="5">
        <f>'Notes'!$B$4</f>
        <v/>
      </c>
      <c r="I12833" s="5">
        <f>ROUNDUP(D12833/H12833,0)</f>
        <v/>
      </c>
      <c r="J12833" s="6">
        <f>G12833-I12833</f>
        <v/>
      </c>
      <c r="K12833" s="4">
        <f>IF(J12833&lt;0,"Deficit",IF(J12833=0,"Exact fit","Surplus"))</f>
        <v/>
      </c>
    </row>
    <row r="12834">
      <c r="A12834" s="4" t="n">
        <v>370403</v>
      </c>
      <c r="B12834" s="4" t="inlineStr">
        <is>
          <t>BWERANKORI</t>
        </is>
      </c>
      <c r="C12834" s="4" t="inlineStr">
        <is>
          <t>P5</t>
        </is>
      </c>
      <c r="D12834" s="5" t="n">
        <v>71</v>
      </c>
      <c r="E12834" s="5" t="n">
        <v>2</v>
      </c>
      <c r="F12834" s="5" t="n">
        <v>0</v>
      </c>
      <c r="G12834" s="5">
        <f>E12834-F12834</f>
        <v/>
      </c>
      <c r="H12834" s="5">
        <f>'Notes'!$B$4</f>
        <v/>
      </c>
      <c r="I12834" s="5">
        <f>ROUNDUP(D12834/H12834,0)</f>
        <v/>
      </c>
      <c r="J12834" s="6">
        <f>G12834-I12834</f>
        <v/>
      </c>
      <c r="K12834" s="4">
        <f>IF(J12834&lt;0,"Deficit",IF(J12834=0,"Exact fit","Surplus"))</f>
        <v/>
      </c>
    </row>
    <row r="12835">
      <c r="A12835" s="4" t="n">
        <v>370403</v>
      </c>
      <c r="B12835" s="4" t="inlineStr">
        <is>
          <t>BWERANKORI</t>
        </is>
      </c>
      <c r="C12835" s="4" t="inlineStr">
        <is>
          <t>P6</t>
        </is>
      </c>
      <c r="D12835" s="5" t="n">
        <v>55</v>
      </c>
      <c r="E12835" s="5" t="n">
        <v>2</v>
      </c>
      <c r="F12835" s="5" t="n">
        <v>0</v>
      </c>
      <c r="G12835" s="5">
        <f>E12835-F12835</f>
        <v/>
      </c>
      <c r="H12835" s="5">
        <f>'Notes'!$B$4</f>
        <v/>
      </c>
      <c r="I12835" s="5">
        <f>ROUNDUP(D12835/H12835,0)</f>
        <v/>
      </c>
      <c r="J12835" s="6">
        <f>G12835-I12835</f>
        <v/>
      </c>
      <c r="K12835" s="4">
        <f>IF(J12835&lt;0,"Deficit",IF(J12835=0,"Exact fit","Surplus"))</f>
        <v/>
      </c>
    </row>
    <row r="12836">
      <c r="A12836" s="4" t="n">
        <v>370406</v>
      </c>
      <c r="B12836" s="4" t="inlineStr">
        <is>
          <t>GIHOMBO</t>
        </is>
      </c>
      <c r="C12836" s="4" t="inlineStr">
        <is>
          <t>P1</t>
        </is>
      </c>
      <c r="D12836" s="5" t="n">
        <v>119</v>
      </c>
      <c r="E12836" s="5" t="n">
        <v>4</v>
      </c>
      <c r="F12836" s="5" t="n">
        <v>2</v>
      </c>
      <c r="G12836" s="5">
        <f>E12836-F12836</f>
        <v/>
      </c>
      <c r="H12836" s="5">
        <f>'Notes'!$B$4</f>
        <v/>
      </c>
      <c r="I12836" s="5">
        <f>ROUNDUP(D12836/H12836,0)</f>
        <v/>
      </c>
      <c r="J12836" s="6">
        <f>G12836-I12836</f>
        <v/>
      </c>
      <c r="K12836" s="4">
        <f>IF(J12836&lt;0,"Deficit",IF(J12836=0,"Exact fit","Surplus"))</f>
        <v/>
      </c>
    </row>
    <row r="12837">
      <c r="A12837" s="4" t="n">
        <v>370406</v>
      </c>
      <c r="B12837" s="4" t="inlineStr">
        <is>
          <t>GIHOMBO</t>
        </is>
      </c>
      <c r="C12837" s="4" t="inlineStr">
        <is>
          <t>P2</t>
        </is>
      </c>
      <c r="D12837" s="5" t="n">
        <v>81</v>
      </c>
      <c r="E12837" s="5" t="n">
        <v>2</v>
      </c>
      <c r="F12837" s="5" t="n">
        <v>1</v>
      </c>
      <c r="G12837" s="5">
        <f>E12837-F12837</f>
        <v/>
      </c>
      <c r="H12837" s="5">
        <f>'Notes'!$B$4</f>
        <v/>
      </c>
      <c r="I12837" s="5">
        <f>ROUNDUP(D12837/H12837,0)</f>
        <v/>
      </c>
      <c r="J12837" s="6">
        <f>G12837-I12837</f>
        <v/>
      </c>
      <c r="K12837" s="4">
        <f>IF(J12837&lt;0,"Deficit",IF(J12837=0,"Exact fit","Surplus"))</f>
        <v/>
      </c>
    </row>
    <row r="12838">
      <c r="A12838" s="4" t="n">
        <v>370406</v>
      </c>
      <c r="B12838" s="4" t="inlineStr">
        <is>
          <t>GIHOMBO</t>
        </is>
      </c>
      <c r="C12838" s="4" t="inlineStr">
        <is>
          <t>P3</t>
        </is>
      </c>
      <c r="D12838" s="5" t="n">
        <v>91</v>
      </c>
      <c r="E12838" s="5" t="n">
        <v>2</v>
      </c>
      <c r="F12838" s="5" t="n">
        <v>1</v>
      </c>
      <c r="G12838" s="5">
        <f>E12838-F12838</f>
        <v/>
      </c>
      <c r="H12838" s="5">
        <f>'Notes'!$B$4</f>
        <v/>
      </c>
      <c r="I12838" s="5">
        <f>ROUNDUP(D12838/H12838,0)</f>
        <v/>
      </c>
      <c r="J12838" s="6">
        <f>G12838-I12838</f>
        <v/>
      </c>
      <c r="K12838" s="4">
        <f>IF(J12838&lt;0,"Deficit",IF(J12838=0,"Exact fit","Surplus"))</f>
        <v/>
      </c>
    </row>
    <row r="12839">
      <c r="A12839" s="4" t="n">
        <v>370406</v>
      </c>
      <c r="B12839" s="4" t="inlineStr">
        <is>
          <t>GIHOMBO</t>
        </is>
      </c>
      <c r="C12839" s="4" t="inlineStr">
        <is>
          <t>P4</t>
        </is>
      </c>
      <c r="D12839" s="5" t="n">
        <v>115</v>
      </c>
      <c r="E12839" s="5" t="n">
        <v>3</v>
      </c>
      <c r="F12839" s="5" t="n">
        <v>0</v>
      </c>
      <c r="G12839" s="5">
        <f>E12839-F12839</f>
        <v/>
      </c>
      <c r="H12839" s="5">
        <f>'Notes'!$B$4</f>
        <v/>
      </c>
      <c r="I12839" s="5">
        <f>ROUNDUP(D12839/H12839,0)</f>
        <v/>
      </c>
      <c r="J12839" s="6">
        <f>G12839-I12839</f>
        <v/>
      </c>
      <c r="K12839" s="4">
        <f>IF(J12839&lt;0,"Deficit",IF(J12839=0,"Exact fit","Surplus"))</f>
        <v/>
      </c>
    </row>
    <row r="12840">
      <c r="A12840" s="4" t="n">
        <v>370406</v>
      </c>
      <c r="B12840" s="4" t="inlineStr">
        <is>
          <t>GIHOMBO</t>
        </is>
      </c>
      <c r="C12840" s="4" t="inlineStr">
        <is>
          <t>P5</t>
        </is>
      </c>
      <c r="D12840" s="5" t="n">
        <v>77</v>
      </c>
      <c r="E12840" s="5" t="n">
        <v>2</v>
      </c>
      <c r="F12840" s="5" t="n">
        <v>0</v>
      </c>
      <c r="G12840" s="5">
        <f>E12840-F12840</f>
        <v/>
      </c>
      <c r="H12840" s="5">
        <f>'Notes'!$B$4</f>
        <v/>
      </c>
      <c r="I12840" s="5">
        <f>ROUNDUP(D12840/H12840,0)</f>
        <v/>
      </c>
      <c r="J12840" s="6">
        <f>G12840-I12840</f>
        <v/>
      </c>
      <c r="K12840" s="4">
        <f>IF(J12840&lt;0,"Deficit",IF(J12840=0,"Exact fit","Surplus"))</f>
        <v/>
      </c>
    </row>
    <row r="12841">
      <c r="A12841" s="4" t="n">
        <v>370406</v>
      </c>
      <c r="B12841" s="4" t="inlineStr">
        <is>
          <t>GIHOMBO</t>
        </is>
      </c>
      <c r="C12841" s="4" t="inlineStr">
        <is>
          <t>P6</t>
        </is>
      </c>
      <c r="D12841" s="5" t="n">
        <v>29</v>
      </c>
      <c r="E12841" s="5" t="n">
        <v>1</v>
      </c>
      <c r="F12841" s="5" t="n">
        <v>0</v>
      </c>
      <c r="G12841" s="5">
        <f>E12841-F12841</f>
        <v/>
      </c>
      <c r="H12841" s="5">
        <f>'Notes'!$B$4</f>
        <v/>
      </c>
      <c r="I12841" s="5">
        <f>ROUNDUP(D12841/H12841,0)</f>
        <v/>
      </c>
      <c r="J12841" s="6">
        <f>G12841-I12841</f>
        <v/>
      </c>
      <c r="K12841" s="4">
        <f>IF(J12841&lt;0,"Deficit",IF(J12841=0,"Exact fit","Surplus"))</f>
        <v/>
      </c>
    </row>
    <row r="12842">
      <c r="A12842" s="4" t="n">
        <v>370408</v>
      </c>
      <c r="B12842" s="4" t="inlineStr">
        <is>
          <t>GS GITSIMBWE</t>
        </is>
      </c>
      <c r="C12842" s="4" t="inlineStr">
        <is>
          <t>P1</t>
        </is>
      </c>
      <c r="D12842" s="5" t="n">
        <v>213</v>
      </c>
      <c r="E12842" s="5" t="n">
        <v>4</v>
      </c>
      <c r="F12842" s="5" t="n">
        <v>1</v>
      </c>
      <c r="G12842" s="5">
        <f>E12842-F12842</f>
        <v/>
      </c>
      <c r="H12842" s="5">
        <f>'Notes'!$B$4</f>
        <v/>
      </c>
      <c r="I12842" s="5">
        <f>ROUNDUP(D12842/H12842,0)</f>
        <v/>
      </c>
      <c r="J12842" s="6">
        <f>G12842-I12842</f>
        <v/>
      </c>
      <c r="K12842" s="4">
        <f>IF(J12842&lt;0,"Deficit",IF(J12842=0,"Exact fit","Surplus"))</f>
        <v/>
      </c>
    </row>
    <row r="12843">
      <c r="A12843" s="4" t="n">
        <v>370408</v>
      </c>
      <c r="B12843" s="4" t="inlineStr">
        <is>
          <t>GS GITSIMBWE</t>
        </is>
      </c>
      <c r="C12843" s="4" t="inlineStr">
        <is>
          <t>P2</t>
        </is>
      </c>
      <c r="D12843" s="5" t="n">
        <v>217</v>
      </c>
      <c r="E12843" s="5" t="n">
        <v>6</v>
      </c>
      <c r="F12843" s="5" t="n">
        <v>2</v>
      </c>
      <c r="G12843" s="5">
        <f>E12843-F12843</f>
        <v/>
      </c>
      <c r="H12843" s="5">
        <f>'Notes'!$B$4</f>
        <v/>
      </c>
      <c r="I12843" s="5">
        <f>ROUNDUP(D12843/H12843,0)</f>
        <v/>
      </c>
      <c r="J12843" s="6">
        <f>G12843-I12843</f>
        <v/>
      </c>
      <c r="K12843" s="4">
        <f>IF(J12843&lt;0,"Deficit",IF(J12843=0,"Exact fit","Surplus"))</f>
        <v/>
      </c>
    </row>
    <row r="12844">
      <c r="A12844" s="4" t="n">
        <v>370408</v>
      </c>
      <c r="B12844" s="4" t="inlineStr">
        <is>
          <t>GS GITSIMBWE</t>
        </is>
      </c>
      <c r="C12844" s="4" t="inlineStr">
        <is>
          <t>P3</t>
        </is>
      </c>
      <c r="D12844" s="5" t="n">
        <v>184</v>
      </c>
      <c r="E12844" s="5" t="n">
        <v>4</v>
      </c>
      <c r="F12844" s="5" t="n">
        <v>2</v>
      </c>
      <c r="G12844" s="5">
        <f>E12844-F12844</f>
        <v/>
      </c>
      <c r="H12844" s="5">
        <f>'Notes'!$B$4</f>
        <v/>
      </c>
      <c r="I12844" s="5">
        <f>ROUNDUP(D12844/H12844,0)</f>
        <v/>
      </c>
      <c r="J12844" s="6">
        <f>G12844-I12844</f>
        <v/>
      </c>
      <c r="K12844" s="4">
        <f>IF(J12844&lt;0,"Deficit",IF(J12844=0,"Exact fit","Surplus"))</f>
        <v/>
      </c>
    </row>
    <row r="12845">
      <c r="A12845" s="4" t="n">
        <v>370408</v>
      </c>
      <c r="B12845" s="4" t="inlineStr">
        <is>
          <t>GS GITSIMBWE</t>
        </is>
      </c>
      <c r="C12845" s="4" t="inlineStr">
        <is>
          <t>P4</t>
        </is>
      </c>
      <c r="D12845" s="5" t="n">
        <v>239</v>
      </c>
      <c r="E12845" s="5" t="n">
        <v>5</v>
      </c>
      <c r="F12845" s="5" t="n">
        <v>0</v>
      </c>
      <c r="G12845" s="5">
        <f>E12845-F12845</f>
        <v/>
      </c>
      <c r="H12845" s="5">
        <f>'Notes'!$B$4</f>
        <v/>
      </c>
      <c r="I12845" s="5">
        <f>ROUNDUP(D12845/H12845,0)</f>
        <v/>
      </c>
      <c r="J12845" s="6">
        <f>G12845-I12845</f>
        <v/>
      </c>
      <c r="K12845" s="4">
        <f>IF(J12845&lt;0,"Deficit",IF(J12845=0,"Exact fit","Surplus"))</f>
        <v/>
      </c>
    </row>
    <row r="12846">
      <c r="A12846" s="4" t="n">
        <v>370408</v>
      </c>
      <c r="B12846" s="4" t="inlineStr">
        <is>
          <t>GS GITSIMBWE</t>
        </is>
      </c>
      <c r="C12846" s="4" t="inlineStr">
        <is>
          <t>P5</t>
        </is>
      </c>
      <c r="D12846" s="5" t="n">
        <v>157</v>
      </c>
      <c r="E12846" s="5" t="n">
        <v>3</v>
      </c>
      <c r="F12846" s="5" t="n">
        <v>0</v>
      </c>
      <c r="G12846" s="5">
        <f>E12846-F12846</f>
        <v/>
      </c>
      <c r="H12846" s="5">
        <f>'Notes'!$B$4</f>
        <v/>
      </c>
      <c r="I12846" s="5">
        <f>ROUNDUP(D12846/H12846,0)</f>
        <v/>
      </c>
      <c r="J12846" s="6">
        <f>G12846-I12846</f>
        <v/>
      </c>
      <c r="K12846" s="4">
        <f>IF(J12846&lt;0,"Deficit",IF(J12846=0,"Exact fit","Surplus"))</f>
        <v/>
      </c>
    </row>
    <row r="12847">
      <c r="A12847" s="4" t="n">
        <v>370408</v>
      </c>
      <c r="B12847" s="4" t="inlineStr">
        <is>
          <t>GS GITSIMBWE</t>
        </is>
      </c>
      <c r="C12847" s="4" t="inlineStr">
        <is>
          <t>P6</t>
        </is>
      </c>
      <c r="D12847" s="5" t="n">
        <v>82</v>
      </c>
      <c r="E12847" s="5" t="n">
        <v>2</v>
      </c>
      <c r="F12847" s="5" t="n">
        <v>0</v>
      </c>
      <c r="G12847" s="5">
        <f>E12847-F12847</f>
        <v/>
      </c>
      <c r="H12847" s="5">
        <f>'Notes'!$B$4</f>
        <v/>
      </c>
      <c r="I12847" s="5">
        <f>ROUNDUP(D12847/H12847,0)</f>
        <v/>
      </c>
      <c r="J12847" s="6">
        <f>G12847-I12847</f>
        <v/>
      </c>
      <c r="K12847" s="4">
        <f>IF(J12847&lt;0,"Deficit",IF(J12847=0,"Exact fit","Surplus"))</f>
        <v/>
      </c>
    </row>
    <row r="12848">
      <c r="A12848" s="4" t="n">
        <v>370409</v>
      </c>
      <c r="B12848" s="4" t="inlineStr">
        <is>
          <t>GS KIBINGO</t>
        </is>
      </c>
      <c r="C12848" s="4" t="inlineStr">
        <is>
          <t>P1</t>
        </is>
      </c>
      <c r="D12848" s="5" t="n">
        <v>229</v>
      </c>
      <c r="E12848" s="5" t="n">
        <v>6</v>
      </c>
      <c r="F12848" s="5" t="n">
        <v>3</v>
      </c>
      <c r="G12848" s="5">
        <f>E12848-F12848</f>
        <v/>
      </c>
      <c r="H12848" s="5">
        <f>'Notes'!$B$4</f>
        <v/>
      </c>
      <c r="I12848" s="5">
        <f>ROUNDUP(D12848/H12848,0)</f>
        <v/>
      </c>
      <c r="J12848" s="6">
        <f>G12848-I12848</f>
        <v/>
      </c>
      <c r="K12848" s="4">
        <f>IF(J12848&lt;0,"Deficit",IF(J12848=0,"Exact fit","Surplus"))</f>
        <v/>
      </c>
    </row>
    <row r="12849">
      <c r="A12849" s="4" t="n">
        <v>370409</v>
      </c>
      <c r="B12849" s="4" t="inlineStr">
        <is>
          <t>GS KIBINGO</t>
        </is>
      </c>
      <c r="C12849" s="4" t="inlineStr">
        <is>
          <t>P2</t>
        </is>
      </c>
      <c r="D12849" s="5" t="n">
        <v>176</v>
      </c>
      <c r="E12849" s="5" t="n">
        <v>4</v>
      </c>
      <c r="F12849" s="5" t="n">
        <v>2</v>
      </c>
      <c r="G12849" s="5">
        <f>E12849-F12849</f>
        <v/>
      </c>
      <c r="H12849" s="5">
        <f>'Notes'!$B$4</f>
        <v/>
      </c>
      <c r="I12849" s="5">
        <f>ROUNDUP(D12849/H12849,0)</f>
        <v/>
      </c>
      <c r="J12849" s="6">
        <f>G12849-I12849</f>
        <v/>
      </c>
      <c r="K12849" s="4">
        <f>IF(J12849&lt;0,"Deficit",IF(J12849=0,"Exact fit","Surplus"))</f>
        <v/>
      </c>
    </row>
    <row r="12850">
      <c r="A12850" s="4" t="n">
        <v>370409</v>
      </c>
      <c r="B12850" s="4" t="inlineStr">
        <is>
          <t>GS KIBINGO</t>
        </is>
      </c>
      <c r="C12850" s="4" t="inlineStr">
        <is>
          <t>P3</t>
        </is>
      </c>
      <c r="D12850" s="5" t="n">
        <v>191</v>
      </c>
      <c r="E12850" s="5" t="n">
        <v>4</v>
      </c>
      <c r="F12850" s="5" t="n">
        <v>2</v>
      </c>
      <c r="G12850" s="5">
        <f>E12850-F12850</f>
        <v/>
      </c>
      <c r="H12850" s="5">
        <f>'Notes'!$B$4</f>
        <v/>
      </c>
      <c r="I12850" s="5">
        <f>ROUNDUP(D12850/H12850,0)</f>
        <v/>
      </c>
      <c r="J12850" s="6">
        <f>G12850-I12850</f>
        <v/>
      </c>
      <c r="K12850" s="4">
        <f>IF(J12850&lt;0,"Deficit",IF(J12850=0,"Exact fit","Surplus"))</f>
        <v/>
      </c>
    </row>
    <row r="12851">
      <c r="A12851" s="4" t="n">
        <v>370409</v>
      </c>
      <c r="B12851" s="4" t="inlineStr">
        <is>
          <t>GS KIBINGO</t>
        </is>
      </c>
      <c r="C12851" s="4" t="inlineStr">
        <is>
          <t>P4</t>
        </is>
      </c>
      <c r="D12851" s="5" t="n">
        <v>199</v>
      </c>
      <c r="E12851" s="5" t="n">
        <v>4</v>
      </c>
      <c r="F12851" s="5" t="n">
        <v>0</v>
      </c>
      <c r="G12851" s="5">
        <f>E12851-F12851</f>
        <v/>
      </c>
      <c r="H12851" s="5">
        <f>'Notes'!$B$4</f>
        <v/>
      </c>
      <c r="I12851" s="5">
        <f>ROUNDUP(D12851/H12851,0)</f>
        <v/>
      </c>
      <c r="J12851" s="6">
        <f>G12851-I12851</f>
        <v/>
      </c>
      <c r="K12851" s="4">
        <f>IF(J12851&lt;0,"Deficit",IF(J12851=0,"Exact fit","Surplus"))</f>
        <v/>
      </c>
    </row>
    <row r="12852">
      <c r="A12852" s="4" t="n">
        <v>370409</v>
      </c>
      <c r="B12852" s="4" t="inlineStr">
        <is>
          <t>GS KIBINGO</t>
        </is>
      </c>
      <c r="C12852" s="4" t="inlineStr">
        <is>
          <t>P5</t>
        </is>
      </c>
      <c r="D12852" s="5" t="n">
        <v>198</v>
      </c>
      <c r="E12852" s="5" t="n">
        <v>4</v>
      </c>
      <c r="F12852" s="5" t="n">
        <v>0</v>
      </c>
      <c r="G12852" s="5">
        <f>E12852-F12852</f>
        <v/>
      </c>
      <c r="H12852" s="5">
        <f>'Notes'!$B$4</f>
        <v/>
      </c>
      <c r="I12852" s="5">
        <f>ROUNDUP(D12852/H12852,0)</f>
        <v/>
      </c>
      <c r="J12852" s="6">
        <f>G12852-I12852</f>
        <v/>
      </c>
      <c r="K12852" s="4">
        <f>IF(J12852&lt;0,"Deficit",IF(J12852=0,"Exact fit","Surplus"))</f>
        <v/>
      </c>
    </row>
    <row r="12853">
      <c r="A12853" s="4" t="n">
        <v>370409</v>
      </c>
      <c r="B12853" s="4" t="inlineStr">
        <is>
          <t>GS KIBINGO</t>
        </is>
      </c>
      <c r="C12853" s="4" t="inlineStr">
        <is>
          <t>P6</t>
        </is>
      </c>
      <c r="D12853" s="5" t="n">
        <v>82</v>
      </c>
      <c r="E12853" s="5" t="n">
        <v>2</v>
      </c>
      <c r="F12853" s="5" t="n">
        <v>0</v>
      </c>
      <c r="G12853" s="5">
        <f>E12853-F12853</f>
        <v/>
      </c>
      <c r="H12853" s="5">
        <f>'Notes'!$B$4</f>
        <v/>
      </c>
      <c r="I12853" s="5">
        <f>ROUNDUP(D12853/H12853,0)</f>
        <v/>
      </c>
      <c r="J12853" s="6">
        <f>G12853-I12853</f>
        <v/>
      </c>
      <c r="K12853" s="4">
        <f>IF(J12853&lt;0,"Deficit",IF(J12853=0,"Exact fit","Surplus"))</f>
        <v/>
      </c>
    </row>
    <row r="12854">
      <c r="A12854" s="4" t="n">
        <v>370410</v>
      </c>
      <c r="B12854" s="4" t="inlineStr">
        <is>
          <t>GS NYAKANYINYA</t>
        </is>
      </c>
      <c r="C12854" s="4" t="inlineStr">
        <is>
          <t>P1</t>
        </is>
      </c>
      <c r="D12854" s="5" t="n">
        <v>90</v>
      </c>
      <c r="E12854" s="5" t="n">
        <v>2</v>
      </c>
      <c r="F12854" s="5" t="n">
        <v>1</v>
      </c>
      <c r="G12854" s="5">
        <f>E12854-F12854</f>
        <v/>
      </c>
      <c r="H12854" s="5">
        <f>'Notes'!$B$4</f>
        <v/>
      </c>
      <c r="I12854" s="5">
        <f>ROUNDUP(D12854/H12854,0)</f>
        <v/>
      </c>
      <c r="J12854" s="6">
        <f>G12854-I12854</f>
        <v/>
      </c>
      <c r="K12854" s="4">
        <f>IF(J12854&lt;0,"Deficit",IF(J12854=0,"Exact fit","Surplus"))</f>
        <v/>
      </c>
    </row>
    <row r="12855">
      <c r="A12855" s="4" t="n">
        <v>370410</v>
      </c>
      <c r="B12855" s="4" t="inlineStr">
        <is>
          <t>GS NYAKANYINYA</t>
        </is>
      </c>
      <c r="C12855" s="4" t="inlineStr">
        <is>
          <t>P2</t>
        </is>
      </c>
      <c r="D12855" s="5" t="n">
        <v>84</v>
      </c>
      <c r="E12855" s="5" t="n">
        <v>2</v>
      </c>
      <c r="F12855" s="5" t="n">
        <v>1</v>
      </c>
      <c r="G12855" s="5">
        <f>E12855-F12855</f>
        <v/>
      </c>
      <c r="H12855" s="5">
        <f>'Notes'!$B$4</f>
        <v/>
      </c>
      <c r="I12855" s="5">
        <f>ROUNDUP(D12855/H12855,0)</f>
        <v/>
      </c>
      <c r="J12855" s="6">
        <f>G12855-I12855</f>
        <v/>
      </c>
      <c r="K12855" s="4">
        <f>IF(J12855&lt;0,"Deficit",IF(J12855=0,"Exact fit","Surplus"))</f>
        <v/>
      </c>
    </row>
    <row r="12856">
      <c r="A12856" s="4" t="n">
        <v>370410</v>
      </c>
      <c r="B12856" s="4" t="inlineStr">
        <is>
          <t>GS NYAKANYINYA</t>
        </is>
      </c>
      <c r="C12856" s="4" t="inlineStr">
        <is>
          <t>P3</t>
        </is>
      </c>
      <c r="D12856" s="5" t="n">
        <v>72</v>
      </c>
      <c r="E12856" s="5" t="n">
        <v>2</v>
      </c>
      <c r="F12856" s="5" t="n">
        <v>1</v>
      </c>
      <c r="G12856" s="5">
        <f>E12856-F12856</f>
        <v/>
      </c>
      <c r="H12856" s="5">
        <f>'Notes'!$B$4</f>
        <v/>
      </c>
      <c r="I12856" s="5">
        <f>ROUNDUP(D12856/H12856,0)</f>
        <v/>
      </c>
      <c r="J12856" s="6">
        <f>G12856-I12856</f>
        <v/>
      </c>
      <c r="K12856" s="4">
        <f>IF(J12856&lt;0,"Deficit",IF(J12856=0,"Exact fit","Surplus"))</f>
        <v/>
      </c>
    </row>
    <row r="12857">
      <c r="A12857" s="4" t="n">
        <v>370410</v>
      </c>
      <c r="B12857" s="4" t="inlineStr">
        <is>
          <t>GS NYAKANYINYA</t>
        </is>
      </c>
      <c r="C12857" s="4" t="inlineStr">
        <is>
          <t>P4</t>
        </is>
      </c>
      <c r="D12857" s="5" t="n">
        <v>103</v>
      </c>
      <c r="E12857" s="5" t="n">
        <v>3</v>
      </c>
      <c r="F12857" s="5" t="n">
        <v>0</v>
      </c>
      <c r="G12857" s="5">
        <f>E12857-F12857</f>
        <v/>
      </c>
      <c r="H12857" s="5">
        <f>'Notes'!$B$4</f>
        <v/>
      </c>
      <c r="I12857" s="5">
        <f>ROUNDUP(D12857/H12857,0)</f>
        <v/>
      </c>
      <c r="J12857" s="6">
        <f>G12857-I12857</f>
        <v/>
      </c>
      <c r="K12857" s="4">
        <f>IF(J12857&lt;0,"Deficit",IF(J12857=0,"Exact fit","Surplus"))</f>
        <v/>
      </c>
    </row>
    <row r="12858">
      <c r="A12858" s="4" t="n">
        <v>370410</v>
      </c>
      <c r="B12858" s="4" t="inlineStr">
        <is>
          <t>GS NYAKANYINYA</t>
        </is>
      </c>
      <c r="C12858" s="4" t="inlineStr">
        <is>
          <t>P5</t>
        </is>
      </c>
      <c r="D12858" s="5" t="n">
        <v>50</v>
      </c>
      <c r="E12858" s="5" t="n">
        <v>2</v>
      </c>
      <c r="F12858" s="5" t="n">
        <v>0</v>
      </c>
      <c r="G12858" s="5">
        <f>E12858-F12858</f>
        <v/>
      </c>
      <c r="H12858" s="5">
        <f>'Notes'!$B$4</f>
        <v/>
      </c>
      <c r="I12858" s="5">
        <f>ROUNDUP(D12858/H12858,0)</f>
        <v/>
      </c>
      <c r="J12858" s="6">
        <f>G12858-I12858</f>
        <v/>
      </c>
      <c r="K12858" s="4">
        <f>IF(J12858&lt;0,"Deficit",IF(J12858=0,"Exact fit","Surplus"))</f>
        <v/>
      </c>
    </row>
    <row r="12859">
      <c r="A12859" s="4" t="n">
        <v>370410</v>
      </c>
      <c r="B12859" s="4" t="inlineStr">
        <is>
          <t>GS NYAKANYINYA</t>
        </is>
      </c>
      <c r="C12859" s="4" t="inlineStr">
        <is>
          <t>P6</t>
        </is>
      </c>
      <c r="D12859" s="5" t="n">
        <v>59</v>
      </c>
      <c r="E12859" s="5" t="n">
        <v>2</v>
      </c>
      <c r="F12859" s="5" t="n">
        <v>0</v>
      </c>
      <c r="G12859" s="5">
        <f>E12859-F12859</f>
        <v/>
      </c>
      <c r="H12859" s="5">
        <f>'Notes'!$B$4</f>
        <v/>
      </c>
      <c r="I12859" s="5">
        <f>ROUNDUP(D12859/H12859,0)</f>
        <v/>
      </c>
      <c r="J12859" s="6">
        <f>G12859-I12859</f>
        <v/>
      </c>
      <c r="K12859" s="4">
        <f>IF(J12859&lt;0,"Deficit",IF(J12859=0,"Exact fit","Surplus"))</f>
        <v/>
      </c>
    </row>
    <row r="12860">
      <c r="A12860" s="4" t="n">
        <v>370412</v>
      </c>
      <c r="B12860" s="4" t="inlineStr">
        <is>
          <t>JARAMA</t>
        </is>
      </c>
      <c r="C12860" s="4" t="inlineStr">
        <is>
          <t>P1</t>
        </is>
      </c>
      <c r="D12860" s="5" t="n">
        <v>122</v>
      </c>
      <c r="E12860" s="5" t="n">
        <v>4</v>
      </c>
      <c r="F12860" s="5" t="n">
        <v>2</v>
      </c>
      <c r="G12860" s="5">
        <f>E12860-F12860</f>
        <v/>
      </c>
      <c r="H12860" s="5">
        <f>'Notes'!$B$4</f>
        <v/>
      </c>
      <c r="I12860" s="5">
        <f>ROUNDUP(D12860/H12860,0)</f>
        <v/>
      </c>
      <c r="J12860" s="6">
        <f>G12860-I12860</f>
        <v/>
      </c>
      <c r="K12860" s="4">
        <f>IF(J12860&lt;0,"Deficit",IF(J12860=0,"Exact fit","Surplus"))</f>
        <v/>
      </c>
    </row>
    <row r="12861">
      <c r="A12861" s="4" t="n">
        <v>370412</v>
      </c>
      <c r="B12861" s="4" t="inlineStr">
        <is>
          <t>JARAMA</t>
        </is>
      </c>
      <c r="C12861" s="4" t="inlineStr">
        <is>
          <t>P2</t>
        </is>
      </c>
      <c r="D12861" s="5" t="n">
        <v>113</v>
      </c>
      <c r="E12861" s="5" t="n">
        <v>4</v>
      </c>
      <c r="F12861" s="5" t="n">
        <v>2</v>
      </c>
      <c r="G12861" s="5">
        <f>E12861-F12861</f>
        <v/>
      </c>
      <c r="H12861" s="5">
        <f>'Notes'!$B$4</f>
        <v/>
      </c>
      <c r="I12861" s="5">
        <f>ROUNDUP(D12861/H12861,0)</f>
        <v/>
      </c>
      <c r="J12861" s="6">
        <f>G12861-I12861</f>
        <v/>
      </c>
      <c r="K12861" s="4">
        <f>IF(J12861&lt;0,"Deficit",IF(J12861=0,"Exact fit","Surplus"))</f>
        <v/>
      </c>
    </row>
    <row r="12862">
      <c r="A12862" s="4" t="n">
        <v>370412</v>
      </c>
      <c r="B12862" s="4" t="inlineStr">
        <is>
          <t>JARAMA</t>
        </is>
      </c>
      <c r="C12862" s="4" t="inlineStr">
        <is>
          <t>P3</t>
        </is>
      </c>
      <c r="D12862" s="5" t="n">
        <v>113</v>
      </c>
      <c r="E12862" s="5" t="n">
        <v>4</v>
      </c>
      <c r="F12862" s="5" t="n">
        <v>2</v>
      </c>
      <c r="G12862" s="5">
        <f>E12862-F12862</f>
        <v/>
      </c>
      <c r="H12862" s="5">
        <f>'Notes'!$B$4</f>
        <v/>
      </c>
      <c r="I12862" s="5">
        <f>ROUNDUP(D12862/H12862,0)</f>
        <v/>
      </c>
      <c r="J12862" s="6">
        <f>G12862-I12862</f>
        <v/>
      </c>
      <c r="K12862" s="4">
        <f>IF(J12862&lt;0,"Deficit",IF(J12862=0,"Exact fit","Surplus"))</f>
        <v/>
      </c>
    </row>
    <row r="12863">
      <c r="A12863" s="4" t="n">
        <v>370412</v>
      </c>
      <c r="B12863" s="4" t="inlineStr">
        <is>
          <t>JARAMA</t>
        </is>
      </c>
      <c r="C12863" s="4" t="inlineStr">
        <is>
          <t>P4</t>
        </is>
      </c>
      <c r="D12863" s="5" t="n">
        <v>102</v>
      </c>
      <c r="E12863" s="5" t="n">
        <v>2</v>
      </c>
      <c r="F12863" s="5" t="n">
        <v>0</v>
      </c>
      <c r="G12863" s="5">
        <f>E12863-F12863</f>
        <v/>
      </c>
      <c r="H12863" s="5">
        <f>'Notes'!$B$4</f>
        <v/>
      </c>
      <c r="I12863" s="5">
        <f>ROUNDUP(D12863/H12863,0)</f>
        <v/>
      </c>
      <c r="J12863" s="6">
        <f>G12863-I12863</f>
        <v/>
      </c>
      <c r="K12863" s="4">
        <f>IF(J12863&lt;0,"Deficit",IF(J12863=0,"Exact fit","Surplus"))</f>
        <v/>
      </c>
    </row>
    <row r="12864">
      <c r="A12864" s="4" t="n">
        <v>370412</v>
      </c>
      <c r="B12864" s="4" t="inlineStr">
        <is>
          <t>JARAMA</t>
        </is>
      </c>
      <c r="C12864" s="4" t="inlineStr">
        <is>
          <t>P5</t>
        </is>
      </c>
      <c r="D12864" s="5" t="n">
        <v>106</v>
      </c>
      <c r="E12864" s="5" t="n">
        <v>2</v>
      </c>
      <c r="F12864" s="5" t="n">
        <v>0</v>
      </c>
      <c r="G12864" s="5">
        <f>E12864-F12864</f>
        <v/>
      </c>
      <c r="H12864" s="5">
        <f>'Notes'!$B$4</f>
        <v/>
      </c>
      <c r="I12864" s="5">
        <f>ROUNDUP(D12864/H12864,0)</f>
        <v/>
      </c>
      <c r="J12864" s="6">
        <f>G12864-I12864</f>
        <v/>
      </c>
      <c r="K12864" s="4">
        <f>IF(J12864&lt;0,"Deficit",IF(J12864=0,"Exact fit","Surplus"))</f>
        <v/>
      </c>
    </row>
    <row r="12865">
      <c r="A12865" s="4" t="n">
        <v>370412</v>
      </c>
      <c r="B12865" s="4" t="inlineStr">
        <is>
          <t>JARAMA</t>
        </is>
      </c>
      <c r="C12865" s="4" t="inlineStr">
        <is>
          <t>P6</t>
        </is>
      </c>
      <c r="D12865" s="5" t="n">
        <v>62</v>
      </c>
      <c r="E12865" s="5" t="n">
        <v>2</v>
      </c>
      <c r="F12865" s="5" t="n">
        <v>0</v>
      </c>
      <c r="G12865" s="5">
        <f>E12865-F12865</f>
        <v/>
      </c>
      <c r="H12865" s="5">
        <f>'Notes'!$B$4</f>
        <v/>
      </c>
      <c r="I12865" s="5">
        <f>ROUNDUP(D12865/H12865,0)</f>
        <v/>
      </c>
      <c r="J12865" s="6">
        <f>G12865-I12865</f>
        <v/>
      </c>
      <c r="K12865" s="4">
        <f>IF(J12865&lt;0,"Deficit",IF(J12865=0,"Exact fit","Surplus"))</f>
        <v/>
      </c>
    </row>
    <row r="12866">
      <c r="A12866" s="4" t="n">
        <v>370415</v>
      </c>
      <c r="B12866" s="4" t="inlineStr">
        <is>
          <t>MBOGO</t>
        </is>
      </c>
      <c r="C12866" s="4" t="inlineStr">
        <is>
          <t>P1</t>
        </is>
      </c>
      <c r="D12866" s="5" t="n">
        <v>124</v>
      </c>
      <c r="E12866" s="5" t="n">
        <v>3</v>
      </c>
      <c r="F12866" s="5" t="n">
        <v>1</v>
      </c>
      <c r="G12866" s="5">
        <f>E12866-F12866</f>
        <v/>
      </c>
      <c r="H12866" s="5">
        <f>'Notes'!$B$4</f>
        <v/>
      </c>
      <c r="I12866" s="5">
        <f>ROUNDUP(D12866/H12866,0)</f>
        <v/>
      </c>
      <c r="J12866" s="6">
        <f>G12866-I12866</f>
        <v/>
      </c>
      <c r="K12866" s="4">
        <f>IF(J12866&lt;0,"Deficit",IF(J12866=0,"Exact fit","Surplus"))</f>
        <v/>
      </c>
    </row>
    <row r="12867">
      <c r="A12867" s="4" t="n">
        <v>370415</v>
      </c>
      <c r="B12867" s="4" t="inlineStr">
        <is>
          <t>MBOGO</t>
        </is>
      </c>
      <c r="C12867" s="4" t="inlineStr">
        <is>
          <t>P2</t>
        </is>
      </c>
      <c r="D12867" s="5" t="n">
        <v>108</v>
      </c>
      <c r="E12867" s="5" t="n">
        <v>3</v>
      </c>
      <c r="F12867" s="5" t="n">
        <v>1</v>
      </c>
      <c r="G12867" s="5">
        <f>E12867-F12867</f>
        <v/>
      </c>
      <c r="H12867" s="5">
        <f>'Notes'!$B$4</f>
        <v/>
      </c>
      <c r="I12867" s="5">
        <f>ROUNDUP(D12867/H12867,0)</f>
        <v/>
      </c>
      <c r="J12867" s="6">
        <f>G12867-I12867</f>
        <v/>
      </c>
      <c r="K12867" s="4">
        <f>IF(J12867&lt;0,"Deficit",IF(J12867=0,"Exact fit","Surplus"))</f>
        <v/>
      </c>
    </row>
    <row r="12868">
      <c r="A12868" s="4" t="n">
        <v>370415</v>
      </c>
      <c r="B12868" s="4" t="inlineStr">
        <is>
          <t>MBOGO</t>
        </is>
      </c>
      <c r="C12868" s="4" t="inlineStr">
        <is>
          <t>P3</t>
        </is>
      </c>
      <c r="D12868" s="5" t="n">
        <v>83</v>
      </c>
      <c r="E12868" s="5" t="n">
        <v>2</v>
      </c>
      <c r="F12868" s="5" t="n">
        <v>0</v>
      </c>
      <c r="G12868" s="5">
        <f>E12868-F12868</f>
        <v/>
      </c>
      <c r="H12868" s="5">
        <f>'Notes'!$B$4</f>
        <v/>
      </c>
      <c r="I12868" s="5">
        <f>ROUNDUP(D12868/H12868,0)</f>
        <v/>
      </c>
      <c r="J12868" s="6">
        <f>G12868-I12868</f>
        <v/>
      </c>
      <c r="K12868" s="4">
        <f>IF(J12868&lt;0,"Deficit",IF(J12868=0,"Exact fit","Surplus"))</f>
        <v/>
      </c>
    </row>
    <row r="12869">
      <c r="A12869" s="4" t="n">
        <v>370415</v>
      </c>
      <c r="B12869" s="4" t="inlineStr">
        <is>
          <t>MBOGO</t>
        </is>
      </c>
      <c r="C12869" s="4" t="inlineStr">
        <is>
          <t>P4</t>
        </is>
      </c>
      <c r="D12869" s="5" t="n">
        <v>97</v>
      </c>
      <c r="E12869" s="5" t="n">
        <v>2</v>
      </c>
      <c r="F12869" s="5" t="n">
        <v>0</v>
      </c>
      <c r="G12869" s="5">
        <f>E12869-F12869</f>
        <v/>
      </c>
      <c r="H12869" s="5">
        <f>'Notes'!$B$4</f>
        <v/>
      </c>
      <c r="I12869" s="5">
        <f>ROUNDUP(D12869/H12869,0)</f>
        <v/>
      </c>
      <c r="J12869" s="6">
        <f>G12869-I12869</f>
        <v/>
      </c>
      <c r="K12869" s="4">
        <f>IF(J12869&lt;0,"Deficit",IF(J12869=0,"Exact fit","Surplus"))</f>
        <v/>
      </c>
    </row>
    <row r="12870">
      <c r="A12870" s="4" t="n">
        <v>370415</v>
      </c>
      <c r="B12870" s="4" t="inlineStr">
        <is>
          <t>MBOGO</t>
        </is>
      </c>
      <c r="C12870" s="4" t="inlineStr">
        <is>
          <t>P5</t>
        </is>
      </c>
      <c r="D12870" s="5" t="n">
        <v>56</v>
      </c>
      <c r="E12870" s="5" t="n">
        <v>1</v>
      </c>
      <c r="F12870" s="5" t="n">
        <v>0</v>
      </c>
      <c r="G12870" s="5">
        <f>E12870-F12870</f>
        <v/>
      </c>
      <c r="H12870" s="5">
        <f>'Notes'!$B$4</f>
        <v/>
      </c>
      <c r="I12870" s="5">
        <f>ROUNDUP(D12870/H12870,0)</f>
        <v/>
      </c>
      <c r="J12870" s="6">
        <f>G12870-I12870</f>
        <v/>
      </c>
      <c r="K12870" s="4">
        <f>IF(J12870&lt;0,"Deficit",IF(J12870=0,"Exact fit","Surplus"))</f>
        <v/>
      </c>
    </row>
    <row r="12871">
      <c r="A12871" s="4" t="n">
        <v>370415</v>
      </c>
      <c r="B12871" s="4" t="inlineStr">
        <is>
          <t>MBOGO</t>
        </is>
      </c>
      <c r="C12871" s="4" t="inlineStr">
        <is>
          <t>P6</t>
        </is>
      </c>
      <c r="D12871" s="5" t="n">
        <v>30</v>
      </c>
      <c r="E12871" s="5" t="n">
        <v>1</v>
      </c>
      <c r="F12871" s="5" t="n">
        <v>0</v>
      </c>
      <c r="G12871" s="5">
        <f>E12871-F12871</f>
        <v/>
      </c>
      <c r="H12871" s="5">
        <f>'Notes'!$B$4</f>
        <v/>
      </c>
      <c r="I12871" s="5">
        <f>ROUNDUP(D12871/H12871,0)</f>
        <v/>
      </c>
      <c r="J12871" s="6">
        <f>G12871-I12871</f>
        <v/>
      </c>
      <c r="K12871" s="4">
        <f>IF(J12871&lt;0,"Deficit",IF(J12871=0,"Exact fit","Surplus"))</f>
        <v/>
      </c>
    </row>
    <row r="12872">
      <c r="A12872" s="4" t="n">
        <v>370417</v>
      </c>
      <c r="B12872" s="4" t="inlineStr">
        <is>
          <t>MUSENGESI</t>
        </is>
      </c>
      <c r="C12872" s="4" t="inlineStr">
        <is>
          <t>P1</t>
        </is>
      </c>
      <c r="D12872" s="5" t="n">
        <v>71</v>
      </c>
      <c r="E12872" s="5" t="n">
        <v>2</v>
      </c>
      <c r="F12872" s="5" t="n">
        <v>1</v>
      </c>
      <c r="G12872" s="5">
        <f>E12872-F12872</f>
        <v/>
      </c>
      <c r="H12872" s="5">
        <f>'Notes'!$B$4</f>
        <v/>
      </c>
      <c r="I12872" s="5">
        <f>ROUNDUP(D12872/H12872,0)</f>
        <v/>
      </c>
      <c r="J12872" s="6">
        <f>G12872-I12872</f>
        <v/>
      </c>
      <c r="K12872" s="4">
        <f>IF(J12872&lt;0,"Deficit",IF(J12872=0,"Exact fit","Surplus"))</f>
        <v/>
      </c>
    </row>
    <row r="12873">
      <c r="A12873" s="4" t="n">
        <v>370417</v>
      </c>
      <c r="B12873" s="4" t="inlineStr">
        <is>
          <t>MUSENGESI</t>
        </is>
      </c>
      <c r="C12873" s="4" t="inlineStr">
        <is>
          <t>P2</t>
        </is>
      </c>
      <c r="D12873" s="5" t="n">
        <v>61</v>
      </c>
      <c r="E12873" s="5" t="n">
        <v>2</v>
      </c>
      <c r="F12873" s="5" t="n">
        <v>1</v>
      </c>
      <c r="G12873" s="5">
        <f>E12873-F12873</f>
        <v/>
      </c>
      <c r="H12873" s="5">
        <f>'Notes'!$B$4</f>
        <v/>
      </c>
      <c r="I12873" s="5">
        <f>ROUNDUP(D12873/H12873,0)</f>
        <v/>
      </c>
      <c r="J12873" s="6">
        <f>G12873-I12873</f>
        <v/>
      </c>
      <c r="K12873" s="4">
        <f>IF(J12873&lt;0,"Deficit",IF(J12873=0,"Exact fit","Surplus"))</f>
        <v/>
      </c>
    </row>
    <row r="12874">
      <c r="A12874" s="4" t="n">
        <v>370417</v>
      </c>
      <c r="B12874" s="4" t="inlineStr">
        <is>
          <t>MUSENGESI</t>
        </is>
      </c>
      <c r="C12874" s="4" t="inlineStr">
        <is>
          <t>P3</t>
        </is>
      </c>
      <c r="D12874" s="5" t="n">
        <v>41</v>
      </c>
      <c r="E12874" s="5" t="n">
        <v>1</v>
      </c>
      <c r="F12874" s="5" t="n">
        <v>0</v>
      </c>
      <c r="G12874" s="5">
        <f>E12874-F12874</f>
        <v/>
      </c>
      <c r="H12874" s="5">
        <f>'Notes'!$B$4</f>
        <v/>
      </c>
      <c r="I12874" s="5">
        <f>ROUNDUP(D12874/H12874,0)</f>
        <v/>
      </c>
      <c r="J12874" s="6">
        <f>G12874-I12874</f>
        <v/>
      </c>
      <c r="K12874" s="4">
        <f>IF(J12874&lt;0,"Deficit",IF(J12874=0,"Exact fit","Surplus"))</f>
        <v/>
      </c>
    </row>
    <row r="12875">
      <c r="A12875" s="4" t="n">
        <v>370417</v>
      </c>
      <c r="B12875" s="4" t="inlineStr">
        <is>
          <t>MUSENGESI</t>
        </is>
      </c>
      <c r="C12875" s="4" t="inlineStr">
        <is>
          <t>P4</t>
        </is>
      </c>
      <c r="D12875" s="5" t="n">
        <v>53</v>
      </c>
      <c r="E12875" s="5" t="n">
        <v>1</v>
      </c>
      <c r="F12875" s="5" t="n">
        <v>0</v>
      </c>
      <c r="G12875" s="5">
        <f>E12875-F12875</f>
        <v/>
      </c>
      <c r="H12875" s="5">
        <f>'Notes'!$B$4</f>
        <v/>
      </c>
      <c r="I12875" s="5">
        <f>ROUNDUP(D12875/H12875,0)</f>
        <v/>
      </c>
      <c r="J12875" s="6">
        <f>G12875-I12875</f>
        <v/>
      </c>
      <c r="K12875" s="4">
        <f>IF(J12875&lt;0,"Deficit",IF(J12875=0,"Exact fit","Surplus"))</f>
        <v/>
      </c>
    </row>
    <row r="12876">
      <c r="A12876" s="4" t="n">
        <v>370417</v>
      </c>
      <c r="B12876" s="4" t="inlineStr">
        <is>
          <t>MUSENGESI</t>
        </is>
      </c>
      <c r="C12876" s="4" t="inlineStr">
        <is>
          <t>P5</t>
        </is>
      </c>
      <c r="D12876" s="5" t="n">
        <v>45</v>
      </c>
      <c r="E12876" s="5" t="n">
        <v>1</v>
      </c>
      <c r="F12876" s="5" t="n">
        <v>0</v>
      </c>
      <c r="G12876" s="5">
        <f>E12876-F12876</f>
        <v/>
      </c>
      <c r="H12876" s="5">
        <f>'Notes'!$B$4</f>
        <v/>
      </c>
      <c r="I12876" s="5">
        <f>ROUNDUP(D12876/H12876,0)</f>
        <v/>
      </c>
      <c r="J12876" s="6">
        <f>G12876-I12876</f>
        <v/>
      </c>
      <c r="K12876" s="4">
        <f>IF(J12876&lt;0,"Deficit",IF(J12876=0,"Exact fit","Surplus"))</f>
        <v/>
      </c>
    </row>
    <row r="12877">
      <c r="A12877" s="4" t="n">
        <v>370417</v>
      </c>
      <c r="B12877" s="4" t="inlineStr">
        <is>
          <t>MUSENGESI</t>
        </is>
      </c>
      <c r="C12877" s="4" t="inlineStr">
        <is>
          <t>P6</t>
        </is>
      </c>
      <c r="D12877" s="5" t="n">
        <v>28</v>
      </c>
      <c r="E12877" s="5" t="n">
        <v>1</v>
      </c>
      <c r="F12877" s="5" t="n">
        <v>0</v>
      </c>
      <c r="G12877" s="5">
        <f>E12877-F12877</f>
        <v/>
      </c>
      <c r="H12877" s="5">
        <f>'Notes'!$B$4</f>
        <v/>
      </c>
      <c r="I12877" s="5">
        <f>ROUNDUP(D12877/H12877,0)</f>
        <v/>
      </c>
      <c r="J12877" s="6">
        <f>G12877-I12877</f>
        <v/>
      </c>
      <c r="K12877" s="4">
        <f>IF(J12877&lt;0,"Deficit",IF(J12877=0,"Exact fit","Surplus"))</f>
        <v/>
      </c>
    </row>
    <row r="12878">
      <c r="A12878" s="4" t="n">
        <v>370418</v>
      </c>
      <c r="B12878" s="4" t="inlineStr">
        <is>
          <t>RUSUZUMIRO</t>
        </is>
      </c>
      <c r="C12878" s="4" t="inlineStr">
        <is>
          <t>P1</t>
        </is>
      </c>
      <c r="D12878" s="5" t="n">
        <v>100</v>
      </c>
      <c r="E12878" s="5" t="n">
        <v>2</v>
      </c>
      <c r="F12878" s="5" t="n">
        <v>1</v>
      </c>
      <c r="G12878" s="5">
        <f>E12878-F12878</f>
        <v/>
      </c>
      <c r="H12878" s="5">
        <f>'Notes'!$B$4</f>
        <v/>
      </c>
      <c r="I12878" s="5">
        <f>ROUNDUP(D12878/H12878,0)</f>
        <v/>
      </c>
      <c r="J12878" s="6">
        <f>G12878-I12878</f>
        <v/>
      </c>
      <c r="K12878" s="4">
        <f>IF(J12878&lt;0,"Deficit",IF(J12878=0,"Exact fit","Surplus"))</f>
        <v/>
      </c>
    </row>
    <row r="12879">
      <c r="A12879" s="4" t="n">
        <v>370418</v>
      </c>
      <c r="B12879" s="4" t="inlineStr">
        <is>
          <t>RUSUZUMIRO</t>
        </is>
      </c>
      <c r="C12879" s="4" t="inlineStr">
        <is>
          <t>P2</t>
        </is>
      </c>
      <c r="D12879" s="5" t="n">
        <v>82</v>
      </c>
      <c r="E12879" s="5" t="n">
        <v>2</v>
      </c>
      <c r="F12879" s="5" t="n">
        <v>1</v>
      </c>
      <c r="G12879" s="5">
        <f>E12879-F12879</f>
        <v/>
      </c>
      <c r="H12879" s="5">
        <f>'Notes'!$B$4</f>
        <v/>
      </c>
      <c r="I12879" s="5">
        <f>ROUNDUP(D12879/H12879,0)</f>
        <v/>
      </c>
      <c r="J12879" s="6">
        <f>G12879-I12879</f>
        <v/>
      </c>
      <c r="K12879" s="4">
        <f>IF(J12879&lt;0,"Deficit",IF(J12879=0,"Exact fit","Surplus"))</f>
        <v/>
      </c>
    </row>
    <row r="12880">
      <c r="A12880" s="4" t="n">
        <v>370420</v>
      </c>
      <c r="B12880" s="4" t="inlineStr">
        <is>
          <t>RWAMATAMU</t>
        </is>
      </c>
      <c r="C12880" s="4" t="inlineStr">
        <is>
          <t>P1</t>
        </is>
      </c>
      <c r="D12880" s="5" t="n">
        <v>85</v>
      </c>
      <c r="E12880" s="5" t="n">
        <v>2</v>
      </c>
      <c r="F12880" s="5" t="n">
        <v>1</v>
      </c>
      <c r="G12880" s="5">
        <f>E12880-F12880</f>
        <v/>
      </c>
      <c r="H12880" s="5">
        <f>'Notes'!$B$4</f>
        <v/>
      </c>
      <c r="I12880" s="5">
        <f>ROUNDUP(D12880/H12880,0)</f>
        <v/>
      </c>
      <c r="J12880" s="6">
        <f>G12880-I12880</f>
        <v/>
      </c>
      <c r="K12880" s="4">
        <f>IF(J12880&lt;0,"Deficit",IF(J12880=0,"Exact fit","Surplus"))</f>
        <v/>
      </c>
    </row>
    <row r="12881">
      <c r="A12881" s="4" t="n">
        <v>370420</v>
      </c>
      <c r="B12881" s="4" t="inlineStr">
        <is>
          <t>RWAMATAMU</t>
        </is>
      </c>
      <c r="C12881" s="4" t="inlineStr">
        <is>
          <t>P2</t>
        </is>
      </c>
      <c r="D12881" s="5" t="n">
        <v>62</v>
      </c>
      <c r="E12881" s="5" t="n">
        <v>2</v>
      </c>
      <c r="F12881" s="5" t="n">
        <v>1</v>
      </c>
      <c r="G12881" s="5">
        <f>E12881-F12881</f>
        <v/>
      </c>
      <c r="H12881" s="5">
        <f>'Notes'!$B$4</f>
        <v/>
      </c>
      <c r="I12881" s="5">
        <f>ROUNDUP(D12881/H12881,0)</f>
        <v/>
      </c>
      <c r="J12881" s="6">
        <f>G12881-I12881</f>
        <v/>
      </c>
      <c r="K12881" s="4">
        <f>IF(J12881&lt;0,"Deficit",IF(J12881=0,"Exact fit","Surplus"))</f>
        <v/>
      </c>
    </row>
    <row r="12882">
      <c r="A12882" s="4" t="n">
        <v>370420</v>
      </c>
      <c r="B12882" s="4" t="inlineStr">
        <is>
          <t>RWAMATAMU</t>
        </is>
      </c>
      <c r="C12882" s="4" t="inlineStr">
        <is>
          <t>P3</t>
        </is>
      </c>
      <c r="D12882" s="5" t="n">
        <v>53</v>
      </c>
      <c r="E12882" s="5" t="n">
        <v>1</v>
      </c>
      <c r="F12882" s="5" t="n">
        <v>0</v>
      </c>
      <c r="G12882" s="5">
        <f>E12882-F12882</f>
        <v/>
      </c>
      <c r="H12882" s="5">
        <f>'Notes'!$B$4</f>
        <v/>
      </c>
      <c r="I12882" s="5">
        <f>ROUNDUP(D12882/H12882,0)</f>
        <v/>
      </c>
      <c r="J12882" s="6">
        <f>G12882-I12882</f>
        <v/>
      </c>
      <c r="K12882" s="4">
        <f>IF(J12882&lt;0,"Deficit",IF(J12882=0,"Exact fit","Surplus"))</f>
        <v/>
      </c>
    </row>
    <row r="12883">
      <c r="A12883" s="4" t="n">
        <v>370420</v>
      </c>
      <c r="B12883" s="4" t="inlineStr">
        <is>
          <t>RWAMATAMU</t>
        </is>
      </c>
      <c r="C12883" s="4" t="inlineStr">
        <is>
          <t>P4</t>
        </is>
      </c>
      <c r="D12883" s="5" t="n">
        <v>72</v>
      </c>
      <c r="E12883" s="5" t="n">
        <v>2</v>
      </c>
      <c r="F12883" s="5" t="n">
        <v>0</v>
      </c>
      <c r="G12883" s="5">
        <f>E12883-F12883</f>
        <v/>
      </c>
      <c r="H12883" s="5">
        <f>'Notes'!$B$4</f>
        <v/>
      </c>
      <c r="I12883" s="5">
        <f>ROUNDUP(D12883/H12883,0)</f>
        <v/>
      </c>
      <c r="J12883" s="6">
        <f>G12883-I12883</f>
        <v/>
      </c>
      <c r="K12883" s="4">
        <f>IF(J12883&lt;0,"Deficit",IF(J12883=0,"Exact fit","Surplus"))</f>
        <v/>
      </c>
    </row>
    <row r="12884">
      <c r="A12884" s="4" t="n">
        <v>370420</v>
      </c>
      <c r="B12884" s="4" t="inlineStr">
        <is>
          <t>RWAMATAMU</t>
        </is>
      </c>
      <c r="C12884" s="4" t="inlineStr">
        <is>
          <t>P5</t>
        </is>
      </c>
      <c r="D12884" s="5" t="n">
        <v>42</v>
      </c>
      <c r="E12884" s="5" t="n">
        <v>1</v>
      </c>
      <c r="F12884" s="5" t="n">
        <v>0</v>
      </c>
      <c r="G12884" s="5">
        <f>E12884-F12884</f>
        <v/>
      </c>
      <c r="H12884" s="5">
        <f>'Notes'!$B$4</f>
        <v/>
      </c>
      <c r="I12884" s="5">
        <f>ROUNDUP(D12884/H12884,0)</f>
        <v/>
      </c>
      <c r="J12884" s="6">
        <f>G12884-I12884</f>
        <v/>
      </c>
      <c r="K12884" s="4">
        <f>IF(J12884&lt;0,"Deficit",IF(J12884=0,"Exact fit","Surplus"))</f>
        <v/>
      </c>
    </row>
    <row r="12885">
      <c r="A12885" s="4" t="n">
        <v>370420</v>
      </c>
      <c r="B12885" s="4" t="inlineStr">
        <is>
          <t>RWAMATAMU</t>
        </is>
      </c>
      <c r="C12885" s="4" t="inlineStr">
        <is>
          <t>P6</t>
        </is>
      </c>
      <c r="D12885" s="5" t="n">
        <v>19</v>
      </c>
      <c r="E12885" s="5" t="n">
        <v>1</v>
      </c>
      <c r="F12885" s="5" t="n">
        <v>0</v>
      </c>
      <c r="G12885" s="5">
        <f>E12885-F12885</f>
        <v/>
      </c>
      <c r="H12885" s="5">
        <f>'Notes'!$B$4</f>
        <v/>
      </c>
      <c r="I12885" s="5">
        <f>ROUNDUP(D12885/H12885,0)</f>
        <v/>
      </c>
      <c r="J12885" s="6">
        <f>G12885-I12885</f>
        <v/>
      </c>
      <c r="K12885" s="4">
        <f>IF(J12885&lt;0,"Deficit",IF(J12885=0,"Exact fit","Surplus"))</f>
        <v/>
      </c>
    </row>
    <row r="12886">
      <c r="A12886" s="4" t="n">
        <v>370422</v>
      </c>
      <c r="B12886" s="4" t="inlineStr">
        <is>
          <t>VIRO</t>
        </is>
      </c>
      <c r="C12886" s="4" t="inlineStr">
        <is>
          <t>P1</t>
        </is>
      </c>
      <c r="D12886" s="5" t="n">
        <v>129</v>
      </c>
      <c r="E12886" s="5" t="n">
        <v>3</v>
      </c>
      <c r="F12886" s="5" t="n">
        <v>1</v>
      </c>
      <c r="G12886" s="5">
        <f>E12886-F12886</f>
        <v/>
      </c>
      <c r="H12886" s="5">
        <f>'Notes'!$B$4</f>
        <v/>
      </c>
      <c r="I12886" s="5">
        <f>ROUNDUP(D12886/H12886,0)</f>
        <v/>
      </c>
      <c r="J12886" s="6">
        <f>G12886-I12886</f>
        <v/>
      </c>
      <c r="K12886" s="4">
        <f>IF(J12886&lt;0,"Deficit",IF(J12886=0,"Exact fit","Surplus"))</f>
        <v/>
      </c>
    </row>
    <row r="12887">
      <c r="A12887" s="4" t="n">
        <v>370422</v>
      </c>
      <c r="B12887" s="4" t="inlineStr">
        <is>
          <t>VIRO</t>
        </is>
      </c>
      <c r="C12887" s="4" t="inlineStr">
        <is>
          <t>P2</t>
        </is>
      </c>
      <c r="D12887" s="5" t="n">
        <v>138</v>
      </c>
      <c r="E12887" s="5" t="n">
        <v>3</v>
      </c>
      <c r="F12887" s="5" t="n">
        <v>1</v>
      </c>
      <c r="G12887" s="5">
        <f>E12887-F12887</f>
        <v/>
      </c>
      <c r="H12887" s="5">
        <f>'Notes'!$B$4</f>
        <v/>
      </c>
      <c r="I12887" s="5">
        <f>ROUNDUP(D12887/H12887,0)</f>
        <v/>
      </c>
      <c r="J12887" s="6">
        <f>G12887-I12887</f>
        <v/>
      </c>
      <c r="K12887" s="4">
        <f>IF(J12887&lt;0,"Deficit",IF(J12887=0,"Exact fit","Surplus"))</f>
        <v/>
      </c>
    </row>
    <row r="12888">
      <c r="A12888" s="4" t="n">
        <v>370422</v>
      </c>
      <c r="B12888" s="4" t="inlineStr">
        <is>
          <t>VIRO</t>
        </is>
      </c>
      <c r="C12888" s="4" t="inlineStr">
        <is>
          <t>P3</t>
        </is>
      </c>
      <c r="D12888" s="5" t="n">
        <v>154</v>
      </c>
      <c r="E12888" s="5" t="n">
        <v>3</v>
      </c>
      <c r="F12888" s="5" t="n">
        <v>1</v>
      </c>
      <c r="G12888" s="5">
        <f>E12888-F12888</f>
        <v/>
      </c>
      <c r="H12888" s="5">
        <f>'Notes'!$B$4</f>
        <v/>
      </c>
      <c r="I12888" s="5">
        <f>ROUNDUP(D12888/H12888,0)</f>
        <v/>
      </c>
      <c r="J12888" s="6">
        <f>G12888-I12888</f>
        <v/>
      </c>
      <c r="K12888" s="4">
        <f>IF(J12888&lt;0,"Deficit",IF(J12888=0,"Exact fit","Surplus"))</f>
        <v/>
      </c>
    </row>
    <row r="12889">
      <c r="A12889" s="4" t="n">
        <v>370422</v>
      </c>
      <c r="B12889" s="4" t="inlineStr">
        <is>
          <t>VIRO</t>
        </is>
      </c>
      <c r="C12889" s="4" t="inlineStr">
        <is>
          <t>P4</t>
        </is>
      </c>
      <c r="D12889" s="5" t="n">
        <v>221</v>
      </c>
      <c r="E12889" s="5" t="n">
        <v>4</v>
      </c>
      <c r="F12889" s="5" t="n">
        <v>0</v>
      </c>
      <c r="G12889" s="5">
        <f>E12889-F12889</f>
        <v/>
      </c>
      <c r="H12889" s="5">
        <f>'Notes'!$B$4</f>
        <v/>
      </c>
      <c r="I12889" s="5">
        <f>ROUNDUP(D12889/H12889,0)</f>
        <v/>
      </c>
      <c r="J12889" s="6">
        <f>G12889-I12889</f>
        <v/>
      </c>
      <c r="K12889" s="4">
        <f>IF(J12889&lt;0,"Deficit",IF(J12889=0,"Exact fit","Surplus"))</f>
        <v/>
      </c>
    </row>
    <row r="12890">
      <c r="A12890" s="4" t="n">
        <v>370422</v>
      </c>
      <c r="B12890" s="4" t="inlineStr">
        <is>
          <t>VIRO</t>
        </is>
      </c>
      <c r="C12890" s="4" t="inlineStr">
        <is>
          <t>P5</t>
        </is>
      </c>
      <c r="D12890" s="5" t="n">
        <v>135</v>
      </c>
      <c r="E12890" s="5" t="n">
        <v>3</v>
      </c>
      <c r="F12890" s="5" t="n">
        <v>0</v>
      </c>
      <c r="G12890" s="5">
        <f>E12890-F12890</f>
        <v/>
      </c>
      <c r="H12890" s="5">
        <f>'Notes'!$B$4</f>
        <v/>
      </c>
      <c r="I12890" s="5">
        <f>ROUNDUP(D12890/H12890,0)</f>
        <v/>
      </c>
      <c r="J12890" s="6">
        <f>G12890-I12890</f>
        <v/>
      </c>
      <c r="K12890" s="4">
        <f>IF(J12890&lt;0,"Deficit",IF(J12890=0,"Exact fit","Surplus"))</f>
        <v/>
      </c>
    </row>
    <row r="12891">
      <c r="A12891" s="4" t="n">
        <v>370422</v>
      </c>
      <c r="B12891" s="4" t="inlineStr">
        <is>
          <t>VIRO</t>
        </is>
      </c>
      <c r="C12891" s="4" t="inlineStr">
        <is>
          <t>P6</t>
        </is>
      </c>
      <c r="D12891" s="5" t="n">
        <v>56</v>
      </c>
      <c r="E12891" s="5" t="n">
        <v>2</v>
      </c>
      <c r="F12891" s="5" t="n">
        <v>0</v>
      </c>
      <c r="G12891" s="5">
        <f>E12891-F12891</f>
        <v/>
      </c>
      <c r="H12891" s="5">
        <f>'Notes'!$B$4</f>
        <v/>
      </c>
      <c r="I12891" s="5">
        <f>ROUNDUP(D12891/H12891,0)</f>
        <v/>
      </c>
      <c r="J12891" s="6">
        <f>G12891-I12891</f>
        <v/>
      </c>
      <c r="K12891" s="4">
        <f>IF(J12891&lt;0,"Deficit",IF(J12891=0,"Exact fit","Surplus"))</f>
        <v/>
      </c>
    </row>
    <row r="12892">
      <c r="A12892" s="4" t="n">
        <v>370428</v>
      </c>
      <c r="B12892" s="4" t="inlineStr">
        <is>
          <t>EP BIREHE</t>
        </is>
      </c>
      <c r="C12892" s="4" t="inlineStr">
        <is>
          <t>P1</t>
        </is>
      </c>
      <c r="D12892" s="5" t="n">
        <v>184</v>
      </c>
      <c r="E12892" s="5" t="n">
        <v>4</v>
      </c>
      <c r="F12892" s="5" t="n">
        <v>2</v>
      </c>
      <c r="G12892" s="5">
        <f>E12892-F12892</f>
        <v/>
      </c>
      <c r="H12892" s="5">
        <f>'Notes'!$B$4</f>
        <v/>
      </c>
      <c r="I12892" s="5">
        <f>ROUNDUP(D12892/H12892,0)</f>
        <v/>
      </c>
      <c r="J12892" s="6">
        <f>G12892-I12892</f>
        <v/>
      </c>
      <c r="K12892" s="4">
        <f>IF(J12892&lt;0,"Deficit",IF(J12892=0,"Exact fit","Surplus"))</f>
        <v/>
      </c>
    </row>
    <row r="12893">
      <c r="A12893" s="4" t="n">
        <v>370428</v>
      </c>
      <c r="B12893" s="4" t="inlineStr">
        <is>
          <t>EP BIREHE</t>
        </is>
      </c>
      <c r="C12893" s="4" t="inlineStr">
        <is>
          <t>P2</t>
        </is>
      </c>
      <c r="D12893" s="5" t="n">
        <v>116</v>
      </c>
      <c r="E12893" s="5" t="n">
        <v>2</v>
      </c>
      <c r="F12893" s="5" t="n">
        <v>1</v>
      </c>
      <c r="G12893" s="5">
        <f>E12893-F12893</f>
        <v/>
      </c>
      <c r="H12893" s="5">
        <f>'Notes'!$B$4</f>
        <v/>
      </c>
      <c r="I12893" s="5">
        <f>ROUNDUP(D12893/H12893,0)</f>
        <v/>
      </c>
      <c r="J12893" s="6">
        <f>G12893-I12893</f>
        <v/>
      </c>
      <c r="K12893" s="4">
        <f>IF(J12893&lt;0,"Deficit",IF(J12893=0,"Exact fit","Surplus"))</f>
        <v/>
      </c>
    </row>
    <row r="12894">
      <c r="A12894" s="4" t="n">
        <v>370428</v>
      </c>
      <c r="B12894" s="4" t="inlineStr">
        <is>
          <t>EP BIREHE</t>
        </is>
      </c>
      <c r="C12894" s="4" t="inlineStr">
        <is>
          <t>P3</t>
        </is>
      </c>
      <c r="D12894" s="5" t="n">
        <v>92</v>
      </c>
      <c r="E12894" s="5" t="n">
        <v>2</v>
      </c>
      <c r="F12894" s="5" t="n">
        <v>1</v>
      </c>
      <c r="G12894" s="5">
        <f>E12894-F12894</f>
        <v/>
      </c>
      <c r="H12894" s="5">
        <f>'Notes'!$B$4</f>
        <v/>
      </c>
      <c r="I12894" s="5">
        <f>ROUNDUP(D12894/H12894,0)</f>
        <v/>
      </c>
      <c r="J12894" s="6">
        <f>G12894-I12894</f>
        <v/>
      </c>
      <c r="K12894" s="4">
        <f>IF(J12894&lt;0,"Deficit",IF(J12894=0,"Exact fit","Surplus"))</f>
        <v/>
      </c>
    </row>
    <row r="12895">
      <c r="A12895" s="4" t="n">
        <v>370428</v>
      </c>
      <c r="B12895" s="4" t="inlineStr">
        <is>
          <t>EP BIREHE</t>
        </is>
      </c>
      <c r="C12895" s="4" t="inlineStr">
        <is>
          <t>P4</t>
        </is>
      </c>
      <c r="D12895" s="5" t="n">
        <v>104</v>
      </c>
      <c r="E12895" s="5" t="n">
        <v>2</v>
      </c>
      <c r="F12895" s="5" t="n">
        <v>0</v>
      </c>
      <c r="G12895" s="5">
        <f>E12895-F12895</f>
        <v/>
      </c>
      <c r="H12895" s="5">
        <f>'Notes'!$B$4</f>
        <v/>
      </c>
      <c r="I12895" s="5">
        <f>ROUNDUP(D12895/H12895,0)</f>
        <v/>
      </c>
      <c r="J12895" s="6">
        <f>G12895-I12895</f>
        <v/>
      </c>
      <c r="K12895" s="4">
        <f>IF(J12895&lt;0,"Deficit",IF(J12895=0,"Exact fit","Surplus"))</f>
        <v/>
      </c>
    </row>
    <row r="12896">
      <c r="A12896" s="4" t="n">
        <v>370428</v>
      </c>
      <c r="B12896" s="4" t="inlineStr">
        <is>
          <t>EP BIREHE</t>
        </is>
      </c>
      <c r="C12896" s="4" t="inlineStr">
        <is>
          <t>P5</t>
        </is>
      </c>
      <c r="D12896" s="5" t="n">
        <v>103</v>
      </c>
      <c r="E12896" s="5" t="n">
        <v>2</v>
      </c>
      <c r="F12896" s="5" t="n">
        <v>0</v>
      </c>
      <c r="G12896" s="5">
        <f>E12896-F12896</f>
        <v/>
      </c>
      <c r="H12896" s="5">
        <f>'Notes'!$B$4</f>
        <v/>
      </c>
      <c r="I12896" s="5">
        <f>ROUNDUP(D12896/H12896,0)</f>
        <v/>
      </c>
      <c r="J12896" s="6">
        <f>G12896-I12896</f>
        <v/>
      </c>
      <c r="K12896" s="4">
        <f>IF(J12896&lt;0,"Deficit",IF(J12896=0,"Exact fit","Surplus"))</f>
        <v/>
      </c>
    </row>
    <row r="12897">
      <c r="A12897" s="4" t="n">
        <v>370428</v>
      </c>
      <c r="B12897" s="4" t="inlineStr">
        <is>
          <t>EP BIREHE</t>
        </is>
      </c>
      <c r="C12897" s="4" t="inlineStr">
        <is>
          <t>P6</t>
        </is>
      </c>
      <c r="D12897" s="5" t="n">
        <v>39</v>
      </c>
      <c r="E12897" s="5" t="n">
        <v>1</v>
      </c>
      <c r="F12897" s="5" t="n">
        <v>0</v>
      </c>
      <c r="G12897" s="5">
        <f>E12897-F12897</f>
        <v/>
      </c>
      <c r="H12897" s="5">
        <f>'Notes'!$B$4</f>
        <v/>
      </c>
      <c r="I12897" s="5">
        <f>ROUNDUP(D12897/H12897,0)</f>
        <v/>
      </c>
      <c r="J12897" s="6">
        <f>G12897-I12897</f>
        <v/>
      </c>
      <c r="K12897" s="4">
        <f>IF(J12897&lt;0,"Deficit",IF(J12897=0,"Exact fit","Surplus"))</f>
        <v/>
      </c>
    </row>
    <row r="12898">
      <c r="A12898" s="4" t="n">
        <v>370502</v>
      </c>
      <c r="B12898" s="4" t="inlineStr">
        <is>
          <t>GITABA</t>
        </is>
      </c>
      <c r="C12898" s="4" t="inlineStr">
        <is>
          <t>P1</t>
        </is>
      </c>
      <c r="D12898" s="5" t="n">
        <v>119</v>
      </c>
      <c r="E12898" s="5" t="n">
        <v>4</v>
      </c>
      <c r="F12898" s="5" t="n">
        <v>2</v>
      </c>
      <c r="G12898" s="5">
        <f>E12898-F12898</f>
        <v/>
      </c>
      <c r="H12898" s="5">
        <f>'Notes'!$B$4</f>
        <v/>
      </c>
      <c r="I12898" s="5">
        <f>ROUNDUP(D12898/H12898,0)</f>
        <v/>
      </c>
      <c r="J12898" s="6">
        <f>G12898-I12898</f>
        <v/>
      </c>
      <c r="K12898" s="4">
        <f>IF(J12898&lt;0,"Deficit",IF(J12898=0,"Exact fit","Surplus"))</f>
        <v/>
      </c>
    </row>
    <row r="12899">
      <c r="A12899" s="4" t="n">
        <v>370502</v>
      </c>
      <c r="B12899" s="4" t="inlineStr">
        <is>
          <t>GITABA</t>
        </is>
      </c>
      <c r="C12899" s="4" t="inlineStr">
        <is>
          <t>P2</t>
        </is>
      </c>
      <c r="D12899" s="5" t="n">
        <v>131</v>
      </c>
      <c r="E12899" s="5" t="n">
        <v>4</v>
      </c>
      <c r="F12899" s="5" t="n">
        <v>2</v>
      </c>
      <c r="G12899" s="5">
        <f>E12899-F12899</f>
        <v/>
      </c>
      <c r="H12899" s="5">
        <f>'Notes'!$B$4</f>
        <v/>
      </c>
      <c r="I12899" s="5">
        <f>ROUNDUP(D12899/H12899,0)</f>
        <v/>
      </c>
      <c r="J12899" s="6">
        <f>G12899-I12899</f>
        <v/>
      </c>
      <c r="K12899" s="4">
        <f>IF(J12899&lt;0,"Deficit",IF(J12899=0,"Exact fit","Surplus"))</f>
        <v/>
      </c>
    </row>
    <row r="12900">
      <c r="A12900" s="4" t="n">
        <v>370502</v>
      </c>
      <c r="B12900" s="4" t="inlineStr">
        <is>
          <t>GITABA</t>
        </is>
      </c>
      <c r="C12900" s="4" t="inlineStr">
        <is>
          <t>P3</t>
        </is>
      </c>
      <c r="D12900" s="5" t="n">
        <v>117</v>
      </c>
      <c r="E12900" s="5" t="n">
        <v>4</v>
      </c>
      <c r="F12900" s="5" t="n">
        <v>2</v>
      </c>
      <c r="G12900" s="5">
        <f>E12900-F12900</f>
        <v/>
      </c>
      <c r="H12900" s="5">
        <f>'Notes'!$B$4</f>
        <v/>
      </c>
      <c r="I12900" s="5">
        <f>ROUNDUP(D12900/H12900,0)</f>
        <v/>
      </c>
      <c r="J12900" s="6">
        <f>G12900-I12900</f>
        <v/>
      </c>
      <c r="K12900" s="4">
        <f>IF(J12900&lt;0,"Deficit",IF(J12900=0,"Exact fit","Surplus"))</f>
        <v/>
      </c>
    </row>
    <row r="12901">
      <c r="A12901" s="4" t="n">
        <v>370502</v>
      </c>
      <c r="B12901" s="4" t="inlineStr">
        <is>
          <t>GITABA</t>
        </is>
      </c>
      <c r="C12901" s="4" t="inlineStr">
        <is>
          <t>P4</t>
        </is>
      </c>
      <c r="D12901" s="5" t="n">
        <v>133</v>
      </c>
      <c r="E12901" s="5" t="n">
        <v>3</v>
      </c>
      <c r="F12901" s="5" t="n">
        <v>0</v>
      </c>
      <c r="G12901" s="5">
        <f>E12901-F12901</f>
        <v/>
      </c>
      <c r="H12901" s="5">
        <f>'Notes'!$B$4</f>
        <v/>
      </c>
      <c r="I12901" s="5">
        <f>ROUNDUP(D12901/H12901,0)</f>
        <v/>
      </c>
      <c r="J12901" s="6">
        <f>G12901-I12901</f>
        <v/>
      </c>
      <c r="K12901" s="4">
        <f>IF(J12901&lt;0,"Deficit",IF(J12901=0,"Exact fit","Surplus"))</f>
        <v/>
      </c>
    </row>
    <row r="12902">
      <c r="A12902" s="4" t="n">
        <v>370502</v>
      </c>
      <c r="B12902" s="4" t="inlineStr">
        <is>
          <t>GITABA</t>
        </is>
      </c>
      <c r="C12902" s="4" t="inlineStr">
        <is>
          <t>P5</t>
        </is>
      </c>
      <c r="D12902" s="5" t="n">
        <v>120</v>
      </c>
      <c r="E12902" s="5" t="n">
        <v>3</v>
      </c>
      <c r="F12902" s="5" t="n">
        <v>0</v>
      </c>
      <c r="G12902" s="5">
        <f>E12902-F12902</f>
        <v/>
      </c>
      <c r="H12902" s="5">
        <f>'Notes'!$B$4</f>
        <v/>
      </c>
      <c r="I12902" s="5">
        <f>ROUNDUP(D12902/H12902,0)</f>
        <v/>
      </c>
      <c r="J12902" s="6">
        <f>G12902-I12902</f>
        <v/>
      </c>
      <c r="K12902" s="4">
        <f>IF(J12902&lt;0,"Deficit",IF(J12902=0,"Exact fit","Surplus"))</f>
        <v/>
      </c>
    </row>
    <row r="12903">
      <c r="A12903" s="4" t="n">
        <v>370502</v>
      </c>
      <c r="B12903" s="4" t="inlineStr">
        <is>
          <t>GITABA</t>
        </is>
      </c>
      <c r="C12903" s="4" t="inlineStr">
        <is>
          <t>P6</t>
        </is>
      </c>
      <c r="D12903" s="5" t="n">
        <v>43</v>
      </c>
      <c r="E12903" s="5" t="n">
        <v>1</v>
      </c>
      <c r="F12903" s="5" t="n">
        <v>0</v>
      </c>
      <c r="G12903" s="5">
        <f>E12903-F12903</f>
        <v/>
      </c>
      <c r="H12903" s="5">
        <f>'Notes'!$B$4</f>
        <v/>
      </c>
      <c r="I12903" s="5">
        <f>ROUNDUP(D12903/H12903,0)</f>
        <v/>
      </c>
      <c r="J12903" s="6">
        <f>G12903-I12903</f>
        <v/>
      </c>
      <c r="K12903" s="4">
        <f>IF(J12903&lt;0,"Deficit",IF(J12903=0,"Exact fit","Surplus"))</f>
        <v/>
      </c>
    </row>
    <row r="12904">
      <c r="A12904" s="4" t="n">
        <v>370505</v>
      </c>
      <c r="B12904" s="4" t="inlineStr">
        <is>
          <t>GS MAKOKO</t>
        </is>
      </c>
      <c r="C12904" s="4" t="inlineStr">
        <is>
          <t>P1</t>
        </is>
      </c>
      <c r="D12904" s="5" t="n">
        <v>139</v>
      </c>
      <c r="E12904" s="5" t="n">
        <v>4</v>
      </c>
      <c r="F12904" s="5" t="n">
        <v>2</v>
      </c>
      <c r="G12904" s="5">
        <f>E12904-F12904</f>
        <v/>
      </c>
      <c r="H12904" s="5">
        <f>'Notes'!$B$4</f>
        <v/>
      </c>
      <c r="I12904" s="5">
        <f>ROUNDUP(D12904/H12904,0)</f>
        <v/>
      </c>
      <c r="J12904" s="6">
        <f>G12904-I12904</f>
        <v/>
      </c>
      <c r="K12904" s="4">
        <f>IF(J12904&lt;0,"Deficit",IF(J12904=0,"Exact fit","Surplus"))</f>
        <v/>
      </c>
    </row>
    <row r="12905">
      <c r="A12905" s="4" t="n">
        <v>370505</v>
      </c>
      <c r="B12905" s="4" t="inlineStr">
        <is>
          <t>GS MAKOKO</t>
        </is>
      </c>
      <c r="C12905" s="4" t="inlineStr">
        <is>
          <t>P2</t>
        </is>
      </c>
      <c r="D12905" s="5" t="n">
        <v>131</v>
      </c>
      <c r="E12905" s="5" t="n">
        <v>4</v>
      </c>
      <c r="F12905" s="5" t="n">
        <v>2</v>
      </c>
      <c r="G12905" s="5">
        <f>E12905-F12905</f>
        <v/>
      </c>
      <c r="H12905" s="5">
        <f>'Notes'!$B$4</f>
        <v/>
      </c>
      <c r="I12905" s="5">
        <f>ROUNDUP(D12905/H12905,0)</f>
        <v/>
      </c>
      <c r="J12905" s="6">
        <f>G12905-I12905</f>
        <v/>
      </c>
      <c r="K12905" s="4">
        <f>IF(J12905&lt;0,"Deficit",IF(J12905=0,"Exact fit","Surplus"))</f>
        <v/>
      </c>
    </row>
    <row r="12906">
      <c r="A12906" s="4" t="n">
        <v>370505</v>
      </c>
      <c r="B12906" s="4" t="inlineStr">
        <is>
          <t>GS MAKOKO</t>
        </is>
      </c>
      <c r="C12906" s="4" t="inlineStr">
        <is>
          <t>P3</t>
        </is>
      </c>
      <c r="D12906" s="5" t="n">
        <v>149</v>
      </c>
      <c r="E12906" s="5" t="n">
        <v>4</v>
      </c>
      <c r="F12906" s="5" t="n">
        <v>2</v>
      </c>
      <c r="G12906" s="5">
        <f>E12906-F12906</f>
        <v/>
      </c>
      <c r="H12906" s="5">
        <f>'Notes'!$B$4</f>
        <v/>
      </c>
      <c r="I12906" s="5">
        <f>ROUNDUP(D12906/H12906,0)</f>
        <v/>
      </c>
      <c r="J12906" s="6">
        <f>G12906-I12906</f>
        <v/>
      </c>
      <c r="K12906" s="4">
        <f>IF(J12906&lt;0,"Deficit",IF(J12906=0,"Exact fit","Surplus"))</f>
        <v/>
      </c>
    </row>
    <row r="12907">
      <c r="A12907" s="4" t="n">
        <v>370505</v>
      </c>
      <c r="B12907" s="4" t="inlineStr">
        <is>
          <t>GS MAKOKO</t>
        </is>
      </c>
      <c r="C12907" s="4" t="inlineStr">
        <is>
          <t>P4</t>
        </is>
      </c>
      <c r="D12907" s="5" t="n">
        <v>183</v>
      </c>
      <c r="E12907" s="5" t="n">
        <v>3</v>
      </c>
      <c r="F12907" s="5" t="n">
        <v>0</v>
      </c>
      <c r="G12907" s="5">
        <f>E12907-F12907</f>
        <v/>
      </c>
      <c r="H12907" s="5">
        <f>'Notes'!$B$4</f>
        <v/>
      </c>
      <c r="I12907" s="5">
        <f>ROUNDUP(D12907/H12907,0)</f>
        <v/>
      </c>
      <c r="J12907" s="6">
        <f>G12907-I12907</f>
        <v/>
      </c>
      <c r="K12907" s="4">
        <f>IF(J12907&lt;0,"Deficit",IF(J12907=0,"Exact fit","Surplus"))</f>
        <v/>
      </c>
    </row>
    <row r="12908">
      <c r="A12908" s="4" t="n">
        <v>370505</v>
      </c>
      <c r="B12908" s="4" t="inlineStr">
        <is>
          <t>GS MAKOKO</t>
        </is>
      </c>
      <c r="C12908" s="4" t="inlineStr">
        <is>
          <t>P5</t>
        </is>
      </c>
      <c r="D12908" s="5" t="n">
        <v>115</v>
      </c>
      <c r="E12908" s="5" t="n">
        <v>2</v>
      </c>
      <c r="F12908" s="5" t="n">
        <v>0</v>
      </c>
      <c r="G12908" s="5">
        <f>E12908-F12908</f>
        <v/>
      </c>
      <c r="H12908" s="5">
        <f>'Notes'!$B$4</f>
        <v/>
      </c>
      <c r="I12908" s="5">
        <f>ROUNDUP(D12908/H12908,0)</f>
        <v/>
      </c>
      <c r="J12908" s="6">
        <f>G12908-I12908</f>
        <v/>
      </c>
      <c r="K12908" s="4">
        <f>IF(J12908&lt;0,"Deficit",IF(J12908=0,"Exact fit","Surplus"))</f>
        <v/>
      </c>
    </row>
    <row r="12909">
      <c r="A12909" s="4" t="n">
        <v>370505</v>
      </c>
      <c r="B12909" s="4" t="inlineStr">
        <is>
          <t>GS MAKOKO</t>
        </is>
      </c>
      <c r="C12909" s="4" t="inlineStr">
        <is>
          <t>P6</t>
        </is>
      </c>
      <c r="D12909" s="5" t="n">
        <v>28</v>
      </c>
      <c r="E12909" s="5" t="n">
        <v>1</v>
      </c>
      <c r="F12909" s="5" t="n">
        <v>0</v>
      </c>
      <c r="G12909" s="5">
        <f>E12909-F12909</f>
        <v/>
      </c>
      <c r="H12909" s="5">
        <f>'Notes'!$B$4</f>
        <v/>
      </c>
      <c r="I12909" s="5">
        <f>ROUNDUP(D12909/H12909,0)</f>
        <v/>
      </c>
      <c r="J12909" s="6">
        <f>G12909-I12909</f>
        <v/>
      </c>
      <c r="K12909" s="4">
        <f>IF(J12909&lt;0,"Deficit",IF(J12909=0,"Exact fit","Surplus"))</f>
        <v/>
      </c>
    </row>
    <row r="12910">
      <c r="A12910" s="4" t="n">
        <v>370506</v>
      </c>
      <c r="B12910" s="4" t="inlineStr">
        <is>
          <t>GS NYAMASHEKE A</t>
        </is>
      </c>
      <c r="C12910" s="4" t="inlineStr">
        <is>
          <t>P1</t>
        </is>
      </c>
      <c r="D12910" s="5" t="n">
        <v>88</v>
      </c>
      <c r="E12910" s="5" t="n">
        <v>2</v>
      </c>
      <c r="F12910" s="5" t="n">
        <v>1</v>
      </c>
      <c r="G12910" s="5">
        <f>E12910-F12910</f>
        <v/>
      </c>
      <c r="H12910" s="5">
        <f>'Notes'!$B$4</f>
        <v/>
      </c>
      <c r="I12910" s="5">
        <f>ROUNDUP(D12910/H12910,0)</f>
        <v/>
      </c>
      <c r="J12910" s="6">
        <f>G12910-I12910</f>
        <v/>
      </c>
      <c r="K12910" s="4">
        <f>IF(J12910&lt;0,"Deficit",IF(J12910=0,"Exact fit","Surplus"))</f>
        <v/>
      </c>
    </row>
    <row r="12911">
      <c r="A12911" s="4" t="n">
        <v>370506</v>
      </c>
      <c r="B12911" s="4" t="inlineStr">
        <is>
          <t>GS NYAMASHEKE A</t>
        </is>
      </c>
      <c r="C12911" s="4" t="inlineStr">
        <is>
          <t>P2</t>
        </is>
      </c>
      <c r="D12911" s="5" t="n">
        <v>67</v>
      </c>
      <c r="E12911" s="5" t="n">
        <v>2</v>
      </c>
      <c r="F12911" s="5" t="n">
        <v>0</v>
      </c>
      <c r="G12911" s="5">
        <f>E12911-F12911</f>
        <v/>
      </c>
      <c r="H12911" s="5">
        <f>'Notes'!$B$4</f>
        <v/>
      </c>
      <c r="I12911" s="5">
        <f>ROUNDUP(D12911/H12911,0)</f>
        <v/>
      </c>
      <c r="J12911" s="6">
        <f>G12911-I12911</f>
        <v/>
      </c>
      <c r="K12911" s="4">
        <f>IF(J12911&lt;0,"Deficit",IF(J12911=0,"Exact fit","Surplus"))</f>
        <v/>
      </c>
    </row>
    <row r="12912">
      <c r="A12912" s="4" t="n">
        <v>370506</v>
      </c>
      <c r="B12912" s="4" t="inlineStr">
        <is>
          <t>GS NYAMASHEKE A</t>
        </is>
      </c>
      <c r="C12912" s="4" t="inlineStr">
        <is>
          <t>P3</t>
        </is>
      </c>
      <c r="D12912" s="5" t="n">
        <v>99</v>
      </c>
      <c r="E12912" s="5" t="n">
        <v>2</v>
      </c>
      <c r="F12912" s="5" t="n">
        <v>0</v>
      </c>
      <c r="G12912" s="5">
        <f>E12912-F12912</f>
        <v/>
      </c>
      <c r="H12912" s="5">
        <f>'Notes'!$B$4</f>
        <v/>
      </c>
      <c r="I12912" s="5">
        <f>ROUNDUP(D12912/H12912,0)</f>
        <v/>
      </c>
      <c r="J12912" s="6">
        <f>G12912-I12912</f>
        <v/>
      </c>
      <c r="K12912" s="4">
        <f>IF(J12912&lt;0,"Deficit",IF(J12912=0,"Exact fit","Surplus"))</f>
        <v/>
      </c>
    </row>
    <row r="12913">
      <c r="A12913" s="4" t="n">
        <v>370506</v>
      </c>
      <c r="B12913" s="4" t="inlineStr">
        <is>
          <t>GS NYAMASHEKE A</t>
        </is>
      </c>
      <c r="C12913" s="4" t="inlineStr">
        <is>
          <t>P4</t>
        </is>
      </c>
      <c r="D12913" s="5" t="n">
        <v>130</v>
      </c>
      <c r="E12913" s="5" t="n">
        <v>2</v>
      </c>
      <c r="F12913" s="5" t="n">
        <v>0</v>
      </c>
      <c r="G12913" s="5">
        <f>E12913-F12913</f>
        <v/>
      </c>
      <c r="H12913" s="5">
        <f>'Notes'!$B$4</f>
        <v/>
      </c>
      <c r="I12913" s="5">
        <f>ROUNDUP(D12913/H12913,0)</f>
        <v/>
      </c>
      <c r="J12913" s="6">
        <f>G12913-I12913</f>
        <v/>
      </c>
      <c r="K12913" s="4">
        <f>IF(J12913&lt;0,"Deficit",IF(J12913=0,"Exact fit","Surplus"))</f>
        <v/>
      </c>
    </row>
    <row r="12914">
      <c r="A12914" s="4" t="n">
        <v>370506</v>
      </c>
      <c r="B12914" s="4" t="inlineStr">
        <is>
          <t>GS NYAMASHEKE A</t>
        </is>
      </c>
      <c r="C12914" s="4" t="inlineStr">
        <is>
          <t>P5</t>
        </is>
      </c>
      <c r="D12914" s="5" t="n">
        <v>175</v>
      </c>
      <c r="E12914" s="5" t="n">
        <v>3</v>
      </c>
      <c r="F12914" s="5" t="n">
        <v>0</v>
      </c>
      <c r="G12914" s="5">
        <f>E12914-F12914</f>
        <v/>
      </c>
      <c r="H12914" s="5">
        <f>'Notes'!$B$4</f>
        <v/>
      </c>
      <c r="I12914" s="5">
        <f>ROUNDUP(D12914/H12914,0)</f>
        <v/>
      </c>
      <c r="J12914" s="6">
        <f>G12914-I12914</f>
        <v/>
      </c>
      <c r="K12914" s="4">
        <f>IF(J12914&lt;0,"Deficit",IF(J12914=0,"Exact fit","Surplus"))</f>
        <v/>
      </c>
    </row>
    <row r="12915">
      <c r="A12915" s="4" t="n">
        <v>370506</v>
      </c>
      <c r="B12915" s="4" t="inlineStr">
        <is>
          <t>GS NYAMASHEKE A</t>
        </is>
      </c>
      <c r="C12915" s="4" t="inlineStr">
        <is>
          <t>P6</t>
        </is>
      </c>
      <c r="D12915" s="5" t="n">
        <v>62</v>
      </c>
      <c r="E12915" s="5" t="n">
        <v>2</v>
      </c>
      <c r="F12915" s="5" t="n">
        <v>0</v>
      </c>
      <c r="G12915" s="5">
        <f>E12915-F12915</f>
        <v/>
      </c>
      <c r="H12915" s="5">
        <f>'Notes'!$B$4</f>
        <v/>
      </c>
      <c r="I12915" s="5">
        <f>ROUNDUP(D12915/H12915,0)</f>
        <v/>
      </c>
      <c r="J12915" s="6">
        <f>G12915-I12915</f>
        <v/>
      </c>
      <c r="K12915" s="4">
        <f>IF(J12915&lt;0,"Deficit",IF(J12915=0,"Exact fit","Surplus"))</f>
        <v/>
      </c>
    </row>
    <row r="12916">
      <c r="A12916" s="4" t="n">
        <v>370507</v>
      </c>
      <c r="B12916" s="4" t="inlineStr">
        <is>
          <t>GS SHARA</t>
        </is>
      </c>
      <c r="C12916" s="4" t="inlineStr">
        <is>
          <t>P1</t>
        </is>
      </c>
      <c r="D12916" s="5" t="n">
        <v>156</v>
      </c>
      <c r="E12916" s="5" t="n">
        <v>4</v>
      </c>
      <c r="F12916" s="5" t="n">
        <v>2</v>
      </c>
      <c r="G12916" s="5">
        <f>E12916-F12916</f>
        <v/>
      </c>
      <c r="H12916" s="5">
        <f>'Notes'!$B$4</f>
        <v/>
      </c>
      <c r="I12916" s="5">
        <f>ROUNDUP(D12916/H12916,0)</f>
        <v/>
      </c>
      <c r="J12916" s="6">
        <f>G12916-I12916</f>
        <v/>
      </c>
      <c r="K12916" s="4">
        <f>IF(J12916&lt;0,"Deficit",IF(J12916=0,"Exact fit","Surplus"))</f>
        <v/>
      </c>
    </row>
    <row r="12917">
      <c r="A12917" s="4" t="n">
        <v>370507</v>
      </c>
      <c r="B12917" s="4" t="inlineStr">
        <is>
          <t>GS SHARA</t>
        </is>
      </c>
      <c r="C12917" s="4" t="inlineStr">
        <is>
          <t>P2</t>
        </is>
      </c>
      <c r="D12917" s="5" t="n">
        <v>164</v>
      </c>
      <c r="E12917" s="5" t="n">
        <v>4</v>
      </c>
      <c r="F12917" s="5" t="n">
        <v>2</v>
      </c>
      <c r="G12917" s="5">
        <f>E12917-F12917</f>
        <v/>
      </c>
      <c r="H12917" s="5">
        <f>'Notes'!$B$4</f>
        <v/>
      </c>
      <c r="I12917" s="5">
        <f>ROUNDUP(D12917/H12917,0)</f>
        <v/>
      </c>
      <c r="J12917" s="6">
        <f>G12917-I12917</f>
        <v/>
      </c>
      <c r="K12917" s="4">
        <f>IF(J12917&lt;0,"Deficit",IF(J12917=0,"Exact fit","Surplus"))</f>
        <v/>
      </c>
    </row>
    <row r="12918">
      <c r="A12918" s="4" t="n">
        <v>370507</v>
      </c>
      <c r="B12918" s="4" t="inlineStr">
        <is>
          <t>GS SHARA</t>
        </is>
      </c>
      <c r="C12918" s="4" t="inlineStr">
        <is>
          <t>P3</t>
        </is>
      </c>
      <c r="D12918" s="5" t="n">
        <v>152</v>
      </c>
      <c r="E12918" s="5" t="n">
        <v>4</v>
      </c>
      <c r="F12918" s="5" t="n">
        <v>2</v>
      </c>
      <c r="G12918" s="5">
        <f>E12918-F12918</f>
        <v/>
      </c>
      <c r="H12918" s="5">
        <f>'Notes'!$B$4</f>
        <v/>
      </c>
      <c r="I12918" s="5">
        <f>ROUNDUP(D12918/H12918,0)</f>
        <v/>
      </c>
      <c r="J12918" s="6">
        <f>G12918-I12918</f>
        <v/>
      </c>
      <c r="K12918" s="4">
        <f>IF(J12918&lt;0,"Deficit",IF(J12918=0,"Exact fit","Surplus"))</f>
        <v/>
      </c>
    </row>
    <row r="12919">
      <c r="A12919" s="4" t="n">
        <v>370507</v>
      </c>
      <c r="B12919" s="4" t="inlineStr">
        <is>
          <t>GS SHARA</t>
        </is>
      </c>
      <c r="C12919" s="4" t="inlineStr">
        <is>
          <t>P4</t>
        </is>
      </c>
      <c r="D12919" s="5" t="n">
        <v>318</v>
      </c>
      <c r="E12919" s="5" t="n">
        <v>6</v>
      </c>
      <c r="F12919" s="5" t="n">
        <v>0</v>
      </c>
      <c r="G12919" s="5">
        <f>E12919-F12919</f>
        <v/>
      </c>
      <c r="H12919" s="5">
        <f>'Notes'!$B$4</f>
        <v/>
      </c>
      <c r="I12919" s="5">
        <f>ROUNDUP(D12919/H12919,0)</f>
        <v/>
      </c>
      <c r="J12919" s="6">
        <f>G12919-I12919</f>
        <v/>
      </c>
      <c r="K12919" s="4">
        <f>IF(J12919&lt;0,"Deficit",IF(J12919=0,"Exact fit","Surplus"))</f>
        <v/>
      </c>
    </row>
    <row r="12920">
      <c r="A12920" s="4" t="n">
        <v>370507</v>
      </c>
      <c r="B12920" s="4" t="inlineStr">
        <is>
          <t>GS SHARA</t>
        </is>
      </c>
      <c r="C12920" s="4" t="inlineStr">
        <is>
          <t>P5</t>
        </is>
      </c>
      <c r="D12920" s="5" t="n">
        <v>189</v>
      </c>
      <c r="E12920" s="5" t="n">
        <v>4</v>
      </c>
      <c r="F12920" s="5" t="n">
        <v>0</v>
      </c>
      <c r="G12920" s="5">
        <f>E12920-F12920</f>
        <v/>
      </c>
      <c r="H12920" s="5">
        <f>'Notes'!$B$4</f>
        <v/>
      </c>
      <c r="I12920" s="5">
        <f>ROUNDUP(D12920/H12920,0)</f>
        <v/>
      </c>
      <c r="J12920" s="6">
        <f>G12920-I12920</f>
        <v/>
      </c>
      <c r="K12920" s="4">
        <f>IF(J12920&lt;0,"Deficit",IF(J12920=0,"Exact fit","Surplus"))</f>
        <v/>
      </c>
    </row>
    <row r="12921">
      <c r="A12921" s="4" t="n">
        <v>370507</v>
      </c>
      <c r="B12921" s="4" t="inlineStr">
        <is>
          <t>GS SHARA</t>
        </is>
      </c>
      <c r="C12921" s="4" t="inlineStr">
        <is>
          <t>P6</t>
        </is>
      </c>
      <c r="D12921" s="5" t="n">
        <v>89</v>
      </c>
      <c r="E12921" s="5" t="n">
        <v>2</v>
      </c>
      <c r="F12921" s="5" t="n">
        <v>0</v>
      </c>
      <c r="G12921" s="5">
        <f>E12921-F12921</f>
        <v/>
      </c>
      <c r="H12921" s="5">
        <f>'Notes'!$B$4</f>
        <v/>
      </c>
      <c r="I12921" s="5">
        <f>ROUNDUP(D12921/H12921,0)</f>
        <v/>
      </c>
      <c r="J12921" s="6">
        <f>G12921-I12921</f>
        <v/>
      </c>
      <c r="K12921" s="4">
        <f>IF(J12921&lt;0,"Deficit",IF(J12921=0,"Exact fit","Surplus"))</f>
        <v/>
      </c>
    </row>
    <row r="12922">
      <c r="A12922" s="4" t="n">
        <v>370511</v>
      </c>
      <c r="B12922" s="4" t="inlineStr">
        <is>
          <t>MUTUSA</t>
        </is>
      </c>
      <c r="C12922" s="4" t="inlineStr">
        <is>
          <t>P1</t>
        </is>
      </c>
      <c r="D12922" s="5" t="n">
        <v>238</v>
      </c>
      <c r="E12922" s="5" t="n">
        <v>6</v>
      </c>
      <c r="F12922" s="5" t="n">
        <v>3</v>
      </c>
      <c r="G12922" s="5">
        <f>E12922-F12922</f>
        <v/>
      </c>
      <c r="H12922" s="5">
        <f>'Notes'!$B$4</f>
        <v/>
      </c>
      <c r="I12922" s="5">
        <f>ROUNDUP(D12922/H12922,0)</f>
        <v/>
      </c>
      <c r="J12922" s="6">
        <f>G12922-I12922</f>
        <v/>
      </c>
      <c r="K12922" s="4">
        <f>IF(J12922&lt;0,"Deficit",IF(J12922=0,"Exact fit","Surplus"))</f>
        <v/>
      </c>
    </row>
    <row r="12923">
      <c r="A12923" s="4" t="n">
        <v>370511</v>
      </c>
      <c r="B12923" s="4" t="inlineStr">
        <is>
          <t>MUTUSA</t>
        </is>
      </c>
      <c r="C12923" s="4" t="inlineStr">
        <is>
          <t>P2</t>
        </is>
      </c>
      <c r="D12923" s="5" t="n">
        <v>215</v>
      </c>
      <c r="E12923" s="5" t="n">
        <v>6</v>
      </c>
      <c r="F12923" s="5" t="n">
        <v>3</v>
      </c>
      <c r="G12923" s="5">
        <f>E12923-F12923</f>
        <v/>
      </c>
      <c r="H12923" s="5">
        <f>'Notes'!$B$4</f>
        <v/>
      </c>
      <c r="I12923" s="5">
        <f>ROUNDUP(D12923/H12923,0)</f>
        <v/>
      </c>
      <c r="J12923" s="6">
        <f>G12923-I12923</f>
        <v/>
      </c>
      <c r="K12923" s="4">
        <f>IF(J12923&lt;0,"Deficit",IF(J12923=0,"Exact fit","Surplus"))</f>
        <v/>
      </c>
    </row>
    <row r="12924">
      <c r="A12924" s="4" t="n">
        <v>370511</v>
      </c>
      <c r="B12924" s="4" t="inlineStr">
        <is>
          <t>MUTUSA</t>
        </is>
      </c>
      <c r="C12924" s="4" t="inlineStr">
        <is>
          <t>P3</t>
        </is>
      </c>
      <c r="D12924" s="5" t="n">
        <v>232</v>
      </c>
      <c r="E12924" s="5" t="n">
        <v>6</v>
      </c>
      <c r="F12924" s="5" t="n">
        <v>3</v>
      </c>
      <c r="G12924" s="5">
        <f>E12924-F12924</f>
        <v/>
      </c>
      <c r="H12924" s="5">
        <f>'Notes'!$B$4</f>
        <v/>
      </c>
      <c r="I12924" s="5">
        <f>ROUNDUP(D12924/H12924,0)</f>
        <v/>
      </c>
      <c r="J12924" s="6">
        <f>G12924-I12924</f>
        <v/>
      </c>
      <c r="K12924" s="4">
        <f>IF(J12924&lt;0,"Deficit",IF(J12924=0,"Exact fit","Surplus"))</f>
        <v/>
      </c>
    </row>
    <row r="12925">
      <c r="A12925" s="4" t="n">
        <v>370511</v>
      </c>
      <c r="B12925" s="4" t="inlineStr">
        <is>
          <t>MUTUSA</t>
        </is>
      </c>
      <c r="C12925" s="4" t="inlineStr">
        <is>
          <t>P4</t>
        </is>
      </c>
      <c r="D12925" s="5" t="n">
        <v>283</v>
      </c>
      <c r="E12925" s="5" t="n">
        <v>5</v>
      </c>
      <c r="F12925" s="5" t="n">
        <v>0</v>
      </c>
      <c r="G12925" s="5">
        <f>E12925-F12925</f>
        <v/>
      </c>
      <c r="H12925" s="5">
        <f>'Notes'!$B$4</f>
        <v/>
      </c>
      <c r="I12925" s="5">
        <f>ROUNDUP(D12925/H12925,0)</f>
        <v/>
      </c>
      <c r="J12925" s="6">
        <f>G12925-I12925</f>
        <v/>
      </c>
      <c r="K12925" s="4">
        <f>IF(J12925&lt;0,"Deficit",IF(J12925=0,"Exact fit","Surplus"))</f>
        <v/>
      </c>
    </row>
    <row r="12926">
      <c r="A12926" s="4" t="n">
        <v>370511</v>
      </c>
      <c r="B12926" s="4" t="inlineStr">
        <is>
          <t>MUTUSA</t>
        </is>
      </c>
      <c r="C12926" s="4" t="inlineStr">
        <is>
          <t>P5</t>
        </is>
      </c>
      <c r="D12926" s="5" t="n">
        <v>223</v>
      </c>
      <c r="E12926" s="5" t="n">
        <v>5</v>
      </c>
      <c r="F12926" s="5" t="n">
        <v>0</v>
      </c>
      <c r="G12926" s="5">
        <f>E12926-F12926</f>
        <v/>
      </c>
      <c r="H12926" s="5">
        <f>'Notes'!$B$4</f>
        <v/>
      </c>
      <c r="I12926" s="5">
        <f>ROUNDUP(D12926/H12926,0)</f>
        <v/>
      </c>
      <c r="J12926" s="6">
        <f>G12926-I12926</f>
        <v/>
      </c>
      <c r="K12926" s="4">
        <f>IF(J12926&lt;0,"Deficit",IF(J12926=0,"Exact fit","Surplus"))</f>
        <v/>
      </c>
    </row>
    <row r="12927">
      <c r="A12927" s="4" t="n">
        <v>370511</v>
      </c>
      <c r="B12927" s="4" t="inlineStr">
        <is>
          <t>MUTUSA</t>
        </is>
      </c>
      <c r="C12927" s="4" t="inlineStr">
        <is>
          <t>P6</t>
        </is>
      </c>
      <c r="D12927" s="5" t="n">
        <v>141</v>
      </c>
      <c r="E12927" s="5" t="n">
        <v>3</v>
      </c>
      <c r="F12927" s="5" t="n">
        <v>0</v>
      </c>
      <c r="G12927" s="5">
        <f>E12927-F12927</f>
        <v/>
      </c>
      <c r="H12927" s="5">
        <f>'Notes'!$B$4</f>
        <v/>
      </c>
      <c r="I12927" s="5">
        <f>ROUNDUP(D12927/H12927,0)</f>
        <v/>
      </c>
      <c r="J12927" s="6">
        <f>G12927-I12927</f>
        <v/>
      </c>
      <c r="K12927" s="4">
        <f>IF(J12927&lt;0,"Deficit",IF(J12927=0,"Exact fit","Surplus"))</f>
        <v/>
      </c>
    </row>
    <row r="12928">
      <c r="A12928" s="4" t="n">
        <v>370512</v>
      </c>
      <c r="B12928" s="4" t="inlineStr">
        <is>
          <t>NTUMBA</t>
        </is>
      </c>
      <c r="C12928" s="4" t="inlineStr">
        <is>
          <t>P1</t>
        </is>
      </c>
      <c r="D12928" s="5" t="n">
        <v>140</v>
      </c>
      <c r="E12928" s="5" t="n">
        <v>4</v>
      </c>
      <c r="F12928" s="5" t="n">
        <v>2</v>
      </c>
      <c r="G12928" s="5">
        <f>E12928-F12928</f>
        <v/>
      </c>
      <c r="H12928" s="5">
        <f>'Notes'!$B$4</f>
        <v/>
      </c>
      <c r="I12928" s="5">
        <f>ROUNDUP(D12928/H12928,0)</f>
        <v/>
      </c>
      <c r="J12928" s="6">
        <f>G12928-I12928</f>
        <v/>
      </c>
      <c r="K12928" s="4">
        <f>IF(J12928&lt;0,"Deficit",IF(J12928=0,"Exact fit","Surplus"))</f>
        <v/>
      </c>
    </row>
    <row r="12929">
      <c r="A12929" s="4" t="n">
        <v>370512</v>
      </c>
      <c r="B12929" s="4" t="inlineStr">
        <is>
          <t>NTUMBA</t>
        </is>
      </c>
      <c r="C12929" s="4" t="inlineStr">
        <is>
          <t>P2</t>
        </is>
      </c>
      <c r="D12929" s="5" t="n">
        <v>135</v>
      </c>
      <c r="E12929" s="5" t="n">
        <v>4</v>
      </c>
      <c r="F12929" s="5" t="n">
        <v>1</v>
      </c>
      <c r="G12929" s="5">
        <f>E12929-F12929</f>
        <v/>
      </c>
      <c r="H12929" s="5">
        <f>'Notes'!$B$4</f>
        <v/>
      </c>
      <c r="I12929" s="5">
        <f>ROUNDUP(D12929/H12929,0)</f>
        <v/>
      </c>
      <c r="J12929" s="6">
        <f>G12929-I12929</f>
        <v/>
      </c>
      <c r="K12929" s="4">
        <f>IF(J12929&lt;0,"Deficit",IF(J12929=0,"Exact fit","Surplus"))</f>
        <v/>
      </c>
    </row>
    <row r="12930">
      <c r="A12930" s="4" t="n">
        <v>370512</v>
      </c>
      <c r="B12930" s="4" t="inlineStr">
        <is>
          <t>NTUMBA</t>
        </is>
      </c>
      <c r="C12930" s="4" t="inlineStr">
        <is>
          <t>P3</t>
        </is>
      </c>
      <c r="D12930" s="5" t="n">
        <v>108</v>
      </c>
      <c r="E12930" s="5" t="n">
        <v>2</v>
      </c>
      <c r="F12930" s="5" t="n">
        <v>1</v>
      </c>
      <c r="G12930" s="5">
        <f>E12930-F12930</f>
        <v/>
      </c>
      <c r="H12930" s="5">
        <f>'Notes'!$B$4</f>
        <v/>
      </c>
      <c r="I12930" s="5">
        <f>ROUNDUP(D12930/H12930,0)</f>
        <v/>
      </c>
      <c r="J12930" s="6">
        <f>G12930-I12930</f>
        <v/>
      </c>
      <c r="K12930" s="4">
        <f>IF(J12930&lt;0,"Deficit",IF(J12930=0,"Exact fit","Surplus"))</f>
        <v/>
      </c>
    </row>
    <row r="12931">
      <c r="A12931" s="4" t="n">
        <v>370512</v>
      </c>
      <c r="B12931" s="4" t="inlineStr">
        <is>
          <t>NTUMBA</t>
        </is>
      </c>
      <c r="C12931" s="4" t="inlineStr">
        <is>
          <t>P4</t>
        </is>
      </c>
      <c r="D12931" s="5" t="n">
        <v>93</v>
      </c>
      <c r="E12931" s="5" t="n">
        <v>2</v>
      </c>
      <c r="F12931" s="5" t="n">
        <v>0</v>
      </c>
      <c r="G12931" s="5">
        <f>E12931-F12931</f>
        <v/>
      </c>
      <c r="H12931" s="5">
        <f>'Notes'!$B$4</f>
        <v/>
      </c>
      <c r="I12931" s="5">
        <f>ROUNDUP(D12931/H12931,0)</f>
        <v/>
      </c>
      <c r="J12931" s="6">
        <f>G12931-I12931</f>
        <v/>
      </c>
      <c r="K12931" s="4">
        <f>IF(J12931&lt;0,"Deficit",IF(J12931=0,"Exact fit","Surplus"))</f>
        <v/>
      </c>
    </row>
    <row r="12932">
      <c r="A12932" s="4" t="n">
        <v>370512</v>
      </c>
      <c r="B12932" s="4" t="inlineStr">
        <is>
          <t>NTUMBA</t>
        </is>
      </c>
      <c r="C12932" s="4" t="inlineStr">
        <is>
          <t>P5</t>
        </is>
      </c>
      <c r="D12932" s="5" t="n">
        <v>112</v>
      </c>
      <c r="E12932" s="5" t="n">
        <v>2</v>
      </c>
      <c r="F12932" s="5" t="n">
        <v>0</v>
      </c>
      <c r="G12932" s="5">
        <f>E12932-F12932</f>
        <v/>
      </c>
      <c r="H12932" s="5">
        <f>'Notes'!$B$4</f>
        <v/>
      </c>
      <c r="I12932" s="5">
        <f>ROUNDUP(D12932/H12932,0)</f>
        <v/>
      </c>
      <c r="J12932" s="6">
        <f>G12932-I12932</f>
        <v/>
      </c>
      <c r="K12932" s="4">
        <f>IF(J12932&lt;0,"Deficit",IF(J12932=0,"Exact fit","Surplus"))</f>
        <v/>
      </c>
    </row>
    <row r="12933">
      <c r="A12933" s="4" t="n">
        <v>370512</v>
      </c>
      <c r="B12933" s="4" t="inlineStr">
        <is>
          <t>NTUMBA</t>
        </is>
      </c>
      <c r="C12933" s="4" t="inlineStr">
        <is>
          <t>P6</t>
        </is>
      </c>
      <c r="D12933" s="5" t="n">
        <v>44</v>
      </c>
      <c r="E12933" s="5" t="n">
        <v>1</v>
      </c>
      <c r="F12933" s="5" t="n">
        <v>0</v>
      </c>
      <c r="G12933" s="5">
        <f>E12933-F12933</f>
        <v/>
      </c>
      <c r="H12933" s="5">
        <f>'Notes'!$B$4</f>
        <v/>
      </c>
      <c r="I12933" s="5">
        <f>ROUNDUP(D12933/H12933,0)</f>
        <v/>
      </c>
      <c r="J12933" s="6">
        <f>G12933-I12933</f>
        <v/>
      </c>
      <c r="K12933" s="4">
        <f>IF(J12933&lt;0,"Deficit",IF(J12933=0,"Exact fit","Surplus"))</f>
        <v/>
      </c>
    </row>
    <row r="12934">
      <c r="A12934" s="4" t="n">
        <v>370513</v>
      </c>
      <c r="B12934" s="4" t="inlineStr">
        <is>
          <t>NYAKABINGO</t>
        </is>
      </c>
      <c r="C12934" s="4" t="inlineStr">
        <is>
          <t>P1</t>
        </is>
      </c>
      <c r="D12934" s="5" t="n">
        <v>168</v>
      </c>
      <c r="E12934" s="5" t="n">
        <v>4</v>
      </c>
      <c r="F12934" s="5" t="n">
        <v>2</v>
      </c>
      <c r="G12934" s="5">
        <f>E12934-F12934</f>
        <v/>
      </c>
      <c r="H12934" s="5">
        <f>'Notes'!$B$4</f>
        <v/>
      </c>
      <c r="I12934" s="5">
        <f>ROUNDUP(D12934/H12934,0)</f>
        <v/>
      </c>
      <c r="J12934" s="6">
        <f>G12934-I12934</f>
        <v/>
      </c>
      <c r="K12934" s="4">
        <f>IF(J12934&lt;0,"Deficit",IF(J12934=0,"Exact fit","Surplus"))</f>
        <v/>
      </c>
    </row>
    <row r="12935">
      <c r="A12935" s="4" t="n">
        <v>370513</v>
      </c>
      <c r="B12935" s="4" t="inlineStr">
        <is>
          <t>NYAKABINGO</t>
        </is>
      </c>
      <c r="C12935" s="4" t="inlineStr">
        <is>
          <t>P2</t>
        </is>
      </c>
      <c r="D12935" s="5" t="n">
        <v>115</v>
      </c>
      <c r="E12935" s="5" t="n">
        <v>2</v>
      </c>
      <c r="F12935" s="5" t="n">
        <v>1</v>
      </c>
      <c r="G12935" s="5">
        <f>E12935-F12935</f>
        <v/>
      </c>
      <c r="H12935" s="5">
        <f>'Notes'!$B$4</f>
        <v/>
      </c>
      <c r="I12935" s="5">
        <f>ROUNDUP(D12935/H12935,0)</f>
        <v/>
      </c>
      <c r="J12935" s="6">
        <f>G12935-I12935</f>
        <v/>
      </c>
      <c r="K12935" s="4">
        <f>IF(J12935&lt;0,"Deficit",IF(J12935=0,"Exact fit","Surplus"))</f>
        <v/>
      </c>
    </row>
    <row r="12936">
      <c r="A12936" s="4" t="n">
        <v>370513</v>
      </c>
      <c r="B12936" s="4" t="inlineStr">
        <is>
          <t>NYAKABINGO</t>
        </is>
      </c>
      <c r="C12936" s="4" t="inlineStr">
        <is>
          <t>P3</t>
        </is>
      </c>
      <c r="D12936" s="5" t="n">
        <v>94</v>
      </c>
      <c r="E12936" s="5" t="n">
        <v>2</v>
      </c>
      <c r="F12936" s="5" t="n">
        <v>1</v>
      </c>
      <c r="G12936" s="5">
        <f>E12936-F12936</f>
        <v/>
      </c>
      <c r="H12936" s="5">
        <f>'Notes'!$B$4</f>
        <v/>
      </c>
      <c r="I12936" s="5">
        <f>ROUNDUP(D12936/H12936,0)</f>
        <v/>
      </c>
      <c r="J12936" s="6">
        <f>G12936-I12936</f>
        <v/>
      </c>
      <c r="K12936" s="4">
        <f>IF(J12936&lt;0,"Deficit",IF(J12936=0,"Exact fit","Surplus"))</f>
        <v/>
      </c>
    </row>
    <row r="12937">
      <c r="A12937" s="4" t="n">
        <v>370513</v>
      </c>
      <c r="B12937" s="4" t="inlineStr">
        <is>
          <t>NYAKABINGO</t>
        </is>
      </c>
      <c r="C12937" s="4" t="inlineStr">
        <is>
          <t>P4</t>
        </is>
      </c>
      <c r="D12937" s="5" t="n">
        <v>97</v>
      </c>
      <c r="E12937" s="5" t="n">
        <v>2</v>
      </c>
      <c r="F12937" s="5" t="n">
        <v>1</v>
      </c>
      <c r="G12937" s="5">
        <f>E12937-F12937</f>
        <v/>
      </c>
      <c r="H12937" s="5">
        <f>'Notes'!$B$4</f>
        <v/>
      </c>
      <c r="I12937" s="5">
        <f>ROUNDUP(D12937/H12937,0)</f>
        <v/>
      </c>
      <c r="J12937" s="6">
        <f>G12937-I12937</f>
        <v/>
      </c>
      <c r="K12937" s="4">
        <f>IF(J12937&lt;0,"Deficit",IF(J12937=0,"Exact fit","Surplus"))</f>
        <v/>
      </c>
    </row>
    <row r="12938">
      <c r="A12938" s="4" t="n">
        <v>370513</v>
      </c>
      <c r="B12938" s="4" t="inlineStr">
        <is>
          <t>NYAKABINGO</t>
        </is>
      </c>
      <c r="C12938" s="4" t="inlineStr">
        <is>
          <t>P5</t>
        </is>
      </c>
      <c r="D12938" s="5" t="n">
        <v>58</v>
      </c>
      <c r="E12938" s="5" t="n">
        <v>1</v>
      </c>
      <c r="F12938" s="5" t="n">
        <v>0</v>
      </c>
      <c r="G12938" s="5">
        <f>E12938-F12938</f>
        <v/>
      </c>
      <c r="H12938" s="5">
        <f>'Notes'!$B$4</f>
        <v/>
      </c>
      <c r="I12938" s="5">
        <f>ROUNDUP(D12938/H12938,0)</f>
        <v/>
      </c>
      <c r="J12938" s="6">
        <f>G12938-I12938</f>
        <v/>
      </c>
      <c r="K12938" s="4">
        <f>IF(J12938&lt;0,"Deficit",IF(J12938=0,"Exact fit","Surplus"))</f>
        <v/>
      </c>
    </row>
    <row r="12939">
      <c r="A12939" s="4" t="n">
        <v>370513</v>
      </c>
      <c r="B12939" s="4" t="inlineStr">
        <is>
          <t>NYAKABINGO</t>
        </is>
      </c>
      <c r="C12939" s="4" t="inlineStr">
        <is>
          <t>P6</t>
        </is>
      </c>
      <c r="D12939" s="5" t="n">
        <v>46</v>
      </c>
      <c r="E12939" s="5" t="n">
        <v>1</v>
      </c>
      <c r="F12939" s="5" t="n">
        <v>0</v>
      </c>
      <c r="G12939" s="5">
        <f>E12939-F12939</f>
        <v/>
      </c>
      <c r="H12939" s="5">
        <f>'Notes'!$B$4</f>
        <v/>
      </c>
      <c r="I12939" s="5">
        <f>ROUNDUP(D12939/H12939,0)</f>
        <v/>
      </c>
      <c r="J12939" s="6">
        <f>G12939-I12939</f>
        <v/>
      </c>
      <c r="K12939" s="4">
        <f>IF(J12939&lt;0,"Deficit",IF(J12939=0,"Exact fit","Surplus"))</f>
        <v/>
      </c>
    </row>
    <row r="12940">
      <c r="A12940" s="4" t="n">
        <v>370516</v>
      </c>
      <c r="B12940" s="4" t="inlineStr">
        <is>
          <t>NYAMASHEKE B</t>
        </is>
      </c>
      <c r="C12940" s="4" t="inlineStr">
        <is>
          <t>P1</t>
        </is>
      </c>
      <c r="D12940" s="5" t="n">
        <v>211</v>
      </c>
      <c r="E12940" s="5" t="n">
        <v>5</v>
      </c>
      <c r="F12940" s="5" t="n">
        <v>2</v>
      </c>
      <c r="G12940" s="5">
        <f>E12940-F12940</f>
        <v/>
      </c>
      <c r="H12940" s="5">
        <f>'Notes'!$B$4</f>
        <v/>
      </c>
      <c r="I12940" s="5">
        <f>ROUNDUP(D12940/H12940,0)</f>
        <v/>
      </c>
      <c r="J12940" s="6">
        <f>G12940-I12940</f>
        <v/>
      </c>
      <c r="K12940" s="4">
        <f>IF(J12940&lt;0,"Deficit",IF(J12940=0,"Exact fit","Surplus"))</f>
        <v/>
      </c>
    </row>
    <row r="12941">
      <c r="A12941" s="4" t="n">
        <v>370516</v>
      </c>
      <c r="B12941" s="4" t="inlineStr">
        <is>
          <t>NYAMASHEKE B</t>
        </is>
      </c>
      <c r="C12941" s="4" t="inlineStr">
        <is>
          <t>P2</t>
        </is>
      </c>
      <c r="D12941" s="5" t="n">
        <v>202</v>
      </c>
      <c r="E12941" s="5" t="n">
        <v>4</v>
      </c>
      <c r="F12941" s="5" t="n">
        <v>2</v>
      </c>
      <c r="G12941" s="5">
        <f>E12941-F12941</f>
        <v/>
      </c>
      <c r="H12941" s="5">
        <f>'Notes'!$B$4</f>
        <v/>
      </c>
      <c r="I12941" s="5">
        <f>ROUNDUP(D12941/H12941,0)</f>
        <v/>
      </c>
      <c r="J12941" s="6">
        <f>G12941-I12941</f>
        <v/>
      </c>
      <c r="K12941" s="4">
        <f>IF(J12941&lt;0,"Deficit",IF(J12941=0,"Exact fit","Surplus"))</f>
        <v/>
      </c>
    </row>
    <row r="12942">
      <c r="A12942" s="4" t="n">
        <v>370516</v>
      </c>
      <c r="B12942" s="4" t="inlineStr">
        <is>
          <t>NYAMASHEKE B</t>
        </is>
      </c>
      <c r="C12942" s="4" t="inlineStr">
        <is>
          <t>P3</t>
        </is>
      </c>
      <c r="D12942" s="5" t="n">
        <v>171</v>
      </c>
      <c r="E12942" s="5" t="n">
        <v>4</v>
      </c>
      <c r="F12942" s="5" t="n">
        <v>2</v>
      </c>
      <c r="G12942" s="5">
        <f>E12942-F12942</f>
        <v/>
      </c>
      <c r="H12942" s="5">
        <f>'Notes'!$B$4</f>
        <v/>
      </c>
      <c r="I12942" s="5">
        <f>ROUNDUP(D12942/H12942,0)</f>
        <v/>
      </c>
      <c r="J12942" s="6">
        <f>G12942-I12942</f>
        <v/>
      </c>
      <c r="K12942" s="4">
        <f>IF(J12942&lt;0,"Deficit",IF(J12942=0,"Exact fit","Surplus"))</f>
        <v/>
      </c>
    </row>
    <row r="12943">
      <c r="A12943" s="4" t="n">
        <v>370516</v>
      </c>
      <c r="B12943" s="4" t="inlineStr">
        <is>
          <t>NYAMASHEKE B</t>
        </is>
      </c>
      <c r="C12943" s="4" t="inlineStr">
        <is>
          <t>P4</t>
        </is>
      </c>
      <c r="D12943" s="5" t="n">
        <v>230</v>
      </c>
      <c r="E12943" s="5" t="n">
        <v>5</v>
      </c>
      <c r="F12943" s="5" t="n">
        <v>0</v>
      </c>
      <c r="G12943" s="5">
        <f>E12943-F12943</f>
        <v/>
      </c>
      <c r="H12943" s="5">
        <f>'Notes'!$B$4</f>
        <v/>
      </c>
      <c r="I12943" s="5">
        <f>ROUNDUP(D12943/H12943,0)</f>
        <v/>
      </c>
      <c r="J12943" s="6">
        <f>G12943-I12943</f>
        <v/>
      </c>
      <c r="K12943" s="4">
        <f>IF(J12943&lt;0,"Deficit",IF(J12943=0,"Exact fit","Surplus"))</f>
        <v/>
      </c>
    </row>
    <row r="12944">
      <c r="A12944" s="4" t="n">
        <v>370516</v>
      </c>
      <c r="B12944" s="4" t="inlineStr">
        <is>
          <t>NYAMASHEKE B</t>
        </is>
      </c>
      <c r="C12944" s="4" t="inlineStr">
        <is>
          <t>P5</t>
        </is>
      </c>
      <c r="D12944" s="5" t="n">
        <v>284</v>
      </c>
      <c r="E12944" s="5" t="n">
        <v>6</v>
      </c>
      <c r="F12944" s="5" t="n">
        <v>0</v>
      </c>
      <c r="G12944" s="5">
        <f>E12944-F12944</f>
        <v/>
      </c>
      <c r="H12944" s="5">
        <f>'Notes'!$B$4</f>
        <v/>
      </c>
      <c r="I12944" s="5">
        <f>ROUNDUP(D12944/H12944,0)</f>
        <v/>
      </c>
      <c r="J12944" s="6">
        <f>G12944-I12944</f>
        <v/>
      </c>
      <c r="K12944" s="4">
        <f>IF(J12944&lt;0,"Deficit",IF(J12944=0,"Exact fit","Surplus"))</f>
        <v/>
      </c>
    </row>
    <row r="12945">
      <c r="A12945" s="4" t="n">
        <v>370516</v>
      </c>
      <c r="B12945" s="4" t="inlineStr">
        <is>
          <t>NYAMASHEKE B</t>
        </is>
      </c>
      <c r="C12945" s="4" t="inlineStr">
        <is>
          <t>P6</t>
        </is>
      </c>
      <c r="D12945" s="5" t="n">
        <v>138</v>
      </c>
      <c r="E12945" s="5" t="n">
        <v>3</v>
      </c>
      <c r="F12945" s="5" t="n">
        <v>0</v>
      </c>
      <c r="G12945" s="5">
        <f>E12945-F12945</f>
        <v/>
      </c>
      <c r="H12945" s="5">
        <f>'Notes'!$B$4</f>
        <v/>
      </c>
      <c r="I12945" s="5">
        <f>ROUNDUP(D12945/H12945,0)</f>
        <v/>
      </c>
      <c r="J12945" s="6">
        <f>G12945-I12945</f>
        <v/>
      </c>
      <c r="K12945" s="4">
        <f>IF(J12945&lt;0,"Deficit",IF(J12945=0,"Exact fit","Surplus"))</f>
        <v/>
      </c>
    </row>
    <row r="12946">
      <c r="A12946" s="4" t="n">
        <v>370517</v>
      </c>
      <c r="B12946" s="4" t="inlineStr">
        <is>
          <t>REMERA B</t>
        </is>
      </c>
      <c r="C12946" s="4" t="inlineStr">
        <is>
          <t>P1</t>
        </is>
      </c>
      <c r="D12946" s="5" t="n">
        <v>82</v>
      </c>
      <c r="E12946" s="5" t="n">
        <v>2</v>
      </c>
      <c r="F12946" s="5" t="n">
        <v>0</v>
      </c>
      <c r="G12946" s="5">
        <f>E12946-F12946</f>
        <v/>
      </c>
      <c r="H12946" s="5">
        <f>'Notes'!$B$4</f>
        <v/>
      </c>
      <c r="I12946" s="5">
        <f>ROUNDUP(D12946/H12946,0)</f>
        <v/>
      </c>
      <c r="J12946" s="6">
        <f>G12946-I12946</f>
        <v/>
      </c>
      <c r="K12946" s="4">
        <f>IF(J12946&lt;0,"Deficit",IF(J12946=0,"Exact fit","Surplus"))</f>
        <v/>
      </c>
    </row>
    <row r="12947">
      <c r="A12947" s="4" t="n">
        <v>370517</v>
      </c>
      <c r="B12947" s="4" t="inlineStr">
        <is>
          <t>REMERA B</t>
        </is>
      </c>
      <c r="C12947" s="4" t="inlineStr">
        <is>
          <t>P2</t>
        </is>
      </c>
      <c r="D12947" s="5" t="n">
        <v>91</v>
      </c>
      <c r="E12947" s="5" t="n">
        <v>2</v>
      </c>
      <c r="F12947" s="5" t="n">
        <v>1</v>
      </c>
      <c r="G12947" s="5">
        <f>E12947-F12947</f>
        <v/>
      </c>
      <c r="H12947" s="5">
        <f>'Notes'!$B$4</f>
        <v/>
      </c>
      <c r="I12947" s="5">
        <f>ROUNDUP(D12947/H12947,0)</f>
        <v/>
      </c>
      <c r="J12947" s="6">
        <f>G12947-I12947</f>
        <v/>
      </c>
      <c r="K12947" s="4">
        <f>IF(J12947&lt;0,"Deficit",IF(J12947=0,"Exact fit","Surplus"))</f>
        <v/>
      </c>
    </row>
    <row r="12948">
      <c r="A12948" s="4" t="n">
        <v>370517</v>
      </c>
      <c r="B12948" s="4" t="inlineStr">
        <is>
          <t>REMERA B</t>
        </is>
      </c>
      <c r="C12948" s="4" t="inlineStr">
        <is>
          <t>P3</t>
        </is>
      </c>
      <c r="D12948" s="5" t="n">
        <v>83</v>
      </c>
      <c r="E12948" s="5" t="n">
        <v>2</v>
      </c>
      <c r="F12948" s="5" t="n">
        <v>1</v>
      </c>
      <c r="G12948" s="5">
        <f>E12948-F12948</f>
        <v/>
      </c>
      <c r="H12948" s="5">
        <f>'Notes'!$B$4</f>
        <v/>
      </c>
      <c r="I12948" s="5">
        <f>ROUNDUP(D12948/H12948,0)</f>
        <v/>
      </c>
      <c r="J12948" s="6">
        <f>G12948-I12948</f>
        <v/>
      </c>
      <c r="K12948" s="4">
        <f>IF(J12948&lt;0,"Deficit",IF(J12948=0,"Exact fit","Surplus"))</f>
        <v/>
      </c>
    </row>
    <row r="12949">
      <c r="A12949" s="4" t="n">
        <v>370517</v>
      </c>
      <c r="B12949" s="4" t="inlineStr">
        <is>
          <t>REMERA B</t>
        </is>
      </c>
      <c r="C12949" s="4" t="inlineStr">
        <is>
          <t>P4</t>
        </is>
      </c>
      <c r="D12949" s="5" t="n">
        <v>105</v>
      </c>
      <c r="E12949" s="5" t="n">
        <v>2</v>
      </c>
      <c r="F12949" s="5" t="n">
        <v>0</v>
      </c>
      <c r="G12949" s="5">
        <f>E12949-F12949</f>
        <v/>
      </c>
      <c r="H12949" s="5">
        <f>'Notes'!$B$4</f>
        <v/>
      </c>
      <c r="I12949" s="5">
        <f>ROUNDUP(D12949/H12949,0)</f>
        <v/>
      </c>
      <c r="J12949" s="6">
        <f>G12949-I12949</f>
        <v/>
      </c>
      <c r="K12949" s="4">
        <f>IF(J12949&lt;0,"Deficit",IF(J12949=0,"Exact fit","Surplus"))</f>
        <v/>
      </c>
    </row>
    <row r="12950">
      <c r="A12950" s="4" t="n">
        <v>370517</v>
      </c>
      <c r="B12950" s="4" t="inlineStr">
        <is>
          <t>REMERA B</t>
        </is>
      </c>
      <c r="C12950" s="4" t="inlineStr">
        <is>
          <t>P5</t>
        </is>
      </c>
      <c r="D12950" s="5" t="n">
        <v>91</v>
      </c>
      <c r="E12950" s="5" t="n">
        <v>2</v>
      </c>
      <c r="F12950" s="5" t="n">
        <v>0</v>
      </c>
      <c r="G12950" s="5">
        <f>E12950-F12950</f>
        <v/>
      </c>
      <c r="H12950" s="5">
        <f>'Notes'!$B$4</f>
        <v/>
      </c>
      <c r="I12950" s="5">
        <f>ROUNDUP(D12950/H12950,0)</f>
        <v/>
      </c>
      <c r="J12950" s="6">
        <f>G12950-I12950</f>
        <v/>
      </c>
      <c r="K12950" s="4">
        <f>IF(J12950&lt;0,"Deficit",IF(J12950=0,"Exact fit","Surplus"))</f>
        <v/>
      </c>
    </row>
    <row r="12951">
      <c r="A12951" s="4" t="n">
        <v>370517</v>
      </c>
      <c r="B12951" s="4" t="inlineStr">
        <is>
          <t>REMERA B</t>
        </is>
      </c>
      <c r="C12951" s="4" t="inlineStr">
        <is>
          <t>P6</t>
        </is>
      </c>
      <c r="D12951" s="5" t="n">
        <v>28</v>
      </c>
      <c r="E12951" s="5" t="n">
        <v>1</v>
      </c>
      <c r="F12951" s="5" t="n">
        <v>0</v>
      </c>
      <c r="G12951" s="5">
        <f>E12951-F12951</f>
        <v/>
      </c>
      <c r="H12951" s="5">
        <f>'Notes'!$B$4</f>
        <v/>
      </c>
      <c r="I12951" s="5">
        <f>ROUNDUP(D12951/H12951,0)</f>
        <v/>
      </c>
      <c r="J12951" s="6">
        <f>G12951-I12951</f>
        <v/>
      </c>
      <c r="K12951" s="4">
        <f>IF(J12951&lt;0,"Deficit",IF(J12951=0,"Exact fit","Surplus"))</f>
        <v/>
      </c>
    </row>
    <row r="12952">
      <c r="A12952" s="4" t="n">
        <v>370518</v>
      </c>
      <c r="B12952" s="4" t="inlineStr">
        <is>
          <t>RWANGOMA</t>
        </is>
      </c>
      <c r="C12952" s="4" t="inlineStr">
        <is>
          <t>P1</t>
        </is>
      </c>
      <c r="D12952" s="5" t="n">
        <v>111</v>
      </c>
      <c r="E12952" s="5" t="n">
        <v>2</v>
      </c>
      <c r="F12952" s="5" t="n">
        <v>1</v>
      </c>
      <c r="G12952" s="5">
        <f>E12952-F12952</f>
        <v/>
      </c>
      <c r="H12952" s="5">
        <f>'Notes'!$B$4</f>
        <v/>
      </c>
      <c r="I12952" s="5">
        <f>ROUNDUP(D12952/H12952,0)</f>
        <v/>
      </c>
      <c r="J12952" s="6">
        <f>G12952-I12952</f>
        <v/>
      </c>
      <c r="K12952" s="4">
        <f>IF(J12952&lt;0,"Deficit",IF(J12952=0,"Exact fit","Surplus"))</f>
        <v/>
      </c>
    </row>
    <row r="12953">
      <c r="A12953" s="4" t="n">
        <v>370518</v>
      </c>
      <c r="B12953" s="4" t="inlineStr">
        <is>
          <t>RWANGOMA</t>
        </is>
      </c>
      <c r="C12953" s="4" t="inlineStr">
        <is>
          <t>P2</t>
        </is>
      </c>
      <c r="D12953" s="5" t="n">
        <v>88</v>
      </c>
      <c r="E12953" s="5" t="n">
        <v>2</v>
      </c>
      <c r="F12953" s="5" t="n">
        <v>1</v>
      </c>
      <c r="G12953" s="5">
        <f>E12953-F12953</f>
        <v/>
      </c>
      <c r="H12953" s="5">
        <f>'Notes'!$B$4</f>
        <v/>
      </c>
      <c r="I12953" s="5">
        <f>ROUNDUP(D12953/H12953,0)</f>
        <v/>
      </c>
      <c r="J12953" s="6">
        <f>G12953-I12953</f>
        <v/>
      </c>
      <c r="K12953" s="4">
        <f>IF(J12953&lt;0,"Deficit",IF(J12953=0,"Exact fit","Surplus"))</f>
        <v/>
      </c>
    </row>
    <row r="12954">
      <c r="A12954" s="4" t="n">
        <v>370518</v>
      </c>
      <c r="B12954" s="4" t="inlineStr">
        <is>
          <t>RWANGOMA</t>
        </is>
      </c>
      <c r="C12954" s="4" t="inlineStr">
        <is>
          <t>P3</t>
        </is>
      </c>
      <c r="D12954" s="5" t="n">
        <v>110</v>
      </c>
      <c r="E12954" s="5" t="n">
        <v>2</v>
      </c>
      <c r="F12954" s="5" t="n">
        <v>1</v>
      </c>
      <c r="G12954" s="5">
        <f>E12954-F12954</f>
        <v/>
      </c>
      <c r="H12954" s="5">
        <f>'Notes'!$B$4</f>
        <v/>
      </c>
      <c r="I12954" s="5">
        <f>ROUNDUP(D12954/H12954,0)</f>
        <v/>
      </c>
      <c r="J12954" s="6">
        <f>G12954-I12954</f>
        <v/>
      </c>
      <c r="K12954" s="4">
        <f>IF(J12954&lt;0,"Deficit",IF(J12954=0,"Exact fit","Surplus"))</f>
        <v/>
      </c>
    </row>
    <row r="12955">
      <c r="A12955" s="4" t="n">
        <v>370518</v>
      </c>
      <c r="B12955" s="4" t="inlineStr">
        <is>
          <t>RWANGOMA</t>
        </is>
      </c>
      <c r="C12955" s="4" t="inlineStr">
        <is>
          <t>P4</t>
        </is>
      </c>
      <c r="D12955" s="5" t="n">
        <v>78</v>
      </c>
      <c r="E12955" s="5" t="n">
        <v>2</v>
      </c>
      <c r="F12955" s="5" t="n">
        <v>0</v>
      </c>
      <c r="G12955" s="5">
        <f>E12955-F12955</f>
        <v/>
      </c>
      <c r="H12955" s="5">
        <f>'Notes'!$B$4</f>
        <v/>
      </c>
      <c r="I12955" s="5">
        <f>ROUNDUP(D12955/H12955,0)</f>
        <v/>
      </c>
      <c r="J12955" s="6">
        <f>G12955-I12955</f>
        <v/>
      </c>
      <c r="K12955" s="4">
        <f>IF(J12955&lt;0,"Deficit",IF(J12955=0,"Exact fit","Surplus"))</f>
        <v/>
      </c>
    </row>
    <row r="12956">
      <c r="A12956" s="4" t="n">
        <v>370518</v>
      </c>
      <c r="B12956" s="4" t="inlineStr">
        <is>
          <t>RWANGOMA</t>
        </is>
      </c>
      <c r="C12956" s="4" t="inlineStr">
        <is>
          <t>P5</t>
        </is>
      </c>
      <c r="D12956" s="5" t="n">
        <v>85</v>
      </c>
      <c r="E12956" s="5" t="n">
        <v>2</v>
      </c>
      <c r="F12956" s="5" t="n">
        <v>0</v>
      </c>
      <c r="G12956" s="5">
        <f>E12956-F12956</f>
        <v/>
      </c>
      <c r="H12956" s="5">
        <f>'Notes'!$B$4</f>
        <v/>
      </c>
      <c r="I12956" s="5">
        <f>ROUNDUP(D12956/H12956,0)</f>
        <v/>
      </c>
      <c r="J12956" s="6">
        <f>G12956-I12956</f>
        <v/>
      </c>
      <c r="K12956" s="4">
        <f>IF(J12956&lt;0,"Deficit",IF(J12956=0,"Exact fit","Surplus"))</f>
        <v/>
      </c>
    </row>
    <row r="12957">
      <c r="A12957" s="4" t="n">
        <v>370518</v>
      </c>
      <c r="B12957" s="4" t="inlineStr">
        <is>
          <t>RWANGOMA</t>
        </is>
      </c>
      <c r="C12957" s="4" t="inlineStr">
        <is>
          <t>P6</t>
        </is>
      </c>
      <c r="D12957" s="5" t="n">
        <v>27</v>
      </c>
      <c r="E12957" s="5" t="n">
        <v>1</v>
      </c>
      <c r="F12957" s="5" t="n">
        <v>0</v>
      </c>
      <c r="G12957" s="5">
        <f>E12957-F12957</f>
        <v/>
      </c>
      <c r="H12957" s="5">
        <f>'Notes'!$B$4</f>
        <v/>
      </c>
      <c r="I12957" s="5">
        <f>ROUNDUP(D12957/H12957,0)</f>
        <v/>
      </c>
      <c r="J12957" s="6">
        <f>G12957-I12957</f>
        <v/>
      </c>
      <c r="K12957" s="4">
        <f>IF(J12957&lt;0,"Deficit",IF(J12957=0,"Exact fit","Surplus"))</f>
        <v/>
      </c>
    </row>
    <row r="12958">
      <c r="A12958" s="4" t="n">
        <v>370521</v>
      </c>
      <c r="B12958" s="4" t="inlineStr">
        <is>
          <t>G.S GITWA B</t>
        </is>
      </c>
      <c r="C12958" s="4" t="inlineStr">
        <is>
          <t>P1</t>
        </is>
      </c>
      <c r="D12958" s="5" t="n">
        <v>96</v>
      </c>
      <c r="E12958" s="5" t="n">
        <v>4</v>
      </c>
      <c r="F12958" s="5" t="n">
        <v>1</v>
      </c>
      <c r="G12958" s="5">
        <f>E12958-F12958</f>
        <v/>
      </c>
      <c r="H12958" s="5">
        <f>'Notes'!$B$4</f>
        <v/>
      </c>
      <c r="I12958" s="5">
        <f>ROUNDUP(D12958/H12958,0)</f>
        <v/>
      </c>
      <c r="J12958" s="6">
        <f>G12958-I12958</f>
        <v/>
      </c>
      <c r="K12958" s="4">
        <f>IF(J12958&lt;0,"Deficit",IF(J12958=0,"Exact fit","Surplus"))</f>
        <v/>
      </c>
    </row>
    <row r="12959">
      <c r="A12959" s="4" t="n">
        <v>370521</v>
      </c>
      <c r="B12959" s="4" t="inlineStr">
        <is>
          <t>G.S GITWA B</t>
        </is>
      </c>
      <c r="C12959" s="4" t="inlineStr">
        <is>
          <t>P2</t>
        </is>
      </c>
      <c r="D12959" s="5" t="n">
        <v>98</v>
      </c>
      <c r="E12959" s="5" t="n">
        <v>4</v>
      </c>
      <c r="F12959" s="5" t="n">
        <v>2</v>
      </c>
      <c r="G12959" s="5">
        <f>E12959-F12959</f>
        <v/>
      </c>
      <c r="H12959" s="5">
        <f>'Notes'!$B$4</f>
        <v/>
      </c>
      <c r="I12959" s="5">
        <f>ROUNDUP(D12959/H12959,0)</f>
        <v/>
      </c>
      <c r="J12959" s="6">
        <f>G12959-I12959</f>
        <v/>
      </c>
      <c r="K12959" s="4">
        <f>IF(J12959&lt;0,"Deficit",IF(J12959=0,"Exact fit","Surplus"))</f>
        <v/>
      </c>
    </row>
    <row r="12960">
      <c r="A12960" s="4" t="n">
        <v>370521</v>
      </c>
      <c r="B12960" s="4" t="inlineStr">
        <is>
          <t>G.S GITWA B</t>
        </is>
      </c>
      <c r="C12960" s="4" t="inlineStr">
        <is>
          <t>P3</t>
        </is>
      </c>
      <c r="D12960" s="5" t="n">
        <v>68</v>
      </c>
      <c r="E12960" s="5" t="n">
        <v>2</v>
      </c>
      <c r="F12960" s="5" t="n">
        <v>1</v>
      </c>
      <c r="G12960" s="5">
        <f>E12960-F12960</f>
        <v/>
      </c>
      <c r="H12960" s="5">
        <f>'Notes'!$B$4</f>
        <v/>
      </c>
      <c r="I12960" s="5">
        <f>ROUNDUP(D12960/H12960,0)</f>
        <v/>
      </c>
      <c r="J12960" s="6">
        <f>G12960-I12960</f>
        <v/>
      </c>
      <c r="K12960" s="4">
        <f>IF(J12960&lt;0,"Deficit",IF(J12960=0,"Exact fit","Surplus"))</f>
        <v/>
      </c>
    </row>
    <row r="12961">
      <c r="A12961" s="4" t="n">
        <v>370521</v>
      </c>
      <c r="B12961" s="4" t="inlineStr">
        <is>
          <t>G.S GITWA B</t>
        </is>
      </c>
      <c r="C12961" s="4" t="inlineStr">
        <is>
          <t>P4</t>
        </is>
      </c>
      <c r="D12961" s="5" t="n">
        <v>110</v>
      </c>
      <c r="E12961" s="5" t="n">
        <v>2</v>
      </c>
      <c r="F12961" s="5" t="n">
        <v>0</v>
      </c>
      <c r="G12961" s="5">
        <f>E12961-F12961</f>
        <v/>
      </c>
      <c r="H12961" s="5">
        <f>'Notes'!$B$4</f>
        <v/>
      </c>
      <c r="I12961" s="5">
        <f>ROUNDUP(D12961/H12961,0)</f>
        <v/>
      </c>
      <c r="J12961" s="6">
        <f>G12961-I12961</f>
        <v/>
      </c>
      <c r="K12961" s="4">
        <f>IF(J12961&lt;0,"Deficit",IF(J12961=0,"Exact fit","Surplus"))</f>
        <v/>
      </c>
    </row>
    <row r="12962">
      <c r="A12962" s="4" t="n">
        <v>370521</v>
      </c>
      <c r="B12962" s="4" t="inlineStr">
        <is>
          <t>G.S GITWA B</t>
        </is>
      </c>
      <c r="C12962" s="4" t="inlineStr">
        <is>
          <t>P5</t>
        </is>
      </c>
      <c r="D12962" s="5" t="n">
        <v>85</v>
      </c>
      <c r="E12962" s="5" t="n">
        <v>2</v>
      </c>
      <c r="F12962" s="5" t="n">
        <v>0</v>
      </c>
      <c r="G12962" s="5">
        <f>E12962-F12962</f>
        <v/>
      </c>
      <c r="H12962" s="5">
        <f>'Notes'!$B$4</f>
        <v/>
      </c>
      <c r="I12962" s="5">
        <f>ROUNDUP(D12962/H12962,0)</f>
        <v/>
      </c>
      <c r="J12962" s="6">
        <f>G12962-I12962</f>
        <v/>
      </c>
      <c r="K12962" s="4">
        <f>IF(J12962&lt;0,"Deficit",IF(J12962=0,"Exact fit","Surplus"))</f>
        <v/>
      </c>
    </row>
    <row r="12963">
      <c r="A12963" s="4" t="n">
        <v>370521</v>
      </c>
      <c r="B12963" s="4" t="inlineStr">
        <is>
          <t>G.S GITWA B</t>
        </is>
      </c>
      <c r="C12963" s="4" t="inlineStr">
        <is>
          <t>P6</t>
        </is>
      </c>
      <c r="D12963" s="5" t="n">
        <v>26</v>
      </c>
      <c r="E12963" s="5" t="n">
        <v>1</v>
      </c>
      <c r="F12963" s="5" t="n">
        <v>0</v>
      </c>
      <c r="G12963" s="5">
        <f>E12963-F12963</f>
        <v/>
      </c>
      <c r="H12963" s="5">
        <f>'Notes'!$B$4</f>
        <v/>
      </c>
      <c r="I12963" s="5">
        <f>ROUNDUP(D12963/H12963,0)</f>
        <v/>
      </c>
      <c r="J12963" s="6">
        <f>G12963-I12963</f>
        <v/>
      </c>
      <c r="K12963" s="4">
        <f>IF(J12963&lt;0,"Deficit",IF(J12963=0,"Exact fit","Surplus"))</f>
        <v/>
      </c>
    </row>
    <row r="12964">
      <c r="A12964" s="4" t="n">
        <v>370522</v>
      </c>
      <c r="B12964" s="4" t="inlineStr">
        <is>
          <t>JOYFUL NURSERY SCHOOL</t>
        </is>
      </c>
      <c r="C12964" s="4" t="inlineStr">
        <is>
          <t>P1</t>
        </is>
      </c>
      <c r="D12964" s="5" t="n">
        <v>27</v>
      </c>
      <c r="E12964" s="5" t="n">
        <v>1</v>
      </c>
      <c r="F12964" s="5" t="n">
        <v>0</v>
      </c>
      <c r="G12964" s="5">
        <f>E12964-F12964</f>
        <v/>
      </c>
      <c r="H12964" s="5">
        <f>'Notes'!$B$4</f>
        <v/>
      </c>
      <c r="I12964" s="5">
        <f>ROUNDUP(D12964/H12964,0)</f>
        <v/>
      </c>
      <c r="J12964" s="6">
        <f>G12964-I12964</f>
        <v/>
      </c>
      <c r="K12964" s="4">
        <f>IF(J12964&lt;0,"Deficit",IF(J12964=0,"Exact fit","Surplus"))</f>
        <v/>
      </c>
    </row>
    <row r="12965">
      <c r="A12965" s="4" t="n">
        <v>370522</v>
      </c>
      <c r="B12965" s="4" t="inlineStr">
        <is>
          <t>JOYFUL NURSERY SCHOOL</t>
        </is>
      </c>
      <c r="C12965" s="4" t="inlineStr">
        <is>
          <t>P2</t>
        </is>
      </c>
      <c r="D12965" s="5" t="n">
        <v>31</v>
      </c>
      <c r="E12965" s="5" t="n">
        <v>1</v>
      </c>
      <c r="F12965" s="5" t="n">
        <v>0</v>
      </c>
      <c r="G12965" s="5">
        <f>E12965-F12965</f>
        <v/>
      </c>
      <c r="H12965" s="5">
        <f>'Notes'!$B$4</f>
        <v/>
      </c>
      <c r="I12965" s="5">
        <f>ROUNDUP(D12965/H12965,0)</f>
        <v/>
      </c>
      <c r="J12965" s="6">
        <f>G12965-I12965</f>
        <v/>
      </c>
      <c r="K12965" s="4">
        <f>IF(J12965&lt;0,"Deficit",IF(J12965=0,"Exact fit","Surplus"))</f>
        <v/>
      </c>
    </row>
    <row r="12966">
      <c r="A12966" s="4" t="n">
        <v>370522</v>
      </c>
      <c r="B12966" s="4" t="inlineStr">
        <is>
          <t>JOYFUL NURSERY SCHOOL</t>
        </is>
      </c>
      <c r="C12966" s="4" t="inlineStr">
        <is>
          <t>P3</t>
        </is>
      </c>
      <c r="D12966" s="5" t="n">
        <v>36</v>
      </c>
      <c r="E12966" s="5" t="n">
        <v>1</v>
      </c>
      <c r="F12966" s="5" t="n">
        <v>0</v>
      </c>
      <c r="G12966" s="5">
        <f>E12966-F12966</f>
        <v/>
      </c>
      <c r="H12966" s="5">
        <f>'Notes'!$B$4</f>
        <v/>
      </c>
      <c r="I12966" s="5">
        <f>ROUNDUP(D12966/H12966,0)</f>
        <v/>
      </c>
      <c r="J12966" s="6">
        <f>G12966-I12966</f>
        <v/>
      </c>
      <c r="K12966" s="4">
        <f>IF(J12966&lt;0,"Deficit",IF(J12966=0,"Exact fit","Surplus"))</f>
        <v/>
      </c>
    </row>
    <row r="12967">
      <c r="A12967" s="4" t="n">
        <v>370522</v>
      </c>
      <c r="B12967" s="4" t="inlineStr">
        <is>
          <t>JOYFUL NURSERY SCHOOL</t>
        </is>
      </c>
      <c r="C12967" s="4" t="inlineStr">
        <is>
          <t>P4</t>
        </is>
      </c>
      <c r="D12967" s="5" t="n">
        <v>28</v>
      </c>
      <c r="E12967" s="5" t="n">
        <v>1</v>
      </c>
      <c r="F12967" s="5" t="n">
        <v>0</v>
      </c>
      <c r="G12967" s="5">
        <f>E12967-F12967</f>
        <v/>
      </c>
      <c r="H12967" s="5">
        <f>'Notes'!$B$4</f>
        <v/>
      </c>
      <c r="I12967" s="5">
        <f>ROUNDUP(D12967/H12967,0)</f>
        <v/>
      </c>
      <c r="J12967" s="6">
        <f>G12967-I12967</f>
        <v/>
      </c>
      <c r="K12967" s="4">
        <f>IF(J12967&lt;0,"Deficit",IF(J12967=0,"Exact fit","Surplus"))</f>
        <v/>
      </c>
    </row>
    <row r="12968">
      <c r="A12968" s="4" t="n">
        <v>370522</v>
      </c>
      <c r="B12968" s="4" t="inlineStr">
        <is>
          <t>JOYFUL NURSERY SCHOOL</t>
        </is>
      </c>
      <c r="C12968" s="4" t="inlineStr">
        <is>
          <t>P5</t>
        </is>
      </c>
      <c r="D12968" s="5" t="n">
        <v>25</v>
      </c>
      <c r="E12968" s="5" t="n">
        <v>1</v>
      </c>
      <c r="F12968" s="5" t="n">
        <v>0</v>
      </c>
      <c r="G12968" s="5">
        <f>E12968-F12968</f>
        <v/>
      </c>
      <c r="H12968" s="5">
        <f>'Notes'!$B$4</f>
        <v/>
      </c>
      <c r="I12968" s="5">
        <f>ROUNDUP(D12968/H12968,0)</f>
        <v/>
      </c>
      <c r="J12968" s="6">
        <f>G12968-I12968</f>
        <v/>
      </c>
      <c r="K12968" s="4">
        <f>IF(J12968&lt;0,"Deficit",IF(J12968=0,"Exact fit","Surplus"))</f>
        <v/>
      </c>
    </row>
    <row r="12969">
      <c r="A12969" s="4" t="n">
        <v>370522</v>
      </c>
      <c r="B12969" s="4" t="inlineStr">
        <is>
          <t>JOYFUL NURSERY SCHOOL</t>
        </is>
      </c>
      <c r="C12969" s="4" t="inlineStr">
        <is>
          <t>P6</t>
        </is>
      </c>
      <c r="D12969" s="5" t="n">
        <v>26</v>
      </c>
      <c r="E12969" s="5" t="n">
        <v>1</v>
      </c>
      <c r="F12969" s="5" t="n">
        <v>0</v>
      </c>
      <c r="G12969" s="5">
        <f>E12969-F12969</f>
        <v/>
      </c>
      <c r="H12969" s="5">
        <f>'Notes'!$B$4</f>
        <v/>
      </c>
      <c r="I12969" s="5">
        <f>ROUNDUP(D12969/H12969,0)</f>
        <v/>
      </c>
      <c r="J12969" s="6">
        <f>G12969-I12969</f>
        <v/>
      </c>
      <c r="K12969" s="4">
        <f>IF(J12969&lt;0,"Deficit",IF(J12969=0,"Exact fit","Surplus"))</f>
        <v/>
      </c>
    </row>
    <row r="12970">
      <c r="A12970" s="4" t="n">
        <v>370525</v>
      </c>
      <c r="B12970" s="4" t="inlineStr">
        <is>
          <t>GS GITWA</t>
        </is>
      </c>
      <c r="C12970" s="4" t="inlineStr">
        <is>
          <t>P1</t>
        </is>
      </c>
      <c r="D12970" s="5" t="n">
        <v>67</v>
      </c>
      <c r="E12970" s="5" t="n">
        <v>2</v>
      </c>
      <c r="F12970" s="5" t="n">
        <v>1</v>
      </c>
      <c r="G12970" s="5">
        <f>E12970-F12970</f>
        <v/>
      </c>
      <c r="H12970" s="5">
        <f>'Notes'!$B$4</f>
        <v/>
      </c>
      <c r="I12970" s="5">
        <f>ROUNDUP(D12970/H12970,0)</f>
        <v/>
      </c>
      <c r="J12970" s="6">
        <f>G12970-I12970</f>
        <v/>
      </c>
      <c r="K12970" s="4">
        <f>IF(J12970&lt;0,"Deficit",IF(J12970=0,"Exact fit","Surplus"))</f>
        <v/>
      </c>
    </row>
    <row r="12971">
      <c r="A12971" s="4" t="n">
        <v>370525</v>
      </c>
      <c r="B12971" s="4" t="inlineStr">
        <is>
          <t>GS GITWA</t>
        </is>
      </c>
      <c r="C12971" s="4" t="inlineStr">
        <is>
          <t>P2</t>
        </is>
      </c>
      <c r="D12971" s="5" t="n">
        <v>90</v>
      </c>
      <c r="E12971" s="5" t="n">
        <v>2</v>
      </c>
      <c r="F12971" s="5" t="n">
        <v>1</v>
      </c>
      <c r="G12971" s="5">
        <f>E12971-F12971</f>
        <v/>
      </c>
      <c r="H12971" s="5">
        <f>'Notes'!$B$4</f>
        <v/>
      </c>
      <c r="I12971" s="5">
        <f>ROUNDUP(D12971/H12971,0)</f>
        <v/>
      </c>
      <c r="J12971" s="6">
        <f>G12971-I12971</f>
        <v/>
      </c>
      <c r="K12971" s="4">
        <f>IF(J12971&lt;0,"Deficit",IF(J12971=0,"Exact fit","Surplus"))</f>
        <v/>
      </c>
    </row>
    <row r="12972">
      <c r="A12972" s="4" t="n">
        <v>370525</v>
      </c>
      <c r="B12972" s="4" t="inlineStr">
        <is>
          <t>GS GITWA</t>
        </is>
      </c>
      <c r="C12972" s="4" t="inlineStr">
        <is>
          <t>P3</t>
        </is>
      </c>
      <c r="D12972" s="5" t="n">
        <v>87</v>
      </c>
      <c r="E12972" s="5" t="n">
        <v>2</v>
      </c>
      <c r="F12972" s="5" t="n">
        <v>1</v>
      </c>
      <c r="G12972" s="5">
        <f>E12972-F12972</f>
        <v/>
      </c>
      <c r="H12972" s="5">
        <f>'Notes'!$B$4</f>
        <v/>
      </c>
      <c r="I12972" s="5">
        <f>ROUNDUP(D12972/H12972,0)</f>
        <v/>
      </c>
      <c r="J12972" s="6">
        <f>G12972-I12972</f>
        <v/>
      </c>
      <c r="K12972" s="4">
        <f>IF(J12972&lt;0,"Deficit",IF(J12972=0,"Exact fit","Surplus"))</f>
        <v/>
      </c>
    </row>
    <row r="12973">
      <c r="A12973" s="4" t="n">
        <v>370525</v>
      </c>
      <c r="B12973" s="4" t="inlineStr">
        <is>
          <t>GS GITWA</t>
        </is>
      </c>
      <c r="C12973" s="4" t="inlineStr">
        <is>
          <t>P4</t>
        </is>
      </c>
      <c r="D12973" s="5" t="n">
        <v>92</v>
      </c>
      <c r="E12973" s="5" t="n">
        <v>2</v>
      </c>
      <c r="F12973" s="5" t="n">
        <v>0</v>
      </c>
      <c r="G12973" s="5">
        <f>E12973-F12973</f>
        <v/>
      </c>
      <c r="H12973" s="5">
        <f>'Notes'!$B$4</f>
        <v/>
      </c>
      <c r="I12973" s="5">
        <f>ROUNDUP(D12973/H12973,0)</f>
        <v/>
      </c>
      <c r="J12973" s="6">
        <f>G12973-I12973</f>
        <v/>
      </c>
      <c r="K12973" s="4">
        <f>IF(J12973&lt;0,"Deficit",IF(J12973=0,"Exact fit","Surplus"))</f>
        <v/>
      </c>
    </row>
    <row r="12974">
      <c r="A12974" s="4" t="n">
        <v>370525</v>
      </c>
      <c r="B12974" s="4" t="inlineStr">
        <is>
          <t>GS GITWA</t>
        </is>
      </c>
      <c r="C12974" s="4" t="inlineStr">
        <is>
          <t>P5</t>
        </is>
      </c>
      <c r="D12974" s="5" t="n">
        <v>54</v>
      </c>
      <c r="E12974" s="5" t="n">
        <v>1</v>
      </c>
      <c r="F12974" s="5" t="n">
        <v>0</v>
      </c>
      <c r="G12974" s="5">
        <f>E12974-F12974</f>
        <v/>
      </c>
      <c r="H12974" s="5">
        <f>'Notes'!$B$4</f>
        <v/>
      </c>
      <c r="I12974" s="5">
        <f>ROUNDUP(D12974/H12974,0)</f>
        <v/>
      </c>
      <c r="J12974" s="6">
        <f>G12974-I12974</f>
        <v/>
      </c>
      <c r="K12974" s="4">
        <f>IF(J12974&lt;0,"Deficit",IF(J12974=0,"Exact fit","Surplus"))</f>
        <v/>
      </c>
    </row>
    <row r="12975">
      <c r="A12975" s="4" t="n">
        <v>370525</v>
      </c>
      <c r="B12975" s="4" t="inlineStr">
        <is>
          <t>GS GITWA</t>
        </is>
      </c>
      <c r="C12975" s="4" t="inlineStr">
        <is>
          <t>P6</t>
        </is>
      </c>
      <c r="D12975" s="5" t="n">
        <v>15</v>
      </c>
      <c r="E12975" s="5" t="n">
        <v>1</v>
      </c>
      <c r="F12975" s="5" t="n">
        <v>0</v>
      </c>
      <c r="G12975" s="5">
        <f>E12975-F12975</f>
        <v/>
      </c>
      <c r="H12975" s="5">
        <f>'Notes'!$B$4</f>
        <v/>
      </c>
      <c r="I12975" s="5">
        <f>ROUNDUP(D12975/H12975,0)</f>
        <v/>
      </c>
      <c r="J12975" s="6">
        <f>G12975-I12975</f>
        <v/>
      </c>
      <c r="K12975" s="4">
        <f>IF(J12975&lt;0,"Deficit",IF(J12975=0,"Exact fit","Surplus"))</f>
        <v/>
      </c>
    </row>
    <row r="12976">
      <c r="A12976" s="4" t="n">
        <v>370526</v>
      </c>
      <c r="B12976" s="4" t="inlineStr">
        <is>
          <t>GS KININI</t>
        </is>
      </c>
      <c r="C12976" s="4" t="inlineStr">
        <is>
          <t>P1</t>
        </is>
      </c>
      <c r="D12976" s="5" t="n">
        <v>168</v>
      </c>
      <c r="E12976" s="5" t="n">
        <v>4</v>
      </c>
      <c r="F12976" s="5" t="n">
        <v>2</v>
      </c>
      <c r="G12976" s="5">
        <f>E12976-F12976</f>
        <v/>
      </c>
      <c r="H12976" s="5">
        <f>'Notes'!$B$4</f>
        <v/>
      </c>
      <c r="I12976" s="5">
        <f>ROUNDUP(D12976/H12976,0)</f>
        <v/>
      </c>
      <c r="J12976" s="6">
        <f>G12976-I12976</f>
        <v/>
      </c>
      <c r="K12976" s="4">
        <f>IF(J12976&lt;0,"Deficit",IF(J12976=0,"Exact fit","Surplus"))</f>
        <v/>
      </c>
    </row>
    <row r="12977">
      <c r="A12977" s="4" t="n">
        <v>370526</v>
      </c>
      <c r="B12977" s="4" t="inlineStr">
        <is>
          <t>GS KININI</t>
        </is>
      </c>
      <c r="C12977" s="4" t="inlineStr">
        <is>
          <t>P2</t>
        </is>
      </c>
      <c r="D12977" s="5" t="n">
        <v>209</v>
      </c>
      <c r="E12977" s="5" t="n">
        <v>4</v>
      </c>
      <c r="F12977" s="5" t="n">
        <v>2</v>
      </c>
      <c r="G12977" s="5">
        <f>E12977-F12977</f>
        <v/>
      </c>
      <c r="H12977" s="5">
        <f>'Notes'!$B$4</f>
        <v/>
      </c>
      <c r="I12977" s="5">
        <f>ROUNDUP(D12977/H12977,0)</f>
        <v/>
      </c>
      <c r="J12977" s="6">
        <f>G12977-I12977</f>
        <v/>
      </c>
      <c r="K12977" s="4">
        <f>IF(J12977&lt;0,"Deficit",IF(J12977=0,"Exact fit","Surplus"))</f>
        <v/>
      </c>
    </row>
    <row r="12978">
      <c r="A12978" s="4" t="n">
        <v>370526</v>
      </c>
      <c r="B12978" s="4" t="inlineStr">
        <is>
          <t>GS KININI</t>
        </is>
      </c>
      <c r="C12978" s="4" t="inlineStr">
        <is>
          <t>P3</t>
        </is>
      </c>
      <c r="D12978" s="5" t="n">
        <v>138</v>
      </c>
      <c r="E12978" s="5" t="n">
        <v>4</v>
      </c>
      <c r="F12978" s="5" t="n">
        <v>2</v>
      </c>
      <c r="G12978" s="5">
        <f>E12978-F12978</f>
        <v/>
      </c>
      <c r="H12978" s="5">
        <f>'Notes'!$B$4</f>
        <v/>
      </c>
      <c r="I12978" s="5">
        <f>ROUNDUP(D12978/H12978,0)</f>
        <v/>
      </c>
      <c r="J12978" s="6">
        <f>G12978-I12978</f>
        <v/>
      </c>
      <c r="K12978" s="4">
        <f>IF(J12978&lt;0,"Deficit",IF(J12978=0,"Exact fit","Surplus"))</f>
        <v/>
      </c>
    </row>
    <row r="12979">
      <c r="A12979" s="4" t="n">
        <v>370526</v>
      </c>
      <c r="B12979" s="4" t="inlineStr">
        <is>
          <t>GS KININI</t>
        </is>
      </c>
      <c r="C12979" s="4" t="inlineStr">
        <is>
          <t>P4</t>
        </is>
      </c>
      <c r="D12979" s="5" t="n">
        <v>170</v>
      </c>
      <c r="E12979" s="5" t="n">
        <v>3</v>
      </c>
      <c r="F12979" s="5" t="n">
        <v>0</v>
      </c>
      <c r="G12979" s="5">
        <f>E12979-F12979</f>
        <v/>
      </c>
      <c r="H12979" s="5">
        <f>'Notes'!$B$4</f>
        <v/>
      </c>
      <c r="I12979" s="5">
        <f>ROUNDUP(D12979/H12979,0)</f>
        <v/>
      </c>
      <c r="J12979" s="6">
        <f>G12979-I12979</f>
        <v/>
      </c>
      <c r="K12979" s="4">
        <f>IF(J12979&lt;0,"Deficit",IF(J12979=0,"Exact fit","Surplus"))</f>
        <v/>
      </c>
    </row>
    <row r="12980">
      <c r="A12980" s="4" t="n">
        <v>370526</v>
      </c>
      <c r="B12980" s="4" t="inlineStr">
        <is>
          <t>GS KININI</t>
        </is>
      </c>
      <c r="C12980" s="4" t="inlineStr">
        <is>
          <t>P5</t>
        </is>
      </c>
      <c r="D12980" s="5" t="n">
        <v>121</v>
      </c>
      <c r="E12980" s="5" t="n">
        <v>2</v>
      </c>
      <c r="F12980" s="5" t="n">
        <v>0</v>
      </c>
      <c r="G12980" s="5">
        <f>E12980-F12980</f>
        <v/>
      </c>
      <c r="H12980" s="5">
        <f>'Notes'!$B$4</f>
        <v/>
      </c>
      <c r="I12980" s="5">
        <f>ROUNDUP(D12980/H12980,0)</f>
        <v/>
      </c>
      <c r="J12980" s="6">
        <f>G12980-I12980</f>
        <v/>
      </c>
      <c r="K12980" s="4">
        <f>IF(J12980&lt;0,"Deficit",IF(J12980=0,"Exact fit","Surplus"))</f>
        <v/>
      </c>
    </row>
    <row r="12981">
      <c r="A12981" s="4" t="n">
        <v>370526</v>
      </c>
      <c r="B12981" s="4" t="inlineStr">
        <is>
          <t>GS KININI</t>
        </is>
      </c>
      <c r="C12981" s="4" t="inlineStr">
        <is>
          <t>P6</t>
        </is>
      </c>
      <c r="D12981" s="5" t="n">
        <v>56</v>
      </c>
      <c r="E12981" s="5" t="n">
        <v>1</v>
      </c>
      <c r="F12981" s="5" t="n">
        <v>0</v>
      </c>
      <c r="G12981" s="5">
        <f>E12981-F12981</f>
        <v/>
      </c>
      <c r="H12981" s="5">
        <f>'Notes'!$B$4</f>
        <v/>
      </c>
      <c r="I12981" s="5">
        <f>ROUNDUP(D12981/H12981,0)</f>
        <v/>
      </c>
      <c r="J12981" s="6">
        <f>G12981-I12981</f>
        <v/>
      </c>
      <c r="K12981" s="4">
        <f>IF(J12981&lt;0,"Deficit",IF(J12981=0,"Exact fit","Surplus"))</f>
        <v/>
      </c>
    </row>
    <row r="12982">
      <c r="A12982" s="4" t="n">
        <v>370527</v>
      </c>
      <c r="B12982" s="4" t="inlineStr">
        <is>
          <t>SHARA FOUNDATION SCHOOL</t>
        </is>
      </c>
      <c r="C12982" s="4" t="inlineStr">
        <is>
          <t>P1</t>
        </is>
      </c>
      <c r="D12982" s="5" t="n">
        <v>88</v>
      </c>
      <c r="E12982" s="5" t="n">
        <v>2</v>
      </c>
      <c r="F12982" s="5" t="n">
        <v>1</v>
      </c>
      <c r="G12982" s="5">
        <f>E12982-F12982</f>
        <v/>
      </c>
      <c r="H12982" s="5">
        <f>'Notes'!$B$4</f>
        <v/>
      </c>
      <c r="I12982" s="5">
        <f>ROUNDUP(D12982/H12982,0)</f>
        <v/>
      </c>
      <c r="J12982" s="6">
        <f>G12982-I12982</f>
        <v/>
      </c>
      <c r="K12982" s="4">
        <f>IF(J12982&lt;0,"Deficit",IF(J12982=0,"Exact fit","Surplus"))</f>
        <v/>
      </c>
    </row>
    <row r="12983">
      <c r="A12983" s="4" t="n">
        <v>370527</v>
      </c>
      <c r="B12983" s="4" t="inlineStr">
        <is>
          <t>SHARA FOUNDATION SCHOOL</t>
        </is>
      </c>
      <c r="C12983" s="4" t="inlineStr">
        <is>
          <t>P2</t>
        </is>
      </c>
      <c r="D12983" s="5" t="n">
        <v>130</v>
      </c>
      <c r="E12983" s="5" t="n">
        <v>3</v>
      </c>
      <c r="F12983" s="5" t="n">
        <v>1</v>
      </c>
      <c r="G12983" s="5">
        <f>E12983-F12983</f>
        <v/>
      </c>
      <c r="H12983" s="5">
        <f>'Notes'!$B$4</f>
        <v/>
      </c>
      <c r="I12983" s="5">
        <f>ROUNDUP(D12983/H12983,0)</f>
        <v/>
      </c>
      <c r="J12983" s="6">
        <f>G12983-I12983</f>
        <v/>
      </c>
      <c r="K12983" s="4">
        <f>IF(J12983&lt;0,"Deficit",IF(J12983=0,"Exact fit","Surplus"))</f>
        <v/>
      </c>
    </row>
    <row r="12984">
      <c r="A12984" s="4" t="n">
        <v>370527</v>
      </c>
      <c r="B12984" s="4" t="inlineStr">
        <is>
          <t>SHARA FOUNDATION SCHOOL</t>
        </is>
      </c>
      <c r="C12984" s="4" t="inlineStr">
        <is>
          <t>P3</t>
        </is>
      </c>
      <c r="D12984" s="5" t="n">
        <v>123</v>
      </c>
      <c r="E12984" s="5" t="n">
        <v>3</v>
      </c>
      <c r="F12984" s="5" t="n">
        <v>1</v>
      </c>
      <c r="G12984" s="5">
        <f>E12984-F12984</f>
        <v/>
      </c>
      <c r="H12984" s="5">
        <f>'Notes'!$B$4</f>
        <v/>
      </c>
      <c r="I12984" s="5">
        <f>ROUNDUP(D12984/H12984,0)</f>
        <v/>
      </c>
      <c r="J12984" s="6">
        <f>G12984-I12984</f>
        <v/>
      </c>
      <c r="K12984" s="4">
        <f>IF(J12984&lt;0,"Deficit",IF(J12984=0,"Exact fit","Surplus"))</f>
        <v/>
      </c>
    </row>
    <row r="12985">
      <c r="A12985" s="4" t="n">
        <v>370527</v>
      </c>
      <c r="B12985" s="4" t="inlineStr">
        <is>
          <t>SHARA FOUNDATION SCHOOL</t>
        </is>
      </c>
      <c r="C12985" s="4" t="inlineStr">
        <is>
          <t>P4</t>
        </is>
      </c>
      <c r="D12985" s="5" t="n">
        <v>156</v>
      </c>
      <c r="E12985" s="5" t="n">
        <v>3</v>
      </c>
      <c r="F12985" s="5" t="n">
        <v>0</v>
      </c>
      <c r="G12985" s="5">
        <f>E12985-F12985</f>
        <v/>
      </c>
      <c r="H12985" s="5">
        <f>'Notes'!$B$4</f>
        <v/>
      </c>
      <c r="I12985" s="5">
        <f>ROUNDUP(D12985/H12985,0)</f>
        <v/>
      </c>
      <c r="J12985" s="6">
        <f>G12985-I12985</f>
        <v/>
      </c>
      <c r="K12985" s="4">
        <f>IF(J12985&lt;0,"Deficit",IF(J12985=0,"Exact fit","Surplus"))</f>
        <v/>
      </c>
    </row>
    <row r="12986">
      <c r="A12986" s="4" t="n">
        <v>370527</v>
      </c>
      <c r="B12986" s="4" t="inlineStr">
        <is>
          <t>SHARA FOUNDATION SCHOOL</t>
        </is>
      </c>
      <c r="C12986" s="4" t="inlineStr">
        <is>
          <t>P5</t>
        </is>
      </c>
      <c r="D12986" s="5" t="n">
        <v>132</v>
      </c>
      <c r="E12986" s="5" t="n">
        <v>3</v>
      </c>
      <c r="F12986" s="5" t="n">
        <v>0</v>
      </c>
      <c r="G12986" s="5">
        <f>E12986-F12986</f>
        <v/>
      </c>
      <c r="H12986" s="5">
        <f>'Notes'!$B$4</f>
        <v/>
      </c>
      <c r="I12986" s="5">
        <f>ROUNDUP(D12986/H12986,0)</f>
        <v/>
      </c>
      <c r="J12986" s="6">
        <f>G12986-I12986</f>
        <v/>
      </c>
      <c r="K12986" s="4">
        <f>IF(J12986&lt;0,"Deficit",IF(J12986=0,"Exact fit","Surplus"))</f>
        <v/>
      </c>
    </row>
    <row r="12987">
      <c r="A12987" s="4" t="n">
        <v>370527</v>
      </c>
      <c r="B12987" s="4" t="inlineStr">
        <is>
          <t>SHARA FOUNDATION SCHOOL</t>
        </is>
      </c>
      <c r="C12987" s="4" t="inlineStr">
        <is>
          <t>P6</t>
        </is>
      </c>
      <c r="D12987" s="5" t="n">
        <v>53</v>
      </c>
      <c r="E12987" s="5" t="n">
        <v>1</v>
      </c>
      <c r="F12987" s="5" t="n">
        <v>0</v>
      </c>
      <c r="G12987" s="5">
        <f>E12987-F12987</f>
        <v/>
      </c>
      <c r="H12987" s="5">
        <f>'Notes'!$B$4</f>
        <v/>
      </c>
      <c r="I12987" s="5">
        <f>ROUNDUP(D12987/H12987,0)</f>
        <v/>
      </c>
      <c r="J12987" s="6">
        <f>G12987-I12987</f>
        <v/>
      </c>
      <c r="K12987" s="4">
        <f>IF(J12987&lt;0,"Deficit",IF(J12987=0,"Exact fit","Surplus"))</f>
        <v/>
      </c>
    </row>
    <row r="12988">
      <c r="A12988" s="4" t="n">
        <v>370529</v>
      </c>
      <c r="B12988" s="4" t="inlineStr">
        <is>
          <t>Wisdom school Nyamasheke</t>
        </is>
      </c>
      <c r="C12988" s="4" t="inlineStr">
        <is>
          <t>P1</t>
        </is>
      </c>
      <c r="D12988" s="5" t="n">
        <v>24</v>
      </c>
      <c r="E12988" s="5" t="n">
        <v>1</v>
      </c>
      <c r="F12988" s="5" t="n">
        <v>0</v>
      </c>
      <c r="G12988" s="5">
        <f>E12988-F12988</f>
        <v/>
      </c>
      <c r="H12988" s="5">
        <f>'Notes'!$B$4</f>
        <v/>
      </c>
      <c r="I12988" s="5">
        <f>ROUNDUP(D12988/H12988,0)</f>
        <v/>
      </c>
      <c r="J12988" s="6">
        <f>G12988-I12988</f>
        <v/>
      </c>
      <c r="K12988" s="4">
        <f>IF(J12988&lt;0,"Deficit",IF(J12988=0,"Exact fit","Surplus"))</f>
        <v/>
      </c>
    </row>
    <row r="12989">
      <c r="A12989" s="4" t="n">
        <v>370529</v>
      </c>
      <c r="B12989" s="4" t="inlineStr">
        <is>
          <t>Wisdom school Nyamasheke</t>
        </is>
      </c>
      <c r="C12989" s="4" t="inlineStr">
        <is>
          <t>P2</t>
        </is>
      </c>
      <c r="D12989" s="5" t="n">
        <v>27</v>
      </c>
      <c r="E12989" s="5" t="n">
        <v>1</v>
      </c>
      <c r="F12989" s="5" t="n">
        <v>0</v>
      </c>
      <c r="G12989" s="5">
        <f>E12989-F12989</f>
        <v/>
      </c>
      <c r="H12989" s="5">
        <f>'Notes'!$B$4</f>
        <v/>
      </c>
      <c r="I12989" s="5">
        <f>ROUNDUP(D12989/H12989,0)</f>
        <v/>
      </c>
      <c r="J12989" s="6">
        <f>G12989-I12989</f>
        <v/>
      </c>
      <c r="K12989" s="4">
        <f>IF(J12989&lt;0,"Deficit",IF(J12989=0,"Exact fit","Surplus"))</f>
        <v/>
      </c>
    </row>
    <row r="12990">
      <c r="A12990" s="4" t="n">
        <v>370529</v>
      </c>
      <c r="B12990" s="4" t="inlineStr">
        <is>
          <t>Wisdom school Nyamasheke</t>
        </is>
      </c>
      <c r="C12990" s="4" t="inlineStr">
        <is>
          <t>P3</t>
        </is>
      </c>
      <c r="D12990" s="5" t="n">
        <v>26</v>
      </c>
      <c r="E12990" s="5" t="n">
        <v>1</v>
      </c>
      <c r="F12990" s="5" t="n">
        <v>0</v>
      </c>
      <c r="G12990" s="5">
        <f>E12990-F12990</f>
        <v/>
      </c>
      <c r="H12990" s="5">
        <f>'Notes'!$B$4</f>
        <v/>
      </c>
      <c r="I12990" s="5">
        <f>ROUNDUP(D12990/H12990,0)</f>
        <v/>
      </c>
      <c r="J12990" s="6">
        <f>G12990-I12990</f>
        <v/>
      </c>
      <c r="K12990" s="4">
        <f>IF(J12990&lt;0,"Deficit",IF(J12990=0,"Exact fit","Surplus"))</f>
        <v/>
      </c>
    </row>
    <row r="12991">
      <c r="A12991" s="4" t="n">
        <v>370529</v>
      </c>
      <c r="B12991" s="4" t="inlineStr">
        <is>
          <t>Wisdom school Nyamasheke</t>
        </is>
      </c>
      <c r="C12991" s="4" t="inlineStr">
        <is>
          <t>P4</t>
        </is>
      </c>
      <c r="D12991" s="5" t="n">
        <v>31</v>
      </c>
      <c r="E12991" s="5" t="n">
        <v>1</v>
      </c>
      <c r="F12991" s="5" t="n">
        <v>0</v>
      </c>
      <c r="G12991" s="5">
        <f>E12991-F12991</f>
        <v/>
      </c>
      <c r="H12991" s="5">
        <f>'Notes'!$B$4</f>
        <v/>
      </c>
      <c r="I12991" s="5">
        <f>ROUNDUP(D12991/H12991,0)</f>
        <v/>
      </c>
      <c r="J12991" s="6">
        <f>G12991-I12991</f>
        <v/>
      </c>
      <c r="K12991" s="4">
        <f>IF(J12991&lt;0,"Deficit",IF(J12991=0,"Exact fit","Surplus"))</f>
        <v/>
      </c>
    </row>
    <row r="12992">
      <c r="A12992" s="4" t="n">
        <v>370529</v>
      </c>
      <c r="B12992" s="4" t="inlineStr">
        <is>
          <t>Wisdom school Nyamasheke</t>
        </is>
      </c>
      <c r="C12992" s="4" t="inlineStr">
        <is>
          <t>P5</t>
        </is>
      </c>
      <c r="D12992" s="5" t="n">
        <v>22</v>
      </c>
      <c r="E12992" s="5" t="n">
        <v>1</v>
      </c>
      <c r="F12992" s="5" t="n">
        <v>0</v>
      </c>
      <c r="G12992" s="5">
        <f>E12992-F12992</f>
        <v/>
      </c>
      <c r="H12992" s="5">
        <f>'Notes'!$B$4</f>
        <v/>
      </c>
      <c r="I12992" s="5">
        <f>ROUNDUP(D12992/H12992,0)</f>
        <v/>
      </c>
      <c r="J12992" s="6">
        <f>G12992-I12992</f>
        <v/>
      </c>
      <c r="K12992" s="4">
        <f>IF(J12992&lt;0,"Deficit",IF(J12992=0,"Exact fit","Surplus"))</f>
        <v/>
      </c>
    </row>
    <row r="12993">
      <c r="A12993" s="4" t="n">
        <v>370529</v>
      </c>
      <c r="B12993" s="4" t="inlineStr">
        <is>
          <t>Wisdom school Nyamasheke</t>
        </is>
      </c>
      <c r="C12993" s="4" t="inlineStr">
        <is>
          <t>P6</t>
        </is>
      </c>
      <c r="D12993" s="5" t="n">
        <v>31</v>
      </c>
      <c r="E12993" s="5" t="n">
        <v>1</v>
      </c>
      <c r="F12993" s="5" t="n">
        <v>0</v>
      </c>
      <c r="G12993" s="5">
        <f>E12993-F12993</f>
        <v/>
      </c>
      <c r="H12993" s="5">
        <f>'Notes'!$B$4</f>
        <v/>
      </c>
      <c r="I12993" s="5">
        <f>ROUNDUP(D12993/H12993,0)</f>
        <v/>
      </c>
      <c r="J12993" s="6">
        <f>G12993-I12993</f>
        <v/>
      </c>
      <c r="K12993" s="4">
        <f>IF(J12993&lt;0,"Deficit",IF(J12993=0,"Exact fit","Surplus"))</f>
        <v/>
      </c>
    </row>
    <row r="12994">
      <c r="A12994" s="4" t="n">
        <v>370602</v>
      </c>
      <c r="B12994" s="4" t="inlineStr">
        <is>
          <t>EP GATEBE</t>
        </is>
      </c>
      <c r="C12994" s="4" t="inlineStr">
        <is>
          <t>P1</t>
        </is>
      </c>
      <c r="D12994" s="5" t="n">
        <v>128</v>
      </c>
      <c r="E12994" s="5" t="n">
        <v>2</v>
      </c>
      <c r="F12994" s="5" t="n">
        <v>1</v>
      </c>
      <c r="G12994" s="5">
        <f>E12994-F12994</f>
        <v/>
      </c>
      <c r="H12994" s="5">
        <f>'Notes'!$B$4</f>
        <v/>
      </c>
      <c r="I12994" s="5">
        <f>ROUNDUP(D12994/H12994,0)</f>
        <v/>
      </c>
      <c r="J12994" s="6">
        <f>G12994-I12994</f>
        <v/>
      </c>
      <c r="K12994" s="4">
        <f>IF(J12994&lt;0,"Deficit",IF(J12994=0,"Exact fit","Surplus"))</f>
        <v/>
      </c>
    </row>
    <row r="12995">
      <c r="A12995" s="4" t="n">
        <v>370602</v>
      </c>
      <c r="B12995" s="4" t="inlineStr">
        <is>
          <t>EP GATEBE</t>
        </is>
      </c>
      <c r="C12995" s="4" t="inlineStr">
        <is>
          <t>P2</t>
        </is>
      </c>
      <c r="D12995" s="5" t="n">
        <v>92</v>
      </c>
      <c r="E12995" s="5" t="n">
        <v>2</v>
      </c>
      <c r="F12995" s="5" t="n">
        <v>1</v>
      </c>
      <c r="G12995" s="5">
        <f>E12995-F12995</f>
        <v/>
      </c>
      <c r="H12995" s="5">
        <f>'Notes'!$B$4</f>
        <v/>
      </c>
      <c r="I12995" s="5">
        <f>ROUNDUP(D12995/H12995,0)</f>
        <v/>
      </c>
      <c r="J12995" s="6">
        <f>G12995-I12995</f>
        <v/>
      </c>
      <c r="K12995" s="4">
        <f>IF(J12995&lt;0,"Deficit",IF(J12995=0,"Exact fit","Surplus"))</f>
        <v/>
      </c>
    </row>
    <row r="12996">
      <c r="A12996" s="4" t="n">
        <v>370602</v>
      </c>
      <c r="B12996" s="4" t="inlineStr">
        <is>
          <t>EP GATEBE</t>
        </is>
      </c>
      <c r="C12996" s="4" t="inlineStr">
        <is>
          <t>P3</t>
        </is>
      </c>
      <c r="D12996" s="5" t="n">
        <v>113</v>
      </c>
      <c r="E12996" s="5" t="n">
        <v>2</v>
      </c>
      <c r="F12996" s="5" t="n">
        <v>1</v>
      </c>
      <c r="G12996" s="5">
        <f>E12996-F12996</f>
        <v/>
      </c>
      <c r="H12996" s="5">
        <f>'Notes'!$B$4</f>
        <v/>
      </c>
      <c r="I12996" s="5">
        <f>ROUNDUP(D12996/H12996,0)</f>
        <v/>
      </c>
      <c r="J12996" s="6">
        <f>G12996-I12996</f>
        <v/>
      </c>
      <c r="K12996" s="4">
        <f>IF(J12996&lt;0,"Deficit",IF(J12996=0,"Exact fit","Surplus"))</f>
        <v/>
      </c>
    </row>
    <row r="12997">
      <c r="A12997" s="4" t="n">
        <v>370602</v>
      </c>
      <c r="B12997" s="4" t="inlineStr">
        <is>
          <t>EP GATEBE</t>
        </is>
      </c>
      <c r="C12997" s="4" t="inlineStr">
        <is>
          <t>P4</t>
        </is>
      </c>
      <c r="D12997" s="5" t="n">
        <v>101</v>
      </c>
      <c r="E12997" s="5" t="n">
        <v>2</v>
      </c>
      <c r="F12997" s="5" t="n">
        <v>1</v>
      </c>
      <c r="G12997" s="5">
        <f>E12997-F12997</f>
        <v/>
      </c>
      <c r="H12997" s="5">
        <f>'Notes'!$B$4</f>
        <v/>
      </c>
      <c r="I12997" s="5">
        <f>ROUNDUP(D12997/H12997,0)</f>
        <v/>
      </c>
      <c r="J12997" s="6">
        <f>G12997-I12997</f>
        <v/>
      </c>
      <c r="K12997" s="4">
        <f>IF(J12997&lt;0,"Deficit",IF(J12997=0,"Exact fit","Surplus"))</f>
        <v/>
      </c>
    </row>
    <row r="12998">
      <c r="A12998" s="4" t="n">
        <v>370602</v>
      </c>
      <c r="B12998" s="4" t="inlineStr">
        <is>
          <t>EP GATEBE</t>
        </is>
      </c>
      <c r="C12998" s="4" t="inlineStr">
        <is>
          <t>P5</t>
        </is>
      </c>
      <c r="D12998" s="5" t="n">
        <v>87</v>
      </c>
      <c r="E12998" s="5" t="n">
        <v>2</v>
      </c>
      <c r="F12998" s="5" t="n">
        <v>1</v>
      </c>
      <c r="G12998" s="5">
        <f>E12998-F12998</f>
        <v/>
      </c>
      <c r="H12998" s="5">
        <f>'Notes'!$B$4</f>
        <v/>
      </c>
      <c r="I12998" s="5">
        <f>ROUNDUP(D12998/H12998,0)</f>
        <v/>
      </c>
      <c r="J12998" s="6">
        <f>G12998-I12998</f>
        <v/>
      </c>
      <c r="K12998" s="4">
        <f>IF(J12998&lt;0,"Deficit",IF(J12998=0,"Exact fit","Surplus"))</f>
        <v/>
      </c>
    </row>
    <row r="12999">
      <c r="A12999" s="4" t="n">
        <v>370602</v>
      </c>
      <c r="B12999" s="4" t="inlineStr">
        <is>
          <t>EP GATEBE</t>
        </is>
      </c>
      <c r="C12999" s="4" t="inlineStr">
        <is>
          <t>P6</t>
        </is>
      </c>
      <c r="D12999" s="5" t="n">
        <v>24</v>
      </c>
      <c r="E12999" s="5" t="n">
        <v>1</v>
      </c>
      <c r="F12999" s="5" t="n">
        <v>0</v>
      </c>
      <c r="G12999" s="5">
        <f>E12999-F12999</f>
        <v/>
      </c>
      <c r="H12999" s="5">
        <f>'Notes'!$B$4</f>
        <v/>
      </c>
      <c r="I12999" s="5">
        <f>ROUNDUP(D12999/H12999,0)</f>
        <v/>
      </c>
      <c r="J12999" s="6">
        <f>G12999-I12999</f>
        <v/>
      </c>
      <c r="K12999" s="4">
        <f>IF(J12999&lt;0,"Deficit",IF(J12999=0,"Exact fit","Surplus"))</f>
        <v/>
      </c>
    </row>
    <row r="13000">
      <c r="A13000" s="4" t="n">
        <v>370603</v>
      </c>
      <c r="B13000" s="4" t="inlineStr">
        <is>
          <t>EP GITAMBI</t>
        </is>
      </c>
      <c r="C13000" s="4" t="inlineStr">
        <is>
          <t>P1</t>
        </is>
      </c>
      <c r="D13000" s="5" t="n">
        <v>82</v>
      </c>
      <c r="E13000" s="5" t="n">
        <v>2</v>
      </c>
      <c r="F13000" s="5" t="n">
        <v>1</v>
      </c>
      <c r="G13000" s="5">
        <f>E13000-F13000</f>
        <v/>
      </c>
      <c r="H13000" s="5">
        <f>'Notes'!$B$4</f>
        <v/>
      </c>
      <c r="I13000" s="5">
        <f>ROUNDUP(D13000/H13000,0)</f>
        <v/>
      </c>
      <c r="J13000" s="6">
        <f>G13000-I13000</f>
        <v/>
      </c>
      <c r="K13000" s="4">
        <f>IF(J13000&lt;0,"Deficit",IF(J13000=0,"Exact fit","Surplus"))</f>
        <v/>
      </c>
    </row>
    <row r="13001">
      <c r="A13001" s="4" t="n">
        <v>370603</v>
      </c>
      <c r="B13001" s="4" t="inlineStr">
        <is>
          <t>EP GITAMBI</t>
        </is>
      </c>
      <c r="C13001" s="4" t="inlineStr">
        <is>
          <t>P2</t>
        </is>
      </c>
      <c r="D13001" s="5" t="n">
        <v>85</v>
      </c>
      <c r="E13001" s="5" t="n">
        <v>2</v>
      </c>
      <c r="F13001" s="5" t="n">
        <v>1</v>
      </c>
      <c r="G13001" s="5">
        <f>E13001-F13001</f>
        <v/>
      </c>
      <c r="H13001" s="5">
        <f>'Notes'!$B$4</f>
        <v/>
      </c>
      <c r="I13001" s="5">
        <f>ROUNDUP(D13001/H13001,0)</f>
        <v/>
      </c>
      <c r="J13001" s="6">
        <f>G13001-I13001</f>
        <v/>
      </c>
      <c r="K13001" s="4">
        <f>IF(J13001&lt;0,"Deficit",IF(J13001=0,"Exact fit","Surplus"))</f>
        <v/>
      </c>
    </row>
    <row r="13002">
      <c r="A13002" s="4" t="n">
        <v>370603</v>
      </c>
      <c r="B13002" s="4" t="inlineStr">
        <is>
          <t>EP GITAMBI</t>
        </is>
      </c>
      <c r="C13002" s="4" t="inlineStr">
        <is>
          <t>P3</t>
        </is>
      </c>
      <c r="D13002" s="5" t="n">
        <v>74</v>
      </c>
      <c r="E13002" s="5" t="n">
        <v>2</v>
      </c>
      <c r="F13002" s="5" t="n">
        <v>1</v>
      </c>
      <c r="G13002" s="5">
        <f>E13002-F13002</f>
        <v/>
      </c>
      <c r="H13002" s="5">
        <f>'Notes'!$B$4</f>
        <v/>
      </c>
      <c r="I13002" s="5">
        <f>ROUNDUP(D13002/H13002,0)</f>
        <v/>
      </c>
      <c r="J13002" s="6">
        <f>G13002-I13002</f>
        <v/>
      </c>
      <c r="K13002" s="4">
        <f>IF(J13002&lt;0,"Deficit",IF(J13002=0,"Exact fit","Surplus"))</f>
        <v/>
      </c>
    </row>
    <row r="13003">
      <c r="A13003" s="4" t="n">
        <v>370603</v>
      </c>
      <c r="B13003" s="4" t="inlineStr">
        <is>
          <t>EP GITAMBI</t>
        </is>
      </c>
      <c r="C13003" s="4" t="inlineStr">
        <is>
          <t>P4</t>
        </is>
      </c>
      <c r="D13003" s="5" t="n">
        <v>104</v>
      </c>
      <c r="E13003" s="5" t="n">
        <v>2</v>
      </c>
      <c r="F13003" s="5" t="n">
        <v>0</v>
      </c>
      <c r="G13003" s="5">
        <f>E13003-F13003</f>
        <v/>
      </c>
      <c r="H13003" s="5">
        <f>'Notes'!$B$4</f>
        <v/>
      </c>
      <c r="I13003" s="5">
        <f>ROUNDUP(D13003/H13003,0)</f>
        <v/>
      </c>
      <c r="J13003" s="6">
        <f>G13003-I13003</f>
        <v/>
      </c>
      <c r="K13003" s="4">
        <f>IF(J13003&lt;0,"Deficit",IF(J13003=0,"Exact fit","Surplus"))</f>
        <v/>
      </c>
    </row>
    <row r="13004">
      <c r="A13004" s="4" t="n">
        <v>370603</v>
      </c>
      <c r="B13004" s="4" t="inlineStr">
        <is>
          <t>EP GITAMBI</t>
        </is>
      </c>
      <c r="C13004" s="4" t="inlineStr">
        <is>
          <t>P5</t>
        </is>
      </c>
      <c r="D13004" s="5" t="n">
        <v>119</v>
      </c>
      <c r="E13004" s="5" t="n">
        <v>3</v>
      </c>
      <c r="F13004" s="5" t="n">
        <v>0</v>
      </c>
      <c r="G13004" s="5">
        <f>E13004-F13004</f>
        <v/>
      </c>
      <c r="H13004" s="5">
        <f>'Notes'!$B$4</f>
        <v/>
      </c>
      <c r="I13004" s="5">
        <f>ROUNDUP(D13004/H13004,0)</f>
        <v/>
      </c>
      <c r="J13004" s="6">
        <f>G13004-I13004</f>
        <v/>
      </c>
      <c r="K13004" s="4">
        <f>IF(J13004&lt;0,"Deficit",IF(J13004=0,"Exact fit","Surplus"))</f>
        <v/>
      </c>
    </row>
    <row r="13005">
      <c r="A13005" s="4" t="n">
        <v>370603</v>
      </c>
      <c r="B13005" s="4" t="inlineStr">
        <is>
          <t>EP GITAMBI</t>
        </is>
      </c>
      <c r="C13005" s="4" t="inlineStr">
        <is>
          <t>P6</t>
        </is>
      </c>
      <c r="D13005" s="5" t="n">
        <v>51</v>
      </c>
      <c r="E13005" s="5" t="n">
        <v>2</v>
      </c>
      <c r="F13005" s="5" t="n">
        <v>0</v>
      </c>
      <c r="G13005" s="5">
        <f>E13005-F13005</f>
        <v/>
      </c>
      <c r="H13005" s="5">
        <f>'Notes'!$B$4</f>
        <v/>
      </c>
      <c r="I13005" s="5">
        <f>ROUNDUP(D13005/H13005,0)</f>
        <v/>
      </c>
      <c r="J13005" s="6">
        <f>G13005-I13005</f>
        <v/>
      </c>
      <c r="K13005" s="4">
        <f>IF(J13005&lt;0,"Deficit",IF(J13005=0,"Exact fit","Surplus"))</f>
        <v/>
      </c>
    </row>
    <row r="13006">
      <c r="A13006" s="4" t="n">
        <v>370605</v>
      </c>
      <c r="B13006" s="4" t="inlineStr">
        <is>
          <t>EP GITONGO</t>
        </is>
      </c>
      <c r="C13006" s="4" t="inlineStr">
        <is>
          <t>P1</t>
        </is>
      </c>
      <c r="D13006" s="5" t="n">
        <v>186</v>
      </c>
      <c r="E13006" s="5" t="n">
        <v>6</v>
      </c>
      <c r="F13006" s="5" t="n">
        <v>3</v>
      </c>
      <c r="G13006" s="5">
        <f>E13006-F13006</f>
        <v/>
      </c>
      <c r="H13006" s="5">
        <f>'Notes'!$B$4</f>
        <v/>
      </c>
      <c r="I13006" s="5">
        <f>ROUNDUP(D13006/H13006,0)</f>
        <v/>
      </c>
      <c r="J13006" s="6">
        <f>G13006-I13006</f>
        <v/>
      </c>
      <c r="K13006" s="4">
        <f>IF(J13006&lt;0,"Deficit",IF(J13006=0,"Exact fit","Surplus"))</f>
        <v/>
      </c>
    </row>
    <row r="13007">
      <c r="A13007" s="4" t="n">
        <v>370605</v>
      </c>
      <c r="B13007" s="4" t="inlineStr">
        <is>
          <t>EP GITONGO</t>
        </is>
      </c>
      <c r="C13007" s="4" t="inlineStr">
        <is>
          <t>P2</t>
        </is>
      </c>
      <c r="D13007" s="5" t="n">
        <v>189</v>
      </c>
      <c r="E13007" s="5" t="n">
        <v>6</v>
      </c>
      <c r="F13007" s="5" t="n">
        <v>3</v>
      </c>
      <c r="G13007" s="5">
        <f>E13007-F13007</f>
        <v/>
      </c>
      <c r="H13007" s="5">
        <f>'Notes'!$B$4</f>
        <v/>
      </c>
      <c r="I13007" s="5">
        <f>ROUNDUP(D13007/H13007,0)</f>
        <v/>
      </c>
      <c r="J13007" s="6">
        <f>G13007-I13007</f>
        <v/>
      </c>
      <c r="K13007" s="4">
        <f>IF(J13007&lt;0,"Deficit",IF(J13007=0,"Exact fit","Surplus"))</f>
        <v/>
      </c>
    </row>
    <row r="13008">
      <c r="A13008" s="4" t="n">
        <v>370605</v>
      </c>
      <c r="B13008" s="4" t="inlineStr">
        <is>
          <t>EP GITONGO</t>
        </is>
      </c>
      <c r="C13008" s="4" t="inlineStr">
        <is>
          <t>P3</t>
        </is>
      </c>
      <c r="D13008" s="5" t="n">
        <v>182</v>
      </c>
      <c r="E13008" s="5" t="n">
        <v>6</v>
      </c>
      <c r="F13008" s="5" t="n">
        <v>3</v>
      </c>
      <c r="G13008" s="5">
        <f>E13008-F13008</f>
        <v/>
      </c>
      <c r="H13008" s="5">
        <f>'Notes'!$B$4</f>
        <v/>
      </c>
      <c r="I13008" s="5">
        <f>ROUNDUP(D13008/H13008,0)</f>
        <v/>
      </c>
      <c r="J13008" s="6">
        <f>G13008-I13008</f>
        <v/>
      </c>
      <c r="K13008" s="4">
        <f>IF(J13008&lt;0,"Deficit",IF(J13008=0,"Exact fit","Surplus"))</f>
        <v/>
      </c>
    </row>
    <row r="13009">
      <c r="A13009" s="4" t="n">
        <v>370605</v>
      </c>
      <c r="B13009" s="4" t="inlineStr">
        <is>
          <t>EP GITONGO</t>
        </is>
      </c>
      <c r="C13009" s="4" t="inlineStr">
        <is>
          <t>P4</t>
        </is>
      </c>
      <c r="D13009" s="5" t="n">
        <v>182</v>
      </c>
      <c r="E13009" s="5" t="n">
        <v>4</v>
      </c>
      <c r="F13009" s="5" t="n">
        <v>0</v>
      </c>
      <c r="G13009" s="5">
        <f>E13009-F13009</f>
        <v/>
      </c>
      <c r="H13009" s="5">
        <f>'Notes'!$B$4</f>
        <v/>
      </c>
      <c r="I13009" s="5">
        <f>ROUNDUP(D13009/H13009,0)</f>
        <v/>
      </c>
      <c r="J13009" s="6">
        <f>G13009-I13009</f>
        <v/>
      </c>
      <c r="K13009" s="4">
        <f>IF(J13009&lt;0,"Deficit",IF(J13009=0,"Exact fit","Surplus"))</f>
        <v/>
      </c>
    </row>
    <row r="13010">
      <c r="A13010" s="4" t="n">
        <v>370605</v>
      </c>
      <c r="B13010" s="4" t="inlineStr">
        <is>
          <t>EP GITONGO</t>
        </is>
      </c>
      <c r="C13010" s="4" t="inlineStr">
        <is>
          <t>P5</t>
        </is>
      </c>
      <c r="D13010" s="5" t="n">
        <v>141</v>
      </c>
      <c r="E13010" s="5" t="n">
        <v>3</v>
      </c>
      <c r="F13010" s="5" t="n">
        <v>0</v>
      </c>
      <c r="G13010" s="5">
        <f>E13010-F13010</f>
        <v/>
      </c>
      <c r="H13010" s="5">
        <f>'Notes'!$B$4</f>
        <v/>
      </c>
      <c r="I13010" s="5">
        <f>ROUNDUP(D13010/H13010,0)</f>
        <v/>
      </c>
      <c r="J13010" s="6">
        <f>G13010-I13010</f>
        <v/>
      </c>
      <c r="K13010" s="4">
        <f>IF(J13010&lt;0,"Deficit",IF(J13010=0,"Exact fit","Surplus"))</f>
        <v/>
      </c>
    </row>
    <row r="13011">
      <c r="A13011" s="4" t="n">
        <v>370605</v>
      </c>
      <c r="B13011" s="4" t="inlineStr">
        <is>
          <t>EP GITONGO</t>
        </is>
      </c>
      <c r="C13011" s="4" t="inlineStr">
        <is>
          <t>P6</t>
        </is>
      </c>
      <c r="D13011" s="5" t="n">
        <v>58</v>
      </c>
      <c r="E13011" s="5" t="n">
        <v>2</v>
      </c>
      <c r="F13011" s="5" t="n">
        <v>0</v>
      </c>
      <c r="G13011" s="5">
        <f>E13011-F13011</f>
        <v/>
      </c>
      <c r="H13011" s="5">
        <f>'Notes'!$B$4</f>
        <v/>
      </c>
      <c r="I13011" s="5">
        <f>ROUNDUP(D13011/H13011,0)</f>
        <v/>
      </c>
      <c r="J13011" s="6">
        <f>G13011-I13011</f>
        <v/>
      </c>
      <c r="K13011" s="4">
        <f>IF(J13011&lt;0,"Deficit",IF(J13011=0,"Exact fit","Surplus"))</f>
        <v/>
      </c>
    </row>
    <row r="13012">
      <c r="A13012" s="4" t="n">
        <v>370607</v>
      </c>
      <c r="B13012" s="4" t="inlineStr">
        <is>
          <t>GS MURAZA</t>
        </is>
      </c>
      <c r="C13012" s="4" t="inlineStr">
        <is>
          <t>P1</t>
        </is>
      </c>
      <c r="D13012" s="5" t="n">
        <v>89</v>
      </c>
      <c r="E13012" s="5" t="n">
        <v>2</v>
      </c>
      <c r="F13012" s="5" t="n">
        <v>1</v>
      </c>
      <c r="G13012" s="5">
        <f>E13012-F13012</f>
        <v/>
      </c>
      <c r="H13012" s="5">
        <f>'Notes'!$B$4</f>
        <v/>
      </c>
      <c r="I13012" s="5">
        <f>ROUNDUP(D13012/H13012,0)</f>
        <v/>
      </c>
      <c r="J13012" s="6">
        <f>G13012-I13012</f>
        <v/>
      </c>
      <c r="K13012" s="4">
        <f>IF(J13012&lt;0,"Deficit",IF(J13012=0,"Exact fit","Surplus"))</f>
        <v/>
      </c>
    </row>
    <row r="13013">
      <c r="A13013" s="4" t="n">
        <v>370607</v>
      </c>
      <c r="B13013" s="4" t="inlineStr">
        <is>
          <t>GS MURAZA</t>
        </is>
      </c>
      <c r="C13013" s="4" t="inlineStr">
        <is>
          <t>P2</t>
        </is>
      </c>
      <c r="D13013" s="5" t="n">
        <v>93</v>
      </c>
      <c r="E13013" s="5" t="n">
        <v>2</v>
      </c>
      <c r="F13013" s="5" t="n">
        <v>1</v>
      </c>
      <c r="G13013" s="5">
        <f>E13013-F13013</f>
        <v/>
      </c>
      <c r="H13013" s="5">
        <f>'Notes'!$B$4</f>
        <v/>
      </c>
      <c r="I13013" s="5">
        <f>ROUNDUP(D13013/H13013,0)</f>
        <v/>
      </c>
      <c r="J13013" s="6">
        <f>G13013-I13013</f>
        <v/>
      </c>
      <c r="K13013" s="4">
        <f>IF(J13013&lt;0,"Deficit",IF(J13013=0,"Exact fit","Surplus"))</f>
        <v/>
      </c>
    </row>
    <row r="13014">
      <c r="A13014" s="4" t="n">
        <v>370607</v>
      </c>
      <c r="B13014" s="4" t="inlineStr">
        <is>
          <t>GS MURAZA</t>
        </is>
      </c>
      <c r="C13014" s="4" t="inlineStr">
        <is>
          <t>P3</t>
        </is>
      </c>
      <c r="D13014" s="5" t="n">
        <v>114</v>
      </c>
      <c r="E13014" s="5" t="n">
        <v>2</v>
      </c>
      <c r="F13014" s="5" t="n">
        <v>1</v>
      </c>
      <c r="G13014" s="5">
        <f>E13014-F13014</f>
        <v/>
      </c>
      <c r="H13014" s="5">
        <f>'Notes'!$B$4</f>
        <v/>
      </c>
      <c r="I13014" s="5">
        <f>ROUNDUP(D13014/H13014,0)</f>
        <v/>
      </c>
      <c r="J13014" s="6">
        <f>G13014-I13014</f>
        <v/>
      </c>
      <c r="K13014" s="4">
        <f>IF(J13014&lt;0,"Deficit",IF(J13014=0,"Exact fit","Surplus"))</f>
        <v/>
      </c>
    </row>
    <row r="13015">
      <c r="A13015" s="4" t="n">
        <v>370607</v>
      </c>
      <c r="B13015" s="4" t="inlineStr">
        <is>
          <t>GS MURAZA</t>
        </is>
      </c>
      <c r="C13015" s="4" t="inlineStr">
        <is>
          <t>P4</t>
        </is>
      </c>
      <c r="D13015" s="5" t="n">
        <v>143</v>
      </c>
      <c r="E13015" s="5" t="n">
        <v>3</v>
      </c>
      <c r="F13015" s="5" t="n">
        <v>0</v>
      </c>
      <c r="G13015" s="5">
        <f>E13015-F13015</f>
        <v/>
      </c>
      <c r="H13015" s="5">
        <f>'Notes'!$B$4</f>
        <v/>
      </c>
      <c r="I13015" s="5">
        <f>ROUNDUP(D13015/H13015,0)</f>
        <v/>
      </c>
      <c r="J13015" s="6">
        <f>G13015-I13015</f>
        <v/>
      </c>
      <c r="K13015" s="4">
        <f>IF(J13015&lt;0,"Deficit",IF(J13015=0,"Exact fit","Surplus"))</f>
        <v/>
      </c>
    </row>
    <row r="13016">
      <c r="A13016" s="4" t="n">
        <v>370607</v>
      </c>
      <c r="B13016" s="4" t="inlineStr">
        <is>
          <t>GS MURAZA</t>
        </is>
      </c>
      <c r="C13016" s="4" t="inlineStr">
        <is>
          <t>P5</t>
        </is>
      </c>
      <c r="D13016" s="5" t="n">
        <v>138</v>
      </c>
      <c r="E13016" s="5" t="n">
        <v>3</v>
      </c>
      <c r="F13016" s="5" t="n">
        <v>0</v>
      </c>
      <c r="G13016" s="5">
        <f>E13016-F13016</f>
        <v/>
      </c>
      <c r="H13016" s="5">
        <f>'Notes'!$B$4</f>
        <v/>
      </c>
      <c r="I13016" s="5">
        <f>ROUNDUP(D13016/H13016,0)</f>
        <v/>
      </c>
      <c r="J13016" s="6">
        <f>G13016-I13016</f>
        <v/>
      </c>
      <c r="K13016" s="4">
        <f>IF(J13016&lt;0,"Deficit",IF(J13016=0,"Exact fit","Surplus"))</f>
        <v/>
      </c>
    </row>
    <row r="13017">
      <c r="A13017" s="4" t="n">
        <v>370607</v>
      </c>
      <c r="B13017" s="4" t="inlineStr">
        <is>
          <t>GS MURAZA</t>
        </is>
      </c>
      <c r="C13017" s="4" t="inlineStr">
        <is>
          <t>P6</t>
        </is>
      </c>
      <c r="D13017" s="5" t="n">
        <v>69</v>
      </c>
      <c r="E13017" s="5" t="n">
        <v>2</v>
      </c>
      <c r="F13017" s="5" t="n">
        <v>0</v>
      </c>
      <c r="G13017" s="5">
        <f>E13017-F13017</f>
        <v/>
      </c>
      <c r="H13017" s="5">
        <f>'Notes'!$B$4</f>
        <v/>
      </c>
      <c r="I13017" s="5">
        <f>ROUNDUP(D13017/H13017,0)</f>
        <v/>
      </c>
      <c r="J13017" s="6">
        <f>G13017-I13017</f>
        <v/>
      </c>
      <c r="K13017" s="4">
        <f>IF(J13017&lt;0,"Deficit",IF(J13017=0,"Exact fit","Surplus"))</f>
        <v/>
      </c>
    </row>
    <row r="13018">
      <c r="A13018" s="4" t="n">
        <v>370608</v>
      </c>
      <c r="B13018" s="4" t="inlineStr">
        <is>
          <t>GS RUHERU A</t>
        </is>
      </c>
      <c r="C13018" s="4" t="inlineStr">
        <is>
          <t>P1</t>
        </is>
      </c>
      <c r="D13018" s="5" t="n">
        <v>95</v>
      </c>
      <c r="E13018" s="5" t="n">
        <v>2</v>
      </c>
      <c r="F13018" s="5" t="n">
        <v>1</v>
      </c>
      <c r="G13018" s="5">
        <f>E13018-F13018</f>
        <v/>
      </c>
      <c r="H13018" s="5">
        <f>'Notes'!$B$4</f>
        <v/>
      </c>
      <c r="I13018" s="5">
        <f>ROUNDUP(D13018/H13018,0)</f>
        <v/>
      </c>
      <c r="J13018" s="6">
        <f>G13018-I13018</f>
        <v/>
      </c>
      <c r="K13018" s="4">
        <f>IF(J13018&lt;0,"Deficit",IF(J13018=0,"Exact fit","Surplus"))</f>
        <v/>
      </c>
    </row>
    <row r="13019">
      <c r="A13019" s="4" t="n">
        <v>370608</v>
      </c>
      <c r="B13019" s="4" t="inlineStr">
        <is>
          <t>GS RUHERU A</t>
        </is>
      </c>
      <c r="C13019" s="4" t="inlineStr">
        <is>
          <t>P2</t>
        </is>
      </c>
      <c r="D13019" s="5" t="n">
        <v>110</v>
      </c>
      <c r="E13019" s="5" t="n">
        <v>2</v>
      </c>
      <c r="F13019" s="5" t="n">
        <v>1</v>
      </c>
      <c r="G13019" s="5">
        <f>E13019-F13019</f>
        <v/>
      </c>
      <c r="H13019" s="5">
        <f>'Notes'!$B$4</f>
        <v/>
      </c>
      <c r="I13019" s="5">
        <f>ROUNDUP(D13019/H13019,0)</f>
        <v/>
      </c>
      <c r="J13019" s="6">
        <f>G13019-I13019</f>
        <v/>
      </c>
      <c r="K13019" s="4">
        <f>IF(J13019&lt;0,"Deficit",IF(J13019=0,"Exact fit","Surplus"))</f>
        <v/>
      </c>
    </row>
    <row r="13020">
      <c r="A13020" s="4" t="n">
        <v>370608</v>
      </c>
      <c r="B13020" s="4" t="inlineStr">
        <is>
          <t>GS RUHERU A</t>
        </is>
      </c>
      <c r="C13020" s="4" t="inlineStr">
        <is>
          <t>P3</t>
        </is>
      </c>
      <c r="D13020" s="5" t="n">
        <v>108</v>
      </c>
      <c r="E13020" s="5" t="n">
        <v>2</v>
      </c>
      <c r="F13020" s="5" t="n">
        <v>1</v>
      </c>
      <c r="G13020" s="5">
        <f>E13020-F13020</f>
        <v/>
      </c>
      <c r="H13020" s="5">
        <f>'Notes'!$B$4</f>
        <v/>
      </c>
      <c r="I13020" s="5">
        <f>ROUNDUP(D13020/H13020,0)</f>
        <v/>
      </c>
      <c r="J13020" s="6">
        <f>G13020-I13020</f>
        <v/>
      </c>
      <c r="K13020" s="4">
        <f>IF(J13020&lt;0,"Deficit",IF(J13020=0,"Exact fit","Surplus"))</f>
        <v/>
      </c>
    </row>
    <row r="13021">
      <c r="A13021" s="4" t="n">
        <v>370608</v>
      </c>
      <c r="B13021" s="4" t="inlineStr">
        <is>
          <t>GS RUHERU A</t>
        </is>
      </c>
      <c r="C13021" s="4" t="inlineStr">
        <is>
          <t>P4</t>
        </is>
      </c>
      <c r="D13021" s="5" t="n">
        <v>153</v>
      </c>
      <c r="E13021" s="5" t="n">
        <v>3</v>
      </c>
      <c r="F13021" s="5" t="n">
        <v>0</v>
      </c>
      <c r="G13021" s="5">
        <f>E13021-F13021</f>
        <v/>
      </c>
      <c r="H13021" s="5">
        <f>'Notes'!$B$4</f>
        <v/>
      </c>
      <c r="I13021" s="5">
        <f>ROUNDUP(D13021/H13021,0)</f>
        <v/>
      </c>
      <c r="J13021" s="6">
        <f>G13021-I13021</f>
        <v/>
      </c>
      <c r="K13021" s="4">
        <f>IF(J13021&lt;0,"Deficit",IF(J13021=0,"Exact fit","Surplus"))</f>
        <v/>
      </c>
    </row>
    <row r="13022">
      <c r="A13022" s="4" t="n">
        <v>370608</v>
      </c>
      <c r="B13022" s="4" t="inlineStr">
        <is>
          <t>GS RUHERU A</t>
        </is>
      </c>
      <c r="C13022" s="4" t="inlineStr">
        <is>
          <t>P5</t>
        </is>
      </c>
      <c r="D13022" s="5" t="n">
        <v>137</v>
      </c>
      <c r="E13022" s="5" t="n">
        <v>3</v>
      </c>
      <c r="F13022" s="5" t="n">
        <v>0</v>
      </c>
      <c r="G13022" s="5">
        <f>E13022-F13022</f>
        <v/>
      </c>
      <c r="H13022" s="5">
        <f>'Notes'!$B$4</f>
        <v/>
      </c>
      <c r="I13022" s="5">
        <f>ROUNDUP(D13022/H13022,0)</f>
        <v/>
      </c>
      <c r="J13022" s="6">
        <f>G13022-I13022</f>
        <v/>
      </c>
      <c r="K13022" s="4">
        <f>IF(J13022&lt;0,"Deficit",IF(J13022=0,"Exact fit","Surplus"))</f>
        <v/>
      </c>
    </row>
    <row r="13023">
      <c r="A13023" s="4" t="n">
        <v>370608</v>
      </c>
      <c r="B13023" s="4" t="inlineStr">
        <is>
          <t>GS RUHERU A</t>
        </is>
      </c>
      <c r="C13023" s="4" t="inlineStr">
        <is>
          <t>P6</t>
        </is>
      </c>
      <c r="D13023" s="5" t="n">
        <v>72</v>
      </c>
      <c r="E13023" s="5" t="n">
        <v>2</v>
      </c>
      <c r="F13023" s="5" t="n">
        <v>0</v>
      </c>
      <c r="G13023" s="5">
        <f>E13023-F13023</f>
        <v/>
      </c>
      <c r="H13023" s="5">
        <f>'Notes'!$B$4</f>
        <v/>
      </c>
      <c r="I13023" s="5">
        <f>ROUNDUP(D13023/H13023,0)</f>
        <v/>
      </c>
      <c r="J13023" s="6">
        <f>G13023-I13023</f>
        <v/>
      </c>
      <c r="K13023" s="4">
        <f>IF(J13023&lt;0,"Deficit",IF(J13023=0,"Exact fit","Surplus"))</f>
        <v/>
      </c>
    </row>
    <row r="13024">
      <c r="A13024" s="4" t="n">
        <v>370609</v>
      </c>
      <c r="B13024" s="4" t="inlineStr">
        <is>
          <t>GS Saint Paul de TYAZO</t>
        </is>
      </c>
      <c r="C13024" s="4" t="inlineStr">
        <is>
          <t>P1</t>
        </is>
      </c>
      <c r="D13024" s="5" t="n">
        <v>169</v>
      </c>
      <c r="E13024" s="5" t="n">
        <v>4</v>
      </c>
      <c r="F13024" s="5" t="n">
        <v>2</v>
      </c>
      <c r="G13024" s="5">
        <f>E13024-F13024</f>
        <v/>
      </c>
      <c r="H13024" s="5">
        <f>'Notes'!$B$4</f>
        <v/>
      </c>
      <c r="I13024" s="5">
        <f>ROUNDUP(D13024/H13024,0)</f>
        <v/>
      </c>
      <c r="J13024" s="6">
        <f>G13024-I13024</f>
        <v/>
      </c>
      <c r="K13024" s="4">
        <f>IF(J13024&lt;0,"Deficit",IF(J13024=0,"Exact fit","Surplus"))</f>
        <v/>
      </c>
    </row>
    <row r="13025">
      <c r="A13025" s="4" t="n">
        <v>370609</v>
      </c>
      <c r="B13025" s="4" t="inlineStr">
        <is>
          <t>GS Saint Paul de TYAZO</t>
        </is>
      </c>
      <c r="C13025" s="4" t="inlineStr">
        <is>
          <t>P2</t>
        </is>
      </c>
      <c r="D13025" s="5" t="n">
        <v>109</v>
      </c>
      <c r="E13025" s="5" t="n">
        <v>3</v>
      </c>
      <c r="F13025" s="5" t="n">
        <v>1</v>
      </c>
      <c r="G13025" s="5">
        <f>E13025-F13025</f>
        <v/>
      </c>
      <c r="H13025" s="5">
        <f>'Notes'!$B$4</f>
        <v/>
      </c>
      <c r="I13025" s="5">
        <f>ROUNDUP(D13025/H13025,0)</f>
        <v/>
      </c>
      <c r="J13025" s="6">
        <f>G13025-I13025</f>
        <v/>
      </c>
      <c r="K13025" s="4">
        <f>IF(J13025&lt;0,"Deficit",IF(J13025=0,"Exact fit","Surplus"))</f>
        <v/>
      </c>
    </row>
    <row r="13026">
      <c r="A13026" s="4" t="n">
        <v>370609</v>
      </c>
      <c r="B13026" s="4" t="inlineStr">
        <is>
          <t>GS Saint Paul de TYAZO</t>
        </is>
      </c>
      <c r="C13026" s="4" t="inlineStr">
        <is>
          <t>P3</t>
        </is>
      </c>
      <c r="D13026" s="5" t="n">
        <v>108</v>
      </c>
      <c r="E13026" s="5" t="n">
        <v>3</v>
      </c>
      <c r="F13026" s="5" t="n">
        <v>1</v>
      </c>
      <c r="G13026" s="5">
        <f>E13026-F13026</f>
        <v/>
      </c>
      <c r="H13026" s="5">
        <f>'Notes'!$B$4</f>
        <v/>
      </c>
      <c r="I13026" s="5">
        <f>ROUNDUP(D13026/H13026,0)</f>
        <v/>
      </c>
      <c r="J13026" s="6">
        <f>G13026-I13026</f>
        <v/>
      </c>
      <c r="K13026" s="4">
        <f>IF(J13026&lt;0,"Deficit",IF(J13026=0,"Exact fit","Surplus"))</f>
        <v/>
      </c>
    </row>
    <row r="13027">
      <c r="A13027" s="4" t="n">
        <v>370609</v>
      </c>
      <c r="B13027" s="4" t="inlineStr">
        <is>
          <t>GS Saint Paul de TYAZO</t>
        </is>
      </c>
      <c r="C13027" s="4" t="inlineStr">
        <is>
          <t>P4</t>
        </is>
      </c>
      <c r="D13027" s="5" t="n">
        <v>115</v>
      </c>
      <c r="E13027" s="5" t="n">
        <v>2</v>
      </c>
      <c r="F13027" s="5" t="n">
        <v>0</v>
      </c>
      <c r="G13027" s="5">
        <f>E13027-F13027</f>
        <v/>
      </c>
      <c r="H13027" s="5">
        <f>'Notes'!$B$4</f>
        <v/>
      </c>
      <c r="I13027" s="5">
        <f>ROUNDUP(D13027/H13027,0)</f>
        <v/>
      </c>
      <c r="J13027" s="6">
        <f>G13027-I13027</f>
        <v/>
      </c>
      <c r="K13027" s="4">
        <f>IF(J13027&lt;0,"Deficit",IF(J13027=0,"Exact fit","Surplus"))</f>
        <v/>
      </c>
    </row>
    <row r="13028">
      <c r="A13028" s="4" t="n">
        <v>370609</v>
      </c>
      <c r="B13028" s="4" t="inlineStr">
        <is>
          <t>GS Saint Paul de TYAZO</t>
        </is>
      </c>
      <c r="C13028" s="4" t="inlineStr">
        <is>
          <t>P5</t>
        </is>
      </c>
      <c r="D13028" s="5" t="n">
        <v>117</v>
      </c>
      <c r="E13028" s="5" t="n">
        <v>2</v>
      </c>
      <c r="F13028" s="5" t="n">
        <v>0</v>
      </c>
      <c r="G13028" s="5">
        <f>E13028-F13028</f>
        <v/>
      </c>
      <c r="H13028" s="5">
        <f>'Notes'!$B$4</f>
        <v/>
      </c>
      <c r="I13028" s="5">
        <f>ROUNDUP(D13028/H13028,0)</f>
        <v/>
      </c>
      <c r="J13028" s="6">
        <f>G13028-I13028</f>
        <v/>
      </c>
      <c r="K13028" s="4">
        <f>IF(J13028&lt;0,"Deficit",IF(J13028=0,"Exact fit","Surplus"))</f>
        <v/>
      </c>
    </row>
    <row r="13029">
      <c r="A13029" s="4" t="n">
        <v>370609</v>
      </c>
      <c r="B13029" s="4" t="inlineStr">
        <is>
          <t>GS Saint Paul de TYAZO</t>
        </is>
      </c>
      <c r="C13029" s="4" t="inlineStr">
        <is>
          <t>P6</t>
        </is>
      </c>
      <c r="D13029" s="5" t="n">
        <v>72</v>
      </c>
      <c r="E13029" s="5" t="n">
        <v>2</v>
      </c>
      <c r="F13029" s="5" t="n">
        <v>0</v>
      </c>
      <c r="G13029" s="5">
        <f>E13029-F13029</f>
        <v/>
      </c>
      <c r="H13029" s="5">
        <f>'Notes'!$B$4</f>
        <v/>
      </c>
      <c r="I13029" s="5">
        <f>ROUNDUP(D13029/H13029,0)</f>
        <v/>
      </c>
      <c r="J13029" s="6">
        <f>G13029-I13029</f>
        <v/>
      </c>
      <c r="K13029" s="4">
        <f>IF(J13029&lt;0,"Deficit",IF(J13029=0,"Exact fit","Surplus"))</f>
        <v/>
      </c>
    </row>
    <row r="13030">
      <c r="A13030" s="4" t="n">
        <v>370613</v>
      </c>
      <c r="B13030" s="4" t="inlineStr">
        <is>
          <t>EP KAMABUYE</t>
        </is>
      </c>
      <c r="C13030" s="4" t="inlineStr">
        <is>
          <t>P1</t>
        </is>
      </c>
      <c r="D13030" s="5" t="n">
        <v>46</v>
      </c>
      <c r="E13030" s="5" t="n">
        <v>1</v>
      </c>
      <c r="F13030" s="5" t="n">
        <v>0</v>
      </c>
      <c r="G13030" s="5">
        <f>E13030-F13030</f>
        <v/>
      </c>
      <c r="H13030" s="5">
        <f>'Notes'!$B$4</f>
        <v/>
      </c>
      <c r="I13030" s="5">
        <f>ROUNDUP(D13030/H13030,0)</f>
        <v/>
      </c>
      <c r="J13030" s="6">
        <f>G13030-I13030</f>
        <v/>
      </c>
      <c r="K13030" s="4">
        <f>IF(J13030&lt;0,"Deficit",IF(J13030=0,"Exact fit","Surplus"))</f>
        <v/>
      </c>
    </row>
    <row r="13031">
      <c r="A13031" s="4" t="n">
        <v>370613</v>
      </c>
      <c r="B13031" s="4" t="inlineStr">
        <is>
          <t>EP KAMABUYE</t>
        </is>
      </c>
      <c r="C13031" s="4" t="inlineStr">
        <is>
          <t>P2</t>
        </is>
      </c>
      <c r="D13031" s="5" t="n">
        <v>50</v>
      </c>
      <c r="E13031" s="5" t="n">
        <v>1</v>
      </c>
      <c r="F13031" s="5" t="n">
        <v>0</v>
      </c>
      <c r="G13031" s="5">
        <f>E13031-F13031</f>
        <v/>
      </c>
      <c r="H13031" s="5">
        <f>'Notes'!$B$4</f>
        <v/>
      </c>
      <c r="I13031" s="5">
        <f>ROUNDUP(D13031/H13031,0)</f>
        <v/>
      </c>
      <c r="J13031" s="6">
        <f>G13031-I13031</f>
        <v/>
      </c>
      <c r="K13031" s="4">
        <f>IF(J13031&lt;0,"Deficit",IF(J13031=0,"Exact fit","Surplus"))</f>
        <v/>
      </c>
    </row>
    <row r="13032">
      <c r="A13032" s="4" t="n">
        <v>370613</v>
      </c>
      <c r="B13032" s="4" t="inlineStr">
        <is>
          <t>EP KAMABUYE</t>
        </is>
      </c>
      <c r="C13032" s="4" t="inlineStr">
        <is>
          <t>P3</t>
        </is>
      </c>
      <c r="D13032" s="5" t="n">
        <v>95</v>
      </c>
      <c r="E13032" s="5" t="n">
        <v>2</v>
      </c>
      <c r="F13032" s="5" t="n">
        <v>1</v>
      </c>
      <c r="G13032" s="5">
        <f>E13032-F13032</f>
        <v/>
      </c>
      <c r="H13032" s="5">
        <f>'Notes'!$B$4</f>
        <v/>
      </c>
      <c r="I13032" s="5">
        <f>ROUNDUP(D13032/H13032,0)</f>
        <v/>
      </c>
      <c r="J13032" s="6">
        <f>G13032-I13032</f>
        <v/>
      </c>
      <c r="K13032" s="4">
        <f>IF(J13032&lt;0,"Deficit",IF(J13032=0,"Exact fit","Surplus"))</f>
        <v/>
      </c>
    </row>
    <row r="13033">
      <c r="A13033" s="4" t="n">
        <v>370613</v>
      </c>
      <c r="B13033" s="4" t="inlineStr">
        <is>
          <t>EP KAMABUYE</t>
        </is>
      </c>
      <c r="C13033" s="4" t="inlineStr">
        <is>
          <t>P4</t>
        </is>
      </c>
      <c r="D13033" s="5" t="n">
        <v>103</v>
      </c>
      <c r="E13033" s="5" t="n">
        <v>2</v>
      </c>
      <c r="F13033" s="5" t="n">
        <v>0</v>
      </c>
      <c r="G13033" s="5">
        <f>E13033-F13033</f>
        <v/>
      </c>
      <c r="H13033" s="5">
        <f>'Notes'!$B$4</f>
        <v/>
      </c>
      <c r="I13033" s="5">
        <f>ROUNDUP(D13033/H13033,0)</f>
        <v/>
      </c>
      <c r="J13033" s="6">
        <f>G13033-I13033</f>
        <v/>
      </c>
      <c r="K13033" s="4">
        <f>IF(J13033&lt;0,"Deficit",IF(J13033=0,"Exact fit","Surplus"))</f>
        <v/>
      </c>
    </row>
    <row r="13034">
      <c r="A13034" s="4" t="n">
        <v>370613</v>
      </c>
      <c r="B13034" s="4" t="inlineStr">
        <is>
          <t>EP KAMABUYE</t>
        </is>
      </c>
      <c r="C13034" s="4" t="inlineStr">
        <is>
          <t>P5</t>
        </is>
      </c>
      <c r="D13034" s="5" t="n">
        <v>68</v>
      </c>
      <c r="E13034" s="5" t="n">
        <v>2</v>
      </c>
      <c r="F13034" s="5" t="n">
        <v>0</v>
      </c>
      <c r="G13034" s="5">
        <f>E13034-F13034</f>
        <v/>
      </c>
      <c r="H13034" s="5">
        <f>'Notes'!$B$4</f>
        <v/>
      </c>
      <c r="I13034" s="5">
        <f>ROUNDUP(D13034/H13034,0)</f>
        <v/>
      </c>
      <c r="J13034" s="6">
        <f>G13034-I13034</f>
        <v/>
      </c>
      <c r="K13034" s="4">
        <f>IF(J13034&lt;0,"Deficit",IF(J13034=0,"Exact fit","Surplus"))</f>
        <v/>
      </c>
    </row>
    <row r="13035">
      <c r="A13035" s="4" t="n">
        <v>370613</v>
      </c>
      <c r="B13035" s="4" t="inlineStr">
        <is>
          <t>EP KAMABUYE</t>
        </is>
      </c>
      <c r="C13035" s="4" t="inlineStr">
        <is>
          <t>P6</t>
        </is>
      </c>
      <c r="D13035" s="5" t="n">
        <v>27</v>
      </c>
      <c r="E13035" s="5" t="n">
        <v>1</v>
      </c>
      <c r="F13035" s="5" t="n">
        <v>0</v>
      </c>
      <c r="G13035" s="5">
        <f>E13035-F13035</f>
        <v/>
      </c>
      <c r="H13035" s="5">
        <f>'Notes'!$B$4</f>
        <v/>
      </c>
      <c r="I13035" s="5">
        <f>ROUNDUP(D13035/H13035,0)</f>
        <v/>
      </c>
      <c r="J13035" s="6">
        <f>G13035-I13035</f>
        <v/>
      </c>
      <c r="K13035" s="4">
        <f>IF(J13035&lt;0,"Deficit",IF(J13035=0,"Exact fit","Surplus"))</f>
        <v/>
      </c>
    </row>
    <row r="13036">
      <c r="A13036" s="4" t="n">
        <v>370614</v>
      </c>
      <c r="B13036" s="4" t="inlineStr">
        <is>
          <t>EP KIBOGORA</t>
        </is>
      </c>
      <c r="C13036" s="4" t="inlineStr">
        <is>
          <t>P1</t>
        </is>
      </c>
      <c r="D13036" s="5" t="n">
        <v>161</v>
      </c>
      <c r="E13036" s="5" t="n">
        <v>4</v>
      </c>
      <c r="F13036" s="5" t="n">
        <v>1</v>
      </c>
      <c r="G13036" s="5">
        <f>E13036-F13036</f>
        <v/>
      </c>
      <c r="H13036" s="5">
        <f>'Notes'!$B$4</f>
        <v/>
      </c>
      <c r="I13036" s="5">
        <f>ROUNDUP(D13036/H13036,0)</f>
        <v/>
      </c>
      <c r="J13036" s="6">
        <f>G13036-I13036</f>
        <v/>
      </c>
      <c r="K13036" s="4">
        <f>IF(J13036&lt;0,"Deficit",IF(J13036=0,"Exact fit","Surplus"))</f>
        <v/>
      </c>
    </row>
    <row r="13037">
      <c r="A13037" s="4" t="n">
        <v>370614</v>
      </c>
      <c r="B13037" s="4" t="inlineStr">
        <is>
          <t>EP KIBOGORA</t>
        </is>
      </c>
      <c r="C13037" s="4" t="inlineStr">
        <is>
          <t>P2</t>
        </is>
      </c>
      <c r="D13037" s="5" t="n">
        <v>171</v>
      </c>
      <c r="E13037" s="5" t="n">
        <v>4</v>
      </c>
      <c r="F13037" s="5" t="n">
        <v>1</v>
      </c>
      <c r="G13037" s="5">
        <f>E13037-F13037</f>
        <v/>
      </c>
      <c r="H13037" s="5">
        <f>'Notes'!$B$4</f>
        <v/>
      </c>
      <c r="I13037" s="5">
        <f>ROUNDUP(D13037/H13037,0)</f>
        <v/>
      </c>
      <c r="J13037" s="6">
        <f>G13037-I13037</f>
        <v/>
      </c>
      <c r="K13037" s="4">
        <f>IF(J13037&lt;0,"Deficit",IF(J13037=0,"Exact fit","Surplus"))</f>
        <v/>
      </c>
    </row>
    <row r="13038">
      <c r="A13038" s="4" t="n">
        <v>370614</v>
      </c>
      <c r="B13038" s="4" t="inlineStr">
        <is>
          <t>EP KIBOGORA</t>
        </is>
      </c>
      <c r="C13038" s="4" t="inlineStr">
        <is>
          <t>P3</t>
        </is>
      </c>
      <c r="D13038" s="5" t="n">
        <v>233</v>
      </c>
      <c r="E13038" s="5" t="n">
        <v>4</v>
      </c>
      <c r="F13038" s="5" t="n">
        <v>2</v>
      </c>
      <c r="G13038" s="5">
        <f>E13038-F13038</f>
        <v/>
      </c>
      <c r="H13038" s="5">
        <f>'Notes'!$B$4</f>
        <v/>
      </c>
      <c r="I13038" s="5">
        <f>ROUNDUP(D13038/H13038,0)</f>
        <v/>
      </c>
      <c r="J13038" s="6">
        <f>G13038-I13038</f>
        <v/>
      </c>
      <c r="K13038" s="4">
        <f>IF(J13038&lt;0,"Deficit",IF(J13038=0,"Exact fit","Surplus"))</f>
        <v/>
      </c>
    </row>
    <row r="13039">
      <c r="A13039" s="4" t="n">
        <v>370614</v>
      </c>
      <c r="B13039" s="4" t="inlineStr">
        <is>
          <t>EP KIBOGORA</t>
        </is>
      </c>
      <c r="C13039" s="4" t="inlineStr">
        <is>
          <t>P4</t>
        </is>
      </c>
      <c r="D13039" s="5" t="n">
        <v>294</v>
      </c>
      <c r="E13039" s="5" t="n">
        <v>5</v>
      </c>
      <c r="F13039" s="5" t="n">
        <v>0</v>
      </c>
      <c r="G13039" s="5">
        <f>E13039-F13039</f>
        <v/>
      </c>
      <c r="H13039" s="5">
        <f>'Notes'!$B$4</f>
        <v/>
      </c>
      <c r="I13039" s="5">
        <f>ROUNDUP(D13039/H13039,0)</f>
        <v/>
      </c>
      <c r="J13039" s="6">
        <f>G13039-I13039</f>
        <v/>
      </c>
      <c r="K13039" s="4">
        <f>IF(J13039&lt;0,"Deficit",IF(J13039=0,"Exact fit","Surplus"))</f>
        <v/>
      </c>
    </row>
    <row r="13040">
      <c r="A13040" s="4" t="n">
        <v>370614</v>
      </c>
      <c r="B13040" s="4" t="inlineStr">
        <is>
          <t>EP KIBOGORA</t>
        </is>
      </c>
      <c r="C13040" s="4" t="inlineStr">
        <is>
          <t>P5</t>
        </is>
      </c>
      <c r="D13040" s="5" t="n">
        <v>277</v>
      </c>
      <c r="E13040" s="5" t="n">
        <v>5</v>
      </c>
      <c r="F13040" s="5" t="n">
        <v>0</v>
      </c>
      <c r="G13040" s="5">
        <f>E13040-F13040</f>
        <v/>
      </c>
      <c r="H13040" s="5">
        <f>'Notes'!$B$4</f>
        <v/>
      </c>
      <c r="I13040" s="5">
        <f>ROUNDUP(D13040/H13040,0)</f>
        <v/>
      </c>
      <c r="J13040" s="6">
        <f>G13040-I13040</f>
        <v/>
      </c>
      <c r="K13040" s="4">
        <f>IF(J13040&lt;0,"Deficit",IF(J13040=0,"Exact fit","Surplus"))</f>
        <v/>
      </c>
    </row>
    <row r="13041">
      <c r="A13041" s="4" t="n">
        <v>370614</v>
      </c>
      <c r="B13041" s="4" t="inlineStr">
        <is>
          <t>EP KIBOGORA</t>
        </is>
      </c>
      <c r="C13041" s="4" t="inlineStr">
        <is>
          <t>P6</t>
        </is>
      </c>
      <c r="D13041" s="5" t="n">
        <v>124</v>
      </c>
      <c r="E13041" s="5" t="n">
        <v>3</v>
      </c>
      <c r="F13041" s="5" t="n">
        <v>0</v>
      </c>
      <c r="G13041" s="5">
        <f>E13041-F13041</f>
        <v/>
      </c>
      <c r="H13041" s="5">
        <f>'Notes'!$B$4</f>
        <v/>
      </c>
      <c r="I13041" s="5">
        <f>ROUNDUP(D13041/H13041,0)</f>
        <v/>
      </c>
      <c r="J13041" s="6">
        <f>G13041-I13041</f>
        <v/>
      </c>
      <c r="K13041" s="4">
        <f>IF(J13041&lt;0,"Deficit",IF(J13041=0,"Exact fit","Surplus"))</f>
        <v/>
      </c>
    </row>
    <row r="13042">
      <c r="A13042" s="4" t="n">
        <v>370616</v>
      </c>
      <c r="B13042" s="4" t="inlineStr">
        <is>
          <t>EP KIVOGA</t>
        </is>
      </c>
      <c r="C13042" s="4" t="inlineStr">
        <is>
          <t>P1</t>
        </is>
      </c>
      <c r="D13042" s="5" t="n">
        <v>77</v>
      </c>
      <c r="E13042" s="5" t="n">
        <v>2</v>
      </c>
      <c r="F13042" s="5" t="n">
        <v>1</v>
      </c>
      <c r="G13042" s="5">
        <f>E13042-F13042</f>
        <v/>
      </c>
      <c r="H13042" s="5">
        <f>'Notes'!$B$4</f>
        <v/>
      </c>
      <c r="I13042" s="5">
        <f>ROUNDUP(D13042/H13042,0)</f>
        <v/>
      </c>
      <c r="J13042" s="6">
        <f>G13042-I13042</f>
        <v/>
      </c>
      <c r="K13042" s="4">
        <f>IF(J13042&lt;0,"Deficit",IF(J13042=0,"Exact fit","Surplus"))</f>
        <v/>
      </c>
    </row>
    <row r="13043">
      <c r="A13043" s="4" t="n">
        <v>370616</v>
      </c>
      <c r="B13043" s="4" t="inlineStr">
        <is>
          <t>EP KIVOGA</t>
        </is>
      </c>
      <c r="C13043" s="4" t="inlineStr">
        <is>
          <t>P2</t>
        </is>
      </c>
      <c r="D13043" s="5" t="n">
        <v>71</v>
      </c>
      <c r="E13043" s="5" t="n">
        <v>2</v>
      </c>
      <c r="F13043" s="5" t="n">
        <v>1</v>
      </c>
      <c r="G13043" s="5">
        <f>E13043-F13043</f>
        <v/>
      </c>
      <c r="H13043" s="5">
        <f>'Notes'!$B$4</f>
        <v/>
      </c>
      <c r="I13043" s="5">
        <f>ROUNDUP(D13043/H13043,0)</f>
        <v/>
      </c>
      <c r="J13043" s="6">
        <f>G13043-I13043</f>
        <v/>
      </c>
      <c r="K13043" s="4">
        <f>IF(J13043&lt;0,"Deficit",IF(J13043=0,"Exact fit","Surplus"))</f>
        <v/>
      </c>
    </row>
    <row r="13044">
      <c r="A13044" s="4" t="n">
        <v>370616</v>
      </c>
      <c r="B13044" s="4" t="inlineStr">
        <is>
          <t>EP KIVOGA</t>
        </is>
      </c>
      <c r="C13044" s="4" t="inlineStr">
        <is>
          <t>P3</t>
        </is>
      </c>
      <c r="D13044" s="5" t="n">
        <v>40</v>
      </c>
      <c r="E13044" s="5" t="n">
        <v>1</v>
      </c>
      <c r="F13044" s="5" t="n">
        <v>0</v>
      </c>
      <c r="G13044" s="5">
        <f>E13044-F13044</f>
        <v/>
      </c>
      <c r="H13044" s="5">
        <f>'Notes'!$B$4</f>
        <v/>
      </c>
      <c r="I13044" s="5">
        <f>ROUNDUP(D13044/H13044,0)</f>
        <v/>
      </c>
      <c r="J13044" s="6">
        <f>G13044-I13044</f>
        <v/>
      </c>
      <c r="K13044" s="4">
        <f>IF(J13044&lt;0,"Deficit",IF(J13044=0,"Exact fit","Surplus"))</f>
        <v/>
      </c>
    </row>
    <row r="13045">
      <c r="A13045" s="4" t="n">
        <v>370616</v>
      </c>
      <c r="B13045" s="4" t="inlineStr">
        <is>
          <t>EP KIVOGA</t>
        </is>
      </c>
      <c r="C13045" s="4" t="inlineStr">
        <is>
          <t>P4</t>
        </is>
      </c>
      <c r="D13045" s="5" t="n">
        <v>42</v>
      </c>
      <c r="E13045" s="5" t="n">
        <v>1</v>
      </c>
      <c r="F13045" s="5" t="n">
        <v>0</v>
      </c>
      <c r="G13045" s="5">
        <f>E13045-F13045</f>
        <v/>
      </c>
      <c r="H13045" s="5">
        <f>'Notes'!$B$4</f>
        <v/>
      </c>
      <c r="I13045" s="5">
        <f>ROUNDUP(D13045/H13045,0)</f>
        <v/>
      </c>
      <c r="J13045" s="6">
        <f>G13045-I13045</f>
        <v/>
      </c>
      <c r="K13045" s="4">
        <f>IF(J13045&lt;0,"Deficit",IF(J13045=0,"Exact fit","Surplus"))</f>
        <v/>
      </c>
    </row>
    <row r="13046">
      <c r="A13046" s="4" t="n">
        <v>370616</v>
      </c>
      <c r="B13046" s="4" t="inlineStr">
        <is>
          <t>EP KIVOGA</t>
        </is>
      </c>
      <c r="C13046" s="4" t="inlineStr">
        <is>
          <t>P5</t>
        </is>
      </c>
      <c r="D13046" s="5" t="n">
        <v>54</v>
      </c>
      <c r="E13046" s="5" t="n">
        <v>2</v>
      </c>
      <c r="F13046" s="5" t="n">
        <v>0</v>
      </c>
      <c r="G13046" s="5">
        <f>E13046-F13046</f>
        <v/>
      </c>
      <c r="H13046" s="5">
        <f>'Notes'!$B$4</f>
        <v/>
      </c>
      <c r="I13046" s="5">
        <f>ROUNDUP(D13046/H13046,0)</f>
        <v/>
      </c>
      <c r="J13046" s="6">
        <f>G13046-I13046</f>
        <v/>
      </c>
      <c r="K13046" s="4">
        <f>IF(J13046&lt;0,"Deficit",IF(J13046=0,"Exact fit","Surplus"))</f>
        <v/>
      </c>
    </row>
    <row r="13047">
      <c r="A13047" s="4" t="n">
        <v>370616</v>
      </c>
      <c r="B13047" s="4" t="inlineStr">
        <is>
          <t>EP KIVOGA</t>
        </is>
      </c>
      <c r="C13047" s="4" t="inlineStr">
        <is>
          <t>P6</t>
        </is>
      </c>
      <c r="D13047" s="5" t="n">
        <v>34</v>
      </c>
      <c r="E13047" s="5" t="n">
        <v>1</v>
      </c>
      <c r="F13047" s="5" t="n">
        <v>0</v>
      </c>
      <c r="G13047" s="5">
        <f>E13047-F13047</f>
        <v/>
      </c>
      <c r="H13047" s="5">
        <f>'Notes'!$B$4</f>
        <v/>
      </c>
      <c r="I13047" s="5">
        <f>ROUNDUP(D13047/H13047,0)</f>
        <v/>
      </c>
      <c r="J13047" s="6">
        <f>G13047-I13047</f>
        <v/>
      </c>
      <c r="K13047" s="4">
        <f>IF(J13047&lt;0,"Deficit",IF(J13047=0,"Exact fit","Surplus"))</f>
        <v/>
      </c>
    </row>
    <row r="13048">
      <c r="A13048" s="4" t="n">
        <v>370618</v>
      </c>
      <c r="B13048" s="4" t="inlineStr">
        <is>
          <t>GS KORWE</t>
        </is>
      </c>
      <c r="C13048" s="4" t="inlineStr">
        <is>
          <t>P1</t>
        </is>
      </c>
      <c r="D13048" s="5" t="n">
        <v>134</v>
      </c>
      <c r="E13048" s="5" t="n">
        <v>2</v>
      </c>
      <c r="F13048" s="5" t="n">
        <v>1</v>
      </c>
      <c r="G13048" s="5">
        <f>E13048-F13048</f>
        <v/>
      </c>
      <c r="H13048" s="5">
        <f>'Notes'!$B$4</f>
        <v/>
      </c>
      <c r="I13048" s="5">
        <f>ROUNDUP(D13048/H13048,0)</f>
        <v/>
      </c>
      <c r="J13048" s="6">
        <f>G13048-I13048</f>
        <v/>
      </c>
      <c r="K13048" s="4">
        <f>IF(J13048&lt;0,"Deficit",IF(J13048=0,"Exact fit","Surplus"))</f>
        <v/>
      </c>
    </row>
    <row r="13049">
      <c r="A13049" s="4" t="n">
        <v>370618</v>
      </c>
      <c r="B13049" s="4" t="inlineStr">
        <is>
          <t>GS KORWE</t>
        </is>
      </c>
      <c r="C13049" s="4" t="inlineStr">
        <is>
          <t>P2</t>
        </is>
      </c>
      <c r="D13049" s="5" t="n">
        <v>102</v>
      </c>
      <c r="E13049" s="5" t="n">
        <v>2</v>
      </c>
      <c r="F13049" s="5" t="n">
        <v>1</v>
      </c>
      <c r="G13049" s="5">
        <f>E13049-F13049</f>
        <v/>
      </c>
      <c r="H13049" s="5">
        <f>'Notes'!$B$4</f>
        <v/>
      </c>
      <c r="I13049" s="5">
        <f>ROUNDUP(D13049/H13049,0)</f>
        <v/>
      </c>
      <c r="J13049" s="6">
        <f>G13049-I13049</f>
        <v/>
      </c>
      <c r="K13049" s="4">
        <f>IF(J13049&lt;0,"Deficit",IF(J13049=0,"Exact fit","Surplus"))</f>
        <v/>
      </c>
    </row>
    <row r="13050">
      <c r="A13050" s="4" t="n">
        <v>370618</v>
      </c>
      <c r="B13050" s="4" t="inlineStr">
        <is>
          <t>GS KORWE</t>
        </is>
      </c>
      <c r="C13050" s="4" t="inlineStr">
        <is>
          <t>P3</t>
        </is>
      </c>
      <c r="D13050" s="5" t="n">
        <v>127</v>
      </c>
      <c r="E13050" s="5" t="n">
        <v>2</v>
      </c>
      <c r="F13050" s="5" t="n">
        <v>1</v>
      </c>
      <c r="G13050" s="5">
        <f>E13050-F13050</f>
        <v/>
      </c>
      <c r="H13050" s="5">
        <f>'Notes'!$B$4</f>
        <v/>
      </c>
      <c r="I13050" s="5">
        <f>ROUNDUP(D13050/H13050,0)</f>
        <v/>
      </c>
      <c r="J13050" s="6">
        <f>G13050-I13050</f>
        <v/>
      </c>
      <c r="K13050" s="4">
        <f>IF(J13050&lt;0,"Deficit",IF(J13050=0,"Exact fit","Surplus"))</f>
        <v/>
      </c>
    </row>
    <row r="13051">
      <c r="A13051" s="4" t="n">
        <v>370618</v>
      </c>
      <c r="B13051" s="4" t="inlineStr">
        <is>
          <t>GS KORWE</t>
        </is>
      </c>
      <c r="C13051" s="4" t="inlineStr">
        <is>
          <t>P4</t>
        </is>
      </c>
      <c r="D13051" s="5" t="n">
        <v>159</v>
      </c>
      <c r="E13051" s="5" t="n">
        <v>2</v>
      </c>
      <c r="F13051" s="5" t="n">
        <v>0</v>
      </c>
      <c r="G13051" s="5">
        <f>E13051-F13051</f>
        <v/>
      </c>
      <c r="H13051" s="5">
        <f>'Notes'!$B$4</f>
        <v/>
      </c>
      <c r="I13051" s="5">
        <f>ROUNDUP(D13051/H13051,0)</f>
        <v/>
      </c>
      <c r="J13051" s="6">
        <f>G13051-I13051</f>
        <v/>
      </c>
      <c r="K13051" s="4">
        <f>IF(J13051&lt;0,"Deficit",IF(J13051=0,"Exact fit","Surplus"))</f>
        <v/>
      </c>
    </row>
    <row r="13052">
      <c r="A13052" s="4" t="n">
        <v>370618</v>
      </c>
      <c r="B13052" s="4" t="inlineStr">
        <is>
          <t>GS KORWE</t>
        </is>
      </c>
      <c r="C13052" s="4" t="inlineStr">
        <is>
          <t>P5</t>
        </is>
      </c>
      <c r="D13052" s="5" t="n">
        <v>123</v>
      </c>
      <c r="E13052" s="5" t="n">
        <v>2</v>
      </c>
      <c r="F13052" s="5" t="n">
        <v>0</v>
      </c>
      <c r="G13052" s="5">
        <f>E13052-F13052</f>
        <v/>
      </c>
      <c r="H13052" s="5">
        <f>'Notes'!$B$4</f>
        <v/>
      </c>
      <c r="I13052" s="5">
        <f>ROUNDUP(D13052/H13052,0)</f>
        <v/>
      </c>
      <c r="J13052" s="6">
        <f>G13052-I13052</f>
        <v/>
      </c>
      <c r="K13052" s="4">
        <f>IF(J13052&lt;0,"Deficit",IF(J13052=0,"Exact fit","Surplus"))</f>
        <v/>
      </c>
    </row>
    <row r="13053">
      <c r="A13053" s="4" t="n">
        <v>370618</v>
      </c>
      <c r="B13053" s="4" t="inlineStr">
        <is>
          <t>GS KORWE</t>
        </is>
      </c>
      <c r="C13053" s="4" t="inlineStr">
        <is>
          <t>P6</t>
        </is>
      </c>
      <c r="D13053" s="5" t="n">
        <v>53</v>
      </c>
      <c r="E13053" s="5" t="n">
        <v>1</v>
      </c>
      <c r="F13053" s="5" t="n">
        <v>0</v>
      </c>
      <c r="G13053" s="5">
        <f>E13053-F13053</f>
        <v/>
      </c>
      <c r="H13053" s="5">
        <f>'Notes'!$B$4</f>
        <v/>
      </c>
      <c r="I13053" s="5">
        <f>ROUNDUP(D13053/H13053,0)</f>
        <v/>
      </c>
      <c r="J13053" s="6">
        <f>G13053-I13053</f>
        <v/>
      </c>
      <c r="K13053" s="4">
        <f>IF(J13053&lt;0,"Deficit",IF(J13053=0,"Exact fit","Surplus"))</f>
        <v/>
      </c>
    </row>
    <row r="13054">
      <c r="A13054" s="4" t="n">
        <v>370621</v>
      </c>
      <c r="B13054" s="4" t="inlineStr">
        <is>
          <t>NYAGISASA</t>
        </is>
      </c>
      <c r="C13054" s="4" t="inlineStr">
        <is>
          <t>P1</t>
        </is>
      </c>
      <c r="D13054" s="5" t="n">
        <v>116</v>
      </c>
      <c r="E13054" s="5" t="n">
        <v>3</v>
      </c>
      <c r="F13054" s="5" t="n">
        <v>1</v>
      </c>
      <c r="G13054" s="5">
        <f>E13054-F13054</f>
        <v/>
      </c>
      <c r="H13054" s="5">
        <f>'Notes'!$B$4</f>
        <v/>
      </c>
      <c r="I13054" s="5">
        <f>ROUNDUP(D13054/H13054,0)</f>
        <v/>
      </c>
      <c r="J13054" s="6">
        <f>G13054-I13054</f>
        <v/>
      </c>
      <c r="K13054" s="4">
        <f>IF(J13054&lt;0,"Deficit",IF(J13054=0,"Exact fit","Surplus"))</f>
        <v/>
      </c>
    </row>
    <row r="13055">
      <c r="A13055" s="4" t="n">
        <v>370621</v>
      </c>
      <c r="B13055" s="4" t="inlineStr">
        <is>
          <t>NYAGISASA</t>
        </is>
      </c>
      <c r="C13055" s="4" t="inlineStr">
        <is>
          <t>P2</t>
        </is>
      </c>
      <c r="D13055" s="5" t="n">
        <v>105</v>
      </c>
      <c r="E13055" s="5" t="n">
        <v>3</v>
      </c>
      <c r="F13055" s="5" t="n">
        <v>1</v>
      </c>
      <c r="G13055" s="5">
        <f>E13055-F13055</f>
        <v/>
      </c>
      <c r="H13055" s="5">
        <f>'Notes'!$B$4</f>
        <v/>
      </c>
      <c r="I13055" s="5">
        <f>ROUNDUP(D13055/H13055,0)</f>
        <v/>
      </c>
      <c r="J13055" s="6">
        <f>G13055-I13055</f>
        <v/>
      </c>
      <c r="K13055" s="4">
        <f>IF(J13055&lt;0,"Deficit",IF(J13055=0,"Exact fit","Surplus"))</f>
        <v/>
      </c>
    </row>
    <row r="13056">
      <c r="A13056" s="4" t="n">
        <v>370621</v>
      </c>
      <c r="B13056" s="4" t="inlineStr">
        <is>
          <t>NYAGISASA</t>
        </is>
      </c>
      <c r="C13056" s="4" t="inlineStr">
        <is>
          <t>P3</t>
        </is>
      </c>
      <c r="D13056" s="5" t="n">
        <v>85</v>
      </c>
      <c r="E13056" s="5" t="n">
        <v>2</v>
      </c>
      <c r="F13056" s="5" t="n">
        <v>1</v>
      </c>
      <c r="G13056" s="5">
        <f>E13056-F13056</f>
        <v/>
      </c>
      <c r="H13056" s="5">
        <f>'Notes'!$B$4</f>
        <v/>
      </c>
      <c r="I13056" s="5">
        <f>ROUNDUP(D13056/H13056,0)</f>
        <v/>
      </c>
      <c r="J13056" s="6">
        <f>G13056-I13056</f>
        <v/>
      </c>
      <c r="K13056" s="4">
        <f>IF(J13056&lt;0,"Deficit",IF(J13056=0,"Exact fit","Surplus"))</f>
        <v/>
      </c>
    </row>
    <row r="13057">
      <c r="A13057" s="4" t="n">
        <v>370621</v>
      </c>
      <c r="B13057" s="4" t="inlineStr">
        <is>
          <t>NYAGISASA</t>
        </is>
      </c>
      <c r="C13057" s="4" t="inlineStr">
        <is>
          <t>P4</t>
        </is>
      </c>
      <c r="D13057" s="5" t="n">
        <v>98</v>
      </c>
      <c r="E13057" s="5" t="n">
        <v>2</v>
      </c>
      <c r="F13057" s="5" t="n">
        <v>0</v>
      </c>
      <c r="G13057" s="5">
        <f>E13057-F13057</f>
        <v/>
      </c>
      <c r="H13057" s="5">
        <f>'Notes'!$B$4</f>
        <v/>
      </c>
      <c r="I13057" s="5">
        <f>ROUNDUP(D13057/H13057,0)</f>
        <v/>
      </c>
      <c r="J13057" s="6">
        <f>G13057-I13057</f>
        <v/>
      </c>
      <c r="K13057" s="4">
        <f>IF(J13057&lt;0,"Deficit",IF(J13057=0,"Exact fit","Surplus"))</f>
        <v/>
      </c>
    </row>
    <row r="13058">
      <c r="A13058" s="4" t="n">
        <v>370621</v>
      </c>
      <c r="B13058" s="4" t="inlineStr">
        <is>
          <t>NYAGISASA</t>
        </is>
      </c>
      <c r="C13058" s="4" t="inlineStr">
        <is>
          <t>P5</t>
        </is>
      </c>
      <c r="D13058" s="5" t="n">
        <v>76</v>
      </c>
      <c r="E13058" s="5" t="n">
        <v>2</v>
      </c>
      <c r="F13058" s="5" t="n">
        <v>0</v>
      </c>
      <c r="G13058" s="5">
        <f>E13058-F13058</f>
        <v/>
      </c>
      <c r="H13058" s="5">
        <f>'Notes'!$B$4</f>
        <v/>
      </c>
      <c r="I13058" s="5">
        <f>ROUNDUP(D13058/H13058,0)</f>
        <v/>
      </c>
      <c r="J13058" s="6">
        <f>G13058-I13058</f>
        <v/>
      </c>
      <c r="K13058" s="4">
        <f>IF(J13058&lt;0,"Deficit",IF(J13058=0,"Exact fit","Surplus"))</f>
        <v/>
      </c>
    </row>
    <row r="13059">
      <c r="A13059" s="4" t="n">
        <v>370621</v>
      </c>
      <c r="B13059" s="4" t="inlineStr">
        <is>
          <t>NYAGISASA</t>
        </is>
      </c>
      <c r="C13059" s="4" t="inlineStr">
        <is>
          <t>P6</t>
        </is>
      </c>
      <c r="D13059" s="5" t="n">
        <v>63</v>
      </c>
      <c r="E13059" s="5" t="n">
        <v>2</v>
      </c>
      <c r="F13059" s="5" t="n">
        <v>0</v>
      </c>
      <c r="G13059" s="5">
        <f>E13059-F13059</f>
        <v/>
      </c>
      <c r="H13059" s="5">
        <f>'Notes'!$B$4</f>
        <v/>
      </c>
      <c r="I13059" s="5">
        <f>ROUNDUP(D13059/H13059,0)</f>
        <v/>
      </c>
      <c r="J13059" s="6">
        <f>G13059-I13059</f>
        <v/>
      </c>
      <c r="K13059" s="4">
        <f>IF(J13059&lt;0,"Deficit",IF(J13059=0,"Exact fit","Surplus"))</f>
        <v/>
      </c>
    </row>
    <row r="13060">
      <c r="A13060" s="4" t="n">
        <v>370622</v>
      </c>
      <c r="B13060" s="4" t="inlineStr">
        <is>
          <t>NYARUBURA</t>
        </is>
      </c>
      <c r="C13060" s="4" t="inlineStr">
        <is>
          <t>P1</t>
        </is>
      </c>
      <c r="D13060" s="5" t="n">
        <v>51</v>
      </c>
      <c r="E13060" s="5" t="n">
        <v>2</v>
      </c>
      <c r="F13060" s="5" t="n">
        <v>1</v>
      </c>
      <c r="G13060" s="5">
        <f>E13060-F13060</f>
        <v/>
      </c>
      <c r="H13060" s="5">
        <f>'Notes'!$B$4</f>
        <v/>
      </c>
      <c r="I13060" s="5">
        <f>ROUNDUP(D13060/H13060,0)</f>
        <v/>
      </c>
      <c r="J13060" s="6">
        <f>G13060-I13060</f>
        <v/>
      </c>
      <c r="K13060" s="4">
        <f>IF(J13060&lt;0,"Deficit",IF(J13060=0,"Exact fit","Surplus"))</f>
        <v/>
      </c>
    </row>
    <row r="13061">
      <c r="A13061" s="4" t="n">
        <v>370622</v>
      </c>
      <c r="B13061" s="4" t="inlineStr">
        <is>
          <t>NYARUBURA</t>
        </is>
      </c>
      <c r="C13061" s="4" t="inlineStr">
        <is>
          <t>P2</t>
        </is>
      </c>
      <c r="D13061" s="5" t="n">
        <v>56</v>
      </c>
      <c r="E13061" s="5" t="n">
        <v>2</v>
      </c>
      <c r="F13061" s="5" t="n">
        <v>1</v>
      </c>
      <c r="G13061" s="5">
        <f>E13061-F13061</f>
        <v/>
      </c>
      <c r="H13061" s="5">
        <f>'Notes'!$B$4</f>
        <v/>
      </c>
      <c r="I13061" s="5">
        <f>ROUNDUP(D13061/H13061,0)</f>
        <v/>
      </c>
      <c r="J13061" s="6">
        <f>G13061-I13061</f>
        <v/>
      </c>
      <c r="K13061" s="4">
        <f>IF(J13061&lt;0,"Deficit",IF(J13061=0,"Exact fit","Surplus"))</f>
        <v/>
      </c>
    </row>
    <row r="13062">
      <c r="A13062" s="4" t="n">
        <v>370622</v>
      </c>
      <c r="B13062" s="4" t="inlineStr">
        <is>
          <t>NYARUBURA</t>
        </is>
      </c>
      <c r="C13062" s="4" t="inlineStr">
        <is>
          <t>P3</t>
        </is>
      </c>
      <c r="D13062" s="5" t="n">
        <v>74</v>
      </c>
      <c r="E13062" s="5" t="n">
        <v>2</v>
      </c>
      <c r="F13062" s="5" t="n">
        <v>1</v>
      </c>
      <c r="G13062" s="5">
        <f>E13062-F13062</f>
        <v/>
      </c>
      <c r="H13062" s="5">
        <f>'Notes'!$B$4</f>
        <v/>
      </c>
      <c r="I13062" s="5">
        <f>ROUNDUP(D13062/H13062,0)</f>
        <v/>
      </c>
      <c r="J13062" s="6">
        <f>G13062-I13062</f>
        <v/>
      </c>
      <c r="K13062" s="4">
        <f>IF(J13062&lt;0,"Deficit",IF(J13062=0,"Exact fit","Surplus"))</f>
        <v/>
      </c>
    </row>
    <row r="13063">
      <c r="A13063" s="4" t="n">
        <v>370622</v>
      </c>
      <c r="B13063" s="4" t="inlineStr">
        <is>
          <t>NYARUBURA</t>
        </is>
      </c>
      <c r="C13063" s="4" t="inlineStr">
        <is>
          <t>P4</t>
        </is>
      </c>
      <c r="D13063" s="5" t="n">
        <v>61</v>
      </c>
      <c r="E13063" s="5" t="n">
        <v>1</v>
      </c>
      <c r="F13063" s="5" t="n">
        <v>0</v>
      </c>
      <c r="G13063" s="5">
        <f>E13063-F13063</f>
        <v/>
      </c>
      <c r="H13063" s="5">
        <f>'Notes'!$B$4</f>
        <v/>
      </c>
      <c r="I13063" s="5">
        <f>ROUNDUP(D13063/H13063,0)</f>
        <v/>
      </c>
      <c r="J13063" s="6">
        <f>G13063-I13063</f>
        <v/>
      </c>
      <c r="K13063" s="4">
        <f>IF(J13063&lt;0,"Deficit",IF(J13063=0,"Exact fit","Surplus"))</f>
        <v/>
      </c>
    </row>
    <row r="13064">
      <c r="A13064" s="4" t="n">
        <v>370622</v>
      </c>
      <c r="B13064" s="4" t="inlineStr">
        <is>
          <t>NYARUBURA</t>
        </is>
      </c>
      <c r="C13064" s="4" t="inlineStr">
        <is>
          <t>P5</t>
        </is>
      </c>
      <c r="D13064" s="5" t="n">
        <v>46</v>
      </c>
      <c r="E13064" s="5" t="n">
        <v>1</v>
      </c>
      <c r="F13064" s="5" t="n">
        <v>0</v>
      </c>
      <c r="G13064" s="5">
        <f>E13064-F13064</f>
        <v/>
      </c>
      <c r="H13064" s="5">
        <f>'Notes'!$B$4</f>
        <v/>
      </c>
      <c r="I13064" s="5">
        <f>ROUNDUP(D13064/H13064,0)</f>
        <v/>
      </c>
      <c r="J13064" s="6">
        <f>G13064-I13064</f>
        <v/>
      </c>
      <c r="K13064" s="4">
        <f>IF(J13064&lt;0,"Deficit",IF(J13064=0,"Exact fit","Surplus"))</f>
        <v/>
      </c>
    </row>
    <row r="13065">
      <c r="A13065" s="4" t="n">
        <v>370622</v>
      </c>
      <c r="B13065" s="4" t="inlineStr">
        <is>
          <t>NYARUBURA</t>
        </is>
      </c>
      <c r="C13065" s="4" t="inlineStr">
        <is>
          <t>P6</t>
        </is>
      </c>
      <c r="D13065" s="5" t="n">
        <v>20</v>
      </c>
      <c r="E13065" s="5" t="n">
        <v>1</v>
      </c>
      <c r="F13065" s="5" t="n">
        <v>0</v>
      </c>
      <c r="G13065" s="5">
        <f>E13065-F13065</f>
        <v/>
      </c>
      <c r="H13065" s="5">
        <f>'Notes'!$B$4</f>
        <v/>
      </c>
      <c r="I13065" s="5">
        <f>ROUNDUP(D13065/H13065,0)</f>
        <v/>
      </c>
      <c r="J13065" s="6">
        <f>G13065-I13065</f>
        <v/>
      </c>
      <c r="K13065" s="4">
        <f>IF(J13065&lt;0,"Deficit",IF(J13065=0,"Exact fit","Surplus"))</f>
        <v/>
      </c>
    </row>
    <row r="13066">
      <c r="A13066" s="4" t="n">
        <v>370625</v>
      </c>
      <c r="B13066" s="4" t="inlineStr">
        <is>
          <t>RUHERU B</t>
        </is>
      </c>
      <c r="C13066" s="4" t="inlineStr">
        <is>
          <t>P1</t>
        </is>
      </c>
      <c r="D13066" s="5" t="n">
        <v>115</v>
      </c>
      <c r="E13066" s="5" t="n">
        <v>3</v>
      </c>
      <c r="F13066" s="5" t="n">
        <v>1</v>
      </c>
      <c r="G13066" s="5">
        <f>E13066-F13066</f>
        <v/>
      </c>
      <c r="H13066" s="5">
        <f>'Notes'!$B$4</f>
        <v/>
      </c>
      <c r="I13066" s="5">
        <f>ROUNDUP(D13066/H13066,0)</f>
        <v/>
      </c>
      <c r="J13066" s="6">
        <f>G13066-I13066</f>
        <v/>
      </c>
      <c r="K13066" s="4">
        <f>IF(J13066&lt;0,"Deficit",IF(J13066=0,"Exact fit","Surplus"))</f>
        <v/>
      </c>
    </row>
    <row r="13067">
      <c r="A13067" s="4" t="n">
        <v>370625</v>
      </c>
      <c r="B13067" s="4" t="inlineStr">
        <is>
          <t>RUHERU B</t>
        </is>
      </c>
      <c r="C13067" s="4" t="inlineStr">
        <is>
          <t>P2</t>
        </is>
      </c>
      <c r="D13067" s="5" t="n">
        <v>162</v>
      </c>
      <c r="E13067" s="5" t="n">
        <v>4</v>
      </c>
      <c r="F13067" s="5" t="n">
        <v>2</v>
      </c>
      <c r="G13067" s="5">
        <f>E13067-F13067</f>
        <v/>
      </c>
      <c r="H13067" s="5">
        <f>'Notes'!$B$4</f>
        <v/>
      </c>
      <c r="I13067" s="5">
        <f>ROUNDUP(D13067/H13067,0)</f>
        <v/>
      </c>
      <c r="J13067" s="6">
        <f>G13067-I13067</f>
        <v/>
      </c>
      <c r="K13067" s="4">
        <f>IF(J13067&lt;0,"Deficit",IF(J13067=0,"Exact fit","Surplus"))</f>
        <v/>
      </c>
    </row>
    <row r="13068">
      <c r="A13068" s="4" t="n">
        <v>370625</v>
      </c>
      <c r="B13068" s="4" t="inlineStr">
        <is>
          <t>RUHERU B</t>
        </is>
      </c>
      <c r="C13068" s="4" t="inlineStr">
        <is>
          <t>P3</t>
        </is>
      </c>
      <c r="D13068" s="5" t="n">
        <v>149</v>
      </c>
      <c r="E13068" s="5" t="n">
        <v>3</v>
      </c>
      <c r="F13068" s="5" t="n">
        <v>1</v>
      </c>
      <c r="G13068" s="5">
        <f>E13068-F13068</f>
        <v/>
      </c>
      <c r="H13068" s="5">
        <f>'Notes'!$B$4</f>
        <v/>
      </c>
      <c r="I13068" s="5">
        <f>ROUNDUP(D13068/H13068,0)</f>
        <v/>
      </c>
      <c r="J13068" s="6">
        <f>G13068-I13068</f>
        <v/>
      </c>
      <c r="K13068" s="4">
        <f>IF(J13068&lt;0,"Deficit",IF(J13068=0,"Exact fit","Surplus"))</f>
        <v/>
      </c>
    </row>
    <row r="13069">
      <c r="A13069" s="4" t="n">
        <v>370625</v>
      </c>
      <c r="B13069" s="4" t="inlineStr">
        <is>
          <t>RUHERU B</t>
        </is>
      </c>
      <c r="C13069" s="4" t="inlineStr">
        <is>
          <t>P4</t>
        </is>
      </c>
      <c r="D13069" s="5" t="n">
        <v>170</v>
      </c>
      <c r="E13069" s="5" t="n">
        <v>4</v>
      </c>
      <c r="F13069" s="5" t="n">
        <v>0</v>
      </c>
      <c r="G13069" s="5">
        <f>E13069-F13069</f>
        <v/>
      </c>
      <c r="H13069" s="5">
        <f>'Notes'!$B$4</f>
        <v/>
      </c>
      <c r="I13069" s="5">
        <f>ROUNDUP(D13069/H13069,0)</f>
        <v/>
      </c>
      <c r="J13069" s="6">
        <f>G13069-I13069</f>
        <v/>
      </c>
      <c r="K13069" s="4">
        <f>IF(J13069&lt;0,"Deficit",IF(J13069=0,"Exact fit","Surplus"))</f>
        <v/>
      </c>
    </row>
    <row r="13070">
      <c r="A13070" s="4" t="n">
        <v>370625</v>
      </c>
      <c r="B13070" s="4" t="inlineStr">
        <is>
          <t>RUHERU B</t>
        </is>
      </c>
      <c r="C13070" s="4" t="inlineStr">
        <is>
          <t>P5</t>
        </is>
      </c>
      <c r="D13070" s="5" t="n">
        <v>144</v>
      </c>
      <c r="E13070" s="5" t="n">
        <v>3</v>
      </c>
      <c r="F13070" s="5" t="n">
        <v>0</v>
      </c>
      <c r="G13070" s="5">
        <f>E13070-F13070</f>
        <v/>
      </c>
      <c r="H13070" s="5">
        <f>'Notes'!$B$4</f>
        <v/>
      </c>
      <c r="I13070" s="5">
        <f>ROUNDUP(D13070/H13070,0)</f>
        <v/>
      </c>
      <c r="J13070" s="6">
        <f>G13070-I13070</f>
        <v/>
      </c>
      <c r="K13070" s="4">
        <f>IF(J13070&lt;0,"Deficit",IF(J13070=0,"Exact fit","Surplus"))</f>
        <v/>
      </c>
    </row>
    <row r="13071">
      <c r="A13071" s="4" t="n">
        <v>370625</v>
      </c>
      <c r="B13071" s="4" t="inlineStr">
        <is>
          <t>RUHERU B</t>
        </is>
      </c>
      <c r="C13071" s="4" t="inlineStr">
        <is>
          <t>P6</t>
        </is>
      </c>
      <c r="D13071" s="5" t="n">
        <v>85</v>
      </c>
      <c r="E13071" s="5" t="n">
        <v>2</v>
      </c>
      <c r="F13071" s="5" t="n">
        <v>0</v>
      </c>
      <c r="G13071" s="5">
        <f>E13071-F13071</f>
        <v/>
      </c>
      <c r="H13071" s="5">
        <f>'Notes'!$B$4</f>
        <v/>
      </c>
      <c r="I13071" s="5">
        <f>ROUNDUP(D13071/H13071,0)</f>
        <v/>
      </c>
      <c r="J13071" s="6">
        <f>G13071-I13071</f>
        <v/>
      </c>
      <c r="K13071" s="4">
        <f>IF(J13071&lt;0,"Deficit",IF(J13071=0,"Exact fit","Surplus"))</f>
        <v/>
      </c>
    </row>
    <row r="13072">
      <c r="A13072" s="4" t="n">
        <v>370627</v>
      </c>
      <c r="B13072" s="4" t="inlineStr">
        <is>
          <t>GS MASEKA</t>
        </is>
      </c>
      <c r="C13072" s="4" t="inlineStr">
        <is>
          <t>P1</t>
        </is>
      </c>
      <c r="D13072" s="5" t="n">
        <v>148</v>
      </c>
      <c r="E13072" s="5" t="n">
        <v>3</v>
      </c>
      <c r="F13072" s="5" t="n">
        <v>1</v>
      </c>
      <c r="G13072" s="5">
        <f>E13072-F13072</f>
        <v/>
      </c>
      <c r="H13072" s="5">
        <f>'Notes'!$B$4</f>
        <v/>
      </c>
      <c r="I13072" s="5">
        <f>ROUNDUP(D13072/H13072,0)</f>
        <v/>
      </c>
      <c r="J13072" s="6">
        <f>G13072-I13072</f>
        <v/>
      </c>
      <c r="K13072" s="4">
        <f>IF(J13072&lt;0,"Deficit",IF(J13072=0,"Exact fit","Surplus"))</f>
        <v/>
      </c>
    </row>
    <row r="13073">
      <c r="A13073" s="4" t="n">
        <v>370627</v>
      </c>
      <c r="B13073" s="4" t="inlineStr">
        <is>
          <t>GS MASEKA</t>
        </is>
      </c>
      <c r="C13073" s="4" t="inlineStr">
        <is>
          <t>P2</t>
        </is>
      </c>
      <c r="D13073" s="5" t="n">
        <v>130</v>
      </c>
      <c r="E13073" s="5" t="n">
        <v>3</v>
      </c>
      <c r="F13073" s="5" t="n">
        <v>1</v>
      </c>
      <c r="G13073" s="5">
        <f>E13073-F13073</f>
        <v/>
      </c>
      <c r="H13073" s="5">
        <f>'Notes'!$B$4</f>
        <v/>
      </c>
      <c r="I13073" s="5">
        <f>ROUNDUP(D13073/H13073,0)</f>
        <v/>
      </c>
      <c r="J13073" s="6">
        <f>G13073-I13073</f>
        <v/>
      </c>
      <c r="K13073" s="4">
        <f>IF(J13073&lt;0,"Deficit",IF(J13073=0,"Exact fit","Surplus"))</f>
        <v/>
      </c>
    </row>
    <row r="13074">
      <c r="A13074" s="4" t="n">
        <v>370627</v>
      </c>
      <c r="B13074" s="4" t="inlineStr">
        <is>
          <t>GS MASEKA</t>
        </is>
      </c>
      <c r="C13074" s="4" t="inlineStr">
        <is>
          <t>P3</t>
        </is>
      </c>
      <c r="D13074" s="5" t="n">
        <v>107</v>
      </c>
      <c r="E13074" s="5" t="n">
        <v>2</v>
      </c>
      <c r="F13074" s="5" t="n">
        <v>1</v>
      </c>
      <c r="G13074" s="5">
        <f>E13074-F13074</f>
        <v/>
      </c>
      <c r="H13074" s="5">
        <f>'Notes'!$B$4</f>
        <v/>
      </c>
      <c r="I13074" s="5">
        <f>ROUNDUP(D13074/H13074,0)</f>
        <v/>
      </c>
      <c r="J13074" s="6">
        <f>G13074-I13074</f>
        <v/>
      </c>
      <c r="K13074" s="4">
        <f>IF(J13074&lt;0,"Deficit",IF(J13074=0,"Exact fit","Surplus"))</f>
        <v/>
      </c>
    </row>
    <row r="13075">
      <c r="A13075" s="4" t="n">
        <v>370627</v>
      </c>
      <c r="B13075" s="4" t="inlineStr">
        <is>
          <t>GS MASEKA</t>
        </is>
      </c>
      <c r="C13075" s="4" t="inlineStr">
        <is>
          <t>P4</t>
        </is>
      </c>
      <c r="D13075" s="5" t="n">
        <v>216</v>
      </c>
      <c r="E13075" s="5" t="n">
        <v>4</v>
      </c>
      <c r="F13075" s="5" t="n">
        <v>0</v>
      </c>
      <c r="G13075" s="5">
        <f>E13075-F13075</f>
        <v/>
      </c>
      <c r="H13075" s="5">
        <f>'Notes'!$B$4</f>
        <v/>
      </c>
      <c r="I13075" s="5">
        <f>ROUNDUP(D13075/H13075,0)</f>
        <v/>
      </c>
      <c r="J13075" s="6">
        <f>G13075-I13075</f>
        <v/>
      </c>
      <c r="K13075" s="4">
        <f>IF(J13075&lt;0,"Deficit",IF(J13075=0,"Exact fit","Surplus"))</f>
        <v/>
      </c>
    </row>
    <row r="13076">
      <c r="A13076" s="4" t="n">
        <v>370627</v>
      </c>
      <c r="B13076" s="4" t="inlineStr">
        <is>
          <t>GS MASEKA</t>
        </is>
      </c>
      <c r="C13076" s="4" t="inlineStr">
        <is>
          <t>P5</t>
        </is>
      </c>
      <c r="D13076" s="5" t="n">
        <v>167</v>
      </c>
      <c r="E13076" s="5" t="n">
        <v>4</v>
      </c>
      <c r="F13076" s="5" t="n">
        <v>0</v>
      </c>
      <c r="G13076" s="5">
        <f>E13076-F13076</f>
        <v/>
      </c>
      <c r="H13076" s="5">
        <f>'Notes'!$B$4</f>
        <v/>
      </c>
      <c r="I13076" s="5">
        <f>ROUNDUP(D13076/H13076,0)</f>
        <v/>
      </c>
      <c r="J13076" s="6">
        <f>G13076-I13076</f>
        <v/>
      </c>
      <c r="K13076" s="4">
        <f>IF(J13076&lt;0,"Deficit",IF(J13076=0,"Exact fit","Surplus"))</f>
        <v/>
      </c>
    </row>
    <row r="13077">
      <c r="A13077" s="4" t="n">
        <v>370627</v>
      </c>
      <c r="B13077" s="4" t="inlineStr">
        <is>
          <t>GS MASEKA</t>
        </is>
      </c>
      <c r="C13077" s="4" t="inlineStr">
        <is>
          <t>P6</t>
        </is>
      </c>
      <c r="D13077" s="5" t="n">
        <v>72</v>
      </c>
      <c r="E13077" s="5" t="n">
        <v>2</v>
      </c>
      <c r="F13077" s="5" t="n">
        <v>0</v>
      </c>
      <c r="G13077" s="5">
        <f>E13077-F13077</f>
        <v/>
      </c>
      <c r="H13077" s="5">
        <f>'Notes'!$B$4</f>
        <v/>
      </c>
      <c r="I13077" s="5">
        <f>ROUNDUP(D13077/H13077,0)</f>
        <v/>
      </c>
      <c r="J13077" s="6">
        <f>G13077-I13077</f>
        <v/>
      </c>
      <c r="K13077" s="4">
        <f>IF(J13077&lt;0,"Deficit",IF(J13077=0,"Exact fit","Surplus"))</f>
        <v/>
      </c>
    </row>
    <row r="13078">
      <c r="A13078" s="4" t="n">
        <v>370629</v>
      </c>
      <c r="B13078" s="4" t="inlineStr">
        <is>
          <t>SAINT MATTHEWS NYAMASHEKE</t>
        </is>
      </c>
      <c r="C13078" s="4" t="inlineStr">
        <is>
          <t>P1</t>
        </is>
      </c>
      <c r="D13078" s="5" t="n">
        <v>84</v>
      </c>
      <c r="E13078" s="5" t="n">
        <v>1</v>
      </c>
      <c r="F13078" s="5" t="n">
        <v>0</v>
      </c>
      <c r="G13078" s="5">
        <f>E13078-F13078</f>
        <v/>
      </c>
      <c r="H13078" s="5">
        <f>'Notes'!$B$4</f>
        <v/>
      </c>
      <c r="I13078" s="5">
        <f>ROUNDUP(D13078/H13078,0)</f>
        <v/>
      </c>
      <c r="J13078" s="6">
        <f>G13078-I13078</f>
        <v/>
      </c>
      <c r="K13078" s="4">
        <f>IF(J13078&lt;0,"Deficit",IF(J13078=0,"Exact fit","Surplus"))</f>
        <v/>
      </c>
    </row>
    <row r="13079">
      <c r="A13079" s="4" t="n">
        <v>370629</v>
      </c>
      <c r="B13079" s="4" t="inlineStr">
        <is>
          <t>SAINT MATTHEWS NYAMASHEKE</t>
        </is>
      </c>
      <c r="C13079" s="4" t="inlineStr">
        <is>
          <t>P2</t>
        </is>
      </c>
      <c r="D13079" s="5" t="n">
        <v>94</v>
      </c>
      <c r="E13079" s="5" t="n">
        <v>1</v>
      </c>
      <c r="F13079" s="5" t="n">
        <v>0</v>
      </c>
      <c r="G13079" s="5">
        <f>E13079-F13079</f>
        <v/>
      </c>
      <c r="H13079" s="5">
        <f>'Notes'!$B$4</f>
        <v/>
      </c>
      <c r="I13079" s="5">
        <f>ROUNDUP(D13079/H13079,0)</f>
        <v/>
      </c>
      <c r="J13079" s="6">
        <f>G13079-I13079</f>
        <v/>
      </c>
      <c r="K13079" s="4">
        <f>IF(J13079&lt;0,"Deficit",IF(J13079=0,"Exact fit","Surplus"))</f>
        <v/>
      </c>
    </row>
    <row r="13080">
      <c r="A13080" s="4" t="n">
        <v>370629</v>
      </c>
      <c r="B13080" s="4" t="inlineStr">
        <is>
          <t>SAINT MATTHEWS NYAMASHEKE</t>
        </is>
      </c>
      <c r="C13080" s="4" t="inlineStr">
        <is>
          <t>P3</t>
        </is>
      </c>
      <c r="D13080" s="5" t="n">
        <v>70</v>
      </c>
      <c r="E13080" s="5" t="n">
        <v>1</v>
      </c>
      <c r="F13080" s="5" t="n">
        <v>0</v>
      </c>
      <c r="G13080" s="5">
        <f>E13080-F13080</f>
        <v/>
      </c>
      <c r="H13080" s="5">
        <f>'Notes'!$B$4</f>
        <v/>
      </c>
      <c r="I13080" s="5">
        <f>ROUNDUP(D13080/H13080,0)</f>
        <v/>
      </c>
      <c r="J13080" s="6">
        <f>G13080-I13080</f>
        <v/>
      </c>
      <c r="K13080" s="4">
        <f>IF(J13080&lt;0,"Deficit",IF(J13080=0,"Exact fit","Surplus"))</f>
        <v/>
      </c>
    </row>
    <row r="13081">
      <c r="A13081" s="4" t="n">
        <v>370629</v>
      </c>
      <c r="B13081" s="4" t="inlineStr">
        <is>
          <t>SAINT MATTHEWS NYAMASHEKE</t>
        </is>
      </c>
      <c r="C13081" s="4" t="inlineStr">
        <is>
          <t>P4</t>
        </is>
      </c>
      <c r="D13081" s="5" t="n">
        <v>84</v>
      </c>
      <c r="E13081" s="5" t="n">
        <v>1</v>
      </c>
      <c r="F13081" s="5" t="n">
        <v>0</v>
      </c>
      <c r="G13081" s="5">
        <f>E13081-F13081</f>
        <v/>
      </c>
      <c r="H13081" s="5">
        <f>'Notes'!$B$4</f>
        <v/>
      </c>
      <c r="I13081" s="5">
        <f>ROUNDUP(D13081/H13081,0)</f>
        <v/>
      </c>
      <c r="J13081" s="6">
        <f>G13081-I13081</f>
        <v/>
      </c>
      <c r="K13081" s="4">
        <f>IF(J13081&lt;0,"Deficit",IF(J13081=0,"Exact fit","Surplus"))</f>
        <v/>
      </c>
    </row>
    <row r="13082">
      <c r="A13082" s="4" t="n">
        <v>370629</v>
      </c>
      <c r="B13082" s="4" t="inlineStr">
        <is>
          <t>SAINT MATTHEWS NYAMASHEKE</t>
        </is>
      </c>
      <c r="C13082" s="4" t="inlineStr">
        <is>
          <t>P5</t>
        </is>
      </c>
      <c r="D13082" s="5" t="n">
        <v>77</v>
      </c>
      <c r="E13082" s="5" t="n">
        <v>1</v>
      </c>
      <c r="F13082" s="5" t="n">
        <v>0</v>
      </c>
      <c r="G13082" s="5">
        <f>E13082-F13082</f>
        <v/>
      </c>
      <c r="H13082" s="5">
        <f>'Notes'!$B$4</f>
        <v/>
      </c>
      <c r="I13082" s="5">
        <f>ROUNDUP(D13082/H13082,0)</f>
        <v/>
      </c>
      <c r="J13082" s="6">
        <f>G13082-I13082</f>
        <v/>
      </c>
      <c r="K13082" s="4">
        <f>IF(J13082&lt;0,"Deficit",IF(J13082=0,"Exact fit","Surplus"))</f>
        <v/>
      </c>
    </row>
    <row r="13083">
      <c r="A13083" s="4" t="n">
        <v>370629</v>
      </c>
      <c r="B13083" s="4" t="inlineStr">
        <is>
          <t>SAINT MATTHEWS NYAMASHEKE</t>
        </is>
      </c>
      <c r="C13083" s="4" t="inlineStr">
        <is>
          <t>P6</t>
        </is>
      </c>
      <c r="D13083" s="5" t="n">
        <v>74</v>
      </c>
      <c r="E13083" s="5" t="n">
        <v>1</v>
      </c>
      <c r="F13083" s="5" t="n">
        <v>0</v>
      </c>
      <c r="G13083" s="5">
        <f>E13083-F13083</f>
        <v/>
      </c>
      <c r="H13083" s="5">
        <f>'Notes'!$B$4</f>
        <v/>
      </c>
      <c r="I13083" s="5">
        <f>ROUNDUP(D13083/H13083,0)</f>
        <v/>
      </c>
      <c r="J13083" s="6">
        <f>G13083-I13083</f>
        <v/>
      </c>
      <c r="K13083" s="4">
        <f>IF(J13083&lt;0,"Deficit",IF(J13083=0,"Exact fit","Surplus"))</f>
        <v/>
      </c>
    </row>
    <row r="13084">
      <c r="A13084" s="4" t="n">
        <v>370706</v>
      </c>
      <c r="B13084" s="4" t="inlineStr">
        <is>
          <t>GS RUGANO</t>
        </is>
      </c>
      <c r="C13084" s="4" t="inlineStr">
        <is>
          <t>P1</t>
        </is>
      </c>
      <c r="D13084" s="5" t="n">
        <v>225</v>
      </c>
      <c r="E13084" s="5" t="n">
        <v>3</v>
      </c>
      <c r="F13084" s="5" t="n">
        <v>0</v>
      </c>
      <c r="G13084" s="5">
        <f>E13084-F13084</f>
        <v/>
      </c>
      <c r="H13084" s="5">
        <f>'Notes'!$B$4</f>
        <v/>
      </c>
      <c r="I13084" s="5">
        <f>ROUNDUP(D13084/H13084,0)</f>
        <v/>
      </c>
      <c r="J13084" s="6">
        <f>G13084-I13084</f>
        <v/>
      </c>
      <c r="K13084" s="4">
        <f>IF(J13084&lt;0,"Deficit",IF(J13084=0,"Exact fit","Surplus"))</f>
        <v/>
      </c>
    </row>
    <row r="13085">
      <c r="A13085" s="4" t="n">
        <v>370706</v>
      </c>
      <c r="B13085" s="4" t="inlineStr">
        <is>
          <t>GS RUGANO</t>
        </is>
      </c>
      <c r="C13085" s="4" t="inlineStr">
        <is>
          <t>P2</t>
        </is>
      </c>
      <c r="D13085" s="5" t="n">
        <v>174</v>
      </c>
      <c r="E13085" s="5" t="n">
        <v>3</v>
      </c>
      <c r="F13085" s="5" t="n">
        <v>0</v>
      </c>
      <c r="G13085" s="5">
        <f>E13085-F13085</f>
        <v/>
      </c>
      <c r="H13085" s="5">
        <f>'Notes'!$B$4</f>
        <v/>
      </c>
      <c r="I13085" s="5">
        <f>ROUNDUP(D13085/H13085,0)</f>
        <v/>
      </c>
      <c r="J13085" s="6">
        <f>G13085-I13085</f>
        <v/>
      </c>
      <c r="K13085" s="4">
        <f>IF(J13085&lt;0,"Deficit",IF(J13085=0,"Exact fit","Surplus"))</f>
        <v/>
      </c>
    </row>
    <row r="13086">
      <c r="A13086" s="4" t="n">
        <v>370706</v>
      </c>
      <c r="B13086" s="4" t="inlineStr">
        <is>
          <t>GS RUGANO</t>
        </is>
      </c>
      <c r="C13086" s="4" t="inlineStr">
        <is>
          <t>P3</t>
        </is>
      </c>
      <c r="D13086" s="5" t="n">
        <v>209</v>
      </c>
      <c r="E13086" s="5" t="n">
        <v>3</v>
      </c>
      <c r="F13086" s="5" t="n">
        <v>0</v>
      </c>
      <c r="G13086" s="5">
        <f>E13086-F13086</f>
        <v/>
      </c>
      <c r="H13086" s="5">
        <f>'Notes'!$B$4</f>
        <v/>
      </c>
      <c r="I13086" s="5">
        <f>ROUNDUP(D13086/H13086,0)</f>
        <v/>
      </c>
      <c r="J13086" s="6">
        <f>G13086-I13086</f>
        <v/>
      </c>
      <c r="K13086" s="4">
        <f>IF(J13086&lt;0,"Deficit",IF(J13086=0,"Exact fit","Surplus"))</f>
        <v/>
      </c>
    </row>
    <row r="13087">
      <c r="A13087" s="4" t="n">
        <v>370706</v>
      </c>
      <c r="B13087" s="4" t="inlineStr">
        <is>
          <t>GS RUGANO</t>
        </is>
      </c>
      <c r="C13087" s="4" t="inlineStr">
        <is>
          <t>P4</t>
        </is>
      </c>
      <c r="D13087" s="5" t="n">
        <v>251</v>
      </c>
      <c r="E13087" s="5" t="n">
        <v>5</v>
      </c>
      <c r="F13087" s="5" t="n">
        <v>0</v>
      </c>
      <c r="G13087" s="5">
        <f>E13087-F13087</f>
        <v/>
      </c>
      <c r="H13087" s="5">
        <f>'Notes'!$B$4</f>
        <v/>
      </c>
      <c r="I13087" s="5">
        <f>ROUNDUP(D13087/H13087,0)</f>
        <v/>
      </c>
      <c r="J13087" s="6">
        <f>G13087-I13087</f>
        <v/>
      </c>
      <c r="K13087" s="4">
        <f>IF(J13087&lt;0,"Deficit",IF(J13087=0,"Exact fit","Surplus"))</f>
        <v/>
      </c>
    </row>
    <row r="13088">
      <c r="A13088" s="4" t="n">
        <v>370706</v>
      </c>
      <c r="B13088" s="4" t="inlineStr">
        <is>
          <t>GS RUGANO</t>
        </is>
      </c>
      <c r="C13088" s="4" t="inlineStr">
        <is>
          <t>P5</t>
        </is>
      </c>
      <c r="D13088" s="5" t="n">
        <v>201</v>
      </c>
      <c r="E13088" s="5" t="n">
        <v>4</v>
      </c>
      <c r="F13088" s="5" t="n">
        <v>0</v>
      </c>
      <c r="G13088" s="5">
        <f>E13088-F13088</f>
        <v/>
      </c>
      <c r="H13088" s="5">
        <f>'Notes'!$B$4</f>
        <v/>
      </c>
      <c r="I13088" s="5">
        <f>ROUNDUP(D13088/H13088,0)</f>
        <v/>
      </c>
      <c r="J13088" s="6">
        <f>G13088-I13088</f>
        <v/>
      </c>
      <c r="K13088" s="4">
        <f>IF(J13088&lt;0,"Deficit",IF(J13088=0,"Exact fit","Surplus"))</f>
        <v/>
      </c>
    </row>
    <row r="13089">
      <c r="A13089" s="4" t="n">
        <v>370706</v>
      </c>
      <c r="B13089" s="4" t="inlineStr">
        <is>
          <t>GS RUGANO</t>
        </is>
      </c>
      <c r="C13089" s="4" t="inlineStr">
        <is>
          <t>P6</t>
        </is>
      </c>
      <c r="D13089" s="5" t="n">
        <v>79</v>
      </c>
      <c r="E13089" s="5" t="n">
        <v>2</v>
      </c>
      <c r="F13089" s="5" t="n">
        <v>0</v>
      </c>
      <c r="G13089" s="5">
        <f>E13089-F13089</f>
        <v/>
      </c>
      <c r="H13089" s="5">
        <f>'Notes'!$B$4</f>
        <v/>
      </c>
      <c r="I13089" s="5">
        <f>ROUNDUP(D13089/H13089,0)</f>
        <v/>
      </c>
      <c r="J13089" s="6">
        <f>G13089-I13089</f>
        <v/>
      </c>
      <c r="K13089" s="4">
        <f>IF(J13089&lt;0,"Deficit",IF(J13089=0,"Exact fit","Surplus"))</f>
        <v/>
      </c>
    </row>
    <row r="13090">
      <c r="A13090" s="4" t="n">
        <v>370707</v>
      </c>
      <c r="B13090" s="4" t="inlineStr">
        <is>
          <t>EP KAGEYO</t>
        </is>
      </c>
      <c r="C13090" s="4" t="inlineStr">
        <is>
          <t>P1</t>
        </is>
      </c>
      <c r="D13090" s="5" t="n">
        <v>116</v>
      </c>
      <c r="E13090" s="5" t="n">
        <v>4</v>
      </c>
      <c r="F13090" s="5" t="n">
        <v>2</v>
      </c>
      <c r="G13090" s="5">
        <f>E13090-F13090</f>
        <v/>
      </c>
      <c r="H13090" s="5">
        <f>'Notes'!$B$4</f>
        <v/>
      </c>
      <c r="I13090" s="5">
        <f>ROUNDUP(D13090/H13090,0)</f>
        <v/>
      </c>
      <c r="J13090" s="6">
        <f>G13090-I13090</f>
        <v/>
      </c>
      <c r="K13090" s="4">
        <f>IF(J13090&lt;0,"Deficit",IF(J13090=0,"Exact fit","Surplus"))</f>
        <v/>
      </c>
    </row>
    <row r="13091">
      <c r="A13091" s="4" t="n">
        <v>370707</v>
      </c>
      <c r="B13091" s="4" t="inlineStr">
        <is>
          <t>EP KAGEYO</t>
        </is>
      </c>
      <c r="C13091" s="4" t="inlineStr">
        <is>
          <t>P2</t>
        </is>
      </c>
      <c r="D13091" s="5" t="n">
        <v>127</v>
      </c>
      <c r="E13091" s="5" t="n">
        <v>4</v>
      </c>
      <c r="F13091" s="5" t="n">
        <v>2</v>
      </c>
      <c r="G13091" s="5">
        <f>E13091-F13091</f>
        <v/>
      </c>
      <c r="H13091" s="5">
        <f>'Notes'!$B$4</f>
        <v/>
      </c>
      <c r="I13091" s="5">
        <f>ROUNDUP(D13091/H13091,0)</f>
        <v/>
      </c>
      <c r="J13091" s="6">
        <f>G13091-I13091</f>
        <v/>
      </c>
      <c r="K13091" s="4">
        <f>IF(J13091&lt;0,"Deficit",IF(J13091=0,"Exact fit","Surplus"))</f>
        <v/>
      </c>
    </row>
    <row r="13092">
      <c r="A13092" s="4" t="n">
        <v>370707</v>
      </c>
      <c r="B13092" s="4" t="inlineStr">
        <is>
          <t>EP KAGEYO</t>
        </is>
      </c>
      <c r="C13092" s="4" t="inlineStr">
        <is>
          <t>P3</t>
        </is>
      </c>
      <c r="D13092" s="5" t="n">
        <v>159</v>
      </c>
      <c r="E13092" s="5" t="n">
        <v>4</v>
      </c>
      <c r="F13092" s="5" t="n">
        <v>2</v>
      </c>
      <c r="G13092" s="5">
        <f>E13092-F13092</f>
        <v/>
      </c>
      <c r="H13092" s="5">
        <f>'Notes'!$B$4</f>
        <v/>
      </c>
      <c r="I13092" s="5">
        <f>ROUNDUP(D13092/H13092,0)</f>
        <v/>
      </c>
      <c r="J13092" s="6">
        <f>G13092-I13092</f>
        <v/>
      </c>
      <c r="K13092" s="4">
        <f>IF(J13092&lt;0,"Deficit",IF(J13092=0,"Exact fit","Surplus"))</f>
        <v/>
      </c>
    </row>
    <row r="13093">
      <c r="A13093" s="4" t="n">
        <v>370707</v>
      </c>
      <c r="B13093" s="4" t="inlineStr">
        <is>
          <t>EP KAGEYO</t>
        </is>
      </c>
      <c r="C13093" s="4" t="inlineStr">
        <is>
          <t>P4</t>
        </is>
      </c>
      <c r="D13093" s="5" t="n">
        <v>173</v>
      </c>
      <c r="E13093" s="5" t="n">
        <v>4</v>
      </c>
      <c r="F13093" s="5" t="n">
        <v>0</v>
      </c>
      <c r="G13093" s="5">
        <f>E13093-F13093</f>
        <v/>
      </c>
      <c r="H13093" s="5">
        <f>'Notes'!$B$4</f>
        <v/>
      </c>
      <c r="I13093" s="5">
        <f>ROUNDUP(D13093/H13093,0)</f>
        <v/>
      </c>
      <c r="J13093" s="6">
        <f>G13093-I13093</f>
        <v/>
      </c>
      <c r="K13093" s="4">
        <f>IF(J13093&lt;0,"Deficit",IF(J13093=0,"Exact fit","Surplus"))</f>
        <v/>
      </c>
    </row>
    <row r="13094">
      <c r="A13094" s="4" t="n">
        <v>370707</v>
      </c>
      <c r="B13094" s="4" t="inlineStr">
        <is>
          <t>EP KAGEYO</t>
        </is>
      </c>
      <c r="C13094" s="4" t="inlineStr">
        <is>
          <t>P5</t>
        </is>
      </c>
      <c r="D13094" s="5" t="n">
        <v>128</v>
      </c>
      <c r="E13094" s="5" t="n">
        <v>3</v>
      </c>
      <c r="F13094" s="5" t="n">
        <v>0</v>
      </c>
      <c r="G13094" s="5">
        <f>E13094-F13094</f>
        <v/>
      </c>
      <c r="H13094" s="5">
        <f>'Notes'!$B$4</f>
        <v/>
      </c>
      <c r="I13094" s="5">
        <f>ROUNDUP(D13094/H13094,0)</f>
        <v/>
      </c>
      <c r="J13094" s="6">
        <f>G13094-I13094</f>
        <v/>
      </c>
      <c r="K13094" s="4">
        <f>IF(J13094&lt;0,"Deficit",IF(J13094=0,"Exact fit","Surplus"))</f>
        <v/>
      </c>
    </row>
    <row r="13095">
      <c r="A13095" s="4" t="n">
        <v>370707</v>
      </c>
      <c r="B13095" s="4" t="inlineStr">
        <is>
          <t>EP KAGEYO</t>
        </is>
      </c>
      <c r="C13095" s="4" t="inlineStr">
        <is>
          <t>P6</t>
        </is>
      </c>
      <c r="D13095" s="5" t="n">
        <v>71</v>
      </c>
      <c r="E13095" s="5" t="n">
        <v>2</v>
      </c>
      <c r="F13095" s="5" t="n">
        <v>0</v>
      </c>
      <c r="G13095" s="5">
        <f>E13095-F13095</f>
        <v/>
      </c>
      <c r="H13095" s="5">
        <f>'Notes'!$B$4</f>
        <v/>
      </c>
      <c r="I13095" s="5">
        <f>ROUNDUP(D13095/H13095,0)</f>
        <v/>
      </c>
      <c r="J13095" s="6">
        <f>G13095-I13095</f>
        <v/>
      </c>
      <c r="K13095" s="4">
        <f>IF(J13095&lt;0,"Deficit",IF(J13095=0,"Exact fit","Surplus"))</f>
        <v/>
      </c>
    </row>
    <row r="13096">
      <c r="A13096" s="4" t="n">
        <v>370709</v>
      </c>
      <c r="B13096" s="4" t="inlineStr">
        <is>
          <t>GS KARAMBI</t>
        </is>
      </c>
      <c r="C13096" s="4" t="inlineStr">
        <is>
          <t>P1</t>
        </is>
      </c>
      <c r="D13096" s="5" t="n">
        <v>153</v>
      </c>
      <c r="E13096" s="5" t="n">
        <v>4</v>
      </c>
      <c r="F13096" s="5" t="n">
        <v>2</v>
      </c>
      <c r="G13096" s="5">
        <f>E13096-F13096</f>
        <v/>
      </c>
      <c r="H13096" s="5">
        <f>'Notes'!$B$4</f>
        <v/>
      </c>
      <c r="I13096" s="5">
        <f>ROUNDUP(D13096/H13096,0)</f>
        <v/>
      </c>
      <c r="J13096" s="6">
        <f>G13096-I13096</f>
        <v/>
      </c>
      <c r="K13096" s="4">
        <f>IF(J13096&lt;0,"Deficit",IF(J13096=0,"Exact fit","Surplus"))</f>
        <v/>
      </c>
    </row>
    <row r="13097">
      <c r="A13097" s="4" t="n">
        <v>370709</v>
      </c>
      <c r="B13097" s="4" t="inlineStr">
        <is>
          <t>GS KARAMBI</t>
        </is>
      </c>
      <c r="C13097" s="4" t="inlineStr">
        <is>
          <t>P2</t>
        </is>
      </c>
      <c r="D13097" s="5" t="n">
        <v>189</v>
      </c>
      <c r="E13097" s="5" t="n">
        <v>6</v>
      </c>
      <c r="F13097" s="5" t="n">
        <v>3</v>
      </c>
      <c r="G13097" s="5">
        <f>E13097-F13097</f>
        <v/>
      </c>
      <c r="H13097" s="5">
        <f>'Notes'!$B$4</f>
        <v/>
      </c>
      <c r="I13097" s="5">
        <f>ROUNDUP(D13097/H13097,0)</f>
        <v/>
      </c>
      <c r="J13097" s="6">
        <f>G13097-I13097</f>
        <v/>
      </c>
      <c r="K13097" s="4">
        <f>IF(J13097&lt;0,"Deficit",IF(J13097=0,"Exact fit","Surplus"))</f>
        <v/>
      </c>
    </row>
    <row r="13098">
      <c r="A13098" s="4" t="n">
        <v>370709</v>
      </c>
      <c r="B13098" s="4" t="inlineStr">
        <is>
          <t>GS KARAMBI</t>
        </is>
      </c>
      <c r="C13098" s="4" t="inlineStr">
        <is>
          <t>P3</t>
        </is>
      </c>
      <c r="D13098" s="5" t="n">
        <v>226</v>
      </c>
      <c r="E13098" s="5" t="n">
        <v>6</v>
      </c>
      <c r="F13098" s="5" t="n">
        <v>3</v>
      </c>
      <c r="G13098" s="5">
        <f>E13098-F13098</f>
        <v/>
      </c>
      <c r="H13098" s="5">
        <f>'Notes'!$B$4</f>
        <v/>
      </c>
      <c r="I13098" s="5">
        <f>ROUNDUP(D13098/H13098,0)</f>
        <v/>
      </c>
      <c r="J13098" s="6">
        <f>G13098-I13098</f>
        <v/>
      </c>
      <c r="K13098" s="4">
        <f>IF(J13098&lt;0,"Deficit",IF(J13098=0,"Exact fit","Surplus"))</f>
        <v/>
      </c>
    </row>
    <row r="13099">
      <c r="A13099" s="4" t="n">
        <v>370709</v>
      </c>
      <c r="B13099" s="4" t="inlineStr">
        <is>
          <t>GS KARAMBI</t>
        </is>
      </c>
      <c r="C13099" s="4" t="inlineStr">
        <is>
          <t>P4</t>
        </is>
      </c>
      <c r="D13099" s="5" t="n">
        <v>272</v>
      </c>
      <c r="E13099" s="5" t="n">
        <v>6</v>
      </c>
      <c r="F13099" s="5" t="n">
        <v>0</v>
      </c>
      <c r="G13099" s="5">
        <f>E13099-F13099</f>
        <v/>
      </c>
      <c r="H13099" s="5">
        <f>'Notes'!$B$4</f>
        <v/>
      </c>
      <c r="I13099" s="5">
        <f>ROUNDUP(D13099/H13099,0)</f>
        <v/>
      </c>
      <c r="J13099" s="6">
        <f>G13099-I13099</f>
        <v/>
      </c>
      <c r="K13099" s="4">
        <f>IF(J13099&lt;0,"Deficit",IF(J13099=0,"Exact fit","Surplus"))</f>
        <v/>
      </c>
    </row>
    <row r="13100">
      <c r="A13100" s="4" t="n">
        <v>370709</v>
      </c>
      <c r="B13100" s="4" t="inlineStr">
        <is>
          <t>GS KARAMBI</t>
        </is>
      </c>
      <c r="C13100" s="4" t="inlineStr">
        <is>
          <t>P5</t>
        </is>
      </c>
      <c r="D13100" s="5" t="n">
        <v>241</v>
      </c>
      <c r="E13100" s="5" t="n">
        <v>5</v>
      </c>
      <c r="F13100" s="5" t="n">
        <v>0</v>
      </c>
      <c r="G13100" s="5">
        <f>E13100-F13100</f>
        <v/>
      </c>
      <c r="H13100" s="5">
        <f>'Notes'!$B$4</f>
        <v/>
      </c>
      <c r="I13100" s="5">
        <f>ROUNDUP(D13100/H13100,0)</f>
        <v/>
      </c>
      <c r="J13100" s="6">
        <f>G13100-I13100</f>
        <v/>
      </c>
      <c r="K13100" s="4">
        <f>IF(J13100&lt;0,"Deficit",IF(J13100=0,"Exact fit","Surplus"))</f>
        <v/>
      </c>
    </row>
    <row r="13101">
      <c r="A13101" s="4" t="n">
        <v>370709</v>
      </c>
      <c r="B13101" s="4" t="inlineStr">
        <is>
          <t>GS KARAMBI</t>
        </is>
      </c>
      <c r="C13101" s="4" t="inlineStr">
        <is>
          <t>P6</t>
        </is>
      </c>
      <c r="D13101" s="5" t="n">
        <v>143</v>
      </c>
      <c r="E13101" s="5" t="n">
        <v>3</v>
      </c>
      <c r="F13101" s="5" t="n">
        <v>0</v>
      </c>
      <c r="G13101" s="5">
        <f>E13101-F13101</f>
        <v/>
      </c>
      <c r="H13101" s="5">
        <f>'Notes'!$B$4</f>
        <v/>
      </c>
      <c r="I13101" s="5">
        <f>ROUNDUP(D13101/H13101,0)</f>
        <v/>
      </c>
      <c r="J13101" s="6">
        <f>G13101-I13101</f>
        <v/>
      </c>
      <c r="K13101" s="4">
        <f>IF(J13101&lt;0,"Deficit",IF(J13101=0,"Exact fit","Surplus"))</f>
        <v/>
      </c>
    </row>
    <row r="13102">
      <c r="A13102" s="4" t="n">
        <v>370710</v>
      </c>
      <c r="B13102" s="4" t="inlineStr">
        <is>
          <t>MWEYA</t>
        </is>
      </c>
      <c r="C13102" s="4" t="inlineStr">
        <is>
          <t>P1</t>
        </is>
      </c>
      <c r="D13102" s="5" t="n">
        <v>95</v>
      </c>
      <c r="E13102" s="5" t="n">
        <v>2</v>
      </c>
      <c r="F13102" s="5" t="n">
        <v>1</v>
      </c>
      <c r="G13102" s="5">
        <f>E13102-F13102</f>
        <v/>
      </c>
      <c r="H13102" s="5">
        <f>'Notes'!$B$4</f>
        <v/>
      </c>
      <c r="I13102" s="5">
        <f>ROUNDUP(D13102/H13102,0)</f>
        <v/>
      </c>
      <c r="J13102" s="6">
        <f>G13102-I13102</f>
        <v/>
      </c>
      <c r="K13102" s="4">
        <f>IF(J13102&lt;0,"Deficit",IF(J13102=0,"Exact fit","Surplus"))</f>
        <v/>
      </c>
    </row>
    <row r="13103">
      <c r="A13103" s="4" t="n">
        <v>370710</v>
      </c>
      <c r="B13103" s="4" t="inlineStr">
        <is>
          <t>MWEYA</t>
        </is>
      </c>
      <c r="C13103" s="4" t="inlineStr">
        <is>
          <t>P2</t>
        </is>
      </c>
      <c r="D13103" s="5" t="n">
        <v>65</v>
      </c>
      <c r="E13103" s="5" t="n">
        <v>2</v>
      </c>
      <c r="F13103" s="5" t="n">
        <v>1</v>
      </c>
      <c r="G13103" s="5">
        <f>E13103-F13103</f>
        <v/>
      </c>
      <c r="H13103" s="5">
        <f>'Notes'!$B$4</f>
        <v/>
      </c>
      <c r="I13103" s="5">
        <f>ROUNDUP(D13103/H13103,0)</f>
        <v/>
      </c>
      <c r="J13103" s="6">
        <f>G13103-I13103</f>
        <v/>
      </c>
      <c r="K13103" s="4">
        <f>IF(J13103&lt;0,"Deficit",IF(J13103=0,"Exact fit","Surplus"))</f>
        <v/>
      </c>
    </row>
    <row r="13104">
      <c r="A13104" s="4" t="n">
        <v>370710</v>
      </c>
      <c r="B13104" s="4" t="inlineStr">
        <is>
          <t>MWEYA</t>
        </is>
      </c>
      <c r="C13104" s="4" t="inlineStr">
        <is>
          <t>P3</t>
        </is>
      </c>
      <c r="D13104" s="5" t="n">
        <v>65</v>
      </c>
      <c r="E13104" s="5" t="n">
        <v>2</v>
      </c>
      <c r="F13104" s="5" t="n">
        <v>1</v>
      </c>
      <c r="G13104" s="5">
        <f>E13104-F13104</f>
        <v/>
      </c>
      <c r="H13104" s="5">
        <f>'Notes'!$B$4</f>
        <v/>
      </c>
      <c r="I13104" s="5">
        <f>ROUNDUP(D13104/H13104,0)</f>
        <v/>
      </c>
      <c r="J13104" s="6">
        <f>G13104-I13104</f>
        <v/>
      </c>
      <c r="K13104" s="4">
        <f>IF(J13104&lt;0,"Deficit",IF(J13104=0,"Exact fit","Surplus"))</f>
        <v/>
      </c>
    </row>
    <row r="13105">
      <c r="A13105" s="4" t="n">
        <v>370710</v>
      </c>
      <c r="B13105" s="4" t="inlineStr">
        <is>
          <t>MWEYA</t>
        </is>
      </c>
      <c r="C13105" s="4" t="inlineStr">
        <is>
          <t>P4</t>
        </is>
      </c>
      <c r="D13105" s="5" t="n">
        <v>96</v>
      </c>
      <c r="E13105" s="5" t="n">
        <v>2</v>
      </c>
      <c r="F13105" s="5" t="n">
        <v>0</v>
      </c>
      <c r="G13105" s="5">
        <f>E13105-F13105</f>
        <v/>
      </c>
      <c r="H13105" s="5">
        <f>'Notes'!$B$4</f>
        <v/>
      </c>
      <c r="I13105" s="5">
        <f>ROUNDUP(D13105/H13105,0)</f>
        <v/>
      </c>
      <c r="J13105" s="6">
        <f>G13105-I13105</f>
        <v/>
      </c>
      <c r="K13105" s="4">
        <f>IF(J13105&lt;0,"Deficit",IF(J13105=0,"Exact fit","Surplus"))</f>
        <v/>
      </c>
    </row>
    <row r="13106">
      <c r="A13106" s="4" t="n">
        <v>370710</v>
      </c>
      <c r="B13106" s="4" t="inlineStr">
        <is>
          <t>MWEYA</t>
        </is>
      </c>
      <c r="C13106" s="4" t="inlineStr">
        <is>
          <t>P5</t>
        </is>
      </c>
      <c r="D13106" s="5" t="n">
        <v>89</v>
      </c>
      <c r="E13106" s="5" t="n">
        <v>2</v>
      </c>
      <c r="F13106" s="5" t="n">
        <v>0</v>
      </c>
      <c r="G13106" s="5">
        <f>E13106-F13106</f>
        <v/>
      </c>
      <c r="H13106" s="5">
        <f>'Notes'!$B$4</f>
        <v/>
      </c>
      <c r="I13106" s="5">
        <f>ROUNDUP(D13106/H13106,0)</f>
        <v/>
      </c>
      <c r="J13106" s="6">
        <f>G13106-I13106</f>
        <v/>
      </c>
      <c r="K13106" s="4">
        <f>IF(J13106&lt;0,"Deficit",IF(J13106=0,"Exact fit","Surplus"))</f>
        <v/>
      </c>
    </row>
    <row r="13107">
      <c r="A13107" s="4" t="n">
        <v>370710</v>
      </c>
      <c r="B13107" s="4" t="inlineStr">
        <is>
          <t>MWEYA</t>
        </is>
      </c>
      <c r="C13107" s="4" t="inlineStr">
        <is>
          <t>P6</t>
        </is>
      </c>
      <c r="D13107" s="5" t="n">
        <v>69</v>
      </c>
      <c r="E13107" s="5" t="n">
        <v>2</v>
      </c>
      <c r="F13107" s="5" t="n">
        <v>0</v>
      </c>
      <c r="G13107" s="5">
        <f>E13107-F13107</f>
        <v/>
      </c>
      <c r="H13107" s="5">
        <f>'Notes'!$B$4</f>
        <v/>
      </c>
      <c r="I13107" s="5">
        <f>ROUNDUP(D13107/H13107,0)</f>
        <v/>
      </c>
      <c r="J13107" s="6">
        <f>G13107-I13107</f>
        <v/>
      </c>
      <c r="K13107" s="4">
        <f>IF(J13107&lt;0,"Deficit",IF(J13107=0,"Exact fit","Surplus"))</f>
        <v/>
      </c>
    </row>
    <row r="13108">
      <c r="A13108" s="4" t="n">
        <v>370712</v>
      </c>
      <c r="B13108" s="4" t="inlineStr">
        <is>
          <t>NGANGE</t>
        </is>
      </c>
      <c r="C13108" s="4" t="inlineStr">
        <is>
          <t>P1</t>
        </is>
      </c>
      <c r="D13108" s="5" t="n">
        <v>246</v>
      </c>
      <c r="E13108" s="5" t="n">
        <v>6</v>
      </c>
      <c r="F13108" s="5" t="n">
        <v>2</v>
      </c>
      <c r="G13108" s="5">
        <f>E13108-F13108</f>
        <v/>
      </c>
      <c r="H13108" s="5">
        <f>'Notes'!$B$4</f>
        <v/>
      </c>
      <c r="I13108" s="5">
        <f>ROUNDUP(D13108/H13108,0)</f>
        <v/>
      </c>
      <c r="J13108" s="6">
        <f>G13108-I13108</f>
        <v/>
      </c>
      <c r="K13108" s="4">
        <f>IF(J13108&lt;0,"Deficit",IF(J13108=0,"Exact fit","Surplus"))</f>
        <v/>
      </c>
    </row>
    <row r="13109">
      <c r="A13109" s="4" t="n">
        <v>370712</v>
      </c>
      <c r="B13109" s="4" t="inlineStr">
        <is>
          <t>NGANGE</t>
        </is>
      </c>
      <c r="C13109" s="4" t="inlineStr">
        <is>
          <t>P2</t>
        </is>
      </c>
      <c r="D13109" s="5" t="n">
        <v>139</v>
      </c>
      <c r="E13109" s="5" t="n">
        <v>4</v>
      </c>
      <c r="F13109" s="5" t="n">
        <v>2</v>
      </c>
      <c r="G13109" s="5">
        <f>E13109-F13109</f>
        <v/>
      </c>
      <c r="H13109" s="5">
        <f>'Notes'!$B$4</f>
        <v/>
      </c>
      <c r="I13109" s="5">
        <f>ROUNDUP(D13109/H13109,0)</f>
        <v/>
      </c>
      <c r="J13109" s="6">
        <f>G13109-I13109</f>
        <v/>
      </c>
      <c r="K13109" s="4">
        <f>IF(J13109&lt;0,"Deficit",IF(J13109=0,"Exact fit","Surplus"))</f>
        <v/>
      </c>
    </row>
    <row r="13110">
      <c r="A13110" s="4" t="n">
        <v>370712</v>
      </c>
      <c r="B13110" s="4" t="inlineStr">
        <is>
          <t>NGANGE</t>
        </is>
      </c>
      <c r="C13110" s="4" t="inlineStr">
        <is>
          <t>P3</t>
        </is>
      </c>
      <c r="D13110" s="5" t="n">
        <v>145</v>
      </c>
      <c r="E13110" s="5" t="n">
        <v>4</v>
      </c>
      <c r="F13110" s="5" t="n">
        <v>2</v>
      </c>
      <c r="G13110" s="5">
        <f>E13110-F13110</f>
        <v/>
      </c>
      <c r="H13110" s="5">
        <f>'Notes'!$B$4</f>
        <v/>
      </c>
      <c r="I13110" s="5">
        <f>ROUNDUP(D13110/H13110,0)</f>
        <v/>
      </c>
      <c r="J13110" s="6">
        <f>G13110-I13110</f>
        <v/>
      </c>
      <c r="K13110" s="4">
        <f>IF(J13110&lt;0,"Deficit",IF(J13110=0,"Exact fit","Surplus"))</f>
        <v/>
      </c>
    </row>
    <row r="13111">
      <c r="A13111" s="4" t="n">
        <v>370712</v>
      </c>
      <c r="B13111" s="4" t="inlineStr">
        <is>
          <t>NGANGE</t>
        </is>
      </c>
      <c r="C13111" s="4" t="inlineStr">
        <is>
          <t>P4</t>
        </is>
      </c>
      <c r="D13111" s="5" t="n">
        <v>196</v>
      </c>
      <c r="E13111" s="5" t="n">
        <v>4</v>
      </c>
      <c r="F13111" s="5" t="n">
        <v>0</v>
      </c>
      <c r="G13111" s="5">
        <f>E13111-F13111</f>
        <v/>
      </c>
      <c r="H13111" s="5">
        <f>'Notes'!$B$4</f>
        <v/>
      </c>
      <c r="I13111" s="5">
        <f>ROUNDUP(D13111/H13111,0)</f>
        <v/>
      </c>
      <c r="J13111" s="6">
        <f>G13111-I13111</f>
        <v/>
      </c>
      <c r="K13111" s="4">
        <f>IF(J13111&lt;0,"Deficit",IF(J13111=0,"Exact fit","Surplus"))</f>
        <v/>
      </c>
    </row>
    <row r="13112">
      <c r="A13112" s="4" t="n">
        <v>370712</v>
      </c>
      <c r="B13112" s="4" t="inlineStr">
        <is>
          <t>NGANGE</t>
        </is>
      </c>
      <c r="C13112" s="4" t="inlineStr">
        <is>
          <t>P5</t>
        </is>
      </c>
      <c r="D13112" s="5" t="n">
        <v>174</v>
      </c>
      <c r="E13112" s="5" t="n">
        <v>4</v>
      </c>
      <c r="F13112" s="5" t="n">
        <v>0</v>
      </c>
      <c r="G13112" s="5">
        <f>E13112-F13112</f>
        <v/>
      </c>
      <c r="H13112" s="5">
        <f>'Notes'!$B$4</f>
        <v/>
      </c>
      <c r="I13112" s="5">
        <f>ROUNDUP(D13112/H13112,0)</f>
        <v/>
      </c>
      <c r="J13112" s="6">
        <f>G13112-I13112</f>
        <v/>
      </c>
      <c r="K13112" s="4">
        <f>IF(J13112&lt;0,"Deficit",IF(J13112=0,"Exact fit","Surplus"))</f>
        <v/>
      </c>
    </row>
    <row r="13113">
      <c r="A13113" s="4" t="n">
        <v>370712</v>
      </c>
      <c r="B13113" s="4" t="inlineStr">
        <is>
          <t>NGANGE</t>
        </is>
      </c>
      <c r="C13113" s="4" t="inlineStr">
        <is>
          <t>P6</t>
        </is>
      </c>
      <c r="D13113" s="5" t="n">
        <v>75</v>
      </c>
      <c r="E13113" s="5" t="n">
        <v>2</v>
      </c>
      <c r="F13113" s="5" t="n">
        <v>0</v>
      </c>
      <c r="G13113" s="5">
        <f>E13113-F13113</f>
        <v/>
      </c>
      <c r="H13113" s="5">
        <f>'Notes'!$B$4</f>
        <v/>
      </c>
      <c r="I13113" s="5">
        <f>ROUNDUP(D13113/H13113,0)</f>
        <v/>
      </c>
      <c r="J13113" s="6">
        <f>G13113-I13113</f>
        <v/>
      </c>
      <c r="K13113" s="4">
        <f>IF(J13113&lt;0,"Deficit",IF(J13113=0,"Exact fit","Surplus"))</f>
        <v/>
      </c>
    </row>
    <row r="13114">
      <c r="A13114" s="4" t="n">
        <v>370714</v>
      </c>
      <c r="B13114" s="4" t="inlineStr">
        <is>
          <t>GS CYIYA</t>
        </is>
      </c>
      <c r="C13114" s="4" t="inlineStr">
        <is>
          <t>P1</t>
        </is>
      </c>
      <c r="D13114" s="5" t="n">
        <v>155</v>
      </c>
      <c r="E13114" s="5" t="n">
        <v>4</v>
      </c>
      <c r="F13114" s="5" t="n">
        <v>2</v>
      </c>
      <c r="G13114" s="5">
        <f>E13114-F13114</f>
        <v/>
      </c>
      <c r="H13114" s="5">
        <f>'Notes'!$B$4</f>
        <v/>
      </c>
      <c r="I13114" s="5">
        <f>ROUNDUP(D13114/H13114,0)</f>
        <v/>
      </c>
      <c r="J13114" s="6">
        <f>G13114-I13114</f>
        <v/>
      </c>
      <c r="K13114" s="4">
        <f>IF(J13114&lt;0,"Deficit",IF(J13114=0,"Exact fit","Surplus"))</f>
        <v/>
      </c>
    </row>
    <row r="13115">
      <c r="A13115" s="4" t="n">
        <v>370714</v>
      </c>
      <c r="B13115" s="4" t="inlineStr">
        <is>
          <t>GS CYIYA</t>
        </is>
      </c>
      <c r="C13115" s="4" t="inlineStr">
        <is>
          <t>P2</t>
        </is>
      </c>
      <c r="D13115" s="5" t="n">
        <v>97</v>
      </c>
      <c r="E13115" s="5" t="n">
        <v>2</v>
      </c>
      <c r="F13115" s="5" t="n">
        <v>1</v>
      </c>
      <c r="G13115" s="5">
        <f>E13115-F13115</f>
        <v/>
      </c>
      <c r="H13115" s="5">
        <f>'Notes'!$B$4</f>
        <v/>
      </c>
      <c r="I13115" s="5">
        <f>ROUNDUP(D13115/H13115,0)</f>
        <v/>
      </c>
      <c r="J13115" s="6">
        <f>G13115-I13115</f>
        <v/>
      </c>
      <c r="K13115" s="4">
        <f>IF(J13115&lt;0,"Deficit",IF(J13115=0,"Exact fit","Surplus"))</f>
        <v/>
      </c>
    </row>
    <row r="13116">
      <c r="A13116" s="4" t="n">
        <v>370714</v>
      </c>
      <c r="B13116" s="4" t="inlineStr">
        <is>
          <t>GS CYIYA</t>
        </is>
      </c>
      <c r="C13116" s="4" t="inlineStr">
        <is>
          <t>P3</t>
        </is>
      </c>
      <c r="D13116" s="5" t="n">
        <v>98</v>
      </c>
      <c r="E13116" s="5" t="n">
        <v>2</v>
      </c>
      <c r="F13116" s="5" t="n">
        <v>1</v>
      </c>
      <c r="G13116" s="5">
        <f>E13116-F13116</f>
        <v/>
      </c>
      <c r="H13116" s="5">
        <f>'Notes'!$B$4</f>
        <v/>
      </c>
      <c r="I13116" s="5">
        <f>ROUNDUP(D13116/H13116,0)</f>
        <v/>
      </c>
      <c r="J13116" s="6">
        <f>G13116-I13116</f>
        <v/>
      </c>
      <c r="K13116" s="4">
        <f>IF(J13116&lt;0,"Deficit",IF(J13116=0,"Exact fit","Surplus"))</f>
        <v/>
      </c>
    </row>
    <row r="13117">
      <c r="A13117" s="4" t="n">
        <v>370714</v>
      </c>
      <c r="B13117" s="4" t="inlineStr">
        <is>
          <t>GS CYIYA</t>
        </is>
      </c>
      <c r="C13117" s="4" t="inlineStr">
        <is>
          <t>P4</t>
        </is>
      </c>
      <c r="D13117" s="5" t="n">
        <v>121</v>
      </c>
      <c r="E13117" s="5" t="n">
        <v>3</v>
      </c>
      <c r="F13117" s="5" t="n">
        <v>0</v>
      </c>
      <c r="G13117" s="5">
        <f>E13117-F13117</f>
        <v/>
      </c>
      <c r="H13117" s="5">
        <f>'Notes'!$B$4</f>
        <v/>
      </c>
      <c r="I13117" s="5">
        <f>ROUNDUP(D13117/H13117,0)</f>
        <v/>
      </c>
      <c r="J13117" s="6">
        <f>G13117-I13117</f>
        <v/>
      </c>
      <c r="K13117" s="4">
        <f>IF(J13117&lt;0,"Deficit",IF(J13117=0,"Exact fit","Surplus"))</f>
        <v/>
      </c>
    </row>
    <row r="13118">
      <c r="A13118" s="4" t="n">
        <v>370714</v>
      </c>
      <c r="B13118" s="4" t="inlineStr">
        <is>
          <t>GS CYIYA</t>
        </is>
      </c>
      <c r="C13118" s="4" t="inlineStr">
        <is>
          <t>P5</t>
        </is>
      </c>
      <c r="D13118" s="5" t="n">
        <v>121</v>
      </c>
      <c r="E13118" s="5" t="n">
        <v>3</v>
      </c>
      <c r="F13118" s="5" t="n">
        <v>0</v>
      </c>
      <c r="G13118" s="5">
        <f>E13118-F13118</f>
        <v/>
      </c>
      <c r="H13118" s="5">
        <f>'Notes'!$B$4</f>
        <v/>
      </c>
      <c r="I13118" s="5">
        <f>ROUNDUP(D13118/H13118,0)</f>
        <v/>
      </c>
      <c r="J13118" s="6">
        <f>G13118-I13118</f>
        <v/>
      </c>
      <c r="K13118" s="4">
        <f>IF(J13118&lt;0,"Deficit",IF(J13118=0,"Exact fit","Surplus"))</f>
        <v/>
      </c>
    </row>
    <row r="13119">
      <c r="A13119" s="4" t="n">
        <v>370714</v>
      </c>
      <c r="B13119" s="4" t="inlineStr">
        <is>
          <t>GS CYIYA</t>
        </is>
      </c>
      <c r="C13119" s="4" t="inlineStr">
        <is>
          <t>P6</t>
        </is>
      </c>
      <c r="D13119" s="5" t="n">
        <v>85</v>
      </c>
      <c r="E13119" s="5" t="n">
        <v>3</v>
      </c>
      <c r="F13119" s="5" t="n">
        <v>0</v>
      </c>
      <c r="G13119" s="5">
        <f>E13119-F13119</f>
        <v/>
      </c>
      <c r="H13119" s="5">
        <f>'Notes'!$B$4</f>
        <v/>
      </c>
      <c r="I13119" s="5">
        <f>ROUNDUP(D13119/H13119,0)</f>
        <v/>
      </c>
      <c r="J13119" s="6">
        <f>G13119-I13119</f>
        <v/>
      </c>
      <c r="K13119" s="4">
        <f>IF(J13119&lt;0,"Deficit",IF(J13119=0,"Exact fit","Surplus"))</f>
        <v/>
      </c>
    </row>
    <row r="13120">
      <c r="A13120" s="4" t="n">
        <v>370715</v>
      </c>
      <c r="B13120" s="4" t="inlineStr">
        <is>
          <t>RUDAGA</t>
        </is>
      </c>
      <c r="C13120" s="4" t="inlineStr">
        <is>
          <t>P1</t>
        </is>
      </c>
      <c r="D13120" s="5" t="n">
        <v>123</v>
      </c>
      <c r="E13120" s="5" t="n">
        <v>4</v>
      </c>
      <c r="F13120" s="5" t="n">
        <v>2</v>
      </c>
      <c r="G13120" s="5">
        <f>E13120-F13120</f>
        <v/>
      </c>
      <c r="H13120" s="5">
        <f>'Notes'!$B$4</f>
        <v/>
      </c>
      <c r="I13120" s="5">
        <f>ROUNDUP(D13120/H13120,0)</f>
        <v/>
      </c>
      <c r="J13120" s="6">
        <f>G13120-I13120</f>
        <v/>
      </c>
      <c r="K13120" s="4">
        <f>IF(J13120&lt;0,"Deficit",IF(J13120=0,"Exact fit","Surplus"))</f>
        <v/>
      </c>
    </row>
    <row r="13121">
      <c r="A13121" s="4" t="n">
        <v>370715</v>
      </c>
      <c r="B13121" s="4" t="inlineStr">
        <is>
          <t>RUDAGA</t>
        </is>
      </c>
      <c r="C13121" s="4" t="inlineStr">
        <is>
          <t>P2</t>
        </is>
      </c>
      <c r="D13121" s="5" t="n">
        <v>119</v>
      </c>
      <c r="E13121" s="5" t="n">
        <v>4</v>
      </c>
      <c r="F13121" s="5" t="n">
        <v>2</v>
      </c>
      <c r="G13121" s="5">
        <f>E13121-F13121</f>
        <v/>
      </c>
      <c r="H13121" s="5">
        <f>'Notes'!$B$4</f>
        <v/>
      </c>
      <c r="I13121" s="5">
        <f>ROUNDUP(D13121/H13121,0)</f>
        <v/>
      </c>
      <c r="J13121" s="6">
        <f>G13121-I13121</f>
        <v/>
      </c>
      <c r="K13121" s="4">
        <f>IF(J13121&lt;0,"Deficit",IF(J13121=0,"Exact fit","Surplus"))</f>
        <v/>
      </c>
    </row>
    <row r="13122">
      <c r="A13122" s="4" t="n">
        <v>370715</v>
      </c>
      <c r="B13122" s="4" t="inlineStr">
        <is>
          <t>RUDAGA</t>
        </is>
      </c>
      <c r="C13122" s="4" t="inlineStr">
        <is>
          <t>P3</t>
        </is>
      </c>
      <c r="D13122" s="5" t="n">
        <v>124</v>
      </c>
      <c r="E13122" s="5" t="n">
        <v>4</v>
      </c>
      <c r="F13122" s="5" t="n">
        <v>2</v>
      </c>
      <c r="G13122" s="5">
        <f>E13122-F13122</f>
        <v/>
      </c>
      <c r="H13122" s="5">
        <f>'Notes'!$B$4</f>
        <v/>
      </c>
      <c r="I13122" s="5">
        <f>ROUNDUP(D13122/H13122,0)</f>
        <v/>
      </c>
      <c r="J13122" s="6">
        <f>G13122-I13122</f>
        <v/>
      </c>
      <c r="K13122" s="4">
        <f>IF(J13122&lt;0,"Deficit",IF(J13122=0,"Exact fit","Surplus"))</f>
        <v/>
      </c>
    </row>
    <row r="13123">
      <c r="A13123" s="4" t="n">
        <v>370715</v>
      </c>
      <c r="B13123" s="4" t="inlineStr">
        <is>
          <t>RUDAGA</t>
        </is>
      </c>
      <c r="C13123" s="4" t="inlineStr">
        <is>
          <t>P4</t>
        </is>
      </c>
      <c r="D13123" s="5" t="n">
        <v>144</v>
      </c>
      <c r="E13123" s="5" t="n">
        <v>4</v>
      </c>
      <c r="F13123" s="5" t="n">
        <v>0</v>
      </c>
      <c r="G13123" s="5">
        <f>E13123-F13123</f>
        <v/>
      </c>
      <c r="H13123" s="5">
        <f>'Notes'!$B$4</f>
        <v/>
      </c>
      <c r="I13123" s="5">
        <f>ROUNDUP(D13123/H13123,0)</f>
        <v/>
      </c>
      <c r="J13123" s="6">
        <f>G13123-I13123</f>
        <v/>
      </c>
      <c r="K13123" s="4">
        <f>IF(J13123&lt;0,"Deficit",IF(J13123=0,"Exact fit","Surplus"))</f>
        <v/>
      </c>
    </row>
    <row r="13124">
      <c r="A13124" s="4" t="n">
        <v>370715</v>
      </c>
      <c r="B13124" s="4" t="inlineStr">
        <is>
          <t>RUDAGA</t>
        </is>
      </c>
      <c r="C13124" s="4" t="inlineStr">
        <is>
          <t>P5</t>
        </is>
      </c>
      <c r="D13124" s="5" t="n">
        <v>153</v>
      </c>
      <c r="E13124" s="5" t="n">
        <v>3</v>
      </c>
      <c r="F13124" s="5" t="n">
        <v>0</v>
      </c>
      <c r="G13124" s="5">
        <f>E13124-F13124</f>
        <v/>
      </c>
      <c r="H13124" s="5">
        <f>'Notes'!$B$4</f>
        <v/>
      </c>
      <c r="I13124" s="5">
        <f>ROUNDUP(D13124/H13124,0)</f>
        <v/>
      </c>
      <c r="J13124" s="6">
        <f>G13124-I13124</f>
        <v/>
      </c>
      <c r="K13124" s="4">
        <f>IF(J13124&lt;0,"Deficit",IF(J13124=0,"Exact fit","Surplus"))</f>
        <v/>
      </c>
    </row>
    <row r="13125">
      <c r="A13125" s="4" t="n">
        <v>370715</v>
      </c>
      <c r="B13125" s="4" t="inlineStr">
        <is>
          <t>RUDAGA</t>
        </is>
      </c>
      <c r="C13125" s="4" t="inlineStr">
        <is>
          <t>P6</t>
        </is>
      </c>
      <c r="D13125" s="5" t="n">
        <v>81</v>
      </c>
      <c r="E13125" s="5" t="n">
        <v>2</v>
      </c>
      <c r="F13125" s="5" t="n">
        <v>0</v>
      </c>
      <c r="G13125" s="5">
        <f>E13125-F13125</f>
        <v/>
      </c>
      <c r="H13125" s="5">
        <f>'Notes'!$B$4</f>
        <v/>
      </c>
      <c r="I13125" s="5">
        <f>ROUNDUP(D13125/H13125,0)</f>
        <v/>
      </c>
      <c r="J13125" s="6">
        <f>G13125-I13125</f>
        <v/>
      </c>
      <c r="K13125" s="4">
        <f>IF(J13125&lt;0,"Deficit",IF(J13125=0,"Exact fit","Surplus"))</f>
        <v/>
      </c>
    </row>
    <row r="13126">
      <c r="A13126" s="4" t="n">
        <v>370717</v>
      </c>
      <c r="B13126" s="4" t="inlineStr">
        <is>
          <t>GS RUGABE</t>
        </is>
      </c>
      <c r="C13126" s="4" t="inlineStr">
        <is>
          <t>P1</t>
        </is>
      </c>
      <c r="D13126" s="5" t="n">
        <v>98</v>
      </c>
      <c r="E13126" s="5" t="n">
        <v>2</v>
      </c>
      <c r="F13126" s="5" t="n">
        <v>1</v>
      </c>
      <c r="G13126" s="5">
        <f>E13126-F13126</f>
        <v/>
      </c>
      <c r="H13126" s="5">
        <f>'Notes'!$B$4</f>
        <v/>
      </c>
      <c r="I13126" s="5">
        <f>ROUNDUP(D13126/H13126,0)</f>
        <v/>
      </c>
      <c r="J13126" s="6">
        <f>G13126-I13126</f>
        <v/>
      </c>
      <c r="K13126" s="4">
        <f>IF(J13126&lt;0,"Deficit",IF(J13126=0,"Exact fit","Surplus"))</f>
        <v/>
      </c>
    </row>
    <row r="13127">
      <c r="A13127" s="4" t="n">
        <v>370717</v>
      </c>
      <c r="B13127" s="4" t="inlineStr">
        <is>
          <t>GS RUGABE</t>
        </is>
      </c>
      <c r="C13127" s="4" t="inlineStr">
        <is>
          <t>P2</t>
        </is>
      </c>
      <c r="D13127" s="5" t="n">
        <v>131</v>
      </c>
      <c r="E13127" s="5" t="n">
        <v>4</v>
      </c>
      <c r="F13127" s="5" t="n">
        <v>2</v>
      </c>
      <c r="G13127" s="5">
        <f>E13127-F13127</f>
        <v/>
      </c>
      <c r="H13127" s="5">
        <f>'Notes'!$B$4</f>
        <v/>
      </c>
      <c r="I13127" s="5">
        <f>ROUNDUP(D13127/H13127,0)</f>
        <v/>
      </c>
      <c r="J13127" s="6">
        <f>G13127-I13127</f>
        <v/>
      </c>
      <c r="K13127" s="4">
        <f>IF(J13127&lt;0,"Deficit",IF(J13127=0,"Exact fit","Surplus"))</f>
        <v/>
      </c>
    </row>
    <row r="13128">
      <c r="A13128" s="4" t="n">
        <v>370717</v>
      </c>
      <c r="B13128" s="4" t="inlineStr">
        <is>
          <t>GS RUGABE</t>
        </is>
      </c>
      <c r="C13128" s="4" t="inlineStr">
        <is>
          <t>P3</t>
        </is>
      </c>
      <c r="D13128" s="5" t="n">
        <v>73</v>
      </c>
      <c r="E13128" s="5" t="n">
        <v>2</v>
      </c>
      <c r="F13128" s="5" t="n">
        <v>1</v>
      </c>
      <c r="G13128" s="5">
        <f>E13128-F13128</f>
        <v/>
      </c>
      <c r="H13128" s="5">
        <f>'Notes'!$B$4</f>
        <v/>
      </c>
      <c r="I13128" s="5">
        <f>ROUNDUP(D13128/H13128,0)</f>
        <v/>
      </c>
      <c r="J13128" s="6">
        <f>G13128-I13128</f>
        <v/>
      </c>
      <c r="K13128" s="4">
        <f>IF(J13128&lt;0,"Deficit",IF(J13128=0,"Exact fit","Surplus"))</f>
        <v/>
      </c>
    </row>
    <row r="13129">
      <c r="A13129" s="4" t="n">
        <v>370717</v>
      </c>
      <c r="B13129" s="4" t="inlineStr">
        <is>
          <t>GS RUGABE</t>
        </is>
      </c>
      <c r="C13129" s="4" t="inlineStr">
        <is>
          <t>P4</t>
        </is>
      </c>
      <c r="D13129" s="5" t="n">
        <v>157</v>
      </c>
      <c r="E13129" s="5" t="n">
        <v>4</v>
      </c>
      <c r="F13129" s="5" t="n">
        <v>0</v>
      </c>
      <c r="G13129" s="5">
        <f>E13129-F13129</f>
        <v/>
      </c>
      <c r="H13129" s="5">
        <f>'Notes'!$B$4</f>
        <v/>
      </c>
      <c r="I13129" s="5">
        <f>ROUNDUP(D13129/H13129,0)</f>
        <v/>
      </c>
      <c r="J13129" s="6">
        <f>G13129-I13129</f>
        <v/>
      </c>
      <c r="K13129" s="4">
        <f>IF(J13129&lt;0,"Deficit",IF(J13129=0,"Exact fit","Surplus"))</f>
        <v/>
      </c>
    </row>
    <row r="13130">
      <c r="A13130" s="4" t="n">
        <v>370717</v>
      </c>
      <c r="B13130" s="4" t="inlineStr">
        <is>
          <t>GS RUGABE</t>
        </is>
      </c>
      <c r="C13130" s="4" t="inlineStr">
        <is>
          <t>P5</t>
        </is>
      </c>
      <c r="D13130" s="5" t="n">
        <v>90</v>
      </c>
      <c r="E13130" s="5" t="n">
        <v>2</v>
      </c>
      <c r="F13130" s="5" t="n">
        <v>0</v>
      </c>
      <c r="G13130" s="5">
        <f>E13130-F13130</f>
        <v/>
      </c>
      <c r="H13130" s="5">
        <f>'Notes'!$B$4</f>
        <v/>
      </c>
      <c r="I13130" s="5">
        <f>ROUNDUP(D13130/H13130,0)</f>
        <v/>
      </c>
      <c r="J13130" s="6">
        <f>G13130-I13130</f>
        <v/>
      </c>
      <c r="K13130" s="4">
        <f>IF(J13130&lt;0,"Deficit",IF(J13130=0,"Exact fit","Surplus"))</f>
        <v/>
      </c>
    </row>
    <row r="13131">
      <c r="A13131" s="4" t="n">
        <v>370717</v>
      </c>
      <c r="B13131" s="4" t="inlineStr">
        <is>
          <t>GS RUGABE</t>
        </is>
      </c>
      <c r="C13131" s="4" t="inlineStr">
        <is>
          <t>P6</t>
        </is>
      </c>
      <c r="D13131" s="5" t="n">
        <v>49</v>
      </c>
      <c r="E13131" s="5" t="n">
        <v>2</v>
      </c>
      <c r="F13131" s="5" t="n">
        <v>0</v>
      </c>
      <c r="G13131" s="5">
        <f>E13131-F13131</f>
        <v/>
      </c>
      <c r="H13131" s="5">
        <f>'Notes'!$B$4</f>
        <v/>
      </c>
      <c r="I13131" s="5">
        <f>ROUNDUP(D13131/H13131,0)</f>
        <v/>
      </c>
      <c r="J13131" s="6">
        <f>G13131-I13131</f>
        <v/>
      </c>
      <c r="K13131" s="4">
        <f>IF(J13131&lt;0,"Deficit",IF(J13131=0,"Exact fit","Surplus"))</f>
        <v/>
      </c>
    </row>
    <row r="13132">
      <c r="A13132" s="4" t="n">
        <v>370718</v>
      </c>
      <c r="B13132" s="4" t="inlineStr">
        <is>
          <t>GS KABUGA</t>
        </is>
      </c>
      <c r="C13132" s="4" t="inlineStr">
        <is>
          <t>P1</t>
        </is>
      </c>
      <c r="D13132" s="5" t="n">
        <v>111</v>
      </c>
      <c r="E13132" s="5" t="n">
        <v>2</v>
      </c>
      <c r="F13132" s="5" t="n">
        <v>1</v>
      </c>
      <c r="G13132" s="5">
        <f>E13132-F13132</f>
        <v/>
      </c>
      <c r="H13132" s="5">
        <f>'Notes'!$B$4</f>
        <v/>
      </c>
      <c r="I13132" s="5">
        <f>ROUNDUP(D13132/H13132,0)</f>
        <v/>
      </c>
      <c r="J13132" s="6">
        <f>G13132-I13132</f>
        <v/>
      </c>
      <c r="K13132" s="4">
        <f>IF(J13132&lt;0,"Deficit",IF(J13132=0,"Exact fit","Surplus"))</f>
        <v/>
      </c>
    </row>
    <row r="13133">
      <c r="A13133" s="4" t="n">
        <v>370718</v>
      </c>
      <c r="B13133" s="4" t="inlineStr">
        <is>
          <t>GS KABUGA</t>
        </is>
      </c>
      <c r="C13133" s="4" t="inlineStr">
        <is>
          <t>P2</t>
        </is>
      </c>
      <c r="D13133" s="5" t="n">
        <v>86</v>
      </c>
      <c r="E13133" s="5" t="n">
        <v>2</v>
      </c>
      <c r="F13133" s="5" t="n">
        <v>1</v>
      </c>
      <c r="G13133" s="5">
        <f>E13133-F13133</f>
        <v/>
      </c>
      <c r="H13133" s="5">
        <f>'Notes'!$B$4</f>
        <v/>
      </c>
      <c r="I13133" s="5">
        <f>ROUNDUP(D13133/H13133,0)</f>
        <v/>
      </c>
      <c r="J13133" s="6">
        <f>G13133-I13133</f>
        <v/>
      </c>
      <c r="K13133" s="4">
        <f>IF(J13133&lt;0,"Deficit",IF(J13133=0,"Exact fit","Surplus"))</f>
        <v/>
      </c>
    </row>
    <row r="13134">
      <c r="A13134" s="4" t="n">
        <v>370718</v>
      </c>
      <c r="B13134" s="4" t="inlineStr">
        <is>
          <t>GS KABUGA</t>
        </is>
      </c>
      <c r="C13134" s="4" t="inlineStr">
        <is>
          <t>P3</t>
        </is>
      </c>
      <c r="D13134" s="5" t="n">
        <v>83</v>
      </c>
      <c r="E13134" s="5" t="n">
        <v>2</v>
      </c>
      <c r="F13134" s="5" t="n">
        <v>1</v>
      </c>
      <c r="G13134" s="5">
        <f>E13134-F13134</f>
        <v/>
      </c>
      <c r="H13134" s="5">
        <f>'Notes'!$B$4</f>
        <v/>
      </c>
      <c r="I13134" s="5">
        <f>ROUNDUP(D13134/H13134,0)</f>
        <v/>
      </c>
      <c r="J13134" s="6">
        <f>G13134-I13134</f>
        <v/>
      </c>
      <c r="K13134" s="4">
        <f>IF(J13134&lt;0,"Deficit",IF(J13134=0,"Exact fit","Surplus"))</f>
        <v/>
      </c>
    </row>
    <row r="13135">
      <c r="A13135" s="4" t="n">
        <v>370718</v>
      </c>
      <c r="B13135" s="4" t="inlineStr">
        <is>
          <t>GS KABUGA</t>
        </is>
      </c>
      <c r="C13135" s="4" t="inlineStr">
        <is>
          <t>P4</t>
        </is>
      </c>
      <c r="D13135" s="5" t="n">
        <v>95</v>
      </c>
      <c r="E13135" s="5" t="n">
        <v>2</v>
      </c>
      <c r="F13135" s="5" t="n">
        <v>0</v>
      </c>
      <c r="G13135" s="5">
        <f>E13135-F13135</f>
        <v/>
      </c>
      <c r="H13135" s="5">
        <f>'Notes'!$B$4</f>
        <v/>
      </c>
      <c r="I13135" s="5">
        <f>ROUNDUP(D13135/H13135,0)</f>
        <v/>
      </c>
      <c r="J13135" s="6">
        <f>G13135-I13135</f>
        <v/>
      </c>
      <c r="K13135" s="4">
        <f>IF(J13135&lt;0,"Deficit",IF(J13135=0,"Exact fit","Surplus"))</f>
        <v/>
      </c>
    </row>
    <row r="13136">
      <c r="A13136" s="4" t="n">
        <v>370718</v>
      </c>
      <c r="B13136" s="4" t="inlineStr">
        <is>
          <t>GS KABUGA</t>
        </is>
      </c>
      <c r="C13136" s="4" t="inlineStr">
        <is>
          <t>P5</t>
        </is>
      </c>
      <c r="D13136" s="5" t="n">
        <v>54</v>
      </c>
      <c r="E13136" s="5" t="n">
        <v>1</v>
      </c>
      <c r="F13136" s="5" t="n">
        <v>0</v>
      </c>
      <c r="G13136" s="5">
        <f>E13136-F13136</f>
        <v/>
      </c>
      <c r="H13136" s="5">
        <f>'Notes'!$B$4</f>
        <v/>
      </c>
      <c r="I13136" s="5">
        <f>ROUNDUP(D13136/H13136,0)</f>
        <v/>
      </c>
      <c r="J13136" s="6">
        <f>G13136-I13136</f>
        <v/>
      </c>
      <c r="K13136" s="4">
        <f>IF(J13136&lt;0,"Deficit",IF(J13136=0,"Exact fit","Surplus"))</f>
        <v/>
      </c>
    </row>
    <row r="13137">
      <c r="A13137" s="4" t="n">
        <v>370718</v>
      </c>
      <c r="B13137" s="4" t="inlineStr">
        <is>
          <t>GS KABUGA</t>
        </is>
      </c>
      <c r="C13137" s="4" t="inlineStr">
        <is>
          <t>P6</t>
        </is>
      </c>
      <c r="D13137" s="5" t="n">
        <v>44</v>
      </c>
      <c r="E13137" s="5" t="n">
        <v>1</v>
      </c>
      <c r="F13137" s="5" t="n">
        <v>0</v>
      </c>
      <c r="G13137" s="5">
        <f>E13137-F13137</f>
        <v/>
      </c>
      <c r="H13137" s="5">
        <f>'Notes'!$B$4</f>
        <v/>
      </c>
      <c r="I13137" s="5">
        <f>ROUNDUP(D13137/H13137,0)</f>
        <v/>
      </c>
      <c r="J13137" s="6">
        <f>G13137-I13137</f>
        <v/>
      </c>
      <c r="K13137" s="4">
        <f>IF(J13137&lt;0,"Deficit",IF(J13137=0,"Exact fit","Surplus"))</f>
        <v/>
      </c>
    </row>
    <row r="13138">
      <c r="A13138" s="4" t="n">
        <v>370719</v>
      </c>
      <c r="B13138" s="4" t="inlineStr">
        <is>
          <t>GS RUREMBO</t>
        </is>
      </c>
      <c r="C13138" s="4" t="inlineStr">
        <is>
          <t>P1</t>
        </is>
      </c>
      <c r="D13138" s="5" t="n">
        <v>107</v>
      </c>
      <c r="E13138" s="5" t="n">
        <v>2</v>
      </c>
      <c r="F13138" s="5" t="n">
        <v>1</v>
      </c>
      <c r="G13138" s="5">
        <f>E13138-F13138</f>
        <v/>
      </c>
      <c r="H13138" s="5">
        <f>'Notes'!$B$4</f>
        <v/>
      </c>
      <c r="I13138" s="5">
        <f>ROUNDUP(D13138/H13138,0)</f>
        <v/>
      </c>
      <c r="J13138" s="6">
        <f>G13138-I13138</f>
        <v/>
      </c>
      <c r="K13138" s="4">
        <f>IF(J13138&lt;0,"Deficit",IF(J13138=0,"Exact fit","Surplus"))</f>
        <v/>
      </c>
    </row>
    <row r="13139">
      <c r="A13139" s="4" t="n">
        <v>370719</v>
      </c>
      <c r="B13139" s="4" t="inlineStr">
        <is>
          <t>GS RUREMBO</t>
        </is>
      </c>
      <c r="C13139" s="4" t="inlineStr">
        <is>
          <t>P2</t>
        </is>
      </c>
      <c r="D13139" s="5" t="n">
        <v>115</v>
      </c>
      <c r="E13139" s="5" t="n">
        <v>2</v>
      </c>
      <c r="F13139" s="5" t="n">
        <v>1</v>
      </c>
      <c r="G13139" s="5">
        <f>E13139-F13139</f>
        <v/>
      </c>
      <c r="H13139" s="5">
        <f>'Notes'!$B$4</f>
        <v/>
      </c>
      <c r="I13139" s="5">
        <f>ROUNDUP(D13139/H13139,0)</f>
        <v/>
      </c>
      <c r="J13139" s="6">
        <f>G13139-I13139</f>
        <v/>
      </c>
      <c r="K13139" s="4">
        <f>IF(J13139&lt;0,"Deficit",IF(J13139=0,"Exact fit","Surplus"))</f>
        <v/>
      </c>
    </row>
    <row r="13140">
      <c r="A13140" s="4" t="n">
        <v>370719</v>
      </c>
      <c r="B13140" s="4" t="inlineStr">
        <is>
          <t>GS RUREMBO</t>
        </is>
      </c>
      <c r="C13140" s="4" t="inlineStr">
        <is>
          <t>P3</t>
        </is>
      </c>
      <c r="D13140" s="5" t="n">
        <v>98</v>
      </c>
      <c r="E13140" s="5" t="n">
        <v>2</v>
      </c>
      <c r="F13140" s="5" t="n">
        <v>1</v>
      </c>
      <c r="G13140" s="5">
        <f>E13140-F13140</f>
        <v/>
      </c>
      <c r="H13140" s="5">
        <f>'Notes'!$B$4</f>
        <v/>
      </c>
      <c r="I13140" s="5">
        <f>ROUNDUP(D13140/H13140,0)</f>
        <v/>
      </c>
      <c r="J13140" s="6">
        <f>G13140-I13140</f>
        <v/>
      </c>
      <c r="K13140" s="4">
        <f>IF(J13140&lt;0,"Deficit",IF(J13140=0,"Exact fit","Surplus"))</f>
        <v/>
      </c>
    </row>
    <row r="13141">
      <c r="A13141" s="4" t="n">
        <v>370719</v>
      </c>
      <c r="B13141" s="4" t="inlineStr">
        <is>
          <t>GS RUREMBO</t>
        </is>
      </c>
      <c r="C13141" s="4" t="inlineStr">
        <is>
          <t>P4</t>
        </is>
      </c>
      <c r="D13141" s="5" t="n">
        <v>162</v>
      </c>
      <c r="E13141" s="5" t="n">
        <v>3</v>
      </c>
      <c r="F13141" s="5" t="n">
        <v>0</v>
      </c>
      <c r="G13141" s="5">
        <f>E13141-F13141</f>
        <v/>
      </c>
      <c r="H13141" s="5">
        <f>'Notes'!$B$4</f>
        <v/>
      </c>
      <c r="I13141" s="5">
        <f>ROUNDUP(D13141/H13141,0)</f>
        <v/>
      </c>
      <c r="J13141" s="6">
        <f>G13141-I13141</f>
        <v/>
      </c>
      <c r="K13141" s="4">
        <f>IF(J13141&lt;0,"Deficit",IF(J13141=0,"Exact fit","Surplus"))</f>
        <v/>
      </c>
    </row>
    <row r="13142">
      <c r="A13142" s="4" t="n">
        <v>370719</v>
      </c>
      <c r="B13142" s="4" t="inlineStr">
        <is>
          <t>GS RUREMBO</t>
        </is>
      </c>
      <c r="C13142" s="4" t="inlineStr">
        <is>
          <t>P5</t>
        </is>
      </c>
      <c r="D13142" s="5" t="n">
        <v>135</v>
      </c>
      <c r="E13142" s="5" t="n">
        <v>3</v>
      </c>
      <c r="F13142" s="5" t="n">
        <v>0</v>
      </c>
      <c r="G13142" s="5">
        <f>E13142-F13142</f>
        <v/>
      </c>
      <c r="H13142" s="5">
        <f>'Notes'!$B$4</f>
        <v/>
      </c>
      <c r="I13142" s="5">
        <f>ROUNDUP(D13142/H13142,0)</f>
        <v/>
      </c>
      <c r="J13142" s="6">
        <f>G13142-I13142</f>
        <v/>
      </c>
      <c r="K13142" s="4">
        <f>IF(J13142&lt;0,"Deficit",IF(J13142=0,"Exact fit","Surplus"))</f>
        <v/>
      </c>
    </row>
    <row r="13143">
      <c r="A13143" s="4" t="n">
        <v>370719</v>
      </c>
      <c r="B13143" s="4" t="inlineStr">
        <is>
          <t>GS RUREMBO</t>
        </is>
      </c>
      <c r="C13143" s="4" t="inlineStr">
        <is>
          <t>P6</t>
        </is>
      </c>
      <c r="D13143" s="5" t="n">
        <v>48</v>
      </c>
      <c r="E13143" s="5" t="n">
        <v>2</v>
      </c>
      <c r="F13143" s="5" t="n">
        <v>0</v>
      </c>
      <c r="G13143" s="5">
        <f>E13143-F13143</f>
        <v/>
      </c>
      <c r="H13143" s="5">
        <f>'Notes'!$B$4</f>
        <v/>
      </c>
      <c r="I13143" s="5">
        <f>ROUNDUP(D13143/H13143,0)</f>
        <v/>
      </c>
      <c r="J13143" s="6">
        <f>G13143-I13143</f>
        <v/>
      </c>
      <c r="K13143" s="4">
        <f>IF(J13143&lt;0,"Deficit",IF(J13143=0,"Exact fit","Surplus"))</f>
        <v/>
      </c>
    </row>
    <row r="13144">
      <c r="A13144" s="4" t="n">
        <v>370803</v>
      </c>
      <c r="B13144" s="4" t="inlineStr">
        <is>
          <t>GS GASHASHI</t>
        </is>
      </c>
      <c r="C13144" s="4" t="inlineStr">
        <is>
          <t>P1</t>
        </is>
      </c>
      <c r="D13144" s="5" t="n">
        <v>163</v>
      </c>
      <c r="E13144" s="5" t="n">
        <v>4</v>
      </c>
      <c r="F13144" s="5" t="n">
        <v>2</v>
      </c>
      <c r="G13144" s="5">
        <f>E13144-F13144</f>
        <v/>
      </c>
      <c r="H13144" s="5">
        <f>'Notes'!$B$4</f>
        <v/>
      </c>
      <c r="I13144" s="5">
        <f>ROUNDUP(D13144/H13144,0)</f>
        <v/>
      </c>
      <c r="J13144" s="6">
        <f>G13144-I13144</f>
        <v/>
      </c>
      <c r="K13144" s="4">
        <f>IF(J13144&lt;0,"Deficit",IF(J13144=0,"Exact fit","Surplus"))</f>
        <v/>
      </c>
    </row>
    <row r="13145">
      <c r="A13145" s="4" t="n">
        <v>370803</v>
      </c>
      <c r="B13145" s="4" t="inlineStr">
        <is>
          <t>GS GASHASHI</t>
        </is>
      </c>
      <c r="C13145" s="4" t="inlineStr">
        <is>
          <t>P2</t>
        </is>
      </c>
      <c r="D13145" s="5" t="n">
        <v>210</v>
      </c>
      <c r="E13145" s="5" t="n">
        <v>6</v>
      </c>
      <c r="F13145" s="5" t="n">
        <v>3</v>
      </c>
      <c r="G13145" s="5">
        <f>E13145-F13145</f>
        <v/>
      </c>
      <c r="H13145" s="5">
        <f>'Notes'!$B$4</f>
        <v/>
      </c>
      <c r="I13145" s="5">
        <f>ROUNDUP(D13145/H13145,0)</f>
        <v/>
      </c>
      <c r="J13145" s="6">
        <f>G13145-I13145</f>
        <v/>
      </c>
      <c r="K13145" s="4">
        <f>IF(J13145&lt;0,"Deficit",IF(J13145=0,"Exact fit","Surplus"))</f>
        <v/>
      </c>
    </row>
    <row r="13146">
      <c r="A13146" s="4" t="n">
        <v>370803</v>
      </c>
      <c r="B13146" s="4" t="inlineStr">
        <is>
          <t>GS GASHASHI</t>
        </is>
      </c>
      <c r="C13146" s="4" t="inlineStr">
        <is>
          <t>P3</t>
        </is>
      </c>
      <c r="D13146" s="5" t="n">
        <v>161</v>
      </c>
      <c r="E13146" s="5" t="n">
        <v>4</v>
      </c>
      <c r="F13146" s="5" t="n">
        <v>2</v>
      </c>
      <c r="G13146" s="5">
        <f>E13146-F13146</f>
        <v/>
      </c>
      <c r="H13146" s="5">
        <f>'Notes'!$B$4</f>
        <v/>
      </c>
      <c r="I13146" s="5">
        <f>ROUNDUP(D13146/H13146,0)</f>
        <v/>
      </c>
      <c r="J13146" s="6">
        <f>G13146-I13146</f>
        <v/>
      </c>
      <c r="K13146" s="4">
        <f>IF(J13146&lt;0,"Deficit",IF(J13146=0,"Exact fit","Surplus"))</f>
        <v/>
      </c>
    </row>
    <row r="13147">
      <c r="A13147" s="4" t="n">
        <v>370803</v>
      </c>
      <c r="B13147" s="4" t="inlineStr">
        <is>
          <t>GS GASHASHI</t>
        </is>
      </c>
      <c r="C13147" s="4" t="inlineStr">
        <is>
          <t>P4</t>
        </is>
      </c>
      <c r="D13147" s="5" t="n">
        <v>148</v>
      </c>
      <c r="E13147" s="5" t="n">
        <v>3</v>
      </c>
      <c r="F13147" s="5" t="n">
        <v>0</v>
      </c>
      <c r="G13147" s="5">
        <f>E13147-F13147</f>
        <v/>
      </c>
      <c r="H13147" s="5">
        <f>'Notes'!$B$4</f>
        <v/>
      </c>
      <c r="I13147" s="5">
        <f>ROUNDUP(D13147/H13147,0)</f>
        <v/>
      </c>
      <c r="J13147" s="6">
        <f>G13147-I13147</f>
        <v/>
      </c>
      <c r="K13147" s="4">
        <f>IF(J13147&lt;0,"Deficit",IF(J13147=0,"Exact fit","Surplus"))</f>
        <v/>
      </c>
    </row>
    <row r="13148">
      <c r="A13148" s="4" t="n">
        <v>370803</v>
      </c>
      <c r="B13148" s="4" t="inlineStr">
        <is>
          <t>GS GASHASHI</t>
        </is>
      </c>
      <c r="C13148" s="4" t="inlineStr">
        <is>
          <t>P5</t>
        </is>
      </c>
      <c r="D13148" s="5" t="n">
        <v>204</v>
      </c>
      <c r="E13148" s="5" t="n">
        <v>4</v>
      </c>
      <c r="F13148" s="5" t="n">
        <v>0</v>
      </c>
      <c r="G13148" s="5">
        <f>E13148-F13148</f>
        <v/>
      </c>
      <c r="H13148" s="5">
        <f>'Notes'!$B$4</f>
        <v/>
      </c>
      <c r="I13148" s="5">
        <f>ROUNDUP(D13148/H13148,0)</f>
        <v/>
      </c>
      <c r="J13148" s="6">
        <f>G13148-I13148</f>
        <v/>
      </c>
      <c r="K13148" s="4">
        <f>IF(J13148&lt;0,"Deficit",IF(J13148=0,"Exact fit","Surplus"))</f>
        <v/>
      </c>
    </row>
    <row r="13149">
      <c r="A13149" s="4" t="n">
        <v>370803</v>
      </c>
      <c r="B13149" s="4" t="inlineStr">
        <is>
          <t>GS GASHASHI</t>
        </is>
      </c>
      <c r="C13149" s="4" t="inlineStr">
        <is>
          <t>P6</t>
        </is>
      </c>
      <c r="D13149" s="5" t="n">
        <v>50</v>
      </c>
      <c r="E13149" s="5" t="n">
        <v>2</v>
      </c>
      <c r="F13149" s="5" t="n">
        <v>0</v>
      </c>
      <c r="G13149" s="5">
        <f>E13149-F13149</f>
        <v/>
      </c>
      <c r="H13149" s="5">
        <f>'Notes'!$B$4</f>
        <v/>
      </c>
      <c r="I13149" s="5">
        <f>ROUNDUP(D13149/H13149,0)</f>
        <v/>
      </c>
      <c r="J13149" s="6">
        <f>G13149-I13149</f>
        <v/>
      </c>
      <c r="K13149" s="4">
        <f>IF(J13149&lt;0,"Deficit",IF(J13149=0,"Exact fit","Surplus"))</f>
        <v/>
      </c>
    </row>
    <row r="13150">
      <c r="A13150" s="4" t="n">
        <v>370804</v>
      </c>
      <c r="B13150" s="4" t="inlineStr">
        <is>
          <t>GS KARENGERA CATH</t>
        </is>
      </c>
      <c r="C13150" s="4" t="inlineStr">
        <is>
          <t>P1</t>
        </is>
      </c>
      <c r="D13150" s="5" t="n">
        <v>125</v>
      </c>
      <c r="E13150" s="5" t="n">
        <v>4</v>
      </c>
      <c r="F13150" s="5" t="n">
        <v>2</v>
      </c>
      <c r="G13150" s="5">
        <f>E13150-F13150</f>
        <v/>
      </c>
      <c r="H13150" s="5">
        <f>'Notes'!$B$4</f>
        <v/>
      </c>
      <c r="I13150" s="5">
        <f>ROUNDUP(D13150/H13150,0)</f>
        <v/>
      </c>
      <c r="J13150" s="6">
        <f>G13150-I13150</f>
        <v/>
      </c>
      <c r="K13150" s="4">
        <f>IF(J13150&lt;0,"Deficit",IF(J13150=0,"Exact fit","Surplus"))</f>
        <v/>
      </c>
    </row>
    <row r="13151">
      <c r="A13151" s="4" t="n">
        <v>370804</v>
      </c>
      <c r="B13151" s="4" t="inlineStr">
        <is>
          <t>GS KARENGERA CATH</t>
        </is>
      </c>
      <c r="C13151" s="4" t="inlineStr">
        <is>
          <t>P2</t>
        </is>
      </c>
      <c r="D13151" s="5" t="n">
        <v>130</v>
      </c>
      <c r="E13151" s="5" t="n">
        <v>4</v>
      </c>
      <c r="F13151" s="5" t="n">
        <v>0</v>
      </c>
      <c r="G13151" s="5">
        <f>E13151-F13151</f>
        <v/>
      </c>
      <c r="H13151" s="5">
        <f>'Notes'!$B$4</f>
        <v/>
      </c>
      <c r="I13151" s="5">
        <f>ROUNDUP(D13151/H13151,0)</f>
        <v/>
      </c>
      <c r="J13151" s="6">
        <f>G13151-I13151</f>
        <v/>
      </c>
      <c r="K13151" s="4">
        <f>IF(J13151&lt;0,"Deficit",IF(J13151=0,"Exact fit","Surplus"))</f>
        <v/>
      </c>
    </row>
    <row r="13152">
      <c r="A13152" s="4" t="n">
        <v>370804</v>
      </c>
      <c r="B13152" s="4" t="inlineStr">
        <is>
          <t>GS KARENGERA CATH</t>
        </is>
      </c>
      <c r="C13152" s="4" t="inlineStr">
        <is>
          <t>P3</t>
        </is>
      </c>
      <c r="D13152" s="5" t="n">
        <v>144</v>
      </c>
      <c r="E13152" s="5" t="n">
        <v>4</v>
      </c>
      <c r="F13152" s="5" t="n">
        <v>2</v>
      </c>
      <c r="G13152" s="5">
        <f>E13152-F13152</f>
        <v/>
      </c>
      <c r="H13152" s="5">
        <f>'Notes'!$B$4</f>
        <v/>
      </c>
      <c r="I13152" s="5">
        <f>ROUNDUP(D13152/H13152,0)</f>
        <v/>
      </c>
      <c r="J13152" s="6">
        <f>G13152-I13152</f>
        <v/>
      </c>
      <c r="K13152" s="4">
        <f>IF(J13152&lt;0,"Deficit",IF(J13152=0,"Exact fit","Surplus"))</f>
        <v/>
      </c>
    </row>
    <row r="13153">
      <c r="A13153" s="4" t="n">
        <v>370804</v>
      </c>
      <c r="B13153" s="4" t="inlineStr">
        <is>
          <t>GS KARENGERA CATH</t>
        </is>
      </c>
      <c r="C13153" s="4" t="inlineStr">
        <is>
          <t>P4</t>
        </is>
      </c>
      <c r="D13153" s="5" t="n">
        <v>126</v>
      </c>
      <c r="E13153" s="5" t="n">
        <v>3</v>
      </c>
      <c r="F13153" s="5" t="n">
        <v>0</v>
      </c>
      <c r="G13153" s="5">
        <f>E13153-F13153</f>
        <v/>
      </c>
      <c r="H13153" s="5">
        <f>'Notes'!$B$4</f>
        <v/>
      </c>
      <c r="I13153" s="5">
        <f>ROUNDUP(D13153/H13153,0)</f>
        <v/>
      </c>
      <c r="J13153" s="6">
        <f>G13153-I13153</f>
        <v/>
      </c>
      <c r="K13153" s="4">
        <f>IF(J13153&lt;0,"Deficit",IF(J13153=0,"Exact fit","Surplus"))</f>
        <v/>
      </c>
    </row>
    <row r="13154">
      <c r="A13154" s="4" t="n">
        <v>370804</v>
      </c>
      <c r="B13154" s="4" t="inlineStr">
        <is>
          <t>GS KARENGERA CATH</t>
        </is>
      </c>
      <c r="C13154" s="4" t="inlineStr">
        <is>
          <t>P5</t>
        </is>
      </c>
      <c r="D13154" s="5" t="n">
        <v>101</v>
      </c>
      <c r="E13154" s="5" t="n">
        <v>2</v>
      </c>
      <c r="F13154" s="5" t="n">
        <v>0</v>
      </c>
      <c r="G13154" s="5">
        <f>E13154-F13154</f>
        <v/>
      </c>
      <c r="H13154" s="5">
        <f>'Notes'!$B$4</f>
        <v/>
      </c>
      <c r="I13154" s="5">
        <f>ROUNDUP(D13154/H13154,0)</f>
        <v/>
      </c>
      <c r="J13154" s="6">
        <f>G13154-I13154</f>
        <v/>
      </c>
      <c r="K13154" s="4">
        <f>IF(J13154&lt;0,"Deficit",IF(J13154=0,"Exact fit","Surplus"))</f>
        <v/>
      </c>
    </row>
    <row r="13155">
      <c r="A13155" s="4" t="n">
        <v>370804</v>
      </c>
      <c r="B13155" s="4" t="inlineStr">
        <is>
          <t>GS KARENGERA CATH</t>
        </is>
      </c>
      <c r="C13155" s="4" t="inlineStr">
        <is>
          <t>P6</t>
        </is>
      </c>
      <c r="D13155" s="5" t="n">
        <v>73</v>
      </c>
      <c r="E13155" s="5" t="n">
        <v>2</v>
      </c>
      <c r="F13155" s="5" t="n">
        <v>0</v>
      </c>
      <c r="G13155" s="5">
        <f>E13155-F13155</f>
        <v/>
      </c>
      <c r="H13155" s="5">
        <f>'Notes'!$B$4</f>
        <v/>
      </c>
      <c r="I13155" s="5">
        <f>ROUNDUP(D13155/H13155,0)</f>
        <v/>
      </c>
      <c r="J13155" s="6">
        <f>G13155-I13155</f>
        <v/>
      </c>
      <c r="K13155" s="4">
        <f>IF(J13155&lt;0,"Deficit",IF(J13155=0,"Exact fit","Surplus"))</f>
        <v/>
      </c>
    </row>
    <row r="13156">
      <c r="A13156" s="4" t="n">
        <v>370805</v>
      </c>
      <c r="B13156" s="4" t="inlineStr">
        <is>
          <t>GS NYARUSANGE</t>
        </is>
      </c>
      <c r="C13156" s="4" t="inlineStr">
        <is>
          <t>P1</t>
        </is>
      </c>
      <c r="D13156" s="5" t="n">
        <v>193</v>
      </c>
      <c r="E13156" s="5" t="n">
        <v>4</v>
      </c>
      <c r="F13156" s="5" t="n">
        <v>2</v>
      </c>
      <c r="G13156" s="5">
        <f>E13156-F13156</f>
        <v/>
      </c>
      <c r="H13156" s="5">
        <f>'Notes'!$B$4</f>
        <v/>
      </c>
      <c r="I13156" s="5">
        <f>ROUNDUP(D13156/H13156,0)</f>
        <v/>
      </c>
      <c r="J13156" s="6">
        <f>G13156-I13156</f>
        <v/>
      </c>
      <c r="K13156" s="4">
        <f>IF(J13156&lt;0,"Deficit",IF(J13156=0,"Exact fit","Surplus"))</f>
        <v/>
      </c>
    </row>
    <row r="13157">
      <c r="A13157" s="4" t="n">
        <v>370805</v>
      </c>
      <c r="B13157" s="4" t="inlineStr">
        <is>
          <t>GS NYARUSANGE</t>
        </is>
      </c>
      <c r="C13157" s="4" t="inlineStr">
        <is>
          <t>P2</t>
        </is>
      </c>
      <c r="D13157" s="5" t="n">
        <v>156</v>
      </c>
      <c r="E13157" s="5" t="n">
        <v>4</v>
      </c>
      <c r="F13157" s="5" t="n">
        <v>2</v>
      </c>
      <c r="G13157" s="5">
        <f>E13157-F13157</f>
        <v/>
      </c>
      <c r="H13157" s="5">
        <f>'Notes'!$B$4</f>
        <v/>
      </c>
      <c r="I13157" s="5">
        <f>ROUNDUP(D13157/H13157,0)</f>
        <v/>
      </c>
      <c r="J13157" s="6">
        <f>G13157-I13157</f>
        <v/>
      </c>
      <c r="K13157" s="4">
        <f>IF(J13157&lt;0,"Deficit",IF(J13157=0,"Exact fit","Surplus"))</f>
        <v/>
      </c>
    </row>
    <row r="13158">
      <c r="A13158" s="4" t="n">
        <v>370805</v>
      </c>
      <c r="B13158" s="4" t="inlineStr">
        <is>
          <t>GS NYARUSANGE</t>
        </is>
      </c>
      <c r="C13158" s="4" t="inlineStr">
        <is>
          <t>P3</t>
        </is>
      </c>
      <c r="D13158" s="5" t="n">
        <v>107</v>
      </c>
      <c r="E13158" s="5" t="n">
        <v>2</v>
      </c>
      <c r="F13158" s="5" t="n">
        <v>1</v>
      </c>
      <c r="G13158" s="5">
        <f>E13158-F13158</f>
        <v/>
      </c>
      <c r="H13158" s="5">
        <f>'Notes'!$B$4</f>
        <v/>
      </c>
      <c r="I13158" s="5">
        <f>ROUNDUP(D13158/H13158,0)</f>
        <v/>
      </c>
      <c r="J13158" s="6">
        <f>G13158-I13158</f>
        <v/>
      </c>
      <c r="K13158" s="4">
        <f>IF(J13158&lt;0,"Deficit",IF(J13158=0,"Exact fit","Surplus"))</f>
        <v/>
      </c>
    </row>
    <row r="13159">
      <c r="A13159" s="4" t="n">
        <v>370805</v>
      </c>
      <c r="B13159" s="4" t="inlineStr">
        <is>
          <t>GS NYARUSANGE</t>
        </is>
      </c>
      <c r="C13159" s="4" t="inlineStr">
        <is>
          <t>P4</t>
        </is>
      </c>
      <c r="D13159" s="5" t="n">
        <v>113</v>
      </c>
      <c r="E13159" s="5" t="n">
        <v>3</v>
      </c>
      <c r="F13159" s="5" t="n">
        <v>0</v>
      </c>
      <c r="G13159" s="5">
        <f>E13159-F13159</f>
        <v/>
      </c>
      <c r="H13159" s="5">
        <f>'Notes'!$B$4</f>
        <v/>
      </c>
      <c r="I13159" s="5">
        <f>ROUNDUP(D13159/H13159,0)</f>
        <v/>
      </c>
      <c r="J13159" s="6">
        <f>G13159-I13159</f>
        <v/>
      </c>
      <c r="K13159" s="4">
        <f>IF(J13159&lt;0,"Deficit",IF(J13159=0,"Exact fit","Surplus"))</f>
        <v/>
      </c>
    </row>
    <row r="13160">
      <c r="A13160" s="4" t="n">
        <v>370805</v>
      </c>
      <c r="B13160" s="4" t="inlineStr">
        <is>
          <t>GS NYARUSANGE</t>
        </is>
      </c>
      <c r="C13160" s="4" t="inlineStr">
        <is>
          <t>P5</t>
        </is>
      </c>
      <c r="D13160" s="5" t="n">
        <v>156</v>
      </c>
      <c r="E13160" s="5" t="n">
        <v>3</v>
      </c>
      <c r="F13160" s="5" t="n">
        <v>0</v>
      </c>
      <c r="G13160" s="5">
        <f>E13160-F13160</f>
        <v/>
      </c>
      <c r="H13160" s="5">
        <f>'Notes'!$B$4</f>
        <v/>
      </c>
      <c r="I13160" s="5">
        <f>ROUNDUP(D13160/H13160,0)</f>
        <v/>
      </c>
      <c r="J13160" s="6">
        <f>G13160-I13160</f>
        <v/>
      </c>
      <c r="K13160" s="4">
        <f>IF(J13160&lt;0,"Deficit",IF(J13160=0,"Exact fit","Surplus"))</f>
        <v/>
      </c>
    </row>
    <row r="13161">
      <c r="A13161" s="4" t="n">
        <v>370805</v>
      </c>
      <c r="B13161" s="4" t="inlineStr">
        <is>
          <t>GS NYARUSANGE</t>
        </is>
      </c>
      <c r="C13161" s="4" t="inlineStr">
        <is>
          <t>P6</t>
        </is>
      </c>
      <c r="D13161" s="5" t="n">
        <v>49</v>
      </c>
      <c r="E13161" s="5" t="n">
        <v>2</v>
      </c>
      <c r="F13161" s="5" t="n">
        <v>0</v>
      </c>
      <c r="G13161" s="5">
        <f>E13161-F13161</f>
        <v/>
      </c>
      <c r="H13161" s="5">
        <f>'Notes'!$B$4</f>
        <v/>
      </c>
      <c r="I13161" s="5">
        <f>ROUNDUP(D13161/H13161,0)</f>
        <v/>
      </c>
      <c r="J13161" s="6">
        <f>G13161-I13161</f>
        <v/>
      </c>
      <c r="K13161" s="4">
        <f>IF(J13161&lt;0,"Deficit",IF(J13161=0,"Exact fit","Surplus"))</f>
        <v/>
      </c>
    </row>
    <row r="13162">
      <c r="A13162" s="4" t="n">
        <v>370806</v>
      </c>
      <c r="B13162" s="4" t="inlineStr">
        <is>
          <t>KANYINYA</t>
        </is>
      </c>
      <c r="C13162" s="4" t="inlineStr">
        <is>
          <t>P1</t>
        </is>
      </c>
      <c r="D13162" s="5" t="n">
        <v>90</v>
      </c>
      <c r="E13162" s="5" t="n">
        <v>2</v>
      </c>
      <c r="F13162" s="5" t="n">
        <v>1</v>
      </c>
      <c r="G13162" s="5">
        <f>E13162-F13162</f>
        <v/>
      </c>
      <c r="H13162" s="5">
        <f>'Notes'!$B$4</f>
        <v/>
      </c>
      <c r="I13162" s="5">
        <f>ROUNDUP(D13162/H13162,0)</f>
        <v/>
      </c>
      <c r="J13162" s="6">
        <f>G13162-I13162</f>
        <v/>
      </c>
      <c r="K13162" s="4">
        <f>IF(J13162&lt;0,"Deficit",IF(J13162=0,"Exact fit","Surplus"))</f>
        <v/>
      </c>
    </row>
    <row r="13163">
      <c r="A13163" s="4" t="n">
        <v>370806</v>
      </c>
      <c r="B13163" s="4" t="inlineStr">
        <is>
          <t>KANYINYA</t>
        </is>
      </c>
      <c r="C13163" s="4" t="inlineStr">
        <is>
          <t>P2</t>
        </is>
      </c>
      <c r="D13163" s="5" t="n">
        <v>83</v>
      </c>
      <c r="E13163" s="5" t="n">
        <v>2</v>
      </c>
      <c r="F13163" s="5" t="n">
        <v>1</v>
      </c>
      <c r="G13163" s="5">
        <f>E13163-F13163</f>
        <v/>
      </c>
      <c r="H13163" s="5">
        <f>'Notes'!$B$4</f>
        <v/>
      </c>
      <c r="I13163" s="5">
        <f>ROUNDUP(D13163/H13163,0)</f>
        <v/>
      </c>
      <c r="J13163" s="6">
        <f>G13163-I13163</f>
        <v/>
      </c>
      <c r="K13163" s="4">
        <f>IF(J13163&lt;0,"Deficit",IF(J13163=0,"Exact fit","Surplus"))</f>
        <v/>
      </c>
    </row>
    <row r="13164">
      <c r="A13164" s="4" t="n">
        <v>370806</v>
      </c>
      <c r="B13164" s="4" t="inlineStr">
        <is>
          <t>KANYINYA</t>
        </is>
      </c>
      <c r="C13164" s="4" t="inlineStr">
        <is>
          <t>P3</t>
        </is>
      </c>
      <c r="D13164" s="5" t="n">
        <v>103</v>
      </c>
      <c r="E13164" s="5" t="n">
        <v>4</v>
      </c>
      <c r="F13164" s="5" t="n">
        <v>2</v>
      </c>
      <c r="G13164" s="5">
        <f>E13164-F13164</f>
        <v/>
      </c>
      <c r="H13164" s="5">
        <f>'Notes'!$B$4</f>
        <v/>
      </c>
      <c r="I13164" s="5">
        <f>ROUNDUP(D13164/H13164,0)</f>
        <v/>
      </c>
      <c r="J13164" s="6">
        <f>G13164-I13164</f>
        <v/>
      </c>
      <c r="K13164" s="4">
        <f>IF(J13164&lt;0,"Deficit",IF(J13164=0,"Exact fit","Surplus"))</f>
        <v/>
      </c>
    </row>
    <row r="13165">
      <c r="A13165" s="4" t="n">
        <v>370806</v>
      </c>
      <c r="B13165" s="4" t="inlineStr">
        <is>
          <t>KANYINYA</t>
        </is>
      </c>
      <c r="C13165" s="4" t="inlineStr">
        <is>
          <t>P4</t>
        </is>
      </c>
      <c r="D13165" s="5" t="n">
        <v>100</v>
      </c>
      <c r="E13165" s="5" t="n">
        <v>3</v>
      </c>
      <c r="F13165" s="5" t="n">
        <v>0</v>
      </c>
      <c r="G13165" s="5">
        <f>E13165-F13165</f>
        <v/>
      </c>
      <c r="H13165" s="5">
        <f>'Notes'!$B$4</f>
        <v/>
      </c>
      <c r="I13165" s="5">
        <f>ROUNDUP(D13165/H13165,0)</f>
        <v/>
      </c>
      <c r="J13165" s="6">
        <f>G13165-I13165</f>
        <v/>
      </c>
      <c r="K13165" s="4">
        <f>IF(J13165&lt;0,"Deficit",IF(J13165=0,"Exact fit","Surplus"))</f>
        <v/>
      </c>
    </row>
    <row r="13166">
      <c r="A13166" s="4" t="n">
        <v>370806</v>
      </c>
      <c r="B13166" s="4" t="inlineStr">
        <is>
          <t>KANYINYA</t>
        </is>
      </c>
      <c r="C13166" s="4" t="inlineStr">
        <is>
          <t>P5</t>
        </is>
      </c>
      <c r="D13166" s="5" t="n">
        <v>106</v>
      </c>
      <c r="E13166" s="5" t="n">
        <v>3</v>
      </c>
      <c r="F13166" s="5" t="n">
        <v>0</v>
      </c>
      <c r="G13166" s="5">
        <f>E13166-F13166</f>
        <v/>
      </c>
      <c r="H13166" s="5">
        <f>'Notes'!$B$4</f>
        <v/>
      </c>
      <c r="I13166" s="5">
        <f>ROUNDUP(D13166/H13166,0)</f>
        <v/>
      </c>
      <c r="J13166" s="6">
        <f>G13166-I13166</f>
        <v/>
      </c>
      <c r="K13166" s="4">
        <f>IF(J13166&lt;0,"Deficit",IF(J13166=0,"Exact fit","Surplus"))</f>
        <v/>
      </c>
    </row>
    <row r="13167">
      <c r="A13167" s="4" t="n">
        <v>370806</v>
      </c>
      <c r="B13167" s="4" t="inlineStr">
        <is>
          <t>KANYINYA</t>
        </is>
      </c>
      <c r="C13167" s="4" t="inlineStr">
        <is>
          <t>P6</t>
        </is>
      </c>
      <c r="D13167" s="5" t="n">
        <v>53</v>
      </c>
      <c r="E13167" s="5" t="n">
        <v>2</v>
      </c>
      <c r="F13167" s="5" t="n">
        <v>0</v>
      </c>
      <c r="G13167" s="5">
        <f>E13167-F13167</f>
        <v/>
      </c>
      <c r="H13167" s="5">
        <f>'Notes'!$B$4</f>
        <v/>
      </c>
      <c r="I13167" s="5">
        <f>ROUNDUP(D13167/H13167,0)</f>
        <v/>
      </c>
      <c r="J13167" s="6">
        <f>G13167-I13167</f>
        <v/>
      </c>
      <c r="K13167" s="4">
        <f>IF(J13167&lt;0,"Deficit",IF(J13167=0,"Exact fit","Surplus"))</f>
        <v/>
      </c>
    </row>
    <row r="13168">
      <c r="A13168" s="4" t="n">
        <v>370809</v>
      </c>
      <c r="B13168" s="4" t="inlineStr">
        <is>
          <t>MPINGA</t>
        </is>
      </c>
      <c r="C13168" s="4" t="inlineStr">
        <is>
          <t>P1</t>
        </is>
      </c>
      <c r="D13168" s="5" t="n">
        <v>42</v>
      </c>
      <c r="E13168" s="5" t="n">
        <v>1</v>
      </c>
      <c r="F13168" s="5" t="n">
        <v>0</v>
      </c>
      <c r="G13168" s="5">
        <f>E13168-F13168</f>
        <v/>
      </c>
      <c r="H13168" s="5">
        <f>'Notes'!$B$4</f>
        <v/>
      </c>
      <c r="I13168" s="5">
        <f>ROUNDUP(D13168/H13168,0)</f>
        <v/>
      </c>
      <c r="J13168" s="6">
        <f>G13168-I13168</f>
        <v/>
      </c>
      <c r="K13168" s="4">
        <f>IF(J13168&lt;0,"Deficit",IF(J13168=0,"Exact fit","Surplus"))</f>
        <v/>
      </c>
    </row>
    <row r="13169">
      <c r="A13169" s="4" t="n">
        <v>370809</v>
      </c>
      <c r="B13169" s="4" t="inlineStr">
        <is>
          <t>MPINGA</t>
        </is>
      </c>
      <c r="C13169" s="4" t="inlineStr">
        <is>
          <t>P2</t>
        </is>
      </c>
      <c r="D13169" s="5" t="n">
        <v>51</v>
      </c>
      <c r="E13169" s="5" t="n">
        <v>2</v>
      </c>
      <c r="F13169" s="5" t="n">
        <v>1</v>
      </c>
      <c r="G13169" s="5">
        <f>E13169-F13169</f>
        <v/>
      </c>
      <c r="H13169" s="5">
        <f>'Notes'!$B$4</f>
        <v/>
      </c>
      <c r="I13169" s="5">
        <f>ROUNDUP(D13169/H13169,0)</f>
        <v/>
      </c>
      <c r="J13169" s="6">
        <f>G13169-I13169</f>
        <v/>
      </c>
      <c r="K13169" s="4">
        <f>IF(J13169&lt;0,"Deficit",IF(J13169=0,"Exact fit","Surplus"))</f>
        <v/>
      </c>
    </row>
    <row r="13170">
      <c r="A13170" s="4" t="n">
        <v>370809</v>
      </c>
      <c r="B13170" s="4" t="inlineStr">
        <is>
          <t>MPINGA</t>
        </is>
      </c>
      <c r="C13170" s="4" t="inlineStr">
        <is>
          <t>P3</t>
        </is>
      </c>
      <c r="D13170" s="5" t="n">
        <v>41</v>
      </c>
      <c r="E13170" s="5" t="n">
        <v>1</v>
      </c>
      <c r="F13170" s="5" t="n">
        <v>0</v>
      </c>
      <c r="G13170" s="5">
        <f>E13170-F13170</f>
        <v/>
      </c>
      <c r="H13170" s="5">
        <f>'Notes'!$B$4</f>
        <v/>
      </c>
      <c r="I13170" s="5">
        <f>ROUNDUP(D13170/H13170,0)</f>
        <v/>
      </c>
      <c r="J13170" s="6">
        <f>G13170-I13170</f>
        <v/>
      </c>
      <c r="K13170" s="4">
        <f>IF(J13170&lt;0,"Deficit",IF(J13170=0,"Exact fit","Surplus"))</f>
        <v/>
      </c>
    </row>
    <row r="13171">
      <c r="A13171" s="4" t="n">
        <v>370809</v>
      </c>
      <c r="B13171" s="4" t="inlineStr">
        <is>
          <t>MPINGA</t>
        </is>
      </c>
      <c r="C13171" s="4" t="inlineStr">
        <is>
          <t>P4</t>
        </is>
      </c>
      <c r="D13171" s="5" t="n">
        <v>74</v>
      </c>
      <c r="E13171" s="5" t="n">
        <v>2</v>
      </c>
      <c r="F13171" s="5" t="n">
        <v>0</v>
      </c>
      <c r="G13171" s="5">
        <f>E13171-F13171</f>
        <v/>
      </c>
      <c r="H13171" s="5">
        <f>'Notes'!$B$4</f>
        <v/>
      </c>
      <c r="I13171" s="5">
        <f>ROUNDUP(D13171/H13171,0)</f>
        <v/>
      </c>
      <c r="J13171" s="6">
        <f>G13171-I13171</f>
        <v/>
      </c>
      <c r="K13171" s="4">
        <f>IF(J13171&lt;0,"Deficit",IF(J13171=0,"Exact fit","Surplus"))</f>
        <v/>
      </c>
    </row>
    <row r="13172">
      <c r="A13172" s="4" t="n">
        <v>370809</v>
      </c>
      <c r="B13172" s="4" t="inlineStr">
        <is>
          <t>MPINGA</t>
        </is>
      </c>
      <c r="C13172" s="4" t="inlineStr">
        <is>
          <t>P5</t>
        </is>
      </c>
      <c r="D13172" s="5" t="n">
        <v>33</v>
      </c>
      <c r="E13172" s="5" t="n">
        <v>1</v>
      </c>
      <c r="F13172" s="5" t="n">
        <v>0</v>
      </c>
      <c r="G13172" s="5">
        <f>E13172-F13172</f>
        <v/>
      </c>
      <c r="H13172" s="5">
        <f>'Notes'!$B$4</f>
        <v/>
      </c>
      <c r="I13172" s="5">
        <f>ROUNDUP(D13172/H13172,0)</f>
        <v/>
      </c>
      <c r="J13172" s="6">
        <f>G13172-I13172</f>
        <v/>
      </c>
      <c r="K13172" s="4">
        <f>IF(J13172&lt;0,"Deficit",IF(J13172=0,"Exact fit","Surplus"))</f>
        <v/>
      </c>
    </row>
    <row r="13173">
      <c r="A13173" s="4" t="n">
        <v>370809</v>
      </c>
      <c r="B13173" s="4" t="inlineStr">
        <is>
          <t>MPINGA</t>
        </is>
      </c>
      <c r="C13173" s="4" t="inlineStr">
        <is>
          <t>P6</t>
        </is>
      </c>
      <c r="D13173" s="5" t="n">
        <v>25</v>
      </c>
      <c r="E13173" s="5" t="n">
        <v>1</v>
      </c>
      <c r="F13173" s="5" t="n">
        <v>0</v>
      </c>
      <c r="G13173" s="5">
        <f>E13173-F13173</f>
        <v/>
      </c>
      <c r="H13173" s="5">
        <f>'Notes'!$B$4</f>
        <v/>
      </c>
      <c r="I13173" s="5">
        <f>ROUNDUP(D13173/H13173,0)</f>
        <v/>
      </c>
      <c r="J13173" s="6">
        <f>G13173-I13173</f>
        <v/>
      </c>
      <c r="K13173" s="4">
        <f>IF(J13173&lt;0,"Deficit",IF(J13173=0,"Exact fit","Surplus"))</f>
        <v/>
      </c>
    </row>
    <row r="13174">
      <c r="A13174" s="4" t="n">
        <v>370811</v>
      </c>
      <c r="B13174" s="4" t="inlineStr">
        <is>
          <t>MWEZI</t>
        </is>
      </c>
      <c r="C13174" s="4" t="inlineStr">
        <is>
          <t>P1</t>
        </is>
      </c>
      <c r="D13174" s="5" t="n">
        <v>174</v>
      </c>
      <c r="E13174" s="5" t="n">
        <v>4</v>
      </c>
      <c r="F13174" s="5" t="n">
        <v>2</v>
      </c>
      <c r="G13174" s="5">
        <f>E13174-F13174</f>
        <v/>
      </c>
      <c r="H13174" s="5">
        <f>'Notes'!$B$4</f>
        <v/>
      </c>
      <c r="I13174" s="5">
        <f>ROUNDUP(D13174/H13174,0)</f>
        <v/>
      </c>
      <c r="J13174" s="6">
        <f>G13174-I13174</f>
        <v/>
      </c>
      <c r="K13174" s="4">
        <f>IF(J13174&lt;0,"Deficit",IF(J13174=0,"Exact fit","Surplus"))</f>
        <v/>
      </c>
    </row>
    <row r="13175">
      <c r="A13175" s="4" t="n">
        <v>370811</v>
      </c>
      <c r="B13175" s="4" t="inlineStr">
        <is>
          <t>MWEZI</t>
        </is>
      </c>
      <c r="C13175" s="4" t="inlineStr">
        <is>
          <t>P2</t>
        </is>
      </c>
      <c r="D13175" s="5" t="n">
        <v>166</v>
      </c>
      <c r="E13175" s="5" t="n">
        <v>4</v>
      </c>
      <c r="F13175" s="5" t="n">
        <v>2</v>
      </c>
      <c r="G13175" s="5">
        <f>E13175-F13175</f>
        <v/>
      </c>
      <c r="H13175" s="5">
        <f>'Notes'!$B$4</f>
        <v/>
      </c>
      <c r="I13175" s="5">
        <f>ROUNDUP(D13175/H13175,0)</f>
        <v/>
      </c>
      <c r="J13175" s="6">
        <f>G13175-I13175</f>
        <v/>
      </c>
      <c r="K13175" s="4">
        <f>IF(J13175&lt;0,"Deficit",IF(J13175=0,"Exact fit","Surplus"))</f>
        <v/>
      </c>
    </row>
    <row r="13176">
      <c r="A13176" s="4" t="n">
        <v>370811</v>
      </c>
      <c r="B13176" s="4" t="inlineStr">
        <is>
          <t>MWEZI</t>
        </is>
      </c>
      <c r="C13176" s="4" t="inlineStr">
        <is>
          <t>P3</t>
        </is>
      </c>
      <c r="D13176" s="5" t="n">
        <v>170</v>
      </c>
      <c r="E13176" s="5" t="n">
        <v>4</v>
      </c>
      <c r="F13176" s="5" t="n">
        <v>2</v>
      </c>
      <c r="G13176" s="5">
        <f>E13176-F13176</f>
        <v/>
      </c>
      <c r="H13176" s="5">
        <f>'Notes'!$B$4</f>
        <v/>
      </c>
      <c r="I13176" s="5">
        <f>ROUNDUP(D13176/H13176,0)</f>
        <v/>
      </c>
      <c r="J13176" s="6">
        <f>G13176-I13176</f>
        <v/>
      </c>
      <c r="K13176" s="4">
        <f>IF(J13176&lt;0,"Deficit",IF(J13176=0,"Exact fit","Surplus"))</f>
        <v/>
      </c>
    </row>
    <row r="13177">
      <c r="A13177" s="4" t="n">
        <v>370811</v>
      </c>
      <c r="B13177" s="4" t="inlineStr">
        <is>
          <t>MWEZI</t>
        </is>
      </c>
      <c r="C13177" s="4" t="inlineStr">
        <is>
          <t>P4</t>
        </is>
      </c>
      <c r="D13177" s="5" t="n">
        <v>184</v>
      </c>
      <c r="E13177" s="5" t="n">
        <v>4</v>
      </c>
      <c r="F13177" s="5" t="n">
        <v>0</v>
      </c>
      <c r="G13177" s="5">
        <f>E13177-F13177</f>
        <v/>
      </c>
      <c r="H13177" s="5">
        <f>'Notes'!$B$4</f>
        <v/>
      </c>
      <c r="I13177" s="5">
        <f>ROUNDUP(D13177/H13177,0)</f>
        <v/>
      </c>
      <c r="J13177" s="6">
        <f>G13177-I13177</f>
        <v/>
      </c>
      <c r="K13177" s="4">
        <f>IF(J13177&lt;0,"Deficit",IF(J13177=0,"Exact fit","Surplus"))</f>
        <v/>
      </c>
    </row>
    <row r="13178">
      <c r="A13178" s="4" t="n">
        <v>370811</v>
      </c>
      <c r="B13178" s="4" t="inlineStr">
        <is>
          <t>MWEZI</t>
        </is>
      </c>
      <c r="C13178" s="4" t="inlineStr">
        <is>
          <t>P5</t>
        </is>
      </c>
      <c r="D13178" s="5" t="n">
        <v>173</v>
      </c>
      <c r="E13178" s="5" t="n">
        <v>4</v>
      </c>
      <c r="F13178" s="5" t="n">
        <v>0</v>
      </c>
      <c r="G13178" s="5">
        <f>E13178-F13178</f>
        <v/>
      </c>
      <c r="H13178" s="5">
        <f>'Notes'!$B$4</f>
        <v/>
      </c>
      <c r="I13178" s="5">
        <f>ROUNDUP(D13178/H13178,0)</f>
        <v/>
      </c>
      <c r="J13178" s="6">
        <f>G13178-I13178</f>
        <v/>
      </c>
      <c r="K13178" s="4">
        <f>IF(J13178&lt;0,"Deficit",IF(J13178=0,"Exact fit","Surplus"))</f>
        <v/>
      </c>
    </row>
    <row r="13179">
      <c r="A13179" s="4" t="n">
        <v>370811</v>
      </c>
      <c r="B13179" s="4" t="inlineStr">
        <is>
          <t>MWEZI</t>
        </is>
      </c>
      <c r="C13179" s="4" t="inlineStr">
        <is>
          <t>P6</t>
        </is>
      </c>
      <c r="D13179" s="5" t="n">
        <v>92</v>
      </c>
      <c r="E13179" s="5" t="n">
        <v>3</v>
      </c>
      <c r="F13179" s="5" t="n">
        <v>0</v>
      </c>
      <c r="G13179" s="5">
        <f>E13179-F13179</f>
        <v/>
      </c>
      <c r="H13179" s="5">
        <f>'Notes'!$B$4</f>
        <v/>
      </c>
      <c r="I13179" s="5">
        <f>ROUNDUP(D13179/H13179,0)</f>
        <v/>
      </c>
      <c r="J13179" s="6">
        <f>G13179-I13179</f>
        <v/>
      </c>
      <c r="K13179" s="4">
        <f>IF(J13179&lt;0,"Deficit",IF(J13179=0,"Exact fit","Surplus"))</f>
        <v/>
      </c>
    </row>
    <row r="13180">
      <c r="A13180" s="4" t="n">
        <v>370814</v>
      </c>
      <c r="B13180" s="4" t="inlineStr">
        <is>
          <t>NYANUNDA</t>
        </is>
      </c>
      <c r="C13180" s="4" t="inlineStr">
        <is>
          <t>P1</t>
        </is>
      </c>
      <c r="D13180" s="5" t="n">
        <v>151</v>
      </c>
      <c r="E13180" s="5" t="n">
        <v>4</v>
      </c>
      <c r="F13180" s="5" t="n">
        <v>2</v>
      </c>
      <c r="G13180" s="5">
        <f>E13180-F13180</f>
        <v/>
      </c>
      <c r="H13180" s="5">
        <f>'Notes'!$B$4</f>
        <v/>
      </c>
      <c r="I13180" s="5">
        <f>ROUNDUP(D13180/H13180,0)</f>
        <v/>
      </c>
      <c r="J13180" s="6">
        <f>G13180-I13180</f>
        <v/>
      </c>
      <c r="K13180" s="4">
        <f>IF(J13180&lt;0,"Deficit",IF(J13180=0,"Exact fit","Surplus"))</f>
        <v/>
      </c>
    </row>
    <row r="13181">
      <c r="A13181" s="4" t="n">
        <v>370814</v>
      </c>
      <c r="B13181" s="4" t="inlineStr">
        <is>
          <t>NYANUNDA</t>
        </is>
      </c>
      <c r="C13181" s="4" t="inlineStr">
        <is>
          <t>P2</t>
        </is>
      </c>
      <c r="D13181" s="5" t="n">
        <v>165</v>
      </c>
      <c r="E13181" s="5" t="n">
        <v>4</v>
      </c>
      <c r="F13181" s="5" t="n">
        <v>2</v>
      </c>
      <c r="G13181" s="5">
        <f>E13181-F13181</f>
        <v/>
      </c>
      <c r="H13181" s="5">
        <f>'Notes'!$B$4</f>
        <v/>
      </c>
      <c r="I13181" s="5">
        <f>ROUNDUP(D13181/H13181,0)</f>
        <v/>
      </c>
      <c r="J13181" s="6">
        <f>G13181-I13181</f>
        <v/>
      </c>
      <c r="K13181" s="4">
        <f>IF(J13181&lt;0,"Deficit",IF(J13181=0,"Exact fit","Surplus"))</f>
        <v/>
      </c>
    </row>
    <row r="13182">
      <c r="A13182" s="4" t="n">
        <v>370814</v>
      </c>
      <c r="B13182" s="4" t="inlineStr">
        <is>
          <t>NYANUNDA</t>
        </is>
      </c>
      <c r="C13182" s="4" t="inlineStr">
        <is>
          <t>P3</t>
        </is>
      </c>
      <c r="D13182" s="5" t="n">
        <v>91</v>
      </c>
      <c r="E13182" s="5" t="n">
        <v>2</v>
      </c>
      <c r="F13182" s="5" t="n">
        <v>1</v>
      </c>
      <c r="G13182" s="5">
        <f>E13182-F13182</f>
        <v/>
      </c>
      <c r="H13182" s="5">
        <f>'Notes'!$B$4</f>
        <v/>
      </c>
      <c r="I13182" s="5">
        <f>ROUNDUP(D13182/H13182,0)</f>
        <v/>
      </c>
      <c r="J13182" s="6">
        <f>G13182-I13182</f>
        <v/>
      </c>
      <c r="K13182" s="4">
        <f>IF(J13182&lt;0,"Deficit",IF(J13182=0,"Exact fit","Surplus"))</f>
        <v/>
      </c>
    </row>
    <row r="13183">
      <c r="A13183" s="4" t="n">
        <v>370814</v>
      </c>
      <c r="B13183" s="4" t="inlineStr">
        <is>
          <t>NYANUNDA</t>
        </is>
      </c>
      <c r="C13183" s="4" t="inlineStr">
        <is>
          <t>P4</t>
        </is>
      </c>
      <c r="D13183" s="5" t="n">
        <v>88</v>
      </c>
      <c r="E13183" s="5" t="n">
        <v>2</v>
      </c>
      <c r="F13183" s="5" t="n">
        <v>0</v>
      </c>
      <c r="G13183" s="5">
        <f>E13183-F13183</f>
        <v/>
      </c>
      <c r="H13183" s="5">
        <f>'Notes'!$B$4</f>
        <v/>
      </c>
      <c r="I13183" s="5">
        <f>ROUNDUP(D13183/H13183,0)</f>
        <v/>
      </c>
      <c r="J13183" s="6">
        <f>G13183-I13183</f>
        <v/>
      </c>
      <c r="K13183" s="4">
        <f>IF(J13183&lt;0,"Deficit",IF(J13183=0,"Exact fit","Surplus"))</f>
        <v/>
      </c>
    </row>
    <row r="13184">
      <c r="A13184" s="4" t="n">
        <v>370814</v>
      </c>
      <c r="B13184" s="4" t="inlineStr">
        <is>
          <t>NYANUNDA</t>
        </is>
      </c>
      <c r="C13184" s="4" t="inlineStr">
        <is>
          <t>P5</t>
        </is>
      </c>
      <c r="D13184" s="5" t="n">
        <v>91</v>
      </c>
      <c r="E13184" s="5" t="n">
        <v>2</v>
      </c>
      <c r="F13184" s="5" t="n">
        <v>0</v>
      </c>
      <c r="G13184" s="5">
        <f>E13184-F13184</f>
        <v/>
      </c>
      <c r="H13184" s="5">
        <f>'Notes'!$B$4</f>
        <v/>
      </c>
      <c r="I13184" s="5">
        <f>ROUNDUP(D13184/H13184,0)</f>
        <v/>
      </c>
      <c r="J13184" s="6">
        <f>G13184-I13184</f>
        <v/>
      </c>
      <c r="K13184" s="4">
        <f>IF(J13184&lt;0,"Deficit",IF(J13184=0,"Exact fit","Surplus"))</f>
        <v/>
      </c>
    </row>
    <row r="13185">
      <c r="A13185" s="4" t="n">
        <v>370814</v>
      </c>
      <c r="B13185" s="4" t="inlineStr">
        <is>
          <t>NYANUNDA</t>
        </is>
      </c>
      <c r="C13185" s="4" t="inlineStr">
        <is>
          <t>P6</t>
        </is>
      </c>
      <c r="D13185" s="5" t="n">
        <v>41</v>
      </c>
      <c r="E13185" s="5" t="n">
        <v>1</v>
      </c>
      <c r="F13185" s="5" t="n">
        <v>0</v>
      </c>
      <c r="G13185" s="5">
        <f>E13185-F13185</f>
        <v/>
      </c>
      <c r="H13185" s="5">
        <f>'Notes'!$B$4</f>
        <v/>
      </c>
      <c r="I13185" s="5">
        <f>ROUNDUP(D13185/H13185,0)</f>
        <v/>
      </c>
      <c r="J13185" s="6">
        <f>G13185-I13185</f>
        <v/>
      </c>
      <c r="K13185" s="4">
        <f>IF(J13185&lt;0,"Deficit",IF(J13185=0,"Exact fit","Surplus"))</f>
        <v/>
      </c>
    </row>
    <row r="13186">
      <c r="A13186" s="4" t="n">
        <v>370816</v>
      </c>
      <c r="B13186" s="4" t="inlineStr">
        <is>
          <t>RUBONA</t>
        </is>
      </c>
      <c r="C13186" s="4" t="inlineStr">
        <is>
          <t>P1</t>
        </is>
      </c>
      <c r="D13186" s="5" t="n">
        <v>160</v>
      </c>
      <c r="E13186" s="5" t="n">
        <v>4</v>
      </c>
      <c r="F13186" s="5" t="n">
        <v>2</v>
      </c>
      <c r="G13186" s="5">
        <f>E13186-F13186</f>
        <v/>
      </c>
      <c r="H13186" s="5">
        <f>'Notes'!$B$4</f>
        <v/>
      </c>
      <c r="I13186" s="5">
        <f>ROUNDUP(D13186/H13186,0)</f>
        <v/>
      </c>
      <c r="J13186" s="6">
        <f>G13186-I13186</f>
        <v/>
      </c>
      <c r="K13186" s="4">
        <f>IF(J13186&lt;0,"Deficit",IF(J13186=0,"Exact fit","Surplus"))</f>
        <v/>
      </c>
    </row>
    <row r="13187">
      <c r="A13187" s="4" t="n">
        <v>370816</v>
      </c>
      <c r="B13187" s="4" t="inlineStr">
        <is>
          <t>RUBONA</t>
        </is>
      </c>
      <c r="C13187" s="4" t="inlineStr">
        <is>
          <t>P2</t>
        </is>
      </c>
      <c r="D13187" s="5" t="n">
        <v>186</v>
      </c>
      <c r="E13187" s="5" t="n">
        <v>4</v>
      </c>
      <c r="F13187" s="5" t="n">
        <v>1</v>
      </c>
      <c r="G13187" s="5">
        <f>E13187-F13187</f>
        <v/>
      </c>
      <c r="H13187" s="5">
        <f>'Notes'!$B$4</f>
        <v/>
      </c>
      <c r="I13187" s="5">
        <f>ROUNDUP(D13187/H13187,0)</f>
        <v/>
      </c>
      <c r="J13187" s="6">
        <f>G13187-I13187</f>
        <v/>
      </c>
      <c r="K13187" s="4">
        <f>IF(J13187&lt;0,"Deficit",IF(J13187=0,"Exact fit","Surplus"))</f>
        <v/>
      </c>
    </row>
    <row r="13188">
      <c r="A13188" s="4" t="n">
        <v>370816</v>
      </c>
      <c r="B13188" s="4" t="inlineStr">
        <is>
          <t>RUBONA</t>
        </is>
      </c>
      <c r="C13188" s="4" t="inlineStr">
        <is>
          <t>P3</t>
        </is>
      </c>
      <c r="D13188" s="5" t="n">
        <v>134</v>
      </c>
      <c r="E13188" s="5" t="n">
        <v>4</v>
      </c>
      <c r="F13188" s="5" t="n">
        <v>0</v>
      </c>
      <c r="G13188" s="5">
        <f>E13188-F13188</f>
        <v/>
      </c>
      <c r="H13188" s="5">
        <f>'Notes'!$B$4</f>
        <v/>
      </c>
      <c r="I13188" s="5">
        <f>ROUNDUP(D13188/H13188,0)</f>
        <v/>
      </c>
      <c r="J13188" s="6">
        <f>G13188-I13188</f>
        <v/>
      </c>
      <c r="K13188" s="4">
        <f>IF(J13188&lt;0,"Deficit",IF(J13188=0,"Exact fit","Surplus"))</f>
        <v/>
      </c>
    </row>
    <row r="13189">
      <c r="A13189" s="4" t="n">
        <v>370816</v>
      </c>
      <c r="B13189" s="4" t="inlineStr">
        <is>
          <t>RUBONA</t>
        </is>
      </c>
      <c r="C13189" s="4" t="inlineStr">
        <is>
          <t>P4</t>
        </is>
      </c>
      <c r="D13189" s="5" t="n">
        <v>138</v>
      </c>
      <c r="E13189" s="5" t="n">
        <v>4</v>
      </c>
      <c r="F13189" s="5" t="n">
        <v>0</v>
      </c>
      <c r="G13189" s="5">
        <f>E13189-F13189</f>
        <v/>
      </c>
      <c r="H13189" s="5">
        <f>'Notes'!$B$4</f>
        <v/>
      </c>
      <c r="I13189" s="5">
        <f>ROUNDUP(D13189/H13189,0)</f>
        <v/>
      </c>
      <c r="J13189" s="6">
        <f>G13189-I13189</f>
        <v/>
      </c>
      <c r="K13189" s="4">
        <f>IF(J13189&lt;0,"Deficit",IF(J13189=0,"Exact fit","Surplus"))</f>
        <v/>
      </c>
    </row>
    <row r="13190">
      <c r="A13190" s="4" t="n">
        <v>370816</v>
      </c>
      <c r="B13190" s="4" t="inlineStr">
        <is>
          <t>RUBONA</t>
        </is>
      </c>
      <c r="C13190" s="4" t="inlineStr">
        <is>
          <t>P5</t>
        </is>
      </c>
      <c r="D13190" s="5" t="n">
        <v>132</v>
      </c>
      <c r="E13190" s="5" t="n">
        <v>3</v>
      </c>
      <c r="F13190" s="5" t="n">
        <v>0</v>
      </c>
      <c r="G13190" s="5">
        <f>E13190-F13190</f>
        <v/>
      </c>
      <c r="H13190" s="5">
        <f>'Notes'!$B$4</f>
        <v/>
      </c>
      <c r="I13190" s="5">
        <f>ROUNDUP(D13190/H13190,0)</f>
        <v/>
      </c>
      <c r="J13190" s="6">
        <f>G13190-I13190</f>
        <v/>
      </c>
      <c r="K13190" s="4">
        <f>IF(J13190&lt;0,"Deficit",IF(J13190=0,"Exact fit","Surplus"))</f>
        <v/>
      </c>
    </row>
    <row r="13191">
      <c r="A13191" s="4" t="n">
        <v>370816</v>
      </c>
      <c r="B13191" s="4" t="inlineStr">
        <is>
          <t>RUBONA</t>
        </is>
      </c>
      <c r="C13191" s="4" t="inlineStr">
        <is>
          <t>P6</t>
        </is>
      </c>
      <c r="D13191" s="5" t="n">
        <v>59</v>
      </c>
      <c r="E13191" s="5" t="n">
        <v>2</v>
      </c>
      <c r="F13191" s="5" t="n">
        <v>0</v>
      </c>
      <c r="G13191" s="5">
        <f>E13191-F13191</f>
        <v/>
      </c>
      <c r="H13191" s="5">
        <f>'Notes'!$B$4</f>
        <v/>
      </c>
      <c r="I13191" s="5">
        <f>ROUNDUP(D13191/H13191,0)</f>
        <v/>
      </c>
      <c r="J13191" s="6">
        <f>G13191-I13191</f>
        <v/>
      </c>
      <c r="K13191" s="4">
        <f>IF(J13191&lt;0,"Deficit",IF(J13191=0,"Exact fit","Surplus"))</f>
        <v/>
      </c>
    </row>
    <row r="13192">
      <c r="A13192" s="4" t="n">
        <v>370818</v>
      </c>
      <c r="B13192" s="4" t="inlineStr">
        <is>
          <t>RURAMA</t>
        </is>
      </c>
      <c r="C13192" s="4" t="inlineStr">
        <is>
          <t>P1</t>
        </is>
      </c>
      <c r="D13192" s="5" t="n">
        <v>80</v>
      </c>
      <c r="E13192" s="5" t="n">
        <v>2</v>
      </c>
      <c r="F13192" s="5" t="n">
        <v>0</v>
      </c>
      <c r="G13192" s="5">
        <f>E13192-F13192</f>
        <v/>
      </c>
      <c r="H13192" s="5">
        <f>'Notes'!$B$4</f>
        <v/>
      </c>
      <c r="I13192" s="5">
        <f>ROUNDUP(D13192/H13192,0)</f>
        <v/>
      </c>
      <c r="J13192" s="6">
        <f>G13192-I13192</f>
        <v/>
      </c>
      <c r="K13192" s="4">
        <f>IF(J13192&lt;0,"Deficit",IF(J13192=0,"Exact fit","Surplus"))</f>
        <v/>
      </c>
    </row>
    <row r="13193">
      <c r="A13193" s="4" t="n">
        <v>370818</v>
      </c>
      <c r="B13193" s="4" t="inlineStr">
        <is>
          <t>RURAMA</t>
        </is>
      </c>
      <c r="C13193" s="4" t="inlineStr">
        <is>
          <t>P2</t>
        </is>
      </c>
      <c r="D13193" s="5" t="n">
        <v>58</v>
      </c>
      <c r="E13193" s="5" t="n">
        <v>2</v>
      </c>
      <c r="F13193" s="5" t="n">
        <v>0</v>
      </c>
      <c r="G13193" s="5">
        <f>E13193-F13193</f>
        <v/>
      </c>
      <c r="H13193" s="5">
        <f>'Notes'!$B$4</f>
        <v/>
      </c>
      <c r="I13193" s="5">
        <f>ROUNDUP(D13193/H13193,0)</f>
        <v/>
      </c>
      <c r="J13193" s="6">
        <f>G13193-I13193</f>
        <v/>
      </c>
      <c r="K13193" s="4">
        <f>IF(J13193&lt;0,"Deficit",IF(J13193=0,"Exact fit","Surplus"))</f>
        <v/>
      </c>
    </row>
    <row r="13194">
      <c r="A13194" s="4" t="n">
        <v>370818</v>
      </c>
      <c r="B13194" s="4" t="inlineStr">
        <is>
          <t>RURAMA</t>
        </is>
      </c>
      <c r="C13194" s="4" t="inlineStr">
        <is>
          <t>P3</t>
        </is>
      </c>
      <c r="D13194" s="5" t="n">
        <v>89</v>
      </c>
      <c r="E13194" s="5" t="n">
        <v>2</v>
      </c>
      <c r="F13194" s="5" t="n">
        <v>0</v>
      </c>
      <c r="G13194" s="5">
        <f>E13194-F13194</f>
        <v/>
      </c>
      <c r="H13194" s="5">
        <f>'Notes'!$B$4</f>
        <v/>
      </c>
      <c r="I13194" s="5">
        <f>ROUNDUP(D13194/H13194,0)</f>
        <v/>
      </c>
      <c r="J13194" s="6">
        <f>G13194-I13194</f>
        <v/>
      </c>
      <c r="K13194" s="4">
        <f>IF(J13194&lt;0,"Deficit",IF(J13194=0,"Exact fit","Surplus"))</f>
        <v/>
      </c>
    </row>
    <row r="13195">
      <c r="A13195" s="4" t="n">
        <v>370818</v>
      </c>
      <c r="B13195" s="4" t="inlineStr">
        <is>
          <t>RURAMA</t>
        </is>
      </c>
      <c r="C13195" s="4" t="inlineStr">
        <is>
          <t>P4</t>
        </is>
      </c>
      <c r="D13195" s="5" t="n">
        <v>86</v>
      </c>
      <c r="E13195" s="5" t="n">
        <v>2</v>
      </c>
      <c r="F13195" s="5" t="n">
        <v>0</v>
      </c>
      <c r="G13195" s="5">
        <f>E13195-F13195</f>
        <v/>
      </c>
      <c r="H13195" s="5">
        <f>'Notes'!$B$4</f>
        <v/>
      </c>
      <c r="I13195" s="5">
        <f>ROUNDUP(D13195/H13195,0)</f>
        <v/>
      </c>
      <c r="J13195" s="6">
        <f>G13195-I13195</f>
        <v/>
      </c>
      <c r="K13195" s="4">
        <f>IF(J13195&lt;0,"Deficit",IF(J13195=0,"Exact fit","Surplus"))</f>
        <v/>
      </c>
    </row>
    <row r="13196">
      <c r="A13196" s="4" t="n">
        <v>370818</v>
      </c>
      <c r="B13196" s="4" t="inlineStr">
        <is>
          <t>RURAMA</t>
        </is>
      </c>
      <c r="C13196" s="4" t="inlineStr">
        <is>
          <t>P5</t>
        </is>
      </c>
      <c r="D13196" s="5" t="n">
        <v>76</v>
      </c>
      <c r="E13196" s="5" t="n">
        <v>2</v>
      </c>
      <c r="F13196" s="5" t="n">
        <v>1</v>
      </c>
      <c r="G13196" s="5">
        <f>E13196-F13196</f>
        <v/>
      </c>
      <c r="H13196" s="5">
        <f>'Notes'!$B$4</f>
        <v/>
      </c>
      <c r="I13196" s="5">
        <f>ROUNDUP(D13196/H13196,0)</f>
        <v/>
      </c>
      <c r="J13196" s="6">
        <f>G13196-I13196</f>
        <v/>
      </c>
      <c r="K13196" s="4">
        <f>IF(J13196&lt;0,"Deficit",IF(J13196=0,"Exact fit","Surplus"))</f>
        <v/>
      </c>
    </row>
    <row r="13197">
      <c r="A13197" s="4" t="n">
        <v>370818</v>
      </c>
      <c r="B13197" s="4" t="inlineStr">
        <is>
          <t>RURAMA</t>
        </is>
      </c>
      <c r="C13197" s="4" t="inlineStr">
        <is>
          <t>P6</t>
        </is>
      </c>
      <c r="D13197" s="5" t="n">
        <v>27</v>
      </c>
      <c r="E13197" s="5" t="n">
        <v>1</v>
      </c>
      <c r="F13197" s="5" t="n">
        <v>0</v>
      </c>
      <c r="G13197" s="5">
        <f>E13197-F13197</f>
        <v/>
      </c>
      <c r="H13197" s="5">
        <f>'Notes'!$B$4</f>
        <v/>
      </c>
      <c r="I13197" s="5">
        <f>ROUNDUP(D13197/H13197,0)</f>
        <v/>
      </c>
      <c r="J13197" s="6">
        <f>G13197-I13197</f>
        <v/>
      </c>
      <c r="K13197" s="4">
        <f>IF(J13197&lt;0,"Deficit",IF(J13197=0,"Exact fit","Surplus"))</f>
        <v/>
      </c>
    </row>
    <row r="13198">
      <c r="A13198" s="4" t="n">
        <v>370824</v>
      </c>
      <c r="B13198" s="4" t="inlineStr">
        <is>
          <t>EP RWINTARE</t>
        </is>
      </c>
      <c r="C13198" s="4" t="inlineStr">
        <is>
          <t>P1</t>
        </is>
      </c>
      <c r="D13198" s="5" t="n">
        <v>93</v>
      </c>
      <c r="E13198" s="5" t="n">
        <v>2</v>
      </c>
      <c r="F13198" s="5" t="n">
        <v>1</v>
      </c>
      <c r="G13198" s="5">
        <f>E13198-F13198</f>
        <v/>
      </c>
      <c r="H13198" s="5">
        <f>'Notes'!$B$4</f>
        <v/>
      </c>
      <c r="I13198" s="5">
        <f>ROUNDUP(D13198/H13198,0)</f>
        <v/>
      </c>
      <c r="J13198" s="6">
        <f>G13198-I13198</f>
        <v/>
      </c>
      <c r="K13198" s="4">
        <f>IF(J13198&lt;0,"Deficit",IF(J13198=0,"Exact fit","Surplus"))</f>
        <v/>
      </c>
    </row>
    <row r="13199">
      <c r="A13199" s="4" t="n">
        <v>370824</v>
      </c>
      <c r="B13199" s="4" t="inlineStr">
        <is>
          <t>EP RWINTARE</t>
        </is>
      </c>
      <c r="C13199" s="4" t="inlineStr">
        <is>
          <t>P2</t>
        </is>
      </c>
      <c r="D13199" s="5" t="n">
        <v>115</v>
      </c>
      <c r="E13199" s="5" t="n">
        <v>2</v>
      </c>
      <c r="F13199" s="5" t="n">
        <v>1</v>
      </c>
      <c r="G13199" s="5">
        <f>E13199-F13199</f>
        <v/>
      </c>
      <c r="H13199" s="5">
        <f>'Notes'!$B$4</f>
        <v/>
      </c>
      <c r="I13199" s="5">
        <f>ROUNDUP(D13199/H13199,0)</f>
        <v/>
      </c>
      <c r="J13199" s="6">
        <f>G13199-I13199</f>
        <v/>
      </c>
      <c r="K13199" s="4">
        <f>IF(J13199&lt;0,"Deficit",IF(J13199=0,"Exact fit","Surplus"))</f>
        <v/>
      </c>
    </row>
    <row r="13200">
      <c r="A13200" s="4" t="n">
        <v>370824</v>
      </c>
      <c r="B13200" s="4" t="inlineStr">
        <is>
          <t>EP RWINTARE</t>
        </is>
      </c>
      <c r="C13200" s="4" t="inlineStr">
        <is>
          <t>P3</t>
        </is>
      </c>
      <c r="D13200" s="5" t="n">
        <v>94</v>
      </c>
      <c r="E13200" s="5" t="n">
        <v>2</v>
      </c>
      <c r="F13200" s="5" t="n">
        <v>0</v>
      </c>
      <c r="G13200" s="5">
        <f>E13200-F13200</f>
        <v/>
      </c>
      <c r="H13200" s="5">
        <f>'Notes'!$B$4</f>
        <v/>
      </c>
      <c r="I13200" s="5">
        <f>ROUNDUP(D13200/H13200,0)</f>
        <v/>
      </c>
      <c r="J13200" s="6">
        <f>G13200-I13200</f>
        <v/>
      </c>
      <c r="K13200" s="4">
        <f>IF(J13200&lt;0,"Deficit",IF(J13200=0,"Exact fit","Surplus"))</f>
        <v/>
      </c>
    </row>
    <row r="13201">
      <c r="A13201" s="4" t="n">
        <v>370824</v>
      </c>
      <c r="B13201" s="4" t="inlineStr">
        <is>
          <t>EP RWINTARE</t>
        </is>
      </c>
      <c r="C13201" s="4" t="inlineStr">
        <is>
          <t>P4</t>
        </is>
      </c>
      <c r="D13201" s="5" t="n">
        <v>104</v>
      </c>
      <c r="E13201" s="5" t="n">
        <v>2</v>
      </c>
      <c r="F13201" s="5" t="n">
        <v>0</v>
      </c>
      <c r="G13201" s="5">
        <f>E13201-F13201</f>
        <v/>
      </c>
      <c r="H13201" s="5">
        <f>'Notes'!$B$4</f>
        <v/>
      </c>
      <c r="I13201" s="5">
        <f>ROUNDUP(D13201/H13201,0)</f>
        <v/>
      </c>
      <c r="J13201" s="6">
        <f>G13201-I13201</f>
        <v/>
      </c>
      <c r="K13201" s="4">
        <f>IF(J13201&lt;0,"Deficit",IF(J13201=0,"Exact fit","Surplus"))</f>
        <v/>
      </c>
    </row>
    <row r="13202">
      <c r="A13202" s="4" t="n">
        <v>370824</v>
      </c>
      <c r="B13202" s="4" t="inlineStr">
        <is>
          <t>EP RWINTARE</t>
        </is>
      </c>
      <c r="C13202" s="4" t="inlineStr">
        <is>
          <t>P5</t>
        </is>
      </c>
      <c r="D13202" s="5" t="n">
        <v>136</v>
      </c>
      <c r="E13202" s="5" t="n">
        <v>3</v>
      </c>
      <c r="F13202" s="5" t="n">
        <v>0</v>
      </c>
      <c r="G13202" s="5">
        <f>E13202-F13202</f>
        <v/>
      </c>
      <c r="H13202" s="5">
        <f>'Notes'!$B$4</f>
        <v/>
      </c>
      <c r="I13202" s="5">
        <f>ROUNDUP(D13202/H13202,0)</f>
        <v/>
      </c>
      <c r="J13202" s="6">
        <f>G13202-I13202</f>
        <v/>
      </c>
      <c r="K13202" s="4">
        <f>IF(J13202&lt;0,"Deficit",IF(J13202=0,"Exact fit","Surplus"))</f>
        <v/>
      </c>
    </row>
    <row r="13203">
      <c r="A13203" s="4" t="n">
        <v>370824</v>
      </c>
      <c r="B13203" s="4" t="inlineStr">
        <is>
          <t>EP RWINTARE</t>
        </is>
      </c>
      <c r="C13203" s="4" t="inlineStr">
        <is>
          <t>P6</t>
        </is>
      </c>
      <c r="D13203" s="5" t="n">
        <v>71</v>
      </c>
      <c r="E13203" s="5" t="n">
        <v>2</v>
      </c>
      <c r="F13203" s="5" t="n">
        <v>0</v>
      </c>
      <c r="G13203" s="5">
        <f>E13203-F13203</f>
        <v/>
      </c>
      <c r="H13203" s="5">
        <f>'Notes'!$B$4</f>
        <v/>
      </c>
      <c r="I13203" s="5">
        <f>ROUNDUP(D13203/H13203,0)</f>
        <v/>
      </c>
      <c r="J13203" s="6">
        <f>G13203-I13203</f>
        <v/>
      </c>
      <c r="K13203" s="4">
        <f>IF(J13203&lt;0,"Deficit",IF(J13203=0,"Exact fit","Surplus"))</f>
        <v/>
      </c>
    </row>
    <row r="13204">
      <c r="A13204" s="4" t="n">
        <v>370825</v>
      </c>
      <c r="B13204" s="4" t="inlineStr">
        <is>
          <t>GS GASAYO</t>
        </is>
      </c>
      <c r="C13204" s="4" t="inlineStr">
        <is>
          <t>P1</t>
        </is>
      </c>
      <c r="D13204" s="5" t="n">
        <v>98</v>
      </c>
      <c r="E13204" s="5" t="n">
        <v>2</v>
      </c>
      <c r="F13204" s="5" t="n">
        <v>1</v>
      </c>
      <c r="G13204" s="5">
        <f>E13204-F13204</f>
        <v/>
      </c>
      <c r="H13204" s="5">
        <f>'Notes'!$B$4</f>
        <v/>
      </c>
      <c r="I13204" s="5">
        <f>ROUNDUP(D13204/H13204,0)</f>
        <v/>
      </c>
      <c r="J13204" s="6">
        <f>G13204-I13204</f>
        <v/>
      </c>
      <c r="K13204" s="4">
        <f>IF(J13204&lt;0,"Deficit",IF(J13204=0,"Exact fit","Surplus"))</f>
        <v/>
      </c>
    </row>
    <row r="13205">
      <c r="A13205" s="4" t="n">
        <v>370825</v>
      </c>
      <c r="B13205" s="4" t="inlineStr">
        <is>
          <t>GS GASAYO</t>
        </is>
      </c>
      <c r="C13205" s="4" t="inlineStr">
        <is>
          <t>P2</t>
        </is>
      </c>
      <c r="D13205" s="5" t="n">
        <v>52</v>
      </c>
      <c r="E13205" s="5" t="n">
        <v>2</v>
      </c>
      <c r="F13205" s="5" t="n">
        <v>1</v>
      </c>
      <c r="G13205" s="5">
        <f>E13205-F13205</f>
        <v/>
      </c>
      <c r="H13205" s="5">
        <f>'Notes'!$B$4</f>
        <v/>
      </c>
      <c r="I13205" s="5">
        <f>ROUNDUP(D13205/H13205,0)</f>
        <v/>
      </c>
      <c r="J13205" s="6">
        <f>G13205-I13205</f>
        <v/>
      </c>
      <c r="K13205" s="4">
        <f>IF(J13205&lt;0,"Deficit",IF(J13205=0,"Exact fit","Surplus"))</f>
        <v/>
      </c>
    </row>
    <row r="13206">
      <c r="A13206" s="4" t="n">
        <v>370825</v>
      </c>
      <c r="B13206" s="4" t="inlineStr">
        <is>
          <t>GS GASAYO</t>
        </is>
      </c>
      <c r="C13206" s="4" t="inlineStr">
        <is>
          <t>P3</t>
        </is>
      </c>
      <c r="D13206" s="5" t="n">
        <v>104</v>
      </c>
      <c r="E13206" s="5" t="n">
        <v>2</v>
      </c>
      <c r="F13206" s="5" t="n">
        <v>1</v>
      </c>
      <c r="G13206" s="5">
        <f>E13206-F13206</f>
        <v/>
      </c>
      <c r="H13206" s="5">
        <f>'Notes'!$B$4</f>
        <v/>
      </c>
      <c r="I13206" s="5">
        <f>ROUNDUP(D13206/H13206,0)</f>
        <v/>
      </c>
      <c r="J13206" s="6">
        <f>G13206-I13206</f>
        <v/>
      </c>
      <c r="K13206" s="4">
        <f>IF(J13206&lt;0,"Deficit",IF(J13206=0,"Exact fit","Surplus"))</f>
        <v/>
      </c>
    </row>
    <row r="13207">
      <c r="A13207" s="4" t="n">
        <v>370825</v>
      </c>
      <c r="B13207" s="4" t="inlineStr">
        <is>
          <t>GS GASAYO</t>
        </is>
      </c>
      <c r="C13207" s="4" t="inlineStr">
        <is>
          <t>P4</t>
        </is>
      </c>
      <c r="D13207" s="5" t="n">
        <v>85</v>
      </c>
      <c r="E13207" s="5" t="n">
        <v>1</v>
      </c>
      <c r="F13207" s="5" t="n">
        <v>0</v>
      </c>
      <c r="G13207" s="5">
        <f>E13207-F13207</f>
        <v/>
      </c>
      <c r="H13207" s="5">
        <f>'Notes'!$B$4</f>
        <v/>
      </c>
      <c r="I13207" s="5">
        <f>ROUNDUP(D13207/H13207,0)</f>
        <v/>
      </c>
      <c r="J13207" s="6">
        <f>G13207-I13207</f>
        <v/>
      </c>
      <c r="K13207" s="4">
        <f>IF(J13207&lt;0,"Deficit",IF(J13207=0,"Exact fit","Surplus"))</f>
        <v/>
      </c>
    </row>
    <row r="13208">
      <c r="A13208" s="4" t="n">
        <v>370825</v>
      </c>
      <c r="B13208" s="4" t="inlineStr">
        <is>
          <t>GS GASAYO</t>
        </is>
      </c>
      <c r="C13208" s="4" t="inlineStr">
        <is>
          <t>P5</t>
        </is>
      </c>
      <c r="D13208" s="5" t="n">
        <v>47</v>
      </c>
      <c r="E13208" s="5" t="n">
        <v>1</v>
      </c>
      <c r="F13208" s="5" t="n">
        <v>0</v>
      </c>
      <c r="G13208" s="5">
        <f>E13208-F13208</f>
        <v/>
      </c>
      <c r="H13208" s="5">
        <f>'Notes'!$B$4</f>
        <v/>
      </c>
      <c r="I13208" s="5">
        <f>ROUNDUP(D13208/H13208,0)</f>
        <v/>
      </c>
      <c r="J13208" s="6">
        <f>G13208-I13208</f>
        <v/>
      </c>
      <c r="K13208" s="4">
        <f>IF(J13208&lt;0,"Deficit",IF(J13208=0,"Exact fit","Surplus"))</f>
        <v/>
      </c>
    </row>
    <row r="13209">
      <c r="A13209" s="4" t="n">
        <v>370825</v>
      </c>
      <c r="B13209" s="4" t="inlineStr">
        <is>
          <t>GS GASAYO</t>
        </is>
      </c>
      <c r="C13209" s="4" t="inlineStr">
        <is>
          <t>P6</t>
        </is>
      </c>
      <c r="D13209" s="5" t="n">
        <v>22</v>
      </c>
      <c r="E13209" s="5" t="n">
        <v>1</v>
      </c>
      <c r="F13209" s="5" t="n">
        <v>0</v>
      </c>
      <c r="G13209" s="5">
        <f>E13209-F13209</f>
        <v/>
      </c>
      <c r="H13209" s="5">
        <f>'Notes'!$B$4</f>
        <v/>
      </c>
      <c r="I13209" s="5">
        <f>ROUNDUP(D13209/H13209,0)</f>
        <v/>
      </c>
      <c r="J13209" s="6">
        <f>G13209-I13209</f>
        <v/>
      </c>
      <c r="K13209" s="4">
        <f>IF(J13209&lt;0,"Deficit",IF(J13209=0,"Exact fit","Surplus"))</f>
        <v/>
      </c>
    </row>
    <row r="13210">
      <c r="A13210" s="4" t="n">
        <v>370901</v>
      </c>
      <c r="B13210" s="4" t="inlineStr">
        <is>
          <t>CYANGABO</t>
        </is>
      </c>
      <c r="C13210" s="4" t="inlineStr">
        <is>
          <t>P1</t>
        </is>
      </c>
      <c r="D13210" s="5" t="n">
        <v>128</v>
      </c>
      <c r="E13210" s="5" t="n">
        <v>2</v>
      </c>
      <c r="F13210" s="5" t="n">
        <v>1</v>
      </c>
      <c r="G13210" s="5">
        <f>E13210-F13210</f>
        <v/>
      </c>
      <c r="H13210" s="5">
        <f>'Notes'!$B$4</f>
        <v/>
      </c>
      <c r="I13210" s="5">
        <f>ROUNDUP(D13210/H13210,0)</f>
        <v/>
      </c>
      <c r="J13210" s="6">
        <f>G13210-I13210</f>
        <v/>
      </c>
      <c r="K13210" s="4">
        <f>IF(J13210&lt;0,"Deficit",IF(J13210=0,"Exact fit","Surplus"))</f>
        <v/>
      </c>
    </row>
    <row r="13211">
      <c r="A13211" s="4" t="n">
        <v>370901</v>
      </c>
      <c r="B13211" s="4" t="inlineStr">
        <is>
          <t>CYANGABO</t>
        </is>
      </c>
      <c r="C13211" s="4" t="inlineStr">
        <is>
          <t>P2</t>
        </is>
      </c>
      <c r="D13211" s="5" t="n">
        <v>134</v>
      </c>
      <c r="E13211" s="5" t="n">
        <v>3</v>
      </c>
      <c r="F13211" s="5" t="n">
        <v>1</v>
      </c>
      <c r="G13211" s="5">
        <f>E13211-F13211</f>
        <v/>
      </c>
      <c r="H13211" s="5">
        <f>'Notes'!$B$4</f>
        <v/>
      </c>
      <c r="I13211" s="5">
        <f>ROUNDUP(D13211/H13211,0)</f>
        <v/>
      </c>
      <c r="J13211" s="6">
        <f>G13211-I13211</f>
        <v/>
      </c>
      <c r="K13211" s="4">
        <f>IF(J13211&lt;0,"Deficit",IF(J13211=0,"Exact fit","Surplus"))</f>
        <v/>
      </c>
    </row>
    <row r="13212">
      <c r="A13212" s="4" t="n">
        <v>370901</v>
      </c>
      <c r="B13212" s="4" t="inlineStr">
        <is>
          <t>CYANGABO</t>
        </is>
      </c>
      <c r="C13212" s="4" t="inlineStr">
        <is>
          <t>P3</t>
        </is>
      </c>
      <c r="D13212" s="5" t="n">
        <v>155</v>
      </c>
      <c r="E13212" s="5" t="n">
        <v>3</v>
      </c>
      <c r="F13212" s="5" t="n">
        <v>1</v>
      </c>
      <c r="G13212" s="5">
        <f>E13212-F13212</f>
        <v/>
      </c>
      <c r="H13212" s="5">
        <f>'Notes'!$B$4</f>
        <v/>
      </c>
      <c r="I13212" s="5">
        <f>ROUNDUP(D13212/H13212,0)</f>
        <v/>
      </c>
      <c r="J13212" s="6">
        <f>G13212-I13212</f>
        <v/>
      </c>
      <c r="K13212" s="4">
        <f>IF(J13212&lt;0,"Deficit",IF(J13212=0,"Exact fit","Surplus"))</f>
        <v/>
      </c>
    </row>
    <row r="13213">
      <c r="A13213" s="4" t="n">
        <v>370901</v>
      </c>
      <c r="B13213" s="4" t="inlineStr">
        <is>
          <t>CYANGABO</t>
        </is>
      </c>
      <c r="C13213" s="4" t="inlineStr">
        <is>
          <t>P4</t>
        </is>
      </c>
      <c r="D13213" s="5" t="n">
        <v>134</v>
      </c>
      <c r="E13213" s="5" t="n">
        <v>3</v>
      </c>
      <c r="F13213" s="5" t="n">
        <v>0</v>
      </c>
      <c r="G13213" s="5">
        <f>E13213-F13213</f>
        <v/>
      </c>
      <c r="H13213" s="5">
        <f>'Notes'!$B$4</f>
        <v/>
      </c>
      <c r="I13213" s="5">
        <f>ROUNDUP(D13213/H13213,0)</f>
        <v/>
      </c>
      <c r="J13213" s="6">
        <f>G13213-I13213</f>
        <v/>
      </c>
      <c r="K13213" s="4">
        <f>IF(J13213&lt;0,"Deficit",IF(J13213=0,"Exact fit","Surplus"))</f>
        <v/>
      </c>
    </row>
    <row r="13214">
      <c r="A13214" s="4" t="n">
        <v>370901</v>
      </c>
      <c r="B13214" s="4" t="inlineStr">
        <is>
          <t>CYANGABO</t>
        </is>
      </c>
      <c r="C13214" s="4" t="inlineStr">
        <is>
          <t>P5</t>
        </is>
      </c>
      <c r="D13214" s="5" t="n">
        <v>151</v>
      </c>
      <c r="E13214" s="5" t="n">
        <v>3</v>
      </c>
      <c r="F13214" s="5" t="n">
        <v>0</v>
      </c>
      <c r="G13214" s="5">
        <f>E13214-F13214</f>
        <v/>
      </c>
      <c r="H13214" s="5">
        <f>'Notes'!$B$4</f>
        <v/>
      </c>
      <c r="I13214" s="5">
        <f>ROUNDUP(D13214/H13214,0)</f>
        <v/>
      </c>
      <c r="J13214" s="6">
        <f>G13214-I13214</f>
        <v/>
      </c>
      <c r="K13214" s="4">
        <f>IF(J13214&lt;0,"Deficit",IF(J13214=0,"Exact fit","Surplus"))</f>
        <v/>
      </c>
    </row>
    <row r="13215">
      <c r="A13215" s="4" t="n">
        <v>370901</v>
      </c>
      <c r="B13215" s="4" t="inlineStr">
        <is>
          <t>CYANGABO</t>
        </is>
      </c>
      <c r="C13215" s="4" t="inlineStr">
        <is>
          <t>P6</t>
        </is>
      </c>
      <c r="D13215" s="5" t="n">
        <v>98</v>
      </c>
      <c r="E13215" s="5" t="n">
        <v>2</v>
      </c>
      <c r="F13215" s="5" t="n">
        <v>0</v>
      </c>
      <c r="G13215" s="5">
        <f>E13215-F13215</f>
        <v/>
      </c>
      <c r="H13215" s="5">
        <f>'Notes'!$B$4</f>
        <v/>
      </c>
      <c r="I13215" s="5">
        <f>ROUNDUP(D13215/H13215,0)</f>
        <v/>
      </c>
      <c r="J13215" s="6">
        <f>G13215-I13215</f>
        <v/>
      </c>
      <c r="K13215" s="4">
        <f>IF(J13215&lt;0,"Deficit",IF(J13215=0,"Exact fit","Surplus"))</f>
        <v/>
      </c>
    </row>
    <row r="13216">
      <c r="A13216" s="4" t="n">
        <v>370903</v>
      </c>
      <c r="B13216" s="4" t="inlineStr">
        <is>
          <t>CYIMPINDU</t>
        </is>
      </c>
      <c r="C13216" s="4" t="inlineStr">
        <is>
          <t>P1</t>
        </is>
      </c>
      <c r="D13216" s="5" t="n">
        <v>122</v>
      </c>
      <c r="E13216" s="5" t="n">
        <v>2</v>
      </c>
      <c r="F13216" s="5" t="n">
        <v>1</v>
      </c>
      <c r="G13216" s="5">
        <f>E13216-F13216</f>
        <v/>
      </c>
      <c r="H13216" s="5">
        <f>'Notes'!$B$4</f>
        <v/>
      </c>
      <c r="I13216" s="5">
        <f>ROUNDUP(D13216/H13216,0)</f>
        <v/>
      </c>
      <c r="J13216" s="6">
        <f>G13216-I13216</f>
        <v/>
      </c>
      <c r="K13216" s="4">
        <f>IF(J13216&lt;0,"Deficit",IF(J13216=0,"Exact fit","Surplus"))</f>
        <v/>
      </c>
    </row>
    <row r="13217">
      <c r="A13217" s="4" t="n">
        <v>370903</v>
      </c>
      <c r="B13217" s="4" t="inlineStr">
        <is>
          <t>CYIMPINDU</t>
        </is>
      </c>
      <c r="C13217" s="4" t="inlineStr">
        <is>
          <t>P2</t>
        </is>
      </c>
      <c r="D13217" s="5" t="n">
        <v>118</v>
      </c>
      <c r="E13217" s="5" t="n">
        <v>2</v>
      </c>
      <c r="F13217" s="5" t="n">
        <v>1</v>
      </c>
      <c r="G13217" s="5">
        <f>E13217-F13217</f>
        <v/>
      </c>
      <c r="H13217" s="5">
        <f>'Notes'!$B$4</f>
        <v/>
      </c>
      <c r="I13217" s="5">
        <f>ROUNDUP(D13217/H13217,0)</f>
        <v/>
      </c>
      <c r="J13217" s="6">
        <f>G13217-I13217</f>
        <v/>
      </c>
      <c r="K13217" s="4">
        <f>IF(J13217&lt;0,"Deficit",IF(J13217=0,"Exact fit","Surplus"))</f>
        <v/>
      </c>
    </row>
    <row r="13218">
      <c r="A13218" s="4" t="n">
        <v>370903</v>
      </c>
      <c r="B13218" s="4" t="inlineStr">
        <is>
          <t>CYIMPINDU</t>
        </is>
      </c>
      <c r="C13218" s="4" t="inlineStr">
        <is>
          <t>P3</t>
        </is>
      </c>
      <c r="D13218" s="5" t="n">
        <v>125</v>
      </c>
      <c r="E13218" s="5" t="n">
        <v>2</v>
      </c>
      <c r="F13218" s="5" t="n">
        <v>1</v>
      </c>
      <c r="G13218" s="5">
        <f>E13218-F13218</f>
        <v/>
      </c>
      <c r="H13218" s="5">
        <f>'Notes'!$B$4</f>
        <v/>
      </c>
      <c r="I13218" s="5">
        <f>ROUNDUP(D13218/H13218,0)</f>
        <v/>
      </c>
      <c r="J13218" s="6">
        <f>G13218-I13218</f>
        <v/>
      </c>
      <c r="K13218" s="4">
        <f>IF(J13218&lt;0,"Deficit",IF(J13218=0,"Exact fit","Surplus"))</f>
        <v/>
      </c>
    </row>
    <row r="13219">
      <c r="A13219" s="4" t="n">
        <v>370903</v>
      </c>
      <c r="B13219" s="4" t="inlineStr">
        <is>
          <t>CYIMPINDU</t>
        </is>
      </c>
      <c r="C13219" s="4" t="inlineStr">
        <is>
          <t>P4</t>
        </is>
      </c>
      <c r="D13219" s="5" t="n">
        <v>177</v>
      </c>
      <c r="E13219" s="5" t="n">
        <v>3</v>
      </c>
      <c r="F13219" s="5" t="n">
        <v>0</v>
      </c>
      <c r="G13219" s="5">
        <f>E13219-F13219</f>
        <v/>
      </c>
      <c r="H13219" s="5">
        <f>'Notes'!$B$4</f>
        <v/>
      </c>
      <c r="I13219" s="5">
        <f>ROUNDUP(D13219/H13219,0)</f>
        <v/>
      </c>
      <c r="J13219" s="6">
        <f>G13219-I13219</f>
        <v/>
      </c>
      <c r="K13219" s="4">
        <f>IF(J13219&lt;0,"Deficit",IF(J13219=0,"Exact fit","Surplus"))</f>
        <v/>
      </c>
    </row>
    <row r="13220">
      <c r="A13220" s="4" t="n">
        <v>370903</v>
      </c>
      <c r="B13220" s="4" t="inlineStr">
        <is>
          <t>CYIMPINDU</t>
        </is>
      </c>
      <c r="C13220" s="4" t="inlineStr">
        <is>
          <t>P5</t>
        </is>
      </c>
      <c r="D13220" s="5" t="n">
        <v>217</v>
      </c>
      <c r="E13220" s="5" t="n">
        <v>4</v>
      </c>
      <c r="F13220" s="5" t="n">
        <v>0</v>
      </c>
      <c r="G13220" s="5">
        <f>E13220-F13220</f>
        <v/>
      </c>
      <c r="H13220" s="5">
        <f>'Notes'!$B$4</f>
        <v/>
      </c>
      <c r="I13220" s="5">
        <f>ROUNDUP(D13220/H13220,0)</f>
        <v/>
      </c>
      <c r="J13220" s="6">
        <f>G13220-I13220</f>
        <v/>
      </c>
      <c r="K13220" s="4">
        <f>IF(J13220&lt;0,"Deficit",IF(J13220=0,"Exact fit","Surplus"))</f>
        <v/>
      </c>
    </row>
    <row r="13221">
      <c r="A13221" s="4" t="n">
        <v>370903</v>
      </c>
      <c r="B13221" s="4" t="inlineStr">
        <is>
          <t>CYIMPINDU</t>
        </is>
      </c>
      <c r="C13221" s="4" t="inlineStr">
        <is>
          <t>P6</t>
        </is>
      </c>
      <c r="D13221" s="5" t="n">
        <v>90</v>
      </c>
      <c r="E13221" s="5" t="n">
        <v>2</v>
      </c>
      <c r="F13221" s="5" t="n">
        <v>0</v>
      </c>
      <c r="G13221" s="5">
        <f>E13221-F13221</f>
        <v/>
      </c>
      <c r="H13221" s="5">
        <f>'Notes'!$B$4</f>
        <v/>
      </c>
      <c r="I13221" s="5">
        <f>ROUNDUP(D13221/H13221,0)</f>
        <v/>
      </c>
      <c r="J13221" s="6">
        <f>G13221-I13221</f>
        <v/>
      </c>
      <c r="K13221" s="4">
        <f>IF(J13221&lt;0,"Deficit",IF(J13221=0,"Exact fit","Surplus"))</f>
        <v/>
      </c>
    </row>
    <row r="13222">
      <c r="A13222" s="4" t="n">
        <v>370905</v>
      </c>
      <c r="B13222" s="4" t="inlineStr">
        <is>
          <t>GACUMBI</t>
        </is>
      </c>
      <c r="C13222" s="4" t="inlineStr">
        <is>
          <t>P1</t>
        </is>
      </c>
      <c r="D13222" s="5" t="n">
        <v>139</v>
      </c>
      <c r="E13222" s="5" t="n">
        <v>4</v>
      </c>
      <c r="F13222" s="5" t="n">
        <v>2</v>
      </c>
      <c r="G13222" s="5">
        <f>E13222-F13222</f>
        <v/>
      </c>
      <c r="H13222" s="5">
        <f>'Notes'!$B$4</f>
        <v/>
      </c>
      <c r="I13222" s="5">
        <f>ROUNDUP(D13222/H13222,0)</f>
        <v/>
      </c>
      <c r="J13222" s="6">
        <f>G13222-I13222</f>
        <v/>
      </c>
      <c r="K13222" s="4">
        <f>IF(J13222&lt;0,"Deficit",IF(J13222=0,"Exact fit","Surplus"))</f>
        <v/>
      </c>
    </row>
    <row r="13223">
      <c r="A13223" s="4" t="n">
        <v>370905</v>
      </c>
      <c r="B13223" s="4" t="inlineStr">
        <is>
          <t>GACUMBI</t>
        </is>
      </c>
      <c r="C13223" s="4" t="inlineStr">
        <is>
          <t>P2</t>
        </is>
      </c>
      <c r="D13223" s="5" t="n">
        <v>95</v>
      </c>
      <c r="E13223" s="5" t="n">
        <v>2</v>
      </c>
      <c r="F13223" s="5" t="n">
        <v>1</v>
      </c>
      <c r="G13223" s="5">
        <f>E13223-F13223</f>
        <v/>
      </c>
      <c r="H13223" s="5">
        <f>'Notes'!$B$4</f>
        <v/>
      </c>
      <c r="I13223" s="5">
        <f>ROUNDUP(D13223/H13223,0)</f>
        <v/>
      </c>
      <c r="J13223" s="6">
        <f>G13223-I13223</f>
        <v/>
      </c>
      <c r="K13223" s="4">
        <f>IF(J13223&lt;0,"Deficit",IF(J13223=0,"Exact fit","Surplus"))</f>
        <v/>
      </c>
    </row>
    <row r="13224">
      <c r="A13224" s="4" t="n">
        <v>370905</v>
      </c>
      <c r="B13224" s="4" t="inlineStr">
        <is>
          <t>GACUMBI</t>
        </is>
      </c>
      <c r="C13224" s="4" t="inlineStr">
        <is>
          <t>P3</t>
        </is>
      </c>
      <c r="D13224" s="5" t="n">
        <v>116</v>
      </c>
      <c r="E13224" s="5" t="n">
        <v>2</v>
      </c>
      <c r="F13224" s="5" t="n">
        <v>1</v>
      </c>
      <c r="G13224" s="5">
        <f>E13224-F13224</f>
        <v/>
      </c>
      <c r="H13224" s="5">
        <f>'Notes'!$B$4</f>
        <v/>
      </c>
      <c r="I13224" s="5">
        <f>ROUNDUP(D13224/H13224,0)</f>
        <v/>
      </c>
      <c r="J13224" s="6">
        <f>G13224-I13224</f>
        <v/>
      </c>
      <c r="K13224" s="4">
        <f>IF(J13224&lt;0,"Deficit",IF(J13224=0,"Exact fit","Surplus"))</f>
        <v/>
      </c>
    </row>
    <row r="13225">
      <c r="A13225" s="4" t="n">
        <v>370905</v>
      </c>
      <c r="B13225" s="4" t="inlineStr">
        <is>
          <t>GACUMBI</t>
        </is>
      </c>
      <c r="C13225" s="4" t="inlineStr">
        <is>
          <t>P4</t>
        </is>
      </c>
      <c r="D13225" s="5" t="n">
        <v>156</v>
      </c>
      <c r="E13225" s="5" t="n">
        <v>3</v>
      </c>
      <c r="F13225" s="5" t="n">
        <v>0</v>
      </c>
      <c r="G13225" s="5">
        <f>E13225-F13225</f>
        <v/>
      </c>
      <c r="H13225" s="5">
        <f>'Notes'!$B$4</f>
        <v/>
      </c>
      <c r="I13225" s="5">
        <f>ROUNDUP(D13225/H13225,0)</f>
        <v/>
      </c>
      <c r="J13225" s="6">
        <f>G13225-I13225</f>
        <v/>
      </c>
      <c r="K13225" s="4">
        <f>IF(J13225&lt;0,"Deficit",IF(J13225=0,"Exact fit","Surplus"))</f>
        <v/>
      </c>
    </row>
    <row r="13226">
      <c r="A13226" s="4" t="n">
        <v>370905</v>
      </c>
      <c r="B13226" s="4" t="inlineStr">
        <is>
          <t>GACUMBI</t>
        </is>
      </c>
      <c r="C13226" s="4" t="inlineStr">
        <is>
          <t>P5</t>
        </is>
      </c>
      <c r="D13226" s="5" t="n">
        <v>106</v>
      </c>
      <c r="E13226" s="5" t="n">
        <v>2</v>
      </c>
      <c r="F13226" s="5" t="n">
        <v>0</v>
      </c>
      <c r="G13226" s="5">
        <f>E13226-F13226</f>
        <v/>
      </c>
      <c r="H13226" s="5">
        <f>'Notes'!$B$4</f>
        <v/>
      </c>
      <c r="I13226" s="5">
        <f>ROUNDUP(D13226/H13226,0)</f>
        <v/>
      </c>
      <c r="J13226" s="6">
        <f>G13226-I13226</f>
        <v/>
      </c>
      <c r="K13226" s="4">
        <f>IF(J13226&lt;0,"Deficit",IF(J13226=0,"Exact fit","Surplus"))</f>
        <v/>
      </c>
    </row>
    <row r="13227">
      <c r="A13227" s="4" t="n">
        <v>370905</v>
      </c>
      <c r="B13227" s="4" t="inlineStr">
        <is>
          <t>GACUMBI</t>
        </is>
      </c>
      <c r="C13227" s="4" t="inlineStr">
        <is>
          <t>P6</t>
        </is>
      </c>
      <c r="D13227" s="5" t="n">
        <v>86</v>
      </c>
      <c r="E13227" s="5" t="n">
        <v>2</v>
      </c>
      <c r="F13227" s="5" t="n">
        <v>0</v>
      </c>
      <c r="G13227" s="5">
        <f>E13227-F13227</f>
        <v/>
      </c>
      <c r="H13227" s="5">
        <f>'Notes'!$B$4</f>
        <v/>
      </c>
      <c r="I13227" s="5">
        <f>ROUNDUP(D13227/H13227,0)</f>
        <v/>
      </c>
      <c r="J13227" s="6">
        <f>G13227-I13227</f>
        <v/>
      </c>
      <c r="K13227" s="4">
        <f>IF(J13227&lt;0,"Deficit",IF(J13227=0,"Exact fit","Surplus"))</f>
        <v/>
      </c>
    </row>
    <row r="13228">
      <c r="A13228" s="4" t="n">
        <v>370907</v>
      </c>
      <c r="B13228" s="4" t="inlineStr">
        <is>
          <t>KABURIRO</t>
        </is>
      </c>
      <c r="C13228" s="4" t="inlineStr">
        <is>
          <t>P1</t>
        </is>
      </c>
      <c r="D13228" s="5" t="n">
        <v>243</v>
      </c>
      <c r="E13228" s="5" t="n">
        <v>6</v>
      </c>
      <c r="F13228" s="5" t="n">
        <v>3</v>
      </c>
      <c r="G13228" s="5">
        <f>E13228-F13228</f>
        <v/>
      </c>
      <c r="H13228" s="5">
        <f>'Notes'!$B$4</f>
        <v/>
      </c>
      <c r="I13228" s="5">
        <f>ROUNDUP(D13228/H13228,0)</f>
        <v/>
      </c>
      <c r="J13228" s="6">
        <f>G13228-I13228</f>
        <v/>
      </c>
      <c r="K13228" s="4">
        <f>IF(J13228&lt;0,"Deficit",IF(J13228=0,"Exact fit","Surplus"))</f>
        <v/>
      </c>
    </row>
    <row r="13229">
      <c r="A13229" s="4" t="n">
        <v>370907</v>
      </c>
      <c r="B13229" s="4" t="inlineStr">
        <is>
          <t>KABURIRO</t>
        </is>
      </c>
      <c r="C13229" s="4" t="inlineStr">
        <is>
          <t>P2</t>
        </is>
      </c>
      <c r="D13229" s="5" t="n">
        <v>66</v>
      </c>
      <c r="E13229" s="5" t="n">
        <v>2</v>
      </c>
      <c r="F13229" s="5" t="n">
        <v>1</v>
      </c>
      <c r="G13229" s="5">
        <f>E13229-F13229</f>
        <v/>
      </c>
      <c r="H13229" s="5">
        <f>'Notes'!$B$4</f>
        <v/>
      </c>
      <c r="I13229" s="5">
        <f>ROUNDUP(D13229/H13229,0)</f>
        <v/>
      </c>
      <c r="J13229" s="6">
        <f>G13229-I13229</f>
        <v/>
      </c>
      <c r="K13229" s="4">
        <f>IF(J13229&lt;0,"Deficit",IF(J13229=0,"Exact fit","Surplus"))</f>
        <v/>
      </c>
    </row>
    <row r="13230">
      <c r="A13230" s="4" t="n">
        <v>370907</v>
      </c>
      <c r="B13230" s="4" t="inlineStr">
        <is>
          <t>KABURIRO</t>
        </is>
      </c>
      <c r="C13230" s="4" t="inlineStr">
        <is>
          <t>P3</t>
        </is>
      </c>
      <c r="D13230" s="5" t="n">
        <v>118</v>
      </c>
      <c r="E13230" s="5" t="n">
        <v>4</v>
      </c>
      <c r="F13230" s="5" t="n">
        <v>2</v>
      </c>
      <c r="G13230" s="5">
        <f>E13230-F13230</f>
        <v/>
      </c>
      <c r="H13230" s="5">
        <f>'Notes'!$B$4</f>
        <v/>
      </c>
      <c r="I13230" s="5">
        <f>ROUNDUP(D13230/H13230,0)</f>
        <v/>
      </c>
      <c r="J13230" s="6">
        <f>G13230-I13230</f>
        <v/>
      </c>
      <c r="K13230" s="4">
        <f>IF(J13230&lt;0,"Deficit",IF(J13230=0,"Exact fit","Surplus"))</f>
        <v/>
      </c>
    </row>
    <row r="13231">
      <c r="A13231" s="4" t="n">
        <v>370907</v>
      </c>
      <c r="B13231" s="4" t="inlineStr">
        <is>
          <t>KABURIRO</t>
        </is>
      </c>
      <c r="C13231" s="4" t="inlineStr">
        <is>
          <t>P4</t>
        </is>
      </c>
      <c r="D13231" s="5" t="n">
        <v>106</v>
      </c>
      <c r="E13231" s="5" t="n">
        <v>2</v>
      </c>
      <c r="F13231" s="5" t="n">
        <v>0</v>
      </c>
      <c r="G13231" s="5">
        <f>E13231-F13231</f>
        <v/>
      </c>
      <c r="H13231" s="5">
        <f>'Notes'!$B$4</f>
        <v/>
      </c>
      <c r="I13231" s="5">
        <f>ROUNDUP(D13231/H13231,0)</f>
        <v/>
      </c>
      <c r="J13231" s="6">
        <f>G13231-I13231</f>
        <v/>
      </c>
      <c r="K13231" s="4">
        <f>IF(J13231&lt;0,"Deficit",IF(J13231=0,"Exact fit","Surplus"))</f>
        <v/>
      </c>
    </row>
    <row r="13232">
      <c r="A13232" s="4" t="n">
        <v>370907</v>
      </c>
      <c r="B13232" s="4" t="inlineStr">
        <is>
          <t>KABURIRO</t>
        </is>
      </c>
      <c r="C13232" s="4" t="inlineStr">
        <is>
          <t>P5</t>
        </is>
      </c>
      <c r="D13232" s="5" t="n">
        <v>117</v>
      </c>
      <c r="E13232" s="5" t="n">
        <v>2</v>
      </c>
      <c r="F13232" s="5" t="n">
        <v>0</v>
      </c>
      <c r="G13232" s="5">
        <f>E13232-F13232</f>
        <v/>
      </c>
      <c r="H13232" s="5">
        <f>'Notes'!$B$4</f>
        <v/>
      </c>
      <c r="I13232" s="5">
        <f>ROUNDUP(D13232/H13232,0)</f>
        <v/>
      </c>
      <c r="J13232" s="6">
        <f>G13232-I13232</f>
        <v/>
      </c>
      <c r="K13232" s="4">
        <f>IF(J13232&lt;0,"Deficit",IF(J13232=0,"Exact fit","Surplus"))</f>
        <v/>
      </c>
    </row>
    <row r="13233">
      <c r="A13233" s="4" t="n">
        <v>370907</v>
      </c>
      <c r="B13233" s="4" t="inlineStr">
        <is>
          <t>KABURIRO</t>
        </is>
      </c>
      <c r="C13233" s="4" t="inlineStr">
        <is>
          <t>P6</t>
        </is>
      </c>
      <c r="D13233" s="5" t="n">
        <v>59</v>
      </c>
      <c r="E13233" s="5" t="n">
        <v>2</v>
      </c>
      <c r="F13233" s="5" t="n">
        <v>0</v>
      </c>
      <c r="G13233" s="5">
        <f>E13233-F13233</f>
        <v/>
      </c>
      <c r="H13233" s="5">
        <f>'Notes'!$B$4</f>
        <v/>
      </c>
      <c r="I13233" s="5">
        <f>ROUNDUP(D13233/H13233,0)</f>
        <v/>
      </c>
      <c r="J13233" s="6">
        <f>G13233-I13233</f>
        <v/>
      </c>
      <c r="K13233" s="4">
        <f>IF(J13233&lt;0,"Deficit",IF(J13233=0,"Exact fit","Surplus"))</f>
        <v/>
      </c>
    </row>
    <row r="13234">
      <c r="A13234" s="4" t="n">
        <v>370909</v>
      </c>
      <c r="B13234" s="4" t="inlineStr">
        <is>
          <t>GS KARENGERA-GITWA</t>
        </is>
      </c>
      <c r="C13234" s="4" t="inlineStr">
        <is>
          <t>P1</t>
        </is>
      </c>
      <c r="D13234" s="5" t="n">
        <v>76</v>
      </c>
      <c r="E13234" s="5" t="n">
        <v>2</v>
      </c>
      <c r="F13234" s="5" t="n">
        <v>1</v>
      </c>
      <c r="G13234" s="5">
        <f>E13234-F13234</f>
        <v/>
      </c>
      <c r="H13234" s="5">
        <f>'Notes'!$B$4</f>
        <v/>
      </c>
      <c r="I13234" s="5">
        <f>ROUNDUP(D13234/H13234,0)</f>
        <v/>
      </c>
      <c r="J13234" s="6">
        <f>G13234-I13234</f>
        <v/>
      </c>
      <c r="K13234" s="4">
        <f>IF(J13234&lt;0,"Deficit",IF(J13234=0,"Exact fit","Surplus"))</f>
        <v/>
      </c>
    </row>
    <row r="13235">
      <c r="A13235" s="4" t="n">
        <v>370909</v>
      </c>
      <c r="B13235" s="4" t="inlineStr">
        <is>
          <t>GS KARENGERA-GITWA</t>
        </is>
      </c>
      <c r="C13235" s="4" t="inlineStr">
        <is>
          <t>P2</t>
        </is>
      </c>
      <c r="D13235" s="5" t="n">
        <v>71</v>
      </c>
      <c r="E13235" s="5" t="n">
        <v>2</v>
      </c>
      <c r="F13235" s="5" t="n">
        <v>1</v>
      </c>
      <c r="G13235" s="5">
        <f>E13235-F13235</f>
        <v/>
      </c>
      <c r="H13235" s="5">
        <f>'Notes'!$B$4</f>
        <v/>
      </c>
      <c r="I13235" s="5">
        <f>ROUNDUP(D13235/H13235,0)</f>
        <v/>
      </c>
      <c r="J13235" s="6">
        <f>G13235-I13235</f>
        <v/>
      </c>
      <c r="K13235" s="4">
        <f>IF(J13235&lt;0,"Deficit",IF(J13235=0,"Exact fit","Surplus"))</f>
        <v/>
      </c>
    </row>
    <row r="13236">
      <c r="A13236" s="4" t="n">
        <v>370909</v>
      </c>
      <c r="B13236" s="4" t="inlineStr">
        <is>
          <t>GS KARENGERA-GITWA</t>
        </is>
      </c>
      <c r="C13236" s="4" t="inlineStr">
        <is>
          <t>P3</t>
        </is>
      </c>
      <c r="D13236" s="5" t="n">
        <v>74</v>
      </c>
      <c r="E13236" s="5" t="n">
        <v>2</v>
      </c>
      <c r="F13236" s="5" t="n">
        <v>1</v>
      </c>
      <c r="G13236" s="5">
        <f>E13236-F13236</f>
        <v/>
      </c>
      <c r="H13236" s="5">
        <f>'Notes'!$B$4</f>
        <v/>
      </c>
      <c r="I13236" s="5">
        <f>ROUNDUP(D13236/H13236,0)</f>
        <v/>
      </c>
      <c r="J13236" s="6">
        <f>G13236-I13236</f>
        <v/>
      </c>
      <c r="K13236" s="4">
        <f>IF(J13236&lt;0,"Deficit",IF(J13236=0,"Exact fit","Surplus"))</f>
        <v/>
      </c>
    </row>
    <row r="13237">
      <c r="A13237" s="4" t="n">
        <v>370909</v>
      </c>
      <c r="B13237" s="4" t="inlineStr">
        <is>
          <t>GS KARENGERA-GITWA</t>
        </is>
      </c>
      <c r="C13237" s="4" t="inlineStr">
        <is>
          <t>P4</t>
        </is>
      </c>
      <c r="D13237" s="5" t="n">
        <v>135</v>
      </c>
      <c r="E13237" s="5" t="n">
        <v>3</v>
      </c>
      <c r="F13237" s="5" t="n">
        <v>0</v>
      </c>
      <c r="G13237" s="5">
        <f>E13237-F13237</f>
        <v/>
      </c>
      <c r="H13237" s="5">
        <f>'Notes'!$B$4</f>
        <v/>
      </c>
      <c r="I13237" s="5">
        <f>ROUNDUP(D13237/H13237,0)</f>
        <v/>
      </c>
      <c r="J13237" s="6">
        <f>G13237-I13237</f>
        <v/>
      </c>
      <c r="K13237" s="4">
        <f>IF(J13237&lt;0,"Deficit",IF(J13237=0,"Exact fit","Surplus"))</f>
        <v/>
      </c>
    </row>
    <row r="13238">
      <c r="A13238" s="4" t="n">
        <v>370909</v>
      </c>
      <c r="B13238" s="4" t="inlineStr">
        <is>
          <t>GS KARENGERA-GITWA</t>
        </is>
      </c>
      <c r="C13238" s="4" t="inlineStr">
        <is>
          <t>P5</t>
        </is>
      </c>
      <c r="D13238" s="5" t="n">
        <v>77</v>
      </c>
      <c r="E13238" s="5" t="n">
        <v>2</v>
      </c>
      <c r="F13238" s="5" t="n">
        <v>0</v>
      </c>
      <c r="G13238" s="5">
        <f>E13238-F13238</f>
        <v/>
      </c>
      <c r="H13238" s="5">
        <f>'Notes'!$B$4</f>
        <v/>
      </c>
      <c r="I13238" s="5">
        <f>ROUNDUP(D13238/H13238,0)</f>
        <v/>
      </c>
      <c r="J13238" s="6">
        <f>G13238-I13238</f>
        <v/>
      </c>
      <c r="K13238" s="4">
        <f>IF(J13238&lt;0,"Deficit",IF(J13238=0,"Exact fit","Surplus"))</f>
        <v/>
      </c>
    </row>
    <row r="13239">
      <c r="A13239" s="4" t="n">
        <v>370909</v>
      </c>
      <c r="B13239" s="4" t="inlineStr">
        <is>
          <t>GS KARENGERA-GITWA</t>
        </is>
      </c>
      <c r="C13239" s="4" t="inlineStr">
        <is>
          <t>P6</t>
        </is>
      </c>
      <c r="D13239" s="5" t="n">
        <v>52</v>
      </c>
      <c r="E13239" s="5" t="n">
        <v>2</v>
      </c>
      <c r="F13239" s="5" t="n">
        <v>0</v>
      </c>
      <c r="G13239" s="5">
        <f>E13239-F13239</f>
        <v/>
      </c>
      <c r="H13239" s="5">
        <f>'Notes'!$B$4</f>
        <v/>
      </c>
      <c r="I13239" s="5">
        <f>ROUNDUP(D13239/H13239,0)</f>
        <v/>
      </c>
      <c r="J13239" s="6">
        <f>G13239-I13239</f>
        <v/>
      </c>
      <c r="K13239" s="4">
        <f>IF(J13239&lt;0,"Deficit",IF(J13239=0,"Exact fit","Surplus"))</f>
        <v/>
      </c>
    </row>
    <row r="13240">
      <c r="A13240" s="4" t="n">
        <v>370910</v>
      </c>
      <c r="B13240" s="4" t="inlineStr">
        <is>
          <t>GS KILIMBI</t>
        </is>
      </c>
      <c r="C13240" s="4" t="inlineStr">
        <is>
          <t>P1</t>
        </is>
      </c>
      <c r="D13240" s="5" t="n">
        <v>68</v>
      </c>
      <c r="E13240" s="5" t="n">
        <v>2</v>
      </c>
      <c r="F13240" s="5" t="n">
        <v>1</v>
      </c>
      <c r="G13240" s="5">
        <f>E13240-F13240</f>
        <v/>
      </c>
      <c r="H13240" s="5">
        <f>'Notes'!$B$4</f>
        <v/>
      </c>
      <c r="I13240" s="5">
        <f>ROUNDUP(D13240/H13240,0)</f>
        <v/>
      </c>
      <c r="J13240" s="6">
        <f>G13240-I13240</f>
        <v/>
      </c>
      <c r="K13240" s="4">
        <f>IF(J13240&lt;0,"Deficit",IF(J13240=0,"Exact fit","Surplus"))</f>
        <v/>
      </c>
    </row>
    <row r="13241">
      <c r="A13241" s="4" t="n">
        <v>370910</v>
      </c>
      <c r="B13241" s="4" t="inlineStr">
        <is>
          <t>GS KILIMBI</t>
        </is>
      </c>
      <c r="C13241" s="4" t="inlineStr">
        <is>
          <t>P2</t>
        </is>
      </c>
      <c r="D13241" s="5" t="n">
        <v>60</v>
      </c>
      <c r="E13241" s="5" t="n">
        <v>2</v>
      </c>
      <c r="F13241" s="5" t="n">
        <v>1</v>
      </c>
      <c r="G13241" s="5">
        <f>E13241-F13241</f>
        <v/>
      </c>
      <c r="H13241" s="5">
        <f>'Notes'!$B$4</f>
        <v/>
      </c>
      <c r="I13241" s="5">
        <f>ROUNDUP(D13241/H13241,0)</f>
        <v/>
      </c>
      <c r="J13241" s="6">
        <f>G13241-I13241</f>
        <v/>
      </c>
      <c r="K13241" s="4">
        <f>IF(J13241&lt;0,"Deficit",IF(J13241=0,"Exact fit","Surplus"))</f>
        <v/>
      </c>
    </row>
    <row r="13242">
      <c r="A13242" s="4" t="n">
        <v>370910</v>
      </c>
      <c r="B13242" s="4" t="inlineStr">
        <is>
          <t>GS KILIMBI</t>
        </is>
      </c>
      <c r="C13242" s="4" t="inlineStr">
        <is>
          <t>P3</t>
        </is>
      </c>
      <c r="D13242" s="5" t="n">
        <v>57</v>
      </c>
      <c r="E13242" s="5" t="n">
        <v>1</v>
      </c>
      <c r="F13242" s="5" t="n">
        <v>0</v>
      </c>
      <c r="G13242" s="5">
        <f>E13242-F13242</f>
        <v/>
      </c>
      <c r="H13242" s="5">
        <f>'Notes'!$B$4</f>
        <v/>
      </c>
      <c r="I13242" s="5">
        <f>ROUNDUP(D13242/H13242,0)</f>
        <v/>
      </c>
      <c r="J13242" s="6">
        <f>G13242-I13242</f>
        <v/>
      </c>
      <c r="K13242" s="4">
        <f>IF(J13242&lt;0,"Deficit",IF(J13242=0,"Exact fit","Surplus"))</f>
        <v/>
      </c>
    </row>
    <row r="13243">
      <c r="A13243" s="4" t="n">
        <v>370910</v>
      </c>
      <c r="B13243" s="4" t="inlineStr">
        <is>
          <t>GS KILIMBI</t>
        </is>
      </c>
      <c r="C13243" s="4" t="inlineStr">
        <is>
          <t>P4</t>
        </is>
      </c>
      <c r="D13243" s="5" t="n">
        <v>55</v>
      </c>
      <c r="E13243" s="5" t="n">
        <v>1</v>
      </c>
      <c r="F13243" s="5" t="n">
        <v>0</v>
      </c>
      <c r="G13243" s="5">
        <f>E13243-F13243</f>
        <v/>
      </c>
      <c r="H13243" s="5">
        <f>'Notes'!$B$4</f>
        <v/>
      </c>
      <c r="I13243" s="5">
        <f>ROUNDUP(D13243/H13243,0)</f>
        <v/>
      </c>
      <c r="J13243" s="6">
        <f>G13243-I13243</f>
        <v/>
      </c>
      <c r="K13243" s="4">
        <f>IF(J13243&lt;0,"Deficit",IF(J13243=0,"Exact fit","Surplus"))</f>
        <v/>
      </c>
    </row>
    <row r="13244">
      <c r="A13244" s="4" t="n">
        <v>370910</v>
      </c>
      <c r="B13244" s="4" t="inlineStr">
        <is>
          <t>GS KILIMBI</t>
        </is>
      </c>
      <c r="C13244" s="4" t="inlineStr">
        <is>
          <t>P5</t>
        </is>
      </c>
      <c r="D13244" s="5" t="n">
        <v>61</v>
      </c>
      <c r="E13244" s="5" t="n">
        <v>1</v>
      </c>
      <c r="F13244" s="5" t="n">
        <v>0</v>
      </c>
      <c r="G13244" s="5">
        <f>E13244-F13244</f>
        <v/>
      </c>
      <c r="H13244" s="5">
        <f>'Notes'!$B$4</f>
        <v/>
      </c>
      <c r="I13244" s="5">
        <f>ROUNDUP(D13244/H13244,0)</f>
        <v/>
      </c>
      <c r="J13244" s="6">
        <f>G13244-I13244</f>
        <v/>
      </c>
      <c r="K13244" s="4">
        <f>IF(J13244&lt;0,"Deficit",IF(J13244=0,"Exact fit","Surplus"))</f>
        <v/>
      </c>
    </row>
    <row r="13245">
      <c r="A13245" s="4" t="n">
        <v>370910</v>
      </c>
      <c r="B13245" s="4" t="inlineStr">
        <is>
          <t>GS KILIMBI</t>
        </is>
      </c>
      <c r="C13245" s="4" t="inlineStr">
        <is>
          <t>P6</t>
        </is>
      </c>
      <c r="D13245" s="5" t="n">
        <v>40</v>
      </c>
      <c r="E13245" s="5" t="n">
        <v>1</v>
      </c>
      <c r="F13245" s="5" t="n">
        <v>0</v>
      </c>
      <c r="G13245" s="5">
        <f>E13245-F13245</f>
        <v/>
      </c>
      <c r="H13245" s="5">
        <f>'Notes'!$B$4</f>
        <v/>
      </c>
      <c r="I13245" s="5">
        <f>ROUNDUP(D13245/H13245,0)</f>
        <v/>
      </c>
      <c r="J13245" s="6">
        <f>G13245-I13245</f>
        <v/>
      </c>
      <c r="K13245" s="4">
        <f>IF(J13245&lt;0,"Deficit",IF(J13245=0,"Exact fit","Surplus"))</f>
        <v/>
      </c>
    </row>
    <row r="13246">
      <c r="A13246" s="4" t="n">
        <v>370912</v>
      </c>
      <c r="B13246" s="4" t="inlineStr">
        <is>
          <t>KAGUNGA</t>
        </is>
      </c>
      <c r="C13246" s="4" t="inlineStr">
        <is>
          <t>P1</t>
        </is>
      </c>
      <c r="D13246" s="5" t="n">
        <v>44</v>
      </c>
      <c r="E13246" s="5" t="n">
        <v>1</v>
      </c>
      <c r="F13246" s="5" t="n">
        <v>0</v>
      </c>
      <c r="G13246" s="5">
        <f>E13246-F13246</f>
        <v/>
      </c>
      <c r="H13246" s="5">
        <f>'Notes'!$B$4</f>
        <v/>
      </c>
      <c r="I13246" s="5">
        <f>ROUNDUP(D13246/H13246,0)</f>
        <v/>
      </c>
      <c r="J13246" s="6">
        <f>G13246-I13246</f>
        <v/>
      </c>
      <c r="K13246" s="4">
        <f>IF(J13246&lt;0,"Deficit",IF(J13246=0,"Exact fit","Surplus"))</f>
        <v/>
      </c>
    </row>
    <row r="13247">
      <c r="A13247" s="4" t="n">
        <v>370912</v>
      </c>
      <c r="B13247" s="4" t="inlineStr">
        <is>
          <t>KAGUNGA</t>
        </is>
      </c>
      <c r="C13247" s="4" t="inlineStr">
        <is>
          <t>P2</t>
        </is>
      </c>
      <c r="D13247" s="5" t="n">
        <v>56</v>
      </c>
      <c r="E13247" s="5" t="n">
        <v>2</v>
      </c>
      <c r="F13247" s="5" t="n">
        <v>1</v>
      </c>
      <c r="G13247" s="5">
        <f>E13247-F13247</f>
        <v/>
      </c>
      <c r="H13247" s="5">
        <f>'Notes'!$B$4</f>
        <v/>
      </c>
      <c r="I13247" s="5">
        <f>ROUNDUP(D13247/H13247,0)</f>
        <v/>
      </c>
      <c r="J13247" s="6">
        <f>G13247-I13247</f>
        <v/>
      </c>
      <c r="K13247" s="4">
        <f>IF(J13247&lt;0,"Deficit",IF(J13247=0,"Exact fit","Surplus"))</f>
        <v/>
      </c>
    </row>
    <row r="13248">
      <c r="A13248" s="4" t="n">
        <v>370912</v>
      </c>
      <c r="B13248" s="4" t="inlineStr">
        <is>
          <t>KAGUNGA</t>
        </is>
      </c>
      <c r="C13248" s="4" t="inlineStr">
        <is>
          <t>P3</t>
        </is>
      </c>
      <c r="D13248" s="5" t="n">
        <v>73</v>
      </c>
      <c r="E13248" s="5" t="n">
        <v>2</v>
      </c>
      <c r="F13248" s="5" t="n">
        <v>1</v>
      </c>
      <c r="G13248" s="5">
        <f>E13248-F13248</f>
        <v/>
      </c>
      <c r="H13248" s="5">
        <f>'Notes'!$B$4</f>
        <v/>
      </c>
      <c r="I13248" s="5">
        <f>ROUNDUP(D13248/H13248,0)</f>
        <v/>
      </c>
      <c r="J13248" s="6">
        <f>G13248-I13248</f>
        <v/>
      </c>
      <c r="K13248" s="4">
        <f>IF(J13248&lt;0,"Deficit",IF(J13248=0,"Exact fit","Surplus"))</f>
        <v/>
      </c>
    </row>
    <row r="13249">
      <c r="A13249" s="4" t="n">
        <v>370912</v>
      </c>
      <c r="B13249" s="4" t="inlineStr">
        <is>
          <t>KAGUNGA</t>
        </is>
      </c>
      <c r="C13249" s="4" t="inlineStr">
        <is>
          <t>P4</t>
        </is>
      </c>
      <c r="D13249" s="5" t="n">
        <v>80</v>
      </c>
      <c r="E13249" s="5" t="n">
        <v>2</v>
      </c>
      <c r="F13249" s="5" t="n">
        <v>1</v>
      </c>
      <c r="G13249" s="5">
        <f>E13249-F13249</f>
        <v/>
      </c>
      <c r="H13249" s="5">
        <f>'Notes'!$B$4</f>
        <v/>
      </c>
      <c r="I13249" s="5">
        <f>ROUNDUP(D13249/H13249,0)</f>
        <v/>
      </c>
      <c r="J13249" s="6">
        <f>G13249-I13249</f>
        <v/>
      </c>
      <c r="K13249" s="4">
        <f>IF(J13249&lt;0,"Deficit",IF(J13249=0,"Exact fit","Surplus"))</f>
        <v/>
      </c>
    </row>
    <row r="13250">
      <c r="A13250" s="4" t="n">
        <v>370912</v>
      </c>
      <c r="B13250" s="4" t="inlineStr">
        <is>
          <t>KAGUNGA</t>
        </is>
      </c>
      <c r="C13250" s="4" t="inlineStr">
        <is>
          <t>P5</t>
        </is>
      </c>
      <c r="D13250" s="5" t="n">
        <v>71</v>
      </c>
      <c r="E13250" s="5" t="n">
        <v>2</v>
      </c>
      <c r="F13250" s="5" t="n">
        <v>0</v>
      </c>
      <c r="G13250" s="5">
        <f>E13250-F13250</f>
        <v/>
      </c>
      <c r="H13250" s="5">
        <f>'Notes'!$B$4</f>
        <v/>
      </c>
      <c r="I13250" s="5">
        <f>ROUNDUP(D13250/H13250,0)</f>
        <v/>
      </c>
      <c r="J13250" s="6">
        <f>G13250-I13250</f>
        <v/>
      </c>
      <c r="K13250" s="4">
        <f>IF(J13250&lt;0,"Deficit",IF(J13250=0,"Exact fit","Surplus"))</f>
        <v/>
      </c>
    </row>
    <row r="13251">
      <c r="A13251" s="4" t="n">
        <v>370912</v>
      </c>
      <c r="B13251" s="4" t="inlineStr">
        <is>
          <t>KAGUNGA</t>
        </is>
      </c>
      <c r="C13251" s="4" t="inlineStr">
        <is>
          <t>P6</t>
        </is>
      </c>
      <c r="D13251" s="5" t="n">
        <v>64</v>
      </c>
      <c r="E13251" s="5" t="n">
        <v>2</v>
      </c>
      <c r="F13251" s="5" t="n">
        <v>1</v>
      </c>
      <c r="G13251" s="5">
        <f>E13251-F13251</f>
        <v/>
      </c>
      <c r="H13251" s="5">
        <f>'Notes'!$B$4</f>
        <v/>
      </c>
      <c r="I13251" s="5">
        <f>ROUNDUP(D13251/H13251,0)</f>
        <v/>
      </c>
      <c r="J13251" s="6">
        <f>G13251-I13251</f>
        <v/>
      </c>
      <c r="K13251" s="4">
        <f>IF(J13251&lt;0,"Deficit",IF(J13251=0,"Exact fit","Surplus"))</f>
        <v/>
      </c>
    </row>
    <row r="13252">
      <c r="A13252" s="4" t="n">
        <v>370916</v>
      </c>
      <c r="B13252" s="4" t="inlineStr">
        <is>
          <t>MUSHUNGO</t>
        </is>
      </c>
      <c r="C13252" s="4" t="inlineStr">
        <is>
          <t>P1</t>
        </is>
      </c>
      <c r="D13252" s="5" t="n">
        <v>21</v>
      </c>
      <c r="E13252" s="5" t="n">
        <v>1</v>
      </c>
      <c r="F13252" s="5" t="n">
        <v>0</v>
      </c>
      <c r="G13252" s="5">
        <f>E13252-F13252</f>
        <v/>
      </c>
      <c r="H13252" s="5">
        <f>'Notes'!$B$4</f>
        <v/>
      </c>
      <c r="I13252" s="5">
        <f>ROUNDUP(D13252/H13252,0)</f>
        <v/>
      </c>
      <c r="J13252" s="6">
        <f>G13252-I13252</f>
        <v/>
      </c>
      <c r="K13252" s="4">
        <f>IF(J13252&lt;0,"Deficit",IF(J13252=0,"Exact fit","Surplus"))</f>
        <v/>
      </c>
    </row>
    <row r="13253">
      <c r="A13253" s="4" t="n">
        <v>370916</v>
      </c>
      <c r="B13253" s="4" t="inlineStr">
        <is>
          <t>MUSHUNGO</t>
        </is>
      </c>
      <c r="C13253" s="4" t="inlineStr">
        <is>
          <t>P2</t>
        </is>
      </c>
      <c r="D13253" s="5" t="n">
        <v>26</v>
      </c>
      <c r="E13253" s="5" t="n">
        <v>1</v>
      </c>
      <c r="F13253" s="5" t="n">
        <v>0</v>
      </c>
      <c r="G13253" s="5">
        <f>E13253-F13253</f>
        <v/>
      </c>
      <c r="H13253" s="5">
        <f>'Notes'!$B$4</f>
        <v/>
      </c>
      <c r="I13253" s="5">
        <f>ROUNDUP(D13253/H13253,0)</f>
        <v/>
      </c>
      <c r="J13253" s="6">
        <f>G13253-I13253</f>
        <v/>
      </c>
      <c r="K13253" s="4">
        <f>IF(J13253&lt;0,"Deficit",IF(J13253=0,"Exact fit","Surplus"))</f>
        <v/>
      </c>
    </row>
    <row r="13254">
      <c r="A13254" s="4" t="n">
        <v>370916</v>
      </c>
      <c r="B13254" s="4" t="inlineStr">
        <is>
          <t>MUSHUNGO</t>
        </is>
      </c>
      <c r="C13254" s="4" t="inlineStr">
        <is>
          <t>P3</t>
        </is>
      </c>
      <c r="D13254" s="5" t="n">
        <v>32</v>
      </c>
      <c r="E13254" s="5" t="n">
        <v>1</v>
      </c>
      <c r="F13254" s="5" t="n">
        <v>0</v>
      </c>
      <c r="G13254" s="5">
        <f>E13254-F13254</f>
        <v/>
      </c>
      <c r="H13254" s="5">
        <f>'Notes'!$B$4</f>
        <v/>
      </c>
      <c r="I13254" s="5">
        <f>ROUNDUP(D13254/H13254,0)</f>
        <v/>
      </c>
      <c r="J13254" s="6">
        <f>G13254-I13254</f>
        <v/>
      </c>
      <c r="K13254" s="4">
        <f>IF(J13254&lt;0,"Deficit",IF(J13254=0,"Exact fit","Surplus"))</f>
        <v/>
      </c>
    </row>
    <row r="13255">
      <c r="A13255" s="4" t="n">
        <v>370916</v>
      </c>
      <c r="B13255" s="4" t="inlineStr">
        <is>
          <t>MUSHUNGO</t>
        </is>
      </c>
      <c r="C13255" s="4" t="inlineStr">
        <is>
          <t>P4</t>
        </is>
      </c>
      <c r="D13255" s="5" t="n">
        <v>28</v>
      </c>
      <c r="E13255" s="5" t="n">
        <v>1</v>
      </c>
      <c r="F13255" s="5" t="n">
        <v>0</v>
      </c>
      <c r="G13255" s="5">
        <f>E13255-F13255</f>
        <v/>
      </c>
      <c r="H13255" s="5">
        <f>'Notes'!$B$4</f>
        <v/>
      </c>
      <c r="I13255" s="5">
        <f>ROUNDUP(D13255/H13255,0)</f>
        <v/>
      </c>
      <c r="J13255" s="6">
        <f>G13255-I13255</f>
        <v/>
      </c>
      <c r="K13255" s="4">
        <f>IF(J13255&lt;0,"Deficit",IF(J13255=0,"Exact fit","Surplus"))</f>
        <v/>
      </c>
    </row>
    <row r="13256">
      <c r="A13256" s="4" t="n">
        <v>370916</v>
      </c>
      <c r="B13256" s="4" t="inlineStr">
        <is>
          <t>MUSHUNGO</t>
        </is>
      </c>
      <c r="C13256" s="4" t="inlineStr">
        <is>
          <t>P5</t>
        </is>
      </c>
      <c r="D13256" s="5" t="n">
        <v>24</v>
      </c>
      <c r="E13256" s="5" t="n">
        <v>1</v>
      </c>
      <c r="F13256" s="5" t="n">
        <v>0</v>
      </c>
      <c r="G13256" s="5">
        <f>E13256-F13256</f>
        <v/>
      </c>
      <c r="H13256" s="5">
        <f>'Notes'!$B$4</f>
        <v/>
      </c>
      <c r="I13256" s="5">
        <f>ROUNDUP(D13256/H13256,0)</f>
        <v/>
      </c>
      <c r="J13256" s="6">
        <f>G13256-I13256</f>
        <v/>
      </c>
      <c r="K13256" s="4">
        <f>IF(J13256&lt;0,"Deficit",IF(J13256=0,"Exact fit","Surplus"))</f>
        <v/>
      </c>
    </row>
    <row r="13257">
      <c r="A13257" s="4" t="n">
        <v>370916</v>
      </c>
      <c r="B13257" s="4" t="inlineStr">
        <is>
          <t>MUSHUNGO</t>
        </is>
      </c>
      <c r="C13257" s="4" t="inlineStr">
        <is>
          <t>P6</t>
        </is>
      </c>
      <c r="D13257" s="5" t="n">
        <v>33</v>
      </c>
      <c r="E13257" s="5" t="n">
        <v>1</v>
      </c>
      <c r="F13257" s="5" t="n">
        <v>0</v>
      </c>
      <c r="G13257" s="5">
        <f>E13257-F13257</f>
        <v/>
      </c>
      <c r="H13257" s="5">
        <f>'Notes'!$B$4</f>
        <v/>
      </c>
      <c r="I13257" s="5">
        <f>ROUNDUP(D13257/H13257,0)</f>
        <v/>
      </c>
      <c r="J13257" s="6">
        <f>G13257-I13257</f>
        <v/>
      </c>
      <c r="K13257" s="4">
        <f>IF(J13257&lt;0,"Deficit",IF(J13257=0,"Exact fit","Surplus"))</f>
        <v/>
      </c>
    </row>
    <row r="13258">
      <c r="A13258" s="4" t="n">
        <v>370918</v>
      </c>
      <c r="B13258" s="4" t="inlineStr">
        <is>
          <t>NYABINAGA</t>
        </is>
      </c>
      <c r="C13258" s="4" t="inlineStr">
        <is>
          <t>P1</t>
        </is>
      </c>
      <c r="D13258" s="5" t="n">
        <v>136</v>
      </c>
      <c r="E13258" s="5" t="n">
        <v>4</v>
      </c>
      <c r="F13258" s="5" t="n">
        <v>2</v>
      </c>
      <c r="G13258" s="5">
        <f>E13258-F13258</f>
        <v/>
      </c>
      <c r="H13258" s="5">
        <f>'Notes'!$B$4</f>
        <v/>
      </c>
      <c r="I13258" s="5">
        <f>ROUNDUP(D13258/H13258,0)</f>
        <v/>
      </c>
      <c r="J13258" s="6">
        <f>G13258-I13258</f>
        <v/>
      </c>
      <c r="K13258" s="4">
        <f>IF(J13258&lt;0,"Deficit",IF(J13258=0,"Exact fit","Surplus"))</f>
        <v/>
      </c>
    </row>
    <row r="13259">
      <c r="A13259" s="4" t="n">
        <v>370918</v>
      </c>
      <c r="B13259" s="4" t="inlineStr">
        <is>
          <t>NYABINAGA</t>
        </is>
      </c>
      <c r="C13259" s="4" t="inlineStr">
        <is>
          <t>P2</t>
        </is>
      </c>
      <c r="D13259" s="5" t="n">
        <v>120</v>
      </c>
      <c r="E13259" s="5" t="n">
        <v>4</v>
      </c>
      <c r="F13259" s="5" t="n">
        <v>2</v>
      </c>
      <c r="G13259" s="5">
        <f>E13259-F13259</f>
        <v/>
      </c>
      <c r="H13259" s="5">
        <f>'Notes'!$B$4</f>
        <v/>
      </c>
      <c r="I13259" s="5">
        <f>ROUNDUP(D13259/H13259,0)</f>
        <v/>
      </c>
      <c r="J13259" s="6">
        <f>G13259-I13259</f>
        <v/>
      </c>
      <c r="K13259" s="4">
        <f>IF(J13259&lt;0,"Deficit",IF(J13259=0,"Exact fit","Surplus"))</f>
        <v/>
      </c>
    </row>
    <row r="13260">
      <c r="A13260" s="4" t="n">
        <v>370918</v>
      </c>
      <c r="B13260" s="4" t="inlineStr">
        <is>
          <t>NYABINAGA</t>
        </is>
      </c>
      <c r="C13260" s="4" t="inlineStr">
        <is>
          <t>P3</t>
        </is>
      </c>
      <c r="D13260" s="5" t="n">
        <v>141</v>
      </c>
      <c r="E13260" s="5" t="n">
        <v>4</v>
      </c>
      <c r="F13260" s="5" t="n">
        <v>2</v>
      </c>
      <c r="G13260" s="5">
        <f>E13260-F13260</f>
        <v/>
      </c>
      <c r="H13260" s="5">
        <f>'Notes'!$B$4</f>
        <v/>
      </c>
      <c r="I13260" s="5">
        <f>ROUNDUP(D13260/H13260,0)</f>
        <v/>
      </c>
      <c r="J13260" s="6">
        <f>G13260-I13260</f>
        <v/>
      </c>
      <c r="K13260" s="4">
        <f>IF(J13260&lt;0,"Deficit",IF(J13260=0,"Exact fit","Surplus"))</f>
        <v/>
      </c>
    </row>
    <row r="13261">
      <c r="A13261" s="4" t="n">
        <v>370918</v>
      </c>
      <c r="B13261" s="4" t="inlineStr">
        <is>
          <t>NYABINAGA</t>
        </is>
      </c>
      <c r="C13261" s="4" t="inlineStr">
        <is>
          <t>P4</t>
        </is>
      </c>
      <c r="D13261" s="5" t="n">
        <v>183</v>
      </c>
      <c r="E13261" s="5" t="n">
        <v>3</v>
      </c>
      <c r="F13261" s="5" t="n">
        <v>0</v>
      </c>
      <c r="G13261" s="5">
        <f>E13261-F13261</f>
        <v/>
      </c>
      <c r="H13261" s="5">
        <f>'Notes'!$B$4</f>
        <v/>
      </c>
      <c r="I13261" s="5">
        <f>ROUNDUP(D13261/H13261,0)</f>
        <v/>
      </c>
      <c r="J13261" s="6">
        <f>G13261-I13261</f>
        <v/>
      </c>
      <c r="K13261" s="4">
        <f>IF(J13261&lt;0,"Deficit",IF(J13261=0,"Exact fit","Surplus"))</f>
        <v/>
      </c>
    </row>
    <row r="13262">
      <c r="A13262" s="4" t="n">
        <v>370918</v>
      </c>
      <c r="B13262" s="4" t="inlineStr">
        <is>
          <t>NYABINAGA</t>
        </is>
      </c>
      <c r="C13262" s="4" t="inlineStr">
        <is>
          <t>P5</t>
        </is>
      </c>
      <c r="D13262" s="5" t="n">
        <v>236</v>
      </c>
      <c r="E13262" s="5" t="n">
        <v>5</v>
      </c>
      <c r="F13262" s="5" t="n">
        <v>0</v>
      </c>
      <c r="G13262" s="5">
        <f>E13262-F13262</f>
        <v/>
      </c>
      <c r="H13262" s="5">
        <f>'Notes'!$B$4</f>
        <v/>
      </c>
      <c r="I13262" s="5">
        <f>ROUNDUP(D13262/H13262,0)</f>
        <v/>
      </c>
      <c r="J13262" s="6">
        <f>G13262-I13262</f>
        <v/>
      </c>
      <c r="K13262" s="4">
        <f>IF(J13262&lt;0,"Deficit",IF(J13262=0,"Exact fit","Surplus"))</f>
        <v/>
      </c>
    </row>
    <row r="13263">
      <c r="A13263" s="4" t="n">
        <v>370918</v>
      </c>
      <c r="B13263" s="4" t="inlineStr">
        <is>
          <t>NYABINAGA</t>
        </is>
      </c>
      <c r="C13263" s="4" t="inlineStr">
        <is>
          <t>P6</t>
        </is>
      </c>
      <c r="D13263" s="5" t="n">
        <v>125</v>
      </c>
      <c r="E13263" s="5" t="n">
        <v>3</v>
      </c>
      <c r="F13263" s="5" t="n">
        <v>0</v>
      </c>
      <c r="G13263" s="5">
        <f>E13263-F13263</f>
        <v/>
      </c>
      <c r="H13263" s="5">
        <f>'Notes'!$B$4</f>
        <v/>
      </c>
      <c r="I13263" s="5">
        <f>ROUNDUP(D13263/H13263,0)</f>
        <v/>
      </c>
      <c r="J13263" s="6">
        <f>G13263-I13263</f>
        <v/>
      </c>
      <c r="K13263" s="4">
        <f>IF(J13263&lt;0,"Deficit",IF(J13263=0,"Exact fit","Surplus"))</f>
        <v/>
      </c>
    </row>
    <row r="13264">
      <c r="A13264" s="4" t="n">
        <v>370920</v>
      </c>
      <c r="B13264" s="4" t="inlineStr">
        <is>
          <t>NYAMURE</t>
        </is>
      </c>
      <c r="C13264" s="4" t="inlineStr">
        <is>
          <t>P1</t>
        </is>
      </c>
      <c r="D13264" s="5" t="n">
        <v>132</v>
      </c>
      <c r="E13264" s="5" t="n">
        <v>2</v>
      </c>
      <c r="F13264" s="5" t="n">
        <v>1</v>
      </c>
      <c r="G13264" s="5">
        <f>E13264-F13264</f>
        <v/>
      </c>
      <c r="H13264" s="5">
        <f>'Notes'!$B$4</f>
        <v/>
      </c>
      <c r="I13264" s="5">
        <f>ROUNDUP(D13264/H13264,0)</f>
        <v/>
      </c>
      <c r="J13264" s="6">
        <f>G13264-I13264</f>
        <v/>
      </c>
      <c r="K13264" s="4">
        <f>IF(J13264&lt;0,"Deficit",IF(J13264=0,"Exact fit","Surplus"))</f>
        <v/>
      </c>
    </row>
    <row r="13265">
      <c r="A13265" s="4" t="n">
        <v>370920</v>
      </c>
      <c r="B13265" s="4" t="inlineStr">
        <is>
          <t>NYAMURE</t>
        </is>
      </c>
      <c r="C13265" s="4" t="inlineStr">
        <is>
          <t>P2</t>
        </is>
      </c>
      <c r="D13265" s="5" t="n">
        <v>134</v>
      </c>
      <c r="E13265" s="5" t="n">
        <v>4</v>
      </c>
      <c r="F13265" s="5" t="n">
        <v>2</v>
      </c>
      <c r="G13265" s="5">
        <f>E13265-F13265</f>
        <v/>
      </c>
      <c r="H13265" s="5">
        <f>'Notes'!$B$4</f>
        <v/>
      </c>
      <c r="I13265" s="5">
        <f>ROUNDUP(D13265/H13265,0)</f>
        <v/>
      </c>
      <c r="J13265" s="6">
        <f>G13265-I13265</f>
        <v/>
      </c>
      <c r="K13265" s="4">
        <f>IF(J13265&lt;0,"Deficit",IF(J13265=0,"Exact fit","Surplus"))</f>
        <v/>
      </c>
    </row>
    <row r="13266">
      <c r="A13266" s="4" t="n">
        <v>370920</v>
      </c>
      <c r="B13266" s="4" t="inlineStr">
        <is>
          <t>NYAMURE</t>
        </is>
      </c>
      <c r="C13266" s="4" t="inlineStr">
        <is>
          <t>P3</t>
        </is>
      </c>
      <c r="D13266" s="5" t="n">
        <v>173</v>
      </c>
      <c r="E13266" s="5" t="n">
        <v>4</v>
      </c>
      <c r="F13266" s="5" t="n">
        <v>2</v>
      </c>
      <c r="G13266" s="5">
        <f>E13266-F13266</f>
        <v/>
      </c>
      <c r="H13266" s="5">
        <f>'Notes'!$B$4</f>
        <v/>
      </c>
      <c r="I13266" s="5">
        <f>ROUNDUP(D13266/H13266,0)</f>
        <v/>
      </c>
      <c r="J13266" s="6">
        <f>G13266-I13266</f>
        <v/>
      </c>
      <c r="K13266" s="4">
        <f>IF(J13266&lt;0,"Deficit",IF(J13266=0,"Exact fit","Surplus"))</f>
        <v/>
      </c>
    </row>
    <row r="13267">
      <c r="A13267" s="4" t="n">
        <v>370920</v>
      </c>
      <c r="B13267" s="4" t="inlineStr">
        <is>
          <t>NYAMURE</t>
        </is>
      </c>
      <c r="C13267" s="4" t="inlineStr">
        <is>
          <t>P4</t>
        </is>
      </c>
      <c r="D13267" s="5" t="n">
        <v>138</v>
      </c>
      <c r="E13267" s="5" t="n">
        <v>3</v>
      </c>
      <c r="F13267" s="5" t="n">
        <v>0</v>
      </c>
      <c r="G13267" s="5">
        <f>E13267-F13267</f>
        <v/>
      </c>
      <c r="H13267" s="5">
        <f>'Notes'!$B$4</f>
        <v/>
      </c>
      <c r="I13267" s="5">
        <f>ROUNDUP(D13267/H13267,0)</f>
        <v/>
      </c>
      <c r="J13267" s="6">
        <f>G13267-I13267</f>
        <v/>
      </c>
      <c r="K13267" s="4">
        <f>IF(J13267&lt;0,"Deficit",IF(J13267=0,"Exact fit","Surplus"))</f>
        <v/>
      </c>
    </row>
    <row r="13268">
      <c r="A13268" s="4" t="n">
        <v>370920</v>
      </c>
      <c r="B13268" s="4" t="inlineStr">
        <is>
          <t>NYAMURE</t>
        </is>
      </c>
      <c r="C13268" s="4" t="inlineStr">
        <is>
          <t>P5</t>
        </is>
      </c>
      <c r="D13268" s="5" t="n">
        <v>143</v>
      </c>
      <c r="E13268" s="5" t="n">
        <v>3</v>
      </c>
      <c r="F13268" s="5" t="n">
        <v>0</v>
      </c>
      <c r="G13268" s="5">
        <f>E13268-F13268</f>
        <v/>
      </c>
      <c r="H13268" s="5">
        <f>'Notes'!$B$4</f>
        <v/>
      </c>
      <c r="I13268" s="5">
        <f>ROUNDUP(D13268/H13268,0)</f>
        <v/>
      </c>
      <c r="J13268" s="6">
        <f>G13268-I13268</f>
        <v/>
      </c>
      <c r="K13268" s="4">
        <f>IF(J13268&lt;0,"Deficit",IF(J13268=0,"Exact fit","Surplus"))</f>
        <v/>
      </c>
    </row>
    <row r="13269">
      <c r="A13269" s="4" t="n">
        <v>370920</v>
      </c>
      <c r="B13269" s="4" t="inlineStr">
        <is>
          <t>NYAMURE</t>
        </is>
      </c>
      <c r="C13269" s="4" t="inlineStr">
        <is>
          <t>P6</t>
        </is>
      </c>
      <c r="D13269" s="5" t="n">
        <v>125</v>
      </c>
      <c r="E13269" s="5" t="n">
        <v>3</v>
      </c>
      <c r="F13269" s="5" t="n">
        <v>0</v>
      </c>
      <c r="G13269" s="5">
        <f>E13269-F13269</f>
        <v/>
      </c>
      <c r="H13269" s="5">
        <f>'Notes'!$B$4</f>
        <v/>
      </c>
      <c r="I13269" s="5">
        <f>ROUNDUP(D13269/H13269,0)</f>
        <v/>
      </c>
      <c r="J13269" s="6">
        <f>G13269-I13269</f>
        <v/>
      </c>
      <c r="K13269" s="4">
        <f>IF(J13269&lt;0,"Deficit",IF(J13269=0,"Exact fit","Surplus"))</f>
        <v/>
      </c>
    </row>
    <row r="13270">
      <c r="A13270" s="4" t="n">
        <v>370923</v>
      </c>
      <c r="B13270" s="4" t="inlineStr">
        <is>
          <t>EP Nduba</t>
        </is>
      </c>
      <c r="C13270" s="4" t="inlineStr">
        <is>
          <t>P1</t>
        </is>
      </c>
      <c r="D13270" s="5" t="n">
        <v>68</v>
      </c>
      <c r="E13270" s="5" t="n">
        <v>2</v>
      </c>
      <c r="F13270" s="5" t="n">
        <v>0</v>
      </c>
      <c r="G13270" s="5">
        <f>E13270-F13270</f>
        <v/>
      </c>
      <c r="H13270" s="5">
        <f>'Notes'!$B$4</f>
        <v/>
      </c>
      <c r="I13270" s="5">
        <f>ROUNDUP(D13270/H13270,0)</f>
        <v/>
      </c>
      <c r="J13270" s="6">
        <f>G13270-I13270</f>
        <v/>
      </c>
      <c r="K13270" s="4">
        <f>IF(J13270&lt;0,"Deficit",IF(J13270=0,"Exact fit","Surplus"))</f>
        <v/>
      </c>
    </row>
    <row r="13271">
      <c r="A13271" s="4" t="n">
        <v>370923</v>
      </c>
      <c r="B13271" s="4" t="inlineStr">
        <is>
          <t>EP Nduba</t>
        </is>
      </c>
      <c r="C13271" s="4" t="inlineStr">
        <is>
          <t>P2</t>
        </is>
      </c>
      <c r="D13271" s="5" t="n">
        <v>84</v>
      </c>
      <c r="E13271" s="5" t="n">
        <v>2</v>
      </c>
      <c r="F13271" s="5" t="n">
        <v>0</v>
      </c>
      <c r="G13271" s="5">
        <f>E13271-F13271</f>
        <v/>
      </c>
      <c r="H13271" s="5">
        <f>'Notes'!$B$4</f>
        <v/>
      </c>
      <c r="I13271" s="5">
        <f>ROUNDUP(D13271/H13271,0)</f>
        <v/>
      </c>
      <c r="J13271" s="6">
        <f>G13271-I13271</f>
        <v/>
      </c>
      <c r="K13271" s="4">
        <f>IF(J13271&lt;0,"Deficit",IF(J13271=0,"Exact fit","Surplus"))</f>
        <v/>
      </c>
    </row>
    <row r="13272">
      <c r="A13272" s="4" t="n">
        <v>370923</v>
      </c>
      <c r="B13272" s="4" t="inlineStr">
        <is>
          <t>EP Nduba</t>
        </is>
      </c>
      <c r="C13272" s="4" t="inlineStr">
        <is>
          <t>P3</t>
        </is>
      </c>
      <c r="D13272" s="5" t="n">
        <v>83</v>
      </c>
      <c r="E13272" s="5" t="n">
        <v>2</v>
      </c>
      <c r="F13272" s="5" t="n">
        <v>0</v>
      </c>
      <c r="G13272" s="5">
        <f>E13272-F13272</f>
        <v/>
      </c>
      <c r="H13272" s="5">
        <f>'Notes'!$B$4</f>
        <v/>
      </c>
      <c r="I13272" s="5">
        <f>ROUNDUP(D13272/H13272,0)</f>
        <v/>
      </c>
      <c r="J13272" s="6">
        <f>G13272-I13272</f>
        <v/>
      </c>
      <c r="K13272" s="4">
        <f>IF(J13272&lt;0,"Deficit",IF(J13272=0,"Exact fit","Surplus"))</f>
        <v/>
      </c>
    </row>
    <row r="13273">
      <c r="A13273" s="4" t="n">
        <v>370923</v>
      </c>
      <c r="B13273" s="4" t="inlineStr">
        <is>
          <t>EP Nduba</t>
        </is>
      </c>
      <c r="C13273" s="4" t="inlineStr">
        <is>
          <t>P4</t>
        </is>
      </c>
      <c r="D13273" s="5" t="n">
        <v>100</v>
      </c>
      <c r="E13273" s="5" t="n">
        <v>2</v>
      </c>
      <c r="F13273" s="5" t="n">
        <v>0</v>
      </c>
      <c r="G13273" s="5">
        <f>E13273-F13273</f>
        <v/>
      </c>
      <c r="H13273" s="5">
        <f>'Notes'!$B$4</f>
        <v/>
      </c>
      <c r="I13273" s="5">
        <f>ROUNDUP(D13273/H13273,0)</f>
        <v/>
      </c>
      <c r="J13273" s="6">
        <f>G13273-I13273</f>
        <v/>
      </c>
      <c r="K13273" s="4">
        <f>IF(J13273&lt;0,"Deficit",IF(J13273=0,"Exact fit","Surplus"))</f>
        <v/>
      </c>
    </row>
    <row r="13274">
      <c r="A13274" s="4" t="n">
        <v>370923</v>
      </c>
      <c r="B13274" s="4" t="inlineStr">
        <is>
          <t>EP Nduba</t>
        </is>
      </c>
      <c r="C13274" s="4" t="inlineStr">
        <is>
          <t>P5</t>
        </is>
      </c>
      <c r="D13274" s="5" t="n">
        <v>102</v>
      </c>
      <c r="E13274" s="5" t="n">
        <v>3</v>
      </c>
      <c r="F13274" s="5" t="n">
        <v>0</v>
      </c>
      <c r="G13274" s="5">
        <f>E13274-F13274</f>
        <v/>
      </c>
      <c r="H13274" s="5">
        <f>'Notes'!$B$4</f>
        <v/>
      </c>
      <c r="I13274" s="5">
        <f>ROUNDUP(D13274/H13274,0)</f>
        <v/>
      </c>
      <c r="J13274" s="6">
        <f>G13274-I13274</f>
        <v/>
      </c>
      <c r="K13274" s="4">
        <f>IF(J13274&lt;0,"Deficit",IF(J13274=0,"Exact fit","Surplus"))</f>
        <v/>
      </c>
    </row>
    <row r="13275">
      <c r="A13275" s="4" t="n">
        <v>370923</v>
      </c>
      <c r="B13275" s="4" t="inlineStr">
        <is>
          <t>EP Nduba</t>
        </is>
      </c>
      <c r="C13275" s="4" t="inlineStr">
        <is>
          <t>P6</t>
        </is>
      </c>
      <c r="D13275" s="5" t="n">
        <v>69</v>
      </c>
      <c r="E13275" s="5" t="n">
        <v>2</v>
      </c>
      <c r="F13275" s="5" t="n">
        <v>0</v>
      </c>
      <c r="G13275" s="5">
        <f>E13275-F13275</f>
        <v/>
      </c>
      <c r="H13275" s="5">
        <f>'Notes'!$B$4</f>
        <v/>
      </c>
      <c r="I13275" s="5">
        <f>ROUNDUP(D13275/H13275,0)</f>
        <v/>
      </c>
      <c r="J13275" s="6">
        <f>G13275-I13275</f>
        <v/>
      </c>
      <c r="K13275" s="4">
        <f>IF(J13275&lt;0,"Deficit",IF(J13275=0,"Exact fit","Surplus"))</f>
        <v/>
      </c>
    </row>
    <row r="13276">
      <c r="A13276" s="4" t="n">
        <v>370924</v>
      </c>
      <c r="B13276" s="4" t="inlineStr">
        <is>
          <t>Karengera Hope Academy School</t>
        </is>
      </c>
      <c r="C13276" s="4" t="inlineStr">
        <is>
          <t>P1</t>
        </is>
      </c>
      <c r="D13276" s="5" t="n">
        <v>17</v>
      </c>
      <c r="E13276" s="5" t="n">
        <v>1</v>
      </c>
      <c r="F13276" s="5" t="n">
        <v>0</v>
      </c>
      <c r="G13276" s="5">
        <f>E13276-F13276</f>
        <v/>
      </c>
      <c r="H13276" s="5">
        <f>'Notes'!$B$4</f>
        <v/>
      </c>
      <c r="I13276" s="5">
        <f>ROUNDUP(D13276/H13276,0)</f>
        <v/>
      </c>
      <c r="J13276" s="6">
        <f>G13276-I13276</f>
        <v/>
      </c>
      <c r="K13276" s="4">
        <f>IF(J13276&lt;0,"Deficit",IF(J13276=0,"Exact fit","Surplus"))</f>
        <v/>
      </c>
    </row>
    <row r="13277">
      <c r="A13277" s="4" t="n">
        <v>370924</v>
      </c>
      <c r="B13277" s="4" t="inlineStr">
        <is>
          <t>Karengera Hope Academy School</t>
        </is>
      </c>
      <c r="C13277" s="4" t="inlineStr">
        <is>
          <t>P2</t>
        </is>
      </c>
      <c r="D13277" s="5" t="n">
        <v>21</v>
      </c>
      <c r="E13277" s="5" t="n">
        <v>1</v>
      </c>
      <c r="F13277" s="5" t="n">
        <v>0</v>
      </c>
      <c r="G13277" s="5">
        <f>E13277-F13277</f>
        <v/>
      </c>
      <c r="H13277" s="5">
        <f>'Notes'!$B$4</f>
        <v/>
      </c>
      <c r="I13277" s="5">
        <f>ROUNDUP(D13277/H13277,0)</f>
        <v/>
      </c>
      <c r="J13277" s="6">
        <f>G13277-I13277</f>
        <v/>
      </c>
      <c r="K13277" s="4">
        <f>IF(J13277&lt;0,"Deficit",IF(J13277=0,"Exact fit","Surplus"))</f>
        <v/>
      </c>
    </row>
    <row r="13278">
      <c r="A13278" s="4" t="n">
        <v>370924</v>
      </c>
      <c r="B13278" s="4" t="inlineStr">
        <is>
          <t>Karengera Hope Academy School</t>
        </is>
      </c>
      <c r="C13278" s="4" t="inlineStr">
        <is>
          <t>P3</t>
        </is>
      </c>
      <c r="D13278" s="5" t="n">
        <v>22</v>
      </c>
      <c r="E13278" s="5" t="n">
        <v>1</v>
      </c>
      <c r="F13278" s="5" t="n">
        <v>0</v>
      </c>
      <c r="G13278" s="5">
        <f>E13278-F13278</f>
        <v/>
      </c>
      <c r="H13278" s="5">
        <f>'Notes'!$B$4</f>
        <v/>
      </c>
      <c r="I13278" s="5">
        <f>ROUNDUP(D13278/H13278,0)</f>
        <v/>
      </c>
      <c r="J13278" s="6">
        <f>G13278-I13278</f>
        <v/>
      </c>
      <c r="K13278" s="4">
        <f>IF(J13278&lt;0,"Deficit",IF(J13278=0,"Exact fit","Surplus"))</f>
        <v/>
      </c>
    </row>
    <row r="13279">
      <c r="A13279" s="4" t="n">
        <v>370924</v>
      </c>
      <c r="B13279" s="4" t="inlineStr">
        <is>
          <t>Karengera Hope Academy School</t>
        </is>
      </c>
      <c r="C13279" s="4" t="inlineStr">
        <is>
          <t>P4</t>
        </is>
      </c>
      <c r="D13279" s="5" t="n">
        <v>17</v>
      </c>
      <c r="E13279" s="5" t="n">
        <v>1</v>
      </c>
      <c r="F13279" s="5" t="n">
        <v>0</v>
      </c>
      <c r="G13279" s="5">
        <f>E13279-F13279</f>
        <v/>
      </c>
      <c r="H13279" s="5">
        <f>'Notes'!$B$4</f>
        <v/>
      </c>
      <c r="I13279" s="5">
        <f>ROUNDUP(D13279/H13279,0)</f>
        <v/>
      </c>
      <c r="J13279" s="6">
        <f>G13279-I13279</f>
        <v/>
      </c>
      <c r="K13279" s="4">
        <f>IF(J13279&lt;0,"Deficit",IF(J13279=0,"Exact fit","Surplus"))</f>
        <v/>
      </c>
    </row>
    <row r="13280">
      <c r="A13280" s="4" t="n">
        <v>370924</v>
      </c>
      <c r="B13280" s="4" t="inlineStr">
        <is>
          <t>Karengera Hope Academy School</t>
        </is>
      </c>
      <c r="C13280" s="4" t="inlineStr">
        <is>
          <t>P5</t>
        </is>
      </c>
      <c r="D13280" s="5" t="n">
        <v>13</v>
      </c>
      <c r="E13280" s="5" t="n">
        <v>1</v>
      </c>
      <c r="F13280" s="5" t="n">
        <v>0</v>
      </c>
      <c r="G13280" s="5">
        <f>E13280-F13280</f>
        <v/>
      </c>
      <c r="H13280" s="5">
        <f>'Notes'!$B$4</f>
        <v/>
      </c>
      <c r="I13280" s="5">
        <f>ROUNDUP(D13280/H13280,0)</f>
        <v/>
      </c>
      <c r="J13280" s="6">
        <f>G13280-I13280</f>
        <v/>
      </c>
      <c r="K13280" s="4">
        <f>IF(J13280&lt;0,"Deficit",IF(J13280=0,"Exact fit","Surplus"))</f>
        <v/>
      </c>
    </row>
    <row r="13281">
      <c r="A13281" s="4" t="n">
        <v>370924</v>
      </c>
      <c r="B13281" s="4" t="inlineStr">
        <is>
          <t>Karengera Hope Academy School</t>
        </is>
      </c>
      <c r="C13281" s="4" t="inlineStr">
        <is>
          <t>P6</t>
        </is>
      </c>
      <c r="D13281" s="5" t="n">
        <v>17</v>
      </c>
      <c r="E13281" s="5" t="n">
        <v>2</v>
      </c>
      <c r="F13281" s="5" t="n">
        <v>0</v>
      </c>
      <c r="G13281" s="5">
        <f>E13281-F13281</f>
        <v/>
      </c>
      <c r="H13281" s="5">
        <f>'Notes'!$B$4</f>
        <v/>
      </c>
      <c r="I13281" s="5">
        <f>ROUNDUP(D13281/H13281,0)</f>
        <v/>
      </c>
      <c r="J13281" s="6">
        <f>G13281-I13281</f>
        <v/>
      </c>
      <c r="K13281" s="4">
        <f>IF(J13281&lt;0,"Deficit",IF(J13281=0,"Exact fit","Surplus"))</f>
        <v/>
      </c>
    </row>
    <row r="13282">
      <c r="A13282" s="4" t="n">
        <v>371003</v>
      </c>
      <c r="B13282" s="4" t="inlineStr">
        <is>
          <t>BUHORO ADVENTISTE</t>
        </is>
      </c>
      <c r="C13282" s="4" t="inlineStr">
        <is>
          <t>P1</t>
        </is>
      </c>
      <c r="D13282" s="5" t="n">
        <v>70</v>
      </c>
      <c r="E13282" s="5" t="n">
        <v>2</v>
      </c>
      <c r="F13282" s="5" t="n">
        <v>1</v>
      </c>
      <c r="G13282" s="5">
        <f>E13282-F13282</f>
        <v/>
      </c>
      <c r="H13282" s="5">
        <f>'Notes'!$B$4</f>
        <v/>
      </c>
      <c r="I13282" s="5">
        <f>ROUNDUP(D13282/H13282,0)</f>
        <v/>
      </c>
      <c r="J13282" s="6">
        <f>G13282-I13282</f>
        <v/>
      </c>
      <c r="K13282" s="4">
        <f>IF(J13282&lt;0,"Deficit",IF(J13282=0,"Exact fit","Surplus"))</f>
        <v/>
      </c>
    </row>
    <row r="13283">
      <c r="A13283" s="4" t="n">
        <v>371003</v>
      </c>
      <c r="B13283" s="4" t="inlineStr">
        <is>
          <t>BUHORO ADVENTISTE</t>
        </is>
      </c>
      <c r="C13283" s="4" t="inlineStr">
        <is>
          <t>P2</t>
        </is>
      </c>
      <c r="D13283" s="5" t="n">
        <v>109</v>
      </c>
      <c r="E13283" s="5" t="n">
        <v>2</v>
      </c>
      <c r="F13283" s="5" t="n">
        <v>1</v>
      </c>
      <c r="G13283" s="5">
        <f>E13283-F13283</f>
        <v/>
      </c>
      <c r="H13283" s="5">
        <f>'Notes'!$B$4</f>
        <v/>
      </c>
      <c r="I13283" s="5">
        <f>ROUNDUP(D13283/H13283,0)</f>
        <v/>
      </c>
      <c r="J13283" s="6">
        <f>G13283-I13283</f>
        <v/>
      </c>
      <c r="K13283" s="4">
        <f>IF(J13283&lt;0,"Deficit",IF(J13283=0,"Exact fit","Surplus"))</f>
        <v/>
      </c>
    </row>
    <row r="13284">
      <c r="A13284" s="4" t="n">
        <v>371003</v>
      </c>
      <c r="B13284" s="4" t="inlineStr">
        <is>
          <t>BUHORO ADVENTISTE</t>
        </is>
      </c>
      <c r="C13284" s="4" t="inlineStr">
        <is>
          <t>P3</t>
        </is>
      </c>
      <c r="D13284" s="5" t="n">
        <v>66</v>
      </c>
      <c r="E13284" s="5" t="n">
        <v>2</v>
      </c>
      <c r="F13284" s="5" t="n">
        <v>1</v>
      </c>
      <c r="G13284" s="5">
        <f>E13284-F13284</f>
        <v/>
      </c>
      <c r="H13284" s="5">
        <f>'Notes'!$B$4</f>
        <v/>
      </c>
      <c r="I13284" s="5">
        <f>ROUNDUP(D13284/H13284,0)</f>
        <v/>
      </c>
      <c r="J13284" s="6">
        <f>G13284-I13284</f>
        <v/>
      </c>
      <c r="K13284" s="4">
        <f>IF(J13284&lt;0,"Deficit",IF(J13284=0,"Exact fit","Surplus"))</f>
        <v/>
      </c>
    </row>
    <row r="13285">
      <c r="A13285" s="4" t="n">
        <v>371003</v>
      </c>
      <c r="B13285" s="4" t="inlineStr">
        <is>
          <t>BUHORO ADVENTISTE</t>
        </is>
      </c>
      <c r="C13285" s="4" t="inlineStr">
        <is>
          <t>P4</t>
        </is>
      </c>
      <c r="D13285" s="5" t="n">
        <v>72</v>
      </c>
      <c r="E13285" s="5" t="n">
        <v>2</v>
      </c>
      <c r="F13285" s="5" t="n">
        <v>0</v>
      </c>
      <c r="G13285" s="5">
        <f>E13285-F13285</f>
        <v/>
      </c>
      <c r="H13285" s="5">
        <f>'Notes'!$B$4</f>
        <v/>
      </c>
      <c r="I13285" s="5">
        <f>ROUNDUP(D13285/H13285,0)</f>
        <v/>
      </c>
      <c r="J13285" s="6">
        <f>G13285-I13285</f>
        <v/>
      </c>
      <c r="K13285" s="4">
        <f>IF(J13285&lt;0,"Deficit",IF(J13285=0,"Exact fit","Surplus"))</f>
        <v/>
      </c>
    </row>
    <row r="13286">
      <c r="A13286" s="4" t="n">
        <v>371003</v>
      </c>
      <c r="B13286" s="4" t="inlineStr">
        <is>
          <t>BUHORO ADVENTISTE</t>
        </is>
      </c>
      <c r="C13286" s="4" t="inlineStr">
        <is>
          <t>P5</t>
        </is>
      </c>
      <c r="D13286" s="5" t="n">
        <v>67</v>
      </c>
      <c r="E13286" s="5" t="n">
        <v>2</v>
      </c>
      <c r="F13286" s="5" t="n">
        <v>0</v>
      </c>
      <c r="G13286" s="5">
        <f>E13286-F13286</f>
        <v/>
      </c>
      <c r="H13286" s="5">
        <f>'Notes'!$B$4</f>
        <v/>
      </c>
      <c r="I13286" s="5">
        <f>ROUNDUP(D13286/H13286,0)</f>
        <v/>
      </c>
      <c r="J13286" s="6">
        <f>G13286-I13286</f>
        <v/>
      </c>
      <c r="K13286" s="4">
        <f>IF(J13286&lt;0,"Deficit",IF(J13286=0,"Exact fit","Surplus"))</f>
        <v/>
      </c>
    </row>
    <row r="13287">
      <c r="A13287" s="4" t="n">
        <v>371003</v>
      </c>
      <c r="B13287" s="4" t="inlineStr">
        <is>
          <t>BUHORO ADVENTISTE</t>
        </is>
      </c>
      <c r="C13287" s="4" t="inlineStr">
        <is>
          <t>P6</t>
        </is>
      </c>
      <c r="D13287" s="5" t="n">
        <v>52</v>
      </c>
      <c r="E13287" s="5" t="n">
        <v>1</v>
      </c>
      <c r="F13287" s="5" t="n">
        <v>0</v>
      </c>
      <c r="G13287" s="5">
        <f>E13287-F13287</f>
        <v/>
      </c>
      <c r="H13287" s="5">
        <f>'Notes'!$B$4</f>
        <v/>
      </c>
      <c r="I13287" s="5">
        <f>ROUNDUP(D13287/H13287,0)</f>
        <v/>
      </c>
      <c r="J13287" s="6">
        <f>G13287-I13287</f>
        <v/>
      </c>
      <c r="K13287" s="4">
        <f>IF(J13287&lt;0,"Deficit",IF(J13287=0,"Exact fit","Surplus"))</f>
        <v/>
      </c>
    </row>
    <row r="13288">
      <c r="A13288" s="4" t="n">
        <v>371005</v>
      </c>
      <c r="B13288" s="4" t="inlineStr">
        <is>
          <t>GS BUHORO METHODISTE</t>
        </is>
      </c>
      <c r="C13288" s="4" t="inlineStr">
        <is>
          <t>P1</t>
        </is>
      </c>
      <c r="D13288" s="5" t="n">
        <v>192</v>
      </c>
      <c r="E13288" s="5" t="n">
        <v>4</v>
      </c>
      <c r="F13288" s="5" t="n">
        <v>0</v>
      </c>
      <c r="G13288" s="5">
        <f>E13288-F13288</f>
        <v/>
      </c>
      <c r="H13288" s="5">
        <f>'Notes'!$B$4</f>
        <v/>
      </c>
      <c r="I13288" s="5">
        <f>ROUNDUP(D13288/H13288,0)</f>
        <v/>
      </c>
      <c r="J13288" s="6">
        <f>G13288-I13288</f>
        <v/>
      </c>
      <c r="K13288" s="4">
        <f>IF(J13288&lt;0,"Deficit",IF(J13288=0,"Exact fit","Surplus"))</f>
        <v/>
      </c>
    </row>
    <row r="13289">
      <c r="A13289" s="4" t="n">
        <v>371005</v>
      </c>
      <c r="B13289" s="4" t="inlineStr">
        <is>
          <t>GS BUHORO METHODISTE</t>
        </is>
      </c>
      <c r="C13289" s="4" t="inlineStr">
        <is>
          <t>P2</t>
        </is>
      </c>
      <c r="D13289" s="5" t="n">
        <v>134</v>
      </c>
      <c r="E13289" s="5" t="n">
        <v>4</v>
      </c>
      <c r="F13289" s="5" t="n">
        <v>2</v>
      </c>
      <c r="G13289" s="5">
        <f>E13289-F13289</f>
        <v/>
      </c>
      <c r="H13289" s="5">
        <f>'Notes'!$B$4</f>
        <v/>
      </c>
      <c r="I13289" s="5">
        <f>ROUNDUP(D13289/H13289,0)</f>
        <v/>
      </c>
      <c r="J13289" s="6">
        <f>G13289-I13289</f>
        <v/>
      </c>
      <c r="K13289" s="4">
        <f>IF(J13289&lt;0,"Deficit",IF(J13289=0,"Exact fit","Surplus"))</f>
        <v/>
      </c>
    </row>
    <row r="13290">
      <c r="A13290" s="4" t="n">
        <v>371005</v>
      </c>
      <c r="B13290" s="4" t="inlineStr">
        <is>
          <t>GS BUHORO METHODISTE</t>
        </is>
      </c>
      <c r="C13290" s="4" t="inlineStr">
        <is>
          <t>P3</t>
        </is>
      </c>
      <c r="D13290" s="5" t="n">
        <v>131</v>
      </c>
      <c r="E13290" s="5" t="n">
        <v>4</v>
      </c>
      <c r="F13290" s="5" t="n">
        <v>0</v>
      </c>
      <c r="G13290" s="5">
        <f>E13290-F13290</f>
        <v/>
      </c>
      <c r="H13290" s="5">
        <f>'Notes'!$B$4</f>
        <v/>
      </c>
      <c r="I13290" s="5">
        <f>ROUNDUP(D13290/H13290,0)</f>
        <v/>
      </c>
      <c r="J13290" s="6">
        <f>G13290-I13290</f>
        <v/>
      </c>
      <c r="K13290" s="4">
        <f>IF(J13290&lt;0,"Deficit",IF(J13290=0,"Exact fit","Surplus"))</f>
        <v/>
      </c>
    </row>
    <row r="13291">
      <c r="A13291" s="4" t="n">
        <v>371005</v>
      </c>
      <c r="B13291" s="4" t="inlineStr">
        <is>
          <t>GS BUHORO METHODISTE</t>
        </is>
      </c>
      <c r="C13291" s="4" t="inlineStr">
        <is>
          <t>P4</t>
        </is>
      </c>
      <c r="D13291" s="5" t="n">
        <v>131</v>
      </c>
      <c r="E13291" s="5" t="n">
        <v>2</v>
      </c>
      <c r="F13291" s="5" t="n">
        <v>0</v>
      </c>
      <c r="G13291" s="5">
        <f>E13291-F13291</f>
        <v/>
      </c>
      <c r="H13291" s="5">
        <f>'Notes'!$B$4</f>
        <v/>
      </c>
      <c r="I13291" s="5">
        <f>ROUNDUP(D13291/H13291,0)</f>
        <v/>
      </c>
      <c r="J13291" s="6">
        <f>G13291-I13291</f>
        <v/>
      </c>
      <c r="K13291" s="4">
        <f>IF(J13291&lt;0,"Deficit",IF(J13291=0,"Exact fit","Surplus"))</f>
        <v/>
      </c>
    </row>
    <row r="13292">
      <c r="A13292" s="4" t="n">
        <v>371005</v>
      </c>
      <c r="B13292" s="4" t="inlineStr">
        <is>
          <t>GS BUHORO METHODISTE</t>
        </is>
      </c>
      <c r="C13292" s="4" t="inlineStr">
        <is>
          <t>P5</t>
        </is>
      </c>
      <c r="D13292" s="5" t="n">
        <v>168</v>
      </c>
      <c r="E13292" s="5" t="n">
        <v>3</v>
      </c>
      <c r="F13292" s="5" t="n">
        <v>0</v>
      </c>
      <c r="G13292" s="5">
        <f>E13292-F13292</f>
        <v/>
      </c>
      <c r="H13292" s="5">
        <f>'Notes'!$B$4</f>
        <v/>
      </c>
      <c r="I13292" s="5">
        <f>ROUNDUP(D13292/H13292,0)</f>
        <v/>
      </c>
      <c r="J13292" s="6">
        <f>G13292-I13292</f>
        <v/>
      </c>
      <c r="K13292" s="4">
        <f>IF(J13292&lt;0,"Deficit",IF(J13292=0,"Exact fit","Surplus"))</f>
        <v/>
      </c>
    </row>
    <row r="13293">
      <c r="A13293" s="4" t="n">
        <v>371005</v>
      </c>
      <c r="B13293" s="4" t="inlineStr">
        <is>
          <t>GS BUHORO METHODISTE</t>
        </is>
      </c>
      <c r="C13293" s="4" t="inlineStr">
        <is>
          <t>P6</t>
        </is>
      </c>
      <c r="D13293" s="5" t="n">
        <v>54</v>
      </c>
      <c r="E13293" s="5" t="n">
        <v>2</v>
      </c>
      <c r="F13293" s="5" t="n">
        <v>0</v>
      </c>
      <c r="G13293" s="5">
        <f>E13293-F13293</f>
        <v/>
      </c>
      <c r="H13293" s="5">
        <f>'Notes'!$B$4</f>
        <v/>
      </c>
      <c r="I13293" s="5">
        <f>ROUNDUP(D13293/H13293,0)</f>
        <v/>
      </c>
      <c r="J13293" s="6">
        <f>G13293-I13293</f>
        <v/>
      </c>
      <c r="K13293" s="4">
        <f>IF(J13293&lt;0,"Deficit",IF(J13293=0,"Exact fit","Surplus"))</f>
        <v/>
      </c>
    </row>
    <row r="13294">
      <c r="A13294" s="4" t="n">
        <v>371009</v>
      </c>
      <c r="B13294" s="4" t="inlineStr">
        <is>
          <t>GS CYAVUMU</t>
        </is>
      </c>
      <c r="C13294" s="4" t="inlineStr">
        <is>
          <t>P1</t>
        </is>
      </c>
      <c r="D13294" s="5" t="n">
        <v>132</v>
      </c>
      <c r="E13294" s="5" t="n">
        <v>4</v>
      </c>
      <c r="F13294" s="5" t="n">
        <v>2</v>
      </c>
      <c r="G13294" s="5">
        <f>E13294-F13294</f>
        <v/>
      </c>
      <c r="H13294" s="5">
        <f>'Notes'!$B$4</f>
        <v/>
      </c>
      <c r="I13294" s="5">
        <f>ROUNDUP(D13294/H13294,0)</f>
        <v/>
      </c>
      <c r="J13294" s="6">
        <f>G13294-I13294</f>
        <v/>
      </c>
      <c r="K13294" s="4">
        <f>IF(J13294&lt;0,"Deficit",IF(J13294=0,"Exact fit","Surplus"))</f>
        <v/>
      </c>
    </row>
    <row r="13295">
      <c r="A13295" s="4" t="n">
        <v>371009</v>
      </c>
      <c r="B13295" s="4" t="inlineStr">
        <is>
          <t>GS CYAVUMU</t>
        </is>
      </c>
      <c r="C13295" s="4" t="inlineStr">
        <is>
          <t>P2</t>
        </is>
      </c>
      <c r="D13295" s="5" t="n">
        <v>123</v>
      </c>
      <c r="E13295" s="5" t="n">
        <v>4</v>
      </c>
      <c r="F13295" s="5" t="n">
        <v>2</v>
      </c>
      <c r="G13295" s="5">
        <f>E13295-F13295</f>
        <v/>
      </c>
      <c r="H13295" s="5">
        <f>'Notes'!$B$4</f>
        <v/>
      </c>
      <c r="I13295" s="5">
        <f>ROUNDUP(D13295/H13295,0)</f>
        <v/>
      </c>
      <c r="J13295" s="6">
        <f>G13295-I13295</f>
        <v/>
      </c>
      <c r="K13295" s="4">
        <f>IF(J13295&lt;0,"Deficit",IF(J13295=0,"Exact fit","Surplus"))</f>
        <v/>
      </c>
    </row>
    <row r="13296">
      <c r="A13296" s="4" t="n">
        <v>371009</v>
      </c>
      <c r="B13296" s="4" t="inlineStr">
        <is>
          <t>GS CYAVUMU</t>
        </is>
      </c>
      <c r="C13296" s="4" t="inlineStr">
        <is>
          <t>P3</t>
        </is>
      </c>
      <c r="D13296" s="5" t="n">
        <v>133</v>
      </c>
      <c r="E13296" s="5" t="n">
        <v>4</v>
      </c>
      <c r="F13296" s="5" t="n">
        <v>2</v>
      </c>
      <c r="G13296" s="5">
        <f>E13296-F13296</f>
        <v/>
      </c>
      <c r="H13296" s="5">
        <f>'Notes'!$B$4</f>
        <v/>
      </c>
      <c r="I13296" s="5">
        <f>ROUNDUP(D13296/H13296,0)</f>
        <v/>
      </c>
      <c r="J13296" s="6">
        <f>G13296-I13296</f>
        <v/>
      </c>
      <c r="K13296" s="4">
        <f>IF(J13296&lt;0,"Deficit",IF(J13296=0,"Exact fit","Surplus"))</f>
        <v/>
      </c>
    </row>
    <row r="13297">
      <c r="A13297" s="4" t="n">
        <v>371009</v>
      </c>
      <c r="B13297" s="4" t="inlineStr">
        <is>
          <t>GS CYAVUMU</t>
        </is>
      </c>
      <c r="C13297" s="4" t="inlineStr">
        <is>
          <t>P4</t>
        </is>
      </c>
      <c r="D13297" s="5" t="n">
        <v>152</v>
      </c>
      <c r="E13297" s="5" t="n">
        <v>3</v>
      </c>
      <c r="F13297" s="5" t="n">
        <v>0</v>
      </c>
      <c r="G13297" s="5">
        <f>E13297-F13297</f>
        <v/>
      </c>
      <c r="H13297" s="5">
        <f>'Notes'!$B$4</f>
        <v/>
      </c>
      <c r="I13297" s="5">
        <f>ROUNDUP(D13297/H13297,0)</f>
        <v/>
      </c>
      <c r="J13297" s="6">
        <f>G13297-I13297</f>
        <v/>
      </c>
      <c r="K13297" s="4">
        <f>IF(J13297&lt;0,"Deficit",IF(J13297=0,"Exact fit","Surplus"))</f>
        <v/>
      </c>
    </row>
    <row r="13298">
      <c r="A13298" s="4" t="n">
        <v>371009</v>
      </c>
      <c r="B13298" s="4" t="inlineStr">
        <is>
          <t>GS CYAVUMU</t>
        </is>
      </c>
      <c r="C13298" s="4" t="inlineStr">
        <is>
          <t>P5</t>
        </is>
      </c>
      <c r="D13298" s="5" t="n">
        <v>143</v>
      </c>
      <c r="E13298" s="5" t="n">
        <v>4</v>
      </c>
      <c r="F13298" s="5" t="n">
        <v>0</v>
      </c>
      <c r="G13298" s="5">
        <f>E13298-F13298</f>
        <v/>
      </c>
      <c r="H13298" s="5">
        <f>'Notes'!$B$4</f>
        <v/>
      </c>
      <c r="I13298" s="5">
        <f>ROUNDUP(D13298/H13298,0)</f>
        <v/>
      </c>
      <c r="J13298" s="6">
        <f>G13298-I13298</f>
        <v/>
      </c>
      <c r="K13298" s="4">
        <f>IF(J13298&lt;0,"Deficit",IF(J13298=0,"Exact fit","Surplus"))</f>
        <v/>
      </c>
    </row>
    <row r="13299">
      <c r="A13299" s="4" t="n">
        <v>371009</v>
      </c>
      <c r="B13299" s="4" t="inlineStr">
        <is>
          <t>GS CYAVUMU</t>
        </is>
      </c>
      <c r="C13299" s="4" t="inlineStr">
        <is>
          <t>P6</t>
        </is>
      </c>
      <c r="D13299" s="5" t="n">
        <v>56</v>
      </c>
      <c r="E13299" s="5" t="n">
        <v>1</v>
      </c>
      <c r="F13299" s="5" t="n">
        <v>0</v>
      </c>
      <c r="G13299" s="5">
        <f>E13299-F13299</f>
        <v/>
      </c>
      <c r="H13299" s="5">
        <f>'Notes'!$B$4</f>
        <v/>
      </c>
      <c r="I13299" s="5">
        <f>ROUNDUP(D13299/H13299,0)</f>
        <v/>
      </c>
      <c r="J13299" s="6">
        <f>G13299-I13299</f>
        <v/>
      </c>
      <c r="K13299" s="4">
        <f>IF(J13299&lt;0,"Deficit",IF(J13299=0,"Exact fit","Surplus"))</f>
        <v/>
      </c>
    </row>
    <row r="13300">
      <c r="A13300" s="4" t="n">
        <v>371010</v>
      </c>
      <c r="B13300" s="4" t="inlineStr">
        <is>
          <t>GS MBUGA</t>
        </is>
      </c>
      <c r="C13300" s="4" t="inlineStr">
        <is>
          <t>P1</t>
        </is>
      </c>
      <c r="D13300" s="5" t="n">
        <v>111</v>
      </c>
      <c r="E13300" s="5" t="n">
        <v>2</v>
      </c>
      <c r="F13300" s="5" t="n">
        <v>0</v>
      </c>
      <c r="G13300" s="5">
        <f>E13300-F13300</f>
        <v/>
      </c>
      <c r="H13300" s="5">
        <f>'Notes'!$B$4</f>
        <v/>
      </c>
      <c r="I13300" s="5">
        <f>ROUNDUP(D13300/H13300,0)</f>
        <v/>
      </c>
      <c r="J13300" s="6">
        <f>G13300-I13300</f>
        <v/>
      </c>
      <c r="K13300" s="4">
        <f>IF(J13300&lt;0,"Deficit",IF(J13300=0,"Exact fit","Surplus"))</f>
        <v/>
      </c>
    </row>
    <row r="13301">
      <c r="A13301" s="4" t="n">
        <v>371010</v>
      </c>
      <c r="B13301" s="4" t="inlineStr">
        <is>
          <t>GS MBUGA</t>
        </is>
      </c>
      <c r="C13301" s="4" t="inlineStr">
        <is>
          <t>P2</t>
        </is>
      </c>
      <c r="D13301" s="5" t="n">
        <v>127</v>
      </c>
      <c r="E13301" s="5" t="n">
        <v>3</v>
      </c>
      <c r="F13301" s="5" t="n">
        <v>0</v>
      </c>
      <c r="G13301" s="5">
        <f>E13301-F13301</f>
        <v/>
      </c>
      <c r="H13301" s="5">
        <f>'Notes'!$B$4</f>
        <v/>
      </c>
      <c r="I13301" s="5">
        <f>ROUNDUP(D13301/H13301,0)</f>
        <v/>
      </c>
      <c r="J13301" s="6">
        <f>G13301-I13301</f>
        <v/>
      </c>
      <c r="K13301" s="4">
        <f>IF(J13301&lt;0,"Deficit",IF(J13301=0,"Exact fit","Surplus"))</f>
        <v/>
      </c>
    </row>
    <row r="13302">
      <c r="A13302" s="4" t="n">
        <v>371010</v>
      </c>
      <c r="B13302" s="4" t="inlineStr">
        <is>
          <t>GS MBUGA</t>
        </is>
      </c>
      <c r="C13302" s="4" t="inlineStr">
        <is>
          <t>P3</t>
        </is>
      </c>
      <c r="D13302" s="5" t="n">
        <v>114</v>
      </c>
      <c r="E13302" s="5" t="n">
        <v>2</v>
      </c>
      <c r="F13302" s="5" t="n">
        <v>0</v>
      </c>
      <c r="G13302" s="5">
        <f>E13302-F13302</f>
        <v/>
      </c>
      <c r="H13302" s="5">
        <f>'Notes'!$B$4</f>
        <v/>
      </c>
      <c r="I13302" s="5">
        <f>ROUNDUP(D13302/H13302,0)</f>
        <v/>
      </c>
      <c r="J13302" s="6">
        <f>G13302-I13302</f>
        <v/>
      </c>
      <c r="K13302" s="4">
        <f>IF(J13302&lt;0,"Deficit",IF(J13302=0,"Exact fit","Surplus"))</f>
        <v/>
      </c>
    </row>
    <row r="13303">
      <c r="A13303" s="4" t="n">
        <v>371010</v>
      </c>
      <c r="B13303" s="4" t="inlineStr">
        <is>
          <t>GS MBUGA</t>
        </is>
      </c>
      <c r="C13303" s="4" t="inlineStr">
        <is>
          <t>P4</t>
        </is>
      </c>
      <c r="D13303" s="5" t="n">
        <v>148</v>
      </c>
      <c r="E13303" s="5" t="n">
        <v>3</v>
      </c>
      <c r="F13303" s="5" t="n">
        <v>0</v>
      </c>
      <c r="G13303" s="5">
        <f>E13303-F13303</f>
        <v/>
      </c>
      <c r="H13303" s="5">
        <f>'Notes'!$B$4</f>
        <v/>
      </c>
      <c r="I13303" s="5">
        <f>ROUNDUP(D13303/H13303,0)</f>
        <v/>
      </c>
      <c r="J13303" s="6">
        <f>G13303-I13303</f>
        <v/>
      </c>
      <c r="K13303" s="4">
        <f>IF(J13303&lt;0,"Deficit",IF(J13303=0,"Exact fit","Surplus"))</f>
        <v/>
      </c>
    </row>
    <row r="13304">
      <c r="A13304" s="4" t="n">
        <v>371010</v>
      </c>
      <c r="B13304" s="4" t="inlineStr">
        <is>
          <t>GS MBUGA</t>
        </is>
      </c>
      <c r="C13304" s="4" t="inlineStr">
        <is>
          <t>P5</t>
        </is>
      </c>
      <c r="D13304" s="5" t="n">
        <v>158</v>
      </c>
      <c r="E13304" s="5" t="n">
        <v>3</v>
      </c>
      <c r="F13304" s="5" t="n">
        <v>0</v>
      </c>
      <c r="G13304" s="5">
        <f>E13304-F13304</f>
        <v/>
      </c>
      <c r="H13304" s="5">
        <f>'Notes'!$B$4</f>
        <v/>
      </c>
      <c r="I13304" s="5">
        <f>ROUNDUP(D13304/H13304,0)</f>
        <v/>
      </c>
      <c r="J13304" s="6">
        <f>G13304-I13304</f>
        <v/>
      </c>
      <c r="K13304" s="4">
        <f>IF(J13304&lt;0,"Deficit",IF(J13304=0,"Exact fit","Surplus"))</f>
        <v/>
      </c>
    </row>
    <row r="13305">
      <c r="A13305" s="4" t="n">
        <v>371010</v>
      </c>
      <c r="B13305" s="4" t="inlineStr">
        <is>
          <t>GS MBUGA</t>
        </is>
      </c>
      <c r="C13305" s="4" t="inlineStr">
        <is>
          <t>P6</t>
        </is>
      </c>
      <c r="D13305" s="5" t="n">
        <v>78</v>
      </c>
      <c r="E13305" s="5" t="n">
        <v>2</v>
      </c>
      <c r="F13305" s="5" t="n">
        <v>0</v>
      </c>
      <c r="G13305" s="5">
        <f>E13305-F13305</f>
        <v/>
      </c>
      <c r="H13305" s="5">
        <f>'Notes'!$B$4</f>
        <v/>
      </c>
      <c r="I13305" s="5">
        <f>ROUNDUP(D13305/H13305,0)</f>
        <v/>
      </c>
      <c r="J13305" s="6">
        <f>G13305-I13305</f>
        <v/>
      </c>
      <c r="K13305" s="4">
        <f>IF(J13305&lt;0,"Deficit",IF(J13305=0,"Exact fit","Surplus"))</f>
        <v/>
      </c>
    </row>
    <row r="13306">
      <c r="A13306" s="4" t="n">
        <v>371011</v>
      </c>
      <c r="B13306" s="4" t="inlineStr">
        <is>
          <t>GS MURAMBA</t>
        </is>
      </c>
      <c r="C13306" s="4" t="inlineStr">
        <is>
          <t>P1</t>
        </is>
      </c>
      <c r="D13306" s="5" t="n">
        <v>107</v>
      </c>
      <c r="E13306" s="5" t="n">
        <v>2</v>
      </c>
      <c r="F13306" s="5" t="n">
        <v>1</v>
      </c>
      <c r="G13306" s="5">
        <f>E13306-F13306</f>
        <v/>
      </c>
      <c r="H13306" s="5">
        <f>'Notes'!$B$4</f>
        <v/>
      </c>
      <c r="I13306" s="5">
        <f>ROUNDUP(D13306/H13306,0)</f>
        <v/>
      </c>
      <c r="J13306" s="6">
        <f>G13306-I13306</f>
        <v/>
      </c>
      <c r="K13306" s="4">
        <f>IF(J13306&lt;0,"Deficit",IF(J13306=0,"Exact fit","Surplus"))</f>
        <v/>
      </c>
    </row>
    <row r="13307">
      <c r="A13307" s="4" t="n">
        <v>371011</v>
      </c>
      <c r="B13307" s="4" t="inlineStr">
        <is>
          <t>GS MURAMBA</t>
        </is>
      </c>
      <c r="C13307" s="4" t="inlineStr">
        <is>
          <t>P2</t>
        </is>
      </c>
      <c r="D13307" s="5" t="n">
        <v>137</v>
      </c>
      <c r="E13307" s="5" t="n">
        <v>3</v>
      </c>
      <c r="F13307" s="5" t="n">
        <v>1</v>
      </c>
      <c r="G13307" s="5">
        <f>E13307-F13307</f>
        <v/>
      </c>
      <c r="H13307" s="5">
        <f>'Notes'!$B$4</f>
        <v/>
      </c>
      <c r="I13307" s="5">
        <f>ROUNDUP(D13307/H13307,0)</f>
        <v/>
      </c>
      <c r="J13307" s="6">
        <f>G13307-I13307</f>
        <v/>
      </c>
      <c r="K13307" s="4">
        <f>IF(J13307&lt;0,"Deficit",IF(J13307=0,"Exact fit","Surplus"))</f>
        <v/>
      </c>
    </row>
    <row r="13308">
      <c r="A13308" s="4" t="n">
        <v>371011</v>
      </c>
      <c r="B13308" s="4" t="inlineStr">
        <is>
          <t>GS MURAMBA</t>
        </is>
      </c>
      <c r="C13308" s="4" t="inlineStr">
        <is>
          <t>P3</t>
        </is>
      </c>
      <c r="D13308" s="5" t="n">
        <v>103</v>
      </c>
      <c r="E13308" s="5" t="n">
        <v>2</v>
      </c>
      <c r="F13308" s="5" t="n">
        <v>1</v>
      </c>
      <c r="G13308" s="5">
        <f>E13308-F13308</f>
        <v/>
      </c>
      <c r="H13308" s="5">
        <f>'Notes'!$B$4</f>
        <v/>
      </c>
      <c r="I13308" s="5">
        <f>ROUNDUP(D13308/H13308,0)</f>
        <v/>
      </c>
      <c r="J13308" s="6">
        <f>G13308-I13308</f>
        <v/>
      </c>
      <c r="K13308" s="4">
        <f>IF(J13308&lt;0,"Deficit",IF(J13308=0,"Exact fit","Surplus"))</f>
        <v/>
      </c>
    </row>
    <row r="13309">
      <c r="A13309" s="4" t="n">
        <v>371011</v>
      </c>
      <c r="B13309" s="4" t="inlineStr">
        <is>
          <t>GS MURAMBA</t>
        </is>
      </c>
      <c r="C13309" s="4" t="inlineStr">
        <is>
          <t>P4</t>
        </is>
      </c>
      <c r="D13309" s="5" t="n">
        <v>136</v>
      </c>
      <c r="E13309" s="5" t="n">
        <v>3</v>
      </c>
      <c r="F13309" s="5" t="n">
        <v>0</v>
      </c>
      <c r="G13309" s="5">
        <f>E13309-F13309</f>
        <v/>
      </c>
      <c r="H13309" s="5">
        <f>'Notes'!$B$4</f>
        <v/>
      </c>
      <c r="I13309" s="5">
        <f>ROUNDUP(D13309/H13309,0)</f>
        <v/>
      </c>
      <c r="J13309" s="6">
        <f>G13309-I13309</f>
        <v/>
      </c>
      <c r="K13309" s="4">
        <f>IF(J13309&lt;0,"Deficit",IF(J13309=0,"Exact fit","Surplus"))</f>
        <v/>
      </c>
    </row>
    <row r="13310">
      <c r="A13310" s="4" t="n">
        <v>371011</v>
      </c>
      <c r="B13310" s="4" t="inlineStr">
        <is>
          <t>GS MURAMBA</t>
        </is>
      </c>
      <c r="C13310" s="4" t="inlineStr">
        <is>
          <t>P5</t>
        </is>
      </c>
      <c r="D13310" s="5" t="n">
        <v>113</v>
      </c>
      <c r="E13310" s="5" t="n">
        <v>2</v>
      </c>
      <c r="F13310" s="5" t="n">
        <v>0</v>
      </c>
      <c r="G13310" s="5">
        <f>E13310-F13310</f>
        <v/>
      </c>
      <c r="H13310" s="5">
        <f>'Notes'!$B$4</f>
        <v/>
      </c>
      <c r="I13310" s="5">
        <f>ROUNDUP(D13310/H13310,0)</f>
        <v/>
      </c>
      <c r="J13310" s="6">
        <f>G13310-I13310</f>
        <v/>
      </c>
      <c r="K13310" s="4">
        <f>IF(J13310&lt;0,"Deficit",IF(J13310=0,"Exact fit","Surplus"))</f>
        <v/>
      </c>
    </row>
    <row r="13311">
      <c r="A13311" s="4" t="n">
        <v>371011</v>
      </c>
      <c r="B13311" s="4" t="inlineStr">
        <is>
          <t>GS MURAMBA</t>
        </is>
      </c>
      <c r="C13311" s="4" t="inlineStr">
        <is>
          <t>P6</t>
        </is>
      </c>
      <c r="D13311" s="5" t="n">
        <v>72</v>
      </c>
      <c r="E13311" s="5" t="n">
        <v>2</v>
      </c>
      <c r="F13311" s="5" t="n">
        <v>0</v>
      </c>
      <c r="G13311" s="5">
        <f>E13311-F13311</f>
        <v/>
      </c>
      <c r="H13311" s="5">
        <f>'Notes'!$B$4</f>
        <v/>
      </c>
      <c r="I13311" s="5">
        <f>ROUNDUP(D13311/H13311,0)</f>
        <v/>
      </c>
      <c r="J13311" s="6">
        <f>G13311-I13311</f>
        <v/>
      </c>
      <c r="K13311" s="4">
        <f>IF(J13311&lt;0,"Deficit",IF(J13311=0,"Exact fit","Surplus"))</f>
        <v/>
      </c>
    </row>
    <row r="13312">
      <c r="A13312" s="4" t="n">
        <v>371012</v>
      </c>
      <c r="B13312" s="4" t="inlineStr">
        <is>
          <t>HANIKA</t>
        </is>
      </c>
      <c r="C13312" s="4" t="inlineStr">
        <is>
          <t>P1</t>
        </is>
      </c>
      <c r="D13312" s="5" t="n">
        <v>221</v>
      </c>
      <c r="E13312" s="5" t="n">
        <v>4</v>
      </c>
      <c r="F13312" s="5" t="n">
        <v>2</v>
      </c>
      <c r="G13312" s="5">
        <f>E13312-F13312</f>
        <v/>
      </c>
      <c r="H13312" s="5">
        <f>'Notes'!$B$4</f>
        <v/>
      </c>
      <c r="I13312" s="5">
        <f>ROUNDUP(D13312/H13312,0)</f>
        <v/>
      </c>
      <c r="J13312" s="6">
        <f>G13312-I13312</f>
        <v/>
      </c>
      <c r="K13312" s="4">
        <f>IF(J13312&lt;0,"Deficit",IF(J13312=0,"Exact fit","Surplus"))</f>
        <v/>
      </c>
    </row>
    <row r="13313">
      <c r="A13313" s="4" t="n">
        <v>371012</v>
      </c>
      <c r="B13313" s="4" t="inlineStr">
        <is>
          <t>HANIKA</t>
        </is>
      </c>
      <c r="C13313" s="4" t="inlineStr">
        <is>
          <t>P2</t>
        </is>
      </c>
      <c r="D13313" s="5" t="n">
        <v>198</v>
      </c>
      <c r="E13313" s="5" t="n">
        <v>4</v>
      </c>
      <c r="F13313" s="5" t="n">
        <v>2</v>
      </c>
      <c r="G13313" s="5">
        <f>E13313-F13313</f>
        <v/>
      </c>
      <c r="H13313" s="5">
        <f>'Notes'!$B$4</f>
        <v/>
      </c>
      <c r="I13313" s="5">
        <f>ROUNDUP(D13313/H13313,0)</f>
        <v/>
      </c>
      <c r="J13313" s="6">
        <f>G13313-I13313</f>
        <v/>
      </c>
      <c r="K13313" s="4">
        <f>IF(J13313&lt;0,"Deficit",IF(J13313=0,"Exact fit","Surplus"))</f>
        <v/>
      </c>
    </row>
    <row r="13314">
      <c r="A13314" s="4" t="n">
        <v>371012</v>
      </c>
      <c r="B13314" s="4" t="inlineStr">
        <is>
          <t>HANIKA</t>
        </is>
      </c>
      <c r="C13314" s="4" t="inlineStr">
        <is>
          <t>P3</t>
        </is>
      </c>
      <c r="D13314" s="5" t="n">
        <v>167</v>
      </c>
      <c r="E13314" s="5" t="n">
        <v>4</v>
      </c>
      <c r="F13314" s="5" t="n">
        <v>2</v>
      </c>
      <c r="G13314" s="5">
        <f>E13314-F13314</f>
        <v/>
      </c>
      <c r="H13314" s="5">
        <f>'Notes'!$B$4</f>
        <v/>
      </c>
      <c r="I13314" s="5">
        <f>ROUNDUP(D13314/H13314,0)</f>
        <v/>
      </c>
      <c r="J13314" s="6">
        <f>G13314-I13314</f>
        <v/>
      </c>
      <c r="K13314" s="4">
        <f>IF(J13314&lt;0,"Deficit",IF(J13314=0,"Exact fit","Surplus"))</f>
        <v/>
      </c>
    </row>
    <row r="13315">
      <c r="A13315" s="4" t="n">
        <v>371012</v>
      </c>
      <c r="B13315" s="4" t="inlineStr">
        <is>
          <t>HANIKA</t>
        </is>
      </c>
      <c r="C13315" s="4" t="inlineStr">
        <is>
          <t>P4</t>
        </is>
      </c>
      <c r="D13315" s="5" t="n">
        <v>193</v>
      </c>
      <c r="E13315" s="5" t="n">
        <v>4</v>
      </c>
      <c r="F13315" s="5" t="n">
        <v>0</v>
      </c>
      <c r="G13315" s="5">
        <f>E13315-F13315</f>
        <v/>
      </c>
      <c r="H13315" s="5">
        <f>'Notes'!$B$4</f>
        <v/>
      </c>
      <c r="I13315" s="5">
        <f>ROUNDUP(D13315/H13315,0)</f>
        <v/>
      </c>
      <c r="J13315" s="6">
        <f>G13315-I13315</f>
        <v/>
      </c>
      <c r="K13315" s="4">
        <f>IF(J13315&lt;0,"Deficit",IF(J13315=0,"Exact fit","Surplus"))</f>
        <v/>
      </c>
    </row>
    <row r="13316">
      <c r="A13316" s="4" t="n">
        <v>371012</v>
      </c>
      <c r="B13316" s="4" t="inlineStr">
        <is>
          <t>HANIKA</t>
        </is>
      </c>
      <c r="C13316" s="4" t="inlineStr">
        <is>
          <t>P5</t>
        </is>
      </c>
      <c r="D13316" s="5" t="n">
        <v>191</v>
      </c>
      <c r="E13316" s="5" t="n">
        <v>3</v>
      </c>
      <c r="F13316" s="5" t="n">
        <v>0</v>
      </c>
      <c r="G13316" s="5">
        <f>E13316-F13316</f>
        <v/>
      </c>
      <c r="H13316" s="5">
        <f>'Notes'!$B$4</f>
        <v/>
      </c>
      <c r="I13316" s="5">
        <f>ROUNDUP(D13316/H13316,0)</f>
        <v/>
      </c>
      <c r="J13316" s="6">
        <f>G13316-I13316</f>
        <v/>
      </c>
      <c r="K13316" s="4">
        <f>IF(J13316&lt;0,"Deficit",IF(J13316=0,"Exact fit","Surplus"))</f>
        <v/>
      </c>
    </row>
    <row r="13317">
      <c r="A13317" s="4" t="n">
        <v>371012</v>
      </c>
      <c r="B13317" s="4" t="inlineStr">
        <is>
          <t>HANIKA</t>
        </is>
      </c>
      <c r="C13317" s="4" t="inlineStr">
        <is>
          <t>P6</t>
        </is>
      </c>
      <c r="D13317" s="5" t="n">
        <v>111</v>
      </c>
      <c r="E13317" s="5" t="n">
        <v>3</v>
      </c>
      <c r="F13317" s="5" t="n">
        <v>0</v>
      </c>
      <c r="G13317" s="5">
        <f>E13317-F13317</f>
        <v/>
      </c>
      <c r="H13317" s="5">
        <f>'Notes'!$B$4</f>
        <v/>
      </c>
      <c r="I13317" s="5">
        <f>ROUNDUP(D13317/H13317,0)</f>
        <v/>
      </c>
      <c r="J13317" s="6">
        <f>G13317-I13317</f>
        <v/>
      </c>
      <c r="K13317" s="4">
        <f>IF(J13317&lt;0,"Deficit",IF(J13317=0,"Exact fit","Surplus"))</f>
        <v/>
      </c>
    </row>
    <row r="13318">
      <c r="A13318" s="4" t="n">
        <v>371014</v>
      </c>
      <c r="B13318" s="4" t="inlineStr">
        <is>
          <t>KIREHE</t>
        </is>
      </c>
      <c r="C13318" s="4" t="inlineStr">
        <is>
          <t>P1</t>
        </is>
      </c>
      <c r="D13318" s="5" t="n">
        <v>37</v>
      </c>
      <c r="E13318" s="5" t="n">
        <v>1</v>
      </c>
      <c r="F13318" s="5" t="n">
        <v>0</v>
      </c>
      <c r="G13318" s="5">
        <f>E13318-F13318</f>
        <v/>
      </c>
      <c r="H13318" s="5">
        <f>'Notes'!$B$4</f>
        <v/>
      </c>
      <c r="I13318" s="5">
        <f>ROUNDUP(D13318/H13318,0)</f>
        <v/>
      </c>
      <c r="J13318" s="6">
        <f>G13318-I13318</f>
        <v/>
      </c>
      <c r="K13318" s="4">
        <f>IF(J13318&lt;0,"Deficit",IF(J13318=0,"Exact fit","Surplus"))</f>
        <v/>
      </c>
    </row>
    <row r="13319">
      <c r="A13319" s="4" t="n">
        <v>371014</v>
      </c>
      <c r="B13319" s="4" t="inlineStr">
        <is>
          <t>KIREHE</t>
        </is>
      </c>
      <c r="C13319" s="4" t="inlineStr">
        <is>
          <t>P2</t>
        </is>
      </c>
      <c r="D13319" s="5" t="n">
        <v>61</v>
      </c>
      <c r="E13319" s="5" t="n">
        <v>1</v>
      </c>
      <c r="F13319" s="5" t="n">
        <v>0</v>
      </c>
      <c r="G13319" s="5">
        <f>E13319-F13319</f>
        <v/>
      </c>
      <c r="H13319" s="5">
        <f>'Notes'!$B$4</f>
        <v/>
      </c>
      <c r="I13319" s="5">
        <f>ROUNDUP(D13319/H13319,0)</f>
        <v/>
      </c>
      <c r="J13319" s="6">
        <f>G13319-I13319</f>
        <v/>
      </c>
      <c r="K13319" s="4">
        <f>IF(J13319&lt;0,"Deficit",IF(J13319=0,"Exact fit","Surplus"))</f>
        <v/>
      </c>
    </row>
    <row r="13320">
      <c r="A13320" s="4" t="n">
        <v>371014</v>
      </c>
      <c r="B13320" s="4" t="inlineStr">
        <is>
          <t>KIREHE</t>
        </is>
      </c>
      <c r="C13320" s="4" t="inlineStr">
        <is>
          <t>P3</t>
        </is>
      </c>
      <c r="D13320" s="5" t="n">
        <v>38</v>
      </c>
      <c r="E13320" s="5" t="n">
        <v>1</v>
      </c>
      <c r="F13320" s="5" t="n">
        <v>0</v>
      </c>
      <c r="G13320" s="5">
        <f>E13320-F13320</f>
        <v/>
      </c>
      <c r="H13320" s="5">
        <f>'Notes'!$B$4</f>
        <v/>
      </c>
      <c r="I13320" s="5">
        <f>ROUNDUP(D13320/H13320,0)</f>
        <v/>
      </c>
      <c r="J13320" s="6">
        <f>G13320-I13320</f>
        <v/>
      </c>
      <c r="K13320" s="4">
        <f>IF(J13320&lt;0,"Deficit",IF(J13320=0,"Exact fit","Surplus"))</f>
        <v/>
      </c>
    </row>
    <row r="13321">
      <c r="A13321" s="4" t="n">
        <v>371014</v>
      </c>
      <c r="B13321" s="4" t="inlineStr">
        <is>
          <t>KIREHE</t>
        </is>
      </c>
      <c r="C13321" s="4" t="inlineStr">
        <is>
          <t>P4</t>
        </is>
      </c>
      <c r="D13321" s="5" t="n">
        <v>54</v>
      </c>
      <c r="E13321" s="5" t="n">
        <v>1</v>
      </c>
      <c r="F13321" s="5" t="n">
        <v>0</v>
      </c>
      <c r="G13321" s="5">
        <f>E13321-F13321</f>
        <v/>
      </c>
      <c r="H13321" s="5">
        <f>'Notes'!$B$4</f>
        <v/>
      </c>
      <c r="I13321" s="5">
        <f>ROUNDUP(D13321/H13321,0)</f>
        <v/>
      </c>
      <c r="J13321" s="6">
        <f>G13321-I13321</f>
        <v/>
      </c>
      <c r="K13321" s="4">
        <f>IF(J13321&lt;0,"Deficit",IF(J13321=0,"Exact fit","Surplus"))</f>
        <v/>
      </c>
    </row>
    <row r="13322">
      <c r="A13322" s="4" t="n">
        <v>371014</v>
      </c>
      <c r="B13322" s="4" t="inlineStr">
        <is>
          <t>KIREHE</t>
        </is>
      </c>
      <c r="C13322" s="4" t="inlineStr">
        <is>
          <t>P5</t>
        </is>
      </c>
      <c r="D13322" s="5" t="n">
        <v>41</v>
      </c>
      <c r="E13322" s="5" t="n">
        <v>1</v>
      </c>
      <c r="F13322" s="5" t="n">
        <v>0</v>
      </c>
      <c r="G13322" s="5">
        <f>E13322-F13322</f>
        <v/>
      </c>
      <c r="H13322" s="5">
        <f>'Notes'!$B$4</f>
        <v/>
      </c>
      <c r="I13322" s="5">
        <f>ROUNDUP(D13322/H13322,0)</f>
        <v/>
      </c>
      <c r="J13322" s="6">
        <f>G13322-I13322</f>
        <v/>
      </c>
      <c r="K13322" s="4">
        <f>IF(J13322&lt;0,"Deficit",IF(J13322=0,"Exact fit","Surplus"))</f>
        <v/>
      </c>
    </row>
    <row r="13323">
      <c r="A13323" s="4" t="n">
        <v>371014</v>
      </c>
      <c r="B13323" s="4" t="inlineStr">
        <is>
          <t>KIREHE</t>
        </is>
      </c>
      <c r="C13323" s="4" t="inlineStr">
        <is>
          <t>P6</t>
        </is>
      </c>
      <c r="D13323" s="5" t="n">
        <v>35</v>
      </c>
      <c r="E13323" s="5" t="n">
        <v>1</v>
      </c>
      <c r="F13323" s="5" t="n">
        <v>0</v>
      </c>
      <c r="G13323" s="5">
        <f>E13323-F13323</f>
        <v/>
      </c>
      <c r="H13323" s="5">
        <f>'Notes'!$B$4</f>
        <v/>
      </c>
      <c r="I13323" s="5">
        <f>ROUNDUP(D13323/H13323,0)</f>
        <v/>
      </c>
      <c r="J13323" s="6">
        <f>G13323-I13323</f>
        <v/>
      </c>
      <c r="K13323" s="4">
        <f>IF(J13323&lt;0,"Deficit",IF(J13323=0,"Exact fit","Surplus"))</f>
        <v/>
      </c>
    </row>
    <row r="13324">
      <c r="A13324" s="4" t="n">
        <v>371018</v>
      </c>
      <c r="B13324" s="4" t="inlineStr">
        <is>
          <t>MUTONGO</t>
        </is>
      </c>
      <c r="C13324" s="4" t="inlineStr">
        <is>
          <t>P1</t>
        </is>
      </c>
      <c r="D13324" s="5" t="n">
        <v>113</v>
      </c>
      <c r="E13324" s="5" t="n">
        <v>2</v>
      </c>
      <c r="F13324" s="5" t="n">
        <v>0</v>
      </c>
      <c r="G13324" s="5">
        <f>E13324-F13324</f>
        <v/>
      </c>
      <c r="H13324" s="5">
        <f>'Notes'!$B$4</f>
        <v/>
      </c>
      <c r="I13324" s="5">
        <f>ROUNDUP(D13324/H13324,0)</f>
        <v/>
      </c>
      <c r="J13324" s="6">
        <f>G13324-I13324</f>
        <v/>
      </c>
      <c r="K13324" s="4">
        <f>IF(J13324&lt;0,"Deficit",IF(J13324=0,"Exact fit","Surplus"))</f>
        <v/>
      </c>
    </row>
    <row r="13325">
      <c r="A13325" s="4" t="n">
        <v>371018</v>
      </c>
      <c r="B13325" s="4" t="inlineStr">
        <is>
          <t>MUTONGO</t>
        </is>
      </c>
      <c r="C13325" s="4" t="inlineStr">
        <is>
          <t>P2</t>
        </is>
      </c>
      <c r="D13325" s="5" t="n">
        <v>93</v>
      </c>
      <c r="E13325" s="5" t="n">
        <v>2</v>
      </c>
      <c r="F13325" s="5" t="n">
        <v>1</v>
      </c>
      <c r="G13325" s="5">
        <f>E13325-F13325</f>
        <v/>
      </c>
      <c r="H13325" s="5">
        <f>'Notes'!$B$4</f>
        <v/>
      </c>
      <c r="I13325" s="5">
        <f>ROUNDUP(D13325/H13325,0)</f>
        <v/>
      </c>
      <c r="J13325" s="6">
        <f>G13325-I13325</f>
        <v/>
      </c>
      <c r="K13325" s="4">
        <f>IF(J13325&lt;0,"Deficit",IF(J13325=0,"Exact fit","Surplus"))</f>
        <v/>
      </c>
    </row>
    <row r="13326">
      <c r="A13326" s="4" t="n">
        <v>371018</v>
      </c>
      <c r="B13326" s="4" t="inlineStr">
        <is>
          <t>MUTONGO</t>
        </is>
      </c>
      <c r="C13326" s="4" t="inlineStr">
        <is>
          <t>P3</t>
        </is>
      </c>
      <c r="D13326" s="5" t="n">
        <v>74</v>
      </c>
      <c r="E13326" s="5" t="n">
        <v>2</v>
      </c>
      <c r="F13326" s="5" t="n">
        <v>1</v>
      </c>
      <c r="G13326" s="5">
        <f>E13326-F13326</f>
        <v/>
      </c>
      <c r="H13326" s="5">
        <f>'Notes'!$B$4</f>
        <v/>
      </c>
      <c r="I13326" s="5">
        <f>ROUNDUP(D13326/H13326,0)</f>
        <v/>
      </c>
      <c r="J13326" s="6">
        <f>G13326-I13326</f>
        <v/>
      </c>
      <c r="K13326" s="4">
        <f>IF(J13326&lt;0,"Deficit",IF(J13326=0,"Exact fit","Surplus"))</f>
        <v/>
      </c>
    </row>
    <row r="13327">
      <c r="A13327" s="4" t="n">
        <v>371018</v>
      </c>
      <c r="B13327" s="4" t="inlineStr">
        <is>
          <t>MUTONGO</t>
        </is>
      </c>
      <c r="C13327" s="4" t="inlineStr">
        <is>
          <t>P4</t>
        </is>
      </c>
      <c r="D13327" s="5" t="n">
        <v>110</v>
      </c>
      <c r="E13327" s="5" t="n">
        <v>3</v>
      </c>
      <c r="F13327" s="5" t="n">
        <v>0</v>
      </c>
      <c r="G13327" s="5">
        <f>E13327-F13327</f>
        <v/>
      </c>
      <c r="H13327" s="5">
        <f>'Notes'!$B$4</f>
        <v/>
      </c>
      <c r="I13327" s="5">
        <f>ROUNDUP(D13327/H13327,0)</f>
        <v/>
      </c>
      <c r="J13327" s="6">
        <f>G13327-I13327</f>
        <v/>
      </c>
      <c r="K13327" s="4">
        <f>IF(J13327&lt;0,"Deficit",IF(J13327=0,"Exact fit","Surplus"))</f>
        <v/>
      </c>
    </row>
    <row r="13328">
      <c r="A13328" s="4" t="n">
        <v>371018</v>
      </c>
      <c r="B13328" s="4" t="inlineStr">
        <is>
          <t>MUTONGO</t>
        </is>
      </c>
      <c r="C13328" s="4" t="inlineStr">
        <is>
          <t>P5</t>
        </is>
      </c>
      <c r="D13328" s="5" t="n">
        <v>104</v>
      </c>
      <c r="E13328" s="5" t="n">
        <v>3</v>
      </c>
      <c r="F13328" s="5" t="n">
        <v>0</v>
      </c>
      <c r="G13328" s="5">
        <f>E13328-F13328</f>
        <v/>
      </c>
      <c r="H13328" s="5">
        <f>'Notes'!$B$4</f>
        <v/>
      </c>
      <c r="I13328" s="5">
        <f>ROUNDUP(D13328/H13328,0)</f>
        <v/>
      </c>
      <c r="J13328" s="6">
        <f>G13328-I13328</f>
        <v/>
      </c>
      <c r="K13328" s="4">
        <f>IF(J13328&lt;0,"Deficit",IF(J13328=0,"Exact fit","Surplus"))</f>
        <v/>
      </c>
    </row>
    <row r="13329">
      <c r="A13329" s="4" t="n">
        <v>371018</v>
      </c>
      <c r="B13329" s="4" t="inlineStr">
        <is>
          <t>MUTONGO</t>
        </is>
      </c>
      <c r="C13329" s="4" t="inlineStr">
        <is>
          <t>P6</t>
        </is>
      </c>
      <c r="D13329" s="5" t="n">
        <v>38</v>
      </c>
      <c r="E13329" s="5" t="n">
        <v>1</v>
      </c>
      <c r="F13329" s="5" t="n">
        <v>0</v>
      </c>
      <c r="G13329" s="5">
        <f>E13329-F13329</f>
        <v/>
      </c>
      <c r="H13329" s="5">
        <f>'Notes'!$B$4</f>
        <v/>
      </c>
      <c r="I13329" s="5">
        <f>ROUNDUP(D13329/H13329,0)</f>
        <v/>
      </c>
      <c r="J13329" s="6">
        <f>G13329-I13329</f>
        <v/>
      </c>
      <c r="K13329" s="4">
        <f>IF(J13329&lt;0,"Deficit",IF(J13329=0,"Exact fit","Surplus"))</f>
        <v/>
      </c>
    </row>
    <row r="13330">
      <c r="A13330" s="4" t="n">
        <v>371020</v>
      </c>
      <c r="B13330" s="4" t="inlineStr">
        <is>
          <t>MWASA</t>
        </is>
      </c>
      <c r="C13330" s="4" t="inlineStr">
        <is>
          <t>P1</t>
        </is>
      </c>
      <c r="D13330" s="5" t="n">
        <v>141</v>
      </c>
      <c r="E13330" s="5" t="n">
        <v>4</v>
      </c>
      <c r="F13330" s="5" t="n">
        <v>2</v>
      </c>
      <c r="G13330" s="5">
        <f>E13330-F13330</f>
        <v/>
      </c>
      <c r="H13330" s="5">
        <f>'Notes'!$B$4</f>
        <v/>
      </c>
      <c r="I13330" s="5">
        <f>ROUNDUP(D13330/H13330,0)</f>
        <v/>
      </c>
      <c r="J13330" s="6">
        <f>G13330-I13330</f>
        <v/>
      </c>
      <c r="K13330" s="4">
        <f>IF(J13330&lt;0,"Deficit",IF(J13330=0,"Exact fit","Surplus"))</f>
        <v/>
      </c>
    </row>
    <row r="13331">
      <c r="A13331" s="4" t="n">
        <v>371020</v>
      </c>
      <c r="B13331" s="4" t="inlineStr">
        <is>
          <t>MWASA</t>
        </is>
      </c>
      <c r="C13331" s="4" t="inlineStr">
        <is>
          <t>P2</t>
        </is>
      </c>
      <c r="D13331" s="5" t="n">
        <v>118</v>
      </c>
      <c r="E13331" s="5" t="n">
        <v>4</v>
      </c>
      <c r="F13331" s="5" t="n">
        <v>2</v>
      </c>
      <c r="G13331" s="5">
        <f>E13331-F13331</f>
        <v/>
      </c>
      <c r="H13331" s="5">
        <f>'Notes'!$B$4</f>
        <v/>
      </c>
      <c r="I13331" s="5">
        <f>ROUNDUP(D13331/H13331,0)</f>
        <v/>
      </c>
      <c r="J13331" s="6">
        <f>G13331-I13331</f>
        <v/>
      </c>
      <c r="K13331" s="4">
        <f>IF(J13331&lt;0,"Deficit",IF(J13331=0,"Exact fit","Surplus"))</f>
        <v/>
      </c>
    </row>
    <row r="13332">
      <c r="A13332" s="4" t="n">
        <v>371020</v>
      </c>
      <c r="B13332" s="4" t="inlineStr">
        <is>
          <t>MWASA</t>
        </is>
      </c>
      <c r="C13332" s="4" t="inlineStr">
        <is>
          <t>P3</t>
        </is>
      </c>
      <c r="D13332" s="5" t="n">
        <v>124</v>
      </c>
      <c r="E13332" s="5" t="n">
        <v>4</v>
      </c>
      <c r="F13332" s="5" t="n">
        <v>2</v>
      </c>
      <c r="G13332" s="5">
        <f>E13332-F13332</f>
        <v/>
      </c>
      <c r="H13332" s="5">
        <f>'Notes'!$B$4</f>
        <v/>
      </c>
      <c r="I13332" s="5">
        <f>ROUNDUP(D13332/H13332,0)</f>
        <v/>
      </c>
      <c r="J13332" s="6">
        <f>G13332-I13332</f>
        <v/>
      </c>
      <c r="K13332" s="4">
        <f>IF(J13332&lt;0,"Deficit",IF(J13332=0,"Exact fit","Surplus"))</f>
        <v/>
      </c>
    </row>
    <row r="13333">
      <c r="A13333" s="4" t="n">
        <v>371020</v>
      </c>
      <c r="B13333" s="4" t="inlineStr">
        <is>
          <t>MWASA</t>
        </is>
      </c>
      <c r="C13333" s="4" t="inlineStr">
        <is>
          <t>P4</t>
        </is>
      </c>
      <c r="D13333" s="5" t="n">
        <v>100</v>
      </c>
      <c r="E13333" s="5" t="n">
        <v>3</v>
      </c>
      <c r="F13333" s="5" t="n">
        <v>0</v>
      </c>
      <c r="G13333" s="5">
        <f>E13333-F13333</f>
        <v/>
      </c>
      <c r="H13333" s="5">
        <f>'Notes'!$B$4</f>
        <v/>
      </c>
      <c r="I13333" s="5">
        <f>ROUNDUP(D13333/H13333,0)</f>
        <v/>
      </c>
      <c r="J13333" s="6">
        <f>G13333-I13333</f>
        <v/>
      </c>
      <c r="K13333" s="4">
        <f>IF(J13333&lt;0,"Deficit",IF(J13333=0,"Exact fit","Surplus"))</f>
        <v/>
      </c>
    </row>
    <row r="13334">
      <c r="A13334" s="4" t="n">
        <v>371020</v>
      </c>
      <c r="B13334" s="4" t="inlineStr">
        <is>
          <t>MWASA</t>
        </is>
      </c>
      <c r="C13334" s="4" t="inlineStr">
        <is>
          <t>P5</t>
        </is>
      </c>
      <c r="D13334" s="5" t="n">
        <v>107</v>
      </c>
      <c r="E13334" s="5" t="n">
        <v>3</v>
      </c>
      <c r="F13334" s="5" t="n">
        <v>0</v>
      </c>
      <c r="G13334" s="5">
        <f>E13334-F13334</f>
        <v/>
      </c>
      <c r="H13334" s="5">
        <f>'Notes'!$B$4</f>
        <v/>
      </c>
      <c r="I13334" s="5">
        <f>ROUNDUP(D13334/H13334,0)</f>
        <v/>
      </c>
      <c r="J13334" s="6">
        <f>G13334-I13334</f>
        <v/>
      </c>
      <c r="K13334" s="4">
        <f>IF(J13334&lt;0,"Deficit",IF(J13334=0,"Exact fit","Surplus"))</f>
        <v/>
      </c>
    </row>
    <row r="13335">
      <c r="A13335" s="4" t="n">
        <v>371020</v>
      </c>
      <c r="B13335" s="4" t="inlineStr">
        <is>
          <t>MWASA</t>
        </is>
      </c>
      <c r="C13335" s="4" t="inlineStr">
        <is>
          <t>P6</t>
        </is>
      </c>
      <c r="D13335" s="5" t="n">
        <v>59</v>
      </c>
      <c r="E13335" s="5" t="n">
        <v>2</v>
      </c>
      <c r="F13335" s="5" t="n">
        <v>0</v>
      </c>
      <c r="G13335" s="5">
        <f>E13335-F13335</f>
        <v/>
      </c>
      <c r="H13335" s="5">
        <f>'Notes'!$B$4</f>
        <v/>
      </c>
      <c r="I13335" s="5">
        <f>ROUNDUP(D13335/H13335,0)</f>
        <v/>
      </c>
      <c r="J13335" s="6">
        <f>G13335-I13335</f>
        <v/>
      </c>
      <c r="K13335" s="4">
        <f>IF(J13335&lt;0,"Deficit",IF(J13335=0,"Exact fit","Surplus"))</f>
        <v/>
      </c>
    </row>
    <row r="13336">
      <c r="A13336" s="4" t="n">
        <v>371022</v>
      </c>
      <c r="B13336" s="4" t="inlineStr">
        <is>
          <t>RUMAMFU</t>
        </is>
      </c>
      <c r="C13336" s="4" t="inlineStr">
        <is>
          <t>P1</t>
        </is>
      </c>
      <c r="D13336" s="5" t="n">
        <v>89</v>
      </c>
      <c r="E13336" s="5" t="n">
        <v>2</v>
      </c>
      <c r="F13336" s="5" t="n">
        <v>1</v>
      </c>
      <c r="G13336" s="5">
        <f>E13336-F13336</f>
        <v/>
      </c>
      <c r="H13336" s="5">
        <f>'Notes'!$B$4</f>
        <v/>
      </c>
      <c r="I13336" s="5">
        <f>ROUNDUP(D13336/H13336,0)</f>
        <v/>
      </c>
      <c r="J13336" s="6">
        <f>G13336-I13336</f>
        <v/>
      </c>
      <c r="K13336" s="4">
        <f>IF(J13336&lt;0,"Deficit",IF(J13336=0,"Exact fit","Surplus"))</f>
        <v/>
      </c>
    </row>
    <row r="13337">
      <c r="A13337" s="4" t="n">
        <v>371022</v>
      </c>
      <c r="B13337" s="4" t="inlineStr">
        <is>
          <t>RUMAMFU</t>
        </is>
      </c>
      <c r="C13337" s="4" t="inlineStr">
        <is>
          <t>P2</t>
        </is>
      </c>
      <c r="D13337" s="5" t="n">
        <v>167</v>
      </c>
      <c r="E13337" s="5" t="n">
        <v>2</v>
      </c>
      <c r="F13337" s="5" t="n">
        <v>1</v>
      </c>
      <c r="G13337" s="5">
        <f>E13337-F13337</f>
        <v/>
      </c>
      <c r="H13337" s="5">
        <f>'Notes'!$B$4</f>
        <v/>
      </c>
      <c r="I13337" s="5">
        <f>ROUNDUP(D13337/H13337,0)</f>
        <v/>
      </c>
      <c r="J13337" s="6">
        <f>G13337-I13337</f>
        <v/>
      </c>
      <c r="K13337" s="4">
        <f>IF(J13337&lt;0,"Deficit",IF(J13337=0,"Exact fit","Surplus"))</f>
        <v/>
      </c>
    </row>
    <row r="13338">
      <c r="A13338" s="4" t="n">
        <v>371022</v>
      </c>
      <c r="B13338" s="4" t="inlineStr">
        <is>
          <t>RUMAMFU</t>
        </is>
      </c>
      <c r="C13338" s="4" t="inlineStr">
        <is>
          <t>P3</t>
        </is>
      </c>
      <c r="D13338" s="5" t="n">
        <v>144</v>
      </c>
      <c r="E13338" s="5" t="n">
        <v>2</v>
      </c>
      <c r="F13338" s="5" t="n">
        <v>1</v>
      </c>
      <c r="G13338" s="5">
        <f>E13338-F13338</f>
        <v/>
      </c>
      <c r="H13338" s="5">
        <f>'Notes'!$B$4</f>
        <v/>
      </c>
      <c r="I13338" s="5">
        <f>ROUNDUP(D13338/H13338,0)</f>
        <v/>
      </c>
      <c r="J13338" s="6">
        <f>G13338-I13338</f>
        <v/>
      </c>
      <c r="K13338" s="4">
        <f>IF(J13338&lt;0,"Deficit",IF(J13338=0,"Exact fit","Surplus"))</f>
        <v/>
      </c>
    </row>
    <row r="13339">
      <c r="A13339" s="4" t="n">
        <v>371022</v>
      </c>
      <c r="B13339" s="4" t="inlineStr">
        <is>
          <t>RUMAMFU</t>
        </is>
      </c>
      <c r="C13339" s="4" t="inlineStr">
        <is>
          <t>P4</t>
        </is>
      </c>
      <c r="D13339" s="5" t="n">
        <v>130</v>
      </c>
      <c r="E13339" s="5" t="n">
        <v>3</v>
      </c>
      <c r="F13339" s="5" t="n">
        <v>0</v>
      </c>
      <c r="G13339" s="5">
        <f>E13339-F13339</f>
        <v/>
      </c>
      <c r="H13339" s="5">
        <f>'Notes'!$B$4</f>
        <v/>
      </c>
      <c r="I13339" s="5">
        <f>ROUNDUP(D13339/H13339,0)</f>
        <v/>
      </c>
      <c r="J13339" s="6">
        <f>G13339-I13339</f>
        <v/>
      </c>
      <c r="K13339" s="4">
        <f>IF(J13339&lt;0,"Deficit",IF(J13339=0,"Exact fit","Surplus"))</f>
        <v/>
      </c>
    </row>
    <row r="13340">
      <c r="A13340" s="4" t="n">
        <v>371022</v>
      </c>
      <c r="B13340" s="4" t="inlineStr">
        <is>
          <t>RUMAMFU</t>
        </is>
      </c>
      <c r="C13340" s="4" t="inlineStr">
        <is>
          <t>P5</t>
        </is>
      </c>
      <c r="D13340" s="5" t="n">
        <v>110</v>
      </c>
      <c r="E13340" s="5" t="n">
        <v>2</v>
      </c>
      <c r="F13340" s="5" t="n">
        <v>0</v>
      </c>
      <c r="G13340" s="5">
        <f>E13340-F13340</f>
        <v/>
      </c>
      <c r="H13340" s="5">
        <f>'Notes'!$B$4</f>
        <v/>
      </c>
      <c r="I13340" s="5">
        <f>ROUNDUP(D13340/H13340,0)</f>
        <v/>
      </c>
      <c r="J13340" s="6">
        <f>G13340-I13340</f>
        <v/>
      </c>
      <c r="K13340" s="4">
        <f>IF(J13340&lt;0,"Deficit",IF(J13340=0,"Exact fit","Surplus"))</f>
        <v/>
      </c>
    </row>
    <row r="13341">
      <c r="A13341" s="4" t="n">
        <v>371022</v>
      </c>
      <c r="B13341" s="4" t="inlineStr">
        <is>
          <t>RUMAMFU</t>
        </is>
      </c>
      <c r="C13341" s="4" t="inlineStr">
        <is>
          <t>P6</t>
        </is>
      </c>
      <c r="D13341" s="5" t="n">
        <v>94</v>
      </c>
      <c r="E13341" s="5" t="n">
        <v>2</v>
      </c>
      <c r="F13341" s="5" t="n">
        <v>0</v>
      </c>
      <c r="G13341" s="5">
        <f>E13341-F13341</f>
        <v/>
      </c>
      <c r="H13341" s="5">
        <f>'Notes'!$B$4</f>
        <v/>
      </c>
      <c r="I13341" s="5">
        <f>ROUNDUP(D13341/H13341,0)</f>
        <v/>
      </c>
      <c r="J13341" s="6">
        <f>G13341-I13341</f>
        <v/>
      </c>
      <c r="K13341" s="4">
        <f>IF(J13341&lt;0,"Deficit",IF(J13341=0,"Exact fit","Surplus"))</f>
        <v/>
      </c>
    </row>
    <row r="13342">
      <c r="A13342" s="4" t="n">
        <v>371024</v>
      </c>
      <c r="B13342" s="4" t="inlineStr">
        <is>
          <t>RUSOZI</t>
        </is>
      </c>
      <c r="C13342" s="4" t="inlineStr">
        <is>
          <t>P1</t>
        </is>
      </c>
      <c r="D13342" s="5" t="n">
        <v>120</v>
      </c>
      <c r="E13342" s="5" t="n">
        <v>3</v>
      </c>
      <c r="F13342" s="5" t="n">
        <v>1</v>
      </c>
      <c r="G13342" s="5">
        <f>E13342-F13342</f>
        <v/>
      </c>
      <c r="H13342" s="5">
        <f>'Notes'!$B$4</f>
        <v/>
      </c>
      <c r="I13342" s="5">
        <f>ROUNDUP(D13342/H13342,0)</f>
        <v/>
      </c>
      <c r="J13342" s="6">
        <f>G13342-I13342</f>
        <v/>
      </c>
      <c r="K13342" s="4">
        <f>IF(J13342&lt;0,"Deficit",IF(J13342=0,"Exact fit","Surplus"))</f>
        <v/>
      </c>
    </row>
    <row r="13343">
      <c r="A13343" s="4" t="n">
        <v>371024</v>
      </c>
      <c r="B13343" s="4" t="inlineStr">
        <is>
          <t>RUSOZI</t>
        </is>
      </c>
      <c r="C13343" s="4" t="inlineStr">
        <is>
          <t>P2</t>
        </is>
      </c>
      <c r="D13343" s="5" t="n">
        <v>137</v>
      </c>
      <c r="E13343" s="5" t="n">
        <v>3</v>
      </c>
      <c r="F13343" s="5" t="n">
        <v>1</v>
      </c>
      <c r="G13343" s="5">
        <f>E13343-F13343</f>
        <v/>
      </c>
      <c r="H13343" s="5">
        <f>'Notes'!$B$4</f>
        <v/>
      </c>
      <c r="I13343" s="5">
        <f>ROUNDUP(D13343/H13343,0)</f>
        <v/>
      </c>
      <c r="J13343" s="6">
        <f>G13343-I13343</f>
        <v/>
      </c>
      <c r="K13343" s="4">
        <f>IF(J13343&lt;0,"Deficit",IF(J13343=0,"Exact fit","Surplus"))</f>
        <v/>
      </c>
    </row>
    <row r="13344">
      <c r="A13344" s="4" t="n">
        <v>371024</v>
      </c>
      <c r="B13344" s="4" t="inlineStr">
        <is>
          <t>RUSOZI</t>
        </is>
      </c>
      <c r="C13344" s="4" t="inlineStr">
        <is>
          <t>P3</t>
        </is>
      </c>
      <c r="D13344" s="5" t="n">
        <v>120</v>
      </c>
      <c r="E13344" s="5" t="n">
        <v>2</v>
      </c>
      <c r="F13344" s="5" t="n">
        <v>1</v>
      </c>
      <c r="G13344" s="5">
        <f>E13344-F13344</f>
        <v/>
      </c>
      <c r="H13344" s="5">
        <f>'Notes'!$B$4</f>
        <v/>
      </c>
      <c r="I13344" s="5">
        <f>ROUNDUP(D13344/H13344,0)</f>
        <v/>
      </c>
      <c r="J13344" s="6">
        <f>G13344-I13344</f>
        <v/>
      </c>
      <c r="K13344" s="4">
        <f>IF(J13344&lt;0,"Deficit",IF(J13344=0,"Exact fit","Surplus"))</f>
        <v/>
      </c>
    </row>
    <row r="13345">
      <c r="A13345" s="4" t="n">
        <v>371024</v>
      </c>
      <c r="B13345" s="4" t="inlineStr">
        <is>
          <t>RUSOZI</t>
        </is>
      </c>
      <c r="C13345" s="4" t="inlineStr">
        <is>
          <t>P4</t>
        </is>
      </c>
      <c r="D13345" s="5" t="n">
        <v>147</v>
      </c>
      <c r="E13345" s="5" t="n">
        <v>3</v>
      </c>
      <c r="F13345" s="5" t="n">
        <v>1</v>
      </c>
      <c r="G13345" s="5">
        <f>E13345-F13345</f>
        <v/>
      </c>
      <c r="H13345" s="5">
        <f>'Notes'!$B$4</f>
        <v/>
      </c>
      <c r="I13345" s="5">
        <f>ROUNDUP(D13345/H13345,0)</f>
        <v/>
      </c>
      <c r="J13345" s="6">
        <f>G13345-I13345</f>
        <v/>
      </c>
      <c r="K13345" s="4">
        <f>IF(J13345&lt;0,"Deficit",IF(J13345=0,"Exact fit","Surplus"))</f>
        <v/>
      </c>
    </row>
    <row r="13346">
      <c r="A13346" s="4" t="n">
        <v>371024</v>
      </c>
      <c r="B13346" s="4" t="inlineStr">
        <is>
          <t>RUSOZI</t>
        </is>
      </c>
      <c r="C13346" s="4" t="inlineStr">
        <is>
          <t>P5</t>
        </is>
      </c>
      <c r="D13346" s="5" t="n">
        <v>141</v>
      </c>
      <c r="E13346" s="5" t="n">
        <v>3</v>
      </c>
      <c r="F13346" s="5" t="n">
        <v>0</v>
      </c>
      <c r="G13346" s="5">
        <f>E13346-F13346</f>
        <v/>
      </c>
      <c r="H13346" s="5">
        <f>'Notes'!$B$4</f>
        <v/>
      </c>
      <c r="I13346" s="5">
        <f>ROUNDUP(D13346/H13346,0)</f>
        <v/>
      </c>
      <c r="J13346" s="6">
        <f>G13346-I13346</f>
        <v/>
      </c>
      <c r="K13346" s="4">
        <f>IF(J13346&lt;0,"Deficit",IF(J13346=0,"Exact fit","Surplus"))</f>
        <v/>
      </c>
    </row>
    <row r="13347">
      <c r="A13347" s="4" t="n">
        <v>371024</v>
      </c>
      <c r="B13347" s="4" t="inlineStr">
        <is>
          <t>RUSOZI</t>
        </is>
      </c>
      <c r="C13347" s="4" t="inlineStr">
        <is>
          <t>P6</t>
        </is>
      </c>
      <c r="D13347" s="5" t="n">
        <v>77</v>
      </c>
      <c r="E13347" s="5" t="n">
        <v>2</v>
      </c>
      <c r="F13347" s="5" t="n">
        <v>0</v>
      </c>
      <c r="G13347" s="5">
        <f>E13347-F13347</f>
        <v/>
      </c>
      <c r="H13347" s="5">
        <f>'Notes'!$B$4</f>
        <v/>
      </c>
      <c r="I13347" s="5">
        <f>ROUNDUP(D13347/H13347,0)</f>
        <v/>
      </c>
      <c r="J13347" s="6">
        <f>G13347-I13347</f>
        <v/>
      </c>
      <c r="K13347" s="4">
        <f>IF(J13347&lt;0,"Deficit",IF(J13347=0,"Exact fit","Surplus"))</f>
        <v/>
      </c>
    </row>
    <row r="13348">
      <c r="A13348" s="4" t="n">
        <v>371101</v>
      </c>
      <c r="B13348" s="4" t="inlineStr">
        <is>
          <t>BIGALI</t>
        </is>
      </c>
      <c r="C13348" s="4" t="inlineStr">
        <is>
          <t>P1</t>
        </is>
      </c>
      <c r="D13348" s="5" t="n">
        <v>58</v>
      </c>
      <c r="E13348" s="5" t="n">
        <v>1</v>
      </c>
      <c r="F13348" s="5" t="n">
        <v>0</v>
      </c>
      <c r="G13348" s="5">
        <f>E13348-F13348</f>
        <v/>
      </c>
      <c r="H13348" s="5">
        <f>'Notes'!$B$4</f>
        <v/>
      </c>
      <c r="I13348" s="5">
        <f>ROUNDUP(D13348/H13348,0)</f>
        <v/>
      </c>
      <c r="J13348" s="6">
        <f>G13348-I13348</f>
        <v/>
      </c>
      <c r="K13348" s="4">
        <f>IF(J13348&lt;0,"Deficit",IF(J13348=0,"Exact fit","Surplus"))</f>
        <v/>
      </c>
    </row>
    <row r="13349">
      <c r="A13349" s="4" t="n">
        <v>371101</v>
      </c>
      <c r="B13349" s="4" t="inlineStr">
        <is>
          <t>BIGALI</t>
        </is>
      </c>
      <c r="C13349" s="4" t="inlineStr">
        <is>
          <t>P2</t>
        </is>
      </c>
      <c r="D13349" s="5" t="n">
        <v>42</v>
      </c>
      <c r="E13349" s="5" t="n">
        <v>1</v>
      </c>
      <c r="F13349" s="5" t="n">
        <v>0</v>
      </c>
      <c r="G13349" s="5">
        <f>E13349-F13349</f>
        <v/>
      </c>
      <c r="H13349" s="5">
        <f>'Notes'!$B$4</f>
        <v/>
      </c>
      <c r="I13349" s="5">
        <f>ROUNDUP(D13349/H13349,0)</f>
        <v/>
      </c>
      <c r="J13349" s="6">
        <f>G13349-I13349</f>
        <v/>
      </c>
      <c r="K13349" s="4">
        <f>IF(J13349&lt;0,"Deficit",IF(J13349=0,"Exact fit","Surplus"))</f>
        <v/>
      </c>
    </row>
    <row r="13350">
      <c r="A13350" s="4" t="n">
        <v>371101</v>
      </c>
      <c r="B13350" s="4" t="inlineStr">
        <is>
          <t>BIGALI</t>
        </is>
      </c>
      <c r="C13350" s="4" t="inlineStr">
        <is>
          <t>P3</t>
        </is>
      </c>
      <c r="D13350" s="5" t="n">
        <v>45</v>
      </c>
      <c r="E13350" s="5" t="n">
        <v>1</v>
      </c>
      <c r="F13350" s="5" t="n">
        <v>0</v>
      </c>
      <c r="G13350" s="5">
        <f>E13350-F13350</f>
        <v/>
      </c>
      <c r="H13350" s="5">
        <f>'Notes'!$B$4</f>
        <v/>
      </c>
      <c r="I13350" s="5">
        <f>ROUNDUP(D13350/H13350,0)</f>
        <v/>
      </c>
      <c r="J13350" s="6">
        <f>G13350-I13350</f>
        <v/>
      </c>
      <c r="K13350" s="4">
        <f>IF(J13350&lt;0,"Deficit",IF(J13350=0,"Exact fit","Surplus"))</f>
        <v/>
      </c>
    </row>
    <row r="13351">
      <c r="A13351" s="4" t="n">
        <v>371101</v>
      </c>
      <c r="B13351" s="4" t="inlineStr">
        <is>
          <t>BIGALI</t>
        </is>
      </c>
      <c r="C13351" s="4" t="inlineStr">
        <is>
          <t>P4</t>
        </is>
      </c>
      <c r="D13351" s="5" t="n">
        <v>44</v>
      </c>
      <c r="E13351" s="5" t="n">
        <v>1</v>
      </c>
      <c r="F13351" s="5" t="n">
        <v>0</v>
      </c>
      <c r="G13351" s="5">
        <f>E13351-F13351</f>
        <v/>
      </c>
      <c r="H13351" s="5">
        <f>'Notes'!$B$4</f>
        <v/>
      </c>
      <c r="I13351" s="5">
        <f>ROUNDUP(D13351/H13351,0)</f>
        <v/>
      </c>
      <c r="J13351" s="6">
        <f>G13351-I13351</f>
        <v/>
      </c>
      <c r="K13351" s="4">
        <f>IF(J13351&lt;0,"Deficit",IF(J13351=0,"Exact fit","Surplus"))</f>
        <v/>
      </c>
    </row>
    <row r="13352">
      <c r="A13352" s="4" t="n">
        <v>371101</v>
      </c>
      <c r="B13352" s="4" t="inlineStr">
        <is>
          <t>BIGALI</t>
        </is>
      </c>
      <c r="C13352" s="4" t="inlineStr">
        <is>
          <t>P5</t>
        </is>
      </c>
      <c r="D13352" s="5" t="n">
        <v>23</v>
      </c>
      <c r="E13352" s="5" t="n">
        <v>1</v>
      </c>
      <c r="F13352" s="5" t="n">
        <v>0</v>
      </c>
      <c r="G13352" s="5">
        <f>E13352-F13352</f>
        <v/>
      </c>
      <c r="H13352" s="5">
        <f>'Notes'!$B$4</f>
        <v/>
      </c>
      <c r="I13352" s="5">
        <f>ROUNDUP(D13352/H13352,0)</f>
        <v/>
      </c>
      <c r="J13352" s="6">
        <f>G13352-I13352</f>
        <v/>
      </c>
      <c r="K13352" s="4">
        <f>IF(J13352&lt;0,"Deficit",IF(J13352=0,"Exact fit","Surplus"))</f>
        <v/>
      </c>
    </row>
    <row r="13353">
      <c r="A13353" s="4" t="n">
        <v>371101</v>
      </c>
      <c r="B13353" s="4" t="inlineStr">
        <is>
          <t>BIGALI</t>
        </is>
      </c>
      <c r="C13353" s="4" t="inlineStr">
        <is>
          <t>P6</t>
        </is>
      </c>
      <c r="D13353" s="5" t="n">
        <v>19</v>
      </c>
      <c r="E13353" s="5" t="n">
        <v>1</v>
      </c>
      <c r="F13353" s="5" t="n">
        <v>0</v>
      </c>
      <c r="G13353" s="5">
        <f>E13353-F13353</f>
        <v/>
      </c>
      <c r="H13353" s="5">
        <f>'Notes'!$B$4</f>
        <v/>
      </c>
      <c r="I13353" s="5">
        <f>ROUNDUP(D13353/H13353,0)</f>
        <v/>
      </c>
      <c r="J13353" s="6">
        <f>G13353-I13353</f>
        <v/>
      </c>
      <c r="K13353" s="4">
        <f>IF(J13353&lt;0,"Deficit",IF(J13353=0,"Exact fit","Surplus"))</f>
        <v/>
      </c>
    </row>
    <row r="13354">
      <c r="A13354" s="4" t="n">
        <v>371102</v>
      </c>
      <c r="B13354" s="4" t="inlineStr">
        <is>
          <t>Binogo</t>
        </is>
      </c>
      <c r="C13354" s="4" t="inlineStr">
        <is>
          <t>P1</t>
        </is>
      </c>
      <c r="D13354" s="5" t="n">
        <v>149</v>
      </c>
      <c r="E13354" s="5" t="n">
        <v>4</v>
      </c>
      <c r="F13354" s="5" t="n">
        <v>2</v>
      </c>
      <c r="G13354" s="5">
        <f>E13354-F13354</f>
        <v/>
      </c>
      <c r="H13354" s="5">
        <f>'Notes'!$B$4</f>
        <v/>
      </c>
      <c r="I13354" s="5">
        <f>ROUNDUP(D13354/H13354,0)</f>
        <v/>
      </c>
      <c r="J13354" s="6">
        <f>G13354-I13354</f>
        <v/>
      </c>
      <c r="K13354" s="4">
        <f>IF(J13354&lt;0,"Deficit",IF(J13354=0,"Exact fit","Surplus"))</f>
        <v/>
      </c>
    </row>
    <row r="13355">
      <c r="A13355" s="4" t="n">
        <v>371102</v>
      </c>
      <c r="B13355" s="4" t="inlineStr">
        <is>
          <t>Binogo</t>
        </is>
      </c>
      <c r="C13355" s="4" t="inlineStr">
        <is>
          <t>P2</t>
        </is>
      </c>
      <c r="D13355" s="5" t="n">
        <v>128</v>
      </c>
      <c r="E13355" s="5" t="n">
        <v>4</v>
      </c>
      <c r="F13355" s="5" t="n">
        <v>2</v>
      </c>
      <c r="G13355" s="5">
        <f>E13355-F13355</f>
        <v/>
      </c>
      <c r="H13355" s="5">
        <f>'Notes'!$B$4</f>
        <v/>
      </c>
      <c r="I13355" s="5">
        <f>ROUNDUP(D13355/H13355,0)</f>
        <v/>
      </c>
      <c r="J13355" s="6">
        <f>G13355-I13355</f>
        <v/>
      </c>
      <c r="K13355" s="4">
        <f>IF(J13355&lt;0,"Deficit",IF(J13355=0,"Exact fit","Surplus"))</f>
        <v/>
      </c>
    </row>
    <row r="13356">
      <c r="A13356" s="4" t="n">
        <v>371102</v>
      </c>
      <c r="B13356" s="4" t="inlineStr">
        <is>
          <t>Binogo</t>
        </is>
      </c>
      <c r="C13356" s="4" t="inlineStr">
        <is>
          <t>P3</t>
        </is>
      </c>
      <c r="D13356" s="5" t="n">
        <v>179</v>
      </c>
      <c r="E13356" s="5" t="n">
        <v>4</v>
      </c>
      <c r="F13356" s="5" t="n">
        <v>0</v>
      </c>
      <c r="G13356" s="5">
        <f>E13356-F13356</f>
        <v/>
      </c>
      <c r="H13356" s="5">
        <f>'Notes'!$B$4</f>
        <v/>
      </c>
      <c r="I13356" s="5">
        <f>ROUNDUP(D13356/H13356,0)</f>
        <v/>
      </c>
      <c r="J13356" s="6">
        <f>G13356-I13356</f>
        <v/>
      </c>
      <c r="K13356" s="4">
        <f>IF(J13356&lt;0,"Deficit",IF(J13356=0,"Exact fit","Surplus"))</f>
        <v/>
      </c>
    </row>
    <row r="13357">
      <c r="A13357" s="4" t="n">
        <v>371102</v>
      </c>
      <c r="B13357" s="4" t="inlineStr">
        <is>
          <t>Binogo</t>
        </is>
      </c>
      <c r="C13357" s="4" t="inlineStr">
        <is>
          <t>P4</t>
        </is>
      </c>
      <c r="D13357" s="5" t="n">
        <v>124</v>
      </c>
      <c r="E13357" s="5" t="n">
        <v>3</v>
      </c>
      <c r="F13357" s="5" t="n">
        <v>0</v>
      </c>
      <c r="G13357" s="5">
        <f>E13357-F13357</f>
        <v/>
      </c>
      <c r="H13357" s="5">
        <f>'Notes'!$B$4</f>
        <v/>
      </c>
      <c r="I13357" s="5">
        <f>ROUNDUP(D13357/H13357,0)</f>
        <v/>
      </c>
      <c r="J13357" s="6">
        <f>G13357-I13357</f>
        <v/>
      </c>
      <c r="K13357" s="4">
        <f>IF(J13357&lt;0,"Deficit",IF(J13357=0,"Exact fit","Surplus"))</f>
        <v/>
      </c>
    </row>
    <row r="13358">
      <c r="A13358" s="4" t="n">
        <v>371102</v>
      </c>
      <c r="B13358" s="4" t="inlineStr">
        <is>
          <t>Binogo</t>
        </is>
      </c>
      <c r="C13358" s="4" t="inlineStr">
        <is>
          <t>P5</t>
        </is>
      </c>
      <c r="D13358" s="5" t="n">
        <v>104</v>
      </c>
      <c r="E13358" s="5" t="n">
        <v>3</v>
      </c>
      <c r="F13358" s="5" t="n">
        <v>0</v>
      </c>
      <c r="G13358" s="5">
        <f>E13358-F13358</f>
        <v/>
      </c>
      <c r="H13358" s="5">
        <f>'Notes'!$B$4</f>
        <v/>
      </c>
      <c r="I13358" s="5">
        <f>ROUNDUP(D13358/H13358,0)</f>
        <v/>
      </c>
      <c r="J13358" s="6">
        <f>G13358-I13358</f>
        <v/>
      </c>
      <c r="K13358" s="4">
        <f>IF(J13358&lt;0,"Deficit",IF(J13358=0,"Exact fit","Surplus"))</f>
        <v/>
      </c>
    </row>
    <row r="13359">
      <c r="A13359" s="4" t="n">
        <v>371102</v>
      </c>
      <c r="B13359" s="4" t="inlineStr">
        <is>
          <t>Binogo</t>
        </is>
      </c>
      <c r="C13359" s="4" t="inlineStr">
        <is>
          <t>P6</t>
        </is>
      </c>
      <c r="D13359" s="5" t="n">
        <v>107</v>
      </c>
      <c r="E13359" s="5" t="n">
        <v>3</v>
      </c>
      <c r="F13359" s="5" t="n">
        <v>0</v>
      </c>
      <c r="G13359" s="5">
        <f>E13359-F13359</f>
        <v/>
      </c>
      <c r="H13359" s="5">
        <f>'Notes'!$B$4</f>
        <v/>
      </c>
      <c r="I13359" s="5">
        <f>ROUNDUP(D13359/H13359,0)</f>
        <v/>
      </c>
      <c r="J13359" s="6">
        <f>G13359-I13359</f>
        <v/>
      </c>
      <c r="K13359" s="4">
        <f>IF(J13359&lt;0,"Deficit",IF(J13359=0,"Exact fit","Surplus"))</f>
        <v/>
      </c>
    </row>
    <row r="13360">
      <c r="A13360" s="4" t="n">
        <v>371105</v>
      </c>
      <c r="B13360" s="4" t="inlineStr">
        <is>
          <t>GABIRO</t>
        </is>
      </c>
      <c r="C13360" s="4" t="inlineStr">
        <is>
          <t>P1</t>
        </is>
      </c>
      <c r="D13360" s="5" t="n">
        <v>100</v>
      </c>
      <c r="E13360" s="5" t="n">
        <v>2</v>
      </c>
      <c r="F13360" s="5" t="n">
        <v>1</v>
      </c>
      <c r="G13360" s="5">
        <f>E13360-F13360</f>
        <v/>
      </c>
      <c r="H13360" s="5">
        <f>'Notes'!$B$4</f>
        <v/>
      </c>
      <c r="I13360" s="5">
        <f>ROUNDUP(D13360/H13360,0)</f>
        <v/>
      </c>
      <c r="J13360" s="6">
        <f>G13360-I13360</f>
        <v/>
      </c>
      <c r="K13360" s="4">
        <f>IF(J13360&lt;0,"Deficit",IF(J13360=0,"Exact fit","Surplus"))</f>
        <v/>
      </c>
    </row>
    <row r="13361">
      <c r="A13361" s="4" t="n">
        <v>371105</v>
      </c>
      <c r="B13361" s="4" t="inlineStr">
        <is>
          <t>GABIRO</t>
        </is>
      </c>
      <c r="C13361" s="4" t="inlineStr">
        <is>
          <t>P2</t>
        </is>
      </c>
      <c r="D13361" s="5" t="n">
        <v>100</v>
      </c>
      <c r="E13361" s="5" t="n">
        <v>2</v>
      </c>
      <c r="F13361" s="5" t="n">
        <v>0</v>
      </c>
      <c r="G13361" s="5">
        <f>E13361-F13361</f>
        <v/>
      </c>
      <c r="H13361" s="5">
        <f>'Notes'!$B$4</f>
        <v/>
      </c>
      <c r="I13361" s="5">
        <f>ROUNDUP(D13361/H13361,0)</f>
        <v/>
      </c>
      <c r="J13361" s="6">
        <f>G13361-I13361</f>
        <v/>
      </c>
      <c r="K13361" s="4">
        <f>IF(J13361&lt;0,"Deficit",IF(J13361=0,"Exact fit","Surplus"))</f>
        <v/>
      </c>
    </row>
    <row r="13362">
      <c r="A13362" s="4" t="n">
        <v>371105</v>
      </c>
      <c r="B13362" s="4" t="inlineStr">
        <is>
          <t>GABIRO</t>
        </is>
      </c>
      <c r="C13362" s="4" t="inlineStr">
        <is>
          <t>P3</t>
        </is>
      </c>
      <c r="D13362" s="5" t="n">
        <v>79</v>
      </c>
      <c r="E13362" s="5" t="n">
        <v>2</v>
      </c>
      <c r="F13362" s="5" t="n">
        <v>1</v>
      </c>
      <c r="G13362" s="5">
        <f>E13362-F13362</f>
        <v/>
      </c>
      <c r="H13362" s="5">
        <f>'Notes'!$B$4</f>
        <v/>
      </c>
      <c r="I13362" s="5">
        <f>ROUNDUP(D13362/H13362,0)</f>
        <v/>
      </c>
      <c r="J13362" s="6">
        <f>G13362-I13362</f>
        <v/>
      </c>
      <c r="K13362" s="4">
        <f>IF(J13362&lt;0,"Deficit",IF(J13362=0,"Exact fit","Surplus"))</f>
        <v/>
      </c>
    </row>
    <row r="13363">
      <c r="A13363" s="4" t="n">
        <v>371105</v>
      </c>
      <c r="B13363" s="4" t="inlineStr">
        <is>
          <t>GABIRO</t>
        </is>
      </c>
      <c r="C13363" s="4" t="inlineStr">
        <is>
          <t>P4</t>
        </is>
      </c>
      <c r="D13363" s="5" t="n">
        <v>90</v>
      </c>
      <c r="E13363" s="5" t="n">
        <v>2</v>
      </c>
      <c r="F13363" s="5" t="n">
        <v>0</v>
      </c>
      <c r="G13363" s="5">
        <f>E13363-F13363</f>
        <v/>
      </c>
      <c r="H13363" s="5">
        <f>'Notes'!$B$4</f>
        <v/>
      </c>
      <c r="I13363" s="5">
        <f>ROUNDUP(D13363/H13363,0)</f>
        <v/>
      </c>
      <c r="J13363" s="6">
        <f>G13363-I13363</f>
        <v/>
      </c>
      <c r="K13363" s="4">
        <f>IF(J13363&lt;0,"Deficit",IF(J13363=0,"Exact fit","Surplus"))</f>
        <v/>
      </c>
    </row>
    <row r="13364">
      <c r="A13364" s="4" t="n">
        <v>371105</v>
      </c>
      <c r="B13364" s="4" t="inlineStr">
        <is>
          <t>GABIRO</t>
        </is>
      </c>
      <c r="C13364" s="4" t="inlineStr">
        <is>
          <t>P5</t>
        </is>
      </c>
      <c r="D13364" s="5" t="n">
        <v>68</v>
      </c>
      <c r="E13364" s="5" t="n">
        <v>2</v>
      </c>
      <c r="F13364" s="5" t="n">
        <v>0</v>
      </c>
      <c r="G13364" s="5">
        <f>E13364-F13364</f>
        <v/>
      </c>
      <c r="H13364" s="5">
        <f>'Notes'!$B$4</f>
        <v/>
      </c>
      <c r="I13364" s="5">
        <f>ROUNDUP(D13364/H13364,0)</f>
        <v/>
      </c>
      <c r="J13364" s="6">
        <f>G13364-I13364</f>
        <v/>
      </c>
      <c r="K13364" s="4">
        <f>IF(J13364&lt;0,"Deficit",IF(J13364=0,"Exact fit","Surplus"))</f>
        <v/>
      </c>
    </row>
    <row r="13365">
      <c r="A13365" s="4" t="n">
        <v>371105</v>
      </c>
      <c r="B13365" s="4" t="inlineStr">
        <is>
          <t>GABIRO</t>
        </is>
      </c>
      <c r="C13365" s="4" t="inlineStr">
        <is>
          <t>P6</t>
        </is>
      </c>
      <c r="D13365" s="5" t="n">
        <v>32</v>
      </c>
      <c r="E13365" s="5" t="n">
        <v>1</v>
      </c>
      <c r="F13365" s="5" t="n">
        <v>0</v>
      </c>
      <c r="G13365" s="5">
        <f>E13365-F13365</f>
        <v/>
      </c>
      <c r="H13365" s="5">
        <f>'Notes'!$B$4</f>
        <v/>
      </c>
      <c r="I13365" s="5">
        <f>ROUNDUP(D13365/H13365,0)</f>
        <v/>
      </c>
      <c r="J13365" s="6">
        <f>G13365-I13365</f>
        <v/>
      </c>
      <c r="K13365" s="4">
        <f>IF(J13365&lt;0,"Deficit",IF(J13365=0,"Exact fit","Surplus"))</f>
        <v/>
      </c>
    </row>
    <row r="13366">
      <c r="A13366" s="4" t="n">
        <v>371107</v>
      </c>
      <c r="B13366" s="4" t="inlineStr">
        <is>
          <t>GIKO</t>
        </is>
      </c>
      <c r="C13366" s="4" t="inlineStr">
        <is>
          <t>P1</t>
        </is>
      </c>
      <c r="D13366" s="5" t="n">
        <v>127</v>
      </c>
      <c r="E13366" s="5" t="n">
        <v>2</v>
      </c>
      <c r="F13366" s="5" t="n">
        <v>1</v>
      </c>
      <c r="G13366" s="5">
        <f>E13366-F13366</f>
        <v/>
      </c>
      <c r="H13366" s="5">
        <f>'Notes'!$B$4</f>
        <v/>
      </c>
      <c r="I13366" s="5">
        <f>ROUNDUP(D13366/H13366,0)</f>
        <v/>
      </c>
      <c r="J13366" s="6">
        <f>G13366-I13366</f>
        <v/>
      </c>
      <c r="K13366" s="4">
        <f>IF(J13366&lt;0,"Deficit",IF(J13366=0,"Exact fit","Surplus"))</f>
        <v/>
      </c>
    </row>
    <row r="13367">
      <c r="A13367" s="4" t="n">
        <v>371107</v>
      </c>
      <c r="B13367" s="4" t="inlineStr">
        <is>
          <t>GIKO</t>
        </is>
      </c>
      <c r="C13367" s="4" t="inlineStr">
        <is>
          <t>P2</t>
        </is>
      </c>
      <c r="D13367" s="5" t="n">
        <v>155</v>
      </c>
      <c r="E13367" s="5" t="n">
        <v>4</v>
      </c>
      <c r="F13367" s="5" t="n">
        <v>2</v>
      </c>
      <c r="G13367" s="5">
        <f>E13367-F13367</f>
        <v/>
      </c>
      <c r="H13367" s="5">
        <f>'Notes'!$B$4</f>
        <v/>
      </c>
      <c r="I13367" s="5">
        <f>ROUNDUP(D13367/H13367,0)</f>
        <v/>
      </c>
      <c r="J13367" s="6">
        <f>G13367-I13367</f>
        <v/>
      </c>
      <c r="K13367" s="4">
        <f>IF(J13367&lt;0,"Deficit",IF(J13367=0,"Exact fit","Surplus"))</f>
        <v/>
      </c>
    </row>
    <row r="13368">
      <c r="A13368" s="4" t="n">
        <v>371107</v>
      </c>
      <c r="B13368" s="4" t="inlineStr">
        <is>
          <t>GIKO</t>
        </is>
      </c>
      <c r="C13368" s="4" t="inlineStr">
        <is>
          <t>P3</t>
        </is>
      </c>
      <c r="D13368" s="5" t="n">
        <v>95</v>
      </c>
      <c r="E13368" s="5" t="n">
        <v>2</v>
      </c>
      <c r="F13368" s="5" t="n">
        <v>1</v>
      </c>
      <c r="G13368" s="5">
        <f>E13368-F13368</f>
        <v/>
      </c>
      <c r="H13368" s="5">
        <f>'Notes'!$B$4</f>
        <v/>
      </c>
      <c r="I13368" s="5">
        <f>ROUNDUP(D13368/H13368,0)</f>
        <v/>
      </c>
      <c r="J13368" s="6">
        <f>G13368-I13368</f>
        <v/>
      </c>
      <c r="K13368" s="4">
        <f>IF(J13368&lt;0,"Deficit",IF(J13368=0,"Exact fit","Surplus"))</f>
        <v/>
      </c>
    </row>
    <row r="13369">
      <c r="A13369" s="4" t="n">
        <v>371107</v>
      </c>
      <c r="B13369" s="4" t="inlineStr">
        <is>
          <t>GIKO</t>
        </is>
      </c>
      <c r="C13369" s="4" t="inlineStr">
        <is>
          <t>P4</t>
        </is>
      </c>
      <c r="D13369" s="5" t="n">
        <v>114</v>
      </c>
      <c r="E13369" s="5" t="n">
        <v>2</v>
      </c>
      <c r="F13369" s="5" t="n">
        <v>0</v>
      </c>
      <c r="G13369" s="5">
        <f>E13369-F13369</f>
        <v/>
      </c>
      <c r="H13369" s="5">
        <f>'Notes'!$B$4</f>
        <v/>
      </c>
      <c r="I13369" s="5">
        <f>ROUNDUP(D13369/H13369,0)</f>
        <v/>
      </c>
      <c r="J13369" s="6">
        <f>G13369-I13369</f>
        <v/>
      </c>
      <c r="K13369" s="4">
        <f>IF(J13369&lt;0,"Deficit",IF(J13369=0,"Exact fit","Surplus"))</f>
        <v/>
      </c>
    </row>
    <row r="13370">
      <c r="A13370" s="4" t="n">
        <v>371107</v>
      </c>
      <c r="B13370" s="4" t="inlineStr">
        <is>
          <t>GIKO</t>
        </is>
      </c>
      <c r="C13370" s="4" t="inlineStr">
        <is>
          <t>P5</t>
        </is>
      </c>
      <c r="D13370" s="5" t="n">
        <v>129</v>
      </c>
      <c r="E13370" s="5" t="n">
        <v>2</v>
      </c>
      <c r="F13370" s="5" t="n">
        <v>0</v>
      </c>
      <c r="G13370" s="5">
        <f>E13370-F13370</f>
        <v/>
      </c>
      <c r="H13370" s="5">
        <f>'Notes'!$B$4</f>
        <v/>
      </c>
      <c r="I13370" s="5">
        <f>ROUNDUP(D13370/H13370,0)</f>
        <v/>
      </c>
      <c r="J13370" s="6">
        <f>G13370-I13370</f>
        <v/>
      </c>
      <c r="K13370" s="4">
        <f>IF(J13370&lt;0,"Deficit",IF(J13370=0,"Exact fit","Surplus"))</f>
        <v/>
      </c>
    </row>
    <row r="13371">
      <c r="A13371" s="4" t="n">
        <v>371107</v>
      </c>
      <c r="B13371" s="4" t="inlineStr">
        <is>
          <t>GIKO</t>
        </is>
      </c>
      <c r="C13371" s="4" t="inlineStr">
        <is>
          <t>P6</t>
        </is>
      </c>
      <c r="D13371" s="5" t="n">
        <v>93</v>
      </c>
      <c r="E13371" s="5" t="n">
        <v>2</v>
      </c>
      <c r="F13371" s="5" t="n">
        <v>0</v>
      </c>
      <c r="G13371" s="5">
        <f>E13371-F13371</f>
        <v/>
      </c>
      <c r="H13371" s="5">
        <f>'Notes'!$B$4</f>
        <v/>
      </c>
      <c r="I13371" s="5">
        <f>ROUNDUP(D13371/H13371,0)</f>
        <v/>
      </c>
      <c r="J13371" s="6">
        <f>G13371-I13371</f>
        <v/>
      </c>
      <c r="K13371" s="4">
        <f>IF(J13371&lt;0,"Deficit",IF(J13371=0,"Exact fit","Surplus"))</f>
        <v/>
      </c>
    </row>
    <row r="13372">
      <c r="A13372" s="4" t="n">
        <v>371108</v>
      </c>
      <c r="B13372" s="4" t="inlineStr">
        <is>
          <t>GS FUMBA</t>
        </is>
      </c>
      <c r="C13372" s="4" t="inlineStr">
        <is>
          <t>P1</t>
        </is>
      </c>
      <c r="D13372" s="5" t="n">
        <v>97</v>
      </c>
      <c r="E13372" s="5" t="n">
        <v>2</v>
      </c>
      <c r="F13372" s="5" t="n">
        <v>1</v>
      </c>
      <c r="G13372" s="5">
        <f>E13372-F13372</f>
        <v/>
      </c>
      <c r="H13372" s="5">
        <f>'Notes'!$B$4</f>
        <v/>
      </c>
      <c r="I13372" s="5">
        <f>ROUNDUP(D13372/H13372,0)</f>
        <v/>
      </c>
      <c r="J13372" s="6">
        <f>G13372-I13372</f>
        <v/>
      </c>
      <c r="K13372" s="4">
        <f>IF(J13372&lt;0,"Deficit",IF(J13372=0,"Exact fit","Surplus"))</f>
        <v/>
      </c>
    </row>
    <row r="13373">
      <c r="A13373" s="4" t="n">
        <v>371108</v>
      </c>
      <c r="B13373" s="4" t="inlineStr">
        <is>
          <t>GS FUMBA</t>
        </is>
      </c>
      <c r="C13373" s="4" t="inlineStr">
        <is>
          <t>P2</t>
        </is>
      </c>
      <c r="D13373" s="5" t="n">
        <v>108</v>
      </c>
      <c r="E13373" s="5" t="n">
        <v>2</v>
      </c>
      <c r="F13373" s="5" t="n">
        <v>1</v>
      </c>
      <c r="G13373" s="5">
        <f>E13373-F13373</f>
        <v/>
      </c>
      <c r="H13373" s="5">
        <f>'Notes'!$B$4</f>
        <v/>
      </c>
      <c r="I13373" s="5">
        <f>ROUNDUP(D13373/H13373,0)</f>
        <v/>
      </c>
      <c r="J13373" s="6">
        <f>G13373-I13373</f>
        <v/>
      </c>
      <c r="K13373" s="4">
        <f>IF(J13373&lt;0,"Deficit",IF(J13373=0,"Exact fit","Surplus"))</f>
        <v/>
      </c>
    </row>
    <row r="13374">
      <c r="A13374" s="4" t="n">
        <v>371108</v>
      </c>
      <c r="B13374" s="4" t="inlineStr">
        <is>
          <t>GS FUMBA</t>
        </is>
      </c>
      <c r="C13374" s="4" t="inlineStr">
        <is>
          <t>P3</t>
        </is>
      </c>
      <c r="D13374" s="5" t="n">
        <v>128</v>
      </c>
      <c r="E13374" s="5" t="n">
        <v>4</v>
      </c>
      <c r="F13374" s="5" t="n">
        <v>2</v>
      </c>
      <c r="G13374" s="5">
        <f>E13374-F13374</f>
        <v/>
      </c>
      <c r="H13374" s="5">
        <f>'Notes'!$B$4</f>
        <v/>
      </c>
      <c r="I13374" s="5">
        <f>ROUNDUP(D13374/H13374,0)</f>
        <v/>
      </c>
      <c r="J13374" s="6">
        <f>G13374-I13374</f>
        <v/>
      </c>
      <c r="K13374" s="4">
        <f>IF(J13374&lt;0,"Deficit",IF(J13374=0,"Exact fit","Surplus"))</f>
        <v/>
      </c>
    </row>
    <row r="13375">
      <c r="A13375" s="4" t="n">
        <v>371108</v>
      </c>
      <c r="B13375" s="4" t="inlineStr">
        <is>
          <t>GS FUMBA</t>
        </is>
      </c>
      <c r="C13375" s="4" t="inlineStr">
        <is>
          <t>P4</t>
        </is>
      </c>
      <c r="D13375" s="5" t="n">
        <v>134</v>
      </c>
      <c r="E13375" s="5" t="n">
        <v>3</v>
      </c>
      <c r="F13375" s="5" t="n">
        <v>0</v>
      </c>
      <c r="G13375" s="5">
        <f>E13375-F13375</f>
        <v/>
      </c>
      <c r="H13375" s="5">
        <f>'Notes'!$B$4</f>
        <v/>
      </c>
      <c r="I13375" s="5">
        <f>ROUNDUP(D13375/H13375,0)</f>
        <v/>
      </c>
      <c r="J13375" s="6">
        <f>G13375-I13375</f>
        <v/>
      </c>
      <c r="K13375" s="4">
        <f>IF(J13375&lt;0,"Deficit",IF(J13375=0,"Exact fit","Surplus"))</f>
        <v/>
      </c>
    </row>
    <row r="13376">
      <c r="A13376" s="4" t="n">
        <v>371108</v>
      </c>
      <c r="B13376" s="4" t="inlineStr">
        <is>
          <t>GS FUMBA</t>
        </is>
      </c>
      <c r="C13376" s="4" t="inlineStr">
        <is>
          <t>P5</t>
        </is>
      </c>
      <c r="D13376" s="5" t="n">
        <v>128</v>
      </c>
      <c r="E13376" s="5" t="n">
        <v>3</v>
      </c>
      <c r="F13376" s="5" t="n">
        <v>0</v>
      </c>
      <c r="G13376" s="5">
        <f>E13376-F13376</f>
        <v/>
      </c>
      <c r="H13376" s="5">
        <f>'Notes'!$B$4</f>
        <v/>
      </c>
      <c r="I13376" s="5">
        <f>ROUNDUP(D13376/H13376,0)</f>
        <v/>
      </c>
      <c r="J13376" s="6">
        <f>G13376-I13376</f>
        <v/>
      </c>
      <c r="K13376" s="4">
        <f>IF(J13376&lt;0,"Deficit",IF(J13376=0,"Exact fit","Surplus"))</f>
        <v/>
      </c>
    </row>
    <row r="13377">
      <c r="A13377" s="4" t="n">
        <v>371108</v>
      </c>
      <c r="B13377" s="4" t="inlineStr">
        <is>
          <t>GS FUMBA</t>
        </is>
      </c>
      <c r="C13377" s="4" t="inlineStr">
        <is>
          <t>P6</t>
        </is>
      </c>
      <c r="D13377" s="5" t="n">
        <v>102</v>
      </c>
      <c r="E13377" s="5" t="n">
        <v>2</v>
      </c>
      <c r="F13377" s="5" t="n">
        <v>0</v>
      </c>
      <c r="G13377" s="5">
        <f>E13377-F13377</f>
        <v/>
      </c>
      <c r="H13377" s="5">
        <f>'Notes'!$B$4</f>
        <v/>
      </c>
      <c r="I13377" s="5">
        <f>ROUNDUP(D13377/H13377,0)</f>
        <v/>
      </c>
      <c r="J13377" s="6">
        <f>G13377-I13377</f>
        <v/>
      </c>
      <c r="K13377" s="4">
        <f>IF(J13377&lt;0,"Deficit",IF(J13377=0,"Exact fit","Surplus"))</f>
        <v/>
      </c>
    </row>
    <row r="13378">
      <c r="A13378" s="4" t="n">
        <v>371109</v>
      </c>
      <c r="B13378" s="4" t="inlineStr">
        <is>
          <t>GS MUGONERO</t>
        </is>
      </c>
      <c r="C13378" s="4" t="inlineStr">
        <is>
          <t>P1</t>
        </is>
      </c>
      <c r="D13378" s="5" t="n">
        <v>97</v>
      </c>
      <c r="E13378" s="5" t="n">
        <v>2</v>
      </c>
      <c r="F13378" s="5" t="n">
        <v>1</v>
      </c>
      <c r="G13378" s="5">
        <f>E13378-F13378</f>
        <v/>
      </c>
      <c r="H13378" s="5">
        <f>'Notes'!$B$4</f>
        <v/>
      </c>
      <c r="I13378" s="5">
        <f>ROUNDUP(D13378/H13378,0)</f>
        <v/>
      </c>
      <c r="J13378" s="6">
        <f>G13378-I13378</f>
        <v/>
      </c>
      <c r="K13378" s="4">
        <f>IF(J13378&lt;0,"Deficit",IF(J13378=0,"Exact fit","Surplus"))</f>
        <v/>
      </c>
    </row>
    <row r="13379">
      <c r="A13379" s="4" t="n">
        <v>371109</v>
      </c>
      <c r="B13379" s="4" t="inlineStr">
        <is>
          <t>GS MUGONERO</t>
        </is>
      </c>
      <c r="C13379" s="4" t="inlineStr">
        <is>
          <t>P2</t>
        </is>
      </c>
      <c r="D13379" s="5" t="n">
        <v>77</v>
      </c>
      <c r="E13379" s="5" t="n">
        <v>2</v>
      </c>
      <c r="F13379" s="5" t="n">
        <v>1</v>
      </c>
      <c r="G13379" s="5">
        <f>E13379-F13379</f>
        <v/>
      </c>
      <c r="H13379" s="5">
        <f>'Notes'!$B$4</f>
        <v/>
      </c>
      <c r="I13379" s="5">
        <f>ROUNDUP(D13379/H13379,0)</f>
        <v/>
      </c>
      <c r="J13379" s="6">
        <f>G13379-I13379</f>
        <v/>
      </c>
      <c r="K13379" s="4">
        <f>IF(J13379&lt;0,"Deficit",IF(J13379=0,"Exact fit","Surplus"))</f>
        <v/>
      </c>
    </row>
    <row r="13380">
      <c r="A13380" s="4" t="n">
        <v>371109</v>
      </c>
      <c r="B13380" s="4" t="inlineStr">
        <is>
          <t>GS MUGONERO</t>
        </is>
      </c>
      <c r="C13380" s="4" t="inlineStr">
        <is>
          <t>P3</t>
        </is>
      </c>
      <c r="D13380" s="5" t="n">
        <v>59</v>
      </c>
      <c r="E13380" s="5" t="n">
        <v>2</v>
      </c>
      <c r="F13380" s="5" t="n">
        <v>0</v>
      </c>
      <c r="G13380" s="5">
        <f>E13380-F13380</f>
        <v/>
      </c>
      <c r="H13380" s="5">
        <f>'Notes'!$B$4</f>
        <v/>
      </c>
      <c r="I13380" s="5">
        <f>ROUNDUP(D13380/H13380,0)</f>
        <v/>
      </c>
      <c r="J13380" s="6">
        <f>G13380-I13380</f>
        <v/>
      </c>
      <c r="K13380" s="4">
        <f>IF(J13380&lt;0,"Deficit",IF(J13380=0,"Exact fit","Surplus"))</f>
        <v/>
      </c>
    </row>
    <row r="13381">
      <c r="A13381" s="4" t="n">
        <v>371109</v>
      </c>
      <c r="B13381" s="4" t="inlineStr">
        <is>
          <t>GS MUGONERO</t>
        </is>
      </c>
      <c r="C13381" s="4" t="inlineStr">
        <is>
          <t>P4</t>
        </is>
      </c>
      <c r="D13381" s="5" t="n">
        <v>94</v>
      </c>
      <c r="E13381" s="5" t="n">
        <v>2</v>
      </c>
      <c r="F13381" s="5" t="n">
        <v>0</v>
      </c>
      <c r="G13381" s="5">
        <f>E13381-F13381</f>
        <v/>
      </c>
      <c r="H13381" s="5">
        <f>'Notes'!$B$4</f>
        <v/>
      </c>
      <c r="I13381" s="5">
        <f>ROUNDUP(D13381/H13381,0)</f>
        <v/>
      </c>
      <c r="J13381" s="6">
        <f>G13381-I13381</f>
        <v/>
      </c>
      <c r="K13381" s="4">
        <f>IF(J13381&lt;0,"Deficit",IF(J13381=0,"Exact fit","Surplus"))</f>
        <v/>
      </c>
    </row>
    <row r="13382">
      <c r="A13382" s="4" t="n">
        <v>371109</v>
      </c>
      <c r="B13382" s="4" t="inlineStr">
        <is>
          <t>GS MUGONERO</t>
        </is>
      </c>
      <c r="C13382" s="4" t="inlineStr">
        <is>
          <t>P5</t>
        </is>
      </c>
      <c r="D13382" s="5" t="n">
        <v>110</v>
      </c>
      <c r="E13382" s="5" t="n">
        <v>2</v>
      </c>
      <c r="F13382" s="5" t="n">
        <v>0</v>
      </c>
      <c r="G13382" s="5">
        <f>E13382-F13382</f>
        <v/>
      </c>
      <c r="H13382" s="5">
        <f>'Notes'!$B$4</f>
        <v/>
      </c>
      <c r="I13382" s="5">
        <f>ROUNDUP(D13382/H13382,0)</f>
        <v/>
      </c>
      <c r="J13382" s="6">
        <f>G13382-I13382</f>
        <v/>
      </c>
      <c r="K13382" s="4">
        <f>IF(J13382&lt;0,"Deficit",IF(J13382=0,"Exact fit","Surplus"))</f>
        <v/>
      </c>
    </row>
    <row r="13383">
      <c r="A13383" s="4" t="n">
        <v>371109</v>
      </c>
      <c r="B13383" s="4" t="inlineStr">
        <is>
          <t>GS MUGONERO</t>
        </is>
      </c>
      <c r="C13383" s="4" t="inlineStr">
        <is>
          <t>P6</t>
        </is>
      </c>
      <c r="D13383" s="5" t="n">
        <v>63</v>
      </c>
      <c r="E13383" s="5" t="n">
        <v>2</v>
      </c>
      <c r="F13383" s="5" t="n">
        <v>0</v>
      </c>
      <c r="G13383" s="5">
        <f>E13383-F13383</f>
        <v/>
      </c>
      <c r="H13383" s="5">
        <f>'Notes'!$B$4</f>
        <v/>
      </c>
      <c r="I13383" s="5">
        <f>ROUNDUP(D13383/H13383,0)</f>
        <v/>
      </c>
      <c r="J13383" s="6">
        <f>G13383-I13383</f>
        <v/>
      </c>
      <c r="K13383" s="4">
        <f>IF(J13383&lt;0,"Deficit",IF(J13383=0,"Exact fit","Surplus"))</f>
        <v/>
      </c>
    </row>
    <row r="13384">
      <c r="A13384" s="4" t="n">
        <v>371110</v>
      </c>
      <c r="B13384" s="4" t="inlineStr">
        <is>
          <t>GS NYAGATARE</t>
        </is>
      </c>
      <c r="C13384" s="4" t="inlineStr">
        <is>
          <t>P1</t>
        </is>
      </c>
      <c r="D13384" s="5" t="n">
        <v>72</v>
      </c>
      <c r="E13384" s="5" t="n">
        <v>2</v>
      </c>
      <c r="F13384" s="5" t="n">
        <v>1</v>
      </c>
      <c r="G13384" s="5">
        <f>E13384-F13384</f>
        <v/>
      </c>
      <c r="H13384" s="5">
        <f>'Notes'!$B$4</f>
        <v/>
      </c>
      <c r="I13384" s="5">
        <f>ROUNDUP(D13384/H13384,0)</f>
        <v/>
      </c>
      <c r="J13384" s="6">
        <f>G13384-I13384</f>
        <v/>
      </c>
      <c r="K13384" s="4">
        <f>IF(J13384&lt;0,"Deficit",IF(J13384=0,"Exact fit","Surplus"))</f>
        <v/>
      </c>
    </row>
    <row r="13385">
      <c r="A13385" s="4" t="n">
        <v>371110</v>
      </c>
      <c r="B13385" s="4" t="inlineStr">
        <is>
          <t>GS NYAGATARE</t>
        </is>
      </c>
      <c r="C13385" s="4" t="inlineStr">
        <is>
          <t>P2</t>
        </is>
      </c>
      <c r="D13385" s="5" t="n">
        <v>66</v>
      </c>
      <c r="E13385" s="5" t="n">
        <v>2</v>
      </c>
      <c r="F13385" s="5" t="n">
        <v>1</v>
      </c>
      <c r="G13385" s="5">
        <f>E13385-F13385</f>
        <v/>
      </c>
      <c r="H13385" s="5">
        <f>'Notes'!$B$4</f>
        <v/>
      </c>
      <c r="I13385" s="5">
        <f>ROUNDUP(D13385/H13385,0)</f>
        <v/>
      </c>
      <c r="J13385" s="6">
        <f>G13385-I13385</f>
        <v/>
      </c>
      <c r="K13385" s="4">
        <f>IF(J13385&lt;0,"Deficit",IF(J13385=0,"Exact fit","Surplus"))</f>
        <v/>
      </c>
    </row>
    <row r="13386">
      <c r="A13386" s="4" t="n">
        <v>371110</v>
      </c>
      <c r="B13386" s="4" t="inlineStr">
        <is>
          <t>GS NYAGATARE</t>
        </is>
      </c>
      <c r="C13386" s="4" t="inlineStr">
        <is>
          <t>P3</t>
        </is>
      </c>
      <c r="D13386" s="5" t="n">
        <v>65</v>
      </c>
      <c r="E13386" s="5" t="n">
        <v>2</v>
      </c>
      <c r="F13386" s="5" t="n">
        <v>1</v>
      </c>
      <c r="G13386" s="5">
        <f>E13386-F13386</f>
        <v/>
      </c>
      <c r="H13386" s="5">
        <f>'Notes'!$B$4</f>
        <v/>
      </c>
      <c r="I13386" s="5">
        <f>ROUNDUP(D13386/H13386,0)</f>
        <v/>
      </c>
      <c r="J13386" s="6">
        <f>G13386-I13386</f>
        <v/>
      </c>
      <c r="K13386" s="4">
        <f>IF(J13386&lt;0,"Deficit",IF(J13386=0,"Exact fit","Surplus"))</f>
        <v/>
      </c>
    </row>
    <row r="13387">
      <c r="A13387" s="4" t="n">
        <v>371110</v>
      </c>
      <c r="B13387" s="4" t="inlineStr">
        <is>
          <t>GS NYAGATARE</t>
        </is>
      </c>
      <c r="C13387" s="4" t="inlineStr">
        <is>
          <t>P4</t>
        </is>
      </c>
      <c r="D13387" s="5" t="n">
        <v>89</v>
      </c>
      <c r="E13387" s="5" t="n">
        <v>2</v>
      </c>
      <c r="F13387" s="5" t="n">
        <v>0</v>
      </c>
      <c r="G13387" s="5">
        <f>E13387-F13387</f>
        <v/>
      </c>
      <c r="H13387" s="5">
        <f>'Notes'!$B$4</f>
        <v/>
      </c>
      <c r="I13387" s="5">
        <f>ROUNDUP(D13387/H13387,0)</f>
        <v/>
      </c>
      <c r="J13387" s="6">
        <f>G13387-I13387</f>
        <v/>
      </c>
      <c r="K13387" s="4">
        <f>IF(J13387&lt;0,"Deficit",IF(J13387=0,"Exact fit","Surplus"))</f>
        <v/>
      </c>
    </row>
    <row r="13388">
      <c r="A13388" s="4" t="n">
        <v>371110</v>
      </c>
      <c r="B13388" s="4" t="inlineStr">
        <is>
          <t>GS NYAGATARE</t>
        </is>
      </c>
      <c r="C13388" s="4" t="inlineStr">
        <is>
          <t>P5</t>
        </is>
      </c>
      <c r="D13388" s="5" t="n">
        <v>56</v>
      </c>
      <c r="E13388" s="5" t="n">
        <v>2</v>
      </c>
      <c r="F13388" s="5" t="n">
        <v>0</v>
      </c>
      <c r="G13388" s="5">
        <f>E13388-F13388</f>
        <v/>
      </c>
      <c r="H13388" s="5">
        <f>'Notes'!$B$4</f>
        <v/>
      </c>
      <c r="I13388" s="5">
        <f>ROUNDUP(D13388/H13388,0)</f>
        <v/>
      </c>
      <c r="J13388" s="6">
        <f>G13388-I13388</f>
        <v/>
      </c>
      <c r="K13388" s="4">
        <f>IF(J13388&lt;0,"Deficit",IF(J13388=0,"Exact fit","Surplus"))</f>
        <v/>
      </c>
    </row>
    <row r="13389">
      <c r="A13389" s="4" t="n">
        <v>371110</v>
      </c>
      <c r="B13389" s="4" t="inlineStr">
        <is>
          <t>GS NYAGATARE</t>
        </is>
      </c>
      <c r="C13389" s="4" t="inlineStr">
        <is>
          <t>P6</t>
        </is>
      </c>
      <c r="D13389" s="5" t="n">
        <v>38</v>
      </c>
      <c r="E13389" s="5" t="n">
        <v>1</v>
      </c>
      <c r="F13389" s="5" t="n">
        <v>0</v>
      </c>
      <c r="G13389" s="5">
        <f>E13389-F13389</f>
        <v/>
      </c>
      <c r="H13389" s="5">
        <f>'Notes'!$B$4</f>
        <v/>
      </c>
      <c r="I13389" s="5">
        <f>ROUNDUP(D13389/H13389,0)</f>
        <v/>
      </c>
      <c r="J13389" s="6">
        <f>G13389-I13389</f>
        <v/>
      </c>
      <c r="K13389" s="4">
        <f>IF(J13389&lt;0,"Deficit",IF(J13389=0,"Exact fit","Surplus"))</f>
        <v/>
      </c>
    </row>
    <row r="13390">
      <c r="A13390" s="4" t="n">
        <v>371112</v>
      </c>
      <c r="B13390" s="4" t="inlineStr">
        <is>
          <t>MAHEMBE</t>
        </is>
      </c>
      <c r="C13390" s="4" t="inlineStr">
        <is>
          <t>P1</t>
        </is>
      </c>
      <c r="D13390" s="5" t="n">
        <v>88</v>
      </c>
      <c r="E13390" s="5" t="n">
        <v>2</v>
      </c>
      <c r="F13390" s="5" t="n">
        <v>1</v>
      </c>
      <c r="G13390" s="5">
        <f>E13390-F13390</f>
        <v/>
      </c>
      <c r="H13390" s="5">
        <f>'Notes'!$B$4</f>
        <v/>
      </c>
      <c r="I13390" s="5">
        <f>ROUNDUP(D13390/H13390,0)</f>
        <v/>
      </c>
      <c r="J13390" s="6">
        <f>G13390-I13390</f>
        <v/>
      </c>
      <c r="K13390" s="4">
        <f>IF(J13390&lt;0,"Deficit",IF(J13390=0,"Exact fit","Surplus"))</f>
        <v/>
      </c>
    </row>
    <row r="13391">
      <c r="A13391" s="4" t="n">
        <v>371112</v>
      </c>
      <c r="B13391" s="4" t="inlineStr">
        <is>
          <t>MAHEMBE</t>
        </is>
      </c>
      <c r="C13391" s="4" t="inlineStr">
        <is>
          <t>P2</t>
        </is>
      </c>
      <c r="D13391" s="5" t="n">
        <v>61</v>
      </c>
      <c r="E13391" s="5" t="n">
        <v>2</v>
      </c>
      <c r="F13391" s="5" t="n">
        <v>1</v>
      </c>
      <c r="G13391" s="5">
        <f>E13391-F13391</f>
        <v/>
      </c>
      <c r="H13391" s="5">
        <f>'Notes'!$B$4</f>
        <v/>
      </c>
      <c r="I13391" s="5">
        <f>ROUNDUP(D13391/H13391,0)</f>
        <v/>
      </c>
      <c r="J13391" s="6">
        <f>G13391-I13391</f>
        <v/>
      </c>
      <c r="K13391" s="4">
        <f>IF(J13391&lt;0,"Deficit",IF(J13391=0,"Exact fit","Surplus"))</f>
        <v/>
      </c>
    </row>
    <row r="13392">
      <c r="A13392" s="4" t="n">
        <v>371112</v>
      </c>
      <c r="B13392" s="4" t="inlineStr">
        <is>
          <t>MAHEMBE</t>
        </is>
      </c>
      <c r="C13392" s="4" t="inlineStr">
        <is>
          <t>P3</t>
        </is>
      </c>
      <c r="D13392" s="5" t="n">
        <v>64</v>
      </c>
      <c r="E13392" s="5" t="n">
        <v>2</v>
      </c>
      <c r="F13392" s="5" t="n">
        <v>1</v>
      </c>
      <c r="G13392" s="5">
        <f>E13392-F13392</f>
        <v/>
      </c>
      <c r="H13392" s="5">
        <f>'Notes'!$B$4</f>
        <v/>
      </c>
      <c r="I13392" s="5">
        <f>ROUNDUP(D13392/H13392,0)</f>
        <v/>
      </c>
      <c r="J13392" s="6">
        <f>G13392-I13392</f>
        <v/>
      </c>
      <c r="K13392" s="4">
        <f>IF(J13392&lt;0,"Deficit",IF(J13392=0,"Exact fit","Surplus"))</f>
        <v/>
      </c>
    </row>
    <row r="13393">
      <c r="A13393" s="4" t="n">
        <v>371112</v>
      </c>
      <c r="B13393" s="4" t="inlineStr">
        <is>
          <t>MAHEMBE</t>
        </is>
      </c>
      <c r="C13393" s="4" t="inlineStr">
        <is>
          <t>P4</t>
        </is>
      </c>
      <c r="D13393" s="5" t="n">
        <v>56</v>
      </c>
      <c r="E13393" s="5" t="n">
        <v>2</v>
      </c>
      <c r="F13393" s="5" t="n">
        <v>0</v>
      </c>
      <c r="G13393" s="5">
        <f>E13393-F13393</f>
        <v/>
      </c>
      <c r="H13393" s="5">
        <f>'Notes'!$B$4</f>
        <v/>
      </c>
      <c r="I13393" s="5">
        <f>ROUNDUP(D13393/H13393,0)</f>
        <v/>
      </c>
      <c r="J13393" s="6">
        <f>G13393-I13393</f>
        <v/>
      </c>
      <c r="K13393" s="4">
        <f>IF(J13393&lt;0,"Deficit",IF(J13393=0,"Exact fit","Surplus"))</f>
        <v/>
      </c>
    </row>
    <row r="13394">
      <c r="A13394" s="4" t="n">
        <v>371112</v>
      </c>
      <c r="B13394" s="4" t="inlineStr">
        <is>
          <t>MAHEMBE</t>
        </is>
      </c>
      <c r="C13394" s="4" t="inlineStr">
        <is>
          <t>P5</t>
        </is>
      </c>
      <c r="D13394" s="5" t="n">
        <v>52</v>
      </c>
      <c r="E13394" s="5" t="n">
        <v>2</v>
      </c>
      <c r="F13394" s="5" t="n">
        <v>0</v>
      </c>
      <c r="G13394" s="5">
        <f>E13394-F13394</f>
        <v/>
      </c>
      <c r="H13394" s="5">
        <f>'Notes'!$B$4</f>
        <v/>
      </c>
      <c r="I13394" s="5">
        <f>ROUNDUP(D13394/H13394,0)</f>
        <v/>
      </c>
      <c r="J13394" s="6">
        <f>G13394-I13394</f>
        <v/>
      </c>
      <c r="K13394" s="4">
        <f>IF(J13394&lt;0,"Deficit",IF(J13394=0,"Exact fit","Surplus"))</f>
        <v/>
      </c>
    </row>
    <row r="13395">
      <c r="A13395" s="4" t="n">
        <v>371112</v>
      </c>
      <c r="B13395" s="4" t="inlineStr">
        <is>
          <t>MAHEMBE</t>
        </is>
      </c>
      <c r="C13395" s="4" t="inlineStr">
        <is>
          <t>P6</t>
        </is>
      </c>
      <c r="D13395" s="5" t="n">
        <v>34</v>
      </c>
      <c r="E13395" s="5" t="n">
        <v>1</v>
      </c>
      <c r="F13395" s="5" t="n">
        <v>0</v>
      </c>
      <c r="G13395" s="5">
        <f>E13395-F13395</f>
        <v/>
      </c>
      <c r="H13395" s="5">
        <f>'Notes'!$B$4</f>
        <v/>
      </c>
      <c r="I13395" s="5">
        <f>ROUNDUP(D13395/H13395,0)</f>
        <v/>
      </c>
      <c r="J13395" s="6">
        <f>G13395-I13395</f>
        <v/>
      </c>
      <c r="K13395" s="4">
        <f>IF(J13395&lt;0,"Deficit",IF(J13395=0,"Exact fit","Surplus"))</f>
        <v/>
      </c>
    </row>
    <row r="13396">
      <c r="A13396" s="4" t="n">
        <v>371117</v>
      </c>
      <c r="B13396" s="4" t="inlineStr">
        <is>
          <t>NYARUSIZA</t>
        </is>
      </c>
      <c r="C13396" s="4" t="inlineStr">
        <is>
          <t>P1</t>
        </is>
      </c>
      <c r="D13396" s="5" t="n">
        <v>108</v>
      </c>
      <c r="E13396" s="5" t="n">
        <v>2</v>
      </c>
      <c r="F13396" s="5" t="n">
        <v>0</v>
      </c>
      <c r="G13396" s="5">
        <f>E13396-F13396</f>
        <v/>
      </c>
      <c r="H13396" s="5">
        <f>'Notes'!$B$4</f>
        <v/>
      </c>
      <c r="I13396" s="5">
        <f>ROUNDUP(D13396/H13396,0)</f>
        <v/>
      </c>
      <c r="J13396" s="6">
        <f>G13396-I13396</f>
        <v/>
      </c>
      <c r="K13396" s="4">
        <f>IF(J13396&lt;0,"Deficit",IF(J13396=0,"Exact fit","Surplus"))</f>
        <v/>
      </c>
    </row>
    <row r="13397">
      <c r="A13397" s="4" t="n">
        <v>371117</v>
      </c>
      <c r="B13397" s="4" t="inlineStr">
        <is>
          <t>NYARUSIZA</t>
        </is>
      </c>
      <c r="C13397" s="4" t="inlineStr">
        <is>
          <t>P2</t>
        </is>
      </c>
      <c r="D13397" s="5" t="n">
        <v>46</v>
      </c>
      <c r="E13397" s="5" t="n">
        <v>1</v>
      </c>
      <c r="F13397" s="5" t="n">
        <v>0</v>
      </c>
      <c r="G13397" s="5">
        <f>E13397-F13397</f>
        <v/>
      </c>
      <c r="H13397" s="5">
        <f>'Notes'!$B$4</f>
        <v/>
      </c>
      <c r="I13397" s="5">
        <f>ROUNDUP(D13397/H13397,0)</f>
        <v/>
      </c>
      <c r="J13397" s="6">
        <f>G13397-I13397</f>
        <v/>
      </c>
      <c r="K13397" s="4">
        <f>IF(J13397&lt;0,"Deficit",IF(J13397=0,"Exact fit","Surplus"))</f>
        <v/>
      </c>
    </row>
    <row r="13398">
      <c r="A13398" s="4" t="n">
        <v>371117</v>
      </c>
      <c r="B13398" s="4" t="inlineStr">
        <is>
          <t>NYARUSIZA</t>
        </is>
      </c>
      <c r="C13398" s="4" t="inlineStr">
        <is>
          <t>P3</t>
        </is>
      </c>
      <c r="D13398" s="5" t="n">
        <v>85</v>
      </c>
      <c r="E13398" s="5" t="n">
        <v>2</v>
      </c>
      <c r="F13398" s="5" t="n">
        <v>0</v>
      </c>
      <c r="G13398" s="5">
        <f>E13398-F13398</f>
        <v/>
      </c>
      <c r="H13398" s="5">
        <f>'Notes'!$B$4</f>
        <v/>
      </c>
      <c r="I13398" s="5">
        <f>ROUNDUP(D13398/H13398,0)</f>
        <v/>
      </c>
      <c r="J13398" s="6">
        <f>G13398-I13398</f>
        <v/>
      </c>
      <c r="K13398" s="4">
        <f>IF(J13398&lt;0,"Deficit",IF(J13398=0,"Exact fit","Surplus"))</f>
        <v/>
      </c>
    </row>
    <row r="13399">
      <c r="A13399" s="4" t="n">
        <v>371117</v>
      </c>
      <c r="B13399" s="4" t="inlineStr">
        <is>
          <t>NYARUSIZA</t>
        </is>
      </c>
      <c r="C13399" s="4" t="inlineStr">
        <is>
          <t>P4</t>
        </is>
      </c>
      <c r="D13399" s="5" t="n">
        <v>38</v>
      </c>
      <c r="E13399" s="5" t="n">
        <v>1</v>
      </c>
      <c r="F13399" s="5" t="n">
        <v>0</v>
      </c>
      <c r="G13399" s="5">
        <f>E13399-F13399</f>
        <v/>
      </c>
      <c r="H13399" s="5">
        <f>'Notes'!$B$4</f>
        <v/>
      </c>
      <c r="I13399" s="5">
        <f>ROUNDUP(D13399/H13399,0)</f>
        <v/>
      </c>
      <c r="J13399" s="6">
        <f>G13399-I13399</f>
        <v/>
      </c>
      <c r="K13399" s="4">
        <f>IF(J13399&lt;0,"Deficit",IF(J13399=0,"Exact fit","Surplus"))</f>
        <v/>
      </c>
    </row>
    <row r="13400">
      <c r="A13400" s="4" t="n">
        <v>371117</v>
      </c>
      <c r="B13400" s="4" t="inlineStr">
        <is>
          <t>NYARUSIZA</t>
        </is>
      </c>
      <c r="C13400" s="4" t="inlineStr">
        <is>
          <t>P5</t>
        </is>
      </c>
      <c r="D13400" s="5" t="n">
        <v>38</v>
      </c>
      <c r="E13400" s="5" t="n">
        <v>1</v>
      </c>
      <c r="F13400" s="5" t="n">
        <v>0</v>
      </c>
      <c r="G13400" s="5">
        <f>E13400-F13400</f>
        <v/>
      </c>
      <c r="H13400" s="5">
        <f>'Notes'!$B$4</f>
        <v/>
      </c>
      <c r="I13400" s="5">
        <f>ROUNDUP(D13400/H13400,0)</f>
        <v/>
      </c>
      <c r="J13400" s="6">
        <f>G13400-I13400</f>
        <v/>
      </c>
      <c r="K13400" s="4">
        <f>IF(J13400&lt;0,"Deficit",IF(J13400=0,"Exact fit","Surplus"))</f>
        <v/>
      </c>
    </row>
    <row r="13401">
      <c r="A13401" s="4" t="n">
        <v>371117</v>
      </c>
      <c r="B13401" s="4" t="inlineStr">
        <is>
          <t>NYARUSIZA</t>
        </is>
      </c>
      <c r="C13401" s="4" t="inlineStr">
        <is>
          <t>P6</t>
        </is>
      </c>
      <c r="D13401" s="5" t="n">
        <v>14</v>
      </c>
      <c r="E13401" s="5" t="n">
        <v>1</v>
      </c>
      <c r="F13401" s="5" t="n">
        <v>0</v>
      </c>
      <c r="G13401" s="5">
        <f>E13401-F13401</f>
        <v/>
      </c>
      <c r="H13401" s="5">
        <f>'Notes'!$B$4</f>
        <v/>
      </c>
      <c r="I13401" s="5">
        <f>ROUNDUP(D13401/H13401,0)</f>
        <v/>
      </c>
      <c r="J13401" s="6">
        <f>G13401-I13401</f>
        <v/>
      </c>
      <c r="K13401" s="4">
        <f>IF(J13401&lt;0,"Deficit",IF(J13401=0,"Exact fit","Surplus"))</f>
        <v/>
      </c>
    </row>
    <row r="13402">
      <c r="A13402" s="4" t="n">
        <v>371118</v>
      </c>
      <c r="B13402" s="4" t="inlineStr">
        <is>
          <t>EP GITI</t>
        </is>
      </c>
      <c r="C13402" s="4" t="inlineStr">
        <is>
          <t>P1</t>
        </is>
      </c>
      <c r="D13402" s="5" t="n">
        <v>80</v>
      </c>
      <c r="E13402" s="5" t="n">
        <v>2</v>
      </c>
      <c r="F13402" s="5" t="n">
        <v>1</v>
      </c>
      <c r="G13402" s="5">
        <f>E13402-F13402</f>
        <v/>
      </c>
      <c r="H13402" s="5">
        <f>'Notes'!$B$4</f>
        <v/>
      </c>
      <c r="I13402" s="5">
        <f>ROUNDUP(D13402/H13402,0)</f>
        <v/>
      </c>
      <c r="J13402" s="6">
        <f>G13402-I13402</f>
        <v/>
      </c>
      <c r="K13402" s="4">
        <f>IF(J13402&lt;0,"Deficit",IF(J13402=0,"Exact fit","Surplus"))</f>
        <v/>
      </c>
    </row>
    <row r="13403">
      <c r="A13403" s="4" t="n">
        <v>371118</v>
      </c>
      <c r="B13403" s="4" t="inlineStr">
        <is>
          <t>EP GITI</t>
        </is>
      </c>
      <c r="C13403" s="4" t="inlineStr">
        <is>
          <t>P2</t>
        </is>
      </c>
      <c r="D13403" s="5" t="n">
        <v>70</v>
      </c>
      <c r="E13403" s="5" t="n">
        <v>2</v>
      </c>
      <c r="F13403" s="5" t="n">
        <v>1</v>
      </c>
      <c r="G13403" s="5">
        <f>E13403-F13403</f>
        <v/>
      </c>
      <c r="H13403" s="5">
        <f>'Notes'!$B$4</f>
        <v/>
      </c>
      <c r="I13403" s="5">
        <f>ROUNDUP(D13403/H13403,0)</f>
        <v/>
      </c>
      <c r="J13403" s="6">
        <f>G13403-I13403</f>
        <v/>
      </c>
      <c r="K13403" s="4">
        <f>IF(J13403&lt;0,"Deficit",IF(J13403=0,"Exact fit","Surplus"))</f>
        <v/>
      </c>
    </row>
    <row r="13404">
      <c r="A13404" s="4" t="n">
        <v>371118</v>
      </c>
      <c r="B13404" s="4" t="inlineStr">
        <is>
          <t>EP GITI</t>
        </is>
      </c>
      <c r="C13404" s="4" t="inlineStr">
        <is>
          <t>P3</t>
        </is>
      </c>
      <c r="D13404" s="5" t="n">
        <v>97</v>
      </c>
      <c r="E13404" s="5" t="n">
        <v>2</v>
      </c>
      <c r="F13404" s="5" t="n">
        <v>1</v>
      </c>
      <c r="G13404" s="5">
        <f>E13404-F13404</f>
        <v/>
      </c>
      <c r="H13404" s="5">
        <f>'Notes'!$B$4</f>
        <v/>
      </c>
      <c r="I13404" s="5">
        <f>ROUNDUP(D13404/H13404,0)</f>
        <v/>
      </c>
      <c r="J13404" s="6">
        <f>G13404-I13404</f>
        <v/>
      </c>
      <c r="K13404" s="4">
        <f>IF(J13404&lt;0,"Deficit",IF(J13404=0,"Exact fit","Surplus"))</f>
        <v/>
      </c>
    </row>
    <row r="13405">
      <c r="A13405" s="4" t="n">
        <v>371118</v>
      </c>
      <c r="B13405" s="4" t="inlineStr">
        <is>
          <t>EP GITI</t>
        </is>
      </c>
      <c r="C13405" s="4" t="inlineStr">
        <is>
          <t>P4</t>
        </is>
      </c>
      <c r="D13405" s="5" t="n">
        <v>137</v>
      </c>
      <c r="E13405" s="5" t="n">
        <v>3</v>
      </c>
      <c r="F13405" s="5" t="n">
        <v>0</v>
      </c>
      <c r="G13405" s="5">
        <f>E13405-F13405</f>
        <v/>
      </c>
      <c r="H13405" s="5">
        <f>'Notes'!$B$4</f>
        <v/>
      </c>
      <c r="I13405" s="5">
        <f>ROUNDUP(D13405/H13405,0)</f>
        <v/>
      </c>
      <c r="J13405" s="6">
        <f>G13405-I13405</f>
        <v/>
      </c>
      <c r="K13405" s="4">
        <f>IF(J13405&lt;0,"Deficit",IF(J13405=0,"Exact fit","Surplus"))</f>
        <v/>
      </c>
    </row>
    <row r="13406">
      <c r="A13406" s="4" t="n">
        <v>371118</v>
      </c>
      <c r="B13406" s="4" t="inlineStr">
        <is>
          <t>EP GITI</t>
        </is>
      </c>
      <c r="C13406" s="4" t="inlineStr">
        <is>
          <t>P5</t>
        </is>
      </c>
      <c r="D13406" s="5" t="n">
        <v>101</v>
      </c>
      <c r="E13406" s="5" t="n">
        <v>2</v>
      </c>
      <c r="F13406" s="5" t="n">
        <v>0</v>
      </c>
      <c r="G13406" s="5">
        <f>E13406-F13406</f>
        <v/>
      </c>
      <c r="H13406" s="5">
        <f>'Notes'!$B$4</f>
        <v/>
      </c>
      <c r="I13406" s="5">
        <f>ROUNDUP(D13406/H13406,0)</f>
        <v/>
      </c>
      <c r="J13406" s="6">
        <f>G13406-I13406</f>
        <v/>
      </c>
      <c r="K13406" s="4">
        <f>IF(J13406&lt;0,"Deficit",IF(J13406=0,"Exact fit","Surplus"))</f>
        <v/>
      </c>
    </row>
    <row r="13407">
      <c r="A13407" s="4" t="n">
        <v>371118</v>
      </c>
      <c r="B13407" s="4" t="inlineStr">
        <is>
          <t>EP GITI</t>
        </is>
      </c>
      <c r="C13407" s="4" t="inlineStr">
        <is>
          <t>P6</t>
        </is>
      </c>
      <c r="D13407" s="5" t="n">
        <v>71</v>
      </c>
      <c r="E13407" s="5" t="n">
        <v>2</v>
      </c>
      <c r="F13407" s="5" t="n">
        <v>0</v>
      </c>
      <c r="G13407" s="5">
        <f>E13407-F13407</f>
        <v/>
      </c>
      <c r="H13407" s="5">
        <f>'Notes'!$B$4</f>
        <v/>
      </c>
      <c r="I13407" s="5">
        <f>ROUNDUP(D13407/H13407,0)</f>
        <v/>
      </c>
      <c r="J13407" s="6">
        <f>G13407-I13407</f>
        <v/>
      </c>
      <c r="K13407" s="4">
        <f>IF(J13407&lt;0,"Deficit",IF(J13407=0,"Exact fit","Surplus"))</f>
        <v/>
      </c>
    </row>
    <row r="13408">
      <c r="A13408" s="4" t="n">
        <v>371202</v>
      </c>
      <c r="B13408" s="4" t="inlineStr">
        <is>
          <t>BUCUMBA</t>
        </is>
      </c>
      <c r="C13408" s="4" t="inlineStr">
        <is>
          <t>P1</t>
        </is>
      </c>
      <c r="D13408" s="5" t="n">
        <v>142</v>
      </c>
      <c r="E13408" s="5" t="n">
        <v>4</v>
      </c>
      <c r="F13408" s="5" t="n">
        <v>2</v>
      </c>
      <c r="G13408" s="5">
        <f>E13408-F13408</f>
        <v/>
      </c>
      <c r="H13408" s="5">
        <f>'Notes'!$B$4</f>
        <v/>
      </c>
      <c r="I13408" s="5">
        <f>ROUNDUP(D13408/H13408,0)</f>
        <v/>
      </c>
      <c r="J13408" s="6">
        <f>G13408-I13408</f>
        <v/>
      </c>
      <c r="K13408" s="4">
        <f>IF(J13408&lt;0,"Deficit",IF(J13408=0,"Exact fit","Surplus"))</f>
        <v/>
      </c>
    </row>
    <row r="13409">
      <c r="A13409" s="4" t="n">
        <v>371202</v>
      </c>
      <c r="B13409" s="4" t="inlineStr">
        <is>
          <t>BUCUMBA</t>
        </is>
      </c>
      <c r="C13409" s="4" t="inlineStr">
        <is>
          <t>P2</t>
        </is>
      </c>
      <c r="D13409" s="5" t="n">
        <v>143</v>
      </c>
      <c r="E13409" s="5" t="n">
        <v>4</v>
      </c>
      <c r="F13409" s="5" t="n">
        <v>2</v>
      </c>
      <c r="G13409" s="5">
        <f>E13409-F13409</f>
        <v/>
      </c>
      <c r="H13409" s="5">
        <f>'Notes'!$B$4</f>
        <v/>
      </c>
      <c r="I13409" s="5">
        <f>ROUNDUP(D13409/H13409,0)</f>
        <v/>
      </c>
      <c r="J13409" s="6">
        <f>G13409-I13409</f>
        <v/>
      </c>
      <c r="K13409" s="4">
        <f>IF(J13409&lt;0,"Deficit",IF(J13409=0,"Exact fit","Surplus"))</f>
        <v/>
      </c>
    </row>
    <row r="13410">
      <c r="A13410" s="4" t="n">
        <v>371202</v>
      </c>
      <c r="B13410" s="4" t="inlineStr">
        <is>
          <t>BUCUMBA</t>
        </is>
      </c>
      <c r="C13410" s="4" t="inlineStr">
        <is>
          <t>P3</t>
        </is>
      </c>
      <c r="D13410" s="5" t="n">
        <v>118</v>
      </c>
      <c r="E13410" s="5" t="n">
        <v>4</v>
      </c>
      <c r="F13410" s="5" t="n">
        <v>2</v>
      </c>
      <c r="G13410" s="5">
        <f>E13410-F13410</f>
        <v/>
      </c>
      <c r="H13410" s="5">
        <f>'Notes'!$B$4</f>
        <v/>
      </c>
      <c r="I13410" s="5">
        <f>ROUNDUP(D13410/H13410,0)</f>
        <v/>
      </c>
      <c r="J13410" s="6">
        <f>G13410-I13410</f>
        <v/>
      </c>
      <c r="K13410" s="4">
        <f>IF(J13410&lt;0,"Deficit",IF(J13410=0,"Exact fit","Surplus"))</f>
        <v/>
      </c>
    </row>
    <row r="13411">
      <c r="A13411" s="4" t="n">
        <v>371202</v>
      </c>
      <c r="B13411" s="4" t="inlineStr">
        <is>
          <t>BUCUMBA</t>
        </is>
      </c>
      <c r="C13411" s="4" t="inlineStr">
        <is>
          <t>P4</t>
        </is>
      </c>
      <c r="D13411" s="5" t="n">
        <v>153</v>
      </c>
      <c r="E13411" s="5" t="n">
        <v>4</v>
      </c>
      <c r="F13411" s="5" t="n">
        <v>0</v>
      </c>
      <c r="G13411" s="5">
        <f>E13411-F13411</f>
        <v/>
      </c>
      <c r="H13411" s="5">
        <f>'Notes'!$B$4</f>
        <v/>
      </c>
      <c r="I13411" s="5">
        <f>ROUNDUP(D13411/H13411,0)</f>
        <v/>
      </c>
      <c r="J13411" s="6">
        <f>G13411-I13411</f>
        <v/>
      </c>
      <c r="K13411" s="4">
        <f>IF(J13411&lt;0,"Deficit",IF(J13411=0,"Exact fit","Surplus"))</f>
        <v/>
      </c>
    </row>
    <row r="13412">
      <c r="A13412" s="4" t="n">
        <v>371202</v>
      </c>
      <c r="B13412" s="4" t="inlineStr">
        <is>
          <t>BUCUMBA</t>
        </is>
      </c>
      <c r="C13412" s="4" t="inlineStr">
        <is>
          <t>P5</t>
        </is>
      </c>
      <c r="D13412" s="5" t="n">
        <v>144</v>
      </c>
      <c r="E13412" s="5" t="n">
        <v>4</v>
      </c>
      <c r="F13412" s="5" t="n">
        <v>0</v>
      </c>
      <c r="G13412" s="5">
        <f>E13412-F13412</f>
        <v/>
      </c>
      <c r="H13412" s="5">
        <f>'Notes'!$B$4</f>
        <v/>
      </c>
      <c r="I13412" s="5">
        <f>ROUNDUP(D13412/H13412,0)</f>
        <v/>
      </c>
      <c r="J13412" s="6">
        <f>G13412-I13412</f>
        <v/>
      </c>
      <c r="K13412" s="4">
        <f>IF(J13412&lt;0,"Deficit",IF(J13412=0,"Exact fit","Surplus"))</f>
        <v/>
      </c>
    </row>
    <row r="13413">
      <c r="A13413" s="4" t="n">
        <v>371202</v>
      </c>
      <c r="B13413" s="4" t="inlineStr">
        <is>
          <t>BUCUMBA</t>
        </is>
      </c>
      <c r="C13413" s="4" t="inlineStr">
        <is>
          <t>P6</t>
        </is>
      </c>
      <c r="D13413" s="5" t="n">
        <v>70</v>
      </c>
      <c r="E13413" s="5" t="n">
        <v>2</v>
      </c>
      <c r="F13413" s="5" t="n">
        <v>0</v>
      </c>
      <c r="G13413" s="5">
        <f>E13413-F13413</f>
        <v/>
      </c>
      <c r="H13413" s="5">
        <f>'Notes'!$B$4</f>
        <v/>
      </c>
      <c r="I13413" s="5">
        <f>ROUNDUP(D13413/H13413,0)</f>
        <v/>
      </c>
      <c r="J13413" s="6">
        <f>G13413-I13413</f>
        <v/>
      </c>
      <c r="K13413" s="4">
        <f>IF(J13413&lt;0,"Deficit",IF(J13413=0,"Exact fit","Surplus"))</f>
        <v/>
      </c>
    </row>
    <row r="13414">
      <c r="A13414" s="4" t="n">
        <v>371205</v>
      </c>
      <c r="B13414" s="4" t="inlineStr">
        <is>
          <t>BUNYANGURUBE</t>
        </is>
      </c>
      <c r="C13414" s="4" t="inlineStr">
        <is>
          <t>P1</t>
        </is>
      </c>
      <c r="D13414" s="5" t="n">
        <v>163</v>
      </c>
      <c r="E13414" s="5" t="n">
        <v>4</v>
      </c>
      <c r="F13414" s="5" t="n">
        <v>2</v>
      </c>
      <c r="G13414" s="5">
        <f>E13414-F13414</f>
        <v/>
      </c>
      <c r="H13414" s="5">
        <f>'Notes'!$B$4</f>
        <v/>
      </c>
      <c r="I13414" s="5">
        <f>ROUNDUP(D13414/H13414,0)</f>
        <v/>
      </c>
      <c r="J13414" s="6">
        <f>G13414-I13414</f>
        <v/>
      </c>
      <c r="K13414" s="4">
        <f>IF(J13414&lt;0,"Deficit",IF(J13414=0,"Exact fit","Surplus"))</f>
        <v/>
      </c>
    </row>
    <row r="13415">
      <c r="A13415" s="4" t="n">
        <v>371205</v>
      </c>
      <c r="B13415" s="4" t="inlineStr">
        <is>
          <t>BUNYANGURUBE</t>
        </is>
      </c>
      <c r="C13415" s="4" t="inlineStr">
        <is>
          <t>P2</t>
        </is>
      </c>
      <c r="D13415" s="5" t="n">
        <v>130</v>
      </c>
      <c r="E13415" s="5" t="n">
        <v>4</v>
      </c>
      <c r="F13415" s="5" t="n">
        <v>2</v>
      </c>
      <c r="G13415" s="5">
        <f>E13415-F13415</f>
        <v/>
      </c>
      <c r="H13415" s="5">
        <f>'Notes'!$B$4</f>
        <v/>
      </c>
      <c r="I13415" s="5">
        <f>ROUNDUP(D13415/H13415,0)</f>
        <v/>
      </c>
      <c r="J13415" s="6">
        <f>G13415-I13415</f>
        <v/>
      </c>
      <c r="K13415" s="4">
        <f>IF(J13415&lt;0,"Deficit",IF(J13415=0,"Exact fit","Surplus"))</f>
        <v/>
      </c>
    </row>
    <row r="13416">
      <c r="A13416" s="4" t="n">
        <v>371205</v>
      </c>
      <c r="B13416" s="4" t="inlineStr">
        <is>
          <t>BUNYANGURUBE</t>
        </is>
      </c>
      <c r="C13416" s="4" t="inlineStr">
        <is>
          <t>P3</t>
        </is>
      </c>
      <c r="D13416" s="5" t="n">
        <v>129</v>
      </c>
      <c r="E13416" s="5" t="n">
        <v>4</v>
      </c>
      <c r="F13416" s="5" t="n">
        <v>2</v>
      </c>
      <c r="G13416" s="5">
        <f>E13416-F13416</f>
        <v/>
      </c>
      <c r="H13416" s="5">
        <f>'Notes'!$B$4</f>
        <v/>
      </c>
      <c r="I13416" s="5">
        <f>ROUNDUP(D13416/H13416,0)</f>
        <v/>
      </c>
      <c r="J13416" s="6">
        <f>G13416-I13416</f>
        <v/>
      </c>
      <c r="K13416" s="4">
        <f>IF(J13416&lt;0,"Deficit",IF(J13416=0,"Exact fit","Surplus"))</f>
        <v/>
      </c>
    </row>
    <row r="13417">
      <c r="A13417" s="4" t="n">
        <v>371205</v>
      </c>
      <c r="B13417" s="4" t="inlineStr">
        <is>
          <t>BUNYANGURUBE</t>
        </is>
      </c>
      <c r="C13417" s="4" t="inlineStr">
        <is>
          <t>P4</t>
        </is>
      </c>
      <c r="D13417" s="5" t="n">
        <v>146</v>
      </c>
      <c r="E13417" s="5" t="n">
        <v>3</v>
      </c>
      <c r="F13417" s="5" t="n">
        <v>0</v>
      </c>
      <c r="G13417" s="5">
        <f>E13417-F13417</f>
        <v/>
      </c>
      <c r="H13417" s="5">
        <f>'Notes'!$B$4</f>
        <v/>
      </c>
      <c r="I13417" s="5">
        <f>ROUNDUP(D13417/H13417,0)</f>
        <v/>
      </c>
      <c r="J13417" s="6">
        <f>G13417-I13417</f>
        <v/>
      </c>
      <c r="K13417" s="4">
        <f>IF(J13417&lt;0,"Deficit",IF(J13417=0,"Exact fit","Surplus"))</f>
        <v/>
      </c>
    </row>
    <row r="13418">
      <c r="A13418" s="4" t="n">
        <v>371205</v>
      </c>
      <c r="B13418" s="4" t="inlineStr">
        <is>
          <t>BUNYANGURUBE</t>
        </is>
      </c>
      <c r="C13418" s="4" t="inlineStr">
        <is>
          <t>P5</t>
        </is>
      </c>
      <c r="D13418" s="5" t="n">
        <v>149</v>
      </c>
      <c r="E13418" s="5" t="n">
        <v>3</v>
      </c>
      <c r="F13418" s="5" t="n">
        <v>0</v>
      </c>
      <c r="G13418" s="5">
        <f>E13418-F13418</f>
        <v/>
      </c>
      <c r="H13418" s="5">
        <f>'Notes'!$B$4</f>
        <v/>
      </c>
      <c r="I13418" s="5">
        <f>ROUNDUP(D13418/H13418,0)</f>
        <v/>
      </c>
      <c r="J13418" s="6">
        <f>G13418-I13418</f>
        <v/>
      </c>
      <c r="K13418" s="4">
        <f>IF(J13418&lt;0,"Deficit",IF(J13418=0,"Exact fit","Surplus"))</f>
        <v/>
      </c>
    </row>
    <row r="13419">
      <c r="A13419" s="4" t="n">
        <v>371205</v>
      </c>
      <c r="B13419" s="4" t="inlineStr">
        <is>
          <t>BUNYANGURUBE</t>
        </is>
      </c>
      <c r="C13419" s="4" t="inlineStr">
        <is>
          <t>P6</t>
        </is>
      </c>
      <c r="D13419" s="5" t="n">
        <v>61</v>
      </c>
      <c r="E13419" s="5" t="n">
        <v>2</v>
      </c>
      <c r="F13419" s="5" t="n">
        <v>0</v>
      </c>
      <c r="G13419" s="5">
        <f>E13419-F13419</f>
        <v/>
      </c>
      <c r="H13419" s="5">
        <f>'Notes'!$B$4</f>
        <v/>
      </c>
      <c r="I13419" s="5">
        <f>ROUNDUP(D13419/H13419,0)</f>
        <v/>
      </c>
      <c r="J13419" s="6">
        <f>G13419-I13419</f>
        <v/>
      </c>
      <c r="K13419" s="4">
        <f>IF(J13419&lt;0,"Deficit",IF(J13419=0,"Exact fit","Surplus"))</f>
        <v/>
      </c>
    </row>
    <row r="13420">
      <c r="A13420" s="4" t="n">
        <v>371208</v>
      </c>
      <c r="B13420" s="4" t="inlineStr">
        <is>
          <t>CYAMUTI</t>
        </is>
      </c>
      <c r="C13420" s="4" t="inlineStr">
        <is>
          <t>P1</t>
        </is>
      </c>
      <c r="D13420" s="5" t="n">
        <v>128</v>
      </c>
      <c r="E13420" s="5" t="n">
        <v>4</v>
      </c>
      <c r="F13420" s="5" t="n">
        <v>2</v>
      </c>
      <c r="G13420" s="5">
        <f>E13420-F13420</f>
        <v/>
      </c>
      <c r="H13420" s="5">
        <f>'Notes'!$B$4</f>
        <v/>
      </c>
      <c r="I13420" s="5">
        <f>ROUNDUP(D13420/H13420,0)</f>
        <v/>
      </c>
      <c r="J13420" s="6">
        <f>G13420-I13420</f>
        <v/>
      </c>
      <c r="K13420" s="4">
        <f>IF(J13420&lt;0,"Deficit",IF(J13420=0,"Exact fit","Surplus"))</f>
        <v/>
      </c>
    </row>
    <row r="13421">
      <c r="A13421" s="4" t="n">
        <v>371208</v>
      </c>
      <c r="B13421" s="4" t="inlineStr">
        <is>
          <t>CYAMUTI</t>
        </is>
      </c>
      <c r="C13421" s="4" t="inlineStr">
        <is>
          <t>P2</t>
        </is>
      </c>
      <c r="D13421" s="5" t="n">
        <v>119</v>
      </c>
      <c r="E13421" s="5" t="n">
        <v>4</v>
      </c>
      <c r="F13421" s="5" t="n">
        <v>2</v>
      </c>
      <c r="G13421" s="5">
        <f>E13421-F13421</f>
        <v/>
      </c>
      <c r="H13421" s="5">
        <f>'Notes'!$B$4</f>
        <v/>
      </c>
      <c r="I13421" s="5">
        <f>ROUNDUP(D13421/H13421,0)</f>
        <v/>
      </c>
      <c r="J13421" s="6">
        <f>G13421-I13421</f>
        <v/>
      </c>
      <c r="K13421" s="4">
        <f>IF(J13421&lt;0,"Deficit",IF(J13421=0,"Exact fit","Surplus"))</f>
        <v/>
      </c>
    </row>
    <row r="13422">
      <c r="A13422" s="4" t="n">
        <v>371208</v>
      </c>
      <c r="B13422" s="4" t="inlineStr">
        <is>
          <t>CYAMUTI</t>
        </is>
      </c>
      <c r="C13422" s="4" t="inlineStr">
        <is>
          <t>P3</t>
        </is>
      </c>
      <c r="D13422" s="5" t="n">
        <v>89</v>
      </c>
      <c r="E13422" s="5" t="n">
        <v>2</v>
      </c>
      <c r="F13422" s="5" t="n">
        <v>1</v>
      </c>
      <c r="G13422" s="5">
        <f>E13422-F13422</f>
        <v/>
      </c>
      <c r="H13422" s="5">
        <f>'Notes'!$B$4</f>
        <v/>
      </c>
      <c r="I13422" s="5">
        <f>ROUNDUP(D13422/H13422,0)</f>
        <v/>
      </c>
      <c r="J13422" s="6">
        <f>G13422-I13422</f>
        <v/>
      </c>
      <c r="K13422" s="4">
        <f>IF(J13422&lt;0,"Deficit",IF(J13422=0,"Exact fit","Surplus"))</f>
        <v/>
      </c>
    </row>
    <row r="13423">
      <c r="A13423" s="4" t="n">
        <v>371208</v>
      </c>
      <c r="B13423" s="4" t="inlineStr">
        <is>
          <t>CYAMUTI</t>
        </is>
      </c>
      <c r="C13423" s="4" t="inlineStr">
        <is>
          <t>P4</t>
        </is>
      </c>
      <c r="D13423" s="5" t="n">
        <v>86</v>
      </c>
      <c r="E13423" s="5" t="n">
        <v>2</v>
      </c>
      <c r="F13423" s="5" t="n">
        <v>0</v>
      </c>
      <c r="G13423" s="5">
        <f>E13423-F13423</f>
        <v/>
      </c>
      <c r="H13423" s="5">
        <f>'Notes'!$B$4</f>
        <v/>
      </c>
      <c r="I13423" s="5">
        <f>ROUNDUP(D13423/H13423,0)</f>
        <v/>
      </c>
      <c r="J13423" s="6">
        <f>G13423-I13423</f>
        <v/>
      </c>
      <c r="K13423" s="4">
        <f>IF(J13423&lt;0,"Deficit",IF(J13423=0,"Exact fit","Surplus"))</f>
        <v/>
      </c>
    </row>
    <row r="13424">
      <c r="A13424" s="4" t="n">
        <v>371208</v>
      </c>
      <c r="B13424" s="4" t="inlineStr">
        <is>
          <t>CYAMUTI</t>
        </is>
      </c>
      <c r="C13424" s="4" t="inlineStr">
        <is>
          <t>P5</t>
        </is>
      </c>
      <c r="D13424" s="5" t="n">
        <v>85</v>
      </c>
      <c r="E13424" s="5" t="n">
        <v>2</v>
      </c>
      <c r="F13424" s="5" t="n">
        <v>0</v>
      </c>
      <c r="G13424" s="5">
        <f>E13424-F13424</f>
        <v/>
      </c>
      <c r="H13424" s="5">
        <f>'Notes'!$B$4</f>
        <v/>
      </c>
      <c r="I13424" s="5">
        <f>ROUNDUP(D13424/H13424,0)</f>
        <v/>
      </c>
      <c r="J13424" s="6">
        <f>G13424-I13424</f>
        <v/>
      </c>
      <c r="K13424" s="4">
        <f>IF(J13424&lt;0,"Deficit",IF(J13424=0,"Exact fit","Surplus"))</f>
        <v/>
      </c>
    </row>
    <row r="13425">
      <c r="A13425" s="4" t="n">
        <v>371208</v>
      </c>
      <c r="B13425" s="4" t="inlineStr">
        <is>
          <t>CYAMUTI</t>
        </is>
      </c>
      <c r="C13425" s="4" t="inlineStr">
        <is>
          <t>P6</t>
        </is>
      </c>
      <c r="D13425" s="5" t="n">
        <v>34</v>
      </c>
      <c r="E13425" s="5" t="n">
        <v>1</v>
      </c>
      <c r="F13425" s="5" t="n">
        <v>0</v>
      </c>
      <c r="G13425" s="5">
        <f>E13425-F13425</f>
        <v/>
      </c>
      <c r="H13425" s="5">
        <f>'Notes'!$B$4</f>
        <v/>
      </c>
      <c r="I13425" s="5">
        <f>ROUNDUP(D13425/H13425,0)</f>
        <v/>
      </c>
      <c r="J13425" s="6">
        <f>G13425-I13425</f>
        <v/>
      </c>
      <c r="K13425" s="4">
        <f>IF(J13425&lt;0,"Deficit",IF(J13425=0,"Exact fit","Surplus"))</f>
        <v/>
      </c>
    </row>
    <row r="13426">
      <c r="A13426" s="4" t="n">
        <v>371210</v>
      </c>
      <c r="B13426" s="4" t="inlineStr">
        <is>
          <t>GAFUBA</t>
        </is>
      </c>
      <c r="C13426" s="4" t="inlineStr">
        <is>
          <t>P1</t>
        </is>
      </c>
      <c r="D13426" s="5" t="n">
        <v>73</v>
      </c>
      <c r="E13426" s="5" t="n">
        <v>2</v>
      </c>
      <c r="F13426" s="5" t="n">
        <v>0</v>
      </c>
      <c r="G13426" s="5">
        <f>E13426-F13426</f>
        <v/>
      </c>
      <c r="H13426" s="5">
        <f>'Notes'!$B$4</f>
        <v/>
      </c>
      <c r="I13426" s="5">
        <f>ROUNDUP(D13426/H13426,0)</f>
        <v/>
      </c>
      <c r="J13426" s="6">
        <f>G13426-I13426</f>
        <v/>
      </c>
      <c r="K13426" s="4">
        <f>IF(J13426&lt;0,"Deficit",IF(J13426=0,"Exact fit","Surplus"))</f>
        <v/>
      </c>
    </row>
    <row r="13427">
      <c r="A13427" s="4" t="n">
        <v>371210</v>
      </c>
      <c r="B13427" s="4" t="inlineStr">
        <is>
          <t>GAFUBA</t>
        </is>
      </c>
      <c r="C13427" s="4" t="inlineStr">
        <is>
          <t>P2</t>
        </is>
      </c>
      <c r="D13427" s="5" t="n">
        <v>61</v>
      </c>
      <c r="E13427" s="5" t="n">
        <v>2</v>
      </c>
      <c r="F13427" s="5" t="n">
        <v>1</v>
      </c>
      <c r="G13427" s="5">
        <f>E13427-F13427</f>
        <v/>
      </c>
      <c r="H13427" s="5">
        <f>'Notes'!$B$4</f>
        <v/>
      </c>
      <c r="I13427" s="5">
        <f>ROUNDUP(D13427/H13427,0)</f>
        <v/>
      </c>
      <c r="J13427" s="6">
        <f>G13427-I13427</f>
        <v/>
      </c>
      <c r="K13427" s="4">
        <f>IF(J13427&lt;0,"Deficit",IF(J13427=0,"Exact fit","Surplus"))</f>
        <v/>
      </c>
    </row>
    <row r="13428">
      <c r="A13428" s="4" t="n">
        <v>371210</v>
      </c>
      <c r="B13428" s="4" t="inlineStr">
        <is>
          <t>GAFUBA</t>
        </is>
      </c>
      <c r="C13428" s="4" t="inlineStr">
        <is>
          <t>P3</t>
        </is>
      </c>
      <c r="D13428" s="5" t="n">
        <v>84</v>
      </c>
      <c r="E13428" s="5" t="n">
        <v>2</v>
      </c>
      <c r="F13428" s="5" t="n">
        <v>1</v>
      </c>
      <c r="G13428" s="5">
        <f>E13428-F13428</f>
        <v/>
      </c>
      <c r="H13428" s="5">
        <f>'Notes'!$B$4</f>
        <v/>
      </c>
      <c r="I13428" s="5">
        <f>ROUNDUP(D13428/H13428,0)</f>
        <v/>
      </c>
      <c r="J13428" s="6">
        <f>G13428-I13428</f>
        <v/>
      </c>
      <c r="K13428" s="4">
        <f>IF(J13428&lt;0,"Deficit",IF(J13428=0,"Exact fit","Surplus"))</f>
        <v/>
      </c>
    </row>
    <row r="13429">
      <c r="A13429" s="4" t="n">
        <v>371210</v>
      </c>
      <c r="B13429" s="4" t="inlineStr">
        <is>
          <t>GAFUBA</t>
        </is>
      </c>
      <c r="C13429" s="4" t="inlineStr">
        <is>
          <t>P4</t>
        </is>
      </c>
      <c r="D13429" s="5" t="n">
        <v>90</v>
      </c>
      <c r="E13429" s="5" t="n">
        <v>2</v>
      </c>
      <c r="F13429" s="5" t="n">
        <v>0</v>
      </c>
      <c r="G13429" s="5">
        <f>E13429-F13429</f>
        <v/>
      </c>
      <c r="H13429" s="5">
        <f>'Notes'!$B$4</f>
        <v/>
      </c>
      <c r="I13429" s="5">
        <f>ROUNDUP(D13429/H13429,0)</f>
        <v/>
      </c>
      <c r="J13429" s="6">
        <f>G13429-I13429</f>
        <v/>
      </c>
      <c r="K13429" s="4">
        <f>IF(J13429&lt;0,"Deficit",IF(J13429=0,"Exact fit","Surplus"))</f>
        <v/>
      </c>
    </row>
    <row r="13430">
      <c r="A13430" s="4" t="n">
        <v>371210</v>
      </c>
      <c r="B13430" s="4" t="inlineStr">
        <is>
          <t>GAFUBA</t>
        </is>
      </c>
      <c r="C13430" s="4" t="inlineStr">
        <is>
          <t>P5</t>
        </is>
      </c>
      <c r="D13430" s="5" t="n">
        <v>88</v>
      </c>
      <c r="E13430" s="5" t="n">
        <v>2</v>
      </c>
      <c r="F13430" s="5" t="n">
        <v>0</v>
      </c>
      <c r="G13430" s="5">
        <f>E13430-F13430</f>
        <v/>
      </c>
      <c r="H13430" s="5">
        <f>'Notes'!$B$4</f>
        <v/>
      </c>
      <c r="I13430" s="5">
        <f>ROUNDUP(D13430/H13430,0)</f>
        <v/>
      </c>
      <c r="J13430" s="6">
        <f>G13430-I13430</f>
        <v/>
      </c>
      <c r="K13430" s="4">
        <f>IF(J13430&lt;0,"Deficit",IF(J13430=0,"Exact fit","Surplus"))</f>
        <v/>
      </c>
    </row>
    <row r="13431">
      <c r="A13431" s="4" t="n">
        <v>371210</v>
      </c>
      <c r="B13431" s="4" t="inlineStr">
        <is>
          <t>GAFUBA</t>
        </is>
      </c>
      <c r="C13431" s="4" t="inlineStr">
        <is>
          <t>P6</t>
        </is>
      </c>
      <c r="D13431" s="5" t="n">
        <v>25</v>
      </c>
      <c r="E13431" s="5" t="n">
        <v>1</v>
      </c>
      <c r="F13431" s="5" t="n">
        <v>0</v>
      </c>
      <c r="G13431" s="5">
        <f>E13431-F13431</f>
        <v/>
      </c>
      <c r="H13431" s="5">
        <f>'Notes'!$B$4</f>
        <v/>
      </c>
      <c r="I13431" s="5">
        <f>ROUNDUP(D13431/H13431,0)</f>
        <v/>
      </c>
      <c r="J13431" s="6">
        <f>G13431-I13431</f>
        <v/>
      </c>
      <c r="K13431" s="4">
        <f>IF(J13431&lt;0,"Deficit",IF(J13431=0,"Exact fit","Surplus"))</f>
        <v/>
      </c>
    </row>
    <row r="13432">
      <c r="A13432" s="4" t="n">
        <v>371212</v>
      </c>
      <c r="B13432" s="4" t="inlineStr">
        <is>
          <t>GS BUHOKORO</t>
        </is>
      </c>
      <c r="C13432" s="4" t="inlineStr">
        <is>
          <t>P1</t>
        </is>
      </c>
      <c r="D13432" s="5" t="n">
        <v>78</v>
      </c>
      <c r="E13432" s="5" t="n">
        <v>2</v>
      </c>
      <c r="F13432" s="5" t="n">
        <v>1</v>
      </c>
      <c r="G13432" s="5">
        <f>E13432-F13432</f>
        <v/>
      </c>
      <c r="H13432" s="5">
        <f>'Notes'!$B$4</f>
        <v/>
      </c>
      <c r="I13432" s="5">
        <f>ROUNDUP(D13432/H13432,0)</f>
        <v/>
      </c>
      <c r="J13432" s="6">
        <f>G13432-I13432</f>
        <v/>
      </c>
      <c r="K13432" s="4">
        <f>IF(J13432&lt;0,"Deficit",IF(J13432=0,"Exact fit","Surplus"))</f>
        <v/>
      </c>
    </row>
    <row r="13433">
      <c r="A13433" s="4" t="n">
        <v>371212</v>
      </c>
      <c r="B13433" s="4" t="inlineStr">
        <is>
          <t>GS BUHOKORO</t>
        </is>
      </c>
      <c r="C13433" s="4" t="inlineStr">
        <is>
          <t>P2</t>
        </is>
      </c>
      <c r="D13433" s="5" t="n">
        <v>50</v>
      </c>
      <c r="E13433" s="5" t="n">
        <v>2</v>
      </c>
      <c r="F13433" s="5" t="n">
        <v>1</v>
      </c>
      <c r="G13433" s="5">
        <f>E13433-F13433</f>
        <v/>
      </c>
      <c r="H13433" s="5">
        <f>'Notes'!$B$4</f>
        <v/>
      </c>
      <c r="I13433" s="5">
        <f>ROUNDUP(D13433/H13433,0)</f>
        <v/>
      </c>
      <c r="J13433" s="6">
        <f>G13433-I13433</f>
        <v/>
      </c>
      <c r="K13433" s="4">
        <f>IF(J13433&lt;0,"Deficit",IF(J13433=0,"Exact fit","Surplus"))</f>
        <v/>
      </c>
    </row>
    <row r="13434">
      <c r="A13434" s="4" t="n">
        <v>371212</v>
      </c>
      <c r="B13434" s="4" t="inlineStr">
        <is>
          <t>GS BUHOKORO</t>
        </is>
      </c>
      <c r="C13434" s="4" t="inlineStr">
        <is>
          <t>P3</t>
        </is>
      </c>
      <c r="D13434" s="5" t="n">
        <v>82</v>
      </c>
      <c r="E13434" s="5" t="n">
        <v>2</v>
      </c>
      <c r="F13434" s="5" t="n">
        <v>1</v>
      </c>
      <c r="G13434" s="5">
        <f>E13434-F13434</f>
        <v/>
      </c>
      <c r="H13434" s="5">
        <f>'Notes'!$B$4</f>
        <v/>
      </c>
      <c r="I13434" s="5">
        <f>ROUNDUP(D13434/H13434,0)</f>
        <v/>
      </c>
      <c r="J13434" s="6">
        <f>G13434-I13434</f>
        <v/>
      </c>
      <c r="K13434" s="4">
        <f>IF(J13434&lt;0,"Deficit",IF(J13434=0,"Exact fit","Surplus"))</f>
        <v/>
      </c>
    </row>
    <row r="13435">
      <c r="A13435" s="4" t="n">
        <v>371212</v>
      </c>
      <c r="B13435" s="4" t="inlineStr">
        <is>
          <t>GS BUHOKORO</t>
        </is>
      </c>
      <c r="C13435" s="4" t="inlineStr">
        <is>
          <t>P4</t>
        </is>
      </c>
      <c r="D13435" s="5" t="n">
        <v>103</v>
      </c>
      <c r="E13435" s="5" t="n">
        <v>3</v>
      </c>
      <c r="F13435" s="5" t="n">
        <v>0</v>
      </c>
      <c r="G13435" s="5">
        <f>E13435-F13435</f>
        <v/>
      </c>
      <c r="H13435" s="5">
        <f>'Notes'!$B$4</f>
        <v/>
      </c>
      <c r="I13435" s="5">
        <f>ROUNDUP(D13435/H13435,0)</f>
        <v/>
      </c>
      <c r="J13435" s="6">
        <f>G13435-I13435</f>
        <v/>
      </c>
      <c r="K13435" s="4">
        <f>IF(J13435&lt;0,"Deficit",IF(J13435=0,"Exact fit","Surplus"))</f>
        <v/>
      </c>
    </row>
    <row r="13436">
      <c r="A13436" s="4" t="n">
        <v>371212</v>
      </c>
      <c r="B13436" s="4" t="inlineStr">
        <is>
          <t>GS BUHOKORO</t>
        </is>
      </c>
      <c r="C13436" s="4" t="inlineStr">
        <is>
          <t>P5</t>
        </is>
      </c>
      <c r="D13436" s="5" t="n">
        <v>55</v>
      </c>
      <c r="E13436" s="5" t="n">
        <v>2</v>
      </c>
      <c r="F13436" s="5" t="n">
        <v>0</v>
      </c>
      <c r="G13436" s="5">
        <f>E13436-F13436</f>
        <v/>
      </c>
      <c r="H13436" s="5">
        <f>'Notes'!$B$4</f>
        <v/>
      </c>
      <c r="I13436" s="5">
        <f>ROUNDUP(D13436/H13436,0)</f>
        <v/>
      </c>
      <c r="J13436" s="6">
        <f>G13436-I13436</f>
        <v/>
      </c>
      <c r="K13436" s="4">
        <f>IF(J13436&lt;0,"Deficit",IF(J13436=0,"Exact fit","Surplus"))</f>
        <v/>
      </c>
    </row>
    <row r="13437">
      <c r="A13437" s="4" t="n">
        <v>371212</v>
      </c>
      <c r="B13437" s="4" t="inlineStr">
        <is>
          <t>GS BUHOKORO</t>
        </is>
      </c>
      <c r="C13437" s="4" t="inlineStr">
        <is>
          <t>P6</t>
        </is>
      </c>
      <c r="D13437" s="5" t="n">
        <v>29</v>
      </c>
      <c r="E13437" s="5" t="n">
        <v>1</v>
      </c>
      <c r="F13437" s="5" t="n">
        <v>0</v>
      </c>
      <c r="G13437" s="5">
        <f>E13437-F13437</f>
        <v/>
      </c>
      <c r="H13437" s="5">
        <f>'Notes'!$B$4</f>
        <v/>
      </c>
      <c r="I13437" s="5">
        <f>ROUNDUP(D13437/H13437,0)</f>
        <v/>
      </c>
      <c r="J13437" s="6">
        <f>G13437-I13437</f>
        <v/>
      </c>
      <c r="K13437" s="4">
        <f>IF(J13437&lt;0,"Deficit",IF(J13437=0,"Exact fit","Surplus"))</f>
        <v/>
      </c>
    </row>
    <row r="13438">
      <c r="A13438" s="4" t="n">
        <v>371213</v>
      </c>
      <c r="B13438" s="4" t="inlineStr">
        <is>
          <t>GS BUNYENGA</t>
        </is>
      </c>
      <c r="C13438" s="4" t="inlineStr">
        <is>
          <t>P1</t>
        </is>
      </c>
      <c r="D13438" s="5" t="n">
        <v>130</v>
      </c>
      <c r="E13438" s="5" t="n">
        <v>4</v>
      </c>
      <c r="F13438" s="5" t="n">
        <v>2</v>
      </c>
      <c r="G13438" s="5">
        <f>E13438-F13438</f>
        <v/>
      </c>
      <c r="H13438" s="5">
        <f>'Notes'!$B$4</f>
        <v/>
      </c>
      <c r="I13438" s="5">
        <f>ROUNDUP(D13438/H13438,0)</f>
        <v/>
      </c>
      <c r="J13438" s="6">
        <f>G13438-I13438</f>
        <v/>
      </c>
      <c r="K13438" s="4">
        <f>IF(J13438&lt;0,"Deficit",IF(J13438=0,"Exact fit","Surplus"))</f>
        <v/>
      </c>
    </row>
    <row r="13439">
      <c r="A13439" s="4" t="n">
        <v>371213</v>
      </c>
      <c r="B13439" s="4" t="inlineStr">
        <is>
          <t>GS BUNYENGA</t>
        </is>
      </c>
      <c r="C13439" s="4" t="inlineStr">
        <is>
          <t>P2</t>
        </is>
      </c>
      <c r="D13439" s="5" t="n">
        <v>101</v>
      </c>
      <c r="E13439" s="5" t="n">
        <v>4</v>
      </c>
      <c r="F13439" s="5" t="n">
        <v>2</v>
      </c>
      <c r="G13439" s="5">
        <f>E13439-F13439</f>
        <v/>
      </c>
      <c r="H13439" s="5">
        <f>'Notes'!$B$4</f>
        <v/>
      </c>
      <c r="I13439" s="5">
        <f>ROUNDUP(D13439/H13439,0)</f>
        <v/>
      </c>
      <c r="J13439" s="6">
        <f>G13439-I13439</f>
        <v/>
      </c>
      <c r="K13439" s="4">
        <f>IF(J13439&lt;0,"Deficit",IF(J13439=0,"Exact fit","Surplus"))</f>
        <v/>
      </c>
    </row>
    <row r="13440">
      <c r="A13440" s="4" t="n">
        <v>371213</v>
      </c>
      <c r="B13440" s="4" t="inlineStr">
        <is>
          <t>GS BUNYENGA</t>
        </is>
      </c>
      <c r="C13440" s="4" t="inlineStr">
        <is>
          <t>P3</t>
        </is>
      </c>
      <c r="D13440" s="5" t="n">
        <v>112</v>
      </c>
      <c r="E13440" s="5" t="n">
        <v>4</v>
      </c>
      <c r="F13440" s="5" t="n">
        <v>2</v>
      </c>
      <c r="G13440" s="5">
        <f>E13440-F13440</f>
        <v/>
      </c>
      <c r="H13440" s="5">
        <f>'Notes'!$B$4</f>
        <v/>
      </c>
      <c r="I13440" s="5">
        <f>ROUNDUP(D13440/H13440,0)</f>
        <v/>
      </c>
      <c r="J13440" s="6">
        <f>G13440-I13440</f>
        <v/>
      </c>
      <c r="K13440" s="4">
        <f>IF(J13440&lt;0,"Deficit",IF(J13440=0,"Exact fit","Surplus"))</f>
        <v/>
      </c>
    </row>
    <row r="13441">
      <c r="A13441" s="4" t="n">
        <v>371213</v>
      </c>
      <c r="B13441" s="4" t="inlineStr">
        <is>
          <t>GS BUNYENGA</t>
        </is>
      </c>
      <c r="C13441" s="4" t="inlineStr">
        <is>
          <t>P4</t>
        </is>
      </c>
      <c r="D13441" s="5" t="n">
        <v>95</v>
      </c>
      <c r="E13441" s="5" t="n">
        <v>2</v>
      </c>
      <c r="F13441" s="5" t="n">
        <v>0</v>
      </c>
      <c r="G13441" s="5">
        <f>E13441-F13441</f>
        <v/>
      </c>
      <c r="H13441" s="5">
        <f>'Notes'!$B$4</f>
        <v/>
      </c>
      <c r="I13441" s="5">
        <f>ROUNDUP(D13441/H13441,0)</f>
        <v/>
      </c>
      <c r="J13441" s="6">
        <f>G13441-I13441</f>
        <v/>
      </c>
      <c r="K13441" s="4">
        <f>IF(J13441&lt;0,"Deficit",IF(J13441=0,"Exact fit","Surplus"))</f>
        <v/>
      </c>
    </row>
    <row r="13442">
      <c r="A13442" s="4" t="n">
        <v>371213</v>
      </c>
      <c r="B13442" s="4" t="inlineStr">
        <is>
          <t>GS BUNYENGA</t>
        </is>
      </c>
      <c r="C13442" s="4" t="inlineStr">
        <is>
          <t>P5</t>
        </is>
      </c>
      <c r="D13442" s="5" t="n">
        <v>131</v>
      </c>
      <c r="E13442" s="5" t="n">
        <v>3</v>
      </c>
      <c r="F13442" s="5" t="n">
        <v>0</v>
      </c>
      <c r="G13442" s="5">
        <f>E13442-F13442</f>
        <v/>
      </c>
      <c r="H13442" s="5">
        <f>'Notes'!$B$4</f>
        <v/>
      </c>
      <c r="I13442" s="5">
        <f>ROUNDUP(D13442/H13442,0)</f>
        <v/>
      </c>
      <c r="J13442" s="6">
        <f>G13442-I13442</f>
        <v/>
      </c>
      <c r="K13442" s="4">
        <f>IF(J13442&lt;0,"Deficit",IF(J13442=0,"Exact fit","Surplus"))</f>
        <v/>
      </c>
    </row>
    <row r="13443">
      <c r="A13443" s="4" t="n">
        <v>371213</v>
      </c>
      <c r="B13443" s="4" t="inlineStr">
        <is>
          <t>GS BUNYENGA</t>
        </is>
      </c>
      <c r="C13443" s="4" t="inlineStr">
        <is>
          <t>P6</t>
        </is>
      </c>
      <c r="D13443" s="5" t="n">
        <v>65</v>
      </c>
      <c r="E13443" s="5" t="n">
        <v>2</v>
      </c>
      <c r="F13443" s="5" t="n">
        <v>0</v>
      </c>
      <c r="G13443" s="5">
        <f>E13443-F13443</f>
        <v/>
      </c>
      <c r="H13443" s="5">
        <f>'Notes'!$B$4</f>
        <v/>
      </c>
      <c r="I13443" s="5">
        <f>ROUNDUP(D13443/H13443,0)</f>
        <v/>
      </c>
      <c r="J13443" s="6">
        <f>G13443-I13443</f>
        <v/>
      </c>
      <c r="K13443" s="4">
        <f>IF(J13443&lt;0,"Deficit",IF(J13443=0,"Exact fit","Surplus"))</f>
        <v/>
      </c>
    </row>
    <row r="13444">
      <c r="A13444" s="4" t="n">
        <v>371214</v>
      </c>
      <c r="B13444" s="4" t="inlineStr">
        <is>
          <t>GS MUKOMA</t>
        </is>
      </c>
      <c r="C13444" s="4" t="inlineStr">
        <is>
          <t>P1</t>
        </is>
      </c>
      <c r="D13444" s="5" t="n">
        <v>270</v>
      </c>
      <c r="E13444" s="5" t="n">
        <v>6</v>
      </c>
      <c r="F13444" s="5" t="n">
        <v>3</v>
      </c>
      <c r="G13444" s="5">
        <f>E13444-F13444</f>
        <v/>
      </c>
      <c r="H13444" s="5">
        <f>'Notes'!$B$4</f>
        <v/>
      </c>
      <c r="I13444" s="5">
        <f>ROUNDUP(D13444/H13444,0)</f>
        <v/>
      </c>
      <c r="J13444" s="6">
        <f>G13444-I13444</f>
        <v/>
      </c>
      <c r="K13444" s="4">
        <f>IF(J13444&lt;0,"Deficit",IF(J13444=0,"Exact fit","Surplus"))</f>
        <v/>
      </c>
    </row>
    <row r="13445">
      <c r="A13445" s="4" t="n">
        <v>371214</v>
      </c>
      <c r="B13445" s="4" t="inlineStr">
        <is>
          <t>GS MUKOMA</t>
        </is>
      </c>
      <c r="C13445" s="4" t="inlineStr">
        <is>
          <t>P2</t>
        </is>
      </c>
      <c r="D13445" s="5" t="n">
        <v>171</v>
      </c>
      <c r="E13445" s="5" t="n">
        <v>4</v>
      </c>
      <c r="F13445" s="5" t="n">
        <v>2</v>
      </c>
      <c r="G13445" s="5">
        <f>E13445-F13445</f>
        <v/>
      </c>
      <c r="H13445" s="5">
        <f>'Notes'!$B$4</f>
        <v/>
      </c>
      <c r="I13445" s="5">
        <f>ROUNDUP(D13445/H13445,0)</f>
        <v/>
      </c>
      <c r="J13445" s="6">
        <f>G13445-I13445</f>
        <v/>
      </c>
      <c r="K13445" s="4">
        <f>IF(J13445&lt;0,"Deficit",IF(J13445=0,"Exact fit","Surplus"))</f>
        <v/>
      </c>
    </row>
    <row r="13446">
      <c r="A13446" s="4" t="n">
        <v>371214</v>
      </c>
      <c r="B13446" s="4" t="inlineStr">
        <is>
          <t>GS MUKOMA</t>
        </is>
      </c>
      <c r="C13446" s="4" t="inlineStr">
        <is>
          <t>P3</t>
        </is>
      </c>
      <c r="D13446" s="5" t="n">
        <v>235</v>
      </c>
      <c r="E13446" s="5" t="n">
        <v>6</v>
      </c>
      <c r="F13446" s="5" t="n">
        <v>3</v>
      </c>
      <c r="G13446" s="5">
        <f>E13446-F13446</f>
        <v/>
      </c>
      <c r="H13446" s="5">
        <f>'Notes'!$B$4</f>
        <v/>
      </c>
      <c r="I13446" s="5">
        <f>ROUNDUP(D13446/H13446,0)</f>
        <v/>
      </c>
      <c r="J13446" s="6">
        <f>G13446-I13446</f>
        <v/>
      </c>
      <c r="K13446" s="4">
        <f>IF(J13446&lt;0,"Deficit",IF(J13446=0,"Exact fit","Surplus"))</f>
        <v/>
      </c>
    </row>
    <row r="13447">
      <c r="A13447" s="4" t="n">
        <v>371214</v>
      </c>
      <c r="B13447" s="4" t="inlineStr">
        <is>
          <t>GS MUKOMA</t>
        </is>
      </c>
      <c r="C13447" s="4" t="inlineStr">
        <is>
          <t>P4</t>
        </is>
      </c>
      <c r="D13447" s="5" t="n">
        <v>191</v>
      </c>
      <c r="E13447" s="5" t="n">
        <v>4</v>
      </c>
      <c r="F13447" s="5" t="n">
        <v>0</v>
      </c>
      <c r="G13447" s="5">
        <f>E13447-F13447</f>
        <v/>
      </c>
      <c r="H13447" s="5">
        <f>'Notes'!$B$4</f>
        <v/>
      </c>
      <c r="I13447" s="5">
        <f>ROUNDUP(D13447/H13447,0)</f>
        <v/>
      </c>
      <c r="J13447" s="6">
        <f>G13447-I13447</f>
        <v/>
      </c>
      <c r="K13447" s="4">
        <f>IF(J13447&lt;0,"Deficit",IF(J13447=0,"Exact fit","Surplus"))</f>
        <v/>
      </c>
    </row>
    <row r="13448">
      <c r="A13448" s="4" t="n">
        <v>371214</v>
      </c>
      <c r="B13448" s="4" t="inlineStr">
        <is>
          <t>GS MUKOMA</t>
        </is>
      </c>
      <c r="C13448" s="4" t="inlineStr">
        <is>
          <t>P5</t>
        </is>
      </c>
      <c r="D13448" s="5" t="n">
        <v>167</v>
      </c>
      <c r="E13448" s="5" t="n">
        <v>4</v>
      </c>
      <c r="F13448" s="5" t="n">
        <v>0</v>
      </c>
      <c r="G13448" s="5">
        <f>E13448-F13448</f>
        <v/>
      </c>
      <c r="H13448" s="5">
        <f>'Notes'!$B$4</f>
        <v/>
      </c>
      <c r="I13448" s="5">
        <f>ROUNDUP(D13448/H13448,0)</f>
        <v/>
      </c>
      <c r="J13448" s="6">
        <f>G13448-I13448</f>
        <v/>
      </c>
      <c r="K13448" s="4">
        <f>IF(J13448&lt;0,"Deficit",IF(J13448=0,"Exact fit","Surplus"))</f>
        <v/>
      </c>
    </row>
    <row r="13449">
      <c r="A13449" s="4" t="n">
        <v>371214</v>
      </c>
      <c r="B13449" s="4" t="inlineStr">
        <is>
          <t>GS MUKOMA</t>
        </is>
      </c>
      <c r="C13449" s="4" t="inlineStr">
        <is>
          <t>P6</t>
        </is>
      </c>
      <c r="D13449" s="5" t="n">
        <v>69</v>
      </c>
      <c r="E13449" s="5" t="n">
        <v>2</v>
      </c>
      <c r="F13449" s="5" t="n">
        <v>0</v>
      </c>
      <c r="G13449" s="5">
        <f>E13449-F13449</f>
        <v/>
      </c>
      <c r="H13449" s="5">
        <f>'Notes'!$B$4</f>
        <v/>
      </c>
      <c r="I13449" s="5">
        <f>ROUNDUP(D13449/H13449,0)</f>
        <v/>
      </c>
      <c r="J13449" s="6">
        <f>G13449-I13449</f>
        <v/>
      </c>
      <c r="K13449" s="4">
        <f>IF(J13449&lt;0,"Deficit",IF(J13449=0,"Exact fit","Surplus"))</f>
        <v/>
      </c>
    </row>
    <row r="13450">
      <c r="A13450" s="4" t="n">
        <v>371218</v>
      </c>
      <c r="B13450" s="4" t="inlineStr">
        <is>
          <t>NYABITEKERI</t>
        </is>
      </c>
      <c r="C13450" s="4" t="inlineStr">
        <is>
          <t>P1</t>
        </is>
      </c>
      <c r="D13450" s="5" t="n">
        <v>85</v>
      </c>
      <c r="E13450" s="5" t="n">
        <v>2</v>
      </c>
      <c r="F13450" s="5" t="n">
        <v>1</v>
      </c>
      <c r="G13450" s="5">
        <f>E13450-F13450</f>
        <v/>
      </c>
      <c r="H13450" s="5">
        <f>'Notes'!$B$4</f>
        <v/>
      </c>
      <c r="I13450" s="5">
        <f>ROUNDUP(D13450/H13450,0)</f>
        <v/>
      </c>
      <c r="J13450" s="6">
        <f>G13450-I13450</f>
        <v/>
      </c>
      <c r="K13450" s="4">
        <f>IF(J13450&lt;0,"Deficit",IF(J13450=0,"Exact fit","Surplus"))</f>
        <v/>
      </c>
    </row>
    <row r="13451">
      <c r="A13451" s="4" t="n">
        <v>371218</v>
      </c>
      <c r="B13451" s="4" t="inlineStr">
        <is>
          <t>NYABITEKERI</t>
        </is>
      </c>
      <c r="C13451" s="4" t="inlineStr">
        <is>
          <t>P2</t>
        </is>
      </c>
      <c r="D13451" s="5" t="n">
        <v>68</v>
      </c>
      <c r="E13451" s="5" t="n">
        <v>2</v>
      </c>
      <c r="F13451" s="5" t="n">
        <v>1</v>
      </c>
      <c r="G13451" s="5">
        <f>E13451-F13451</f>
        <v/>
      </c>
      <c r="H13451" s="5">
        <f>'Notes'!$B$4</f>
        <v/>
      </c>
      <c r="I13451" s="5">
        <f>ROUNDUP(D13451/H13451,0)</f>
        <v/>
      </c>
      <c r="J13451" s="6">
        <f>G13451-I13451</f>
        <v/>
      </c>
      <c r="K13451" s="4">
        <f>IF(J13451&lt;0,"Deficit",IF(J13451=0,"Exact fit","Surplus"))</f>
        <v/>
      </c>
    </row>
    <row r="13452">
      <c r="A13452" s="4" t="n">
        <v>371218</v>
      </c>
      <c r="B13452" s="4" t="inlineStr">
        <is>
          <t>NYABITEKERI</t>
        </is>
      </c>
      <c r="C13452" s="4" t="inlineStr">
        <is>
          <t>P3</t>
        </is>
      </c>
      <c r="D13452" s="5" t="n">
        <v>82</v>
      </c>
      <c r="E13452" s="5" t="n">
        <v>2</v>
      </c>
      <c r="F13452" s="5" t="n">
        <v>1</v>
      </c>
      <c r="G13452" s="5">
        <f>E13452-F13452</f>
        <v/>
      </c>
      <c r="H13452" s="5">
        <f>'Notes'!$B$4</f>
        <v/>
      </c>
      <c r="I13452" s="5">
        <f>ROUNDUP(D13452/H13452,0)</f>
        <v/>
      </c>
      <c r="J13452" s="6">
        <f>G13452-I13452</f>
        <v/>
      </c>
      <c r="K13452" s="4">
        <f>IF(J13452&lt;0,"Deficit",IF(J13452=0,"Exact fit","Surplus"))</f>
        <v/>
      </c>
    </row>
    <row r="13453">
      <c r="A13453" s="4" t="n">
        <v>371218</v>
      </c>
      <c r="B13453" s="4" t="inlineStr">
        <is>
          <t>NYABITEKERI</t>
        </is>
      </c>
      <c r="C13453" s="4" t="inlineStr">
        <is>
          <t>P4</t>
        </is>
      </c>
      <c r="D13453" s="5" t="n">
        <v>107</v>
      </c>
      <c r="E13453" s="5" t="n">
        <v>2</v>
      </c>
      <c r="F13453" s="5" t="n">
        <v>0</v>
      </c>
      <c r="G13453" s="5">
        <f>E13453-F13453</f>
        <v/>
      </c>
      <c r="H13453" s="5">
        <f>'Notes'!$B$4</f>
        <v/>
      </c>
      <c r="I13453" s="5">
        <f>ROUNDUP(D13453/H13453,0)</f>
        <v/>
      </c>
      <c r="J13453" s="6">
        <f>G13453-I13453</f>
        <v/>
      </c>
      <c r="K13453" s="4">
        <f>IF(J13453&lt;0,"Deficit",IF(J13453=0,"Exact fit","Surplus"))</f>
        <v/>
      </c>
    </row>
    <row r="13454">
      <c r="A13454" s="4" t="n">
        <v>371218</v>
      </c>
      <c r="B13454" s="4" t="inlineStr">
        <is>
          <t>NYABITEKERI</t>
        </is>
      </c>
      <c r="C13454" s="4" t="inlineStr">
        <is>
          <t>P5</t>
        </is>
      </c>
      <c r="D13454" s="5" t="n">
        <v>79</v>
      </c>
      <c r="E13454" s="5" t="n">
        <v>2</v>
      </c>
      <c r="F13454" s="5" t="n">
        <v>0</v>
      </c>
      <c r="G13454" s="5">
        <f>E13454-F13454</f>
        <v/>
      </c>
      <c r="H13454" s="5">
        <f>'Notes'!$B$4</f>
        <v/>
      </c>
      <c r="I13454" s="5">
        <f>ROUNDUP(D13454/H13454,0)</f>
        <v/>
      </c>
      <c r="J13454" s="6">
        <f>G13454-I13454</f>
        <v/>
      </c>
      <c r="K13454" s="4">
        <f>IF(J13454&lt;0,"Deficit",IF(J13454=0,"Exact fit","Surplus"))</f>
        <v/>
      </c>
    </row>
    <row r="13455">
      <c r="A13455" s="4" t="n">
        <v>371218</v>
      </c>
      <c r="B13455" s="4" t="inlineStr">
        <is>
          <t>NYABITEKERI</t>
        </is>
      </c>
      <c r="C13455" s="4" t="inlineStr">
        <is>
          <t>P6</t>
        </is>
      </c>
      <c r="D13455" s="5" t="n">
        <v>37</v>
      </c>
      <c r="E13455" s="5" t="n">
        <v>1</v>
      </c>
      <c r="F13455" s="5" t="n">
        <v>0</v>
      </c>
      <c r="G13455" s="5">
        <f>E13455-F13455</f>
        <v/>
      </c>
      <c r="H13455" s="5">
        <f>'Notes'!$B$4</f>
        <v/>
      </c>
      <c r="I13455" s="5">
        <f>ROUNDUP(D13455/H13455,0)</f>
        <v/>
      </c>
      <c r="J13455" s="6">
        <f>G13455-I13455</f>
        <v/>
      </c>
      <c r="K13455" s="4">
        <f>IF(J13455&lt;0,"Deficit",IF(J13455=0,"Exact fit","Surplus"))</f>
        <v/>
      </c>
    </row>
    <row r="13456">
      <c r="A13456" s="4" t="n">
        <v>371220</v>
      </c>
      <c r="B13456" s="4" t="inlineStr">
        <is>
          <t>RUHAMAGARIRO</t>
        </is>
      </c>
      <c r="C13456" s="4" t="inlineStr">
        <is>
          <t>P1</t>
        </is>
      </c>
      <c r="D13456" s="5" t="n">
        <v>158</v>
      </c>
      <c r="E13456" s="5" t="n">
        <v>4</v>
      </c>
      <c r="F13456" s="5" t="n">
        <v>2</v>
      </c>
      <c r="G13456" s="5">
        <f>E13456-F13456</f>
        <v/>
      </c>
      <c r="H13456" s="5">
        <f>'Notes'!$B$4</f>
        <v/>
      </c>
      <c r="I13456" s="5">
        <f>ROUNDUP(D13456/H13456,0)</f>
        <v/>
      </c>
      <c r="J13456" s="6">
        <f>G13456-I13456</f>
        <v/>
      </c>
      <c r="K13456" s="4">
        <f>IF(J13456&lt;0,"Deficit",IF(J13456=0,"Exact fit","Surplus"))</f>
        <v/>
      </c>
    </row>
    <row r="13457">
      <c r="A13457" s="4" t="n">
        <v>371220</v>
      </c>
      <c r="B13457" s="4" t="inlineStr">
        <is>
          <t>RUHAMAGARIRO</t>
        </is>
      </c>
      <c r="C13457" s="4" t="inlineStr">
        <is>
          <t>P2</t>
        </is>
      </c>
      <c r="D13457" s="5" t="n">
        <v>129</v>
      </c>
      <c r="E13457" s="5" t="n">
        <v>4</v>
      </c>
      <c r="F13457" s="5" t="n">
        <v>2</v>
      </c>
      <c r="G13457" s="5">
        <f>E13457-F13457</f>
        <v/>
      </c>
      <c r="H13457" s="5">
        <f>'Notes'!$B$4</f>
        <v/>
      </c>
      <c r="I13457" s="5">
        <f>ROUNDUP(D13457/H13457,0)</f>
        <v/>
      </c>
      <c r="J13457" s="6">
        <f>G13457-I13457</f>
        <v/>
      </c>
      <c r="K13457" s="4">
        <f>IF(J13457&lt;0,"Deficit",IF(J13457=0,"Exact fit","Surplus"))</f>
        <v/>
      </c>
    </row>
    <row r="13458">
      <c r="A13458" s="4" t="n">
        <v>371220</v>
      </c>
      <c r="B13458" s="4" t="inlineStr">
        <is>
          <t>RUHAMAGARIRO</t>
        </is>
      </c>
      <c r="C13458" s="4" t="inlineStr">
        <is>
          <t>P3</t>
        </is>
      </c>
      <c r="D13458" s="5" t="n">
        <v>77</v>
      </c>
      <c r="E13458" s="5" t="n">
        <v>2</v>
      </c>
      <c r="F13458" s="5" t="n">
        <v>1</v>
      </c>
      <c r="G13458" s="5">
        <f>E13458-F13458</f>
        <v/>
      </c>
      <c r="H13458" s="5">
        <f>'Notes'!$B$4</f>
        <v/>
      </c>
      <c r="I13458" s="5">
        <f>ROUNDUP(D13458/H13458,0)</f>
        <v/>
      </c>
      <c r="J13458" s="6">
        <f>G13458-I13458</f>
        <v/>
      </c>
      <c r="K13458" s="4">
        <f>IF(J13458&lt;0,"Deficit",IF(J13458=0,"Exact fit","Surplus"))</f>
        <v/>
      </c>
    </row>
    <row r="13459">
      <c r="A13459" s="4" t="n">
        <v>371220</v>
      </c>
      <c r="B13459" s="4" t="inlineStr">
        <is>
          <t>RUHAMAGARIRO</t>
        </is>
      </c>
      <c r="C13459" s="4" t="inlineStr">
        <is>
          <t>P4</t>
        </is>
      </c>
      <c r="D13459" s="5" t="n">
        <v>123</v>
      </c>
      <c r="E13459" s="5" t="n">
        <v>3</v>
      </c>
      <c r="F13459" s="5" t="n">
        <v>0</v>
      </c>
      <c r="G13459" s="5">
        <f>E13459-F13459</f>
        <v/>
      </c>
      <c r="H13459" s="5">
        <f>'Notes'!$B$4</f>
        <v/>
      </c>
      <c r="I13459" s="5">
        <f>ROUNDUP(D13459/H13459,0)</f>
        <v/>
      </c>
      <c r="J13459" s="6">
        <f>G13459-I13459</f>
        <v/>
      </c>
      <c r="K13459" s="4">
        <f>IF(J13459&lt;0,"Deficit",IF(J13459=0,"Exact fit","Surplus"))</f>
        <v/>
      </c>
    </row>
    <row r="13460">
      <c r="A13460" s="4" t="n">
        <v>371220</v>
      </c>
      <c r="B13460" s="4" t="inlineStr">
        <is>
          <t>RUHAMAGARIRO</t>
        </is>
      </c>
      <c r="C13460" s="4" t="inlineStr">
        <is>
          <t>P5</t>
        </is>
      </c>
      <c r="D13460" s="5" t="n">
        <v>120</v>
      </c>
      <c r="E13460" s="5" t="n">
        <v>3</v>
      </c>
      <c r="F13460" s="5" t="n">
        <v>0</v>
      </c>
      <c r="G13460" s="5">
        <f>E13460-F13460</f>
        <v/>
      </c>
      <c r="H13460" s="5">
        <f>'Notes'!$B$4</f>
        <v/>
      </c>
      <c r="I13460" s="5">
        <f>ROUNDUP(D13460/H13460,0)</f>
        <v/>
      </c>
      <c r="J13460" s="6">
        <f>G13460-I13460</f>
        <v/>
      </c>
      <c r="K13460" s="4">
        <f>IF(J13460&lt;0,"Deficit",IF(J13460=0,"Exact fit","Surplus"))</f>
        <v/>
      </c>
    </row>
    <row r="13461">
      <c r="A13461" s="4" t="n">
        <v>371220</v>
      </c>
      <c r="B13461" s="4" t="inlineStr">
        <is>
          <t>RUHAMAGARIRO</t>
        </is>
      </c>
      <c r="C13461" s="4" t="inlineStr">
        <is>
          <t>P6</t>
        </is>
      </c>
      <c r="D13461" s="5" t="n">
        <v>40</v>
      </c>
      <c r="E13461" s="5" t="n">
        <v>1</v>
      </c>
      <c r="F13461" s="5" t="n">
        <v>0</v>
      </c>
      <c r="G13461" s="5">
        <f>E13461-F13461</f>
        <v/>
      </c>
      <c r="H13461" s="5">
        <f>'Notes'!$B$4</f>
        <v/>
      </c>
      <c r="I13461" s="5">
        <f>ROUNDUP(D13461/H13461,0)</f>
        <v/>
      </c>
      <c r="J13461" s="6">
        <f>G13461-I13461</f>
        <v/>
      </c>
      <c r="K13461" s="4">
        <f>IF(J13461&lt;0,"Deficit",IF(J13461=0,"Exact fit","Surplus"))</f>
        <v/>
      </c>
    </row>
    <row r="13462">
      <c r="A13462" s="4" t="n">
        <v>371221</v>
      </c>
      <c r="B13462" s="4" t="inlineStr">
        <is>
          <t>GS NYAMIRUNDI</t>
        </is>
      </c>
      <c r="C13462" s="4" t="inlineStr">
        <is>
          <t>P1</t>
        </is>
      </c>
      <c r="D13462" s="5" t="n">
        <v>102</v>
      </c>
      <c r="E13462" s="5" t="n">
        <v>2</v>
      </c>
      <c r="F13462" s="5" t="n">
        <v>1</v>
      </c>
      <c r="G13462" s="5">
        <f>E13462-F13462</f>
        <v/>
      </c>
      <c r="H13462" s="5">
        <f>'Notes'!$B$4</f>
        <v/>
      </c>
      <c r="I13462" s="5">
        <f>ROUNDUP(D13462/H13462,0)</f>
        <v/>
      </c>
      <c r="J13462" s="6">
        <f>G13462-I13462</f>
        <v/>
      </c>
      <c r="K13462" s="4">
        <f>IF(J13462&lt;0,"Deficit",IF(J13462=0,"Exact fit","Surplus"))</f>
        <v/>
      </c>
    </row>
    <row r="13463">
      <c r="A13463" s="4" t="n">
        <v>371221</v>
      </c>
      <c r="B13463" s="4" t="inlineStr">
        <is>
          <t>GS NYAMIRUNDI</t>
        </is>
      </c>
      <c r="C13463" s="4" t="inlineStr">
        <is>
          <t>P2</t>
        </is>
      </c>
      <c r="D13463" s="5" t="n">
        <v>80</v>
      </c>
      <c r="E13463" s="5" t="n">
        <v>2</v>
      </c>
      <c r="F13463" s="5" t="n">
        <v>1</v>
      </c>
      <c r="G13463" s="5">
        <f>E13463-F13463</f>
        <v/>
      </c>
      <c r="H13463" s="5">
        <f>'Notes'!$B$4</f>
        <v/>
      </c>
      <c r="I13463" s="5">
        <f>ROUNDUP(D13463/H13463,0)</f>
        <v/>
      </c>
      <c r="J13463" s="6">
        <f>G13463-I13463</f>
        <v/>
      </c>
      <c r="K13463" s="4">
        <f>IF(J13463&lt;0,"Deficit",IF(J13463=0,"Exact fit","Surplus"))</f>
        <v/>
      </c>
    </row>
    <row r="13464">
      <c r="A13464" s="4" t="n">
        <v>371221</v>
      </c>
      <c r="B13464" s="4" t="inlineStr">
        <is>
          <t>GS NYAMIRUNDI</t>
        </is>
      </c>
      <c r="C13464" s="4" t="inlineStr">
        <is>
          <t>P3</t>
        </is>
      </c>
      <c r="D13464" s="5" t="n">
        <v>91</v>
      </c>
      <c r="E13464" s="5" t="n">
        <v>2</v>
      </c>
      <c r="F13464" s="5" t="n">
        <v>1</v>
      </c>
      <c r="G13464" s="5">
        <f>E13464-F13464</f>
        <v/>
      </c>
      <c r="H13464" s="5">
        <f>'Notes'!$B$4</f>
        <v/>
      </c>
      <c r="I13464" s="5">
        <f>ROUNDUP(D13464/H13464,0)</f>
        <v/>
      </c>
      <c r="J13464" s="6">
        <f>G13464-I13464</f>
        <v/>
      </c>
      <c r="K13464" s="4">
        <f>IF(J13464&lt;0,"Deficit",IF(J13464=0,"Exact fit","Surplus"))</f>
        <v/>
      </c>
    </row>
    <row r="13465">
      <c r="A13465" s="4" t="n">
        <v>371221</v>
      </c>
      <c r="B13465" s="4" t="inlineStr">
        <is>
          <t>GS NYAMIRUNDI</t>
        </is>
      </c>
      <c r="C13465" s="4" t="inlineStr">
        <is>
          <t>P4</t>
        </is>
      </c>
      <c r="D13465" s="5" t="n">
        <v>108</v>
      </c>
      <c r="E13465" s="5" t="n">
        <v>3</v>
      </c>
      <c r="F13465" s="5" t="n">
        <v>0</v>
      </c>
      <c r="G13465" s="5">
        <f>E13465-F13465</f>
        <v/>
      </c>
      <c r="H13465" s="5">
        <f>'Notes'!$B$4</f>
        <v/>
      </c>
      <c r="I13465" s="5">
        <f>ROUNDUP(D13465/H13465,0)</f>
        <v/>
      </c>
      <c r="J13465" s="6">
        <f>G13465-I13465</f>
        <v/>
      </c>
      <c r="K13465" s="4">
        <f>IF(J13465&lt;0,"Deficit",IF(J13465=0,"Exact fit","Surplus"))</f>
        <v/>
      </c>
    </row>
    <row r="13466">
      <c r="A13466" s="4" t="n">
        <v>371221</v>
      </c>
      <c r="B13466" s="4" t="inlineStr">
        <is>
          <t>GS NYAMIRUNDI</t>
        </is>
      </c>
      <c r="C13466" s="4" t="inlineStr">
        <is>
          <t>P5</t>
        </is>
      </c>
      <c r="D13466" s="5" t="n">
        <v>131</v>
      </c>
      <c r="E13466" s="5" t="n">
        <v>3</v>
      </c>
      <c r="F13466" s="5" t="n">
        <v>0</v>
      </c>
      <c r="G13466" s="5">
        <f>E13466-F13466</f>
        <v/>
      </c>
      <c r="H13466" s="5">
        <f>'Notes'!$B$4</f>
        <v/>
      </c>
      <c r="I13466" s="5">
        <f>ROUNDUP(D13466/H13466,0)</f>
        <v/>
      </c>
      <c r="J13466" s="6">
        <f>G13466-I13466</f>
        <v/>
      </c>
      <c r="K13466" s="4">
        <f>IF(J13466&lt;0,"Deficit",IF(J13466=0,"Exact fit","Surplus"))</f>
        <v/>
      </c>
    </row>
    <row r="13467">
      <c r="A13467" s="4" t="n">
        <v>371221</v>
      </c>
      <c r="B13467" s="4" t="inlineStr">
        <is>
          <t>GS NYAMIRUNDI</t>
        </is>
      </c>
      <c r="C13467" s="4" t="inlineStr">
        <is>
          <t>P6</t>
        </is>
      </c>
      <c r="D13467" s="5" t="n">
        <v>68</v>
      </c>
      <c r="E13467" s="5" t="n">
        <v>2</v>
      </c>
      <c r="F13467" s="5" t="n">
        <v>0</v>
      </c>
      <c r="G13467" s="5">
        <f>E13467-F13467</f>
        <v/>
      </c>
      <c r="H13467" s="5">
        <f>'Notes'!$B$4</f>
        <v/>
      </c>
      <c r="I13467" s="5">
        <f>ROUNDUP(D13467/H13467,0)</f>
        <v/>
      </c>
      <c r="J13467" s="6">
        <f>G13467-I13467</f>
        <v/>
      </c>
      <c r="K13467" s="4">
        <f>IF(J13467&lt;0,"Deficit",IF(J13467=0,"Exact fit","Surplus"))</f>
        <v/>
      </c>
    </row>
    <row r="13468">
      <c r="A13468" s="4" t="n">
        <v>371223</v>
      </c>
      <c r="B13468" s="4" t="inlineStr">
        <is>
          <t>GS Ste Marie Merci MUYANGE / TSS</t>
        </is>
      </c>
      <c r="C13468" s="4" t="inlineStr">
        <is>
          <t>P1</t>
        </is>
      </c>
      <c r="D13468" s="5" t="n">
        <v>89</v>
      </c>
      <c r="E13468" s="5" t="n">
        <v>2</v>
      </c>
      <c r="F13468" s="5" t="n">
        <v>1</v>
      </c>
      <c r="G13468" s="5">
        <f>E13468-F13468</f>
        <v/>
      </c>
      <c r="H13468" s="5">
        <f>'Notes'!$B$4</f>
        <v/>
      </c>
      <c r="I13468" s="5">
        <f>ROUNDUP(D13468/H13468,0)</f>
        <v/>
      </c>
      <c r="J13468" s="6">
        <f>G13468-I13468</f>
        <v/>
      </c>
      <c r="K13468" s="4">
        <f>IF(J13468&lt;0,"Deficit",IF(J13468=0,"Exact fit","Surplus"))</f>
        <v/>
      </c>
    </row>
    <row r="13469">
      <c r="A13469" s="4" t="n">
        <v>371223</v>
      </c>
      <c r="B13469" s="4" t="inlineStr">
        <is>
          <t>GS Ste Marie Merci MUYANGE / TSS</t>
        </is>
      </c>
      <c r="C13469" s="4" t="inlineStr">
        <is>
          <t>P2</t>
        </is>
      </c>
      <c r="D13469" s="5" t="n">
        <v>111</v>
      </c>
      <c r="E13469" s="5" t="n">
        <v>4</v>
      </c>
      <c r="F13469" s="5" t="n">
        <v>2</v>
      </c>
      <c r="G13469" s="5">
        <f>E13469-F13469</f>
        <v/>
      </c>
      <c r="H13469" s="5">
        <f>'Notes'!$B$4</f>
        <v/>
      </c>
      <c r="I13469" s="5">
        <f>ROUNDUP(D13469/H13469,0)</f>
        <v/>
      </c>
      <c r="J13469" s="6">
        <f>G13469-I13469</f>
        <v/>
      </c>
      <c r="K13469" s="4">
        <f>IF(J13469&lt;0,"Deficit",IF(J13469=0,"Exact fit","Surplus"))</f>
        <v/>
      </c>
    </row>
    <row r="13470">
      <c r="A13470" s="4" t="n">
        <v>371223</v>
      </c>
      <c r="B13470" s="4" t="inlineStr">
        <is>
          <t>GS Ste Marie Merci MUYANGE / TSS</t>
        </is>
      </c>
      <c r="C13470" s="4" t="inlineStr">
        <is>
          <t>P3</t>
        </is>
      </c>
      <c r="D13470" s="5" t="n">
        <v>73</v>
      </c>
      <c r="E13470" s="5" t="n">
        <v>2</v>
      </c>
      <c r="F13470" s="5" t="n">
        <v>1</v>
      </c>
      <c r="G13470" s="5">
        <f>E13470-F13470</f>
        <v/>
      </c>
      <c r="H13470" s="5">
        <f>'Notes'!$B$4</f>
        <v/>
      </c>
      <c r="I13470" s="5">
        <f>ROUNDUP(D13470/H13470,0)</f>
        <v/>
      </c>
      <c r="J13470" s="6">
        <f>G13470-I13470</f>
        <v/>
      </c>
      <c r="K13470" s="4">
        <f>IF(J13470&lt;0,"Deficit",IF(J13470=0,"Exact fit","Surplus"))</f>
        <v/>
      </c>
    </row>
    <row r="13471">
      <c r="A13471" s="4" t="n">
        <v>371223</v>
      </c>
      <c r="B13471" s="4" t="inlineStr">
        <is>
          <t>GS Ste Marie Merci MUYANGE / TSS</t>
        </is>
      </c>
      <c r="C13471" s="4" t="inlineStr">
        <is>
          <t>P4</t>
        </is>
      </c>
      <c r="D13471" s="5" t="n">
        <v>134</v>
      </c>
      <c r="E13471" s="5" t="n">
        <v>3</v>
      </c>
      <c r="F13471" s="5" t="n">
        <v>0</v>
      </c>
      <c r="G13471" s="5">
        <f>E13471-F13471</f>
        <v/>
      </c>
      <c r="H13471" s="5">
        <f>'Notes'!$B$4</f>
        <v/>
      </c>
      <c r="I13471" s="5">
        <f>ROUNDUP(D13471/H13471,0)</f>
        <v/>
      </c>
      <c r="J13471" s="6">
        <f>G13471-I13471</f>
        <v/>
      </c>
      <c r="K13471" s="4">
        <f>IF(J13471&lt;0,"Deficit",IF(J13471=0,"Exact fit","Surplus"))</f>
        <v/>
      </c>
    </row>
    <row r="13472">
      <c r="A13472" s="4" t="n">
        <v>371223</v>
      </c>
      <c r="B13472" s="4" t="inlineStr">
        <is>
          <t>GS Ste Marie Merci MUYANGE / TSS</t>
        </is>
      </c>
      <c r="C13472" s="4" t="inlineStr">
        <is>
          <t>P5</t>
        </is>
      </c>
      <c r="D13472" s="5" t="n">
        <v>96</v>
      </c>
      <c r="E13472" s="5" t="n">
        <v>3</v>
      </c>
      <c r="F13472" s="5" t="n">
        <v>0</v>
      </c>
      <c r="G13472" s="5">
        <f>E13472-F13472</f>
        <v/>
      </c>
      <c r="H13472" s="5">
        <f>'Notes'!$B$4</f>
        <v/>
      </c>
      <c r="I13472" s="5">
        <f>ROUNDUP(D13472/H13472,0)</f>
        <v/>
      </c>
      <c r="J13472" s="6">
        <f>G13472-I13472</f>
        <v/>
      </c>
      <c r="K13472" s="4">
        <f>IF(J13472&lt;0,"Deficit",IF(J13472=0,"Exact fit","Surplus"))</f>
        <v/>
      </c>
    </row>
    <row r="13473">
      <c r="A13473" s="4" t="n">
        <v>371223</v>
      </c>
      <c r="B13473" s="4" t="inlineStr">
        <is>
          <t>GS Ste Marie Merci MUYANGE / TSS</t>
        </is>
      </c>
      <c r="C13473" s="4" t="inlineStr">
        <is>
          <t>P6</t>
        </is>
      </c>
      <c r="D13473" s="5" t="n">
        <v>65</v>
      </c>
      <c r="E13473" s="5" t="n">
        <v>2</v>
      </c>
      <c r="F13473" s="5" t="n">
        <v>0</v>
      </c>
      <c r="G13473" s="5">
        <f>E13473-F13473</f>
        <v/>
      </c>
      <c r="H13473" s="5">
        <f>'Notes'!$B$4</f>
        <v/>
      </c>
      <c r="I13473" s="5">
        <f>ROUNDUP(D13473/H13473,0)</f>
        <v/>
      </c>
      <c r="J13473" s="6">
        <f>G13473-I13473</f>
        <v/>
      </c>
      <c r="K13473" s="4">
        <f>IF(J13473&lt;0,"Deficit",IF(J13473=0,"Exact fit","Surplus"))</f>
        <v/>
      </c>
    </row>
    <row r="13474">
      <c r="A13474" s="4" t="n">
        <v>371307</v>
      </c>
      <c r="B13474" s="4" t="inlineStr">
        <is>
          <t>GS BANDA</t>
        </is>
      </c>
      <c r="C13474" s="4" t="inlineStr">
        <is>
          <t>P1</t>
        </is>
      </c>
      <c r="D13474" s="5" t="n">
        <v>125</v>
      </c>
      <c r="E13474" s="5" t="n">
        <v>2</v>
      </c>
      <c r="F13474" s="5" t="n">
        <v>0</v>
      </c>
      <c r="G13474" s="5">
        <f>E13474-F13474</f>
        <v/>
      </c>
      <c r="H13474" s="5">
        <f>'Notes'!$B$4</f>
        <v/>
      </c>
      <c r="I13474" s="5">
        <f>ROUNDUP(D13474/H13474,0)</f>
        <v/>
      </c>
      <c r="J13474" s="6">
        <f>G13474-I13474</f>
        <v/>
      </c>
      <c r="K13474" s="4">
        <f>IF(J13474&lt;0,"Deficit",IF(J13474=0,"Exact fit","Surplus"))</f>
        <v/>
      </c>
    </row>
    <row r="13475">
      <c r="A13475" s="4" t="n">
        <v>371307</v>
      </c>
      <c r="B13475" s="4" t="inlineStr">
        <is>
          <t>GS BANDA</t>
        </is>
      </c>
      <c r="C13475" s="4" t="inlineStr">
        <is>
          <t>P2</t>
        </is>
      </c>
      <c r="D13475" s="5" t="n">
        <v>170</v>
      </c>
      <c r="E13475" s="5" t="n">
        <v>2</v>
      </c>
      <c r="F13475" s="5" t="n">
        <v>0</v>
      </c>
      <c r="G13475" s="5">
        <f>E13475-F13475</f>
        <v/>
      </c>
      <c r="H13475" s="5">
        <f>'Notes'!$B$4</f>
        <v/>
      </c>
      <c r="I13475" s="5">
        <f>ROUNDUP(D13475/H13475,0)</f>
        <v/>
      </c>
      <c r="J13475" s="6">
        <f>G13475-I13475</f>
        <v/>
      </c>
      <c r="K13475" s="4">
        <f>IF(J13475&lt;0,"Deficit",IF(J13475=0,"Exact fit","Surplus"))</f>
        <v/>
      </c>
    </row>
    <row r="13476">
      <c r="A13476" s="4" t="n">
        <v>371307</v>
      </c>
      <c r="B13476" s="4" t="inlineStr">
        <is>
          <t>GS BANDA</t>
        </is>
      </c>
      <c r="C13476" s="4" t="inlineStr">
        <is>
          <t>P3</t>
        </is>
      </c>
      <c r="D13476" s="5" t="n">
        <v>129</v>
      </c>
      <c r="E13476" s="5" t="n">
        <v>2</v>
      </c>
      <c r="F13476" s="5" t="n">
        <v>0</v>
      </c>
      <c r="G13476" s="5">
        <f>E13476-F13476</f>
        <v/>
      </c>
      <c r="H13476" s="5">
        <f>'Notes'!$B$4</f>
        <v/>
      </c>
      <c r="I13476" s="5">
        <f>ROUNDUP(D13476/H13476,0)</f>
        <v/>
      </c>
      <c r="J13476" s="6">
        <f>G13476-I13476</f>
        <v/>
      </c>
      <c r="K13476" s="4">
        <f>IF(J13476&lt;0,"Deficit",IF(J13476=0,"Exact fit","Surplus"))</f>
        <v/>
      </c>
    </row>
    <row r="13477">
      <c r="A13477" s="4" t="n">
        <v>371307</v>
      </c>
      <c r="B13477" s="4" t="inlineStr">
        <is>
          <t>GS BANDA</t>
        </is>
      </c>
      <c r="C13477" s="4" t="inlineStr">
        <is>
          <t>P4</t>
        </is>
      </c>
      <c r="D13477" s="5" t="n">
        <v>182</v>
      </c>
      <c r="E13477" s="5" t="n">
        <v>4</v>
      </c>
      <c r="F13477" s="5" t="n">
        <v>0</v>
      </c>
      <c r="G13477" s="5">
        <f>E13477-F13477</f>
        <v/>
      </c>
      <c r="H13477" s="5">
        <f>'Notes'!$B$4</f>
        <v/>
      </c>
      <c r="I13477" s="5">
        <f>ROUNDUP(D13477/H13477,0)</f>
        <v/>
      </c>
      <c r="J13477" s="6">
        <f>G13477-I13477</f>
        <v/>
      </c>
      <c r="K13477" s="4">
        <f>IF(J13477&lt;0,"Deficit",IF(J13477=0,"Exact fit","Surplus"))</f>
        <v/>
      </c>
    </row>
    <row r="13478">
      <c r="A13478" s="4" t="n">
        <v>371307</v>
      </c>
      <c r="B13478" s="4" t="inlineStr">
        <is>
          <t>GS BANDA</t>
        </is>
      </c>
      <c r="C13478" s="4" t="inlineStr">
        <is>
          <t>P5</t>
        </is>
      </c>
      <c r="D13478" s="5" t="n">
        <v>184</v>
      </c>
      <c r="E13478" s="5" t="n">
        <v>4</v>
      </c>
      <c r="F13478" s="5" t="n">
        <v>0</v>
      </c>
      <c r="G13478" s="5">
        <f>E13478-F13478</f>
        <v/>
      </c>
      <c r="H13478" s="5">
        <f>'Notes'!$B$4</f>
        <v/>
      </c>
      <c r="I13478" s="5">
        <f>ROUNDUP(D13478/H13478,0)</f>
        <v/>
      </c>
      <c r="J13478" s="6">
        <f>G13478-I13478</f>
        <v/>
      </c>
      <c r="K13478" s="4">
        <f>IF(J13478&lt;0,"Deficit",IF(J13478=0,"Exact fit","Surplus"))</f>
        <v/>
      </c>
    </row>
    <row r="13479">
      <c r="A13479" s="4" t="n">
        <v>371307</v>
      </c>
      <c r="B13479" s="4" t="inlineStr">
        <is>
          <t>GS BANDA</t>
        </is>
      </c>
      <c r="C13479" s="4" t="inlineStr">
        <is>
          <t>P6</t>
        </is>
      </c>
      <c r="D13479" s="5" t="n">
        <v>63</v>
      </c>
      <c r="E13479" s="5" t="n">
        <v>2</v>
      </c>
      <c r="F13479" s="5" t="n">
        <v>0</v>
      </c>
      <c r="G13479" s="5">
        <f>E13479-F13479</f>
        <v/>
      </c>
      <c r="H13479" s="5">
        <f>'Notes'!$B$4</f>
        <v/>
      </c>
      <c r="I13479" s="5">
        <f>ROUNDUP(D13479/H13479,0)</f>
        <v/>
      </c>
      <c r="J13479" s="6">
        <f>G13479-I13479</f>
        <v/>
      </c>
      <c r="K13479" s="4">
        <f>IF(J13479&lt;0,"Deficit",IF(J13479=0,"Exact fit","Surplus"))</f>
        <v/>
      </c>
    </row>
    <row r="13480">
      <c r="A13480" s="4" t="n">
        <v>371308</v>
      </c>
      <c r="B13480" s="4" t="inlineStr">
        <is>
          <t>GS GAHISI</t>
        </is>
      </c>
      <c r="C13480" s="4" t="inlineStr">
        <is>
          <t>P1</t>
        </is>
      </c>
      <c r="D13480" s="5" t="n">
        <v>182</v>
      </c>
      <c r="E13480" s="5" t="n">
        <v>4</v>
      </c>
      <c r="F13480" s="5" t="n">
        <v>0</v>
      </c>
      <c r="G13480" s="5">
        <f>E13480-F13480</f>
        <v/>
      </c>
      <c r="H13480" s="5">
        <f>'Notes'!$B$4</f>
        <v/>
      </c>
      <c r="I13480" s="5">
        <f>ROUNDUP(D13480/H13480,0)</f>
        <v/>
      </c>
      <c r="J13480" s="6">
        <f>G13480-I13480</f>
        <v/>
      </c>
      <c r="K13480" s="4">
        <f>IF(J13480&lt;0,"Deficit",IF(J13480=0,"Exact fit","Surplus"))</f>
        <v/>
      </c>
    </row>
    <row r="13481">
      <c r="A13481" s="4" t="n">
        <v>371308</v>
      </c>
      <c r="B13481" s="4" t="inlineStr">
        <is>
          <t>GS GAHISI</t>
        </is>
      </c>
      <c r="C13481" s="4" t="inlineStr">
        <is>
          <t>P2</t>
        </is>
      </c>
      <c r="D13481" s="5" t="n">
        <v>148</v>
      </c>
      <c r="E13481" s="5" t="n">
        <v>4</v>
      </c>
      <c r="F13481" s="5" t="n">
        <v>1</v>
      </c>
      <c r="G13481" s="5">
        <f>E13481-F13481</f>
        <v/>
      </c>
      <c r="H13481" s="5">
        <f>'Notes'!$B$4</f>
        <v/>
      </c>
      <c r="I13481" s="5">
        <f>ROUNDUP(D13481/H13481,0)</f>
        <v/>
      </c>
      <c r="J13481" s="6">
        <f>G13481-I13481</f>
        <v/>
      </c>
      <c r="K13481" s="4">
        <f>IF(J13481&lt;0,"Deficit",IF(J13481=0,"Exact fit","Surplus"))</f>
        <v/>
      </c>
    </row>
    <row r="13482">
      <c r="A13482" s="4" t="n">
        <v>371308</v>
      </c>
      <c r="B13482" s="4" t="inlineStr">
        <is>
          <t>GS GAHISI</t>
        </is>
      </c>
      <c r="C13482" s="4" t="inlineStr">
        <is>
          <t>P3</t>
        </is>
      </c>
      <c r="D13482" s="5" t="n">
        <v>122</v>
      </c>
      <c r="E13482" s="5" t="n">
        <v>4</v>
      </c>
      <c r="F13482" s="5" t="n">
        <v>1</v>
      </c>
      <c r="G13482" s="5">
        <f>E13482-F13482</f>
        <v/>
      </c>
      <c r="H13482" s="5">
        <f>'Notes'!$B$4</f>
        <v/>
      </c>
      <c r="I13482" s="5">
        <f>ROUNDUP(D13482/H13482,0)</f>
        <v/>
      </c>
      <c r="J13482" s="6">
        <f>G13482-I13482</f>
        <v/>
      </c>
      <c r="K13482" s="4">
        <f>IF(J13482&lt;0,"Deficit",IF(J13482=0,"Exact fit","Surplus"))</f>
        <v/>
      </c>
    </row>
    <row r="13483">
      <c r="A13483" s="4" t="n">
        <v>371308</v>
      </c>
      <c r="B13483" s="4" t="inlineStr">
        <is>
          <t>GS GAHISI</t>
        </is>
      </c>
      <c r="C13483" s="4" t="inlineStr">
        <is>
          <t>P4</t>
        </is>
      </c>
      <c r="D13483" s="5" t="n">
        <v>166</v>
      </c>
      <c r="E13483" s="5" t="n">
        <v>3</v>
      </c>
      <c r="F13483" s="5" t="n">
        <v>0</v>
      </c>
      <c r="G13483" s="5">
        <f>E13483-F13483</f>
        <v/>
      </c>
      <c r="H13483" s="5">
        <f>'Notes'!$B$4</f>
        <v/>
      </c>
      <c r="I13483" s="5">
        <f>ROUNDUP(D13483/H13483,0)</f>
        <v/>
      </c>
      <c r="J13483" s="6">
        <f>G13483-I13483</f>
        <v/>
      </c>
      <c r="K13483" s="4">
        <f>IF(J13483&lt;0,"Deficit",IF(J13483=0,"Exact fit","Surplus"))</f>
        <v/>
      </c>
    </row>
    <row r="13484">
      <c r="A13484" s="4" t="n">
        <v>371308</v>
      </c>
      <c r="B13484" s="4" t="inlineStr">
        <is>
          <t>GS GAHISI</t>
        </is>
      </c>
      <c r="C13484" s="4" t="inlineStr">
        <is>
          <t>P5</t>
        </is>
      </c>
      <c r="D13484" s="5" t="n">
        <v>106</v>
      </c>
      <c r="E13484" s="5" t="n">
        <v>2</v>
      </c>
      <c r="F13484" s="5" t="n">
        <v>0</v>
      </c>
      <c r="G13484" s="5">
        <f>E13484-F13484</f>
        <v/>
      </c>
      <c r="H13484" s="5">
        <f>'Notes'!$B$4</f>
        <v/>
      </c>
      <c r="I13484" s="5">
        <f>ROUNDUP(D13484/H13484,0)</f>
        <v/>
      </c>
      <c r="J13484" s="6">
        <f>G13484-I13484</f>
        <v/>
      </c>
      <c r="K13484" s="4">
        <f>IF(J13484&lt;0,"Deficit",IF(J13484=0,"Exact fit","Surplus"))</f>
        <v/>
      </c>
    </row>
    <row r="13485">
      <c r="A13485" s="4" t="n">
        <v>371308</v>
      </c>
      <c r="B13485" s="4" t="inlineStr">
        <is>
          <t>GS GAHISI</t>
        </is>
      </c>
      <c r="C13485" s="4" t="inlineStr">
        <is>
          <t>P6</t>
        </is>
      </c>
      <c r="D13485" s="5" t="n">
        <v>53</v>
      </c>
      <c r="E13485" s="5" t="n">
        <v>2</v>
      </c>
      <c r="F13485" s="5" t="n">
        <v>0</v>
      </c>
      <c r="G13485" s="5">
        <f>E13485-F13485</f>
        <v/>
      </c>
      <c r="H13485" s="5">
        <f>'Notes'!$B$4</f>
        <v/>
      </c>
      <c r="I13485" s="5">
        <f>ROUNDUP(D13485/H13485,0)</f>
        <v/>
      </c>
      <c r="J13485" s="6">
        <f>G13485-I13485</f>
        <v/>
      </c>
      <c r="K13485" s="4">
        <f>IF(J13485&lt;0,"Deficit",IF(J13485=0,"Exact fit","Surplus"))</f>
        <v/>
      </c>
    </row>
    <row r="13486">
      <c r="A13486" s="4" t="n">
        <v>371311</v>
      </c>
      <c r="B13486" s="4" t="inlineStr">
        <is>
          <t>KAMATSIRA</t>
        </is>
      </c>
      <c r="C13486" s="4" t="inlineStr">
        <is>
          <t>P1</t>
        </is>
      </c>
      <c r="D13486" s="5" t="n">
        <v>51</v>
      </c>
      <c r="E13486" s="5" t="n">
        <v>2</v>
      </c>
      <c r="F13486" s="5" t="n">
        <v>0</v>
      </c>
      <c r="G13486" s="5">
        <f>E13486-F13486</f>
        <v/>
      </c>
      <c r="H13486" s="5">
        <f>'Notes'!$B$4</f>
        <v/>
      </c>
      <c r="I13486" s="5">
        <f>ROUNDUP(D13486/H13486,0)</f>
        <v/>
      </c>
      <c r="J13486" s="6">
        <f>G13486-I13486</f>
        <v/>
      </c>
      <c r="K13486" s="4">
        <f>IF(J13486&lt;0,"Deficit",IF(J13486=0,"Exact fit","Surplus"))</f>
        <v/>
      </c>
    </row>
    <row r="13487">
      <c r="A13487" s="4" t="n">
        <v>371311</v>
      </c>
      <c r="B13487" s="4" t="inlineStr">
        <is>
          <t>KAMATSIRA</t>
        </is>
      </c>
      <c r="C13487" s="4" t="inlineStr">
        <is>
          <t>P2</t>
        </is>
      </c>
      <c r="D13487" s="5" t="n">
        <v>61</v>
      </c>
      <c r="E13487" s="5" t="n">
        <v>2</v>
      </c>
      <c r="F13487" s="5" t="n">
        <v>0</v>
      </c>
      <c r="G13487" s="5">
        <f>E13487-F13487</f>
        <v/>
      </c>
      <c r="H13487" s="5">
        <f>'Notes'!$B$4</f>
        <v/>
      </c>
      <c r="I13487" s="5">
        <f>ROUNDUP(D13487/H13487,0)</f>
        <v/>
      </c>
      <c r="J13487" s="6">
        <f>G13487-I13487</f>
        <v/>
      </c>
      <c r="K13487" s="4">
        <f>IF(J13487&lt;0,"Deficit",IF(J13487=0,"Exact fit","Surplus"))</f>
        <v/>
      </c>
    </row>
    <row r="13488">
      <c r="A13488" s="4" t="n">
        <v>371311</v>
      </c>
      <c r="B13488" s="4" t="inlineStr">
        <is>
          <t>KAMATSIRA</t>
        </is>
      </c>
      <c r="C13488" s="4" t="inlineStr">
        <is>
          <t>P3</t>
        </is>
      </c>
      <c r="D13488" s="5" t="n">
        <v>62</v>
      </c>
      <c r="E13488" s="5" t="n">
        <v>2</v>
      </c>
      <c r="F13488" s="5" t="n">
        <v>1</v>
      </c>
      <c r="G13488" s="5">
        <f>E13488-F13488</f>
        <v/>
      </c>
      <c r="H13488" s="5">
        <f>'Notes'!$B$4</f>
        <v/>
      </c>
      <c r="I13488" s="5">
        <f>ROUNDUP(D13488/H13488,0)</f>
        <v/>
      </c>
      <c r="J13488" s="6">
        <f>G13488-I13488</f>
        <v/>
      </c>
      <c r="K13488" s="4">
        <f>IF(J13488&lt;0,"Deficit",IF(J13488=0,"Exact fit","Surplus"))</f>
        <v/>
      </c>
    </row>
    <row r="13489">
      <c r="A13489" s="4" t="n">
        <v>371311</v>
      </c>
      <c r="B13489" s="4" t="inlineStr">
        <is>
          <t>KAMATSIRA</t>
        </is>
      </c>
      <c r="C13489" s="4" t="inlineStr">
        <is>
          <t>P4</t>
        </is>
      </c>
      <c r="D13489" s="5" t="n">
        <v>58</v>
      </c>
      <c r="E13489" s="5" t="n">
        <v>2</v>
      </c>
      <c r="F13489" s="5" t="n">
        <v>0</v>
      </c>
      <c r="G13489" s="5">
        <f>E13489-F13489</f>
        <v/>
      </c>
      <c r="H13489" s="5">
        <f>'Notes'!$B$4</f>
        <v/>
      </c>
      <c r="I13489" s="5">
        <f>ROUNDUP(D13489/H13489,0)</f>
        <v/>
      </c>
      <c r="J13489" s="6">
        <f>G13489-I13489</f>
        <v/>
      </c>
      <c r="K13489" s="4">
        <f>IF(J13489&lt;0,"Deficit",IF(J13489=0,"Exact fit","Surplus"))</f>
        <v/>
      </c>
    </row>
    <row r="13490">
      <c r="A13490" s="4" t="n">
        <v>371311</v>
      </c>
      <c r="B13490" s="4" t="inlineStr">
        <is>
          <t>KAMATSIRA</t>
        </is>
      </c>
      <c r="C13490" s="4" t="inlineStr">
        <is>
          <t>P5</t>
        </is>
      </c>
      <c r="D13490" s="5" t="n">
        <v>40</v>
      </c>
      <c r="E13490" s="5" t="n">
        <v>1</v>
      </c>
      <c r="F13490" s="5" t="n">
        <v>0</v>
      </c>
      <c r="G13490" s="5">
        <f>E13490-F13490</f>
        <v/>
      </c>
      <c r="H13490" s="5">
        <f>'Notes'!$B$4</f>
        <v/>
      </c>
      <c r="I13490" s="5">
        <f>ROUNDUP(D13490/H13490,0)</f>
        <v/>
      </c>
      <c r="J13490" s="6">
        <f>G13490-I13490</f>
        <v/>
      </c>
      <c r="K13490" s="4">
        <f>IF(J13490&lt;0,"Deficit",IF(J13490=0,"Exact fit","Surplus"))</f>
        <v/>
      </c>
    </row>
    <row r="13491">
      <c r="A13491" s="4" t="n">
        <v>371311</v>
      </c>
      <c r="B13491" s="4" t="inlineStr">
        <is>
          <t>KAMATSIRA</t>
        </is>
      </c>
      <c r="C13491" s="4" t="inlineStr">
        <is>
          <t>P6</t>
        </is>
      </c>
      <c r="D13491" s="5" t="n">
        <v>25</v>
      </c>
      <c r="E13491" s="5" t="n">
        <v>1</v>
      </c>
      <c r="F13491" s="5" t="n">
        <v>0</v>
      </c>
      <c r="G13491" s="5">
        <f>E13491-F13491</f>
        <v/>
      </c>
      <c r="H13491" s="5">
        <f>'Notes'!$B$4</f>
        <v/>
      </c>
      <c r="I13491" s="5">
        <f>ROUNDUP(D13491/H13491,0)</f>
        <v/>
      </c>
      <c r="J13491" s="6">
        <f>G13491-I13491</f>
        <v/>
      </c>
      <c r="K13491" s="4">
        <f>IF(J13491&lt;0,"Deficit",IF(J13491=0,"Exact fit","Surplus"))</f>
        <v/>
      </c>
    </row>
    <row r="13492">
      <c r="A13492" s="4" t="n">
        <v>371317</v>
      </c>
      <c r="B13492" s="4" t="inlineStr">
        <is>
          <t>E P RANGIRO</t>
        </is>
      </c>
      <c r="C13492" s="4" t="inlineStr">
        <is>
          <t>P1</t>
        </is>
      </c>
      <c r="D13492" s="5" t="n">
        <v>127</v>
      </c>
      <c r="E13492" s="5" t="n">
        <v>4</v>
      </c>
      <c r="F13492" s="5" t="n">
        <v>2</v>
      </c>
      <c r="G13492" s="5">
        <f>E13492-F13492</f>
        <v/>
      </c>
      <c r="H13492" s="5">
        <f>'Notes'!$B$4</f>
        <v/>
      </c>
      <c r="I13492" s="5">
        <f>ROUNDUP(D13492/H13492,0)</f>
        <v/>
      </c>
      <c r="J13492" s="6">
        <f>G13492-I13492</f>
        <v/>
      </c>
      <c r="K13492" s="4">
        <f>IF(J13492&lt;0,"Deficit",IF(J13492=0,"Exact fit","Surplus"))</f>
        <v/>
      </c>
    </row>
    <row r="13493">
      <c r="A13493" s="4" t="n">
        <v>371317</v>
      </c>
      <c r="B13493" s="4" t="inlineStr">
        <is>
          <t>E P RANGIRO</t>
        </is>
      </c>
      <c r="C13493" s="4" t="inlineStr">
        <is>
          <t>P2</t>
        </is>
      </c>
      <c r="D13493" s="5" t="n">
        <v>51</v>
      </c>
      <c r="E13493" s="5" t="n">
        <v>2</v>
      </c>
      <c r="F13493" s="5" t="n">
        <v>1</v>
      </c>
      <c r="G13493" s="5">
        <f>E13493-F13493</f>
        <v/>
      </c>
      <c r="H13493" s="5">
        <f>'Notes'!$B$4</f>
        <v/>
      </c>
      <c r="I13493" s="5">
        <f>ROUNDUP(D13493/H13493,0)</f>
        <v/>
      </c>
      <c r="J13493" s="6">
        <f>G13493-I13493</f>
        <v/>
      </c>
      <c r="K13493" s="4">
        <f>IF(J13493&lt;0,"Deficit",IF(J13493=0,"Exact fit","Surplus"))</f>
        <v/>
      </c>
    </row>
    <row r="13494">
      <c r="A13494" s="4" t="n">
        <v>371317</v>
      </c>
      <c r="B13494" s="4" t="inlineStr">
        <is>
          <t>E P RANGIRO</t>
        </is>
      </c>
      <c r="C13494" s="4" t="inlineStr">
        <is>
          <t>P3</t>
        </is>
      </c>
      <c r="D13494" s="5" t="n">
        <v>102</v>
      </c>
      <c r="E13494" s="5" t="n">
        <v>2</v>
      </c>
      <c r="F13494" s="5" t="n">
        <v>1</v>
      </c>
      <c r="G13494" s="5">
        <f>E13494-F13494</f>
        <v/>
      </c>
      <c r="H13494" s="5">
        <f>'Notes'!$B$4</f>
        <v/>
      </c>
      <c r="I13494" s="5">
        <f>ROUNDUP(D13494/H13494,0)</f>
        <v/>
      </c>
      <c r="J13494" s="6">
        <f>G13494-I13494</f>
        <v/>
      </c>
      <c r="K13494" s="4">
        <f>IF(J13494&lt;0,"Deficit",IF(J13494=0,"Exact fit","Surplus"))</f>
        <v/>
      </c>
    </row>
    <row r="13495">
      <c r="A13495" s="4" t="n">
        <v>371317</v>
      </c>
      <c r="B13495" s="4" t="inlineStr">
        <is>
          <t>E P RANGIRO</t>
        </is>
      </c>
      <c r="C13495" s="4" t="inlineStr">
        <is>
          <t>P4</t>
        </is>
      </c>
      <c r="D13495" s="5" t="n">
        <v>124</v>
      </c>
      <c r="E13495" s="5" t="n">
        <v>3</v>
      </c>
      <c r="F13495" s="5" t="n">
        <v>0</v>
      </c>
      <c r="G13495" s="5">
        <f>E13495-F13495</f>
        <v/>
      </c>
      <c r="H13495" s="5">
        <f>'Notes'!$B$4</f>
        <v/>
      </c>
      <c r="I13495" s="5">
        <f>ROUNDUP(D13495/H13495,0)</f>
        <v/>
      </c>
      <c r="J13495" s="6">
        <f>G13495-I13495</f>
        <v/>
      </c>
      <c r="K13495" s="4">
        <f>IF(J13495&lt;0,"Deficit",IF(J13495=0,"Exact fit","Surplus"))</f>
        <v/>
      </c>
    </row>
    <row r="13496">
      <c r="A13496" s="4" t="n">
        <v>371317</v>
      </c>
      <c r="B13496" s="4" t="inlineStr">
        <is>
          <t>E P RANGIRO</t>
        </is>
      </c>
      <c r="C13496" s="4" t="inlineStr">
        <is>
          <t>P5</t>
        </is>
      </c>
      <c r="D13496" s="5" t="n">
        <v>107</v>
      </c>
      <c r="E13496" s="5" t="n">
        <v>3</v>
      </c>
      <c r="F13496" s="5" t="n">
        <v>0</v>
      </c>
      <c r="G13496" s="5">
        <f>E13496-F13496</f>
        <v/>
      </c>
      <c r="H13496" s="5">
        <f>'Notes'!$B$4</f>
        <v/>
      </c>
      <c r="I13496" s="5">
        <f>ROUNDUP(D13496/H13496,0)</f>
        <v/>
      </c>
      <c r="J13496" s="6">
        <f>G13496-I13496</f>
        <v/>
      </c>
      <c r="K13496" s="4">
        <f>IF(J13496&lt;0,"Deficit",IF(J13496=0,"Exact fit","Surplus"))</f>
        <v/>
      </c>
    </row>
    <row r="13497">
      <c r="A13497" s="4" t="n">
        <v>371317</v>
      </c>
      <c r="B13497" s="4" t="inlineStr">
        <is>
          <t>E P RANGIRO</t>
        </is>
      </c>
      <c r="C13497" s="4" t="inlineStr">
        <is>
          <t>P6</t>
        </is>
      </c>
      <c r="D13497" s="5" t="n">
        <v>57</v>
      </c>
      <c r="E13497" s="5" t="n">
        <v>2</v>
      </c>
      <c r="F13497" s="5" t="n">
        <v>0</v>
      </c>
      <c r="G13497" s="5">
        <f>E13497-F13497</f>
        <v/>
      </c>
      <c r="H13497" s="5">
        <f>'Notes'!$B$4</f>
        <v/>
      </c>
      <c r="I13497" s="5">
        <f>ROUNDUP(D13497/H13497,0)</f>
        <v/>
      </c>
      <c r="J13497" s="6">
        <f>G13497-I13497</f>
        <v/>
      </c>
      <c r="K13497" s="4">
        <f>IF(J13497&lt;0,"Deficit",IF(J13497=0,"Exact fit","Surplus"))</f>
        <v/>
      </c>
    </row>
    <row r="13498">
      <c r="A13498" s="4" t="n">
        <v>371319</v>
      </c>
      <c r="B13498" s="4" t="inlineStr">
        <is>
          <t>GS MPABE</t>
        </is>
      </c>
      <c r="C13498" s="4" t="inlineStr">
        <is>
          <t>P1</t>
        </is>
      </c>
      <c r="D13498" s="5" t="n">
        <v>92</v>
      </c>
      <c r="E13498" s="5" t="n">
        <v>2</v>
      </c>
      <c r="F13498" s="5" t="n">
        <v>1</v>
      </c>
      <c r="G13498" s="5">
        <f>E13498-F13498</f>
        <v/>
      </c>
      <c r="H13498" s="5">
        <f>'Notes'!$B$4</f>
        <v/>
      </c>
      <c r="I13498" s="5">
        <f>ROUNDUP(D13498/H13498,0)</f>
        <v/>
      </c>
      <c r="J13498" s="6">
        <f>G13498-I13498</f>
        <v/>
      </c>
      <c r="K13498" s="4">
        <f>IF(J13498&lt;0,"Deficit",IF(J13498=0,"Exact fit","Surplus"))</f>
        <v/>
      </c>
    </row>
    <row r="13499">
      <c r="A13499" s="4" t="n">
        <v>371319</v>
      </c>
      <c r="B13499" s="4" t="inlineStr">
        <is>
          <t>GS MPABE</t>
        </is>
      </c>
      <c r="C13499" s="4" t="inlineStr">
        <is>
          <t>P2</t>
        </is>
      </c>
      <c r="D13499" s="5" t="n">
        <v>118</v>
      </c>
      <c r="E13499" s="5" t="n">
        <v>2</v>
      </c>
      <c r="F13499" s="5" t="n">
        <v>1</v>
      </c>
      <c r="G13499" s="5">
        <f>E13499-F13499</f>
        <v/>
      </c>
      <c r="H13499" s="5">
        <f>'Notes'!$B$4</f>
        <v/>
      </c>
      <c r="I13499" s="5">
        <f>ROUNDUP(D13499/H13499,0)</f>
        <v/>
      </c>
      <c r="J13499" s="6">
        <f>G13499-I13499</f>
        <v/>
      </c>
      <c r="K13499" s="4">
        <f>IF(J13499&lt;0,"Deficit",IF(J13499=0,"Exact fit","Surplus"))</f>
        <v/>
      </c>
    </row>
    <row r="13500">
      <c r="A13500" s="4" t="n">
        <v>371319</v>
      </c>
      <c r="B13500" s="4" t="inlineStr">
        <is>
          <t>GS MPABE</t>
        </is>
      </c>
      <c r="C13500" s="4" t="inlineStr">
        <is>
          <t>P3</t>
        </is>
      </c>
      <c r="D13500" s="5" t="n">
        <v>77</v>
      </c>
      <c r="E13500" s="5" t="n">
        <v>2</v>
      </c>
      <c r="F13500" s="5" t="n">
        <v>1</v>
      </c>
      <c r="G13500" s="5">
        <f>E13500-F13500</f>
        <v/>
      </c>
      <c r="H13500" s="5">
        <f>'Notes'!$B$4</f>
        <v/>
      </c>
      <c r="I13500" s="5">
        <f>ROUNDUP(D13500/H13500,0)</f>
        <v/>
      </c>
      <c r="J13500" s="6">
        <f>G13500-I13500</f>
        <v/>
      </c>
      <c r="K13500" s="4">
        <f>IF(J13500&lt;0,"Deficit",IF(J13500=0,"Exact fit","Surplus"))</f>
        <v/>
      </c>
    </row>
    <row r="13501">
      <c r="A13501" s="4" t="n">
        <v>371319</v>
      </c>
      <c r="B13501" s="4" t="inlineStr">
        <is>
          <t>GS MPABE</t>
        </is>
      </c>
      <c r="C13501" s="4" t="inlineStr">
        <is>
          <t>P4</t>
        </is>
      </c>
      <c r="D13501" s="5" t="n">
        <v>86</v>
      </c>
      <c r="E13501" s="5" t="n">
        <v>2</v>
      </c>
      <c r="F13501" s="5" t="n">
        <v>0</v>
      </c>
      <c r="G13501" s="5">
        <f>E13501-F13501</f>
        <v/>
      </c>
      <c r="H13501" s="5">
        <f>'Notes'!$B$4</f>
        <v/>
      </c>
      <c r="I13501" s="5">
        <f>ROUNDUP(D13501/H13501,0)</f>
        <v/>
      </c>
      <c r="J13501" s="6">
        <f>G13501-I13501</f>
        <v/>
      </c>
      <c r="K13501" s="4">
        <f>IF(J13501&lt;0,"Deficit",IF(J13501=0,"Exact fit","Surplus"))</f>
        <v/>
      </c>
    </row>
    <row r="13502">
      <c r="A13502" s="4" t="n">
        <v>371319</v>
      </c>
      <c r="B13502" s="4" t="inlineStr">
        <is>
          <t>GS MPABE</t>
        </is>
      </c>
      <c r="C13502" s="4" t="inlineStr">
        <is>
          <t>P5</t>
        </is>
      </c>
      <c r="D13502" s="5" t="n">
        <v>107</v>
      </c>
      <c r="E13502" s="5" t="n">
        <v>2</v>
      </c>
      <c r="F13502" s="5" t="n">
        <v>0</v>
      </c>
      <c r="G13502" s="5">
        <f>E13502-F13502</f>
        <v/>
      </c>
      <c r="H13502" s="5">
        <f>'Notes'!$B$4</f>
        <v/>
      </c>
      <c r="I13502" s="5">
        <f>ROUNDUP(D13502/H13502,0)</f>
        <v/>
      </c>
      <c r="J13502" s="6">
        <f>G13502-I13502</f>
        <v/>
      </c>
      <c r="K13502" s="4">
        <f>IF(J13502&lt;0,"Deficit",IF(J13502=0,"Exact fit","Surplus"))</f>
        <v/>
      </c>
    </row>
    <row r="13503">
      <c r="A13503" s="4" t="n">
        <v>371319</v>
      </c>
      <c r="B13503" s="4" t="inlineStr">
        <is>
          <t>GS MPABE</t>
        </is>
      </c>
      <c r="C13503" s="4" t="inlineStr">
        <is>
          <t>P6</t>
        </is>
      </c>
      <c r="D13503" s="5" t="n">
        <v>55</v>
      </c>
      <c r="E13503" s="5" t="n">
        <v>2</v>
      </c>
      <c r="F13503" s="5" t="n">
        <v>0</v>
      </c>
      <c r="G13503" s="5">
        <f>E13503-F13503</f>
        <v/>
      </c>
      <c r="H13503" s="5">
        <f>'Notes'!$B$4</f>
        <v/>
      </c>
      <c r="I13503" s="5">
        <f>ROUNDUP(D13503/H13503,0)</f>
        <v/>
      </c>
      <c r="J13503" s="6">
        <f>G13503-I13503</f>
        <v/>
      </c>
      <c r="K13503" s="4">
        <f>IF(J13503&lt;0,"Deficit",IF(J13503=0,"Exact fit","Surplus"))</f>
        <v/>
      </c>
    </row>
    <row r="13504">
      <c r="A13504" s="4" t="n">
        <v>371320</v>
      </c>
      <c r="B13504" s="4" t="inlineStr">
        <is>
          <t>E P MURAMBI</t>
        </is>
      </c>
      <c r="C13504" s="4" t="inlineStr">
        <is>
          <t>P1</t>
        </is>
      </c>
      <c r="D13504" s="5" t="n">
        <v>91</v>
      </c>
      <c r="E13504" s="5" t="n">
        <v>2</v>
      </c>
      <c r="F13504" s="5" t="n">
        <v>1</v>
      </c>
      <c r="G13504" s="5">
        <f>E13504-F13504</f>
        <v/>
      </c>
      <c r="H13504" s="5">
        <f>'Notes'!$B$4</f>
        <v/>
      </c>
      <c r="I13504" s="5">
        <f>ROUNDUP(D13504/H13504,0)</f>
        <v/>
      </c>
      <c r="J13504" s="6">
        <f>G13504-I13504</f>
        <v/>
      </c>
      <c r="K13504" s="4">
        <f>IF(J13504&lt;0,"Deficit",IF(J13504=0,"Exact fit","Surplus"))</f>
        <v/>
      </c>
    </row>
    <row r="13505">
      <c r="A13505" s="4" t="n">
        <v>371320</v>
      </c>
      <c r="B13505" s="4" t="inlineStr">
        <is>
          <t>E P MURAMBI</t>
        </is>
      </c>
      <c r="C13505" s="4" t="inlineStr">
        <is>
          <t>P2</t>
        </is>
      </c>
      <c r="D13505" s="5" t="n">
        <v>77</v>
      </c>
      <c r="E13505" s="5" t="n">
        <v>2</v>
      </c>
      <c r="F13505" s="5" t="n">
        <v>1</v>
      </c>
      <c r="G13505" s="5">
        <f>E13505-F13505</f>
        <v/>
      </c>
      <c r="H13505" s="5">
        <f>'Notes'!$B$4</f>
        <v/>
      </c>
      <c r="I13505" s="5">
        <f>ROUNDUP(D13505/H13505,0)</f>
        <v/>
      </c>
      <c r="J13505" s="6">
        <f>G13505-I13505</f>
        <v/>
      </c>
      <c r="K13505" s="4">
        <f>IF(J13505&lt;0,"Deficit",IF(J13505=0,"Exact fit","Surplus"))</f>
        <v/>
      </c>
    </row>
    <row r="13506">
      <c r="A13506" s="4" t="n">
        <v>371320</v>
      </c>
      <c r="B13506" s="4" t="inlineStr">
        <is>
          <t>E P MURAMBI</t>
        </is>
      </c>
      <c r="C13506" s="4" t="inlineStr">
        <is>
          <t>P3</t>
        </is>
      </c>
      <c r="D13506" s="5" t="n">
        <v>86</v>
      </c>
      <c r="E13506" s="5" t="n">
        <v>2</v>
      </c>
      <c r="F13506" s="5" t="n">
        <v>1</v>
      </c>
      <c r="G13506" s="5">
        <f>E13506-F13506</f>
        <v/>
      </c>
      <c r="H13506" s="5">
        <f>'Notes'!$B$4</f>
        <v/>
      </c>
      <c r="I13506" s="5">
        <f>ROUNDUP(D13506/H13506,0)</f>
        <v/>
      </c>
      <c r="J13506" s="6">
        <f>G13506-I13506</f>
        <v/>
      </c>
      <c r="K13506" s="4">
        <f>IF(J13506&lt;0,"Deficit",IF(J13506=0,"Exact fit","Surplus"))</f>
        <v/>
      </c>
    </row>
    <row r="13507">
      <c r="A13507" s="4" t="n">
        <v>371320</v>
      </c>
      <c r="B13507" s="4" t="inlineStr">
        <is>
          <t>E P MURAMBI</t>
        </is>
      </c>
      <c r="C13507" s="4" t="inlineStr">
        <is>
          <t>P4</t>
        </is>
      </c>
      <c r="D13507" s="5" t="n">
        <v>53</v>
      </c>
      <c r="E13507" s="5" t="n">
        <v>1</v>
      </c>
      <c r="F13507" s="5" t="n">
        <v>0</v>
      </c>
      <c r="G13507" s="5">
        <f>E13507-F13507</f>
        <v/>
      </c>
      <c r="H13507" s="5">
        <f>'Notes'!$B$4</f>
        <v/>
      </c>
      <c r="I13507" s="5">
        <f>ROUNDUP(D13507/H13507,0)</f>
        <v/>
      </c>
      <c r="J13507" s="6">
        <f>G13507-I13507</f>
        <v/>
      </c>
      <c r="K13507" s="4">
        <f>IF(J13507&lt;0,"Deficit",IF(J13507=0,"Exact fit","Surplus"))</f>
        <v/>
      </c>
    </row>
    <row r="13508">
      <c r="A13508" s="4" t="n">
        <v>371320</v>
      </c>
      <c r="B13508" s="4" t="inlineStr">
        <is>
          <t>E P MURAMBI</t>
        </is>
      </c>
      <c r="C13508" s="4" t="inlineStr">
        <is>
          <t>P5</t>
        </is>
      </c>
      <c r="D13508" s="5" t="n">
        <v>37</v>
      </c>
      <c r="E13508" s="5" t="n">
        <v>1</v>
      </c>
      <c r="F13508" s="5" t="n">
        <v>0</v>
      </c>
      <c r="G13508" s="5">
        <f>E13508-F13508</f>
        <v/>
      </c>
      <c r="H13508" s="5">
        <f>'Notes'!$B$4</f>
        <v/>
      </c>
      <c r="I13508" s="5">
        <f>ROUNDUP(D13508/H13508,0)</f>
        <v/>
      </c>
      <c r="J13508" s="6">
        <f>G13508-I13508</f>
        <v/>
      </c>
      <c r="K13508" s="4">
        <f>IF(J13508&lt;0,"Deficit",IF(J13508=0,"Exact fit","Surplus"))</f>
        <v/>
      </c>
    </row>
    <row r="13509">
      <c r="A13509" s="4" t="n">
        <v>371320</v>
      </c>
      <c r="B13509" s="4" t="inlineStr">
        <is>
          <t>E P MURAMBI</t>
        </is>
      </c>
      <c r="C13509" s="4" t="inlineStr">
        <is>
          <t>P6</t>
        </is>
      </c>
      <c r="D13509" s="5" t="n">
        <v>29</v>
      </c>
      <c r="E13509" s="5" t="n">
        <v>1</v>
      </c>
      <c r="F13509" s="5" t="n">
        <v>0</v>
      </c>
      <c r="G13509" s="5">
        <f>E13509-F13509</f>
        <v/>
      </c>
      <c r="H13509" s="5">
        <f>'Notes'!$B$4</f>
        <v/>
      </c>
      <c r="I13509" s="5">
        <f>ROUNDUP(D13509/H13509,0)</f>
        <v/>
      </c>
      <c r="J13509" s="6">
        <f>G13509-I13509</f>
        <v/>
      </c>
      <c r="K13509" s="4">
        <f>IF(J13509&lt;0,"Deficit",IF(J13509=0,"Exact fit","Surplus"))</f>
        <v/>
      </c>
    </row>
    <row r="13510">
      <c r="A13510" s="4" t="n">
        <v>371321</v>
      </c>
      <c r="B13510" s="4" t="inlineStr">
        <is>
          <t>EP BIGEYO</t>
        </is>
      </c>
      <c r="C13510" s="4" t="inlineStr">
        <is>
          <t>P1</t>
        </is>
      </c>
      <c r="D13510" s="5" t="n">
        <v>73</v>
      </c>
      <c r="E13510" s="5" t="n">
        <v>2</v>
      </c>
      <c r="F13510" s="5" t="n">
        <v>1</v>
      </c>
      <c r="G13510" s="5">
        <f>E13510-F13510</f>
        <v/>
      </c>
      <c r="H13510" s="5">
        <f>'Notes'!$B$4</f>
        <v/>
      </c>
      <c r="I13510" s="5">
        <f>ROUNDUP(D13510/H13510,0)</f>
        <v/>
      </c>
      <c r="J13510" s="6">
        <f>G13510-I13510</f>
        <v/>
      </c>
      <c r="K13510" s="4">
        <f>IF(J13510&lt;0,"Deficit",IF(J13510=0,"Exact fit","Surplus"))</f>
        <v/>
      </c>
    </row>
    <row r="13511">
      <c r="A13511" s="4" t="n">
        <v>371321</v>
      </c>
      <c r="B13511" s="4" t="inlineStr">
        <is>
          <t>EP BIGEYO</t>
        </is>
      </c>
      <c r="C13511" s="4" t="inlineStr">
        <is>
          <t>P2</t>
        </is>
      </c>
      <c r="D13511" s="5" t="n">
        <v>61</v>
      </c>
      <c r="E13511" s="5" t="n">
        <v>2</v>
      </c>
      <c r="F13511" s="5" t="n">
        <v>1</v>
      </c>
      <c r="G13511" s="5">
        <f>E13511-F13511</f>
        <v/>
      </c>
      <c r="H13511" s="5">
        <f>'Notes'!$B$4</f>
        <v/>
      </c>
      <c r="I13511" s="5">
        <f>ROUNDUP(D13511/H13511,0)</f>
        <v/>
      </c>
      <c r="J13511" s="6">
        <f>G13511-I13511</f>
        <v/>
      </c>
      <c r="K13511" s="4">
        <f>IF(J13511&lt;0,"Deficit",IF(J13511=0,"Exact fit","Surplus"))</f>
        <v/>
      </c>
    </row>
    <row r="13512">
      <c r="A13512" s="4" t="n">
        <v>371321</v>
      </c>
      <c r="B13512" s="4" t="inlineStr">
        <is>
          <t>EP BIGEYO</t>
        </is>
      </c>
      <c r="C13512" s="4" t="inlineStr">
        <is>
          <t>P3</t>
        </is>
      </c>
      <c r="D13512" s="5" t="n">
        <v>58</v>
      </c>
      <c r="E13512" s="5" t="n">
        <v>2</v>
      </c>
      <c r="F13512" s="5" t="n">
        <v>1</v>
      </c>
      <c r="G13512" s="5">
        <f>E13512-F13512</f>
        <v/>
      </c>
      <c r="H13512" s="5">
        <f>'Notes'!$B$4</f>
        <v/>
      </c>
      <c r="I13512" s="5">
        <f>ROUNDUP(D13512/H13512,0)</f>
        <v/>
      </c>
      <c r="J13512" s="6">
        <f>G13512-I13512</f>
        <v/>
      </c>
      <c r="K13512" s="4">
        <f>IF(J13512&lt;0,"Deficit",IF(J13512=0,"Exact fit","Surplus"))</f>
        <v/>
      </c>
    </row>
    <row r="13513">
      <c r="A13513" s="4" t="n">
        <v>371321</v>
      </c>
      <c r="B13513" s="4" t="inlineStr">
        <is>
          <t>EP BIGEYO</t>
        </is>
      </c>
      <c r="C13513" s="4" t="inlineStr">
        <is>
          <t>P4</t>
        </is>
      </c>
      <c r="D13513" s="5" t="n">
        <v>44</v>
      </c>
      <c r="E13513" s="5" t="n">
        <v>1</v>
      </c>
      <c r="F13513" s="5" t="n">
        <v>0</v>
      </c>
      <c r="G13513" s="5">
        <f>E13513-F13513</f>
        <v/>
      </c>
      <c r="H13513" s="5">
        <f>'Notes'!$B$4</f>
        <v/>
      </c>
      <c r="I13513" s="5">
        <f>ROUNDUP(D13513/H13513,0)</f>
        <v/>
      </c>
      <c r="J13513" s="6">
        <f>G13513-I13513</f>
        <v/>
      </c>
      <c r="K13513" s="4">
        <f>IF(J13513&lt;0,"Deficit",IF(J13513=0,"Exact fit","Surplus"))</f>
        <v/>
      </c>
    </row>
    <row r="13514">
      <c r="A13514" s="4" t="n">
        <v>371321</v>
      </c>
      <c r="B13514" s="4" t="inlineStr">
        <is>
          <t>EP BIGEYO</t>
        </is>
      </c>
      <c r="C13514" s="4" t="inlineStr">
        <is>
          <t>P5</t>
        </is>
      </c>
      <c r="D13514" s="5" t="n">
        <v>41</v>
      </c>
      <c r="E13514" s="5" t="n">
        <v>1</v>
      </c>
      <c r="F13514" s="5" t="n">
        <v>0</v>
      </c>
      <c r="G13514" s="5">
        <f>E13514-F13514</f>
        <v/>
      </c>
      <c r="H13514" s="5">
        <f>'Notes'!$B$4</f>
        <v/>
      </c>
      <c r="I13514" s="5">
        <f>ROUNDUP(D13514/H13514,0)</f>
        <v/>
      </c>
      <c r="J13514" s="6">
        <f>G13514-I13514</f>
        <v/>
      </c>
      <c r="K13514" s="4">
        <f>IF(J13514&lt;0,"Deficit",IF(J13514=0,"Exact fit","Surplus"))</f>
        <v/>
      </c>
    </row>
    <row r="13515">
      <c r="A13515" s="4" t="n">
        <v>371321</v>
      </c>
      <c r="B13515" s="4" t="inlineStr">
        <is>
          <t>EP BIGEYO</t>
        </is>
      </c>
      <c r="C13515" s="4" t="inlineStr">
        <is>
          <t>P6</t>
        </is>
      </c>
      <c r="D13515" s="5" t="n">
        <v>31</v>
      </c>
      <c r="E13515" s="5" t="n">
        <v>1</v>
      </c>
      <c r="F13515" s="5" t="n">
        <v>0</v>
      </c>
      <c r="G13515" s="5">
        <f>E13515-F13515</f>
        <v/>
      </c>
      <c r="H13515" s="5">
        <f>'Notes'!$B$4</f>
        <v/>
      </c>
      <c r="I13515" s="5">
        <f>ROUNDUP(D13515/H13515,0)</f>
        <v/>
      </c>
      <c r="J13515" s="6">
        <f>G13515-I13515</f>
        <v/>
      </c>
      <c r="K13515" s="4">
        <f>IF(J13515&lt;0,"Deficit",IF(J13515=0,"Exact fit","Surplus"))</f>
        <v/>
      </c>
    </row>
    <row r="13516">
      <c r="A13516" s="4" t="n">
        <v>371322</v>
      </c>
      <c r="B13516" s="4" t="inlineStr">
        <is>
          <t>EP GASEBEYA</t>
        </is>
      </c>
      <c r="C13516" s="4" t="inlineStr">
        <is>
          <t>P1</t>
        </is>
      </c>
      <c r="D13516" s="5" t="n">
        <v>41</v>
      </c>
      <c r="E13516" s="5" t="n">
        <v>1</v>
      </c>
      <c r="F13516" s="5" t="n">
        <v>0</v>
      </c>
      <c r="G13516" s="5">
        <f>E13516-F13516</f>
        <v/>
      </c>
      <c r="H13516" s="5">
        <f>'Notes'!$B$4</f>
        <v/>
      </c>
      <c r="I13516" s="5">
        <f>ROUNDUP(D13516/H13516,0)</f>
        <v/>
      </c>
      <c r="J13516" s="6">
        <f>G13516-I13516</f>
        <v/>
      </c>
      <c r="K13516" s="4">
        <f>IF(J13516&lt;0,"Deficit",IF(J13516=0,"Exact fit","Surplus"))</f>
        <v/>
      </c>
    </row>
    <row r="13517">
      <c r="A13517" s="4" t="n">
        <v>371322</v>
      </c>
      <c r="B13517" s="4" t="inlineStr">
        <is>
          <t>EP GASEBEYA</t>
        </is>
      </c>
      <c r="C13517" s="4" t="inlineStr">
        <is>
          <t>P2</t>
        </is>
      </c>
      <c r="D13517" s="5" t="n">
        <v>39</v>
      </c>
      <c r="E13517" s="5" t="n">
        <v>1</v>
      </c>
      <c r="F13517" s="5" t="n">
        <v>0</v>
      </c>
      <c r="G13517" s="5">
        <f>E13517-F13517</f>
        <v/>
      </c>
      <c r="H13517" s="5">
        <f>'Notes'!$B$4</f>
        <v/>
      </c>
      <c r="I13517" s="5">
        <f>ROUNDUP(D13517/H13517,0)</f>
        <v/>
      </c>
      <c r="J13517" s="6">
        <f>G13517-I13517</f>
        <v/>
      </c>
      <c r="K13517" s="4">
        <f>IF(J13517&lt;0,"Deficit",IF(J13517=0,"Exact fit","Surplus"))</f>
        <v/>
      </c>
    </row>
    <row r="13518">
      <c r="A13518" s="4" t="n">
        <v>371322</v>
      </c>
      <c r="B13518" s="4" t="inlineStr">
        <is>
          <t>EP GASEBEYA</t>
        </is>
      </c>
      <c r="C13518" s="4" t="inlineStr">
        <is>
          <t>P3</t>
        </is>
      </c>
      <c r="D13518" s="5" t="n">
        <v>26</v>
      </c>
      <c r="E13518" s="5" t="n">
        <v>1</v>
      </c>
      <c r="F13518" s="5" t="n">
        <v>0</v>
      </c>
      <c r="G13518" s="5">
        <f>E13518-F13518</f>
        <v/>
      </c>
      <c r="H13518" s="5">
        <f>'Notes'!$B$4</f>
        <v/>
      </c>
      <c r="I13518" s="5">
        <f>ROUNDUP(D13518/H13518,0)</f>
        <v/>
      </c>
      <c r="J13518" s="6">
        <f>G13518-I13518</f>
        <v/>
      </c>
      <c r="K13518" s="4">
        <f>IF(J13518&lt;0,"Deficit",IF(J13518=0,"Exact fit","Surplus"))</f>
        <v/>
      </c>
    </row>
    <row r="13519">
      <c r="A13519" s="4" t="n">
        <v>371322</v>
      </c>
      <c r="B13519" s="4" t="inlineStr">
        <is>
          <t>EP GASEBEYA</t>
        </is>
      </c>
      <c r="C13519" s="4" t="inlineStr">
        <is>
          <t>P4</t>
        </is>
      </c>
      <c r="D13519" s="5" t="n">
        <v>43</v>
      </c>
      <c r="E13519" s="5" t="n">
        <v>1</v>
      </c>
      <c r="F13519" s="5" t="n">
        <v>0</v>
      </c>
      <c r="G13519" s="5">
        <f>E13519-F13519</f>
        <v/>
      </c>
      <c r="H13519" s="5">
        <f>'Notes'!$B$4</f>
        <v/>
      </c>
      <c r="I13519" s="5">
        <f>ROUNDUP(D13519/H13519,0)</f>
        <v/>
      </c>
      <c r="J13519" s="6">
        <f>G13519-I13519</f>
        <v/>
      </c>
      <c r="K13519" s="4">
        <f>IF(J13519&lt;0,"Deficit",IF(J13519=0,"Exact fit","Surplus"))</f>
        <v/>
      </c>
    </row>
    <row r="13520">
      <c r="A13520" s="4" t="n">
        <v>371322</v>
      </c>
      <c r="B13520" s="4" t="inlineStr">
        <is>
          <t>EP GASEBEYA</t>
        </is>
      </c>
      <c r="C13520" s="4" t="inlineStr">
        <is>
          <t>P5</t>
        </is>
      </c>
      <c r="D13520" s="5" t="n">
        <v>24</v>
      </c>
      <c r="E13520" s="5" t="n">
        <v>1</v>
      </c>
      <c r="F13520" s="5" t="n">
        <v>0</v>
      </c>
      <c r="G13520" s="5">
        <f>E13520-F13520</f>
        <v/>
      </c>
      <c r="H13520" s="5">
        <f>'Notes'!$B$4</f>
        <v/>
      </c>
      <c r="I13520" s="5">
        <f>ROUNDUP(D13520/H13520,0)</f>
        <v/>
      </c>
      <c r="J13520" s="6">
        <f>G13520-I13520</f>
        <v/>
      </c>
      <c r="K13520" s="4">
        <f>IF(J13520&lt;0,"Deficit",IF(J13520=0,"Exact fit","Surplus"))</f>
        <v/>
      </c>
    </row>
    <row r="13521">
      <c r="A13521" s="4" t="n">
        <v>371322</v>
      </c>
      <c r="B13521" s="4" t="inlineStr">
        <is>
          <t>EP GASEBEYA</t>
        </is>
      </c>
      <c r="C13521" s="4" t="inlineStr">
        <is>
          <t>P6</t>
        </is>
      </c>
      <c r="D13521" s="5" t="n">
        <v>18</v>
      </c>
      <c r="E13521" s="5" t="n">
        <v>1</v>
      </c>
      <c r="F13521" s="5" t="n">
        <v>0</v>
      </c>
      <c r="G13521" s="5">
        <f>E13521-F13521</f>
        <v/>
      </c>
      <c r="H13521" s="5">
        <f>'Notes'!$B$4</f>
        <v/>
      </c>
      <c r="I13521" s="5">
        <f>ROUNDUP(D13521/H13521,0)</f>
        <v/>
      </c>
      <c r="J13521" s="6">
        <f>G13521-I13521</f>
        <v/>
      </c>
      <c r="K13521" s="4">
        <f>IF(J13521&lt;0,"Deficit",IF(J13521=0,"Exact fit","Surplus"))</f>
        <v/>
      </c>
    </row>
    <row r="13522">
      <c r="A13522" s="4" t="n">
        <v>371323</v>
      </c>
      <c r="B13522" s="4" t="inlineStr">
        <is>
          <t>EP GASANANE</t>
        </is>
      </c>
      <c r="C13522" s="4" t="inlineStr">
        <is>
          <t>P1</t>
        </is>
      </c>
      <c r="D13522" s="5" t="n">
        <v>110</v>
      </c>
      <c r="E13522" s="5" t="n">
        <v>1</v>
      </c>
      <c r="F13522" s="5" t="n">
        <v>0</v>
      </c>
      <c r="G13522" s="5">
        <f>E13522-F13522</f>
        <v/>
      </c>
      <c r="H13522" s="5">
        <f>'Notes'!$B$4</f>
        <v/>
      </c>
      <c r="I13522" s="5">
        <f>ROUNDUP(D13522/H13522,0)</f>
        <v/>
      </c>
      <c r="J13522" s="6">
        <f>G13522-I13522</f>
        <v/>
      </c>
      <c r="K13522" s="4">
        <f>IF(J13522&lt;0,"Deficit",IF(J13522=0,"Exact fit","Surplus"))</f>
        <v/>
      </c>
    </row>
    <row r="13523">
      <c r="A13523" s="4" t="n">
        <v>371323</v>
      </c>
      <c r="B13523" s="4" t="inlineStr">
        <is>
          <t>EP GASANANE</t>
        </is>
      </c>
      <c r="C13523" s="4" t="inlineStr">
        <is>
          <t>P2</t>
        </is>
      </c>
      <c r="D13523" s="5" t="n">
        <v>81</v>
      </c>
      <c r="E13523" s="5" t="n">
        <v>1</v>
      </c>
      <c r="F13523" s="5" t="n">
        <v>0</v>
      </c>
      <c r="G13523" s="5">
        <f>E13523-F13523</f>
        <v/>
      </c>
      <c r="H13523" s="5">
        <f>'Notes'!$B$4</f>
        <v/>
      </c>
      <c r="I13523" s="5">
        <f>ROUNDUP(D13523/H13523,0)</f>
        <v/>
      </c>
      <c r="J13523" s="6">
        <f>G13523-I13523</f>
        <v/>
      </c>
      <c r="K13523" s="4">
        <f>IF(J13523&lt;0,"Deficit",IF(J13523=0,"Exact fit","Surplus"))</f>
        <v/>
      </c>
    </row>
    <row r="13524">
      <c r="A13524" s="4" t="n">
        <v>371323</v>
      </c>
      <c r="B13524" s="4" t="inlineStr">
        <is>
          <t>EP GASANANE</t>
        </is>
      </c>
      <c r="C13524" s="4" t="inlineStr">
        <is>
          <t>P3</t>
        </is>
      </c>
      <c r="D13524" s="5" t="n">
        <v>93</v>
      </c>
      <c r="E13524" s="5" t="n">
        <v>1</v>
      </c>
      <c r="F13524" s="5" t="n">
        <v>0</v>
      </c>
      <c r="G13524" s="5">
        <f>E13524-F13524</f>
        <v/>
      </c>
      <c r="H13524" s="5">
        <f>'Notes'!$B$4</f>
        <v/>
      </c>
      <c r="I13524" s="5">
        <f>ROUNDUP(D13524/H13524,0)</f>
        <v/>
      </c>
      <c r="J13524" s="6">
        <f>G13524-I13524</f>
        <v/>
      </c>
      <c r="K13524" s="4">
        <f>IF(J13524&lt;0,"Deficit",IF(J13524=0,"Exact fit","Surplus"))</f>
        <v/>
      </c>
    </row>
    <row r="13525">
      <c r="A13525" s="4" t="n">
        <v>371323</v>
      </c>
      <c r="B13525" s="4" t="inlineStr">
        <is>
          <t>EP GASANANE</t>
        </is>
      </c>
      <c r="C13525" s="4" t="inlineStr">
        <is>
          <t>P4</t>
        </is>
      </c>
      <c r="D13525" s="5" t="n">
        <v>162</v>
      </c>
      <c r="E13525" s="5" t="n">
        <v>4</v>
      </c>
      <c r="F13525" s="5" t="n">
        <v>0</v>
      </c>
      <c r="G13525" s="5">
        <f>E13525-F13525</f>
        <v/>
      </c>
      <c r="H13525" s="5">
        <f>'Notes'!$B$4</f>
        <v/>
      </c>
      <c r="I13525" s="5">
        <f>ROUNDUP(D13525/H13525,0)</f>
        <v/>
      </c>
      <c r="J13525" s="6">
        <f>G13525-I13525</f>
        <v/>
      </c>
      <c r="K13525" s="4">
        <f>IF(J13525&lt;0,"Deficit",IF(J13525=0,"Exact fit","Surplus"))</f>
        <v/>
      </c>
    </row>
    <row r="13526">
      <c r="A13526" s="4" t="n">
        <v>371323</v>
      </c>
      <c r="B13526" s="4" t="inlineStr">
        <is>
          <t>EP GASANANE</t>
        </is>
      </c>
      <c r="C13526" s="4" t="inlineStr">
        <is>
          <t>P5</t>
        </is>
      </c>
      <c r="D13526" s="5" t="n">
        <v>132</v>
      </c>
      <c r="E13526" s="5" t="n">
        <v>3</v>
      </c>
      <c r="F13526" s="5" t="n">
        <v>0</v>
      </c>
      <c r="G13526" s="5">
        <f>E13526-F13526</f>
        <v/>
      </c>
      <c r="H13526" s="5">
        <f>'Notes'!$B$4</f>
        <v/>
      </c>
      <c r="I13526" s="5">
        <f>ROUNDUP(D13526/H13526,0)</f>
        <v/>
      </c>
      <c r="J13526" s="6">
        <f>G13526-I13526</f>
        <v/>
      </c>
      <c r="K13526" s="4">
        <f>IF(J13526&lt;0,"Deficit",IF(J13526=0,"Exact fit","Surplus"))</f>
        <v/>
      </c>
    </row>
    <row r="13527">
      <c r="A13527" s="4" t="n">
        <v>371323</v>
      </c>
      <c r="B13527" s="4" t="inlineStr">
        <is>
          <t>EP GASANANE</t>
        </is>
      </c>
      <c r="C13527" s="4" t="inlineStr">
        <is>
          <t>P6</t>
        </is>
      </c>
      <c r="D13527" s="5" t="n">
        <v>61</v>
      </c>
      <c r="E13527" s="5" t="n">
        <v>2</v>
      </c>
      <c r="F13527" s="5" t="n">
        <v>0</v>
      </c>
      <c r="G13527" s="5">
        <f>E13527-F13527</f>
        <v/>
      </c>
      <c r="H13527" s="5">
        <f>'Notes'!$B$4</f>
        <v/>
      </c>
      <c r="I13527" s="5">
        <f>ROUNDUP(D13527/H13527,0)</f>
        <v/>
      </c>
      <c r="J13527" s="6">
        <f>G13527-I13527</f>
        <v/>
      </c>
      <c r="K13527" s="4">
        <f>IF(J13527&lt;0,"Deficit",IF(J13527=0,"Exact fit","Surplus"))</f>
        <v/>
      </c>
    </row>
    <row r="13528">
      <c r="A13528" s="4" t="n">
        <v>371325</v>
      </c>
      <c r="B13528" s="4" t="inlineStr">
        <is>
          <t>EP KANEKE</t>
        </is>
      </c>
      <c r="C13528" s="4" t="inlineStr">
        <is>
          <t>P1</t>
        </is>
      </c>
      <c r="D13528" s="5" t="n">
        <v>73</v>
      </c>
      <c r="E13528" s="5" t="n">
        <v>2</v>
      </c>
      <c r="F13528" s="5" t="n">
        <v>1</v>
      </c>
      <c r="G13528" s="5">
        <f>E13528-F13528</f>
        <v/>
      </c>
      <c r="H13528" s="5">
        <f>'Notes'!$B$4</f>
        <v/>
      </c>
      <c r="I13528" s="5">
        <f>ROUNDUP(D13528/H13528,0)</f>
        <v/>
      </c>
      <c r="J13528" s="6">
        <f>G13528-I13528</f>
        <v/>
      </c>
      <c r="K13528" s="4">
        <f>IF(J13528&lt;0,"Deficit",IF(J13528=0,"Exact fit","Surplus"))</f>
        <v/>
      </c>
    </row>
    <row r="13529">
      <c r="A13529" s="4" t="n">
        <v>371325</v>
      </c>
      <c r="B13529" s="4" t="inlineStr">
        <is>
          <t>EP KANEKE</t>
        </is>
      </c>
      <c r="C13529" s="4" t="inlineStr">
        <is>
          <t>P2</t>
        </is>
      </c>
      <c r="D13529" s="5" t="n">
        <v>102</v>
      </c>
      <c r="E13529" s="5" t="n">
        <v>2</v>
      </c>
      <c r="F13529" s="5" t="n">
        <v>1</v>
      </c>
      <c r="G13529" s="5">
        <f>E13529-F13529</f>
        <v/>
      </c>
      <c r="H13529" s="5">
        <f>'Notes'!$B$4</f>
        <v/>
      </c>
      <c r="I13529" s="5">
        <f>ROUNDUP(D13529/H13529,0)</f>
        <v/>
      </c>
      <c r="J13529" s="6">
        <f>G13529-I13529</f>
        <v/>
      </c>
      <c r="K13529" s="4">
        <f>IF(J13529&lt;0,"Deficit",IF(J13529=0,"Exact fit","Surplus"))</f>
        <v/>
      </c>
    </row>
    <row r="13530">
      <c r="A13530" s="4" t="n">
        <v>371325</v>
      </c>
      <c r="B13530" s="4" t="inlineStr">
        <is>
          <t>EP KANEKE</t>
        </is>
      </c>
      <c r="C13530" s="4" t="inlineStr">
        <is>
          <t>P3</t>
        </is>
      </c>
      <c r="D13530" s="5" t="n">
        <v>66</v>
      </c>
      <c r="E13530" s="5" t="n">
        <v>2</v>
      </c>
      <c r="F13530" s="5" t="n">
        <v>1</v>
      </c>
      <c r="G13530" s="5">
        <f>E13530-F13530</f>
        <v/>
      </c>
      <c r="H13530" s="5">
        <f>'Notes'!$B$4</f>
        <v/>
      </c>
      <c r="I13530" s="5">
        <f>ROUNDUP(D13530/H13530,0)</f>
        <v/>
      </c>
      <c r="J13530" s="6">
        <f>G13530-I13530</f>
        <v/>
      </c>
      <c r="K13530" s="4">
        <f>IF(J13530&lt;0,"Deficit",IF(J13530=0,"Exact fit","Surplus"))</f>
        <v/>
      </c>
    </row>
    <row r="13531">
      <c r="A13531" s="4" t="n">
        <v>371325</v>
      </c>
      <c r="B13531" s="4" t="inlineStr">
        <is>
          <t>EP KANEKE</t>
        </is>
      </c>
      <c r="C13531" s="4" t="inlineStr">
        <is>
          <t>P4</t>
        </is>
      </c>
      <c r="D13531" s="5" t="n">
        <v>97</v>
      </c>
      <c r="E13531" s="5" t="n">
        <v>2</v>
      </c>
      <c r="F13531" s="5" t="n">
        <v>0</v>
      </c>
      <c r="G13531" s="5">
        <f>E13531-F13531</f>
        <v/>
      </c>
      <c r="H13531" s="5">
        <f>'Notes'!$B$4</f>
        <v/>
      </c>
      <c r="I13531" s="5">
        <f>ROUNDUP(D13531/H13531,0)</f>
        <v/>
      </c>
      <c r="J13531" s="6">
        <f>G13531-I13531</f>
        <v/>
      </c>
      <c r="K13531" s="4">
        <f>IF(J13531&lt;0,"Deficit",IF(J13531=0,"Exact fit","Surplus"))</f>
        <v/>
      </c>
    </row>
    <row r="13532">
      <c r="A13532" s="4" t="n">
        <v>371325</v>
      </c>
      <c r="B13532" s="4" t="inlineStr">
        <is>
          <t>EP KANEKE</t>
        </is>
      </c>
      <c r="C13532" s="4" t="inlineStr">
        <is>
          <t>P5</t>
        </is>
      </c>
      <c r="D13532" s="5" t="n">
        <v>58</v>
      </c>
      <c r="E13532" s="5" t="n">
        <v>1</v>
      </c>
      <c r="F13532" s="5" t="n">
        <v>0</v>
      </c>
      <c r="G13532" s="5">
        <f>E13532-F13532</f>
        <v/>
      </c>
      <c r="H13532" s="5">
        <f>'Notes'!$B$4</f>
        <v/>
      </c>
      <c r="I13532" s="5">
        <f>ROUNDUP(D13532/H13532,0)</f>
        <v/>
      </c>
      <c r="J13532" s="6">
        <f>G13532-I13532</f>
        <v/>
      </c>
      <c r="K13532" s="4">
        <f>IF(J13532&lt;0,"Deficit",IF(J13532=0,"Exact fit","Surplus"))</f>
        <v/>
      </c>
    </row>
    <row r="13533">
      <c r="A13533" s="4" t="n">
        <v>371325</v>
      </c>
      <c r="B13533" s="4" t="inlineStr">
        <is>
          <t>EP KANEKE</t>
        </is>
      </c>
      <c r="C13533" s="4" t="inlineStr">
        <is>
          <t>P6</t>
        </is>
      </c>
      <c r="D13533" s="5" t="n">
        <v>59</v>
      </c>
      <c r="E13533" s="5" t="n">
        <v>2</v>
      </c>
      <c r="F13533" s="5" t="n">
        <v>0</v>
      </c>
      <c r="G13533" s="5">
        <f>E13533-F13533</f>
        <v/>
      </c>
      <c r="H13533" s="5">
        <f>'Notes'!$B$4</f>
        <v/>
      </c>
      <c r="I13533" s="5">
        <f>ROUNDUP(D13533/H13533,0)</f>
        <v/>
      </c>
      <c r="J13533" s="6">
        <f>G13533-I13533</f>
        <v/>
      </c>
      <c r="K13533" s="4">
        <f>IF(J13533&lt;0,"Deficit",IF(J13533=0,"Exact fit","Surplus"))</f>
        <v/>
      </c>
    </row>
    <row r="13534">
      <c r="A13534" s="4" t="n">
        <v>371402</v>
      </c>
      <c r="B13534" s="4" t="inlineStr">
        <is>
          <t>EP BUMAZI</t>
        </is>
      </c>
      <c r="C13534" s="4" t="inlineStr">
        <is>
          <t>P1</t>
        </is>
      </c>
      <c r="D13534" s="5" t="n">
        <v>162</v>
      </c>
      <c r="E13534" s="5" t="n">
        <v>4</v>
      </c>
      <c r="F13534" s="5" t="n">
        <v>2</v>
      </c>
      <c r="G13534" s="5">
        <f>E13534-F13534</f>
        <v/>
      </c>
      <c r="H13534" s="5">
        <f>'Notes'!$B$4</f>
        <v/>
      </c>
      <c r="I13534" s="5">
        <f>ROUNDUP(D13534/H13534,0)</f>
        <v/>
      </c>
      <c r="J13534" s="6">
        <f>G13534-I13534</f>
        <v/>
      </c>
      <c r="K13534" s="4">
        <f>IF(J13534&lt;0,"Deficit",IF(J13534=0,"Exact fit","Surplus"))</f>
        <v/>
      </c>
    </row>
    <row r="13535">
      <c r="A13535" s="4" t="n">
        <v>371402</v>
      </c>
      <c r="B13535" s="4" t="inlineStr">
        <is>
          <t>EP BUMAZI</t>
        </is>
      </c>
      <c r="C13535" s="4" t="inlineStr">
        <is>
          <t>P2</t>
        </is>
      </c>
      <c r="D13535" s="5" t="n">
        <v>122</v>
      </c>
      <c r="E13535" s="5" t="n">
        <v>2</v>
      </c>
      <c r="F13535" s="5" t="n">
        <v>1</v>
      </c>
      <c r="G13535" s="5">
        <f>E13535-F13535</f>
        <v/>
      </c>
      <c r="H13535" s="5">
        <f>'Notes'!$B$4</f>
        <v/>
      </c>
      <c r="I13535" s="5">
        <f>ROUNDUP(D13535/H13535,0)</f>
        <v/>
      </c>
      <c r="J13535" s="6">
        <f>G13535-I13535</f>
        <v/>
      </c>
      <c r="K13535" s="4">
        <f>IF(J13535&lt;0,"Deficit",IF(J13535=0,"Exact fit","Surplus"))</f>
        <v/>
      </c>
    </row>
    <row r="13536">
      <c r="A13536" s="4" t="n">
        <v>371402</v>
      </c>
      <c r="B13536" s="4" t="inlineStr">
        <is>
          <t>EP BUMAZI</t>
        </is>
      </c>
      <c r="C13536" s="4" t="inlineStr">
        <is>
          <t>P3</t>
        </is>
      </c>
      <c r="D13536" s="5" t="n">
        <v>118</v>
      </c>
      <c r="E13536" s="5" t="n">
        <v>2</v>
      </c>
      <c r="F13536" s="5" t="n">
        <v>1</v>
      </c>
      <c r="G13536" s="5">
        <f>E13536-F13536</f>
        <v/>
      </c>
      <c r="H13536" s="5">
        <f>'Notes'!$B$4</f>
        <v/>
      </c>
      <c r="I13536" s="5">
        <f>ROUNDUP(D13536/H13536,0)</f>
        <v/>
      </c>
      <c r="J13536" s="6">
        <f>G13536-I13536</f>
        <v/>
      </c>
      <c r="K13536" s="4">
        <f>IF(J13536&lt;0,"Deficit",IF(J13536=0,"Exact fit","Surplus"))</f>
        <v/>
      </c>
    </row>
    <row r="13537">
      <c r="A13537" s="4" t="n">
        <v>371402</v>
      </c>
      <c r="B13537" s="4" t="inlineStr">
        <is>
          <t>EP BUMAZI</t>
        </is>
      </c>
      <c r="C13537" s="4" t="inlineStr">
        <is>
          <t>P4</t>
        </is>
      </c>
      <c r="D13537" s="5" t="n">
        <v>143</v>
      </c>
      <c r="E13537" s="5" t="n">
        <v>3</v>
      </c>
      <c r="F13537" s="5" t="n">
        <v>0</v>
      </c>
      <c r="G13537" s="5">
        <f>E13537-F13537</f>
        <v/>
      </c>
      <c r="H13537" s="5">
        <f>'Notes'!$B$4</f>
        <v/>
      </c>
      <c r="I13537" s="5">
        <f>ROUNDUP(D13537/H13537,0)</f>
        <v/>
      </c>
      <c r="J13537" s="6">
        <f>G13537-I13537</f>
        <v/>
      </c>
      <c r="K13537" s="4">
        <f>IF(J13537&lt;0,"Deficit",IF(J13537=0,"Exact fit","Surplus"))</f>
        <v/>
      </c>
    </row>
    <row r="13538">
      <c r="A13538" s="4" t="n">
        <v>371402</v>
      </c>
      <c r="B13538" s="4" t="inlineStr">
        <is>
          <t>EP BUMAZI</t>
        </is>
      </c>
      <c r="C13538" s="4" t="inlineStr">
        <is>
          <t>P5</t>
        </is>
      </c>
      <c r="D13538" s="5" t="n">
        <v>102</v>
      </c>
      <c r="E13538" s="5" t="n">
        <v>2</v>
      </c>
      <c r="F13538" s="5" t="n">
        <v>0</v>
      </c>
      <c r="G13538" s="5">
        <f>E13538-F13538</f>
        <v/>
      </c>
      <c r="H13538" s="5">
        <f>'Notes'!$B$4</f>
        <v/>
      </c>
      <c r="I13538" s="5">
        <f>ROUNDUP(D13538/H13538,0)</f>
        <v/>
      </c>
      <c r="J13538" s="6">
        <f>G13538-I13538</f>
        <v/>
      </c>
      <c r="K13538" s="4">
        <f>IF(J13538&lt;0,"Deficit",IF(J13538=0,"Exact fit","Surplus"))</f>
        <v/>
      </c>
    </row>
    <row r="13539">
      <c r="A13539" s="4" t="n">
        <v>371402</v>
      </c>
      <c r="B13539" s="4" t="inlineStr">
        <is>
          <t>EP BUMAZI</t>
        </is>
      </c>
      <c r="C13539" s="4" t="inlineStr">
        <is>
          <t>P6</t>
        </is>
      </c>
      <c r="D13539" s="5" t="n">
        <v>68</v>
      </c>
      <c r="E13539" s="5" t="n">
        <v>2</v>
      </c>
      <c r="F13539" s="5" t="n">
        <v>0</v>
      </c>
      <c r="G13539" s="5">
        <f>E13539-F13539</f>
        <v/>
      </c>
      <c r="H13539" s="5">
        <f>'Notes'!$B$4</f>
        <v/>
      </c>
      <c r="I13539" s="5">
        <f>ROUNDUP(D13539/H13539,0)</f>
        <v/>
      </c>
      <c r="J13539" s="6">
        <f>G13539-I13539</f>
        <v/>
      </c>
      <c r="K13539" s="4">
        <f>IF(J13539&lt;0,"Deficit",IF(J13539=0,"Exact fit","Surplus"))</f>
        <v/>
      </c>
    </row>
    <row r="13540">
      <c r="A13540" s="4" t="n">
        <v>371405</v>
      </c>
      <c r="B13540" s="4" t="inlineStr">
        <is>
          <t>GS GIHINGA</t>
        </is>
      </c>
      <c r="C13540" s="4" t="inlineStr">
        <is>
          <t>P1</t>
        </is>
      </c>
      <c r="D13540" s="5" t="n">
        <v>179</v>
      </c>
      <c r="E13540" s="5" t="n">
        <v>4</v>
      </c>
      <c r="F13540" s="5" t="n">
        <v>2</v>
      </c>
      <c r="G13540" s="5">
        <f>E13540-F13540</f>
        <v/>
      </c>
      <c r="H13540" s="5">
        <f>'Notes'!$B$4</f>
        <v/>
      </c>
      <c r="I13540" s="5">
        <f>ROUNDUP(D13540/H13540,0)</f>
        <v/>
      </c>
      <c r="J13540" s="6">
        <f>G13540-I13540</f>
        <v/>
      </c>
      <c r="K13540" s="4">
        <f>IF(J13540&lt;0,"Deficit",IF(J13540=0,"Exact fit","Surplus"))</f>
        <v/>
      </c>
    </row>
    <row r="13541">
      <c r="A13541" s="4" t="n">
        <v>371405</v>
      </c>
      <c r="B13541" s="4" t="inlineStr">
        <is>
          <t>GS GIHINGA</t>
        </is>
      </c>
      <c r="C13541" s="4" t="inlineStr">
        <is>
          <t>P2</t>
        </is>
      </c>
      <c r="D13541" s="5" t="n">
        <v>142</v>
      </c>
      <c r="E13541" s="5" t="n">
        <v>4</v>
      </c>
      <c r="F13541" s="5" t="n">
        <v>2</v>
      </c>
      <c r="G13541" s="5">
        <f>E13541-F13541</f>
        <v/>
      </c>
      <c r="H13541" s="5">
        <f>'Notes'!$B$4</f>
        <v/>
      </c>
      <c r="I13541" s="5">
        <f>ROUNDUP(D13541/H13541,0)</f>
        <v/>
      </c>
      <c r="J13541" s="6">
        <f>G13541-I13541</f>
        <v/>
      </c>
      <c r="K13541" s="4">
        <f>IF(J13541&lt;0,"Deficit",IF(J13541=0,"Exact fit","Surplus"))</f>
        <v/>
      </c>
    </row>
    <row r="13542">
      <c r="A13542" s="4" t="n">
        <v>371405</v>
      </c>
      <c r="B13542" s="4" t="inlineStr">
        <is>
          <t>GS GIHINGA</t>
        </is>
      </c>
      <c r="C13542" s="4" t="inlineStr">
        <is>
          <t>P3</t>
        </is>
      </c>
      <c r="D13542" s="5" t="n">
        <v>126</v>
      </c>
      <c r="E13542" s="5" t="n">
        <v>4</v>
      </c>
      <c r="F13542" s="5" t="n">
        <v>2</v>
      </c>
      <c r="G13542" s="5">
        <f>E13542-F13542</f>
        <v/>
      </c>
      <c r="H13542" s="5">
        <f>'Notes'!$B$4</f>
        <v/>
      </c>
      <c r="I13542" s="5">
        <f>ROUNDUP(D13542/H13542,0)</f>
        <v/>
      </c>
      <c r="J13542" s="6">
        <f>G13542-I13542</f>
        <v/>
      </c>
      <c r="K13542" s="4">
        <f>IF(J13542&lt;0,"Deficit",IF(J13542=0,"Exact fit","Surplus"))</f>
        <v/>
      </c>
    </row>
    <row r="13543">
      <c r="A13543" s="4" t="n">
        <v>371405</v>
      </c>
      <c r="B13543" s="4" t="inlineStr">
        <is>
          <t>GS GIHINGA</t>
        </is>
      </c>
      <c r="C13543" s="4" t="inlineStr">
        <is>
          <t>P4</t>
        </is>
      </c>
      <c r="D13543" s="5" t="n">
        <v>134</v>
      </c>
      <c r="E13543" s="5" t="n">
        <v>3</v>
      </c>
      <c r="F13543" s="5" t="n">
        <v>0</v>
      </c>
      <c r="G13543" s="5">
        <f>E13543-F13543</f>
        <v/>
      </c>
      <c r="H13543" s="5">
        <f>'Notes'!$B$4</f>
        <v/>
      </c>
      <c r="I13543" s="5">
        <f>ROUNDUP(D13543/H13543,0)</f>
        <v/>
      </c>
      <c r="J13543" s="6">
        <f>G13543-I13543</f>
        <v/>
      </c>
      <c r="K13543" s="4">
        <f>IF(J13543&lt;0,"Deficit",IF(J13543=0,"Exact fit","Surplus"))</f>
        <v/>
      </c>
    </row>
    <row r="13544">
      <c r="A13544" s="4" t="n">
        <v>371405</v>
      </c>
      <c r="B13544" s="4" t="inlineStr">
        <is>
          <t>GS GIHINGA</t>
        </is>
      </c>
      <c r="C13544" s="4" t="inlineStr">
        <is>
          <t>P5</t>
        </is>
      </c>
      <c r="D13544" s="5" t="n">
        <v>106</v>
      </c>
      <c r="E13544" s="5" t="n">
        <v>2</v>
      </c>
      <c r="F13544" s="5" t="n">
        <v>0</v>
      </c>
      <c r="G13544" s="5">
        <f>E13544-F13544</f>
        <v/>
      </c>
      <c r="H13544" s="5">
        <f>'Notes'!$B$4</f>
        <v/>
      </c>
      <c r="I13544" s="5">
        <f>ROUNDUP(D13544/H13544,0)</f>
        <v/>
      </c>
      <c r="J13544" s="6">
        <f>G13544-I13544</f>
        <v/>
      </c>
      <c r="K13544" s="4">
        <f>IF(J13544&lt;0,"Deficit",IF(J13544=0,"Exact fit","Surplus"))</f>
        <v/>
      </c>
    </row>
    <row r="13545">
      <c r="A13545" s="4" t="n">
        <v>371405</v>
      </c>
      <c r="B13545" s="4" t="inlineStr">
        <is>
          <t>GS GIHINGA</t>
        </is>
      </c>
      <c r="C13545" s="4" t="inlineStr">
        <is>
          <t>P6</t>
        </is>
      </c>
      <c r="D13545" s="5" t="n">
        <v>59</v>
      </c>
      <c r="E13545" s="5" t="n">
        <v>2</v>
      </c>
      <c r="F13545" s="5" t="n">
        <v>0</v>
      </c>
      <c r="G13545" s="5">
        <f>E13545-F13545</f>
        <v/>
      </c>
      <c r="H13545" s="5">
        <f>'Notes'!$B$4</f>
        <v/>
      </c>
      <c r="I13545" s="5">
        <f>ROUNDUP(D13545/H13545,0)</f>
        <v/>
      </c>
      <c r="J13545" s="6">
        <f>G13545-I13545</f>
        <v/>
      </c>
      <c r="K13545" s="4">
        <f>IF(J13545&lt;0,"Deficit",IF(J13545=0,"Exact fit","Surplus"))</f>
        <v/>
      </c>
    </row>
    <row r="13546">
      <c r="A13546" s="4" t="n">
        <v>371407</v>
      </c>
      <c r="B13546" s="4" t="inlineStr">
        <is>
          <t>GS BIGUTU</t>
        </is>
      </c>
      <c r="C13546" s="4" t="inlineStr">
        <is>
          <t>P1</t>
        </is>
      </c>
      <c r="D13546" s="5" t="n">
        <v>25</v>
      </c>
      <c r="E13546" s="5" t="n">
        <v>1</v>
      </c>
      <c r="F13546" s="5" t="n">
        <v>0</v>
      </c>
      <c r="G13546" s="5">
        <f>E13546-F13546</f>
        <v/>
      </c>
      <c r="H13546" s="5">
        <f>'Notes'!$B$4</f>
        <v/>
      </c>
      <c r="I13546" s="5">
        <f>ROUNDUP(D13546/H13546,0)</f>
        <v/>
      </c>
      <c r="J13546" s="6">
        <f>G13546-I13546</f>
        <v/>
      </c>
      <c r="K13546" s="4">
        <f>IF(J13546&lt;0,"Deficit",IF(J13546=0,"Exact fit","Surplus"))</f>
        <v/>
      </c>
    </row>
    <row r="13547">
      <c r="A13547" s="4" t="n">
        <v>371407</v>
      </c>
      <c r="B13547" s="4" t="inlineStr">
        <is>
          <t>GS BIGUTU</t>
        </is>
      </c>
      <c r="C13547" s="4" t="inlineStr">
        <is>
          <t>P2</t>
        </is>
      </c>
      <c r="D13547" s="5" t="n">
        <v>30</v>
      </c>
      <c r="E13547" s="5" t="n">
        <v>1</v>
      </c>
      <c r="F13547" s="5" t="n">
        <v>0</v>
      </c>
      <c r="G13547" s="5">
        <f>E13547-F13547</f>
        <v/>
      </c>
      <c r="H13547" s="5">
        <f>'Notes'!$B$4</f>
        <v/>
      </c>
      <c r="I13547" s="5">
        <f>ROUNDUP(D13547/H13547,0)</f>
        <v/>
      </c>
      <c r="J13547" s="6">
        <f>G13547-I13547</f>
        <v/>
      </c>
      <c r="K13547" s="4">
        <f>IF(J13547&lt;0,"Deficit",IF(J13547=0,"Exact fit","Surplus"))</f>
        <v/>
      </c>
    </row>
    <row r="13548">
      <c r="A13548" s="4" t="n">
        <v>371407</v>
      </c>
      <c r="B13548" s="4" t="inlineStr">
        <is>
          <t>GS BIGUTU</t>
        </is>
      </c>
      <c r="C13548" s="4" t="inlineStr">
        <is>
          <t>P3</t>
        </is>
      </c>
      <c r="D13548" s="5" t="n">
        <v>40</v>
      </c>
      <c r="E13548" s="5" t="n">
        <v>1</v>
      </c>
      <c r="F13548" s="5" t="n">
        <v>0</v>
      </c>
      <c r="G13548" s="5">
        <f>E13548-F13548</f>
        <v/>
      </c>
      <c r="H13548" s="5">
        <f>'Notes'!$B$4</f>
        <v/>
      </c>
      <c r="I13548" s="5">
        <f>ROUNDUP(D13548/H13548,0)</f>
        <v/>
      </c>
      <c r="J13548" s="6">
        <f>G13548-I13548</f>
        <v/>
      </c>
      <c r="K13548" s="4">
        <f>IF(J13548&lt;0,"Deficit",IF(J13548=0,"Exact fit","Surplus"))</f>
        <v/>
      </c>
    </row>
    <row r="13549">
      <c r="A13549" s="4" t="n">
        <v>371407</v>
      </c>
      <c r="B13549" s="4" t="inlineStr">
        <is>
          <t>GS BIGUTU</t>
        </is>
      </c>
      <c r="C13549" s="4" t="inlineStr">
        <is>
          <t>P4</t>
        </is>
      </c>
      <c r="D13549" s="5" t="n">
        <v>44</v>
      </c>
      <c r="E13549" s="5" t="n">
        <v>1</v>
      </c>
      <c r="F13549" s="5" t="n">
        <v>0</v>
      </c>
      <c r="G13549" s="5">
        <f>E13549-F13549</f>
        <v/>
      </c>
      <c r="H13549" s="5">
        <f>'Notes'!$B$4</f>
        <v/>
      </c>
      <c r="I13549" s="5">
        <f>ROUNDUP(D13549/H13549,0)</f>
        <v/>
      </c>
      <c r="J13549" s="6">
        <f>G13549-I13549</f>
        <v/>
      </c>
      <c r="K13549" s="4">
        <f>IF(J13549&lt;0,"Deficit",IF(J13549=0,"Exact fit","Surplus"))</f>
        <v/>
      </c>
    </row>
    <row r="13550">
      <c r="A13550" s="4" t="n">
        <v>371407</v>
      </c>
      <c r="B13550" s="4" t="inlineStr">
        <is>
          <t>GS BIGUTU</t>
        </is>
      </c>
      <c r="C13550" s="4" t="inlineStr">
        <is>
          <t>P5</t>
        </is>
      </c>
      <c r="D13550" s="5" t="n">
        <v>25</v>
      </c>
      <c r="E13550" s="5" t="n">
        <v>1</v>
      </c>
      <c r="F13550" s="5" t="n">
        <v>0</v>
      </c>
      <c r="G13550" s="5">
        <f>E13550-F13550</f>
        <v/>
      </c>
      <c r="H13550" s="5">
        <f>'Notes'!$B$4</f>
        <v/>
      </c>
      <c r="I13550" s="5">
        <f>ROUNDUP(D13550/H13550,0)</f>
        <v/>
      </c>
      <c r="J13550" s="6">
        <f>G13550-I13550</f>
        <v/>
      </c>
      <c r="K13550" s="4">
        <f>IF(J13550&lt;0,"Deficit",IF(J13550=0,"Exact fit","Surplus"))</f>
        <v/>
      </c>
    </row>
    <row r="13551">
      <c r="A13551" s="4" t="n">
        <v>371407</v>
      </c>
      <c r="B13551" s="4" t="inlineStr">
        <is>
          <t>GS BIGUTU</t>
        </is>
      </c>
      <c r="C13551" s="4" t="inlineStr">
        <is>
          <t>P6</t>
        </is>
      </c>
      <c r="D13551" s="5" t="n">
        <v>22</v>
      </c>
      <c r="E13551" s="5" t="n">
        <v>1</v>
      </c>
      <c r="F13551" s="5" t="n">
        <v>0</v>
      </c>
      <c r="G13551" s="5">
        <f>E13551-F13551</f>
        <v/>
      </c>
      <c r="H13551" s="5">
        <f>'Notes'!$B$4</f>
        <v/>
      </c>
      <c r="I13551" s="5">
        <f>ROUNDUP(D13551/H13551,0)</f>
        <v/>
      </c>
      <c r="J13551" s="6">
        <f>G13551-I13551</f>
        <v/>
      </c>
      <c r="K13551" s="4">
        <f>IF(J13551&lt;0,"Deficit",IF(J13551=0,"Exact fit","Surplus"))</f>
        <v/>
      </c>
    </row>
    <row r="13552">
      <c r="A13552" s="4" t="n">
        <v>371408</v>
      </c>
      <c r="B13552" s="4" t="inlineStr">
        <is>
          <t>GS KAMONYI</t>
        </is>
      </c>
      <c r="C13552" s="4" t="inlineStr">
        <is>
          <t>P1</t>
        </is>
      </c>
      <c r="D13552" s="5" t="n">
        <v>83</v>
      </c>
      <c r="E13552" s="5" t="n">
        <v>2</v>
      </c>
      <c r="F13552" s="5" t="n">
        <v>1</v>
      </c>
      <c r="G13552" s="5">
        <f>E13552-F13552</f>
        <v/>
      </c>
      <c r="H13552" s="5">
        <f>'Notes'!$B$4</f>
        <v/>
      </c>
      <c r="I13552" s="5">
        <f>ROUNDUP(D13552/H13552,0)</f>
        <v/>
      </c>
      <c r="J13552" s="6">
        <f>G13552-I13552</f>
        <v/>
      </c>
      <c r="K13552" s="4">
        <f>IF(J13552&lt;0,"Deficit",IF(J13552=0,"Exact fit","Surplus"))</f>
        <v/>
      </c>
    </row>
    <row r="13553">
      <c r="A13553" s="4" t="n">
        <v>371408</v>
      </c>
      <c r="B13553" s="4" t="inlineStr">
        <is>
          <t>GS KAMONYI</t>
        </is>
      </c>
      <c r="C13553" s="4" t="inlineStr">
        <is>
          <t>P2</t>
        </is>
      </c>
      <c r="D13553" s="5" t="n">
        <v>84</v>
      </c>
      <c r="E13553" s="5" t="n">
        <v>2</v>
      </c>
      <c r="F13553" s="5" t="n">
        <v>1</v>
      </c>
      <c r="G13553" s="5">
        <f>E13553-F13553</f>
        <v/>
      </c>
      <c r="H13553" s="5">
        <f>'Notes'!$B$4</f>
        <v/>
      </c>
      <c r="I13553" s="5">
        <f>ROUNDUP(D13553/H13553,0)</f>
        <v/>
      </c>
      <c r="J13553" s="6">
        <f>G13553-I13553</f>
        <v/>
      </c>
      <c r="K13553" s="4">
        <f>IF(J13553&lt;0,"Deficit",IF(J13553=0,"Exact fit","Surplus"))</f>
        <v/>
      </c>
    </row>
    <row r="13554">
      <c r="A13554" s="4" t="n">
        <v>371408</v>
      </c>
      <c r="B13554" s="4" t="inlineStr">
        <is>
          <t>GS KAMONYI</t>
        </is>
      </c>
      <c r="C13554" s="4" t="inlineStr">
        <is>
          <t>P3</t>
        </is>
      </c>
      <c r="D13554" s="5" t="n">
        <v>77</v>
      </c>
      <c r="E13554" s="5" t="n">
        <v>2</v>
      </c>
      <c r="F13554" s="5" t="n">
        <v>1</v>
      </c>
      <c r="G13554" s="5">
        <f>E13554-F13554</f>
        <v/>
      </c>
      <c r="H13554" s="5">
        <f>'Notes'!$B$4</f>
        <v/>
      </c>
      <c r="I13554" s="5">
        <f>ROUNDUP(D13554/H13554,0)</f>
        <v/>
      </c>
      <c r="J13554" s="6">
        <f>G13554-I13554</f>
        <v/>
      </c>
      <c r="K13554" s="4">
        <f>IF(J13554&lt;0,"Deficit",IF(J13554=0,"Exact fit","Surplus"))</f>
        <v/>
      </c>
    </row>
    <row r="13555">
      <c r="A13555" s="4" t="n">
        <v>371408</v>
      </c>
      <c r="B13555" s="4" t="inlineStr">
        <is>
          <t>GS KAMONYI</t>
        </is>
      </c>
      <c r="C13555" s="4" t="inlineStr">
        <is>
          <t>P4</t>
        </is>
      </c>
      <c r="D13555" s="5" t="n">
        <v>102</v>
      </c>
      <c r="E13555" s="5" t="n">
        <v>3</v>
      </c>
      <c r="F13555" s="5" t="n">
        <v>0</v>
      </c>
      <c r="G13555" s="5">
        <f>E13555-F13555</f>
        <v/>
      </c>
      <c r="H13555" s="5">
        <f>'Notes'!$B$4</f>
        <v/>
      </c>
      <c r="I13555" s="5">
        <f>ROUNDUP(D13555/H13555,0)</f>
        <v/>
      </c>
      <c r="J13555" s="6">
        <f>G13555-I13555</f>
        <v/>
      </c>
      <c r="K13555" s="4">
        <f>IF(J13555&lt;0,"Deficit",IF(J13555=0,"Exact fit","Surplus"))</f>
        <v/>
      </c>
    </row>
    <row r="13556">
      <c r="A13556" s="4" t="n">
        <v>371408</v>
      </c>
      <c r="B13556" s="4" t="inlineStr">
        <is>
          <t>GS KAMONYI</t>
        </is>
      </c>
      <c r="C13556" s="4" t="inlineStr">
        <is>
          <t>P5</t>
        </is>
      </c>
      <c r="D13556" s="5" t="n">
        <v>95</v>
      </c>
      <c r="E13556" s="5" t="n">
        <v>2</v>
      </c>
      <c r="F13556" s="5" t="n">
        <v>0</v>
      </c>
      <c r="G13556" s="5">
        <f>E13556-F13556</f>
        <v/>
      </c>
      <c r="H13556" s="5">
        <f>'Notes'!$B$4</f>
        <v/>
      </c>
      <c r="I13556" s="5">
        <f>ROUNDUP(D13556/H13556,0)</f>
        <v/>
      </c>
      <c r="J13556" s="6">
        <f>G13556-I13556</f>
        <v/>
      </c>
      <c r="K13556" s="4">
        <f>IF(J13556&lt;0,"Deficit",IF(J13556=0,"Exact fit","Surplus"))</f>
        <v/>
      </c>
    </row>
    <row r="13557">
      <c r="A13557" s="4" t="n">
        <v>371408</v>
      </c>
      <c r="B13557" s="4" t="inlineStr">
        <is>
          <t>GS KAMONYI</t>
        </is>
      </c>
      <c r="C13557" s="4" t="inlineStr">
        <is>
          <t>P6</t>
        </is>
      </c>
      <c r="D13557" s="5" t="n">
        <v>85</v>
      </c>
      <c r="E13557" s="5" t="n">
        <v>2</v>
      </c>
      <c r="F13557" s="5" t="n">
        <v>0</v>
      </c>
      <c r="G13557" s="5">
        <f>E13557-F13557</f>
        <v/>
      </c>
      <c r="H13557" s="5">
        <f>'Notes'!$B$4</f>
        <v/>
      </c>
      <c r="I13557" s="5">
        <f>ROUNDUP(D13557/H13557,0)</f>
        <v/>
      </c>
      <c r="J13557" s="6">
        <f>G13557-I13557</f>
        <v/>
      </c>
      <c r="K13557" s="4">
        <f>IF(J13557&lt;0,"Deficit",IF(J13557=0,"Exact fit","Surplus"))</f>
        <v/>
      </c>
    </row>
    <row r="13558">
      <c r="A13558" s="4" t="n">
        <v>371409</v>
      </c>
      <c r="B13558" s="4" t="inlineStr">
        <is>
          <t>GS RWABIDEGE</t>
        </is>
      </c>
      <c r="C13558" s="4" t="inlineStr">
        <is>
          <t>P1</t>
        </is>
      </c>
      <c r="D13558" s="5" t="n">
        <v>261</v>
      </c>
      <c r="E13558" s="5" t="n">
        <v>4</v>
      </c>
      <c r="F13558" s="5" t="n">
        <v>2</v>
      </c>
      <c r="G13558" s="5">
        <f>E13558-F13558</f>
        <v/>
      </c>
      <c r="H13558" s="5">
        <f>'Notes'!$B$4</f>
        <v/>
      </c>
      <c r="I13558" s="5">
        <f>ROUNDUP(D13558/H13558,0)</f>
        <v/>
      </c>
      <c r="J13558" s="6">
        <f>G13558-I13558</f>
        <v/>
      </c>
      <c r="K13558" s="4">
        <f>IF(J13558&lt;0,"Deficit",IF(J13558=0,"Exact fit","Surplus"))</f>
        <v/>
      </c>
    </row>
    <row r="13559">
      <c r="A13559" s="4" t="n">
        <v>371409</v>
      </c>
      <c r="B13559" s="4" t="inlineStr">
        <is>
          <t>GS RWABIDEGE</t>
        </is>
      </c>
      <c r="C13559" s="4" t="inlineStr">
        <is>
          <t>P2</t>
        </is>
      </c>
      <c r="D13559" s="5" t="n">
        <v>265</v>
      </c>
      <c r="E13559" s="5" t="n">
        <v>6</v>
      </c>
      <c r="F13559" s="5" t="n">
        <v>3</v>
      </c>
      <c r="G13559" s="5">
        <f>E13559-F13559</f>
        <v/>
      </c>
      <c r="H13559" s="5">
        <f>'Notes'!$B$4</f>
        <v/>
      </c>
      <c r="I13559" s="5">
        <f>ROUNDUP(D13559/H13559,0)</f>
        <v/>
      </c>
      <c r="J13559" s="6">
        <f>G13559-I13559</f>
        <v/>
      </c>
      <c r="K13559" s="4">
        <f>IF(J13559&lt;0,"Deficit",IF(J13559=0,"Exact fit","Surplus"))</f>
        <v/>
      </c>
    </row>
    <row r="13560">
      <c r="A13560" s="4" t="n">
        <v>371409</v>
      </c>
      <c r="B13560" s="4" t="inlineStr">
        <is>
          <t>GS RWABIDEGE</t>
        </is>
      </c>
      <c r="C13560" s="4" t="inlineStr">
        <is>
          <t>P3</t>
        </is>
      </c>
      <c r="D13560" s="5" t="n">
        <v>250</v>
      </c>
      <c r="E13560" s="5" t="n">
        <v>6</v>
      </c>
      <c r="F13560" s="5" t="n">
        <v>3</v>
      </c>
      <c r="G13560" s="5">
        <f>E13560-F13560</f>
        <v/>
      </c>
      <c r="H13560" s="5">
        <f>'Notes'!$B$4</f>
        <v/>
      </c>
      <c r="I13560" s="5">
        <f>ROUNDUP(D13560/H13560,0)</f>
        <v/>
      </c>
      <c r="J13560" s="6">
        <f>G13560-I13560</f>
        <v/>
      </c>
      <c r="K13560" s="4">
        <f>IF(J13560&lt;0,"Deficit",IF(J13560=0,"Exact fit","Surplus"))</f>
        <v/>
      </c>
    </row>
    <row r="13561">
      <c r="A13561" s="4" t="n">
        <v>371409</v>
      </c>
      <c r="B13561" s="4" t="inlineStr">
        <is>
          <t>GS RWABIDEGE</t>
        </is>
      </c>
      <c r="C13561" s="4" t="inlineStr">
        <is>
          <t>P4</t>
        </is>
      </c>
      <c r="D13561" s="5" t="n">
        <v>323</v>
      </c>
      <c r="E13561" s="5" t="n">
        <v>6</v>
      </c>
      <c r="F13561" s="5" t="n">
        <v>0</v>
      </c>
      <c r="G13561" s="5">
        <f>E13561-F13561</f>
        <v/>
      </c>
      <c r="H13561" s="5">
        <f>'Notes'!$B$4</f>
        <v/>
      </c>
      <c r="I13561" s="5">
        <f>ROUNDUP(D13561/H13561,0)</f>
        <v/>
      </c>
      <c r="J13561" s="6">
        <f>G13561-I13561</f>
        <v/>
      </c>
      <c r="K13561" s="4">
        <f>IF(J13561&lt;0,"Deficit",IF(J13561=0,"Exact fit","Surplus"))</f>
        <v/>
      </c>
    </row>
    <row r="13562">
      <c r="A13562" s="4" t="n">
        <v>371409</v>
      </c>
      <c r="B13562" s="4" t="inlineStr">
        <is>
          <t>GS RWABIDEGE</t>
        </is>
      </c>
      <c r="C13562" s="4" t="inlineStr">
        <is>
          <t>P5</t>
        </is>
      </c>
      <c r="D13562" s="5" t="n">
        <v>259</v>
      </c>
      <c r="E13562" s="5" t="n">
        <v>5</v>
      </c>
      <c r="F13562" s="5" t="n">
        <v>0</v>
      </c>
      <c r="G13562" s="5">
        <f>E13562-F13562</f>
        <v/>
      </c>
      <c r="H13562" s="5">
        <f>'Notes'!$B$4</f>
        <v/>
      </c>
      <c r="I13562" s="5">
        <f>ROUNDUP(D13562/H13562,0)</f>
        <v/>
      </c>
      <c r="J13562" s="6">
        <f>G13562-I13562</f>
        <v/>
      </c>
      <c r="K13562" s="4">
        <f>IF(J13562&lt;0,"Deficit",IF(J13562=0,"Exact fit","Surplus"))</f>
        <v/>
      </c>
    </row>
    <row r="13563">
      <c r="A13563" s="4" t="n">
        <v>371409</v>
      </c>
      <c r="B13563" s="4" t="inlineStr">
        <is>
          <t>GS RWABIDEGE</t>
        </is>
      </c>
      <c r="C13563" s="4" t="inlineStr">
        <is>
          <t>P6</t>
        </is>
      </c>
      <c r="D13563" s="5" t="n">
        <v>130</v>
      </c>
      <c r="E13563" s="5" t="n">
        <v>3</v>
      </c>
      <c r="F13563" s="5" t="n">
        <v>0</v>
      </c>
      <c r="G13563" s="5">
        <f>E13563-F13563</f>
        <v/>
      </c>
      <c r="H13563" s="5">
        <f>'Notes'!$B$4</f>
        <v/>
      </c>
      <c r="I13563" s="5">
        <f>ROUNDUP(D13563/H13563,0)</f>
        <v/>
      </c>
      <c r="J13563" s="6">
        <f>G13563-I13563</f>
        <v/>
      </c>
      <c r="K13563" s="4">
        <f>IF(J13563&lt;0,"Deficit",IF(J13563=0,"Exact fit","Surplus"))</f>
        <v/>
      </c>
    </row>
    <row r="13564">
      <c r="A13564" s="4" t="n">
        <v>371412</v>
      </c>
      <c r="B13564" s="4" t="inlineStr">
        <is>
          <t>EP NTENDEZI</t>
        </is>
      </c>
      <c r="C13564" s="4" t="inlineStr">
        <is>
          <t>P1</t>
        </is>
      </c>
      <c r="D13564" s="5" t="n">
        <v>207</v>
      </c>
      <c r="E13564" s="5" t="n">
        <v>6</v>
      </c>
      <c r="F13564" s="5" t="n">
        <v>3</v>
      </c>
      <c r="G13564" s="5">
        <f>E13564-F13564</f>
        <v/>
      </c>
      <c r="H13564" s="5">
        <f>'Notes'!$B$4</f>
        <v/>
      </c>
      <c r="I13564" s="5">
        <f>ROUNDUP(D13564/H13564,0)</f>
        <v/>
      </c>
      <c r="J13564" s="6">
        <f>G13564-I13564</f>
        <v/>
      </c>
      <c r="K13564" s="4">
        <f>IF(J13564&lt;0,"Deficit",IF(J13564=0,"Exact fit","Surplus"))</f>
        <v/>
      </c>
    </row>
    <row r="13565">
      <c r="A13565" s="4" t="n">
        <v>371412</v>
      </c>
      <c r="B13565" s="4" t="inlineStr">
        <is>
          <t>EP NTENDEZI</t>
        </is>
      </c>
      <c r="C13565" s="4" t="inlineStr">
        <is>
          <t>P2</t>
        </is>
      </c>
      <c r="D13565" s="5" t="n">
        <v>275</v>
      </c>
      <c r="E13565" s="5" t="n">
        <v>7</v>
      </c>
      <c r="F13565" s="5" t="n">
        <v>3</v>
      </c>
      <c r="G13565" s="5">
        <f>E13565-F13565</f>
        <v/>
      </c>
      <c r="H13565" s="5">
        <f>'Notes'!$B$4</f>
        <v/>
      </c>
      <c r="I13565" s="5">
        <f>ROUNDUP(D13565/H13565,0)</f>
        <v/>
      </c>
      <c r="J13565" s="6">
        <f>G13565-I13565</f>
        <v/>
      </c>
      <c r="K13565" s="4">
        <f>IF(J13565&lt;0,"Deficit",IF(J13565=0,"Exact fit","Surplus"))</f>
        <v/>
      </c>
    </row>
    <row r="13566">
      <c r="A13566" s="4" t="n">
        <v>371412</v>
      </c>
      <c r="B13566" s="4" t="inlineStr">
        <is>
          <t>EP NTENDEZI</t>
        </is>
      </c>
      <c r="C13566" s="4" t="inlineStr">
        <is>
          <t>P3</t>
        </is>
      </c>
      <c r="D13566" s="5" t="n">
        <v>188</v>
      </c>
      <c r="E13566" s="5" t="n">
        <v>4</v>
      </c>
      <c r="F13566" s="5" t="n">
        <v>2</v>
      </c>
      <c r="G13566" s="5">
        <f>E13566-F13566</f>
        <v/>
      </c>
      <c r="H13566" s="5">
        <f>'Notes'!$B$4</f>
        <v/>
      </c>
      <c r="I13566" s="5">
        <f>ROUNDUP(D13566/H13566,0)</f>
        <v/>
      </c>
      <c r="J13566" s="6">
        <f>G13566-I13566</f>
        <v/>
      </c>
      <c r="K13566" s="4">
        <f>IF(J13566&lt;0,"Deficit",IF(J13566=0,"Exact fit","Surplus"))</f>
        <v/>
      </c>
    </row>
    <row r="13567">
      <c r="A13567" s="4" t="n">
        <v>371412</v>
      </c>
      <c r="B13567" s="4" t="inlineStr">
        <is>
          <t>EP NTENDEZI</t>
        </is>
      </c>
      <c r="C13567" s="4" t="inlineStr">
        <is>
          <t>P4</t>
        </is>
      </c>
      <c r="D13567" s="5" t="n">
        <v>213</v>
      </c>
      <c r="E13567" s="5" t="n">
        <v>4</v>
      </c>
      <c r="F13567" s="5" t="n">
        <v>0</v>
      </c>
      <c r="G13567" s="5">
        <f>E13567-F13567</f>
        <v/>
      </c>
      <c r="H13567" s="5">
        <f>'Notes'!$B$4</f>
        <v/>
      </c>
      <c r="I13567" s="5">
        <f>ROUNDUP(D13567/H13567,0)</f>
        <v/>
      </c>
      <c r="J13567" s="6">
        <f>G13567-I13567</f>
        <v/>
      </c>
      <c r="K13567" s="4">
        <f>IF(J13567&lt;0,"Deficit",IF(J13567=0,"Exact fit","Surplus"))</f>
        <v/>
      </c>
    </row>
    <row r="13568">
      <c r="A13568" s="4" t="n">
        <v>371412</v>
      </c>
      <c r="B13568" s="4" t="inlineStr">
        <is>
          <t>EP NTENDEZI</t>
        </is>
      </c>
      <c r="C13568" s="4" t="inlineStr">
        <is>
          <t>P5</t>
        </is>
      </c>
      <c r="D13568" s="5" t="n">
        <v>134</v>
      </c>
      <c r="E13568" s="5" t="n">
        <v>3</v>
      </c>
      <c r="F13568" s="5" t="n">
        <v>0</v>
      </c>
      <c r="G13568" s="5">
        <f>E13568-F13568</f>
        <v/>
      </c>
      <c r="H13568" s="5">
        <f>'Notes'!$B$4</f>
        <v/>
      </c>
      <c r="I13568" s="5">
        <f>ROUNDUP(D13568/H13568,0)</f>
        <v/>
      </c>
      <c r="J13568" s="6">
        <f>G13568-I13568</f>
        <v/>
      </c>
      <c r="K13568" s="4">
        <f>IF(J13568&lt;0,"Deficit",IF(J13568=0,"Exact fit","Surplus"))</f>
        <v/>
      </c>
    </row>
    <row r="13569">
      <c r="A13569" s="4" t="n">
        <v>371412</v>
      </c>
      <c r="B13569" s="4" t="inlineStr">
        <is>
          <t>EP NTENDEZI</t>
        </is>
      </c>
      <c r="C13569" s="4" t="inlineStr">
        <is>
          <t>P6</t>
        </is>
      </c>
      <c r="D13569" s="5" t="n">
        <v>80</v>
      </c>
      <c r="E13569" s="5" t="n">
        <v>2</v>
      </c>
      <c r="F13569" s="5" t="n">
        <v>0</v>
      </c>
      <c r="G13569" s="5">
        <f>E13569-F13569</f>
        <v/>
      </c>
      <c r="H13569" s="5">
        <f>'Notes'!$B$4</f>
        <v/>
      </c>
      <c r="I13569" s="5">
        <f>ROUNDUP(D13569/H13569,0)</f>
        <v/>
      </c>
      <c r="J13569" s="6">
        <f>G13569-I13569</f>
        <v/>
      </c>
      <c r="K13569" s="4">
        <f>IF(J13569&lt;0,"Deficit",IF(J13569=0,"Exact fit","Surplus"))</f>
        <v/>
      </c>
    </row>
    <row r="13570">
      <c r="A13570" s="4" t="n">
        <v>371414</v>
      </c>
      <c r="B13570" s="4" t="inlineStr">
        <is>
          <t>EP RUHARAMBUGA</t>
        </is>
      </c>
      <c r="C13570" s="4" t="inlineStr">
        <is>
          <t>P1</t>
        </is>
      </c>
      <c r="D13570" s="5" t="n">
        <v>102</v>
      </c>
      <c r="E13570" s="5" t="n">
        <v>4</v>
      </c>
      <c r="F13570" s="5" t="n">
        <v>2</v>
      </c>
      <c r="G13570" s="5">
        <f>E13570-F13570</f>
        <v/>
      </c>
      <c r="H13570" s="5">
        <f>'Notes'!$B$4</f>
        <v/>
      </c>
      <c r="I13570" s="5">
        <f>ROUNDUP(D13570/H13570,0)</f>
        <v/>
      </c>
      <c r="J13570" s="6">
        <f>G13570-I13570</f>
        <v/>
      </c>
      <c r="K13570" s="4">
        <f>IF(J13570&lt;0,"Deficit",IF(J13570=0,"Exact fit","Surplus"))</f>
        <v/>
      </c>
    </row>
    <row r="13571">
      <c r="A13571" s="4" t="n">
        <v>371414</v>
      </c>
      <c r="B13571" s="4" t="inlineStr">
        <is>
          <t>EP RUHARAMBUGA</t>
        </is>
      </c>
      <c r="C13571" s="4" t="inlineStr">
        <is>
          <t>P2</t>
        </is>
      </c>
      <c r="D13571" s="5" t="n">
        <v>70</v>
      </c>
      <c r="E13571" s="5" t="n">
        <v>2</v>
      </c>
      <c r="F13571" s="5" t="n">
        <v>1</v>
      </c>
      <c r="G13571" s="5">
        <f>E13571-F13571</f>
        <v/>
      </c>
      <c r="H13571" s="5">
        <f>'Notes'!$B$4</f>
        <v/>
      </c>
      <c r="I13571" s="5">
        <f>ROUNDUP(D13571/H13571,0)</f>
        <v/>
      </c>
      <c r="J13571" s="6">
        <f>G13571-I13571</f>
        <v/>
      </c>
      <c r="K13571" s="4">
        <f>IF(J13571&lt;0,"Deficit",IF(J13571=0,"Exact fit","Surplus"))</f>
        <v/>
      </c>
    </row>
    <row r="13572">
      <c r="A13572" s="4" t="n">
        <v>371414</v>
      </c>
      <c r="B13572" s="4" t="inlineStr">
        <is>
          <t>EP RUHARAMBUGA</t>
        </is>
      </c>
      <c r="C13572" s="4" t="inlineStr">
        <is>
          <t>P3</t>
        </is>
      </c>
      <c r="D13572" s="5" t="n">
        <v>118</v>
      </c>
      <c r="E13572" s="5" t="n">
        <v>4</v>
      </c>
      <c r="F13572" s="5" t="n">
        <v>2</v>
      </c>
      <c r="G13572" s="5">
        <f>E13572-F13572</f>
        <v/>
      </c>
      <c r="H13572" s="5">
        <f>'Notes'!$B$4</f>
        <v/>
      </c>
      <c r="I13572" s="5">
        <f>ROUNDUP(D13572/H13572,0)</f>
        <v/>
      </c>
      <c r="J13572" s="6">
        <f>G13572-I13572</f>
        <v/>
      </c>
      <c r="K13572" s="4">
        <f>IF(J13572&lt;0,"Deficit",IF(J13572=0,"Exact fit","Surplus"))</f>
        <v/>
      </c>
    </row>
    <row r="13573">
      <c r="A13573" s="4" t="n">
        <v>371414</v>
      </c>
      <c r="B13573" s="4" t="inlineStr">
        <is>
          <t>EP RUHARAMBUGA</t>
        </is>
      </c>
      <c r="C13573" s="4" t="inlineStr">
        <is>
          <t>P4</t>
        </is>
      </c>
      <c r="D13573" s="5" t="n">
        <v>99</v>
      </c>
      <c r="E13573" s="5" t="n">
        <v>2</v>
      </c>
      <c r="F13573" s="5" t="n">
        <v>0</v>
      </c>
      <c r="G13573" s="5">
        <f>E13573-F13573</f>
        <v/>
      </c>
      <c r="H13573" s="5">
        <f>'Notes'!$B$4</f>
        <v/>
      </c>
      <c r="I13573" s="5">
        <f>ROUNDUP(D13573/H13573,0)</f>
        <v/>
      </c>
      <c r="J13573" s="6">
        <f>G13573-I13573</f>
        <v/>
      </c>
      <c r="K13573" s="4">
        <f>IF(J13573&lt;0,"Deficit",IF(J13573=0,"Exact fit","Surplus"))</f>
        <v/>
      </c>
    </row>
    <row r="13574">
      <c r="A13574" s="4" t="n">
        <v>371414</v>
      </c>
      <c r="B13574" s="4" t="inlineStr">
        <is>
          <t>EP RUHARAMBUGA</t>
        </is>
      </c>
      <c r="C13574" s="4" t="inlineStr">
        <is>
          <t>P5</t>
        </is>
      </c>
      <c r="D13574" s="5" t="n">
        <v>85</v>
      </c>
      <c r="E13574" s="5" t="n">
        <v>2</v>
      </c>
      <c r="F13574" s="5" t="n">
        <v>0</v>
      </c>
      <c r="G13574" s="5">
        <f>E13574-F13574</f>
        <v/>
      </c>
      <c r="H13574" s="5">
        <f>'Notes'!$B$4</f>
        <v/>
      </c>
      <c r="I13574" s="5">
        <f>ROUNDUP(D13574/H13574,0)</f>
        <v/>
      </c>
      <c r="J13574" s="6">
        <f>G13574-I13574</f>
        <v/>
      </c>
      <c r="K13574" s="4">
        <f>IF(J13574&lt;0,"Deficit",IF(J13574=0,"Exact fit","Surplus"))</f>
        <v/>
      </c>
    </row>
    <row r="13575">
      <c r="A13575" s="4" t="n">
        <v>371414</v>
      </c>
      <c r="B13575" s="4" t="inlineStr">
        <is>
          <t>EP RUHARAMBUGA</t>
        </is>
      </c>
      <c r="C13575" s="4" t="inlineStr">
        <is>
          <t>P6</t>
        </is>
      </c>
      <c r="D13575" s="5" t="n">
        <v>35</v>
      </c>
      <c r="E13575" s="5" t="n">
        <v>1</v>
      </c>
      <c r="F13575" s="5" t="n">
        <v>0</v>
      </c>
      <c r="G13575" s="5">
        <f>E13575-F13575</f>
        <v/>
      </c>
      <c r="H13575" s="5">
        <f>'Notes'!$B$4</f>
        <v/>
      </c>
      <c r="I13575" s="5">
        <f>ROUNDUP(D13575/H13575,0)</f>
        <v/>
      </c>
      <c r="J13575" s="6">
        <f>G13575-I13575</f>
        <v/>
      </c>
      <c r="K13575" s="4">
        <f>IF(J13575&lt;0,"Deficit",IF(J13575=0,"Exact fit","Surplus"))</f>
        <v/>
      </c>
    </row>
    <row r="13576">
      <c r="A13576" s="4" t="n">
        <v>371416</v>
      </c>
      <c r="B13576" s="4" t="inlineStr">
        <is>
          <t>EP RUSAMBU</t>
        </is>
      </c>
      <c r="C13576" s="4" t="inlineStr">
        <is>
          <t>P1</t>
        </is>
      </c>
      <c r="D13576" s="5" t="n">
        <v>109</v>
      </c>
      <c r="E13576" s="5" t="n">
        <v>2</v>
      </c>
      <c r="F13576" s="5" t="n">
        <v>1</v>
      </c>
      <c r="G13576" s="5">
        <f>E13576-F13576</f>
        <v/>
      </c>
      <c r="H13576" s="5">
        <f>'Notes'!$B$4</f>
        <v/>
      </c>
      <c r="I13576" s="5">
        <f>ROUNDUP(D13576/H13576,0)</f>
        <v/>
      </c>
      <c r="J13576" s="6">
        <f>G13576-I13576</f>
        <v/>
      </c>
      <c r="K13576" s="4">
        <f>IF(J13576&lt;0,"Deficit",IF(J13576=0,"Exact fit","Surplus"))</f>
        <v/>
      </c>
    </row>
    <row r="13577">
      <c r="A13577" s="4" t="n">
        <v>371416</v>
      </c>
      <c r="B13577" s="4" t="inlineStr">
        <is>
          <t>EP RUSAMBU</t>
        </is>
      </c>
      <c r="C13577" s="4" t="inlineStr">
        <is>
          <t>P2</t>
        </is>
      </c>
      <c r="D13577" s="5" t="n">
        <v>109</v>
      </c>
      <c r="E13577" s="5" t="n">
        <v>2</v>
      </c>
      <c r="F13577" s="5" t="n">
        <v>1</v>
      </c>
      <c r="G13577" s="5">
        <f>E13577-F13577</f>
        <v/>
      </c>
      <c r="H13577" s="5">
        <f>'Notes'!$B$4</f>
        <v/>
      </c>
      <c r="I13577" s="5">
        <f>ROUNDUP(D13577/H13577,0)</f>
        <v/>
      </c>
      <c r="J13577" s="6">
        <f>G13577-I13577</f>
        <v/>
      </c>
      <c r="K13577" s="4">
        <f>IF(J13577&lt;0,"Deficit",IF(J13577=0,"Exact fit","Surplus"))</f>
        <v/>
      </c>
    </row>
    <row r="13578">
      <c r="A13578" s="4" t="n">
        <v>371416</v>
      </c>
      <c r="B13578" s="4" t="inlineStr">
        <is>
          <t>EP RUSAMBU</t>
        </is>
      </c>
      <c r="C13578" s="4" t="inlineStr">
        <is>
          <t>P3</t>
        </is>
      </c>
      <c r="D13578" s="5" t="n">
        <v>83</v>
      </c>
      <c r="E13578" s="5" t="n">
        <v>2</v>
      </c>
      <c r="F13578" s="5" t="n">
        <v>1</v>
      </c>
      <c r="G13578" s="5">
        <f>E13578-F13578</f>
        <v/>
      </c>
      <c r="H13578" s="5">
        <f>'Notes'!$B$4</f>
        <v/>
      </c>
      <c r="I13578" s="5">
        <f>ROUNDUP(D13578/H13578,0)</f>
        <v/>
      </c>
      <c r="J13578" s="6">
        <f>G13578-I13578</f>
        <v/>
      </c>
      <c r="K13578" s="4">
        <f>IF(J13578&lt;0,"Deficit",IF(J13578=0,"Exact fit","Surplus"))</f>
        <v/>
      </c>
    </row>
    <row r="13579">
      <c r="A13579" s="4" t="n">
        <v>371416</v>
      </c>
      <c r="B13579" s="4" t="inlineStr">
        <is>
          <t>EP RUSAMBU</t>
        </is>
      </c>
      <c r="C13579" s="4" t="inlineStr">
        <is>
          <t>P4</t>
        </is>
      </c>
      <c r="D13579" s="5" t="n">
        <v>123</v>
      </c>
      <c r="E13579" s="5" t="n">
        <v>3</v>
      </c>
      <c r="F13579" s="5" t="n">
        <v>0</v>
      </c>
      <c r="G13579" s="5">
        <f>E13579-F13579</f>
        <v/>
      </c>
      <c r="H13579" s="5">
        <f>'Notes'!$B$4</f>
        <v/>
      </c>
      <c r="I13579" s="5">
        <f>ROUNDUP(D13579/H13579,0)</f>
        <v/>
      </c>
      <c r="J13579" s="6">
        <f>G13579-I13579</f>
        <v/>
      </c>
      <c r="K13579" s="4">
        <f>IF(J13579&lt;0,"Deficit",IF(J13579=0,"Exact fit","Surplus"))</f>
        <v/>
      </c>
    </row>
    <row r="13580">
      <c r="A13580" s="4" t="n">
        <v>371416</v>
      </c>
      <c r="B13580" s="4" t="inlineStr">
        <is>
          <t>EP RUSAMBU</t>
        </is>
      </c>
      <c r="C13580" s="4" t="inlineStr">
        <is>
          <t>P5</t>
        </is>
      </c>
      <c r="D13580" s="5" t="n">
        <v>100</v>
      </c>
      <c r="E13580" s="5" t="n">
        <v>3</v>
      </c>
      <c r="F13580" s="5" t="n">
        <v>0</v>
      </c>
      <c r="G13580" s="5">
        <f>E13580-F13580</f>
        <v/>
      </c>
      <c r="H13580" s="5">
        <f>'Notes'!$B$4</f>
        <v/>
      </c>
      <c r="I13580" s="5">
        <f>ROUNDUP(D13580/H13580,0)</f>
        <v/>
      </c>
      <c r="J13580" s="6">
        <f>G13580-I13580</f>
        <v/>
      </c>
      <c r="K13580" s="4">
        <f>IF(J13580&lt;0,"Deficit",IF(J13580=0,"Exact fit","Surplus"))</f>
        <v/>
      </c>
    </row>
    <row r="13581">
      <c r="A13581" s="4" t="n">
        <v>371416</v>
      </c>
      <c r="B13581" s="4" t="inlineStr">
        <is>
          <t>EP RUSAMBU</t>
        </is>
      </c>
      <c r="C13581" s="4" t="inlineStr">
        <is>
          <t>P6</t>
        </is>
      </c>
      <c r="D13581" s="5" t="n">
        <v>44</v>
      </c>
      <c r="E13581" s="5" t="n">
        <v>1</v>
      </c>
      <c r="F13581" s="5" t="n">
        <v>0</v>
      </c>
      <c r="G13581" s="5">
        <f>E13581-F13581</f>
        <v/>
      </c>
      <c r="H13581" s="5">
        <f>'Notes'!$B$4</f>
        <v/>
      </c>
      <c r="I13581" s="5">
        <f>ROUNDUP(D13581/H13581,0)</f>
        <v/>
      </c>
      <c r="J13581" s="6">
        <f>G13581-I13581</f>
        <v/>
      </c>
      <c r="K13581" s="4">
        <f>IF(J13581&lt;0,"Deficit",IF(J13581=0,"Exact fit","Surplus"))</f>
        <v/>
      </c>
    </row>
    <row r="13582">
      <c r="A13582" s="4" t="n">
        <v>371420</v>
      </c>
      <c r="B13582" s="4" t="inlineStr">
        <is>
          <t>EP GATANGA</t>
        </is>
      </c>
      <c r="C13582" s="4" t="inlineStr">
        <is>
          <t>P1</t>
        </is>
      </c>
      <c r="D13582" s="5" t="n">
        <v>168</v>
      </c>
      <c r="E13582" s="5" t="n">
        <v>4</v>
      </c>
      <c r="F13582" s="5" t="n">
        <v>2</v>
      </c>
      <c r="G13582" s="5">
        <f>E13582-F13582</f>
        <v/>
      </c>
      <c r="H13582" s="5">
        <f>'Notes'!$B$4</f>
        <v/>
      </c>
      <c r="I13582" s="5">
        <f>ROUNDUP(D13582/H13582,0)</f>
        <v/>
      </c>
      <c r="J13582" s="6">
        <f>G13582-I13582</f>
        <v/>
      </c>
      <c r="K13582" s="4">
        <f>IF(J13582&lt;0,"Deficit",IF(J13582=0,"Exact fit","Surplus"))</f>
        <v/>
      </c>
    </row>
    <row r="13583">
      <c r="A13583" s="4" t="n">
        <v>371420</v>
      </c>
      <c r="B13583" s="4" t="inlineStr">
        <is>
          <t>EP GATANGA</t>
        </is>
      </c>
      <c r="C13583" s="4" t="inlineStr">
        <is>
          <t>P2</t>
        </is>
      </c>
      <c r="D13583" s="5" t="n">
        <v>148</v>
      </c>
      <c r="E13583" s="5" t="n">
        <v>4</v>
      </c>
      <c r="F13583" s="5" t="n">
        <v>2</v>
      </c>
      <c r="G13583" s="5">
        <f>E13583-F13583</f>
        <v/>
      </c>
      <c r="H13583" s="5">
        <f>'Notes'!$B$4</f>
        <v/>
      </c>
      <c r="I13583" s="5">
        <f>ROUNDUP(D13583/H13583,0)</f>
        <v/>
      </c>
      <c r="J13583" s="6">
        <f>G13583-I13583</f>
        <v/>
      </c>
      <c r="K13583" s="4">
        <f>IF(J13583&lt;0,"Deficit",IF(J13583=0,"Exact fit","Surplus"))</f>
        <v/>
      </c>
    </row>
    <row r="13584">
      <c r="A13584" s="4" t="n">
        <v>371420</v>
      </c>
      <c r="B13584" s="4" t="inlineStr">
        <is>
          <t>EP GATANGA</t>
        </is>
      </c>
      <c r="C13584" s="4" t="inlineStr">
        <is>
          <t>P3</t>
        </is>
      </c>
      <c r="D13584" s="5" t="n">
        <v>127</v>
      </c>
      <c r="E13584" s="5" t="n">
        <v>2</v>
      </c>
      <c r="F13584" s="5" t="n">
        <v>1</v>
      </c>
      <c r="G13584" s="5">
        <f>E13584-F13584</f>
        <v/>
      </c>
      <c r="H13584" s="5">
        <f>'Notes'!$B$4</f>
        <v/>
      </c>
      <c r="I13584" s="5">
        <f>ROUNDUP(D13584/H13584,0)</f>
        <v/>
      </c>
      <c r="J13584" s="6">
        <f>G13584-I13584</f>
        <v/>
      </c>
      <c r="K13584" s="4">
        <f>IF(J13584&lt;0,"Deficit",IF(J13584=0,"Exact fit","Surplus"))</f>
        <v/>
      </c>
    </row>
    <row r="13585">
      <c r="A13585" s="4" t="n">
        <v>371420</v>
      </c>
      <c r="B13585" s="4" t="inlineStr">
        <is>
          <t>EP GATANGA</t>
        </is>
      </c>
      <c r="C13585" s="4" t="inlineStr">
        <is>
          <t>P4</t>
        </is>
      </c>
      <c r="D13585" s="5" t="n">
        <v>126</v>
      </c>
      <c r="E13585" s="5" t="n">
        <v>3</v>
      </c>
      <c r="F13585" s="5" t="n">
        <v>0</v>
      </c>
      <c r="G13585" s="5">
        <f>E13585-F13585</f>
        <v/>
      </c>
      <c r="H13585" s="5">
        <f>'Notes'!$B$4</f>
        <v/>
      </c>
      <c r="I13585" s="5">
        <f>ROUNDUP(D13585/H13585,0)</f>
        <v/>
      </c>
      <c r="J13585" s="6">
        <f>G13585-I13585</f>
        <v/>
      </c>
      <c r="K13585" s="4">
        <f>IF(J13585&lt;0,"Deficit",IF(J13585=0,"Exact fit","Surplus"))</f>
        <v/>
      </c>
    </row>
    <row r="13586">
      <c r="A13586" s="4" t="n">
        <v>371420</v>
      </c>
      <c r="B13586" s="4" t="inlineStr">
        <is>
          <t>EP GATANGA</t>
        </is>
      </c>
      <c r="C13586" s="4" t="inlineStr">
        <is>
          <t>P5</t>
        </is>
      </c>
      <c r="D13586" s="5" t="n">
        <v>112</v>
      </c>
      <c r="E13586" s="5" t="n">
        <v>2</v>
      </c>
      <c r="F13586" s="5" t="n">
        <v>0</v>
      </c>
      <c r="G13586" s="5">
        <f>E13586-F13586</f>
        <v/>
      </c>
      <c r="H13586" s="5">
        <f>'Notes'!$B$4</f>
        <v/>
      </c>
      <c r="I13586" s="5">
        <f>ROUNDUP(D13586/H13586,0)</f>
        <v/>
      </c>
      <c r="J13586" s="6">
        <f>G13586-I13586</f>
        <v/>
      </c>
      <c r="K13586" s="4">
        <f>IF(J13586&lt;0,"Deficit",IF(J13586=0,"Exact fit","Surplus"))</f>
        <v/>
      </c>
    </row>
    <row r="13587">
      <c r="A13587" s="4" t="n">
        <v>371420</v>
      </c>
      <c r="B13587" s="4" t="inlineStr">
        <is>
          <t>EP GATANGA</t>
        </is>
      </c>
      <c r="C13587" s="4" t="inlineStr">
        <is>
          <t>P6</t>
        </is>
      </c>
      <c r="D13587" s="5" t="n">
        <v>42</v>
      </c>
      <c r="E13587" s="5" t="n">
        <v>1</v>
      </c>
      <c r="F13587" s="5" t="n">
        <v>0</v>
      </c>
      <c r="G13587" s="5">
        <f>E13587-F13587</f>
        <v/>
      </c>
      <c r="H13587" s="5">
        <f>'Notes'!$B$4</f>
        <v/>
      </c>
      <c r="I13587" s="5">
        <f>ROUNDUP(D13587/H13587,0)</f>
        <v/>
      </c>
      <c r="J13587" s="6">
        <f>G13587-I13587</f>
        <v/>
      </c>
      <c r="K13587" s="4">
        <f>IF(J13587&lt;0,"Deficit",IF(J13587=0,"Exact fit","Surplus"))</f>
        <v/>
      </c>
    </row>
    <row r="13588">
      <c r="A13588" s="4" t="n">
        <v>371422</v>
      </c>
      <c r="B13588" s="4" t="inlineStr">
        <is>
          <t>Saint Matthew's Ntendezi</t>
        </is>
      </c>
      <c r="C13588" s="4" t="inlineStr">
        <is>
          <t>P1</t>
        </is>
      </c>
      <c r="D13588" s="5" t="n">
        <v>11</v>
      </c>
      <c r="E13588" s="5" t="n">
        <v>1</v>
      </c>
      <c r="F13588" s="5" t="n">
        <v>0</v>
      </c>
      <c r="G13588" s="5">
        <f>E13588-F13588</f>
        <v/>
      </c>
      <c r="H13588" s="5">
        <f>'Notes'!$B$4</f>
        <v/>
      </c>
      <c r="I13588" s="5">
        <f>ROUNDUP(D13588/H13588,0)</f>
        <v/>
      </c>
      <c r="J13588" s="6">
        <f>G13588-I13588</f>
        <v/>
      </c>
      <c r="K13588" s="4">
        <f>IF(J13588&lt;0,"Deficit",IF(J13588=0,"Exact fit","Surplus"))</f>
        <v/>
      </c>
    </row>
    <row r="13589">
      <c r="A13589" s="4" t="n">
        <v>371422</v>
      </c>
      <c r="B13589" s="4" t="inlineStr">
        <is>
          <t>Saint Matthew's Ntendezi</t>
        </is>
      </c>
      <c r="C13589" s="4" t="inlineStr">
        <is>
          <t>P2</t>
        </is>
      </c>
      <c r="D13589" s="5" t="n">
        <v>16</v>
      </c>
      <c r="E13589" s="5" t="n">
        <v>1</v>
      </c>
      <c r="F13589" s="5" t="n">
        <v>0</v>
      </c>
      <c r="G13589" s="5">
        <f>E13589-F13589</f>
        <v/>
      </c>
      <c r="H13589" s="5">
        <f>'Notes'!$B$4</f>
        <v/>
      </c>
      <c r="I13589" s="5">
        <f>ROUNDUP(D13589/H13589,0)</f>
        <v/>
      </c>
      <c r="J13589" s="6">
        <f>G13589-I13589</f>
        <v/>
      </c>
      <c r="K13589" s="4">
        <f>IF(J13589&lt;0,"Deficit",IF(J13589=0,"Exact fit","Surplus"))</f>
        <v/>
      </c>
    </row>
    <row r="13590">
      <c r="A13590" s="4" t="n">
        <v>371422</v>
      </c>
      <c r="B13590" s="4" t="inlineStr">
        <is>
          <t>Saint Matthew's Ntendezi</t>
        </is>
      </c>
      <c r="C13590" s="4" t="inlineStr">
        <is>
          <t>P3</t>
        </is>
      </c>
      <c r="D13590" s="5" t="n">
        <v>18</v>
      </c>
      <c r="E13590" s="5" t="n">
        <v>1</v>
      </c>
      <c r="F13590" s="5" t="n">
        <v>0</v>
      </c>
      <c r="G13590" s="5">
        <f>E13590-F13590</f>
        <v/>
      </c>
      <c r="H13590" s="5">
        <f>'Notes'!$B$4</f>
        <v/>
      </c>
      <c r="I13590" s="5">
        <f>ROUNDUP(D13590/H13590,0)</f>
        <v/>
      </c>
      <c r="J13590" s="6">
        <f>G13590-I13590</f>
        <v/>
      </c>
      <c r="K13590" s="4">
        <f>IF(J13590&lt;0,"Deficit",IF(J13590=0,"Exact fit","Surplus"))</f>
        <v/>
      </c>
    </row>
    <row r="13591">
      <c r="A13591" s="4" t="n">
        <v>371422</v>
      </c>
      <c r="B13591" s="4" t="inlineStr">
        <is>
          <t>Saint Matthew's Ntendezi</t>
        </is>
      </c>
      <c r="C13591" s="4" t="inlineStr">
        <is>
          <t>P4</t>
        </is>
      </c>
      <c r="D13591" s="5" t="n">
        <v>28</v>
      </c>
      <c r="E13591" s="5" t="n">
        <v>1</v>
      </c>
      <c r="F13591" s="5" t="n">
        <v>0</v>
      </c>
      <c r="G13591" s="5">
        <f>E13591-F13591</f>
        <v/>
      </c>
      <c r="H13591" s="5">
        <f>'Notes'!$B$4</f>
        <v/>
      </c>
      <c r="I13591" s="5">
        <f>ROUNDUP(D13591/H13591,0)</f>
        <v/>
      </c>
      <c r="J13591" s="6">
        <f>G13591-I13591</f>
        <v/>
      </c>
      <c r="K13591" s="4">
        <f>IF(J13591&lt;0,"Deficit",IF(J13591=0,"Exact fit","Surplus"))</f>
        <v/>
      </c>
    </row>
    <row r="13592">
      <c r="A13592" s="4" t="n">
        <v>371422</v>
      </c>
      <c r="B13592" s="4" t="inlineStr">
        <is>
          <t>Saint Matthew's Ntendezi</t>
        </is>
      </c>
      <c r="C13592" s="4" t="inlineStr">
        <is>
          <t>P5</t>
        </is>
      </c>
      <c r="D13592" s="5" t="n">
        <v>18</v>
      </c>
      <c r="E13592" s="5" t="n">
        <v>1</v>
      </c>
      <c r="F13592" s="5" t="n">
        <v>0</v>
      </c>
      <c r="G13592" s="5">
        <f>E13592-F13592</f>
        <v/>
      </c>
      <c r="H13592" s="5">
        <f>'Notes'!$B$4</f>
        <v/>
      </c>
      <c r="I13592" s="5">
        <f>ROUNDUP(D13592/H13592,0)</f>
        <v/>
      </c>
      <c r="J13592" s="6">
        <f>G13592-I13592</f>
        <v/>
      </c>
      <c r="K13592" s="4">
        <f>IF(J13592&lt;0,"Deficit",IF(J13592=0,"Exact fit","Surplus"))</f>
        <v/>
      </c>
    </row>
    <row r="13593">
      <c r="A13593" s="4" t="n">
        <v>371422</v>
      </c>
      <c r="B13593" s="4" t="inlineStr">
        <is>
          <t>Saint Matthew's Ntendezi</t>
        </is>
      </c>
      <c r="C13593" s="4" t="inlineStr">
        <is>
          <t>P6</t>
        </is>
      </c>
      <c r="D13593" s="5" t="n">
        <v>7</v>
      </c>
      <c r="E13593" s="5" t="n">
        <v>1</v>
      </c>
      <c r="F13593" s="5" t="n">
        <v>0</v>
      </c>
      <c r="G13593" s="5">
        <f>E13593-F13593</f>
        <v/>
      </c>
      <c r="H13593" s="5">
        <f>'Notes'!$B$4</f>
        <v/>
      </c>
      <c r="I13593" s="5">
        <f>ROUNDUP(D13593/H13593,0)</f>
        <v/>
      </c>
      <c r="J13593" s="6">
        <f>G13593-I13593</f>
        <v/>
      </c>
      <c r="K13593" s="4">
        <f>IF(J13593&lt;0,"Deficit",IF(J13593=0,"Exact fit","Surplus"))</f>
        <v/>
      </c>
    </row>
    <row r="13594">
      <c r="A13594" s="4" t="n">
        <v>371501</v>
      </c>
      <c r="B13594" s="4" t="inlineStr">
        <is>
          <t>BIKUNDA</t>
        </is>
      </c>
      <c r="C13594" s="4" t="inlineStr">
        <is>
          <t>P1</t>
        </is>
      </c>
      <c r="D13594" s="5" t="n">
        <v>101</v>
      </c>
      <c r="E13594" s="5" t="n">
        <v>2</v>
      </c>
      <c r="F13594" s="5" t="n">
        <v>1</v>
      </c>
      <c r="G13594" s="5">
        <f>E13594-F13594</f>
        <v/>
      </c>
      <c r="H13594" s="5">
        <f>'Notes'!$B$4</f>
        <v/>
      </c>
      <c r="I13594" s="5">
        <f>ROUNDUP(D13594/H13594,0)</f>
        <v/>
      </c>
      <c r="J13594" s="6">
        <f>G13594-I13594</f>
        <v/>
      </c>
      <c r="K13594" s="4">
        <f>IF(J13594&lt;0,"Deficit",IF(J13594=0,"Exact fit","Surplus"))</f>
        <v/>
      </c>
    </row>
    <row r="13595">
      <c r="A13595" s="4" t="n">
        <v>371501</v>
      </c>
      <c r="B13595" s="4" t="inlineStr">
        <is>
          <t>BIKUNDA</t>
        </is>
      </c>
      <c r="C13595" s="4" t="inlineStr">
        <is>
          <t>P2</t>
        </is>
      </c>
      <c r="D13595" s="5" t="n">
        <v>110</v>
      </c>
      <c r="E13595" s="5" t="n">
        <v>2</v>
      </c>
      <c r="F13595" s="5" t="n">
        <v>1</v>
      </c>
      <c r="G13595" s="5">
        <f>E13595-F13595</f>
        <v/>
      </c>
      <c r="H13595" s="5">
        <f>'Notes'!$B$4</f>
        <v/>
      </c>
      <c r="I13595" s="5">
        <f>ROUNDUP(D13595/H13595,0)</f>
        <v/>
      </c>
      <c r="J13595" s="6">
        <f>G13595-I13595</f>
        <v/>
      </c>
      <c r="K13595" s="4">
        <f>IF(J13595&lt;0,"Deficit",IF(J13595=0,"Exact fit","Surplus"))</f>
        <v/>
      </c>
    </row>
    <row r="13596">
      <c r="A13596" s="4" t="n">
        <v>371501</v>
      </c>
      <c r="B13596" s="4" t="inlineStr">
        <is>
          <t>BIKUNDA</t>
        </is>
      </c>
      <c r="C13596" s="4" t="inlineStr">
        <is>
          <t>P3</t>
        </is>
      </c>
      <c r="D13596" s="5" t="n">
        <v>116</v>
      </c>
      <c r="E13596" s="5" t="n">
        <v>2</v>
      </c>
      <c r="F13596" s="5" t="n">
        <v>1</v>
      </c>
      <c r="G13596" s="5">
        <f>E13596-F13596</f>
        <v/>
      </c>
      <c r="H13596" s="5">
        <f>'Notes'!$B$4</f>
        <v/>
      </c>
      <c r="I13596" s="5">
        <f>ROUNDUP(D13596/H13596,0)</f>
        <v/>
      </c>
      <c r="J13596" s="6">
        <f>G13596-I13596</f>
        <v/>
      </c>
      <c r="K13596" s="4">
        <f>IF(J13596&lt;0,"Deficit",IF(J13596=0,"Exact fit","Surplus"))</f>
        <v/>
      </c>
    </row>
    <row r="13597">
      <c r="A13597" s="4" t="n">
        <v>371501</v>
      </c>
      <c r="B13597" s="4" t="inlineStr">
        <is>
          <t>BIKUNDA</t>
        </is>
      </c>
      <c r="C13597" s="4" t="inlineStr">
        <is>
          <t>P4</t>
        </is>
      </c>
      <c r="D13597" s="5" t="n">
        <v>68</v>
      </c>
      <c r="E13597" s="5" t="n">
        <v>2</v>
      </c>
      <c r="F13597" s="5" t="n">
        <v>0</v>
      </c>
      <c r="G13597" s="5">
        <f>E13597-F13597</f>
        <v/>
      </c>
      <c r="H13597" s="5">
        <f>'Notes'!$B$4</f>
        <v/>
      </c>
      <c r="I13597" s="5">
        <f>ROUNDUP(D13597/H13597,0)</f>
        <v/>
      </c>
      <c r="J13597" s="6">
        <f>G13597-I13597</f>
        <v/>
      </c>
      <c r="K13597" s="4">
        <f>IF(J13597&lt;0,"Deficit",IF(J13597=0,"Exact fit","Surplus"))</f>
        <v/>
      </c>
    </row>
    <row r="13598">
      <c r="A13598" s="4" t="n">
        <v>371501</v>
      </c>
      <c r="B13598" s="4" t="inlineStr">
        <is>
          <t>BIKUNDA</t>
        </is>
      </c>
      <c r="C13598" s="4" t="inlineStr">
        <is>
          <t>P5</t>
        </is>
      </c>
      <c r="D13598" s="5" t="n">
        <v>110</v>
      </c>
      <c r="E13598" s="5" t="n">
        <v>2</v>
      </c>
      <c r="F13598" s="5" t="n">
        <v>0</v>
      </c>
      <c r="G13598" s="5">
        <f>E13598-F13598</f>
        <v/>
      </c>
      <c r="H13598" s="5">
        <f>'Notes'!$B$4</f>
        <v/>
      </c>
      <c r="I13598" s="5">
        <f>ROUNDUP(D13598/H13598,0)</f>
        <v/>
      </c>
      <c r="J13598" s="6">
        <f>G13598-I13598</f>
        <v/>
      </c>
      <c r="K13598" s="4">
        <f>IF(J13598&lt;0,"Deficit",IF(J13598=0,"Exact fit","Surplus"))</f>
        <v/>
      </c>
    </row>
    <row r="13599">
      <c r="A13599" s="4" t="n">
        <v>371501</v>
      </c>
      <c r="B13599" s="4" t="inlineStr">
        <is>
          <t>BIKUNDA</t>
        </is>
      </c>
      <c r="C13599" s="4" t="inlineStr">
        <is>
          <t>P6</t>
        </is>
      </c>
      <c r="D13599" s="5" t="n">
        <v>32</v>
      </c>
      <c r="E13599" s="5" t="n">
        <v>1</v>
      </c>
      <c r="F13599" s="5" t="n">
        <v>0</v>
      </c>
      <c r="G13599" s="5">
        <f>E13599-F13599</f>
        <v/>
      </c>
      <c r="H13599" s="5">
        <f>'Notes'!$B$4</f>
        <v/>
      </c>
      <c r="I13599" s="5">
        <f>ROUNDUP(D13599/H13599,0)</f>
        <v/>
      </c>
      <c r="J13599" s="6">
        <f>G13599-I13599</f>
        <v/>
      </c>
      <c r="K13599" s="4">
        <f>IF(J13599&lt;0,"Deficit",IF(J13599=0,"Exact fit","Surplus"))</f>
        <v/>
      </c>
    </row>
    <row r="13600">
      <c r="A13600" s="4" t="n">
        <v>371505</v>
      </c>
      <c r="B13600" s="4" t="inlineStr">
        <is>
          <t>GS MPISHYI</t>
        </is>
      </c>
      <c r="C13600" s="4" t="inlineStr">
        <is>
          <t>P1</t>
        </is>
      </c>
      <c r="D13600" s="5" t="n">
        <v>141</v>
      </c>
      <c r="E13600" s="5" t="n">
        <v>4</v>
      </c>
      <c r="F13600" s="5" t="n">
        <v>2</v>
      </c>
      <c r="G13600" s="5">
        <f>E13600-F13600</f>
        <v/>
      </c>
      <c r="H13600" s="5">
        <f>'Notes'!$B$4</f>
        <v/>
      </c>
      <c r="I13600" s="5">
        <f>ROUNDUP(D13600/H13600,0)</f>
        <v/>
      </c>
      <c r="J13600" s="6">
        <f>G13600-I13600</f>
        <v/>
      </c>
      <c r="K13600" s="4">
        <f>IF(J13600&lt;0,"Deficit",IF(J13600=0,"Exact fit","Surplus"))</f>
        <v/>
      </c>
    </row>
    <row r="13601">
      <c r="A13601" s="4" t="n">
        <v>371505</v>
      </c>
      <c r="B13601" s="4" t="inlineStr">
        <is>
          <t>GS MPISHYI</t>
        </is>
      </c>
      <c r="C13601" s="4" t="inlineStr">
        <is>
          <t>P2</t>
        </is>
      </c>
      <c r="D13601" s="5" t="n">
        <v>135</v>
      </c>
      <c r="E13601" s="5" t="n">
        <v>4</v>
      </c>
      <c r="F13601" s="5" t="n">
        <v>2</v>
      </c>
      <c r="G13601" s="5">
        <f>E13601-F13601</f>
        <v/>
      </c>
      <c r="H13601" s="5">
        <f>'Notes'!$B$4</f>
        <v/>
      </c>
      <c r="I13601" s="5">
        <f>ROUNDUP(D13601/H13601,0)</f>
        <v/>
      </c>
      <c r="J13601" s="6">
        <f>G13601-I13601</f>
        <v/>
      </c>
      <c r="K13601" s="4">
        <f>IF(J13601&lt;0,"Deficit",IF(J13601=0,"Exact fit","Surplus"))</f>
        <v/>
      </c>
    </row>
    <row r="13602">
      <c r="A13602" s="4" t="n">
        <v>371505</v>
      </c>
      <c r="B13602" s="4" t="inlineStr">
        <is>
          <t>GS MPISHYI</t>
        </is>
      </c>
      <c r="C13602" s="4" t="inlineStr">
        <is>
          <t>P3</t>
        </is>
      </c>
      <c r="D13602" s="5" t="n">
        <v>147</v>
      </c>
      <c r="E13602" s="5" t="n">
        <v>4</v>
      </c>
      <c r="F13602" s="5" t="n">
        <v>1</v>
      </c>
      <c r="G13602" s="5">
        <f>E13602-F13602</f>
        <v/>
      </c>
      <c r="H13602" s="5">
        <f>'Notes'!$B$4</f>
        <v/>
      </c>
      <c r="I13602" s="5">
        <f>ROUNDUP(D13602/H13602,0)</f>
        <v/>
      </c>
      <c r="J13602" s="6">
        <f>G13602-I13602</f>
        <v/>
      </c>
      <c r="K13602" s="4">
        <f>IF(J13602&lt;0,"Deficit",IF(J13602=0,"Exact fit","Surplus"))</f>
        <v/>
      </c>
    </row>
    <row r="13603">
      <c r="A13603" s="4" t="n">
        <v>371505</v>
      </c>
      <c r="B13603" s="4" t="inlineStr">
        <is>
          <t>GS MPISHYI</t>
        </is>
      </c>
      <c r="C13603" s="4" t="inlineStr">
        <is>
          <t>P4</t>
        </is>
      </c>
      <c r="D13603" s="5" t="n">
        <v>119</v>
      </c>
      <c r="E13603" s="5" t="n">
        <v>3</v>
      </c>
      <c r="F13603" s="5" t="n">
        <v>0</v>
      </c>
      <c r="G13603" s="5">
        <f>E13603-F13603</f>
        <v/>
      </c>
      <c r="H13603" s="5">
        <f>'Notes'!$B$4</f>
        <v/>
      </c>
      <c r="I13603" s="5">
        <f>ROUNDUP(D13603/H13603,0)</f>
        <v/>
      </c>
      <c r="J13603" s="6">
        <f>G13603-I13603</f>
        <v/>
      </c>
      <c r="K13603" s="4">
        <f>IF(J13603&lt;0,"Deficit",IF(J13603=0,"Exact fit","Surplus"))</f>
        <v/>
      </c>
    </row>
    <row r="13604">
      <c r="A13604" s="4" t="n">
        <v>371505</v>
      </c>
      <c r="B13604" s="4" t="inlineStr">
        <is>
          <t>GS MPISHYI</t>
        </is>
      </c>
      <c r="C13604" s="4" t="inlineStr">
        <is>
          <t>P5</t>
        </is>
      </c>
      <c r="D13604" s="5" t="n">
        <v>101</v>
      </c>
      <c r="E13604" s="5" t="n">
        <v>2</v>
      </c>
      <c r="F13604" s="5" t="n">
        <v>0</v>
      </c>
      <c r="G13604" s="5">
        <f>E13604-F13604</f>
        <v/>
      </c>
      <c r="H13604" s="5">
        <f>'Notes'!$B$4</f>
        <v/>
      </c>
      <c r="I13604" s="5">
        <f>ROUNDUP(D13604/H13604,0)</f>
        <v/>
      </c>
      <c r="J13604" s="6">
        <f>G13604-I13604</f>
        <v/>
      </c>
      <c r="K13604" s="4">
        <f>IF(J13604&lt;0,"Deficit",IF(J13604=0,"Exact fit","Surplus"))</f>
        <v/>
      </c>
    </row>
    <row r="13605">
      <c r="A13605" s="4" t="n">
        <v>371505</v>
      </c>
      <c r="B13605" s="4" t="inlineStr">
        <is>
          <t>GS MPISHYI</t>
        </is>
      </c>
      <c r="C13605" s="4" t="inlineStr">
        <is>
          <t>P6</t>
        </is>
      </c>
      <c r="D13605" s="5" t="n">
        <v>53</v>
      </c>
      <c r="E13605" s="5" t="n">
        <v>2</v>
      </c>
      <c r="F13605" s="5" t="n">
        <v>0</v>
      </c>
      <c r="G13605" s="5">
        <f>E13605-F13605</f>
        <v/>
      </c>
      <c r="H13605" s="5">
        <f>'Notes'!$B$4</f>
        <v/>
      </c>
      <c r="I13605" s="5">
        <f>ROUNDUP(D13605/H13605,0)</f>
        <v/>
      </c>
      <c r="J13605" s="6">
        <f>G13605-I13605</f>
        <v/>
      </c>
      <c r="K13605" s="4">
        <f>IF(J13605&lt;0,"Deficit",IF(J13605=0,"Exact fit","Surplus"))</f>
        <v/>
      </c>
    </row>
    <row r="13606">
      <c r="A13606" s="4" t="n">
        <v>371507</v>
      </c>
      <c r="B13606" s="4" t="inlineStr">
        <is>
          <t>GS NYAMUGALI</t>
        </is>
      </c>
      <c r="C13606" s="4" t="inlineStr">
        <is>
          <t>P1</t>
        </is>
      </c>
      <c r="D13606" s="5" t="n">
        <v>222</v>
      </c>
      <c r="E13606" s="5" t="n">
        <v>5</v>
      </c>
      <c r="F13606" s="5" t="n">
        <v>2</v>
      </c>
      <c r="G13606" s="5">
        <f>E13606-F13606</f>
        <v/>
      </c>
      <c r="H13606" s="5">
        <f>'Notes'!$B$4</f>
        <v/>
      </c>
      <c r="I13606" s="5">
        <f>ROUNDUP(D13606/H13606,0)</f>
        <v/>
      </c>
      <c r="J13606" s="6">
        <f>G13606-I13606</f>
        <v/>
      </c>
      <c r="K13606" s="4">
        <f>IF(J13606&lt;0,"Deficit",IF(J13606=0,"Exact fit","Surplus"))</f>
        <v/>
      </c>
    </row>
    <row r="13607">
      <c r="A13607" s="4" t="n">
        <v>371507</v>
      </c>
      <c r="B13607" s="4" t="inlineStr">
        <is>
          <t>GS NYAMUGALI</t>
        </is>
      </c>
      <c r="C13607" s="4" t="inlineStr">
        <is>
          <t>P2</t>
        </is>
      </c>
      <c r="D13607" s="5" t="n">
        <v>266</v>
      </c>
      <c r="E13607" s="5" t="n">
        <v>6</v>
      </c>
      <c r="F13607" s="5" t="n">
        <v>3</v>
      </c>
      <c r="G13607" s="5">
        <f>E13607-F13607</f>
        <v/>
      </c>
      <c r="H13607" s="5">
        <f>'Notes'!$B$4</f>
        <v/>
      </c>
      <c r="I13607" s="5">
        <f>ROUNDUP(D13607/H13607,0)</f>
        <v/>
      </c>
      <c r="J13607" s="6">
        <f>G13607-I13607</f>
        <v/>
      </c>
      <c r="K13607" s="4">
        <f>IF(J13607&lt;0,"Deficit",IF(J13607=0,"Exact fit","Surplus"))</f>
        <v/>
      </c>
    </row>
    <row r="13608">
      <c r="A13608" s="4" t="n">
        <v>371507</v>
      </c>
      <c r="B13608" s="4" t="inlineStr">
        <is>
          <t>GS NYAMUGALI</t>
        </is>
      </c>
      <c r="C13608" s="4" t="inlineStr">
        <is>
          <t>P3</t>
        </is>
      </c>
      <c r="D13608" s="5" t="n">
        <v>131</v>
      </c>
      <c r="E13608" s="5" t="n">
        <v>3</v>
      </c>
      <c r="F13608" s="5" t="n">
        <v>1</v>
      </c>
      <c r="G13608" s="5">
        <f>E13608-F13608</f>
        <v/>
      </c>
      <c r="H13608" s="5">
        <f>'Notes'!$B$4</f>
        <v/>
      </c>
      <c r="I13608" s="5">
        <f>ROUNDUP(D13608/H13608,0)</f>
        <v/>
      </c>
      <c r="J13608" s="6">
        <f>G13608-I13608</f>
        <v/>
      </c>
      <c r="K13608" s="4">
        <f>IF(J13608&lt;0,"Deficit",IF(J13608=0,"Exact fit","Surplus"))</f>
        <v/>
      </c>
    </row>
    <row r="13609">
      <c r="A13609" s="4" t="n">
        <v>371507</v>
      </c>
      <c r="B13609" s="4" t="inlineStr">
        <is>
          <t>GS NYAMUGALI</t>
        </is>
      </c>
      <c r="C13609" s="4" t="inlineStr">
        <is>
          <t>P4</t>
        </is>
      </c>
      <c r="D13609" s="5" t="n">
        <v>160</v>
      </c>
      <c r="E13609" s="5" t="n">
        <v>3</v>
      </c>
      <c r="F13609" s="5" t="n">
        <v>0</v>
      </c>
      <c r="G13609" s="5">
        <f>E13609-F13609</f>
        <v/>
      </c>
      <c r="H13609" s="5">
        <f>'Notes'!$B$4</f>
        <v/>
      </c>
      <c r="I13609" s="5">
        <f>ROUNDUP(D13609/H13609,0)</f>
        <v/>
      </c>
      <c r="J13609" s="6">
        <f>G13609-I13609</f>
        <v/>
      </c>
      <c r="K13609" s="4">
        <f>IF(J13609&lt;0,"Deficit",IF(J13609=0,"Exact fit","Surplus"))</f>
        <v/>
      </c>
    </row>
    <row r="13610">
      <c r="A13610" s="4" t="n">
        <v>371507</v>
      </c>
      <c r="B13610" s="4" t="inlineStr">
        <is>
          <t>GS NYAMUGALI</t>
        </is>
      </c>
      <c r="C13610" s="4" t="inlineStr">
        <is>
          <t>P5</t>
        </is>
      </c>
      <c r="D13610" s="5" t="n">
        <v>138</v>
      </c>
      <c r="E13610" s="5" t="n">
        <v>3</v>
      </c>
      <c r="F13610" s="5" t="n">
        <v>0</v>
      </c>
      <c r="G13610" s="5">
        <f>E13610-F13610</f>
        <v/>
      </c>
      <c r="H13610" s="5">
        <f>'Notes'!$B$4</f>
        <v/>
      </c>
      <c r="I13610" s="5">
        <f>ROUNDUP(D13610/H13610,0)</f>
        <v/>
      </c>
      <c r="J13610" s="6">
        <f>G13610-I13610</f>
        <v/>
      </c>
      <c r="K13610" s="4">
        <f>IF(J13610&lt;0,"Deficit",IF(J13610=0,"Exact fit","Surplus"))</f>
        <v/>
      </c>
    </row>
    <row r="13611">
      <c r="A13611" s="4" t="n">
        <v>371507</v>
      </c>
      <c r="B13611" s="4" t="inlineStr">
        <is>
          <t>GS NYAMUGALI</t>
        </is>
      </c>
      <c r="C13611" s="4" t="inlineStr">
        <is>
          <t>P6</t>
        </is>
      </c>
      <c r="D13611" s="5" t="n">
        <v>64</v>
      </c>
      <c r="E13611" s="5" t="n">
        <v>1</v>
      </c>
      <c r="F13611" s="5" t="n">
        <v>0</v>
      </c>
      <c r="G13611" s="5">
        <f>E13611-F13611</f>
        <v/>
      </c>
      <c r="H13611" s="5">
        <f>'Notes'!$B$4</f>
        <v/>
      </c>
      <c r="I13611" s="5">
        <f>ROUNDUP(D13611/H13611,0)</f>
        <v/>
      </c>
      <c r="J13611" s="6">
        <f>G13611-I13611</f>
        <v/>
      </c>
      <c r="K13611" s="4">
        <f>IF(J13611&lt;0,"Deficit",IF(J13611=0,"Exact fit","Surplus"))</f>
        <v/>
      </c>
    </row>
    <row r="13612">
      <c r="A13612" s="4" t="n">
        <v>371508</v>
      </c>
      <c r="B13612" s="4" t="inlineStr">
        <is>
          <t>GS SHANGI</t>
        </is>
      </c>
      <c r="C13612" s="4" t="inlineStr">
        <is>
          <t>P1</t>
        </is>
      </c>
      <c r="D13612" s="5" t="n">
        <v>253</v>
      </c>
      <c r="E13612" s="5" t="n">
        <v>6</v>
      </c>
      <c r="F13612" s="5" t="n">
        <v>3</v>
      </c>
      <c r="G13612" s="5">
        <f>E13612-F13612</f>
        <v/>
      </c>
      <c r="H13612" s="5">
        <f>'Notes'!$B$4</f>
        <v/>
      </c>
      <c r="I13612" s="5">
        <f>ROUNDUP(D13612/H13612,0)</f>
        <v/>
      </c>
      <c r="J13612" s="6">
        <f>G13612-I13612</f>
        <v/>
      </c>
      <c r="K13612" s="4">
        <f>IF(J13612&lt;0,"Deficit",IF(J13612=0,"Exact fit","Surplus"))</f>
        <v/>
      </c>
    </row>
    <row r="13613">
      <c r="A13613" s="4" t="n">
        <v>371508</v>
      </c>
      <c r="B13613" s="4" t="inlineStr">
        <is>
          <t>GS SHANGI</t>
        </is>
      </c>
      <c r="C13613" s="4" t="inlineStr">
        <is>
          <t>P2</t>
        </is>
      </c>
      <c r="D13613" s="5" t="n">
        <v>199</v>
      </c>
      <c r="E13613" s="5" t="n">
        <v>4</v>
      </c>
      <c r="F13613" s="5" t="n">
        <v>2</v>
      </c>
      <c r="G13613" s="5">
        <f>E13613-F13613</f>
        <v/>
      </c>
      <c r="H13613" s="5">
        <f>'Notes'!$B$4</f>
        <v/>
      </c>
      <c r="I13613" s="5">
        <f>ROUNDUP(D13613/H13613,0)</f>
        <v/>
      </c>
      <c r="J13613" s="6">
        <f>G13613-I13613</f>
        <v/>
      </c>
      <c r="K13613" s="4">
        <f>IF(J13613&lt;0,"Deficit",IF(J13613=0,"Exact fit","Surplus"))</f>
        <v/>
      </c>
    </row>
    <row r="13614">
      <c r="A13614" s="4" t="n">
        <v>371508</v>
      </c>
      <c r="B13614" s="4" t="inlineStr">
        <is>
          <t>GS SHANGI</t>
        </is>
      </c>
      <c r="C13614" s="4" t="inlineStr">
        <is>
          <t>P3</t>
        </is>
      </c>
      <c r="D13614" s="5" t="n">
        <v>194</v>
      </c>
      <c r="E13614" s="5" t="n">
        <v>4</v>
      </c>
      <c r="F13614" s="5" t="n">
        <v>2</v>
      </c>
      <c r="G13614" s="5">
        <f>E13614-F13614</f>
        <v/>
      </c>
      <c r="H13614" s="5">
        <f>'Notes'!$B$4</f>
        <v/>
      </c>
      <c r="I13614" s="5">
        <f>ROUNDUP(D13614/H13614,0)</f>
        <v/>
      </c>
      <c r="J13614" s="6">
        <f>G13614-I13614</f>
        <v/>
      </c>
      <c r="K13614" s="4">
        <f>IF(J13614&lt;0,"Deficit",IF(J13614=0,"Exact fit","Surplus"))</f>
        <v/>
      </c>
    </row>
    <row r="13615">
      <c r="A13615" s="4" t="n">
        <v>371508</v>
      </c>
      <c r="B13615" s="4" t="inlineStr">
        <is>
          <t>GS SHANGI</t>
        </is>
      </c>
      <c r="C13615" s="4" t="inlineStr">
        <is>
          <t>P4</t>
        </is>
      </c>
      <c r="D13615" s="5" t="n">
        <v>245</v>
      </c>
      <c r="E13615" s="5" t="n">
        <v>4</v>
      </c>
      <c r="F13615" s="5" t="n">
        <v>0</v>
      </c>
      <c r="G13615" s="5">
        <f>E13615-F13615</f>
        <v/>
      </c>
      <c r="H13615" s="5">
        <f>'Notes'!$B$4</f>
        <v/>
      </c>
      <c r="I13615" s="5">
        <f>ROUNDUP(D13615/H13615,0)</f>
        <v/>
      </c>
      <c r="J13615" s="6">
        <f>G13615-I13615</f>
        <v/>
      </c>
      <c r="K13615" s="4">
        <f>IF(J13615&lt;0,"Deficit",IF(J13615=0,"Exact fit","Surplus"))</f>
        <v/>
      </c>
    </row>
    <row r="13616">
      <c r="A13616" s="4" t="n">
        <v>371508</v>
      </c>
      <c r="B13616" s="4" t="inlineStr">
        <is>
          <t>GS SHANGI</t>
        </is>
      </c>
      <c r="C13616" s="4" t="inlineStr">
        <is>
          <t>P5</t>
        </is>
      </c>
      <c r="D13616" s="5" t="n">
        <v>239</v>
      </c>
      <c r="E13616" s="5" t="n">
        <v>4</v>
      </c>
      <c r="F13616" s="5" t="n">
        <v>0</v>
      </c>
      <c r="G13616" s="5">
        <f>E13616-F13616</f>
        <v/>
      </c>
      <c r="H13616" s="5">
        <f>'Notes'!$B$4</f>
        <v/>
      </c>
      <c r="I13616" s="5">
        <f>ROUNDUP(D13616/H13616,0)</f>
        <v/>
      </c>
      <c r="J13616" s="6">
        <f>G13616-I13616</f>
        <v/>
      </c>
      <c r="K13616" s="4">
        <f>IF(J13616&lt;0,"Deficit",IF(J13616=0,"Exact fit","Surplus"))</f>
        <v/>
      </c>
    </row>
    <row r="13617">
      <c r="A13617" s="4" t="n">
        <v>371508</v>
      </c>
      <c r="B13617" s="4" t="inlineStr">
        <is>
          <t>GS SHANGI</t>
        </is>
      </c>
      <c r="C13617" s="4" t="inlineStr">
        <is>
          <t>P6</t>
        </is>
      </c>
      <c r="D13617" s="5" t="n">
        <v>84</v>
      </c>
      <c r="E13617" s="5" t="n">
        <v>2</v>
      </c>
      <c r="F13617" s="5" t="n">
        <v>0</v>
      </c>
      <c r="G13617" s="5">
        <f>E13617-F13617</f>
        <v/>
      </c>
      <c r="H13617" s="5">
        <f>'Notes'!$B$4</f>
        <v/>
      </c>
      <c r="I13617" s="5">
        <f>ROUNDUP(D13617/H13617,0)</f>
        <v/>
      </c>
      <c r="J13617" s="6">
        <f>G13617-I13617</f>
        <v/>
      </c>
      <c r="K13617" s="4">
        <f>IF(J13617&lt;0,"Deficit",IF(J13617=0,"Exact fit","Surplus"))</f>
        <v/>
      </c>
    </row>
    <row r="13618">
      <c r="A13618" s="4" t="n">
        <v>371510</v>
      </c>
      <c r="B13618" s="4" t="inlineStr">
        <is>
          <t>MUGERA</t>
        </is>
      </c>
      <c r="C13618" s="4" t="inlineStr">
        <is>
          <t>P1</t>
        </is>
      </c>
      <c r="D13618" s="5" t="n">
        <v>193</v>
      </c>
      <c r="E13618" s="5" t="n">
        <v>4</v>
      </c>
      <c r="F13618" s="5" t="n">
        <v>2</v>
      </c>
      <c r="G13618" s="5">
        <f>E13618-F13618</f>
        <v/>
      </c>
      <c r="H13618" s="5">
        <f>'Notes'!$B$4</f>
        <v/>
      </c>
      <c r="I13618" s="5">
        <f>ROUNDUP(D13618/H13618,0)</f>
        <v/>
      </c>
      <c r="J13618" s="6">
        <f>G13618-I13618</f>
        <v/>
      </c>
      <c r="K13618" s="4">
        <f>IF(J13618&lt;0,"Deficit",IF(J13618=0,"Exact fit","Surplus"))</f>
        <v/>
      </c>
    </row>
    <row r="13619">
      <c r="A13619" s="4" t="n">
        <v>371510</v>
      </c>
      <c r="B13619" s="4" t="inlineStr">
        <is>
          <t>MUGERA</t>
        </is>
      </c>
      <c r="C13619" s="4" t="inlineStr">
        <is>
          <t>P2</t>
        </is>
      </c>
      <c r="D13619" s="5" t="n">
        <v>191</v>
      </c>
      <c r="E13619" s="5" t="n">
        <v>4</v>
      </c>
      <c r="F13619" s="5" t="n">
        <v>2</v>
      </c>
      <c r="G13619" s="5">
        <f>E13619-F13619</f>
        <v/>
      </c>
      <c r="H13619" s="5">
        <f>'Notes'!$B$4</f>
        <v/>
      </c>
      <c r="I13619" s="5">
        <f>ROUNDUP(D13619/H13619,0)</f>
        <v/>
      </c>
      <c r="J13619" s="6">
        <f>G13619-I13619</f>
        <v/>
      </c>
      <c r="K13619" s="4">
        <f>IF(J13619&lt;0,"Deficit",IF(J13619=0,"Exact fit","Surplus"))</f>
        <v/>
      </c>
    </row>
    <row r="13620">
      <c r="A13620" s="4" t="n">
        <v>371510</v>
      </c>
      <c r="B13620" s="4" t="inlineStr">
        <is>
          <t>MUGERA</t>
        </is>
      </c>
      <c r="C13620" s="4" t="inlineStr">
        <is>
          <t>P3</t>
        </is>
      </c>
      <c r="D13620" s="5" t="n">
        <v>128</v>
      </c>
      <c r="E13620" s="5" t="n">
        <v>2</v>
      </c>
      <c r="F13620" s="5" t="n">
        <v>1</v>
      </c>
      <c r="G13620" s="5">
        <f>E13620-F13620</f>
        <v/>
      </c>
      <c r="H13620" s="5">
        <f>'Notes'!$B$4</f>
        <v/>
      </c>
      <c r="I13620" s="5">
        <f>ROUNDUP(D13620/H13620,0)</f>
        <v/>
      </c>
      <c r="J13620" s="6">
        <f>G13620-I13620</f>
        <v/>
      </c>
      <c r="K13620" s="4">
        <f>IF(J13620&lt;0,"Deficit",IF(J13620=0,"Exact fit","Surplus"))</f>
        <v/>
      </c>
    </row>
    <row r="13621">
      <c r="A13621" s="4" t="n">
        <v>371510</v>
      </c>
      <c r="B13621" s="4" t="inlineStr">
        <is>
          <t>MUGERA</t>
        </is>
      </c>
      <c r="C13621" s="4" t="inlineStr">
        <is>
          <t>P4</t>
        </is>
      </c>
      <c r="D13621" s="5" t="n">
        <v>157</v>
      </c>
      <c r="E13621" s="5" t="n">
        <v>2</v>
      </c>
      <c r="F13621" s="5" t="n">
        <v>0</v>
      </c>
      <c r="G13621" s="5">
        <f>E13621-F13621</f>
        <v/>
      </c>
      <c r="H13621" s="5">
        <f>'Notes'!$B$4</f>
        <v/>
      </c>
      <c r="I13621" s="5">
        <f>ROUNDUP(D13621/H13621,0)</f>
        <v/>
      </c>
      <c r="J13621" s="6">
        <f>G13621-I13621</f>
        <v/>
      </c>
      <c r="K13621" s="4">
        <f>IF(J13621&lt;0,"Deficit",IF(J13621=0,"Exact fit","Surplus"))</f>
        <v/>
      </c>
    </row>
    <row r="13622">
      <c r="A13622" s="4" t="n">
        <v>371510</v>
      </c>
      <c r="B13622" s="4" t="inlineStr">
        <is>
          <t>MUGERA</t>
        </is>
      </c>
      <c r="C13622" s="4" t="inlineStr">
        <is>
          <t>P5</t>
        </is>
      </c>
      <c r="D13622" s="5" t="n">
        <v>173</v>
      </c>
      <c r="E13622" s="5" t="n">
        <v>3</v>
      </c>
      <c r="F13622" s="5" t="n">
        <v>0</v>
      </c>
      <c r="G13622" s="5">
        <f>E13622-F13622</f>
        <v/>
      </c>
      <c r="H13622" s="5">
        <f>'Notes'!$B$4</f>
        <v/>
      </c>
      <c r="I13622" s="5">
        <f>ROUNDUP(D13622/H13622,0)</f>
        <v/>
      </c>
      <c r="J13622" s="6">
        <f>G13622-I13622</f>
        <v/>
      </c>
      <c r="K13622" s="4">
        <f>IF(J13622&lt;0,"Deficit",IF(J13622=0,"Exact fit","Surplus"))</f>
        <v/>
      </c>
    </row>
    <row r="13623">
      <c r="A13623" s="4" t="n">
        <v>371510</v>
      </c>
      <c r="B13623" s="4" t="inlineStr">
        <is>
          <t>MUGERA</t>
        </is>
      </c>
      <c r="C13623" s="4" t="inlineStr">
        <is>
          <t>P6</t>
        </is>
      </c>
      <c r="D13623" s="5" t="n">
        <v>56</v>
      </c>
      <c r="E13623" s="5" t="n">
        <v>1</v>
      </c>
      <c r="F13623" s="5" t="n">
        <v>0</v>
      </c>
      <c r="G13623" s="5">
        <f>E13623-F13623</f>
        <v/>
      </c>
      <c r="H13623" s="5">
        <f>'Notes'!$B$4</f>
        <v/>
      </c>
      <c r="I13623" s="5">
        <f>ROUNDUP(D13623/H13623,0)</f>
        <v/>
      </c>
      <c r="J13623" s="6">
        <f>G13623-I13623</f>
        <v/>
      </c>
      <c r="K13623" s="4">
        <f>IF(J13623&lt;0,"Deficit",IF(J13623=0,"Exact fit","Surplus"))</f>
        <v/>
      </c>
    </row>
    <row r="13624">
      <c r="A13624" s="4" t="n">
        <v>371515</v>
      </c>
      <c r="B13624" s="4" t="inlineStr">
        <is>
          <t>NYAKIBINGO</t>
        </is>
      </c>
      <c r="C13624" s="4" t="inlineStr">
        <is>
          <t>P1</t>
        </is>
      </c>
      <c r="D13624" s="5" t="n">
        <v>98</v>
      </c>
      <c r="E13624" s="5" t="n">
        <v>2</v>
      </c>
      <c r="F13624" s="5" t="n">
        <v>1</v>
      </c>
      <c r="G13624" s="5">
        <f>E13624-F13624</f>
        <v/>
      </c>
      <c r="H13624" s="5">
        <f>'Notes'!$B$4</f>
        <v/>
      </c>
      <c r="I13624" s="5">
        <f>ROUNDUP(D13624/H13624,0)</f>
        <v/>
      </c>
      <c r="J13624" s="6">
        <f>G13624-I13624</f>
        <v/>
      </c>
      <c r="K13624" s="4">
        <f>IF(J13624&lt;0,"Deficit",IF(J13624=0,"Exact fit","Surplus"))</f>
        <v/>
      </c>
    </row>
    <row r="13625">
      <c r="A13625" s="4" t="n">
        <v>371515</v>
      </c>
      <c r="B13625" s="4" t="inlineStr">
        <is>
          <t>NYAKIBINGO</t>
        </is>
      </c>
      <c r="C13625" s="4" t="inlineStr">
        <is>
          <t>P2</t>
        </is>
      </c>
      <c r="D13625" s="5" t="n">
        <v>187</v>
      </c>
      <c r="E13625" s="5" t="n">
        <v>4</v>
      </c>
      <c r="F13625" s="5" t="n">
        <v>2</v>
      </c>
      <c r="G13625" s="5">
        <f>E13625-F13625</f>
        <v/>
      </c>
      <c r="H13625" s="5">
        <f>'Notes'!$B$4</f>
        <v/>
      </c>
      <c r="I13625" s="5">
        <f>ROUNDUP(D13625/H13625,0)</f>
        <v/>
      </c>
      <c r="J13625" s="6">
        <f>G13625-I13625</f>
        <v/>
      </c>
      <c r="K13625" s="4">
        <f>IF(J13625&lt;0,"Deficit",IF(J13625=0,"Exact fit","Surplus"))</f>
        <v/>
      </c>
    </row>
    <row r="13626">
      <c r="A13626" s="4" t="n">
        <v>371515</v>
      </c>
      <c r="B13626" s="4" t="inlineStr">
        <is>
          <t>NYAKIBINGO</t>
        </is>
      </c>
      <c r="C13626" s="4" t="inlineStr">
        <is>
          <t>P3</t>
        </is>
      </c>
      <c r="D13626" s="5" t="n">
        <v>185</v>
      </c>
      <c r="E13626" s="5" t="n">
        <v>4</v>
      </c>
      <c r="F13626" s="5" t="n">
        <v>2</v>
      </c>
      <c r="G13626" s="5">
        <f>E13626-F13626</f>
        <v/>
      </c>
      <c r="H13626" s="5">
        <f>'Notes'!$B$4</f>
        <v/>
      </c>
      <c r="I13626" s="5">
        <f>ROUNDUP(D13626/H13626,0)</f>
        <v/>
      </c>
      <c r="J13626" s="6">
        <f>G13626-I13626</f>
        <v/>
      </c>
      <c r="K13626" s="4">
        <f>IF(J13626&lt;0,"Deficit",IF(J13626=0,"Exact fit","Surplus"))</f>
        <v/>
      </c>
    </row>
    <row r="13627">
      <c r="A13627" s="4" t="n">
        <v>371515</v>
      </c>
      <c r="B13627" s="4" t="inlineStr">
        <is>
          <t>NYAKIBINGO</t>
        </is>
      </c>
      <c r="C13627" s="4" t="inlineStr">
        <is>
          <t>P4</t>
        </is>
      </c>
      <c r="D13627" s="5" t="n">
        <v>152</v>
      </c>
      <c r="E13627" s="5" t="n">
        <v>3</v>
      </c>
      <c r="F13627" s="5" t="n">
        <v>0</v>
      </c>
      <c r="G13627" s="5">
        <f>E13627-F13627</f>
        <v/>
      </c>
      <c r="H13627" s="5">
        <f>'Notes'!$B$4</f>
        <v/>
      </c>
      <c r="I13627" s="5">
        <f>ROUNDUP(D13627/H13627,0)</f>
        <v/>
      </c>
      <c r="J13627" s="6">
        <f>G13627-I13627</f>
        <v/>
      </c>
      <c r="K13627" s="4">
        <f>IF(J13627&lt;0,"Deficit",IF(J13627=0,"Exact fit","Surplus"))</f>
        <v/>
      </c>
    </row>
    <row r="13628">
      <c r="A13628" s="4" t="n">
        <v>371515</v>
      </c>
      <c r="B13628" s="4" t="inlineStr">
        <is>
          <t>NYAKIBINGO</t>
        </is>
      </c>
      <c r="C13628" s="4" t="inlineStr">
        <is>
          <t>P5</t>
        </is>
      </c>
      <c r="D13628" s="5" t="n">
        <v>201</v>
      </c>
      <c r="E13628" s="5" t="n">
        <v>4</v>
      </c>
      <c r="F13628" s="5" t="n">
        <v>0</v>
      </c>
      <c r="G13628" s="5">
        <f>E13628-F13628</f>
        <v/>
      </c>
      <c r="H13628" s="5">
        <f>'Notes'!$B$4</f>
        <v/>
      </c>
      <c r="I13628" s="5">
        <f>ROUNDUP(D13628/H13628,0)</f>
        <v/>
      </c>
      <c r="J13628" s="6">
        <f>G13628-I13628</f>
        <v/>
      </c>
      <c r="K13628" s="4">
        <f>IF(J13628&lt;0,"Deficit",IF(J13628=0,"Exact fit","Surplus"))</f>
        <v/>
      </c>
    </row>
    <row r="13629">
      <c r="A13629" s="4" t="n">
        <v>371515</v>
      </c>
      <c r="B13629" s="4" t="inlineStr">
        <is>
          <t>NYAKIBINGO</t>
        </is>
      </c>
      <c r="C13629" s="4" t="inlineStr">
        <is>
          <t>P6</t>
        </is>
      </c>
      <c r="D13629" s="5" t="n">
        <v>54</v>
      </c>
      <c r="E13629" s="5" t="n">
        <v>1</v>
      </c>
      <c r="F13629" s="5" t="n">
        <v>0</v>
      </c>
      <c r="G13629" s="5">
        <f>E13629-F13629</f>
        <v/>
      </c>
      <c r="H13629" s="5">
        <f>'Notes'!$B$4</f>
        <v/>
      </c>
      <c r="I13629" s="5">
        <f>ROUNDUP(D13629/H13629,0)</f>
        <v/>
      </c>
      <c r="J13629" s="6">
        <f>G13629-I13629</f>
        <v/>
      </c>
      <c r="K13629" s="4">
        <f>IF(J13629&lt;0,"Deficit",IF(J13629=0,"Exact fit","Surplus"))</f>
        <v/>
      </c>
    </row>
    <row r="13630">
      <c r="A13630" s="4" t="n">
        <v>371519</v>
      </c>
      <c r="B13630" s="4" t="inlineStr">
        <is>
          <t>EP NGOBOKA</t>
        </is>
      </c>
      <c r="C13630" s="4" t="inlineStr">
        <is>
          <t>P1</t>
        </is>
      </c>
      <c r="D13630" s="5" t="n">
        <v>108</v>
      </c>
      <c r="E13630" s="5" t="n">
        <v>2</v>
      </c>
      <c r="F13630" s="5" t="n">
        <v>1</v>
      </c>
      <c r="G13630" s="5">
        <f>E13630-F13630</f>
        <v/>
      </c>
      <c r="H13630" s="5">
        <f>'Notes'!$B$4</f>
        <v/>
      </c>
      <c r="I13630" s="5">
        <f>ROUNDUP(D13630/H13630,0)</f>
        <v/>
      </c>
      <c r="J13630" s="6">
        <f>G13630-I13630</f>
        <v/>
      </c>
      <c r="K13630" s="4">
        <f>IF(J13630&lt;0,"Deficit",IF(J13630=0,"Exact fit","Surplus"))</f>
        <v/>
      </c>
    </row>
    <row r="13631">
      <c r="A13631" s="4" t="n">
        <v>371519</v>
      </c>
      <c r="B13631" s="4" t="inlineStr">
        <is>
          <t>EP NGOBOKA</t>
        </is>
      </c>
      <c r="C13631" s="4" t="inlineStr">
        <is>
          <t>P2</t>
        </is>
      </c>
      <c r="D13631" s="5" t="n">
        <v>94</v>
      </c>
      <c r="E13631" s="5" t="n">
        <v>2</v>
      </c>
      <c r="F13631" s="5" t="n">
        <v>1</v>
      </c>
      <c r="G13631" s="5">
        <f>E13631-F13631</f>
        <v/>
      </c>
      <c r="H13631" s="5">
        <f>'Notes'!$B$4</f>
        <v/>
      </c>
      <c r="I13631" s="5">
        <f>ROUNDUP(D13631/H13631,0)</f>
        <v/>
      </c>
      <c r="J13631" s="6">
        <f>G13631-I13631</f>
        <v/>
      </c>
      <c r="K13631" s="4">
        <f>IF(J13631&lt;0,"Deficit",IF(J13631=0,"Exact fit","Surplus"))</f>
        <v/>
      </c>
    </row>
    <row r="13632">
      <c r="A13632" s="4" t="n">
        <v>371519</v>
      </c>
      <c r="B13632" s="4" t="inlineStr">
        <is>
          <t>EP NGOBOKA</t>
        </is>
      </c>
      <c r="C13632" s="4" t="inlineStr">
        <is>
          <t>P3</t>
        </is>
      </c>
      <c r="D13632" s="5" t="n">
        <v>109</v>
      </c>
      <c r="E13632" s="5" t="n">
        <v>2</v>
      </c>
      <c r="F13632" s="5" t="n">
        <v>1</v>
      </c>
      <c r="G13632" s="5">
        <f>E13632-F13632</f>
        <v/>
      </c>
      <c r="H13632" s="5">
        <f>'Notes'!$B$4</f>
        <v/>
      </c>
      <c r="I13632" s="5">
        <f>ROUNDUP(D13632/H13632,0)</f>
        <v/>
      </c>
      <c r="J13632" s="6">
        <f>G13632-I13632</f>
        <v/>
      </c>
      <c r="K13632" s="4">
        <f>IF(J13632&lt;0,"Deficit",IF(J13632=0,"Exact fit","Surplus"))</f>
        <v/>
      </c>
    </row>
    <row r="13633">
      <c r="A13633" s="4" t="n">
        <v>371519</v>
      </c>
      <c r="B13633" s="4" t="inlineStr">
        <is>
          <t>EP NGOBOKA</t>
        </is>
      </c>
      <c r="C13633" s="4" t="inlineStr">
        <is>
          <t>P4</t>
        </is>
      </c>
      <c r="D13633" s="5" t="n">
        <v>130</v>
      </c>
      <c r="E13633" s="5" t="n">
        <v>2</v>
      </c>
      <c r="F13633" s="5" t="n">
        <v>0</v>
      </c>
      <c r="G13633" s="5">
        <f>E13633-F13633</f>
        <v/>
      </c>
      <c r="H13633" s="5">
        <f>'Notes'!$B$4</f>
        <v/>
      </c>
      <c r="I13633" s="5">
        <f>ROUNDUP(D13633/H13633,0)</f>
        <v/>
      </c>
      <c r="J13633" s="6">
        <f>G13633-I13633</f>
        <v/>
      </c>
      <c r="K13633" s="4">
        <f>IF(J13633&lt;0,"Deficit",IF(J13633=0,"Exact fit","Surplus"))</f>
        <v/>
      </c>
    </row>
    <row r="13634">
      <c r="A13634" s="4" t="n">
        <v>371519</v>
      </c>
      <c r="B13634" s="4" t="inlineStr">
        <is>
          <t>EP NGOBOKA</t>
        </is>
      </c>
      <c r="C13634" s="4" t="inlineStr">
        <is>
          <t>P5</t>
        </is>
      </c>
      <c r="D13634" s="5" t="n">
        <v>84</v>
      </c>
      <c r="E13634" s="5" t="n">
        <v>1</v>
      </c>
      <c r="F13634" s="5" t="n">
        <v>0</v>
      </c>
      <c r="G13634" s="5">
        <f>E13634-F13634</f>
        <v/>
      </c>
      <c r="H13634" s="5">
        <f>'Notes'!$B$4</f>
        <v/>
      </c>
      <c r="I13634" s="5">
        <f>ROUNDUP(D13634/H13634,0)</f>
        <v/>
      </c>
      <c r="J13634" s="6">
        <f>G13634-I13634</f>
        <v/>
      </c>
      <c r="K13634" s="4">
        <f>IF(J13634&lt;0,"Deficit",IF(J13634=0,"Exact fit","Surplus"))</f>
        <v/>
      </c>
    </row>
    <row r="13635">
      <c r="A13635" s="4" t="n">
        <v>371519</v>
      </c>
      <c r="B13635" s="4" t="inlineStr">
        <is>
          <t>EP NGOBOKA</t>
        </is>
      </c>
      <c r="C13635" s="4" t="inlineStr">
        <is>
          <t>P6</t>
        </is>
      </c>
      <c r="D13635" s="5" t="n">
        <v>49</v>
      </c>
      <c r="E13635" s="5" t="n">
        <v>1</v>
      </c>
      <c r="F13635" s="5" t="n">
        <v>0</v>
      </c>
      <c r="G13635" s="5">
        <f>E13635-F13635</f>
        <v/>
      </c>
      <c r="H13635" s="5">
        <f>'Notes'!$B$4</f>
        <v/>
      </c>
      <c r="I13635" s="5">
        <f>ROUNDUP(D13635/H13635,0)</f>
        <v/>
      </c>
      <c r="J13635" s="6">
        <f>G13635-I13635</f>
        <v/>
      </c>
      <c r="K13635" s="4">
        <f>IF(J13635&lt;0,"Deficit",IF(J13635=0,"Exact fit","Surplus"))</f>
        <v/>
      </c>
    </row>
    <row r="13636">
      <c r="A13636" s="4" t="n">
        <v>371520</v>
      </c>
      <c r="B13636" s="4" t="inlineStr">
        <is>
          <t>EP MATABA</t>
        </is>
      </c>
      <c r="C13636" s="4" t="inlineStr">
        <is>
          <t>P1</t>
        </is>
      </c>
      <c r="D13636" s="5" t="n">
        <v>180</v>
      </c>
      <c r="E13636" s="5" t="n">
        <v>4</v>
      </c>
      <c r="F13636" s="5" t="n">
        <v>2</v>
      </c>
      <c r="G13636" s="5">
        <f>E13636-F13636</f>
        <v/>
      </c>
      <c r="H13636" s="5">
        <f>'Notes'!$B$4</f>
        <v/>
      </c>
      <c r="I13636" s="5">
        <f>ROUNDUP(D13636/H13636,0)</f>
        <v/>
      </c>
      <c r="J13636" s="6">
        <f>G13636-I13636</f>
        <v/>
      </c>
      <c r="K13636" s="4">
        <f>IF(J13636&lt;0,"Deficit",IF(J13636=0,"Exact fit","Surplus"))</f>
        <v/>
      </c>
    </row>
    <row r="13637">
      <c r="A13637" s="4" t="n">
        <v>371520</v>
      </c>
      <c r="B13637" s="4" t="inlineStr">
        <is>
          <t>EP MATABA</t>
        </is>
      </c>
      <c r="C13637" s="4" t="inlineStr">
        <is>
          <t>P2</t>
        </is>
      </c>
      <c r="D13637" s="5" t="n">
        <v>139</v>
      </c>
      <c r="E13637" s="5" t="n">
        <v>4</v>
      </c>
      <c r="F13637" s="5" t="n">
        <v>2</v>
      </c>
      <c r="G13637" s="5">
        <f>E13637-F13637</f>
        <v/>
      </c>
      <c r="H13637" s="5">
        <f>'Notes'!$B$4</f>
        <v/>
      </c>
      <c r="I13637" s="5">
        <f>ROUNDUP(D13637/H13637,0)</f>
        <v/>
      </c>
      <c r="J13637" s="6">
        <f>G13637-I13637</f>
        <v/>
      </c>
      <c r="K13637" s="4">
        <f>IF(J13637&lt;0,"Deficit",IF(J13637=0,"Exact fit","Surplus"))</f>
        <v/>
      </c>
    </row>
    <row r="13638">
      <c r="A13638" s="4" t="n">
        <v>371520</v>
      </c>
      <c r="B13638" s="4" t="inlineStr">
        <is>
          <t>EP MATABA</t>
        </is>
      </c>
      <c r="C13638" s="4" t="inlineStr">
        <is>
          <t>P3</t>
        </is>
      </c>
      <c r="D13638" s="5" t="n">
        <v>124</v>
      </c>
      <c r="E13638" s="5" t="n">
        <v>2</v>
      </c>
      <c r="F13638" s="5" t="n">
        <v>1</v>
      </c>
      <c r="G13638" s="5">
        <f>E13638-F13638</f>
        <v/>
      </c>
      <c r="H13638" s="5">
        <f>'Notes'!$B$4</f>
        <v/>
      </c>
      <c r="I13638" s="5">
        <f>ROUNDUP(D13638/H13638,0)</f>
        <v/>
      </c>
      <c r="J13638" s="6">
        <f>G13638-I13638</f>
        <v/>
      </c>
      <c r="K13638" s="4">
        <f>IF(J13638&lt;0,"Deficit",IF(J13638=0,"Exact fit","Surplus"))</f>
        <v/>
      </c>
    </row>
    <row r="13639">
      <c r="A13639" s="4" t="n">
        <v>371520</v>
      </c>
      <c r="B13639" s="4" t="inlineStr">
        <is>
          <t>EP MATABA</t>
        </is>
      </c>
      <c r="C13639" s="4" t="inlineStr">
        <is>
          <t>P4</t>
        </is>
      </c>
      <c r="D13639" s="5" t="n">
        <v>142</v>
      </c>
      <c r="E13639" s="5" t="n">
        <v>3</v>
      </c>
      <c r="F13639" s="5" t="n">
        <v>0</v>
      </c>
      <c r="G13639" s="5">
        <f>E13639-F13639</f>
        <v/>
      </c>
      <c r="H13639" s="5">
        <f>'Notes'!$B$4</f>
        <v/>
      </c>
      <c r="I13639" s="5">
        <f>ROUNDUP(D13639/H13639,0)</f>
        <v/>
      </c>
      <c r="J13639" s="6">
        <f>G13639-I13639</f>
        <v/>
      </c>
      <c r="K13639" s="4">
        <f>IF(J13639&lt;0,"Deficit",IF(J13639=0,"Exact fit","Surplus"))</f>
        <v/>
      </c>
    </row>
    <row r="13640">
      <c r="A13640" s="4" t="n">
        <v>371520</v>
      </c>
      <c r="B13640" s="4" t="inlineStr">
        <is>
          <t>EP MATABA</t>
        </is>
      </c>
      <c r="C13640" s="4" t="inlineStr">
        <is>
          <t>P5</t>
        </is>
      </c>
      <c r="D13640" s="5" t="n">
        <v>92</v>
      </c>
      <c r="E13640" s="5" t="n">
        <v>2</v>
      </c>
      <c r="F13640" s="5" t="n">
        <v>0</v>
      </c>
      <c r="G13640" s="5">
        <f>E13640-F13640</f>
        <v/>
      </c>
      <c r="H13640" s="5">
        <f>'Notes'!$B$4</f>
        <v/>
      </c>
      <c r="I13640" s="5">
        <f>ROUNDUP(D13640/H13640,0)</f>
        <v/>
      </c>
      <c r="J13640" s="6">
        <f>G13640-I13640</f>
        <v/>
      </c>
      <c r="K13640" s="4">
        <f>IF(J13640&lt;0,"Deficit",IF(J13640=0,"Exact fit","Surplus"))</f>
        <v/>
      </c>
    </row>
    <row r="13641">
      <c r="A13641" s="4" t="n">
        <v>371520</v>
      </c>
      <c r="B13641" s="4" t="inlineStr">
        <is>
          <t>EP MATABA</t>
        </is>
      </c>
      <c r="C13641" s="4" t="inlineStr">
        <is>
          <t>P6</t>
        </is>
      </c>
      <c r="D13641" s="5" t="n">
        <v>46</v>
      </c>
      <c r="E13641" s="5" t="n">
        <v>1</v>
      </c>
      <c r="F13641" s="5" t="n">
        <v>0</v>
      </c>
      <c r="G13641" s="5">
        <f>E13641-F13641</f>
        <v/>
      </c>
      <c r="H13641" s="5">
        <f>'Notes'!$B$4</f>
        <v/>
      </c>
      <c r="I13641" s="5">
        <f>ROUNDUP(D13641/H13641,0)</f>
        <v/>
      </c>
      <c r="J13641" s="6">
        <f>G13641-I13641</f>
        <v/>
      </c>
      <c r="K13641" s="4">
        <f>IF(J13641&lt;0,"Deficit",IF(J13641=0,"Exact fit","Surplus"))</f>
        <v/>
      </c>
    </row>
    <row r="13642">
      <c r="A13642" s="4" t="n">
        <v>371521</v>
      </c>
      <c r="B13642" s="4" t="inlineStr">
        <is>
          <t>GS NGOBOKA</t>
        </is>
      </c>
      <c r="C13642" s="4" t="inlineStr">
        <is>
          <t>P1</t>
        </is>
      </c>
      <c r="D13642" s="5" t="n">
        <v>167</v>
      </c>
      <c r="E13642" s="5" t="n">
        <v>4</v>
      </c>
      <c r="F13642" s="5" t="n">
        <v>2</v>
      </c>
      <c r="G13642" s="5">
        <f>E13642-F13642</f>
        <v/>
      </c>
      <c r="H13642" s="5">
        <f>'Notes'!$B$4</f>
        <v/>
      </c>
      <c r="I13642" s="5">
        <f>ROUNDUP(D13642/H13642,0)</f>
        <v/>
      </c>
      <c r="J13642" s="6">
        <f>G13642-I13642</f>
        <v/>
      </c>
      <c r="K13642" s="4">
        <f>IF(J13642&lt;0,"Deficit",IF(J13642=0,"Exact fit","Surplus"))</f>
        <v/>
      </c>
    </row>
    <row r="13643">
      <c r="A13643" s="4" t="n">
        <v>371521</v>
      </c>
      <c r="B13643" s="4" t="inlineStr">
        <is>
          <t>GS NGOBOKA</t>
        </is>
      </c>
      <c r="C13643" s="4" t="inlineStr">
        <is>
          <t>P2</t>
        </is>
      </c>
      <c r="D13643" s="5" t="n">
        <v>150</v>
      </c>
      <c r="E13643" s="5" t="n">
        <v>4</v>
      </c>
      <c r="F13643" s="5" t="n">
        <v>2</v>
      </c>
      <c r="G13643" s="5">
        <f>E13643-F13643</f>
        <v/>
      </c>
      <c r="H13643" s="5">
        <f>'Notes'!$B$4</f>
        <v/>
      </c>
      <c r="I13643" s="5">
        <f>ROUNDUP(D13643/H13643,0)</f>
        <v/>
      </c>
      <c r="J13643" s="6">
        <f>G13643-I13643</f>
        <v/>
      </c>
      <c r="K13643" s="4">
        <f>IF(J13643&lt;0,"Deficit",IF(J13643=0,"Exact fit","Surplus"))</f>
        <v/>
      </c>
    </row>
    <row r="13644">
      <c r="A13644" s="4" t="n">
        <v>371521</v>
      </c>
      <c r="B13644" s="4" t="inlineStr">
        <is>
          <t>GS NGOBOKA</t>
        </is>
      </c>
      <c r="C13644" s="4" t="inlineStr">
        <is>
          <t>P3</t>
        </is>
      </c>
      <c r="D13644" s="5" t="n">
        <v>100</v>
      </c>
      <c r="E13644" s="5" t="n">
        <v>2</v>
      </c>
      <c r="F13644" s="5" t="n">
        <v>1</v>
      </c>
      <c r="G13644" s="5">
        <f>E13644-F13644</f>
        <v/>
      </c>
      <c r="H13644" s="5">
        <f>'Notes'!$B$4</f>
        <v/>
      </c>
      <c r="I13644" s="5">
        <f>ROUNDUP(D13644/H13644,0)</f>
        <v/>
      </c>
      <c r="J13644" s="6">
        <f>G13644-I13644</f>
        <v/>
      </c>
      <c r="K13644" s="4">
        <f>IF(J13644&lt;0,"Deficit",IF(J13644=0,"Exact fit","Surplus"))</f>
        <v/>
      </c>
    </row>
    <row r="13645">
      <c r="A13645" s="4" t="n">
        <v>371521</v>
      </c>
      <c r="B13645" s="4" t="inlineStr">
        <is>
          <t>GS NGOBOKA</t>
        </is>
      </c>
      <c r="C13645" s="4" t="inlineStr">
        <is>
          <t>P4</t>
        </is>
      </c>
      <c r="D13645" s="5" t="n">
        <v>219</v>
      </c>
      <c r="E13645" s="5" t="n">
        <v>4</v>
      </c>
      <c r="F13645" s="5" t="n">
        <v>0</v>
      </c>
      <c r="G13645" s="5">
        <f>E13645-F13645</f>
        <v/>
      </c>
      <c r="H13645" s="5">
        <f>'Notes'!$B$4</f>
        <v/>
      </c>
      <c r="I13645" s="5">
        <f>ROUNDUP(D13645/H13645,0)</f>
        <v/>
      </c>
      <c r="J13645" s="6">
        <f>G13645-I13645</f>
        <v/>
      </c>
      <c r="K13645" s="4">
        <f>IF(J13645&lt;0,"Deficit",IF(J13645=0,"Exact fit","Surplus"))</f>
        <v/>
      </c>
    </row>
    <row r="13646">
      <c r="A13646" s="4" t="n">
        <v>371521</v>
      </c>
      <c r="B13646" s="4" t="inlineStr">
        <is>
          <t>GS NGOBOKA</t>
        </is>
      </c>
      <c r="C13646" s="4" t="inlineStr">
        <is>
          <t>P5</t>
        </is>
      </c>
      <c r="D13646" s="5" t="n">
        <v>121</v>
      </c>
      <c r="E13646" s="5" t="n">
        <v>3</v>
      </c>
      <c r="F13646" s="5" t="n">
        <v>0</v>
      </c>
      <c r="G13646" s="5">
        <f>E13646-F13646</f>
        <v/>
      </c>
      <c r="H13646" s="5">
        <f>'Notes'!$B$4</f>
        <v/>
      </c>
      <c r="I13646" s="5">
        <f>ROUNDUP(D13646/H13646,0)</f>
        <v/>
      </c>
      <c r="J13646" s="6">
        <f>G13646-I13646</f>
        <v/>
      </c>
      <c r="K13646" s="4">
        <f>IF(J13646&lt;0,"Deficit",IF(J13646=0,"Exact fit","Surplus"))</f>
        <v/>
      </c>
    </row>
    <row r="13647">
      <c r="A13647" s="4" t="n">
        <v>371521</v>
      </c>
      <c r="B13647" s="4" t="inlineStr">
        <is>
          <t>GS NGOBOKA</t>
        </is>
      </c>
      <c r="C13647" s="4" t="inlineStr">
        <is>
          <t>P6</t>
        </is>
      </c>
      <c r="D13647" s="5" t="n">
        <v>79</v>
      </c>
      <c r="E13647" s="5" t="n">
        <v>2</v>
      </c>
      <c r="F13647" s="5" t="n">
        <v>0</v>
      </c>
      <c r="G13647" s="5">
        <f>E13647-F13647</f>
        <v/>
      </c>
      <c r="H13647" s="5">
        <f>'Notes'!$B$4</f>
        <v/>
      </c>
      <c r="I13647" s="5">
        <f>ROUNDUP(D13647/H13647,0)</f>
        <v/>
      </c>
      <c r="J13647" s="6">
        <f>G13647-I13647</f>
        <v/>
      </c>
      <c r="K13647" s="4">
        <f>IF(J13647&lt;0,"Deficit",IF(J13647=0,"Exact fit","Surplus"))</f>
        <v/>
      </c>
    </row>
    <row r="13648">
      <c r="A13648" s="4" t="n">
        <v>410102</v>
      </c>
      <c r="B13648" s="4" t="inlineStr">
        <is>
          <t>EP Rugaragara</t>
        </is>
      </c>
      <c r="C13648" s="4" t="inlineStr">
        <is>
          <t>P1</t>
        </is>
      </c>
      <c r="D13648" s="5" t="n">
        <v>50</v>
      </c>
      <c r="E13648" s="5" t="n">
        <v>2</v>
      </c>
      <c r="F13648" s="5" t="n">
        <v>0</v>
      </c>
      <c r="G13648" s="5">
        <f>E13648-F13648</f>
        <v/>
      </c>
      <c r="H13648" s="5">
        <f>'Notes'!$B$4</f>
        <v/>
      </c>
      <c r="I13648" s="5">
        <f>ROUNDUP(D13648/H13648,0)</f>
        <v/>
      </c>
      <c r="J13648" s="6">
        <f>G13648-I13648</f>
        <v/>
      </c>
      <c r="K13648" s="4">
        <f>IF(J13648&lt;0,"Deficit",IF(J13648=0,"Exact fit","Surplus"))</f>
        <v/>
      </c>
    </row>
    <row r="13649">
      <c r="A13649" s="4" t="n">
        <v>410102</v>
      </c>
      <c r="B13649" s="4" t="inlineStr">
        <is>
          <t>EP Rugaragara</t>
        </is>
      </c>
      <c r="C13649" s="4" t="inlineStr">
        <is>
          <t>P2</t>
        </is>
      </c>
      <c r="D13649" s="5" t="n">
        <v>49</v>
      </c>
      <c r="E13649" s="5" t="n">
        <v>2</v>
      </c>
      <c r="F13649" s="5" t="n">
        <v>0</v>
      </c>
      <c r="G13649" s="5">
        <f>E13649-F13649</f>
        <v/>
      </c>
      <c r="H13649" s="5">
        <f>'Notes'!$B$4</f>
        <v/>
      </c>
      <c r="I13649" s="5">
        <f>ROUNDUP(D13649/H13649,0)</f>
        <v/>
      </c>
      <c r="J13649" s="6">
        <f>G13649-I13649</f>
        <v/>
      </c>
      <c r="K13649" s="4">
        <f>IF(J13649&lt;0,"Deficit",IF(J13649=0,"Exact fit","Surplus"))</f>
        <v/>
      </c>
    </row>
    <row r="13650">
      <c r="A13650" s="4" t="n">
        <v>410102</v>
      </c>
      <c r="B13650" s="4" t="inlineStr">
        <is>
          <t>EP Rugaragara</t>
        </is>
      </c>
      <c r="C13650" s="4" t="inlineStr">
        <is>
          <t>P3</t>
        </is>
      </c>
      <c r="D13650" s="5" t="n">
        <v>54</v>
      </c>
      <c r="E13650" s="5" t="n">
        <v>2</v>
      </c>
      <c r="F13650" s="5" t="n">
        <v>0</v>
      </c>
      <c r="G13650" s="5">
        <f>E13650-F13650</f>
        <v/>
      </c>
      <c r="H13650" s="5">
        <f>'Notes'!$B$4</f>
        <v/>
      </c>
      <c r="I13650" s="5">
        <f>ROUNDUP(D13650/H13650,0)</f>
        <v/>
      </c>
      <c r="J13650" s="6">
        <f>G13650-I13650</f>
        <v/>
      </c>
      <c r="K13650" s="4">
        <f>IF(J13650&lt;0,"Deficit",IF(J13650=0,"Exact fit","Surplus"))</f>
        <v/>
      </c>
    </row>
    <row r="13651">
      <c r="A13651" s="4" t="n">
        <v>410102</v>
      </c>
      <c r="B13651" s="4" t="inlineStr">
        <is>
          <t>EP Rugaragara</t>
        </is>
      </c>
      <c r="C13651" s="4" t="inlineStr">
        <is>
          <t>P4</t>
        </is>
      </c>
      <c r="D13651" s="5" t="n">
        <v>71</v>
      </c>
      <c r="E13651" s="5" t="n">
        <v>2</v>
      </c>
      <c r="F13651" s="5" t="n">
        <v>0</v>
      </c>
      <c r="G13651" s="5">
        <f>E13651-F13651</f>
        <v/>
      </c>
      <c r="H13651" s="5">
        <f>'Notes'!$B$4</f>
        <v/>
      </c>
      <c r="I13651" s="5">
        <f>ROUNDUP(D13651/H13651,0)</f>
        <v/>
      </c>
      <c r="J13651" s="6">
        <f>G13651-I13651</f>
        <v/>
      </c>
      <c r="K13651" s="4">
        <f>IF(J13651&lt;0,"Deficit",IF(J13651=0,"Exact fit","Surplus"))</f>
        <v/>
      </c>
    </row>
    <row r="13652">
      <c r="A13652" s="4" t="n">
        <v>410102</v>
      </c>
      <c r="B13652" s="4" t="inlineStr">
        <is>
          <t>EP Rugaragara</t>
        </is>
      </c>
      <c r="C13652" s="4" t="inlineStr">
        <is>
          <t>P5</t>
        </is>
      </c>
      <c r="D13652" s="5" t="n">
        <v>56</v>
      </c>
      <c r="E13652" s="5" t="n">
        <v>2</v>
      </c>
      <c r="F13652" s="5" t="n">
        <v>0</v>
      </c>
      <c r="G13652" s="5">
        <f>E13652-F13652</f>
        <v/>
      </c>
      <c r="H13652" s="5">
        <f>'Notes'!$B$4</f>
        <v/>
      </c>
      <c r="I13652" s="5">
        <f>ROUNDUP(D13652/H13652,0)</f>
        <v/>
      </c>
      <c r="J13652" s="6">
        <f>G13652-I13652</f>
        <v/>
      </c>
      <c r="K13652" s="4">
        <f>IF(J13652&lt;0,"Deficit",IF(J13652=0,"Exact fit","Surplus"))</f>
        <v/>
      </c>
    </row>
    <row r="13653">
      <c r="A13653" s="4" t="n">
        <v>410102</v>
      </c>
      <c r="B13653" s="4" t="inlineStr">
        <is>
          <t>EP Rugaragara</t>
        </is>
      </c>
      <c r="C13653" s="4" t="inlineStr">
        <is>
          <t>P6</t>
        </is>
      </c>
      <c r="D13653" s="5" t="n">
        <v>55</v>
      </c>
      <c r="E13653" s="5" t="n">
        <v>2</v>
      </c>
      <c r="F13653" s="5" t="n">
        <v>0</v>
      </c>
      <c r="G13653" s="5">
        <f>E13653-F13653</f>
        <v/>
      </c>
      <c r="H13653" s="5">
        <f>'Notes'!$B$4</f>
        <v/>
      </c>
      <c r="I13653" s="5">
        <f>ROUNDUP(D13653/H13653,0)</f>
        <v/>
      </c>
      <c r="J13653" s="6">
        <f>G13653-I13653</f>
        <v/>
      </c>
      <c r="K13653" s="4">
        <f>IF(J13653&lt;0,"Deficit",IF(J13653=0,"Exact fit","Surplus"))</f>
        <v/>
      </c>
    </row>
    <row r="13654">
      <c r="A13654" s="4" t="n">
        <v>410103</v>
      </c>
      <c r="B13654" s="4" t="inlineStr">
        <is>
          <t>EP Kabeza</t>
        </is>
      </c>
      <c r="C13654" s="4" t="inlineStr">
        <is>
          <t>P1</t>
        </is>
      </c>
      <c r="D13654" s="5" t="n">
        <v>67</v>
      </c>
      <c r="E13654" s="5" t="n">
        <v>1</v>
      </c>
      <c r="F13654" s="5" t="n">
        <v>0</v>
      </c>
      <c r="G13654" s="5">
        <f>E13654-F13654</f>
        <v/>
      </c>
      <c r="H13654" s="5">
        <f>'Notes'!$B$4</f>
        <v/>
      </c>
      <c r="I13654" s="5">
        <f>ROUNDUP(D13654/H13654,0)</f>
        <v/>
      </c>
      <c r="J13654" s="6">
        <f>G13654-I13654</f>
        <v/>
      </c>
      <c r="K13654" s="4">
        <f>IF(J13654&lt;0,"Deficit",IF(J13654=0,"Exact fit","Surplus"))</f>
        <v/>
      </c>
    </row>
    <row r="13655">
      <c r="A13655" s="4" t="n">
        <v>410103</v>
      </c>
      <c r="B13655" s="4" t="inlineStr">
        <is>
          <t>EP Kabeza</t>
        </is>
      </c>
      <c r="C13655" s="4" t="inlineStr">
        <is>
          <t>P2</t>
        </is>
      </c>
      <c r="D13655" s="5" t="n">
        <v>55</v>
      </c>
      <c r="E13655" s="5" t="n">
        <v>1</v>
      </c>
      <c r="F13655" s="5" t="n">
        <v>0</v>
      </c>
      <c r="G13655" s="5">
        <f>E13655-F13655</f>
        <v/>
      </c>
      <c r="H13655" s="5">
        <f>'Notes'!$B$4</f>
        <v/>
      </c>
      <c r="I13655" s="5">
        <f>ROUNDUP(D13655/H13655,0)</f>
        <v/>
      </c>
      <c r="J13655" s="6">
        <f>G13655-I13655</f>
        <v/>
      </c>
      <c r="K13655" s="4">
        <f>IF(J13655&lt;0,"Deficit",IF(J13655=0,"Exact fit","Surplus"))</f>
        <v/>
      </c>
    </row>
    <row r="13656">
      <c r="A13656" s="4" t="n">
        <v>410103</v>
      </c>
      <c r="B13656" s="4" t="inlineStr">
        <is>
          <t>EP Kabeza</t>
        </is>
      </c>
      <c r="C13656" s="4" t="inlineStr">
        <is>
          <t>P3</t>
        </is>
      </c>
      <c r="D13656" s="5" t="n">
        <v>47</v>
      </c>
      <c r="E13656" s="5" t="n">
        <v>1</v>
      </c>
      <c r="F13656" s="5" t="n">
        <v>0</v>
      </c>
      <c r="G13656" s="5">
        <f>E13656-F13656</f>
        <v/>
      </c>
      <c r="H13656" s="5">
        <f>'Notes'!$B$4</f>
        <v/>
      </c>
      <c r="I13656" s="5">
        <f>ROUNDUP(D13656/H13656,0)</f>
        <v/>
      </c>
      <c r="J13656" s="6">
        <f>G13656-I13656</f>
        <v/>
      </c>
      <c r="K13656" s="4">
        <f>IF(J13656&lt;0,"Deficit",IF(J13656=0,"Exact fit","Surplus"))</f>
        <v/>
      </c>
    </row>
    <row r="13657">
      <c r="A13657" s="4" t="n">
        <v>410103</v>
      </c>
      <c r="B13657" s="4" t="inlineStr">
        <is>
          <t>EP Kabeza</t>
        </is>
      </c>
      <c r="C13657" s="4" t="inlineStr">
        <is>
          <t>P4</t>
        </is>
      </c>
      <c r="D13657" s="5" t="n">
        <v>60</v>
      </c>
      <c r="E13657" s="5" t="n">
        <v>2</v>
      </c>
      <c r="F13657" s="5" t="n">
        <v>0</v>
      </c>
      <c r="G13657" s="5">
        <f>E13657-F13657</f>
        <v/>
      </c>
      <c r="H13657" s="5">
        <f>'Notes'!$B$4</f>
        <v/>
      </c>
      <c r="I13657" s="5">
        <f>ROUNDUP(D13657/H13657,0)</f>
        <v/>
      </c>
      <c r="J13657" s="6">
        <f>G13657-I13657</f>
        <v/>
      </c>
      <c r="K13657" s="4">
        <f>IF(J13657&lt;0,"Deficit",IF(J13657=0,"Exact fit","Surplus"))</f>
        <v/>
      </c>
    </row>
    <row r="13658">
      <c r="A13658" s="4" t="n">
        <v>410103</v>
      </c>
      <c r="B13658" s="4" t="inlineStr">
        <is>
          <t>EP Kabeza</t>
        </is>
      </c>
      <c r="C13658" s="4" t="inlineStr">
        <is>
          <t>P5</t>
        </is>
      </c>
      <c r="D13658" s="5" t="n">
        <v>74</v>
      </c>
      <c r="E13658" s="5" t="n">
        <v>2</v>
      </c>
      <c r="F13658" s="5" t="n">
        <v>0</v>
      </c>
      <c r="G13658" s="5">
        <f>E13658-F13658</f>
        <v/>
      </c>
      <c r="H13658" s="5">
        <f>'Notes'!$B$4</f>
        <v/>
      </c>
      <c r="I13658" s="5">
        <f>ROUNDUP(D13658/H13658,0)</f>
        <v/>
      </c>
      <c r="J13658" s="6">
        <f>G13658-I13658</f>
        <v/>
      </c>
      <c r="K13658" s="4">
        <f>IF(J13658&lt;0,"Deficit",IF(J13658=0,"Exact fit","Surplus"))</f>
        <v/>
      </c>
    </row>
    <row r="13659">
      <c r="A13659" s="4" t="n">
        <v>410103</v>
      </c>
      <c r="B13659" s="4" t="inlineStr">
        <is>
          <t>EP Kabeza</t>
        </is>
      </c>
      <c r="C13659" s="4" t="inlineStr">
        <is>
          <t>P6</t>
        </is>
      </c>
      <c r="D13659" s="5" t="n">
        <v>35</v>
      </c>
      <c r="E13659" s="5" t="n">
        <v>1</v>
      </c>
      <c r="F13659" s="5" t="n">
        <v>0</v>
      </c>
      <c r="G13659" s="5">
        <f>E13659-F13659</f>
        <v/>
      </c>
      <c r="H13659" s="5">
        <f>'Notes'!$B$4</f>
        <v/>
      </c>
      <c r="I13659" s="5">
        <f>ROUNDUP(D13659/H13659,0)</f>
        <v/>
      </c>
      <c r="J13659" s="6">
        <f>G13659-I13659</f>
        <v/>
      </c>
      <c r="K13659" s="4">
        <f>IF(J13659&lt;0,"Deficit",IF(J13659=0,"Exact fit","Surplus"))</f>
        <v/>
      </c>
    </row>
    <row r="13660">
      <c r="A13660" s="4" t="n">
        <v>410104</v>
      </c>
      <c r="B13660" s="4" t="inlineStr">
        <is>
          <t>G.S MUSHONGI</t>
        </is>
      </c>
      <c r="C13660" s="4" t="inlineStr">
        <is>
          <t>P1</t>
        </is>
      </c>
      <c r="D13660" s="5" t="n">
        <v>110</v>
      </c>
      <c r="E13660" s="5" t="n">
        <v>4</v>
      </c>
      <c r="F13660" s="5" t="n">
        <v>0</v>
      </c>
      <c r="G13660" s="5">
        <f>E13660-F13660</f>
        <v/>
      </c>
      <c r="H13660" s="5">
        <f>'Notes'!$B$4</f>
        <v/>
      </c>
      <c r="I13660" s="5">
        <f>ROUNDUP(D13660/H13660,0)</f>
        <v/>
      </c>
      <c r="J13660" s="6">
        <f>G13660-I13660</f>
        <v/>
      </c>
      <c r="K13660" s="4">
        <f>IF(J13660&lt;0,"Deficit",IF(J13660=0,"Exact fit","Surplus"))</f>
        <v/>
      </c>
    </row>
    <row r="13661">
      <c r="A13661" s="4" t="n">
        <v>410104</v>
      </c>
      <c r="B13661" s="4" t="inlineStr">
        <is>
          <t>G.S MUSHONGI</t>
        </is>
      </c>
      <c r="C13661" s="4" t="inlineStr">
        <is>
          <t>P2</t>
        </is>
      </c>
      <c r="D13661" s="5" t="n">
        <v>136</v>
      </c>
      <c r="E13661" s="5" t="n">
        <v>4</v>
      </c>
      <c r="F13661" s="5" t="n">
        <v>0</v>
      </c>
      <c r="G13661" s="5">
        <f>E13661-F13661</f>
        <v/>
      </c>
      <c r="H13661" s="5">
        <f>'Notes'!$B$4</f>
        <v/>
      </c>
      <c r="I13661" s="5">
        <f>ROUNDUP(D13661/H13661,0)</f>
        <v/>
      </c>
      <c r="J13661" s="6">
        <f>G13661-I13661</f>
        <v/>
      </c>
      <c r="K13661" s="4">
        <f>IF(J13661&lt;0,"Deficit",IF(J13661=0,"Exact fit","Surplus"))</f>
        <v/>
      </c>
    </row>
    <row r="13662">
      <c r="A13662" s="4" t="n">
        <v>410104</v>
      </c>
      <c r="B13662" s="4" t="inlineStr">
        <is>
          <t>G.S MUSHONGI</t>
        </is>
      </c>
      <c r="C13662" s="4" t="inlineStr">
        <is>
          <t>P3</t>
        </is>
      </c>
      <c r="D13662" s="5" t="n">
        <v>139</v>
      </c>
      <c r="E13662" s="5" t="n">
        <v>4</v>
      </c>
      <c r="F13662" s="5" t="n">
        <v>0</v>
      </c>
      <c r="G13662" s="5">
        <f>E13662-F13662</f>
        <v/>
      </c>
      <c r="H13662" s="5">
        <f>'Notes'!$B$4</f>
        <v/>
      </c>
      <c r="I13662" s="5">
        <f>ROUNDUP(D13662/H13662,0)</f>
        <v/>
      </c>
      <c r="J13662" s="6">
        <f>G13662-I13662</f>
        <v/>
      </c>
      <c r="K13662" s="4">
        <f>IF(J13662&lt;0,"Deficit",IF(J13662=0,"Exact fit","Surplus"))</f>
        <v/>
      </c>
    </row>
    <row r="13663">
      <c r="A13663" s="4" t="n">
        <v>410104</v>
      </c>
      <c r="B13663" s="4" t="inlineStr">
        <is>
          <t>G.S MUSHONGI</t>
        </is>
      </c>
      <c r="C13663" s="4" t="inlineStr">
        <is>
          <t>P4</t>
        </is>
      </c>
      <c r="D13663" s="5" t="n">
        <v>130</v>
      </c>
      <c r="E13663" s="5" t="n">
        <v>3</v>
      </c>
      <c r="F13663" s="5" t="n">
        <v>0</v>
      </c>
      <c r="G13663" s="5">
        <f>E13663-F13663</f>
        <v/>
      </c>
      <c r="H13663" s="5">
        <f>'Notes'!$B$4</f>
        <v/>
      </c>
      <c r="I13663" s="5">
        <f>ROUNDUP(D13663/H13663,0)</f>
        <v/>
      </c>
      <c r="J13663" s="6">
        <f>G13663-I13663</f>
        <v/>
      </c>
      <c r="K13663" s="4">
        <f>IF(J13663&lt;0,"Deficit",IF(J13663=0,"Exact fit","Surplus"))</f>
        <v/>
      </c>
    </row>
    <row r="13664">
      <c r="A13664" s="4" t="n">
        <v>410104</v>
      </c>
      <c r="B13664" s="4" t="inlineStr">
        <is>
          <t>G.S MUSHONGI</t>
        </is>
      </c>
      <c r="C13664" s="4" t="inlineStr">
        <is>
          <t>P5</t>
        </is>
      </c>
      <c r="D13664" s="5" t="n">
        <v>122</v>
      </c>
      <c r="E13664" s="5" t="n">
        <v>3</v>
      </c>
      <c r="F13664" s="5" t="n">
        <v>0</v>
      </c>
      <c r="G13664" s="5">
        <f>E13664-F13664</f>
        <v/>
      </c>
      <c r="H13664" s="5">
        <f>'Notes'!$B$4</f>
        <v/>
      </c>
      <c r="I13664" s="5">
        <f>ROUNDUP(D13664/H13664,0)</f>
        <v/>
      </c>
      <c r="J13664" s="6">
        <f>G13664-I13664</f>
        <v/>
      </c>
      <c r="K13664" s="4">
        <f>IF(J13664&lt;0,"Deficit",IF(J13664=0,"Exact fit","Surplus"))</f>
        <v/>
      </c>
    </row>
    <row r="13665">
      <c r="A13665" s="4" t="n">
        <v>410104</v>
      </c>
      <c r="B13665" s="4" t="inlineStr">
        <is>
          <t>G.S MUSHONGI</t>
        </is>
      </c>
      <c r="C13665" s="4" t="inlineStr">
        <is>
          <t>P6</t>
        </is>
      </c>
      <c r="D13665" s="5" t="n">
        <v>99</v>
      </c>
      <c r="E13665" s="5" t="n">
        <v>3</v>
      </c>
      <c r="F13665" s="5" t="n">
        <v>0</v>
      </c>
      <c r="G13665" s="5">
        <f>E13665-F13665</f>
        <v/>
      </c>
      <c r="H13665" s="5">
        <f>'Notes'!$B$4</f>
        <v/>
      </c>
      <c r="I13665" s="5">
        <f>ROUNDUP(D13665/H13665,0)</f>
        <v/>
      </c>
      <c r="J13665" s="6">
        <f>G13665-I13665</f>
        <v/>
      </c>
      <c r="K13665" s="4">
        <f>IF(J13665&lt;0,"Deficit",IF(J13665=0,"Exact fit","Surplus"))</f>
        <v/>
      </c>
    </row>
    <row r="13666">
      <c r="A13666" s="4" t="n">
        <v>410105</v>
      </c>
      <c r="B13666" s="4" t="inlineStr">
        <is>
          <t>GS CYONDO</t>
        </is>
      </c>
      <c r="C13666" s="4" t="inlineStr">
        <is>
          <t>P1</t>
        </is>
      </c>
      <c r="D13666" s="5" t="n">
        <v>59</v>
      </c>
      <c r="E13666" s="5" t="n">
        <v>2</v>
      </c>
      <c r="F13666" s="5" t="n">
        <v>0</v>
      </c>
      <c r="G13666" s="5">
        <f>E13666-F13666</f>
        <v/>
      </c>
      <c r="H13666" s="5">
        <f>'Notes'!$B$4</f>
        <v/>
      </c>
      <c r="I13666" s="5">
        <f>ROUNDUP(D13666/H13666,0)</f>
        <v/>
      </c>
      <c r="J13666" s="6">
        <f>G13666-I13666</f>
        <v/>
      </c>
      <c r="K13666" s="4">
        <f>IF(J13666&lt;0,"Deficit",IF(J13666=0,"Exact fit","Surplus"))</f>
        <v/>
      </c>
    </row>
    <row r="13667">
      <c r="A13667" s="4" t="n">
        <v>410105</v>
      </c>
      <c r="B13667" s="4" t="inlineStr">
        <is>
          <t>GS CYONDO</t>
        </is>
      </c>
      <c r="C13667" s="4" t="inlineStr">
        <is>
          <t>P2</t>
        </is>
      </c>
      <c r="D13667" s="5" t="n">
        <v>97</v>
      </c>
      <c r="E13667" s="5" t="n">
        <v>2</v>
      </c>
      <c r="F13667" s="5" t="n">
        <v>0</v>
      </c>
      <c r="G13667" s="5">
        <f>E13667-F13667</f>
        <v/>
      </c>
      <c r="H13667" s="5">
        <f>'Notes'!$B$4</f>
        <v/>
      </c>
      <c r="I13667" s="5">
        <f>ROUNDUP(D13667/H13667,0)</f>
        <v/>
      </c>
      <c r="J13667" s="6">
        <f>G13667-I13667</f>
        <v/>
      </c>
      <c r="K13667" s="4">
        <f>IF(J13667&lt;0,"Deficit",IF(J13667=0,"Exact fit","Surplus"))</f>
        <v/>
      </c>
    </row>
    <row r="13668">
      <c r="A13668" s="4" t="n">
        <v>410105</v>
      </c>
      <c r="B13668" s="4" t="inlineStr">
        <is>
          <t>GS CYONDO</t>
        </is>
      </c>
      <c r="C13668" s="4" t="inlineStr">
        <is>
          <t>P3</t>
        </is>
      </c>
      <c r="D13668" s="5" t="n">
        <v>87</v>
      </c>
      <c r="E13668" s="5" t="n">
        <v>2</v>
      </c>
      <c r="F13668" s="5" t="n">
        <v>0</v>
      </c>
      <c r="G13668" s="5">
        <f>E13668-F13668</f>
        <v/>
      </c>
      <c r="H13668" s="5">
        <f>'Notes'!$B$4</f>
        <v/>
      </c>
      <c r="I13668" s="5">
        <f>ROUNDUP(D13668/H13668,0)</f>
        <v/>
      </c>
      <c r="J13668" s="6">
        <f>G13668-I13668</f>
        <v/>
      </c>
      <c r="K13668" s="4">
        <f>IF(J13668&lt;0,"Deficit",IF(J13668=0,"Exact fit","Surplus"))</f>
        <v/>
      </c>
    </row>
    <row r="13669">
      <c r="A13669" s="4" t="n">
        <v>410105</v>
      </c>
      <c r="B13669" s="4" t="inlineStr">
        <is>
          <t>GS CYONDO</t>
        </is>
      </c>
      <c r="C13669" s="4" t="inlineStr">
        <is>
          <t>P4</t>
        </is>
      </c>
      <c r="D13669" s="5" t="n">
        <v>122</v>
      </c>
      <c r="E13669" s="5" t="n">
        <v>3</v>
      </c>
      <c r="F13669" s="5" t="n">
        <v>0</v>
      </c>
      <c r="G13669" s="5">
        <f>E13669-F13669</f>
        <v/>
      </c>
      <c r="H13669" s="5">
        <f>'Notes'!$B$4</f>
        <v/>
      </c>
      <c r="I13669" s="5">
        <f>ROUNDUP(D13669/H13669,0)</f>
        <v/>
      </c>
      <c r="J13669" s="6">
        <f>G13669-I13669</f>
        <v/>
      </c>
      <c r="K13669" s="4">
        <f>IF(J13669&lt;0,"Deficit",IF(J13669=0,"Exact fit","Surplus"))</f>
        <v/>
      </c>
    </row>
    <row r="13670">
      <c r="A13670" s="4" t="n">
        <v>410105</v>
      </c>
      <c r="B13670" s="4" t="inlineStr">
        <is>
          <t>GS CYONDO</t>
        </is>
      </c>
      <c r="C13670" s="4" t="inlineStr">
        <is>
          <t>P5</t>
        </is>
      </c>
      <c r="D13670" s="5" t="n">
        <v>86</v>
      </c>
      <c r="E13670" s="5" t="n">
        <v>2</v>
      </c>
      <c r="F13670" s="5" t="n">
        <v>1</v>
      </c>
      <c r="G13670" s="5">
        <f>E13670-F13670</f>
        <v/>
      </c>
      <c r="H13670" s="5">
        <f>'Notes'!$B$4</f>
        <v/>
      </c>
      <c r="I13670" s="5">
        <f>ROUNDUP(D13670/H13670,0)</f>
        <v/>
      </c>
      <c r="J13670" s="6">
        <f>G13670-I13670</f>
        <v/>
      </c>
      <c r="K13670" s="4">
        <f>IF(J13670&lt;0,"Deficit",IF(J13670=0,"Exact fit","Surplus"))</f>
        <v/>
      </c>
    </row>
    <row r="13671">
      <c r="A13671" s="4" t="n">
        <v>410105</v>
      </c>
      <c r="B13671" s="4" t="inlineStr">
        <is>
          <t>GS CYONDO</t>
        </is>
      </c>
      <c r="C13671" s="4" t="inlineStr">
        <is>
          <t>P6</t>
        </is>
      </c>
      <c r="D13671" s="5" t="n">
        <v>51</v>
      </c>
      <c r="E13671" s="5" t="n">
        <v>2</v>
      </c>
      <c r="F13671" s="5" t="n">
        <v>1</v>
      </c>
      <c r="G13671" s="5">
        <f>E13671-F13671</f>
        <v/>
      </c>
      <c r="H13671" s="5">
        <f>'Notes'!$B$4</f>
        <v/>
      </c>
      <c r="I13671" s="5">
        <f>ROUNDUP(D13671/H13671,0)</f>
        <v/>
      </c>
      <c r="J13671" s="6">
        <f>G13671-I13671</f>
        <v/>
      </c>
      <c r="K13671" s="4">
        <f>IF(J13671&lt;0,"Deficit",IF(J13671=0,"Exact fit","Surplus"))</f>
        <v/>
      </c>
    </row>
    <row r="13672">
      <c r="A13672" s="4" t="n">
        <v>410106</v>
      </c>
      <c r="B13672" s="4" t="inlineStr">
        <is>
          <t>EP  RWILI</t>
        </is>
      </c>
      <c r="C13672" s="4" t="inlineStr">
        <is>
          <t>P1</t>
        </is>
      </c>
      <c r="D13672" s="5" t="n">
        <v>89</v>
      </c>
      <c r="E13672" s="5" t="n">
        <v>1</v>
      </c>
      <c r="F13672" s="5" t="n">
        <v>0</v>
      </c>
      <c r="G13672" s="5">
        <f>E13672-F13672</f>
        <v/>
      </c>
      <c r="H13672" s="5">
        <f>'Notes'!$B$4</f>
        <v/>
      </c>
      <c r="I13672" s="5">
        <f>ROUNDUP(D13672/H13672,0)</f>
        <v/>
      </c>
      <c r="J13672" s="6">
        <f>G13672-I13672</f>
        <v/>
      </c>
      <c r="K13672" s="4">
        <f>IF(J13672&lt;0,"Deficit",IF(J13672=0,"Exact fit","Surplus"))</f>
        <v/>
      </c>
    </row>
    <row r="13673">
      <c r="A13673" s="4" t="n">
        <v>410106</v>
      </c>
      <c r="B13673" s="4" t="inlineStr">
        <is>
          <t>EP  RWILI</t>
        </is>
      </c>
      <c r="C13673" s="4" t="inlineStr">
        <is>
          <t>P2</t>
        </is>
      </c>
      <c r="D13673" s="5" t="n">
        <v>80</v>
      </c>
      <c r="E13673" s="5" t="n">
        <v>1</v>
      </c>
      <c r="F13673" s="5" t="n">
        <v>0</v>
      </c>
      <c r="G13673" s="5">
        <f>E13673-F13673</f>
        <v/>
      </c>
      <c r="H13673" s="5">
        <f>'Notes'!$B$4</f>
        <v/>
      </c>
      <c r="I13673" s="5">
        <f>ROUNDUP(D13673/H13673,0)</f>
        <v/>
      </c>
      <c r="J13673" s="6">
        <f>G13673-I13673</f>
        <v/>
      </c>
      <c r="K13673" s="4">
        <f>IF(J13673&lt;0,"Deficit",IF(J13673=0,"Exact fit","Surplus"))</f>
        <v/>
      </c>
    </row>
    <row r="13674">
      <c r="A13674" s="4" t="n">
        <v>410106</v>
      </c>
      <c r="B13674" s="4" t="inlineStr">
        <is>
          <t>EP  RWILI</t>
        </is>
      </c>
      <c r="C13674" s="4" t="inlineStr">
        <is>
          <t>P3</t>
        </is>
      </c>
      <c r="D13674" s="5" t="n">
        <v>88</v>
      </c>
      <c r="E13674" s="5" t="n">
        <v>1</v>
      </c>
      <c r="F13674" s="5" t="n">
        <v>0</v>
      </c>
      <c r="G13674" s="5">
        <f>E13674-F13674</f>
        <v/>
      </c>
      <c r="H13674" s="5">
        <f>'Notes'!$B$4</f>
        <v/>
      </c>
      <c r="I13674" s="5">
        <f>ROUNDUP(D13674/H13674,0)</f>
        <v/>
      </c>
      <c r="J13674" s="6">
        <f>G13674-I13674</f>
        <v/>
      </c>
      <c r="K13674" s="4">
        <f>IF(J13674&lt;0,"Deficit",IF(J13674=0,"Exact fit","Surplus"))</f>
        <v/>
      </c>
    </row>
    <row r="13675">
      <c r="A13675" s="4" t="n">
        <v>410106</v>
      </c>
      <c r="B13675" s="4" t="inlineStr">
        <is>
          <t>EP  RWILI</t>
        </is>
      </c>
      <c r="C13675" s="4" t="inlineStr">
        <is>
          <t>P4</t>
        </is>
      </c>
      <c r="D13675" s="5" t="n">
        <v>74</v>
      </c>
      <c r="E13675" s="5" t="n">
        <v>2</v>
      </c>
      <c r="F13675" s="5" t="n">
        <v>0</v>
      </c>
      <c r="G13675" s="5">
        <f>E13675-F13675</f>
        <v/>
      </c>
      <c r="H13675" s="5">
        <f>'Notes'!$B$4</f>
        <v/>
      </c>
      <c r="I13675" s="5">
        <f>ROUNDUP(D13675/H13675,0)</f>
        <v/>
      </c>
      <c r="J13675" s="6">
        <f>G13675-I13675</f>
        <v/>
      </c>
      <c r="K13675" s="4">
        <f>IF(J13675&lt;0,"Deficit",IF(J13675=0,"Exact fit","Surplus"))</f>
        <v/>
      </c>
    </row>
    <row r="13676">
      <c r="A13676" s="4" t="n">
        <v>410106</v>
      </c>
      <c r="B13676" s="4" t="inlineStr">
        <is>
          <t>EP  RWILI</t>
        </is>
      </c>
      <c r="C13676" s="4" t="inlineStr">
        <is>
          <t>P5</t>
        </is>
      </c>
      <c r="D13676" s="5" t="n">
        <v>79</v>
      </c>
      <c r="E13676" s="5" t="n">
        <v>2</v>
      </c>
      <c r="F13676" s="5" t="n">
        <v>0</v>
      </c>
      <c r="G13676" s="5">
        <f>E13676-F13676</f>
        <v/>
      </c>
      <c r="H13676" s="5">
        <f>'Notes'!$B$4</f>
        <v/>
      </c>
      <c r="I13676" s="5">
        <f>ROUNDUP(D13676/H13676,0)</f>
        <v/>
      </c>
      <c r="J13676" s="6">
        <f>G13676-I13676</f>
        <v/>
      </c>
      <c r="K13676" s="4">
        <f>IF(J13676&lt;0,"Deficit",IF(J13676=0,"Exact fit","Surplus"))</f>
        <v/>
      </c>
    </row>
    <row r="13677">
      <c r="A13677" s="4" t="n">
        <v>410106</v>
      </c>
      <c r="B13677" s="4" t="inlineStr">
        <is>
          <t>EP  RWILI</t>
        </is>
      </c>
      <c r="C13677" s="4" t="inlineStr">
        <is>
          <t>P6</t>
        </is>
      </c>
      <c r="D13677" s="5" t="n">
        <v>66</v>
      </c>
      <c r="E13677" s="5" t="n">
        <v>2</v>
      </c>
      <c r="F13677" s="5" t="n">
        <v>0</v>
      </c>
      <c r="G13677" s="5">
        <f>E13677-F13677</f>
        <v/>
      </c>
      <c r="H13677" s="5">
        <f>'Notes'!$B$4</f>
        <v/>
      </c>
      <c r="I13677" s="5">
        <f>ROUNDUP(D13677/H13677,0)</f>
        <v/>
      </c>
      <c r="J13677" s="6">
        <f>G13677-I13677</f>
        <v/>
      </c>
      <c r="K13677" s="4">
        <f>IF(J13677&lt;0,"Deficit",IF(J13677=0,"Exact fit","Surplus"))</f>
        <v/>
      </c>
    </row>
    <row r="13678">
      <c r="A13678" s="4" t="n">
        <v>410109</v>
      </c>
      <c r="B13678" s="4" t="inlineStr">
        <is>
          <t>GS KIRULI</t>
        </is>
      </c>
      <c r="C13678" s="4" t="inlineStr">
        <is>
          <t>P1</t>
        </is>
      </c>
      <c r="D13678" s="5" t="n">
        <v>264</v>
      </c>
      <c r="E13678" s="5" t="n">
        <v>6</v>
      </c>
      <c r="F13678" s="5" t="n">
        <v>3</v>
      </c>
      <c r="G13678" s="5">
        <f>E13678-F13678</f>
        <v/>
      </c>
      <c r="H13678" s="5">
        <f>'Notes'!$B$4</f>
        <v/>
      </c>
      <c r="I13678" s="5">
        <f>ROUNDUP(D13678/H13678,0)</f>
        <v/>
      </c>
      <c r="J13678" s="6">
        <f>G13678-I13678</f>
        <v/>
      </c>
      <c r="K13678" s="4">
        <f>IF(J13678&lt;0,"Deficit",IF(J13678=0,"Exact fit","Surplus"))</f>
        <v/>
      </c>
    </row>
    <row r="13679">
      <c r="A13679" s="4" t="n">
        <v>410109</v>
      </c>
      <c r="B13679" s="4" t="inlineStr">
        <is>
          <t>GS KIRULI</t>
        </is>
      </c>
      <c r="C13679" s="4" t="inlineStr">
        <is>
          <t>P2</t>
        </is>
      </c>
      <c r="D13679" s="5" t="n">
        <v>256</v>
      </c>
      <c r="E13679" s="5" t="n">
        <v>6</v>
      </c>
      <c r="F13679" s="5" t="n">
        <v>3</v>
      </c>
      <c r="G13679" s="5">
        <f>E13679-F13679</f>
        <v/>
      </c>
      <c r="H13679" s="5">
        <f>'Notes'!$B$4</f>
        <v/>
      </c>
      <c r="I13679" s="5">
        <f>ROUNDUP(D13679/H13679,0)</f>
        <v/>
      </c>
      <c r="J13679" s="6">
        <f>G13679-I13679</f>
        <v/>
      </c>
      <c r="K13679" s="4">
        <f>IF(J13679&lt;0,"Deficit",IF(J13679=0,"Exact fit","Surplus"))</f>
        <v/>
      </c>
    </row>
    <row r="13680">
      <c r="A13680" s="4" t="n">
        <v>410109</v>
      </c>
      <c r="B13680" s="4" t="inlineStr">
        <is>
          <t>GS KIRULI</t>
        </is>
      </c>
      <c r="C13680" s="4" t="inlineStr">
        <is>
          <t>P3</t>
        </is>
      </c>
      <c r="D13680" s="5" t="n">
        <v>256</v>
      </c>
      <c r="E13680" s="5" t="n">
        <v>7</v>
      </c>
      <c r="F13680" s="5" t="n">
        <v>3</v>
      </c>
      <c r="G13680" s="5">
        <f>E13680-F13680</f>
        <v/>
      </c>
      <c r="H13680" s="5">
        <f>'Notes'!$B$4</f>
        <v/>
      </c>
      <c r="I13680" s="5">
        <f>ROUNDUP(D13680/H13680,0)</f>
        <v/>
      </c>
      <c r="J13680" s="6">
        <f>G13680-I13680</f>
        <v/>
      </c>
      <c r="K13680" s="4">
        <f>IF(J13680&lt;0,"Deficit",IF(J13680=0,"Exact fit","Surplus"))</f>
        <v/>
      </c>
    </row>
    <row r="13681">
      <c r="A13681" s="4" t="n">
        <v>410109</v>
      </c>
      <c r="B13681" s="4" t="inlineStr">
        <is>
          <t>GS KIRULI</t>
        </is>
      </c>
      <c r="C13681" s="4" t="inlineStr">
        <is>
          <t>P4</t>
        </is>
      </c>
      <c r="D13681" s="5" t="n">
        <v>273</v>
      </c>
      <c r="E13681" s="5" t="n">
        <v>6</v>
      </c>
      <c r="F13681" s="5" t="n">
        <v>0</v>
      </c>
      <c r="G13681" s="5">
        <f>E13681-F13681</f>
        <v/>
      </c>
      <c r="H13681" s="5">
        <f>'Notes'!$B$4</f>
        <v/>
      </c>
      <c r="I13681" s="5">
        <f>ROUNDUP(D13681/H13681,0)</f>
        <v/>
      </c>
      <c r="J13681" s="6">
        <f>G13681-I13681</f>
        <v/>
      </c>
      <c r="K13681" s="4">
        <f>IF(J13681&lt;0,"Deficit",IF(J13681=0,"Exact fit","Surplus"))</f>
        <v/>
      </c>
    </row>
    <row r="13682">
      <c r="A13682" s="4" t="n">
        <v>410109</v>
      </c>
      <c r="B13682" s="4" t="inlineStr">
        <is>
          <t>GS KIRULI</t>
        </is>
      </c>
      <c r="C13682" s="4" t="inlineStr">
        <is>
          <t>P5</t>
        </is>
      </c>
      <c r="D13682" s="5" t="n">
        <v>312</v>
      </c>
      <c r="E13682" s="5" t="n">
        <v>6</v>
      </c>
      <c r="F13682" s="5" t="n">
        <v>0</v>
      </c>
      <c r="G13682" s="5">
        <f>E13682-F13682</f>
        <v/>
      </c>
      <c r="H13682" s="5">
        <f>'Notes'!$B$4</f>
        <v/>
      </c>
      <c r="I13682" s="5">
        <f>ROUNDUP(D13682/H13682,0)</f>
        <v/>
      </c>
      <c r="J13682" s="6">
        <f>G13682-I13682</f>
        <v/>
      </c>
      <c r="K13682" s="4">
        <f>IF(J13682&lt;0,"Deficit",IF(J13682=0,"Exact fit","Surplus"))</f>
        <v/>
      </c>
    </row>
    <row r="13683">
      <c r="A13683" s="4" t="n">
        <v>410109</v>
      </c>
      <c r="B13683" s="4" t="inlineStr">
        <is>
          <t>GS KIRULI</t>
        </is>
      </c>
      <c r="C13683" s="4" t="inlineStr">
        <is>
          <t>P6</t>
        </is>
      </c>
      <c r="D13683" s="5" t="n">
        <v>193</v>
      </c>
      <c r="E13683" s="5" t="n">
        <v>4</v>
      </c>
      <c r="F13683" s="5" t="n">
        <v>0</v>
      </c>
      <c r="G13683" s="5">
        <f>E13683-F13683</f>
        <v/>
      </c>
      <c r="H13683" s="5">
        <f>'Notes'!$B$4</f>
        <v/>
      </c>
      <c r="I13683" s="5">
        <f>ROUNDUP(D13683/H13683,0)</f>
        <v/>
      </c>
      <c r="J13683" s="6">
        <f>G13683-I13683</f>
        <v/>
      </c>
      <c r="K13683" s="4">
        <f>IF(J13683&lt;0,"Deficit",IF(J13683=0,"Exact fit","Surplus"))</f>
        <v/>
      </c>
    </row>
    <row r="13684">
      <c r="A13684" s="4" t="n">
        <v>410201</v>
      </c>
      <c r="B13684" s="4" t="inlineStr">
        <is>
          <t>GS BUREGA / TSS</t>
        </is>
      </c>
      <c r="C13684" s="4" t="inlineStr">
        <is>
          <t>P1</t>
        </is>
      </c>
      <c r="D13684" s="5" t="n">
        <v>117</v>
      </c>
      <c r="E13684" s="5" t="n">
        <v>4</v>
      </c>
      <c r="F13684" s="5" t="n">
        <v>2</v>
      </c>
      <c r="G13684" s="5">
        <f>E13684-F13684</f>
        <v/>
      </c>
      <c r="H13684" s="5">
        <f>'Notes'!$B$4</f>
        <v/>
      </c>
      <c r="I13684" s="5">
        <f>ROUNDUP(D13684/H13684,0)</f>
        <v/>
      </c>
      <c r="J13684" s="6">
        <f>G13684-I13684</f>
        <v/>
      </c>
      <c r="K13684" s="4">
        <f>IF(J13684&lt;0,"Deficit",IF(J13684=0,"Exact fit","Surplus"))</f>
        <v/>
      </c>
    </row>
    <row r="13685">
      <c r="A13685" s="4" t="n">
        <v>410201</v>
      </c>
      <c r="B13685" s="4" t="inlineStr">
        <is>
          <t>GS BUREGA / TSS</t>
        </is>
      </c>
      <c r="C13685" s="4" t="inlineStr">
        <is>
          <t>P2</t>
        </is>
      </c>
      <c r="D13685" s="5" t="n">
        <v>122</v>
      </c>
      <c r="E13685" s="5" t="n">
        <v>3</v>
      </c>
      <c r="F13685" s="5" t="n">
        <v>1</v>
      </c>
      <c r="G13685" s="5">
        <f>E13685-F13685</f>
        <v/>
      </c>
      <c r="H13685" s="5">
        <f>'Notes'!$B$4</f>
        <v/>
      </c>
      <c r="I13685" s="5">
        <f>ROUNDUP(D13685/H13685,0)</f>
        <v/>
      </c>
      <c r="J13685" s="6">
        <f>G13685-I13685</f>
        <v/>
      </c>
      <c r="K13685" s="4">
        <f>IF(J13685&lt;0,"Deficit",IF(J13685=0,"Exact fit","Surplus"))</f>
        <v/>
      </c>
    </row>
    <row r="13686">
      <c r="A13686" s="4" t="n">
        <v>410201</v>
      </c>
      <c r="B13686" s="4" t="inlineStr">
        <is>
          <t>GS BUREGA / TSS</t>
        </is>
      </c>
      <c r="C13686" s="4" t="inlineStr">
        <is>
          <t>P3</t>
        </is>
      </c>
      <c r="D13686" s="5" t="n">
        <v>101</v>
      </c>
      <c r="E13686" s="5" t="n">
        <v>3</v>
      </c>
      <c r="F13686" s="5" t="n">
        <v>1</v>
      </c>
      <c r="G13686" s="5">
        <f>E13686-F13686</f>
        <v/>
      </c>
      <c r="H13686" s="5">
        <f>'Notes'!$B$4</f>
        <v/>
      </c>
      <c r="I13686" s="5">
        <f>ROUNDUP(D13686/H13686,0)</f>
        <v/>
      </c>
      <c r="J13686" s="6">
        <f>G13686-I13686</f>
        <v/>
      </c>
      <c r="K13686" s="4">
        <f>IF(J13686&lt;0,"Deficit",IF(J13686=0,"Exact fit","Surplus"))</f>
        <v/>
      </c>
    </row>
    <row r="13687">
      <c r="A13687" s="4" t="n">
        <v>410201</v>
      </c>
      <c r="B13687" s="4" t="inlineStr">
        <is>
          <t>GS BUREGA / TSS</t>
        </is>
      </c>
      <c r="C13687" s="4" t="inlineStr">
        <is>
          <t>P4</t>
        </is>
      </c>
      <c r="D13687" s="5" t="n">
        <v>163</v>
      </c>
      <c r="E13687" s="5" t="n">
        <v>4</v>
      </c>
      <c r="F13687" s="5" t="n">
        <v>0</v>
      </c>
      <c r="G13687" s="5">
        <f>E13687-F13687</f>
        <v/>
      </c>
      <c r="H13687" s="5">
        <f>'Notes'!$B$4</f>
        <v/>
      </c>
      <c r="I13687" s="5">
        <f>ROUNDUP(D13687/H13687,0)</f>
        <v/>
      </c>
      <c r="J13687" s="6">
        <f>G13687-I13687</f>
        <v/>
      </c>
      <c r="K13687" s="4">
        <f>IF(J13687&lt;0,"Deficit",IF(J13687=0,"Exact fit","Surplus"))</f>
        <v/>
      </c>
    </row>
    <row r="13688">
      <c r="A13688" s="4" t="n">
        <v>410201</v>
      </c>
      <c r="B13688" s="4" t="inlineStr">
        <is>
          <t>GS BUREGA / TSS</t>
        </is>
      </c>
      <c r="C13688" s="4" t="inlineStr">
        <is>
          <t>P5</t>
        </is>
      </c>
      <c r="D13688" s="5" t="n">
        <v>113</v>
      </c>
      <c r="E13688" s="5" t="n">
        <v>3</v>
      </c>
      <c r="F13688" s="5" t="n">
        <v>0</v>
      </c>
      <c r="G13688" s="5">
        <f>E13688-F13688</f>
        <v/>
      </c>
      <c r="H13688" s="5">
        <f>'Notes'!$B$4</f>
        <v/>
      </c>
      <c r="I13688" s="5">
        <f>ROUNDUP(D13688/H13688,0)</f>
        <v/>
      </c>
      <c r="J13688" s="6">
        <f>G13688-I13688</f>
        <v/>
      </c>
      <c r="K13688" s="4">
        <f>IF(J13688&lt;0,"Deficit",IF(J13688=0,"Exact fit","Surplus"))</f>
        <v/>
      </c>
    </row>
    <row r="13689">
      <c r="A13689" s="4" t="n">
        <v>410201</v>
      </c>
      <c r="B13689" s="4" t="inlineStr">
        <is>
          <t>GS BUREGA / TSS</t>
        </is>
      </c>
      <c r="C13689" s="4" t="inlineStr">
        <is>
          <t>P6</t>
        </is>
      </c>
      <c r="D13689" s="5" t="n">
        <v>73</v>
      </c>
      <c r="E13689" s="5" t="n">
        <v>2</v>
      </c>
      <c r="F13689" s="5" t="n">
        <v>0</v>
      </c>
      <c r="G13689" s="5">
        <f>E13689-F13689</f>
        <v/>
      </c>
      <c r="H13689" s="5">
        <f>'Notes'!$B$4</f>
        <v/>
      </c>
      <c r="I13689" s="5">
        <f>ROUNDUP(D13689/H13689,0)</f>
        <v/>
      </c>
      <c r="J13689" s="6">
        <f>G13689-I13689</f>
        <v/>
      </c>
      <c r="K13689" s="4">
        <f>IF(J13689&lt;0,"Deficit",IF(J13689=0,"Exact fit","Surplus"))</f>
        <v/>
      </c>
    </row>
    <row r="13690">
      <c r="A13690" s="4" t="n">
        <v>410202</v>
      </c>
      <c r="B13690" s="4" t="inlineStr">
        <is>
          <t>GS BUTANGAMPUNDU</t>
        </is>
      </c>
      <c r="C13690" s="4" t="inlineStr">
        <is>
          <t>P1</t>
        </is>
      </c>
      <c r="D13690" s="5" t="n">
        <v>120</v>
      </c>
      <c r="E13690" s="5" t="n">
        <v>4</v>
      </c>
      <c r="F13690" s="5" t="n">
        <v>2</v>
      </c>
      <c r="G13690" s="5">
        <f>E13690-F13690</f>
        <v/>
      </c>
      <c r="H13690" s="5">
        <f>'Notes'!$B$4</f>
        <v/>
      </c>
      <c r="I13690" s="5">
        <f>ROUNDUP(D13690/H13690,0)</f>
        <v/>
      </c>
      <c r="J13690" s="6">
        <f>G13690-I13690</f>
        <v/>
      </c>
      <c r="K13690" s="4">
        <f>IF(J13690&lt;0,"Deficit",IF(J13690=0,"Exact fit","Surplus"))</f>
        <v/>
      </c>
    </row>
    <row r="13691">
      <c r="A13691" s="4" t="n">
        <v>410202</v>
      </c>
      <c r="B13691" s="4" t="inlineStr">
        <is>
          <t>GS BUTANGAMPUNDU</t>
        </is>
      </c>
      <c r="C13691" s="4" t="inlineStr">
        <is>
          <t>P2</t>
        </is>
      </c>
      <c r="D13691" s="5" t="n">
        <v>122</v>
      </c>
      <c r="E13691" s="5" t="n">
        <v>4</v>
      </c>
      <c r="F13691" s="5" t="n">
        <v>2</v>
      </c>
      <c r="G13691" s="5">
        <f>E13691-F13691</f>
        <v/>
      </c>
      <c r="H13691" s="5">
        <f>'Notes'!$B$4</f>
        <v/>
      </c>
      <c r="I13691" s="5">
        <f>ROUNDUP(D13691/H13691,0)</f>
        <v/>
      </c>
      <c r="J13691" s="6">
        <f>G13691-I13691</f>
        <v/>
      </c>
      <c r="K13691" s="4">
        <f>IF(J13691&lt;0,"Deficit",IF(J13691=0,"Exact fit","Surplus"))</f>
        <v/>
      </c>
    </row>
    <row r="13692">
      <c r="A13692" s="4" t="n">
        <v>410202</v>
      </c>
      <c r="B13692" s="4" t="inlineStr">
        <is>
          <t>GS BUTANGAMPUNDU</t>
        </is>
      </c>
      <c r="C13692" s="4" t="inlineStr">
        <is>
          <t>P3</t>
        </is>
      </c>
      <c r="D13692" s="5" t="n">
        <v>102</v>
      </c>
      <c r="E13692" s="5" t="n">
        <v>3</v>
      </c>
      <c r="F13692" s="5" t="n">
        <v>0</v>
      </c>
      <c r="G13692" s="5">
        <f>E13692-F13692</f>
        <v/>
      </c>
      <c r="H13692" s="5">
        <f>'Notes'!$B$4</f>
        <v/>
      </c>
      <c r="I13692" s="5">
        <f>ROUNDUP(D13692/H13692,0)</f>
        <v/>
      </c>
      <c r="J13692" s="6">
        <f>G13692-I13692</f>
        <v/>
      </c>
      <c r="K13692" s="4">
        <f>IF(J13692&lt;0,"Deficit",IF(J13692=0,"Exact fit","Surplus"))</f>
        <v/>
      </c>
    </row>
    <row r="13693">
      <c r="A13693" s="4" t="n">
        <v>410202</v>
      </c>
      <c r="B13693" s="4" t="inlineStr">
        <is>
          <t>GS BUTANGAMPUNDU</t>
        </is>
      </c>
      <c r="C13693" s="4" t="inlineStr">
        <is>
          <t>P4</t>
        </is>
      </c>
      <c r="D13693" s="5" t="n">
        <v>98</v>
      </c>
      <c r="E13693" s="5" t="n">
        <v>3</v>
      </c>
      <c r="F13693" s="5" t="n">
        <v>0</v>
      </c>
      <c r="G13693" s="5">
        <f>E13693-F13693</f>
        <v/>
      </c>
      <c r="H13693" s="5">
        <f>'Notes'!$B$4</f>
        <v/>
      </c>
      <c r="I13693" s="5">
        <f>ROUNDUP(D13693/H13693,0)</f>
        <v/>
      </c>
      <c r="J13693" s="6">
        <f>G13693-I13693</f>
        <v/>
      </c>
      <c r="K13693" s="4">
        <f>IF(J13693&lt;0,"Deficit",IF(J13693=0,"Exact fit","Surplus"))</f>
        <v/>
      </c>
    </row>
    <row r="13694">
      <c r="A13694" s="4" t="n">
        <v>410202</v>
      </c>
      <c r="B13694" s="4" t="inlineStr">
        <is>
          <t>GS BUTANGAMPUNDU</t>
        </is>
      </c>
      <c r="C13694" s="4" t="inlineStr">
        <is>
          <t>P5</t>
        </is>
      </c>
      <c r="D13694" s="5" t="n">
        <v>96</v>
      </c>
      <c r="E13694" s="5" t="n">
        <v>3</v>
      </c>
      <c r="F13694" s="5" t="n">
        <v>0</v>
      </c>
      <c r="G13694" s="5">
        <f>E13694-F13694</f>
        <v/>
      </c>
      <c r="H13694" s="5">
        <f>'Notes'!$B$4</f>
        <v/>
      </c>
      <c r="I13694" s="5">
        <f>ROUNDUP(D13694/H13694,0)</f>
        <v/>
      </c>
      <c r="J13694" s="6">
        <f>G13694-I13694</f>
        <v/>
      </c>
      <c r="K13694" s="4">
        <f>IF(J13694&lt;0,"Deficit",IF(J13694=0,"Exact fit","Surplus"))</f>
        <v/>
      </c>
    </row>
    <row r="13695">
      <c r="A13695" s="4" t="n">
        <v>410202</v>
      </c>
      <c r="B13695" s="4" t="inlineStr">
        <is>
          <t>GS BUTANGAMPUNDU</t>
        </is>
      </c>
      <c r="C13695" s="4" t="inlineStr">
        <is>
          <t>P6</t>
        </is>
      </c>
      <c r="D13695" s="5" t="n">
        <v>73</v>
      </c>
      <c r="E13695" s="5" t="n">
        <v>2</v>
      </c>
      <c r="F13695" s="5" t="n">
        <v>0</v>
      </c>
      <c r="G13695" s="5">
        <f>E13695-F13695</f>
        <v/>
      </c>
      <c r="H13695" s="5">
        <f>'Notes'!$B$4</f>
        <v/>
      </c>
      <c r="I13695" s="5">
        <f>ROUNDUP(D13695/H13695,0)</f>
        <v/>
      </c>
      <c r="J13695" s="6">
        <f>G13695-I13695</f>
        <v/>
      </c>
      <c r="K13695" s="4">
        <f>IF(J13695&lt;0,"Deficit",IF(J13695=0,"Exact fit","Surplus"))</f>
        <v/>
      </c>
    </row>
    <row r="13696">
      <c r="A13696" s="4" t="n">
        <v>410203</v>
      </c>
      <c r="B13696" s="4" t="inlineStr">
        <is>
          <t>EP Karengeri</t>
        </is>
      </c>
      <c r="C13696" s="4" t="inlineStr">
        <is>
          <t>P1</t>
        </is>
      </c>
      <c r="D13696" s="5" t="n">
        <v>87</v>
      </c>
      <c r="E13696" s="5" t="n">
        <v>2</v>
      </c>
      <c r="F13696" s="5" t="n">
        <v>1</v>
      </c>
      <c r="G13696" s="5">
        <f>E13696-F13696</f>
        <v/>
      </c>
      <c r="H13696" s="5">
        <f>'Notes'!$B$4</f>
        <v/>
      </c>
      <c r="I13696" s="5">
        <f>ROUNDUP(D13696/H13696,0)</f>
        <v/>
      </c>
      <c r="J13696" s="6">
        <f>G13696-I13696</f>
        <v/>
      </c>
      <c r="K13696" s="4">
        <f>IF(J13696&lt;0,"Deficit",IF(J13696=0,"Exact fit","Surplus"))</f>
        <v/>
      </c>
    </row>
    <row r="13697">
      <c r="A13697" s="4" t="n">
        <v>410203</v>
      </c>
      <c r="B13697" s="4" t="inlineStr">
        <is>
          <t>EP Karengeri</t>
        </is>
      </c>
      <c r="C13697" s="4" t="inlineStr">
        <is>
          <t>P2</t>
        </is>
      </c>
      <c r="D13697" s="5" t="n">
        <v>81</v>
      </c>
      <c r="E13697" s="5" t="n">
        <v>2</v>
      </c>
      <c r="F13697" s="5" t="n">
        <v>1</v>
      </c>
      <c r="G13697" s="5">
        <f>E13697-F13697</f>
        <v/>
      </c>
      <c r="H13697" s="5">
        <f>'Notes'!$B$4</f>
        <v/>
      </c>
      <c r="I13697" s="5">
        <f>ROUNDUP(D13697/H13697,0)</f>
        <v/>
      </c>
      <c r="J13697" s="6">
        <f>G13697-I13697</f>
        <v/>
      </c>
      <c r="K13697" s="4">
        <f>IF(J13697&lt;0,"Deficit",IF(J13697=0,"Exact fit","Surplus"))</f>
        <v/>
      </c>
    </row>
    <row r="13698">
      <c r="A13698" s="4" t="n">
        <v>410203</v>
      </c>
      <c r="B13698" s="4" t="inlineStr">
        <is>
          <t>EP Karengeri</t>
        </is>
      </c>
      <c r="C13698" s="4" t="inlineStr">
        <is>
          <t>P3</t>
        </is>
      </c>
      <c r="D13698" s="5" t="n">
        <v>74</v>
      </c>
      <c r="E13698" s="5" t="n">
        <v>2</v>
      </c>
      <c r="F13698" s="5" t="n">
        <v>1</v>
      </c>
      <c r="G13698" s="5">
        <f>E13698-F13698</f>
        <v/>
      </c>
      <c r="H13698" s="5">
        <f>'Notes'!$B$4</f>
        <v/>
      </c>
      <c r="I13698" s="5">
        <f>ROUNDUP(D13698/H13698,0)</f>
        <v/>
      </c>
      <c r="J13698" s="6">
        <f>G13698-I13698</f>
        <v/>
      </c>
      <c r="K13698" s="4">
        <f>IF(J13698&lt;0,"Deficit",IF(J13698=0,"Exact fit","Surplus"))</f>
        <v/>
      </c>
    </row>
    <row r="13699">
      <c r="A13699" s="4" t="n">
        <v>410203</v>
      </c>
      <c r="B13699" s="4" t="inlineStr">
        <is>
          <t>EP Karengeri</t>
        </is>
      </c>
      <c r="C13699" s="4" t="inlineStr">
        <is>
          <t>P4</t>
        </is>
      </c>
      <c r="D13699" s="5" t="n">
        <v>79</v>
      </c>
      <c r="E13699" s="5" t="n">
        <v>2</v>
      </c>
      <c r="F13699" s="5" t="n">
        <v>0</v>
      </c>
      <c r="G13699" s="5">
        <f>E13699-F13699</f>
        <v/>
      </c>
      <c r="H13699" s="5">
        <f>'Notes'!$B$4</f>
        <v/>
      </c>
      <c r="I13699" s="5">
        <f>ROUNDUP(D13699/H13699,0)</f>
        <v/>
      </c>
      <c r="J13699" s="6">
        <f>G13699-I13699</f>
        <v/>
      </c>
      <c r="K13699" s="4">
        <f>IF(J13699&lt;0,"Deficit",IF(J13699=0,"Exact fit","Surplus"))</f>
        <v/>
      </c>
    </row>
    <row r="13700">
      <c r="A13700" s="4" t="n">
        <v>410203</v>
      </c>
      <c r="B13700" s="4" t="inlineStr">
        <is>
          <t>EP Karengeri</t>
        </is>
      </c>
      <c r="C13700" s="4" t="inlineStr">
        <is>
          <t>P5</t>
        </is>
      </c>
      <c r="D13700" s="5" t="n">
        <v>65</v>
      </c>
      <c r="E13700" s="5" t="n">
        <v>2</v>
      </c>
      <c r="F13700" s="5" t="n">
        <v>0</v>
      </c>
      <c r="G13700" s="5">
        <f>E13700-F13700</f>
        <v/>
      </c>
      <c r="H13700" s="5">
        <f>'Notes'!$B$4</f>
        <v/>
      </c>
      <c r="I13700" s="5">
        <f>ROUNDUP(D13700/H13700,0)</f>
        <v/>
      </c>
      <c r="J13700" s="6">
        <f>G13700-I13700</f>
        <v/>
      </c>
      <c r="K13700" s="4">
        <f>IF(J13700&lt;0,"Deficit",IF(J13700=0,"Exact fit","Surplus"))</f>
        <v/>
      </c>
    </row>
    <row r="13701">
      <c r="A13701" s="4" t="n">
        <v>410203</v>
      </c>
      <c r="B13701" s="4" t="inlineStr">
        <is>
          <t>EP Karengeri</t>
        </is>
      </c>
      <c r="C13701" s="4" t="inlineStr">
        <is>
          <t>P6</t>
        </is>
      </c>
      <c r="D13701" s="5" t="n">
        <v>49</v>
      </c>
      <c r="E13701" s="5" t="n">
        <v>2</v>
      </c>
      <c r="F13701" s="5" t="n">
        <v>0</v>
      </c>
      <c r="G13701" s="5">
        <f>E13701-F13701</f>
        <v/>
      </c>
      <c r="H13701" s="5">
        <f>'Notes'!$B$4</f>
        <v/>
      </c>
      <c r="I13701" s="5">
        <f>ROUNDUP(D13701/H13701,0)</f>
        <v/>
      </c>
      <c r="J13701" s="6">
        <f>G13701-I13701</f>
        <v/>
      </c>
      <c r="K13701" s="4">
        <f>IF(J13701&lt;0,"Deficit",IF(J13701=0,"Exact fit","Surplus"))</f>
        <v/>
      </c>
    </row>
    <row r="13702">
      <c r="A13702" s="4" t="n">
        <v>410301</v>
      </c>
      <c r="B13702" s="4" t="inlineStr">
        <is>
          <t>GS BURAMIRA</t>
        </is>
      </c>
      <c r="C13702" s="4" t="inlineStr">
        <is>
          <t>P1</t>
        </is>
      </c>
      <c r="D13702" s="5" t="n">
        <v>107</v>
      </c>
      <c r="E13702" s="5" t="n">
        <v>2</v>
      </c>
      <c r="F13702" s="5" t="n">
        <v>1</v>
      </c>
      <c r="G13702" s="5">
        <f>E13702-F13702</f>
        <v/>
      </c>
      <c r="H13702" s="5">
        <f>'Notes'!$B$4</f>
        <v/>
      </c>
      <c r="I13702" s="5">
        <f>ROUNDUP(D13702/H13702,0)</f>
        <v/>
      </c>
      <c r="J13702" s="6">
        <f>G13702-I13702</f>
        <v/>
      </c>
      <c r="K13702" s="4">
        <f>IF(J13702&lt;0,"Deficit",IF(J13702=0,"Exact fit","Surplus"))</f>
        <v/>
      </c>
    </row>
    <row r="13703">
      <c r="A13703" s="4" t="n">
        <v>410301</v>
      </c>
      <c r="B13703" s="4" t="inlineStr">
        <is>
          <t>GS BURAMIRA</t>
        </is>
      </c>
      <c r="C13703" s="4" t="inlineStr">
        <is>
          <t>P2</t>
        </is>
      </c>
      <c r="D13703" s="5" t="n">
        <v>101</v>
      </c>
      <c r="E13703" s="5" t="n">
        <v>3</v>
      </c>
      <c r="F13703" s="5" t="n">
        <v>1</v>
      </c>
      <c r="G13703" s="5">
        <f>E13703-F13703</f>
        <v/>
      </c>
      <c r="H13703" s="5">
        <f>'Notes'!$B$4</f>
        <v/>
      </c>
      <c r="I13703" s="5">
        <f>ROUNDUP(D13703/H13703,0)</f>
        <v/>
      </c>
      <c r="J13703" s="6">
        <f>G13703-I13703</f>
        <v/>
      </c>
      <c r="K13703" s="4">
        <f>IF(J13703&lt;0,"Deficit",IF(J13703=0,"Exact fit","Surplus"))</f>
        <v/>
      </c>
    </row>
    <row r="13704">
      <c r="A13704" s="4" t="n">
        <v>410301</v>
      </c>
      <c r="B13704" s="4" t="inlineStr">
        <is>
          <t>GS BURAMIRA</t>
        </is>
      </c>
      <c r="C13704" s="4" t="inlineStr">
        <is>
          <t>P3</t>
        </is>
      </c>
      <c r="D13704" s="5" t="n">
        <v>151</v>
      </c>
      <c r="E13704" s="5" t="n">
        <v>5</v>
      </c>
      <c r="F13704" s="5" t="n">
        <v>1</v>
      </c>
      <c r="G13704" s="5">
        <f>E13704-F13704</f>
        <v/>
      </c>
      <c r="H13704" s="5">
        <f>'Notes'!$B$4</f>
        <v/>
      </c>
      <c r="I13704" s="5">
        <f>ROUNDUP(D13704/H13704,0)</f>
        <v/>
      </c>
      <c r="J13704" s="6">
        <f>G13704-I13704</f>
        <v/>
      </c>
      <c r="K13704" s="4">
        <f>IF(J13704&lt;0,"Deficit",IF(J13704=0,"Exact fit","Surplus"))</f>
        <v/>
      </c>
    </row>
    <row r="13705">
      <c r="A13705" s="4" t="n">
        <v>410301</v>
      </c>
      <c r="B13705" s="4" t="inlineStr">
        <is>
          <t>GS BURAMIRA</t>
        </is>
      </c>
      <c r="C13705" s="4" t="inlineStr">
        <is>
          <t>P4</t>
        </is>
      </c>
      <c r="D13705" s="5" t="n">
        <v>177</v>
      </c>
      <c r="E13705" s="5" t="n">
        <v>4</v>
      </c>
      <c r="F13705" s="5" t="n">
        <v>0</v>
      </c>
      <c r="G13705" s="5">
        <f>E13705-F13705</f>
        <v/>
      </c>
      <c r="H13705" s="5">
        <f>'Notes'!$B$4</f>
        <v/>
      </c>
      <c r="I13705" s="5">
        <f>ROUNDUP(D13705/H13705,0)</f>
        <v/>
      </c>
      <c r="J13705" s="6">
        <f>G13705-I13705</f>
        <v/>
      </c>
      <c r="K13705" s="4">
        <f>IF(J13705&lt;0,"Deficit",IF(J13705=0,"Exact fit","Surplus"))</f>
        <v/>
      </c>
    </row>
    <row r="13706">
      <c r="A13706" s="4" t="n">
        <v>410301</v>
      </c>
      <c r="B13706" s="4" t="inlineStr">
        <is>
          <t>GS BURAMIRA</t>
        </is>
      </c>
      <c r="C13706" s="4" t="inlineStr">
        <is>
          <t>P5</t>
        </is>
      </c>
      <c r="D13706" s="5" t="n">
        <v>152</v>
      </c>
      <c r="E13706" s="5" t="n">
        <v>3</v>
      </c>
      <c r="F13706" s="5" t="n">
        <v>0</v>
      </c>
      <c r="G13706" s="5">
        <f>E13706-F13706</f>
        <v/>
      </c>
      <c r="H13706" s="5">
        <f>'Notes'!$B$4</f>
        <v/>
      </c>
      <c r="I13706" s="5">
        <f>ROUNDUP(D13706/H13706,0)</f>
        <v/>
      </c>
      <c r="J13706" s="6">
        <f>G13706-I13706</f>
        <v/>
      </c>
      <c r="K13706" s="4">
        <f>IF(J13706&lt;0,"Deficit",IF(J13706=0,"Exact fit","Surplus"))</f>
        <v/>
      </c>
    </row>
    <row r="13707">
      <c r="A13707" s="4" t="n">
        <v>410301</v>
      </c>
      <c r="B13707" s="4" t="inlineStr">
        <is>
          <t>GS BURAMIRA</t>
        </is>
      </c>
      <c r="C13707" s="4" t="inlineStr">
        <is>
          <t>P6</t>
        </is>
      </c>
      <c r="D13707" s="5" t="n">
        <v>62</v>
      </c>
      <c r="E13707" s="5" t="n">
        <v>2</v>
      </c>
      <c r="F13707" s="5" t="n">
        <v>0</v>
      </c>
      <c r="G13707" s="5">
        <f>E13707-F13707</f>
        <v/>
      </c>
      <c r="H13707" s="5">
        <f>'Notes'!$B$4</f>
        <v/>
      </c>
      <c r="I13707" s="5">
        <f>ROUNDUP(D13707/H13707,0)</f>
        <v/>
      </c>
      <c r="J13707" s="6">
        <f>G13707-I13707</f>
        <v/>
      </c>
      <c r="K13707" s="4">
        <f>IF(J13707&lt;0,"Deficit",IF(J13707=0,"Exact fit","Surplus"))</f>
        <v/>
      </c>
    </row>
    <row r="13708">
      <c r="A13708" s="4" t="n">
        <v>410302</v>
      </c>
      <c r="B13708" s="4" t="inlineStr">
        <is>
          <t>EP MURAMBI PU</t>
        </is>
      </c>
      <c r="C13708" s="4" t="inlineStr">
        <is>
          <t>P1</t>
        </is>
      </c>
      <c r="D13708" s="5" t="n">
        <v>62</v>
      </c>
      <c r="E13708" s="5" t="n">
        <v>2</v>
      </c>
      <c r="F13708" s="5" t="n">
        <v>1</v>
      </c>
      <c r="G13708" s="5">
        <f>E13708-F13708</f>
        <v/>
      </c>
      <c r="H13708" s="5">
        <f>'Notes'!$B$4</f>
        <v/>
      </c>
      <c r="I13708" s="5">
        <f>ROUNDUP(D13708/H13708,0)</f>
        <v/>
      </c>
      <c r="J13708" s="6">
        <f>G13708-I13708</f>
        <v/>
      </c>
      <c r="K13708" s="4">
        <f>IF(J13708&lt;0,"Deficit",IF(J13708=0,"Exact fit","Surplus"))</f>
        <v/>
      </c>
    </row>
    <row r="13709">
      <c r="A13709" s="4" t="n">
        <v>410302</v>
      </c>
      <c r="B13709" s="4" t="inlineStr">
        <is>
          <t>EP MURAMBI PU</t>
        </is>
      </c>
      <c r="C13709" s="4" t="inlineStr">
        <is>
          <t>P2</t>
        </is>
      </c>
      <c r="D13709" s="5" t="n">
        <v>63</v>
      </c>
      <c r="E13709" s="5" t="n">
        <v>2</v>
      </c>
      <c r="F13709" s="5" t="n">
        <v>1</v>
      </c>
      <c r="G13709" s="5">
        <f>E13709-F13709</f>
        <v/>
      </c>
      <c r="H13709" s="5">
        <f>'Notes'!$B$4</f>
        <v/>
      </c>
      <c r="I13709" s="5">
        <f>ROUNDUP(D13709/H13709,0)</f>
        <v/>
      </c>
      <c r="J13709" s="6">
        <f>G13709-I13709</f>
        <v/>
      </c>
      <c r="K13709" s="4">
        <f>IF(J13709&lt;0,"Deficit",IF(J13709=0,"Exact fit","Surplus"))</f>
        <v/>
      </c>
    </row>
    <row r="13710">
      <c r="A13710" s="4" t="n">
        <v>410302</v>
      </c>
      <c r="B13710" s="4" t="inlineStr">
        <is>
          <t>EP MURAMBI PU</t>
        </is>
      </c>
      <c r="C13710" s="4" t="inlineStr">
        <is>
          <t>P3</t>
        </is>
      </c>
      <c r="D13710" s="5" t="n">
        <v>74</v>
      </c>
      <c r="E13710" s="5" t="n">
        <v>2</v>
      </c>
      <c r="F13710" s="5" t="n">
        <v>1</v>
      </c>
      <c r="G13710" s="5">
        <f>E13710-F13710</f>
        <v/>
      </c>
      <c r="H13710" s="5">
        <f>'Notes'!$B$4</f>
        <v/>
      </c>
      <c r="I13710" s="5">
        <f>ROUNDUP(D13710/H13710,0)</f>
        <v/>
      </c>
      <c r="J13710" s="6">
        <f>G13710-I13710</f>
        <v/>
      </c>
      <c r="K13710" s="4">
        <f>IF(J13710&lt;0,"Deficit",IF(J13710=0,"Exact fit","Surplus"))</f>
        <v/>
      </c>
    </row>
    <row r="13711">
      <c r="A13711" s="4" t="n">
        <v>410302</v>
      </c>
      <c r="B13711" s="4" t="inlineStr">
        <is>
          <t>EP MURAMBI PU</t>
        </is>
      </c>
      <c r="C13711" s="4" t="inlineStr">
        <is>
          <t>P4</t>
        </is>
      </c>
      <c r="D13711" s="5" t="n">
        <v>112</v>
      </c>
      <c r="E13711" s="5" t="n">
        <v>3</v>
      </c>
      <c r="F13711" s="5" t="n">
        <v>0</v>
      </c>
      <c r="G13711" s="5">
        <f>E13711-F13711</f>
        <v/>
      </c>
      <c r="H13711" s="5">
        <f>'Notes'!$B$4</f>
        <v/>
      </c>
      <c r="I13711" s="5">
        <f>ROUNDUP(D13711/H13711,0)</f>
        <v/>
      </c>
      <c r="J13711" s="6">
        <f>G13711-I13711</f>
        <v/>
      </c>
      <c r="K13711" s="4">
        <f>IF(J13711&lt;0,"Deficit",IF(J13711=0,"Exact fit","Surplus"))</f>
        <v/>
      </c>
    </row>
    <row r="13712">
      <c r="A13712" s="4" t="n">
        <v>410302</v>
      </c>
      <c r="B13712" s="4" t="inlineStr">
        <is>
          <t>EP MURAMBI PU</t>
        </is>
      </c>
      <c r="C13712" s="4" t="inlineStr">
        <is>
          <t>P5</t>
        </is>
      </c>
      <c r="D13712" s="5" t="n">
        <v>69</v>
      </c>
      <c r="E13712" s="5" t="n">
        <v>2</v>
      </c>
      <c r="F13712" s="5" t="n">
        <v>0</v>
      </c>
      <c r="G13712" s="5">
        <f>E13712-F13712</f>
        <v/>
      </c>
      <c r="H13712" s="5">
        <f>'Notes'!$B$4</f>
        <v/>
      </c>
      <c r="I13712" s="5">
        <f>ROUNDUP(D13712/H13712,0)</f>
        <v/>
      </c>
      <c r="J13712" s="6">
        <f>G13712-I13712</f>
        <v/>
      </c>
      <c r="K13712" s="4">
        <f>IF(J13712&lt;0,"Deficit",IF(J13712=0,"Exact fit","Surplus"))</f>
        <v/>
      </c>
    </row>
    <row r="13713">
      <c r="A13713" s="4" t="n">
        <v>410302</v>
      </c>
      <c r="B13713" s="4" t="inlineStr">
        <is>
          <t>EP MURAMBI PU</t>
        </is>
      </c>
      <c r="C13713" s="4" t="inlineStr">
        <is>
          <t>P6</t>
        </is>
      </c>
      <c r="D13713" s="5" t="n">
        <v>64</v>
      </c>
      <c r="E13713" s="5" t="n">
        <v>2</v>
      </c>
      <c r="F13713" s="5" t="n">
        <v>0</v>
      </c>
      <c r="G13713" s="5">
        <f>E13713-F13713</f>
        <v/>
      </c>
      <c r="H13713" s="5">
        <f>'Notes'!$B$4</f>
        <v/>
      </c>
      <c r="I13713" s="5">
        <f>ROUNDUP(D13713/H13713,0)</f>
        <v/>
      </c>
      <c r="J13713" s="6">
        <f>G13713-I13713</f>
        <v/>
      </c>
      <c r="K13713" s="4">
        <f>IF(J13713&lt;0,"Deficit",IF(J13713=0,"Exact fit","Surplus"))</f>
        <v/>
      </c>
    </row>
    <row r="13714">
      <c r="A13714" s="4" t="n">
        <v>410304</v>
      </c>
      <c r="B13714" s="4" t="inlineStr">
        <is>
          <t>COLLEGE FONDATION SINA GERARD</t>
        </is>
      </c>
      <c r="C13714" s="4" t="inlineStr">
        <is>
          <t>P1</t>
        </is>
      </c>
      <c r="D13714" s="5" t="n">
        <v>124</v>
      </c>
      <c r="E13714" s="5" t="n">
        <v>3</v>
      </c>
      <c r="F13714" s="5" t="n">
        <v>0</v>
      </c>
      <c r="G13714" s="5">
        <f>E13714-F13714</f>
        <v/>
      </c>
      <c r="H13714" s="5">
        <f>'Notes'!$B$4</f>
        <v/>
      </c>
      <c r="I13714" s="5">
        <f>ROUNDUP(D13714/H13714,0)</f>
        <v/>
      </c>
      <c r="J13714" s="6">
        <f>G13714-I13714</f>
        <v/>
      </c>
      <c r="K13714" s="4">
        <f>IF(J13714&lt;0,"Deficit",IF(J13714=0,"Exact fit","Surplus"))</f>
        <v/>
      </c>
    </row>
    <row r="13715">
      <c r="A13715" s="4" t="n">
        <v>410304</v>
      </c>
      <c r="B13715" s="4" t="inlineStr">
        <is>
          <t>COLLEGE FONDATION SINA GERARD</t>
        </is>
      </c>
      <c r="C13715" s="4" t="inlineStr">
        <is>
          <t>P2</t>
        </is>
      </c>
      <c r="D13715" s="5" t="n">
        <v>111</v>
      </c>
      <c r="E13715" s="5" t="n">
        <v>3</v>
      </c>
      <c r="F13715" s="5" t="n">
        <v>0</v>
      </c>
      <c r="G13715" s="5">
        <f>E13715-F13715</f>
        <v/>
      </c>
      <c r="H13715" s="5">
        <f>'Notes'!$B$4</f>
        <v/>
      </c>
      <c r="I13715" s="5">
        <f>ROUNDUP(D13715/H13715,0)</f>
        <v/>
      </c>
      <c r="J13715" s="6">
        <f>G13715-I13715</f>
        <v/>
      </c>
      <c r="K13715" s="4">
        <f>IF(J13715&lt;0,"Deficit",IF(J13715=0,"Exact fit","Surplus"))</f>
        <v/>
      </c>
    </row>
    <row r="13716">
      <c r="A13716" s="4" t="n">
        <v>410304</v>
      </c>
      <c r="B13716" s="4" t="inlineStr">
        <is>
          <t>COLLEGE FONDATION SINA GERARD</t>
        </is>
      </c>
      <c r="C13716" s="4" t="inlineStr">
        <is>
          <t>P3</t>
        </is>
      </c>
      <c r="D13716" s="5" t="n">
        <v>98</v>
      </c>
      <c r="E13716" s="5" t="n">
        <v>3</v>
      </c>
      <c r="F13716" s="5" t="n">
        <v>0</v>
      </c>
      <c r="G13716" s="5">
        <f>E13716-F13716</f>
        <v/>
      </c>
      <c r="H13716" s="5">
        <f>'Notes'!$B$4</f>
        <v/>
      </c>
      <c r="I13716" s="5">
        <f>ROUNDUP(D13716/H13716,0)</f>
        <v/>
      </c>
      <c r="J13716" s="6">
        <f>G13716-I13716</f>
        <v/>
      </c>
      <c r="K13716" s="4">
        <f>IF(J13716&lt;0,"Deficit",IF(J13716=0,"Exact fit","Surplus"))</f>
        <v/>
      </c>
    </row>
    <row r="13717">
      <c r="A13717" s="4" t="n">
        <v>410304</v>
      </c>
      <c r="B13717" s="4" t="inlineStr">
        <is>
          <t>COLLEGE FONDATION SINA GERARD</t>
        </is>
      </c>
      <c r="C13717" s="4" t="inlineStr">
        <is>
          <t>P4</t>
        </is>
      </c>
      <c r="D13717" s="5" t="n">
        <v>123</v>
      </c>
      <c r="E13717" s="5" t="n">
        <v>4</v>
      </c>
      <c r="F13717" s="5" t="n">
        <v>0</v>
      </c>
      <c r="G13717" s="5">
        <f>E13717-F13717</f>
        <v/>
      </c>
      <c r="H13717" s="5">
        <f>'Notes'!$B$4</f>
        <v/>
      </c>
      <c r="I13717" s="5">
        <f>ROUNDUP(D13717/H13717,0)</f>
        <v/>
      </c>
      <c r="J13717" s="6">
        <f>G13717-I13717</f>
        <v/>
      </c>
      <c r="K13717" s="4">
        <f>IF(J13717&lt;0,"Deficit",IF(J13717=0,"Exact fit","Surplus"))</f>
        <v/>
      </c>
    </row>
    <row r="13718">
      <c r="A13718" s="4" t="n">
        <v>410304</v>
      </c>
      <c r="B13718" s="4" t="inlineStr">
        <is>
          <t>COLLEGE FONDATION SINA GERARD</t>
        </is>
      </c>
      <c r="C13718" s="4" t="inlineStr">
        <is>
          <t>P5</t>
        </is>
      </c>
      <c r="D13718" s="5" t="n">
        <v>90</v>
      </c>
      <c r="E13718" s="5" t="n">
        <v>3</v>
      </c>
      <c r="F13718" s="5" t="n">
        <v>0</v>
      </c>
      <c r="G13718" s="5">
        <f>E13718-F13718</f>
        <v/>
      </c>
      <c r="H13718" s="5">
        <f>'Notes'!$B$4</f>
        <v/>
      </c>
      <c r="I13718" s="5">
        <f>ROUNDUP(D13718/H13718,0)</f>
        <v/>
      </c>
      <c r="J13718" s="6">
        <f>G13718-I13718</f>
        <v/>
      </c>
      <c r="K13718" s="4">
        <f>IF(J13718&lt;0,"Deficit",IF(J13718=0,"Exact fit","Surplus"))</f>
        <v/>
      </c>
    </row>
    <row r="13719">
      <c r="A13719" s="4" t="n">
        <v>410304</v>
      </c>
      <c r="B13719" s="4" t="inlineStr">
        <is>
          <t>COLLEGE FONDATION SINA GERARD</t>
        </is>
      </c>
      <c r="C13719" s="4" t="inlineStr">
        <is>
          <t>P6</t>
        </is>
      </c>
      <c r="D13719" s="5" t="n">
        <v>89</v>
      </c>
      <c r="E13719" s="5" t="n">
        <v>2</v>
      </c>
      <c r="F13719" s="5" t="n">
        <v>0</v>
      </c>
      <c r="G13719" s="5">
        <f>E13719-F13719</f>
        <v/>
      </c>
      <c r="H13719" s="5">
        <f>'Notes'!$B$4</f>
        <v/>
      </c>
      <c r="I13719" s="5">
        <f>ROUNDUP(D13719/H13719,0)</f>
        <v/>
      </c>
      <c r="J13719" s="6">
        <f>G13719-I13719</f>
        <v/>
      </c>
      <c r="K13719" s="4">
        <f>IF(J13719&lt;0,"Deficit",IF(J13719=0,"Exact fit","Surplus"))</f>
        <v/>
      </c>
    </row>
    <row r="13720">
      <c r="A13720" s="4" t="n">
        <v>410306</v>
      </c>
      <c r="B13720" s="4" t="inlineStr">
        <is>
          <t>MUGENDA</t>
        </is>
      </c>
      <c r="C13720" s="4" t="inlineStr">
        <is>
          <t>P1</t>
        </is>
      </c>
      <c r="D13720" s="5" t="n">
        <v>60</v>
      </c>
      <c r="E13720" s="5" t="n">
        <v>2</v>
      </c>
      <c r="F13720" s="5" t="n">
        <v>0</v>
      </c>
      <c r="G13720" s="5">
        <f>E13720-F13720</f>
        <v/>
      </c>
      <c r="H13720" s="5">
        <f>'Notes'!$B$4</f>
        <v/>
      </c>
      <c r="I13720" s="5">
        <f>ROUNDUP(D13720/H13720,0)</f>
        <v/>
      </c>
      <c r="J13720" s="6">
        <f>G13720-I13720</f>
        <v/>
      </c>
      <c r="K13720" s="4">
        <f>IF(J13720&lt;0,"Deficit",IF(J13720=0,"Exact fit","Surplus"))</f>
        <v/>
      </c>
    </row>
    <row r="13721">
      <c r="A13721" s="4" t="n">
        <v>410306</v>
      </c>
      <c r="B13721" s="4" t="inlineStr">
        <is>
          <t>MUGENDA</t>
        </is>
      </c>
      <c r="C13721" s="4" t="inlineStr">
        <is>
          <t>P2</t>
        </is>
      </c>
      <c r="D13721" s="5" t="n">
        <v>66</v>
      </c>
      <c r="E13721" s="5" t="n">
        <v>2</v>
      </c>
      <c r="F13721" s="5" t="n">
        <v>0</v>
      </c>
      <c r="G13721" s="5">
        <f>E13721-F13721</f>
        <v/>
      </c>
      <c r="H13721" s="5">
        <f>'Notes'!$B$4</f>
        <v/>
      </c>
      <c r="I13721" s="5">
        <f>ROUNDUP(D13721/H13721,0)</f>
        <v/>
      </c>
      <c r="J13721" s="6">
        <f>G13721-I13721</f>
        <v/>
      </c>
      <c r="K13721" s="4">
        <f>IF(J13721&lt;0,"Deficit",IF(J13721=0,"Exact fit","Surplus"))</f>
        <v/>
      </c>
    </row>
    <row r="13722">
      <c r="A13722" s="4" t="n">
        <v>410306</v>
      </c>
      <c r="B13722" s="4" t="inlineStr">
        <is>
          <t>MUGENDA</t>
        </is>
      </c>
      <c r="C13722" s="4" t="inlineStr">
        <is>
          <t>P3</t>
        </is>
      </c>
      <c r="D13722" s="5" t="n">
        <v>73</v>
      </c>
      <c r="E13722" s="5" t="n">
        <v>2</v>
      </c>
      <c r="F13722" s="5" t="n">
        <v>0</v>
      </c>
      <c r="G13722" s="5">
        <f>E13722-F13722</f>
        <v/>
      </c>
      <c r="H13722" s="5">
        <f>'Notes'!$B$4</f>
        <v/>
      </c>
      <c r="I13722" s="5">
        <f>ROUNDUP(D13722/H13722,0)</f>
        <v/>
      </c>
      <c r="J13722" s="6">
        <f>G13722-I13722</f>
        <v/>
      </c>
      <c r="K13722" s="4">
        <f>IF(J13722&lt;0,"Deficit",IF(J13722=0,"Exact fit","Surplus"))</f>
        <v/>
      </c>
    </row>
    <row r="13723">
      <c r="A13723" s="4" t="n">
        <v>410306</v>
      </c>
      <c r="B13723" s="4" t="inlineStr">
        <is>
          <t>MUGENDA</t>
        </is>
      </c>
      <c r="C13723" s="4" t="inlineStr">
        <is>
          <t>P4</t>
        </is>
      </c>
      <c r="D13723" s="5" t="n">
        <v>104</v>
      </c>
      <c r="E13723" s="5" t="n">
        <v>3</v>
      </c>
      <c r="F13723" s="5" t="n">
        <v>0</v>
      </c>
      <c r="G13723" s="5">
        <f>E13723-F13723</f>
        <v/>
      </c>
      <c r="H13723" s="5">
        <f>'Notes'!$B$4</f>
        <v/>
      </c>
      <c r="I13723" s="5">
        <f>ROUNDUP(D13723/H13723,0)</f>
        <v/>
      </c>
      <c r="J13723" s="6">
        <f>G13723-I13723</f>
        <v/>
      </c>
      <c r="K13723" s="4">
        <f>IF(J13723&lt;0,"Deficit",IF(J13723=0,"Exact fit","Surplus"))</f>
        <v/>
      </c>
    </row>
    <row r="13724">
      <c r="A13724" s="4" t="n">
        <v>410306</v>
      </c>
      <c r="B13724" s="4" t="inlineStr">
        <is>
          <t>MUGENDA</t>
        </is>
      </c>
      <c r="C13724" s="4" t="inlineStr">
        <is>
          <t>P5</t>
        </is>
      </c>
      <c r="D13724" s="5" t="n">
        <v>62</v>
      </c>
      <c r="E13724" s="5" t="n">
        <v>2</v>
      </c>
      <c r="F13724" s="5" t="n">
        <v>0</v>
      </c>
      <c r="G13724" s="5">
        <f>E13724-F13724</f>
        <v/>
      </c>
      <c r="H13724" s="5">
        <f>'Notes'!$B$4</f>
        <v/>
      </c>
      <c r="I13724" s="5">
        <f>ROUNDUP(D13724/H13724,0)</f>
        <v/>
      </c>
      <c r="J13724" s="6">
        <f>G13724-I13724</f>
        <v/>
      </c>
      <c r="K13724" s="4">
        <f>IF(J13724&lt;0,"Deficit",IF(J13724=0,"Exact fit","Surplus"))</f>
        <v/>
      </c>
    </row>
    <row r="13725">
      <c r="A13725" s="4" t="n">
        <v>410306</v>
      </c>
      <c r="B13725" s="4" t="inlineStr">
        <is>
          <t>MUGENDA</t>
        </is>
      </c>
      <c r="C13725" s="4" t="inlineStr">
        <is>
          <t>P6</t>
        </is>
      </c>
      <c r="D13725" s="5" t="n">
        <v>55</v>
      </c>
      <c r="E13725" s="5" t="n">
        <v>2</v>
      </c>
      <c r="F13725" s="5" t="n">
        <v>0</v>
      </c>
      <c r="G13725" s="5">
        <f>E13725-F13725</f>
        <v/>
      </c>
      <c r="H13725" s="5">
        <f>'Notes'!$B$4</f>
        <v/>
      </c>
      <c r="I13725" s="5">
        <f>ROUNDUP(D13725/H13725,0)</f>
        <v/>
      </c>
      <c r="J13725" s="6">
        <f>G13725-I13725</f>
        <v/>
      </c>
      <c r="K13725" s="4">
        <f>IF(J13725&lt;0,"Deficit",IF(J13725=0,"Exact fit","Surplus"))</f>
        <v/>
      </c>
    </row>
    <row r="13726">
      <c r="A13726" s="4" t="n">
        <v>410307</v>
      </c>
      <c r="B13726" s="4" t="inlineStr">
        <is>
          <t>G.S NGARAMA</t>
        </is>
      </c>
      <c r="C13726" s="4" t="inlineStr">
        <is>
          <t>P1</t>
        </is>
      </c>
      <c r="D13726" s="5" t="n">
        <v>125</v>
      </c>
      <c r="E13726" s="5" t="n">
        <v>3</v>
      </c>
      <c r="F13726" s="5" t="n">
        <v>0</v>
      </c>
      <c r="G13726" s="5">
        <f>E13726-F13726</f>
        <v/>
      </c>
      <c r="H13726" s="5">
        <f>'Notes'!$B$4</f>
        <v/>
      </c>
      <c r="I13726" s="5">
        <f>ROUNDUP(D13726/H13726,0)</f>
        <v/>
      </c>
      <c r="J13726" s="6">
        <f>G13726-I13726</f>
        <v/>
      </c>
      <c r="K13726" s="4">
        <f>IF(J13726&lt;0,"Deficit",IF(J13726=0,"Exact fit","Surplus"))</f>
        <v/>
      </c>
    </row>
    <row r="13727">
      <c r="A13727" s="4" t="n">
        <v>410307</v>
      </c>
      <c r="B13727" s="4" t="inlineStr">
        <is>
          <t>G.S NGARAMA</t>
        </is>
      </c>
      <c r="C13727" s="4" t="inlineStr">
        <is>
          <t>P2</t>
        </is>
      </c>
      <c r="D13727" s="5" t="n">
        <v>109</v>
      </c>
      <c r="E13727" s="5" t="n">
        <v>3</v>
      </c>
      <c r="F13727" s="5" t="n">
        <v>0</v>
      </c>
      <c r="G13727" s="5">
        <f>E13727-F13727</f>
        <v/>
      </c>
      <c r="H13727" s="5">
        <f>'Notes'!$B$4</f>
        <v/>
      </c>
      <c r="I13727" s="5">
        <f>ROUNDUP(D13727/H13727,0)</f>
        <v/>
      </c>
      <c r="J13727" s="6">
        <f>G13727-I13727</f>
        <v/>
      </c>
      <c r="K13727" s="4">
        <f>IF(J13727&lt;0,"Deficit",IF(J13727=0,"Exact fit","Surplus"))</f>
        <v/>
      </c>
    </row>
    <row r="13728">
      <c r="A13728" s="4" t="n">
        <v>410307</v>
      </c>
      <c r="B13728" s="4" t="inlineStr">
        <is>
          <t>G.S NGARAMA</t>
        </is>
      </c>
      <c r="C13728" s="4" t="inlineStr">
        <is>
          <t>P3</t>
        </is>
      </c>
      <c r="D13728" s="5" t="n">
        <v>116</v>
      </c>
      <c r="E13728" s="5" t="n">
        <v>4</v>
      </c>
      <c r="F13728" s="5" t="n">
        <v>0</v>
      </c>
      <c r="G13728" s="5">
        <f>E13728-F13728</f>
        <v/>
      </c>
      <c r="H13728" s="5">
        <f>'Notes'!$B$4</f>
        <v/>
      </c>
      <c r="I13728" s="5">
        <f>ROUNDUP(D13728/H13728,0)</f>
        <v/>
      </c>
      <c r="J13728" s="6">
        <f>G13728-I13728</f>
        <v/>
      </c>
      <c r="K13728" s="4">
        <f>IF(J13728&lt;0,"Deficit",IF(J13728=0,"Exact fit","Surplus"))</f>
        <v/>
      </c>
    </row>
    <row r="13729">
      <c r="A13729" s="4" t="n">
        <v>410307</v>
      </c>
      <c r="B13729" s="4" t="inlineStr">
        <is>
          <t>G.S NGARAMA</t>
        </is>
      </c>
      <c r="C13729" s="4" t="inlineStr">
        <is>
          <t>P4</t>
        </is>
      </c>
      <c r="D13729" s="5" t="n">
        <v>125</v>
      </c>
      <c r="E13729" s="5" t="n">
        <v>3</v>
      </c>
      <c r="F13729" s="5" t="n">
        <v>0</v>
      </c>
      <c r="G13729" s="5">
        <f>E13729-F13729</f>
        <v/>
      </c>
      <c r="H13729" s="5">
        <f>'Notes'!$B$4</f>
        <v/>
      </c>
      <c r="I13729" s="5">
        <f>ROUNDUP(D13729/H13729,0)</f>
        <v/>
      </c>
      <c r="J13729" s="6">
        <f>G13729-I13729</f>
        <v/>
      </c>
      <c r="K13729" s="4">
        <f>IF(J13729&lt;0,"Deficit",IF(J13729=0,"Exact fit","Surplus"))</f>
        <v/>
      </c>
    </row>
    <row r="13730">
      <c r="A13730" s="4" t="n">
        <v>410307</v>
      </c>
      <c r="B13730" s="4" t="inlineStr">
        <is>
          <t>G.S NGARAMA</t>
        </is>
      </c>
      <c r="C13730" s="4" t="inlineStr">
        <is>
          <t>P5</t>
        </is>
      </c>
      <c r="D13730" s="5" t="n">
        <v>149</v>
      </c>
      <c r="E13730" s="5" t="n">
        <v>3</v>
      </c>
      <c r="F13730" s="5" t="n">
        <v>0</v>
      </c>
      <c r="G13730" s="5">
        <f>E13730-F13730</f>
        <v/>
      </c>
      <c r="H13730" s="5">
        <f>'Notes'!$B$4</f>
        <v/>
      </c>
      <c r="I13730" s="5">
        <f>ROUNDUP(D13730/H13730,0)</f>
        <v/>
      </c>
      <c r="J13730" s="6">
        <f>G13730-I13730</f>
        <v/>
      </c>
      <c r="K13730" s="4">
        <f>IF(J13730&lt;0,"Deficit",IF(J13730=0,"Exact fit","Surplus"))</f>
        <v/>
      </c>
    </row>
    <row r="13731">
      <c r="A13731" s="4" t="n">
        <v>410307</v>
      </c>
      <c r="B13731" s="4" t="inlineStr">
        <is>
          <t>G.S NGARAMA</t>
        </is>
      </c>
      <c r="C13731" s="4" t="inlineStr">
        <is>
          <t>P6</t>
        </is>
      </c>
      <c r="D13731" s="5" t="n">
        <v>89</v>
      </c>
      <c r="E13731" s="5" t="n">
        <v>2</v>
      </c>
      <c r="F13731" s="5" t="n">
        <v>0</v>
      </c>
      <c r="G13731" s="5">
        <f>E13731-F13731</f>
        <v/>
      </c>
      <c r="H13731" s="5">
        <f>'Notes'!$B$4</f>
        <v/>
      </c>
      <c r="I13731" s="5">
        <f>ROUNDUP(D13731/H13731,0)</f>
        <v/>
      </c>
      <c r="J13731" s="6">
        <f>G13731-I13731</f>
        <v/>
      </c>
      <c r="K13731" s="4">
        <f>IF(J13731&lt;0,"Deficit",IF(J13731=0,"Exact fit","Surplus"))</f>
        <v/>
      </c>
    </row>
    <row r="13732">
      <c r="A13732" s="4" t="n">
        <v>410308</v>
      </c>
      <c r="B13732" s="4" t="inlineStr">
        <is>
          <t>BUHANDE</t>
        </is>
      </c>
      <c r="C13732" s="4" t="inlineStr">
        <is>
          <t>P1</t>
        </is>
      </c>
      <c r="D13732" s="5" t="n">
        <v>102</v>
      </c>
      <c r="E13732" s="5" t="n">
        <v>2</v>
      </c>
      <c r="F13732" s="5" t="n">
        <v>0</v>
      </c>
      <c r="G13732" s="5">
        <f>E13732-F13732</f>
        <v/>
      </c>
      <c r="H13732" s="5">
        <f>'Notes'!$B$4</f>
        <v/>
      </c>
      <c r="I13732" s="5">
        <f>ROUNDUP(D13732/H13732,0)</f>
        <v/>
      </c>
      <c r="J13732" s="6">
        <f>G13732-I13732</f>
        <v/>
      </c>
      <c r="K13732" s="4">
        <f>IF(J13732&lt;0,"Deficit",IF(J13732=0,"Exact fit","Surplus"))</f>
        <v/>
      </c>
    </row>
    <row r="13733">
      <c r="A13733" s="4" t="n">
        <v>410308</v>
      </c>
      <c r="B13733" s="4" t="inlineStr">
        <is>
          <t>BUHANDE</t>
        </is>
      </c>
      <c r="C13733" s="4" t="inlineStr">
        <is>
          <t>P2</t>
        </is>
      </c>
      <c r="D13733" s="5" t="n">
        <v>114</v>
      </c>
      <c r="E13733" s="5" t="n">
        <v>2</v>
      </c>
      <c r="F13733" s="5" t="n">
        <v>0</v>
      </c>
      <c r="G13733" s="5">
        <f>E13733-F13733</f>
        <v/>
      </c>
      <c r="H13733" s="5">
        <f>'Notes'!$B$4</f>
        <v/>
      </c>
      <c r="I13733" s="5">
        <f>ROUNDUP(D13733/H13733,0)</f>
        <v/>
      </c>
      <c r="J13733" s="6">
        <f>G13733-I13733</f>
        <v/>
      </c>
      <c r="K13733" s="4">
        <f>IF(J13733&lt;0,"Deficit",IF(J13733=0,"Exact fit","Surplus"))</f>
        <v/>
      </c>
    </row>
    <row r="13734">
      <c r="A13734" s="4" t="n">
        <v>410308</v>
      </c>
      <c r="B13734" s="4" t="inlineStr">
        <is>
          <t>BUHANDE</t>
        </is>
      </c>
      <c r="C13734" s="4" t="inlineStr">
        <is>
          <t>P3</t>
        </is>
      </c>
      <c r="D13734" s="5" t="n">
        <v>97</v>
      </c>
      <c r="E13734" s="5" t="n">
        <v>2</v>
      </c>
      <c r="F13734" s="5" t="n">
        <v>0</v>
      </c>
      <c r="G13734" s="5">
        <f>E13734-F13734</f>
        <v/>
      </c>
      <c r="H13734" s="5">
        <f>'Notes'!$B$4</f>
        <v/>
      </c>
      <c r="I13734" s="5">
        <f>ROUNDUP(D13734/H13734,0)</f>
        <v/>
      </c>
      <c r="J13734" s="6">
        <f>G13734-I13734</f>
        <v/>
      </c>
      <c r="K13734" s="4">
        <f>IF(J13734&lt;0,"Deficit",IF(J13734=0,"Exact fit","Surplus"))</f>
        <v/>
      </c>
    </row>
    <row r="13735">
      <c r="A13735" s="4" t="n">
        <v>410308</v>
      </c>
      <c r="B13735" s="4" t="inlineStr">
        <is>
          <t>BUHANDE</t>
        </is>
      </c>
      <c r="C13735" s="4" t="inlineStr">
        <is>
          <t>P4</t>
        </is>
      </c>
      <c r="D13735" s="5" t="n">
        <v>134</v>
      </c>
      <c r="E13735" s="5" t="n">
        <v>3</v>
      </c>
      <c r="F13735" s="5" t="n">
        <v>0</v>
      </c>
      <c r="G13735" s="5">
        <f>E13735-F13735</f>
        <v/>
      </c>
      <c r="H13735" s="5">
        <f>'Notes'!$B$4</f>
        <v/>
      </c>
      <c r="I13735" s="5">
        <f>ROUNDUP(D13735/H13735,0)</f>
        <v/>
      </c>
      <c r="J13735" s="6">
        <f>G13735-I13735</f>
        <v/>
      </c>
      <c r="K13735" s="4">
        <f>IF(J13735&lt;0,"Deficit",IF(J13735=0,"Exact fit","Surplus"))</f>
        <v/>
      </c>
    </row>
    <row r="13736">
      <c r="A13736" s="4" t="n">
        <v>410308</v>
      </c>
      <c r="B13736" s="4" t="inlineStr">
        <is>
          <t>BUHANDE</t>
        </is>
      </c>
      <c r="C13736" s="4" t="inlineStr">
        <is>
          <t>P5</t>
        </is>
      </c>
      <c r="D13736" s="5" t="n">
        <v>128</v>
      </c>
      <c r="E13736" s="5" t="n">
        <v>3</v>
      </c>
      <c r="F13736" s="5" t="n">
        <v>0</v>
      </c>
      <c r="G13736" s="5">
        <f>E13736-F13736</f>
        <v/>
      </c>
      <c r="H13736" s="5">
        <f>'Notes'!$B$4</f>
        <v/>
      </c>
      <c r="I13736" s="5">
        <f>ROUNDUP(D13736/H13736,0)</f>
        <v/>
      </c>
      <c r="J13736" s="6">
        <f>G13736-I13736</f>
        <v/>
      </c>
      <c r="K13736" s="4">
        <f>IF(J13736&lt;0,"Deficit",IF(J13736=0,"Exact fit","Surplus"))</f>
        <v/>
      </c>
    </row>
    <row r="13737">
      <c r="A13737" s="4" t="n">
        <v>410308</v>
      </c>
      <c r="B13737" s="4" t="inlineStr">
        <is>
          <t>BUHANDE</t>
        </is>
      </c>
      <c r="C13737" s="4" t="inlineStr">
        <is>
          <t>P6</t>
        </is>
      </c>
      <c r="D13737" s="5" t="n">
        <v>75</v>
      </c>
      <c r="E13737" s="5" t="n">
        <v>2</v>
      </c>
      <c r="F13737" s="5" t="n">
        <v>0</v>
      </c>
      <c r="G13737" s="5">
        <f>E13737-F13737</f>
        <v/>
      </c>
      <c r="H13737" s="5">
        <f>'Notes'!$B$4</f>
        <v/>
      </c>
      <c r="I13737" s="5">
        <f>ROUNDUP(D13737/H13737,0)</f>
        <v/>
      </c>
      <c r="J13737" s="6">
        <f>G13737-I13737</f>
        <v/>
      </c>
      <c r="K13737" s="4">
        <f>IF(J13737&lt;0,"Deficit",IF(J13737=0,"Exact fit","Surplus"))</f>
        <v/>
      </c>
    </row>
    <row r="13738">
      <c r="A13738" s="4" t="n">
        <v>410309</v>
      </c>
      <c r="B13738" s="4" t="inlineStr">
        <is>
          <t>EP Karambi</t>
        </is>
      </c>
      <c r="C13738" s="4" t="inlineStr">
        <is>
          <t>P1</t>
        </is>
      </c>
      <c r="D13738" s="5" t="n">
        <v>72</v>
      </c>
      <c r="E13738" s="5" t="n">
        <v>2</v>
      </c>
      <c r="F13738" s="5" t="n">
        <v>0</v>
      </c>
      <c r="G13738" s="5">
        <f>E13738-F13738</f>
        <v/>
      </c>
      <c r="H13738" s="5">
        <f>'Notes'!$B$4</f>
        <v/>
      </c>
      <c r="I13738" s="5">
        <f>ROUNDUP(D13738/H13738,0)</f>
        <v/>
      </c>
      <c r="J13738" s="6">
        <f>G13738-I13738</f>
        <v/>
      </c>
      <c r="K13738" s="4">
        <f>IF(J13738&lt;0,"Deficit",IF(J13738=0,"Exact fit","Surplus"))</f>
        <v/>
      </c>
    </row>
    <row r="13739">
      <c r="A13739" s="4" t="n">
        <v>410309</v>
      </c>
      <c r="B13739" s="4" t="inlineStr">
        <is>
          <t>EP Karambi</t>
        </is>
      </c>
      <c r="C13739" s="4" t="inlineStr">
        <is>
          <t>P2</t>
        </is>
      </c>
      <c r="D13739" s="5" t="n">
        <v>106</v>
      </c>
      <c r="E13739" s="5" t="n">
        <v>2</v>
      </c>
      <c r="F13739" s="5" t="n">
        <v>0</v>
      </c>
      <c r="G13739" s="5">
        <f>E13739-F13739</f>
        <v/>
      </c>
      <c r="H13739" s="5">
        <f>'Notes'!$B$4</f>
        <v/>
      </c>
      <c r="I13739" s="5">
        <f>ROUNDUP(D13739/H13739,0)</f>
        <v/>
      </c>
      <c r="J13739" s="6">
        <f>G13739-I13739</f>
        <v/>
      </c>
      <c r="K13739" s="4">
        <f>IF(J13739&lt;0,"Deficit",IF(J13739=0,"Exact fit","Surplus"))</f>
        <v/>
      </c>
    </row>
    <row r="13740">
      <c r="A13740" s="4" t="n">
        <v>410309</v>
      </c>
      <c r="B13740" s="4" t="inlineStr">
        <is>
          <t>EP Karambi</t>
        </is>
      </c>
      <c r="C13740" s="4" t="inlineStr">
        <is>
          <t>P3</t>
        </is>
      </c>
      <c r="D13740" s="5" t="n">
        <v>80</v>
      </c>
      <c r="E13740" s="5" t="n">
        <v>2</v>
      </c>
      <c r="F13740" s="5" t="n">
        <v>0</v>
      </c>
      <c r="G13740" s="5">
        <f>E13740-F13740</f>
        <v/>
      </c>
      <c r="H13740" s="5">
        <f>'Notes'!$B$4</f>
        <v/>
      </c>
      <c r="I13740" s="5">
        <f>ROUNDUP(D13740/H13740,0)</f>
        <v/>
      </c>
      <c r="J13740" s="6">
        <f>G13740-I13740</f>
        <v/>
      </c>
      <c r="K13740" s="4">
        <f>IF(J13740&lt;0,"Deficit",IF(J13740=0,"Exact fit","Surplus"))</f>
        <v/>
      </c>
    </row>
    <row r="13741">
      <c r="A13741" s="4" t="n">
        <v>410309</v>
      </c>
      <c r="B13741" s="4" t="inlineStr">
        <is>
          <t>EP Karambi</t>
        </is>
      </c>
      <c r="C13741" s="4" t="inlineStr">
        <is>
          <t>P4</t>
        </is>
      </c>
      <c r="D13741" s="5" t="n">
        <v>72</v>
      </c>
      <c r="E13741" s="5" t="n">
        <v>2</v>
      </c>
      <c r="F13741" s="5" t="n">
        <v>0</v>
      </c>
      <c r="G13741" s="5">
        <f>E13741-F13741</f>
        <v/>
      </c>
      <c r="H13741" s="5">
        <f>'Notes'!$B$4</f>
        <v/>
      </c>
      <c r="I13741" s="5">
        <f>ROUNDUP(D13741/H13741,0)</f>
        <v/>
      </c>
      <c r="J13741" s="6">
        <f>G13741-I13741</f>
        <v/>
      </c>
      <c r="K13741" s="4">
        <f>IF(J13741&lt;0,"Deficit",IF(J13741=0,"Exact fit","Surplus"))</f>
        <v/>
      </c>
    </row>
    <row r="13742">
      <c r="A13742" s="4" t="n">
        <v>410309</v>
      </c>
      <c r="B13742" s="4" t="inlineStr">
        <is>
          <t>EP Karambi</t>
        </is>
      </c>
      <c r="C13742" s="4" t="inlineStr">
        <is>
          <t>P5</t>
        </is>
      </c>
      <c r="D13742" s="5" t="n">
        <v>58</v>
      </c>
      <c r="E13742" s="5" t="n">
        <v>2</v>
      </c>
      <c r="F13742" s="5" t="n">
        <v>0</v>
      </c>
      <c r="G13742" s="5">
        <f>E13742-F13742</f>
        <v/>
      </c>
      <c r="H13742" s="5">
        <f>'Notes'!$B$4</f>
        <v/>
      </c>
      <c r="I13742" s="5">
        <f>ROUNDUP(D13742/H13742,0)</f>
        <v/>
      </c>
      <c r="J13742" s="6">
        <f>G13742-I13742</f>
        <v/>
      </c>
      <c r="K13742" s="4">
        <f>IF(J13742&lt;0,"Deficit",IF(J13742=0,"Exact fit","Surplus"))</f>
        <v/>
      </c>
    </row>
    <row r="13743">
      <c r="A13743" s="4" t="n">
        <v>410309</v>
      </c>
      <c r="B13743" s="4" t="inlineStr">
        <is>
          <t>EP Karambi</t>
        </is>
      </c>
      <c r="C13743" s="4" t="inlineStr">
        <is>
          <t>P6</t>
        </is>
      </c>
      <c r="D13743" s="5" t="n">
        <v>49</v>
      </c>
      <c r="E13743" s="5" t="n">
        <v>2</v>
      </c>
      <c r="F13743" s="5" t="n">
        <v>0</v>
      </c>
      <c r="G13743" s="5">
        <f>E13743-F13743</f>
        <v/>
      </c>
      <c r="H13743" s="5">
        <f>'Notes'!$B$4</f>
        <v/>
      </c>
      <c r="I13743" s="5">
        <f>ROUNDUP(D13743/H13743,0)</f>
        <v/>
      </c>
      <c r="J13743" s="6">
        <f>G13743-I13743</f>
        <v/>
      </c>
      <c r="K13743" s="4">
        <f>IF(J13743&lt;0,"Deficit",IF(J13743=0,"Exact fit","Surplus"))</f>
        <v/>
      </c>
    </row>
    <row r="13744">
      <c r="A13744" s="4" t="n">
        <v>410311</v>
      </c>
      <c r="B13744" s="4" t="inlineStr">
        <is>
          <t>E.P RULINDO</t>
        </is>
      </c>
      <c r="C13744" s="4" t="inlineStr">
        <is>
          <t>P1</t>
        </is>
      </c>
      <c r="D13744" s="5" t="n">
        <v>118</v>
      </c>
      <c r="E13744" s="5" t="n">
        <v>4</v>
      </c>
      <c r="F13744" s="5" t="n">
        <v>1</v>
      </c>
      <c r="G13744" s="5">
        <f>E13744-F13744</f>
        <v/>
      </c>
      <c r="H13744" s="5">
        <f>'Notes'!$B$4</f>
        <v/>
      </c>
      <c r="I13744" s="5">
        <f>ROUNDUP(D13744/H13744,0)</f>
        <v/>
      </c>
      <c r="J13744" s="6">
        <f>G13744-I13744</f>
        <v/>
      </c>
      <c r="K13744" s="4">
        <f>IF(J13744&lt;0,"Deficit",IF(J13744=0,"Exact fit","Surplus"))</f>
        <v/>
      </c>
    </row>
    <row r="13745">
      <c r="A13745" s="4" t="n">
        <v>410311</v>
      </c>
      <c r="B13745" s="4" t="inlineStr">
        <is>
          <t>E.P RULINDO</t>
        </is>
      </c>
      <c r="C13745" s="4" t="inlineStr">
        <is>
          <t>P2</t>
        </is>
      </c>
      <c r="D13745" s="5" t="n">
        <v>83</v>
      </c>
      <c r="E13745" s="5" t="n">
        <v>2</v>
      </c>
      <c r="F13745" s="5" t="n">
        <v>0</v>
      </c>
      <c r="G13745" s="5">
        <f>E13745-F13745</f>
        <v/>
      </c>
      <c r="H13745" s="5">
        <f>'Notes'!$B$4</f>
        <v/>
      </c>
      <c r="I13745" s="5">
        <f>ROUNDUP(D13745/H13745,0)</f>
        <v/>
      </c>
      <c r="J13745" s="6">
        <f>G13745-I13745</f>
        <v/>
      </c>
      <c r="K13745" s="4">
        <f>IF(J13745&lt;0,"Deficit",IF(J13745=0,"Exact fit","Surplus"))</f>
        <v/>
      </c>
    </row>
    <row r="13746">
      <c r="A13746" s="4" t="n">
        <v>410311</v>
      </c>
      <c r="B13746" s="4" t="inlineStr">
        <is>
          <t>E.P RULINDO</t>
        </is>
      </c>
      <c r="C13746" s="4" t="inlineStr">
        <is>
          <t>P3</t>
        </is>
      </c>
      <c r="D13746" s="5" t="n">
        <v>97</v>
      </c>
      <c r="E13746" s="5" t="n">
        <v>2</v>
      </c>
      <c r="F13746" s="5" t="n">
        <v>0</v>
      </c>
      <c r="G13746" s="5">
        <f>E13746-F13746</f>
        <v/>
      </c>
      <c r="H13746" s="5">
        <f>'Notes'!$B$4</f>
        <v/>
      </c>
      <c r="I13746" s="5">
        <f>ROUNDUP(D13746/H13746,0)</f>
        <v/>
      </c>
      <c r="J13746" s="6">
        <f>G13746-I13746</f>
        <v/>
      </c>
      <c r="K13746" s="4">
        <f>IF(J13746&lt;0,"Deficit",IF(J13746=0,"Exact fit","Surplus"))</f>
        <v/>
      </c>
    </row>
    <row r="13747">
      <c r="A13747" s="4" t="n">
        <v>410311</v>
      </c>
      <c r="B13747" s="4" t="inlineStr">
        <is>
          <t>E.P RULINDO</t>
        </is>
      </c>
      <c r="C13747" s="4" t="inlineStr">
        <is>
          <t>P4</t>
        </is>
      </c>
      <c r="D13747" s="5" t="n">
        <v>125</v>
      </c>
      <c r="E13747" s="5" t="n">
        <v>3</v>
      </c>
      <c r="F13747" s="5" t="n">
        <v>0</v>
      </c>
      <c r="G13747" s="5">
        <f>E13747-F13747</f>
        <v/>
      </c>
      <c r="H13747" s="5">
        <f>'Notes'!$B$4</f>
        <v/>
      </c>
      <c r="I13747" s="5">
        <f>ROUNDUP(D13747/H13747,0)</f>
        <v/>
      </c>
      <c r="J13747" s="6">
        <f>G13747-I13747</f>
        <v/>
      </c>
      <c r="K13747" s="4">
        <f>IF(J13747&lt;0,"Deficit",IF(J13747=0,"Exact fit","Surplus"))</f>
        <v/>
      </c>
    </row>
    <row r="13748">
      <c r="A13748" s="4" t="n">
        <v>410311</v>
      </c>
      <c r="B13748" s="4" t="inlineStr">
        <is>
          <t>E.P RULINDO</t>
        </is>
      </c>
      <c r="C13748" s="4" t="inlineStr">
        <is>
          <t>P5</t>
        </is>
      </c>
      <c r="D13748" s="5" t="n">
        <v>91</v>
      </c>
      <c r="E13748" s="5" t="n">
        <v>2</v>
      </c>
      <c r="F13748" s="5" t="n">
        <v>0</v>
      </c>
      <c r="G13748" s="5">
        <f>E13748-F13748</f>
        <v/>
      </c>
      <c r="H13748" s="5">
        <f>'Notes'!$B$4</f>
        <v/>
      </c>
      <c r="I13748" s="5">
        <f>ROUNDUP(D13748/H13748,0)</f>
        <v/>
      </c>
      <c r="J13748" s="6">
        <f>G13748-I13748</f>
        <v/>
      </c>
      <c r="K13748" s="4">
        <f>IF(J13748&lt;0,"Deficit",IF(J13748=0,"Exact fit","Surplus"))</f>
        <v/>
      </c>
    </row>
    <row r="13749">
      <c r="A13749" s="4" t="n">
        <v>410311</v>
      </c>
      <c r="B13749" s="4" t="inlineStr">
        <is>
          <t>E.P RULINDO</t>
        </is>
      </c>
      <c r="C13749" s="4" t="inlineStr">
        <is>
          <t>P6</t>
        </is>
      </c>
      <c r="D13749" s="5" t="n">
        <v>67</v>
      </c>
      <c r="E13749" s="5" t="n">
        <v>2</v>
      </c>
      <c r="F13749" s="5" t="n">
        <v>0</v>
      </c>
      <c r="G13749" s="5">
        <f>E13749-F13749</f>
        <v/>
      </c>
      <c r="H13749" s="5">
        <f>'Notes'!$B$4</f>
        <v/>
      </c>
      <c r="I13749" s="5">
        <f>ROUNDUP(D13749/H13749,0)</f>
        <v/>
      </c>
      <c r="J13749" s="6">
        <f>G13749-I13749</f>
        <v/>
      </c>
      <c r="K13749" s="4">
        <f>IF(J13749&lt;0,"Deficit",IF(J13749=0,"Exact fit","Surplus"))</f>
        <v/>
      </c>
    </row>
    <row r="13750">
      <c r="A13750" s="4" t="n">
        <v>410312</v>
      </c>
      <c r="B13750" s="4" t="inlineStr">
        <is>
          <t>G.S TARE</t>
        </is>
      </c>
      <c r="C13750" s="4" t="inlineStr">
        <is>
          <t>P1</t>
        </is>
      </c>
      <c r="D13750" s="5" t="n">
        <v>205</v>
      </c>
      <c r="E13750" s="5" t="n">
        <v>4</v>
      </c>
      <c r="F13750" s="5" t="n">
        <v>2</v>
      </c>
      <c r="G13750" s="5">
        <f>E13750-F13750</f>
        <v/>
      </c>
      <c r="H13750" s="5">
        <f>'Notes'!$B$4</f>
        <v/>
      </c>
      <c r="I13750" s="5">
        <f>ROUNDUP(D13750/H13750,0)</f>
        <v/>
      </c>
      <c r="J13750" s="6">
        <f>G13750-I13750</f>
        <v/>
      </c>
      <c r="K13750" s="4">
        <f>IF(J13750&lt;0,"Deficit",IF(J13750=0,"Exact fit","Surplus"))</f>
        <v/>
      </c>
    </row>
    <row r="13751">
      <c r="A13751" s="4" t="n">
        <v>410312</v>
      </c>
      <c r="B13751" s="4" t="inlineStr">
        <is>
          <t>G.S TARE</t>
        </is>
      </c>
      <c r="C13751" s="4" t="inlineStr">
        <is>
          <t>P2</t>
        </is>
      </c>
      <c r="D13751" s="5" t="n">
        <v>195</v>
      </c>
      <c r="E13751" s="5" t="n">
        <v>4</v>
      </c>
      <c r="F13751" s="5" t="n">
        <v>2</v>
      </c>
      <c r="G13751" s="5">
        <f>E13751-F13751</f>
        <v/>
      </c>
      <c r="H13751" s="5">
        <f>'Notes'!$B$4</f>
        <v/>
      </c>
      <c r="I13751" s="5">
        <f>ROUNDUP(D13751/H13751,0)</f>
        <v/>
      </c>
      <c r="J13751" s="6">
        <f>G13751-I13751</f>
        <v/>
      </c>
      <c r="K13751" s="4">
        <f>IF(J13751&lt;0,"Deficit",IF(J13751=0,"Exact fit","Surplus"))</f>
        <v/>
      </c>
    </row>
    <row r="13752">
      <c r="A13752" s="4" t="n">
        <v>410312</v>
      </c>
      <c r="B13752" s="4" t="inlineStr">
        <is>
          <t>G.S TARE</t>
        </is>
      </c>
      <c r="C13752" s="4" t="inlineStr">
        <is>
          <t>P3</t>
        </is>
      </c>
      <c r="D13752" s="5" t="n">
        <v>196</v>
      </c>
      <c r="E13752" s="5" t="n">
        <v>4</v>
      </c>
      <c r="F13752" s="5" t="n">
        <v>2</v>
      </c>
      <c r="G13752" s="5">
        <f>E13752-F13752</f>
        <v/>
      </c>
      <c r="H13752" s="5">
        <f>'Notes'!$B$4</f>
        <v/>
      </c>
      <c r="I13752" s="5">
        <f>ROUNDUP(D13752/H13752,0)</f>
        <v/>
      </c>
      <c r="J13752" s="6">
        <f>G13752-I13752</f>
        <v/>
      </c>
      <c r="K13752" s="4">
        <f>IF(J13752&lt;0,"Deficit",IF(J13752=0,"Exact fit","Surplus"))</f>
        <v/>
      </c>
    </row>
    <row r="13753">
      <c r="A13753" s="4" t="n">
        <v>410312</v>
      </c>
      <c r="B13753" s="4" t="inlineStr">
        <is>
          <t>G.S TARE</t>
        </is>
      </c>
      <c r="C13753" s="4" t="inlineStr">
        <is>
          <t>P4</t>
        </is>
      </c>
      <c r="D13753" s="5" t="n">
        <v>231</v>
      </c>
      <c r="E13753" s="5" t="n">
        <v>5</v>
      </c>
      <c r="F13753" s="5" t="n">
        <v>0</v>
      </c>
      <c r="G13753" s="5">
        <f>E13753-F13753</f>
        <v/>
      </c>
      <c r="H13753" s="5">
        <f>'Notes'!$B$4</f>
        <v/>
      </c>
      <c r="I13753" s="5">
        <f>ROUNDUP(D13753/H13753,0)</f>
        <v/>
      </c>
      <c r="J13753" s="6">
        <f>G13753-I13753</f>
        <v/>
      </c>
      <c r="K13753" s="4">
        <f>IF(J13753&lt;0,"Deficit",IF(J13753=0,"Exact fit","Surplus"))</f>
        <v/>
      </c>
    </row>
    <row r="13754">
      <c r="A13754" s="4" t="n">
        <v>410312</v>
      </c>
      <c r="B13754" s="4" t="inlineStr">
        <is>
          <t>G.S TARE</t>
        </is>
      </c>
      <c r="C13754" s="4" t="inlineStr">
        <is>
          <t>P5</t>
        </is>
      </c>
      <c r="D13754" s="5" t="n">
        <v>196</v>
      </c>
      <c r="E13754" s="5" t="n">
        <v>5</v>
      </c>
      <c r="F13754" s="5" t="n">
        <v>0</v>
      </c>
      <c r="G13754" s="5">
        <f>E13754-F13754</f>
        <v/>
      </c>
      <c r="H13754" s="5">
        <f>'Notes'!$B$4</f>
        <v/>
      </c>
      <c r="I13754" s="5">
        <f>ROUNDUP(D13754/H13754,0)</f>
        <v/>
      </c>
      <c r="J13754" s="6">
        <f>G13754-I13754</f>
        <v/>
      </c>
      <c r="K13754" s="4">
        <f>IF(J13754&lt;0,"Deficit",IF(J13754=0,"Exact fit","Surplus"))</f>
        <v/>
      </c>
    </row>
    <row r="13755">
      <c r="A13755" s="4" t="n">
        <v>410312</v>
      </c>
      <c r="B13755" s="4" t="inlineStr">
        <is>
          <t>G.S TARE</t>
        </is>
      </c>
      <c r="C13755" s="4" t="inlineStr">
        <is>
          <t>P6</t>
        </is>
      </c>
      <c r="D13755" s="5" t="n">
        <v>86</v>
      </c>
      <c r="E13755" s="5" t="n">
        <v>2</v>
      </c>
      <c r="F13755" s="5" t="n">
        <v>0</v>
      </c>
      <c r="G13755" s="5">
        <f>E13755-F13755</f>
        <v/>
      </c>
      <c r="H13755" s="5">
        <f>'Notes'!$B$4</f>
        <v/>
      </c>
      <c r="I13755" s="5">
        <f>ROUNDUP(D13755/H13755,0)</f>
        <v/>
      </c>
      <c r="J13755" s="6">
        <f>G13755-I13755</f>
        <v/>
      </c>
      <c r="K13755" s="4">
        <f>IF(J13755&lt;0,"Deficit",IF(J13755=0,"Exact fit","Surplus"))</f>
        <v/>
      </c>
    </row>
    <row r="13756">
      <c r="A13756" s="4" t="n">
        <v>410313</v>
      </c>
      <c r="B13756" s="4" t="inlineStr">
        <is>
          <t>GS BUSHOKI</t>
        </is>
      </c>
      <c r="C13756" s="4" t="inlineStr">
        <is>
          <t>P1</t>
        </is>
      </c>
      <c r="D13756" s="5" t="n">
        <v>105</v>
      </c>
      <c r="E13756" s="5" t="n">
        <v>4</v>
      </c>
      <c r="F13756" s="5" t="n">
        <v>2</v>
      </c>
      <c r="G13756" s="5">
        <f>E13756-F13756</f>
        <v/>
      </c>
      <c r="H13756" s="5">
        <f>'Notes'!$B$4</f>
        <v/>
      </c>
      <c r="I13756" s="5">
        <f>ROUNDUP(D13756/H13756,0)</f>
        <v/>
      </c>
      <c r="J13756" s="6">
        <f>G13756-I13756</f>
        <v/>
      </c>
      <c r="K13756" s="4">
        <f>IF(J13756&lt;0,"Deficit",IF(J13756=0,"Exact fit","Surplus"))</f>
        <v/>
      </c>
    </row>
    <row r="13757">
      <c r="A13757" s="4" t="n">
        <v>410313</v>
      </c>
      <c r="B13757" s="4" t="inlineStr">
        <is>
          <t>GS BUSHOKI</t>
        </is>
      </c>
      <c r="C13757" s="4" t="inlineStr">
        <is>
          <t>P2</t>
        </is>
      </c>
      <c r="D13757" s="5" t="n">
        <v>121</v>
      </c>
      <c r="E13757" s="5" t="n">
        <v>4</v>
      </c>
      <c r="F13757" s="5" t="n">
        <v>2</v>
      </c>
      <c r="G13757" s="5">
        <f>E13757-F13757</f>
        <v/>
      </c>
      <c r="H13757" s="5">
        <f>'Notes'!$B$4</f>
        <v/>
      </c>
      <c r="I13757" s="5">
        <f>ROUNDUP(D13757/H13757,0)</f>
        <v/>
      </c>
      <c r="J13757" s="6">
        <f>G13757-I13757</f>
        <v/>
      </c>
      <c r="K13757" s="4">
        <f>IF(J13757&lt;0,"Deficit",IF(J13757=0,"Exact fit","Surplus"))</f>
        <v/>
      </c>
    </row>
    <row r="13758">
      <c r="A13758" s="4" t="n">
        <v>410313</v>
      </c>
      <c r="B13758" s="4" t="inlineStr">
        <is>
          <t>GS BUSHOKI</t>
        </is>
      </c>
      <c r="C13758" s="4" t="inlineStr">
        <is>
          <t>P3</t>
        </is>
      </c>
      <c r="D13758" s="5" t="n">
        <v>116</v>
      </c>
      <c r="E13758" s="5" t="n">
        <v>4</v>
      </c>
      <c r="F13758" s="5" t="n">
        <v>2</v>
      </c>
      <c r="G13758" s="5">
        <f>E13758-F13758</f>
        <v/>
      </c>
      <c r="H13758" s="5">
        <f>'Notes'!$B$4</f>
        <v/>
      </c>
      <c r="I13758" s="5">
        <f>ROUNDUP(D13758/H13758,0)</f>
        <v/>
      </c>
      <c r="J13758" s="6">
        <f>G13758-I13758</f>
        <v/>
      </c>
      <c r="K13758" s="4">
        <f>IF(J13758&lt;0,"Deficit",IF(J13758=0,"Exact fit","Surplus"))</f>
        <v/>
      </c>
    </row>
    <row r="13759">
      <c r="A13759" s="4" t="n">
        <v>410313</v>
      </c>
      <c r="B13759" s="4" t="inlineStr">
        <is>
          <t>GS BUSHOKI</t>
        </is>
      </c>
      <c r="C13759" s="4" t="inlineStr">
        <is>
          <t>P4</t>
        </is>
      </c>
      <c r="D13759" s="5" t="n">
        <v>120</v>
      </c>
      <c r="E13759" s="5" t="n">
        <v>3</v>
      </c>
      <c r="F13759" s="5" t="n">
        <v>0</v>
      </c>
      <c r="G13759" s="5">
        <f>E13759-F13759</f>
        <v/>
      </c>
      <c r="H13759" s="5">
        <f>'Notes'!$B$4</f>
        <v/>
      </c>
      <c r="I13759" s="5">
        <f>ROUNDUP(D13759/H13759,0)</f>
        <v/>
      </c>
      <c r="J13759" s="6">
        <f>G13759-I13759</f>
        <v/>
      </c>
      <c r="K13759" s="4">
        <f>IF(J13759&lt;0,"Deficit",IF(J13759=0,"Exact fit","Surplus"))</f>
        <v/>
      </c>
    </row>
    <row r="13760">
      <c r="A13760" s="4" t="n">
        <v>410313</v>
      </c>
      <c r="B13760" s="4" t="inlineStr">
        <is>
          <t>GS BUSHOKI</t>
        </is>
      </c>
      <c r="C13760" s="4" t="inlineStr">
        <is>
          <t>P5</t>
        </is>
      </c>
      <c r="D13760" s="5" t="n">
        <v>152</v>
      </c>
      <c r="E13760" s="5" t="n">
        <v>4</v>
      </c>
      <c r="F13760" s="5" t="n">
        <v>0</v>
      </c>
      <c r="G13760" s="5">
        <f>E13760-F13760</f>
        <v/>
      </c>
      <c r="H13760" s="5">
        <f>'Notes'!$B$4</f>
        <v/>
      </c>
      <c r="I13760" s="5">
        <f>ROUNDUP(D13760/H13760,0)</f>
        <v/>
      </c>
      <c r="J13760" s="6">
        <f>G13760-I13760</f>
        <v/>
      </c>
      <c r="K13760" s="4">
        <f>IF(J13760&lt;0,"Deficit",IF(J13760=0,"Exact fit","Surplus"))</f>
        <v/>
      </c>
    </row>
    <row r="13761">
      <c r="A13761" s="4" t="n">
        <v>410313</v>
      </c>
      <c r="B13761" s="4" t="inlineStr">
        <is>
          <t>GS BUSHOKI</t>
        </is>
      </c>
      <c r="C13761" s="4" t="inlineStr">
        <is>
          <t>P6</t>
        </is>
      </c>
      <c r="D13761" s="5" t="n">
        <v>63</v>
      </c>
      <c r="E13761" s="5" t="n">
        <v>2</v>
      </c>
      <c r="F13761" s="5" t="n">
        <v>0</v>
      </c>
      <c r="G13761" s="5">
        <f>E13761-F13761</f>
        <v/>
      </c>
      <c r="H13761" s="5">
        <f>'Notes'!$B$4</f>
        <v/>
      </c>
      <c r="I13761" s="5">
        <f>ROUNDUP(D13761/H13761,0)</f>
        <v/>
      </c>
      <c r="J13761" s="6">
        <f>G13761-I13761</f>
        <v/>
      </c>
      <c r="K13761" s="4">
        <f>IF(J13761&lt;0,"Deficit",IF(J13761=0,"Exact fit","Surplus"))</f>
        <v/>
      </c>
    </row>
    <row r="13762">
      <c r="A13762" s="4" t="n">
        <v>410401</v>
      </c>
      <c r="B13762" s="4" t="inlineStr">
        <is>
          <t>EP BUSORO</t>
        </is>
      </c>
      <c r="C13762" s="4" t="inlineStr">
        <is>
          <t>P1</t>
        </is>
      </c>
      <c r="D13762" s="5" t="n">
        <v>66</v>
      </c>
      <c r="E13762" s="5" t="n">
        <v>2</v>
      </c>
      <c r="F13762" s="5" t="n">
        <v>0</v>
      </c>
      <c r="G13762" s="5">
        <f>E13762-F13762</f>
        <v/>
      </c>
      <c r="H13762" s="5">
        <f>'Notes'!$B$4</f>
        <v/>
      </c>
      <c r="I13762" s="5">
        <f>ROUNDUP(D13762/H13762,0)</f>
        <v/>
      </c>
      <c r="J13762" s="6">
        <f>G13762-I13762</f>
        <v/>
      </c>
      <c r="K13762" s="4">
        <f>IF(J13762&lt;0,"Deficit",IF(J13762=0,"Exact fit","Surplus"))</f>
        <v/>
      </c>
    </row>
    <row r="13763">
      <c r="A13763" s="4" t="n">
        <v>410401</v>
      </c>
      <c r="B13763" s="4" t="inlineStr">
        <is>
          <t>EP BUSORO</t>
        </is>
      </c>
      <c r="C13763" s="4" t="inlineStr">
        <is>
          <t>P2</t>
        </is>
      </c>
      <c r="D13763" s="5" t="n">
        <v>75</v>
      </c>
      <c r="E13763" s="5" t="n">
        <v>2</v>
      </c>
      <c r="F13763" s="5" t="n">
        <v>0</v>
      </c>
      <c r="G13763" s="5">
        <f>E13763-F13763</f>
        <v/>
      </c>
      <c r="H13763" s="5">
        <f>'Notes'!$B$4</f>
        <v/>
      </c>
      <c r="I13763" s="5">
        <f>ROUNDUP(D13763/H13763,0)</f>
        <v/>
      </c>
      <c r="J13763" s="6">
        <f>G13763-I13763</f>
        <v/>
      </c>
      <c r="K13763" s="4">
        <f>IF(J13763&lt;0,"Deficit",IF(J13763=0,"Exact fit","Surplus"))</f>
        <v/>
      </c>
    </row>
    <row r="13764">
      <c r="A13764" s="4" t="n">
        <v>410401</v>
      </c>
      <c r="B13764" s="4" t="inlineStr">
        <is>
          <t>EP BUSORO</t>
        </is>
      </c>
      <c r="C13764" s="4" t="inlineStr">
        <is>
          <t>P3</t>
        </is>
      </c>
      <c r="D13764" s="5" t="n">
        <v>74</v>
      </c>
      <c r="E13764" s="5" t="n">
        <v>2</v>
      </c>
      <c r="F13764" s="5" t="n">
        <v>0</v>
      </c>
      <c r="G13764" s="5">
        <f>E13764-F13764</f>
        <v/>
      </c>
      <c r="H13764" s="5">
        <f>'Notes'!$B$4</f>
        <v/>
      </c>
      <c r="I13764" s="5">
        <f>ROUNDUP(D13764/H13764,0)</f>
        <v/>
      </c>
      <c r="J13764" s="6">
        <f>G13764-I13764</f>
        <v/>
      </c>
      <c r="K13764" s="4">
        <f>IF(J13764&lt;0,"Deficit",IF(J13764=0,"Exact fit","Surplus"))</f>
        <v/>
      </c>
    </row>
    <row r="13765">
      <c r="A13765" s="4" t="n">
        <v>410401</v>
      </c>
      <c r="B13765" s="4" t="inlineStr">
        <is>
          <t>EP BUSORO</t>
        </is>
      </c>
      <c r="C13765" s="4" t="inlineStr">
        <is>
          <t>P4</t>
        </is>
      </c>
      <c r="D13765" s="5" t="n">
        <v>66</v>
      </c>
      <c r="E13765" s="5" t="n">
        <v>2</v>
      </c>
      <c r="F13765" s="5" t="n">
        <v>0</v>
      </c>
      <c r="G13765" s="5">
        <f>E13765-F13765</f>
        <v/>
      </c>
      <c r="H13765" s="5">
        <f>'Notes'!$B$4</f>
        <v/>
      </c>
      <c r="I13765" s="5">
        <f>ROUNDUP(D13765/H13765,0)</f>
        <v/>
      </c>
      <c r="J13765" s="6">
        <f>G13765-I13765</f>
        <v/>
      </c>
      <c r="K13765" s="4">
        <f>IF(J13765&lt;0,"Deficit",IF(J13765=0,"Exact fit","Surplus"))</f>
        <v/>
      </c>
    </row>
    <row r="13766">
      <c r="A13766" s="4" t="n">
        <v>410401</v>
      </c>
      <c r="B13766" s="4" t="inlineStr">
        <is>
          <t>EP BUSORO</t>
        </is>
      </c>
      <c r="C13766" s="4" t="inlineStr">
        <is>
          <t>P5</t>
        </is>
      </c>
      <c r="D13766" s="5" t="n">
        <v>71</v>
      </c>
      <c r="E13766" s="5" t="n">
        <v>2</v>
      </c>
      <c r="F13766" s="5" t="n">
        <v>0</v>
      </c>
      <c r="G13766" s="5">
        <f>E13766-F13766</f>
        <v/>
      </c>
      <c r="H13766" s="5">
        <f>'Notes'!$B$4</f>
        <v/>
      </c>
      <c r="I13766" s="5">
        <f>ROUNDUP(D13766/H13766,0)</f>
        <v/>
      </c>
      <c r="J13766" s="6">
        <f>G13766-I13766</f>
        <v/>
      </c>
      <c r="K13766" s="4">
        <f>IF(J13766&lt;0,"Deficit",IF(J13766=0,"Exact fit","Surplus"))</f>
        <v/>
      </c>
    </row>
    <row r="13767">
      <c r="A13767" s="4" t="n">
        <v>410401</v>
      </c>
      <c r="B13767" s="4" t="inlineStr">
        <is>
          <t>EP BUSORO</t>
        </is>
      </c>
      <c r="C13767" s="4" t="inlineStr">
        <is>
          <t>P6</t>
        </is>
      </c>
      <c r="D13767" s="5" t="n">
        <v>42</v>
      </c>
      <c r="E13767" s="5" t="n">
        <v>1</v>
      </c>
      <c r="F13767" s="5" t="n">
        <v>0</v>
      </c>
      <c r="G13767" s="5">
        <f>E13767-F13767</f>
        <v/>
      </c>
      <c r="H13767" s="5">
        <f>'Notes'!$B$4</f>
        <v/>
      </c>
      <c r="I13767" s="5">
        <f>ROUNDUP(D13767/H13767,0)</f>
        <v/>
      </c>
      <c r="J13767" s="6">
        <f>G13767-I13767</f>
        <v/>
      </c>
      <c r="K13767" s="4">
        <f>IF(J13767&lt;0,"Deficit",IF(J13767=0,"Exact fit","Surplus"))</f>
        <v/>
      </c>
    </row>
    <row r="13768">
      <c r="A13768" s="4" t="n">
        <v>410403</v>
      </c>
      <c r="B13768" s="4" t="inlineStr">
        <is>
          <t>GS BUYOGA</t>
        </is>
      </c>
      <c r="C13768" s="4" t="inlineStr">
        <is>
          <t>P1</t>
        </is>
      </c>
      <c r="D13768" s="5" t="n">
        <v>149</v>
      </c>
      <c r="E13768" s="5" t="n">
        <v>3</v>
      </c>
      <c r="F13768" s="5" t="n">
        <v>0</v>
      </c>
      <c r="G13768" s="5">
        <f>E13768-F13768</f>
        <v/>
      </c>
      <c r="H13768" s="5">
        <f>'Notes'!$B$4</f>
        <v/>
      </c>
      <c r="I13768" s="5">
        <f>ROUNDUP(D13768/H13768,0)</f>
        <v/>
      </c>
      <c r="J13768" s="6">
        <f>G13768-I13768</f>
        <v/>
      </c>
      <c r="K13768" s="4">
        <f>IF(J13768&lt;0,"Deficit",IF(J13768=0,"Exact fit","Surplus"))</f>
        <v/>
      </c>
    </row>
    <row r="13769">
      <c r="A13769" s="4" t="n">
        <v>410403</v>
      </c>
      <c r="B13769" s="4" t="inlineStr">
        <is>
          <t>GS BUYOGA</t>
        </is>
      </c>
      <c r="C13769" s="4" t="inlineStr">
        <is>
          <t>P2</t>
        </is>
      </c>
      <c r="D13769" s="5" t="n">
        <v>154</v>
      </c>
      <c r="E13769" s="5" t="n">
        <v>3</v>
      </c>
      <c r="F13769" s="5" t="n">
        <v>0</v>
      </c>
      <c r="G13769" s="5">
        <f>E13769-F13769</f>
        <v/>
      </c>
      <c r="H13769" s="5">
        <f>'Notes'!$B$4</f>
        <v/>
      </c>
      <c r="I13769" s="5">
        <f>ROUNDUP(D13769/H13769,0)</f>
        <v/>
      </c>
      <c r="J13769" s="6">
        <f>G13769-I13769</f>
        <v/>
      </c>
      <c r="K13769" s="4">
        <f>IF(J13769&lt;0,"Deficit",IF(J13769=0,"Exact fit","Surplus"))</f>
        <v/>
      </c>
    </row>
    <row r="13770">
      <c r="A13770" s="4" t="n">
        <v>410403</v>
      </c>
      <c r="B13770" s="4" t="inlineStr">
        <is>
          <t>GS BUYOGA</t>
        </is>
      </c>
      <c r="C13770" s="4" t="inlineStr">
        <is>
          <t>P3</t>
        </is>
      </c>
      <c r="D13770" s="5" t="n">
        <v>169</v>
      </c>
      <c r="E13770" s="5" t="n">
        <v>3</v>
      </c>
      <c r="F13770" s="5" t="n">
        <v>0</v>
      </c>
      <c r="G13770" s="5">
        <f>E13770-F13770</f>
        <v/>
      </c>
      <c r="H13770" s="5">
        <f>'Notes'!$B$4</f>
        <v/>
      </c>
      <c r="I13770" s="5">
        <f>ROUNDUP(D13770/H13770,0)</f>
        <v/>
      </c>
      <c r="J13770" s="6">
        <f>G13770-I13770</f>
        <v/>
      </c>
      <c r="K13770" s="4">
        <f>IF(J13770&lt;0,"Deficit",IF(J13770=0,"Exact fit","Surplus"))</f>
        <v/>
      </c>
    </row>
    <row r="13771">
      <c r="A13771" s="4" t="n">
        <v>410403</v>
      </c>
      <c r="B13771" s="4" t="inlineStr">
        <is>
          <t>GS BUYOGA</t>
        </is>
      </c>
      <c r="C13771" s="4" t="inlineStr">
        <is>
          <t>P4</t>
        </is>
      </c>
      <c r="D13771" s="5" t="n">
        <v>115</v>
      </c>
      <c r="E13771" s="5" t="n">
        <v>2</v>
      </c>
      <c r="F13771" s="5" t="n">
        <v>0</v>
      </c>
      <c r="G13771" s="5">
        <f>E13771-F13771</f>
        <v/>
      </c>
      <c r="H13771" s="5">
        <f>'Notes'!$B$4</f>
        <v/>
      </c>
      <c r="I13771" s="5">
        <f>ROUNDUP(D13771/H13771,0)</f>
        <v/>
      </c>
      <c r="J13771" s="6">
        <f>G13771-I13771</f>
        <v/>
      </c>
      <c r="K13771" s="4">
        <f>IF(J13771&lt;0,"Deficit",IF(J13771=0,"Exact fit","Surplus"))</f>
        <v/>
      </c>
    </row>
    <row r="13772">
      <c r="A13772" s="4" t="n">
        <v>410403</v>
      </c>
      <c r="B13772" s="4" t="inlineStr">
        <is>
          <t>GS BUYOGA</t>
        </is>
      </c>
      <c r="C13772" s="4" t="inlineStr">
        <is>
          <t>P5</t>
        </is>
      </c>
      <c r="D13772" s="5" t="n">
        <v>140</v>
      </c>
      <c r="E13772" s="5" t="n">
        <v>3</v>
      </c>
      <c r="F13772" s="5" t="n">
        <v>0</v>
      </c>
      <c r="G13772" s="5">
        <f>E13772-F13772</f>
        <v/>
      </c>
      <c r="H13772" s="5">
        <f>'Notes'!$B$4</f>
        <v/>
      </c>
      <c r="I13772" s="5">
        <f>ROUNDUP(D13772/H13772,0)</f>
        <v/>
      </c>
      <c r="J13772" s="6">
        <f>G13772-I13772</f>
        <v/>
      </c>
      <c r="K13772" s="4">
        <f>IF(J13772&lt;0,"Deficit",IF(J13772=0,"Exact fit","Surplus"))</f>
        <v/>
      </c>
    </row>
    <row r="13773">
      <c r="A13773" s="4" t="n">
        <v>410403</v>
      </c>
      <c r="B13773" s="4" t="inlineStr">
        <is>
          <t>GS BUYOGA</t>
        </is>
      </c>
      <c r="C13773" s="4" t="inlineStr">
        <is>
          <t>P6</t>
        </is>
      </c>
      <c r="D13773" s="5" t="n">
        <v>67</v>
      </c>
      <c r="E13773" s="5" t="n">
        <v>2</v>
      </c>
      <c r="F13773" s="5" t="n">
        <v>0</v>
      </c>
      <c r="G13773" s="5">
        <f>E13773-F13773</f>
        <v/>
      </c>
      <c r="H13773" s="5">
        <f>'Notes'!$B$4</f>
        <v/>
      </c>
      <c r="I13773" s="5">
        <f>ROUNDUP(D13773/H13773,0)</f>
        <v/>
      </c>
      <c r="J13773" s="6">
        <f>G13773-I13773</f>
        <v/>
      </c>
      <c r="K13773" s="4">
        <f>IF(J13773&lt;0,"Deficit",IF(J13773=0,"Exact fit","Surplus"))</f>
        <v/>
      </c>
    </row>
    <row r="13774">
      <c r="A13774" s="4" t="n">
        <v>410404</v>
      </c>
      <c r="B13774" s="4" t="inlineStr">
        <is>
          <t>GS GITUMBA</t>
        </is>
      </c>
      <c r="C13774" s="4" t="inlineStr">
        <is>
          <t>P1</t>
        </is>
      </c>
      <c r="D13774" s="5" t="n">
        <v>81</v>
      </c>
      <c r="E13774" s="5" t="n">
        <v>2</v>
      </c>
      <c r="F13774" s="5" t="n">
        <v>1</v>
      </c>
      <c r="G13774" s="5">
        <f>E13774-F13774</f>
        <v/>
      </c>
      <c r="H13774" s="5">
        <f>'Notes'!$B$4</f>
        <v/>
      </c>
      <c r="I13774" s="5">
        <f>ROUNDUP(D13774/H13774,0)</f>
        <v/>
      </c>
      <c r="J13774" s="6">
        <f>G13774-I13774</f>
        <v/>
      </c>
      <c r="K13774" s="4">
        <f>IF(J13774&lt;0,"Deficit",IF(J13774=0,"Exact fit","Surplus"))</f>
        <v/>
      </c>
    </row>
    <row r="13775">
      <c r="A13775" s="4" t="n">
        <v>410404</v>
      </c>
      <c r="B13775" s="4" t="inlineStr">
        <is>
          <t>GS GITUMBA</t>
        </is>
      </c>
      <c r="C13775" s="4" t="inlineStr">
        <is>
          <t>P2</t>
        </is>
      </c>
      <c r="D13775" s="5" t="n">
        <v>133</v>
      </c>
      <c r="E13775" s="5" t="n">
        <v>4</v>
      </c>
      <c r="F13775" s="5" t="n">
        <v>2</v>
      </c>
      <c r="G13775" s="5">
        <f>E13775-F13775</f>
        <v/>
      </c>
      <c r="H13775" s="5">
        <f>'Notes'!$B$4</f>
        <v/>
      </c>
      <c r="I13775" s="5">
        <f>ROUNDUP(D13775/H13775,0)</f>
        <v/>
      </c>
      <c r="J13775" s="6">
        <f>G13775-I13775</f>
        <v/>
      </c>
      <c r="K13775" s="4">
        <f>IF(J13775&lt;0,"Deficit",IF(J13775=0,"Exact fit","Surplus"))</f>
        <v/>
      </c>
    </row>
    <row r="13776">
      <c r="A13776" s="4" t="n">
        <v>410404</v>
      </c>
      <c r="B13776" s="4" t="inlineStr">
        <is>
          <t>GS GITUMBA</t>
        </is>
      </c>
      <c r="C13776" s="4" t="inlineStr">
        <is>
          <t>P3</t>
        </is>
      </c>
      <c r="D13776" s="5" t="n">
        <v>152</v>
      </c>
      <c r="E13776" s="5" t="n">
        <v>4</v>
      </c>
      <c r="F13776" s="5" t="n">
        <v>2</v>
      </c>
      <c r="G13776" s="5">
        <f>E13776-F13776</f>
        <v/>
      </c>
      <c r="H13776" s="5">
        <f>'Notes'!$B$4</f>
        <v/>
      </c>
      <c r="I13776" s="5">
        <f>ROUNDUP(D13776/H13776,0)</f>
        <v/>
      </c>
      <c r="J13776" s="6">
        <f>G13776-I13776</f>
        <v/>
      </c>
      <c r="K13776" s="4">
        <f>IF(J13776&lt;0,"Deficit",IF(J13776=0,"Exact fit","Surplus"))</f>
        <v/>
      </c>
    </row>
    <row r="13777">
      <c r="A13777" s="4" t="n">
        <v>410404</v>
      </c>
      <c r="B13777" s="4" t="inlineStr">
        <is>
          <t>GS GITUMBA</t>
        </is>
      </c>
      <c r="C13777" s="4" t="inlineStr">
        <is>
          <t>P4</t>
        </is>
      </c>
      <c r="D13777" s="5" t="n">
        <v>152</v>
      </c>
      <c r="E13777" s="5" t="n">
        <v>4</v>
      </c>
      <c r="F13777" s="5" t="n">
        <v>0</v>
      </c>
      <c r="G13777" s="5">
        <f>E13777-F13777</f>
        <v/>
      </c>
      <c r="H13777" s="5">
        <f>'Notes'!$B$4</f>
        <v/>
      </c>
      <c r="I13777" s="5">
        <f>ROUNDUP(D13777/H13777,0)</f>
        <v/>
      </c>
      <c r="J13777" s="6">
        <f>G13777-I13777</f>
        <v/>
      </c>
      <c r="K13777" s="4">
        <f>IF(J13777&lt;0,"Deficit",IF(J13777=0,"Exact fit","Surplus"))</f>
        <v/>
      </c>
    </row>
    <row r="13778">
      <c r="A13778" s="4" t="n">
        <v>410404</v>
      </c>
      <c r="B13778" s="4" t="inlineStr">
        <is>
          <t>GS GITUMBA</t>
        </is>
      </c>
      <c r="C13778" s="4" t="inlineStr">
        <is>
          <t>P5</t>
        </is>
      </c>
      <c r="D13778" s="5" t="n">
        <v>135</v>
      </c>
      <c r="E13778" s="5" t="n">
        <v>4</v>
      </c>
      <c r="F13778" s="5" t="n">
        <v>0</v>
      </c>
      <c r="G13778" s="5">
        <f>E13778-F13778</f>
        <v/>
      </c>
      <c r="H13778" s="5">
        <f>'Notes'!$B$4</f>
        <v/>
      </c>
      <c r="I13778" s="5">
        <f>ROUNDUP(D13778/H13778,0)</f>
        <v/>
      </c>
      <c r="J13778" s="6">
        <f>G13778-I13778</f>
        <v/>
      </c>
      <c r="K13778" s="4">
        <f>IF(J13778&lt;0,"Deficit",IF(J13778=0,"Exact fit","Surplus"))</f>
        <v/>
      </c>
    </row>
    <row r="13779">
      <c r="A13779" s="4" t="n">
        <v>410404</v>
      </c>
      <c r="B13779" s="4" t="inlineStr">
        <is>
          <t>GS GITUMBA</t>
        </is>
      </c>
      <c r="C13779" s="4" t="inlineStr">
        <is>
          <t>P6</t>
        </is>
      </c>
      <c r="D13779" s="5" t="n">
        <v>54</v>
      </c>
      <c r="E13779" s="5" t="n">
        <v>2</v>
      </c>
      <c r="F13779" s="5" t="n">
        <v>0</v>
      </c>
      <c r="G13779" s="5">
        <f>E13779-F13779</f>
        <v/>
      </c>
      <c r="H13779" s="5">
        <f>'Notes'!$B$4</f>
        <v/>
      </c>
      <c r="I13779" s="5">
        <f>ROUNDUP(D13779/H13779,0)</f>
        <v/>
      </c>
      <c r="J13779" s="6">
        <f>G13779-I13779</f>
        <v/>
      </c>
      <c r="K13779" s="4">
        <f>IF(J13779&lt;0,"Deficit",IF(J13779=0,"Exact fit","Surplus"))</f>
        <v/>
      </c>
    </row>
    <row r="13780">
      <c r="A13780" s="4" t="n">
        <v>410405</v>
      </c>
      <c r="B13780" s="4" t="inlineStr">
        <is>
          <t>GS SHAGASHA</t>
        </is>
      </c>
      <c r="C13780" s="4" t="inlineStr">
        <is>
          <t>P1</t>
        </is>
      </c>
      <c r="D13780" s="5" t="n">
        <v>74</v>
      </c>
      <c r="E13780" s="5" t="n">
        <v>2</v>
      </c>
      <c r="F13780" s="5" t="n">
        <v>0</v>
      </c>
      <c r="G13780" s="5">
        <f>E13780-F13780</f>
        <v/>
      </c>
      <c r="H13780" s="5">
        <f>'Notes'!$B$4</f>
        <v/>
      </c>
      <c r="I13780" s="5">
        <f>ROUNDUP(D13780/H13780,0)</f>
        <v/>
      </c>
      <c r="J13780" s="6">
        <f>G13780-I13780</f>
        <v/>
      </c>
      <c r="K13780" s="4">
        <f>IF(J13780&lt;0,"Deficit",IF(J13780=0,"Exact fit","Surplus"))</f>
        <v/>
      </c>
    </row>
    <row r="13781">
      <c r="A13781" s="4" t="n">
        <v>410405</v>
      </c>
      <c r="B13781" s="4" t="inlineStr">
        <is>
          <t>GS SHAGASHA</t>
        </is>
      </c>
      <c r="C13781" s="4" t="inlineStr">
        <is>
          <t>P2</t>
        </is>
      </c>
      <c r="D13781" s="5" t="n">
        <v>92</v>
      </c>
      <c r="E13781" s="5" t="n">
        <v>2</v>
      </c>
      <c r="F13781" s="5" t="n">
        <v>0</v>
      </c>
      <c r="G13781" s="5">
        <f>E13781-F13781</f>
        <v/>
      </c>
      <c r="H13781" s="5">
        <f>'Notes'!$B$4</f>
        <v/>
      </c>
      <c r="I13781" s="5">
        <f>ROUNDUP(D13781/H13781,0)</f>
        <v/>
      </c>
      <c r="J13781" s="6">
        <f>G13781-I13781</f>
        <v/>
      </c>
      <c r="K13781" s="4">
        <f>IF(J13781&lt;0,"Deficit",IF(J13781=0,"Exact fit","Surplus"))</f>
        <v/>
      </c>
    </row>
    <row r="13782">
      <c r="A13782" s="4" t="n">
        <v>410405</v>
      </c>
      <c r="B13782" s="4" t="inlineStr">
        <is>
          <t>GS SHAGASHA</t>
        </is>
      </c>
      <c r="C13782" s="4" t="inlineStr">
        <is>
          <t>P3</t>
        </is>
      </c>
      <c r="D13782" s="5" t="n">
        <v>76</v>
      </c>
      <c r="E13782" s="5" t="n">
        <v>2</v>
      </c>
      <c r="F13782" s="5" t="n">
        <v>0</v>
      </c>
      <c r="G13782" s="5">
        <f>E13782-F13782</f>
        <v/>
      </c>
      <c r="H13782" s="5">
        <f>'Notes'!$B$4</f>
        <v/>
      </c>
      <c r="I13782" s="5">
        <f>ROUNDUP(D13782/H13782,0)</f>
        <v/>
      </c>
      <c r="J13782" s="6">
        <f>G13782-I13782</f>
        <v/>
      </c>
      <c r="K13782" s="4">
        <f>IF(J13782&lt;0,"Deficit",IF(J13782=0,"Exact fit","Surplus"))</f>
        <v/>
      </c>
    </row>
    <row r="13783">
      <c r="A13783" s="4" t="n">
        <v>410405</v>
      </c>
      <c r="B13783" s="4" t="inlineStr">
        <is>
          <t>GS SHAGASHA</t>
        </is>
      </c>
      <c r="C13783" s="4" t="inlineStr">
        <is>
          <t>P4</t>
        </is>
      </c>
      <c r="D13783" s="5" t="n">
        <v>79</v>
      </c>
      <c r="E13783" s="5" t="n">
        <v>2</v>
      </c>
      <c r="F13783" s="5" t="n">
        <v>0</v>
      </c>
      <c r="G13783" s="5">
        <f>E13783-F13783</f>
        <v/>
      </c>
      <c r="H13783" s="5">
        <f>'Notes'!$B$4</f>
        <v/>
      </c>
      <c r="I13783" s="5">
        <f>ROUNDUP(D13783/H13783,0)</f>
        <v/>
      </c>
      <c r="J13783" s="6">
        <f>G13783-I13783</f>
        <v/>
      </c>
      <c r="K13783" s="4">
        <f>IF(J13783&lt;0,"Deficit",IF(J13783=0,"Exact fit","Surplus"))</f>
        <v/>
      </c>
    </row>
    <row r="13784">
      <c r="A13784" s="4" t="n">
        <v>410405</v>
      </c>
      <c r="B13784" s="4" t="inlineStr">
        <is>
          <t>GS SHAGASHA</t>
        </is>
      </c>
      <c r="C13784" s="4" t="inlineStr">
        <is>
          <t>P5</t>
        </is>
      </c>
      <c r="D13784" s="5" t="n">
        <v>74</v>
      </c>
      <c r="E13784" s="5" t="n">
        <v>2</v>
      </c>
      <c r="F13784" s="5" t="n">
        <v>0</v>
      </c>
      <c r="G13784" s="5">
        <f>E13784-F13784</f>
        <v/>
      </c>
      <c r="H13784" s="5">
        <f>'Notes'!$B$4</f>
        <v/>
      </c>
      <c r="I13784" s="5">
        <f>ROUNDUP(D13784/H13784,0)</f>
        <v/>
      </c>
      <c r="J13784" s="6">
        <f>G13784-I13784</f>
        <v/>
      </c>
      <c r="K13784" s="4">
        <f>IF(J13784&lt;0,"Deficit",IF(J13784=0,"Exact fit","Surplus"))</f>
        <v/>
      </c>
    </row>
    <row r="13785">
      <c r="A13785" s="4" t="n">
        <v>410405</v>
      </c>
      <c r="B13785" s="4" t="inlineStr">
        <is>
          <t>GS SHAGASHA</t>
        </is>
      </c>
      <c r="C13785" s="4" t="inlineStr">
        <is>
          <t>P6</t>
        </is>
      </c>
      <c r="D13785" s="5" t="n">
        <v>39</v>
      </c>
      <c r="E13785" s="5" t="n">
        <v>1</v>
      </c>
      <c r="F13785" s="5" t="n">
        <v>0</v>
      </c>
      <c r="G13785" s="5">
        <f>E13785-F13785</f>
        <v/>
      </c>
      <c r="H13785" s="5">
        <f>'Notes'!$B$4</f>
        <v/>
      </c>
      <c r="I13785" s="5">
        <f>ROUNDUP(D13785/H13785,0)</f>
        <v/>
      </c>
      <c r="J13785" s="6">
        <f>G13785-I13785</f>
        <v/>
      </c>
      <c r="K13785" s="4">
        <f>IF(J13785&lt;0,"Deficit",IF(J13785=0,"Exact fit","Surplus"))</f>
        <v/>
      </c>
    </row>
    <row r="13786">
      <c r="A13786" s="4" t="n">
        <v>410406</v>
      </c>
      <c r="B13786" s="4" t="inlineStr">
        <is>
          <t>GS KADENDEGERI</t>
        </is>
      </c>
      <c r="C13786" s="4" t="inlineStr">
        <is>
          <t>P1</t>
        </is>
      </c>
      <c r="D13786" s="5" t="n">
        <v>113</v>
      </c>
      <c r="E13786" s="5" t="n">
        <v>2</v>
      </c>
      <c r="F13786" s="5" t="n">
        <v>1</v>
      </c>
      <c r="G13786" s="5">
        <f>E13786-F13786</f>
        <v/>
      </c>
      <c r="H13786" s="5">
        <f>'Notes'!$B$4</f>
        <v/>
      </c>
      <c r="I13786" s="5">
        <f>ROUNDUP(D13786/H13786,0)</f>
        <v/>
      </c>
      <c r="J13786" s="6">
        <f>G13786-I13786</f>
        <v/>
      </c>
      <c r="K13786" s="4">
        <f>IF(J13786&lt;0,"Deficit",IF(J13786=0,"Exact fit","Surplus"))</f>
        <v/>
      </c>
    </row>
    <row r="13787">
      <c r="A13787" s="4" t="n">
        <v>410406</v>
      </c>
      <c r="B13787" s="4" t="inlineStr">
        <is>
          <t>GS KADENDEGERI</t>
        </is>
      </c>
      <c r="C13787" s="4" t="inlineStr">
        <is>
          <t>P2</t>
        </is>
      </c>
      <c r="D13787" s="5" t="n">
        <v>131</v>
      </c>
      <c r="E13787" s="5" t="n">
        <v>4</v>
      </c>
      <c r="F13787" s="5" t="n">
        <v>2</v>
      </c>
      <c r="G13787" s="5">
        <f>E13787-F13787</f>
        <v/>
      </c>
      <c r="H13787" s="5">
        <f>'Notes'!$B$4</f>
        <v/>
      </c>
      <c r="I13787" s="5">
        <f>ROUNDUP(D13787/H13787,0)</f>
        <v/>
      </c>
      <c r="J13787" s="6">
        <f>G13787-I13787</f>
        <v/>
      </c>
      <c r="K13787" s="4">
        <f>IF(J13787&lt;0,"Deficit",IF(J13787=0,"Exact fit","Surplus"))</f>
        <v/>
      </c>
    </row>
    <row r="13788">
      <c r="A13788" s="4" t="n">
        <v>410406</v>
      </c>
      <c r="B13788" s="4" t="inlineStr">
        <is>
          <t>GS KADENDEGERI</t>
        </is>
      </c>
      <c r="C13788" s="4" t="inlineStr">
        <is>
          <t>P3</t>
        </is>
      </c>
      <c r="D13788" s="5" t="n">
        <v>81</v>
      </c>
      <c r="E13788" s="5" t="n">
        <v>2</v>
      </c>
      <c r="F13788" s="5" t="n">
        <v>1</v>
      </c>
      <c r="G13788" s="5">
        <f>E13788-F13788</f>
        <v/>
      </c>
      <c r="H13788" s="5">
        <f>'Notes'!$B$4</f>
        <v/>
      </c>
      <c r="I13788" s="5">
        <f>ROUNDUP(D13788/H13788,0)</f>
        <v/>
      </c>
      <c r="J13788" s="6">
        <f>G13788-I13788</f>
        <v/>
      </c>
      <c r="K13788" s="4">
        <f>IF(J13788&lt;0,"Deficit",IF(J13788=0,"Exact fit","Surplus"))</f>
        <v/>
      </c>
    </row>
    <row r="13789">
      <c r="A13789" s="4" t="n">
        <v>410406</v>
      </c>
      <c r="B13789" s="4" t="inlineStr">
        <is>
          <t>GS KADENDEGERI</t>
        </is>
      </c>
      <c r="C13789" s="4" t="inlineStr">
        <is>
          <t>P4</t>
        </is>
      </c>
      <c r="D13789" s="5" t="n">
        <v>111</v>
      </c>
      <c r="E13789" s="5" t="n">
        <v>3</v>
      </c>
      <c r="F13789" s="5" t="n">
        <v>0</v>
      </c>
      <c r="G13789" s="5">
        <f>E13789-F13789</f>
        <v/>
      </c>
      <c r="H13789" s="5">
        <f>'Notes'!$B$4</f>
        <v/>
      </c>
      <c r="I13789" s="5">
        <f>ROUNDUP(D13789/H13789,0)</f>
        <v/>
      </c>
      <c r="J13789" s="6">
        <f>G13789-I13789</f>
        <v/>
      </c>
      <c r="K13789" s="4">
        <f>IF(J13789&lt;0,"Deficit",IF(J13789=0,"Exact fit","Surplus"))</f>
        <v/>
      </c>
    </row>
    <row r="13790">
      <c r="A13790" s="4" t="n">
        <v>410406</v>
      </c>
      <c r="B13790" s="4" t="inlineStr">
        <is>
          <t>GS KADENDEGERI</t>
        </is>
      </c>
      <c r="C13790" s="4" t="inlineStr">
        <is>
          <t>P5</t>
        </is>
      </c>
      <c r="D13790" s="5" t="n">
        <v>92</v>
      </c>
      <c r="E13790" s="5" t="n">
        <v>2</v>
      </c>
      <c r="F13790" s="5" t="n">
        <v>0</v>
      </c>
      <c r="G13790" s="5">
        <f>E13790-F13790</f>
        <v/>
      </c>
      <c r="H13790" s="5">
        <f>'Notes'!$B$4</f>
        <v/>
      </c>
      <c r="I13790" s="5">
        <f>ROUNDUP(D13790/H13790,0)</f>
        <v/>
      </c>
      <c r="J13790" s="6">
        <f>G13790-I13790</f>
        <v/>
      </c>
      <c r="K13790" s="4">
        <f>IF(J13790&lt;0,"Deficit",IF(J13790=0,"Exact fit","Surplus"))</f>
        <v/>
      </c>
    </row>
    <row r="13791">
      <c r="A13791" s="4" t="n">
        <v>410406</v>
      </c>
      <c r="B13791" s="4" t="inlineStr">
        <is>
          <t>GS KADENDEGERI</t>
        </is>
      </c>
      <c r="C13791" s="4" t="inlineStr">
        <is>
          <t>P6</t>
        </is>
      </c>
      <c r="D13791" s="5" t="n">
        <v>41</v>
      </c>
      <c r="E13791" s="5" t="n">
        <v>1</v>
      </c>
      <c r="F13791" s="5" t="n">
        <v>0</v>
      </c>
      <c r="G13791" s="5">
        <f>E13791-F13791</f>
        <v/>
      </c>
      <c r="H13791" s="5">
        <f>'Notes'!$B$4</f>
        <v/>
      </c>
      <c r="I13791" s="5">
        <f>ROUNDUP(D13791/H13791,0)</f>
        <v/>
      </c>
      <c r="J13791" s="6">
        <f>G13791-I13791</f>
        <v/>
      </c>
      <c r="K13791" s="4">
        <f>IF(J13791&lt;0,"Deficit",IF(J13791=0,"Exact fit","Surplus"))</f>
        <v/>
      </c>
    </row>
    <row r="13792">
      <c r="A13792" s="4" t="n">
        <v>410407</v>
      </c>
      <c r="B13792" s="4" t="inlineStr">
        <is>
          <t>GS MUYANZA</t>
        </is>
      </c>
      <c r="C13792" s="4" t="inlineStr">
        <is>
          <t>P1</t>
        </is>
      </c>
      <c r="D13792" s="5" t="n">
        <v>231</v>
      </c>
      <c r="E13792" s="5" t="n">
        <v>5</v>
      </c>
      <c r="F13792" s="5" t="n">
        <v>0</v>
      </c>
      <c r="G13792" s="5">
        <f>E13792-F13792</f>
        <v/>
      </c>
      <c r="H13792" s="5">
        <f>'Notes'!$B$4</f>
        <v/>
      </c>
      <c r="I13792" s="5">
        <f>ROUNDUP(D13792/H13792,0)</f>
        <v/>
      </c>
      <c r="J13792" s="6">
        <f>G13792-I13792</f>
        <v/>
      </c>
      <c r="K13792" s="4">
        <f>IF(J13792&lt;0,"Deficit",IF(J13792=0,"Exact fit","Surplus"))</f>
        <v/>
      </c>
    </row>
    <row r="13793">
      <c r="A13793" s="4" t="n">
        <v>410407</v>
      </c>
      <c r="B13793" s="4" t="inlineStr">
        <is>
          <t>GS MUYANZA</t>
        </is>
      </c>
      <c r="C13793" s="4" t="inlineStr">
        <is>
          <t>P2</t>
        </is>
      </c>
      <c r="D13793" s="5" t="n">
        <v>228</v>
      </c>
      <c r="E13793" s="5" t="n">
        <v>5</v>
      </c>
      <c r="F13793" s="5" t="n">
        <v>0</v>
      </c>
      <c r="G13793" s="5">
        <f>E13793-F13793</f>
        <v/>
      </c>
      <c r="H13793" s="5">
        <f>'Notes'!$B$4</f>
        <v/>
      </c>
      <c r="I13793" s="5">
        <f>ROUNDUP(D13793/H13793,0)</f>
        <v/>
      </c>
      <c r="J13793" s="6">
        <f>G13793-I13793</f>
        <v/>
      </c>
      <c r="K13793" s="4">
        <f>IF(J13793&lt;0,"Deficit",IF(J13793=0,"Exact fit","Surplus"))</f>
        <v/>
      </c>
    </row>
    <row r="13794">
      <c r="A13794" s="4" t="n">
        <v>410407</v>
      </c>
      <c r="B13794" s="4" t="inlineStr">
        <is>
          <t>GS MUYANZA</t>
        </is>
      </c>
      <c r="C13794" s="4" t="inlineStr">
        <is>
          <t>P3</t>
        </is>
      </c>
      <c r="D13794" s="5" t="n">
        <v>208</v>
      </c>
      <c r="E13794" s="5" t="n">
        <v>5</v>
      </c>
      <c r="F13794" s="5" t="n">
        <v>0</v>
      </c>
      <c r="G13794" s="5">
        <f>E13794-F13794</f>
        <v/>
      </c>
      <c r="H13794" s="5">
        <f>'Notes'!$B$4</f>
        <v/>
      </c>
      <c r="I13794" s="5">
        <f>ROUNDUP(D13794/H13794,0)</f>
        <v/>
      </c>
      <c r="J13794" s="6">
        <f>G13794-I13794</f>
        <v/>
      </c>
      <c r="K13794" s="4">
        <f>IF(J13794&lt;0,"Deficit",IF(J13794=0,"Exact fit","Surplus"))</f>
        <v/>
      </c>
    </row>
    <row r="13795">
      <c r="A13795" s="4" t="n">
        <v>410407</v>
      </c>
      <c r="B13795" s="4" t="inlineStr">
        <is>
          <t>GS MUYANZA</t>
        </is>
      </c>
      <c r="C13795" s="4" t="inlineStr">
        <is>
          <t>P4</t>
        </is>
      </c>
      <c r="D13795" s="5" t="n">
        <v>268</v>
      </c>
      <c r="E13795" s="5" t="n">
        <v>6</v>
      </c>
      <c r="F13795" s="5" t="n">
        <v>0</v>
      </c>
      <c r="G13795" s="5">
        <f>E13795-F13795</f>
        <v/>
      </c>
      <c r="H13795" s="5">
        <f>'Notes'!$B$4</f>
        <v/>
      </c>
      <c r="I13795" s="5">
        <f>ROUNDUP(D13795/H13795,0)</f>
        <v/>
      </c>
      <c r="J13795" s="6">
        <f>G13795-I13795</f>
        <v/>
      </c>
      <c r="K13795" s="4">
        <f>IF(J13795&lt;0,"Deficit",IF(J13795=0,"Exact fit","Surplus"))</f>
        <v/>
      </c>
    </row>
    <row r="13796">
      <c r="A13796" s="4" t="n">
        <v>410407</v>
      </c>
      <c r="B13796" s="4" t="inlineStr">
        <is>
          <t>GS MUYANZA</t>
        </is>
      </c>
      <c r="C13796" s="4" t="inlineStr">
        <is>
          <t>P5</t>
        </is>
      </c>
      <c r="D13796" s="5" t="n">
        <v>245</v>
      </c>
      <c r="E13796" s="5" t="n">
        <v>5</v>
      </c>
      <c r="F13796" s="5" t="n">
        <v>0</v>
      </c>
      <c r="G13796" s="5">
        <f>E13796-F13796</f>
        <v/>
      </c>
      <c r="H13796" s="5">
        <f>'Notes'!$B$4</f>
        <v/>
      </c>
      <c r="I13796" s="5">
        <f>ROUNDUP(D13796/H13796,0)</f>
        <v/>
      </c>
      <c r="J13796" s="6">
        <f>G13796-I13796</f>
        <v/>
      </c>
      <c r="K13796" s="4">
        <f>IF(J13796&lt;0,"Deficit",IF(J13796=0,"Exact fit","Surplus"))</f>
        <v/>
      </c>
    </row>
    <row r="13797">
      <c r="A13797" s="4" t="n">
        <v>410407</v>
      </c>
      <c r="B13797" s="4" t="inlineStr">
        <is>
          <t>GS MUYANZA</t>
        </is>
      </c>
      <c r="C13797" s="4" t="inlineStr">
        <is>
          <t>P6</t>
        </is>
      </c>
      <c r="D13797" s="5" t="n">
        <v>71</v>
      </c>
      <c r="E13797" s="5" t="n">
        <v>2</v>
      </c>
      <c r="F13797" s="5" t="n">
        <v>0</v>
      </c>
      <c r="G13797" s="5">
        <f>E13797-F13797</f>
        <v/>
      </c>
      <c r="H13797" s="5">
        <f>'Notes'!$B$4</f>
        <v/>
      </c>
      <c r="I13797" s="5">
        <f>ROUNDUP(D13797/H13797,0)</f>
        <v/>
      </c>
      <c r="J13797" s="6">
        <f>G13797-I13797</f>
        <v/>
      </c>
      <c r="K13797" s="4">
        <f>IF(J13797&lt;0,"Deficit",IF(J13797=0,"Exact fit","Surplus"))</f>
        <v/>
      </c>
    </row>
    <row r="13798">
      <c r="A13798" s="4" t="n">
        <v>410408</v>
      </c>
      <c r="B13798" s="4" t="inlineStr">
        <is>
          <t>GS NYABISIGA</t>
        </is>
      </c>
      <c r="C13798" s="4" t="inlineStr">
        <is>
          <t>P1</t>
        </is>
      </c>
      <c r="D13798" s="5" t="n">
        <v>213</v>
      </c>
      <c r="E13798" s="5" t="n">
        <v>4</v>
      </c>
      <c r="F13798" s="5" t="n">
        <v>2</v>
      </c>
      <c r="G13798" s="5">
        <f>E13798-F13798</f>
        <v/>
      </c>
      <c r="H13798" s="5">
        <f>'Notes'!$B$4</f>
        <v/>
      </c>
      <c r="I13798" s="5">
        <f>ROUNDUP(D13798/H13798,0)</f>
        <v/>
      </c>
      <c r="J13798" s="6">
        <f>G13798-I13798</f>
        <v/>
      </c>
      <c r="K13798" s="4">
        <f>IF(J13798&lt;0,"Deficit",IF(J13798=0,"Exact fit","Surplus"))</f>
        <v/>
      </c>
    </row>
    <row r="13799">
      <c r="A13799" s="4" t="n">
        <v>410408</v>
      </c>
      <c r="B13799" s="4" t="inlineStr">
        <is>
          <t>GS NYABISIGA</t>
        </is>
      </c>
      <c r="C13799" s="4" t="inlineStr">
        <is>
          <t>P2</t>
        </is>
      </c>
      <c r="D13799" s="5" t="n">
        <v>154</v>
      </c>
      <c r="E13799" s="5" t="n">
        <v>4</v>
      </c>
      <c r="F13799" s="5" t="n">
        <v>2</v>
      </c>
      <c r="G13799" s="5">
        <f>E13799-F13799</f>
        <v/>
      </c>
      <c r="H13799" s="5">
        <f>'Notes'!$B$4</f>
        <v/>
      </c>
      <c r="I13799" s="5">
        <f>ROUNDUP(D13799/H13799,0)</f>
        <v/>
      </c>
      <c r="J13799" s="6">
        <f>G13799-I13799</f>
        <v/>
      </c>
      <c r="K13799" s="4">
        <f>IF(J13799&lt;0,"Deficit",IF(J13799=0,"Exact fit","Surplus"))</f>
        <v/>
      </c>
    </row>
    <row r="13800">
      <c r="A13800" s="4" t="n">
        <v>410408</v>
      </c>
      <c r="B13800" s="4" t="inlineStr">
        <is>
          <t>GS NYABISIGA</t>
        </is>
      </c>
      <c r="C13800" s="4" t="inlineStr">
        <is>
          <t>P3</t>
        </is>
      </c>
      <c r="D13800" s="5" t="n">
        <v>159</v>
      </c>
      <c r="E13800" s="5" t="n">
        <v>4</v>
      </c>
      <c r="F13800" s="5" t="n">
        <v>2</v>
      </c>
      <c r="G13800" s="5">
        <f>E13800-F13800</f>
        <v/>
      </c>
      <c r="H13800" s="5">
        <f>'Notes'!$B$4</f>
        <v/>
      </c>
      <c r="I13800" s="5">
        <f>ROUNDUP(D13800/H13800,0)</f>
        <v/>
      </c>
      <c r="J13800" s="6">
        <f>G13800-I13800</f>
        <v/>
      </c>
      <c r="K13800" s="4">
        <f>IF(J13800&lt;0,"Deficit",IF(J13800=0,"Exact fit","Surplus"))</f>
        <v/>
      </c>
    </row>
    <row r="13801">
      <c r="A13801" s="4" t="n">
        <v>410408</v>
      </c>
      <c r="B13801" s="4" t="inlineStr">
        <is>
          <t>GS NYABISIGA</t>
        </is>
      </c>
      <c r="C13801" s="4" t="inlineStr">
        <is>
          <t>P4</t>
        </is>
      </c>
      <c r="D13801" s="5" t="n">
        <v>194</v>
      </c>
      <c r="E13801" s="5" t="n">
        <v>4</v>
      </c>
      <c r="F13801" s="5" t="n">
        <v>0</v>
      </c>
      <c r="G13801" s="5">
        <f>E13801-F13801</f>
        <v/>
      </c>
      <c r="H13801" s="5">
        <f>'Notes'!$B$4</f>
        <v/>
      </c>
      <c r="I13801" s="5">
        <f>ROUNDUP(D13801/H13801,0)</f>
        <v/>
      </c>
      <c r="J13801" s="6">
        <f>G13801-I13801</f>
        <v/>
      </c>
      <c r="K13801" s="4">
        <f>IF(J13801&lt;0,"Deficit",IF(J13801=0,"Exact fit","Surplus"))</f>
        <v/>
      </c>
    </row>
    <row r="13802">
      <c r="A13802" s="4" t="n">
        <v>410408</v>
      </c>
      <c r="B13802" s="4" t="inlineStr">
        <is>
          <t>GS NYABISIGA</t>
        </is>
      </c>
      <c r="C13802" s="4" t="inlineStr">
        <is>
          <t>P5</t>
        </is>
      </c>
      <c r="D13802" s="5" t="n">
        <v>214</v>
      </c>
      <c r="E13802" s="5" t="n">
        <v>4</v>
      </c>
      <c r="F13802" s="5" t="n">
        <v>0</v>
      </c>
      <c r="G13802" s="5">
        <f>E13802-F13802</f>
        <v/>
      </c>
      <c r="H13802" s="5">
        <f>'Notes'!$B$4</f>
        <v/>
      </c>
      <c r="I13802" s="5">
        <f>ROUNDUP(D13802/H13802,0)</f>
        <v/>
      </c>
      <c r="J13802" s="6">
        <f>G13802-I13802</f>
        <v/>
      </c>
      <c r="K13802" s="4">
        <f>IF(J13802&lt;0,"Deficit",IF(J13802=0,"Exact fit","Surplus"))</f>
        <v/>
      </c>
    </row>
    <row r="13803">
      <c r="A13803" s="4" t="n">
        <v>410408</v>
      </c>
      <c r="B13803" s="4" t="inlineStr">
        <is>
          <t>GS NYABISIGA</t>
        </is>
      </c>
      <c r="C13803" s="4" t="inlineStr">
        <is>
          <t>P6</t>
        </is>
      </c>
      <c r="D13803" s="5" t="n">
        <v>67</v>
      </c>
      <c r="E13803" s="5" t="n">
        <v>2</v>
      </c>
      <c r="F13803" s="5" t="n">
        <v>0</v>
      </c>
      <c r="G13803" s="5">
        <f>E13803-F13803</f>
        <v/>
      </c>
      <c r="H13803" s="5">
        <f>'Notes'!$B$4</f>
        <v/>
      </c>
      <c r="I13803" s="5">
        <f>ROUNDUP(D13803/H13803,0)</f>
        <v/>
      </c>
      <c r="J13803" s="6">
        <f>G13803-I13803</f>
        <v/>
      </c>
      <c r="K13803" s="4">
        <f>IF(J13803&lt;0,"Deficit",IF(J13803=0,"Exact fit","Surplus"))</f>
        <v/>
      </c>
    </row>
    <row r="13804">
      <c r="A13804" s="4" t="n">
        <v>410409</v>
      </c>
      <c r="B13804" s="4" t="inlineStr">
        <is>
          <t>GS RUNOGA</t>
        </is>
      </c>
      <c r="C13804" s="4" t="inlineStr">
        <is>
          <t>P1</t>
        </is>
      </c>
      <c r="D13804" s="5" t="n">
        <v>121</v>
      </c>
      <c r="E13804" s="5" t="n">
        <v>4</v>
      </c>
      <c r="F13804" s="5" t="n">
        <v>2</v>
      </c>
      <c r="G13804" s="5">
        <f>E13804-F13804</f>
        <v/>
      </c>
      <c r="H13804" s="5">
        <f>'Notes'!$B$4</f>
        <v/>
      </c>
      <c r="I13804" s="5">
        <f>ROUNDUP(D13804/H13804,0)</f>
        <v/>
      </c>
      <c r="J13804" s="6">
        <f>G13804-I13804</f>
        <v/>
      </c>
      <c r="K13804" s="4">
        <f>IF(J13804&lt;0,"Deficit",IF(J13804=0,"Exact fit","Surplus"))</f>
        <v/>
      </c>
    </row>
    <row r="13805">
      <c r="A13805" s="4" t="n">
        <v>410409</v>
      </c>
      <c r="B13805" s="4" t="inlineStr">
        <is>
          <t>GS RUNOGA</t>
        </is>
      </c>
      <c r="C13805" s="4" t="inlineStr">
        <is>
          <t>P2</t>
        </is>
      </c>
      <c r="D13805" s="5" t="n">
        <v>138</v>
      </c>
      <c r="E13805" s="5" t="n">
        <v>4</v>
      </c>
      <c r="F13805" s="5" t="n">
        <v>2</v>
      </c>
      <c r="G13805" s="5">
        <f>E13805-F13805</f>
        <v/>
      </c>
      <c r="H13805" s="5">
        <f>'Notes'!$B$4</f>
        <v/>
      </c>
      <c r="I13805" s="5">
        <f>ROUNDUP(D13805/H13805,0)</f>
        <v/>
      </c>
      <c r="J13805" s="6">
        <f>G13805-I13805</f>
        <v/>
      </c>
      <c r="K13805" s="4">
        <f>IF(J13805&lt;0,"Deficit",IF(J13805=0,"Exact fit","Surplus"))</f>
        <v/>
      </c>
    </row>
    <row r="13806">
      <c r="A13806" s="4" t="n">
        <v>410409</v>
      </c>
      <c r="B13806" s="4" t="inlineStr">
        <is>
          <t>GS RUNOGA</t>
        </is>
      </c>
      <c r="C13806" s="4" t="inlineStr">
        <is>
          <t>P3</t>
        </is>
      </c>
      <c r="D13806" s="5" t="n">
        <v>125</v>
      </c>
      <c r="E13806" s="5" t="n">
        <v>4</v>
      </c>
      <c r="F13806" s="5" t="n">
        <v>2</v>
      </c>
      <c r="G13806" s="5">
        <f>E13806-F13806</f>
        <v/>
      </c>
      <c r="H13806" s="5">
        <f>'Notes'!$B$4</f>
        <v/>
      </c>
      <c r="I13806" s="5">
        <f>ROUNDUP(D13806/H13806,0)</f>
        <v/>
      </c>
      <c r="J13806" s="6">
        <f>G13806-I13806</f>
        <v/>
      </c>
      <c r="K13806" s="4">
        <f>IF(J13806&lt;0,"Deficit",IF(J13806=0,"Exact fit","Surplus"))</f>
        <v/>
      </c>
    </row>
    <row r="13807">
      <c r="A13807" s="4" t="n">
        <v>410409</v>
      </c>
      <c r="B13807" s="4" t="inlineStr">
        <is>
          <t>GS RUNOGA</t>
        </is>
      </c>
      <c r="C13807" s="4" t="inlineStr">
        <is>
          <t>P4</t>
        </is>
      </c>
      <c r="D13807" s="5" t="n">
        <v>160</v>
      </c>
      <c r="E13807" s="5" t="n">
        <v>3</v>
      </c>
      <c r="F13807" s="5" t="n">
        <v>0</v>
      </c>
      <c r="G13807" s="5">
        <f>E13807-F13807</f>
        <v/>
      </c>
      <c r="H13807" s="5">
        <f>'Notes'!$B$4</f>
        <v/>
      </c>
      <c r="I13807" s="5">
        <f>ROUNDUP(D13807/H13807,0)</f>
        <v/>
      </c>
      <c r="J13807" s="6">
        <f>G13807-I13807</f>
        <v/>
      </c>
      <c r="K13807" s="4">
        <f>IF(J13807&lt;0,"Deficit",IF(J13807=0,"Exact fit","Surplus"))</f>
        <v/>
      </c>
    </row>
    <row r="13808">
      <c r="A13808" s="4" t="n">
        <v>410409</v>
      </c>
      <c r="B13808" s="4" t="inlineStr">
        <is>
          <t>GS RUNOGA</t>
        </is>
      </c>
      <c r="C13808" s="4" t="inlineStr">
        <is>
          <t>P5</t>
        </is>
      </c>
      <c r="D13808" s="5" t="n">
        <v>132</v>
      </c>
      <c r="E13808" s="5" t="n">
        <v>3</v>
      </c>
      <c r="F13808" s="5" t="n">
        <v>0</v>
      </c>
      <c r="G13808" s="5">
        <f>E13808-F13808</f>
        <v/>
      </c>
      <c r="H13808" s="5">
        <f>'Notes'!$B$4</f>
        <v/>
      </c>
      <c r="I13808" s="5">
        <f>ROUNDUP(D13808/H13808,0)</f>
        <v/>
      </c>
      <c r="J13808" s="6">
        <f>G13808-I13808</f>
        <v/>
      </c>
      <c r="K13808" s="4">
        <f>IF(J13808&lt;0,"Deficit",IF(J13808=0,"Exact fit","Surplus"))</f>
        <v/>
      </c>
    </row>
    <row r="13809">
      <c r="A13809" s="4" t="n">
        <v>410409</v>
      </c>
      <c r="B13809" s="4" t="inlineStr">
        <is>
          <t>GS RUNOGA</t>
        </is>
      </c>
      <c r="C13809" s="4" t="inlineStr">
        <is>
          <t>P6</t>
        </is>
      </c>
      <c r="D13809" s="5" t="n">
        <v>64</v>
      </c>
      <c r="E13809" s="5" t="n">
        <v>2</v>
      </c>
      <c r="F13809" s="5" t="n">
        <v>0</v>
      </c>
      <c r="G13809" s="5">
        <f>E13809-F13809</f>
        <v/>
      </c>
      <c r="H13809" s="5">
        <f>'Notes'!$B$4</f>
        <v/>
      </c>
      <c r="I13809" s="5">
        <f>ROUNDUP(D13809/H13809,0)</f>
        <v/>
      </c>
      <c r="J13809" s="6">
        <f>G13809-I13809</f>
        <v/>
      </c>
      <c r="K13809" s="4">
        <f>IF(J13809&lt;0,"Deficit",IF(J13809=0,"Exact fit","Surplus"))</f>
        <v/>
      </c>
    </row>
    <row r="13810">
      <c r="A13810" s="4" t="n">
        <v>410501</v>
      </c>
      <c r="B13810" s="4" t="inlineStr">
        <is>
          <t>EP CYINZUZI</t>
        </is>
      </c>
      <c r="C13810" s="4" t="inlineStr">
        <is>
          <t>P1</t>
        </is>
      </c>
      <c r="D13810" s="5" t="n">
        <v>104</v>
      </c>
      <c r="E13810" s="5" t="n">
        <v>2</v>
      </c>
      <c r="F13810" s="5" t="n">
        <v>1</v>
      </c>
      <c r="G13810" s="5">
        <f>E13810-F13810</f>
        <v/>
      </c>
      <c r="H13810" s="5">
        <f>'Notes'!$B$4</f>
        <v/>
      </c>
      <c r="I13810" s="5">
        <f>ROUNDUP(D13810/H13810,0)</f>
        <v/>
      </c>
      <c r="J13810" s="6">
        <f>G13810-I13810</f>
        <v/>
      </c>
      <c r="K13810" s="4">
        <f>IF(J13810&lt;0,"Deficit",IF(J13810=0,"Exact fit","Surplus"))</f>
        <v/>
      </c>
    </row>
    <row r="13811">
      <c r="A13811" s="4" t="n">
        <v>410501</v>
      </c>
      <c r="B13811" s="4" t="inlineStr">
        <is>
          <t>EP CYINZUZI</t>
        </is>
      </c>
      <c r="C13811" s="4" t="inlineStr">
        <is>
          <t>P2</t>
        </is>
      </c>
      <c r="D13811" s="5" t="n">
        <v>159</v>
      </c>
      <c r="E13811" s="5" t="n">
        <v>3</v>
      </c>
      <c r="F13811" s="5" t="n">
        <v>1</v>
      </c>
      <c r="G13811" s="5">
        <f>E13811-F13811</f>
        <v/>
      </c>
      <c r="H13811" s="5">
        <f>'Notes'!$B$4</f>
        <v/>
      </c>
      <c r="I13811" s="5">
        <f>ROUNDUP(D13811/H13811,0)</f>
        <v/>
      </c>
      <c r="J13811" s="6">
        <f>G13811-I13811</f>
        <v/>
      </c>
      <c r="K13811" s="4">
        <f>IF(J13811&lt;0,"Deficit",IF(J13811=0,"Exact fit","Surplus"))</f>
        <v/>
      </c>
    </row>
    <row r="13812">
      <c r="A13812" s="4" t="n">
        <v>410501</v>
      </c>
      <c r="B13812" s="4" t="inlineStr">
        <is>
          <t>EP CYINZUZI</t>
        </is>
      </c>
      <c r="C13812" s="4" t="inlineStr">
        <is>
          <t>P3</t>
        </is>
      </c>
      <c r="D13812" s="5" t="n">
        <v>140</v>
      </c>
      <c r="E13812" s="5" t="n">
        <v>3</v>
      </c>
      <c r="F13812" s="5" t="n">
        <v>1</v>
      </c>
      <c r="G13812" s="5">
        <f>E13812-F13812</f>
        <v/>
      </c>
      <c r="H13812" s="5">
        <f>'Notes'!$B$4</f>
        <v/>
      </c>
      <c r="I13812" s="5">
        <f>ROUNDUP(D13812/H13812,0)</f>
        <v/>
      </c>
      <c r="J13812" s="6">
        <f>G13812-I13812</f>
        <v/>
      </c>
      <c r="K13812" s="4">
        <f>IF(J13812&lt;0,"Deficit",IF(J13812=0,"Exact fit","Surplus"))</f>
        <v/>
      </c>
    </row>
    <row r="13813">
      <c r="A13813" s="4" t="n">
        <v>410501</v>
      </c>
      <c r="B13813" s="4" t="inlineStr">
        <is>
          <t>EP CYINZUZI</t>
        </is>
      </c>
      <c r="C13813" s="4" t="inlineStr">
        <is>
          <t>P4</t>
        </is>
      </c>
      <c r="D13813" s="5" t="n">
        <v>205</v>
      </c>
      <c r="E13813" s="5" t="n">
        <v>4</v>
      </c>
      <c r="F13813" s="5" t="n">
        <v>1</v>
      </c>
      <c r="G13813" s="5">
        <f>E13813-F13813</f>
        <v/>
      </c>
      <c r="H13813" s="5">
        <f>'Notes'!$B$4</f>
        <v/>
      </c>
      <c r="I13813" s="5">
        <f>ROUNDUP(D13813/H13813,0)</f>
        <v/>
      </c>
      <c r="J13813" s="6">
        <f>G13813-I13813</f>
        <v/>
      </c>
      <c r="K13813" s="4">
        <f>IF(J13813&lt;0,"Deficit",IF(J13813=0,"Exact fit","Surplus"))</f>
        <v/>
      </c>
    </row>
    <row r="13814">
      <c r="A13814" s="4" t="n">
        <v>410501</v>
      </c>
      <c r="B13814" s="4" t="inlineStr">
        <is>
          <t>EP CYINZUZI</t>
        </is>
      </c>
      <c r="C13814" s="4" t="inlineStr">
        <is>
          <t>P5</t>
        </is>
      </c>
      <c r="D13814" s="5" t="n">
        <v>131</v>
      </c>
      <c r="E13814" s="5" t="n">
        <v>3</v>
      </c>
      <c r="F13814" s="5" t="n">
        <v>0</v>
      </c>
      <c r="G13814" s="5">
        <f>E13814-F13814</f>
        <v/>
      </c>
      <c r="H13814" s="5">
        <f>'Notes'!$B$4</f>
        <v/>
      </c>
      <c r="I13814" s="5">
        <f>ROUNDUP(D13814/H13814,0)</f>
        <v/>
      </c>
      <c r="J13814" s="6">
        <f>G13814-I13814</f>
        <v/>
      </c>
      <c r="K13814" s="4">
        <f>IF(J13814&lt;0,"Deficit",IF(J13814=0,"Exact fit","Surplus"))</f>
        <v/>
      </c>
    </row>
    <row r="13815">
      <c r="A13815" s="4" t="n">
        <v>410501</v>
      </c>
      <c r="B13815" s="4" t="inlineStr">
        <is>
          <t>EP CYINZUZI</t>
        </is>
      </c>
      <c r="C13815" s="4" t="inlineStr">
        <is>
          <t>P6</t>
        </is>
      </c>
      <c r="D13815" s="5" t="n">
        <v>34</v>
      </c>
      <c r="E13815" s="5" t="n">
        <v>1</v>
      </c>
      <c r="F13815" s="5" t="n">
        <v>0</v>
      </c>
      <c r="G13815" s="5">
        <f>E13815-F13815</f>
        <v/>
      </c>
      <c r="H13815" s="5">
        <f>'Notes'!$B$4</f>
        <v/>
      </c>
      <c r="I13815" s="5">
        <f>ROUNDUP(D13815/H13815,0)</f>
        <v/>
      </c>
      <c r="J13815" s="6">
        <f>G13815-I13815</f>
        <v/>
      </c>
      <c r="K13815" s="4">
        <f>IF(J13815&lt;0,"Deficit",IF(J13815=0,"Exact fit","Surplus"))</f>
        <v/>
      </c>
    </row>
    <row r="13816">
      <c r="A13816" s="4" t="n">
        <v>410503</v>
      </c>
      <c r="B13816" s="4" t="inlineStr">
        <is>
          <t>GS GIHINGA</t>
        </is>
      </c>
      <c r="C13816" s="4" t="inlineStr">
        <is>
          <t>P1</t>
        </is>
      </c>
      <c r="D13816" s="5" t="n">
        <v>81</v>
      </c>
      <c r="E13816" s="5" t="n">
        <v>2</v>
      </c>
      <c r="F13816" s="5" t="n">
        <v>0</v>
      </c>
      <c r="G13816" s="5">
        <f>E13816-F13816</f>
        <v/>
      </c>
      <c r="H13816" s="5">
        <f>'Notes'!$B$4</f>
        <v/>
      </c>
      <c r="I13816" s="5">
        <f>ROUNDUP(D13816/H13816,0)</f>
        <v/>
      </c>
      <c r="J13816" s="6">
        <f>G13816-I13816</f>
        <v/>
      </c>
      <c r="K13816" s="4">
        <f>IF(J13816&lt;0,"Deficit",IF(J13816=0,"Exact fit","Surplus"))</f>
        <v/>
      </c>
    </row>
    <row r="13817">
      <c r="A13817" s="4" t="n">
        <v>410503</v>
      </c>
      <c r="B13817" s="4" t="inlineStr">
        <is>
          <t>GS GIHINGA</t>
        </is>
      </c>
      <c r="C13817" s="4" t="inlineStr">
        <is>
          <t>P2</t>
        </is>
      </c>
      <c r="D13817" s="5" t="n">
        <v>90</v>
      </c>
      <c r="E13817" s="5" t="n">
        <v>2</v>
      </c>
      <c r="F13817" s="5" t="n">
        <v>0</v>
      </c>
      <c r="G13817" s="5">
        <f>E13817-F13817</f>
        <v/>
      </c>
      <c r="H13817" s="5">
        <f>'Notes'!$B$4</f>
        <v/>
      </c>
      <c r="I13817" s="5">
        <f>ROUNDUP(D13817/H13817,0)</f>
        <v/>
      </c>
      <c r="J13817" s="6">
        <f>G13817-I13817</f>
        <v/>
      </c>
      <c r="K13817" s="4">
        <f>IF(J13817&lt;0,"Deficit",IF(J13817=0,"Exact fit","Surplus"))</f>
        <v/>
      </c>
    </row>
    <row r="13818">
      <c r="A13818" s="4" t="n">
        <v>410503</v>
      </c>
      <c r="B13818" s="4" t="inlineStr">
        <is>
          <t>GS GIHINGA</t>
        </is>
      </c>
      <c r="C13818" s="4" t="inlineStr">
        <is>
          <t>P3</t>
        </is>
      </c>
      <c r="D13818" s="5" t="n">
        <v>108</v>
      </c>
      <c r="E13818" s="5" t="n">
        <v>2</v>
      </c>
      <c r="F13818" s="5" t="n">
        <v>0</v>
      </c>
      <c r="G13818" s="5">
        <f>E13818-F13818</f>
        <v/>
      </c>
      <c r="H13818" s="5">
        <f>'Notes'!$B$4</f>
        <v/>
      </c>
      <c r="I13818" s="5">
        <f>ROUNDUP(D13818/H13818,0)</f>
        <v/>
      </c>
      <c r="J13818" s="6">
        <f>G13818-I13818</f>
        <v/>
      </c>
      <c r="K13818" s="4">
        <f>IF(J13818&lt;0,"Deficit",IF(J13818=0,"Exact fit","Surplus"))</f>
        <v/>
      </c>
    </row>
    <row r="13819">
      <c r="A13819" s="4" t="n">
        <v>410503</v>
      </c>
      <c r="B13819" s="4" t="inlineStr">
        <is>
          <t>GS GIHINGA</t>
        </is>
      </c>
      <c r="C13819" s="4" t="inlineStr">
        <is>
          <t>P4</t>
        </is>
      </c>
      <c r="D13819" s="5" t="n">
        <v>147</v>
      </c>
      <c r="E13819" s="5" t="n">
        <v>3</v>
      </c>
      <c r="F13819" s="5" t="n">
        <v>0</v>
      </c>
      <c r="G13819" s="5">
        <f>E13819-F13819</f>
        <v/>
      </c>
      <c r="H13819" s="5">
        <f>'Notes'!$B$4</f>
        <v/>
      </c>
      <c r="I13819" s="5">
        <f>ROUNDUP(D13819/H13819,0)</f>
        <v/>
      </c>
      <c r="J13819" s="6">
        <f>G13819-I13819</f>
        <v/>
      </c>
      <c r="K13819" s="4">
        <f>IF(J13819&lt;0,"Deficit",IF(J13819=0,"Exact fit","Surplus"))</f>
        <v/>
      </c>
    </row>
    <row r="13820">
      <c r="A13820" s="4" t="n">
        <v>410503</v>
      </c>
      <c r="B13820" s="4" t="inlineStr">
        <is>
          <t>GS GIHINGA</t>
        </is>
      </c>
      <c r="C13820" s="4" t="inlineStr">
        <is>
          <t>P5</t>
        </is>
      </c>
      <c r="D13820" s="5" t="n">
        <v>105</v>
      </c>
      <c r="E13820" s="5" t="n">
        <v>2</v>
      </c>
      <c r="F13820" s="5" t="n">
        <v>0</v>
      </c>
      <c r="G13820" s="5">
        <f>E13820-F13820</f>
        <v/>
      </c>
      <c r="H13820" s="5">
        <f>'Notes'!$B$4</f>
        <v/>
      </c>
      <c r="I13820" s="5">
        <f>ROUNDUP(D13820/H13820,0)</f>
        <v/>
      </c>
      <c r="J13820" s="6">
        <f>G13820-I13820</f>
        <v/>
      </c>
      <c r="K13820" s="4">
        <f>IF(J13820&lt;0,"Deficit",IF(J13820=0,"Exact fit","Surplus"))</f>
        <v/>
      </c>
    </row>
    <row r="13821">
      <c r="A13821" s="4" t="n">
        <v>410503</v>
      </c>
      <c r="B13821" s="4" t="inlineStr">
        <is>
          <t>GS GIHINGA</t>
        </is>
      </c>
      <c r="C13821" s="4" t="inlineStr">
        <is>
          <t>P6</t>
        </is>
      </c>
      <c r="D13821" s="5" t="n">
        <v>33</v>
      </c>
      <c r="E13821" s="5" t="n">
        <v>1</v>
      </c>
      <c r="F13821" s="5" t="n">
        <v>0</v>
      </c>
      <c r="G13821" s="5">
        <f>E13821-F13821</f>
        <v/>
      </c>
      <c r="H13821" s="5">
        <f>'Notes'!$B$4</f>
        <v/>
      </c>
      <c r="I13821" s="5">
        <f>ROUNDUP(D13821/H13821,0)</f>
        <v/>
      </c>
      <c r="J13821" s="6">
        <f>G13821-I13821</f>
        <v/>
      </c>
      <c r="K13821" s="4">
        <f>IF(J13821&lt;0,"Deficit",IF(J13821=0,"Exact fit","Surplus"))</f>
        <v/>
      </c>
    </row>
    <row r="13822">
      <c r="A13822" s="4" t="n">
        <v>410504</v>
      </c>
      <c r="B13822" s="4" t="inlineStr">
        <is>
          <t>GS REMERA / TSS</t>
        </is>
      </c>
      <c r="C13822" s="4" t="inlineStr">
        <is>
          <t>P1</t>
        </is>
      </c>
      <c r="D13822" s="5" t="n">
        <v>250</v>
      </c>
      <c r="E13822" s="5" t="n">
        <v>6</v>
      </c>
      <c r="F13822" s="5" t="n">
        <v>3</v>
      </c>
      <c r="G13822" s="5">
        <f>E13822-F13822</f>
        <v/>
      </c>
      <c r="H13822" s="5">
        <f>'Notes'!$B$4</f>
        <v/>
      </c>
      <c r="I13822" s="5">
        <f>ROUNDUP(D13822/H13822,0)</f>
        <v/>
      </c>
      <c r="J13822" s="6">
        <f>G13822-I13822</f>
        <v/>
      </c>
      <c r="K13822" s="4">
        <f>IF(J13822&lt;0,"Deficit",IF(J13822=0,"Exact fit","Surplus"))</f>
        <v/>
      </c>
    </row>
    <row r="13823">
      <c r="A13823" s="4" t="n">
        <v>410504</v>
      </c>
      <c r="B13823" s="4" t="inlineStr">
        <is>
          <t>GS REMERA / TSS</t>
        </is>
      </c>
      <c r="C13823" s="4" t="inlineStr">
        <is>
          <t>P2</t>
        </is>
      </c>
      <c r="D13823" s="5" t="n">
        <v>251</v>
      </c>
      <c r="E13823" s="5" t="n">
        <v>6</v>
      </c>
      <c r="F13823" s="5" t="n">
        <v>3</v>
      </c>
      <c r="G13823" s="5">
        <f>E13823-F13823</f>
        <v/>
      </c>
      <c r="H13823" s="5">
        <f>'Notes'!$B$4</f>
        <v/>
      </c>
      <c r="I13823" s="5">
        <f>ROUNDUP(D13823/H13823,0)</f>
        <v/>
      </c>
      <c r="J13823" s="6">
        <f>G13823-I13823</f>
        <v/>
      </c>
      <c r="K13823" s="4">
        <f>IF(J13823&lt;0,"Deficit",IF(J13823=0,"Exact fit","Surplus"))</f>
        <v/>
      </c>
    </row>
    <row r="13824">
      <c r="A13824" s="4" t="n">
        <v>410504</v>
      </c>
      <c r="B13824" s="4" t="inlineStr">
        <is>
          <t>GS REMERA / TSS</t>
        </is>
      </c>
      <c r="C13824" s="4" t="inlineStr">
        <is>
          <t>P3</t>
        </is>
      </c>
      <c r="D13824" s="5" t="n">
        <v>223</v>
      </c>
      <c r="E13824" s="5" t="n">
        <v>4</v>
      </c>
      <c r="F13824" s="5" t="n">
        <v>2</v>
      </c>
      <c r="G13824" s="5">
        <f>E13824-F13824</f>
        <v/>
      </c>
      <c r="H13824" s="5">
        <f>'Notes'!$B$4</f>
        <v/>
      </c>
      <c r="I13824" s="5">
        <f>ROUNDUP(D13824/H13824,0)</f>
        <v/>
      </c>
      <c r="J13824" s="6">
        <f>G13824-I13824</f>
        <v/>
      </c>
      <c r="K13824" s="4">
        <f>IF(J13824&lt;0,"Deficit",IF(J13824=0,"Exact fit","Surplus"))</f>
        <v/>
      </c>
    </row>
    <row r="13825">
      <c r="A13825" s="4" t="n">
        <v>410504</v>
      </c>
      <c r="B13825" s="4" t="inlineStr">
        <is>
          <t>GS REMERA / TSS</t>
        </is>
      </c>
      <c r="C13825" s="4" t="inlineStr">
        <is>
          <t>P4</t>
        </is>
      </c>
      <c r="D13825" s="5" t="n">
        <v>258</v>
      </c>
      <c r="E13825" s="5" t="n">
        <v>5</v>
      </c>
      <c r="F13825" s="5" t="n">
        <v>0</v>
      </c>
      <c r="G13825" s="5">
        <f>E13825-F13825</f>
        <v/>
      </c>
      <c r="H13825" s="5">
        <f>'Notes'!$B$4</f>
        <v/>
      </c>
      <c r="I13825" s="5">
        <f>ROUNDUP(D13825/H13825,0)</f>
        <v/>
      </c>
      <c r="J13825" s="6">
        <f>G13825-I13825</f>
        <v/>
      </c>
      <c r="K13825" s="4">
        <f>IF(J13825&lt;0,"Deficit",IF(J13825=0,"Exact fit","Surplus"))</f>
        <v/>
      </c>
    </row>
    <row r="13826">
      <c r="A13826" s="4" t="n">
        <v>410504</v>
      </c>
      <c r="B13826" s="4" t="inlineStr">
        <is>
          <t>GS REMERA / TSS</t>
        </is>
      </c>
      <c r="C13826" s="4" t="inlineStr">
        <is>
          <t>P5</t>
        </is>
      </c>
      <c r="D13826" s="5" t="n">
        <v>205</v>
      </c>
      <c r="E13826" s="5" t="n">
        <v>5</v>
      </c>
      <c r="F13826" s="5" t="n">
        <v>0</v>
      </c>
      <c r="G13826" s="5">
        <f>E13826-F13826</f>
        <v/>
      </c>
      <c r="H13826" s="5">
        <f>'Notes'!$B$4</f>
        <v/>
      </c>
      <c r="I13826" s="5">
        <f>ROUNDUP(D13826/H13826,0)</f>
        <v/>
      </c>
      <c r="J13826" s="6">
        <f>G13826-I13826</f>
        <v/>
      </c>
      <c r="K13826" s="4">
        <f>IF(J13826&lt;0,"Deficit",IF(J13826=0,"Exact fit","Surplus"))</f>
        <v/>
      </c>
    </row>
    <row r="13827">
      <c r="A13827" s="4" t="n">
        <v>410504</v>
      </c>
      <c r="B13827" s="4" t="inlineStr">
        <is>
          <t>GS REMERA / TSS</t>
        </is>
      </c>
      <c r="C13827" s="4" t="inlineStr">
        <is>
          <t>P6</t>
        </is>
      </c>
      <c r="D13827" s="5" t="n">
        <v>50</v>
      </c>
      <c r="E13827" s="5" t="n">
        <v>1</v>
      </c>
      <c r="F13827" s="5" t="n">
        <v>0</v>
      </c>
      <c r="G13827" s="5">
        <f>E13827-F13827</f>
        <v/>
      </c>
      <c r="H13827" s="5">
        <f>'Notes'!$B$4</f>
        <v/>
      </c>
      <c r="I13827" s="5">
        <f>ROUNDUP(D13827/H13827,0)</f>
        <v/>
      </c>
      <c r="J13827" s="6">
        <f>G13827-I13827</f>
        <v/>
      </c>
      <c r="K13827" s="4">
        <f>IF(J13827&lt;0,"Deficit",IF(J13827=0,"Exact fit","Surplus"))</f>
        <v/>
      </c>
    </row>
    <row r="13828">
      <c r="A13828" s="4" t="n">
        <v>410505</v>
      </c>
      <c r="B13828" s="4" t="inlineStr">
        <is>
          <t>GS KANYONI</t>
        </is>
      </c>
      <c r="C13828" s="4" t="inlineStr">
        <is>
          <t>P1</t>
        </is>
      </c>
      <c r="D13828" s="5" t="n">
        <v>202</v>
      </c>
      <c r="E13828" s="5" t="n">
        <v>4</v>
      </c>
      <c r="F13828" s="5" t="n">
        <v>2</v>
      </c>
      <c r="G13828" s="5">
        <f>E13828-F13828</f>
        <v/>
      </c>
      <c r="H13828" s="5">
        <f>'Notes'!$B$4</f>
        <v/>
      </c>
      <c r="I13828" s="5">
        <f>ROUNDUP(D13828/H13828,0)</f>
        <v/>
      </c>
      <c r="J13828" s="6">
        <f>G13828-I13828</f>
        <v/>
      </c>
      <c r="K13828" s="4">
        <f>IF(J13828&lt;0,"Deficit",IF(J13828=0,"Exact fit","Surplus"))</f>
        <v/>
      </c>
    </row>
    <row r="13829">
      <c r="A13829" s="4" t="n">
        <v>410505</v>
      </c>
      <c r="B13829" s="4" t="inlineStr">
        <is>
          <t>GS KANYONI</t>
        </is>
      </c>
      <c r="C13829" s="4" t="inlineStr">
        <is>
          <t>P2</t>
        </is>
      </c>
      <c r="D13829" s="5" t="n">
        <v>126</v>
      </c>
      <c r="E13829" s="5" t="n">
        <v>4</v>
      </c>
      <c r="F13829" s="5" t="n">
        <v>2</v>
      </c>
      <c r="G13829" s="5">
        <f>E13829-F13829</f>
        <v/>
      </c>
      <c r="H13829" s="5">
        <f>'Notes'!$B$4</f>
        <v/>
      </c>
      <c r="I13829" s="5">
        <f>ROUNDUP(D13829/H13829,0)</f>
        <v/>
      </c>
      <c r="J13829" s="6">
        <f>G13829-I13829</f>
        <v/>
      </c>
      <c r="K13829" s="4">
        <f>IF(J13829&lt;0,"Deficit",IF(J13829=0,"Exact fit","Surplus"))</f>
        <v/>
      </c>
    </row>
    <row r="13830">
      <c r="A13830" s="4" t="n">
        <v>410505</v>
      </c>
      <c r="B13830" s="4" t="inlineStr">
        <is>
          <t>GS KANYONI</t>
        </is>
      </c>
      <c r="C13830" s="4" t="inlineStr">
        <is>
          <t>P3</t>
        </is>
      </c>
      <c r="D13830" s="5" t="n">
        <v>197</v>
      </c>
      <c r="E13830" s="5" t="n">
        <v>4</v>
      </c>
      <c r="F13830" s="5" t="n">
        <v>2</v>
      </c>
      <c r="G13830" s="5">
        <f>E13830-F13830</f>
        <v/>
      </c>
      <c r="H13830" s="5">
        <f>'Notes'!$B$4</f>
        <v/>
      </c>
      <c r="I13830" s="5">
        <f>ROUNDUP(D13830/H13830,0)</f>
        <v/>
      </c>
      <c r="J13830" s="6">
        <f>G13830-I13830</f>
        <v/>
      </c>
      <c r="K13830" s="4">
        <f>IF(J13830&lt;0,"Deficit",IF(J13830=0,"Exact fit","Surplus"))</f>
        <v/>
      </c>
    </row>
    <row r="13831">
      <c r="A13831" s="4" t="n">
        <v>410505</v>
      </c>
      <c r="B13831" s="4" t="inlineStr">
        <is>
          <t>GS KANYONI</t>
        </is>
      </c>
      <c r="C13831" s="4" t="inlineStr">
        <is>
          <t>P4</t>
        </is>
      </c>
      <c r="D13831" s="5" t="n">
        <v>194</v>
      </c>
      <c r="E13831" s="5" t="n">
        <v>4</v>
      </c>
      <c r="F13831" s="5" t="n">
        <v>0</v>
      </c>
      <c r="G13831" s="5">
        <f>E13831-F13831</f>
        <v/>
      </c>
      <c r="H13831" s="5">
        <f>'Notes'!$B$4</f>
        <v/>
      </c>
      <c r="I13831" s="5">
        <f>ROUNDUP(D13831/H13831,0)</f>
        <v/>
      </c>
      <c r="J13831" s="6">
        <f>G13831-I13831</f>
        <v/>
      </c>
      <c r="K13831" s="4">
        <f>IF(J13831&lt;0,"Deficit",IF(J13831=0,"Exact fit","Surplus"))</f>
        <v/>
      </c>
    </row>
    <row r="13832">
      <c r="A13832" s="4" t="n">
        <v>410505</v>
      </c>
      <c r="B13832" s="4" t="inlineStr">
        <is>
          <t>GS KANYONI</t>
        </is>
      </c>
      <c r="C13832" s="4" t="inlineStr">
        <is>
          <t>P5</t>
        </is>
      </c>
      <c r="D13832" s="5" t="n">
        <v>174</v>
      </c>
      <c r="E13832" s="5" t="n">
        <v>3</v>
      </c>
      <c r="F13832" s="5" t="n">
        <v>0</v>
      </c>
      <c r="G13832" s="5">
        <f>E13832-F13832</f>
        <v/>
      </c>
      <c r="H13832" s="5">
        <f>'Notes'!$B$4</f>
        <v/>
      </c>
      <c r="I13832" s="5">
        <f>ROUNDUP(D13832/H13832,0)</f>
        <v/>
      </c>
      <c r="J13832" s="6">
        <f>G13832-I13832</f>
        <v/>
      </c>
      <c r="K13832" s="4">
        <f>IF(J13832&lt;0,"Deficit",IF(J13832=0,"Exact fit","Surplus"))</f>
        <v/>
      </c>
    </row>
    <row r="13833">
      <c r="A13833" s="4" t="n">
        <v>410505</v>
      </c>
      <c r="B13833" s="4" t="inlineStr">
        <is>
          <t>GS KANYONI</t>
        </is>
      </c>
      <c r="C13833" s="4" t="inlineStr">
        <is>
          <t>P6</t>
        </is>
      </c>
      <c r="D13833" s="5" t="n">
        <v>52</v>
      </c>
      <c r="E13833" s="5" t="n">
        <v>2</v>
      </c>
      <c r="F13833" s="5" t="n">
        <v>0</v>
      </c>
      <c r="G13833" s="5">
        <f>E13833-F13833</f>
        <v/>
      </c>
      <c r="H13833" s="5">
        <f>'Notes'!$B$4</f>
        <v/>
      </c>
      <c r="I13833" s="5">
        <f>ROUNDUP(D13833/H13833,0)</f>
        <v/>
      </c>
      <c r="J13833" s="6">
        <f>G13833-I13833</f>
        <v/>
      </c>
      <c r="K13833" s="4">
        <f>IF(J13833&lt;0,"Deficit",IF(J13833=0,"Exact fit","Surplus"))</f>
        <v/>
      </c>
    </row>
    <row r="13834">
      <c r="A13834" s="4" t="n">
        <v>410506</v>
      </c>
      <c r="B13834" s="4" t="inlineStr">
        <is>
          <t>GS KARAMBO A</t>
        </is>
      </c>
      <c r="C13834" s="4" t="inlineStr">
        <is>
          <t>P1</t>
        </is>
      </c>
      <c r="D13834" s="5" t="n">
        <v>131</v>
      </c>
      <c r="E13834" s="5" t="n">
        <v>4</v>
      </c>
      <c r="F13834" s="5" t="n">
        <v>2</v>
      </c>
      <c r="G13834" s="5">
        <f>E13834-F13834</f>
        <v/>
      </c>
      <c r="H13834" s="5">
        <f>'Notes'!$B$4</f>
        <v/>
      </c>
      <c r="I13834" s="5">
        <f>ROUNDUP(D13834/H13834,0)</f>
        <v/>
      </c>
      <c r="J13834" s="6">
        <f>G13834-I13834</f>
        <v/>
      </c>
      <c r="K13834" s="4">
        <f>IF(J13834&lt;0,"Deficit",IF(J13834=0,"Exact fit","Surplus"))</f>
        <v/>
      </c>
    </row>
    <row r="13835">
      <c r="A13835" s="4" t="n">
        <v>410506</v>
      </c>
      <c r="B13835" s="4" t="inlineStr">
        <is>
          <t>GS KARAMBO A</t>
        </is>
      </c>
      <c r="C13835" s="4" t="inlineStr">
        <is>
          <t>P2</t>
        </is>
      </c>
      <c r="D13835" s="5" t="n">
        <v>103</v>
      </c>
      <c r="E13835" s="5" t="n">
        <v>2</v>
      </c>
      <c r="F13835" s="5" t="n">
        <v>1</v>
      </c>
      <c r="G13835" s="5">
        <f>E13835-F13835</f>
        <v/>
      </c>
      <c r="H13835" s="5">
        <f>'Notes'!$B$4</f>
        <v/>
      </c>
      <c r="I13835" s="5">
        <f>ROUNDUP(D13835/H13835,0)</f>
        <v/>
      </c>
      <c r="J13835" s="6">
        <f>G13835-I13835</f>
        <v/>
      </c>
      <c r="K13835" s="4">
        <f>IF(J13835&lt;0,"Deficit",IF(J13835=0,"Exact fit","Surplus"))</f>
        <v/>
      </c>
    </row>
    <row r="13836">
      <c r="A13836" s="4" t="n">
        <v>410506</v>
      </c>
      <c r="B13836" s="4" t="inlineStr">
        <is>
          <t>GS KARAMBO A</t>
        </is>
      </c>
      <c r="C13836" s="4" t="inlineStr">
        <is>
          <t>P3</t>
        </is>
      </c>
      <c r="D13836" s="5" t="n">
        <v>92</v>
      </c>
      <c r="E13836" s="5" t="n">
        <v>2</v>
      </c>
      <c r="F13836" s="5" t="n">
        <v>1</v>
      </c>
      <c r="G13836" s="5">
        <f>E13836-F13836</f>
        <v/>
      </c>
      <c r="H13836" s="5">
        <f>'Notes'!$B$4</f>
        <v/>
      </c>
      <c r="I13836" s="5">
        <f>ROUNDUP(D13836/H13836,0)</f>
        <v/>
      </c>
      <c r="J13836" s="6">
        <f>G13836-I13836</f>
        <v/>
      </c>
      <c r="K13836" s="4">
        <f>IF(J13836&lt;0,"Deficit",IF(J13836=0,"Exact fit","Surplus"))</f>
        <v/>
      </c>
    </row>
    <row r="13837">
      <c r="A13837" s="4" t="n">
        <v>410506</v>
      </c>
      <c r="B13837" s="4" t="inlineStr">
        <is>
          <t>GS KARAMBO A</t>
        </is>
      </c>
      <c r="C13837" s="4" t="inlineStr">
        <is>
          <t>P4</t>
        </is>
      </c>
      <c r="D13837" s="5" t="n">
        <v>93</v>
      </c>
      <c r="E13837" s="5" t="n">
        <v>2</v>
      </c>
      <c r="F13837" s="5" t="n">
        <v>0</v>
      </c>
      <c r="G13837" s="5">
        <f>E13837-F13837</f>
        <v/>
      </c>
      <c r="H13837" s="5">
        <f>'Notes'!$B$4</f>
        <v/>
      </c>
      <c r="I13837" s="5">
        <f>ROUNDUP(D13837/H13837,0)</f>
        <v/>
      </c>
      <c r="J13837" s="6">
        <f>G13837-I13837</f>
        <v/>
      </c>
      <c r="K13837" s="4">
        <f>IF(J13837&lt;0,"Deficit",IF(J13837=0,"Exact fit","Surplus"))</f>
        <v/>
      </c>
    </row>
    <row r="13838">
      <c r="A13838" s="4" t="n">
        <v>410506</v>
      </c>
      <c r="B13838" s="4" t="inlineStr">
        <is>
          <t>GS KARAMBO A</t>
        </is>
      </c>
      <c r="C13838" s="4" t="inlineStr">
        <is>
          <t>P5</t>
        </is>
      </c>
      <c r="D13838" s="5" t="n">
        <v>71</v>
      </c>
      <c r="E13838" s="5" t="n">
        <v>2</v>
      </c>
      <c r="F13838" s="5" t="n">
        <v>0</v>
      </c>
      <c r="G13838" s="5">
        <f>E13838-F13838</f>
        <v/>
      </c>
      <c r="H13838" s="5">
        <f>'Notes'!$B$4</f>
        <v/>
      </c>
      <c r="I13838" s="5">
        <f>ROUNDUP(D13838/H13838,0)</f>
        <v/>
      </c>
      <c r="J13838" s="6">
        <f>G13838-I13838</f>
        <v/>
      </c>
      <c r="K13838" s="4">
        <f>IF(J13838&lt;0,"Deficit",IF(J13838=0,"Exact fit","Surplus"))</f>
        <v/>
      </c>
    </row>
    <row r="13839">
      <c r="A13839" s="4" t="n">
        <v>410506</v>
      </c>
      <c r="B13839" s="4" t="inlineStr">
        <is>
          <t>GS KARAMBO A</t>
        </is>
      </c>
      <c r="C13839" s="4" t="inlineStr">
        <is>
          <t>P6</t>
        </is>
      </c>
      <c r="D13839" s="5" t="n">
        <v>62</v>
      </c>
      <c r="E13839" s="5" t="n">
        <v>2</v>
      </c>
      <c r="F13839" s="5" t="n">
        <v>0</v>
      </c>
      <c r="G13839" s="5">
        <f>E13839-F13839</f>
        <v/>
      </c>
      <c r="H13839" s="5">
        <f>'Notes'!$B$4</f>
        <v/>
      </c>
      <c r="I13839" s="5">
        <f>ROUNDUP(D13839/H13839,0)</f>
        <v/>
      </c>
      <c r="J13839" s="6">
        <f>G13839-I13839</f>
        <v/>
      </c>
      <c r="K13839" s="4">
        <f>IF(J13839&lt;0,"Deficit",IF(J13839=0,"Exact fit","Surplus"))</f>
        <v/>
      </c>
    </row>
    <row r="13840">
      <c r="A13840" s="4" t="n">
        <v>410507</v>
      </c>
      <c r="B13840" s="4" t="inlineStr">
        <is>
          <t>EP KARAMBO B</t>
        </is>
      </c>
      <c r="C13840" s="4" t="inlineStr">
        <is>
          <t>P1</t>
        </is>
      </c>
      <c r="D13840" s="5" t="n">
        <v>300</v>
      </c>
      <c r="E13840" s="5" t="n">
        <v>6</v>
      </c>
      <c r="F13840" s="5" t="n">
        <v>3</v>
      </c>
      <c r="G13840" s="5">
        <f>E13840-F13840</f>
        <v/>
      </c>
      <c r="H13840" s="5">
        <f>'Notes'!$B$4</f>
        <v/>
      </c>
      <c r="I13840" s="5">
        <f>ROUNDUP(D13840/H13840,0)</f>
        <v/>
      </c>
      <c r="J13840" s="6">
        <f>G13840-I13840</f>
        <v/>
      </c>
      <c r="K13840" s="4">
        <f>IF(J13840&lt;0,"Deficit",IF(J13840=0,"Exact fit","Surplus"))</f>
        <v/>
      </c>
    </row>
    <row r="13841">
      <c r="A13841" s="4" t="n">
        <v>410507</v>
      </c>
      <c r="B13841" s="4" t="inlineStr">
        <is>
          <t>EP KARAMBO B</t>
        </is>
      </c>
      <c r="C13841" s="4" t="inlineStr">
        <is>
          <t>P2</t>
        </is>
      </c>
      <c r="D13841" s="5" t="n">
        <v>210</v>
      </c>
      <c r="E13841" s="5" t="n">
        <v>4</v>
      </c>
      <c r="F13841" s="5" t="n">
        <v>2</v>
      </c>
      <c r="G13841" s="5">
        <f>E13841-F13841</f>
        <v/>
      </c>
      <c r="H13841" s="5">
        <f>'Notes'!$B$4</f>
        <v/>
      </c>
      <c r="I13841" s="5">
        <f>ROUNDUP(D13841/H13841,0)</f>
        <v/>
      </c>
      <c r="J13841" s="6">
        <f>G13841-I13841</f>
        <v/>
      </c>
      <c r="K13841" s="4">
        <f>IF(J13841&lt;0,"Deficit",IF(J13841=0,"Exact fit","Surplus"))</f>
        <v/>
      </c>
    </row>
    <row r="13842">
      <c r="A13842" s="4" t="n">
        <v>410507</v>
      </c>
      <c r="B13842" s="4" t="inlineStr">
        <is>
          <t>EP KARAMBO B</t>
        </is>
      </c>
      <c r="C13842" s="4" t="inlineStr">
        <is>
          <t>P3</t>
        </is>
      </c>
      <c r="D13842" s="5" t="n">
        <v>161</v>
      </c>
      <c r="E13842" s="5" t="n">
        <v>4</v>
      </c>
      <c r="F13842" s="5" t="n">
        <v>2</v>
      </c>
      <c r="G13842" s="5">
        <f>E13842-F13842</f>
        <v/>
      </c>
      <c r="H13842" s="5">
        <f>'Notes'!$B$4</f>
        <v/>
      </c>
      <c r="I13842" s="5">
        <f>ROUNDUP(D13842/H13842,0)</f>
        <v/>
      </c>
      <c r="J13842" s="6">
        <f>G13842-I13842</f>
        <v/>
      </c>
      <c r="K13842" s="4">
        <f>IF(J13842&lt;0,"Deficit",IF(J13842=0,"Exact fit","Surplus"))</f>
        <v/>
      </c>
    </row>
    <row r="13843">
      <c r="A13843" s="4" t="n">
        <v>410507</v>
      </c>
      <c r="B13843" s="4" t="inlineStr">
        <is>
          <t>EP KARAMBO B</t>
        </is>
      </c>
      <c r="C13843" s="4" t="inlineStr">
        <is>
          <t>P4</t>
        </is>
      </c>
      <c r="D13843" s="5" t="n">
        <v>148</v>
      </c>
      <c r="E13843" s="5" t="n">
        <v>3</v>
      </c>
      <c r="F13843" s="5" t="n">
        <v>0</v>
      </c>
      <c r="G13843" s="5">
        <f>E13843-F13843</f>
        <v/>
      </c>
      <c r="H13843" s="5">
        <f>'Notes'!$B$4</f>
        <v/>
      </c>
      <c r="I13843" s="5">
        <f>ROUNDUP(D13843/H13843,0)</f>
        <v/>
      </c>
      <c r="J13843" s="6">
        <f>G13843-I13843</f>
        <v/>
      </c>
      <c r="K13843" s="4">
        <f>IF(J13843&lt;0,"Deficit",IF(J13843=0,"Exact fit","Surplus"))</f>
        <v/>
      </c>
    </row>
    <row r="13844">
      <c r="A13844" s="4" t="n">
        <v>410507</v>
      </c>
      <c r="B13844" s="4" t="inlineStr">
        <is>
          <t>EP KARAMBO B</t>
        </is>
      </c>
      <c r="C13844" s="4" t="inlineStr">
        <is>
          <t>P5</t>
        </is>
      </c>
      <c r="D13844" s="5" t="n">
        <v>108</v>
      </c>
      <c r="E13844" s="5" t="n">
        <v>2</v>
      </c>
      <c r="F13844" s="5" t="n">
        <v>0</v>
      </c>
      <c r="G13844" s="5">
        <f>E13844-F13844</f>
        <v/>
      </c>
      <c r="H13844" s="5">
        <f>'Notes'!$B$4</f>
        <v/>
      </c>
      <c r="I13844" s="5">
        <f>ROUNDUP(D13844/H13844,0)</f>
        <v/>
      </c>
      <c r="J13844" s="6">
        <f>G13844-I13844</f>
        <v/>
      </c>
      <c r="K13844" s="4">
        <f>IF(J13844&lt;0,"Deficit",IF(J13844=0,"Exact fit","Surplus"))</f>
        <v/>
      </c>
    </row>
    <row r="13845">
      <c r="A13845" s="4" t="n">
        <v>410507</v>
      </c>
      <c r="B13845" s="4" t="inlineStr">
        <is>
          <t>EP KARAMBO B</t>
        </is>
      </c>
      <c r="C13845" s="4" t="inlineStr">
        <is>
          <t>P6</t>
        </is>
      </c>
      <c r="D13845" s="5" t="n">
        <v>36</v>
      </c>
      <c r="E13845" s="5" t="n">
        <v>1</v>
      </c>
      <c r="F13845" s="5" t="n">
        <v>0</v>
      </c>
      <c r="G13845" s="5">
        <f>E13845-F13845</f>
        <v/>
      </c>
      <c r="H13845" s="5">
        <f>'Notes'!$B$4</f>
        <v/>
      </c>
      <c r="I13845" s="5">
        <f>ROUNDUP(D13845/H13845,0)</f>
        <v/>
      </c>
      <c r="J13845" s="6">
        <f>G13845-I13845</f>
        <v/>
      </c>
      <c r="K13845" s="4">
        <f>IF(J13845&lt;0,"Deficit",IF(J13845=0,"Exact fit","Surplus"))</f>
        <v/>
      </c>
    </row>
    <row r="13846">
      <c r="A13846" s="4" t="n">
        <v>410601</v>
      </c>
      <c r="B13846" s="4" t="inlineStr">
        <is>
          <t>GS BUREHE</t>
        </is>
      </c>
      <c r="C13846" s="4" t="inlineStr">
        <is>
          <t>P1</t>
        </is>
      </c>
      <c r="D13846" s="5" t="n">
        <v>117</v>
      </c>
      <c r="E13846" s="5" t="n">
        <v>4</v>
      </c>
      <c r="F13846" s="5" t="n">
        <v>2</v>
      </c>
      <c r="G13846" s="5">
        <f>E13846-F13846</f>
        <v/>
      </c>
      <c r="H13846" s="5">
        <f>'Notes'!$B$4</f>
        <v/>
      </c>
      <c r="I13846" s="5">
        <f>ROUNDUP(D13846/H13846,0)</f>
        <v/>
      </c>
      <c r="J13846" s="6">
        <f>G13846-I13846</f>
        <v/>
      </c>
      <c r="K13846" s="4">
        <f>IF(J13846&lt;0,"Deficit",IF(J13846=0,"Exact fit","Surplus"))</f>
        <v/>
      </c>
    </row>
    <row r="13847">
      <c r="A13847" s="4" t="n">
        <v>410601</v>
      </c>
      <c r="B13847" s="4" t="inlineStr">
        <is>
          <t>GS BUREHE</t>
        </is>
      </c>
      <c r="C13847" s="4" t="inlineStr">
        <is>
          <t>P2</t>
        </is>
      </c>
      <c r="D13847" s="5" t="n">
        <v>173</v>
      </c>
      <c r="E13847" s="5" t="n">
        <v>4</v>
      </c>
      <c r="F13847" s="5" t="n">
        <v>2</v>
      </c>
      <c r="G13847" s="5">
        <f>E13847-F13847</f>
        <v/>
      </c>
      <c r="H13847" s="5">
        <f>'Notes'!$B$4</f>
        <v/>
      </c>
      <c r="I13847" s="5">
        <f>ROUNDUP(D13847/H13847,0)</f>
        <v/>
      </c>
      <c r="J13847" s="6">
        <f>G13847-I13847</f>
        <v/>
      </c>
      <c r="K13847" s="4">
        <f>IF(J13847&lt;0,"Deficit",IF(J13847=0,"Exact fit","Surplus"))</f>
        <v/>
      </c>
    </row>
    <row r="13848">
      <c r="A13848" s="4" t="n">
        <v>410601</v>
      </c>
      <c r="B13848" s="4" t="inlineStr">
        <is>
          <t>GS BUREHE</t>
        </is>
      </c>
      <c r="C13848" s="4" t="inlineStr">
        <is>
          <t>P3</t>
        </is>
      </c>
      <c r="D13848" s="5" t="n">
        <v>124</v>
      </c>
      <c r="E13848" s="5" t="n">
        <v>4</v>
      </c>
      <c r="F13848" s="5" t="n">
        <v>2</v>
      </c>
      <c r="G13848" s="5">
        <f>E13848-F13848</f>
        <v/>
      </c>
      <c r="H13848" s="5">
        <f>'Notes'!$B$4</f>
        <v/>
      </c>
      <c r="I13848" s="5">
        <f>ROUNDUP(D13848/H13848,0)</f>
        <v/>
      </c>
      <c r="J13848" s="6">
        <f>G13848-I13848</f>
        <v/>
      </c>
      <c r="K13848" s="4">
        <f>IF(J13848&lt;0,"Deficit",IF(J13848=0,"Exact fit","Surplus"))</f>
        <v/>
      </c>
    </row>
    <row r="13849">
      <c r="A13849" s="4" t="n">
        <v>410601</v>
      </c>
      <c r="B13849" s="4" t="inlineStr">
        <is>
          <t>GS BUREHE</t>
        </is>
      </c>
      <c r="C13849" s="4" t="inlineStr">
        <is>
          <t>P4</t>
        </is>
      </c>
      <c r="D13849" s="5" t="n">
        <v>195</v>
      </c>
      <c r="E13849" s="5" t="n">
        <v>4</v>
      </c>
      <c r="F13849" s="5" t="n">
        <v>0</v>
      </c>
      <c r="G13849" s="5">
        <f>E13849-F13849</f>
        <v/>
      </c>
      <c r="H13849" s="5">
        <f>'Notes'!$B$4</f>
        <v/>
      </c>
      <c r="I13849" s="5">
        <f>ROUNDUP(D13849/H13849,0)</f>
        <v/>
      </c>
      <c r="J13849" s="6">
        <f>G13849-I13849</f>
        <v/>
      </c>
      <c r="K13849" s="4">
        <f>IF(J13849&lt;0,"Deficit",IF(J13849=0,"Exact fit","Surplus"))</f>
        <v/>
      </c>
    </row>
    <row r="13850">
      <c r="A13850" s="4" t="n">
        <v>410601</v>
      </c>
      <c r="B13850" s="4" t="inlineStr">
        <is>
          <t>GS BUREHE</t>
        </is>
      </c>
      <c r="C13850" s="4" t="inlineStr">
        <is>
          <t>P5</t>
        </is>
      </c>
      <c r="D13850" s="5" t="n">
        <v>189</v>
      </c>
      <c r="E13850" s="5" t="n">
        <v>4</v>
      </c>
      <c r="F13850" s="5" t="n">
        <v>0</v>
      </c>
      <c r="G13850" s="5">
        <f>E13850-F13850</f>
        <v/>
      </c>
      <c r="H13850" s="5">
        <f>'Notes'!$B$4</f>
        <v/>
      </c>
      <c r="I13850" s="5">
        <f>ROUNDUP(D13850/H13850,0)</f>
        <v/>
      </c>
      <c r="J13850" s="6">
        <f>G13850-I13850</f>
        <v/>
      </c>
      <c r="K13850" s="4">
        <f>IF(J13850&lt;0,"Deficit",IF(J13850=0,"Exact fit","Surplus"))</f>
        <v/>
      </c>
    </row>
    <row r="13851">
      <c r="A13851" s="4" t="n">
        <v>410601</v>
      </c>
      <c r="B13851" s="4" t="inlineStr">
        <is>
          <t>GS BUREHE</t>
        </is>
      </c>
      <c r="C13851" s="4" t="inlineStr">
        <is>
          <t>P6</t>
        </is>
      </c>
      <c r="D13851" s="5" t="n">
        <v>120</v>
      </c>
      <c r="E13851" s="5" t="n">
        <v>4</v>
      </c>
      <c r="F13851" s="5" t="n">
        <v>0</v>
      </c>
      <c r="G13851" s="5">
        <f>E13851-F13851</f>
        <v/>
      </c>
      <c r="H13851" s="5">
        <f>'Notes'!$B$4</f>
        <v/>
      </c>
      <c r="I13851" s="5">
        <f>ROUNDUP(D13851/H13851,0)</f>
        <v/>
      </c>
      <c r="J13851" s="6">
        <f>G13851-I13851</f>
        <v/>
      </c>
      <c r="K13851" s="4">
        <f>IF(J13851&lt;0,"Deficit",IF(J13851=0,"Exact fit","Surplus"))</f>
        <v/>
      </c>
    </row>
    <row r="13852">
      <c r="A13852" s="4" t="n">
        <v>410603</v>
      </c>
      <c r="B13852" s="4" t="inlineStr">
        <is>
          <t>EP Marembo</t>
        </is>
      </c>
      <c r="C13852" s="4" t="inlineStr">
        <is>
          <t>P1</t>
        </is>
      </c>
      <c r="D13852" s="5" t="n">
        <v>117</v>
      </c>
      <c r="E13852" s="5" t="n">
        <v>2</v>
      </c>
      <c r="F13852" s="5" t="n">
        <v>1</v>
      </c>
      <c r="G13852" s="5">
        <f>E13852-F13852</f>
        <v/>
      </c>
      <c r="H13852" s="5">
        <f>'Notes'!$B$4</f>
        <v/>
      </c>
      <c r="I13852" s="5">
        <f>ROUNDUP(D13852/H13852,0)</f>
        <v/>
      </c>
      <c r="J13852" s="6">
        <f>G13852-I13852</f>
        <v/>
      </c>
      <c r="K13852" s="4">
        <f>IF(J13852&lt;0,"Deficit",IF(J13852=0,"Exact fit","Surplus"))</f>
        <v/>
      </c>
    </row>
    <row r="13853">
      <c r="A13853" s="4" t="n">
        <v>410603</v>
      </c>
      <c r="B13853" s="4" t="inlineStr">
        <is>
          <t>EP Marembo</t>
        </is>
      </c>
      <c r="C13853" s="4" t="inlineStr">
        <is>
          <t>P2</t>
        </is>
      </c>
      <c r="D13853" s="5" t="n">
        <v>86</v>
      </c>
      <c r="E13853" s="5" t="n">
        <v>2</v>
      </c>
      <c r="F13853" s="5" t="n">
        <v>1</v>
      </c>
      <c r="G13853" s="5">
        <f>E13853-F13853</f>
        <v/>
      </c>
      <c r="H13853" s="5">
        <f>'Notes'!$B$4</f>
        <v/>
      </c>
      <c r="I13853" s="5">
        <f>ROUNDUP(D13853/H13853,0)</f>
        <v/>
      </c>
      <c r="J13853" s="6">
        <f>G13853-I13853</f>
        <v/>
      </c>
      <c r="K13853" s="4">
        <f>IF(J13853&lt;0,"Deficit",IF(J13853=0,"Exact fit","Surplus"))</f>
        <v/>
      </c>
    </row>
    <row r="13854">
      <c r="A13854" s="4" t="n">
        <v>410603</v>
      </c>
      <c r="B13854" s="4" t="inlineStr">
        <is>
          <t>EP Marembo</t>
        </is>
      </c>
      <c r="C13854" s="4" t="inlineStr">
        <is>
          <t>P3</t>
        </is>
      </c>
      <c r="D13854" s="5" t="n">
        <v>105</v>
      </c>
      <c r="E13854" s="5" t="n">
        <v>2</v>
      </c>
      <c r="F13854" s="5" t="n">
        <v>1</v>
      </c>
      <c r="G13854" s="5">
        <f>E13854-F13854</f>
        <v/>
      </c>
      <c r="H13854" s="5">
        <f>'Notes'!$B$4</f>
        <v/>
      </c>
      <c r="I13854" s="5">
        <f>ROUNDUP(D13854/H13854,0)</f>
        <v/>
      </c>
      <c r="J13854" s="6">
        <f>G13854-I13854</f>
        <v/>
      </c>
      <c r="K13854" s="4">
        <f>IF(J13854&lt;0,"Deficit",IF(J13854=0,"Exact fit","Surplus"))</f>
        <v/>
      </c>
    </row>
    <row r="13855">
      <c r="A13855" s="4" t="n">
        <v>410603</v>
      </c>
      <c r="B13855" s="4" t="inlineStr">
        <is>
          <t>EP Marembo</t>
        </is>
      </c>
      <c r="C13855" s="4" t="inlineStr">
        <is>
          <t>P4</t>
        </is>
      </c>
      <c r="D13855" s="5" t="n">
        <v>65</v>
      </c>
      <c r="E13855" s="5" t="n">
        <v>1</v>
      </c>
      <c r="F13855" s="5" t="n">
        <v>0</v>
      </c>
      <c r="G13855" s="5">
        <f>E13855-F13855</f>
        <v/>
      </c>
      <c r="H13855" s="5">
        <f>'Notes'!$B$4</f>
        <v/>
      </c>
      <c r="I13855" s="5">
        <f>ROUNDUP(D13855/H13855,0)</f>
        <v/>
      </c>
      <c r="J13855" s="6">
        <f>G13855-I13855</f>
        <v/>
      </c>
      <c r="K13855" s="4">
        <f>IF(J13855&lt;0,"Deficit",IF(J13855=0,"Exact fit","Surplus"))</f>
        <v/>
      </c>
    </row>
    <row r="13856">
      <c r="A13856" s="4" t="n">
        <v>410603</v>
      </c>
      <c r="B13856" s="4" t="inlineStr">
        <is>
          <t>EP Marembo</t>
        </is>
      </c>
      <c r="C13856" s="4" t="inlineStr">
        <is>
          <t>P5</t>
        </is>
      </c>
      <c r="D13856" s="5" t="n">
        <v>65</v>
      </c>
      <c r="E13856" s="5" t="n">
        <v>1</v>
      </c>
      <c r="F13856" s="5" t="n">
        <v>0</v>
      </c>
      <c r="G13856" s="5">
        <f>E13856-F13856</f>
        <v/>
      </c>
      <c r="H13856" s="5">
        <f>'Notes'!$B$4</f>
        <v/>
      </c>
      <c r="I13856" s="5">
        <f>ROUNDUP(D13856/H13856,0)</f>
        <v/>
      </c>
      <c r="J13856" s="6">
        <f>G13856-I13856</f>
        <v/>
      </c>
      <c r="K13856" s="4">
        <f>IF(J13856&lt;0,"Deficit",IF(J13856=0,"Exact fit","Surplus"))</f>
        <v/>
      </c>
    </row>
    <row r="13857">
      <c r="A13857" s="4" t="n">
        <v>410603</v>
      </c>
      <c r="B13857" s="4" t="inlineStr">
        <is>
          <t>EP Marembo</t>
        </is>
      </c>
      <c r="C13857" s="4" t="inlineStr">
        <is>
          <t>P6</t>
        </is>
      </c>
      <c r="D13857" s="5" t="n">
        <v>26</v>
      </c>
      <c r="E13857" s="5" t="n">
        <v>1</v>
      </c>
      <c r="F13857" s="5" t="n">
        <v>0</v>
      </c>
      <c r="G13857" s="5">
        <f>E13857-F13857</f>
        <v/>
      </c>
      <c r="H13857" s="5">
        <f>'Notes'!$B$4</f>
        <v/>
      </c>
      <c r="I13857" s="5">
        <f>ROUNDUP(D13857/H13857,0)</f>
        <v/>
      </c>
      <c r="J13857" s="6">
        <f>G13857-I13857</f>
        <v/>
      </c>
      <c r="K13857" s="4">
        <f>IF(J13857&lt;0,"Deficit",IF(J13857=0,"Exact fit","Surplus"))</f>
        <v/>
      </c>
    </row>
    <row r="13858">
      <c r="A13858" s="4" t="n">
        <v>410605</v>
      </c>
      <c r="B13858" s="4" t="inlineStr">
        <is>
          <t>GS GITARE</t>
        </is>
      </c>
      <c r="C13858" s="4" t="inlineStr">
        <is>
          <t>P1</t>
        </is>
      </c>
      <c r="D13858" s="5" t="n">
        <v>150</v>
      </c>
      <c r="E13858" s="5" t="n">
        <v>3</v>
      </c>
      <c r="F13858" s="5" t="n">
        <v>1</v>
      </c>
      <c r="G13858" s="5">
        <f>E13858-F13858</f>
        <v/>
      </c>
      <c r="H13858" s="5">
        <f>'Notes'!$B$4</f>
        <v/>
      </c>
      <c r="I13858" s="5">
        <f>ROUNDUP(D13858/H13858,0)</f>
        <v/>
      </c>
      <c r="J13858" s="6">
        <f>G13858-I13858</f>
        <v/>
      </c>
      <c r="K13858" s="4">
        <f>IF(J13858&lt;0,"Deficit",IF(J13858=0,"Exact fit","Surplus"))</f>
        <v/>
      </c>
    </row>
    <row r="13859">
      <c r="A13859" s="4" t="n">
        <v>410605</v>
      </c>
      <c r="B13859" s="4" t="inlineStr">
        <is>
          <t>GS GITARE</t>
        </is>
      </c>
      <c r="C13859" s="4" t="inlineStr">
        <is>
          <t>P2</t>
        </is>
      </c>
      <c r="D13859" s="5" t="n">
        <v>102</v>
      </c>
      <c r="E13859" s="5" t="n">
        <v>3</v>
      </c>
      <c r="F13859" s="5" t="n">
        <v>1</v>
      </c>
      <c r="G13859" s="5">
        <f>E13859-F13859</f>
        <v/>
      </c>
      <c r="H13859" s="5">
        <f>'Notes'!$B$4</f>
        <v/>
      </c>
      <c r="I13859" s="5">
        <f>ROUNDUP(D13859/H13859,0)</f>
        <v/>
      </c>
      <c r="J13859" s="6">
        <f>G13859-I13859</f>
        <v/>
      </c>
      <c r="K13859" s="4">
        <f>IF(J13859&lt;0,"Deficit",IF(J13859=0,"Exact fit","Surplus"))</f>
        <v/>
      </c>
    </row>
    <row r="13860">
      <c r="A13860" s="4" t="n">
        <v>410605</v>
      </c>
      <c r="B13860" s="4" t="inlineStr">
        <is>
          <t>GS GITARE</t>
        </is>
      </c>
      <c r="C13860" s="4" t="inlineStr">
        <is>
          <t>P3</t>
        </is>
      </c>
      <c r="D13860" s="5" t="n">
        <v>88</v>
      </c>
      <c r="E13860" s="5" t="n">
        <v>2</v>
      </c>
      <c r="F13860" s="5" t="n">
        <v>1</v>
      </c>
      <c r="G13860" s="5">
        <f>E13860-F13860</f>
        <v/>
      </c>
      <c r="H13860" s="5">
        <f>'Notes'!$B$4</f>
        <v/>
      </c>
      <c r="I13860" s="5">
        <f>ROUNDUP(D13860/H13860,0)</f>
        <v/>
      </c>
      <c r="J13860" s="6">
        <f>G13860-I13860</f>
        <v/>
      </c>
      <c r="K13860" s="4">
        <f>IF(J13860&lt;0,"Deficit",IF(J13860=0,"Exact fit","Surplus"))</f>
        <v/>
      </c>
    </row>
    <row r="13861">
      <c r="A13861" s="4" t="n">
        <v>410605</v>
      </c>
      <c r="B13861" s="4" t="inlineStr">
        <is>
          <t>GS GITARE</t>
        </is>
      </c>
      <c r="C13861" s="4" t="inlineStr">
        <is>
          <t>P4</t>
        </is>
      </c>
      <c r="D13861" s="5" t="n">
        <v>105</v>
      </c>
      <c r="E13861" s="5" t="n">
        <v>3</v>
      </c>
      <c r="F13861" s="5" t="n">
        <v>0</v>
      </c>
      <c r="G13861" s="5">
        <f>E13861-F13861</f>
        <v/>
      </c>
      <c r="H13861" s="5">
        <f>'Notes'!$B$4</f>
        <v/>
      </c>
      <c r="I13861" s="5">
        <f>ROUNDUP(D13861/H13861,0)</f>
        <v/>
      </c>
      <c r="J13861" s="6">
        <f>G13861-I13861</f>
        <v/>
      </c>
      <c r="K13861" s="4">
        <f>IF(J13861&lt;0,"Deficit",IF(J13861=0,"Exact fit","Surplus"))</f>
        <v/>
      </c>
    </row>
    <row r="13862">
      <c r="A13862" s="4" t="n">
        <v>410605</v>
      </c>
      <c r="B13862" s="4" t="inlineStr">
        <is>
          <t>GS GITARE</t>
        </is>
      </c>
      <c r="C13862" s="4" t="inlineStr">
        <is>
          <t>P5</t>
        </is>
      </c>
      <c r="D13862" s="5" t="n">
        <v>90</v>
      </c>
      <c r="E13862" s="5" t="n">
        <v>2</v>
      </c>
      <c r="F13862" s="5" t="n">
        <v>0</v>
      </c>
      <c r="G13862" s="5">
        <f>E13862-F13862</f>
        <v/>
      </c>
      <c r="H13862" s="5">
        <f>'Notes'!$B$4</f>
        <v/>
      </c>
      <c r="I13862" s="5">
        <f>ROUNDUP(D13862/H13862,0)</f>
        <v/>
      </c>
      <c r="J13862" s="6">
        <f>G13862-I13862</f>
        <v/>
      </c>
      <c r="K13862" s="4">
        <f>IF(J13862&lt;0,"Deficit",IF(J13862=0,"Exact fit","Surplus"))</f>
        <v/>
      </c>
    </row>
    <row r="13863">
      <c r="A13863" s="4" t="n">
        <v>410605</v>
      </c>
      <c r="B13863" s="4" t="inlineStr">
        <is>
          <t>GS GITARE</t>
        </is>
      </c>
      <c r="C13863" s="4" t="inlineStr">
        <is>
          <t>P6</t>
        </is>
      </c>
      <c r="D13863" s="5" t="n">
        <v>69</v>
      </c>
      <c r="E13863" s="5" t="n">
        <v>2</v>
      </c>
      <c r="F13863" s="5" t="n">
        <v>0</v>
      </c>
      <c r="G13863" s="5">
        <f>E13863-F13863</f>
        <v/>
      </c>
      <c r="H13863" s="5">
        <f>'Notes'!$B$4</f>
        <v/>
      </c>
      <c r="I13863" s="5">
        <f>ROUNDUP(D13863/H13863,0)</f>
        <v/>
      </c>
      <c r="J13863" s="6">
        <f>G13863-I13863</f>
        <v/>
      </c>
      <c r="K13863" s="4">
        <f>IF(J13863&lt;0,"Deficit",IF(J13863=0,"Exact fit","Surplus"))</f>
        <v/>
      </c>
    </row>
    <row r="13864">
      <c r="A13864" s="4" t="n">
        <v>410608</v>
      </c>
      <c r="B13864" s="4" t="inlineStr">
        <is>
          <t>GS NGANZO</t>
        </is>
      </c>
      <c r="C13864" s="4" t="inlineStr">
        <is>
          <t>P1</t>
        </is>
      </c>
      <c r="D13864" s="5" t="n">
        <v>150</v>
      </c>
      <c r="E13864" s="5" t="n">
        <v>4</v>
      </c>
      <c r="F13864" s="5" t="n">
        <v>2</v>
      </c>
      <c r="G13864" s="5">
        <f>E13864-F13864</f>
        <v/>
      </c>
      <c r="H13864" s="5">
        <f>'Notes'!$B$4</f>
        <v/>
      </c>
      <c r="I13864" s="5">
        <f>ROUNDUP(D13864/H13864,0)</f>
        <v/>
      </c>
      <c r="J13864" s="6">
        <f>G13864-I13864</f>
        <v/>
      </c>
      <c r="K13864" s="4">
        <f>IF(J13864&lt;0,"Deficit",IF(J13864=0,"Exact fit","Surplus"))</f>
        <v/>
      </c>
    </row>
    <row r="13865">
      <c r="A13865" s="4" t="n">
        <v>410608</v>
      </c>
      <c r="B13865" s="4" t="inlineStr">
        <is>
          <t>GS NGANZO</t>
        </is>
      </c>
      <c r="C13865" s="4" t="inlineStr">
        <is>
          <t>P2</t>
        </is>
      </c>
      <c r="D13865" s="5" t="n">
        <v>132</v>
      </c>
      <c r="E13865" s="5" t="n">
        <v>4</v>
      </c>
      <c r="F13865" s="5" t="n">
        <v>2</v>
      </c>
      <c r="G13865" s="5">
        <f>E13865-F13865</f>
        <v/>
      </c>
      <c r="H13865" s="5">
        <f>'Notes'!$B$4</f>
        <v/>
      </c>
      <c r="I13865" s="5">
        <f>ROUNDUP(D13865/H13865,0)</f>
        <v/>
      </c>
      <c r="J13865" s="6">
        <f>G13865-I13865</f>
        <v/>
      </c>
      <c r="K13865" s="4">
        <f>IF(J13865&lt;0,"Deficit",IF(J13865=0,"Exact fit","Surplus"))</f>
        <v/>
      </c>
    </row>
    <row r="13866">
      <c r="A13866" s="4" t="n">
        <v>410608</v>
      </c>
      <c r="B13866" s="4" t="inlineStr">
        <is>
          <t>GS NGANZO</t>
        </is>
      </c>
      <c r="C13866" s="4" t="inlineStr">
        <is>
          <t>P3</t>
        </is>
      </c>
      <c r="D13866" s="5" t="n">
        <v>99</v>
      </c>
      <c r="E13866" s="5" t="n">
        <v>2</v>
      </c>
      <c r="F13866" s="5" t="n">
        <v>1</v>
      </c>
      <c r="G13866" s="5">
        <f>E13866-F13866</f>
        <v/>
      </c>
      <c r="H13866" s="5">
        <f>'Notes'!$B$4</f>
        <v/>
      </c>
      <c r="I13866" s="5">
        <f>ROUNDUP(D13866/H13866,0)</f>
        <v/>
      </c>
      <c r="J13866" s="6">
        <f>G13866-I13866</f>
        <v/>
      </c>
      <c r="K13866" s="4">
        <f>IF(J13866&lt;0,"Deficit",IF(J13866=0,"Exact fit","Surplus"))</f>
        <v/>
      </c>
    </row>
    <row r="13867">
      <c r="A13867" s="4" t="n">
        <v>410608</v>
      </c>
      <c r="B13867" s="4" t="inlineStr">
        <is>
          <t>GS NGANZO</t>
        </is>
      </c>
      <c r="C13867" s="4" t="inlineStr">
        <is>
          <t>P4</t>
        </is>
      </c>
      <c r="D13867" s="5" t="n">
        <v>133</v>
      </c>
      <c r="E13867" s="5" t="n">
        <v>3</v>
      </c>
      <c r="F13867" s="5" t="n">
        <v>0</v>
      </c>
      <c r="G13867" s="5">
        <f>E13867-F13867</f>
        <v/>
      </c>
      <c r="H13867" s="5">
        <f>'Notes'!$B$4</f>
        <v/>
      </c>
      <c r="I13867" s="5">
        <f>ROUNDUP(D13867/H13867,0)</f>
        <v/>
      </c>
      <c r="J13867" s="6">
        <f>G13867-I13867</f>
        <v/>
      </c>
      <c r="K13867" s="4">
        <f>IF(J13867&lt;0,"Deficit",IF(J13867=0,"Exact fit","Surplus"))</f>
        <v/>
      </c>
    </row>
    <row r="13868">
      <c r="A13868" s="4" t="n">
        <v>410608</v>
      </c>
      <c r="B13868" s="4" t="inlineStr">
        <is>
          <t>GS NGANZO</t>
        </is>
      </c>
      <c r="C13868" s="4" t="inlineStr">
        <is>
          <t>P5</t>
        </is>
      </c>
      <c r="D13868" s="5" t="n">
        <v>97</v>
      </c>
      <c r="E13868" s="5" t="n">
        <v>2</v>
      </c>
      <c r="F13868" s="5" t="n">
        <v>0</v>
      </c>
      <c r="G13868" s="5">
        <f>E13868-F13868</f>
        <v/>
      </c>
      <c r="H13868" s="5">
        <f>'Notes'!$B$4</f>
        <v/>
      </c>
      <c r="I13868" s="5">
        <f>ROUNDUP(D13868/H13868,0)</f>
        <v/>
      </c>
      <c r="J13868" s="6">
        <f>G13868-I13868</f>
        <v/>
      </c>
      <c r="K13868" s="4">
        <f>IF(J13868&lt;0,"Deficit",IF(J13868=0,"Exact fit","Surplus"))</f>
        <v/>
      </c>
    </row>
    <row r="13869">
      <c r="A13869" s="4" t="n">
        <v>410608</v>
      </c>
      <c r="B13869" s="4" t="inlineStr">
        <is>
          <t>GS NGANZO</t>
        </is>
      </c>
      <c r="C13869" s="4" t="inlineStr">
        <is>
          <t>P6</t>
        </is>
      </c>
      <c r="D13869" s="5" t="n">
        <v>59</v>
      </c>
      <c r="E13869" s="5" t="n">
        <v>2</v>
      </c>
      <c r="F13869" s="5" t="n">
        <v>0</v>
      </c>
      <c r="G13869" s="5">
        <f>E13869-F13869</f>
        <v/>
      </c>
      <c r="H13869" s="5">
        <f>'Notes'!$B$4</f>
        <v/>
      </c>
      <c r="I13869" s="5">
        <f>ROUNDUP(D13869/H13869,0)</f>
        <v/>
      </c>
      <c r="J13869" s="6">
        <f>G13869-I13869</f>
        <v/>
      </c>
      <c r="K13869" s="4">
        <f>IF(J13869&lt;0,"Deficit",IF(J13869=0,"Exact fit","Surplus"))</f>
        <v/>
      </c>
    </row>
    <row r="13870">
      <c r="A13870" s="4" t="n">
        <v>410701</v>
      </c>
      <c r="B13870" s="4" t="inlineStr">
        <is>
          <t>G.S KIMIRYI</t>
        </is>
      </c>
      <c r="C13870" s="4" t="inlineStr">
        <is>
          <t>P1</t>
        </is>
      </c>
      <c r="D13870" s="5" t="n">
        <v>155</v>
      </c>
      <c r="E13870" s="5" t="n">
        <v>3</v>
      </c>
      <c r="F13870" s="5" t="n">
        <v>0</v>
      </c>
      <c r="G13870" s="5">
        <f>E13870-F13870</f>
        <v/>
      </c>
      <c r="H13870" s="5">
        <f>'Notes'!$B$4</f>
        <v/>
      </c>
      <c r="I13870" s="5">
        <f>ROUNDUP(D13870/H13870,0)</f>
        <v/>
      </c>
      <c r="J13870" s="6">
        <f>G13870-I13870</f>
        <v/>
      </c>
      <c r="K13870" s="4">
        <f>IF(J13870&lt;0,"Deficit",IF(J13870=0,"Exact fit","Surplus"))</f>
        <v/>
      </c>
    </row>
    <row r="13871">
      <c r="A13871" s="4" t="n">
        <v>410701</v>
      </c>
      <c r="B13871" s="4" t="inlineStr">
        <is>
          <t>G.S KIMIRYI</t>
        </is>
      </c>
      <c r="C13871" s="4" t="inlineStr">
        <is>
          <t>P2</t>
        </is>
      </c>
      <c r="D13871" s="5" t="n">
        <v>153</v>
      </c>
      <c r="E13871" s="5" t="n">
        <v>3</v>
      </c>
      <c r="F13871" s="5" t="n">
        <v>0</v>
      </c>
      <c r="G13871" s="5">
        <f>E13871-F13871</f>
        <v/>
      </c>
      <c r="H13871" s="5">
        <f>'Notes'!$B$4</f>
        <v/>
      </c>
      <c r="I13871" s="5">
        <f>ROUNDUP(D13871/H13871,0)</f>
        <v/>
      </c>
      <c r="J13871" s="6">
        <f>G13871-I13871</f>
        <v/>
      </c>
      <c r="K13871" s="4">
        <f>IF(J13871&lt;0,"Deficit",IF(J13871=0,"Exact fit","Surplus"))</f>
        <v/>
      </c>
    </row>
    <row r="13872">
      <c r="A13872" s="4" t="n">
        <v>410701</v>
      </c>
      <c r="B13872" s="4" t="inlineStr">
        <is>
          <t>G.S KIMIRYI</t>
        </is>
      </c>
      <c r="C13872" s="4" t="inlineStr">
        <is>
          <t>P3</t>
        </is>
      </c>
      <c r="D13872" s="5" t="n">
        <v>132</v>
      </c>
      <c r="E13872" s="5" t="n">
        <v>3</v>
      </c>
      <c r="F13872" s="5" t="n">
        <v>0</v>
      </c>
      <c r="G13872" s="5">
        <f>E13872-F13872</f>
        <v/>
      </c>
      <c r="H13872" s="5">
        <f>'Notes'!$B$4</f>
        <v/>
      </c>
      <c r="I13872" s="5">
        <f>ROUNDUP(D13872/H13872,0)</f>
        <v/>
      </c>
      <c r="J13872" s="6">
        <f>G13872-I13872</f>
        <v/>
      </c>
      <c r="K13872" s="4">
        <f>IF(J13872&lt;0,"Deficit",IF(J13872=0,"Exact fit","Surplus"))</f>
        <v/>
      </c>
    </row>
    <row r="13873">
      <c r="A13873" s="4" t="n">
        <v>410701</v>
      </c>
      <c r="B13873" s="4" t="inlineStr">
        <is>
          <t>G.S KIMIRYI</t>
        </is>
      </c>
      <c r="C13873" s="4" t="inlineStr">
        <is>
          <t>P4</t>
        </is>
      </c>
      <c r="D13873" s="5" t="n">
        <v>181</v>
      </c>
      <c r="E13873" s="5" t="n">
        <v>4</v>
      </c>
      <c r="F13873" s="5" t="n">
        <v>0</v>
      </c>
      <c r="G13873" s="5">
        <f>E13873-F13873</f>
        <v/>
      </c>
      <c r="H13873" s="5">
        <f>'Notes'!$B$4</f>
        <v/>
      </c>
      <c r="I13873" s="5">
        <f>ROUNDUP(D13873/H13873,0)</f>
        <v/>
      </c>
      <c r="J13873" s="6">
        <f>G13873-I13873</f>
        <v/>
      </c>
      <c r="K13873" s="4">
        <f>IF(J13873&lt;0,"Deficit",IF(J13873=0,"Exact fit","Surplus"))</f>
        <v/>
      </c>
    </row>
    <row r="13874">
      <c r="A13874" s="4" t="n">
        <v>410701</v>
      </c>
      <c r="B13874" s="4" t="inlineStr">
        <is>
          <t>G.S KIMIRYI</t>
        </is>
      </c>
      <c r="C13874" s="4" t="inlineStr">
        <is>
          <t>P5</t>
        </is>
      </c>
      <c r="D13874" s="5" t="n">
        <v>125</v>
      </c>
      <c r="E13874" s="5" t="n">
        <v>4</v>
      </c>
      <c r="F13874" s="5" t="n">
        <v>0</v>
      </c>
      <c r="G13874" s="5">
        <f>E13874-F13874</f>
        <v/>
      </c>
      <c r="H13874" s="5">
        <f>'Notes'!$B$4</f>
        <v/>
      </c>
      <c r="I13874" s="5">
        <f>ROUNDUP(D13874/H13874,0)</f>
        <v/>
      </c>
      <c r="J13874" s="6">
        <f>G13874-I13874</f>
        <v/>
      </c>
      <c r="K13874" s="4">
        <f>IF(J13874&lt;0,"Deficit",IF(J13874=0,"Exact fit","Surplus"))</f>
        <v/>
      </c>
    </row>
    <row r="13875">
      <c r="A13875" s="4" t="n">
        <v>410701</v>
      </c>
      <c r="B13875" s="4" t="inlineStr">
        <is>
          <t>G.S KIMIRYI</t>
        </is>
      </c>
      <c r="C13875" s="4" t="inlineStr">
        <is>
          <t>P6</t>
        </is>
      </c>
      <c r="D13875" s="5" t="n">
        <v>60</v>
      </c>
      <c r="E13875" s="5" t="n">
        <v>2</v>
      </c>
      <c r="F13875" s="5" t="n">
        <v>0</v>
      </c>
      <c r="G13875" s="5">
        <f>E13875-F13875</f>
        <v/>
      </c>
      <c r="H13875" s="5">
        <f>'Notes'!$B$4</f>
        <v/>
      </c>
      <c r="I13875" s="5">
        <f>ROUNDUP(D13875/H13875,0)</f>
        <v/>
      </c>
      <c r="J13875" s="6">
        <f>G13875-I13875</f>
        <v/>
      </c>
      <c r="K13875" s="4">
        <f>IF(J13875&lt;0,"Deficit",IF(J13875=0,"Exact fit","Surplus"))</f>
        <v/>
      </c>
    </row>
    <row r="13876">
      <c r="A13876" s="4" t="n">
        <v>410702</v>
      </c>
      <c r="B13876" s="4" t="inlineStr">
        <is>
          <t>GS KINIHIRA</t>
        </is>
      </c>
      <c r="C13876" s="4" t="inlineStr">
        <is>
          <t>P1</t>
        </is>
      </c>
      <c r="D13876" s="5" t="n">
        <v>155</v>
      </c>
      <c r="E13876" s="5" t="n">
        <v>4</v>
      </c>
      <c r="F13876" s="5" t="n">
        <v>0</v>
      </c>
      <c r="G13876" s="5">
        <f>E13876-F13876</f>
        <v/>
      </c>
      <c r="H13876" s="5">
        <f>'Notes'!$B$4</f>
        <v/>
      </c>
      <c r="I13876" s="5">
        <f>ROUNDUP(D13876/H13876,0)</f>
        <v/>
      </c>
      <c r="J13876" s="6">
        <f>G13876-I13876</f>
        <v/>
      </c>
      <c r="K13876" s="4">
        <f>IF(J13876&lt;0,"Deficit",IF(J13876=0,"Exact fit","Surplus"))</f>
        <v/>
      </c>
    </row>
    <row r="13877">
      <c r="A13877" s="4" t="n">
        <v>410702</v>
      </c>
      <c r="B13877" s="4" t="inlineStr">
        <is>
          <t>GS KINIHIRA</t>
        </is>
      </c>
      <c r="C13877" s="4" t="inlineStr">
        <is>
          <t>P2</t>
        </is>
      </c>
      <c r="D13877" s="5" t="n">
        <v>144</v>
      </c>
      <c r="E13877" s="5" t="n">
        <v>3</v>
      </c>
      <c r="F13877" s="5" t="n">
        <v>0</v>
      </c>
      <c r="G13877" s="5">
        <f>E13877-F13877</f>
        <v/>
      </c>
      <c r="H13877" s="5">
        <f>'Notes'!$B$4</f>
        <v/>
      </c>
      <c r="I13877" s="5">
        <f>ROUNDUP(D13877/H13877,0)</f>
        <v/>
      </c>
      <c r="J13877" s="6">
        <f>G13877-I13877</f>
        <v/>
      </c>
      <c r="K13877" s="4">
        <f>IF(J13877&lt;0,"Deficit",IF(J13877=0,"Exact fit","Surplus"))</f>
        <v/>
      </c>
    </row>
    <row r="13878">
      <c r="A13878" s="4" t="n">
        <v>410702</v>
      </c>
      <c r="B13878" s="4" t="inlineStr">
        <is>
          <t>GS KINIHIRA</t>
        </is>
      </c>
      <c r="C13878" s="4" t="inlineStr">
        <is>
          <t>P3</t>
        </is>
      </c>
      <c r="D13878" s="5" t="n">
        <v>141</v>
      </c>
      <c r="E13878" s="5" t="n">
        <v>3</v>
      </c>
      <c r="F13878" s="5" t="n">
        <v>0</v>
      </c>
      <c r="G13878" s="5">
        <f>E13878-F13878</f>
        <v/>
      </c>
      <c r="H13878" s="5">
        <f>'Notes'!$B$4</f>
        <v/>
      </c>
      <c r="I13878" s="5">
        <f>ROUNDUP(D13878/H13878,0)</f>
        <v/>
      </c>
      <c r="J13878" s="6">
        <f>G13878-I13878</f>
        <v/>
      </c>
      <c r="K13878" s="4">
        <f>IF(J13878&lt;0,"Deficit",IF(J13878=0,"Exact fit","Surplus"))</f>
        <v/>
      </c>
    </row>
    <row r="13879">
      <c r="A13879" s="4" t="n">
        <v>410702</v>
      </c>
      <c r="B13879" s="4" t="inlineStr">
        <is>
          <t>GS KINIHIRA</t>
        </is>
      </c>
      <c r="C13879" s="4" t="inlineStr">
        <is>
          <t>P4</t>
        </is>
      </c>
      <c r="D13879" s="5" t="n">
        <v>232</v>
      </c>
      <c r="E13879" s="5" t="n">
        <v>5</v>
      </c>
      <c r="F13879" s="5" t="n">
        <v>0</v>
      </c>
      <c r="G13879" s="5">
        <f>E13879-F13879</f>
        <v/>
      </c>
      <c r="H13879" s="5">
        <f>'Notes'!$B$4</f>
        <v/>
      </c>
      <c r="I13879" s="5">
        <f>ROUNDUP(D13879/H13879,0)</f>
        <v/>
      </c>
      <c r="J13879" s="6">
        <f>G13879-I13879</f>
        <v/>
      </c>
      <c r="K13879" s="4">
        <f>IF(J13879&lt;0,"Deficit",IF(J13879=0,"Exact fit","Surplus"))</f>
        <v/>
      </c>
    </row>
    <row r="13880">
      <c r="A13880" s="4" t="n">
        <v>410702</v>
      </c>
      <c r="B13880" s="4" t="inlineStr">
        <is>
          <t>GS KINIHIRA</t>
        </is>
      </c>
      <c r="C13880" s="4" t="inlineStr">
        <is>
          <t>P5</t>
        </is>
      </c>
      <c r="D13880" s="5" t="n">
        <v>115</v>
      </c>
      <c r="E13880" s="5" t="n">
        <v>3</v>
      </c>
      <c r="F13880" s="5" t="n">
        <v>0</v>
      </c>
      <c r="G13880" s="5">
        <f>E13880-F13880</f>
        <v/>
      </c>
      <c r="H13880" s="5">
        <f>'Notes'!$B$4</f>
        <v/>
      </c>
      <c r="I13880" s="5">
        <f>ROUNDUP(D13880/H13880,0)</f>
        <v/>
      </c>
      <c r="J13880" s="6">
        <f>G13880-I13880</f>
        <v/>
      </c>
      <c r="K13880" s="4">
        <f>IF(J13880&lt;0,"Deficit",IF(J13880=0,"Exact fit","Surplus"))</f>
        <v/>
      </c>
    </row>
    <row r="13881">
      <c r="A13881" s="4" t="n">
        <v>410702</v>
      </c>
      <c r="B13881" s="4" t="inlineStr">
        <is>
          <t>GS KINIHIRA</t>
        </is>
      </c>
      <c r="C13881" s="4" t="inlineStr">
        <is>
          <t>P6</t>
        </is>
      </c>
      <c r="D13881" s="5" t="n">
        <v>57</v>
      </c>
      <c r="E13881" s="5" t="n">
        <v>2</v>
      </c>
      <c r="F13881" s="5" t="n">
        <v>0</v>
      </c>
      <c r="G13881" s="5">
        <f>E13881-F13881</f>
        <v/>
      </c>
      <c r="H13881" s="5">
        <f>'Notes'!$B$4</f>
        <v/>
      </c>
      <c r="I13881" s="5">
        <f>ROUNDUP(D13881/H13881,0)</f>
        <v/>
      </c>
      <c r="J13881" s="6">
        <f>G13881-I13881</f>
        <v/>
      </c>
      <c r="K13881" s="4">
        <f>IF(J13881&lt;0,"Deficit",IF(J13881=0,"Exact fit","Surplus"))</f>
        <v/>
      </c>
    </row>
    <row r="13882">
      <c r="A13882" s="4" t="n">
        <v>410703</v>
      </c>
      <c r="B13882" s="4" t="inlineStr">
        <is>
          <t>GS KIGALI</t>
        </is>
      </c>
      <c r="C13882" s="4" t="inlineStr">
        <is>
          <t>P1</t>
        </is>
      </c>
      <c r="D13882" s="5" t="n">
        <v>100</v>
      </c>
      <c r="E13882" s="5" t="n">
        <v>2</v>
      </c>
      <c r="F13882" s="5" t="n">
        <v>0</v>
      </c>
      <c r="G13882" s="5">
        <f>E13882-F13882</f>
        <v/>
      </c>
      <c r="H13882" s="5">
        <f>'Notes'!$B$4</f>
        <v/>
      </c>
      <c r="I13882" s="5">
        <f>ROUNDUP(D13882/H13882,0)</f>
        <v/>
      </c>
      <c r="J13882" s="6">
        <f>G13882-I13882</f>
        <v/>
      </c>
      <c r="K13882" s="4">
        <f>IF(J13882&lt;0,"Deficit",IF(J13882=0,"Exact fit","Surplus"))</f>
        <v/>
      </c>
    </row>
    <row r="13883">
      <c r="A13883" s="4" t="n">
        <v>410703</v>
      </c>
      <c r="B13883" s="4" t="inlineStr">
        <is>
          <t>GS KIGALI</t>
        </is>
      </c>
      <c r="C13883" s="4" t="inlineStr">
        <is>
          <t>P2</t>
        </is>
      </c>
      <c r="D13883" s="5" t="n">
        <v>78</v>
      </c>
      <c r="E13883" s="5" t="n">
        <v>2</v>
      </c>
      <c r="F13883" s="5" t="n">
        <v>0</v>
      </c>
      <c r="G13883" s="5">
        <f>E13883-F13883</f>
        <v/>
      </c>
      <c r="H13883" s="5">
        <f>'Notes'!$B$4</f>
        <v/>
      </c>
      <c r="I13883" s="5">
        <f>ROUNDUP(D13883/H13883,0)</f>
        <v/>
      </c>
      <c r="J13883" s="6">
        <f>G13883-I13883</f>
        <v/>
      </c>
      <c r="K13883" s="4">
        <f>IF(J13883&lt;0,"Deficit",IF(J13883=0,"Exact fit","Surplus"))</f>
        <v/>
      </c>
    </row>
    <row r="13884">
      <c r="A13884" s="4" t="n">
        <v>410703</v>
      </c>
      <c r="B13884" s="4" t="inlineStr">
        <is>
          <t>GS KIGALI</t>
        </is>
      </c>
      <c r="C13884" s="4" t="inlineStr">
        <is>
          <t>P3</t>
        </is>
      </c>
      <c r="D13884" s="5" t="n">
        <v>85</v>
      </c>
      <c r="E13884" s="5" t="n">
        <v>2</v>
      </c>
      <c r="F13884" s="5" t="n">
        <v>0</v>
      </c>
      <c r="G13884" s="5">
        <f>E13884-F13884</f>
        <v/>
      </c>
      <c r="H13884" s="5">
        <f>'Notes'!$B$4</f>
        <v/>
      </c>
      <c r="I13884" s="5">
        <f>ROUNDUP(D13884/H13884,0)</f>
        <v/>
      </c>
      <c r="J13884" s="6">
        <f>G13884-I13884</f>
        <v/>
      </c>
      <c r="K13884" s="4">
        <f>IF(J13884&lt;0,"Deficit",IF(J13884=0,"Exact fit","Surplus"))</f>
        <v/>
      </c>
    </row>
    <row r="13885">
      <c r="A13885" s="4" t="n">
        <v>410703</v>
      </c>
      <c r="B13885" s="4" t="inlineStr">
        <is>
          <t>GS KIGALI</t>
        </is>
      </c>
      <c r="C13885" s="4" t="inlineStr">
        <is>
          <t>P4</t>
        </is>
      </c>
      <c r="D13885" s="5" t="n">
        <v>96</v>
      </c>
      <c r="E13885" s="5" t="n">
        <v>2</v>
      </c>
      <c r="F13885" s="5" t="n">
        <v>0</v>
      </c>
      <c r="G13885" s="5">
        <f>E13885-F13885</f>
        <v/>
      </c>
      <c r="H13885" s="5">
        <f>'Notes'!$B$4</f>
        <v/>
      </c>
      <c r="I13885" s="5">
        <f>ROUNDUP(D13885/H13885,0)</f>
        <v/>
      </c>
      <c r="J13885" s="6">
        <f>G13885-I13885</f>
        <v/>
      </c>
      <c r="K13885" s="4">
        <f>IF(J13885&lt;0,"Deficit",IF(J13885=0,"Exact fit","Surplus"))</f>
        <v/>
      </c>
    </row>
    <row r="13886">
      <c r="A13886" s="4" t="n">
        <v>410703</v>
      </c>
      <c r="B13886" s="4" t="inlineStr">
        <is>
          <t>GS KIGALI</t>
        </is>
      </c>
      <c r="C13886" s="4" t="inlineStr">
        <is>
          <t>P5</t>
        </is>
      </c>
      <c r="D13886" s="5" t="n">
        <v>48</v>
      </c>
      <c r="E13886" s="5" t="n">
        <v>1</v>
      </c>
      <c r="F13886" s="5" t="n">
        <v>0</v>
      </c>
      <c r="G13886" s="5">
        <f>E13886-F13886</f>
        <v/>
      </c>
      <c r="H13886" s="5">
        <f>'Notes'!$B$4</f>
        <v/>
      </c>
      <c r="I13886" s="5">
        <f>ROUNDUP(D13886/H13886,0)</f>
        <v/>
      </c>
      <c r="J13886" s="6">
        <f>G13886-I13886</f>
        <v/>
      </c>
      <c r="K13886" s="4">
        <f>IF(J13886&lt;0,"Deficit",IF(J13886=0,"Exact fit","Surplus"))</f>
        <v/>
      </c>
    </row>
    <row r="13887">
      <c r="A13887" s="4" t="n">
        <v>410703</v>
      </c>
      <c r="B13887" s="4" t="inlineStr">
        <is>
          <t>GS KIGALI</t>
        </is>
      </c>
      <c r="C13887" s="4" t="inlineStr">
        <is>
          <t>P6</t>
        </is>
      </c>
      <c r="D13887" s="5" t="n">
        <v>25</v>
      </c>
      <c r="E13887" s="5" t="n">
        <v>1</v>
      </c>
      <c r="F13887" s="5" t="n">
        <v>0</v>
      </c>
      <c r="G13887" s="5">
        <f>E13887-F13887</f>
        <v/>
      </c>
      <c r="H13887" s="5">
        <f>'Notes'!$B$4</f>
        <v/>
      </c>
      <c r="I13887" s="5">
        <f>ROUNDUP(D13887/H13887,0)</f>
        <v/>
      </c>
      <c r="J13887" s="6">
        <f>G13887-I13887</f>
        <v/>
      </c>
      <c r="K13887" s="4">
        <f>IF(J13887&lt;0,"Deficit",IF(J13887=0,"Exact fit","Surplus"))</f>
        <v/>
      </c>
    </row>
    <row r="13888">
      <c r="A13888" s="4" t="n">
        <v>410706</v>
      </c>
      <c r="B13888" s="4" t="inlineStr">
        <is>
          <t>EP REBERO</t>
        </is>
      </c>
      <c r="C13888" s="4" t="inlineStr">
        <is>
          <t>P1</t>
        </is>
      </c>
      <c r="D13888" s="5" t="n">
        <v>65</v>
      </c>
      <c r="E13888" s="5" t="n">
        <v>2</v>
      </c>
      <c r="F13888" s="5" t="n">
        <v>0</v>
      </c>
      <c r="G13888" s="5">
        <f>E13888-F13888</f>
        <v/>
      </c>
      <c r="H13888" s="5">
        <f>'Notes'!$B$4</f>
        <v/>
      </c>
      <c r="I13888" s="5">
        <f>ROUNDUP(D13888/H13888,0)</f>
        <v/>
      </c>
      <c r="J13888" s="6">
        <f>G13888-I13888</f>
        <v/>
      </c>
      <c r="K13888" s="4">
        <f>IF(J13888&lt;0,"Deficit",IF(J13888=0,"Exact fit","Surplus"))</f>
        <v/>
      </c>
    </row>
    <row r="13889">
      <c r="A13889" s="4" t="n">
        <v>410706</v>
      </c>
      <c r="B13889" s="4" t="inlineStr">
        <is>
          <t>EP REBERO</t>
        </is>
      </c>
      <c r="C13889" s="4" t="inlineStr">
        <is>
          <t>P2</t>
        </is>
      </c>
      <c r="D13889" s="5" t="n">
        <v>55</v>
      </c>
      <c r="E13889" s="5" t="n">
        <v>1</v>
      </c>
      <c r="F13889" s="5" t="n">
        <v>0</v>
      </c>
      <c r="G13889" s="5">
        <f>E13889-F13889</f>
        <v/>
      </c>
      <c r="H13889" s="5">
        <f>'Notes'!$B$4</f>
        <v/>
      </c>
      <c r="I13889" s="5">
        <f>ROUNDUP(D13889/H13889,0)</f>
        <v/>
      </c>
      <c r="J13889" s="6">
        <f>G13889-I13889</f>
        <v/>
      </c>
      <c r="K13889" s="4">
        <f>IF(J13889&lt;0,"Deficit",IF(J13889=0,"Exact fit","Surplus"))</f>
        <v/>
      </c>
    </row>
    <row r="13890">
      <c r="A13890" s="4" t="n">
        <v>410706</v>
      </c>
      <c r="B13890" s="4" t="inlineStr">
        <is>
          <t>EP REBERO</t>
        </is>
      </c>
      <c r="C13890" s="4" t="inlineStr">
        <is>
          <t>P3</t>
        </is>
      </c>
      <c r="D13890" s="5" t="n">
        <v>49</v>
      </c>
      <c r="E13890" s="5" t="n">
        <v>2</v>
      </c>
      <c r="F13890" s="5" t="n">
        <v>0</v>
      </c>
      <c r="G13890" s="5">
        <f>E13890-F13890</f>
        <v/>
      </c>
      <c r="H13890" s="5">
        <f>'Notes'!$B$4</f>
        <v/>
      </c>
      <c r="I13890" s="5">
        <f>ROUNDUP(D13890/H13890,0)</f>
        <v/>
      </c>
      <c r="J13890" s="6">
        <f>G13890-I13890</f>
        <v/>
      </c>
      <c r="K13890" s="4">
        <f>IF(J13890&lt;0,"Deficit",IF(J13890=0,"Exact fit","Surplus"))</f>
        <v/>
      </c>
    </row>
    <row r="13891">
      <c r="A13891" s="4" t="n">
        <v>410706</v>
      </c>
      <c r="B13891" s="4" t="inlineStr">
        <is>
          <t>EP REBERO</t>
        </is>
      </c>
      <c r="C13891" s="4" t="inlineStr">
        <is>
          <t>P4</t>
        </is>
      </c>
      <c r="D13891" s="5" t="n">
        <v>70</v>
      </c>
      <c r="E13891" s="5" t="n">
        <v>2</v>
      </c>
      <c r="F13891" s="5" t="n">
        <v>0</v>
      </c>
      <c r="G13891" s="5">
        <f>E13891-F13891</f>
        <v/>
      </c>
      <c r="H13891" s="5">
        <f>'Notes'!$B$4</f>
        <v/>
      </c>
      <c r="I13891" s="5">
        <f>ROUNDUP(D13891/H13891,0)</f>
        <v/>
      </c>
      <c r="J13891" s="6">
        <f>G13891-I13891</f>
        <v/>
      </c>
      <c r="K13891" s="4">
        <f>IF(J13891&lt;0,"Deficit",IF(J13891=0,"Exact fit","Surplus"))</f>
        <v/>
      </c>
    </row>
    <row r="13892">
      <c r="A13892" s="4" t="n">
        <v>410706</v>
      </c>
      <c r="B13892" s="4" t="inlineStr">
        <is>
          <t>EP REBERO</t>
        </is>
      </c>
      <c r="C13892" s="4" t="inlineStr">
        <is>
          <t>P5</t>
        </is>
      </c>
      <c r="D13892" s="5" t="n">
        <v>58</v>
      </c>
      <c r="E13892" s="5" t="n">
        <v>1</v>
      </c>
      <c r="F13892" s="5" t="n">
        <v>0</v>
      </c>
      <c r="G13892" s="5">
        <f>E13892-F13892</f>
        <v/>
      </c>
      <c r="H13892" s="5">
        <f>'Notes'!$B$4</f>
        <v/>
      </c>
      <c r="I13892" s="5">
        <f>ROUNDUP(D13892/H13892,0)</f>
        <v/>
      </c>
      <c r="J13892" s="6">
        <f>G13892-I13892</f>
        <v/>
      </c>
      <c r="K13892" s="4">
        <f>IF(J13892&lt;0,"Deficit",IF(J13892=0,"Exact fit","Surplus"))</f>
        <v/>
      </c>
    </row>
    <row r="13893">
      <c r="A13893" s="4" t="n">
        <v>410706</v>
      </c>
      <c r="B13893" s="4" t="inlineStr">
        <is>
          <t>EP REBERO</t>
        </is>
      </c>
      <c r="C13893" s="4" t="inlineStr">
        <is>
          <t>P6</t>
        </is>
      </c>
      <c r="D13893" s="5" t="n">
        <v>25</v>
      </c>
      <c r="E13893" s="5" t="n">
        <v>1</v>
      </c>
      <c r="F13893" s="5" t="n">
        <v>0</v>
      </c>
      <c r="G13893" s="5">
        <f>E13893-F13893</f>
        <v/>
      </c>
      <c r="H13893" s="5">
        <f>'Notes'!$B$4</f>
        <v/>
      </c>
      <c r="I13893" s="5">
        <f>ROUNDUP(D13893/H13893,0)</f>
        <v/>
      </c>
      <c r="J13893" s="6">
        <f>G13893-I13893</f>
        <v/>
      </c>
      <c r="K13893" s="4">
        <f>IF(J13893&lt;0,"Deficit",IF(J13893=0,"Exact fit","Surplus"))</f>
        <v/>
      </c>
    </row>
    <row r="13894">
      <c r="A13894" s="4" t="n">
        <v>410801</v>
      </c>
      <c r="B13894" s="4" t="inlineStr">
        <is>
          <t>GS SAYO</t>
        </is>
      </c>
      <c r="C13894" s="4" t="inlineStr">
        <is>
          <t>P1</t>
        </is>
      </c>
      <c r="D13894" s="5" t="n">
        <v>108</v>
      </c>
      <c r="E13894" s="5" t="n">
        <v>2</v>
      </c>
      <c r="F13894" s="5" t="n">
        <v>1</v>
      </c>
      <c r="G13894" s="5">
        <f>E13894-F13894</f>
        <v/>
      </c>
      <c r="H13894" s="5">
        <f>'Notes'!$B$4</f>
        <v/>
      </c>
      <c r="I13894" s="5">
        <f>ROUNDUP(D13894/H13894,0)</f>
        <v/>
      </c>
      <c r="J13894" s="6">
        <f>G13894-I13894</f>
        <v/>
      </c>
      <c r="K13894" s="4">
        <f>IF(J13894&lt;0,"Deficit",IF(J13894=0,"Exact fit","Surplus"))</f>
        <v/>
      </c>
    </row>
    <row r="13895">
      <c r="A13895" s="4" t="n">
        <v>410801</v>
      </c>
      <c r="B13895" s="4" t="inlineStr">
        <is>
          <t>GS SAYO</t>
        </is>
      </c>
      <c r="C13895" s="4" t="inlineStr">
        <is>
          <t>P2</t>
        </is>
      </c>
      <c r="D13895" s="5" t="n">
        <v>90</v>
      </c>
      <c r="E13895" s="5" t="n">
        <v>2</v>
      </c>
      <c r="F13895" s="5" t="n">
        <v>1</v>
      </c>
      <c r="G13895" s="5">
        <f>E13895-F13895</f>
        <v/>
      </c>
      <c r="H13895" s="5">
        <f>'Notes'!$B$4</f>
        <v/>
      </c>
      <c r="I13895" s="5">
        <f>ROUNDUP(D13895/H13895,0)</f>
        <v/>
      </c>
      <c r="J13895" s="6">
        <f>G13895-I13895</f>
        <v/>
      </c>
      <c r="K13895" s="4">
        <f>IF(J13895&lt;0,"Deficit",IF(J13895=0,"Exact fit","Surplus"))</f>
        <v/>
      </c>
    </row>
    <row r="13896">
      <c r="A13896" s="4" t="n">
        <v>410801</v>
      </c>
      <c r="B13896" s="4" t="inlineStr">
        <is>
          <t>GS SAYO</t>
        </is>
      </c>
      <c r="C13896" s="4" t="inlineStr">
        <is>
          <t>P3</t>
        </is>
      </c>
      <c r="D13896" s="5" t="n">
        <v>88</v>
      </c>
      <c r="E13896" s="5" t="n">
        <v>2</v>
      </c>
      <c r="F13896" s="5" t="n">
        <v>1</v>
      </c>
      <c r="G13896" s="5">
        <f>E13896-F13896</f>
        <v/>
      </c>
      <c r="H13896" s="5">
        <f>'Notes'!$B$4</f>
        <v/>
      </c>
      <c r="I13896" s="5">
        <f>ROUNDUP(D13896/H13896,0)</f>
        <v/>
      </c>
      <c r="J13896" s="6">
        <f>G13896-I13896</f>
        <v/>
      </c>
      <c r="K13896" s="4">
        <f>IF(J13896&lt;0,"Deficit",IF(J13896=0,"Exact fit","Surplus"))</f>
        <v/>
      </c>
    </row>
    <row r="13897">
      <c r="A13897" s="4" t="n">
        <v>410801</v>
      </c>
      <c r="B13897" s="4" t="inlineStr">
        <is>
          <t>GS SAYO</t>
        </is>
      </c>
      <c r="C13897" s="4" t="inlineStr">
        <is>
          <t>P4</t>
        </is>
      </c>
      <c r="D13897" s="5" t="n">
        <v>84</v>
      </c>
      <c r="E13897" s="5" t="n">
        <v>2</v>
      </c>
      <c r="F13897" s="5" t="n">
        <v>0</v>
      </c>
      <c r="G13897" s="5">
        <f>E13897-F13897</f>
        <v/>
      </c>
      <c r="H13897" s="5">
        <f>'Notes'!$B$4</f>
        <v/>
      </c>
      <c r="I13897" s="5">
        <f>ROUNDUP(D13897/H13897,0)</f>
        <v/>
      </c>
      <c r="J13897" s="6">
        <f>G13897-I13897</f>
        <v/>
      </c>
      <c r="K13897" s="4">
        <f>IF(J13897&lt;0,"Deficit",IF(J13897=0,"Exact fit","Surplus"))</f>
        <v/>
      </c>
    </row>
    <row r="13898">
      <c r="A13898" s="4" t="n">
        <v>410801</v>
      </c>
      <c r="B13898" s="4" t="inlineStr">
        <is>
          <t>GS SAYO</t>
        </is>
      </c>
      <c r="C13898" s="4" t="inlineStr">
        <is>
          <t>P5</t>
        </is>
      </c>
      <c r="D13898" s="5" t="n">
        <v>75</v>
      </c>
      <c r="E13898" s="5" t="n">
        <v>2</v>
      </c>
      <c r="F13898" s="5" t="n">
        <v>0</v>
      </c>
      <c r="G13898" s="5">
        <f>E13898-F13898</f>
        <v/>
      </c>
      <c r="H13898" s="5">
        <f>'Notes'!$B$4</f>
        <v/>
      </c>
      <c r="I13898" s="5">
        <f>ROUNDUP(D13898/H13898,0)</f>
        <v/>
      </c>
      <c r="J13898" s="6">
        <f>G13898-I13898</f>
        <v/>
      </c>
      <c r="K13898" s="4">
        <f>IF(J13898&lt;0,"Deficit",IF(J13898=0,"Exact fit","Surplus"))</f>
        <v/>
      </c>
    </row>
    <row r="13899">
      <c r="A13899" s="4" t="n">
        <v>410801</v>
      </c>
      <c r="B13899" s="4" t="inlineStr">
        <is>
          <t>GS SAYO</t>
        </is>
      </c>
      <c r="C13899" s="4" t="inlineStr">
        <is>
          <t>P6</t>
        </is>
      </c>
      <c r="D13899" s="5" t="n">
        <v>20</v>
      </c>
      <c r="E13899" s="5" t="n">
        <v>1</v>
      </c>
      <c r="F13899" s="5" t="n">
        <v>0</v>
      </c>
      <c r="G13899" s="5">
        <f>E13899-F13899</f>
        <v/>
      </c>
      <c r="H13899" s="5">
        <f>'Notes'!$B$4</f>
        <v/>
      </c>
      <c r="I13899" s="5">
        <f>ROUNDUP(D13899/H13899,0)</f>
        <v/>
      </c>
      <c r="J13899" s="6">
        <f>G13899-I13899</f>
        <v/>
      </c>
      <c r="K13899" s="4">
        <f>IF(J13899&lt;0,"Deficit",IF(J13899=0,"Exact fit","Surplus"))</f>
        <v/>
      </c>
    </row>
    <row r="13900">
      <c r="A13900" s="4" t="n">
        <v>410802</v>
      </c>
      <c r="B13900" s="4" t="inlineStr">
        <is>
          <t>Ecole Saint Jean Baptiste De La Salle Kirenge</t>
        </is>
      </c>
      <c r="C13900" s="4" t="inlineStr">
        <is>
          <t>P1</t>
        </is>
      </c>
      <c r="D13900" s="5" t="n">
        <v>82</v>
      </c>
      <c r="E13900" s="5" t="n">
        <v>2</v>
      </c>
      <c r="F13900" s="5" t="n">
        <v>0</v>
      </c>
      <c r="G13900" s="5">
        <f>E13900-F13900</f>
        <v/>
      </c>
      <c r="H13900" s="5">
        <f>'Notes'!$B$4</f>
        <v/>
      </c>
      <c r="I13900" s="5">
        <f>ROUNDUP(D13900/H13900,0)</f>
        <v/>
      </c>
      <c r="J13900" s="6">
        <f>G13900-I13900</f>
        <v/>
      </c>
      <c r="K13900" s="4">
        <f>IF(J13900&lt;0,"Deficit",IF(J13900=0,"Exact fit","Surplus"))</f>
        <v/>
      </c>
    </row>
    <row r="13901">
      <c r="A13901" s="4" t="n">
        <v>410802</v>
      </c>
      <c r="B13901" s="4" t="inlineStr">
        <is>
          <t>Ecole Saint Jean Baptiste De La Salle Kirenge</t>
        </is>
      </c>
      <c r="C13901" s="4" t="inlineStr">
        <is>
          <t>P2</t>
        </is>
      </c>
      <c r="D13901" s="5" t="n">
        <v>50</v>
      </c>
      <c r="E13901" s="5" t="n">
        <v>2</v>
      </c>
      <c r="F13901" s="5" t="n">
        <v>0</v>
      </c>
      <c r="G13901" s="5">
        <f>E13901-F13901</f>
        <v/>
      </c>
      <c r="H13901" s="5">
        <f>'Notes'!$B$4</f>
        <v/>
      </c>
      <c r="I13901" s="5">
        <f>ROUNDUP(D13901/H13901,0)</f>
        <v/>
      </c>
      <c r="J13901" s="6">
        <f>G13901-I13901</f>
        <v/>
      </c>
      <c r="K13901" s="4">
        <f>IF(J13901&lt;0,"Deficit",IF(J13901=0,"Exact fit","Surplus"))</f>
        <v/>
      </c>
    </row>
    <row r="13902">
      <c r="A13902" s="4" t="n">
        <v>410802</v>
      </c>
      <c r="B13902" s="4" t="inlineStr">
        <is>
          <t>Ecole Saint Jean Baptiste De La Salle Kirenge</t>
        </is>
      </c>
      <c r="C13902" s="4" t="inlineStr">
        <is>
          <t>P3</t>
        </is>
      </c>
      <c r="D13902" s="5" t="n">
        <v>41</v>
      </c>
      <c r="E13902" s="5" t="n">
        <v>1</v>
      </c>
      <c r="F13902" s="5" t="n">
        <v>0</v>
      </c>
      <c r="G13902" s="5">
        <f>E13902-F13902</f>
        <v/>
      </c>
      <c r="H13902" s="5">
        <f>'Notes'!$B$4</f>
        <v/>
      </c>
      <c r="I13902" s="5">
        <f>ROUNDUP(D13902/H13902,0)</f>
        <v/>
      </c>
      <c r="J13902" s="6">
        <f>G13902-I13902</f>
        <v/>
      </c>
      <c r="K13902" s="4">
        <f>IF(J13902&lt;0,"Deficit",IF(J13902=0,"Exact fit","Surplus"))</f>
        <v/>
      </c>
    </row>
    <row r="13903">
      <c r="A13903" s="4" t="n">
        <v>410802</v>
      </c>
      <c r="B13903" s="4" t="inlineStr">
        <is>
          <t>Ecole Saint Jean Baptiste De La Salle Kirenge</t>
        </is>
      </c>
      <c r="C13903" s="4" t="inlineStr">
        <is>
          <t>P4</t>
        </is>
      </c>
      <c r="D13903" s="5" t="n">
        <v>66</v>
      </c>
      <c r="E13903" s="5" t="n">
        <v>2</v>
      </c>
      <c r="F13903" s="5" t="n">
        <v>0</v>
      </c>
      <c r="G13903" s="5">
        <f>E13903-F13903</f>
        <v/>
      </c>
      <c r="H13903" s="5">
        <f>'Notes'!$B$4</f>
        <v/>
      </c>
      <c r="I13903" s="5">
        <f>ROUNDUP(D13903/H13903,0)</f>
        <v/>
      </c>
      <c r="J13903" s="6">
        <f>G13903-I13903</f>
        <v/>
      </c>
      <c r="K13903" s="4">
        <f>IF(J13903&lt;0,"Deficit",IF(J13903=0,"Exact fit","Surplus"))</f>
        <v/>
      </c>
    </row>
    <row r="13904">
      <c r="A13904" s="4" t="n">
        <v>410802</v>
      </c>
      <c r="B13904" s="4" t="inlineStr">
        <is>
          <t>Ecole Saint Jean Baptiste De La Salle Kirenge</t>
        </is>
      </c>
      <c r="C13904" s="4" t="inlineStr">
        <is>
          <t>P5</t>
        </is>
      </c>
      <c r="D13904" s="5" t="n">
        <v>58</v>
      </c>
      <c r="E13904" s="5" t="n">
        <v>2</v>
      </c>
      <c r="F13904" s="5" t="n">
        <v>0</v>
      </c>
      <c r="G13904" s="5">
        <f>E13904-F13904</f>
        <v/>
      </c>
      <c r="H13904" s="5">
        <f>'Notes'!$B$4</f>
        <v/>
      </c>
      <c r="I13904" s="5">
        <f>ROUNDUP(D13904/H13904,0)</f>
        <v/>
      </c>
      <c r="J13904" s="6">
        <f>G13904-I13904</f>
        <v/>
      </c>
      <c r="K13904" s="4">
        <f>IF(J13904&lt;0,"Deficit",IF(J13904=0,"Exact fit","Surplus"))</f>
        <v/>
      </c>
    </row>
    <row r="13905">
      <c r="A13905" s="4" t="n">
        <v>410802</v>
      </c>
      <c r="B13905" s="4" t="inlineStr">
        <is>
          <t>Ecole Saint Jean Baptiste De La Salle Kirenge</t>
        </is>
      </c>
      <c r="C13905" s="4" t="inlineStr">
        <is>
          <t>P6</t>
        </is>
      </c>
      <c r="D13905" s="5" t="n">
        <v>37</v>
      </c>
      <c r="E13905" s="5" t="n">
        <v>1</v>
      </c>
      <c r="F13905" s="5" t="n">
        <v>0</v>
      </c>
      <c r="G13905" s="5">
        <f>E13905-F13905</f>
        <v/>
      </c>
      <c r="H13905" s="5">
        <f>'Notes'!$B$4</f>
        <v/>
      </c>
      <c r="I13905" s="5">
        <f>ROUNDUP(D13905/H13905,0)</f>
        <v/>
      </c>
      <c r="J13905" s="6">
        <f>G13905-I13905</f>
        <v/>
      </c>
      <c r="K13905" s="4">
        <f>IF(J13905&lt;0,"Deficit",IF(J13905=0,"Exact fit","Surplus"))</f>
        <v/>
      </c>
    </row>
    <row r="13906">
      <c r="A13906" s="4" t="n">
        <v>410803</v>
      </c>
      <c r="B13906" s="4" t="inlineStr">
        <is>
          <t>GS MURAMA</t>
        </is>
      </c>
      <c r="C13906" s="4" t="inlineStr">
        <is>
          <t>P1</t>
        </is>
      </c>
      <c r="D13906" s="5" t="n">
        <v>177</v>
      </c>
      <c r="E13906" s="5" t="n">
        <v>4</v>
      </c>
      <c r="F13906" s="5" t="n">
        <v>2</v>
      </c>
      <c r="G13906" s="5">
        <f>E13906-F13906</f>
        <v/>
      </c>
      <c r="H13906" s="5">
        <f>'Notes'!$B$4</f>
        <v/>
      </c>
      <c r="I13906" s="5">
        <f>ROUNDUP(D13906/H13906,0)</f>
        <v/>
      </c>
      <c r="J13906" s="6">
        <f>G13906-I13906</f>
        <v/>
      </c>
      <c r="K13906" s="4">
        <f>IF(J13906&lt;0,"Deficit",IF(J13906=0,"Exact fit","Surplus"))</f>
        <v/>
      </c>
    </row>
    <row r="13907">
      <c r="A13907" s="4" t="n">
        <v>410803</v>
      </c>
      <c r="B13907" s="4" t="inlineStr">
        <is>
          <t>GS MURAMA</t>
        </is>
      </c>
      <c r="C13907" s="4" t="inlineStr">
        <is>
          <t>P2</t>
        </is>
      </c>
      <c r="D13907" s="5" t="n">
        <v>183</v>
      </c>
      <c r="E13907" s="5" t="n">
        <v>4</v>
      </c>
      <c r="F13907" s="5" t="n">
        <v>2</v>
      </c>
      <c r="G13907" s="5">
        <f>E13907-F13907</f>
        <v/>
      </c>
      <c r="H13907" s="5">
        <f>'Notes'!$B$4</f>
        <v/>
      </c>
      <c r="I13907" s="5">
        <f>ROUNDUP(D13907/H13907,0)</f>
        <v/>
      </c>
      <c r="J13907" s="6">
        <f>G13907-I13907</f>
        <v/>
      </c>
      <c r="K13907" s="4">
        <f>IF(J13907&lt;0,"Deficit",IF(J13907=0,"Exact fit","Surplus"))</f>
        <v/>
      </c>
    </row>
    <row r="13908">
      <c r="A13908" s="4" t="n">
        <v>410803</v>
      </c>
      <c r="B13908" s="4" t="inlineStr">
        <is>
          <t>GS MURAMA</t>
        </is>
      </c>
      <c r="C13908" s="4" t="inlineStr">
        <is>
          <t>P3</t>
        </is>
      </c>
      <c r="D13908" s="5" t="n">
        <v>199</v>
      </c>
      <c r="E13908" s="5" t="n">
        <v>4</v>
      </c>
      <c r="F13908" s="5" t="n">
        <v>2</v>
      </c>
      <c r="G13908" s="5">
        <f>E13908-F13908</f>
        <v/>
      </c>
      <c r="H13908" s="5">
        <f>'Notes'!$B$4</f>
        <v/>
      </c>
      <c r="I13908" s="5">
        <f>ROUNDUP(D13908/H13908,0)</f>
        <v/>
      </c>
      <c r="J13908" s="6">
        <f>G13908-I13908</f>
        <v/>
      </c>
      <c r="K13908" s="4">
        <f>IF(J13908&lt;0,"Deficit",IF(J13908=0,"Exact fit","Surplus"))</f>
        <v/>
      </c>
    </row>
    <row r="13909">
      <c r="A13909" s="4" t="n">
        <v>410803</v>
      </c>
      <c r="B13909" s="4" t="inlineStr">
        <is>
          <t>GS MURAMA</t>
        </is>
      </c>
      <c r="C13909" s="4" t="inlineStr">
        <is>
          <t>P4</t>
        </is>
      </c>
      <c r="D13909" s="5" t="n">
        <v>183</v>
      </c>
      <c r="E13909" s="5" t="n">
        <v>4</v>
      </c>
      <c r="F13909" s="5" t="n">
        <v>0</v>
      </c>
      <c r="G13909" s="5">
        <f>E13909-F13909</f>
        <v/>
      </c>
      <c r="H13909" s="5">
        <f>'Notes'!$B$4</f>
        <v/>
      </c>
      <c r="I13909" s="5">
        <f>ROUNDUP(D13909/H13909,0)</f>
        <v/>
      </c>
      <c r="J13909" s="6">
        <f>G13909-I13909</f>
        <v/>
      </c>
      <c r="K13909" s="4">
        <f>IF(J13909&lt;0,"Deficit",IF(J13909=0,"Exact fit","Surplus"))</f>
        <v/>
      </c>
    </row>
    <row r="13910">
      <c r="A13910" s="4" t="n">
        <v>410803</v>
      </c>
      <c r="B13910" s="4" t="inlineStr">
        <is>
          <t>GS MURAMA</t>
        </is>
      </c>
      <c r="C13910" s="4" t="inlineStr">
        <is>
          <t>P5</t>
        </is>
      </c>
      <c r="D13910" s="5" t="n">
        <v>180</v>
      </c>
      <c r="E13910" s="5" t="n">
        <v>4</v>
      </c>
      <c r="F13910" s="5" t="n">
        <v>0</v>
      </c>
      <c r="G13910" s="5">
        <f>E13910-F13910</f>
        <v/>
      </c>
      <c r="H13910" s="5">
        <f>'Notes'!$B$4</f>
        <v/>
      </c>
      <c r="I13910" s="5">
        <f>ROUNDUP(D13910/H13910,0)</f>
        <v/>
      </c>
      <c r="J13910" s="6">
        <f>G13910-I13910</f>
        <v/>
      </c>
      <c r="K13910" s="4">
        <f>IF(J13910&lt;0,"Deficit",IF(J13910=0,"Exact fit","Surplus"))</f>
        <v/>
      </c>
    </row>
    <row r="13911">
      <c r="A13911" s="4" t="n">
        <v>410803</v>
      </c>
      <c r="B13911" s="4" t="inlineStr">
        <is>
          <t>GS MURAMA</t>
        </is>
      </c>
      <c r="C13911" s="4" t="inlineStr">
        <is>
          <t>P6</t>
        </is>
      </c>
      <c r="D13911" s="5" t="n">
        <v>110</v>
      </c>
      <c r="E13911" s="5" t="n">
        <v>3</v>
      </c>
      <c r="F13911" s="5" t="n">
        <v>0</v>
      </c>
      <c r="G13911" s="5">
        <f>E13911-F13911</f>
        <v/>
      </c>
      <c r="H13911" s="5">
        <f>'Notes'!$B$4</f>
        <v/>
      </c>
      <c r="I13911" s="5">
        <f>ROUNDUP(D13911/H13911,0)</f>
        <v/>
      </c>
      <c r="J13911" s="6">
        <f>G13911-I13911</f>
        <v/>
      </c>
      <c r="K13911" s="4">
        <f>IF(J13911&lt;0,"Deficit",IF(J13911=0,"Exact fit","Surplus"))</f>
        <v/>
      </c>
    </row>
    <row r="13912">
      <c r="A13912" s="4" t="n">
        <v>410804</v>
      </c>
      <c r="B13912" s="4" t="inlineStr">
        <is>
          <t>GS RUBONA</t>
        </is>
      </c>
      <c r="C13912" s="4" t="inlineStr">
        <is>
          <t>P1</t>
        </is>
      </c>
      <c r="D13912" s="5" t="n">
        <v>132</v>
      </c>
      <c r="E13912" s="5" t="n">
        <v>3</v>
      </c>
      <c r="F13912" s="5" t="n">
        <v>1</v>
      </c>
      <c r="G13912" s="5">
        <f>E13912-F13912</f>
        <v/>
      </c>
      <c r="H13912" s="5">
        <f>'Notes'!$B$4</f>
        <v/>
      </c>
      <c r="I13912" s="5">
        <f>ROUNDUP(D13912/H13912,0)</f>
        <v/>
      </c>
      <c r="J13912" s="6">
        <f>G13912-I13912</f>
        <v/>
      </c>
      <c r="K13912" s="4">
        <f>IF(J13912&lt;0,"Deficit",IF(J13912=0,"Exact fit","Surplus"))</f>
        <v/>
      </c>
    </row>
    <row r="13913">
      <c r="A13913" s="4" t="n">
        <v>410804</v>
      </c>
      <c r="B13913" s="4" t="inlineStr">
        <is>
          <t>GS RUBONA</t>
        </is>
      </c>
      <c r="C13913" s="4" t="inlineStr">
        <is>
          <t>P2</t>
        </is>
      </c>
      <c r="D13913" s="5" t="n">
        <v>141</v>
      </c>
      <c r="E13913" s="5" t="n">
        <v>3</v>
      </c>
      <c r="F13913" s="5" t="n">
        <v>1</v>
      </c>
      <c r="G13913" s="5">
        <f>E13913-F13913</f>
        <v/>
      </c>
      <c r="H13913" s="5">
        <f>'Notes'!$B$4</f>
        <v/>
      </c>
      <c r="I13913" s="5">
        <f>ROUNDUP(D13913/H13913,0)</f>
        <v/>
      </c>
      <c r="J13913" s="6">
        <f>G13913-I13913</f>
        <v/>
      </c>
      <c r="K13913" s="4">
        <f>IF(J13913&lt;0,"Deficit",IF(J13913=0,"Exact fit","Surplus"))</f>
        <v/>
      </c>
    </row>
    <row r="13914">
      <c r="A13914" s="4" t="n">
        <v>410804</v>
      </c>
      <c r="B13914" s="4" t="inlineStr">
        <is>
          <t>GS RUBONA</t>
        </is>
      </c>
      <c r="C13914" s="4" t="inlineStr">
        <is>
          <t>P3</t>
        </is>
      </c>
      <c r="D13914" s="5" t="n">
        <v>179</v>
      </c>
      <c r="E13914" s="5" t="n">
        <v>4</v>
      </c>
      <c r="F13914" s="5" t="n">
        <v>2</v>
      </c>
      <c r="G13914" s="5">
        <f>E13914-F13914</f>
        <v/>
      </c>
      <c r="H13914" s="5">
        <f>'Notes'!$B$4</f>
        <v/>
      </c>
      <c r="I13914" s="5">
        <f>ROUNDUP(D13914/H13914,0)</f>
        <v/>
      </c>
      <c r="J13914" s="6">
        <f>G13914-I13914</f>
        <v/>
      </c>
      <c r="K13914" s="4">
        <f>IF(J13914&lt;0,"Deficit",IF(J13914=0,"Exact fit","Surplus"))</f>
        <v/>
      </c>
    </row>
    <row r="13915">
      <c r="A13915" s="4" t="n">
        <v>410804</v>
      </c>
      <c r="B13915" s="4" t="inlineStr">
        <is>
          <t>GS RUBONA</t>
        </is>
      </c>
      <c r="C13915" s="4" t="inlineStr">
        <is>
          <t>P4</t>
        </is>
      </c>
      <c r="D13915" s="5" t="n">
        <v>192</v>
      </c>
      <c r="E13915" s="5" t="n">
        <v>4</v>
      </c>
      <c r="F13915" s="5" t="n">
        <v>0</v>
      </c>
      <c r="G13915" s="5">
        <f>E13915-F13915</f>
        <v/>
      </c>
      <c r="H13915" s="5">
        <f>'Notes'!$B$4</f>
        <v/>
      </c>
      <c r="I13915" s="5">
        <f>ROUNDUP(D13915/H13915,0)</f>
        <v/>
      </c>
      <c r="J13915" s="6">
        <f>G13915-I13915</f>
        <v/>
      </c>
      <c r="K13915" s="4">
        <f>IF(J13915&lt;0,"Deficit",IF(J13915=0,"Exact fit","Surplus"))</f>
        <v/>
      </c>
    </row>
    <row r="13916">
      <c r="A13916" s="4" t="n">
        <v>410804</v>
      </c>
      <c r="B13916" s="4" t="inlineStr">
        <is>
          <t>GS RUBONA</t>
        </is>
      </c>
      <c r="C13916" s="4" t="inlineStr">
        <is>
          <t>P5</t>
        </is>
      </c>
      <c r="D13916" s="5" t="n">
        <v>200</v>
      </c>
      <c r="E13916" s="5" t="n">
        <v>5</v>
      </c>
      <c r="F13916" s="5" t="n">
        <v>0</v>
      </c>
      <c r="G13916" s="5">
        <f>E13916-F13916</f>
        <v/>
      </c>
      <c r="H13916" s="5">
        <f>'Notes'!$B$4</f>
        <v/>
      </c>
      <c r="I13916" s="5">
        <f>ROUNDUP(D13916/H13916,0)</f>
        <v/>
      </c>
      <c r="J13916" s="6">
        <f>G13916-I13916</f>
        <v/>
      </c>
      <c r="K13916" s="4">
        <f>IF(J13916&lt;0,"Deficit",IF(J13916=0,"Exact fit","Surplus"))</f>
        <v/>
      </c>
    </row>
    <row r="13917">
      <c r="A13917" s="4" t="n">
        <v>410804</v>
      </c>
      <c r="B13917" s="4" t="inlineStr">
        <is>
          <t>GS RUBONA</t>
        </is>
      </c>
      <c r="C13917" s="4" t="inlineStr">
        <is>
          <t>P6</t>
        </is>
      </c>
      <c r="D13917" s="5" t="n">
        <v>70</v>
      </c>
      <c r="E13917" s="5" t="n">
        <v>3</v>
      </c>
      <c r="F13917" s="5" t="n">
        <v>0</v>
      </c>
      <c r="G13917" s="5">
        <f>E13917-F13917</f>
        <v/>
      </c>
      <c r="H13917" s="5">
        <f>'Notes'!$B$4</f>
        <v/>
      </c>
      <c r="I13917" s="5">
        <f>ROUNDUP(D13917/H13917,0)</f>
        <v/>
      </c>
      <c r="J13917" s="6">
        <f>G13917-I13917</f>
        <v/>
      </c>
      <c r="K13917" s="4">
        <f>IF(J13917&lt;0,"Deficit",IF(J13917=0,"Exact fit","Surplus"))</f>
        <v/>
      </c>
    </row>
    <row r="13918">
      <c r="A13918" s="4" t="n">
        <v>410805</v>
      </c>
      <c r="B13918" s="4" t="inlineStr">
        <is>
          <t>GS RUTABO</t>
        </is>
      </c>
      <c r="C13918" s="4" t="inlineStr">
        <is>
          <t>P1</t>
        </is>
      </c>
      <c r="D13918" s="5" t="n">
        <v>125</v>
      </c>
      <c r="E13918" s="5" t="n">
        <v>2</v>
      </c>
      <c r="F13918" s="5" t="n">
        <v>0</v>
      </c>
      <c r="G13918" s="5">
        <f>E13918-F13918</f>
        <v/>
      </c>
      <c r="H13918" s="5">
        <f>'Notes'!$B$4</f>
        <v/>
      </c>
      <c r="I13918" s="5">
        <f>ROUNDUP(D13918/H13918,0)</f>
        <v/>
      </c>
      <c r="J13918" s="6">
        <f>G13918-I13918</f>
        <v/>
      </c>
      <c r="K13918" s="4">
        <f>IF(J13918&lt;0,"Deficit",IF(J13918=0,"Exact fit","Surplus"))</f>
        <v/>
      </c>
    </row>
    <row r="13919">
      <c r="A13919" s="4" t="n">
        <v>410805</v>
      </c>
      <c r="B13919" s="4" t="inlineStr">
        <is>
          <t>GS RUTABO</t>
        </is>
      </c>
      <c r="C13919" s="4" t="inlineStr">
        <is>
          <t>P2</t>
        </is>
      </c>
      <c r="D13919" s="5" t="n">
        <v>104</v>
      </c>
      <c r="E13919" s="5" t="n">
        <v>2</v>
      </c>
      <c r="F13919" s="5" t="n">
        <v>0</v>
      </c>
      <c r="G13919" s="5">
        <f>E13919-F13919</f>
        <v/>
      </c>
      <c r="H13919" s="5">
        <f>'Notes'!$B$4</f>
        <v/>
      </c>
      <c r="I13919" s="5">
        <f>ROUNDUP(D13919/H13919,0)</f>
        <v/>
      </c>
      <c r="J13919" s="6">
        <f>G13919-I13919</f>
        <v/>
      </c>
      <c r="K13919" s="4">
        <f>IF(J13919&lt;0,"Deficit",IF(J13919=0,"Exact fit","Surplus"))</f>
        <v/>
      </c>
    </row>
    <row r="13920">
      <c r="A13920" s="4" t="n">
        <v>410805</v>
      </c>
      <c r="B13920" s="4" t="inlineStr">
        <is>
          <t>GS RUTABO</t>
        </is>
      </c>
      <c r="C13920" s="4" t="inlineStr">
        <is>
          <t>P3</t>
        </is>
      </c>
      <c r="D13920" s="5" t="n">
        <v>130</v>
      </c>
      <c r="E13920" s="5" t="n">
        <v>2</v>
      </c>
      <c r="F13920" s="5" t="n">
        <v>0</v>
      </c>
      <c r="G13920" s="5">
        <f>E13920-F13920</f>
        <v/>
      </c>
      <c r="H13920" s="5">
        <f>'Notes'!$B$4</f>
        <v/>
      </c>
      <c r="I13920" s="5">
        <f>ROUNDUP(D13920/H13920,0)</f>
        <v/>
      </c>
      <c r="J13920" s="6">
        <f>G13920-I13920</f>
        <v/>
      </c>
      <c r="K13920" s="4">
        <f>IF(J13920&lt;0,"Deficit",IF(J13920=0,"Exact fit","Surplus"))</f>
        <v/>
      </c>
    </row>
    <row r="13921">
      <c r="A13921" s="4" t="n">
        <v>410805</v>
      </c>
      <c r="B13921" s="4" t="inlineStr">
        <is>
          <t>GS RUTABO</t>
        </is>
      </c>
      <c r="C13921" s="4" t="inlineStr">
        <is>
          <t>P4</t>
        </is>
      </c>
      <c r="D13921" s="5" t="n">
        <v>135</v>
      </c>
      <c r="E13921" s="5" t="n">
        <v>3</v>
      </c>
      <c r="F13921" s="5" t="n">
        <v>1</v>
      </c>
      <c r="G13921" s="5">
        <f>E13921-F13921</f>
        <v/>
      </c>
      <c r="H13921" s="5">
        <f>'Notes'!$B$4</f>
        <v/>
      </c>
      <c r="I13921" s="5">
        <f>ROUNDUP(D13921/H13921,0)</f>
        <v/>
      </c>
      <c r="J13921" s="6">
        <f>G13921-I13921</f>
        <v/>
      </c>
      <c r="K13921" s="4">
        <f>IF(J13921&lt;0,"Deficit",IF(J13921=0,"Exact fit","Surplus"))</f>
        <v/>
      </c>
    </row>
    <row r="13922">
      <c r="A13922" s="4" t="n">
        <v>410805</v>
      </c>
      <c r="B13922" s="4" t="inlineStr">
        <is>
          <t>GS RUTABO</t>
        </is>
      </c>
      <c r="C13922" s="4" t="inlineStr">
        <is>
          <t>P5</t>
        </is>
      </c>
      <c r="D13922" s="5" t="n">
        <v>97</v>
      </c>
      <c r="E13922" s="5" t="n">
        <v>2</v>
      </c>
      <c r="F13922" s="5" t="n">
        <v>0</v>
      </c>
      <c r="G13922" s="5">
        <f>E13922-F13922</f>
        <v/>
      </c>
      <c r="H13922" s="5">
        <f>'Notes'!$B$4</f>
        <v/>
      </c>
      <c r="I13922" s="5">
        <f>ROUNDUP(D13922/H13922,0)</f>
        <v/>
      </c>
      <c r="J13922" s="6">
        <f>G13922-I13922</f>
        <v/>
      </c>
      <c r="K13922" s="4">
        <f>IF(J13922&lt;0,"Deficit",IF(J13922=0,"Exact fit","Surplus"))</f>
        <v/>
      </c>
    </row>
    <row r="13923">
      <c r="A13923" s="4" t="n">
        <v>410805</v>
      </c>
      <c r="B13923" s="4" t="inlineStr">
        <is>
          <t>GS RUTABO</t>
        </is>
      </c>
      <c r="C13923" s="4" t="inlineStr">
        <is>
          <t>P6</t>
        </is>
      </c>
      <c r="D13923" s="5" t="n">
        <v>58</v>
      </c>
      <c r="E13923" s="5" t="n">
        <v>2</v>
      </c>
      <c r="F13923" s="5" t="n">
        <v>1</v>
      </c>
      <c r="G13923" s="5">
        <f>E13923-F13923</f>
        <v/>
      </c>
      <c r="H13923" s="5">
        <f>'Notes'!$B$4</f>
        <v/>
      </c>
      <c r="I13923" s="5">
        <f>ROUNDUP(D13923/H13923,0)</f>
        <v/>
      </c>
      <c r="J13923" s="6">
        <f>G13923-I13923</f>
        <v/>
      </c>
      <c r="K13923" s="4">
        <f>IF(J13923&lt;0,"Deficit",IF(J13923=0,"Exact fit","Surplus"))</f>
        <v/>
      </c>
    </row>
    <row r="13924">
      <c r="A13924" s="4" t="n">
        <v>410806</v>
      </c>
      <c r="B13924" s="4" t="inlineStr">
        <is>
          <t>GS MUTANDI EAR</t>
        </is>
      </c>
      <c r="C13924" s="4" t="inlineStr">
        <is>
          <t>P1</t>
        </is>
      </c>
      <c r="D13924" s="5" t="n">
        <v>107</v>
      </c>
      <c r="E13924" s="5" t="n">
        <v>4</v>
      </c>
      <c r="F13924" s="5" t="n">
        <v>2</v>
      </c>
      <c r="G13924" s="5">
        <f>E13924-F13924</f>
        <v/>
      </c>
      <c r="H13924" s="5">
        <f>'Notes'!$B$4</f>
        <v/>
      </c>
      <c r="I13924" s="5">
        <f>ROUNDUP(D13924/H13924,0)</f>
        <v/>
      </c>
      <c r="J13924" s="6">
        <f>G13924-I13924</f>
        <v/>
      </c>
      <c r="K13924" s="4">
        <f>IF(J13924&lt;0,"Deficit",IF(J13924=0,"Exact fit","Surplus"))</f>
        <v/>
      </c>
    </row>
    <row r="13925">
      <c r="A13925" s="4" t="n">
        <v>410806</v>
      </c>
      <c r="B13925" s="4" t="inlineStr">
        <is>
          <t>GS MUTANDI EAR</t>
        </is>
      </c>
      <c r="C13925" s="4" t="inlineStr">
        <is>
          <t>P2</t>
        </is>
      </c>
      <c r="D13925" s="5" t="n">
        <v>105</v>
      </c>
      <c r="E13925" s="5" t="n">
        <v>4</v>
      </c>
      <c r="F13925" s="5" t="n">
        <v>2</v>
      </c>
      <c r="G13925" s="5">
        <f>E13925-F13925</f>
        <v/>
      </c>
      <c r="H13925" s="5">
        <f>'Notes'!$B$4</f>
        <v/>
      </c>
      <c r="I13925" s="5">
        <f>ROUNDUP(D13925/H13925,0)</f>
        <v/>
      </c>
      <c r="J13925" s="6">
        <f>G13925-I13925</f>
        <v/>
      </c>
      <c r="K13925" s="4">
        <f>IF(J13925&lt;0,"Deficit",IF(J13925=0,"Exact fit","Surplus"))</f>
        <v/>
      </c>
    </row>
    <row r="13926">
      <c r="A13926" s="4" t="n">
        <v>410806</v>
      </c>
      <c r="B13926" s="4" t="inlineStr">
        <is>
          <t>GS MUTANDI EAR</t>
        </is>
      </c>
      <c r="C13926" s="4" t="inlineStr">
        <is>
          <t>P3</t>
        </is>
      </c>
      <c r="D13926" s="5" t="n">
        <v>106</v>
      </c>
      <c r="E13926" s="5" t="n">
        <v>4</v>
      </c>
      <c r="F13926" s="5" t="n">
        <v>2</v>
      </c>
      <c r="G13926" s="5">
        <f>E13926-F13926</f>
        <v/>
      </c>
      <c r="H13926" s="5">
        <f>'Notes'!$B$4</f>
        <v/>
      </c>
      <c r="I13926" s="5">
        <f>ROUNDUP(D13926/H13926,0)</f>
        <v/>
      </c>
      <c r="J13926" s="6">
        <f>G13926-I13926</f>
        <v/>
      </c>
      <c r="K13926" s="4">
        <f>IF(J13926&lt;0,"Deficit",IF(J13926=0,"Exact fit","Surplus"))</f>
        <v/>
      </c>
    </row>
    <row r="13927">
      <c r="A13927" s="4" t="n">
        <v>410806</v>
      </c>
      <c r="B13927" s="4" t="inlineStr">
        <is>
          <t>GS MUTANDI EAR</t>
        </is>
      </c>
      <c r="C13927" s="4" t="inlineStr">
        <is>
          <t>P4</t>
        </is>
      </c>
      <c r="D13927" s="5" t="n">
        <v>156</v>
      </c>
      <c r="E13927" s="5" t="n">
        <v>3</v>
      </c>
      <c r="F13927" s="5" t="n">
        <v>0</v>
      </c>
      <c r="G13927" s="5">
        <f>E13927-F13927</f>
        <v/>
      </c>
      <c r="H13927" s="5">
        <f>'Notes'!$B$4</f>
        <v/>
      </c>
      <c r="I13927" s="5">
        <f>ROUNDUP(D13927/H13927,0)</f>
        <v/>
      </c>
      <c r="J13927" s="6">
        <f>G13927-I13927</f>
        <v/>
      </c>
      <c r="K13927" s="4">
        <f>IF(J13927&lt;0,"Deficit",IF(J13927=0,"Exact fit","Surplus"))</f>
        <v/>
      </c>
    </row>
    <row r="13928">
      <c r="A13928" s="4" t="n">
        <v>410806</v>
      </c>
      <c r="B13928" s="4" t="inlineStr">
        <is>
          <t>GS MUTANDI EAR</t>
        </is>
      </c>
      <c r="C13928" s="4" t="inlineStr">
        <is>
          <t>P5</t>
        </is>
      </c>
      <c r="D13928" s="5" t="n">
        <v>102</v>
      </c>
      <c r="E13928" s="5" t="n">
        <v>2</v>
      </c>
      <c r="F13928" s="5" t="n">
        <v>0</v>
      </c>
      <c r="G13928" s="5">
        <f>E13928-F13928</f>
        <v/>
      </c>
      <c r="H13928" s="5">
        <f>'Notes'!$B$4</f>
        <v/>
      </c>
      <c r="I13928" s="5">
        <f>ROUNDUP(D13928/H13928,0)</f>
        <v/>
      </c>
      <c r="J13928" s="6">
        <f>G13928-I13928</f>
        <v/>
      </c>
      <c r="K13928" s="4">
        <f>IF(J13928&lt;0,"Deficit",IF(J13928=0,"Exact fit","Surplus"))</f>
        <v/>
      </c>
    </row>
    <row r="13929">
      <c r="A13929" s="4" t="n">
        <v>410806</v>
      </c>
      <c r="B13929" s="4" t="inlineStr">
        <is>
          <t>GS MUTANDI EAR</t>
        </is>
      </c>
      <c r="C13929" s="4" t="inlineStr">
        <is>
          <t>P6</t>
        </is>
      </c>
      <c r="D13929" s="5" t="n">
        <v>47</v>
      </c>
      <c r="E13929" s="5" t="n">
        <v>1</v>
      </c>
      <c r="F13929" s="5" t="n">
        <v>0</v>
      </c>
      <c r="G13929" s="5">
        <f>E13929-F13929</f>
        <v/>
      </c>
      <c r="H13929" s="5">
        <f>'Notes'!$B$4</f>
        <v/>
      </c>
      <c r="I13929" s="5">
        <f>ROUNDUP(D13929/H13929,0)</f>
        <v/>
      </c>
      <c r="J13929" s="6">
        <f>G13929-I13929</f>
        <v/>
      </c>
      <c r="K13929" s="4">
        <f>IF(J13929&lt;0,"Deficit",IF(J13929=0,"Exact fit","Surplus"))</f>
        <v/>
      </c>
    </row>
    <row r="13930">
      <c r="A13930" s="4" t="n">
        <v>410807</v>
      </c>
      <c r="B13930" s="4" t="inlineStr">
        <is>
          <t>EP Kibanda</t>
        </is>
      </c>
      <c r="C13930" s="4" t="inlineStr">
        <is>
          <t>P1</t>
        </is>
      </c>
      <c r="D13930" s="5" t="n">
        <v>93</v>
      </c>
      <c r="E13930" s="5" t="n">
        <v>2</v>
      </c>
      <c r="F13930" s="5" t="n">
        <v>1</v>
      </c>
      <c r="G13930" s="5">
        <f>E13930-F13930</f>
        <v/>
      </c>
      <c r="H13930" s="5">
        <f>'Notes'!$B$4</f>
        <v/>
      </c>
      <c r="I13930" s="5">
        <f>ROUNDUP(D13930/H13930,0)</f>
        <v/>
      </c>
      <c r="J13930" s="6">
        <f>G13930-I13930</f>
        <v/>
      </c>
      <c r="K13930" s="4">
        <f>IF(J13930&lt;0,"Deficit",IF(J13930=0,"Exact fit","Surplus"))</f>
        <v/>
      </c>
    </row>
    <row r="13931">
      <c r="A13931" s="4" t="n">
        <v>410807</v>
      </c>
      <c r="B13931" s="4" t="inlineStr">
        <is>
          <t>EP Kibanda</t>
        </is>
      </c>
      <c r="C13931" s="4" t="inlineStr">
        <is>
          <t>P2</t>
        </is>
      </c>
      <c r="D13931" s="5" t="n">
        <v>96</v>
      </c>
      <c r="E13931" s="5" t="n">
        <v>2</v>
      </c>
      <c r="F13931" s="5" t="n">
        <v>1</v>
      </c>
      <c r="G13931" s="5">
        <f>E13931-F13931</f>
        <v/>
      </c>
      <c r="H13931" s="5">
        <f>'Notes'!$B$4</f>
        <v/>
      </c>
      <c r="I13931" s="5">
        <f>ROUNDUP(D13931/H13931,0)</f>
        <v/>
      </c>
      <c r="J13931" s="6">
        <f>G13931-I13931</f>
        <v/>
      </c>
      <c r="K13931" s="4">
        <f>IF(J13931&lt;0,"Deficit",IF(J13931=0,"Exact fit","Surplus"))</f>
        <v/>
      </c>
    </row>
    <row r="13932">
      <c r="A13932" s="4" t="n">
        <v>410807</v>
      </c>
      <c r="B13932" s="4" t="inlineStr">
        <is>
          <t>EP Kibanda</t>
        </is>
      </c>
      <c r="C13932" s="4" t="inlineStr">
        <is>
          <t>P3</t>
        </is>
      </c>
      <c r="D13932" s="5" t="n">
        <v>109</v>
      </c>
      <c r="E13932" s="5" t="n">
        <v>2</v>
      </c>
      <c r="F13932" s="5" t="n">
        <v>1</v>
      </c>
      <c r="G13932" s="5">
        <f>E13932-F13932</f>
        <v/>
      </c>
      <c r="H13932" s="5">
        <f>'Notes'!$B$4</f>
        <v/>
      </c>
      <c r="I13932" s="5">
        <f>ROUNDUP(D13932/H13932,0)</f>
        <v/>
      </c>
      <c r="J13932" s="6">
        <f>G13932-I13932</f>
        <v/>
      </c>
      <c r="K13932" s="4">
        <f>IF(J13932&lt;0,"Deficit",IF(J13932=0,"Exact fit","Surplus"))</f>
        <v/>
      </c>
    </row>
    <row r="13933">
      <c r="A13933" s="4" t="n">
        <v>410807</v>
      </c>
      <c r="B13933" s="4" t="inlineStr">
        <is>
          <t>EP Kibanda</t>
        </is>
      </c>
      <c r="C13933" s="4" t="inlineStr">
        <is>
          <t>P4</t>
        </is>
      </c>
      <c r="D13933" s="5" t="n">
        <v>87</v>
      </c>
      <c r="E13933" s="5" t="n">
        <v>2</v>
      </c>
      <c r="F13933" s="5" t="n">
        <v>0</v>
      </c>
      <c r="G13933" s="5">
        <f>E13933-F13933</f>
        <v/>
      </c>
      <c r="H13933" s="5">
        <f>'Notes'!$B$4</f>
        <v/>
      </c>
      <c r="I13933" s="5">
        <f>ROUNDUP(D13933/H13933,0)</f>
        <v/>
      </c>
      <c r="J13933" s="6">
        <f>G13933-I13933</f>
        <v/>
      </c>
      <c r="K13933" s="4">
        <f>IF(J13933&lt;0,"Deficit",IF(J13933=0,"Exact fit","Surplus"))</f>
        <v/>
      </c>
    </row>
    <row r="13934">
      <c r="A13934" s="4" t="n">
        <v>410807</v>
      </c>
      <c r="B13934" s="4" t="inlineStr">
        <is>
          <t>EP Kibanda</t>
        </is>
      </c>
      <c r="C13934" s="4" t="inlineStr">
        <is>
          <t>P5</t>
        </is>
      </c>
      <c r="D13934" s="5" t="n">
        <v>73</v>
      </c>
      <c r="E13934" s="5" t="n">
        <v>2</v>
      </c>
      <c r="F13934" s="5" t="n">
        <v>0</v>
      </c>
      <c r="G13934" s="5">
        <f>E13934-F13934</f>
        <v/>
      </c>
      <c r="H13934" s="5">
        <f>'Notes'!$B$4</f>
        <v/>
      </c>
      <c r="I13934" s="5">
        <f>ROUNDUP(D13934/H13934,0)</f>
        <v/>
      </c>
      <c r="J13934" s="6">
        <f>G13934-I13934</f>
        <v/>
      </c>
      <c r="K13934" s="4">
        <f>IF(J13934&lt;0,"Deficit",IF(J13934=0,"Exact fit","Surplus"))</f>
        <v/>
      </c>
    </row>
    <row r="13935">
      <c r="A13935" s="4" t="n">
        <v>410807</v>
      </c>
      <c r="B13935" s="4" t="inlineStr">
        <is>
          <t>EP Kibanda</t>
        </is>
      </c>
      <c r="C13935" s="4" t="inlineStr">
        <is>
          <t>P6</t>
        </is>
      </c>
      <c r="D13935" s="5" t="n">
        <v>49</v>
      </c>
      <c r="E13935" s="5" t="n">
        <v>1</v>
      </c>
      <c r="F13935" s="5" t="n">
        <v>0</v>
      </c>
      <c r="G13935" s="5">
        <f>E13935-F13935</f>
        <v/>
      </c>
      <c r="H13935" s="5">
        <f>'Notes'!$B$4</f>
        <v/>
      </c>
      <c r="I13935" s="5">
        <f>ROUNDUP(D13935/H13935,0)</f>
        <v/>
      </c>
      <c r="J13935" s="6">
        <f>G13935-I13935</f>
        <v/>
      </c>
      <c r="K13935" s="4">
        <f>IF(J13935&lt;0,"Deficit",IF(J13935=0,"Exact fit","Surplus"))</f>
        <v/>
      </c>
    </row>
    <row r="13936">
      <c r="A13936" s="4" t="n">
        <v>410808</v>
      </c>
      <c r="B13936" s="4" t="inlineStr">
        <is>
          <t>GS St Vincent De Paul de MUHiHI</t>
        </is>
      </c>
      <c r="C13936" s="4" t="inlineStr">
        <is>
          <t>P1</t>
        </is>
      </c>
      <c r="D13936" s="5" t="n">
        <v>118</v>
      </c>
      <c r="E13936" s="5" t="n">
        <v>4</v>
      </c>
      <c r="F13936" s="5" t="n">
        <v>2</v>
      </c>
      <c r="G13936" s="5">
        <f>E13936-F13936</f>
        <v/>
      </c>
      <c r="H13936" s="5">
        <f>'Notes'!$B$4</f>
        <v/>
      </c>
      <c r="I13936" s="5">
        <f>ROUNDUP(D13936/H13936,0)</f>
        <v/>
      </c>
      <c r="J13936" s="6">
        <f>G13936-I13936</f>
        <v/>
      </c>
      <c r="K13936" s="4">
        <f>IF(J13936&lt;0,"Deficit",IF(J13936=0,"Exact fit","Surplus"))</f>
        <v/>
      </c>
    </row>
    <row r="13937">
      <c r="A13937" s="4" t="n">
        <v>410808</v>
      </c>
      <c r="B13937" s="4" t="inlineStr">
        <is>
          <t>GS St Vincent De Paul de MUHiHI</t>
        </is>
      </c>
      <c r="C13937" s="4" t="inlineStr">
        <is>
          <t>P2</t>
        </is>
      </c>
      <c r="D13937" s="5" t="n">
        <v>78</v>
      </c>
      <c r="E13937" s="5" t="n">
        <v>2</v>
      </c>
      <c r="F13937" s="5" t="n">
        <v>1</v>
      </c>
      <c r="G13937" s="5">
        <f>E13937-F13937</f>
        <v/>
      </c>
      <c r="H13937" s="5">
        <f>'Notes'!$B$4</f>
        <v/>
      </c>
      <c r="I13937" s="5">
        <f>ROUNDUP(D13937/H13937,0)</f>
        <v/>
      </c>
      <c r="J13937" s="6">
        <f>G13937-I13937</f>
        <v/>
      </c>
      <c r="K13937" s="4">
        <f>IF(J13937&lt;0,"Deficit",IF(J13937=0,"Exact fit","Surplus"))</f>
        <v/>
      </c>
    </row>
    <row r="13938">
      <c r="A13938" s="4" t="n">
        <v>410808</v>
      </c>
      <c r="B13938" s="4" t="inlineStr">
        <is>
          <t>GS St Vincent De Paul de MUHiHI</t>
        </is>
      </c>
      <c r="C13938" s="4" t="inlineStr">
        <is>
          <t>P3</t>
        </is>
      </c>
      <c r="D13938" s="5" t="n">
        <v>80</v>
      </c>
      <c r="E13938" s="5" t="n">
        <v>2</v>
      </c>
      <c r="F13938" s="5" t="n">
        <v>1</v>
      </c>
      <c r="G13938" s="5">
        <f>E13938-F13938</f>
        <v/>
      </c>
      <c r="H13938" s="5">
        <f>'Notes'!$B$4</f>
        <v/>
      </c>
      <c r="I13938" s="5">
        <f>ROUNDUP(D13938/H13938,0)</f>
        <v/>
      </c>
      <c r="J13938" s="6">
        <f>G13938-I13938</f>
        <v/>
      </c>
      <c r="K13938" s="4">
        <f>IF(J13938&lt;0,"Deficit",IF(J13938=0,"Exact fit","Surplus"))</f>
        <v/>
      </c>
    </row>
    <row r="13939">
      <c r="A13939" s="4" t="n">
        <v>410808</v>
      </c>
      <c r="B13939" s="4" t="inlineStr">
        <is>
          <t>GS St Vincent De Paul de MUHiHI</t>
        </is>
      </c>
      <c r="C13939" s="4" t="inlineStr">
        <is>
          <t>P4</t>
        </is>
      </c>
      <c r="D13939" s="5" t="n">
        <v>88</v>
      </c>
      <c r="E13939" s="5" t="n">
        <v>2</v>
      </c>
      <c r="F13939" s="5" t="n">
        <v>0</v>
      </c>
      <c r="G13939" s="5">
        <f>E13939-F13939</f>
        <v/>
      </c>
      <c r="H13939" s="5">
        <f>'Notes'!$B$4</f>
        <v/>
      </c>
      <c r="I13939" s="5">
        <f>ROUNDUP(D13939/H13939,0)</f>
        <v/>
      </c>
      <c r="J13939" s="6">
        <f>G13939-I13939</f>
        <v/>
      </c>
      <c r="K13939" s="4">
        <f>IF(J13939&lt;0,"Deficit",IF(J13939=0,"Exact fit","Surplus"))</f>
        <v/>
      </c>
    </row>
    <row r="13940">
      <c r="A13940" s="4" t="n">
        <v>410808</v>
      </c>
      <c r="B13940" s="4" t="inlineStr">
        <is>
          <t>GS St Vincent De Paul de MUHiHI</t>
        </is>
      </c>
      <c r="C13940" s="4" t="inlineStr">
        <is>
          <t>P5</t>
        </is>
      </c>
      <c r="D13940" s="5" t="n">
        <v>98</v>
      </c>
      <c r="E13940" s="5" t="n">
        <v>2</v>
      </c>
      <c r="F13940" s="5" t="n">
        <v>0</v>
      </c>
      <c r="G13940" s="5">
        <f>E13940-F13940</f>
        <v/>
      </c>
      <c r="H13940" s="5">
        <f>'Notes'!$B$4</f>
        <v/>
      </c>
      <c r="I13940" s="5">
        <f>ROUNDUP(D13940/H13940,0)</f>
        <v/>
      </c>
      <c r="J13940" s="6">
        <f>G13940-I13940</f>
        <v/>
      </c>
      <c r="K13940" s="4">
        <f>IF(J13940&lt;0,"Deficit",IF(J13940=0,"Exact fit","Surplus"))</f>
        <v/>
      </c>
    </row>
    <row r="13941">
      <c r="A13941" s="4" t="n">
        <v>410808</v>
      </c>
      <c r="B13941" s="4" t="inlineStr">
        <is>
          <t>GS St Vincent De Paul de MUHiHI</t>
        </is>
      </c>
      <c r="C13941" s="4" t="inlineStr">
        <is>
          <t>P6</t>
        </is>
      </c>
      <c r="D13941" s="5" t="n">
        <v>23</v>
      </c>
      <c r="E13941" s="5" t="n">
        <v>1</v>
      </c>
      <c r="F13941" s="5" t="n">
        <v>0</v>
      </c>
      <c r="G13941" s="5">
        <f>E13941-F13941</f>
        <v/>
      </c>
      <c r="H13941" s="5">
        <f>'Notes'!$B$4</f>
        <v/>
      </c>
      <c r="I13941" s="5">
        <f>ROUNDUP(D13941/H13941,0)</f>
        <v/>
      </c>
      <c r="J13941" s="6">
        <f>G13941-I13941</f>
        <v/>
      </c>
      <c r="K13941" s="4">
        <f>IF(J13941&lt;0,"Deficit",IF(J13941=0,"Exact fit","Surplus"))</f>
        <v/>
      </c>
    </row>
    <row r="13942">
      <c r="A13942" s="4" t="n">
        <v>410809</v>
      </c>
      <c r="B13942" s="4" t="inlineStr">
        <is>
          <t>EP Gitatsa</t>
        </is>
      </c>
      <c r="C13942" s="4" t="inlineStr">
        <is>
          <t>P1</t>
        </is>
      </c>
      <c r="D13942" s="5" t="n">
        <v>171</v>
      </c>
      <c r="E13942" s="5" t="n">
        <v>4</v>
      </c>
      <c r="F13942" s="5" t="n">
        <v>2</v>
      </c>
      <c r="G13942" s="5">
        <f>E13942-F13942</f>
        <v/>
      </c>
      <c r="H13942" s="5">
        <f>'Notes'!$B$4</f>
        <v/>
      </c>
      <c r="I13942" s="5">
        <f>ROUNDUP(D13942/H13942,0)</f>
        <v/>
      </c>
      <c r="J13942" s="6">
        <f>G13942-I13942</f>
        <v/>
      </c>
      <c r="K13942" s="4">
        <f>IF(J13942&lt;0,"Deficit",IF(J13942=0,"Exact fit","Surplus"))</f>
        <v/>
      </c>
    </row>
    <row r="13943">
      <c r="A13943" s="4" t="n">
        <v>410809</v>
      </c>
      <c r="B13943" s="4" t="inlineStr">
        <is>
          <t>EP Gitatsa</t>
        </is>
      </c>
      <c r="C13943" s="4" t="inlineStr">
        <is>
          <t>P2</t>
        </is>
      </c>
      <c r="D13943" s="5" t="n">
        <v>98</v>
      </c>
      <c r="E13943" s="5" t="n">
        <v>2</v>
      </c>
      <c r="F13943" s="5" t="n">
        <v>1</v>
      </c>
      <c r="G13943" s="5">
        <f>E13943-F13943</f>
        <v/>
      </c>
      <c r="H13943" s="5">
        <f>'Notes'!$B$4</f>
        <v/>
      </c>
      <c r="I13943" s="5">
        <f>ROUNDUP(D13943/H13943,0)</f>
        <v/>
      </c>
      <c r="J13943" s="6">
        <f>G13943-I13943</f>
        <v/>
      </c>
      <c r="K13943" s="4">
        <f>IF(J13943&lt;0,"Deficit",IF(J13943=0,"Exact fit","Surplus"))</f>
        <v/>
      </c>
    </row>
    <row r="13944">
      <c r="A13944" s="4" t="n">
        <v>410809</v>
      </c>
      <c r="B13944" s="4" t="inlineStr">
        <is>
          <t>EP Gitatsa</t>
        </is>
      </c>
      <c r="C13944" s="4" t="inlineStr">
        <is>
          <t>P3</t>
        </is>
      </c>
      <c r="D13944" s="5" t="n">
        <v>84</v>
      </c>
      <c r="E13944" s="5" t="n">
        <v>2</v>
      </c>
      <c r="F13944" s="5" t="n">
        <v>1</v>
      </c>
      <c r="G13944" s="5">
        <f>E13944-F13944</f>
        <v/>
      </c>
      <c r="H13944" s="5">
        <f>'Notes'!$B$4</f>
        <v/>
      </c>
      <c r="I13944" s="5">
        <f>ROUNDUP(D13944/H13944,0)</f>
        <v/>
      </c>
      <c r="J13944" s="6">
        <f>G13944-I13944</f>
        <v/>
      </c>
      <c r="K13944" s="4">
        <f>IF(J13944&lt;0,"Deficit",IF(J13944=0,"Exact fit","Surplus"))</f>
        <v/>
      </c>
    </row>
    <row r="13945">
      <c r="A13945" s="4" t="n">
        <v>410809</v>
      </c>
      <c r="B13945" s="4" t="inlineStr">
        <is>
          <t>EP Gitatsa</t>
        </is>
      </c>
      <c r="C13945" s="4" t="inlineStr">
        <is>
          <t>P4</t>
        </is>
      </c>
      <c r="D13945" s="5" t="n">
        <v>90</v>
      </c>
      <c r="E13945" s="5" t="n">
        <v>2</v>
      </c>
      <c r="F13945" s="5" t="n">
        <v>0</v>
      </c>
      <c r="G13945" s="5">
        <f>E13945-F13945</f>
        <v/>
      </c>
      <c r="H13945" s="5">
        <f>'Notes'!$B$4</f>
        <v/>
      </c>
      <c r="I13945" s="5">
        <f>ROUNDUP(D13945/H13945,0)</f>
        <v/>
      </c>
      <c r="J13945" s="6">
        <f>G13945-I13945</f>
        <v/>
      </c>
      <c r="K13945" s="4">
        <f>IF(J13945&lt;0,"Deficit",IF(J13945=0,"Exact fit","Surplus"))</f>
        <v/>
      </c>
    </row>
    <row r="13946">
      <c r="A13946" s="4" t="n">
        <v>410809</v>
      </c>
      <c r="B13946" s="4" t="inlineStr">
        <is>
          <t>EP Gitatsa</t>
        </is>
      </c>
      <c r="C13946" s="4" t="inlineStr">
        <is>
          <t>P5</t>
        </is>
      </c>
      <c r="D13946" s="5" t="n">
        <v>71</v>
      </c>
      <c r="E13946" s="5" t="n">
        <v>2</v>
      </c>
      <c r="F13946" s="5" t="n">
        <v>0</v>
      </c>
      <c r="G13946" s="5">
        <f>E13946-F13946</f>
        <v/>
      </c>
      <c r="H13946" s="5">
        <f>'Notes'!$B$4</f>
        <v/>
      </c>
      <c r="I13946" s="5">
        <f>ROUNDUP(D13946/H13946,0)</f>
        <v/>
      </c>
      <c r="J13946" s="6">
        <f>G13946-I13946</f>
        <v/>
      </c>
      <c r="K13946" s="4">
        <f>IF(J13946&lt;0,"Deficit",IF(J13946=0,"Exact fit","Surplus"))</f>
        <v/>
      </c>
    </row>
    <row r="13947">
      <c r="A13947" s="4" t="n">
        <v>410809</v>
      </c>
      <c r="B13947" s="4" t="inlineStr">
        <is>
          <t>EP Gitatsa</t>
        </is>
      </c>
      <c r="C13947" s="4" t="inlineStr">
        <is>
          <t>P6</t>
        </is>
      </c>
      <c r="D13947" s="5" t="n">
        <v>23</v>
      </c>
      <c r="E13947" s="5" t="n">
        <v>1</v>
      </c>
      <c r="F13947" s="5" t="n">
        <v>0</v>
      </c>
      <c r="G13947" s="5">
        <f>E13947-F13947</f>
        <v/>
      </c>
      <c r="H13947" s="5">
        <f>'Notes'!$B$4</f>
        <v/>
      </c>
      <c r="I13947" s="5">
        <f>ROUNDUP(D13947/H13947,0)</f>
        <v/>
      </c>
      <c r="J13947" s="6">
        <f>G13947-I13947</f>
        <v/>
      </c>
      <c r="K13947" s="4">
        <f>IF(J13947&lt;0,"Deficit",IF(J13947=0,"Exact fit","Surplus"))</f>
        <v/>
      </c>
    </row>
    <row r="13948">
      <c r="A13948" s="4" t="n">
        <v>410901</v>
      </c>
      <c r="B13948" s="4" t="inlineStr">
        <is>
          <t>EP MUREHE</t>
        </is>
      </c>
      <c r="C13948" s="4" t="inlineStr">
        <is>
          <t>P1</t>
        </is>
      </c>
      <c r="D13948" s="5" t="n">
        <v>183</v>
      </c>
      <c r="E13948" s="5" t="n">
        <v>4</v>
      </c>
      <c r="F13948" s="5" t="n">
        <v>2</v>
      </c>
      <c r="G13948" s="5">
        <f>E13948-F13948</f>
        <v/>
      </c>
      <c r="H13948" s="5">
        <f>'Notes'!$B$4</f>
        <v/>
      </c>
      <c r="I13948" s="5">
        <f>ROUNDUP(D13948/H13948,0)</f>
        <v/>
      </c>
      <c r="J13948" s="6">
        <f>G13948-I13948</f>
        <v/>
      </c>
      <c r="K13948" s="4">
        <f>IF(J13948&lt;0,"Deficit",IF(J13948=0,"Exact fit","Surplus"))</f>
        <v/>
      </c>
    </row>
    <row r="13949">
      <c r="A13949" s="4" t="n">
        <v>410901</v>
      </c>
      <c r="B13949" s="4" t="inlineStr">
        <is>
          <t>EP MUREHE</t>
        </is>
      </c>
      <c r="C13949" s="4" t="inlineStr">
        <is>
          <t>P2</t>
        </is>
      </c>
      <c r="D13949" s="5" t="n">
        <v>114</v>
      </c>
      <c r="E13949" s="5" t="n">
        <v>2</v>
      </c>
      <c r="F13949" s="5" t="n">
        <v>1</v>
      </c>
      <c r="G13949" s="5">
        <f>E13949-F13949</f>
        <v/>
      </c>
      <c r="H13949" s="5">
        <f>'Notes'!$B$4</f>
        <v/>
      </c>
      <c r="I13949" s="5">
        <f>ROUNDUP(D13949/H13949,0)</f>
        <v/>
      </c>
      <c r="J13949" s="6">
        <f>G13949-I13949</f>
        <v/>
      </c>
      <c r="K13949" s="4">
        <f>IF(J13949&lt;0,"Deficit",IF(J13949=0,"Exact fit","Surplus"))</f>
        <v/>
      </c>
    </row>
    <row r="13950">
      <c r="A13950" s="4" t="n">
        <v>410901</v>
      </c>
      <c r="B13950" s="4" t="inlineStr">
        <is>
          <t>EP MUREHE</t>
        </is>
      </c>
      <c r="C13950" s="4" t="inlineStr">
        <is>
          <t>P3</t>
        </is>
      </c>
      <c r="D13950" s="5" t="n">
        <v>99</v>
      </c>
      <c r="E13950" s="5" t="n">
        <v>2</v>
      </c>
      <c r="F13950" s="5" t="n">
        <v>1</v>
      </c>
      <c r="G13950" s="5">
        <f>E13950-F13950</f>
        <v/>
      </c>
      <c r="H13950" s="5">
        <f>'Notes'!$B$4</f>
        <v/>
      </c>
      <c r="I13950" s="5">
        <f>ROUNDUP(D13950/H13950,0)</f>
        <v/>
      </c>
      <c r="J13950" s="6">
        <f>G13950-I13950</f>
        <v/>
      </c>
      <c r="K13950" s="4">
        <f>IF(J13950&lt;0,"Deficit",IF(J13950=0,"Exact fit","Surplus"))</f>
        <v/>
      </c>
    </row>
    <row r="13951">
      <c r="A13951" s="4" t="n">
        <v>410901</v>
      </c>
      <c r="B13951" s="4" t="inlineStr">
        <is>
          <t>EP MUREHE</t>
        </is>
      </c>
      <c r="C13951" s="4" t="inlineStr">
        <is>
          <t>P4</t>
        </is>
      </c>
      <c r="D13951" s="5" t="n">
        <v>173</v>
      </c>
      <c r="E13951" s="5" t="n">
        <v>3</v>
      </c>
      <c r="F13951" s="5" t="n">
        <v>0</v>
      </c>
      <c r="G13951" s="5">
        <f>E13951-F13951</f>
        <v/>
      </c>
      <c r="H13951" s="5">
        <f>'Notes'!$B$4</f>
        <v/>
      </c>
      <c r="I13951" s="5">
        <f>ROUNDUP(D13951/H13951,0)</f>
        <v/>
      </c>
      <c r="J13951" s="6">
        <f>G13951-I13951</f>
        <v/>
      </c>
      <c r="K13951" s="4">
        <f>IF(J13951&lt;0,"Deficit",IF(J13951=0,"Exact fit","Surplus"))</f>
        <v/>
      </c>
    </row>
    <row r="13952">
      <c r="A13952" s="4" t="n">
        <v>410901</v>
      </c>
      <c r="B13952" s="4" t="inlineStr">
        <is>
          <t>EP MUREHE</t>
        </is>
      </c>
      <c r="C13952" s="4" t="inlineStr">
        <is>
          <t>P5</t>
        </is>
      </c>
      <c r="D13952" s="5" t="n">
        <v>73</v>
      </c>
      <c r="E13952" s="5" t="n">
        <v>2</v>
      </c>
      <c r="F13952" s="5" t="n">
        <v>0</v>
      </c>
      <c r="G13952" s="5">
        <f>E13952-F13952</f>
        <v/>
      </c>
      <c r="H13952" s="5">
        <f>'Notes'!$B$4</f>
        <v/>
      </c>
      <c r="I13952" s="5">
        <f>ROUNDUP(D13952/H13952,0)</f>
        <v/>
      </c>
      <c r="J13952" s="6">
        <f>G13952-I13952</f>
        <v/>
      </c>
      <c r="K13952" s="4">
        <f>IF(J13952&lt;0,"Deficit",IF(J13952=0,"Exact fit","Surplus"))</f>
        <v/>
      </c>
    </row>
    <row r="13953">
      <c r="A13953" s="4" t="n">
        <v>410901</v>
      </c>
      <c r="B13953" s="4" t="inlineStr">
        <is>
          <t>EP MUREHE</t>
        </is>
      </c>
      <c r="C13953" s="4" t="inlineStr">
        <is>
          <t>P6</t>
        </is>
      </c>
      <c r="D13953" s="5" t="n">
        <v>34</v>
      </c>
      <c r="E13953" s="5" t="n">
        <v>1</v>
      </c>
      <c r="F13953" s="5" t="n">
        <v>0</v>
      </c>
      <c r="G13953" s="5">
        <f>E13953-F13953</f>
        <v/>
      </c>
      <c r="H13953" s="5">
        <f>'Notes'!$B$4</f>
        <v/>
      </c>
      <c r="I13953" s="5">
        <f>ROUNDUP(D13953/H13953,0)</f>
        <v/>
      </c>
      <c r="J13953" s="6">
        <f>G13953-I13953</f>
        <v/>
      </c>
      <c r="K13953" s="4">
        <f>IF(J13953&lt;0,"Deficit",IF(J13953=0,"Exact fit","Surplus"))</f>
        <v/>
      </c>
    </row>
    <row r="13954">
      <c r="A13954" s="4" t="n">
        <v>410902</v>
      </c>
      <c r="B13954" s="4" t="inlineStr">
        <is>
          <t>GS SHENGAMPULI</t>
        </is>
      </c>
      <c r="C13954" s="4" t="inlineStr">
        <is>
          <t>P1</t>
        </is>
      </c>
      <c r="D13954" s="5" t="n">
        <v>302</v>
      </c>
      <c r="E13954" s="5" t="n">
        <v>4</v>
      </c>
      <c r="F13954" s="5" t="n">
        <v>2</v>
      </c>
      <c r="G13954" s="5">
        <f>E13954-F13954</f>
        <v/>
      </c>
      <c r="H13954" s="5">
        <f>'Notes'!$B$4</f>
        <v/>
      </c>
      <c r="I13954" s="5">
        <f>ROUNDUP(D13954/H13954,0)</f>
        <v/>
      </c>
      <c r="J13954" s="6">
        <f>G13954-I13954</f>
        <v/>
      </c>
      <c r="K13954" s="4">
        <f>IF(J13954&lt;0,"Deficit",IF(J13954=0,"Exact fit","Surplus"))</f>
        <v/>
      </c>
    </row>
    <row r="13955">
      <c r="A13955" s="4" t="n">
        <v>410902</v>
      </c>
      <c r="B13955" s="4" t="inlineStr">
        <is>
          <t>GS SHENGAMPULI</t>
        </is>
      </c>
      <c r="C13955" s="4" t="inlineStr">
        <is>
          <t>P2</t>
        </is>
      </c>
      <c r="D13955" s="5" t="n">
        <v>241</v>
      </c>
      <c r="E13955" s="5" t="n">
        <v>4</v>
      </c>
      <c r="F13955" s="5" t="n">
        <v>2</v>
      </c>
      <c r="G13955" s="5">
        <f>E13955-F13955</f>
        <v/>
      </c>
      <c r="H13955" s="5">
        <f>'Notes'!$B$4</f>
        <v/>
      </c>
      <c r="I13955" s="5">
        <f>ROUNDUP(D13955/H13955,0)</f>
        <v/>
      </c>
      <c r="J13955" s="6">
        <f>G13955-I13955</f>
        <v/>
      </c>
      <c r="K13955" s="4">
        <f>IF(J13955&lt;0,"Deficit",IF(J13955=0,"Exact fit","Surplus"))</f>
        <v/>
      </c>
    </row>
    <row r="13956">
      <c r="A13956" s="4" t="n">
        <v>410902</v>
      </c>
      <c r="B13956" s="4" t="inlineStr">
        <is>
          <t>GS SHENGAMPULI</t>
        </is>
      </c>
      <c r="C13956" s="4" t="inlineStr">
        <is>
          <t>P3</t>
        </is>
      </c>
      <c r="D13956" s="5" t="n">
        <v>229</v>
      </c>
      <c r="E13956" s="5" t="n">
        <v>4</v>
      </c>
      <c r="F13956" s="5" t="n">
        <v>2</v>
      </c>
      <c r="G13956" s="5">
        <f>E13956-F13956</f>
        <v/>
      </c>
      <c r="H13956" s="5">
        <f>'Notes'!$B$4</f>
        <v/>
      </c>
      <c r="I13956" s="5">
        <f>ROUNDUP(D13956/H13956,0)</f>
        <v/>
      </c>
      <c r="J13956" s="6">
        <f>G13956-I13956</f>
        <v/>
      </c>
      <c r="K13956" s="4">
        <f>IF(J13956&lt;0,"Deficit",IF(J13956=0,"Exact fit","Surplus"))</f>
        <v/>
      </c>
    </row>
    <row r="13957">
      <c r="A13957" s="4" t="n">
        <v>410902</v>
      </c>
      <c r="B13957" s="4" t="inlineStr">
        <is>
          <t>GS SHENGAMPULI</t>
        </is>
      </c>
      <c r="C13957" s="4" t="inlineStr">
        <is>
          <t>P4</t>
        </is>
      </c>
      <c r="D13957" s="5" t="n">
        <v>241</v>
      </c>
      <c r="E13957" s="5" t="n">
        <v>4</v>
      </c>
      <c r="F13957" s="5" t="n">
        <v>0</v>
      </c>
      <c r="G13957" s="5">
        <f>E13957-F13957</f>
        <v/>
      </c>
      <c r="H13957" s="5">
        <f>'Notes'!$B$4</f>
        <v/>
      </c>
      <c r="I13957" s="5">
        <f>ROUNDUP(D13957/H13957,0)</f>
        <v/>
      </c>
      <c r="J13957" s="6">
        <f>G13957-I13957</f>
        <v/>
      </c>
      <c r="K13957" s="4">
        <f>IF(J13957&lt;0,"Deficit",IF(J13957=0,"Exact fit","Surplus"))</f>
        <v/>
      </c>
    </row>
    <row r="13958">
      <c r="A13958" s="4" t="n">
        <v>410902</v>
      </c>
      <c r="B13958" s="4" t="inlineStr">
        <is>
          <t>GS SHENGAMPULI</t>
        </is>
      </c>
      <c r="C13958" s="4" t="inlineStr">
        <is>
          <t>P5</t>
        </is>
      </c>
      <c r="D13958" s="5" t="n">
        <v>196</v>
      </c>
      <c r="E13958" s="5" t="n">
        <v>3</v>
      </c>
      <c r="F13958" s="5" t="n">
        <v>0</v>
      </c>
      <c r="G13958" s="5">
        <f>E13958-F13958</f>
        <v/>
      </c>
      <c r="H13958" s="5">
        <f>'Notes'!$B$4</f>
        <v/>
      </c>
      <c r="I13958" s="5">
        <f>ROUNDUP(D13958/H13958,0)</f>
        <v/>
      </c>
      <c r="J13958" s="6">
        <f>G13958-I13958</f>
        <v/>
      </c>
      <c r="K13958" s="4">
        <f>IF(J13958&lt;0,"Deficit",IF(J13958=0,"Exact fit","Surplus"))</f>
        <v/>
      </c>
    </row>
    <row r="13959">
      <c r="A13959" s="4" t="n">
        <v>410902</v>
      </c>
      <c r="B13959" s="4" t="inlineStr">
        <is>
          <t>GS SHENGAMPULI</t>
        </is>
      </c>
      <c r="C13959" s="4" t="inlineStr">
        <is>
          <t>P6</t>
        </is>
      </c>
      <c r="D13959" s="5" t="n">
        <v>157</v>
      </c>
      <c r="E13959" s="5" t="n">
        <v>3</v>
      </c>
      <c r="F13959" s="5" t="n">
        <v>0</v>
      </c>
      <c r="G13959" s="5">
        <f>E13959-F13959</f>
        <v/>
      </c>
      <c r="H13959" s="5">
        <f>'Notes'!$B$4</f>
        <v/>
      </c>
      <c r="I13959" s="5">
        <f>ROUNDUP(D13959/H13959,0)</f>
        <v/>
      </c>
      <c r="J13959" s="6">
        <f>G13959-I13959</f>
        <v/>
      </c>
      <c r="K13959" s="4">
        <f>IF(J13959&lt;0,"Deficit",IF(J13959=0,"Exact fit","Surplus"))</f>
        <v/>
      </c>
    </row>
    <row r="13960">
      <c r="A13960" s="4" t="n">
        <v>410904</v>
      </c>
      <c r="B13960" s="4" t="inlineStr">
        <is>
          <t>GS KIRWA</t>
        </is>
      </c>
      <c r="C13960" s="4" t="inlineStr">
        <is>
          <t>P1</t>
        </is>
      </c>
      <c r="D13960" s="5" t="n">
        <v>218</v>
      </c>
      <c r="E13960" s="5" t="n">
        <v>5</v>
      </c>
      <c r="F13960" s="5" t="n">
        <v>2</v>
      </c>
      <c r="G13960" s="5">
        <f>E13960-F13960</f>
        <v/>
      </c>
      <c r="H13960" s="5">
        <f>'Notes'!$B$4</f>
        <v/>
      </c>
      <c r="I13960" s="5">
        <f>ROUNDUP(D13960/H13960,0)</f>
        <v/>
      </c>
      <c r="J13960" s="6">
        <f>G13960-I13960</f>
        <v/>
      </c>
      <c r="K13960" s="4">
        <f>IF(J13960&lt;0,"Deficit",IF(J13960=0,"Exact fit","Surplus"))</f>
        <v/>
      </c>
    </row>
    <row r="13961">
      <c r="A13961" s="4" t="n">
        <v>410904</v>
      </c>
      <c r="B13961" s="4" t="inlineStr">
        <is>
          <t>GS KIRWA</t>
        </is>
      </c>
      <c r="C13961" s="4" t="inlineStr">
        <is>
          <t>P2</t>
        </is>
      </c>
      <c r="D13961" s="5" t="n">
        <v>222</v>
      </c>
      <c r="E13961" s="5" t="n">
        <v>5</v>
      </c>
      <c r="F13961" s="5" t="n">
        <v>2</v>
      </c>
      <c r="G13961" s="5">
        <f>E13961-F13961</f>
        <v/>
      </c>
      <c r="H13961" s="5">
        <f>'Notes'!$B$4</f>
        <v/>
      </c>
      <c r="I13961" s="5">
        <f>ROUNDUP(D13961/H13961,0)</f>
        <v/>
      </c>
      <c r="J13961" s="6">
        <f>G13961-I13961</f>
        <v/>
      </c>
      <c r="K13961" s="4">
        <f>IF(J13961&lt;0,"Deficit",IF(J13961=0,"Exact fit","Surplus"))</f>
        <v/>
      </c>
    </row>
    <row r="13962">
      <c r="A13962" s="4" t="n">
        <v>410904</v>
      </c>
      <c r="B13962" s="4" t="inlineStr">
        <is>
          <t>GS KIRWA</t>
        </is>
      </c>
      <c r="C13962" s="4" t="inlineStr">
        <is>
          <t>P3</t>
        </is>
      </c>
      <c r="D13962" s="5" t="n">
        <v>171</v>
      </c>
      <c r="E13962" s="5" t="n">
        <v>4</v>
      </c>
      <c r="F13962" s="5" t="n">
        <v>2</v>
      </c>
      <c r="G13962" s="5">
        <f>E13962-F13962</f>
        <v/>
      </c>
      <c r="H13962" s="5">
        <f>'Notes'!$B$4</f>
        <v/>
      </c>
      <c r="I13962" s="5">
        <f>ROUNDUP(D13962/H13962,0)</f>
        <v/>
      </c>
      <c r="J13962" s="6">
        <f>G13962-I13962</f>
        <v/>
      </c>
      <c r="K13962" s="4">
        <f>IF(J13962&lt;0,"Deficit",IF(J13962=0,"Exact fit","Surplus"))</f>
        <v/>
      </c>
    </row>
    <row r="13963">
      <c r="A13963" s="4" t="n">
        <v>410904</v>
      </c>
      <c r="B13963" s="4" t="inlineStr">
        <is>
          <t>GS KIRWA</t>
        </is>
      </c>
      <c r="C13963" s="4" t="inlineStr">
        <is>
          <t>P4</t>
        </is>
      </c>
      <c r="D13963" s="5" t="n">
        <v>193</v>
      </c>
      <c r="E13963" s="5" t="n">
        <v>4</v>
      </c>
      <c r="F13963" s="5" t="n">
        <v>0</v>
      </c>
      <c r="G13963" s="5">
        <f>E13963-F13963</f>
        <v/>
      </c>
      <c r="H13963" s="5">
        <f>'Notes'!$B$4</f>
        <v/>
      </c>
      <c r="I13963" s="5">
        <f>ROUNDUP(D13963/H13963,0)</f>
        <v/>
      </c>
      <c r="J13963" s="6">
        <f>G13963-I13963</f>
        <v/>
      </c>
      <c r="K13963" s="4">
        <f>IF(J13963&lt;0,"Deficit",IF(J13963=0,"Exact fit","Surplus"))</f>
        <v/>
      </c>
    </row>
    <row r="13964">
      <c r="A13964" s="4" t="n">
        <v>410904</v>
      </c>
      <c r="B13964" s="4" t="inlineStr">
        <is>
          <t>GS KIRWA</t>
        </is>
      </c>
      <c r="C13964" s="4" t="inlineStr">
        <is>
          <t>P5</t>
        </is>
      </c>
      <c r="D13964" s="5" t="n">
        <v>105</v>
      </c>
      <c r="E13964" s="5" t="n">
        <v>2</v>
      </c>
      <c r="F13964" s="5" t="n">
        <v>0</v>
      </c>
      <c r="G13964" s="5">
        <f>E13964-F13964</f>
        <v/>
      </c>
      <c r="H13964" s="5">
        <f>'Notes'!$B$4</f>
        <v/>
      </c>
      <c r="I13964" s="5">
        <f>ROUNDUP(D13964/H13964,0)</f>
        <v/>
      </c>
      <c r="J13964" s="6">
        <f>G13964-I13964</f>
        <v/>
      </c>
      <c r="K13964" s="4">
        <f>IF(J13964&lt;0,"Deficit",IF(J13964=0,"Exact fit","Surplus"))</f>
        <v/>
      </c>
    </row>
    <row r="13965">
      <c r="A13965" s="4" t="n">
        <v>410904</v>
      </c>
      <c r="B13965" s="4" t="inlineStr">
        <is>
          <t>GS KIRWA</t>
        </is>
      </c>
      <c r="C13965" s="4" t="inlineStr">
        <is>
          <t>P6</t>
        </is>
      </c>
      <c r="D13965" s="5" t="n">
        <v>52</v>
      </c>
      <c r="E13965" s="5" t="n">
        <v>1</v>
      </c>
      <c r="F13965" s="5" t="n">
        <v>0</v>
      </c>
      <c r="G13965" s="5">
        <f>E13965-F13965</f>
        <v/>
      </c>
      <c r="H13965" s="5">
        <f>'Notes'!$B$4</f>
        <v/>
      </c>
      <c r="I13965" s="5">
        <f>ROUNDUP(D13965/H13965,0)</f>
        <v/>
      </c>
      <c r="J13965" s="6">
        <f>G13965-I13965</f>
        <v/>
      </c>
      <c r="K13965" s="4">
        <f>IF(J13965&lt;0,"Deficit",IF(J13965=0,"Exact fit","Surplus"))</f>
        <v/>
      </c>
    </row>
    <row r="13966">
      <c r="A13966" s="4" t="n">
        <v>410905</v>
      </c>
      <c r="B13966" s="4" t="inlineStr">
        <is>
          <t>GS MASORO</t>
        </is>
      </c>
      <c r="C13966" s="4" t="inlineStr">
        <is>
          <t>P1</t>
        </is>
      </c>
      <c r="D13966" s="5" t="n">
        <v>197</v>
      </c>
      <c r="E13966" s="5" t="n">
        <v>4</v>
      </c>
      <c r="F13966" s="5" t="n">
        <v>2</v>
      </c>
      <c r="G13966" s="5">
        <f>E13966-F13966</f>
        <v/>
      </c>
      <c r="H13966" s="5">
        <f>'Notes'!$B$4</f>
        <v/>
      </c>
      <c r="I13966" s="5">
        <f>ROUNDUP(D13966/H13966,0)</f>
        <v/>
      </c>
      <c r="J13966" s="6">
        <f>G13966-I13966</f>
        <v/>
      </c>
      <c r="K13966" s="4">
        <f>IF(J13966&lt;0,"Deficit",IF(J13966=0,"Exact fit","Surplus"))</f>
        <v/>
      </c>
    </row>
    <row r="13967">
      <c r="A13967" s="4" t="n">
        <v>410905</v>
      </c>
      <c r="B13967" s="4" t="inlineStr">
        <is>
          <t>GS MASORO</t>
        </is>
      </c>
      <c r="C13967" s="4" t="inlineStr">
        <is>
          <t>P2</t>
        </is>
      </c>
      <c r="D13967" s="5" t="n">
        <v>184</v>
      </c>
      <c r="E13967" s="5" t="n">
        <v>4</v>
      </c>
      <c r="F13967" s="5" t="n">
        <v>0</v>
      </c>
      <c r="G13967" s="5">
        <f>E13967-F13967</f>
        <v/>
      </c>
      <c r="H13967" s="5">
        <f>'Notes'!$B$4</f>
        <v/>
      </c>
      <c r="I13967" s="5">
        <f>ROUNDUP(D13967/H13967,0)</f>
        <v/>
      </c>
      <c r="J13967" s="6">
        <f>G13967-I13967</f>
        <v/>
      </c>
      <c r="K13967" s="4">
        <f>IF(J13967&lt;0,"Deficit",IF(J13967=0,"Exact fit","Surplus"))</f>
        <v/>
      </c>
    </row>
    <row r="13968">
      <c r="A13968" s="4" t="n">
        <v>410905</v>
      </c>
      <c r="B13968" s="4" t="inlineStr">
        <is>
          <t>GS MASORO</t>
        </is>
      </c>
      <c r="C13968" s="4" t="inlineStr">
        <is>
          <t>P3</t>
        </is>
      </c>
      <c r="D13968" s="5" t="n">
        <v>168</v>
      </c>
      <c r="E13968" s="5" t="n">
        <v>4</v>
      </c>
      <c r="F13968" s="5" t="n">
        <v>1</v>
      </c>
      <c r="G13968" s="5">
        <f>E13968-F13968</f>
        <v/>
      </c>
      <c r="H13968" s="5">
        <f>'Notes'!$B$4</f>
        <v/>
      </c>
      <c r="I13968" s="5">
        <f>ROUNDUP(D13968/H13968,0)</f>
        <v/>
      </c>
      <c r="J13968" s="6">
        <f>G13968-I13968</f>
        <v/>
      </c>
      <c r="K13968" s="4">
        <f>IF(J13968&lt;0,"Deficit",IF(J13968=0,"Exact fit","Surplus"))</f>
        <v/>
      </c>
    </row>
    <row r="13969">
      <c r="A13969" s="4" t="n">
        <v>410905</v>
      </c>
      <c r="B13969" s="4" t="inlineStr">
        <is>
          <t>GS MASORO</t>
        </is>
      </c>
      <c r="C13969" s="4" t="inlineStr">
        <is>
          <t>P4</t>
        </is>
      </c>
      <c r="D13969" s="5" t="n">
        <v>199</v>
      </c>
      <c r="E13969" s="5" t="n">
        <v>4</v>
      </c>
      <c r="F13969" s="5" t="n">
        <v>0</v>
      </c>
      <c r="G13969" s="5">
        <f>E13969-F13969</f>
        <v/>
      </c>
      <c r="H13969" s="5">
        <f>'Notes'!$B$4</f>
        <v/>
      </c>
      <c r="I13969" s="5">
        <f>ROUNDUP(D13969/H13969,0)</f>
        <v/>
      </c>
      <c r="J13969" s="6">
        <f>G13969-I13969</f>
        <v/>
      </c>
      <c r="K13969" s="4">
        <f>IF(J13969&lt;0,"Deficit",IF(J13969=0,"Exact fit","Surplus"))</f>
        <v/>
      </c>
    </row>
    <row r="13970">
      <c r="A13970" s="4" t="n">
        <v>410905</v>
      </c>
      <c r="B13970" s="4" t="inlineStr">
        <is>
          <t>GS MASORO</t>
        </is>
      </c>
      <c r="C13970" s="4" t="inlineStr">
        <is>
          <t>P5</t>
        </is>
      </c>
      <c r="D13970" s="5" t="n">
        <v>221</v>
      </c>
      <c r="E13970" s="5" t="n">
        <v>5</v>
      </c>
      <c r="F13970" s="5" t="n">
        <v>0</v>
      </c>
      <c r="G13970" s="5">
        <f>E13970-F13970</f>
        <v/>
      </c>
      <c r="H13970" s="5">
        <f>'Notes'!$B$4</f>
        <v/>
      </c>
      <c r="I13970" s="5">
        <f>ROUNDUP(D13970/H13970,0)</f>
        <v/>
      </c>
      <c r="J13970" s="6">
        <f>G13970-I13970</f>
        <v/>
      </c>
      <c r="K13970" s="4">
        <f>IF(J13970&lt;0,"Deficit",IF(J13970=0,"Exact fit","Surplus"))</f>
        <v/>
      </c>
    </row>
    <row r="13971">
      <c r="A13971" s="4" t="n">
        <v>410905</v>
      </c>
      <c r="B13971" s="4" t="inlineStr">
        <is>
          <t>GS MASORO</t>
        </is>
      </c>
      <c r="C13971" s="4" t="inlineStr">
        <is>
          <t>P6</t>
        </is>
      </c>
      <c r="D13971" s="5" t="n">
        <v>78</v>
      </c>
      <c r="E13971" s="5" t="n">
        <v>2</v>
      </c>
      <c r="F13971" s="5" t="n">
        <v>0</v>
      </c>
      <c r="G13971" s="5">
        <f>E13971-F13971</f>
        <v/>
      </c>
      <c r="H13971" s="5">
        <f>'Notes'!$B$4</f>
        <v/>
      </c>
      <c r="I13971" s="5">
        <f>ROUNDUP(D13971/H13971,0)</f>
        <v/>
      </c>
      <c r="J13971" s="6">
        <f>G13971-I13971</f>
        <v/>
      </c>
      <c r="K13971" s="4">
        <f>IF(J13971&lt;0,"Deficit",IF(J13971=0,"Exact fit","Surplus"))</f>
        <v/>
      </c>
    </row>
    <row r="13972">
      <c r="A13972" s="4" t="n">
        <v>410906</v>
      </c>
      <c r="B13972" s="4" t="inlineStr">
        <is>
          <t>EP Rukurazo</t>
        </is>
      </c>
      <c r="C13972" s="4" t="inlineStr">
        <is>
          <t>P1</t>
        </is>
      </c>
      <c r="D13972" s="5" t="n">
        <v>204</v>
      </c>
      <c r="E13972" s="5" t="n">
        <v>4</v>
      </c>
      <c r="F13972" s="5" t="n">
        <v>2</v>
      </c>
      <c r="G13972" s="5">
        <f>E13972-F13972</f>
        <v/>
      </c>
      <c r="H13972" s="5">
        <f>'Notes'!$B$4</f>
        <v/>
      </c>
      <c r="I13972" s="5">
        <f>ROUNDUP(D13972/H13972,0)</f>
        <v/>
      </c>
      <c r="J13972" s="6">
        <f>G13972-I13972</f>
        <v/>
      </c>
      <c r="K13972" s="4">
        <f>IF(J13972&lt;0,"Deficit",IF(J13972=0,"Exact fit","Surplus"))</f>
        <v/>
      </c>
    </row>
    <row r="13973">
      <c r="A13973" s="4" t="n">
        <v>410906</v>
      </c>
      <c r="B13973" s="4" t="inlineStr">
        <is>
          <t>EP Rukurazo</t>
        </is>
      </c>
      <c r="C13973" s="4" t="inlineStr">
        <is>
          <t>P2</t>
        </is>
      </c>
      <c r="D13973" s="5" t="n">
        <v>99</v>
      </c>
      <c r="E13973" s="5" t="n">
        <v>2</v>
      </c>
      <c r="F13973" s="5" t="n">
        <v>1</v>
      </c>
      <c r="G13973" s="5">
        <f>E13973-F13973</f>
        <v/>
      </c>
      <c r="H13973" s="5">
        <f>'Notes'!$B$4</f>
        <v/>
      </c>
      <c r="I13973" s="5">
        <f>ROUNDUP(D13973/H13973,0)</f>
        <v/>
      </c>
      <c r="J13973" s="6">
        <f>G13973-I13973</f>
        <v/>
      </c>
      <c r="K13973" s="4">
        <f>IF(J13973&lt;0,"Deficit",IF(J13973=0,"Exact fit","Surplus"))</f>
        <v/>
      </c>
    </row>
    <row r="13974">
      <c r="A13974" s="4" t="n">
        <v>410906</v>
      </c>
      <c r="B13974" s="4" t="inlineStr">
        <is>
          <t>EP Rukurazo</t>
        </is>
      </c>
      <c r="C13974" s="4" t="inlineStr">
        <is>
          <t>P3</t>
        </is>
      </c>
      <c r="D13974" s="5" t="n">
        <v>104</v>
      </c>
      <c r="E13974" s="5" t="n">
        <v>2</v>
      </c>
      <c r="F13974" s="5" t="n">
        <v>1</v>
      </c>
      <c r="G13974" s="5">
        <f>E13974-F13974</f>
        <v/>
      </c>
      <c r="H13974" s="5">
        <f>'Notes'!$B$4</f>
        <v/>
      </c>
      <c r="I13974" s="5">
        <f>ROUNDUP(D13974/H13974,0)</f>
        <v/>
      </c>
      <c r="J13974" s="6">
        <f>G13974-I13974</f>
        <v/>
      </c>
      <c r="K13974" s="4">
        <f>IF(J13974&lt;0,"Deficit",IF(J13974=0,"Exact fit","Surplus"))</f>
        <v/>
      </c>
    </row>
    <row r="13975">
      <c r="A13975" s="4" t="n">
        <v>410906</v>
      </c>
      <c r="B13975" s="4" t="inlineStr">
        <is>
          <t>EP Rukurazo</t>
        </is>
      </c>
      <c r="C13975" s="4" t="inlineStr">
        <is>
          <t>P4</t>
        </is>
      </c>
      <c r="D13975" s="5" t="n">
        <v>114</v>
      </c>
      <c r="E13975" s="5" t="n">
        <v>2</v>
      </c>
      <c r="F13975" s="5" t="n">
        <v>0</v>
      </c>
      <c r="G13975" s="5">
        <f>E13975-F13975</f>
        <v/>
      </c>
      <c r="H13975" s="5">
        <f>'Notes'!$B$4</f>
        <v/>
      </c>
      <c r="I13975" s="5">
        <f>ROUNDUP(D13975/H13975,0)</f>
        <v/>
      </c>
      <c r="J13975" s="6">
        <f>G13975-I13975</f>
        <v/>
      </c>
      <c r="K13975" s="4">
        <f>IF(J13975&lt;0,"Deficit",IF(J13975=0,"Exact fit","Surplus"))</f>
        <v/>
      </c>
    </row>
    <row r="13976">
      <c r="A13976" s="4" t="n">
        <v>410906</v>
      </c>
      <c r="B13976" s="4" t="inlineStr">
        <is>
          <t>EP Rukurazo</t>
        </is>
      </c>
      <c r="C13976" s="4" t="inlineStr">
        <is>
          <t>P5</t>
        </is>
      </c>
      <c r="D13976" s="5" t="n">
        <v>121</v>
      </c>
      <c r="E13976" s="5" t="n">
        <v>2</v>
      </c>
      <c r="F13976" s="5" t="n">
        <v>0</v>
      </c>
      <c r="G13976" s="5">
        <f>E13976-F13976</f>
        <v/>
      </c>
      <c r="H13976" s="5">
        <f>'Notes'!$B$4</f>
        <v/>
      </c>
      <c r="I13976" s="5">
        <f>ROUNDUP(D13976/H13976,0)</f>
        <v/>
      </c>
      <c r="J13976" s="6">
        <f>G13976-I13976</f>
        <v/>
      </c>
      <c r="K13976" s="4">
        <f>IF(J13976&lt;0,"Deficit",IF(J13976=0,"Exact fit","Surplus"))</f>
        <v/>
      </c>
    </row>
    <row r="13977">
      <c r="A13977" s="4" t="n">
        <v>410906</v>
      </c>
      <c r="B13977" s="4" t="inlineStr">
        <is>
          <t>EP Rukurazo</t>
        </is>
      </c>
      <c r="C13977" s="4" t="inlineStr">
        <is>
          <t>P6</t>
        </is>
      </c>
      <c r="D13977" s="5" t="n">
        <v>72</v>
      </c>
      <c r="E13977" s="5" t="n">
        <v>2</v>
      </c>
      <c r="F13977" s="5" t="n">
        <v>0</v>
      </c>
      <c r="G13977" s="5">
        <f>E13977-F13977</f>
        <v/>
      </c>
      <c r="H13977" s="5">
        <f>'Notes'!$B$4</f>
        <v/>
      </c>
      <c r="I13977" s="5">
        <f>ROUNDUP(D13977/H13977,0)</f>
        <v/>
      </c>
      <c r="J13977" s="6">
        <f>G13977-I13977</f>
        <v/>
      </c>
      <c r="K13977" s="4">
        <f>IF(J13977&lt;0,"Deficit",IF(J13977=0,"Exact fit","Surplus"))</f>
        <v/>
      </c>
    </row>
    <row r="13978">
      <c r="A13978" s="4" t="n">
        <v>410914</v>
      </c>
      <c r="B13978" s="4" t="inlineStr">
        <is>
          <t>ITETERO NUSERY AND PRIMARYSCHOOL</t>
        </is>
      </c>
      <c r="C13978" s="4" t="inlineStr">
        <is>
          <t>P1</t>
        </is>
      </c>
      <c r="D13978" s="5" t="n">
        <v>40</v>
      </c>
      <c r="E13978" s="5" t="n">
        <v>1</v>
      </c>
      <c r="F13978" s="5" t="n">
        <v>0</v>
      </c>
      <c r="G13978" s="5">
        <f>E13978-F13978</f>
        <v/>
      </c>
      <c r="H13978" s="5">
        <f>'Notes'!$B$4</f>
        <v/>
      </c>
      <c r="I13978" s="5">
        <f>ROUNDUP(D13978/H13978,0)</f>
        <v/>
      </c>
      <c r="J13978" s="6">
        <f>G13978-I13978</f>
        <v/>
      </c>
      <c r="K13978" s="4">
        <f>IF(J13978&lt;0,"Deficit",IF(J13978=0,"Exact fit","Surplus"))</f>
        <v/>
      </c>
    </row>
    <row r="13979">
      <c r="A13979" s="4" t="n">
        <v>410914</v>
      </c>
      <c r="B13979" s="4" t="inlineStr">
        <is>
          <t>ITETERO NUSERY AND PRIMARYSCHOOL</t>
        </is>
      </c>
      <c r="C13979" s="4" t="inlineStr">
        <is>
          <t>P2</t>
        </is>
      </c>
      <c r="D13979" s="5" t="n">
        <v>30</v>
      </c>
      <c r="E13979" s="5" t="n">
        <v>1</v>
      </c>
      <c r="F13979" s="5" t="n">
        <v>0</v>
      </c>
      <c r="G13979" s="5">
        <f>E13979-F13979</f>
        <v/>
      </c>
      <c r="H13979" s="5">
        <f>'Notes'!$B$4</f>
        <v/>
      </c>
      <c r="I13979" s="5">
        <f>ROUNDUP(D13979/H13979,0)</f>
        <v/>
      </c>
      <c r="J13979" s="6">
        <f>G13979-I13979</f>
        <v/>
      </c>
      <c r="K13979" s="4">
        <f>IF(J13979&lt;0,"Deficit",IF(J13979=0,"Exact fit","Surplus"))</f>
        <v/>
      </c>
    </row>
    <row r="13980">
      <c r="A13980" s="4" t="n">
        <v>410914</v>
      </c>
      <c r="B13980" s="4" t="inlineStr">
        <is>
          <t>ITETERO NUSERY AND PRIMARYSCHOOL</t>
        </is>
      </c>
      <c r="C13980" s="4" t="inlineStr">
        <is>
          <t>P3</t>
        </is>
      </c>
      <c r="D13980" s="5" t="n">
        <v>28</v>
      </c>
      <c r="E13980" s="5" t="n">
        <v>1</v>
      </c>
      <c r="F13980" s="5" t="n">
        <v>0</v>
      </c>
      <c r="G13980" s="5">
        <f>E13980-F13980</f>
        <v/>
      </c>
      <c r="H13980" s="5">
        <f>'Notes'!$B$4</f>
        <v/>
      </c>
      <c r="I13980" s="5">
        <f>ROUNDUP(D13980/H13980,0)</f>
        <v/>
      </c>
      <c r="J13980" s="6">
        <f>G13980-I13980</f>
        <v/>
      </c>
      <c r="K13980" s="4">
        <f>IF(J13980&lt;0,"Deficit",IF(J13980=0,"Exact fit","Surplus"))</f>
        <v/>
      </c>
    </row>
    <row r="13981">
      <c r="A13981" s="4" t="n">
        <v>410914</v>
      </c>
      <c r="B13981" s="4" t="inlineStr">
        <is>
          <t>ITETERO NUSERY AND PRIMARYSCHOOL</t>
        </is>
      </c>
      <c r="C13981" s="4" t="inlineStr">
        <is>
          <t>P4</t>
        </is>
      </c>
      <c r="D13981" s="5" t="n">
        <v>33</v>
      </c>
      <c r="E13981" s="5" t="n">
        <v>1</v>
      </c>
      <c r="F13981" s="5" t="n">
        <v>0</v>
      </c>
      <c r="G13981" s="5">
        <f>E13981-F13981</f>
        <v/>
      </c>
      <c r="H13981" s="5">
        <f>'Notes'!$B$4</f>
        <v/>
      </c>
      <c r="I13981" s="5">
        <f>ROUNDUP(D13981/H13981,0)</f>
        <v/>
      </c>
      <c r="J13981" s="6">
        <f>G13981-I13981</f>
        <v/>
      </c>
      <c r="K13981" s="4">
        <f>IF(J13981&lt;0,"Deficit",IF(J13981=0,"Exact fit","Surplus"))</f>
        <v/>
      </c>
    </row>
    <row r="13982">
      <c r="A13982" s="4" t="n">
        <v>410914</v>
      </c>
      <c r="B13982" s="4" t="inlineStr">
        <is>
          <t>ITETERO NUSERY AND PRIMARYSCHOOL</t>
        </is>
      </c>
      <c r="C13982" s="4" t="inlineStr">
        <is>
          <t>P5</t>
        </is>
      </c>
      <c r="D13982" s="5" t="n">
        <v>46</v>
      </c>
      <c r="E13982" s="5" t="n">
        <v>2</v>
      </c>
      <c r="F13982" s="5" t="n">
        <v>1</v>
      </c>
      <c r="G13982" s="5">
        <f>E13982-F13982</f>
        <v/>
      </c>
      <c r="H13982" s="5">
        <f>'Notes'!$B$4</f>
        <v/>
      </c>
      <c r="I13982" s="5">
        <f>ROUNDUP(D13982/H13982,0)</f>
        <v/>
      </c>
      <c r="J13982" s="6">
        <f>G13982-I13982</f>
        <v/>
      </c>
      <c r="K13982" s="4">
        <f>IF(J13982&lt;0,"Deficit",IF(J13982=0,"Exact fit","Surplus"))</f>
        <v/>
      </c>
    </row>
    <row r="13983">
      <c r="A13983" s="4" t="n">
        <v>410914</v>
      </c>
      <c r="B13983" s="4" t="inlineStr">
        <is>
          <t>ITETERO NUSERY AND PRIMARYSCHOOL</t>
        </is>
      </c>
      <c r="C13983" s="4" t="inlineStr">
        <is>
          <t>P6</t>
        </is>
      </c>
      <c r="D13983" s="5" t="n">
        <v>30</v>
      </c>
      <c r="E13983" s="5" t="n">
        <v>1</v>
      </c>
      <c r="F13983" s="5" t="n">
        <v>0</v>
      </c>
      <c r="G13983" s="5">
        <f>E13983-F13983</f>
        <v/>
      </c>
      <c r="H13983" s="5">
        <f>'Notes'!$B$4</f>
        <v/>
      </c>
      <c r="I13983" s="5">
        <f>ROUNDUP(D13983/H13983,0)</f>
        <v/>
      </c>
      <c r="J13983" s="6">
        <f>G13983-I13983</f>
        <v/>
      </c>
      <c r="K13983" s="4">
        <f>IF(J13983&lt;0,"Deficit",IF(J13983=0,"Exact fit","Surplus"))</f>
        <v/>
      </c>
    </row>
    <row r="13984">
      <c r="A13984" s="4" t="n">
        <v>411001</v>
      </c>
      <c r="B13984" s="4" t="inlineStr">
        <is>
          <t>GS BINAGA / TSS</t>
        </is>
      </c>
      <c r="C13984" s="4" t="inlineStr">
        <is>
          <t>P1</t>
        </is>
      </c>
      <c r="D13984" s="5" t="n">
        <v>275</v>
      </c>
      <c r="E13984" s="5" t="n">
        <v>6</v>
      </c>
      <c r="F13984" s="5" t="n">
        <v>2</v>
      </c>
      <c r="G13984" s="5">
        <f>E13984-F13984</f>
        <v/>
      </c>
      <c r="H13984" s="5">
        <f>'Notes'!$B$4</f>
        <v/>
      </c>
      <c r="I13984" s="5">
        <f>ROUNDUP(D13984/H13984,0)</f>
        <v/>
      </c>
      <c r="J13984" s="6">
        <f>G13984-I13984</f>
        <v/>
      </c>
      <c r="K13984" s="4">
        <f>IF(J13984&lt;0,"Deficit",IF(J13984=0,"Exact fit","Surplus"))</f>
        <v/>
      </c>
    </row>
    <row r="13985">
      <c r="A13985" s="4" t="n">
        <v>411001</v>
      </c>
      <c r="B13985" s="4" t="inlineStr">
        <is>
          <t>GS BINAGA / TSS</t>
        </is>
      </c>
      <c r="C13985" s="4" t="inlineStr">
        <is>
          <t>P2</t>
        </is>
      </c>
      <c r="D13985" s="5" t="n">
        <v>178</v>
      </c>
      <c r="E13985" s="5" t="n">
        <v>4</v>
      </c>
      <c r="F13985" s="5" t="n">
        <v>2</v>
      </c>
      <c r="G13985" s="5">
        <f>E13985-F13985</f>
        <v/>
      </c>
      <c r="H13985" s="5">
        <f>'Notes'!$B$4</f>
        <v/>
      </c>
      <c r="I13985" s="5">
        <f>ROUNDUP(D13985/H13985,0)</f>
        <v/>
      </c>
      <c r="J13985" s="6">
        <f>G13985-I13985</f>
        <v/>
      </c>
      <c r="K13985" s="4">
        <f>IF(J13985&lt;0,"Deficit",IF(J13985=0,"Exact fit","Surplus"))</f>
        <v/>
      </c>
    </row>
    <row r="13986">
      <c r="A13986" s="4" t="n">
        <v>411001</v>
      </c>
      <c r="B13986" s="4" t="inlineStr">
        <is>
          <t>GS BINAGA / TSS</t>
        </is>
      </c>
      <c r="C13986" s="4" t="inlineStr">
        <is>
          <t>P3</t>
        </is>
      </c>
      <c r="D13986" s="5" t="n">
        <v>121</v>
      </c>
      <c r="E13986" s="5" t="n">
        <v>4</v>
      </c>
      <c r="F13986" s="5" t="n">
        <v>2</v>
      </c>
      <c r="G13986" s="5">
        <f>E13986-F13986</f>
        <v/>
      </c>
      <c r="H13986" s="5">
        <f>'Notes'!$B$4</f>
        <v/>
      </c>
      <c r="I13986" s="5">
        <f>ROUNDUP(D13986/H13986,0)</f>
        <v/>
      </c>
      <c r="J13986" s="6">
        <f>G13986-I13986</f>
        <v/>
      </c>
      <c r="K13986" s="4">
        <f>IF(J13986&lt;0,"Deficit",IF(J13986=0,"Exact fit","Surplus"))</f>
        <v/>
      </c>
    </row>
    <row r="13987">
      <c r="A13987" s="4" t="n">
        <v>411001</v>
      </c>
      <c r="B13987" s="4" t="inlineStr">
        <is>
          <t>GS BINAGA / TSS</t>
        </is>
      </c>
      <c r="C13987" s="4" t="inlineStr">
        <is>
          <t>P4</t>
        </is>
      </c>
      <c r="D13987" s="5" t="n">
        <v>182</v>
      </c>
      <c r="E13987" s="5" t="n">
        <v>4</v>
      </c>
      <c r="F13987" s="5" t="n">
        <v>0</v>
      </c>
      <c r="G13987" s="5">
        <f>E13987-F13987</f>
        <v/>
      </c>
      <c r="H13987" s="5">
        <f>'Notes'!$B$4</f>
        <v/>
      </c>
      <c r="I13987" s="5">
        <f>ROUNDUP(D13987/H13987,0)</f>
        <v/>
      </c>
      <c r="J13987" s="6">
        <f>G13987-I13987</f>
        <v/>
      </c>
      <c r="K13987" s="4">
        <f>IF(J13987&lt;0,"Deficit",IF(J13987=0,"Exact fit","Surplus"))</f>
        <v/>
      </c>
    </row>
    <row r="13988">
      <c r="A13988" s="4" t="n">
        <v>411001</v>
      </c>
      <c r="B13988" s="4" t="inlineStr">
        <is>
          <t>GS BINAGA / TSS</t>
        </is>
      </c>
      <c r="C13988" s="4" t="inlineStr">
        <is>
          <t>P5</t>
        </is>
      </c>
      <c r="D13988" s="5" t="n">
        <v>122</v>
      </c>
      <c r="E13988" s="5" t="n">
        <v>2</v>
      </c>
      <c r="F13988" s="5" t="n">
        <v>0</v>
      </c>
      <c r="G13988" s="5">
        <f>E13988-F13988</f>
        <v/>
      </c>
      <c r="H13988" s="5">
        <f>'Notes'!$B$4</f>
        <v/>
      </c>
      <c r="I13988" s="5">
        <f>ROUNDUP(D13988/H13988,0)</f>
        <v/>
      </c>
      <c r="J13988" s="6">
        <f>G13988-I13988</f>
        <v/>
      </c>
      <c r="K13988" s="4">
        <f>IF(J13988&lt;0,"Deficit",IF(J13988=0,"Exact fit","Surplus"))</f>
        <v/>
      </c>
    </row>
    <row r="13989">
      <c r="A13989" s="4" t="n">
        <v>411001</v>
      </c>
      <c r="B13989" s="4" t="inlineStr">
        <is>
          <t>GS BINAGA / TSS</t>
        </is>
      </c>
      <c r="C13989" s="4" t="inlineStr">
        <is>
          <t>P6</t>
        </is>
      </c>
      <c r="D13989" s="5" t="n">
        <v>61</v>
      </c>
      <c r="E13989" s="5" t="n">
        <v>2</v>
      </c>
      <c r="F13989" s="5" t="n">
        <v>0</v>
      </c>
      <c r="G13989" s="5">
        <f>E13989-F13989</f>
        <v/>
      </c>
      <c r="H13989" s="5">
        <f>'Notes'!$B$4</f>
        <v/>
      </c>
      <c r="I13989" s="5">
        <f>ROUNDUP(D13989/H13989,0)</f>
        <v/>
      </c>
      <c r="J13989" s="6">
        <f>G13989-I13989</f>
        <v/>
      </c>
      <c r="K13989" s="4">
        <f>IF(J13989&lt;0,"Deficit",IF(J13989=0,"Exact fit","Surplus"))</f>
        <v/>
      </c>
    </row>
    <row r="13990">
      <c r="A13990" s="4" t="n">
        <v>411002</v>
      </c>
      <c r="B13990" s="4" t="inlineStr">
        <is>
          <t>GS GISHA</t>
        </is>
      </c>
      <c r="C13990" s="4" t="inlineStr">
        <is>
          <t>P1</t>
        </is>
      </c>
      <c r="D13990" s="5" t="n">
        <v>118</v>
      </c>
      <c r="E13990" s="5" t="n">
        <v>2</v>
      </c>
      <c r="F13990" s="5" t="n">
        <v>0</v>
      </c>
      <c r="G13990" s="5">
        <f>E13990-F13990</f>
        <v/>
      </c>
      <c r="H13990" s="5">
        <f>'Notes'!$B$4</f>
        <v/>
      </c>
      <c r="I13990" s="5">
        <f>ROUNDUP(D13990/H13990,0)</f>
        <v/>
      </c>
      <c r="J13990" s="6">
        <f>G13990-I13990</f>
        <v/>
      </c>
      <c r="K13990" s="4">
        <f>IF(J13990&lt;0,"Deficit",IF(J13990=0,"Exact fit","Surplus"))</f>
        <v/>
      </c>
    </row>
    <row r="13991">
      <c r="A13991" s="4" t="n">
        <v>411002</v>
      </c>
      <c r="B13991" s="4" t="inlineStr">
        <is>
          <t>GS GISHA</t>
        </is>
      </c>
      <c r="C13991" s="4" t="inlineStr">
        <is>
          <t>P2</t>
        </is>
      </c>
      <c r="D13991" s="5" t="n">
        <v>122</v>
      </c>
      <c r="E13991" s="5" t="n">
        <v>3</v>
      </c>
      <c r="F13991" s="5" t="n">
        <v>0</v>
      </c>
      <c r="G13991" s="5">
        <f>E13991-F13991</f>
        <v/>
      </c>
      <c r="H13991" s="5">
        <f>'Notes'!$B$4</f>
        <v/>
      </c>
      <c r="I13991" s="5">
        <f>ROUNDUP(D13991/H13991,0)</f>
        <v/>
      </c>
      <c r="J13991" s="6">
        <f>G13991-I13991</f>
        <v/>
      </c>
      <c r="K13991" s="4">
        <f>IF(J13991&lt;0,"Deficit",IF(J13991=0,"Exact fit","Surplus"))</f>
        <v/>
      </c>
    </row>
    <row r="13992">
      <c r="A13992" s="4" t="n">
        <v>411002</v>
      </c>
      <c r="B13992" s="4" t="inlineStr">
        <is>
          <t>GS GISHA</t>
        </is>
      </c>
      <c r="C13992" s="4" t="inlineStr">
        <is>
          <t>P3</t>
        </is>
      </c>
      <c r="D13992" s="5" t="n">
        <v>113</v>
      </c>
      <c r="E13992" s="5" t="n">
        <v>3</v>
      </c>
      <c r="F13992" s="5" t="n">
        <v>0</v>
      </c>
      <c r="G13992" s="5">
        <f>E13992-F13992</f>
        <v/>
      </c>
      <c r="H13992" s="5">
        <f>'Notes'!$B$4</f>
        <v/>
      </c>
      <c r="I13992" s="5">
        <f>ROUNDUP(D13992/H13992,0)</f>
        <v/>
      </c>
      <c r="J13992" s="6">
        <f>G13992-I13992</f>
        <v/>
      </c>
      <c r="K13992" s="4">
        <f>IF(J13992&lt;0,"Deficit",IF(J13992=0,"Exact fit","Surplus"))</f>
        <v/>
      </c>
    </row>
    <row r="13993">
      <c r="A13993" s="4" t="n">
        <v>411002</v>
      </c>
      <c r="B13993" s="4" t="inlineStr">
        <is>
          <t>GS GISHA</t>
        </is>
      </c>
      <c r="C13993" s="4" t="inlineStr">
        <is>
          <t>P4</t>
        </is>
      </c>
      <c r="D13993" s="5" t="n">
        <v>143</v>
      </c>
      <c r="E13993" s="5" t="n">
        <v>3</v>
      </c>
      <c r="F13993" s="5" t="n">
        <v>0</v>
      </c>
      <c r="G13993" s="5">
        <f>E13993-F13993</f>
        <v/>
      </c>
      <c r="H13993" s="5">
        <f>'Notes'!$B$4</f>
        <v/>
      </c>
      <c r="I13993" s="5">
        <f>ROUNDUP(D13993/H13993,0)</f>
        <v/>
      </c>
      <c r="J13993" s="6">
        <f>G13993-I13993</f>
        <v/>
      </c>
      <c r="K13993" s="4">
        <f>IF(J13993&lt;0,"Deficit",IF(J13993=0,"Exact fit","Surplus"))</f>
        <v/>
      </c>
    </row>
    <row r="13994">
      <c r="A13994" s="4" t="n">
        <v>411002</v>
      </c>
      <c r="B13994" s="4" t="inlineStr">
        <is>
          <t>GS GISHA</t>
        </is>
      </c>
      <c r="C13994" s="4" t="inlineStr">
        <is>
          <t>P5</t>
        </is>
      </c>
      <c r="D13994" s="5" t="n">
        <v>119</v>
      </c>
      <c r="E13994" s="5" t="n">
        <v>3</v>
      </c>
      <c r="F13994" s="5" t="n">
        <v>0</v>
      </c>
      <c r="G13994" s="5">
        <f>E13994-F13994</f>
        <v/>
      </c>
      <c r="H13994" s="5">
        <f>'Notes'!$B$4</f>
        <v/>
      </c>
      <c r="I13994" s="5">
        <f>ROUNDUP(D13994/H13994,0)</f>
        <v/>
      </c>
      <c r="J13994" s="6">
        <f>G13994-I13994</f>
        <v/>
      </c>
      <c r="K13994" s="4">
        <f>IF(J13994&lt;0,"Deficit",IF(J13994=0,"Exact fit","Surplus"))</f>
        <v/>
      </c>
    </row>
    <row r="13995">
      <c r="A13995" s="4" t="n">
        <v>411002</v>
      </c>
      <c r="B13995" s="4" t="inlineStr">
        <is>
          <t>GS GISHA</t>
        </is>
      </c>
      <c r="C13995" s="4" t="inlineStr">
        <is>
          <t>P6</t>
        </is>
      </c>
      <c r="D13995" s="5" t="n">
        <v>67</v>
      </c>
      <c r="E13995" s="5" t="n">
        <v>2</v>
      </c>
      <c r="F13995" s="5" t="n">
        <v>0</v>
      </c>
      <c r="G13995" s="5">
        <f>E13995-F13995</f>
        <v/>
      </c>
      <c r="H13995" s="5">
        <f>'Notes'!$B$4</f>
        <v/>
      </c>
      <c r="I13995" s="5">
        <f>ROUNDUP(D13995/H13995,0)</f>
        <v/>
      </c>
      <c r="J13995" s="6">
        <f>G13995-I13995</f>
        <v/>
      </c>
      <c r="K13995" s="4">
        <f>IF(J13995&lt;0,"Deficit",IF(J13995=0,"Exact fit","Surplus"))</f>
        <v/>
      </c>
    </row>
    <row r="13996">
      <c r="A13996" s="4" t="n">
        <v>411003</v>
      </c>
      <c r="B13996" s="4" t="inlineStr">
        <is>
          <t>GS GITABAGE</t>
        </is>
      </c>
      <c r="C13996" s="4" t="inlineStr">
        <is>
          <t>P1</t>
        </is>
      </c>
      <c r="D13996" s="5" t="n">
        <v>97</v>
      </c>
      <c r="E13996" s="5" t="n">
        <v>2</v>
      </c>
      <c r="F13996" s="5" t="n">
        <v>1</v>
      </c>
      <c r="G13996" s="5">
        <f>E13996-F13996</f>
        <v/>
      </c>
      <c r="H13996" s="5">
        <f>'Notes'!$B$4</f>
        <v/>
      </c>
      <c r="I13996" s="5">
        <f>ROUNDUP(D13996/H13996,0)</f>
        <v/>
      </c>
      <c r="J13996" s="6">
        <f>G13996-I13996</f>
        <v/>
      </c>
      <c r="K13996" s="4">
        <f>IF(J13996&lt;0,"Deficit",IF(J13996=0,"Exact fit","Surplus"))</f>
        <v/>
      </c>
    </row>
    <row r="13997">
      <c r="A13997" s="4" t="n">
        <v>411003</v>
      </c>
      <c r="B13997" s="4" t="inlineStr">
        <is>
          <t>GS GITABAGE</t>
        </is>
      </c>
      <c r="C13997" s="4" t="inlineStr">
        <is>
          <t>P2</t>
        </is>
      </c>
      <c r="D13997" s="5" t="n">
        <v>131</v>
      </c>
      <c r="E13997" s="5" t="n">
        <v>4</v>
      </c>
      <c r="F13997" s="5" t="n">
        <v>2</v>
      </c>
      <c r="G13997" s="5">
        <f>E13997-F13997</f>
        <v/>
      </c>
      <c r="H13997" s="5">
        <f>'Notes'!$B$4</f>
        <v/>
      </c>
      <c r="I13997" s="5">
        <f>ROUNDUP(D13997/H13997,0)</f>
        <v/>
      </c>
      <c r="J13997" s="6">
        <f>G13997-I13997</f>
        <v/>
      </c>
      <c r="K13997" s="4">
        <f>IF(J13997&lt;0,"Deficit",IF(J13997=0,"Exact fit","Surplus"))</f>
        <v/>
      </c>
    </row>
    <row r="13998">
      <c r="A13998" s="4" t="n">
        <v>411003</v>
      </c>
      <c r="B13998" s="4" t="inlineStr">
        <is>
          <t>GS GITABAGE</t>
        </is>
      </c>
      <c r="C13998" s="4" t="inlineStr">
        <is>
          <t>P3</t>
        </is>
      </c>
      <c r="D13998" s="5" t="n">
        <v>103</v>
      </c>
      <c r="E13998" s="5" t="n">
        <v>4</v>
      </c>
      <c r="F13998" s="5" t="n">
        <v>2</v>
      </c>
      <c r="G13998" s="5">
        <f>E13998-F13998</f>
        <v/>
      </c>
      <c r="H13998" s="5">
        <f>'Notes'!$B$4</f>
        <v/>
      </c>
      <c r="I13998" s="5">
        <f>ROUNDUP(D13998/H13998,0)</f>
        <v/>
      </c>
      <c r="J13998" s="6">
        <f>G13998-I13998</f>
        <v/>
      </c>
      <c r="K13998" s="4">
        <f>IF(J13998&lt;0,"Deficit",IF(J13998=0,"Exact fit","Surplus"))</f>
        <v/>
      </c>
    </row>
    <row r="13999">
      <c r="A13999" s="4" t="n">
        <v>411003</v>
      </c>
      <c r="B13999" s="4" t="inlineStr">
        <is>
          <t>GS GITABAGE</t>
        </is>
      </c>
      <c r="C13999" s="4" t="inlineStr">
        <is>
          <t>P4</t>
        </is>
      </c>
      <c r="D13999" s="5" t="n">
        <v>102</v>
      </c>
      <c r="E13999" s="5" t="n">
        <v>3</v>
      </c>
      <c r="F13999" s="5" t="n">
        <v>0</v>
      </c>
      <c r="G13999" s="5">
        <f>E13999-F13999</f>
        <v/>
      </c>
      <c r="H13999" s="5">
        <f>'Notes'!$B$4</f>
        <v/>
      </c>
      <c r="I13999" s="5">
        <f>ROUNDUP(D13999/H13999,0)</f>
        <v/>
      </c>
      <c r="J13999" s="6">
        <f>G13999-I13999</f>
        <v/>
      </c>
      <c r="K13999" s="4">
        <f>IF(J13999&lt;0,"Deficit",IF(J13999=0,"Exact fit","Surplus"))</f>
        <v/>
      </c>
    </row>
    <row r="14000">
      <c r="A14000" s="4" t="n">
        <v>411003</v>
      </c>
      <c r="B14000" s="4" t="inlineStr">
        <is>
          <t>GS GITABAGE</t>
        </is>
      </c>
      <c r="C14000" s="4" t="inlineStr">
        <is>
          <t>P5</t>
        </is>
      </c>
      <c r="D14000" s="5" t="n">
        <v>59</v>
      </c>
      <c r="E14000" s="5" t="n">
        <v>2</v>
      </c>
      <c r="F14000" s="5" t="n">
        <v>0</v>
      </c>
      <c r="G14000" s="5">
        <f>E14000-F14000</f>
        <v/>
      </c>
      <c r="H14000" s="5">
        <f>'Notes'!$B$4</f>
        <v/>
      </c>
      <c r="I14000" s="5">
        <f>ROUNDUP(D14000/H14000,0)</f>
        <v/>
      </c>
      <c r="J14000" s="6">
        <f>G14000-I14000</f>
        <v/>
      </c>
      <c r="K14000" s="4">
        <f>IF(J14000&lt;0,"Deficit",IF(J14000=0,"Exact fit","Surplus"))</f>
        <v/>
      </c>
    </row>
    <row r="14001">
      <c r="A14001" s="4" t="n">
        <v>411003</v>
      </c>
      <c r="B14001" s="4" t="inlineStr">
        <is>
          <t>GS GITABAGE</t>
        </is>
      </c>
      <c r="C14001" s="4" t="inlineStr">
        <is>
          <t>P6</t>
        </is>
      </c>
      <c r="D14001" s="5" t="n">
        <v>57</v>
      </c>
      <c r="E14001" s="5" t="n">
        <v>2</v>
      </c>
      <c r="F14001" s="5" t="n">
        <v>0</v>
      </c>
      <c r="G14001" s="5">
        <f>E14001-F14001</f>
        <v/>
      </c>
      <c r="H14001" s="5">
        <f>'Notes'!$B$4</f>
        <v/>
      </c>
      <c r="I14001" s="5">
        <f>ROUNDUP(D14001/H14001,0)</f>
        <v/>
      </c>
      <c r="J14001" s="6">
        <f>G14001-I14001</f>
        <v/>
      </c>
      <c r="K14001" s="4">
        <f>IF(J14001&lt;0,"Deficit",IF(J14001=0,"Exact fit","Surplus"))</f>
        <v/>
      </c>
    </row>
    <row r="14002">
      <c r="A14002" s="4" t="n">
        <v>411004</v>
      </c>
      <c r="B14002" s="4" t="inlineStr">
        <is>
          <t>GS GASAKA</t>
        </is>
      </c>
      <c r="C14002" s="4" t="inlineStr">
        <is>
          <t>P1</t>
        </is>
      </c>
      <c r="D14002" s="5" t="n">
        <v>126</v>
      </c>
      <c r="E14002" s="5" t="n">
        <v>3</v>
      </c>
      <c r="F14002" s="5" t="n">
        <v>1</v>
      </c>
      <c r="G14002" s="5">
        <f>E14002-F14002</f>
        <v/>
      </c>
      <c r="H14002" s="5">
        <f>'Notes'!$B$4</f>
        <v/>
      </c>
      <c r="I14002" s="5">
        <f>ROUNDUP(D14002/H14002,0)</f>
        <v/>
      </c>
      <c r="J14002" s="6">
        <f>G14002-I14002</f>
        <v/>
      </c>
      <c r="K14002" s="4">
        <f>IF(J14002&lt;0,"Deficit",IF(J14002=0,"Exact fit","Surplus"))</f>
        <v/>
      </c>
    </row>
    <row r="14003">
      <c r="A14003" s="4" t="n">
        <v>411004</v>
      </c>
      <c r="B14003" s="4" t="inlineStr">
        <is>
          <t>GS GASAKA</t>
        </is>
      </c>
      <c r="C14003" s="4" t="inlineStr">
        <is>
          <t>P2</t>
        </is>
      </c>
      <c r="D14003" s="5" t="n">
        <v>125</v>
      </c>
      <c r="E14003" s="5" t="n">
        <v>3</v>
      </c>
      <c r="F14003" s="5" t="n">
        <v>1</v>
      </c>
      <c r="G14003" s="5">
        <f>E14003-F14003</f>
        <v/>
      </c>
      <c r="H14003" s="5">
        <f>'Notes'!$B$4</f>
        <v/>
      </c>
      <c r="I14003" s="5">
        <f>ROUNDUP(D14003/H14003,0)</f>
        <v/>
      </c>
      <c r="J14003" s="6">
        <f>G14003-I14003</f>
        <v/>
      </c>
      <c r="K14003" s="4">
        <f>IF(J14003&lt;0,"Deficit",IF(J14003=0,"Exact fit","Surplus"))</f>
        <v/>
      </c>
    </row>
    <row r="14004">
      <c r="A14004" s="4" t="n">
        <v>411004</v>
      </c>
      <c r="B14004" s="4" t="inlineStr">
        <is>
          <t>GS GASAKA</t>
        </is>
      </c>
      <c r="C14004" s="4" t="inlineStr">
        <is>
          <t>P3</t>
        </is>
      </c>
      <c r="D14004" s="5" t="n">
        <v>149</v>
      </c>
      <c r="E14004" s="5" t="n">
        <v>3</v>
      </c>
      <c r="F14004" s="5" t="n">
        <v>1</v>
      </c>
      <c r="G14004" s="5">
        <f>E14004-F14004</f>
        <v/>
      </c>
      <c r="H14004" s="5">
        <f>'Notes'!$B$4</f>
        <v/>
      </c>
      <c r="I14004" s="5">
        <f>ROUNDUP(D14004/H14004,0)</f>
        <v/>
      </c>
      <c r="J14004" s="6">
        <f>G14004-I14004</f>
        <v/>
      </c>
      <c r="K14004" s="4">
        <f>IF(J14004&lt;0,"Deficit",IF(J14004=0,"Exact fit","Surplus"))</f>
        <v/>
      </c>
    </row>
    <row r="14005">
      <c r="A14005" s="4" t="n">
        <v>411004</v>
      </c>
      <c r="B14005" s="4" t="inlineStr">
        <is>
          <t>GS GASAKA</t>
        </is>
      </c>
      <c r="C14005" s="4" t="inlineStr">
        <is>
          <t>P4</t>
        </is>
      </c>
      <c r="D14005" s="5" t="n">
        <v>174</v>
      </c>
      <c r="E14005" s="5" t="n">
        <v>4</v>
      </c>
      <c r="F14005" s="5" t="n">
        <v>0</v>
      </c>
      <c r="G14005" s="5">
        <f>E14005-F14005</f>
        <v/>
      </c>
      <c r="H14005" s="5">
        <f>'Notes'!$B$4</f>
        <v/>
      </c>
      <c r="I14005" s="5">
        <f>ROUNDUP(D14005/H14005,0)</f>
        <v/>
      </c>
      <c r="J14005" s="6">
        <f>G14005-I14005</f>
        <v/>
      </c>
      <c r="K14005" s="4">
        <f>IF(J14005&lt;0,"Deficit",IF(J14005=0,"Exact fit","Surplus"))</f>
        <v/>
      </c>
    </row>
    <row r="14006">
      <c r="A14006" s="4" t="n">
        <v>411004</v>
      </c>
      <c r="B14006" s="4" t="inlineStr">
        <is>
          <t>GS GASAKA</t>
        </is>
      </c>
      <c r="C14006" s="4" t="inlineStr">
        <is>
          <t>P5</t>
        </is>
      </c>
      <c r="D14006" s="5" t="n">
        <v>90</v>
      </c>
      <c r="E14006" s="5" t="n">
        <v>2</v>
      </c>
      <c r="F14006" s="5" t="n">
        <v>0</v>
      </c>
      <c r="G14006" s="5">
        <f>E14006-F14006</f>
        <v/>
      </c>
      <c r="H14006" s="5">
        <f>'Notes'!$B$4</f>
        <v/>
      </c>
      <c r="I14006" s="5">
        <f>ROUNDUP(D14006/H14006,0)</f>
        <v/>
      </c>
      <c r="J14006" s="6">
        <f>G14006-I14006</f>
        <v/>
      </c>
      <c r="K14006" s="4">
        <f>IF(J14006&lt;0,"Deficit",IF(J14006=0,"Exact fit","Surplus"))</f>
        <v/>
      </c>
    </row>
    <row r="14007">
      <c r="A14007" s="4" t="n">
        <v>411004</v>
      </c>
      <c r="B14007" s="4" t="inlineStr">
        <is>
          <t>GS GASAKA</t>
        </is>
      </c>
      <c r="C14007" s="4" t="inlineStr">
        <is>
          <t>P6</t>
        </is>
      </c>
      <c r="D14007" s="5" t="n">
        <v>48</v>
      </c>
      <c r="E14007" s="5" t="n">
        <v>2</v>
      </c>
      <c r="F14007" s="5" t="n">
        <v>0</v>
      </c>
      <c r="G14007" s="5">
        <f>E14007-F14007</f>
        <v/>
      </c>
      <c r="H14007" s="5">
        <f>'Notes'!$B$4</f>
        <v/>
      </c>
      <c r="I14007" s="5">
        <f>ROUNDUP(D14007/H14007,0)</f>
        <v/>
      </c>
      <c r="J14007" s="6">
        <f>G14007-I14007</f>
        <v/>
      </c>
      <c r="K14007" s="4">
        <f>IF(J14007&lt;0,"Deficit",IF(J14007=0,"Exact fit","Surplus"))</f>
        <v/>
      </c>
    </row>
    <row r="14008">
      <c r="A14008" s="4" t="n">
        <v>411005</v>
      </c>
      <c r="B14008" s="4" t="inlineStr">
        <is>
          <t>EP GASAMA</t>
        </is>
      </c>
      <c r="C14008" s="4" t="inlineStr">
        <is>
          <t>P1</t>
        </is>
      </c>
      <c r="D14008" s="5" t="n">
        <v>139</v>
      </c>
      <c r="E14008" s="5" t="n">
        <v>4</v>
      </c>
      <c r="F14008" s="5" t="n">
        <v>2</v>
      </c>
      <c r="G14008" s="5">
        <f>E14008-F14008</f>
        <v/>
      </c>
      <c r="H14008" s="5">
        <f>'Notes'!$B$4</f>
        <v/>
      </c>
      <c r="I14008" s="5">
        <f>ROUNDUP(D14008/H14008,0)</f>
        <v/>
      </c>
      <c r="J14008" s="6">
        <f>G14008-I14008</f>
        <v/>
      </c>
      <c r="K14008" s="4">
        <f>IF(J14008&lt;0,"Deficit",IF(J14008=0,"Exact fit","Surplus"))</f>
        <v/>
      </c>
    </row>
    <row r="14009">
      <c r="A14009" s="4" t="n">
        <v>411005</v>
      </c>
      <c r="B14009" s="4" t="inlineStr">
        <is>
          <t>EP GASAMA</t>
        </is>
      </c>
      <c r="C14009" s="4" t="inlineStr">
        <is>
          <t>P2</t>
        </is>
      </c>
      <c r="D14009" s="5" t="n">
        <v>126</v>
      </c>
      <c r="E14009" s="5" t="n">
        <v>4</v>
      </c>
      <c r="F14009" s="5" t="n">
        <v>1</v>
      </c>
      <c r="G14009" s="5">
        <f>E14009-F14009</f>
        <v/>
      </c>
      <c r="H14009" s="5">
        <f>'Notes'!$B$4</f>
        <v/>
      </c>
      <c r="I14009" s="5">
        <f>ROUNDUP(D14009/H14009,0)</f>
        <v/>
      </c>
      <c r="J14009" s="6">
        <f>G14009-I14009</f>
        <v/>
      </c>
      <c r="K14009" s="4">
        <f>IF(J14009&lt;0,"Deficit",IF(J14009=0,"Exact fit","Surplus"))</f>
        <v/>
      </c>
    </row>
    <row r="14010">
      <c r="A14010" s="4" t="n">
        <v>411005</v>
      </c>
      <c r="B14010" s="4" t="inlineStr">
        <is>
          <t>EP GASAMA</t>
        </is>
      </c>
      <c r="C14010" s="4" t="inlineStr">
        <is>
          <t>P3</t>
        </is>
      </c>
      <c r="D14010" s="5" t="n">
        <v>132</v>
      </c>
      <c r="E14010" s="5" t="n">
        <v>4</v>
      </c>
      <c r="F14010" s="5" t="n">
        <v>1</v>
      </c>
      <c r="G14010" s="5">
        <f>E14010-F14010</f>
        <v/>
      </c>
      <c r="H14010" s="5">
        <f>'Notes'!$B$4</f>
        <v/>
      </c>
      <c r="I14010" s="5">
        <f>ROUNDUP(D14010/H14010,0)</f>
        <v/>
      </c>
      <c r="J14010" s="6">
        <f>G14010-I14010</f>
        <v/>
      </c>
      <c r="K14010" s="4">
        <f>IF(J14010&lt;0,"Deficit",IF(J14010=0,"Exact fit","Surplus"))</f>
        <v/>
      </c>
    </row>
    <row r="14011">
      <c r="A14011" s="4" t="n">
        <v>411005</v>
      </c>
      <c r="B14011" s="4" t="inlineStr">
        <is>
          <t>EP GASAMA</t>
        </is>
      </c>
      <c r="C14011" s="4" t="inlineStr">
        <is>
          <t>P4</t>
        </is>
      </c>
      <c r="D14011" s="5" t="n">
        <v>131</v>
      </c>
      <c r="E14011" s="5" t="n">
        <v>3</v>
      </c>
      <c r="F14011" s="5" t="n">
        <v>0</v>
      </c>
      <c r="G14011" s="5">
        <f>E14011-F14011</f>
        <v/>
      </c>
      <c r="H14011" s="5">
        <f>'Notes'!$B$4</f>
        <v/>
      </c>
      <c r="I14011" s="5">
        <f>ROUNDUP(D14011/H14011,0)</f>
        <v/>
      </c>
      <c r="J14011" s="6">
        <f>G14011-I14011</f>
        <v/>
      </c>
      <c r="K14011" s="4">
        <f>IF(J14011&lt;0,"Deficit",IF(J14011=0,"Exact fit","Surplus"))</f>
        <v/>
      </c>
    </row>
    <row r="14012">
      <c r="A14012" s="4" t="n">
        <v>411005</v>
      </c>
      <c r="B14012" s="4" t="inlineStr">
        <is>
          <t>EP GASAMA</t>
        </is>
      </c>
      <c r="C14012" s="4" t="inlineStr">
        <is>
          <t>P5</t>
        </is>
      </c>
      <c r="D14012" s="5" t="n">
        <v>94</v>
      </c>
      <c r="E14012" s="5" t="n">
        <v>2</v>
      </c>
      <c r="F14012" s="5" t="n">
        <v>0</v>
      </c>
      <c r="G14012" s="5">
        <f>E14012-F14012</f>
        <v/>
      </c>
      <c r="H14012" s="5">
        <f>'Notes'!$B$4</f>
        <v/>
      </c>
      <c r="I14012" s="5">
        <f>ROUNDUP(D14012/H14012,0)</f>
        <v/>
      </c>
      <c r="J14012" s="6">
        <f>G14012-I14012</f>
        <v/>
      </c>
      <c r="K14012" s="4">
        <f>IF(J14012&lt;0,"Deficit",IF(J14012=0,"Exact fit","Surplus"))</f>
        <v/>
      </c>
    </row>
    <row r="14013">
      <c r="A14013" s="4" t="n">
        <v>411005</v>
      </c>
      <c r="B14013" s="4" t="inlineStr">
        <is>
          <t>EP GASAMA</t>
        </is>
      </c>
      <c r="C14013" s="4" t="inlineStr">
        <is>
          <t>P6</t>
        </is>
      </c>
      <c r="D14013" s="5" t="n">
        <v>63</v>
      </c>
      <c r="E14013" s="5" t="n">
        <v>2</v>
      </c>
      <c r="F14013" s="5" t="n">
        <v>0</v>
      </c>
      <c r="G14013" s="5">
        <f>E14013-F14013</f>
        <v/>
      </c>
      <c r="H14013" s="5">
        <f>'Notes'!$B$4</f>
        <v/>
      </c>
      <c r="I14013" s="5">
        <f>ROUNDUP(D14013/H14013,0)</f>
        <v/>
      </c>
      <c r="J14013" s="6">
        <f>G14013-I14013</f>
        <v/>
      </c>
      <c r="K14013" s="4">
        <f>IF(J14013&lt;0,"Deficit",IF(J14013=0,"Exact fit","Surplus"))</f>
        <v/>
      </c>
    </row>
    <row r="14014">
      <c r="A14014" s="4" t="n">
        <v>411102</v>
      </c>
      <c r="B14014" s="4" t="inlineStr">
        <is>
          <t>GS MUGAMBAZI</t>
        </is>
      </c>
      <c r="C14014" s="4" t="inlineStr">
        <is>
          <t>P1</t>
        </is>
      </c>
      <c r="D14014" s="5" t="n">
        <v>139</v>
      </c>
      <c r="E14014" s="5" t="n">
        <v>2</v>
      </c>
      <c r="F14014" s="5" t="n">
        <v>1</v>
      </c>
      <c r="G14014" s="5">
        <f>E14014-F14014</f>
        <v/>
      </c>
      <c r="H14014" s="5">
        <f>'Notes'!$B$4</f>
        <v/>
      </c>
      <c r="I14014" s="5">
        <f>ROUNDUP(D14014/H14014,0)</f>
        <v/>
      </c>
      <c r="J14014" s="6">
        <f>G14014-I14014</f>
        <v/>
      </c>
      <c r="K14014" s="4">
        <f>IF(J14014&lt;0,"Deficit",IF(J14014=0,"Exact fit","Surplus"))</f>
        <v/>
      </c>
    </row>
    <row r="14015">
      <c r="A14015" s="4" t="n">
        <v>411102</v>
      </c>
      <c r="B14015" s="4" t="inlineStr">
        <is>
          <t>GS MUGAMBAZI</t>
        </is>
      </c>
      <c r="C14015" s="4" t="inlineStr">
        <is>
          <t>P2</t>
        </is>
      </c>
      <c r="D14015" s="5" t="n">
        <v>189</v>
      </c>
      <c r="E14015" s="5" t="n">
        <v>4</v>
      </c>
      <c r="F14015" s="5" t="n">
        <v>2</v>
      </c>
      <c r="G14015" s="5">
        <f>E14015-F14015</f>
        <v/>
      </c>
      <c r="H14015" s="5">
        <f>'Notes'!$B$4</f>
        <v/>
      </c>
      <c r="I14015" s="5">
        <f>ROUNDUP(D14015/H14015,0)</f>
        <v/>
      </c>
      <c r="J14015" s="6">
        <f>G14015-I14015</f>
        <v/>
      </c>
      <c r="K14015" s="4">
        <f>IF(J14015&lt;0,"Deficit",IF(J14015=0,"Exact fit","Surplus"))</f>
        <v/>
      </c>
    </row>
    <row r="14016">
      <c r="A14016" s="4" t="n">
        <v>411102</v>
      </c>
      <c r="B14016" s="4" t="inlineStr">
        <is>
          <t>GS MUGAMBAZI</t>
        </is>
      </c>
      <c r="C14016" s="4" t="inlineStr">
        <is>
          <t>P3</t>
        </is>
      </c>
      <c r="D14016" s="5" t="n">
        <v>217</v>
      </c>
      <c r="E14016" s="5" t="n">
        <v>4</v>
      </c>
      <c r="F14016" s="5" t="n">
        <v>2</v>
      </c>
      <c r="G14016" s="5">
        <f>E14016-F14016</f>
        <v/>
      </c>
      <c r="H14016" s="5">
        <f>'Notes'!$B$4</f>
        <v/>
      </c>
      <c r="I14016" s="5">
        <f>ROUNDUP(D14016/H14016,0)</f>
        <v/>
      </c>
      <c r="J14016" s="6">
        <f>G14016-I14016</f>
        <v/>
      </c>
      <c r="K14016" s="4">
        <f>IF(J14016&lt;0,"Deficit",IF(J14016=0,"Exact fit","Surplus"))</f>
        <v/>
      </c>
    </row>
    <row r="14017">
      <c r="A14017" s="4" t="n">
        <v>411102</v>
      </c>
      <c r="B14017" s="4" t="inlineStr">
        <is>
          <t>GS MUGAMBAZI</t>
        </is>
      </c>
      <c r="C14017" s="4" t="inlineStr">
        <is>
          <t>P4</t>
        </is>
      </c>
      <c r="D14017" s="5" t="n">
        <v>222</v>
      </c>
      <c r="E14017" s="5" t="n">
        <v>4</v>
      </c>
      <c r="F14017" s="5" t="n">
        <v>0</v>
      </c>
      <c r="G14017" s="5">
        <f>E14017-F14017</f>
        <v/>
      </c>
      <c r="H14017" s="5">
        <f>'Notes'!$B$4</f>
        <v/>
      </c>
      <c r="I14017" s="5">
        <f>ROUNDUP(D14017/H14017,0)</f>
        <v/>
      </c>
      <c r="J14017" s="6">
        <f>G14017-I14017</f>
        <v/>
      </c>
      <c r="K14017" s="4">
        <f>IF(J14017&lt;0,"Deficit",IF(J14017=0,"Exact fit","Surplus"))</f>
        <v/>
      </c>
    </row>
    <row r="14018">
      <c r="A14018" s="4" t="n">
        <v>411102</v>
      </c>
      <c r="B14018" s="4" t="inlineStr">
        <is>
          <t>GS MUGAMBAZI</t>
        </is>
      </c>
      <c r="C14018" s="4" t="inlineStr">
        <is>
          <t>P5</t>
        </is>
      </c>
      <c r="D14018" s="5" t="n">
        <v>218</v>
      </c>
      <c r="E14018" s="5" t="n">
        <v>4</v>
      </c>
      <c r="F14018" s="5" t="n">
        <v>0</v>
      </c>
      <c r="G14018" s="5">
        <f>E14018-F14018</f>
        <v/>
      </c>
      <c r="H14018" s="5">
        <f>'Notes'!$B$4</f>
        <v/>
      </c>
      <c r="I14018" s="5">
        <f>ROUNDUP(D14018/H14018,0)</f>
        <v/>
      </c>
      <c r="J14018" s="6">
        <f>G14018-I14018</f>
        <v/>
      </c>
      <c r="K14018" s="4">
        <f>IF(J14018&lt;0,"Deficit",IF(J14018=0,"Exact fit","Surplus"))</f>
        <v/>
      </c>
    </row>
    <row r="14019">
      <c r="A14019" s="4" t="n">
        <v>411102</v>
      </c>
      <c r="B14019" s="4" t="inlineStr">
        <is>
          <t>GS MUGAMBAZI</t>
        </is>
      </c>
      <c r="C14019" s="4" t="inlineStr">
        <is>
          <t>P6</t>
        </is>
      </c>
      <c r="D14019" s="5" t="n">
        <v>77</v>
      </c>
      <c r="E14019" s="5" t="n">
        <v>2</v>
      </c>
      <c r="F14019" s="5" t="n">
        <v>0</v>
      </c>
      <c r="G14019" s="5">
        <f>E14019-F14019</f>
        <v/>
      </c>
      <c r="H14019" s="5">
        <f>'Notes'!$B$4</f>
        <v/>
      </c>
      <c r="I14019" s="5">
        <f>ROUNDUP(D14019/H14019,0)</f>
        <v/>
      </c>
      <c r="J14019" s="6">
        <f>G14019-I14019</f>
        <v/>
      </c>
      <c r="K14019" s="4">
        <f>IF(J14019&lt;0,"Deficit",IF(J14019=0,"Exact fit","Surplus"))</f>
        <v/>
      </c>
    </row>
    <row r="14020">
      <c r="A14020" s="4" t="n">
        <v>411103</v>
      </c>
      <c r="B14020" s="4" t="inlineStr">
        <is>
          <t>GS  MUHORORO</t>
        </is>
      </c>
      <c r="C14020" s="4" t="inlineStr">
        <is>
          <t>P1</t>
        </is>
      </c>
      <c r="D14020" s="5" t="n">
        <v>267</v>
      </c>
      <c r="E14020" s="5" t="n">
        <v>4</v>
      </c>
      <c r="F14020" s="5" t="n">
        <v>2</v>
      </c>
      <c r="G14020" s="5">
        <f>E14020-F14020</f>
        <v/>
      </c>
      <c r="H14020" s="5">
        <f>'Notes'!$B$4</f>
        <v/>
      </c>
      <c r="I14020" s="5">
        <f>ROUNDUP(D14020/H14020,0)</f>
        <v/>
      </c>
      <c r="J14020" s="6">
        <f>G14020-I14020</f>
        <v/>
      </c>
      <c r="K14020" s="4">
        <f>IF(J14020&lt;0,"Deficit",IF(J14020=0,"Exact fit","Surplus"))</f>
        <v/>
      </c>
    </row>
    <row r="14021">
      <c r="A14021" s="4" t="n">
        <v>411103</v>
      </c>
      <c r="B14021" s="4" t="inlineStr">
        <is>
          <t>GS  MUHORORO</t>
        </is>
      </c>
      <c r="C14021" s="4" t="inlineStr">
        <is>
          <t>P2</t>
        </is>
      </c>
      <c r="D14021" s="5" t="n">
        <v>293</v>
      </c>
      <c r="E14021" s="5" t="n">
        <v>6</v>
      </c>
      <c r="F14021" s="5" t="n">
        <v>3</v>
      </c>
      <c r="G14021" s="5">
        <f>E14021-F14021</f>
        <v/>
      </c>
      <c r="H14021" s="5">
        <f>'Notes'!$B$4</f>
        <v/>
      </c>
      <c r="I14021" s="5">
        <f>ROUNDUP(D14021/H14021,0)</f>
        <v/>
      </c>
      <c r="J14021" s="6">
        <f>G14021-I14021</f>
        <v/>
      </c>
      <c r="K14021" s="4">
        <f>IF(J14021&lt;0,"Deficit",IF(J14021=0,"Exact fit","Surplus"))</f>
        <v/>
      </c>
    </row>
    <row r="14022">
      <c r="A14022" s="4" t="n">
        <v>411103</v>
      </c>
      <c r="B14022" s="4" t="inlineStr">
        <is>
          <t>GS  MUHORORO</t>
        </is>
      </c>
      <c r="C14022" s="4" t="inlineStr">
        <is>
          <t>P3</t>
        </is>
      </c>
      <c r="D14022" s="5" t="n">
        <v>249</v>
      </c>
      <c r="E14022" s="5" t="n">
        <v>4</v>
      </c>
      <c r="F14022" s="5" t="n">
        <v>2</v>
      </c>
      <c r="G14022" s="5">
        <f>E14022-F14022</f>
        <v/>
      </c>
      <c r="H14022" s="5">
        <f>'Notes'!$B$4</f>
        <v/>
      </c>
      <c r="I14022" s="5">
        <f>ROUNDUP(D14022/H14022,0)</f>
        <v/>
      </c>
      <c r="J14022" s="6">
        <f>G14022-I14022</f>
        <v/>
      </c>
      <c r="K14022" s="4">
        <f>IF(J14022&lt;0,"Deficit",IF(J14022=0,"Exact fit","Surplus"))</f>
        <v/>
      </c>
    </row>
    <row r="14023">
      <c r="A14023" s="4" t="n">
        <v>411103</v>
      </c>
      <c r="B14023" s="4" t="inlineStr">
        <is>
          <t>GS  MUHORORO</t>
        </is>
      </c>
      <c r="C14023" s="4" t="inlineStr">
        <is>
          <t>P4</t>
        </is>
      </c>
      <c r="D14023" s="5" t="n">
        <v>365</v>
      </c>
      <c r="E14023" s="5" t="n">
        <v>4</v>
      </c>
      <c r="F14023" s="5" t="n">
        <v>0</v>
      </c>
      <c r="G14023" s="5">
        <f>E14023-F14023</f>
        <v/>
      </c>
      <c r="H14023" s="5">
        <f>'Notes'!$B$4</f>
        <v/>
      </c>
      <c r="I14023" s="5">
        <f>ROUNDUP(D14023/H14023,0)</f>
        <v/>
      </c>
      <c r="J14023" s="6">
        <f>G14023-I14023</f>
        <v/>
      </c>
      <c r="K14023" s="4">
        <f>IF(J14023&lt;0,"Deficit",IF(J14023=0,"Exact fit","Surplus"))</f>
        <v/>
      </c>
    </row>
    <row r="14024">
      <c r="A14024" s="4" t="n">
        <v>411103</v>
      </c>
      <c r="B14024" s="4" t="inlineStr">
        <is>
          <t>GS  MUHORORO</t>
        </is>
      </c>
      <c r="C14024" s="4" t="inlineStr">
        <is>
          <t>P5</t>
        </is>
      </c>
      <c r="D14024" s="5" t="n">
        <v>315</v>
      </c>
      <c r="E14024" s="5" t="n">
        <v>4</v>
      </c>
      <c r="F14024" s="5" t="n">
        <v>0</v>
      </c>
      <c r="G14024" s="5">
        <f>E14024-F14024</f>
        <v/>
      </c>
      <c r="H14024" s="5">
        <f>'Notes'!$B$4</f>
        <v/>
      </c>
      <c r="I14024" s="5">
        <f>ROUNDUP(D14024/H14024,0)</f>
        <v/>
      </c>
      <c r="J14024" s="6">
        <f>G14024-I14024</f>
        <v/>
      </c>
      <c r="K14024" s="4">
        <f>IF(J14024&lt;0,"Deficit",IF(J14024=0,"Exact fit","Surplus"))</f>
        <v/>
      </c>
    </row>
    <row r="14025">
      <c r="A14025" s="4" t="n">
        <v>411103</v>
      </c>
      <c r="B14025" s="4" t="inlineStr">
        <is>
          <t>GS  MUHORORO</t>
        </is>
      </c>
      <c r="C14025" s="4" t="inlineStr">
        <is>
          <t>P6</t>
        </is>
      </c>
      <c r="D14025" s="5" t="n">
        <v>240</v>
      </c>
      <c r="E14025" s="5" t="n">
        <v>4</v>
      </c>
      <c r="F14025" s="5" t="n">
        <v>0</v>
      </c>
      <c r="G14025" s="5">
        <f>E14025-F14025</f>
        <v/>
      </c>
      <c r="H14025" s="5">
        <f>'Notes'!$B$4</f>
        <v/>
      </c>
      <c r="I14025" s="5">
        <f>ROUNDUP(D14025/H14025,0)</f>
        <v/>
      </c>
      <c r="J14025" s="6">
        <f>G14025-I14025</f>
        <v/>
      </c>
      <c r="K14025" s="4">
        <f>IF(J14025&lt;0,"Deficit",IF(J14025=0,"Exact fit","Surplus"))</f>
        <v/>
      </c>
    </row>
    <row r="14026">
      <c r="A14026" s="4" t="n">
        <v>411104</v>
      </c>
      <c r="B14026" s="4" t="inlineStr">
        <is>
          <t>GS MURAMBI</t>
        </is>
      </c>
      <c r="C14026" s="4" t="inlineStr">
        <is>
          <t>P1</t>
        </is>
      </c>
      <c r="D14026" s="5" t="n">
        <v>171</v>
      </c>
      <c r="E14026" s="5" t="n">
        <v>4</v>
      </c>
      <c r="F14026" s="5" t="n">
        <v>2</v>
      </c>
      <c r="G14026" s="5">
        <f>E14026-F14026</f>
        <v/>
      </c>
      <c r="H14026" s="5">
        <f>'Notes'!$B$4</f>
        <v/>
      </c>
      <c r="I14026" s="5">
        <f>ROUNDUP(D14026/H14026,0)</f>
        <v/>
      </c>
      <c r="J14026" s="6">
        <f>G14026-I14026</f>
        <v/>
      </c>
      <c r="K14026" s="4">
        <f>IF(J14026&lt;0,"Deficit",IF(J14026=0,"Exact fit","Surplus"))</f>
        <v/>
      </c>
    </row>
    <row r="14027">
      <c r="A14027" s="4" t="n">
        <v>411104</v>
      </c>
      <c r="B14027" s="4" t="inlineStr">
        <is>
          <t>GS MURAMBI</t>
        </is>
      </c>
      <c r="C14027" s="4" t="inlineStr">
        <is>
          <t>P2</t>
        </is>
      </c>
      <c r="D14027" s="5" t="n">
        <v>208</v>
      </c>
      <c r="E14027" s="5" t="n">
        <v>4</v>
      </c>
      <c r="F14027" s="5" t="n">
        <v>2</v>
      </c>
      <c r="G14027" s="5">
        <f>E14027-F14027</f>
        <v/>
      </c>
      <c r="H14027" s="5">
        <f>'Notes'!$B$4</f>
        <v/>
      </c>
      <c r="I14027" s="5">
        <f>ROUNDUP(D14027/H14027,0)</f>
        <v/>
      </c>
      <c r="J14027" s="6">
        <f>G14027-I14027</f>
        <v/>
      </c>
      <c r="K14027" s="4">
        <f>IF(J14027&lt;0,"Deficit",IF(J14027=0,"Exact fit","Surplus"))</f>
        <v/>
      </c>
    </row>
    <row r="14028">
      <c r="A14028" s="4" t="n">
        <v>411104</v>
      </c>
      <c r="B14028" s="4" t="inlineStr">
        <is>
          <t>GS MURAMBI</t>
        </is>
      </c>
      <c r="C14028" s="4" t="inlineStr">
        <is>
          <t>P3</t>
        </is>
      </c>
      <c r="D14028" s="5" t="n">
        <v>149</v>
      </c>
      <c r="E14028" s="5" t="n">
        <v>2</v>
      </c>
      <c r="F14028" s="5" t="n">
        <v>1</v>
      </c>
      <c r="G14028" s="5">
        <f>E14028-F14028</f>
        <v/>
      </c>
      <c r="H14028" s="5">
        <f>'Notes'!$B$4</f>
        <v/>
      </c>
      <c r="I14028" s="5">
        <f>ROUNDUP(D14028/H14028,0)</f>
        <v/>
      </c>
      <c r="J14028" s="6">
        <f>G14028-I14028</f>
        <v/>
      </c>
      <c r="K14028" s="4">
        <f>IF(J14028&lt;0,"Deficit",IF(J14028=0,"Exact fit","Surplus"))</f>
        <v/>
      </c>
    </row>
    <row r="14029">
      <c r="A14029" s="4" t="n">
        <v>411104</v>
      </c>
      <c r="B14029" s="4" t="inlineStr">
        <is>
          <t>GS MURAMBI</t>
        </is>
      </c>
      <c r="C14029" s="4" t="inlineStr">
        <is>
          <t>P4</t>
        </is>
      </c>
      <c r="D14029" s="5" t="n">
        <v>184</v>
      </c>
      <c r="E14029" s="5" t="n">
        <v>3</v>
      </c>
      <c r="F14029" s="5" t="n">
        <v>0</v>
      </c>
      <c r="G14029" s="5">
        <f>E14029-F14029</f>
        <v/>
      </c>
      <c r="H14029" s="5">
        <f>'Notes'!$B$4</f>
        <v/>
      </c>
      <c r="I14029" s="5">
        <f>ROUNDUP(D14029/H14029,0)</f>
        <v/>
      </c>
      <c r="J14029" s="6">
        <f>G14029-I14029</f>
        <v/>
      </c>
      <c r="K14029" s="4">
        <f>IF(J14029&lt;0,"Deficit",IF(J14029=0,"Exact fit","Surplus"))</f>
        <v/>
      </c>
    </row>
    <row r="14030">
      <c r="A14030" s="4" t="n">
        <v>411104</v>
      </c>
      <c r="B14030" s="4" t="inlineStr">
        <is>
          <t>GS MURAMBI</t>
        </is>
      </c>
      <c r="C14030" s="4" t="inlineStr">
        <is>
          <t>P5</t>
        </is>
      </c>
      <c r="D14030" s="5" t="n">
        <v>231</v>
      </c>
      <c r="E14030" s="5" t="n">
        <v>3</v>
      </c>
      <c r="F14030" s="5" t="n">
        <v>0</v>
      </c>
      <c r="G14030" s="5">
        <f>E14030-F14030</f>
        <v/>
      </c>
      <c r="H14030" s="5">
        <f>'Notes'!$B$4</f>
        <v/>
      </c>
      <c r="I14030" s="5">
        <f>ROUNDUP(D14030/H14030,0)</f>
        <v/>
      </c>
      <c r="J14030" s="6">
        <f>G14030-I14030</f>
        <v/>
      </c>
      <c r="K14030" s="4">
        <f>IF(J14030&lt;0,"Deficit",IF(J14030=0,"Exact fit","Surplus"))</f>
        <v/>
      </c>
    </row>
    <row r="14031">
      <c r="A14031" s="4" t="n">
        <v>411104</v>
      </c>
      <c r="B14031" s="4" t="inlineStr">
        <is>
          <t>GS MURAMBI</t>
        </is>
      </c>
      <c r="C14031" s="4" t="inlineStr">
        <is>
          <t>P6</t>
        </is>
      </c>
      <c r="D14031" s="5" t="n">
        <v>77</v>
      </c>
      <c r="E14031" s="5" t="n">
        <v>2</v>
      </c>
      <c r="F14031" s="5" t="n">
        <v>0</v>
      </c>
      <c r="G14031" s="5">
        <f>E14031-F14031</f>
        <v/>
      </c>
      <c r="H14031" s="5">
        <f>'Notes'!$B$4</f>
        <v/>
      </c>
      <c r="I14031" s="5">
        <f>ROUNDUP(D14031/H14031,0)</f>
        <v/>
      </c>
      <c r="J14031" s="6">
        <f>G14031-I14031</f>
        <v/>
      </c>
      <c r="K14031" s="4">
        <f>IF(J14031&lt;0,"Deficit",IF(J14031=0,"Exact fit","Surplus"))</f>
        <v/>
      </c>
    </row>
    <row r="14032">
      <c r="A14032" s="4" t="n">
        <v>411105</v>
      </c>
      <c r="B14032" s="4" t="inlineStr">
        <is>
          <t>GS GATWA</t>
        </is>
      </c>
      <c r="C14032" s="4" t="inlineStr">
        <is>
          <t>P1</t>
        </is>
      </c>
      <c r="D14032" s="5" t="n">
        <v>227</v>
      </c>
      <c r="E14032" s="5" t="n">
        <v>4</v>
      </c>
      <c r="F14032" s="5" t="n">
        <v>2</v>
      </c>
      <c r="G14032" s="5">
        <f>E14032-F14032</f>
        <v/>
      </c>
      <c r="H14032" s="5">
        <f>'Notes'!$B$4</f>
        <v/>
      </c>
      <c r="I14032" s="5">
        <f>ROUNDUP(D14032/H14032,0)</f>
        <v/>
      </c>
      <c r="J14032" s="6">
        <f>G14032-I14032</f>
        <v/>
      </c>
      <c r="K14032" s="4">
        <f>IF(J14032&lt;0,"Deficit",IF(J14032=0,"Exact fit","Surplus"))</f>
        <v/>
      </c>
    </row>
    <row r="14033">
      <c r="A14033" s="4" t="n">
        <v>411105</v>
      </c>
      <c r="B14033" s="4" t="inlineStr">
        <is>
          <t>GS GATWA</t>
        </is>
      </c>
      <c r="C14033" s="4" t="inlineStr">
        <is>
          <t>P2</t>
        </is>
      </c>
      <c r="D14033" s="5" t="n">
        <v>208</v>
      </c>
      <c r="E14033" s="5" t="n">
        <v>4</v>
      </c>
      <c r="F14033" s="5" t="n">
        <v>2</v>
      </c>
      <c r="G14033" s="5">
        <f>E14033-F14033</f>
        <v/>
      </c>
      <c r="H14033" s="5">
        <f>'Notes'!$B$4</f>
        <v/>
      </c>
      <c r="I14033" s="5">
        <f>ROUNDUP(D14033/H14033,0)</f>
        <v/>
      </c>
      <c r="J14033" s="6">
        <f>G14033-I14033</f>
        <v/>
      </c>
      <c r="K14033" s="4">
        <f>IF(J14033&lt;0,"Deficit",IF(J14033=0,"Exact fit","Surplus"))</f>
        <v/>
      </c>
    </row>
    <row r="14034">
      <c r="A14034" s="4" t="n">
        <v>411105</v>
      </c>
      <c r="B14034" s="4" t="inlineStr">
        <is>
          <t>GS GATWA</t>
        </is>
      </c>
      <c r="C14034" s="4" t="inlineStr">
        <is>
          <t>P3</t>
        </is>
      </c>
      <c r="D14034" s="5" t="n">
        <v>237</v>
      </c>
      <c r="E14034" s="5" t="n">
        <v>4</v>
      </c>
      <c r="F14034" s="5" t="n">
        <v>2</v>
      </c>
      <c r="G14034" s="5">
        <f>E14034-F14034</f>
        <v/>
      </c>
      <c r="H14034" s="5">
        <f>'Notes'!$B$4</f>
        <v/>
      </c>
      <c r="I14034" s="5">
        <f>ROUNDUP(D14034/H14034,0)</f>
        <v/>
      </c>
      <c r="J14034" s="6">
        <f>G14034-I14034</f>
        <v/>
      </c>
      <c r="K14034" s="4">
        <f>IF(J14034&lt;0,"Deficit",IF(J14034=0,"Exact fit","Surplus"))</f>
        <v/>
      </c>
    </row>
    <row r="14035">
      <c r="A14035" s="4" t="n">
        <v>411105</v>
      </c>
      <c r="B14035" s="4" t="inlineStr">
        <is>
          <t>GS GATWA</t>
        </is>
      </c>
      <c r="C14035" s="4" t="inlineStr">
        <is>
          <t>P4</t>
        </is>
      </c>
      <c r="D14035" s="5" t="n">
        <v>241</v>
      </c>
      <c r="E14035" s="5" t="n">
        <v>3</v>
      </c>
      <c r="F14035" s="5" t="n">
        <v>0</v>
      </c>
      <c r="G14035" s="5">
        <f>E14035-F14035</f>
        <v/>
      </c>
      <c r="H14035" s="5">
        <f>'Notes'!$B$4</f>
        <v/>
      </c>
      <c r="I14035" s="5">
        <f>ROUNDUP(D14035/H14035,0)</f>
        <v/>
      </c>
      <c r="J14035" s="6">
        <f>G14035-I14035</f>
        <v/>
      </c>
      <c r="K14035" s="4">
        <f>IF(J14035&lt;0,"Deficit",IF(J14035=0,"Exact fit","Surplus"))</f>
        <v/>
      </c>
    </row>
    <row r="14036">
      <c r="A14036" s="4" t="n">
        <v>411105</v>
      </c>
      <c r="B14036" s="4" t="inlineStr">
        <is>
          <t>GS GATWA</t>
        </is>
      </c>
      <c r="C14036" s="4" t="inlineStr">
        <is>
          <t>P5</t>
        </is>
      </c>
      <c r="D14036" s="5" t="n">
        <v>207</v>
      </c>
      <c r="E14036" s="5" t="n">
        <v>3</v>
      </c>
      <c r="F14036" s="5" t="n">
        <v>0</v>
      </c>
      <c r="G14036" s="5">
        <f>E14036-F14036</f>
        <v/>
      </c>
      <c r="H14036" s="5">
        <f>'Notes'!$B$4</f>
        <v/>
      </c>
      <c r="I14036" s="5">
        <f>ROUNDUP(D14036/H14036,0)</f>
        <v/>
      </c>
      <c r="J14036" s="6">
        <f>G14036-I14036</f>
        <v/>
      </c>
      <c r="K14036" s="4">
        <f>IF(J14036&lt;0,"Deficit",IF(J14036=0,"Exact fit","Surplus"))</f>
        <v/>
      </c>
    </row>
    <row r="14037">
      <c r="A14037" s="4" t="n">
        <v>411105</v>
      </c>
      <c r="B14037" s="4" t="inlineStr">
        <is>
          <t>GS GATWA</t>
        </is>
      </c>
      <c r="C14037" s="4" t="inlineStr">
        <is>
          <t>P6</t>
        </is>
      </c>
      <c r="D14037" s="5" t="n">
        <v>136</v>
      </c>
      <c r="E14037" s="5" t="n">
        <v>3</v>
      </c>
      <c r="F14037" s="5" t="n">
        <v>0</v>
      </c>
      <c r="G14037" s="5">
        <f>E14037-F14037</f>
        <v/>
      </c>
      <c r="H14037" s="5">
        <f>'Notes'!$B$4</f>
        <v/>
      </c>
      <c r="I14037" s="5">
        <f>ROUNDUP(D14037/H14037,0)</f>
        <v/>
      </c>
      <c r="J14037" s="6">
        <f>G14037-I14037</f>
        <v/>
      </c>
      <c r="K14037" s="4">
        <f>IF(J14037&lt;0,"Deficit",IF(J14037=0,"Exact fit","Surplus"))</f>
        <v/>
      </c>
    </row>
    <row r="14038">
      <c r="A14038" s="4" t="n">
        <v>411106</v>
      </c>
      <c r="B14038" s="4" t="inlineStr">
        <is>
          <t>EP NTYABA</t>
        </is>
      </c>
      <c r="C14038" s="4" t="inlineStr">
        <is>
          <t>P1</t>
        </is>
      </c>
      <c r="D14038" s="5" t="n">
        <v>88</v>
      </c>
      <c r="E14038" s="5" t="n">
        <v>2</v>
      </c>
      <c r="F14038" s="5" t="n">
        <v>1</v>
      </c>
      <c r="G14038" s="5">
        <f>E14038-F14038</f>
        <v/>
      </c>
      <c r="H14038" s="5">
        <f>'Notes'!$B$4</f>
        <v/>
      </c>
      <c r="I14038" s="5">
        <f>ROUNDUP(D14038/H14038,0)</f>
        <v/>
      </c>
      <c r="J14038" s="6">
        <f>G14038-I14038</f>
        <v/>
      </c>
      <c r="K14038" s="4">
        <f>IF(J14038&lt;0,"Deficit",IF(J14038=0,"Exact fit","Surplus"))</f>
        <v/>
      </c>
    </row>
    <row r="14039">
      <c r="A14039" s="4" t="n">
        <v>411106</v>
      </c>
      <c r="B14039" s="4" t="inlineStr">
        <is>
          <t>EP NTYABA</t>
        </is>
      </c>
      <c r="C14039" s="4" t="inlineStr">
        <is>
          <t>P2</t>
        </is>
      </c>
      <c r="D14039" s="5" t="n">
        <v>83</v>
      </c>
      <c r="E14039" s="5" t="n">
        <v>2</v>
      </c>
      <c r="F14039" s="5" t="n">
        <v>0</v>
      </c>
      <c r="G14039" s="5">
        <f>E14039-F14039</f>
        <v/>
      </c>
      <c r="H14039" s="5">
        <f>'Notes'!$B$4</f>
        <v/>
      </c>
      <c r="I14039" s="5">
        <f>ROUNDUP(D14039/H14039,0)</f>
        <v/>
      </c>
      <c r="J14039" s="6">
        <f>G14039-I14039</f>
        <v/>
      </c>
      <c r="K14039" s="4">
        <f>IF(J14039&lt;0,"Deficit",IF(J14039=0,"Exact fit","Surplus"))</f>
        <v/>
      </c>
    </row>
    <row r="14040">
      <c r="A14040" s="4" t="n">
        <v>411106</v>
      </c>
      <c r="B14040" s="4" t="inlineStr">
        <is>
          <t>EP NTYABA</t>
        </is>
      </c>
      <c r="C14040" s="4" t="inlineStr">
        <is>
          <t>P3</t>
        </is>
      </c>
      <c r="D14040" s="5" t="n">
        <v>69</v>
      </c>
      <c r="E14040" s="5" t="n">
        <v>2</v>
      </c>
      <c r="F14040" s="5" t="n">
        <v>0</v>
      </c>
      <c r="G14040" s="5">
        <f>E14040-F14040</f>
        <v/>
      </c>
      <c r="H14040" s="5">
        <f>'Notes'!$B$4</f>
        <v/>
      </c>
      <c r="I14040" s="5">
        <f>ROUNDUP(D14040/H14040,0)</f>
        <v/>
      </c>
      <c r="J14040" s="6">
        <f>G14040-I14040</f>
        <v/>
      </c>
      <c r="K14040" s="4">
        <f>IF(J14040&lt;0,"Deficit",IF(J14040=0,"Exact fit","Surplus"))</f>
        <v/>
      </c>
    </row>
    <row r="14041">
      <c r="A14041" s="4" t="n">
        <v>411106</v>
      </c>
      <c r="B14041" s="4" t="inlineStr">
        <is>
          <t>EP NTYABA</t>
        </is>
      </c>
      <c r="C14041" s="4" t="inlineStr">
        <is>
          <t>P4</t>
        </is>
      </c>
      <c r="D14041" s="5" t="n">
        <v>85</v>
      </c>
      <c r="E14041" s="5" t="n">
        <v>2</v>
      </c>
      <c r="F14041" s="5" t="n">
        <v>0</v>
      </c>
      <c r="G14041" s="5">
        <f>E14041-F14041</f>
        <v/>
      </c>
      <c r="H14041" s="5">
        <f>'Notes'!$B$4</f>
        <v/>
      </c>
      <c r="I14041" s="5">
        <f>ROUNDUP(D14041/H14041,0)</f>
        <v/>
      </c>
      <c r="J14041" s="6">
        <f>G14041-I14041</f>
        <v/>
      </c>
      <c r="K14041" s="4">
        <f>IF(J14041&lt;0,"Deficit",IF(J14041=0,"Exact fit","Surplus"))</f>
        <v/>
      </c>
    </row>
    <row r="14042">
      <c r="A14042" s="4" t="n">
        <v>411106</v>
      </c>
      <c r="B14042" s="4" t="inlineStr">
        <is>
          <t>EP NTYABA</t>
        </is>
      </c>
      <c r="C14042" s="4" t="inlineStr">
        <is>
          <t>P5</t>
        </is>
      </c>
      <c r="D14042" s="5" t="n">
        <v>92</v>
      </c>
      <c r="E14042" s="5" t="n">
        <v>2</v>
      </c>
      <c r="F14042" s="5" t="n">
        <v>0</v>
      </c>
      <c r="G14042" s="5">
        <f>E14042-F14042</f>
        <v/>
      </c>
      <c r="H14042" s="5">
        <f>'Notes'!$B$4</f>
        <v/>
      </c>
      <c r="I14042" s="5">
        <f>ROUNDUP(D14042/H14042,0)</f>
        <v/>
      </c>
      <c r="J14042" s="6">
        <f>G14042-I14042</f>
        <v/>
      </c>
      <c r="K14042" s="4">
        <f>IF(J14042&lt;0,"Deficit",IF(J14042=0,"Exact fit","Surplus"))</f>
        <v/>
      </c>
    </row>
    <row r="14043">
      <c r="A14043" s="4" t="n">
        <v>411106</v>
      </c>
      <c r="B14043" s="4" t="inlineStr">
        <is>
          <t>EP NTYABA</t>
        </is>
      </c>
      <c r="C14043" s="4" t="inlineStr">
        <is>
          <t>P6</t>
        </is>
      </c>
      <c r="D14043" s="5" t="n">
        <v>53</v>
      </c>
      <c r="E14043" s="5" t="n">
        <v>2</v>
      </c>
      <c r="F14043" s="5" t="n">
        <v>1</v>
      </c>
      <c r="G14043" s="5">
        <f>E14043-F14043</f>
        <v/>
      </c>
      <c r="H14043" s="5">
        <f>'Notes'!$B$4</f>
        <v/>
      </c>
      <c r="I14043" s="5">
        <f>ROUNDUP(D14043/H14043,0)</f>
        <v/>
      </c>
      <c r="J14043" s="6">
        <f>G14043-I14043</f>
        <v/>
      </c>
      <c r="K14043" s="4">
        <f>IF(J14043&lt;0,"Deficit",IF(J14043=0,"Exact fit","Surplus"))</f>
        <v/>
      </c>
    </row>
    <row r="14044">
      <c r="A14044" s="4" t="n">
        <v>411109</v>
      </c>
      <c r="B14044" s="4" t="inlineStr">
        <is>
          <t>HIGH CARE ACADEMY</t>
        </is>
      </c>
      <c r="C14044" s="4" t="inlineStr">
        <is>
          <t>P1</t>
        </is>
      </c>
      <c r="D14044" s="5" t="n">
        <v>31</v>
      </c>
      <c r="E14044" s="5" t="n">
        <v>1</v>
      </c>
      <c r="F14044" s="5" t="n">
        <v>0</v>
      </c>
      <c r="G14044" s="5">
        <f>E14044-F14044</f>
        <v/>
      </c>
      <c r="H14044" s="5">
        <f>'Notes'!$B$4</f>
        <v/>
      </c>
      <c r="I14044" s="5">
        <f>ROUNDUP(D14044/H14044,0)</f>
        <v/>
      </c>
      <c r="J14044" s="6">
        <f>G14044-I14044</f>
        <v/>
      </c>
      <c r="K14044" s="4">
        <f>IF(J14044&lt;0,"Deficit",IF(J14044=0,"Exact fit","Surplus"))</f>
        <v/>
      </c>
    </row>
    <row r="14045">
      <c r="A14045" s="4" t="n">
        <v>411109</v>
      </c>
      <c r="B14045" s="4" t="inlineStr">
        <is>
          <t>HIGH CARE ACADEMY</t>
        </is>
      </c>
      <c r="C14045" s="4" t="inlineStr">
        <is>
          <t>P2</t>
        </is>
      </c>
      <c r="D14045" s="5" t="n">
        <v>39</v>
      </c>
      <c r="E14045" s="5" t="n">
        <v>1</v>
      </c>
      <c r="F14045" s="5" t="n">
        <v>0</v>
      </c>
      <c r="G14045" s="5">
        <f>E14045-F14045</f>
        <v/>
      </c>
      <c r="H14045" s="5">
        <f>'Notes'!$B$4</f>
        <v/>
      </c>
      <c r="I14045" s="5">
        <f>ROUNDUP(D14045/H14045,0)</f>
        <v/>
      </c>
      <c r="J14045" s="6">
        <f>G14045-I14045</f>
        <v/>
      </c>
      <c r="K14045" s="4">
        <f>IF(J14045&lt;0,"Deficit",IF(J14045=0,"Exact fit","Surplus"))</f>
        <v/>
      </c>
    </row>
    <row r="14046">
      <c r="A14046" s="4" t="n">
        <v>411109</v>
      </c>
      <c r="B14046" s="4" t="inlineStr">
        <is>
          <t>HIGH CARE ACADEMY</t>
        </is>
      </c>
      <c r="C14046" s="4" t="inlineStr">
        <is>
          <t>P3</t>
        </is>
      </c>
      <c r="D14046" s="5" t="n">
        <v>32</v>
      </c>
      <c r="E14046" s="5" t="n">
        <v>1</v>
      </c>
      <c r="F14046" s="5" t="n">
        <v>0</v>
      </c>
      <c r="G14046" s="5">
        <f>E14046-F14046</f>
        <v/>
      </c>
      <c r="H14046" s="5">
        <f>'Notes'!$B$4</f>
        <v/>
      </c>
      <c r="I14046" s="5">
        <f>ROUNDUP(D14046/H14046,0)</f>
        <v/>
      </c>
      <c r="J14046" s="6">
        <f>G14046-I14046</f>
        <v/>
      </c>
      <c r="K14046" s="4">
        <f>IF(J14046&lt;0,"Deficit",IF(J14046=0,"Exact fit","Surplus"))</f>
        <v/>
      </c>
    </row>
    <row r="14047">
      <c r="A14047" s="4" t="n">
        <v>411109</v>
      </c>
      <c r="B14047" s="4" t="inlineStr">
        <is>
          <t>HIGH CARE ACADEMY</t>
        </is>
      </c>
      <c r="C14047" s="4" t="inlineStr">
        <is>
          <t>P4</t>
        </is>
      </c>
      <c r="D14047" s="5" t="n">
        <v>23</v>
      </c>
      <c r="E14047" s="5" t="n">
        <v>1</v>
      </c>
      <c r="F14047" s="5" t="n">
        <v>0</v>
      </c>
      <c r="G14047" s="5">
        <f>E14047-F14047</f>
        <v/>
      </c>
      <c r="H14047" s="5">
        <f>'Notes'!$B$4</f>
        <v/>
      </c>
      <c r="I14047" s="5">
        <f>ROUNDUP(D14047/H14047,0)</f>
        <v/>
      </c>
      <c r="J14047" s="6">
        <f>G14047-I14047</f>
        <v/>
      </c>
      <c r="K14047" s="4">
        <f>IF(J14047&lt;0,"Deficit",IF(J14047=0,"Exact fit","Surplus"))</f>
        <v/>
      </c>
    </row>
    <row r="14048">
      <c r="A14048" s="4" t="n">
        <v>411109</v>
      </c>
      <c r="B14048" s="4" t="inlineStr">
        <is>
          <t>HIGH CARE ACADEMY</t>
        </is>
      </c>
      <c r="C14048" s="4" t="inlineStr">
        <is>
          <t>P5</t>
        </is>
      </c>
      <c r="D14048" s="5" t="n">
        <v>18</v>
      </c>
      <c r="E14048" s="5" t="n">
        <v>1</v>
      </c>
      <c r="F14048" s="5" t="n">
        <v>0</v>
      </c>
      <c r="G14048" s="5">
        <f>E14048-F14048</f>
        <v/>
      </c>
      <c r="H14048" s="5">
        <f>'Notes'!$B$4</f>
        <v/>
      </c>
      <c r="I14048" s="5">
        <f>ROUNDUP(D14048/H14048,0)</f>
        <v/>
      </c>
      <c r="J14048" s="6">
        <f>G14048-I14048</f>
        <v/>
      </c>
      <c r="K14048" s="4">
        <f>IF(J14048&lt;0,"Deficit",IF(J14048=0,"Exact fit","Surplus"))</f>
        <v/>
      </c>
    </row>
    <row r="14049">
      <c r="A14049" s="4" t="n">
        <v>411109</v>
      </c>
      <c r="B14049" s="4" t="inlineStr">
        <is>
          <t>HIGH CARE ACADEMY</t>
        </is>
      </c>
      <c r="C14049" s="4" t="inlineStr">
        <is>
          <t>P6</t>
        </is>
      </c>
      <c r="D14049" s="5" t="n">
        <v>13</v>
      </c>
      <c r="E14049" s="5" t="n">
        <v>1</v>
      </c>
      <c r="F14049" s="5" t="n">
        <v>0</v>
      </c>
      <c r="G14049" s="5">
        <f>E14049-F14049</f>
        <v/>
      </c>
      <c r="H14049" s="5">
        <f>'Notes'!$B$4</f>
        <v/>
      </c>
      <c r="I14049" s="5">
        <f>ROUNDUP(D14049/H14049,0)</f>
        <v/>
      </c>
      <c r="J14049" s="6">
        <f>G14049-I14049</f>
        <v/>
      </c>
      <c r="K14049" s="4">
        <f>IF(J14049&lt;0,"Deficit",IF(J14049=0,"Exact fit","Surplus"))</f>
        <v/>
      </c>
    </row>
    <row r="14050">
      <c r="A14050" s="4" t="n">
        <v>411110</v>
      </c>
      <c r="B14050" s="4" t="inlineStr">
        <is>
          <t>EP Murambi LS</t>
        </is>
      </c>
      <c r="C14050" s="4" t="inlineStr">
        <is>
          <t>P1</t>
        </is>
      </c>
      <c r="D14050" s="5" t="n">
        <v>106</v>
      </c>
      <c r="E14050" s="5" t="n">
        <v>2</v>
      </c>
      <c r="F14050" s="5" t="n">
        <v>1</v>
      </c>
      <c r="G14050" s="5">
        <f>E14050-F14050</f>
        <v/>
      </c>
      <c r="H14050" s="5">
        <f>'Notes'!$B$4</f>
        <v/>
      </c>
      <c r="I14050" s="5">
        <f>ROUNDUP(D14050/H14050,0)</f>
        <v/>
      </c>
      <c r="J14050" s="6">
        <f>G14050-I14050</f>
        <v/>
      </c>
      <c r="K14050" s="4">
        <f>IF(J14050&lt;0,"Deficit",IF(J14050=0,"Exact fit","Surplus"))</f>
        <v/>
      </c>
    </row>
    <row r="14051">
      <c r="A14051" s="4" t="n">
        <v>411110</v>
      </c>
      <c r="B14051" s="4" t="inlineStr">
        <is>
          <t>EP Murambi LS</t>
        </is>
      </c>
      <c r="C14051" s="4" t="inlineStr">
        <is>
          <t>P2</t>
        </is>
      </c>
      <c r="D14051" s="5" t="n">
        <v>104</v>
      </c>
      <c r="E14051" s="5" t="n">
        <v>2</v>
      </c>
      <c r="F14051" s="5" t="n">
        <v>1</v>
      </c>
      <c r="G14051" s="5">
        <f>E14051-F14051</f>
        <v/>
      </c>
      <c r="H14051" s="5">
        <f>'Notes'!$B$4</f>
        <v/>
      </c>
      <c r="I14051" s="5">
        <f>ROUNDUP(D14051/H14051,0)</f>
        <v/>
      </c>
      <c r="J14051" s="6">
        <f>G14051-I14051</f>
        <v/>
      </c>
      <c r="K14051" s="4">
        <f>IF(J14051&lt;0,"Deficit",IF(J14051=0,"Exact fit","Surplus"))</f>
        <v/>
      </c>
    </row>
    <row r="14052">
      <c r="A14052" s="4" t="n">
        <v>411110</v>
      </c>
      <c r="B14052" s="4" t="inlineStr">
        <is>
          <t>EP Murambi LS</t>
        </is>
      </c>
      <c r="C14052" s="4" t="inlineStr">
        <is>
          <t>P3</t>
        </is>
      </c>
      <c r="D14052" s="5" t="n">
        <v>128</v>
      </c>
      <c r="E14052" s="5" t="n">
        <v>4</v>
      </c>
      <c r="F14052" s="5" t="n">
        <v>2</v>
      </c>
      <c r="G14052" s="5">
        <f>E14052-F14052</f>
        <v/>
      </c>
      <c r="H14052" s="5">
        <f>'Notes'!$B$4</f>
        <v/>
      </c>
      <c r="I14052" s="5">
        <f>ROUNDUP(D14052/H14052,0)</f>
        <v/>
      </c>
      <c r="J14052" s="6">
        <f>G14052-I14052</f>
        <v/>
      </c>
      <c r="K14052" s="4">
        <f>IF(J14052&lt;0,"Deficit",IF(J14052=0,"Exact fit","Surplus"))</f>
        <v/>
      </c>
    </row>
    <row r="14053">
      <c r="A14053" s="4" t="n">
        <v>411110</v>
      </c>
      <c r="B14053" s="4" t="inlineStr">
        <is>
          <t>EP Murambi LS</t>
        </is>
      </c>
      <c r="C14053" s="4" t="inlineStr">
        <is>
          <t>P4</t>
        </is>
      </c>
      <c r="D14053" s="5" t="n">
        <v>108</v>
      </c>
      <c r="E14053" s="5" t="n">
        <v>2</v>
      </c>
      <c r="F14053" s="5" t="n">
        <v>0</v>
      </c>
      <c r="G14053" s="5">
        <f>E14053-F14053</f>
        <v/>
      </c>
      <c r="H14053" s="5">
        <f>'Notes'!$B$4</f>
        <v/>
      </c>
      <c r="I14053" s="5">
        <f>ROUNDUP(D14053/H14053,0)</f>
        <v/>
      </c>
      <c r="J14053" s="6">
        <f>G14053-I14053</f>
        <v/>
      </c>
      <c r="K14053" s="4">
        <f>IF(J14053&lt;0,"Deficit",IF(J14053=0,"Exact fit","Surplus"))</f>
        <v/>
      </c>
    </row>
    <row r="14054">
      <c r="A14054" s="4" t="n">
        <v>411110</v>
      </c>
      <c r="B14054" s="4" t="inlineStr">
        <is>
          <t>EP Murambi LS</t>
        </is>
      </c>
      <c r="C14054" s="4" t="inlineStr">
        <is>
          <t>P5</t>
        </is>
      </c>
      <c r="D14054" s="5" t="n">
        <v>80</v>
      </c>
      <c r="E14054" s="5" t="n">
        <v>2</v>
      </c>
      <c r="F14054" s="5" t="n">
        <v>0</v>
      </c>
      <c r="G14054" s="5">
        <f>E14054-F14054</f>
        <v/>
      </c>
      <c r="H14054" s="5">
        <f>'Notes'!$B$4</f>
        <v/>
      </c>
      <c r="I14054" s="5">
        <f>ROUNDUP(D14054/H14054,0)</f>
        <v/>
      </c>
      <c r="J14054" s="6">
        <f>G14054-I14054</f>
        <v/>
      </c>
      <c r="K14054" s="4">
        <f>IF(J14054&lt;0,"Deficit",IF(J14054=0,"Exact fit","Surplus"))</f>
        <v/>
      </c>
    </row>
    <row r="14055">
      <c r="A14055" s="4" t="n">
        <v>411110</v>
      </c>
      <c r="B14055" s="4" t="inlineStr">
        <is>
          <t>EP Murambi LS</t>
        </is>
      </c>
      <c r="C14055" s="4" t="inlineStr">
        <is>
          <t>P6</t>
        </is>
      </c>
      <c r="D14055" s="5" t="n">
        <v>58</v>
      </c>
      <c r="E14055" s="5" t="n">
        <v>2</v>
      </c>
      <c r="F14055" s="5" t="n">
        <v>0</v>
      </c>
      <c r="G14055" s="5">
        <f>E14055-F14055</f>
        <v/>
      </c>
      <c r="H14055" s="5">
        <f>'Notes'!$B$4</f>
        <v/>
      </c>
      <c r="I14055" s="5">
        <f>ROUNDUP(D14055/H14055,0)</f>
        <v/>
      </c>
      <c r="J14055" s="6">
        <f>G14055-I14055</f>
        <v/>
      </c>
      <c r="K14055" s="4">
        <f>IF(J14055&lt;0,"Deficit",IF(J14055=0,"Exact fit","Surplus"))</f>
        <v/>
      </c>
    </row>
    <row r="14056">
      <c r="A14056" s="4" t="n">
        <v>411201</v>
      </c>
      <c r="B14056" s="4" t="inlineStr">
        <is>
          <t>EP GITETE</t>
        </is>
      </c>
      <c r="C14056" s="4" t="inlineStr">
        <is>
          <t>P1</t>
        </is>
      </c>
      <c r="D14056" s="5" t="n">
        <v>105</v>
      </c>
      <c r="E14056" s="5" t="n">
        <v>2</v>
      </c>
      <c r="F14056" s="5" t="n">
        <v>1</v>
      </c>
      <c r="G14056" s="5">
        <f>E14056-F14056</f>
        <v/>
      </c>
      <c r="H14056" s="5">
        <f>'Notes'!$B$4</f>
        <v/>
      </c>
      <c r="I14056" s="5">
        <f>ROUNDUP(D14056/H14056,0)</f>
        <v/>
      </c>
      <c r="J14056" s="6">
        <f>G14056-I14056</f>
        <v/>
      </c>
      <c r="K14056" s="4">
        <f>IF(J14056&lt;0,"Deficit",IF(J14056=0,"Exact fit","Surplus"))</f>
        <v/>
      </c>
    </row>
    <row r="14057">
      <c r="A14057" s="4" t="n">
        <v>411201</v>
      </c>
      <c r="B14057" s="4" t="inlineStr">
        <is>
          <t>EP GITETE</t>
        </is>
      </c>
      <c r="C14057" s="4" t="inlineStr">
        <is>
          <t>P2</t>
        </is>
      </c>
      <c r="D14057" s="5" t="n">
        <v>79</v>
      </c>
      <c r="E14057" s="5" t="n">
        <v>2</v>
      </c>
      <c r="F14057" s="5" t="n">
        <v>1</v>
      </c>
      <c r="G14057" s="5">
        <f>E14057-F14057</f>
        <v/>
      </c>
      <c r="H14057" s="5">
        <f>'Notes'!$B$4</f>
        <v/>
      </c>
      <c r="I14057" s="5">
        <f>ROUNDUP(D14057/H14057,0)</f>
        <v/>
      </c>
      <c r="J14057" s="6">
        <f>G14057-I14057</f>
        <v/>
      </c>
      <c r="K14057" s="4">
        <f>IF(J14057&lt;0,"Deficit",IF(J14057=0,"Exact fit","Surplus"))</f>
        <v/>
      </c>
    </row>
    <row r="14058">
      <c r="A14058" s="4" t="n">
        <v>411201</v>
      </c>
      <c r="B14058" s="4" t="inlineStr">
        <is>
          <t>EP GITETE</t>
        </is>
      </c>
      <c r="C14058" s="4" t="inlineStr">
        <is>
          <t>P3</t>
        </is>
      </c>
      <c r="D14058" s="5" t="n">
        <v>116</v>
      </c>
      <c r="E14058" s="5" t="n">
        <v>4</v>
      </c>
      <c r="F14058" s="5" t="n">
        <v>2</v>
      </c>
      <c r="G14058" s="5">
        <f>E14058-F14058</f>
        <v/>
      </c>
      <c r="H14058" s="5">
        <f>'Notes'!$B$4</f>
        <v/>
      </c>
      <c r="I14058" s="5">
        <f>ROUNDUP(D14058/H14058,0)</f>
        <v/>
      </c>
      <c r="J14058" s="6">
        <f>G14058-I14058</f>
        <v/>
      </c>
      <c r="K14058" s="4">
        <f>IF(J14058&lt;0,"Deficit",IF(J14058=0,"Exact fit","Surplus"))</f>
        <v/>
      </c>
    </row>
    <row r="14059">
      <c r="A14059" s="4" t="n">
        <v>411201</v>
      </c>
      <c r="B14059" s="4" t="inlineStr">
        <is>
          <t>EP GITETE</t>
        </is>
      </c>
      <c r="C14059" s="4" t="inlineStr">
        <is>
          <t>P4</t>
        </is>
      </c>
      <c r="D14059" s="5" t="n">
        <v>107</v>
      </c>
      <c r="E14059" s="5" t="n">
        <v>3</v>
      </c>
      <c r="F14059" s="5" t="n">
        <v>0</v>
      </c>
      <c r="G14059" s="5">
        <f>E14059-F14059</f>
        <v/>
      </c>
      <c r="H14059" s="5">
        <f>'Notes'!$B$4</f>
        <v/>
      </c>
      <c r="I14059" s="5">
        <f>ROUNDUP(D14059/H14059,0)</f>
        <v/>
      </c>
      <c r="J14059" s="6">
        <f>G14059-I14059</f>
        <v/>
      </c>
      <c r="K14059" s="4">
        <f>IF(J14059&lt;0,"Deficit",IF(J14059=0,"Exact fit","Surplus"))</f>
        <v/>
      </c>
    </row>
    <row r="14060">
      <c r="A14060" s="4" t="n">
        <v>411201</v>
      </c>
      <c r="B14060" s="4" t="inlineStr">
        <is>
          <t>EP GITETE</t>
        </is>
      </c>
      <c r="C14060" s="4" t="inlineStr">
        <is>
          <t>P5</t>
        </is>
      </c>
      <c r="D14060" s="5" t="n">
        <v>130</v>
      </c>
      <c r="E14060" s="5" t="n">
        <v>3</v>
      </c>
      <c r="F14060" s="5" t="n">
        <v>0</v>
      </c>
      <c r="G14060" s="5">
        <f>E14060-F14060</f>
        <v/>
      </c>
      <c r="H14060" s="5">
        <f>'Notes'!$B$4</f>
        <v/>
      </c>
      <c r="I14060" s="5">
        <f>ROUNDUP(D14060/H14060,0)</f>
        <v/>
      </c>
      <c r="J14060" s="6">
        <f>G14060-I14060</f>
        <v/>
      </c>
      <c r="K14060" s="4">
        <f>IF(J14060&lt;0,"Deficit",IF(J14060=0,"Exact fit","Surplus"))</f>
        <v/>
      </c>
    </row>
    <row r="14061">
      <c r="A14061" s="4" t="n">
        <v>411201</v>
      </c>
      <c r="B14061" s="4" t="inlineStr">
        <is>
          <t>EP GITETE</t>
        </is>
      </c>
      <c r="C14061" s="4" t="inlineStr">
        <is>
          <t>P6</t>
        </is>
      </c>
      <c r="D14061" s="5" t="n">
        <v>55</v>
      </c>
      <c r="E14061" s="5" t="n">
        <v>2</v>
      </c>
      <c r="F14061" s="5" t="n">
        <v>0</v>
      </c>
      <c r="G14061" s="5">
        <f>E14061-F14061</f>
        <v/>
      </c>
      <c r="H14061" s="5">
        <f>'Notes'!$B$4</f>
        <v/>
      </c>
      <c r="I14061" s="5">
        <f>ROUNDUP(D14061/H14061,0)</f>
        <v/>
      </c>
      <c r="J14061" s="6">
        <f>G14061-I14061</f>
        <v/>
      </c>
      <c r="K14061" s="4">
        <f>IF(J14061&lt;0,"Deficit",IF(J14061=0,"Exact fit","Surplus"))</f>
        <v/>
      </c>
    </row>
    <row r="14062">
      <c r="A14062" s="4" t="n">
        <v>411202</v>
      </c>
      <c r="B14062" s="4" t="inlineStr">
        <is>
          <t>GS GASEKE</t>
        </is>
      </c>
      <c r="C14062" s="4" t="inlineStr">
        <is>
          <t>P1</t>
        </is>
      </c>
      <c r="D14062" s="5" t="n">
        <v>123</v>
      </c>
      <c r="E14062" s="5" t="n">
        <v>4</v>
      </c>
      <c r="F14062" s="5" t="n">
        <v>2</v>
      </c>
      <c r="G14062" s="5">
        <f>E14062-F14062</f>
        <v/>
      </c>
      <c r="H14062" s="5">
        <f>'Notes'!$B$4</f>
        <v/>
      </c>
      <c r="I14062" s="5">
        <f>ROUNDUP(D14062/H14062,0)</f>
        <v/>
      </c>
      <c r="J14062" s="6">
        <f>G14062-I14062</f>
        <v/>
      </c>
      <c r="K14062" s="4">
        <f>IF(J14062&lt;0,"Deficit",IF(J14062=0,"Exact fit","Surplus"))</f>
        <v/>
      </c>
    </row>
    <row r="14063">
      <c r="A14063" s="4" t="n">
        <v>411202</v>
      </c>
      <c r="B14063" s="4" t="inlineStr">
        <is>
          <t>GS GASEKE</t>
        </is>
      </c>
      <c r="C14063" s="4" t="inlineStr">
        <is>
          <t>P2</t>
        </is>
      </c>
      <c r="D14063" s="5" t="n">
        <v>114</v>
      </c>
      <c r="E14063" s="5" t="n">
        <v>4</v>
      </c>
      <c r="F14063" s="5" t="n">
        <v>2</v>
      </c>
      <c r="G14063" s="5">
        <f>E14063-F14063</f>
        <v/>
      </c>
      <c r="H14063" s="5">
        <f>'Notes'!$B$4</f>
        <v/>
      </c>
      <c r="I14063" s="5">
        <f>ROUNDUP(D14063/H14063,0)</f>
        <v/>
      </c>
      <c r="J14063" s="6">
        <f>G14063-I14063</f>
        <v/>
      </c>
      <c r="K14063" s="4">
        <f>IF(J14063&lt;0,"Deficit",IF(J14063=0,"Exact fit","Surplus"))</f>
        <v/>
      </c>
    </row>
    <row r="14064">
      <c r="A14064" s="4" t="n">
        <v>411202</v>
      </c>
      <c r="B14064" s="4" t="inlineStr">
        <is>
          <t>GS GASEKE</t>
        </is>
      </c>
      <c r="C14064" s="4" t="inlineStr">
        <is>
          <t>P3</t>
        </is>
      </c>
      <c r="D14064" s="5" t="n">
        <v>138</v>
      </c>
      <c r="E14064" s="5" t="n">
        <v>4</v>
      </c>
      <c r="F14064" s="5" t="n">
        <v>2</v>
      </c>
      <c r="G14064" s="5">
        <f>E14064-F14064</f>
        <v/>
      </c>
      <c r="H14064" s="5">
        <f>'Notes'!$B$4</f>
        <v/>
      </c>
      <c r="I14064" s="5">
        <f>ROUNDUP(D14064/H14064,0)</f>
        <v/>
      </c>
      <c r="J14064" s="6">
        <f>G14064-I14064</f>
        <v/>
      </c>
      <c r="K14064" s="4">
        <f>IF(J14064&lt;0,"Deficit",IF(J14064=0,"Exact fit","Surplus"))</f>
        <v/>
      </c>
    </row>
    <row r="14065">
      <c r="A14065" s="4" t="n">
        <v>411202</v>
      </c>
      <c r="B14065" s="4" t="inlineStr">
        <is>
          <t>GS GASEKE</t>
        </is>
      </c>
      <c r="C14065" s="4" t="inlineStr">
        <is>
          <t>P4</t>
        </is>
      </c>
      <c r="D14065" s="5" t="n">
        <v>221</v>
      </c>
      <c r="E14065" s="5" t="n">
        <v>4</v>
      </c>
      <c r="F14065" s="5" t="n">
        <v>0</v>
      </c>
      <c r="G14065" s="5">
        <f>E14065-F14065</f>
        <v/>
      </c>
      <c r="H14065" s="5">
        <f>'Notes'!$B$4</f>
        <v/>
      </c>
      <c r="I14065" s="5">
        <f>ROUNDUP(D14065/H14065,0)</f>
        <v/>
      </c>
      <c r="J14065" s="6">
        <f>G14065-I14065</f>
        <v/>
      </c>
      <c r="K14065" s="4">
        <f>IF(J14065&lt;0,"Deficit",IF(J14065=0,"Exact fit","Surplus"))</f>
        <v/>
      </c>
    </row>
    <row r="14066">
      <c r="A14066" s="4" t="n">
        <v>411202</v>
      </c>
      <c r="B14066" s="4" t="inlineStr">
        <is>
          <t>GS GASEKE</t>
        </is>
      </c>
      <c r="C14066" s="4" t="inlineStr">
        <is>
          <t>P5</t>
        </is>
      </c>
      <c r="D14066" s="5" t="n">
        <v>114</v>
      </c>
      <c r="E14066" s="5" t="n">
        <v>3</v>
      </c>
      <c r="F14066" s="5" t="n">
        <v>0</v>
      </c>
      <c r="G14066" s="5">
        <f>E14066-F14066</f>
        <v/>
      </c>
      <c r="H14066" s="5">
        <f>'Notes'!$B$4</f>
        <v/>
      </c>
      <c r="I14066" s="5">
        <f>ROUNDUP(D14066/H14066,0)</f>
        <v/>
      </c>
      <c r="J14066" s="6">
        <f>G14066-I14066</f>
        <v/>
      </c>
      <c r="K14066" s="4">
        <f>IF(J14066&lt;0,"Deficit",IF(J14066=0,"Exact fit","Surplus"))</f>
        <v/>
      </c>
    </row>
    <row r="14067">
      <c r="A14067" s="4" t="n">
        <v>411202</v>
      </c>
      <c r="B14067" s="4" t="inlineStr">
        <is>
          <t>GS GASEKE</t>
        </is>
      </c>
      <c r="C14067" s="4" t="inlineStr">
        <is>
          <t>P6</t>
        </is>
      </c>
      <c r="D14067" s="5" t="n">
        <v>70</v>
      </c>
      <c r="E14067" s="5" t="n">
        <v>2</v>
      </c>
      <c r="F14067" s="5" t="n">
        <v>0</v>
      </c>
      <c r="G14067" s="5">
        <f>E14067-F14067</f>
        <v/>
      </c>
      <c r="H14067" s="5">
        <f>'Notes'!$B$4</f>
        <v/>
      </c>
      <c r="I14067" s="5">
        <f>ROUNDUP(D14067/H14067,0)</f>
        <v/>
      </c>
      <c r="J14067" s="6">
        <f>G14067-I14067</f>
        <v/>
      </c>
      <c r="K14067" s="4">
        <f>IF(J14067&lt;0,"Deficit",IF(J14067=0,"Exact fit","Surplus"))</f>
        <v/>
      </c>
    </row>
    <row r="14068">
      <c r="A14068" s="4" t="n">
        <v>411204</v>
      </c>
      <c r="B14068" s="4" t="inlineStr">
        <is>
          <t>GS NYABUKO</t>
        </is>
      </c>
      <c r="C14068" s="4" t="inlineStr">
        <is>
          <t>P1</t>
        </is>
      </c>
      <c r="D14068" s="5" t="n">
        <v>90</v>
      </c>
      <c r="E14068" s="5" t="n">
        <v>2</v>
      </c>
      <c r="F14068" s="5" t="n">
        <v>1</v>
      </c>
      <c r="G14068" s="5">
        <f>E14068-F14068</f>
        <v/>
      </c>
      <c r="H14068" s="5">
        <f>'Notes'!$B$4</f>
        <v/>
      </c>
      <c r="I14068" s="5">
        <f>ROUNDUP(D14068/H14068,0)</f>
        <v/>
      </c>
      <c r="J14068" s="6">
        <f>G14068-I14068</f>
        <v/>
      </c>
      <c r="K14068" s="4">
        <f>IF(J14068&lt;0,"Deficit",IF(J14068=0,"Exact fit","Surplus"))</f>
        <v/>
      </c>
    </row>
    <row r="14069">
      <c r="A14069" s="4" t="n">
        <v>411204</v>
      </c>
      <c r="B14069" s="4" t="inlineStr">
        <is>
          <t>GS NYABUKO</t>
        </is>
      </c>
      <c r="C14069" s="4" t="inlineStr">
        <is>
          <t>P2</t>
        </is>
      </c>
      <c r="D14069" s="5" t="n">
        <v>96</v>
      </c>
      <c r="E14069" s="5" t="n">
        <v>2</v>
      </c>
      <c r="F14069" s="5" t="n">
        <v>1</v>
      </c>
      <c r="G14069" s="5">
        <f>E14069-F14069</f>
        <v/>
      </c>
      <c r="H14069" s="5">
        <f>'Notes'!$B$4</f>
        <v/>
      </c>
      <c r="I14069" s="5">
        <f>ROUNDUP(D14069/H14069,0)</f>
        <v/>
      </c>
      <c r="J14069" s="6">
        <f>G14069-I14069</f>
        <v/>
      </c>
      <c r="K14069" s="4">
        <f>IF(J14069&lt;0,"Deficit",IF(J14069=0,"Exact fit","Surplus"))</f>
        <v/>
      </c>
    </row>
    <row r="14070">
      <c r="A14070" s="4" t="n">
        <v>411204</v>
      </c>
      <c r="B14070" s="4" t="inlineStr">
        <is>
          <t>GS NYABUKO</t>
        </is>
      </c>
      <c r="C14070" s="4" t="inlineStr">
        <is>
          <t>P3</t>
        </is>
      </c>
      <c r="D14070" s="5" t="n">
        <v>130</v>
      </c>
      <c r="E14070" s="5" t="n">
        <v>4</v>
      </c>
      <c r="F14070" s="5" t="n">
        <v>2</v>
      </c>
      <c r="G14070" s="5">
        <f>E14070-F14070</f>
        <v/>
      </c>
      <c r="H14070" s="5">
        <f>'Notes'!$B$4</f>
        <v/>
      </c>
      <c r="I14070" s="5">
        <f>ROUNDUP(D14070/H14070,0)</f>
        <v/>
      </c>
      <c r="J14070" s="6">
        <f>G14070-I14070</f>
        <v/>
      </c>
      <c r="K14070" s="4">
        <f>IF(J14070&lt;0,"Deficit",IF(J14070=0,"Exact fit","Surplus"))</f>
        <v/>
      </c>
    </row>
    <row r="14071">
      <c r="A14071" s="4" t="n">
        <v>411204</v>
      </c>
      <c r="B14071" s="4" t="inlineStr">
        <is>
          <t>GS NYABUKO</t>
        </is>
      </c>
      <c r="C14071" s="4" t="inlineStr">
        <is>
          <t>P4</t>
        </is>
      </c>
      <c r="D14071" s="5" t="n">
        <v>118</v>
      </c>
      <c r="E14071" s="5" t="n">
        <v>2</v>
      </c>
      <c r="F14071" s="5" t="n">
        <v>0</v>
      </c>
      <c r="G14071" s="5">
        <f>E14071-F14071</f>
        <v/>
      </c>
      <c r="H14071" s="5">
        <f>'Notes'!$B$4</f>
        <v/>
      </c>
      <c r="I14071" s="5">
        <f>ROUNDUP(D14071/H14071,0)</f>
        <v/>
      </c>
      <c r="J14071" s="6">
        <f>G14071-I14071</f>
        <v/>
      </c>
      <c r="K14071" s="4">
        <f>IF(J14071&lt;0,"Deficit",IF(J14071=0,"Exact fit","Surplus"))</f>
        <v/>
      </c>
    </row>
    <row r="14072">
      <c r="A14072" s="4" t="n">
        <v>411204</v>
      </c>
      <c r="B14072" s="4" t="inlineStr">
        <is>
          <t>GS NYABUKO</t>
        </is>
      </c>
      <c r="C14072" s="4" t="inlineStr">
        <is>
          <t>P5</t>
        </is>
      </c>
      <c r="D14072" s="5" t="n">
        <v>80</v>
      </c>
      <c r="E14072" s="5" t="n">
        <v>2</v>
      </c>
      <c r="F14072" s="5" t="n">
        <v>0</v>
      </c>
      <c r="G14072" s="5">
        <f>E14072-F14072</f>
        <v/>
      </c>
      <c r="H14072" s="5">
        <f>'Notes'!$B$4</f>
        <v/>
      </c>
      <c r="I14072" s="5">
        <f>ROUNDUP(D14072/H14072,0)</f>
        <v/>
      </c>
      <c r="J14072" s="6">
        <f>G14072-I14072</f>
        <v/>
      </c>
      <c r="K14072" s="4">
        <f>IF(J14072&lt;0,"Deficit",IF(J14072=0,"Exact fit","Surplus"))</f>
        <v/>
      </c>
    </row>
    <row r="14073">
      <c r="A14073" s="4" t="n">
        <v>411204</v>
      </c>
      <c r="B14073" s="4" t="inlineStr">
        <is>
          <t>GS NYABUKO</t>
        </is>
      </c>
      <c r="C14073" s="4" t="inlineStr">
        <is>
          <t>P6</t>
        </is>
      </c>
      <c r="D14073" s="5" t="n">
        <v>42</v>
      </c>
      <c r="E14073" s="5" t="n">
        <v>2</v>
      </c>
      <c r="F14073" s="5" t="n">
        <v>0</v>
      </c>
      <c r="G14073" s="5">
        <f>E14073-F14073</f>
        <v/>
      </c>
      <c r="H14073" s="5">
        <f>'Notes'!$B$4</f>
        <v/>
      </c>
      <c r="I14073" s="5">
        <f>ROUNDUP(D14073/H14073,0)</f>
        <v/>
      </c>
      <c r="J14073" s="6">
        <f>G14073-I14073</f>
        <v/>
      </c>
      <c r="K14073" s="4">
        <f>IF(J14073&lt;0,"Deficit",IF(J14073=0,"Exact fit","Surplus"))</f>
        <v/>
      </c>
    </row>
    <row r="14074">
      <c r="A14074" s="4" t="n">
        <v>411205</v>
      </c>
      <c r="B14074" s="4" t="inlineStr">
        <is>
          <t>GS YANZE / TSS</t>
        </is>
      </c>
      <c r="C14074" s="4" t="inlineStr">
        <is>
          <t>P1</t>
        </is>
      </c>
      <c r="D14074" s="5" t="n">
        <v>135</v>
      </c>
      <c r="E14074" s="5" t="n">
        <v>4</v>
      </c>
      <c r="F14074" s="5" t="n">
        <v>2</v>
      </c>
      <c r="G14074" s="5">
        <f>E14074-F14074</f>
        <v/>
      </c>
      <c r="H14074" s="5">
        <f>'Notes'!$B$4</f>
        <v/>
      </c>
      <c r="I14074" s="5">
        <f>ROUNDUP(D14074/H14074,0)</f>
        <v/>
      </c>
      <c r="J14074" s="6">
        <f>G14074-I14074</f>
        <v/>
      </c>
      <c r="K14074" s="4">
        <f>IF(J14074&lt;0,"Deficit",IF(J14074=0,"Exact fit","Surplus"))</f>
        <v/>
      </c>
    </row>
    <row r="14075">
      <c r="A14075" s="4" t="n">
        <v>411205</v>
      </c>
      <c r="B14075" s="4" t="inlineStr">
        <is>
          <t>GS YANZE / TSS</t>
        </is>
      </c>
      <c r="C14075" s="4" t="inlineStr">
        <is>
          <t>P2</t>
        </is>
      </c>
      <c r="D14075" s="5" t="n">
        <v>106</v>
      </c>
      <c r="E14075" s="5" t="n">
        <v>2</v>
      </c>
      <c r="F14075" s="5" t="n">
        <v>1</v>
      </c>
      <c r="G14075" s="5">
        <f>E14075-F14075</f>
        <v/>
      </c>
      <c r="H14075" s="5">
        <f>'Notes'!$B$4</f>
        <v/>
      </c>
      <c r="I14075" s="5">
        <f>ROUNDUP(D14075/H14075,0)</f>
        <v/>
      </c>
      <c r="J14075" s="6">
        <f>G14075-I14075</f>
        <v/>
      </c>
      <c r="K14075" s="4">
        <f>IF(J14075&lt;0,"Deficit",IF(J14075=0,"Exact fit","Surplus"))</f>
        <v/>
      </c>
    </row>
    <row r="14076">
      <c r="A14076" s="4" t="n">
        <v>411205</v>
      </c>
      <c r="B14076" s="4" t="inlineStr">
        <is>
          <t>GS YANZE / TSS</t>
        </is>
      </c>
      <c r="C14076" s="4" t="inlineStr">
        <is>
          <t>P3</t>
        </is>
      </c>
      <c r="D14076" s="5" t="n">
        <v>154</v>
      </c>
      <c r="E14076" s="5" t="n">
        <v>4</v>
      </c>
      <c r="F14076" s="5" t="n">
        <v>2</v>
      </c>
      <c r="G14076" s="5">
        <f>E14076-F14076</f>
        <v/>
      </c>
      <c r="H14076" s="5">
        <f>'Notes'!$B$4</f>
        <v/>
      </c>
      <c r="I14076" s="5">
        <f>ROUNDUP(D14076/H14076,0)</f>
        <v/>
      </c>
      <c r="J14076" s="6">
        <f>G14076-I14076</f>
        <v/>
      </c>
      <c r="K14076" s="4">
        <f>IF(J14076&lt;0,"Deficit",IF(J14076=0,"Exact fit","Surplus"))</f>
        <v/>
      </c>
    </row>
    <row r="14077">
      <c r="A14077" s="4" t="n">
        <v>411205</v>
      </c>
      <c r="B14077" s="4" t="inlineStr">
        <is>
          <t>GS YANZE / TSS</t>
        </is>
      </c>
      <c r="C14077" s="4" t="inlineStr">
        <is>
          <t>P4</t>
        </is>
      </c>
      <c r="D14077" s="5" t="n">
        <v>189</v>
      </c>
      <c r="E14077" s="5" t="n">
        <v>4</v>
      </c>
      <c r="F14077" s="5" t="n">
        <v>0</v>
      </c>
      <c r="G14077" s="5">
        <f>E14077-F14077</f>
        <v/>
      </c>
      <c r="H14077" s="5">
        <f>'Notes'!$B$4</f>
        <v/>
      </c>
      <c r="I14077" s="5">
        <f>ROUNDUP(D14077/H14077,0)</f>
        <v/>
      </c>
      <c r="J14077" s="6">
        <f>G14077-I14077</f>
        <v/>
      </c>
      <c r="K14077" s="4">
        <f>IF(J14077&lt;0,"Deficit",IF(J14077=0,"Exact fit","Surplus"))</f>
        <v/>
      </c>
    </row>
    <row r="14078">
      <c r="A14078" s="4" t="n">
        <v>411205</v>
      </c>
      <c r="B14078" s="4" t="inlineStr">
        <is>
          <t>GS YANZE / TSS</t>
        </is>
      </c>
      <c r="C14078" s="4" t="inlineStr">
        <is>
          <t>P5</t>
        </is>
      </c>
      <c r="D14078" s="5" t="n">
        <v>103</v>
      </c>
      <c r="E14078" s="5" t="n">
        <v>3</v>
      </c>
      <c r="F14078" s="5" t="n">
        <v>0</v>
      </c>
      <c r="G14078" s="5">
        <f>E14078-F14078</f>
        <v/>
      </c>
      <c r="H14078" s="5">
        <f>'Notes'!$B$4</f>
        <v/>
      </c>
      <c r="I14078" s="5">
        <f>ROUNDUP(D14078/H14078,0)</f>
        <v/>
      </c>
      <c r="J14078" s="6">
        <f>G14078-I14078</f>
        <v/>
      </c>
      <c r="K14078" s="4">
        <f>IF(J14078&lt;0,"Deficit",IF(J14078=0,"Exact fit","Surplus"))</f>
        <v/>
      </c>
    </row>
    <row r="14079">
      <c r="A14079" s="4" t="n">
        <v>411205</v>
      </c>
      <c r="B14079" s="4" t="inlineStr">
        <is>
          <t>GS YANZE / TSS</t>
        </is>
      </c>
      <c r="C14079" s="4" t="inlineStr">
        <is>
          <t>P6</t>
        </is>
      </c>
      <c r="D14079" s="5" t="n">
        <v>69</v>
      </c>
      <c r="E14079" s="5" t="n">
        <v>2</v>
      </c>
      <c r="F14079" s="5" t="n">
        <v>0</v>
      </c>
      <c r="G14079" s="5">
        <f>E14079-F14079</f>
        <v/>
      </c>
      <c r="H14079" s="5">
        <f>'Notes'!$B$4</f>
        <v/>
      </c>
      <c r="I14079" s="5">
        <f>ROUNDUP(D14079/H14079,0)</f>
        <v/>
      </c>
      <c r="J14079" s="6">
        <f>G14079-I14079</f>
        <v/>
      </c>
      <c r="K14079" s="4">
        <f>IF(J14079&lt;0,"Deficit",IF(J14079=0,"Exact fit","Surplus"))</f>
        <v/>
      </c>
    </row>
    <row r="14080">
      <c r="A14080" s="4" t="n">
        <v>411302</v>
      </c>
      <c r="B14080" s="4" t="inlineStr">
        <is>
          <t>GS KAYENZI</t>
        </is>
      </c>
      <c r="C14080" s="4" t="inlineStr">
        <is>
          <t>P1</t>
        </is>
      </c>
      <c r="D14080" s="5" t="n">
        <v>110</v>
      </c>
      <c r="E14080" s="5" t="n">
        <v>2</v>
      </c>
      <c r="F14080" s="5" t="n">
        <v>1</v>
      </c>
      <c r="G14080" s="5">
        <f>E14080-F14080</f>
        <v/>
      </c>
      <c r="H14080" s="5">
        <f>'Notes'!$B$4</f>
        <v/>
      </c>
      <c r="I14080" s="5">
        <f>ROUNDUP(D14080/H14080,0)</f>
        <v/>
      </c>
      <c r="J14080" s="6">
        <f>G14080-I14080</f>
        <v/>
      </c>
      <c r="K14080" s="4">
        <f>IF(J14080&lt;0,"Deficit",IF(J14080=0,"Exact fit","Surplus"))</f>
        <v/>
      </c>
    </row>
    <row r="14081">
      <c r="A14081" s="4" t="n">
        <v>411302</v>
      </c>
      <c r="B14081" s="4" t="inlineStr">
        <is>
          <t>GS KAYENZI</t>
        </is>
      </c>
      <c r="C14081" s="4" t="inlineStr">
        <is>
          <t>P2</t>
        </is>
      </c>
      <c r="D14081" s="5" t="n">
        <v>98</v>
      </c>
      <c r="E14081" s="5" t="n">
        <v>2</v>
      </c>
      <c r="F14081" s="5" t="n">
        <v>1</v>
      </c>
      <c r="G14081" s="5">
        <f>E14081-F14081</f>
        <v/>
      </c>
      <c r="H14081" s="5">
        <f>'Notes'!$B$4</f>
        <v/>
      </c>
      <c r="I14081" s="5">
        <f>ROUNDUP(D14081/H14081,0)</f>
        <v/>
      </c>
      <c r="J14081" s="6">
        <f>G14081-I14081</f>
        <v/>
      </c>
      <c r="K14081" s="4">
        <f>IF(J14081&lt;0,"Deficit",IF(J14081=0,"Exact fit","Surplus"))</f>
        <v/>
      </c>
    </row>
    <row r="14082">
      <c r="A14082" s="4" t="n">
        <v>411302</v>
      </c>
      <c r="B14082" s="4" t="inlineStr">
        <is>
          <t>GS KAYENZI</t>
        </is>
      </c>
      <c r="C14082" s="4" t="inlineStr">
        <is>
          <t>P3</t>
        </is>
      </c>
      <c r="D14082" s="5" t="n">
        <v>69</v>
      </c>
      <c r="E14082" s="5" t="n">
        <v>2</v>
      </c>
      <c r="F14082" s="5" t="n">
        <v>1</v>
      </c>
      <c r="G14082" s="5">
        <f>E14082-F14082</f>
        <v/>
      </c>
      <c r="H14082" s="5">
        <f>'Notes'!$B$4</f>
        <v/>
      </c>
      <c r="I14082" s="5">
        <f>ROUNDUP(D14082/H14082,0)</f>
        <v/>
      </c>
      <c r="J14082" s="6">
        <f>G14082-I14082</f>
        <v/>
      </c>
      <c r="K14082" s="4">
        <f>IF(J14082&lt;0,"Deficit",IF(J14082=0,"Exact fit","Surplus"))</f>
        <v/>
      </c>
    </row>
    <row r="14083">
      <c r="A14083" s="4" t="n">
        <v>411302</v>
      </c>
      <c r="B14083" s="4" t="inlineStr">
        <is>
          <t>GS KAYENZI</t>
        </is>
      </c>
      <c r="C14083" s="4" t="inlineStr">
        <is>
          <t>P4</t>
        </is>
      </c>
      <c r="D14083" s="5" t="n">
        <v>113</v>
      </c>
      <c r="E14083" s="5" t="n">
        <v>2</v>
      </c>
      <c r="F14083" s="5" t="n">
        <v>1</v>
      </c>
      <c r="G14083" s="5">
        <f>E14083-F14083</f>
        <v/>
      </c>
      <c r="H14083" s="5">
        <f>'Notes'!$B$4</f>
        <v/>
      </c>
      <c r="I14083" s="5">
        <f>ROUNDUP(D14083/H14083,0)</f>
        <v/>
      </c>
      <c r="J14083" s="6">
        <f>G14083-I14083</f>
        <v/>
      </c>
      <c r="K14083" s="4">
        <f>IF(J14083&lt;0,"Deficit",IF(J14083=0,"Exact fit","Surplus"))</f>
        <v/>
      </c>
    </row>
    <row r="14084">
      <c r="A14084" s="4" t="n">
        <v>411302</v>
      </c>
      <c r="B14084" s="4" t="inlineStr">
        <is>
          <t>GS KAYENZI</t>
        </is>
      </c>
      <c r="C14084" s="4" t="inlineStr">
        <is>
          <t>P5</t>
        </is>
      </c>
      <c r="D14084" s="5" t="n">
        <v>95</v>
      </c>
      <c r="E14084" s="5" t="n">
        <v>2</v>
      </c>
      <c r="F14084" s="5" t="n">
        <v>0</v>
      </c>
      <c r="G14084" s="5">
        <f>E14084-F14084</f>
        <v/>
      </c>
      <c r="H14084" s="5">
        <f>'Notes'!$B$4</f>
        <v/>
      </c>
      <c r="I14084" s="5">
        <f>ROUNDUP(D14084/H14084,0)</f>
        <v/>
      </c>
      <c r="J14084" s="6">
        <f>G14084-I14084</f>
        <v/>
      </c>
      <c r="K14084" s="4">
        <f>IF(J14084&lt;0,"Deficit",IF(J14084=0,"Exact fit","Surplus"))</f>
        <v/>
      </c>
    </row>
    <row r="14085">
      <c r="A14085" s="4" t="n">
        <v>411302</v>
      </c>
      <c r="B14085" s="4" t="inlineStr">
        <is>
          <t>GS KAYENZI</t>
        </is>
      </c>
      <c r="C14085" s="4" t="inlineStr">
        <is>
          <t>P6</t>
        </is>
      </c>
      <c r="D14085" s="5" t="n">
        <v>43</v>
      </c>
      <c r="E14085" s="5" t="n">
        <v>1</v>
      </c>
      <c r="F14085" s="5" t="n">
        <v>0</v>
      </c>
      <c r="G14085" s="5">
        <f>E14085-F14085</f>
        <v/>
      </c>
      <c r="H14085" s="5">
        <f>'Notes'!$B$4</f>
        <v/>
      </c>
      <c r="I14085" s="5">
        <f>ROUNDUP(D14085/H14085,0)</f>
        <v/>
      </c>
      <c r="J14085" s="6">
        <f>G14085-I14085</f>
        <v/>
      </c>
      <c r="K14085" s="4">
        <f>IF(J14085&lt;0,"Deficit",IF(J14085=0,"Exact fit","Surplus"))</f>
        <v/>
      </c>
    </row>
    <row r="14086">
      <c r="A14086" s="4" t="n">
        <v>411303</v>
      </c>
      <c r="B14086" s="4" t="inlineStr">
        <is>
          <t>GS NTARABANA</t>
        </is>
      </c>
      <c r="C14086" s="4" t="inlineStr">
        <is>
          <t>P1</t>
        </is>
      </c>
      <c r="D14086" s="5" t="n">
        <v>173</v>
      </c>
      <c r="E14086" s="5" t="n">
        <v>4</v>
      </c>
      <c r="F14086" s="5" t="n">
        <v>2</v>
      </c>
      <c r="G14086" s="5">
        <f>E14086-F14086</f>
        <v/>
      </c>
      <c r="H14086" s="5">
        <f>'Notes'!$B$4</f>
        <v/>
      </c>
      <c r="I14086" s="5">
        <f>ROUNDUP(D14086/H14086,0)</f>
        <v/>
      </c>
      <c r="J14086" s="6">
        <f>G14086-I14086</f>
        <v/>
      </c>
      <c r="K14086" s="4">
        <f>IF(J14086&lt;0,"Deficit",IF(J14086=0,"Exact fit","Surplus"))</f>
        <v/>
      </c>
    </row>
    <row r="14087">
      <c r="A14087" s="4" t="n">
        <v>411303</v>
      </c>
      <c r="B14087" s="4" t="inlineStr">
        <is>
          <t>GS NTARABANA</t>
        </is>
      </c>
      <c r="C14087" s="4" t="inlineStr">
        <is>
          <t>P2</t>
        </is>
      </c>
      <c r="D14087" s="5" t="n">
        <v>167</v>
      </c>
      <c r="E14087" s="5" t="n">
        <v>3</v>
      </c>
      <c r="F14087" s="5" t="n">
        <v>1</v>
      </c>
      <c r="G14087" s="5">
        <f>E14087-F14087</f>
        <v/>
      </c>
      <c r="H14087" s="5">
        <f>'Notes'!$B$4</f>
        <v/>
      </c>
      <c r="I14087" s="5">
        <f>ROUNDUP(D14087/H14087,0)</f>
        <v/>
      </c>
      <c r="J14087" s="6">
        <f>G14087-I14087</f>
        <v/>
      </c>
      <c r="K14087" s="4">
        <f>IF(J14087&lt;0,"Deficit",IF(J14087=0,"Exact fit","Surplus"))</f>
        <v/>
      </c>
    </row>
    <row r="14088">
      <c r="A14088" s="4" t="n">
        <v>411303</v>
      </c>
      <c r="B14088" s="4" t="inlineStr">
        <is>
          <t>GS NTARABANA</t>
        </is>
      </c>
      <c r="C14088" s="4" t="inlineStr">
        <is>
          <t>P3</t>
        </is>
      </c>
      <c r="D14088" s="5" t="n">
        <v>116</v>
      </c>
      <c r="E14088" s="5" t="n">
        <v>3</v>
      </c>
      <c r="F14088" s="5" t="n">
        <v>1</v>
      </c>
      <c r="G14088" s="5">
        <f>E14088-F14088</f>
        <v/>
      </c>
      <c r="H14088" s="5">
        <f>'Notes'!$B$4</f>
        <v/>
      </c>
      <c r="I14088" s="5">
        <f>ROUNDUP(D14088/H14088,0)</f>
        <v/>
      </c>
      <c r="J14088" s="6">
        <f>G14088-I14088</f>
        <v/>
      </c>
      <c r="K14088" s="4">
        <f>IF(J14088&lt;0,"Deficit",IF(J14088=0,"Exact fit","Surplus"))</f>
        <v/>
      </c>
    </row>
    <row r="14089">
      <c r="A14089" s="4" t="n">
        <v>411303</v>
      </c>
      <c r="B14089" s="4" t="inlineStr">
        <is>
          <t>GS NTARABANA</t>
        </is>
      </c>
      <c r="C14089" s="4" t="inlineStr">
        <is>
          <t>P4</t>
        </is>
      </c>
      <c r="D14089" s="5" t="n">
        <v>219</v>
      </c>
      <c r="E14089" s="5" t="n">
        <v>3</v>
      </c>
      <c r="F14089" s="5" t="n">
        <v>0</v>
      </c>
      <c r="G14089" s="5">
        <f>E14089-F14089</f>
        <v/>
      </c>
      <c r="H14089" s="5">
        <f>'Notes'!$B$4</f>
        <v/>
      </c>
      <c r="I14089" s="5">
        <f>ROUNDUP(D14089/H14089,0)</f>
        <v/>
      </c>
      <c r="J14089" s="6">
        <f>G14089-I14089</f>
        <v/>
      </c>
      <c r="K14089" s="4">
        <f>IF(J14089&lt;0,"Deficit",IF(J14089=0,"Exact fit","Surplus"))</f>
        <v/>
      </c>
    </row>
    <row r="14090">
      <c r="A14090" s="4" t="n">
        <v>411303</v>
      </c>
      <c r="B14090" s="4" t="inlineStr">
        <is>
          <t>GS NTARABANA</t>
        </is>
      </c>
      <c r="C14090" s="4" t="inlineStr">
        <is>
          <t>P5</t>
        </is>
      </c>
      <c r="D14090" s="5" t="n">
        <v>128</v>
      </c>
      <c r="E14090" s="5" t="n">
        <v>2</v>
      </c>
      <c r="F14090" s="5" t="n">
        <v>0</v>
      </c>
      <c r="G14090" s="5">
        <f>E14090-F14090</f>
        <v/>
      </c>
      <c r="H14090" s="5">
        <f>'Notes'!$B$4</f>
        <v/>
      </c>
      <c r="I14090" s="5">
        <f>ROUNDUP(D14090/H14090,0)</f>
        <v/>
      </c>
      <c r="J14090" s="6">
        <f>G14090-I14090</f>
        <v/>
      </c>
      <c r="K14090" s="4">
        <f>IF(J14090&lt;0,"Deficit",IF(J14090=0,"Exact fit","Surplus"))</f>
        <v/>
      </c>
    </row>
    <row r="14091">
      <c r="A14091" s="4" t="n">
        <v>411303</v>
      </c>
      <c r="B14091" s="4" t="inlineStr">
        <is>
          <t>GS NTARABANA</t>
        </is>
      </c>
      <c r="C14091" s="4" t="inlineStr">
        <is>
          <t>P6</t>
        </is>
      </c>
      <c r="D14091" s="5" t="n">
        <v>53</v>
      </c>
      <c r="E14091" s="5" t="n">
        <v>1</v>
      </c>
      <c r="F14091" s="5" t="n">
        <v>0</v>
      </c>
      <c r="G14091" s="5">
        <f>E14091-F14091</f>
        <v/>
      </c>
      <c r="H14091" s="5">
        <f>'Notes'!$B$4</f>
        <v/>
      </c>
      <c r="I14091" s="5">
        <f>ROUNDUP(D14091/H14091,0)</f>
        <v/>
      </c>
      <c r="J14091" s="6">
        <f>G14091-I14091</f>
        <v/>
      </c>
      <c r="K14091" s="4">
        <f>IF(J14091&lt;0,"Deficit",IF(J14091=0,"Exact fit","Surplus"))</f>
        <v/>
      </c>
    </row>
    <row r="14092">
      <c r="A14092" s="4" t="n">
        <v>411304</v>
      </c>
      <c r="B14092" s="4" t="inlineStr">
        <is>
          <t>GS RUSASA</t>
        </is>
      </c>
      <c r="C14092" s="4" t="inlineStr">
        <is>
          <t>P1</t>
        </is>
      </c>
      <c r="D14092" s="5" t="n">
        <v>191</v>
      </c>
      <c r="E14092" s="5" t="n">
        <v>4</v>
      </c>
      <c r="F14092" s="5" t="n">
        <v>2</v>
      </c>
      <c r="G14092" s="5">
        <f>E14092-F14092</f>
        <v/>
      </c>
      <c r="H14092" s="5">
        <f>'Notes'!$B$4</f>
        <v/>
      </c>
      <c r="I14092" s="5">
        <f>ROUNDUP(D14092/H14092,0)</f>
        <v/>
      </c>
      <c r="J14092" s="6">
        <f>G14092-I14092</f>
        <v/>
      </c>
      <c r="K14092" s="4">
        <f>IF(J14092&lt;0,"Deficit",IF(J14092=0,"Exact fit","Surplus"))</f>
        <v/>
      </c>
    </row>
    <row r="14093">
      <c r="A14093" s="4" t="n">
        <v>411304</v>
      </c>
      <c r="B14093" s="4" t="inlineStr">
        <is>
          <t>GS RUSASA</t>
        </is>
      </c>
      <c r="C14093" s="4" t="inlineStr">
        <is>
          <t>P2</t>
        </is>
      </c>
      <c r="D14093" s="5" t="n">
        <v>203</v>
      </c>
      <c r="E14093" s="5" t="n">
        <v>4</v>
      </c>
      <c r="F14093" s="5" t="n">
        <v>2</v>
      </c>
      <c r="G14093" s="5">
        <f>E14093-F14093</f>
        <v/>
      </c>
      <c r="H14093" s="5">
        <f>'Notes'!$B$4</f>
        <v/>
      </c>
      <c r="I14093" s="5">
        <f>ROUNDUP(D14093/H14093,0)</f>
        <v/>
      </c>
      <c r="J14093" s="6">
        <f>G14093-I14093</f>
        <v/>
      </c>
      <c r="K14093" s="4">
        <f>IF(J14093&lt;0,"Deficit",IF(J14093=0,"Exact fit","Surplus"))</f>
        <v/>
      </c>
    </row>
    <row r="14094">
      <c r="A14094" s="4" t="n">
        <v>411304</v>
      </c>
      <c r="B14094" s="4" t="inlineStr">
        <is>
          <t>GS RUSASA</t>
        </is>
      </c>
      <c r="C14094" s="4" t="inlineStr">
        <is>
          <t>P3</t>
        </is>
      </c>
      <c r="D14094" s="5" t="n">
        <v>201</v>
      </c>
      <c r="E14094" s="5" t="n">
        <v>4</v>
      </c>
      <c r="F14094" s="5" t="n">
        <v>2</v>
      </c>
      <c r="G14094" s="5">
        <f>E14094-F14094</f>
        <v/>
      </c>
      <c r="H14094" s="5">
        <f>'Notes'!$B$4</f>
        <v/>
      </c>
      <c r="I14094" s="5">
        <f>ROUNDUP(D14094/H14094,0)</f>
        <v/>
      </c>
      <c r="J14094" s="6">
        <f>G14094-I14094</f>
        <v/>
      </c>
      <c r="K14094" s="4">
        <f>IF(J14094&lt;0,"Deficit",IF(J14094=0,"Exact fit","Surplus"))</f>
        <v/>
      </c>
    </row>
    <row r="14095">
      <c r="A14095" s="4" t="n">
        <v>411304</v>
      </c>
      <c r="B14095" s="4" t="inlineStr">
        <is>
          <t>GS RUSASA</t>
        </is>
      </c>
      <c r="C14095" s="4" t="inlineStr">
        <is>
          <t>P4</t>
        </is>
      </c>
      <c r="D14095" s="5" t="n">
        <v>253</v>
      </c>
      <c r="E14095" s="5" t="n">
        <v>4</v>
      </c>
      <c r="F14095" s="5" t="n">
        <v>0</v>
      </c>
      <c r="G14095" s="5">
        <f>E14095-F14095</f>
        <v/>
      </c>
      <c r="H14095" s="5">
        <f>'Notes'!$B$4</f>
        <v/>
      </c>
      <c r="I14095" s="5">
        <f>ROUNDUP(D14095/H14095,0)</f>
        <v/>
      </c>
      <c r="J14095" s="6">
        <f>G14095-I14095</f>
        <v/>
      </c>
      <c r="K14095" s="4">
        <f>IF(J14095&lt;0,"Deficit",IF(J14095=0,"Exact fit","Surplus"))</f>
        <v/>
      </c>
    </row>
    <row r="14096">
      <c r="A14096" s="4" t="n">
        <v>411304</v>
      </c>
      <c r="B14096" s="4" t="inlineStr">
        <is>
          <t>GS RUSASA</t>
        </is>
      </c>
      <c r="C14096" s="4" t="inlineStr">
        <is>
          <t>P5</t>
        </is>
      </c>
      <c r="D14096" s="5" t="n">
        <v>239</v>
      </c>
      <c r="E14096" s="5" t="n">
        <v>4</v>
      </c>
      <c r="F14096" s="5" t="n">
        <v>0</v>
      </c>
      <c r="G14096" s="5">
        <f>E14096-F14096</f>
        <v/>
      </c>
      <c r="H14096" s="5">
        <f>'Notes'!$B$4</f>
        <v/>
      </c>
      <c r="I14096" s="5">
        <f>ROUNDUP(D14096/H14096,0)</f>
        <v/>
      </c>
      <c r="J14096" s="6">
        <f>G14096-I14096</f>
        <v/>
      </c>
      <c r="K14096" s="4">
        <f>IF(J14096&lt;0,"Deficit",IF(J14096=0,"Exact fit","Surplus"))</f>
        <v/>
      </c>
    </row>
    <row r="14097">
      <c r="A14097" s="4" t="n">
        <v>411304</v>
      </c>
      <c r="B14097" s="4" t="inlineStr">
        <is>
          <t>GS RUSASA</t>
        </is>
      </c>
      <c r="C14097" s="4" t="inlineStr">
        <is>
          <t>P6</t>
        </is>
      </c>
      <c r="D14097" s="5" t="n">
        <v>118</v>
      </c>
      <c r="E14097" s="5" t="n">
        <v>3</v>
      </c>
      <c r="F14097" s="5" t="n">
        <v>0</v>
      </c>
      <c r="G14097" s="5">
        <f>E14097-F14097</f>
        <v/>
      </c>
      <c r="H14097" s="5">
        <f>'Notes'!$B$4</f>
        <v/>
      </c>
      <c r="I14097" s="5">
        <f>ROUNDUP(D14097/H14097,0)</f>
        <v/>
      </c>
      <c r="J14097" s="6">
        <f>G14097-I14097</f>
        <v/>
      </c>
      <c r="K14097" s="4">
        <f>IF(J14097&lt;0,"Deficit",IF(J14097=0,"Exact fit","Surplus"))</f>
        <v/>
      </c>
    </row>
    <row r="14098">
      <c r="A14098" s="4" t="n">
        <v>411305</v>
      </c>
      <c r="B14098" s="4" t="inlineStr">
        <is>
          <t>Kajevuba parents initiative Irembo School</t>
        </is>
      </c>
      <c r="C14098" s="4" t="inlineStr">
        <is>
          <t>P1</t>
        </is>
      </c>
      <c r="D14098" s="5" t="n">
        <v>98</v>
      </c>
      <c r="E14098" s="5" t="n">
        <v>3</v>
      </c>
      <c r="F14098" s="5" t="n">
        <v>0</v>
      </c>
      <c r="G14098" s="5">
        <f>E14098-F14098</f>
        <v/>
      </c>
      <c r="H14098" s="5">
        <f>'Notes'!$B$4</f>
        <v/>
      </c>
      <c r="I14098" s="5">
        <f>ROUNDUP(D14098/H14098,0)</f>
        <v/>
      </c>
      <c r="J14098" s="6">
        <f>G14098-I14098</f>
        <v/>
      </c>
      <c r="K14098" s="4">
        <f>IF(J14098&lt;0,"Deficit",IF(J14098=0,"Exact fit","Surplus"))</f>
        <v/>
      </c>
    </row>
    <row r="14099">
      <c r="A14099" s="4" t="n">
        <v>411305</v>
      </c>
      <c r="B14099" s="4" t="inlineStr">
        <is>
          <t>Kajevuba parents initiative Irembo School</t>
        </is>
      </c>
      <c r="C14099" s="4" t="inlineStr">
        <is>
          <t>P2</t>
        </is>
      </c>
      <c r="D14099" s="5" t="n">
        <v>113</v>
      </c>
      <c r="E14099" s="5" t="n">
        <v>3</v>
      </c>
      <c r="F14099" s="5" t="n">
        <v>0</v>
      </c>
      <c r="G14099" s="5">
        <f>E14099-F14099</f>
        <v/>
      </c>
      <c r="H14099" s="5">
        <f>'Notes'!$B$4</f>
        <v/>
      </c>
      <c r="I14099" s="5">
        <f>ROUNDUP(D14099/H14099,0)</f>
        <v/>
      </c>
      <c r="J14099" s="6">
        <f>G14099-I14099</f>
        <v/>
      </c>
      <c r="K14099" s="4">
        <f>IF(J14099&lt;0,"Deficit",IF(J14099=0,"Exact fit","Surplus"))</f>
        <v/>
      </c>
    </row>
    <row r="14100">
      <c r="A14100" s="4" t="n">
        <v>411305</v>
      </c>
      <c r="B14100" s="4" t="inlineStr">
        <is>
          <t>Kajevuba parents initiative Irembo School</t>
        </is>
      </c>
      <c r="C14100" s="4" t="inlineStr">
        <is>
          <t>P3</t>
        </is>
      </c>
      <c r="D14100" s="5" t="n">
        <v>109</v>
      </c>
      <c r="E14100" s="5" t="n">
        <v>3</v>
      </c>
      <c r="F14100" s="5" t="n">
        <v>0</v>
      </c>
      <c r="G14100" s="5">
        <f>E14100-F14100</f>
        <v/>
      </c>
      <c r="H14100" s="5">
        <f>'Notes'!$B$4</f>
        <v/>
      </c>
      <c r="I14100" s="5">
        <f>ROUNDUP(D14100/H14100,0)</f>
        <v/>
      </c>
      <c r="J14100" s="6">
        <f>G14100-I14100</f>
        <v/>
      </c>
      <c r="K14100" s="4">
        <f>IF(J14100&lt;0,"Deficit",IF(J14100=0,"Exact fit","Surplus"))</f>
        <v/>
      </c>
    </row>
    <row r="14101">
      <c r="A14101" s="4" t="n">
        <v>411305</v>
      </c>
      <c r="B14101" s="4" t="inlineStr">
        <is>
          <t>Kajevuba parents initiative Irembo School</t>
        </is>
      </c>
      <c r="C14101" s="4" t="inlineStr">
        <is>
          <t>P4</t>
        </is>
      </c>
      <c r="D14101" s="5" t="n">
        <v>101</v>
      </c>
      <c r="E14101" s="5" t="n">
        <v>3</v>
      </c>
      <c r="F14101" s="5" t="n">
        <v>0</v>
      </c>
      <c r="G14101" s="5">
        <f>E14101-F14101</f>
        <v/>
      </c>
      <c r="H14101" s="5">
        <f>'Notes'!$B$4</f>
        <v/>
      </c>
      <c r="I14101" s="5">
        <f>ROUNDUP(D14101/H14101,0)</f>
        <v/>
      </c>
      <c r="J14101" s="6">
        <f>G14101-I14101</f>
        <v/>
      </c>
      <c r="K14101" s="4">
        <f>IF(J14101&lt;0,"Deficit",IF(J14101=0,"Exact fit","Surplus"))</f>
        <v/>
      </c>
    </row>
    <row r="14102">
      <c r="A14102" s="4" t="n">
        <v>411305</v>
      </c>
      <c r="B14102" s="4" t="inlineStr">
        <is>
          <t>Kajevuba parents initiative Irembo School</t>
        </is>
      </c>
      <c r="C14102" s="4" t="inlineStr">
        <is>
          <t>P5</t>
        </is>
      </c>
      <c r="D14102" s="5" t="n">
        <v>97</v>
      </c>
      <c r="E14102" s="5" t="n">
        <v>3</v>
      </c>
      <c r="F14102" s="5" t="n">
        <v>0</v>
      </c>
      <c r="G14102" s="5">
        <f>E14102-F14102</f>
        <v/>
      </c>
      <c r="H14102" s="5">
        <f>'Notes'!$B$4</f>
        <v/>
      </c>
      <c r="I14102" s="5">
        <f>ROUNDUP(D14102/H14102,0)</f>
        <v/>
      </c>
      <c r="J14102" s="6">
        <f>G14102-I14102</f>
        <v/>
      </c>
      <c r="K14102" s="4">
        <f>IF(J14102&lt;0,"Deficit",IF(J14102=0,"Exact fit","Surplus"))</f>
        <v/>
      </c>
    </row>
    <row r="14103">
      <c r="A14103" s="4" t="n">
        <v>411305</v>
      </c>
      <c r="B14103" s="4" t="inlineStr">
        <is>
          <t>Kajevuba parents initiative Irembo School</t>
        </is>
      </c>
      <c r="C14103" s="4" t="inlineStr">
        <is>
          <t>P6</t>
        </is>
      </c>
      <c r="D14103" s="5" t="n">
        <v>95</v>
      </c>
      <c r="E14103" s="5" t="n">
        <v>3</v>
      </c>
      <c r="F14103" s="5" t="n">
        <v>1</v>
      </c>
      <c r="G14103" s="5">
        <f>E14103-F14103</f>
        <v/>
      </c>
      <c r="H14103" s="5">
        <f>'Notes'!$B$4</f>
        <v/>
      </c>
      <c r="I14103" s="5">
        <f>ROUNDUP(D14103/H14103,0)</f>
        <v/>
      </c>
      <c r="J14103" s="6">
        <f>G14103-I14103</f>
        <v/>
      </c>
      <c r="K14103" s="4">
        <f>IF(J14103&lt;0,"Deficit",IF(J14103=0,"Exact fit","Surplus"))</f>
        <v/>
      </c>
    </row>
    <row r="14104">
      <c r="A14104" s="4" t="n">
        <v>411306</v>
      </c>
      <c r="B14104" s="4" t="inlineStr">
        <is>
          <t>GS Mahaza / TSS</t>
        </is>
      </c>
      <c r="C14104" s="4" t="inlineStr">
        <is>
          <t>P1</t>
        </is>
      </c>
      <c r="D14104" s="5" t="n">
        <v>140</v>
      </c>
      <c r="E14104" s="5" t="n">
        <v>2</v>
      </c>
      <c r="F14104" s="5" t="n">
        <v>1</v>
      </c>
      <c r="G14104" s="5">
        <f>E14104-F14104</f>
        <v/>
      </c>
      <c r="H14104" s="5">
        <f>'Notes'!$B$4</f>
        <v/>
      </c>
      <c r="I14104" s="5">
        <f>ROUNDUP(D14104/H14104,0)</f>
        <v/>
      </c>
      <c r="J14104" s="6">
        <f>G14104-I14104</f>
        <v/>
      </c>
      <c r="K14104" s="4">
        <f>IF(J14104&lt;0,"Deficit",IF(J14104=0,"Exact fit","Surplus"))</f>
        <v/>
      </c>
    </row>
    <row r="14105">
      <c r="A14105" s="4" t="n">
        <v>411306</v>
      </c>
      <c r="B14105" s="4" t="inlineStr">
        <is>
          <t>GS Mahaza / TSS</t>
        </is>
      </c>
      <c r="C14105" s="4" t="inlineStr">
        <is>
          <t>P2</t>
        </is>
      </c>
      <c r="D14105" s="5" t="n">
        <v>145</v>
      </c>
      <c r="E14105" s="5" t="n">
        <v>4</v>
      </c>
      <c r="F14105" s="5" t="n">
        <v>2</v>
      </c>
      <c r="G14105" s="5">
        <f>E14105-F14105</f>
        <v/>
      </c>
      <c r="H14105" s="5">
        <f>'Notes'!$B$4</f>
        <v/>
      </c>
      <c r="I14105" s="5">
        <f>ROUNDUP(D14105/H14105,0)</f>
        <v/>
      </c>
      <c r="J14105" s="6">
        <f>G14105-I14105</f>
        <v/>
      </c>
      <c r="K14105" s="4">
        <f>IF(J14105&lt;0,"Deficit",IF(J14105=0,"Exact fit","Surplus"))</f>
        <v/>
      </c>
    </row>
    <row r="14106">
      <c r="A14106" s="4" t="n">
        <v>411306</v>
      </c>
      <c r="B14106" s="4" t="inlineStr">
        <is>
          <t>GS Mahaza / TSS</t>
        </is>
      </c>
      <c r="C14106" s="4" t="inlineStr">
        <is>
          <t>P3</t>
        </is>
      </c>
      <c r="D14106" s="5" t="n">
        <v>153</v>
      </c>
      <c r="E14106" s="5" t="n">
        <v>4</v>
      </c>
      <c r="F14106" s="5" t="n">
        <v>2</v>
      </c>
      <c r="G14106" s="5">
        <f>E14106-F14106</f>
        <v/>
      </c>
      <c r="H14106" s="5">
        <f>'Notes'!$B$4</f>
        <v/>
      </c>
      <c r="I14106" s="5">
        <f>ROUNDUP(D14106/H14106,0)</f>
        <v/>
      </c>
      <c r="J14106" s="6">
        <f>G14106-I14106</f>
        <v/>
      </c>
      <c r="K14106" s="4">
        <f>IF(J14106&lt;0,"Deficit",IF(J14106=0,"Exact fit","Surplus"))</f>
        <v/>
      </c>
    </row>
    <row r="14107">
      <c r="A14107" s="4" t="n">
        <v>411306</v>
      </c>
      <c r="B14107" s="4" t="inlineStr">
        <is>
          <t>GS Mahaza / TSS</t>
        </is>
      </c>
      <c r="C14107" s="4" t="inlineStr">
        <is>
          <t>P4</t>
        </is>
      </c>
      <c r="D14107" s="5" t="n">
        <v>189</v>
      </c>
      <c r="E14107" s="5" t="n">
        <v>4</v>
      </c>
      <c r="F14107" s="5" t="n">
        <v>0</v>
      </c>
      <c r="G14107" s="5">
        <f>E14107-F14107</f>
        <v/>
      </c>
      <c r="H14107" s="5">
        <f>'Notes'!$B$4</f>
        <v/>
      </c>
      <c r="I14107" s="5">
        <f>ROUNDUP(D14107/H14107,0)</f>
        <v/>
      </c>
      <c r="J14107" s="6">
        <f>G14107-I14107</f>
        <v/>
      </c>
      <c r="K14107" s="4">
        <f>IF(J14107&lt;0,"Deficit",IF(J14107=0,"Exact fit","Surplus"))</f>
        <v/>
      </c>
    </row>
    <row r="14108">
      <c r="A14108" s="4" t="n">
        <v>411306</v>
      </c>
      <c r="B14108" s="4" t="inlineStr">
        <is>
          <t>GS Mahaza / TSS</t>
        </is>
      </c>
      <c r="C14108" s="4" t="inlineStr">
        <is>
          <t>P5</t>
        </is>
      </c>
      <c r="D14108" s="5" t="n">
        <v>116</v>
      </c>
      <c r="E14108" s="5" t="n">
        <v>2</v>
      </c>
      <c r="F14108" s="5" t="n">
        <v>0</v>
      </c>
      <c r="G14108" s="5">
        <f>E14108-F14108</f>
        <v/>
      </c>
      <c r="H14108" s="5">
        <f>'Notes'!$B$4</f>
        <v/>
      </c>
      <c r="I14108" s="5">
        <f>ROUNDUP(D14108/H14108,0)</f>
        <v/>
      </c>
      <c r="J14108" s="6">
        <f>G14108-I14108</f>
        <v/>
      </c>
      <c r="K14108" s="4">
        <f>IF(J14108&lt;0,"Deficit",IF(J14108=0,"Exact fit","Surplus"))</f>
        <v/>
      </c>
    </row>
    <row r="14109">
      <c r="A14109" s="4" t="n">
        <v>411306</v>
      </c>
      <c r="B14109" s="4" t="inlineStr">
        <is>
          <t>GS Mahaza / TSS</t>
        </is>
      </c>
      <c r="C14109" s="4" t="inlineStr">
        <is>
          <t>P6</t>
        </is>
      </c>
      <c r="D14109" s="5" t="n">
        <v>59</v>
      </c>
      <c r="E14109" s="5" t="n">
        <v>2</v>
      </c>
      <c r="F14109" s="5" t="n">
        <v>0</v>
      </c>
      <c r="G14109" s="5">
        <f>E14109-F14109</f>
        <v/>
      </c>
      <c r="H14109" s="5">
        <f>'Notes'!$B$4</f>
        <v/>
      </c>
      <c r="I14109" s="5">
        <f>ROUNDUP(D14109/H14109,0)</f>
        <v/>
      </c>
      <c r="J14109" s="6">
        <f>G14109-I14109</f>
        <v/>
      </c>
      <c r="K14109" s="4">
        <f>IF(J14109&lt;0,"Deficit",IF(J14109=0,"Exact fit","Surplus"))</f>
        <v/>
      </c>
    </row>
    <row r="14110">
      <c r="A14110" s="4" t="n">
        <v>411307</v>
      </c>
      <c r="B14110" s="4" t="inlineStr">
        <is>
          <t>EP GITAMBI</t>
        </is>
      </c>
      <c r="C14110" s="4" t="inlineStr">
        <is>
          <t>P1</t>
        </is>
      </c>
      <c r="D14110" s="5" t="n">
        <v>73</v>
      </c>
      <c r="E14110" s="5" t="n">
        <v>2</v>
      </c>
      <c r="F14110" s="5" t="n">
        <v>1</v>
      </c>
      <c r="G14110" s="5">
        <f>E14110-F14110</f>
        <v/>
      </c>
      <c r="H14110" s="5">
        <f>'Notes'!$B$4</f>
        <v/>
      </c>
      <c r="I14110" s="5">
        <f>ROUNDUP(D14110/H14110,0)</f>
        <v/>
      </c>
      <c r="J14110" s="6">
        <f>G14110-I14110</f>
        <v/>
      </c>
      <c r="K14110" s="4">
        <f>IF(J14110&lt;0,"Deficit",IF(J14110=0,"Exact fit","Surplus"))</f>
        <v/>
      </c>
    </row>
    <row r="14111">
      <c r="A14111" s="4" t="n">
        <v>411307</v>
      </c>
      <c r="B14111" s="4" t="inlineStr">
        <is>
          <t>EP GITAMBI</t>
        </is>
      </c>
      <c r="C14111" s="4" t="inlineStr">
        <is>
          <t>P2</t>
        </is>
      </c>
      <c r="D14111" s="5" t="n">
        <v>65</v>
      </c>
      <c r="E14111" s="5" t="n">
        <v>2</v>
      </c>
      <c r="F14111" s="5" t="n">
        <v>1</v>
      </c>
      <c r="G14111" s="5">
        <f>E14111-F14111</f>
        <v/>
      </c>
      <c r="H14111" s="5">
        <f>'Notes'!$B$4</f>
        <v/>
      </c>
      <c r="I14111" s="5">
        <f>ROUNDUP(D14111/H14111,0)</f>
        <v/>
      </c>
      <c r="J14111" s="6">
        <f>G14111-I14111</f>
        <v/>
      </c>
      <c r="K14111" s="4">
        <f>IF(J14111&lt;0,"Deficit",IF(J14111=0,"Exact fit","Surplus"))</f>
        <v/>
      </c>
    </row>
    <row r="14112">
      <c r="A14112" s="4" t="n">
        <v>411307</v>
      </c>
      <c r="B14112" s="4" t="inlineStr">
        <is>
          <t>EP GITAMBI</t>
        </is>
      </c>
      <c r="C14112" s="4" t="inlineStr">
        <is>
          <t>P3</t>
        </is>
      </c>
      <c r="D14112" s="5" t="n">
        <v>58</v>
      </c>
      <c r="E14112" s="5" t="n">
        <v>2</v>
      </c>
      <c r="F14112" s="5" t="n">
        <v>1</v>
      </c>
      <c r="G14112" s="5">
        <f>E14112-F14112</f>
        <v/>
      </c>
      <c r="H14112" s="5">
        <f>'Notes'!$B$4</f>
        <v/>
      </c>
      <c r="I14112" s="5">
        <f>ROUNDUP(D14112/H14112,0)</f>
        <v/>
      </c>
      <c r="J14112" s="6">
        <f>G14112-I14112</f>
        <v/>
      </c>
      <c r="K14112" s="4">
        <f>IF(J14112&lt;0,"Deficit",IF(J14112=0,"Exact fit","Surplus"))</f>
        <v/>
      </c>
    </row>
    <row r="14113">
      <c r="A14113" s="4" t="n">
        <v>411307</v>
      </c>
      <c r="B14113" s="4" t="inlineStr">
        <is>
          <t>EP GITAMBI</t>
        </is>
      </c>
      <c r="C14113" s="4" t="inlineStr">
        <is>
          <t>P4</t>
        </is>
      </c>
      <c r="D14113" s="5" t="n">
        <v>59</v>
      </c>
      <c r="E14113" s="5" t="n">
        <v>2</v>
      </c>
      <c r="F14113" s="5" t="n">
        <v>0</v>
      </c>
      <c r="G14113" s="5">
        <f>E14113-F14113</f>
        <v/>
      </c>
      <c r="H14113" s="5">
        <f>'Notes'!$B$4</f>
        <v/>
      </c>
      <c r="I14113" s="5">
        <f>ROUNDUP(D14113/H14113,0)</f>
        <v/>
      </c>
      <c r="J14113" s="6">
        <f>G14113-I14113</f>
        <v/>
      </c>
      <c r="K14113" s="4">
        <f>IF(J14113&lt;0,"Deficit",IF(J14113=0,"Exact fit","Surplus"))</f>
        <v/>
      </c>
    </row>
    <row r="14114">
      <c r="A14114" s="4" t="n">
        <v>411307</v>
      </c>
      <c r="B14114" s="4" t="inlineStr">
        <is>
          <t>EP GITAMBI</t>
        </is>
      </c>
      <c r="C14114" s="4" t="inlineStr">
        <is>
          <t>P5</t>
        </is>
      </c>
      <c r="D14114" s="5" t="n">
        <v>54</v>
      </c>
      <c r="E14114" s="5" t="n">
        <v>2</v>
      </c>
      <c r="F14114" s="5" t="n">
        <v>0</v>
      </c>
      <c r="G14114" s="5">
        <f>E14114-F14114</f>
        <v/>
      </c>
      <c r="H14114" s="5">
        <f>'Notes'!$B$4</f>
        <v/>
      </c>
      <c r="I14114" s="5">
        <f>ROUNDUP(D14114/H14114,0)</f>
        <v/>
      </c>
      <c r="J14114" s="6">
        <f>G14114-I14114</f>
        <v/>
      </c>
      <c r="K14114" s="4">
        <f>IF(J14114&lt;0,"Deficit",IF(J14114=0,"Exact fit","Surplus"))</f>
        <v/>
      </c>
    </row>
    <row r="14115">
      <c r="A14115" s="4" t="n">
        <v>411307</v>
      </c>
      <c r="B14115" s="4" t="inlineStr">
        <is>
          <t>EP GITAMBI</t>
        </is>
      </c>
      <c r="C14115" s="4" t="inlineStr">
        <is>
          <t>P6</t>
        </is>
      </c>
      <c r="D14115" s="5" t="n">
        <v>31</v>
      </c>
      <c r="E14115" s="5" t="n">
        <v>1</v>
      </c>
      <c r="F14115" s="5" t="n">
        <v>0</v>
      </c>
      <c r="G14115" s="5">
        <f>E14115-F14115</f>
        <v/>
      </c>
      <c r="H14115" s="5">
        <f>'Notes'!$B$4</f>
        <v/>
      </c>
      <c r="I14115" s="5">
        <f>ROUNDUP(D14115/H14115,0)</f>
        <v/>
      </c>
      <c r="J14115" s="6">
        <f>G14115-I14115</f>
        <v/>
      </c>
      <c r="K14115" s="4">
        <f>IF(J14115&lt;0,"Deficit",IF(J14115=0,"Exact fit","Surplus"))</f>
        <v/>
      </c>
    </row>
    <row r="14116">
      <c r="A14116" s="4" t="n">
        <v>411312</v>
      </c>
      <c r="B14116" s="4" t="inlineStr">
        <is>
          <t>EP Gitambi B</t>
        </is>
      </c>
      <c r="C14116" s="4" t="inlineStr">
        <is>
          <t>P1</t>
        </is>
      </c>
      <c r="D14116" s="5" t="n">
        <v>121</v>
      </c>
      <c r="E14116" s="5" t="n">
        <v>2</v>
      </c>
      <c r="F14116" s="5" t="n">
        <v>1</v>
      </c>
      <c r="G14116" s="5">
        <f>E14116-F14116</f>
        <v/>
      </c>
      <c r="H14116" s="5">
        <f>'Notes'!$B$4</f>
        <v/>
      </c>
      <c r="I14116" s="5">
        <f>ROUNDUP(D14116/H14116,0)</f>
        <v/>
      </c>
      <c r="J14116" s="6">
        <f>G14116-I14116</f>
        <v/>
      </c>
      <c r="K14116" s="4">
        <f>IF(J14116&lt;0,"Deficit",IF(J14116=0,"Exact fit","Surplus"))</f>
        <v/>
      </c>
    </row>
    <row r="14117">
      <c r="A14117" s="4" t="n">
        <v>411312</v>
      </c>
      <c r="B14117" s="4" t="inlineStr">
        <is>
          <t>EP Gitambi B</t>
        </is>
      </c>
      <c r="C14117" s="4" t="inlineStr">
        <is>
          <t>P2</t>
        </is>
      </c>
      <c r="D14117" s="5" t="n">
        <v>96</v>
      </c>
      <c r="E14117" s="5" t="n">
        <v>2</v>
      </c>
      <c r="F14117" s="5" t="n">
        <v>1</v>
      </c>
      <c r="G14117" s="5">
        <f>E14117-F14117</f>
        <v/>
      </c>
      <c r="H14117" s="5">
        <f>'Notes'!$B$4</f>
        <v/>
      </c>
      <c r="I14117" s="5">
        <f>ROUNDUP(D14117/H14117,0)</f>
        <v/>
      </c>
      <c r="J14117" s="6">
        <f>G14117-I14117</f>
        <v/>
      </c>
      <c r="K14117" s="4">
        <f>IF(J14117&lt;0,"Deficit",IF(J14117=0,"Exact fit","Surplus"))</f>
        <v/>
      </c>
    </row>
    <row r="14118">
      <c r="A14118" s="4" t="n">
        <v>411312</v>
      </c>
      <c r="B14118" s="4" t="inlineStr">
        <is>
          <t>EP Gitambi B</t>
        </is>
      </c>
      <c r="C14118" s="4" t="inlineStr">
        <is>
          <t>P3</t>
        </is>
      </c>
      <c r="D14118" s="5" t="n">
        <v>101</v>
      </c>
      <c r="E14118" s="5" t="n">
        <v>2</v>
      </c>
      <c r="F14118" s="5" t="n">
        <v>1</v>
      </c>
      <c r="G14118" s="5">
        <f>E14118-F14118</f>
        <v/>
      </c>
      <c r="H14118" s="5">
        <f>'Notes'!$B$4</f>
        <v/>
      </c>
      <c r="I14118" s="5">
        <f>ROUNDUP(D14118/H14118,0)</f>
        <v/>
      </c>
      <c r="J14118" s="6">
        <f>G14118-I14118</f>
        <v/>
      </c>
      <c r="K14118" s="4">
        <f>IF(J14118&lt;0,"Deficit",IF(J14118=0,"Exact fit","Surplus"))</f>
        <v/>
      </c>
    </row>
    <row r="14119">
      <c r="A14119" s="4" t="n">
        <v>411312</v>
      </c>
      <c r="B14119" s="4" t="inlineStr">
        <is>
          <t>EP Gitambi B</t>
        </is>
      </c>
      <c r="C14119" s="4" t="inlineStr">
        <is>
          <t>P4</t>
        </is>
      </c>
      <c r="D14119" s="5" t="n">
        <v>92</v>
      </c>
      <c r="E14119" s="5" t="n">
        <v>2</v>
      </c>
      <c r="F14119" s="5" t="n">
        <v>0</v>
      </c>
      <c r="G14119" s="5">
        <f>E14119-F14119</f>
        <v/>
      </c>
      <c r="H14119" s="5">
        <f>'Notes'!$B$4</f>
        <v/>
      </c>
      <c r="I14119" s="5">
        <f>ROUNDUP(D14119/H14119,0)</f>
        <v/>
      </c>
      <c r="J14119" s="6">
        <f>G14119-I14119</f>
        <v/>
      </c>
      <c r="K14119" s="4">
        <f>IF(J14119&lt;0,"Deficit",IF(J14119=0,"Exact fit","Surplus"))</f>
        <v/>
      </c>
    </row>
    <row r="14120">
      <c r="A14120" s="4" t="n">
        <v>411312</v>
      </c>
      <c r="B14120" s="4" t="inlineStr">
        <is>
          <t>EP Gitambi B</t>
        </is>
      </c>
      <c r="C14120" s="4" t="inlineStr">
        <is>
          <t>P5</t>
        </is>
      </c>
      <c r="D14120" s="5" t="n">
        <v>93</v>
      </c>
      <c r="E14120" s="5" t="n">
        <v>2</v>
      </c>
      <c r="F14120" s="5" t="n">
        <v>0</v>
      </c>
      <c r="G14120" s="5">
        <f>E14120-F14120</f>
        <v/>
      </c>
      <c r="H14120" s="5">
        <f>'Notes'!$B$4</f>
        <v/>
      </c>
      <c r="I14120" s="5">
        <f>ROUNDUP(D14120/H14120,0)</f>
        <v/>
      </c>
      <c r="J14120" s="6">
        <f>G14120-I14120</f>
        <v/>
      </c>
      <c r="K14120" s="4">
        <f>IF(J14120&lt;0,"Deficit",IF(J14120=0,"Exact fit","Surplus"))</f>
        <v/>
      </c>
    </row>
    <row r="14121">
      <c r="A14121" s="4" t="n">
        <v>411312</v>
      </c>
      <c r="B14121" s="4" t="inlineStr">
        <is>
          <t>EP Gitambi B</t>
        </is>
      </c>
      <c r="C14121" s="4" t="inlineStr">
        <is>
          <t>P6</t>
        </is>
      </c>
      <c r="D14121" s="5" t="n">
        <v>39</v>
      </c>
      <c r="E14121" s="5" t="n">
        <v>1</v>
      </c>
      <c r="F14121" s="5" t="n">
        <v>0</v>
      </c>
      <c r="G14121" s="5">
        <f>E14121-F14121</f>
        <v/>
      </c>
      <c r="H14121" s="5">
        <f>'Notes'!$B$4</f>
        <v/>
      </c>
      <c r="I14121" s="5">
        <f>ROUNDUP(D14121/H14121,0)</f>
        <v/>
      </c>
      <c r="J14121" s="6">
        <f>G14121-I14121</f>
        <v/>
      </c>
      <c r="K14121" s="4">
        <f>IF(J14121&lt;0,"Deficit",IF(J14121=0,"Exact fit","Surplus"))</f>
        <v/>
      </c>
    </row>
    <row r="14122">
      <c r="A14122" s="4" t="n">
        <v>411314</v>
      </c>
      <c r="B14122" s="4" t="inlineStr">
        <is>
          <t>EP KAYENZI</t>
        </is>
      </c>
      <c r="C14122" s="4" t="inlineStr">
        <is>
          <t>P1</t>
        </is>
      </c>
      <c r="D14122" s="5" t="n">
        <v>145</v>
      </c>
      <c r="E14122" s="5" t="n">
        <v>3</v>
      </c>
      <c r="F14122" s="5" t="n">
        <v>1</v>
      </c>
      <c r="G14122" s="5">
        <f>E14122-F14122</f>
        <v/>
      </c>
      <c r="H14122" s="5">
        <f>'Notes'!$B$4</f>
        <v/>
      </c>
      <c r="I14122" s="5">
        <f>ROUNDUP(D14122/H14122,0)</f>
        <v/>
      </c>
      <c r="J14122" s="6">
        <f>G14122-I14122</f>
        <v/>
      </c>
      <c r="K14122" s="4">
        <f>IF(J14122&lt;0,"Deficit",IF(J14122=0,"Exact fit","Surplus"))</f>
        <v/>
      </c>
    </row>
    <row r="14123">
      <c r="A14123" s="4" t="n">
        <v>411314</v>
      </c>
      <c r="B14123" s="4" t="inlineStr">
        <is>
          <t>EP KAYENZI</t>
        </is>
      </c>
      <c r="C14123" s="4" t="inlineStr">
        <is>
          <t>P2</t>
        </is>
      </c>
      <c r="D14123" s="5" t="n">
        <v>107</v>
      </c>
      <c r="E14123" s="5" t="n">
        <v>2</v>
      </c>
      <c r="F14123" s="5" t="n">
        <v>1</v>
      </c>
      <c r="G14123" s="5">
        <f>E14123-F14123</f>
        <v/>
      </c>
      <c r="H14123" s="5">
        <f>'Notes'!$B$4</f>
        <v/>
      </c>
      <c r="I14123" s="5">
        <f>ROUNDUP(D14123/H14123,0)</f>
        <v/>
      </c>
      <c r="J14123" s="6">
        <f>G14123-I14123</f>
        <v/>
      </c>
      <c r="K14123" s="4">
        <f>IF(J14123&lt;0,"Deficit",IF(J14123=0,"Exact fit","Surplus"))</f>
        <v/>
      </c>
    </row>
    <row r="14124">
      <c r="A14124" s="4" t="n">
        <v>411314</v>
      </c>
      <c r="B14124" s="4" t="inlineStr">
        <is>
          <t>EP KAYENZI</t>
        </is>
      </c>
      <c r="C14124" s="4" t="inlineStr">
        <is>
          <t>P3</t>
        </is>
      </c>
      <c r="D14124" s="5" t="n">
        <v>115</v>
      </c>
      <c r="E14124" s="5" t="n">
        <v>3</v>
      </c>
      <c r="F14124" s="5" t="n">
        <v>1</v>
      </c>
      <c r="G14124" s="5">
        <f>E14124-F14124</f>
        <v/>
      </c>
      <c r="H14124" s="5">
        <f>'Notes'!$B$4</f>
        <v/>
      </c>
      <c r="I14124" s="5">
        <f>ROUNDUP(D14124/H14124,0)</f>
        <v/>
      </c>
      <c r="J14124" s="6">
        <f>G14124-I14124</f>
        <v/>
      </c>
      <c r="K14124" s="4">
        <f>IF(J14124&lt;0,"Deficit",IF(J14124=0,"Exact fit","Surplus"))</f>
        <v/>
      </c>
    </row>
    <row r="14125">
      <c r="A14125" s="4" t="n">
        <v>411314</v>
      </c>
      <c r="B14125" s="4" t="inlineStr">
        <is>
          <t>EP KAYENZI</t>
        </is>
      </c>
      <c r="C14125" s="4" t="inlineStr">
        <is>
          <t>P4</t>
        </is>
      </c>
      <c r="D14125" s="5" t="n">
        <v>105</v>
      </c>
      <c r="E14125" s="5" t="n">
        <v>3</v>
      </c>
      <c r="F14125" s="5" t="n">
        <v>0</v>
      </c>
      <c r="G14125" s="5">
        <f>E14125-F14125</f>
        <v/>
      </c>
      <c r="H14125" s="5">
        <f>'Notes'!$B$4</f>
        <v/>
      </c>
      <c r="I14125" s="5">
        <f>ROUNDUP(D14125/H14125,0)</f>
        <v/>
      </c>
      <c r="J14125" s="6">
        <f>G14125-I14125</f>
        <v/>
      </c>
      <c r="K14125" s="4">
        <f>IF(J14125&lt;0,"Deficit",IF(J14125=0,"Exact fit","Surplus"))</f>
        <v/>
      </c>
    </row>
    <row r="14126">
      <c r="A14126" s="4" t="n">
        <v>411314</v>
      </c>
      <c r="B14126" s="4" t="inlineStr">
        <is>
          <t>EP KAYENZI</t>
        </is>
      </c>
      <c r="C14126" s="4" t="inlineStr">
        <is>
          <t>P5</t>
        </is>
      </c>
      <c r="D14126" s="5" t="n">
        <v>84</v>
      </c>
      <c r="E14126" s="5" t="n">
        <v>2</v>
      </c>
      <c r="F14126" s="5" t="n">
        <v>0</v>
      </c>
      <c r="G14126" s="5">
        <f>E14126-F14126</f>
        <v/>
      </c>
      <c r="H14126" s="5">
        <f>'Notes'!$B$4</f>
        <v/>
      </c>
      <c r="I14126" s="5">
        <f>ROUNDUP(D14126/H14126,0)</f>
        <v/>
      </c>
      <c r="J14126" s="6">
        <f>G14126-I14126</f>
        <v/>
      </c>
      <c r="K14126" s="4">
        <f>IF(J14126&lt;0,"Deficit",IF(J14126=0,"Exact fit","Surplus"))</f>
        <v/>
      </c>
    </row>
    <row r="14127">
      <c r="A14127" s="4" t="n">
        <v>411314</v>
      </c>
      <c r="B14127" s="4" t="inlineStr">
        <is>
          <t>EP KAYENZI</t>
        </is>
      </c>
      <c r="C14127" s="4" t="inlineStr">
        <is>
          <t>P6</t>
        </is>
      </c>
      <c r="D14127" s="5" t="n">
        <v>53</v>
      </c>
      <c r="E14127" s="5" t="n">
        <v>2</v>
      </c>
      <c r="F14127" s="5" t="n">
        <v>0</v>
      </c>
      <c r="G14127" s="5">
        <f>E14127-F14127</f>
        <v/>
      </c>
      <c r="H14127" s="5">
        <f>'Notes'!$B$4</f>
        <v/>
      </c>
      <c r="I14127" s="5">
        <f>ROUNDUP(D14127/H14127,0)</f>
        <v/>
      </c>
      <c r="J14127" s="6">
        <f>G14127-I14127</f>
        <v/>
      </c>
      <c r="K14127" s="4">
        <f>IF(J14127&lt;0,"Deficit",IF(J14127=0,"Exact fit","Surplus"))</f>
        <v/>
      </c>
    </row>
    <row r="14128">
      <c r="A14128" s="4" t="n">
        <v>411315</v>
      </c>
      <c r="B14128" s="4" t="inlineStr">
        <is>
          <t>Classic Academy School</t>
        </is>
      </c>
      <c r="C14128" s="4" t="inlineStr">
        <is>
          <t>P1</t>
        </is>
      </c>
      <c r="D14128" s="5" t="n">
        <v>33</v>
      </c>
      <c r="E14128" s="5" t="n">
        <v>1</v>
      </c>
      <c r="F14128" s="5" t="n">
        <v>0</v>
      </c>
      <c r="G14128" s="5">
        <f>E14128-F14128</f>
        <v/>
      </c>
      <c r="H14128" s="5">
        <f>'Notes'!$B$4</f>
        <v/>
      </c>
      <c r="I14128" s="5">
        <f>ROUNDUP(D14128/H14128,0)</f>
        <v/>
      </c>
      <c r="J14128" s="6">
        <f>G14128-I14128</f>
        <v/>
      </c>
      <c r="K14128" s="4">
        <f>IF(J14128&lt;0,"Deficit",IF(J14128=0,"Exact fit","Surplus"))</f>
        <v/>
      </c>
    </row>
    <row r="14129">
      <c r="A14129" s="4" t="n">
        <v>411315</v>
      </c>
      <c r="B14129" s="4" t="inlineStr">
        <is>
          <t>Classic Academy School</t>
        </is>
      </c>
      <c r="C14129" s="4" t="inlineStr">
        <is>
          <t>P2</t>
        </is>
      </c>
      <c r="D14129" s="5" t="n">
        <v>16</v>
      </c>
      <c r="E14129" s="5" t="n">
        <v>1</v>
      </c>
      <c r="F14129" s="5" t="n">
        <v>0</v>
      </c>
      <c r="G14129" s="5">
        <f>E14129-F14129</f>
        <v/>
      </c>
      <c r="H14129" s="5">
        <f>'Notes'!$B$4</f>
        <v/>
      </c>
      <c r="I14129" s="5">
        <f>ROUNDUP(D14129/H14129,0)</f>
        <v/>
      </c>
      <c r="J14129" s="6">
        <f>G14129-I14129</f>
        <v/>
      </c>
      <c r="K14129" s="4">
        <f>IF(J14129&lt;0,"Deficit",IF(J14129=0,"Exact fit","Surplus"))</f>
        <v/>
      </c>
    </row>
    <row r="14130">
      <c r="A14130" s="4" t="n">
        <v>411315</v>
      </c>
      <c r="B14130" s="4" t="inlineStr">
        <is>
          <t>Classic Academy School</t>
        </is>
      </c>
      <c r="C14130" s="4" t="inlineStr">
        <is>
          <t>P3</t>
        </is>
      </c>
      <c r="D14130" s="5" t="n">
        <v>25</v>
      </c>
      <c r="E14130" s="5" t="n">
        <v>1</v>
      </c>
      <c r="F14130" s="5" t="n">
        <v>0</v>
      </c>
      <c r="G14130" s="5">
        <f>E14130-F14130</f>
        <v/>
      </c>
      <c r="H14130" s="5">
        <f>'Notes'!$B$4</f>
        <v/>
      </c>
      <c r="I14130" s="5">
        <f>ROUNDUP(D14130/H14130,0)</f>
        <v/>
      </c>
      <c r="J14130" s="6">
        <f>G14130-I14130</f>
        <v/>
      </c>
      <c r="K14130" s="4">
        <f>IF(J14130&lt;0,"Deficit",IF(J14130=0,"Exact fit","Surplus"))</f>
        <v/>
      </c>
    </row>
    <row r="14131">
      <c r="A14131" s="4" t="n">
        <v>411315</v>
      </c>
      <c r="B14131" s="4" t="inlineStr">
        <is>
          <t>Classic Academy School</t>
        </is>
      </c>
      <c r="C14131" s="4" t="inlineStr">
        <is>
          <t>P4</t>
        </is>
      </c>
      <c r="D14131" s="5" t="n">
        <v>22</v>
      </c>
      <c r="E14131" s="5" t="n">
        <v>1</v>
      </c>
      <c r="F14131" s="5" t="n">
        <v>0</v>
      </c>
      <c r="G14131" s="5">
        <f>E14131-F14131</f>
        <v/>
      </c>
      <c r="H14131" s="5">
        <f>'Notes'!$B$4</f>
        <v/>
      </c>
      <c r="I14131" s="5">
        <f>ROUNDUP(D14131/H14131,0)</f>
        <v/>
      </c>
      <c r="J14131" s="6">
        <f>G14131-I14131</f>
        <v/>
      </c>
      <c r="K14131" s="4">
        <f>IF(J14131&lt;0,"Deficit",IF(J14131=0,"Exact fit","Surplus"))</f>
        <v/>
      </c>
    </row>
    <row r="14132">
      <c r="A14132" s="4" t="n">
        <v>411315</v>
      </c>
      <c r="B14132" s="4" t="inlineStr">
        <is>
          <t>Classic Academy School</t>
        </is>
      </c>
      <c r="C14132" s="4" t="inlineStr">
        <is>
          <t>P5</t>
        </is>
      </c>
      <c r="D14132" s="5" t="n">
        <v>21</v>
      </c>
      <c r="E14132" s="5" t="n">
        <v>1</v>
      </c>
      <c r="F14132" s="5" t="n">
        <v>0</v>
      </c>
      <c r="G14132" s="5">
        <f>E14132-F14132</f>
        <v/>
      </c>
      <c r="H14132" s="5">
        <f>'Notes'!$B$4</f>
        <v/>
      </c>
      <c r="I14132" s="5">
        <f>ROUNDUP(D14132/H14132,0)</f>
        <v/>
      </c>
      <c r="J14132" s="6">
        <f>G14132-I14132</f>
        <v/>
      </c>
      <c r="K14132" s="4">
        <f>IF(J14132&lt;0,"Deficit",IF(J14132=0,"Exact fit","Surplus"))</f>
        <v/>
      </c>
    </row>
    <row r="14133">
      <c r="A14133" s="4" t="n">
        <v>411315</v>
      </c>
      <c r="B14133" s="4" t="inlineStr">
        <is>
          <t>Classic Academy School</t>
        </is>
      </c>
      <c r="C14133" s="4" t="inlineStr">
        <is>
          <t>P6</t>
        </is>
      </c>
      <c r="D14133" s="5" t="n">
        <v>19</v>
      </c>
      <c r="E14133" s="5" t="n">
        <v>1</v>
      </c>
      <c r="F14133" s="5" t="n">
        <v>0</v>
      </c>
      <c r="G14133" s="5">
        <f>E14133-F14133</f>
        <v/>
      </c>
      <c r="H14133" s="5">
        <f>'Notes'!$B$4</f>
        <v/>
      </c>
      <c r="I14133" s="5">
        <f>ROUNDUP(D14133/H14133,0)</f>
        <v/>
      </c>
      <c r="J14133" s="6">
        <f>G14133-I14133</f>
        <v/>
      </c>
      <c r="K14133" s="4">
        <f>IF(J14133&lt;0,"Deficit",IF(J14133=0,"Exact fit","Surplus"))</f>
        <v/>
      </c>
    </row>
    <row r="14134">
      <c r="A14134" s="4" t="n">
        <v>411402</v>
      </c>
      <c r="B14134" s="4" t="inlineStr">
        <is>
          <t>GS MUTARA</t>
        </is>
      </c>
      <c r="C14134" s="4" t="inlineStr">
        <is>
          <t>P1</t>
        </is>
      </c>
      <c r="D14134" s="5" t="n">
        <v>83</v>
      </c>
      <c r="E14134" s="5" t="n">
        <v>2</v>
      </c>
      <c r="F14134" s="5" t="n">
        <v>0</v>
      </c>
      <c r="G14134" s="5">
        <f>E14134-F14134</f>
        <v/>
      </c>
      <c r="H14134" s="5">
        <f>'Notes'!$B$4</f>
        <v/>
      </c>
      <c r="I14134" s="5">
        <f>ROUNDUP(D14134/H14134,0)</f>
        <v/>
      </c>
      <c r="J14134" s="6">
        <f>G14134-I14134</f>
        <v/>
      </c>
      <c r="K14134" s="4">
        <f>IF(J14134&lt;0,"Deficit",IF(J14134=0,"Exact fit","Surplus"))</f>
        <v/>
      </c>
    </row>
    <row r="14135">
      <c r="A14135" s="4" t="n">
        <v>411402</v>
      </c>
      <c r="B14135" s="4" t="inlineStr">
        <is>
          <t>GS MUTARA</t>
        </is>
      </c>
      <c r="C14135" s="4" t="inlineStr">
        <is>
          <t>P2</t>
        </is>
      </c>
      <c r="D14135" s="5" t="n">
        <v>84</v>
      </c>
      <c r="E14135" s="5" t="n">
        <v>2</v>
      </c>
      <c r="F14135" s="5" t="n">
        <v>0</v>
      </c>
      <c r="G14135" s="5">
        <f>E14135-F14135</f>
        <v/>
      </c>
      <c r="H14135" s="5">
        <f>'Notes'!$B$4</f>
        <v/>
      </c>
      <c r="I14135" s="5">
        <f>ROUNDUP(D14135/H14135,0)</f>
        <v/>
      </c>
      <c r="J14135" s="6">
        <f>G14135-I14135</f>
        <v/>
      </c>
      <c r="K14135" s="4">
        <f>IF(J14135&lt;0,"Deficit",IF(J14135=0,"Exact fit","Surplus"))</f>
        <v/>
      </c>
    </row>
    <row r="14136">
      <c r="A14136" s="4" t="n">
        <v>411402</v>
      </c>
      <c r="B14136" s="4" t="inlineStr">
        <is>
          <t>GS MUTARA</t>
        </is>
      </c>
      <c r="C14136" s="4" t="inlineStr">
        <is>
          <t>P3</t>
        </is>
      </c>
      <c r="D14136" s="5" t="n">
        <v>63</v>
      </c>
      <c r="E14136" s="5" t="n">
        <v>2</v>
      </c>
      <c r="F14136" s="5" t="n">
        <v>0</v>
      </c>
      <c r="G14136" s="5">
        <f>E14136-F14136</f>
        <v/>
      </c>
      <c r="H14136" s="5">
        <f>'Notes'!$B$4</f>
        <v/>
      </c>
      <c r="I14136" s="5">
        <f>ROUNDUP(D14136/H14136,0)</f>
        <v/>
      </c>
      <c r="J14136" s="6">
        <f>G14136-I14136</f>
        <v/>
      </c>
      <c r="K14136" s="4">
        <f>IF(J14136&lt;0,"Deficit",IF(J14136=0,"Exact fit","Surplus"))</f>
        <v/>
      </c>
    </row>
    <row r="14137">
      <c r="A14137" s="4" t="n">
        <v>411402</v>
      </c>
      <c r="B14137" s="4" t="inlineStr">
        <is>
          <t>GS MUTARA</t>
        </is>
      </c>
      <c r="C14137" s="4" t="inlineStr">
        <is>
          <t>P4</t>
        </is>
      </c>
      <c r="D14137" s="5" t="n">
        <v>67</v>
      </c>
      <c r="E14137" s="5" t="n">
        <v>2</v>
      </c>
      <c r="F14137" s="5" t="n">
        <v>0</v>
      </c>
      <c r="G14137" s="5">
        <f>E14137-F14137</f>
        <v/>
      </c>
      <c r="H14137" s="5">
        <f>'Notes'!$B$4</f>
        <v/>
      </c>
      <c r="I14137" s="5">
        <f>ROUNDUP(D14137/H14137,0)</f>
        <v/>
      </c>
      <c r="J14137" s="6">
        <f>G14137-I14137</f>
        <v/>
      </c>
      <c r="K14137" s="4">
        <f>IF(J14137&lt;0,"Deficit",IF(J14137=0,"Exact fit","Surplus"))</f>
        <v/>
      </c>
    </row>
    <row r="14138">
      <c r="A14138" s="4" t="n">
        <v>411402</v>
      </c>
      <c r="B14138" s="4" t="inlineStr">
        <is>
          <t>GS MUTARA</t>
        </is>
      </c>
      <c r="C14138" s="4" t="inlineStr">
        <is>
          <t>P5</t>
        </is>
      </c>
      <c r="D14138" s="5" t="n">
        <v>68</v>
      </c>
      <c r="E14138" s="5" t="n">
        <v>2</v>
      </c>
      <c r="F14138" s="5" t="n">
        <v>0</v>
      </c>
      <c r="G14138" s="5">
        <f>E14138-F14138</f>
        <v/>
      </c>
      <c r="H14138" s="5">
        <f>'Notes'!$B$4</f>
        <v/>
      </c>
      <c r="I14138" s="5">
        <f>ROUNDUP(D14138/H14138,0)</f>
        <v/>
      </c>
      <c r="J14138" s="6">
        <f>G14138-I14138</f>
        <v/>
      </c>
      <c r="K14138" s="4">
        <f>IF(J14138&lt;0,"Deficit",IF(J14138=0,"Exact fit","Surplus"))</f>
        <v/>
      </c>
    </row>
    <row r="14139">
      <c r="A14139" s="4" t="n">
        <v>411402</v>
      </c>
      <c r="B14139" s="4" t="inlineStr">
        <is>
          <t>GS MUTARA</t>
        </is>
      </c>
      <c r="C14139" s="4" t="inlineStr">
        <is>
          <t>P6</t>
        </is>
      </c>
      <c r="D14139" s="5" t="n">
        <v>45</v>
      </c>
      <c r="E14139" s="5" t="n">
        <v>2</v>
      </c>
      <c r="F14139" s="5" t="n">
        <v>0</v>
      </c>
      <c r="G14139" s="5">
        <f>E14139-F14139</f>
        <v/>
      </c>
      <c r="H14139" s="5">
        <f>'Notes'!$B$4</f>
        <v/>
      </c>
      <c r="I14139" s="5">
        <f>ROUNDUP(D14139/H14139,0)</f>
        <v/>
      </c>
      <c r="J14139" s="6">
        <f>G14139-I14139</f>
        <v/>
      </c>
      <c r="K14139" s="4">
        <f>IF(J14139&lt;0,"Deficit",IF(J14139=0,"Exact fit","Surplus"))</f>
        <v/>
      </c>
    </row>
    <row r="14140">
      <c r="A14140" s="4" t="n">
        <v>411403</v>
      </c>
      <c r="B14140" s="4" t="inlineStr">
        <is>
          <t>GS RUKOZO</t>
        </is>
      </c>
      <c r="C14140" s="4" t="inlineStr">
        <is>
          <t>P1</t>
        </is>
      </c>
      <c r="D14140" s="5" t="n">
        <v>49</v>
      </c>
      <c r="E14140" s="5" t="n">
        <v>2</v>
      </c>
      <c r="F14140" s="5" t="n">
        <v>0</v>
      </c>
      <c r="G14140" s="5">
        <f>E14140-F14140</f>
        <v/>
      </c>
      <c r="H14140" s="5">
        <f>'Notes'!$B$4</f>
        <v/>
      </c>
      <c r="I14140" s="5">
        <f>ROUNDUP(D14140/H14140,0)</f>
        <v/>
      </c>
      <c r="J14140" s="6">
        <f>G14140-I14140</f>
        <v/>
      </c>
      <c r="K14140" s="4">
        <f>IF(J14140&lt;0,"Deficit",IF(J14140=0,"Exact fit","Surplus"))</f>
        <v/>
      </c>
    </row>
    <row r="14141">
      <c r="A14141" s="4" t="n">
        <v>411403</v>
      </c>
      <c r="B14141" s="4" t="inlineStr">
        <is>
          <t>GS RUKOZO</t>
        </is>
      </c>
      <c r="C14141" s="4" t="inlineStr">
        <is>
          <t>P2</t>
        </is>
      </c>
      <c r="D14141" s="5" t="n">
        <v>75</v>
      </c>
      <c r="E14141" s="5" t="n">
        <v>2</v>
      </c>
      <c r="F14141" s="5" t="n">
        <v>0</v>
      </c>
      <c r="G14141" s="5">
        <f>E14141-F14141</f>
        <v/>
      </c>
      <c r="H14141" s="5">
        <f>'Notes'!$B$4</f>
        <v/>
      </c>
      <c r="I14141" s="5">
        <f>ROUNDUP(D14141/H14141,0)</f>
        <v/>
      </c>
      <c r="J14141" s="6">
        <f>G14141-I14141</f>
        <v/>
      </c>
      <c r="K14141" s="4">
        <f>IF(J14141&lt;0,"Deficit",IF(J14141=0,"Exact fit","Surplus"))</f>
        <v/>
      </c>
    </row>
    <row r="14142">
      <c r="A14142" s="4" t="n">
        <v>411403</v>
      </c>
      <c r="B14142" s="4" t="inlineStr">
        <is>
          <t>GS RUKOZO</t>
        </is>
      </c>
      <c r="C14142" s="4" t="inlineStr">
        <is>
          <t>P3</t>
        </is>
      </c>
      <c r="D14142" s="5" t="n">
        <v>72</v>
      </c>
      <c r="E14142" s="5" t="n">
        <v>2</v>
      </c>
      <c r="F14142" s="5" t="n">
        <v>0</v>
      </c>
      <c r="G14142" s="5">
        <f>E14142-F14142</f>
        <v/>
      </c>
      <c r="H14142" s="5">
        <f>'Notes'!$B$4</f>
        <v/>
      </c>
      <c r="I14142" s="5">
        <f>ROUNDUP(D14142/H14142,0)</f>
        <v/>
      </c>
      <c r="J14142" s="6">
        <f>G14142-I14142</f>
        <v/>
      </c>
      <c r="K14142" s="4">
        <f>IF(J14142&lt;0,"Deficit",IF(J14142=0,"Exact fit","Surplus"))</f>
        <v/>
      </c>
    </row>
    <row r="14143">
      <c r="A14143" s="4" t="n">
        <v>411403</v>
      </c>
      <c r="B14143" s="4" t="inlineStr">
        <is>
          <t>GS RUKOZO</t>
        </is>
      </c>
      <c r="C14143" s="4" t="inlineStr">
        <is>
          <t>P4</t>
        </is>
      </c>
      <c r="D14143" s="5" t="n">
        <v>123</v>
      </c>
      <c r="E14143" s="5" t="n">
        <v>3</v>
      </c>
      <c r="F14143" s="5" t="n">
        <v>0</v>
      </c>
      <c r="G14143" s="5">
        <f>E14143-F14143</f>
        <v/>
      </c>
      <c r="H14143" s="5">
        <f>'Notes'!$B$4</f>
        <v/>
      </c>
      <c r="I14143" s="5">
        <f>ROUNDUP(D14143/H14143,0)</f>
        <v/>
      </c>
      <c r="J14143" s="6">
        <f>G14143-I14143</f>
        <v/>
      </c>
      <c r="K14143" s="4">
        <f>IF(J14143&lt;0,"Deficit",IF(J14143=0,"Exact fit","Surplus"))</f>
        <v/>
      </c>
    </row>
    <row r="14144">
      <c r="A14144" s="4" t="n">
        <v>411403</v>
      </c>
      <c r="B14144" s="4" t="inlineStr">
        <is>
          <t>GS RUKOZO</t>
        </is>
      </c>
      <c r="C14144" s="4" t="inlineStr">
        <is>
          <t>P5</t>
        </is>
      </c>
      <c r="D14144" s="5" t="n">
        <v>87</v>
      </c>
      <c r="E14144" s="5" t="n">
        <v>2</v>
      </c>
      <c r="F14144" s="5" t="n">
        <v>0</v>
      </c>
      <c r="G14144" s="5">
        <f>E14144-F14144</f>
        <v/>
      </c>
      <c r="H14144" s="5">
        <f>'Notes'!$B$4</f>
        <v/>
      </c>
      <c r="I14144" s="5">
        <f>ROUNDUP(D14144/H14144,0)</f>
        <v/>
      </c>
      <c r="J14144" s="6">
        <f>G14144-I14144</f>
        <v/>
      </c>
      <c r="K14144" s="4">
        <f>IF(J14144&lt;0,"Deficit",IF(J14144=0,"Exact fit","Surplus"))</f>
        <v/>
      </c>
    </row>
    <row r="14145">
      <c r="A14145" s="4" t="n">
        <v>411403</v>
      </c>
      <c r="B14145" s="4" t="inlineStr">
        <is>
          <t>GS RUKOZO</t>
        </is>
      </c>
      <c r="C14145" s="4" t="inlineStr">
        <is>
          <t>P6</t>
        </is>
      </c>
      <c r="D14145" s="5" t="n">
        <v>52</v>
      </c>
      <c r="E14145" s="5" t="n">
        <v>2</v>
      </c>
      <c r="F14145" s="5" t="n">
        <v>0</v>
      </c>
      <c r="G14145" s="5">
        <f>E14145-F14145</f>
        <v/>
      </c>
      <c r="H14145" s="5">
        <f>'Notes'!$B$4</f>
        <v/>
      </c>
      <c r="I14145" s="5">
        <f>ROUNDUP(D14145/H14145,0)</f>
        <v/>
      </c>
      <c r="J14145" s="6">
        <f>G14145-I14145</f>
        <v/>
      </c>
      <c r="K14145" s="4">
        <f>IF(J14145&lt;0,"Deficit",IF(J14145=0,"Exact fit","Surplus"))</f>
        <v/>
      </c>
    </row>
    <row r="14146">
      <c r="A14146" s="4" t="n">
        <v>411404</v>
      </c>
      <c r="B14146" s="4" t="inlineStr">
        <is>
          <t>G.S MURAMBO</t>
        </is>
      </c>
      <c r="C14146" s="4" t="inlineStr">
        <is>
          <t>P1</t>
        </is>
      </c>
      <c r="D14146" s="5" t="n">
        <v>176</v>
      </c>
      <c r="E14146" s="5" t="n">
        <v>4</v>
      </c>
      <c r="F14146" s="5" t="n">
        <v>2</v>
      </c>
      <c r="G14146" s="5">
        <f>E14146-F14146</f>
        <v/>
      </c>
      <c r="H14146" s="5">
        <f>'Notes'!$B$4</f>
        <v/>
      </c>
      <c r="I14146" s="5">
        <f>ROUNDUP(D14146/H14146,0)</f>
        <v/>
      </c>
      <c r="J14146" s="6">
        <f>G14146-I14146</f>
        <v/>
      </c>
      <c r="K14146" s="4">
        <f>IF(J14146&lt;0,"Deficit",IF(J14146=0,"Exact fit","Surplus"))</f>
        <v/>
      </c>
    </row>
    <row r="14147">
      <c r="A14147" s="4" t="n">
        <v>411404</v>
      </c>
      <c r="B14147" s="4" t="inlineStr">
        <is>
          <t>G.S MURAMBO</t>
        </is>
      </c>
      <c r="C14147" s="4" t="inlineStr">
        <is>
          <t>P2</t>
        </is>
      </c>
      <c r="D14147" s="5" t="n">
        <v>135</v>
      </c>
      <c r="E14147" s="5" t="n">
        <v>4</v>
      </c>
      <c r="F14147" s="5" t="n">
        <v>2</v>
      </c>
      <c r="G14147" s="5">
        <f>E14147-F14147</f>
        <v/>
      </c>
      <c r="H14147" s="5">
        <f>'Notes'!$B$4</f>
        <v/>
      </c>
      <c r="I14147" s="5">
        <f>ROUNDUP(D14147/H14147,0)</f>
        <v/>
      </c>
      <c r="J14147" s="6">
        <f>G14147-I14147</f>
        <v/>
      </c>
      <c r="K14147" s="4">
        <f>IF(J14147&lt;0,"Deficit",IF(J14147=0,"Exact fit","Surplus"))</f>
        <v/>
      </c>
    </row>
    <row r="14148">
      <c r="A14148" s="4" t="n">
        <v>411404</v>
      </c>
      <c r="B14148" s="4" t="inlineStr">
        <is>
          <t>G.S MURAMBO</t>
        </is>
      </c>
      <c r="C14148" s="4" t="inlineStr">
        <is>
          <t>P3</t>
        </is>
      </c>
      <c r="D14148" s="5" t="n">
        <v>168</v>
      </c>
      <c r="E14148" s="5" t="n">
        <v>4</v>
      </c>
      <c r="F14148" s="5" t="n">
        <v>2</v>
      </c>
      <c r="G14148" s="5">
        <f>E14148-F14148</f>
        <v/>
      </c>
      <c r="H14148" s="5">
        <f>'Notes'!$B$4</f>
        <v/>
      </c>
      <c r="I14148" s="5">
        <f>ROUNDUP(D14148/H14148,0)</f>
        <v/>
      </c>
      <c r="J14148" s="6">
        <f>G14148-I14148</f>
        <v/>
      </c>
      <c r="K14148" s="4">
        <f>IF(J14148&lt;0,"Deficit",IF(J14148=0,"Exact fit","Surplus"))</f>
        <v/>
      </c>
    </row>
    <row r="14149">
      <c r="A14149" s="4" t="n">
        <v>411404</v>
      </c>
      <c r="B14149" s="4" t="inlineStr">
        <is>
          <t>G.S MURAMBO</t>
        </is>
      </c>
      <c r="C14149" s="4" t="inlineStr">
        <is>
          <t>P4</t>
        </is>
      </c>
      <c r="D14149" s="5" t="n">
        <v>161</v>
      </c>
      <c r="E14149" s="5" t="n">
        <v>4</v>
      </c>
      <c r="F14149" s="5" t="n">
        <v>0</v>
      </c>
      <c r="G14149" s="5">
        <f>E14149-F14149</f>
        <v/>
      </c>
      <c r="H14149" s="5">
        <f>'Notes'!$B$4</f>
        <v/>
      </c>
      <c r="I14149" s="5">
        <f>ROUNDUP(D14149/H14149,0)</f>
        <v/>
      </c>
      <c r="J14149" s="6">
        <f>G14149-I14149</f>
        <v/>
      </c>
      <c r="K14149" s="4">
        <f>IF(J14149&lt;0,"Deficit",IF(J14149=0,"Exact fit","Surplus"))</f>
        <v/>
      </c>
    </row>
    <row r="14150">
      <c r="A14150" s="4" t="n">
        <v>411404</v>
      </c>
      <c r="B14150" s="4" t="inlineStr">
        <is>
          <t>G.S MURAMBO</t>
        </is>
      </c>
      <c r="C14150" s="4" t="inlineStr">
        <is>
          <t>P5</t>
        </is>
      </c>
      <c r="D14150" s="5" t="n">
        <v>254</v>
      </c>
      <c r="E14150" s="5" t="n">
        <v>5</v>
      </c>
      <c r="F14150" s="5" t="n">
        <v>0</v>
      </c>
      <c r="G14150" s="5">
        <f>E14150-F14150</f>
        <v/>
      </c>
      <c r="H14150" s="5">
        <f>'Notes'!$B$4</f>
        <v/>
      </c>
      <c r="I14150" s="5">
        <f>ROUNDUP(D14150/H14150,0)</f>
        <v/>
      </c>
      <c r="J14150" s="6">
        <f>G14150-I14150</f>
        <v/>
      </c>
      <c r="K14150" s="4">
        <f>IF(J14150&lt;0,"Deficit",IF(J14150=0,"Exact fit","Surplus"))</f>
        <v/>
      </c>
    </row>
    <row r="14151">
      <c r="A14151" s="4" t="n">
        <v>411404</v>
      </c>
      <c r="B14151" s="4" t="inlineStr">
        <is>
          <t>G.S MURAMBO</t>
        </is>
      </c>
      <c r="C14151" s="4" t="inlineStr">
        <is>
          <t>P6</t>
        </is>
      </c>
      <c r="D14151" s="5" t="n">
        <v>129</v>
      </c>
      <c r="E14151" s="5" t="n">
        <v>4</v>
      </c>
      <c r="F14151" s="5" t="n">
        <v>0</v>
      </c>
      <c r="G14151" s="5">
        <f>E14151-F14151</f>
        <v/>
      </c>
      <c r="H14151" s="5">
        <f>'Notes'!$B$4</f>
        <v/>
      </c>
      <c r="I14151" s="5">
        <f>ROUNDUP(D14151/H14151,0)</f>
        <v/>
      </c>
      <c r="J14151" s="6">
        <f>G14151-I14151</f>
        <v/>
      </c>
      <c r="K14151" s="4">
        <f>IF(J14151&lt;0,"Deficit",IF(J14151=0,"Exact fit","Surplus"))</f>
        <v/>
      </c>
    </row>
    <row r="14152">
      <c r="A14152" s="4" t="n">
        <v>411405</v>
      </c>
      <c r="B14152" s="4" t="inlineStr">
        <is>
          <t>E.P KABONANYONI</t>
        </is>
      </c>
      <c r="C14152" s="4" t="inlineStr">
        <is>
          <t>P1</t>
        </is>
      </c>
      <c r="D14152" s="5" t="n">
        <v>138</v>
      </c>
      <c r="E14152" s="5" t="n">
        <v>4</v>
      </c>
      <c r="F14152" s="5" t="n">
        <v>0</v>
      </c>
      <c r="G14152" s="5">
        <f>E14152-F14152</f>
        <v/>
      </c>
      <c r="H14152" s="5">
        <f>'Notes'!$B$4</f>
        <v/>
      </c>
      <c r="I14152" s="5">
        <f>ROUNDUP(D14152/H14152,0)</f>
        <v/>
      </c>
      <c r="J14152" s="6">
        <f>G14152-I14152</f>
        <v/>
      </c>
      <c r="K14152" s="4">
        <f>IF(J14152&lt;0,"Deficit",IF(J14152=0,"Exact fit","Surplus"))</f>
        <v/>
      </c>
    </row>
    <row r="14153">
      <c r="A14153" s="4" t="n">
        <v>411405</v>
      </c>
      <c r="B14153" s="4" t="inlineStr">
        <is>
          <t>E.P KABONANYONI</t>
        </is>
      </c>
      <c r="C14153" s="4" t="inlineStr">
        <is>
          <t>P2</t>
        </is>
      </c>
      <c r="D14153" s="5" t="n">
        <v>100</v>
      </c>
      <c r="E14153" s="5" t="n">
        <v>2</v>
      </c>
      <c r="F14153" s="5" t="n">
        <v>0</v>
      </c>
      <c r="G14153" s="5">
        <f>E14153-F14153</f>
        <v/>
      </c>
      <c r="H14153" s="5">
        <f>'Notes'!$B$4</f>
        <v/>
      </c>
      <c r="I14153" s="5">
        <f>ROUNDUP(D14153/H14153,0)</f>
        <v/>
      </c>
      <c r="J14153" s="6">
        <f>G14153-I14153</f>
        <v/>
      </c>
      <c r="K14153" s="4">
        <f>IF(J14153&lt;0,"Deficit",IF(J14153=0,"Exact fit","Surplus"))</f>
        <v/>
      </c>
    </row>
    <row r="14154">
      <c r="A14154" s="4" t="n">
        <v>411405</v>
      </c>
      <c r="B14154" s="4" t="inlineStr">
        <is>
          <t>E.P KABONANYONI</t>
        </is>
      </c>
      <c r="C14154" s="4" t="inlineStr">
        <is>
          <t>P3</t>
        </is>
      </c>
      <c r="D14154" s="5" t="n">
        <v>151</v>
      </c>
      <c r="E14154" s="5" t="n">
        <v>4</v>
      </c>
      <c r="F14154" s="5" t="n">
        <v>0</v>
      </c>
      <c r="G14154" s="5">
        <f>E14154-F14154</f>
        <v/>
      </c>
      <c r="H14154" s="5">
        <f>'Notes'!$B$4</f>
        <v/>
      </c>
      <c r="I14154" s="5">
        <f>ROUNDUP(D14154/H14154,0)</f>
        <v/>
      </c>
      <c r="J14154" s="6">
        <f>G14154-I14154</f>
        <v/>
      </c>
      <c r="K14154" s="4">
        <f>IF(J14154&lt;0,"Deficit",IF(J14154=0,"Exact fit","Surplus"))</f>
        <v/>
      </c>
    </row>
    <row r="14155">
      <c r="A14155" s="4" t="n">
        <v>411405</v>
      </c>
      <c r="B14155" s="4" t="inlineStr">
        <is>
          <t>E.P KABONANYONI</t>
        </is>
      </c>
      <c r="C14155" s="4" t="inlineStr">
        <is>
          <t>P4</t>
        </is>
      </c>
      <c r="D14155" s="5" t="n">
        <v>106</v>
      </c>
      <c r="E14155" s="5" t="n">
        <v>3</v>
      </c>
      <c r="F14155" s="5" t="n">
        <v>0</v>
      </c>
      <c r="G14155" s="5">
        <f>E14155-F14155</f>
        <v/>
      </c>
      <c r="H14155" s="5">
        <f>'Notes'!$B$4</f>
        <v/>
      </c>
      <c r="I14155" s="5">
        <f>ROUNDUP(D14155/H14155,0)</f>
        <v/>
      </c>
      <c r="J14155" s="6">
        <f>G14155-I14155</f>
        <v/>
      </c>
      <c r="K14155" s="4">
        <f>IF(J14155&lt;0,"Deficit",IF(J14155=0,"Exact fit","Surplus"))</f>
        <v/>
      </c>
    </row>
    <row r="14156">
      <c r="A14156" s="4" t="n">
        <v>411405</v>
      </c>
      <c r="B14156" s="4" t="inlineStr">
        <is>
          <t>E.P KABONANYONI</t>
        </is>
      </c>
      <c r="C14156" s="4" t="inlineStr">
        <is>
          <t>P5</t>
        </is>
      </c>
      <c r="D14156" s="5" t="n">
        <v>82</v>
      </c>
      <c r="E14156" s="5" t="n">
        <v>2</v>
      </c>
      <c r="F14156" s="5" t="n">
        <v>0</v>
      </c>
      <c r="G14156" s="5">
        <f>E14156-F14156</f>
        <v/>
      </c>
      <c r="H14156" s="5">
        <f>'Notes'!$B$4</f>
        <v/>
      </c>
      <c r="I14156" s="5">
        <f>ROUNDUP(D14156/H14156,0)</f>
        <v/>
      </c>
      <c r="J14156" s="6">
        <f>G14156-I14156</f>
        <v/>
      </c>
      <c r="K14156" s="4">
        <f>IF(J14156&lt;0,"Deficit",IF(J14156=0,"Exact fit","Surplus"))</f>
        <v/>
      </c>
    </row>
    <row r="14157">
      <c r="A14157" s="4" t="n">
        <v>411405</v>
      </c>
      <c r="B14157" s="4" t="inlineStr">
        <is>
          <t>E.P KABONANYONI</t>
        </is>
      </c>
      <c r="C14157" s="4" t="inlineStr">
        <is>
          <t>P6</t>
        </is>
      </c>
      <c r="D14157" s="5" t="n">
        <v>49</v>
      </c>
      <c r="E14157" s="5" t="n">
        <v>2</v>
      </c>
      <c r="F14157" s="5" t="n">
        <v>0</v>
      </c>
      <c r="G14157" s="5">
        <f>E14157-F14157</f>
        <v/>
      </c>
      <c r="H14157" s="5">
        <f>'Notes'!$B$4</f>
        <v/>
      </c>
      <c r="I14157" s="5">
        <f>ROUNDUP(D14157/H14157,0)</f>
        <v/>
      </c>
      <c r="J14157" s="6">
        <f>G14157-I14157</f>
        <v/>
      </c>
      <c r="K14157" s="4">
        <f>IF(J14157&lt;0,"Deficit",IF(J14157=0,"Exact fit","Surplus"))</f>
        <v/>
      </c>
    </row>
    <row r="14158">
      <c r="A14158" s="4" t="n">
        <v>411407</v>
      </c>
      <c r="B14158" s="4" t="inlineStr">
        <is>
          <t>EP MURWA</t>
        </is>
      </c>
      <c r="C14158" s="4" t="inlineStr">
        <is>
          <t>P1</t>
        </is>
      </c>
      <c r="D14158" s="5" t="n">
        <v>86</v>
      </c>
      <c r="E14158" s="5" t="n">
        <v>2</v>
      </c>
      <c r="F14158" s="5" t="n">
        <v>1</v>
      </c>
      <c r="G14158" s="5">
        <f>E14158-F14158</f>
        <v/>
      </c>
      <c r="H14158" s="5">
        <f>'Notes'!$B$4</f>
        <v/>
      </c>
      <c r="I14158" s="5">
        <f>ROUNDUP(D14158/H14158,0)</f>
        <v/>
      </c>
      <c r="J14158" s="6">
        <f>G14158-I14158</f>
        <v/>
      </c>
      <c r="K14158" s="4">
        <f>IF(J14158&lt;0,"Deficit",IF(J14158=0,"Exact fit","Surplus"))</f>
        <v/>
      </c>
    </row>
    <row r="14159">
      <c r="A14159" s="4" t="n">
        <v>411407</v>
      </c>
      <c r="B14159" s="4" t="inlineStr">
        <is>
          <t>EP MURWA</t>
        </is>
      </c>
      <c r="C14159" s="4" t="inlineStr">
        <is>
          <t>P2</t>
        </is>
      </c>
      <c r="D14159" s="5" t="n">
        <v>94</v>
      </c>
      <c r="E14159" s="5" t="n">
        <v>2</v>
      </c>
      <c r="F14159" s="5" t="n">
        <v>1</v>
      </c>
      <c r="G14159" s="5">
        <f>E14159-F14159</f>
        <v/>
      </c>
      <c r="H14159" s="5">
        <f>'Notes'!$B$4</f>
        <v/>
      </c>
      <c r="I14159" s="5">
        <f>ROUNDUP(D14159/H14159,0)</f>
        <v/>
      </c>
      <c r="J14159" s="6">
        <f>G14159-I14159</f>
        <v/>
      </c>
      <c r="K14159" s="4">
        <f>IF(J14159&lt;0,"Deficit",IF(J14159=0,"Exact fit","Surplus"))</f>
        <v/>
      </c>
    </row>
    <row r="14160">
      <c r="A14160" s="4" t="n">
        <v>411407</v>
      </c>
      <c r="B14160" s="4" t="inlineStr">
        <is>
          <t>EP MURWA</t>
        </is>
      </c>
      <c r="C14160" s="4" t="inlineStr">
        <is>
          <t>P3</t>
        </is>
      </c>
      <c r="D14160" s="5" t="n">
        <v>155</v>
      </c>
      <c r="E14160" s="5" t="n">
        <v>4</v>
      </c>
      <c r="F14160" s="5" t="n">
        <v>2</v>
      </c>
      <c r="G14160" s="5">
        <f>E14160-F14160</f>
        <v/>
      </c>
      <c r="H14160" s="5">
        <f>'Notes'!$B$4</f>
        <v/>
      </c>
      <c r="I14160" s="5">
        <f>ROUNDUP(D14160/H14160,0)</f>
        <v/>
      </c>
      <c r="J14160" s="6">
        <f>G14160-I14160</f>
        <v/>
      </c>
      <c r="K14160" s="4">
        <f>IF(J14160&lt;0,"Deficit",IF(J14160=0,"Exact fit","Surplus"))</f>
        <v/>
      </c>
    </row>
    <row r="14161">
      <c r="A14161" s="4" t="n">
        <v>411407</v>
      </c>
      <c r="B14161" s="4" t="inlineStr">
        <is>
          <t>EP MURWA</t>
        </is>
      </c>
      <c r="C14161" s="4" t="inlineStr">
        <is>
          <t>P4</t>
        </is>
      </c>
      <c r="D14161" s="5" t="n">
        <v>123</v>
      </c>
      <c r="E14161" s="5" t="n">
        <v>2</v>
      </c>
      <c r="F14161" s="5" t="n">
        <v>0</v>
      </c>
      <c r="G14161" s="5">
        <f>E14161-F14161</f>
        <v/>
      </c>
      <c r="H14161" s="5">
        <f>'Notes'!$B$4</f>
        <v/>
      </c>
      <c r="I14161" s="5">
        <f>ROUNDUP(D14161/H14161,0)</f>
        <v/>
      </c>
      <c r="J14161" s="6">
        <f>G14161-I14161</f>
        <v/>
      </c>
      <c r="K14161" s="4">
        <f>IF(J14161&lt;0,"Deficit",IF(J14161=0,"Exact fit","Surplus"))</f>
        <v/>
      </c>
    </row>
    <row r="14162">
      <c r="A14162" s="4" t="n">
        <v>411407</v>
      </c>
      <c r="B14162" s="4" t="inlineStr">
        <is>
          <t>EP MURWA</t>
        </is>
      </c>
      <c r="C14162" s="4" t="inlineStr">
        <is>
          <t>P5</t>
        </is>
      </c>
      <c r="D14162" s="5" t="n">
        <v>121</v>
      </c>
      <c r="E14162" s="5" t="n">
        <v>2</v>
      </c>
      <c r="F14162" s="5" t="n">
        <v>0</v>
      </c>
      <c r="G14162" s="5">
        <f>E14162-F14162</f>
        <v/>
      </c>
      <c r="H14162" s="5">
        <f>'Notes'!$B$4</f>
        <v/>
      </c>
      <c r="I14162" s="5">
        <f>ROUNDUP(D14162/H14162,0)</f>
        <v/>
      </c>
      <c r="J14162" s="6">
        <f>G14162-I14162</f>
        <v/>
      </c>
      <c r="K14162" s="4">
        <f>IF(J14162&lt;0,"Deficit",IF(J14162=0,"Exact fit","Surplus"))</f>
        <v/>
      </c>
    </row>
    <row r="14163">
      <c r="A14163" s="4" t="n">
        <v>411407</v>
      </c>
      <c r="B14163" s="4" t="inlineStr">
        <is>
          <t>EP MURWA</t>
        </is>
      </c>
      <c r="C14163" s="4" t="inlineStr">
        <is>
          <t>P6</t>
        </is>
      </c>
      <c r="D14163" s="5" t="n">
        <v>53</v>
      </c>
      <c r="E14163" s="5" t="n">
        <v>2</v>
      </c>
      <c r="F14163" s="5" t="n">
        <v>0</v>
      </c>
      <c r="G14163" s="5">
        <f>E14163-F14163</f>
        <v/>
      </c>
      <c r="H14163" s="5">
        <f>'Notes'!$B$4</f>
        <v/>
      </c>
      <c r="I14163" s="5">
        <f>ROUNDUP(D14163/H14163,0)</f>
        <v/>
      </c>
      <c r="J14163" s="6">
        <f>G14163-I14163</f>
        <v/>
      </c>
      <c r="K14163" s="4">
        <f>IF(J14163&lt;0,"Deficit",IF(J14163=0,"Exact fit","Surplus"))</f>
        <v/>
      </c>
    </row>
    <row r="14164">
      <c r="A14164" s="4" t="n">
        <v>411408</v>
      </c>
      <c r="B14164" s="4" t="inlineStr">
        <is>
          <t>GS Kabingo / TSS</t>
        </is>
      </c>
      <c r="C14164" s="4" t="inlineStr">
        <is>
          <t>P1</t>
        </is>
      </c>
      <c r="D14164" s="5" t="n">
        <v>72</v>
      </c>
      <c r="E14164" s="5" t="n">
        <v>2</v>
      </c>
      <c r="F14164" s="5" t="n">
        <v>0</v>
      </c>
      <c r="G14164" s="5">
        <f>E14164-F14164</f>
        <v/>
      </c>
      <c r="H14164" s="5">
        <f>'Notes'!$B$4</f>
        <v/>
      </c>
      <c r="I14164" s="5">
        <f>ROUNDUP(D14164/H14164,0)</f>
        <v/>
      </c>
      <c r="J14164" s="6">
        <f>G14164-I14164</f>
        <v/>
      </c>
      <c r="K14164" s="4">
        <f>IF(J14164&lt;0,"Deficit",IF(J14164=0,"Exact fit","Surplus"))</f>
        <v/>
      </c>
    </row>
    <row r="14165">
      <c r="A14165" s="4" t="n">
        <v>411408</v>
      </c>
      <c r="B14165" s="4" t="inlineStr">
        <is>
          <t>GS Kabingo / TSS</t>
        </is>
      </c>
      <c r="C14165" s="4" t="inlineStr">
        <is>
          <t>P2</t>
        </is>
      </c>
      <c r="D14165" s="5" t="n">
        <v>68</v>
      </c>
      <c r="E14165" s="5" t="n">
        <v>1</v>
      </c>
      <c r="F14165" s="5" t="n">
        <v>0</v>
      </c>
      <c r="G14165" s="5">
        <f>E14165-F14165</f>
        <v/>
      </c>
      <c r="H14165" s="5">
        <f>'Notes'!$B$4</f>
        <v/>
      </c>
      <c r="I14165" s="5">
        <f>ROUNDUP(D14165/H14165,0)</f>
        <v/>
      </c>
      <c r="J14165" s="6">
        <f>G14165-I14165</f>
        <v/>
      </c>
      <c r="K14165" s="4">
        <f>IF(J14165&lt;0,"Deficit",IF(J14165=0,"Exact fit","Surplus"))</f>
        <v/>
      </c>
    </row>
    <row r="14166">
      <c r="A14166" s="4" t="n">
        <v>411408</v>
      </c>
      <c r="B14166" s="4" t="inlineStr">
        <is>
          <t>GS Kabingo / TSS</t>
        </is>
      </c>
      <c r="C14166" s="4" t="inlineStr">
        <is>
          <t>P3</t>
        </is>
      </c>
      <c r="D14166" s="5" t="n">
        <v>96</v>
      </c>
      <c r="E14166" s="5" t="n">
        <v>2</v>
      </c>
      <c r="F14166" s="5" t="n">
        <v>0</v>
      </c>
      <c r="G14166" s="5">
        <f>E14166-F14166</f>
        <v/>
      </c>
      <c r="H14166" s="5">
        <f>'Notes'!$B$4</f>
        <v/>
      </c>
      <c r="I14166" s="5">
        <f>ROUNDUP(D14166/H14166,0)</f>
        <v/>
      </c>
      <c r="J14166" s="6">
        <f>G14166-I14166</f>
        <v/>
      </c>
      <c r="K14166" s="4">
        <f>IF(J14166&lt;0,"Deficit",IF(J14166=0,"Exact fit","Surplus"))</f>
        <v/>
      </c>
    </row>
    <row r="14167">
      <c r="A14167" s="4" t="n">
        <v>411408</v>
      </c>
      <c r="B14167" s="4" t="inlineStr">
        <is>
          <t>GS Kabingo / TSS</t>
        </is>
      </c>
      <c r="C14167" s="4" t="inlineStr">
        <is>
          <t>P4</t>
        </is>
      </c>
      <c r="D14167" s="5" t="n">
        <v>92</v>
      </c>
      <c r="E14167" s="5" t="n">
        <v>2</v>
      </c>
      <c r="F14167" s="5" t="n">
        <v>0</v>
      </c>
      <c r="G14167" s="5">
        <f>E14167-F14167</f>
        <v/>
      </c>
      <c r="H14167" s="5">
        <f>'Notes'!$B$4</f>
        <v/>
      </c>
      <c r="I14167" s="5">
        <f>ROUNDUP(D14167/H14167,0)</f>
        <v/>
      </c>
      <c r="J14167" s="6">
        <f>G14167-I14167</f>
        <v/>
      </c>
      <c r="K14167" s="4">
        <f>IF(J14167&lt;0,"Deficit",IF(J14167=0,"Exact fit","Surplus"))</f>
        <v/>
      </c>
    </row>
    <row r="14168">
      <c r="A14168" s="4" t="n">
        <v>411408</v>
      </c>
      <c r="B14168" s="4" t="inlineStr">
        <is>
          <t>GS Kabingo / TSS</t>
        </is>
      </c>
      <c r="C14168" s="4" t="inlineStr">
        <is>
          <t>P5</t>
        </is>
      </c>
      <c r="D14168" s="5" t="n">
        <v>110</v>
      </c>
      <c r="E14168" s="5" t="n">
        <v>2</v>
      </c>
      <c r="F14168" s="5" t="n">
        <v>0</v>
      </c>
      <c r="G14168" s="5">
        <f>E14168-F14168</f>
        <v/>
      </c>
      <c r="H14168" s="5">
        <f>'Notes'!$B$4</f>
        <v/>
      </c>
      <c r="I14168" s="5">
        <f>ROUNDUP(D14168/H14168,0)</f>
        <v/>
      </c>
      <c r="J14168" s="6">
        <f>G14168-I14168</f>
        <v/>
      </c>
      <c r="K14168" s="4">
        <f>IF(J14168&lt;0,"Deficit",IF(J14168=0,"Exact fit","Surplus"))</f>
        <v/>
      </c>
    </row>
    <row r="14169">
      <c r="A14169" s="4" t="n">
        <v>411408</v>
      </c>
      <c r="B14169" s="4" t="inlineStr">
        <is>
          <t>GS Kabingo / TSS</t>
        </is>
      </c>
      <c r="C14169" s="4" t="inlineStr">
        <is>
          <t>P6</t>
        </is>
      </c>
      <c r="D14169" s="5" t="n">
        <v>39</v>
      </c>
      <c r="E14169" s="5" t="n">
        <v>1</v>
      </c>
      <c r="F14169" s="5" t="n">
        <v>0</v>
      </c>
      <c r="G14169" s="5">
        <f>E14169-F14169</f>
        <v/>
      </c>
      <c r="H14169" s="5">
        <f>'Notes'!$B$4</f>
        <v/>
      </c>
      <c r="I14169" s="5">
        <f>ROUNDUP(D14169/H14169,0)</f>
        <v/>
      </c>
      <c r="J14169" s="6">
        <f>G14169-I14169</f>
        <v/>
      </c>
      <c r="K14169" s="4">
        <f>IF(J14169&lt;0,"Deficit",IF(J14169=0,"Exact fit","Surplus"))</f>
        <v/>
      </c>
    </row>
    <row r="14170">
      <c r="A14170" s="4" t="n">
        <v>411501</v>
      </c>
      <c r="B14170" s="4" t="inlineStr">
        <is>
          <t>GS GITANDA</t>
        </is>
      </c>
      <c r="C14170" s="4" t="inlineStr">
        <is>
          <t>P1</t>
        </is>
      </c>
      <c r="D14170" s="5" t="n">
        <v>51</v>
      </c>
      <c r="E14170" s="5" t="n">
        <v>2</v>
      </c>
      <c r="F14170" s="5" t="n">
        <v>1</v>
      </c>
      <c r="G14170" s="5">
        <f>E14170-F14170</f>
        <v/>
      </c>
      <c r="H14170" s="5">
        <f>'Notes'!$B$4</f>
        <v/>
      </c>
      <c r="I14170" s="5">
        <f>ROUNDUP(D14170/H14170,0)</f>
        <v/>
      </c>
      <c r="J14170" s="6">
        <f>G14170-I14170</f>
        <v/>
      </c>
      <c r="K14170" s="4">
        <f>IF(J14170&lt;0,"Deficit",IF(J14170=0,"Exact fit","Surplus"))</f>
        <v/>
      </c>
    </row>
    <row r="14171">
      <c r="A14171" s="4" t="n">
        <v>411501</v>
      </c>
      <c r="B14171" s="4" t="inlineStr">
        <is>
          <t>GS GITANDA</t>
        </is>
      </c>
      <c r="C14171" s="4" t="inlineStr">
        <is>
          <t>P2</t>
        </is>
      </c>
      <c r="D14171" s="5" t="n">
        <v>60</v>
      </c>
      <c r="E14171" s="5" t="n">
        <v>2</v>
      </c>
      <c r="F14171" s="5" t="n">
        <v>1</v>
      </c>
      <c r="G14171" s="5">
        <f>E14171-F14171</f>
        <v/>
      </c>
      <c r="H14171" s="5">
        <f>'Notes'!$B$4</f>
        <v/>
      </c>
      <c r="I14171" s="5">
        <f>ROUNDUP(D14171/H14171,0)</f>
        <v/>
      </c>
      <c r="J14171" s="6">
        <f>G14171-I14171</f>
        <v/>
      </c>
      <c r="K14171" s="4">
        <f>IF(J14171&lt;0,"Deficit",IF(J14171=0,"Exact fit","Surplus"))</f>
        <v/>
      </c>
    </row>
    <row r="14172">
      <c r="A14172" s="4" t="n">
        <v>411501</v>
      </c>
      <c r="B14172" s="4" t="inlineStr">
        <is>
          <t>GS GITANDA</t>
        </is>
      </c>
      <c r="C14172" s="4" t="inlineStr">
        <is>
          <t>P3</t>
        </is>
      </c>
      <c r="D14172" s="5" t="n">
        <v>62</v>
      </c>
      <c r="E14172" s="5" t="n">
        <v>2</v>
      </c>
      <c r="F14172" s="5" t="n">
        <v>1</v>
      </c>
      <c r="G14172" s="5">
        <f>E14172-F14172</f>
        <v/>
      </c>
      <c r="H14172" s="5">
        <f>'Notes'!$B$4</f>
        <v/>
      </c>
      <c r="I14172" s="5">
        <f>ROUNDUP(D14172/H14172,0)</f>
        <v/>
      </c>
      <c r="J14172" s="6">
        <f>G14172-I14172</f>
        <v/>
      </c>
      <c r="K14172" s="4">
        <f>IF(J14172&lt;0,"Deficit",IF(J14172=0,"Exact fit","Surplus"))</f>
        <v/>
      </c>
    </row>
    <row r="14173">
      <c r="A14173" s="4" t="n">
        <v>411501</v>
      </c>
      <c r="B14173" s="4" t="inlineStr">
        <is>
          <t>GS GITANDA</t>
        </is>
      </c>
      <c r="C14173" s="4" t="inlineStr">
        <is>
          <t>P4</t>
        </is>
      </c>
      <c r="D14173" s="5" t="n">
        <v>69</v>
      </c>
      <c r="E14173" s="5" t="n">
        <v>2</v>
      </c>
      <c r="F14173" s="5" t="n">
        <v>0</v>
      </c>
      <c r="G14173" s="5">
        <f>E14173-F14173</f>
        <v/>
      </c>
      <c r="H14173" s="5">
        <f>'Notes'!$B$4</f>
        <v/>
      </c>
      <c r="I14173" s="5">
        <f>ROUNDUP(D14173/H14173,0)</f>
        <v/>
      </c>
      <c r="J14173" s="6">
        <f>G14173-I14173</f>
        <v/>
      </c>
      <c r="K14173" s="4">
        <f>IF(J14173&lt;0,"Deficit",IF(J14173=0,"Exact fit","Surplus"))</f>
        <v/>
      </c>
    </row>
    <row r="14174">
      <c r="A14174" s="4" t="n">
        <v>411501</v>
      </c>
      <c r="B14174" s="4" t="inlineStr">
        <is>
          <t>GS GITANDA</t>
        </is>
      </c>
      <c r="C14174" s="4" t="inlineStr">
        <is>
          <t>P5</t>
        </is>
      </c>
      <c r="D14174" s="5" t="n">
        <v>57</v>
      </c>
      <c r="E14174" s="5" t="n">
        <v>1</v>
      </c>
      <c r="F14174" s="5" t="n">
        <v>0</v>
      </c>
      <c r="G14174" s="5">
        <f>E14174-F14174</f>
        <v/>
      </c>
      <c r="H14174" s="5">
        <f>'Notes'!$B$4</f>
        <v/>
      </c>
      <c r="I14174" s="5">
        <f>ROUNDUP(D14174/H14174,0)</f>
        <v/>
      </c>
      <c r="J14174" s="6">
        <f>G14174-I14174</f>
        <v/>
      </c>
      <c r="K14174" s="4">
        <f>IF(J14174&lt;0,"Deficit",IF(J14174=0,"Exact fit","Surplus"))</f>
        <v/>
      </c>
    </row>
    <row r="14175">
      <c r="A14175" s="4" t="n">
        <v>411501</v>
      </c>
      <c r="B14175" s="4" t="inlineStr">
        <is>
          <t>GS GITANDA</t>
        </is>
      </c>
      <c r="C14175" s="4" t="inlineStr">
        <is>
          <t>P6</t>
        </is>
      </c>
      <c r="D14175" s="5" t="n">
        <v>45</v>
      </c>
      <c r="E14175" s="5" t="n">
        <v>2</v>
      </c>
      <c r="F14175" s="5" t="n">
        <v>0</v>
      </c>
      <c r="G14175" s="5">
        <f>E14175-F14175</f>
        <v/>
      </c>
      <c r="H14175" s="5">
        <f>'Notes'!$B$4</f>
        <v/>
      </c>
      <c r="I14175" s="5">
        <f>ROUNDUP(D14175/H14175,0)</f>
        <v/>
      </c>
      <c r="J14175" s="6">
        <f>G14175-I14175</f>
        <v/>
      </c>
      <c r="K14175" s="4">
        <f>IF(J14175&lt;0,"Deficit",IF(J14175=0,"Exact fit","Surplus"))</f>
        <v/>
      </c>
    </row>
    <row r="14176">
      <c r="A14176" s="4" t="n">
        <v>411503</v>
      </c>
      <c r="B14176" s="4" t="inlineStr">
        <is>
          <t>GS Nkanga</t>
        </is>
      </c>
      <c r="C14176" s="4" t="inlineStr">
        <is>
          <t>P1</t>
        </is>
      </c>
      <c r="D14176" s="5" t="n">
        <v>175</v>
      </c>
      <c r="E14176" s="5" t="n">
        <v>4</v>
      </c>
      <c r="F14176" s="5" t="n">
        <v>2</v>
      </c>
      <c r="G14176" s="5">
        <f>E14176-F14176</f>
        <v/>
      </c>
      <c r="H14176" s="5">
        <f>'Notes'!$B$4</f>
        <v/>
      </c>
      <c r="I14176" s="5">
        <f>ROUNDUP(D14176/H14176,0)</f>
        <v/>
      </c>
      <c r="J14176" s="6">
        <f>G14176-I14176</f>
        <v/>
      </c>
      <c r="K14176" s="4">
        <f>IF(J14176&lt;0,"Deficit",IF(J14176=0,"Exact fit","Surplus"))</f>
        <v/>
      </c>
    </row>
    <row r="14177">
      <c r="A14177" s="4" t="n">
        <v>411503</v>
      </c>
      <c r="B14177" s="4" t="inlineStr">
        <is>
          <t>GS Nkanga</t>
        </is>
      </c>
      <c r="C14177" s="4" t="inlineStr">
        <is>
          <t>P2</t>
        </is>
      </c>
      <c r="D14177" s="5" t="n">
        <v>152</v>
      </c>
      <c r="E14177" s="5" t="n">
        <v>4</v>
      </c>
      <c r="F14177" s="5" t="n">
        <v>2</v>
      </c>
      <c r="G14177" s="5">
        <f>E14177-F14177</f>
        <v/>
      </c>
      <c r="H14177" s="5">
        <f>'Notes'!$B$4</f>
        <v/>
      </c>
      <c r="I14177" s="5">
        <f>ROUNDUP(D14177/H14177,0)</f>
        <v/>
      </c>
      <c r="J14177" s="6">
        <f>G14177-I14177</f>
        <v/>
      </c>
      <c r="K14177" s="4">
        <f>IF(J14177&lt;0,"Deficit",IF(J14177=0,"Exact fit","Surplus"))</f>
        <v/>
      </c>
    </row>
    <row r="14178">
      <c r="A14178" s="4" t="n">
        <v>411503</v>
      </c>
      <c r="B14178" s="4" t="inlineStr">
        <is>
          <t>GS Nkanga</t>
        </is>
      </c>
      <c r="C14178" s="4" t="inlineStr">
        <is>
          <t>P3</t>
        </is>
      </c>
      <c r="D14178" s="5" t="n">
        <v>192</v>
      </c>
      <c r="E14178" s="5" t="n">
        <v>4</v>
      </c>
      <c r="F14178" s="5" t="n">
        <v>2</v>
      </c>
      <c r="G14178" s="5">
        <f>E14178-F14178</f>
        <v/>
      </c>
      <c r="H14178" s="5">
        <f>'Notes'!$B$4</f>
        <v/>
      </c>
      <c r="I14178" s="5">
        <f>ROUNDUP(D14178/H14178,0)</f>
        <v/>
      </c>
      <c r="J14178" s="6">
        <f>G14178-I14178</f>
        <v/>
      </c>
      <c r="K14178" s="4">
        <f>IF(J14178&lt;0,"Deficit",IF(J14178=0,"Exact fit","Surplus"))</f>
        <v/>
      </c>
    </row>
    <row r="14179">
      <c r="A14179" s="4" t="n">
        <v>411503</v>
      </c>
      <c r="B14179" s="4" t="inlineStr">
        <is>
          <t>GS Nkanga</t>
        </is>
      </c>
      <c r="C14179" s="4" t="inlineStr">
        <is>
          <t>P4</t>
        </is>
      </c>
      <c r="D14179" s="5" t="n">
        <v>170</v>
      </c>
      <c r="E14179" s="5" t="n">
        <v>4</v>
      </c>
      <c r="F14179" s="5" t="n">
        <v>0</v>
      </c>
      <c r="G14179" s="5">
        <f>E14179-F14179</f>
        <v/>
      </c>
      <c r="H14179" s="5">
        <f>'Notes'!$B$4</f>
        <v/>
      </c>
      <c r="I14179" s="5">
        <f>ROUNDUP(D14179/H14179,0)</f>
        <v/>
      </c>
      <c r="J14179" s="6">
        <f>G14179-I14179</f>
        <v/>
      </c>
      <c r="K14179" s="4">
        <f>IF(J14179&lt;0,"Deficit",IF(J14179=0,"Exact fit","Surplus"))</f>
        <v/>
      </c>
    </row>
    <row r="14180">
      <c r="A14180" s="4" t="n">
        <v>411503</v>
      </c>
      <c r="B14180" s="4" t="inlineStr">
        <is>
          <t>GS Nkanga</t>
        </is>
      </c>
      <c r="C14180" s="4" t="inlineStr">
        <is>
          <t>P5</t>
        </is>
      </c>
      <c r="D14180" s="5" t="n">
        <v>113</v>
      </c>
      <c r="E14180" s="5" t="n">
        <v>2</v>
      </c>
      <c r="F14180" s="5" t="n">
        <v>0</v>
      </c>
      <c r="G14180" s="5">
        <f>E14180-F14180</f>
        <v/>
      </c>
      <c r="H14180" s="5">
        <f>'Notes'!$B$4</f>
        <v/>
      </c>
      <c r="I14180" s="5">
        <f>ROUNDUP(D14180/H14180,0)</f>
        <v/>
      </c>
      <c r="J14180" s="6">
        <f>G14180-I14180</f>
        <v/>
      </c>
      <c r="K14180" s="4">
        <f>IF(J14180&lt;0,"Deficit",IF(J14180=0,"Exact fit","Surplus"))</f>
        <v/>
      </c>
    </row>
    <row r="14181">
      <c r="A14181" s="4" t="n">
        <v>411503</v>
      </c>
      <c r="B14181" s="4" t="inlineStr">
        <is>
          <t>GS Nkanga</t>
        </is>
      </c>
      <c r="C14181" s="4" t="inlineStr">
        <is>
          <t>P6</t>
        </is>
      </c>
      <c r="D14181" s="5" t="n">
        <v>88</v>
      </c>
      <c r="E14181" s="5" t="n">
        <v>2</v>
      </c>
      <c r="F14181" s="5" t="n">
        <v>0</v>
      </c>
      <c r="G14181" s="5">
        <f>E14181-F14181</f>
        <v/>
      </c>
      <c r="H14181" s="5">
        <f>'Notes'!$B$4</f>
        <v/>
      </c>
      <c r="I14181" s="5">
        <f>ROUNDUP(D14181/H14181,0)</f>
        <v/>
      </c>
      <c r="J14181" s="6">
        <f>G14181-I14181</f>
        <v/>
      </c>
      <c r="K14181" s="4">
        <f>IF(J14181&lt;0,"Deficit",IF(J14181=0,"Exact fit","Surplus"))</f>
        <v/>
      </c>
    </row>
    <row r="14182">
      <c r="A14182" s="4" t="n">
        <v>411504</v>
      </c>
      <c r="B14182" s="4" t="inlineStr">
        <is>
          <t>GS RUKINGU</t>
        </is>
      </c>
      <c r="C14182" s="4" t="inlineStr">
        <is>
          <t>P1</t>
        </is>
      </c>
      <c r="D14182" s="5" t="n">
        <v>202</v>
      </c>
      <c r="E14182" s="5" t="n">
        <v>7</v>
      </c>
      <c r="F14182" s="5" t="n">
        <v>2</v>
      </c>
      <c r="G14182" s="5">
        <f>E14182-F14182</f>
        <v/>
      </c>
      <c r="H14182" s="5">
        <f>'Notes'!$B$4</f>
        <v/>
      </c>
      <c r="I14182" s="5">
        <f>ROUNDUP(D14182/H14182,0)</f>
        <v/>
      </c>
      <c r="J14182" s="6">
        <f>G14182-I14182</f>
        <v/>
      </c>
      <c r="K14182" s="4">
        <f>IF(J14182&lt;0,"Deficit",IF(J14182=0,"Exact fit","Surplus"))</f>
        <v/>
      </c>
    </row>
    <row r="14183">
      <c r="A14183" s="4" t="n">
        <v>411504</v>
      </c>
      <c r="B14183" s="4" t="inlineStr">
        <is>
          <t>GS RUKINGU</t>
        </is>
      </c>
      <c r="C14183" s="4" t="inlineStr">
        <is>
          <t>P2</t>
        </is>
      </c>
      <c r="D14183" s="5" t="n">
        <v>192</v>
      </c>
      <c r="E14183" s="5" t="n">
        <v>4</v>
      </c>
      <c r="F14183" s="5" t="n">
        <v>2</v>
      </c>
      <c r="G14183" s="5">
        <f>E14183-F14183</f>
        <v/>
      </c>
      <c r="H14183" s="5">
        <f>'Notes'!$B$4</f>
        <v/>
      </c>
      <c r="I14183" s="5">
        <f>ROUNDUP(D14183/H14183,0)</f>
        <v/>
      </c>
      <c r="J14183" s="6">
        <f>G14183-I14183</f>
        <v/>
      </c>
      <c r="K14183" s="4">
        <f>IF(J14183&lt;0,"Deficit",IF(J14183=0,"Exact fit","Surplus"))</f>
        <v/>
      </c>
    </row>
    <row r="14184">
      <c r="A14184" s="4" t="n">
        <v>411504</v>
      </c>
      <c r="B14184" s="4" t="inlineStr">
        <is>
          <t>GS RUKINGU</t>
        </is>
      </c>
      <c r="C14184" s="4" t="inlineStr">
        <is>
          <t>P3</t>
        </is>
      </c>
      <c r="D14184" s="5" t="n">
        <v>189</v>
      </c>
      <c r="E14184" s="5" t="n">
        <v>4</v>
      </c>
      <c r="F14184" s="5" t="n">
        <v>2</v>
      </c>
      <c r="G14184" s="5">
        <f>E14184-F14184</f>
        <v/>
      </c>
      <c r="H14184" s="5">
        <f>'Notes'!$B$4</f>
        <v/>
      </c>
      <c r="I14184" s="5">
        <f>ROUNDUP(D14184/H14184,0)</f>
        <v/>
      </c>
      <c r="J14184" s="6">
        <f>G14184-I14184</f>
        <v/>
      </c>
      <c r="K14184" s="4">
        <f>IF(J14184&lt;0,"Deficit",IF(J14184=0,"Exact fit","Surplus"))</f>
        <v/>
      </c>
    </row>
    <row r="14185">
      <c r="A14185" s="4" t="n">
        <v>411504</v>
      </c>
      <c r="B14185" s="4" t="inlineStr">
        <is>
          <t>GS RUKINGU</t>
        </is>
      </c>
      <c r="C14185" s="4" t="inlineStr">
        <is>
          <t>P4</t>
        </is>
      </c>
      <c r="D14185" s="5" t="n">
        <v>192</v>
      </c>
      <c r="E14185" s="5" t="n">
        <v>4</v>
      </c>
      <c r="F14185" s="5" t="n">
        <v>0</v>
      </c>
      <c r="G14185" s="5">
        <f>E14185-F14185</f>
        <v/>
      </c>
      <c r="H14185" s="5">
        <f>'Notes'!$B$4</f>
        <v/>
      </c>
      <c r="I14185" s="5">
        <f>ROUNDUP(D14185/H14185,0)</f>
        <v/>
      </c>
      <c r="J14185" s="6">
        <f>G14185-I14185</f>
        <v/>
      </c>
      <c r="K14185" s="4">
        <f>IF(J14185&lt;0,"Deficit",IF(J14185=0,"Exact fit","Surplus"))</f>
        <v/>
      </c>
    </row>
    <row r="14186">
      <c r="A14186" s="4" t="n">
        <v>411504</v>
      </c>
      <c r="B14186" s="4" t="inlineStr">
        <is>
          <t>GS RUKINGU</t>
        </is>
      </c>
      <c r="C14186" s="4" t="inlineStr">
        <is>
          <t>P5</t>
        </is>
      </c>
      <c r="D14186" s="5" t="n">
        <v>176</v>
      </c>
      <c r="E14186" s="5" t="n">
        <v>3</v>
      </c>
      <c r="F14186" s="5" t="n">
        <v>0</v>
      </c>
      <c r="G14186" s="5">
        <f>E14186-F14186</f>
        <v/>
      </c>
      <c r="H14186" s="5">
        <f>'Notes'!$B$4</f>
        <v/>
      </c>
      <c r="I14186" s="5">
        <f>ROUNDUP(D14186/H14186,0)</f>
        <v/>
      </c>
      <c r="J14186" s="6">
        <f>G14186-I14186</f>
        <v/>
      </c>
      <c r="K14186" s="4">
        <f>IF(J14186&lt;0,"Deficit",IF(J14186=0,"Exact fit","Surplus"))</f>
        <v/>
      </c>
    </row>
    <row r="14187">
      <c r="A14187" s="4" t="n">
        <v>411504</v>
      </c>
      <c r="B14187" s="4" t="inlineStr">
        <is>
          <t>GS RUKINGU</t>
        </is>
      </c>
      <c r="C14187" s="4" t="inlineStr">
        <is>
          <t>P6</t>
        </is>
      </c>
      <c r="D14187" s="5" t="n">
        <v>147</v>
      </c>
      <c r="E14187" s="5" t="n">
        <v>3</v>
      </c>
      <c r="F14187" s="5" t="n">
        <v>0</v>
      </c>
      <c r="G14187" s="5">
        <f>E14187-F14187</f>
        <v/>
      </c>
      <c r="H14187" s="5">
        <f>'Notes'!$B$4</f>
        <v/>
      </c>
      <c r="I14187" s="5">
        <f>ROUNDUP(D14187/H14187,0)</f>
        <v/>
      </c>
      <c r="J14187" s="6">
        <f>G14187-I14187</f>
        <v/>
      </c>
      <c r="K14187" s="4">
        <f>IF(J14187&lt;0,"Deficit",IF(J14187=0,"Exact fit","Surplus"))</f>
        <v/>
      </c>
    </row>
    <row r="14188">
      <c r="A14188" s="4" t="n">
        <v>411505</v>
      </c>
      <c r="B14188" s="4" t="inlineStr">
        <is>
          <t>GS RUSIGA / TSS</t>
        </is>
      </c>
      <c r="C14188" s="4" t="inlineStr">
        <is>
          <t>P1</t>
        </is>
      </c>
      <c r="D14188" s="5" t="n">
        <v>193</v>
      </c>
      <c r="E14188" s="5" t="n">
        <v>4</v>
      </c>
      <c r="F14188" s="5" t="n">
        <v>1</v>
      </c>
      <c r="G14188" s="5">
        <f>E14188-F14188</f>
        <v/>
      </c>
      <c r="H14188" s="5">
        <f>'Notes'!$B$4</f>
        <v/>
      </c>
      <c r="I14188" s="5">
        <f>ROUNDUP(D14188/H14188,0)</f>
        <v/>
      </c>
      <c r="J14188" s="6">
        <f>G14188-I14188</f>
        <v/>
      </c>
      <c r="K14188" s="4">
        <f>IF(J14188&lt;0,"Deficit",IF(J14188=0,"Exact fit","Surplus"))</f>
        <v/>
      </c>
    </row>
    <row r="14189">
      <c r="A14189" s="4" t="n">
        <v>411505</v>
      </c>
      <c r="B14189" s="4" t="inlineStr">
        <is>
          <t>GS RUSIGA / TSS</t>
        </is>
      </c>
      <c r="C14189" s="4" t="inlineStr">
        <is>
          <t>P2</t>
        </is>
      </c>
      <c r="D14189" s="5" t="n">
        <v>138</v>
      </c>
      <c r="E14189" s="5" t="n">
        <v>3</v>
      </c>
      <c r="F14189" s="5" t="n">
        <v>0</v>
      </c>
      <c r="G14189" s="5">
        <f>E14189-F14189</f>
        <v/>
      </c>
      <c r="H14189" s="5">
        <f>'Notes'!$B$4</f>
        <v/>
      </c>
      <c r="I14189" s="5">
        <f>ROUNDUP(D14189/H14189,0)</f>
        <v/>
      </c>
      <c r="J14189" s="6">
        <f>G14189-I14189</f>
        <v/>
      </c>
      <c r="K14189" s="4">
        <f>IF(J14189&lt;0,"Deficit",IF(J14189=0,"Exact fit","Surplus"))</f>
        <v/>
      </c>
    </row>
    <row r="14190">
      <c r="A14190" s="4" t="n">
        <v>411505</v>
      </c>
      <c r="B14190" s="4" t="inlineStr">
        <is>
          <t>GS RUSIGA / TSS</t>
        </is>
      </c>
      <c r="C14190" s="4" t="inlineStr">
        <is>
          <t>P3</t>
        </is>
      </c>
      <c r="D14190" s="5" t="n">
        <v>152</v>
      </c>
      <c r="E14190" s="5" t="n">
        <v>3</v>
      </c>
      <c r="F14190" s="5" t="n">
        <v>0</v>
      </c>
      <c r="G14190" s="5">
        <f>E14190-F14190</f>
        <v/>
      </c>
      <c r="H14190" s="5">
        <f>'Notes'!$B$4</f>
        <v/>
      </c>
      <c r="I14190" s="5">
        <f>ROUNDUP(D14190/H14190,0)</f>
        <v/>
      </c>
      <c r="J14190" s="6">
        <f>G14190-I14190</f>
        <v/>
      </c>
      <c r="K14190" s="4">
        <f>IF(J14190&lt;0,"Deficit",IF(J14190=0,"Exact fit","Surplus"))</f>
        <v/>
      </c>
    </row>
    <row r="14191">
      <c r="A14191" s="4" t="n">
        <v>411505</v>
      </c>
      <c r="B14191" s="4" t="inlineStr">
        <is>
          <t>GS RUSIGA / TSS</t>
        </is>
      </c>
      <c r="C14191" s="4" t="inlineStr">
        <is>
          <t>P4</t>
        </is>
      </c>
      <c r="D14191" s="5" t="n">
        <v>182</v>
      </c>
      <c r="E14191" s="5" t="n">
        <v>4</v>
      </c>
      <c r="F14191" s="5" t="n">
        <v>1</v>
      </c>
      <c r="G14191" s="5">
        <f>E14191-F14191</f>
        <v/>
      </c>
      <c r="H14191" s="5">
        <f>'Notes'!$B$4</f>
        <v/>
      </c>
      <c r="I14191" s="5">
        <f>ROUNDUP(D14191/H14191,0)</f>
        <v/>
      </c>
      <c r="J14191" s="6">
        <f>G14191-I14191</f>
        <v/>
      </c>
      <c r="K14191" s="4">
        <f>IF(J14191&lt;0,"Deficit",IF(J14191=0,"Exact fit","Surplus"))</f>
        <v/>
      </c>
    </row>
    <row r="14192">
      <c r="A14192" s="4" t="n">
        <v>411505</v>
      </c>
      <c r="B14192" s="4" t="inlineStr">
        <is>
          <t>GS RUSIGA / TSS</t>
        </is>
      </c>
      <c r="C14192" s="4" t="inlineStr">
        <is>
          <t>P5</t>
        </is>
      </c>
      <c r="D14192" s="5" t="n">
        <v>191</v>
      </c>
      <c r="E14192" s="5" t="n">
        <v>4</v>
      </c>
      <c r="F14192" s="5" t="n">
        <v>0</v>
      </c>
      <c r="G14192" s="5">
        <f>E14192-F14192</f>
        <v/>
      </c>
      <c r="H14192" s="5">
        <f>'Notes'!$B$4</f>
        <v/>
      </c>
      <c r="I14192" s="5">
        <f>ROUNDUP(D14192/H14192,0)</f>
        <v/>
      </c>
      <c r="J14192" s="6">
        <f>G14192-I14192</f>
        <v/>
      </c>
      <c r="K14192" s="4">
        <f>IF(J14192&lt;0,"Deficit",IF(J14192=0,"Exact fit","Surplus"))</f>
        <v/>
      </c>
    </row>
    <row r="14193">
      <c r="A14193" s="4" t="n">
        <v>411505</v>
      </c>
      <c r="B14193" s="4" t="inlineStr">
        <is>
          <t>GS RUSIGA / TSS</t>
        </is>
      </c>
      <c r="C14193" s="4" t="inlineStr">
        <is>
          <t>P6</t>
        </is>
      </c>
      <c r="D14193" s="5" t="n">
        <v>97</v>
      </c>
      <c r="E14193" s="5" t="n">
        <v>3</v>
      </c>
      <c r="F14193" s="5" t="n">
        <v>0</v>
      </c>
      <c r="G14193" s="5">
        <f>E14193-F14193</f>
        <v/>
      </c>
      <c r="H14193" s="5">
        <f>'Notes'!$B$4</f>
        <v/>
      </c>
      <c r="I14193" s="5">
        <f>ROUNDUP(D14193/H14193,0)</f>
        <v/>
      </c>
      <c r="J14193" s="6">
        <f>G14193-I14193</f>
        <v/>
      </c>
      <c r="K14193" s="4">
        <f>IF(J14193&lt;0,"Deficit",IF(J14193=0,"Exact fit","Surplus"))</f>
        <v/>
      </c>
    </row>
    <row r="14194">
      <c r="A14194" s="4" t="n">
        <v>411601</v>
      </c>
      <c r="B14194" s="4" t="inlineStr">
        <is>
          <t>GS MUVUMU</t>
        </is>
      </c>
      <c r="C14194" s="4" t="inlineStr">
        <is>
          <t>P1</t>
        </is>
      </c>
      <c r="D14194" s="5" t="n">
        <v>80</v>
      </c>
      <c r="E14194" s="5" t="n">
        <v>2</v>
      </c>
      <c r="F14194" s="5" t="n">
        <v>0</v>
      </c>
      <c r="G14194" s="5">
        <f>E14194-F14194</f>
        <v/>
      </c>
      <c r="H14194" s="5">
        <f>'Notes'!$B$4</f>
        <v/>
      </c>
      <c r="I14194" s="5">
        <f>ROUNDUP(D14194/H14194,0)</f>
        <v/>
      </c>
      <c r="J14194" s="6">
        <f>G14194-I14194</f>
        <v/>
      </c>
      <c r="K14194" s="4">
        <f>IF(J14194&lt;0,"Deficit",IF(J14194=0,"Exact fit","Surplus"))</f>
        <v/>
      </c>
    </row>
    <row r="14195">
      <c r="A14195" s="4" t="n">
        <v>411601</v>
      </c>
      <c r="B14195" s="4" t="inlineStr">
        <is>
          <t>GS MUVUMU</t>
        </is>
      </c>
      <c r="C14195" s="4" t="inlineStr">
        <is>
          <t>P2</t>
        </is>
      </c>
      <c r="D14195" s="5" t="n">
        <v>88</v>
      </c>
      <c r="E14195" s="5" t="n">
        <v>2</v>
      </c>
      <c r="F14195" s="5" t="n">
        <v>0</v>
      </c>
      <c r="G14195" s="5">
        <f>E14195-F14195</f>
        <v/>
      </c>
      <c r="H14195" s="5">
        <f>'Notes'!$B$4</f>
        <v/>
      </c>
      <c r="I14195" s="5">
        <f>ROUNDUP(D14195/H14195,0)</f>
        <v/>
      </c>
      <c r="J14195" s="6">
        <f>G14195-I14195</f>
        <v/>
      </c>
      <c r="K14195" s="4">
        <f>IF(J14195&lt;0,"Deficit",IF(J14195=0,"Exact fit","Surplus"))</f>
        <v/>
      </c>
    </row>
    <row r="14196">
      <c r="A14196" s="4" t="n">
        <v>411601</v>
      </c>
      <c r="B14196" s="4" t="inlineStr">
        <is>
          <t>GS MUVUMU</t>
        </is>
      </c>
      <c r="C14196" s="4" t="inlineStr">
        <is>
          <t>P3</t>
        </is>
      </c>
      <c r="D14196" s="5" t="n">
        <v>90</v>
      </c>
      <c r="E14196" s="5" t="n">
        <v>2</v>
      </c>
      <c r="F14196" s="5" t="n">
        <v>0</v>
      </c>
      <c r="G14196" s="5">
        <f>E14196-F14196</f>
        <v/>
      </c>
      <c r="H14196" s="5">
        <f>'Notes'!$B$4</f>
        <v/>
      </c>
      <c r="I14196" s="5">
        <f>ROUNDUP(D14196/H14196,0)</f>
        <v/>
      </c>
      <c r="J14196" s="6">
        <f>G14196-I14196</f>
        <v/>
      </c>
      <c r="K14196" s="4">
        <f>IF(J14196&lt;0,"Deficit",IF(J14196=0,"Exact fit","Surplus"))</f>
        <v/>
      </c>
    </row>
    <row r="14197">
      <c r="A14197" s="4" t="n">
        <v>411601</v>
      </c>
      <c r="B14197" s="4" t="inlineStr">
        <is>
          <t>GS MUVUMU</t>
        </is>
      </c>
      <c r="C14197" s="4" t="inlineStr">
        <is>
          <t>P4</t>
        </is>
      </c>
      <c r="D14197" s="5" t="n">
        <v>121</v>
      </c>
      <c r="E14197" s="5" t="n">
        <v>3</v>
      </c>
      <c r="F14197" s="5" t="n">
        <v>0</v>
      </c>
      <c r="G14197" s="5">
        <f>E14197-F14197</f>
        <v/>
      </c>
      <c r="H14197" s="5">
        <f>'Notes'!$B$4</f>
        <v/>
      </c>
      <c r="I14197" s="5">
        <f>ROUNDUP(D14197/H14197,0)</f>
        <v/>
      </c>
      <c r="J14197" s="6">
        <f>G14197-I14197</f>
        <v/>
      </c>
      <c r="K14197" s="4">
        <f>IF(J14197&lt;0,"Deficit",IF(J14197=0,"Exact fit","Surplus"))</f>
        <v/>
      </c>
    </row>
    <row r="14198">
      <c r="A14198" s="4" t="n">
        <v>411601</v>
      </c>
      <c r="B14198" s="4" t="inlineStr">
        <is>
          <t>GS MUVUMU</t>
        </is>
      </c>
      <c r="C14198" s="4" t="inlineStr">
        <is>
          <t>P5</t>
        </is>
      </c>
      <c r="D14198" s="5" t="n">
        <v>158</v>
      </c>
      <c r="E14198" s="5" t="n">
        <v>3</v>
      </c>
      <c r="F14198" s="5" t="n">
        <v>0</v>
      </c>
      <c r="G14198" s="5">
        <f>E14198-F14198</f>
        <v/>
      </c>
      <c r="H14198" s="5">
        <f>'Notes'!$B$4</f>
        <v/>
      </c>
      <c r="I14198" s="5">
        <f>ROUNDUP(D14198/H14198,0)</f>
        <v/>
      </c>
      <c r="J14198" s="6">
        <f>G14198-I14198</f>
        <v/>
      </c>
      <c r="K14198" s="4">
        <f>IF(J14198&lt;0,"Deficit",IF(J14198=0,"Exact fit","Surplus"))</f>
        <v/>
      </c>
    </row>
    <row r="14199">
      <c r="A14199" s="4" t="n">
        <v>411601</v>
      </c>
      <c r="B14199" s="4" t="inlineStr">
        <is>
          <t>GS MUVUMU</t>
        </is>
      </c>
      <c r="C14199" s="4" t="inlineStr">
        <is>
          <t>P6</t>
        </is>
      </c>
      <c r="D14199" s="5" t="n">
        <v>41</v>
      </c>
      <c r="E14199" s="5" t="n">
        <v>1</v>
      </c>
      <c r="F14199" s="5" t="n">
        <v>0</v>
      </c>
      <c r="G14199" s="5">
        <f>E14199-F14199</f>
        <v/>
      </c>
      <c r="H14199" s="5">
        <f>'Notes'!$B$4</f>
        <v/>
      </c>
      <c r="I14199" s="5">
        <f>ROUNDUP(D14199/H14199,0)</f>
        <v/>
      </c>
      <c r="J14199" s="6">
        <f>G14199-I14199</f>
        <v/>
      </c>
      <c r="K14199" s="4">
        <f>IF(J14199&lt;0,"Deficit",IF(J14199=0,"Exact fit","Surplus"))</f>
        <v/>
      </c>
    </row>
    <row r="14200">
      <c r="A14200" s="4" t="n">
        <v>411602</v>
      </c>
      <c r="B14200" s="4" t="inlineStr">
        <is>
          <t>EP NYUNDO</t>
        </is>
      </c>
      <c r="C14200" s="4" t="inlineStr">
        <is>
          <t>P1</t>
        </is>
      </c>
      <c r="D14200" s="5" t="n">
        <v>92</v>
      </c>
      <c r="E14200" s="5" t="n">
        <v>2</v>
      </c>
      <c r="F14200" s="5" t="n">
        <v>1</v>
      </c>
      <c r="G14200" s="5">
        <f>E14200-F14200</f>
        <v/>
      </c>
      <c r="H14200" s="5">
        <f>'Notes'!$B$4</f>
        <v/>
      </c>
      <c r="I14200" s="5">
        <f>ROUNDUP(D14200/H14200,0)</f>
        <v/>
      </c>
      <c r="J14200" s="6">
        <f>G14200-I14200</f>
        <v/>
      </c>
      <c r="K14200" s="4">
        <f>IF(J14200&lt;0,"Deficit",IF(J14200=0,"Exact fit","Surplus"))</f>
        <v/>
      </c>
    </row>
    <row r="14201">
      <c r="A14201" s="4" t="n">
        <v>411602</v>
      </c>
      <c r="B14201" s="4" t="inlineStr">
        <is>
          <t>EP NYUNDO</t>
        </is>
      </c>
      <c r="C14201" s="4" t="inlineStr">
        <is>
          <t>P2</t>
        </is>
      </c>
      <c r="D14201" s="5" t="n">
        <v>64</v>
      </c>
      <c r="E14201" s="5" t="n">
        <v>2</v>
      </c>
      <c r="F14201" s="5" t="n">
        <v>1</v>
      </c>
      <c r="G14201" s="5">
        <f>E14201-F14201</f>
        <v/>
      </c>
      <c r="H14201" s="5">
        <f>'Notes'!$B$4</f>
        <v/>
      </c>
      <c r="I14201" s="5">
        <f>ROUNDUP(D14201/H14201,0)</f>
        <v/>
      </c>
      <c r="J14201" s="6">
        <f>G14201-I14201</f>
        <v/>
      </c>
      <c r="K14201" s="4">
        <f>IF(J14201&lt;0,"Deficit",IF(J14201=0,"Exact fit","Surplus"))</f>
        <v/>
      </c>
    </row>
    <row r="14202">
      <c r="A14202" s="4" t="n">
        <v>411602</v>
      </c>
      <c r="B14202" s="4" t="inlineStr">
        <is>
          <t>EP NYUNDO</t>
        </is>
      </c>
      <c r="C14202" s="4" t="inlineStr">
        <is>
          <t>P3</t>
        </is>
      </c>
      <c r="D14202" s="5" t="n">
        <v>81</v>
      </c>
      <c r="E14202" s="5" t="n">
        <v>2</v>
      </c>
      <c r="F14202" s="5" t="n">
        <v>1</v>
      </c>
      <c r="G14202" s="5">
        <f>E14202-F14202</f>
        <v/>
      </c>
      <c r="H14202" s="5">
        <f>'Notes'!$B$4</f>
        <v/>
      </c>
      <c r="I14202" s="5">
        <f>ROUNDUP(D14202/H14202,0)</f>
        <v/>
      </c>
      <c r="J14202" s="6">
        <f>G14202-I14202</f>
        <v/>
      </c>
      <c r="K14202" s="4">
        <f>IF(J14202&lt;0,"Deficit",IF(J14202=0,"Exact fit","Surplus"))</f>
        <v/>
      </c>
    </row>
    <row r="14203">
      <c r="A14203" s="4" t="n">
        <v>411602</v>
      </c>
      <c r="B14203" s="4" t="inlineStr">
        <is>
          <t>EP NYUNDO</t>
        </is>
      </c>
      <c r="C14203" s="4" t="inlineStr">
        <is>
          <t>P4</t>
        </is>
      </c>
      <c r="D14203" s="5" t="n">
        <v>59</v>
      </c>
      <c r="E14203" s="5" t="n">
        <v>2</v>
      </c>
      <c r="F14203" s="5" t="n">
        <v>0</v>
      </c>
      <c r="G14203" s="5">
        <f>E14203-F14203</f>
        <v/>
      </c>
      <c r="H14203" s="5">
        <f>'Notes'!$B$4</f>
        <v/>
      </c>
      <c r="I14203" s="5">
        <f>ROUNDUP(D14203/H14203,0)</f>
        <v/>
      </c>
      <c r="J14203" s="6">
        <f>G14203-I14203</f>
        <v/>
      </c>
      <c r="K14203" s="4">
        <f>IF(J14203&lt;0,"Deficit",IF(J14203=0,"Exact fit","Surplus"))</f>
        <v/>
      </c>
    </row>
    <row r="14204">
      <c r="A14204" s="4" t="n">
        <v>411602</v>
      </c>
      <c r="B14204" s="4" t="inlineStr">
        <is>
          <t>EP NYUNDO</t>
        </is>
      </c>
      <c r="C14204" s="4" t="inlineStr">
        <is>
          <t>P5</t>
        </is>
      </c>
      <c r="D14204" s="5" t="n">
        <v>86</v>
      </c>
      <c r="E14204" s="5" t="n">
        <v>2</v>
      </c>
      <c r="F14204" s="5" t="n">
        <v>0</v>
      </c>
      <c r="G14204" s="5">
        <f>E14204-F14204</f>
        <v/>
      </c>
      <c r="H14204" s="5">
        <f>'Notes'!$B$4</f>
        <v/>
      </c>
      <c r="I14204" s="5">
        <f>ROUNDUP(D14204/H14204,0)</f>
        <v/>
      </c>
      <c r="J14204" s="6">
        <f>G14204-I14204</f>
        <v/>
      </c>
      <c r="K14204" s="4">
        <f>IF(J14204&lt;0,"Deficit",IF(J14204=0,"Exact fit","Surplus"))</f>
        <v/>
      </c>
    </row>
    <row r="14205">
      <c r="A14205" s="4" t="n">
        <v>411602</v>
      </c>
      <c r="B14205" s="4" t="inlineStr">
        <is>
          <t>EP NYUNDO</t>
        </is>
      </c>
      <c r="C14205" s="4" t="inlineStr">
        <is>
          <t>P6</t>
        </is>
      </c>
      <c r="D14205" s="5" t="n">
        <v>32</v>
      </c>
      <c r="E14205" s="5" t="n">
        <v>1</v>
      </c>
      <c r="F14205" s="5" t="n">
        <v>0</v>
      </c>
      <c r="G14205" s="5">
        <f>E14205-F14205</f>
        <v/>
      </c>
      <c r="H14205" s="5">
        <f>'Notes'!$B$4</f>
        <v/>
      </c>
      <c r="I14205" s="5">
        <f>ROUNDUP(D14205/H14205,0)</f>
        <v/>
      </c>
      <c r="J14205" s="6">
        <f>G14205-I14205</f>
        <v/>
      </c>
      <c r="K14205" s="4">
        <f>IF(J14205&lt;0,"Deficit",IF(J14205=0,"Exact fit","Surplus"))</f>
        <v/>
      </c>
    </row>
    <row r="14206">
      <c r="A14206" s="4" t="n">
        <v>411603</v>
      </c>
      <c r="B14206" s="4" t="inlineStr">
        <is>
          <t>GS RUTONDE</t>
        </is>
      </c>
      <c r="C14206" s="4" t="inlineStr">
        <is>
          <t>P1</t>
        </is>
      </c>
      <c r="D14206" s="5" t="n">
        <v>209</v>
      </c>
      <c r="E14206" s="5" t="n">
        <v>4</v>
      </c>
      <c r="F14206" s="5" t="n">
        <v>2</v>
      </c>
      <c r="G14206" s="5">
        <f>E14206-F14206</f>
        <v/>
      </c>
      <c r="H14206" s="5">
        <f>'Notes'!$B$4</f>
        <v/>
      </c>
      <c r="I14206" s="5">
        <f>ROUNDUP(D14206/H14206,0)</f>
        <v/>
      </c>
      <c r="J14206" s="6">
        <f>G14206-I14206</f>
        <v/>
      </c>
      <c r="K14206" s="4">
        <f>IF(J14206&lt;0,"Deficit",IF(J14206=0,"Exact fit","Surplus"))</f>
        <v/>
      </c>
    </row>
    <row r="14207">
      <c r="A14207" s="4" t="n">
        <v>411603</v>
      </c>
      <c r="B14207" s="4" t="inlineStr">
        <is>
          <t>GS RUTONDE</t>
        </is>
      </c>
      <c r="C14207" s="4" t="inlineStr">
        <is>
          <t>P2</t>
        </is>
      </c>
      <c r="D14207" s="5" t="n">
        <v>218</v>
      </c>
      <c r="E14207" s="5" t="n">
        <v>4</v>
      </c>
      <c r="F14207" s="5" t="n">
        <v>2</v>
      </c>
      <c r="G14207" s="5">
        <f>E14207-F14207</f>
        <v/>
      </c>
      <c r="H14207" s="5">
        <f>'Notes'!$B$4</f>
        <v/>
      </c>
      <c r="I14207" s="5">
        <f>ROUNDUP(D14207/H14207,0)</f>
        <v/>
      </c>
      <c r="J14207" s="6">
        <f>G14207-I14207</f>
        <v/>
      </c>
      <c r="K14207" s="4">
        <f>IF(J14207&lt;0,"Deficit",IF(J14207=0,"Exact fit","Surplus"))</f>
        <v/>
      </c>
    </row>
    <row r="14208">
      <c r="A14208" s="4" t="n">
        <v>411603</v>
      </c>
      <c r="B14208" s="4" t="inlineStr">
        <is>
          <t>GS RUTONDE</t>
        </is>
      </c>
      <c r="C14208" s="4" t="inlineStr">
        <is>
          <t>P3</t>
        </is>
      </c>
      <c r="D14208" s="5" t="n">
        <v>202</v>
      </c>
      <c r="E14208" s="5" t="n">
        <v>4</v>
      </c>
      <c r="F14208" s="5" t="n">
        <v>2</v>
      </c>
      <c r="G14208" s="5">
        <f>E14208-F14208</f>
        <v/>
      </c>
      <c r="H14208" s="5">
        <f>'Notes'!$B$4</f>
        <v/>
      </c>
      <c r="I14208" s="5">
        <f>ROUNDUP(D14208/H14208,0)</f>
        <v/>
      </c>
      <c r="J14208" s="6">
        <f>G14208-I14208</f>
        <v/>
      </c>
      <c r="K14208" s="4">
        <f>IF(J14208&lt;0,"Deficit",IF(J14208=0,"Exact fit","Surplus"))</f>
        <v/>
      </c>
    </row>
    <row r="14209">
      <c r="A14209" s="4" t="n">
        <v>411603</v>
      </c>
      <c r="B14209" s="4" t="inlineStr">
        <is>
          <t>GS RUTONDE</t>
        </is>
      </c>
      <c r="C14209" s="4" t="inlineStr">
        <is>
          <t>P4</t>
        </is>
      </c>
      <c r="D14209" s="5" t="n">
        <v>190</v>
      </c>
      <c r="E14209" s="5" t="n">
        <v>4</v>
      </c>
      <c r="F14209" s="5" t="n">
        <v>0</v>
      </c>
      <c r="G14209" s="5">
        <f>E14209-F14209</f>
        <v/>
      </c>
      <c r="H14209" s="5">
        <f>'Notes'!$B$4</f>
        <v/>
      </c>
      <c r="I14209" s="5">
        <f>ROUNDUP(D14209/H14209,0)</f>
        <v/>
      </c>
      <c r="J14209" s="6">
        <f>G14209-I14209</f>
        <v/>
      </c>
      <c r="K14209" s="4">
        <f>IF(J14209&lt;0,"Deficit",IF(J14209=0,"Exact fit","Surplus"))</f>
        <v/>
      </c>
    </row>
    <row r="14210">
      <c r="A14210" s="4" t="n">
        <v>411603</v>
      </c>
      <c r="B14210" s="4" t="inlineStr">
        <is>
          <t>GS RUTONDE</t>
        </is>
      </c>
      <c r="C14210" s="4" t="inlineStr">
        <is>
          <t>P5</t>
        </is>
      </c>
      <c r="D14210" s="5" t="n">
        <v>277</v>
      </c>
      <c r="E14210" s="5" t="n">
        <v>5</v>
      </c>
      <c r="F14210" s="5" t="n">
        <v>0</v>
      </c>
      <c r="G14210" s="5">
        <f>E14210-F14210</f>
        <v/>
      </c>
      <c r="H14210" s="5">
        <f>'Notes'!$B$4</f>
        <v/>
      </c>
      <c r="I14210" s="5">
        <f>ROUNDUP(D14210/H14210,0)</f>
        <v/>
      </c>
      <c r="J14210" s="6">
        <f>G14210-I14210</f>
        <v/>
      </c>
      <c r="K14210" s="4">
        <f>IF(J14210&lt;0,"Deficit",IF(J14210=0,"Exact fit","Surplus"))</f>
        <v/>
      </c>
    </row>
    <row r="14211">
      <c r="A14211" s="4" t="n">
        <v>411603</v>
      </c>
      <c r="B14211" s="4" t="inlineStr">
        <is>
          <t>GS RUTONDE</t>
        </is>
      </c>
      <c r="C14211" s="4" t="inlineStr">
        <is>
          <t>P6</t>
        </is>
      </c>
      <c r="D14211" s="5" t="n">
        <v>131</v>
      </c>
      <c r="E14211" s="5" t="n">
        <v>3</v>
      </c>
      <c r="F14211" s="5" t="n">
        <v>0</v>
      </c>
      <c r="G14211" s="5">
        <f>E14211-F14211</f>
        <v/>
      </c>
      <c r="H14211" s="5">
        <f>'Notes'!$B$4</f>
        <v/>
      </c>
      <c r="I14211" s="5">
        <f>ROUNDUP(D14211/H14211,0)</f>
        <v/>
      </c>
      <c r="J14211" s="6">
        <f>G14211-I14211</f>
        <v/>
      </c>
      <c r="K14211" s="4">
        <f>IF(J14211&lt;0,"Deficit",IF(J14211=0,"Exact fit","Surplus"))</f>
        <v/>
      </c>
    </row>
    <row r="14212">
      <c r="A14212" s="4" t="n">
        <v>411606</v>
      </c>
      <c r="B14212" s="4" t="inlineStr">
        <is>
          <t>GS KIJABAGWE</t>
        </is>
      </c>
      <c r="C14212" s="4" t="inlineStr">
        <is>
          <t>P1</t>
        </is>
      </c>
      <c r="D14212" s="5" t="n">
        <v>117</v>
      </c>
      <c r="E14212" s="5" t="n">
        <v>2</v>
      </c>
      <c r="F14212" s="5" t="n">
        <v>0</v>
      </c>
      <c r="G14212" s="5">
        <f>E14212-F14212</f>
        <v/>
      </c>
      <c r="H14212" s="5">
        <f>'Notes'!$B$4</f>
        <v/>
      </c>
      <c r="I14212" s="5">
        <f>ROUNDUP(D14212/H14212,0)</f>
        <v/>
      </c>
      <c r="J14212" s="6">
        <f>G14212-I14212</f>
        <v/>
      </c>
      <c r="K14212" s="4">
        <f>IF(J14212&lt;0,"Deficit",IF(J14212=0,"Exact fit","Surplus"))</f>
        <v/>
      </c>
    </row>
    <row r="14213">
      <c r="A14213" s="4" t="n">
        <v>411606</v>
      </c>
      <c r="B14213" s="4" t="inlineStr">
        <is>
          <t>GS KIJABAGWE</t>
        </is>
      </c>
      <c r="C14213" s="4" t="inlineStr">
        <is>
          <t>P2</t>
        </is>
      </c>
      <c r="D14213" s="5" t="n">
        <v>105</v>
      </c>
      <c r="E14213" s="5" t="n">
        <v>2</v>
      </c>
      <c r="F14213" s="5" t="n">
        <v>0</v>
      </c>
      <c r="G14213" s="5">
        <f>E14213-F14213</f>
        <v/>
      </c>
      <c r="H14213" s="5">
        <f>'Notes'!$B$4</f>
        <v/>
      </c>
      <c r="I14213" s="5">
        <f>ROUNDUP(D14213/H14213,0)</f>
        <v/>
      </c>
      <c r="J14213" s="6">
        <f>G14213-I14213</f>
        <v/>
      </c>
      <c r="K14213" s="4">
        <f>IF(J14213&lt;0,"Deficit",IF(J14213=0,"Exact fit","Surplus"))</f>
        <v/>
      </c>
    </row>
    <row r="14214">
      <c r="A14214" s="4" t="n">
        <v>411606</v>
      </c>
      <c r="B14214" s="4" t="inlineStr">
        <is>
          <t>GS KIJABAGWE</t>
        </is>
      </c>
      <c r="C14214" s="4" t="inlineStr">
        <is>
          <t>P3</t>
        </is>
      </c>
      <c r="D14214" s="5" t="n">
        <v>108</v>
      </c>
      <c r="E14214" s="5" t="n">
        <v>2</v>
      </c>
      <c r="F14214" s="5" t="n">
        <v>0</v>
      </c>
      <c r="G14214" s="5">
        <f>E14214-F14214</f>
        <v/>
      </c>
      <c r="H14214" s="5">
        <f>'Notes'!$B$4</f>
        <v/>
      </c>
      <c r="I14214" s="5">
        <f>ROUNDUP(D14214/H14214,0)</f>
        <v/>
      </c>
      <c r="J14214" s="6">
        <f>G14214-I14214</f>
        <v/>
      </c>
      <c r="K14214" s="4">
        <f>IF(J14214&lt;0,"Deficit",IF(J14214=0,"Exact fit","Surplus"))</f>
        <v/>
      </c>
    </row>
    <row r="14215">
      <c r="A14215" s="4" t="n">
        <v>411606</v>
      </c>
      <c r="B14215" s="4" t="inlineStr">
        <is>
          <t>GS KIJABAGWE</t>
        </is>
      </c>
      <c r="C14215" s="4" t="inlineStr">
        <is>
          <t>P4</t>
        </is>
      </c>
      <c r="D14215" s="5" t="n">
        <v>119</v>
      </c>
      <c r="E14215" s="5" t="n">
        <v>3</v>
      </c>
      <c r="F14215" s="5" t="n">
        <v>0</v>
      </c>
      <c r="G14215" s="5">
        <f>E14215-F14215</f>
        <v/>
      </c>
      <c r="H14215" s="5">
        <f>'Notes'!$B$4</f>
        <v/>
      </c>
      <c r="I14215" s="5">
        <f>ROUNDUP(D14215/H14215,0)</f>
        <v/>
      </c>
      <c r="J14215" s="6">
        <f>G14215-I14215</f>
        <v/>
      </c>
      <c r="K14215" s="4">
        <f>IF(J14215&lt;0,"Deficit",IF(J14215=0,"Exact fit","Surplus"))</f>
        <v/>
      </c>
    </row>
    <row r="14216">
      <c r="A14216" s="4" t="n">
        <v>411606</v>
      </c>
      <c r="B14216" s="4" t="inlineStr">
        <is>
          <t>GS KIJABAGWE</t>
        </is>
      </c>
      <c r="C14216" s="4" t="inlineStr">
        <is>
          <t>P5</t>
        </is>
      </c>
      <c r="D14216" s="5" t="n">
        <v>139</v>
      </c>
      <c r="E14216" s="5" t="n">
        <v>3</v>
      </c>
      <c r="F14216" s="5" t="n">
        <v>0</v>
      </c>
      <c r="G14216" s="5">
        <f>E14216-F14216</f>
        <v/>
      </c>
      <c r="H14216" s="5">
        <f>'Notes'!$B$4</f>
        <v/>
      </c>
      <c r="I14216" s="5">
        <f>ROUNDUP(D14216/H14216,0)</f>
        <v/>
      </c>
      <c r="J14216" s="6">
        <f>G14216-I14216</f>
        <v/>
      </c>
      <c r="K14216" s="4">
        <f>IF(J14216&lt;0,"Deficit",IF(J14216=0,"Exact fit","Surplus"))</f>
        <v/>
      </c>
    </row>
    <row r="14217">
      <c r="A14217" s="4" t="n">
        <v>411606</v>
      </c>
      <c r="B14217" s="4" t="inlineStr">
        <is>
          <t>GS KIJABAGWE</t>
        </is>
      </c>
      <c r="C14217" s="4" t="inlineStr">
        <is>
          <t>P6</t>
        </is>
      </c>
      <c r="D14217" s="5" t="n">
        <v>49</v>
      </c>
      <c r="E14217" s="5" t="n">
        <v>1</v>
      </c>
      <c r="F14217" s="5" t="n">
        <v>0</v>
      </c>
      <c r="G14217" s="5">
        <f>E14217-F14217</f>
        <v/>
      </c>
      <c r="H14217" s="5">
        <f>'Notes'!$B$4</f>
        <v/>
      </c>
      <c r="I14217" s="5">
        <f>ROUNDUP(D14217/H14217,0)</f>
        <v/>
      </c>
      <c r="J14217" s="6">
        <f>G14217-I14217</f>
        <v/>
      </c>
      <c r="K14217" s="4">
        <f>IF(J14217&lt;0,"Deficit",IF(J14217=0,"Exact fit","Surplus"))</f>
        <v/>
      </c>
    </row>
    <row r="14218">
      <c r="A14218" s="4" t="n">
        <v>411607</v>
      </c>
      <c r="B14218" s="4" t="inlineStr">
        <is>
          <t>GS RWAHI</t>
        </is>
      </c>
      <c r="C14218" s="4" t="inlineStr">
        <is>
          <t>P1</t>
        </is>
      </c>
      <c r="D14218" s="5" t="n">
        <v>190</v>
      </c>
      <c r="E14218" s="5" t="n">
        <v>4</v>
      </c>
      <c r="F14218" s="5" t="n">
        <v>2</v>
      </c>
      <c r="G14218" s="5">
        <f>E14218-F14218</f>
        <v/>
      </c>
      <c r="H14218" s="5">
        <f>'Notes'!$B$4</f>
        <v/>
      </c>
      <c r="I14218" s="5">
        <f>ROUNDUP(D14218/H14218,0)</f>
        <v/>
      </c>
      <c r="J14218" s="6">
        <f>G14218-I14218</f>
        <v/>
      </c>
      <c r="K14218" s="4">
        <f>IF(J14218&lt;0,"Deficit",IF(J14218=0,"Exact fit","Surplus"))</f>
        <v/>
      </c>
    </row>
    <row r="14219">
      <c r="A14219" s="4" t="n">
        <v>411607</v>
      </c>
      <c r="B14219" s="4" t="inlineStr">
        <is>
          <t>GS RWAHI</t>
        </is>
      </c>
      <c r="C14219" s="4" t="inlineStr">
        <is>
          <t>P2</t>
        </is>
      </c>
      <c r="D14219" s="5" t="n">
        <v>167</v>
      </c>
      <c r="E14219" s="5" t="n">
        <v>4</v>
      </c>
      <c r="F14219" s="5" t="n">
        <v>2</v>
      </c>
      <c r="G14219" s="5">
        <f>E14219-F14219</f>
        <v/>
      </c>
      <c r="H14219" s="5">
        <f>'Notes'!$B$4</f>
        <v/>
      </c>
      <c r="I14219" s="5">
        <f>ROUNDUP(D14219/H14219,0)</f>
        <v/>
      </c>
      <c r="J14219" s="6">
        <f>G14219-I14219</f>
        <v/>
      </c>
      <c r="K14219" s="4">
        <f>IF(J14219&lt;0,"Deficit",IF(J14219=0,"Exact fit","Surplus"))</f>
        <v/>
      </c>
    </row>
    <row r="14220">
      <c r="A14220" s="4" t="n">
        <v>411607</v>
      </c>
      <c r="B14220" s="4" t="inlineStr">
        <is>
          <t>GS RWAHI</t>
        </is>
      </c>
      <c r="C14220" s="4" t="inlineStr">
        <is>
          <t>P3</t>
        </is>
      </c>
      <c r="D14220" s="5" t="n">
        <v>190</v>
      </c>
      <c r="E14220" s="5" t="n">
        <v>4</v>
      </c>
      <c r="F14220" s="5" t="n">
        <v>2</v>
      </c>
      <c r="G14220" s="5">
        <f>E14220-F14220</f>
        <v/>
      </c>
      <c r="H14220" s="5">
        <f>'Notes'!$B$4</f>
        <v/>
      </c>
      <c r="I14220" s="5">
        <f>ROUNDUP(D14220/H14220,0)</f>
        <v/>
      </c>
      <c r="J14220" s="6">
        <f>G14220-I14220</f>
        <v/>
      </c>
      <c r="K14220" s="4">
        <f>IF(J14220&lt;0,"Deficit",IF(J14220=0,"Exact fit","Surplus"))</f>
        <v/>
      </c>
    </row>
    <row r="14221">
      <c r="A14221" s="4" t="n">
        <v>411607</v>
      </c>
      <c r="B14221" s="4" t="inlineStr">
        <is>
          <t>GS RWAHI</t>
        </is>
      </c>
      <c r="C14221" s="4" t="inlineStr">
        <is>
          <t>P4</t>
        </is>
      </c>
      <c r="D14221" s="5" t="n">
        <v>171</v>
      </c>
      <c r="E14221" s="5" t="n">
        <v>3</v>
      </c>
      <c r="F14221" s="5" t="n">
        <v>0</v>
      </c>
      <c r="G14221" s="5">
        <f>E14221-F14221</f>
        <v/>
      </c>
      <c r="H14221" s="5">
        <f>'Notes'!$B$4</f>
        <v/>
      </c>
      <c r="I14221" s="5">
        <f>ROUNDUP(D14221/H14221,0)</f>
        <v/>
      </c>
      <c r="J14221" s="6">
        <f>G14221-I14221</f>
        <v/>
      </c>
      <c r="K14221" s="4">
        <f>IF(J14221&lt;0,"Deficit",IF(J14221=0,"Exact fit","Surplus"))</f>
        <v/>
      </c>
    </row>
    <row r="14222">
      <c r="A14222" s="4" t="n">
        <v>411607</v>
      </c>
      <c r="B14222" s="4" t="inlineStr">
        <is>
          <t>GS RWAHI</t>
        </is>
      </c>
      <c r="C14222" s="4" t="inlineStr">
        <is>
          <t>P5</t>
        </is>
      </c>
      <c r="D14222" s="5" t="n">
        <v>150</v>
      </c>
      <c r="E14222" s="5" t="n">
        <v>3</v>
      </c>
      <c r="F14222" s="5" t="n">
        <v>0</v>
      </c>
      <c r="G14222" s="5">
        <f>E14222-F14222</f>
        <v/>
      </c>
      <c r="H14222" s="5">
        <f>'Notes'!$B$4</f>
        <v/>
      </c>
      <c r="I14222" s="5">
        <f>ROUNDUP(D14222/H14222,0)</f>
        <v/>
      </c>
      <c r="J14222" s="6">
        <f>G14222-I14222</f>
        <v/>
      </c>
      <c r="K14222" s="4">
        <f>IF(J14222&lt;0,"Deficit",IF(J14222=0,"Exact fit","Surplus"))</f>
        <v/>
      </c>
    </row>
    <row r="14223">
      <c r="A14223" s="4" t="n">
        <v>411607</v>
      </c>
      <c r="B14223" s="4" t="inlineStr">
        <is>
          <t>GS RWAHI</t>
        </is>
      </c>
      <c r="C14223" s="4" t="inlineStr">
        <is>
          <t>P6</t>
        </is>
      </c>
      <c r="D14223" s="5" t="n">
        <v>55</v>
      </c>
      <c r="E14223" s="5" t="n">
        <v>2</v>
      </c>
      <c r="F14223" s="5" t="n">
        <v>0</v>
      </c>
      <c r="G14223" s="5">
        <f>E14223-F14223</f>
        <v/>
      </c>
      <c r="H14223" s="5">
        <f>'Notes'!$B$4</f>
        <v/>
      </c>
      <c r="I14223" s="5">
        <f>ROUNDUP(D14223/H14223,0)</f>
        <v/>
      </c>
      <c r="J14223" s="6">
        <f>G14223-I14223</f>
        <v/>
      </c>
      <c r="K14223" s="4">
        <f>IF(J14223&lt;0,"Deficit",IF(J14223=0,"Exact fit","Surplus"))</f>
        <v/>
      </c>
    </row>
    <row r="14224">
      <c r="A14224" s="4" t="n">
        <v>411608</v>
      </c>
      <c r="B14224" s="4" t="inlineStr">
        <is>
          <t>GS SHYORONGI</t>
        </is>
      </c>
      <c r="C14224" s="4" t="inlineStr">
        <is>
          <t>P1</t>
        </is>
      </c>
      <c r="D14224" s="5" t="n">
        <v>317</v>
      </c>
      <c r="E14224" s="5" t="n">
        <v>8</v>
      </c>
      <c r="F14224" s="5" t="n">
        <v>3</v>
      </c>
      <c r="G14224" s="5">
        <f>E14224-F14224</f>
        <v/>
      </c>
      <c r="H14224" s="5">
        <f>'Notes'!$B$4</f>
        <v/>
      </c>
      <c r="I14224" s="5">
        <f>ROUNDUP(D14224/H14224,0)</f>
        <v/>
      </c>
      <c r="J14224" s="6">
        <f>G14224-I14224</f>
        <v/>
      </c>
      <c r="K14224" s="4">
        <f>IF(J14224&lt;0,"Deficit",IF(J14224=0,"Exact fit","Surplus"))</f>
        <v/>
      </c>
    </row>
    <row r="14225">
      <c r="A14225" s="4" t="n">
        <v>411608</v>
      </c>
      <c r="B14225" s="4" t="inlineStr">
        <is>
          <t>GS SHYORONGI</t>
        </is>
      </c>
      <c r="C14225" s="4" t="inlineStr">
        <is>
          <t>P2</t>
        </is>
      </c>
      <c r="D14225" s="5" t="n">
        <v>281</v>
      </c>
      <c r="E14225" s="5" t="n">
        <v>6</v>
      </c>
      <c r="F14225" s="5" t="n">
        <v>3</v>
      </c>
      <c r="G14225" s="5">
        <f>E14225-F14225</f>
        <v/>
      </c>
      <c r="H14225" s="5">
        <f>'Notes'!$B$4</f>
        <v/>
      </c>
      <c r="I14225" s="5">
        <f>ROUNDUP(D14225/H14225,0)</f>
        <v/>
      </c>
      <c r="J14225" s="6">
        <f>G14225-I14225</f>
        <v/>
      </c>
      <c r="K14225" s="4">
        <f>IF(J14225&lt;0,"Deficit",IF(J14225=0,"Exact fit","Surplus"))</f>
        <v/>
      </c>
    </row>
    <row r="14226">
      <c r="A14226" s="4" t="n">
        <v>411608</v>
      </c>
      <c r="B14226" s="4" t="inlineStr">
        <is>
          <t>GS SHYORONGI</t>
        </is>
      </c>
      <c r="C14226" s="4" t="inlineStr">
        <is>
          <t>P3</t>
        </is>
      </c>
      <c r="D14226" s="5" t="n">
        <v>299</v>
      </c>
      <c r="E14226" s="5" t="n">
        <v>6</v>
      </c>
      <c r="F14226" s="5" t="n">
        <v>3</v>
      </c>
      <c r="G14226" s="5">
        <f>E14226-F14226</f>
        <v/>
      </c>
      <c r="H14226" s="5">
        <f>'Notes'!$B$4</f>
        <v/>
      </c>
      <c r="I14226" s="5">
        <f>ROUNDUP(D14226/H14226,0)</f>
        <v/>
      </c>
      <c r="J14226" s="6">
        <f>G14226-I14226</f>
        <v/>
      </c>
      <c r="K14226" s="4">
        <f>IF(J14226&lt;0,"Deficit",IF(J14226=0,"Exact fit","Surplus"))</f>
        <v/>
      </c>
    </row>
    <row r="14227">
      <c r="A14227" s="4" t="n">
        <v>411608</v>
      </c>
      <c r="B14227" s="4" t="inlineStr">
        <is>
          <t>GS SHYORONGI</t>
        </is>
      </c>
      <c r="C14227" s="4" t="inlineStr">
        <is>
          <t>P4</t>
        </is>
      </c>
      <c r="D14227" s="5" t="n">
        <v>304</v>
      </c>
      <c r="E14227" s="5" t="n">
        <v>6</v>
      </c>
      <c r="F14227" s="5" t="n">
        <v>0</v>
      </c>
      <c r="G14227" s="5">
        <f>E14227-F14227</f>
        <v/>
      </c>
      <c r="H14227" s="5">
        <f>'Notes'!$B$4</f>
        <v/>
      </c>
      <c r="I14227" s="5">
        <f>ROUNDUP(D14227/H14227,0)</f>
        <v/>
      </c>
      <c r="J14227" s="6">
        <f>G14227-I14227</f>
        <v/>
      </c>
      <c r="K14227" s="4">
        <f>IF(J14227&lt;0,"Deficit",IF(J14227=0,"Exact fit","Surplus"))</f>
        <v/>
      </c>
    </row>
    <row r="14228">
      <c r="A14228" s="4" t="n">
        <v>411608</v>
      </c>
      <c r="B14228" s="4" t="inlineStr">
        <is>
          <t>GS SHYORONGI</t>
        </is>
      </c>
      <c r="C14228" s="4" t="inlineStr">
        <is>
          <t>P5</t>
        </is>
      </c>
      <c r="D14228" s="5" t="n">
        <v>267</v>
      </c>
      <c r="E14228" s="5" t="n">
        <v>5</v>
      </c>
      <c r="F14228" s="5" t="n">
        <v>0</v>
      </c>
      <c r="G14228" s="5">
        <f>E14228-F14228</f>
        <v/>
      </c>
      <c r="H14228" s="5">
        <f>'Notes'!$B$4</f>
        <v/>
      </c>
      <c r="I14228" s="5">
        <f>ROUNDUP(D14228/H14228,0)</f>
        <v/>
      </c>
      <c r="J14228" s="6">
        <f>G14228-I14228</f>
        <v/>
      </c>
      <c r="K14228" s="4">
        <f>IF(J14228&lt;0,"Deficit",IF(J14228=0,"Exact fit","Surplus"))</f>
        <v/>
      </c>
    </row>
    <row r="14229">
      <c r="A14229" s="4" t="n">
        <v>411608</v>
      </c>
      <c r="B14229" s="4" t="inlineStr">
        <is>
          <t>GS SHYORONGI</t>
        </is>
      </c>
      <c r="C14229" s="4" t="inlineStr">
        <is>
          <t>P6</t>
        </is>
      </c>
      <c r="D14229" s="5" t="n">
        <v>184</v>
      </c>
      <c r="E14229" s="5" t="n">
        <v>5</v>
      </c>
      <c r="F14229" s="5" t="n">
        <v>0</v>
      </c>
      <c r="G14229" s="5">
        <f>E14229-F14229</f>
        <v/>
      </c>
      <c r="H14229" s="5">
        <f>'Notes'!$B$4</f>
        <v/>
      </c>
      <c r="I14229" s="5">
        <f>ROUNDUP(D14229/H14229,0)</f>
        <v/>
      </c>
      <c r="J14229" s="6">
        <f>G14229-I14229</f>
        <v/>
      </c>
      <c r="K14229" s="4">
        <f>IF(J14229&lt;0,"Deficit",IF(J14229=0,"Exact fit","Surplus"))</f>
        <v/>
      </c>
    </row>
    <row r="14230">
      <c r="A14230" s="4" t="n">
        <v>411612</v>
      </c>
      <c r="B14230" s="4" t="inlineStr">
        <is>
          <t>INDATWA NURSERY  ANDPRIMARY SCHOOL</t>
        </is>
      </c>
      <c r="C14230" s="4" t="inlineStr">
        <is>
          <t>P1</t>
        </is>
      </c>
      <c r="D14230" s="5" t="n">
        <v>56</v>
      </c>
      <c r="E14230" s="5" t="n">
        <v>2</v>
      </c>
      <c r="F14230" s="5" t="n">
        <v>0</v>
      </c>
      <c r="G14230" s="5">
        <f>E14230-F14230</f>
        <v/>
      </c>
      <c r="H14230" s="5">
        <f>'Notes'!$B$4</f>
        <v/>
      </c>
      <c r="I14230" s="5">
        <f>ROUNDUP(D14230/H14230,0)</f>
        <v/>
      </c>
      <c r="J14230" s="6">
        <f>G14230-I14230</f>
        <v/>
      </c>
      <c r="K14230" s="4">
        <f>IF(J14230&lt;0,"Deficit",IF(J14230=0,"Exact fit","Surplus"))</f>
        <v/>
      </c>
    </row>
    <row r="14231">
      <c r="A14231" s="4" t="n">
        <v>411612</v>
      </c>
      <c r="B14231" s="4" t="inlineStr">
        <is>
          <t>INDATWA NURSERY  ANDPRIMARY SCHOOL</t>
        </is>
      </c>
      <c r="C14231" s="4" t="inlineStr">
        <is>
          <t>P2</t>
        </is>
      </c>
      <c r="D14231" s="5" t="n">
        <v>64</v>
      </c>
      <c r="E14231" s="5" t="n">
        <v>2</v>
      </c>
      <c r="F14231" s="5" t="n">
        <v>0</v>
      </c>
      <c r="G14231" s="5">
        <f>E14231-F14231</f>
        <v/>
      </c>
      <c r="H14231" s="5">
        <f>'Notes'!$B$4</f>
        <v/>
      </c>
      <c r="I14231" s="5">
        <f>ROUNDUP(D14231/H14231,0)</f>
        <v/>
      </c>
      <c r="J14231" s="6">
        <f>G14231-I14231</f>
        <v/>
      </c>
      <c r="K14231" s="4">
        <f>IF(J14231&lt;0,"Deficit",IF(J14231=0,"Exact fit","Surplus"))</f>
        <v/>
      </c>
    </row>
    <row r="14232">
      <c r="A14232" s="4" t="n">
        <v>411612</v>
      </c>
      <c r="B14232" s="4" t="inlineStr">
        <is>
          <t>INDATWA NURSERY  ANDPRIMARY SCHOOL</t>
        </is>
      </c>
      <c r="C14232" s="4" t="inlineStr">
        <is>
          <t>P3</t>
        </is>
      </c>
      <c r="D14232" s="5" t="n">
        <v>81</v>
      </c>
      <c r="E14232" s="5" t="n">
        <v>2</v>
      </c>
      <c r="F14232" s="5" t="n">
        <v>0</v>
      </c>
      <c r="G14232" s="5">
        <f>E14232-F14232</f>
        <v/>
      </c>
      <c r="H14232" s="5">
        <f>'Notes'!$B$4</f>
        <v/>
      </c>
      <c r="I14232" s="5">
        <f>ROUNDUP(D14232/H14232,0)</f>
        <v/>
      </c>
      <c r="J14232" s="6">
        <f>G14232-I14232</f>
        <v/>
      </c>
      <c r="K14232" s="4">
        <f>IF(J14232&lt;0,"Deficit",IF(J14232=0,"Exact fit","Surplus"))</f>
        <v/>
      </c>
    </row>
    <row r="14233">
      <c r="A14233" s="4" t="n">
        <v>411612</v>
      </c>
      <c r="B14233" s="4" t="inlineStr">
        <is>
          <t>INDATWA NURSERY  ANDPRIMARY SCHOOL</t>
        </is>
      </c>
      <c r="C14233" s="4" t="inlineStr">
        <is>
          <t>P4</t>
        </is>
      </c>
      <c r="D14233" s="5" t="n">
        <v>65</v>
      </c>
      <c r="E14233" s="5" t="n">
        <v>2</v>
      </c>
      <c r="F14233" s="5" t="n">
        <v>0</v>
      </c>
      <c r="G14233" s="5">
        <f>E14233-F14233</f>
        <v/>
      </c>
      <c r="H14233" s="5">
        <f>'Notes'!$B$4</f>
        <v/>
      </c>
      <c r="I14233" s="5">
        <f>ROUNDUP(D14233/H14233,0)</f>
        <v/>
      </c>
      <c r="J14233" s="6">
        <f>G14233-I14233</f>
        <v/>
      </c>
      <c r="K14233" s="4">
        <f>IF(J14233&lt;0,"Deficit",IF(J14233=0,"Exact fit","Surplus"))</f>
        <v/>
      </c>
    </row>
    <row r="14234">
      <c r="A14234" s="4" t="n">
        <v>411612</v>
      </c>
      <c r="B14234" s="4" t="inlineStr">
        <is>
          <t>INDATWA NURSERY  ANDPRIMARY SCHOOL</t>
        </is>
      </c>
      <c r="C14234" s="4" t="inlineStr">
        <is>
          <t>P5</t>
        </is>
      </c>
      <c r="D14234" s="5" t="n">
        <v>62</v>
      </c>
      <c r="E14234" s="5" t="n">
        <v>2</v>
      </c>
      <c r="F14234" s="5" t="n">
        <v>0</v>
      </c>
      <c r="G14234" s="5">
        <f>E14234-F14234</f>
        <v/>
      </c>
      <c r="H14234" s="5">
        <f>'Notes'!$B$4</f>
        <v/>
      </c>
      <c r="I14234" s="5">
        <f>ROUNDUP(D14234/H14234,0)</f>
        <v/>
      </c>
      <c r="J14234" s="6">
        <f>G14234-I14234</f>
        <v/>
      </c>
      <c r="K14234" s="4">
        <f>IF(J14234&lt;0,"Deficit",IF(J14234=0,"Exact fit","Surplus"))</f>
        <v/>
      </c>
    </row>
    <row r="14235">
      <c r="A14235" s="4" t="n">
        <v>411612</v>
      </c>
      <c r="B14235" s="4" t="inlineStr">
        <is>
          <t>INDATWA NURSERY  ANDPRIMARY SCHOOL</t>
        </is>
      </c>
      <c r="C14235" s="4" t="inlineStr">
        <is>
          <t>P6</t>
        </is>
      </c>
      <c r="D14235" s="5" t="n">
        <v>91</v>
      </c>
      <c r="E14235" s="5" t="n">
        <v>2</v>
      </c>
      <c r="F14235" s="5" t="n">
        <v>0</v>
      </c>
      <c r="G14235" s="5">
        <f>E14235-F14235</f>
        <v/>
      </c>
      <c r="H14235" s="5">
        <f>'Notes'!$B$4</f>
        <v/>
      </c>
      <c r="I14235" s="5">
        <f>ROUNDUP(D14235/H14235,0)</f>
        <v/>
      </c>
      <c r="J14235" s="6">
        <f>G14235-I14235</f>
        <v/>
      </c>
      <c r="K14235" s="4">
        <f>IF(J14235&lt;0,"Deficit",IF(J14235=0,"Exact fit","Surplus"))</f>
        <v/>
      </c>
    </row>
    <row r="14236">
      <c r="A14236" s="4" t="n">
        <v>411613</v>
      </c>
      <c r="B14236" s="4" t="inlineStr">
        <is>
          <t>Reference Nursary and Primary School</t>
        </is>
      </c>
      <c r="C14236" s="4" t="inlineStr">
        <is>
          <t>P1</t>
        </is>
      </c>
      <c r="D14236" s="5" t="n">
        <v>57</v>
      </c>
      <c r="E14236" s="5" t="n">
        <v>2</v>
      </c>
      <c r="F14236" s="5" t="n">
        <v>0</v>
      </c>
      <c r="G14236" s="5">
        <f>E14236-F14236</f>
        <v/>
      </c>
      <c r="H14236" s="5">
        <f>'Notes'!$B$4</f>
        <v/>
      </c>
      <c r="I14236" s="5">
        <f>ROUNDUP(D14236/H14236,0)</f>
        <v/>
      </c>
      <c r="J14236" s="6">
        <f>G14236-I14236</f>
        <v/>
      </c>
      <c r="K14236" s="4">
        <f>IF(J14236&lt;0,"Deficit",IF(J14236=0,"Exact fit","Surplus"))</f>
        <v/>
      </c>
    </row>
    <row r="14237">
      <c r="A14237" s="4" t="n">
        <v>411613</v>
      </c>
      <c r="B14237" s="4" t="inlineStr">
        <is>
          <t>Reference Nursary and Primary School</t>
        </is>
      </c>
      <c r="C14237" s="4" t="inlineStr">
        <is>
          <t>P2</t>
        </is>
      </c>
      <c r="D14237" s="5" t="n">
        <v>58</v>
      </c>
      <c r="E14237" s="5" t="n">
        <v>2</v>
      </c>
      <c r="F14237" s="5" t="n">
        <v>0</v>
      </c>
      <c r="G14237" s="5">
        <f>E14237-F14237</f>
        <v/>
      </c>
      <c r="H14237" s="5">
        <f>'Notes'!$B$4</f>
        <v/>
      </c>
      <c r="I14237" s="5">
        <f>ROUNDUP(D14237/H14237,0)</f>
        <v/>
      </c>
      <c r="J14237" s="6">
        <f>G14237-I14237</f>
        <v/>
      </c>
      <c r="K14237" s="4">
        <f>IF(J14237&lt;0,"Deficit",IF(J14237=0,"Exact fit","Surplus"))</f>
        <v/>
      </c>
    </row>
    <row r="14238">
      <c r="A14238" s="4" t="n">
        <v>411613</v>
      </c>
      <c r="B14238" s="4" t="inlineStr">
        <is>
          <t>Reference Nursary and Primary School</t>
        </is>
      </c>
      <c r="C14238" s="4" t="inlineStr">
        <is>
          <t>P3</t>
        </is>
      </c>
      <c r="D14238" s="5" t="n">
        <v>68</v>
      </c>
      <c r="E14238" s="5" t="n">
        <v>2</v>
      </c>
      <c r="F14238" s="5" t="n">
        <v>0</v>
      </c>
      <c r="G14238" s="5">
        <f>E14238-F14238</f>
        <v/>
      </c>
      <c r="H14238" s="5">
        <f>'Notes'!$B$4</f>
        <v/>
      </c>
      <c r="I14238" s="5">
        <f>ROUNDUP(D14238/H14238,0)</f>
        <v/>
      </c>
      <c r="J14238" s="6">
        <f>G14238-I14238</f>
        <v/>
      </c>
      <c r="K14238" s="4">
        <f>IF(J14238&lt;0,"Deficit",IF(J14238=0,"Exact fit","Surplus"))</f>
        <v/>
      </c>
    </row>
    <row r="14239">
      <c r="A14239" s="4" t="n">
        <v>411613</v>
      </c>
      <c r="B14239" s="4" t="inlineStr">
        <is>
          <t>Reference Nursary and Primary School</t>
        </is>
      </c>
      <c r="C14239" s="4" t="inlineStr">
        <is>
          <t>P4</t>
        </is>
      </c>
      <c r="D14239" s="5" t="n">
        <v>57</v>
      </c>
      <c r="E14239" s="5" t="n">
        <v>2</v>
      </c>
      <c r="F14239" s="5" t="n">
        <v>0</v>
      </c>
      <c r="G14239" s="5">
        <f>E14239-F14239</f>
        <v/>
      </c>
      <c r="H14239" s="5">
        <f>'Notes'!$B$4</f>
        <v/>
      </c>
      <c r="I14239" s="5">
        <f>ROUNDUP(D14239/H14239,0)</f>
        <v/>
      </c>
      <c r="J14239" s="6">
        <f>G14239-I14239</f>
        <v/>
      </c>
      <c r="K14239" s="4">
        <f>IF(J14239&lt;0,"Deficit",IF(J14239=0,"Exact fit","Surplus"))</f>
        <v/>
      </c>
    </row>
    <row r="14240">
      <c r="A14240" s="4" t="n">
        <v>411613</v>
      </c>
      <c r="B14240" s="4" t="inlineStr">
        <is>
          <t>Reference Nursary and Primary School</t>
        </is>
      </c>
      <c r="C14240" s="4" t="inlineStr">
        <is>
          <t>P5</t>
        </is>
      </c>
      <c r="D14240" s="5" t="n">
        <v>47</v>
      </c>
      <c r="E14240" s="5" t="n">
        <v>2</v>
      </c>
      <c r="F14240" s="5" t="n">
        <v>0</v>
      </c>
      <c r="G14240" s="5">
        <f>E14240-F14240</f>
        <v/>
      </c>
      <c r="H14240" s="5">
        <f>'Notes'!$B$4</f>
        <v/>
      </c>
      <c r="I14240" s="5">
        <f>ROUNDUP(D14240/H14240,0)</f>
        <v/>
      </c>
      <c r="J14240" s="6">
        <f>G14240-I14240</f>
        <v/>
      </c>
      <c r="K14240" s="4">
        <f>IF(J14240&lt;0,"Deficit",IF(J14240=0,"Exact fit","Surplus"))</f>
        <v/>
      </c>
    </row>
    <row r="14241">
      <c r="A14241" s="4" t="n">
        <v>411613</v>
      </c>
      <c r="B14241" s="4" t="inlineStr">
        <is>
          <t>Reference Nursary and Primary School</t>
        </is>
      </c>
      <c r="C14241" s="4" t="inlineStr">
        <is>
          <t>P6</t>
        </is>
      </c>
      <c r="D14241" s="5" t="n">
        <v>64</v>
      </c>
      <c r="E14241" s="5" t="n">
        <v>2</v>
      </c>
      <c r="F14241" s="5" t="n">
        <v>1</v>
      </c>
      <c r="G14241" s="5">
        <f>E14241-F14241</f>
        <v/>
      </c>
      <c r="H14241" s="5">
        <f>'Notes'!$B$4</f>
        <v/>
      </c>
      <c r="I14241" s="5">
        <f>ROUNDUP(D14241/H14241,0)</f>
        <v/>
      </c>
      <c r="J14241" s="6">
        <f>G14241-I14241</f>
        <v/>
      </c>
      <c r="K14241" s="4">
        <f>IF(J14241&lt;0,"Deficit",IF(J14241=0,"Exact fit","Surplus"))</f>
        <v/>
      </c>
    </row>
    <row r="14242">
      <c r="A14242" s="4" t="n">
        <v>411616</v>
      </c>
      <c r="B14242" s="4" t="inlineStr">
        <is>
          <t>TRUST MOUNTAIN ACADEMY</t>
        </is>
      </c>
      <c r="C14242" s="4" t="inlineStr">
        <is>
          <t>P1</t>
        </is>
      </c>
      <c r="D14242" s="5" t="n">
        <v>55</v>
      </c>
      <c r="E14242" s="5" t="n">
        <v>2</v>
      </c>
      <c r="F14242" s="5" t="n">
        <v>0</v>
      </c>
      <c r="G14242" s="5">
        <f>E14242-F14242</f>
        <v/>
      </c>
      <c r="H14242" s="5">
        <f>'Notes'!$B$4</f>
        <v/>
      </c>
      <c r="I14242" s="5">
        <f>ROUNDUP(D14242/H14242,0)</f>
        <v/>
      </c>
      <c r="J14242" s="6">
        <f>G14242-I14242</f>
        <v/>
      </c>
      <c r="K14242" s="4">
        <f>IF(J14242&lt;0,"Deficit",IF(J14242=0,"Exact fit","Surplus"))</f>
        <v/>
      </c>
    </row>
    <row r="14243">
      <c r="A14243" s="4" t="n">
        <v>411616</v>
      </c>
      <c r="B14243" s="4" t="inlineStr">
        <is>
          <t>TRUST MOUNTAIN ACADEMY</t>
        </is>
      </c>
      <c r="C14243" s="4" t="inlineStr">
        <is>
          <t>P2</t>
        </is>
      </c>
      <c r="D14243" s="5" t="n">
        <v>52</v>
      </c>
      <c r="E14243" s="5" t="n">
        <v>2</v>
      </c>
      <c r="F14243" s="5" t="n">
        <v>0</v>
      </c>
      <c r="G14243" s="5">
        <f>E14243-F14243</f>
        <v/>
      </c>
      <c r="H14243" s="5">
        <f>'Notes'!$B$4</f>
        <v/>
      </c>
      <c r="I14243" s="5">
        <f>ROUNDUP(D14243/H14243,0)</f>
        <v/>
      </c>
      <c r="J14243" s="6">
        <f>G14243-I14243</f>
        <v/>
      </c>
      <c r="K14243" s="4">
        <f>IF(J14243&lt;0,"Deficit",IF(J14243=0,"Exact fit","Surplus"))</f>
        <v/>
      </c>
    </row>
    <row r="14244">
      <c r="A14244" s="4" t="n">
        <v>411616</v>
      </c>
      <c r="B14244" s="4" t="inlineStr">
        <is>
          <t>TRUST MOUNTAIN ACADEMY</t>
        </is>
      </c>
      <c r="C14244" s="4" t="inlineStr">
        <is>
          <t>P3</t>
        </is>
      </c>
      <c r="D14244" s="5" t="n">
        <v>49</v>
      </c>
      <c r="E14244" s="5" t="n">
        <v>1</v>
      </c>
      <c r="F14244" s="5" t="n">
        <v>0</v>
      </c>
      <c r="G14244" s="5">
        <f>E14244-F14244</f>
        <v/>
      </c>
      <c r="H14244" s="5">
        <f>'Notes'!$B$4</f>
        <v/>
      </c>
      <c r="I14244" s="5">
        <f>ROUNDUP(D14244/H14244,0)</f>
        <v/>
      </c>
      <c r="J14244" s="6">
        <f>G14244-I14244</f>
        <v/>
      </c>
      <c r="K14244" s="4">
        <f>IF(J14244&lt;0,"Deficit",IF(J14244=0,"Exact fit","Surplus"))</f>
        <v/>
      </c>
    </row>
    <row r="14245">
      <c r="A14245" s="4" t="n">
        <v>411616</v>
      </c>
      <c r="B14245" s="4" t="inlineStr">
        <is>
          <t>TRUST MOUNTAIN ACADEMY</t>
        </is>
      </c>
      <c r="C14245" s="4" t="inlineStr">
        <is>
          <t>P4</t>
        </is>
      </c>
      <c r="D14245" s="5" t="n">
        <v>62</v>
      </c>
      <c r="E14245" s="5" t="n">
        <v>2</v>
      </c>
      <c r="F14245" s="5" t="n">
        <v>0</v>
      </c>
      <c r="G14245" s="5">
        <f>E14245-F14245</f>
        <v/>
      </c>
      <c r="H14245" s="5">
        <f>'Notes'!$B$4</f>
        <v/>
      </c>
      <c r="I14245" s="5">
        <f>ROUNDUP(D14245/H14245,0)</f>
        <v/>
      </c>
      <c r="J14245" s="6">
        <f>G14245-I14245</f>
        <v/>
      </c>
      <c r="K14245" s="4">
        <f>IF(J14245&lt;0,"Deficit",IF(J14245=0,"Exact fit","Surplus"))</f>
        <v/>
      </c>
    </row>
    <row r="14246">
      <c r="A14246" s="4" t="n">
        <v>411616</v>
      </c>
      <c r="B14246" s="4" t="inlineStr">
        <is>
          <t>TRUST MOUNTAIN ACADEMY</t>
        </is>
      </c>
      <c r="C14246" s="4" t="inlineStr">
        <is>
          <t>P5</t>
        </is>
      </c>
      <c r="D14246" s="5" t="n">
        <v>48</v>
      </c>
      <c r="E14246" s="5" t="n">
        <v>2</v>
      </c>
      <c r="F14246" s="5" t="n">
        <v>0</v>
      </c>
      <c r="G14246" s="5">
        <f>E14246-F14246</f>
        <v/>
      </c>
      <c r="H14246" s="5">
        <f>'Notes'!$B$4</f>
        <v/>
      </c>
      <c r="I14246" s="5">
        <f>ROUNDUP(D14246/H14246,0)</f>
        <v/>
      </c>
      <c r="J14246" s="6">
        <f>G14246-I14246</f>
        <v/>
      </c>
      <c r="K14246" s="4">
        <f>IF(J14246&lt;0,"Deficit",IF(J14246=0,"Exact fit","Surplus"))</f>
        <v/>
      </c>
    </row>
    <row r="14247">
      <c r="A14247" s="4" t="n">
        <v>411616</v>
      </c>
      <c r="B14247" s="4" t="inlineStr">
        <is>
          <t>TRUST MOUNTAIN ACADEMY</t>
        </is>
      </c>
      <c r="C14247" s="4" t="inlineStr">
        <is>
          <t>P6</t>
        </is>
      </c>
      <c r="D14247" s="5" t="n">
        <v>34</v>
      </c>
      <c r="E14247" s="5" t="n">
        <v>1</v>
      </c>
      <c r="F14247" s="5" t="n">
        <v>0</v>
      </c>
      <c r="G14247" s="5">
        <f>E14247-F14247</f>
        <v/>
      </c>
      <c r="H14247" s="5">
        <f>'Notes'!$B$4</f>
        <v/>
      </c>
      <c r="I14247" s="5">
        <f>ROUNDUP(D14247/H14247,0)</f>
        <v/>
      </c>
      <c r="J14247" s="6">
        <f>G14247-I14247</f>
        <v/>
      </c>
      <c r="K14247" s="4">
        <f>IF(J14247&lt;0,"Deficit",IF(J14247=0,"Exact fit","Surplus"))</f>
        <v/>
      </c>
    </row>
    <row r="14248">
      <c r="A14248" s="4" t="n">
        <v>411619</v>
      </c>
      <c r="B14248" s="4" t="inlineStr">
        <is>
          <t>EAGLES PROGRESSIVE</t>
        </is>
      </c>
      <c r="C14248" s="4" t="inlineStr">
        <is>
          <t>P1</t>
        </is>
      </c>
      <c r="D14248" s="5" t="n">
        <v>25</v>
      </c>
      <c r="E14248" s="5" t="n">
        <v>1</v>
      </c>
      <c r="F14248" s="5" t="n">
        <v>0</v>
      </c>
      <c r="G14248" s="5">
        <f>E14248-F14248</f>
        <v/>
      </c>
      <c r="H14248" s="5">
        <f>'Notes'!$B$4</f>
        <v/>
      </c>
      <c r="I14248" s="5">
        <f>ROUNDUP(D14248/H14248,0)</f>
        <v/>
      </c>
      <c r="J14248" s="6">
        <f>G14248-I14248</f>
        <v/>
      </c>
      <c r="K14248" s="4">
        <f>IF(J14248&lt;0,"Deficit",IF(J14248=0,"Exact fit","Surplus"))</f>
        <v/>
      </c>
    </row>
    <row r="14249">
      <c r="A14249" s="4" t="n">
        <v>411619</v>
      </c>
      <c r="B14249" s="4" t="inlineStr">
        <is>
          <t>EAGLES PROGRESSIVE</t>
        </is>
      </c>
      <c r="C14249" s="4" t="inlineStr">
        <is>
          <t>P2</t>
        </is>
      </c>
      <c r="D14249" s="5" t="n">
        <v>15</v>
      </c>
      <c r="E14249" s="5" t="n">
        <v>1</v>
      </c>
      <c r="F14249" s="5" t="n">
        <v>0</v>
      </c>
      <c r="G14249" s="5">
        <f>E14249-F14249</f>
        <v/>
      </c>
      <c r="H14249" s="5">
        <f>'Notes'!$B$4</f>
        <v/>
      </c>
      <c r="I14249" s="5">
        <f>ROUNDUP(D14249/H14249,0)</f>
        <v/>
      </c>
      <c r="J14249" s="6">
        <f>G14249-I14249</f>
        <v/>
      </c>
      <c r="K14249" s="4">
        <f>IF(J14249&lt;0,"Deficit",IF(J14249=0,"Exact fit","Surplus"))</f>
        <v/>
      </c>
    </row>
    <row r="14250">
      <c r="A14250" s="4" t="n">
        <v>411619</v>
      </c>
      <c r="B14250" s="4" t="inlineStr">
        <is>
          <t>EAGLES PROGRESSIVE</t>
        </is>
      </c>
      <c r="C14250" s="4" t="inlineStr">
        <is>
          <t>P3</t>
        </is>
      </c>
      <c r="D14250" s="5" t="n">
        <v>25</v>
      </c>
      <c r="E14250" s="5" t="n">
        <v>1</v>
      </c>
      <c r="F14250" s="5" t="n">
        <v>0</v>
      </c>
      <c r="G14250" s="5">
        <f>E14250-F14250</f>
        <v/>
      </c>
      <c r="H14250" s="5">
        <f>'Notes'!$B$4</f>
        <v/>
      </c>
      <c r="I14250" s="5">
        <f>ROUNDUP(D14250/H14250,0)</f>
        <v/>
      </c>
      <c r="J14250" s="6">
        <f>G14250-I14250</f>
        <v/>
      </c>
      <c r="K14250" s="4">
        <f>IF(J14250&lt;0,"Deficit",IF(J14250=0,"Exact fit","Surplus"))</f>
        <v/>
      </c>
    </row>
    <row r="14251">
      <c r="A14251" s="4" t="n">
        <v>411619</v>
      </c>
      <c r="B14251" s="4" t="inlineStr">
        <is>
          <t>EAGLES PROGRESSIVE</t>
        </is>
      </c>
      <c r="C14251" s="4" t="inlineStr">
        <is>
          <t>P4</t>
        </is>
      </c>
      <c r="D14251" s="5" t="n">
        <v>18</v>
      </c>
      <c r="E14251" s="5" t="n">
        <v>1</v>
      </c>
      <c r="F14251" s="5" t="n">
        <v>0</v>
      </c>
      <c r="G14251" s="5">
        <f>E14251-F14251</f>
        <v/>
      </c>
      <c r="H14251" s="5">
        <f>'Notes'!$B$4</f>
        <v/>
      </c>
      <c r="I14251" s="5">
        <f>ROUNDUP(D14251/H14251,0)</f>
        <v/>
      </c>
      <c r="J14251" s="6">
        <f>G14251-I14251</f>
        <v/>
      </c>
      <c r="K14251" s="4">
        <f>IF(J14251&lt;0,"Deficit",IF(J14251=0,"Exact fit","Surplus"))</f>
        <v/>
      </c>
    </row>
    <row r="14252">
      <c r="A14252" s="4" t="n">
        <v>411619</v>
      </c>
      <c r="B14252" s="4" t="inlineStr">
        <is>
          <t>EAGLES PROGRESSIVE</t>
        </is>
      </c>
      <c r="C14252" s="4" t="inlineStr">
        <is>
          <t>P5</t>
        </is>
      </c>
      <c r="D14252" s="5" t="n">
        <v>6</v>
      </c>
      <c r="E14252" s="5" t="n">
        <v>1</v>
      </c>
      <c r="F14252" s="5" t="n">
        <v>0</v>
      </c>
      <c r="G14252" s="5">
        <f>E14252-F14252</f>
        <v/>
      </c>
      <c r="H14252" s="5">
        <f>'Notes'!$B$4</f>
        <v/>
      </c>
      <c r="I14252" s="5">
        <f>ROUNDUP(D14252/H14252,0)</f>
        <v/>
      </c>
      <c r="J14252" s="6">
        <f>G14252-I14252</f>
        <v/>
      </c>
      <c r="K14252" s="4">
        <f>IF(J14252&lt;0,"Deficit",IF(J14252=0,"Exact fit","Surplus"))</f>
        <v/>
      </c>
    </row>
    <row r="14253">
      <c r="A14253" s="4" t="n">
        <v>411619</v>
      </c>
      <c r="B14253" s="4" t="inlineStr">
        <is>
          <t>EAGLES PROGRESSIVE</t>
        </is>
      </c>
      <c r="C14253" s="4" t="inlineStr">
        <is>
          <t>P6</t>
        </is>
      </c>
      <c r="D14253" s="5" t="n">
        <v>17</v>
      </c>
      <c r="E14253" s="5" t="n">
        <v>1</v>
      </c>
      <c r="F14253" s="5" t="n">
        <v>0</v>
      </c>
      <c r="G14253" s="5">
        <f>E14253-F14253</f>
        <v/>
      </c>
      <c r="H14253" s="5">
        <f>'Notes'!$B$4</f>
        <v/>
      </c>
      <c r="I14253" s="5">
        <f>ROUNDUP(D14253/H14253,0)</f>
        <v/>
      </c>
      <c r="J14253" s="6">
        <f>G14253-I14253</f>
        <v/>
      </c>
      <c r="K14253" s="4">
        <f>IF(J14253&lt;0,"Deficit",IF(J14253=0,"Exact fit","Surplus"))</f>
        <v/>
      </c>
    </row>
    <row r="14254">
      <c r="A14254" s="4" t="n">
        <v>411620</v>
      </c>
      <c r="B14254" s="4" t="inlineStr">
        <is>
          <t>GS MUSENYI A</t>
        </is>
      </c>
      <c r="C14254" s="4" t="inlineStr">
        <is>
          <t>P1</t>
        </is>
      </c>
      <c r="D14254" s="5" t="n">
        <v>160</v>
      </c>
      <c r="E14254" s="5" t="n">
        <v>2</v>
      </c>
      <c r="F14254" s="5" t="n">
        <v>1</v>
      </c>
      <c r="G14254" s="5">
        <f>E14254-F14254</f>
        <v/>
      </c>
      <c r="H14254" s="5">
        <f>'Notes'!$B$4</f>
        <v/>
      </c>
      <c r="I14254" s="5">
        <f>ROUNDUP(D14254/H14254,0)</f>
        <v/>
      </c>
      <c r="J14254" s="6">
        <f>G14254-I14254</f>
        <v/>
      </c>
      <c r="K14254" s="4">
        <f>IF(J14254&lt;0,"Deficit",IF(J14254=0,"Exact fit","Surplus"))</f>
        <v/>
      </c>
    </row>
    <row r="14255">
      <c r="A14255" s="4" t="n">
        <v>411620</v>
      </c>
      <c r="B14255" s="4" t="inlineStr">
        <is>
          <t>GS MUSENYI A</t>
        </is>
      </c>
      <c r="C14255" s="4" t="inlineStr">
        <is>
          <t>P2</t>
        </is>
      </c>
      <c r="D14255" s="5" t="n">
        <v>168</v>
      </c>
      <c r="E14255" s="5" t="n">
        <v>3</v>
      </c>
      <c r="F14255" s="5" t="n">
        <v>1</v>
      </c>
      <c r="G14255" s="5">
        <f>E14255-F14255</f>
        <v/>
      </c>
      <c r="H14255" s="5">
        <f>'Notes'!$B$4</f>
        <v/>
      </c>
      <c r="I14255" s="5">
        <f>ROUNDUP(D14255/H14255,0)</f>
        <v/>
      </c>
      <c r="J14255" s="6">
        <f>G14255-I14255</f>
        <v/>
      </c>
      <c r="K14255" s="4">
        <f>IF(J14255&lt;0,"Deficit",IF(J14255=0,"Exact fit","Surplus"))</f>
        <v/>
      </c>
    </row>
    <row r="14256">
      <c r="A14256" s="4" t="n">
        <v>411620</v>
      </c>
      <c r="B14256" s="4" t="inlineStr">
        <is>
          <t>GS MUSENYI A</t>
        </is>
      </c>
      <c r="C14256" s="4" t="inlineStr">
        <is>
          <t>P3</t>
        </is>
      </c>
      <c r="D14256" s="5" t="n">
        <v>167</v>
      </c>
      <c r="E14256" s="5" t="n">
        <v>3</v>
      </c>
      <c r="F14256" s="5" t="n">
        <v>1</v>
      </c>
      <c r="G14256" s="5">
        <f>E14256-F14256</f>
        <v/>
      </c>
      <c r="H14256" s="5">
        <f>'Notes'!$B$4</f>
        <v/>
      </c>
      <c r="I14256" s="5">
        <f>ROUNDUP(D14256/H14256,0)</f>
        <v/>
      </c>
      <c r="J14256" s="6">
        <f>G14256-I14256</f>
        <v/>
      </c>
      <c r="K14256" s="4">
        <f>IF(J14256&lt;0,"Deficit",IF(J14256=0,"Exact fit","Surplus"))</f>
        <v/>
      </c>
    </row>
    <row r="14257">
      <c r="A14257" s="4" t="n">
        <v>411620</v>
      </c>
      <c r="B14257" s="4" t="inlineStr">
        <is>
          <t>GS MUSENYI A</t>
        </is>
      </c>
      <c r="C14257" s="4" t="inlineStr">
        <is>
          <t>P4</t>
        </is>
      </c>
      <c r="D14257" s="5" t="n">
        <v>123</v>
      </c>
      <c r="E14257" s="5" t="n">
        <v>3</v>
      </c>
      <c r="F14257" s="5" t="n">
        <v>1</v>
      </c>
      <c r="G14257" s="5">
        <f>E14257-F14257</f>
        <v/>
      </c>
      <c r="H14257" s="5">
        <f>'Notes'!$B$4</f>
        <v/>
      </c>
      <c r="I14257" s="5">
        <f>ROUNDUP(D14257/H14257,0)</f>
        <v/>
      </c>
      <c r="J14257" s="6">
        <f>G14257-I14257</f>
        <v/>
      </c>
      <c r="K14257" s="4">
        <f>IF(J14257&lt;0,"Deficit",IF(J14257=0,"Exact fit","Surplus"))</f>
        <v/>
      </c>
    </row>
    <row r="14258">
      <c r="A14258" s="4" t="n">
        <v>411620</v>
      </c>
      <c r="B14258" s="4" t="inlineStr">
        <is>
          <t>GS MUSENYI A</t>
        </is>
      </c>
      <c r="C14258" s="4" t="inlineStr">
        <is>
          <t>P5</t>
        </is>
      </c>
      <c r="D14258" s="5" t="n">
        <v>86</v>
      </c>
      <c r="E14258" s="5" t="n">
        <v>2</v>
      </c>
      <c r="F14258" s="5" t="n">
        <v>1</v>
      </c>
      <c r="G14258" s="5">
        <f>E14258-F14258</f>
        <v/>
      </c>
      <c r="H14258" s="5">
        <f>'Notes'!$B$4</f>
        <v/>
      </c>
      <c r="I14258" s="5">
        <f>ROUNDUP(D14258/H14258,0)</f>
        <v/>
      </c>
      <c r="J14258" s="6">
        <f>G14258-I14258</f>
        <v/>
      </c>
      <c r="K14258" s="4">
        <f>IF(J14258&lt;0,"Deficit",IF(J14258=0,"Exact fit","Surplus"))</f>
        <v/>
      </c>
    </row>
    <row r="14259">
      <c r="A14259" s="4" t="n">
        <v>411620</v>
      </c>
      <c r="B14259" s="4" t="inlineStr">
        <is>
          <t>GS MUSENYI A</t>
        </is>
      </c>
      <c r="C14259" s="4" t="inlineStr">
        <is>
          <t>P6</t>
        </is>
      </c>
      <c r="D14259" s="5" t="n">
        <v>47</v>
      </c>
      <c r="E14259" s="5" t="n">
        <v>1</v>
      </c>
      <c r="F14259" s="5" t="n">
        <v>0</v>
      </c>
      <c r="G14259" s="5">
        <f>E14259-F14259</f>
        <v/>
      </c>
      <c r="H14259" s="5">
        <f>'Notes'!$B$4</f>
        <v/>
      </c>
      <c r="I14259" s="5">
        <f>ROUNDUP(D14259/H14259,0)</f>
        <v/>
      </c>
      <c r="J14259" s="6">
        <f>G14259-I14259</f>
        <v/>
      </c>
      <c r="K14259" s="4">
        <f>IF(J14259&lt;0,"Deficit",IF(J14259=0,"Exact fit","Surplus"))</f>
        <v/>
      </c>
    </row>
    <row r="14260">
      <c r="A14260" s="4" t="n">
        <v>411621</v>
      </c>
      <c r="B14260" s="4" t="inlineStr">
        <is>
          <t>GS Gisiza</t>
        </is>
      </c>
      <c r="C14260" s="4" t="inlineStr">
        <is>
          <t>P1</t>
        </is>
      </c>
      <c r="D14260" s="5" t="n">
        <v>114</v>
      </c>
      <c r="E14260" s="5" t="n">
        <v>2</v>
      </c>
      <c r="F14260" s="5" t="n">
        <v>1</v>
      </c>
      <c r="G14260" s="5">
        <f>E14260-F14260</f>
        <v/>
      </c>
      <c r="H14260" s="5">
        <f>'Notes'!$B$4</f>
        <v/>
      </c>
      <c r="I14260" s="5">
        <f>ROUNDUP(D14260/H14260,0)</f>
        <v/>
      </c>
      <c r="J14260" s="6">
        <f>G14260-I14260</f>
        <v/>
      </c>
      <c r="K14260" s="4">
        <f>IF(J14260&lt;0,"Deficit",IF(J14260=0,"Exact fit","Surplus"))</f>
        <v/>
      </c>
    </row>
    <row r="14261">
      <c r="A14261" s="4" t="n">
        <v>411621</v>
      </c>
      <c r="B14261" s="4" t="inlineStr">
        <is>
          <t>GS Gisiza</t>
        </is>
      </c>
      <c r="C14261" s="4" t="inlineStr">
        <is>
          <t>P2</t>
        </is>
      </c>
      <c r="D14261" s="5" t="n">
        <v>151</v>
      </c>
      <c r="E14261" s="5" t="n">
        <v>3</v>
      </c>
      <c r="F14261" s="5" t="n">
        <v>1</v>
      </c>
      <c r="G14261" s="5">
        <f>E14261-F14261</f>
        <v/>
      </c>
      <c r="H14261" s="5">
        <f>'Notes'!$B$4</f>
        <v/>
      </c>
      <c r="I14261" s="5">
        <f>ROUNDUP(D14261/H14261,0)</f>
        <v/>
      </c>
      <c r="J14261" s="6">
        <f>G14261-I14261</f>
        <v/>
      </c>
      <c r="K14261" s="4">
        <f>IF(J14261&lt;0,"Deficit",IF(J14261=0,"Exact fit","Surplus"))</f>
        <v/>
      </c>
    </row>
    <row r="14262">
      <c r="A14262" s="4" t="n">
        <v>411621</v>
      </c>
      <c r="B14262" s="4" t="inlineStr">
        <is>
          <t>GS Gisiza</t>
        </is>
      </c>
      <c r="C14262" s="4" t="inlineStr">
        <is>
          <t>P3</t>
        </is>
      </c>
      <c r="D14262" s="5" t="n">
        <v>143</v>
      </c>
      <c r="E14262" s="5" t="n">
        <v>3</v>
      </c>
      <c r="F14262" s="5" t="n">
        <v>1</v>
      </c>
      <c r="G14262" s="5">
        <f>E14262-F14262</f>
        <v/>
      </c>
      <c r="H14262" s="5">
        <f>'Notes'!$B$4</f>
        <v/>
      </c>
      <c r="I14262" s="5">
        <f>ROUNDUP(D14262/H14262,0)</f>
        <v/>
      </c>
      <c r="J14262" s="6">
        <f>G14262-I14262</f>
        <v/>
      </c>
      <c r="K14262" s="4">
        <f>IF(J14262&lt;0,"Deficit",IF(J14262=0,"Exact fit","Surplus"))</f>
        <v/>
      </c>
    </row>
    <row r="14263">
      <c r="A14263" s="4" t="n">
        <v>411621</v>
      </c>
      <c r="B14263" s="4" t="inlineStr">
        <is>
          <t>GS Gisiza</t>
        </is>
      </c>
      <c r="C14263" s="4" t="inlineStr">
        <is>
          <t>P4</t>
        </is>
      </c>
      <c r="D14263" s="5" t="n">
        <v>168</v>
      </c>
      <c r="E14263" s="5" t="n">
        <v>3</v>
      </c>
      <c r="F14263" s="5" t="n">
        <v>0</v>
      </c>
      <c r="G14263" s="5">
        <f>E14263-F14263</f>
        <v/>
      </c>
      <c r="H14263" s="5">
        <f>'Notes'!$B$4</f>
        <v/>
      </c>
      <c r="I14263" s="5">
        <f>ROUNDUP(D14263/H14263,0)</f>
        <v/>
      </c>
      <c r="J14263" s="6">
        <f>G14263-I14263</f>
        <v/>
      </c>
      <c r="K14263" s="4">
        <f>IF(J14263&lt;0,"Deficit",IF(J14263=0,"Exact fit","Surplus"))</f>
        <v/>
      </c>
    </row>
    <row r="14264">
      <c r="A14264" s="4" t="n">
        <v>411621</v>
      </c>
      <c r="B14264" s="4" t="inlineStr">
        <is>
          <t>GS Gisiza</t>
        </is>
      </c>
      <c r="C14264" s="4" t="inlineStr">
        <is>
          <t>P5</t>
        </is>
      </c>
      <c r="D14264" s="5" t="n">
        <v>120</v>
      </c>
      <c r="E14264" s="5" t="n">
        <v>2</v>
      </c>
      <c r="F14264" s="5" t="n">
        <v>0</v>
      </c>
      <c r="G14264" s="5">
        <f>E14264-F14264</f>
        <v/>
      </c>
      <c r="H14264" s="5">
        <f>'Notes'!$B$4</f>
        <v/>
      </c>
      <c r="I14264" s="5">
        <f>ROUNDUP(D14264/H14264,0)</f>
        <v/>
      </c>
      <c r="J14264" s="6">
        <f>G14264-I14264</f>
        <v/>
      </c>
      <c r="K14264" s="4">
        <f>IF(J14264&lt;0,"Deficit",IF(J14264=0,"Exact fit","Surplus"))</f>
        <v/>
      </c>
    </row>
    <row r="14265">
      <c r="A14265" s="4" t="n">
        <v>411621</v>
      </c>
      <c r="B14265" s="4" t="inlineStr">
        <is>
          <t>GS Gisiza</t>
        </is>
      </c>
      <c r="C14265" s="4" t="inlineStr">
        <is>
          <t>P6</t>
        </is>
      </c>
      <c r="D14265" s="5" t="n">
        <v>64</v>
      </c>
      <c r="E14265" s="5" t="n">
        <v>2</v>
      </c>
      <c r="F14265" s="5" t="n">
        <v>0</v>
      </c>
      <c r="G14265" s="5">
        <f>E14265-F14265</f>
        <v/>
      </c>
      <c r="H14265" s="5">
        <f>'Notes'!$B$4</f>
        <v/>
      </c>
      <c r="I14265" s="5">
        <f>ROUNDUP(D14265/H14265,0)</f>
        <v/>
      </c>
      <c r="J14265" s="6">
        <f>G14265-I14265</f>
        <v/>
      </c>
      <c r="K14265" s="4">
        <f>IF(J14265&lt;0,"Deficit",IF(J14265=0,"Exact fit","Surplus"))</f>
        <v/>
      </c>
    </row>
    <row r="14266">
      <c r="A14266" s="4" t="n">
        <v>411622</v>
      </c>
      <c r="B14266" s="4" t="inlineStr">
        <is>
          <t>EP Nyamirembe</t>
        </is>
      </c>
      <c r="C14266" s="4" t="inlineStr">
        <is>
          <t>P1</t>
        </is>
      </c>
      <c r="D14266" s="5" t="n">
        <v>151</v>
      </c>
      <c r="E14266" s="5" t="n">
        <v>3</v>
      </c>
      <c r="F14266" s="5" t="n">
        <v>1</v>
      </c>
      <c r="G14266" s="5">
        <f>E14266-F14266</f>
        <v/>
      </c>
      <c r="H14266" s="5">
        <f>'Notes'!$B$4</f>
        <v/>
      </c>
      <c r="I14266" s="5">
        <f>ROUNDUP(D14266/H14266,0)</f>
        <v/>
      </c>
      <c r="J14266" s="6">
        <f>G14266-I14266</f>
        <v/>
      </c>
      <c r="K14266" s="4">
        <f>IF(J14266&lt;0,"Deficit",IF(J14266=0,"Exact fit","Surplus"))</f>
        <v/>
      </c>
    </row>
    <row r="14267">
      <c r="A14267" s="4" t="n">
        <v>411622</v>
      </c>
      <c r="B14267" s="4" t="inlineStr">
        <is>
          <t>EP Nyamirembe</t>
        </is>
      </c>
      <c r="C14267" s="4" t="inlineStr">
        <is>
          <t>P2</t>
        </is>
      </c>
      <c r="D14267" s="5" t="n">
        <v>173</v>
      </c>
      <c r="E14267" s="5" t="n">
        <v>4</v>
      </c>
      <c r="F14267" s="5" t="n">
        <v>2</v>
      </c>
      <c r="G14267" s="5">
        <f>E14267-F14267</f>
        <v/>
      </c>
      <c r="H14267" s="5">
        <f>'Notes'!$B$4</f>
        <v/>
      </c>
      <c r="I14267" s="5">
        <f>ROUNDUP(D14267/H14267,0)</f>
        <v/>
      </c>
      <c r="J14267" s="6">
        <f>G14267-I14267</f>
        <v/>
      </c>
      <c r="K14267" s="4">
        <f>IF(J14267&lt;0,"Deficit",IF(J14267=0,"Exact fit","Surplus"))</f>
        <v/>
      </c>
    </row>
    <row r="14268">
      <c r="A14268" s="4" t="n">
        <v>411622</v>
      </c>
      <c r="B14268" s="4" t="inlineStr">
        <is>
          <t>EP Nyamirembe</t>
        </is>
      </c>
      <c r="C14268" s="4" t="inlineStr">
        <is>
          <t>P3</t>
        </is>
      </c>
      <c r="D14268" s="5" t="n">
        <v>147</v>
      </c>
      <c r="E14268" s="5" t="n">
        <v>3</v>
      </c>
      <c r="F14268" s="5" t="n">
        <v>1</v>
      </c>
      <c r="G14268" s="5">
        <f>E14268-F14268</f>
        <v/>
      </c>
      <c r="H14268" s="5">
        <f>'Notes'!$B$4</f>
        <v/>
      </c>
      <c r="I14268" s="5">
        <f>ROUNDUP(D14268/H14268,0)</f>
        <v/>
      </c>
      <c r="J14268" s="6">
        <f>G14268-I14268</f>
        <v/>
      </c>
      <c r="K14268" s="4">
        <f>IF(J14268&lt;0,"Deficit",IF(J14268=0,"Exact fit","Surplus"))</f>
        <v/>
      </c>
    </row>
    <row r="14269">
      <c r="A14269" s="4" t="n">
        <v>411622</v>
      </c>
      <c r="B14269" s="4" t="inlineStr">
        <is>
          <t>EP Nyamirembe</t>
        </is>
      </c>
      <c r="C14269" s="4" t="inlineStr">
        <is>
          <t>P4</t>
        </is>
      </c>
      <c r="D14269" s="5" t="n">
        <v>146</v>
      </c>
      <c r="E14269" s="5" t="n">
        <v>3</v>
      </c>
      <c r="F14269" s="5" t="n">
        <v>0</v>
      </c>
      <c r="G14269" s="5">
        <f>E14269-F14269</f>
        <v/>
      </c>
      <c r="H14269" s="5">
        <f>'Notes'!$B$4</f>
        <v/>
      </c>
      <c r="I14269" s="5">
        <f>ROUNDUP(D14269/H14269,0)</f>
        <v/>
      </c>
      <c r="J14269" s="6">
        <f>G14269-I14269</f>
        <v/>
      </c>
      <c r="K14269" s="4">
        <f>IF(J14269&lt;0,"Deficit",IF(J14269=0,"Exact fit","Surplus"))</f>
        <v/>
      </c>
    </row>
    <row r="14270">
      <c r="A14270" s="4" t="n">
        <v>411622</v>
      </c>
      <c r="B14270" s="4" t="inlineStr">
        <is>
          <t>EP Nyamirembe</t>
        </is>
      </c>
      <c r="C14270" s="4" t="inlineStr">
        <is>
          <t>P5</t>
        </is>
      </c>
      <c r="D14270" s="5" t="n">
        <v>109</v>
      </c>
      <c r="E14270" s="5" t="n">
        <v>2</v>
      </c>
      <c r="F14270" s="5" t="n">
        <v>0</v>
      </c>
      <c r="G14270" s="5">
        <f>E14270-F14270</f>
        <v/>
      </c>
      <c r="H14270" s="5">
        <f>'Notes'!$B$4</f>
        <v/>
      </c>
      <c r="I14270" s="5">
        <f>ROUNDUP(D14270/H14270,0)</f>
        <v/>
      </c>
      <c r="J14270" s="6">
        <f>G14270-I14270</f>
        <v/>
      </c>
      <c r="K14270" s="4">
        <f>IF(J14270&lt;0,"Deficit",IF(J14270=0,"Exact fit","Surplus"))</f>
        <v/>
      </c>
    </row>
    <row r="14271">
      <c r="A14271" s="4" t="n">
        <v>411622</v>
      </c>
      <c r="B14271" s="4" t="inlineStr">
        <is>
          <t>EP Nyamirembe</t>
        </is>
      </c>
      <c r="C14271" s="4" t="inlineStr">
        <is>
          <t>P6</t>
        </is>
      </c>
      <c r="D14271" s="5" t="n">
        <v>65</v>
      </c>
      <c r="E14271" s="5" t="n">
        <v>2</v>
      </c>
      <c r="F14271" s="5" t="n">
        <v>0</v>
      </c>
      <c r="G14271" s="5">
        <f>E14271-F14271</f>
        <v/>
      </c>
      <c r="H14271" s="5">
        <f>'Notes'!$B$4</f>
        <v/>
      </c>
      <c r="I14271" s="5">
        <f>ROUNDUP(D14271/H14271,0)</f>
        <v/>
      </c>
      <c r="J14271" s="6">
        <f>G14271-I14271</f>
        <v/>
      </c>
      <c r="K14271" s="4">
        <f>IF(J14271&lt;0,"Deficit",IF(J14271=0,"Exact fit","Surplus"))</f>
        <v/>
      </c>
    </row>
    <row r="14272">
      <c r="A14272" s="4" t="n">
        <v>411702</v>
      </c>
      <c r="B14272" s="4" t="inlineStr">
        <is>
          <t>E P TUMBA PU</t>
        </is>
      </c>
      <c r="C14272" s="4" t="inlineStr">
        <is>
          <t>P1</t>
        </is>
      </c>
      <c r="D14272" s="5" t="n">
        <v>86</v>
      </c>
      <c r="E14272" s="5" t="n">
        <v>2</v>
      </c>
      <c r="F14272" s="5" t="n">
        <v>0</v>
      </c>
      <c r="G14272" s="5">
        <f>E14272-F14272</f>
        <v/>
      </c>
      <c r="H14272" s="5">
        <f>'Notes'!$B$4</f>
        <v/>
      </c>
      <c r="I14272" s="5">
        <f>ROUNDUP(D14272/H14272,0)</f>
        <v/>
      </c>
      <c r="J14272" s="6">
        <f>G14272-I14272</f>
        <v/>
      </c>
      <c r="K14272" s="4">
        <f>IF(J14272&lt;0,"Deficit",IF(J14272=0,"Exact fit","Surplus"))</f>
        <v/>
      </c>
    </row>
    <row r="14273">
      <c r="A14273" s="4" t="n">
        <v>411702</v>
      </c>
      <c r="B14273" s="4" t="inlineStr">
        <is>
          <t>E P TUMBA PU</t>
        </is>
      </c>
      <c r="C14273" s="4" t="inlineStr">
        <is>
          <t>P2</t>
        </is>
      </c>
      <c r="D14273" s="5" t="n">
        <v>82</v>
      </c>
      <c r="E14273" s="5" t="n">
        <v>2</v>
      </c>
      <c r="F14273" s="5" t="n">
        <v>0</v>
      </c>
      <c r="G14273" s="5">
        <f>E14273-F14273</f>
        <v/>
      </c>
      <c r="H14273" s="5">
        <f>'Notes'!$B$4</f>
        <v/>
      </c>
      <c r="I14273" s="5">
        <f>ROUNDUP(D14273/H14273,0)</f>
        <v/>
      </c>
      <c r="J14273" s="6">
        <f>G14273-I14273</f>
        <v/>
      </c>
      <c r="K14273" s="4">
        <f>IF(J14273&lt;0,"Deficit",IF(J14273=0,"Exact fit","Surplus"))</f>
        <v/>
      </c>
    </row>
    <row r="14274">
      <c r="A14274" s="4" t="n">
        <v>411702</v>
      </c>
      <c r="B14274" s="4" t="inlineStr">
        <is>
          <t>E P TUMBA PU</t>
        </is>
      </c>
      <c r="C14274" s="4" t="inlineStr">
        <is>
          <t>P3</t>
        </is>
      </c>
      <c r="D14274" s="5" t="n">
        <v>86</v>
      </c>
      <c r="E14274" s="5" t="n">
        <v>2</v>
      </c>
      <c r="F14274" s="5" t="n">
        <v>0</v>
      </c>
      <c r="G14274" s="5">
        <f>E14274-F14274</f>
        <v/>
      </c>
      <c r="H14274" s="5">
        <f>'Notes'!$B$4</f>
        <v/>
      </c>
      <c r="I14274" s="5">
        <f>ROUNDUP(D14274/H14274,0)</f>
        <v/>
      </c>
      <c r="J14274" s="6">
        <f>G14274-I14274</f>
        <v/>
      </c>
      <c r="K14274" s="4">
        <f>IF(J14274&lt;0,"Deficit",IF(J14274=0,"Exact fit","Surplus"))</f>
        <v/>
      </c>
    </row>
    <row r="14275">
      <c r="A14275" s="4" t="n">
        <v>411702</v>
      </c>
      <c r="B14275" s="4" t="inlineStr">
        <is>
          <t>E P TUMBA PU</t>
        </is>
      </c>
      <c r="C14275" s="4" t="inlineStr">
        <is>
          <t>P4</t>
        </is>
      </c>
      <c r="D14275" s="5" t="n">
        <v>97</v>
      </c>
      <c r="E14275" s="5" t="n">
        <v>3</v>
      </c>
      <c r="F14275" s="5" t="n">
        <v>0</v>
      </c>
      <c r="G14275" s="5">
        <f>E14275-F14275</f>
        <v/>
      </c>
      <c r="H14275" s="5">
        <f>'Notes'!$B$4</f>
        <v/>
      </c>
      <c r="I14275" s="5">
        <f>ROUNDUP(D14275/H14275,0)</f>
        <v/>
      </c>
      <c r="J14275" s="6">
        <f>G14275-I14275</f>
        <v/>
      </c>
      <c r="K14275" s="4">
        <f>IF(J14275&lt;0,"Deficit",IF(J14275=0,"Exact fit","Surplus"))</f>
        <v/>
      </c>
    </row>
    <row r="14276">
      <c r="A14276" s="4" t="n">
        <v>411702</v>
      </c>
      <c r="B14276" s="4" t="inlineStr">
        <is>
          <t>E P TUMBA PU</t>
        </is>
      </c>
      <c r="C14276" s="4" t="inlineStr">
        <is>
          <t>P5</t>
        </is>
      </c>
      <c r="D14276" s="5" t="n">
        <v>115</v>
      </c>
      <c r="E14276" s="5" t="n">
        <v>3</v>
      </c>
      <c r="F14276" s="5" t="n">
        <v>0</v>
      </c>
      <c r="G14276" s="5">
        <f>E14276-F14276</f>
        <v/>
      </c>
      <c r="H14276" s="5">
        <f>'Notes'!$B$4</f>
        <v/>
      </c>
      <c r="I14276" s="5">
        <f>ROUNDUP(D14276/H14276,0)</f>
        <v/>
      </c>
      <c r="J14276" s="6">
        <f>G14276-I14276</f>
        <v/>
      </c>
      <c r="K14276" s="4">
        <f>IF(J14276&lt;0,"Deficit",IF(J14276=0,"Exact fit","Surplus"))</f>
        <v/>
      </c>
    </row>
    <row r="14277">
      <c r="A14277" s="4" t="n">
        <v>411702</v>
      </c>
      <c r="B14277" s="4" t="inlineStr">
        <is>
          <t>E P TUMBA PU</t>
        </is>
      </c>
      <c r="C14277" s="4" t="inlineStr">
        <is>
          <t>P6</t>
        </is>
      </c>
      <c r="D14277" s="5" t="n">
        <v>77</v>
      </c>
      <c r="E14277" s="5" t="n">
        <v>2</v>
      </c>
      <c r="F14277" s="5" t="n">
        <v>0</v>
      </c>
      <c r="G14277" s="5">
        <f>E14277-F14277</f>
        <v/>
      </c>
      <c r="H14277" s="5">
        <f>'Notes'!$B$4</f>
        <v/>
      </c>
      <c r="I14277" s="5">
        <f>ROUNDUP(D14277/H14277,0)</f>
        <v/>
      </c>
      <c r="J14277" s="6">
        <f>G14277-I14277</f>
        <v/>
      </c>
      <c r="K14277" s="4">
        <f>IF(J14277&lt;0,"Deficit",IF(J14277=0,"Exact fit","Surplus"))</f>
        <v/>
      </c>
    </row>
    <row r="14278">
      <c r="A14278" s="4" t="n">
        <v>411703</v>
      </c>
      <c r="B14278" s="4" t="inlineStr">
        <is>
          <t>GS RUKORE</t>
        </is>
      </c>
      <c r="C14278" s="4" t="inlineStr">
        <is>
          <t>P1</t>
        </is>
      </c>
      <c r="D14278" s="5" t="n">
        <v>123</v>
      </c>
      <c r="E14278" s="5" t="n">
        <v>2</v>
      </c>
      <c r="F14278" s="5" t="n">
        <v>1</v>
      </c>
      <c r="G14278" s="5">
        <f>E14278-F14278</f>
        <v/>
      </c>
      <c r="H14278" s="5">
        <f>'Notes'!$B$4</f>
        <v/>
      </c>
      <c r="I14278" s="5">
        <f>ROUNDUP(D14278/H14278,0)</f>
        <v/>
      </c>
      <c r="J14278" s="6">
        <f>G14278-I14278</f>
        <v/>
      </c>
      <c r="K14278" s="4">
        <f>IF(J14278&lt;0,"Deficit",IF(J14278=0,"Exact fit","Surplus"))</f>
        <v/>
      </c>
    </row>
    <row r="14279">
      <c r="A14279" s="4" t="n">
        <v>411703</v>
      </c>
      <c r="B14279" s="4" t="inlineStr">
        <is>
          <t>GS RUKORE</t>
        </is>
      </c>
      <c r="C14279" s="4" t="inlineStr">
        <is>
          <t>P2</t>
        </is>
      </c>
      <c r="D14279" s="5" t="n">
        <v>165</v>
      </c>
      <c r="E14279" s="5" t="n">
        <v>3</v>
      </c>
      <c r="F14279" s="5" t="n">
        <v>1</v>
      </c>
      <c r="G14279" s="5">
        <f>E14279-F14279</f>
        <v/>
      </c>
      <c r="H14279" s="5">
        <f>'Notes'!$B$4</f>
        <v/>
      </c>
      <c r="I14279" s="5">
        <f>ROUNDUP(D14279/H14279,0)</f>
        <v/>
      </c>
      <c r="J14279" s="6">
        <f>G14279-I14279</f>
        <v/>
      </c>
      <c r="K14279" s="4">
        <f>IF(J14279&lt;0,"Deficit",IF(J14279=0,"Exact fit","Surplus"))</f>
        <v/>
      </c>
    </row>
    <row r="14280">
      <c r="A14280" s="4" t="n">
        <v>411703</v>
      </c>
      <c r="B14280" s="4" t="inlineStr">
        <is>
          <t>GS RUKORE</t>
        </is>
      </c>
      <c r="C14280" s="4" t="inlineStr">
        <is>
          <t>P3</t>
        </is>
      </c>
      <c r="D14280" s="5" t="n">
        <v>186</v>
      </c>
      <c r="E14280" s="5" t="n">
        <v>3</v>
      </c>
      <c r="F14280" s="5" t="n">
        <v>1</v>
      </c>
      <c r="G14280" s="5">
        <f>E14280-F14280</f>
        <v/>
      </c>
      <c r="H14280" s="5">
        <f>'Notes'!$B$4</f>
        <v/>
      </c>
      <c r="I14280" s="5">
        <f>ROUNDUP(D14280/H14280,0)</f>
        <v/>
      </c>
      <c r="J14280" s="6">
        <f>G14280-I14280</f>
        <v/>
      </c>
      <c r="K14280" s="4">
        <f>IF(J14280&lt;0,"Deficit",IF(J14280=0,"Exact fit","Surplus"))</f>
        <v/>
      </c>
    </row>
    <row r="14281">
      <c r="A14281" s="4" t="n">
        <v>411703</v>
      </c>
      <c r="B14281" s="4" t="inlineStr">
        <is>
          <t>GS RUKORE</t>
        </is>
      </c>
      <c r="C14281" s="4" t="inlineStr">
        <is>
          <t>P4</t>
        </is>
      </c>
      <c r="D14281" s="5" t="n">
        <v>179</v>
      </c>
      <c r="E14281" s="5" t="n">
        <v>3</v>
      </c>
      <c r="F14281" s="5" t="n">
        <v>0</v>
      </c>
      <c r="G14281" s="5">
        <f>E14281-F14281</f>
        <v/>
      </c>
      <c r="H14281" s="5">
        <f>'Notes'!$B$4</f>
        <v/>
      </c>
      <c r="I14281" s="5">
        <f>ROUNDUP(D14281/H14281,0)</f>
        <v/>
      </c>
      <c r="J14281" s="6">
        <f>G14281-I14281</f>
        <v/>
      </c>
      <c r="K14281" s="4">
        <f>IF(J14281&lt;0,"Deficit",IF(J14281=0,"Exact fit","Surplus"))</f>
        <v/>
      </c>
    </row>
    <row r="14282">
      <c r="A14282" s="4" t="n">
        <v>411703</v>
      </c>
      <c r="B14282" s="4" t="inlineStr">
        <is>
          <t>GS RUKORE</t>
        </is>
      </c>
      <c r="C14282" s="4" t="inlineStr">
        <is>
          <t>P5</t>
        </is>
      </c>
      <c r="D14282" s="5" t="n">
        <v>187</v>
      </c>
      <c r="E14282" s="5" t="n">
        <v>3</v>
      </c>
      <c r="F14282" s="5" t="n">
        <v>0</v>
      </c>
      <c r="G14282" s="5">
        <f>E14282-F14282</f>
        <v/>
      </c>
      <c r="H14282" s="5">
        <f>'Notes'!$B$4</f>
        <v/>
      </c>
      <c r="I14282" s="5">
        <f>ROUNDUP(D14282/H14282,0)</f>
        <v/>
      </c>
      <c r="J14282" s="6">
        <f>G14282-I14282</f>
        <v/>
      </c>
      <c r="K14282" s="4">
        <f>IF(J14282&lt;0,"Deficit",IF(J14282=0,"Exact fit","Surplus"))</f>
        <v/>
      </c>
    </row>
    <row r="14283">
      <c r="A14283" s="4" t="n">
        <v>411703</v>
      </c>
      <c r="B14283" s="4" t="inlineStr">
        <is>
          <t>GS RUKORE</t>
        </is>
      </c>
      <c r="C14283" s="4" t="inlineStr">
        <is>
          <t>P6</t>
        </is>
      </c>
      <c r="D14283" s="5" t="n">
        <v>53</v>
      </c>
      <c r="E14283" s="5" t="n">
        <v>1</v>
      </c>
      <c r="F14283" s="5" t="n">
        <v>0</v>
      </c>
      <c r="G14283" s="5">
        <f>E14283-F14283</f>
        <v/>
      </c>
      <c r="H14283" s="5">
        <f>'Notes'!$B$4</f>
        <v/>
      </c>
      <c r="I14283" s="5">
        <f>ROUNDUP(D14283/H14283,0)</f>
        <v/>
      </c>
      <c r="J14283" s="6">
        <f>G14283-I14283</f>
        <v/>
      </c>
      <c r="K14283" s="4">
        <f>IF(J14283&lt;0,"Deficit",IF(J14283=0,"Exact fit","Surplus"))</f>
        <v/>
      </c>
    </row>
    <row r="14284">
      <c r="A14284" s="4" t="n">
        <v>411704</v>
      </c>
      <c r="B14284" s="4" t="inlineStr">
        <is>
          <t>GS RUVUMBA</t>
        </is>
      </c>
      <c r="C14284" s="4" t="inlineStr">
        <is>
          <t>P1</t>
        </is>
      </c>
      <c r="D14284" s="5" t="n">
        <v>109</v>
      </c>
      <c r="E14284" s="5" t="n">
        <v>2</v>
      </c>
      <c r="F14284" s="5" t="n">
        <v>1</v>
      </c>
      <c r="G14284" s="5">
        <f>E14284-F14284</f>
        <v/>
      </c>
      <c r="H14284" s="5">
        <f>'Notes'!$B$4</f>
        <v/>
      </c>
      <c r="I14284" s="5">
        <f>ROUNDUP(D14284/H14284,0)</f>
        <v/>
      </c>
      <c r="J14284" s="6">
        <f>G14284-I14284</f>
        <v/>
      </c>
      <c r="K14284" s="4">
        <f>IF(J14284&lt;0,"Deficit",IF(J14284=0,"Exact fit","Surplus"))</f>
        <v/>
      </c>
    </row>
    <row r="14285">
      <c r="A14285" s="4" t="n">
        <v>411704</v>
      </c>
      <c r="B14285" s="4" t="inlineStr">
        <is>
          <t>GS RUVUMBA</t>
        </is>
      </c>
      <c r="C14285" s="4" t="inlineStr">
        <is>
          <t>P2</t>
        </is>
      </c>
      <c r="D14285" s="5" t="n">
        <v>78</v>
      </c>
      <c r="E14285" s="5" t="n">
        <v>2</v>
      </c>
      <c r="F14285" s="5" t="n">
        <v>1</v>
      </c>
      <c r="G14285" s="5">
        <f>E14285-F14285</f>
        <v/>
      </c>
      <c r="H14285" s="5">
        <f>'Notes'!$B$4</f>
        <v/>
      </c>
      <c r="I14285" s="5">
        <f>ROUNDUP(D14285/H14285,0)</f>
        <v/>
      </c>
      <c r="J14285" s="6">
        <f>G14285-I14285</f>
        <v/>
      </c>
      <c r="K14285" s="4">
        <f>IF(J14285&lt;0,"Deficit",IF(J14285=0,"Exact fit","Surplus"))</f>
        <v/>
      </c>
    </row>
    <row r="14286">
      <c r="A14286" s="4" t="n">
        <v>411704</v>
      </c>
      <c r="B14286" s="4" t="inlineStr">
        <is>
          <t>GS RUVUMBA</t>
        </is>
      </c>
      <c r="C14286" s="4" t="inlineStr">
        <is>
          <t>P3</t>
        </is>
      </c>
      <c r="D14286" s="5" t="n">
        <v>69</v>
      </c>
      <c r="E14286" s="5" t="n">
        <v>2</v>
      </c>
      <c r="F14286" s="5" t="n">
        <v>1</v>
      </c>
      <c r="G14286" s="5">
        <f>E14286-F14286</f>
        <v/>
      </c>
      <c r="H14286" s="5">
        <f>'Notes'!$B$4</f>
        <v/>
      </c>
      <c r="I14286" s="5">
        <f>ROUNDUP(D14286/H14286,0)</f>
        <v/>
      </c>
      <c r="J14286" s="6">
        <f>G14286-I14286</f>
        <v/>
      </c>
      <c r="K14286" s="4">
        <f>IF(J14286&lt;0,"Deficit",IF(J14286=0,"Exact fit","Surplus"))</f>
        <v/>
      </c>
    </row>
    <row r="14287">
      <c r="A14287" s="4" t="n">
        <v>411704</v>
      </c>
      <c r="B14287" s="4" t="inlineStr">
        <is>
          <t>GS RUVUMBA</t>
        </is>
      </c>
      <c r="C14287" s="4" t="inlineStr">
        <is>
          <t>P4</t>
        </is>
      </c>
      <c r="D14287" s="5" t="n">
        <v>107</v>
      </c>
      <c r="E14287" s="5" t="n">
        <v>2</v>
      </c>
      <c r="F14287" s="5" t="n">
        <v>0</v>
      </c>
      <c r="G14287" s="5">
        <f>E14287-F14287</f>
        <v/>
      </c>
      <c r="H14287" s="5">
        <f>'Notes'!$B$4</f>
        <v/>
      </c>
      <c r="I14287" s="5">
        <f>ROUNDUP(D14287/H14287,0)</f>
        <v/>
      </c>
      <c r="J14287" s="6">
        <f>G14287-I14287</f>
        <v/>
      </c>
      <c r="K14287" s="4">
        <f>IF(J14287&lt;0,"Deficit",IF(J14287=0,"Exact fit","Surplus"))</f>
        <v/>
      </c>
    </row>
    <row r="14288">
      <c r="A14288" s="4" t="n">
        <v>411704</v>
      </c>
      <c r="B14288" s="4" t="inlineStr">
        <is>
          <t>GS RUVUMBA</t>
        </is>
      </c>
      <c r="C14288" s="4" t="inlineStr">
        <is>
          <t>P5</t>
        </is>
      </c>
      <c r="D14288" s="5" t="n">
        <v>125</v>
      </c>
      <c r="E14288" s="5" t="n">
        <v>3</v>
      </c>
      <c r="F14288" s="5" t="n">
        <v>0</v>
      </c>
      <c r="G14288" s="5">
        <f>E14288-F14288</f>
        <v/>
      </c>
      <c r="H14288" s="5">
        <f>'Notes'!$B$4</f>
        <v/>
      </c>
      <c r="I14288" s="5">
        <f>ROUNDUP(D14288/H14288,0)</f>
        <v/>
      </c>
      <c r="J14288" s="6">
        <f>G14288-I14288</f>
        <v/>
      </c>
      <c r="K14288" s="4">
        <f>IF(J14288&lt;0,"Deficit",IF(J14288=0,"Exact fit","Surplus"))</f>
        <v/>
      </c>
    </row>
    <row r="14289">
      <c r="A14289" s="4" t="n">
        <v>411704</v>
      </c>
      <c r="B14289" s="4" t="inlineStr">
        <is>
          <t>GS RUVUMBA</t>
        </is>
      </c>
      <c r="C14289" s="4" t="inlineStr">
        <is>
          <t>P6</t>
        </is>
      </c>
      <c r="D14289" s="5" t="n">
        <v>40</v>
      </c>
      <c r="E14289" s="5" t="n">
        <v>1</v>
      </c>
      <c r="F14289" s="5" t="n">
        <v>0</v>
      </c>
      <c r="G14289" s="5">
        <f>E14289-F14289</f>
        <v/>
      </c>
      <c r="H14289" s="5">
        <f>'Notes'!$B$4</f>
        <v/>
      </c>
      <c r="I14289" s="5">
        <f>ROUNDUP(D14289/H14289,0)</f>
        <v/>
      </c>
      <c r="J14289" s="6">
        <f>G14289-I14289</f>
        <v/>
      </c>
      <c r="K14289" s="4">
        <f>IF(J14289&lt;0,"Deficit",IF(J14289=0,"Exact fit","Surplus"))</f>
        <v/>
      </c>
    </row>
    <row r="14290">
      <c r="A14290" s="4" t="n">
        <v>411705</v>
      </c>
      <c r="B14290" s="4" t="inlineStr">
        <is>
          <t>EP TUMBA LS</t>
        </is>
      </c>
      <c r="C14290" s="4" t="inlineStr">
        <is>
          <t>P1</t>
        </is>
      </c>
      <c r="D14290" s="5" t="n">
        <v>92</v>
      </c>
      <c r="E14290" s="5" t="n">
        <v>2</v>
      </c>
      <c r="F14290" s="5" t="n">
        <v>0</v>
      </c>
      <c r="G14290" s="5">
        <f>E14290-F14290</f>
        <v/>
      </c>
      <c r="H14290" s="5">
        <f>'Notes'!$B$4</f>
        <v/>
      </c>
      <c r="I14290" s="5">
        <f>ROUNDUP(D14290/H14290,0)</f>
        <v/>
      </c>
      <c r="J14290" s="6">
        <f>G14290-I14290</f>
        <v/>
      </c>
      <c r="K14290" s="4">
        <f>IF(J14290&lt;0,"Deficit",IF(J14290=0,"Exact fit","Surplus"))</f>
        <v/>
      </c>
    </row>
    <row r="14291">
      <c r="A14291" s="4" t="n">
        <v>411705</v>
      </c>
      <c r="B14291" s="4" t="inlineStr">
        <is>
          <t>EP TUMBA LS</t>
        </is>
      </c>
      <c r="C14291" s="4" t="inlineStr">
        <is>
          <t>P2</t>
        </is>
      </c>
      <c r="D14291" s="5" t="n">
        <v>85</v>
      </c>
      <c r="E14291" s="5" t="n">
        <v>2</v>
      </c>
      <c r="F14291" s="5" t="n">
        <v>1</v>
      </c>
      <c r="G14291" s="5">
        <f>E14291-F14291</f>
        <v/>
      </c>
      <c r="H14291" s="5">
        <f>'Notes'!$B$4</f>
        <v/>
      </c>
      <c r="I14291" s="5">
        <f>ROUNDUP(D14291/H14291,0)</f>
        <v/>
      </c>
      <c r="J14291" s="6">
        <f>G14291-I14291</f>
        <v/>
      </c>
      <c r="K14291" s="4">
        <f>IF(J14291&lt;0,"Deficit",IF(J14291=0,"Exact fit","Surplus"))</f>
        <v/>
      </c>
    </row>
    <row r="14292">
      <c r="A14292" s="4" t="n">
        <v>411705</v>
      </c>
      <c r="B14292" s="4" t="inlineStr">
        <is>
          <t>EP TUMBA LS</t>
        </is>
      </c>
      <c r="C14292" s="4" t="inlineStr">
        <is>
          <t>P3</t>
        </is>
      </c>
      <c r="D14292" s="5" t="n">
        <v>59</v>
      </c>
      <c r="E14292" s="5" t="n">
        <v>2</v>
      </c>
      <c r="F14292" s="5" t="n">
        <v>1</v>
      </c>
      <c r="G14292" s="5">
        <f>E14292-F14292</f>
        <v/>
      </c>
      <c r="H14292" s="5">
        <f>'Notes'!$B$4</f>
        <v/>
      </c>
      <c r="I14292" s="5">
        <f>ROUNDUP(D14292/H14292,0)</f>
        <v/>
      </c>
      <c r="J14292" s="6">
        <f>G14292-I14292</f>
        <v/>
      </c>
      <c r="K14292" s="4">
        <f>IF(J14292&lt;0,"Deficit",IF(J14292=0,"Exact fit","Surplus"))</f>
        <v/>
      </c>
    </row>
    <row r="14293">
      <c r="A14293" s="4" t="n">
        <v>411705</v>
      </c>
      <c r="B14293" s="4" t="inlineStr">
        <is>
          <t>EP TUMBA LS</t>
        </is>
      </c>
      <c r="C14293" s="4" t="inlineStr">
        <is>
          <t>P4</t>
        </is>
      </c>
      <c r="D14293" s="5" t="n">
        <v>53</v>
      </c>
      <c r="E14293" s="5" t="n">
        <v>1</v>
      </c>
      <c r="F14293" s="5" t="n">
        <v>0</v>
      </c>
      <c r="G14293" s="5">
        <f>E14293-F14293</f>
        <v/>
      </c>
      <c r="H14293" s="5">
        <f>'Notes'!$B$4</f>
        <v/>
      </c>
      <c r="I14293" s="5">
        <f>ROUNDUP(D14293/H14293,0)</f>
        <v/>
      </c>
      <c r="J14293" s="6">
        <f>G14293-I14293</f>
        <v/>
      </c>
      <c r="K14293" s="4">
        <f>IF(J14293&lt;0,"Deficit",IF(J14293=0,"Exact fit","Surplus"))</f>
        <v/>
      </c>
    </row>
    <row r="14294">
      <c r="A14294" s="4" t="n">
        <v>411705</v>
      </c>
      <c r="B14294" s="4" t="inlineStr">
        <is>
          <t>EP TUMBA LS</t>
        </is>
      </c>
      <c r="C14294" s="4" t="inlineStr">
        <is>
          <t>P5</t>
        </is>
      </c>
      <c r="D14294" s="5" t="n">
        <v>67</v>
      </c>
      <c r="E14294" s="5" t="n">
        <v>2</v>
      </c>
      <c r="F14294" s="5" t="n">
        <v>0</v>
      </c>
      <c r="G14294" s="5">
        <f>E14294-F14294</f>
        <v/>
      </c>
      <c r="H14294" s="5">
        <f>'Notes'!$B$4</f>
        <v/>
      </c>
      <c r="I14294" s="5">
        <f>ROUNDUP(D14294/H14294,0)</f>
        <v/>
      </c>
      <c r="J14294" s="6">
        <f>G14294-I14294</f>
        <v/>
      </c>
      <c r="K14294" s="4">
        <f>IF(J14294&lt;0,"Deficit",IF(J14294=0,"Exact fit","Surplus"))</f>
        <v/>
      </c>
    </row>
    <row r="14295">
      <c r="A14295" s="4" t="n">
        <v>411705</v>
      </c>
      <c r="B14295" s="4" t="inlineStr">
        <is>
          <t>EP TUMBA LS</t>
        </is>
      </c>
      <c r="C14295" s="4" t="inlineStr">
        <is>
          <t>P6</t>
        </is>
      </c>
      <c r="D14295" s="5" t="n">
        <v>23</v>
      </c>
      <c r="E14295" s="5" t="n">
        <v>1</v>
      </c>
      <c r="F14295" s="5" t="n">
        <v>0</v>
      </c>
      <c r="G14295" s="5">
        <f>E14295-F14295</f>
        <v/>
      </c>
      <c r="H14295" s="5">
        <f>'Notes'!$B$4</f>
        <v/>
      </c>
      <c r="I14295" s="5">
        <f>ROUNDUP(D14295/H14295,0)</f>
        <v/>
      </c>
      <c r="J14295" s="6">
        <f>G14295-I14295</f>
        <v/>
      </c>
      <c r="K14295" s="4">
        <f>IF(J14295&lt;0,"Deficit",IF(J14295=0,"Exact fit","Surplus"))</f>
        <v/>
      </c>
    </row>
    <row r="14296">
      <c r="A14296" s="4" t="n">
        <v>411706</v>
      </c>
      <c r="B14296" s="4" t="inlineStr">
        <is>
          <t>GS NYIRABIRORI</t>
        </is>
      </c>
      <c r="C14296" s="4" t="inlineStr">
        <is>
          <t>P1</t>
        </is>
      </c>
      <c r="D14296" s="5" t="n">
        <v>77</v>
      </c>
      <c r="E14296" s="5" t="n">
        <v>2</v>
      </c>
      <c r="F14296" s="5" t="n">
        <v>1</v>
      </c>
      <c r="G14296" s="5">
        <f>E14296-F14296</f>
        <v/>
      </c>
      <c r="H14296" s="5">
        <f>'Notes'!$B$4</f>
        <v/>
      </c>
      <c r="I14296" s="5">
        <f>ROUNDUP(D14296/H14296,0)</f>
        <v/>
      </c>
      <c r="J14296" s="6">
        <f>G14296-I14296</f>
        <v/>
      </c>
      <c r="K14296" s="4">
        <f>IF(J14296&lt;0,"Deficit",IF(J14296=0,"Exact fit","Surplus"))</f>
        <v/>
      </c>
    </row>
    <row r="14297">
      <c r="A14297" s="4" t="n">
        <v>411706</v>
      </c>
      <c r="B14297" s="4" t="inlineStr">
        <is>
          <t>GS NYIRABIRORI</t>
        </is>
      </c>
      <c r="C14297" s="4" t="inlineStr">
        <is>
          <t>P2</t>
        </is>
      </c>
      <c r="D14297" s="5" t="n">
        <v>51</v>
      </c>
      <c r="E14297" s="5" t="n">
        <v>1</v>
      </c>
      <c r="F14297" s="5" t="n">
        <v>0</v>
      </c>
      <c r="G14297" s="5">
        <f>E14297-F14297</f>
        <v/>
      </c>
      <c r="H14297" s="5">
        <f>'Notes'!$B$4</f>
        <v/>
      </c>
      <c r="I14297" s="5">
        <f>ROUNDUP(D14297/H14297,0)</f>
        <v/>
      </c>
      <c r="J14297" s="6">
        <f>G14297-I14297</f>
        <v/>
      </c>
      <c r="K14297" s="4">
        <f>IF(J14297&lt;0,"Deficit",IF(J14297=0,"Exact fit","Surplus"))</f>
        <v/>
      </c>
    </row>
    <row r="14298">
      <c r="A14298" s="4" t="n">
        <v>411706</v>
      </c>
      <c r="B14298" s="4" t="inlineStr">
        <is>
          <t>GS NYIRABIRORI</t>
        </is>
      </c>
      <c r="C14298" s="4" t="inlineStr">
        <is>
          <t>P3</t>
        </is>
      </c>
      <c r="D14298" s="5" t="n">
        <v>49</v>
      </c>
      <c r="E14298" s="5" t="n">
        <v>1</v>
      </c>
      <c r="F14298" s="5" t="n">
        <v>0</v>
      </c>
      <c r="G14298" s="5">
        <f>E14298-F14298</f>
        <v/>
      </c>
      <c r="H14298" s="5">
        <f>'Notes'!$B$4</f>
        <v/>
      </c>
      <c r="I14298" s="5">
        <f>ROUNDUP(D14298/H14298,0)</f>
        <v/>
      </c>
      <c r="J14298" s="6">
        <f>G14298-I14298</f>
        <v/>
      </c>
      <c r="K14298" s="4">
        <f>IF(J14298&lt;0,"Deficit",IF(J14298=0,"Exact fit","Surplus"))</f>
        <v/>
      </c>
    </row>
    <row r="14299">
      <c r="A14299" s="4" t="n">
        <v>411706</v>
      </c>
      <c r="B14299" s="4" t="inlineStr">
        <is>
          <t>GS NYIRABIRORI</t>
        </is>
      </c>
      <c r="C14299" s="4" t="inlineStr">
        <is>
          <t>P4</t>
        </is>
      </c>
      <c r="D14299" s="5" t="n">
        <v>74</v>
      </c>
      <c r="E14299" s="5" t="n">
        <v>2</v>
      </c>
      <c r="F14299" s="5" t="n">
        <v>0</v>
      </c>
      <c r="G14299" s="5">
        <f>E14299-F14299</f>
        <v/>
      </c>
      <c r="H14299" s="5">
        <f>'Notes'!$B$4</f>
        <v/>
      </c>
      <c r="I14299" s="5">
        <f>ROUNDUP(D14299/H14299,0)</f>
        <v/>
      </c>
      <c r="J14299" s="6">
        <f>G14299-I14299</f>
        <v/>
      </c>
      <c r="K14299" s="4">
        <f>IF(J14299&lt;0,"Deficit",IF(J14299=0,"Exact fit","Surplus"))</f>
        <v/>
      </c>
    </row>
    <row r="14300">
      <c r="A14300" s="4" t="n">
        <v>411706</v>
      </c>
      <c r="B14300" s="4" t="inlineStr">
        <is>
          <t>GS NYIRABIRORI</t>
        </is>
      </c>
      <c r="C14300" s="4" t="inlineStr">
        <is>
          <t>P5</t>
        </is>
      </c>
      <c r="D14300" s="5" t="n">
        <v>52</v>
      </c>
      <c r="E14300" s="5" t="n">
        <v>1</v>
      </c>
      <c r="F14300" s="5" t="n">
        <v>0</v>
      </c>
      <c r="G14300" s="5">
        <f>E14300-F14300</f>
        <v/>
      </c>
      <c r="H14300" s="5">
        <f>'Notes'!$B$4</f>
        <v/>
      </c>
      <c r="I14300" s="5">
        <f>ROUNDUP(D14300/H14300,0)</f>
        <v/>
      </c>
      <c r="J14300" s="6">
        <f>G14300-I14300</f>
        <v/>
      </c>
      <c r="K14300" s="4">
        <f>IF(J14300&lt;0,"Deficit",IF(J14300=0,"Exact fit","Surplus"))</f>
        <v/>
      </c>
    </row>
    <row r="14301">
      <c r="A14301" s="4" t="n">
        <v>411706</v>
      </c>
      <c r="B14301" s="4" t="inlineStr">
        <is>
          <t>GS NYIRABIRORI</t>
        </is>
      </c>
      <c r="C14301" s="4" t="inlineStr">
        <is>
          <t>P6</t>
        </is>
      </c>
      <c r="D14301" s="5" t="n">
        <v>23</v>
      </c>
      <c r="E14301" s="5" t="n">
        <v>1</v>
      </c>
      <c r="F14301" s="5" t="n">
        <v>0</v>
      </c>
      <c r="G14301" s="5">
        <f>E14301-F14301</f>
        <v/>
      </c>
      <c r="H14301" s="5">
        <f>'Notes'!$B$4</f>
        <v/>
      </c>
      <c r="I14301" s="5">
        <f>ROUNDUP(D14301/H14301,0)</f>
        <v/>
      </c>
      <c r="J14301" s="6">
        <f>G14301-I14301</f>
        <v/>
      </c>
      <c r="K14301" s="4">
        <f>IF(J14301&lt;0,"Deficit",IF(J14301=0,"Exact fit","Surplus"))</f>
        <v/>
      </c>
    </row>
    <row r="14302">
      <c r="A14302" s="4" t="n">
        <v>411712</v>
      </c>
      <c r="B14302" s="4" t="inlineStr">
        <is>
          <t>EP GAHABWA</t>
        </is>
      </c>
      <c r="C14302" s="4" t="inlineStr">
        <is>
          <t>P1</t>
        </is>
      </c>
      <c r="D14302" s="5" t="n">
        <v>111</v>
      </c>
      <c r="E14302" s="5" t="n">
        <v>2</v>
      </c>
      <c r="F14302" s="5" t="n">
        <v>1</v>
      </c>
      <c r="G14302" s="5">
        <f>E14302-F14302</f>
        <v/>
      </c>
      <c r="H14302" s="5">
        <f>'Notes'!$B$4</f>
        <v/>
      </c>
      <c r="I14302" s="5">
        <f>ROUNDUP(D14302/H14302,0)</f>
        <v/>
      </c>
      <c r="J14302" s="6">
        <f>G14302-I14302</f>
        <v/>
      </c>
      <c r="K14302" s="4">
        <f>IF(J14302&lt;0,"Deficit",IF(J14302=0,"Exact fit","Surplus"))</f>
        <v/>
      </c>
    </row>
    <row r="14303">
      <c r="A14303" s="4" t="n">
        <v>411712</v>
      </c>
      <c r="B14303" s="4" t="inlineStr">
        <is>
          <t>EP GAHABWA</t>
        </is>
      </c>
      <c r="C14303" s="4" t="inlineStr">
        <is>
          <t>P2</t>
        </is>
      </c>
      <c r="D14303" s="5" t="n">
        <v>68</v>
      </c>
      <c r="E14303" s="5" t="n">
        <v>2</v>
      </c>
      <c r="F14303" s="5" t="n">
        <v>1</v>
      </c>
      <c r="G14303" s="5">
        <f>E14303-F14303</f>
        <v/>
      </c>
      <c r="H14303" s="5">
        <f>'Notes'!$B$4</f>
        <v/>
      </c>
      <c r="I14303" s="5">
        <f>ROUNDUP(D14303/H14303,0)</f>
        <v/>
      </c>
      <c r="J14303" s="6">
        <f>G14303-I14303</f>
        <v/>
      </c>
      <c r="K14303" s="4">
        <f>IF(J14303&lt;0,"Deficit",IF(J14303=0,"Exact fit","Surplus"))</f>
        <v/>
      </c>
    </row>
    <row r="14304">
      <c r="A14304" s="4" t="n">
        <v>411712</v>
      </c>
      <c r="B14304" s="4" t="inlineStr">
        <is>
          <t>EP GAHABWA</t>
        </is>
      </c>
      <c r="C14304" s="4" t="inlineStr">
        <is>
          <t>P3</t>
        </is>
      </c>
      <c r="D14304" s="5" t="n">
        <v>69</v>
      </c>
      <c r="E14304" s="5" t="n">
        <v>2</v>
      </c>
      <c r="F14304" s="5" t="n">
        <v>1</v>
      </c>
      <c r="G14304" s="5">
        <f>E14304-F14304</f>
        <v/>
      </c>
      <c r="H14304" s="5">
        <f>'Notes'!$B$4</f>
        <v/>
      </c>
      <c r="I14304" s="5">
        <f>ROUNDUP(D14304/H14304,0)</f>
        <v/>
      </c>
      <c r="J14304" s="6">
        <f>G14304-I14304</f>
        <v/>
      </c>
      <c r="K14304" s="4">
        <f>IF(J14304&lt;0,"Deficit",IF(J14304=0,"Exact fit","Surplus"))</f>
        <v/>
      </c>
    </row>
    <row r="14305">
      <c r="A14305" s="4" t="n">
        <v>411712</v>
      </c>
      <c r="B14305" s="4" t="inlineStr">
        <is>
          <t>EP GAHABWA</t>
        </is>
      </c>
      <c r="C14305" s="4" t="inlineStr">
        <is>
          <t>P4</t>
        </is>
      </c>
      <c r="D14305" s="5" t="n">
        <v>61</v>
      </c>
      <c r="E14305" s="5" t="n">
        <v>2</v>
      </c>
      <c r="F14305" s="5" t="n">
        <v>0</v>
      </c>
      <c r="G14305" s="5">
        <f>E14305-F14305</f>
        <v/>
      </c>
      <c r="H14305" s="5">
        <f>'Notes'!$B$4</f>
        <v/>
      </c>
      <c r="I14305" s="5">
        <f>ROUNDUP(D14305/H14305,0)</f>
        <v/>
      </c>
      <c r="J14305" s="6">
        <f>G14305-I14305</f>
        <v/>
      </c>
      <c r="K14305" s="4">
        <f>IF(J14305&lt;0,"Deficit",IF(J14305=0,"Exact fit","Surplus"))</f>
        <v/>
      </c>
    </row>
    <row r="14306">
      <c r="A14306" s="4" t="n">
        <v>411712</v>
      </c>
      <c r="B14306" s="4" t="inlineStr">
        <is>
          <t>EP GAHABWA</t>
        </is>
      </c>
      <c r="C14306" s="4" t="inlineStr">
        <is>
          <t>P5</t>
        </is>
      </c>
      <c r="D14306" s="5" t="n">
        <v>79</v>
      </c>
      <c r="E14306" s="5" t="n">
        <v>2</v>
      </c>
      <c r="F14306" s="5" t="n">
        <v>0</v>
      </c>
      <c r="G14306" s="5">
        <f>E14306-F14306</f>
        <v/>
      </c>
      <c r="H14306" s="5">
        <f>'Notes'!$B$4</f>
        <v/>
      </c>
      <c r="I14306" s="5">
        <f>ROUNDUP(D14306/H14306,0)</f>
        <v/>
      </c>
      <c r="J14306" s="6">
        <f>G14306-I14306</f>
        <v/>
      </c>
      <c r="K14306" s="4">
        <f>IF(J14306&lt;0,"Deficit",IF(J14306=0,"Exact fit","Surplus"))</f>
        <v/>
      </c>
    </row>
    <row r="14307">
      <c r="A14307" s="4" t="n">
        <v>411712</v>
      </c>
      <c r="B14307" s="4" t="inlineStr">
        <is>
          <t>EP GAHABWA</t>
        </is>
      </c>
      <c r="C14307" s="4" t="inlineStr">
        <is>
          <t>P6</t>
        </is>
      </c>
      <c r="D14307" s="5" t="n">
        <v>33</v>
      </c>
      <c r="E14307" s="5" t="n">
        <v>1</v>
      </c>
      <c r="F14307" s="5" t="n">
        <v>0</v>
      </c>
      <c r="G14307" s="5">
        <f>E14307-F14307</f>
        <v/>
      </c>
      <c r="H14307" s="5">
        <f>'Notes'!$B$4</f>
        <v/>
      </c>
      <c r="I14307" s="5">
        <f>ROUNDUP(D14307/H14307,0)</f>
        <v/>
      </c>
      <c r="J14307" s="6">
        <f>G14307-I14307</f>
        <v/>
      </c>
      <c r="K14307" s="4">
        <f>IF(J14307&lt;0,"Deficit",IF(J14307=0,"Exact fit","Surplus"))</f>
        <v/>
      </c>
    </row>
    <row r="14308">
      <c r="A14308" s="4" t="n">
        <v>411713</v>
      </c>
      <c r="B14308" s="4" t="inlineStr">
        <is>
          <t>EP BUKINGA</t>
        </is>
      </c>
      <c r="C14308" s="4" t="inlineStr">
        <is>
          <t>P1</t>
        </is>
      </c>
      <c r="D14308" s="5" t="n">
        <v>128</v>
      </c>
      <c r="E14308" s="5" t="n">
        <v>4</v>
      </c>
      <c r="F14308" s="5" t="n">
        <v>2</v>
      </c>
      <c r="G14308" s="5">
        <f>E14308-F14308</f>
        <v/>
      </c>
      <c r="H14308" s="5">
        <f>'Notes'!$B$4</f>
        <v/>
      </c>
      <c r="I14308" s="5">
        <f>ROUNDUP(D14308/H14308,0)</f>
        <v/>
      </c>
      <c r="J14308" s="6">
        <f>G14308-I14308</f>
        <v/>
      </c>
      <c r="K14308" s="4">
        <f>IF(J14308&lt;0,"Deficit",IF(J14308=0,"Exact fit","Surplus"))</f>
        <v/>
      </c>
    </row>
    <row r="14309">
      <c r="A14309" s="4" t="n">
        <v>411713</v>
      </c>
      <c r="B14309" s="4" t="inlineStr">
        <is>
          <t>EP BUKINGA</t>
        </is>
      </c>
      <c r="C14309" s="4" t="inlineStr">
        <is>
          <t>P2</t>
        </is>
      </c>
      <c r="D14309" s="5" t="n">
        <v>94</v>
      </c>
      <c r="E14309" s="5" t="n">
        <v>2</v>
      </c>
      <c r="F14309" s="5" t="n">
        <v>1</v>
      </c>
      <c r="G14309" s="5">
        <f>E14309-F14309</f>
        <v/>
      </c>
      <c r="H14309" s="5">
        <f>'Notes'!$B$4</f>
        <v/>
      </c>
      <c r="I14309" s="5">
        <f>ROUNDUP(D14309/H14309,0)</f>
        <v/>
      </c>
      <c r="J14309" s="6">
        <f>G14309-I14309</f>
        <v/>
      </c>
      <c r="K14309" s="4">
        <f>IF(J14309&lt;0,"Deficit",IF(J14309=0,"Exact fit","Surplus"))</f>
        <v/>
      </c>
    </row>
    <row r="14310">
      <c r="A14310" s="4" t="n">
        <v>411713</v>
      </c>
      <c r="B14310" s="4" t="inlineStr">
        <is>
          <t>EP BUKINGA</t>
        </is>
      </c>
      <c r="C14310" s="4" t="inlineStr">
        <is>
          <t>P3</t>
        </is>
      </c>
      <c r="D14310" s="5" t="n">
        <v>90</v>
      </c>
      <c r="E14310" s="5" t="n">
        <v>2</v>
      </c>
      <c r="F14310" s="5" t="n">
        <v>1</v>
      </c>
      <c r="G14310" s="5">
        <f>E14310-F14310</f>
        <v/>
      </c>
      <c r="H14310" s="5">
        <f>'Notes'!$B$4</f>
        <v/>
      </c>
      <c r="I14310" s="5">
        <f>ROUNDUP(D14310/H14310,0)</f>
        <v/>
      </c>
      <c r="J14310" s="6">
        <f>G14310-I14310</f>
        <v/>
      </c>
      <c r="K14310" s="4">
        <f>IF(J14310&lt;0,"Deficit",IF(J14310=0,"Exact fit","Surplus"))</f>
        <v/>
      </c>
    </row>
    <row r="14311">
      <c r="A14311" s="4" t="n">
        <v>411713</v>
      </c>
      <c r="B14311" s="4" t="inlineStr">
        <is>
          <t>EP BUKINGA</t>
        </is>
      </c>
      <c r="C14311" s="4" t="inlineStr">
        <is>
          <t>P4</t>
        </is>
      </c>
      <c r="D14311" s="5" t="n">
        <v>89</v>
      </c>
      <c r="E14311" s="5" t="n">
        <v>2</v>
      </c>
      <c r="F14311" s="5" t="n">
        <v>0</v>
      </c>
      <c r="G14311" s="5">
        <f>E14311-F14311</f>
        <v/>
      </c>
      <c r="H14311" s="5">
        <f>'Notes'!$B$4</f>
        <v/>
      </c>
      <c r="I14311" s="5">
        <f>ROUNDUP(D14311/H14311,0)</f>
        <v/>
      </c>
      <c r="J14311" s="6">
        <f>G14311-I14311</f>
        <v/>
      </c>
      <c r="K14311" s="4">
        <f>IF(J14311&lt;0,"Deficit",IF(J14311=0,"Exact fit","Surplus"))</f>
        <v/>
      </c>
    </row>
    <row r="14312">
      <c r="A14312" s="4" t="n">
        <v>411713</v>
      </c>
      <c r="B14312" s="4" t="inlineStr">
        <is>
          <t>EP BUKINGA</t>
        </is>
      </c>
      <c r="C14312" s="4" t="inlineStr">
        <is>
          <t>P5</t>
        </is>
      </c>
      <c r="D14312" s="5" t="n">
        <v>63</v>
      </c>
      <c r="E14312" s="5" t="n">
        <v>2</v>
      </c>
      <c r="F14312" s="5" t="n">
        <v>0</v>
      </c>
      <c r="G14312" s="5">
        <f>E14312-F14312</f>
        <v/>
      </c>
      <c r="H14312" s="5">
        <f>'Notes'!$B$4</f>
        <v/>
      </c>
      <c r="I14312" s="5">
        <f>ROUNDUP(D14312/H14312,0)</f>
        <v/>
      </c>
      <c r="J14312" s="6">
        <f>G14312-I14312</f>
        <v/>
      </c>
      <c r="K14312" s="4">
        <f>IF(J14312&lt;0,"Deficit",IF(J14312=0,"Exact fit","Surplus"))</f>
        <v/>
      </c>
    </row>
    <row r="14313">
      <c r="A14313" s="4" t="n">
        <v>411713</v>
      </c>
      <c r="B14313" s="4" t="inlineStr">
        <is>
          <t>EP BUKINGA</t>
        </is>
      </c>
      <c r="C14313" s="4" t="inlineStr">
        <is>
          <t>P6</t>
        </is>
      </c>
      <c r="D14313" s="5" t="n">
        <v>29</v>
      </c>
      <c r="E14313" s="5" t="n">
        <v>1</v>
      </c>
      <c r="F14313" s="5" t="n">
        <v>0</v>
      </c>
      <c r="G14313" s="5">
        <f>E14313-F14313</f>
        <v/>
      </c>
      <c r="H14313" s="5">
        <f>'Notes'!$B$4</f>
        <v/>
      </c>
      <c r="I14313" s="5">
        <f>ROUNDUP(D14313/H14313,0)</f>
        <v/>
      </c>
      <c r="J14313" s="6">
        <f>G14313-I14313</f>
        <v/>
      </c>
      <c r="K14313" s="4">
        <f>IF(J14313&lt;0,"Deficit",IF(J14313=0,"Exact fit","Surplus"))</f>
        <v/>
      </c>
    </row>
    <row r="14314">
      <c r="A14314" s="4" t="n">
        <v>420101</v>
      </c>
      <c r="B14314" s="4" t="inlineStr">
        <is>
          <t>EP BUSENGO</t>
        </is>
      </c>
      <c r="C14314" s="4" t="inlineStr">
        <is>
          <t>P1</t>
        </is>
      </c>
      <c r="D14314" s="5" t="n">
        <v>120</v>
      </c>
      <c r="E14314" s="5" t="n">
        <v>4</v>
      </c>
      <c r="F14314" s="5" t="n">
        <v>2</v>
      </c>
      <c r="G14314" s="5">
        <f>E14314-F14314</f>
        <v/>
      </c>
      <c r="H14314" s="5">
        <f>'Notes'!$B$4</f>
        <v/>
      </c>
      <c r="I14314" s="5">
        <f>ROUNDUP(D14314/H14314,0)</f>
        <v/>
      </c>
      <c r="J14314" s="6">
        <f>G14314-I14314</f>
        <v/>
      </c>
      <c r="K14314" s="4">
        <f>IF(J14314&lt;0,"Deficit",IF(J14314=0,"Exact fit","Surplus"))</f>
        <v/>
      </c>
    </row>
    <row r="14315">
      <c r="A14315" s="4" t="n">
        <v>420101</v>
      </c>
      <c r="B14315" s="4" t="inlineStr">
        <is>
          <t>EP BUSENGO</t>
        </is>
      </c>
      <c r="C14315" s="4" t="inlineStr">
        <is>
          <t>P2</t>
        </is>
      </c>
      <c r="D14315" s="5" t="n">
        <v>116</v>
      </c>
      <c r="E14315" s="5" t="n">
        <v>4</v>
      </c>
      <c r="F14315" s="5" t="n">
        <v>2</v>
      </c>
      <c r="G14315" s="5">
        <f>E14315-F14315</f>
        <v/>
      </c>
      <c r="H14315" s="5">
        <f>'Notes'!$B$4</f>
        <v/>
      </c>
      <c r="I14315" s="5">
        <f>ROUNDUP(D14315/H14315,0)</f>
        <v/>
      </c>
      <c r="J14315" s="6">
        <f>G14315-I14315</f>
        <v/>
      </c>
      <c r="K14315" s="4">
        <f>IF(J14315&lt;0,"Deficit",IF(J14315=0,"Exact fit","Surplus"))</f>
        <v/>
      </c>
    </row>
    <row r="14316">
      <c r="A14316" s="4" t="n">
        <v>420101</v>
      </c>
      <c r="B14316" s="4" t="inlineStr">
        <is>
          <t>EP BUSENGO</t>
        </is>
      </c>
      <c r="C14316" s="4" t="inlineStr">
        <is>
          <t>P3</t>
        </is>
      </c>
      <c r="D14316" s="5" t="n">
        <v>103</v>
      </c>
      <c r="E14316" s="5" t="n">
        <v>4</v>
      </c>
      <c r="F14316" s="5" t="n">
        <v>2</v>
      </c>
      <c r="G14316" s="5">
        <f>E14316-F14316</f>
        <v/>
      </c>
      <c r="H14316" s="5">
        <f>'Notes'!$B$4</f>
        <v/>
      </c>
      <c r="I14316" s="5">
        <f>ROUNDUP(D14316/H14316,0)</f>
        <v/>
      </c>
      <c r="J14316" s="6">
        <f>G14316-I14316</f>
        <v/>
      </c>
      <c r="K14316" s="4">
        <f>IF(J14316&lt;0,"Deficit",IF(J14316=0,"Exact fit","Surplus"))</f>
        <v/>
      </c>
    </row>
    <row r="14317">
      <c r="A14317" s="4" t="n">
        <v>420101</v>
      </c>
      <c r="B14317" s="4" t="inlineStr">
        <is>
          <t>EP BUSENGO</t>
        </is>
      </c>
      <c r="C14317" s="4" t="inlineStr">
        <is>
          <t>P4</t>
        </is>
      </c>
      <c r="D14317" s="5" t="n">
        <v>120</v>
      </c>
      <c r="E14317" s="5" t="n">
        <v>3</v>
      </c>
      <c r="F14317" s="5" t="n">
        <v>0</v>
      </c>
      <c r="G14317" s="5">
        <f>E14317-F14317</f>
        <v/>
      </c>
      <c r="H14317" s="5">
        <f>'Notes'!$B$4</f>
        <v/>
      </c>
      <c r="I14317" s="5">
        <f>ROUNDUP(D14317/H14317,0)</f>
        <v/>
      </c>
      <c r="J14317" s="6">
        <f>G14317-I14317</f>
        <v/>
      </c>
      <c r="K14317" s="4">
        <f>IF(J14317&lt;0,"Deficit",IF(J14317=0,"Exact fit","Surplus"))</f>
        <v/>
      </c>
    </row>
    <row r="14318">
      <c r="A14318" s="4" t="n">
        <v>420101</v>
      </c>
      <c r="B14318" s="4" t="inlineStr">
        <is>
          <t>EP BUSENGO</t>
        </is>
      </c>
      <c r="C14318" s="4" t="inlineStr">
        <is>
          <t>P5</t>
        </is>
      </c>
      <c r="D14318" s="5" t="n">
        <v>85</v>
      </c>
      <c r="E14318" s="5" t="n">
        <v>2</v>
      </c>
      <c r="F14318" s="5" t="n">
        <v>0</v>
      </c>
      <c r="G14318" s="5">
        <f>E14318-F14318</f>
        <v/>
      </c>
      <c r="H14318" s="5">
        <f>'Notes'!$B$4</f>
        <v/>
      </c>
      <c r="I14318" s="5">
        <f>ROUNDUP(D14318/H14318,0)</f>
        <v/>
      </c>
      <c r="J14318" s="6">
        <f>G14318-I14318</f>
        <v/>
      </c>
      <c r="K14318" s="4">
        <f>IF(J14318&lt;0,"Deficit",IF(J14318=0,"Exact fit","Surplus"))</f>
        <v/>
      </c>
    </row>
    <row r="14319">
      <c r="A14319" s="4" t="n">
        <v>420101</v>
      </c>
      <c r="B14319" s="4" t="inlineStr">
        <is>
          <t>EP BUSENGO</t>
        </is>
      </c>
      <c r="C14319" s="4" t="inlineStr">
        <is>
          <t>P6</t>
        </is>
      </c>
      <c r="D14319" s="5" t="n">
        <v>60</v>
      </c>
      <c r="E14319" s="5" t="n">
        <v>2</v>
      </c>
      <c r="F14319" s="5" t="n">
        <v>0</v>
      </c>
      <c r="G14319" s="5">
        <f>E14319-F14319</f>
        <v/>
      </c>
      <c r="H14319" s="5">
        <f>'Notes'!$B$4</f>
        <v/>
      </c>
      <c r="I14319" s="5">
        <f>ROUNDUP(D14319/H14319,0)</f>
        <v/>
      </c>
      <c r="J14319" s="6">
        <f>G14319-I14319</f>
        <v/>
      </c>
      <c r="K14319" s="4">
        <f>IF(J14319&lt;0,"Deficit",IF(J14319=0,"Exact fit","Surplus"))</f>
        <v/>
      </c>
    </row>
    <row r="14320">
      <c r="A14320" s="4" t="n">
        <v>420102</v>
      </c>
      <c r="B14320" s="4" t="inlineStr">
        <is>
          <t>GS CYIBUMBA</t>
        </is>
      </c>
      <c r="C14320" s="4" t="inlineStr">
        <is>
          <t>P1</t>
        </is>
      </c>
      <c r="D14320" s="5" t="n">
        <v>82</v>
      </c>
      <c r="E14320" s="5" t="n">
        <v>2</v>
      </c>
      <c r="F14320" s="5" t="n">
        <v>1</v>
      </c>
      <c r="G14320" s="5">
        <f>E14320-F14320</f>
        <v/>
      </c>
      <c r="H14320" s="5">
        <f>'Notes'!$B$4</f>
        <v/>
      </c>
      <c r="I14320" s="5">
        <f>ROUNDUP(D14320/H14320,0)</f>
        <v/>
      </c>
      <c r="J14320" s="6">
        <f>G14320-I14320</f>
        <v/>
      </c>
      <c r="K14320" s="4">
        <f>IF(J14320&lt;0,"Deficit",IF(J14320=0,"Exact fit","Surplus"))</f>
        <v/>
      </c>
    </row>
    <row r="14321">
      <c r="A14321" s="4" t="n">
        <v>420102</v>
      </c>
      <c r="B14321" s="4" t="inlineStr">
        <is>
          <t>GS CYIBUMBA</t>
        </is>
      </c>
      <c r="C14321" s="4" t="inlineStr">
        <is>
          <t>P2</t>
        </is>
      </c>
      <c r="D14321" s="5" t="n">
        <v>88</v>
      </c>
      <c r="E14321" s="5" t="n">
        <v>2</v>
      </c>
      <c r="F14321" s="5" t="n">
        <v>1</v>
      </c>
      <c r="G14321" s="5">
        <f>E14321-F14321</f>
        <v/>
      </c>
      <c r="H14321" s="5">
        <f>'Notes'!$B$4</f>
        <v/>
      </c>
      <c r="I14321" s="5">
        <f>ROUNDUP(D14321/H14321,0)</f>
        <v/>
      </c>
      <c r="J14321" s="6">
        <f>G14321-I14321</f>
        <v/>
      </c>
      <c r="K14321" s="4">
        <f>IF(J14321&lt;0,"Deficit",IF(J14321=0,"Exact fit","Surplus"))</f>
        <v/>
      </c>
    </row>
    <row r="14322">
      <c r="A14322" s="4" t="n">
        <v>420102</v>
      </c>
      <c r="B14322" s="4" t="inlineStr">
        <is>
          <t>GS CYIBUMBA</t>
        </is>
      </c>
      <c r="C14322" s="4" t="inlineStr">
        <is>
          <t>P3</t>
        </is>
      </c>
      <c r="D14322" s="5" t="n">
        <v>75</v>
      </c>
      <c r="E14322" s="5" t="n">
        <v>2</v>
      </c>
      <c r="F14322" s="5" t="n">
        <v>1</v>
      </c>
      <c r="G14322" s="5">
        <f>E14322-F14322</f>
        <v/>
      </c>
      <c r="H14322" s="5">
        <f>'Notes'!$B$4</f>
        <v/>
      </c>
      <c r="I14322" s="5">
        <f>ROUNDUP(D14322/H14322,0)</f>
        <v/>
      </c>
      <c r="J14322" s="6">
        <f>G14322-I14322</f>
        <v/>
      </c>
      <c r="K14322" s="4">
        <f>IF(J14322&lt;0,"Deficit",IF(J14322=0,"Exact fit","Surplus"))</f>
        <v/>
      </c>
    </row>
    <row r="14323">
      <c r="A14323" s="4" t="n">
        <v>420102</v>
      </c>
      <c r="B14323" s="4" t="inlineStr">
        <is>
          <t>GS CYIBUMBA</t>
        </is>
      </c>
      <c r="C14323" s="4" t="inlineStr">
        <is>
          <t>P4</t>
        </is>
      </c>
      <c r="D14323" s="5" t="n">
        <v>87</v>
      </c>
      <c r="E14323" s="5" t="n">
        <v>2</v>
      </c>
      <c r="F14323" s="5" t="n">
        <v>0</v>
      </c>
      <c r="G14323" s="5">
        <f>E14323-F14323</f>
        <v/>
      </c>
      <c r="H14323" s="5">
        <f>'Notes'!$B$4</f>
        <v/>
      </c>
      <c r="I14323" s="5">
        <f>ROUNDUP(D14323/H14323,0)</f>
        <v/>
      </c>
      <c r="J14323" s="6">
        <f>G14323-I14323</f>
        <v/>
      </c>
      <c r="K14323" s="4">
        <f>IF(J14323&lt;0,"Deficit",IF(J14323=0,"Exact fit","Surplus"))</f>
        <v/>
      </c>
    </row>
    <row r="14324">
      <c r="A14324" s="4" t="n">
        <v>420102</v>
      </c>
      <c r="B14324" s="4" t="inlineStr">
        <is>
          <t>GS CYIBUMBA</t>
        </is>
      </c>
      <c r="C14324" s="4" t="inlineStr">
        <is>
          <t>P5</t>
        </is>
      </c>
      <c r="D14324" s="5" t="n">
        <v>70</v>
      </c>
      <c r="E14324" s="5" t="n">
        <v>2</v>
      </c>
      <c r="F14324" s="5" t="n">
        <v>0</v>
      </c>
      <c r="G14324" s="5">
        <f>E14324-F14324</f>
        <v/>
      </c>
      <c r="H14324" s="5">
        <f>'Notes'!$B$4</f>
        <v/>
      </c>
      <c r="I14324" s="5">
        <f>ROUNDUP(D14324/H14324,0)</f>
        <v/>
      </c>
      <c r="J14324" s="6">
        <f>G14324-I14324</f>
        <v/>
      </c>
      <c r="K14324" s="4">
        <f>IF(J14324&lt;0,"Deficit",IF(J14324=0,"Exact fit","Surplus"))</f>
        <v/>
      </c>
    </row>
    <row r="14325">
      <c r="A14325" s="4" t="n">
        <v>420102</v>
      </c>
      <c r="B14325" s="4" t="inlineStr">
        <is>
          <t>GS CYIBUMBA</t>
        </is>
      </c>
      <c r="C14325" s="4" t="inlineStr">
        <is>
          <t>P6</t>
        </is>
      </c>
      <c r="D14325" s="5" t="n">
        <v>29</v>
      </c>
      <c r="E14325" s="5" t="n">
        <v>1</v>
      </c>
      <c r="F14325" s="5" t="n">
        <v>0</v>
      </c>
      <c r="G14325" s="5">
        <f>E14325-F14325</f>
        <v/>
      </c>
      <c r="H14325" s="5">
        <f>'Notes'!$B$4</f>
        <v/>
      </c>
      <c r="I14325" s="5">
        <f>ROUNDUP(D14325/H14325,0)</f>
        <v/>
      </c>
      <c r="J14325" s="6">
        <f>G14325-I14325</f>
        <v/>
      </c>
      <c r="K14325" s="4">
        <f>IF(J14325&lt;0,"Deficit",IF(J14325=0,"Exact fit","Surplus"))</f>
        <v/>
      </c>
    </row>
    <row r="14326">
      <c r="A14326" s="4" t="n">
        <v>420104</v>
      </c>
      <c r="B14326" s="4" t="inlineStr">
        <is>
          <t>EP GAHAMA</t>
        </is>
      </c>
      <c r="C14326" s="4" t="inlineStr">
        <is>
          <t>P1</t>
        </is>
      </c>
      <c r="D14326" s="5" t="n">
        <v>84</v>
      </c>
      <c r="E14326" s="5" t="n">
        <v>2</v>
      </c>
      <c r="F14326" s="5" t="n">
        <v>1</v>
      </c>
      <c r="G14326" s="5">
        <f>E14326-F14326</f>
        <v/>
      </c>
      <c r="H14326" s="5">
        <f>'Notes'!$B$4</f>
        <v/>
      </c>
      <c r="I14326" s="5">
        <f>ROUNDUP(D14326/H14326,0)</f>
        <v/>
      </c>
      <c r="J14326" s="6">
        <f>G14326-I14326</f>
        <v/>
      </c>
      <c r="K14326" s="4">
        <f>IF(J14326&lt;0,"Deficit",IF(J14326=0,"Exact fit","Surplus"))</f>
        <v/>
      </c>
    </row>
    <row r="14327">
      <c r="A14327" s="4" t="n">
        <v>420104</v>
      </c>
      <c r="B14327" s="4" t="inlineStr">
        <is>
          <t>EP GAHAMA</t>
        </is>
      </c>
      <c r="C14327" s="4" t="inlineStr">
        <is>
          <t>P2</t>
        </is>
      </c>
      <c r="D14327" s="5" t="n">
        <v>83</v>
      </c>
      <c r="E14327" s="5" t="n">
        <v>2</v>
      </c>
      <c r="F14327" s="5" t="n">
        <v>1</v>
      </c>
      <c r="G14327" s="5">
        <f>E14327-F14327</f>
        <v/>
      </c>
      <c r="H14327" s="5">
        <f>'Notes'!$B$4</f>
        <v/>
      </c>
      <c r="I14327" s="5">
        <f>ROUNDUP(D14327/H14327,0)</f>
        <v/>
      </c>
      <c r="J14327" s="6">
        <f>G14327-I14327</f>
        <v/>
      </c>
      <c r="K14327" s="4">
        <f>IF(J14327&lt;0,"Deficit",IF(J14327=0,"Exact fit","Surplus"))</f>
        <v/>
      </c>
    </row>
    <row r="14328">
      <c r="A14328" s="4" t="n">
        <v>420104</v>
      </c>
      <c r="B14328" s="4" t="inlineStr">
        <is>
          <t>EP GAHAMA</t>
        </is>
      </c>
      <c r="C14328" s="4" t="inlineStr">
        <is>
          <t>P3</t>
        </is>
      </c>
      <c r="D14328" s="5" t="n">
        <v>83</v>
      </c>
      <c r="E14328" s="5" t="n">
        <v>2</v>
      </c>
      <c r="F14328" s="5" t="n">
        <v>1</v>
      </c>
      <c r="G14328" s="5">
        <f>E14328-F14328</f>
        <v/>
      </c>
      <c r="H14328" s="5">
        <f>'Notes'!$B$4</f>
        <v/>
      </c>
      <c r="I14328" s="5">
        <f>ROUNDUP(D14328/H14328,0)</f>
        <v/>
      </c>
      <c r="J14328" s="6">
        <f>G14328-I14328</f>
        <v/>
      </c>
      <c r="K14328" s="4">
        <f>IF(J14328&lt;0,"Deficit",IF(J14328=0,"Exact fit","Surplus"))</f>
        <v/>
      </c>
    </row>
    <row r="14329">
      <c r="A14329" s="4" t="n">
        <v>420104</v>
      </c>
      <c r="B14329" s="4" t="inlineStr">
        <is>
          <t>EP GAHAMA</t>
        </is>
      </c>
      <c r="C14329" s="4" t="inlineStr">
        <is>
          <t>P4</t>
        </is>
      </c>
      <c r="D14329" s="5" t="n">
        <v>104</v>
      </c>
      <c r="E14329" s="5" t="n">
        <v>2</v>
      </c>
      <c r="F14329" s="5" t="n">
        <v>0</v>
      </c>
      <c r="G14329" s="5">
        <f>E14329-F14329</f>
        <v/>
      </c>
      <c r="H14329" s="5">
        <f>'Notes'!$B$4</f>
        <v/>
      </c>
      <c r="I14329" s="5">
        <f>ROUNDUP(D14329/H14329,0)</f>
        <v/>
      </c>
      <c r="J14329" s="6">
        <f>G14329-I14329</f>
        <v/>
      </c>
      <c r="K14329" s="4">
        <f>IF(J14329&lt;0,"Deficit",IF(J14329=0,"Exact fit","Surplus"))</f>
        <v/>
      </c>
    </row>
    <row r="14330">
      <c r="A14330" s="4" t="n">
        <v>420104</v>
      </c>
      <c r="B14330" s="4" t="inlineStr">
        <is>
          <t>EP GAHAMA</t>
        </is>
      </c>
      <c r="C14330" s="4" t="inlineStr">
        <is>
          <t>P5</t>
        </is>
      </c>
      <c r="D14330" s="5" t="n">
        <v>72</v>
      </c>
      <c r="E14330" s="5" t="n">
        <v>2</v>
      </c>
      <c r="F14330" s="5" t="n">
        <v>0</v>
      </c>
      <c r="G14330" s="5">
        <f>E14330-F14330</f>
        <v/>
      </c>
      <c r="H14330" s="5">
        <f>'Notes'!$B$4</f>
        <v/>
      </c>
      <c r="I14330" s="5">
        <f>ROUNDUP(D14330/H14330,0)</f>
        <v/>
      </c>
      <c r="J14330" s="6">
        <f>G14330-I14330</f>
        <v/>
      </c>
      <c r="K14330" s="4">
        <f>IF(J14330&lt;0,"Deficit",IF(J14330=0,"Exact fit","Surplus"))</f>
        <v/>
      </c>
    </row>
    <row r="14331">
      <c r="A14331" s="4" t="n">
        <v>420104</v>
      </c>
      <c r="B14331" s="4" t="inlineStr">
        <is>
          <t>EP GAHAMA</t>
        </is>
      </c>
      <c r="C14331" s="4" t="inlineStr">
        <is>
          <t>P6</t>
        </is>
      </c>
      <c r="D14331" s="5" t="n">
        <v>46</v>
      </c>
      <c r="E14331" s="5" t="n">
        <v>2</v>
      </c>
      <c r="F14331" s="5" t="n">
        <v>0</v>
      </c>
      <c r="G14331" s="5">
        <f>E14331-F14331</f>
        <v/>
      </c>
      <c r="H14331" s="5">
        <f>'Notes'!$B$4</f>
        <v/>
      </c>
      <c r="I14331" s="5">
        <f>ROUNDUP(D14331/H14331,0)</f>
        <v/>
      </c>
      <c r="J14331" s="6">
        <f>G14331-I14331</f>
        <v/>
      </c>
      <c r="K14331" s="4">
        <f>IF(J14331&lt;0,"Deficit",IF(J14331=0,"Exact fit","Surplus"))</f>
        <v/>
      </c>
    </row>
    <row r="14332">
      <c r="A14332" s="4" t="n">
        <v>420106</v>
      </c>
      <c r="B14332" s="4" t="inlineStr">
        <is>
          <t>GS KAMINA</t>
        </is>
      </c>
      <c r="C14332" s="4" t="inlineStr">
        <is>
          <t>P1</t>
        </is>
      </c>
      <c r="D14332" s="5" t="n">
        <v>74</v>
      </c>
      <c r="E14332" s="5" t="n">
        <v>2</v>
      </c>
      <c r="F14332" s="5" t="n">
        <v>1</v>
      </c>
      <c r="G14332" s="5">
        <f>E14332-F14332</f>
        <v/>
      </c>
      <c r="H14332" s="5">
        <f>'Notes'!$B$4</f>
        <v/>
      </c>
      <c r="I14332" s="5">
        <f>ROUNDUP(D14332/H14332,0)</f>
        <v/>
      </c>
      <c r="J14332" s="6">
        <f>G14332-I14332</f>
        <v/>
      </c>
      <c r="K14332" s="4">
        <f>IF(J14332&lt;0,"Deficit",IF(J14332=0,"Exact fit","Surplus"))</f>
        <v/>
      </c>
    </row>
    <row r="14333">
      <c r="A14333" s="4" t="n">
        <v>420106</v>
      </c>
      <c r="B14333" s="4" t="inlineStr">
        <is>
          <t>GS KAMINA</t>
        </is>
      </c>
      <c r="C14333" s="4" t="inlineStr">
        <is>
          <t>P2</t>
        </is>
      </c>
      <c r="D14333" s="5" t="n">
        <v>86</v>
      </c>
      <c r="E14333" s="5" t="n">
        <v>4</v>
      </c>
      <c r="F14333" s="5" t="n">
        <v>2</v>
      </c>
      <c r="G14333" s="5">
        <f>E14333-F14333</f>
        <v/>
      </c>
      <c r="H14333" s="5">
        <f>'Notes'!$B$4</f>
        <v/>
      </c>
      <c r="I14333" s="5">
        <f>ROUNDUP(D14333/H14333,0)</f>
        <v/>
      </c>
      <c r="J14333" s="6">
        <f>G14333-I14333</f>
        <v/>
      </c>
      <c r="K14333" s="4">
        <f>IF(J14333&lt;0,"Deficit",IF(J14333=0,"Exact fit","Surplus"))</f>
        <v/>
      </c>
    </row>
    <row r="14334">
      <c r="A14334" s="4" t="n">
        <v>420106</v>
      </c>
      <c r="B14334" s="4" t="inlineStr">
        <is>
          <t>GS KAMINA</t>
        </is>
      </c>
      <c r="C14334" s="4" t="inlineStr">
        <is>
          <t>P3</t>
        </is>
      </c>
      <c r="D14334" s="5" t="n">
        <v>143</v>
      </c>
      <c r="E14334" s="5" t="n">
        <v>4</v>
      </c>
      <c r="F14334" s="5" t="n">
        <v>2</v>
      </c>
      <c r="G14334" s="5">
        <f>E14334-F14334</f>
        <v/>
      </c>
      <c r="H14334" s="5">
        <f>'Notes'!$B$4</f>
        <v/>
      </c>
      <c r="I14334" s="5">
        <f>ROUNDUP(D14334/H14334,0)</f>
        <v/>
      </c>
      <c r="J14334" s="6">
        <f>G14334-I14334</f>
        <v/>
      </c>
      <c r="K14334" s="4">
        <f>IF(J14334&lt;0,"Deficit",IF(J14334=0,"Exact fit","Surplus"))</f>
        <v/>
      </c>
    </row>
    <row r="14335">
      <c r="A14335" s="4" t="n">
        <v>420106</v>
      </c>
      <c r="B14335" s="4" t="inlineStr">
        <is>
          <t>GS KAMINA</t>
        </is>
      </c>
      <c r="C14335" s="4" t="inlineStr">
        <is>
          <t>P4</t>
        </is>
      </c>
      <c r="D14335" s="5" t="n">
        <v>151</v>
      </c>
      <c r="E14335" s="5" t="n">
        <v>4</v>
      </c>
      <c r="F14335" s="5" t="n">
        <v>0</v>
      </c>
      <c r="G14335" s="5">
        <f>E14335-F14335</f>
        <v/>
      </c>
      <c r="H14335" s="5">
        <f>'Notes'!$B$4</f>
        <v/>
      </c>
      <c r="I14335" s="5">
        <f>ROUNDUP(D14335/H14335,0)</f>
        <v/>
      </c>
      <c r="J14335" s="6">
        <f>G14335-I14335</f>
        <v/>
      </c>
      <c r="K14335" s="4">
        <f>IF(J14335&lt;0,"Deficit",IF(J14335=0,"Exact fit","Surplus"))</f>
        <v/>
      </c>
    </row>
    <row r="14336">
      <c r="A14336" s="4" t="n">
        <v>420106</v>
      </c>
      <c r="B14336" s="4" t="inlineStr">
        <is>
          <t>GS KAMINA</t>
        </is>
      </c>
      <c r="C14336" s="4" t="inlineStr">
        <is>
          <t>P5</t>
        </is>
      </c>
      <c r="D14336" s="5" t="n">
        <v>120</v>
      </c>
      <c r="E14336" s="5" t="n">
        <v>2</v>
      </c>
      <c r="F14336" s="5" t="n">
        <v>0</v>
      </c>
      <c r="G14336" s="5">
        <f>E14336-F14336</f>
        <v/>
      </c>
      <c r="H14336" s="5">
        <f>'Notes'!$B$4</f>
        <v/>
      </c>
      <c r="I14336" s="5">
        <f>ROUNDUP(D14336/H14336,0)</f>
        <v/>
      </c>
      <c r="J14336" s="6">
        <f>G14336-I14336</f>
        <v/>
      </c>
      <c r="K14336" s="4">
        <f>IF(J14336&lt;0,"Deficit",IF(J14336=0,"Exact fit","Surplus"))</f>
        <v/>
      </c>
    </row>
    <row r="14337">
      <c r="A14337" s="4" t="n">
        <v>420106</v>
      </c>
      <c r="B14337" s="4" t="inlineStr">
        <is>
          <t>GS KAMINA</t>
        </is>
      </c>
      <c r="C14337" s="4" t="inlineStr">
        <is>
          <t>P6</t>
        </is>
      </c>
      <c r="D14337" s="5" t="n">
        <v>79</v>
      </c>
      <c r="E14337" s="5" t="n">
        <v>2</v>
      </c>
      <c r="F14337" s="5" t="n">
        <v>0</v>
      </c>
      <c r="G14337" s="5">
        <f>E14337-F14337</f>
        <v/>
      </c>
      <c r="H14337" s="5">
        <f>'Notes'!$B$4</f>
        <v/>
      </c>
      <c r="I14337" s="5">
        <f>ROUNDUP(D14337/H14337,0)</f>
        <v/>
      </c>
      <c r="J14337" s="6">
        <f>G14337-I14337</f>
        <v/>
      </c>
      <c r="K14337" s="4">
        <f>IF(J14337&lt;0,"Deficit",IF(J14337=0,"Exact fit","Surplus"))</f>
        <v/>
      </c>
    </row>
    <row r="14338">
      <c r="A14338" s="4" t="n">
        <v>420108</v>
      </c>
      <c r="B14338" s="4" t="inlineStr">
        <is>
          <t>EP KIRABO</t>
        </is>
      </c>
      <c r="C14338" s="4" t="inlineStr">
        <is>
          <t>P1</t>
        </is>
      </c>
      <c r="D14338" s="5" t="n">
        <v>205</v>
      </c>
      <c r="E14338" s="5" t="n">
        <v>4</v>
      </c>
      <c r="F14338" s="5" t="n">
        <v>2</v>
      </c>
      <c r="G14338" s="5">
        <f>E14338-F14338</f>
        <v/>
      </c>
      <c r="H14338" s="5">
        <f>'Notes'!$B$4</f>
        <v/>
      </c>
      <c r="I14338" s="5">
        <f>ROUNDUP(D14338/H14338,0)</f>
        <v/>
      </c>
      <c r="J14338" s="6">
        <f>G14338-I14338</f>
        <v/>
      </c>
      <c r="K14338" s="4">
        <f>IF(J14338&lt;0,"Deficit",IF(J14338=0,"Exact fit","Surplus"))</f>
        <v/>
      </c>
    </row>
    <row r="14339">
      <c r="A14339" s="4" t="n">
        <v>420108</v>
      </c>
      <c r="B14339" s="4" t="inlineStr">
        <is>
          <t>EP KIRABO</t>
        </is>
      </c>
      <c r="C14339" s="4" t="inlineStr">
        <is>
          <t>P2</t>
        </is>
      </c>
      <c r="D14339" s="5" t="n">
        <v>145</v>
      </c>
      <c r="E14339" s="5" t="n">
        <v>4</v>
      </c>
      <c r="F14339" s="5" t="n">
        <v>2</v>
      </c>
      <c r="G14339" s="5">
        <f>E14339-F14339</f>
        <v/>
      </c>
      <c r="H14339" s="5">
        <f>'Notes'!$B$4</f>
        <v/>
      </c>
      <c r="I14339" s="5">
        <f>ROUNDUP(D14339/H14339,0)</f>
        <v/>
      </c>
      <c r="J14339" s="6">
        <f>G14339-I14339</f>
        <v/>
      </c>
      <c r="K14339" s="4">
        <f>IF(J14339&lt;0,"Deficit",IF(J14339=0,"Exact fit","Surplus"))</f>
        <v/>
      </c>
    </row>
    <row r="14340">
      <c r="A14340" s="4" t="n">
        <v>420108</v>
      </c>
      <c r="B14340" s="4" t="inlineStr">
        <is>
          <t>EP KIRABO</t>
        </is>
      </c>
      <c r="C14340" s="4" t="inlineStr">
        <is>
          <t>P3</t>
        </is>
      </c>
      <c r="D14340" s="5" t="n">
        <v>130</v>
      </c>
      <c r="E14340" s="5" t="n">
        <v>2</v>
      </c>
      <c r="F14340" s="5" t="n">
        <v>1</v>
      </c>
      <c r="G14340" s="5">
        <f>E14340-F14340</f>
        <v/>
      </c>
      <c r="H14340" s="5">
        <f>'Notes'!$B$4</f>
        <v/>
      </c>
      <c r="I14340" s="5">
        <f>ROUNDUP(D14340/H14340,0)</f>
        <v/>
      </c>
      <c r="J14340" s="6">
        <f>G14340-I14340</f>
        <v/>
      </c>
      <c r="K14340" s="4">
        <f>IF(J14340&lt;0,"Deficit",IF(J14340=0,"Exact fit","Surplus"))</f>
        <v/>
      </c>
    </row>
    <row r="14341">
      <c r="A14341" s="4" t="n">
        <v>420108</v>
      </c>
      <c r="B14341" s="4" t="inlineStr">
        <is>
          <t>EP KIRABO</t>
        </is>
      </c>
      <c r="C14341" s="4" t="inlineStr">
        <is>
          <t>P4</t>
        </is>
      </c>
      <c r="D14341" s="5" t="n">
        <v>111</v>
      </c>
      <c r="E14341" s="5" t="n">
        <v>2</v>
      </c>
      <c r="F14341" s="5" t="n">
        <v>0</v>
      </c>
      <c r="G14341" s="5">
        <f>E14341-F14341</f>
        <v/>
      </c>
      <c r="H14341" s="5">
        <f>'Notes'!$B$4</f>
        <v/>
      </c>
      <c r="I14341" s="5">
        <f>ROUNDUP(D14341/H14341,0)</f>
        <v/>
      </c>
      <c r="J14341" s="6">
        <f>G14341-I14341</f>
        <v/>
      </c>
      <c r="K14341" s="4">
        <f>IF(J14341&lt;0,"Deficit",IF(J14341=0,"Exact fit","Surplus"))</f>
        <v/>
      </c>
    </row>
    <row r="14342">
      <c r="A14342" s="4" t="n">
        <v>420108</v>
      </c>
      <c r="B14342" s="4" t="inlineStr">
        <is>
          <t>EP KIRABO</t>
        </is>
      </c>
      <c r="C14342" s="4" t="inlineStr">
        <is>
          <t>P5</t>
        </is>
      </c>
      <c r="D14342" s="5" t="n">
        <v>112</v>
      </c>
      <c r="E14342" s="5" t="n">
        <v>2</v>
      </c>
      <c r="F14342" s="5" t="n">
        <v>0</v>
      </c>
      <c r="G14342" s="5">
        <f>E14342-F14342</f>
        <v/>
      </c>
      <c r="H14342" s="5">
        <f>'Notes'!$B$4</f>
        <v/>
      </c>
      <c r="I14342" s="5">
        <f>ROUNDUP(D14342/H14342,0)</f>
        <v/>
      </c>
      <c r="J14342" s="6">
        <f>G14342-I14342</f>
        <v/>
      </c>
      <c r="K14342" s="4">
        <f>IF(J14342&lt;0,"Deficit",IF(J14342=0,"Exact fit","Surplus"))</f>
        <v/>
      </c>
    </row>
    <row r="14343">
      <c r="A14343" s="4" t="n">
        <v>420108</v>
      </c>
      <c r="B14343" s="4" t="inlineStr">
        <is>
          <t>EP KIRABO</t>
        </is>
      </c>
      <c r="C14343" s="4" t="inlineStr">
        <is>
          <t>P6</t>
        </is>
      </c>
      <c r="D14343" s="5" t="n">
        <v>44</v>
      </c>
      <c r="E14343" s="5" t="n">
        <v>1</v>
      </c>
      <c r="F14343" s="5" t="n">
        <v>0</v>
      </c>
      <c r="G14343" s="5">
        <f>E14343-F14343</f>
        <v/>
      </c>
      <c r="H14343" s="5">
        <f>'Notes'!$B$4</f>
        <v/>
      </c>
      <c r="I14343" s="5">
        <f>ROUNDUP(D14343/H14343,0)</f>
        <v/>
      </c>
      <c r="J14343" s="6">
        <f>G14343-I14343</f>
        <v/>
      </c>
      <c r="K14343" s="4">
        <f>IF(J14343&lt;0,"Deficit",IF(J14343=0,"Exact fit","Surplus"))</f>
        <v/>
      </c>
    </row>
    <row r="14344">
      <c r="A14344" s="4" t="n">
        <v>420110</v>
      </c>
      <c r="B14344" s="4" t="inlineStr">
        <is>
          <t>GS RUBAGA</t>
        </is>
      </c>
      <c r="C14344" s="4" t="inlineStr">
        <is>
          <t>P1</t>
        </is>
      </c>
      <c r="D14344" s="5" t="n">
        <v>74</v>
      </c>
      <c r="E14344" s="5" t="n">
        <v>2</v>
      </c>
      <c r="F14344" s="5" t="n">
        <v>1</v>
      </c>
      <c r="G14344" s="5">
        <f>E14344-F14344</f>
        <v/>
      </c>
      <c r="H14344" s="5">
        <f>'Notes'!$B$4</f>
        <v/>
      </c>
      <c r="I14344" s="5">
        <f>ROUNDUP(D14344/H14344,0)</f>
        <v/>
      </c>
      <c r="J14344" s="6">
        <f>G14344-I14344</f>
        <v/>
      </c>
      <c r="K14344" s="4">
        <f>IF(J14344&lt;0,"Deficit",IF(J14344=0,"Exact fit","Surplus"))</f>
        <v/>
      </c>
    </row>
    <row r="14345">
      <c r="A14345" s="4" t="n">
        <v>420110</v>
      </c>
      <c r="B14345" s="4" t="inlineStr">
        <is>
          <t>GS RUBAGA</t>
        </is>
      </c>
      <c r="C14345" s="4" t="inlineStr">
        <is>
          <t>P2</t>
        </is>
      </c>
      <c r="D14345" s="5" t="n">
        <v>108</v>
      </c>
      <c r="E14345" s="5" t="n">
        <v>2</v>
      </c>
      <c r="F14345" s="5" t="n">
        <v>1</v>
      </c>
      <c r="G14345" s="5">
        <f>E14345-F14345</f>
        <v/>
      </c>
      <c r="H14345" s="5">
        <f>'Notes'!$B$4</f>
        <v/>
      </c>
      <c r="I14345" s="5">
        <f>ROUNDUP(D14345/H14345,0)</f>
        <v/>
      </c>
      <c r="J14345" s="6">
        <f>G14345-I14345</f>
        <v/>
      </c>
      <c r="K14345" s="4">
        <f>IF(J14345&lt;0,"Deficit",IF(J14345=0,"Exact fit","Surplus"))</f>
        <v/>
      </c>
    </row>
    <row r="14346">
      <c r="A14346" s="4" t="n">
        <v>420110</v>
      </c>
      <c r="B14346" s="4" t="inlineStr">
        <is>
          <t>GS RUBAGA</t>
        </is>
      </c>
      <c r="C14346" s="4" t="inlineStr">
        <is>
          <t>P3</t>
        </is>
      </c>
      <c r="D14346" s="5" t="n">
        <v>78</v>
      </c>
      <c r="E14346" s="5" t="n">
        <v>2</v>
      </c>
      <c r="F14346" s="5" t="n">
        <v>1</v>
      </c>
      <c r="G14346" s="5">
        <f>E14346-F14346</f>
        <v/>
      </c>
      <c r="H14346" s="5">
        <f>'Notes'!$B$4</f>
        <v/>
      </c>
      <c r="I14346" s="5">
        <f>ROUNDUP(D14346/H14346,0)</f>
        <v/>
      </c>
      <c r="J14346" s="6">
        <f>G14346-I14346</f>
        <v/>
      </c>
      <c r="K14346" s="4">
        <f>IF(J14346&lt;0,"Deficit",IF(J14346=0,"Exact fit","Surplus"))</f>
        <v/>
      </c>
    </row>
    <row r="14347">
      <c r="A14347" s="4" t="n">
        <v>420110</v>
      </c>
      <c r="B14347" s="4" t="inlineStr">
        <is>
          <t>GS RUBAGA</t>
        </is>
      </c>
      <c r="C14347" s="4" t="inlineStr">
        <is>
          <t>P4</t>
        </is>
      </c>
      <c r="D14347" s="5" t="n">
        <v>86</v>
      </c>
      <c r="E14347" s="5" t="n">
        <v>2</v>
      </c>
      <c r="F14347" s="5" t="n">
        <v>0</v>
      </c>
      <c r="G14347" s="5">
        <f>E14347-F14347</f>
        <v/>
      </c>
      <c r="H14347" s="5">
        <f>'Notes'!$B$4</f>
        <v/>
      </c>
      <c r="I14347" s="5">
        <f>ROUNDUP(D14347/H14347,0)</f>
        <v/>
      </c>
      <c r="J14347" s="6">
        <f>G14347-I14347</f>
        <v/>
      </c>
      <c r="K14347" s="4">
        <f>IF(J14347&lt;0,"Deficit",IF(J14347=0,"Exact fit","Surplus"))</f>
        <v/>
      </c>
    </row>
    <row r="14348">
      <c r="A14348" s="4" t="n">
        <v>420110</v>
      </c>
      <c r="B14348" s="4" t="inlineStr">
        <is>
          <t>GS RUBAGA</t>
        </is>
      </c>
      <c r="C14348" s="4" t="inlineStr">
        <is>
          <t>P5</t>
        </is>
      </c>
      <c r="D14348" s="5" t="n">
        <v>75</v>
      </c>
      <c r="E14348" s="5" t="n">
        <v>2</v>
      </c>
      <c r="F14348" s="5" t="n">
        <v>0</v>
      </c>
      <c r="G14348" s="5">
        <f>E14348-F14348</f>
        <v/>
      </c>
      <c r="H14348" s="5">
        <f>'Notes'!$B$4</f>
        <v/>
      </c>
      <c r="I14348" s="5">
        <f>ROUNDUP(D14348/H14348,0)</f>
        <v/>
      </c>
      <c r="J14348" s="6">
        <f>G14348-I14348</f>
        <v/>
      </c>
      <c r="K14348" s="4">
        <f>IF(J14348&lt;0,"Deficit",IF(J14348=0,"Exact fit","Surplus"))</f>
        <v/>
      </c>
    </row>
    <row r="14349">
      <c r="A14349" s="4" t="n">
        <v>420110</v>
      </c>
      <c r="B14349" s="4" t="inlineStr">
        <is>
          <t>GS RUBAGA</t>
        </is>
      </c>
      <c r="C14349" s="4" t="inlineStr">
        <is>
          <t>P6</t>
        </is>
      </c>
      <c r="D14349" s="5" t="n">
        <v>43</v>
      </c>
      <c r="E14349" s="5" t="n">
        <v>2</v>
      </c>
      <c r="F14349" s="5" t="n">
        <v>0</v>
      </c>
      <c r="G14349" s="5">
        <f>E14349-F14349</f>
        <v/>
      </c>
      <c r="H14349" s="5">
        <f>'Notes'!$B$4</f>
        <v/>
      </c>
      <c r="I14349" s="5">
        <f>ROUNDUP(D14349/H14349,0)</f>
        <v/>
      </c>
      <c r="J14349" s="6">
        <f>G14349-I14349</f>
        <v/>
      </c>
      <c r="K14349" s="4">
        <f>IF(J14349&lt;0,"Deficit",IF(J14349=0,"Exact fit","Surplus"))</f>
        <v/>
      </c>
    </row>
    <row r="14350">
      <c r="A14350" s="4" t="n">
        <v>420111</v>
      </c>
      <c r="B14350" s="4" t="inlineStr">
        <is>
          <t>RUHANGA</t>
        </is>
      </c>
      <c r="C14350" s="4" t="inlineStr">
        <is>
          <t>P1</t>
        </is>
      </c>
      <c r="D14350" s="5" t="n">
        <v>93</v>
      </c>
      <c r="E14350" s="5" t="n">
        <v>2</v>
      </c>
      <c r="F14350" s="5" t="n">
        <v>0</v>
      </c>
      <c r="G14350" s="5">
        <f>E14350-F14350</f>
        <v/>
      </c>
      <c r="H14350" s="5">
        <f>'Notes'!$B$4</f>
        <v/>
      </c>
      <c r="I14350" s="5">
        <f>ROUNDUP(D14350/H14350,0)</f>
        <v/>
      </c>
      <c r="J14350" s="6">
        <f>G14350-I14350</f>
        <v/>
      </c>
      <c r="K14350" s="4">
        <f>IF(J14350&lt;0,"Deficit",IF(J14350=0,"Exact fit","Surplus"))</f>
        <v/>
      </c>
    </row>
    <row r="14351">
      <c r="A14351" s="4" t="n">
        <v>420111</v>
      </c>
      <c r="B14351" s="4" t="inlineStr">
        <is>
          <t>RUHANGA</t>
        </is>
      </c>
      <c r="C14351" s="4" t="inlineStr">
        <is>
          <t>P2</t>
        </is>
      </c>
      <c r="D14351" s="5" t="n">
        <v>106</v>
      </c>
      <c r="E14351" s="5" t="n">
        <v>3</v>
      </c>
      <c r="F14351" s="5" t="n">
        <v>0</v>
      </c>
      <c r="G14351" s="5">
        <f>E14351-F14351</f>
        <v/>
      </c>
      <c r="H14351" s="5">
        <f>'Notes'!$B$4</f>
        <v/>
      </c>
      <c r="I14351" s="5">
        <f>ROUNDUP(D14351/H14351,0)</f>
        <v/>
      </c>
      <c r="J14351" s="6">
        <f>G14351-I14351</f>
        <v/>
      </c>
      <c r="K14351" s="4">
        <f>IF(J14351&lt;0,"Deficit",IF(J14351=0,"Exact fit","Surplus"))</f>
        <v/>
      </c>
    </row>
    <row r="14352">
      <c r="A14352" s="4" t="n">
        <v>420111</v>
      </c>
      <c r="B14352" s="4" t="inlineStr">
        <is>
          <t>RUHANGA</t>
        </is>
      </c>
      <c r="C14352" s="4" t="inlineStr">
        <is>
          <t>P3</t>
        </is>
      </c>
      <c r="D14352" s="5" t="n">
        <v>88</v>
      </c>
      <c r="E14352" s="5" t="n">
        <v>2</v>
      </c>
      <c r="F14352" s="5" t="n">
        <v>0</v>
      </c>
      <c r="G14352" s="5">
        <f>E14352-F14352</f>
        <v/>
      </c>
      <c r="H14352" s="5">
        <f>'Notes'!$B$4</f>
        <v/>
      </c>
      <c r="I14352" s="5">
        <f>ROUNDUP(D14352/H14352,0)</f>
        <v/>
      </c>
      <c r="J14352" s="6">
        <f>G14352-I14352</f>
        <v/>
      </c>
      <c r="K14352" s="4">
        <f>IF(J14352&lt;0,"Deficit",IF(J14352=0,"Exact fit","Surplus"))</f>
        <v/>
      </c>
    </row>
    <row r="14353">
      <c r="A14353" s="4" t="n">
        <v>420111</v>
      </c>
      <c r="B14353" s="4" t="inlineStr">
        <is>
          <t>RUHANGA</t>
        </is>
      </c>
      <c r="C14353" s="4" t="inlineStr">
        <is>
          <t>P4</t>
        </is>
      </c>
      <c r="D14353" s="5" t="n">
        <v>74</v>
      </c>
      <c r="E14353" s="5" t="n">
        <v>2</v>
      </c>
      <c r="F14353" s="5" t="n">
        <v>0</v>
      </c>
      <c r="G14353" s="5">
        <f>E14353-F14353</f>
        <v/>
      </c>
      <c r="H14353" s="5">
        <f>'Notes'!$B$4</f>
        <v/>
      </c>
      <c r="I14353" s="5">
        <f>ROUNDUP(D14353/H14353,0)</f>
        <v/>
      </c>
      <c r="J14353" s="6">
        <f>G14353-I14353</f>
        <v/>
      </c>
      <c r="K14353" s="4">
        <f>IF(J14353&lt;0,"Deficit",IF(J14353=0,"Exact fit","Surplus"))</f>
        <v/>
      </c>
    </row>
    <row r="14354">
      <c r="A14354" s="4" t="n">
        <v>420111</v>
      </c>
      <c r="B14354" s="4" t="inlineStr">
        <is>
          <t>RUHANGA</t>
        </is>
      </c>
      <c r="C14354" s="4" t="inlineStr">
        <is>
          <t>P5</t>
        </is>
      </c>
      <c r="D14354" s="5" t="n">
        <v>32</v>
      </c>
      <c r="E14354" s="5" t="n">
        <v>1</v>
      </c>
      <c r="F14354" s="5" t="n">
        <v>0</v>
      </c>
      <c r="G14354" s="5">
        <f>E14354-F14354</f>
        <v/>
      </c>
      <c r="H14354" s="5">
        <f>'Notes'!$B$4</f>
        <v/>
      </c>
      <c r="I14354" s="5">
        <f>ROUNDUP(D14354/H14354,0)</f>
        <v/>
      </c>
      <c r="J14354" s="6">
        <f>G14354-I14354</f>
        <v/>
      </c>
      <c r="K14354" s="4">
        <f>IF(J14354&lt;0,"Deficit",IF(J14354=0,"Exact fit","Surplus"))</f>
        <v/>
      </c>
    </row>
    <row r="14355">
      <c r="A14355" s="4" t="n">
        <v>420111</v>
      </c>
      <c r="B14355" s="4" t="inlineStr">
        <is>
          <t>RUHANGA</t>
        </is>
      </c>
      <c r="C14355" s="4" t="inlineStr">
        <is>
          <t>P6</t>
        </is>
      </c>
      <c r="D14355" s="5" t="n">
        <v>26</v>
      </c>
      <c r="E14355" s="5" t="n">
        <v>1</v>
      </c>
      <c r="F14355" s="5" t="n">
        <v>0</v>
      </c>
      <c r="G14355" s="5">
        <f>E14355-F14355</f>
        <v/>
      </c>
      <c r="H14355" s="5">
        <f>'Notes'!$B$4</f>
        <v/>
      </c>
      <c r="I14355" s="5">
        <f>ROUNDUP(D14355/H14355,0)</f>
        <v/>
      </c>
      <c r="J14355" s="6">
        <f>G14355-I14355</f>
        <v/>
      </c>
      <c r="K14355" s="4">
        <f>IF(J14355&lt;0,"Deficit",IF(J14355=0,"Exact fit","Surplus"))</f>
        <v/>
      </c>
    </row>
    <row r="14356">
      <c r="A14356" s="4" t="n">
        <v>420112</v>
      </c>
      <c r="B14356" s="4" t="inlineStr">
        <is>
          <t>EP RWINGOMA</t>
        </is>
      </c>
      <c r="C14356" s="4" t="inlineStr">
        <is>
          <t>P1</t>
        </is>
      </c>
      <c r="D14356" s="5" t="n">
        <v>117</v>
      </c>
      <c r="E14356" s="5" t="n">
        <v>2</v>
      </c>
      <c r="F14356" s="5" t="n">
        <v>1</v>
      </c>
      <c r="G14356" s="5">
        <f>E14356-F14356</f>
        <v/>
      </c>
      <c r="H14356" s="5">
        <f>'Notes'!$B$4</f>
        <v/>
      </c>
      <c r="I14356" s="5">
        <f>ROUNDUP(D14356/H14356,0)</f>
        <v/>
      </c>
      <c r="J14356" s="6">
        <f>G14356-I14356</f>
        <v/>
      </c>
      <c r="K14356" s="4">
        <f>IF(J14356&lt;0,"Deficit",IF(J14356=0,"Exact fit","Surplus"))</f>
        <v/>
      </c>
    </row>
    <row r="14357">
      <c r="A14357" s="4" t="n">
        <v>420112</v>
      </c>
      <c r="B14357" s="4" t="inlineStr">
        <is>
          <t>EP RWINGOMA</t>
        </is>
      </c>
      <c r="C14357" s="4" t="inlineStr">
        <is>
          <t>P2</t>
        </is>
      </c>
      <c r="D14357" s="5" t="n">
        <v>131</v>
      </c>
      <c r="E14357" s="5" t="n">
        <v>2</v>
      </c>
      <c r="F14357" s="5" t="n">
        <v>0</v>
      </c>
      <c r="G14357" s="5">
        <f>E14357-F14357</f>
        <v/>
      </c>
      <c r="H14357" s="5">
        <f>'Notes'!$B$4</f>
        <v/>
      </c>
      <c r="I14357" s="5">
        <f>ROUNDUP(D14357/H14357,0)</f>
        <v/>
      </c>
      <c r="J14357" s="6">
        <f>G14357-I14357</f>
        <v/>
      </c>
      <c r="K14357" s="4">
        <f>IF(J14357&lt;0,"Deficit",IF(J14357=0,"Exact fit","Surplus"))</f>
        <v/>
      </c>
    </row>
    <row r="14358">
      <c r="A14358" s="4" t="n">
        <v>420112</v>
      </c>
      <c r="B14358" s="4" t="inlineStr">
        <is>
          <t>EP RWINGOMA</t>
        </is>
      </c>
      <c r="C14358" s="4" t="inlineStr">
        <is>
          <t>P3</t>
        </is>
      </c>
      <c r="D14358" s="5" t="n">
        <v>87</v>
      </c>
      <c r="E14358" s="5" t="n">
        <v>2</v>
      </c>
      <c r="F14358" s="5" t="n">
        <v>0</v>
      </c>
      <c r="G14358" s="5">
        <f>E14358-F14358</f>
        <v/>
      </c>
      <c r="H14358" s="5">
        <f>'Notes'!$B$4</f>
        <v/>
      </c>
      <c r="I14358" s="5">
        <f>ROUNDUP(D14358/H14358,0)</f>
        <v/>
      </c>
      <c r="J14358" s="6">
        <f>G14358-I14358</f>
        <v/>
      </c>
      <c r="K14358" s="4">
        <f>IF(J14358&lt;0,"Deficit",IF(J14358=0,"Exact fit","Surplus"))</f>
        <v/>
      </c>
    </row>
    <row r="14359">
      <c r="A14359" s="4" t="n">
        <v>420112</v>
      </c>
      <c r="B14359" s="4" t="inlineStr">
        <is>
          <t>EP RWINGOMA</t>
        </is>
      </c>
      <c r="C14359" s="4" t="inlineStr">
        <is>
          <t>P4</t>
        </is>
      </c>
      <c r="D14359" s="5" t="n">
        <v>100</v>
      </c>
      <c r="E14359" s="5" t="n">
        <v>2</v>
      </c>
      <c r="F14359" s="5" t="n">
        <v>0</v>
      </c>
      <c r="G14359" s="5">
        <f>E14359-F14359</f>
        <v/>
      </c>
      <c r="H14359" s="5">
        <f>'Notes'!$B$4</f>
        <v/>
      </c>
      <c r="I14359" s="5">
        <f>ROUNDUP(D14359/H14359,0)</f>
        <v/>
      </c>
      <c r="J14359" s="6">
        <f>G14359-I14359</f>
        <v/>
      </c>
      <c r="K14359" s="4">
        <f>IF(J14359&lt;0,"Deficit",IF(J14359=0,"Exact fit","Surplus"))</f>
        <v/>
      </c>
    </row>
    <row r="14360">
      <c r="A14360" s="4" t="n">
        <v>420112</v>
      </c>
      <c r="B14360" s="4" t="inlineStr">
        <is>
          <t>EP RWINGOMA</t>
        </is>
      </c>
      <c r="C14360" s="4" t="inlineStr">
        <is>
          <t>P5</t>
        </is>
      </c>
      <c r="D14360" s="5" t="n">
        <v>98</v>
      </c>
      <c r="E14360" s="5" t="n">
        <v>3</v>
      </c>
      <c r="F14360" s="5" t="n">
        <v>0</v>
      </c>
      <c r="G14360" s="5">
        <f>E14360-F14360</f>
        <v/>
      </c>
      <c r="H14360" s="5">
        <f>'Notes'!$B$4</f>
        <v/>
      </c>
      <c r="I14360" s="5">
        <f>ROUNDUP(D14360/H14360,0)</f>
        <v/>
      </c>
      <c r="J14360" s="6">
        <f>G14360-I14360</f>
        <v/>
      </c>
      <c r="K14360" s="4">
        <f>IF(J14360&lt;0,"Deficit",IF(J14360=0,"Exact fit","Surplus"))</f>
        <v/>
      </c>
    </row>
    <row r="14361">
      <c r="A14361" s="4" t="n">
        <v>420112</v>
      </c>
      <c r="B14361" s="4" t="inlineStr">
        <is>
          <t>EP RWINGOMA</t>
        </is>
      </c>
      <c r="C14361" s="4" t="inlineStr">
        <is>
          <t>P6</t>
        </is>
      </c>
      <c r="D14361" s="5" t="n">
        <v>30</v>
      </c>
      <c r="E14361" s="5" t="n">
        <v>1</v>
      </c>
      <c r="F14361" s="5" t="n">
        <v>0</v>
      </c>
      <c r="G14361" s="5">
        <f>E14361-F14361</f>
        <v/>
      </c>
      <c r="H14361" s="5">
        <f>'Notes'!$B$4</f>
        <v/>
      </c>
      <c r="I14361" s="5">
        <f>ROUNDUP(D14361/H14361,0)</f>
        <v/>
      </c>
      <c r="J14361" s="6">
        <f>G14361-I14361</f>
        <v/>
      </c>
      <c r="K14361" s="4">
        <f>IF(J14361&lt;0,"Deficit",IF(J14361=0,"Exact fit","Surplus"))</f>
        <v/>
      </c>
    </row>
    <row r="14362">
      <c r="A14362" s="4" t="n">
        <v>420113</v>
      </c>
      <c r="B14362" s="4" t="inlineStr">
        <is>
          <t>EP GATOKI</t>
        </is>
      </c>
      <c r="C14362" s="4" t="inlineStr">
        <is>
          <t>P1</t>
        </is>
      </c>
      <c r="D14362" s="5" t="n">
        <v>95</v>
      </c>
      <c r="E14362" s="5" t="n">
        <v>2</v>
      </c>
      <c r="F14362" s="5" t="n">
        <v>1</v>
      </c>
      <c r="G14362" s="5">
        <f>E14362-F14362</f>
        <v/>
      </c>
      <c r="H14362" s="5">
        <f>'Notes'!$B$4</f>
        <v/>
      </c>
      <c r="I14362" s="5">
        <f>ROUNDUP(D14362/H14362,0)</f>
        <v/>
      </c>
      <c r="J14362" s="6">
        <f>G14362-I14362</f>
        <v/>
      </c>
      <c r="K14362" s="4">
        <f>IF(J14362&lt;0,"Deficit",IF(J14362=0,"Exact fit","Surplus"))</f>
        <v/>
      </c>
    </row>
    <row r="14363">
      <c r="A14363" s="4" t="n">
        <v>420113</v>
      </c>
      <c r="B14363" s="4" t="inlineStr">
        <is>
          <t>EP GATOKI</t>
        </is>
      </c>
      <c r="C14363" s="4" t="inlineStr">
        <is>
          <t>P2</t>
        </is>
      </c>
      <c r="D14363" s="5" t="n">
        <v>79</v>
      </c>
      <c r="E14363" s="5" t="n">
        <v>2</v>
      </c>
      <c r="F14363" s="5" t="n">
        <v>1</v>
      </c>
      <c r="G14363" s="5">
        <f>E14363-F14363</f>
        <v/>
      </c>
      <c r="H14363" s="5">
        <f>'Notes'!$B$4</f>
        <v/>
      </c>
      <c r="I14363" s="5">
        <f>ROUNDUP(D14363/H14363,0)</f>
        <v/>
      </c>
      <c r="J14363" s="6">
        <f>G14363-I14363</f>
        <v/>
      </c>
      <c r="K14363" s="4">
        <f>IF(J14363&lt;0,"Deficit",IF(J14363=0,"Exact fit","Surplus"))</f>
        <v/>
      </c>
    </row>
    <row r="14364">
      <c r="A14364" s="4" t="n">
        <v>420113</v>
      </c>
      <c r="B14364" s="4" t="inlineStr">
        <is>
          <t>EP GATOKI</t>
        </is>
      </c>
      <c r="C14364" s="4" t="inlineStr">
        <is>
          <t>P3</t>
        </is>
      </c>
      <c r="D14364" s="5" t="n">
        <v>48</v>
      </c>
      <c r="E14364" s="5" t="n">
        <v>2</v>
      </c>
      <c r="F14364" s="5" t="n">
        <v>1</v>
      </c>
      <c r="G14364" s="5">
        <f>E14364-F14364</f>
        <v/>
      </c>
      <c r="H14364" s="5">
        <f>'Notes'!$B$4</f>
        <v/>
      </c>
      <c r="I14364" s="5">
        <f>ROUNDUP(D14364/H14364,0)</f>
        <v/>
      </c>
      <c r="J14364" s="6">
        <f>G14364-I14364</f>
        <v/>
      </c>
      <c r="K14364" s="4">
        <f>IF(J14364&lt;0,"Deficit",IF(J14364=0,"Exact fit","Surplus"))</f>
        <v/>
      </c>
    </row>
    <row r="14365">
      <c r="A14365" s="4" t="n">
        <v>420113</v>
      </c>
      <c r="B14365" s="4" t="inlineStr">
        <is>
          <t>EP GATOKI</t>
        </is>
      </c>
      <c r="C14365" s="4" t="inlineStr">
        <is>
          <t>P4</t>
        </is>
      </c>
      <c r="D14365" s="5" t="n">
        <v>76</v>
      </c>
      <c r="E14365" s="5" t="n">
        <v>2</v>
      </c>
      <c r="F14365" s="5" t="n">
        <v>0</v>
      </c>
      <c r="G14365" s="5">
        <f>E14365-F14365</f>
        <v/>
      </c>
      <c r="H14365" s="5">
        <f>'Notes'!$B$4</f>
        <v/>
      </c>
      <c r="I14365" s="5">
        <f>ROUNDUP(D14365/H14365,0)</f>
        <v/>
      </c>
      <c r="J14365" s="6">
        <f>G14365-I14365</f>
        <v/>
      </c>
      <c r="K14365" s="4">
        <f>IF(J14365&lt;0,"Deficit",IF(J14365=0,"Exact fit","Surplus"))</f>
        <v/>
      </c>
    </row>
    <row r="14366">
      <c r="A14366" s="4" t="n">
        <v>420113</v>
      </c>
      <c r="B14366" s="4" t="inlineStr">
        <is>
          <t>EP GATOKI</t>
        </is>
      </c>
      <c r="C14366" s="4" t="inlineStr">
        <is>
          <t>P5</t>
        </is>
      </c>
      <c r="D14366" s="5" t="n">
        <v>54</v>
      </c>
      <c r="E14366" s="5" t="n">
        <v>2</v>
      </c>
      <c r="F14366" s="5" t="n">
        <v>0</v>
      </c>
      <c r="G14366" s="5">
        <f>E14366-F14366</f>
        <v/>
      </c>
      <c r="H14366" s="5">
        <f>'Notes'!$B$4</f>
        <v/>
      </c>
      <c r="I14366" s="5">
        <f>ROUNDUP(D14366/H14366,0)</f>
        <v/>
      </c>
      <c r="J14366" s="6">
        <f>G14366-I14366</f>
        <v/>
      </c>
      <c r="K14366" s="4">
        <f>IF(J14366&lt;0,"Deficit",IF(J14366=0,"Exact fit","Surplus"))</f>
        <v/>
      </c>
    </row>
    <row r="14367">
      <c r="A14367" s="4" t="n">
        <v>420113</v>
      </c>
      <c r="B14367" s="4" t="inlineStr">
        <is>
          <t>EP GATOKI</t>
        </is>
      </c>
      <c r="C14367" s="4" t="inlineStr">
        <is>
          <t>P6</t>
        </is>
      </c>
      <c r="D14367" s="5" t="n">
        <v>32</v>
      </c>
      <c r="E14367" s="5" t="n">
        <v>1</v>
      </c>
      <c r="F14367" s="5" t="n">
        <v>0</v>
      </c>
      <c r="G14367" s="5">
        <f>E14367-F14367</f>
        <v/>
      </c>
      <c r="H14367" s="5">
        <f>'Notes'!$B$4</f>
        <v/>
      </c>
      <c r="I14367" s="5">
        <f>ROUNDUP(D14367/H14367,0)</f>
        <v/>
      </c>
      <c r="J14367" s="6">
        <f>G14367-I14367</f>
        <v/>
      </c>
      <c r="K14367" s="4">
        <f>IF(J14367&lt;0,"Deficit",IF(J14367=0,"Exact fit","Surplus"))</f>
        <v/>
      </c>
    </row>
    <row r="14368">
      <c r="A14368" s="4" t="n">
        <v>420201</v>
      </c>
      <c r="B14368" s="4" t="inlineStr">
        <is>
          <t>EP COKO</t>
        </is>
      </c>
      <c r="C14368" s="4" t="inlineStr">
        <is>
          <t>P1</t>
        </is>
      </c>
      <c r="D14368" s="5" t="n">
        <v>74</v>
      </c>
      <c r="E14368" s="5" t="n">
        <v>2</v>
      </c>
      <c r="F14368" s="5" t="n">
        <v>0</v>
      </c>
      <c r="G14368" s="5">
        <f>E14368-F14368</f>
        <v/>
      </c>
      <c r="H14368" s="5">
        <f>'Notes'!$B$4</f>
        <v/>
      </c>
      <c r="I14368" s="5">
        <f>ROUNDUP(D14368/H14368,0)</f>
        <v/>
      </c>
      <c r="J14368" s="6">
        <f>G14368-I14368</f>
        <v/>
      </c>
      <c r="K14368" s="4">
        <f>IF(J14368&lt;0,"Deficit",IF(J14368=0,"Exact fit","Surplus"))</f>
        <v/>
      </c>
    </row>
    <row r="14369">
      <c r="A14369" s="4" t="n">
        <v>420201</v>
      </c>
      <c r="B14369" s="4" t="inlineStr">
        <is>
          <t>EP COKO</t>
        </is>
      </c>
      <c r="C14369" s="4" t="inlineStr">
        <is>
          <t>P2</t>
        </is>
      </c>
      <c r="D14369" s="5" t="n">
        <v>76</v>
      </c>
      <c r="E14369" s="5" t="n">
        <v>2</v>
      </c>
      <c r="F14369" s="5" t="n">
        <v>0</v>
      </c>
      <c r="G14369" s="5">
        <f>E14369-F14369</f>
        <v/>
      </c>
      <c r="H14369" s="5">
        <f>'Notes'!$B$4</f>
        <v/>
      </c>
      <c r="I14369" s="5">
        <f>ROUNDUP(D14369/H14369,0)</f>
        <v/>
      </c>
      <c r="J14369" s="6">
        <f>G14369-I14369</f>
        <v/>
      </c>
      <c r="K14369" s="4">
        <f>IF(J14369&lt;0,"Deficit",IF(J14369=0,"Exact fit","Surplus"))</f>
        <v/>
      </c>
    </row>
    <row r="14370">
      <c r="A14370" s="4" t="n">
        <v>420201</v>
      </c>
      <c r="B14370" s="4" t="inlineStr">
        <is>
          <t>EP COKO</t>
        </is>
      </c>
      <c r="C14370" s="4" t="inlineStr">
        <is>
          <t>P3</t>
        </is>
      </c>
      <c r="D14370" s="5" t="n">
        <v>72</v>
      </c>
      <c r="E14370" s="5" t="n">
        <v>2</v>
      </c>
      <c r="F14370" s="5" t="n">
        <v>0</v>
      </c>
      <c r="G14370" s="5">
        <f>E14370-F14370</f>
        <v/>
      </c>
      <c r="H14370" s="5">
        <f>'Notes'!$B$4</f>
        <v/>
      </c>
      <c r="I14370" s="5">
        <f>ROUNDUP(D14370/H14370,0)</f>
        <v/>
      </c>
      <c r="J14370" s="6">
        <f>G14370-I14370</f>
        <v/>
      </c>
      <c r="K14370" s="4">
        <f>IF(J14370&lt;0,"Deficit",IF(J14370=0,"Exact fit","Surplus"))</f>
        <v/>
      </c>
    </row>
    <row r="14371">
      <c r="A14371" s="4" t="n">
        <v>420201</v>
      </c>
      <c r="B14371" s="4" t="inlineStr">
        <is>
          <t>EP COKO</t>
        </is>
      </c>
      <c r="C14371" s="4" t="inlineStr">
        <is>
          <t>P4</t>
        </is>
      </c>
      <c r="D14371" s="5" t="n">
        <v>79</v>
      </c>
      <c r="E14371" s="5" t="n">
        <v>2</v>
      </c>
      <c r="F14371" s="5" t="n">
        <v>0</v>
      </c>
      <c r="G14371" s="5">
        <f>E14371-F14371</f>
        <v/>
      </c>
      <c r="H14371" s="5">
        <f>'Notes'!$B$4</f>
        <v/>
      </c>
      <c r="I14371" s="5">
        <f>ROUNDUP(D14371/H14371,0)</f>
        <v/>
      </c>
      <c r="J14371" s="6">
        <f>G14371-I14371</f>
        <v/>
      </c>
      <c r="K14371" s="4">
        <f>IF(J14371&lt;0,"Deficit",IF(J14371=0,"Exact fit","Surplus"))</f>
        <v/>
      </c>
    </row>
    <row r="14372">
      <c r="A14372" s="4" t="n">
        <v>420201</v>
      </c>
      <c r="B14372" s="4" t="inlineStr">
        <is>
          <t>EP COKO</t>
        </is>
      </c>
      <c r="C14372" s="4" t="inlineStr">
        <is>
          <t>P5</t>
        </is>
      </c>
      <c r="D14372" s="5" t="n">
        <v>57</v>
      </c>
      <c r="E14372" s="5" t="n">
        <v>2</v>
      </c>
      <c r="F14372" s="5" t="n">
        <v>0</v>
      </c>
      <c r="G14372" s="5">
        <f>E14372-F14372</f>
        <v/>
      </c>
      <c r="H14372" s="5">
        <f>'Notes'!$B$4</f>
        <v/>
      </c>
      <c r="I14372" s="5">
        <f>ROUNDUP(D14372/H14372,0)</f>
        <v/>
      </c>
      <c r="J14372" s="6">
        <f>G14372-I14372</f>
        <v/>
      </c>
      <c r="K14372" s="4">
        <f>IF(J14372&lt;0,"Deficit",IF(J14372=0,"Exact fit","Surplus"))</f>
        <v/>
      </c>
    </row>
    <row r="14373">
      <c r="A14373" s="4" t="n">
        <v>420201</v>
      </c>
      <c r="B14373" s="4" t="inlineStr">
        <is>
          <t>EP COKO</t>
        </is>
      </c>
      <c r="C14373" s="4" t="inlineStr">
        <is>
          <t>P6</t>
        </is>
      </c>
      <c r="D14373" s="5" t="n">
        <v>43</v>
      </c>
      <c r="E14373" s="5" t="n">
        <v>2</v>
      </c>
      <c r="F14373" s="5" t="n">
        <v>0</v>
      </c>
      <c r="G14373" s="5">
        <f>E14373-F14373</f>
        <v/>
      </c>
      <c r="H14373" s="5">
        <f>'Notes'!$B$4</f>
        <v/>
      </c>
      <c r="I14373" s="5">
        <f>ROUNDUP(D14373/H14373,0)</f>
        <v/>
      </c>
      <c r="J14373" s="6">
        <f>G14373-I14373</f>
        <v/>
      </c>
      <c r="K14373" s="4">
        <f>IF(J14373&lt;0,"Deficit",IF(J14373=0,"Exact fit","Surplus"))</f>
        <v/>
      </c>
    </row>
    <row r="14374">
      <c r="A14374" s="4" t="n">
        <v>420203</v>
      </c>
      <c r="B14374" s="4" t="inlineStr">
        <is>
          <t>GS CYANIKA</t>
        </is>
      </c>
      <c r="C14374" s="4" t="inlineStr">
        <is>
          <t>P1</t>
        </is>
      </c>
      <c r="D14374" s="5" t="n">
        <v>190</v>
      </c>
      <c r="E14374" s="5" t="n">
        <v>4</v>
      </c>
      <c r="F14374" s="5" t="n">
        <v>2</v>
      </c>
      <c r="G14374" s="5">
        <f>E14374-F14374</f>
        <v/>
      </c>
      <c r="H14374" s="5">
        <f>'Notes'!$B$4</f>
        <v/>
      </c>
      <c r="I14374" s="5">
        <f>ROUNDUP(D14374/H14374,0)</f>
        <v/>
      </c>
      <c r="J14374" s="6">
        <f>G14374-I14374</f>
        <v/>
      </c>
      <c r="K14374" s="4">
        <f>IF(J14374&lt;0,"Deficit",IF(J14374=0,"Exact fit","Surplus"))</f>
        <v/>
      </c>
    </row>
    <row r="14375">
      <c r="A14375" s="4" t="n">
        <v>420203</v>
      </c>
      <c r="B14375" s="4" t="inlineStr">
        <is>
          <t>GS CYANIKA</t>
        </is>
      </c>
      <c r="C14375" s="4" t="inlineStr">
        <is>
          <t>P2</t>
        </is>
      </c>
      <c r="D14375" s="5" t="n">
        <v>239</v>
      </c>
      <c r="E14375" s="5" t="n">
        <v>6</v>
      </c>
      <c r="F14375" s="5" t="n">
        <v>3</v>
      </c>
      <c r="G14375" s="5">
        <f>E14375-F14375</f>
        <v/>
      </c>
      <c r="H14375" s="5">
        <f>'Notes'!$B$4</f>
        <v/>
      </c>
      <c r="I14375" s="5">
        <f>ROUNDUP(D14375/H14375,0)</f>
        <v/>
      </c>
      <c r="J14375" s="6">
        <f>G14375-I14375</f>
        <v/>
      </c>
      <c r="K14375" s="4">
        <f>IF(J14375&lt;0,"Deficit",IF(J14375=0,"Exact fit","Surplus"))</f>
        <v/>
      </c>
    </row>
    <row r="14376">
      <c r="A14376" s="4" t="n">
        <v>420203</v>
      </c>
      <c r="B14376" s="4" t="inlineStr">
        <is>
          <t>GS CYANIKA</t>
        </is>
      </c>
      <c r="C14376" s="4" t="inlineStr">
        <is>
          <t>P3</t>
        </is>
      </c>
      <c r="D14376" s="5" t="n">
        <v>162</v>
      </c>
      <c r="E14376" s="5" t="n">
        <v>4</v>
      </c>
      <c r="F14376" s="5" t="n">
        <v>2</v>
      </c>
      <c r="G14376" s="5">
        <f>E14376-F14376</f>
        <v/>
      </c>
      <c r="H14376" s="5">
        <f>'Notes'!$B$4</f>
        <v/>
      </c>
      <c r="I14376" s="5">
        <f>ROUNDUP(D14376/H14376,0)</f>
        <v/>
      </c>
      <c r="J14376" s="6">
        <f>G14376-I14376</f>
        <v/>
      </c>
      <c r="K14376" s="4">
        <f>IF(J14376&lt;0,"Deficit",IF(J14376=0,"Exact fit","Surplus"))</f>
        <v/>
      </c>
    </row>
    <row r="14377">
      <c r="A14377" s="4" t="n">
        <v>420203</v>
      </c>
      <c r="B14377" s="4" t="inlineStr">
        <is>
          <t>GS CYANIKA</t>
        </is>
      </c>
      <c r="C14377" s="4" t="inlineStr">
        <is>
          <t>P4</t>
        </is>
      </c>
      <c r="D14377" s="5" t="n">
        <v>264</v>
      </c>
      <c r="E14377" s="5" t="n">
        <v>6</v>
      </c>
      <c r="F14377" s="5" t="n">
        <v>0</v>
      </c>
      <c r="G14377" s="5">
        <f>E14377-F14377</f>
        <v/>
      </c>
      <c r="H14377" s="5">
        <f>'Notes'!$B$4</f>
        <v/>
      </c>
      <c r="I14377" s="5">
        <f>ROUNDUP(D14377/H14377,0)</f>
        <v/>
      </c>
      <c r="J14377" s="6">
        <f>G14377-I14377</f>
        <v/>
      </c>
      <c r="K14377" s="4">
        <f>IF(J14377&lt;0,"Deficit",IF(J14377=0,"Exact fit","Surplus"))</f>
        <v/>
      </c>
    </row>
    <row r="14378">
      <c r="A14378" s="4" t="n">
        <v>420203</v>
      </c>
      <c r="B14378" s="4" t="inlineStr">
        <is>
          <t>GS CYANIKA</t>
        </is>
      </c>
      <c r="C14378" s="4" t="inlineStr">
        <is>
          <t>P5</t>
        </is>
      </c>
      <c r="D14378" s="5" t="n">
        <v>128</v>
      </c>
      <c r="E14378" s="5" t="n">
        <v>3</v>
      </c>
      <c r="F14378" s="5" t="n">
        <v>0</v>
      </c>
      <c r="G14378" s="5">
        <f>E14378-F14378</f>
        <v/>
      </c>
      <c r="H14378" s="5">
        <f>'Notes'!$B$4</f>
        <v/>
      </c>
      <c r="I14378" s="5">
        <f>ROUNDUP(D14378/H14378,0)</f>
        <v/>
      </c>
      <c r="J14378" s="6">
        <f>G14378-I14378</f>
        <v/>
      </c>
      <c r="K14378" s="4">
        <f>IF(J14378&lt;0,"Deficit",IF(J14378=0,"Exact fit","Surplus"))</f>
        <v/>
      </c>
    </row>
    <row r="14379">
      <c r="A14379" s="4" t="n">
        <v>420203</v>
      </c>
      <c r="B14379" s="4" t="inlineStr">
        <is>
          <t>GS CYANIKA</t>
        </is>
      </c>
      <c r="C14379" s="4" t="inlineStr">
        <is>
          <t>P6</t>
        </is>
      </c>
      <c r="D14379" s="5" t="n">
        <v>57</v>
      </c>
      <c r="E14379" s="5" t="n">
        <v>2</v>
      </c>
      <c r="F14379" s="5" t="n">
        <v>0</v>
      </c>
      <c r="G14379" s="5">
        <f>E14379-F14379</f>
        <v/>
      </c>
      <c r="H14379" s="5">
        <f>'Notes'!$B$4</f>
        <v/>
      </c>
      <c r="I14379" s="5">
        <f>ROUNDUP(D14379/H14379,0)</f>
        <v/>
      </c>
      <c r="J14379" s="6">
        <f>G14379-I14379</f>
        <v/>
      </c>
      <c r="K14379" s="4">
        <f>IF(J14379&lt;0,"Deficit",IF(J14379=0,"Exact fit","Surplus"))</f>
        <v/>
      </c>
    </row>
    <row r="14380">
      <c r="A14380" s="4" t="n">
        <v>420205</v>
      </c>
      <c r="B14380" s="4" t="inlineStr">
        <is>
          <t>GS KIRUKU</t>
        </is>
      </c>
      <c r="C14380" s="4" t="inlineStr">
        <is>
          <t>P1</t>
        </is>
      </c>
      <c r="D14380" s="5" t="n">
        <v>84</v>
      </c>
      <c r="E14380" s="5" t="n">
        <v>2</v>
      </c>
      <c r="F14380" s="5" t="n">
        <v>1</v>
      </c>
      <c r="G14380" s="5">
        <f>E14380-F14380</f>
        <v/>
      </c>
      <c r="H14380" s="5">
        <f>'Notes'!$B$4</f>
        <v/>
      </c>
      <c r="I14380" s="5">
        <f>ROUNDUP(D14380/H14380,0)</f>
        <v/>
      </c>
      <c r="J14380" s="6">
        <f>G14380-I14380</f>
        <v/>
      </c>
      <c r="K14380" s="4">
        <f>IF(J14380&lt;0,"Deficit",IF(J14380=0,"Exact fit","Surplus"))</f>
        <v/>
      </c>
    </row>
    <row r="14381">
      <c r="A14381" s="4" t="n">
        <v>420205</v>
      </c>
      <c r="B14381" s="4" t="inlineStr">
        <is>
          <t>GS KIRUKU</t>
        </is>
      </c>
      <c r="C14381" s="4" t="inlineStr">
        <is>
          <t>P2</t>
        </is>
      </c>
      <c r="D14381" s="5" t="n">
        <v>71</v>
      </c>
      <c r="E14381" s="5" t="n">
        <v>2</v>
      </c>
      <c r="F14381" s="5" t="n">
        <v>1</v>
      </c>
      <c r="G14381" s="5">
        <f>E14381-F14381</f>
        <v/>
      </c>
      <c r="H14381" s="5">
        <f>'Notes'!$B$4</f>
        <v/>
      </c>
      <c r="I14381" s="5">
        <f>ROUNDUP(D14381/H14381,0)</f>
        <v/>
      </c>
      <c r="J14381" s="6">
        <f>G14381-I14381</f>
        <v/>
      </c>
      <c r="K14381" s="4">
        <f>IF(J14381&lt;0,"Deficit",IF(J14381=0,"Exact fit","Surplus"))</f>
        <v/>
      </c>
    </row>
    <row r="14382">
      <c r="A14382" s="4" t="n">
        <v>420205</v>
      </c>
      <c r="B14382" s="4" t="inlineStr">
        <is>
          <t>GS KIRUKU</t>
        </is>
      </c>
      <c r="C14382" s="4" t="inlineStr">
        <is>
          <t>P3</t>
        </is>
      </c>
      <c r="D14382" s="5" t="n">
        <v>52</v>
      </c>
      <c r="E14382" s="5" t="n">
        <v>1</v>
      </c>
      <c r="F14382" s="5" t="n">
        <v>0</v>
      </c>
      <c r="G14382" s="5">
        <f>E14382-F14382</f>
        <v/>
      </c>
      <c r="H14382" s="5">
        <f>'Notes'!$B$4</f>
        <v/>
      </c>
      <c r="I14382" s="5">
        <f>ROUNDUP(D14382/H14382,0)</f>
        <v/>
      </c>
      <c r="J14382" s="6">
        <f>G14382-I14382</f>
        <v/>
      </c>
      <c r="K14382" s="4">
        <f>IF(J14382&lt;0,"Deficit",IF(J14382=0,"Exact fit","Surplus"))</f>
        <v/>
      </c>
    </row>
    <row r="14383">
      <c r="A14383" s="4" t="n">
        <v>420205</v>
      </c>
      <c r="B14383" s="4" t="inlineStr">
        <is>
          <t>GS KIRUKU</t>
        </is>
      </c>
      <c r="C14383" s="4" t="inlineStr">
        <is>
          <t>P4</t>
        </is>
      </c>
      <c r="D14383" s="5" t="n">
        <v>73</v>
      </c>
      <c r="E14383" s="5" t="n">
        <v>2</v>
      </c>
      <c r="F14383" s="5" t="n">
        <v>0</v>
      </c>
      <c r="G14383" s="5">
        <f>E14383-F14383</f>
        <v/>
      </c>
      <c r="H14383" s="5">
        <f>'Notes'!$B$4</f>
        <v/>
      </c>
      <c r="I14383" s="5">
        <f>ROUNDUP(D14383/H14383,0)</f>
        <v/>
      </c>
      <c r="J14383" s="6">
        <f>G14383-I14383</f>
        <v/>
      </c>
      <c r="K14383" s="4">
        <f>IF(J14383&lt;0,"Deficit",IF(J14383=0,"Exact fit","Surplus"))</f>
        <v/>
      </c>
    </row>
    <row r="14384">
      <c r="A14384" s="4" t="n">
        <v>420205</v>
      </c>
      <c r="B14384" s="4" t="inlineStr">
        <is>
          <t>GS KIRUKU</t>
        </is>
      </c>
      <c r="C14384" s="4" t="inlineStr">
        <is>
          <t>P5</t>
        </is>
      </c>
      <c r="D14384" s="5" t="n">
        <v>47</v>
      </c>
      <c r="E14384" s="5" t="n">
        <v>1</v>
      </c>
      <c r="F14384" s="5" t="n">
        <v>0</v>
      </c>
      <c r="G14384" s="5">
        <f>E14384-F14384</f>
        <v/>
      </c>
      <c r="H14384" s="5">
        <f>'Notes'!$B$4</f>
        <v/>
      </c>
      <c r="I14384" s="5">
        <f>ROUNDUP(D14384/H14384,0)</f>
        <v/>
      </c>
      <c r="J14384" s="6">
        <f>G14384-I14384</f>
        <v/>
      </c>
      <c r="K14384" s="4">
        <f>IF(J14384&lt;0,"Deficit",IF(J14384=0,"Exact fit","Surplus"))</f>
        <v/>
      </c>
    </row>
    <row r="14385">
      <c r="A14385" s="4" t="n">
        <v>420205</v>
      </c>
      <c r="B14385" s="4" t="inlineStr">
        <is>
          <t>GS KIRUKU</t>
        </is>
      </c>
      <c r="C14385" s="4" t="inlineStr">
        <is>
          <t>P6</t>
        </is>
      </c>
      <c r="D14385" s="5" t="n">
        <v>45</v>
      </c>
      <c r="E14385" s="5" t="n">
        <v>2</v>
      </c>
      <c r="F14385" s="5" t="n">
        <v>0</v>
      </c>
      <c r="G14385" s="5">
        <f>E14385-F14385</f>
        <v/>
      </c>
      <c r="H14385" s="5">
        <f>'Notes'!$B$4</f>
        <v/>
      </c>
      <c r="I14385" s="5">
        <f>ROUNDUP(D14385/H14385,0)</f>
        <v/>
      </c>
      <c r="J14385" s="6">
        <f>G14385-I14385</f>
        <v/>
      </c>
      <c r="K14385" s="4">
        <f>IF(J14385&lt;0,"Deficit",IF(J14385=0,"Exact fit","Surplus"))</f>
        <v/>
      </c>
    </row>
    <row r="14386">
      <c r="A14386" s="4" t="n">
        <v>420207</v>
      </c>
      <c r="B14386" s="4" t="inlineStr">
        <is>
          <t>EP MUBUGA I</t>
        </is>
      </c>
      <c r="C14386" s="4" t="inlineStr">
        <is>
          <t>P1</t>
        </is>
      </c>
      <c r="D14386" s="5" t="n">
        <v>45</v>
      </c>
      <c r="E14386" s="5" t="n">
        <v>1</v>
      </c>
      <c r="F14386" s="5" t="n">
        <v>0</v>
      </c>
      <c r="G14386" s="5">
        <f>E14386-F14386</f>
        <v/>
      </c>
      <c r="H14386" s="5">
        <f>'Notes'!$B$4</f>
        <v/>
      </c>
      <c r="I14386" s="5">
        <f>ROUNDUP(D14386/H14386,0)</f>
        <v/>
      </c>
      <c r="J14386" s="6">
        <f>G14386-I14386</f>
        <v/>
      </c>
      <c r="K14386" s="4">
        <f>IF(J14386&lt;0,"Deficit",IF(J14386=0,"Exact fit","Surplus"))</f>
        <v/>
      </c>
    </row>
    <row r="14387">
      <c r="A14387" s="4" t="n">
        <v>420207</v>
      </c>
      <c r="B14387" s="4" t="inlineStr">
        <is>
          <t>EP MUBUGA I</t>
        </is>
      </c>
      <c r="C14387" s="4" t="inlineStr">
        <is>
          <t>P2</t>
        </is>
      </c>
      <c r="D14387" s="5" t="n">
        <v>47</v>
      </c>
      <c r="E14387" s="5" t="n">
        <v>1</v>
      </c>
      <c r="F14387" s="5" t="n">
        <v>0</v>
      </c>
      <c r="G14387" s="5">
        <f>E14387-F14387</f>
        <v/>
      </c>
      <c r="H14387" s="5">
        <f>'Notes'!$B$4</f>
        <v/>
      </c>
      <c r="I14387" s="5">
        <f>ROUNDUP(D14387/H14387,0)</f>
        <v/>
      </c>
      <c r="J14387" s="6">
        <f>G14387-I14387</f>
        <v/>
      </c>
      <c r="K14387" s="4">
        <f>IF(J14387&lt;0,"Deficit",IF(J14387=0,"Exact fit","Surplus"))</f>
        <v/>
      </c>
    </row>
    <row r="14388">
      <c r="A14388" s="4" t="n">
        <v>420207</v>
      </c>
      <c r="B14388" s="4" t="inlineStr">
        <is>
          <t>EP MUBUGA I</t>
        </is>
      </c>
      <c r="C14388" s="4" t="inlineStr">
        <is>
          <t>P3</t>
        </is>
      </c>
      <c r="D14388" s="5" t="n">
        <v>48</v>
      </c>
      <c r="E14388" s="5" t="n">
        <v>1</v>
      </c>
      <c r="F14388" s="5" t="n">
        <v>0</v>
      </c>
      <c r="G14388" s="5">
        <f>E14388-F14388</f>
        <v/>
      </c>
      <c r="H14388" s="5">
        <f>'Notes'!$B$4</f>
        <v/>
      </c>
      <c r="I14388" s="5">
        <f>ROUNDUP(D14388/H14388,0)</f>
        <v/>
      </c>
      <c r="J14388" s="6">
        <f>G14388-I14388</f>
        <v/>
      </c>
      <c r="K14388" s="4">
        <f>IF(J14388&lt;0,"Deficit",IF(J14388=0,"Exact fit","Surplus"))</f>
        <v/>
      </c>
    </row>
    <row r="14389">
      <c r="A14389" s="4" t="n">
        <v>420207</v>
      </c>
      <c r="B14389" s="4" t="inlineStr">
        <is>
          <t>EP MUBUGA I</t>
        </is>
      </c>
      <c r="C14389" s="4" t="inlineStr">
        <is>
          <t>P4</t>
        </is>
      </c>
      <c r="D14389" s="5" t="n">
        <v>69</v>
      </c>
      <c r="E14389" s="5" t="n">
        <v>2</v>
      </c>
      <c r="F14389" s="5" t="n">
        <v>0</v>
      </c>
      <c r="G14389" s="5">
        <f>E14389-F14389</f>
        <v/>
      </c>
      <c r="H14389" s="5">
        <f>'Notes'!$B$4</f>
        <v/>
      </c>
      <c r="I14389" s="5">
        <f>ROUNDUP(D14389/H14389,0)</f>
        <v/>
      </c>
      <c r="J14389" s="6">
        <f>G14389-I14389</f>
        <v/>
      </c>
      <c r="K14389" s="4">
        <f>IF(J14389&lt;0,"Deficit",IF(J14389=0,"Exact fit","Surplus"))</f>
        <v/>
      </c>
    </row>
    <row r="14390">
      <c r="A14390" s="4" t="n">
        <v>420207</v>
      </c>
      <c r="B14390" s="4" t="inlineStr">
        <is>
          <t>EP MUBUGA I</t>
        </is>
      </c>
      <c r="C14390" s="4" t="inlineStr">
        <is>
          <t>P5</t>
        </is>
      </c>
      <c r="D14390" s="5" t="n">
        <v>44</v>
      </c>
      <c r="E14390" s="5" t="n">
        <v>1</v>
      </c>
      <c r="F14390" s="5" t="n">
        <v>0</v>
      </c>
      <c r="G14390" s="5">
        <f>E14390-F14390</f>
        <v/>
      </c>
      <c r="H14390" s="5">
        <f>'Notes'!$B$4</f>
        <v/>
      </c>
      <c r="I14390" s="5">
        <f>ROUNDUP(D14390/H14390,0)</f>
        <v/>
      </c>
      <c r="J14390" s="6">
        <f>G14390-I14390</f>
        <v/>
      </c>
      <c r="K14390" s="4">
        <f>IF(J14390&lt;0,"Deficit",IF(J14390=0,"Exact fit","Surplus"))</f>
        <v/>
      </c>
    </row>
    <row r="14391">
      <c r="A14391" s="4" t="n">
        <v>420207</v>
      </c>
      <c r="B14391" s="4" t="inlineStr">
        <is>
          <t>EP MUBUGA I</t>
        </is>
      </c>
      <c r="C14391" s="4" t="inlineStr">
        <is>
          <t>P6</t>
        </is>
      </c>
      <c r="D14391" s="5" t="n">
        <v>26</v>
      </c>
      <c r="E14391" s="5" t="n">
        <v>1</v>
      </c>
      <c r="F14391" s="5" t="n">
        <v>0</v>
      </c>
      <c r="G14391" s="5">
        <f>E14391-F14391</f>
        <v/>
      </c>
      <c r="H14391" s="5">
        <f>'Notes'!$B$4</f>
        <v/>
      </c>
      <c r="I14391" s="5">
        <f>ROUNDUP(D14391/H14391,0)</f>
        <v/>
      </c>
      <c r="J14391" s="6">
        <f>G14391-I14391</f>
        <v/>
      </c>
      <c r="K14391" s="4">
        <f>IF(J14391&lt;0,"Deficit",IF(J14391=0,"Exact fit","Surplus"))</f>
        <v/>
      </c>
    </row>
    <row r="14392">
      <c r="A14392" s="4" t="n">
        <v>420209</v>
      </c>
      <c r="B14392" s="4" t="inlineStr">
        <is>
          <t>EP MUCUMAZO</t>
        </is>
      </c>
      <c r="C14392" s="4" t="inlineStr">
        <is>
          <t>P1</t>
        </is>
      </c>
      <c r="D14392" s="5" t="n">
        <v>55</v>
      </c>
      <c r="E14392" s="5" t="n">
        <v>1</v>
      </c>
      <c r="F14392" s="5" t="n">
        <v>0</v>
      </c>
      <c r="G14392" s="5">
        <f>E14392-F14392</f>
        <v/>
      </c>
      <c r="H14392" s="5">
        <f>'Notes'!$B$4</f>
        <v/>
      </c>
      <c r="I14392" s="5">
        <f>ROUNDUP(D14392/H14392,0)</f>
        <v/>
      </c>
      <c r="J14392" s="6">
        <f>G14392-I14392</f>
        <v/>
      </c>
      <c r="K14392" s="4">
        <f>IF(J14392&lt;0,"Deficit",IF(J14392=0,"Exact fit","Surplus"))</f>
        <v/>
      </c>
    </row>
    <row r="14393">
      <c r="A14393" s="4" t="n">
        <v>420209</v>
      </c>
      <c r="B14393" s="4" t="inlineStr">
        <is>
          <t>EP MUCUMAZO</t>
        </is>
      </c>
      <c r="C14393" s="4" t="inlineStr">
        <is>
          <t>P2</t>
        </is>
      </c>
      <c r="D14393" s="5" t="n">
        <v>42</v>
      </c>
      <c r="E14393" s="5" t="n">
        <v>1</v>
      </c>
      <c r="F14393" s="5" t="n">
        <v>0</v>
      </c>
      <c r="G14393" s="5">
        <f>E14393-F14393</f>
        <v/>
      </c>
      <c r="H14393" s="5">
        <f>'Notes'!$B$4</f>
        <v/>
      </c>
      <c r="I14393" s="5">
        <f>ROUNDUP(D14393/H14393,0)</f>
        <v/>
      </c>
      <c r="J14393" s="6">
        <f>G14393-I14393</f>
        <v/>
      </c>
      <c r="K14393" s="4">
        <f>IF(J14393&lt;0,"Deficit",IF(J14393=0,"Exact fit","Surplus"))</f>
        <v/>
      </c>
    </row>
    <row r="14394">
      <c r="A14394" s="4" t="n">
        <v>420209</v>
      </c>
      <c r="B14394" s="4" t="inlineStr">
        <is>
          <t>EP MUCUMAZO</t>
        </is>
      </c>
      <c r="C14394" s="4" t="inlineStr">
        <is>
          <t>P3</t>
        </is>
      </c>
      <c r="D14394" s="5" t="n">
        <v>31</v>
      </c>
      <c r="E14394" s="5" t="n">
        <v>1</v>
      </c>
      <c r="F14394" s="5" t="n">
        <v>0</v>
      </c>
      <c r="G14394" s="5">
        <f>E14394-F14394</f>
        <v/>
      </c>
      <c r="H14394" s="5">
        <f>'Notes'!$B$4</f>
        <v/>
      </c>
      <c r="I14394" s="5">
        <f>ROUNDUP(D14394/H14394,0)</f>
        <v/>
      </c>
      <c r="J14394" s="6">
        <f>G14394-I14394</f>
        <v/>
      </c>
      <c r="K14394" s="4">
        <f>IF(J14394&lt;0,"Deficit",IF(J14394=0,"Exact fit","Surplus"))</f>
        <v/>
      </c>
    </row>
    <row r="14395">
      <c r="A14395" s="4" t="n">
        <v>420209</v>
      </c>
      <c r="B14395" s="4" t="inlineStr">
        <is>
          <t>EP MUCUMAZO</t>
        </is>
      </c>
      <c r="C14395" s="4" t="inlineStr">
        <is>
          <t>P4</t>
        </is>
      </c>
      <c r="D14395" s="5" t="n">
        <v>45</v>
      </c>
      <c r="E14395" s="5" t="n">
        <v>1</v>
      </c>
      <c r="F14395" s="5" t="n">
        <v>0</v>
      </c>
      <c r="G14395" s="5">
        <f>E14395-F14395</f>
        <v/>
      </c>
      <c r="H14395" s="5">
        <f>'Notes'!$B$4</f>
        <v/>
      </c>
      <c r="I14395" s="5">
        <f>ROUNDUP(D14395/H14395,0)</f>
        <v/>
      </c>
      <c r="J14395" s="6">
        <f>G14395-I14395</f>
        <v/>
      </c>
      <c r="K14395" s="4">
        <f>IF(J14395&lt;0,"Deficit",IF(J14395=0,"Exact fit","Surplus"))</f>
        <v/>
      </c>
    </row>
    <row r="14396">
      <c r="A14396" s="4" t="n">
        <v>420209</v>
      </c>
      <c r="B14396" s="4" t="inlineStr">
        <is>
          <t>EP MUCUMAZO</t>
        </is>
      </c>
      <c r="C14396" s="4" t="inlineStr">
        <is>
          <t>P5</t>
        </is>
      </c>
      <c r="D14396" s="5" t="n">
        <v>41</v>
      </c>
      <c r="E14396" s="5" t="n">
        <v>1</v>
      </c>
      <c r="F14396" s="5" t="n">
        <v>0</v>
      </c>
      <c r="G14396" s="5">
        <f>E14396-F14396</f>
        <v/>
      </c>
      <c r="H14396" s="5">
        <f>'Notes'!$B$4</f>
        <v/>
      </c>
      <c r="I14396" s="5">
        <f>ROUNDUP(D14396/H14396,0)</f>
        <v/>
      </c>
      <c r="J14396" s="6">
        <f>G14396-I14396</f>
        <v/>
      </c>
      <c r="K14396" s="4">
        <f>IF(J14396&lt;0,"Deficit",IF(J14396=0,"Exact fit","Surplus"))</f>
        <v/>
      </c>
    </row>
    <row r="14397">
      <c r="A14397" s="4" t="n">
        <v>420209</v>
      </c>
      <c r="B14397" s="4" t="inlineStr">
        <is>
          <t>EP MUCUMAZO</t>
        </is>
      </c>
      <c r="C14397" s="4" t="inlineStr">
        <is>
          <t>P6</t>
        </is>
      </c>
      <c r="D14397" s="5" t="n">
        <v>37</v>
      </c>
      <c r="E14397" s="5" t="n">
        <v>1</v>
      </c>
      <c r="F14397" s="5" t="n">
        <v>0</v>
      </c>
      <c r="G14397" s="5">
        <f>E14397-F14397</f>
        <v/>
      </c>
      <c r="H14397" s="5">
        <f>'Notes'!$B$4</f>
        <v/>
      </c>
      <c r="I14397" s="5">
        <f>ROUNDUP(D14397/H14397,0)</f>
        <v/>
      </c>
      <c r="J14397" s="6">
        <f>G14397-I14397</f>
        <v/>
      </c>
      <c r="K14397" s="4">
        <f>IF(J14397&lt;0,"Deficit",IF(J14397=0,"Exact fit","Surplus"))</f>
        <v/>
      </c>
    </row>
    <row r="14398">
      <c r="A14398" s="4" t="n">
        <v>420211</v>
      </c>
      <c r="B14398" s="4" t="inlineStr">
        <is>
          <t>GS RWAHI / TSS</t>
        </is>
      </c>
      <c r="C14398" s="4" t="inlineStr">
        <is>
          <t>P1</t>
        </is>
      </c>
      <c r="D14398" s="5" t="n">
        <v>89</v>
      </c>
      <c r="E14398" s="5" t="n">
        <v>2</v>
      </c>
      <c r="F14398" s="5" t="n">
        <v>0</v>
      </c>
      <c r="G14398" s="5">
        <f>E14398-F14398</f>
        <v/>
      </c>
      <c r="H14398" s="5">
        <f>'Notes'!$B$4</f>
        <v/>
      </c>
      <c r="I14398" s="5">
        <f>ROUNDUP(D14398/H14398,0)</f>
        <v/>
      </c>
      <c r="J14398" s="6">
        <f>G14398-I14398</f>
        <v/>
      </c>
      <c r="K14398" s="4">
        <f>IF(J14398&lt;0,"Deficit",IF(J14398=0,"Exact fit","Surplus"))</f>
        <v/>
      </c>
    </row>
    <row r="14399">
      <c r="A14399" s="4" t="n">
        <v>420211</v>
      </c>
      <c r="B14399" s="4" t="inlineStr">
        <is>
          <t>GS RWAHI / TSS</t>
        </is>
      </c>
      <c r="C14399" s="4" t="inlineStr">
        <is>
          <t>P2</t>
        </is>
      </c>
      <c r="D14399" s="5" t="n">
        <v>66</v>
      </c>
      <c r="E14399" s="5" t="n">
        <v>2</v>
      </c>
      <c r="F14399" s="5" t="n">
        <v>0</v>
      </c>
      <c r="G14399" s="5">
        <f>E14399-F14399</f>
        <v/>
      </c>
      <c r="H14399" s="5">
        <f>'Notes'!$B$4</f>
        <v/>
      </c>
      <c r="I14399" s="5">
        <f>ROUNDUP(D14399/H14399,0)</f>
        <v/>
      </c>
      <c r="J14399" s="6">
        <f>G14399-I14399</f>
        <v/>
      </c>
      <c r="K14399" s="4">
        <f>IF(J14399&lt;0,"Deficit",IF(J14399=0,"Exact fit","Surplus"))</f>
        <v/>
      </c>
    </row>
    <row r="14400">
      <c r="A14400" s="4" t="n">
        <v>420211</v>
      </c>
      <c r="B14400" s="4" t="inlineStr">
        <is>
          <t>GS RWAHI / TSS</t>
        </is>
      </c>
      <c r="C14400" s="4" t="inlineStr">
        <is>
          <t>P3</t>
        </is>
      </c>
      <c r="D14400" s="5" t="n">
        <v>60</v>
      </c>
      <c r="E14400" s="5" t="n">
        <v>2</v>
      </c>
      <c r="F14400" s="5" t="n">
        <v>0</v>
      </c>
      <c r="G14400" s="5">
        <f>E14400-F14400</f>
        <v/>
      </c>
      <c r="H14400" s="5">
        <f>'Notes'!$B$4</f>
        <v/>
      </c>
      <c r="I14400" s="5">
        <f>ROUNDUP(D14400/H14400,0)</f>
        <v/>
      </c>
      <c r="J14400" s="6">
        <f>G14400-I14400</f>
        <v/>
      </c>
      <c r="K14400" s="4">
        <f>IF(J14400&lt;0,"Deficit",IF(J14400=0,"Exact fit","Surplus"))</f>
        <v/>
      </c>
    </row>
    <row r="14401">
      <c r="A14401" s="4" t="n">
        <v>420211</v>
      </c>
      <c r="B14401" s="4" t="inlineStr">
        <is>
          <t>GS RWAHI / TSS</t>
        </is>
      </c>
      <c r="C14401" s="4" t="inlineStr">
        <is>
          <t>P4</t>
        </is>
      </c>
      <c r="D14401" s="5" t="n">
        <v>83</v>
      </c>
      <c r="E14401" s="5" t="n">
        <v>2</v>
      </c>
      <c r="F14401" s="5" t="n">
        <v>0</v>
      </c>
      <c r="G14401" s="5">
        <f>E14401-F14401</f>
        <v/>
      </c>
      <c r="H14401" s="5">
        <f>'Notes'!$B$4</f>
        <v/>
      </c>
      <c r="I14401" s="5">
        <f>ROUNDUP(D14401/H14401,0)</f>
        <v/>
      </c>
      <c r="J14401" s="6">
        <f>G14401-I14401</f>
        <v/>
      </c>
      <c r="K14401" s="4">
        <f>IF(J14401&lt;0,"Deficit",IF(J14401=0,"Exact fit","Surplus"))</f>
        <v/>
      </c>
    </row>
    <row r="14402">
      <c r="A14402" s="4" t="n">
        <v>420211</v>
      </c>
      <c r="B14402" s="4" t="inlineStr">
        <is>
          <t>GS RWAHI / TSS</t>
        </is>
      </c>
      <c r="C14402" s="4" t="inlineStr">
        <is>
          <t>P5</t>
        </is>
      </c>
      <c r="D14402" s="5" t="n">
        <v>74</v>
      </c>
      <c r="E14402" s="5" t="n">
        <v>2</v>
      </c>
      <c r="F14402" s="5" t="n">
        <v>0</v>
      </c>
      <c r="G14402" s="5">
        <f>E14402-F14402</f>
        <v/>
      </c>
      <c r="H14402" s="5">
        <f>'Notes'!$B$4</f>
        <v/>
      </c>
      <c r="I14402" s="5">
        <f>ROUNDUP(D14402/H14402,0)</f>
        <v/>
      </c>
      <c r="J14402" s="6">
        <f>G14402-I14402</f>
        <v/>
      </c>
      <c r="K14402" s="4">
        <f>IF(J14402&lt;0,"Deficit",IF(J14402=0,"Exact fit","Surplus"))</f>
        <v/>
      </c>
    </row>
    <row r="14403">
      <c r="A14403" s="4" t="n">
        <v>420211</v>
      </c>
      <c r="B14403" s="4" t="inlineStr">
        <is>
          <t>GS RWAHI / TSS</t>
        </is>
      </c>
      <c r="C14403" s="4" t="inlineStr">
        <is>
          <t>P6</t>
        </is>
      </c>
      <c r="D14403" s="5" t="n">
        <v>30</v>
      </c>
      <c r="E14403" s="5" t="n">
        <v>1</v>
      </c>
      <c r="F14403" s="5" t="n">
        <v>0</v>
      </c>
      <c r="G14403" s="5">
        <f>E14403-F14403</f>
        <v/>
      </c>
      <c r="H14403" s="5">
        <f>'Notes'!$B$4</f>
        <v/>
      </c>
      <c r="I14403" s="5">
        <f>ROUNDUP(D14403/H14403,0)</f>
        <v/>
      </c>
      <c r="J14403" s="6">
        <f>G14403-I14403</f>
        <v/>
      </c>
      <c r="K14403" s="4">
        <f>IF(J14403&lt;0,"Deficit",IF(J14403=0,"Exact fit","Surplus"))</f>
        <v/>
      </c>
    </row>
    <row r="14404">
      <c r="A14404" s="4" t="n">
        <v>420212</v>
      </c>
      <c r="B14404" s="4" t="inlineStr">
        <is>
          <t>EP MBIRIMA</t>
        </is>
      </c>
      <c r="C14404" s="4" t="inlineStr">
        <is>
          <t>P1</t>
        </is>
      </c>
      <c r="D14404" s="5" t="n">
        <v>83</v>
      </c>
      <c r="E14404" s="5" t="n">
        <v>2</v>
      </c>
      <c r="F14404" s="5" t="n">
        <v>1</v>
      </c>
      <c r="G14404" s="5">
        <f>E14404-F14404</f>
        <v/>
      </c>
      <c r="H14404" s="5">
        <f>'Notes'!$B$4</f>
        <v/>
      </c>
      <c r="I14404" s="5">
        <f>ROUNDUP(D14404/H14404,0)</f>
        <v/>
      </c>
      <c r="J14404" s="6">
        <f>G14404-I14404</f>
        <v/>
      </c>
      <c r="K14404" s="4">
        <f>IF(J14404&lt;0,"Deficit",IF(J14404=0,"Exact fit","Surplus"))</f>
        <v/>
      </c>
    </row>
    <row r="14405">
      <c r="A14405" s="4" t="n">
        <v>420212</v>
      </c>
      <c r="B14405" s="4" t="inlineStr">
        <is>
          <t>EP MBIRIMA</t>
        </is>
      </c>
      <c r="C14405" s="4" t="inlineStr">
        <is>
          <t>P2</t>
        </is>
      </c>
      <c r="D14405" s="5" t="n">
        <v>96</v>
      </c>
      <c r="E14405" s="5" t="n">
        <v>2</v>
      </c>
      <c r="F14405" s="5" t="n">
        <v>1</v>
      </c>
      <c r="G14405" s="5">
        <f>E14405-F14405</f>
        <v/>
      </c>
      <c r="H14405" s="5">
        <f>'Notes'!$B$4</f>
        <v/>
      </c>
      <c r="I14405" s="5">
        <f>ROUNDUP(D14405/H14405,0)</f>
        <v/>
      </c>
      <c r="J14405" s="6">
        <f>G14405-I14405</f>
        <v/>
      </c>
      <c r="K14405" s="4">
        <f>IF(J14405&lt;0,"Deficit",IF(J14405=0,"Exact fit","Surplus"))</f>
        <v/>
      </c>
    </row>
    <row r="14406">
      <c r="A14406" s="4" t="n">
        <v>420212</v>
      </c>
      <c r="B14406" s="4" t="inlineStr">
        <is>
          <t>EP MBIRIMA</t>
        </is>
      </c>
      <c r="C14406" s="4" t="inlineStr">
        <is>
          <t>P3</t>
        </is>
      </c>
      <c r="D14406" s="5" t="n">
        <v>88</v>
      </c>
      <c r="E14406" s="5" t="n">
        <v>2</v>
      </c>
      <c r="F14406" s="5" t="n">
        <v>1</v>
      </c>
      <c r="G14406" s="5">
        <f>E14406-F14406</f>
        <v/>
      </c>
      <c r="H14406" s="5">
        <f>'Notes'!$B$4</f>
        <v/>
      </c>
      <c r="I14406" s="5">
        <f>ROUNDUP(D14406/H14406,0)</f>
        <v/>
      </c>
      <c r="J14406" s="6">
        <f>G14406-I14406</f>
        <v/>
      </c>
      <c r="K14406" s="4">
        <f>IF(J14406&lt;0,"Deficit",IF(J14406=0,"Exact fit","Surplus"))</f>
        <v/>
      </c>
    </row>
    <row r="14407">
      <c r="A14407" s="4" t="n">
        <v>420212</v>
      </c>
      <c r="B14407" s="4" t="inlineStr">
        <is>
          <t>EP MBIRIMA</t>
        </is>
      </c>
      <c r="C14407" s="4" t="inlineStr">
        <is>
          <t>P4</t>
        </is>
      </c>
      <c r="D14407" s="5" t="n">
        <v>85</v>
      </c>
      <c r="E14407" s="5" t="n">
        <v>2</v>
      </c>
      <c r="F14407" s="5" t="n">
        <v>0</v>
      </c>
      <c r="G14407" s="5">
        <f>E14407-F14407</f>
        <v/>
      </c>
      <c r="H14407" s="5">
        <f>'Notes'!$B$4</f>
        <v/>
      </c>
      <c r="I14407" s="5">
        <f>ROUNDUP(D14407/H14407,0)</f>
        <v/>
      </c>
      <c r="J14407" s="6">
        <f>G14407-I14407</f>
        <v/>
      </c>
      <c r="K14407" s="4">
        <f>IF(J14407&lt;0,"Deficit",IF(J14407=0,"Exact fit","Surplus"))</f>
        <v/>
      </c>
    </row>
    <row r="14408">
      <c r="A14408" s="4" t="n">
        <v>420212</v>
      </c>
      <c r="B14408" s="4" t="inlineStr">
        <is>
          <t>EP MBIRIMA</t>
        </is>
      </c>
      <c r="C14408" s="4" t="inlineStr">
        <is>
          <t>P5</t>
        </is>
      </c>
      <c r="D14408" s="5" t="n">
        <v>74</v>
      </c>
      <c r="E14408" s="5" t="n">
        <v>2</v>
      </c>
      <c r="F14408" s="5" t="n">
        <v>0</v>
      </c>
      <c r="G14408" s="5">
        <f>E14408-F14408</f>
        <v/>
      </c>
      <c r="H14408" s="5">
        <f>'Notes'!$B$4</f>
        <v/>
      </c>
      <c r="I14408" s="5">
        <f>ROUNDUP(D14408/H14408,0)</f>
        <v/>
      </c>
      <c r="J14408" s="6">
        <f>G14408-I14408</f>
        <v/>
      </c>
      <c r="K14408" s="4">
        <f>IF(J14408&lt;0,"Deficit",IF(J14408=0,"Exact fit","Surplus"))</f>
        <v/>
      </c>
    </row>
    <row r="14409">
      <c r="A14409" s="4" t="n">
        <v>420212</v>
      </c>
      <c r="B14409" s="4" t="inlineStr">
        <is>
          <t>EP MBIRIMA</t>
        </is>
      </c>
      <c r="C14409" s="4" t="inlineStr">
        <is>
          <t>P6</t>
        </is>
      </c>
      <c r="D14409" s="5" t="n">
        <v>41</v>
      </c>
      <c r="E14409" s="5" t="n">
        <v>1</v>
      </c>
      <c r="F14409" s="5" t="n">
        <v>0</v>
      </c>
      <c r="G14409" s="5">
        <f>E14409-F14409</f>
        <v/>
      </c>
      <c r="H14409" s="5">
        <f>'Notes'!$B$4</f>
        <v/>
      </c>
      <c r="I14409" s="5">
        <f>ROUNDUP(D14409/H14409,0)</f>
        <v/>
      </c>
      <c r="J14409" s="6">
        <f>G14409-I14409</f>
        <v/>
      </c>
      <c r="K14409" s="4">
        <f>IF(J14409&lt;0,"Deficit",IF(J14409=0,"Exact fit","Surplus"))</f>
        <v/>
      </c>
    </row>
    <row r="14410">
      <c r="A14410" s="4" t="n">
        <v>420302</v>
      </c>
      <c r="B14410" s="4" t="inlineStr">
        <is>
          <t>EP GAKORO</t>
        </is>
      </c>
      <c r="C14410" s="4" t="inlineStr">
        <is>
          <t>P1</t>
        </is>
      </c>
      <c r="D14410" s="5" t="n">
        <v>51</v>
      </c>
      <c r="E14410" s="5" t="n">
        <v>1</v>
      </c>
      <c r="F14410" s="5" t="n">
        <v>0</v>
      </c>
      <c r="G14410" s="5">
        <f>E14410-F14410</f>
        <v/>
      </c>
      <c r="H14410" s="5">
        <f>'Notes'!$B$4</f>
        <v/>
      </c>
      <c r="I14410" s="5">
        <f>ROUNDUP(D14410/H14410,0)</f>
        <v/>
      </c>
      <c r="J14410" s="6">
        <f>G14410-I14410</f>
        <v/>
      </c>
      <c r="K14410" s="4">
        <f>IF(J14410&lt;0,"Deficit",IF(J14410=0,"Exact fit","Surplus"))</f>
        <v/>
      </c>
    </row>
    <row r="14411">
      <c r="A14411" s="4" t="n">
        <v>420302</v>
      </c>
      <c r="B14411" s="4" t="inlineStr">
        <is>
          <t>EP GAKORO</t>
        </is>
      </c>
      <c r="C14411" s="4" t="inlineStr">
        <is>
          <t>P2</t>
        </is>
      </c>
      <c r="D14411" s="5" t="n">
        <v>41</v>
      </c>
      <c r="E14411" s="5" t="n">
        <v>1</v>
      </c>
      <c r="F14411" s="5" t="n">
        <v>0</v>
      </c>
      <c r="G14411" s="5">
        <f>E14411-F14411</f>
        <v/>
      </c>
      <c r="H14411" s="5">
        <f>'Notes'!$B$4</f>
        <v/>
      </c>
      <c r="I14411" s="5">
        <f>ROUNDUP(D14411/H14411,0)</f>
        <v/>
      </c>
      <c r="J14411" s="6">
        <f>G14411-I14411</f>
        <v/>
      </c>
      <c r="K14411" s="4">
        <f>IF(J14411&lt;0,"Deficit",IF(J14411=0,"Exact fit","Surplus"))</f>
        <v/>
      </c>
    </row>
    <row r="14412">
      <c r="A14412" s="4" t="n">
        <v>420302</v>
      </c>
      <c r="B14412" s="4" t="inlineStr">
        <is>
          <t>EP GAKORO</t>
        </is>
      </c>
      <c r="C14412" s="4" t="inlineStr">
        <is>
          <t>P3</t>
        </is>
      </c>
      <c r="D14412" s="5" t="n">
        <v>46</v>
      </c>
      <c r="E14412" s="5" t="n">
        <v>1</v>
      </c>
      <c r="F14412" s="5" t="n">
        <v>0</v>
      </c>
      <c r="G14412" s="5">
        <f>E14412-F14412</f>
        <v/>
      </c>
      <c r="H14412" s="5">
        <f>'Notes'!$B$4</f>
        <v/>
      </c>
      <c r="I14412" s="5">
        <f>ROUNDUP(D14412/H14412,0)</f>
        <v/>
      </c>
      <c r="J14412" s="6">
        <f>G14412-I14412</f>
        <v/>
      </c>
      <c r="K14412" s="4">
        <f>IF(J14412&lt;0,"Deficit",IF(J14412=0,"Exact fit","Surplus"))</f>
        <v/>
      </c>
    </row>
    <row r="14413">
      <c r="A14413" s="4" t="n">
        <v>420302</v>
      </c>
      <c r="B14413" s="4" t="inlineStr">
        <is>
          <t>EP GAKORO</t>
        </is>
      </c>
      <c r="C14413" s="4" t="inlineStr">
        <is>
          <t>P4</t>
        </is>
      </c>
      <c r="D14413" s="5" t="n">
        <v>79</v>
      </c>
      <c r="E14413" s="5" t="n">
        <v>2</v>
      </c>
      <c r="F14413" s="5" t="n">
        <v>0</v>
      </c>
      <c r="G14413" s="5">
        <f>E14413-F14413</f>
        <v/>
      </c>
      <c r="H14413" s="5">
        <f>'Notes'!$B$4</f>
        <v/>
      </c>
      <c r="I14413" s="5">
        <f>ROUNDUP(D14413/H14413,0)</f>
        <v/>
      </c>
      <c r="J14413" s="6">
        <f>G14413-I14413</f>
        <v/>
      </c>
      <c r="K14413" s="4">
        <f>IF(J14413&lt;0,"Deficit",IF(J14413=0,"Exact fit","Surplus"))</f>
        <v/>
      </c>
    </row>
    <row r="14414">
      <c r="A14414" s="4" t="n">
        <v>420302</v>
      </c>
      <c r="B14414" s="4" t="inlineStr">
        <is>
          <t>EP GAKORO</t>
        </is>
      </c>
      <c r="C14414" s="4" t="inlineStr">
        <is>
          <t>P5</t>
        </is>
      </c>
      <c r="D14414" s="5" t="n">
        <v>48</v>
      </c>
      <c r="E14414" s="5" t="n">
        <v>1</v>
      </c>
      <c r="F14414" s="5" t="n">
        <v>0</v>
      </c>
      <c r="G14414" s="5">
        <f>E14414-F14414</f>
        <v/>
      </c>
      <c r="H14414" s="5">
        <f>'Notes'!$B$4</f>
        <v/>
      </c>
      <c r="I14414" s="5">
        <f>ROUNDUP(D14414/H14414,0)</f>
        <v/>
      </c>
      <c r="J14414" s="6">
        <f>G14414-I14414</f>
        <v/>
      </c>
      <c r="K14414" s="4">
        <f>IF(J14414&lt;0,"Deficit",IF(J14414=0,"Exact fit","Surplus"))</f>
        <v/>
      </c>
    </row>
    <row r="14415">
      <c r="A14415" s="4" t="n">
        <v>420302</v>
      </c>
      <c r="B14415" s="4" t="inlineStr">
        <is>
          <t>EP GAKORO</t>
        </is>
      </c>
      <c r="C14415" s="4" t="inlineStr">
        <is>
          <t>P6</t>
        </is>
      </c>
      <c r="D14415" s="5" t="n">
        <v>42</v>
      </c>
      <c r="E14415" s="5" t="n">
        <v>1</v>
      </c>
      <c r="F14415" s="5" t="n">
        <v>0</v>
      </c>
      <c r="G14415" s="5">
        <f>E14415-F14415</f>
        <v/>
      </c>
      <c r="H14415" s="5">
        <f>'Notes'!$B$4</f>
        <v/>
      </c>
      <c r="I14415" s="5">
        <f>ROUNDUP(D14415/H14415,0)</f>
        <v/>
      </c>
      <c r="J14415" s="6">
        <f>G14415-I14415</f>
        <v/>
      </c>
      <c r="K14415" s="4">
        <f>IF(J14415&lt;0,"Deficit",IF(J14415=0,"Exact fit","Surplus"))</f>
        <v/>
      </c>
    </row>
    <row r="14416">
      <c r="A14416" s="4" t="n">
        <v>420306</v>
      </c>
      <c r="B14416" s="4" t="inlineStr">
        <is>
          <t>EP MUHAZA</t>
        </is>
      </c>
      <c r="C14416" s="4" t="inlineStr">
        <is>
          <t>P1</t>
        </is>
      </c>
      <c r="D14416" s="5" t="n">
        <v>99</v>
      </c>
      <c r="E14416" s="5" t="n">
        <v>2</v>
      </c>
      <c r="F14416" s="5" t="n">
        <v>1</v>
      </c>
      <c r="G14416" s="5">
        <f>E14416-F14416</f>
        <v/>
      </c>
      <c r="H14416" s="5">
        <f>'Notes'!$B$4</f>
        <v/>
      </c>
      <c r="I14416" s="5">
        <f>ROUNDUP(D14416/H14416,0)</f>
        <v/>
      </c>
      <c r="J14416" s="6">
        <f>G14416-I14416</f>
        <v/>
      </c>
      <c r="K14416" s="4">
        <f>IF(J14416&lt;0,"Deficit",IF(J14416=0,"Exact fit","Surplus"))</f>
        <v/>
      </c>
    </row>
    <row r="14417">
      <c r="A14417" s="4" t="n">
        <v>420306</v>
      </c>
      <c r="B14417" s="4" t="inlineStr">
        <is>
          <t>EP MUHAZA</t>
        </is>
      </c>
      <c r="C14417" s="4" t="inlineStr">
        <is>
          <t>P2</t>
        </is>
      </c>
      <c r="D14417" s="5" t="n">
        <v>96</v>
      </c>
      <c r="E14417" s="5" t="n">
        <v>2</v>
      </c>
      <c r="F14417" s="5" t="n">
        <v>1</v>
      </c>
      <c r="G14417" s="5">
        <f>E14417-F14417</f>
        <v/>
      </c>
      <c r="H14417" s="5">
        <f>'Notes'!$B$4</f>
        <v/>
      </c>
      <c r="I14417" s="5">
        <f>ROUNDUP(D14417/H14417,0)</f>
        <v/>
      </c>
      <c r="J14417" s="6">
        <f>G14417-I14417</f>
        <v/>
      </c>
      <c r="K14417" s="4">
        <f>IF(J14417&lt;0,"Deficit",IF(J14417=0,"Exact fit","Surplus"))</f>
        <v/>
      </c>
    </row>
    <row r="14418">
      <c r="A14418" s="4" t="n">
        <v>420306</v>
      </c>
      <c r="B14418" s="4" t="inlineStr">
        <is>
          <t>EP MUHAZA</t>
        </is>
      </c>
      <c r="C14418" s="4" t="inlineStr">
        <is>
          <t>P3</t>
        </is>
      </c>
      <c r="D14418" s="5" t="n">
        <v>117</v>
      </c>
      <c r="E14418" s="5" t="n">
        <v>3</v>
      </c>
      <c r="F14418" s="5" t="n">
        <v>1</v>
      </c>
      <c r="G14418" s="5">
        <f>E14418-F14418</f>
        <v/>
      </c>
      <c r="H14418" s="5">
        <f>'Notes'!$B$4</f>
        <v/>
      </c>
      <c r="I14418" s="5">
        <f>ROUNDUP(D14418/H14418,0)</f>
        <v/>
      </c>
      <c r="J14418" s="6">
        <f>G14418-I14418</f>
        <v/>
      </c>
      <c r="K14418" s="4">
        <f>IF(J14418&lt;0,"Deficit",IF(J14418=0,"Exact fit","Surplus"))</f>
        <v/>
      </c>
    </row>
    <row r="14419">
      <c r="A14419" s="4" t="n">
        <v>420306</v>
      </c>
      <c r="B14419" s="4" t="inlineStr">
        <is>
          <t>EP MUHAZA</t>
        </is>
      </c>
      <c r="C14419" s="4" t="inlineStr">
        <is>
          <t>P4</t>
        </is>
      </c>
      <c r="D14419" s="5" t="n">
        <v>113</v>
      </c>
      <c r="E14419" s="5" t="n">
        <v>3</v>
      </c>
      <c r="F14419" s="5" t="n">
        <v>0</v>
      </c>
      <c r="G14419" s="5">
        <f>E14419-F14419</f>
        <v/>
      </c>
      <c r="H14419" s="5">
        <f>'Notes'!$B$4</f>
        <v/>
      </c>
      <c r="I14419" s="5">
        <f>ROUNDUP(D14419/H14419,0)</f>
        <v/>
      </c>
      <c r="J14419" s="6">
        <f>G14419-I14419</f>
        <v/>
      </c>
      <c r="K14419" s="4">
        <f>IF(J14419&lt;0,"Deficit",IF(J14419=0,"Exact fit","Surplus"))</f>
        <v/>
      </c>
    </row>
    <row r="14420">
      <c r="A14420" s="4" t="n">
        <v>420306</v>
      </c>
      <c r="B14420" s="4" t="inlineStr">
        <is>
          <t>EP MUHAZA</t>
        </is>
      </c>
      <c r="C14420" s="4" t="inlineStr">
        <is>
          <t>P5</t>
        </is>
      </c>
      <c r="D14420" s="5" t="n">
        <v>113</v>
      </c>
      <c r="E14420" s="5" t="n">
        <v>3</v>
      </c>
      <c r="F14420" s="5" t="n">
        <v>0</v>
      </c>
      <c r="G14420" s="5">
        <f>E14420-F14420</f>
        <v/>
      </c>
      <c r="H14420" s="5">
        <f>'Notes'!$B$4</f>
        <v/>
      </c>
      <c r="I14420" s="5">
        <f>ROUNDUP(D14420/H14420,0)</f>
        <v/>
      </c>
      <c r="J14420" s="6">
        <f>G14420-I14420</f>
        <v/>
      </c>
      <c r="K14420" s="4">
        <f>IF(J14420&lt;0,"Deficit",IF(J14420=0,"Exact fit","Surplus"))</f>
        <v/>
      </c>
    </row>
    <row r="14421">
      <c r="A14421" s="4" t="n">
        <v>420306</v>
      </c>
      <c r="B14421" s="4" t="inlineStr">
        <is>
          <t>EP MUHAZA</t>
        </is>
      </c>
      <c r="C14421" s="4" t="inlineStr">
        <is>
          <t>P6</t>
        </is>
      </c>
      <c r="D14421" s="5" t="n">
        <v>59</v>
      </c>
      <c r="E14421" s="5" t="n">
        <v>2</v>
      </c>
      <c r="F14421" s="5" t="n">
        <v>0</v>
      </c>
      <c r="G14421" s="5">
        <f>E14421-F14421</f>
        <v/>
      </c>
      <c r="H14421" s="5">
        <f>'Notes'!$B$4</f>
        <v/>
      </c>
      <c r="I14421" s="5">
        <f>ROUNDUP(D14421/H14421,0)</f>
        <v/>
      </c>
      <c r="J14421" s="6">
        <f>G14421-I14421</f>
        <v/>
      </c>
      <c r="K14421" s="4">
        <f>IF(J14421&lt;0,"Deficit",IF(J14421=0,"Exact fit","Surplus"))</f>
        <v/>
      </c>
    </row>
    <row r="14422">
      <c r="A14422" s="4" t="n">
        <v>420309</v>
      </c>
      <c r="B14422" s="4" t="inlineStr">
        <is>
          <t>GS MURAMBA</t>
        </is>
      </c>
      <c r="C14422" s="4" t="inlineStr">
        <is>
          <t>P1</t>
        </is>
      </c>
      <c r="D14422" s="5" t="n">
        <v>169</v>
      </c>
      <c r="E14422" s="5" t="n">
        <v>4</v>
      </c>
      <c r="F14422" s="5" t="n">
        <v>0</v>
      </c>
      <c r="G14422" s="5">
        <f>E14422-F14422</f>
        <v/>
      </c>
      <c r="H14422" s="5">
        <f>'Notes'!$B$4</f>
        <v/>
      </c>
      <c r="I14422" s="5">
        <f>ROUNDUP(D14422/H14422,0)</f>
        <v/>
      </c>
      <c r="J14422" s="6">
        <f>G14422-I14422</f>
        <v/>
      </c>
      <c r="K14422" s="4">
        <f>IF(J14422&lt;0,"Deficit",IF(J14422=0,"Exact fit","Surplus"))</f>
        <v/>
      </c>
    </row>
    <row r="14423">
      <c r="A14423" s="4" t="n">
        <v>420309</v>
      </c>
      <c r="B14423" s="4" t="inlineStr">
        <is>
          <t>GS MURAMBA</t>
        </is>
      </c>
      <c r="C14423" s="4" t="inlineStr">
        <is>
          <t>P2</t>
        </is>
      </c>
      <c r="D14423" s="5" t="n">
        <v>141</v>
      </c>
      <c r="E14423" s="5" t="n">
        <v>3</v>
      </c>
      <c r="F14423" s="5" t="n">
        <v>0</v>
      </c>
      <c r="G14423" s="5">
        <f>E14423-F14423</f>
        <v/>
      </c>
      <c r="H14423" s="5">
        <f>'Notes'!$B$4</f>
        <v/>
      </c>
      <c r="I14423" s="5">
        <f>ROUNDUP(D14423/H14423,0)</f>
        <v/>
      </c>
      <c r="J14423" s="6">
        <f>G14423-I14423</f>
        <v/>
      </c>
      <c r="K14423" s="4">
        <f>IF(J14423&lt;0,"Deficit",IF(J14423=0,"Exact fit","Surplus"))</f>
        <v/>
      </c>
    </row>
    <row r="14424">
      <c r="A14424" s="4" t="n">
        <v>420309</v>
      </c>
      <c r="B14424" s="4" t="inlineStr">
        <is>
          <t>GS MURAMBA</t>
        </is>
      </c>
      <c r="C14424" s="4" t="inlineStr">
        <is>
          <t>P3</t>
        </is>
      </c>
      <c r="D14424" s="5" t="n">
        <v>121</v>
      </c>
      <c r="E14424" s="5" t="n">
        <v>3</v>
      </c>
      <c r="F14424" s="5" t="n">
        <v>0</v>
      </c>
      <c r="G14424" s="5">
        <f>E14424-F14424</f>
        <v/>
      </c>
      <c r="H14424" s="5">
        <f>'Notes'!$B$4</f>
        <v/>
      </c>
      <c r="I14424" s="5">
        <f>ROUNDUP(D14424/H14424,0)</f>
        <v/>
      </c>
      <c r="J14424" s="6">
        <f>G14424-I14424</f>
        <v/>
      </c>
      <c r="K14424" s="4">
        <f>IF(J14424&lt;0,"Deficit",IF(J14424=0,"Exact fit","Surplus"))</f>
        <v/>
      </c>
    </row>
    <row r="14425">
      <c r="A14425" s="4" t="n">
        <v>420309</v>
      </c>
      <c r="B14425" s="4" t="inlineStr">
        <is>
          <t>GS MURAMBA</t>
        </is>
      </c>
      <c r="C14425" s="4" t="inlineStr">
        <is>
          <t>P4</t>
        </is>
      </c>
      <c r="D14425" s="5" t="n">
        <v>190</v>
      </c>
      <c r="E14425" s="5" t="n">
        <v>4</v>
      </c>
      <c r="F14425" s="5" t="n">
        <v>0</v>
      </c>
      <c r="G14425" s="5">
        <f>E14425-F14425</f>
        <v/>
      </c>
      <c r="H14425" s="5">
        <f>'Notes'!$B$4</f>
        <v/>
      </c>
      <c r="I14425" s="5">
        <f>ROUNDUP(D14425/H14425,0)</f>
        <v/>
      </c>
      <c r="J14425" s="6">
        <f>G14425-I14425</f>
        <v/>
      </c>
      <c r="K14425" s="4">
        <f>IF(J14425&lt;0,"Deficit",IF(J14425=0,"Exact fit","Surplus"))</f>
        <v/>
      </c>
    </row>
    <row r="14426">
      <c r="A14426" s="4" t="n">
        <v>420309</v>
      </c>
      <c r="B14426" s="4" t="inlineStr">
        <is>
          <t>GS MURAMBA</t>
        </is>
      </c>
      <c r="C14426" s="4" t="inlineStr">
        <is>
          <t>P5</t>
        </is>
      </c>
      <c r="D14426" s="5" t="n">
        <v>143</v>
      </c>
      <c r="E14426" s="5" t="n">
        <v>3</v>
      </c>
      <c r="F14426" s="5" t="n">
        <v>0</v>
      </c>
      <c r="G14426" s="5">
        <f>E14426-F14426</f>
        <v/>
      </c>
      <c r="H14426" s="5">
        <f>'Notes'!$B$4</f>
        <v/>
      </c>
      <c r="I14426" s="5">
        <f>ROUNDUP(D14426/H14426,0)</f>
        <v/>
      </c>
      <c r="J14426" s="6">
        <f>G14426-I14426</f>
        <v/>
      </c>
      <c r="K14426" s="4">
        <f>IF(J14426&lt;0,"Deficit",IF(J14426=0,"Exact fit","Surplus"))</f>
        <v/>
      </c>
    </row>
    <row r="14427">
      <c r="A14427" s="4" t="n">
        <v>420309</v>
      </c>
      <c r="B14427" s="4" t="inlineStr">
        <is>
          <t>GS MURAMBA</t>
        </is>
      </c>
      <c r="C14427" s="4" t="inlineStr">
        <is>
          <t>P6</t>
        </is>
      </c>
      <c r="D14427" s="5" t="n">
        <v>85</v>
      </c>
      <c r="E14427" s="5" t="n">
        <v>2</v>
      </c>
      <c r="F14427" s="5" t="n">
        <v>0</v>
      </c>
      <c r="G14427" s="5">
        <f>E14427-F14427</f>
        <v/>
      </c>
      <c r="H14427" s="5">
        <f>'Notes'!$B$4</f>
        <v/>
      </c>
      <c r="I14427" s="5">
        <f>ROUNDUP(D14427/H14427,0)</f>
        <v/>
      </c>
      <c r="J14427" s="6">
        <f>G14427-I14427</f>
        <v/>
      </c>
      <c r="K14427" s="4">
        <f>IF(J14427&lt;0,"Deficit",IF(J14427=0,"Exact fit","Surplus"))</f>
        <v/>
      </c>
    </row>
    <row r="14428">
      <c r="A14428" s="4" t="n">
        <v>420311</v>
      </c>
      <c r="B14428" s="4" t="inlineStr">
        <is>
          <t>EP RUKORE I</t>
        </is>
      </c>
      <c r="C14428" s="4" t="inlineStr">
        <is>
          <t>P1</t>
        </is>
      </c>
      <c r="D14428" s="5" t="n">
        <v>113</v>
      </c>
      <c r="E14428" s="5" t="n">
        <v>4</v>
      </c>
      <c r="F14428" s="5" t="n">
        <v>2</v>
      </c>
      <c r="G14428" s="5">
        <f>E14428-F14428</f>
        <v/>
      </c>
      <c r="H14428" s="5">
        <f>'Notes'!$B$4</f>
        <v/>
      </c>
      <c r="I14428" s="5">
        <f>ROUNDUP(D14428/H14428,0)</f>
        <v/>
      </c>
      <c r="J14428" s="6">
        <f>G14428-I14428</f>
        <v/>
      </c>
      <c r="K14428" s="4">
        <f>IF(J14428&lt;0,"Deficit",IF(J14428=0,"Exact fit","Surplus"))</f>
        <v/>
      </c>
    </row>
    <row r="14429">
      <c r="A14429" s="4" t="n">
        <v>420311</v>
      </c>
      <c r="B14429" s="4" t="inlineStr">
        <is>
          <t>EP RUKORE I</t>
        </is>
      </c>
      <c r="C14429" s="4" t="inlineStr">
        <is>
          <t>P2</t>
        </is>
      </c>
      <c r="D14429" s="5" t="n">
        <v>117</v>
      </c>
      <c r="E14429" s="5" t="n">
        <v>4</v>
      </c>
      <c r="F14429" s="5" t="n">
        <v>2</v>
      </c>
      <c r="G14429" s="5">
        <f>E14429-F14429</f>
        <v/>
      </c>
      <c r="H14429" s="5">
        <f>'Notes'!$B$4</f>
        <v/>
      </c>
      <c r="I14429" s="5">
        <f>ROUNDUP(D14429/H14429,0)</f>
        <v/>
      </c>
      <c r="J14429" s="6">
        <f>G14429-I14429</f>
        <v/>
      </c>
      <c r="K14429" s="4">
        <f>IF(J14429&lt;0,"Deficit",IF(J14429=0,"Exact fit","Surplus"))</f>
        <v/>
      </c>
    </row>
    <row r="14430">
      <c r="A14430" s="4" t="n">
        <v>420311</v>
      </c>
      <c r="B14430" s="4" t="inlineStr">
        <is>
          <t>EP RUKORE I</t>
        </is>
      </c>
      <c r="C14430" s="4" t="inlineStr">
        <is>
          <t>P3</t>
        </is>
      </c>
      <c r="D14430" s="5" t="n">
        <v>123</v>
      </c>
      <c r="E14430" s="5" t="n">
        <v>3</v>
      </c>
      <c r="F14430" s="5" t="n">
        <v>0</v>
      </c>
      <c r="G14430" s="5">
        <f>E14430-F14430</f>
        <v/>
      </c>
      <c r="H14430" s="5">
        <f>'Notes'!$B$4</f>
        <v/>
      </c>
      <c r="I14430" s="5">
        <f>ROUNDUP(D14430/H14430,0)</f>
        <v/>
      </c>
      <c r="J14430" s="6">
        <f>G14430-I14430</f>
        <v/>
      </c>
      <c r="K14430" s="4">
        <f>IF(J14430&lt;0,"Deficit",IF(J14430=0,"Exact fit","Surplus"))</f>
        <v/>
      </c>
    </row>
    <row r="14431">
      <c r="A14431" s="4" t="n">
        <v>420311</v>
      </c>
      <c r="B14431" s="4" t="inlineStr">
        <is>
          <t>EP RUKORE I</t>
        </is>
      </c>
      <c r="C14431" s="4" t="inlineStr">
        <is>
          <t>P4</t>
        </is>
      </c>
      <c r="D14431" s="5" t="n">
        <v>134</v>
      </c>
      <c r="E14431" s="5" t="n">
        <v>3</v>
      </c>
      <c r="F14431" s="5" t="n">
        <v>0</v>
      </c>
      <c r="G14431" s="5">
        <f>E14431-F14431</f>
        <v/>
      </c>
      <c r="H14431" s="5">
        <f>'Notes'!$B$4</f>
        <v/>
      </c>
      <c r="I14431" s="5">
        <f>ROUNDUP(D14431/H14431,0)</f>
        <v/>
      </c>
      <c r="J14431" s="6">
        <f>G14431-I14431</f>
        <v/>
      </c>
      <c r="K14431" s="4">
        <f>IF(J14431&lt;0,"Deficit",IF(J14431=0,"Exact fit","Surplus"))</f>
        <v/>
      </c>
    </row>
    <row r="14432">
      <c r="A14432" s="4" t="n">
        <v>420311</v>
      </c>
      <c r="B14432" s="4" t="inlineStr">
        <is>
          <t>EP RUKORE I</t>
        </is>
      </c>
      <c r="C14432" s="4" t="inlineStr">
        <is>
          <t>P5</t>
        </is>
      </c>
      <c r="D14432" s="5" t="n">
        <v>102</v>
      </c>
      <c r="E14432" s="5" t="n">
        <v>2</v>
      </c>
      <c r="F14432" s="5" t="n">
        <v>0</v>
      </c>
      <c r="G14432" s="5">
        <f>E14432-F14432</f>
        <v/>
      </c>
      <c r="H14432" s="5">
        <f>'Notes'!$B$4</f>
        <v/>
      </c>
      <c r="I14432" s="5">
        <f>ROUNDUP(D14432/H14432,0)</f>
        <v/>
      </c>
      <c r="J14432" s="6">
        <f>G14432-I14432</f>
        <v/>
      </c>
      <c r="K14432" s="4">
        <f>IF(J14432&lt;0,"Deficit",IF(J14432=0,"Exact fit","Surplus"))</f>
        <v/>
      </c>
    </row>
    <row r="14433">
      <c r="A14433" s="4" t="n">
        <v>420311</v>
      </c>
      <c r="B14433" s="4" t="inlineStr">
        <is>
          <t>EP RUKORE I</t>
        </is>
      </c>
      <c r="C14433" s="4" t="inlineStr">
        <is>
          <t>P6</t>
        </is>
      </c>
      <c r="D14433" s="5" t="n">
        <v>64</v>
      </c>
      <c r="E14433" s="5" t="n">
        <v>2</v>
      </c>
      <c r="F14433" s="5" t="n">
        <v>0</v>
      </c>
      <c r="G14433" s="5">
        <f>E14433-F14433</f>
        <v/>
      </c>
      <c r="H14433" s="5">
        <f>'Notes'!$B$4</f>
        <v/>
      </c>
      <c r="I14433" s="5">
        <f>ROUNDUP(D14433/H14433,0)</f>
        <v/>
      </c>
      <c r="J14433" s="6">
        <f>G14433-I14433</f>
        <v/>
      </c>
      <c r="K14433" s="4">
        <f>IF(J14433&lt;0,"Deficit",IF(J14433=0,"Exact fit","Surplus"))</f>
        <v/>
      </c>
    </row>
    <row r="14434">
      <c r="A14434" s="4" t="n">
        <v>420315</v>
      </c>
      <c r="B14434" s="4" t="inlineStr">
        <is>
          <t>EP MUTANDA</t>
        </is>
      </c>
      <c r="C14434" s="4" t="inlineStr">
        <is>
          <t>P1</t>
        </is>
      </c>
      <c r="D14434" s="5" t="n">
        <v>134</v>
      </c>
      <c r="E14434" s="5" t="n">
        <v>2</v>
      </c>
      <c r="F14434" s="5" t="n">
        <v>1</v>
      </c>
      <c r="G14434" s="5">
        <f>E14434-F14434</f>
        <v/>
      </c>
      <c r="H14434" s="5">
        <f>'Notes'!$B$4</f>
        <v/>
      </c>
      <c r="I14434" s="5">
        <f>ROUNDUP(D14434/H14434,0)</f>
        <v/>
      </c>
      <c r="J14434" s="6">
        <f>G14434-I14434</f>
        <v/>
      </c>
      <c r="K14434" s="4">
        <f>IF(J14434&lt;0,"Deficit",IF(J14434=0,"Exact fit","Surplus"))</f>
        <v/>
      </c>
    </row>
    <row r="14435">
      <c r="A14435" s="4" t="n">
        <v>420315</v>
      </c>
      <c r="B14435" s="4" t="inlineStr">
        <is>
          <t>EP MUTANDA</t>
        </is>
      </c>
      <c r="C14435" s="4" t="inlineStr">
        <is>
          <t>P2</t>
        </is>
      </c>
      <c r="D14435" s="5" t="n">
        <v>88</v>
      </c>
      <c r="E14435" s="5" t="n">
        <v>2</v>
      </c>
      <c r="F14435" s="5" t="n">
        <v>1</v>
      </c>
      <c r="G14435" s="5">
        <f>E14435-F14435</f>
        <v/>
      </c>
      <c r="H14435" s="5">
        <f>'Notes'!$B$4</f>
        <v/>
      </c>
      <c r="I14435" s="5">
        <f>ROUNDUP(D14435/H14435,0)</f>
        <v/>
      </c>
      <c r="J14435" s="6">
        <f>G14435-I14435</f>
        <v/>
      </c>
      <c r="K14435" s="4">
        <f>IF(J14435&lt;0,"Deficit",IF(J14435=0,"Exact fit","Surplus"))</f>
        <v/>
      </c>
    </row>
    <row r="14436">
      <c r="A14436" s="4" t="n">
        <v>420315</v>
      </c>
      <c r="B14436" s="4" t="inlineStr">
        <is>
          <t>EP MUTANDA</t>
        </is>
      </c>
      <c r="C14436" s="4" t="inlineStr">
        <is>
          <t>P3</t>
        </is>
      </c>
      <c r="D14436" s="5" t="n">
        <v>111</v>
      </c>
      <c r="E14436" s="5" t="n">
        <v>2</v>
      </c>
      <c r="F14436" s="5" t="n">
        <v>1</v>
      </c>
      <c r="G14436" s="5">
        <f>E14436-F14436</f>
        <v/>
      </c>
      <c r="H14436" s="5">
        <f>'Notes'!$B$4</f>
        <v/>
      </c>
      <c r="I14436" s="5">
        <f>ROUNDUP(D14436/H14436,0)</f>
        <v/>
      </c>
      <c r="J14436" s="6">
        <f>G14436-I14436</f>
        <v/>
      </c>
      <c r="K14436" s="4">
        <f>IF(J14436&lt;0,"Deficit",IF(J14436=0,"Exact fit","Surplus"))</f>
        <v/>
      </c>
    </row>
    <row r="14437">
      <c r="A14437" s="4" t="n">
        <v>420315</v>
      </c>
      <c r="B14437" s="4" t="inlineStr">
        <is>
          <t>EP MUTANDA</t>
        </is>
      </c>
      <c r="C14437" s="4" t="inlineStr">
        <is>
          <t>P4</t>
        </is>
      </c>
      <c r="D14437" s="5" t="n">
        <v>92</v>
      </c>
      <c r="E14437" s="5" t="n">
        <v>2</v>
      </c>
      <c r="F14437" s="5" t="n">
        <v>0</v>
      </c>
      <c r="G14437" s="5">
        <f>E14437-F14437</f>
        <v/>
      </c>
      <c r="H14437" s="5">
        <f>'Notes'!$B$4</f>
        <v/>
      </c>
      <c r="I14437" s="5">
        <f>ROUNDUP(D14437/H14437,0)</f>
        <v/>
      </c>
      <c r="J14437" s="6">
        <f>G14437-I14437</f>
        <v/>
      </c>
      <c r="K14437" s="4">
        <f>IF(J14437&lt;0,"Deficit",IF(J14437=0,"Exact fit","Surplus"))</f>
        <v/>
      </c>
    </row>
    <row r="14438">
      <c r="A14438" s="4" t="n">
        <v>420315</v>
      </c>
      <c r="B14438" s="4" t="inlineStr">
        <is>
          <t>EP MUTANDA</t>
        </is>
      </c>
      <c r="C14438" s="4" t="inlineStr">
        <is>
          <t>P5</t>
        </is>
      </c>
      <c r="D14438" s="5" t="n">
        <v>74</v>
      </c>
      <c r="E14438" s="5" t="n">
        <v>2</v>
      </c>
      <c r="F14438" s="5" t="n">
        <v>1</v>
      </c>
      <c r="G14438" s="5">
        <f>E14438-F14438</f>
        <v/>
      </c>
      <c r="H14438" s="5">
        <f>'Notes'!$B$4</f>
        <v/>
      </c>
      <c r="I14438" s="5">
        <f>ROUNDUP(D14438/H14438,0)</f>
        <v/>
      </c>
      <c r="J14438" s="6">
        <f>G14438-I14438</f>
        <v/>
      </c>
      <c r="K14438" s="4">
        <f>IF(J14438&lt;0,"Deficit",IF(J14438=0,"Exact fit","Surplus"))</f>
        <v/>
      </c>
    </row>
    <row r="14439">
      <c r="A14439" s="4" t="n">
        <v>420315</v>
      </c>
      <c r="B14439" s="4" t="inlineStr">
        <is>
          <t>EP MUTANDA</t>
        </is>
      </c>
      <c r="C14439" s="4" t="inlineStr">
        <is>
          <t>P6</t>
        </is>
      </c>
      <c r="D14439" s="5" t="n">
        <v>76</v>
      </c>
      <c r="E14439" s="5" t="n">
        <v>2</v>
      </c>
      <c r="F14439" s="5" t="n">
        <v>0</v>
      </c>
      <c r="G14439" s="5">
        <f>E14439-F14439</f>
        <v/>
      </c>
      <c r="H14439" s="5">
        <f>'Notes'!$B$4</f>
        <v/>
      </c>
      <c r="I14439" s="5">
        <f>ROUNDUP(D14439/H14439,0)</f>
        <v/>
      </c>
      <c r="J14439" s="6">
        <f>G14439-I14439</f>
        <v/>
      </c>
      <c r="K14439" s="4">
        <f>IF(J14439&lt;0,"Deficit",IF(J14439=0,"Exact fit","Surplus"))</f>
        <v/>
      </c>
    </row>
    <row r="14440">
      <c r="A14440" s="4" t="n">
        <v>420401</v>
      </c>
      <c r="B14440" s="4" t="inlineStr">
        <is>
          <t>EP BUHETA</t>
        </is>
      </c>
      <c r="C14440" s="4" t="inlineStr">
        <is>
          <t>P1</t>
        </is>
      </c>
      <c r="D14440" s="5" t="n">
        <v>174</v>
      </c>
      <c r="E14440" s="5" t="n">
        <v>3</v>
      </c>
      <c r="F14440" s="5" t="n">
        <v>0</v>
      </c>
      <c r="G14440" s="5">
        <f>E14440-F14440</f>
        <v/>
      </c>
      <c r="H14440" s="5">
        <f>'Notes'!$B$4</f>
        <v/>
      </c>
      <c r="I14440" s="5">
        <f>ROUNDUP(D14440/H14440,0)</f>
        <v/>
      </c>
      <c r="J14440" s="6">
        <f>G14440-I14440</f>
        <v/>
      </c>
      <c r="K14440" s="4">
        <f>IF(J14440&lt;0,"Deficit",IF(J14440=0,"Exact fit","Surplus"))</f>
        <v/>
      </c>
    </row>
    <row r="14441">
      <c r="A14441" s="4" t="n">
        <v>420401</v>
      </c>
      <c r="B14441" s="4" t="inlineStr">
        <is>
          <t>EP BUHETA</t>
        </is>
      </c>
      <c r="C14441" s="4" t="inlineStr">
        <is>
          <t>P2</t>
        </is>
      </c>
      <c r="D14441" s="5" t="n">
        <v>120</v>
      </c>
      <c r="E14441" s="5" t="n">
        <v>3</v>
      </c>
      <c r="F14441" s="5" t="n">
        <v>0</v>
      </c>
      <c r="G14441" s="5">
        <f>E14441-F14441</f>
        <v/>
      </c>
      <c r="H14441" s="5">
        <f>'Notes'!$B$4</f>
        <v/>
      </c>
      <c r="I14441" s="5">
        <f>ROUNDUP(D14441/H14441,0)</f>
        <v/>
      </c>
      <c r="J14441" s="6">
        <f>G14441-I14441</f>
        <v/>
      </c>
      <c r="K14441" s="4">
        <f>IF(J14441&lt;0,"Deficit",IF(J14441=0,"Exact fit","Surplus"))</f>
        <v/>
      </c>
    </row>
    <row r="14442">
      <c r="A14442" s="4" t="n">
        <v>420401</v>
      </c>
      <c r="B14442" s="4" t="inlineStr">
        <is>
          <t>EP BUHETA</t>
        </is>
      </c>
      <c r="C14442" s="4" t="inlineStr">
        <is>
          <t>P3</t>
        </is>
      </c>
      <c r="D14442" s="5" t="n">
        <v>102</v>
      </c>
      <c r="E14442" s="5" t="n">
        <v>2</v>
      </c>
      <c r="F14442" s="5" t="n">
        <v>1</v>
      </c>
      <c r="G14442" s="5">
        <f>E14442-F14442</f>
        <v/>
      </c>
      <c r="H14442" s="5">
        <f>'Notes'!$B$4</f>
        <v/>
      </c>
      <c r="I14442" s="5">
        <f>ROUNDUP(D14442/H14442,0)</f>
        <v/>
      </c>
      <c r="J14442" s="6">
        <f>G14442-I14442</f>
        <v/>
      </c>
      <c r="K14442" s="4">
        <f>IF(J14442&lt;0,"Deficit",IF(J14442=0,"Exact fit","Surplus"))</f>
        <v/>
      </c>
    </row>
    <row r="14443">
      <c r="A14443" s="4" t="n">
        <v>420401</v>
      </c>
      <c r="B14443" s="4" t="inlineStr">
        <is>
          <t>EP BUHETA</t>
        </is>
      </c>
      <c r="C14443" s="4" t="inlineStr">
        <is>
          <t>P4</t>
        </is>
      </c>
      <c r="D14443" s="5" t="n">
        <v>162</v>
      </c>
      <c r="E14443" s="5" t="n">
        <v>3</v>
      </c>
      <c r="F14443" s="5" t="n">
        <v>0</v>
      </c>
      <c r="G14443" s="5">
        <f>E14443-F14443</f>
        <v/>
      </c>
      <c r="H14443" s="5">
        <f>'Notes'!$B$4</f>
        <v/>
      </c>
      <c r="I14443" s="5">
        <f>ROUNDUP(D14443/H14443,0)</f>
        <v/>
      </c>
      <c r="J14443" s="6">
        <f>G14443-I14443</f>
        <v/>
      </c>
      <c r="K14443" s="4">
        <f>IF(J14443&lt;0,"Deficit",IF(J14443=0,"Exact fit","Surplus"))</f>
        <v/>
      </c>
    </row>
    <row r="14444">
      <c r="A14444" s="4" t="n">
        <v>420401</v>
      </c>
      <c r="B14444" s="4" t="inlineStr">
        <is>
          <t>EP BUHETA</t>
        </is>
      </c>
      <c r="C14444" s="4" t="inlineStr">
        <is>
          <t>P5</t>
        </is>
      </c>
      <c r="D14444" s="5" t="n">
        <v>150</v>
      </c>
      <c r="E14444" s="5" t="n">
        <v>3</v>
      </c>
      <c r="F14444" s="5" t="n">
        <v>0</v>
      </c>
      <c r="G14444" s="5">
        <f>E14444-F14444</f>
        <v/>
      </c>
      <c r="H14444" s="5">
        <f>'Notes'!$B$4</f>
        <v/>
      </c>
      <c r="I14444" s="5">
        <f>ROUNDUP(D14444/H14444,0)</f>
        <v/>
      </c>
      <c r="J14444" s="6">
        <f>G14444-I14444</f>
        <v/>
      </c>
      <c r="K14444" s="4">
        <f>IF(J14444&lt;0,"Deficit",IF(J14444=0,"Exact fit","Surplus"))</f>
        <v/>
      </c>
    </row>
    <row r="14445">
      <c r="A14445" s="4" t="n">
        <v>420401</v>
      </c>
      <c r="B14445" s="4" t="inlineStr">
        <is>
          <t>EP BUHETA</t>
        </is>
      </c>
      <c r="C14445" s="4" t="inlineStr">
        <is>
          <t>P6</t>
        </is>
      </c>
      <c r="D14445" s="5" t="n">
        <v>50</v>
      </c>
      <c r="E14445" s="5" t="n">
        <v>1</v>
      </c>
      <c r="F14445" s="5" t="n">
        <v>0</v>
      </c>
      <c r="G14445" s="5">
        <f>E14445-F14445</f>
        <v/>
      </c>
      <c r="H14445" s="5">
        <f>'Notes'!$B$4</f>
        <v/>
      </c>
      <c r="I14445" s="5">
        <f>ROUNDUP(D14445/H14445,0)</f>
        <v/>
      </c>
      <c r="J14445" s="6">
        <f>G14445-I14445</f>
        <v/>
      </c>
      <c r="K14445" s="4">
        <f>IF(J14445&lt;0,"Deficit",IF(J14445=0,"Exact fit","Surplus"))</f>
        <v/>
      </c>
    </row>
    <row r="14446">
      <c r="A14446" s="4" t="n">
        <v>420404</v>
      </c>
      <c r="B14446" s="4" t="inlineStr">
        <is>
          <t>EP GAKENKE PROTESTANT</t>
        </is>
      </c>
      <c r="C14446" s="4" t="inlineStr">
        <is>
          <t>P1</t>
        </is>
      </c>
      <c r="D14446" s="5" t="n">
        <v>91</v>
      </c>
      <c r="E14446" s="5" t="n">
        <v>2</v>
      </c>
      <c r="F14446" s="5" t="n">
        <v>1</v>
      </c>
      <c r="G14446" s="5">
        <f>E14446-F14446</f>
        <v/>
      </c>
      <c r="H14446" s="5">
        <f>'Notes'!$B$4</f>
        <v/>
      </c>
      <c r="I14446" s="5">
        <f>ROUNDUP(D14446/H14446,0)</f>
        <v/>
      </c>
      <c r="J14446" s="6">
        <f>G14446-I14446</f>
        <v/>
      </c>
      <c r="K14446" s="4">
        <f>IF(J14446&lt;0,"Deficit",IF(J14446=0,"Exact fit","Surplus"))</f>
        <v/>
      </c>
    </row>
    <row r="14447">
      <c r="A14447" s="4" t="n">
        <v>420404</v>
      </c>
      <c r="B14447" s="4" t="inlineStr">
        <is>
          <t>EP GAKENKE PROTESTANT</t>
        </is>
      </c>
      <c r="C14447" s="4" t="inlineStr">
        <is>
          <t>P2</t>
        </is>
      </c>
      <c r="D14447" s="5" t="n">
        <v>83</v>
      </c>
      <c r="E14447" s="5" t="n">
        <v>2</v>
      </c>
      <c r="F14447" s="5" t="n">
        <v>1</v>
      </c>
      <c r="G14447" s="5">
        <f>E14447-F14447</f>
        <v/>
      </c>
      <c r="H14447" s="5">
        <f>'Notes'!$B$4</f>
        <v/>
      </c>
      <c r="I14447" s="5">
        <f>ROUNDUP(D14447/H14447,0)</f>
        <v/>
      </c>
      <c r="J14447" s="6">
        <f>G14447-I14447</f>
        <v/>
      </c>
      <c r="K14447" s="4">
        <f>IF(J14447&lt;0,"Deficit",IF(J14447=0,"Exact fit","Surplus"))</f>
        <v/>
      </c>
    </row>
    <row r="14448">
      <c r="A14448" s="4" t="n">
        <v>420404</v>
      </c>
      <c r="B14448" s="4" t="inlineStr">
        <is>
          <t>EP GAKENKE PROTESTANT</t>
        </is>
      </c>
      <c r="C14448" s="4" t="inlineStr">
        <is>
          <t>P3</t>
        </is>
      </c>
      <c r="D14448" s="5" t="n">
        <v>88</v>
      </c>
      <c r="E14448" s="5" t="n">
        <v>2</v>
      </c>
      <c r="F14448" s="5" t="n">
        <v>1</v>
      </c>
      <c r="G14448" s="5">
        <f>E14448-F14448</f>
        <v/>
      </c>
      <c r="H14448" s="5">
        <f>'Notes'!$B$4</f>
        <v/>
      </c>
      <c r="I14448" s="5">
        <f>ROUNDUP(D14448/H14448,0)</f>
        <v/>
      </c>
      <c r="J14448" s="6">
        <f>G14448-I14448</f>
        <v/>
      </c>
      <c r="K14448" s="4">
        <f>IF(J14448&lt;0,"Deficit",IF(J14448=0,"Exact fit","Surplus"))</f>
        <v/>
      </c>
    </row>
    <row r="14449">
      <c r="A14449" s="4" t="n">
        <v>420404</v>
      </c>
      <c r="B14449" s="4" t="inlineStr">
        <is>
          <t>EP GAKENKE PROTESTANT</t>
        </is>
      </c>
      <c r="C14449" s="4" t="inlineStr">
        <is>
          <t>P4</t>
        </is>
      </c>
      <c r="D14449" s="5" t="n">
        <v>106</v>
      </c>
      <c r="E14449" s="5" t="n">
        <v>3</v>
      </c>
      <c r="F14449" s="5" t="n">
        <v>0</v>
      </c>
      <c r="G14449" s="5">
        <f>E14449-F14449</f>
        <v/>
      </c>
      <c r="H14449" s="5">
        <f>'Notes'!$B$4</f>
        <v/>
      </c>
      <c r="I14449" s="5">
        <f>ROUNDUP(D14449/H14449,0)</f>
        <v/>
      </c>
      <c r="J14449" s="6">
        <f>G14449-I14449</f>
        <v/>
      </c>
      <c r="K14449" s="4">
        <f>IF(J14449&lt;0,"Deficit",IF(J14449=0,"Exact fit","Surplus"))</f>
        <v/>
      </c>
    </row>
    <row r="14450">
      <c r="A14450" s="4" t="n">
        <v>420404</v>
      </c>
      <c r="B14450" s="4" t="inlineStr">
        <is>
          <t>EP GAKENKE PROTESTANT</t>
        </is>
      </c>
      <c r="C14450" s="4" t="inlineStr">
        <is>
          <t>P5</t>
        </is>
      </c>
      <c r="D14450" s="5" t="n">
        <v>89</v>
      </c>
      <c r="E14450" s="5" t="n">
        <v>3</v>
      </c>
      <c r="F14450" s="5" t="n">
        <v>0</v>
      </c>
      <c r="G14450" s="5">
        <f>E14450-F14450</f>
        <v/>
      </c>
      <c r="H14450" s="5">
        <f>'Notes'!$B$4</f>
        <v/>
      </c>
      <c r="I14450" s="5">
        <f>ROUNDUP(D14450/H14450,0)</f>
        <v/>
      </c>
      <c r="J14450" s="6">
        <f>G14450-I14450</f>
        <v/>
      </c>
      <c r="K14450" s="4">
        <f>IF(J14450&lt;0,"Deficit",IF(J14450=0,"Exact fit","Surplus"))</f>
        <v/>
      </c>
    </row>
    <row r="14451">
      <c r="A14451" s="4" t="n">
        <v>420404</v>
      </c>
      <c r="B14451" s="4" t="inlineStr">
        <is>
          <t>EP GAKENKE PROTESTANT</t>
        </is>
      </c>
      <c r="C14451" s="4" t="inlineStr">
        <is>
          <t>P6</t>
        </is>
      </c>
      <c r="D14451" s="5" t="n">
        <v>34</v>
      </c>
      <c r="E14451" s="5" t="n">
        <v>1</v>
      </c>
      <c r="F14451" s="5" t="n">
        <v>0</v>
      </c>
      <c r="G14451" s="5">
        <f>E14451-F14451</f>
        <v/>
      </c>
      <c r="H14451" s="5">
        <f>'Notes'!$B$4</f>
        <v/>
      </c>
      <c r="I14451" s="5">
        <f>ROUNDUP(D14451/H14451,0)</f>
        <v/>
      </c>
      <c r="J14451" s="6">
        <f>G14451-I14451</f>
        <v/>
      </c>
      <c r="K14451" s="4">
        <f>IF(J14451&lt;0,"Deficit",IF(J14451=0,"Exact fit","Surplus"))</f>
        <v/>
      </c>
    </row>
    <row r="14452">
      <c r="A14452" s="4" t="n">
        <v>420405</v>
      </c>
      <c r="B14452" s="4" t="inlineStr">
        <is>
          <t>EP GIRAMAHORO</t>
        </is>
      </c>
      <c r="C14452" s="4" t="inlineStr">
        <is>
          <t>P1</t>
        </is>
      </c>
      <c r="D14452" s="5" t="n">
        <v>148</v>
      </c>
      <c r="E14452" s="5" t="n">
        <v>4</v>
      </c>
      <c r="F14452" s="5" t="n">
        <v>2</v>
      </c>
      <c r="G14452" s="5">
        <f>E14452-F14452</f>
        <v/>
      </c>
      <c r="H14452" s="5">
        <f>'Notes'!$B$4</f>
        <v/>
      </c>
      <c r="I14452" s="5">
        <f>ROUNDUP(D14452/H14452,0)</f>
        <v/>
      </c>
      <c r="J14452" s="6">
        <f>G14452-I14452</f>
        <v/>
      </c>
      <c r="K14452" s="4">
        <f>IF(J14452&lt;0,"Deficit",IF(J14452=0,"Exact fit","Surplus"))</f>
        <v/>
      </c>
    </row>
    <row r="14453">
      <c r="A14453" s="4" t="n">
        <v>420405</v>
      </c>
      <c r="B14453" s="4" t="inlineStr">
        <is>
          <t>EP GIRAMAHORO</t>
        </is>
      </c>
      <c r="C14453" s="4" t="inlineStr">
        <is>
          <t>P2</t>
        </is>
      </c>
      <c r="D14453" s="5" t="n">
        <v>144</v>
      </c>
      <c r="E14453" s="5" t="n">
        <v>4</v>
      </c>
      <c r="F14453" s="5" t="n">
        <v>2</v>
      </c>
      <c r="G14453" s="5">
        <f>E14453-F14453</f>
        <v/>
      </c>
      <c r="H14453" s="5">
        <f>'Notes'!$B$4</f>
        <v/>
      </c>
      <c r="I14453" s="5">
        <f>ROUNDUP(D14453/H14453,0)</f>
        <v/>
      </c>
      <c r="J14453" s="6">
        <f>G14453-I14453</f>
        <v/>
      </c>
      <c r="K14453" s="4">
        <f>IF(J14453&lt;0,"Deficit",IF(J14453=0,"Exact fit","Surplus"))</f>
        <v/>
      </c>
    </row>
    <row r="14454">
      <c r="A14454" s="4" t="n">
        <v>420405</v>
      </c>
      <c r="B14454" s="4" t="inlineStr">
        <is>
          <t>EP GIRAMAHORO</t>
        </is>
      </c>
      <c r="C14454" s="4" t="inlineStr">
        <is>
          <t>P3</t>
        </is>
      </c>
      <c r="D14454" s="5" t="n">
        <v>101</v>
      </c>
      <c r="E14454" s="5" t="n">
        <v>2</v>
      </c>
      <c r="F14454" s="5" t="n">
        <v>0</v>
      </c>
      <c r="G14454" s="5">
        <f>E14454-F14454</f>
        <v/>
      </c>
      <c r="H14454" s="5">
        <f>'Notes'!$B$4</f>
        <v/>
      </c>
      <c r="I14454" s="5">
        <f>ROUNDUP(D14454/H14454,0)</f>
        <v/>
      </c>
      <c r="J14454" s="6">
        <f>G14454-I14454</f>
        <v/>
      </c>
      <c r="K14454" s="4">
        <f>IF(J14454&lt;0,"Deficit",IF(J14454=0,"Exact fit","Surplus"))</f>
        <v/>
      </c>
    </row>
    <row r="14455">
      <c r="A14455" s="4" t="n">
        <v>420405</v>
      </c>
      <c r="B14455" s="4" t="inlineStr">
        <is>
          <t>EP GIRAMAHORO</t>
        </is>
      </c>
      <c r="C14455" s="4" t="inlineStr">
        <is>
          <t>P4</t>
        </is>
      </c>
      <c r="D14455" s="5" t="n">
        <v>123</v>
      </c>
      <c r="E14455" s="5" t="n">
        <v>3</v>
      </c>
      <c r="F14455" s="5" t="n">
        <v>0</v>
      </c>
      <c r="G14455" s="5">
        <f>E14455-F14455</f>
        <v/>
      </c>
      <c r="H14455" s="5">
        <f>'Notes'!$B$4</f>
        <v/>
      </c>
      <c r="I14455" s="5">
        <f>ROUNDUP(D14455/H14455,0)</f>
        <v/>
      </c>
      <c r="J14455" s="6">
        <f>G14455-I14455</f>
        <v/>
      </c>
      <c r="K14455" s="4">
        <f>IF(J14455&lt;0,"Deficit",IF(J14455=0,"Exact fit","Surplus"))</f>
        <v/>
      </c>
    </row>
    <row r="14456">
      <c r="A14456" s="4" t="n">
        <v>420405</v>
      </c>
      <c r="B14456" s="4" t="inlineStr">
        <is>
          <t>EP GIRAMAHORO</t>
        </is>
      </c>
      <c r="C14456" s="4" t="inlineStr">
        <is>
          <t>P5</t>
        </is>
      </c>
      <c r="D14456" s="5" t="n">
        <v>85</v>
      </c>
      <c r="E14456" s="5" t="n">
        <v>2</v>
      </c>
      <c r="F14456" s="5" t="n">
        <v>0</v>
      </c>
      <c r="G14456" s="5">
        <f>E14456-F14456</f>
        <v/>
      </c>
      <c r="H14456" s="5">
        <f>'Notes'!$B$4</f>
        <v/>
      </c>
      <c r="I14456" s="5">
        <f>ROUNDUP(D14456/H14456,0)</f>
        <v/>
      </c>
      <c r="J14456" s="6">
        <f>G14456-I14456</f>
        <v/>
      </c>
      <c r="K14456" s="4">
        <f>IF(J14456&lt;0,"Deficit",IF(J14456=0,"Exact fit","Surplus"))</f>
        <v/>
      </c>
    </row>
    <row r="14457">
      <c r="A14457" s="4" t="n">
        <v>420405</v>
      </c>
      <c r="B14457" s="4" t="inlineStr">
        <is>
          <t>EP GIRAMAHORO</t>
        </is>
      </c>
      <c r="C14457" s="4" t="inlineStr">
        <is>
          <t>P6</t>
        </is>
      </c>
      <c r="D14457" s="5" t="n">
        <v>46</v>
      </c>
      <c r="E14457" s="5" t="n">
        <v>1</v>
      </c>
      <c r="F14457" s="5" t="n">
        <v>0</v>
      </c>
      <c r="G14457" s="5">
        <f>E14457-F14457</f>
        <v/>
      </c>
      <c r="H14457" s="5">
        <f>'Notes'!$B$4</f>
        <v/>
      </c>
      <c r="I14457" s="5">
        <f>ROUNDUP(D14457/H14457,0)</f>
        <v/>
      </c>
      <c r="J14457" s="6">
        <f>G14457-I14457</f>
        <v/>
      </c>
      <c r="K14457" s="4">
        <f>IF(J14457&lt;0,"Deficit",IF(J14457=0,"Exact fit","Surplus"))</f>
        <v/>
      </c>
    </row>
    <row r="14458">
      <c r="A14458" s="4" t="n">
        <v>420409</v>
      </c>
      <c r="B14458" s="4" t="inlineStr">
        <is>
          <t>GS KARUGANDA</t>
        </is>
      </c>
      <c r="C14458" s="4" t="inlineStr">
        <is>
          <t>P1</t>
        </is>
      </c>
      <c r="D14458" s="5" t="n">
        <v>134</v>
      </c>
      <c r="E14458" s="5" t="n">
        <v>4</v>
      </c>
      <c r="F14458" s="5" t="n">
        <v>0</v>
      </c>
      <c r="G14458" s="5">
        <f>E14458-F14458</f>
        <v/>
      </c>
      <c r="H14458" s="5">
        <f>'Notes'!$B$4</f>
        <v/>
      </c>
      <c r="I14458" s="5">
        <f>ROUNDUP(D14458/H14458,0)</f>
        <v/>
      </c>
      <c r="J14458" s="6">
        <f>G14458-I14458</f>
        <v/>
      </c>
      <c r="K14458" s="4">
        <f>IF(J14458&lt;0,"Deficit",IF(J14458=0,"Exact fit","Surplus"))</f>
        <v/>
      </c>
    </row>
    <row r="14459">
      <c r="A14459" s="4" t="n">
        <v>420409</v>
      </c>
      <c r="B14459" s="4" t="inlineStr">
        <is>
          <t>GS KARUGANDA</t>
        </is>
      </c>
      <c r="C14459" s="4" t="inlineStr">
        <is>
          <t>P2</t>
        </is>
      </c>
      <c r="D14459" s="5" t="n">
        <v>120</v>
      </c>
      <c r="E14459" s="5" t="n">
        <v>4</v>
      </c>
      <c r="F14459" s="5" t="n">
        <v>0</v>
      </c>
      <c r="G14459" s="5">
        <f>E14459-F14459</f>
        <v/>
      </c>
      <c r="H14459" s="5">
        <f>'Notes'!$B$4</f>
        <v/>
      </c>
      <c r="I14459" s="5">
        <f>ROUNDUP(D14459/H14459,0)</f>
        <v/>
      </c>
      <c r="J14459" s="6">
        <f>G14459-I14459</f>
        <v/>
      </c>
      <c r="K14459" s="4">
        <f>IF(J14459&lt;0,"Deficit",IF(J14459=0,"Exact fit","Surplus"))</f>
        <v/>
      </c>
    </row>
    <row r="14460">
      <c r="A14460" s="4" t="n">
        <v>420409</v>
      </c>
      <c r="B14460" s="4" t="inlineStr">
        <is>
          <t>GS KARUGANDA</t>
        </is>
      </c>
      <c r="C14460" s="4" t="inlineStr">
        <is>
          <t>P3</t>
        </is>
      </c>
      <c r="D14460" s="5" t="n">
        <v>110</v>
      </c>
      <c r="E14460" s="5" t="n">
        <v>4</v>
      </c>
      <c r="F14460" s="5" t="n">
        <v>1</v>
      </c>
      <c r="G14460" s="5">
        <f>E14460-F14460</f>
        <v/>
      </c>
      <c r="H14460" s="5">
        <f>'Notes'!$B$4</f>
        <v/>
      </c>
      <c r="I14460" s="5">
        <f>ROUNDUP(D14460/H14460,0)</f>
        <v/>
      </c>
      <c r="J14460" s="6">
        <f>G14460-I14460</f>
        <v/>
      </c>
      <c r="K14460" s="4">
        <f>IF(J14460&lt;0,"Deficit",IF(J14460=0,"Exact fit","Surplus"))</f>
        <v/>
      </c>
    </row>
    <row r="14461">
      <c r="A14461" s="4" t="n">
        <v>420409</v>
      </c>
      <c r="B14461" s="4" t="inlineStr">
        <is>
          <t>GS KARUGANDA</t>
        </is>
      </c>
      <c r="C14461" s="4" t="inlineStr">
        <is>
          <t>P4</t>
        </is>
      </c>
      <c r="D14461" s="5" t="n">
        <v>136</v>
      </c>
      <c r="E14461" s="5" t="n">
        <v>3</v>
      </c>
      <c r="F14461" s="5" t="n">
        <v>0</v>
      </c>
      <c r="G14461" s="5">
        <f>E14461-F14461</f>
        <v/>
      </c>
      <c r="H14461" s="5">
        <f>'Notes'!$B$4</f>
        <v/>
      </c>
      <c r="I14461" s="5">
        <f>ROUNDUP(D14461/H14461,0)</f>
        <v/>
      </c>
      <c r="J14461" s="6">
        <f>G14461-I14461</f>
        <v/>
      </c>
      <c r="K14461" s="4">
        <f>IF(J14461&lt;0,"Deficit",IF(J14461=0,"Exact fit","Surplus"))</f>
        <v/>
      </c>
    </row>
    <row r="14462">
      <c r="A14462" s="4" t="n">
        <v>420409</v>
      </c>
      <c r="B14462" s="4" t="inlineStr">
        <is>
          <t>GS KARUGANDA</t>
        </is>
      </c>
      <c r="C14462" s="4" t="inlineStr">
        <is>
          <t>P5</t>
        </is>
      </c>
      <c r="D14462" s="5" t="n">
        <v>109</v>
      </c>
      <c r="E14462" s="5" t="n">
        <v>2</v>
      </c>
      <c r="F14462" s="5" t="n">
        <v>0</v>
      </c>
      <c r="G14462" s="5">
        <f>E14462-F14462</f>
        <v/>
      </c>
      <c r="H14462" s="5">
        <f>'Notes'!$B$4</f>
        <v/>
      </c>
      <c r="I14462" s="5">
        <f>ROUNDUP(D14462/H14462,0)</f>
        <v/>
      </c>
      <c r="J14462" s="6">
        <f>G14462-I14462</f>
        <v/>
      </c>
      <c r="K14462" s="4">
        <f>IF(J14462&lt;0,"Deficit",IF(J14462=0,"Exact fit","Surplus"))</f>
        <v/>
      </c>
    </row>
    <row r="14463">
      <c r="A14463" s="4" t="n">
        <v>420409</v>
      </c>
      <c r="B14463" s="4" t="inlineStr">
        <is>
          <t>GS KARUGANDA</t>
        </is>
      </c>
      <c r="C14463" s="4" t="inlineStr">
        <is>
          <t>P6</t>
        </is>
      </c>
      <c r="D14463" s="5" t="n">
        <v>30</v>
      </c>
      <c r="E14463" s="5" t="n">
        <v>1</v>
      </c>
      <c r="F14463" s="5" t="n">
        <v>0</v>
      </c>
      <c r="G14463" s="5">
        <f>E14463-F14463</f>
        <v/>
      </c>
      <c r="H14463" s="5">
        <f>'Notes'!$B$4</f>
        <v/>
      </c>
      <c r="I14463" s="5">
        <f>ROUNDUP(D14463/H14463,0)</f>
        <v/>
      </c>
      <c r="J14463" s="6">
        <f>G14463-I14463</f>
        <v/>
      </c>
      <c r="K14463" s="4">
        <f>IF(J14463&lt;0,"Deficit",IF(J14463=0,"Exact fit","Surplus"))</f>
        <v/>
      </c>
    </row>
    <row r="14464">
      <c r="A14464" s="4" t="n">
        <v>420411</v>
      </c>
      <c r="B14464" s="4" t="inlineStr">
        <is>
          <t>GS MUSAVE</t>
        </is>
      </c>
      <c r="C14464" s="4" t="inlineStr">
        <is>
          <t>P1</t>
        </is>
      </c>
      <c r="D14464" s="5" t="n">
        <v>245</v>
      </c>
      <c r="E14464" s="5" t="n">
        <v>6</v>
      </c>
      <c r="F14464" s="5" t="n">
        <v>3</v>
      </c>
      <c r="G14464" s="5">
        <f>E14464-F14464</f>
        <v/>
      </c>
      <c r="H14464" s="5">
        <f>'Notes'!$B$4</f>
        <v/>
      </c>
      <c r="I14464" s="5">
        <f>ROUNDUP(D14464/H14464,0)</f>
        <v/>
      </c>
      <c r="J14464" s="6">
        <f>G14464-I14464</f>
        <v/>
      </c>
      <c r="K14464" s="4">
        <f>IF(J14464&lt;0,"Deficit",IF(J14464=0,"Exact fit","Surplus"))</f>
        <v/>
      </c>
    </row>
    <row r="14465">
      <c r="A14465" s="4" t="n">
        <v>420411</v>
      </c>
      <c r="B14465" s="4" t="inlineStr">
        <is>
          <t>GS MUSAVE</t>
        </is>
      </c>
      <c r="C14465" s="4" t="inlineStr">
        <is>
          <t>P2</t>
        </is>
      </c>
      <c r="D14465" s="5" t="n">
        <v>217</v>
      </c>
      <c r="E14465" s="5" t="n">
        <v>6</v>
      </c>
      <c r="F14465" s="5" t="n">
        <v>1</v>
      </c>
      <c r="G14465" s="5">
        <f>E14465-F14465</f>
        <v/>
      </c>
      <c r="H14465" s="5">
        <f>'Notes'!$B$4</f>
        <v/>
      </c>
      <c r="I14465" s="5">
        <f>ROUNDUP(D14465/H14465,0)</f>
        <v/>
      </c>
      <c r="J14465" s="6">
        <f>G14465-I14465</f>
        <v/>
      </c>
      <c r="K14465" s="4">
        <f>IF(J14465&lt;0,"Deficit",IF(J14465=0,"Exact fit","Surplus"))</f>
        <v/>
      </c>
    </row>
    <row r="14466">
      <c r="A14466" s="4" t="n">
        <v>420411</v>
      </c>
      <c r="B14466" s="4" t="inlineStr">
        <is>
          <t>GS MUSAVE</t>
        </is>
      </c>
      <c r="C14466" s="4" t="inlineStr">
        <is>
          <t>P3</t>
        </is>
      </c>
      <c r="D14466" s="5" t="n">
        <v>176</v>
      </c>
      <c r="E14466" s="5" t="n">
        <v>4</v>
      </c>
      <c r="F14466" s="5" t="n">
        <v>0</v>
      </c>
      <c r="G14466" s="5">
        <f>E14466-F14466</f>
        <v/>
      </c>
      <c r="H14466" s="5">
        <f>'Notes'!$B$4</f>
        <v/>
      </c>
      <c r="I14466" s="5">
        <f>ROUNDUP(D14466/H14466,0)</f>
        <v/>
      </c>
      <c r="J14466" s="6">
        <f>G14466-I14466</f>
        <v/>
      </c>
      <c r="K14466" s="4">
        <f>IF(J14466&lt;0,"Deficit",IF(J14466=0,"Exact fit","Surplus"))</f>
        <v/>
      </c>
    </row>
    <row r="14467">
      <c r="A14467" s="4" t="n">
        <v>420411</v>
      </c>
      <c r="B14467" s="4" t="inlineStr">
        <is>
          <t>GS MUSAVE</t>
        </is>
      </c>
      <c r="C14467" s="4" t="inlineStr">
        <is>
          <t>P4</t>
        </is>
      </c>
      <c r="D14467" s="5" t="n">
        <v>209</v>
      </c>
      <c r="E14467" s="5" t="n">
        <v>4</v>
      </c>
      <c r="F14467" s="5" t="n">
        <v>0</v>
      </c>
      <c r="G14467" s="5">
        <f>E14467-F14467</f>
        <v/>
      </c>
      <c r="H14467" s="5">
        <f>'Notes'!$B$4</f>
        <v/>
      </c>
      <c r="I14467" s="5">
        <f>ROUNDUP(D14467/H14467,0)</f>
        <v/>
      </c>
      <c r="J14467" s="6">
        <f>G14467-I14467</f>
        <v/>
      </c>
      <c r="K14467" s="4">
        <f>IF(J14467&lt;0,"Deficit",IF(J14467=0,"Exact fit","Surplus"))</f>
        <v/>
      </c>
    </row>
    <row r="14468">
      <c r="A14468" s="4" t="n">
        <v>420411</v>
      </c>
      <c r="B14468" s="4" t="inlineStr">
        <is>
          <t>GS MUSAVE</t>
        </is>
      </c>
      <c r="C14468" s="4" t="inlineStr">
        <is>
          <t>P5</t>
        </is>
      </c>
      <c r="D14468" s="5" t="n">
        <v>208</v>
      </c>
      <c r="E14468" s="5" t="n">
        <v>4</v>
      </c>
      <c r="F14468" s="5" t="n">
        <v>0</v>
      </c>
      <c r="G14468" s="5">
        <f>E14468-F14468</f>
        <v/>
      </c>
      <c r="H14468" s="5">
        <f>'Notes'!$B$4</f>
        <v/>
      </c>
      <c r="I14468" s="5">
        <f>ROUNDUP(D14468/H14468,0)</f>
        <v/>
      </c>
      <c r="J14468" s="6">
        <f>G14468-I14468</f>
        <v/>
      </c>
      <c r="K14468" s="4">
        <f>IF(J14468&lt;0,"Deficit",IF(J14468=0,"Exact fit","Surplus"))</f>
        <v/>
      </c>
    </row>
    <row r="14469">
      <c r="A14469" s="4" t="n">
        <v>420411</v>
      </c>
      <c r="B14469" s="4" t="inlineStr">
        <is>
          <t>GS MUSAVE</t>
        </is>
      </c>
      <c r="C14469" s="4" t="inlineStr">
        <is>
          <t>P6</t>
        </is>
      </c>
      <c r="D14469" s="5" t="n">
        <v>88</v>
      </c>
      <c r="E14469" s="5" t="n">
        <v>2</v>
      </c>
      <c r="F14469" s="5" t="n">
        <v>0</v>
      </c>
      <c r="G14469" s="5">
        <f>E14469-F14469</f>
        <v/>
      </c>
      <c r="H14469" s="5">
        <f>'Notes'!$B$4</f>
        <v/>
      </c>
      <c r="I14469" s="5">
        <f>ROUNDUP(D14469/H14469,0)</f>
        <v/>
      </c>
      <c r="J14469" s="6">
        <f>G14469-I14469</f>
        <v/>
      </c>
      <c r="K14469" s="4">
        <f>IF(J14469&lt;0,"Deficit",IF(J14469=0,"Exact fit","Surplus"))</f>
        <v/>
      </c>
    </row>
    <row r="14470">
      <c r="A14470" s="4" t="n">
        <v>420413</v>
      </c>
      <c r="B14470" s="4" t="inlineStr">
        <is>
          <t>GS NGANZO I</t>
        </is>
      </c>
      <c r="C14470" s="4" t="inlineStr">
        <is>
          <t>P1</t>
        </is>
      </c>
      <c r="D14470" s="5" t="n">
        <v>178</v>
      </c>
      <c r="E14470" s="5" t="n">
        <v>4</v>
      </c>
      <c r="F14470" s="5" t="n">
        <v>2</v>
      </c>
      <c r="G14470" s="5">
        <f>E14470-F14470</f>
        <v/>
      </c>
      <c r="H14470" s="5">
        <f>'Notes'!$B$4</f>
        <v/>
      </c>
      <c r="I14470" s="5">
        <f>ROUNDUP(D14470/H14470,0)</f>
        <v/>
      </c>
      <c r="J14470" s="6">
        <f>G14470-I14470</f>
        <v/>
      </c>
      <c r="K14470" s="4">
        <f>IF(J14470&lt;0,"Deficit",IF(J14470=0,"Exact fit","Surplus"))</f>
        <v/>
      </c>
    </row>
    <row r="14471">
      <c r="A14471" s="4" t="n">
        <v>420413</v>
      </c>
      <c r="B14471" s="4" t="inlineStr">
        <is>
          <t>GS NGANZO I</t>
        </is>
      </c>
      <c r="C14471" s="4" t="inlineStr">
        <is>
          <t>P2</t>
        </is>
      </c>
      <c r="D14471" s="5" t="n">
        <v>164</v>
      </c>
      <c r="E14471" s="5" t="n">
        <v>4</v>
      </c>
      <c r="F14471" s="5" t="n">
        <v>2</v>
      </c>
      <c r="G14471" s="5">
        <f>E14471-F14471</f>
        <v/>
      </c>
      <c r="H14471" s="5">
        <f>'Notes'!$B$4</f>
        <v/>
      </c>
      <c r="I14471" s="5">
        <f>ROUNDUP(D14471/H14471,0)</f>
        <v/>
      </c>
      <c r="J14471" s="6">
        <f>G14471-I14471</f>
        <v/>
      </c>
      <c r="K14471" s="4">
        <f>IF(J14471&lt;0,"Deficit",IF(J14471=0,"Exact fit","Surplus"))</f>
        <v/>
      </c>
    </row>
    <row r="14472">
      <c r="A14472" s="4" t="n">
        <v>420413</v>
      </c>
      <c r="B14472" s="4" t="inlineStr">
        <is>
          <t>GS NGANZO I</t>
        </is>
      </c>
      <c r="C14472" s="4" t="inlineStr">
        <is>
          <t>P3</t>
        </is>
      </c>
      <c r="D14472" s="5" t="n">
        <v>155</v>
      </c>
      <c r="E14472" s="5" t="n">
        <v>4</v>
      </c>
      <c r="F14472" s="5" t="n">
        <v>2</v>
      </c>
      <c r="G14472" s="5">
        <f>E14472-F14472</f>
        <v/>
      </c>
      <c r="H14472" s="5">
        <f>'Notes'!$B$4</f>
        <v/>
      </c>
      <c r="I14472" s="5">
        <f>ROUNDUP(D14472/H14472,0)</f>
        <v/>
      </c>
      <c r="J14472" s="6">
        <f>G14472-I14472</f>
        <v/>
      </c>
      <c r="K14472" s="4">
        <f>IF(J14472&lt;0,"Deficit",IF(J14472=0,"Exact fit","Surplus"))</f>
        <v/>
      </c>
    </row>
    <row r="14473">
      <c r="A14473" s="4" t="n">
        <v>420413</v>
      </c>
      <c r="B14473" s="4" t="inlineStr">
        <is>
          <t>GS NGANZO I</t>
        </is>
      </c>
      <c r="C14473" s="4" t="inlineStr">
        <is>
          <t>P4</t>
        </is>
      </c>
      <c r="D14473" s="5" t="n">
        <v>184</v>
      </c>
      <c r="E14473" s="5" t="n">
        <v>4</v>
      </c>
      <c r="F14473" s="5" t="n">
        <v>0</v>
      </c>
      <c r="G14473" s="5">
        <f>E14473-F14473</f>
        <v/>
      </c>
      <c r="H14473" s="5">
        <f>'Notes'!$B$4</f>
        <v/>
      </c>
      <c r="I14473" s="5">
        <f>ROUNDUP(D14473/H14473,0)</f>
        <v/>
      </c>
      <c r="J14473" s="6">
        <f>G14473-I14473</f>
        <v/>
      </c>
      <c r="K14473" s="4">
        <f>IF(J14473&lt;0,"Deficit",IF(J14473=0,"Exact fit","Surplus"))</f>
        <v/>
      </c>
    </row>
    <row r="14474">
      <c r="A14474" s="4" t="n">
        <v>420413</v>
      </c>
      <c r="B14474" s="4" t="inlineStr">
        <is>
          <t>GS NGANZO I</t>
        </is>
      </c>
      <c r="C14474" s="4" t="inlineStr">
        <is>
          <t>P5</t>
        </is>
      </c>
      <c r="D14474" s="5" t="n">
        <v>137</v>
      </c>
      <c r="E14474" s="5" t="n">
        <v>3</v>
      </c>
      <c r="F14474" s="5" t="n">
        <v>0</v>
      </c>
      <c r="G14474" s="5">
        <f>E14474-F14474</f>
        <v/>
      </c>
      <c r="H14474" s="5">
        <f>'Notes'!$B$4</f>
        <v/>
      </c>
      <c r="I14474" s="5">
        <f>ROUNDUP(D14474/H14474,0)</f>
        <v/>
      </c>
      <c r="J14474" s="6">
        <f>G14474-I14474</f>
        <v/>
      </c>
      <c r="K14474" s="4">
        <f>IF(J14474&lt;0,"Deficit",IF(J14474=0,"Exact fit","Surplus"))</f>
        <v/>
      </c>
    </row>
    <row r="14475">
      <c r="A14475" s="4" t="n">
        <v>420413</v>
      </c>
      <c r="B14475" s="4" t="inlineStr">
        <is>
          <t>GS NGANZO I</t>
        </is>
      </c>
      <c r="C14475" s="4" t="inlineStr">
        <is>
          <t>P6</t>
        </is>
      </c>
      <c r="D14475" s="5" t="n">
        <v>38</v>
      </c>
      <c r="E14475" s="5" t="n">
        <v>1</v>
      </c>
      <c r="F14475" s="5" t="n">
        <v>0</v>
      </c>
      <c r="G14475" s="5">
        <f>E14475-F14475</f>
        <v/>
      </c>
      <c r="H14475" s="5">
        <f>'Notes'!$B$4</f>
        <v/>
      </c>
      <c r="I14475" s="5">
        <f>ROUNDUP(D14475/H14475,0)</f>
        <v/>
      </c>
      <c r="J14475" s="6">
        <f>G14475-I14475</f>
        <v/>
      </c>
      <c r="K14475" s="4">
        <f>IF(J14475&lt;0,"Deficit",IF(J14475=0,"Exact fit","Surplus"))</f>
        <v/>
      </c>
    </row>
    <row r="14476">
      <c r="A14476" s="4" t="n">
        <v>420415</v>
      </c>
      <c r="B14476" s="4" t="inlineStr">
        <is>
          <t>GS RUKURA</t>
        </is>
      </c>
      <c r="C14476" s="4" t="inlineStr">
        <is>
          <t>P1</t>
        </is>
      </c>
      <c r="D14476" s="5" t="n">
        <v>151</v>
      </c>
      <c r="E14476" s="5" t="n">
        <v>3</v>
      </c>
      <c r="F14476" s="5" t="n">
        <v>0</v>
      </c>
      <c r="G14476" s="5">
        <f>E14476-F14476</f>
        <v/>
      </c>
      <c r="H14476" s="5">
        <f>'Notes'!$B$4</f>
        <v/>
      </c>
      <c r="I14476" s="5">
        <f>ROUNDUP(D14476/H14476,0)</f>
        <v/>
      </c>
      <c r="J14476" s="6">
        <f>G14476-I14476</f>
        <v/>
      </c>
      <c r="K14476" s="4">
        <f>IF(J14476&lt;0,"Deficit",IF(J14476=0,"Exact fit","Surplus"))</f>
        <v/>
      </c>
    </row>
    <row r="14477">
      <c r="A14477" s="4" t="n">
        <v>420415</v>
      </c>
      <c r="B14477" s="4" t="inlineStr">
        <is>
          <t>GS RUKURA</t>
        </is>
      </c>
      <c r="C14477" s="4" t="inlineStr">
        <is>
          <t>P2</t>
        </is>
      </c>
      <c r="D14477" s="5" t="n">
        <v>116</v>
      </c>
      <c r="E14477" s="5" t="n">
        <v>3</v>
      </c>
      <c r="F14477" s="5" t="n">
        <v>0</v>
      </c>
      <c r="G14477" s="5">
        <f>E14477-F14477</f>
        <v/>
      </c>
      <c r="H14477" s="5">
        <f>'Notes'!$B$4</f>
        <v/>
      </c>
      <c r="I14477" s="5">
        <f>ROUNDUP(D14477/H14477,0)</f>
        <v/>
      </c>
      <c r="J14477" s="6">
        <f>G14477-I14477</f>
        <v/>
      </c>
      <c r="K14477" s="4">
        <f>IF(J14477&lt;0,"Deficit",IF(J14477=0,"Exact fit","Surplus"))</f>
        <v/>
      </c>
    </row>
    <row r="14478">
      <c r="A14478" s="4" t="n">
        <v>420415</v>
      </c>
      <c r="B14478" s="4" t="inlineStr">
        <is>
          <t>GS RUKURA</t>
        </is>
      </c>
      <c r="C14478" s="4" t="inlineStr">
        <is>
          <t>P3</t>
        </is>
      </c>
      <c r="D14478" s="5" t="n">
        <v>95</v>
      </c>
      <c r="E14478" s="5" t="n">
        <v>2</v>
      </c>
      <c r="F14478" s="5" t="n">
        <v>0</v>
      </c>
      <c r="G14478" s="5">
        <f>E14478-F14478</f>
        <v/>
      </c>
      <c r="H14478" s="5">
        <f>'Notes'!$B$4</f>
        <v/>
      </c>
      <c r="I14478" s="5">
        <f>ROUNDUP(D14478/H14478,0)</f>
        <v/>
      </c>
      <c r="J14478" s="6">
        <f>G14478-I14478</f>
        <v/>
      </c>
      <c r="K14478" s="4">
        <f>IF(J14478&lt;0,"Deficit",IF(J14478=0,"Exact fit","Surplus"))</f>
        <v/>
      </c>
    </row>
    <row r="14479">
      <c r="A14479" s="4" t="n">
        <v>420415</v>
      </c>
      <c r="B14479" s="4" t="inlineStr">
        <is>
          <t>GS RUKURA</t>
        </is>
      </c>
      <c r="C14479" s="4" t="inlineStr">
        <is>
          <t>P4</t>
        </is>
      </c>
      <c r="D14479" s="5" t="n">
        <v>145</v>
      </c>
      <c r="E14479" s="5" t="n">
        <v>3</v>
      </c>
      <c r="F14479" s="5" t="n">
        <v>0</v>
      </c>
      <c r="G14479" s="5">
        <f>E14479-F14479</f>
        <v/>
      </c>
      <c r="H14479" s="5">
        <f>'Notes'!$B$4</f>
        <v/>
      </c>
      <c r="I14479" s="5">
        <f>ROUNDUP(D14479/H14479,0)</f>
        <v/>
      </c>
      <c r="J14479" s="6">
        <f>G14479-I14479</f>
        <v/>
      </c>
      <c r="K14479" s="4">
        <f>IF(J14479&lt;0,"Deficit",IF(J14479=0,"Exact fit","Surplus"))</f>
        <v/>
      </c>
    </row>
    <row r="14480">
      <c r="A14480" s="4" t="n">
        <v>420415</v>
      </c>
      <c r="B14480" s="4" t="inlineStr">
        <is>
          <t>GS RUKURA</t>
        </is>
      </c>
      <c r="C14480" s="4" t="inlineStr">
        <is>
          <t>P5</t>
        </is>
      </c>
      <c r="D14480" s="5" t="n">
        <v>101</v>
      </c>
      <c r="E14480" s="5" t="n">
        <v>2</v>
      </c>
      <c r="F14480" s="5" t="n">
        <v>0</v>
      </c>
      <c r="G14480" s="5">
        <f>E14480-F14480</f>
        <v/>
      </c>
      <c r="H14480" s="5">
        <f>'Notes'!$B$4</f>
        <v/>
      </c>
      <c r="I14480" s="5">
        <f>ROUNDUP(D14480/H14480,0)</f>
        <v/>
      </c>
      <c r="J14480" s="6">
        <f>G14480-I14480</f>
        <v/>
      </c>
      <c r="K14480" s="4">
        <f>IF(J14480&lt;0,"Deficit",IF(J14480=0,"Exact fit","Surplus"))</f>
        <v/>
      </c>
    </row>
    <row r="14481">
      <c r="A14481" s="4" t="n">
        <v>420415</v>
      </c>
      <c r="B14481" s="4" t="inlineStr">
        <is>
          <t>GS RUKURA</t>
        </is>
      </c>
      <c r="C14481" s="4" t="inlineStr">
        <is>
          <t>P6</t>
        </is>
      </c>
      <c r="D14481" s="5" t="n">
        <v>38</v>
      </c>
      <c r="E14481" s="5" t="n">
        <v>1</v>
      </c>
      <c r="F14481" s="5" t="n">
        <v>0</v>
      </c>
      <c r="G14481" s="5">
        <f>E14481-F14481</f>
        <v/>
      </c>
      <c r="H14481" s="5">
        <f>'Notes'!$B$4</f>
        <v/>
      </c>
      <c r="I14481" s="5">
        <f>ROUNDUP(D14481/H14481,0)</f>
        <v/>
      </c>
      <c r="J14481" s="6">
        <f>G14481-I14481</f>
        <v/>
      </c>
      <c r="K14481" s="4">
        <f>IF(J14481&lt;0,"Deficit",IF(J14481=0,"Exact fit","Surplus"))</f>
        <v/>
      </c>
    </row>
    <row r="14482">
      <c r="A14482" s="4" t="n">
        <v>420502</v>
      </c>
      <c r="B14482" s="4" t="inlineStr">
        <is>
          <t>KANGOMBA</t>
        </is>
      </c>
      <c r="C14482" s="4" t="inlineStr">
        <is>
          <t>P1</t>
        </is>
      </c>
      <c r="D14482" s="5" t="n">
        <v>123</v>
      </c>
      <c r="E14482" s="5" t="n">
        <v>2</v>
      </c>
      <c r="F14482" s="5" t="n">
        <v>1</v>
      </c>
      <c r="G14482" s="5">
        <f>E14482-F14482</f>
        <v/>
      </c>
      <c r="H14482" s="5">
        <f>'Notes'!$B$4</f>
        <v/>
      </c>
      <c r="I14482" s="5">
        <f>ROUNDUP(D14482/H14482,0)</f>
        <v/>
      </c>
      <c r="J14482" s="6">
        <f>G14482-I14482</f>
        <v/>
      </c>
      <c r="K14482" s="4">
        <f>IF(J14482&lt;0,"Deficit",IF(J14482=0,"Exact fit","Surplus"))</f>
        <v/>
      </c>
    </row>
    <row r="14483">
      <c r="A14483" s="4" t="n">
        <v>420502</v>
      </c>
      <c r="B14483" s="4" t="inlineStr">
        <is>
          <t>KANGOMBA</t>
        </is>
      </c>
      <c r="C14483" s="4" t="inlineStr">
        <is>
          <t>P2</t>
        </is>
      </c>
      <c r="D14483" s="5" t="n">
        <v>78</v>
      </c>
      <c r="E14483" s="5" t="n">
        <v>2</v>
      </c>
      <c r="F14483" s="5" t="n">
        <v>1</v>
      </c>
      <c r="G14483" s="5">
        <f>E14483-F14483</f>
        <v/>
      </c>
      <c r="H14483" s="5">
        <f>'Notes'!$B$4</f>
        <v/>
      </c>
      <c r="I14483" s="5">
        <f>ROUNDUP(D14483/H14483,0)</f>
        <v/>
      </c>
      <c r="J14483" s="6">
        <f>G14483-I14483</f>
        <v/>
      </c>
      <c r="K14483" s="4">
        <f>IF(J14483&lt;0,"Deficit",IF(J14483=0,"Exact fit","Surplus"))</f>
        <v/>
      </c>
    </row>
    <row r="14484">
      <c r="A14484" s="4" t="n">
        <v>420502</v>
      </c>
      <c r="B14484" s="4" t="inlineStr">
        <is>
          <t>KANGOMBA</t>
        </is>
      </c>
      <c r="C14484" s="4" t="inlineStr">
        <is>
          <t>P3</t>
        </is>
      </c>
      <c r="D14484" s="5" t="n">
        <v>80</v>
      </c>
      <c r="E14484" s="5" t="n">
        <v>2</v>
      </c>
      <c r="F14484" s="5" t="n">
        <v>1</v>
      </c>
      <c r="G14484" s="5">
        <f>E14484-F14484</f>
        <v/>
      </c>
      <c r="H14484" s="5">
        <f>'Notes'!$B$4</f>
        <v/>
      </c>
      <c r="I14484" s="5">
        <f>ROUNDUP(D14484/H14484,0)</f>
        <v/>
      </c>
      <c r="J14484" s="6">
        <f>G14484-I14484</f>
        <v/>
      </c>
      <c r="K14484" s="4">
        <f>IF(J14484&lt;0,"Deficit",IF(J14484=0,"Exact fit","Surplus"))</f>
        <v/>
      </c>
    </row>
    <row r="14485">
      <c r="A14485" s="4" t="n">
        <v>420502</v>
      </c>
      <c r="B14485" s="4" t="inlineStr">
        <is>
          <t>KANGOMBA</t>
        </is>
      </c>
      <c r="C14485" s="4" t="inlineStr">
        <is>
          <t>P4</t>
        </is>
      </c>
      <c r="D14485" s="5" t="n">
        <v>108</v>
      </c>
      <c r="E14485" s="5" t="n">
        <v>3</v>
      </c>
      <c r="F14485" s="5" t="n">
        <v>0</v>
      </c>
      <c r="G14485" s="5">
        <f>E14485-F14485</f>
        <v/>
      </c>
      <c r="H14485" s="5">
        <f>'Notes'!$B$4</f>
        <v/>
      </c>
      <c r="I14485" s="5">
        <f>ROUNDUP(D14485/H14485,0)</f>
        <v/>
      </c>
      <c r="J14485" s="6">
        <f>G14485-I14485</f>
        <v/>
      </c>
      <c r="K14485" s="4">
        <f>IF(J14485&lt;0,"Deficit",IF(J14485=0,"Exact fit","Surplus"))</f>
        <v/>
      </c>
    </row>
    <row r="14486">
      <c r="A14486" s="4" t="n">
        <v>420502</v>
      </c>
      <c r="B14486" s="4" t="inlineStr">
        <is>
          <t>KANGOMBA</t>
        </is>
      </c>
      <c r="C14486" s="4" t="inlineStr">
        <is>
          <t>P5</t>
        </is>
      </c>
      <c r="D14486" s="5" t="n">
        <v>55</v>
      </c>
      <c r="E14486" s="5" t="n">
        <v>1</v>
      </c>
      <c r="F14486" s="5" t="n">
        <v>0</v>
      </c>
      <c r="G14486" s="5">
        <f>E14486-F14486</f>
        <v/>
      </c>
      <c r="H14486" s="5">
        <f>'Notes'!$B$4</f>
        <v/>
      </c>
      <c r="I14486" s="5">
        <f>ROUNDUP(D14486/H14486,0)</f>
        <v/>
      </c>
      <c r="J14486" s="6">
        <f>G14486-I14486</f>
        <v/>
      </c>
      <c r="K14486" s="4">
        <f>IF(J14486&lt;0,"Deficit",IF(J14486=0,"Exact fit","Surplus"))</f>
        <v/>
      </c>
    </row>
    <row r="14487">
      <c r="A14487" s="4" t="n">
        <v>420502</v>
      </c>
      <c r="B14487" s="4" t="inlineStr">
        <is>
          <t>KANGOMBA</t>
        </is>
      </c>
      <c r="C14487" s="4" t="inlineStr">
        <is>
          <t>P6</t>
        </is>
      </c>
      <c r="D14487" s="5" t="n">
        <v>24</v>
      </c>
      <c r="E14487" s="5" t="n">
        <v>1</v>
      </c>
      <c r="F14487" s="5" t="n">
        <v>0</v>
      </c>
      <c r="G14487" s="5">
        <f>E14487-F14487</f>
        <v/>
      </c>
      <c r="H14487" s="5">
        <f>'Notes'!$B$4</f>
        <v/>
      </c>
      <c r="I14487" s="5">
        <f>ROUNDUP(D14487/H14487,0)</f>
        <v/>
      </c>
      <c r="J14487" s="6">
        <f>G14487-I14487</f>
        <v/>
      </c>
      <c r="K14487" s="4">
        <f>IF(J14487&lt;0,"Deficit",IF(J14487=0,"Exact fit","Surplus"))</f>
        <v/>
      </c>
    </row>
    <row r="14488">
      <c r="A14488" s="4" t="n">
        <v>420504</v>
      </c>
      <c r="B14488" s="4" t="inlineStr">
        <is>
          <t>MURANDI</t>
        </is>
      </c>
      <c r="C14488" s="4" t="inlineStr">
        <is>
          <t>P1</t>
        </is>
      </c>
      <c r="D14488" s="5" t="n">
        <v>105</v>
      </c>
      <c r="E14488" s="5" t="n">
        <v>2</v>
      </c>
      <c r="F14488" s="5" t="n">
        <v>1</v>
      </c>
      <c r="G14488" s="5">
        <f>E14488-F14488</f>
        <v/>
      </c>
      <c r="H14488" s="5">
        <f>'Notes'!$B$4</f>
        <v/>
      </c>
      <c r="I14488" s="5">
        <f>ROUNDUP(D14488/H14488,0)</f>
        <v/>
      </c>
      <c r="J14488" s="6">
        <f>G14488-I14488</f>
        <v/>
      </c>
      <c r="K14488" s="4">
        <f>IF(J14488&lt;0,"Deficit",IF(J14488=0,"Exact fit","Surplus"))</f>
        <v/>
      </c>
    </row>
    <row r="14489">
      <c r="A14489" s="4" t="n">
        <v>420504</v>
      </c>
      <c r="B14489" s="4" t="inlineStr">
        <is>
          <t>MURANDI</t>
        </is>
      </c>
      <c r="C14489" s="4" t="inlineStr">
        <is>
          <t>P2</t>
        </is>
      </c>
      <c r="D14489" s="5" t="n">
        <v>90</v>
      </c>
      <c r="E14489" s="5" t="n">
        <v>2</v>
      </c>
      <c r="F14489" s="5" t="n">
        <v>1</v>
      </c>
      <c r="G14489" s="5">
        <f>E14489-F14489</f>
        <v/>
      </c>
      <c r="H14489" s="5">
        <f>'Notes'!$B$4</f>
        <v/>
      </c>
      <c r="I14489" s="5">
        <f>ROUNDUP(D14489/H14489,0)</f>
        <v/>
      </c>
      <c r="J14489" s="6">
        <f>G14489-I14489</f>
        <v/>
      </c>
      <c r="K14489" s="4">
        <f>IF(J14489&lt;0,"Deficit",IF(J14489=0,"Exact fit","Surplus"))</f>
        <v/>
      </c>
    </row>
    <row r="14490">
      <c r="A14490" s="4" t="n">
        <v>420504</v>
      </c>
      <c r="B14490" s="4" t="inlineStr">
        <is>
          <t>MURANDI</t>
        </is>
      </c>
      <c r="C14490" s="4" t="inlineStr">
        <is>
          <t>P3</t>
        </is>
      </c>
      <c r="D14490" s="5" t="n">
        <v>88</v>
      </c>
      <c r="E14490" s="5" t="n">
        <v>2</v>
      </c>
      <c r="F14490" s="5" t="n">
        <v>1</v>
      </c>
      <c r="G14490" s="5">
        <f>E14490-F14490</f>
        <v/>
      </c>
      <c r="H14490" s="5">
        <f>'Notes'!$B$4</f>
        <v/>
      </c>
      <c r="I14490" s="5">
        <f>ROUNDUP(D14490/H14490,0)</f>
        <v/>
      </c>
      <c r="J14490" s="6">
        <f>G14490-I14490</f>
        <v/>
      </c>
      <c r="K14490" s="4">
        <f>IF(J14490&lt;0,"Deficit",IF(J14490=0,"Exact fit","Surplus"))</f>
        <v/>
      </c>
    </row>
    <row r="14491">
      <c r="A14491" s="4" t="n">
        <v>420504</v>
      </c>
      <c r="B14491" s="4" t="inlineStr">
        <is>
          <t>MURANDI</t>
        </is>
      </c>
      <c r="C14491" s="4" t="inlineStr">
        <is>
          <t>P4</t>
        </is>
      </c>
      <c r="D14491" s="5" t="n">
        <v>89</v>
      </c>
      <c r="E14491" s="5" t="n">
        <v>2</v>
      </c>
      <c r="F14491" s="5" t="n">
        <v>0</v>
      </c>
      <c r="G14491" s="5">
        <f>E14491-F14491</f>
        <v/>
      </c>
      <c r="H14491" s="5">
        <f>'Notes'!$B$4</f>
        <v/>
      </c>
      <c r="I14491" s="5">
        <f>ROUNDUP(D14491/H14491,0)</f>
        <v/>
      </c>
      <c r="J14491" s="6">
        <f>G14491-I14491</f>
        <v/>
      </c>
      <c r="K14491" s="4">
        <f>IF(J14491&lt;0,"Deficit",IF(J14491=0,"Exact fit","Surplus"))</f>
        <v/>
      </c>
    </row>
    <row r="14492">
      <c r="A14492" s="4" t="n">
        <v>420504</v>
      </c>
      <c r="B14492" s="4" t="inlineStr">
        <is>
          <t>MURANDI</t>
        </is>
      </c>
      <c r="C14492" s="4" t="inlineStr">
        <is>
          <t>P5</t>
        </is>
      </c>
      <c r="D14492" s="5" t="n">
        <v>98</v>
      </c>
      <c r="E14492" s="5" t="n">
        <v>2</v>
      </c>
      <c r="F14492" s="5" t="n">
        <v>0</v>
      </c>
      <c r="G14492" s="5">
        <f>E14492-F14492</f>
        <v/>
      </c>
      <c r="H14492" s="5">
        <f>'Notes'!$B$4</f>
        <v/>
      </c>
      <c r="I14492" s="5">
        <f>ROUNDUP(D14492/H14492,0)</f>
        <v/>
      </c>
      <c r="J14492" s="6">
        <f>G14492-I14492</f>
        <v/>
      </c>
      <c r="K14492" s="4">
        <f>IF(J14492&lt;0,"Deficit",IF(J14492=0,"Exact fit","Surplus"))</f>
        <v/>
      </c>
    </row>
    <row r="14493">
      <c r="A14493" s="4" t="n">
        <v>420504</v>
      </c>
      <c r="B14493" s="4" t="inlineStr">
        <is>
          <t>MURANDI</t>
        </is>
      </c>
      <c r="C14493" s="4" t="inlineStr">
        <is>
          <t>P6</t>
        </is>
      </c>
      <c r="D14493" s="5" t="n">
        <v>79</v>
      </c>
      <c r="E14493" s="5" t="n">
        <v>2</v>
      </c>
      <c r="F14493" s="5" t="n">
        <v>0</v>
      </c>
      <c r="G14493" s="5">
        <f>E14493-F14493</f>
        <v/>
      </c>
      <c r="H14493" s="5">
        <f>'Notes'!$B$4</f>
        <v/>
      </c>
      <c r="I14493" s="5">
        <f>ROUNDUP(D14493/H14493,0)</f>
        <v/>
      </c>
      <c r="J14493" s="6">
        <f>G14493-I14493</f>
        <v/>
      </c>
      <c r="K14493" s="4">
        <f>IF(J14493&lt;0,"Deficit",IF(J14493=0,"Exact fit","Surplus"))</f>
        <v/>
      </c>
    </row>
    <row r="14494">
      <c r="A14494" s="4" t="n">
        <v>420513</v>
      </c>
      <c r="B14494" s="4" t="inlineStr">
        <is>
          <t>GS RUTABO</t>
        </is>
      </c>
      <c r="C14494" s="4" t="inlineStr">
        <is>
          <t>P1</t>
        </is>
      </c>
      <c r="D14494" s="5" t="n">
        <v>124</v>
      </c>
      <c r="E14494" s="5" t="n">
        <v>3</v>
      </c>
      <c r="F14494" s="5" t="n">
        <v>1</v>
      </c>
      <c r="G14494" s="5">
        <f>E14494-F14494</f>
        <v/>
      </c>
      <c r="H14494" s="5">
        <f>'Notes'!$B$4</f>
        <v/>
      </c>
      <c r="I14494" s="5">
        <f>ROUNDUP(D14494/H14494,0)</f>
        <v/>
      </c>
      <c r="J14494" s="6">
        <f>G14494-I14494</f>
        <v/>
      </c>
      <c r="K14494" s="4">
        <f>IF(J14494&lt;0,"Deficit",IF(J14494=0,"Exact fit","Surplus"))</f>
        <v/>
      </c>
    </row>
    <row r="14495">
      <c r="A14495" s="4" t="n">
        <v>420513</v>
      </c>
      <c r="B14495" s="4" t="inlineStr">
        <is>
          <t>GS RUTABO</t>
        </is>
      </c>
      <c r="C14495" s="4" t="inlineStr">
        <is>
          <t>P2</t>
        </is>
      </c>
      <c r="D14495" s="5" t="n">
        <v>95</v>
      </c>
      <c r="E14495" s="5" t="n">
        <v>2</v>
      </c>
      <c r="F14495" s="5" t="n">
        <v>0</v>
      </c>
      <c r="G14495" s="5">
        <f>E14495-F14495</f>
        <v/>
      </c>
      <c r="H14495" s="5">
        <f>'Notes'!$B$4</f>
        <v/>
      </c>
      <c r="I14495" s="5">
        <f>ROUNDUP(D14495/H14495,0)</f>
        <v/>
      </c>
      <c r="J14495" s="6">
        <f>G14495-I14495</f>
        <v/>
      </c>
      <c r="K14495" s="4">
        <f>IF(J14495&lt;0,"Deficit",IF(J14495=0,"Exact fit","Surplus"))</f>
        <v/>
      </c>
    </row>
    <row r="14496">
      <c r="A14496" s="4" t="n">
        <v>420513</v>
      </c>
      <c r="B14496" s="4" t="inlineStr">
        <is>
          <t>GS RUTABO</t>
        </is>
      </c>
      <c r="C14496" s="4" t="inlineStr">
        <is>
          <t>P3</t>
        </is>
      </c>
      <c r="D14496" s="5" t="n">
        <v>93</v>
      </c>
      <c r="E14496" s="5" t="n">
        <v>2</v>
      </c>
      <c r="F14496" s="5" t="n">
        <v>0</v>
      </c>
      <c r="G14496" s="5">
        <f>E14496-F14496</f>
        <v/>
      </c>
      <c r="H14496" s="5">
        <f>'Notes'!$B$4</f>
        <v/>
      </c>
      <c r="I14496" s="5">
        <f>ROUNDUP(D14496/H14496,0)</f>
        <v/>
      </c>
      <c r="J14496" s="6">
        <f>G14496-I14496</f>
        <v/>
      </c>
      <c r="K14496" s="4">
        <f>IF(J14496&lt;0,"Deficit",IF(J14496=0,"Exact fit","Surplus"))</f>
        <v/>
      </c>
    </row>
    <row r="14497">
      <c r="A14497" s="4" t="n">
        <v>420513</v>
      </c>
      <c r="B14497" s="4" t="inlineStr">
        <is>
          <t>GS RUTABO</t>
        </is>
      </c>
      <c r="C14497" s="4" t="inlineStr">
        <is>
          <t>P4</t>
        </is>
      </c>
      <c r="D14497" s="5" t="n">
        <v>109</v>
      </c>
      <c r="E14497" s="5" t="n">
        <v>3</v>
      </c>
      <c r="F14497" s="5" t="n">
        <v>0</v>
      </c>
      <c r="G14497" s="5">
        <f>E14497-F14497</f>
        <v/>
      </c>
      <c r="H14497" s="5">
        <f>'Notes'!$B$4</f>
        <v/>
      </c>
      <c r="I14497" s="5">
        <f>ROUNDUP(D14497/H14497,0)</f>
        <v/>
      </c>
      <c r="J14497" s="6">
        <f>G14497-I14497</f>
        <v/>
      </c>
      <c r="K14497" s="4">
        <f>IF(J14497&lt;0,"Deficit",IF(J14497=0,"Exact fit","Surplus"))</f>
        <v/>
      </c>
    </row>
    <row r="14498">
      <c r="A14498" s="4" t="n">
        <v>420513</v>
      </c>
      <c r="B14498" s="4" t="inlineStr">
        <is>
          <t>GS RUTABO</t>
        </is>
      </c>
      <c r="C14498" s="4" t="inlineStr">
        <is>
          <t>P5</t>
        </is>
      </c>
      <c r="D14498" s="5" t="n">
        <v>92</v>
      </c>
      <c r="E14498" s="5" t="n">
        <v>2</v>
      </c>
      <c r="F14498" s="5" t="n">
        <v>0</v>
      </c>
      <c r="G14498" s="5">
        <f>E14498-F14498</f>
        <v/>
      </c>
      <c r="H14498" s="5">
        <f>'Notes'!$B$4</f>
        <v/>
      </c>
      <c r="I14498" s="5">
        <f>ROUNDUP(D14498/H14498,0)</f>
        <v/>
      </c>
      <c r="J14498" s="6">
        <f>G14498-I14498</f>
        <v/>
      </c>
      <c r="K14498" s="4">
        <f>IF(J14498&lt;0,"Deficit",IF(J14498=0,"Exact fit","Surplus"))</f>
        <v/>
      </c>
    </row>
    <row r="14499">
      <c r="A14499" s="4" t="n">
        <v>420513</v>
      </c>
      <c r="B14499" s="4" t="inlineStr">
        <is>
          <t>GS RUTABO</t>
        </is>
      </c>
      <c r="C14499" s="4" t="inlineStr">
        <is>
          <t>P6</t>
        </is>
      </c>
      <c r="D14499" s="5" t="n">
        <v>46</v>
      </c>
      <c r="E14499" s="5" t="n">
        <v>1</v>
      </c>
      <c r="F14499" s="5" t="n">
        <v>0</v>
      </c>
      <c r="G14499" s="5">
        <f>E14499-F14499</f>
        <v/>
      </c>
      <c r="H14499" s="5">
        <f>'Notes'!$B$4</f>
        <v/>
      </c>
      <c r="I14499" s="5">
        <f>ROUNDUP(D14499/H14499,0)</f>
        <v/>
      </c>
      <c r="J14499" s="6">
        <f>G14499-I14499</f>
        <v/>
      </c>
      <c r="K14499" s="4">
        <f>IF(J14499&lt;0,"Deficit",IF(J14499=0,"Exact fit","Surplus"))</f>
        <v/>
      </c>
    </row>
    <row r="14500">
      <c r="A14500" s="4" t="n">
        <v>420514</v>
      </c>
      <c r="B14500" s="4" t="inlineStr">
        <is>
          <t>NYENYERI</t>
        </is>
      </c>
      <c r="C14500" s="4" t="inlineStr">
        <is>
          <t>P1</t>
        </is>
      </c>
      <c r="D14500" s="5" t="n">
        <v>119</v>
      </c>
      <c r="E14500" s="5" t="n">
        <v>3</v>
      </c>
      <c r="F14500" s="5" t="n">
        <v>0</v>
      </c>
      <c r="G14500" s="5">
        <f>E14500-F14500</f>
        <v/>
      </c>
      <c r="H14500" s="5">
        <f>'Notes'!$B$4</f>
        <v/>
      </c>
      <c r="I14500" s="5">
        <f>ROUNDUP(D14500/H14500,0)</f>
        <v/>
      </c>
      <c r="J14500" s="6">
        <f>G14500-I14500</f>
        <v/>
      </c>
      <c r="K14500" s="4">
        <f>IF(J14500&lt;0,"Deficit",IF(J14500=0,"Exact fit","Surplus"))</f>
        <v/>
      </c>
    </row>
    <row r="14501">
      <c r="A14501" s="4" t="n">
        <v>420514</v>
      </c>
      <c r="B14501" s="4" t="inlineStr">
        <is>
          <t>NYENYERI</t>
        </is>
      </c>
      <c r="C14501" s="4" t="inlineStr">
        <is>
          <t>P2</t>
        </is>
      </c>
      <c r="D14501" s="5" t="n">
        <v>104</v>
      </c>
      <c r="E14501" s="5" t="n">
        <v>2</v>
      </c>
      <c r="F14501" s="5" t="n">
        <v>0</v>
      </c>
      <c r="G14501" s="5">
        <f>E14501-F14501</f>
        <v/>
      </c>
      <c r="H14501" s="5">
        <f>'Notes'!$B$4</f>
        <v/>
      </c>
      <c r="I14501" s="5">
        <f>ROUNDUP(D14501/H14501,0)</f>
        <v/>
      </c>
      <c r="J14501" s="6">
        <f>G14501-I14501</f>
        <v/>
      </c>
      <c r="K14501" s="4">
        <f>IF(J14501&lt;0,"Deficit",IF(J14501=0,"Exact fit","Surplus"))</f>
        <v/>
      </c>
    </row>
    <row r="14502">
      <c r="A14502" s="4" t="n">
        <v>420514</v>
      </c>
      <c r="B14502" s="4" t="inlineStr">
        <is>
          <t>NYENYERI</t>
        </is>
      </c>
      <c r="C14502" s="4" t="inlineStr">
        <is>
          <t>P3</t>
        </is>
      </c>
      <c r="D14502" s="5" t="n">
        <v>130</v>
      </c>
      <c r="E14502" s="5" t="n">
        <v>3</v>
      </c>
      <c r="F14502" s="5" t="n">
        <v>0</v>
      </c>
      <c r="G14502" s="5">
        <f>E14502-F14502</f>
        <v/>
      </c>
      <c r="H14502" s="5">
        <f>'Notes'!$B$4</f>
        <v/>
      </c>
      <c r="I14502" s="5">
        <f>ROUNDUP(D14502/H14502,0)</f>
        <v/>
      </c>
      <c r="J14502" s="6">
        <f>G14502-I14502</f>
        <v/>
      </c>
      <c r="K14502" s="4">
        <f>IF(J14502&lt;0,"Deficit",IF(J14502=0,"Exact fit","Surplus"))</f>
        <v/>
      </c>
    </row>
    <row r="14503">
      <c r="A14503" s="4" t="n">
        <v>420514</v>
      </c>
      <c r="B14503" s="4" t="inlineStr">
        <is>
          <t>NYENYERI</t>
        </is>
      </c>
      <c r="C14503" s="4" t="inlineStr">
        <is>
          <t>P4</t>
        </is>
      </c>
      <c r="D14503" s="5" t="n">
        <v>112</v>
      </c>
      <c r="E14503" s="5" t="n">
        <v>3</v>
      </c>
      <c r="F14503" s="5" t="n">
        <v>0</v>
      </c>
      <c r="G14503" s="5">
        <f>E14503-F14503</f>
        <v/>
      </c>
      <c r="H14503" s="5">
        <f>'Notes'!$B$4</f>
        <v/>
      </c>
      <c r="I14503" s="5">
        <f>ROUNDUP(D14503/H14503,0)</f>
        <v/>
      </c>
      <c r="J14503" s="6">
        <f>G14503-I14503</f>
        <v/>
      </c>
      <c r="K14503" s="4">
        <f>IF(J14503&lt;0,"Deficit",IF(J14503=0,"Exact fit","Surplus"))</f>
        <v/>
      </c>
    </row>
    <row r="14504">
      <c r="A14504" s="4" t="n">
        <v>420514</v>
      </c>
      <c r="B14504" s="4" t="inlineStr">
        <is>
          <t>NYENYERI</t>
        </is>
      </c>
      <c r="C14504" s="4" t="inlineStr">
        <is>
          <t>P5</t>
        </is>
      </c>
      <c r="D14504" s="5" t="n">
        <v>84</v>
      </c>
      <c r="E14504" s="5" t="n">
        <v>2</v>
      </c>
      <c r="F14504" s="5" t="n">
        <v>0</v>
      </c>
      <c r="G14504" s="5">
        <f>E14504-F14504</f>
        <v/>
      </c>
      <c r="H14504" s="5">
        <f>'Notes'!$B$4</f>
        <v/>
      </c>
      <c r="I14504" s="5">
        <f>ROUNDUP(D14504/H14504,0)</f>
        <v/>
      </c>
      <c r="J14504" s="6">
        <f>G14504-I14504</f>
        <v/>
      </c>
      <c r="K14504" s="4">
        <f>IF(J14504&lt;0,"Deficit",IF(J14504=0,"Exact fit","Surplus"))</f>
        <v/>
      </c>
    </row>
    <row r="14505">
      <c r="A14505" s="4" t="n">
        <v>420514</v>
      </c>
      <c r="B14505" s="4" t="inlineStr">
        <is>
          <t>NYENYERI</t>
        </is>
      </c>
      <c r="C14505" s="4" t="inlineStr">
        <is>
          <t>P6</t>
        </is>
      </c>
      <c r="D14505" s="5" t="n">
        <v>33</v>
      </c>
      <c r="E14505" s="5" t="n">
        <v>1</v>
      </c>
      <c r="F14505" s="5" t="n">
        <v>0</v>
      </c>
      <c r="G14505" s="5">
        <f>E14505-F14505</f>
        <v/>
      </c>
      <c r="H14505" s="5">
        <f>'Notes'!$B$4</f>
        <v/>
      </c>
      <c r="I14505" s="5">
        <f>ROUNDUP(D14505/H14505,0)</f>
        <v/>
      </c>
      <c r="J14505" s="6">
        <f>G14505-I14505</f>
        <v/>
      </c>
      <c r="K14505" s="4">
        <f>IF(J14505&lt;0,"Deficit",IF(J14505=0,"Exact fit","Surplus"))</f>
        <v/>
      </c>
    </row>
    <row r="14506">
      <c r="A14506" s="4" t="n">
        <v>420515</v>
      </c>
      <c r="B14506" s="4" t="inlineStr">
        <is>
          <t>RUTENDERI</t>
        </is>
      </c>
      <c r="C14506" s="4" t="inlineStr">
        <is>
          <t>P1</t>
        </is>
      </c>
      <c r="D14506" s="5" t="n">
        <v>110</v>
      </c>
      <c r="E14506" s="5" t="n">
        <v>4</v>
      </c>
      <c r="F14506" s="5" t="n">
        <v>1</v>
      </c>
      <c r="G14506" s="5">
        <f>E14506-F14506</f>
        <v/>
      </c>
      <c r="H14506" s="5">
        <f>'Notes'!$B$4</f>
        <v/>
      </c>
      <c r="I14506" s="5">
        <f>ROUNDUP(D14506/H14506,0)</f>
        <v/>
      </c>
      <c r="J14506" s="6">
        <f>G14506-I14506</f>
        <v/>
      </c>
      <c r="K14506" s="4">
        <f>IF(J14506&lt;0,"Deficit",IF(J14506=0,"Exact fit","Surplus"))</f>
        <v/>
      </c>
    </row>
    <row r="14507">
      <c r="A14507" s="4" t="n">
        <v>420515</v>
      </c>
      <c r="B14507" s="4" t="inlineStr">
        <is>
          <t>RUTENDERI</t>
        </is>
      </c>
      <c r="C14507" s="4" t="inlineStr">
        <is>
          <t>P2</t>
        </is>
      </c>
      <c r="D14507" s="5" t="n">
        <v>100</v>
      </c>
      <c r="E14507" s="5" t="n">
        <v>4</v>
      </c>
      <c r="F14507" s="5" t="n">
        <v>0</v>
      </c>
      <c r="G14507" s="5">
        <f>E14507-F14507</f>
        <v/>
      </c>
      <c r="H14507" s="5">
        <f>'Notes'!$B$4</f>
        <v/>
      </c>
      <c r="I14507" s="5">
        <f>ROUNDUP(D14507/H14507,0)</f>
        <v/>
      </c>
      <c r="J14507" s="6">
        <f>G14507-I14507</f>
        <v/>
      </c>
      <c r="K14507" s="4">
        <f>IF(J14507&lt;0,"Deficit",IF(J14507=0,"Exact fit","Surplus"))</f>
        <v/>
      </c>
    </row>
    <row r="14508">
      <c r="A14508" s="4" t="n">
        <v>420515</v>
      </c>
      <c r="B14508" s="4" t="inlineStr">
        <is>
          <t>RUTENDERI</t>
        </is>
      </c>
      <c r="C14508" s="4" t="inlineStr">
        <is>
          <t>P3</t>
        </is>
      </c>
      <c r="D14508" s="5" t="n">
        <v>108</v>
      </c>
      <c r="E14508" s="5" t="n">
        <v>4</v>
      </c>
      <c r="F14508" s="5" t="n">
        <v>0</v>
      </c>
      <c r="G14508" s="5">
        <f>E14508-F14508</f>
        <v/>
      </c>
      <c r="H14508" s="5">
        <f>'Notes'!$B$4</f>
        <v/>
      </c>
      <c r="I14508" s="5">
        <f>ROUNDUP(D14508/H14508,0)</f>
        <v/>
      </c>
      <c r="J14508" s="6">
        <f>G14508-I14508</f>
        <v/>
      </c>
      <c r="K14508" s="4">
        <f>IF(J14508&lt;0,"Deficit",IF(J14508=0,"Exact fit","Surplus"))</f>
        <v/>
      </c>
    </row>
    <row r="14509">
      <c r="A14509" s="4" t="n">
        <v>420515</v>
      </c>
      <c r="B14509" s="4" t="inlineStr">
        <is>
          <t>RUTENDERI</t>
        </is>
      </c>
      <c r="C14509" s="4" t="inlineStr">
        <is>
          <t>P4</t>
        </is>
      </c>
      <c r="D14509" s="5" t="n">
        <v>83</v>
      </c>
      <c r="E14509" s="5" t="n">
        <v>2</v>
      </c>
      <c r="F14509" s="5" t="n">
        <v>0</v>
      </c>
      <c r="G14509" s="5">
        <f>E14509-F14509</f>
        <v/>
      </c>
      <c r="H14509" s="5">
        <f>'Notes'!$B$4</f>
        <v/>
      </c>
      <c r="I14509" s="5">
        <f>ROUNDUP(D14509/H14509,0)</f>
        <v/>
      </c>
      <c r="J14509" s="6">
        <f>G14509-I14509</f>
        <v/>
      </c>
      <c r="K14509" s="4">
        <f>IF(J14509&lt;0,"Deficit",IF(J14509=0,"Exact fit","Surplus"))</f>
        <v/>
      </c>
    </row>
    <row r="14510">
      <c r="A14510" s="4" t="n">
        <v>420515</v>
      </c>
      <c r="B14510" s="4" t="inlineStr">
        <is>
          <t>RUTENDERI</t>
        </is>
      </c>
      <c r="C14510" s="4" t="inlineStr">
        <is>
          <t>P5</t>
        </is>
      </c>
      <c r="D14510" s="5" t="n">
        <v>112</v>
      </c>
      <c r="E14510" s="5" t="n">
        <v>3</v>
      </c>
      <c r="F14510" s="5" t="n">
        <v>0</v>
      </c>
      <c r="G14510" s="5">
        <f>E14510-F14510</f>
        <v/>
      </c>
      <c r="H14510" s="5">
        <f>'Notes'!$B$4</f>
        <v/>
      </c>
      <c r="I14510" s="5">
        <f>ROUNDUP(D14510/H14510,0)</f>
        <v/>
      </c>
      <c r="J14510" s="6">
        <f>G14510-I14510</f>
        <v/>
      </c>
      <c r="K14510" s="4">
        <f>IF(J14510&lt;0,"Deficit",IF(J14510=0,"Exact fit","Surplus"))</f>
        <v/>
      </c>
    </row>
    <row r="14511">
      <c r="A14511" s="4" t="n">
        <v>420515</v>
      </c>
      <c r="B14511" s="4" t="inlineStr">
        <is>
          <t>RUTENDERI</t>
        </is>
      </c>
      <c r="C14511" s="4" t="inlineStr">
        <is>
          <t>P6</t>
        </is>
      </c>
      <c r="D14511" s="5" t="n">
        <v>62</v>
      </c>
      <c r="E14511" s="5" t="n">
        <v>2</v>
      </c>
      <c r="F14511" s="5" t="n">
        <v>0</v>
      </c>
      <c r="G14511" s="5">
        <f>E14511-F14511</f>
        <v/>
      </c>
      <c r="H14511" s="5">
        <f>'Notes'!$B$4</f>
        <v/>
      </c>
      <c r="I14511" s="5">
        <f>ROUNDUP(D14511/H14511,0)</f>
        <v/>
      </c>
      <c r="J14511" s="6">
        <f>G14511-I14511</f>
        <v/>
      </c>
      <c r="K14511" s="4">
        <f>IF(J14511&lt;0,"Deficit",IF(J14511=0,"Exact fit","Surplus"))</f>
        <v/>
      </c>
    </row>
    <row r="14512">
      <c r="A14512" s="4" t="n">
        <v>420542</v>
      </c>
      <c r="B14512" s="4" t="inlineStr">
        <is>
          <t>NYACYINA PRIMARY</t>
        </is>
      </c>
      <c r="C14512" s="4" t="inlineStr">
        <is>
          <t>P1</t>
        </is>
      </c>
      <c r="D14512" s="5" t="n">
        <v>85</v>
      </c>
      <c r="E14512" s="5" t="n">
        <v>2</v>
      </c>
      <c r="F14512" s="5" t="n">
        <v>1</v>
      </c>
      <c r="G14512" s="5">
        <f>E14512-F14512</f>
        <v/>
      </c>
      <c r="H14512" s="5">
        <f>'Notes'!$B$4</f>
        <v/>
      </c>
      <c r="I14512" s="5">
        <f>ROUNDUP(D14512/H14512,0)</f>
        <v/>
      </c>
      <c r="J14512" s="6">
        <f>G14512-I14512</f>
        <v/>
      </c>
      <c r="K14512" s="4">
        <f>IF(J14512&lt;0,"Deficit",IF(J14512=0,"Exact fit","Surplus"))</f>
        <v/>
      </c>
    </row>
    <row r="14513">
      <c r="A14513" s="4" t="n">
        <v>420542</v>
      </c>
      <c r="B14513" s="4" t="inlineStr">
        <is>
          <t>NYACYINA PRIMARY</t>
        </is>
      </c>
      <c r="C14513" s="4" t="inlineStr">
        <is>
          <t>P2</t>
        </is>
      </c>
      <c r="D14513" s="5" t="n">
        <v>92</v>
      </c>
      <c r="E14513" s="5" t="n">
        <v>2</v>
      </c>
      <c r="F14513" s="5" t="n">
        <v>1</v>
      </c>
      <c r="G14513" s="5">
        <f>E14513-F14513</f>
        <v/>
      </c>
      <c r="H14513" s="5">
        <f>'Notes'!$B$4</f>
        <v/>
      </c>
      <c r="I14513" s="5">
        <f>ROUNDUP(D14513/H14513,0)</f>
        <v/>
      </c>
      <c r="J14513" s="6">
        <f>G14513-I14513</f>
        <v/>
      </c>
      <c r="K14513" s="4">
        <f>IF(J14513&lt;0,"Deficit",IF(J14513=0,"Exact fit","Surplus"))</f>
        <v/>
      </c>
    </row>
    <row r="14514">
      <c r="A14514" s="4" t="n">
        <v>420542</v>
      </c>
      <c r="B14514" s="4" t="inlineStr">
        <is>
          <t>NYACYINA PRIMARY</t>
        </is>
      </c>
      <c r="C14514" s="4" t="inlineStr">
        <is>
          <t>P3</t>
        </is>
      </c>
      <c r="D14514" s="5" t="n">
        <v>70</v>
      </c>
      <c r="E14514" s="5" t="n">
        <v>2</v>
      </c>
      <c r="F14514" s="5" t="n">
        <v>1</v>
      </c>
      <c r="G14514" s="5">
        <f>E14514-F14514</f>
        <v/>
      </c>
      <c r="H14514" s="5">
        <f>'Notes'!$B$4</f>
        <v/>
      </c>
      <c r="I14514" s="5">
        <f>ROUNDUP(D14514/H14514,0)</f>
        <v/>
      </c>
      <c r="J14514" s="6">
        <f>G14514-I14514</f>
        <v/>
      </c>
      <c r="K14514" s="4">
        <f>IF(J14514&lt;0,"Deficit",IF(J14514=0,"Exact fit","Surplus"))</f>
        <v/>
      </c>
    </row>
    <row r="14515">
      <c r="A14515" s="4" t="n">
        <v>420542</v>
      </c>
      <c r="B14515" s="4" t="inlineStr">
        <is>
          <t>NYACYINA PRIMARY</t>
        </is>
      </c>
      <c r="C14515" s="4" t="inlineStr">
        <is>
          <t>P4</t>
        </is>
      </c>
      <c r="D14515" s="5" t="n">
        <v>77</v>
      </c>
      <c r="E14515" s="5" t="n">
        <v>2</v>
      </c>
      <c r="F14515" s="5" t="n">
        <v>0</v>
      </c>
      <c r="G14515" s="5">
        <f>E14515-F14515</f>
        <v/>
      </c>
      <c r="H14515" s="5">
        <f>'Notes'!$B$4</f>
        <v/>
      </c>
      <c r="I14515" s="5">
        <f>ROUNDUP(D14515/H14515,0)</f>
        <v/>
      </c>
      <c r="J14515" s="6">
        <f>G14515-I14515</f>
        <v/>
      </c>
      <c r="K14515" s="4">
        <f>IF(J14515&lt;0,"Deficit",IF(J14515=0,"Exact fit","Surplus"))</f>
        <v/>
      </c>
    </row>
    <row r="14516">
      <c r="A14516" s="4" t="n">
        <v>420542</v>
      </c>
      <c r="B14516" s="4" t="inlineStr">
        <is>
          <t>NYACYINA PRIMARY</t>
        </is>
      </c>
      <c r="C14516" s="4" t="inlineStr">
        <is>
          <t>P5</t>
        </is>
      </c>
      <c r="D14516" s="5" t="n">
        <v>92</v>
      </c>
      <c r="E14516" s="5" t="n">
        <v>2</v>
      </c>
      <c r="F14516" s="5" t="n">
        <v>0</v>
      </c>
      <c r="G14516" s="5">
        <f>E14516-F14516</f>
        <v/>
      </c>
      <c r="H14516" s="5">
        <f>'Notes'!$B$4</f>
        <v/>
      </c>
      <c r="I14516" s="5">
        <f>ROUNDUP(D14516/H14516,0)</f>
        <v/>
      </c>
      <c r="J14516" s="6">
        <f>G14516-I14516</f>
        <v/>
      </c>
      <c r="K14516" s="4">
        <f>IF(J14516&lt;0,"Deficit",IF(J14516=0,"Exact fit","Surplus"))</f>
        <v/>
      </c>
    </row>
    <row r="14517">
      <c r="A14517" s="4" t="n">
        <v>420542</v>
      </c>
      <c r="B14517" s="4" t="inlineStr">
        <is>
          <t>NYACYINA PRIMARY</t>
        </is>
      </c>
      <c r="C14517" s="4" t="inlineStr">
        <is>
          <t>P6</t>
        </is>
      </c>
      <c r="D14517" s="5" t="n">
        <v>41</v>
      </c>
      <c r="E14517" s="5" t="n">
        <v>1</v>
      </c>
      <c r="F14517" s="5" t="n">
        <v>0</v>
      </c>
      <c r="G14517" s="5">
        <f>E14517-F14517</f>
        <v/>
      </c>
      <c r="H14517" s="5">
        <f>'Notes'!$B$4</f>
        <v/>
      </c>
      <c r="I14517" s="5">
        <f>ROUNDUP(D14517/H14517,0)</f>
        <v/>
      </c>
      <c r="J14517" s="6">
        <f>G14517-I14517</f>
        <v/>
      </c>
      <c r="K14517" s="4">
        <f>IF(J14517&lt;0,"Deficit",IF(J14517=0,"Exact fit","Surplus"))</f>
        <v/>
      </c>
    </row>
    <row r="14518">
      <c r="A14518" s="4" t="n">
        <v>420601</v>
      </c>
      <c r="B14518" s="4" t="inlineStr">
        <is>
          <t>AMIS APAX</t>
        </is>
      </c>
      <c r="C14518" s="4" t="inlineStr">
        <is>
          <t>P1</t>
        </is>
      </c>
      <c r="D14518" s="5" t="n">
        <v>45</v>
      </c>
      <c r="E14518" s="5" t="n">
        <v>1</v>
      </c>
      <c r="F14518" s="5" t="n">
        <v>0</v>
      </c>
      <c r="G14518" s="5">
        <f>E14518-F14518</f>
        <v/>
      </c>
      <c r="H14518" s="5">
        <f>'Notes'!$B$4</f>
        <v/>
      </c>
      <c r="I14518" s="5">
        <f>ROUNDUP(D14518/H14518,0)</f>
        <v/>
      </c>
      <c r="J14518" s="6">
        <f>G14518-I14518</f>
        <v/>
      </c>
      <c r="K14518" s="4">
        <f>IF(J14518&lt;0,"Deficit",IF(J14518=0,"Exact fit","Surplus"))</f>
        <v/>
      </c>
    </row>
    <row r="14519">
      <c r="A14519" s="4" t="n">
        <v>420601</v>
      </c>
      <c r="B14519" s="4" t="inlineStr">
        <is>
          <t>AMIS APAX</t>
        </is>
      </c>
      <c r="C14519" s="4" t="inlineStr">
        <is>
          <t>P2</t>
        </is>
      </c>
      <c r="D14519" s="5" t="n">
        <v>36</v>
      </c>
      <c r="E14519" s="5" t="n">
        <v>1</v>
      </c>
      <c r="F14519" s="5" t="n">
        <v>0</v>
      </c>
      <c r="G14519" s="5">
        <f>E14519-F14519</f>
        <v/>
      </c>
      <c r="H14519" s="5">
        <f>'Notes'!$B$4</f>
        <v/>
      </c>
      <c r="I14519" s="5">
        <f>ROUNDUP(D14519/H14519,0)</f>
        <v/>
      </c>
      <c r="J14519" s="6">
        <f>G14519-I14519</f>
        <v/>
      </c>
      <c r="K14519" s="4">
        <f>IF(J14519&lt;0,"Deficit",IF(J14519=0,"Exact fit","Surplus"))</f>
        <v/>
      </c>
    </row>
    <row r="14520">
      <c r="A14520" s="4" t="n">
        <v>420601</v>
      </c>
      <c r="B14520" s="4" t="inlineStr">
        <is>
          <t>AMIS APAX</t>
        </is>
      </c>
      <c r="C14520" s="4" t="inlineStr">
        <is>
          <t>P3</t>
        </is>
      </c>
      <c r="D14520" s="5" t="n">
        <v>51</v>
      </c>
      <c r="E14520" s="5" t="n">
        <v>2</v>
      </c>
      <c r="F14520" s="5" t="n">
        <v>0</v>
      </c>
      <c r="G14520" s="5">
        <f>E14520-F14520</f>
        <v/>
      </c>
      <c r="H14520" s="5">
        <f>'Notes'!$B$4</f>
        <v/>
      </c>
      <c r="I14520" s="5">
        <f>ROUNDUP(D14520/H14520,0)</f>
        <v/>
      </c>
      <c r="J14520" s="6">
        <f>G14520-I14520</f>
        <v/>
      </c>
      <c r="K14520" s="4">
        <f>IF(J14520&lt;0,"Deficit",IF(J14520=0,"Exact fit","Surplus"))</f>
        <v/>
      </c>
    </row>
    <row r="14521">
      <c r="A14521" s="4" t="n">
        <v>420601</v>
      </c>
      <c r="B14521" s="4" t="inlineStr">
        <is>
          <t>AMIS APAX</t>
        </is>
      </c>
      <c r="C14521" s="4" t="inlineStr">
        <is>
          <t>P4</t>
        </is>
      </c>
      <c r="D14521" s="5" t="n">
        <v>73</v>
      </c>
      <c r="E14521" s="5" t="n">
        <v>2</v>
      </c>
      <c r="F14521" s="5" t="n">
        <v>0</v>
      </c>
      <c r="G14521" s="5">
        <f>E14521-F14521</f>
        <v/>
      </c>
      <c r="H14521" s="5">
        <f>'Notes'!$B$4</f>
        <v/>
      </c>
      <c r="I14521" s="5">
        <f>ROUNDUP(D14521/H14521,0)</f>
        <v/>
      </c>
      <c r="J14521" s="6">
        <f>G14521-I14521</f>
        <v/>
      </c>
      <c r="K14521" s="4">
        <f>IF(J14521&lt;0,"Deficit",IF(J14521=0,"Exact fit","Surplus"))</f>
        <v/>
      </c>
    </row>
    <row r="14522">
      <c r="A14522" s="4" t="n">
        <v>420601</v>
      </c>
      <c r="B14522" s="4" t="inlineStr">
        <is>
          <t>AMIS APAX</t>
        </is>
      </c>
      <c r="C14522" s="4" t="inlineStr">
        <is>
          <t>P5</t>
        </is>
      </c>
      <c r="D14522" s="5" t="n">
        <v>62</v>
      </c>
      <c r="E14522" s="5" t="n">
        <v>2</v>
      </c>
      <c r="F14522" s="5" t="n">
        <v>0</v>
      </c>
      <c r="G14522" s="5">
        <f>E14522-F14522</f>
        <v/>
      </c>
      <c r="H14522" s="5">
        <f>'Notes'!$B$4</f>
        <v/>
      </c>
      <c r="I14522" s="5">
        <f>ROUNDUP(D14522/H14522,0)</f>
        <v/>
      </c>
      <c r="J14522" s="6">
        <f>G14522-I14522</f>
        <v/>
      </c>
      <c r="K14522" s="4">
        <f>IF(J14522&lt;0,"Deficit",IF(J14522=0,"Exact fit","Surplus"))</f>
        <v/>
      </c>
    </row>
    <row r="14523">
      <c r="A14523" s="4" t="n">
        <v>420601</v>
      </c>
      <c r="B14523" s="4" t="inlineStr">
        <is>
          <t>AMIS APAX</t>
        </is>
      </c>
      <c r="C14523" s="4" t="inlineStr">
        <is>
          <t>P6</t>
        </is>
      </c>
      <c r="D14523" s="5" t="n">
        <v>48</v>
      </c>
      <c r="E14523" s="5" t="n">
        <v>1</v>
      </c>
      <c r="F14523" s="5" t="n">
        <v>0</v>
      </c>
      <c r="G14523" s="5">
        <f>E14523-F14523</f>
        <v/>
      </c>
      <c r="H14523" s="5">
        <f>'Notes'!$B$4</f>
        <v/>
      </c>
      <c r="I14523" s="5">
        <f>ROUNDUP(D14523/H14523,0)</f>
        <v/>
      </c>
      <c r="J14523" s="6">
        <f>G14523-I14523</f>
        <v/>
      </c>
      <c r="K14523" s="4">
        <f>IF(J14523&lt;0,"Deficit",IF(J14523=0,"Exact fit","Surplus"))</f>
        <v/>
      </c>
    </row>
    <row r="14524">
      <c r="A14524" s="4" t="n">
        <v>420604</v>
      </c>
      <c r="B14524" s="4" t="inlineStr">
        <is>
          <t>GAKENKE ADVENTISTE</t>
        </is>
      </c>
      <c r="C14524" s="4" t="inlineStr">
        <is>
          <t>P1</t>
        </is>
      </c>
      <c r="D14524" s="5" t="n">
        <v>54</v>
      </c>
      <c r="E14524" s="5" t="n">
        <v>2</v>
      </c>
      <c r="F14524" s="5" t="n">
        <v>0</v>
      </c>
      <c r="G14524" s="5">
        <f>E14524-F14524</f>
        <v/>
      </c>
      <c r="H14524" s="5">
        <f>'Notes'!$B$4</f>
        <v/>
      </c>
      <c r="I14524" s="5">
        <f>ROUNDUP(D14524/H14524,0)</f>
        <v/>
      </c>
      <c r="J14524" s="6">
        <f>G14524-I14524</f>
        <v/>
      </c>
      <c r="K14524" s="4">
        <f>IF(J14524&lt;0,"Deficit",IF(J14524=0,"Exact fit","Surplus"))</f>
        <v/>
      </c>
    </row>
    <row r="14525">
      <c r="A14525" s="4" t="n">
        <v>420604</v>
      </c>
      <c r="B14525" s="4" t="inlineStr">
        <is>
          <t>GAKENKE ADVENTISTE</t>
        </is>
      </c>
      <c r="C14525" s="4" t="inlineStr">
        <is>
          <t>P2</t>
        </is>
      </c>
      <c r="D14525" s="5" t="n">
        <v>55</v>
      </c>
      <c r="E14525" s="5" t="n">
        <v>2</v>
      </c>
      <c r="F14525" s="5" t="n">
        <v>0</v>
      </c>
      <c r="G14525" s="5">
        <f>E14525-F14525</f>
        <v/>
      </c>
      <c r="H14525" s="5">
        <f>'Notes'!$B$4</f>
        <v/>
      </c>
      <c r="I14525" s="5">
        <f>ROUNDUP(D14525/H14525,0)</f>
        <v/>
      </c>
      <c r="J14525" s="6">
        <f>G14525-I14525</f>
        <v/>
      </c>
      <c r="K14525" s="4">
        <f>IF(J14525&lt;0,"Deficit",IF(J14525=0,"Exact fit","Surplus"))</f>
        <v/>
      </c>
    </row>
    <row r="14526">
      <c r="A14526" s="4" t="n">
        <v>420604</v>
      </c>
      <c r="B14526" s="4" t="inlineStr">
        <is>
          <t>GAKENKE ADVENTISTE</t>
        </is>
      </c>
      <c r="C14526" s="4" t="inlineStr">
        <is>
          <t>P3</t>
        </is>
      </c>
      <c r="D14526" s="5" t="n">
        <v>57</v>
      </c>
      <c r="E14526" s="5" t="n">
        <v>2</v>
      </c>
      <c r="F14526" s="5" t="n">
        <v>0</v>
      </c>
      <c r="G14526" s="5">
        <f>E14526-F14526</f>
        <v/>
      </c>
      <c r="H14526" s="5">
        <f>'Notes'!$B$4</f>
        <v/>
      </c>
      <c r="I14526" s="5">
        <f>ROUNDUP(D14526/H14526,0)</f>
        <v/>
      </c>
      <c r="J14526" s="6">
        <f>G14526-I14526</f>
        <v/>
      </c>
      <c r="K14526" s="4">
        <f>IF(J14526&lt;0,"Deficit",IF(J14526=0,"Exact fit","Surplus"))</f>
        <v/>
      </c>
    </row>
    <row r="14527">
      <c r="A14527" s="4" t="n">
        <v>420604</v>
      </c>
      <c r="B14527" s="4" t="inlineStr">
        <is>
          <t>GAKENKE ADVENTISTE</t>
        </is>
      </c>
      <c r="C14527" s="4" t="inlineStr">
        <is>
          <t>P4</t>
        </is>
      </c>
      <c r="D14527" s="5" t="n">
        <v>54</v>
      </c>
      <c r="E14527" s="5" t="n">
        <v>2</v>
      </c>
      <c r="F14527" s="5" t="n">
        <v>0</v>
      </c>
      <c r="G14527" s="5">
        <f>E14527-F14527</f>
        <v/>
      </c>
      <c r="H14527" s="5">
        <f>'Notes'!$B$4</f>
        <v/>
      </c>
      <c r="I14527" s="5">
        <f>ROUNDUP(D14527/H14527,0)</f>
        <v/>
      </c>
      <c r="J14527" s="6">
        <f>G14527-I14527</f>
        <v/>
      </c>
      <c r="K14527" s="4">
        <f>IF(J14527&lt;0,"Deficit",IF(J14527=0,"Exact fit","Surplus"))</f>
        <v/>
      </c>
    </row>
    <row r="14528">
      <c r="A14528" s="4" t="n">
        <v>420604</v>
      </c>
      <c r="B14528" s="4" t="inlineStr">
        <is>
          <t>GAKENKE ADVENTISTE</t>
        </is>
      </c>
      <c r="C14528" s="4" t="inlineStr">
        <is>
          <t>P5</t>
        </is>
      </c>
      <c r="D14528" s="5" t="n">
        <v>80</v>
      </c>
      <c r="E14528" s="5" t="n">
        <v>2</v>
      </c>
      <c r="F14528" s="5" t="n">
        <v>0</v>
      </c>
      <c r="G14528" s="5">
        <f>E14528-F14528</f>
        <v/>
      </c>
      <c r="H14528" s="5">
        <f>'Notes'!$B$4</f>
        <v/>
      </c>
      <c r="I14528" s="5">
        <f>ROUNDUP(D14528/H14528,0)</f>
        <v/>
      </c>
      <c r="J14528" s="6">
        <f>G14528-I14528</f>
        <v/>
      </c>
      <c r="K14528" s="4">
        <f>IF(J14528&lt;0,"Deficit",IF(J14528=0,"Exact fit","Surplus"))</f>
        <v/>
      </c>
    </row>
    <row r="14529">
      <c r="A14529" s="4" t="n">
        <v>420604</v>
      </c>
      <c r="B14529" s="4" t="inlineStr">
        <is>
          <t>GAKENKE ADVENTISTE</t>
        </is>
      </c>
      <c r="C14529" s="4" t="inlineStr">
        <is>
          <t>P6</t>
        </is>
      </c>
      <c r="D14529" s="5" t="n">
        <v>36</v>
      </c>
      <c r="E14529" s="5" t="n">
        <v>2</v>
      </c>
      <c r="F14529" s="5" t="n">
        <v>0</v>
      </c>
      <c r="G14529" s="5">
        <f>E14529-F14529</f>
        <v/>
      </c>
      <c r="H14529" s="5">
        <f>'Notes'!$B$4</f>
        <v/>
      </c>
      <c r="I14529" s="5">
        <f>ROUNDUP(D14529/H14529,0)</f>
        <v/>
      </c>
      <c r="J14529" s="6">
        <f>G14529-I14529</f>
        <v/>
      </c>
      <c r="K14529" s="4">
        <f>IF(J14529&lt;0,"Deficit",IF(J14529=0,"Exact fit","Surplus"))</f>
        <v/>
      </c>
    </row>
    <row r="14530">
      <c r="A14530" s="4" t="n">
        <v>420607</v>
      </c>
      <c r="B14530" s="4" t="inlineStr">
        <is>
          <t>GS GAKENKE</t>
        </is>
      </c>
      <c r="C14530" s="4" t="inlineStr">
        <is>
          <t>P1</t>
        </is>
      </c>
      <c r="D14530" s="5" t="n">
        <v>73</v>
      </c>
      <c r="E14530" s="5" t="n">
        <v>2</v>
      </c>
      <c r="F14530" s="5" t="n">
        <v>1</v>
      </c>
      <c r="G14530" s="5">
        <f>E14530-F14530</f>
        <v/>
      </c>
      <c r="H14530" s="5">
        <f>'Notes'!$B$4</f>
        <v/>
      </c>
      <c r="I14530" s="5">
        <f>ROUNDUP(D14530/H14530,0)</f>
        <v/>
      </c>
      <c r="J14530" s="6">
        <f>G14530-I14530</f>
        <v/>
      </c>
      <c r="K14530" s="4">
        <f>IF(J14530&lt;0,"Deficit",IF(J14530=0,"Exact fit","Surplus"))</f>
        <v/>
      </c>
    </row>
    <row r="14531">
      <c r="A14531" s="4" t="n">
        <v>420607</v>
      </c>
      <c r="B14531" s="4" t="inlineStr">
        <is>
          <t>GS GAKENKE</t>
        </is>
      </c>
      <c r="C14531" s="4" t="inlineStr">
        <is>
          <t>P2</t>
        </is>
      </c>
      <c r="D14531" s="5" t="n">
        <v>80</v>
      </c>
      <c r="E14531" s="5" t="n">
        <v>2</v>
      </c>
      <c r="F14531" s="5" t="n">
        <v>1</v>
      </c>
      <c r="G14531" s="5">
        <f>E14531-F14531</f>
        <v/>
      </c>
      <c r="H14531" s="5">
        <f>'Notes'!$B$4</f>
        <v/>
      </c>
      <c r="I14531" s="5">
        <f>ROUNDUP(D14531/H14531,0)</f>
        <v/>
      </c>
      <c r="J14531" s="6">
        <f>G14531-I14531</f>
        <v/>
      </c>
      <c r="K14531" s="4">
        <f>IF(J14531&lt;0,"Deficit",IF(J14531=0,"Exact fit","Surplus"))</f>
        <v/>
      </c>
    </row>
    <row r="14532">
      <c r="A14532" s="4" t="n">
        <v>420607</v>
      </c>
      <c r="B14532" s="4" t="inlineStr">
        <is>
          <t>GS GAKENKE</t>
        </is>
      </c>
      <c r="C14532" s="4" t="inlineStr">
        <is>
          <t>P3</t>
        </is>
      </c>
      <c r="D14532" s="5" t="n">
        <v>114</v>
      </c>
      <c r="E14532" s="5" t="n">
        <v>4</v>
      </c>
      <c r="F14532" s="5" t="n">
        <v>2</v>
      </c>
      <c r="G14532" s="5">
        <f>E14532-F14532</f>
        <v/>
      </c>
      <c r="H14532" s="5">
        <f>'Notes'!$B$4</f>
        <v/>
      </c>
      <c r="I14532" s="5">
        <f>ROUNDUP(D14532/H14532,0)</f>
        <v/>
      </c>
      <c r="J14532" s="6">
        <f>G14532-I14532</f>
        <v/>
      </c>
      <c r="K14532" s="4">
        <f>IF(J14532&lt;0,"Deficit",IF(J14532=0,"Exact fit","Surplus"))</f>
        <v/>
      </c>
    </row>
    <row r="14533">
      <c r="A14533" s="4" t="n">
        <v>420607</v>
      </c>
      <c r="B14533" s="4" t="inlineStr">
        <is>
          <t>GS GAKENKE</t>
        </is>
      </c>
      <c r="C14533" s="4" t="inlineStr">
        <is>
          <t>P4</t>
        </is>
      </c>
      <c r="D14533" s="5" t="n">
        <v>92</v>
      </c>
      <c r="E14533" s="5" t="n">
        <v>2</v>
      </c>
      <c r="F14533" s="5" t="n">
        <v>0</v>
      </c>
      <c r="G14533" s="5">
        <f>E14533-F14533</f>
        <v/>
      </c>
      <c r="H14533" s="5">
        <f>'Notes'!$B$4</f>
        <v/>
      </c>
      <c r="I14533" s="5">
        <f>ROUNDUP(D14533/H14533,0)</f>
        <v/>
      </c>
      <c r="J14533" s="6">
        <f>G14533-I14533</f>
        <v/>
      </c>
      <c r="K14533" s="4">
        <f>IF(J14533&lt;0,"Deficit",IF(J14533=0,"Exact fit","Surplus"))</f>
        <v/>
      </c>
    </row>
    <row r="14534">
      <c r="A14534" s="4" t="n">
        <v>420607</v>
      </c>
      <c r="B14534" s="4" t="inlineStr">
        <is>
          <t>GS GAKENKE</t>
        </is>
      </c>
      <c r="C14534" s="4" t="inlineStr">
        <is>
          <t>P5</t>
        </is>
      </c>
      <c r="D14534" s="5" t="n">
        <v>76</v>
      </c>
      <c r="E14534" s="5" t="n">
        <v>2</v>
      </c>
      <c r="F14534" s="5" t="n">
        <v>0</v>
      </c>
      <c r="G14534" s="5">
        <f>E14534-F14534</f>
        <v/>
      </c>
      <c r="H14534" s="5">
        <f>'Notes'!$B$4</f>
        <v/>
      </c>
      <c r="I14534" s="5">
        <f>ROUNDUP(D14534/H14534,0)</f>
        <v/>
      </c>
      <c r="J14534" s="6">
        <f>G14534-I14534</f>
        <v/>
      </c>
      <c r="K14534" s="4">
        <f>IF(J14534&lt;0,"Deficit",IF(J14534=0,"Exact fit","Surplus"))</f>
        <v/>
      </c>
    </row>
    <row r="14535">
      <c r="A14535" s="4" t="n">
        <v>420607</v>
      </c>
      <c r="B14535" s="4" t="inlineStr">
        <is>
          <t>GS GAKENKE</t>
        </is>
      </c>
      <c r="C14535" s="4" t="inlineStr">
        <is>
          <t>P6</t>
        </is>
      </c>
      <c r="D14535" s="5" t="n">
        <v>67</v>
      </c>
      <c r="E14535" s="5" t="n">
        <v>2</v>
      </c>
      <c r="F14535" s="5" t="n">
        <v>0</v>
      </c>
      <c r="G14535" s="5">
        <f>E14535-F14535</f>
        <v/>
      </c>
      <c r="H14535" s="5">
        <f>'Notes'!$B$4</f>
        <v/>
      </c>
      <c r="I14535" s="5">
        <f>ROUNDUP(D14535/H14535,0)</f>
        <v/>
      </c>
      <c r="J14535" s="6">
        <f>G14535-I14535</f>
        <v/>
      </c>
      <c r="K14535" s="4">
        <f>IF(J14535&lt;0,"Deficit",IF(J14535=0,"Exact fit","Surplus"))</f>
        <v/>
      </c>
    </row>
    <row r="14536">
      <c r="A14536" s="4" t="n">
        <v>420609</v>
      </c>
      <c r="B14536" s="4" t="inlineStr">
        <is>
          <t>GSNDG JANJA</t>
        </is>
      </c>
      <c r="C14536" s="4" t="inlineStr">
        <is>
          <t>P1</t>
        </is>
      </c>
      <c r="D14536" s="5" t="n">
        <v>172</v>
      </c>
      <c r="E14536" s="5" t="n">
        <v>4</v>
      </c>
      <c r="F14536" s="5" t="n">
        <v>2</v>
      </c>
      <c r="G14536" s="5">
        <f>E14536-F14536</f>
        <v/>
      </c>
      <c r="H14536" s="5">
        <f>'Notes'!$B$4</f>
        <v/>
      </c>
      <c r="I14536" s="5">
        <f>ROUNDUP(D14536/H14536,0)</f>
        <v/>
      </c>
      <c r="J14536" s="6">
        <f>G14536-I14536</f>
        <v/>
      </c>
      <c r="K14536" s="4">
        <f>IF(J14536&lt;0,"Deficit",IF(J14536=0,"Exact fit","Surplus"))</f>
        <v/>
      </c>
    </row>
    <row r="14537">
      <c r="A14537" s="4" t="n">
        <v>420609</v>
      </c>
      <c r="B14537" s="4" t="inlineStr">
        <is>
          <t>GSNDG JANJA</t>
        </is>
      </c>
      <c r="C14537" s="4" t="inlineStr">
        <is>
          <t>P2</t>
        </is>
      </c>
      <c r="D14537" s="5" t="n">
        <v>172</v>
      </c>
      <c r="E14537" s="5" t="n">
        <v>4</v>
      </c>
      <c r="F14537" s="5" t="n">
        <v>1</v>
      </c>
      <c r="G14537" s="5">
        <f>E14537-F14537</f>
        <v/>
      </c>
      <c r="H14537" s="5">
        <f>'Notes'!$B$4</f>
        <v/>
      </c>
      <c r="I14537" s="5">
        <f>ROUNDUP(D14537/H14537,0)</f>
        <v/>
      </c>
      <c r="J14537" s="6">
        <f>G14537-I14537</f>
        <v/>
      </c>
      <c r="K14537" s="4">
        <f>IF(J14537&lt;0,"Deficit",IF(J14537=0,"Exact fit","Surplus"))</f>
        <v/>
      </c>
    </row>
    <row r="14538">
      <c r="A14538" s="4" t="n">
        <v>420609</v>
      </c>
      <c r="B14538" s="4" t="inlineStr">
        <is>
          <t>GSNDG JANJA</t>
        </is>
      </c>
      <c r="C14538" s="4" t="inlineStr">
        <is>
          <t>P3</t>
        </is>
      </c>
      <c r="D14538" s="5" t="n">
        <v>118</v>
      </c>
      <c r="E14538" s="5" t="n">
        <v>3</v>
      </c>
      <c r="F14538" s="5" t="n">
        <v>0</v>
      </c>
      <c r="G14538" s="5">
        <f>E14538-F14538</f>
        <v/>
      </c>
      <c r="H14538" s="5">
        <f>'Notes'!$B$4</f>
        <v/>
      </c>
      <c r="I14538" s="5">
        <f>ROUNDUP(D14538/H14538,0)</f>
        <v/>
      </c>
      <c r="J14538" s="6">
        <f>G14538-I14538</f>
        <v/>
      </c>
      <c r="K14538" s="4">
        <f>IF(J14538&lt;0,"Deficit",IF(J14538=0,"Exact fit","Surplus"))</f>
        <v/>
      </c>
    </row>
    <row r="14539">
      <c r="A14539" s="4" t="n">
        <v>420609</v>
      </c>
      <c r="B14539" s="4" t="inlineStr">
        <is>
          <t>GSNDG JANJA</t>
        </is>
      </c>
      <c r="C14539" s="4" t="inlineStr">
        <is>
          <t>P4</t>
        </is>
      </c>
      <c r="D14539" s="5" t="n">
        <v>186</v>
      </c>
      <c r="E14539" s="5" t="n">
        <v>4</v>
      </c>
      <c r="F14539" s="5" t="n">
        <v>0</v>
      </c>
      <c r="G14539" s="5">
        <f>E14539-F14539</f>
        <v/>
      </c>
      <c r="H14539" s="5">
        <f>'Notes'!$B$4</f>
        <v/>
      </c>
      <c r="I14539" s="5">
        <f>ROUNDUP(D14539/H14539,0)</f>
        <v/>
      </c>
      <c r="J14539" s="6">
        <f>G14539-I14539</f>
        <v/>
      </c>
      <c r="K14539" s="4">
        <f>IF(J14539&lt;0,"Deficit",IF(J14539=0,"Exact fit","Surplus"))</f>
        <v/>
      </c>
    </row>
    <row r="14540">
      <c r="A14540" s="4" t="n">
        <v>420609</v>
      </c>
      <c r="B14540" s="4" t="inlineStr">
        <is>
          <t>GSNDG JANJA</t>
        </is>
      </c>
      <c r="C14540" s="4" t="inlineStr">
        <is>
          <t>P5</t>
        </is>
      </c>
      <c r="D14540" s="5" t="n">
        <v>153</v>
      </c>
      <c r="E14540" s="5" t="n">
        <v>3</v>
      </c>
      <c r="F14540" s="5" t="n">
        <v>0</v>
      </c>
      <c r="G14540" s="5">
        <f>E14540-F14540</f>
        <v/>
      </c>
      <c r="H14540" s="5">
        <f>'Notes'!$B$4</f>
        <v/>
      </c>
      <c r="I14540" s="5">
        <f>ROUNDUP(D14540/H14540,0)</f>
        <v/>
      </c>
      <c r="J14540" s="6">
        <f>G14540-I14540</f>
        <v/>
      </c>
      <c r="K14540" s="4">
        <f>IF(J14540&lt;0,"Deficit",IF(J14540=0,"Exact fit","Surplus"))</f>
        <v/>
      </c>
    </row>
    <row r="14541">
      <c r="A14541" s="4" t="n">
        <v>420609</v>
      </c>
      <c r="B14541" s="4" t="inlineStr">
        <is>
          <t>GSNDG JANJA</t>
        </is>
      </c>
      <c r="C14541" s="4" t="inlineStr">
        <is>
          <t>P6</t>
        </is>
      </c>
      <c r="D14541" s="5" t="n">
        <v>92</v>
      </c>
      <c r="E14541" s="5" t="n">
        <v>3</v>
      </c>
      <c r="F14541" s="5" t="n">
        <v>0</v>
      </c>
      <c r="G14541" s="5">
        <f>E14541-F14541</f>
        <v/>
      </c>
      <c r="H14541" s="5">
        <f>'Notes'!$B$4</f>
        <v/>
      </c>
      <c r="I14541" s="5">
        <f>ROUNDUP(D14541/H14541,0)</f>
        <v/>
      </c>
      <c r="J14541" s="6">
        <f>G14541-I14541</f>
        <v/>
      </c>
      <c r="K14541" s="4">
        <f>IF(J14541&lt;0,"Deficit",IF(J14541=0,"Exact fit","Surplus"))</f>
        <v/>
      </c>
    </row>
    <row r="14542">
      <c r="A14542" s="4" t="n">
        <v>420610</v>
      </c>
      <c r="B14542" s="4" t="inlineStr">
        <is>
          <t>KARAMA</t>
        </is>
      </c>
      <c r="C14542" s="4" t="inlineStr">
        <is>
          <t>P1</t>
        </is>
      </c>
      <c r="D14542" s="5" t="n">
        <v>177</v>
      </c>
      <c r="E14542" s="5" t="n">
        <v>3</v>
      </c>
      <c r="F14542" s="5" t="n">
        <v>1</v>
      </c>
      <c r="G14542" s="5">
        <f>E14542-F14542</f>
        <v/>
      </c>
      <c r="H14542" s="5">
        <f>'Notes'!$B$4</f>
        <v/>
      </c>
      <c r="I14542" s="5">
        <f>ROUNDUP(D14542/H14542,0)</f>
        <v/>
      </c>
      <c r="J14542" s="6">
        <f>G14542-I14542</f>
        <v/>
      </c>
      <c r="K14542" s="4">
        <f>IF(J14542&lt;0,"Deficit",IF(J14542=0,"Exact fit","Surplus"))</f>
        <v/>
      </c>
    </row>
    <row r="14543">
      <c r="A14543" s="4" t="n">
        <v>420610</v>
      </c>
      <c r="B14543" s="4" t="inlineStr">
        <is>
          <t>KARAMA</t>
        </is>
      </c>
      <c r="C14543" s="4" t="inlineStr">
        <is>
          <t>P2</t>
        </is>
      </c>
      <c r="D14543" s="5" t="n">
        <v>110</v>
      </c>
      <c r="E14543" s="5" t="n">
        <v>2</v>
      </c>
      <c r="F14543" s="5" t="n">
        <v>1</v>
      </c>
      <c r="G14543" s="5">
        <f>E14543-F14543</f>
        <v/>
      </c>
      <c r="H14543" s="5">
        <f>'Notes'!$B$4</f>
        <v/>
      </c>
      <c r="I14543" s="5">
        <f>ROUNDUP(D14543/H14543,0)</f>
        <v/>
      </c>
      <c r="J14543" s="6">
        <f>G14543-I14543</f>
        <v/>
      </c>
      <c r="K14543" s="4">
        <f>IF(J14543&lt;0,"Deficit",IF(J14543=0,"Exact fit","Surplus"))</f>
        <v/>
      </c>
    </row>
    <row r="14544">
      <c r="A14544" s="4" t="n">
        <v>420610</v>
      </c>
      <c r="B14544" s="4" t="inlineStr">
        <is>
          <t>KARAMA</t>
        </is>
      </c>
      <c r="C14544" s="4" t="inlineStr">
        <is>
          <t>P3</t>
        </is>
      </c>
      <c r="D14544" s="5" t="n">
        <v>96</v>
      </c>
      <c r="E14544" s="5" t="n">
        <v>2</v>
      </c>
      <c r="F14544" s="5" t="n">
        <v>0</v>
      </c>
      <c r="G14544" s="5">
        <f>E14544-F14544</f>
        <v/>
      </c>
      <c r="H14544" s="5">
        <f>'Notes'!$B$4</f>
        <v/>
      </c>
      <c r="I14544" s="5">
        <f>ROUNDUP(D14544/H14544,0)</f>
        <v/>
      </c>
      <c r="J14544" s="6">
        <f>G14544-I14544</f>
        <v/>
      </c>
      <c r="K14544" s="4">
        <f>IF(J14544&lt;0,"Deficit",IF(J14544=0,"Exact fit","Surplus"))</f>
        <v/>
      </c>
    </row>
    <row r="14545">
      <c r="A14545" s="4" t="n">
        <v>420610</v>
      </c>
      <c r="B14545" s="4" t="inlineStr">
        <is>
          <t>KARAMA</t>
        </is>
      </c>
      <c r="C14545" s="4" t="inlineStr">
        <is>
          <t>P4</t>
        </is>
      </c>
      <c r="D14545" s="5" t="n">
        <v>96</v>
      </c>
      <c r="E14545" s="5" t="n">
        <v>2</v>
      </c>
      <c r="F14545" s="5" t="n">
        <v>0</v>
      </c>
      <c r="G14545" s="5">
        <f>E14545-F14545</f>
        <v/>
      </c>
      <c r="H14545" s="5">
        <f>'Notes'!$B$4</f>
        <v/>
      </c>
      <c r="I14545" s="5">
        <f>ROUNDUP(D14545/H14545,0)</f>
        <v/>
      </c>
      <c r="J14545" s="6">
        <f>G14545-I14545</f>
        <v/>
      </c>
      <c r="K14545" s="4">
        <f>IF(J14545&lt;0,"Deficit",IF(J14545=0,"Exact fit","Surplus"))</f>
        <v/>
      </c>
    </row>
    <row r="14546">
      <c r="A14546" s="4" t="n">
        <v>420610</v>
      </c>
      <c r="B14546" s="4" t="inlineStr">
        <is>
          <t>KARAMA</t>
        </is>
      </c>
      <c r="C14546" s="4" t="inlineStr">
        <is>
          <t>P5</t>
        </is>
      </c>
      <c r="D14546" s="5" t="n">
        <v>96</v>
      </c>
      <c r="E14546" s="5" t="n">
        <v>2</v>
      </c>
      <c r="F14546" s="5" t="n">
        <v>0</v>
      </c>
      <c r="G14546" s="5">
        <f>E14546-F14546</f>
        <v/>
      </c>
      <c r="H14546" s="5">
        <f>'Notes'!$B$4</f>
        <v/>
      </c>
      <c r="I14546" s="5">
        <f>ROUNDUP(D14546/H14546,0)</f>
        <v/>
      </c>
      <c r="J14546" s="6">
        <f>G14546-I14546</f>
        <v/>
      </c>
      <c r="K14546" s="4">
        <f>IF(J14546&lt;0,"Deficit",IF(J14546=0,"Exact fit","Surplus"))</f>
        <v/>
      </c>
    </row>
    <row r="14547">
      <c r="A14547" s="4" t="n">
        <v>420610</v>
      </c>
      <c r="B14547" s="4" t="inlineStr">
        <is>
          <t>KARAMA</t>
        </is>
      </c>
      <c r="C14547" s="4" t="inlineStr">
        <is>
          <t>P6</t>
        </is>
      </c>
      <c r="D14547" s="5" t="n">
        <v>40</v>
      </c>
      <c r="E14547" s="5" t="n">
        <v>1</v>
      </c>
      <c r="F14547" s="5" t="n">
        <v>0</v>
      </c>
      <c r="G14547" s="5">
        <f>E14547-F14547</f>
        <v/>
      </c>
      <c r="H14547" s="5">
        <f>'Notes'!$B$4</f>
        <v/>
      </c>
      <c r="I14547" s="5">
        <f>ROUNDUP(D14547/H14547,0)</f>
        <v/>
      </c>
      <c r="J14547" s="6">
        <f>G14547-I14547</f>
        <v/>
      </c>
      <c r="K14547" s="4">
        <f>IF(J14547&lt;0,"Deficit",IF(J14547=0,"Exact fit","Surplus"))</f>
        <v/>
      </c>
    </row>
    <row r="14548">
      <c r="A14548" s="4" t="n">
        <v>420612</v>
      </c>
      <c r="B14548" s="4" t="inlineStr">
        <is>
          <t>KIVUNE</t>
        </is>
      </c>
      <c r="C14548" s="4" t="inlineStr">
        <is>
          <t>P1</t>
        </is>
      </c>
      <c r="D14548" s="5" t="n">
        <v>82</v>
      </c>
      <c r="E14548" s="5" t="n">
        <v>2</v>
      </c>
      <c r="F14548" s="5" t="n">
        <v>1</v>
      </c>
      <c r="G14548" s="5">
        <f>E14548-F14548</f>
        <v/>
      </c>
      <c r="H14548" s="5">
        <f>'Notes'!$B$4</f>
        <v/>
      </c>
      <c r="I14548" s="5">
        <f>ROUNDUP(D14548/H14548,0)</f>
        <v/>
      </c>
      <c r="J14548" s="6">
        <f>G14548-I14548</f>
        <v/>
      </c>
      <c r="K14548" s="4">
        <f>IF(J14548&lt;0,"Deficit",IF(J14548=0,"Exact fit","Surplus"))</f>
        <v/>
      </c>
    </row>
    <row r="14549">
      <c r="A14549" s="4" t="n">
        <v>420612</v>
      </c>
      <c r="B14549" s="4" t="inlineStr">
        <is>
          <t>KIVUNE</t>
        </is>
      </c>
      <c r="C14549" s="4" t="inlineStr">
        <is>
          <t>P2</t>
        </is>
      </c>
      <c r="D14549" s="5" t="n">
        <v>72</v>
      </c>
      <c r="E14549" s="5" t="n">
        <v>2</v>
      </c>
      <c r="F14549" s="5" t="n">
        <v>1</v>
      </c>
      <c r="G14549" s="5">
        <f>E14549-F14549</f>
        <v/>
      </c>
      <c r="H14549" s="5">
        <f>'Notes'!$B$4</f>
        <v/>
      </c>
      <c r="I14549" s="5">
        <f>ROUNDUP(D14549/H14549,0)</f>
        <v/>
      </c>
      <c r="J14549" s="6">
        <f>G14549-I14549</f>
        <v/>
      </c>
      <c r="K14549" s="4">
        <f>IF(J14549&lt;0,"Deficit",IF(J14549=0,"Exact fit","Surplus"))</f>
        <v/>
      </c>
    </row>
    <row r="14550">
      <c r="A14550" s="4" t="n">
        <v>420612</v>
      </c>
      <c r="B14550" s="4" t="inlineStr">
        <is>
          <t>KIVUNE</t>
        </is>
      </c>
      <c r="C14550" s="4" t="inlineStr">
        <is>
          <t>P3</t>
        </is>
      </c>
      <c r="D14550" s="5" t="n">
        <v>78</v>
      </c>
      <c r="E14550" s="5" t="n">
        <v>2</v>
      </c>
      <c r="F14550" s="5" t="n">
        <v>1</v>
      </c>
      <c r="G14550" s="5">
        <f>E14550-F14550</f>
        <v/>
      </c>
      <c r="H14550" s="5">
        <f>'Notes'!$B$4</f>
        <v/>
      </c>
      <c r="I14550" s="5">
        <f>ROUNDUP(D14550/H14550,0)</f>
        <v/>
      </c>
      <c r="J14550" s="6">
        <f>G14550-I14550</f>
        <v/>
      </c>
      <c r="K14550" s="4">
        <f>IF(J14550&lt;0,"Deficit",IF(J14550=0,"Exact fit","Surplus"))</f>
        <v/>
      </c>
    </row>
    <row r="14551">
      <c r="A14551" s="4" t="n">
        <v>420612</v>
      </c>
      <c r="B14551" s="4" t="inlineStr">
        <is>
          <t>KIVUNE</t>
        </is>
      </c>
      <c r="C14551" s="4" t="inlineStr">
        <is>
          <t>P4</t>
        </is>
      </c>
      <c r="D14551" s="5" t="n">
        <v>73</v>
      </c>
      <c r="E14551" s="5" t="n">
        <v>2</v>
      </c>
      <c r="F14551" s="5" t="n">
        <v>0</v>
      </c>
      <c r="G14551" s="5">
        <f>E14551-F14551</f>
        <v/>
      </c>
      <c r="H14551" s="5">
        <f>'Notes'!$B$4</f>
        <v/>
      </c>
      <c r="I14551" s="5">
        <f>ROUNDUP(D14551/H14551,0)</f>
        <v/>
      </c>
      <c r="J14551" s="6">
        <f>G14551-I14551</f>
        <v/>
      </c>
      <c r="K14551" s="4">
        <f>IF(J14551&lt;0,"Deficit",IF(J14551=0,"Exact fit","Surplus"))</f>
        <v/>
      </c>
    </row>
    <row r="14552">
      <c r="A14552" s="4" t="n">
        <v>420612</v>
      </c>
      <c r="B14552" s="4" t="inlineStr">
        <is>
          <t>KIVUNE</t>
        </is>
      </c>
      <c r="C14552" s="4" t="inlineStr">
        <is>
          <t>P5</t>
        </is>
      </c>
      <c r="D14552" s="5" t="n">
        <v>86</v>
      </c>
      <c r="E14552" s="5" t="n">
        <v>2</v>
      </c>
      <c r="F14552" s="5" t="n">
        <v>0</v>
      </c>
      <c r="G14552" s="5">
        <f>E14552-F14552</f>
        <v/>
      </c>
      <c r="H14552" s="5">
        <f>'Notes'!$B$4</f>
        <v/>
      </c>
      <c r="I14552" s="5">
        <f>ROUNDUP(D14552/H14552,0)</f>
        <v/>
      </c>
      <c r="J14552" s="6">
        <f>G14552-I14552</f>
        <v/>
      </c>
      <c r="K14552" s="4">
        <f>IF(J14552&lt;0,"Deficit",IF(J14552=0,"Exact fit","Surplus"))</f>
        <v/>
      </c>
    </row>
    <row r="14553">
      <c r="A14553" s="4" t="n">
        <v>420612</v>
      </c>
      <c r="B14553" s="4" t="inlineStr">
        <is>
          <t>KIVUNE</t>
        </is>
      </c>
      <c r="C14553" s="4" t="inlineStr">
        <is>
          <t>P6</t>
        </is>
      </c>
      <c r="D14553" s="5" t="n">
        <v>34</v>
      </c>
      <c r="E14553" s="5" t="n">
        <v>1</v>
      </c>
      <c r="F14553" s="5" t="n">
        <v>0</v>
      </c>
      <c r="G14553" s="5">
        <f>E14553-F14553</f>
        <v/>
      </c>
      <c r="H14553" s="5">
        <f>'Notes'!$B$4</f>
        <v/>
      </c>
      <c r="I14553" s="5">
        <f>ROUNDUP(D14553/H14553,0)</f>
        <v/>
      </c>
      <c r="J14553" s="6">
        <f>G14553-I14553</f>
        <v/>
      </c>
      <c r="K14553" s="4">
        <f>IF(J14553&lt;0,"Deficit",IF(J14553=0,"Exact fit","Surplus"))</f>
        <v/>
      </c>
    </row>
    <row r="14554">
      <c r="A14554" s="4" t="n">
        <v>420613</v>
      </c>
      <c r="B14554" s="4" t="inlineStr">
        <is>
          <t>GS RUTAKE</t>
        </is>
      </c>
      <c r="C14554" s="4" t="inlineStr">
        <is>
          <t>P1</t>
        </is>
      </c>
      <c r="D14554" s="5" t="n">
        <v>99</v>
      </c>
      <c r="E14554" s="5" t="n">
        <v>2</v>
      </c>
      <c r="F14554" s="5" t="n">
        <v>1</v>
      </c>
      <c r="G14554" s="5">
        <f>E14554-F14554</f>
        <v/>
      </c>
      <c r="H14554" s="5">
        <f>'Notes'!$B$4</f>
        <v/>
      </c>
      <c r="I14554" s="5">
        <f>ROUNDUP(D14554/H14554,0)</f>
        <v/>
      </c>
      <c r="J14554" s="6">
        <f>G14554-I14554</f>
        <v/>
      </c>
      <c r="K14554" s="4">
        <f>IF(J14554&lt;0,"Deficit",IF(J14554=0,"Exact fit","Surplus"))</f>
        <v/>
      </c>
    </row>
    <row r="14555">
      <c r="A14555" s="4" t="n">
        <v>420613</v>
      </c>
      <c r="B14555" s="4" t="inlineStr">
        <is>
          <t>GS RUTAKE</t>
        </is>
      </c>
      <c r="C14555" s="4" t="inlineStr">
        <is>
          <t>P2</t>
        </is>
      </c>
      <c r="D14555" s="5" t="n">
        <v>116</v>
      </c>
      <c r="E14555" s="5" t="n">
        <v>3</v>
      </c>
      <c r="F14555" s="5" t="n">
        <v>1</v>
      </c>
      <c r="G14555" s="5">
        <f>E14555-F14555</f>
        <v/>
      </c>
      <c r="H14555" s="5">
        <f>'Notes'!$B$4</f>
        <v/>
      </c>
      <c r="I14555" s="5">
        <f>ROUNDUP(D14555/H14555,0)</f>
        <v/>
      </c>
      <c r="J14555" s="6">
        <f>G14555-I14555</f>
        <v/>
      </c>
      <c r="K14555" s="4">
        <f>IF(J14555&lt;0,"Deficit",IF(J14555=0,"Exact fit","Surplus"))</f>
        <v/>
      </c>
    </row>
    <row r="14556">
      <c r="A14556" s="4" t="n">
        <v>420613</v>
      </c>
      <c r="B14556" s="4" t="inlineStr">
        <is>
          <t>GS RUTAKE</t>
        </is>
      </c>
      <c r="C14556" s="4" t="inlineStr">
        <is>
          <t>P3</t>
        </is>
      </c>
      <c r="D14556" s="5" t="n">
        <v>102</v>
      </c>
      <c r="E14556" s="5" t="n">
        <v>3</v>
      </c>
      <c r="F14556" s="5" t="n">
        <v>1</v>
      </c>
      <c r="G14556" s="5">
        <f>E14556-F14556</f>
        <v/>
      </c>
      <c r="H14556" s="5">
        <f>'Notes'!$B$4</f>
        <v/>
      </c>
      <c r="I14556" s="5">
        <f>ROUNDUP(D14556/H14556,0)</f>
        <v/>
      </c>
      <c r="J14556" s="6">
        <f>G14556-I14556</f>
        <v/>
      </c>
      <c r="K14556" s="4">
        <f>IF(J14556&lt;0,"Deficit",IF(J14556=0,"Exact fit","Surplus"))</f>
        <v/>
      </c>
    </row>
    <row r="14557">
      <c r="A14557" s="4" t="n">
        <v>420613</v>
      </c>
      <c r="B14557" s="4" t="inlineStr">
        <is>
          <t>GS RUTAKE</t>
        </is>
      </c>
      <c r="C14557" s="4" t="inlineStr">
        <is>
          <t>P4</t>
        </is>
      </c>
      <c r="D14557" s="5" t="n">
        <v>108</v>
      </c>
      <c r="E14557" s="5" t="n">
        <v>2</v>
      </c>
      <c r="F14557" s="5" t="n">
        <v>0</v>
      </c>
      <c r="G14557" s="5">
        <f>E14557-F14557</f>
        <v/>
      </c>
      <c r="H14557" s="5">
        <f>'Notes'!$B$4</f>
        <v/>
      </c>
      <c r="I14557" s="5">
        <f>ROUNDUP(D14557/H14557,0)</f>
        <v/>
      </c>
      <c r="J14557" s="6">
        <f>G14557-I14557</f>
        <v/>
      </c>
      <c r="K14557" s="4">
        <f>IF(J14557&lt;0,"Deficit",IF(J14557=0,"Exact fit","Surplus"))</f>
        <v/>
      </c>
    </row>
    <row r="14558">
      <c r="A14558" s="4" t="n">
        <v>420613</v>
      </c>
      <c r="B14558" s="4" t="inlineStr">
        <is>
          <t>GS RUTAKE</t>
        </is>
      </c>
      <c r="C14558" s="4" t="inlineStr">
        <is>
          <t>P5</t>
        </is>
      </c>
      <c r="D14558" s="5" t="n">
        <v>110</v>
      </c>
      <c r="E14558" s="5" t="n">
        <v>2</v>
      </c>
      <c r="F14558" s="5" t="n">
        <v>0</v>
      </c>
      <c r="G14558" s="5">
        <f>E14558-F14558</f>
        <v/>
      </c>
      <c r="H14558" s="5">
        <f>'Notes'!$B$4</f>
        <v/>
      </c>
      <c r="I14558" s="5">
        <f>ROUNDUP(D14558/H14558,0)</f>
        <v/>
      </c>
      <c r="J14558" s="6">
        <f>G14558-I14558</f>
        <v/>
      </c>
      <c r="K14558" s="4">
        <f>IF(J14558&lt;0,"Deficit",IF(J14558=0,"Exact fit","Surplus"))</f>
        <v/>
      </c>
    </row>
    <row r="14559">
      <c r="A14559" s="4" t="n">
        <v>420613</v>
      </c>
      <c r="B14559" s="4" t="inlineStr">
        <is>
          <t>GS RUTAKE</t>
        </is>
      </c>
      <c r="C14559" s="4" t="inlineStr">
        <is>
          <t>P6</t>
        </is>
      </c>
      <c r="D14559" s="5" t="n">
        <v>46</v>
      </c>
      <c r="E14559" s="5" t="n">
        <v>1</v>
      </c>
      <c r="F14559" s="5" t="n">
        <v>0</v>
      </c>
      <c r="G14559" s="5">
        <f>E14559-F14559</f>
        <v/>
      </c>
      <c r="H14559" s="5">
        <f>'Notes'!$B$4</f>
        <v/>
      </c>
      <c r="I14559" s="5">
        <f>ROUNDUP(D14559/H14559,0)</f>
        <v/>
      </c>
      <c r="J14559" s="6">
        <f>G14559-I14559</f>
        <v/>
      </c>
      <c r="K14559" s="4">
        <f>IF(J14559&lt;0,"Deficit",IF(J14559=0,"Exact fit","Surplus"))</f>
        <v/>
      </c>
    </row>
    <row r="14560">
      <c r="A14560" s="4" t="n">
        <v>420704</v>
      </c>
      <c r="B14560" s="4" t="inlineStr">
        <is>
          <t>GS KAMUBUGA</t>
        </is>
      </c>
      <c r="C14560" s="4" t="inlineStr">
        <is>
          <t>P1</t>
        </is>
      </c>
      <c r="D14560" s="5" t="n">
        <v>87</v>
      </c>
      <c r="E14560" s="5" t="n">
        <v>2</v>
      </c>
      <c r="F14560" s="5" t="n">
        <v>0</v>
      </c>
      <c r="G14560" s="5">
        <f>E14560-F14560</f>
        <v/>
      </c>
      <c r="H14560" s="5">
        <f>'Notes'!$B$4</f>
        <v/>
      </c>
      <c r="I14560" s="5">
        <f>ROUNDUP(D14560/H14560,0)</f>
        <v/>
      </c>
      <c r="J14560" s="6">
        <f>G14560-I14560</f>
        <v/>
      </c>
      <c r="K14560" s="4">
        <f>IF(J14560&lt;0,"Deficit",IF(J14560=0,"Exact fit","Surplus"))</f>
        <v/>
      </c>
    </row>
    <row r="14561">
      <c r="A14561" s="4" t="n">
        <v>420704</v>
      </c>
      <c r="B14561" s="4" t="inlineStr">
        <is>
          <t>GS KAMUBUGA</t>
        </is>
      </c>
      <c r="C14561" s="4" t="inlineStr">
        <is>
          <t>P2</t>
        </is>
      </c>
      <c r="D14561" s="5" t="n">
        <v>104</v>
      </c>
      <c r="E14561" s="5" t="n">
        <v>2</v>
      </c>
      <c r="F14561" s="5" t="n">
        <v>0</v>
      </c>
      <c r="G14561" s="5">
        <f>E14561-F14561</f>
        <v/>
      </c>
      <c r="H14561" s="5">
        <f>'Notes'!$B$4</f>
        <v/>
      </c>
      <c r="I14561" s="5">
        <f>ROUNDUP(D14561/H14561,0)</f>
        <v/>
      </c>
      <c r="J14561" s="6">
        <f>G14561-I14561</f>
        <v/>
      </c>
      <c r="K14561" s="4">
        <f>IF(J14561&lt;0,"Deficit",IF(J14561=0,"Exact fit","Surplus"))</f>
        <v/>
      </c>
    </row>
    <row r="14562">
      <c r="A14562" s="4" t="n">
        <v>420704</v>
      </c>
      <c r="B14562" s="4" t="inlineStr">
        <is>
          <t>GS KAMUBUGA</t>
        </is>
      </c>
      <c r="C14562" s="4" t="inlineStr">
        <is>
          <t>P3</t>
        </is>
      </c>
      <c r="D14562" s="5" t="n">
        <v>87</v>
      </c>
      <c r="E14562" s="5" t="n">
        <v>2</v>
      </c>
      <c r="F14562" s="5" t="n">
        <v>0</v>
      </c>
      <c r="G14562" s="5">
        <f>E14562-F14562</f>
        <v/>
      </c>
      <c r="H14562" s="5">
        <f>'Notes'!$B$4</f>
        <v/>
      </c>
      <c r="I14562" s="5">
        <f>ROUNDUP(D14562/H14562,0)</f>
        <v/>
      </c>
      <c r="J14562" s="6">
        <f>G14562-I14562</f>
        <v/>
      </c>
      <c r="K14562" s="4">
        <f>IF(J14562&lt;0,"Deficit",IF(J14562=0,"Exact fit","Surplus"))</f>
        <v/>
      </c>
    </row>
    <row r="14563">
      <c r="A14563" s="4" t="n">
        <v>420704</v>
      </c>
      <c r="B14563" s="4" t="inlineStr">
        <is>
          <t>GS KAMUBUGA</t>
        </is>
      </c>
      <c r="C14563" s="4" t="inlineStr">
        <is>
          <t>P4</t>
        </is>
      </c>
      <c r="D14563" s="5" t="n">
        <v>105</v>
      </c>
      <c r="E14563" s="5" t="n">
        <v>3</v>
      </c>
      <c r="F14563" s="5" t="n">
        <v>0</v>
      </c>
      <c r="G14563" s="5">
        <f>E14563-F14563</f>
        <v/>
      </c>
      <c r="H14563" s="5">
        <f>'Notes'!$B$4</f>
        <v/>
      </c>
      <c r="I14563" s="5">
        <f>ROUNDUP(D14563/H14563,0)</f>
        <v/>
      </c>
      <c r="J14563" s="6">
        <f>G14563-I14563</f>
        <v/>
      </c>
      <c r="K14563" s="4">
        <f>IF(J14563&lt;0,"Deficit",IF(J14563=0,"Exact fit","Surplus"))</f>
        <v/>
      </c>
    </row>
    <row r="14564">
      <c r="A14564" s="4" t="n">
        <v>420704</v>
      </c>
      <c r="B14564" s="4" t="inlineStr">
        <is>
          <t>GS KAMUBUGA</t>
        </is>
      </c>
      <c r="C14564" s="4" t="inlineStr">
        <is>
          <t>P5</t>
        </is>
      </c>
      <c r="D14564" s="5" t="n">
        <v>108</v>
      </c>
      <c r="E14564" s="5" t="n">
        <v>2</v>
      </c>
      <c r="F14564" s="5" t="n">
        <v>0</v>
      </c>
      <c r="G14564" s="5">
        <f>E14564-F14564</f>
        <v/>
      </c>
      <c r="H14564" s="5">
        <f>'Notes'!$B$4</f>
        <v/>
      </c>
      <c r="I14564" s="5">
        <f>ROUNDUP(D14564/H14564,0)</f>
        <v/>
      </c>
      <c r="J14564" s="6">
        <f>G14564-I14564</f>
        <v/>
      </c>
      <c r="K14564" s="4">
        <f>IF(J14564&lt;0,"Deficit",IF(J14564=0,"Exact fit","Surplus"))</f>
        <v/>
      </c>
    </row>
    <row r="14565">
      <c r="A14565" s="4" t="n">
        <v>420704</v>
      </c>
      <c r="B14565" s="4" t="inlineStr">
        <is>
          <t>GS KAMUBUGA</t>
        </is>
      </c>
      <c r="C14565" s="4" t="inlineStr">
        <is>
          <t>P6</t>
        </is>
      </c>
      <c r="D14565" s="5" t="n">
        <v>53</v>
      </c>
      <c r="E14565" s="5" t="n">
        <v>2</v>
      </c>
      <c r="F14565" s="5" t="n">
        <v>0</v>
      </c>
      <c r="G14565" s="5">
        <f>E14565-F14565</f>
        <v/>
      </c>
      <c r="H14565" s="5">
        <f>'Notes'!$B$4</f>
        <v/>
      </c>
      <c r="I14565" s="5">
        <f>ROUNDUP(D14565/H14565,0)</f>
        <v/>
      </c>
      <c r="J14565" s="6">
        <f>G14565-I14565</f>
        <v/>
      </c>
      <c r="K14565" s="4">
        <f>IF(J14565&lt;0,"Deficit",IF(J14565=0,"Exact fit","Surplus"))</f>
        <v/>
      </c>
    </row>
    <row r="14566">
      <c r="A14566" s="4" t="n">
        <v>420707</v>
      </c>
      <c r="B14566" s="4" t="inlineStr">
        <is>
          <t>GS MURAMBO</t>
        </is>
      </c>
      <c r="C14566" s="4" t="inlineStr">
        <is>
          <t>P1</t>
        </is>
      </c>
      <c r="D14566" s="5" t="n">
        <v>181</v>
      </c>
      <c r="E14566" s="5" t="n">
        <v>3</v>
      </c>
      <c r="F14566" s="5" t="n">
        <v>0</v>
      </c>
      <c r="G14566" s="5">
        <f>E14566-F14566</f>
        <v/>
      </c>
      <c r="H14566" s="5">
        <f>'Notes'!$B$4</f>
        <v/>
      </c>
      <c r="I14566" s="5">
        <f>ROUNDUP(D14566/H14566,0)</f>
        <v/>
      </c>
      <c r="J14566" s="6">
        <f>G14566-I14566</f>
        <v/>
      </c>
      <c r="K14566" s="4">
        <f>IF(J14566&lt;0,"Deficit",IF(J14566=0,"Exact fit","Surplus"))</f>
        <v/>
      </c>
    </row>
    <row r="14567">
      <c r="A14567" s="4" t="n">
        <v>420707</v>
      </c>
      <c r="B14567" s="4" t="inlineStr">
        <is>
          <t>GS MURAMBO</t>
        </is>
      </c>
      <c r="C14567" s="4" t="inlineStr">
        <is>
          <t>P2</t>
        </is>
      </c>
      <c r="D14567" s="5" t="n">
        <v>128</v>
      </c>
      <c r="E14567" s="5" t="n">
        <v>2</v>
      </c>
      <c r="F14567" s="5" t="n">
        <v>0</v>
      </c>
      <c r="G14567" s="5">
        <f>E14567-F14567</f>
        <v/>
      </c>
      <c r="H14567" s="5">
        <f>'Notes'!$B$4</f>
        <v/>
      </c>
      <c r="I14567" s="5">
        <f>ROUNDUP(D14567/H14567,0)</f>
        <v/>
      </c>
      <c r="J14567" s="6">
        <f>G14567-I14567</f>
        <v/>
      </c>
      <c r="K14567" s="4">
        <f>IF(J14567&lt;0,"Deficit",IF(J14567=0,"Exact fit","Surplus"))</f>
        <v/>
      </c>
    </row>
    <row r="14568">
      <c r="A14568" s="4" t="n">
        <v>420707</v>
      </c>
      <c r="B14568" s="4" t="inlineStr">
        <is>
          <t>GS MURAMBO</t>
        </is>
      </c>
      <c r="C14568" s="4" t="inlineStr">
        <is>
          <t>P3</t>
        </is>
      </c>
      <c r="D14568" s="5" t="n">
        <v>144</v>
      </c>
      <c r="E14568" s="5" t="n">
        <v>3</v>
      </c>
      <c r="F14568" s="5" t="n">
        <v>0</v>
      </c>
      <c r="G14568" s="5">
        <f>E14568-F14568</f>
        <v/>
      </c>
      <c r="H14568" s="5">
        <f>'Notes'!$B$4</f>
        <v/>
      </c>
      <c r="I14568" s="5">
        <f>ROUNDUP(D14568/H14568,0)</f>
        <v/>
      </c>
      <c r="J14568" s="6">
        <f>G14568-I14568</f>
        <v/>
      </c>
      <c r="K14568" s="4">
        <f>IF(J14568&lt;0,"Deficit",IF(J14568=0,"Exact fit","Surplus"))</f>
        <v/>
      </c>
    </row>
    <row r="14569">
      <c r="A14569" s="4" t="n">
        <v>420707</v>
      </c>
      <c r="B14569" s="4" t="inlineStr">
        <is>
          <t>GS MURAMBO</t>
        </is>
      </c>
      <c r="C14569" s="4" t="inlineStr">
        <is>
          <t>P4</t>
        </is>
      </c>
      <c r="D14569" s="5" t="n">
        <v>138</v>
      </c>
      <c r="E14569" s="5" t="n">
        <v>3</v>
      </c>
      <c r="F14569" s="5" t="n">
        <v>0</v>
      </c>
      <c r="G14569" s="5">
        <f>E14569-F14569</f>
        <v/>
      </c>
      <c r="H14569" s="5">
        <f>'Notes'!$B$4</f>
        <v/>
      </c>
      <c r="I14569" s="5">
        <f>ROUNDUP(D14569/H14569,0)</f>
        <v/>
      </c>
      <c r="J14569" s="6">
        <f>G14569-I14569</f>
        <v/>
      </c>
      <c r="K14569" s="4">
        <f>IF(J14569&lt;0,"Deficit",IF(J14569=0,"Exact fit","Surplus"))</f>
        <v/>
      </c>
    </row>
    <row r="14570">
      <c r="A14570" s="4" t="n">
        <v>420707</v>
      </c>
      <c r="B14570" s="4" t="inlineStr">
        <is>
          <t>GS MURAMBO</t>
        </is>
      </c>
      <c r="C14570" s="4" t="inlineStr">
        <is>
          <t>P5</t>
        </is>
      </c>
      <c r="D14570" s="5" t="n">
        <v>67</v>
      </c>
      <c r="E14570" s="5" t="n">
        <v>2</v>
      </c>
      <c r="F14570" s="5" t="n">
        <v>0</v>
      </c>
      <c r="G14570" s="5">
        <f>E14570-F14570</f>
        <v/>
      </c>
      <c r="H14570" s="5">
        <f>'Notes'!$B$4</f>
        <v/>
      </c>
      <c r="I14570" s="5">
        <f>ROUNDUP(D14570/H14570,0)</f>
        <v/>
      </c>
      <c r="J14570" s="6">
        <f>G14570-I14570</f>
        <v/>
      </c>
      <c r="K14570" s="4">
        <f>IF(J14570&lt;0,"Deficit",IF(J14570=0,"Exact fit","Surplus"))</f>
        <v/>
      </c>
    </row>
    <row r="14571">
      <c r="A14571" s="4" t="n">
        <v>420707</v>
      </c>
      <c r="B14571" s="4" t="inlineStr">
        <is>
          <t>GS MURAMBO</t>
        </is>
      </c>
      <c r="C14571" s="4" t="inlineStr">
        <is>
          <t>P6</t>
        </is>
      </c>
      <c r="D14571" s="5" t="n">
        <v>48</v>
      </c>
      <c r="E14571" s="5" t="n">
        <v>2</v>
      </c>
      <c r="F14571" s="5" t="n">
        <v>0</v>
      </c>
      <c r="G14571" s="5">
        <f>E14571-F14571</f>
        <v/>
      </c>
      <c r="H14571" s="5">
        <f>'Notes'!$B$4</f>
        <v/>
      </c>
      <c r="I14571" s="5">
        <f>ROUNDUP(D14571/H14571,0)</f>
        <v/>
      </c>
      <c r="J14571" s="6">
        <f>G14571-I14571</f>
        <v/>
      </c>
      <c r="K14571" s="4">
        <f>IF(J14571&lt;0,"Deficit",IF(J14571=0,"Exact fit","Surplus"))</f>
        <v/>
      </c>
    </row>
    <row r="14572">
      <c r="A14572" s="4" t="n">
        <v>420708</v>
      </c>
      <c r="B14572" s="4" t="inlineStr">
        <is>
          <t>GS RUGALI</t>
        </is>
      </c>
      <c r="C14572" s="4" t="inlineStr">
        <is>
          <t>P1</t>
        </is>
      </c>
      <c r="D14572" s="5" t="n">
        <v>275</v>
      </c>
      <c r="E14572" s="5" t="n">
        <v>4</v>
      </c>
      <c r="F14572" s="5" t="n">
        <v>1</v>
      </c>
      <c r="G14572" s="5">
        <f>E14572-F14572</f>
        <v/>
      </c>
      <c r="H14572" s="5">
        <f>'Notes'!$B$4</f>
        <v/>
      </c>
      <c r="I14572" s="5">
        <f>ROUNDUP(D14572/H14572,0)</f>
        <v/>
      </c>
      <c r="J14572" s="6">
        <f>G14572-I14572</f>
        <v/>
      </c>
      <c r="K14572" s="4">
        <f>IF(J14572&lt;0,"Deficit",IF(J14572=0,"Exact fit","Surplus"))</f>
        <v/>
      </c>
    </row>
    <row r="14573">
      <c r="A14573" s="4" t="n">
        <v>420708</v>
      </c>
      <c r="B14573" s="4" t="inlineStr">
        <is>
          <t>GS RUGALI</t>
        </is>
      </c>
      <c r="C14573" s="4" t="inlineStr">
        <is>
          <t>P2</t>
        </is>
      </c>
      <c r="D14573" s="5" t="n">
        <v>218</v>
      </c>
      <c r="E14573" s="5" t="n">
        <v>4</v>
      </c>
      <c r="F14573" s="5" t="n">
        <v>0</v>
      </c>
      <c r="G14573" s="5">
        <f>E14573-F14573</f>
        <v/>
      </c>
      <c r="H14573" s="5">
        <f>'Notes'!$B$4</f>
        <v/>
      </c>
      <c r="I14573" s="5">
        <f>ROUNDUP(D14573/H14573,0)</f>
        <v/>
      </c>
      <c r="J14573" s="6">
        <f>G14573-I14573</f>
        <v/>
      </c>
      <c r="K14573" s="4">
        <f>IF(J14573&lt;0,"Deficit",IF(J14573=0,"Exact fit","Surplus"))</f>
        <v/>
      </c>
    </row>
    <row r="14574">
      <c r="A14574" s="4" t="n">
        <v>420708</v>
      </c>
      <c r="B14574" s="4" t="inlineStr">
        <is>
          <t>GS RUGALI</t>
        </is>
      </c>
      <c r="C14574" s="4" t="inlineStr">
        <is>
          <t>P3</t>
        </is>
      </c>
      <c r="D14574" s="5" t="n">
        <v>264</v>
      </c>
      <c r="E14574" s="5" t="n">
        <v>5</v>
      </c>
      <c r="F14574" s="5" t="n">
        <v>2</v>
      </c>
      <c r="G14574" s="5">
        <f>E14574-F14574</f>
        <v/>
      </c>
      <c r="H14574" s="5">
        <f>'Notes'!$B$4</f>
        <v/>
      </c>
      <c r="I14574" s="5">
        <f>ROUNDUP(D14574/H14574,0)</f>
        <v/>
      </c>
      <c r="J14574" s="6">
        <f>G14574-I14574</f>
        <v/>
      </c>
      <c r="K14574" s="4">
        <f>IF(J14574&lt;0,"Deficit",IF(J14574=0,"Exact fit","Surplus"))</f>
        <v/>
      </c>
    </row>
    <row r="14575">
      <c r="A14575" s="4" t="n">
        <v>420708</v>
      </c>
      <c r="B14575" s="4" t="inlineStr">
        <is>
          <t>GS RUGALI</t>
        </is>
      </c>
      <c r="C14575" s="4" t="inlineStr">
        <is>
          <t>P4</t>
        </is>
      </c>
      <c r="D14575" s="5" t="n">
        <v>244</v>
      </c>
      <c r="E14575" s="5" t="n">
        <v>4</v>
      </c>
      <c r="F14575" s="5" t="n">
        <v>1</v>
      </c>
      <c r="G14575" s="5">
        <f>E14575-F14575</f>
        <v/>
      </c>
      <c r="H14575" s="5">
        <f>'Notes'!$B$4</f>
        <v/>
      </c>
      <c r="I14575" s="5">
        <f>ROUNDUP(D14575/H14575,0)</f>
        <v/>
      </c>
      <c r="J14575" s="6">
        <f>G14575-I14575</f>
        <v/>
      </c>
      <c r="K14575" s="4">
        <f>IF(J14575&lt;0,"Deficit",IF(J14575=0,"Exact fit","Surplus"))</f>
        <v/>
      </c>
    </row>
    <row r="14576">
      <c r="A14576" s="4" t="n">
        <v>420708</v>
      </c>
      <c r="B14576" s="4" t="inlineStr">
        <is>
          <t>GS RUGALI</t>
        </is>
      </c>
      <c r="C14576" s="4" t="inlineStr">
        <is>
          <t>P5</t>
        </is>
      </c>
      <c r="D14576" s="5" t="n">
        <v>208</v>
      </c>
      <c r="E14576" s="5" t="n">
        <v>4</v>
      </c>
      <c r="F14576" s="5" t="n">
        <v>0</v>
      </c>
      <c r="G14576" s="5">
        <f>E14576-F14576</f>
        <v/>
      </c>
      <c r="H14576" s="5">
        <f>'Notes'!$B$4</f>
        <v/>
      </c>
      <c r="I14576" s="5">
        <f>ROUNDUP(D14576/H14576,0)</f>
        <v/>
      </c>
      <c r="J14576" s="6">
        <f>G14576-I14576</f>
        <v/>
      </c>
      <c r="K14576" s="4">
        <f>IF(J14576&lt;0,"Deficit",IF(J14576=0,"Exact fit","Surplus"))</f>
        <v/>
      </c>
    </row>
    <row r="14577">
      <c r="A14577" s="4" t="n">
        <v>420708</v>
      </c>
      <c r="B14577" s="4" t="inlineStr">
        <is>
          <t>GS RUGALI</t>
        </is>
      </c>
      <c r="C14577" s="4" t="inlineStr">
        <is>
          <t>P6</t>
        </is>
      </c>
      <c r="D14577" s="5" t="n">
        <v>69</v>
      </c>
      <c r="E14577" s="5" t="n">
        <v>2</v>
      </c>
      <c r="F14577" s="5" t="n">
        <v>0</v>
      </c>
      <c r="G14577" s="5">
        <f>E14577-F14577</f>
        <v/>
      </c>
      <c r="H14577" s="5">
        <f>'Notes'!$B$4</f>
        <v/>
      </c>
      <c r="I14577" s="5">
        <f>ROUNDUP(D14577/H14577,0)</f>
        <v/>
      </c>
      <c r="J14577" s="6">
        <f>G14577-I14577</f>
        <v/>
      </c>
      <c r="K14577" s="4">
        <f>IF(J14577&lt;0,"Deficit",IF(J14577=0,"Exact fit","Surplus"))</f>
        <v/>
      </c>
    </row>
    <row r="14578">
      <c r="A14578" s="4" t="n">
        <v>420710</v>
      </c>
      <c r="B14578" s="4" t="inlineStr">
        <is>
          <t>EP MBATABATA</t>
        </is>
      </c>
      <c r="C14578" s="4" t="inlineStr">
        <is>
          <t>P1</t>
        </is>
      </c>
      <c r="D14578" s="5" t="n">
        <v>245</v>
      </c>
      <c r="E14578" s="5" t="n">
        <v>4</v>
      </c>
      <c r="F14578" s="5" t="n">
        <v>0</v>
      </c>
      <c r="G14578" s="5">
        <f>E14578-F14578</f>
        <v/>
      </c>
      <c r="H14578" s="5">
        <f>'Notes'!$B$4</f>
        <v/>
      </c>
      <c r="I14578" s="5">
        <f>ROUNDUP(D14578/H14578,0)</f>
        <v/>
      </c>
      <c r="J14578" s="6">
        <f>G14578-I14578</f>
        <v/>
      </c>
      <c r="K14578" s="4">
        <f>IF(J14578&lt;0,"Deficit",IF(J14578=0,"Exact fit","Surplus"))</f>
        <v/>
      </c>
    </row>
    <row r="14579">
      <c r="A14579" s="4" t="n">
        <v>420710</v>
      </c>
      <c r="B14579" s="4" t="inlineStr">
        <is>
          <t>EP MBATABATA</t>
        </is>
      </c>
      <c r="C14579" s="4" t="inlineStr">
        <is>
          <t>P2</t>
        </is>
      </c>
      <c r="D14579" s="5" t="n">
        <v>184</v>
      </c>
      <c r="E14579" s="5" t="n">
        <v>3</v>
      </c>
      <c r="F14579" s="5" t="n">
        <v>0</v>
      </c>
      <c r="G14579" s="5">
        <f>E14579-F14579</f>
        <v/>
      </c>
      <c r="H14579" s="5">
        <f>'Notes'!$B$4</f>
        <v/>
      </c>
      <c r="I14579" s="5">
        <f>ROUNDUP(D14579/H14579,0)</f>
        <v/>
      </c>
      <c r="J14579" s="6">
        <f>G14579-I14579</f>
        <v/>
      </c>
      <c r="K14579" s="4">
        <f>IF(J14579&lt;0,"Deficit",IF(J14579=0,"Exact fit","Surplus"))</f>
        <v/>
      </c>
    </row>
    <row r="14580">
      <c r="A14580" s="4" t="n">
        <v>420710</v>
      </c>
      <c r="B14580" s="4" t="inlineStr">
        <is>
          <t>EP MBATABATA</t>
        </is>
      </c>
      <c r="C14580" s="4" t="inlineStr">
        <is>
          <t>P3</t>
        </is>
      </c>
      <c r="D14580" s="5" t="n">
        <v>195</v>
      </c>
      <c r="E14580" s="5" t="n">
        <v>3</v>
      </c>
      <c r="F14580" s="5" t="n">
        <v>0</v>
      </c>
      <c r="G14580" s="5">
        <f>E14580-F14580</f>
        <v/>
      </c>
      <c r="H14580" s="5">
        <f>'Notes'!$B$4</f>
        <v/>
      </c>
      <c r="I14580" s="5">
        <f>ROUNDUP(D14580/H14580,0)</f>
        <v/>
      </c>
      <c r="J14580" s="6">
        <f>G14580-I14580</f>
        <v/>
      </c>
      <c r="K14580" s="4">
        <f>IF(J14580&lt;0,"Deficit",IF(J14580=0,"Exact fit","Surplus"))</f>
        <v/>
      </c>
    </row>
    <row r="14581">
      <c r="A14581" s="4" t="n">
        <v>420710</v>
      </c>
      <c r="B14581" s="4" t="inlineStr">
        <is>
          <t>EP MBATABATA</t>
        </is>
      </c>
      <c r="C14581" s="4" t="inlineStr">
        <is>
          <t>P4</t>
        </is>
      </c>
      <c r="D14581" s="5" t="n">
        <v>236</v>
      </c>
      <c r="E14581" s="5" t="n">
        <v>4</v>
      </c>
      <c r="F14581" s="5" t="n">
        <v>0</v>
      </c>
      <c r="G14581" s="5">
        <f>E14581-F14581</f>
        <v/>
      </c>
      <c r="H14581" s="5">
        <f>'Notes'!$B$4</f>
        <v/>
      </c>
      <c r="I14581" s="5">
        <f>ROUNDUP(D14581/H14581,0)</f>
        <v/>
      </c>
      <c r="J14581" s="6">
        <f>G14581-I14581</f>
        <v/>
      </c>
      <c r="K14581" s="4">
        <f>IF(J14581&lt;0,"Deficit",IF(J14581=0,"Exact fit","Surplus"))</f>
        <v/>
      </c>
    </row>
    <row r="14582">
      <c r="A14582" s="4" t="n">
        <v>420710</v>
      </c>
      <c r="B14582" s="4" t="inlineStr">
        <is>
          <t>EP MBATABATA</t>
        </is>
      </c>
      <c r="C14582" s="4" t="inlineStr">
        <is>
          <t>P5</t>
        </is>
      </c>
      <c r="D14582" s="5" t="n">
        <v>196</v>
      </c>
      <c r="E14582" s="5" t="n">
        <v>4</v>
      </c>
      <c r="F14582" s="5" t="n">
        <v>0</v>
      </c>
      <c r="G14582" s="5">
        <f>E14582-F14582</f>
        <v/>
      </c>
      <c r="H14582" s="5">
        <f>'Notes'!$B$4</f>
        <v/>
      </c>
      <c r="I14582" s="5">
        <f>ROUNDUP(D14582/H14582,0)</f>
        <v/>
      </c>
      <c r="J14582" s="6">
        <f>G14582-I14582</f>
        <v/>
      </c>
      <c r="K14582" s="4">
        <f>IF(J14582&lt;0,"Deficit",IF(J14582=0,"Exact fit","Surplus"))</f>
        <v/>
      </c>
    </row>
    <row r="14583">
      <c r="A14583" s="4" t="n">
        <v>420710</v>
      </c>
      <c r="B14583" s="4" t="inlineStr">
        <is>
          <t>EP MBATABATA</t>
        </is>
      </c>
      <c r="C14583" s="4" t="inlineStr">
        <is>
          <t>P6</t>
        </is>
      </c>
      <c r="D14583" s="5" t="n">
        <v>106</v>
      </c>
      <c r="E14583" s="5" t="n">
        <v>3</v>
      </c>
      <c r="F14583" s="5" t="n">
        <v>0</v>
      </c>
      <c r="G14583" s="5">
        <f>E14583-F14583</f>
        <v/>
      </c>
      <c r="H14583" s="5">
        <f>'Notes'!$B$4</f>
        <v/>
      </c>
      <c r="I14583" s="5">
        <f>ROUNDUP(D14583/H14583,0)</f>
        <v/>
      </c>
      <c r="J14583" s="6">
        <f>G14583-I14583</f>
        <v/>
      </c>
      <c r="K14583" s="4">
        <f>IF(J14583&lt;0,"Deficit",IF(J14583=0,"Exact fit","Surplus"))</f>
        <v/>
      </c>
    </row>
    <row r="14584">
      <c r="A14584" s="4" t="n">
        <v>420711</v>
      </c>
      <c r="B14584" s="4" t="inlineStr">
        <is>
          <t>EP RUNGU</t>
        </is>
      </c>
      <c r="C14584" s="4" t="inlineStr">
        <is>
          <t>P1</t>
        </is>
      </c>
      <c r="D14584" s="5" t="n">
        <v>64</v>
      </c>
      <c r="E14584" s="5" t="n">
        <v>2</v>
      </c>
      <c r="F14584" s="5" t="n">
        <v>1</v>
      </c>
      <c r="G14584" s="5">
        <f>E14584-F14584</f>
        <v/>
      </c>
      <c r="H14584" s="5">
        <f>'Notes'!$B$4</f>
        <v/>
      </c>
      <c r="I14584" s="5">
        <f>ROUNDUP(D14584/H14584,0)</f>
        <v/>
      </c>
      <c r="J14584" s="6">
        <f>G14584-I14584</f>
        <v/>
      </c>
      <c r="K14584" s="4">
        <f>IF(J14584&lt;0,"Deficit",IF(J14584=0,"Exact fit","Surplus"))</f>
        <v/>
      </c>
    </row>
    <row r="14585">
      <c r="A14585" s="4" t="n">
        <v>420711</v>
      </c>
      <c r="B14585" s="4" t="inlineStr">
        <is>
          <t>EP RUNGU</t>
        </is>
      </c>
      <c r="C14585" s="4" t="inlineStr">
        <is>
          <t>P2</t>
        </is>
      </c>
      <c r="D14585" s="5" t="n">
        <v>66</v>
      </c>
      <c r="E14585" s="5" t="n">
        <v>2</v>
      </c>
      <c r="F14585" s="5" t="n">
        <v>1</v>
      </c>
      <c r="G14585" s="5">
        <f>E14585-F14585</f>
        <v/>
      </c>
      <c r="H14585" s="5">
        <f>'Notes'!$B$4</f>
        <v/>
      </c>
      <c r="I14585" s="5">
        <f>ROUNDUP(D14585/H14585,0)</f>
        <v/>
      </c>
      <c r="J14585" s="6">
        <f>G14585-I14585</f>
        <v/>
      </c>
      <c r="K14585" s="4">
        <f>IF(J14585&lt;0,"Deficit",IF(J14585=0,"Exact fit","Surplus"))</f>
        <v/>
      </c>
    </row>
    <row r="14586">
      <c r="A14586" s="4" t="n">
        <v>420711</v>
      </c>
      <c r="B14586" s="4" t="inlineStr">
        <is>
          <t>EP RUNGU</t>
        </is>
      </c>
      <c r="C14586" s="4" t="inlineStr">
        <is>
          <t>P3</t>
        </is>
      </c>
      <c r="D14586" s="5" t="n">
        <v>77</v>
      </c>
      <c r="E14586" s="5" t="n">
        <v>2</v>
      </c>
      <c r="F14586" s="5" t="n">
        <v>1</v>
      </c>
      <c r="G14586" s="5">
        <f>E14586-F14586</f>
        <v/>
      </c>
      <c r="H14586" s="5">
        <f>'Notes'!$B$4</f>
        <v/>
      </c>
      <c r="I14586" s="5">
        <f>ROUNDUP(D14586/H14586,0)</f>
        <v/>
      </c>
      <c r="J14586" s="6">
        <f>G14586-I14586</f>
        <v/>
      </c>
      <c r="K14586" s="4">
        <f>IF(J14586&lt;0,"Deficit",IF(J14586=0,"Exact fit","Surplus"))</f>
        <v/>
      </c>
    </row>
    <row r="14587">
      <c r="A14587" s="4" t="n">
        <v>420711</v>
      </c>
      <c r="B14587" s="4" t="inlineStr">
        <is>
          <t>EP RUNGU</t>
        </is>
      </c>
      <c r="C14587" s="4" t="inlineStr">
        <is>
          <t>P4</t>
        </is>
      </c>
      <c r="D14587" s="5" t="n">
        <v>70</v>
      </c>
      <c r="E14587" s="5" t="n">
        <v>2</v>
      </c>
      <c r="F14587" s="5" t="n">
        <v>0</v>
      </c>
      <c r="G14587" s="5">
        <f>E14587-F14587</f>
        <v/>
      </c>
      <c r="H14587" s="5">
        <f>'Notes'!$B$4</f>
        <v/>
      </c>
      <c r="I14587" s="5">
        <f>ROUNDUP(D14587/H14587,0)</f>
        <v/>
      </c>
      <c r="J14587" s="6">
        <f>G14587-I14587</f>
        <v/>
      </c>
      <c r="K14587" s="4">
        <f>IF(J14587&lt;0,"Deficit",IF(J14587=0,"Exact fit","Surplus"))</f>
        <v/>
      </c>
    </row>
    <row r="14588">
      <c r="A14588" s="4" t="n">
        <v>420711</v>
      </c>
      <c r="B14588" s="4" t="inlineStr">
        <is>
          <t>EP RUNGU</t>
        </is>
      </c>
      <c r="C14588" s="4" t="inlineStr">
        <is>
          <t>P5</t>
        </is>
      </c>
      <c r="D14588" s="5" t="n">
        <v>67</v>
      </c>
      <c r="E14588" s="5" t="n">
        <v>2</v>
      </c>
      <c r="F14588" s="5" t="n">
        <v>0</v>
      </c>
      <c r="G14588" s="5">
        <f>E14588-F14588</f>
        <v/>
      </c>
      <c r="H14588" s="5">
        <f>'Notes'!$B$4</f>
        <v/>
      </c>
      <c r="I14588" s="5">
        <f>ROUNDUP(D14588/H14588,0)</f>
        <v/>
      </c>
      <c r="J14588" s="6">
        <f>G14588-I14588</f>
        <v/>
      </c>
      <c r="K14588" s="4">
        <f>IF(J14588&lt;0,"Deficit",IF(J14588=0,"Exact fit","Surplus"))</f>
        <v/>
      </c>
    </row>
    <row r="14589">
      <c r="A14589" s="4" t="n">
        <v>420711</v>
      </c>
      <c r="B14589" s="4" t="inlineStr">
        <is>
          <t>EP RUNGU</t>
        </is>
      </c>
      <c r="C14589" s="4" t="inlineStr">
        <is>
          <t>P6</t>
        </is>
      </c>
      <c r="D14589" s="5" t="n">
        <v>22</v>
      </c>
      <c r="E14589" s="5" t="n">
        <v>1</v>
      </c>
      <c r="F14589" s="5" t="n">
        <v>0</v>
      </c>
      <c r="G14589" s="5">
        <f>E14589-F14589</f>
        <v/>
      </c>
      <c r="H14589" s="5">
        <f>'Notes'!$B$4</f>
        <v/>
      </c>
      <c r="I14589" s="5">
        <f>ROUNDUP(D14589/H14589,0)</f>
        <v/>
      </c>
      <c r="J14589" s="6">
        <f>G14589-I14589</f>
        <v/>
      </c>
      <c r="K14589" s="4">
        <f>IF(J14589&lt;0,"Deficit",IF(J14589=0,"Exact fit","Surplus"))</f>
        <v/>
      </c>
    </row>
    <row r="14590">
      <c r="A14590" s="4" t="n">
        <v>420712</v>
      </c>
      <c r="B14590" s="4" t="inlineStr">
        <is>
          <t>EP Rukore 2</t>
        </is>
      </c>
      <c r="C14590" s="4" t="inlineStr">
        <is>
          <t>P1</t>
        </is>
      </c>
      <c r="D14590" s="5" t="n">
        <v>234</v>
      </c>
      <c r="E14590" s="5" t="n">
        <v>4</v>
      </c>
      <c r="F14590" s="5" t="n">
        <v>1</v>
      </c>
      <c r="G14590" s="5">
        <f>E14590-F14590</f>
        <v/>
      </c>
      <c r="H14590" s="5">
        <f>'Notes'!$B$4</f>
        <v/>
      </c>
      <c r="I14590" s="5">
        <f>ROUNDUP(D14590/H14590,0)</f>
        <v/>
      </c>
      <c r="J14590" s="6">
        <f>G14590-I14590</f>
        <v/>
      </c>
      <c r="K14590" s="4">
        <f>IF(J14590&lt;0,"Deficit",IF(J14590=0,"Exact fit","Surplus"))</f>
        <v/>
      </c>
    </row>
    <row r="14591">
      <c r="A14591" s="4" t="n">
        <v>420712</v>
      </c>
      <c r="B14591" s="4" t="inlineStr">
        <is>
          <t>EP Rukore 2</t>
        </is>
      </c>
      <c r="C14591" s="4" t="inlineStr">
        <is>
          <t>P2</t>
        </is>
      </c>
      <c r="D14591" s="5" t="n">
        <v>145</v>
      </c>
      <c r="E14591" s="5" t="n">
        <v>2</v>
      </c>
      <c r="F14591" s="5" t="n">
        <v>0</v>
      </c>
      <c r="G14591" s="5">
        <f>E14591-F14591</f>
        <v/>
      </c>
      <c r="H14591" s="5">
        <f>'Notes'!$B$4</f>
        <v/>
      </c>
      <c r="I14591" s="5">
        <f>ROUNDUP(D14591/H14591,0)</f>
        <v/>
      </c>
      <c r="J14591" s="6">
        <f>G14591-I14591</f>
        <v/>
      </c>
      <c r="K14591" s="4">
        <f>IF(J14591&lt;0,"Deficit",IF(J14591=0,"Exact fit","Surplus"))</f>
        <v/>
      </c>
    </row>
    <row r="14592">
      <c r="A14592" s="4" t="n">
        <v>420712</v>
      </c>
      <c r="B14592" s="4" t="inlineStr">
        <is>
          <t>EP Rukore 2</t>
        </is>
      </c>
      <c r="C14592" s="4" t="inlineStr">
        <is>
          <t>P3</t>
        </is>
      </c>
      <c r="D14592" s="5" t="n">
        <v>119</v>
      </c>
      <c r="E14592" s="5" t="n">
        <v>2</v>
      </c>
      <c r="F14592" s="5" t="n">
        <v>0</v>
      </c>
      <c r="G14592" s="5">
        <f>E14592-F14592</f>
        <v/>
      </c>
      <c r="H14592" s="5">
        <f>'Notes'!$B$4</f>
        <v/>
      </c>
      <c r="I14592" s="5">
        <f>ROUNDUP(D14592/H14592,0)</f>
        <v/>
      </c>
      <c r="J14592" s="6">
        <f>G14592-I14592</f>
        <v/>
      </c>
      <c r="K14592" s="4">
        <f>IF(J14592&lt;0,"Deficit",IF(J14592=0,"Exact fit","Surplus"))</f>
        <v/>
      </c>
    </row>
    <row r="14593">
      <c r="A14593" s="4" t="n">
        <v>420712</v>
      </c>
      <c r="B14593" s="4" t="inlineStr">
        <is>
          <t>EP Rukore 2</t>
        </is>
      </c>
      <c r="C14593" s="4" t="inlineStr">
        <is>
          <t>P4</t>
        </is>
      </c>
      <c r="D14593" s="5" t="n">
        <v>165</v>
      </c>
      <c r="E14593" s="5" t="n">
        <v>2</v>
      </c>
      <c r="F14593" s="5" t="n">
        <v>0</v>
      </c>
      <c r="G14593" s="5">
        <f>E14593-F14593</f>
        <v/>
      </c>
      <c r="H14593" s="5">
        <f>'Notes'!$B$4</f>
        <v/>
      </c>
      <c r="I14593" s="5">
        <f>ROUNDUP(D14593/H14593,0)</f>
        <v/>
      </c>
      <c r="J14593" s="6">
        <f>G14593-I14593</f>
        <v/>
      </c>
      <c r="K14593" s="4">
        <f>IF(J14593&lt;0,"Deficit",IF(J14593=0,"Exact fit","Surplus"))</f>
        <v/>
      </c>
    </row>
    <row r="14594">
      <c r="A14594" s="4" t="n">
        <v>420712</v>
      </c>
      <c r="B14594" s="4" t="inlineStr">
        <is>
          <t>EP Rukore 2</t>
        </is>
      </c>
      <c r="C14594" s="4" t="inlineStr">
        <is>
          <t>P5</t>
        </is>
      </c>
      <c r="D14594" s="5" t="n">
        <v>109</v>
      </c>
      <c r="E14594" s="5" t="n">
        <v>2</v>
      </c>
      <c r="F14594" s="5" t="n">
        <v>0</v>
      </c>
      <c r="G14594" s="5">
        <f>E14594-F14594</f>
        <v/>
      </c>
      <c r="H14594" s="5">
        <f>'Notes'!$B$4</f>
        <v/>
      </c>
      <c r="I14594" s="5">
        <f>ROUNDUP(D14594/H14594,0)</f>
        <v/>
      </c>
      <c r="J14594" s="6">
        <f>G14594-I14594</f>
        <v/>
      </c>
      <c r="K14594" s="4">
        <f>IF(J14594&lt;0,"Deficit",IF(J14594=0,"Exact fit","Surplus"))</f>
        <v/>
      </c>
    </row>
    <row r="14595">
      <c r="A14595" s="4" t="n">
        <v>420712</v>
      </c>
      <c r="B14595" s="4" t="inlineStr">
        <is>
          <t>EP Rukore 2</t>
        </is>
      </c>
      <c r="C14595" s="4" t="inlineStr">
        <is>
          <t>P6</t>
        </is>
      </c>
      <c r="D14595" s="5" t="n">
        <v>47</v>
      </c>
      <c r="E14595" s="5" t="n">
        <v>1</v>
      </c>
      <c r="F14595" s="5" t="n">
        <v>0</v>
      </c>
      <c r="G14595" s="5">
        <f>E14595-F14595</f>
        <v/>
      </c>
      <c r="H14595" s="5">
        <f>'Notes'!$B$4</f>
        <v/>
      </c>
      <c r="I14595" s="5">
        <f>ROUNDUP(D14595/H14595,0)</f>
        <v/>
      </c>
      <c r="J14595" s="6">
        <f>G14595-I14595</f>
        <v/>
      </c>
      <c r="K14595" s="4">
        <f>IF(J14595&lt;0,"Deficit",IF(J14595=0,"Exact fit","Surplus"))</f>
        <v/>
      </c>
    </row>
    <row r="14596">
      <c r="A14596" s="4" t="n">
        <v>420714</v>
      </c>
      <c r="B14596" s="4" t="inlineStr">
        <is>
          <t>EP KANSHENGE</t>
        </is>
      </c>
      <c r="C14596" s="4" t="inlineStr">
        <is>
          <t>P1</t>
        </is>
      </c>
      <c r="D14596" s="5" t="n">
        <v>116</v>
      </c>
      <c r="E14596" s="5" t="n">
        <v>4</v>
      </c>
      <c r="F14596" s="5" t="n">
        <v>2</v>
      </c>
      <c r="G14596" s="5">
        <f>E14596-F14596</f>
        <v/>
      </c>
      <c r="H14596" s="5">
        <f>'Notes'!$B$4</f>
        <v/>
      </c>
      <c r="I14596" s="5">
        <f>ROUNDUP(D14596/H14596,0)</f>
        <v/>
      </c>
      <c r="J14596" s="6">
        <f>G14596-I14596</f>
        <v/>
      </c>
      <c r="K14596" s="4">
        <f>IF(J14596&lt;0,"Deficit",IF(J14596=0,"Exact fit","Surplus"))</f>
        <v/>
      </c>
    </row>
    <row r="14597">
      <c r="A14597" s="4" t="n">
        <v>420714</v>
      </c>
      <c r="B14597" s="4" t="inlineStr">
        <is>
          <t>EP KANSHENGE</t>
        </is>
      </c>
      <c r="C14597" s="4" t="inlineStr">
        <is>
          <t>P2</t>
        </is>
      </c>
      <c r="D14597" s="5" t="n">
        <v>72</v>
      </c>
      <c r="E14597" s="5" t="n">
        <v>2</v>
      </c>
      <c r="F14597" s="5" t="n">
        <v>1</v>
      </c>
      <c r="G14597" s="5">
        <f>E14597-F14597</f>
        <v/>
      </c>
      <c r="H14597" s="5">
        <f>'Notes'!$B$4</f>
        <v/>
      </c>
      <c r="I14597" s="5">
        <f>ROUNDUP(D14597/H14597,0)</f>
        <v/>
      </c>
      <c r="J14597" s="6">
        <f>G14597-I14597</f>
        <v/>
      </c>
      <c r="K14597" s="4">
        <f>IF(J14597&lt;0,"Deficit",IF(J14597=0,"Exact fit","Surplus"))</f>
        <v/>
      </c>
    </row>
    <row r="14598">
      <c r="A14598" s="4" t="n">
        <v>420714</v>
      </c>
      <c r="B14598" s="4" t="inlineStr">
        <is>
          <t>EP KANSHENGE</t>
        </is>
      </c>
      <c r="C14598" s="4" t="inlineStr">
        <is>
          <t>P3</t>
        </is>
      </c>
      <c r="D14598" s="5" t="n">
        <v>88</v>
      </c>
      <c r="E14598" s="5" t="n">
        <v>2</v>
      </c>
      <c r="F14598" s="5" t="n">
        <v>1</v>
      </c>
      <c r="G14598" s="5">
        <f>E14598-F14598</f>
        <v/>
      </c>
      <c r="H14598" s="5">
        <f>'Notes'!$B$4</f>
        <v/>
      </c>
      <c r="I14598" s="5">
        <f>ROUNDUP(D14598/H14598,0)</f>
        <v/>
      </c>
      <c r="J14598" s="6">
        <f>G14598-I14598</f>
        <v/>
      </c>
      <c r="K14598" s="4">
        <f>IF(J14598&lt;0,"Deficit",IF(J14598=0,"Exact fit","Surplus"))</f>
        <v/>
      </c>
    </row>
    <row r="14599">
      <c r="A14599" s="4" t="n">
        <v>420714</v>
      </c>
      <c r="B14599" s="4" t="inlineStr">
        <is>
          <t>EP KANSHENGE</t>
        </is>
      </c>
      <c r="C14599" s="4" t="inlineStr">
        <is>
          <t>P4</t>
        </is>
      </c>
      <c r="D14599" s="5" t="n">
        <v>102</v>
      </c>
      <c r="E14599" s="5" t="n">
        <v>2</v>
      </c>
      <c r="F14599" s="5" t="n">
        <v>0</v>
      </c>
      <c r="G14599" s="5">
        <f>E14599-F14599</f>
        <v/>
      </c>
      <c r="H14599" s="5">
        <f>'Notes'!$B$4</f>
        <v/>
      </c>
      <c r="I14599" s="5">
        <f>ROUNDUP(D14599/H14599,0)</f>
        <v/>
      </c>
      <c r="J14599" s="6">
        <f>G14599-I14599</f>
        <v/>
      </c>
      <c r="K14599" s="4">
        <f>IF(J14599&lt;0,"Deficit",IF(J14599=0,"Exact fit","Surplus"))</f>
        <v/>
      </c>
    </row>
    <row r="14600">
      <c r="A14600" s="4" t="n">
        <v>420714</v>
      </c>
      <c r="B14600" s="4" t="inlineStr">
        <is>
          <t>EP KANSHENGE</t>
        </is>
      </c>
      <c r="C14600" s="4" t="inlineStr">
        <is>
          <t>P5</t>
        </is>
      </c>
      <c r="D14600" s="5" t="n">
        <v>83</v>
      </c>
      <c r="E14600" s="5" t="n">
        <v>2</v>
      </c>
      <c r="F14600" s="5" t="n">
        <v>0</v>
      </c>
      <c r="G14600" s="5">
        <f>E14600-F14600</f>
        <v/>
      </c>
      <c r="H14600" s="5">
        <f>'Notes'!$B$4</f>
        <v/>
      </c>
      <c r="I14600" s="5">
        <f>ROUNDUP(D14600/H14600,0)</f>
        <v/>
      </c>
      <c r="J14600" s="6">
        <f>G14600-I14600</f>
        <v/>
      </c>
      <c r="K14600" s="4">
        <f>IF(J14600&lt;0,"Deficit",IF(J14600=0,"Exact fit","Surplus"))</f>
        <v/>
      </c>
    </row>
    <row r="14601">
      <c r="A14601" s="4" t="n">
        <v>420714</v>
      </c>
      <c r="B14601" s="4" t="inlineStr">
        <is>
          <t>EP KANSHENGE</t>
        </is>
      </c>
      <c r="C14601" s="4" t="inlineStr">
        <is>
          <t>P6</t>
        </is>
      </c>
      <c r="D14601" s="5" t="n">
        <v>50</v>
      </c>
      <c r="E14601" s="5" t="n">
        <v>1</v>
      </c>
      <c r="F14601" s="5" t="n">
        <v>0</v>
      </c>
      <c r="G14601" s="5">
        <f>E14601-F14601</f>
        <v/>
      </c>
      <c r="H14601" s="5">
        <f>'Notes'!$B$4</f>
        <v/>
      </c>
      <c r="I14601" s="5">
        <f>ROUNDUP(D14601/H14601,0)</f>
        <v/>
      </c>
      <c r="J14601" s="6">
        <f>G14601-I14601</f>
        <v/>
      </c>
      <c r="K14601" s="4">
        <f>IF(J14601&lt;0,"Deficit",IF(J14601=0,"Exact fit","Surplus"))</f>
        <v/>
      </c>
    </row>
    <row r="14602">
      <c r="A14602" s="4" t="n">
        <v>420715</v>
      </c>
      <c r="B14602" s="4" t="inlineStr">
        <is>
          <t>EP MWASHA</t>
        </is>
      </c>
      <c r="C14602" s="4" t="inlineStr">
        <is>
          <t>P1</t>
        </is>
      </c>
      <c r="D14602" s="5" t="n">
        <v>84</v>
      </c>
      <c r="E14602" s="5" t="n">
        <v>2</v>
      </c>
      <c r="F14602" s="5" t="n">
        <v>1</v>
      </c>
      <c r="G14602" s="5">
        <f>E14602-F14602</f>
        <v/>
      </c>
      <c r="H14602" s="5">
        <f>'Notes'!$B$4</f>
        <v/>
      </c>
      <c r="I14602" s="5">
        <f>ROUNDUP(D14602/H14602,0)</f>
        <v/>
      </c>
      <c r="J14602" s="6">
        <f>G14602-I14602</f>
        <v/>
      </c>
      <c r="K14602" s="4">
        <f>IF(J14602&lt;0,"Deficit",IF(J14602=0,"Exact fit","Surplus"))</f>
        <v/>
      </c>
    </row>
    <row r="14603">
      <c r="A14603" s="4" t="n">
        <v>420715</v>
      </c>
      <c r="B14603" s="4" t="inlineStr">
        <is>
          <t>EP MWASHA</t>
        </is>
      </c>
      <c r="C14603" s="4" t="inlineStr">
        <is>
          <t>P2</t>
        </is>
      </c>
      <c r="D14603" s="5" t="n">
        <v>66</v>
      </c>
      <c r="E14603" s="5" t="n">
        <v>2</v>
      </c>
      <c r="F14603" s="5" t="n">
        <v>1</v>
      </c>
      <c r="G14603" s="5">
        <f>E14603-F14603</f>
        <v/>
      </c>
      <c r="H14603" s="5">
        <f>'Notes'!$B$4</f>
        <v/>
      </c>
      <c r="I14603" s="5">
        <f>ROUNDUP(D14603/H14603,0)</f>
        <v/>
      </c>
      <c r="J14603" s="6">
        <f>G14603-I14603</f>
        <v/>
      </c>
      <c r="K14603" s="4">
        <f>IF(J14603&lt;0,"Deficit",IF(J14603=0,"Exact fit","Surplus"))</f>
        <v/>
      </c>
    </row>
    <row r="14604">
      <c r="A14604" s="4" t="n">
        <v>420715</v>
      </c>
      <c r="B14604" s="4" t="inlineStr">
        <is>
          <t>EP MWASHA</t>
        </is>
      </c>
      <c r="C14604" s="4" t="inlineStr">
        <is>
          <t>P3</t>
        </is>
      </c>
      <c r="D14604" s="5" t="n">
        <v>59</v>
      </c>
      <c r="E14604" s="5" t="n">
        <v>1</v>
      </c>
      <c r="F14604" s="5" t="n">
        <v>0</v>
      </c>
      <c r="G14604" s="5">
        <f>E14604-F14604</f>
        <v/>
      </c>
      <c r="H14604" s="5">
        <f>'Notes'!$B$4</f>
        <v/>
      </c>
      <c r="I14604" s="5">
        <f>ROUNDUP(D14604/H14604,0)</f>
        <v/>
      </c>
      <c r="J14604" s="6">
        <f>G14604-I14604</f>
        <v/>
      </c>
      <c r="K14604" s="4">
        <f>IF(J14604&lt;0,"Deficit",IF(J14604=0,"Exact fit","Surplus"))</f>
        <v/>
      </c>
    </row>
    <row r="14605">
      <c r="A14605" s="4" t="n">
        <v>420715</v>
      </c>
      <c r="B14605" s="4" t="inlineStr">
        <is>
          <t>EP MWASHA</t>
        </is>
      </c>
      <c r="C14605" s="4" t="inlineStr">
        <is>
          <t>P4</t>
        </is>
      </c>
      <c r="D14605" s="5" t="n">
        <v>69</v>
      </c>
      <c r="E14605" s="5" t="n">
        <v>2</v>
      </c>
      <c r="F14605" s="5" t="n">
        <v>1</v>
      </c>
      <c r="G14605" s="5">
        <f>E14605-F14605</f>
        <v/>
      </c>
      <c r="H14605" s="5">
        <f>'Notes'!$B$4</f>
        <v/>
      </c>
      <c r="I14605" s="5">
        <f>ROUNDUP(D14605/H14605,0)</f>
        <v/>
      </c>
      <c r="J14605" s="6">
        <f>G14605-I14605</f>
        <v/>
      </c>
      <c r="K14605" s="4">
        <f>IF(J14605&lt;0,"Deficit",IF(J14605=0,"Exact fit","Surplus"))</f>
        <v/>
      </c>
    </row>
    <row r="14606">
      <c r="A14606" s="4" t="n">
        <v>420715</v>
      </c>
      <c r="B14606" s="4" t="inlineStr">
        <is>
          <t>EP MWASHA</t>
        </is>
      </c>
      <c r="C14606" s="4" t="inlineStr">
        <is>
          <t>P5</t>
        </is>
      </c>
      <c r="D14606" s="5" t="n">
        <v>43</v>
      </c>
      <c r="E14606" s="5" t="n">
        <v>1</v>
      </c>
      <c r="F14606" s="5" t="n">
        <v>0</v>
      </c>
      <c r="G14606" s="5">
        <f>E14606-F14606</f>
        <v/>
      </c>
      <c r="H14606" s="5">
        <f>'Notes'!$B$4</f>
        <v/>
      </c>
      <c r="I14606" s="5">
        <f>ROUNDUP(D14606/H14606,0)</f>
        <v/>
      </c>
      <c r="J14606" s="6">
        <f>G14606-I14606</f>
        <v/>
      </c>
      <c r="K14606" s="4">
        <f>IF(J14606&lt;0,"Deficit",IF(J14606=0,"Exact fit","Surplus"))</f>
        <v/>
      </c>
    </row>
    <row r="14607">
      <c r="A14607" s="4" t="n">
        <v>420715</v>
      </c>
      <c r="B14607" s="4" t="inlineStr">
        <is>
          <t>EP MWASHA</t>
        </is>
      </c>
      <c r="C14607" s="4" t="inlineStr">
        <is>
          <t>P6</t>
        </is>
      </c>
      <c r="D14607" s="5" t="n">
        <v>28</v>
      </c>
      <c r="E14607" s="5" t="n">
        <v>1</v>
      </c>
      <c r="F14607" s="5" t="n">
        <v>0</v>
      </c>
      <c r="G14607" s="5">
        <f>E14607-F14607</f>
        <v/>
      </c>
      <c r="H14607" s="5">
        <f>'Notes'!$B$4</f>
        <v/>
      </c>
      <c r="I14607" s="5">
        <f>ROUNDUP(D14607/H14607,0)</f>
        <v/>
      </c>
      <c r="J14607" s="6">
        <f>G14607-I14607</f>
        <v/>
      </c>
      <c r="K14607" s="4">
        <f>IF(J14607&lt;0,"Deficit",IF(J14607=0,"Exact fit","Surplus"))</f>
        <v/>
      </c>
    </row>
    <row r="14608">
      <c r="A14608" s="4" t="n">
        <v>420802</v>
      </c>
      <c r="B14608" s="4" t="inlineStr">
        <is>
          <t>GATORERO</t>
        </is>
      </c>
      <c r="C14608" s="4" t="inlineStr">
        <is>
          <t>P1</t>
        </is>
      </c>
      <c r="D14608" s="5" t="n">
        <v>129</v>
      </c>
      <c r="E14608" s="5" t="n">
        <v>4</v>
      </c>
      <c r="F14608" s="5" t="n">
        <v>1</v>
      </c>
      <c r="G14608" s="5">
        <f>E14608-F14608</f>
        <v/>
      </c>
      <c r="H14608" s="5">
        <f>'Notes'!$B$4</f>
        <v/>
      </c>
      <c r="I14608" s="5">
        <f>ROUNDUP(D14608/H14608,0)</f>
        <v/>
      </c>
      <c r="J14608" s="6">
        <f>G14608-I14608</f>
        <v/>
      </c>
      <c r="K14608" s="4">
        <f>IF(J14608&lt;0,"Deficit",IF(J14608=0,"Exact fit","Surplus"))</f>
        <v/>
      </c>
    </row>
    <row r="14609">
      <c r="A14609" s="4" t="n">
        <v>420802</v>
      </c>
      <c r="B14609" s="4" t="inlineStr">
        <is>
          <t>GATORERO</t>
        </is>
      </c>
      <c r="C14609" s="4" t="inlineStr">
        <is>
          <t>P2</t>
        </is>
      </c>
      <c r="D14609" s="5" t="n">
        <v>115</v>
      </c>
      <c r="E14609" s="5" t="n">
        <v>4</v>
      </c>
      <c r="F14609" s="5" t="n">
        <v>1</v>
      </c>
      <c r="G14609" s="5">
        <f>E14609-F14609</f>
        <v/>
      </c>
      <c r="H14609" s="5">
        <f>'Notes'!$B$4</f>
        <v/>
      </c>
      <c r="I14609" s="5">
        <f>ROUNDUP(D14609/H14609,0)</f>
        <v/>
      </c>
      <c r="J14609" s="6">
        <f>G14609-I14609</f>
        <v/>
      </c>
      <c r="K14609" s="4">
        <f>IF(J14609&lt;0,"Deficit",IF(J14609=0,"Exact fit","Surplus"))</f>
        <v/>
      </c>
    </row>
    <row r="14610">
      <c r="A14610" s="4" t="n">
        <v>420802</v>
      </c>
      <c r="B14610" s="4" t="inlineStr">
        <is>
          <t>GATORERO</t>
        </is>
      </c>
      <c r="C14610" s="4" t="inlineStr">
        <is>
          <t>P3</t>
        </is>
      </c>
      <c r="D14610" s="5" t="n">
        <v>68</v>
      </c>
      <c r="E14610" s="5" t="n">
        <v>2</v>
      </c>
      <c r="F14610" s="5" t="n">
        <v>0</v>
      </c>
      <c r="G14610" s="5">
        <f>E14610-F14610</f>
        <v/>
      </c>
      <c r="H14610" s="5">
        <f>'Notes'!$B$4</f>
        <v/>
      </c>
      <c r="I14610" s="5">
        <f>ROUNDUP(D14610/H14610,0)</f>
        <v/>
      </c>
      <c r="J14610" s="6">
        <f>G14610-I14610</f>
        <v/>
      </c>
      <c r="K14610" s="4">
        <f>IF(J14610&lt;0,"Deficit",IF(J14610=0,"Exact fit","Surplus"))</f>
        <v/>
      </c>
    </row>
    <row r="14611">
      <c r="A14611" s="4" t="n">
        <v>420802</v>
      </c>
      <c r="B14611" s="4" t="inlineStr">
        <is>
          <t>GATORERO</t>
        </is>
      </c>
      <c r="C14611" s="4" t="inlineStr">
        <is>
          <t>P4</t>
        </is>
      </c>
      <c r="D14611" s="5" t="n">
        <v>67</v>
      </c>
      <c r="E14611" s="5" t="n">
        <v>2</v>
      </c>
      <c r="F14611" s="5" t="n">
        <v>0</v>
      </c>
      <c r="G14611" s="5">
        <f>E14611-F14611</f>
        <v/>
      </c>
      <c r="H14611" s="5">
        <f>'Notes'!$B$4</f>
        <v/>
      </c>
      <c r="I14611" s="5">
        <f>ROUNDUP(D14611/H14611,0)</f>
        <v/>
      </c>
      <c r="J14611" s="6">
        <f>G14611-I14611</f>
        <v/>
      </c>
      <c r="K14611" s="4">
        <f>IF(J14611&lt;0,"Deficit",IF(J14611=0,"Exact fit","Surplus"))</f>
        <v/>
      </c>
    </row>
    <row r="14612">
      <c r="A14612" s="4" t="n">
        <v>420802</v>
      </c>
      <c r="B14612" s="4" t="inlineStr">
        <is>
          <t>GATORERO</t>
        </is>
      </c>
      <c r="C14612" s="4" t="inlineStr">
        <is>
          <t>P5</t>
        </is>
      </c>
      <c r="D14612" s="5" t="n">
        <v>40</v>
      </c>
      <c r="E14612" s="5" t="n">
        <v>1</v>
      </c>
      <c r="F14612" s="5" t="n">
        <v>0</v>
      </c>
      <c r="G14612" s="5">
        <f>E14612-F14612</f>
        <v/>
      </c>
      <c r="H14612" s="5">
        <f>'Notes'!$B$4</f>
        <v/>
      </c>
      <c r="I14612" s="5">
        <f>ROUNDUP(D14612/H14612,0)</f>
        <v/>
      </c>
      <c r="J14612" s="6">
        <f>G14612-I14612</f>
        <v/>
      </c>
      <c r="K14612" s="4">
        <f>IF(J14612&lt;0,"Deficit",IF(J14612=0,"Exact fit","Surplus"))</f>
        <v/>
      </c>
    </row>
    <row r="14613">
      <c r="A14613" s="4" t="n">
        <v>420802</v>
      </c>
      <c r="B14613" s="4" t="inlineStr">
        <is>
          <t>GATORERO</t>
        </is>
      </c>
      <c r="C14613" s="4" t="inlineStr">
        <is>
          <t>P6</t>
        </is>
      </c>
      <c r="D14613" s="5" t="n">
        <v>37</v>
      </c>
      <c r="E14613" s="5" t="n">
        <v>1</v>
      </c>
      <c r="F14613" s="5" t="n">
        <v>0</v>
      </c>
      <c r="G14613" s="5">
        <f>E14613-F14613</f>
        <v/>
      </c>
      <c r="H14613" s="5">
        <f>'Notes'!$B$4</f>
        <v/>
      </c>
      <c r="I14613" s="5">
        <f>ROUNDUP(D14613/H14613,0)</f>
        <v/>
      </c>
      <c r="J14613" s="6">
        <f>G14613-I14613</f>
        <v/>
      </c>
      <c r="K14613" s="4">
        <f>IF(J14613&lt;0,"Deficit",IF(J14613=0,"Exact fit","Surplus"))</f>
        <v/>
      </c>
    </row>
    <row r="14614">
      <c r="A14614" s="4" t="n">
        <v>420805</v>
      </c>
      <c r="B14614" s="4" t="inlineStr">
        <is>
          <t>KANYANZA</t>
        </is>
      </c>
      <c r="C14614" s="4" t="inlineStr">
        <is>
          <t>P1</t>
        </is>
      </c>
      <c r="D14614" s="5" t="n">
        <v>48</v>
      </c>
      <c r="E14614" s="5" t="n">
        <v>1</v>
      </c>
      <c r="F14614" s="5" t="n">
        <v>0</v>
      </c>
      <c r="G14614" s="5">
        <f>E14614-F14614</f>
        <v/>
      </c>
      <c r="H14614" s="5">
        <f>'Notes'!$B$4</f>
        <v/>
      </c>
      <c r="I14614" s="5">
        <f>ROUNDUP(D14614/H14614,0)</f>
        <v/>
      </c>
      <c r="J14614" s="6">
        <f>G14614-I14614</f>
        <v/>
      </c>
      <c r="K14614" s="4">
        <f>IF(J14614&lt;0,"Deficit",IF(J14614=0,"Exact fit","Surplus"))</f>
        <v/>
      </c>
    </row>
    <row r="14615">
      <c r="A14615" s="4" t="n">
        <v>420805</v>
      </c>
      <c r="B14615" s="4" t="inlineStr">
        <is>
          <t>KANYANZA</t>
        </is>
      </c>
      <c r="C14615" s="4" t="inlineStr">
        <is>
          <t>P2</t>
        </is>
      </c>
      <c r="D14615" s="5" t="n">
        <v>50</v>
      </c>
      <c r="E14615" s="5" t="n">
        <v>2</v>
      </c>
      <c r="F14615" s="5" t="n">
        <v>1</v>
      </c>
      <c r="G14615" s="5">
        <f>E14615-F14615</f>
        <v/>
      </c>
      <c r="H14615" s="5">
        <f>'Notes'!$B$4</f>
        <v/>
      </c>
      <c r="I14615" s="5">
        <f>ROUNDUP(D14615/H14615,0)</f>
        <v/>
      </c>
      <c r="J14615" s="6">
        <f>G14615-I14615</f>
        <v/>
      </c>
      <c r="K14615" s="4">
        <f>IF(J14615&lt;0,"Deficit",IF(J14615=0,"Exact fit","Surplus"))</f>
        <v/>
      </c>
    </row>
    <row r="14616">
      <c r="A14616" s="4" t="n">
        <v>420805</v>
      </c>
      <c r="B14616" s="4" t="inlineStr">
        <is>
          <t>KANYANZA</t>
        </is>
      </c>
      <c r="C14616" s="4" t="inlineStr">
        <is>
          <t>P3</t>
        </is>
      </c>
      <c r="D14616" s="5" t="n">
        <v>63</v>
      </c>
      <c r="E14616" s="5" t="n">
        <v>2</v>
      </c>
      <c r="F14616" s="5" t="n">
        <v>1</v>
      </c>
      <c r="G14616" s="5">
        <f>E14616-F14616</f>
        <v/>
      </c>
      <c r="H14616" s="5">
        <f>'Notes'!$B$4</f>
        <v/>
      </c>
      <c r="I14616" s="5">
        <f>ROUNDUP(D14616/H14616,0)</f>
        <v/>
      </c>
      <c r="J14616" s="6">
        <f>G14616-I14616</f>
        <v/>
      </c>
      <c r="K14616" s="4">
        <f>IF(J14616&lt;0,"Deficit",IF(J14616=0,"Exact fit","Surplus"))</f>
        <v/>
      </c>
    </row>
    <row r="14617">
      <c r="A14617" s="4" t="n">
        <v>420805</v>
      </c>
      <c r="B14617" s="4" t="inlineStr">
        <is>
          <t>KANYANZA</t>
        </is>
      </c>
      <c r="C14617" s="4" t="inlineStr">
        <is>
          <t>P4</t>
        </is>
      </c>
      <c r="D14617" s="5" t="n">
        <v>95</v>
      </c>
      <c r="E14617" s="5" t="n">
        <v>2</v>
      </c>
      <c r="F14617" s="5" t="n">
        <v>0</v>
      </c>
      <c r="G14617" s="5">
        <f>E14617-F14617</f>
        <v/>
      </c>
      <c r="H14617" s="5">
        <f>'Notes'!$B$4</f>
        <v/>
      </c>
      <c r="I14617" s="5">
        <f>ROUNDUP(D14617/H14617,0)</f>
        <v/>
      </c>
      <c r="J14617" s="6">
        <f>G14617-I14617</f>
        <v/>
      </c>
      <c r="K14617" s="4">
        <f>IF(J14617&lt;0,"Deficit",IF(J14617=0,"Exact fit","Surplus"))</f>
        <v/>
      </c>
    </row>
    <row r="14618">
      <c r="A14618" s="4" t="n">
        <v>420805</v>
      </c>
      <c r="B14618" s="4" t="inlineStr">
        <is>
          <t>KANYANZA</t>
        </is>
      </c>
      <c r="C14618" s="4" t="inlineStr">
        <is>
          <t>P5</t>
        </is>
      </c>
      <c r="D14618" s="5" t="n">
        <v>67</v>
      </c>
      <c r="E14618" s="5" t="n">
        <v>2</v>
      </c>
      <c r="F14618" s="5" t="n">
        <v>0</v>
      </c>
      <c r="G14618" s="5">
        <f>E14618-F14618</f>
        <v/>
      </c>
      <c r="H14618" s="5">
        <f>'Notes'!$B$4</f>
        <v/>
      </c>
      <c r="I14618" s="5">
        <f>ROUNDUP(D14618/H14618,0)</f>
        <v/>
      </c>
      <c r="J14618" s="6">
        <f>G14618-I14618</f>
        <v/>
      </c>
      <c r="K14618" s="4">
        <f>IF(J14618&lt;0,"Deficit",IF(J14618=0,"Exact fit","Surplus"))</f>
        <v/>
      </c>
    </row>
    <row r="14619">
      <c r="A14619" s="4" t="n">
        <v>420805</v>
      </c>
      <c r="B14619" s="4" t="inlineStr">
        <is>
          <t>KANYANZA</t>
        </is>
      </c>
      <c r="C14619" s="4" t="inlineStr">
        <is>
          <t>P6</t>
        </is>
      </c>
      <c r="D14619" s="5" t="n">
        <v>33</v>
      </c>
      <c r="E14619" s="5" t="n">
        <v>1</v>
      </c>
      <c r="F14619" s="5" t="n">
        <v>0</v>
      </c>
      <c r="G14619" s="5">
        <f>E14619-F14619</f>
        <v/>
      </c>
      <c r="H14619" s="5">
        <f>'Notes'!$B$4</f>
        <v/>
      </c>
      <c r="I14619" s="5">
        <f>ROUNDUP(D14619/H14619,0)</f>
        <v/>
      </c>
      <c r="J14619" s="6">
        <f>G14619-I14619</f>
        <v/>
      </c>
      <c r="K14619" s="4">
        <f>IF(J14619&lt;0,"Deficit",IF(J14619=0,"Exact fit","Surplus"))</f>
        <v/>
      </c>
    </row>
    <row r="14620">
      <c r="A14620" s="4" t="n">
        <v>420806</v>
      </c>
      <c r="B14620" s="4" t="inlineStr">
        <is>
          <t>GS KARAMBO</t>
        </is>
      </c>
      <c r="C14620" s="4" t="inlineStr">
        <is>
          <t>P1</t>
        </is>
      </c>
      <c r="D14620" s="5" t="n">
        <v>182</v>
      </c>
      <c r="E14620" s="5" t="n">
        <v>2</v>
      </c>
      <c r="F14620" s="5" t="n">
        <v>0</v>
      </c>
      <c r="G14620" s="5">
        <f>E14620-F14620</f>
        <v/>
      </c>
      <c r="H14620" s="5">
        <f>'Notes'!$B$4</f>
        <v/>
      </c>
      <c r="I14620" s="5">
        <f>ROUNDUP(D14620/H14620,0)</f>
        <v/>
      </c>
      <c r="J14620" s="6">
        <f>G14620-I14620</f>
        <v/>
      </c>
      <c r="K14620" s="4">
        <f>IF(J14620&lt;0,"Deficit",IF(J14620=0,"Exact fit","Surplus"))</f>
        <v/>
      </c>
    </row>
    <row r="14621">
      <c r="A14621" s="4" t="n">
        <v>420806</v>
      </c>
      <c r="B14621" s="4" t="inlineStr">
        <is>
          <t>GS KARAMBO</t>
        </is>
      </c>
      <c r="C14621" s="4" t="inlineStr">
        <is>
          <t>P2</t>
        </is>
      </c>
      <c r="D14621" s="5" t="n">
        <v>155</v>
      </c>
      <c r="E14621" s="5" t="n">
        <v>2</v>
      </c>
      <c r="F14621" s="5" t="n">
        <v>0</v>
      </c>
      <c r="G14621" s="5">
        <f>E14621-F14621</f>
        <v/>
      </c>
      <c r="H14621" s="5">
        <f>'Notes'!$B$4</f>
        <v/>
      </c>
      <c r="I14621" s="5">
        <f>ROUNDUP(D14621/H14621,0)</f>
        <v/>
      </c>
      <c r="J14621" s="6">
        <f>G14621-I14621</f>
        <v/>
      </c>
      <c r="K14621" s="4">
        <f>IF(J14621&lt;0,"Deficit",IF(J14621=0,"Exact fit","Surplus"))</f>
        <v/>
      </c>
    </row>
    <row r="14622">
      <c r="A14622" s="4" t="n">
        <v>420806</v>
      </c>
      <c r="B14622" s="4" t="inlineStr">
        <is>
          <t>GS KARAMBO</t>
        </is>
      </c>
      <c r="C14622" s="4" t="inlineStr">
        <is>
          <t>P3</t>
        </is>
      </c>
      <c r="D14622" s="5" t="n">
        <v>250</v>
      </c>
      <c r="E14622" s="5" t="n">
        <v>3</v>
      </c>
      <c r="F14622" s="5" t="n">
        <v>0</v>
      </c>
      <c r="G14622" s="5">
        <f>E14622-F14622</f>
        <v/>
      </c>
      <c r="H14622" s="5">
        <f>'Notes'!$B$4</f>
        <v/>
      </c>
      <c r="I14622" s="5">
        <f>ROUNDUP(D14622/H14622,0)</f>
        <v/>
      </c>
      <c r="J14622" s="6">
        <f>G14622-I14622</f>
        <v/>
      </c>
      <c r="K14622" s="4">
        <f>IF(J14622&lt;0,"Deficit",IF(J14622=0,"Exact fit","Surplus"))</f>
        <v/>
      </c>
    </row>
    <row r="14623">
      <c r="A14623" s="4" t="n">
        <v>420806</v>
      </c>
      <c r="B14623" s="4" t="inlineStr">
        <is>
          <t>GS KARAMBO</t>
        </is>
      </c>
      <c r="C14623" s="4" t="inlineStr">
        <is>
          <t>P4</t>
        </is>
      </c>
      <c r="D14623" s="5" t="n">
        <v>285</v>
      </c>
      <c r="E14623" s="5" t="n">
        <v>5</v>
      </c>
      <c r="F14623" s="5" t="n">
        <v>0</v>
      </c>
      <c r="G14623" s="5">
        <f>E14623-F14623</f>
        <v/>
      </c>
      <c r="H14623" s="5">
        <f>'Notes'!$B$4</f>
        <v/>
      </c>
      <c r="I14623" s="5">
        <f>ROUNDUP(D14623/H14623,0)</f>
        <v/>
      </c>
      <c r="J14623" s="6">
        <f>G14623-I14623</f>
        <v/>
      </c>
      <c r="K14623" s="4">
        <f>IF(J14623&lt;0,"Deficit",IF(J14623=0,"Exact fit","Surplus"))</f>
        <v/>
      </c>
    </row>
    <row r="14624">
      <c r="A14624" s="4" t="n">
        <v>420806</v>
      </c>
      <c r="B14624" s="4" t="inlineStr">
        <is>
          <t>GS KARAMBO</t>
        </is>
      </c>
      <c r="C14624" s="4" t="inlineStr">
        <is>
          <t>P5</t>
        </is>
      </c>
      <c r="D14624" s="5" t="n">
        <v>195</v>
      </c>
      <c r="E14624" s="5" t="n">
        <v>3</v>
      </c>
      <c r="F14624" s="5" t="n">
        <v>0</v>
      </c>
      <c r="G14624" s="5">
        <f>E14624-F14624</f>
        <v/>
      </c>
      <c r="H14624" s="5">
        <f>'Notes'!$B$4</f>
        <v/>
      </c>
      <c r="I14624" s="5">
        <f>ROUNDUP(D14624/H14624,0)</f>
        <v/>
      </c>
      <c r="J14624" s="6">
        <f>G14624-I14624</f>
        <v/>
      </c>
      <c r="K14624" s="4">
        <f>IF(J14624&lt;0,"Deficit",IF(J14624=0,"Exact fit","Surplus"))</f>
        <v/>
      </c>
    </row>
    <row r="14625">
      <c r="A14625" s="4" t="n">
        <v>420806</v>
      </c>
      <c r="B14625" s="4" t="inlineStr">
        <is>
          <t>GS KARAMBO</t>
        </is>
      </c>
      <c r="C14625" s="4" t="inlineStr">
        <is>
          <t>P6</t>
        </is>
      </c>
      <c r="D14625" s="5" t="n">
        <v>121</v>
      </c>
      <c r="E14625" s="5" t="n">
        <v>3</v>
      </c>
      <c r="F14625" s="5" t="n">
        <v>0</v>
      </c>
      <c r="G14625" s="5">
        <f>E14625-F14625</f>
        <v/>
      </c>
      <c r="H14625" s="5">
        <f>'Notes'!$B$4</f>
        <v/>
      </c>
      <c r="I14625" s="5">
        <f>ROUNDUP(D14625/H14625,0)</f>
        <v/>
      </c>
      <c r="J14625" s="6">
        <f>G14625-I14625</f>
        <v/>
      </c>
      <c r="K14625" s="4">
        <f>IF(J14625&lt;0,"Deficit",IF(J14625=0,"Exact fit","Surplus"))</f>
        <v/>
      </c>
    </row>
    <row r="14626">
      <c r="A14626" s="4" t="n">
        <v>420808</v>
      </c>
      <c r="B14626" s="4" t="inlineStr">
        <is>
          <t>GS KIREBE</t>
        </is>
      </c>
      <c r="C14626" s="4" t="inlineStr">
        <is>
          <t>P1</t>
        </is>
      </c>
      <c r="D14626" s="5" t="n">
        <v>186</v>
      </c>
      <c r="E14626" s="5" t="n">
        <v>4</v>
      </c>
      <c r="F14626" s="5" t="n">
        <v>0</v>
      </c>
      <c r="G14626" s="5">
        <f>E14626-F14626</f>
        <v/>
      </c>
      <c r="H14626" s="5">
        <f>'Notes'!$B$4</f>
        <v/>
      </c>
      <c r="I14626" s="5">
        <f>ROUNDUP(D14626/H14626,0)</f>
        <v/>
      </c>
      <c r="J14626" s="6">
        <f>G14626-I14626</f>
        <v/>
      </c>
      <c r="K14626" s="4">
        <f>IF(J14626&lt;0,"Deficit",IF(J14626=0,"Exact fit","Surplus"))</f>
        <v/>
      </c>
    </row>
    <row r="14627">
      <c r="A14627" s="4" t="n">
        <v>420808</v>
      </c>
      <c r="B14627" s="4" t="inlineStr">
        <is>
          <t>GS KIREBE</t>
        </is>
      </c>
      <c r="C14627" s="4" t="inlineStr">
        <is>
          <t>P2</t>
        </is>
      </c>
      <c r="D14627" s="5" t="n">
        <v>173</v>
      </c>
      <c r="E14627" s="5" t="n">
        <v>4</v>
      </c>
      <c r="F14627" s="5" t="n">
        <v>0</v>
      </c>
      <c r="G14627" s="5">
        <f>E14627-F14627</f>
        <v/>
      </c>
      <c r="H14627" s="5">
        <f>'Notes'!$B$4</f>
        <v/>
      </c>
      <c r="I14627" s="5">
        <f>ROUNDUP(D14627/H14627,0)</f>
        <v/>
      </c>
      <c r="J14627" s="6">
        <f>G14627-I14627</f>
        <v/>
      </c>
      <c r="K14627" s="4">
        <f>IF(J14627&lt;0,"Deficit",IF(J14627=0,"Exact fit","Surplus"))</f>
        <v/>
      </c>
    </row>
    <row r="14628">
      <c r="A14628" s="4" t="n">
        <v>420808</v>
      </c>
      <c r="B14628" s="4" t="inlineStr">
        <is>
          <t>GS KIREBE</t>
        </is>
      </c>
      <c r="C14628" s="4" t="inlineStr">
        <is>
          <t>P3</t>
        </is>
      </c>
      <c r="D14628" s="5" t="n">
        <v>188</v>
      </c>
      <c r="E14628" s="5" t="n">
        <v>4</v>
      </c>
      <c r="F14628" s="5" t="n">
        <v>0</v>
      </c>
      <c r="G14628" s="5">
        <f>E14628-F14628</f>
        <v/>
      </c>
      <c r="H14628" s="5">
        <f>'Notes'!$B$4</f>
        <v/>
      </c>
      <c r="I14628" s="5">
        <f>ROUNDUP(D14628/H14628,0)</f>
        <v/>
      </c>
      <c r="J14628" s="6">
        <f>G14628-I14628</f>
        <v/>
      </c>
      <c r="K14628" s="4">
        <f>IF(J14628&lt;0,"Deficit",IF(J14628=0,"Exact fit","Surplus"))</f>
        <v/>
      </c>
    </row>
    <row r="14629">
      <c r="A14629" s="4" t="n">
        <v>420808</v>
      </c>
      <c r="B14629" s="4" t="inlineStr">
        <is>
          <t>GS KIREBE</t>
        </is>
      </c>
      <c r="C14629" s="4" t="inlineStr">
        <is>
          <t>P4</t>
        </is>
      </c>
      <c r="D14629" s="5" t="n">
        <v>209</v>
      </c>
      <c r="E14629" s="5" t="n">
        <v>4</v>
      </c>
      <c r="F14629" s="5" t="n">
        <v>0</v>
      </c>
      <c r="G14629" s="5">
        <f>E14629-F14629</f>
        <v/>
      </c>
      <c r="H14629" s="5">
        <f>'Notes'!$B$4</f>
        <v/>
      </c>
      <c r="I14629" s="5">
        <f>ROUNDUP(D14629/H14629,0)</f>
        <v/>
      </c>
      <c r="J14629" s="6">
        <f>G14629-I14629</f>
        <v/>
      </c>
      <c r="K14629" s="4">
        <f>IF(J14629&lt;0,"Deficit",IF(J14629=0,"Exact fit","Surplus"))</f>
        <v/>
      </c>
    </row>
    <row r="14630">
      <c r="A14630" s="4" t="n">
        <v>420808</v>
      </c>
      <c r="B14630" s="4" t="inlineStr">
        <is>
          <t>GS KIREBE</t>
        </is>
      </c>
      <c r="C14630" s="4" t="inlineStr">
        <is>
          <t>P5</t>
        </is>
      </c>
      <c r="D14630" s="5" t="n">
        <v>172</v>
      </c>
      <c r="E14630" s="5" t="n">
        <v>4</v>
      </c>
      <c r="F14630" s="5" t="n">
        <v>0</v>
      </c>
      <c r="G14630" s="5">
        <f>E14630-F14630</f>
        <v/>
      </c>
      <c r="H14630" s="5">
        <f>'Notes'!$B$4</f>
        <v/>
      </c>
      <c r="I14630" s="5">
        <f>ROUNDUP(D14630/H14630,0)</f>
        <v/>
      </c>
      <c r="J14630" s="6">
        <f>G14630-I14630</f>
        <v/>
      </c>
      <c r="K14630" s="4">
        <f>IF(J14630&lt;0,"Deficit",IF(J14630=0,"Exact fit","Surplus"))</f>
        <v/>
      </c>
    </row>
    <row r="14631">
      <c r="A14631" s="4" t="n">
        <v>420808</v>
      </c>
      <c r="B14631" s="4" t="inlineStr">
        <is>
          <t>GS KIREBE</t>
        </is>
      </c>
      <c r="C14631" s="4" t="inlineStr">
        <is>
          <t>P6</t>
        </is>
      </c>
      <c r="D14631" s="5" t="n">
        <v>77</v>
      </c>
      <c r="E14631" s="5" t="n">
        <v>2</v>
      </c>
      <c r="F14631" s="5" t="n">
        <v>0</v>
      </c>
      <c r="G14631" s="5">
        <f>E14631-F14631</f>
        <v/>
      </c>
      <c r="H14631" s="5">
        <f>'Notes'!$B$4</f>
        <v/>
      </c>
      <c r="I14631" s="5">
        <f>ROUNDUP(D14631/H14631,0)</f>
        <v/>
      </c>
      <c r="J14631" s="6">
        <f>G14631-I14631</f>
        <v/>
      </c>
      <c r="K14631" s="4">
        <f>IF(J14631&lt;0,"Deficit",IF(J14631=0,"Exact fit","Surplus"))</f>
        <v/>
      </c>
    </row>
    <row r="14632">
      <c r="A14632" s="4" t="n">
        <v>420902</v>
      </c>
      <c r="B14632" s="4" t="inlineStr">
        <is>
          <t>BURANGA</t>
        </is>
      </c>
      <c r="C14632" s="4" t="inlineStr">
        <is>
          <t>P1</t>
        </is>
      </c>
      <c r="D14632" s="5" t="n">
        <v>63</v>
      </c>
      <c r="E14632" s="5" t="n">
        <v>2</v>
      </c>
      <c r="F14632" s="5" t="n">
        <v>1</v>
      </c>
      <c r="G14632" s="5">
        <f>E14632-F14632</f>
        <v/>
      </c>
      <c r="H14632" s="5">
        <f>'Notes'!$B$4</f>
        <v/>
      </c>
      <c r="I14632" s="5">
        <f>ROUNDUP(D14632/H14632,0)</f>
        <v/>
      </c>
      <c r="J14632" s="6">
        <f>G14632-I14632</f>
        <v/>
      </c>
      <c r="K14632" s="4">
        <f>IF(J14632&lt;0,"Deficit",IF(J14632=0,"Exact fit","Surplus"))</f>
        <v/>
      </c>
    </row>
    <row r="14633">
      <c r="A14633" s="4" t="n">
        <v>420902</v>
      </c>
      <c r="B14633" s="4" t="inlineStr">
        <is>
          <t>BURANGA</t>
        </is>
      </c>
      <c r="C14633" s="4" t="inlineStr">
        <is>
          <t>P2</t>
        </is>
      </c>
      <c r="D14633" s="5" t="n">
        <v>65</v>
      </c>
      <c r="E14633" s="5" t="n">
        <v>2</v>
      </c>
      <c r="F14633" s="5" t="n">
        <v>1</v>
      </c>
      <c r="G14633" s="5">
        <f>E14633-F14633</f>
        <v/>
      </c>
      <c r="H14633" s="5">
        <f>'Notes'!$B$4</f>
        <v/>
      </c>
      <c r="I14633" s="5">
        <f>ROUNDUP(D14633/H14633,0)</f>
        <v/>
      </c>
      <c r="J14633" s="6">
        <f>G14633-I14633</f>
        <v/>
      </c>
      <c r="K14633" s="4">
        <f>IF(J14633&lt;0,"Deficit",IF(J14633=0,"Exact fit","Surplus"))</f>
        <v/>
      </c>
    </row>
    <row r="14634">
      <c r="A14634" s="4" t="n">
        <v>420902</v>
      </c>
      <c r="B14634" s="4" t="inlineStr">
        <is>
          <t>BURANGA</t>
        </is>
      </c>
      <c r="C14634" s="4" t="inlineStr">
        <is>
          <t>P3</t>
        </is>
      </c>
      <c r="D14634" s="5" t="n">
        <v>78</v>
      </c>
      <c r="E14634" s="5" t="n">
        <v>2</v>
      </c>
      <c r="F14634" s="5" t="n">
        <v>1</v>
      </c>
      <c r="G14634" s="5">
        <f>E14634-F14634</f>
        <v/>
      </c>
      <c r="H14634" s="5">
        <f>'Notes'!$B$4</f>
        <v/>
      </c>
      <c r="I14634" s="5">
        <f>ROUNDUP(D14634/H14634,0)</f>
        <v/>
      </c>
      <c r="J14634" s="6">
        <f>G14634-I14634</f>
        <v/>
      </c>
      <c r="K14634" s="4">
        <f>IF(J14634&lt;0,"Deficit",IF(J14634=0,"Exact fit","Surplus"))</f>
        <v/>
      </c>
    </row>
    <row r="14635">
      <c r="A14635" s="4" t="n">
        <v>420902</v>
      </c>
      <c r="B14635" s="4" t="inlineStr">
        <is>
          <t>BURANGA</t>
        </is>
      </c>
      <c r="C14635" s="4" t="inlineStr">
        <is>
          <t>P4</t>
        </is>
      </c>
      <c r="D14635" s="5" t="n">
        <v>104</v>
      </c>
      <c r="E14635" s="5" t="n">
        <v>3</v>
      </c>
      <c r="F14635" s="5" t="n">
        <v>0</v>
      </c>
      <c r="G14635" s="5">
        <f>E14635-F14635</f>
        <v/>
      </c>
      <c r="H14635" s="5">
        <f>'Notes'!$B$4</f>
        <v/>
      </c>
      <c r="I14635" s="5">
        <f>ROUNDUP(D14635/H14635,0)</f>
        <v/>
      </c>
      <c r="J14635" s="6">
        <f>G14635-I14635</f>
        <v/>
      </c>
      <c r="K14635" s="4">
        <f>IF(J14635&lt;0,"Deficit",IF(J14635=0,"Exact fit","Surplus"))</f>
        <v/>
      </c>
    </row>
    <row r="14636">
      <c r="A14636" s="4" t="n">
        <v>420902</v>
      </c>
      <c r="B14636" s="4" t="inlineStr">
        <is>
          <t>BURANGA</t>
        </is>
      </c>
      <c r="C14636" s="4" t="inlineStr">
        <is>
          <t>P5</t>
        </is>
      </c>
      <c r="D14636" s="5" t="n">
        <v>113</v>
      </c>
      <c r="E14636" s="5" t="n">
        <v>3</v>
      </c>
      <c r="F14636" s="5" t="n">
        <v>0</v>
      </c>
      <c r="G14636" s="5">
        <f>E14636-F14636</f>
        <v/>
      </c>
      <c r="H14636" s="5">
        <f>'Notes'!$B$4</f>
        <v/>
      </c>
      <c r="I14636" s="5">
        <f>ROUNDUP(D14636/H14636,0)</f>
        <v/>
      </c>
      <c r="J14636" s="6">
        <f>G14636-I14636</f>
        <v/>
      </c>
      <c r="K14636" s="4">
        <f>IF(J14636&lt;0,"Deficit",IF(J14636=0,"Exact fit","Surplus"))</f>
        <v/>
      </c>
    </row>
    <row r="14637">
      <c r="A14637" s="4" t="n">
        <v>420902</v>
      </c>
      <c r="B14637" s="4" t="inlineStr">
        <is>
          <t>BURANGA</t>
        </is>
      </c>
      <c r="C14637" s="4" t="inlineStr">
        <is>
          <t>P6</t>
        </is>
      </c>
      <c r="D14637" s="5" t="n">
        <v>61</v>
      </c>
      <c r="E14637" s="5" t="n">
        <v>2</v>
      </c>
      <c r="F14637" s="5" t="n">
        <v>0</v>
      </c>
      <c r="G14637" s="5">
        <f>E14637-F14637</f>
        <v/>
      </c>
      <c r="H14637" s="5">
        <f>'Notes'!$B$4</f>
        <v/>
      </c>
      <c r="I14637" s="5">
        <f>ROUNDUP(D14637/H14637,0)</f>
        <v/>
      </c>
      <c r="J14637" s="6">
        <f>G14637-I14637</f>
        <v/>
      </c>
      <c r="K14637" s="4">
        <f>IF(J14637&lt;0,"Deficit",IF(J14637=0,"Exact fit","Surplus"))</f>
        <v/>
      </c>
    </row>
    <row r="14638">
      <c r="A14638" s="4" t="n">
        <v>420903</v>
      </c>
      <c r="B14638" s="4" t="inlineStr">
        <is>
          <t>BUSHOKA</t>
        </is>
      </c>
      <c r="C14638" s="4" t="inlineStr">
        <is>
          <t>P1</t>
        </is>
      </c>
      <c r="D14638" s="5" t="n">
        <v>97</v>
      </c>
      <c r="E14638" s="5" t="n">
        <v>2</v>
      </c>
      <c r="F14638" s="5" t="n">
        <v>0</v>
      </c>
      <c r="G14638" s="5">
        <f>E14638-F14638</f>
        <v/>
      </c>
      <c r="H14638" s="5">
        <f>'Notes'!$B$4</f>
        <v/>
      </c>
      <c r="I14638" s="5">
        <f>ROUNDUP(D14638/H14638,0)</f>
        <v/>
      </c>
      <c r="J14638" s="6">
        <f>G14638-I14638</f>
        <v/>
      </c>
      <c r="K14638" s="4">
        <f>IF(J14638&lt;0,"Deficit",IF(J14638=0,"Exact fit","Surplus"))</f>
        <v/>
      </c>
    </row>
    <row r="14639">
      <c r="A14639" s="4" t="n">
        <v>420903</v>
      </c>
      <c r="B14639" s="4" t="inlineStr">
        <is>
          <t>BUSHOKA</t>
        </is>
      </c>
      <c r="C14639" s="4" t="inlineStr">
        <is>
          <t>P2</t>
        </is>
      </c>
      <c r="D14639" s="5" t="n">
        <v>73</v>
      </c>
      <c r="E14639" s="5" t="n">
        <v>2</v>
      </c>
      <c r="F14639" s="5" t="n">
        <v>0</v>
      </c>
      <c r="G14639" s="5">
        <f>E14639-F14639</f>
        <v/>
      </c>
      <c r="H14639" s="5">
        <f>'Notes'!$B$4</f>
        <v/>
      </c>
      <c r="I14639" s="5">
        <f>ROUNDUP(D14639/H14639,0)</f>
        <v/>
      </c>
      <c r="J14639" s="6">
        <f>G14639-I14639</f>
        <v/>
      </c>
      <c r="K14639" s="4">
        <f>IF(J14639&lt;0,"Deficit",IF(J14639=0,"Exact fit","Surplus"))</f>
        <v/>
      </c>
    </row>
    <row r="14640">
      <c r="A14640" s="4" t="n">
        <v>420903</v>
      </c>
      <c r="B14640" s="4" t="inlineStr">
        <is>
          <t>BUSHOKA</t>
        </is>
      </c>
      <c r="C14640" s="4" t="inlineStr">
        <is>
          <t>P3</t>
        </is>
      </c>
      <c r="D14640" s="5" t="n">
        <v>109</v>
      </c>
      <c r="E14640" s="5" t="n">
        <v>2</v>
      </c>
      <c r="F14640" s="5" t="n">
        <v>0</v>
      </c>
      <c r="G14640" s="5">
        <f>E14640-F14640</f>
        <v/>
      </c>
      <c r="H14640" s="5">
        <f>'Notes'!$B$4</f>
        <v/>
      </c>
      <c r="I14640" s="5">
        <f>ROUNDUP(D14640/H14640,0)</f>
        <v/>
      </c>
      <c r="J14640" s="6">
        <f>G14640-I14640</f>
        <v/>
      </c>
      <c r="K14640" s="4">
        <f>IF(J14640&lt;0,"Deficit",IF(J14640=0,"Exact fit","Surplus"))</f>
        <v/>
      </c>
    </row>
    <row r="14641">
      <c r="A14641" s="4" t="n">
        <v>420903</v>
      </c>
      <c r="B14641" s="4" t="inlineStr">
        <is>
          <t>BUSHOKA</t>
        </is>
      </c>
      <c r="C14641" s="4" t="inlineStr">
        <is>
          <t>P4</t>
        </is>
      </c>
      <c r="D14641" s="5" t="n">
        <v>131</v>
      </c>
      <c r="E14641" s="5" t="n">
        <v>3</v>
      </c>
      <c r="F14641" s="5" t="n">
        <v>0</v>
      </c>
      <c r="G14641" s="5">
        <f>E14641-F14641</f>
        <v/>
      </c>
      <c r="H14641" s="5">
        <f>'Notes'!$B$4</f>
        <v/>
      </c>
      <c r="I14641" s="5">
        <f>ROUNDUP(D14641/H14641,0)</f>
        <v/>
      </c>
      <c r="J14641" s="6">
        <f>G14641-I14641</f>
        <v/>
      </c>
      <c r="K14641" s="4">
        <f>IF(J14641&lt;0,"Deficit",IF(J14641=0,"Exact fit","Surplus"))</f>
        <v/>
      </c>
    </row>
    <row r="14642">
      <c r="A14642" s="4" t="n">
        <v>420903</v>
      </c>
      <c r="B14642" s="4" t="inlineStr">
        <is>
          <t>BUSHOKA</t>
        </is>
      </c>
      <c r="C14642" s="4" t="inlineStr">
        <is>
          <t>P5</t>
        </is>
      </c>
      <c r="D14642" s="5" t="n">
        <v>76</v>
      </c>
      <c r="E14642" s="5" t="n">
        <v>2</v>
      </c>
      <c r="F14642" s="5" t="n">
        <v>0</v>
      </c>
      <c r="G14642" s="5">
        <f>E14642-F14642</f>
        <v/>
      </c>
      <c r="H14642" s="5">
        <f>'Notes'!$B$4</f>
        <v/>
      </c>
      <c r="I14642" s="5">
        <f>ROUNDUP(D14642/H14642,0)</f>
        <v/>
      </c>
      <c r="J14642" s="6">
        <f>G14642-I14642</f>
        <v/>
      </c>
      <c r="K14642" s="4">
        <f>IF(J14642&lt;0,"Deficit",IF(J14642=0,"Exact fit","Surplus"))</f>
        <v/>
      </c>
    </row>
    <row r="14643">
      <c r="A14643" s="4" t="n">
        <v>420903</v>
      </c>
      <c r="B14643" s="4" t="inlineStr">
        <is>
          <t>BUSHOKA</t>
        </is>
      </c>
      <c r="C14643" s="4" t="inlineStr">
        <is>
          <t>P6</t>
        </is>
      </c>
      <c r="D14643" s="5" t="n">
        <v>31</v>
      </c>
      <c r="E14643" s="5" t="n">
        <v>1</v>
      </c>
      <c r="F14643" s="5" t="n">
        <v>0</v>
      </c>
      <c r="G14643" s="5">
        <f>E14643-F14643</f>
        <v/>
      </c>
      <c r="H14643" s="5">
        <f>'Notes'!$B$4</f>
        <v/>
      </c>
      <c r="I14643" s="5">
        <f>ROUNDUP(D14643/H14643,0)</f>
        <v/>
      </c>
      <c r="J14643" s="6">
        <f>G14643-I14643</f>
        <v/>
      </c>
      <c r="K14643" s="4">
        <f>IF(J14643&lt;0,"Deficit",IF(J14643=0,"Exact fit","Surplus"))</f>
        <v/>
      </c>
    </row>
    <row r="14644">
      <c r="A14644" s="4" t="n">
        <v>420904</v>
      </c>
      <c r="B14644" s="4" t="inlineStr">
        <is>
          <t>CYINTARE</t>
        </is>
      </c>
      <c r="C14644" s="4" t="inlineStr">
        <is>
          <t>P1</t>
        </is>
      </c>
      <c r="D14644" s="5" t="n">
        <v>103</v>
      </c>
      <c r="E14644" s="5" t="n">
        <v>2</v>
      </c>
      <c r="F14644" s="5" t="n">
        <v>1</v>
      </c>
      <c r="G14644" s="5">
        <f>E14644-F14644</f>
        <v/>
      </c>
      <c r="H14644" s="5">
        <f>'Notes'!$B$4</f>
        <v/>
      </c>
      <c r="I14644" s="5">
        <f>ROUNDUP(D14644/H14644,0)</f>
        <v/>
      </c>
      <c r="J14644" s="6">
        <f>G14644-I14644</f>
        <v/>
      </c>
      <c r="K14644" s="4">
        <f>IF(J14644&lt;0,"Deficit",IF(J14644=0,"Exact fit","Surplus"))</f>
        <v/>
      </c>
    </row>
    <row r="14645">
      <c r="A14645" s="4" t="n">
        <v>420904</v>
      </c>
      <c r="B14645" s="4" t="inlineStr">
        <is>
          <t>CYINTARE</t>
        </is>
      </c>
      <c r="C14645" s="4" t="inlineStr">
        <is>
          <t>P2</t>
        </is>
      </c>
      <c r="D14645" s="5" t="n">
        <v>90</v>
      </c>
      <c r="E14645" s="5" t="n">
        <v>2</v>
      </c>
      <c r="F14645" s="5" t="n">
        <v>1</v>
      </c>
      <c r="G14645" s="5">
        <f>E14645-F14645</f>
        <v/>
      </c>
      <c r="H14645" s="5">
        <f>'Notes'!$B$4</f>
        <v/>
      </c>
      <c r="I14645" s="5">
        <f>ROUNDUP(D14645/H14645,0)</f>
        <v/>
      </c>
      <c r="J14645" s="6">
        <f>G14645-I14645</f>
        <v/>
      </c>
      <c r="K14645" s="4">
        <f>IF(J14645&lt;0,"Deficit",IF(J14645=0,"Exact fit","Surplus"))</f>
        <v/>
      </c>
    </row>
    <row r="14646">
      <c r="A14646" s="4" t="n">
        <v>420904</v>
      </c>
      <c r="B14646" s="4" t="inlineStr">
        <is>
          <t>CYINTARE</t>
        </is>
      </c>
      <c r="C14646" s="4" t="inlineStr">
        <is>
          <t>P3</t>
        </is>
      </c>
      <c r="D14646" s="5" t="n">
        <v>105</v>
      </c>
      <c r="E14646" s="5" t="n">
        <v>2</v>
      </c>
      <c r="F14646" s="5" t="n">
        <v>1</v>
      </c>
      <c r="G14646" s="5">
        <f>E14646-F14646</f>
        <v/>
      </c>
      <c r="H14646" s="5">
        <f>'Notes'!$B$4</f>
        <v/>
      </c>
      <c r="I14646" s="5">
        <f>ROUNDUP(D14646/H14646,0)</f>
        <v/>
      </c>
      <c r="J14646" s="6">
        <f>G14646-I14646</f>
        <v/>
      </c>
      <c r="K14646" s="4">
        <f>IF(J14646&lt;0,"Deficit",IF(J14646=0,"Exact fit","Surplus"))</f>
        <v/>
      </c>
    </row>
    <row r="14647">
      <c r="A14647" s="4" t="n">
        <v>420904</v>
      </c>
      <c r="B14647" s="4" t="inlineStr">
        <is>
          <t>CYINTARE</t>
        </is>
      </c>
      <c r="C14647" s="4" t="inlineStr">
        <is>
          <t>P4</t>
        </is>
      </c>
      <c r="D14647" s="5" t="n">
        <v>125</v>
      </c>
      <c r="E14647" s="5" t="n">
        <v>3</v>
      </c>
      <c r="F14647" s="5" t="n">
        <v>0</v>
      </c>
      <c r="G14647" s="5">
        <f>E14647-F14647</f>
        <v/>
      </c>
      <c r="H14647" s="5">
        <f>'Notes'!$B$4</f>
        <v/>
      </c>
      <c r="I14647" s="5">
        <f>ROUNDUP(D14647/H14647,0)</f>
        <v/>
      </c>
      <c r="J14647" s="6">
        <f>G14647-I14647</f>
        <v/>
      </c>
      <c r="K14647" s="4">
        <f>IF(J14647&lt;0,"Deficit",IF(J14647=0,"Exact fit","Surplus"))</f>
        <v/>
      </c>
    </row>
    <row r="14648">
      <c r="A14648" s="4" t="n">
        <v>420904</v>
      </c>
      <c r="B14648" s="4" t="inlineStr">
        <is>
          <t>CYINTARE</t>
        </is>
      </c>
      <c r="C14648" s="4" t="inlineStr">
        <is>
          <t>P5</t>
        </is>
      </c>
      <c r="D14648" s="5" t="n">
        <v>88</v>
      </c>
      <c r="E14648" s="5" t="n">
        <v>2</v>
      </c>
      <c r="F14648" s="5" t="n">
        <v>0</v>
      </c>
      <c r="G14648" s="5">
        <f>E14648-F14648</f>
        <v/>
      </c>
      <c r="H14648" s="5">
        <f>'Notes'!$B$4</f>
        <v/>
      </c>
      <c r="I14648" s="5">
        <f>ROUNDUP(D14648/H14648,0)</f>
        <v/>
      </c>
      <c r="J14648" s="6">
        <f>G14648-I14648</f>
        <v/>
      </c>
      <c r="K14648" s="4">
        <f>IF(J14648&lt;0,"Deficit",IF(J14648=0,"Exact fit","Surplus"))</f>
        <v/>
      </c>
    </row>
    <row r="14649">
      <c r="A14649" s="4" t="n">
        <v>420904</v>
      </c>
      <c r="B14649" s="4" t="inlineStr">
        <is>
          <t>CYINTARE</t>
        </is>
      </c>
      <c r="C14649" s="4" t="inlineStr">
        <is>
          <t>P6</t>
        </is>
      </c>
      <c r="D14649" s="5" t="n">
        <v>69</v>
      </c>
      <c r="E14649" s="5" t="n">
        <v>2</v>
      </c>
      <c r="F14649" s="5" t="n">
        <v>0</v>
      </c>
      <c r="G14649" s="5">
        <f>E14649-F14649</f>
        <v/>
      </c>
      <c r="H14649" s="5">
        <f>'Notes'!$B$4</f>
        <v/>
      </c>
      <c r="I14649" s="5">
        <f>ROUNDUP(D14649/H14649,0)</f>
        <v/>
      </c>
      <c r="J14649" s="6">
        <f>G14649-I14649</f>
        <v/>
      </c>
      <c r="K14649" s="4">
        <f>IF(J14649&lt;0,"Deficit",IF(J14649=0,"Exact fit","Surplus"))</f>
        <v/>
      </c>
    </row>
    <row r="14650">
      <c r="A14650" s="4" t="n">
        <v>420908</v>
      </c>
      <c r="B14650" s="4" t="inlineStr">
        <is>
          <t>GS JOMBA</t>
        </is>
      </c>
      <c r="C14650" s="4" t="inlineStr">
        <is>
          <t>P1</t>
        </is>
      </c>
      <c r="D14650" s="5" t="n">
        <v>122</v>
      </c>
      <c r="E14650" s="5" t="n">
        <v>4</v>
      </c>
      <c r="F14650" s="5" t="n">
        <v>1</v>
      </c>
      <c r="G14650" s="5">
        <f>E14650-F14650</f>
        <v/>
      </c>
      <c r="H14650" s="5">
        <f>'Notes'!$B$4</f>
        <v/>
      </c>
      <c r="I14650" s="5">
        <f>ROUNDUP(D14650/H14650,0)</f>
        <v/>
      </c>
      <c r="J14650" s="6">
        <f>G14650-I14650</f>
        <v/>
      </c>
      <c r="K14650" s="4">
        <f>IF(J14650&lt;0,"Deficit",IF(J14650=0,"Exact fit","Surplus"))</f>
        <v/>
      </c>
    </row>
    <row r="14651">
      <c r="A14651" s="4" t="n">
        <v>420908</v>
      </c>
      <c r="B14651" s="4" t="inlineStr">
        <is>
          <t>GS JOMBA</t>
        </is>
      </c>
      <c r="C14651" s="4" t="inlineStr">
        <is>
          <t>P2</t>
        </is>
      </c>
      <c r="D14651" s="5" t="n">
        <v>94</v>
      </c>
      <c r="E14651" s="5" t="n">
        <v>4</v>
      </c>
      <c r="F14651" s="5" t="n">
        <v>1</v>
      </c>
      <c r="G14651" s="5">
        <f>E14651-F14651</f>
        <v/>
      </c>
      <c r="H14651" s="5">
        <f>'Notes'!$B$4</f>
        <v/>
      </c>
      <c r="I14651" s="5">
        <f>ROUNDUP(D14651/H14651,0)</f>
        <v/>
      </c>
      <c r="J14651" s="6">
        <f>G14651-I14651</f>
        <v/>
      </c>
      <c r="K14651" s="4">
        <f>IF(J14651&lt;0,"Deficit",IF(J14651=0,"Exact fit","Surplus"))</f>
        <v/>
      </c>
    </row>
    <row r="14652">
      <c r="A14652" s="4" t="n">
        <v>420908</v>
      </c>
      <c r="B14652" s="4" t="inlineStr">
        <is>
          <t>GS JOMBA</t>
        </is>
      </c>
      <c r="C14652" s="4" t="inlineStr">
        <is>
          <t>P3</t>
        </is>
      </c>
      <c r="D14652" s="5" t="n">
        <v>122</v>
      </c>
      <c r="E14652" s="5" t="n">
        <v>4</v>
      </c>
      <c r="F14652" s="5" t="n">
        <v>1</v>
      </c>
      <c r="G14652" s="5">
        <f>E14652-F14652</f>
        <v/>
      </c>
      <c r="H14652" s="5">
        <f>'Notes'!$B$4</f>
        <v/>
      </c>
      <c r="I14652" s="5">
        <f>ROUNDUP(D14652/H14652,0)</f>
        <v/>
      </c>
      <c r="J14652" s="6">
        <f>G14652-I14652</f>
        <v/>
      </c>
      <c r="K14652" s="4">
        <f>IF(J14652&lt;0,"Deficit",IF(J14652=0,"Exact fit","Surplus"))</f>
        <v/>
      </c>
    </row>
    <row r="14653">
      <c r="A14653" s="4" t="n">
        <v>420908</v>
      </c>
      <c r="B14653" s="4" t="inlineStr">
        <is>
          <t>GS JOMBA</t>
        </is>
      </c>
      <c r="C14653" s="4" t="inlineStr">
        <is>
          <t>P4</t>
        </is>
      </c>
      <c r="D14653" s="5" t="n">
        <v>182</v>
      </c>
      <c r="E14653" s="5" t="n">
        <v>5</v>
      </c>
      <c r="F14653" s="5" t="n">
        <v>0</v>
      </c>
      <c r="G14653" s="5">
        <f>E14653-F14653</f>
        <v/>
      </c>
      <c r="H14653" s="5">
        <f>'Notes'!$B$4</f>
        <v/>
      </c>
      <c r="I14653" s="5">
        <f>ROUNDUP(D14653/H14653,0)</f>
        <v/>
      </c>
      <c r="J14653" s="6">
        <f>G14653-I14653</f>
        <v/>
      </c>
      <c r="K14653" s="4">
        <f>IF(J14653&lt;0,"Deficit",IF(J14653=0,"Exact fit","Surplus"))</f>
        <v/>
      </c>
    </row>
    <row r="14654">
      <c r="A14654" s="4" t="n">
        <v>420908</v>
      </c>
      <c r="B14654" s="4" t="inlineStr">
        <is>
          <t>GS JOMBA</t>
        </is>
      </c>
      <c r="C14654" s="4" t="inlineStr">
        <is>
          <t>P5</t>
        </is>
      </c>
      <c r="D14654" s="5" t="n">
        <v>154</v>
      </c>
      <c r="E14654" s="5" t="n">
        <v>3</v>
      </c>
      <c r="F14654" s="5" t="n">
        <v>0</v>
      </c>
      <c r="G14654" s="5">
        <f>E14654-F14654</f>
        <v/>
      </c>
      <c r="H14654" s="5">
        <f>'Notes'!$B$4</f>
        <v/>
      </c>
      <c r="I14654" s="5">
        <f>ROUNDUP(D14654/H14654,0)</f>
        <v/>
      </c>
      <c r="J14654" s="6">
        <f>G14654-I14654</f>
        <v/>
      </c>
      <c r="K14654" s="4">
        <f>IF(J14654&lt;0,"Deficit",IF(J14654=0,"Exact fit","Surplus"))</f>
        <v/>
      </c>
    </row>
    <row r="14655">
      <c r="A14655" s="4" t="n">
        <v>420908</v>
      </c>
      <c r="B14655" s="4" t="inlineStr">
        <is>
          <t>GS JOMBA</t>
        </is>
      </c>
      <c r="C14655" s="4" t="inlineStr">
        <is>
          <t>P6</t>
        </is>
      </c>
      <c r="D14655" s="5" t="n">
        <v>35</v>
      </c>
      <c r="E14655" s="5" t="n">
        <v>1</v>
      </c>
      <c r="F14655" s="5" t="n">
        <v>0</v>
      </c>
      <c r="G14655" s="5">
        <f>E14655-F14655</f>
        <v/>
      </c>
      <c r="H14655" s="5">
        <f>'Notes'!$B$4</f>
        <v/>
      </c>
      <c r="I14655" s="5">
        <f>ROUNDUP(D14655/H14655,0)</f>
        <v/>
      </c>
      <c r="J14655" s="6">
        <f>G14655-I14655</f>
        <v/>
      </c>
      <c r="K14655" s="4">
        <f>IF(J14655&lt;0,"Deficit",IF(J14655=0,"Exact fit","Surplus"))</f>
        <v/>
      </c>
    </row>
    <row r="14656">
      <c r="A14656" s="4" t="n">
        <v>420909</v>
      </c>
      <c r="B14656" s="4" t="inlineStr">
        <is>
          <t>GS KAGEYO</t>
        </is>
      </c>
      <c r="C14656" s="4" t="inlineStr">
        <is>
          <t>P1</t>
        </is>
      </c>
      <c r="D14656" s="5" t="n">
        <v>77</v>
      </c>
      <c r="E14656" s="5" t="n">
        <v>2</v>
      </c>
      <c r="F14656" s="5" t="n">
        <v>1</v>
      </c>
      <c r="G14656" s="5">
        <f>E14656-F14656</f>
        <v/>
      </c>
      <c r="H14656" s="5">
        <f>'Notes'!$B$4</f>
        <v/>
      </c>
      <c r="I14656" s="5">
        <f>ROUNDUP(D14656/H14656,0)</f>
        <v/>
      </c>
      <c r="J14656" s="6">
        <f>G14656-I14656</f>
        <v/>
      </c>
      <c r="K14656" s="4">
        <f>IF(J14656&lt;0,"Deficit",IF(J14656=0,"Exact fit","Surplus"))</f>
        <v/>
      </c>
    </row>
    <row r="14657">
      <c r="A14657" s="4" t="n">
        <v>420909</v>
      </c>
      <c r="B14657" s="4" t="inlineStr">
        <is>
          <t>GS KAGEYO</t>
        </is>
      </c>
      <c r="C14657" s="4" t="inlineStr">
        <is>
          <t>P2</t>
        </is>
      </c>
      <c r="D14657" s="5" t="n">
        <v>89</v>
      </c>
      <c r="E14657" s="5" t="n">
        <v>2</v>
      </c>
      <c r="F14657" s="5" t="n">
        <v>1</v>
      </c>
      <c r="G14657" s="5">
        <f>E14657-F14657</f>
        <v/>
      </c>
      <c r="H14657" s="5">
        <f>'Notes'!$B$4</f>
        <v/>
      </c>
      <c r="I14657" s="5">
        <f>ROUNDUP(D14657/H14657,0)</f>
        <v/>
      </c>
      <c r="J14657" s="6">
        <f>G14657-I14657</f>
        <v/>
      </c>
      <c r="K14657" s="4">
        <f>IF(J14657&lt;0,"Deficit",IF(J14657=0,"Exact fit","Surplus"))</f>
        <v/>
      </c>
    </row>
    <row r="14658">
      <c r="A14658" s="4" t="n">
        <v>420909</v>
      </c>
      <c r="B14658" s="4" t="inlineStr">
        <is>
          <t>GS KAGEYO</t>
        </is>
      </c>
      <c r="C14658" s="4" t="inlineStr">
        <is>
          <t>P3</t>
        </is>
      </c>
      <c r="D14658" s="5" t="n">
        <v>69</v>
      </c>
      <c r="E14658" s="5" t="n">
        <v>2</v>
      </c>
      <c r="F14658" s="5" t="n">
        <v>1</v>
      </c>
      <c r="G14658" s="5">
        <f>E14658-F14658</f>
        <v/>
      </c>
      <c r="H14658" s="5">
        <f>'Notes'!$B$4</f>
        <v/>
      </c>
      <c r="I14658" s="5">
        <f>ROUNDUP(D14658/H14658,0)</f>
        <v/>
      </c>
      <c r="J14658" s="6">
        <f>G14658-I14658</f>
        <v/>
      </c>
      <c r="K14658" s="4">
        <f>IF(J14658&lt;0,"Deficit",IF(J14658=0,"Exact fit","Surplus"))</f>
        <v/>
      </c>
    </row>
    <row r="14659">
      <c r="A14659" s="4" t="n">
        <v>420909</v>
      </c>
      <c r="B14659" s="4" t="inlineStr">
        <is>
          <t>GS KAGEYO</t>
        </is>
      </c>
      <c r="C14659" s="4" t="inlineStr">
        <is>
          <t>P4</t>
        </is>
      </c>
      <c r="D14659" s="5" t="n">
        <v>73</v>
      </c>
      <c r="E14659" s="5" t="n">
        <v>2</v>
      </c>
      <c r="F14659" s="5" t="n">
        <v>0</v>
      </c>
      <c r="G14659" s="5">
        <f>E14659-F14659</f>
        <v/>
      </c>
      <c r="H14659" s="5">
        <f>'Notes'!$B$4</f>
        <v/>
      </c>
      <c r="I14659" s="5">
        <f>ROUNDUP(D14659/H14659,0)</f>
        <v/>
      </c>
      <c r="J14659" s="6">
        <f>G14659-I14659</f>
        <v/>
      </c>
      <c r="K14659" s="4">
        <f>IF(J14659&lt;0,"Deficit",IF(J14659=0,"Exact fit","Surplus"))</f>
        <v/>
      </c>
    </row>
    <row r="14660">
      <c r="A14660" s="4" t="n">
        <v>420909</v>
      </c>
      <c r="B14660" s="4" t="inlineStr">
        <is>
          <t>GS KAGEYO</t>
        </is>
      </c>
      <c r="C14660" s="4" t="inlineStr">
        <is>
          <t>P5</t>
        </is>
      </c>
      <c r="D14660" s="5" t="n">
        <v>91</v>
      </c>
      <c r="E14660" s="5" t="n">
        <v>2</v>
      </c>
      <c r="F14660" s="5" t="n">
        <v>0</v>
      </c>
      <c r="G14660" s="5">
        <f>E14660-F14660</f>
        <v/>
      </c>
      <c r="H14660" s="5">
        <f>'Notes'!$B$4</f>
        <v/>
      </c>
      <c r="I14660" s="5">
        <f>ROUNDUP(D14660/H14660,0)</f>
        <v/>
      </c>
      <c r="J14660" s="6">
        <f>G14660-I14660</f>
        <v/>
      </c>
      <c r="K14660" s="4">
        <f>IF(J14660&lt;0,"Deficit",IF(J14660=0,"Exact fit","Surplus"))</f>
        <v/>
      </c>
    </row>
    <row r="14661">
      <c r="A14661" s="4" t="n">
        <v>420909</v>
      </c>
      <c r="B14661" s="4" t="inlineStr">
        <is>
          <t>GS KAGEYO</t>
        </is>
      </c>
      <c r="C14661" s="4" t="inlineStr">
        <is>
          <t>P6</t>
        </is>
      </c>
      <c r="D14661" s="5" t="n">
        <v>43</v>
      </c>
      <c r="E14661" s="5" t="n">
        <v>1</v>
      </c>
      <c r="F14661" s="5" t="n">
        <v>0</v>
      </c>
      <c r="G14661" s="5">
        <f>E14661-F14661</f>
        <v/>
      </c>
      <c r="H14661" s="5">
        <f>'Notes'!$B$4</f>
        <v/>
      </c>
      <c r="I14661" s="5">
        <f>ROUNDUP(D14661/H14661,0)</f>
        <v/>
      </c>
      <c r="J14661" s="6">
        <f>G14661-I14661</f>
        <v/>
      </c>
      <c r="K14661" s="4">
        <f>IF(J14661&lt;0,"Deficit",IF(J14661=0,"Exact fit","Surplus"))</f>
        <v/>
      </c>
    </row>
    <row r="14662">
      <c r="A14662" s="4" t="n">
        <v>420912</v>
      </c>
      <c r="B14662" s="4" t="inlineStr">
        <is>
          <t>GS RWAKIRARI</t>
        </is>
      </c>
      <c r="C14662" s="4" t="inlineStr">
        <is>
          <t>P1</t>
        </is>
      </c>
      <c r="D14662" s="5" t="n">
        <v>128</v>
      </c>
      <c r="E14662" s="5" t="n">
        <v>4</v>
      </c>
      <c r="F14662" s="5" t="n">
        <v>2</v>
      </c>
      <c r="G14662" s="5">
        <f>E14662-F14662</f>
        <v/>
      </c>
      <c r="H14662" s="5">
        <f>'Notes'!$B$4</f>
        <v/>
      </c>
      <c r="I14662" s="5">
        <f>ROUNDUP(D14662/H14662,0)</f>
        <v/>
      </c>
      <c r="J14662" s="6">
        <f>G14662-I14662</f>
        <v/>
      </c>
      <c r="K14662" s="4">
        <f>IF(J14662&lt;0,"Deficit",IF(J14662=0,"Exact fit","Surplus"))</f>
        <v/>
      </c>
    </row>
    <row r="14663">
      <c r="A14663" s="4" t="n">
        <v>420912</v>
      </c>
      <c r="B14663" s="4" t="inlineStr">
        <is>
          <t>GS RWAKIRARI</t>
        </is>
      </c>
      <c r="C14663" s="4" t="inlineStr">
        <is>
          <t>P2</t>
        </is>
      </c>
      <c r="D14663" s="5" t="n">
        <v>100</v>
      </c>
      <c r="E14663" s="5" t="n">
        <v>2</v>
      </c>
      <c r="F14663" s="5" t="n">
        <v>0</v>
      </c>
      <c r="G14663" s="5">
        <f>E14663-F14663</f>
        <v/>
      </c>
      <c r="H14663" s="5">
        <f>'Notes'!$B$4</f>
        <v/>
      </c>
      <c r="I14663" s="5">
        <f>ROUNDUP(D14663/H14663,0)</f>
        <v/>
      </c>
      <c r="J14663" s="6">
        <f>G14663-I14663</f>
        <v/>
      </c>
      <c r="K14663" s="4">
        <f>IF(J14663&lt;0,"Deficit",IF(J14663=0,"Exact fit","Surplus"))</f>
        <v/>
      </c>
    </row>
    <row r="14664">
      <c r="A14664" s="4" t="n">
        <v>420912</v>
      </c>
      <c r="B14664" s="4" t="inlineStr">
        <is>
          <t>GS RWAKIRARI</t>
        </is>
      </c>
      <c r="C14664" s="4" t="inlineStr">
        <is>
          <t>P3</t>
        </is>
      </c>
      <c r="D14664" s="5" t="n">
        <v>87</v>
      </c>
      <c r="E14664" s="5" t="n">
        <v>2</v>
      </c>
      <c r="F14664" s="5" t="n">
        <v>1</v>
      </c>
      <c r="G14664" s="5">
        <f>E14664-F14664</f>
        <v/>
      </c>
      <c r="H14664" s="5">
        <f>'Notes'!$B$4</f>
        <v/>
      </c>
      <c r="I14664" s="5">
        <f>ROUNDUP(D14664/H14664,0)</f>
        <v/>
      </c>
      <c r="J14664" s="6">
        <f>G14664-I14664</f>
        <v/>
      </c>
      <c r="K14664" s="4">
        <f>IF(J14664&lt;0,"Deficit",IF(J14664=0,"Exact fit","Surplus"))</f>
        <v/>
      </c>
    </row>
    <row r="14665">
      <c r="A14665" s="4" t="n">
        <v>420912</v>
      </c>
      <c r="B14665" s="4" t="inlineStr">
        <is>
          <t>GS RWAKIRARI</t>
        </is>
      </c>
      <c r="C14665" s="4" t="inlineStr">
        <is>
          <t>P4</t>
        </is>
      </c>
      <c r="D14665" s="5" t="n">
        <v>152</v>
      </c>
      <c r="E14665" s="5" t="n">
        <v>3</v>
      </c>
      <c r="F14665" s="5" t="n">
        <v>0</v>
      </c>
      <c r="G14665" s="5">
        <f>E14665-F14665</f>
        <v/>
      </c>
      <c r="H14665" s="5">
        <f>'Notes'!$B$4</f>
        <v/>
      </c>
      <c r="I14665" s="5">
        <f>ROUNDUP(D14665/H14665,0)</f>
        <v/>
      </c>
      <c r="J14665" s="6">
        <f>G14665-I14665</f>
        <v/>
      </c>
      <c r="K14665" s="4">
        <f>IF(J14665&lt;0,"Deficit",IF(J14665=0,"Exact fit","Surplus"))</f>
        <v/>
      </c>
    </row>
    <row r="14666">
      <c r="A14666" s="4" t="n">
        <v>420912</v>
      </c>
      <c r="B14666" s="4" t="inlineStr">
        <is>
          <t>GS RWAKIRARI</t>
        </is>
      </c>
      <c r="C14666" s="4" t="inlineStr">
        <is>
          <t>P5</t>
        </is>
      </c>
      <c r="D14666" s="5" t="n">
        <v>114</v>
      </c>
      <c r="E14666" s="5" t="n">
        <v>3</v>
      </c>
      <c r="F14666" s="5" t="n">
        <v>0</v>
      </c>
      <c r="G14666" s="5">
        <f>E14666-F14666</f>
        <v/>
      </c>
      <c r="H14666" s="5">
        <f>'Notes'!$B$4</f>
        <v/>
      </c>
      <c r="I14666" s="5">
        <f>ROUNDUP(D14666/H14666,0)</f>
        <v/>
      </c>
      <c r="J14666" s="6">
        <f>G14666-I14666</f>
        <v/>
      </c>
      <c r="K14666" s="4">
        <f>IF(J14666&lt;0,"Deficit",IF(J14666=0,"Exact fit","Surplus"))</f>
        <v/>
      </c>
    </row>
    <row r="14667">
      <c r="A14667" s="4" t="n">
        <v>420912</v>
      </c>
      <c r="B14667" s="4" t="inlineStr">
        <is>
          <t>GS RWAKIRARI</t>
        </is>
      </c>
      <c r="C14667" s="4" t="inlineStr">
        <is>
          <t>P6</t>
        </is>
      </c>
      <c r="D14667" s="5" t="n">
        <v>50</v>
      </c>
      <c r="E14667" s="5" t="n">
        <v>2</v>
      </c>
      <c r="F14667" s="5" t="n">
        <v>0</v>
      </c>
      <c r="G14667" s="5">
        <f>E14667-F14667</f>
        <v/>
      </c>
      <c r="H14667" s="5">
        <f>'Notes'!$B$4</f>
        <v/>
      </c>
      <c r="I14667" s="5">
        <f>ROUNDUP(D14667/H14667,0)</f>
        <v/>
      </c>
      <c r="J14667" s="6">
        <f>G14667-I14667</f>
        <v/>
      </c>
      <c r="K14667" s="4">
        <f>IF(J14667&lt;0,"Deficit",IF(J14667=0,"Exact fit","Surplus"))</f>
        <v/>
      </c>
    </row>
    <row r="14668">
      <c r="A14668" s="4" t="n">
        <v>420913</v>
      </c>
      <c r="B14668" s="4" t="inlineStr">
        <is>
          <t>EP SERERI</t>
        </is>
      </c>
      <c r="C14668" s="4" t="inlineStr">
        <is>
          <t>P1</t>
        </is>
      </c>
      <c r="D14668" s="5" t="n">
        <v>74</v>
      </c>
      <c r="E14668" s="5" t="n">
        <v>2</v>
      </c>
      <c r="F14668" s="5" t="n">
        <v>1</v>
      </c>
      <c r="G14668" s="5">
        <f>E14668-F14668</f>
        <v/>
      </c>
      <c r="H14668" s="5">
        <f>'Notes'!$B$4</f>
        <v/>
      </c>
      <c r="I14668" s="5">
        <f>ROUNDUP(D14668/H14668,0)</f>
        <v/>
      </c>
      <c r="J14668" s="6">
        <f>G14668-I14668</f>
        <v/>
      </c>
      <c r="K14668" s="4">
        <f>IF(J14668&lt;0,"Deficit",IF(J14668=0,"Exact fit","Surplus"))</f>
        <v/>
      </c>
    </row>
    <row r="14669">
      <c r="A14669" s="4" t="n">
        <v>420913</v>
      </c>
      <c r="B14669" s="4" t="inlineStr">
        <is>
          <t>EP SERERI</t>
        </is>
      </c>
      <c r="C14669" s="4" t="inlineStr">
        <is>
          <t>P2</t>
        </is>
      </c>
      <c r="D14669" s="5" t="n">
        <v>95</v>
      </c>
      <c r="E14669" s="5" t="n">
        <v>2</v>
      </c>
      <c r="F14669" s="5" t="n">
        <v>1</v>
      </c>
      <c r="G14669" s="5">
        <f>E14669-F14669</f>
        <v/>
      </c>
      <c r="H14669" s="5">
        <f>'Notes'!$B$4</f>
        <v/>
      </c>
      <c r="I14669" s="5">
        <f>ROUNDUP(D14669/H14669,0)</f>
        <v/>
      </c>
      <c r="J14669" s="6">
        <f>G14669-I14669</f>
        <v/>
      </c>
      <c r="K14669" s="4">
        <f>IF(J14669&lt;0,"Deficit",IF(J14669=0,"Exact fit","Surplus"))</f>
        <v/>
      </c>
    </row>
    <row r="14670">
      <c r="A14670" s="4" t="n">
        <v>420913</v>
      </c>
      <c r="B14670" s="4" t="inlineStr">
        <is>
          <t>EP SERERI</t>
        </is>
      </c>
      <c r="C14670" s="4" t="inlineStr">
        <is>
          <t>P3</t>
        </is>
      </c>
      <c r="D14670" s="5" t="n">
        <v>53</v>
      </c>
      <c r="E14670" s="5" t="n">
        <v>2</v>
      </c>
      <c r="F14670" s="5" t="n">
        <v>1</v>
      </c>
      <c r="G14670" s="5">
        <f>E14670-F14670</f>
        <v/>
      </c>
      <c r="H14670" s="5">
        <f>'Notes'!$B$4</f>
        <v/>
      </c>
      <c r="I14670" s="5">
        <f>ROUNDUP(D14670/H14670,0)</f>
        <v/>
      </c>
      <c r="J14670" s="6">
        <f>G14670-I14670</f>
        <v/>
      </c>
      <c r="K14670" s="4">
        <f>IF(J14670&lt;0,"Deficit",IF(J14670=0,"Exact fit","Surplus"))</f>
        <v/>
      </c>
    </row>
    <row r="14671">
      <c r="A14671" s="4" t="n">
        <v>420913</v>
      </c>
      <c r="B14671" s="4" t="inlineStr">
        <is>
          <t>EP SERERI</t>
        </is>
      </c>
      <c r="C14671" s="4" t="inlineStr">
        <is>
          <t>P4</t>
        </is>
      </c>
      <c r="D14671" s="5" t="n">
        <v>74</v>
      </c>
      <c r="E14671" s="5" t="n">
        <v>2</v>
      </c>
      <c r="F14671" s="5" t="n">
        <v>0</v>
      </c>
      <c r="G14671" s="5">
        <f>E14671-F14671</f>
        <v/>
      </c>
      <c r="H14671" s="5">
        <f>'Notes'!$B$4</f>
        <v/>
      </c>
      <c r="I14671" s="5">
        <f>ROUNDUP(D14671/H14671,0)</f>
        <v/>
      </c>
      <c r="J14671" s="6">
        <f>G14671-I14671</f>
        <v/>
      </c>
      <c r="K14671" s="4">
        <f>IF(J14671&lt;0,"Deficit",IF(J14671=0,"Exact fit","Surplus"))</f>
        <v/>
      </c>
    </row>
    <row r="14672">
      <c r="A14672" s="4" t="n">
        <v>420913</v>
      </c>
      <c r="B14672" s="4" t="inlineStr">
        <is>
          <t>EP SERERI</t>
        </is>
      </c>
      <c r="C14672" s="4" t="inlineStr">
        <is>
          <t>P5</t>
        </is>
      </c>
      <c r="D14672" s="5" t="n">
        <v>60</v>
      </c>
      <c r="E14672" s="5" t="n">
        <v>2</v>
      </c>
      <c r="F14672" s="5" t="n">
        <v>0</v>
      </c>
      <c r="G14672" s="5">
        <f>E14672-F14672</f>
        <v/>
      </c>
      <c r="H14672" s="5">
        <f>'Notes'!$B$4</f>
        <v/>
      </c>
      <c r="I14672" s="5">
        <f>ROUNDUP(D14672/H14672,0)</f>
        <v/>
      </c>
      <c r="J14672" s="6">
        <f>G14672-I14672</f>
        <v/>
      </c>
      <c r="K14672" s="4">
        <f>IF(J14672&lt;0,"Deficit",IF(J14672=0,"Exact fit","Surplus"))</f>
        <v/>
      </c>
    </row>
    <row r="14673">
      <c r="A14673" s="4" t="n">
        <v>420913</v>
      </c>
      <c r="B14673" s="4" t="inlineStr">
        <is>
          <t>EP SERERI</t>
        </is>
      </c>
      <c r="C14673" s="4" t="inlineStr">
        <is>
          <t>P6</t>
        </is>
      </c>
      <c r="D14673" s="5" t="n">
        <v>23</v>
      </c>
      <c r="E14673" s="5" t="n">
        <v>1</v>
      </c>
      <c r="F14673" s="5" t="n">
        <v>0</v>
      </c>
      <c r="G14673" s="5">
        <f>E14673-F14673</f>
        <v/>
      </c>
      <c r="H14673" s="5">
        <f>'Notes'!$B$4</f>
        <v/>
      </c>
      <c r="I14673" s="5">
        <f>ROUNDUP(D14673/H14673,0)</f>
        <v/>
      </c>
      <c r="J14673" s="6">
        <f>G14673-I14673</f>
        <v/>
      </c>
      <c r="K14673" s="4">
        <f>IF(J14673&lt;0,"Deficit",IF(J14673=0,"Exact fit","Surplus"))</f>
        <v/>
      </c>
    </row>
    <row r="14674">
      <c r="A14674" s="4" t="n">
        <v>420914</v>
      </c>
      <c r="B14674" s="4" t="inlineStr">
        <is>
          <t>EP KARUHUNGE</t>
        </is>
      </c>
      <c r="C14674" s="4" t="inlineStr">
        <is>
          <t>P1</t>
        </is>
      </c>
      <c r="D14674" s="5" t="n">
        <v>35</v>
      </c>
      <c r="E14674" s="5" t="n">
        <v>1</v>
      </c>
      <c r="F14674" s="5" t="n">
        <v>0</v>
      </c>
      <c r="G14674" s="5">
        <f>E14674-F14674</f>
        <v/>
      </c>
      <c r="H14674" s="5">
        <f>'Notes'!$B$4</f>
        <v/>
      </c>
      <c r="I14674" s="5">
        <f>ROUNDUP(D14674/H14674,0)</f>
        <v/>
      </c>
      <c r="J14674" s="6">
        <f>G14674-I14674</f>
        <v/>
      </c>
      <c r="K14674" s="4">
        <f>IF(J14674&lt;0,"Deficit",IF(J14674=0,"Exact fit","Surplus"))</f>
        <v/>
      </c>
    </row>
    <row r="14675">
      <c r="A14675" s="4" t="n">
        <v>420914</v>
      </c>
      <c r="B14675" s="4" t="inlineStr">
        <is>
          <t>EP KARUHUNGE</t>
        </is>
      </c>
      <c r="C14675" s="4" t="inlineStr">
        <is>
          <t>P2</t>
        </is>
      </c>
      <c r="D14675" s="5" t="n">
        <v>33</v>
      </c>
      <c r="E14675" s="5" t="n">
        <v>1</v>
      </c>
      <c r="F14675" s="5" t="n">
        <v>0</v>
      </c>
      <c r="G14675" s="5">
        <f>E14675-F14675</f>
        <v/>
      </c>
      <c r="H14675" s="5">
        <f>'Notes'!$B$4</f>
        <v/>
      </c>
      <c r="I14675" s="5">
        <f>ROUNDUP(D14675/H14675,0)</f>
        <v/>
      </c>
      <c r="J14675" s="6">
        <f>G14675-I14675</f>
        <v/>
      </c>
      <c r="K14675" s="4">
        <f>IF(J14675&lt;0,"Deficit",IF(J14675=0,"Exact fit","Surplus"))</f>
        <v/>
      </c>
    </row>
    <row r="14676">
      <c r="A14676" s="4" t="n">
        <v>420914</v>
      </c>
      <c r="B14676" s="4" t="inlineStr">
        <is>
          <t>EP KARUHUNGE</t>
        </is>
      </c>
      <c r="C14676" s="4" t="inlineStr">
        <is>
          <t>P3</t>
        </is>
      </c>
      <c r="D14676" s="5" t="n">
        <v>34</v>
      </c>
      <c r="E14676" s="5" t="n">
        <v>1</v>
      </c>
      <c r="F14676" s="5" t="n">
        <v>0</v>
      </c>
      <c r="G14676" s="5">
        <f>E14676-F14676</f>
        <v/>
      </c>
      <c r="H14676" s="5">
        <f>'Notes'!$B$4</f>
        <v/>
      </c>
      <c r="I14676" s="5">
        <f>ROUNDUP(D14676/H14676,0)</f>
        <v/>
      </c>
      <c r="J14676" s="6">
        <f>G14676-I14676</f>
        <v/>
      </c>
      <c r="K14676" s="4">
        <f>IF(J14676&lt;0,"Deficit",IF(J14676=0,"Exact fit","Surplus"))</f>
        <v/>
      </c>
    </row>
    <row r="14677">
      <c r="A14677" s="4" t="n">
        <v>420914</v>
      </c>
      <c r="B14677" s="4" t="inlineStr">
        <is>
          <t>EP KARUHUNGE</t>
        </is>
      </c>
      <c r="C14677" s="4" t="inlineStr">
        <is>
          <t>P4</t>
        </is>
      </c>
      <c r="D14677" s="5" t="n">
        <v>68</v>
      </c>
      <c r="E14677" s="5" t="n">
        <v>2</v>
      </c>
      <c r="F14677" s="5" t="n">
        <v>0</v>
      </c>
      <c r="G14677" s="5">
        <f>E14677-F14677</f>
        <v/>
      </c>
      <c r="H14677" s="5">
        <f>'Notes'!$B$4</f>
        <v/>
      </c>
      <c r="I14677" s="5">
        <f>ROUNDUP(D14677/H14677,0)</f>
        <v/>
      </c>
      <c r="J14677" s="6">
        <f>G14677-I14677</f>
        <v/>
      </c>
      <c r="K14677" s="4">
        <f>IF(J14677&lt;0,"Deficit",IF(J14677=0,"Exact fit","Surplus"))</f>
        <v/>
      </c>
    </row>
    <row r="14678">
      <c r="A14678" s="4" t="n">
        <v>420914</v>
      </c>
      <c r="B14678" s="4" t="inlineStr">
        <is>
          <t>EP KARUHUNGE</t>
        </is>
      </c>
      <c r="C14678" s="4" t="inlineStr">
        <is>
          <t>P5</t>
        </is>
      </c>
      <c r="D14678" s="5" t="n">
        <v>55</v>
      </c>
      <c r="E14678" s="5" t="n">
        <v>2</v>
      </c>
      <c r="F14678" s="5" t="n">
        <v>0</v>
      </c>
      <c r="G14678" s="5">
        <f>E14678-F14678</f>
        <v/>
      </c>
      <c r="H14678" s="5">
        <f>'Notes'!$B$4</f>
        <v/>
      </c>
      <c r="I14678" s="5">
        <f>ROUNDUP(D14678/H14678,0)</f>
        <v/>
      </c>
      <c r="J14678" s="6">
        <f>G14678-I14678</f>
        <v/>
      </c>
      <c r="K14678" s="4">
        <f>IF(J14678&lt;0,"Deficit",IF(J14678=0,"Exact fit","Surplus"))</f>
        <v/>
      </c>
    </row>
    <row r="14679">
      <c r="A14679" s="4" t="n">
        <v>420914</v>
      </c>
      <c r="B14679" s="4" t="inlineStr">
        <is>
          <t>EP KARUHUNGE</t>
        </is>
      </c>
      <c r="C14679" s="4" t="inlineStr">
        <is>
          <t>P6</t>
        </is>
      </c>
      <c r="D14679" s="5" t="n">
        <v>50</v>
      </c>
      <c r="E14679" s="5" t="n">
        <v>2</v>
      </c>
      <c r="F14679" s="5" t="n">
        <v>0</v>
      </c>
      <c r="G14679" s="5">
        <f>E14679-F14679</f>
        <v/>
      </c>
      <c r="H14679" s="5">
        <f>'Notes'!$B$4</f>
        <v/>
      </c>
      <c r="I14679" s="5">
        <f>ROUNDUP(D14679/H14679,0)</f>
        <v/>
      </c>
      <c r="J14679" s="6">
        <f>G14679-I14679</f>
        <v/>
      </c>
      <c r="K14679" s="4">
        <f>IF(J14679&lt;0,"Deficit",IF(J14679=0,"Exact fit","Surplus"))</f>
        <v/>
      </c>
    </row>
    <row r="14680">
      <c r="A14680" s="4" t="n">
        <v>420915</v>
      </c>
      <c r="B14680" s="4" t="inlineStr">
        <is>
          <t>EP BIGOGWE</t>
        </is>
      </c>
      <c r="C14680" s="4" t="inlineStr">
        <is>
          <t>P1</t>
        </is>
      </c>
      <c r="D14680" s="5" t="n">
        <v>41</v>
      </c>
      <c r="E14680" s="5" t="n">
        <v>1</v>
      </c>
      <c r="F14680" s="5" t="n">
        <v>0</v>
      </c>
      <c r="G14680" s="5">
        <f>E14680-F14680</f>
        <v/>
      </c>
      <c r="H14680" s="5">
        <f>'Notes'!$B$4</f>
        <v/>
      </c>
      <c r="I14680" s="5">
        <f>ROUNDUP(D14680/H14680,0)</f>
        <v/>
      </c>
      <c r="J14680" s="6">
        <f>G14680-I14680</f>
        <v/>
      </c>
      <c r="K14680" s="4">
        <f>IF(J14680&lt;0,"Deficit",IF(J14680=0,"Exact fit","Surplus"))</f>
        <v/>
      </c>
    </row>
    <row r="14681">
      <c r="A14681" s="4" t="n">
        <v>420915</v>
      </c>
      <c r="B14681" s="4" t="inlineStr">
        <is>
          <t>EP BIGOGWE</t>
        </is>
      </c>
      <c r="C14681" s="4" t="inlineStr">
        <is>
          <t>P2</t>
        </is>
      </c>
      <c r="D14681" s="5" t="n">
        <v>47</v>
      </c>
      <c r="E14681" s="5" t="n">
        <v>1</v>
      </c>
      <c r="F14681" s="5" t="n">
        <v>0</v>
      </c>
      <c r="G14681" s="5">
        <f>E14681-F14681</f>
        <v/>
      </c>
      <c r="H14681" s="5">
        <f>'Notes'!$B$4</f>
        <v/>
      </c>
      <c r="I14681" s="5">
        <f>ROUNDUP(D14681/H14681,0)</f>
        <v/>
      </c>
      <c r="J14681" s="6">
        <f>G14681-I14681</f>
        <v/>
      </c>
      <c r="K14681" s="4">
        <f>IF(J14681&lt;0,"Deficit",IF(J14681=0,"Exact fit","Surplus"))</f>
        <v/>
      </c>
    </row>
    <row r="14682">
      <c r="A14682" s="4" t="n">
        <v>420915</v>
      </c>
      <c r="B14682" s="4" t="inlineStr">
        <is>
          <t>EP BIGOGWE</t>
        </is>
      </c>
      <c r="C14682" s="4" t="inlineStr">
        <is>
          <t>P3</t>
        </is>
      </c>
      <c r="D14682" s="5" t="n">
        <v>52</v>
      </c>
      <c r="E14682" s="5" t="n">
        <v>2</v>
      </c>
      <c r="F14682" s="5" t="n">
        <v>0</v>
      </c>
      <c r="G14682" s="5">
        <f>E14682-F14682</f>
        <v/>
      </c>
      <c r="H14682" s="5">
        <f>'Notes'!$B$4</f>
        <v/>
      </c>
      <c r="I14682" s="5">
        <f>ROUNDUP(D14682/H14682,0)</f>
        <v/>
      </c>
      <c r="J14682" s="6">
        <f>G14682-I14682</f>
        <v/>
      </c>
      <c r="K14682" s="4">
        <f>IF(J14682&lt;0,"Deficit",IF(J14682=0,"Exact fit","Surplus"))</f>
        <v/>
      </c>
    </row>
    <row r="14683">
      <c r="A14683" s="4" t="n">
        <v>420915</v>
      </c>
      <c r="B14683" s="4" t="inlineStr">
        <is>
          <t>EP BIGOGWE</t>
        </is>
      </c>
      <c r="C14683" s="4" t="inlineStr">
        <is>
          <t>P4</t>
        </is>
      </c>
      <c r="D14683" s="5" t="n">
        <v>58</v>
      </c>
      <c r="E14683" s="5" t="n">
        <v>2</v>
      </c>
      <c r="F14683" s="5" t="n">
        <v>0</v>
      </c>
      <c r="G14683" s="5">
        <f>E14683-F14683</f>
        <v/>
      </c>
      <c r="H14683" s="5">
        <f>'Notes'!$B$4</f>
        <v/>
      </c>
      <c r="I14683" s="5">
        <f>ROUNDUP(D14683/H14683,0)</f>
        <v/>
      </c>
      <c r="J14683" s="6">
        <f>G14683-I14683</f>
        <v/>
      </c>
      <c r="K14683" s="4">
        <f>IF(J14683&lt;0,"Deficit",IF(J14683=0,"Exact fit","Surplus"))</f>
        <v/>
      </c>
    </row>
    <row r="14684">
      <c r="A14684" s="4" t="n">
        <v>420915</v>
      </c>
      <c r="B14684" s="4" t="inlineStr">
        <is>
          <t>EP BIGOGWE</t>
        </is>
      </c>
      <c r="C14684" s="4" t="inlineStr">
        <is>
          <t>P5</t>
        </is>
      </c>
      <c r="D14684" s="5" t="n">
        <v>54</v>
      </c>
      <c r="E14684" s="5" t="n">
        <v>2</v>
      </c>
      <c r="F14684" s="5" t="n">
        <v>0</v>
      </c>
      <c r="G14684" s="5">
        <f>E14684-F14684</f>
        <v/>
      </c>
      <c r="H14684" s="5">
        <f>'Notes'!$B$4</f>
        <v/>
      </c>
      <c r="I14684" s="5">
        <f>ROUNDUP(D14684/H14684,0)</f>
        <v/>
      </c>
      <c r="J14684" s="6">
        <f>G14684-I14684</f>
        <v/>
      </c>
      <c r="K14684" s="4">
        <f>IF(J14684&lt;0,"Deficit",IF(J14684=0,"Exact fit","Surplus"))</f>
        <v/>
      </c>
    </row>
    <row r="14685">
      <c r="A14685" s="4" t="n">
        <v>420915</v>
      </c>
      <c r="B14685" s="4" t="inlineStr">
        <is>
          <t>EP BIGOGWE</t>
        </is>
      </c>
      <c r="C14685" s="4" t="inlineStr">
        <is>
          <t>P6</t>
        </is>
      </c>
      <c r="D14685" s="5" t="n">
        <v>38</v>
      </c>
      <c r="E14685" s="5" t="n">
        <v>1</v>
      </c>
      <c r="F14685" s="5" t="n">
        <v>0</v>
      </c>
      <c r="G14685" s="5">
        <f>E14685-F14685</f>
        <v/>
      </c>
      <c r="H14685" s="5">
        <f>'Notes'!$B$4</f>
        <v/>
      </c>
      <c r="I14685" s="5">
        <f>ROUNDUP(D14685/H14685,0)</f>
        <v/>
      </c>
      <c r="J14685" s="6">
        <f>G14685-I14685</f>
        <v/>
      </c>
      <c r="K14685" s="4">
        <f>IF(J14685&lt;0,"Deficit",IF(J14685=0,"Exact fit","Surplus"))</f>
        <v/>
      </c>
    </row>
    <row r="14686">
      <c r="A14686" s="4" t="n">
        <v>421001</v>
      </c>
      <c r="B14686" s="4" t="inlineStr">
        <is>
          <t>BUYANGE</t>
        </is>
      </c>
      <c r="C14686" s="4" t="inlineStr">
        <is>
          <t>P1</t>
        </is>
      </c>
      <c r="D14686" s="5" t="n">
        <v>189</v>
      </c>
      <c r="E14686" s="5" t="n">
        <v>4</v>
      </c>
      <c r="F14686" s="5" t="n">
        <v>2</v>
      </c>
      <c r="G14686" s="5">
        <f>E14686-F14686</f>
        <v/>
      </c>
      <c r="H14686" s="5">
        <f>'Notes'!$B$4</f>
        <v/>
      </c>
      <c r="I14686" s="5">
        <f>ROUNDUP(D14686/H14686,0)</f>
        <v/>
      </c>
      <c r="J14686" s="6">
        <f>G14686-I14686</f>
        <v/>
      </c>
      <c r="K14686" s="4">
        <f>IF(J14686&lt;0,"Deficit",IF(J14686=0,"Exact fit","Surplus"))</f>
        <v/>
      </c>
    </row>
    <row r="14687">
      <c r="A14687" s="4" t="n">
        <v>421001</v>
      </c>
      <c r="B14687" s="4" t="inlineStr">
        <is>
          <t>BUYANGE</t>
        </is>
      </c>
      <c r="C14687" s="4" t="inlineStr">
        <is>
          <t>P2</t>
        </is>
      </c>
      <c r="D14687" s="5" t="n">
        <v>144</v>
      </c>
      <c r="E14687" s="5" t="n">
        <v>4</v>
      </c>
      <c r="F14687" s="5" t="n">
        <v>2</v>
      </c>
      <c r="G14687" s="5">
        <f>E14687-F14687</f>
        <v/>
      </c>
      <c r="H14687" s="5">
        <f>'Notes'!$B$4</f>
        <v/>
      </c>
      <c r="I14687" s="5">
        <f>ROUNDUP(D14687/H14687,0)</f>
        <v/>
      </c>
      <c r="J14687" s="6">
        <f>G14687-I14687</f>
        <v/>
      </c>
      <c r="K14687" s="4">
        <f>IF(J14687&lt;0,"Deficit",IF(J14687=0,"Exact fit","Surplus"))</f>
        <v/>
      </c>
    </row>
    <row r="14688">
      <c r="A14688" s="4" t="n">
        <v>421001</v>
      </c>
      <c r="B14688" s="4" t="inlineStr">
        <is>
          <t>BUYANGE</t>
        </is>
      </c>
      <c r="C14688" s="4" t="inlineStr">
        <is>
          <t>P3</t>
        </is>
      </c>
      <c r="D14688" s="5" t="n">
        <v>100</v>
      </c>
      <c r="E14688" s="5" t="n">
        <v>2</v>
      </c>
      <c r="F14688" s="5" t="n">
        <v>1</v>
      </c>
      <c r="G14688" s="5">
        <f>E14688-F14688</f>
        <v/>
      </c>
      <c r="H14688" s="5">
        <f>'Notes'!$B$4</f>
        <v/>
      </c>
      <c r="I14688" s="5">
        <f>ROUNDUP(D14688/H14688,0)</f>
        <v/>
      </c>
      <c r="J14688" s="6">
        <f>G14688-I14688</f>
        <v/>
      </c>
      <c r="K14688" s="4">
        <f>IF(J14688&lt;0,"Deficit",IF(J14688=0,"Exact fit","Surplus"))</f>
        <v/>
      </c>
    </row>
    <row r="14689">
      <c r="A14689" s="4" t="n">
        <v>421001</v>
      </c>
      <c r="B14689" s="4" t="inlineStr">
        <is>
          <t>BUYANGE</t>
        </is>
      </c>
      <c r="C14689" s="4" t="inlineStr">
        <is>
          <t>P4</t>
        </is>
      </c>
      <c r="D14689" s="5" t="n">
        <v>99</v>
      </c>
      <c r="E14689" s="5" t="n">
        <v>2</v>
      </c>
      <c r="F14689" s="5" t="n">
        <v>0</v>
      </c>
      <c r="G14689" s="5">
        <f>E14689-F14689</f>
        <v/>
      </c>
      <c r="H14689" s="5">
        <f>'Notes'!$B$4</f>
        <v/>
      </c>
      <c r="I14689" s="5">
        <f>ROUNDUP(D14689/H14689,0)</f>
        <v/>
      </c>
      <c r="J14689" s="6">
        <f>G14689-I14689</f>
        <v/>
      </c>
      <c r="K14689" s="4">
        <f>IF(J14689&lt;0,"Deficit",IF(J14689=0,"Exact fit","Surplus"))</f>
        <v/>
      </c>
    </row>
    <row r="14690">
      <c r="A14690" s="4" t="n">
        <v>421001</v>
      </c>
      <c r="B14690" s="4" t="inlineStr">
        <is>
          <t>BUYANGE</t>
        </is>
      </c>
      <c r="C14690" s="4" t="inlineStr">
        <is>
          <t>P5</t>
        </is>
      </c>
      <c r="D14690" s="5" t="n">
        <v>47</v>
      </c>
      <c r="E14690" s="5" t="n">
        <v>1</v>
      </c>
      <c r="F14690" s="5" t="n">
        <v>0</v>
      </c>
      <c r="G14690" s="5">
        <f>E14690-F14690</f>
        <v/>
      </c>
      <c r="H14690" s="5">
        <f>'Notes'!$B$4</f>
        <v/>
      </c>
      <c r="I14690" s="5">
        <f>ROUNDUP(D14690/H14690,0)</f>
        <v/>
      </c>
      <c r="J14690" s="6">
        <f>G14690-I14690</f>
        <v/>
      </c>
      <c r="K14690" s="4">
        <f>IF(J14690&lt;0,"Deficit",IF(J14690=0,"Exact fit","Surplus"))</f>
        <v/>
      </c>
    </row>
    <row r="14691">
      <c r="A14691" s="4" t="n">
        <v>421001</v>
      </c>
      <c r="B14691" s="4" t="inlineStr">
        <is>
          <t>BUYANGE</t>
        </is>
      </c>
      <c r="C14691" s="4" t="inlineStr">
        <is>
          <t>P6</t>
        </is>
      </c>
      <c r="D14691" s="5" t="n">
        <v>31</v>
      </c>
      <c r="E14691" s="5" t="n">
        <v>1</v>
      </c>
      <c r="F14691" s="5" t="n">
        <v>0</v>
      </c>
      <c r="G14691" s="5">
        <f>E14691-F14691</f>
        <v/>
      </c>
      <c r="H14691" s="5">
        <f>'Notes'!$B$4</f>
        <v/>
      </c>
      <c r="I14691" s="5">
        <f>ROUNDUP(D14691/H14691,0)</f>
        <v/>
      </c>
      <c r="J14691" s="6">
        <f>G14691-I14691</f>
        <v/>
      </c>
      <c r="K14691" s="4">
        <f>IF(J14691&lt;0,"Deficit",IF(J14691=0,"Exact fit","Surplus"))</f>
        <v/>
      </c>
    </row>
    <row r="14692">
      <c r="A14692" s="4" t="n">
        <v>421004</v>
      </c>
      <c r="B14692" s="4" t="inlineStr">
        <is>
          <t>GS MATABA</t>
        </is>
      </c>
      <c r="C14692" s="4" t="inlineStr">
        <is>
          <t>P1</t>
        </is>
      </c>
      <c r="D14692" s="5" t="n">
        <v>65</v>
      </c>
      <c r="E14692" s="5" t="n">
        <v>2</v>
      </c>
      <c r="F14692" s="5" t="n">
        <v>0</v>
      </c>
      <c r="G14692" s="5">
        <f>E14692-F14692</f>
        <v/>
      </c>
      <c r="H14692" s="5">
        <f>'Notes'!$B$4</f>
        <v/>
      </c>
      <c r="I14692" s="5">
        <f>ROUNDUP(D14692/H14692,0)</f>
        <v/>
      </c>
      <c r="J14692" s="6">
        <f>G14692-I14692</f>
        <v/>
      </c>
      <c r="K14692" s="4">
        <f>IF(J14692&lt;0,"Deficit",IF(J14692=0,"Exact fit","Surplus"))</f>
        <v/>
      </c>
    </row>
    <row r="14693">
      <c r="A14693" s="4" t="n">
        <v>421004</v>
      </c>
      <c r="B14693" s="4" t="inlineStr">
        <is>
          <t>GS MATABA</t>
        </is>
      </c>
      <c r="C14693" s="4" t="inlineStr">
        <is>
          <t>P2</t>
        </is>
      </c>
      <c r="D14693" s="5" t="n">
        <v>85</v>
      </c>
      <c r="E14693" s="5" t="n">
        <v>2</v>
      </c>
      <c r="F14693" s="5" t="n">
        <v>0</v>
      </c>
      <c r="G14693" s="5">
        <f>E14693-F14693</f>
        <v/>
      </c>
      <c r="H14693" s="5">
        <f>'Notes'!$B$4</f>
        <v/>
      </c>
      <c r="I14693" s="5">
        <f>ROUNDUP(D14693/H14693,0)</f>
        <v/>
      </c>
      <c r="J14693" s="6">
        <f>G14693-I14693</f>
        <v/>
      </c>
      <c r="K14693" s="4">
        <f>IF(J14693&lt;0,"Deficit",IF(J14693=0,"Exact fit","Surplus"))</f>
        <v/>
      </c>
    </row>
    <row r="14694">
      <c r="A14694" s="4" t="n">
        <v>421004</v>
      </c>
      <c r="B14694" s="4" t="inlineStr">
        <is>
          <t>GS MATABA</t>
        </is>
      </c>
      <c r="C14694" s="4" t="inlineStr">
        <is>
          <t>P3</t>
        </is>
      </c>
      <c r="D14694" s="5" t="n">
        <v>88</v>
      </c>
      <c r="E14694" s="5" t="n">
        <v>2</v>
      </c>
      <c r="F14694" s="5" t="n">
        <v>0</v>
      </c>
      <c r="G14694" s="5">
        <f>E14694-F14694</f>
        <v/>
      </c>
      <c r="H14694" s="5">
        <f>'Notes'!$B$4</f>
        <v/>
      </c>
      <c r="I14694" s="5">
        <f>ROUNDUP(D14694/H14694,0)</f>
        <v/>
      </c>
      <c r="J14694" s="6">
        <f>G14694-I14694</f>
        <v/>
      </c>
      <c r="K14694" s="4">
        <f>IF(J14694&lt;0,"Deficit",IF(J14694=0,"Exact fit","Surplus"))</f>
        <v/>
      </c>
    </row>
    <row r="14695">
      <c r="A14695" s="4" t="n">
        <v>421004</v>
      </c>
      <c r="B14695" s="4" t="inlineStr">
        <is>
          <t>GS MATABA</t>
        </is>
      </c>
      <c r="C14695" s="4" t="inlineStr">
        <is>
          <t>P4</t>
        </is>
      </c>
      <c r="D14695" s="5" t="n">
        <v>101</v>
      </c>
      <c r="E14695" s="5" t="n">
        <v>3</v>
      </c>
      <c r="F14695" s="5" t="n">
        <v>0</v>
      </c>
      <c r="G14695" s="5">
        <f>E14695-F14695</f>
        <v/>
      </c>
      <c r="H14695" s="5">
        <f>'Notes'!$B$4</f>
        <v/>
      </c>
      <c r="I14695" s="5">
        <f>ROUNDUP(D14695/H14695,0)</f>
        <v/>
      </c>
      <c r="J14695" s="6">
        <f>G14695-I14695</f>
        <v/>
      </c>
      <c r="K14695" s="4">
        <f>IF(J14695&lt;0,"Deficit",IF(J14695=0,"Exact fit","Surplus"))</f>
        <v/>
      </c>
    </row>
    <row r="14696">
      <c r="A14696" s="4" t="n">
        <v>421004</v>
      </c>
      <c r="B14696" s="4" t="inlineStr">
        <is>
          <t>GS MATABA</t>
        </is>
      </c>
      <c r="C14696" s="4" t="inlineStr">
        <is>
          <t>P5</t>
        </is>
      </c>
      <c r="D14696" s="5" t="n">
        <v>78</v>
      </c>
      <c r="E14696" s="5" t="n">
        <v>2</v>
      </c>
      <c r="F14696" s="5" t="n">
        <v>0</v>
      </c>
      <c r="G14696" s="5">
        <f>E14696-F14696</f>
        <v/>
      </c>
      <c r="H14696" s="5">
        <f>'Notes'!$B$4</f>
        <v/>
      </c>
      <c r="I14696" s="5">
        <f>ROUNDUP(D14696/H14696,0)</f>
        <v/>
      </c>
      <c r="J14696" s="6">
        <f>G14696-I14696</f>
        <v/>
      </c>
      <c r="K14696" s="4">
        <f>IF(J14696&lt;0,"Deficit",IF(J14696=0,"Exact fit","Surplus"))</f>
        <v/>
      </c>
    </row>
    <row r="14697">
      <c r="A14697" s="4" t="n">
        <v>421004</v>
      </c>
      <c r="B14697" s="4" t="inlineStr">
        <is>
          <t>GS MATABA</t>
        </is>
      </c>
      <c r="C14697" s="4" t="inlineStr">
        <is>
          <t>P6</t>
        </is>
      </c>
      <c r="D14697" s="5" t="n">
        <v>29</v>
      </c>
      <c r="E14697" s="5" t="n">
        <v>1</v>
      </c>
      <c r="F14697" s="5" t="n">
        <v>0</v>
      </c>
      <c r="G14697" s="5">
        <f>E14697-F14697</f>
        <v/>
      </c>
      <c r="H14697" s="5">
        <f>'Notes'!$B$4</f>
        <v/>
      </c>
      <c r="I14697" s="5">
        <f>ROUNDUP(D14697/H14697,0)</f>
        <v/>
      </c>
      <c r="J14697" s="6">
        <f>G14697-I14697</f>
        <v/>
      </c>
      <c r="K14697" s="4">
        <f>IF(J14697&lt;0,"Deficit",IF(J14697=0,"Exact fit","Surplus"))</f>
        <v/>
      </c>
    </row>
    <row r="14698">
      <c r="A14698" s="4" t="n">
        <v>421006</v>
      </c>
      <c r="B14698" s="4" t="inlineStr">
        <is>
          <t>GS MUNINI</t>
        </is>
      </c>
      <c r="C14698" s="4" t="inlineStr">
        <is>
          <t>P1</t>
        </is>
      </c>
      <c r="D14698" s="5" t="n">
        <v>158</v>
      </c>
      <c r="E14698" s="5" t="n">
        <v>4</v>
      </c>
      <c r="F14698" s="5" t="n">
        <v>2</v>
      </c>
      <c r="G14698" s="5">
        <f>E14698-F14698</f>
        <v/>
      </c>
      <c r="H14698" s="5">
        <f>'Notes'!$B$4</f>
        <v/>
      </c>
      <c r="I14698" s="5">
        <f>ROUNDUP(D14698/H14698,0)</f>
        <v/>
      </c>
      <c r="J14698" s="6">
        <f>G14698-I14698</f>
        <v/>
      </c>
      <c r="K14698" s="4">
        <f>IF(J14698&lt;0,"Deficit",IF(J14698=0,"Exact fit","Surplus"))</f>
        <v/>
      </c>
    </row>
    <row r="14699">
      <c r="A14699" s="4" t="n">
        <v>421006</v>
      </c>
      <c r="B14699" s="4" t="inlineStr">
        <is>
          <t>GS MUNINI</t>
        </is>
      </c>
      <c r="C14699" s="4" t="inlineStr">
        <is>
          <t>P2</t>
        </is>
      </c>
      <c r="D14699" s="5" t="n">
        <v>94</v>
      </c>
      <c r="E14699" s="5" t="n">
        <v>2</v>
      </c>
      <c r="F14699" s="5" t="n">
        <v>1</v>
      </c>
      <c r="G14699" s="5">
        <f>E14699-F14699</f>
        <v/>
      </c>
      <c r="H14699" s="5">
        <f>'Notes'!$B$4</f>
        <v/>
      </c>
      <c r="I14699" s="5">
        <f>ROUNDUP(D14699/H14699,0)</f>
        <v/>
      </c>
      <c r="J14699" s="6">
        <f>G14699-I14699</f>
        <v/>
      </c>
      <c r="K14699" s="4">
        <f>IF(J14699&lt;0,"Deficit",IF(J14699=0,"Exact fit","Surplus"))</f>
        <v/>
      </c>
    </row>
    <row r="14700">
      <c r="A14700" s="4" t="n">
        <v>421006</v>
      </c>
      <c r="B14700" s="4" t="inlineStr">
        <is>
          <t>GS MUNINI</t>
        </is>
      </c>
      <c r="C14700" s="4" t="inlineStr">
        <is>
          <t>P3</t>
        </is>
      </c>
      <c r="D14700" s="5" t="n">
        <v>79</v>
      </c>
      <c r="E14700" s="5" t="n">
        <v>2</v>
      </c>
      <c r="F14700" s="5" t="n">
        <v>0</v>
      </c>
      <c r="G14700" s="5">
        <f>E14700-F14700</f>
        <v/>
      </c>
      <c r="H14700" s="5">
        <f>'Notes'!$B$4</f>
        <v/>
      </c>
      <c r="I14700" s="5">
        <f>ROUNDUP(D14700/H14700,0)</f>
        <v/>
      </c>
      <c r="J14700" s="6">
        <f>G14700-I14700</f>
        <v/>
      </c>
      <c r="K14700" s="4">
        <f>IF(J14700&lt;0,"Deficit",IF(J14700=0,"Exact fit","Surplus"))</f>
        <v/>
      </c>
    </row>
    <row r="14701">
      <c r="A14701" s="4" t="n">
        <v>421006</v>
      </c>
      <c r="B14701" s="4" t="inlineStr">
        <is>
          <t>GS MUNINI</t>
        </is>
      </c>
      <c r="C14701" s="4" t="inlineStr">
        <is>
          <t>P4</t>
        </is>
      </c>
      <c r="D14701" s="5" t="n">
        <v>89</v>
      </c>
      <c r="E14701" s="5" t="n">
        <v>2</v>
      </c>
      <c r="F14701" s="5" t="n">
        <v>0</v>
      </c>
      <c r="G14701" s="5">
        <f>E14701-F14701</f>
        <v/>
      </c>
      <c r="H14701" s="5">
        <f>'Notes'!$B$4</f>
        <v/>
      </c>
      <c r="I14701" s="5">
        <f>ROUNDUP(D14701/H14701,0)</f>
        <v/>
      </c>
      <c r="J14701" s="6">
        <f>G14701-I14701</f>
        <v/>
      </c>
      <c r="K14701" s="4">
        <f>IF(J14701&lt;0,"Deficit",IF(J14701=0,"Exact fit","Surplus"))</f>
        <v/>
      </c>
    </row>
    <row r="14702">
      <c r="A14702" s="4" t="n">
        <v>421006</v>
      </c>
      <c r="B14702" s="4" t="inlineStr">
        <is>
          <t>GS MUNINI</t>
        </is>
      </c>
      <c r="C14702" s="4" t="inlineStr">
        <is>
          <t>P5</t>
        </is>
      </c>
      <c r="D14702" s="5" t="n">
        <v>66</v>
      </c>
      <c r="E14702" s="5" t="n">
        <v>2</v>
      </c>
      <c r="F14702" s="5" t="n">
        <v>1</v>
      </c>
      <c r="G14702" s="5">
        <f>E14702-F14702</f>
        <v/>
      </c>
      <c r="H14702" s="5">
        <f>'Notes'!$B$4</f>
        <v/>
      </c>
      <c r="I14702" s="5">
        <f>ROUNDUP(D14702/H14702,0)</f>
        <v/>
      </c>
      <c r="J14702" s="6">
        <f>G14702-I14702</f>
        <v/>
      </c>
      <c r="K14702" s="4">
        <f>IF(J14702&lt;0,"Deficit",IF(J14702=0,"Exact fit","Surplus"))</f>
        <v/>
      </c>
    </row>
    <row r="14703">
      <c r="A14703" s="4" t="n">
        <v>421006</v>
      </c>
      <c r="B14703" s="4" t="inlineStr">
        <is>
          <t>GS MUNINI</t>
        </is>
      </c>
      <c r="C14703" s="4" t="inlineStr">
        <is>
          <t>P6</t>
        </is>
      </c>
      <c r="D14703" s="5" t="n">
        <v>31</v>
      </c>
      <c r="E14703" s="5" t="n">
        <v>1</v>
      </c>
      <c r="F14703" s="5" t="n">
        <v>0</v>
      </c>
      <c r="G14703" s="5">
        <f>E14703-F14703</f>
        <v/>
      </c>
      <c r="H14703" s="5">
        <f>'Notes'!$B$4</f>
        <v/>
      </c>
      <c r="I14703" s="5">
        <f>ROUNDUP(D14703/H14703,0)</f>
        <v/>
      </c>
      <c r="J14703" s="6">
        <f>G14703-I14703</f>
        <v/>
      </c>
      <c r="K14703" s="4">
        <f>IF(J14703&lt;0,"Deficit",IF(J14703=0,"Exact fit","Surplus"))</f>
        <v/>
      </c>
    </row>
    <row r="14704">
      <c r="A14704" s="4" t="n">
        <v>421007</v>
      </c>
      <c r="B14704" s="4" t="inlineStr">
        <is>
          <t>MUYAGA</t>
        </is>
      </c>
      <c r="C14704" s="4" t="inlineStr">
        <is>
          <t>P1</t>
        </is>
      </c>
      <c r="D14704" s="5" t="n">
        <v>86</v>
      </c>
      <c r="E14704" s="5" t="n">
        <v>1</v>
      </c>
      <c r="F14704" s="5" t="n">
        <v>0</v>
      </c>
      <c r="G14704" s="5">
        <f>E14704-F14704</f>
        <v/>
      </c>
      <c r="H14704" s="5">
        <f>'Notes'!$B$4</f>
        <v/>
      </c>
      <c r="I14704" s="5">
        <f>ROUNDUP(D14704/H14704,0)</f>
        <v/>
      </c>
      <c r="J14704" s="6">
        <f>G14704-I14704</f>
        <v/>
      </c>
      <c r="K14704" s="4">
        <f>IF(J14704&lt;0,"Deficit",IF(J14704=0,"Exact fit","Surplus"))</f>
        <v/>
      </c>
    </row>
    <row r="14705">
      <c r="A14705" s="4" t="n">
        <v>421007</v>
      </c>
      <c r="B14705" s="4" t="inlineStr">
        <is>
          <t>MUYAGA</t>
        </is>
      </c>
      <c r="C14705" s="4" t="inlineStr">
        <is>
          <t>P2</t>
        </is>
      </c>
      <c r="D14705" s="5" t="n">
        <v>83</v>
      </c>
      <c r="E14705" s="5" t="n">
        <v>1</v>
      </c>
      <c r="F14705" s="5" t="n">
        <v>0</v>
      </c>
      <c r="G14705" s="5">
        <f>E14705-F14705</f>
        <v/>
      </c>
      <c r="H14705" s="5">
        <f>'Notes'!$B$4</f>
        <v/>
      </c>
      <c r="I14705" s="5">
        <f>ROUNDUP(D14705/H14705,0)</f>
        <v/>
      </c>
      <c r="J14705" s="6">
        <f>G14705-I14705</f>
        <v/>
      </c>
      <c r="K14705" s="4">
        <f>IF(J14705&lt;0,"Deficit",IF(J14705=0,"Exact fit","Surplus"))</f>
        <v/>
      </c>
    </row>
    <row r="14706">
      <c r="A14706" s="4" t="n">
        <v>421007</v>
      </c>
      <c r="B14706" s="4" t="inlineStr">
        <is>
          <t>MUYAGA</t>
        </is>
      </c>
      <c r="C14706" s="4" t="inlineStr">
        <is>
          <t>P3</t>
        </is>
      </c>
      <c r="D14706" s="5" t="n">
        <v>128</v>
      </c>
      <c r="E14706" s="5" t="n">
        <v>2</v>
      </c>
      <c r="F14706" s="5" t="n">
        <v>0</v>
      </c>
      <c r="G14706" s="5">
        <f>E14706-F14706</f>
        <v/>
      </c>
      <c r="H14706" s="5">
        <f>'Notes'!$B$4</f>
        <v/>
      </c>
      <c r="I14706" s="5">
        <f>ROUNDUP(D14706/H14706,0)</f>
        <v/>
      </c>
      <c r="J14706" s="6">
        <f>G14706-I14706</f>
        <v/>
      </c>
      <c r="K14706" s="4">
        <f>IF(J14706&lt;0,"Deficit",IF(J14706=0,"Exact fit","Surplus"))</f>
        <v/>
      </c>
    </row>
    <row r="14707">
      <c r="A14707" s="4" t="n">
        <v>421007</v>
      </c>
      <c r="B14707" s="4" t="inlineStr">
        <is>
          <t>MUYAGA</t>
        </is>
      </c>
      <c r="C14707" s="4" t="inlineStr">
        <is>
          <t>P4</t>
        </is>
      </c>
      <c r="D14707" s="5" t="n">
        <v>108</v>
      </c>
      <c r="E14707" s="5" t="n">
        <v>3</v>
      </c>
      <c r="F14707" s="5" t="n">
        <v>0</v>
      </c>
      <c r="G14707" s="5">
        <f>E14707-F14707</f>
        <v/>
      </c>
      <c r="H14707" s="5">
        <f>'Notes'!$B$4</f>
        <v/>
      </c>
      <c r="I14707" s="5">
        <f>ROUNDUP(D14707/H14707,0)</f>
        <v/>
      </c>
      <c r="J14707" s="6">
        <f>G14707-I14707</f>
        <v/>
      </c>
      <c r="K14707" s="4">
        <f>IF(J14707&lt;0,"Deficit",IF(J14707=0,"Exact fit","Surplus"))</f>
        <v/>
      </c>
    </row>
    <row r="14708">
      <c r="A14708" s="4" t="n">
        <v>421007</v>
      </c>
      <c r="B14708" s="4" t="inlineStr">
        <is>
          <t>MUYAGA</t>
        </is>
      </c>
      <c r="C14708" s="4" t="inlineStr">
        <is>
          <t>P5</t>
        </is>
      </c>
      <c r="D14708" s="5" t="n">
        <v>55</v>
      </c>
      <c r="E14708" s="5" t="n">
        <v>2</v>
      </c>
      <c r="F14708" s="5" t="n">
        <v>0</v>
      </c>
      <c r="G14708" s="5">
        <f>E14708-F14708</f>
        <v/>
      </c>
      <c r="H14708" s="5">
        <f>'Notes'!$B$4</f>
        <v/>
      </c>
      <c r="I14708" s="5">
        <f>ROUNDUP(D14708/H14708,0)</f>
        <v/>
      </c>
      <c r="J14708" s="6">
        <f>G14708-I14708</f>
        <v/>
      </c>
      <c r="K14708" s="4">
        <f>IF(J14708&lt;0,"Deficit",IF(J14708=0,"Exact fit","Surplus"))</f>
        <v/>
      </c>
    </row>
    <row r="14709">
      <c r="A14709" s="4" t="n">
        <v>421007</v>
      </c>
      <c r="B14709" s="4" t="inlineStr">
        <is>
          <t>MUYAGA</t>
        </is>
      </c>
      <c r="C14709" s="4" t="inlineStr">
        <is>
          <t>P6</t>
        </is>
      </c>
      <c r="D14709" s="5" t="n">
        <v>30</v>
      </c>
      <c r="E14709" s="5" t="n">
        <v>1</v>
      </c>
      <c r="F14709" s="5" t="n">
        <v>0</v>
      </c>
      <c r="G14709" s="5">
        <f>E14709-F14709</f>
        <v/>
      </c>
      <c r="H14709" s="5">
        <f>'Notes'!$B$4</f>
        <v/>
      </c>
      <c r="I14709" s="5">
        <f>ROUNDUP(D14709/H14709,0)</f>
        <v/>
      </c>
      <c r="J14709" s="6">
        <f>G14709-I14709</f>
        <v/>
      </c>
      <c r="K14709" s="4">
        <f>IF(J14709&lt;0,"Deficit",IF(J14709=0,"Exact fit","Surplus"))</f>
        <v/>
      </c>
    </row>
    <row r="14710">
      <c r="A14710" s="4" t="n">
        <v>421008</v>
      </c>
      <c r="B14710" s="4" t="inlineStr">
        <is>
          <t>NYUNDO I</t>
        </is>
      </c>
      <c r="C14710" s="4" t="inlineStr">
        <is>
          <t>P1</t>
        </is>
      </c>
      <c r="D14710" s="5" t="n">
        <v>82</v>
      </c>
      <c r="E14710" s="5" t="n">
        <v>2</v>
      </c>
      <c r="F14710" s="5" t="n">
        <v>0</v>
      </c>
      <c r="G14710" s="5">
        <f>E14710-F14710</f>
        <v/>
      </c>
      <c r="H14710" s="5">
        <f>'Notes'!$B$4</f>
        <v/>
      </c>
      <c r="I14710" s="5">
        <f>ROUNDUP(D14710/H14710,0)</f>
        <v/>
      </c>
      <c r="J14710" s="6">
        <f>G14710-I14710</f>
        <v/>
      </c>
      <c r="K14710" s="4">
        <f>IF(J14710&lt;0,"Deficit",IF(J14710=0,"Exact fit","Surplus"))</f>
        <v/>
      </c>
    </row>
    <row r="14711">
      <c r="A14711" s="4" t="n">
        <v>421008</v>
      </c>
      <c r="B14711" s="4" t="inlineStr">
        <is>
          <t>NYUNDO I</t>
        </is>
      </c>
      <c r="C14711" s="4" t="inlineStr">
        <is>
          <t>P2</t>
        </is>
      </c>
      <c r="D14711" s="5" t="n">
        <v>80</v>
      </c>
      <c r="E14711" s="5" t="n">
        <v>2</v>
      </c>
      <c r="F14711" s="5" t="n">
        <v>0</v>
      </c>
      <c r="G14711" s="5">
        <f>E14711-F14711</f>
        <v/>
      </c>
      <c r="H14711" s="5">
        <f>'Notes'!$B$4</f>
        <v/>
      </c>
      <c r="I14711" s="5">
        <f>ROUNDUP(D14711/H14711,0)</f>
        <v/>
      </c>
      <c r="J14711" s="6">
        <f>G14711-I14711</f>
        <v/>
      </c>
      <c r="K14711" s="4">
        <f>IF(J14711&lt;0,"Deficit",IF(J14711=0,"Exact fit","Surplus"))</f>
        <v/>
      </c>
    </row>
    <row r="14712">
      <c r="A14712" s="4" t="n">
        <v>421008</v>
      </c>
      <c r="B14712" s="4" t="inlineStr">
        <is>
          <t>NYUNDO I</t>
        </is>
      </c>
      <c r="C14712" s="4" t="inlineStr">
        <is>
          <t>P3</t>
        </is>
      </c>
      <c r="D14712" s="5" t="n">
        <v>85</v>
      </c>
      <c r="E14712" s="5" t="n">
        <v>2</v>
      </c>
      <c r="F14712" s="5" t="n">
        <v>0</v>
      </c>
      <c r="G14712" s="5">
        <f>E14712-F14712</f>
        <v/>
      </c>
      <c r="H14712" s="5">
        <f>'Notes'!$B$4</f>
        <v/>
      </c>
      <c r="I14712" s="5">
        <f>ROUNDUP(D14712/H14712,0)</f>
        <v/>
      </c>
      <c r="J14712" s="6">
        <f>G14712-I14712</f>
        <v/>
      </c>
      <c r="K14712" s="4">
        <f>IF(J14712&lt;0,"Deficit",IF(J14712=0,"Exact fit","Surplus"))</f>
        <v/>
      </c>
    </row>
    <row r="14713">
      <c r="A14713" s="4" t="n">
        <v>421008</v>
      </c>
      <c r="B14713" s="4" t="inlineStr">
        <is>
          <t>NYUNDO I</t>
        </is>
      </c>
      <c r="C14713" s="4" t="inlineStr">
        <is>
          <t>P4</t>
        </is>
      </c>
      <c r="D14713" s="5" t="n">
        <v>127</v>
      </c>
      <c r="E14713" s="5" t="n">
        <v>3</v>
      </c>
      <c r="F14713" s="5" t="n">
        <v>0</v>
      </c>
      <c r="G14713" s="5">
        <f>E14713-F14713</f>
        <v/>
      </c>
      <c r="H14713" s="5">
        <f>'Notes'!$B$4</f>
        <v/>
      </c>
      <c r="I14713" s="5">
        <f>ROUNDUP(D14713/H14713,0)</f>
        <v/>
      </c>
      <c r="J14713" s="6">
        <f>G14713-I14713</f>
        <v/>
      </c>
      <c r="K14713" s="4">
        <f>IF(J14713&lt;0,"Deficit",IF(J14713=0,"Exact fit","Surplus"))</f>
        <v/>
      </c>
    </row>
    <row r="14714">
      <c r="A14714" s="4" t="n">
        <v>421008</v>
      </c>
      <c r="B14714" s="4" t="inlineStr">
        <is>
          <t>NYUNDO I</t>
        </is>
      </c>
      <c r="C14714" s="4" t="inlineStr">
        <is>
          <t>P5</t>
        </is>
      </c>
      <c r="D14714" s="5" t="n">
        <v>73</v>
      </c>
      <c r="E14714" s="5" t="n">
        <v>2</v>
      </c>
      <c r="F14714" s="5" t="n">
        <v>0</v>
      </c>
      <c r="G14714" s="5">
        <f>E14714-F14714</f>
        <v/>
      </c>
      <c r="H14714" s="5">
        <f>'Notes'!$B$4</f>
        <v/>
      </c>
      <c r="I14714" s="5">
        <f>ROUNDUP(D14714/H14714,0)</f>
        <v/>
      </c>
      <c r="J14714" s="6">
        <f>G14714-I14714</f>
        <v/>
      </c>
      <c r="K14714" s="4">
        <f>IF(J14714&lt;0,"Deficit",IF(J14714=0,"Exact fit","Surplus"))</f>
        <v/>
      </c>
    </row>
    <row r="14715">
      <c r="A14715" s="4" t="n">
        <v>421008</v>
      </c>
      <c r="B14715" s="4" t="inlineStr">
        <is>
          <t>NYUNDO I</t>
        </is>
      </c>
      <c r="C14715" s="4" t="inlineStr">
        <is>
          <t>P6</t>
        </is>
      </c>
      <c r="D14715" s="5" t="n">
        <v>29</v>
      </c>
      <c r="E14715" s="5" t="n">
        <v>1</v>
      </c>
      <c r="F14715" s="5" t="n">
        <v>0</v>
      </c>
      <c r="G14715" s="5">
        <f>E14715-F14715</f>
        <v/>
      </c>
      <c r="H14715" s="5">
        <f>'Notes'!$B$4</f>
        <v/>
      </c>
      <c r="I14715" s="5">
        <f>ROUNDUP(D14715/H14715,0)</f>
        <v/>
      </c>
      <c r="J14715" s="6">
        <f>G14715-I14715</f>
        <v/>
      </c>
      <c r="K14715" s="4">
        <f>IF(J14715&lt;0,"Deficit",IF(J14715=0,"Exact fit","Surplus"))</f>
        <v/>
      </c>
    </row>
    <row r="14716">
      <c r="A14716" s="4" t="n">
        <v>421009</v>
      </c>
      <c r="B14716" s="4" t="inlineStr">
        <is>
          <t>EP MWANZA</t>
        </is>
      </c>
      <c r="C14716" s="4" t="inlineStr">
        <is>
          <t>P1</t>
        </is>
      </c>
      <c r="D14716" s="5" t="n">
        <v>41</v>
      </c>
      <c r="E14716" s="5" t="n">
        <v>1</v>
      </c>
      <c r="F14716" s="5" t="n">
        <v>0</v>
      </c>
      <c r="G14716" s="5">
        <f>E14716-F14716</f>
        <v/>
      </c>
      <c r="H14716" s="5">
        <f>'Notes'!$B$4</f>
        <v/>
      </c>
      <c r="I14716" s="5">
        <f>ROUNDUP(D14716/H14716,0)</f>
        <v/>
      </c>
      <c r="J14716" s="6">
        <f>G14716-I14716</f>
        <v/>
      </c>
      <c r="K14716" s="4">
        <f>IF(J14716&lt;0,"Deficit",IF(J14716=0,"Exact fit","Surplus"))</f>
        <v/>
      </c>
    </row>
    <row r="14717">
      <c r="A14717" s="4" t="n">
        <v>421009</v>
      </c>
      <c r="B14717" s="4" t="inlineStr">
        <is>
          <t>EP MWANZA</t>
        </is>
      </c>
      <c r="C14717" s="4" t="inlineStr">
        <is>
          <t>P2</t>
        </is>
      </c>
      <c r="D14717" s="5" t="n">
        <v>73</v>
      </c>
      <c r="E14717" s="5" t="n">
        <v>2</v>
      </c>
      <c r="F14717" s="5" t="n">
        <v>0</v>
      </c>
      <c r="G14717" s="5">
        <f>E14717-F14717</f>
        <v/>
      </c>
      <c r="H14717" s="5">
        <f>'Notes'!$B$4</f>
        <v/>
      </c>
      <c r="I14717" s="5">
        <f>ROUNDUP(D14717/H14717,0)</f>
        <v/>
      </c>
      <c r="J14717" s="6">
        <f>G14717-I14717</f>
        <v/>
      </c>
      <c r="K14717" s="4">
        <f>IF(J14717&lt;0,"Deficit",IF(J14717=0,"Exact fit","Surplus"))</f>
        <v/>
      </c>
    </row>
    <row r="14718">
      <c r="A14718" s="4" t="n">
        <v>421009</v>
      </c>
      <c r="B14718" s="4" t="inlineStr">
        <is>
          <t>EP MWANZA</t>
        </is>
      </c>
      <c r="C14718" s="4" t="inlineStr">
        <is>
          <t>P3</t>
        </is>
      </c>
      <c r="D14718" s="5" t="n">
        <v>47</v>
      </c>
      <c r="E14718" s="5" t="n">
        <v>1</v>
      </c>
      <c r="F14718" s="5" t="n">
        <v>0</v>
      </c>
      <c r="G14718" s="5">
        <f>E14718-F14718</f>
        <v/>
      </c>
      <c r="H14718" s="5">
        <f>'Notes'!$B$4</f>
        <v/>
      </c>
      <c r="I14718" s="5">
        <f>ROUNDUP(D14718/H14718,0)</f>
        <v/>
      </c>
      <c r="J14718" s="6">
        <f>G14718-I14718</f>
        <v/>
      </c>
      <c r="K14718" s="4">
        <f>IF(J14718&lt;0,"Deficit",IF(J14718=0,"Exact fit","Surplus"))</f>
        <v/>
      </c>
    </row>
    <row r="14719">
      <c r="A14719" s="4" t="n">
        <v>421009</v>
      </c>
      <c r="B14719" s="4" t="inlineStr">
        <is>
          <t>EP MWANZA</t>
        </is>
      </c>
      <c r="C14719" s="4" t="inlineStr">
        <is>
          <t>P4</t>
        </is>
      </c>
      <c r="D14719" s="5" t="n">
        <v>55</v>
      </c>
      <c r="E14719" s="5" t="n">
        <v>1</v>
      </c>
      <c r="F14719" s="5" t="n">
        <v>0</v>
      </c>
      <c r="G14719" s="5">
        <f>E14719-F14719</f>
        <v/>
      </c>
      <c r="H14719" s="5">
        <f>'Notes'!$B$4</f>
        <v/>
      </c>
      <c r="I14719" s="5">
        <f>ROUNDUP(D14719/H14719,0)</f>
        <v/>
      </c>
      <c r="J14719" s="6">
        <f>G14719-I14719</f>
        <v/>
      </c>
      <c r="K14719" s="4">
        <f>IF(J14719&lt;0,"Deficit",IF(J14719=0,"Exact fit","Surplus"))</f>
        <v/>
      </c>
    </row>
    <row r="14720">
      <c r="A14720" s="4" t="n">
        <v>421009</v>
      </c>
      <c r="B14720" s="4" t="inlineStr">
        <is>
          <t>EP MWANZA</t>
        </is>
      </c>
      <c r="C14720" s="4" t="inlineStr">
        <is>
          <t>P5</t>
        </is>
      </c>
      <c r="D14720" s="5" t="n">
        <v>47</v>
      </c>
      <c r="E14720" s="5" t="n">
        <v>2</v>
      </c>
      <c r="F14720" s="5" t="n">
        <v>0</v>
      </c>
      <c r="G14720" s="5">
        <f>E14720-F14720</f>
        <v/>
      </c>
      <c r="H14720" s="5">
        <f>'Notes'!$B$4</f>
        <v/>
      </c>
      <c r="I14720" s="5">
        <f>ROUNDUP(D14720/H14720,0)</f>
        <v/>
      </c>
      <c r="J14720" s="6">
        <f>G14720-I14720</f>
        <v/>
      </c>
      <c r="K14720" s="4">
        <f>IF(J14720&lt;0,"Deficit",IF(J14720=0,"Exact fit","Surplus"))</f>
        <v/>
      </c>
    </row>
    <row r="14721">
      <c r="A14721" s="4" t="n">
        <v>421009</v>
      </c>
      <c r="B14721" s="4" t="inlineStr">
        <is>
          <t>EP MWANZA</t>
        </is>
      </c>
      <c r="C14721" s="4" t="inlineStr">
        <is>
          <t>P6</t>
        </is>
      </c>
      <c r="D14721" s="5" t="n">
        <v>23</v>
      </c>
      <c r="E14721" s="5" t="n">
        <v>1</v>
      </c>
      <c r="F14721" s="5" t="n">
        <v>0</v>
      </c>
      <c r="G14721" s="5">
        <f>E14721-F14721</f>
        <v/>
      </c>
      <c r="H14721" s="5">
        <f>'Notes'!$B$4</f>
        <v/>
      </c>
      <c r="I14721" s="5">
        <f>ROUNDUP(D14721/H14721,0)</f>
        <v/>
      </c>
      <c r="J14721" s="6">
        <f>G14721-I14721</f>
        <v/>
      </c>
      <c r="K14721" s="4">
        <f>IF(J14721&lt;0,"Deficit",IF(J14721=0,"Exact fit","Surplus"))</f>
        <v/>
      </c>
    </row>
    <row r="14722">
      <c r="A14722" s="4" t="n">
        <v>421102</v>
      </c>
      <c r="B14722" s="4" t="inlineStr">
        <is>
          <t>EP GASIHO</t>
        </is>
      </c>
      <c r="C14722" s="4" t="inlineStr">
        <is>
          <t>P1</t>
        </is>
      </c>
      <c r="D14722" s="5" t="n">
        <v>98</v>
      </c>
      <c r="E14722" s="5" t="n">
        <v>2</v>
      </c>
      <c r="F14722" s="5" t="n">
        <v>0</v>
      </c>
      <c r="G14722" s="5">
        <f>E14722-F14722</f>
        <v/>
      </c>
      <c r="H14722" s="5">
        <f>'Notes'!$B$4</f>
        <v/>
      </c>
      <c r="I14722" s="5">
        <f>ROUNDUP(D14722/H14722,0)</f>
        <v/>
      </c>
      <c r="J14722" s="6">
        <f>G14722-I14722</f>
        <v/>
      </c>
      <c r="K14722" s="4">
        <f>IF(J14722&lt;0,"Deficit",IF(J14722=0,"Exact fit","Surplus"))</f>
        <v/>
      </c>
    </row>
    <row r="14723">
      <c r="A14723" s="4" t="n">
        <v>421102</v>
      </c>
      <c r="B14723" s="4" t="inlineStr">
        <is>
          <t>EP GASIHO</t>
        </is>
      </c>
      <c r="C14723" s="4" t="inlineStr">
        <is>
          <t>P2</t>
        </is>
      </c>
      <c r="D14723" s="5" t="n">
        <v>86</v>
      </c>
      <c r="E14723" s="5" t="n">
        <v>2</v>
      </c>
      <c r="F14723" s="5" t="n">
        <v>0</v>
      </c>
      <c r="G14723" s="5">
        <f>E14723-F14723</f>
        <v/>
      </c>
      <c r="H14723" s="5">
        <f>'Notes'!$B$4</f>
        <v/>
      </c>
      <c r="I14723" s="5">
        <f>ROUNDUP(D14723/H14723,0)</f>
        <v/>
      </c>
      <c r="J14723" s="6">
        <f>G14723-I14723</f>
        <v/>
      </c>
      <c r="K14723" s="4">
        <f>IF(J14723&lt;0,"Deficit",IF(J14723=0,"Exact fit","Surplus"))</f>
        <v/>
      </c>
    </row>
    <row r="14724">
      <c r="A14724" s="4" t="n">
        <v>421102</v>
      </c>
      <c r="B14724" s="4" t="inlineStr">
        <is>
          <t>EP GASIHO</t>
        </is>
      </c>
      <c r="C14724" s="4" t="inlineStr">
        <is>
          <t>P3</t>
        </is>
      </c>
      <c r="D14724" s="5" t="n">
        <v>74</v>
      </c>
      <c r="E14724" s="5" t="n">
        <v>2</v>
      </c>
      <c r="F14724" s="5" t="n">
        <v>0</v>
      </c>
      <c r="G14724" s="5">
        <f>E14724-F14724</f>
        <v/>
      </c>
      <c r="H14724" s="5">
        <f>'Notes'!$B$4</f>
        <v/>
      </c>
      <c r="I14724" s="5">
        <f>ROUNDUP(D14724/H14724,0)</f>
        <v/>
      </c>
      <c r="J14724" s="6">
        <f>G14724-I14724</f>
        <v/>
      </c>
      <c r="K14724" s="4">
        <f>IF(J14724&lt;0,"Deficit",IF(J14724=0,"Exact fit","Surplus"))</f>
        <v/>
      </c>
    </row>
    <row r="14725">
      <c r="A14725" s="4" t="n">
        <v>421102</v>
      </c>
      <c r="B14725" s="4" t="inlineStr">
        <is>
          <t>EP GASIHO</t>
        </is>
      </c>
      <c r="C14725" s="4" t="inlineStr">
        <is>
          <t>P4</t>
        </is>
      </c>
      <c r="D14725" s="5" t="n">
        <v>136</v>
      </c>
      <c r="E14725" s="5" t="n">
        <v>3</v>
      </c>
      <c r="F14725" s="5" t="n">
        <v>0</v>
      </c>
      <c r="G14725" s="5">
        <f>E14725-F14725</f>
        <v/>
      </c>
      <c r="H14725" s="5">
        <f>'Notes'!$B$4</f>
        <v/>
      </c>
      <c r="I14725" s="5">
        <f>ROUNDUP(D14725/H14725,0)</f>
        <v/>
      </c>
      <c r="J14725" s="6">
        <f>G14725-I14725</f>
        <v/>
      </c>
      <c r="K14725" s="4">
        <f>IF(J14725&lt;0,"Deficit",IF(J14725=0,"Exact fit","Surplus"))</f>
        <v/>
      </c>
    </row>
    <row r="14726">
      <c r="A14726" s="4" t="n">
        <v>421102</v>
      </c>
      <c r="B14726" s="4" t="inlineStr">
        <is>
          <t>EP GASIHO</t>
        </is>
      </c>
      <c r="C14726" s="4" t="inlineStr">
        <is>
          <t>P5</t>
        </is>
      </c>
      <c r="D14726" s="5" t="n">
        <v>95</v>
      </c>
      <c r="E14726" s="5" t="n">
        <v>2</v>
      </c>
      <c r="F14726" s="5" t="n">
        <v>0</v>
      </c>
      <c r="G14726" s="5">
        <f>E14726-F14726</f>
        <v/>
      </c>
      <c r="H14726" s="5">
        <f>'Notes'!$B$4</f>
        <v/>
      </c>
      <c r="I14726" s="5">
        <f>ROUNDUP(D14726/H14726,0)</f>
        <v/>
      </c>
      <c r="J14726" s="6">
        <f>G14726-I14726</f>
        <v/>
      </c>
      <c r="K14726" s="4">
        <f>IF(J14726&lt;0,"Deficit",IF(J14726=0,"Exact fit","Surplus"))</f>
        <v/>
      </c>
    </row>
    <row r="14727">
      <c r="A14727" s="4" t="n">
        <v>421102</v>
      </c>
      <c r="B14727" s="4" t="inlineStr">
        <is>
          <t>EP GASIHO</t>
        </is>
      </c>
      <c r="C14727" s="4" t="inlineStr">
        <is>
          <t>P6</t>
        </is>
      </c>
      <c r="D14727" s="5" t="n">
        <v>37</v>
      </c>
      <c r="E14727" s="5" t="n">
        <v>1</v>
      </c>
      <c r="F14727" s="5" t="n">
        <v>0</v>
      </c>
      <c r="G14727" s="5">
        <f>E14727-F14727</f>
        <v/>
      </c>
      <c r="H14727" s="5">
        <f>'Notes'!$B$4</f>
        <v/>
      </c>
      <c r="I14727" s="5">
        <f>ROUNDUP(D14727/H14727,0)</f>
        <v/>
      </c>
      <c r="J14727" s="6">
        <f>G14727-I14727</f>
        <v/>
      </c>
      <c r="K14727" s="4">
        <f>IF(J14727&lt;0,"Deficit",IF(J14727=0,"Exact fit","Surplus"))</f>
        <v/>
      </c>
    </row>
    <row r="14728">
      <c r="A14728" s="4" t="n">
        <v>421108</v>
      </c>
      <c r="B14728" s="4" t="inlineStr">
        <is>
          <t>EP MINAZI</t>
        </is>
      </c>
      <c r="C14728" s="4" t="inlineStr">
        <is>
          <t>P1</t>
        </is>
      </c>
      <c r="D14728" s="5" t="n">
        <v>98</v>
      </c>
      <c r="E14728" s="5" t="n">
        <v>2</v>
      </c>
      <c r="F14728" s="5" t="n">
        <v>1</v>
      </c>
      <c r="G14728" s="5">
        <f>E14728-F14728</f>
        <v/>
      </c>
      <c r="H14728" s="5">
        <f>'Notes'!$B$4</f>
        <v/>
      </c>
      <c r="I14728" s="5">
        <f>ROUNDUP(D14728/H14728,0)</f>
        <v/>
      </c>
      <c r="J14728" s="6">
        <f>G14728-I14728</f>
        <v/>
      </c>
      <c r="K14728" s="4">
        <f>IF(J14728&lt;0,"Deficit",IF(J14728=0,"Exact fit","Surplus"))</f>
        <v/>
      </c>
    </row>
    <row r="14729">
      <c r="A14729" s="4" t="n">
        <v>421108</v>
      </c>
      <c r="B14729" s="4" t="inlineStr">
        <is>
          <t>EP MINAZI</t>
        </is>
      </c>
      <c r="C14729" s="4" t="inlineStr">
        <is>
          <t>P2</t>
        </is>
      </c>
      <c r="D14729" s="5" t="n">
        <v>99</v>
      </c>
      <c r="E14729" s="5" t="n">
        <v>2</v>
      </c>
      <c r="F14729" s="5" t="n">
        <v>1</v>
      </c>
      <c r="G14729" s="5">
        <f>E14729-F14729</f>
        <v/>
      </c>
      <c r="H14729" s="5">
        <f>'Notes'!$B$4</f>
        <v/>
      </c>
      <c r="I14729" s="5">
        <f>ROUNDUP(D14729/H14729,0)</f>
        <v/>
      </c>
      <c r="J14729" s="6">
        <f>G14729-I14729</f>
        <v/>
      </c>
      <c r="K14729" s="4">
        <f>IF(J14729&lt;0,"Deficit",IF(J14729=0,"Exact fit","Surplus"))</f>
        <v/>
      </c>
    </row>
    <row r="14730">
      <c r="A14730" s="4" t="n">
        <v>421108</v>
      </c>
      <c r="B14730" s="4" t="inlineStr">
        <is>
          <t>EP MINAZI</t>
        </is>
      </c>
      <c r="C14730" s="4" t="inlineStr">
        <is>
          <t>P3</t>
        </is>
      </c>
      <c r="D14730" s="5" t="n">
        <v>78</v>
      </c>
      <c r="E14730" s="5" t="n">
        <v>2</v>
      </c>
      <c r="F14730" s="5" t="n">
        <v>1</v>
      </c>
      <c r="G14730" s="5">
        <f>E14730-F14730</f>
        <v/>
      </c>
      <c r="H14730" s="5">
        <f>'Notes'!$B$4</f>
        <v/>
      </c>
      <c r="I14730" s="5">
        <f>ROUNDUP(D14730/H14730,0)</f>
        <v/>
      </c>
      <c r="J14730" s="6">
        <f>G14730-I14730</f>
        <v/>
      </c>
      <c r="K14730" s="4">
        <f>IF(J14730&lt;0,"Deficit",IF(J14730=0,"Exact fit","Surplus"))</f>
        <v/>
      </c>
    </row>
    <row r="14731">
      <c r="A14731" s="4" t="n">
        <v>421108</v>
      </c>
      <c r="B14731" s="4" t="inlineStr">
        <is>
          <t>EP MINAZI</t>
        </is>
      </c>
      <c r="C14731" s="4" t="inlineStr">
        <is>
          <t>P4</t>
        </is>
      </c>
      <c r="D14731" s="5" t="n">
        <v>92</v>
      </c>
      <c r="E14731" s="5" t="n">
        <v>2</v>
      </c>
      <c r="F14731" s="5" t="n">
        <v>0</v>
      </c>
      <c r="G14731" s="5">
        <f>E14731-F14731</f>
        <v/>
      </c>
      <c r="H14731" s="5">
        <f>'Notes'!$B$4</f>
        <v/>
      </c>
      <c r="I14731" s="5">
        <f>ROUNDUP(D14731/H14731,0)</f>
        <v/>
      </c>
      <c r="J14731" s="6">
        <f>G14731-I14731</f>
        <v/>
      </c>
      <c r="K14731" s="4">
        <f>IF(J14731&lt;0,"Deficit",IF(J14731=0,"Exact fit","Surplus"))</f>
        <v/>
      </c>
    </row>
    <row r="14732">
      <c r="A14732" s="4" t="n">
        <v>421108</v>
      </c>
      <c r="B14732" s="4" t="inlineStr">
        <is>
          <t>EP MINAZI</t>
        </is>
      </c>
      <c r="C14732" s="4" t="inlineStr">
        <is>
          <t>P5</t>
        </is>
      </c>
      <c r="D14732" s="5" t="n">
        <v>70</v>
      </c>
      <c r="E14732" s="5" t="n">
        <v>2</v>
      </c>
      <c r="F14732" s="5" t="n">
        <v>0</v>
      </c>
      <c r="G14732" s="5">
        <f>E14732-F14732</f>
        <v/>
      </c>
      <c r="H14732" s="5">
        <f>'Notes'!$B$4</f>
        <v/>
      </c>
      <c r="I14732" s="5">
        <f>ROUNDUP(D14732/H14732,0)</f>
        <v/>
      </c>
      <c r="J14732" s="6">
        <f>G14732-I14732</f>
        <v/>
      </c>
      <c r="K14732" s="4">
        <f>IF(J14732&lt;0,"Deficit",IF(J14732=0,"Exact fit","Surplus"))</f>
        <v/>
      </c>
    </row>
    <row r="14733">
      <c r="A14733" s="4" t="n">
        <v>421108</v>
      </c>
      <c r="B14733" s="4" t="inlineStr">
        <is>
          <t>EP MINAZI</t>
        </is>
      </c>
      <c r="C14733" s="4" t="inlineStr">
        <is>
          <t>P6</t>
        </is>
      </c>
      <c r="D14733" s="5" t="n">
        <v>46</v>
      </c>
      <c r="E14733" s="5" t="n">
        <v>1</v>
      </c>
      <c r="F14733" s="5" t="n">
        <v>0</v>
      </c>
      <c r="G14733" s="5">
        <f>E14733-F14733</f>
        <v/>
      </c>
      <c r="H14733" s="5">
        <f>'Notes'!$B$4</f>
        <v/>
      </c>
      <c r="I14733" s="5">
        <f>ROUNDUP(D14733/H14733,0)</f>
        <v/>
      </c>
      <c r="J14733" s="6">
        <f>G14733-I14733</f>
        <v/>
      </c>
      <c r="K14733" s="4">
        <f>IF(J14733&lt;0,"Deficit",IF(J14733=0,"Exact fit","Surplus"))</f>
        <v/>
      </c>
    </row>
    <row r="14734">
      <c r="A14734" s="4" t="n">
        <v>421110</v>
      </c>
      <c r="B14734" s="4" t="inlineStr">
        <is>
          <t>GS MUNYANA / TSS</t>
        </is>
      </c>
      <c r="C14734" s="4" t="inlineStr">
        <is>
          <t>P1</t>
        </is>
      </c>
      <c r="D14734" s="5" t="n">
        <v>108</v>
      </c>
      <c r="E14734" s="5" t="n">
        <v>3</v>
      </c>
      <c r="F14734" s="5" t="n">
        <v>0</v>
      </c>
      <c r="G14734" s="5">
        <f>E14734-F14734</f>
        <v/>
      </c>
      <c r="H14734" s="5">
        <f>'Notes'!$B$4</f>
        <v/>
      </c>
      <c r="I14734" s="5">
        <f>ROUNDUP(D14734/H14734,0)</f>
        <v/>
      </c>
      <c r="J14734" s="6">
        <f>G14734-I14734</f>
        <v/>
      </c>
      <c r="K14734" s="4">
        <f>IF(J14734&lt;0,"Deficit",IF(J14734=0,"Exact fit","Surplus"))</f>
        <v/>
      </c>
    </row>
    <row r="14735">
      <c r="A14735" s="4" t="n">
        <v>421110</v>
      </c>
      <c r="B14735" s="4" t="inlineStr">
        <is>
          <t>GS MUNYANA / TSS</t>
        </is>
      </c>
      <c r="C14735" s="4" t="inlineStr">
        <is>
          <t>P2</t>
        </is>
      </c>
      <c r="D14735" s="5" t="n">
        <v>94</v>
      </c>
      <c r="E14735" s="5" t="n">
        <v>3</v>
      </c>
      <c r="F14735" s="5" t="n">
        <v>0</v>
      </c>
      <c r="G14735" s="5">
        <f>E14735-F14735</f>
        <v/>
      </c>
      <c r="H14735" s="5">
        <f>'Notes'!$B$4</f>
        <v/>
      </c>
      <c r="I14735" s="5">
        <f>ROUNDUP(D14735/H14735,0)</f>
        <v/>
      </c>
      <c r="J14735" s="6">
        <f>G14735-I14735</f>
        <v/>
      </c>
      <c r="K14735" s="4">
        <f>IF(J14735&lt;0,"Deficit",IF(J14735=0,"Exact fit","Surplus"))</f>
        <v/>
      </c>
    </row>
    <row r="14736">
      <c r="A14736" s="4" t="n">
        <v>421110</v>
      </c>
      <c r="B14736" s="4" t="inlineStr">
        <is>
          <t>GS MUNYANA / TSS</t>
        </is>
      </c>
      <c r="C14736" s="4" t="inlineStr">
        <is>
          <t>P3</t>
        </is>
      </c>
      <c r="D14736" s="5" t="n">
        <v>111</v>
      </c>
      <c r="E14736" s="5" t="n">
        <v>3</v>
      </c>
      <c r="F14736" s="5" t="n">
        <v>0</v>
      </c>
      <c r="G14736" s="5">
        <f>E14736-F14736</f>
        <v/>
      </c>
      <c r="H14736" s="5">
        <f>'Notes'!$B$4</f>
        <v/>
      </c>
      <c r="I14736" s="5">
        <f>ROUNDUP(D14736/H14736,0)</f>
        <v/>
      </c>
      <c r="J14736" s="6">
        <f>G14736-I14736</f>
        <v/>
      </c>
      <c r="K14736" s="4">
        <f>IF(J14736&lt;0,"Deficit",IF(J14736=0,"Exact fit","Surplus"))</f>
        <v/>
      </c>
    </row>
    <row r="14737">
      <c r="A14737" s="4" t="n">
        <v>421110</v>
      </c>
      <c r="B14737" s="4" t="inlineStr">
        <is>
          <t>GS MUNYANA / TSS</t>
        </is>
      </c>
      <c r="C14737" s="4" t="inlineStr">
        <is>
          <t>P4</t>
        </is>
      </c>
      <c r="D14737" s="5" t="n">
        <v>115</v>
      </c>
      <c r="E14737" s="5" t="n">
        <v>3</v>
      </c>
      <c r="F14737" s="5" t="n">
        <v>0</v>
      </c>
      <c r="G14737" s="5">
        <f>E14737-F14737</f>
        <v/>
      </c>
      <c r="H14737" s="5">
        <f>'Notes'!$B$4</f>
        <v/>
      </c>
      <c r="I14737" s="5">
        <f>ROUNDUP(D14737/H14737,0)</f>
        <v/>
      </c>
      <c r="J14737" s="6">
        <f>G14737-I14737</f>
        <v/>
      </c>
      <c r="K14737" s="4">
        <f>IF(J14737&lt;0,"Deficit",IF(J14737=0,"Exact fit","Surplus"))</f>
        <v/>
      </c>
    </row>
    <row r="14738">
      <c r="A14738" s="4" t="n">
        <v>421110</v>
      </c>
      <c r="B14738" s="4" t="inlineStr">
        <is>
          <t>GS MUNYANA / TSS</t>
        </is>
      </c>
      <c r="C14738" s="4" t="inlineStr">
        <is>
          <t>P5</t>
        </is>
      </c>
      <c r="D14738" s="5" t="n">
        <v>102</v>
      </c>
      <c r="E14738" s="5" t="n">
        <v>4</v>
      </c>
      <c r="F14738" s="5" t="n">
        <v>0</v>
      </c>
      <c r="G14738" s="5">
        <f>E14738-F14738</f>
        <v/>
      </c>
      <c r="H14738" s="5">
        <f>'Notes'!$B$4</f>
        <v/>
      </c>
      <c r="I14738" s="5">
        <f>ROUNDUP(D14738/H14738,0)</f>
        <v/>
      </c>
      <c r="J14738" s="6">
        <f>G14738-I14738</f>
        <v/>
      </c>
      <c r="K14738" s="4">
        <f>IF(J14738&lt;0,"Deficit",IF(J14738=0,"Exact fit","Surplus"))</f>
        <v/>
      </c>
    </row>
    <row r="14739">
      <c r="A14739" s="4" t="n">
        <v>421110</v>
      </c>
      <c r="B14739" s="4" t="inlineStr">
        <is>
          <t>GS MUNYANA / TSS</t>
        </is>
      </c>
      <c r="C14739" s="4" t="inlineStr">
        <is>
          <t>P6</t>
        </is>
      </c>
      <c r="D14739" s="5" t="n">
        <v>46</v>
      </c>
      <c r="E14739" s="5" t="n">
        <v>2</v>
      </c>
      <c r="F14739" s="5" t="n">
        <v>0</v>
      </c>
      <c r="G14739" s="5">
        <f>E14739-F14739</f>
        <v/>
      </c>
      <c r="H14739" s="5">
        <f>'Notes'!$B$4</f>
        <v/>
      </c>
      <c r="I14739" s="5">
        <f>ROUNDUP(D14739/H14739,0)</f>
        <v/>
      </c>
      <c r="J14739" s="6">
        <f>G14739-I14739</f>
        <v/>
      </c>
      <c r="K14739" s="4">
        <f>IF(J14739&lt;0,"Deficit",IF(J14739=0,"Exact fit","Surplus"))</f>
        <v/>
      </c>
    </row>
    <row r="14740">
      <c r="A14740" s="4" t="n">
        <v>421112</v>
      </c>
      <c r="B14740" s="4" t="inlineStr">
        <is>
          <t>GS KAREBERO</t>
        </is>
      </c>
      <c r="C14740" s="4" t="inlineStr">
        <is>
          <t>P1</t>
        </is>
      </c>
      <c r="D14740" s="5" t="n">
        <v>120</v>
      </c>
      <c r="E14740" s="5" t="n">
        <v>4</v>
      </c>
      <c r="F14740" s="5" t="n">
        <v>2</v>
      </c>
      <c r="G14740" s="5">
        <f>E14740-F14740</f>
        <v/>
      </c>
      <c r="H14740" s="5">
        <f>'Notes'!$B$4</f>
        <v/>
      </c>
      <c r="I14740" s="5">
        <f>ROUNDUP(D14740/H14740,0)</f>
        <v/>
      </c>
      <c r="J14740" s="6">
        <f>G14740-I14740</f>
        <v/>
      </c>
      <c r="K14740" s="4">
        <f>IF(J14740&lt;0,"Deficit",IF(J14740=0,"Exact fit","Surplus"))</f>
        <v/>
      </c>
    </row>
    <row r="14741">
      <c r="A14741" s="4" t="n">
        <v>421112</v>
      </c>
      <c r="B14741" s="4" t="inlineStr">
        <is>
          <t>GS KAREBERO</t>
        </is>
      </c>
      <c r="C14741" s="4" t="inlineStr">
        <is>
          <t>P2</t>
        </is>
      </c>
      <c r="D14741" s="5" t="n">
        <v>134</v>
      </c>
      <c r="E14741" s="5" t="n">
        <v>4</v>
      </c>
      <c r="F14741" s="5" t="n">
        <v>2</v>
      </c>
      <c r="G14741" s="5">
        <f>E14741-F14741</f>
        <v/>
      </c>
      <c r="H14741" s="5">
        <f>'Notes'!$B$4</f>
        <v/>
      </c>
      <c r="I14741" s="5">
        <f>ROUNDUP(D14741/H14741,0)</f>
        <v/>
      </c>
      <c r="J14741" s="6">
        <f>G14741-I14741</f>
        <v/>
      </c>
      <c r="K14741" s="4">
        <f>IF(J14741&lt;0,"Deficit",IF(J14741=0,"Exact fit","Surplus"))</f>
        <v/>
      </c>
    </row>
    <row r="14742">
      <c r="A14742" s="4" t="n">
        <v>421112</v>
      </c>
      <c r="B14742" s="4" t="inlineStr">
        <is>
          <t>GS KAREBERO</t>
        </is>
      </c>
      <c r="C14742" s="4" t="inlineStr">
        <is>
          <t>P3</t>
        </is>
      </c>
      <c r="D14742" s="5" t="n">
        <v>113</v>
      </c>
      <c r="E14742" s="5" t="n">
        <v>4</v>
      </c>
      <c r="F14742" s="5" t="n">
        <v>2</v>
      </c>
      <c r="G14742" s="5">
        <f>E14742-F14742</f>
        <v/>
      </c>
      <c r="H14742" s="5">
        <f>'Notes'!$B$4</f>
        <v/>
      </c>
      <c r="I14742" s="5">
        <f>ROUNDUP(D14742/H14742,0)</f>
        <v/>
      </c>
      <c r="J14742" s="6">
        <f>G14742-I14742</f>
        <v/>
      </c>
      <c r="K14742" s="4">
        <f>IF(J14742&lt;0,"Deficit",IF(J14742=0,"Exact fit","Surplus"))</f>
        <v/>
      </c>
    </row>
    <row r="14743">
      <c r="A14743" s="4" t="n">
        <v>421112</v>
      </c>
      <c r="B14743" s="4" t="inlineStr">
        <is>
          <t>GS KAREBERO</t>
        </is>
      </c>
      <c r="C14743" s="4" t="inlineStr">
        <is>
          <t>P4</t>
        </is>
      </c>
      <c r="D14743" s="5" t="n">
        <v>147</v>
      </c>
      <c r="E14743" s="5" t="n">
        <v>3</v>
      </c>
      <c r="F14743" s="5" t="n">
        <v>0</v>
      </c>
      <c r="G14743" s="5">
        <f>E14743-F14743</f>
        <v/>
      </c>
      <c r="H14743" s="5">
        <f>'Notes'!$B$4</f>
        <v/>
      </c>
      <c r="I14743" s="5">
        <f>ROUNDUP(D14743/H14743,0)</f>
        <v/>
      </c>
      <c r="J14743" s="6">
        <f>G14743-I14743</f>
        <v/>
      </c>
      <c r="K14743" s="4">
        <f>IF(J14743&lt;0,"Deficit",IF(J14743=0,"Exact fit","Surplus"))</f>
        <v/>
      </c>
    </row>
    <row r="14744">
      <c r="A14744" s="4" t="n">
        <v>421112</v>
      </c>
      <c r="B14744" s="4" t="inlineStr">
        <is>
          <t>GS KAREBERO</t>
        </is>
      </c>
      <c r="C14744" s="4" t="inlineStr">
        <is>
          <t>P5</t>
        </is>
      </c>
      <c r="D14744" s="5" t="n">
        <v>95</v>
      </c>
      <c r="E14744" s="5" t="n">
        <v>2</v>
      </c>
      <c r="F14744" s="5" t="n">
        <v>0</v>
      </c>
      <c r="G14744" s="5">
        <f>E14744-F14744</f>
        <v/>
      </c>
      <c r="H14744" s="5">
        <f>'Notes'!$B$4</f>
        <v/>
      </c>
      <c r="I14744" s="5">
        <f>ROUNDUP(D14744/H14744,0)</f>
        <v/>
      </c>
      <c r="J14744" s="6">
        <f>G14744-I14744</f>
        <v/>
      </c>
      <c r="K14744" s="4">
        <f>IF(J14744&lt;0,"Deficit",IF(J14744=0,"Exact fit","Surplus"))</f>
        <v/>
      </c>
    </row>
    <row r="14745">
      <c r="A14745" s="4" t="n">
        <v>421112</v>
      </c>
      <c r="B14745" s="4" t="inlineStr">
        <is>
          <t>GS KAREBERO</t>
        </is>
      </c>
      <c r="C14745" s="4" t="inlineStr">
        <is>
          <t>P6</t>
        </is>
      </c>
      <c r="D14745" s="5" t="n">
        <v>34</v>
      </c>
      <c r="E14745" s="5" t="n">
        <v>1</v>
      </c>
      <c r="F14745" s="5" t="n">
        <v>0</v>
      </c>
      <c r="G14745" s="5">
        <f>E14745-F14745</f>
        <v/>
      </c>
      <c r="H14745" s="5">
        <f>'Notes'!$B$4</f>
        <v/>
      </c>
      <c r="I14745" s="5">
        <f>ROUNDUP(D14745/H14745,0)</f>
        <v/>
      </c>
      <c r="J14745" s="6">
        <f>G14745-I14745</f>
        <v/>
      </c>
      <c r="K14745" s="4">
        <f>IF(J14745&lt;0,"Deficit",IF(J14745=0,"Exact fit","Surplus"))</f>
        <v/>
      </c>
    </row>
    <row r="14746">
      <c r="A14746" s="4" t="n">
        <v>421113</v>
      </c>
      <c r="B14746" s="4" t="inlineStr">
        <is>
          <t>EP MURAMBI I</t>
        </is>
      </c>
      <c r="C14746" s="4" t="inlineStr">
        <is>
          <t>P1</t>
        </is>
      </c>
      <c r="D14746" s="5" t="n">
        <v>75</v>
      </c>
      <c r="E14746" s="5" t="n">
        <v>2</v>
      </c>
      <c r="F14746" s="5" t="n">
        <v>0</v>
      </c>
      <c r="G14746" s="5">
        <f>E14746-F14746</f>
        <v/>
      </c>
      <c r="H14746" s="5">
        <f>'Notes'!$B$4</f>
        <v/>
      </c>
      <c r="I14746" s="5">
        <f>ROUNDUP(D14746/H14746,0)</f>
        <v/>
      </c>
      <c r="J14746" s="6">
        <f>G14746-I14746</f>
        <v/>
      </c>
      <c r="K14746" s="4">
        <f>IF(J14746&lt;0,"Deficit",IF(J14746=0,"Exact fit","Surplus"))</f>
        <v/>
      </c>
    </row>
    <row r="14747">
      <c r="A14747" s="4" t="n">
        <v>421113</v>
      </c>
      <c r="B14747" s="4" t="inlineStr">
        <is>
          <t>EP MURAMBI I</t>
        </is>
      </c>
      <c r="C14747" s="4" t="inlineStr">
        <is>
          <t>P2</t>
        </is>
      </c>
      <c r="D14747" s="5" t="n">
        <v>76</v>
      </c>
      <c r="E14747" s="5" t="n">
        <v>2</v>
      </c>
      <c r="F14747" s="5" t="n">
        <v>0</v>
      </c>
      <c r="G14747" s="5">
        <f>E14747-F14747</f>
        <v/>
      </c>
      <c r="H14747" s="5">
        <f>'Notes'!$B$4</f>
        <v/>
      </c>
      <c r="I14747" s="5">
        <f>ROUNDUP(D14747/H14747,0)</f>
        <v/>
      </c>
      <c r="J14747" s="6">
        <f>G14747-I14747</f>
        <v/>
      </c>
      <c r="K14747" s="4">
        <f>IF(J14747&lt;0,"Deficit",IF(J14747=0,"Exact fit","Surplus"))</f>
        <v/>
      </c>
    </row>
    <row r="14748">
      <c r="A14748" s="4" t="n">
        <v>421113</v>
      </c>
      <c r="B14748" s="4" t="inlineStr">
        <is>
          <t>EP MURAMBI I</t>
        </is>
      </c>
      <c r="C14748" s="4" t="inlineStr">
        <is>
          <t>P3</t>
        </is>
      </c>
      <c r="D14748" s="5" t="n">
        <v>75</v>
      </c>
      <c r="E14748" s="5" t="n">
        <v>2</v>
      </c>
      <c r="F14748" s="5" t="n">
        <v>0</v>
      </c>
      <c r="G14748" s="5">
        <f>E14748-F14748</f>
        <v/>
      </c>
      <c r="H14748" s="5">
        <f>'Notes'!$B$4</f>
        <v/>
      </c>
      <c r="I14748" s="5">
        <f>ROUNDUP(D14748/H14748,0)</f>
        <v/>
      </c>
      <c r="J14748" s="6">
        <f>G14748-I14748</f>
        <v/>
      </c>
      <c r="K14748" s="4">
        <f>IF(J14748&lt;0,"Deficit",IF(J14748=0,"Exact fit","Surplus"))</f>
        <v/>
      </c>
    </row>
    <row r="14749">
      <c r="A14749" s="4" t="n">
        <v>421113</v>
      </c>
      <c r="B14749" s="4" t="inlineStr">
        <is>
          <t>EP MURAMBI I</t>
        </is>
      </c>
      <c r="C14749" s="4" t="inlineStr">
        <is>
          <t>P4</t>
        </is>
      </c>
      <c r="D14749" s="5" t="n">
        <v>71</v>
      </c>
      <c r="E14749" s="5" t="n">
        <v>2</v>
      </c>
      <c r="F14749" s="5" t="n">
        <v>1</v>
      </c>
      <c r="G14749" s="5">
        <f>E14749-F14749</f>
        <v/>
      </c>
      <c r="H14749" s="5">
        <f>'Notes'!$B$4</f>
        <v/>
      </c>
      <c r="I14749" s="5">
        <f>ROUNDUP(D14749/H14749,0)</f>
        <v/>
      </c>
      <c r="J14749" s="6">
        <f>G14749-I14749</f>
        <v/>
      </c>
      <c r="K14749" s="4">
        <f>IF(J14749&lt;0,"Deficit",IF(J14749=0,"Exact fit","Surplus"))</f>
        <v/>
      </c>
    </row>
    <row r="14750">
      <c r="A14750" s="4" t="n">
        <v>421113</v>
      </c>
      <c r="B14750" s="4" t="inlineStr">
        <is>
          <t>EP MURAMBI I</t>
        </is>
      </c>
      <c r="C14750" s="4" t="inlineStr">
        <is>
          <t>P5</t>
        </is>
      </c>
      <c r="D14750" s="5" t="n">
        <v>89</v>
      </c>
      <c r="E14750" s="5" t="n">
        <v>2</v>
      </c>
      <c r="F14750" s="5" t="n">
        <v>0</v>
      </c>
      <c r="G14750" s="5">
        <f>E14750-F14750</f>
        <v/>
      </c>
      <c r="H14750" s="5">
        <f>'Notes'!$B$4</f>
        <v/>
      </c>
      <c r="I14750" s="5">
        <f>ROUNDUP(D14750/H14750,0)</f>
        <v/>
      </c>
      <c r="J14750" s="6">
        <f>G14750-I14750</f>
        <v/>
      </c>
      <c r="K14750" s="4">
        <f>IF(J14750&lt;0,"Deficit",IF(J14750=0,"Exact fit","Surplus"))</f>
        <v/>
      </c>
    </row>
    <row r="14751">
      <c r="A14751" s="4" t="n">
        <v>421113</v>
      </c>
      <c r="B14751" s="4" t="inlineStr">
        <is>
          <t>EP MURAMBI I</t>
        </is>
      </c>
      <c r="C14751" s="4" t="inlineStr">
        <is>
          <t>P6</t>
        </is>
      </c>
      <c r="D14751" s="5" t="n">
        <v>41</v>
      </c>
      <c r="E14751" s="5" t="n">
        <v>1</v>
      </c>
      <c r="F14751" s="5" t="n">
        <v>0</v>
      </c>
      <c r="G14751" s="5">
        <f>E14751-F14751</f>
        <v/>
      </c>
      <c r="H14751" s="5">
        <f>'Notes'!$B$4</f>
        <v/>
      </c>
      <c r="I14751" s="5">
        <f>ROUNDUP(D14751/H14751,0)</f>
        <v/>
      </c>
      <c r="J14751" s="6">
        <f>G14751-I14751</f>
        <v/>
      </c>
      <c r="K14751" s="4">
        <f>IF(J14751&lt;0,"Deficit",IF(J14751=0,"Exact fit","Surplus"))</f>
        <v/>
      </c>
    </row>
    <row r="14752">
      <c r="A14752" s="4" t="n">
        <v>421204</v>
      </c>
      <c r="B14752" s="4" t="inlineStr">
        <is>
          <t>GATONDE</t>
        </is>
      </c>
      <c r="C14752" s="4" t="inlineStr">
        <is>
          <t>P1</t>
        </is>
      </c>
      <c r="D14752" s="5" t="n">
        <v>202</v>
      </c>
      <c r="E14752" s="5" t="n">
        <v>4</v>
      </c>
      <c r="F14752" s="5" t="n">
        <v>2</v>
      </c>
      <c r="G14752" s="5">
        <f>E14752-F14752</f>
        <v/>
      </c>
      <c r="H14752" s="5">
        <f>'Notes'!$B$4</f>
        <v/>
      </c>
      <c r="I14752" s="5">
        <f>ROUNDUP(D14752/H14752,0)</f>
        <v/>
      </c>
      <c r="J14752" s="6">
        <f>G14752-I14752</f>
        <v/>
      </c>
      <c r="K14752" s="4">
        <f>IF(J14752&lt;0,"Deficit",IF(J14752=0,"Exact fit","Surplus"))</f>
        <v/>
      </c>
    </row>
    <row r="14753">
      <c r="A14753" s="4" t="n">
        <v>421204</v>
      </c>
      <c r="B14753" s="4" t="inlineStr">
        <is>
          <t>GATONDE</t>
        </is>
      </c>
      <c r="C14753" s="4" t="inlineStr">
        <is>
          <t>P2</t>
        </is>
      </c>
      <c r="D14753" s="5" t="n">
        <v>170</v>
      </c>
      <c r="E14753" s="5" t="n">
        <v>6</v>
      </c>
      <c r="F14753" s="5" t="n">
        <v>3</v>
      </c>
      <c r="G14753" s="5">
        <f>E14753-F14753</f>
        <v/>
      </c>
      <c r="H14753" s="5">
        <f>'Notes'!$B$4</f>
        <v/>
      </c>
      <c r="I14753" s="5">
        <f>ROUNDUP(D14753/H14753,0)</f>
        <v/>
      </c>
      <c r="J14753" s="6">
        <f>G14753-I14753</f>
        <v/>
      </c>
      <c r="K14753" s="4">
        <f>IF(J14753&lt;0,"Deficit",IF(J14753=0,"Exact fit","Surplus"))</f>
        <v/>
      </c>
    </row>
    <row r="14754">
      <c r="A14754" s="4" t="n">
        <v>421204</v>
      </c>
      <c r="B14754" s="4" t="inlineStr">
        <is>
          <t>GATONDE</t>
        </is>
      </c>
      <c r="C14754" s="4" t="inlineStr">
        <is>
          <t>P3</t>
        </is>
      </c>
      <c r="D14754" s="5" t="n">
        <v>197</v>
      </c>
      <c r="E14754" s="5" t="n">
        <v>6</v>
      </c>
      <c r="F14754" s="5" t="n">
        <v>3</v>
      </c>
      <c r="G14754" s="5">
        <f>E14754-F14754</f>
        <v/>
      </c>
      <c r="H14754" s="5">
        <f>'Notes'!$B$4</f>
        <v/>
      </c>
      <c r="I14754" s="5">
        <f>ROUNDUP(D14754/H14754,0)</f>
        <v/>
      </c>
      <c r="J14754" s="6">
        <f>G14754-I14754</f>
        <v/>
      </c>
      <c r="K14754" s="4">
        <f>IF(J14754&lt;0,"Deficit",IF(J14754=0,"Exact fit","Surplus"))</f>
        <v/>
      </c>
    </row>
    <row r="14755">
      <c r="A14755" s="4" t="n">
        <v>421204</v>
      </c>
      <c r="B14755" s="4" t="inlineStr">
        <is>
          <t>GATONDE</t>
        </is>
      </c>
      <c r="C14755" s="4" t="inlineStr">
        <is>
          <t>P4</t>
        </is>
      </c>
      <c r="D14755" s="5" t="n">
        <v>198</v>
      </c>
      <c r="E14755" s="5" t="n">
        <v>4</v>
      </c>
      <c r="F14755" s="5" t="n">
        <v>0</v>
      </c>
      <c r="G14755" s="5">
        <f>E14755-F14755</f>
        <v/>
      </c>
      <c r="H14755" s="5">
        <f>'Notes'!$B$4</f>
        <v/>
      </c>
      <c r="I14755" s="5">
        <f>ROUNDUP(D14755/H14755,0)</f>
        <v/>
      </c>
      <c r="J14755" s="6">
        <f>G14755-I14755</f>
        <v/>
      </c>
      <c r="K14755" s="4">
        <f>IF(J14755&lt;0,"Deficit",IF(J14755=0,"Exact fit","Surplus"))</f>
        <v/>
      </c>
    </row>
    <row r="14756">
      <c r="A14756" s="4" t="n">
        <v>421204</v>
      </c>
      <c r="B14756" s="4" t="inlineStr">
        <is>
          <t>GATONDE</t>
        </is>
      </c>
      <c r="C14756" s="4" t="inlineStr">
        <is>
          <t>P5</t>
        </is>
      </c>
      <c r="D14756" s="5" t="n">
        <v>257</v>
      </c>
      <c r="E14756" s="5" t="n">
        <v>5</v>
      </c>
      <c r="F14756" s="5" t="n">
        <v>0</v>
      </c>
      <c r="G14756" s="5">
        <f>E14756-F14756</f>
        <v/>
      </c>
      <c r="H14756" s="5">
        <f>'Notes'!$B$4</f>
        <v/>
      </c>
      <c r="I14756" s="5">
        <f>ROUNDUP(D14756/H14756,0)</f>
        <v/>
      </c>
      <c r="J14756" s="6">
        <f>G14756-I14756</f>
        <v/>
      </c>
      <c r="K14756" s="4">
        <f>IF(J14756&lt;0,"Deficit",IF(J14756=0,"Exact fit","Surplus"))</f>
        <v/>
      </c>
    </row>
    <row r="14757">
      <c r="A14757" s="4" t="n">
        <v>421204</v>
      </c>
      <c r="B14757" s="4" t="inlineStr">
        <is>
          <t>GATONDE</t>
        </is>
      </c>
      <c r="C14757" s="4" t="inlineStr">
        <is>
          <t>P6</t>
        </is>
      </c>
      <c r="D14757" s="5" t="n">
        <v>118</v>
      </c>
      <c r="E14757" s="5" t="n">
        <v>3</v>
      </c>
      <c r="F14757" s="5" t="n">
        <v>0</v>
      </c>
      <c r="G14757" s="5">
        <f>E14757-F14757</f>
        <v/>
      </c>
      <c r="H14757" s="5">
        <f>'Notes'!$B$4</f>
        <v/>
      </c>
      <c r="I14757" s="5">
        <f>ROUNDUP(D14757/H14757,0)</f>
        <v/>
      </c>
      <c r="J14757" s="6">
        <f>G14757-I14757</f>
        <v/>
      </c>
      <c r="K14757" s="4">
        <f>IF(J14757&lt;0,"Deficit",IF(J14757=0,"Exact fit","Surplus"))</f>
        <v/>
      </c>
    </row>
    <row r="14758">
      <c r="A14758" s="4" t="n">
        <v>421207</v>
      </c>
      <c r="B14758" s="4" t="inlineStr">
        <is>
          <t>GS MUGUNGA</t>
        </is>
      </c>
      <c r="C14758" s="4" t="inlineStr">
        <is>
          <t>P1</t>
        </is>
      </c>
      <c r="D14758" s="5" t="n">
        <v>183</v>
      </c>
      <c r="E14758" s="5" t="n">
        <v>4</v>
      </c>
      <c r="F14758" s="5" t="n">
        <v>2</v>
      </c>
      <c r="G14758" s="5">
        <f>E14758-F14758</f>
        <v/>
      </c>
      <c r="H14758" s="5">
        <f>'Notes'!$B$4</f>
        <v/>
      </c>
      <c r="I14758" s="5">
        <f>ROUNDUP(D14758/H14758,0)</f>
        <v/>
      </c>
      <c r="J14758" s="6">
        <f>G14758-I14758</f>
        <v/>
      </c>
      <c r="K14758" s="4">
        <f>IF(J14758&lt;0,"Deficit",IF(J14758=0,"Exact fit","Surplus"))</f>
        <v/>
      </c>
    </row>
    <row r="14759">
      <c r="A14759" s="4" t="n">
        <v>421207</v>
      </c>
      <c r="B14759" s="4" t="inlineStr">
        <is>
          <t>GS MUGUNGA</t>
        </is>
      </c>
      <c r="C14759" s="4" t="inlineStr">
        <is>
          <t>P2</t>
        </is>
      </c>
      <c r="D14759" s="5" t="n">
        <v>146</v>
      </c>
      <c r="E14759" s="5" t="n">
        <v>4</v>
      </c>
      <c r="F14759" s="5" t="n">
        <v>2</v>
      </c>
      <c r="G14759" s="5">
        <f>E14759-F14759</f>
        <v/>
      </c>
      <c r="H14759" s="5">
        <f>'Notes'!$B$4</f>
        <v/>
      </c>
      <c r="I14759" s="5">
        <f>ROUNDUP(D14759/H14759,0)</f>
        <v/>
      </c>
      <c r="J14759" s="6">
        <f>G14759-I14759</f>
        <v/>
      </c>
      <c r="K14759" s="4">
        <f>IF(J14759&lt;0,"Deficit",IF(J14759=0,"Exact fit","Surplus"))</f>
        <v/>
      </c>
    </row>
    <row r="14760">
      <c r="A14760" s="4" t="n">
        <v>421207</v>
      </c>
      <c r="B14760" s="4" t="inlineStr">
        <is>
          <t>GS MUGUNGA</t>
        </is>
      </c>
      <c r="C14760" s="4" t="inlineStr">
        <is>
          <t>P3</t>
        </is>
      </c>
      <c r="D14760" s="5" t="n">
        <v>176</v>
      </c>
      <c r="E14760" s="5" t="n">
        <v>4</v>
      </c>
      <c r="F14760" s="5" t="n">
        <v>2</v>
      </c>
      <c r="G14760" s="5">
        <f>E14760-F14760</f>
        <v/>
      </c>
      <c r="H14760" s="5">
        <f>'Notes'!$B$4</f>
        <v/>
      </c>
      <c r="I14760" s="5">
        <f>ROUNDUP(D14760/H14760,0)</f>
        <v/>
      </c>
      <c r="J14760" s="6">
        <f>G14760-I14760</f>
        <v/>
      </c>
      <c r="K14760" s="4">
        <f>IF(J14760&lt;0,"Deficit",IF(J14760=0,"Exact fit","Surplus"))</f>
        <v/>
      </c>
    </row>
    <row r="14761">
      <c r="A14761" s="4" t="n">
        <v>421207</v>
      </c>
      <c r="B14761" s="4" t="inlineStr">
        <is>
          <t>GS MUGUNGA</t>
        </is>
      </c>
      <c r="C14761" s="4" t="inlineStr">
        <is>
          <t>P4</t>
        </is>
      </c>
      <c r="D14761" s="5" t="n">
        <v>142</v>
      </c>
      <c r="E14761" s="5" t="n">
        <v>3</v>
      </c>
      <c r="F14761" s="5" t="n">
        <v>0</v>
      </c>
      <c r="G14761" s="5">
        <f>E14761-F14761</f>
        <v/>
      </c>
      <c r="H14761" s="5">
        <f>'Notes'!$B$4</f>
        <v/>
      </c>
      <c r="I14761" s="5">
        <f>ROUNDUP(D14761/H14761,0)</f>
        <v/>
      </c>
      <c r="J14761" s="6">
        <f>G14761-I14761</f>
        <v/>
      </c>
      <c r="K14761" s="4">
        <f>IF(J14761&lt;0,"Deficit",IF(J14761=0,"Exact fit","Surplus"))</f>
        <v/>
      </c>
    </row>
    <row r="14762">
      <c r="A14762" s="4" t="n">
        <v>421207</v>
      </c>
      <c r="B14762" s="4" t="inlineStr">
        <is>
          <t>GS MUGUNGA</t>
        </is>
      </c>
      <c r="C14762" s="4" t="inlineStr">
        <is>
          <t>P5</t>
        </is>
      </c>
      <c r="D14762" s="5" t="n">
        <v>176</v>
      </c>
      <c r="E14762" s="5" t="n">
        <v>3</v>
      </c>
      <c r="F14762" s="5" t="n">
        <v>0</v>
      </c>
      <c r="G14762" s="5">
        <f>E14762-F14762</f>
        <v/>
      </c>
      <c r="H14762" s="5">
        <f>'Notes'!$B$4</f>
        <v/>
      </c>
      <c r="I14762" s="5">
        <f>ROUNDUP(D14762/H14762,0)</f>
        <v/>
      </c>
      <c r="J14762" s="6">
        <f>G14762-I14762</f>
        <v/>
      </c>
      <c r="K14762" s="4">
        <f>IF(J14762&lt;0,"Deficit",IF(J14762=0,"Exact fit","Surplus"))</f>
        <v/>
      </c>
    </row>
    <row r="14763">
      <c r="A14763" s="4" t="n">
        <v>421207</v>
      </c>
      <c r="B14763" s="4" t="inlineStr">
        <is>
          <t>GS MUGUNGA</t>
        </is>
      </c>
      <c r="C14763" s="4" t="inlineStr">
        <is>
          <t>P6</t>
        </is>
      </c>
      <c r="D14763" s="5" t="n">
        <v>90</v>
      </c>
      <c r="E14763" s="5" t="n">
        <v>2</v>
      </c>
      <c r="F14763" s="5" t="n">
        <v>0</v>
      </c>
      <c r="G14763" s="5">
        <f>E14763-F14763</f>
        <v/>
      </c>
      <c r="H14763" s="5">
        <f>'Notes'!$B$4</f>
        <v/>
      </c>
      <c r="I14763" s="5">
        <f>ROUNDUP(D14763/H14763,0)</f>
        <v/>
      </c>
      <c r="J14763" s="6">
        <f>G14763-I14763</f>
        <v/>
      </c>
      <c r="K14763" s="4">
        <f>IF(J14763&lt;0,"Deficit",IF(J14763=0,"Exact fit","Surplus"))</f>
        <v/>
      </c>
    </row>
    <row r="14764">
      <c r="A14764" s="4" t="n">
        <v>421208</v>
      </c>
      <c r="B14764" s="4" t="inlineStr">
        <is>
          <t>EP MUNANIRA</t>
        </is>
      </c>
      <c r="C14764" s="4" t="inlineStr">
        <is>
          <t>P1</t>
        </is>
      </c>
      <c r="D14764" s="5" t="n">
        <v>88</v>
      </c>
      <c r="E14764" s="5" t="n">
        <v>2</v>
      </c>
      <c r="F14764" s="5" t="n">
        <v>1</v>
      </c>
      <c r="G14764" s="5">
        <f>E14764-F14764</f>
        <v/>
      </c>
      <c r="H14764" s="5">
        <f>'Notes'!$B$4</f>
        <v/>
      </c>
      <c r="I14764" s="5">
        <f>ROUNDUP(D14764/H14764,0)</f>
        <v/>
      </c>
      <c r="J14764" s="6">
        <f>G14764-I14764</f>
        <v/>
      </c>
      <c r="K14764" s="4">
        <f>IF(J14764&lt;0,"Deficit",IF(J14764=0,"Exact fit","Surplus"))</f>
        <v/>
      </c>
    </row>
    <row r="14765">
      <c r="A14765" s="4" t="n">
        <v>421208</v>
      </c>
      <c r="B14765" s="4" t="inlineStr">
        <is>
          <t>EP MUNANIRA</t>
        </is>
      </c>
      <c r="C14765" s="4" t="inlineStr">
        <is>
          <t>P2</t>
        </is>
      </c>
      <c r="D14765" s="5" t="n">
        <v>108</v>
      </c>
      <c r="E14765" s="5" t="n">
        <v>4</v>
      </c>
      <c r="F14765" s="5" t="n">
        <v>2</v>
      </c>
      <c r="G14765" s="5">
        <f>E14765-F14765</f>
        <v/>
      </c>
      <c r="H14765" s="5">
        <f>'Notes'!$B$4</f>
        <v/>
      </c>
      <c r="I14765" s="5">
        <f>ROUNDUP(D14765/H14765,0)</f>
        <v/>
      </c>
      <c r="J14765" s="6">
        <f>G14765-I14765</f>
        <v/>
      </c>
      <c r="K14765" s="4">
        <f>IF(J14765&lt;0,"Deficit",IF(J14765=0,"Exact fit","Surplus"))</f>
        <v/>
      </c>
    </row>
    <row r="14766">
      <c r="A14766" s="4" t="n">
        <v>421208</v>
      </c>
      <c r="B14766" s="4" t="inlineStr">
        <is>
          <t>EP MUNANIRA</t>
        </is>
      </c>
      <c r="C14766" s="4" t="inlineStr">
        <is>
          <t>P3</t>
        </is>
      </c>
      <c r="D14766" s="5" t="n">
        <v>97</v>
      </c>
      <c r="E14766" s="5" t="n">
        <v>2</v>
      </c>
      <c r="F14766" s="5" t="n">
        <v>1</v>
      </c>
      <c r="G14766" s="5">
        <f>E14766-F14766</f>
        <v/>
      </c>
      <c r="H14766" s="5">
        <f>'Notes'!$B$4</f>
        <v/>
      </c>
      <c r="I14766" s="5">
        <f>ROUNDUP(D14766/H14766,0)</f>
        <v/>
      </c>
      <c r="J14766" s="6">
        <f>G14766-I14766</f>
        <v/>
      </c>
      <c r="K14766" s="4">
        <f>IF(J14766&lt;0,"Deficit",IF(J14766=0,"Exact fit","Surplus"))</f>
        <v/>
      </c>
    </row>
    <row r="14767">
      <c r="A14767" s="4" t="n">
        <v>421208</v>
      </c>
      <c r="B14767" s="4" t="inlineStr">
        <is>
          <t>EP MUNANIRA</t>
        </is>
      </c>
      <c r="C14767" s="4" t="inlineStr">
        <is>
          <t>P4</t>
        </is>
      </c>
      <c r="D14767" s="5" t="n">
        <v>127</v>
      </c>
      <c r="E14767" s="5" t="n">
        <v>3</v>
      </c>
      <c r="F14767" s="5" t="n">
        <v>0</v>
      </c>
      <c r="G14767" s="5">
        <f>E14767-F14767</f>
        <v/>
      </c>
      <c r="H14767" s="5">
        <f>'Notes'!$B$4</f>
        <v/>
      </c>
      <c r="I14767" s="5">
        <f>ROUNDUP(D14767/H14767,0)</f>
        <v/>
      </c>
      <c r="J14767" s="6">
        <f>G14767-I14767</f>
        <v/>
      </c>
      <c r="K14767" s="4">
        <f>IF(J14767&lt;0,"Deficit",IF(J14767=0,"Exact fit","Surplus"))</f>
        <v/>
      </c>
    </row>
    <row r="14768">
      <c r="A14768" s="4" t="n">
        <v>421208</v>
      </c>
      <c r="B14768" s="4" t="inlineStr">
        <is>
          <t>EP MUNANIRA</t>
        </is>
      </c>
      <c r="C14768" s="4" t="inlineStr">
        <is>
          <t>P5</t>
        </is>
      </c>
      <c r="D14768" s="5" t="n">
        <v>93</v>
      </c>
      <c r="E14768" s="5" t="n">
        <v>3</v>
      </c>
      <c r="F14768" s="5" t="n">
        <v>0</v>
      </c>
      <c r="G14768" s="5">
        <f>E14768-F14768</f>
        <v/>
      </c>
      <c r="H14768" s="5">
        <f>'Notes'!$B$4</f>
        <v/>
      </c>
      <c r="I14768" s="5">
        <f>ROUNDUP(D14768/H14768,0)</f>
        <v/>
      </c>
      <c r="J14768" s="6">
        <f>G14768-I14768</f>
        <v/>
      </c>
      <c r="K14768" s="4">
        <f>IF(J14768&lt;0,"Deficit",IF(J14768=0,"Exact fit","Surplus"))</f>
        <v/>
      </c>
    </row>
    <row r="14769">
      <c r="A14769" s="4" t="n">
        <v>421208</v>
      </c>
      <c r="B14769" s="4" t="inlineStr">
        <is>
          <t>EP MUNANIRA</t>
        </is>
      </c>
      <c r="C14769" s="4" t="inlineStr">
        <is>
          <t>P6</t>
        </is>
      </c>
      <c r="D14769" s="5" t="n">
        <v>60</v>
      </c>
      <c r="E14769" s="5" t="n">
        <v>2</v>
      </c>
      <c r="F14769" s="5" t="n">
        <v>0</v>
      </c>
      <c r="G14769" s="5">
        <f>E14769-F14769</f>
        <v/>
      </c>
      <c r="H14769" s="5">
        <f>'Notes'!$B$4</f>
        <v/>
      </c>
      <c r="I14769" s="5">
        <f>ROUNDUP(D14769/H14769,0)</f>
        <v/>
      </c>
      <c r="J14769" s="6">
        <f>G14769-I14769</f>
        <v/>
      </c>
      <c r="K14769" s="4">
        <f>IF(J14769&lt;0,"Deficit",IF(J14769=0,"Exact fit","Surplus"))</f>
        <v/>
      </c>
    </row>
    <row r="14770">
      <c r="A14770" s="4" t="n">
        <v>421209</v>
      </c>
      <c r="B14770" s="4" t="inlineStr">
        <is>
          <t>GS MUTEGO</t>
        </is>
      </c>
      <c r="C14770" s="4" t="inlineStr">
        <is>
          <t>P1</t>
        </is>
      </c>
      <c r="D14770" s="5" t="n">
        <v>114</v>
      </c>
      <c r="E14770" s="5" t="n">
        <v>4</v>
      </c>
      <c r="F14770" s="5" t="n">
        <v>2</v>
      </c>
      <c r="G14770" s="5">
        <f>E14770-F14770</f>
        <v/>
      </c>
      <c r="H14770" s="5">
        <f>'Notes'!$B$4</f>
        <v/>
      </c>
      <c r="I14770" s="5">
        <f>ROUNDUP(D14770/H14770,0)</f>
        <v/>
      </c>
      <c r="J14770" s="6">
        <f>G14770-I14770</f>
        <v/>
      </c>
      <c r="K14770" s="4">
        <f>IF(J14770&lt;0,"Deficit",IF(J14770=0,"Exact fit","Surplus"))</f>
        <v/>
      </c>
    </row>
    <row r="14771">
      <c r="A14771" s="4" t="n">
        <v>421209</v>
      </c>
      <c r="B14771" s="4" t="inlineStr">
        <is>
          <t>GS MUTEGO</t>
        </is>
      </c>
      <c r="C14771" s="4" t="inlineStr">
        <is>
          <t>P2</t>
        </is>
      </c>
      <c r="D14771" s="5" t="n">
        <v>134</v>
      </c>
      <c r="E14771" s="5" t="n">
        <v>4</v>
      </c>
      <c r="F14771" s="5" t="n">
        <v>2</v>
      </c>
      <c r="G14771" s="5">
        <f>E14771-F14771</f>
        <v/>
      </c>
      <c r="H14771" s="5">
        <f>'Notes'!$B$4</f>
        <v/>
      </c>
      <c r="I14771" s="5">
        <f>ROUNDUP(D14771/H14771,0)</f>
        <v/>
      </c>
      <c r="J14771" s="6">
        <f>G14771-I14771</f>
        <v/>
      </c>
      <c r="K14771" s="4">
        <f>IF(J14771&lt;0,"Deficit",IF(J14771=0,"Exact fit","Surplus"))</f>
        <v/>
      </c>
    </row>
    <row r="14772">
      <c r="A14772" s="4" t="n">
        <v>421209</v>
      </c>
      <c r="B14772" s="4" t="inlineStr">
        <is>
          <t>GS MUTEGO</t>
        </is>
      </c>
      <c r="C14772" s="4" t="inlineStr">
        <is>
          <t>P3</t>
        </is>
      </c>
      <c r="D14772" s="5" t="n">
        <v>140</v>
      </c>
      <c r="E14772" s="5" t="n">
        <v>4</v>
      </c>
      <c r="F14772" s="5" t="n">
        <v>2</v>
      </c>
      <c r="G14772" s="5">
        <f>E14772-F14772</f>
        <v/>
      </c>
      <c r="H14772" s="5">
        <f>'Notes'!$B$4</f>
        <v/>
      </c>
      <c r="I14772" s="5">
        <f>ROUNDUP(D14772/H14772,0)</f>
        <v/>
      </c>
      <c r="J14772" s="6">
        <f>G14772-I14772</f>
        <v/>
      </c>
      <c r="K14772" s="4">
        <f>IF(J14772&lt;0,"Deficit",IF(J14772=0,"Exact fit","Surplus"))</f>
        <v/>
      </c>
    </row>
    <row r="14773">
      <c r="A14773" s="4" t="n">
        <v>421209</v>
      </c>
      <c r="B14773" s="4" t="inlineStr">
        <is>
          <t>GS MUTEGO</t>
        </is>
      </c>
      <c r="C14773" s="4" t="inlineStr">
        <is>
          <t>P4</t>
        </is>
      </c>
      <c r="D14773" s="5" t="n">
        <v>236</v>
      </c>
      <c r="E14773" s="5" t="n">
        <v>4</v>
      </c>
      <c r="F14773" s="5" t="n">
        <v>0</v>
      </c>
      <c r="G14773" s="5">
        <f>E14773-F14773</f>
        <v/>
      </c>
      <c r="H14773" s="5">
        <f>'Notes'!$B$4</f>
        <v/>
      </c>
      <c r="I14773" s="5">
        <f>ROUNDUP(D14773/H14773,0)</f>
        <v/>
      </c>
      <c r="J14773" s="6">
        <f>G14773-I14773</f>
        <v/>
      </c>
      <c r="K14773" s="4">
        <f>IF(J14773&lt;0,"Deficit",IF(J14773=0,"Exact fit","Surplus"))</f>
        <v/>
      </c>
    </row>
    <row r="14774">
      <c r="A14774" s="4" t="n">
        <v>421209</v>
      </c>
      <c r="B14774" s="4" t="inlineStr">
        <is>
          <t>GS MUTEGO</t>
        </is>
      </c>
      <c r="C14774" s="4" t="inlineStr">
        <is>
          <t>P5</t>
        </is>
      </c>
      <c r="D14774" s="5" t="n">
        <v>171</v>
      </c>
      <c r="E14774" s="5" t="n">
        <v>3</v>
      </c>
      <c r="F14774" s="5" t="n">
        <v>0</v>
      </c>
      <c r="G14774" s="5">
        <f>E14774-F14774</f>
        <v/>
      </c>
      <c r="H14774" s="5">
        <f>'Notes'!$B$4</f>
        <v/>
      </c>
      <c r="I14774" s="5">
        <f>ROUNDUP(D14774/H14774,0)</f>
        <v/>
      </c>
      <c r="J14774" s="6">
        <f>G14774-I14774</f>
        <v/>
      </c>
      <c r="K14774" s="4">
        <f>IF(J14774&lt;0,"Deficit",IF(J14774=0,"Exact fit","Surplus"))</f>
        <v/>
      </c>
    </row>
    <row r="14775">
      <c r="A14775" s="4" t="n">
        <v>421209</v>
      </c>
      <c r="B14775" s="4" t="inlineStr">
        <is>
          <t>GS MUTEGO</t>
        </is>
      </c>
      <c r="C14775" s="4" t="inlineStr">
        <is>
          <t>P6</t>
        </is>
      </c>
      <c r="D14775" s="5" t="n">
        <v>72</v>
      </c>
      <c r="E14775" s="5" t="n">
        <v>2</v>
      </c>
      <c r="F14775" s="5" t="n">
        <v>0</v>
      </c>
      <c r="G14775" s="5">
        <f>E14775-F14775</f>
        <v/>
      </c>
      <c r="H14775" s="5">
        <f>'Notes'!$B$4</f>
        <v/>
      </c>
      <c r="I14775" s="5">
        <f>ROUNDUP(D14775/H14775,0)</f>
        <v/>
      </c>
      <c r="J14775" s="6">
        <f>G14775-I14775</f>
        <v/>
      </c>
      <c r="K14775" s="4">
        <f>IF(J14775&lt;0,"Deficit",IF(J14775=0,"Exact fit","Surplus"))</f>
        <v/>
      </c>
    </row>
    <row r="14776">
      <c r="A14776" s="4" t="n">
        <v>421210</v>
      </c>
      <c r="B14776" s="4" t="inlineStr">
        <is>
          <t>EP GAHINGA II</t>
        </is>
      </c>
      <c r="C14776" s="4" t="inlineStr">
        <is>
          <t>P1</t>
        </is>
      </c>
      <c r="D14776" s="5" t="n">
        <v>58</v>
      </c>
      <c r="E14776" s="5" t="n">
        <v>2</v>
      </c>
      <c r="F14776" s="5" t="n">
        <v>1</v>
      </c>
      <c r="G14776" s="5">
        <f>E14776-F14776</f>
        <v/>
      </c>
      <c r="H14776" s="5">
        <f>'Notes'!$B$4</f>
        <v/>
      </c>
      <c r="I14776" s="5">
        <f>ROUNDUP(D14776/H14776,0)</f>
        <v/>
      </c>
      <c r="J14776" s="6">
        <f>G14776-I14776</f>
        <v/>
      </c>
      <c r="K14776" s="4">
        <f>IF(J14776&lt;0,"Deficit",IF(J14776=0,"Exact fit","Surplus"))</f>
        <v/>
      </c>
    </row>
    <row r="14777">
      <c r="A14777" s="4" t="n">
        <v>421210</v>
      </c>
      <c r="B14777" s="4" t="inlineStr">
        <is>
          <t>EP GAHINGA II</t>
        </is>
      </c>
      <c r="C14777" s="4" t="inlineStr">
        <is>
          <t>P2</t>
        </is>
      </c>
      <c r="D14777" s="5" t="n">
        <v>67</v>
      </c>
      <c r="E14777" s="5" t="n">
        <v>2</v>
      </c>
      <c r="F14777" s="5" t="n">
        <v>1</v>
      </c>
      <c r="G14777" s="5">
        <f>E14777-F14777</f>
        <v/>
      </c>
      <c r="H14777" s="5">
        <f>'Notes'!$B$4</f>
        <v/>
      </c>
      <c r="I14777" s="5">
        <f>ROUNDUP(D14777/H14777,0)</f>
        <v/>
      </c>
      <c r="J14777" s="6">
        <f>G14777-I14777</f>
        <v/>
      </c>
      <c r="K14777" s="4">
        <f>IF(J14777&lt;0,"Deficit",IF(J14777=0,"Exact fit","Surplus"))</f>
        <v/>
      </c>
    </row>
    <row r="14778">
      <c r="A14778" s="4" t="n">
        <v>421210</v>
      </c>
      <c r="B14778" s="4" t="inlineStr">
        <is>
          <t>EP GAHINGA II</t>
        </is>
      </c>
      <c r="C14778" s="4" t="inlineStr">
        <is>
          <t>P3</t>
        </is>
      </c>
      <c r="D14778" s="5" t="n">
        <v>51</v>
      </c>
      <c r="E14778" s="5" t="n">
        <v>2</v>
      </c>
      <c r="F14778" s="5" t="n">
        <v>1</v>
      </c>
      <c r="G14778" s="5">
        <f>E14778-F14778</f>
        <v/>
      </c>
      <c r="H14778" s="5">
        <f>'Notes'!$B$4</f>
        <v/>
      </c>
      <c r="I14778" s="5">
        <f>ROUNDUP(D14778/H14778,0)</f>
        <v/>
      </c>
      <c r="J14778" s="6">
        <f>G14778-I14778</f>
        <v/>
      </c>
      <c r="K14778" s="4">
        <f>IF(J14778&lt;0,"Deficit",IF(J14778=0,"Exact fit","Surplus"))</f>
        <v/>
      </c>
    </row>
    <row r="14779">
      <c r="A14779" s="4" t="n">
        <v>421210</v>
      </c>
      <c r="B14779" s="4" t="inlineStr">
        <is>
          <t>EP GAHINGA II</t>
        </is>
      </c>
      <c r="C14779" s="4" t="inlineStr">
        <is>
          <t>P4</t>
        </is>
      </c>
      <c r="D14779" s="5" t="n">
        <v>43</v>
      </c>
      <c r="E14779" s="5" t="n">
        <v>1</v>
      </c>
      <c r="F14779" s="5" t="n">
        <v>0</v>
      </c>
      <c r="G14779" s="5">
        <f>E14779-F14779</f>
        <v/>
      </c>
      <c r="H14779" s="5">
        <f>'Notes'!$B$4</f>
        <v/>
      </c>
      <c r="I14779" s="5">
        <f>ROUNDUP(D14779/H14779,0)</f>
        <v/>
      </c>
      <c r="J14779" s="6">
        <f>G14779-I14779</f>
        <v/>
      </c>
      <c r="K14779" s="4">
        <f>IF(J14779&lt;0,"Deficit",IF(J14779=0,"Exact fit","Surplus"))</f>
        <v/>
      </c>
    </row>
    <row r="14780">
      <c r="A14780" s="4" t="n">
        <v>421210</v>
      </c>
      <c r="B14780" s="4" t="inlineStr">
        <is>
          <t>EP GAHINGA II</t>
        </is>
      </c>
      <c r="C14780" s="4" t="inlineStr">
        <is>
          <t>P5</t>
        </is>
      </c>
      <c r="D14780" s="5" t="n">
        <v>56</v>
      </c>
      <c r="E14780" s="5" t="n">
        <v>1</v>
      </c>
      <c r="F14780" s="5" t="n">
        <v>0</v>
      </c>
      <c r="G14780" s="5">
        <f>E14780-F14780</f>
        <v/>
      </c>
      <c r="H14780" s="5">
        <f>'Notes'!$B$4</f>
        <v/>
      </c>
      <c r="I14780" s="5">
        <f>ROUNDUP(D14780/H14780,0)</f>
        <v/>
      </c>
      <c r="J14780" s="6">
        <f>G14780-I14780</f>
        <v/>
      </c>
      <c r="K14780" s="4">
        <f>IF(J14780&lt;0,"Deficit",IF(J14780=0,"Exact fit","Surplus"))</f>
        <v/>
      </c>
    </row>
    <row r="14781">
      <c r="A14781" s="4" t="n">
        <v>421210</v>
      </c>
      <c r="B14781" s="4" t="inlineStr">
        <is>
          <t>EP GAHINGA II</t>
        </is>
      </c>
      <c r="C14781" s="4" t="inlineStr">
        <is>
          <t>P6</t>
        </is>
      </c>
      <c r="D14781" s="5" t="n">
        <v>30</v>
      </c>
      <c r="E14781" s="5" t="n">
        <v>1</v>
      </c>
      <c r="F14781" s="5" t="n">
        <v>0</v>
      </c>
      <c r="G14781" s="5">
        <f>E14781-F14781</f>
        <v/>
      </c>
      <c r="H14781" s="5">
        <f>'Notes'!$B$4</f>
        <v/>
      </c>
      <c r="I14781" s="5">
        <f>ROUNDUP(D14781/H14781,0)</f>
        <v/>
      </c>
      <c r="J14781" s="6">
        <f>G14781-I14781</f>
        <v/>
      </c>
      <c r="K14781" s="4">
        <f>IF(J14781&lt;0,"Deficit",IF(J14781=0,"Exact fit","Surplus"))</f>
        <v/>
      </c>
    </row>
    <row r="14782">
      <c r="A14782" s="4" t="n">
        <v>421303</v>
      </c>
      <c r="B14782" s="4" t="inlineStr">
        <is>
          <t>GS BWENDA</t>
        </is>
      </c>
      <c r="C14782" s="4" t="inlineStr">
        <is>
          <t>P1</t>
        </is>
      </c>
      <c r="D14782" s="5" t="n">
        <v>48</v>
      </c>
      <c r="E14782" s="5" t="n">
        <v>1</v>
      </c>
      <c r="F14782" s="5" t="n">
        <v>0</v>
      </c>
      <c r="G14782" s="5">
        <f>E14782-F14782</f>
        <v/>
      </c>
      <c r="H14782" s="5">
        <f>'Notes'!$B$4</f>
        <v/>
      </c>
      <c r="I14782" s="5">
        <f>ROUNDUP(D14782/H14782,0)</f>
        <v/>
      </c>
      <c r="J14782" s="6">
        <f>G14782-I14782</f>
        <v/>
      </c>
      <c r="K14782" s="4">
        <f>IF(J14782&lt;0,"Deficit",IF(J14782=0,"Exact fit","Surplus"))</f>
        <v/>
      </c>
    </row>
    <row r="14783">
      <c r="A14783" s="4" t="n">
        <v>421303</v>
      </c>
      <c r="B14783" s="4" t="inlineStr">
        <is>
          <t>GS BWENDA</t>
        </is>
      </c>
      <c r="C14783" s="4" t="inlineStr">
        <is>
          <t>P2</t>
        </is>
      </c>
      <c r="D14783" s="5" t="n">
        <v>73</v>
      </c>
      <c r="E14783" s="5" t="n">
        <v>2</v>
      </c>
      <c r="F14783" s="5" t="n">
        <v>0</v>
      </c>
      <c r="G14783" s="5">
        <f>E14783-F14783</f>
        <v/>
      </c>
      <c r="H14783" s="5">
        <f>'Notes'!$B$4</f>
        <v/>
      </c>
      <c r="I14783" s="5">
        <f>ROUNDUP(D14783/H14783,0)</f>
        <v/>
      </c>
      <c r="J14783" s="6">
        <f>G14783-I14783</f>
        <v/>
      </c>
      <c r="K14783" s="4">
        <f>IF(J14783&lt;0,"Deficit",IF(J14783=0,"Exact fit","Surplus"))</f>
        <v/>
      </c>
    </row>
    <row r="14784">
      <c r="A14784" s="4" t="n">
        <v>421303</v>
      </c>
      <c r="B14784" s="4" t="inlineStr">
        <is>
          <t>GS BWENDA</t>
        </is>
      </c>
      <c r="C14784" s="4" t="inlineStr">
        <is>
          <t>P3</t>
        </is>
      </c>
      <c r="D14784" s="5" t="n">
        <v>69</v>
      </c>
      <c r="E14784" s="5" t="n">
        <v>2</v>
      </c>
      <c r="F14784" s="5" t="n">
        <v>0</v>
      </c>
      <c r="G14784" s="5">
        <f>E14784-F14784</f>
        <v/>
      </c>
      <c r="H14784" s="5">
        <f>'Notes'!$B$4</f>
        <v/>
      </c>
      <c r="I14784" s="5">
        <f>ROUNDUP(D14784/H14784,0)</f>
        <v/>
      </c>
      <c r="J14784" s="6">
        <f>G14784-I14784</f>
        <v/>
      </c>
      <c r="K14784" s="4">
        <f>IF(J14784&lt;0,"Deficit",IF(J14784=0,"Exact fit","Surplus"))</f>
        <v/>
      </c>
    </row>
    <row r="14785">
      <c r="A14785" s="4" t="n">
        <v>421303</v>
      </c>
      <c r="B14785" s="4" t="inlineStr">
        <is>
          <t>GS BWENDA</t>
        </is>
      </c>
      <c r="C14785" s="4" t="inlineStr">
        <is>
          <t>P4</t>
        </is>
      </c>
      <c r="D14785" s="5" t="n">
        <v>73</v>
      </c>
      <c r="E14785" s="5" t="n">
        <v>2</v>
      </c>
      <c r="F14785" s="5" t="n">
        <v>0</v>
      </c>
      <c r="G14785" s="5">
        <f>E14785-F14785</f>
        <v/>
      </c>
      <c r="H14785" s="5">
        <f>'Notes'!$B$4</f>
        <v/>
      </c>
      <c r="I14785" s="5">
        <f>ROUNDUP(D14785/H14785,0)</f>
        <v/>
      </c>
      <c r="J14785" s="6">
        <f>G14785-I14785</f>
        <v/>
      </c>
      <c r="K14785" s="4">
        <f>IF(J14785&lt;0,"Deficit",IF(J14785=0,"Exact fit","Surplus"))</f>
        <v/>
      </c>
    </row>
    <row r="14786">
      <c r="A14786" s="4" t="n">
        <v>421303</v>
      </c>
      <c r="B14786" s="4" t="inlineStr">
        <is>
          <t>GS BWENDA</t>
        </is>
      </c>
      <c r="C14786" s="4" t="inlineStr">
        <is>
          <t>P5</t>
        </is>
      </c>
      <c r="D14786" s="5" t="n">
        <v>106</v>
      </c>
      <c r="E14786" s="5" t="n">
        <v>3</v>
      </c>
      <c r="F14786" s="5" t="n">
        <v>0</v>
      </c>
      <c r="G14786" s="5">
        <f>E14786-F14786</f>
        <v/>
      </c>
      <c r="H14786" s="5">
        <f>'Notes'!$B$4</f>
        <v/>
      </c>
      <c r="I14786" s="5">
        <f>ROUNDUP(D14786/H14786,0)</f>
        <v/>
      </c>
      <c r="J14786" s="6">
        <f>G14786-I14786</f>
        <v/>
      </c>
      <c r="K14786" s="4">
        <f>IF(J14786&lt;0,"Deficit",IF(J14786=0,"Exact fit","Surplus"))</f>
        <v/>
      </c>
    </row>
    <row r="14787">
      <c r="A14787" s="4" t="n">
        <v>421303</v>
      </c>
      <c r="B14787" s="4" t="inlineStr">
        <is>
          <t>GS BWENDA</t>
        </is>
      </c>
      <c r="C14787" s="4" t="inlineStr">
        <is>
          <t>P6</t>
        </is>
      </c>
      <c r="D14787" s="5" t="n">
        <v>48</v>
      </c>
      <c r="E14787" s="5" t="n">
        <v>2</v>
      </c>
      <c r="F14787" s="5" t="n">
        <v>0</v>
      </c>
      <c r="G14787" s="5">
        <f>E14787-F14787</f>
        <v/>
      </c>
      <c r="H14787" s="5">
        <f>'Notes'!$B$4</f>
        <v/>
      </c>
      <c r="I14787" s="5">
        <f>ROUNDUP(D14787/H14787,0)</f>
        <v/>
      </c>
      <c r="J14787" s="6">
        <f>G14787-I14787</f>
        <v/>
      </c>
      <c r="K14787" s="4">
        <f>IF(J14787&lt;0,"Deficit",IF(J14787=0,"Exact fit","Surplus"))</f>
        <v/>
      </c>
    </row>
    <row r="14788">
      <c r="A14788" s="4" t="n">
        <v>421306</v>
      </c>
      <c r="B14788" s="4" t="inlineStr">
        <is>
          <t>GS RUGANDA</t>
        </is>
      </c>
      <c r="C14788" s="4" t="inlineStr">
        <is>
          <t>P1</t>
        </is>
      </c>
      <c r="D14788" s="5" t="n">
        <v>104</v>
      </c>
      <c r="E14788" s="5" t="n">
        <v>4</v>
      </c>
      <c r="F14788" s="5" t="n">
        <v>0</v>
      </c>
      <c r="G14788" s="5">
        <f>E14788-F14788</f>
        <v/>
      </c>
      <c r="H14788" s="5">
        <f>'Notes'!$B$4</f>
        <v/>
      </c>
      <c r="I14788" s="5">
        <f>ROUNDUP(D14788/H14788,0)</f>
        <v/>
      </c>
      <c r="J14788" s="6">
        <f>G14788-I14788</f>
        <v/>
      </c>
      <c r="K14788" s="4">
        <f>IF(J14788&lt;0,"Deficit",IF(J14788=0,"Exact fit","Surplus"))</f>
        <v/>
      </c>
    </row>
    <row r="14789">
      <c r="A14789" s="4" t="n">
        <v>421306</v>
      </c>
      <c r="B14789" s="4" t="inlineStr">
        <is>
          <t>GS RUGANDA</t>
        </is>
      </c>
      <c r="C14789" s="4" t="inlineStr">
        <is>
          <t>P2</t>
        </is>
      </c>
      <c r="D14789" s="5" t="n">
        <v>96</v>
      </c>
      <c r="E14789" s="5" t="n">
        <v>4</v>
      </c>
      <c r="F14789" s="5" t="n">
        <v>0</v>
      </c>
      <c r="G14789" s="5">
        <f>E14789-F14789</f>
        <v/>
      </c>
      <c r="H14789" s="5">
        <f>'Notes'!$B$4</f>
        <v/>
      </c>
      <c r="I14789" s="5">
        <f>ROUNDUP(D14789/H14789,0)</f>
        <v/>
      </c>
      <c r="J14789" s="6">
        <f>G14789-I14789</f>
        <v/>
      </c>
      <c r="K14789" s="4">
        <f>IF(J14789&lt;0,"Deficit",IF(J14789=0,"Exact fit","Surplus"))</f>
        <v/>
      </c>
    </row>
    <row r="14790">
      <c r="A14790" s="4" t="n">
        <v>421306</v>
      </c>
      <c r="B14790" s="4" t="inlineStr">
        <is>
          <t>GS RUGANDA</t>
        </is>
      </c>
      <c r="C14790" s="4" t="inlineStr">
        <is>
          <t>P3</t>
        </is>
      </c>
      <c r="D14790" s="5" t="n">
        <v>130</v>
      </c>
      <c r="E14790" s="5" t="n">
        <v>4</v>
      </c>
      <c r="F14790" s="5" t="n">
        <v>0</v>
      </c>
      <c r="G14790" s="5">
        <f>E14790-F14790</f>
        <v/>
      </c>
      <c r="H14790" s="5">
        <f>'Notes'!$B$4</f>
        <v/>
      </c>
      <c r="I14790" s="5">
        <f>ROUNDUP(D14790/H14790,0)</f>
        <v/>
      </c>
      <c r="J14790" s="6">
        <f>G14790-I14790</f>
        <v/>
      </c>
      <c r="K14790" s="4">
        <f>IF(J14790&lt;0,"Deficit",IF(J14790=0,"Exact fit","Surplus"))</f>
        <v/>
      </c>
    </row>
    <row r="14791">
      <c r="A14791" s="4" t="n">
        <v>421306</v>
      </c>
      <c r="B14791" s="4" t="inlineStr">
        <is>
          <t>GS RUGANDA</t>
        </is>
      </c>
      <c r="C14791" s="4" t="inlineStr">
        <is>
          <t>P4</t>
        </is>
      </c>
      <c r="D14791" s="5" t="n">
        <v>202</v>
      </c>
      <c r="E14791" s="5" t="n">
        <v>5</v>
      </c>
      <c r="F14791" s="5" t="n">
        <v>0</v>
      </c>
      <c r="G14791" s="5">
        <f>E14791-F14791</f>
        <v/>
      </c>
      <c r="H14791" s="5">
        <f>'Notes'!$B$4</f>
        <v/>
      </c>
      <c r="I14791" s="5">
        <f>ROUNDUP(D14791/H14791,0)</f>
        <v/>
      </c>
      <c r="J14791" s="6">
        <f>G14791-I14791</f>
        <v/>
      </c>
      <c r="K14791" s="4">
        <f>IF(J14791&lt;0,"Deficit",IF(J14791=0,"Exact fit","Surplus"))</f>
        <v/>
      </c>
    </row>
    <row r="14792">
      <c r="A14792" s="4" t="n">
        <v>421306</v>
      </c>
      <c r="B14792" s="4" t="inlineStr">
        <is>
          <t>GS RUGANDA</t>
        </is>
      </c>
      <c r="C14792" s="4" t="inlineStr">
        <is>
          <t>P5</t>
        </is>
      </c>
      <c r="D14792" s="5" t="n">
        <v>114</v>
      </c>
      <c r="E14792" s="5" t="n">
        <v>4</v>
      </c>
      <c r="F14792" s="5" t="n">
        <v>0</v>
      </c>
      <c r="G14792" s="5">
        <f>E14792-F14792</f>
        <v/>
      </c>
      <c r="H14792" s="5">
        <f>'Notes'!$B$4</f>
        <v/>
      </c>
      <c r="I14792" s="5">
        <f>ROUNDUP(D14792/H14792,0)</f>
        <v/>
      </c>
      <c r="J14792" s="6">
        <f>G14792-I14792</f>
        <v/>
      </c>
      <c r="K14792" s="4">
        <f>IF(J14792&lt;0,"Deficit",IF(J14792=0,"Exact fit","Surplus"))</f>
        <v/>
      </c>
    </row>
    <row r="14793">
      <c r="A14793" s="4" t="n">
        <v>421306</v>
      </c>
      <c r="B14793" s="4" t="inlineStr">
        <is>
          <t>GS RUGANDA</t>
        </is>
      </c>
      <c r="C14793" s="4" t="inlineStr">
        <is>
          <t>P6</t>
        </is>
      </c>
      <c r="D14793" s="5" t="n">
        <v>66</v>
      </c>
      <c r="E14793" s="5" t="n">
        <v>2</v>
      </c>
      <c r="F14793" s="5" t="n">
        <v>0</v>
      </c>
      <c r="G14793" s="5">
        <f>E14793-F14793</f>
        <v/>
      </c>
      <c r="H14793" s="5">
        <f>'Notes'!$B$4</f>
        <v/>
      </c>
      <c r="I14793" s="5">
        <f>ROUNDUP(D14793/H14793,0)</f>
        <v/>
      </c>
      <c r="J14793" s="6">
        <f>G14793-I14793</f>
        <v/>
      </c>
      <c r="K14793" s="4">
        <f>IF(J14793&lt;0,"Deficit",IF(J14793=0,"Exact fit","Surplus"))</f>
        <v/>
      </c>
    </row>
    <row r="14794">
      <c r="A14794" s="4" t="n">
        <v>421307</v>
      </c>
      <c r="B14794" s="4" t="inlineStr">
        <is>
          <t>GS HURO</t>
        </is>
      </c>
      <c r="C14794" s="4" t="inlineStr">
        <is>
          <t>P1</t>
        </is>
      </c>
      <c r="D14794" s="5" t="n">
        <v>61</v>
      </c>
      <c r="E14794" s="5" t="n">
        <v>2</v>
      </c>
      <c r="F14794" s="5" t="n">
        <v>1</v>
      </c>
      <c r="G14794" s="5">
        <f>E14794-F14794</f>
        <v/>
      </c>
      <c r="H14794" s="5">
        <f>'Notes'!$B$4</f>
        <v/>
      </c>
      <c r="I14794" s="5">
        <f>ROUNDUP(D14794/H14794,0)</f>
        <v/>
      </c>
      <c r="J14794" s="6">
        <f>G14794-I14794</f>
        <v/>
      </c>
      <c r="K14794" s="4">
        <f>IF(J14794&lt;0,"Deficit",IF(J14794=0,"Exact fit","Surplus"))</f>
        <v/>
      </c>
    </row>
    <row r="14795">
      <c r="A14795" s="4" t="n">
        <v>421307</v>
      </c>
      <c r="B14795" s="4" t="inlineStr">
        <is>
          <t>GS HURO</t>
        </is>
      </c>
      <c r="C14795" s="4" t="inlineStr">
        <is>
          <t>P2</t>
        </is>
      </c>
      <c r="D14795" s="5" t="n">
        <v>58</v>
      </c>
      <c r="E14795" s="5" t="n">
        <v>2</v>
      </c>
      <c r="F14795" s="5" t="n">
        <v>1</v>
      </c>
      <c r="G14795" s="5">
        <f>E14795-F14795</f>
        <v/>
      </c>
      <c r="H14795" s="5">
        <f>'Notes'!$B$4</f>
        <v/>
      </c>
      <c r="I14795" s="5">
        <f>ROUNDUP(D14795/H14795,0)</f>
        <v/>
      </c>
      <c r="J14795" s="6">
        <f>G14795-I14795</f>
        <v/>
      </c>
      <c r="K14795" s="4">
        <f>IF(J14795&lt;0,"Deficit",IF(J14795=0,"Exact fit","Surplus"))</f>
        <v/>
      </c>
    </row>
    <row r="14796">
      <c r="A14796" s="4" t="n">
        <v>421307</v>
      </c>
      <c r="B14796" s="4" t="inlineStr">
        <is>
          <t>GS HURO</t>
        </is>
      </c>
      <c r="C14796" s="4" t="inlineStr">
        <is>
          <t>P3</t>
        </is>
      </c>
      <c r="D14796" s="5" t="n">
        <v>59</v>
      </c>
      <c r="E14796" s="5" t="n">
        <v>2</v>
      </c>
      <c r="F14796" s="5" t="n">
        <v>1</v>
      </c>
      <c r="G14796" s="5">
        <f>E14796-F14796</f>
        <v/>
      </c>
      <c r="H14796" s="5">
        <f>'Notes'!$B$4</f>
        <v/>
      </c>
      <c r="I14796" s="5">
        <f>ROUNDUP(D14796/H14796,0)</f>
        <v/>
      </c>
      <c r="J14796" s="6">
        <f>G14796-I14796</f>
        <v/>
      </c>
      <c r="K14796" s="4">
        <f>IF(J14796&lt;0,"Deficit",IF(J14796=0,"Exact fit","Surplus"))</f>
        <v/>
      </c>
    </row>
    <row r="14797">
      <c r="A14797" s="4" t="n">
        <v>421307</v>
      </c>
      <c r="B14797" s="4" t="inlineStr">
        <is>
          <t>GS HURO</t>
        </is>
      </c>
      <c r="C14797" s="4" t="inlineStr">
        <is>
          <t>P4</t>
        </is>
      </c>
      <c r="D14797" s="5" t="n">
        <v>61</v>
      </c>
      <c r="E14797" s="5" t="n">
        <v>2</v>
      </c>
      <c r="F14797" s="5" t="n">
        <v>0</v>
      </c>
      <c r="G14797" s="5">
        <f>E14797-F14797</f>
        <v/>
      </c>
      <c r="H14797" s="5">
        <f>'Notes'!$B$4</f>
        <v/>
      </c>
      <c r="I14797" s="5">
        <f>ROUNDUP(D14797/H14797,0)</f>
        <v/>
      </c>
      <c r="J14797" s="6">
        <f>G14797-I14797</f>
        <v/>
      </c>
      <c r="K14797" s="4">
        <f>IF(J14797&lt;0,"Deficit",IF(J14797=0,"Exact fit","Surplus"))</f>
        <v/>
      </c>
    </row>
    <row r="14798">
      <c r="A14798" s="4" t="n">
        <v>421307</v>
      </c>
      <c r="B14798" s="4" t="inlineStr">
        <is>
          <t>GS HURO</t>
        </is>
      </c>
      <c r="C14798" s="4" t="inlineStr">
        <is>
          <t>P5</t>
        </is>
      </c>
      <c r="D14798" s="5" t="n">
        <v>56</v>
      </c>
      <c r="E14798" s="5" t="n">
        <v>2</v>
      </c>
      <c r="F14798" s="5" t="n">
        <v>0</v>
      </c>
      <c r="G14798" s="5">
        <f>E14798-F14798</f>
        <v/>
      </c>
      <c r="H14798" s="5">
        <f>'Notes'!$B$4</f>
        <v/>
      </c>
      <c r="I14798" s="5">
        <f>ROUNDUP(D14798/H14798,0)</f>
        <v/>
      </c>
      <c r="J14798" s="6">
        <f>G14798-I14798</f>
        <v/>
      </c>
      <c r="K14798" s="4">
        <f>IF(J14798&lt;0,"Deficit",IF(J14798=0,"Exact fit","Surplus"))</f>
        <v/>
      </c>
    </row>
    <row r="14799">
      <c r="A14799" s="4" t="n">
        <v>421307</v>
      </c>
      <c r="B14799" s="4" t="inlineStr">
        <is>
          <t>GS HURO</t>
        </is>
      </c>
      <c r="C14799" s="4" t="inlineStr">
        <is>
          <t>P6</t>
        </is>
      </c>
      <c r="D14799" s="5" t="n">
        <v>53</v>
      </c>
      <c r="E14799" s="5" t="n">
        <v>2</v>
      </c>
      <c r="F14799" s="5" t="n">
        <v>0</v>
      </c>
      <c r="G14799" s="5">
        <f>E14799-F14799</f>
        <v/>
      </c>
      <c r="H14799" s="5">
        <f>'Notes'!$B$4</f>
        <v/>
      </c>
      <c r="I14799" s="5">
        <f>ROUNDUP(D14799/H14799,0)</f>
        <v/>
      </c>
      <c r="J14799" s="6">
        <f>G14799-I14799</f>
        <v/>
      </c>
      <c r="K14799" s="4">
        <f>IF(J14799&lt;0,"Deficit",IF(J14799=0,"Exact fit","Surplus"))</f>
        <v/>
      </c>
    </row>
    <row r="14800">
      <c r="A14800" s="4" t="n">
        <v>421311</v>
      </c>
      <c r="B14800" s="4" t="inlineStr">
        <is>
          <t>EP MUHONDO</t>
        </is>
      </c>
      <c r="C14800" s="4" t="inlineStr">
        <is>
          <t>P1</t>
        </is>
      </c>
      <c r="D14800" s="5" t="n">
        <v>134</v>
      </c>
      <c r="E14800" s="5" t="n">
        <v>4</v>
      </c>
      <c r="F14800" s="5" t="n">
        <v>2</v>
      </c>
      <c r="G14800" s="5">
        <f>E14800-F14800</f>
        <v/>
      </c>
      <c r="H14800" s="5">
        <f>'Notes'!$B$4</f>
        <v/>
      </c>
      <c r="I14800" s="5">
        <f>ROUNDUP(D14800/H14800,0)</f>
        <v/>
      </c>
      <c r="J14800" s="6">
        <f>G14800-I14800</f>
        <v/>
      </c>
      <c r="K14800" s="4">
        <f>IF(J14800&lt;0,"Deficit",IF(J14800=0,"Exact fit","Surplus"))</f>
        <v/>
      </c>
    </row>
    <row r="14801">
      <c r="A14801" s="4" t="n">
        <v>421311</v>
      </c>
      <c r="B14801" s="4" t="inlineStr">
        <is>
          <t>EP MUHONDO</t>
        </is>
      </c>
      <c r="C14801" s="4" t="inlineStr">
        <is>
          <t>P2</t>
        </is>
      </c>
      <c r="D14801" s="5" t="n">
        <v>86</v>
      </c>
      <c r="E14801" s="5" t="n">
        <v>2</v>
      </c>
      <c r="F14801" s="5" t="n">
        <v>1</v>
      </c>
      <c r="G14801" s="5">
        <f>E14801-F14801</f>
        <v/>
      </c>
      <c r="H14801" s="5">
        <f>'Notes'!$B$4</f>
        <v/>
      </c>
      <c r="I14801" s="5">
        <f>ROUNDUP(D14801/H14801,0)</f>
        <v/>
      </c>
      <c r="J14801" s="6">
        <f>G14801-I14801</f>
        <v/>
      </c>
      <c r="K14801" s="4">
        <f>IF(J14801&lt;0,"Deficit",IF(J14801=0,"Exact fit","Surplus"))</f>
        <v/>
      </c>
    </row>
    <row r="14802">
      <c r="A14802" s="4" t="n">
        <v>421311</v>
      </c>
      <c r="B14802" s="4" t="inlineStr">
        <is>
          <t>EP MUHONDO</t>
        </is>
      </c>
      <c r="C14802" s="4" t="inlineStr">
        <is>
          <t>P3</t>
        </is>
      </c>
      <c r="D14802" s="5" t="n">
        <v>119</v>
      </c>
      <c r="E14802" s="5" t="n">
        <v>4</v>
      </c>
      <c r="F14802" s="5" t="n">
        <v>2</v>
      </c>
      <c r="G14802" s="5">
        <f>E14802-F14802</f>
        <v/>
      </c>
      <c r="H14802" s="5">
        <f>'Notes'!$B$4</f>
        <v/>
      </c>
      <c r="I14802" s="5">
        <f>ROUNDUP(D14802/H14802,0)</f>
        <v/>
      </c>
      <c r="J14802" s="6">
        <f>G14802-I14802</f>
        <v/>
      </c>
      <c r="K14802" s="4">
        <f>IF(J14802&lt;0,"Deficit",IF(J14802=0,"Exact fit","Surplus"))</f>
        <v/>
      </c>
    </row>
    <row r="14803">
      <c r="A14803" s="4" t="n">
        <v>421311</v>
      </c>
      <c r="B14803" s="4" t="inlineStr">
        <is>
          <t>EP MUHONDO</t>
        </is>
      </c>
      <c r="C14803" s="4" t="inlineStr">
        <is>
          <t>P4</t>
        </is>
      </c>
      <c r="D14803" s="5" t="n">
        <v>136</v>
      </c>
      <c r="E14803" s="5" t="n">
        <v>3</v>
      </c>
      <c r="F14803" s="5" t="n">
        <v>0</v>
      </c>
      <c r="G14803" s="5">
        <f>E14803-F14803</f>
        <v/>
      </c>
      <c r="H14803" s="5">
        <f>'Notes'!$B$4</f>
        <v/>
      </c>
      <c r="I14803" s="5">
        <f>ROUNDUP(D14803/H14803,0)</f>
        <v/>
      </c>
      <c r="J14803" s="6">
        <f>G14803-I14803</f>
        <v/>
      </c>
      <c r="K14803" s="4">
        <f>IF(J14803&lt;0,"Deficit",IF(J14803=0,"Exact fit","Surplus"))</f>
        <v/>
      </c>
    </row>
    <row r="14804">
      <c r="A14804" s="4" t="n">
        <v>421311</v>
      </c>
      <c r="B14804" s="4" t="inlineStr">
        <is>
          <t>EP MUHONDO</t>
        </is>
      </c>
      <c r="C14804" s="4" t="inlineStr">
        <is>
          <t>P5</t>
        </is>
      </c>
      <c r="D14804" s="5" t="n">
        <v>144</v>
      </c>
      <c r="E14804" s="5" t="n">
        <v>4</v>
      </c>
      <c r="F14804" s="5" t="n">
        <v>0</v>
      </c>
      <c r="G14804" s="5">
        <f>E14804-F14804</f>
        <v/>
      </c>
      <c r="H14804" s="5">
        <f>'Notes'!$B$4</f>
        <v/>
      </c>
      <c r="I14804" s="5">
        <f>ROUNDUP(D14804/H14804,0)</f>
        <v/>
      </c>
      <c r="J14804" s="6">
        <f>G14804-I14804</f>
        <v/>
      </c>
      <c r="K14804" s="4">
        <f>IF(J14804&lt;0,"Deficit",IF(J14804=0,"Exact fit","Surplus"))</f>
        <v/>
      </c>
    </row>
    <row r="14805">
      <c r="A14805" s="4" t="n">
        <v>421311</v>
      </c>
      <c r="B14805" s="4" t="inlineStr">
        <is>
          <t>EP MUHONDO</t>
        </is>
      </c>
      <c r="C14805" s="4" t="inlineStr">
        <is>
          <t>P6</t>
        </is>
      </c>
      <c r="D14805" s="5" t="n">
        <v>81</v>
      </c>
      <c r="E14805" s="5" t="n">
        <v>2</v>
      </c>
      <c r="F14805" s="5" t="n">
        <v>0</v>
      </c>
      <c r="G14805" s="5">
        <f>E14805-F14805</f>
        <v/>
      </c>
      <c r="H14805" s="5">
        <f>'Notes'!$B$4</f>
        <v/>
      </c>
      <c r="I14805" s="5">
        <f>ROUNDUP(D14805/H14805,0)</f>
        <v/>
      </c>
      <c r="J14805" s="6">
        <f>G14805-I14805</f>
        <v/>
      </c>
      <c r="K14805" s="4">
        <f>IF(J14805&lt;0,"Deficit",IF(J14805=0,"Exact fit","Surplus"))</f>
        <v/>
      </c>
    </row>
    <row r="14806">
      <c r="A14806" s="4" t="n">
        <v>421312</v>
      </c>
      <c r="B14806" s="4" t="inlineStr">
        <is>
          <t>EP Busake</t>
        </is>
      </c>
      <c r="C14806" s="4" t="inlineStr">
        <is>
          <t>P1</t>
        </is>
      </c>
      <c r="D14806" s="5" t="n">
        <v>58</v>
      </c>
      <c r="E14806" s="5" t="n">
        <v>2</v>
      </c>
      <c r="F14806" s="5" t="n">
        <v>1</v>
      </c>
      <c r="G14806" s="5">
        <f>E14806-F14806</f>
        <v/>
      </c>
      <c r="H14806" s="5">
        <f>'Notes'!$B$4</f>
        <v/>
      </c>
      <c r="I14806" s="5">
        <f>ROUNDUP(D14806/H14806,0)</f>
        <v/>
      </c>
      <c r="J14806" s="6">
        <f>G14806-I14806</f>
        <v/>
      </c>
      <c r="K14806" s="4">
        <f>IF(J14806&lt;0,"Deficit",IF(J14806=0,"Exact fit","Surplus"))</f>
        <v/>
      </c>
    </row>
    <row r="14807">
      <c r="A14807" s="4" t="n">
        <v>421312</v>
      </c>
      <c r="B14807" s="4" t="inlineStr">
        <is>
          <t>EP Busake</t>
        </is>
      </c>
      <c r="C14807" s="4" t="inlineStr">
        <is>
          <t>P2</t>
        </is>
      </c>
      <c r="D14807" s="5" t="n">
        <v>70</v>
      </c>
      <c r="E14807" s="5" t="n">
        <v>2</v>
      </c>
      <c r="F14807" s="5" t="n">
        <v>1</v>
      </c>
      <c r="G14807" s="5">
        <f>E14807-F14807</f>
        <v/>
      </c>
      <c r="H14807" s="5">
        <f>'Notes'!$B$4</f>
        <v/>
      </c>
      <c r="I14807" s="5">
        <f>ROUNDUP(D14807/H14807,0)</f>
        <v/>
      </c>
      <c r="J14807" s="6">
        <f>G14807-I14807</f>
        <v/>
      </c>
      <c r="K14807" s="4">
        <f>IF(J14807&lt;0,"Deficit",IF(J14807=0,"Exact fit","Surplus"))</f>
        <v/>
      </c>
    </row>
    <row r="14808">
      <c r="A14808" s="4" t="n">
        <v>421312</v>
      </c>
      <c r="B14808" s="4" t="inlineStr">
        <is>
          <t>EP Busake</t>
        </is>
      </c>
      <c r="C14808" s="4" t="inlineStr">
        <is>
          <t>P3</t>
        </is>
      </c>
      <c r="D14808" s="5" t="n">
        <v>97</v>
      </c>
      <c r="E14808" s="5" t="n">
        <v>2</v>
      </c>
      <c r="F14808" s="5" t="n">
        <v>1</v>
      </c>
      <c r="G14808" s="5">
        <f>E14808-F14808</f>
        <v/>
      </c>
      <c r="H14808" s="5">
        <f>'Notes'!$B$4</f>
        <v/>
      </c>
      <c r="I14808" s="5">
        <f>ROUNDUP(D14808/H14808,0)</f>
        <v/>
      </c>
      <c r="J14808" s="6">
        <f>G14808-I14808</f>
        <v/>
      </c>
      <c r="K14808" s="4">
        <f>IF(J14808&lt;0,"Deficit",IF(J14808=0,"Exact fit","Surplus"))</f>
        <v/>
      </c>
    </row>
    <row r="14809">
      <c r="A14809" s="4" t="n">
        <v>421312</v>
      </c>
      <c r="B14809" s="4" t="inlineStr">
        <is>
          <t>EP Busake</t>
        </is>
      </c>
      <c r="C14809" s="4" t="inlineStr">
        <is>
          <t>P4</t>
        </is>
      </c>
      <c r="D14809" s="5" t="n">
        <v>82</v>
      </c>
      <c r="E14809" s="5" t="n">
        <v>2</v>
      </c>
      <c r="F14809" s="5" t="n">
        <v>0</v>
      </c>
      <c r="G14809" s="5">
        <f>E14809-F14809</f>
        <v/>
      </c>
      <c r="H14809" s="5">
        <f>'Notes'!$B$4</f>
        <v/>
      </c>
      <c r="I14809" s="5">
        <f>ROUNDUP(D14809/H14809,0)</f>
        <v/>
      </c>
      <c r="J14809" s="6">
        <f>G14809-I14809</f>
        <v/>
      </c>
      <c r="K14809" s="4">
        <f>IF(J14809&lt;0,"Deficit",IF(J14809=0,"Exact fit","Surplus"))</f>
        <v/>
      </c>
    </row>
    <row r="14810">
      <c r="A14810" s="4" t="n">
        <v>421312</v>
      </c>
      <c r="B14810" s="4" t="inlineStr">
        <is>
          <t>EP Busake</t>
        </is>
      </c>
      <c r="C14810" s="4" t="inlineStr">
        <is>
          <t>P5</t>
        </is>
      </c>
      <c r="D14810" s="5" t="n">
        <v>102</v>
      </c>
      <c r="E14810" s="5" t="n">
        <v>2</v>
      </c>
      <c r="F14810" s="5" t="n">
        <v>0</v>
      </c>
      <c r="G14810" s="5">
        <f>E14810-F14810</f>
        <v/>
      </c>
      <c r="H14810" s="5">
        <f>'Notes'!$B$4</f>
        <v/>
      </c>
      <c r="I14810" s="5">
        <f>ROUNDUP(D14810/H14810,0)</f>
        <v/>
      </c>
      <c r="J14810" s="6">
        <f>G14810-I14810</f>
        <v/>
      </c>
      <c r="K14810" s="4">
        <f>IF(J14810&lt;0,"Deficit",IF(J14810=0,"Exact fit","Surplus"))</f>
        <v/>
      </c>
    </row>
    <row r="14811">
      <c r="A14811" s="4" t="n">
        <v>421312</v>
      </c>
      <c r="B14811" s="4" t="inlineStr">
        <is>
          <t>EP Busake</t>
        </is>
      </c>
      <c r="C14811" s="4" t="inlineStr">
        <is>
          <t>P6</t>
        </is>
      </c>
      <c r="D14811" s="5" t="n">
        <v>60</v>
      </c>
      <c r="E14811" s="5" t="n">
        <v>2</v>
      </c>
      <c r="F14811" s="5" t="n">
        <v>0</v>
      </c>
      <c r="G14811" s="5">
        <f>E14811-F14811</f>
        <v/>
      </c>
      <c r="H14811" s="5">
        <f>'Notes'!$B$4</f>
        <v/>
      </c>
      <c r="I14811" s="5">
        <f>ROUNDUP(D14811/H14811,0)</f>
        <v/>
      </c>
      <c r="J14811" s="6">
        <f>G14811-I14811</f>
        <v/>
      </c>
      <c r="K14811" s="4">
        <f>IF(J14811&lt;0,"Deficit",IF(J14811=0,"Exact fit","Surplus"))</f>
        <v/>
      </c>
    </row>
    <row r="14812">
      <c r="A14812" s="4" t="n">
        <v>421313</v>
      </c>
      <c r="B14812" s="4" t="inlineStr">
        <is>
          <t>GS MUSAGARA</t>
        </is>
      </c>
      <c r="C14812" s="4" t="inlineStr">
        <is>
          <t>P1</t>
        </is>
      </c>
      <c r="D14812" s="5" t="n">
        <v>136</v>
      </c>
      <c r="E14812" s="5" t="n">
        <v>4</v>
      </c>
      <c r="F14812" s="5" t="n">
        <v>2</v>
      </c>
      <c r="G14812" s="5">
        <f>E14812-F14812</f>
        <v/>
      </c>
      <c r="H14812" s="5">
        <f>'Notes'!$B$4</f>
        <v/>
      </c>
      <c r="I14812" s="5">
        <f>ROUNDUP(D14812/H14812,0)</f>
        <v/>
      </c>
      <c r="J14812" s="6">
        <f>G14812-I14812</f>
        <v/>
      </c>
      <c r="K14812" s="4">
        <f>IF(J14812&lt;0,"Deficit",IF(J14812=0,"Exact fit","Surplus"))</f>
        <v/>
      </c>
    </row>
    <row r="14813">
      <c r="A14813" s="4" t="n">
        <v>421313</v>
      </c>
      <c r="B14813" s="4" t="inlineStr">
        <is>
          <t>GS MUSAGARA</t>
        </is>
      </c>
      <c r="C14813" s="4" t="inlineStr">
        <is>
          <t>P2</t>
        </is>
      </c>
      <c r="D14813" s="5" t="n">
        <v>129</v>
      </c>
      <c r="E14813" s="5" t="n">
        <v>4</v>
      </c>
      <c r="F14813" s="5" t="n">
        <v>2</v>
      </c>
      <c r="G14813" s="5">
        <f>E14813-F14813</f>
        <v/>
      </c>
      <c r="H14813" s="5">
        <f>'Notes'!$B$4</f>
        <v/>
      </c>
      <c r="I14813" s="5">
        <f>ROUNDUP(D14813/H14813,0)</f>
        <v/>
      </c>
      <c r="J14813" s="6">
        <f>G14813-I14813</f>
        <v/>
      </c>
      <c r="K14813" s="4">
        <f>IF(J14813&lt;0,"Deficit",IF(J14813=0,"Exact fit","Surplus"))</f>
        <v/>
      </c>
    </row>
    <row r="14814">
      <c r="A14814" s="4" t="n">
        <v>421313</v>
      </c>
      <c r="B14814" s="4" t="inlineStr">
        <is>
          <t>GS MUSAGARA</t>
        </is>
      </c>
      <c r="C14814" s="4" t="inlineStr">
        <is>
          <t>P3</t>
        </is>
      </c>
      <c r="D14814" s="5" t="n">
        <v>112</v>
      </c>
      <c r="E14814" s="5" t="n">
        <v>4</v>
      </c>
      <c r="F14814" s="5" t="n">
        <v>2</v>
      </c>
      <c r="G14814" s="5">
        <f>E14814-F14814</f>
        <v/>
      </c>
      <c r="H14814" s="5">
        <f>'Notes'!$B$4</f>
        <v/>
      </c>
      <c r="I14814" s="5">
        <f>ROUNDUP(D14814/H14814,0)</f>
        <v/>
      </c>
      <c r="J14814" s="6">
        <f>G14814-I14814</f>
        <v/>
      </c>
      <c r="K14814" s="4">
        <f>IF(J14814&lt;0,"Deficit",IF(J14814=0,"Exact fit","Surplus"))</f>
        <v/>
      </c>
    </row>
    <row r="14815">
      <c r="A14815" s="4" t="n">
        <v>421313</v>
      </c>
      <c r="B14815" s="4" t="inlineStr">
        <is>
          <t>GS MUSAGARA</t>
        </is>
      </c>
      <c r="C14815" s="4" t="inlineStr">
        <is>
          <t>P4</t>
        </is>
      </c>
      <c r="D14815" s="5" t="n">
        <v>180</v>
      </c>
      <c r="E14815" s="5" t="n">
        <v>4</v>
      </c>
      <c r="F14815" s="5" t="n">
        <v>0</v>
      </c>
      <c r="G14815" s="5">
        <f>E14815-F14815</f>
        <v/>
      </c>
      <c r="H14815" s="5">
        <f>'Notes'!$B$4</f>
        <v/>
      </c>
      <c r="I14815" s="5">
        <f>ROUNDUP(D14815/H14815,0)</f>
        <v/>
      </c>
      <c r="J14815" s="6">
        <f>G14815-I14815</f>
        <v/>
      </c>
      <c r="K14815" s="4">
        <f>IF(J14815&lt;0,"Deficit",IF(J14815=0,"Exact fit","Surplus"))</f>
        <v/>
      </c>
    </row>
    <row r="14816">
      <c r="A14816" s="4" t="n">
        <v>421313</v>
      </c>
      <c r="B14816" s="4" t="inlineStr">
        <is>
          <t>GS MUSAGARA</t>
        </is>
      </c>
      <c r="C14816" s="4" t="inlineStr">
        <is>
          <t>P5</t>
        </is>
      </c>
      <c r="D14816" s="5" t="n">
        <v>130</v>
      </c>
      <c r="E14816" s="5" t="n">
        <v>3</v>
      </c>
      <c r="F14816" s="5" t="n">
        <v>0</v>
      </c>
      <c r="G14816" s="5">
        <f>E14816-F14816</f>
        <v/>
      </c>
      <c r="H14816" s="5">
        <f>'Notes'!$B$4</f>
        <v/>
      </c>
      <c r="I14816" s="5">
        <f>ROUNDUP(D14816/H14816,0)</f>
        <v/>
      </c>
      <c r="J14816" s="6">
        <f>G14816-I14816</f>
        <v/>
      </c>
      <c r="K14816" s="4">
        <f>IF(J14816&lt;0,"Deficit",IF(J14816=0,"Exact fit","Surplus"))</f>
        <v/>
      </c>
    </row>
    <row r="14817">
      <c r="A14817" s="4" t="n">
        <v>421313</v>
      </c>
      <c r="B14817" s="4" t="inlineStr">
        <is>
          <t>GS MUSAGARA</t>
        </is>
      </c>
      <c r="C14817" s="4" t="inlineStr">
        <is>
          <t>P6</t>
        </is>
      </c>
      <c r="D14817" s="5" t="n">
        <v>61</v>
      </c>
      <c r="E14817" s="5" t="n">
        <v>2</v>
      </c>
      <c r="F14817" s="5" t="n">
        <v>0</v>
      </c>
      <c r="G14817" s="5">
        <f>E14817-F14817</f>
        <v/>
      </c>
      <c r="H14817" s="5">
        <f>'Notes'!$B$4</f>
        <v/>
      </c>
      <c r="I14817" s="5">
        <f>ROUNDUP(D14817/H14817,0)</f>
        <v/>
      </c>
      <c r="J14817" s="6">
        <f>G14817-I14817</f>
        <v/>
      </c>
      <c r="K14817" s="4">
        <f>IF(J14817&lt;0,"Deficit",IF(J14817=0,"Exact fit","Surplus"))</f>
        <v/>
      </c>
    </row>
    <row r="14818">
      <c r="A14818" s="4" t="n">
        <v>421319</v>
      </c>
      <c r="B14818" s="4" t="inlineStr">
        <is>
          <t>EP GITEGA</t>
        </is>
      </c>
      <c r="C14818" s="4" t="inlineStr">
        <is>
          <t>P1</t>
        </is>
      </c>
      <c r="D14818" s="5" t="n">
        <v>115</v>
      </c>
      <c r="E14818" s="5" t="n">
        <v>2</v>
      </c>
      <c r="F14818" s="5" t="n">
        <v>1</v>
      </c>
      <c r="G14818" s="5">
        <f>E14818-F14818</f>
        <v/>
      </c>
      <c r="H14818" s="5">
        <f>'Notes'!$B$4</f>
        <v/>
      </c>
      <c r="I14818" s="5">
        <f>ROUNDUP(D14818/H14818,0)</f>
        <v/>
      </c>
      <c r="J14818" s="6">
        <f>G14818-I14818</f>
        <v/>
      </c>
      <c r="K14818" s="4">
        <f>IF(J14818&lt;0,"Deficit",IF(J14818=0,"Exact fit","Surplus"))</f>
        <v/>
      </c>
    </row>
    <row r="14819">
      <c r="A14819" s="4" t="n">
        <v>421319</v>
      </c>
      <c r="B14819" s="4" t="inlineStr">
        <is>
          <t>EP GITEGA</t>
        </is>
      </c>
      <c r="C14819" s="4" t="inlineStr">
        <is>
          <t>P2</t>
        </is>
      </c>
      <c r="D14819" s="5" t="n">
        <v>107</v>
      </c>
      <c r="E14819" s="5" t="n">
        <v>2</v>
      </c>
      <c r="F14819" s="5" t="n">
        <v>1</v>
      </c>
      <c r="G14819" s="5">
        <f>E14819-F14819</f>
        <v/>
      </c>
      <c r="H14819" s="5">
        <f>'Notes'!$B$4</f>
        <v/>
      </c>
      <c r="I14819" s="5">
        <f>ROUNDUP(D14819/H14819,0)</f>
        <v/>
      </c>
      <c r="J14819" s="6">
        <f>G14819-I14819</f>
        <v/>
      </c>
      <c r="K14819" s="4">
        <f>IF(J14819&lt;0,"Deficit",IF(J14819=0,"Exact fit","Surplus"))</f>
        <v/>
      </c>
    </row>
    <row r="14820">
      <c r="A14820" s="4" t="n">
        <v>421319</v>
      </c>
      <c r="B14820" s="4" t="inlineStr">
        <is>
          <t>EP GITEGA</t>
        </is>
      </c>
      <c r="C14820" s="4" t="inlineStr">
        <is>
          <t>P3</t>
        </is>
      </c>
      <c r="D14820" s="5" t="n">
        <v>88</v>
      </c>
      <c r="E14820" s="5" t="n">
        <v>2</v>
      </c>
      <c r="F14820" s="5" t="n">
        <v>0</v>
      </c>
      <c r="G14820" s="5">
        <f>E14820-F14820</f>
        <v/>
      </c>
      <c r="H14820" s="5">
        <f>'Notes'!$B$4</f>
        <v/>
      </c>
      <c r="I14820" s="5">
        <f>ROUNDUP(D14820/H14820,0)</f>
        <v/>
      </c>
      <c r="J14820" s="6">
        <f>G14820-I14820</f>
        <v/>
      </c>
      <c r="K14820" s="4">
        <f>IF(J14820&lt;0,"Deficit",IF(J14820=0,"Exact fit","Surplus"))</f>
        <v/>
      </c>
    </row>
    <row r="14821">
      <c r="A14821" s="4" t="n">
        <v>421319</v>
      </c>
      <c r="B14821" s="4" t="inlineStr">
        <is>
          <t>EP GITEGA</t>
        </is>
      </c>
      <c r="C14821" s="4" t="inlineStr">
        <is>
          <t>P4</t>
        </is>
      </c>
      <c r="D14821" s="5" t="n">
        <v>75</v>
      </c>
      <c r="E14821" s="5" t="n">
        <v>2</v>
      </c>
      <c r="F14821" s="5" t="n">
        <v>0</v>
      </c>
      <c r="G14821" s="5">
        <f>E14821-F14821</f>
        <v/>
      </c>
      <c r="H14821" s="5">
        <f>'Notes'!$B$4</f>
        <v/>
      </c>
      <c r="I14821" s="5">
        <f>ROUNDUP(D14821/H14821,0)</f>
        <v/>
      </c>
      <c r="J14821" s="6">
        <f>G14821-I14821</f>
        <v/>
      </c>
      <c r="K14821" s="4">
        <f>IF(J14821&lt;0,"Deficit",IF(J14821=0,"Exact fit","Surplus"))</f>
        <v/>
      </c>
    </row>
    <row r="14822">
      <c r="A14822" s="4" t="n">
        <v>421319</v>
      </c>
      <c r="B14822" s="4" t="inlineStr">
        <is>
          <t>EP GITEGA</t>
        </is>
      </c>
      <c r="C14822" s="4" t="inlineStr">
        <is>
          <t>P5</t>
        </is>
      </c>
      <c r="D14822" s="5" t="n">
        <v>43</v>
      </c>
      <c r="E14822" s="5" t="n">
        <v>1</v>
      </c>
      <c r="F14822" s="5" t="n">
        <v>0</v>
      </c>
      <c r="G14822" s="5">
        <f>E14822-F14822</f>
        <v/>
      </c>
      <c r="H14822" s="5">
        <f>'Notes'!$B$4</f>
        <v/>
      </c>
      <c r="I14822" s="5">
        <f>ROUNDUP(D14822/H14822,0)</f>
        <v/>
      </c>
      <c r="J14822" s="6">
        <f>G14822-I14822</f>
        <v/>
      </c>
      <c r="K14822" s="4">
        <f>IF(J14822&lt;0,"Deficit",IF(J14822=0,"Exact fit","Surplus"))</f>
        <v/>
      </c>
    </row>
    <row r="14823">
      <c r="A14823" s="4" t="n">
        <v>421319</v>
      </c>
      <c r="B14823" s="4" t="inlineStr">
        <is>
          <t>EP GITEGA</t>
        </is>
      </c>
      <c r="C14823" s="4" t="inlineStr">
        <is>
          <t>P6</t>
        </is>
      </c>
      <c r="D14823" s="5" t="n">
        <v>28</v>
      </c>
      <c r="E14823" s="5" t="n">
        <v>1</v>
      </c>
      <c r="F14823" s="5" t="n">
        <v>0</v>
      </c>
      <c r="G14823" s="5">
        <f>E14823-F14823</f>
        <v/>
      </c>
      <c r="H14823" s="5">
        <f>'Notes'!$B$4</f>
        <v/>
      </c>
      <c r="I14823" s="5">
        <f>ROUNDUP(D14823/H14823,0)</f>
        <v/>
      </c>
      <c r="J14823" s="6">
        <f>G14823-I14823</f>
        <v/>
      </c>
      <c r="K14823" s="4">
        <f>IF(J14823&lt;0,"Deficit",IF(J14823=0,"Exact fit","Surplus"))</f>
        <v/>
      </c>
    </row>
    <row r="14824">
      <c r="A14824" s="4" t="n">
        <v>421320</v>
      </c>
      <c r="B14824" s="4" t="inlineStr">
        <is>
          <t>EP MUSENYI</t>
        </is>
      </c>
      <c r="C14824" s="4" t="inlineStr">
        <is>
          <t>P1</t>
        </is>
      </c>
      <c r="D14824" s="5" t="n">
        <v>50</v>
      </c>
      <c r="E14824" s="5" t="n">
        <v>1</v>
      </c>
      <c r="F14824" s="5" t="n">
        <v>0</v>
      </c>
      <c r="G14824" s="5">
        <f>E14824-F14824</f>
        <v/>
      </c>
      <c r="H14824" s="5">
        <f>'Notes'!$B$4</f>
        <v/>
      </c>
      <c r="I14824" s="5">
        <f>ROUNDUP(D14824/H14824,0)</f>
        <v/>
      </c>
      <c r="J14824" s="6">
        <f>G14824-I14824</f>
        <v/>
      </c>
      <c r="K14824" s="4">
        <f>IF(J14824&lt;0,"Deficit",IF(J14824=0,"Exact fit","Surplus"))</f>
        <v/>
      </c>
    </row>
    <row r="14825">
      <c r="A14825" s="4" t="n">
        <v>421320</v>
      </c>
      <c r="B14825" s="4" t="inlineStr">
        <is>
          <t>EP MUSENYI</t>
        </is>
      </c>
      <c r="C14825" s="4" t="inlineStr">
        <is>
          <t>P2</t>
        </is>
      </c>
      <c r="D14825" s="5" t="n">
        <v>59</v>
      </c>
      <c r="E14825" s="5" t="n">
        <v>1</v>
      </c>
      <c r="F14825" s="5" t="n">
        <v>0</v>
      </c>
      <c r="G14825" s="5">
        <f>E14825-F14825</f>
        <v/>
      </c>
      <c r="H14825" s="5">
        <f>'Notes'!$B$4</f>
        <v/>
      </c>
      <c r="I14825" s="5">
        <f>ROUNDUP(D14825/H14825,0)</f>
        <v/>
      </c>
      <c r="J14825" s="6">
        <f>G14825-I14825</f>
        <v/>
      </c>
      <c r="K14825" s="4">
        <f>IF(J14825&lt;0,"Deficit",IF(J14825=0,"Exact fit","Surplus"))</f>
        <v/>
      </c>
    </row>
    <row r="14826">
      <c r="A14826" s="4" t="n">
        <v>421320</v>
      </c>
      <c r="B14826" s="4" t="inlineStr">
        <is>
          <t>EP MUSENYI</t>
        </is>
      </c>
      <c r="C14826" s="4" t="inlineStr">
        <is>
          <t>P3</t>
        </is>
      </c>
      <c r="D14826" s="5" t="n">
        <v>64</v>
      </c>
      <c r="E14826" s="5" t="n">
        <v>2</v>
      </c>
      <c r="F14826" s="5" t="n">
        <v>1</v>
      </c>
      <c r="G14826" s="5">
        <f>E14826-F14826</f>
        <v/>
      </c>
      <c r="H14826" s="5">
        <f>'Notes'!$B$4</f>
        <v/>
      </c>
      <c r="I14826" s="5">
        <f>ROUNDUP(D14826/H14826,0)</f>
        <v/>
      </c>
      <c r="J14826" s="6">
        <f>G14826-I14826</f>
        <v/>
      </c>
      <c r="K14826" s="4">
        <f>IF(J14826&lt;0,"Deficit",IF(J14826=0,"Exact fit","Surplus"))</f>
        <v/>
      </c>
    </row>
    <row r="14827">
      <c r="A14827" s="4" t="n">
        <v>421320</v>
      </c>
      <c r="B14827" s="4" t="inlineStr">
        <is>
          <t>EP MUSENYI</t>
        </is>
      </c>
      <c r="C14827" s="4" t="inlineStr">
        <is>
          <t>P4</t>
        </is>
      </c>
      <c r="D14827" s="5" t="n">
        <v>60</v>
      </c>
      <c r="E14827" s="5" t="n">
        <v>1</v>
      </c>
      <c r="F14827" s="5" t="n">
        <v>0</v>
      </c>
      <c r="G14827" s="5">
        <f>E14827-F14827</f>
        <v/>
      </c>
      <c r="H14827" s="5">
        <f>'Notes'!$B$4</f>
        <v/>
      </c>
      <c r="I14827" s="5">
        <f>ROUNDUP(D14827/H14827,0)</f>
        <v/>
      </c>
      <c r="J14827" s="6">
        <f>G14827-I14827</f>
        <v/>
      </c>
      <c r="K14827" s="4">
        <f>IF(J14827&lt;0,"Deficit",IF(J14827=0,"Exact fit","Surplus"))</f>
        <v/>
      </c>
    </row>
    <row r="14828">
      <c r="A14828" s="4" t="n">
        <v>421320</v>
      </c>
      <c r="B14828" s="4" t="inlineStr">
        <is>
          <t>EP MUSENYI</t>
        </is>
      </c>
      <c r="C14828" s="4" t="inlineStr">
        <is>
          <t>P5</t>
        </is>
      </c>
      <c r="D14828" s="5" t="n">
        <v>92</v>
      </c>
      <c r="E14828" s="5" t="n">
        <v>2</v>
      </c>
      <c r="F14828" s="5" t="n">
        <v>0</v>
      </c>
      <c r="G14828" s="5">
        <f>E14828-F14828</f>
        <v/>
      </c>
      <c r="H14828" s="5">
        <f>'Notes'!$B$4</f>
        <v/>
      </c>
      <c r="I14828" s="5">
        <f>ROUNDUP(D14828/H14828,0)</f>
        <v/>
      </c>
      <c r="J14828" s="6">
        <f>G14828-I14828</f>
        <v/>
      </c>
      <c r="K14828" s="4">
        <f>IF(J14828&lt;0,"Deficit",IF(J14828=0,"Exact fit","Surplus"))</f>
        <v/>
      </c>
    </row>
    <row r="14829">
      <c r="A14829" s="4" t="n">
        <v>421320</v>
      </c>
      <c r="B14829" s="4" t="inlineStr">
        <is>
          <t>EP MUSENYI</t>
        </is>
      </c>
      <c r="C14829" s="4" t="inlineStr">
        <is>
          <t>P6</t>
        </is>
      </c>
      <c r="D14829" s="5" t="n">
        <v>69</v>
      </c>
      <c r="E14829" s="5" t="n">
        <v>2</v>
      </c>
      <c r="F14829" s="5" t="n">
        <v>0</v>
      </c>
      <c r="G14829" s="5">
        <f>E14829-F14829</f>
        <v/>
      </c>
      <c r="H14829" s="5">
        <f>'Notes'!$B$4</f>
        <v/>
      </c>
      <c r="I14829" s="5">
        <f>ROUNDUP(D14829/H14829,0)</f>
        <v/>
      </c>
      <c r="J14829" s="6">
        <f>G14829-I14829</f>
        <v/>
      </c>
      <c r="K14829" s="4">
        <f>IF(J14829&lt;0,"Deficit",IF(J14829=0,"Exact fit","Surplus"))</f>
        <v/>
      </c>
    </row>
    <row r="14830">
      <c r="A14830" s="4" t="n">
        <v>421401</v>
      </c>
      <c r="B14830" s="4" t="inlineStr">
        <is>
          <t>GS BUMBA</t>
        </is>
      </c>
      <c r="C14830" s="4" t="inlineStr">
        <is>
          <t>P1</t>
        </is>
      </c>
      <c r="D14830" s="5" t="n">
        <v>232</v>
      </c>
      <c r="E14830" s="5" t="n">
        <v>6</v>
      </c>
      <c r="F14830" s="5" t="n">
        <v>3</v>
      </c>
      <c r="G14830" s="5">
        <f>E14830-F14830</f>
        <v/>
      </c>
      <c r="H14830" s="5">
        <f>'Notes'!$B$4</f>
        <v/>
      </c>
      <c r="I14830" s="5">
        <f>ROUNDUP(D14830/H14830,0)</f>
        <v/>
      </c>
      <c r="J14830" s="6">
        <f>G14830-I14830</f>
        <v/>
      </c>
      <c r="K14830" s="4">
        <f>IF(J14830&lt;0,"Deficit",IF(J14830=0,"Exact fit","Surplus"))</f>
        <v/>
      </c>
    </row>
    <row r="14831">
      <c r="A14831" s="4" t="n">
        <v>421401</v>
      </c>
      <c r="B14831" s="4" t="inlineStr">
        <is>
          <t>GS BUMBA</t>
        </is>
      </c>
      <c r="C14831" s="4" t="inlineStr">
        <is>
          <t>P2</t>
        </is>
      </c>
      <c r="D14831" s="5" t="n">
        <v>218</v>
      </c>
      <c r="E14831" s="5" t="n">
        <v>6</v>
      </c>
      <c r="F14831" s="5" t="n">
        <v>3</v>
      </c>
      <c r="G14831" s="5">
        <f>E14831-F14831</f>
        <v/>
      </c>
      <c r="H14831" s="5">
        <f>'Notes'!$B$4</f>
        <v/>
      </c>
      <c r="I14831" s="5">
        <f>ROUNDUP(D14831/H14831,0)</f>
        <v/>
      </c>
      <c r="J14831" s="6">
        <f>G14831-I14831</f>
        <v/>
      </c>
      <c r="K14831" s="4">
        <f>IF(J14831&lt;0,"Deficit",IF(J14831=0,"Exact fit","Surplus"))</f>
        <v/>
      </c>
    </row>
    <row r="14832">
      <c r="A14832" s="4" t="n">
        <v>421401</v>
      </c>
      <c r="B14832" s="4" t="inlineStr">
        <is>
          <t>GS BUMBA</t>
        </is>
      </c>
      <c r="C14832" s="4" t="inlineStr">
        <is>
          <t>P3</t>
        </is>
      </c>
      <c r="D14832" s="5" t="n">
        <v>190</v>
      </c>
      <c r="E14832" s="5" t="n">
        <v>6</v>
      </c>
      <c r="F14832" s="5" t="n">
        <v>3</v>
      </c>
      <c r="G14832" s="5">
        <f>E14832-F14832</f>
        <v/>
      </c>
      <c r="H14832" s="5">
        <f>'Notes'!$B$4</f>
        <v/>
      </c>
      <c r="I14832" s="5">
        <f>ROUNDUP(D14832/H14832,0)</f>
        <v/>
      </c>
      <c r="J14832" s="6">
        <f>G14832-I14832</f>
        <v/>
      </c>
      <c r="K14832" s="4">
        <f>IF(J14832&lt;0,"Deficit",IF(J14832=0,"Exact fit","Surplus"))</f>
        <v/>
      </c>
    </row>
    <row r="14833">
      <c r="A14833" s="4" t="n">
        <v>421401</v>
      </c>
      <c r="B14833" s="4" t="inlineStr">
        <is>
          <t>GS BUMBA</t>
        </is>
      </c>
      <c r="C14833" s="4" t="inlineStr">
        <is>
          <t>P4</t>
        </is>
      </c>
      <c r="D14833" s="5" t="n">
        <v>303</v>
      </c>
      <c r="E14833" s="5" t="n">
        <v>6</v>
      </c>
      <c r="F14833" s="5" t="n">
        <v>0</v>
      </c>
      <c r="G14833" s="5">
        <f>E14833-F14833</f>
        <v/>
      </c>
      <c r="H14833" s="5">
        <f>'Notes'!$B$4</f>
        <v/>
      </c>
      <c r="I14833" s="5">
        <f>ROUNDUP(D14833/H14833,0)</f>
        <v/>
      </c>
      <c r="J14833" s="6">
        <f>G14833-I14833</f>
        <v/>
      </c>
      <c r="K14833" s="4">
        <f>IF(J14833&lt;0,"Deficit",IF(J14833=0,"Exact fit","Surplus"))</f>
        <v/>
      </c>
    </row>
    <row r="14834">
      <c r="A14834" s="4" t="n">
        <v>421401</v>
      </c>
      <c r="B14834" s="4" t="inlineStr">
        <is>
          <t>GS BUMBA</t>
        </is>
      </c>
      <c r="C14834" s="4" t="inlineStr">
        <is>
          <t>P5</t>
        </is>
      </c>
      <c r="D14834" s="5" t="n">
        <v>173</v>
      </c>
      <c r="E14834" s="5" t="n">
        <v>5</v>
      </c>
      <c r="F14834" s="5" t="n">
        <v>0</v>
      </c>
      <c r="G14834" s="5">
        <f>E14834-F14834</f>
        <v/>
      </c>
      <c r="H14834" s="5">
        <f>'Notes'!$B$4</f>
        <v/>
      </c>
      <c r="I14834" s="5">
        <f>ROUNDUP(D14834/H14834,0)</f>
        <v/>
      </c>
      <c r="J14834" s="6">
        <f>G14834-I14834</f>
        <v/>
      </c>
      <c r="K14834" s="4">
        <f>IF(J14834&lt;0,"Deficit",IF(J14834=0,"Exact fit","Surplus"))</f>
        <v/>
      </c>
    </row>
    <row r="14835">
      <c r="A14835" s="4" t="n">
        <v>421401</v>
      </c>
      <c r="B14835" s="4" t="inlineStr">
        <is>
          <t>GS BUMBA</t>
        </is>
      </c>
      <c r="C14835" s="4" t="inlineStr">
        <is>
          <t>P6</t>
        </is>
      </c>
      <c r="D14835" s="5" t="n">
        <v>127</v>
      </c>
      <c r="E14835" s="5" t="n">
        <v>3</v>
      </c>
      <c r="F14835" s="5" t="n">
        <v>0</v>
      </c>
      <c r="G14835" s="5">
        <f>E14835-F14835</f>
        <v/>
      </c>
      <c r="H14835" s="5">
        <f>'Notes'!$B$4</f>
        <v/>
      </c>
      <c r="I14835" s="5">
        <f>ROUNDUP(D14835/H14835,0)</f>
        <v/>
      </c>
      <c r="J14835" s="6">
        <f>G14835-I14835</f>
        <v/>
      </c>
      <c r="K14835" s="4">
        <f>IF(J14835&lt;0,"Deficit",IF(J14835=0,"Exact fit","Surplus"))</f>
        <v/>
      </c>
    </row>
    <row r="14836">
      <c r="A14836" s="4" t="n">
        <v>421402</v>
      </c>
      <c r="B14836" s="4" t="inlineStr">
        <is>
          <t>MUGERA</t>
        </is>
      </c>
      <c r="C14836" s="4" t="inlineStr">
        <is>
          <t>P1</t>
        </is>
      </c>
      <c r="D14836" s="5" t="n">
        <v>128</v>
      </c>
      <c r="E14836" s="5" t="n">
        <v>4</v>
      </c>
      <c r="F14836" s="5" t="n">
        <v>2</v>
      </c>
      <c r="G14836" s="5">
        <f>E14836-F14836</f>
        <v/>
      </c>
      <c r="H14836" s="5">
        <f>'Notes'!$B$4</f>
        <v/>
      </c>
      <c r="I14836" s="5">
        <f>ROUNDUP(D14836/H14836,0)</f>
        <v/>
      </c>
      <c r="J14836" s="6">
        <f>G14836-I14836</f>
        <v/>
      </c>
      <c r="K14836" s="4">
        <f>IF(J14836&lt;0,"Deficit",IF(J14836=0,"Exact fit","Surplus"))</f>
        <v/>
      </c>
    </row>
    <row r="14837">
      <c r="A14837" s="4" t="n">
        <v>421402</v>
      </c>
      <c r="B14837" s="4" t="inlineStr">
        <is>
          <t>MUGERA</t>
        </is>
      </c>
      <c r="C14837" s="4" t="inlineStr">
        <is>
          <t>P2</t>
        </is>
      </c>
      <c r="D14837" s="5" t="n">
        <v>89</v>
      </c>
      <c r="E14837" s="5" t="n">
        <v>2</v>
      </c>
      <c r="F14837" s="5" t="n">
        <v>0</v>
      </c>
      <c r="G14837" s="5">
        <f>E14837-F14837</f>
        <v/>
      </c>
      <c r="H14837" s="5">
        <f>'Notes'!$B$4</f>
        <v/>
      </c>
      <c r="I14837" s="5">
        <f>ROUNDUP(D14837/H14837,0)</f>
        <v/>
      </c>
      <c r="J14837" s="6">
        <f>G14837-I14837</f>
        <v/>
      </c>
      <c r="K14837" s="4">
        <f>IF(J14837&lt;0,"Deficit",IF(J14837=0,"Exact fit","Surplus"))</f>
        <v/>
      </c>
    </row>
    <row r="14838">
      <c r="A14838" s="4" t="n">
        <v>421402</v>
      </c>
      <c r="B14838" s="4" t="inlineStr">
        <is>
          <t>MUGERA</t>
        </is>
      </c>
      <c r="C14838" s="4" t="inlineStr">
        <is>
          <t>P3</t>
        </is>
      </c>
      <c r="D14838" s="5" t="n">
        <v>94</v>
      </c>
      <c r="E14838" s="5" t="n">
        <v>2</v>
      </c>
      <c r="F14838" s="5" t="n">
        <v>0</v>
      </c>
      <c r="G14838" s="5">
        <f>E14838-F14838</f>
        <v/>
      </c>
      <c r="H14838" s="5">
        <f>'Notes'!$B$4</f>
        <v/>
      </c>
      <c r="I14838" s="5">
        <f>ROUNDUP(D14838/H14838,0)</f>
        <v/>
      </c>
      <c r="J14838" s="6">
        <f>G14838-I14838</f>
        <v/>
      </c>
      <c r="K14838" s="4">
        <f>IF(J14838&lt;0,"Deficit",IF(J14838=0,"Exact fit","Surplus"))</f>
        <v/>
      </c>
    </row>
    <row r="14839">
      <c r="A14839" s="4" t="n">
        <v>421402</v>
      </c>
      <c r="B14839" s="4" t="inlineStr">
        <is>
          <t>MUGERA</t>
        </is>
      </c>
      <c r="C14839" s="4" t="inlineStr">
        <is>
          <t>P4</t>
        </is>
      </c>
      <c r="D14839" s="5" t="n">
        <v>111</v>
      </c>
      <c r="E14839" s="5" t="n">
        <v>2</v>
      </c>
      <c r="F14839" s="5" t="n">
        <v>0</v>
      </c>
      <c r="G14839" s="5">
        <f>E14839-F14839</f>
        <v/>
      </c>
      <c r="H14839" s="5">
        <f>'Notes'!$B$4</f>
        <v/>
      </c>
      <c r="I14839" s="5">
        <f>ROUNDUP(D14839/H14839,0)</f>
        <v/>
      </c>
      <c r="J14839" s="6">
        <f>G14839-I14839</f>
        <v/>
      </c>
      <c r="K14839" s="4">
        <f>IF(J14839&lt;0,"Deficit",IF(J14839=0,"Exact fit","Surplus"))</f>
        <v/>
      </c>
    </row>
    <row r="14840">
      <c r="A14840" s="4" t="n">
        <v>421402</v>
      </c>
      <c r="B14840" s="4" t="inlineStr">
        <is>
          <t>MUGERA</t>
        </is>
      </c>
      <c r="C14840" s="4" t="inlineStr">
        <is>
          <t>P5</t>
        </is>
      </c>
      <c r="D14840" s="5" t="n">
        <v>89</v>
      </c>
      <c r="E14840" s="5" t="n">
        <v>2</v>
      </c>
      <c r="F14840" s="5" t="n">
        <v>0</v>
      </c>
      <c r="G14840" s="5">
        <f>E14840-F14840</f>
        <v/>
      </c>
      <c r="H14840" s="5">
        <f>'Notes'!$B$4</f>
        <v/>
      </c>
      <c r="I14840" s="5">
        <f>ROUNDUP(D14840/H14840,0)</f>
        <v/>
      </c>
      <c r="J14840" s="6">
        <f>G14840-I14840</f>
        <v/>
      </c>
      <c r="K14840" s="4">
        <f>IF(J14840&lt;0,"Deficit",IF(J14840=0,"Exact fit","Surplus"))</f>
        <v/>
      </c>
    </row>
    <row r="14841">
      <c r="A14841" s="4" t="n">
        <v>421402</v>
      </c>
      <c r="B14841" s="4" t="inlineStr">
        <is>
          <t>MUGERA</t>
        </is>
      </c>
      <c r="C14841" s="4" t="inlineStr">
        <is>
          <t>P6</t>
        </is>
      </c>
      <c r="D14841" s="5" t="n">
        <v>53</v>
      </c>
      <c r="E14841" s="5" t="n">
        <v>2</v>
      </c>
      <c r="F14841" s="5" t="n">
        <v>0</v>
      </c>
      <c r="G14841" s="5">
        <f>E14841-F14841</f>
        <v/>
      </c>
      <c r="H14841" s="5">
        <f>'Notes'!$B$4</f>
        <v/>
      </c>
      <c r="I14841" s="5">
        <f>ROUNDUP(D14841/H14841,0)</f>
        <v/>
      </c>
      <c r="J14841" s="6">
        <f>G14841-I14841</f>
        <v/>
      </c>
      <c r="K14841" s="4">
        <f>IF(J14841&lt;0,"Deficit",IF(J14841=0,"Exact fit","Surplus"))</f>
        <v/>
      </c>
    </row>
    <row r="14842">
      <c r="A14842" s="4" t="n">
        <v>421403</v>
      </c>
      <c r="B14842" s="4" t="inlineStr">
        <is>
          <t>MUYONGWE</t>
        </is>
      </c>
      <c r="C14842" s="4" t="inlineStr">
        <is>
          <t>P1</t>
        </is>
      </c>
      <c r="D14842" s="5" t="n">
        <v>93</v>
      </c>
      <c r="E14842" s="5" t="n">
        <v>2</v>
      </c>
      <c r="F14842" s="5" t="n">
        <v>0</v>
      </c>
      <c r="G14842" s="5">
        <f>E14842-F14842</f>
        <v/>
      </c>
      <c r="H14842" s="5">
        <f>'Notes'!$B$4</f>
        <v/>
      </c>
      <c r="I14842" s="5">
        <f>ROUNDUP(D14842/H14842,0)</f>
        <v/>
      </c>
      <c r="J14842" s="6">
        <f>G14842-I14842</f>
        <v/>
      </c>
      <c r="K14842" s="4">
        <f>IF(J14842&lt;0,"Deficit",IF(J14842=0,"Exact fit","Surplus"))</f>
        <v/>
      </c>
    </row>
    <row r="14843">
      <c r="A14843" s="4" t="n">
        <v>421403</v>
      </c>
      <c r="B14843" s="4" t="inlineStr">
        <is>
          <t>MUYONGWE</t>
        </is>
      </c>
      <c r="C14843" s="4" t="inlineStr">
        <is>
          <t>P2</t>
        </is>
      </c>
      <c r="D14843" s="5" t="n">
        <v>77</v>
      </c>
      <c r="E14843" s="5" t="n">
        <v>2</v>
      </c>
      <c r="F14843" s="5" t="n">
        <v>0</v>
      </c>
      <c r="G14843" s="5">
        <f>E14843-F14843</f>
        <v/>
      </c>
      <c r="H14843" s="5">
        <f>'Notes'!$B$4</f>
        <v/>
      </c>
      <c r="I14843" s="5">
        <f>ROUNDUP(D14843/H14843,0)</f>
        <v/>
      </c>
      <c r="J14843" s="6">
        <f>G14843-I14843</f>
        <v/>
      </c>
      <c r="K14843" s="4">
        <f>IF(J14843&lt;0,"Deficit",IF(J14843=0,"Exact fit","Surplus"))</f>
        <v/>
      </c>
    </row>
    <row r="14844">
      <c r="A14844" s="4" t="n">
        <v>421403</v>
      </c>
      <c r="B14844" s="4" t="inlineStr">
        <is>
          <t>MUYONGWE</t>
        </is>
      </c>
      <c r="C14844" s="4" t="inlineStr">
        <is>
          <t>P3</t>
        </is>
      </c>
      <c r="D14844" s="5" t="n">
        <v>104</v>
      </c>
      <c r="E14844" s="5" t="n">
        <v>2</v>
      </c>
      <c r="F14844" s="5" t="n">
        <v>0</v>
      </c>
      <c r="G14844" s="5">
        <f>E14844-F14844</f>
        <v/>
      </c>
      <c r="H14844" s="5">
        <f>'Notes'!$B$4</f>
        <v/>
      </c>
      <c r="I14844" s="5">
        <f>ROUNDUP(D14844/H14844,0)</f>
        <v/>
      </c>
      <c r="J14844" s="6">
        <f>G14844-I14844</f>
        <v/>
      </c>
      <c r="K14844" s="4">
        <f>IF(J14844&lt;0,"Deficit",IF(J14844=0,"Exact fit","Surplus"))</f>
        <v/>
      </c>
    </row>
    <row r="14845">
      <c r="A14845" s="4" t="n">
        <v>421403</v>
      </c>
      <c r="B14845" s="4" t="inlineStr">
        <is>
          <t>MUYONGWE</t>
        </is>
      </c>
      <c r="C14845" s="4" t="inlineStr">
        <is>
          <t>P4</t>
        </is>
      </c>
      <c r="D14845" s="5" t="n">
        <v>162</v>
      </c>
      <c r="E14845" s="5" t="n">
        <v>3</v>
      </c>
      <c r="F14845" s="5" t="n">
        <v>0</v>
      </c>
      <c r="G14845" s="5">
        <f>E14845-F14845</f>
        <v/>
      </c>
      <c r="H14845" s="5">
        <f>'Notes'!$B$4</f>
        <v/>
      </c>
      <c r="I14845" s="5">
        <f>ROUNDUP(D14845/H14845,0)</f>
        <v/>
      </c>
      <c r="J14845" s="6">
        <f>G14845-I14845</f>
        <v/>
      </c>
      <c r="K14845" s="4">
        <f>IF(J14845&lt;0,"Deficit",IF(J14845=0,"Exact fit","Surplus"))</f>
        <v/>
      </c>
    </row>
    <row r="14846">
      <c r="A14846" s="4" t="n">
        <v>421403</v>
      </c>
      <c r="B14846" s="4" t="inlineStr">
        <is>
          <t>MUYONGWE</t>
        </is>
      </c>
      <c r="C14846" s="4" t="inlineStr">
        <is>
          <t>P5</t>
        </is>
      </c>
      <c r="D14846" s="5" t="n">
        <v>111</v>
      </c>
      <c r="E14846" s="5" t="n">
        <v>2</v>
      </c>
      <c r="F14846" s="5" t="n">
        <v>0</v>
      </c>
      <c r="G14846" s="5">
        <f>E14846-F14846</f>
        <v/>
      </c>
      <c r="H14846" s="5">
        <f>'Notes'!$B$4</f>
        <v/>
      </c>
      <c r="I14846" s="5">
        <f>ROUNDUP(D14846/H14846,0)</f>
        <v/>
      </c>
      <c r="J14846" s="6">
        <f>G14846-I14846</f>
        <v/>
      </c>
      <c r="K14846" s="4">
        <f>IF(J14846&lt;0,"Deficit",IF(J14846=0,"Exact fit","Surplus"))</f>
        <v/>
      </c>
    </row>
    <row r="14847">
      <c r="A14847" s="4" t="n">
        <v>421403</v>
      </c>
      <c r="B14847" s="4" t="inlineStr">
        <is>
          <t>MUYONGWE</t>
        </is>
      </c>
      <c r="C14847" s="4" t="inlineStr">
        <is>
          <t>P6</t>
        </is>
      </c>
      <c r="D14847" s="5" t="n">
        <v>50</v>
      </c>
      <c r="E14847" s="5" t="n">
        <v>2</v>
      </c>
      <c r="F14847" s="5" t="n">
        <v>0</v>
      </c>
      <c r="G14847" s="5">
        <f>E14847-F14847</f>
        <v/>
      </c>
      <c r="H14847" s="5">
        <f>'Notes'!$B$4</f>
        <v/>
      </c>
      <c r="I14847" s="5">
        <f>ROUNDUP(D14847/H14847,0)</f>
        <v/>
      </c>
      <c r="J14847" s="6">
        <f>G14847-I14847</f>
        <v/>
      </c>
      <c r="K14847" s="4">
        <f>IF(J14847&lt;0,"Deficit",IF(J14847=0,"Exact fit","Surplus"))</f>
        <v/>
      </c>
    </row>
    <row r="14848">
      <c r="A14848" s="4" t="n">
        <v>421404</v>
      </c>
      <c r="B14848" s="4" t="inlineStr">
        <is>
          <t>NGANZO II</t>
        </is>
      </c>
      <c r="C14848" s="4" t="inlineStr">
        <is>
          <t>P1</t>
        </is>
      </c>
      <c r="D14848" s="5" t="n">
        <v>94</v>
      </c>
      <c r="E14848" s="5" t="n">
        <v>2</v>
      </c>
      <c r="F14848" s="5" t="n">
        <v>1</v>
      </c>
      <c r="G14848" s="5">
        <f>E14848-F14848</f>
        <v/>
      </c>
      <c r="H14848" s="5">
        <f>'Notes'!$B$4</f>
        <v/>
      </c>
      <c r="I14848" s="5">
        <f>ROUNDUP(D14848/H14848,0)</f>
        <v/>
      </c>
      <c r="J14848" s="6">
        <f>G14848-I14848</f>
        <v/>
      </c>
      <c r="K14848" s="4">
        <f>IF(J14848&lt;0,"Deficit",IF(J14848=0,"Exact fit","Surplus"))</f>
        <v/>
      </c>
    </row>
    <row r="14849">
      <c r="A14849" s="4" t="n">
        <v>421404</v>
      </c>
      <c r="B14849" s="4" t="inlineStr">
        <is>
          <t>NGANZO II</t>
        </is>
      </c>
      <c r="C14849" s="4" t="inlineStr">
        <is>
          <t>P2</t>
        </is>
      </c>
      <c r="D14849" s="5" t="n">
        <v>132</v>
      </c>
      <c r="E14849" s="5" t="n">
        <v>4</v>
      </c>
      <c r="F14849" s="5" t="n">
        <v>2</v>
      </c>
      <c r="G14849" s="5">
        <f>E14849-F14849</f>
        <v/>
      </c>
      <c r="H14849" s="5">
        <f>'Notes'!$B$4</f>
        <v/>
      </c>
      <c r="I14849" s="5">
        <f>ROUNDUP(D14849/H14849,0)</f>
        <v/>
      </c>
      <c r="J14849" s="6">
        <f>G14849-I14849</f>
        <v/>
      </c>
      <c r="K14849" s="4">
        <f>IF(J14849&lt;0,"Deficit",IF(J14849=0,"Exact fit","Surplus"))</f>
        <v/>
      </c>
    </row>
    <row r="14850">
      <c r="A14850" s="4" t="n">
        <v>421404</v>
      </c>
      <c r="B14850" s="4" t="inlineStr">
        <is>
          <t>NGANZO II</t>
        </is>
      </c>
      <c r="C14850" s="4" t="inlineStr">
        <is>
          <t>P3</t>
        </is>
      </c>
      <c r="D14850" s="5" t="n">
        <v>126</v>
      </c>
      <c r="E14850" s="5" t="n">
        <v>3</v>
      </c>
      <c r="F14850" s="5" t="n">
        <v>1</v>
      </c>
      <c r="G14850" s="5">
        <f>E14850-F14850</f>
        <v/>
      </c>
      <c r="H14850" s="5">
        <f>'Notes'!$B$4</f>
        <v/>
      </c>
      <c r="I14850" s="5">
        <f>ROUNDUP(D14850/H14850,0)</f>
        <v/>
      </c>
      <c r="J14850" s="6">
        <f>G14850-I14850</f>
        <v/>
      </c>
      <c r="K14850" s="4">
        <f>IF(J14850&lt;0,"Deficit",IF(J14850=0,"Exact fit","Surplus"))</f>
        <v/>
      </c>
    </row>
    <row r="14851">
      <c r="A14851" s="4" t="n">
        <v>421404</v>
      </c>
      <c r="B14851" s="4" t="inlineStr">
        <is>
          <t>NGANZO II</t>
        </is>
      </c>
      <c r="C14851" s="4" t="inlineStr">
        <is>
          <t>P4</t>
        </is>
      </c>
      <c r="D14851" s="5" t="n">
        <v>113</v>
      </c>
      <c r="E14851" s="5" t="n">
        <v>3</v>
      </c>
      <c r="F14851" s="5" t="n">
        <v>0</v>
      </c>
      <c r="G14851" s="5">
        <f>E14851-F14851</f>
        <v/>
      </c>
      <c r="H14851" s="5">
        <f>'Notes'!$B$4</f>
        <v/>
      </c>
      <c r="I14851" s="5">
        <f>ROUNDUP(D14851/H14851,0)</f>
        <v/>
      </c>
      <c r="J14851" s="6">
        <f>G14851-I14851</f>
        <v/>
      </c>
      <c r="K14851" s="4">
        <f>IF(J14851&lt;0,"Deficit",IF(J14851=0,"Exact fit","Surplus"))</f>
        <v/>
      </c>
    </row>
    <row r="14852">
      <c r="A14852" s="4" t="n">
        <v>421404</v>
      </c>
      <c r="B14852" s="4" t="inlineStr">
        <is>
          <t>NGANZO II</t>
        </is>
      </c>
      <c r="C14852" s="4" t="inlineStr">
        <is>
          <t>P5</t>
        </is>
      </c>
      <c r="D14852" s="5" t="n">
        <v>131</v>
      </c>
      <c r="E14852" s="5" t="n">
        <v>3</v>
      </c>
      <c r="F14852" s="5" t="n">
        <v>0</v>
      </c>
      <c r="G14852" s="5">
        <f>E14852-F14852</f>
        <v/>
      </c>
      <c r="H14852" s="5">
        <f>'Notes'!$B$4</f>
        <v/>
      </c>
      <c r="I14852" s="5">
        <f>ROUNDUP(D14852/H14852,0)</f>
        <v/>
      </c>
      <c r="J14852" s="6">
        <f>G14852-I14852</f>
        <v/>
      </c>
      <c r="K14852" s="4">
        <f>IF(J14852&lt;0,"Deficit",IF(J14852=0,"Exact fit","Surplus"))</f>
        <v/>
      </c>
    </row>
    <row r="14853">
      <c r="A14853" s="4" t="n">
        <v>421404</v>
      </c>
      <c r="B14853" s="4" t="inlineStr">
        <is>
          <t>NGANZO II</t>
        </is>
      </c>
      <c r="C14853" s="4" t="inlineStr">
        <is>
          <t>P6</t>
        </is>
      </c>
      <c r="D14853" s="5" t="n">
        <v>81</v>
      </c>
      <c r="E14853" s="5" t="n">
        <v>3</v>
      </c>
      <c r="F14853" s="5" t="n">
        <v>0</v>
      </c>
      <c r="G14853" s="5">
        <f>E14853-F14853</f>
        <v/>
      </c>
      <c r="H14853" s="5">
        <f>'Notes'!$B$4</f>
        <v/>
      </c>
      <c r="I14853" s="5">
        <f>ROUNDUP(D14853/H14853,0)</f>
        <v/>
      </c>
      <c r="J14853" s="6">
        <f>G14853-I14853</f>
        <v/>
      </c>
      <c r="K14853" s="4">
        <f>IF(J14853&lt;0,"Deficit",IF(J14853=0,"Exact fit","Surplus"))</f>
        <v/>
      </c>
    </row>
    <row r="14854">
      <c r="A14854" s="4" t="n">
        <v>421501</v>
      </c>
      <c r="B14854" s="4" t="inlineStr">
        <is>
          <t>CURUGUSI</t>
        </is>
      </c>
      <c r="C14854" s="4" t="inlineStr">
        <is>
          <t>P1</t>
        </is>
      </c>
      <c r="D14854" s="5" t="n">
        <v>68</v>
      </c>
      <c r="E14854" s="5" t="n">
        <v>2</v>
      </c>
      <c r="F14854" s="5" t="n">
        <v>1</v>
      </c>
      <c r="G14854" s="5">
        <f>E14854-F14854</f>
        <v/>
      </c>
      <c r="H14854" s="5">
        <f>'Notes'!$B$4</f>
        <v/>
      </c>
      <c r="I14854" s="5">
        <f>ROUNDUP(D14854/H14854,0)</f>
        <v/>
      </c>
      <c r="J14854" s="6">
        <f>G14854-I14854</f>
        <v/>
      </c>
      <c r="K14854" s="4">
        <f>IF(J14854&lt;0,"Deficit",IF(J14854=0,"Exact fit","Surplus"))</f>
        <v/>
      </c>
    </row>
    <row r="14855">
      <c r="A14855" s="4" t="n">
        <v>421501</v>
      </c>
      <c r="B14855" s="4" t="inlineStr">
        <is>
          <t>CURUGUSI</t>
        </is>
      </c>
      <c r="C14855" s="4" t="inlineStr">
        <is>
          <t>P2</t>
        </is>
      </c>
      <c r="D14855" s="5" t="n">
        <v>89</v>
      </c>
      <c r="E14855" s="5" t="n">
        <v>2</v>
      </c>
      <c r="F14855" s="5" t="n">
        <v>1</v>
      </c>
      <c r="G14855" s="5">
        <f>E14855-F14855</f>
        <v/>
      </c>
      <c r="H14855" s="5">
        <f>'Notes'!$B$4</f>
        <v/>
      </c>
      <c r="I14855" s="5">
        <f>ROUNDUP(D14855/H14855,0)</f>
        <v/>
      </c>
      <c r="J14855" s="6">
        <f>G14855-I14855</f>
        <v/>
      </c>
      <c r="K14855" s="4">
        <f>IF(J14855&lt;0,"Deficit",IF(J14855=0,"Exact fit","Surplus"))</f>
        <v/>
      </c>
    </row>
    <row r="14856">
      <c r="A14856" s="4" t="n">
        <v>421501</v>
      </c>
      <c r="B14856" s="4" t="inlineStr">
        <is>
          <t>CURUGUSI</t>
        </is>
      </c>
      <c r="C14856" s="4" t="inlineStr">
        <is>
          <t>P3</t>
        </is>
      </c>
      <c r="D14856" s="5" t="n">
        <v>85</v>
      </c>
      <c r="E14856" s="5" t="n">
        <v>2</v>
      </c>
      <c r="F14856" s="5" t="n">
        <v>1</v>
      </c>
      <c r="G14856" s="5">
        <f>E14856-F14856</f>
        <v/>
      </c>
      <c r="H14856" s="5">
        <f>'Notes'!$B$4</f>
        <v/>
      </c>
      <c r="I14856" s="5">
        <f>ROUNDUP(D14856/H14856,0)</f>
        <v/>
      </c>
      <c r="J14856" s="6">
        <f>G14856-I14856</f>
        <v/>
      </c>
      <c r="K14856" s="4">
        <f>IF(J14856&lt;0,"Deficit",IF(J14856=0,"Exact fit","Surplus"))</f>
        <v/>
      </c>
    </row>
    <row r="14857">
      <c r="A14857" s="4" t="n">
        <v>421501</v>
      </c>
      <c r="B14857" s="4" t="inlineStr">
        <is>
          <t>CURUGUSI</t>
        </is>
      </c>
      <c r="C14857" s="4" t="inlineStr">
        <is>
          <t>P4</t>
        </is>
      </c>
      <c r="D14857" s="5" t="n">
        <v>137</v>
      </c>
      <c r="E14857" s="5" t="n">
        <v>3</v>
      </c>
      <c r="F14857" s="5" t="n">
        <v>0</v>
      </c>
      <c r="G14857" s="5">
        <f>E14857-F14857</f>
        <v/>
      </c>
      <c r="H14857" s="5">
        <f>'Notes'!$B$4</f>
        <v/>
      </c>
      <c r="I14857" s="5">
        <f>ROUNDUP(D14857/H14857,0)</f>
        <v/>
      </c>
      <c r="J14857" s="6">
        <f>G14857-I14857</f>
        <v/>
      </c>
      <c r="K14857" s="4">
        <f>IF(J14857&lt;0,"Deficit",IF(J14857=0,"Exact fit","Surplus"))</f>
        <v/>
      </c>
    </row>
    <row r="14858">
      <c r="A14858" s="4" t="n">
        <v>421501</v>
      </c>
      <c r="B14858" s="4" t="inlineStr">
        <is>
          <t>CURUGUSI</t>
        </is>
      </c>
      <c r="C14858" s="4" t="inlineStr">
        <is>
          <t>P5</t>
        </is>
      </c>
      <c r="D14858" s="5" t="n">
        <v>100</v>
      </c>
      <c r="E14858" s="5" t="n">
        <v>3</v>
      </c>
      <c r="F14858" s="5" t="n">
        <v>0</v>
      </c>
      <c r="G14858" s="5">
        <f>E14858-F14858</f>
        <v/>
      </c>
      <c r="H14858" s="5">
        <f>'Notes'!$B$4</f>
        <v/>
      </c>
      <c r="I14858" s="5">
        <f>ROUNDUP(D14858/H14858,0)</f>
        <v/>
      </c>
      <c r="J14858" s="6">
        <f>G14858-I14858</f>
        <v/>
      </c>
      <c r="K14858" s="4">
        <f>IF(J14858&lt;0,"Deficit",IF(J14858=0,"Exact fit","Surplus"))</f>
        <v/>
      </c>
    </row>
    <row r="14859">
      <c r="A14859" s="4" t="n">
        <v>421501</v>
      </c>
      <c r="B14859" s="4" t="inlineStr">
        <is>
          <t>CURUGUSI</t>
        </is>
      </c>
      <c r="C14859" s="4" t="inlineStr">
        <is>
          <t>P6</t>
        </is>
      </c>
      <c r="D14859" s="5" t="n">
        <v>58</v>
      </c>
      <c r="E14859" s="5" t="n">
        <v>2</v>
      </c>
      <c r="F14859" s="5" t="n">
        <v>0</v>
      </c>
      <c r="G14859" s="5">
        <f>E14859-F14859</f>
        <v/>
      </c>
      <c r="H14859" s="5">
        <f>'Notes'!$B$4</f>
        <v/>
      </c>
      <c r="I14859" s="5">
        <f>ROUNDUP(D14859/H14859,0)</f>
        <v/>
      </c>
      <c r="J14859" s="6">
        <f>G14859-I14859</f>
        <v/>
      </c>
      <c r="K14859" s="4">
        <f>IF(J14859&lt;0,"Deficit",IF(J14859=0,"Exact fit","Surplus"))</f>
        <v/>
      </c>
    </row>
    <row r="14860">
      <c r="A14860" s="4" t="n">
        <v>421502</v>
      </c>
      <c r="B14860" s="4" t="inlineStr">
        <is>
          <t>GAHONDO</t>
        </is>
      </c>
      <c r="C14860" s="4" t="inlineStr">
        <is>
          <t>P1</t>
        </is>
      </c>
      <c r="D14860" s="5" t="n">
        <v>138</v>
      </c>
      <c r="E14860" s="5" t="n">
        <v>4</v>
      </c>
      <c r="F14860" s="5" t="n">
        <v>2</v>
      </c>
      <c r="G14860" s="5">
        <f>E14860-F14860</f>
        <v/>
      </c>
      <c r="H14860" s="5">
        <f>'Notes'!$B$4</f>
        <v/>
      </c>
      <c r="I14860" s="5">
        <f>ROUNDUP(D14860/H14860,0)</f>
        <v/>
      </c>
      <c r="J14860" s="6">
        <f>G14860-I14860</f>
        <v/>
      </c>
      <c r="K14860" s="4">
        <f>IF(J14860&lt;0,"Deficit",IF(J14860=0,"Exact fit","Surplus"))</f>
        <v/>
      </c>
    </row>
    <row r="14861">
      <c r="A14861" s="4" t="n">
        <v>421502</v>
      </c>
      <c r="B14861" s="4" t="inlineStr">
        <is>
          <t>GAHONDO</t>
        </is>
      </c>
      <c r="C14861" s="4" t="inlineStr">
        <is>
          <t>P2</t>
        </is>
      </c>
      <c r="D14861" s="5" t="n">
        <v>171</v>
      </c>
      <c r="E14861" s="5" t="n">
        <v>4</v>
      </c>
      <c r="F14861" s="5" t="n">
        <v>2</v>
      </c>
      <c r="G14861" s="5">
        <f>E14861-F14861</f>
        <v/>
      </c>
      <c r="H14861" s="5">
        <f>'Notes'!$B$4</f>
        <v/>
      </c>
      <c r="I14861" s="5">
        <f>ROUNDUP(D14861/H14861,0)</f>
        <v/>
      </c>
      <c r="J14861" s="6">
        <f>G14861-I14861</f>
        <v/>
      </c>
      <c r="K14861" s="4">
        <f>IF(J14861&lt;0,"Deficit",IF(J14861=0,"Exact fit","Surplus"))</f>
        <v/>
      </c>
    </row>
    <row r="14862">
      <c r="A14862" s="4" t="n">
        <v>421502</v>
      </c>
      <c r="B14862" s="4" t="inlineStr">
        <is>
          <t>GAHONDO</t>
        </is>
      </c>
      <c r="C14862" s="4" t="inlineStr">
        <is>
          <t>P3</t>
        </is>
      </c>
      <c r="D14862" s="5" t="n">
        <v>111</v>
      </c>
      <c r="E14862" s="5" t="n">
        <v>4</v>
      </c>
      <c r="F14862" s="5" t="n">
        <v>2</v>
      </c>
      <c r="G14862" s="5">
        <f>E14862-F14862</f>
        <v/>
      </c>
      <c r="H14862" s="5">
        <f>'Notes'!$B$4</f>
        <v/>
      </c>
      <c r="I14862" s="5">
        <f>ROUNDUP(D14862/H14862,0)</f>
        <v/>
      </c>
      <c r="J14862" s="6">
        <f>G14862-I14862</f>
        <v/>
      </c>
      <c r="K14862" s="4">
        <f>IF(J14862&lt;0,"Deficit",IF(J14862=0,"Exact fit","Surplus"))</f>
        <v/>
      </c>
    </row>
    <row r="14863">
      <c r="A14863" s="4" t="n">
        <v>421502</v>
      </c>
      <c r="B14863" s="4" t="inlineStr">
        <is>
          <t>GAHONDO</t>
        </is>
      </c>
      <c r="C14863" s="4" t="inlineStr">
        <is>
          <t>P4</t>
        </is>
      </c>
      <c r="D14863" s="5" t="n">
        <v>134</v>
      </c>
      <c r="E14863" s="5" t="n">
        <v>3</v>
      </c>
      <c r="F14863" s="5" t="n">
        <v>0</v>
      </c>
      <c r="G14863" s="5">
        <f>E14863-F14863</f>
        <v/>
      </c>
      <c r="H14863" s="5">
        <f>'Notes'!$B$4</f>
        <v/>
      </c>
      <c r="I14863" s="5">
        <f>ROUNDUP(D14863/H14863,0)</f>
        <v/>
      </c>
      <c r="J14863" s="6">
        <f>G14863-I14863</f>
        <v/>
      </c>
      <c r="K14863" s="4">
        <f>IF(J14863&lt;0,"Deficit",IF(J14863=0,"Exact fit","Surplus"))</f>
        <v/>
      </c>
    </row>
    <row r="14864">
      <c r="A14864" s="4" t="n">
        <v>421502</v>
      </c>
      <c r="B14864" s="4" t="inlineStr">
        <is>
          <t>GAHONDO</t>
        </is>
      </c>
      <c r="C14864" s="4" t="inlineStr">
        <is>
          <t>P5</t>
        </is>
      </c>
      <c r="D14864" s="5" t="n">
        <v>121</v>
      </c>
      <c r="E14864" s="5" t="n">
        <v>3</v>
      </c>
      <c r="F14864" s="5" t="n">
        <v>0</v>
      </c>
      <c r="G14864" s="5">
        <f>E14864-F14864</f>
        <v/>
      </c>
      <c r="H14864" s="5">
        <f>'Notes'!$B$4</f>
        <v/>
      </c>
      <c r="I14864" s="5">
        <f>ROUNDUP(D14864/H14864,0)</f>
        <v/>
      </c>
      <c r="J14864" s="6">
        <f>G14864-I14864</f>
        <v/>
      </c>
      <c r="K14864" s="4">
        <f>IF(J14864&lt;0,"Deficit",IF(J14864=0,"Exact fit","Surplus"))</f>
        <v/>
      </c>
    </row>
    <row r="14865">
      <c r="A14865" s="4" t="n">
        <v>421502</v>
      </c>
      <c r="B14865" s="4" t="inlineStr">
        <is>
          <t>GAHONDO</t>
        </is>
      </c>
      <c r="C14865" s="4" t="inlineStr">
        <is>
          <t>P6</t>
        </is>
      </c>
      <c r="D14865" s="5" t="n">
        <v>43</v>
      </c>
      <c r="E14865" s="5" t="n">
        <v>1</v>
      </c>
      <c r="F14865" s="5" t="n">
        <v>0</v>
      </c>
      <c r="G14865" s="5">
        <f>E14865-F14865</f>
        <v/>
      </c>
      <c r="H14865" s="5">
        <f>'Notes'!$B$4</f>
        <v/>
      </c>
      <c r="I14865" s="5">
        <f>ROUNDUP(D14865/H14865,0)</f>
        <v/>
      </c>
      <c r="J14865" s="6">
        <f>G14865-I14865</f>
        <v/>
      </c>
      <c r="K14865" s="4">
        <f>IF(J14865&lt;0,"Deficit",IF(J14865=0,"Exact fit","Surplus"))</f>
        <v/>
      </c>
    </row>
    <row r="14866">
      <c r="A14866" s="4" t="n">
        <v>421504</v>
      </c>
      <c r="B14866" s="4" t="inlineStr">
        <is>
          <t>GIKO</t>
        </is>
      </c>
      <c r="C14866" s="4" t="inlineStr">
        <is>
          <t>P1</t>
        </is>
      </c>
      <c r="D14866" s="5" t="n">
        <v>87</v>
      </c>
      <c r="E14866" s="5" t="n">
        <v>2</v>
      </c>
      <c r="F14866" s="5" t="n">
        <v>1</v>
      </c>
      <c r="G14866" s="5">
        <f>E14866-F14866</f>
        <v/>
      </c>
      <c r="H14866" s="5">
        <f>'Notes'!$B$4</f>
        <v/>
      </c>
      <c r="I14866" s="5">
        <f>ROUNDUP(D14866/H14866,0)</f>
        <v/>
      </c>
      <c r="J14866" s="6">
        <f>G14866-I14866</f>
        <v/>
      </c>
      <c r="K14866" s="4">
        <f>IF(J14866&lt;0,"Deficit",IF(J14866=0,"Exact fit","Surplus"))</f>
        <v/>
      </c>
    </row>
    <row r="14867">
      <c r="A14867" s="4" t="n">
        <v>421504</v>
      </c>
      <c r="B14867" s="4" t="inlineStr">
        <is>
          <t>GIKO</t>
        </is>
      </c>
      <c r="C14867" s="4" t="inlineStr">
        <is>
          <t>P2</t>
        </is>
      </c>
      <c r="D14867" s="5" t="n">
        <v>70</v>
      </c>
      <c r="E14867" s="5" t="n">
        <v>2</v>
      </c>
      <c r="F14867" s="5" t="n">
        <v>1</v>
      </c>
      <c r="G14867" s="5">
        <f>E14867-F14867</f>
        <v/>
      </c>
      <c r="H14867" s="5">
        <f>'Notes'!$B$4</f>
        <v/>
      </c>
      <c r="I14867" s="5">
        <f>ROUNDUP(D14867/H14867,0)</f>
        <v/>
      </c>
      <c r="J14867" s="6">
        <f>G14867-I14867</f>
        <v/>
      </c>
      <c r="K14867" s="4">
        <f>IF(J14867&lt;0,"Deficit",IF(J14867=0,"Exact fit","Surplus"))</f>
        <v/>
      </c>
    </row>
    <row r="14868">
      <c r="A14868" s="4" t="n">
        <v>421504</v>
      </c>
      <c r="B14868" s="4" t="inlineStr">
        <is>
          <t>GIKO</t>
        </is>
      </c>
      <c r="C14868" s="4" t="inlineStr">
        <is>
          <t>P3</t>
        </is>
      </c>
      <c r="D14868" s="5" t="n">
        <v>55</v>
      </c>
      <c r="E14868" s="5" t="n">
        <v>1</v>
      </c>
      <c r="F14868" s="5" t="n">
        <v>0</v>
      </c>
      <c r="G14868" s="5">
        <f>E14868-F14868</f>
        <v/>
      </c>
      <c r="H14868" s="5">
        <f>'Notes'!$B$4</f>
        <v/>
      </c>
      <c r="I14868" s="5">
        <f>ROUNDUP(D14868/H14868,0)</f>
        <v/>
      </c>
      <c r="J14868" s="6">
        <f>G14868-I14868</f>
        <v/>
      </c>
      <c r="K14868" s="4">
        <f>IF(J14868&lt;0,"Deficit",IF(J14868=0,"Exact fit","Surplus"))</f>
        <v/>
      </c>
    </row>
    <row r="14869">
      <c r="A14869" s="4" t="n">
        <v>421504</v>
      </c>
      <c r="B14869" s="4" t="inlineStr">
        <is>
          <t>GIKO</t>
        </is>
      </c>
      <c r="C14869" s="4" t="inlineStr">
        <is>
          <t>P4</t>
        </is>
      </c>
      <c r="D14869" s="5" t="n">
        <v>57</v>
      </c>
      <c r="E14869" s="5" t="n">
        <v>2</v>
      </c>
      <c r="F14869" s="5" t="n">
        <v>0</v>
      </c>
      <c r="G14869" s="5">
        <f>E14869-F14869</f>
        <v/>
      </c>
      <c r="H14869" s="5">
        <f>'Notes'!$B$4</f>
        <v/>
      </c>
      <c r="I14869" s="5">
        <f>ROUNDUP(D14869/H14869,0)</f>
        <v/>
      </c>
      <c r="J14869" s="6">
        <f>G14869-I14869</f>
        <v/>
      </c>
      <c r="K14869" s="4">
        <f>IF(J14869&lt;0,"Deficit",IF(J14869=0,"Exact fit","Surplus"))</f>
        <v/>
      </c>
    </row>
    <row r="14870">
      <c r="A14870" s="4" t="n">
        <v>421504</v>
      </c>
      <c r="B14870" s="4" t="inlineStr">
        <is>
          <t>GIKO</t>
        </is>
      </c>
      <c r="C14870" s="4" t="inlineStr">
        <is>
          <t>P5</t>
        </is>
      </c>
      <c r="D14870" s="5" t="n">
        <v>68</v>
      </c>
      <c r="E14870" s="5" t="n">
        <v>2</v>
      </c>
      <c r="F14870" s="5" t="n">
        <v>0</v>
      </c>
      <c r="G14870" s="5">
        <f>E14870-F14870</f>
        <v/>
      </c>
      <c r="H14870" s="5">
        <f>'Notes'!$B$4</f>
        <v/>
      </c>
      <c r="I14870" s="5">
        <f>ROUNDUP(D14870/H14870,0)</f>
        <v/>
      </c>
      <c r="J14870" s="6">
        <f>G14870-I14870</f>
        <v/>
      </c>
      <c r="K14870" s="4">
        <f>IF(J14870&lt;0,"Deficit",IF(J14870=0,"Exact fit","Surplus"))</f>
        <v/>
      </c>
    </row>
    <row r="14871">
      <c r="A14871" s="4" t="n">
        <v>421504</v>
      </c>
      <c r="B14871" s="4" t="inlineStr">
        <is>
          <t>GIKO</t>
        </is>
      </c>
      <c r="C14871" s="4" t="inlineStr">
        <is>
          <t>P6</t>
        </is>
      </c>
      <c r="D14871" s="5" t="n">
        <v>28</v>
      </c>
      <c r="E14871" s="5" t="n">
        <v>1</v>
      </c>
      <c r="F14871" s="5" t="n">
        <v>0</v>
      </c>
      <c r="G14871" s="5">
        <f>E14871-F14871</f>
        <v/>
      </c>
      <c r="H14871" s="5">
        <f>'Notes'!$B$4</f>
        <v/>
      </c>
      <c r="I14871" s="5">
        <f>ROUNDUP(D14871/H14871,0)</f>
        <v/>
      </c>
      <c r="J14871" s="6">
        <f>G14871-I14871</f>
        <v/>
      </c>
      <c r="K14871" s="4">
        <f>IF(J14871&lt;0,"Deficit",IF(J14871=0,"Exact fit","Surplus"))</f>
        <v/>
      </c>
    </row>
    <row r="14872">
      <c r="A14872" s="4" t="n">
        <v>421506</v>
      </c>
      <c r="B14872" s="4" t="inlineStr">
        <is>
          <t>GITABI</t>
        </is>
      </c>
      <c r="C14872" s="4" t="inlineStr">
        <is>
          <t>P1</t>
        </is>
      </c>
      <c r="D14872" s="5" t="n">
        <v>43</v>
      </c>
      <c r="E14872" s="5" t="n">
        <v>1</v>
      </c>
      <c r="F14872" s="5" t="n">
        <v>0</v>
      </c>
      <c r="G14872" s="5">
        <f>E14872-F14872</f>
        <v/>
      </c>
      <c r="H14872" s="5">
        <f>'Notes'!$B$4</f>
        <v/>
      </c>
      <c r="I14872" s="5">
        <f>ROUNDUP(D14872/H14872,0)</f>
        <v/>
      </c>
      <c r="J14872" s="6">
        <f>G14872-I14872</f>
        <v/>
      </c>
      <c r="K14872" s="4">
        <f>IF(J14872&lt;0,"Deficit",IF(J14872=0,"Exact fit","Surplus"))</f>
        <v/>
      </c>
    </row>
    <row r="14873">
      <c r="A14873" s="4" t="n">
        <v>421506</v>
      </c>
      <c r="B14873" s="4" t="inlineStr">
        <is>
          <t>GITABI</t>
        </is>
      </c>
      <c r="C14873" s="4" t="inlineStr">
        <is>
          <t>P2</t>
        </is>
      </c>
      <c r="D14873" s="5" t="n">
        <v>52</v>
      </c>
      <c r="E14873" s="5" t="n">
        <v>1</v>
      </c>
      <c r="F14873" s="5" t="n">
        <v>0</v>
      </c>
      <c r="G14873" s="5">
        <f>E14873-F14873</f>
        <v/>
      </c>
      <c r="H14873" s="5">
        <f>'Notes'!$B$4</f>
        <v/>
      </c>
      <c r="I14873" s="5">
        <f>ROUNDUP(D14873/H14873,0)</f>
        <v/>
      </c>
      <c r="J14873" s="6">
        <f>G14873-I14873</f>
        <v/>
      </c>
      <c r="K14873" s="4">
        <f>IF(J14873&lt;0,"Deficit",IF(J14873=0,"Exact fit","Surplus"))</f>
        <v/>
      </c>
    </row>
    <row r="14874">
      <c r="A14874" s="4" t="n">
        <v>421506</v>
      </c>
      <c r="B14874" s="4" t="inlineStr">
        <is>
          <t>GITABI</t>
        </is>
      </c>
      <c r="C14874" s="4" t="inlineStr">
        <is>
          <t>P3</t>
        </is>
      </c>
      <c r="D14874" s="5" t="n">
        <v>42</v>
      </c>
      <c r="E14874" s="5" t="n">
        <v>1</v>
      </c>
      <c r="F14874" s="5" t="n">
        <v>0</v>
      </c>
      <c r="G14874" s="5">
        <f>E14874-F14874</f>
        <v/>
      </c>
      <c r="H14874" s="5">
        <f>'Notes'!$B$4</f>
        <v/>
      </c>
      <c r="I14874" s="5">
        <f>ROUNDUP(D14874/H14874,0)</f>
        <v/>
      </c>
      <c r="J14874" s="6">
        <f>G14874-I14874</f>
        <v/>
      </c>
      <c r="K14874" s="4">
        <f>IF(J14874&lt;0,"Deficit",IF(J14874=0,"Exact fit","Surplus"))</f>
        <v/>
      </c>
    </row>
    <row r="14875">
      <c r="A14875" s="4" t="n">
        <v>421506</v>
      </c>
      <c r="B14875" s="4" t="inlineStr">
        <is>
          <t>GITABI</t>
        </is>
      </c>
      <c r="C14875" s="4" t="inlineStr">
        <is>
          <t>P4</t>
        </is>
      </c>
      <c r="D14875" s="5" t="n">
        <v>60</v>
      </c>
      <c r="E14875" s="5" t="n">
        <v>2</v>
      </c>
      <c r="F14875" s="5" t="n">
        <v>0</v>
      </c>
      <c r="G14875" s="5">
        <f>E14875-F14875</f>
        <v/>
      </c>
      <c r="H14875" s="5">
        <f>'Notes'!$B$4</f>
        <v/>
      </c>
      <c r="I14875" s="5">
        <f>ROUNDUP(D14875/H14875,0)</f>
        <v/>
      </c>
      <c r="J14875" s="6">
        <f>G14875-I14875</f>
        <v/>
      </c>
      <c r="K14875" s="4">
        <f>IF(J14875&lt;0,"Deficit",IF(J14875=0,"Exact fit","Surplus"))</f>
        <v/>
      </c>
    </row>
    <row r="14876">
      <c r="A14876" s="4" t="n">
        <v>421506</v>
      </c>
      <c r="B14876" s="4" t="inlineStr">
        <is>
          <t>GITABI</t>
        </is>
      </c>
      <c r="C14876" s="4" t="inlineStr">
        <is>
          <t>P5</t>
        </is>
      </c>
      <c r="D14876" s="5" t="n">
        <v>42</v>
      </c>
      <c r="E14876" s="5" t="n">
        <v>1</v>
      </c>
      <c r="F14876" s="5" t="n">
        <v>0</v>
      </c>
      <c r="G14876" s="5">
        <f>E14876-F14876</f>
        <v/>
      </c>
      <c r="H14876" s="5">
        <f>'Notes'!$B$4</f>
        <v/>
      </c>
      <c r="I14876" s="5">
        <f>ROUNDUP(D14876/H14876,0)</f>
        <v/>
      </c>
      <c r="J14876" s="6">
        <f>G14876-I14876</f>
        <v/>
      </c>
      <c r="K14876" s="4">
        <f>IF(J14876&lt;0,"Deficit",IF(J14876=0,"Exact fit","Surplus"))</f>
        <v/>
      </c>
    </row>
    <row r="14877">
      <c r="A14877" s="4" t="n">
        <v>421506</v>
      </c>
      <c r="B14877" s="4" t="inlineStr">
        <is>
          <t>GITABI</t>
        </is>
      </c>
      <c r="C14877" s="4" t="inlineStr">
        <is>
          <t>P6</t>
        </is>
      </c>
      <c r="D14877" s="5" t="n">
        <v>21</v>
      </c>
      <c r="E14877" s="5" t="n">
        <v>1</v>
      </c>
      <c r="F14877" s="5" t="n">
        <v>0</v>
      </c>
      <c r="G14877" s="5">
        <f>E14877-F14877</f>
        <v/>
      </c>
      <c r="H14877" s="5">
        <f>'Notes'!$B$4</f>
        <v/>
      </c>
      <c r="I14877" s="5">
        <f>ROUNDUP(D14877/H14877,0)</f>
        <v/>
      </c>
      <c r="J14877" s="6">
        <f>G14877-I14877</f>
        <v/>
      </c>
      <c r="K14877" s="4">
        <f>IF(J14877&lt;0,"Deficit",IF(J14877=0,"Exact fit","Surplus"))</f>
        <v/>
      </c>
    </row>
    <row r="14878">
      <c r="A14878" s="4" t="n">
        <v>421509</v>
      </c>
      <c r="B14878" s="4" t="inlineStr">
        <is>
          <t>EP KILIBA</t>
        </is>
      </c>
      <c r="C14878" s="4" t="inlineStr">
        <is>
          <t>P1</t>
        </is>
      </c>
      <c r="D14878" s="5" t="n">
        <v>67</v>
      </c>
      <c r="E14878" s="5" t="n">
        <v>2</v>
      </c>
      <c r="F14878" s="5" t="n">
        <v>1</v>
      </c>
      <c r="G14878" s="5">
        <f>E14878-F14878</f>
        <v/>
      </c>
      <c r="H14878" s="5">
        <f>'Notes'!$B$4</f>
        <v/>
      </c>
      <c r="I14878" s="5">
        <f>ROUNDUP(D14878/H14878,0)</f>
        <v/>
      </c>
      <c r="J14878" s="6">
        <f>G14878-I14878</f>
        <v/>
      </c>
      <c r="K14878" s="4">
        <f>IF(J14878&lt;0,"Deficit",IF(J14878=0,"Exact fit","Surplus"))</f>
        <v/>
      </c>
    </row>
    <row r="14879">
      <c r="A14879" s="4" t="n">
        <v>421509</v>
      </c>
      <c r="B14879" s="4" t="inlineStr">
        <is>
          <t>EP KILIBA</t>
        </is>
      </c>
      <c r="C14879" s="4" t="inlineStr">
        <is>
          <t>P2</t>
        </is>
      </c>
      <c r="D14879" s="5" t="n">
        <v>118</v>
      </c>
      <c r="E14879" s="5" t="n">
        <v>4</v>
      </c>
      <c r="F14879" s="5" t="n">
        <v>2</v>
      </c>
      <c r="G14879" s="5">
        <f>E14879-F14879</f>
        <v/>
      </c>
      <c r="H14879" s="5">
        <f>'Notes'!$B$4</f>
        <v/>
      </c>
      <c r="I14879" s="5">
        <f>ROUNDUP(D14879/H14879,0)</f>
        <v/>
      </c>
      <c r="J14879" s="6">
        <f>G14879-I14879</f>
        <v/>
      </c>
      <c r="K14879" s="4">
        <f>IF(J14879&lt;0,"Deficit",IF(J14879=0,"Exact fit","Surplus"))</f>
        <v/>
      </c>
    </row>
    <row r="14880">
      <c r="A14880" s="4" t="n">
        <v>421509</v>
      </c>
      <c r="B14880" s="4" t="inlineStr">
        <is>
          <t>EP KILIBA</t>
        </is>
      </c>
      <c r="C14880" s="4" t="inlineStr">
        <is>
          <t>P3</t>
        </is>
      </c>
      <c r="D14880" s="5" t="n">
        <v>67</v>
      </c>
      <c r="E14880" s="5" t="n">
        <v>2</v>
      </c>
      <c r="F14880" s="5" t="n">
        <v>1</v>
      </c>
      <c r="G14880" s="5">
        <f>E14880-F14880</f>
        <v/>
      </c>
      <c r="H14880" s="5">
        <f>'Notes'!$B$4</f>
        <v/>
      </c>
      <c r="I14880" s="5">
        <f>ROUNDUP(D14880/H14880,0)</f>
        <v/>
      </c>
      <c r="J14880" s="6">
        <f>G14880-I14880</f>
        <v/>
      </c>
      <c r="K14880" s="4">
        <f>IF(J14880&lt;0,"Deficit",IF(J14880=0,"Exact fit","Surplus"))</f>
        <v/>
      </c>
    </row>
    <row r="14881">
      <c r="A14881" s="4" t="n">
        <v>421509</v>
      </c>
      <c r="B14881" s="4" t="inlineStr">
        <is>
          <t>EP KILIBA</t>
        </is>
      </c>
      <c r="C14881" s="4" t="inlineStr">
        <is>
          <t>P4</t>
        </is>
      </c>
      <c r="D14881" s="5" t="n">
        <v>76</v>
      </c>
      <c r="E14881" s="5" t="n">
        <v>2</v>
      </c>
      <c r="F14881" s="5" t="n">
        <v>0</v>
      </c>
      <c r="G14881" s="5">
        <f>E14881-F14881</f>
        <v/>
      </c>
      <c r="H14881" s="5">
        <f>'Notes'!$B$4</f>
        <v/>
      </c>
      <c r="I14881" s="5">
        <f>ROUNDUP(D14881/H14881,0)</f>
        <v/>
      </c>
      <c r="J14881" s="6">
        <f>G14881-I14881</f>
        <v/>
      </c>
      <c r="K14881" s="4">
        <f>IF(J14881&lt;0,"Deficit",IF(J14881=0,"Exact fit","Surplus"))</f>
        <v/>
      </c>
    </row>
    <row r="14882">
      <c r="A14882" s="4" t="n">
        <v>421509</v>
      </c>
      <c r="B14882" s="4" t="inlineStr">
        <is>
          <t>EP KILIBA</t>
        </is>
      </c>
      <c r="C14882" s="4" t="inlineStr">
        <is>
          <t>P5</t>
        </is>
      </c>
      <c r="D14882" s="5" t="n">
        <v>58</v>
      </c>
      <c r="E14882" s="5" t="n">
        <v>1</v>
      </c>
      <c r="F14882" s="5" t="n">
        <v>0</v>
      </c>
      <c r="G14882" s="5">
        <f>E14882-F14882</f>
        <v/>
      </c>
      <c r="H14882" s="5">
        <f>'Notes'!$B$4</f>
        <v/>
      </c>
      <c r="I14882" s="5">
        <f>ROUNDUP(D14882/H14882,0)</f>
        <v/>
      </c>
      <c r="J14882" s="6">
        <f>G14882-I14882</f>
        <v/>
      </c>
      <c r="K14882" s="4">
        <f>IF(J14882&lt;0,"Deficit",IF(J14882=0,"Exact fit","Surplus"))</f>
        <v/>
      </c>
    </row>
    <row r="14883">
      <c r="A14883" s="4" t="n">
        <v>421509</v>
      </c>
      <c r="B14883" s="4" t="inlineStr">
        <is>
          <t>EP KILIBA</t>
        </is>
      </c>
      <c r="C14883" s="4" t="inlineStr">
        <is>
          <t>P6</t>
        </is>
      </c>
      <c r="D14883" s="5" t="n">
        <v>25</v>
      </c>
      <c r="E14883" s="5" t="n">
        <v>1</v>
      </c>
      <c r="F14883" s="5" t="n">
        <v>0</v>
      </c>
      <c r="G14883" s="5">
        <f>E14883-F14883</f>
        <v/>
      </c>
      <c r="H14883" s="5">
        <f>'Notes'!$B$4</f>
        <v/>
      </c>
      <c r="I14883" s="5">
        <f>ROUNDUP(D14883/H14883,0)</f>
        <v/>
      </c>
      <c r="J14883" s="6">
        <f>G14883-I14883</f>
        <v/>
      </c>
      <c r="K14883" s="4">
        <f>IF(J14883&lt;0,"Deficit",IF(J14883=0,"Exact fit","Surplus"))</f>
        <v/>
      </c>
    </row>
    <row r="14884">
      <c r="A14884" s="4" t="n">
        <v>421510</v>
      </c>
      <c r="B14884" s="4" t="inlineStr">
        <is>
          <t>KIRYAMO</t>
        </is>
      </c>
      <c r="C14884" s="4" t="inlineStr">
        <is>
          <t>P1</t>
        </is>
      </c>
      <c r="D14884" s="5" t="n">
        <v>75</v>
      </c>
      <c r="E14884" s="5" t="n">
        <v>2</v>
      </c>
      <c r="F14884" s="5" t="n">
        <v>1</v>
      </c>
      <c r="G14884" s="5">
        <f>E14884-F14884</f>
        <v/>
      </c>
      <c r="H14884" s="5">
        <f>'Notes'!$B$4</f>
        <v/>
      </c>
      <c r="I14884" s="5">
        <f>ROUNDUP(D14884/H14884,0)</f>
        <v/>
      </c>
      <c r="J14884" s="6">
        <f>G14884-I14884</f>
        <v/>
      </c>
      <c r="K14884" s="4">
        <f>IF(J14884&lt;0,"Deficit",IF(J14884=0,"Exact fit","Surplus"))</f>
        <v/>
      </c>
    </row>
    <row r="14885">
      <c r="A14885" s="4" t="n">
        <v>421510</v>
      </c>
      <c r="B14885" s="4" t="inlineStr">
        <is>
          <t>KIRYAMO</t>
        </is>
      </c>
      <c r="C14885" s="4" t="inlineStr">
        <is>
          <t>P2</t>
        </is>
      </c>
      <c r="D14885" s="5" t="n">
        <v>63</v>
      </c>
      <c r="E14885" s="5" t="n">
        <v>2</v>
      </c>
      <c r="F14885" s="5" t="n">
        <v>1</v>
      </c>
      <c r="G14885" s="5">
        <f>E14885-F14885</f>
        <v/>
      </c>
      <c r="H14885" s="5">
        <f>'Notes'!$B$4</f>
        <v/>
      </c>
      <c r="I14885" s="5">
        <f>ROUNDUP(D14885/H14885,0)</f>
        <v/>
      </c>
      <c r="J14885" s="6">
        <f>G14885-I14885</f>
        <v/>
      </c>
      <c r="K14885" s="4">
        <f>IF(J14885&lt;0,"Deficit",IF(J14885=0,"Exact fit","Surplus"))</f>
        <v/>
      </c>
    </row>
    <row r="14886">
      <c r="A14886" s="4" t="n">
        <v>421510</v>
      </c>
      <c r="B14886" s="4" t="inlineStr">
        <is>
          <t>KIRYAMO</t>
        </is>
      </c>
      <c r="C14886" s="4" t="inlineStr">
        <is>
          <t>P3</t>
        </is>
      </c>
      <c r="D14886" s="5" t="n">
        <v>85</v>
      </c>
      <c r="E14886" s="5" t="n">
        <v>2</v>
      </c>
      <c r="F14886" s="5" t="n">
        <v>0</v>
      </c>
      <c r="G14886" s="5">
        <f>E14886-F14886</f>
        <v/>
      </c>
      <c r="H14886" s="5">
        <f>'Notes'!$B$4</f>
        <v/>
      </c>
      <c r="I14886" s="5">
        <f>ROUNDUP(D14886/H14886,0)</f>
        <v/>
      </c>
      <c r="J14886" s="6">
        <f>G14886-I14886</f>
        <v/>
      </c>
      <c r="K14886" s="4">
        <f>IF(J14886&lt;0,"Deficit",IF(J14886=0,"Exact fit","Surplus"))</f>
        <v/>
      </c>
    </row>
    <row r="14887">
      <c r="A14887" s="4" t="n">
        <v>421510</v>
      </c>
      <c r="B14887" s="4" t="inlineStr">
        <is>
          <t>KIRYAMO</t>
        </is>
      </c>
      <c r="C14887" s="4" t="inlineStr">
        <is>
          <t>P4</t>
        </is>
      </c>
      <c r="D14887" s="5" t="n">
        <v>83</v>
      </c>
      <c r="E14887" s="5" t="n">
        <v>2</v>
      </c>
      <c r="F14887" s="5" t="n">
        <v>0</v>
      </c>
      <c r="G14887" s="5">
        <f>E14887-F14887</f>
        <v/>
      </c>
      <c r="H14887" s="5">
        <f>'Notes'!$B$4</f>
        <v/>
      </c>
      <c r="I14887" s="5">
        <f>ROUNDUP(D14887/H14887,0)</f>
        <v/>
      </c>
      <c r="J14887" s="6">
        <f>G14887-I14887</f>
        <v/>
      </c>
      <c r="K14887" s="4">
        <f>IF(J14887&lt;0,"Deficit",IF(J14887=0,"Exact fit","Surplus"))</f>
        <v/>
      </c>
    </row>
    <row r="14888">
      <c r="A14888" s="4" t="n">
        <v>421510</v>
      </c>
      <c r="B14888" s="4" t="inlineStr">
        <is>
          <t>KIRYAMO</t>
        </is>
      </c>
      <c r="C14888" s="4" t="inlineStr">
        <is>
          <t>P5</t>
        </is>
      </c>
      <c r="D14888" s="5" t="n">
        <v>83</v>
      </c>
      <c r="E14888" s="5" t="n">
        <v>2</v>
      </c>
      <c r="F14888" s="5" t="n">
        <v>0</v>
      </c>
      <c r="G14888" s="5">
        <f>E14888-F14888</f>
        <v/>
      </c>
      <c r="H14888" s="5">
        <f>'Notes'!$B$4</f>
        <v/>
      </c>
      <c r="I14888" s="5">
        <f>ROUNDUP(D14888/H14888,0)</f>
        <v/>
      </c>
      <c r="J14888" s="6">
        <f>G14888-I14888</f>
        <v/>
      </c>
      <c r="K14888" s="4">
        <f>IF(J14888&lt;0,"Deficit",IF(J14888=0,"Exact fit","Surplus"))</f>
        <v/>
      </c>
    </row>
    <row r="14889">
      <c r="A14889" s="4" t="n">
        <v>421510</v>
      </c>
      <c r="B14889" s="4" t="inlineStr">
        <is>
          <t>KIRYAMO</t>
        </is>
      </c>
      <c r="C14889" s="4" t="inlineStr">
        <is>
          <t>P6</t>
        </is>
      </c>
      <c r="D14889" s="5" t="n">
        <v>27</v>
      </c>
      <c r="E14889" s="5" t="n">
        <v>1</v>
      </c>
      <c r="F14889" s="5" t="n">
        <v>0</v>
      </c>
      <c r="G14889" s="5">
        <f>E14889-F14889</f>
        <v/>
      </c>
      <c r="H14889" s="5">
        <f>'Notes'!$B$4</f>
        <v/>
      </c>
      <c r="I14889" s="5">
        <f>ROUNDUP(D14889/H14889,0)</f>
        <v/>
      </c>
      <c r="J14889" s="6">
        <f>G14889-I14889</f>
        <v/>
      </c>
      <c r="K14889" s="4">
        <f>IF(J14889&lt;0,"Deficit",IF(J14889=0,"Exact fit","Surplus"))</f>
        <v/>
      </c>
    </row>
    <row r="14890">
      <c r="A14890" s="4" t="n">
        <v>421512</v>
      </c>
      <c r="B14890" s="4" t="inlineStr">
        <is>
          <t>GS MUBUGA II</t>
        </is>
      </c>
      <c r="C14890" s="4" t="inlineStr">
        <is>
          <t>P1</t>
        </is>
      </c>
      <c r="D14890" s="5" t="n">
        <v>94</v>
      </c>
      <c r="E14890" s="5" t="n">
        <v>2</v>
      </c>
      <c r="F14890" s="5" t="n">
        <v>1</v>
      </c>
      <c r="G14890" s="5">
        <f>E14890-F14890</f>
        <v/>
      </c>
      <c r="H14890" s="5">
        <f>'Notes'!$B$4</f>
        <v/>
      </c>
      <c r="I14890" s="5">
        <f>ROUNDUP(D14890/H14890,0)</f>
        <v/>
      </c>
      <c r="J14890" s="6">
        <f>G14890-I14890</f>
        <v/>
      </c>
      <c r="K14890" s="4">
        <f>IF(J14890&lt;0,"Deficit",IF(J14890=0,"Exact fit","Surplus"))</f>
        <v/>
      </c>
    </row>
    <row r="14891">
      <c r="A14891" s="4" t="n">
        <v>421512</v>
      </c>
      <c r="B14891" s="4" t="inlineStr">
        <is>
          <t>GS MUBUGA II</t>
        </is>
      </c>
      <c r="C14891" s="4" t="inlineStr">
        <is>
          <t>P2</t>
        </is>
      </c>
      <c r="D14891" s="5" t="n">
        <v>96</v>
      </c>
      <c r="E14891" s="5" t="n">
        <v>2</v>
      </c>
      <c r="F14891" s="5" t="n">
        <v>1</v>
      </c>
      <c r="G14891" s="5">
        <f>E14891-F14891</f>
        <v/>
      </c>
      <c r="H14891" s="5">
        <f>'Notes'!$B$4</f>
        <v/>
      </c>
      <c r="I14891" s="5">
        <f>ROUNDUP(D14891/H14891,0)</f>
        <v/>
      </c>
      <c r="J14891" s="6">
        <f>G14891-I14891</f>
        <v/>
      </c>
      <c r="K14891" s="4">
        <f>IF(J14891&lt;0,"Deficit",IF(J14891=0,"Exact fit","Surplus"))</f>
        <v/>
      </c>
    </row>
    <row r="14892">
      <c r="A14892" s="4" t="n">
        <v>421512</v>
      </c>
      <c r="B14892" s="4" t="inlineStr">
        <is>
          <t>GS MUBUGA II</t>
        </is>
      </c>
      <c r="C14892" s="4" t="inlineStr">
        <is>
          <t>P3</t>
        </is>
      </c>
      <c r="D14892" s="5" t="n">
        <v>124</v>
      </c>
      <c r="E14892" s="5" t="n">
        <v>4</v>
      </c>
      <c r="F14892" s="5" t="n">
        <v>1</v>
      </c>
      <c r="G14892" s="5">
        <f>E14892-F14892</f>
        <v/>
      </c>
      <c r="H14892" s="5">
        <f>'Notes'!$B$4</f>
        <v/>
      </c>
      <c r="I14892" s="5">
        <f>ROUNDUP(D14892/H14892,0)</f>
        <v/>
      </c>
      <c r="J14892" s="6">
        <f>G14892-I14892</f>
        <v/>
      </c>
      <c r="K14892" s="4">
        <f>IF(J14892&lt;0,"Deficit",IF(J14892=0,"Exact fit","Surplus"))</f>
        <v/>
      </c>
    </row>
    <row r="14893">
      <c r="A14893" s="4" t="n">
        <v>421512</v>
      </c>
      <c r="B14893" s="4" t="inlineStr">
        <is>
          <t>GS MUBUGA II</t>
        </is>
      </c>
      <c r="C14893" s="4" t="inlineStr">
        <is>
          <t>P4</t>
        </is>
      </c>
      <c r="D14893" s="5" t="n">
        <v>121</v>
      </c>
      <c r="E14893" s="5" t="n">
        <v>3</v>
      </c>
      <c r="F14893" s="5" t="n">
        <v>0</v>
      </c>
      <c r="G14893" s="5">
        <f>E14893-F14893</f>
        <v/>
      </c>
      <c r="H14893" s="5">
        <f>'Notes'!$B$4</f>
        <v/>
      </c>
      <c r="I14893" s="5">
        <f>ROUNDUP(D14893/H14893,0)</f>
        <v/>
      </c>
      <c r="J14893" s="6">
        <f>G14893-I14893</f>
        <v/>
      </c>
      <c r="K14893" s="4">
        <f>IF(J14893&lt;0,"Deficit",IF(J14893=0,"Exact fit","Surplus"))</f>
        <v/>
      </c>
    </row>
    <row r="14894">
      <c r="A14894" s="4" t="n">
        <v>421512</v>
      </c>
      <c r="B14894" s="4" t="inlineStr">
        <is>
          <t>GS MUBUGA II</t>
        </is>
      </c>
      <c r="C14894" s="4" t="inlineStr">
        <is>
          <t>P5</t>
        </is>
      </c>
      <c r="D14894" s="5" t="n">
        <v>59</v>
      </c>
      <c r="E14894" s="5" t="n">
        <v>2</v>
      </c>
      <c r="F14894" s="5" t="n">
        <v>0</v>
      </c>
      <c r="G14894" s="5">
        <f>E14894-F14894</f>
        <v/>
      </c>
      <c r="H14894" s="5">
        <f>'Notes'!$B$4</f>
        <v/>
      </c>
      <c r="I14894" s="5">
        <f>ROUNDUP(D14894/H14894,0)</f>
        <v/>
      </c>
      <c r="J14894" s="6">
        <f>G14894-I14894</f>
        <v/>
      </c>
      <c r="K14894" s="4">
        <f>IF(J14894&lt;0,"Deficit",IF(J14894=0,"Exact fit","Surplus"))</f>
        <v/>
      </c>
    </row>
    <row r="14895">
      <c r="A14895" s="4" t="n">
        <v>421512</v>
      </c>
      <c r="B14895" s="4" t="inlineStr">
        <is>
          <t>GS MUBUGA II</t>
        </is>
      </c>
      <c r="C14895" s="4" t="inlineStr">
        <is>
          <t>P6</t>
        </is>
      </c>
      <c r="D14895" s="5" t="n">
        <v>48</v>
      </c>
      <c r="E14895" s="5" t="n">
        <v>2</v>
      </c>
      <c r="F14895" s="5" t="n">
        <v>0</v>
      </c>
      <c r="G14895" s="5">
        <f>E14895-F14895</f>
        <v/>
      </c>
      <c r="H14895" s="5">
        <f>'Notes'!$B$4</f>
        <v/>
      </c>
      <c r="I14895" s="5">
        <f>ROUNDUP(D14895/H14895,0)</f>
        <v/>
      </c>
      <c r="J14895" s="6">
        <f>G14895-I14895</f>
        <v/>
      </c>
      <c r="K14895" s="4">
        <f>IF(J14895&lt;0,"Deficit",IF(J14895=0,"Exact fit","Surplus"))</f>
        <v/>
      </c>
    </row>
    <row r="14896">
      <c r="A14896" s="4" t="n">
        <v>421514</v>
      </c>
      <c r="B14896" s="4" t="inlineStr">
        <is>
          <t>MWUMBA</t>
        </is>
      </c>
      <c r="C14896" s="4" t="inlineStr">
        <is>
          <t>P1</t>
        </is>
      </c>
      <c r="D14896" s="5" t="n">
        <v>69</v>
      </c>
      <c r="E14896" s="5" t="n">
        <v>2</v>
      </c>
      <c r="F14896" s="5" t="n">
        <v>0</v>
      </c>
      <c r="G14896" s="5">
        <f>E14896-F14896</f>
        <v/>
      </c>
      <c r="H14896" s="5">
        <f>'Notes'!$B$4</f>
        <v/>
      </c>
      <c r="I14896" s="5">
        <f>ROUNDUP(D14896/H14896,0)</f>
        <v/>
      </c>
      <c r="J14896" s="6">
        <f>G14896-I14896</f>
        <v/>
      </c>
      <c r="K14896" s="4">
        <f>IF(J14896&lt;0,"Deficit",IF(J14896=0,"Exact fit","Surplus"))</f>
        <v/>
      </c>
    </row>
    <row r="14897">
      <c r="A14897" s="4" t="n">
        <v>421514</v>
      </c>
      <c r="B14897" s="4" t="inlineStr">
        <is>
          <t>MWUMBA</t>
        </is>
      </c>
      <c r="C14897" s="4" t="inlineStr">
        <is>
          <t>P2</t>
        </is>
      </c>
      <c r="D14897" s="5" t="n">
        <v>61</v>
      </c>
      <c r="E14897" s="5" t="n">
        <v>2</v>
      </c>
      <c r="F14897" s="5" t="n">
        <v>0</v>
      </c>
      <c r="G14897" s="5">
        <f>E14897-F14897</f>
        <v/>
      </c>
      <c r="H14897" s="5">
        <f>'Notes'!$B$4</f>
        <v/>
      </c>
      <c r="I14897" s="5">
        <f>ROUNDUP(D14897/H14897,0)</f>
        <v/>
      </c>
      <c r="J14897" s="6">
        <f>G14897-I14897</f>
        <v/>
      </c>
      <c r="K14897" s="4">
        <f>IF(J14897&lt;0,"Deficit",IF(J14897=0,"Exact fit","Surplus"))</f>
        <v/>
      </c>
    </row>
    <row r="14898">
      <c r="A14898" s="4" t="n">
        <v>421514</v>
      </c>
      <c r="B14898" s="4" t="inlineStr">
        <is>
          <t>MWUMBA</t>
        </is>
      </c>
      <c r="C14898" s="4" t="inlineStr">
        <is>
          <t>P3</t>
        </is>
      </c>
      <c r="D14898" s="5" t="n">
        <v>57</v>
      </c>
      <c r="E14898" s="5" t="n">
        <v>2</v>
      </c>
      <c r="F14898" s="5" t="n">
        <v>0</v>
      </c>
      <c r="G14898" s="5">
        <f>E14898-F14898</f>
        <v/>
      </c>
      <c r="H14898" s="5">
        <f>'Notes'!$B$4</f>
        <v/>
      </c>
      <c r="I14898" s="5">
        <f>ROUNDUP(D14898/H14898,0)</f>
        <v/>
      </c>
      <c r="J14898" s="6">
        <f>G14898-I14898</f>
        <v/>
      </c>
      <c r="K14898" s="4">
        <f>IF(J14898&lt;0,"Deficit",IF(J14898=0,"Exact fit","Surplus"))</f>
        <v/>
      </c>
    </row>
    <row r="14899">
      <c r="A14899" s="4" t="n">
        <v>421514</v>
      </c>
      <c r="B14899" s="4" t="inlineStr">
        <is>
          <t>MWUMBA</t>
        </is>
      </c>
      <c r="C14899" s="4" t="inlineStr">
        <is>
          <t>P4</t>
        </is>
      </c>
      <c r="D14899" s="5" t="n">
        <v>81</v>
      </c>
      <c r="E14899" s="5" t="n">
        <v>2</v>
      </c>
      <c r="F14899" s="5" t="n">
        <v>0</v>
      </c>
      <c r="G14899" s="5">
        <f>E14899-F14899</f>
        <v/>
      </c>
      <c r="H14899" s="5">
        <f>'Notes'!$B$4</f>
        <v/>
      </c>
      <c r="I14899" s="5">
        <f>ROUNDUP(D14899/H14899,0)</f>
        <v/>
      </c>
      <c r="J14899" s="6">
        <f>G14899-I14899</f>
        <v/>
      </c>
      <c r="K14899" s="4">
        <f>IF(J14899&lt;0,"Deficit",IF(J14899=0,"Exact fit","Surplus"))</f>
        <v/>
      </c>
    </row>
    <row r="14900">
      <c r="A14900" s="4" t="n">
        <v>421514</v>
      </c>
      <c r="B14900" s="4" t="inlineStr">
        <is>
          <t>MWUMBA</t>
        </is>
      </c>
      <c r="C14900" s="4" t="inlineStr">
        <is>
          <t>P5</t>
        </is>
      </c>
      <c r="D14900" s="5" t="n">
        <v>61</v>
      </c>
      <c r="E14900" s="5" t="n">
        <v>2</v>
      </c>
      <c r="F14900" s="5" t="n">
        <v>0</v>
      </c>
      <c r="G14900" s="5">
        <f>E14900-F14900</f>
        <v/>
      </c>
      <c r="H14900" s="5">
        <f>'Notes'!$B$4</f>
        <v/>
      </c>
      <c r="I14900" s="5">
        <f>ROUNDUP(D14900/H14900,0)</f>
        <v/>
      </c>
      <c r="J14900" s="6">
        <f>G14900-I14900</f>
        <v/>
      </c>
      <c r="K14900" s="4">
        <f>IF(J14900&lt;0,"Deficit",IF(J14900=0,"Exact fit","Surplus"))</f>
        <v/>
      </c>
    </row>
    <row r="14901">
      <c r="A14901" s="4" t="n">
        <v>421514</v>
      </c>
      <c r="B14901" s="4" t="inlineStr">
        <is>
          <t>MWUMBA</t>
        </is>
      </c>
      <c r="C14901" s="4" t="inlineStr">
        <is>
          <t>P6</t>
        </is>
      </c>
      <c r="D14901" s="5" t="n">
        <v>23</v>
      </c>
      <c r="E14901" s="5" t="n">
        <v>1</v>
      </c>
      <c r="F14901" s="5" t="n">
        <v>0</v>
      </c>
      <c r="G14901" s="5">
        <f>E14901-F14901</f>
        <v/>
      </c>
      <c r="H14901" s="5">
        <f>'Notes'!$B$4</f>
        <v/>
      </c>
      <c r="I14901" s="5">
        <f>ROUNDUP(D14901/H14901,0)</f>
        <v/>
      </c>
      <c r="J14901" s="6">
        <f>G14901-I14901</f>
        <v/>
      </c>
      <c r="K14901" s="4">
        <f>IF(J14901&lt;0,"Deficit",IF(J14901=0,"Exact fit","Surplus"))</f>
        <v/>
      </c>
    </row>
    <row r="14902">
      <c r="A14902" s="4" t="n">
        <v>421516</v>
      </c>
      <c r="B14902" s="4" t="inlineStr">
        <is>
          <t>RUSORO</t>
        </is>
      </c>
      <c r="C14902" s="4" t="inlineStr">
        <is>
          <t>P1</t>
        </is>
      </c>
      <c r="D14902" s="5" t="n">
        <v>107</v>
      </c>
      <c r="E14902" s="5" t="n">
        <v>2</v>
      </c>
      <c r="F14902" s="5" t="n">
        <v>0</v>
      </c>
      <c r="G14902" s="5">
        <f>E14902-F14902</f>
        <v/>
      </c>
      <c r="H14902" s="5">
        <f>'Notes'!$B$4</f>
        <v/>
      </c>
      <c r="I14902" s="5">
        <f>ROUNDUP(D14902/H14902,0)</f>
        <v/>
      </c>
      <c r="J14902" s="6">
        <f>G14902-I14902</f>
        <v/>
      </c>
      <c r="K14902" s="4">
        <f>IF(J14902&lt;0,"Deficit",IF(J14902=0,"Exact fit","Surplus"))</f>
        <v/>
      </c>
    </row>
    <row r="14903">
      <c r="A14903" s="4" t="n">
        <v>421516</v>
      </c>
      <c r="B14903" s="4" t="inlineStr">
        <is>
          <t>RUSORO</t>
        </is>
      </c>
      <c r="C14903" s="4" t="inlineStr">
        <is>
          <t>P2</t>
        </is>
      </c>
      <c r="D14903" s="5" t="n">
        <v>93</v>
      </c>
      <c r="E14903" s="5" t="n">
        <v>2</v>
      </c>
      <c r="F14903" s="5" t="n">
        <v>0</v>
      </c>
      <c r="G14903" s="5">
        <f>E14903-F14903</f>
        <v/>
      </c>
      <c r="H14903" s="5">
        <f>'Notes'!$B$4</f>
        <v/>
      </c>
      <c r="I14903" s="5">
        <f>ROUNDUP(D14903/H14903,0)</f>
        <v/>
      </c>
      <c r="J14903" s="6">
        <f>G14903-I14903</f>
        <v/>
      </c>
      <c r="K14903" s="4">
        <f>IF(J14903&lt;0,"Deficit",IF(J14903=0,"Exact fit","Surplus"))</f>
        <v/>
      </c>
    </row>
    <row r="14904">
      <c r="A14904" s="4" t="n">
        <v>421516</v>
      </c>
      <c r="B14904" s="4" t="inlineStr">
        <is>
          <t>RUSORO</t>
        </is>
      </c>
      <c r="C14904" s="4" t="inlineStr">
        <is>
          <t>P3</t>
        </is>
      </c>
      <c r="D14904" s="5" t="n">
        <v>91</v>
      </c>
      <c r="E14904" s="5" t="n">
        <v>2</v>
      </c>
      <c r="F14904" s="5" t="n">
        <v>0</v>
      </c>
      <c r="G14904" s="5">
        <f>E14904-F14904</f>
        <v/>
      </c>
      <c r="H14904" s="5">
        <f>'Notes'!$B$4</f>
        <v/>
      </c>
      <c r="I14904" s="5">
        <f>ROUNDUP(D14904/H14904,0)</f>
        <v/>
      </c>
      <c r="J14904" s="6">
        <f>G14904-I14904</f>
        <v/>
      </c>
      <c r="K14904" s="4">
        <f>IF(J14904&lt;0,"Deficit",IF(J14904=0,"Exact fit","Surplus"))</f>
        <v/>
      </c>
    </row>
    <row r="14905">
      <c r="A14905" s="4" t="n">
        <v>421516</v>
      </c>
      <c r="B14905" s="4" t="inlineStr">
        <is>
          <t>RUSORO</t>
        </is>
      </c>
      <c r="C14905" s="4" t="inlineStr">
        <is>
          <t>P4</t>
        </is>
      </c>
      <c r="D14905" s="5" t="n">
        <v>114</v>
      </c>
      <c r="E14905" s="5" t="n">
        <v>3</v>
      </c>
      <c r="F14905" s="5" t="n">
        <v>1</v>
      </c>
      <c r="G14905" s="5">
        <f>E14905-F14905</f>
        <v/>
      </c>
      <c r="H14905" s="5">
        <f>'Notes'!$B$4</f>
        <v/>
      </c>
      <c r="I14905" s="5">
        <f>ROUNDUP(D14905/H14905,0)</f>
        <v/>
      </c>
      <c r="J14905" s="6">
        <f>G14905-I14905</f>
        <v/>
      </c>
      <c r="K14905" s="4">
        <f>IF(J14905&lt;0,"Deficit",IF(J14905=0,"Exact fit","Surplus"))</f>
        <v/>
      </c>
    </row>
    <row r="14906">
      <c r="A14906" s="4" t="n">
        <v>421516</v>
      </c>
      <c r="B14906" s="4" t="inlineStr">
        <is>
          <t>RUSORO</t>
        </is>
      </c>
      <c r="C14906" s="4" t="inlineStr">
        <is>
          <t>P5</t>
        </is>
      </c>
      <c r="D14906" s="5" t="n">
        <v>54</v>
      </c>
      <c r="E14906" s="5" t="n">
        <v>2</v>
      </c>
      <c r="F14906" s="5" t="n">
        <v>1</v>
      </c>
      <c r="G14906" s="5">
        <f>E14906-F14906</f>
        <v/>
      </c>
      <c r="H14906" s="5">
        <f>'Notes'!$B$4</f>
        <v/>
      </c>
      <c r="I14906" s="5">
        <f>ROUNDUP(D14906/H14906,0)</f>
        <v/>
      </c>
      <c r="J14906" s="6">
        <f>G14906-I14906</f>
        <v/>
      </c>
      <c r="K14906" s="4">
        <f>IF(J14906&lt;0,"Deficit",IF(J14906=0,"Exact fit","Surplus"))</f>
        <v/>
      </c>
    </row>
    <row r="14907">
      <c r="A14907" s="4" t="n">
        <v>421516</v>
      </c>
      <c r="B14907" s="4" t="inlineStr">
        <is>
          <t>RUSORO</t>
        </is>
      </c>
      <c r="C14907" s="4" t="inlineStr">
        <is>
          <t>P6</t>
        </is>
      </c>
      <c r="D14907" s="5" t="n">
        <v>37</v>
      </c>
      <c r="E14907" s="5" t="n">
        <v>1</v>
      </c>
      <c r="F14907" s="5" t="n">
        <v>0</v>
      </c>
      <c r="G14907" s="5">
        <f>E14907-F14907</f>
        <v/>
      </c>
      <c r="H14907" s="5">
        <f>'Notes'!$B$4</f>
        <v/>
      </c>
      <c r="I14907" s="5">
        <f>ROUNDUP(D14907/H14907,0)</f>
        <v/>
      </c>
      <c r="J14907" s="6">
        <f>G14907-I14907</f>
        <v/>
      </c>
      <c r="K14907" s="4">
        <f>IF(J14907&lt;0,"Deficit",IF(J14907=0,"Exact fit","Surplus"))</f>
        <v/>
      </c>
    </row>
    <row r="14908">
      <c r="A14908" s="4" t="n">
        <v>421518</v>
      </c>
      <c r="B14908" s="4" t="inlineStr">
        <is>
          <t>RWA</t>
        </is>
      </c>
      <c r="C14908" s="4" t="inlineStr">
        <is>
          <t>P1</t>
        </is>
      </c>
      <c r="D14908" s="5" t="n">
        <v>122</v>
      </c>
      <c r="E14908" s="5" t="n">
        <v>2</v>
      </c>
      <c r="F14908" s="5" t="n">
        <v>1</v>
      </c>
      <c r="G14908" s="5">
        <f>E14908-F14908</f>
        <v/>
      </c>
      <c r="H14908" s="5">
        <f>'Notes'!$B$4</f>
        <v/>
      </c>
      <c r="I14908" s="5">
        <f>ROUNDUP(D14908/H14908,0)</f>
        <v/>
      </c>
      <c r="J14908" s="6">
        <f>G14908-I14908</f>
        <v/>
      </c>
      <c r="K14908" s="4">
        <f>IF(J14908&lt;0,"Deficit",IF(J14908=0,"Exact fit","Surplus"))</f>
        <v/>
      </c>
    </row>
    <row r="14909">
      <c r="A14909" s="4" t="n">
        <v>421518</v>
      </c>
      <c r="B14909" s="4" t="inlineStr">
        <is>
          <t>RWA</t>
        </is>
      </c>
      <c r="C14909" s="4" t="inlineStr">
        <is>
          <t>P2</t>
        </is>
      </c>
      <c r="D14909" s="5" t="n">
        <v>151</v>
      </c>
      <c r="E14909" s="5" t="n">
        <v>4</v>
      </c>
      <c r="F14909" s="5" t="n">
        <v>2</v>
      </c>
      <c r="G14909" s="5">
        <f>E14909-F14909</f>
        <v/>
      </c>
      <c r="H14909" s="5">
        <f>'Notes'!$B$4</f>
        <v/>
      </c>
      <c r="I14909" s="5">
        <f>ROUNDUP(D14909/H14909,0)</f>
        <v/>
      </c>
      <c r="J14909" s="6">
        <f>G14909-I14909</f>
        <v/>
      </c>
      <c r="K14909" s="4">
        <f>IF(J14909&lt;0,"Deficit",IF(J14909=0,"Exact fit","Surplus"))</f>
        <v/>
      </c>
    </row>
    <row r="14910">
      <c r="A14910" s="4" t="n">
        <v>421518</v>
      </c>
      <c r="B14910" s="4" t="inlineStr">
        <is>
          <t>RWA</t>
        </is>
      </c>
      <c r="C14910" s="4" t="inlineStr">
        <is>
          <t>P3</t>
        </is>
      </c>
      <c r="D14910" s="5" t="n">
        <v>98</v>
      </c>
      <c r="E14910" s="5" t="n">
        <v>2</v>
      </c>
      <c r="F14910" s="5" t="n">
        <v>1</v>
      </c>
      <c r="G14910" s="5">
        <f>E14910-F14910</f>
        <v/>
      </c>
      <c r="H14910" s="5">
        <f>'Notes'!$B$4</f>
        <v/>
      </c>
      <c r="I14910" s="5">
        <f>ROUNDUP(D14910/H14910,0)</f>
        <v/>
      </c>
      <c r="J14910" s="6">
        <f>G14910-I14910</f>
        <v/>
      </c>
      <c r="K14910" s="4">
        <f>IF(J14910&lt;0,"Deficit",IF(J14910=0,"Exact fit","Surplus"))</f>
        <v/>
      </c>
    </row>
    <row r="14911">
      <c r="A14911" s="4" t="n">
        <v>421518</v>
      </c>
      <c r="B14911" s="4" t="inlineStr">
        <is>
          <t>RWA</t>
        </is>
      </c>
      <c r="C14911" s="4" t="inlineStr">
        <is>
          <t>P4</t>
        </is>
      </c>
      <c r="D14911" s="5" t="n">
        <v>107</v>
      </c>
      <c r="E14911" s="5" t="n">
        <v>2</v>
      </c>
      <c r="F14911" s="5" t="n">
        <v>0</v>
      </c>
      <c r="G14911" s="5">
        <f>E14911-F14911</f>
        <v/>
      </c>
      <c r="H14911" s="5">
        <f>'Notes'!$B$4</f>
        <v/>
      </c>
      <c r="I14911" s="5">
        <f>ROUNDUP(D14911/H14911,0)</f>
        <v/>
      </c>
      <c r="J14911" s="6">
        <f>G14911-I14911</f>
        <v/>
      </c>
      <c r="K14911" s="4">
        <f>IF(J14911&lt;0,"Deficit",IF(J14911=0,"Exact fit","Surplus"))</f>
        <v/>
      </c>
    </row>
    <row r="14912">
      <c r="A14912" s="4" t="n">
        <v>421518</v>
      </c>
      <c r="B14912" s="4" t="inlineStr">
        <is>
          <t>RWA</t>
        </is>
      </c>
      <c r="C14912" s="4" t="inlineStr">
        <is>
          <t>P5</t>
        </is>
      </c>
      <c r="D14912" s="5" t="n">
        <v>108</v>
      </c>
      <c r="E14912" s="5" t="n">
        <v>2</v>
      </c>
      <c r="F14912" s="5" t="n">
        <v>0</v>
      </c>
      <c r="G14912" s="5">
        <f>E14912-F14912</f>
        <v/>
      </c>
      <c r="H14912" s="5">
        <f>'Notes'!$B$4</f>
        <v/>
      </c>
      <c r="I14912" s="5">
        <f>ROUNDUP(D14912/H14912,0)</f>
        <v/>
      </c>
      <c r="J14912" s="6">
        <f>G14912-I14912</f>
        <v/>
      </c>
      <c r="K14912" s="4">
        <f>IF(J14912&lt;0,"Deficit",IF(J14912=0,"Exact fit","Surplus"))</f>
        <v/>
      </c>
    </row>
    <row r="14913">
      <c r="A14913" s="4" t="n">
        <v>421518</v>
      </c>
      <c r="B14913" s="4" t="inlineStr">
        <is>
          <t>RWA</t>
        </is>
      </c>
      <c r="C14913" s="4" t="inlineStr">
        <is>
          <t>P6</t>
        </is>
      </c>
      <c r="D14913" s="5" t="n">
        <v>46</v>
      </c>
      <c r="E14913" s="5" t="n">
        <v>1</v>
      </c>
      <c r="F14913" s="5" t="n">
        <v>0</v>
      </c>
      <c r="G14913" s="5">
        <f>E14913-F14913</f>
        <v/>
      </c>
      <c r="H14913" s="5">
        <f>'Notes'!$B$4</f>
        <v/>
      </c>
      <c r="I14913" s="5">
        <f>ROUNDUP(D14913/H14913,0)</f>
        <v/>
      </c>
      <c r="J14913" s="6">
        <f>G14913-I14913</f>
        <v/>
      </c>
      <c r="K14913" s="4">
        <f>IF(J14913&lt;0,"Deficit",IF(J14913=0,"Exact fit","Surplus"))</f>
        <v/>
      </c>
    </row>
    <row r="14914">
      <c r="A14914" s="4" t="n">
        <v>421521</v>
      </c>
      <c r="B14914" s="4" t="inlineStr">
        <is>
          <t>GS BITABA</t>
        </is>
      </c>
      <c r="C14914" s="4" t="inlineStr">
        <is>
          <t>P1</t>
        </is>
      </c>
      <c r="D14914" s="5" t="n">
        <v>148</v>
      </c>
      <c r="E14914" s="5" t="n">
        <v>4</v>
      </c>
      <c r="F14914" s="5" t="n">
        <v>2</v>
      </c>
      <c r="G14914" s="5">
        <f>E14914-F14914</f>
        <v/>
      </c>
      <c r="H14914" s="5">
        <f>'Notes'!$B$4</f>
        <v/>
      </c>
      <c r="I14914" s="5">
        <f>ROUNDUP(D14914/H14914,0)</f>
        <v/>
      </c>
      <c r="J14914" s="6">
        <f>G14914-I14914</f>
        <v/>
      </c>
      <c r="K14914" s="4">
        <f>IF(J14914&lt;0,"Deficit",IF(J14914=0,"Exact fit","Surplus"))</f>
        <v/>
      </c>
    </row>
    <row r="14915">
      <c r="A14915" s="4" t="n">
        <v>421521</v>
      </c>
      <c r="B14915" s="4" t="inlineStr">
        <is>
          <t>GS BITABA</t>
        </is>
      </c>
      <c r="C14915" s="4" t="inlineStr">
        <is>
          <t>P2</t>
        </is>
      </c>
      <c r="D14915" s="5" t="n">
        <v>173</v>
      </c>
      <c r="E14915" s="5" t="n">
        <v>4</v>
      </c>
      <c r="F14915" s="5" t="n">
        <v>2</v>
      </c>
      <c r="G14915" s="5">
        <f>E14915-F14915</f>
        <v/>
      </c>
      <c r="H14915" s="5">
        <f>'Notes'!$B$4</f>
        <v/>
      </c>
      <c r="I14915" s="5">
        <f>ROUNDUP(D14915/H14915,0)</f>
        <v/>
      </c>
      <c r="J14915" s="6">
        <f>G14915-I14915</f>
        <v/>
      </c>
      <c r="K14915" s="4">
        <f>IF(J14915&lt;0,"Deficit",IF(J14915=0,"Exact fit","Surplus"))</f>
        <v/>
      </c>
    </row>
    <row r="14916">
      <c r="A14916" s="4" t="n">
        <v>421521</v>
      </c>
      <c r="B14916" s="4" t="inlineStr">
        <is>
          <t>GS BITABA</t>
        </is>
      </c>
      <c r="C14916" s="4" t="inlineStr">
        <is>
          <t>P3</t>
        </is>
      </c>
      <c r="D14916" s="5" t="n">
        <v>91</v>
      </c>
      <c r="E14916" s="5" t="n">
        <v>2</v>
      </c>
      <c r="F14916" s="5" t="n">
        <v>1</v>
      </c>
      <c r="G14916" s="5">
        <f>E14916-F14916</f>
        <v/>
      </c>
      <c r="H14916" s="5">
        <f>'Notes'!$B$4</f>
        <v/>
      </c>
      <c r="I14916" s="5">
        <f>ROUNDUP(D14916/H14916,0)</f>
        <v/>
      </c>
      <c r="J14916" s="6">
        <f>G14916-I14916</f>
        <v/>
      </c>
      <c r="K14916" s="4">
        <f>IF(J14916&lt;0,"Deficit",IF(J14916=0,"Exact fit","Surplus"))</f>
        <v/>
      </c>
    </row>
    <row r="14917">
      <c r="A14917" s="4" t="n">
        <v>421521</v>
      </c>
      <c r="B14917" s="4" t="inlineStr">
        <is>
          <t>GS BITABA</t>
        </is>
      </c>
      <c r="C14917" s="4" t="inlineStr">
        <is>
          <t>P4</t>
        </is>
      </c>
      <c r="D14917" s="5" t="n">
        <v>89</v>
      </c>
      <c r="E14917" s="5" t="n">
        <v>2</v>
      </c>
      <c r="F14917" s="5" t="n">
        <v>0</v>
      </c>
      <c r="G14917" s="5">
        <f>E14917-F14917</f>
        <v/>
      </c>
      <c r="H14917" s="5">
        <f>'Notes'!$B$4</f>
        <v/>
      </c>
      <c r="I14917" s="5">
        <f>ROUNDUP(D14917/H14917,0)</f>
        <v/>
      </c>
      <c r="J14917" s="6">
        <f>G14917-I14917</f>
        <v/>
      </c>
      <c r="K14917" s="4">
        <f>IF(J14917&lt;0,"Deficit",IF(J14917=0,"Exact fit","Surplus"))</f>
        <v/>
      </c>
    </row>
    <row r="14918">
      <c r="A14918" s="4" t="n">
        <v>421521</v>
      </c>
      <c r="B14918" s="4" t="inlineStr">
        <is>
          <t>GS BITABA</t>
        </is>
      </c>
      <c r="C14918" s="4" t="inlineStr">
        <is>
          <t>P5</t>
        </is>
      </c>
      <c r="D14918" s="5" t="n">
        <v>85</v>
      </c>
      <c r="E14918" s="5" t="n">
        <v>2</v>
      </c>
      <c r="F14918" s="5" t="n">
        <v>0</v>
      </c>
      <c r="G14918" s="5">
        <f>E14918-F14918</f>
        <v/>
      </c>
      <c r="H14918" s="5">
        <f>'Notes'!$B$4</f>
        <v/>
      </c>
      <c r="I14918" s="5">
        <f>ROUNDUP(D14918/H14918,0)</f>
        <v/>
      </c>
      <c r="J14918" s="6">
        <f>G14918-I14918</f>
        <v/>
      </c>
      <c r="K14918" s="4">
        <f>IF(J14918&lt;0,"Deficit",IF(J14918=0,"Exact fit","Surplus"))</f>
        <v/>
      </c>
    </row>
    <row r="14919">
      <c r="A14919" s="4" t="n">
        <v>421521</v>
      </c>
      <c r="B14919" s="4" t="inlineStr">
        <is>
          <t>GS BITABA</t>
        </is>
      </c>
      <c r="C14919" s="4" t="inlineStr">
        <is>
          <t>P6</t>
        </is>
      </c>
      <c r="D14919" s="5" t="n">
        <v>39</v>
      </c>
      <c r="E14919" s="5" t="n">
        <v>1</v>
      </c>
      <c r="F14919" s="5" t="n">
        <v>0</v>
      </c>
      <c r="G14919" s="5">
        <f>E14919-F14919</f>
        <v/>
      </c>
      <c r="H14919" s="5">
        <f>'Notes'!$B$4</f>
        <v/>
      </c>
      <c r="I14919" s="5">
        <f>ROUNDUP(D14919/H14919,0)</f>
        <v/>
      </c>
      <c r="J14919" s="6">
        <f>G14919-I14919</f>
        <v/>
      </c>
      <c r="K14919" s="4">
        <f>IF(J14919&lt;0,"Deficit",IF(J14919=0,"Exact fit","Surplus"))</f>
        <v/>
      </c>
    </row>
    <row r="14920">
      <c r="A14920" s="4" t="n">
        <v>421603</v>
      </c>
      <c r="B14920" s="4" t="inlineStr">
        <is>
          <t>MARGUERITE NASEAU</t>
        </is>
      </c>
      <c r="C14920" s="4" t="inlineStr">
        <is>
          <t>P1</t>
        </is>
      </c>
      <c r="D14920" s="5" t="n">
        <v>57</v>
      </c>
      <c r="E14920" s="5" t="n">
        <v>2</v>
      </c>
      <c r="F14920" s="5" t="n">
        <v>1</v>
      </c>
      <c r="G14920" s="5">
        <f>E14920-F14920</f>
        <v/>
      </c>
      <c r="H14920" s="5">
        <f>'Notes'!$B$4</f>
        <v/>
      </c>
      <c r="I14920" s="5">
        <f>ROUNDUP(D14920/H14920,0)</f>
        <v/>
      </c>
      <c r="J14920" s="6">
        <f>G14920-I14920</f>
        <v/>
      </c>
      <c r="K14920" s="4">
        <f>IF(J14920&lt;0,"Deficit",IF(J14920=0,"Exact fit","Surplus"))</f>
        <v/>
      </c>
    </row>
    <row r="14921">
      <c r="A14921" s="4" t="n">
        <v>421603</v>
      </c>
      <c r="B14921" s="4" t="inlineStr">
        <is>
          <t>MARGUERITE NASEAU</t>
        </is>
      </c>
      <c r="C14921" s="4" t="inlineStr">
        <is>
          <t>P2</t>
        </is>
      </c>
      <c r="D14921" s="5" t="n">
        <v>40</v>
      </c>
      <c r="E14921" s="5" t="n">
        <v>1</v>
      </c>
      <c r="F14921" s="5" t="n">
        <v>0</v>
      </c>
      <c r="G14921" s="5">
        <f>E14921-F14921</f>
        <v/>
      </c>
      <c r="H14921" s="5">
        <f>'Notes'!$B$4</f>
        <v/>
      </c>
      <c r="I14921" s="5">
        <f>ROUNDUP(D14921/H14921,0)</f>
        <v/>
      </c>
      <c r="J14921" s="6">
        <f>G14921-I14921</f>
        <v/>
      </c>
      <c r="K14921" s="4">
        <f>IF(J14921&lt;0,"Deficit",IF(J14921=0,"Exact fit","Surplus"))</f>
        <v/>
      </c>
    </row>
    <row r="14922">
      <c r="A14922" s="4" t="n">
        <v>421603</v>
      </c>
      <c r="B14922" s="4" t="inlineStr">
        <is>
          <t>MARGUERITE NASEAU</t>
        </is>
      </c>
      <c r="C14922" s="4" t="inlineStr">
        <is>
          <t>P3</t>
        </is>
      </c>
      <c r="D14922" s="5" t="n">
        <v>41</v>
      </c>
      <c r="E14922" s="5" t="n">
        <v>1</v>
      </c>
      <c r="F14922" s="5" t="n">
        <v>0</v>
      </c>
      <c r="G14922" s="5">
        <f>E14922-F14922</f>
        <v/>
      </c>
      <c r="H14922" s="5">
        <f>'Notes'!$B$4</f>
        <v/>
      </c>
      <c r="I14922" s="5">
        <f>ROUNDUP(D14922/H14922,0)</f>
        <v/>
      </c>
      <c r="J14922" s="6">
        <f>G14922-I14922</f>
        <v/>
      </c>
      <c r="K14922" s="4">
        <f>IF(J14922&lt;0,"Deficit",IF(J14922=0,"Exact fit","Surplus"))</f>
        <v/>
      </c>
    </row>
    <row r="14923">
      <c r="A14923" s="4" t="n">
        <v>421603</v>
      </c>
      <c r="B14923" s="4" t="inlineStr">
        <is>
          <t>MARGUERITE NASEAU</t>
        </is>
      </c>
      <c r="C14923" s="4" t="inlineStr">
        <is>
          <t>P4</t>
        </is>
      </c>
      <c r="D14923" s="5" t="n">
        <v>48</v>
      </c>
      <c r="E14923" s="5" t="n">
        <v>2</v>
      </c>
      <c r="F14923" s="5" t="n">
        <v>0</v>
      </c>
      <c r="G14923" s="5">
        <f>E14923-F14923</f>
        <v/>
      </c>
      <c r="H14923" s="5">
        <f>'Notes'!$B$4</f>
        <v/>
      </c>
      <c r="I14923" s="5">
        <f>ROUNDUP(D14923/H14923,0)</f>
        <v/>
      </c>
      <c r="J14923" s="6">
        <f>G14923-I14923</f>
        <v/>
      </c>
      <c r="K14923" s="4">
        <f>IF(J14923&lt;0,"Deficit",IF(J14923=0,"Exact fit","Surplus"))</f>
        <v/>
      </c>
    </row>
    <row r="14924">
      <c r="A14924" s="4" t="n">
        <v>421603</v>
      </c>
      <c r="B14924" s="4" t="inlineStr">
        <is>
          <t>MARGUERITE NASEAU</t>
        </is>
      </c>
      <c r="C14924" s="4" t="inlineStr">
        <is>
          <t>P5</t>
        </is>
      </c>
      <c r="D14924" s="5" t="n">
        <v>56</v>
      </c>
      <c r="E14924" s="5" t="n">
        <v>2</v>
      </c>
      <c r="F14924" s="5" t="n">
        <v>1</v>
      </c>
      <c r="G14924" s="5">
        <f>E14924-F14924</f>
        <v/>
      </c>
      <c r="H14924" s="5">
        <f>'Notes'!$B$4</f>
        <v/>
      </c>
      <c r="I14924" s="5">
        <f>ROUNDUP(D14924/H14924,0)</f>
        <v/>
      </c>
      <c r="J14924" s="6">
        <f>G14924-I14924</f>
        <v/>
      </c>
      <c r="K14924" s="4">
        <f>IF(J14924&lt;0,"Deficit",IF(J14924=0,"Exact fit","Surplus"))</f>
        <v/>
      </c>
    </row>
    <row r="14925">
      <c r="A14925" s="4" t="n">
        <v>421603</v>
      </c>
      <c r="B14925" s="4" t="inlineStr">
        <is>
          <t>MARGUERITE NASEAU</t>
        </is>
      </c>
      <c r="C14925" s="4" t="inlineStr">
        <is>
          <t>P6</t>
        </is>
      </c>
      <c r="D14925" s="5" t="n">
        <v>40</v>
      </c>
      <c r="E14925" s="5" t="n">
        <v>2</v>
      </c>
      <c r="F14925" s="5" t="n">
        <v>1</v>
      </c>
      <c r="G14925" s="5">
        <f>E14925-F14925</f>
        <v/>
      </c>
      <c r="H14925" s="5">
        <f>'Notes'!$B$4</f>
        <v/>
      </c>
      <c r="I14925" s="5">
        <f>ROUNDUP(D14925/H14925,0)</f>
        <v/>
      </c>
      <c r="J14925" s="6">
        <f>G14925-I14925</f>
        <v/>
      </c>
      <c r="K14925" s="4">
        <f>IF(J14925&lt;0,"Deficit",IF(J14925=0,"Exact fit","Surplus"))</f>
        <v/>
      </c>
    </row>
    <row r="14926">
      <c r="A14926" s="4" t="n">
        <v>421606</v>
      </c>
      <c r="B14926" s="4" t="inlineStr">
        <is>
          <t>GAHINGA</t>
        </is>
      </c>
      <c r="C14926" s="4" t="inlineStr">
        <is>
          <t>P1</t>
        </is>
      </c>
      <c r="D14926" s="5" t="n">
        <v>31</v>
      </c>
      <c r="E14926" s="5" t="n">
        <v>1</v>
      </c>
      <c r="F14926" s="5" t="n">
        <v>0</v>
      </c>
      <c r="G14926" s="5">
        <f>E14926-F14926</f>
        <v/>
      </c>
      <c r="H14926" s="5">
        <f>'Notes'!$B$4</f>
        <v/>
      </c>
      <c r="I14926" s="5">
        <f>ROUNDUP(D14926/H14926,0)</f>
        <v/>
      </c>
      <c r="J14926" s="6">
        <f>G14926-I14926</f>
        <v/>
      </c>
      <c r="K14926" s="4">
        <f>IF(J14926&lt;0,"Deficit",IF(J14926=0,"Exact fit","Surplus"))</f>
        <v/>
      </c>
    </row>
    <row r="14927">
      <c r="A14927" s="4" t="n">
        <v>421606</v>
      </c>
      <c r="B14927" s="4" t="inlineStr">
        <is>
          <t>GAHINGA</t>
        </is>
      </c>
      <c r="C14927" s="4" t="inlineStr">
        <is>
          <t>P2</t>
        </is>
      </c>
      <c r="D14927" s="5" t="n">
        <v>39</v>
      </c>
      <c r="E14927" s="5" t="n">
        <v>1</v>
      </c>
      <c r="F14927" s="5" t="n">
        <v>0</v>
      </c>
      <c r="G14927" s="5">
        <f>E14927-F14927</f>
        <v/>
      </c>
      <c r="H14927" s="5">
        <f>'Notes'!$B$4</f>
        <v/>
      </c>
      <c r="I14927" s="5">
        <f>ROUNDUP(D14927/H14927,0)</f>
        <v/>
      </c>
      <c r="J14927" s="6">
        <f>G14927-I14927</f>
        <v/>
      </c>
      <c r="K14927" s="4">
        <f>IF(J14927&lt;0,"Deficit",IF(J14927=0,"Exact fit","Surplus"))</f>
        <v/>
      </c>
    </row>
    <row r="14928">
      <c r="A14928" s="4" t="n">
        <v>421606</v>
      </c>
      <c r="B14928" s="4" t="inlineStr">
        <is>
          <t>GAHINGA</t>
        </is>
      </c>
      <c r="C14928" s="4" t="inlineStr">
        <is>
          <t>P3</t>
        </is>
      </c>
      <c r="D14928" s="5" t="n">
        <v>35</v>
      </c>
      <c r="E14928" s="5" t="n">
        <v>1</v>
      </c>
      <c r="F14928" s="5" t="n">
        <v>0</v>
      </c>
      <c r="G14928" s="5">
        <f>E14928-F14928</f>
        <v/>
      </c>
      <c r="H14928" s="5">
        <f>'Notes'!$B$4</f>
        <v/>
      </c>
      <c r="I14928" s="5">
        <f>ROUNDUP(D14928/H14928,0)</f>
        <v/>
      </c>
      <c r="J14928" s="6">
        <f>G14928-I14928</f>
        <v/>
      </c>
      <c r="K14928" s="4">
        <f>IF(J14928&lt;0,"Deficit",IF(J14928=0,"Exact fit","Surplus"))</f>
        <v/>
      </c>
    </row>
    <row r="14929">
      <c r="A14929" s="4" t="n">
        <v>421606</v>
      </c>
      <c r="B14929" s="4" t="inlineStr">
        <is>
          <t>GAHINGA</t>
        </is>
      </c>
      <c r="C14929" s="4" t="inlineStr">
        <is>
          <t>P4</t>
        </is>
      </c>
      <c r="D14929" s="5" t="n">
        <v>51</v>
      </c>
      <c r="E14929" s="5" t="n">
        <v>2</v>
      </c>
      <c r="F14929" s="5" t="n">
        <v>0</v>
      </c>
      <c r="G14929" s="5">
        <f>E14929-F14929</f>
        <v/>
      </c>
      <c r="H14929" s="5">
        <f>'Notes'!$B$4</f>
        <v/>
      </c>
      <c r="I14929" s="5">
        <f>ROUNDUP(D14929/H14929,0)</f>
        <v/>
      </c>
      <c r="J14929" s="6">
        <f>G14929-I14929</f>
        <v/>
      </c>
      <c r="K14929" s="4">
        <f>IF(J14929&lt;0,"Deficit",IF(J14929=0,"Exact fit","Surplus"))</f>
        <v/>
      </c>
    </row>
    <row r="14930">
      <c r="A14930" s="4" t="n">
        <v>421606</v>
      </c>
      <c r="B14930" s="4" t="inlineStr">
        <is>
          <t>GAHINGA</t>
        </is>
      </c>
      <c r="C14930" s="4" t="inlineStr">
        <is>
          <t>P5</t>
        </is>
      </c>
      <c r="D14930" s="5" t="n">
        <v>26</v>
      </c>
      <c r="E14930" s="5" t="n">
        <v>1</v>
      </c>
      <c r="F14930" s="5" t="n">
        <v>0</v>
      </c>
      <c r="G14930" s="5">
        <f>E14930-F14930</f>
        <v/>
      </c>
      <c r="H14930" s="5">
        <f>'Notes'!$B$4</f>
        <v/>
      </c>
      <c r="I14930" s="5">
        <f>ROUNDUP(D14930/H14930,0)</f>
        <v/>
      </c>
      <c r="J14930" s="6">
        <f>G14930-I14930</f>
        <v/>
      </c>
      <c r="K14930" s="4">
        <f>IF(J14930&lt;0,"Deficit",IF(J14930=0,"Exact fit","Surplus"))</f>
        <v/>
      </c>
    </row>
    <row r="14931">
      <c r="A14931" s="4" t="n">
        <v>421606</v>
      </c>
      <c r="B14931" s="4" t="inlineStr">
        <is>
          <t>GAHINGA</t>
        </is>
      </c>
      <c r="C14931" s="4" t="inlineStr">
        <is>
          <t>P6</t>
        </is>
      </c>
      <c r="D14931" s="5" t="n">
        <v>16</v>
      </c>
      <c r="E14931" s="5" t="n">
        <v>1</v>
      </c>
      <c r="F14931" s="5" t="n">
        <v>0</v>
      </c>
      <c r="G14931" s="5">
        <f>E14931-F14931</f>
        <v/>
      </c>
      <c r="H14931" s="5">
        <f>'Notes'!$B$4</f>
        <v/>
      </c>
      <c r="I14931" s="5">
        <f>ROUNDUP(D14931/H14931,0)</f>
        <v/>
      </c>
      <c r="J14931" s="6">
        <f>G14931-I14931</f>
        <v/>
      </c>
      <c r="K14931" s="4">
        <f>IF(J14931&lt;0,"Deficit",IF(J14931=0,"Exact fit","Surplus"))</f>
        <v/>
      </c>
    </row>
    <row r="14932">
      <c r="A14932" s="4" t="n">
        <v>421610</v>
      </c>
      <c r="B14932" s="4" t="inlineStr">
        <is>
          <t>MBUGA</t>
        </is>
      </c>
      <c r="C14932" s="4" t="inlineStr">
        <is>
          <t>P1</t>
        </is>
      </c>
      <c r="D14932" s="5" t="n">
        <v>184</v>
      </c>
      <c r="E14932" s="5" t="n">
        <v>6</v>
      </c>
      <c r="F14932" s="5" t="n">
        <v>3</v>
      </c>
      <c r="G14932" s="5">
        <f>E14932-F14932</f>
        <v/>
      </c>
      <c r="H14932" s="5">
        <f>'Notes'!$B$4</f>
        <v/>
      </c>
      <c r="I14932" s="5">
        <f>ROUNDUP(D14932/H14932,0)</f>
        <v/>
      </c>
      <c r="J14932" s="6">
        <f>G14932-I14932</f>
        <v/>
      </c>
      <c r="K14932" s="4">
        <f>IF(J14932&lt;0,"Deficit",IF(J14932=0,"Exact fit","Surplus"))</f>
        <v/>
      </c>
    </row>
    <row r="14933">
      <c r="A14933" s="4" t="n">
        <v>421610</v>
      </c>
      <c r="B14933" s="4" t="inlineStr">
        <is>
          <t>MBUGA</t>
        </is>
      </c>
      <c r="C14933" s="4" t="inlineStr">
        <is>
          <t>P2</t>
        </is>
      </c>
      <c r="D14933" s="5" t="n">
        <v>143</v>
      </c>
      <c r="E14933" s="5" t="n">
        <v>4</v>
      </c>
      <c r="F14933" s="5" t="n">
        <v>2</v>
      </c>
      <c r="G14933" s="5">
        <f>E14933-F14933</f>
        <v/>
      </c>
      <c r="H14933" s="5">
        <f>'Notes'!$B$4</f>
        <v/>
      </c>
      <c r="I14933" s="5">
        <f>ROUNDUP(D14933/H14933,0)</f>
        <v/>
      </c>
      <c r="J14933" s="6">
        <f>G14933-I14933</f>
        <v/>
      </c>
      <c r="K14933" s="4">
        <f>IF(J14933&lt;0,"Deficit",IF(J14933=0,"Exact fit","Surplus"))</f>
        <v/>
      </c>
    </row>
    <row r="14934">
      <c r="A14934" s="4" t="n">
        <v>421610</v>
      </c>
      <c r="B14934" s="4" t="inlineStr">
        <is>
          <t>MBUGA</t>
        </is>
      </c>
      <c r="C14934" s="4" t="inlineStr">
        <is>
          <t>P3</t>
        </is>
      </c>
      <c r="D14934" s="5" t="n">
        <v>187</v>
      </c>
      <c r="E14934" s="5" t="n">
        <v>4</v>
      </c>
      <c r="F14934" s="5" t="n">
        <v>2</v>
      </c>
      <c r="G14934" s="5">
        <f>E14934-F14934</f>
        <v/>
      </c>
      <c r="H14934" s="5">
        <f>'Notes'!$B$4</f>
        <v/>
      </c>
      <c r="I14934" s="5">
        <f>ROUNDUP(D14934/H14934,0)</f>
        <v/>
      </c>
      <c r="J14934" s="6">
        <f>G14934-I14934</f>
        <v/>
      </c>
      <c r="K14934" s="4">
        <f>IF(J14934&lt;0,"Deficit",IF(J14934=0,"Exact fit","Surplus"))</f>
        <v/>
      </c>
    </row>
    <row r="14935">
      <c r="A14935" s="4" t="n">
        <v>421610</v>
      </c>
      <c r="B14935" s="4" t="inlineStr">
        <is>
          <t>MBUGA</t>
        </is>
      </c>
      <c r="C14935" s="4" t="inlineStr">
        <is>
          <t>P4</t>
        </is>
      </c>
      <c r="D14935" s="5" t="n">
        <v>242</v>
      </c>
      <c r="E14935" s="5" t="n">
        <v>5</v>
      </c>
      <c r="F14935" s="5" t="n">
        <v>0</v>
      </c>
      <c r="G14935" s="5">
        <f>E14935-F14935</f>
        <v/>
      </c>
      <c r="H14935" s="5">
        <f>'Notes'!$B$4</f>
        <v/>
      </c>
      <c r="I14935" s="5">
        <f>ROUNDUP(D14935/H14935,0)</f>
        <v/>
      </c>
      <c r="J14935" s="6">
        <f>G14935-I14935</f>
        <v/>
      </c>
      <c r="K14935" s="4">
        <f>IF(J14935&lt;0,"Deficit",IF(J14935=0,"Exact fit","Surplus"))</f>
        <v/>
      </c>
    </row>
    <row r="14936">
      <c r="A14936" s="4" t="n">
        <v>421610</v>
      </c>
      <c r="B14936" s="4" t="inlineStr">
        <is>
          <t>MBUGA</t>
        </is>
      </c>
      <c r="C14936" s="4" t="inlineStr">
        <is>
          <t>P5</t>
        </is>
      </c>
      <c r="D14936" s="5" t="n">
        <v>177</v>
      </c>
      <c r="E14936" s="5" t="n">
        <v>4</v>
      </c>
      <c r="F14936" s="5" t="n">
        <v>0</v>
      </c>
      <c r="G14936" s="5">
        <f>E14936-F14936</f>
        <v/>
      </c>
      <c r="H14936" s="5">
        <f>'Notes'!$B$4</f>
        <v/>
      </c>
      <c r="I14936" s="5">
        <f>ROUNDUP(D14936/H14936,0)</f>
        <v/>
      </c>
      <c r="J14936" s="6">
        <f>G14936-I14936</f>
        <v/>
      </c>
      <c r="K14936" s="4">
        <f>IF(J14936&lt;0,"Deficit",IF(J14936=0,"Exact fit","Surplus"))</f>
        <v/>
      </c>
    </row>
    <row r="14937">
      <c r="A14937" s="4" t="n">
        <v>421610</v>
      </c>
      <c r="B14937" s="4" t="inlineStr">
        <is>
          <t>MBUGA</t>
        </is>
      </c>
      <c r="C14937" s="4" t="inlineStr">
        <is>
          <t>P6</t>
        </is>
      </c>
      <c r="D14937" s="5" t="n">
        <v>95</v>
      </c>
      <c r="E14937" s="5" t="n">
        <v>3</v>
      </c>
      <c r="F14937" s="5" t="n">
        <v>0</v>
      </c>
      <c r="G14937" s="5">
        <f>E14937-F14937</f>
        <v/>
      </c>
      <c r="H14937" s="5">
        <f>'Notes'!$B$4</f>
        <v/>
      </c>
      <c r="I14937" s="5">
        <f>ROUNDUP(D14937/H14937,0)</f>
        <v/>
      </c>
      <c r="J14937" s="6">
        <f>G14937-I14937</f>
        <v/>
      </c>
      <c r="K14937" s="4">
        <f>IF(J14937&lt;0,"Deficit",IF(J14937=0,"Exact fit","Surplus"))</f>
        <v/>
      </c>
    </row>
    <row r="14938">
      <c r="A14938" s="4" t="n">
        <v>421611</v>
      </c>
      <c r="B14938" s="4" t="inlineStr">
        <is>
          <t>GS MUSHUBI</t>
        </is>
      </c>
      <c r="C14938" s="4" t="inlineStr">
        <is>
          <t>P1</t>
        </is>
      </c>
      <c r="D14938" s="5" t="n">
        <v>56</v>
      </c>
      <c r="E14938" s="5" t="n">
        <v>2</v>
      </c>
      <c r="F14938" s="5" t="n">
        <v>1</v>
      </c>
      <c r="G14938" s="5">
        <f>E14938-F14938</f>
        <v/>
      </c>
      <c r="H14938" s="5">
        <f>'Notes'!$B$4</f>
        <v/>
      </c>
      <c r="I14938" s="5">
        <f>ROUNDUP(D14938/H14938,0)</f>
        <v/>
      </c>
      <c r="J14938" s="6">
        <f>G14938-I14938</f>
        <v/>
      </c>
      <c r="K14938" s="4">
        <f>IF(J14938&lt;0,"Deficit",IF(J14938=0,"Exact fit","Surplus"))</f>
        <v/>
      </c>
    </row>
    <row r="14939">
      <c r="A14939" s="4" t="n">
        <v>421611</v>
      </c>
      <c r="B14939" s="4" t="inlineStr">
        <is>
          <t>GS MUSHUBI</t>
        </is>
      </c>
      <c r="C14939" s="4" t="inlineStr">
        <is>
          <t>P2</t>
        </is>
      </c>
      <c r="D14939" s="5" t="n">
        <v>85</v>
      </c>
      <c r="E14939" s="5" t="n">
        <v>2</v>
      </c>
      <c r="F14939" s="5" t="n">
        <v>1</v>
      </c>
      <c r="G14939" s="5">
        <f>E14939-F14939</f>
        <v/>
      </c>
      <c r="H14939" s="5">
        <f>'Notes'!$B$4</f>
        <v/>
      </c>
      <c r="I14939" s="5">
        <f>ROUNDUP(D14939/H14939,0)</f>
        <v/>
      </c>
      <c r="J14939" s="6">
        <f>G14939-I14939</f>
        <v/>
      </c>
      <c r="K14939" s="4">
        <f>IF(J14939&lt;0,"Deficit",IF(J14939=0,"Exact fit","Surplus"))</f>
        <v/>
      </c>
    </row>
    <row r="14940">
      <c r="A14940" s="4" t="n">
        <v>421611</v>
      </c>
      <c r="B14940" s="4" t="inlineStr">
        <is>
          <t>GS MUSHUBI</t>
        </is>
      </c>
      <c r="C14940" s="4" t="inlineStr">
        <is>
          <t>P3</t>
        </is>
      </c>
      <c r="D14940" s="5" t="n">
        <v>60</v>
      </c>
      <c r="E14940" s="5" t="n">
        <v>2</v>
      </c>
      <c r="F14940" s="5" t="n">
        <v>1</v>
      </c>
      <c r="G14940" s="5">
        <f>E14940-F14940</f>
        <v/>
      </c>
      <c r="H14940" s="5">
        <f>'Notes'!$B$4</f>
        <v/>
      </c>
      <c r="I14940" s="5">
        <f>ROUNDUP(D14940/H14940,0)</f>
        <v/>
      </c>
      <c r="J14940" s="6">
        <f>G14940-I14940</f>
        <v/>
      </c>
      <c r="K14940" s="4">
        <f>IF(J14940&lt;0,"Deficit",IF(J14940=0,"Exact fit","Surplus"))</f>
        <v/>
      </c>
    </row>
    <row r="14941">
      <c r="A14941" s="4" t="n">
        <v>421611</v>
      </c>
      <c r="B14941" s="4" t="inlineStr">
        <is>
          <t>GS MUSHUBI</t>
        </is>
      </c>
      <c r="C14941" s="4" t="inlineStr">
        <is>
          <t>P4</t>
        </is>
      </c>
      <c r="D14941" s="5" t="n">
        <v>96</v>
      </c>
      <c r="E14941" s="5" t="n">
        <v>2</v>
      </c>
      <c r="F14941" s="5" t="n">
        <v>0</v>
      </c>
      <c r="G14941" s="5">
        <f>E14941-F14941</f>
        <v/>
      </c>
      <c r="H14941" s="5">
        <f>'Notes'!$B$4</f>
        <v/>
      </c>
      <c r="I14941" s="5">
        <f>ROUNDUP(D14941/H14941,0)</f>
        <v/>
      </c>
      <c r="J14941" s="6">
        <f>G14941-I14941</f>
        <v/>
      </c>
      <c r="K14941" s="4">
        <f>IF(J14941&lt;0,"Deficit",IF(J14941=0,"Exact fit","Surplus"))</f>
        <v/>
      </c>
    </row>
    <row r="14942">
      <c r="A14942" s="4" t="n">
        <v>421611</v>
      </c>
      <c r="B14942" s="4" t="inlineStr">
        <is>
          <t>GS MUSHUBI</t>
        </is>
      </c>
      <c r="C14942" s="4" t="inlineStr">
        <is>
          <t>P5</t>
        </is>
      </c>
      <c r="D14942" s="5" t="n">
        <v>40</v>
      </c>
      <c r="E14942" s="5" t="n">
        <v>1</v>
      </c>
      <c r="F14942" s="5" t="n">
        <v>0</v>
      </c>
      <c r="G14942" s="5">
        <f>E14942-F14942</f>
        <v/>
      </c>
      <c r="H14942" s="5">
        <f>'Notes'!$B$4</f>
        <v/>
      </c>
      <c r="I14942" s="5">
        <f>ROUNDUP(D14942/H14942,0)</f>
        <v/>
      </c>
      <c r="J14942" s="6">
        <f>G14942-I14942</f>
        <v/>
      </c>
      <c r="K14942" s="4">
        <f>IF(J14942&lt;0,"Deficit",IF(J14942=0,"Exact fit","Surplus"))</f>
        <v/>
      </c>
    </row>
    <row r="14943">
      <c r="A14943" s="4" t="n">
        <v>421611</v>
      </c>
      <c r="B14943" s="4" t="inlineStr">
        <is>
          <t>GS MUSHUBI</t>
        </is>
      </c>
      <c r="C14943" s="4" t="inlineStr">
        <is>
          <t>P6</t>
        </is>
      </c>
      <c r="D14943" s="5" t="n">
        <v>36</v>
      </c>
      <c r="E14943" s="5" t="n">
        <v>1</v>
      </c>
      <c r="F14943" s="5" t="n">
        <v>0</v>
      </c>
      <c r="G14943" s="5">
        <f>E14943-F14943</f>
        <v/>
      </c>
      <c r="H14943" s="5">
        <f>'Notes'!$B$4</f>
        <v/>
      </c>
      <c r="I14943" s="5">
        <f>ROUNDUP(D14943/H14943,0)</f>
        <v/>
      </c>
      <c r="J14943" s="6">
        <f>G14943-I14943</f>
        <v/>
      </c>
      <c r="K14943" s="4">
        <f>IF(J14943&lt;0,"Deficit",IF(J14943=0,"Exact fit","Surplus"))</f>
        <v/>
      </c>
    </row>
    <row r="14944">
      <c r="A14944" s="4" t="n">
        <v>421614</v>
      </c>
      <c r="B14944" s="4" t="inlineStr">
        <is>
          <t>EP NEMBA II</t>
        </is>
      </c>
      <c r="C14944" s="4" t="inlineStr">
        <is>
          <t>P1</t>
        </is>
      </c>
      <c r="D14944" s="5" t="n">
        <v>43</v>
      </c>
      <c r="E14944" s="5" t="n">
        <v>1</v>
      </c>
      <c r="F14944" s="5" t="n">
        <v>0</v>
      </c>
      <c r="G14944" s="5">
        <f>E14944-F14944</f>
        <v/>
      </c>
      <c r="H14944" s="5">
        <f>'Notes'!$B$4</f>
        <v/>
      </c>
      <c r="I14944" s="5">
        <f>ROUNDUP(D14944/H14944,0)</f>
        <v/>
      </c>
      <c r="J14944" s="6">
        <f>G14944-I14944</f>
        <v/>
      </c>
      <c r="K14944" s="4">
        <f>IF(J14944&lt;0,"Deficit",IF(J14944=0,"Exact fit","Surplus"))</f>
        <v/>
      </c>
    </row>
    <row r="14945">
      <c r="A14945" s="4" t="n">
        <v>421614</v>
      </c>
      <c r="B14945" s="4" t="inlineStr">
        <is>
          <t>EP NEMBA II</t>
        </is>
      </c>
      <c r="C14945" s="4" t="inlineStr">
        <is>
          <t>P2</t>
        </is>
      </c>
      <c r="D14945" s="5" t="n">
        <v>42</v>
      </c>
      <c r="E14945" s="5" t="n">
        <v>1</v>
      </c>
      <c r="F14945" s="5" t="n">
        <v>0</v>
      </c>
      <c r="G14945" s="5">
        <f>E14945-F14945</f>
        <v/>
      </c>
      <c r="H14945" s="5">
        <f>'Notes'!$B$4</f>
        <v/>
      </c>
      <c r="I14945" s="5">
        <f>ROUNDUP(D14945/H14945,0)</f>
        <v/>
      </c>
      <c r="J14945" s="6">
        <f>G14945-I14945</f>
        <v/>
      </c>
      <c r="K14945" s="4">
        <f>IF(J14945&lt;0,"Deficit",IF(J14945=0,"Exact fit","Surplus"))</f>
        <v/>
      </c>
    </row>
    <row r="14946">
      <c r="A14946" s="4" t="n">
        <v>421614</v>
      </c>
      <c r="B14946" s="4" t="inlineStr">
        <is>
          <t>EP NEMBA II</t>
        </is>
      </c>
      <c r="C14946" s="4" t="inlineStr">
        <is>
          <t>P3</t>
        </is>
      </c>
      <c r="D14946" s="5" t="n">
        <v>77</v>
      </c>
      <c r="E14946" s="5" t="n">
        <v>2</v>
      </c>
      <c r="F14946" s="5" t="n">
        <v>0</v>
      </c>
      <c r="G14946" s="5">
        <f>E14946-F14946</f>
        <v/>
      </c>
      <c r="H14946" s="5">
        <f>'Notes'!$B$4</f>
        <v/>
      </c>
      <c r="I14946" s="5">
        <f>ROUNDUP(D14946/H14946,0)</f>
        <v/>
      </c>
      <c r="J14946" s="6">
        <f>G14946-I14946</f>
        <v/>
      </c>
      <c r="K14946" s="4">
        <f>IF(J14946&lt;0,"Deficit",IF(J14946=0,"Exact fit","Surplus"))</f>
        <v/>
      </c>
    </row>
    <row r="14947">
      <c r="A14947" s="4" t="n">
        <v>421614</v>
      </c>
      <c r="B14947" s="4" t="inlineStr">
        <is>
          <t>EP NEMBA II</t>
        </is>
      </c>
      <c r="C14947" s="4" t="inlineStr">
        <is>
          <t>P4</t>
        </is>
      </c>
      <c r="D14947" s="5" t="n">
        <v>94</v>
      </c>
      <c r="E14947" s="5" t="n">
        <v>3</v>
      </c>
      <c r="F14947" s="5" t="n">
        <v>0</v>
      </c>
      <c r="G14947" s="5">
        <f>E14947-F14947</f>
        <v/>
      </c>
      <c r="H14947" s="5">
        <f>'Notes'!$B$4</f>
        <v/>
      </c>
      <c r="I14947" s="5">
        <f>ROUNDUP(D14947/H14947,0)</f>
        <v/>
      </c>
      <c r="J14947" s="6">
        <f>G14947-I14947</f>
        <v/>
      </c>
      <c r="K14947" s="4">
        <f>IF(J14947&lt;0,"Deficit",IF(J14947=0,"Exact fit","Surplus"))</f>
        <v/>
      </c>
    </row>
    <row r="14948">
      <c r="A14948" s="4" t="n">
        <v>421614</v>
      </c>
      <c r="B14948" s="4" t="inlineStr">
        <is>
          <t>EP NEMBA II</t>
        </is>
      </c>
      <c r="C14948" s="4" t="inlineStr">
        <is>
          <t>P5</t>
        </is>
      </c>
      <c r="D14948" s="5" t="n">
        <v>63</v>
      </c>
      <c r="E14948" s="5" t="n">
        <v>2</v>
      </c>
      <c r="F14948" s="5" t="n">
        <v>0</v>
      </c>
      <c r="G14948" s="5">
        <f>E14948-F14948</f>
        <v/>
      </c>
      <c r="H14948" s="5">
        <f>'Notes'!$B$4</f>
        <v/>
      </c>
      <c r="I14948" s="5">
        <f>ROUNDUP(D14948/H14948,0)</f>
        <v/>
      </c>
      <c r="J14948" s="6">
        <f>G14948-I14948</f>
        <v/>
      </c>
      <c r="K14948" s="4">
        <f>IF(J14948&lt;0,"Deficit",IF(J14948=0,"Exact fit","Surplus"))</f>
        <v/>
      </c>
    </row>
    <row r="14949">
      <c r="A14949" s="4" t="n">
        <v>421614</v>
      </c>
      <c r="B14949" s="4" t="inlineStr">
        <is>
          <t>EP NEMBA II</t>
        </is>
      </c>
      <c r="C14949" s="4" t="inlineStr">
        <is>
          <t>P6</t>
        </is>
      </c>
      <c r="D14949" s="5" t="n">
        <v>44</v>
      </c>
      <c r="E14949" s="5" t="n">
        <v>2</v>
      </c>
      <c r="F14949" s="5" t="n">
        <v>0</v>
      </c>
      <c r="G14949" s="5">
        <f>E14949-F14949</f>
        <v/>
      </c>
      <c r="H14949" s="5">
        <f>'Notes'!$B$4</f>
        <v/>
      </c>
      <c r="I14949" s="5">
        <f>ROUNDUP(D14949/H14949,0)</f>
        <v/>
      </c>
      <c r="J14949" s="6">
        <f>G14949-I14949</f>
        <v/>
      </c>
      <c r="K14949" s="4">
        <f>IF(J14949&lt;0,"Deficit",IF(J14949=0,"Exact fit","Surplus"))</f>
        <v/>
      </c>
    </row>
    <row r="14950">
      <c r="A14950" s="4" t="n">
        <v>421620</v>
      </c>
      <c r="B14950" s="4" t="inlineStr">
        <is>
          <t>EP INDATWA</t>
        </is>
      </c>
      <c r="C14950" s="4" t="inlineStr">
        <is>
          <t>P1</t>
        </is>
      </c>
      <c r="D14950" s="5" t="n">
        <v>41</v>
      </c>
      <c r="E14950" s="5" t="n">
        <v>1</v>
      </c>
      <c r="F14950" s="5" t="n">
        <v>0</v>
      </c>
      <c r="G14950" s="5">
        <f>E14950-F14950</f>
        <v/>
      </c>
      <c r="H14950" s="5">
        <f>'Notes'!$B$4</f>
        <v/>
      </c>
      <c r="I14950" s="5">
        <f>ROUNDUP(D14950/H14950,0)</f>
        <v/>
      </c>
      <c r="J14950" s="6">
        <f>G14950-I14950</f>
        <v/>
      </c>
      <c r="K14950" s="4">
        <f>IF(J14950&lt;0,"Deficit",IF(J14950=0,"Exact fit","Surplus"))</f>
        <v/>
      </c>
    </row>
    <row r="14951">
      <c r="A14951" s="4" t="n">
        <v>421620</v>
      </c>
      <c r="B14951" s="4" t="inlineStr">
        <is>
          <t>EP INDATWA</t>
        </is>
      </c>
      <c r="C14951" s="4" t="inlineStr">
        <is>
          <t>P2</t>
        </is>
      </c>
      <c r="D14951" s="5" t="n">
        <v>58</v>
      </c>
      <c r="E14951" s="5" t="n">
        <v>2</v>
      </c>
      <c r="F14951" s="5" t="n">
        <v>1</v>
      </c>
      <c r="G14951" s="5">
        <f>E14951-F14951</f>
        <v/>
      </c>
      <c r="H14951" s="5">
        <f>'Notes'!$B$4</f>
        <v/>
      </c>
      <c r="I14951" s="5">
        <f>ROUNDUP(D14951/H14951,0)</f>
        <v/>
      </c>
      <c r="J14951" s="6">
        <f>G14951-I14951</f>
        <v/>
      </c>
      <c r="K14951" s="4">
        <f>IF(J14951&lt;0,"Deficit",IF(J14951=0,"Exact fit","Surplus"))</f>
        <v/>
      </c>
    </row>
    <row r="14952">
      <c r="A14952" s="4" t="n">
        <v>421620</v>
      </c>
      <c r="B14952" s="4" t="inlineStr">
        <is>
          <t>EP INDATWA</t>
        </is>
      </c>
      <c r="C14952" s="4" t="inlineStr">
        <is>
          <t>P3</t>
        </is>
      </c>
      <c r="D14952" s="5" t="n">
        <v>40</v>
      </c>
      <c r="E14952" s="5" t="n">
        <v>1</v>
      </c>
      <c r="F14952" s="5" t="n">
        <v>0</v>
      </c>
      <c r="G14952" s="5">
        <f>E14952-F14952</f>
        <v/>
      </c>
      <c r="H14952" s="5">
        <f>'Notes'!$B$4</f>
        <v/>
      </c>
      <c r="I14952" s="5">
        <f>ROUNDUP(D14952/H14952,0)</f>
        <v/>
      </c>
      <c r="J14952" s="6">
        <f>G14952-I14952</f>
        <v/>
      </c>
      <c r="K14952" s="4">
        <f>IF(J14952&lt;0,"Deficit",IF(J14952=0,"Exact fit","Surplus"))</f>
        <v/>
      </c>
    </row>
    <row r="14953">
      <c r="A14953" s="4" t="n">
        <v>421620</v>
      </c>
      <c r="B14953" s="4" t="inlineStr">
        <is>
          <t>EP INDATWA</t>
        </is>
      </c>
      <c r="C14953" s="4" t="inlineStr">
        <is>
          <t>P4</t>
        </is>
      </c>
      <c r="D14953" s="5" t="n">
        <v>59</v>
      </c>
      <c r="E14953" s="5" t="n">
        <v>2</v>
      </c>
      <c r="F14953" s="5" t="n">
        <v>0</v>
      </c>
      <c r="G14953" s="5">
        <f>E14953-F14953</f>
        <v/>
      </c>
      <c r="H14953" s="5">
        <f>'Notes'!$B$4</f>
        <v/>
      </c>
      <c r="I14953" s="5">
        <f>ROUNDUP(D14953/H14953,0)</f>
        <v/>
      </c>
      <c r="J14953" s="6">
        <f>G14953-I14953</f>
        <v/>
      </c>
      <c r="K14953" s="4">
        <f>IF(J14953&lt;0,"Deficit",IF(J14953=0,"Exact fit","Surplus"))</f>
        <v/>
      </c>
    </row>
    <row r="14954">
      <c r="A14954" s="4" t="n">
        <v>421620</v>
      </c>
      <c r="B14954" s="4" t="inlineStr">
        <is>
          <t>EP INDATWA</t>
        </is>
      </c>
      <c r="C14954" s="4" t="inlineStr">
        <is>
          <t>P5</t>
        </is>
      </c>
      <c r="D14954" s="5" t="n">
        <v>37</v>
      </c>
      <c r="E14954" s="5" t="n">
        <v>1</v>
      </c>
      <c r="F14954" s="5" t="n">
        <v>0</v>
      </c>
      <c r="G14954" s="5">
        <f>E14954-F14954</f>
        <v/>
      </c>
      <c r="H14954" s="5">
        <f>'Notes'!$B$4</f>
        <v/>
      </c>
      <c r="I14954" s="5">
        <f>ROUNDUP(D14954/H14954,0)</f>
        <v/>
      </c>
      <c r="J14954" s="6">
        <f>G14954-I14954</f>
        <v/>
      </c>
      <c r="K14954" s="4">
        <f>IF(J14954&lt;0,"Deficit",IF(J14954=0,"Exact fit","Surplus"))</f>
        <v/>
      </c>
    </row>
    <row r="14955">
      <c r="A14955" s="4" t="n">
        <v>421620</v>
      </c>
      <c r="B14955" s="4" t="inlineStr">
        <is>
          <t>EP INDATWA</t>
        </is>
      </c>
      <c r="C14955" s="4" t="inlineStr">
        <is>
          <t>P6</t>
        </is>
      </c>
      <c r="D14955" s="5" t="n">
        <v>30</v>
      </c>
      <c r="E14955" s="5" t="n">
        <v>1</v>
      </c>
      <c r="F14955" s="5" t="n">
        <v>0</v>
      </c>
      <c r="G14955" s="5">
        <f>E14955-F14955</f>
        <v/>
      </c>
      <c r="H14955" s="5">
        <f>'Notes'!$B$4</f>
        <v/>
      </c>
      <c r="I14955" s="5">
        <f>ROUNDUP(D14955/H14955,0)</f>
        <v/>
      </c>
      <c r="J14955" s="6">
        <f>G14955-I14955</f>
        <v/>
      </c>
      <c r="K14955" s="4">
        <f>IF(J14955&lt;0,"Deficit",IF(J14955=0,"Exact fit","Surplus"))</f>
        <v/>
      </c>
    </row>
    <row r="14956">
      <c r="A14956" s="4" t="n">
        <v>421622</v>
      </c>
      <c r="B14956" s="4" t="inlineStr">
        <is>
          <t>EP Ste Agathe NEMBA</t>
        </is>
      </c>
      <c r="C14956" s="4" t="inlineStr">
        <is>
          <t>P1</t>
        </is>
      </c>
      <c r="D14956" s="5" t="n">
        <v>119</v>
      </c>
      <c r="E14956" s="5" t="n">
        <v>4</v>
      </c>
      <c r="F14956" s="5" t="n">
        <v>0</v>
      </c>
      <c r="G14956" s="5">
        <f>E14956-F14956</f>
        <v/>
      </c>
      <c r="H14956" s="5">
        <f>'Notes'!$B$4</f>
        <v/>
      </c>
      <c r="I14956" s="5">
        <f>ROUNDUP(D14956/H14956,0)</f>
        <v/>
      </c>
      <c r="J14956" s="6">
        <f>G14956-I14956</f>
        <v/>
      </c>
      <c r="K14956" s="4">
        <f>IF(J14956&lt;0,"Deficit",IF(J14956=0,"Exact fit","Surplus"))</f>
        <v/>
      </c>
    </row>
    <row r="14957">
      <c r="A14957" s="4" t="n">
        <v>421622</v>
      </c>
      <c r="B14957" s="4" t="inlineStr">
        <is>
          <t>EP Ste Agathe NEMBA</t>
        </is>
      </c>
      <c r="C14957" s="4" t="inlineStr">
        <is>
          <t>P2</t>
        </is>
      </c>
      <c r="D14957" s="5" t="n">
        <v>136</v>
      </c>
      <c r="E14957" s="5" t="n">
        <v>4</v>
      </c>
      <c r="F14957" s="5" t="n">
        <v>0</v>
      </c>
      <c r="G14957" s="5">
        <f>E14957-F14957</f>
        <v/>
      </c>
      <c r="H14957" s="5">
        <f>'Notes'!$B$4</f>
        <v/>
      </c>
      <c r="I14957" s="5">
        <f>ROUNDUP(D14957/H14957,0)</f>
        <v/>
      </c>
      <c r="J14957" s="6">
        <f>G14957-I14957</f>
        <v/>
      </c>
      <c r="K14957" s="4">
        <f>IF(J14957&lt;0,"Deficit",IF(J14957=0,"Exact fit","Surplus"))</f>
        <v/>
      </c>
    </row>
    <row r="14958">
      <c r="A14958" s="4" t="n">
        <v>421622</v>
      </c>
      <c r="B14958" s="4" t="inlineStr">
        <is>
          <t>EP Ste Agathe NEMBA</t>
        </is>
      </c>
      <c r="C14958" s="4" t="inlineStr">
        <is>
          <t>P3</t>
        </is>
      </c>
      <c r="D14958" s="5" t="n">
        <v>117</v>
      </c>
      <c r="E14958" s="5" t="n">
        <v>4</v>
      </c>
      <c r="F14958" s="5" t="n">
        <v>1</v>
      </c>
      <c r="G14958" s="5">
        <f>E14958-F14958</f>
        <v/>
      </c>
      <c r="H14958" s="5">
        <f>'Notes'!$B$4</f>
        <v/>
      </c>
      <c r="I14958" s="5">
        <f>ROUNDUP(D14958/H14958,0)</f>
        <v/>
      </c>
      <c r="J14958" s="6">
        <f>G14958-I14958</f>
        <v/>
      </c>
      <c r="K14958" s="4">
        <f>IF(J14958&lt;0,"Deficit",IF(J14958=0,"Exact fit","Surplus"))</f>
        <v/>
      </c>
    </row>
    <row r="14959">
      <c r="A14959" s="4" t="n">
        <v>421622</v>
      </c>
      <c r="B14959" s="4" t="inlineStr">
        <is>
          <t>EP Ste Agathe NEMBA</t>
        </is>
      </c>
      <c r="C14959" s="4" t="inlineStr">
        <is>
          <t>P4</t>
        </is>
      </c>
      <c r="D14959" s="5" t="n">
        <v>190</v>
      </c>
      <c r="E14959" s="5" t="n">
        <v>4</v>
      </c>
      <c r="F14959" s="5" t="n">
        <v>0</v>
      </c>
      <c r="G14959" s="5">
        <f>E14959-F14959</f>
        <v/>
      </c>
      <c r="H14959" s="5">
        <f>'Notes'!$B$4</f>
        <v/>
      </c>
      <c r="I14959" s="5">
        <f>ROUNDUP(D14959/H14959,0)</f>
        <v/>
      </c>
      <c r="J14959" s="6">
        <f>G14959-I14959</f>
        <v/>
      </c>
      <c r="K14959" s="4">
        <f>IF(J14959&lt;0,"Deficit",IF(J14959=0,"Exact fit","Surplus"))</f>
        <v/>
      </c>
    </row>
    <row r="14960">
      <c r="A14960" s="4" t="n">
        <v>421622</v>
      </c>
      <c r="B14960" s="4" t="inlineStr">
        <is>
          <t>EP Ste Agathe NEMBA</t>
        </is>
      </c>
      <c r="C14960" s="4" t="inlineStr">
        <is>
          <t>P5</t>
        </is>
      </c>
      <c r="D14960" s="5" t="n">
        <v>137</v>
      </c>
      <c r="E14960" s="5" t="n">
        <v>4</v>
      </c>
      <c r="F14960" s="5" t="n">
        <v>0</v>
      </c>
      <c r="G14960" s="5">
        <f>E14960-F14960</f>
        <v/>
      </c>
      <c r="H14960" s="5">
        <f>'Notes'!$B$4</f>
        <v/>
      </c>
      <c r="I14960" s="5">
        <f>ROUNDUP(D14960/H14960,0)</f>
        <v/>
      </c>
      <c r="J14960" s="6">
        <f>G14960-I14960</f>
        <v/>
      </c>
      <c r="K14960" s="4">
        <f>IF(J14960&lt;0,"Deficit",IF(J14960=0,"Exact fit","Surplus"))</f>
        <v/>
      </c>
    </row>
    <row r="14961">
      <c r="A14961" s="4" t="n">
        <v>421622</v>
      </c>
      <c r="B14961" s="4" t="inlineStr">
        <is>
          <t>EP Ste Agathe NEMBA</t>
        </is>
      </c>
      <c r="C14961" s="4" t="inlineStr">
        <is>
          <t>P6</t>
        </is>
      </c>
      <c r="D14961" s="5" t="n">
        <v>73</v>
      </c>
      <c r="E14961" s="5" t="n">
        <v>2</v>
      </c>
      <c r="F14961" s="5" t="n">
        <v>0</v>
      </c>
      <c r="G14961" s="5">
        <f>E14961-F14961</f>
        <v/>
      </c>
      <c r="H14961" s="5">
        <f>'Notes'!$B$4</f>
        <v/>
      </c>
      <c r="I14961" s="5">
        <f>ROUNDUP(D14961/H14961,0)</f>
        <v/>
      </c>
      <c r="J14961" s="6">
        <f>G14961-I14961</f>
        <v/>
      </c>
      <c r="K14961" s="4">
        <f>IF(J14961&lt;0,"Deficit",IF(J14961=0,"Exact fit","Surplus"))</f>
        <v/>
      </c>
    </row>
    <row r="14962">
      <c r="A14962" s="4" t="n">
        <v>421642</v>
      </c>
      <c r="B14962" s="4" t="inlineStr">
        <is>
          <t>EP MUSHUBI</t>
        </is>
      </c>
      <c r="C14962" s="4" t="inlineStr">
        <is>
          <t>P1</t>
        </is>
      </c>
      <c r="D14962" s="5" t="n">
        <v>60</v>
      </c>
      <c r="E14962" s="5" t="n">
        <v>2</v>
      </c>
      <c r="F14962" s="5" t="n">
        <v>1</v>
      </c>
      <c r="G14962" s="5">
        <f>E14962-F14962</f>
        <v/>
      </c>
      <c r="H14962" s="5">
        <f>'Notes'!$B$4</f>
        <v/>
      </c>
      <c r="I14962" s="5">
        <f>ROUNDUP(D14962/H14962,0)</f>
        <v/>
      </c>
      <c r="J14962" s="6">
        <f>G14962-I14962</f>
        <v/>
      </c>
      <c r="K14962" s="4">
        <f>IF(J14962&lt;0,"Deficit",IF(J14962=0,"Exact fit","Surplus"))</f>
        <v/>
      </c>
    </row>
    <row r="14963">
      <c r="A14963" s="4" t="n">
        <v>421642</v>
      </c>
      <c r="B14963" s="4" t="inlineStr">
        <is>
          <t>EP MUSHUBI</t>
        </is>
      </c>
      <c r="C14963" s="4" t="inlineStr">
        <is>
          <t>P2</t>
        </is>
      </c>
      <c r="D14963" s="5" t="n">
        <v>77</v>
      </c>
      <c r="E14963" s="5" t="n">
        <v>2</v>
      </c>
      <c r="F14963" s="5" t="n">
        <v>1</v>
      </c>
      <c r="G14963" s="5">
        <f>E14963-F14963</f>
        <v/>
      </c>
      <c r="H14963" s="5">
        <f>'Notes'!$B$4</f>
        <v/>
      </c>
      <c r="I14963" s="5">
        <f>ROUNDUP(D14963/H14963,0)</f>
        <v/>
      </c>
      <c r="J14963" s="6">
        <f>G14963-I14963</f>
        <v/>
      </c>
      <c r="K14963" s="4">
        <f>IF(J14963&lt;0,"Deficit",IF(J14963=0,"Exact fit","Surplus"))</f>
        <v/>
      </c>
    </row>
    <row r="14964">
      <c r="A14964" s="4" t="n">
        <v>421642</v>
      </c>
      <c r="B14964" s="4" t="inlineStr">
        <is>
          <t>EP MUSHUBI</t>
        </is>
      </c>
      <c r="C14964" s="4" t="inlineStr">
        <is>
          <t>P3</t>
        </is>
      </c>
      <c r="D14964" s="5" t="n">
        <v>43</v>
      </c>
      <c r="E14964" s="5" t="n">
        <v>1</v>
      </c>
      <c r="F14964" s="5" t="n">
        <v>0</v>
      </c>
      <c r="G14964" s="5">
        <f>E14964-F14964</f>
        <v/>
      </c>
      <c r="H14964" s="5">
        <f>'Notes'!$B$4</f>
        <v/>
      </c>
      <c r="I14964" s="5">
        <f>ROUNDUP(D14964/H14964,0)</f>
        <v/>
      </c>
      <c r="J14964" s="6">
        <f>G14964-I14964</f>
        <v/>
      </c>
      <c r="K14964" s="4">
        <f>IF(J14964&lt;0,"Deficit",IF(J14964=0,"Exact fit","Surplus"))</f>
        <v/>
      </c>
    </row>
    <row r="14965">
      <c r="A14965" s="4" t="n">
        <v>421642</v>
      </c>
      <c r="B14965" s="4" t="inlineStr">
        <is>
          <t>EP MUSHUBI</t>
        </is>
      </c>
      <c r="C14965" s="4" t="inlineStr">
        <is>
          <t>P4</t>
        </is>
      </c>
      <c r="D14965" s="5" t="n">
        <v>73</v>
      </c>
      <c r="E14965" s="5" t="n">
        <v>2</v>
      </c>
      <c r="F14965" s="5" t="n">
        <v>0</v>
      </c>
      <c r="G14965" s="5">
        <f>E14965-F14965</f>
        <v/>
      </c>
      <c r="H14965" s="5">
        <f>'Notes'!$B$4</f>
        <v/>
      </c>
      <c r="I14965" s="5">
        <f>ROUNDUP(D14965/H14965,0)</f>
        <v/>
      </c>
      <c r="J14965" s="6">
        <f>G14965-I14965</f>
        <v/>
      </c>
      <c r="K14965" s="4">
        <f>IF(J14965&lt;0,"Deficit",IF(J14965=0,"Exact fit","Surplus"))</f>
        <v/>
      </c>
    </row>
    <row r="14966">
      <c r="A14966" s="4" t="n">
        <v>421642</v>
      </c>
      <c r="B14966" s="4" t="inlineStr">
        <is>
          <t>EP MUSHUBI</t>
        </is>
      </c>
      <c r="C14966" s="4" t="inlineStr">
        <is>
          <t>P5</t>
        </is>
      </c>
      <c r="D14966" s="5" t="n">
        <v>54</v>
      </c>
      <c r="E14966" s="5" t="n">
        <v>2</v>
      </c>
      <c r="F14966" s="5" t="n">
        <v>0</v>
      </c>
      <c r="G14966" s="5">
        <f>E14966-F14966</f>
        <v/>
      </c>
      <c r="H14966" s="5">
        <f>'Notes'!$B$4</f>
        <v/>
      </c>
      <c r="I14966" s="5">
        <f>ROUNDUP(D14966/H14966,0)</f>
        <v/>
      </c>
      <c r="J14966" s="6">
        <f>G14966-I14966</f>
        <v/>
      </c>
      <c r="K14966" s="4">
        <f>IF(J14966&lt;0,"Deficit",IF(J14966=0,"Exact fit","Surplus"))</f>
        <v/>
      </c>
    </row>
    <row r="14967">
      <c r="A14967" s="4" t="n">
        <v>421642</v>
      </c>
      <c r="B14967" s="4" t="inlineStr">
        <is>
          <t>EP MUSHUBI</t>
        </is>
      </c>
      <c r="C14967" s="4" t="inlineStr">
        <is>
          <t>P6</t>
        </is>
      </c>
      <c r="D14967" s="5" t="n">
        <v>34</v>
      </c>
      <c r="E14967" s="5" t="n">
        <v>1</v>
      </c>
      <c r="F14967" s="5" t="n">
        <v>0</v>
      </c>
      <c r="G14967" s="5">
        <f>E14967-F14967</f>
        <v/>
      </c>
      <c r="H14967" s="5">
        <f>'Notes'!$B$4</f>
        <v/>
      </c>
      <c r="I14967" s="5">
        <f>ROUNDUP(D14967/H14967,0)</f>
        <v/>
      </c>
      <c r="J14967" s="6">
        <f>G14967-I14967</f>
        <v/>
      </c>
      <c r="K14967" s="4">
        <f>IF(J14967&lt;0,"Deficit",IF(J14967=0,"Exact fit","Surplus"))</f>
        <v/>
      </c>
    </row>
    <row r="14968">
      <c r="A14968" s="4" t="n">
        <v>421702</v>
      </c>
      <c r="B14968" s="4" t="inlineStr">
        <is>
          <t>GS BYERWA</t>
        </is>
      </c>
      <c r="C14968" s="4" t="inlineStr">
        <is>
          <t>P1</t>
        </is>
      </c>
      <c r="D14968" s="5" t="n">
        <v>169</v>
      </c>
      <c r="E14968" s="5" t="n">
        <v>4</v>
      </c>
      <c r="F14968" s="5" t="n">
        <v>2</v>
      </c>
      <c r="G14968" s="5">
        <f>E14968-F14968</f>
        <v/>
      </c>
      <c r="H14968" s="5">
        <f>'Notes'!$B$4</f>
        <v/>
      </c>
      <c r="I14968" s="5">
        <f>ROUNDUP(D14968/H14968,0)</f>
        <v/>
      </c>
      <c r="J14968" s="6">
        <f>G14968-I14968</f>
        <v/>
      </c>
      <c r="K14968" s="4">
        <f>IF(J14968&lt;0,"Deficit",IF(J14968=0,"Exact fit","Surplus"))</f>
        <v/>
      </c>
    </row>
    <row r="14969">
      <c r="A14969" s="4" t="n">
        <v>421702</v>
      </c>
      <c r="B14969" s="4" t="inlineStr">
        <is>
          <t>GS BYERWA</t>
        </is>
      </c>
      <c r="C14969" s="4" t="inlineStr">
        <is>
          <t>P2</t>
        </is>
      </c>
      <c r="D14969" s="5" t="n">
        <v>153</v>
      </c>
      <c r="E14969" s="5" t="n">
        <v>4</v>
      </c>
      <c r="F14969" s="5" t="n">
        <v>2</v>
      </c>
      <c r="G14969" s="5">
        <f>E14969-F14969</f>
        <v/>
      </c>
      <c r="H14969" s="5">
        <f>'Notes'!$B$4</f>
        <v/>
      </c>
      <c r="I14969" s="5">
        <f>ROUNDUP(D14969/H14969,0)</f>
        <v/>
      </c>
      <c r="J14969" s="6">
        <f>G14969-I14969</f>
        <v/>
      </c>
      <c r="K14969" s="4">
        <f>IF(J14969&lt;0,"Deficit",IF(J14969=0,"Exact fit","Surplus"))</f>
        <v/>
      </c>
    </row>
    <row r="14970">
      <c r="A14970" s="4" t="n">
        <v>421702</v>
      </c>
      <c r="B14970" s="4" t="inlineStr">
        <is>
          <t>GS BYERWA</t>
        </is>
      </c>
      <c r="C14970" s="4" t="inlineStr">
        <is>
          <t>P3</t>
        </is>
      </c>
      <c r="D14970" s="5" t="n">
        <v>76</v>
      </c>
      <c r="E14970" s="5" t="n">
        <v>2</v>
      </c>
      <c r="F14970" s="5" t="n">
        <v>1</v>
      </c>
      <c r="G14970" s="5">
        <f>E14970-F14970</f>
        <v/>
      </c>
      <c r="H14970" s="5">
        <f>'Notes'!$B$4</f>
        <v/>
      </c>
      <c r="I14970" s="5">
        <f>ROUNDUP(D14970/H14970,0)</f>
        <v/>
      </c>
      <c r="J14970" s="6">
        <f>G14970-I14970</f>
        <v/>
      </c>
      <c r="K14970" s="4">
        <f>IF(J14970&lt;0,"Deficit",IF(J14970=0,"Exact fit","Surplus"))</f>
        <v/>
      </c>
    </row>
    <row r="14971">
      <c r="A14971" s="4" t="n">
        <v>421702</v>
      </c>
      <c r="B14971" s="4" t="inlineStr">
        <is>
          <t>GS BYERWA</t>
        </is>
      </c>
      <c r="C14971" s="4" t="inlineStr">
        <is>
          <t>P4</t>
        </is>
      </c>
      <c r="D14971" s="5" t="n">
        <v>132</v>
      </c>
      <c r="E14971" s="5" t="n">
        <v>3</v>
      </c>
      <c r="F14971" s="5" t="n">
        <v>0</v>
      </c>
      <c r="G14971" s="5">
        <f>E14971-F14971</f>
        <v/>
      </c>
      <c r="H14971" s="5">
        <f>'Notes'!$B$4</f>
        <v/>
      </c>
      <c r="I14971" s="5">
        <f>ROUNDUP(D14971/H14971,0)</f>
        <v/>
      </c>
      <c r="J14971" s="6">
        <f>G14971-I14971</f>
        <v/>
      </c>
      <c r="K14971" s="4">
        <f>IF(J14971&lt;0,"Deficit",IF(J14971=0,"Exact fit","Surplus"))</f>
        <v/>
      </c>
    </row>
    <row r="14972">
      <c r="A14972" s="4" t="n">
        <v>421702</v>
      </c>
      <c r="B14972" s="4" t="inlineStr">
        <is>
          <t>GS BYERWA</t>
        </is>
      </c>
      <c r="C14972" s="4" t="inlineStr">
        <is>
          <t>P5</t>
        </is>
      </c>
      <c r="D14972" s="5" t="n">
        <v>131</v>
      </c>
      <c r="E14972" s="5" t="n">
        <v>3</v>
      </c>
      <c r="F14972" s="5" t="n">
        <v>0</v>
      </c>
      <c r="G14972" s="5">
        <f>E14972-F14972</f>
        <v/>
      </c>
      <c r="H14972" s="5">
        <f>'Notes'!$B$4</f>
        <v/>
      </c>
      <c r="I14972" s="5">
        <f>ROUNDUP(D14972/H14972,0)</f>
        <v/>
      </c>
      <c r="J14972" s="6">
        <f>G14972-I14972</f>
        <v/>
      </c>
      <c r="K14972" s="4">
        <f>IF(J14972&lt;0,"Deficit",IF(J14972=0,"Exact fit","Surplus"))</f>
        <v/>
      </c>
    </row>
    <row r="14973">
      <c r="A14973" s="4" t="n">
        <v>421702</v>
      </c>
      <c r="B14973" s="4" t="inlineStr">
        <is>
          <t>GS BYERWA</t>
        </is>
      </c>
      <c r="C14973" s="4" t="inlineStr">
        <is>
          <t>P6</t>
        </is>
      </c>
      <c r="D14973" s="5" t="n">
        <v>60</v>
      </c>
      <c r="E14973" s="5" t="n">
        <v>2</v>
      </c>
      <c r="F14973" s="5" t="n">
        <v>0</v>
      </c>
      <c r="G14973" s="5">
        <f>E14973-F14973</f>
        <v/>
      </c>
      <c r="H14973" s="5">
        <f>'Notes'!$B$4</f>
        <v/>
      </c>
      <c r="I14973" s="5">
        <f>ROUNDUP(D14973/H14973,0)</f>
        <v/>
      </c>
      <c r="J14973" s="6">
        <f>G14973-I14973</f>
        <v/>
      </c>
      <c r="K14973" s="4">
        <f>IF(J14973&lt;0,"Deficit",IF(J14973=0,"Exact fit","Surplus"))</f>
        <v/>
      </c>
    </row>
    <row r="14974">
      <c r="A14974" s="4" t="n">
        <v>421704</v>
      </c>
      <c r="B14974" s="4" t="inlineStr">
        <is>
          <t>GS CONGOLI</t>
        </is>
      </c>
      <c r="C14974" s="4" t="inlineStr">
        <is>
          <t>P1</t>
        </is>
      </c>
      <c r="D14974" s="5" t="n">
        <v>120</v>
      </c>
      <c r="E14974" s="5" t="n">
        <v>4</v>
      </c>
      <c r="F14974" s="5" t="n">
        <v>2</v>
      </c>
      <c r="G14974" s="5">
        <f>E14974-F14974</f>
        <v/>
      </c>
      <c r="H14974" s="5">
        <f>'Notes'!$B$4</f>
        <v/>
      </c>
      <c r="I14974" s="5">
        <f>ROUNDUP(D14974/H14974,0)</f>
        <v/>
      </c>
      <c r="J14974" s="6">
        <f>G14974-I14974</f>
        <v/>
      </c>
      <c r="K14974" s="4">
        <f>IF(J14974&lt;0,"Deficit",IF(J14974=0,"Exact fit","Surplus"))</f>
        <v/>
      </c>
    </row>
    <row r="14975">
      <c r="A14975" s="4" t="n">
        <v>421704</v>
      </c>
      <c r="B14975" s="4" t="inlineStr">
        <is>
          <t>GS CONGOLI</t>
        </is>
      </c>
      <c r="C14975" s="4" t="inlineStr">
        <is>
          <t>P2</t>
        </is>
      </c>
      <c r="D14975" s="5" t="n">
        <v>106</v>
      </c>
      <c r="E14975" s="5" t="n">
        <v>4</v>
      </c>
      <c r="F14975" s="5" t="n">
        <v>2</v>
      </c>
      <c r="G14975" s="5">
        <f>E14975-F14975</f>
        <v/>
      </c>
      <c r="H14975" s="5">
        <f>'Notes'!$B$4</f>
        <v/>
      </c>
      <c r="I14975" s="5">
        <f>ROUNDUP(D14975/H14975,0)</f>
        <v/>
      </c>
      <c r="J14975" s="6">
        <f>G14975-I14975</f>
        <v/>
      </c>
      <c r="K14975" s="4">
        <f>IF(J14975&lt;0,"Deficit",IF(J14975=0,"Exact fit","Surplus"))</f>
        <v/>
      </c>
    </row>
    <row r="14976">
      <c r="A14976" s="4" t="n">
        <v>421704</v>
      </c>
      <c r="B14976" s="4" t="inlineStr">
        <is>
          <t>GS CONGOLI</t>
        </is>
      </c>
      <c r="C14976" s="4" t="inlineStr">
        <is>
          <t>P3</t>
        </is>
      </c>
      <c r="D14976" s="5" t="n">
        <v>96</v>
      </c>
      <c r="E14976" s="5" t="n">
        <v>2</v>
      </c>
      <c r="F14976" s="5" t="n">
        <v>1</v>
      </c>
      <c r="G14976" s="5">
        <f>E14976-F14976</f>
        <v/>
      </c>
      <c r="H14976" s="5">
        <f>'Notes'!$B$4</f>
        <v/>
      </c>
      <c r="I14976" s="5">
        <f>ROUNDUP(D14976/H14976,0)</f>
        <v/>
      </c>
      <c r="J14976" s="6">
        <f>G14976-I14976</f>
        <v/>
      </c>
      <c r="K14976" s="4">
        <f>IF(J14976&lt;0,"Deficit",IF(J14976=0,"Exact fit","Surplus"))</f>
        <v/>
      </c>
    </row>
    <row r="14977">
      <c r="A14977" s="4" t="n">
        <v>421704</v>
      </c>
      <c r="B14977" s="4" t="inlineStr">
        <is>
          <t>GS CONGOLI</t>
        </is>
      </c>
      <c r="C14977" s="4" t="inlineStr">
        <is>
          <t>P4</t>
        </is>
      </c>
      <c r="D14977" s="5" t="n">
        <v>167</v>
      </c>
      <c r="E14977" s="5" t="n">
        <v>4</v>
      </c>
      <c r="F14977" s="5" t="n">
        <v>0</v>
      </c>
      <c r="G14977" s="5">
        <f>E14977-F14977</f>
        <v/>
      </c>
      <c r="H14977" s="5">
        <f>'Notes'!$B$4</f>
        <v/>
      </c>
      <c r="I14977" s="5">
        <f>ROUNDUP(D14977/H14977,0)</f>
        <v/>
      </c>
      <c r="J14977" s="6">
        <f>G14977-I14977</f>
        <v/>
      </c>
      <c r="K14977" s="4">
        <f>IF(J14977&lt;0,"Deficit",IF(J14977=0,"Exact fit","Surplus"))</f>
        <v/>
      </c>
    </row>
    <row r="14978">
      <c r="A14978" s="4" t="n">
        <v>421704</v>
      </c>
      <c r="B14978" s="4" t="inlineStr">
        <is>
          <t>GS CONGOLI</t>
        </is>
      </c>
      <c r="C14978" s="4" t="inlineStr">
        <is>
          <t>P5</t>
        </is>
      </c>
      <c r="D14978" s="5" t="n">
        <v>152</v>
      </c>
      <c r="E14978" s="5" t="n">
        <v>4</v>
      </c>
      <c r="F14978" s="5" t="n">
        <v>0</v>
      </c>
      <c r="G14978" s="5">
        <f>E14978-F14978</f>
        <v/>
      </c>
      <c r="H14978" s="5">
        <f>'Notes'!$B$4</f>
        <v/>
      </c>
      <c r="I14978" s="5">
        <f>ROUNDUP(D14978/H14978,0)</f>
        <v/>
      </c>
      <c r="J14978" s="6">
        <f>G14978-I14978</f>
        <v/>
      </c>
      <c r="K14978" s="4">
        <f>IF(J14978&lt;0,"Deficit",IF(J14978=0,"Exact fit","Surplus"))</f>
        <v/>
      </c>
    </row>
    <row r="14979">
      <c r="A14979" s="4" t="n">
        <v>421704</v>
      </c>
      <c r="B14979" s="4" t="inlineStr">
        <is>
          <t>GS CONGOLI</t>
        </is>
      </c>
      <c r="C14979" s="4" t="inlineStr">
        <is>
          <t>P6</t>
        </is>
      </c>
      <c r="D14979" s="5" t="n">
        <v>40</v>
      </c>
      <c r="E14979" s="5" t="n">
        <v>1</v>
      </c>
      <c r="F14979" s="5" t="n">
        <v>0</v>
      </c>
      <c r="G14979" s="5">
        <f>E14979-F14979</f>
        <v/>
      </c>
      <c r="H14979" s="5">
        <f>'Notes'!$B$4</f>
        <v/>
      </c>
      <c r="I14979" s="5">
        <f>ROUNDUP(D14979/H14979,0)</f>
        <v/>
      </c>
      <c r="J14979" s="6">
        <f>G14979-I14979</f>
        <v/>
      </c>
      <c r="K14979" s="4">
        <f>IF(J14979&lt;0,"Deficit",IF(J14979=0,"Exact fit","Surplus"))</f>
        <v/>
      </c>
    </row>
    <row r="14980">
      <c r="A14980" s="4" t="n">
        <v>421708</v>
      </c>
      <c r="B14980" s="4" t="inlineStr">
        <is>
          <t>EP GIHANDE</t>
        </is>
      </c>
      <c r="C14980" s="4" t="inlineStr">
        <is>
          <t>P1</t>
        </is>
      </c>
      <c r="D14980" s="5" t="n">
        <v>91</v>
      </c>
      <c r="E14980" s="5" t="n">
        <v>2</v>
      </c>
      <c r="F14980" s="5" t="n">
        <v>1</v>
      </c>
      <c r="G14980" s="5">
        <f>E14980-F14980</f>
        <v/>
      </c>
      <c r="H14980" s="5">
        <f>'Notes'!$B$4</f>
        <v/>
      </c>
      <c r="I14980" s="5">
        <f>ROUNDUP(D14980/H14980,0)</f>
        <v/>
      </c>
      <c r="J14980" s="6">
        <f>G14980-I14980</f>
        <v/>
      </c>
      <c r="K14980" s="4">
        <f>IF(J14980&lt;0,"Deficit",IF(J14980=0,"Exact fit","Surplus"))</f>
        <v/>
      </c>
    </row>
    <row r="14981">
      <c r="A14981" s="4" t="n">
        <v>421708</v>
      </c>
      <c r="B14981" s="4" t="inlineStr">
        <is>
          <t>EP GIHANDE</t>
        </is>
      </c>
      <c r="C14981" s="4" t="inlineStr">
        <is>
          <t>P2</t>
        </is>
      </c>
      <c r="D14981" s="5" t="n">
        <v>80</v>
      </c>
      <c r="E14981" s="5" t="n">
        <v>2</v>
      </c>
      <c r="F14981" s="5" t="n">
        <v>1</v>
      </c>
      <c r="G14981" s="5">
        <f>E14981-F14981</f>
        <v/>
      </c>
      <c r="H14981" s="5">
        <f>'Notes'!$B$4</f>
        <v/>
      </c>
      <c r="I14981" s="5">
        <f>ROUNDUP(D14981/H14981,0)</f>
        <v/>
      </c>
      <c r="J14981" s="6">
        <f>G14981-I14981</f>
        <v/>
      </c>
      <c r="K14981" s="4">
        <f>IF(J14981&lt;0,"Deficit",IF(J14981=0,"Exact fit","Surplus"))</f>
        <v/>
      </c>
    </row>
    <row r="14982">
      <c r="A14982" s="4" t="n">
        <v>421708</v>
      </c>
      <c r="B14982" s="4" t="inlineStr">
        <is>
          <t>EP GIHANDE</t>
        </is>
      </c>
      <c r="C14982" s="4" t="inlineStr">
        <is>
          <t>P3</t>
        </is>
      </c>
      <c r="D14982" s="5" t="n">
        <v>45</v>
      </c>
      <c r="E14982" s="5" t="n">
        <v>2</v>
      </c>
      <c r="F14982" s="5" t="n">
        <v>1</v>
      </c>
      <c r="G14982" s="5">
        <f>E14982-F14982</f>
        <v/>
      </c>
      <c r="H14982" s="5">
        <f>'Notes'!$B$4</f>
        <v/>
      </c>
      <c r="I14982" s="5">
        <f>ROUNDUP(D14982/H14982,0)</f>
        <v/>
      </c>
      <c r="J14982" s="6">
        <f>G14982-I14982</f>
        <v/>
      </c>
      <c r="K14982" s="4">
        <f>IF(J14982&lt;0,"Deficit",IF(J14982=0,"Exact fit","Surplus"))</f>
        <v/>
      </c>
    </row>
    <row r="14983">
      <c r="A14983" s="4" t="n">
        <v>421708</v>
      </c>
      <c r="B14983" s="4" t="inlineStr">
        <is>
          <t>EP GIHANDE</t>
        </is>
      </c>
      <c r="C14983" s="4" t="inlineStr">
        <is>
          <t>P4</t>
        </is>
      </c>
      <c r="D14983" s="5" t="n">
        <v>67</v>
      </c>
      <c r="E14983" s="5" t="n">
        <v>2</v>
      </c>
      <c r="F14983" s="5" t="n">
        <v>0</v>
      </c>
      <c r="G14983" s="5">
        <f>E14983-F14983</f>
        <v/>
      </c>
      <c r="H14983" s="5">
        <f>'Notes'!$B$4</f>
        <v/>
      </c>
      <c r="I14983" s="5">
        <f>ROUNDUP(D14983/H14983,0)</f>
        <v/>
      </c>
      <c r="J14983" s="6">
        <f>G14983-I14983</f>
        <v/>
      </c>
      <c r="K14983" s="4">
        <f>IF(J14983&lt;0,"Deficit",IF(J14983=0,"Exact fit","Surplus"))</f>
        <v/>
      </c>
    </row>
    <row r="14984">
      <c r="A14984" s="4" t="n">
        <v>421708</v>
      </c>
      <c r="B14984" s="4" t="inlineStr">
        <is>
          <t>EP GIHANDE</t>
        </is>
      </c>
      <c r="C14984" s="4" t="inlineStr">
        <is>
          <t>P5</t>
        </is>
      </c>
      <c r="D14984" s="5" t="n">
        <v>46</v>
      </c>
      <c r="E14984" s="5" t="n">
        <v>1</v>
      </c>
      <c r="F14984" s="5" t="n">
        <v>0</v>
      </c>
      <c r="G14984" s="5">
        <f>E14984-F14984</f>
        <v/>
      </c>
      <c r="H14984" s="5">
        <f>'Notes'!$B$4</f>
        <v/>
      </c>
      <c r="I14984" s="5">
        <f>ROUNDUP(D14984/H14984,0)</f>
        <v/>
      </c>
      <c r="J14984" s="6">
        <f>G14984-I14984</f>
        <v/>
      </c>
      <c r="K14984" s="4">
        <f>IF(J14984&lt;0,"Deficit",IF(J14984=0,"Exact fit","Surplus"))</f>
        <v/>
      </c>
    </row>
    <row r="14985">
      <c r="A14985" s="4" t="n">
        <v>421708</v>
      </c>
      <c r="B14985" s="4" t="inlineStr">
        <is>
          <t>EP GIHANDE</t>
        </is>
      </c>
      <c r="C14985" s="4" t="inlineStr">
        <is>
          <t>P6</t>
        </is>
      </c>
      <c r="D14985" s="5" t="n">
        <v>29</v>
      </c>
      <c r="E14985" s="5" t="n">
        <v>1</v>
      </c>
      <c r="F14985" s="5" t="n">
        <v>0</v>
      </c>
      <c r="G14985" s="5">
        <f>E14985-F14985</f>
        <v/>
      </c>
      <c r="H14985" s="5">
        <f>'Notes'!$B$4</f>
        <v/>
      </c>
      <c r="I14985" s="5">
        <f>ROUNDUP(D14985/H14985,0)</f>
        <v/>
      </c>
      <c r="J14985" s="6">
        <f>G14985-I14985</f>
        <v/>
      </c>
      <c r="K14985" s="4">
        <f>IF(J14985&lt;0,"Deficit",IF(J14985=0,"Exact fit","Surplus"))</f>
        <v/>
      </c>
    </row>
    <row r="14986">
      <c r="A14986" s="4" t="n">
        <v>421710</v>
      </c>
      <c r="B14986" s="4" t="inlineStr">
        <is>
          <t>EP GIKINGO</t>
        </is>
      </c>
      <c r="C14986" s="4" t="inlineStr">
        <is>
          <t>P1</t>
        </is>
      </c>
      <c r="D14986" s="5" t="n">
        <v>60</v>
      </c>
      <c r="E14986" s="5" t="n">
        <v>2</v>
      </c>
      <c r="F14986" s="5" t="n">
        <v>1</v>
      </c>
      <c r="G14986" s="5">
        <f>E14986-F14986</f>
        <v/>
      </c>
      <c r="H14986" s="5">
        <f>'Notes'!$B$4</f>
        <v/>
      </c>
      <c r="I14986" s="5">
        <f>ROUNDUP(D14986/H14986,0)</f>
        <v/>
      </c>
      <c r="J14986" s="6">
        <f>G14986-I14986</f>
        <v/>
      </c>
      <c r="K14986" s="4">
        <f>IF(J14986&lt;0,"Deficit",IF(J14986=0,"Exact fit","Surplus"))</f>
        <v/>
      </c>
    </row>
    <row r="14987">
      <c r="A14987" s="4" t="n">
        <v>421710</v>
      </c>
      <c r="B14987" s="4" t="inlineStr">
        <is>
          <t>EP GIKINGO</t>
        </is>
      </c>
      <c r="C14987" s="4" t="inlineStr">
        <is>
          <t>P2</t>
        </is>
      </c>
      <c r="D14987" s="5" t="n">
        <v>66</v>
      </c>
      <c r="E14987" s="5" t="n">
        <v>2</v>
      </c>
      <c r="F14987" s="5" t="n">
        <v>1</v>
      </c>
      <c r="G14987" s="5">
        <f>E14987-F14987</f>
        <v/>
      </c>
      <c r="H14987" s="5">
        <f>'Notes'!$B$4</f>
        <v/>
      </c>
      <c r="I14987" s="5">
        <f>ROUNDUP(D14987/H14987,0)</f>
        <v/>
      </c>
      <c r="J14987" s="6">
        <f>G14987-I14987</f>
        <v/>
      </c>
      <c r="K14987" s="4">
        <f>IF(J14987&lt;0,"Deficit",IF(J14987=0,"Exact fit","Surplus"))</f>
        <v/>
      </c>
    </row>
    <row r="14988">
      <c r="A14988" s="4" t="n">
        <v>421710</v>
      </c>
      <c r="B14988" s="4" t="inlineStr">
        <is>
          <t>EP GIKINGO</t>
        </is>
      </c>
      <c r="C14988" s="4" t="inlineStr">
        <is>
          <t>P3</t>
        </is>
      </c>
      <c r="D14988" s="5" t="n">
        <v>67</v>
      </c>
      <c r="E14988" s="5" t="n">
        <v>2</v>
      </c>
      <c r="F14988" s="5" t="n">
        <v>1</v>
      </c>
      <c r="G14988" s="5">
        <f>E14988-F14988</f>
        <v/>
      </c>
      <c r="H14988" s="5">
        <f>'Notes'!$B$4</f>
        <v/>
      </c>
      <c r="I14988" s="5">
        <f>ROUNDUP(D14988/H14988,0)</f>
        <v/>
      </c>
      <c r="J14988" s="6">
        <f>G14988-I14988</f>
        <v/>
      </c>
      <c r="K14988" s="4">
        <f>IF(J14988&lt;0,"Deficit",IF(J14988=0,"Exact fit","Surplus"))</f>
        <v/>
      </c>
    </row>
    <row r="14989">
      <c r="A14989" s="4" t="n">
        <v>421710</v>
      </c>
      <c r="B14989" s="4" t="inlineStr">
        <is>
          <t>EP GIKINGO</t>
        </is>
      </c>
      <c r="C14989" s="4" t="inlineStr">
        <is>
          <t>P4</t>
        </is>
      </c>
      <c r="D14989" s="5" t="n">
        <v>73</v>
      </c>
      <c r="E14989" s="5" t="n">
        <v>2</v>
      </c>
      <c r="F14989" s="5" t="n">
        <v>0</v>
      </c>
      <c r="G14989" s="5">
        <f>E14989-F14989</f>
        <v/>
      </c>
      <c r="H14989" s="5">
        <f>'Notes'!$B$4</f>
        <v/>
      </c>
      <c r="I14989" s="5">
        <f>ROUNDUP(D14989/H14989,0)</f>
        <v/>
      </c>
      <c r="J14989" s="6">
        <f>G14989-I14989</f>
        <v/>
      </c>
      <c r="K14989" s="4">
        <f>IF(J14989&lt;0,"Deficit",IF(J14989=0,"Exact fit","Surplus"))</f>
        <v/>
      </c>
    </row>
    <row r="14990">
      <c r="A14990" s="4" t="n">
        <v>421710</v>
      </c>
      <c r="B14990" s="4" t="inlineStr">
        <is>
          <t>EP GIKINGO</t>
        </is>
      </c>
      <c r="C14990" s="4" t="inlineStr">
        <is>
          <t>P5</t>
        </is>
      </c>
      <c r="D14990" s="5" t="n">
        <v>92</v>
      </c>
      <c r="E14990" s="5" t="n">
        <v>2</v>
      </c>
      <c r="F14990" s="5" t="n">
        <v>0</v>
      </c>
      <c r="G14990" s="5">
        <f>E14990-F14990</f>
        <v/>
      </c>
      <c r="H14990" s="5">
        <f>'Notes'!$B$4</f>
        <v/>
      </c>
      <c r="I14990" s="5">
        <f>ROUNDUP(D14990/H14990,0)</f>
        <v/>
      </c>
      <c r="J14990" s="6">
        <f>G14990-I14990</f>
        <v/>
      </c>
      <c r="K14990" s="4">
        <f>IF(J14990&lt;0,"Deficit",IF(J14990=0,"Exact fit","Surplus"))</f>
        <v/>
      </c>
    </row>
    <row r="14991">
      <c r="A14991" s="4" t="n">
        <v>421710</v>
      </c>
      <c r="B14991" s="4" t="inlineStr">
        <is>
          <t>EP GIKINGO</t>
        </is>
      </c>
      <c r="C14991" s="4" t="inlineStr">
        <is>
          <t>P6</t>
        </is>
      </c>
      <c r="D14991" s="5" t="n">
        <v>32</v>
      </c>
      <c r="E14991" s="5" t="n">
        <v>1</v>
      </c>
      <c r="F14991" s="5" t="n">
        <v>0</v>
      </c>
      <c r="G14991" s="5">
        <f>E14991-F14991</f>
        <v/>
      </c>
      <c r="H14991" s="5">
        <f>'Notes'!$B$4</f>
        <v/>
      </c>
      <c r="I14991" s="5">
        <f>ROUNDUP(D14991/H14991,0)</f>
        <v/>
      </c>
      <c r="J14991" s="6">
        <f>G14991-I14991</f>
        <v/>
      </c>
      <c r="K14991" s="4">
        <f>IF(J14991&lt;0,"Deficit",IF(J14991=0,"Exact fit","Surplus"))</f>
        <v/>
      </c>
    </row>
    <row r="14992">
      <c r="A14992" s="4" t="n">
        <v>421712</v>
      </c>
      <c r="B14992" s="4" t="inlineStr">
        <is>
          <t>EP JANGO</t>
        </is>
      </c>
      <c r="C14992" s="4" t="inlineStr">
        <is>
          <t>P1</t>
        </is>
      </c>
      <c r="D14992" s="5" t="n">
        <v>40</v>
      </c>
      <c r="E14992" s="5" t="n">
        <v>1</v>
      </c>
      <c r="F14992" s="5" t="n">
        <v>0</v>
      </c>
      <c r="G14992" s="5">
        <f>E14992-F14992</f>
        <v/>
      </c>
      <c r="H14992" s="5">
        <f>'Notes'!$B$4</f>
        <v/>
      </c>
      <c r="I14992" s="5">
        <f>ROUNDUP(D14992/H14992,0)</f>
        <v/>
      </c>
      <c r="J14992" s="6">
        <f>G14992-I14992</f>
        <v/>
      </c>
      <c r="K14992" s="4">
        <f>IF(J14992&lt;0,"Deficit",IF(J14992=0,"Exact fit","Surplus"))</f>
        <v/>
      </c>
    </row>
    <row r="14993">
      <c r="A14993" s="4" t="n">
        <v>421712</v>
      </c>
      <c r="B14993" s="4" t="inlineStr">
        <is>
          <t>EP JANGO</t>
        </is>
      </c>
      <c r="C14993" s="4" t="inlineStr">
        <is>
          <t>P2</t>
        </is>
      </c>
      <c r="D14993" s="5" t="n">
        <v>35</v>
      </c>
      <c r="E14993" s="5" t="n">
        <v>1</v>
      </c>
      <c r="F14993" s="5" t="n">
        <v>0</v>
      </c>
      <c r="G14993" s="5">
        <f>E14993-F14993</f>
        <v/>
      </c>
      <c r="H14993" s="5">
        <f>'Notes'!$B$4</f>
        <v/>
      </c>
      <c r="I14993" s="5">
        <f>ROUNDUP(D14993/H14993,0)</f>
        <v/>
      </c>
      <c r="J14993" s="6">
        <f>G14993-I14993</f>
        <v/>
      </c>
      <c r="K14993" s="4">
        <f>IF(J14993&lt;0,"Deficit",IF(J14993=0,"Exact fit","Surplus"))</f>
        <v/>
      </c>
    </row>
    <row r="14994">
      <c r="A14994" s="4" t="n">
        <v>421712</v>
      </c>
      <c r="B14994" s="4" t="inlineStr">
        <is>
          <t>EP JANGO</t>
        </is>
      </c>
      <c r="C14994" s="4" t="inlineStr">
        <is>
          <t>P3</t>
        </is>
      </c>
      <c r="D14994" s="5" t="n">
        <v>37</v>
      </c>
      <c r="E14994" s="5" t="n">
        <v>1</v>
      </c>
      <c r="F14994" s="5" t="n">
        <v>0</v>
      </c>
      <c r="G14994" s="5">
        <f>E14994-F14994</f>
        <v/>
      </c>
      <c r="H14994" s="5">
        <f>'Notes'!$B$4</f>
        <v/>
      </c>
      <c r="I14994" s="5">
        <f>ROUNDUP(D14994/H14994,0)</f>
        <v/>
      </c>
      <c r="J14994" s="6">
        <f>G14994-I14994</f>
        <v/>
      </c>
      <c r="K14994" s="4">
        <f>IF(J14994&lt;0,"Deficit",IF(J14994=0,"Exact fit","Surplus"))</f>
        <v/>
      </c>
    </row>
    <row r="14995">
      <c r="A14995" s="4" t="n">
        <v>421712</v>
      </c>
      <c r="B14995" s="4" t="inlineStr">
        <is>
          <t>EP JANGO</t>
        </is>
      </c>
      <c r="C14995" s="4" t="inlineStr">
        <is>
          <t>P4</t>
        </is>
      </c>
      <c r="D14995" s="5" t="n">
        <v>35</v>
      </c>
      <c r="E14995" s="5" t="n">
        <v>1</v>
      </c>
      <c r="F14995" s="5" t="n">
        <v>0</v>
      </c>
      <c r="G14995" s="5">
        <f>E14995-F14995</f>
        <v/>
      </c>
      <c r="H14995" s="5">
        <f>'Notes'!$B$4</f>
        <v/>
      </c>
      <c r="I14995" s="5">
        <f>ROUNDUP(D14995/H14995,0)</f>
        <v/>
      </c>
      <c r="J14995" s="6">
        <f>G14995-I14995</f>
        <v/>
      </c>
      <c r="K14995" s="4">
        <f>IF(J14995&lt;0,"Deficit",IF(J14995=0,"Exact fit","Surplus"))</f>
        <v/>
      </c>
    </row>
    <row r="14996">
      <c r="A14996" s="4" t="n">
        <v>421712</v>
      </c>
      <c r="B14996" s="4" t="inlineStr">
        <is>
          <t>EP JANGO</t>
        </is>
      </c>
      <c r="C14996" s="4" t="inlineStr">
        <is>
          <t>P5</t>
        </is>
      </c>
      <c r="D14996" s="5" t="n">
        <v>43</v>
      </c>
      <c r="E14996" s="5" t="n">
        <v>1</v>
      </c>
      <c r="F14996" s="5" t="n">
        <v>0</v>
      </c>
      <c r="G14996" s="5">
        <f>E14996-F14996</f>
        <v/>
      </c>
      <c r="H14996" s="5">
        <f>'Notes'!$B$4</f>
        <v/>
      </c>
      <c r="I14996" s="5">
        <f>ROUNDUP(D14996/H14996,0)</f>
        <v/>
      </c>
      <c r="J14996" s="6">
        <f>G14996-I14996</f>
        <v/>
      </c>
      <c r="K14996" s="4">
        <f>IF(J14996&lt;0,"Deficit",IF(J14996=0,"Exact fit","Surplus"))</f>
        <v/>
      </c>
    </row>
    <row r="14997">
      <c r="A14997" s="4" t="n">
        <v>421712</v>
      </c>
      <c r="B14997" s="4" t="inlineStr">
        <is>
          <t>EP JANGO</t>
        </is>
      </c>
      <c r="C14997" s="4" t="inlineStr">
        <is>
          <t>P6</t>
        </is>
      </c>
      <c r="D14997" s="5" t="n">
        <v>32</v>
      </c>
      <c r="E14997" s="5" t="n">
        <v>1</v>
      </c>
      <c r="F14997" s="5" t="n">
        <v>0</v>
      </c>
      <c r="G14997" s="5">
        <f>E14997-F14997</f>
        <v/>
      </c>
      <c r="H14997" s="5">
        <f>'Notes'!$B$4</f>
        <v/>
      </c>
      <c r="I14997" s="5">
        <f>ROUNDUP(D14997/H14997,0)</f>
        <v/>
      </c>
      <c r="J14997" s="6">
        <f>G14997-I14997</f>
        <v/>
      </c>
      <c r="K14997" s="4">
        <f>IF(J14997&lt;0,"Deficit",IF(J14997=0,"Exact fit","Surplus"))</f>
        <v/>
      </c>
    </row>
    <row r="14998">
      <c r="A14998" s="4" t="n">
        <v>421714</v>
      </c>
      <c r="B14998" s="4" t="inlineStr">
        <is>
          <t>EP RULI</t>
        </is>
      </c>
      <c r="C14998" s="4" t="inlineStr">
        <is>
          <t>P1</t>
        </is>
      </c>
      <c r="D14998" s="5" t="n">
        <v>156</v>
      </c>
      <c r="E14998" s="5" t="n">
        <v>4</v>
      </c>
      <c r="F14998" s="5" t="n">
        <v>2</v>
      </c>
      <c r="G14998" s="5">
        <f>E14998-F14998</f>
        <v/>
      </c>
      <c r="H14998" s="5">
        <f>'Notes'!$B$4</f>
        <v/>
      </c>
      <c r="I14998" s="5">
        <f>ROUNDUP(D14998/H14998,0)</f>
        <v/>
      </c>
      <c r="J14998" s="6">
        <f>G14998-I14998</f>
        <v/>
      </c>
      <c r="K14998" s="4">
        <f>IF(J14998&lt;0,"Deficit",IF(J14998=0,"Exact fit","Surplus"))</f>
        <v/>
      </c>
    </row>
    <row r="14999">
      <c r="A14999" s="4" t="n">
        <v>421714</v>
      </c>
      <c r="B14999" s="4" t="inlineStr">
        <is>
          <t>EP RULI</t>
        </is>
      </c>
      <c r="C14999" s="4" t="inlineStr">
        <is>
          <t>P2</t>
        </is>
      </c>
      <c r="D14999" s="5" t="n">
        <v>173</v>
      </c>
      <c r="E14999" s="5" t="n">
        <v>4</v>
      </c>
      <c r="F14999" s="5" t="n">
        <v>2</v>
      </c>
      <c r="G14999" s="5">
        <f>E14999-F14999</f>
        <v/>
      </c>
      <c r="H14999" s="5">
        <f>'Notes'!$B$4</f>
        <v/>
      </c>
      <c r="I14999" s="5">
        <f>ROUNDUP(D14999/H14999,0)</f>
        <v/>
      </c>
      <c r="J14999" s="6">
        <f>G14999-I14999</f>
        <v/>
      </c>
      <c r="K14999" s="4">
        <f>IF(J14999&lt;0,"Deficit",IF(J14999=0,"Exact fit","Surplus"))</f>
        <v/>
      </c>
    </row>
    <row r="15000">
      <c r="A15000" s="4" t="n">
        <v>421714</v>
      </c>
      <c r="B15000" s="4" t="inlineStr">
        <is>
          <t>EP RULI</t>
        </is>
      </c>
      <c r="C15000" s="4" t="inlineStr">
        <is>
          <t>P3</t>
        </is>
      </c>
      <c r="D15000" s="5" t="n">
        <v>104</v>
      </c>
      <c r="E15000" s="5" t="n">
        <v>2</v>
      </c>
      <c r="F15000" s="5" t="n">
        <v>1</v>
      </c>
      <c r="G15000" s="5">
        <f>E15000-F15000</f>
        <v/>
      </c>
      <c r="H15000" s="5">
        <f>'Notes'!$B$4</f>
        <v/>
      </c>
      <c r="I15000" s="5">
        <f>ROUNDUP(D15000/H15000,0)</f>
        <v/>
      </c>
      <c r="J15000" s="6">
        <f>G15000-I15000</f>
        <v/>
      </c>
      <c r="K15000" s="4">
        <f>IF(J15000&lt;0,"Deficit",IF(J15000=0,"Exact fit","Surplus"))</f>
        <v/>
      </c>
    </row>
    <row r="15001">
      <c r="A15001" s="4" t="n">
        <v>421714</v>
      </c>
      <c r="B15001" s="4" t="inlineStr">
        <is>
          <t>EP RULI</t>
        </is>
      </c>
      <c r="C15001" s="4" t="inlineStr">
        <is>
          <t>P4</t>
        </is>
      </c>
      <c r="D15001" s="5" t="n">
        <v>161</v>
      </c>
      <c r="E15001" s="5" t="n">
        <v>3</v>
      </c>
      <c r="F15001" s="5" t="n">
        <v>0</v>
      </c>
      <c r="G15001" s="5">
        <f>E15001-F15001</f>
        <v/>
      </c>
      <c r="H15001" s="5">
        <f>'Notes'!$B$4</f>
        <v/>
      </c>
      <c r="I15001" s="5">
        <f>ROUNDUP(D15001/H15001,0)</f>
        <v/>
      </c>
      <c r="J15001" s="6">
        <f>G15001-I15001</f>
        <v/>
      </c>
      <c r="K15001" s="4">
        <f>IF(J15001&lt;0,"Deficit",IF(J15001=0,"Exact fit","Surplus"))</f>
        <v/>
      </c>
    </row>
    <row r="15002">
      <c r="A15002" s="4" t="n">
        <v>421714</v>
      </c>
      <c r="B15002" s="4" t="inlineStr">
        <is>
          <t>EP RULI</t>
        </is>
      </c>
      <c r="C15002" s="4" t="inlineStr">
        <is>
          <t>P5</t>
        </is>
      </c>
      <c r="D15002" s="5" t="n">
        <v>139</v>
      </c>
      <c r="E15002" s="5" t="n">
        <v>3</v>
      </c>
      <c r="F15002" s="5" t="n">
        <v>0</v>
      </c>
      <c r="G15002" s="5">
        <f>E15002-F15002</f>
        <v/>
      </c>
      <c r="H15002" s="5">
        <f>'Notes'!$B$4</f>
        <v/>
      </c>
      <c r="I15002" s="5">
        <f>ROUNDUP(D15002/H15002,0)</f>
        <v/>
      </c>
      <c r="J15002" s="6">
        <f>G15002-I15002</f>
        <v/>
      </c>
      <c r="K15002" s="4">
        <f>IF(J15002&lt;0,"Deficit",IF(J15002=0,"Exact fit","Surplus"))</f>
        <v/>
      </c>
    </row>
    <row r="15003">
      <c r="A15003" s="4" t="n">
        <v>421714</v>
      </c>
      <c r="B15003" s="4" t="inlineStr">
        <is>
          <t>EP RULI</t>
        </is>
      </c>
      <c r="C15003" s="4" t="inlineStr">
        <is>
          <t>P6</t>
        </is>
      </c>
      <c r="D15003" s="5" t="n">
        <v>103</v>
      </c>
      <c r="E15003" s="5" t="n">
        <v>2</v>
      </c>
      <c r="F15003" s="5" t="n">
        <v>0</v>
      </c>
      <c r="G15003" s="5">
        <f>E15003-F15003</f>
        <v/>
      </c>
      <c r="H15003" s="5">
        <f>'Notes'!$B$4</f>
        <v/>
      </c>
      <c r="I15003" s="5">
        <f>ROUNDUP(D15003/H15003,0)</f>
        <v/>
      </c>
      <c r="J15003" s="6">
        <f>G15003-I15003</f>
        <v/>
      </c>
      <c r="K15003" s="4">
        <f>IF(J15003&lt;0,"Deficit",IF(J15003=0,"Exact fit","Surplus"))</f>
        <v/>
      </c>
    </row>
    <row r="15004">
      <c r="A15004" s="4" t="n">
        <v>421715</v>
      </c>
      <c r="B15004" s="4" t="inlineStr">
        <is>
          <t>ST FRANCOIS COLL</t>
        </is>
      </c>
      <c r="C15004" s="4" t="inlineStr">
        <is>
          <t>P1</t>
        </is>
      </c>
      <c r="D15004" s="5" t="n">
        <v>54</v>
      </c>
      <c r="E15004" s="5" t="n">
        <v>2</v>
      </c>
      <c r="F15004" s="5" t="n">
        <v>0</v>
      </c>
      <c r="G15004" s="5">
        <f>E15004-F15004</f>
        <v/>
      </c>
      <c r="H15004" s="5">
        <f>'Notes'!$B$4</f>
        <v/>
      </c>
      <c r="I15004" s="5">
        <f>ROUNDUP(D15004/H15004,0)</f>
        <v/>
      </c>
      <c r="J15004" s="6">
        <f>G15004-I15004</f>
        <v/>
      </c>
      <c r="K15004" s="4">
        <f>IF(J15004&lt;0,"Deficit",IF(J15004=0,"Exact fit","Surplus"))</f>
        <v/>
      </c>
    </row>
    <row r="15005">
      <c r="A15005" s="4" t="n">
        <v>421715</v>
      </c>
      <c r="B15005" s="4" t="inlineStr">
        <is>
          <t>ST FRANCOIS COLL</t>
        </is>
      </c>
      <c r="C15005" s="4" t="inlineStr">
        <is>
          <t>P2</t>
        </is>
      </c>
      <c r="D15005" s="5" t="n">
        <v>59</v>
      </c>
      <c r="E15005" s="5" t="n">
        <v>2</v>
      </c>
      <c r="F15005" s="5" t="n">
        <v>0</v>
      </c>
      <c r="G15005" s="5">
        <f>E15005-F15005</f>
        <v/>
      </c>
      <c r="H15005" s="5">
        <f>'Notes'!$B$4</f>
        <v/>
      </c>
      <c r="I15005" s="5">
        <f>ROUNDUP(D15005/H15005,0)</f>
        <v/>
      </c>
      <c r="J15005" s="6">
        <f>G15005-I15005</f>
        <v/>
      </c>
      <c r="K15005" s="4">
        <f>IF(J15005&lt;0,"Deficit",IF(J15005=0,"Exact fit","Surplus"))</f>
        <v/>
      </c>
    </row>
    <row r="15006">
      <c r="A15006" s="4" t="n">
        <v>421715</v>
      </c>
      <c r="B15006" s="4" t="inlineStr">
        <is>
          <t>ST FRANCOIS COLL</t>
        </is>
      </c>
      <c r="C15006" s="4" t="inlineStr">
        <is>
          <t>P3</t>
        </is>
      </c>
      <c r="D15006" s="5" t="n">
        <v>66</v>
      </c>
      <c r="E15006" s="5" t="n">
        <v>2</v>
      </c>
      <c r="F15006" s="5" t="n">
        <v>0</v>
      </c>
      <c r="G15006" s="5">
        <f>E15006-F15006</f>
        <v/>
      </c>
      <c r="H15006" s="5">
        <f>'Notes'!$B$4</f>
        <v/>
      </c>
      <c r="I15006" s="5">
        <f>ROUNDUP(D15006/H15006,0)</f>
        <v/>
      </c>
      <c r="J15006" s="6">
        <f>G15006-I15006</f>
        <v/>
      </c>
      <c r="K15006" s="4">
        <f>IF(J15006&lt;0,"Deficit",IF(J15006=0,"Exact fit","Surplus"))</f>
        <v/>
      </c>
    </row>
    <row r="15007">
      <c r="A15007" s="4" t="n">
        <v>421715</v>
      </c>
      <c r="B15007" s="4" t="inlineStr">
        <is>
          <t>ST FRANCOIS COLL</t>
        </is>
      </c>
      <c r="C15007" s="4" t="inlineStr">
        <is>
          <t>P4</t>
        </is>
      </c>
      <c r="D15007" s="5" t="n">
        <v>50</v>
      </c>
      <c r="E15007" s="5" t="n">
        <v>2</v>
      </c>
      <c r="F15007" s="5" t="n">
        <v>1</v>
      </c>
      <c r="G15007" s="5">
        <f>E15007-F15007</f>
        <v/>
      </c>
      <c r="H15007" s="5">
        <f>'Notes'!$B$4</f>
        <v/>
      </c>
      <c r="I15007" s="5">
        <f>ROUNDUP(D15007/H15007,0)</f>
        <v/>
      </c>
      <c r="J15007" s="6">
        <f>G15007-I15007</f>
        <v/>
      </c>
      <c r="K15007" s="4">
        <f>IF(J15007&lt;0,"Deficit",IF(J15007=0,"Exact fit","Surplus"))</f>
        <v/>
      </c>
    </row>
    <row r="15008">
      <c r="A15008" s="4" t="n">
        <v>421715</v>
      </c>
      <c r="B15008" s="4" t="inlineStr">
        <is>
          <t>ST FRANCOIS COLL</t>
        </is>
      </c>
      <c r="C15008" s="4" t="inlineStr">
        <is>
          <t>P5</t>
        </is>
      </c>
      <c r="D15008" s="5" t="n">
        <v>53</v>
      </c>
      <c r="E15008" s="5" t="n">
        <v>2</v>
      </c>
      <c r="F15008" s="5" t="n">
        <v>1</v>
      </c>
      <c r="G15008" s="5">
        <f>E15008-F15008</f>
        <v/>
      </c>
      <c r="H15008" s="5">
        <f>'Notes'!$B$4</f>
        <v/>
      </c>
      <c r="I15008" s="5">
        <f>ROUNDUP(D15008/H15008,0)</f>
        <v/>
      </c>
      <c r="J15008" s="6">
        <f>G15008-I15008</f>
        <v/>
      </c>
      <c r="K15008" s="4">
        <f>IF(J15008&lt;0,"Deficit",IF(J15008=0,"Exact fit","Surplus"))</f>
        <v/>
      </c>
    </row>
    <row r="15009">
      <c r="A15009" s="4" t="n">
        <v>421715</v>
      </c>
      <c r="B15009" s="4" t="inlineStr">
        <is>
          <t>ST FRANCOIS COLL</t>
        </is>
      </c>
      <c r="C15009" s="4" t="inlineStr">
        <is>
          <t>P6</t>
        </is>
      </c>
      <c r="D15009" s="5" t="n">
        <v>71</v>
      </c>
      <c r="E15009" s="5" t="n">
        <v>2</v>
      </c>
      <c r="F15009" s="5" t="n">
        <v>0</v>
      </c>
      <c r="G15009" s="5">
        <f>E15009-F15009</f>
        <v/>
      </c>
      <c r="H15009" s="5">
        <f>'Notes'!$B$4</f>
        <v/>
      </c>
      <c r="I15009" s="5">
        <f>ROUNDUP(D15009/H15009,0)</f>
        <v/>
      </c>
      <c r="J15009" s="6">
        <f>G15009-I15009</f>
        <v/>
      </c>
      <c r="K15009" s="4">
        <f>IF(J15009&lt;0,"Deficit",IF(J15009=0,"Exact fit","Surplus"))</f>
        <v/>
      </c>
    </row>
    <row r="15010">
      <c r="A15010" s="4" t="n">
        <v>421717</v>
      </c>
      <c r="B15010" s="4" t="inlineStr">
        <is>
          <t>RICH DAD SCHOOL</t>
        </is>
      </c>
      <c r="C15010" s="4" t="inlineStr">
        <is>
          <t>P1</t>
        </is>
      </c>
      <c r="D15010" s="5" t="n">
        <v>24</v>
      </c>
      <c r="E15010" s="5" t="n">
        <v>1</v>
      </c>
      <c r="F15010" s="5" t="n">
        <v>0</v>
      </c>
      <c r="G15010" s="5">
        <f>E15010-F15010</f>
        <v/>
      </c>
      <c r="H15010" s="5">
        <f>'Notes'!$B$4</f>
        <v/>
      </c>
      <c r="I15010" s="5">
        <f>ROUNDUP(D15010/H15010,0)</f>
        <v/>
      </c>
      <c r="J15010" s="6">
        <f>G15010-I15010</f>
        <v/>
      </c>
      <c r="K15010" s="4">
        <f>IF(J15010&lt;0,"Deficit",IF(J15010=0,"Exact fit","Surplus"))</f>
        <v/>
      </c>
    </row>
    <row r="15011">
      <c r="A15011" s="4" t="n">
        <v>421719</v>
      </c>
      <c r="B15011" s="4" t="inlineStr">
        <is>
          <t>EP NYARUNYINYA</t>
        </is>
      </c>
      <c r="C15011" s="4" t="inlineStr">
        <is>
          <t>P1</t>
        </is>
      </c>
      <c r="D15011" s="5" t="n">
        <v>65</v>
      </c>
      <c r="E15011" s="5" t="n">
        <v>2</v>
      </c>
      <c r="F15011" s="5" t="n">
        <v>1</v>
      </c>
      <c r="G15011" s="5">
        <f>E15011-F15011</f>
        <v/>
      </c>
      <c r="H15011" s="5">
        <f>'Notes'!$B$4</f>
        <v/>
      </c>
      <c r="I15011" s="5">
        <f>ROUNDUP(D15011/H15011,0)</f>
        <v/>
      </c>
      <c r="J15011" s="6">
        <f>G15011-I15011</f>
        <v/>
      </c>
      <c r="K15011" s="4">
        <f>IF(J15011&lt;0,"Deficit",IF(J15011=0,"Exact fit","Surplus"))</f>
        <v/>
      </c>
    </row>
    <row r="15012">
      <c r="A15012" s="4" t="n">
        <v>421719</v>
      </c>
      <c r="B15012" s="4" t="inlineStr">
        <is>
          <t>EP NYARUNYINYA</t>
        </is>
      </c>
      <c r="C15012" s="4" t="inlineStr">
        <is>
          <t>P2</t>
        </is>
      </c>
      <c r="D15012" s="5" t="n">
        <v>41</v>
      </c>
      <c r="E15012" s="5" t="n">
        <v>1</v>
      </c>
      <c r="F15012" s="5" t="n">
        <v>0</v>
      </c>
      <c r="G15012" s="5">
        <f>E15012-F15012</f>
        <v/>
      </c>
      <c r="H15012" s="5">
        <f>'Notes'!$B$4</f>
        <v/>
      </c>
      <c r="I15012" s="5">
        <f>ROUNDUP(D15012/H15012,0)</f>
        <v/>
      </c>
      <c r="J15012" s="6">
        <f>G15012-I15012</f>
        <v/>
      </c>
      <c r="K15012" s="4">
        <f>IF(J15012&lt;0,"Deficit",IF(J15012=0,"Exact fit","Surplus"))</f>
        <v/>
      </c>
    </row>
    <row r="15013">
      <c r="A15013" s="4" t="n">
        <v>421719</v>
      </c>
      <c r="B15013" s="4" t="inlineStr">
        <is>
          <t>EP NYARUNYINYA</t>
        </is>
      </c>
      <c r="C15013" s="4" t="inlineStr">
        <is>
          <t>P3</t>
        </is>
      </c>
      <c r="D15013" s="5" t="n">
        <v>56</v>
      </c>
      <c r="E15013" s="5" t="n">
        <v>2</v>
      </c>
      <c r="F15013" s="5" t="n">
        <v>1</v>
      </c>
      <c r="G15013" s="5">
        <f>E15013-F15013</f>
        <v/>
      </c>
      <c r="H15013" s="5">
        <f>'Notes'!$B$4</f>
        <v/>
      </c>
      <c r="I15013" s="5">
        <f>ROUNDUP(D15013/H15013,0)</f>
        <v/>
      </c>
      <c r="J15013" s="6">
        <f>G15013-I15013</f>
        <v/>
      </c>
      <c r="K15013" s="4">
        <f>IF(J15013&lt;0,"Deficit",IF(J15013=0,"Exact fit","Surplus"))</f>
        <v/>
      </c>
    </row>
    <row r="15014">
      <c r="A15014" s="4" t="n">
        <v>421719</v>
      </c>
      <c r="B15014" s="4" t="inlineStr">
        <is>
          <t>EP NYARUNYINYA</t>
        </is>
      </c>
      <c r="C15014" s="4" t="inlineStr">
        <is>
          <t>P4</t>
        </is>
      </c>
      <c r="D15014" s="5" t="n">
        <v>83</v>
      </c>
      <c r="E15014" s="5" t="n">
        <v>2</v>
      </c>
      <c r="F15014" s="5" t="n">
        <v>0</v>
      </c>
      <c r="G15014" s="5">
        <f>E15014-F15014</f>
        <v/>
      </c>
      <c r="H15014" s="5">
        <f>'Notes'!$B$4</f>
        <v/>
      </c>
      <c r="I15014" s="5">
        <f>ROUNDUP(D15014/H15014,0)</f>
        <v/>
      </c>
      <c r="J15014" s="6">
        <f>G15014-I15014</f>
        <v/>
      </c>
      <c r="K15014" s="4">
        <f>IF(J15014&lt;0,"Deficit",IF(J15014=0,"Exact fit","Surplus"))</f>
        <v/>
      </c>
    </row>
    <row r="15015">
      <c r="A15015" s="4" t="n">
        <v>421719</v>
      </c>
      <c r="B15015" s="4" t="inlineStr">
        <is>
          <t>EP NYARUNYINYA</t>
        </is>
      </c>
      <c r="C15015" s="4" t="inlineStr">
        <is>
          <t>P5</t>
        </is>
      </c>
      <c r="D15015" s="5" t="n">
        <v>21</v>
      </c>
      <c r="E15015" s="5" t="n">
        <v>1</v>
      </c>
      <c r="F15015" s="5" t="n">
        <v>0</v>
      </c>
      <c r="G15015" s="5">
        <f>E15015-F15015</f>
        <v/>
      </c>
      <c r="H15015" s="5">
        <f>'Notes'!$B$4</f>
        <v/>
      </c>
      <c r="I15015" s="5">
        <f>ROUNDUP(D15015/H15015,0)</f>
        <v/>
      </c>
      <c r="J15015" s="6">
        <f>G15015-I15015</f>
        <v/>
      </c>
      <c r="K15015" s="4">
        <f>IF(J15015&lt;0,"Deficit",IF(J15015=0,"Exact fit","Surplus"))</f>
        <v/>
      </c>
    </row>
    <row r="15016">
      <c r="A15016" s="4" t="n">
        <v>421719</v>
      </c>
      <c r="B15016" s="4" t="inlineStr">
        <is>
          <t>EP NYARUNYINYA</t>
        </is>
      </c>
      <c r="C15016" s="4" t="inlineStr">
        <is>
          <t>P6</t>
        </is>
      </c>
      <c r="D15016" s="5" t="n">
        <v>20</v>
      </c>
      <c r="E15016" s="5" t="n">
        <v>1</v>
      </c>
      <c r="F15016" s="5" t="n">
        <v>0</v>
      </c>
      <c r="G15016" s="5">
        <f>E15016-F15016</f>
        <v/>
      </c>
      <c r="H15016" s="5">
        <f>'Notes'!$B$4</f>
        <v/>
      </c>
      <c r="I15016" s="5">
        <f>ROUNDUP(D15016/H15016,0)</f>
        <v/>
      </c>
      <c r="J15016" s="6">
        <f>G15016-I15016</f>
        <v/>
      </c>
      <c r="K15016" s="4">
        <f>IF(J15016&lt;0,"Deficit",IF(J15016=0,"Exact fit","Surplus"))</f>
        <v/>
      </c>
    </row>
    <row r="15017">
      <c r="A15017" s="4" t="n">
        <v>421802</v>
      </c>
      <c r="B15017" s="4" t="inlineStr">
        <is>
          <t>G.S.MURAMBI II</t>
        </is>
      </c>
      <c r="C15017" s="4" t="inlineStr">
        <is>
          <t>P1</t>
        </is>
      </c>
      <c r="D15017" s="5" t="n">
        <v>111</v>
      </c>
      <c r="E15017" s="5" t="n">
        <v>2</v>
      </c>
      <c r="F15017" s="5" t="n">
        <v>0</v>
      </c>
      <c r="G15017" s="5">
        <f>E15017-F15017</f>
        <v/>
      </c>
      <c r="H15017" s="5">
        <f>'Notes'!$B$4</f>
        <v/>
      </c>
      <c r="I15017" s="5">
        <f>ROUNDUP(D15017/H15017,0)</f>
        <v/>
      </c>
      <c r="J15017" s="6">
        <f>G15017-I15017</f>
        <v/>
      </c>
      <c r="K15017" s="4">
        <f>IF(J15017&lt;0,"Deficit",IF(J15017=0,"Exact fit","Surplus"))</f>
        <v/>
      </c>
    </row>
    <row r="15018">
      <c r="A15018" s="4" t="n">
        <v>421802</v>
      </c>
      <c r="B15018" s="4" t="inlineStr">
        <is>
          <t>G.S.MURAMBI II</t>
        </is>
      </c>
      <c r="C15018" s="4" t="inlineStr">
        <is>
          <t>P2</t>
        </is>
      </c>
      <c r="D15018" s="5" t="n">
        <v>97</v>
      </c>
      <c r="E15018" s="5" t="n">
        <v>2</v>
      </c>
      <c r="F15018" s="5" t="n">
        <v>0</v>
      </c>
      <c r="G15018" s="5">
        <f>E15018-F15018</f>
        <v/>
      </c>
      <c r="H15018" s="5">
        <f>'Notes'!$B$4</f>
        <v/>
      </c>
      <c r="I15018" s="5">
        <f>ROUNDUP(D15018/H15018,0)</f>
        <v/>
      </c>
      <c r="J15018" s="6">
        <f>G15018-I15018</f>
        <v/>
      </c>
      <c r="K15018" s="4">
        <f>IF(J15018&lt;0,"Deficit",IF(J15018=0,"Exact fit","Surplus"))</f>
        <v/>
      </c>
    </row>
    <row r="15019">
      <c r="A15019" s="4" t="n">
        <v>421802</v>
      </c>
      <c r="B15019" s="4" t="inlineStr">
        <is>
          <t>G.S.MURAMBI II</t>
        </is>
      </c>
      <c r="C15019" s="4" t="inlineStr">
        <is>
          <t>P3</t>
        </is>
      </c>
      <c r="D15019" s="5" t="n">
        <v>104</v>
      </c>
      <c r="E15019" s="5" t="n">
        <v>2</v>
      </c>
      <c r="F15019" s="5" t="n">
        <v>0</v>
      </c>
      <c r="G15019" s="5">
        <f>E15019-F15019</f>
        <v/>
      </c>
      <c r="H15019" s="5">
        <f>'Notes'!$B$4</f>
        <v/>
      </c>
      <c r="I15019" s="5">
        <f>ROUNDUP(D15019/H15019,0)</f>
        <v/>
      </c>
      <c r="J15019" s="6">
        <f>G15019-I15019</f>
        <v/>
      </c>
      <c r="K15019" s="4">
        <f>IF(J15019&lt;0,"Deficit",IF(J15019=0,"Exact fit","Surplus"))</f>
        <v/>
      </c>
    </row>
    <row r="15020">
      <c r="A15020" s="4" t="n">
        <v>421802</v>
      </c>
      <c r="B15020" s="4" t="inlineStr">
        <is>
          <t>G.S.MURAMBI II</t>
        </is>
      </c>
      <c r="C15020" s="4" t="inlineStr">
        <is>
          <t>P4</t>
        </is>
      </c>
      <c r="D15020" s="5" t="n">
        <v>100</v>
      </c>
      <c r="E15020" s="5" t="n">
        <v>3</v>
      </c>
      <c r="F15020" s="5" t="n">
        <v>0</v>
      </c>
      <c r="G15020" s="5">
        <f>E15020-F15020</f>
        <v/>
      </c>
      <c r="H15020" s="5">
        <f>'Notes'!$B$4</f>
        <v/>
      </c>
      <c r="I15020" s="5">
        <f>ROUNDUP(D15020/H15020,0)</f>
        <v/>
      </c>
      <c r="J15020" s="6">
        <f>G15020-I15020</f>
        <v/>
      </c>
      <c r="K15020" s="4">
        <f>IF(J15020&lt;0,"Deficit",IF(J15020=0,"Exact fit","Surplus"))</f>
        <v/>
      </c>
    </row>
    <row r="15021">
      <c r="A15021" s="4" t="n">
        <v>421802</v>
      </c>
      <c r="B15021" s="4" t="inlineStr">
        <is>
          <t>G.S.MURAMBI II</t>
        </is>
      </c>
      <c r="C15021" s="4" t="inlineStr">
        <is>
          <t>P5</t>
        </is>
      </c>
      <c r="D15021" s="5" t="n">
        <v>106</v>
      </c>
      <c r="E15021" s="5" t="n">
        <v>3</v>
      </c>
      <c r="F15021" s="5" t="n">
        <v>0</v>
      </c>
      <c r="G15021" s="5">
        <f>E15021-F15021</f>
        <v/>
      </c>
      <c r="H15021" s="5">
        <f>'Notes'!$B$4</f>
        <v/>
      </c>
      <c r="I15021" s="5">
        <f>ROUNDUP(D15021/H15021,0)</f>
        <v/>
      </c>
      <c r="J15021" s="6">
        <f>G15021-I15021</f>
        <v/>
      </c>
      <c r="K15021" s="4">
        <f>IF(J15021&lt;0,"Deficit",IF(J15021=0,"Exact fit","Surplus"))</f>
        <v/>
      </c>
    </row>
    <row r="15022">
      <c r="A15022" s="4" t="n">
        <v>421802</v>
      </c>
      <c r="B15022" s="4" t="inlineStr">
        <is>
          <t>G.S.MURAMBI II</t>
        </is>
      </c>
      <c r="C15022" s="4" t="inlineStr">
        <is>
          <t>P6</t>
        </is>
      </c>
      <c r="D15022" s="5" t="n">
        <v>65</v>
      </c>
      <c r="E15022" s="5" t="n">
        <v>2</v>
      </c>
      <c r="F15022" s="5" t="n">
        <v>0</v>
      </c>
      <c r="G15022" s="5">
        <f>E15022-F15022</f>
        <v/>
      </c>
      <c r="H15022" s="5">
        <f>'Notes'!$B$4</f>
        <v/>
      </c>
      <c r="I15022" s="5">
        <f>ROUNDUP(D15022/H15022,0)</f>
        <v/>
      </c>
      <c r="J15022" s="6">
        <f>G15022-I15022</f>
        <v/>
      </c>
      <c r="K15022" s="4">
        <f>IF(J15022&lt;0,"Deficit",IF(J15022=0,"Exact fit","Surplus"))</f>
        <v/>
      </c>
    </row>
    <row r="15023">
      <c r="A15023" s="4" t="n">
        <v>421804</v>
      </c>
      <c r="B15023" s="4" t="inlineStr">
        <is>
          <t>GS NYANGE</t>
        </is>
      </c>
      <c r="C15023" s="4" t="inlineStr">
        <is>
          <t>P1</t>
        </is>
      </c>
      <c r="D15023" s="5" t="n">
        <v>86</v>
      </c>
      <c r="E15023" s="5" t="n">
        <v>1</v>
      </c>
      <c r="F15023" s="5" t="n">
        <v>0</v>
      </c>
      <c r="G15023" s="5">
        <f>E15023-F15023</f>
        <v/>
      </c>
      <c r="H15023" s="5">
        <f>'Notes'!$B$4</f>
        <v/>
      </c>
      <c r="I15023" s="5">
        <f>ROUNDUP(D15023/H15023,0)</f>
        <v/>
      </c>
      <c r="J15023" s="6">
        <f>G15023-I15023</f>
        <v/>
      </c>
      <c r="K15023" s="4">
        <f>IF(J15023&lt;0,"Deficit",IF(J15023=0,"Exact fit","Surplus"))</f>
        <v/>
      </c>
    </row>
    <row r="15024">
      <c r="A15024" s="4" t="n">
        <v>421804</v>
      </c>
      <c r="B15024" s="4" t="inlineStr">
        <is>
          <t>GS NYANGE</t>
        </is>
      </c>
      <c r="C15024" s="4" t="inlineStr">
        <is>
          <t>P2</t>
        </is>
      </c>
      <c r="D15024" s="5" t="n">
        <v>92</v>
      </c>
      <c r="E15024" s="5" t="n">
        <v>2</v>
      </c>
      <c r="F15024" s="5" t="n">
        <v>1</v>
      </c>
      <c r="G15024" s="5">
        <f>E15024-F15024</f>
        <v/>
      </c>
      <c r="H15024" s="5">
        <f>'Notes'!$B$4</f>
        <v/>
      </c>
      <c r="I15024" s="5">
        <f>ROUNDUP(D15024/H15024,0)</f>
        <v/>
      </c>
      <c r="J15024" s="6">
        <f>G15024-I15024</f>
        <v/>
      </c>
      <c r="K15024" s="4">
        <f>IF(J15024&lt;0,"Deficit",IF(J15024=0,"Exact fit","Surplus"))</f>
        <v/>
      </c>
    </row>
    <row r="15025">
      <c r="A15025" s="4" t="n">
        <v>421804</v>
      </c>
      <c r="B15025" s="4" t="inlineStr">
        <is>
          <t>GS NYANGE</t>
        </is>
      </c>
      <c r="C15025" s="4" t="inlineStr">
        <is>
          <t>P3</t>
        </is>
      </c>
      <c r="D15025" s="5" t="n">
        <v>163</v>
      </c>
      <c r="E15025" s="5" t="n">
        <v>4</v>
      </c>
      <c r="F15025" s="5" t="n">
        <v>2</v>
      </c>
      <c r="G15025" s="5">
        <f>E15025-F15025</f>
        <v/>
      </c>
      <c r="H15025" s="5">
        <f>'Notes'!$B$4</f>
        <v/>
      </c>
      <c r="I15025" s="5">
        <f>ROUNDUP(D15025/H15025,0)</f>
        <v/>
      </c>
      <c r="J15025" s="6">
        <f>G15025-I15025</f>
        <v/>
      </c>
      <c r="K15025" s="4">
        <f>IF(J15025&lt;0,"Deficit",IF(J15025=0,"Exact fit","Surplus"))</f>
        <v/>
      </c>
    </row>
    <row r="15026">
      <c r="A15026" s="4" t="n">
        <v>421804</v>
      </c>
      <c r="B15026" s="4" t="inlineStr">
        <is>
          <t>GS NYANGE</t>
        </is>
      </c>
      <c r="C15026" s="4" t="inlineStr">
        <is>
          <t>P4</t>
        </is>
      </c>
      <c r="D15026" s="5" t="n">
        <v>155</v>
      </c>
      <c r="E15026" s="5" t="n">
        <v>3</v>
      </c>
      <c r="F15026" s="5" t="n">
        <v>0</v>
      </c>
      <c r="G15026" s="5">
        <f>E15026-F15026</f>
        <v/>
      </c>
      <c r="H15026" s="5">
        <f>'Notes'!$B$4</f>
        <v/>
      </c>
      <c r="I15026" s="5">
        <f>ROUNDUP(D15026/H15026,0)</f>
        <v/>
      </c>
      <c r="J15026" s="6">
        <f>G15026-I15026</f>
        <v/>
      </c>
      <c r="K15026" s="4">
        <f>IF(J15026&lt;0,"Deficit",IF(J15026=0,"Exact fit","Surplus"))</f>
        <v/>
      </c>
    </row>
    <row r="15027">
      <c r="A15027" s="4" t="n">
        <v>421804</v>
      </c>
      <c r="B15027" s="4" t="inlineStr">
        <is>
          <t>GS NYANGE</t>
        </is>
      </c>
      <c r="C15027" s="4" t="inlineStr">
        <is>
          <t>P5</t>
        </is>
      </c>
      <c r="D15027" s="5" t="n">
        <v>141</v>
      </c>
      <c r="E15027" s="5" t="n">
        <v>3</v>
      </c>
      <c r="F15027" s="5" t="n">
        <v>0</v>
      </c>
      <c r="G15027" s="5">
        <f>E15027-F15027</f>
        <v/>
      </c>
      <c r="H15027" s="5">
        <f>'Notes'!$B$4</f>
        <v/>
      </c>
      <c r="I15027" s="5">
        <f>ROUNDUP(D15027/H15027,0)</f>
        <v/>
      </c>
      <c r="J15027" s="6">
        <f>G15027-I15027</f>
        <v/>
      </c>
      <c r="K15027" s="4">
        <f>IF(J15027&lt;0,"Deficit",IF(J15027=0,"Exact fit","Surplus"))</f>
        <v/>
      </c>
    </row>
    <row r="15028">
      <c r="A15028" s="4" t="n">
        <v>421804</v>
      </c>
      <c r="B15028" s="4" t="inlineStr">
        <is>
          <t>GS NYANGE</t>
        </is>
      </c>
      <c r="C15028" s="4" t="inlineStr">
        <is>
          <t>P6</t>
        </is>
      </c>
      <c r="D15028" s="5" t="n">
        <v>106</v>
      </c>
      <c r="E15028" s="5" t="n">
        <v>3</v>
      </c>
      <c r="F15028" s="5" t="n">
        <v>0</v>
      </c>
      <c r="G15028" s="5">
        <f>E15028-F15028</f>
        <v/>
      </c>
      <c r="H15028" s="5">
        <f>'Notes'!$B$4</f>
        <v/>
      </c>
      <c r="I15028" s="5">
        <f>ROUNDUP(D15028/H15028,0)</f>
        <v/>
      </c>
      <c r="J15028" s="6">
        <f>G15028-I15028</f>
        <v/>
      </c>
      <c r="K15028" s="4">
        <f>IF(J15028&lt;0,"Deficit",IF(J15028=0,"Exact fit","Surplus"))</f>
        <v/>
      </c>
    </row>
    <row r="15029">
      <c r="A15029" s="4" t="n">
        <v>421806</v>
      </c>
      <c r="B15029" s="4" t="inlineStr">
        <is>
          <t>NYUNDO II</t>
        </is>
      </c>
      <c r="C15029" s="4" t="inlineStr">
        <is>
          <t>P1</t>
        </is>
      </c>
      <c r="D15029" s="5" t="n">
        <v>112</v>
      </c>
      <c r="E15029" s="5" t="n">
        <v>2</v>
      </c>
      <c r="F15029" s="5" t="n">
        <v>1</v>
      </c>
      <c r="G15029" s="5">
        <f>E15029-F15029</f>
        <v/>
      </c>
      <c r="H15029" s="5">
        <f>'Notes'!$B$4</f>
        <v/>
      </c>
      <c r="I15029" s="5">
        <f>ROUNDUP(D15029/H15029,0)</f>
        <v/>
      </c>
      <c r="J15029" s="6">
        <f>G15029-I15029</f>
        <v/>
      </c>
      <c r="K15029" s="4">
        <f>IF(J15029&lt;0,"Deficit",IF(J15029=0,"Exact fit","Surplus"))</f>
        <v/>
      </c>
    </row>
    <row r="15030">
      <c r="A15030" s="4" t="n">
        <v>421806</v>
      </c>
      <c r="B15030" s="4" t="inlineStr">
        <is>
          <t>NYUNDO II</t>
        </is>
      </c>
      <c r="C15030" s="4" t="inlineStr">
        <is>
          <t>P2</t>
        </is>
      </c>
      <c r="D15030" s="5" t="n">
        <v>109</v>
      </c>
      <c r="E15030" s="5" t="n">
        <v>2</v>
      </c>
      <c r="F15030" s="5" t="n">
        <v>1</v>
      </c>
      <c r="G15030" s="5">
        <f>E15030-F15030</f>
        <v/>
      </c>
      <c r="H15030" s="5">
        <f>'Notes'!$B$4</f>
        <v/>
      </c>
      <c r="I15030" s="5">
        <f>ROUNDUP(D15030/H15030,0)</f>
        <v/>
      </c>
      <c r="J15030" s="6">
        <f>G15030-I15030</f>
        <v/>
      </c>
      <c r="K15030" s="4">
        <f>IF(J15030&lt;0,"Deficit",IF(J15030=0,"Exact fit","Surplus"))</f>
        <v/>
      </c>
    </row>
    <row r="15031">
      <c r="A15031" s="4" t="n">
        <v>421806</v>
      </c>
      <c r="B15031" s="4" t="inlineStr">
        <is>
          <t>NYUNDO II</t>
        </is>
      </c>
      <c r="C15031" s="4" t="inlineStr">
        <is>
          <t>P3</t>
        </is>
      </c>
      <c r="D15031" s="5" t="n">
        <v>112</v>
      </c>
      <c r="E15031" s="5" t="n">
        <v>2</v>
      </c>
      <c r="F15031" s="5" t="n">
        <v>1</v>
      </c>
      <c r="G15031" s="5">
        <f>E15031-F15031</f>
        <v/>
      </c>
      <c r="H15031" s="5">
        <f>'Notes'!$B$4</f>
        <v/>
      </c>
      <c r="I15031" s="5">
        <f>ROUNDUP(D15031/H15031,0)</f>
        <v/>
      </c>
      <c r="J15031" s="6">
        <f>G15031-I15031</f>
        <v/>
      </c>
      <c r="K15031" s="4">
        <f>IF(J15031&lt;0,"Deficit",IF(J15031=0,"Exact fit","Surplus"))</f>
        <v/>
      </c>
    </row>
    <row r="15032">
      <c r="A15032" s="4" t="n">
        <v>421806</v>
      </c>
      <c r="B15032" s="4" t="inlineStr">
        <is>
          <t>NYUNDO II</t>
        </is>
      </c>
      <c r="C15032" s="4" t="inlineStr">
        <is>
          <t>P4</t>
        </is>
      </c>
      <c r="D15032" s="5" t="n">
        <v>107</v>
      </c>
      <c r="E15032" s="5" t="n">
        <v>2</v>
      </c>
      <c r="F15032" s="5" t="n">
        <v>0</v>
      </c>
      <c r="G15032" s="5">
        <f>E15032-F15032</f>
        <v/>
      </c>
      <c r="H15032" s="5">
        <f>'Notes'!$B$4</f>
        <v/>
      </c>
      <c r="I15032" s="5">
        <f>ROUNDUP(D15032/H15032,0)</f>
        <v/>
      </c>
      <c r="J15032" s="6">
        <f>G15032-I15032</f>
        <v/>
      </c>
      <c r="K15032" s="4">
        <f>IF(J15032&lt;0,"Deficit",IF(J15032=0,"Exact fit","Surplus"))</f>
        <v/>
      </c>
    </row>
    <row r="15033">
      <c r="A15033" s="4" t="n">
        <v>421806</v>
      </c>
      <c r="B15033" s="4" t="inlineStr">
        <is>
          <t>NYUNDO II</t>
        </is>
      </c>
      <c r="C15033" s="4" t="inlineStr">
        <is>
          <t>P5</t>
        </is>
      </c>
      <c r="D15033" s="5" t="n">
        <v>137</v>
      </c>
      <c r="E15033" s="5" t="n">
        <v>3</v>
      </c>
      <c r="F15033" s="5" t="n">
        <v>0</v>
      </c>
      <c r="G15033" s="5">
        <f>E15033-F15033</f>
        <v/>
      </c>
      <c r="H15033" s="5">
        <f>'Notes'!$B$4</f>
        <v/>
      </c>
      <c r="I15033" s="5">
        <f>ROUNDUP(D15033/H15033,0)</f>
        <v/>
      </c>
      <c r="J15033" s="6">
        <f>G15033-I15033</f>
        <v/>
      </c>
      <c r="K15033" s="4">
        <f>IF(J15033&lt;0,"Deficit",IF(J15033=0,"Exact fit","Surplus"))</f>
        <v/>
      </c>
    </row>
    <row r="15034">
      <c r="A15034" s="4" t="n">
        <v>421806</v>
      </c>
      <c r="B15034" s="4" t="inlineStr">
        <is>
          <t>NYUNDO II</t>
        </is>
      </c>
      <c r="C15034" s="4" t="inlineStr">
        <is>
          <t>P6</t>
        </is>
      </c>
      <c r="D15034" s="5" t="n">
        <v>49</v>
      </c>
      <c r="E15034" s="5" t="n">
        <v>2</v>
      </c>
      <c r="F15034" s="5" t="n">
        <v>0</v>
      </c>
      <c r="G15034" s="5">
        <f>E15034-F15034</f>
        <v/>
      </c>
      <c r="H15034" s="5">
        <f>'Notes'!$B$4</f>
        <v/>
      </c>
      <c r="I15034" s="5">
        <f>ROUNDUP(D15034/H15034,0)</f>
        <v/>
      </c>
      <c r="J15034" s="6">
        <f>G15034-I15034</f>
        <v/>
      </c>
      <c r="K15034" s="4">
        <f>IF(J15034&lt;0,"Deficit",IF(J15034=0,"Exact fit","Surplus"))</f>
        <v/>
      </c>
    </row>
    <row r="15035">
      <c r="A15035" s="4" t="n">
        <v>421807</v>
      </c>
      <c r="B15035" s="4" t="inlineStr">
        <is>
          <t>RUREMBO</t>
        </is>
      </c>
      <c r="C15035" s="4" t="inlineStr">
        <is>
          <t>P1</t>
        </is>
      </c>
      <c r="D15035" s="5" t="n">
        <v>129</v>
      </c>
      <c r="E15035" s="5" t="n">
        <v>4</v>
      </c>
      <c r="F15035" s="5" t="n">
        <v>2</v>
      </c>
      <c r="G15035" s="5">
        <f>E15035-F15035</f>
        <v/>
      </c>
      <c r="H15035" s="5">
        <f>'Notes'!$B$4</f>
        <v/>
      </c>
      <c r="I15035" s="5">
        <f>ROUNDUP(D15035/H15035,0)</f>
        <v/>
      </c>
      <c r="J15035" s="6">
        <f>G15035-I15035</f>
        <v/>
      </c>
      <c r="K15035" s="4">
        <f>IF(J15035&lt;0,"Deficit",IF(J15035=0,"Exact fit","Surplus"))</f>
        <v/>
      </c>
    </row>
    <row r="15036">
      <c r="A15036" s="4" t="n">
        <v>421807</v>
      </c>
      <c r="B15036" s="4" t="inlineStr">
        <is>
          <t>RUREMBO</t>
        </is>
      </c>
      <c r="C15036" s="4" t="inlineStr">
        <is>
          <t>P2</t>
        </is>
      </c>
      <c r="D15036" s="5" t="n">
        <v>76</v>
      </c>
      <c r="E15036" s="5" t="n">
        <v>2</v>
      </c>
      <c r="F15036" s="5" t="n">
        <v>1</v>
      </c>
      <c r="G15036" s="5">
        <f>E15036-F15036</f>
        <v/>
      </c>
      <c r="H15036" s="5">
        <f>'Notes'!$B$4</f>
        <v/>
      </c>
      <c r="I15036" s="5">
        <f>ROUNDUP(D15036/H15036,0)</f>
        <v/>
      </c>
      <c r="J15036" s="6">
        <f>G15036-I15036</f>
        <v/>
      </c>
      <c r="K15036" s="4">
        <f>IF(J15036&lt;0,"Deficit",IF(J15036=0,"Exact fit","Surplus"))</f>
        <v/>
      </c>
    </row>
    <row r="15037">
      <c r="A15037" s="4" t="n">
        <v>421807</v>
      </c>
      <c r="B15037" s="4" t="inlineStr">
        <is>
          <t>RUREMBO</t>
        </is>
      </c>
      <c r="C15037" s="4" t="inlineStr">
        <is>
          <t>P3</t>
        </is>
      </c>
      <c r="D15037" s="5" t="n">
        <v>70</v>
      </c>
      <c r="E15037" s="5" t="n">
        <v>2</v>
      </c>
      <c r="F15037" s="5" t="n">
        <v>1</v>
      </c>
      <c r="G15037" s="5">
        <f>E15037-F15037</f>
        <v/>
      </c>
      <c r="H15037" s="5">
        <f>'Notes'!$B$4</f>
        <v/>
      </c>
      <c r="I15037" s="5">
        <f>ROUNDUP(D15037/H15037,0)</f>
        <v/>
      </c>
      <c r="J15037" s="6">
        <f>G15037-I15037</f>
        <v/>
      </c>
      <c r="K15037" s="4">
        <f>IF(J15037&lt;0,"Deficit",IF(J15037=0,"Exact fit","Surplus"))</f>
        <v/>
      </c>
    </row>
    <row r="15038">
      <c r="A15038" s="4" t="n">
        <v>421807</v>
      </c>
      <c r="B15038" s="4" t="inlineStr">
        <is>
          <t>RUREMBO</t>
        </is>
      </c>
      <c r="C15038" s="4" t="inlineStr">
        <is>
          <t>P4</t>
        </is>
      </c>
      <c r="D15038" s="5" t="n">
        <v>95</v>
      </c>
      <c r="E15038" s="5" t="n">
        <v>2</v>
      </c>
      <c r="F15038" s="5" t="n">
        <v>0</v>
      </c>
      <c r="G15038" s="5">
        <f>E15038-F15038</f>
        <v/>
      </c>
      <c r="H15038" s="5">
        <f>'Notes'!$B$4</f>
        <v/>
      </c>
      <c r="I15038" s="5">
        <f>ROUNDUP(D15038/H15038,0)</f>
        <v/>
      </c>
      <c r="J15038" s="6">
        <f>G15038-I15038</f>
        <v/>
      </c>
      <c r="K15038" s="4">
        <f>IF(J15038&lt;0,"Deficit",IF(J15038=0,"Exact fit","Surplus"))</f>
        <v/>
      </c>
    </row>
    <row r="15039">
      <c r="A15039" s="4" t="n">
        <v>421807</v>
      </c>
      <c r="B15039" s="4" t="inlineStr">
        <is>
          <t>RUREMBO</t>
        </is>
      </c>
      <c r="C15039" s="4" t="inlineStr">
        <is>
          <t>P5</t>
        </is>
      </c>
      <c r="D15039" s="5" t="n">
        <v>90</v>
      </c>
      <c r="E15039" s="5" t="n">
        <v>2</v>
      </c>
      <c r="F15039" s="5" t="n">
        <v>0</v>
      </c>
      <c r="G15039" s="5">
        <f>E15039-F15039</f>
        <v/>
      </c>
      <c r="H15039" s="5">
        <f>'Notes'!$B$4</f>
        <v/>
      </c>
      <c r="I15039" s="5">
        <f>ROUNDUP(D15039/H15039,0)</f>
        <v/>
      </c>
      <c r="J15039" s="6">
        <f>G15039-I15039</f>
        <v/>
      </c>
      <c r="K15039" s="4">
        <f>IF(J15039&lt;0,"Deficit",IF(J15039=0,"Exact fit","Surplus"))</f>
        <v/>
      </c>
    </row>
    <row r="15040">
      <c r="A15040" s="4" t="n">
        <v>421807</v>
      </c>
      <c r="B15040" s="4" t="inlineStr">
        <is>
          <t>RUREMBO</t>
        </is>
      </c>
      <c r="C15040" s="4" t="inlineStr">
        <is>
          <t>P6</t>
        </is>
      </c>
      <c r="D15040" s="5" t="n">
        <v>58</v>
      </c>
      <c r="E15040" s="5" t="n">
        <v>2</v>
      </c>
      <c r="F15040" s="5" t="n">
        <v>0</v>
      </c>
      <c r="G15040" s="5">
        <f>E15040-F15040</f>
        <v/>
      </c>
      <c r="H15040" s="5">
        <f>'Notes'!$B$4</f>
        <v/>
      </c>
      <c r="I15040" s="5">
        <f>ROUNDUP(D15040/H15040,0)</f>
        <v/>
      </c>
      <c r="J15040" s="6">
        <f>G15040-I15040</f>
        <v/>
      </c>
      <c r="K15040" s="4">
        <f>IF(J15040&lt;0,"Deficit",IF(J15040=0,"Exact fit","Surplus"))</f>
        <v/>
      </c>
    </row>
    <row r="15041">
      <c r="A15041" s="4" t="n">
        <v>421808</v>
      </c>
      <c r="B15041" s="4" t="inlineStr">
        <is>
          <t>RUSASA</t>
        </is>
      </c>
      <c r="C15041" s="4" t="inlineStr">
        <is>
          <t>P1</t>
        </is>
      </c>
      <c r="D15041" s="5" t="n">
        <v>137</v>
      </c>
      <c r="E15041" s="5" t="n">
        <v>2</v>
      </c>
      <c r="F15041" s="5" t="n">
        <v>1</v>
      </c>
      <c r="G15041" s="5">
        <f>E15041-F15041</f>
        <v/>
      </c>
      <c r="H15041" s="5">
        <f>'Notes'!$B$4</f>
        <v/>
      </c>
      <c r="I15041" s="5">
        <f>ROUNDUP(D15041/H15041,0)</f>
        <v/>
      </c>
      <c r="J15041" s="6">
        <f>G15041-I15041</f>
        <v/>
      </c>
      <c r="K15041" s="4">
        <f>IF(J15041&lt;0,"Deficit",IF(J15041=0,"Exact fit","Surplus"))</f>
        <v/>
      </c>
    </row>
    <row r="15042">
      <c r="A15042" s="4" t="n">
        <v>421808</v>
      </c>
      <c r="B15042" s="4" t="inlineStr">
        <is>
          <t>RUSASA</t>
        </is>
      </c>
      <c r="C15042" s="4" t="inlineStr">
        <is>
          <t>P2</t>
        </is>
      </c>
      <c r="D15042" s="5" t="n">
        <v>148</v>
      </c>
      <c r="E15042" s="5" t="n">
        <v>4</v>
      </c>
      <c r="F15042" s="5" t="n">
        <v>2</v>
      </c>
      <c r="G15042" s="5">
        <f>E15042-F15042</f>
        <v/>
      </c>
      <c r="H15042" s="5">
        <f>'Notes'!$B$4</f>
        <v/>
      </c>
      <c r="I15042" s="5">
        <f>ROUNDUP(D15042/H15042,0)</f>
        <v/>
      </c>
      <c r="J15042" s="6">
        <f>G15042-I15042</f>
        <v/>
      </c>
      <c r="K15042" s="4">
        <f>IF(J15042&lt;0,"Deficit",IF(J15042=0,"Exact fit","Surplus"))</f>
        <v/>
      </c>
    </row>
    <row r="15043">
      <c r="A15043" s="4" t="n">
        <v>421808</v>
      </c>
      <c r="B15043" s="4" t="inlineStr">
        <is>
          <t>RUSASA</t>
        </is>
      </c>
      <c r="C15043" s="4" t="inlineStr">
        <is>
          <t>P3</t>
        </is>
      </c>
      <c r="D15043" s="5" t="n">
        <v>115</v>
      </c>
      <c r="E15043" s="5" t="n">
        <v>2</v>
      </c>
      <c r="F15043" s="5" t="n">
        <v>1</v>
      </c>
      <c r="G15043" s="5">
        <f>E15043-F15043</f>
        <v/>
      </c>
      <c r="H15043" s="5">
        <f>'Notes'!$B$4</f>
        <v/>
      </c>
      <c r="I15043" s="5">
        <f>ROUNDUP(D15043/H15043,0)</f>
        <v/>
      </c>
      <c r="J15043" s="6">
        <f>G15043-I15043</f>
        <v/>
      </c>
      <c r="K15043" s="4">
        <f>IF(J15043&lt;0,"Deficit",IF(J15043=0,"Exact fit","Surplus"))</f>
        <v/>
      </c>
    </row>
    <row r="15044">
      <c r="A15044" s="4" t="n">
        <v>421808</v>
      </c>
      <c r="B15044" s="4" t="inlineStr">
        <is>
          <t>RUSASA</t>
        </is>
      </c>
      <c r="C15044" s="4" t="inlineStr">
        <is>
          <t>P4</t>
        </is>
      </c>
      <c r="D15044" s="5" t="n">
        <v>184</v>
      </c>
      <c r="E15044" s="5" t="n">
        <v>3</v>
      </c>
      <c r="F15044" s="5" t="n">
        <v>0</v>
      </c>
      <c r="G15044" s="5">
        <f>E15044-F15044</f>
        <v/>
      </c>
      <c r="H15044" s="5">
        <f>'Notes'!$B$4</f>
        <v/>
      </c>
      <c r="I15044" s="5">
        <f>ROUNDUP(D15044/H15044,0)</f>
        <v/>
      </c>
      <c r="J15044" s="6">
        <f>G15044-I15044</f>
        <v/>
      </c>
      <c r="K15044" s="4">
        <f>IF(J15044&lt;0,"Deficit",IF(J15044=0,"Exact fit","Surplus"))</f>
        <v/>
      </c>
    </row>
    <row r="15045">
      <c r="A15045" s="4" t="n">
        <v>421808</v>
      </c>
      <c r="B15045" s="4" t="inlineStr">
        <is>
          <t>RUSASA</t>
        </is>
      </c>
      <c r="C15045" s="4" t="inlineStr">
        <is>
          <t>P5</t>
        </is>
      </c>
      <c r="D15045" s="5" t="n">
        <v>160</v>
      </c>
      <c r="E15045" s="5" t="n">
        <v>3</v>
      </c>
      <c r="F15045" s="5" t="n">
        <v>0</v>
      </c>
      <c r="G15045" s="5">
        <f>E15045-F15045</f>
        <v/>
      </c>
      <c r="H15045" s="5">
        <f>'Notes'!$B$4</f>
        <v/>
      </c>
      <c r="I15045" s="5">
        <f>ROUNDUP(D15045/H15045,0)</f>
        <v/>
      </c>
      <c r="J15045" s="6">
        <f>G15045-I15045</f>
        <v/>
      </c>
      <c r="K15045" s="4">
        <f>IF(J15045&lt;0,"Deficit",IF(J15045=0,"Exact fit","Surplus"))</f>
        <v/>
      </c>
    </row>
    <row r="15046">
      <c r="A15046" s="4" t="n">
        <v>421808</v>
      </c>
      <c r="B15046" s="4" t="inlineStr">
        <is>
          <t>RUSASA</t>
        </is>
      </c>
      <c r="C15046" s="4" t="inlineStr">
        <is>
          <t>P6</t>
        </is>
      </c>
      <c r="D15046" s="5" t="n">
        <v>92</v>
      </c>
      <c r="E15046" s="5" t="n">
        <v>2</v>
      </c>
      <c r="F15046" s="5" t="n">
        <v>0</v>
      </c>
      <c r="G15046" s="5">
        <f>E15046-F15046</f>
        <v/>
      </c>
      <c r="H15046" s="5">
        <f>'Notes'!$B$4</f>
        <v/>
      </c>
      <c r="I15046" s="5">
        <f>ROUNDUP(D15046/H15046,0)</f>
        <v/>
      </c>
      <c r="J15046" s="6">
        <f>G15046-I15046</f>
        <v/>
      </c>
      <c r="K15046" s="4">
        <f>IF(J15046&lt;0,"Deficit",IF(J15046=0,"Exact fit","Surplus"))</f>
        <v/>
      </c>
    </row>
    <row r="15047">
      <c r="A15047" s="4" t="n">
        <v>421813</v>
      </c>
      <c r="B15047" s="4" t="inlineStr">
        <is>
          <t>EP Ntonde</t>
        </is>
      </c>
      <c r="C15047" s="4" t="inlineStr">
        <is>
          <t>P1</t>
        </is>
      </c>
      <c r="D15047" s="5" t="n">
        <v>86</v>
      </c>
      <c r="E15047" s="5" t="n">
        <v>2</v>
      </c>
      <c r="F15047" s="5" t="n">
        <v>1</v>
      </c>
      <c r="G15047" s="5">
        <f>E15047-F15047</f>
        <v/>
      </c>
      <c r="H15047" s="5">
        <f>'Notes'!$B$4</f>
        <v/>
      </c>
      <c r="I15047" s="5">
        <f>ROUNDUP(D15047/H15047,0)</f>
        <v/>
      </c>
      <c r="J15047" s="6">
        <f>G15047-I15047</f>
        <v/>
      </c>
      <c r="K15047" s="4">
        <f>IF(J15047&lt;0,"Deficit",IF(J15047=0,"Exact fit","Surplus"))</f>
        <v/>
      </c>
    </row>
    <row r="15048">
      <c r="A15048" s="4" t="n">
        <v>421813</v>
      </c>
      <c r="B15048" s="4" t="inlineStr">
        <is>
          <t>EP Ntonde</t>
        </is>
      </c>
      <c r="C15048" s="4" t="inlineStr">
        <is>
          <t>P2</t>
        </is>
      </c>
      <c r="D15048" s="5" t="n">
        <v>100</v>
      </c>
      <c r="E15048" s="5" t="n">
        <v>2</v>
      </c>
      <c r="F15048" s="5" t="n">
        <v>1</v>
      </c>
      <c r="G15048" s="5">
        <f>E15048-F15048</f>
        <v/>
      </c>
      <c r="H15048" s="5">
        <f>'Notes'!$B$4</f>
        <v/>
      </c>
      <c r="I15048" s="5">
        <f>ROUNDUP(D15048/H15048,0)</f>
        <v/>
      </c>
      <c r="J15048" s="6">
        <f>G15048-I15048</f>
        <v/>
      </c>
      <c r="K15048" s="4">
        <f>IF(J15048&lt;0,"Deficit",IF(J15048=0,"Exact fit","Surplus"))</f>
        <v/>
      </c>
    </row>
    <row r="15049">
      <c r="A15049" s="4" t="n">
        <v>421813</v>
      </c>
      <c r="B15049" s="4" t="inlineStr">
        <is>
          <t>EP Ntonde</t>
        </is>
      </c>
      <c r="C15049" s="4" t="inlineStr">
        <is>
          <t>P3</t>
        </is>
      </c>
      <c r="D15049" s="5" t="n">
        <v>70</v>
      </c>
      <c r="E15049" s="5" t="n">
        <v>2</v>
      </c>
      <c r="F15049" s="5" t="n">
        <v>1</v>
      </c>
      <c r="G15049" s="5">
        <f>E15049-F15049</f>
        <v/>
      </c>
      <c r="H15049" s="5">
        <f>'Notes'!$B$4</f>
        <v/>
      </c>
      <c r="I15049" s="5">
        <f>ROUNDUP(D15049/H15049,0)</f>
        <v/>
      </c>
      <c r="J15049" s="6">
        <f>G15049-I15049</f>
        <v/>
      </c>
      <c r="K15049" s="4">
        <f>IF(J15049&lt;0,"Deficit",IF(J15049=0,"Exact fit","Surplus"))</f>
        <v/>
      </c>
    </row>
    <row r="15050">
      <c r="A15050" s="4" t="n">
        <v>421813</v>
      </c>
      <c r="B15050" s="4" t="inlineStr">
        <is>
          <t>EP Ntonde</t>
        </is>
      </c>
      <c r="C15050" s="4" t="inlineStr">
        <is>
          <t>P4</t>
        </is>
      </c>
      <c r="D15050" s="5" t="n">
        <v>94</v>
      </c>
      <c r="E15050" s="5" t="n">
        <v>2</v>
      </c>
      <c r="F15050" s="5" t="n">
        <v>0</v>
      </c>
      <c r="G15050" s="5">
        <f>E15050-F15050</f>
        <v/>
      </c>
      <c r="H15050" s="5">
        <f>'Notes'!$B$4</f>
        <v/>
      </c>
      <c r="I15050" s="5">
        <f>ROUNDUP(D15050/H15050,0)</f>
        <v/>
      </c>
      <c r="J15050" s="6">
        <f>G15050-I15050</f>
        <v/>
      </c>
      <c r="K15050" s="4">
        <f>IF(J15050&lt;0,"Deficit",IF(J15050=0,"Exact fit","Surplus"))</f>
        <v/>
      </c>
    </row>
    <row r="15051">
      <c r="A15051" s="4" t="n">
        <v>421813</v>
      </c>
      <c r="B15051" s="4" t="inlineStr">
        <is>
          <t>EP Ntonde</t>
        </is>
      </c>
      <c r="C15051" s="4" t="inlineStr">
        <is>
          <t>P5</t>
        </is>
      </c>
      <c r="D15051" s="5" t="n">
        <v>62</v>
      </c>
      <c r="E15051" s="5" t="n">
        <v>2</v>
      </c>
      <c r="F15051" s="5" t="n">
        <v>0</v>
      </c>
      <c r="G15051" s="5">
        <f>E15051-F15051</f>
        <v/>
      </c>
      <c r="H15051" s="5">
        <f>'Notes'!$B$4</f>
        <v/>
      </c>
      <c r="I15051" s="5">
        <f>ROUNDUP(D15051/H15051,0)</f>
        <v/>
      </c>
      <c r="J15051" s="6">
        <f>G15051-I15051</f>
        <v/>
      </c>
      <c r="K15051" s="4">
        <f>IF(J15051&lt;0,"Deficit",IF(J15051=0,"Exact fit","Surplus"))</f>
        <v/>
      </c>
    </row>
    <row r="15052">
      <c r="A15052" s="4" t="n">
        <v>421813</v>
      </c>
      <c r="B15052" s="4" t="inlineStr">
        <is>
          <t>EP Ntonde</t>
        </is>
      </c>
      <c r="C15052" s="4" t="inlineStr">
        <is>
          <t>P6</t>
        </is>
      </c>
      <c r="D15052" s="5" t="n">
        <v>41</v>
      </c>
      <c r="E15052" s="5" t="n">
        <v>1</v>
      </c>
      <c r="F15052" s="5" t="n">
        <v>0</v>
      </c>
      <c r="G15052" s="5">
        <f>E15052-F15052</f>
        <v/>
      </c>
      <c r="H15052" s="5">
        <f>'Notes'!$B$4</f>
        <v/>
      </c>
      <c r="I15052" s="5">
        <f>ROUNDUP(D15052/H15052,0)</f>
        <v/>
      </c>
      <c r="J15052" s="6">
        <f>G15052-I15052</f>
        <v/>
      </c>
      <c r="K15052" s="4">
        <f>IF(J15052&lt;0,"Deficit",IF(J15052=0,"Exact fit","Surplus"))</f>
        <v/>
      </c>
    </row>
    <row r="15053">
      <c r="A15053" s="4" t="n">
        <v>421901</v>
      </c>
      <c r="B15053" s="4" t="inlineStr">
        <is>
          <t>GS BUSANANE</t>
        </is>
      </c>
      <c r="C15053" s="4" t="inlineStr">
        <is>
          <t>P1</t>
        </is>
      </c>
      <c r="D15053" s="5" t="n">
        <v>154</v>
      </c>
      <c r="E15053" s="5" t="n">
        <v>3</v>
      </c>
      <c r="F15053" s="5" t="n">
        <v>1</v>
      </c>
      <c r="G15053" s="5">
        <f>E15053-F15053</f>
        <v/>
      </c>
      <c r="H15053" s="5">
        <f>'Notes'!$B$4</f>
        <v/>
      </c>
      <c r="I15053" s="5">
        <f>ROUNDUP(D15053/H15053,0)</f>
        <v/>
      </c>
      <c r="J15053" s="6">
        <f>G15053-I15053</f>
        <v/>
      </c>
      <c r="K15053" s="4">
        <f>IF(J15053&lt;0,"Deficit",IF(J15053=0,"Exact fit","Surplus"))</f>
        <v/>
      </c>
    </row>
    <row r="15054">
      <c r="A15054" s="4" t="n">
        <v>421901</v>
      </c>
      <c r="B15054" s="4" t="inlineStr">
        <is>
          <t>GS BUSANANE</t>
        </is>
      </c>
      <c r="C15054" s="4" t="inlineStr">
        <is>
          <t>P2</t>
        </is>
      </c>
      <c r="D15054" s="5" t="n">
        <v>135</v>
      </c>
      <c r="E15054" s="5" t="n">
        <v>3</v>
      </c>
      <c r="F15054" s="5" t="n">
        <v>1</v>
      </c>
      <c r="G15054" s="5">
        <f>E15054-F15054</f>
        <v/>
      </c>
      <c r="H15054" s="5">
        <f>'Notes'!$B$4</f>
        <v/>
      </c>
      <c r="I15054" s="5">
        <f>ROUNDUP(D15054/H15054,0)</f>
        <v/>
      </c>
      <c r="J15054" s="6">
        <f>G15054-I15054</f>
        <v/>
      </c>
      <c r="K15054" s="4">
        <f>IF(J15054&lt;0,"Deficit",IF(J15054=0,"Exact fit","Surplus"))</f>
        <v/>
      </c>
    </row>
    <row r="15055">
      <c r="A15055" s="4" t="n">
        <v>421901</v>
      </c>
      <c r="B15055" s="4" t="inlineStr">
        <is>
          <t>GS BUSANANE</t>
        </is>
      </c>
      <c r="C15055" s="4" t="inlineStr">
        <is>
          <t>P3</t>
        </is>
      </c>
      <c r="D15055" s="5" t="n">
        <v>164</v>
      </c>
      <c r="E15055" s="5" t="n">
        <v>4</v>
      </c>
      <c r="F15055" s="5" t="n">
        <v>2</v>
      </c>
      <c r="G15055" s="5">
        <f>E15055-F15055</f>
        <v/>
      </c>
      <c r="H15055" s="5">
        <f>'Notes'!$B$4</f>
        <v/>
      </c>
      <c r="I15055" s="5">
        <f>ROUNDUP(D15055/H15055,0)</f>
        <v/>
      </c>
      <c r="J15055" s="6">
        <f>G15055-I15055</f>
        <v/>
      </c>
      <c r="K15055" s="4">
        <f>IF(J15055&lt;0,"Deficit",IF(J15055=0,"Exact fit","Surplus"))</f>
        <v/>
      </c>
    </row>
    <row r="15056">
      <c r="A15056" s="4" t="n">
        <v>421901</v>
      </c>
      <c r="B15056" s="4" t="inlineStr">
        <is>
          <t>GS BUSANANE</t>
        </is>
      </c>
      <c r="C15056" s="4" t="inlineStr">
        <is>
          <t>P4</t>
        </is>
      </c>
      <c r="D15056" s="5" t="n">
        <v>222</v>
      </c>
      <c r="E15056" s="5" t="n">
        <v>4</v>
      </c>
      <c r="F15056" s="5" t="n">
        <v>0</v>
      </c>
      <c r="G15056" s="5">
        <f>E15056-F15056</f>
        <v/>
      </c>
      <c r="H15056" s="5">
        <f>'Notes'!$B$4</f>
        <v/>
      </c>
      <c r="I15056" s="5">
        <f>ROUNDUP(D15056/H15056,0)</f>
        <v/>
      </c>
      <c r="J15056" s="6">
        <f>G15056-I15056</f>
        <v/>
      </c>
      <c r="K15056" s="4">
        <f>IF(J15056&lt;0,"Deficit",IF(J15056=0,"Exact fit","Surplus"))</f>
        <v/>
      </c>
    </row>
    <row r="15057">
      <c r="A15057" s="4" t="n">
        <v>421901</v>
      </c>
      <c r="B15057" s="4" t="inlineStr">
        <is>
          <t>GS BUSANANE</t>
        </is>
      </c>
      <c r="C15057" s="4" t="inlineStr">
        <is>
          <t>P5</t>
        </is>
      </c>
      <c r="D15057" s="5" t="n">
        <v>98</v>
      </c>
      <c r="E15057" s="5" t="n">
        <v>2</v>
      </c>
      <c r="F15057" s="5" t="n">
        <v>0</v>
      </c>
      <c r="G15057" s="5">
        <f>E15057-F15057</f>
        <v/>
      </c>
      <c r="H15057" s="5">
        <f>'Notes'!$B$4</f>
        <v/>
      </c>
      <c r="I15057" s="5">
        <f>ROUNDUP(D15057/H15057,0)</f>
        <v/>
      </c>
      <c r="J15057" s="6">
        <f>G15057-I15057</f>
        <v/>
      </c>
      <c r="K15057" s="4">
        <f>IF(J15057&lt;0,"Deficit",IF(J15057=0,"Exact fit","Surplus"))</f>
        <v/>
      </c>
    </row>
    <row r="15058">
      <c r="A15058" s="4" t="n">
        <v>421901</v>
      </c>
      <c r="B15058" s="4" t="inlineStr">
        <is>
          <t>GS BUSANANE</t>
        </is>
      </c>
      <c r="C15058" s="4" t="inlineStr">
        <is>
          <t>P6</t>
        </is>
      </c>
      <c r="D15058" s="5" t="n">
        <v>44</v>
      </c>
      <c r="E15058" s="5" t="n">
        <v>2</v>
      </c>
      <c r="F15058" s="5" t="n">
        <v>0</v>
      </c>
      <c r="G15058" s="5">
        <f>E15058-F15058</f>
        <v/>
      </c>
      <c r="H15058" s="5">
        <f>'Notes'!$B$4</f>
        <v/>
      </c>
      <c r="I15058" s="5">
        <f>ROUNDUP(D15058/H15058,0)</f>
        <v/>
      </c>
      <c r="J15058" s="6">
        <f>G15058-I15058</f>
        <v/>
      </c>
      <c r="K15058" s="4">
        <f>IF(J15058&lt;0,"Deficit",IF(J15058=0,"Exact fit","Surplus"))</f>
        <v/>
      </c>
    </row>
    <row r="15059">
      <c r="A15059" s="4" t="n">
        <v>421905</v>
      </c>
      <c r="B15059" s="4" t="inlineStr">
        <is>
          <t>EP JOMA</t>
        </is>
      </c>
      <c r="C15059" s="4" t="inlineStr">
        <is>
          <t>P1</t>
        </is>
      </c>
      <c r="D15059" s="5" t="n">
        <v>52</v>
      </c>
      <c r="E15059" s="5" t="n">
        <v>1</v>
      </c>
      <c r="F15059" s="5" t="n">
        <v>0</v>
      </c>
      <c r="G15059" s="5">
        <f>E15059-F15059</f>
        <v/>
      </c>
      <c r="H15059" s="5">
        <f>'Notes'!$B$4</f>
        <v/>
      </c>
      <c r="I15059" s="5">
        <f>ROUNDUP(D15059/H15059,0)</f>
        <v/>
      </c>
      <c r="J15059" s="6">
        <f>G15059-I15059</f>
        <v/>
      </c>
      <c r="K15059" s="4">
        <f>IF(J15059&lt;0,"Deficit",IF(J15059=0,"Exact fit","Surplus"))</f>
        <v/>
      </c>
    </row>
    <row r="15060">
      <c r="A15060" s="4" t="n">
        <v>421905</v>
      </c>
      <c r="B15060" s="4" t="inlineStr">
        <is>
          <t>EP JOMA</t>
        </is>
      </c>
      <c r="C15060" s="4" t="inlineStr">
        <is>
          <t>P2</t>
        </is>
      </c>
      <c r="D15060" s="5" t="n">
        <v>50</v>
      </c>
      <c r="E15060" s="5" t="n">
        <v>1</v>
      </c>
      <c r="F15060" s="5" t="n">
        <v>0</v>
      </c>
      <c r="G15060" s="5">
        <f>E15060-F15060</f>
        <v/>
      </c>
      <c r="H15060" s="5">
        <f>'Notes'!$B$4</f>
        <v/>
      </c>
      <c r="I15060" s="5">
        <f>ROUNDUP(D15060/H15060,0)</f>
        <v/>
      </c>
      <c r="J15060" s="6">
        <f>G15060-I15060</f>
        <v/>
      </c>
      <c r="K15060" s="4">
        <f>IF(J15060&lt;0,"Deficit",IF(J15060=0,"Exact fit","Surplus"))</f>
        <v/>
      </c>
    </row>
    <row r="15061">
      <c r="A15061" s="4" t="n">
        <v>421905</v>
      </c>
      <c r="B15061" s="4" t="inlineStr">
        <is>
          <t>EP JOMA</t>
        </is>
      </c>
      <c r="C15061" s="4" t="inlineStr">
        <is>
          <t>P3</t>
        </is>
      </c>
      <c r="D15061" s="5" t="n">
        <v>68</v>
      </c>
      <c r="E15061" s="5" t="n">
        <v>2</v>
      </c>
      <c r="F15061" s="5" t="n">
        <v>0</v>
      </c>
      <c r="G15061" s="5">
        <f>E15061-F15061</f>
        <v/>
      </c>
      <c r="H15061" s="5">
        <f>'Notes'!$B$4</f>
        <v/>
      </c>
      <c r="I15061" s="5">
        <f>ROUNDUP(D15061/H15061,0)</f>
        <v/>
      </c>
      <c r="J15061" s="6">
        <f>G15061-I15061</f>
        <v/>
      </c>
      <c r="K15061" s="4">
        <f>IF(J15061&lt;0,"Deficit",IF(J15061=0,"Exact fit","Surplus"))</f>
        <v/>
      </c>
    </row>
    <row r="15062">
      <c r="A15062" s="4" t="n">
        <v>421905</v>
      </c>
      <c r="B15062" s="4" t="inlineStr">
        <is>
          <t>EP JOMA</t>
        </is>
      </c>
      <c r="C15062" s="4" t="inlineStr">
        <is>
          <t>P4</t>
        </is>
      </c>
      <c r="D15062" s="5" t="n">
        <v>87</v>
      </c>
      <c r="E15062" s="5" t="n">
        <v>2</v>
      </c>
      <c r="F15062" s="5" t="n">
        <v>0</v>
      </c>
      <c r="G15062" s="5">
        <f>E15062-F15062</f>
        <v/>
      </c>
      <c r="H15062" s="5">
        <f>'Notes'!$B$4</f>
        <v/>
      </c>
      <c r="I15062" s="5">
        <f>ROUNDUP(D15062/H15062,0)</f>
        <v/>
      </c>
      <c r="J15062" s="6">
        <f>G15062-I15062</f>
        <v/>
      </c>
      <c r="K15062" s="4">
        <f>IF(J15062&lt;0,"Deficit",IF(J15062=0,"Exact fit","Surplus"))</f>
        <v/>
      </c>
    </row>
    <row r="15063">
      <c r="A15063" s="4" t="n">
        <v>421905</v>
      </c>
      <c r="B15063" s="4" t="inlineStr">
        <is>
          <t>EP JOMA</t>
        </is>
      </c>
      <c r="C15063" s="4" t="inlineStr">
        <is>
          <t>P5</t>
        </is>
      </c>
      <c r="D15063" s="5" t="n">
        <v>94</v>
      </c>
      <c r="E15063" s="5" t="n">
        <v>2</v>
      </c>
      <c r="F15063" s="5" t="n">
        <v>0</v>
      </c>
      <c r="G15063" s="5">
        <f>E15063-F15063</f>
        <v/>
      </c>
      <c r="H15063" s="5">
        <f>'Notes'!$B$4</f>
        <v/>
      </c>
      <c r="I15063" s="5">
        <f>ROUNDUP(D15063/H15063,0)</f>
        <v/>
      </c>
      <c r="J15063" s="6">
        <f>G15063-I15063</f>
        <v/>
      </c>
      <c r="K15063" s="4">
        <f>IF(J15063&lt;0,"Deficit",IF(J15063=0,"Exact fit","Surplus"))</f>
        <v/>
      </c>
    </row>
    <row r="15064">
      <c r="A15064" s="4" t="n">
        <v>421905</v>
      </c>
      <c r="B15064" s="4" t="inlineStr">
        <is>
          <t>EP JOMA</t>
        </is>
      </c>
      <c r="C15064" s="4" t="inlineStr">
        <is>
          <t>P6</t>
        </is>
      </c>
      <c r="D15064" s="5" t="n">
        <v>35</v>
      </c>
      <c r="E15064" s="5" t="n">
        <v>1</v>
      </c>
      <c r="F15064" s="5" t="n">
        <v>0</v>
      </c>
      <c r="G15064" s="5">
        <f>E15064-F15064</f>
        <v/>
      </c>
      <c r="H15064" s="5">
        <f>'Notes'!$B$4</f>
        <v/>
      </c>
      <c r="I15064" s="5">
        <f>ROUNDUP(D15064/H15064,0)</f>
        <v/>
      </c>
      <c r="J15064" s="6">
        <f>G15064-I15064</f>
        <v/>
      </c>
      <c r="K15064" s="4">
        <f>IF(J15064&lt;0,"Deficit",IF(J15064=0,"Exact fit","Surplus"))</f>
        <v/>
      </c>
    </row>
    <row r="15065">
      <c r="A15065" s="4" t="n">
        <v>421907</v>
      </c>
      <c r="B15065" s="4" t="inlineStr">
        <is>
          <t>GS KARUNGU</t>
        </is>
      </c>
      <c r="C15065" s="4" t="inlineStr">
        <is>
          <t>P1</t>
        </is>
      </c>
      <c r="D15065" s="5" t="n">
        <v>52</v>
      </c>
      <c r="E15065" s="5" t="n">
        <v>1</v>
      </c>
      <c r="F15065" s="5" t="n">
        <v>0</v>
      </c>
      <c r="G15065" s="5">
        <f>E15065-F15065</f>
        <v/>
      </c>
      <c r="H15065" s="5">
        <f>'Notes'!$B$4</f>
        <v/>
      </c>
      <c r="I15065" s="5">
        <f>ROUNDUP(D15065/H15065,0)</f>
        <v/>
      </c>
      <c r="J15065" s="6">
        <f>G15065-I15065</f>
        <v/>
      </c>
      <c r="K15065" s="4">
        <f>IF(J15065&lt;0,"Deficit",IF(J15065=0,"Exact fit","Surplus"))</f>
        <v/>
      </c>
    </row>
    <row r="15066">
      <c r="A15066" s="4" t="n">
        <v>421907</v>
      </c>
      <c r="B15066" s="4" t="inlineStr">
        <is>
          <t>GS KARUNGU</t>
        </is>
      </c>
      <c r="C15066" s="4" t="inlineStr">
        <is>
          <t>P2</t>
        </is>
      </c>
      <c r="D15066" s="5" t="n">
        <v>51</v>
      </c>
      <c r="E15066" s="5" t="n">
        <v>1</v>
      </c>
      <c r="F15066" s="5" t="n">
        <v>0</v>
      </c>
      <c r="G15066" s="5">
        <f>E15066-F15066</f>
        <v/>
      </c>
      <c r="H15066" s="5">
        <f>'Notes'!$B$4</f>
        <v/>
      </c>
      <c r="I15066" s="5">
        <f>ROUNDUP(D15066/H15066,0)</f>
        <v/>
      </c>
      <c r="J15066" s="6">
        <f>G15066-I15066</f>
        <v/>
      </c>
      <c r="K15066" s="4">
        <f>IF(J15066&lt;0,"Deficit",IF(J15066=0,"Exact fit","Surplus"))</f>
        <v/>
      </c>
    </row>
    <row r="15067">
      <c r="A15067" s="4" t="n">
        <v>421907</v>
      </c>
      <c r="B15067" s="4" t="inlineStr">
        <is>
          <t>GS KARUNGU</t>
        </is>
      </c>
      <c r="C15067" s="4" t="inlineStr">
        <is>
          <t>P3</t>
        </is>
      </c>
      <c r="D15067" s="5" t="n">
        <v>64</v>
      </c>
      <c r="E15067" s="5" t="n">
        <v>2</v>
      </c>
      <c r="F15067" s="5" t="n">
        <v>1</v>
      </c>
      <c r="G15067" s="5">
        <f>E15067-F15067</f>
        <v/>
      </c>
      <c r="H15067" s="5">
        <f>'Notes'!$B$4</f>
        <v/>
      </c>
      <c r="I15067" s="5">
        <f>ROUNDUP(D15067/H15067,0)</f>
        <v/>
      </c>
      <c r="J15067" s="6">
        <f>G15067-I15067</f>
        <v/>
      </c>
      <c r="K15067" s="4">
        <f>IF(J15067&lt;0,"Deficit",IF(J15067=0,"Exact fit","Surplus"))</f>
        <v/>
      </c>
    </row>
    <row r="15068">
      <c r="A15068" s="4" t="n">
        <v>421907</v>
      </c>
      <c r="B15068" s="4" t="inlineStr">
        <is>
          <t>GS KARUNGU</t>
        </is>
      </c>
      <c r="C15068" s="4" t="inlineStr">
        <is>
          <t>P4</t>
        </is>
      </c>
      <c r="D15068" s="5" t="n">
        <v>51</v>
      </c>
      <c r="E15068" s="5" t="n">
        <v>1</v>
      </c>
      <c r="F15068" s="5" t="n">
        <v>0</v>
      </c>
      <c r="G15068" s="5">
        <f>E15068-F15068</f>
        <v/>
      </c>
      <c r="H15068" s="5">
        <f>'Notes'!$B$4</f>
        <v/>
      </c>
      <c r="I15068" s="5">
        <f>ROUNDUP(D15068/H15068,0)</f>
        <v/>
      </c>
      <c r="J15068" s="6">
        <f>G15068-I15068</f>
        <v/>
      </c>
      <c r="K15068" s="4">
        <f>IF(J15068&lt;0,"Deficit",IF(J15068=0,"Exact fit","Surplus"))</f>
        <v/>
      </c>
    </row>
    <row r="15069">
      <c r="A15069" s="4" t="n">
        <v>421907</v>
      </c>
      <c r="B15069" s="4" t="inlineStr">
        <is>
          <t>GS KARUNGU</t>
        </is>
      </c>
      <c r="C15069" s="4" t="inlineStr">
        <is>
          <t>P5</t>
        </is>
      </c>
      <c r="D15069" s="5" t="n">
        <v>92</v>
      </c>
      <c r="E15069" s="5" t="n">
        <v>2</v>
      </c>
      <c r="F15069" s="5" t="n">
        <v>0</v>
      </c>
      <c r="G15069" s="5">
        <f>E15069-F15069</f>
        <v/>
      </c>
      <c r="H15069" s="5">
        <f>'Notes'!$B$4</f>
        <v/>
      </c>
      <c r="I15069" s="5">
        <f>ROUNDUP(D15069/H15069,0)</f>
        <v/>
      </c>
      <c r="J15069" s="6">
        <f>G15069-I15069</f>
        <v/>
      </c>
      <c r="K15069" s="4">
        <f>IF(J15069&lt;0,"Deficit",IF(J15069=0,"Exact fit","Surplus"))</f>
        <v/>
      </c>
    </row>
    <row r="15070">
      <c r="A15070" s="4" t="n">
        <v>421907</v>
      </c>
      <c r="B15070" s="4" t="inlineStr">
        <is>
          <t>GS KARUNGU</t>
        </is>
      </c>
      <c r="C15070" s="4" t="inlineStr">
        <is>
          <t>P6</t>
        </is>
      </c>
      <c r="D15070" s="5" t="n">
        <v>23</v>
      </c>
      <c r="E15070" s="5" t="n">
        <v>1</v>
      </c>
      <c r="F15070" s="5" t="n">
        <v>0</v>
      </c>
      <c r="G15070" s="5">
        <f>E15070-F15070</f>
        <v/>
      </c>
      <c r="H15070" s="5">
        <f>'Notes'!$B$4</f>
        <v/>
      </c>
      <c r="I15070" s="5">
        <f>ROUNDUP(D15070/H15070,0)</f>
        <v/>
      </c>
      <c r="J15070" s="6">
        <f>G15070-I15070</f>
        <v/>
      </c>
      <c r="K15070" s="4">
        <f>IF(J15070&lt;0,"Deficit",IF(J15070=0,"Exact fit","Surplus"))</f>
        <v/>
      </c>
    </row>
    <row r="15071">
      <c r="A15071" s="4" t="n">
        <v>421909</v>
      </c>
      <c r="B15071" s="4" t="inlineStr">
        <is>
          <t>GS KARUSHASHI</t>
        </is>
      </c>
      <c r="C15071" s="4" t="inlineStr">
        <is>
          <t>P1</t>
        </is>
      </c>
      <c r="D15071" s="5" t="n">
        <v>38</v>
      </c>
      <c r="E15071" s="5" t="n">
        <v>1</v>
      </c>
      <c r="F15071" s="5" t="n">
        <v>0</v>
      </c>
      <c r="G15071" s="5">
        <f>E15071-F15071</f>
        <v/>
      </c>
      <c r="H15071" s="5">
        <f>'Notes'!$B$4</f>
        <v/>
      </c>
      <c r="I15071" s="5">
        <f>ROUNDUP(D15071/H15071,0)</f>
        <v/>
      </c>
      <c r="J15071" s="6">
        <f>G15071-I15071</f>
        <v/>
      </c>
      <c r="K15071" s="4">
        <f>IF(J15071&lt;0,"Deficit",IF(J15071=0,"Exact fit","Surplus"))</f>
        <v/>
      </c>
    </row>
    <row r="15072">
      <c r="A15072" s="4" t="n">
        <v>421909</v>
      </c>
      <c r="B15072" s="4" t="inlineStr">
        <is>
          <t>GS KARUSHASHI</t>
        </is>
      </c>
      <c r="C15072" s="4" t="inlineStr">
        <is>
          <t>P2</t>
        </is>
      </c>
      <c r="D15072" s="5" t="n">
        <v>41</v>
      </c>
      <c r="E15072" s="5" t="n">
        <v>1</v>
      </c>
      <c r="F15072" s="5" t="n">
        <v>0</v>
      </c>
      <c r="G15072" s="5">
        <f>E15072-F15072</f>
        <v/>
      </c>
      <c r="H15072" s="5">
        <f>'Notes'!$B$4</f>
        <v/>
      </c>
      <c r="I15072" s="5">
        <f>ROUNDUP(D15072/H15072,0)</f>
        <v/>
      </c>
      <c r="J15072" s="6">
        <f>G15072-I15072</f>
        <v/>
      </c>
      <c r="K15072" s="4">
        <f>IF(J15072&lt;0,"Deficit",IF(J15072=0,"Exact fit","Surplus"))</f>
        <v/>
      </c>
    </row>
    <row r="15073">
      <c r="A15073" s="4" t="n">
        <v>421909</v>
      </c>
      <c r="B15073" s="4" t="inlineStr">
        <is>
          <t>GS KARUSHASHI</t>
        </is>
      </c>
      <c r="C15073" s="4" t="inlineStr">
        <is>
          <t>P3</t>
        </is>
      </c>
      <c r="D15073" s="5" t="n">
        <v>36</v>
      </c>
      <c r="E15073" s="5" t="n">
        <v>1</v>
      </c>
      <c r="F15073" s="5" t="n">
        <v>0</v>
      </c>
      <c r="G15073" s="5">
        <f>E15073-F15073</f>
        <v/>
      </c>
      <c r="H15073" s="5">
        <f>'Notes'!$B$4</f>
        <v/>
      </c>
      <c r="I15073" s="5">
        <f>ROUNDUP(D15073/H15073,0)</f>
        <v/>
      </c>
      <c r="J15073" s="6">
        <f>G15073-I15073</f>
        <v/>
      </c>
      <c r="K15073" s="4">
        <f>IF(J15073&lt;0,"Deficit",IF(J15073=0,"Exact fit","Surplus"))</f>
        <v/>
      </c>
    </row>
    <row r="15074">
      <c r="A15074" s="4" t="n">
        <v>421909</v>
      </c>
      <c r="B15074" s="4" t="inlineStr">
        <is>
          <t>GS KARUSHASHI</t>
        </is>
      </c>
      <c r="C15074" s="4" t="inlineStr">
        <is>
          <t>P4</t>
        </is>
      </c>
      <c r="D15074" s="5" t="n">
        <v>58</v>
      </c>
      <c r="E15074" s="5" t="n">
        <v>2</v>
      </c>
      <c r="F15074" s="5" t="n">
        <v>0</v>
      </c>
      <c r="G15074" s="5">
        <f>E15074-F15074</f>
        <v/>
      </c>
      <c r="H15074" s="5">
        <f>'Notes'!$B$4</f>
        <v/>
      </c>
      <c r="I15074" s="5">
        <f>ROUNDUP(D15074/H15074,0)</f>
        <v/>
      </c>
      <c r="J15074" s="6">
        <f>G15074-I15074</f>
        <v/>
      </c>
      <c r="K15074" s="4">
        <f>IF(J15074&lt;0,"Deficit",IF(J15074=0,"Exact fit","Surplus"))</f>
        <v/>
      </c>
    </row>
    <row r="15075">
      <c r="A15075" s="4" t="n">
        <v>421909</v>
      </c>
      <c r="B15075" s="4" t="inlineStr">
        <is>
          <t>GS KARUSHASHI</t>
        </is>
      </c>
      <c r="C15075" s="4" t="inlineStr">
        <is>
          <t>P5</t>
        </is>
      </c>
      <c r="D15075" s="5" t="n">
        <v>30</v>
      </c>
      <c r="E15075" s="5" t="n">
        <v>1</v>
      </c>
      <c r="F15075" s="5" t="n">
        <v>0</v>
      </c>
      <c r="G15075" s="5">
        <f>E15075-F15075</f>
        <v/>
      </c>
      <c r="H15075" s="5">
        <f>'Notes'!$B$4</f>
        <v/>
      </c>
      <c r="I15075" s="5">
        <f>ROUNDUP(D15075/H15075,0)</f>
        <v/>
      </c>
      <c r="J15075" s="6">
        <f>G15075-I15075</f>
        <v/>
      </c>
      <c r="K15075" s="4">
        <f>IF(J15075&lt;0,"Deficit",IF(J15075=0,"Exact fit","Surplus"))</f>
        <v/>
      </c>
    </row>
    <row r="15076">
      <c r="A15076" s="4" t="n">
        <v>421909</v>
      </c>
      <c r="B15076" s="4" t="inlineStr">
        <is>
          <t>GS KARUSHASHI</t>
        </is>
      </c>
      <c r="C15076" s="4" t="inlineStr">
        <is>
          <t>P6</t>
        </is>
      </c>
      <c r="D15076" s="5" t="n">
        <v>19</v>
      </c>
      <c r="E15076" s="5" t="n">
        <v>1</v>
      </c>
      <c r="F15076" s="5" t="n">
        <v>0</v>
      </c>
      <c r="G15076" s="5">
        <f>E15076-F15076</f>
        <v/>
      </c>
      <c r="H15076" s="5">
        <f>'Notes'!$B$4</f>
        <v/>
      </c>
      <c r="I15076" s="5">
        <f>ROUNDUP(D15076/H15076,0)</f>
        <v/>
      </c>
      <c r="J15076" s="6">
        <f>G15076-I15076</f>
        <v/>
      </c>
      <c r="K15076" s="4">
        <f>IF(J15076&lt;0,"Deficit",IF(J15076=0,"Exact fit","Surplus"))</f>
        <v/>
      </c>
    </row>
    <row r="15077">
      <c r="A15077" s="4" t="n">
        <v>421912</v>
      </c>
      <c r="B15077" s="4" t="inlineStr">
        <is>
          <t>EP NGANGE</t>
        </is>
      </c>
      <c r="C15077" s="4" t="inlineStr">
        <is>
          <t>P1</t>
        </is>
      </c>
      <c r="D15077" s="5" t="n">
        <v>107</v>
      </c>
      <c r="E15077" s="5" t="n">
        <v>4</v>
      </c>
      <c r="F15077" s="5" t="n">
        <v>2</v>
      </c>
      <c r="G15077" s="5">
        <f>E15077-F15077</f>
        <v/>
      </c>
      <c r="H15077" s="5">
        <f>'Notes'!$B$4</f>
        <v/>
      </c>
      <c r="I15077" s="5">
        <f>ROUNDUP(D15077/H15077,0)</f>
        <v/>
      </c>
      <c r="J15077" s="6">
        <f>G15077-I15077</f>
        <v/>
      </c>
      <c r="K15077" s="4">
        <f>IF(J15077&lt;0,"Deficit",IF(J15077=0,"Exact fit","Surplus"))</f>
        <v/>
      </c>
    </row>
    <row r="15078">
      <c r="A15078" s="4" t="n">
        <v>421912</v>
      </c>
      <c r="B15078" s="4" t="inlineStr">
        <is>
          <t>EP NGANGE</t>
        </is>
      </c>
      <c r="C15078" s="4" t="inlineStr">
        <is>
          <t>P2</t>
        </is>
      </c>
      <c r="D15078" s="5" t="n">
        <v>105</v>
      </c>
      <c r="E15078" s="5" t="n">
        <v>4</v>
      </c>
      <c r="F15078" s="5" t="n">
        <v>2</v>
      </c>
      <c r="G15078" s="5">
        <f>E15078-F15078</f>
        <v/>
      </c>
      <c r="H15078" s="5">
        <f>'Notes'!$B$4</f>
        <v/>
      </c>
      <c r="I15078" s="5">
        <f>ROUNDUP(D15078/H15078,0)</f>
        <v/>
      </c>
      <c r="J15078" s="6">
        <f>G15078-I15078</f>
        <v/>
      </c>
      <c r="K15078" s="4">
        <f>IF(J15078&lt;0,"Deficit",IF(J15078=0,"Exact fit","Surplus"))</f>
        <v/>
      </c>
    </row>
    <row r="15079">
      <c r="A15079" s="4" t="n">
        <v>421912</v>
      </c>
      <c r="B15079" s="4" t="inlineStr">
        <is>
          <t>EP NGANGE</t>
        </is>
      </c>
      <c r="C15079" s="4" t="inlineStr">
        <is>
          <t>P3</t>
        </is>
      </c>
      <c r="D15079" s="5" t="n">
        <v>115</v>
      </c>
      <c r="E15079" s="5" t="n">
        <v>4</v>
      </c>
      <c r="F15079" s="5" t="n">
        <v>2</v>
      </c>
      <c r="G15079" s="5">
        <f>E15079-F15079</f>
        <v/>
      </c>
      <c r="H15079" s="5">
        <f>'Notes'!$B$4</f>
        <v/>
      </c>
      <c r="I15079" s="5">
        <f>ROUNDUP(D15079/H15079,0)</f>
        <v/>
      </c>
      <c r="J15079" s="6">
        <f>G15079-I15079</f>
        <v/>
      </c>
      <c r="K15079" s="4">
        <f>IF(J15079&lt;0,"Deficit",IF(J15079=0,"Exact fit","Surplus"))</f>
        <v/>
      </c>
    </row>
    <row r="15080">
      <c r="A15080" s="4" t="n">
        <v>421912</v>
      </c>
      <c r="B15080" s="4" t="inlineStr">
        <is>
          <t>EP NGANGE</t>
        </is>
      </c>
      <c r="C15080" s="4" t="inlineStr">
        <is>
          <t>P4</t>
        </is>
      </c>
      <c r="D15080" s="5" t="n">
        <v>115</v>
      </c>
      <c r="E15080" s="5" t="n">
        <v>2</v>
      </c>
      <c r="F15080" s="5" t="n">
        <v>0</v>
      </c>
      <c r="G15080" s="5">
        <f>E15080-F15080</f>
        <v/>
      </c>
      <c r="H15080" s="5">
        <f>'Notes'!$B$4</f>
        <v/>
      </c>
      <c r="I15080" s="5">
        <f>ROUNDUP(D15080/H15080,0)</f>
        <v/>
      </c>
      <c r="J15080" s="6">
        <f>G15080-I15080</f>
        <v/>
      </c>
      <c r="K15080" s="4">
        <f>IF(J15080&lt;0,"Deficit",IF(J15080=0,"Exact fit","Surplus"))</f>
        <v/>
      </c>
    </row>
    <row r="15081">
      <c r="A15081" s="4" t="n">
        <v>421912</v>
      </c>
      <c r="B15081" s="4" t="inlineStr">
        <is>
          <t>EP NGANGE</t>
        </is>
      </c>
      <c r="C15081" s="4" t="inlineStr">
        <is>
          <t>P5</t>
        </is>
      </c>
      <c r="D15081" s="5" t="n">
        <v>116</v>
      </c>
      <c r="E15081" s="5" t="n">
        <v>2</v>
      </c>
      <c r="F15081" s="5" t="n">
        <v>0</v>
      </c>
      <c r="G15081" s="5">
        <f>E15081-F15081</f>
        <v/>
      </c>
      <c r="H15081" s="5">
        <f>'Notes'!$B$4</f>
        <v/>
      </c>
      <c r="I15081" s="5">
        <f>ROUNDUP(D15081/H15081,0)</f>
        <v/>
      </c>
      <c r="J15081" s="6">
        <f>G15081-I15081</f>
        <v/>
      </c>
      <c r="K15081" s="4">
        <f>IF(J15081&lt;0,"Deficit",IF(J15081=0,"Exact fit","Surplus"))</f>
        <v/>
      </c>
    </row>
    <row r="15082">
      <c r="A15082" s="4" t="n">
        <v>421912</v>
      </c>
      <c r="B15082" s="4" t="inlineStr">
        <is>
          <t>EP NGANGE</t>
        </is>
      </c>
      <c r="C15082" s="4" t="inlineStr">
        <is>
          <t>P6</t>
        </is>
      </c>
      <c r="D15082" s="5" t="n">
        <v>115</v>
      </c>
      <c r="E15082" s="5" t="n">
        <v>3</v>
      </c>
      <c r="F15082" s="5" t="n">
        <v>0</v>
      </c>
      <c r="G15082" s="5">
        <f>E15082-F15082</f>
        <v/>
      </c>
      <c r="H15082" s="5">
        <f>'Notes'!$B$4</f>
        <v/>
      </c>
      <c r="I15082" s="5">
        <f>ROUNDUP(D15082/H15082,0)</f>
        <v/>
      </c>
      <c r="J15082" s="6">
        <f>G15082-I15082</f>
        <v/>
      </c>
      <c r="K15082" s="4">
        <f>IF(J15082&lt;0,"Deficit",IF(J15082=0,"Exact fit","Surplus"))</f>
        <v/>
      </c>
    </row>
    <row r="15083">
      <c r="A15083" s="4" t="n">
        <v>421916</v>
      </c>
      <c r="B15083" s="4" t="inlineStr">
        <is>
          <t>EP TARE</t>
        </is>
      </c>
      <c r="C15083" s="4" t="inlineStr">
        <is>
          <t>P1</t>
        </is>
      </c>
      <c r="D15083" s="5" t="n">
        <v>49</v>
      </c>
      <c r="E15083" s="5" t="n">
        <v>1</v>
      </c>
      <c r="F15083" s="5" t="n">
        <v>0</v>
      </c>
      <c r="G15083" s="5">
        <f>E15083-F15083</f>
        <v/>
      </c>
      <c r="H15083" s="5">
        <f>'Notes'!$B$4</f>
        <v/>
      </c>
      <c r="I15083" s="5">
        <f>ROUNDUP(D15083/H15083,0)</f>
        <v/>
      </c>
      <c r="J15083" s="6">
        <f>G15083-I15083</f>
        <v/>
      </c>
      <c r="K15083" s="4">
        <f>IF(J15083&lt;0,"Deficit",IF(J15083=0,"Exact fit","Surplus"))</f>
        <v/>
      </c>
    </row>
    <row r="15084">
      <c r="A15084" s="4" t="n">
        <v>421916</v>
      </c>
      <c r="B15084" s="4" t="inlineStr">
        <is>
          <t>EP TARE</t>
        </is>
      </c>
      <c r="C15084" s="4" t="inlineStr">
        <is>
          <t>P2</t>
        </is>
      </c>
      <c r="D15084" s="5" t="n">
        <v>70</v>
      </c>
      <c r="E15084" s="5" t="n">
        <v>2</v>
      </c>
      <c r="F15084" s="5" t="n">
        <v>1</v>
      </c>
      <c r="G15084" s="5">
        <f>E15084-F15084</f>
        <v/>
      </c>
      <c r="H15084" s="5">
        <f>'Notes'!$B$4</f>
        <v/>
      </c>
      <c r="I15084" s="5">
        <f>ROUNDUP(D15084/H15084,0)</f>
        <v/>
      </c>
      <c r="J15084" s="6">
        <f>G15084-I15084</f>
        <v/>
      </c>
      <c r="K15084" s="4">
        <f>IF(J15084&lt;0,"Deficit",IF(J15084=0,"Exact fit","Surplus"))</f>
        <v/>
      </c>
    </row>
    <row r="15085">
      <c r="A15085" s="4" t="n">
        <v>421916</v>
      </c>
      <c r="B15085" s="4" t="inlineStr">
        <is>
          <t>EP TARE</t>
        </is>
      </c>
      <c r="C15085" s="4" t="inlineStr">
        <is>
          <t>P3</t>
        </is>
      </c>
      <c r="D15085" s="5" t="n">
        <v>79</v>
      </c>
      <c r="E15085" s="5" t="n">
        <v>2</v>
      </c>
      <c r="F15085" s="5" t="n">
        <v>1</v>
      </c>
      <c r="G15085" s="5">
        <f>E15085-F15085</f>
        <v/>
      </c>
      <c r="H15085" s="5">
        <f>'Notes'!$B$4</f>
        <v/>
      </c>
      <c r="I15085" s="5">
        <f>ROUNDUP(D15085/H15085,0)</f>
        <v/>
      </c>
      <c r="J15085" s="6">
        <f>G15085-I15085</f>
        <v/>
      </c>
      <c r="K15085" s="4">
        <f>IF(J15085&lt;0,"Deficit",IF(J15085=0,"Exact fit","Surplus"))</f>
        <v/>
      </c>
    </row>
    <row r="15086">
      <c r="A15086" s="4" t="n">
        <v>421916</v>
      </c>
      <c r="B15086" s="4" t="inlineStr">
        <is>
          <t>EP TARE</t>
        </is>
      </c>
      <c r="C15086" s="4" t="inlineStr">
        <is>
          <t>P4</t>
        </is>
      </c>
      <c r="D15086" s="5" t="n">
        <v>81</v>
      </c>
      <c r="E15086" s="5" t="n">
        <v>2</v>
      </c>
      <c r="F15086" s="5" t="n">
        <v>0</v>
      </c>
      <c r="G15086" s="5">
        <f>E15086-F15086</f>
        <v/>
      </c>
      <c r="H15086" s="5">
        <f>'Notes'!$B$4</f>
        <v/>
      </c>
      <c r="I15086" s="5">
        <f>ROUNDUP(D15086/H15086,0)</f>
        <v/>
      </c>
      <c r="J15086" s="6">
        <f>G15086-I15086</f>
        <v/>
      </c>
      <c r="K15086" s="4">
        <f>IF(J15086&lt;0,"Deficit",IF(J15086=0,"Exact fit","Surplus"))</f>
        <v/>
      </c>
    </row>
    <row r="15087">
      <c r="A15087" s="4" t="n">
        <v>421916</v>
      </c>
      <c r="B15087" s="4" t="inlineStr">
        <is>
          <t>EP TARE</t>
        </is>
      </c>
      <c r="C15087" s="4" t="inlineStr">
        <is>
          <t>P5</t>
        </is>
      </c>
      <c r="D15087" s="5" t="n">
        <v>86</v>
      </c>
      <c r="E15087" s="5" t="n">
        <v>2</v>
      </c>
      <c r="F15087" s="5" t="n">
        <v>0</v>
      </c>
      <c r="G15087" s="5">
        <f>E15087-F15087</f>
        <v/>
      </c>
      <c r="H15087" s="5">
        <f>'Notes'!$B$4</f>
        <v/>
      </c>
      <c r="I15087" s="5">
        <f>ROUNDUP(D15087/H15087,0)</f>
        <v/>
      </c>
      <c r="J15087" s="6">
        <f>G15087-I15087</f>
        <v/>
      </c>
      <c r="K15087" s="4">
        <f>IF(J15087&lt;0,"Deficit",IF(J15087=0,"Exact fit","Surplus"))</f>
        <v/>
      </c>
    </row>
    <row r="15088">
      <c r="A15088" s="4" t="n">
        <v>421916</v>
      </c>
      <c r="B15088" s="4" t="inlineStr">
        <is>
          <t>EP TARE</t>
        </is>
      </c>
      <c r="C15088" s="4" t="inlineStr">
        <is>
          <t>P6</t>
        </is>
      </c>
      <c r="D15088" s="5" t="n">
        <v>37</v>
      </c>
      <c r="E15088" s="5" t="n">
        <v>1</v>
      </c>
      <c r="F15088" s="5" t="n">
        <v>0</v>
      </c>
      <c r="G15088" s="5">
        <f>E15088-F15088</f>
        <v/>
      </c>
      <c r="H15088" s="5">
        <f>'Notes'!$B$4</f>
        <v/>
      </c>
      <c r="I15088" s="5">
        <f>ROUNDUP(D15088/H15088,0)</f>
        <v/>
      </c>
      <c r="J15088" s="6">
        <f>G15088-I15088</f>
        <v/>
      </c>
      <c r="K15088" s="4">
        <f>IF(J15088&lt;0,"Deficit",IF(J15088=0,"Exact fit","Surplus"))</f>
        <v/>
      </c>
    </row>
    <row r="15089">
      <c r="A15089" s="4" t="n">
        <v>421919</v>
      </c>
      <c r="B15089" s="4" t="inlineStr">
        <is>
          <t>EP Mbogo</t>
        </is>
      </c>
      <c r="C15089" s="4" t="inlineStr">
        <is>
          <t>P1</t>
        </is>
      </c>
      <c r="D15089" s="5" t="n">
        <v>93</v>
      </c>
      <c r="E15089" s="5" t="n">
        <v>2</v>
      </c>
      <c r="F15089" s="5" t="n">
        <v>0</v>
      </c>
      <c r="G15089" s="5">
        <f>E15089-F15089</f>
        <v/>
      </c>
      <c r="H15089" s="5">
        <f>'Notes'!$B$4</f>
        <v/>
      </c>
      <c r="I15089" s="5">
        <f>ROUNDUP(D15089/H15089,0)</f>
        <v/>
      </c>
      <c r="J15089" s="6">
        <f>G15089-I15089</f>
        <v/>
      </c>
      <c r="K15089" s="4">
        <f>IF(J15089&lt;0,"Deficit",IF(J15089=0,"Exact fit","Surplus"))</f>
        <v/>
      </c>
    </row>
    <row r="15090">
      <c r="A15090" s="4" t="n">
        <v>421919</v>
      </c>
      <c r="B15090" s="4" t="inlineStr">
        <is>
          <t>EP Mbogo</t>
        </is>
      </c>
      <c r="C15090" s="4" t="inlineStr">
        <is>
          <t>P2</t>
        </is>
      </c>
      <c r="D15090" s="5" t="n">
        <v>85</v>
      </c>
      <c r="E15090" s="5" t="n">
        <v>2</v>
      </c>
      <c r="F15090" s="5" t="n">
        <v>0</v>
      </c>
      <c r="G15090" s="5">
        <f>E15090-F15090</f>
        <v/>
      </c>
      <c r="H15090" s="5">
        <f>'Notes'!$B$4</f>
        <v/>
      </c>
      <c r="I15090" s="5">
        <f>ROUNDUP(D15090/H15090,0)</f>
        <v/>
      </c>
      <c r="J15090" s="6">
        <f>G15090-I15090</f>
        <v/>
      </c>
      <c r="K15090" s="4">
        <f>IF(J15090&lt;0,"Deficit",IF(J15090=0,"Exact fit","Surplus"))</f>
        <v/>
      </c>
    </row>
    <row r="15091">
      <c r="A15091" s="4" t="n">
        <v>421919</v>
      </c>
      <c r="B15091" s="4" t="inlineStr">
        <is>
          <t>EP Mbogo</t>
        </is>
      </c>
      <c r="C15091" s="4" t="inlineStr">
        <is>
          <t>P3</t>
        </is>
      </c>
      <c r="D15091" s="5" t="n">
        <v>77</v>
      </c>
      <c r="E15091" s="5" t="n">
        <v>2</v>
      </c>
      <c r="F15091" s="5" t="n">
        <v>0</v>
      </c>
      <c r="G15091" s="5">
        <f>E15091-F15091</f>
        <v/>
      </c>
      <c r="H15091" s="5">
        <f>'Notes'!$B$4</f>
        <v/>
      </c>
      <c r="I15091" s="5">
        <f>ROUNDUP(D15091/H15091,0)</f>
        <v/>
      </c>
      <c r="J15091" s="6">
        <f>G15091-I15091</f>
        <v/>
      </c>
      <c r="K15091" s="4">
        <f>IF(J15091&lt;0,"Deficit",IF(J15091=0,"Exact fit","Surplus"))</f>
        <v/>
      </c>
    </row>
    <row r="15092">
      <c r="A15092" s="4" t="n">
        <v>421919</v>
      </c>
      <c r="B15092" s="4" t="inlineStr">
        <is>
          <t>EP Mbogo</t>
        </is>
      </c>
      <c r="C15092" s="4" t="inlineStr">
        <is>
          <t>P4</t>
        </is>
      </c>
      <c r="D15092" s="5" t="n">
        <v>121</v>
      </c>
      <c r="E15092" s="5" t="n">
        <v>3</v>
      </c>
      <c r="F15092" s="5" t="n">
        <v>0</v>
      </c>
      <c r="G15092" s="5">
        <f>E15092-F15092</f>
        <v/>
      </c>
      <c r="H15092" s="5">
        <f>'Notes'!$B$4</f>
        <v/>
      </c>
      <c r="I15092" s="5">
        <f>ROUNDUP(D15092/H15092,0)</f>
        <v/>
      </c>
      <c r="J15092" s="6">
        <f>G15092-I15092</f>
        <v/>
      </c>
      <c r="K15092" s="4">
        <f>IF(J15092&lt;0,"Deficit",IF(J15092=0,"Exact fit","Surplus"))</f>
        <v/>
      </c>
    </row>
    <row r="15093">
      <c r="A15093" s="4" t="n">
        <v>421919</v>
      </c>
      <c r="B15093" s="4" t="inlineStr">
        <is>
          <t>EP Mbogo</t>
        </is>
      </c>
      <c r="C15093" s="4" t="inlineStr">
        <is>
          <t>P5</t>
        </is>
      </c>
      <c r="D15093" s="5" t="n">
        <v>69</v>
      </c>
      <c r="E15093" s="5" t="n">
        <v>2</v>
      </c>
      <c r="F15093" s="5" t="n">
        <v>0</v>
      </c>
      <c r="G15093" s="5">
        <f>E15093-F15093</f>
        <v/>
      </c>
      <c r="H15093" s="5">
        <f>'Notes'!$B$4</f>
        <v/>
      </c>
      <c r="I15093" s="5">
        <f>ROUNDUP(D15093/H15093,0)</f>
        <v/>
      </c>
      <c r="J15093" s="6">
        <f>G15093-I15093</f>
        <v/>
      </c>
      <c r="K15093" s="4">
        <f>IF(J15093&lt;0,"Deficit",IF(J15093=0,"Exact fit","Surplus"))</f>
        <v/>
      </c>
    </row>
    <row r="15094">
      <c r="A15094" s="4" t="n">
        <v>421919</v>
      </c>
      <c r="B15094" s="4" t="inlineStr">
        <is>
          <t>EP Mbogo</t>
        </is>
      </c>
      <c r="C15094" s="4" t="inlineStr">
        <is>
          <t>P6</t>
        </is>
      </c>
      <c r="D15094" s="5" t="n">
        <v>42</v>
      </c>
      <c r="E15094" s="5" t="n">
        <v>1</v>
      </c>
      <c r="F15094" s="5" t="n">
        <v>0</v>
      </c>
      <c r="G15094" s="5">
        <f>E15094-F15094</f>
        <v/>
      </c>
      <c r="H15094" s="5">
        <f>'Notes'!$B$4</f>
        <v/>
      </c>
      <c r="I15094" s="5">
        <f>ROUNDUP(D15094/H15094,0)</f>
        <v/>
      </c>
      <c r="J15094" s="6">
        <f>G15094-I15094</f>
        <v/>
      </c>
      <c r="K15094" s="4">
        <f>IF(J15094&lt;0,"Deficit",IF(J15094=0,"Exact fit","Surplus"))</f>
        <v/>
      </c>
    </row>
    <row r="15095">
      <c r="A15095" s="4" t="n">
        <v>421921</v>
      </c>
      <c r="B15095" s="4" t="inlineStr">
        <is>
          <t>EP RWANKUBA</t>
        </is>
      </c>
      <c r="C15095" s="4" t="inlineStr">
        <is>
          <t>P1</t>
        </is>
      </c>
      <c r="D15095" s="5" t="n">
        <v>80</v>
      </c>
      <c r="E15095" s="5" t="n">
        <v>2</v>
      </c>
      <c r="F15095" s="5" t="n">
        <v>0</v>
      </c>
      <c r="G15095" s="5">
        <f>E15095-F15095</f>
        <v/>
      </c>
      <c r="H15095" s="5">
        <f>'Notes'!$B$4</f>
        <v/>
      </c>
      <c r="I15095" s="5">
        <f>ROUNDUP(D15095/H15095,0)</f>
        <v/>
      </c>
      <c r="J15095" s="6">
        <f>G15095-I15095</f>
        <v/>
      </c>
      <c r="K15095" s="4">
        <f>IF(J15095&lt;0,"Deficit",IF(J15095=0,"Exact fit","Surplus"))</f>
        <v/>
      </c>
    </row>
    <row r="15096">
      <c r="A15096" s="4" t="n">
        <v>421921</v>
      </c>
      <c r="B15096" s="4" t="inlineStr">
        <is>
          <t>EP RWANKUBA</t>
        </is>
      </c>
      <c r="C15096" s="4" t="inlineStr">
        <is>
          <t>P2</t>
        </is>
      </c>
      <c r="D15096" s="5" t="n">
        <v>93</v>
      </c>
      <c r="E15096" s="5" t="n">
        <v>2</v>
      </c>
      <c r="F15096" s="5" t="n">
        <v>0</v>
      </c>
      <c r="G15096" s="5">
        <f>E15096-F15096</f>
        <v/>
      </c>
      <c r="H15096" s="5">
        <f>'Notes'!$B$4</f>
        <v/>
      </c>
      <c r="I15096" s="5">
        <f>ROUNDUP(D15096/H15096,0)</f>
        <v/>
      </c>
      <c r="J15096" s="6">
        <f>G15096-I15096</f>
        <v/>
      </c>
      <c r="K15096" s="4">
        <f>IF(J15096&lt;0,"Deficit",IF(J15096=0,"Exact fit","Surplus"))</f>
        <v/>
      </c>
    </row>
    <row r="15097">
      <c r="A15097" s="4" t="n">
        <v>421921</v>
      </c>
      <c r="B15097" s="4" t="inlineStr">
        <is>
          <t>EP RWANKUBA</t>
        </is>
      </c>
      <c r="C15097" s="4" t="inlineStr">
        <is>
          <t>P3</t>
        </is>
      </c>
      <c r="D15097" s="5" t="n">
        <v>73</v>
      </c>
      <c r="E15097" s="5" t="n">
        <v>2</v>
      </c>
      <c r="F15097" s="5" t="n">
        <v>0</v>
      </c>
      <c r="G15097" s="5">
        <f>E15097-F15097</f>
        <v/>
      </c>
      <c r="H15097" s="5">
        <f>'Notes'!$B$4</f>
        <v/>
      </c>
      <c r="I15097" s="5">
        <f>ROUNDUP(D15097/H15097,0)</f>
        <v/>
      </c>
      <c r="J15097" s="6">
        <f>G15097-I15097</f>
        <v/>
      </c>
      <c r="K15097" s="4">
        <f>IF(J15097&lt;0,"Deficit",IF(J15097=0,"Exact fit","Surplus"))</f>
        <v/>
      </c>
    </row>
    <row r="15098">
      <c r="A15098" s="4" t="n">
        <v>421921</v>
      </c>
      <c r="B15098" s="4" t="inlineStr">
        <is>
          <t>EP RWANKUBA</t>
        </is>
      </c>
      <c r="C15098" s="4" t="inlineStr">
        <is>
          <t>P4</t>
        </is>
      </c>
      <c r="D15098" s="5" t="n">
        <v>91</v>
      </c>
      <c r="E15098" s="5" t="n">
        <v>2</v>
      </c>
      <c r="F15098" s="5" t="n">
        <v>0</v>
      </c>
      <c r="G15098" s="5">
        <f>E15098-F15098</f>
        <v/>
      </c>
      <c r="H15098" s="5">
        <f>'Notes'!$B$4</f>
        <v/>
      </c>
      <c r="I15098" s="5">
        <f>ROUNDUP(D15098/H15098,0)</f>
        <v/>
      </c>
      <c r="J15098" s="6">
        <f>G15098-I15098</f>
        <v/>
      </c>
      <c r="K15098" s="4">
        <f>IF(J15098&lt;0,"Deficit",IF(J15098=0,"Exact fit","Surplus"))</f>
        <v/>
      </c>
    </row>
    <row r="15099">
      <c r="A15099" s="4" t="n">
        <v>421921</v>
      </c>
      <c r="B15099" s="4" t="inlineStr">
        <is>
          <t>EP RWANKUBA</t>
        </is>
      </c>
      <c r="C15099" s="4" t="inlineStr">
        <is>
          <t>P5</t>
        </is>
      </c>
      <c r="D15099" s="5" t="n">
        <v>81</v>
      </c>
      <c r="E15099" s="5" t="n">
        <v>2</v>
      </c>
      <c r="F15099" s="5" t="n">
        <v>0</v>
      </c>
      <c r="G15099" s="5">
        <f>E15099-F15099</f>
        <v/>
      </c>
      <c r="H15099" s="5">
        <f>'Notes'!$B$4</f>
        <v/>
      </c>
      <c r="I15099" s="5">
        <f>ROUNDUP(D15099/H15099,0)</f>
        <v/>
      </c>
      <c r="J15099" s="6">
        <f>G15099-I15099</f>
        <v/>
      </c>
      <c r="K15099" s="4">
        <f>IF(J15099&lt;0,"Deficit",IF(J15099=0,"Exact fit","Surplus"))</f>
        <v/>
      </c>
    </row>
    <row r="15100">
      <c r="A15100" s="4" t="n">
        <v>421921</v>
      </c>
      <c r="B15100" s="4" t="inlineStr">
        <is>
          <t>EP RWANKUBA</t>
        </is>
      </c>
      <c r="C15100" s="4" t="inlineStr">
        <is>
          <t>P6</t>
        </is>
      </c>
      <c r="D15100" s="5" t="n">
        <v>52</v>
      </c>
      <c r="E15100" s="5" t="n">
        <v>2</v>
      </c>
      <c r="F15100" s="5" t="n">
        <v>0</v>
      </c>
      <c r="G15100" s="5">
        <f>E15100-F15100</f>
        <v/>
      </c>
      <c r="H15100" s="5">
        <f>'Notes'!$B$4</f>
        <v/>
      </c>
      <c r="I15100" s="5">
        <f>ROUNDUP(D15100/H15100,0)</f>
        <v/>
      </c>
      <c r="J15100" s="6">
        <f>G15100-I15100</f>
        <v/>
      </c>
      <c r="K15100" s="4">
        <f>IF(J15100&lt;0,"Deficit",IF(J15100=0,"Exact fit","Surplus"))</f>
        <v/>
      </c>
    </row>
    <row r="15101">
      <c r="A15101" s="4" t="n">
        <v>421922</v>
      </c>
      <c r="B15101" s="4" t="inlineStr">
        <is>
          <t>RUSHASHI INYENYERI SCHOOL</t>
        </is>
      </c>
      <c r="C15101" s="4" t="inlineStr">
        <is>
          <t>P1</t>
        </is>
      </c>
      <c r="D15101" s="5" t="n">
        <v>8</v>
      </c>
      <c r="E15101" s="5" t="n">
        <v>1</v>
      </c>
      <c r="F15101" s="5" t="n">
        <v>0</v>
      </c>
      <c r="G15101" s="5">
        <f>E15101-F15101</f>
        <v/>
      </c>
      <c r="H15101" s="5">
        <f>'Notes'!$B$4</f>
        <v/>
      </c>
      <c r="I15101" s="5">
        <f>ROUNDUP(D15101/H15101,0)</f>
        <v/>
      </c>
      <c r="J15101" s="6">
        <f>G15101-I15101</f>
        <v/>
      </c>
      <c r="K15101" s="4">
        <f>IF(J15101&lt;0,"Deficit",IF(J15101=0,"Exact fit","Surplus"))</f>
        <v/>
      </c>
    </row>
    <row r="15102">
      <c r="A15102" s="4" t="n">
        <v>421922</v>
      </c>
      <c r="B15102" s="4" t="inlineStr">
        <is>
          <t>RUSHASHI INYENYERI SCHOOL</t>
        </is>
      </c>
      <c r="C15102" s="4" t="inlineStr">
        <is>
          <t>P2</t>
        </is>
      </c>
      <c r="D15102" s="5" t="n">
        <v>11</v>
      </c>
      <c r="E15102" s="5" t="n">
        <v>1</v>
      </c>
      <c r="F15102" s="5" t="n">
        <v>0</v>
      </c>
      <c r="G15102" s="5">
        <f>E15102-F15102</f>
        <v/>
      </c>
      <c r="H15102" s="5">
        <f>'Notes'!$B$4</f>
        <v/>
      </c>
      <c r="I15102" s="5">
        <f>ROUNDUP(D15102/H15102,0)</f>
        <v/>
      </c>
      <c r="J15102" s="6">
        <f>G15102-I15102</f>
        <v/>
      </c>
      <c r="K15102" s="4">
        <f>IF(J15102&lt;0,"Deficit",IF(J15102=0,"Exact fit","Surplus"))</f>
        <v/>
      </c>
    </row>
    <row r="15103">
      <c r="A15103" s="4" t="n">
        <v>421922</v>
      </c>
      <c r="B15103" s="4" t="inlineStr">
        <is>
          <t>RUSHASHI INYENYERI SCHOOL</t>
        </is>
      </c>
      <c r="C15103" s="4" t="inlineStr">
        <is>
          <t>P3</t>
        </is>
      </c>
      <c r="D15103" s="5" t="n">
        <v>13</v>
      </c>
      <c r="E15103" s="5" t="n">
        <v>1</v>
      </c>
      <c r="F15103" s="5" t="n">
        <v>0</v>
      </c>
      <c r="G15103" s="5">
        <f>E15103-F15103</f>
        <v/>
      </c>
      <c r="H15103" s="5">
        <f>'Notes'!$B$4</f>
        <v/>
      </c>
      <c r="I15103" s="5">
        <f>ROUNDUP(D15103/H15103,0)</f>
        <v/>
      </c>
      <c r="J15103" s="6">
        <f>G15103-I15103</f>
        <v/>
      </c>
      <c r="K15103" s="4">
        <f>IF(J15103&lt;0,"Deficit",IF(J15103=0,"Exact fit","Surplus"))</f>
        <v/>
      </c>
    </row>
    <row r="15104">
      <c r="A15104" s="4" t="n">
        <v>421922</v>
      </c>
      <c r="B15104" s="4" t="inlineStr">
        <is>
          <t>RUSHASHI INYENYERI SCHOOL</t>
        </is>
      </c>
      <c r="C15104" s="4" t="inlineStr">
        <is>
          <t>P4</t>
        </is>
      </c>
      <c r="D15104" s="5" t="n">
        <v>14</v>
      </c>
      <c r="E15104" s="5" t="n">
        <v>1</v>
      </c>
      <c r="F15104" s="5" t="n">
        <v>0</v>
      </c>
      <c r="G15104" s="5">
        <f>E15104-F15104</f>
        <v/>
      </c>
      <c r="H15104" s="5">
        <f>'Notes'!$B$4</f>
        <v/>
      </c>
      <c r="I15104" s="5">
        <f>ROUNDUP(D15104/H15104,0)</f>
        <v/>
      </c>
      <c r="J15104" s="6">
        <f>G15104-I15104</f>
        <v/>
      </c>
      <c r="K15104" s="4">
        <f>IF(J15104&lt;0,"Deficit",IF(J15104=0,"Exact fit","Surplus"))</f>
        <v/>
      </c>
    </row>
    <row r="15105">
      <c r="A15105" s="4" t="n">
        <v>421922</v>
      </c>
      <c r="B15105" s="4" t="inlineStr">
        <is>
          <t>RUSHASHI INYENYERI SCHOOL</t>
        </is>
      </c>
      <c r="C15105" s="4" t="inlineStr">
        <is>
          <t>P5</t>
        </is>
      </c>
      <c r="D15105" s="5" t="n">
        <v>13</v>
      </c>
      <c r="E15105" s="5" t="n">
        <v>1</v>
      </c>
      <c r="F15105" s="5" t="n">
        <v>0</v>
      </c>
      <c r="G15105" s="5">
        <f>E15105-F15105</f>
        <v/>
      </c>
      <c r="H15105" s="5">
        <f>'Notes'!$B$4</f>
        <v/>
      </c>
      <c r="I15105" s="5">
        <f>ROUNDUP(D15105/H15105,0)</f>
        <v/>
      </c>
      <c r="J15105" s="6">
        <f>G15105-I15105</f>
        <v/>
      </c>
      <c r="K15105" s="4">
        <f>IF(J15105&lt;0,"Deficit",IF(J15105=0,"Exact fit","Surplus"))</f>
        <v/>
      </c>
    </row>
    <row r="15106">
      <c r="A15106" s="4" t="n">
        <v>421922</v>
      </c>
      <c r="B15106" s="4" t="inlineStr">
        <is>
          <t>RUSHASHI INYENYERI SCHOOL</t>
        </is>
      </c>
      <c r="C15106" s="4" t="inlineStr">
        <is>
          <t>P6</t>
        </is>
      </c>
      <c r="D15106" s="5" t="n">
        <v>12</v>
      </c>
      <c r="E15106" s="5" t="n">
        <v>1</v>
      </c>
      <c r="F15106" s="5" t="n">
        <v>0</v>
      </c>
      <c r="G15106" s="5">
        <f>E15106-F15106</f>
        <v/>
      </c>
      <c r="H15106" s="5">
        <f>'Notes'!$B$4</f>
        <v/>
      </c>
      <c r="I15106" s="5">
        <f>ROUNDUP(D15106/H15106,0)</f>
        <v/>
      </c>
      <c r="J15106" s="6">
        <f>G15106-I15106</f>
        <v/>
      </c>
      <c r="K15106" s="4">
        <f>IF(J15106&lt;0,"Deficit",IF(J15106=0,"Exact fit","Surplus"))</f>
        <v/>
      </c>
    </row>
    <row r="15107">
      <c r="A15107" s="4" t="n">
        <v>430101</v>
      </c>
      <c r="B15107" s="4" t="inlineStr">
        <is>
          <t>BUSOGO I</t>
        </is>
      </c>
      <c r="C15107" s="4" t="inlineStr">
        <is>
          <t>P1</t>
        </is>
      </c>
      <c r="D15107" s="5" t="n">
        <v>228</v>
      </c>
      <c r="E15107" s="5" t="n">
        <v>4</v>
      </c>
      <c r="F15107" s="5" t="n">
        <v>2</v>
      </c>
      <c r="G15107" s="5">
        <f>E15107-F15107</f>
        <v/>
      </c>
      <c r="H15107" s="5">
        <f>'Notes'!$B$4</f>
        <v/>
      </c>
      <c r="I15107" s="5">
        <f>ROUNDUP(D15107/H15107,0)</f>
        <v/>
      </c>
      <c r="J15107" s="6">
        <f>G15107-I15107</f>
        <v/>
      </c>
      <c r="K15107" s="4">
        <f>IF(J15107&lt;0,"Deficit",IF(J15107=0,"Exact fit","Surplus"))</f>
        <v/>
      </c>
    </row>
    <row r="15108">
      <c r="A15108" s="4" t="n">
        <v>430101</v>
      </c>
      <c r="B15108" s="4" t="inlineStr">
        <is>
          <t>BUSOGO I</t>
        </is>
      </c>
      <c r="C15108" s="4" t="inlineStr">
        <is>
          <t>P2</t>
        </is>
      </c>
      <c r="D15108" s="5" t="n">
        <v>268</v>
      </c>
      <c r="E15108" s="5" t="n">
        <v>4</v>
      </c>
      <c r="F15108" s="5" t="n">
        <v>2</v>
      </c>
      <c r="G15108" s="5">
        <f>E15108-F15108</f>
        <v/>
      </c>
      <c r="H15108" s="5">
        <f>'Notes'!$B$4</f>
        <v/>
      </c>
      <c r="I15108" s="5">
        <f>ROUNDUP(D15108/H15108,0)</f>
        <v/>
      </c>
      <c r="J15108" s="6">
        <f>G15108-I15108</f>
        <v/>
      </c>
      <c r="K15108" s="4">
        <f>IF(J15108&lt;0,"Deficit",IF(J15108=0,"Exact fit","Surplus"))</f>
        <v/>
      </c>
    </row>
    <row r="15109">
      <c r="A15109" s="4" t="n">
        <v>430101</v>
      </c>
      <c r="B15109" s="4" t="inlineStr">
        <is>
          <t>BUSOGO I</t>
        </is>
      </c>
      <c r="C15109" s="4" t="inlineStr">
        <is>
          <t>P3</t>
        </is>
      </c>
      <c r="D15109" s="5" t="n">
        <v>350</v>
      </c>
      <c r="E15109" s="5" t="n">
        <v>6</v>
      </c>
      <c r="F15109" s="5" t="n">
        <v>2</v>
      </c>
      <c r="G15109" s="5">
        <f>E15109-F15109</f>
        <v/>
      </c>
      <c r="H15109" s="5">
        <f>'Notes'!$B$4</f>
        <v/>
      </c>
      <c r="I15109" s="5">
        <f>ROUNDUP(D15109/H15109,0)</f>
        <v/>
      </c>
      <c r="J15109" s="6">
        <f>G15109-I15109</f>
        <v/>
      </c>
      <c r="K15109" s="4">
        <f>IF(J15109&lt;0,"Deficit",IF(J15109=0,"Exact fit","Surplus"))</f>
        <v/>
      </c>
    </row>
    <row r="15110">
      <c r="A15110" s="4" t="n">
        <v>430101</v>
      </c>
      <c r="B15110" s="4" t="inlineStr">
        <is>
          <t>BUSOGO I</t>
        </is>
      </c>
      <c r="C15110" s="4" t="inlineStr">
        <is>
          <t>P4</t>
        </is>
      </c>
      <c r="D15110" s="5" t="n">
        <v>320</v>
      </c>
      <c r="E15110" s="5" t="n">
        <v>5</v>
      </c>
      <c r="F15110" s="5" t="n">
        <v>0</v>
      </c>
      <c r="G15110" s="5">
        <f>E15110-F15110</f>
        <v/>
      </c>
      <c r="H15110" s="5">
        <f>'Notes'!$B$4</f>
        <v/>
      </c>
      <c r="I15110" s="5">
        <f>ROUNDUP(D15110/H15110,0)</f>
        <v/>
      </c>
      <c r="J15110" s="6">
        <f>G15110-I15110</f>
        <v/>
      </c>
      <c r="K15110" s="4">
        <f>IF(J15110&lt;0,"Deficit",IF(J15110=0,"Exact fit","Surplus"))</f>
        <v/>
      </c>
    </row>
    <row r="15111">
      <c r="A15111" s="4" t="n">
        <v>430101</v>
      </c>
      <c r="B15111" s="4" t="inlineStr">
        <is>
          <t>BUSOGO I</t>
        </is>
      </c>
      <c r="C15111" s="4" t="inlineStr">
        <is>
          <t>P5</t>
        </is>
      </c>
      <c r="D15111" s="5" t="n">
        <v>257</v>
      </c>
      <c r="E15111" s="5" t="n">
        <v>4</v>
      </c>
      <c r="F15111" s="5" t="n">
        <v>0</v>
      </c>
      <c r="G15111" s="5">
        <f>E15111-F15111</f>
        <v/>
      </c>
      <c r="H15111" s="5">
        <f>'Notes'!$B$4</f>
        <v/>
      </c>
      <c r="I15111" s="5">
        <f>ROUNDUP(D15111/H15111,0)</f>
        <v/>
      </c>
      <c r="J15111" s="6">
        <f>G15111-I15111</f>
        <v/>
      </c>
      <c r="K15111" s="4">
        <f>IF(J15111&lt;0,"Deficit",IF(J15111=0,"Exact fit","Surplus"))</f>
        <v/>
      </c>
    </row>
    <row r="15112">
      <c r="A15112" s="4" t="n">
        <v>430101</v>
      </c>
      <c r="B15112" s="4" t="inlineStr">
        <is>
          <t>BUSOGO I</t>
        </is>
      </c>
      <c r="C15112" s="4" t="inlineStr">
        <is>
          <t>P6</t>
        </is>
      </c>
      <c r="D15112" s="5" t="n">
        <v>141</v>
      </c>
      <c r="E15112" s="5" t="n">
        <v>3</v>
      </c>
      <c r="F15112" s="5" t="n">
        <v>0</v>
      </c>
      <c r="G15112" s="5">
        <f>E15112-F15112</f>
        <v/>
      </c>
      <c r="H15112" s="5">
        <f>'Notes'!$B$4</f>
        <v/>
      </c>
      <c r="I15112" s="5">
        <f>ROUNDUP(D15112/H15112,0)</f>
        <v/>
      </c>
      <c r="J15112" s="6">
        <f>G15112-I15112</f>
        <v/>
      </c>
      <c r="K15112" s="4">
        <f>IF(J15112&lt;0,"Deficit",IF(J15112=0,"Exact fit","Surplus"))</f>
        <v/>
      </c>
    </row>
    <row r="15113">
      <c r="A15113" s="4" t="n">
        <v>430102</v>
      </c>
      <c r="B15113" s="4" t="inlineStr">
        <is>
          <t>BUSOGO II</t>
        </is>
      </c>
      <c r="C15113" s="4" t="inlineStr">
        <is>
          <t>P1</t>
        </is>
      </c>
      <c r="D15113" s="5" t="n">
        <v>285</v>
      </c>
      <c r="E15113" s="5" t="n">
        <v>6</v>
      </c>
      <c r="F15113" s="5" t="n">
        <v>3</v>
      </c>
      <c r="G15113" s="5">
        <f>E15113-F15113</f>
        <v/>
      </c>
      <c r="H15113" s="5">
        <f>'Notes'!$B$4</f>
        <v/>
      </c>
      <c r="I15113" s="5">
        <f>ROUNDUP(D15113/H15113,0)</f>
        <v/>
      </c>
      <c r="J15113" s="6">
        <f>G15113-I15113</f>
        <v/>
      </c>
      <c r="K15113" s="4">
        <f>IF(J15113&lt;0,"Deficit",IF(J15113=0,"Exact fit","Surplus"))</f>
        <v/>
      </c>
    </row>
    <row r="15114">
      <c r="A15114" s="4" t="n">
        <v>430102</v>
      </c>
      <c r="B15114" s="4" t="inlineStr">
        <is>
          <t>BUSOGO II</t>
        </is>
      </c>
      <c r="C15114" s="4" t="inlineStr">
        <is>
          <t>P2</t>
        </is>
      </c>
      <c r="D15114" s="5" t="n">
        <v>271</v>
      </c>
      <c r="E15114" s="5" t="n">
        <v>8</v>
      </c>
      <c r="F15114" s="5" t="n">
        <v>4</v>
      </c>
      <c r="G15114" s="5">
        <f>E15114-F15114</f>
        <v/>
      </c>
      <c r="H15114" s="5">
        <f>'Notes'!$B$4</f>
        <v/>
      </c>
      <c r="I15114" s="5">
        <f>ROUNDUP(D15114/H15114,0)</f>
        <v/>
      </c>
      <c r="J15114" s="6">
        <f>G15114-I15114</f>
        <v/>
      </c>
      <c r="K15114" s="4">
        <f>IF(J15114&lt;0,"Deficit",IF(J15114=0,"Exact fit","Surplus"))</f>
        <v/>
      </c>
    </row>
    <row r="15115">
      <c r="A15115" s="4" t="n">
        <v>430102</v>
      </c>
      <c r="B15115" s="4" t="inlineStr">
        <is>
          <t>BUSOGO II</t>
        </is>
      </c>
      <c r="C15115" s="4" t="inlineStr">
        <is>
          <t>P3</t>
        </is>
      </c>
      <c r="D15115" s="5" t="n">
        <v>269</v>
      </c>
      <c r="E15115" s="5" t="n">
        <v>8</v>
      </c>
      <c r="F15115" s="5" t="n">
        <v>4</v>
      </c>
      <c r="G15115" s="5">
        <f>E15115-F15115</f>
        <v/>
      </c>
      <c r="H15115" s="5">
        <f>'Notes'!$B$4</f>
        <v/>
      </c>
      <c r="I15115" s="5">
        <f>ROUNDUP(D15115/H15115,0)</f>
        <v/>
      </c>
      <c r="J15115" s="6">
        <f>G15115-I15115</f>
        <v/>
      </c>
      <c r="K15115" s="4">
        <f>IF(J15115&lt;0,"Deficit",IF(J15115=0,"Exact fit","Surplus"))</f>
        <v/>
      </c>
    </row>
    <row r="15116">
      <c r="A15116" s="4" t="n">
        <v>430102</v>
      </c>
      <c r="B15116" s="4" t="inlineStr">
        <is>
          <t>BUSOGO II</t>
        </is>
      </c>
      <c r="C15116" s="4" t="inlineStr">
        <is>
          <t>P4</t>
        </is>
      </c>
      <c r="D15116" s="5" t="n">
        <v>285</v>
      </c>
      <c r="E15116" s="5" t="n">
        <v>5</v>
      </c>
      <c r="F15116" s="5" t="n">
        <v>0</v>
      </c>
      <c r="G15116" s="5">
        <f>E15116-F15116</f>
        <v/>
      </c>
      <c r="H15116" s="5">
        <f>'Notes'!$B$4</f>
        <v/>
      </c>
      <c r="I15116" s="5">
        <f>ROUNDUP(D15116/H15116,0)</f>
        <v/>
      </c>
      <c r="J15116" s="6">
        <f>G15116-I15116</f>
        <v/>
      </c>
      <c r="K15116" s="4">
        <f>IF(J15116&lt;0,"Deficit",IF(J15116=0,"Exact fit","Surplus"))</f>
        <v/>
      </c>
    </row>
    <row r="15117">
      <c r="A15117" s="4" t="n">
        <v>430102</v>
      </c>
      <c r="B15117" s="4" t="inlineStr">
        <is>
          <t>BUSOGO II</t>
        </is>
      </c>
      <c r="C15117" s="4" t="inlineStr">
        <is>
          <t>P5</t>
        </is>
      </c>
      <c r="D15117" s="5" t="n">
        <v>281</v>
      </c>
      <c r="E15117" s="5" t="n">
        <v>5</v>
      </c>
      <c r="F15117" s="5" t="n">
        <v>0</v>
      </c>
      <c r="G15117" s="5">
        <f>E15117-F15117</f>
        <v/>
      </c>
      <c r="H15117" s="5">
        <f>'Notes'!$B$4</f>
        <v/>
      </c>
      <c r="I15117" s="5">
        <f>ROUNDUP(D15117/H15117,0)</f>
        <v/>
      </c>
      <c r="J15117" s="6">
        <f>G15117-I15117</f>
        <v/>
      </c>
      <c r="K15117" s="4">
        <f>IF(J15117&lt;0,"Deficit",IF(J15117=0,"Exact fit","Surplus"))</f>
        <v/>
      </c>
    </row>
    <row r="15118">
      <c r="A15118" s="4" t="n">
        <v>430102</v>
      </c>
      <c r="B15118" s="4" t="inlineStr">
        <is>
          <t>BUSOGO II</t>
        </is>
      </c>
      <c r="C15118" s="4" t="inlineStr">
        <is>
          <t>P6</t>
        </is>
      </c>
      <c r="D15118" s="5" t="n">
        <v>103</v>
      </c>
      <c r="E15118" s="5" t="n">
        <v>2</v>
      </c>
      <c r="F15118" s="5" t="n">
        <v>0</v>
      </c>
      <c r="G15118" s="5">
        <f>E15118-F15118</f>
        <v/>
      </c>
      <c r="H15118" s="5">
        <f>'Notes'!$B$4</f>
        <v/>
      </c>
      <c r="I15118" s="5">
        <f>ROUNDUP(D15118/H15118,0)</f>
        <v/>
      </c>
      <c r="J15118" s="6">
        <f>G15118-I15118</f>
        <v/>
      </c>
      <c r="K15118" s="4">
        <f>IF(J15118&lt;0,"Deficit",IF(J15118=0,"Exact fit","Surplus"))</f>
        <v/>
      </c>
    </row>
    <row r="15119">
      <c r="A15119" s="4" t="n">
        <v>430105</v>
      </c>
      <c r="B15119" s="4" t="inlineStr">
        <is>
          <t>MOTHER ELISEA</t>
        </is>
      </c>
      <c r="C15119" s="4" t="inlineStr">
        <is>
          <t>P1</t>
        </is>
      </c>
      <c r="D15119" s="5" t="n">
        <v>58</v>
      </c>
      <c r="E15119" s="5" t="n">
        <v>2</v>
      </c>
      <c r="F15119" s="5" t="n">
        <v>0</v>
      </c>
      <c r="G15119" s="5">
        <f>E15119-F15119</f>
        <v/>
      </c>
      <c r="H15119" s="5">
        <f>'Notes'!$B$4</f>
        <v/>
      </c>
      <c r="I15119" s="5">
        <f>ROUNDUP(D15119/H15119,0)</f>
        <v/>
      </c>
      <c r="J15119" s="6">
        <f>G15119-I15119</f>
        <v/>
      </c>
      <c r="K15119" s="4">
        <f>IF(J15119&lt;0,"Deficit",IF(J15119=0,"Exact fit","Surplus"))</f>
        <v/>
      </c>
    </row>
    <row r="15120">
      <c r="A15120" s="4" t="n">
        <v>430105</v>
      </c>
      <c r="B15120" s="4" t="inlineStr">
        <is>
          <t>MOTHER ELISEA</t>
        </is>
      </c>
      <c r="C15120" s="4" t="inlineStr">
        <is>
          <t>P2</t>
        </is>
      </c>
      <c r="D15120" s="5" t="n">
        <v>68</v>
      </c>
      <c r="E15120" s="5" t="n">
        <v>2</v>
      </c>
      <c r="F15120" s="5" t="n">
        <v>0</v>
      </c>
      <c r="G15120" s="5">
        <f>E15120-F15120</f>
        <v/>
      </c>
      <c r="H15120" s="5">
        <f>'Notes'!$B$4</f>
        <v/>
      </c>
      <c r="I15120" s="5">
        <f>ROUNDUP(D15120/H15120,0)</f>
        <v/>
      </c>
      <c r="J15120" s="6">
        <f>G15120-I15120</f>
        <v/>
      </c>
      <c r="K15120" s="4">
        <f>IF(J15120&lt;0,"Deficit",IF(J15120=0,"Exact fit","Surplus"))</f>
        <v/>
      </c>
    </row>
    <row r="15121">
      <c r="A15121" s="4" t="n">
        <v>430105</v>
      </c>
      <c r="B15121" s="4" t="inlineStr">
        <is>
          <t>MOTHER ELISEA</t>
        </is>
      </c>
      <c r="C15121" s="4" t="inlineStr">
        <is>
          <t>P3</t>
        </is>
      </c>
      <c r="D15121" s="5" t="n">
        <v>68</v>
      </c>
      <c r="E15121" s="5" t="n">
        <v>2</v>
      </c>
      <c r="F15121" s="5" t="n">
        <v>0</v>
      </c>
      <c r="G15121" s="5">
        <f>E15121-F15121</f>
        <v/>
      </c>
      <c r="H15121" s="5">
        <f>'Notes'!$B$4</f>
        <v/>
      </c>
      <c r="I15121" s="5">
        <f>ROUNDUP(D15121/H15121,0)</f>
        <v/>
      </c>
      <c r="J15121" s="6">
        <f>G15121-I15121</f>
        <v/>
      </c>
      <c r="K15121" s="4">
        <f>IF(J15121&lt;0,"Deficit",IF(J15121=0,"Exact fit","Surplus"))</f>
        <v/>
      </c>
    </row>
    <row r="15122">
      <c r="A15122" s="4" t="n">
        <v>430105</v>
      </c>
      <c r="B15122" s="4" t="inlineStr">
        <is>
          <t>MOTHER ELISEA</t>
        </is>
      </c>
      <c r="C15122" s="4" t="inlineStr">
        <is>
          <t>P4</t>
        </is>
      </c>
      <c r="D15122" s="5" t="n">
        <v>71</v>
      </c>
      <c r="E15122" s="5" t="n">
        <v>2</v>
      </c>
      <c r="F15122" s="5" t="n">
        <v>0</v>
      </c>
      <c r="G15122" s="5">
        <f>E15122-F15122</f>
        <v/>
      </c>
      <c r="H15122" s="5">
        <f>'Notes'!$B$4</f>
        <v/>
      </c>
      <c r="I15122" s="5">
        <f>ROUNDUP(D15122/H15122,0)</f>
        <v/>
      </c>
      <c r="J15122" s="6">
        <f>G15122-I15122</f>
        <v/>
      </c>
      <c r="K15122" s="4">
        <f>IF(J15122&lt;0,"Deficit",IF(J15122=0,"Exact fit","Surplus"))</f>
        <v/>
      </c>
    </row>
    <row r="15123">
      <c r="A15123" s="4" t="n">
        <v>430105</v>
      </c>
      <c r="B15123" s="4" t="inlineStr">
        <is>
          <t>MOTHER ELISEA</t>
        </is>
      </c>
      <c r="C15123" s="4" t="inlineStr">
        <is>
          <t>P5</t>
        </is>
      </c>
      <c r="D15123" s="5" t="n">
        <v>72</v>
      </c>
      <c r="E15123" s="5" t="n">
        <v>3</v>
      </c>
      <c r="F15123" s="5" t="n">
        <v>0</v>
      </c>
      <c r="G15123" s="5">
        <f>E15123-F15123</f>
        <v/>
      </c>
      <c r="H15123" s="5">
        <f>'Notes'!$B$4</f>
        <v/>
      </c>
      <c r="I15123" s="5">
        <f>ROUNDUP(D15123/H15123,0)</f>
        <v/>
      </c>
      <c r="J15123" s="6">
        <f>G15123-I15123</f>
        <v/>
      </c>
      <c r="K15123" s="4">
        <f>IF(J15123&lt;0,"Deficit",IF(J15123=0,"Exact fit","Surplus"))</f>
        <v/>
      </c>
    </row>
    <row r="15124">
      <c r="A15124" s="4" t="n">
        <v>430105</v>
      </c>
      <c r="B15124" s="4" t="inlineStr">
        <is>
          <t>MOTHER ELISEA</t>
        </is>
      </c>
      <c r="C15124" s="4" t="inlineStr">
        <is>
          <t>P6</t>
        </is>
      </c>
      <c r="D15124" s="5" t="n">
        <v>34</v>
      </c>
      <c r="E15124" s="5" t="n">
        <v>2</v>
      </c>
      <c r="F15124" s="5" t="n">
        <v>0</v>
      </c>
      <c r="G15124" s="5">
        <f>E15124-F15124</f>
        <v/>
      </c>
      <c r="H15124" s="5">
        <f>'Notes'!$B$4</f>
        <v/>
      </c>
      <c r="I15124" s="5">
        <f>ROUNDUP(D15124/H15124,0)</f>
        <v/>
      </c>
      <c r="J15124" s="6">
        <f>G15124-I15124</f>
        <v/>
      </c>
      <c r="K15124" s="4">
        <f>IF(J15124&lt;0,"Deficit",IF(J15124=0,"Exact fit","Surplus"))</f>
        <v/>
      </c>
    </row>
    <row r="15125">
      <c r="A15125" s="4" t="n">
        <v>430107</v>
      </c>
      <c r="B15125" s="4" t="inlineStr">
        <is>
          <t>GS  RUSANZE</t>
        </is>
      </c>
      <c r="C15125" s="4" t="inlineStr">
        <is>
          <t>P1</t>
        </is>
      </c>
      <c r="D15125" s="5" t="n">
        <v>153</v>
      </c>
      <c r="E15125" s="5" t="n">
        <v>4</v>
      </c>
      <c r="F15125" s="5" t="n">
        <v>2</v>
      </c>
      <c r="G15125" s="5">
        <f>E15125-F15125</f>
        <v/>
      </c>
      <c r="H15125" s="5">
        <f>'Notes'!$B$4</f>
        <v/>
      </c>
      <c r="I15125" s="5">
        <f>ROUNDUP(D15125/H15125,0)</f>
        <v/>
      </c>
      <c r="J15125" s="6">
        <f>G15125-I15125</f>
        <v/>
      </c>
      <c r="K15125" s="4">
        <f>IF(J15125&lt;0,"Deficit",IF(J15125=0,"Exact fit","Surplus"))</f>
        <v/>
      </c>
    </row>
    <row r="15126">
      <c r="A15126" s="4" t="n">
        <v>430107</v>
      </c>
      <c r="B15126" s="4" t="inlineStr">
        <is>
          <t>GS  RUSANZE</t>
        </is>
      </c>
      <c r="C15126" s="4" t="inlineStr">
        <is>
          <t>P2</t>
        </is>
      </c>
      <c r="D15126" s="5" t="n">
        <v>136</v>
      </c>
      <c r="E15126" s="5" t="n">
        <v>4</v>
      </c>
      <c r="F15126" s="5" t="n">
        <v>1</v>
      </c>
      <c r="G15126" s="5">
        <f>E15126-F15126</f>
        <v/>
      </c>
      <c r="H15126" s="5">
        <f>'Notes'!$B$4</f>
        <v/>
      </c>
      <c r="I15126" s="5">
        <f>ROUNDUP(D15126/H15126,0)</f>
        <v/>
      </c>
      <c r="J15126" s="6">
        <f>G15126-I15126</f>
        <v/>
      </c>
      <c r="K15126" s="4">
        <f>IF(J15126&lt;0,"Deficit",IF(J15126=0,"Exact fit","Surplus"))</f>
        <v/>
      </c>
    </row>
    <row r="15127">
      <c r="A15127" s="4" t="n">
        <v>430107</v>
      </c>
      <c r="B15127" s="4" t="inlineStr">
        <is>
          <t>GS  RUSANZE</t>
        </is>
      </c>
      <c r="C15127" s="4" t="inlineStr">
        <is>
          <t>P3</t>
        </is>
      </c>
      <c r="D15127" s="5" t="n">
        <v>113</v>
      </c>
      <c r="E15127" s="5" t="n">
        <v>4</v>
      </c>
      <c r="F15127" s="5" t="n">
        <v>1</v>
      </c>
      <c r="G15127" s="5">
        <f>E15127-F15127</f>
        <v/>
      </c>
      <c r="H15127" s="5">
        <f>'Notes'!$B$4</f>
        <v/>
      </c>
      <c r="I15127" s="5">
        <f>ROUNDUP(D15127/H15127,0)</f>
        <v/>
      </c>
      <c r="J15127" s="6">
        <f>G15127-I15127</f>
        <v/>
      </c>
      <c r="K15127" s="4">
        <f>IF(J15127&lt;0,"Deficit",IF(J15127=0,"Exact fit","Surplus"))</f>
        <v/>
      </c>
    </row>
    <row r="15128">
      <c r="A15128" s="4" t="n">
        <v>430107</v>
      </c>
      <c r="B15128" s="4" t="inlineStr">
        <is>
          <t>GS  RUSANZE</t>
        </is>
      </c>
      <c r="C15128" s="4" t="inlineStr">
        <is>
          <t>P4</t>
        </is>
      </c>
      <c r="D15128" s="5" t="n">
        <v>130</v>
      </c>
      <c r="E15128" s="5" t="n">
        <v>3</v>
      </c>
      <c r="F15128" s="5" t="n">
        <v>0</v>
      </c>
      <c r="G15128" s="5">
        <f>E15128-F15128</f>
        <v/>
      </c>
      <c r="H15128" s="5">
        <f>'Notes'!$B$4</f>
        <v/>
      </c>
      <c r="I15128" s="5">
        <f>ROUNDUP(D15128/H15128,0)</f>
        <v/>
      </c>
      <c r="J15128" s="6">
        <f>G15128-I15128</f>
        <v/>
      </c>
      <c r="K15128" s="4">
        <f>IF(J15128&lt;0,"Deficit",IF(J15128=0,"Exact fit","Surplus"))</f>
        <v/>
      </c>
    </row>
    <row r="15129">
      <c r="A15129" s="4" t="n">
        <v>430107</v>
      </c>
      <c r="B15129" s="4" t="inlineStr">
        <is>
          <t>GS  RUSANZE</t>
        </is>
      </c>
      <c r="C15129" s="4" t="inlineStr">
        <is>
          <t>P5</t>
        </is>
      </c>
      <c r="D15129" s="5" t="n">
        <v>67</v>
      </c>
      <c r="E15129" s="5" t="n">
        <v>2</v>
      </c>
      <c r="F15129" s="5" t="n">
        <v>0</v>
      </c>
      <c r="G15129" s="5">
        <f>E15129-F15129</f>
        <v/>
      </c>
      <c r="H15129" s="5">
        <f>'Notes'!$B$4</f>
        <v/>
      </c>
      <c r="I15129" s="5">
        <f>ROUNDUP(D15129/H15129,0)</f>
        <v/>
      </c>
      <c r="J15129" s="6">
        <f>G15129-I15129</f>
        <v/>
      </c>
      <c r="K15129" s="4">
        <f>IF(J15129&lt;0,"Deficit",IF(J15129=0,"Exact fit","Surplus"))</f>
        <v/>
      </c>
    </row>
    <row r="15130">
      <c r="A15130" s="4" t="n">
        <v>430107</v>
      </c>
      <c r="B15130" s="4" t="inlineStr">
        <is>
          <t>GS  RUSANZE</t>
        </is>
      </c>
      <c r="C15130" s="4" t="inlineStr">
        <is>
          <t>P6</t>
        </is>
      </c>
      <c r="D15130" s="5" t="n">
        <v>47</v>
      </c>
      <c r="E15130" s="5" t="n">
        <v>1</v>
      </c>
      <c r="F15130" s="5" t="n">
        <v>0</v>
      </c>
      <c r="G15130" s="5">
        <f>E15130-F15130</f>
        <v/>
      </c>
      <c r="H15130" s="5">
        <f>'Notes'!$B$4</f>
        <v/>
      </c>
      <c r="I15130" s="5">
        <f>ROUNDUP(D15130/H15130,0)</f>
        <v/>
      </c>
      <c r="J15130" s="6">
        <f>G15130-I15130</f>
        <v/>
      </c>
      <c r="K15130" s="4">
        <f>IF(J15130&lt;0,"Deficit",IF(J15130=0,"Exact fit","Surplus"))</f>
        <v/>
      </c>
    </row>
    <row r="15131">
      <c r="A15131" s="4" t="n">
        <v>430108</v>
      </c>
      <c r="B15131" s="4" t="inlineStr">
        <is>
          <t>RUTOYI</t>
        </is>
      </c>
      <c r="C15131" s="4" t="inlineStr">
        <is>
          <t>P1</t>
        </is>
      </c>
      <c r="D15131" s="5" t="n">
        <v>267</v>
      </c>
      <c r="E15131" s="5" t="n">
        <v>6</v>
      </c>
      <c r="F15131" s="5" t="n">
        <v>3</v>
      </c>
      <c r="G15131" s="5">
        <f>E15131-F15131</f>
        <v/>
      </c>
      <c r="H15131" s="5">
        <f>'Notes'!$B$4</f>
        <v/>
      </c>
      <c r="I15131" s="5">
        <f>ROUNDUP(D15131/H15131,0)</f>
        <v/>
      </c>
      <c r="J15131" s="6">
        <f>G15131-I15131</f>
        <v/>
      </c>
      <c r="K15131" s="4">
        <f>IF(J15131&lt;0,"Deficit",IF(J15131=0,"Exact fit","Surplus"))</f>
        <v/>
      </c>
    </row>
    <row r="15132">
      <c r="A15132" s="4" t="n">
        <v>430108</v>
      </c>
      <c r="B15132" s="4" t="inlineStr">
        <is>
          <t>RUTOYI</t>
        </is>
      </c>
      <c r="C15132" s="4" t="inlineStr">
        <is>
          <t>P2</t>
        </is>
      </c>
      <c r="D15132" s="5" t="n">
        <v>192</v>
      </c>
      <c r="E15132" s="5" t="n">
        <v>4</v>
      </c>
      <c r="F15132" s="5" t="n">
        <v>2</v>
      </c>
      <c r="G15132" s="5">
        <f>E15132-F15132</f>
        <v/>
      </c>
      <c r="H15132" s="5">
        <f>'Notes'!$B$4</f>
        <v/>
      </c>
      <c r="I15132" s="5">
        <f>ROUNDUP(D15132/H15132,0)</f>
        <v/>
      </c>
      <c r="J15132" s="6">
        <f>G15132-I15132</f>
        <v/>
      </c>
      <c r="K15132" s="4">
        <f>IF(J15132&lt;0,"Deficit",IF(J15132=0,"Exact fit","Surplus"))</f>
        <v/>
      </c>
    </row>
    <row r="15133">
      <c r="A15133" s="4" t="n">
        <v>430108</v>
      </c>
      <c r="B15133" s="4" t="inlineStr">
        <is>
          <t>RUTOYI</t>
        </is>
      </c>
      <c r="C15133" s="4" t="inlineStr">
        <is>
          <t>P3</t>
        </is>
      </c>
      <c r="D15133" s="5" t="n">
        <v>166</v>
      </c>
      <c r="E15133" s="5" t="n">
        <v>4</v>
      </c>
      <c r="F15133" s="5" t="n">
        <v>2</v>
      </c>
      <c r="G15133" s="5">
        <f>E15133-F15133</f>
        <v/>
      </c>
      <c r="H15133" s="5">
        <f>'Notes'!$B$4</f>
        <v/>
      </c>
      <c r="I15133" s="5">
        <f>ROUNDUP(D15133/H15133,0)</f>
        <v/>
      </c>
      <c r="J15133" s="6">
        <f>G15133-I15133</f>
        <v/>
      </c>
      <c r="K15133" s="4">
        <f>IF(J15133&lt;0,"Deficit",IF(J15133=0,"Exact fit","Surplus"))</f>
        <v/>
      </c>
    </row>
    <row r="15134">
      <c r="A15134" s="4" t="n">
        <v>430108</v>
      </c>
      <c r="B15134" s="4" t="inlineStr">
        <is>
          <t>RUTOYI</t>
        </is>
      </c>
      <c r="C15134" s="4" t="inlineStr">
        <is>
          <t>P4</t>
        </is>
      </c>
      <c r="D15134" s="5" t="n">
        <v>158</v>
      </c>
      <c r="E15134" s="5" t="n">
        <v>3</v>
      </c>
      <c r="F15134" s="5" t="n">
        <v>0</v>
      </c>
      <c r="G15134" s="5">
        <f>E15134-F15134</f>
        <v/>
      </c>
      <c r="H15134" s="5">
        <f>'Notes'!$B$4</f>
        <v/>
      </c>
      <c r="I15134" s="5">
        <f>ROUNDUP(D15134/H15134,0)</f>
        <v/>
      </c>
      <c r="J15134" s="6">
        <f>G15134-I15134</f>
        <v/>
      </c>
      <c r="K15134" s="4">
        <f>IF(J15134&lt;0,"Deficit",IF(J15134=0,"Exact fit","Surplus"))</f>
        <v/>
      </c>
    </row>
    <row r="15135">
      <c r="A15135" s="4" t="n">
        <v>430108</v>
      </c>
      <c r="B15135" s="4" t="inlineStr">
        <is>
          <t>RUTOYI</t>
        </is>
      </c>
      <c r="C15135" s="4" t="inlineStr">
        <is>
          <t>P5</t>
        </is>
      </c>
      <c r="D15135" s="5" t="n">
        <v>128</v>
      </c>
      <c r="E15135" s="5" t="n">
        <v>3</v>
      </c>
      <c r="F15135" s="5" t="n">
        <v>0</v>
      </c>
      <c r="G15135" s="5">
        <f>E15135-F15135</f>
        <v/>
      </c>
      <c r="H15135" s="5">
        <f>'Notes'!$B$4</f>
        <v/>
      </c>
      <c r="I15135" s="5">
        <f>ROUNDUP(D15135/H15135,0)</f>
        <v/>
      </c>
      <c r="J15135" s="6">
        <f>G15135-I15135</f>
        <v/>
      </c>
      <c r="K15135" s="4">
        <f>IF(J15135&lt;0,"Deficit",IF(J15135=0,"Exact fit","Surplus"))</f>
        <v/>
      </c>
    </row>
    <row r="15136">
      <c r="A15136" s="4" t="n">
        <v>430108</v>
      </c>
      <c r="B15136" s="4" t="inlineStr">
        <is>
          <t>RUTOYI</t>
        </is>
      </c>
      <c r="C15136" s="4" t="inlineStr">
        <is>
          <t>P6</t>
        </is>
      </c>
      <c r="D15136" s="5" t="n">
        <v>80</v>
      </c>
      <c r="E15136" s="5" t="n">
        <v>2</v>
      </c>
      <c r="F15136" s="5" t="n">
        <v>0</v>
      </c>
      <c r="G15136" s="5">
        <f>E15136-F15136</f>
        <v/>
      </c>
      <c r="H15136" s="5">
        <f>'Notes'!$B$4</f>
        <v/>
      </c>
      <c r="I15136" s="5">
        <f>ROUNDUP(D15136/H15136,0)</f>
        <v/>
      </c>
      <c r="J15136" s="6">
        <f>G15136-I15136</f>
        <v/>
      </c>
      <c r="K15136" s="4">
        <f>IF(J15136&lt;0,"Deficit",IF(J15136=0,"Exact fit","Surplus"))</f>
        <v/>
      </c>
    </row>
    <row r="15137">
      <c r="A15137" s="4" t="n">
        <v>430114</v>
      </c>
      <c r="B15137" s="4" t="inlineStr">
        <is>
          <t>GS BYANGABO</t>
        </is>
      </c>
      <c r="C15137" s="4" t="inlineStr">
        <is>
          <t>P1</t>
        </is>
      </c>
      <c r="D15137" s="5" t="n">
        <v>171</v>
      </c>
      <c r="E15137" s="5" t="n">
        <v>2</v>
      </c>
      <c r="F15137" s="5" t="n">
        <v>1</v>
      </c>
      <c r="G15137" s="5">
        <f>E15137-F15137</f>
        <v/>
      </c>
      <c r="H15137" s="5">
        <f>'Notes'!$B$4</f>
        <v/>
      </c>
      <c r="I15137" s="5">
        <f>ROUNDUP(D15137/H15137,0)</f>
        <v/>
      </c>
      <c r="J15137" s="6">
        <f>G15137-I15137</f>
        <v/>
      </c>
      <c r="K15137" s="4">
        <f>IF(J15137&lt;0,"Deficit",IF(J15137=0,"Exact fit","Surplus"))</f>
        <v/>
      </c>
    </row>
    <row r="15138">
      <c r="A15138" s="4" t="n">
        <v>430114</v>
      </c>
      <c r="B15138" s="4" t="inlineStr">
        <is>
          <t>GS BYANGABO</t>
        </is>
      </c>
      <c r="C15138" s="4" t="inlineStr">
        <is>
          <t>P2</t>
        </is>
      </c>
      <c r="D15138" s="5" t="n">
        <v>202</v>
      </c>
      <c r="E15138" s="5" t="n">
        <v>4</v>
      </c>
      <c r="F15138" s="5" t="n">
        <v>2</v>
      </c>
      <c r="G15138" s="5">
        <f>E15138-F15138</f>
        <v/>
      </c>
      <c r="H15138" s="5">
        <f>'Notes'!$B$4</f>
        <v/>
      </c>
      <c r="I15138" s="5">
        <f>ROUNDUP(D15138/H15138,0)</f>
        <v/>
      </c>
      <c r="J15138" s="6">
        <f>G15138-I15138</f>
        <v/>
      </c>
      <c r="K15138" s="4">
        <f>IF(J15138&lt;0,"Deficit",IF(J15138=0,"Exact fit","Surplus"))</f>
        <v/>
      </c>
    </row>
    <row r="15139">
      <c r="A15139" s="4" t="n">
        <v>430114</v>
      </c>
      <c r="B15139" s="4" t="inlineStr">
        <is>
          <t>GS BYANGABO</t>
        </is>
      </c>
      <c r="C15139" s="4" t="inlineStr">
        <is>
          <t>P3</t>
        </is>
      </c>
      <c r="D15139" s="5" t="n">
        <v>165</v>
      </c>
      <c r="E15139" s="5" t="n">
        <v>4</v>
      </c>
      <c r="F15139" s="5" t="n">
        <v>2</v>
      </c>
      <c r="G15139" s="5">
        <f>E15139-F15139</f>
        <v/>
      </c>
      <c r="H15139" s="5">
        <f>'Notes'!$B$4</f>
        <v/>
      </c>
      <c r="I15139" s="5">
        <f>ROUNDUP(D15139/H15139,0)</f>
        <v/>
      </c>
      <c r="J15139" s="6">
        <f>G15139-I15139</f>
        <v/>
      </c>
      <c r="K15139" s="4">
        <f>IF(J15139&lt;0,"Deficit",IF(J15139=0,"Exact fit","Surplus"))</f>
        <v/>
      </c>
    </row>
    <row r="15140">
      <c r="A15140" s="4" t="n">
        <v>430114</v>
      </c>
      <c r="B15140" s="4" t="inlineStr">
        <is>
          <t>GS BYANGABO</t>
        </is>
      </c>
      <c r="C15140" s="4" t="inlineStr">
        <is>
          <t>P4</t>
        </is>
      </c>
      <c r="D15140" s="5" t="n">
        <v>194</v>
      </c>
      <c r="E15140" s="5" t="n">
        <v>3</v>
      </c>
      <c r="F15140" s="5" t="n">
        <v>0</v>
      </c>
      <c r="G15140" s="5">
        <f>E15140-F15140</f>
        <v/>
      </c>
      <c r="H15140" s="5">
        <f>'Notes'!$B$4</f>
        <v/>
      </c>
      <c r="I15140" s="5">
        <f>ROUNDUP(D15140/H15140,0)</f>
        <v/>
      </c>
      <c r="J15140" s="6">
        <f>G15140-I15140</f>
        <v/>
      </c>
      <c r="K15140" s="4">
        <f>IF(J15140&lt;0,"Deficit",IF(J15140=0,"Exact fit","Surplus"))</f>
        <v/>
      </c>
    </row>
    <row r="15141">
      <c r="A15141" s="4" t="n">
        <v>430114</v>
      </c>
      <c r="B15141" s="4" t="inlineStr">
        <is>
          <t>GS BYANGABO</t>
        </is>
      </c>
      <c r="C15141" s="4" t="inlineStr">
        <is>
          <t>P5</t>
        </is>
      </c>
      <c r="D15141" s="5" t="n">
        <v>249</v>
      </c>
      <c r="E15141" s="5" t="n">
        <v>4</v>
      </c>
      <c r="F15141" s="5" t="n">
        <v>0</v>
      </c>
      <c r="G15141" s="5">
        <f>E15141-F15141</f>
        <v/>
      </c>
      <c r="H15141" s="5">
        <f>'Notes'!$B$4</f>
        <v/>
      </c>
      <c r="I15141" s="5">
        <f>ROUNDUP(D15141/H15141,0)</f>
        <v/>
      </c>
      <c r="J15141" s="6">
        <f>G15141-I15141</f>
        <v/>
      </c>
      <c r="K15141" s="4">
        <f>IF(J15141&lt;0,"Deficit",IF(J15141=0,"Exact fit","Surplus"))</f>
        <v/>
      </c>
    </row>
    <row r="15142">
      <c r="A15142" s="4" t="n">
        <v>430114</v>
      </c>
      <c r="B15142" s="4" t="inlineStr">
        <is>
          <t>GS BYANGABO</t>
        </is>
      </c>
      <c r="C15142" s="4" t="inlineStr">
        <is>
          <t>P6</t>
        </is>
      </c>
      <c r="D15142" s="5" t="n">
        <v>167</v>
      </c>
      <c r="E15142" s="5" t="n">
        <v>3</v>
      </c>
      <c r="F15142" s="5" t="n">
        <v>0</v>
      </c>
      <c r="G15142" s="5">
        <f>E15142-F15142</f>
        <v/>
      </c>
      <c r="H15142" s="5">
        <f>'Notes'!$B$4</f>
        <v/>
      </c>
      <c r="I15142" s="5">
        <f>ROUNDUP(D15142/H15142,0)</f>
        <v/>
      </c>
      <c r="J15142" s="6">
        <f>G15142-I15142</f>
        <v/>
      </c>
      <c r="K15142" s="4">
        <f>IF(J15142&lt;0,"Deficit",IF(J15142=0,"Exact fit","Surplus"))</f>
        <v/>
      </c>
    </row>
    <row r="15143">
      <c r="A15143" s="4" t="n">
        <v>430125</v>
      </c>
      <c r="B15143" s="4" t="inlineStr">
        <is>
          <t>ISIMBI MODERN SCHOOL</t>
        </is>
      </c>
      <c r="C15143" s="4" t="inlineStr">
        <is>
          <t>P1</t>
        </is>
      </c>
      <c r="D15143" s="5" t="n">
        <v>35</v>
      </c>
      <c r="E15143" s="5" t="n">
        <v>1</v>
      </c>
      <c r="F15143" s="5" t="n">
        <v>0</v>
      </c>
      <c r="G15143" s="5">
        <f>E15143-F15143</f>
        <v/>
      </c>
      <c r="H15143" s="5">
        <f>'Notes'!$B$4</f>
        <v/>
      </c>
      <c r="I15143" s="5">
        <f>ROUNDUP(D15143/H15143,0)</f>
        <v/>
      </c>
      <c r="J15143" s="6">
        <f>G15143-I15143</f>
        <v/>
      </c>
      <c r="K15143" s="4">
        <f>IF(J15143&lt;0,"Deficit",IF(J15143=0,"Exact fit","Surplus"))</f>
        <v/>
      </c>
    </row>
    <row r="15144">
      <c r="A15144" s="4" t="n">
        <v>430125</v>
      </c>
      <c r="B15144" s="4" t="inlineStr">
        <is>
          <t>ISIMBI MODERN SCHOOL</t>
        </is>
      </c>
      <c r="C15144" s="4" t="inlineStr">
        <is>
          <t>P2</t>
        </is>
      </c>
      <c r="D15144" s="5" t="n">
        <v>19</v>
      </c>
      <c r="E15144" s="5" t="n">
        <v>1</v>
      </c>
      <c r="F15144" s="5" t="n">
        <v>0</v>
      </c>
      <c r="G15144" s="5">
        <f>E15144-F15144</f>
        <v/>
      </c>
      <c r="H15144" s="5">
        <f>'Notes'!$B$4</f>
        <v/>
      </c>
      <c r="I15144" s="5">
        <f>ROUNDUP(D15144/H15144,0)</f>
        <v/>
      </c>
      <c r="J15144" s="6">
        <f>G15144-I15144</f>
        <v/>
      </c>
      <c r="K15144" s="4">
        <f>IF(J15144&lt;0,"Deficit",IF(J15144=0,"Exact fit","Surplus"))</f>
        <v/>
      </c>
    </row>
    <row r="15145">
      <c r="A15145" s="4" t="n">
        <v>430125</v>
      </c>
      <c r="B15145" s="4" t="inlineStr">
        <is>
          <t>ISIMBI MODERN SCHOOL</t>
        </is>
      </c>
      <c r="C15145" s="4" t="inlineStr">
        <is>
          <t>P3</t>
        </is>
      </c>
      <c r="D15145" s="5" t="n">
        <v>16</v>
      </c>
      <c r="E15145" s="5" t="n">
        <v>1</v>
      </c>
      <c r="F15145" s="5" t="n">
        <v>0</v>
      </c>
      <c r="G15145" s="5">
        <f>E15145-F15145</f>
        <v/>
      </c>
      <c r="H15145" s="5">
        <f>'Notes'!$B$4</f>
        <v/>
      </c>
      <c r="I15145" s="5">
        <f>ROUNDUP(D15145/H15145,0)</f>
        <v/>
      </c>
      <c r="J15145" s="6">
        <f>G15145-I15145</f>
        <v/>
      </c>
      <c r="K15145" s="4">
        <f>IF(J15145&lt;0,"Deficit",IF(J15145=0,"Exact fit","Surplus"))</f>
        <v/>
      </c>
    </row>
    <row r="15146">
      <c r="A15146" s="4" t="n">
        <v>430125</v>
      </c>
      <c r="B15146" s="4" t="inlineStr">
        <is>
          <t>ISIMBI MODERN SCHOOL</t>
        </is>
      </c>
      <c r="C15146" s="4" t="inlineStr">
        <is>
          <t>P4</t>
        </is>
      </c>
      <c r="D15146" s="5" t="n">
        <v>26</v>
      </c>
      <c r="E15146" s="5" t="n">
        <v>1</v>
      </c>
      <c r="F15146" s="5" t="n">
        <v>0</v>
      </c>
      <c r="G15146" s="5">
        <f>E15146-F15146</f>
        <v/>
      </c>
      <c r="H15146" s="5">
        <f>'Notes'!$B$4</f>
        <v/>
      </c>
      <c r="I15146" s="5">
        <f>ROUNDUP(D15146/H15146,0)</f>
        <v/>
      </c>
      <c r="J15146" s="6">
        <f>G15146-I15146</f>
        <v/>
      </c>
      <c r="K15146" s="4">
        <f>IF(J15146&lt;0,"Deficit",IF(J15146=0,"Exact fit","Surplus"))</f>
        <v/>
      </c>
    </row>
    <row r="15147">
      <c r="A15147" s="4" t="n">
        <v>430125</v>
      </c>
      <c r="B15147" s="4" t="inlineStr">
        <is>
          <t>ISIMBI MODERN SCHOOL</t>
        </is>
      </c>
      <c r="C15147" s="4" t="inlineStr">
        <is>
          <t>P5</t>
        </is>
      </c>
      <c r="D15147" s="5" t="n">
        <v>27</v>
      </c>
      <c r="E15147" s="5" t="n">
        <v>1</v>
      </c>
      <c r="F15147" s="5" t="n">
        <v>0</v>
      </c>
      <c r="G15147" s="5">
        <f>E15147-F15147</f>
        <v/>
      </c>
      <c r="H15147" s="5">
        <f>'Notes'!$B$4</f>
        <v/>
      </c>
      <c r="I15147" s="5">
        <f>ROUNDUP(D15147/H15147,0)</f>
        <v/>
      </c>
      <c r="J15147" s="6">
        <f>G15147-I15147</f>
        <v/>
      </c>
      <c r="K15147" s="4">
        <f>IF(J15147&lt;0,"Deficit",IF(J15147=0,"Exact fit","Surplus"))</f>
        <v/>
      </c>
    </row>
    <row r="15148">
      <c r="A15148" s="4" t="n">
        <v>430126</v>
      </c>
      <c r="B15148" s="4" t="inlineStr">
        <is>
          <t>Star Seeds Academy</t>
        </is>
      </c>
      <c r="C15148" s="4" t="inlineStr">
        <is>
          <t>P1</t>
        </is>
      </c>
      <c r="D15148" s="5" t="n">
        <v>11</v>
      </c>
      <c r="E15148" s="5" t="n">
        <v>1</v>
      </c>
      <c r="F15148" s="5" t="n">
        <v>0</v>
      </c>
      <c r="G15148" s="5">
        <f>E15148-F15148</f>
        <v/>
      </c>
      <c r="H15148" s="5">
        <f>'Notes'!$B$4</f>
        <v/>
      </c>
      <c r="I15148" s="5">
        <f>ROUNDUP(D15148/H15148,0)</f>
        <v/>
      </c>
      <c r="J15148" s="6">
        <f>G15148-I15148</f>
        <v/>
      </c>
      <c r="K15148" s="4">
        <f>IF(J15148&lt;0,"Deficit",IF(J15148=0,"Exact fit","Surplus"))</f>
        <v/>
      </c>
    </row>
    <row r="15149">
      <c r="A15149" s="4" t="n">
        <v>430126</v>
      </c>
      <c r="B15149" s="4" t="inlineStr">
        <is>
          <t>Star Seeds Academy</t>
        </is>
      </c>
      <c r="C15149" s="4" t="inlineStr">
        <is>
          <t>P2</t>
        </is>
      </c>
      <c r="D15149" s="5" t="n">
        <v>11</v>
      </c>
      <c r="E15149" s="5" t="n">
        <v>1</v>
      </c>
      <c r="F15149" s="5" t="n">
        <v>0</v>
      </c>
      <c r="G15149" s="5">
        <f>E15149-F15149</f>
        <v/>
      </c>
      <c r="H15149" s="5">
        <f>'Notes'!$B$4</f>
        <v/>
      </c>
      <c r="I15149" s="5">
        <f>ROUNDUP(D15149/H15149,0)</f>
        <v/>
      </c>
      <c r="J15149" s="6">
        <f>G15149-I15149</f>
        <v/>
      </c>
      <c r="K15149" s="4">
        <f>IF(J15149&lt;0,"Deficit",IF(J15149=0,"Exact fit","Surplus"))</f>
        <v/>
      </c>
    </row>
    <row r="15150">
      <c r="A15150" s="4" t="n">
        <v>430126</v>
      </c>
      <c r="B15150" s="4" t="inlineStr">
        <is>
          <t>Star Seeds Academy</t>
        </is>
      </c>
      <c r="C15150" s="4" t="inlineStr">
        <is>
          <t>P3</t>
        </is>
      </c>
      <c r="D15150" s="5" t="n">
        <v>15</v>
      </c>
      <c r="E15150" s="5" t="n">
        <v>1</v>
      </c>
      <c r="F15150" s="5" t="n">
        <v>0</v>
      </c>
      <c r="G15150" s="5">
        <f>E15150-F15150</f>
        <v/>
      </c>
      <c r="H15150" s="5">
        <f>'Notes'!$B$4</f>
        <v/>
      </c>
      <c r="I15150" s="5">
        <f>ROUNDUP(D15150/H15150,0)</f>
        <v/>
      </c>
      <c r="J15150" s="6">
        <f>G15150-I15150</f>
        <v/>
      </c>
      <c r="K15150" s="4">
        <f>IF(J15150&lt;0,"Deficit",IF(J15150=0,"Exact fit","Surplus"))</f>
        <v/>
      </c>
    </row>
    <row r="15151">
      <c r="A15151" s="4" t="n">
        <v>430201</v>
      </c>
      <c r="B15151" s="4" t="inlineStr">
        <is>
          <t>AMITIE</t>
        </is>
      </c>
      <c r="C15151" s="4" t="inlineStr">
        <is>
          <t>P1</t>
        </is>
      </c>
      <c r="D15151" s="5" t="n">
        <v>9</v>
      </c>
      <c r="E15151" s="5" t="n">
        <v>1</v>
      </c>
      <c r="F15151" s="5" t="n">
        <v>0</v>
      </c>
      <c r="G15151" s="5">
        <f>E15151-F15151</f>
        <v/>
      </c>
      <c r="H15151" s="5">
        <f>'Notes'!$B$4</f>
        <v/>
      </c>
      <c r="I15151" s="5">
        <f>ROUNDUP(D15151/H15151,0)</f>
        <v/>
      </c>
      <c r="J15151" s="6">
        <f>G15151-I15151</f>
        <v/>
      </c>
      <c r="K15151" s="4">
        <f>IF(J15151&lt;0,"Deficit",IF(J15151=0,"Exact fit","Surplus"))</f>
        <v/>
      </c>
    </row>
    <row r="15152">
      <c r="A15152" s="4" t="n">
        <v>430201</v>
      </c>
      <c r="B15152" s="4" t="inlineStr">
        <is>
          <t>AMITIE</t>
        </is>
      </c>
      <c r="C15152" s="4" t="inlineStr">
        <is>
          <t>P2</t>
        </is>
      </c>
      <c r="D15152" s="5" t="n">
        <v>9</v>
      </c>
      <c r="E15152" s="5" t="n">
        <v>1</v>
      </c>
      <c r="F15152" s="5" t="n">
        <v>0</v>
      </c>
      <c r="G15152" s="5">
        <f>E15152-F15152</f>
        <v/>
      </c>
      <c r="H15152" s="5">
        <f>'Notes'!$B$4</f>
        <v/>
      </c>
      <c r="I15152" s="5">
        <f>ROUNDUP(D15152/H15152,0)</f>
        <v/>
      </c>
      <c r="J15152" s="6">
        <f>G15152-I15152</f>
        <v/>
      </c>
      <c r="K15152" s="4">
        <f>IF(J15152&lt;0,"Deficit",IF(J15152=0,"Exact fit","Surplus"))</f>
        <v/>
      </c>
    </row>
    <row r="15153">
      <c r="A15153" s="4" t="n">
        <v>430201</v>
      </c>
      <c r="B15153" s="4" t="inlineStr">
        <is>
          <t>AMITIE</t>
        </is>
      </c>
      <c r="C15153" s="4" t="inlineStr">
        <is>
          <t>P3</t>
        </is>
      </c>
      <c r="D15153" s="5" t="n">
        <v>16</v>
      </c>
      <c r="E15153" s="5" t="n">
        <v>1</v>
      </c>
      <c r="F15153" s="5" t="n">
        <v>0</v>
      </c>
      <c r="G15153" s="5">
        <f>E15153-F15153</f>
        <v/>
      </c>
      <c r="H15153" s="5">
        <f>'Notes'!$B$4</f>
        <v/>
      </c>
      <c r="I15153" s="5">
        <f>ROUNDUP(D15153/H15153,0)</f>
        <v/>
      </c>
      <c r="J15153" s="6">
        <f>G15153-I15153</f>
        <v/>
      </c>
      <c r="K15153" s="4">
        <f>IF(J15153&lt;0,"Deficit",IF(J15153=0,"Exact fit","Surplus"))</f>
        <v/>
      </c>
    </row>
    <row r="15154">
      <c r="A15154" s="4" t="n">
        <v>430201</v>
      </c>
      <c r="B15154" s="4" t="inlineStr">
        <is>
          <t>AMITIE</t>
        </is>
      </c>
      <c r="C15154" s="4" t="inlineStr">
        <is>
          <t>P4</t>
        </is>
      </c>
      <c r="D15154" s="5" t="n">
        <v>16</v>
      </c>
      <c r="E15154" s="5" t="n">
        <v>1</v>
      </c>
      <c r="F15154" s="5" t="n">
        <v>0</v>
      </c>
      <c r="G15154" s="5">
        <f>E15154-F15154</f>
        <v/>
      </c>
      <c r="H15154" s="5">
        <f>'Notes'!$B$4</f>
        <v/>
      </c>
      <c r="I15154" s="5">
        <f>ROUNDUP(D15154/H15154,0)</f>
        <v/>
      </c>
      <c r="J15154" s="6">
        <f>G15154-I15154</f>
        <v/>
      </c>
      <c r="K15154" s="4">
        <f>IF(J15154&lt;0,"Deficit",IF(J15154=0,"Exact fit","Surplus"))</f>
        <v/>
      </c>
    </row>
    <row r="15155">
      <c r="A15155" s="4" t="n">
        <v>430201</v>
      </c>
      <c r="B15155" s="4" t="inlineStr">
        <is>
          <t>AMITIE</t>
        </is>
      </c>
      <c r="C15155" s="4" t="inlineStr">
        <is>
          <t>P5</t>
        </is>
      </c>
      <c r="D15155" s="5" t="n">
        <v>18</v>
      </c>
      <c r="E15155" s="5" t="n">
        <v>1</v>
      </c>
      <c r="F15155" s="5" t="n">
        <v>0</v>
      </c>
      <c r="G15155" s="5">
        <f>E15155-F15155</f>
        <v/>
      </c>
      <c r="H15155" s="5">
        <f>'Notes'!$B$4</f>
        <v/>
      </c>
      <c r="I15155" s="5">
        <f>ROUNDUP(D15155/H15155,0)</f>
        <v/>
      </c>
      <c r="J15155" s="6">
        <f>G15155-I15155</f>
        <v/>
      </c>
      <c r="K15155" s="4">
        <f>IF(J15155&lt;0,"Deficit",IF(J15155=0,"Exact fit","Surplus"))</f>
        <v/>
      </c>
    </row>
    <row r="15156">
      <c r="A15156" s="4" t="n">
        <v>430201</v>
      </c>
      <c r="B15156" s="4" t="inlineStr">
        <is>
          <t>AMITIE</t>
        </is>
      </c>
      <c r="C15156" s="4" t="inlineStr">
        <is>
          <t>P6</t>
        </is>
      </c>
      <c r="D15156" s="5" t="n">
        <v>56</v>
      </c>
      <c r="E15156" s="5" t="n">
        <v>1</v>
      </c>
      <c r="F15156" s="5" t="n">
        <v>0</v>
      </c>
      <c r="G15156" s="5">
        <f>E15156-F15156</f>
        <v/>
      </c>
      <c r="H15156" s="5">
        <f>'Notes'!$B$4</f>
        <v/>
      </c>
      <c r="I15156" s="5">
        <f>ROUNDUP(D15156/H15156,0)</f>
        <v/>
      </c>
      <c r="J15156" s="6">
        <f>G15156-I15156</f>
        <v/>
      </c>
      <c r="K15156" s="4">
        <f>IF(J15156&lt;0,"Deficit",IF(J15156=0,"Exact fit","Surplus"))</f>
        <v/>
      </c>
    </row>
    <row r="15157">
      <c r="A15157" s="4" t="n">
        <v>430203</v>
      </c>
      <c r="B15157" s="4" t="inlineStr">
        <is>
          <t>CS GASHANGIRO II</t>
        </is>
      </c>
      <c r="C15157" s="4" t="inlineStr">
        <is>
          <t>P1</t>
        </is>
      </c>
      <c r="D15157" s="5" t="n">
        <v>207</v>
      </c>
      <c r="E15157" s="5" t="n">
        <v>6</v>
      </c>
      <c r="F15157" s="5" t="n">
        <v>3</v>
      </c>
      <c r="G15157" s="5">
        <f>E15157-F15157</f>
        <v/>
      </c>
      <c r="H15157" s="5">
        <f>'Notes'!$B$4</f>
        <v/>
      </c>
      <c r="I15157" s="5">
        <f>ROUNDUP(D15157/H15157,0)</f>
        <v/>
      </c>
      <c r="J15157" s="6">
        <f>G15157-I15157</f>
        <v/>
      </c>
      <c r="K15157" s="4">
        <f>IF(J15157&lt;0,"Deficit",IF(J15157=0,"Exact fit","Surplus"))</f>
        <v/>
      </c>
    </row>
    <row r="15158">
      <c r="A15158" s="4" t="n">
        <v>430203</v>
      </c>
      <c r="B15158" s="4" t="inlineStr">
        <is>
          <t>CS GASHANGIRO II</t>
        </is>
      </c>
      <c r="C15158" s="4" t="inlineStr">
        <is>
          <t>P2</t>
        </is>
      </c>
      <c r="D15158" s="5" t="n">
        <v>176</v>
      </c>
      <c r="E15158" s="5" t="n">
        <v>4</v>
      </c>
      <c r="F15158" s="5" t="n">
        <v>2</v>
      </c>
      <c r="G15158" s="5">
        <f>E15158-F15158</f>
        <v/>
      </c>
      <c r="H15158" s="5">
        <f>'Notes'!$B$4</f>
        <v/>
      </c>
      <c r="I15158" s="5">
        <f>ROUNDUP(D15158/H15158,0)</f>
        <v/>
      </c>
      <c r="J15158" s="6">
        <f>G15158-I15158</f>
        <v/>
      </c>
      <c r="K15158" s="4">
        <f>IF(J15158&lt;0,"Deficit",IF(J15158=0,"Exact fit","Surplus"))</f>
        <v/>
      </c>
    </row>
    <row r="15159">
      <c r="A15159" s="4" t="n">
        <v>430203</v>
      </c>
      <c r="B15159" s="4" t="inlineStr">
        <is>
          <t>CS GASHANGIRO II</t>
        </is>
      </c>
      <c r="C15159" s="4" t="inlineStr">
        <is>
          <t>P3</t>
        </is>
      </c>
      <c r="D15159" s="5" t="n">
        <v>183</v>
      </c>
      <c r="E15159" s="5" t="n">
        <v>4</v>
      </c>
      <c r="F15159" s="5" t="n">
        <v>2</v>
      </c>
      <c r="G15159" s="5">
        <f>E15159-F15159</f>
        <v/>
      </c>
      <c r="H15159" s="5">
        <f>'Notes'!$B$4</f>
        <v/>
      </c>
      <c r="I15159" s="5">
        <f>ROUNDUP(D15159/H15159,0)</f>
        <v/>
      </c>
      <c r="J15159" s="6">
        <f>G15159-I15159</f>
        <v/>
      </c>
      <c r="K15159" s="4">
        <f>IF(J15159&lt;0,"Deficit",IF(J15159=0,"Exact fit","Surplus"))</f>
        <v/>
      </c>
    </row>
    <row r="15160">
      <c r="A15160" s="4" t="n">
        <v>430203</v>
      </c>
      <c r="B15160" s="4" t="inlineStr">
        <is>
          <t>CS GASHANGIRO II</t>
        </is>
      </c>
      <c r="C15160" s="4" t="inlineStr">
        <is>
          <t>P4</t>
        </is>
      </c>
      <c r="D15160" s="5" t="n">
        <v>236</v>
      </c>
      <c r="E15160" s="5" t="n">
        <v>4</v>
      </c>
      <c r="F15160" s="5" t="n">
        <v>0</v>
      </c>
      <c r="G15160" s="5">
        <f>E15160-F15160</f>
        <v/>
      </c>
      <c r="H15160" s="5">
        <f>'Notes'!$B$4</f>
        <v/>
      </c>
      <c r="I15160" s="5">
        <f>ROUNDUP(D15160/H15160,0)</f>
        <v/>
      </c>
      <c r="J15160" s="6">
        <f>G15160-I15160</f>
        <v/>
      </c>
      <c r="K15160" s="4">
        <f>IF(J15160&lt;0,"Deficit",IF(J15160=0,"Exact fit","Surplus"))</f>
        <v/>
      </c>
    </row>
    <row r="15161">
      <c r="A15161" s="4" t="n">
        <v>430203</v>
      </c>
      <c r="B15161" s="4" t="inlineStr">
        <is>
          <t>CS GASHANGIRO II</t>
        </is>
      </c>
      <c r="C15161" s="4" t="inlineStr">
        <is>
          <t>P5</t>
        </is>
      </c>
      <c r="D15161" s="5" t="n">
        <v>218</v>
      </c>
      <c r="E15161" s="5" t="n">
        <v>4</v>
      </c>
      <c r="F15161" s="5" t="n">
        <v>0</v>
      </c>
      <c r="G15161" s="5">
        <f>E15161-F15161</f>
        <v/>
      </c>
      <c r="H15161" s="5">
        <f>'Notes'!$B$4</f>
        <v/>
      </c>
      <c r="I15161" s="5">
        <f>ROUNDUP(D15161/H15161,0)</f>
        <v/>
      </c>
      <c r="J15161" s="6">
        <f>G15161-I15161</f>
        <v/>
      </c>
      <c r="K15161" s="4">
        <f>IF(J15161&lt;0,"Deficit",IF(J15161=0,"Exact fit","Surplus"))</f>
        <v/>
      </c>
    </row>
    <row r="15162">
      <c r="A15162" s="4" t="n">
        <v>430203</v>
      </c>
      <c r="B15162" s="4" t="inlineStr">
        <is>
          <t>CS GASHANGIRO II</t>
        </is>
      </c>
      <c r="C15162" s="4" t="inlineStr">
        <is>
          <t>P6</t>
        </is>
      </c>
      <c r="D15162" s="5" t="n">
        <v>151</v>
      </c>
      <c r="E15162" s="5" t="n">
        <v>3</v>
      </c>
      <c r="F15162" s="5" t="n">
        <v>0</v>
      </c>
      <c r="G15162" s="5">
        <f>E15162-F15162</f>
        <v/>
      </c>
      <c r="H15162" s="5">
        <f>'Notes'!$B$4</f>
        <v/>
      </c>
      <c r="I15162" s="5">
        <f>ROUNDUP(D15162/H15162,0)</f>
        <v/>
      </c>
      <c r="J15162" s="6">
        <f>G15162-I15162</f>
        <v/>
      </c>
      <c r="K15162" s="4">
        <f>IF(J15162&lt;0,"Deficit",IF(J15162=0,"Exact fit","Surplus"))</f>
        <v/>
      </c>
    </row>
    <row r="15163">
      <c r="A15163" s="4" t="n">
        <v>430205</v>
      </c>
      <c r="B15163" s="4" t="inlineStr">
        <is>
          <t>EP GASHANGIRO I</t>
        </is>
      </c>
      <c r="C15163" s="4" t="inlineStr">
        <is>
          <t>P1</t>
        </is>
      </c>
      <c r="D15163" s="5" t="n">
        <v>128</v>
      </c>
      <c r="E15163" s="5" t="n">
        <v>3</v>
      </c>
      <c r="F15163" s="5" t="n">
        <v>0</v>
      </c>
      <c r="G15163" s="5">
        <f>E15163-F15163</f>
        <v/>
      </c>
      <c r="H15163" s="5">
        <f>'Notes'!$B$4</f>
        <v/>
      </c>
      <c r="I15163" s="5">
        <f>ROUNDUP(D15163/H15163,0)</f>
        <v/>
      </c>
      <c r="J15163" s="6">
        <f>G15163-I15163</f>
        <v/>
      </c>
      <c r="K15163" s="4">
        <f>IF(J15163&lt;0,"Deficit",IF(J15163=0,"Exact fit","Surplus"))</f>
        <v/>
      </c>
    </row>
    <row r="15164">
      <c r="A15164" s="4" t="n">
        <v>430205</v>
      </c>
      <c r="B15164" s="4" t="inlineStr">
        <is>
          <t>EP GASHANGIRO I</t>
        </is>
      </c>
      <c r="C15164" s="4" t="inlineStr">
        <is>
          <t>P2</t>
        </is>
      </c>
      <c r="D15164" s="5" t="n">
        <v>100</v>
      </c>
      <c r="E15164" s="5" t="n">
        <v>2</v>
      </c>
      <c r="F15164" s="5" t="n">
        <v>0</v>
      </c>
      <c r="G15164" s="5">
        <f>E15164-F15164</f>
        <v/>
      </c>
      <c r="H15164" s="5">
        <f>'Notes'!$B$4</f>
        <v/>
      </c>
      <c r="I15164" s="5">
        <f>ROUNDUP(D15164/H15164,0)</f>
        <v/>
      </c>
      <c r="J15164" s="6">
        <f>G15164-I15164</f>
        <v/>
      </c>
      <c r="K15164" s="4">
        <f>IF(J15164&lt;0,"Deficit",IF(J15164=0,"Exact fit","Surplus"))</f>
        <v/>
      </c>
    </row>
    <row r="15165">
      <c r="A15165" s="4" t="n">
        <v>430205</v>
      </c>
      <c r="B15165" s="4" t="inlineStr">
        <is>
          <t>EP GASHANGIRO I</t>
        </is>
      </c>
      <c r="C15165" s="4" t="inlineStr">
        <is>
          <t>P3</t>
        </is>
      </c>
      <c r="D15165" s="5" t="n">
        <v>116</v>
      </c>
      <c r="E15165" s="5" t="n">
        <v>2</v>
      </c>
      <c r="F15165" s="5" t="n">
        <v>0</v>
      </c>
      <c r="G15165" s="5">
        <f>E15165-F15165</f>
        <v/>
      </c>
      <c r="H15165" s="5">
        <f>'Notes'!$B$4</f>
        <v/>
      </c>
      <c r="I15165" s="5">
        <f>ROUNDUP(D15165/H15165,0)</f>
        <v/>
      </c>
      <c r="J15165" s="6">
        <f>G15165-I15165</f>
        <v/>
      </c>
      <c r="K15165" s="4">
        <f>IF(J15165&lt;0,"Deficit",IF(J15165=0,"Exact fit","Surplus"))</f>
        <v/>
      </c>
    </row>
    <row r="15166">
      <c r="A15166" s="4" t="n">
        <v>430205</v>
      </c>
      <c r="B15166" s="4" t="inlineStr">
        <is>
          <t>EP GASHANGIRO I</t>
        </is>
      </c>
      <c r="C15166" s="4" t="inlineStr">
        <is>
          <t>P4</t>
        </is>
      </c>
      <c r="D15166" s="5" t="n">
        <v>166</v>
      </c>
      <c r="E15166" s="5" t="n">
        <v>3</v>
      </c>
      <c r="F15166" s="5" t="n">
        <v>0</v>
      </c>
      <c r="G15166" s="5">
        <f>E15166-F15166</f>
        <v/>
      </c>
      <c r="H15166" s="5">
        <f>'Notes'!$B$4</f>
        <v/>
      </c>
      <c r="I15166" s="5">
        <f>ROUNDUP(D15166/H15166,0)</f>
        <v/>
      </c>
      <c r="J15166" s="6">
        <f>G15166-I15166</f>
        <v/>
      </c>
      <c r="K15166" s="4">
        <f>IF(J15166&lt;0,"Deficit",IF(J15166=0,"Exact fit","Surplus"))</f>
        <v/>
      </c>
    </row>
    <row r="15167">
      <c r="A15167" s="4" t="n">
        <v>430205</v>
      </c>
      <c r="B15167" s="4" t="inlineStr">
        <is>
          <t>EP GASHANGIRO I</t>
        </is>
      </c>
      <c r="C15167" s="4" t="inlineStr">
        <is>
          <t>P5</t>
        </is>
      </c>
      <c r="D15167" s="5" t="n">
        <v>167</v>
      </c>
      <c r="E15167" s="5" t="n">
        <v>3</v>
      </c>
      <c r="F15167" s="5" t="n">
        <v>0</v>
      </c>
      <c r="G15167" s="5">
        <f>E15167-F15167</f>
        <v/>
      </c>
      <c r="H15167" s="5">
        <f>'Notes'!$B$4</f>
        <v/>
      </c>
      <c r="I15167" s="5">
        <f>ROUNDUP(D15167/H15167,0)</f>
        <v/>
      </c>
      <c r="J15167" s="6">
        <f>G15167-I15167</f>
        <v/>
      </c>
      <c r="K15167" s="4">
        <f>IF(J15167&lt;0,"Deficit",IF(J15167=0,"Exact fit","Surplus"))</f>
        <v/>
      </c>
    </row>
    <row r="15168">
      <c r="A15168" s="4" t="n">
        <v>430205</v>
      </c>
      <c r="B15168" s="4" t="inlineStr">
        <is>
          <t>EP GASHANGIRO I</t>
        </is>
      </c>
      <c r="C15168" s="4" t="inlineStr">
        <is>
          <t>P6</t>
        </is>
      </c>
      <c r="D15168" s="5" t="n">
        <v>74</v>
      </c>
      <c r="E15168" s="5" t="n">
        <v>2</v>
      </c>
      <c r="F15168" s="5" t="n">
        <v>0</v>
      </c>
      <c r="G15168" s="5">
        <f>E15168-F15168</f>
        <v/>
      </c>
      <c r="H15168" s="5">
        <f>'Notes'!$B$4</f>
        <v/>
      </c>
      <c r="I15168" s="5">
        <f>ROUNDUP(D15168/H15168,0)</f>
        <v/>
      </c>
      <c r="J15168" s="6">
        <f>G15168-I15168</f>
        <v/>
      </c>
      <c r="K15168" s="4">
        <f>IF(J15168&lt;0,"Deficit",IF(J15168=0,"Exact fit","Surplus"))</f>
        <v/>
      </c>
    </row>
    <row r="15169">
      <c r="A15169" s="4" t="n">
        <v>430206</v>
      </c>
      <c r="B15169" s="4" t="inlineStr">
        <is>
          <t>GS GITINDA</t>
        </is>
      </c>
      <c r="C15169" s="4" t="inlineStr">
        <is>
          <t>P1</t>
        </is>
      </c>
      <c r="D15169" s="5" t="n">
        <v>193</v>
      </c>
      <c r="E15169" s="5" t="n">
        <v>4</v>
      </c>
      <c r="F15169" s="5" t="n">
        <v>2</v>
      </c>
      <c r="G15169" s="5">
        <f>E15169-F15169</f>
        <v/>
      </c>
      <c r="H15169" s="5">
        <f>'Notes'!$B$4</f>
        <v/>
      </c>
      <c r="I15169" s="5">
        <f>ROUNDUP(D15169/H15169,0)</f>
        <v/>
      </c>
      <c r="J15169" s="6">
        <f>G15169-I15169</f>
        <v/>
      </c>
      <c r="K15169" s="4">
        <f>IF(J15169&lt;0,"Deficit",IF(J15169=0,"Exact fit","Surplus"))</f>
        <v/>
      </c>
    </row>
    <row r="15170">
      <c r="A15170" s="4" t="n">
        <v>430206</v>
      </c>
      <c r="B15170" s="4" t="inlineStr">
        <is>
          <t>GS GITINDA</t>
        </is>
      </c>
      <c r="C15170" s="4" t="inlineStr">
        <is>
          <t>P2</t>
        </is>
      </c>
      <c r="D15170" s="5" t="n">
        <v>196</v>
      </c>
      <c r="E15170" s="5" t="n">
        <v>4</v>
      </c>
      <c r="F15170" s="5" t="n">
        <v>2</v>
      </c>
      <c r="G15170" s="5">
        <f>E15170-F15170</f>
        <v/>
      </c>
      <c r="H15170" s="5">
        <f>'Notes'!$B$4</f>
        <v/>
      </c>
      <c r="I15170" s="5">
        <f>ROUNDUP(D15170/H15170,0)</f>
        <v/>
      </c>
      <c r="J15170" s="6">
        <f>G15170-I15170</f>
        <v/>
      </c>
      <c r="K15170" s="4">
        <f>IF(J15170&lt;0,"Deficit",IF(J15170=0,"Exact fit","Surplus"))</f>
        <v/>
      </c>
    </row>
    <row r="15171">
      <c r="A15171" s="4" t="n">
        <v>430206</v>
      </c>
      <c r="B15171" s="4" t="inlineStr">
        <is>
          <t>GS GITINDA</t>
        </is>
      </c>
      <c r="C15171" s="4" t="inlineStr">
        <is>
          <t>P3</t>
        </is>
      </c>
      <c r="D15171" s="5" t="n">
        <v>117</v>
      </c>
      <c r="E15171" s="5" t="n">
        <v>4</v>
      </c>
      <c r="F15171" s="5" t="n">
        <v>2</v>
      </c>
      <c r="G15171" s="5">
        <f>E15171-F15171</f>
        <v/>
      </c>
      <c r="H15171" s="5">
        <f>'Notes'!$B$4</f>
        <v/>
      </c>
      <c r="I15171" s="5">
        <f>ROUNDUP(D15171/H15171,0)</f>
        <v/>
      </c>
      <c r="J15171" s="6">
        <f>G15171-I15171</f>
        <v/>
      </c>
      <c r="K15171" s="4">
        <f>IF(J15171&lt;0,"Deficit",IF(J15171=0,"Exact fit","Surplus"))</f>
        <v/>
      </c>
    </row>
    <row r="15172">
      <c r="A15172" s="4" t="n">
        <v>430206</v>
      </c>
      <c r="B15172" s="4" t="inlineStr">
        <is>
          <t>GS GITINDA</t>
        </is>
      </c>
      <c r="C15172" s="4" t="inlineStr">
        <is>
          <t>P4</t>
        </is>
      </c>
      <c r="D15172" s="5" t="n">
        <v>183</v>
      </c>
      <c r="E15172" s="5" t="n">
        <v>4</v>
      </c>
      <c r="F15172" s="5" t="n">
        <v>0</v>
      </c>
      <c r="G15172" s="5">
        <f>E15172-F15172</f>
        <v/>
      </c>
      <c r="H15172" s="5">
        <f>'Notes'!$B$4</f>
        <v/>
      </c>
      <c r="I15172" s="5">
        <f>ROUNDUP(D15172/H15172,0)</f>
        <v/>
      </c>
      <c r="J15172" s="6">
        <f>G15172-I15172</f>
        <v/>
      </c>
      <c r="K15172" s="4">
        <f>IF(J15172&lt;0,"Deficit",IF(J15172=0,"Exact fit","Surplus"))</f>
        <v/>
      </c>
    </row>
    <row r="15173">
      <c r="A15173" s="4" t="n">
        <v>430206</v>
      </c>
      <c r="B15173" s="4" t="inlineStr">
        <is>
          <t>GS GITINDA</t>
        </is>
      </c>
      <c r="C15173" s="4" t="inlineStr">
        <is>
          <t>P5</t>
        </is>
      </c>
      <c r="D15173" s="5" t="n">
        <v>139</v>
      </c>
      <c r="E15173" s="5" t="n">
        <v>4</v>
      </c>
      <c r="F15173" s="5" t="n">
        <v>0</v>
      </c>
      <c r="G15173" s="5">
        <f>E15173-F15173</f>
        <v/>
      </c>
      <c r="H15173" s="5">
        <f>'Notes'!$B$4</f>
        <v/>
      </c>
      <c r="I15173" s="5">
        <f>ROUNDUP(D15173/H15173,0)</f>
        <v/>
      </c>
      <c r="J15173" s="6">
        <f>G15173-I15173</f>
        <v/>
      </c>
      <c r="K15173" s="4">
        <f>IF(J15173&lt;0,"Deficit",IF(J15173=0,"Exact fit","Surplus"))</f>
        <v/>
      </c>
    </row>
    <row r="15174">
      <c r="A15174" s="4" t="n">
        <v>430206</v>
      </c>
      <c r="B15174" s="4" t="inlineStr">
        <is>
          <t>GS GITINDA</t>
        </is>
      </c>
      <c r="C15174" s="4" t="inlineStr">
        <is>
          <t>P6</t>
        </is>
      </c>
      <c r="D15174" s="5" t="n">
        <v>55</v>
      </c>
      <c r="E15174" s="5" t="n">
        <v>2</v>
      </c>
      <c r="F15174" s="5" t="n">
        <v>0</v>
      </c>
      <c r="G15174" s="5">
        <f>E15174-F15174</f>
        <v/>
      </c>
      <c r="H15174" s="5">
        <f>'Notes'!$B$4</f>
        <v/>
      </c>
      <c r="I15174" s="5">
        <f>ROUNDUP(D15174/H15174,0)</f>
        <v/>
      </c>
      <c r="J15174" s="6">
        <f>G15174-I15174</f>
        <v/>
      </c>
      <c r="K15174" s="4">
        <f>IF(J15174&lt;0,"Deficit",IF(J15174=0,"Exact fit","Surplus"))</f>
        <v/>
      </c>
    </row>
    <row r="15175">
      <c r="A15175" s="4" t="n">
        <v>430207</v>
      </c>
      <c r="B15175" s="4" t="inlineStr">
        <is>
          <t>GS CYUVE</t>
        </is>
      </c>
      <c r="C15175" s="4" t="inlineStr">
        <is>
          <t>P1</t>
        </is>
      </c>
      <c r="D15175" s="5" t="n">
        <v>120</v>
      </c>
      <c r="E15175" s="5" t="n">
        <v>4</v>
      </c>
      <c r="F15175" s="5" t="n">
        <v>2</v>
      </c>
      <c r="G15175" s="5">
        <f>E15175-F15175</f>
        <v/>
      </c>
      <c r="H15175" s="5">
        <f>'Notes'!$B$4</f>
        <v/>
      </c>
      <c r="I15175" s="5">
        <f>ROUNDUP(D15175/H15175,0)</f>
        <v/>
      </c>
      <c r="J15175" s="6">
        <f>G15175-I15175</f>
        <v/>
      </c>
      <c r="K15175" s="4">
        <f>IF(J15175&lt;0,"Deficit",IF(J15175=0,"Exact fit","Surplus"))</f>
        <v/>
      </c>
    </row>
    <row r="15176">
      <c r="A15176" s="4" t="n">
        <v>430207</v>
      </c>
      <c r="B15176" s="4" t="inlineStr">
        <is>
          <t>GS CYUVE</t>
        </is>
      </c>
      <c r="C15176" s="4" t="inlineStr">
        <is>
          <t>P2</t>
        </is>
      </c>
      <c r="D15176" s="5" t="n">
        <v>141</v>
      </c>
      <c r="E15176" s="5" t="n">
        <v>4</v>
      </c>
      <c r="F15176" s="5" t="n">
        <v>2</v>
      </c>
      <c r="G15176" s="5">
        <f>E15176-F15176</f>
        <v/>
      </c>
      <c r="H15176" s="5">
        <f>'Notes'!$B$4</f>
        <v/>
      </c>
      <c r="I15176" s="5">
        <f>ROUNDUP(D15176/H15176,0)</f>
        <v/>
      </c>
      <c r="J15176" s="6">
        <f>G15176-I15176</f>
        <v/>
      </c>
      <c r="K15176" s="4">
        <f>IF(J15176&lt;0,"Deficit",IF(J15176=0,"Exact fit","Surplus"))</f>
        <v/>
      </c>
    </row>
    <row r="15177">
      <c r="A15177" s="4" t="n">
        <v>430207</v>
      </c>
      <c r="B15177" s="4" t="inlineStr">
        <is>
          <t>GS CYUVE</t>
        </is>
      </c>
      <c r="C15177" s="4" t="inlineStr">
        <is>
          <t>P3</t>
        </is>
      </c>
      <c r="D15177" s="5" t="n">
        <v>140</v>
      </c>
      <c r="E15177" s="5" t="n">
        <v>4</v>
      </c>
      <c r="F15177" s="5" t="n">
        <v>2</v>
      </c>
      <c r="G15177" s="5">
        <f>E15177-F15177</f>
        <v/>
      </c>
      <c r="H15177" s="5">
        <f>'Notes'!$B$4</f>
        <v/>
      </c>
      <c r="I15177" s="5">
        <f>ROUNDUP(D15177/H15177,0)</f>
        <v/>
      </c>
      <c r="J15177" s="6">
        <f>G15177-I15177</f>
        <v/>
      </c>
      <c r="K15177" s="4">
        <f>IF(J15177&lt;0,"Deficit",IF(J15177=0,"Exact fit","Surplus"))</f>
        <v/>
      </c>
    </row>
    <row r="15178">
      <c r="A15178" s="4" t="n">
        <v>430207</v>
      </c>
      <c r="B15178" s="4" t="inlineStr">
        <is>
          <t>GS CYUVE</t>
        </is>
      </c>
      <c r="C15178" s="4" t="inlineStr">
        <is>
          <t>P4</t>
        </is>
      </c>
      <c r="D15178" s="5" t="n">
        <v>206</v>
      </c>
      <c r="E15178" s="5" t="n">
        <v>4</v>
      </c>
      <c r="F15178" s="5" t="n">
        <v>0</v>
      </c>
      <c r="G15178" s="5">
        <f>E15178-F15178</f>
        <v/>
      </c>
      <c r="H15178" s="5">
        <f>'Notes'!$B$4</f>
        <v/>
      </c>
      <c r="I15178" s="5">
        <f>ROUNDUP(D15178/H15178,0)</f>
        <v/>
      </c>
      <c r="J15178" s="6">
        <f>G15178-I15178</f>
        <v/>
      </c>
      <c r="K15178" s="4">
        <f>IF(J15178&lt;0,"Deficit",IF(J15178=0,"Exact fit","Surplus"))</f>
        <v/>
      </c>
    </row>
    <row r="15179">
      <c r="A15179" s="4" t="n">
        <v>430207</v>
      </c>
      <c r="B15179" s="4" t="inlineStr">
        <is>
          <t>GS CYUVE</t>
        </is>
      </c>
      <c r="C15179" s="4" t="inlineStr">
        <is>
          <t>P5</t>
        </is>
      </c>
      <c r="D15179" s="5" t="n">
        <v>165</v>
      </c>
      <c r="E15179" s="5" t="n">
        <v>3</v>
      </c>
      <c r="F15179" s="5" t="n">
        <v>0</v>
      </c>
      <c r="G15179" s="5">
        <f>E15179-F15179</f>
        <v/>
      </c>
      <c r="H15179" s="5">
        <f>'Notes'!$B$4</f>
        <v/>
      </c>
      <c r="I15179" s="5">
        <f>ROUNDUP(D15179/H15179,0)</f>
        <v/>
      </c>
      <c r="J15179" s="6">
        <f>G15179-I15179</f>
        <v/>
      </c>
      <c r="K15179" s="4">
        <f>IF(J15179&lt;0,"Deficit",IF(J15179=0,"Exact fit","Surplus"))</f>
        <v/>
      </c>
    </row>
    <row r="15180">
      <c r="A15180" s="4" t="n">
        <v>430207</v>
      </c>
      <c r="B15180" s="4" t="inlineStr">
        <is>
          <t>GS CYUVE</t>
        </is>
      </c>
      <c r="C15180" s="4" t="inlineStr">
        <is>
          <t>P6</t>
        </is>
      </c>
      <c r="D15180" s="5" t="n">
        <v>114</v>
      </c>
      <c r="E15180" s="5" t="n">
        <v>3</v>
      </c>
      <c r="F15180" s="5" t="n">
        <v>0</v>
      </c>
      <c r="G15180" s="5">
        <f>E15180-F15180</f>
        <v/>
      </c>
      <c r="H15180" s="5">
        <f>'Notes'!$B$4</f>
        <v/>
      </c>
      <c r="I15180" s="5">
        <f>ROUNDUP(D15180/H15180,0)</f>
        <v/>
      </c>
      <c r="J15180" s="6">
        <f>G15180-I15180</f>
        <v/>
      </c>
      <c r="K15180" s="4">
        <f>IF(J15180&lt;0,"Deficit",IF(J15180=0,"Exact fit","Surplus"))</f>
        <v/>
      </c>
    </row>
    <row r="15181">
      <c r="A15181" s="4" t="n">
        <v>430208</v>
      </c>
      <c r="B15181" s="4" t="inlineStr">
        <is>
          <t>GS KALINZI</t>
        </is>
      </c>
      <c r="C15181" s="4" t="inlineStr">
        <is>
          <t>P1</t>
        </is>
      </c>
      <c r="D15181" s="5" t="n">
        <v>120</v>
      </c>
      <c r="E15181" s="5" t="n">
        <v>2</v>
      </c>
      <c r="F15181" s="5" t="n">
        <v>0</v>
      </c>
      <c r="G15181" s="5">
        <f>E15181-F15181</f>
        <v/>
      </c>
      <c r="H15181" s="5">
        <f>'Notes'!$B$4</f>
        <v/>
      </c>
      <c r="I15181" s="5">
        <f>ROUNDUP(D15181/H15181,0)</f>
        <v/>
      </c>
      <c r="J15181" s="6">
        <f>G15181-I15181</f>
        <v/>
      </c>
      <c r="K15181" s="4">
        <f>IF(J15181&lt;0,"Deficit",IF(J15181=0,"Exact fit","Surplus"))</f>
        <v/>
      </c>
    </row>
    <row r="15182">
      <c r="A15182" s="4" t="n">
        <v>430208</v>
      </c>
      <c r="B15182" s="4" t="inlineStr">
        <is>
          <t>GS KALINZI</t>
        </is>
      </c>
      <c r="C15182" s="4" t="inlineStr">
        <is>
          <t>P2</t>
        </is>
      </c>
      <c r="D15182" s="5" t="n">
        <v>126</v>
      </c>
      <c r="E15182" s="5" t="n">
        <v>4</v>
      </c>
      <c r="F15182" s="5" t="n">
        <v>0</v>
      </c>
      <c r="G15182" s="5">
        <f>E15182-F15182</f>
        <v/>
      </c>
      <c r="H15182" s="5">
        <f>'Notes'!$B$4</f>
        <v/>
      </c>
      <c r="I15182" s="5">
        <f>ROUNDUP(D15182/H15182,0)</f>
        <v/>
      </c>
      <c r="J15182" s="6">
        <f>G15182-I15182</f>
        <v/>
      </c>
      <c r="K15182" s="4">
        <f>IF(J15182&lt;0,"Deficit",IF(J15182=0,"Exact fit","Surplus"))</f>
        <v/>
      </c>
    </row>
    <row r="15183">
      <c r="A15183" s="4" t="n">
        <v>430208</v>
      </c>
      <c r="B15183" s="4" t="inlineStr">
        <is>
          <t>GS KALINZI</t>
        </is>
      </c>
      <c r="C15183" s="4" t="inlineStr">
        <is>
          <t>P3</t>
        </is>
      </c>
      <c r="D15183" s="5" t="n">
        <v>131</v>
      </c>
      <c r="E15183" s="5" t="n">
        <v>4</v>
      </c>
      <c r="F15183" s="5" t="n">
        <v>0</v>
      </c>
      <c r="G15183" s="5">
        <f>E15183-F15183</f>
        <v/>
      </c>
      <c r="H15183" s="5">
        <f>'Notes'!$B$4</f>
        <v/>
      </c>
      <c r="I15183" s="5">
        <f>ROUNDUP(D15183/H15183,0)</f>
        <v/>
      </c>
      <c r="J15183" s="6">
        <f>G15183-I15183</f>
        <v/>
      </c>
      <c r="K15183" s="4">
        <f>IF(J15183&lt;0,"Deficit",IF(J15183=0,"Exact fit","Surplus"))</f>
        <v/>
      </c>
    </row>
    <row r="15184">
      <c r="A15184" s="4" t="n">
        <v>430208</v>
      </c>
      <c r="B15184" s="4" t="inlineStr">
        <is>
          <t>GS KALINZI</t>
        </is>
      </c>
      <c r="C15184" s="4" t="inlineStr">
        <is>
          <t>P4</t>
        </is>
      </c>
      <c r="D15184" s="5" t="n">
        <v>248</v>
      </c>
      <c r="E15184" s="5" t="n">
        <v>4</v>
      </c>
      <c r="F15184" s="5" t="n">
        <v>0</v>
      </c>
      <c r="G15184" s="5">
        <f>E15184-F15184</f>
        <v/>
      </c>
      <c r="H15184" s="5">
        <f>'Notes'!$B$4</f>
        <v/>
      </c>
      <c r="I15184" s="5">
        <f>ROUNDUP(D15184/H15184,0)</f>
        <v/>
      </c>
      <c r="J15184" s="6">
        <f>G15184-I15184</f>
        <v/>
      </c>
      <c r="K15184" s="4">
        <f>IF(J15184&lt;0,"Deficit",IF(J15184=0,"Exact fit","Surplus"))</f>
        <v/>
      </c>
    </row>
    <row r="15185">
      <c r="A15185" s="4" t="n">
        <v>430208</v>
      </c>
      <c r="B15185" s="4" t="inlineStr">
        <is>
          <t>GS KALINZI</t>
        </is>
      </c>
      <c r="C15185" s="4" t="inlineStr">
        <is>
          <t>P5</t>
        </is>
      </c>
      <c r="D15185" s="5" t="n">
        <v>166</v>
      </c>
      <c r="E15185" s="5" t="n">
        <v>3</v>
      </c>
      <c r="F15185" s="5" t="n">
        <v>0</v>
      </c>
      <c r="G15185" s="5">
        <f>E15185-F15185</f>
        <v/>
      </c>
      <c r="H15185" s="5">
        <f>'Notes'!$B$4</f>
        <v/>
      </c>
      <c r="I15185" s="5">
        <f>ROUNDUP(D15185/H15185,0)</f>
        <v/>
      </c>
      <c r="J15185" s="6">
        <f>G15185-I15185</f>
        <v/>
      </c>
      <c r="K15185" s="4">
        <f>IF(J15185&lt;0,"Deficit",IF(J15185=0,"Exact fit","Surplus"))</f>
        <v/>
      </c>
    </row>
    <row r="15186">
      <c r="A15186" s="4" t="n">
        <v>430208</v>
      </c>
      <c r="B15186" s="4" t="inlineStr">
        <is>
          <t>GS KALINZI</t>
        </is>
      </c>
      <c r="C15186" s="4" t="inlineStr">
        <is>
          <t>P6</t>
        </is>
      </c>
      <c r="D15186" s="5" t="n">
        <v>70</v>
      </c>
      <c r="E15186" s="5" t="n">
        <v>2</v>
      </c>
      <c r="F15186" s="5" t="n">
        <v>0</v>
      </c>
      <c r="G15186" s="5">
        <f>E15186-F15186</f>
        <v/>
      </c>
      <c r="H15186" s="5">
        <f>'Notes'!$B$4</f>
        <v/>
      </c>
      <c r="I15186" s="5">
        <f>ROUNDUP(D15186/H15186,0)</f>
        <v/>
      </c>
      <c r="J15186" s="6">
        <f>G15186-I15186</f>
        <v/>
      </c>
      <c r="K15186" s="4">
        <f>IF(J15186&lt;0,"Deficit",IF(J15186=0,"Exact fit","Surplus"))</f>
        <v/>
      </c>
    </row>
    <row r="15187">
      <c r="A15187" s="4" t="n">
        <v>430211</v>
      </c>
      <c r="B15187" s="4" t="inlineStr">
        <is>
          <t>EP KABUGA</t>
        </is>
      </c>
      <c r="C15187" s="4" t="inlineStr">
        <is>
          <t>P1</t>
        </is>
      </c>
      <c r="D15187" s="5" t="n">
        <v>201</v>
      </c>
      <c r="E15187" s="5" t="n">
        <v>6</v>
      </c>
      <c r="F15187" s="5" t="n">
        <v>3</v>
      </c>
      <c r="G15187" s="5">
        <f>E15187-F15187</f>
        <v/>
      </c>
      <c r="H15187" s="5">
        <f>'Notes'!$B$4</f>
        <v/>
      </c>
      <c r="I15187" s="5">
        <f>ROUNDUP(D15187/H15187,0)</f>
        <v/>
      </c>
      <c r="J15187" s="6">
        <f>G15187-I15187</f>
        <v/>
      </c>
      <c r="K15187" s="4">
        <f>IF(J15187&lt;0,"Deficit",IF(J15187=0,"Exact fit","Surplus"))</f>
        <v/>
      </c>
    </row>
    <row r="15188">
      <c r="A15188" s="4" t="n">
        <v>430211</v>
      </c>
      <c r="B15188" s="4" t="inlineStr">
        <is>
          <t>EP KABUGA</t>
        </is>
      </c>
      <c r="C15188" s="4" t="inlineStr">
        <is>
          <t>P2</t>
        </is>
      </c>
      <c r="D15188" s="5" t="n">
        <v>164</v>
      </c>
      <c r="E15188" s="5" t="n">
        <v>4</v>
      </c>
      <c r="F15188" s="5" t="n">
        <v>2</v>
      </c>
      <c r="G15188" s="5">
        <f>E15188-F15188</f>
        <v/>
      </c>
      <c r="H15188" s="5">
        <f>'Notes'!$B$4</f>
        <v/>
      </c>
      <c r="I15188" s="5">
        <f>ROUNDUP(D15188/H15188,0)</f>
        <v/>
      </c>
      <c r="J15188" s="6">
        <f>G15188-I15188</f>
        <v/>
      </c>
      <c r="K15188" s="4">
        <f>IF(J15188&lt;0,"Deficit",IF(J15188=0,"Exact fit","Surplus"))</f>
        <v/>
      </c>
    </row>
    <row r="15189">
      <c r="A15189" s="4" t="n">
        <v>430211</v>
      </c>
      <c r="B15189" s="4" t="inlineStr">
        <is>
          <t>EP KABUGA</t>
        </is>
      </c>
      <c r="C15189" s="4" t="inlineStr">
        <is>
          <t>P3</t>
        </is>
      </c>
      <c r="D15189" s="5" t="n">
        <v>179</v>
      </c>
      <c r="E15189" s="5" t="n">
        <v>4</v>
      </c>
      <c r="F15189" s="5" t="n">
        <v>2</v>
      </c>
      <c r="G15189" s="5">
        <f>E15189-F15189</f>
        <v/>
      </c>
      <c r="H15189" s="5">
        <f>'Notes'!$B$4</f>
        <v/>
      </c>
      <c r="I15189" s="5">
        <f>ROUNDUP(D15189/H15189,0)</f>
        <v/>
      </c>
      <c r="J15189" s="6">
        <f>G15189-I15189</f>
        <v/>
      </c>
      <c r="K15189" s="4">
        <f>IF(J15189&lt;0,"Deficit",IF(J15189=0,"Exact fit","Surplus"))</f>
        <v/>
      </c>
    </row>
    <row r="15190">
      <c r="A15190" s="4" t="n">
        <v>430211</v>
      </c>
      <c r="B15190" s="4" t="inlineStr">
        <is>
          <t>EP KABUGA</t>
        </is>
      </c>
      <c r="C15190" s="4" t="inlineStr">
        <is>
          <t>P4</t>
        </is>
      </c>
      <c r="D15190" s="5" t="n">
        <v>168</v>
      </c>
      <c r="E15190" s="5" t="n">
        <v>3</v>
      </c>
      <c r="F15190" s="5" t="n">
        <v>0</v>
      </c>
      <c r="G15190" s="5">
        <f>E15190-F15190</f>
        <v/>
      </c>
      <c r="H15190" s="5">
        <f>'Notes'!$B$4</f>
        <v/>
      </c>
      <c r="I15190" s="5">
        <f>ROUNDUP(D15190/H15190,0)</f>
        <v/>
      </c>
      <c r="J15190" s="6">
        <f>G15190-I15190</f>
        <v/>
      </c>
      <c r="K15190" s="4">
        <f>IF(J15190&lt;0,"Deficit",IF(J15190=0,"Exact fit","Surplus"))</f>
        <v/>
      </c>
    </row>
    <row r="15191">
      <c r="A15191" s="4" t="n">
        <v>430211</v>
      </c>
      <c r="B15191" s="4" t="inlineStr">
        <is>
          <t>EP KABUGA</t>
        </is>
      </c>
      <c r="C15191" s="4" t="inlineStr">
        <is>
          <t>P5</t>
        </is>
      </c>
      <c r="D15191" s="5" t="n">
        <v>156</v>
      </c>
      <c r="E15191" s="5" t="n">
        <v>3</v>
      </c>
      <c r="F15191" s="5" t="n">
        <v>0</v>
      </c>
      <c r="G15191" s="5">
        <f>E15191-F15191</f>
        <v/>
      </c>
      <c r="H15191" s="5">
        <f>'Notes'!$B$4</f>
        <v/>
      </c>
      <c r="I15191" s="5">
        <f>ROUNDUP(D15191/H15191,0)</f>
        <v/>
      </c>
      <c r="J15191" s="6">
        <f>G15191-I15191</f>
        <v/>
      </c>
      <c r="K15191" s="4">
        <f>IF(J15191&lt;0,"Deficit",IF(J15191=0,"Exact fit","Surplus"))</f>
        <v/>
      </c>
    </row>
    <row r="15192">
      <c r="A15192" s="4" t="n">
        <v>430211</v>
      </c>
      <c r="B15192" s="4" t="inlineStr">
        <is>
          <t>EP KABUGA</t>
        </is>
      </c>
      <c r="C15192" s="4" t="inlineStr">
        <is>
          <t>P6</t>
        </is>
      </c>
      <c r="D15192" s="5" t="n">
        <v>104</v>
      </c>
      <c r="E15192" s="5" t="n">
        <v>3</v>
      </c>
      <c r="F15192" s="5" t="n">
        <v>0</v>
      </c>
      <c r="G15192" s="5">
        <f>E15192-F15192</f>
        <v/>
      </c>
      <c r="H15192" s="5">
        <f>'Notes'!$B$4</f>
        <v/>
      </c>
      <c r="I15192" s="5">
        <f>ROUNDUP(D15192/H15192,0)</f>
        <v/>
      </c>
      <c r="J15192" s="6">
        <f>G15192-I15192</f>
        <v/>
      </c>
      <c r="K15192" s="4">
        <f>IF(J15192&lt;0,"Deficit",IF(J15192=0,"Exact fit","Surplus"))</f>
        <v/>
      </c>
    </row>
    <row r="15193">
      <c r="A15193" s="4" t="n">
        <v>430212</v>
      </c>
      <c r="B15193" s="4" t="inlineStr">
        <is>
          <t>EP MIGESHI</t>
        </is>
      </c>
      <c r="C15193" s="4" t="inlineStr">
        <is>
          <t>P1</t>
        </is>
      </c>
      <c r="D15193" s="5" t="n">
        <v>191</v>
      </c>
      <c r="E15193" s="5" t="n">
        <v>4</v>
      </c>
      <c r="F15193" s="5" t="n">
        <v>0</v>
      </c>
      <c r="G15193" s="5">
        <f>E15193-F15193</f>
        <v/>
      </c>
      <c r="H15193" s="5">
        <f>'Notes'!$B$4</f>
        <v/>
      </c>
      <c r="I15193" s="5">
        <f>ROUNDUP(D15193/H15193,0)</f>
        <v/>
      </c>
      <c r="J15193" s="6">
        <f>G15193-I15193</f>
        <v/>
      </c>
      <c r="K15193" s="4">
        <f>IF(J15193&lt;0,"Deficit",IF(J15193=0,"Exact fit","Surplus"))</f>
        <v/>
      </c>
    </row>
    <row r="15194">
      <c r="A15194" s="4" t="n">
        <v>430212</v>
      </c>
      <c r="B15194" s="4" t="inlineStr">
        <is>
          <t>EP MIGESHI</t>
        </is>
      </c>
      <c r="C15194" s="4" t="inlineStr">
        <is>
          <t>P2</t>
        </is>
      </c>
      <c r="D15194" s="5" t="n">
        <v>175</v>
      </c>
      <c r="E15194" s="5" t="n">
        <v>3</v>
      </c>
      <c r="F15194" s="5" t="n">
        <v>0</v>
      </c>
      <c r="G15194" s="5">
        <f>E15194-F15194</f>
        <v/>
      </c>
      <c r="H15194" s="5">
        <f>'Notes'!$B$4</f>
        <v/>
      </c>
      <c r="I15194" s="5">
        <f>ROUNDUP(D15194/H15194,0)</f>
        <v/>
      </c>
      <c r="J15194" s="6">
        <f>G15194-I15194</f>
        <v/>
      </c>
      <c r="K15194" s="4">
        <f>IF(J15194&lt;0,"Deficit",IF(J15194=0,"Exact fit","Surplus"))</f>
        <v/>
      </c>
    </row>
    <row r="15195">
      <c r="A15195" s="4" t="n">
        <v>430212</v>
      </c>
      <c r="B15195" s="4" t="inlineStr">
        <is>
          <t>EP MIGESHI</t>
        </is>
      </c>
      <c r="C15195" s="4" t="inlineStr">
        <is>
          <t>P3</t>
        </is>
      </c>
      <c r="D15195" s="5" t="n">
        <v>106</v>
      </c>
      <c r="E15195" s="5" t="n">
        <v>2</v>
      </c>
      <c r="F15195" s="5" t="n">
        <v>0</v>
      </c>
      <c r="G15195" s="5">
        <f>E15195-F15195</f>
        <v/>
      </c>
      <c r="H15195" s="5">
        <f>'Notes'!$B$4</f>
        <v/>
      </c>
      <c r="I15195" s="5">
        <f>ROUNDUP(D15195/H15195,0)</f>
        <v/>
      </c>
      <c r="J15195" s="6">
        <f>G15195-I15195</f>
        <v/>
      </c>
      <c r="K15195" s="4">
        <f>IF(J15195&lt;0,"Deficit",IF(J15195=0,"Exact fit","Surplus"))</f>
        <v/>
      </c>
    </row>
    <row r="15196">
      <c r="A15196" s="4" t="n">
        <v>430212</v>
      </c>
      <c r="B15196" s="4" t="inlineStr">
        <is>
          <t>EP MIGESHI</t>
        </is>
      </c>
      <c r="C15196" s="4" t="inlineStr">
        <is>
          <t>P4</t>
        </is>
      </c>
      <c r="D15196" s="5" t="n">
        <v>114</v>
      </c>
      <c r="E15196" s="5" t="n">
        <v>2</v>
      </c>
      <c r="F15196" s="5" t="n">
        <v>0</v>
      </c>
      <c r="G15196" s="5">
        <f>E15196-F15196</f>
        <v/>
      </c>
      <c r="H15196" s="5">
        <f>'Notes'!$B$4</f>
        <v/>
      </c>
      <c r="I15196" s="5">
        <f>ROUNDUP(D15196/H15196,0)</f>
        <v/>
      </c>
      <c r="J15196" s="6">
        <f>G15196-I15196</f>
        <v/>
      </c>
      <c r="K15196" s="4">
        <f>IF(J15196&lt;0,"Deficit",IF(J15196=0,"Exact fit","Surplus"))</f>
        <v/>
      </c>
    </row>
    <row r="15197">
      <c r="A15197" s="4" t="n">
        <v>430212</v>
      </c>
      <c r="B15197" s="4" t="inlineStr">
        <is>
          <t>EP MIGESHI</t>
        </is>
      </c>
      <c r="C15197" s="4" t="inlineStr">
        <is>
          <t>P5</t>
        </is>
      </c>
      <c r="D15197" s="5" t="n">
        <v>134</v>
      </c>
      <c r="E15197" s="5" t="n">
        <v>3</v>
      </c>
      <c r="F15197" s="5" t="n">
        <v>0</v>
      </c>
      <c r="G15197" s="5">
        <f>E15197-F15197</f>
        <v/>
      </c>
      <c r="H15197" s="5">
        <f>'Notes'!$B$4</f>
        <v/>
      </c>
      <c r="I15197" s="5">
        <f>ROUNDUP(D15197/H15197,0)</f>
        <v/>
      </c>
      <c r="J15197" s="6">
        <f>G15197-I15197</f>
        <v/>
      </c>
      <c r="K15197" s="4">
        <f>IF(J15197&lt;0,"Deficit",IF(J15197=0,"Exact fit","Surplus"))</f>
        <v/>
      </c>
    </row>
    <row r="15198">
      <c r="A15198" s="4" t="n">
        <v>430212</v>
      </c>
      <c r="B15198" s="4" t="inlineStr">
        <is>
          <t>EP MIGESHI</t>
        </is>
      </c>
      <c r="C15198" s="4" t="inlineStr">
        <is>
          <t>P6</t>
        </is>
      </c>
      <c r="D15198" s="5" t="n">
        <v>65</v>
      </c>
      <c r="E15198" s="5" t="n">
        <v>2</v>
      </c>
      <c r="F15198" s="5" t="n">
        <v>0</v>
      </c>
      <c r="G15198" s="5">
        <f>E15198-F15198</f>
        <v/>
      </c>
      <c r="H15198" s="5">
        <f>'Notes'!$B$4</f>
        <v/>
      </c>
      <c r="I15198" s="5">
        <f>ROUNDUP(D15198/H15198,0)</f>
        <v/>
      </c>
      <c r="J15198" s="6">
        <f>G15198-I15198</f>
        <v/>
      </c>
      <c r="K15198" s="4">
        <f>IF(J15198&lt;0,"Deficit",IF(J15198=0,"Exact fit","Surplus"))</f>
        <v/>
      </c>
    </row>
    <row r="15199">
      <c r="A15199" s="4" t="n">
        <v>430213</v>
      </c>
      <c r="B15199" s="4" t="inlineStr">
        <is>
          <t>PREFER</t>
        </is>
      </c>
      <c r="C15199" s="4" t="inlineStr">
        <is>
          <t>P1</t>
        </is>
      </c>
      <c r="D15199" s="5" t="n">
        <v>39</v>
      </c>
      <c r="E15199" s="5" t="n">
        <v>1</v>
      </c>
      <c r="F15199" s="5" t="n">
        <v>0</v>
      </c>
      <c r="G15199" s="5">
        <f>E15199-F15199</f>
        <v/>
      </c>
      <c r="H15199" s="5">
        <f>'Notes'!$B$4</f>
        <v/>
      </c>
      <c r="I15199" s="5">
        <f>ROUNDUP(D15199/H15199,0)</f>
        <v/>
      </c>
      <c r="J15199" s="6">
        <f>G15199-I15199</f>
        <v/>
      </c>
      <c r="K15199" s="4">
        <f>IF(J15199&lt;0,"Deficit",IF(J15199=0,"Exact fit","Surplus"))</f>
        <v/>
      </c>
    </row>
    <row r="15200">
      <c r="A15200" s="4" t="n">
        <v>430213</v>
      </c>
      <c r="B15200" s="4" t="inlineStr">
        <is>
          <t>PREFER</t>
        </is>
      </c>
      <c r="C15200" s="4" t="inlineStr">
        <is>
          <t>P2</t>
        </is>
      </c>
      <c r="D15200" s="5" t="n">
        <v>24</v>
      </c>
      <c r="E15200" s="5" t="n">
        <v>1</v>
      </c>
      <c r="F15200" s="5" t="n">
        <v>0</v>
      </c>
      <c r="G15200" s="5">
        <f>E15200-F15200</f>
        <v/>
      </c>
      <c r="H15200" s="5">
        <f>'Notes'!$B$4</f>
        <v/>
      </c>
      <c r="I15200" s="5">
        <f>ROUNDUP(D15200/H15200,0)</f>
        <v/>
      </c>
      <c r="J15200" s="6">
        <f>G15200-I15200</f>
        <v/>
      </c>
      <c r="K15200" s="4">
        <f>IF(J15200&lt;0,"Deficit",IF(J15200=0,"Exact fit","Surplus"))</f>
        <v/>
      </c>
    </row>
    <row r="15201">
      <c r="A15201" s="4" t="n">
        <v>430213</v>
      </c>
      <c r="B15201" s="4" t="inlineStr">
        <is>
          <t>PREFER</t>
        </is>
      </c>
      <c r="C15201" s="4" t="inlineStr">
        <is>
          <t>P3</t>
        </is>
      </c>
      <c r="D15201" s="5" t="n">
        <v>43</v>
      </c>
      <c r="E15201" s="5" t="n">
        <v>1</v>
      </c>
      <c r="F15201" s="5" t="n">
        <v>0</v>
      </c>
      <c r="G15201" s="5">
        <f>E15201-F15201</f>
        <v/>
      </c>
      <c r="H15201" s="5">
        <f>'Notes'!$B$4</f>
        <v/>
      </c>
      <c r="I15201" s="5">
        <f>ROUNDUP(D15201/H15201,0)</f>
        <v/>
      </c>
      <c r="J15201" s="6">
        <f>G15201-I15201</f>
        <v/>
      </c>
      <c r="K15201" s="4">
        <f>IF(J15201&lt;0,"Deficit",IF(J15201=0,"Exact fit","Surplus"))</f>
        <v/>
      </c>
    </row>
    <row r="15202">
      <c r="A15202" s="4" t="n">
        <v>430213</v>
      </c>
      <c r="B15202" s="4" t="inlineStr">
        <is>
          <t>PREFER</t>
        </is>
      </c>
      <c r="C15202" s="4" t="inlineStr">
        <is>
          <t>P4</t>
        </is>
      </c>
      <c r="D15202" s="5" t="n">
        <v>35</v>
      </c>
      <c r="E15202" s="5" t="n">
        <v>1</v>
      </c>
      <c r="F15202" s="5" t="n">
        <v>0</v>
      </c>
      <c r="G15202" s="5">
        <f>E15202-F15202</f>
        <v/>
      </c>
      <c r="H15202" s="5">
        <f>'Notes'!$B$4</f>
        <v/>
      </c>
      <c r="I15202" s="5">
        <f>ROUNDUP(D15202/H15202,0)</f>
        <v/>
      </c>
      <c r="J15202" s="6">
        <f>G15202-I15202</f>
        <v/>
      </c>
      <c r="K15202" s="4">
        <f>IF(J15202&lt;0,"Deficit",IF(J15202=0,"Exact fit","Surplus"))</f>
        <v/>
      </c>
    </row>
    <row r="15203">
      <c r="A15203" s="4" t="n">
        <v>430213</v>
      </c>
      <c r="B15203" s="4" t="inlineStr">
        <is>
          <t>PREFER</t>
        </is>
      </c>
      <c r="C15203" s="4" t="inlineStr">
        <is>
          <t>P5</t>
        </is>
      </c>
      <c r="D15203" s="5" t="n">
        <v>28</v>
      </c>
      <c r="E15203" s="5" t="n">
        <v>1</v>
      </c>
      <c r="F15203" s="5" t="n">
        <v>0</v>
      </c>
      <c r="G15203" s="5">
        <f>E15203-F15203</f>
        <v/>
      </c>
      <c r="H15203" s="5">
        <f>'Notes'!$B$4</f>
        <v/>
      </c>
      <c r="I15203" s="5">
        <f>ROUNDUP(D15203/H15203,0)</f>
        <v/>
      </c>
      <c r="J15203" s="6">
        <f>G15203-I15203</f>
        <v/>
      </c>
      <c r="K15203" s="4">
        <f>IF(J15203&lt;0,"Deficit",IF(J15203=0,"Exact fit","Surplus"))</f>
        <v/>
      </c>
    </row>
    <row r="15204">
      <c r="A15204" s="4" t="n">
        <v>430213</v>
      </c>
      <c r="B15204" s="4" t="inlineStr">
        <is>
          <t>PREFER</t>
        </is>
      </c>
      <c r="C15204" s="4" t="inlineStr">
        <is>
          <t>P6</t>
        </is>
      </c>
      <c r="D15204" s="5" t="n">
        <v>21</v>
      </c>
      <c r="E15204" s="5" t="n">
        <v>1</v>
      </c>
      <c r="F15204" s="5" t="n">
        <v>0</v>
      </c>
      <c r="G15204" s="5">
        <f>E15204-F15204</f>
        <v/>
      </c>
      <c r="H15204" s="5">
        <f>'Notes'!$B$4</f>
        <v/>
      </c>
      <c r="I15204" s="5">
        <f>ROUNDUP(D15204/H15204,0)</f>
        <v/>
      </c>
      <c r="J15204" s="6">
        <f>G15204-I15204</f>
        <v/>
      </c>
      <c r="K15204" s="4">
        <f>IF(J15204&lt;0,"Deficit",IF(J15204=0,"Exact fit","Surplus"))</f>
        <v/>
      </c>
    </row>
    <row r="15205">
      <c r="A15205" s="4" t="n">
        <v>430214</v>
      </c>
      <c r="B15205" s="4" t="inlineStr">
        <is>
          <t>EP RUGESHI</t>
        </is>
      </c>
      <c r="C15205" s="4" t="inlineStr">
        <is>
          <t>P1</t>
        </is>
      </c>
      <c r="D15205" s="5" t="n">
        <v>175</v>
      </c>
      <c r="E15205" s="5" t="n">
        <v>4</v>
      </c>
      <c r="F15205" s="5" t="n">
        <v>2</v>
      </c>
      <c r="G15205" s="5">
        <f>E15205-F15205</f>
        <v/>
      </c>
      <c r="H15205" s="5">
        <f>'Notes'!$B$4</f>
        <v/>
      </c>
      <c r="I15205" s="5">
        <f>ROUNDUP(D15205/H15205,0)</f>
        <v/>
      </c>
      <c r="J15205" s="6">
        <f>G15205-I15205</f>
        <v/>
      </c>
      <c r="K15205" s="4">
        <f>IF(J15205&lt;0,"Deficit",IF(J15205=0,"Exact fit","Surplus"))</f>
        <v/>
      </c>
    </row>
    <row r="15206">
      <c r="A15206" s="4" t="n">
        <v>430214</v>
      </c>
      <c r="B15206" s="4" t="inlineStr">
        <is>
          <t>EP RUGESHI</t>
        </is>
      </c>
      <c r="C15206" s="4" t="inlineStr">
        <is>
          <t>P2</t>
        </is>
      </c>
      <c r="D15206" s="5" t="n">
        <v>186</v>
      </c>
      <c r="E15206" s="5" t="n">
        <v>4</v>
      </c>
      <c r="F15206" s="5" t="n">
        <v>2</v>
      </c>
      <c r="G15206" s="5">
        <f>E15206-F15206</f>
        <v/>
      </c>
      <c r="H15206" s="5">
        <f>'Notes'!$B$4</f>
        <v/>
      </c>
      <c r="I15206" s="5">
        <f>ROUNDUP(D15206/H15206,0)</f>
        <v/>
      </c>
      <c r="J15206" s="6">
        <f>G15206-I15206</f>
        <v/>
      </c>
      <c r="K15206" s="4">
        <f>IF(J15206&lt;0,"Deficit",IF(J15206=0,"Exact fit","Surplus"))</f>
        <v/>
      </c>
    </row>
    <row r="15207">
      <c r="A15207" s="4" t="n">
        <v>430214</v>
      </c>
      <c r="B15207" s="4" t="inlineStr">
        <is>
          <t>EP RUGESHI</t>
        </is>
      </c>
      <c r="C15207" s="4" t="inlineStr">
        <is>
          <t>P3</t>
        </is>
      </c>
      <c r="D15207" s="5" t="n">
        <v>167</v>
      </c>
      <c r="E15207" s="5" t="n">
        <v>4</v>
      </c>
      <c r="F15207" s="5" t="n">
        <v>2</v>
      </c>
      <c r="G15207" s="5">
        <f>E15207-F15207</f>
        <v/>
      </c>
      <c r="H15207" s="5">
        <f>'Notes'!$B$4</f>
        <v/>
      </c>
      <c r="I15207" s="5">
        <f>ROUNDUP(D15207/H15207,0)</f>
        <v/>
      </c>
      <c r="J15207" s="6">
        <f>G15207-I15207</f>
        <v/>
      </c>
      <c r="K15207" s="4">
        <f>IF(J15207&lt;0,"Deficit",IF(J15207=0,"Exact fit","Surplus"))</f>
        <v/>
      </c>
    </row>
    <row r="15208">
      <c r="A15208" s="4" t="n">
        <v>430214</v>
      </c>
      <c r="B15208" s="4" t="inlineStr">
        <is>
          <t>EP RUGESHI</t>
        </is>
      </c>
      <c r="C15208" s="4" t="inlineStr">
        <is>
          <t>P4</t>
        </is>
      </c>
      <c r="D15208" s="5" t="n">
        <v>183</v>
      </c>
      <c r="E15208" s="5" t="n">
        <v>3</v>
      </c>
      <c r="F15208" s="5" t="n">
        <v>0</v>
      </c>
      <c r="G15208" s="5">
        <f>E15208-F15208</f>
        <v/>
      </c>
      <c r="H15208" s="5">
        <f>'Notes'!$B$4</f>
        <v/>
      </c>
      <c r="I15208" s="5">
        <f>ROUNDUP(D15208/H15208,0)</f>
        <v/>
      </c>
      <c r="J15208" s="6">
        <f>G15208-I15208</f>
        <v/>
      </c>
      <c r="K15208" s="4">
        <f>IF(J15208&lt;0,"Deficit",IF(J15208=0,"Exact fit","Surplus"))</f>
        <v/>
      </c>
    </row>
    <row r="15209">
      <c r="A15209" s="4" t="n">
        <v>430214</v>
      </c>
      <c r="B15209" s="4" t="inlineStr">
        <is>
          <t>EP RUGESHI</t>
        </is>
      </c>
      <c r="C15209" s="4" t="inlineStr">
        <is>
          <t>P5</t>
        </is>
      </c>
      <c r="D15209" s="5" t="n">
        <v>230</v>
      </c>
      <c r="E15209" s="5" t="n">
        <v>4</v>
      </c>
      <c r="F15209" s="5" t="n">
        <v>1</v>
      </c>
      <c r="G15209" s="5">
        <f>E15209-F15209</f>
        <v/>
      </c>
      <c r="H15209" s="5">
        <f>'Notes'!$B$4</f>
        <v/>
      </c>
      <c r="I15209" s="5">
        <f>ROUNDUP(D15209/H15209,0)</f>
        <v/>
      </c>
      <c r="J15209" s="6">
        <f>G15209-I15209</f>
        <v/>
      </c>
      <c r="K15209" s="4">
        <f>IF(J15209&lt;0,"Deficit",IF(J15209=0,"Exact fit","Surplus"))</f>
        <v/>
      </c>
    </row>
    <row r="15210">
      <c r="A15210" s="4" t="n">
        <v>430214</v>
      </c>
      <c r="B15210" s="4" t="inlineStr">
        <is>
          <t>EP RUGESHI</t>
        </is>
      </c>
      <c r="C15210" s="4" t="inlineStr">
        <is>
          <t>P6</t>
        </is>
      </c>
      <c r="D15210" s="5" t="n">
        <v>62</v>
      </c>
      <c r="E15210" s="5" t="n">
        <v>2</v>
      </c>
      <c r="F15210" s="5" t="n">
        <v>0</v>
      </c>
      <c r="G15210" s="5">
        <f>E15210-F15210</f>
        <v/>
      </c>
      <c r="H15210" s="5">
        <f>'Notes'!$B$4</f>
        <v/>
      </c>
      <c r="I15210" s="5">
        <f>ROUNDUP(D15210/H15210,0)</f>
        <v/>
      </c>
      <c r="J15210" s="6">
        <f>G15210-I15210</f>
        <v/>
      </c>
      <c r="K15210" s="4">
        <f>IF(J15210&lt;0,"Deficit",IF(J15210=0,"Exact fit","Surplus"))</f>
        <v/>
      </c>
    </row>
    <row r="15211">
      <c r="A15211" s="4" t="n">
        <v>430217</v>
      </c>
      <c r="B15211" s="4" t="inlineStr">
        <is>
          <t>SONRISE</t>
        </is>
      </c>
      <c r="C15211" s="4" t="inlineStr">
        <is>
          <t>P1</t>
        </is>
      </c>
      <c r="D15211" s="5" t="n">
        <v>47</v>
      </c>
      <c r="E15211" s="5" t="n">
        <v>1</v>
      </c>
      <c r="F15211" s="5" t="n">
        <v>0</v>
      </c>
      <c r="G15211" s="5">
        <f>E15211-F15211</f>
        <v/>
      </c>
      <c r="H15211" s="5">
        <f>'Notes'!$B$4</f>
        <v/>
      </c>
      <c r="I15211" s="5">
        <f>ROUNDUP(D15211/H15211,0)</f>
        <v/>
      </c>
      <c r="J15211" s="6">
        <f>G15211-I15211</f>
        <v/>
      </c>
      <c r="K15211" s="4">
        <f>IF(J15211&lt;0,"Deficit",IF(J15211=0,"Exact fit","Surplus"))</f>
        <v/>
      </c>
    </row>
    <row r="15212">
      <c r="A15212" s="4" t="n">
        <v>430217</v>
      </c>
      <c r="B15212" s="4" t="inlineStr">
        <is>
          <t>SONRISE</t>
        </is>
      </c>
      <c r="C15212" s="4" t="inlineStr">
        <is>
          <t>P2</t>
        </is>
      </c>
      <c r="D15212" s="5" t="n">
        <v>69</v>
      </c>
      <c r="E15212" s="5" t="n">
        <v>1</v>
      </c>
      <c r="F15212" s="5" t="n">
        <v>0</v>
      </c>
      <c r="G15212" s="5">
        <f>E15212-F15212</f>
        <v/>
      </c>
      <c r="H15212" s="5">
        <f>'Notes'!$B$4</f>
        <v/>
      </c>
      <c r="I15212" s="5">
        <f>ROUNDUP(D15212/H15212,0)</f>
        <v/>
      </c>
      <c r="J15212" s="6">
        <f>G15212-I15212</f>
        <v/>
      </c>
      <c r="K15212" s="4">
        <f>IF(J15212&lt;0,"Deficit",IF(J15212=0,"Exact fit","Surplus"))</f>
        <v/>
      </c>
    </row>
    <row r="15213">
      <c r="A15213" s="4" t="n">
        <v>430217</v>
      </c>
      <c r="B15213" s="4" t="inlineStr">
        <is>
          <t>SONRISE</t>
        </is>
      </c>
      <c r="C15213" s="4" t="inlineStr">
        <is>
          <t>P3</t>
        </is>
      </c>
      <c r="D15213" s="5" t="n">
        <v>41</v>
      </c>
      <c r="E15213" s="5" t="n">
        <v>1</v>
      </c>
      <c r="F15213" s="5" t="n">
        <v>0</v>
      </c>
      <c r="G15213" s="5">
        <f>E15213-F15213</f>
        <v/>
      </c>
      <c r="H15213" s="5">
        <f>'Notes'!$B$4</f>
        <v/>
      </c>
      <c r="I15213" s="5">
        <f>ROUNDUP(D15213/H15213,0)</f>
        <v/>
      </c>
      <c r="J15213" s="6">
        <f>G15213-I15213</f>
        <v/>
      </c>
      <c r="K15213" s="4">
        <f>IF(J15213&lt;0,"Deficit",IF(J15213=0,"Exact fit","Surplus"))</f>
        <v/>
      </c>
    </row>
    <row r="15214">
      <c r="A15214" s="4" t="n">
        <v>430217</v>
      </c>
      <c r="B15214" s="4" t="inlineStr">
        <is>
          <t>SONRISE</t>
        </is>
      </c>
      <c r="C15214" s="4" t="inlineStr">
        <is>
          <t>P4</t>
        </is>
      </c>
      <c r="D15214" s="5" t="n">
        <v>65</v>
      </c>
      <c r="E15214" s="5" t="n">
        <v>1</v>
      </c>
      <c r="F15214" s="5" t="n">
        <v>0</v>
      </c>
      <c r="G15214" s="5">
        <f>E15214-F15214</f>
        <v/>
      </c>
      <c r="H15214" s="5">
        <f>'Notes'!$B$4</f>
        <v/>
      </c>
      <c r="I15214" s="5">
        <f>ROUNDUP(D15214/H15214,0)</f>
        <v/>
      </c>
      <c r="J15214" s="6">
        <f>G15214-I15214</f>
        <v/>
      </c>
      <c r="K15214" s="4">
        <f>IF(J15214&lt;0,"Deficit",IF(J15214=0,"Exact fit","Surplus"))</f>
        <v/>
      </c>
    </row>
    <row r="15215">
      <c r="A15215" s="4" t="n">
        <v>430217</v>
      </c>
      <c r="B15215" s="4" t="inlineStr">
        <is>
          <t>SONRISE</t>
        </is>
      </c>
      <c r="C15215" s="4" t="inlineStr">
        <is>
          <t>P5</t>
        </is>
      </c>
      <c r="D15215" s="5" t="n">
        <v>67</v>
      </c>
      <c r="E15215" s="5" t="n">
        <v>1</v>
      </c>
      <c r="F15215" s="5" t="n">
        <v>0</v>
      </c>
      <c r="G15215" s="5">
        <f>E15215-F15215</f>
        <v/>
      </c>
      <c r="H15215" s="5">
        <f>'Notes'!$B$4</f>
        <v/>
      </c>
      <c r="I15215" s="5">
        <f>ROUNDUP(D15215/H15215,0)</f>
        <v/>
      </c>
      <c r="J15215" s="6">
        <f>G15215-I15215</f>
        <v/>
      </c>
      <c r="K15215" s="4">
        <f>IF(J15215&lt;0,"Deficit",IF(J15215=0,"Exact fit","Surplus"))</f>
        <v/>
      </c>
    </row>
    <row r="15216">
      <c r="A15216" s="4" t="n">
        <v>430217</v>
      </c>
      <c r="B15216" s="4" t="inlineStr">
        <is>
          <t>SONRISE</t>
        </is>
      </c>
      <c r="C15216" s="4" t="inlineStr">
        <is>
          <t>P6</t>
        </is>
      </c>
      <c r="D15216" s="5" t="n">
        <v>47</v>
      </c>
      <c r="E15216" s="5" t="n">
        <v>1</v>
      </c>
      <c r="F15216" s="5" t="n">
        <v>0</v>
      </c>
      <c r="G15216" s="5">
        <f>E15216-F15216</f>
        <v/>
      </c>
      <c r="H15216" s="5">
        <f>'Notes'!$B$4</f>
        <v/>
      </c>
      <c r="I15216" s="5">
        <f>ROUNDUP(D15216/H15216,0)</f>
        <v/>
      </c>
      <c r="J15216" s="6">
        <f>G15216-I15216</f>
        <v/>
      </c>
      <c r="K15216" s="4">
        <f>IF(J15216&lt;0,"Deficit",IF(J15216=0,"Exact fit","Surplus"))</f>
        <v/>
      </c>
    </row>
    <row r="15217">
      <c r="A15217" s="4" t="n">
        <v>430219</v>
      </c>
      <c r="B15217" s="4" t="inlineStr">
        <is>
          <t>WISDOM SCHOOL MUSANZE</t>
        </is>
      </c>
      <c r="C15217" s="4" t="inlineStr">
        <is>
          <t>P1</t>
        </is>
      </c>
      <c r="D15217" s="5" t="n">
        <v>82</v>
      </c>
      <c r="E15217" s="5" t="n">
        <v>2</v>
      </c>
      <c r="F15217" s="5" t="n">
        <v>0</v>
      </c>
      <c r="G15217" s="5">
        <f>E15217-F15217</f>
        <v/>
      </c>
      <c r="H15217" s="5">
        <f>'Notes'!$B$4</f>
        <v/>
      </c>
      <c r="I15217" s="5">
        <f>ROUNDUP(D15217/H15217,0)</f>
        <v/>
      </c>
      <c r="J15217" s="6">
        <f>G15217-I15217</f>
        <v/>
      </c>
      <c r="K15217" s="4">
        <f>IF(J15217&lt;0,"Deficit",IF(J15217=0,"Exact fit","Surplus"))</f>
        <v/>
      </c>
    </row>
    <row r="15218">
      <c r="A15218" s="4" t="n">
        <v>430219</v>
      </c>
      <c r="B15218" s="4" t="inlineStr">
        <is>
          <t>WISDOM SCHOOL MUSANZE</t>
        </is>
      </c>
      <c r="C15218" s="4" t="inlineStr">
        <is>
          <t>P2</t>
        </is>
      </c>
      <c r="D15218" s="5" t="n">
        <v>68</v>
      </c>
      <c r="E15218" s="5" t="n">
        <v>2</v>
      </c>
      <c r="F15218" s="5" t="n">
        <v>0</v>
      </c>
      <c r="G15218" s="5">
        <f>E15218-F15218</f>
        <v/>
      </c>
      <c r="H15218" s="5">
        <f>'Notes'!$B$4</f>
        <v/>
      </c>
      <c r="I15218" s="5">
        <f>ROUNDUP(D15218/H15218,0)</f>
        <v/>
      </c>
      <c r="J15218" s="6">
        <f>G15218-I15218</f>
        <v/>
      </c>
      <c r="K15218" s="4">
        <f>IF(J15218&lt;0,"Deficit",IF(J15218=0,"Exact fit","Surplus"))</f>
        <v/>
      </c>
    </row>
    <row r="15219">
      <c r="A15219" s="4" t="n">
        <v>430219</v>
      </c>
      <c r="B15219" s="4" t="inlineStr">
        <is>
          <t>WISDOM SCHOOL MUSANZE</t>
        </is>
      </c>
      <c r="C15219" s="4" t="inlineStr">
        <is>
          <t>P3</t>
        </is>
      </c>
      <c r="D15219" s="5" t="n">
        <v>75</v>
      </c>
      <c r="E15219" s="5" t="n">
        <v>2</v>
      </c>
      <c r="F15219" s="5" t="n">
        <v>0</v>
      </c>
      <c r="G15219" s="5">
        <f>E15219-F15219</f>
        <v/>
      </c>
      <c r="H15219" s="5">
        <f>'Notes'!$B$4</f>
        <v/>
      </c>
      <c r="I15219" s="5">
        <f>ROUNDUP(D15219/H15219,0)</f>
        <v/>
      </c>
      <c r="J15219" s="6">
        <f>G15219-I15219</f>
        <v/>
      </c>
      <c r="K15219" s="4">
        <f>IF(J15219&lt;0,"Deficit",IF(J15219=0,"Exact fit","Surplus"))</f>
        <v/>
      </c>
    </row>
    <row r="15220">
      <c r="A15220" s="4" t="n">
        <v>430219</v>
      </c>
      <c r="B15220" s="4" t="inlineStr">
        <is>
          <t>WISDOM SCHOOL MUSANZE</t>
        </is>
      </c>
      <c r="C15220" s="4" t="inlineStr">
        <is>
          <t>P4</t>
        </is>
      </c>
      <c r="D15220" s="5" t="n">
        <v>90</v>
      </c>
      <c r="E15220" s="5" t="n">
        <v>2</v>
      </c>
      <c r="F15220" s="5" t="n">
        <v>0</v>
      </c>
      <c r="G15220" s="5">
        <f>E15220-F15220</f>
        <v/>
      </c>
      <c r="H15220" s="5">
        <f>'Notes'!$B$4</f>
        <v/>
      </c>
      <c r="I15220" s="5">
        <f>ROUNDUP(D15220/H15220,0)</f>
        <v/>
      </c>
      <c r="J15220" s="6">
        <f>G15220-I15220</f>
        <v/>
      </c>
      <c r="K15220" s="4">
        <f>IF(J15220&lt;0,"Deficit",IF(J15220=0,"Exact fit","Surplus"))</f>
        <v/>
      </c>
    </row>
    <row r="15221">
      <c r="A15221" s="4" t="n">
        <v>430219</v>
      </c>
      <c r="B15221" s="4" t="inlineStr">
        <is>
          <t>WISDOM SCHOOL MUSANZE</t>
        </is>
      </c>
      <c r="C15221" s="4" t="inlineStr">
        <is>
          <t>P5</t>
        </is>
      </c>
      <c r="D15221" s="5" t="n">
        <v>90</v>
      </c>
      <c r="E15221" s="5" t="n">
        <v>3</v>
      </c>
      <c r="F15221" s="5" t="n">
        <v>0</v>
      </c>
      <c r="G15221" s="5">
        <f>E15221-F15221</f>
        <v/>
      </c>
      <c r="H15221" s="5">
        <f>'Notes'!$B$4</f>
        <v/>
      </c>
      <c r="I15221" s="5">
        <f>ROUNDUP(D15221/H15221,0)</f>
        <v/>
      </c>
      <c r="J15221" s="6">
        <f>G15221-I15221</f>
        <v/>
      </c>
      <c r="K15221" s="4">
        <f>IF(J15221&lt;0,"Deficit",IF(J15221=0,"Exact fit","Surplus"))</f>
        <v/>
      </c>
    </row>
    <row r="15222">
      <c r="A15222" s="4" t="n">
        <v>430219</v>
      </c>
      <c r="B15222" s="4" t="inlineStr">
        <is>
          <t>WISDOM SCHOOL MUSANZE</t>
        </is>
      </c>
      <c r="C15222" s="4" t="inlineStr">
        <is>
          <t>P6</t>
        </is>
      </c>
      <c r="D15222" s="5" t="n">
        <v>118</v>
      </c>
      <c r="E15222" s="5" t="n">
        <v>3</v>
      </c>
      <c r="F15222" s="5" t="n">
        <v>0</v>
      </c>
      <c r="G15222" s="5">
        <f>E15222-F15222</f>
        <v/>
      </c>
      <c r="H15222" s="5">
        <f>'Notes'!$B$4</f>
        <v/>
      </c>
      <c r="I15222" s="5">
        <f>ROUNDUP(D15222/H15222,0)</f>
        <v/>
      </c>
      <c r="J15222" s="6">
        <f>G15222-I15222</f>
        <v/>
      </c>
      <c r="K15222" s="4">
        <f>IF(J15222&lt;0,"Deficit",IF(J15222=0,"Exact fit","Surplus"))</f>
        <v/>
      </c>
    </row>
    <row r="15223">
      <c r="A15223" s="4" t="n">
        <v>430227</v>
      </c>
      <c r="B15223" s="4" t="inlineStr">
        <is>
          <t>NEW HOPE GRAMMAR SCHOOL</t>
        </is>
      </c>
      <c r="C15223" s="4" t="inlineStr">
        <is>
          <t>P1</t>
        </is>
      </c>
      <c r="D15223" s="5" t="n">
        <v>121</v>
      </c>
      <c r="E15223" s="5" t="n">
        <v>2</v>
      </c>
      <c r="F15223" s="5" t="n">
        <v>0</v>
      </c>
      <c r="G15223" s="5">
        <f>E15223-F15223</f>
        <v/>
      </c>
      <c r="H15223" s="5">
        <f>'Notes'!$B$4</f>
        <v/>
      </c>
      <c r="I15223" s="5">
        <f>ROUNDUP(D15223/H15223,0)</f>
        <v/>
      </c>
      <c r="J15223" s="6">
        <f>G15223-I15223</f>
        <v/>
      </c>
      <c r="K15223" s="4">
        <f>IF(J15223&lt;0,"Deficit",IF(J15223=0,"Exact fit","Surplus"))</f>
        <v/>
      </c>
    </row>
    <row r="15224">
      <c r="A15224" s="4" t="n">
        <v>430227</v>
      </c>
      <c r="B15224" s="4" t="inlineStr">
        <is>
          <t>NEW HOPE GRAMMAR SCHOOL</t>
        </is>
      </c>
      <c r="C15224" s="4" t="inlineStr">
        <is>
          <t>P2</t>
        </is>
      </c>
      <c r="D15224" s="5" t="n">
        <v>113</v>
      </c>
      <c r="E15224" s="5" t="n">
        <v>2</v>
      </c>
      <c r="F15224" s="5" t="n">
        <v>0</v>
      </c>
      <c r="G15224" s="5">
        <f>E15224-F15224</f>
        <v/>
      </c>
      <c r="H15224" s="5">
        <f>'Notes'!$B$4</f>
        <v/>
      </c>
      <c r="I15224" s="5">
        <f>ROUNDUP(D15224/H15224,0)</f>
        <v/>
      </c>
      <c r="J15224" s="6">
        <f>G15224-I15224</f>
        <v/>
      </c>
      <c r="K15224" s="4">
        <f>IF(J15224&lt;0,"Deficit",IF(J15224=0,"Exact fit","Surplus"))</f>
        <v/>
      </c>
    </row>
    <row r="15225">
      <c r="A15225" s="4" t="n">
        <v>430227</v>
      </c>
      <c r="B15225" s="4" t="inlineStr">
        <is>
          <t>NEW HOPE GRAMMAR SCHOOL</t>
        </is>
      </c>
      <c r="C15225" s="4" t="inlineStr">
        <is>
          <t>P3</t>
        </is>
      </c>
      <c r="D15225" s="5" t="n">
        <v>130</v>
      </c>
      <c r="E15225" s="5" t="n">
        <v>2</v>
      </c>
      <c r="F15225" s="5" t="n">
        <v>0</v>
      </c>
      <c r="G15225" s="5">
        <f>E15225-F15225</f>
        <v/>
      </c>
      <c r="H15225" s="5">
        <f>'Notes'!$B$4</f>
        <v/>
      </c>
      <c r="I15225" s="5">
        <f>ROUNDUP(D15225/H15225,0)</f>
        <v/>
      </c>
      <c r="J15225" s="6">
        <f>G15225-I15225</f>
        <v/>
      </c>
      <c r="K15225" s="4">
        <f>IF(J15225&lt;0,"Deficit",IF(J15225=0,"Exact fit","Surplus"))</f>
        <v/>
      </c>
    </row>
    <row r="15226">
      <c r="A15226" s="4" t="n">
        <v>430227</v>
      </c>
      <c r="B15226" s="4" t="inlineStr">
        <is>
          <t>NEW HOPE GRAMMAR SCHOOL</t>
        </is>
      </c>
      <c r="C15226" s="4" t="inlineStr">
        <is>
          <t>P4</t>
        </is>
      </c>
      <c r="D15226" s="5" t="n">
        <v>162</v>
      </c>
      <c r="E15226" s="5" t="n">
        <v>3</v>
      </c>
      <c r="F15226" s="5" t="n">
        <v>0</v>
      </c>
      <c r="G15226" s="5">
        <f>E15226-F15226</f>
        <v/>
      </c>
      <c r="H15226" s="5">
        <f>'Notes'!$B$4</f>
        <v/>
      </c>
      <c r="I15226" s="5">
        <f>ROUNDUP(D15226/H15226,0)</f>
        <v/>
      </c>
      <c r="J15226" s="6">
        <f>G15226-I15226</f>
        <v/>
      </c>
      <c r="K15226" s="4">
        <f>IF(J15226&lt;0,"Deficit",IF(J15226=0,"Exact fit","Surplus"))</f>
        <v/>
      </c>
    </row>
    <row r="15227">
      <c r="A15227" s="4" t="n">
        <v>430227</v>
      </c>
      <c r="B15227" s="4" t="inlineStr">
        <is>
          <t>NEW HOPE GRAMMAR SCHOOL</t>
        </is>
      </c>
      <c r="C15227" s="4" t="inlineStr">
        <is>
          <t>P5</t>
        </is>
      </c>
      <c r="D15227" s="5" t="n">
        <v>181</v>
      </c>
      <c r="E15227" s="5" t="n">
        <v>3</v>
      </c>
      <c r="F15227" s="5" t="n">
        <v>0</v>
      </c>
      <c r="G15227" s="5">
        <f>E15227-F15227</f>
        <v/>
      </c>
      <c r="H15227" s="5">
        <f>'Notes'!$B$4</f>
        <v/>
      </c>
      <c r="I15227" s="5">
        <f>ROUNDUP(D15227/H15227,0)</f>
        <v/>
      </c>
      <c r="J15227" s="6">
        <f>G15227-I15227</f>
        <v/>
      </c>
      <c r="K15227" s="4">
        <f>IF(J15227&lt;0,"Deficit",IF(J15227=0,"Exact fit","Surplus"))</f>
        <v/>
      </c>
    </row>
    <row r="15228">
      <c r="A15228" s="4" t="n">
        <v>430227</v>
      </c>
      <c r="B15228" s="4" t="inlineStr">
        <is>
          <t>NEW HOPE GRAMMAR SCHOOL</t>
        </is>
      </c>
      <c r="C15228" s="4" t="inlineStr">
        <is>
          <t>P6</t>
        </is>
      </c>
      <c r="D15228" s="5" t="n">
        <v>107</v>
      </c>
      <c r="E15228" s="5" t="n">
        <v>2</v>
      </c>
      <c r="F15228" s="5" t="n">
        <v>0</v>
      </c>
      <c r="G15228" s="5">
        <f>E15228-F15228</f>
        <v/>
      </c>
      <c r="H15228" s="5">
        <f>'Notes'!$B$4</f>
        <v/>
      </c>
      <c r="I15228" s="5">
        <f>ROUNDUP(D15228/H15228,0)</f>
        <v/>
      </c>
      <c r="J15228" s="6">
        <f>G15228-I15228</f>
        <v/>
      </c>
      <c r="K15228" s="4">
        <f>IF(J15228&lt;0,"Deficit",IF(J15228=0,"Exact fit","Surplus"))</f>
        <v/>
      </c>
    </row>
    <row r="15229">
      <c r="A15229" s="4" t="n">
        <v>430233</v>
      </c>
      <c r="B15229" s="4" t="inlineStr">
        <is>
          <t>Blessing Vision Unity Academy (BLEVA)</t>
        </is>
      </c>
      <c r="C15229" s="4" t="inlineStr">
        <is>
          <t>P1</t>
        </is>
      </c>
      <c r="D15229" s="5" t="n">
        <v>9</v>
      </c>
      <c r="E15229" s="5" t="n">
        <v>1</v>
      </c>
      <c r="F15229" s="5" t="n">
        <v>0</v>
      </c>
      <c r="G15229" s="5">
        <f>E15229-F15229</f>
        <v/>
      </c>
      <c r="H15229" s="5">
        <f>'Notes'!$B$4</f>
        <v/>
      </c>
      <c r="I15229" s="5">
        <f>ROUNDUP(D15229/H15229,0)</f>
        <v/>
      </c>
      <c r="J15229" s="6">
        <f>G15229-I15229</f>
        <v/>
      </c>
      <c r="K15229" s="4">
        <f>IF(J15229&lt;0,"Deficit",IF(J15229=0,"Exact fit","Surplus"))</f>
        <v/>
      </c>
    </row>
    <row r="15230">
      <c r="A15230" s="4" t="n">
        <v>430233</v>
      </c>
      <c r="B15230" s="4" t="inlineStr">
        <is>
          <t>Blessing Vision Unity Academy (BLEVA)</t>
        </is>
      </c>
      <c r="C15230" s="4" t="inlineStr">
        <is>
          <t>P2</t>
        </is>
      </c>
      <c r="D15230" s="5" t="n">
        <v>3</v>
      </c>
      <c r="E15230" s="5" t="n">
        <v>1</v>
      </c>
      <c r="F15230" s="5" t="n">
        <v>0</v>
      </c>
      <c r="G15230" s="5">
        <f>E15230-F15230</f>
        <v/>
      </c>
      <c r="H15230" s="5">
        <f>'Notes'!$B$4</f>
        <v/>
      </c>
      <c r="I15230" s="5">
        <f>ROUNDUP(D15230/H15230,0)</f>
        <v/>
      </c>
      <c r="J15230" s="6">
        <f>G15230-I15230</f>
        <v/>
      </c>
      <c r="K15230" s="4">
        <f>IF(J15230&lt;0,"Deficit",IF(J15230=0,"Exact fit","Surplus"))</f>
        <v/>
      </c>
    </row>
    <row r="15231">
      <c r="A15231" s="4" t="n">
        <v>430233</v>
      </c>
      <c r="B15231" s="4" t="inlineStr">
        <is>
          <t>Blessing Vision Unity Academy (BLEVA)</t>
        </is>
      </c>
      <c r="C15231" s="4" t="inlineStr">
        <is>
          <t>P3</t>
        </is>
      </c>
      <c r="D15231" s="5" t="n">
        <v>6</v>
      </c>
      <c r="E15231" s="5" t="n">
        <v>1</v>
      </c>
      <c r="F15231" s="5" t="n">
        <v>0</v>
      </c>
      <c r="G15231" s="5">
        <f>E15231-F15231</f>
        <v/>
      </c>
      <c r="H15231" s="5">
        <f>'Notes'!$B$4</f>
        <v/>
      </c>
      <c r="I15231" s="5">
        <f>ROUNDUP(D15231/H15231,0)</f>
        <v/>
      </c>
      <c r="J15231" s="6">
        <f>G15231-I15231</f>
        <v/>
      </c>
      <c r="K15231" s="4">
        <f>IF(J15231&lt;0,"Deficit",IF(J15231=0,"Exact fit","Surplus"))</f>
        <v/>
      </c>
    </row>
    <row r="15232">
      <c r="A15232" s="4" t="n">
        <v>430233</v>
      </c>
      <c r="B15232" s="4" t="inlineStr">
        <is>
          <t>Blessing Vision Unity Academy (BLEVA)</t>
        </is>
      </c>
      <c r="C15232" s="4" t="inlineStr">
        <is>
          <t>P4</t>
        </is>
      </c>
      <c r="D15232" s="5" t="n">
        <v>5</v>
      </c>
      <c r="E15232" s="5" t="n">
        <v>1</v>
      </c>
      <c r="F15232" s="5" t="n">
        <v>0</v>
      </c>
      <c r="G15232" s="5">
        <f>E15232-F15232</f>
        <v/>
      </c>
      <c r="H15232" s="5">
        <f>'Notes'!$B$4</f>
        <v/>
      </c>
      <c r="I15232" s="5">
        <f>ROUNDUP(D15232/H15232,0)</f>
        <v/>
      </c>
      <c r="J15232" s="6">
        <f>G15232-I15232</f>
        <v/>
      </c>
      <c r="K15232" s="4">
        <f>IF(J15232&lt;0,"Deficit",IF(J15232=0,"Exact fit","Surplus"))</f>
        <v/>
      </c>
    </row>
    <row r="15233">
      <c r="A15233" s="4" t="n">
        <v>430233</v>
      </c>
      <c r="B15233" s="4" t="inlineStr">
        <is>
          <t>Blessing Vision Unity Academy (BLEVA)</t>
        </is>
      </c>
      <c r="C15233" s="4" t="inlineStr">
        <is>
          <t>P5</t>
        </is>
      </c>
      <c r="D15233" s="5" t="n">
        <v>4</v>
      </c>
      <c r="E15233" s="5" t="n">
        <v>1</v>
      </c>
      <c r="F15233" s="5" t="n">
        <v>0</v>
      </c>
      <c r="G15233" s="5">
        <f>E15233-F15233</f>
        <v/>
      </c>
      <c r="H15233" s="5">
        <f>'Notes'!$B$4</f>
        <v/>
      </c>
      <c r="I15233" s="5">
        <f>ROUNDUP(D15233/H15233,0)</f>
        <v/>
      </c>
      <c r="J15233" s="6">
        <f>G15233-I15233</f>
        <v/>
      </c>
      <c r="K15233" s="4">
        <f>IF(J15233&lt;0,"Deficit",IF(J15233=0,"Exact fit","Surplus"))</f>
        <v/>
      </c>
    </row>
    <row r="15234">
      <c r="A15234" s="4" t="n">
        <v>430233</v>
      </c>
      <c r="B15234" s="4" t="inlineStr">
        <is>
          <t>Blessing Vision Unity Academy (BLEVA)</t>
        </is>
      </c>
      <c r="C15234" s="4" t="inlineStr">
        <is>
          <t>P6</t>
        </is>
      </c>
      <c r="D15234" s="5" t="n">
        <v>3</v>
      </c>
      <c r="E15234" s="5" t="n">
        <v>1</v>
      </c>
      <c r="F15234" s="5" t="n">
        <v>0</v>
      </c>
      <c r="G15234" s="5">
        <f>E15234-F15234</f>
        <v/>
      </c>
      <c r="H15234" s="5">
        <f>'Notes'!$B$4</f>
        <v/>
      </c>
      <c r="I15234" s="5">
        <f>ROUNDUP(D15234/H15234,0)</f>
        <v/>
      </c>
      <c r="J15234" s="6">
        <f>G15234-I15234</f>
        <v/>
      </c>
      <c r="K15234" s="4">
        <f>IF(J15234&lt;0,"Deficit",IF(J15234=0,"Exact fit","Surplus"))</f>
        <v/>
      </c>
    </row>
    <row r="15235">
      <c r="A15235" s="4" t="n">
        <v>430237</v>
      </c>
      <c r="B15235" s="4" t="inlineStr">
        <is>
          <t>EXCEL SCHOOL KARWASA</t>
        </is>
      </c>
      <c r="C15235" s="4" t="inlineStr">
        <is>
          <t>P1</t>
        </is>
      </c>
      <c r="D15235" s="5" t="n">
        <v>115</v>
      </c>
      <c r="E15235" s="5" t="n">
        <v>3</v>
      </c>
      <c r="F15235" s="5" t="n">
        <v>0</v>
      </c>
      <c r="G15235" s="5">
        <f>E15235-F15235</f>
        <v/>
      </c>
      <c r="H15235" s="5">
        <f>'Notes'!$B$4</f>
        <v/>
      </c>
      <c r="I15235" s="5">
        <f>ROUNDUP(D15235/H15235,0)</f>
        <v/>
      </c>
      <c r="J15235" s="6">
        <f>G15235-I15235</f>
        <v/>
      </c>
      <c r="K15235" s="4">
        <f>IF(J15235&lt;0,"Deficit",IF(J15235=0,"Exact fit","Surplus"))</f>
        <v/>
      </c>
    </row>
    <row r="15236">
      <c r="A15236" s="4" t="n">
        <v>430237</v>
      </c>
      <c r="B15236" s="4" t="inlineStr">
        <is>
          <t>EXCEL SCHOOL KARWASA</t>
        </is>
      </c>
      <c r="C15236" s="4" t="inlineStr">
        <is>
          <t>P2</t>
        </is>
      </c>
      <c r="D15236" s="5" t="n">
        <v>121</v>
      </c>
      <c r="E15236" s="5" t="n">
        <v>3</v>
      </c>
      <c r="F15236" s="5" t="n">
        <v>0</v>
      </c>
      <c r="G15236" s="5">
        <f>E15236-F15236</f>
        <v/>
      </c>
      <c r="H15236" s="5">
        <f>'Notes'!$B$4</f>
        <v/>
      </c>
      <c r="I15236" s="5">
        <f>ROUNDUP(D15236/H15236,0)</f>
        <v/>
      </c>
      <c r="J15236" s="6">
        <f>G15236-I15236</f>
        <v/>
      </c>
      <c r="K15236" s="4">
        <f>IF(J15236&lt;0,"Deficit",IF(J15236=0,"Exact fit","Surplus"))</f>
        <v/>
      </c>
    </row>
    <row r="15237">
      <c r="A15237" s="4" t="n">
        <v>430237</v>
      </c>
      <c r="B15237" s="4" t="inlineStr">
        <is>
          <t>EXCEL SCHOOL KARWASA</t>
        </is>
      </c>
      <c r="C15237" s="4" t="inlineStr">
        <is>
          <t>P3</t>
        </is>
      </c>
      <c r="D15237" s="5" t="n">
        <v>116</v>
      </c>
      <c r="E15237" s="5" t="n">
        <v>3</v>
      </c>
      <c r="F15237" s="5" t="n">
        <v>0</v>
      </c>
      <c r="G15237" s="5">
        <f>E15237-F15237</f>
        <v/>
      </c>
      <c r="H15237" s="5">
        <f>'Notes'!$B$4</f>
        <v/>
      </c>
      <c r="I15237" s="5">
        <f>ROUNDUP(D15237/H15237,0)</f>
        <v/>
      </c>
      <c r="J15237" s="6">
        <f>G15237-I15237</f>
        <v/>
      </c>
      <c r="K15237" s="4">
        <f>IF(J15237&lt;0,"Deficit",IF(J15237=0,"Exact fit","Surplus"))</f>
        <v/>
      </c>
    </row>
    <row r="15238">
      <c r="A15238" s="4" t="n">
        <v>430237</v>
      </c>
      <c r="B15238" s="4" t="inlineStr">
        <is>
          <t>EXCEL SCHOOL KARWASA</t>
        </is>
      </c>
      <c r="C15238" s="4" t="inlineStr">
        <is>
          <t>P4</t>
        </is>
      </c>
      <c r="D15238" s="5" t="n">
        <v>118</v>
      </c>
      <c r="E15238" s="5" t="n">
        <v>3</v>
      </c>
      <c r="F15238" s="5" t="n">
        <v>0</v>
      </c>
      <c r="G15238" s="5">
        <f>E15238-F15238</f>
        <v/>
      </c>
      <c r="H15238" s="5">
        <f>'Notes'!$B$4</f>
        <v/>
      </c>
      <c r="I15238" s="5">
        <f>ROUNDUP(D15238/H15238,0)</f>
        <v/>
      </c>
      <c r="J15238" s="6">
        <f>G15238-I15238</f>
        <v/>
      </c>
      <c r="K15238" s="4">
        <f>IF(J15238&lt;0,"Deficit",IF(J15238=0,"Exact fit","Surplus"))</f>
        <v/>
      </c>
    </row>
    <row r="15239">
      <c r="A15239" s="4" t="n">
        <v>430237</v>
      </c>
      <c r="B15239" s="4" t="inlineStr">
        <is>
          <t>EXCEL SCHOOL KARWASA</t>
        </is>
      </c>
      <c r="C15239" s="4" t="inlineStr">
        <is>
          <t>P5</t>
        </is>
      </c>
      <c r="D15239" s="5" t="n">
        <v>125</v>
      </c>
      <c r="E15239" s="5" t="n">
        <v>3</v>
      </c>
      <c r="F15239" s="5" t="n">
        <v>0</v>
      </c>
      <c r="G15239" s="5">
        <f>E15239-F15239</f>
        <v/>
      </c>
      <c r="H15239" s="5">
        <f>'Notes'!$B$4</f>
        <v/>
      </c>
      <c r="I15239" s="5">
        <f>ROUNDUP(D15239/H15239,0)</f>
        <v/>
      </c>
      <c r="J15239" s="6">
        <f>G15239-I15239</f>
        <v/>
      </c>
      <c r="K15239" s="4">
        <f>IF(J15239&lt;0,"Deficit",IF(J15239=0,"Exact fit","Surplus"))</f>
        <v/>
      </c>
    </row>
    <row r="15240">
      <c r="A15240" s="4" t="n">
        <v>430237</v>
      </c>
      <c r="B15240" s="4" t="inlineStr">
        <is>
          <t>EXCEL SCHOOL KARWASA</t>
        </is>
      </c>
      <c r="C15240" s="4" t="inlineStr">
        <is>
          <t>P6</t>
        </is>
      </c>
      <c r="D15240" s="5" t="n">
        <v>103</v>
      </c>
      <c r="E15240" s="5" t="n">
        <v>3</v>
      </c>
      <c r="F15240" s="5" t="n">
        <v>0</v>
      </c>
      <c r="G15240" s="5">
        <f>E15240-F15240</f>
        <v/>
      </c>
      <c r="H15240" s="5">
        <f>'Notes'!$B$4</f>
        <v/>
      </c>
      <c r="I15240" s="5">
        <f>ROUNDUP(D15240/H15240,0)</f>
        <v/>
      </c>
      <c r="J15240" s="6">
        <f>G15240-I15240</f>
        <v/>
      </c>
      <c r="K15240" s="4">
        <f>IF(J15240&lt;0,"Deficit",IF(J15240=0,"Exact fit","Surplus"))</f>
        <v/>
      </c>
    </row>
    <row r="15241">
      <c r="A15241" s="4" t="n">
        <v>430238</v>
      </c>
      <c r="B15241" s="4" t="inlineStr">
        <is>
          <t>TOPMOST SCHOOL</t>
        </is>
      </c>
      <c r="C15241" s="4" t="inlineStr">
        <is>
          <t>P1</t>
        </is>
      </c>
      <c r="D15241" s="5" t="n">
        <v>138</v>
      </c>
      <c r="E15241" s="5" t="n">
        <v>3</v>
      </c>
      <c r="F15241" s="5" t="n">
        <v>0</v>
      </c>
      <c r="G15241" s="5">
        <f>E15241-F15241</f>
        <v/>
      </c>
      <c r="H15241" s="5">
        <f>'Notes'!$B$4</f>
        <v/>
      </c>
      <c r="I15241" s="5">
        <f>ROUNDUP(D15241/H15241,0)</f>
        <v/>
      </c>
      <c r="J15241" s="6">
        <f>G15241-I15241</f>
        <v/>
      </c>
      <c r="K15241" s="4">
        <f>IF(J15241&lt;0,"Deficit",IF(J15241=0,"Exact fit","Surplus"))</f>
        <v/>
      </c>
    </row>
    <row r="15242">
      <c r="A15242" s="4" t="n">
        <v>430238</v>
      </c>
      <c r="B15242" s="4" t="inlineStr">
        <is>
          <t>TOPMOST SCHOOL</t>
        </is>
      </c>
      <c r="C15242" s="4" t="inlineStr">
        <is>
          <t>P2</t>
        </is>
      </c>
      <c r="D15242" s="5" t="n">
        <v>114</v>
      </c>
      <c r="E15242" s="5" t="n">
        <v>2</v>
      </c>
      <c r="F15242" s="5" t="n">
        <v>0</v>
      </c>
      <c r="G15242" s="5">
        <f>E15242-F15242</f>
        <v/>
      </c>
      <c r="H15242" s="5">
        <f>'Notes'!$B$4</f>
        <v/>
      </c>
      <c r="I15242" s="5">
        <f>ROUNDUP(D15242/H15242,0)</f>
        <v/>
      </c>
      <c r="J15242" s="6">
        <f>G15242-I15242</f>
        <v/>
      </c>
      <c r="K15242" s="4">
        <f>IF(J15242&lt;0,"Deficit",IF(J15242=0,"Exact fit","Surplus"))</f>
        <v/>
      </c>
    </row>
    <row r="15243">
      <c r="A15243" s="4" t="n">
        <v>430238</v>
      </c>
      <c r="B15243" s="4" t="inlineStr">
        <is>
          <t>TOPMOST SCHOOL</t>
        </is>
      </c>
      <c r="C15243" s="4" t="inlineStr">
        <is>
          <t>P3</t>
        </is>
      </c>
      <c r="D15243" s="5" t="n">
        <v>108</v>
      </c>
      <c r="E15243" s="5" t="n">
        <v>2</v>
      </c>
      <c r="F15243" s="5" t="n">
        <v>0</v>
      </c>
      <c r="G15243" s="5">
        <f>E15243-F15243</f>
        <v/>
      </c>
      <c r="H15243" s="5">
        <f>'Notes'!$B$4</f>
        <v/>
      </c>
      <c r="I15243" s="5">
        <f>ROUNDUP(D15243/H15243,0)</f>
        <v/>
      </c>
      <c r="J15243" s="6">
        <f>G15243-I15243</f>
        <v/>
      </c>
      <c r="K15243" s="4">
        <f>IF(J15243&lt;0,"Deficit",IF(J15243=0,"Exact fit","Surplus"))</f>
        <v/>
      </c>
    </row>
    <row r="15244">
      <c r="A15244" s="4" t="n">
        <v>430238</v>
      </c>
      <c r="B15244" s="4" t="inlineStr">
        <is>
          <t>TOPMOST SCHOOL</t>
        </is>
      </c>
      <c r="C15244" s="4" t="inlineStr">
        <is>
          <t>P4</t>
        </is>
      </c>
      <c r="D15244" s="5" t="n">
        <v>97</v>
      </c>
      <c r="E15244" s="5" t="n">
        <v>2</v>
      </c>
      <c r="F15244" s="5" t="n">
        <v>0</v>
      </c>
      <c r="G15244" s="5">
        <f>E15244-F15244</f>
        <v/>
      </c>
      <c r="H15244" s="5">
        <f>'Notes'!$B$4</f>
        <v/>
      </c>
      <c r="I15244" s="5">
        <f>ROUNDUP(D15244/H15244,0)</f>
        <v/>
      </c>
      <c r="J15244" s="6">
        <f>G15244-I15244</f>
        <v/>
      </c>
      <c r="K15244" s="4">
        <f>IF(J15244&lt;0,"Deficit",IF(J15244=0,"Exact fit","Surplus"))</f>
        <v/>
      </c>
    </row>
    <row r="15245">
      <c r="A15245" s="4" t="n">
        <v>430238</v>
      </c>
      <c r="B15245" s="4" t="inlineStr">
        <is>
          <t>TOPMOST SCHOOL</t>
        </is>
      </c>
      <c r="C15245" s="4" t="inlineStr">
        <is>
          <t>P5</t>
        </is>
      </c>
      <c r="D15245" s="5" t="n">
        <v>96</v>
      </c>
      <c r="E15245" s="5" t="n">
        <v>2</v>
      </c>
      <c r="F15245" s="5" t="n">
        <v>0</v>
      </c>
      <c r="G15245" s="5">
        <f>E15245-F15245</f>
        <v/>
      </c>
      <c r="H15245" s="5">
        <f>'Notes'!$B$4</f>
        <v/>
      </c>
      <c r="I15245" s="5">
        <f>ROUNDUP(D15245/H15245,0)</f>
        <v/>
      </c>
      <c r="J15245" s="6">
        <f>G15245-I15245</f>
        <v/>
      </c>
      <c r="K15245" s="4">
        <f>IF(J15245&lt;0,"Deficit",IF(J15245=0,"Exact fit","Surplus"))</f>
        <v/>
      </c>
    </row>
    <row r="15246">
      <c r="A15246" s="4" t="n">
        <v>430238</v>
      </c>
      <c r="B15246" s="4" t="inlineStr">
        <is>
          <t>TOPMOST SCHOOL</t>
        </is>
      </c>
      <c r="C15246" s="4" t="inlineStr">
        <is>
          <t>P6</t>
        </is>
      </c>
      <c r="D15246" s="5" t="n">
        <v>42</v>
      </c>
      <c r="E15246" s="5" t="n">
        <v>1</v>
      </c>
      <c r="F15246" s="5" t="n">
        <v>0</v>
      </c>
      <c r="G15246" s="5">
        <f>E15246-F15246</f>
        <v/>
      </c>
      <c r="H15246" s="5">
        <f>'Notes'!$B$4</f>
        <v/>
      </c>
      <c r="I15246" s="5">
        <f>ROUNDUP(D15246/H15246,0)</f>
        <v/>
      </c>
      <c r="J15246" s="6">
        <f>G15246-I15246</f>
        <v/>
      </c>
      <c r="K15246" s="4">
        <f>IF(J15246&lt;0,"Deficit",IF(J15246=0,"Exact fit","Surplus"))</f>
        <v/>
      </c>
    </row>
    <row r="15247">
      <c r="A15247" s="4" t="n">
        <v>430240</v>
      </c>
      <c r="B15247" s="4" t="inlineStr">
        <is>
          <t>WINNERS MOUNT ACADEMY</t>
        </is>
      </c>
      <c r="C15247" s="4" t="inlineStr">
        <is>
          <t>P1</t>
        </is>
      </c>
      <c r="D15247" s="5" t="n">
        <v>41</v>
      </c>
      <c r="E15247" s="5" t="n">
        <v>1</v>
      </c>
      <c r="F15247" s="5" t="n">
        <v>0</v>
      </c>
      <c r="G15247" s="5">
        <f>E15247-F15247</f>
        <v/>
      </c>
      <c r="H15247" s="5">
        <f>'Notes'!$B$4</f>
        <v/>
      </c>
      <c r="I15247" s="5">
        <f>ROUNDUP(D15247/H15247,0)</f>
        <v/>
      </c>
      <c r="J15247" s="6">
        <f>G15247-I15247</f>
        <v/>
      </c>
      <c r="K15247" s="4">
        <f>IF(J15247&lt;0,"Deficit",IF(J15247=0,"Exact fit","Surplus"))</f>
        <v/>
      </c>
    </row>
    <row r="15248">
      <c r="A15248" s="4" t="n">
        <v>430240</v>
      </c>
      <c r="B15248" s="4" t="inlineStr">
        <is>
          <t>WINNERS MOUNT ACADEMY</t>
        </is>
      </c>
      <c r="C15248" s="4" t="inlineStr">
        <is>
          <t>P2</t>
        </is>
      </c>
      <c r="D15248" s="5" t="n">
        <v>44</v>
      </c>
      <c r="E15248" s="5" t="n">
        <v>1</v>
      </c>
      <c r="F15248" s="5" t="n">
        <v>0</v>
      </c>
      <c r="G15248" s="5">
        <f>E15248-F15248</f>
        <v/>
      </c>
      <c r="H15248" s="5">
        <f>'Notes'!$B$4</f>
        <v/>
      </c>
      <c r="I15248" s="5">
        <f>ROUNDUP(D15248/H15248,0)</f>
        <v/>
      </c>
      <c r="J15248" s="6">
        <f>G15248-I15248</f>
        <v/>
      </c>
      <c r="K15248" s="4">
        <f>IF(J15248&lt;0,"Deficit",IF(J15248=0,"Exact fit","Surplus"))</f>
        <v/>
      </c>
    </row>
    <row r="15249">
      <c r="A15249" s="4" t="n">
        <v>430240</v>
      </c>
      <c r="B15249" s="4" t="inlineStr">
        <is>
          <t>WINNERS MOUNT ACADEMY</t>
        </is>
      </c>
      <c r="C15249" s="4" t="inlineStr">
        <is>
          <t>P3</t>
        </is>
      </c>
      <c r="D15249" s="5" t="n">
        <v>25</v>
      </c>
      <c r="E15249" s="5" t="n">
        <v>1</v>
      </c>
      <c r="F15249" s="5" t="n">
        <v>0</v>
      </c>
      <c r="G15249" s="5">
        <f>E15249-F15249</f>
        <v/>
      </c>
      <c r="H15249" s="5">
        <f>'Notes'!$B$4</f>
        <v/>
      </c>
      <c r="I15249" s="5">
        <f>ROUNDUP(D15249/H15249,0)</f>
        <v/>
      </c>
      <c r="J15249" s="6">
        <f>G15249-I15249</f>
        <v/>
      </c>
      <c r="K15249" s="4">
        <f>IF(J15249&lt;0,"Deficit",IF(J15249=0,"Exact fit","Surplus"))</f>
        <v/>
      </c>
    </row>
    <row r="15250">
      <c r="A15250" s="4" t="n">
        <v>430240</v>
      </c>
      <c r="B15250" s="4" t="inlineStr">
        <is>
          <t>WINNERS MOUNT ACADEMY</t>
        </is>
      </c>
      <c r="C15250" s="4" t="inlineStr">
        <is>
          <t>P4</t>
        </is>
      </c>
      <c r="D15250" s="5" t="n">
        <v>42</v>
      </c>
      <c r="E15250" s="5" t="n">
        <v>1</v>
      </c>
      <c r="F15250" s="5" t="n">
        <v>0</v>
      </c>
      <c r="G15250" s="5">
        <f>E15250-F15250</f>
        <v/>
      </c>
      <c r="H15250" s="5">
        <f>'Notes'!$B$4</f>
        <v/>
      </c>
      <c r="I15250" s="5">
        <f>ROUNDUP(D15250/H15250,0)</f>
        <v/>
      </c>
      <c r="J15250" s="6">
        <f>G15250-I15250</f>
        <v/>
      </c>
      <c r="K15250" s="4">
        <f>IF(J15250&lt;0,"Deficit",IF(J15250=0,"Exact fit","Surplus"))</f>
        <v/>
      </c>
    </row>
    <row r="15251">
      <c r="A15251" s="4" t="n">
        <v>430240</v>
      </c>
      <c r="B15251" s="4" t="inlineStr">
        <is>
          <t>WINNERS MOUNT ACADEMY</t>
        </is>
      </c>
      <c r="C15251" s="4" t="inlineStr">
        <is>
          <t>P5</t>
        </is>
      </c>
      <c r="D15251" s="5" t="n">
        <v>25</v>
      </c>
      <c r="E15251" s="5" t="n">
        <v>1</v>
      </c>
      <c r="F15251" s="5" t="n">
        <v>0</v>
      </c>
      <c r="G15251" s="5">
        <f>E15251-F15251</f>
        <v/>
      </c>
      <c r="H15251" s="5">
        <f>'Notes'!$B$4</f>
        <v/>
      </c>
      <c r="I15251" s="5">
        <f>ROUNDUP(D15251/H15251,0)</f>
        <v/>
      </c>
      <c r="J15251" s="6">
        <f>G15251-I15251</f>
        <v/>
      </c>
      <c r="K15251" s="4">
        <f>IF(J15251&lt;0,"Deficit",IF(J15251=0,"Exact fit","Surplus"))</f>
        <v/>
      </c>
    </row>
    <row r="15252">
      <c r="A15252" s="4" t="n">
        <v>430240</v>
      </c>
      <c r="B15252" s="4" t="inlineStr">
        <is>
          <t>WINNERS MOUNT ACADEMY</t>
        </is>
      </c>
      <c r="C15252" s="4" t="inlineStr">
        <is>
          <t>P6</t>
        </is>
      </c>
      <c r="D15252" s="5" t="n">
        <v>20</v>
      </c>
      <c r="E15252" s="5" t="n">
        <v>1</v>
      </c>
      <c r="F15252" s="5" t="n">
        <v>0</v>
      </c>
      <c r="G15252" s="5">
        <f>E15252-F15252</f>
        <v/>
      </c>
      <c r="H15252" s="5">
        <f>'Notes'!$B$4</f>
        <v/>
      </c>
      <c r="I15252" s="5">
        <f>ROUNDUP(D15252/H15252,0)</f>
        <v/>
      </c>
      <c r="J15252" s="6">
        <f>G15252-I15252</f>
        <v/>
      </c>
      <c r="K15252" s="4">
        <f>IF(J15252&lt;0,"Deficit",IF(J15252=0,"Exact fit","Surplus"))</f>
        <v/>
      </c>
    </row>
    <row r="15253">
      <c r="A15253" s="4" t="n">
        <v>430241</v>
      </c>
      <c r="B15253" s="4" t="inlineStr">
        <is>
          <t>Ecole la Fontaine</t>
        </is>
      </c>
      <c r="C15253" s="4" t="inlineStr">
        <is>
          <t>P1</t>
        </is>
      </c>
      <c r="D15253" s="5" t="n">
        <v>32</v>
      </c>
      <c r="E15253" s="5" t="n">
        <v>1</v>
      </c>
      <c r="F15253" s="5" t="n">
        <v>0</v>
      </c>
      <c r="G15253" s="5">
        <f>E15253-F15253</f>
        <v/>
      </c>
      <c r="H15253" s="5">
        <f>'Notes'!$B$4</f>
        <v/>
      </c>
      <c r="I15253" s="5">
        <f>ROUNDUP(D15253/H15253,0)</f>
        <v/>
      </c>
      <c r="J15253" s="6">
        <f>G15253-I15253</f>
        <v/>
      </c>
      <c r="K15253" s="4">
        <f>IF(J15253&lt;0,"Deficit",IF(J15253=0,"Exact fit","Surplus"))</f>
        <v/>
      </c>
    </row>
    <row r="15254">
      <c r="A15254" s="4" t="n">
        <v>430241</v>
      </c>
      <c r="B15254" s="4" t="inlineStr">
        <is>
          <t>Ecole la Fontaine</t>
        </is>
      </c>
      <c r="C15254" s="4" t="inlineStr">
        <is>
          <t>P2</t>
        </is>
      </c>
      <c r="D15254" s="5" t="n">
        <v>28</v>
      </c>
      <c r="E15254" s="5" t="n">
        <v>1</v>
      </c>
      <c r="F15254" s="5" t="n">
        <v>0</v>
      </c>
      <c r="G15254" s="5">
        <f>E15254-F15254</f>
        <v/>
      </c>
      <c r="H15254" s="5">
        <f>'Notes'!$B$4</f>
        <v/>
      </c>
      <c r="I15254" s="5">
        <f>ROUNDUP(D15254/H15254,0)</f>
        <v/>
      </c>
      <c r="J15254" s="6">
        <f>G15254-I15254</f>
        <v/>
      </c>
      <c r="K15254" s="4">
        <f>IF(J15254&lt;0,"Deficit",IF(J15254=0,"Exact fit","Surplus"))</f>
        <v/>
      </c>
    </row>
    <row r="15255">
      <c r="A15255" s="4" t="n">
        <v>430241</v>
      </c>
      <c r="B15255" s="4" t="inlineStr">
        <is>
          <t>Ecole la Fontaine</t>
        </is>
      </c>
      <c r="C15255" s="4" t="inlineStr">
        <is>
          <t>P3</t>
        </is>
      </c>
      <c r="D15255" s="5" t="n">
        <v>20</v>
      </c>
      <c r="E15255" s="5" t="n">
        <v>1</v>
      </c>
      <c r="F15255" s="5" t="n">
        <v>0</v>
      </c>
      <c r="G15255" s="5">
        <f>E15255-F15255</f>
        <v/>
      </c>
      <c r="H15255" s="5">
        <f>'Notes'!$B$4</f>
        <v/>
      </c>
      <c r="I15255" s="5">
        <f>ROUNDUP(D15255/H15255,0)</f>
        <v/>
      </c>
      <c r="J15255" s="6">
        <f>G15255-I15255</f>
        <v/>
      </c>
      <c r="K15255" s="4">
        <f>IF(J15255&lt;0,"Deficit",IF(J15255=0,"Exact fit","Surplus"))</f>
        <v/>
      </c>
    </row>
    <row r="15256">
      <c r="A15256" s="4" t="n">
        <v>430241</v>
      </c>
      <c r="B15256" s="4" t="inlineStr">
        <is>
          <t>Ecole la Fontaine</t>
        </is>
      </c>
      <c r="C15256" s="4" t="inlineStr">
        <is>
          <t>P4</t>
        </is>
      </c>
      <c r="D15256" s="5" t="n">
        <v>16</v>
      </c>
      <c r="E15256" s="5" t="n">
        <v>1</v>
      </c>
      <c r="F15256" s="5" t="n">
        <v>0</v>
      </c>
      <c r="G15256" s="5">
        <f>E15256-F15256</f>
        <v/>
      </c>
      <c r="H15256" s="5">
        <f>'Notes'!$B$4</f>
        <v/>
      </c>
      <c r="I15256" s="5">
        <f>ROUNDUP(D15256/H15256,0)</f>
        <v/>
      </c>
      <c r="J15256" s="6">
        <f>G15256-I15256</f>
        <v/>
      </c>
      <c r="K15256" s="4">
        <f>IF(J15256&lt;0,"Deficit",IF(J15256=0,"Exact fit","Surplus"))</f>
        <v/>
      </c>
    </row>
    <row r="15257">
      <c r="A15257" s="4" t="n">
        <v>430241</v>
      </c>
      <c r="B15257" s="4" t="inlineStr">
        <is>
          <t>Ecole la Fontaine</t>
        </is>
      </c>
      <c r="C15257" s="4" t="inlineStr">
        <is>
          <t>P5</t>
        </is>
      </c>
      <c r="D15257" s="5" t="n">
        <v>15</v>
      </c>
      <c r="E15257" s="5" t="n">
        <v>1</v>
      </c>
      <c r="F15257" s="5" t="n">
        <v>0</v>
      </c>
      <c r="G15257" s="5">
        <f>E15257-F15257</f>
        <v/>
      </c>
      <c r="H15257" s="5">
        <f>'Notes'!$B$4</f>
        <v/>
      </c>
      <c r="I15257" s="5">
        <f>ROUNDUP(D15257/H15257,0)</f>
        <v/>
      </c>
      <c r="J15257" s="6">
        <f>G15257-I15257</f>
        <v/>
      </c>
      <c r="K15257" s="4">
        <f>IF(J15257&lt;0,"Deficit",IF(J15257=0,"Exact fit","Surplus"))</f>
        <v/>
      </c>
    </row>
    <row r="15258">
      <c r="A15258" s="4" t="n">
        <v>430241</v>
      </c>
      <c r="B15258" s="4" t="inlineStr">
        <is>
          <t>Ecole la Fontaine</t>
        </is>
      </c>
      <c r="C15258" s="4" t="inlineStr">
        <is>
          <t>P6</t>
        </is>
      </c>
      <c r="D15258" s="5" t="n">
        <v>11</v>
      </c>
      <c r="E15258" s="5" t="n">
        <v>2</v>
      </c>
      <c r="F15258" s="5" t="n">
        <v>1</v>
      </c>
      <c r="G15258" s="5">
        <f>E15258-F15258</f>
        <v/>
      </c>
      <c r="H15258" s="5">
        <f>'Notes'!$B$4</f>
        <v/>
      </c>
      <c r="I15258" s="5">
        <f>ROUNDUP(D15258/H15258,0)</f>
        <v/>
      </c>
      <c r="J15258" s="6">
        <f>G15258-I15258</f>
        <v/>
      </c>
      <c r="K15258" s="4">
        <f>IF(J15258&lt;0,"Deficit",IF(J15258=0,"Exact fit","Surplus"))</f>
        <v/>
      </c>
    </row>
    <row r="15259">
      <c r="A15259" s="4" t="n">
        <v>430242</v>
      </c>
      <c r="B15259" s="4" t="inlineStr">
        <is>
          <t>PEACE GRAMMAR SCHOOL</t>
        </is>
      </c>
      <c r="C15259" s="4" t="inlineStr">
        <is>
          <t>P1</t>
        </is>
      </c>
      <c r="D15259" s="5" t="n">
        <v>68</v>
      </c>
      <c r="E15259" s="5" t="n">
        <v>1</v>
      </c>
      <c r="F15259" s="5" t="n">
        <v>0</v>
      </c>
      <c r="G15259" s="5">
        <f>E15259-F15259</f>
        <v/>
      </c>
      <c r="H15259" s="5">
        <f>'Notes'!$B$4</f>
        <v/>
      </c>
      <c r="I15259" s="5">
        <f>ROUNDUP(D15259/H15259,0)</f>
        <v/>
      </c>
      <c r="J15259" s="6">
        <f>G15259-I15259</f>
        <v/>
      </c>
      <c r="K15259" s="4">
        <f>IF(J15259&lt;0,"Deficit",IF(J15259=0,"Exact fit","Surplus"))</f>
        <v/>
      </c>
    </row>
    <row r="15260">
      <c r="A15260" s="4" t="n">
        <v>430242</v>
      </c>
      <c r="B15260" s="4" t="inlineStr">
        <is>
          <t>PEACE GRAMMAR SCHOOL</t>
        </is>
      </c>
      <c r="C15260" s="4" t="inlineStr">
        <is>
          <t>P2</t>
        </is>
      </c>
      <c r="D15260" s="5" t="n">
        <v>54</v>
      </c>
      <c r="E15260" s="5" t="n">
        <v>1</v>
      </c>
      <c r="F15260" s="5" t="n">
        <v>0</v>
      </c>
      <c r="G15260" s="5">
        <f>E15260-F15260</f>
        <v/>
      </c>
      <c r="H15260" s="5">
        <f>'Notes'!$B$4</f>
        <v/>
      </c>
      <c r="I15260" s="5">
        <f>ROUNDUP(D15260/H15260,0)</f>
        <v/>
      </c>
      <c r="J15260" s="6">
        <f>G15260-I15260</f>
        <v/>
      </c>
      <c r="K15260" s="4">
        <f>IF(J15260&lt;0,"Deficit",IF(J15260=0,"Exact fit","Surplus"))</f>
        <v/>
      </c>
    </row>
    <row r="15261">
      <c r="A15261" s="4" t="n">
        <v>430242</v>
      </c>
      <c r="B15261" s="4" t="inlineStr">
        <is>
          <t>PEACE GRAMMAR SCHOOL</t>
        </is>
      </c>
      <c r="C15261" s="4" t="inlineStr">
        <is>
          <t>P3</t>
        </is>
      </c>
      <c r="D15261" s="5" t="n">
        <v>38</v>
      </c>
      <c r="E15261" s="5" t="n">
        <v>1</v>
      </c>
      <c r="F15261" s="5" t="n">
        <v>0</v>
      </c>
      <c r="G15261" s="5">
        <f>E15261-F15261</f>
        <v/>
      </c>
      <c r="H15261" s="5">
        <f>'Notes'!$B$4</f>
        <v/>
      </c>
      <c r="I15261" s="5">
        <f>ROUNDUP(D15261/H15261,0)</f>
        <v/>
      </c>
      <c r="J15261" s="6">
        <f>G15261-I15261</f>
        <v/>
      </c>
      <c r="K15261" s="4">
        <f>IF(J15261&lt;0,"Deficit",IF(J15261=0,"Exact fit","Surplus"))</f>
        <v/>
      </c>
    </row>
    <row r="15262">
      <c r="A15262" s="4" t="n">
        <v>430242</v>
      </c>
      <c r="B15262" s="4" t="inlineStr">
        <is>
          <t>PEACE GRAMMAR SCHOOL</t>
        </is>
      </c>
      <c r="C15262" s="4" t="inlineStr">
        <is>
          <t>P4</t>
        </is>
      </c>
      <c r="D15262" s="5" t="n">
        <v>44</v>
      </c>
      <c r="E15262" s="5" t="n">
        <v>1</v>
      </c>
      <c r="F15262" s="5" t="n">
        <v>0</v>
      </c>
      <c r="G15262" s="5">
        <f>E15262-F15262</f>
        <v/>
      </c>
      <c r="H15262" s="5">
        <f>'Notes'!$B$4</f>
        <v/>
      </c>
      <c r="I15262" s="5">
        <f>ROUNDUP(D15262/H15262,0)</f>
        <v/>
      </c>
      <c r="J15262" s="6">
        <f>G15262-I15262</f>
        <v/>
      </c>
      <c r="K15262" s="4">
        <f>IF(J15262&lt;0,"Deficit",IF(J15262=0,"Exact fit","Surplus"))</f>
        <v/>
      </c>
    </row>
    <row r="15263">
      <c r="A15263" s="4" t="n">
        <v>430242</v>
      </c>
      <c r="B15263" s="4" t="inlineStr">
        <is>
          <t>PEACE GRAMMAR SCHOOL</t>
        </is>
      </c>
      <c r="C15263" s="4" t="inlineStr">
        <is>
          <t>P5</t>
        </is>
      </c>
      <c r="D15263" s="5" t="n">
        <v>35</v>
      </c>
      <c r="E15263" s="5" t="n">
        <v>1</v>
      </c>
      <c r="F15263" s="5" t="n">
        <v>0</v>
      </c>
      <c r="G15263" s="5">
        <f>E15263-F15263</f>
        <v/>
      </c>
      <c r="H15263" s="5">
        <f>'Notes'!$B$4</f>
        <v/>
      </c>
      <c r="I15263" s="5">
        <f>ROUNDUP(D15263/H15263,0)</f>
        <v/>
      </c>
      <c r="J15263" s="6">
        <f>G15263-I15263</f>
        <v/>
      </c>
      <c r="K15263" s="4">
        <f>IF(J15263&lt;0,"Deficit",IF(J15263=0,"Exact fit","Surplus"))</f>
        <v/>
      </c>
    </row>
    <row r="15264">
      <c r="A15264" s="4" t="n">
        <v>430242</v>
      </c>
      <c r="B15264" s="4" t="inlineStr">
        <is>
          <t>PEACE GRAMMAR SCHOOL</t>
        </is>
      </c>
      <c r="C15264" s="4" t="inlineStr">
        <is>
          <t>P6</t>
        </is>
      </c>
      <c r="D15264" s="5" t="n">
        <v>13</v>
      </c>
      <c r="E15264" s="5" t="n">
        <v>1</v>
      </c>
      <c r="F15264" s="5" t="n">
        <v>0</v>
      </c>
      <c r="G15264" s="5">
        <f>E15264-F15264</f>
        <v/>
      </c>
      <c r="H15264" s="5">
        <f>'Notes'!$B$4</f>
        <v/>
      </c>
      <c r="I15264" s="5">
        <f>ROUNDUP(D15264/H15264,0)</f>
        <v/>
      </c>
      <c r="J15264" s="6">
        <f>G15264-I15264</f>
        <v/>
      </c>
      <c r="K15264" s="4">
        <f>IF(J15264&lt;0,"Deficit",IF(J15264=0,"Exact fit","Surplus"))</f>
        <v/>
      </c>
    </row>
    <row r="15265">
      <c r="A15265" s="4" t="n">
        <v>430243</v>
      </c>
      <c r="B15265" s="4" t="inlineStr">
        <is>
          <t>ARCHANGEL ACADEMY</t>
        </is>
      </c>
      <c r="C15265" s="4" t="inlineStr">
        <is>
          <t>P1</t>
        </is>
      </c>
      <c r="D15265" s="5" t="n">
        <v>21</v>
      </c>
      <c r="E15265" s="5" t="n">
        <v>1</v>
      </c>
      <c r="F15265" s="5" t="n">
        <v>0</v>
      </c>
      <c r="G15265" s="5">
        <f>E15265-F15265</f>
        <v/>
      </c>
      <c r="H15265" s="5">
        <f>'Notes'!$B$4</f>
        <v/>
      </c>
      <c r="I15265" s="5">
        <f>ROUNDUP(D15265/H15265,0)</f>
        <v/>
      </c>
      <c r="J15265" s="6">
        <f>G15265-I15265</f>
        <v/>
      </c>
      <c r="K15265" s="4">
        <f>IF(J15265&lt;0,"Deficit",IF(J15265=0,"Exact fit","Surplus"))</f>
        <v/>
      </c>
    </row>
    <row r="15266">
      <c r="A15266" s="4" t="n">
        <v>430243</v>
      </c>
      <c r="B15266" s="4" t="inlineStr">
        <is>
          <t>ARCHANGEL ACADEMY</t>
        </is>
      </c>
      <c r="C15266" s="4" t="inlineStr">
        <is>
          <t>P2</t>
        </is>
      </c>
      <c r="D15266" s="5" t="n">
        <v>24</v>
      </c>
      <c r="E15266" s="5" t="n">
        <v>1</v>
      </c>
      <c r="F15266" s="5" t="n">
        <v>0</v>
      </c>
      <c r="G15266" s="5">
        <f>E15266-F15266</f>
        <v/>
      </c>
      <c r="H15266" s="5">
        <f>'Notes'!$B$4</f>
        <v/>
      </c>
      <c r="I15266" s="5">
        <f>ROUNDUP(D15266/H15266,0)</f>
        <v/>
      </c>
      <c r="J15266" s="6">
        <f>G15266-I15266</f>
        <v/>
      </c>
      <c r="K15266" s="4">
        <f>IF(J15266&lt;0,"Deficit",IF(J15266=0,"Exact fit","Surplus"))</f>
        <v/>
      </c>
    </row>
    <row r="15267">
      <c r="A15267" s="4" t="n">
        <v>430244</v>
      </c>
      <c r="B15267" s="4" t="inlineStr">
        <is>
          <t>READ NURSERY SCHOOL</t>
        </is>
      </c>
      <c r="C15267" s="4" t="inlineStr">
        <is>
          <t>P1</t>
        </is>
      </c>
      <c r="D15267" s="5" t="n">
        <v>27</v>
      </c>
      <c r="E15267" s="5" t="n">
        <v>1</v>
      </c>
      <c r="F15267" s="5" t="n">
        <v>0</v>
      </c>
      <c r="G15267" s="5">
        <f>E15267-F15267</f>
        <v/>
      </c>
      <c r="H15267" s="5">
        <f>'Notes'!$B$4</f>
        <v/>
      </c>
      <c r="I15267" s="5">
        <f>ROUNDUP(D15267/H15267,0)</f>
        <v/>
      </c>
      <c r="J15267" s="6">
        <f>G15267-I15267</f>
        <v/>
      </c>
      <c r="K15267" s="4">
        <f>IF(J15267&lt;0,"Deficit",IF(J15267=0,"Exact fit","Surplus"))</f>
        <v/>
      </c>
    </row>
    <row r="15268">
      <c r="A15268" s="4" t="n">
        <v>430244</v>
      </c>
      <c r="B15268" s="4" t="inlineStr">
        <is>
          <t>READ NURSERY SCHOOL</t>
        </is>
      </c>
      <c r="C15268" s="4" t="inlineStr">
        <is>
          <t>P2</t>
        </is>
      </c>
      <c r="D15268" s="5" t="n">
        <v>34</v>
      </c>
      <c r="E15268" s="5" t="n">
        <v>1</v>
      </c>
      <c r="F15268" s="5" t="n">
        <v>0</v>
      </c>
      <c r="G15268" s="5">
        <f>E15268-F15268</f>
        <v/>
      </c>
      <c r="H15268" s="5">
        <f>'Notes'!$B$4</f>
        <v/>
      </c>
      <c r="I15268" s="5">
        <f>ROUNDUP(D15268/H15268,0)</f>
        <v/>
      </c>
      <c r="J15268" s="6">
        <f>G15268-I15268</f>
        <v/>
      </c>
      <c r="K15268" s="4">
        <f>IF(J15268&lt;0,"Deficit",IF(J15268=0,"Exact fit","Surplus"))</f>
        <v/>
      </c>
    </row>
    <row r="15269">
      <c r="A15269" s="4" t="n">
        <v>430244</v>
      </c>
      <c r="B15269" s="4" t="inlineStr">
        <is>
          <t>READ NURSERY SCHOOL</t>
        </is>
      </c>
      <c r="C15269" s="4" t="inlineStr">
        <is>
          <t>P3</t>
        </is>
      </c>
      <c r="D15269" s="5" t="n">
        <v>20</v>
      </c>
      <c r="E15269" s="5" t="n">
        <v>1</v>
      </c>
      <c r="F15269" s="5" t="n">
        <v>0</v>
      </c>
      <c r="G15269" s="5">
        <f>E15269-F15269</f>
        <v/>
      </c>
      <c r="H15269" s="5">
        <f>'Notes'!$B$4</f>
        <v/>
      </c>
      <c r="I15269" s="5">
        <f>ROUNDUP(D15269/H15269,0)</f>
        <v/>
      </c>
      <c r="J15269" s="6">
        <f>G15269-I15269</f>
        <v/>
      </c>
      <c r="K15269" s="4">
        <f>IF(J15269&lt;0,"Deficit",IF(J15269=0,"Exact fit","Surplus"))</f>
        <v/>
      </c>
    </row>
    <row r="15270">
      <c r="A15270" s="4" t="n">
        <v>430244</v>
      </c>
      <c r="B15270" s="4" t="inlineStr">
        <is>
          <t>READ NURSERY SCHOOL</t>
        </is>
      </c>
      <c r="C15270" s="4" t="inlineStr">
        <is>
          <t>P4</t>
        </is>
      </c>
      <c r="D15270" s="5" t="n">
        <v>21</v>
      </c>
      <c r="E15270" s="5" t="n">
        <v>1</v>
      </c>
      <c r="F15270" s="5" t="n">
        <v>0</v>
      </c>
      <c r="G15270" s="5">
        <f>E15270-F15270</f>
        <v/>
      </c>
      <c r="H15270" s="5">
        <f>'Notes'!$B$4</f>
        <v/>
      </c>
      <c r="I15270" s="5">
        <f>ROUNDUP(D15270/H15270,0)</f>
        <v/>
      </c>
      <c r="J15270" s="6">
        <f>G15270-I15270</f>
        <v/>
      </c>
      <c r="K15270" s="4">
        <f>IF(J15270&lt;0,"Deficit",IF(J15270=0,"Exact fit","Surplus"))</f>
        <v/>
      </c>
    </row>
    <row r="15271">
      <c r="A15271" s="4" t="n">
        <v>430244</v>
      </c>
      <c r="B15271" s="4" t="inlineStr">
        <is>
          <t>READ NURSERY SCHOOL</t>
        </is>
      </c>
      <c r="C15271" s="4" t="inlineStr">
        <is>
          <t>P5</t>
        </is>
      </c>
      <c r="D15271" s="5" t="n">
        <v>14</v>
      </c>
      <c r="E15271" s="5" t="n">
        <v>1</v>
      </c>
      <c r="F15271" s="5" t="n">
        <v>0</v>
      </c>
      <c r="G15271" s="5">
        <f>E15271-F15271</f>
        <v/>
      </c>
      <c r="H15271" s="5">
        <f>'Notes'!$B$4</f>
        <v/>
      </c>
      <c r="I15271" s="5">
        <f>ROUNDUP(D15271/H15271,0)</f>
        <v/>
      </c>
      <c r="J15271" s="6">
        <f>G15271-I15271</f>
        <v/>
      </c>
      <c r="K15271" s="4">
        <f>IF(J15271&lt;0,"Deficit",IF(J15271=0,"Exact fit","Surplus"))</f>
        <v/>
      </c>
    </row>
    <row r="15272">
      <c r="A15272" s="4" t="n">
        <v>430244</v>
      </c>
      <c r="B15272" s="4" t="inlineStr">
        <is>
          <t>READ NURSERY SCHOOL</t>
        </is>
      </c>
      <c r="C15272" s="4" t="inlineStr">
        <is>
          <t>P6</t>
        </is>
      </c>
      <c r="D15272" s="5" t="n">
        <v>8</v>
      </c>
      <c r="E15272" s="5" t="n">
        <v>1</v>
      </c>
      <c r="F15272" s="5" t="n">
        <v>0</v>
      </c>
      <c r="G15272" s="5">
        <f>E15272-F15272</f>
        <v/>
      </c>
      <c r="H15272" s="5">
        <f>'Notes'!$B$4</f>
        <v/>
      </c>
      <c r="I15272" s="5">
        <f>ROUNDUP(D15272/H15272,0)</f>
        <v/>
      </c>
      <c r="J15272" s="6">
        <f>G15272-I15272</f>
        <v/>
      </c>
      <c r="K15272" s="4">
        <f>IF(J15272&lt;0,"Deficit",IF(J15272=0,"Exact fit","Surplus"))</f>
        <v/>
      </c>
    </row>
    <row r="15273">
      <c r="A15273" s="4" t="n">
        <v>430246</v>
      </c>
      <c r="B15273" s="4" t="inlineStr">
        <is>
          <t>NEW GENERATION SCHOOL</t>
        </is>
      </c>
      <c r="C15273" s="4" t="inlineStr">
        <is>
          <t>P1</t>
        </is>
      </c>
      <c r="D15273" s="5" t="n">
        <v>53</v>
      </c>
      <c r="E15273" s="5" t="n">
        <v>1</v>
      </c>
      <c r="F15273" s="5" t="n">
        <v>0</v>
      </c>
      <c r="G15273" s="5">
        <f>E15273-F15273</f>
        <v/>
      </c>
      <c r="H15273" s="5">
        <f>'Notes'!$B$4</f>
        <v/>
      </c>
      <c r="I15273" s="5">
        <f>ROUNDUP(D15273/H15273,0)</f>
        <v/>
      </c>
      <c r="J15273" s="6">
        <f>G15273-I15273</f>
        <v/>
      </c>
      <c r="K15273" s="4">
        <f>IF(J15273&lt;0,"Deficit",IF(J15273=0,"Exact fit","Surplus"))</f>
        <v/>
      </c>
    </row>
    <row r="15274">
      <c r="A15274" s="4" t="n">
        <v>430246</v>
      </c>
      <c r="B15274" s="4" t="inlineStr">
        <is>
          <t>NEW GENERATION SCHOOL</t>
        </is>
      </c>
      <c r="C15274" s="4" t="inlineStr">
        <is>
          <t>P2</t>
        </is>
      </c>
      <c r="D15274" s="5" t="n">
        <v>46</v>
      </c>
      <c r="E15274" s="5" t="n">
        <v>1</v>
      </c>
      <c r="F15274" s="5" t="n">
        <v>0</v>
      </c>
      <c r="G15274" s="5">
        <f>E15274-F15274</f>
        <v/>
      </c>
      <c r="H15274" s="5">
        <f>'Notes'!$B$4</f>
        <v/>
      </c>
      <c r="I15274" s="5">
        <f>ROUNDUP(D15274/H15274,0)</f>
        <v/>
      </c>
      <c r="J15274" s="6">
        <f>G15274-I15274</f>
        <v/>
      </c>
      <c r="K15274" s="4">
        <f>IF(J15274&lt;0,"Deficit",IF(J15274=0,"Exact fit","Surplus"))</f>
        <v/>
      </c>
    </row>
    <row r="15275">
      <c r="A15275" s="4" t="n">
        <v>430246</v>
      </c>
      <c r="B15275" s="4" t="inlineStr">
        <is>
          <t>NEW GENERATION SCHOOL</t>
        </is>
      </c>
      <c r="C15275" s="4" t="inlineStr">
        <is>
          <t>P3</t>
        </is>
      </c>
      <c r="D15275" s="5" t="n">
        <v>50</v>
      </c>
      <c r="E15275" s="5" t="n">
        <v>1</v>
      </c>
      <c r="F15275" s="5" t="n">
        <v>0</v>
      </c>
      <c r="G15275" s="5">
        <f>E15275-F15275</f>
        <v/>
      </c>
      <c r="H15275" s="5">
        <f>'Notes'!$B$4</f>
        <v/>
      </c>
      <c r="I15275" s="5">
        <f>ROUNDUP(D15275/H15275,0)</f>
        <v/>
      </c>
      <c r="J15275" s="6">
        <f>G15275-I15275</f>
        <v/>
      </c>
      <c r="K15275" s="4">
        <f>IF(J15275&lt;0,"Deficit",IF(J15275=0,"Exact fit","Surplus"))</f>
        <v/>
      </c>
    </row>
    <row r="15276">
      <c r="A15276" s="4" t="n">
        <v>430246</v>
      </c>
      <c r="B15276" s="4" t="inlineStr">
        <is>
          <t>NEW GENERATION SCHOOL</t>
        </is>
      </c>
      <c r="C15276" s="4" t="inlineStr">
        <is>
          <t>P4</t>
        </is>
      </c>
      <c r="D15276" s="5" t="n">
        <v>42</v>
      </c>
      <c r="E15276" s="5" t="n">
        <v>1</v>
      </c>
      <c r="F15276" s="5" t="n">
        <v>0</v>
      </c>
      <c r="G15276" s="5">
        <f>E15276-F15276</f>
        <v/>
      </c>
      <c r="H15276" s="5">
        <f>'Notes'!$B$4</f>
        <v/>
      </c>
      <c r="I15276" s="5">
        <f>ROUNDUP(D15276/H15276,0)</f>
        <v/>
      </c>
      <c r="J15276" s="6">
        <f>G15276-I15276</f>
        <v/>
      </c>
      <c r="K15276" s="4">
        <f>IF(J15276&lt;0,"Deficit",IF(J15276=0,"Exact fit","Surplus"))</f>
        <v/>
      </c>
    </row>
    <row r="15277">
      <c r="A15277" s="4" t="n">
        <v>430246</v>
      </c>
      <c r="B15277" s="4" t="inlineStr">
        <is>
          <t>NEW GENERATION SCHOOL</t>
        </is>
      </c>
      <c r="C15277" s="4" t="inlineStr">
        <is>
          <t>P5</t>
        </is>
      </c>
      <c r="D15277" s="5" t="n">
        <v>37</v>
      </c>
      <c r="E15277" s="5" t="n">
        <v>1</v>
      </c>
      <c r="F15277" s="5" t="n">
        <v>0</v>
      </c>
      <c r="G15277" s="5">
        <f>E15277-F15277</f>
        <v/>
      </c>
      <c r="H15277" s="5">
        <f>'Notes'!$B$4</f>
        <v/>
      </c>
      <c r="I15277" s="5">
        <f>ROUNDUP(D15277/H15277,0)</f>
        <v/>
      </c>
      <c r="J15277" s="6">
        <f>G15277-I15277</f>
        <v/>
      </c>
      <c r="K15277" s="4">
        <f>IF(J15277&lt;0,"Deficit",IF(J15277=0,"Exact fit","Surplus"))</f>
        <v/>
      </c>
    </row>
    <row r="15278">
      <c r="A15278" s="4" t="n">
        <v>430246</v>
      </c>
      <c r="B15278" s="4" t="inlineStr">
        <is>
          <t>NEW GENERATION SCHOOL</t>
        </is>
      </c>
      <c r="C15278" s="4" t="inlineStr">
        <is>
          <t>P6</t>
        </is>
      </c>
      <c r="D15278" s="5" t="n">
        <v>16</v>
      </c>
      <c r="E15278" s="5" t="n">
        <v>1</v>
      </c>
      <c r="F15278" s="5" t="n">
        <v>0</v>
      </c>
      <c r="G15278" s="5">
        <f>E15278-F15278</f>
        <v/>
      </c>
      <c r="H15278" s="5">
        <f>'Notes'!$B$4</f>
        <v/>
      </c>
      <c r="I15278" s="5">
        <f>ROUNDUP(D15278/H15278,0)</f>
        <v/>
      </c>
      <c r="J15278" s="6">
        <f>G15278-I15278</f>
        <v/>
      </c>
      <c r="K15278" s="4">
        <f>IF(J15278&lt;0,"Deficit",IF(J15278=0,"Exact fit","Surplus"))</f>
        <v/>
      </c>
    </row>
    <row r="15279">
      <c r="A15279" s="4" t="n">
        <v>430251</v>
      </c>
      <c r="B15279" s="4" t="inlineStr">
        <is>
          <t>Musanze Greensprings Academy</t>
        </is>
      </c>
      <c r="C15279" s="4" t="inlineStr">
        <is>
          <t>P1</t>
        </is>
      </c>
      <c r="D15279" s="5" t="n">
        <v>47</v>
      </c>
      <c r="E15279" s="5" t="n">
        <v>1</v>
      </c>
      <c r="F15279" s="5" t="n">
        <v>0</v>
      </c>
      <c r="G15279" s="5">
        <f>E15279-F15279</f>
        <v/>
      </c>
      <c r="H15279" s="5">
        <f>'Notes'!$B$4</f>
        <v/>
      </c>
      <c r="I15279" s="5">
        <f>ROUNDUP(D15279/H15279,0)</f>
        <v/>
      </c>
      <c r="J15279" s="6">
        <f>G15279-I15279</f>
        <v/>
      </c>
      <c r="K15279" s="4">
        <f>IF(J15279&lt;0,"Deficit",IF(J15279=0,"Exact fit","Surplus"))</f>
        <v/>
      </c>
    </row>
    <row r="15280">
      <c r="A15280" s="4" t="n">
        <v>430251</v>
      </c>
      <c r="B15280" s="4" t="inlineStr">
        <is>
          <t>Musanze Greensprings Academy</t>
        </is>
      </c>
      <c r="C15280" s="4" t="inlineStr">
        <is>
          <t>P2</t>
        </is>
      </c>
      <c r="D15280" s="5" t="n">
        <v>54</v>
      </c>
      <c r="E15280" s="5" t="n">
        <v>1</v>
      </c>
      <c r="F15280" s="5" t="n">
        <v>0</v>
      </c>
      <c r="G15280" s="5">
        <f>E15280-F15280</f>
        <v/>
      </c>
      <c r="H15280" s="5">
        <f>'Notes'!$B$4</f>
        <v/>
      </c>
      <c r="I15280" s="5">
        <f>ROUNDUP(D15280/H15280,0)</f>
        <v/>
      </c>
      <c r="J15280" s="6">
        <f>G15280-I15280</f>
        <v/>
      </c>
      <c r="K15280" s="4">
        <f>IF(J15280&lt;0,"Deficit",IF(J15280=0,"Exact fit","Surplus"))</f>
        <v/>
      </c>
    </row>
    <row r="15281">
      <c r="A15281" s="4" t="n">
        <v>430251</v>
      </c>
      <c r="B15281" s="4" t="inlineStr">
        <is>
          <t>Musanze Greensprings Academy</t>
        </is>
      </c>
      <c r="C15281" s="4" t="inlineStr">
        <is>
          <t>P3</t>
        </is>
      </c>
      <c r="D15281" s="5" t="n">
        <v>42</v>
      </c>
      <c r="E15281" s="5" t="n">
        <v>1</v>
      </c>
      <c r="F15281" s="5" t="n">
        <v>0</v>
      </c>
      <c r="G15281" s="5">
        <f>E15281-F15281</f>
        <v/>
      </c>
      <c r="H15281" s="5">
        <f>'Notes'!$B$4</f>
        <v/>
      </c>
      <c r="I15281" s="5">
        <f>ROUNDUP(D15281/H15281,0)</f>
        <v/>
      </c>
      <c r="J15281" s="6">
        <f>G15281-I15281</f>
        <v/>
      </c>
      <c r="K15281" s="4">
        <f>IF(J15281&lt;0,"Deficit",IF(J15281=0,"Exact fit","Surplus"))</f>
        <v/>
      </c>
    </row>
    <row r="15282">
      <c r="A15282" s="4" t="n">
        <v>430251</v>
      </c>
      <c r="B15282" s="4" t="inlineStr">
        <is>
          <t>Musanze Greensprings Academy</t>
        </is>
      </c>
      <c r="C15282" s="4" t="inlineStr">
        <is>
          <t>P4</t>
        </is>
      </c>
      <c r="D15282" s="5" t="n">
        <v>60</v>
      </c>
      <c r="E15282" s="5" t="n">
        <v>1</v>
      </c>
      <c r="F15282" s="5" t="n">
        <v>0</v>
      </c>
      <c r="G15282" s="5">
        <f>E15282-F15282</f>
        <v/>
      </c>
      <c r="H15282" s="5">
        <f>'Notes'!$B$4</f>
        <v/>
      </c>
      <c r="I15282" s="5">
        <f>ROUNDUP(D15282/H15282,0)</f>
        <v/>
      </c>
      <c r="J15282" s="6">
        <f>G15282-I15282</f>
        <v/>
      </c>
      <c r="K15282" s="4">
        <f>IF(J15282&lt;0,"Deficit",IF(J15282=0,"Exact fit","Surplus"))</f>
        <v/>
      </c>
    </row>
    <row r="15283">
      <c r="A15283" s="4" t="n">
        <v>430251</v>
      </c>
      <c r="B15283" s="4" t="inlineStr">
        <is>
          <t>Musanze Greensprings Academy</t>
        </is>
      </c>
      <c r="C15283" s="4" t="inlineStr">
        <is>
          <t>P5</t>
        </is>
      </c>
      <c r="D15283" s="5" t="n">
        <v>66</v>
      </c>
      <c r="E15283" s="5" t="n">
        <v>2</v>
      </c>
      <c r="F15283" s="5" t="n">
        <v>0</v>
      </c>
      <c r="G15283" s="5">
        <f>E15283-F15283</f>
        <v/>
      </c>
      <c r="H15283" s="5">
        <f>'Notes'!$B$4</f>
        <v/>
      </c>
      <c r="I15283" s="5">
        <f>ROUNDUP(D15283/H15283,0)</f>
        <v/>
      </c>
      <c r="J15283" s="6">
        <f>G15283-I15283</f>
        <v/>
      </c>
      <c r="K15283" s="4">
        <f>IF(J15283&lt;0,"Deficit",IF(J15283=0,"Exact fit","Surplus"))</f>
        <v/>
      </c>
    </row>
    <row r="15284">
      <c r="A15284" s="4" t="n">
        <v>430251</v>
      </c>
      <c r="B15284" s="4" t="inlineStr">
        <is>
          <t>Musanze Greensprings Academy</t>
        </is>
      </c>
      <c r="C15284" s="4" t="inlineStr">
        <is>
          <t>P6</t>
        </is>
      </c>
      <c r="D15284" s="5" t="n">
        <v>54</v>
      </c>
      <c r="E15284" s="5" t="n">
        <v>2</v>
      </c>
      <c r="F15284" s="5" t="n">
        <v>0</v>
      </c>
      <c r="G15284" s="5">
        <f>E15284-F15284</f>
        <v/>
      </c>
      <c r="H15284" s="5">
        <f>'Notes'!$B$4</f>
        <v/>
      </c>
      <c r="I15284" s="5">
        <f>ROUNDUP(D15284/H15284,0)</f>
        <v/>
      </c>
      <c r="J15284" s="6">
        <f>G15284-I15284</f>
        <v/>
      </c>
      <c r="K15284" s="4">
        <f>IF(J15284&lt;0,"Deficit",IF(J15284=0,"Exact fit","Surplus"))</f>
        <v/>
      </c>
    </row>
    <row r="15285">
      <c r="A15285" s="4" t="n">
        <v>430252</v>
      </c>
      <c r="B15285" s="4" t="inlineStr">
        <is>
          <t>TRINITY ACADEMY</t>
        </is>
      </c>
      <c r="C15285" s="4" t="inlineStr">
        <is>
          <t>P1</t>
        </is>
      </c>
      <c r="D15285" s="5" t="n">
        <v>10</v>
      </c>
      <c r="E15285" s="5" t="n">
        <v>1</v>
      </c>
      <c r="F15285" s="5" t="n">
        <v>0</v>
      </c>
      <c r="G15285" s="5">
        <f>E15285-F15285</f>
        <v/>
      </c>
      <c r="H15285" s="5">
        <f>'Notes'!$B$4</f>
        <v/>
      </c>
      <c r="I15285" s="5">
        <f>ROUNDUP(D15285/H15285,0)</f>
        <v/>
      </c>
      <c r="J15285" s="6">
        <f>G15285-I15285</f>
        <v/>
      </c>
      <c r="K15285" s="4">
        <f>IF(J15285&lt;0,"Deficit",IF(J15285=0,"Exact fit","Surplus"))</f>
        <v/>
      </c>
    </row>
    <row r="15286">
      <c r="A15286" s="4" t="n">
        <v>430252</v>
      </c>
      <c r="B15286" s="4" t="inlineStr">
        <is>
          <t>TRINITY ACADEMY</t>
        </is>
      </c>
      <c r="C15286" s="4" t="inlineStr">
        <is>
          <t>P2</t>
        </is>
      </c>
      <c r="D15286" s="5" t="n">
        <v>5</v>
      </c>
      <c r="E15286" s="5" t="n">
        <v>1</v>
      </c>
      <c r="F15286" s="5" t="n">
        <v>0</v>
      </c>
      <c r="G15286" s="5">
        <f>E15286-F15286</f>
        <v/>
      </c>
      <c r="H15286" s="5">
        <f>'Notes'!$B$4</f>
        <v/>
      </c>
      <c r="I15286" s="5">
        <f>ROUNDUP(D15286/H15286,0)</f>
        <v/>
      </c>
      <c r="J15286" s="6">
        <f>G15286-I15286</f>
        <v/>
      </c>
      <c r="K15286" s="4">
        <f>IF(J15286&lt;0,"Deficit",IF(J15286=0,"Exact fit","Surplus"))</f>
        <v/>
      </c>
    </row>
    <row r="15287">
      <c r="A15287" s="4" t="n">
        <v>430252</v>
      </c>
      <c r="B15287" s="4" t="inlineStr">
        <is>
          <t>TRINITY ACADEMY</t>
        </is>
      </c>
      <c r="C15287" s="4" t="inlineStr">
        <is>
          <t>P3</t>
        </is>
      </c>
      <c r="D15287" s="5" t="n">
        <v>9</v>
      </c>
      <c r="E15287" s="5" t="n">
        <v>1</v>
      </c>
      <c r="F15287" s="5" t="n">
        <v>0</v>
      </c>
      <c r="G15287" s="5">
        <f>E15287-F15287</f>
        <v/>
      </c>
      <c r="H15287" s="5">
        <f>'Notes'!$B$4</f>
        <v/>
      </c>
      <c r="I15287" s="5">
        <f>ROUNDUP(D15287/H15287,0)</f>
        <v/>
      </c>
      <c r="J15287" s="6">
        <f>G15287-I15287</f>
        <v/>
      </c>
      <c r="K15287" s="4">
        <f>IF(J15287&lt;0,"Deficit",IF(J15287=0,"Exact fit","Surplus"))</f>
        <v/>
      </c>
    </row>
    <row r="15288">
      <c r="A15288" s="4" t="n">
        <v>430252</v>
      </c>
      <c r="B15288" s="4" t="inlineStr">
        <is>
          <t>TRINITY ACADEMY</t>
        </is>
      </c>
      <c r="C15288" s="4" t="inlineStr">
        <is>
          <t>P4</t>
        </is>
      </c>
      <c r="D15288" s="5" t="n">
        <v>11</v>
      </c>
      <c r="E15288" s="5" t="n">
        <v>1</v>
      </c>
      <c r="F15288" s="5" t="n">
        <v>0</v>
      </c>
      <c r="G15288" s="5">
        <f>E15288-F15288</f>
        <v/>
      </c>
      <c r="H15288" s="5">
        <f>'Notes'!$B$4</f>
        <v/>
      </c>
      <c r="I15288" s="5">
        <f>ROUNDUP(D15288/H15288,0)</f>
        <v/>
      </c>
      <c r="J15288" s="6">
        <f>G15288-I15288</f>
        <v/>
      </c>
      <c r="K15288" s="4">
        <f>IF(J15288&lt;0,"Deficit",IF(J15288=0,"Exact fit","Surplus"))</f>
        <v/>
      </c>
    </row>
    <row r="15289">
      <c r="A15289" s="4" t="n">
        <v>430252</v>
      </c>
      <c r="B15289" s="4" t="inlineStr">
        <is>
          <t>TRINITY ACADEMY</t>
        </is>
      </c>
      <c r="C15289" s="4" t="inlineStr">
        <is>
          <t>P5</t>
        </is>
      </c>
      <c r="D15289" s="5" t="n">
        <v>9</v>
      </c>
      <c r="E15289" s="5" t="n">
        <v>1</v>
      </c>
      <c r="F15289" s="5" t="n">
        <v>0</v>
      </c>
      <c r="G15289" s="5">
        <f>E15289-F15289</f>
        <v/>
      </c>
      <c r="H15289" s="5">
        <f>'Notes'!$B$4</f>
        <v/>
      </c>
      <c r="I15289" s="5">
        <f>ROUNDUP(D15289/H15289,0)</f>
        <v/>
      </c>
      <c r="J15289" s="6">
        <f>G15289-I15289</f>
        <v/>
      </c>
      <c r="K15289" s="4">
        <f>IF(J15289&lt;0,"Deficit",IF(J15289=0,"Exact fit","Surplus"))</f>
        <v/>
      </c>
    </row>
    <row r="15290">
      <c r="A15290" s="4" t="n">
        <v>430310</v>
      </c>
      <c r="B15290" s="4" t="inlineStr">
        <is>
          <t>GS GAKORO</t>
        </is>
      </c>
      <c r="C15290" s="4" t="inlineStr">
        <is>
          <t>P1</t>
        </is>
      </c>
      <c r="D15290" s="5" t="n">
        <v>212</v>
      </c>
      <c r="E15290" s="5" t="n">
        <v>4</v>
      </c>
      <c r="F15290" s="5" t="n">
        <v>2</v>
      </c>
      <c r="G15290" s="5">
        <f>E15290-F15290</f>
        <v/>
      </c>
      <c r="H15290" s="5">
        <f>'Notes'!$B$4</f>
        <v/>
      </c>
      <c r="I15290" s="5">
        <f>ROUNDUP(D15290/H15290,0)</f>
        <v/>
      </c>
      <c r="J15290" s="6">
        <f>G15290-I15290</f>
        <v/>
      </c>
      <c r="K15290" s="4">
        <f>IF(J15290&lt;0,"Deficit",IF(J15290=0,"Exact fit","Surplus"))</f>
        <v/>
      </c>
    </row>
    <row r="15291">
      <c r="A15291" s="4" t="n">
        <v>430310</v>
      </c>
      <c r="B15291" s="4" t="inlineStr">
        <is>
          <t>GS GAKORO</t>
        </is>
      </c>
      <c r="C15291" s="4" t="inlineStr">
        <is>
          <t>P2</t>
        </is>
      </c>
      <c r="D15291" s="5" t="n">
        <v>201</v>
      </c>
      <c r="E15291" s="5" t="n">
        <v>6</v>
      </c>
      <c r="F15291" s="5" t="n">
        <v>3</v>
      </c>
      <c r="G15291" s="5">
        <f>E15291-F15291</f>
        <v/>
      </c>
      <c r="H15291" s="5">
        <f>'Notes'!$B$4</f>
        <v/>
      </c>
      <c r="I15291" s="5">
        <f>ROUNDUP(D15291/H15291,0)</f>
        <v/>
      </c>
      <c r="J15291" s="6">
        <f>G15291-I15291</f>
        <v/>
      </c>
      <c r="K15291" s="4">
        <f>IF(J15291&lt;0,"Deficit",IF(J15291=0,"Exact fit","Surplus"))</f>
        <v/>
      </c>
    </row>
    <row r="15292">
      <c r="A15292" s="4" t="n">
        <v>430310</v>
      </c>
      <c r="B15292" s="4" t="inlineStr">
        <is>
          <t>GS GAKORO</t>
        </is>
      </c>
      <c r="C15292" s="4" t="inlineStr">
        <is>
          <t>P3</t>
        </is>
      </c>
      <c r="D15292" s="5" t="n">
        <v>179</v>
      </c>
      <c r="E15292" s="5" t="n">
        <v>4</v>
      </c>
      <c r="F15292" s="5" t="n">
        <v>2</v>
      </c>
      <c r="G15292" s="5">
        <f>E15292-F15292</f>
        <v/>
      </c>
      <c r="H15292" s="5">
        <f>'Notes'!$B$4</f>
        <v/>
      </c>
      <c r="I15292" s="5">
        <f>ROUNDUP(D15292/H15292,0)</f>
        <v/>
      </c>
      <c r="J15292" s="6">
        <f>G15292-I15292</f>
        <v/>
      </c>
      <c r="K15292" s="4">
        <f>IF(J15292&lt;0,"Deficit",IF(J15292=0,"Exact fit","Surplus"))</f>
        <v/>
      </c>
    </row>
    <row r="15293">
      <c r="A15293" s="4" t="n">
        <v>430310</v>
      </c>
      <c r="B15293" s="4" t="inlineStr">
        <is>
          <t>GS GAKORO</t>
        </is>
      </c>
      <c r="C15293" s="4" t="inlineStr">
        <is>
          <t>P4</t>
        </is>
      </c>
      <c r="D15293" s="5" t="n">
        <v>163</v>
      </c>
      <c r="E15293" s="5" t="n">
        <v>3</v>
      </c>
      <c r="F15293" s="5" t="n">
        <v>0</v>
      </c>
      <c r="G15293" s="5">
        <f>E15293-F15293</f>
        <v/>
      </c>
      <c r="H15293" s="5">
        <f>'Notes'!$B$4</f>
        <v/>
      </c>
      <c r="I15293" s="5">
        <f>ROUNDUP(D15293/H15293,0)</f>
        <v/>
      </c>
      <c r="J15293" s="6">
        <f>G15293-I15293</f>
        <v/>
      </c>
      <c r="K15293" s="4">
        <f>IF(J15293&lt;0,"Deficit",IF(J15293=0,"Exact fit","Surplus"))</f>
        <v/>
      </c>
    </row>
    <row r="15294">
      <c r="A15294" s="4" t="n">
        <v>430310</v>
      </c>
      <c r="B15294" s="4" t="inlineStr">
        <is>
          <t>GS GAKORO</t>
        </is>
      </c>
      <c r="C15294" s="4" t="inlineStr">
        <is>
          <t>P5</t>
        </is>
      </c>
      <c r="D15294" s="5" t="n">
        <v>140</v>
      </c>
      <c r="E15294" s="5" t="n">
        <v>3</v>
      </c>
      <c r="F15294" s="5" t="n">
        <v>0</v>
      </c>
      <c r="G15294" s="5">
        <f>E15294-F15294</f>
        <v/>
      </c>
      <c r="H15294" s="5">
        <f>'Notes'!$B$4</f>
        <v/>
      </c>
      <c r="I15294" s="5">
        <f>ROUNDUP(D15294/H15294,0)</f>
        <v/>
      </c>
      <c r="J15294" s="6">
        <f>G15294-I15294</f>
        <v/>
      </c>
      <c r="K15294" s="4">
        <f>IF(J15294&lt;0,"Deficit",IF(J15294=0,"Exact fit","Surplus"))</f>
        <v/>
      </c>
    </row>
    <row r="15295">
      <c r="A15295" s="4" t="n">
        <v>430310</v>
      </c>
      <c r="B15295" s="4" t="inlineStr">
        <is>
          <t>GS GAKORO</t>
        </is>
      </c>
      <c r="C15295" s="4" t="inlineStr">
        <is>
          <t>P6</t>
        </is>
      </c>
      <c r="D15295" s="5" t="n">
        <v>108</v>
      </c>
      <c r="E15295" s="5" t="n">
        <v>3</v>
      </c>
      <c r="F15295" s="5" t="n">
        <v>0</v>
      </c>
      <c r="G15295" s="5">
        <f>E15295-F15295</f>
        <v/>
      </c>
      <c r="H15295" s="5">
        <f>'Notes'!$B$4</f>
        <v/>
      </c>
      <c r="I15295" s="5">
        <f>ROUNDUP(D15295/H15295,0)</f>
        <v/>
      </c>
      <c r="J15295" s="6">
        <f>G15295-I15295</f>
        <v/>
      </c>
      <c r="K15295" s="4">
        <f>IF(J15295&lt;0,"Deficit",IF(J15295=0,"Exact fit","Surplus"))</f>
        <v/>
      </c>
    </row>
    <row r="15296">
      <c r="A15296" s="4" t="n">
        <v>430311</v>
      </c>
      <c r="B15296" s="4" t="inlineStr">
        <is>
          <t>GS KARWASA</t>
        </is>
      </c>
      <c r="C15296" s="4" t="inlineStr">
        <is>
          <t>P1</t>
        </is>
      </c>
      <c r="D15296" s="5" t="n">
        <v>245</v>
      </c>
      <c r="E15296" s="5" t="n">
        <v>6</v>
      </c>
      <c r="F15296" s="5" t="n">
        <v>3</v>
      </c>
      <c r="G15296" s="5">
        <f>E15296-F15296</f>
        <v/>
      </c>
      <c r="H15296" s="5">
        <f>'Notes'!$B$4</f>
        <v/>
      </c>
      <c r="I15296" s="5">
        <f>ROUNDUP(D15296/H15296,0)</f>
        <v/>
      </c>
      <c r="J15296" s="6">
        <f>G15296-I15296</f>
        <v/>
      </c>
      <c r="K15296" s="4">
        <f>IF(J15296&lt;0,"Deficit",IF(J15296=0,"Exact fit","Surplus"))</f>
        <v/>
      </c>
    </row>
    <row r="15297">
      <c r="A15297" s="4" t="n">
        <v>430311</v>
      </c>
      <c r="B15297" s="4" t="inlineStr">
        <is>
          <t>GS KARWASA</t>
        </is>
      </c>
      <c r="C15297" s="4" t="inlineStr">
        <is>
          <t>P2</t>
        </is>
      </c>
      <c r="D15297" s="5" t="n">
        <v>246</v>
      </c>
      <c r="E15297" s="5" t="n">
        <v>6</v>
      </c>
      <c r="F15297" s="5" t="n">
        <v>3</v>
      </c>
      <c r="G15297" s="5">
        <f>E15297-F15297</f>
        <v/>
      </c>
      <c r="H15297" s="5">
        <f>'Notes'!$B$4</f>
        <v/>
      </c>
      <c r="I15297" s="5">
        <f>ROUNDUP(D15297/H15297,0)</f>
        <v/>
      </c>
      <c r="J15297" s="6">
        <f>G15297-I15297</f>
        <v/>
      </c>
      <c r="K15297" s="4">
        <f>IF(J15297&lt;0,"Deficit",IF(J15297=0,"Exact fit","Surplus"))</f>
        <v/>
      </c>
    </row>
    <row r="15298">
      <c r="A15298" s="4" t="n">
        <v>430311</v>
      </c>
      <c r="B15298" s="4" t="inlineStr">
        <is>
          <t>GS KARWASA</t>
        </is>
      </c>
      <c r="C15298" s="4" t="inlineStr">
        <is>
          <t>P3</t>
        </is>
      </c>
      <c r="D15298" s="5" t="n">
        <v>224</v>
      </c>
      <c r="E15298" s="5" t="n">
        <v>6</v>
      </c>
      <c r="F15298" s="5" t="n">
        <v>3</v>
      </c>
      <c r="G15298" s="5">
        <f>E15298-F15298</f>
        <v/>
      </c>
      <c r="H15298" s="5">
        <f>'Notes'!$B$4</f>
        <v/>
      </c>
      <c r="I15298" s="5">
        <f>ROUNDUP(D15298/H15298,0)</f>
        <v/>
      </c>
      <c r="J15298" s="6">
        <f>G15298-I15298</f>
        <v/>
      </c>
      <c r="K15298" s="4">
        <f>IF(J15298&lt;0,"Deficit",IF(J15298=0,"Exact fit","Surplus"))</f>
        <v/>
      </c>
    </row>
    <row r="15299">
      <c r="A15299" s="4" t="n">
        <v>430311</v>
      </c>
      <c r="B15299" s="4" t="inlineStr">
        <is>
          <t>GS KARWASA</t>
        </is>
      </c>
      <c r="C15299" s="4" t="inlineStr">
        <is>
          <t>P4</t>
        </is>
      </c>
      <c r="D15299" s="5" t="n">
        <v>372</v>
      </c>
      <c r="E15299" s="5" t="n">
        <v>5</v>
      </c>
      <c r="F15299" s="5" t="n">
        <v>0</v>
      </c>
      <c r="G15299" s="5">
        <f>E15299-F15299</f>
        <v/>
      </c>
      <c r="H15299" s="5">
        <f>'Notes'!$B$4</f>
        <v/>
      </c>
      <c r="I15299" s="5">
        <f>ROUNDUP(D15299/H15299,0)</f>
        <v/>
      </c>
      <c r="J15299" s="6">
        <f>G15299-I15299</f>
        <v/>
      </c>
      <c r="K15299" s="4">
        <f>IF(J15299&lt;0,"Deficit",IF(J15299=0,"Exact fit","Surplus"))</f>
        <v/>
      </c>
    </row>
    <row r="15300">
      <c r="A15300" s="4" t="n">
        <v>430311</v>
      </c>
      <c r="B15300" s="4" t="inlineStr">
        <is>
          <t>GS KARWASA</t>
        </is>
      </c>
      <c r="C15300" s="4" t="inlineStr">
        <is>
          <t>P5</t>
        </is>
      </c>
      <c r="D15300" s="5" t="n">
        <v>182</v>
      </c>
      <c r="E15300" s="5" t="n">
        <v>4</v>
      </c>
      <c r="F15300" s="5" t="n">
        <v>0</v>
      </c>
      <c r="G15300" s="5">
        <f>E15300-F15300</f>
        <v/>
      </c>
      <c r="H15300" s="5">
        <f>'Notes'!$B$4</f>
        <v/>
      </c>
      <c r="I15300" s="5">
        <f>ROUNDUP(D15300/H15300,0)</f>
        <v/>
      </c>
      <c r="J15300" s="6">
        <f>G15300-I15300</f>
        <v/>
      </c>
      <c r="K15300" s="4">
        <f>IF(J15300&lt;0,"Deficit",IF(J15300=0,"Exact fit","Surplus"))</f>
        <v/>
      </c>
    </row>
    <row r="15301">
      <c r="A15301" s="4" t="n">
        <v>430311</v>
      </c>
      <c r="B15301" s="4" t="inlineStr">
        <is>
          <t>GS KARWASA</t>
        </is>
      </c>
      <c r="C15301" s="4" t="inlineStr">
        <is>
          <t>P6</t>
        </is>
      </c>
      <c r="D15301" s="5" t="n">
        <v>89</v>
      </c>
      <c r="E15301" s="5" t="n">
        <v>2</v>
      </c>
      <c r="F15301" s="5" t="n">
        <v>0</v>
      </c>
      <c r="G15301" s="5">
        <f>E15301-F15301</f>
        <v/>
      </c>
      <c r="H15301" s="5">
        <f>'Notes'!$B$4</f>
        <v/>
      </c>
      <c r="I15301" s="5">
        <f>ROUNDUP(D15301/H15301,0)</f>
        <v/>
      </c>
      <c r="J15301" s="6">
        <f>G15301-I15301</f>
        <v/>
      </c>
      <c r="K15301" s="4">
        <f>IF(J15301&lt;0,"Deficit",IF(J15301=0,"Exact fit","Surplus"))</f>
        <v/>
      </c>
    </row>
    <row r="15302">
      <c r="A15302" s="4" t="n">
        <v>430315</v>
      </c>
      <c r="B15302" s="4" t="inlineStr">
        <is>
          <t>EP  SHASHI</t>
        </is>
      </c>
      <c r="C15302" s="4" t="inlineStr">
        <is>
          <t>P1</t>
        </is>
      </c>
      <c r="D15302" s="5" t="n">
        <v>242</v>
      </c>
      <c r="E15302" s="5" t="n">
        <v>4</v>
      </c>
      <c r="F15302" s="5" t="n">
        <v>2</v>
      </c>
      <c r="G15302" s="5">
        <f>E15302-F15302</f>
        <v/>
      </c>
      <c r="H15302" s="5">
        <f>'Notes'!$B$4</f>
        <v/>
      </c>
      <c r="I15302" s="5">
        <f>ROUNDUP(D15302/H15302,0)</f>
        <v/>
      </c>
      <c r="J15302" s="6">
        <f>G15302-I15302</f>
        <v/>
      </c>
      <c r="K15302" s="4">
        <f>IF(J15302&lt;0,"Deficit",IF(J15302=0,"Exact fit","Surplus"))</f>
        <v/>
      </c>
    </row>
    <row r="15303">
      <c r="A15303" s="4" t="n">
        <v>430315</v>
      </c>
      <c r="B15303" s="4" t="inlineStr">
        <is>
          <t>EP  SHASHI</t>
        </is>
      </c>
      <c r="C15303" s="4" t="inlineStr">
        <is>
          <t>P2</t>
        </is>
      </c>
      <c r="D15303" s="5" t="n">
        <v>209</v>
      </c>
      <c r="E15303" s="5" t="n">
        <v>4</v>
      </c>
      <c r="F15303" s="5" t="n">
        <v>2</v>
      </c>
      <c r="G15303" s="5">
        <f>E15303-F15303</f>
        <v/>
      </c>
      <c r="H15303" s="5">
        <f>'Notes'!$B$4</f>
        <v/>
      </c>
      <c r="I15303" s="5">
        <f>ROUNDUP(D15303/H15303,0)</f>
        <v/>
      </c>
      <c r="J15303" s="6">
        <f>G15303-I15303</f>
        <v/>
      </c>
      <c r="K15303" s="4">
        <f>IF(J15303&lt;0,"Deficit",IF(J15303=0,"Exact fit","Surplus"))</f>
        <v/>
      </c>
    </row>
    <row r="15304">
      <c r="A15304" s="4" t="n">
        <v>430315</v>
      </c>
      <c r="B15304" s="4" t="inlineStr">
        <is>
          <t>EP  SHASHI</t>
        </is>
      </c>
      <c r="C15304" s="4" t="inlineStr">
        <is>
          <t>P3</t>
        </is>
      </c>
      <c r="D15304" s="5" t="n">
        <v>203</v>
      </c>
      <c r="E15304" s="5" t="n">
        <v>4</v>
      </c>
      <c r="F15304" s="5" t="n">
        <v>2</v>
      </c>
      <c r="G15304" s="5">
        <f>E15304-F15304</f>
        <v/>
      </c>
      <c r="H15304" s="5">
        <f>'Notes'!$B$4</f>
        <v/>
      </c>
      <c r="I15304" s="5">
        <f>ROUNDUP(D15304/H15304,0)</f>
        <v/>
      </c>
      <c r="J15304" s="6">
        <f>G15304-I15304</f>
        <v/>
      </c>
      <c r="K15304" s="4">
        <f>IF(J15304&lt;0,"Deficit",IF(J15304=0,"Exact fit","Surplus"))</f>
        <v/>
      </c>
    </row>
    <row r="15305">
      <c r="A15305" s="4" t="n">
        <v>430315</v>
      </c>
      <c r="B15305" s="4" t="inlineStr">
        <is>
          <t>EP  SHASHI</t>
        </is>
      </c>
      <c r="C15305" s="4" t="inlineStr">
        <is>
          <t>P4</t>
        </is>
      </c>
      <c r="D15305" s="5" t="n">
        <v>251</v>
      </c>
      <c r="E15305" s="5" t="n">
        <v>5</v>
      </c>
      <c r="F15305" s="5" t="n">
        <v>0</v>
      </c>
      <c r="G15305" s="5">
        <f>E15305-F15305</f>
        <v/>
      </c>
      <c r="H15305" s="5">
        <f>'Notes'!$B$4</f>
        <v/>
      </c>
      <c r="I15305" s="5">
        <f>ROUNDUP(D15305/H15305,0)</f>
        <v/>
      </c>
      <c r="J15305" s="6">
        <f>G15305-I15305</f>
        <v/>
      </c>
      <c r="K15305" s="4">
        <f>IF(J15305&lt;0,"Deficit",IF(J15305=0,"Exact fit","Surplus"))</f>
        <v/>
      </c>
    </row>
    <row r="15306">
      <c r="A15306" s="4" t="n">
        <v>430315</v>
      </c>
      <c r="B15306" s="4" t="inlineStr">
        <is>
          <t>EP  SHASHI</t>
        </is>
      </c>
      <c r="C15306" s="4" t="inlineStr">
        <is>
          <t>P5</t>
        </is>
      </c>
      <c r="D15306" s="5" t="n">
        <v>204</v>
      </c>
      <c r="E15306" s="5" t="n">
        <v>4</v>
      </c>
      <c r="F15306" s="5" t="n">
        <v>0</v>
      </c>
      <c r="G15306" s="5">
        <f>E15306-F15306</f>
        <v/>
      </c>
      <c r="H15306" s="5">
        <f>'Notes'!$B$4</f>
        <v/>
      </c>
      <c r="I15306" s="5">
        <f>ROUNDUP(D15306/H15306,0)</f>
        <v/>
      </c>
      <c r="J15306" s="6">
        <f>G15306-I15306</f>
        <v/>
      </c>
      <c r="K15306" s="4">
        <f>IF(J15306&lt;0,"Deficit",IF(J15306=0,"Exact fit","Surplus"))</f>
        <v/>
      </c>
    </row>
    <row r="15307">
      <c r="A15307" s="4" t="n">
        <v>430315</v>
      </c>
      <c r="B15307" s="4" t="inlineStr">
        <is>
          <t>EP  SHASHI</t>
        </is>
      </c>
      <c r="C15307" s="4" t="inlineStr">
        <is>
          <t>P6</t>
        </is>
      </c>
      <c r="D15307" s="5" t="n">
        <v>92</v>
      </c>
      <c r="E15307" s="5" t="n">
        <v>2</v>
      </c>
      <c r="F15307" s="5" t="n">
        <v>0</v>
      </c>
      <c r="G15307" s="5">
        <f>E15307-F15307</f>
        <v/>
      </c>
      <c r="H15307" s="5">
        <f>'Notes'!$B$4</f>
        <v/>
      </c>
      <c r="I15307" s="5">
        <f>ROUNDUP(D15307/H15307,0)</f>
        <v/>
      </c>
      <c r="J15307" s="6">
        <f>G15307-I15307</f>
        <v/>
      </c>
      <c r="K15307" s="4">
        <f>IF(J15307&lt;0,"Deficit",IF(J15307=0,"Exact fit","Surplus"))</f>
        <v/>
      </c>
    </row>
    <row r="15308">
      <c r="A15308" s="4" t="n">
        <v>430321</v>
      </c>
      <c r="B15308" s="4" t="inlineStr">
        <is>
          <t>CS RUNGU</t>
        </is>
      </c>
      <c r="C15308" s="4" t="inlineStr">
        <is>
          <t>P1</t>
        </is>
      </c>
      <c r="D15308" s="5" t="n">
        <v>203</v>
      </c>
      <c r="E15308" s="5" t="n">
        <v>4</v>
      </c>
      <c r="F15308" s="5" t="n">
        <v>2</v>
      </c>
      <c r="G15308" s="5">
        <f>E15308-F15308</f>
        <v/>
      </c>
      <c r="H15308" s="5">
        <f>'Notes'!$B$4</f>
        <v/>
      </c>
      <c r="I15308" s="5">
        <f>ROUNDUP(D15308/H15308,0)</f>
        <v/>
      </c>
      <c r="J15308" s="6">
        <f>G15308-I15308</f>
        <v/>
      </c>
      <c r="K15308" s="4">
        <f>IF(J15308&lt;0,"Deficit",IF(J15308=0,"Exact fit","Surplus"))</f>
        <v/>
      </c>
    </row>
    <row r="15309">
      <c r="A15309" s="4" t="n">
        <v>430321</v>
      </c>
      <c r="B15309" s="4" t="inlineStr">
        <is>
          <t>CS RUNGU</t>
        </is>
      </c>
      <c r="C15309" s="4" t="inlineStr">
        <is>
          <t>P2</t>
        </is>
      </c>
      <c r="D15309" s="5" t="n">
        <v>144</v>
      </c>
      <c r="E15309" s="5" t="n">
        <v>4</v>
      </c>
      <c r="F15309" s="5" t="n">
        <v>2</v>
      </c>
      <c r="G15309" s="5">
        <f>E15309-F15309</f>
        <v/>
      </c>
      <c r="H15309" s="5">
        <f>'Notes'!$B$4</f>
        <v/>
      </c>
      <c r="I15309" s="5">
        <f>ROUNDUP(D15309/H15309,0)</f>
        <v/>
      </c>
      <c r="J15309" s="6">
        <f>G15309-I15309</f>
        <v/>
      </c>
      <c r="K15309" s="4">
        <f>IF(J15309&lt;0,"Deficit",IF(J15309=0,"Exact fit","Surplus"))</f>
        <v/>
      </c>
    </row>
    <row r="15310">
      <c r="A15310" s="4" t="n">
        <v>430321</v>
      </c>
      <c r="B15310" s="4" t="inlineStr">
        <is>
          <t>CS RUNGU</t>
        </is>
      </c>
      <c r="C15310" s="4" t="inlineStr">
        <is>
          <t>P3</t>
        </is>
      </c>
      <c r="D15310" s="5" t="n">
        <v>113</v>
      </c>
      <c r="E15310" s="5" t="n">
        <v>2</v>
      </c>
      <c r="F15310" s="5" t="n">
        <v>1</v>
      </c>
      <c r="G15310" s="5">
        <f>E15310-F15310</f>
        <v/>
      </c>
      <c r="H15310" s="5">
        <f>'Notes'!$B$4</f>
        <v/>
      </c>
      <c r="I15310" s="5">
        <f>ROUNDUP(D15310/H15310,0)</f>
        <v/>
      </c>
      <c r="J15310" s="6">
        <f>G15310-I15310</f>
        <v/>
      </c>
      <c r="K15310" s="4">
        <f>IF(J15310&lt;0,"Deficit",IF(J15310=0,"Exact fit","Surplus"))</f>
        <v/>
      </c>
    </row>
    <row r="15311">
      <c r="A15311" s="4" t="n">
        <v>430321</v>
      </c>
      <c r="B15311" s="4" t="inlineStr">
        <is>
          <t>CS RUNGU</t>
        </is>
      </c>
      <c r="C15311" s="4" t="inlineStr">
        <is>
          <t>P4</t>
        </is>
      </c>
      <c r="D15311" s="5" t="n">
        <v>170</v>
      </c>
      <c r="E15311" s="5" t="n">
        <v>4</v>
      </c>
      <c r="F15311" s="5" t="n">
        <v>0</v>
      </c>
      <c r="G15311" s="5">
        <f>E15311-F15311</f>
        <v/>
      </c>
      <c r="H15311" s="5">
        <f>'Notes'!$B$4</f>
        <v/>
      </c>
      <c r="I15311" s="5">
        <f>ROUNDUP(D15311/H15311,0)</f>
        <v/>
      </c>
      <c r="J15311" s="6">
        <f>G15311-I15311</f>
        <v/>
      </c>
      <c r="K15311" s="4">
        <f>IF(J15311&lt;0,"Deficit",IF(J15311=0,"Exact fit","Surplus"))</f>
        <v/>
      </c>
    </row>
    <row r="15312">
      <c r="A15312" s="4" t="n">
        <v>430321</v>
      </c>
      <c r="B15312" s="4" t="inlineStr">
        <is>
          <t>CS RUNGU</t>
        </is>
      </c>
      <c r="C15312" s="4" t="inlineStr">
        <is>
          <t>P5</t>
        </is>
      </c>
      <c r="D15312" s="5" t="n">
        <v>119</v>
      </c>
      <c r="E15312" s="5" t="n">
        <v>3</v>
      </c>
      <c r="F15312" s="5" t="n">
        <v>1</v>
      </c>
      <c r="G15312" s="5">
        <f>E15312-F15312</f>
        <v/>
      </c>
      <c r="H15312" s="5">
        <f>'Notes'!$B$4</f>
        <v/>
      </c>
      <c r="I15312" s="5">
        <f>ROUNDUP(D15312/H15312,0)</f>
        <v/>
      </c>
      <c r="J15312" s="6">
        <f>G15312-I15312</f>
        <v/>
      </c>
      <c r="K15312" s="4">
        <f>IF(J15312&lt;0,"Deficit",IF(J15312=0,"Exact fit","Surplus"))</f>
        <v/>
      </c>
    </row>
    <row r="15313">
      <c r="A15313" s="4" t="n">
        <v>430321</v>
      </c>
      <c r="B15313" s="4" t="inlineStr">
        <is>
          <t>CS RUNGU</t>
        </is>
      </c>
      <c r="C15313" s="4" t="inlineStr">
        <is>
          <t>P6</t>
        </is>
      </c>
      <c r="D15313" s="5" t="n">
        <v>35</v>
      </c>
      <c r="E15313" s="5" t="n">
        <v>1</v>
      </c>
      <c r="F15313" s="5" t="n">
        <v>0</v>
      </c>
      <c r="G15313" s="5">
        <f>E15313-F15313</f>
        <v/>
      </c>
      <c r="H15313" s="5">
        <f>'Notes'!$B$4</f>
        <v/>
      </c>
      <c r="I15313" s="5">
        <f>ROUNDUP(D15313/H15313,0)</f>
        <v/>
      </c>
      <c r="J15313" s="6">
        <f>G15313-I15313</f>
        <v/>
      </c>
      <c r="K15313" s="4">
        <f>IF(J15313&lt;0,"Deficit",IF(J15313=0,"Exact fit","Surplus"))</f>
        <v/>
      </c>
    </row>
    <row r="15314">
      <c r="A15314" s="4" t="n">
        <v>430324</v>
      </c>
      <c r="B15314" s="4" t="inlineStr">
        <is>
          <t>GS St Michel GACACA</t>
        </is>
      </c>
      <c r="C15314" s="4" t="inlineStr">
        <is>
          <t>P1</t>
        </is>
      </c>
      <c r="D15314" s="5" t="n">
        <v>254</v>
      </c>
      <c r="E15314" s="5" t="n">
        <v>4</v>
      </c>
      <c r="F15314" s="5" t="n">
        <v>2</v>
      </c>
      <c r="G15314" s="5">
        <f>E15314-F15314</f>
        <v/>
      </c>
      <c r="H15314" s="5">
        <f>'Notes'!$B$4</f>
        <v/>
      </c>
      <c r="I15314" s="5">
        <f>ROUNDUP(D15314/H15314,0)</f>
        <v/>
      </c>
      <c r="J15314" s="6">
        <f>G15314-I15314</f>
        <v/>
      </c>
      <c r="K15314" s="4">
        <f>IF(J15314&lt;0,"Deficit",IF(J15314=0,"Exact fit","Surplus"))</f>
        <v/>
      </c>
    </row>
    <row r="15315">
      <c r="A15315" s="4" t="n">
        <v>430324</v>
      </c>
      <c r="B15315" s="4" t="inlineStr">
        <is>
          <t>GS St Michel GACACA</t>
        </is>
      </c>
      <c r="C15315" s="4" t="inlineStr">
        <is>
          <t>P2</t>
        </is>
      </c>
      <c r="D15315" s="5" t="n">
        <v>280</v>
      </c>
      <c r="E15315" s="5" t="n">
        <v>4</v>
      </c>
      <c r="F15315" s="5" t="n">
        <v>2</v>
      </c>
      <c r="G15315" s="5">
        <f>E15315-F15315</f>
        <v/>
      </c>
      <c r="H15315" s="5">
        <f>'Notes'!$B$4</f>
        <v/>
      </c>
      <c r="I15315" s="5">
        <f>ROUNDUP(D15315/H15315,0)</f>
        <v/>
      </c>
      <c r="J15315" s="6">
        <f>G15315-I15315</f>
        <v/>
      </c>
      <c r="K15315" s="4">
        <f>IF(J15315&lt;0,"Deficit",IF(J15315=0,"Exact fit","Surplus"))</f>
        <v/>
      </c>
    </row>
    <row r="15316">
      <c r="A15316" s="4" t="n">
        <v>430324</v>
      </c>
      <c r="B15316" s="4" t="inlineStr">
        <is>
          <t>GS St Michel GACACA</t>
        </is>
      </c>
      <c r="C15316" s="4" t="inlineStr">
        <is>
          <t>P3</t>
        </is>
      </c>
      <c r="D15316" s="5" t="n">
        <v>210</v>
      </c>
      <c r="E15316" s="5" t="n">
        <v>2</v>
      </c>
      <c r="F15316" s="5" t="n">
        <v>1</v>
      </c>
      <c r="G15316" s="5">
        <f>E15316-F15316</f>
        <v/>
      </c>
      <c r="H15316" s="5">
        <f>'Notes'!$B$4</f>
        <v/>
      </c>
      <c r="I15316" s="5">
        <f>ROUNDUP(D15316/H15316,0)</f>
        <v/>
      </c>
      <c r="J15316" s="6">
        <f>G15316-I15316</f>
        <v/>
      </c>
      <c r="K15316" s="4">
        <f>IF(J15316&lt;0,"Deficit",IF(J15316=0,"Exact fit","Surplus"))</f>
        <v/>
      </c>
    </row>
    <row r="15317">
      <c r="A15317" s="4" t="n">
        <v>430324</v>
      </c>
      <c r="B15317" s="4" t="inlineStr">
        <is>
          <t>GS St Michel GACACA</t>
        </is>
      </c>
      <c r="C15317" s="4" t="inlineStr">
        <is>
          <t>P4</t>
        </is>
      </c>
      <c r="D15317" s="5" t="n">
        <v>236</v>
      </c>
      <c r="E15317" s="5" t="n">
        <v>2</v>
      </c>
      <c r="F15317" s="5" t="n">
        <v>0</v>
      </c>
      <c r="G15317" s="5">
        <f>E15317-F15317</f>
        <v/>
      </c>
      <c r="H15317" s="5">
        <f>'Notes'!$B$4</f>
        <v/>
      </c>
      <c r="I15317" s="5">
        <f>ROUNDUP(D15317/H15317,0)</f>
        <v/>
      </c>
      <c r="J15317" s="6">
        <f>G15317-I15317</f>
        <v/>
      </c>
      <c r="K15317" s="4">
        <f>IF(J15317&lt;0,"Deficit",IF(J15317=0,"Exact fit","Surplus"))</f>
        <v/>
      </c>
    </row>
    <row r="15318">
      <c r="A15318" s="4" t="n">
        <v>430324</v>
      </c>
      <c r="B15318" s="4" t="inlineStr">
        <is>
          <t>GS St Michel GACACA</t>
        </is>
      </c>
      <c r="C15318" s="4" t="inlineStr">
        <is>
          <t>P5</t>
        </is>
      </c>
      <c r="D15318" s="5" t="n">
        <v>255</v>
      </c>
      <c r="E15318" s="5" t="n">
        <v>2</v>
      </c>
      <c r="F15318" s="5" t="n">
        <v>0</v>
      </c>
      <c r="G15318" s="5">
        <f>E15318-F15318</f>
        <v/>
      </c>
      <c r="H15318" s="5">
        <f>'Notes'!$B$4</f>
        <v/>
      </c>
      <c r="I15318" s="5">
        <f>ROUNDUP(D15318/H15318,0)</f>
        <v/>
      </c>
      <c r="J15318" s="6">
        <f>G15318-I15318</f>
        <v/>
      </c>
      <c r="K15318" s="4">
        <f>IF(J15318&lt;0,"Deficit",IF(J15318=0,"Exact fit","Surplus"))</f>
        <v/>
      </c>
    </row>
    <row r="15319">
      <c r="A15319" s="4" t="n">
        <v>430324</v>
      </c>
      <c r="B15319" s="4" t="inlineStr">
        <is>
          <t>GS St Michel GACACA</t>
        </is>
      </c>
      <c r="C15319" s="4" t="inlineStr">
        <is>
          <t>P6</t>
        </is>
      </c>
      <c r="D15319" s="5" t="n">
        <v>80</v>
      </c>
      <c r="E15319" s="5" t="n">
        <v>2</v>
      </c>
      <c r="F15319" s="5" t="n">
        <v>0</v>
      </c>
      <c r="G15319" s="5">
        <f>E15319-F15319</f>
        <v/>
      </c>
      <c r="H15319" s="5">
        <f>'Notes'!$B$4</f>
        <v/>
      </c>
      <c r="I15319" s="5">
        <f>ROUNDUP(D15319/H15319,0)</f>
        <v/>
      </c>
      <c r="J15319" s="6">
        <f>G15319-I15319</f>
        <v/>
      </c>
      <c r="K15319" s="4">
        <f>IF(J15319&lt;0,"Deficit",IF(J15319=0,"Exact fit","Surplus"))</f>
        <v/>
      </c>
    </row>
    <row r="15320">
      <c r="A15320" s="4" t="n">
        <v>430325</v>
      </c>
      <c r="B15320" s="4" t="inlineStr">
        <is>
          <t>GS MURORA</t>
        </is>
      </c>
      <c r="C15320" s="4" t="inlineStr">
        <is>
          <t>P1</t>
        </is>
      </c>
      <c r="D15320" s="5" t="n">
        <v>286</v>
      </c>
      <c r="E15320" s="5" t="n">
        <v>4</v>
      </c>
      <c r="F15320" s="5" t="n">
        <v>2</v>
      </c>
      <c r="G15320" s="5">
        <f>E15320-F15320</f>
        <v/>
      </c>
      <c r="H15320" s="5">
        <f>'Notes'!$B$4</f>
        <v/>
      </c>
      <c r="I15320" s="5">
        <f>ROUNDUP(D15320/H15320,0)</f>
        <v/>
      </c>
      <c r="J15320" s="6">
        <f>G15320-I15320</f>
        <v/>
      </c>
      <c r="K15320" s="4">
        <f>IF(J15320&lt;0,"Deficit",IF(J15320=0,"Exact fit","Surplus"))</f>
        <v/>
      </c>
    </row>
    <row r="15321">
      <c r="A15321" s="4" t="n">
        <v>430325</v>
      </c>
      <c r="B15321" s="4" t="inlineStr">
        <is>
          <t>GS MURORA</t>
        </is>
      </c>
      <c r="C15321" s="4" t="inlineStr">
        <is>
          <t>P2</t>
        </is>
      </c>
      <c r="D15321" s="5" t="n">
        <v>290</v>
      </c>
      <c r="E15321" s="5" t="n">
        <v>4</v>
      </c>
      <c r="F15321" s="5" t="n">
        <v>2</v>
      </c>
      <c r="G15321" s="5">
        <f>E15321-F15321</f>
        <v/>
      </c>
      <c r="H15321" s="5">
        <f>'Notes'!$B$4</f>
        <v/>
      </c>
      <c r="I15321" s="5">
        <f>ROUNDUP(D15321/H15321,0)</f>
        <v/>
      </c>
      <c r="J15321" s="6">
        <f>G15321-I15321</f>
        <v/>
      </c>
      <c r="K15321" s="4">
        <f>IF(J15321&lt;0,"Deficit",IF(J15321=0,"Exact fit","Surplus"))</f>
        <v/>
      </c>
    </row>
    <row r="15322">
      <c r="A15322" s="4" t="n">
        <v>430325</v>
      </c>
      <c r="B15322" s="4" t="inlineStr">
        <is>
          <t>GS MURORA</t>
        </is>
      </c>
      <c r="C15322" s="4" t="inlineStr">
        <is>
          <t>P3</t>
        </is>
      </c>
      <c r="D15322" s="5" t="n">
        <v>171</v>
      </c>
      <c r="E15322" s="5" t="n">
        <v>2</v>
      </c>
      <c r="F15322" s="5" t="n">
        <v>1</v>
      </c>
      <c r="G15322" s="5">
        <f>E15322-F15322</f>
        <v/>
      </c>
      <c r="H15322" s="5">
        <f>'Notes'!$B$4</f>
        <v/>
      </c>
      <c r="I15322" s="5">
        <f>ROUNDUP(D15322/H15322,0)</f>
        <v/>
      </c>
      <c r="J15322" s="6">
        <f>G15322-I15322</f>
        <v/>
      </c>
      <c r="K15322" s="4">
        <f>IF(J15322&lt;0,"Deficit",IF(J15322=0,"Exact fit","Surplus"))</f>
        <v/>
      </c>
    </row>
    <row r="15323">
      <c r="A15323" s="4" t="n">
        <v>430325</v>
      </c>
      <c r="B15323" s="4" t="inlineStr">
        <is>
          <t>GS MURORA</t>
        </is>
      </c>
      <c r="C15323" s="4" t="inlineStr">
        <is>
          <t>P4</t>
        </is>
      </c>
      <c r="D15323" s="5" t="n">
        <v>224</v>
      </c>
      <c r="E15323" s="5" t="n">
        <v>3</v>
      </c>
      <c r="F15323" s="5" t="n">
        <v>0</v>
      </c>
      <c r="G15323" s="5">
        <f>E15323-F15323</f>
        <v/>
      </c>
      <c r="H15323" s="5">
        <f>'Notes'!$B$4</f>
        <v/>
      </c>
      <c r="I15323" s="5">
        <f>ROUNDUP(D15323/H15323,0)</f>
        <v/>
      </c>
      <c r="J15323" s="6">
        <f>G15323-I15323</f>
        <v/>
      </c>
      <c r="K15323" s="4">
        <f>IF(J15323&lt;0,"Deficit",IF(J15323=0,"Exact fit","Surplus"))</f>
        <v/>
      </c>
    </row>
    <row r="15324">
      <c r="A15324" s="4" t="n">
        <v>430325</v>
      </c>
      <c r="B15324" s="4" t="inlineStr">
        <is>
          <t>GS MURORA</t>
        </is>
      </c>
      <c r="C15324" s="4" t="inlineStr">
        <is>
          <t>P5</t>
        </is>
      </c>
      <c r="D15324" s="5" t="n">
        <v>174</v>
      </c>
      <c r="E15324" s="5" t="n">
        <v>2</v>
      </c>
      <c r="F15324" s="5" t="n">
        <v>0</v>
      </c>
      <c r="G15324" s="5">
        <f>E15324-F15324</f>
        <v/>
      </c>
      <c r="H15324" s="5">
        <f>'Notes'!$B$4</f>
        <v/>
      </c>
      <c r="I15324" s="5">
        <f>ROUNDUP(D15324/H15324,0)</f>
        <v/>
      </c>
      <c r="J15324" s="6">
        <f>G15324-I15324</f>
        <v/>
      </c>
      <c r="K15324" s="4">
        <f>IF(J15324&lt;0,"Deficit",IF(J15324=0,"Exact fit","Surplus"))</f>
        <v/>
      </c>
    </row>
    <row r="15325">
      <c r="A15325" s="4" t="n">
        <v>430325</v>
      </c>
      <c r="B15325" s="4" t="inlineStr">
        <is>
          <t>GS MURORA</t>
        </is>
      </c>
      <c r="C15325" s="4" t="inlineStr">
        <is>
          <t>P6</t>
        </is>
      </c>
      <c r="D15325" s="5" t="n">
        <v>85</v>
      </c>
      <c r="E15325" s="5" t="n">
        <v>2</v>
      </c>
      <c r="F15325" s="5" t="n">
        <v>0</v>
      </c>
      <c r="G15325" s="5">
        <f>E15325-F15325</f>
        <v/>
      </c>
      <c r="H15325" s="5">
        <f>'Notes'!$B$4</f>
        <v/>
      </c>
      <c r="I15325" s="5">
        <f>ROUNDUP(D15325/H15325,0)</f>
        <v/>
      </c>
      <c r="J15325" s="6">
        <f>G15325-I15325</f>
        <v/>
      </c>
      <c r="K15325" s="4">
        <f>IF(J15325&lt;0,"Deficit",IF(J15325=0,"Exact fit","Surplus"))</f>
        <v/>
      </c>
    </row>
    <row r="15326">
      <c r="A15326" s="4" t="n">
        <v>430326</v>
      </c>
      <c r="B15326" s="4" t="inlineStr">
        <is>
          <t>GS KARAMA</t>
        </is>
      </c>
      <c r="C15326" s="4" t="inlineStr">
        <is>
          <t>P1</t>
        </is>
      </c>
      <c r="D15326" s="5" t="n">
        <v>100</v>
      </c>
      <c r="E15326" s="5" t="n">
        <v>2</v>
      </c>
      <c r="F15326" s="5" t="n">
        <v>0</v>
      </c>
      <c r="G15326" s="5">
        <f>E15326-F15326</f>
        <v/>
      </c>
      <c r="H15326" s="5">
        <f>'Notes'!$B$4</f>
        <v/>
      </c>
      <c r="I15326" s="5">
        <f>ROUNDUP(D15326/H15326,0)</f>
        <v/>
      </c>
      <c r="J15326" s="6">
        <f>G15326-I15326</f>
        <v/>
      </c>
      <c r="K15326" s="4">
        <f>IF(J15326&lt;0,"Deficit",IF(J15326=0,"Exact fit","Surplus"))</f>
        <v/>
      </c>
    </row>
    <row r="15327">
      <c r="A15327" s="4" t="n">
        <v>430326</v>
      </c>
      <c r="B15327" s="4" t="inlineStr">
        <is>
          <t>GS KARAMA</t>
        </is>
      </c>
      <c r="C15327" s="4" t="inlineStr">
        <is>
          <t>P2</t>
        </is>
      </c>
      <c r="D15327" s="5" t="n">
        <v>115</v>
      </c>
      <c r="E15327" s="5" t="n">
        <v>2</v>
      </c>
      <c r="F15327" s="5" t="n">
        <v>0</v>
      </c>
      <c r="G15327" s="5">
        <f>E15327-F15327</f>
        <v/>
      </c>
      <c r="H15327" s="5">
        <f>'Notes'!$B$4</f>
        <v/>
      </c>
      <c r="I15327" s="5">
        <f>ROUNDUP(D15327/H15327,0)</f>
        <v/>
      </c>
      <c r="J15327" s="6">
        <f>G15327-I15327</f>
        <v/>
      </c>
      <c r="K15327" s="4">
        <f>IF(J15327&lt;0,"Deficit",IF(J15327=0,"Exact fit","Surplus"))</f>
        <v/>
      </c>
    </row>
    <row r="15328">
      <c r="A15328" s="4" t="n">
        <v>430326</v>
      </c>
      <c r="B15328" s="4" t="inlineStr">
        <is>
          <t>GS KARAMA</t>
        </is>
      </c>
      <c r="C15328" s="4" t="inlineStr">
        <is>
          <t>P3</t>
        </is>
      </c>
      <c r="D15328" s="5" t="n">
        <v>87</v>
      </c>
      <c r="E15328" s="5" t="n">
        <v>2</v>
      </c>
      <c r="F15328" s="5" t="n">
        <v>0</v>
      </c>
      <c r="G15328" s="5">
        <f>E15328-F15328</f>
        <v/>
      </c>
      <c r="H15328" s="5">
        <f>'Notes'!$B$4</f>
        <v/>
      </c>
      <c r="I15328" s="5">
        <f>ROUNDUP(D15328/H15328,0)</f>
        <v/>
      </c>
      <c r="J15328" s="6">
        <f>G15328-I15328</f>
        <v/>
      </c>
      <c r="K15328" s="4">
        <f>IF(J15328&lt;0,"Deficit",IF(J15328=0,"Exact fit","Surplus"))</f>
        <v/>
      </c>
    </row>
    <row r="15329">
      <c r="A15329" s="4" t="n">
        <v>430326</v>
      </c>
      <c r="B15329" s="4" t="inlineStr">
        <is>
          <t>GS KARAMA</t>
        </is>
      </c>
      <c r="C15329" s="4" t="inlineStr">
        <is>
          <t>P4</t>
        </is>
      </c>
      <c r="D15329" s="5" t="n">
        <v>97</v>
      </c>
      <c r="E15329" s="5" t="n">
        <v>2</v>
      </c>
      <c r="F15329" s="5" t="n">
        <v>0</v>
      </c>
      <c r="G15329" s="5">
        <f>E15329-F15329</f>
        <v/>
      </c>
      <c r="H15329" s="5">
        <f>'Notes'!$B$4</f>
        <v/>
      </c>
      <c r="I15329" s="5">
        <f>ROUNDUP(D15329/H15329,0)</f>
        <v/>
      </c>
      <c r="J15329" s="6">
        <f>G15329-I15329</f>
        <v/>
      </c>
      <c r="K15329" s="4">
        <f>IF(J15329&lt;0,"Deficit",IF(J15329=0,"Exact fit","Surplus"))</f>
        <v/>
      </c>
    </row>
    <row r="15330">
      <c r="A15330" s="4" t="n">
        <v>430326</v>
      </c>
      <c r="B15330" s="4" t="inlineStr">
        <is>
          <t>GS KARAMA</t>
        </is>
      </c>
      <c r="C15330" s="4" t="inlineStr">
        <is>
          <t>P5</t>
        </is>
      </c>
      <c r="D15330" s="5" t="n">
        <v>67</v>
      </c>
      <c r="E15330" s="5" t="n">
        <v>2</v>
      </c>
      <c r="F15330" s="5" t="n">
        <v>0</v>
      </c>
      <c r="G15330" s="5">
        <f>E15330-F15330</f>
        <v/>
      </c>
      <c r="H15330" s="5">
        <f>'Notes'!$B$4</f>
        <v/>
      </c>
      <c r="I15330" s="5">
        <f>ROUNDUP(D15330/H15330,0)</f>
        <v/>
      </c>
      <c r="J15330" s="6">
        <f>G15330-I15330</f>
        <v/>
      </c>
      <c r="K15330" s="4">
        <f>IF(J15330&lt;0,"Deficit",IF(J15330=0,"Exact fit","Surplus"))</f>
        <v/>
      </c>
    </row>
    <row r="15331">
      <c r="A15331" s="4" t="n">
        <v>430326</v>
      </c>
      <c r="B15331" s="4" t="inlineStr">
        <is>
          <t>GS KARAMA</t>
        </is>
      </c>
      <c r="C15331" s="4" t="inlineStr">
        <is>
          <t>P6</t>
        </is>
      </c>
      <c r="D15331" s="5" t="n">
        <v>63</v>
      </c>
      <c r="E15331" s="5" t="n">
        <v>2</v>
      </c>
      <c r="F15331" s="5" t="n">
        <v>0</v>
      </c>
      <c r="G15331" s="5">
        <f>E15331-F15331</f>
        <v/>
      </c>
      <c r="H15331" s="5">
        <f>'Notes'!$B$4</f>
        <v/>
      </c>
      <c r="I15331" s="5">
        <f>ROUNDUP(D15331/H15331,0)</f>
        <v/>
      </c>
      <c r="J15331" s="6">
        <f>G15331-I15331</f>
        <v/>
      </c>
      <c r="K15331" s="4">
        <f>IF(J15331&lt;0,"Deficit",IF(J15331=0,"Exact fit","Surplus"))</f>
        <v/>
      </c>
    </row>
    <row r="15332">
      <c r="A15332" s="4" t="n">
        <v>430327</v>
      </c>
      <c r="B15332" s="4" t="inlineStr">
        <is>
          <t>SPES NOVA JUNIOR ACADEMY</t>
        </is>
      </c>
      <c r="C15332" s="4" t="inlineStr">
        <is>
          <t>P1</t>
        </is>
      </c>
      <c r="D15332" s="5" t="n">
        <v>45</v>
      </c>
      <c r="E15332" s="5" t="n">
        <v>1</v>
      </c>
      <c r="F15332" s="5" t="n">
        <v>0</v>
      </c>
      <c r="G15332" s="5">
        <f>E15332-F15332</f>
        <v/>
      </c>
      <c r="H15332" s="5">
        <f>'Notes'!$B$4</f>
        <v/>
      </c>
      <c r="I15332" s="5">
        <f>ROUNDUP(D15332/H15332,0)</f>
        <v/>
      </c>
      <c r="J15332" s="6">
        <f>G15332-I15332</f>
        <v/>
      </c>
      <c r="K15332" s="4">
        <f>IF(J15332&lt;0,"Deficit",IF(J15332=0,"Exact fit","Surplus"))</f>
        <v/>
      </c>
    </row>
    <row r="15333">
      <c r="A15333" s="4" t="n">
        <v>430327</v>
      </c>
      <c r="B15333" s="4" t="inlineStr">
        <is>
          <t>SPES NOVA JUNIOR ACADEMY</t>
        </is>
      </c>
      <c r="C15333" s="4" t="inlineStr">
        <is>
          <t>P2</t>
        </is>
      </c>
      <c r="D15333" s="5" t="n">
        <v>34</v>
      </c>
      <c r="E15333" s="5" t="n">
        <v>1</v>
      </c>
      <c r="F15333" s="5" t="n">
        <v>0</v>
      </c>
      <c r="G15333" s="5">
        <f>E15333-F15333</f>
        <v/>
      </c>
      <c r="H15333" s="5">
        <f>'Notes'!$B$4</f>
        <v/>
      </c>
      <c r="I15333" s="5">
        <f>ROUNDUP(D15333/H15333,0)</f>
        <v/>
      </c>
      <c r="J15333" s="6">
        <f>G15333-I15333</f>
        <v/>
      </c>
      <c r="K15333" s="4">
        <f>IF(J15333&lt;0,"Deficit",IF(J15333=0,"Exact fit","Surplus"))</f>
        <v/>
      </c>
    </row>
    <row r="15334">
      <c r="A15334" s="4" t="n">
        <v>430327</v>
      </c>
      <c r="B15334" s="4" t="inlineStr">
        <is>
          <t>SPES NOVA JUNIOR ACADEMY</t>
        </is>
      </c>
      <c r="C15334" s="4" t="inlineStr">
        <is>
          <t>P3</t>
        </is>
      </c>
      <c r="D15334" s="5" t="n">
        <v>50</v>
      </c>
      <c r="E15334" s="5" t="n">
        <v>1</v>
      </c>
      <c r="F15334" s="5" t="n">
        <v>0</v>
      </c>
      <c r="G15334" s="5">
        <f>E15334-F15334</f>
        <v/>
      </c>
      <c r="H15334" s="5">
        <f>'Notes'!$B$4</f>
        <v/>
      </c>
      <c r="I15334" s="5">
        <f>ROUNDUP(D15334/H15334,0)</f>
        <v/>
      </c>
      <c r="J15334" s="6">
        <f>G15334-I15334</f>
        <v/>
      </c>
      <c r="K15334" s="4">
        <f>IF(J15334&lt;0,"Deficit",IF(J15334=0,"Exact fit","Surplus"))</f>
        <v/>
      </c>
    </row>
    <row r="15335">
      <c r="A15335" s="4" t="n">
        <v>430327</v>
      </c>
      <c r="B15335" s="4" t="inlineStr">
        <is>
          <t>SPES NOVA JUNIOR ACADEMY</t>
        </is>
      </c>
      <c r="C15335" s="4" t="inlineStr">
        <is>
          <t>P4</t>
        </is>
      </c>
      <c r="D15335" s="5" t="n">
        <v>49</v>
      </c>
      <c r="E15335" s="5" t="n">
        <v>1</v>
      </c>
      <c r="F15335" s="5" t="n">
        <v>0</v>
      </c>
      <c r="G15335" s="5">
        <f>E15335-F15335</f>
        <v/>
      </c>
      <c r="H15335" s="5">
        <f>'Notes'!$B$4</f>
        <v/>
      </c>
      <c r="I15335" s="5">
        <f>ROUNDUP(D15335/H15335,0)</f>
        <v/>
      </c>
      <c r="J15335" s="6">
        <f>G15335-I15335</f>
        <v/>
      </c>
      <c r="K15335" s="4">
        <f>IF(J15335&lt;0,"Deficit",IF(J15335=0,"Exact fit","Surplus"))</f>
        <v/>
      </c>
    </row>
    <row r="15336">
      <c r="A15336" s="4" t="n">
        <v>430327</v>
      </c>
      <c r="B15336" s="4" t="inlineStr">
        <is>
          <t>SPES NOVA JUNIOR ACADEMY</t>
        </is>
      </c>
      <c r="C15336" s="4" t="inlineStr">
        <is>
          <t>P5</t>
        </is>
      </c>
      <c r="D15336" s="5" t="n">
        <v>56</v>
      </c>
      <c r="E15336" s="5" t="n">
        <v>1</v>
      </c>
      <c r="F15336" s="5" t="n">
        <v>0</v>
      </c>
      <c r="G15336" s="5">
        <f>E15336-F15336</f>
        <v/>
      </c>
      <c r="H15336" s="5">
        <f>'Notes'!$B$4</f>
        <v/>
      </c>
      <c r="I15336" s="5">
        <f>ROUNDUP(D15336/H15336,0)</f>
        <v/>
      </c>
      <c r="J15336" s="6">
        <f>G15336-I15336</f>
        <v/>
      </c>
      <c r="K15336" s="4">
        <f>IF(J15336&lt;0,"Deficit",IF(J15336=0,"Exact fit","Surplus"))</f>
        <v/>
      </c>
    </row>
    <row r="15337">
      <c r="A15337" s="4" t="n">
        <v>430327</v>
      </c>
      <c r="B15337" s="4" t="inlineStr">
        <is>
          <t>SPES NOVA JUNIOR ACADEMY</t>
        </is>
      </c>
      <c r="C15337" s="4" t="inlineStr">
        <is>
          <t>P6</t>
        </is>
      </c>
      <c r="D15337" s="5" t="n">
        <v>44</v>
      </c>
      <c r="E15337" s="5" t="n">
        <v>1</v>
      </c>
      <c r="F15337" s="5" t="n">
        <v>0</v>
      </c>
      <c r="G15337" s="5">
        <f>E15337-F15337</f>
        <v/>
      </c>
      <c r="H15337" s="5">
        <f>'Notes'!$B$4</f>
        <v/>
      </c>
      <c r="I15337" s="5">
        <f>ROUNDUP(D15337/H15337,0)</f>
        <v/>
      </c>
      <c r="J15337" s="6">
        <f>G15337-I15337</f>
        <v/>
      </c>
      <c r="K15337" s="4">
        <f>IF(J15337&lt;0,"Deficit",IF(J15337=0,"Exact fit","Surplus"))</f>
        <v/>
      </c>
    </row>
    <row r="15338">
      <c r="A15338" s="4" t="n">
        <v>430402</v>
      </c>
      <c r="B15338" s="4" t="inlineStr">
        <is>
          <t>GS GASHAKI</t>
        </is>
      </c>
      <c r="C15338" s="4" t="inlineStr">
        <is>
          <t>P1</t>
        </is>
      </c>
      <c r="D15338" s="5" t="n">
        <v>110</v>
      </c>
      <c r="E15338" s="5" t="n">
        <v>2</v>
      </c>
      <c r="F15338" s="5" t="n">
        <v>0</v>
      </c>
      <c r="G15338" s="5">
        <f>E15338-F15338</f>
        <v/>
      </c>
      <c r="H15338" s="5">
        <f>'Notes'!$B$4</f>
        <v/>
      </c>
      <c r="I15338" s="5">
        <f>ROUNDUP(D15338/H15338,0)</f>
        <v/>
      </c>
      <c r="J15338" s="6">
        <f>G15338-I15338</f>
        <v/>
      </c>
      <c r="K15338" s="4">
        <f>IF(J15338&lt;0,"Deficit",IF(J15338=0,"Exact fit","Surplus"))</f>
        <v/>
      </c>
    </row>
    <row r="15339">
      <c r="A15339" s="4" t="n">
        <v>430402</v>
      </c>
      <c r="B15339" s="4" t="inlineStr">
        <is>
          <t>GS GASHAKI</t>
        </is>
      </c>
      <c r="C15339" s="4" t="inlineStr">
        <is>
          <t>P2</t>
        </is>
      </c>
      <c r="D15339" s="5" t="n">
        <v>131</v>
      </c>
      <c r="E15339" s="5" t="n">
        <v>3</v>
      </c>
      <c r="F15339" s="5" t="n">
        <v>0</v>
      </c>
      <c r="G15339" s="5">
        <f>E15339-F15339</f>
        <v/>
      </c>
      <c r="H15339" s="5">
        <f>'Notes'!$B$4</f>
        <v/>
      </c>
      <c r="I15339" s="5">
        <f>ROUNDUP(D15339/H15339,0)</f>
        <v/>
      </c>
      <c r="J15339" s="6">
        <f>G15339-I15339</f>
        <v/>
      </c>
      <c r="K15339" s="4">
        <f>IF(J15339&lt;0,"Deficit",IF(J15339=0,"Exact fit","Surplus"))</f>
        <v/>
      </c>
    </row>
    <row r="15340">
      <c r="A15340" s="4" t="n">
        <v>430402</v>
      </c>
      <c r="B15340" s="4" t="inlineStr">
        <is>
          <t>GS GASHAKI</t>
        </is>
      </c>
      <c r="C15340" s="4" t="inlineStr">
        <is>
          <t>P3</t>
        </is>
      </c>
      <c r="D15340" s="5" t="n">
        <v>91</v>
      </c>
      <c r="E15340" s="5" t="n">
        <v>2</v>
      </c>
      <c r="F15340" s="5" t="n">
        <v>0</v>
      </c>
      <c r="G15340" s="5">
        <f>E15340-F15340</f>
        <v/>
      </c>
      <c r="H15340" s="5">
        <f>'Notes'!$B$4</f>
        <v/>
      </c>
      <c r="I15340" s="5">
        <f>ROUNDUP(D15340/H15340,0)</f>
        <v/>
      </c>
      <c r="J15340" s="6">
        <f>G15340-I15340</f>
        <v/>
      </c>
      <c r="K15340" s="4">
        <f>IF(J15340&lt;0,"Deficit",IF(J15340=0,"Exact fit","Surplus"))</f>
        <v/>
      </c>
    </row>
    <row r="15341">
      <c r="A15341" s="4" t="n">
        <v>430402</v>
      </c>
      <c r="B15341" s="4" t="inlineStr">
        <is>
          <t>GS GASHAKI</t>
        </is>
      </c>
      <c r="C15341" s="4" t="inlineStr">
        <is>
          <t>P4</t>
        </is>
      </c>
      <c r="D15341" s="5" t="n">
        <v>116</v>
      </c>
      <c r="E15341" s="5" t="n">
        <v>3</v>
      </c>
      <c r="F15341" s="5" t="n">
        <v>0</v>
      </c>
      <c r="G15341" s="5">
        <f>E15341-F15341</f>
        <v/>
      </c>
      <c r="H15341" s="5">
        <f>'Notes'!$B$4</f>
        <v/>
      </c>
      <c r="I15341" s="5">
        <f>ROUNDUP(D15341/H15341,0)</f>
        <v/>
      </c>
      <c r="J15341" s="6">
        <f>G15341-I15341</f>
        <v/>
      </c>
      <c r="K15341" s="4">
        <f>IF(J15341&lt;0,"Deficit",IF(J15341=0,"Exact fit","Surplus"))</f>
        <v/>
      </c>
    </row>
    <row r="15342">
      <c r="A15342" s="4" t="n">
        <v>430402</v>
      </c>
      <c r="B15342" s="4" t="inlineStr">
        <is>
          <t>GS GASHAKI</t>
        </is>
      </c>
      <c r="C15342" s="4" t="inlineStr">
        <is>
          <t>P5</t>
        </is>
      </c>
      <c r="D15342" s="5" t="n">
        <v>142</v>
      </c>
      <c r="E15342" s="5" t="n">
        <v>3</v>
      </c>
      <c r="F15342" s="5" t="n">
        <v>0</v>
      </c>
      <c r="G15342" s="5">
        <f>E15342-F15342</f>
        <v/>
      </c>
      <c r="H15342" s="5">
        <f>'Notes'!$B$4</f>
        <v/>
      </c>
      <c r="I15342" s="5">
        <f>ROUNDUP(D15342/H15342,0)</f>
        <v/>
      </c>
      <c r="J15342" s="6">
        <f>G15342-I15342</f>
        <v/>
      </c>
      <c r="K15342" s="4">
        <f>IF(J15342&lt;0,"Deficit",IF(J15342=0,"Exact fit","Surplus"))</f>
        <v/>
      </c>
    </row>
    <row r="15343">
      <c r="A15343" s="4" t="n">
        <v>430402</v>
      </c>
      <c r="B15343" s="4" t="inlineStr">
        <is>
          <t>GS GASHAKI</t>
        </is>
      </c>
      <c r="C15343" s="4" t="inlineStr">
        <is>
          <t>P6</t>
        </is>
      </c>
      <c r="D15343" s="5" t="n">
        <v>57</v>
      </c>
      <c r="E15343" s="5" t="n">
        <v>2</v>
      </c>
      <c r="F15343" s="5" t="n">
        <v>0</v>
      </c>
      <c r="G15343" s="5">
        <f>E15343-F15343</f>
        <v/>
      </c>
      <c r="H15343" s="5">
        <f>'Notes'!$B$4</f>
        <v/>
      </c>
      <c r="I15343" s="5">
        <f>ROUNDUP(D15343/H15343,0)</f>
        <v/>
      </c>
      <c r="J15343" s="6">
        <f>G15343-I15343</f>
        <v/>
      </c>
      <c r="K15343" s="4">
        <f>IF(J15343&lt;0,"Deficit",IF(J15343=0,"Exact fit","Surplus"))</f>
        <v/>
      </c>
    </row>
    <row r="15344">
      <c r="A15344" s="4" t="n">
        <v>430403</v>
      </c>
      <c r="B15344" s="4" t="inlineStr">
        <is>
          <t>GS MUSEKERA</t>
        </is>
      </c>
      <c r="C15344" s="4" t="inlineStr">
        <is>
          <t>P1</t>
        </is>
      </c>
      <c r="D15344" s="5" t="n">
        <v>45</v>
      </c>
      <c r="E15344" s="5" t="n">
        <v>1</v>
      </c>
      <c r="F15344" s="5" t="n">
        <v>0</v>
      </c>
      <c r="G15344" s="5">
        <f>E15344-F15344</f>
        <v/>
      </c>
      <c r="H15344" s="5">
        <f>'Notes'!$B$4</f>
        <v/>
      </c>
      <c r="I15344" s="5">
        <f>ROUNDUP(D15344/H15344,0)</f>
        <v/>
      </c>
      <c r="J15344" s="6">
        <f>G15344-I15344</f>
        <v/>
      </c>
      <c r="K15344" s="4">
        <f>IF(J15344&lt;0,"Deficit",IF(J15344=0,"Exact fit","Surplus"))</f>
        <v/>
      </c>
    </row>
    <row r="15345">
      <c r="A15345" s="4" t="n">
        <v>430403</v>
      </c>
      <c r="B15345" s="4" t="inlineStr">
        <is>
          <t>GS MUSEKERA</t>
        </is>
      </c>
      <c r="C15345" s="4" t="inlineStr">
        <is>
          <t>P2</t>
        </is>
      </c>
      <c r="D15345" s="5" t="n">
        <v>62</v>
      </c>
      <c r="E15345" s="5" t="n">
        <v>2</v>
      </c>
      <c r="F15345" s="5" t="n">
        <v>0</v>
      </c>
      <c r="G15345" s="5">
        <f>E15345-F15345</f>
        <v/>
      </c>
      <c r="H15345" s="5">
        <f>'Notes'!$B$4</f>
        <v/>
      </c>
      <c r="I15345" s="5">
        <f>ROUNDUP(D15345/H15345,0)</f>
        <v/>
      </c>
      <c r="J15345" s="6">
        <f>G15345-I15345</f>
        <v/>
      </c>
      <c r="K15345" s="4">
        <f>IF(J15345&lt;0,"Deficit",IF(J15345=0,"Exact fit","Surplus"))</f>
        <v/>
      </c>
    </row>
    <row r="15346">
      <c r="A15346" s="4" t="n">
        <v>430403</v>
      </c>
      <c r="B15346" s="4" t="inlineStr">
        <is>
          <t>GS MUSEKERA</t>
        </is>
      </c>
      <c r="C15346" s="4" t="inlineStr">
        <is>
          <t>P3</t>
        </is>
      </c>
      <c r="D15346" s="5" t="n">
        <v>72</v>
      </c>
      <c r="E15346" s="5" t="n">
        <v>2</v>
      </c>
      <c r="F15346" s="5" t="n">
        <v>0</v>
      </c>
      <c r="G15346" s="5">
        <f>E15346-F15346</f>
        <v/>
      </c>
      <c r="H15346" s="5">
        <f>'Notes'!$B$4</f>
        <v/>
      </c>
      <c r="I15346" s="5">
        <f>ROUNDUP(D15346/H15346,0)</f>
        <v/>
      </c>
      <c r="J15346" s="6">
        <f>G15346-I15346</f>
        <v/>
      </c>
      <c r="K15346" s="4">
        <f>IF(J15346&lt;0,"Deficit",IF(J15346=0,"Exact fit","Surplus"))</f>
        <v/>
      </c>
    </row>
    <row r="15347">
      <c r="A15347" s="4" t="n">
        <v>430403</v>
      </c>
      <c r="B15347" s="4" t="inlineStr">
        <is>
          <t>GS MUSEKERA</t>
        </is>
      </c>
      <c r="C15347" s="4" t="inlineStr">
        <is>
          <t>P4</t>
        </is>
      </c>
      <c r="D15347" s="5" t="n">
        <v>58</v>
      </c>
      <c r="E15347" s="5" t="n">
        <v>1</v>
      </c>
      <c r="F15347" s="5" t="n">
        <v>0</v>
      </c>
      <c r="G15347" s="5">
        <f>E15347-F15347</f>
        <v/>
      </c>
      <c r="H15347" s="5">
        <f>'Notes'!$B$4</f>
        <v/>
      </c>
      <c r="I15347" s="5">
        <f>ROUNDUP(D15347/H15347,0)</f>
        <v/>
      </c>
      <c r="J15347" s="6">
        <f>G15347-I15347</f>
        <v/>
      </c>
      <c r="K15347" s="4">
        <f>IF(J15347&lt;0,"Deficit",IF(J15347=0,"Exact fit","Surplus"))</f>
        <v/>
      </c>
    </row>
    <row r="15348">
      <c r="A15348" s="4" t="n">
        <v>430403</v>
      </c>
      <c r="B15348" s="4" t="inlineStr">
        <is>
          <t>GS MUSEKERA</t>
        </is>
      </c>
      <c r="C15348" s="4" t="inlineStr">
        <is>
          <t>P5</t>
        </is>
      </c>
      <c r="D15348" s="5" t="n">
        <v>65</v>
      </c>
      <c r="E15348" s="5" t="n">
        <v>2</v>
      </c>
      <c r="F15348" s="5" t="n">
        <v>0</v>
      </c>
      <c r="G15348" s="5">
        <f>E15348-F15348</f>
        <v/>
      </c>
      <c r="H15348" s="5">
        <f>'Notes'!$B$4</f>
        <v/>
      </c>
      <c r="I15348" s="5">
        <f>ROUNDUP(D15348/H15348,0)</f>
        <v/>
      </c>
      <c r="J15348" s="6">
        <f>G15348-I15348</f>
        <v/>
      </c>
      <c r="K15348" s="4">
        <f>IF(J15348&lt;0,"Deficit",IF(J15348=0,"Exact fit","Surplus"))</f>
        <v/>
      </c>
    </row>
    <row r="15349">
      <c r="A15349" s="4" t="n">
        <v>430403</v>
      </c>
      <c r="B15349" s="4" t="inlineStr">
        <is>
          <t>GS MUSEKERA</t>
        </is>
      </c>
      <c r="C15349" s="4" t="inlineStr">
        <is>
          <t>P6</t>
        </is>
      </c>
      <c r="D15349" s="5" t="n">
        <v>63</v>
      </c>
      <c r="E15349" s="5" t="n">
        <v>2</v>
      </c>
      <c r="F15349" s="5" t="n">
        <v>0</v>
      </c>
      <c r="G15349" s="5">
        <f>E15349-F15349</f>
        <v/>
      </c>
      <c r="H15349" s="5">
        <f>'Notes'!$B$4</f>
        <v/>
      </c>
      <c r="I15349" s="5">
        <f>ROUNDUP(D15349/H15349,0)</f>
        <v/>
      </c>
      <c r="J15349" s="6">
        <f>G15349-I15349</f>
        <v/>
      </c>
      <c r="K15349" s="4">
        <f>IF(J15349&lt;0,"Deficit",IF(J15349=0,"Exact fit","Surplus"))</f>
        <v/>
      </c>
    </row>
    <row r="15350">
      <c r="A15350" s="4" t="n">
        <v>430404</v>
      </c>
      <c r="B15350" s="4" t="inlineStr">
        <is>
          <t>GS NTARAMA</t>
        </is>
      </c>
      <c r="C15350" s="4" t="inlineStr">
        <is>
          <t>P1</t>
        </is>
      </c>
      <c r="D15350" s="5" t="n">
        <v>97</v>
      </c>
      <c r="E15350" s="5" t="n">
        <v>2</v>
      </c>
      <c r="F15350" s="5" t="n">
        <v>1</v>
      </c>
      <c r="G15350" s="5">
        <f>E15350-F15350</f>
        <v/>
      </c>
      <c r="H15350" s="5">
        <f>'Notes'!$B$4</f>
        <v/>
      </c>
      <c r="I15350" s="5">
        <f>ROUNDUP(D15350/H15350,0)</f>
        <v/>
      </c>
      <c r="J15350" s="6">
        <f>G15350-I15350</f>
        <v/>
      </c>
      <c r="K15350" s="4">
        <f>IF(J15350&lt;0,"Deficit",IF(J15350=0,"Exact fit","Surplus"))</f>
        <v/>
      </c>
    </row>
    <row r="15351">
      <c r="A15351" s="4" t="n">
        <v>430404</v>
      </c>
      <c r="B15351" s="4" t="inlineStr">
        <is>
          <t>GS NTARAMA</t>
        </is>
      </c>
      <c r="C15351" s="4" t="inlineStr">
        <is>
          <t>P2</t>
        </is>
      </c>
      <c r="D15351" s="5" t="n">
        <v>126</v>
      </c>
      <c r="E15351" s="5" t="n">
        <v>4</v>
      </c>
      <c r="F15351" s="5" t="n">
        <v>2</v>
      </c>
      <c r="G15351" s="5">
        <f>E15351-F15351</f>
        <v/>
      </c>
      <c r="H15351" s="5">
        <f>'Notes'!$B$4</f>
        <v/>
      </c>
      <c r="I15351" s="5">
        <f>ROUNDUP(D15351/H15351,0)</f>
        <v/>
      </c>
      <c r="J15351" s="6">
        <f>G15351-I15351</f>
        <v/>
      </c>
      <c r="K15351" s="4">
        <f>IF(J15351&lt;0,"Deficit",IF(J15351=0,"Exact fit","Surplus"))</f>
        <v/>
      </c>
    </row>
    <row r="15352">
      <c r="A15352" s="4" t="n">
        <v>430404</v>
      </c>
      <c r="B15352" s="4" t="inlineStr">
        <is>
          <t>GS NTARAMA</t>
        </is>
      </c>
      <c r="C15352" s="4" t="inlineStr">
        <is>
          <t>P3</t>
        </is>
      </c>
      <c r="D15352" s="5" t="n">
        <v>154</v>
      </c>
      <c r="E15352" s="5" t="n">
        <v>4</v>
      </c>
      <c r="F15352" s="5" t="n">
        <v>2</v>
      </c>
      <c r="G15352" s="5">
        <f>E15352-F15352</f>
        <v/>
      </c>
      <c r="H15352" s="5">
        <f>'Notes'!$B$4</f>
        <v/>
      </c>
      <c r="I15352" s="5">
        <f>ROUNDUP(D15352/H15352,0)</f>
        <v/>
      </c>
      <c r="J15352" s="6">
        <f>G15352-I15352</f>
        <v/>
      </c>
      <c r="K15352" s="4">
        <f>IF(J15352&lt;0,"Deficit",IF(J15352=0,"Exact fit","Surplus"))</f>
        <v/>
      </c>
    </row>
    <row r="15353">
      <c r="A15353" s="4" t="n">
        <v>430404</v>
      </c>
      <c r="B15353" s="4" t="inlineStr">
        <is>
          <t>GS NTARAMA</t>
        </is>
      </c>
      <c r="C15353" s="4" t="inlineStr">
        <is>
          <t>P4</t>
        </is>
      </c>
      <c r="D15353" s="5" t="n">
        <v>182</v>
      </c>
      <c r="E15353" s="5" t="n">
        <v>4</v>
      </c>
      <c r="F15353" s="5" t="n">
        <v>0</v>
      </c>
      <c r="G15353" s="5">
        <f>E15353-F15353</f>
        <v/>
      </c>
      <c r="H15353" s="5">
        <f>'Notes'!$B$4</f>
        <v/>
      </c>
      <c r="I15353" s="5">
        <f>ROUNDUP(D15353/H15353,0)</f>
        <v/>
      </c>
      <c r="J15353" s="6">
        <f>G15353-I15353</f>
        <v/>
      </c>
      <c r="K15353" s="4">
        <f>IF(J15353&lt;0,"Deficit",IF(J15353=0,"Exact fit","Surplus"))</f>
        <v/>
      </c>
    </row>
    <row r="15354">
      <c r="A15354" s="4" t="n">
        <v>430404</v>
      </c>
      <c r="B15354" s="4" t="inlineStr">
        <is>
          <t>GS NTARAMA</t>
        </is>
      </c>
      <c r="C15354" s="4" t="inlineStr">
        <is>
          <t>P5</t>
        </is>
      </c>
      <c r="D15354" s="5" t="n">
        <v>112</v>
      </c>
      <c r="E15354" s="5" t="n">
        <v>3</v>
      </c>
      <c r="F15354" s="5" t="n">
        <v>0</v>
      </c>
      <c r="G15354" s="5">
        <f>E15354-F15354</f>
        <v/>
      </c>
      <c r="H15354" s="5">
        <f>'Notes'!$B$4</f>
        <v/>
      </c>
      <c r="I15354" s="5">
        <f>ROUNDUP(D15354/H15354,0)</f>
        <v/>
      </c>
      <c r="J15354" s="6">
        <f>G15354-I15354</f>
        <v/>
      </c>
      <c r="K15354" s="4">
        <f>IF(J15354&lt;0,"Deficit",IF(J15354=0,"Exact fit","Surplus"))</f>
        <v/>
      </c>
    </row>
    <row r="15355">
      <c r="A15355" s="4" t="n">
        <v>430404</v>
      </c>
      <c r="B15355" s="4" t="inlineStr">
        <is>
          <t>GS NTARAMA</t>
        </is>
      </c>
      <c r="C15355" s="4" t="inlineStr">
        <is>
          <t>P6</t>
        </is>
      </c>
      <c r="D15355" s="5" t="n">
        <v>78</v>
      </c>
      <c r="E15355" s="5" t="n">
        <v>2</v>
      </c>
      <c r="F15355" s="5" t="n">
        <v>0</v>
      </c>
      <c r="G15355" s="5">
        <f>E15355-F15355</f>
        <v/>
      </c>
      <c r="H15355" s="5">
        <f>'Notes'!$B$4</f>
        <v/>
      </c>
      <c r="I15355" s="5">
        <f>ROUNDUP(D15355/H15355,0)</f>
        <v/>
      </c>
      <c r="J15355" s="6">
        <f>G15355-I15355</f>
        <v/>
      </c>
      <c r="K15355" s="4">
        <f>IF(J15355&lt;0,"Deficit",IF(J15355=0,"Exact fit","Surplus"))</f>
        <v/>
      </c>
    </row>
    <row r="15356">
      <c r="A15356" s="4" t="n">
        <v>430405</v>
      </c>
      <c r="B15356" s="4" t="inlineStr">
        <is>
          <t>GS RYANDINZI</t>
        </is>
      </c>
      <c r="C15356" s="4" t="inlineStr">
        <is>
          <t>P1</t>
        </is>
      </c>
      <c r="D15356" s="5" t="n">
        <v>170</v>
      </c>
      <c r="E15356" s="5" t="n">
        <v>3</v>
      </c>
      <c r="F15356" s="5" t="n">
        <v>1</v>
      </c>
      <c r="G15356" s="5">
        <f>E15356-F15356</f>
        <v/>
      </c>
      <c r="H15356" s="5">
        <f>'Notes'!$B$4</f>
        <v/>
      </c>
      <c r="I15356" s="5">
        <f>ROUNDUP(D15356/H15356,0)</f>
        <v/>
      </c>
      <c r="J15356" s="6">
        <f>G15356-I15356</f>
        <v/>
      </c>
      <c r="K15356" s="4">
        <f>IF(J15356&lt;0,"Deficit",IF(J15356=0,"Exact fit","Surplus"))</f>
        <v/>
      </c>
    </row>
    <row r="15357">
      <c r="A15357" s="4" t="n">
        <v>430405</v>
      </c>
      <c r="B15357" s="4" t="inlineStr">
        <is>
          <t>GS RYANDINZI</t>
        </is>
      </c>
      <c r="C15357" s="4" t="inlineStr">
        <is>
          <t>P2</t>
        </is>
      </c>
      <c r="D15357" s="5" t="n">
        <v>146</v>
      </c>
      <c r="E15357" s="5" t="n">
        <v>3</v>
      </c>
      <c r="F15357" s="5" t="n">
        <v>1</v>
      </c>
      <c r="G15357" s="5">
        <f>E15357-F15357</f>
        <v/>
      </c>
      <c r="H15357" s="5">
        <f>'Notes'!$B$4</f>
        <v/>
      </c>
      <c r="I15357" s="5">
        <f>ROUNDUP(D15357/H15357,0)</f>
        <v/>
      </c>
      <c r="J15357" s="6">
        <f>G15357-I15357</f>
        <v/>
      </c>
      <c r="K15357" s="4">
        <f>IF(J15357&lt;0,"Deficit",IF(J15357=0,"Exact fit","Surplus"))</f>
        <v/>
      </c>
    </row>
    <row r="15358">
      <c r="A15358" s="4" t="n">
        <v>430405</v>
      </c>
      <c r="B15358" s="4" t="inlineStr">
        <is>
          <t>GS RYANDINZI</t>
        </is>
      </c>
      <c r="C15358" s="4" t="inlineStr">
        <is>
          <t>P3</t>
        </is>
      </c>
      <c r="D15358" s="5" t="n">
        <v>135</v>
      </c>
      <c r="E15358" s="5" t="n">
        <v>2</v>
      </c>
      <c r="F15358" s="5" t="n">
        <v>1</v>
      </c>
      <c r="G15358" s="5">
        <f>E15358-F15358</f>
        <v/>
      </c>
      <c r="H15358" s="5">
        <f>'Notes'!$B$4</f>
        <v/>
      </c>
      <c r="I15358" s="5">
        <f>ROUNDUP(D15358/H15358,0)</f>
        <v/>
      </c>
      <c r="J15358" s="6">
        <f>G15358-I15358</f>
        <v/>
      </c>
      <c r="K15358" s="4">
        <f>IF(J15358&lt;0,"Deficit",IF(J15358=0,"Exact fit","Surplus"))</f>
        <v/>
      </c>
    </row>
    <row r="15359">
      <c r="A15359" s="4" t="n">
        <v>430405</v>
      </c>
      <c r="B15359" s="4" t="inlineStr">
        <is>
          <t>GS RYANDINZI</t>
        </is>
      </c>
      <c r="C15359" s="4" t="inlineStr">
        <is>
          <t>P4</t>
        </is>
      </c>
      <c r="D15359" s="5" t="n">
        <v>200</v>
      </c>
      <c r="E15359" s="5" t="n">
        <v>4</v>
      </c>
      <c r="F15359" s="5" t="n">
        <v>0</v>
      </c>
      <c r="G15359" s="5">
        <f>E15359-F15359</f>
        <v/>
      </c>
      <c r="H15359" s="5">
        <f>'Notes'!$B$4</f>
        <v/>
      </c>
      <c r="I15359" s="5">
        <f>ROUNDUP(D15359/H15359,0)</f>
        <v/>
      </c>
      <c r="J15359" s="6">
        <f>G15359-I15359</f>
        <v/>
      </c>
      <c r="K15359" s="4">
        <f>IF(J15359&lt;0,"Deficit",IF(J15359=0,"Exact fit","Surplus"))</f>
        <v/>
      </c>
    </row>
    <row r="15360">
      <c r="A15360" s="4" t="n">
        <v>430405</v>
      </c>
      <c r="B15360" s="4" t="inlineStr">
        <is>
          <t>GS RYANDINZI</t>
        </is>
      </c>
      <c r="C15360" s="4" t="inlineStr">
        <is>
          <t>P5</t>
        </is>
      </c>
      <c r="D15360" s="5" t="n">
        <v>141</v>
      </c>
      <c r="E15360" s="5" t="n">
        <v>3</v>
      </c>
      <c r="F15360" s="5" t="n">
        <v>0</v>
      </c>
      <c r="G15360" s="5">
        <f>E15360-F15360</f>
        <v/>
      </c>
      <c r="H15360" s="5">
        <f>'Notes'!$B$4</f>
        <v/>
      </c>
      <c r="I15360" s="5">
        <f>ROUNDUP(D15360/H15360,0)</f>
        <v/>
      </c>
      <c r="J15360" s="6">
        <f>G15360-I15360</f>
        <v/>
      </c>
      <c r="K15360" s="4">
        <f>IF(J15360&lt;0,"Deficit",IF(J15360=0,"Exact fit","Surplus"))</f>
        <v/>
      </c>
    </row>
    <row r="15361">
      <c r="A15361" s="4" t="n">
        <v>430405</v>
      </c>
      <c r="B15361" s="4" t="inlineStr">
        <is>
          <t>GS RYANDINZI</t>
        </is>
      </c>
      <c r="C15361" s="4" t="inlineStr">
        <is>
          <t>P6</t>
        </is>
      </c>
      <c r="D15361" s="5" t="n">
        <v>118</v>
      </c>
      <c r="E15361" s="5" t="n">
        <v>3</v>
      </c>
      <c r="F15361" s="5" t="n">
        <v>0</v>
      </c>
      <c r="G15361" s="5">
        <f>E15361-F15361</f>
        <v/>
      </c>
      <c r="H15361" s="5">
        <f>'Notes'!$B$4</f>
        <v/>
      </c>
      <c r="I15361" s="5">
        <f>ROUNDUP(D15361/H15361,0)</f>
        <v/>
      </c>
      <c r="J15361" s="6">
        <f>G15361-I15361</f>
        <v/>
      </c>
      <c r="K15361" s="4">
        <f>IF(J15361&lt;0,"Deficit",IF(J15361=0,"Exact fit","Surplus"))</f>
        <v/>
      </c>
    </row>
    <row r="15362">
      <c r="A15362" s="4" t="n">
        <v>430406</v>
      </c>
      <c r="B15362" s="4" t="inlineStr">
        <is>
          <t>EP KAMATO</t>
        </is>
      </c>
      <c r="C15362" s="4" t="inlineStr">
        <is>
          <t>P1</t>
        </is>
      </c>
      <c r="D15362" s="5" t="n">
        <v>155</v>
      </c>
      <c r="E15362" s="5" t="n">
        <v>4</v>
      </c>
      <c r="F15362" s="5" t="n">
        <v>2</v>
      </c>
      <c r="G15362" s="5">
        <f>E15362-F15362</f>
        <v/>
      </c>
      <c r="H15362" s="5">
        <f>'Notes'!$B$4</f>
        <v/>
      </c>
      <c r="I15362" s="5">
        <f>ROUNDUP(D15362/H15362,0)</f>
        <v/>
      </c>
      <c r="J15362" s="6">
        <f>G15362-I15362</f>
        <v/>
      </c>
      <c r="K15362" s="4">
        <f>IF(J15362&lt;0,"Deficit",IF(J15362=0,"Exact fit","Surplus"))</f>
        <v/>
      </c>
    </row>
    <row r="15363">
      <c r="A15363" s="4" t="n">
        <v>430406</v>
      </c>
      <c r="B15363" s="4" t="inlineStr">
        <is>
          <t>EP KAMATO</t>
        </is>
      </c>
      <c r="C15363" s="4" t="inlineStr">
        <is>
          <t>P2</t>
        </is>
      </c>
      <c r="D15363" s="5" t="n">
        <v>123</v>
      </c>
      <c r="E15363" s="5" t="n">
        <v>2</v>
      </c>
      <c r="F15363" s="5" t="n">
        <v>1</v>
      </c>
      <c r="G15363" s="5">
        <f>E15363-F15363</f>
        <v/>
      </c>
      <c r="H15363" s="5">
        <f>'Notes'!$B$4</f>
        <v/>
      </c>
      <c r="I15363" s="5">
        <f>ROUNDUP(D15363/H15363,0)</f>
        <v/>
      </c>
      <c r="J15363" s="6">
        <f>G15363-I15363</f>
        <v/>
      </c>
      <c r="K15363" s="4">
        <f>IF(J15363&lt;0,"Deficit",IF(J15363=0,"Exact fit","Surplus"))</f>
        <v/>
      </c>
    </row>
    <row r="15364">
      <c r="A15364" s="4" t="n">
        <v>430406</v>
      </c>
      <c r="B15364" s="4" t="inlineStr">
        <is>
          <t>EP KAMATO</t>
        </is>
      </c>
      <c r="C15364" s="4" t="inlineStr">
        <is>
          <t>P3</t>
        </is>
      </c>
      <c r="D15364" s="5" t="n">
        <v>82</v>
      </c>
      <c r="E15364" s="5" t="n">
        <v>2</v>
      </c>
      <c r="F15364" s="5" t="n">
        <v>1</v>
      </c>
      <c r="G15364" s="5">
        <f>E15364-F15364</f>
        <v/>
      </c>
      <c r="H15364" s="5">
        <f>'Notes'!$B$4</f>
        <v/>
      </c>
      <c r="I15364" s="5">
        <f>ROUNDUP(D15364/H15364,0)</f>
        <v/>
      </c>
      <c r="J15364" s="6">
        <f>G15364-I15364</f>
        <v/>
      </c>
      <c r="K15364" s="4">
        <f>IF(J15364&lt;0,"Deficit",IF(J15364=0,"Exact fit","Surplus"))</f>
        <v/>
      </c>
    </row>
    <row r="15365">
      <c r="A15365" s="4" t="n">
        <v>430406</v>
      </c>
      <c r="B15365" s="4" t="inlineStr">
        <is>
          <t>EP KAMATO</t>
        </is>
      </c>
      <c r="C15365" s="4" t="inlineStr">
        <is>
          <t>P4</t>
        </is>
      </c>
      <c r="D15365" s="5" t="n">
        <v>80</v>
      </c>
      <c r="E15365" s="5" t="n">
        <v>2</v>
      </c>
      <c r="F15365" s="5" t="n">
        <v>0</v>
      </c>
      <c r="G15365" s="5">
        <f>E15365-F15365</f>
        <v/>
      </c>
      <c r="H15365" s="5">
        <f>'Notes'!$B$4</f>
        <v/>
      </c>
      <c r="I15365" s="5">
        <f>ROUNDUP(D15365/H15365,0)</f>
        <v/>
      </c>
      <c r="J15365" s="6">
        <f>G15365-I15365</f>
        <v/>
      </c>
      <c r="K15365" s="4">
        <f>IF(J15365&lt;0,"Deficit",IF(J15365=0,"Exact fit","Surplus"))</f>
        <v/>
      </c>
    </row>
    <row r="15366">
      <c r="A15366" s="4" t="n">
        <v>430406</v>
      </c>
      <c r="B15366" s="4" t="inlineStr">
        <is>
          <t>EP KAMATO</t>
        </is>
      </c>
      <c r="C15366" s="4" t="inlineStr">
        <is>
          <t>P5</t>
        </is>
      </c>
      <c r="D15366" s="5" t="n">
        <v>61</v>
      </c>
      <c r="E15366" s="5" t="n">
        <v>1</v>
      </c>
      <c r="F15366" s="5" t="n">
        <v>0</v>
      </c>
      <c r="G15366" s="5">
        <f>E15366-F15366</f>
        <v/>
      </c>
      <c r="H15366" s="5">
        <f>'Notes'!$B$4</f>
        <v/>
      </c>
      <c r="I15366" s="5">
        <f>ROUNDUP(D15366/H15366,0)</f>
        <v/>
      </c>
      <c r="J15366" s="6">
        <f>G15366-I15366</f>
        <v/>
      </c>
      <c r="K15366" s="4">
        <f>IF(J15366&lt;0,"Deficit",IF(J15366=0,"Exact fit","Surplus"))</f>
        <v/>
      </c>
    </row>
    <row r="15367">
      <c r="A15367" s="4" t="n">
        <v>430406</v>
      </c>
      <c r="B15367" s="4" t="inlineStr">
        <is>
          <t>EP KAMATO</t>
        </is>
      </c>
      <c r="C15367" s="4" t="inlineStr">
        <is>
          <t>P6</t>
        </is>
      </c>
      <c r="D15367" s="5" t="n">
        <v>27</v>
      </c>
      <c r="E15367" s="5" t="n">
        <v>1</v>
      </c>
      <c r="F15367" s="5" t="n">
        <v>0</v>
      </c>
      <c r="G15367" s="5">
        <f>E15367-F15367</f>
        <v/>
      </c>
      <c r="H15367" s="5">
        <f>'Notes'!$B$4</f>
        <v/>
      </c>
      <c r="I15367" s="5">
        <f>ROUNDUP(D15367/H15367,0)</f>
        <v/>
      </c>
      <c r="J15367" s="6">
        <f>G15367-I15367</f>
        <v/>
      </c>
      <c r="K15367" s="4">
        <f>IF(J15367&lt;0,"Deficit",IF(J15367=0,"Exact fit","Surplus"))</f>
        <v/>
      </c>
    </row>
    <row r="15368">
      <c r="A15368" s="4" t="n">
        <v>430502</v>
      </c>
      <c r="B15368" s="4" t="inlineStr">
        <is>
          <t>EP GATARAGA</t>
        </is>
      </c>
      <c r="C15368" s="4" t="inlineStr">
        <is>
          <t>P1</t>
        </is>
      </c>
      <c r="D15368" s="5" t="n">
        <v>286</v>
      </c>
      <c r="E15368" s="5" t="n">
        <v>6</v>
      </c>
      <c r="F15368" s="5" t="n">
        <v>0</v>
      </c>
      <c r="G15368" s="5">
        <f>E15368-F15368</f>
        <v/>
      </c>
      <c r="H15368" s="5">
        <f>'Notes'!$B$4</f>
        <v/>
      </c>
      <c r="I15368" s="5">
        <f>ROUNDUP(D15368/H15368,0)</f>
        <v/>
      </c>
      <c r="J15368" s="6">
        <f>G15368-I15368</f>
        <v/>
      </c>
      <c r="K15368" s="4">
        <f>IF(J15368&lt;0,"Deficit",IF(J15368=0,"Exact fit","Surplus"))</f>
        <v/>
      </c>
    </row>
    <row r="15369">
      <c r="A15369" s="4" t="n">
        <v>430502</v>
      </c>
      <c r="B15369" s="4" t="inlineStr">
        <is>
          <t>EP GATARAGA</t>
        </is>
      </c>
      <c r="C15369" s="4" t="inlineStr">
        <is>
          <t>P2</t>
        </is>
      </c>
      <c r="D15369" s="5" t="n">
        <v>220</v>
      </c>
      <c r="E15369" s="5" t="n">
        <v>4</v>
      </c>
      <c r="F15369" s="5" t="n">
        <v>2</v>
      </c>
      <c r="G15369" s="5">
        <f>E15369-F15369</f>
        <v/>
      </c>
      <c r="H15369" s="5">
        <f>'Notes'!$B$4</f>
        <v/>
      </c>
      <c r="I15369" s="5">
        <f>ROUNDUP(D15369/H15369,0)</f>
        <v/>
      </c>
      <c r="J15369" s="6">
        <f>G15369-I15369</f>
        <v/>
      </c>
      <c r="K15369" s="4">
        <f>IF(J15369&lt;0,"Deficit",IF(J15369=0,"Exact fit","Surplus"))</f>
        <v/>
      </c>
    </row>
    <row r="15370">
      <c r="A15370" s="4" t="n">
        <v>430502</v>
      </c>
      <c r="B15370" s="4" t="inlineStr">
        <is>
          <t>EP GATARAGA</t>
        </is>
      </c>
      <c r="C15370" s="4" t="inlineStr">
        <is>
          <t>P3</t>
        </is>
      </c>
      <c r="D15370" s="5" t="n">
        <v>204</v>
      </c>
      <c r="E15370" s="5" t="n">
        <v>4</v>
      </c>
      <c r="F15370" s="5" t="n">
        <v>2</v>
      </c>
      <c r="G15370" s="5">
        <f>E15370-F15370</f>
        <v/>
      </c>
      <c r="H15370" s="5">
        <f>'Notes'!$B$4</f>
        <v/>
      </c>
      <c r="I15370" s="5">
        <f>ROUNDUP(D15370/H15370,0)</f>
        <v/>
      </c>
      <c r="J15370" s="6">
        <f>G15370-I15370</f>
        <v/>
      </c>
      <c r="K15370" s="4">
        <f>IF(J15370&lt;0,"Deficit",IF(J15370=0,"Exact fit","Surplus"))</f>
        <v/>
      </c>
    </row>
    <row r="15371">
      <c r="A15371" s="4" t="n">
        <v>430502</v>
      </c>
      <c r="B15371" s="4" t="inlineStr">
        <is>
          <t>EP GATARAGA</t>
        </is>
      </c>
      <c r="C15371" s="4" t="inlineStr">
        <is>
          <t>P4</t>
        </is>
      </c>
      <c r="D15371" s="5" t="n">
        <v>205</v>
      </c>
      <c r="E15371" s="5" t="n">
        <v>3</v>
      </c>
      <c r="F15371" s="5" t="n">
        <v>0</v>
      </c>
      <c r="G15371" s="5">
        <f>E15371-F15371</f>
        <v/>
      </c>
      <c r="H15371" s="5">
        <f>'Notes'!$B$4</f>
        <v/>
      </c>
      <c r="I15371" s="5">
        <f>ROUNDUP(D15371/H15371,0)</f>
        <v/>
      </c>
      <c r="J15371" s="6">
        <f>G15371-I15371</f>
        <v/>
      </c>
      <c r="K15371" s="4">
        <f>IF(J15371&lt;0,"Deficit",IF(J15371=0,"Exact fit","Surplus"))</f>
        <v/>
      </c>
    </row>
    <row r="15372">
      <c r="A15372" s="4" t="n">
        <v>430502</v>
      </c>
      <c r="B15372" s="4" t="inlineStr">
        <is>
          <t>EP GATARAGA</t>
        </is>
      </c>
      <c r="C15372" s="4" t="inlineStr">
        <is>
          <t>P5</t>
        </is>
      </c>
      <c r="D15372" s="5" t="n">
        <v>189</v>
      </c>
      <c r="E15372" s="5" t="n">
        <v>3</v>
      </c>
      <c r="F15372" s="5" t="n">
        <v>0</v>
      </c>
      <c r="G15372" s="5">
        <f>E15372-F15372</f>
        <v/>
      </c>
      <c r="H15372" s="5">
        <f>'Notes'!$B$4</f>
        <v/>
      </c>
      <c r="I15372" s="5">
        <f>ROUNDUP(D15372/H15372,0)</f>
        <v/>
      </c>
      <c r="J15372" s="6">
        <f>G15372-I15372</f>
        <v/>
      </c>
      <c r="K15372" s="4">
        <f>IF(J15372&lt;0,"Deficit",IF(J15372=0,"Exact fit","Surplus"))</f>
        <v/>
      </c>
    </row>
    <row r="15373">
      <c r="A15373" s="4" t="n">
        <v>430502</v>
      </c>
      <c r="B15373" s="4" t="inlineStr">
        <is>
          <t>EP GATARAGA</t>
        </is>
      </c>
      <c r="C15373" s="4" t="inlineStr">
        <is>
          <t>P6</t>
        </is>
      </c>
      <c r="D15373" s="5" t="n">
        <v>126</v>
      </c>
      <c r="E15373" s="5" t="n">
        <v>2</v>
      </c>
      <c r="F15373" s="5" t="n">
        <v>0</v>
      </c>
      <c r="G15373" s="5">
        <f>E15373-F15373</f>
        <v/>
      </c>
      <c r="H15373" s="5">
        <f>'Notes'!$B$4</f>
        <v/>
      </c>
      <c r="I15373" s="5">
        <f>ROUNDUP(D15373/H15373,0)</f>
        <v/>
      </c>
      <c r="J15373" s="6">
        <f>G15373-I15373</f>
        <v/>
      </c>
      <c r="K15373" s="4">
        <f>IF(J15373&lt;0,"Deficit",IF(J15373=0,"Exact fit","Surplus"))</f>
        <v/>
      </c>
    </row>
    <row r="15374">
      <c r="A15374" s="4" t="n">
        <v>430504</v>
      </c>
      <c r="B15374" s="4" t="inlineStr">
        <is>
          <t>GS RWINZOVU</t>
        </is>
      </c>
      <c r="C15374" s="4" t="inlineStr">
        <is>
          <t>P1</t>
        </is>
      </c>
      <c r="D15374" s="5" t="n">
        <v>262</v>
      </c>
      <c r="E15374" s="5" t="n">
        <v>5</v>
      </c>
      <c r="F15374" s="5" t="n">
        <v>2</v>
      </c>
      <c r="G15374" s="5">
        <f>E15374-F15374</f>
        <v/>
      </c>
      <c r="H15374" s="5">
        <f>'Notes'!$B$4</f>
        <v/>
      </c>
      <c r="I15374" s="5">
        <f>ROUNDUP(D15374/H15374,0)</f>
        <v/>
      </c>
      <c r="J15374" s="6">
        <f>G15374-I15374</f>
        <v/>
      </c>
      <c r="K15374" s="4">
        <f>IF(J15374&lt;0,"Deficit",IF(J15374=0,"Exact fit","Surplus"))</f>
        <v/>
      </c>
    </row>
    <row r="15375">
      <c r="A15375" s="4" t="n">
        <v>430504</v>
      </c>
      <c r="B15375" s="4" t="inlineStr">
        <is>
          <t>GS RWINZOVU</t>
        </is>
      </c>
      <c r="C15375" s="4" t="inlineStr">
        <is>
          <t>P2</t>
        </is>
      </c>
      <c r="D15375" s="5" t="n">
        <v>263</v>
      </c>
      <c r="E15375" s="5" t="n">
        <v>7</v>
      </c>
      <c r="F15375" s="5" t="n">
        <v>3</v>
      </c>
      <c r="G15375" s="5">
        <f>E15375-F15375</f>
        <v/>
      </c>
      <c r="H15375" s="5">
        <f>'Notes'!$B$4</f>
        <v/>
      </c>
      <c r="I15375" s="5">
        <f>ROUNDUP(D15375/H15375,0)</f>
        <v/>
      </c>
      <c r="J15375" s="6">
        <f>G15375-I15375</f>
        <v/>
      </c>
      <c r="K15375" s="4">
        <f>IF(J15375&lt;0,"Deficit",IF(J15375=0,"Exact fit","Surplus"))</f>
        <v/>
      </c>
    </row>
    <row r="15376">
      <c r="A15376" s="4" t="n">
        <v>430504</v>
      </c>
      <c r="B15376" s="4" t="inlineStr">
        <is>
          <t>GS RWINZOVU</t>
        </is>
      </c>
      <c r="C15376" s="4" t="inlineStr">
        <is>
          <t>P3</t>
        </is>
      </c>
      <c r="D15376" s="5" t="n">
        <v>176</v>
      </c>
      <c r="E15376" s="5" t="n">
        <v>4</v>
      </c>
      <c r="F15376" s="5" t="n">
        <v>2</v>
      </c>
      <c r="G15376" s="5">
        <f>E15376-F15376</f>
        <v/>
      </c>
      <c r="H15376" s="5">
        <f>'Notes'!$B$4</f>
        <v/>
      </c>
      <c r="I15376" s="5">
        <f>ROUNDUP(D15376/H15376,0)</f>
        <v/>
      </c>
      <c r="J15376" s="6">
        <f>G15376-I15376</f>
        <v/>
      </c>
      <c r="K15376" s="4">
        <f>IF(J15376&lt;0,"Deficit",IF(J15376=0,"Exact fit","Surplus"))</f>
        <v/>
      </c>
    </row>
    <row r="15377">
      <c r="A15377" s="4" t="n">
        <v>430504</v>
      </c>
      <c r="B15377" s="4" t="inlineStr">
        <is>
          <t>GS RWINZOVU</t>
        </is>
      </c>
      <c r="C15377" s="4" t="inlineStr">
        <is>
          <t>P4</t>
        </is>
      </c>
      <c r="D15377" s="5" t="n">
        <v>226</v>
      </c>
      <c r="E15377" s="5" t="n">
        <v>4</v>
      </c>
      <c r="F15377" s="5" t="n">
        <v>0</v>
      </c>
      <c r="G15377" s="5">
        <f>E15377-F15377</f>
        <v/>
      </c>
      <c r="H15377" s="5">
        <f>'Notes'!$B$4</f>
        <v/>
      </c>
      <c r="I15377" s="5">
        <f>ROUNDUP(D15377/H15377,0)</f>
        <v/>
      </c>
      <c r="J15377" s="6">
        <f>G15377-I15377</f>
        <v/>
      </c>
      <c r="K15377" s="4">
        <f>IF(J15377&lt;0,"Deficit",IF(J15377=0,"Exact fit","Surplus"))</f>
        <v/>
      </c>
    </row>
    <row r="15378">
      <c r="A15378" s="4" t="n">
        <v>430504</v>
      </c>
      <c r="B15378" s="4" t="inlineStr">
        <is>
          <t>GS RWINZOVU</t>
        </is>
      </c>
      <c r="C15378" s="4" t="inlineStr">
        <is>
          <t>P5</t>
        </is>
      </c>
      <c r="D15378" s="5" t="n">
        <v>234</v>
      </c>
      <c r="E15378" s="5" t="n">
        <v>4</v>
      </c>
      <c r="F15378" s="5" t="n">
        <v>0</v>
      </c>
      <c r="G15378" s="5">
        <f>E15378-F15378</f>
        <v/>
      </c>
      <c r="H15378" s="5">
        <f>'Notes'!$B$4</f>
        <v/>
      </c>
      <c r="I15378" s="5">
        <f>ROUNDUP(D15378/H15378,0)</f>
        <v/>
      </c>
      <c r="J15378" s="6">
        <f>G15378-I15378</f>
        <v/>
      </c>
      <c r="K15378" s="4">
        <f>IF(J15378&lt;0,"Deficit",IF(J15378=0,"Exact fit","Surplus"))</f>
        <v/>
      </c>
    </row>
    <row r="15379">
      <c r="A15379" s="4" t="n">
        <v>430504</v>
      </c>
      <c r="B15379" s="4" t="inlineStr">
        <is>
          <t>GS RWINZOVU</t>
        </is>
      </c>
      <c r="C15379" s="4" t="inlineStr">
        <is>
          <t>P6</t>
        </is>
      </c>
      <c r="D15379" s="5" t="n">
        <v>97</v>
      </c>
      <c r="E15379" s="5" t="n">
        <v>3</v>
      </c>
      <c r="F15379" s="5" t="n">
        <v>0</v>
      </c>
      <c r="G15379" s="5">
        <f>E15379-F15379</f>
        <v/>
      </c>
      <c r="H15379" s="5">
        <f>'Notes'!$B$4</f>
        <v/>
      </c>
      <c r="I15379" s="5">
        <f>ROUNDUP(D15379/H15379,0)</f>
        <v/>
      </c>
      <c r="J15379" s="6">
        <f>G15379-I15379</f>
        <v/>
      </c>
      <c r="K15379" s="4">
        <f>IF(J15379&lt;0,"Deficit",IF(J15379=0,"Exact fit","Surplus"))</f>
        <v/>
      </c>
    </row>
    <row r="15380">
      <c r="A15380" s="4" t="n">
        <v>430505</v>
      </c>
      <c r="B15380" s="4" t="inlineStr">
        <is>
          <t>EP NYABIREHE</t>
        </is>
      </c>
      <c r="C15380" s="4" t="inlineStr">
        <is>
          <t>P1</t>
        </is>
      </c>
      <c r="D15380" s="5" t="n">
        <v>252</v>
      </c>
      <c r="E15380" s="5" t="n">
        <v>6</v>
      </c>
      <c r="F15380" s="5" t="n">
        <v>3</v>
      </c>
      <c r="G15380" s="5">
        <f>E15380-F15380</f>
        <v/>
      </c>
      <c r="H15380" s="5">
        <f>'Notes'!$B$4</f>
        <v/>
      </c>
      <c r="I15380" s="5">
        <f>ROUNDUP(D15380/H15380,0)</f>
        <v/>
      </c>
      <c r="J15380" s="6">
        <f>G15380-I15380</f>
        <v/>
      </c>
      <c r="K15380" s="4">
        <f>IF(J15380&lt;0,"Deficit",IF(J15380=0,"Exact fit","Surplus"))</f>
        <v/>
      </c>
    </row>
    <row r="15381">
      <c r="A15381" s="4" t="n">
        <v>430505</v>
      </c>
      <c r="B15381" s="4" t="inlineStr">
        <is>
          <t>EP NYABIREHE</t>
        </is>
      </c>
      <c r="C15381" s="4" t="inlineStr">
        <is>
          <t>P2</t>
        </is>
      </c>
      <c r="D15381" s="5" t="n">
        <v>212</v>
      </c>
      <c r="E15381" s="5" t="n">
        <v>6</v>
      </c>
      <c r="F15381" s="5" t="n">
        <v>3</v>
      </c>
      <c r="G15381" s="5">
        <f>E15381-F15381</f>
        <v/>
      </c>
      <c r="H15381" s="5">
        <f>'Notes'!$B$4</f>
        <v/>
      </c>
      <c r="I15381" s="5">
        <f>ROUNDUP(D15381/H15381,0)</f>
        <v/>
      </c>
      <c r="J15381" s="6">
        <f>G15381-I15381</f>
        <v/>
      </c>
      <c r="K15381" s="4">
        <f>IF(J15381&lt;0,"Deficit",IF(J15381=0,"Exact fit","Surplus"))</f>
        <v/>
      </c>
    </row>
    <row r="15382">
      <c r="A15382" s="4" t="n">
        <v>430505</v>
      </c>
      <c r="B15382" s="4" t="inlineStr">
        <is>
          <t>EP NYABIREHE</t>
        </is>
      </c>
      <c r="C15382" s="4" t="inlineStr">
        <is>
          <t>P3</t>
        </is>
      </c>
      <c r="D15382" s="5" t="n">
        <v>243</v>
      </c>
      <c r="E15382" s="5" t="n">
        <v>6</v>
      </c>
      <c r="F15382" s="5" t="n">
        <v>3</v>
      </c>
      <c r="G15382" s="5">
        <f>E15382-F15382</f>
        <v/>
      </c>
      <c r="H15382" s="5">
        <f>'Notes'!$B$4</f>
        <v/>
      </c>
      <c r="I15382" s="5">
        <f>ROUNDUP(D15382/H15382,0)</f>
        <v/>
      </c>
      <c r="J15382" s="6">
        <f>G15382-I15382</f>
        <v/>
      </c>
      <c r="K15382" s="4">
        <f>IF(J15382&lt;0,"Deficit",IF(J15382=0,"Exact fit","Surplus"))</f>
        <v/>
      </c>
    </row>
    <row r="15383">
      <c r="A15383" s="4" t="n">
        <v>430505</v>
      </c>
      <c r="B15383" s="4" t="inlineStr">
        <is>
          <t>EP NYABIREHE</t>
        </is>
      </c>
      <c r="C15383" s="4" t="inlineStr">
        <is>
          <t>P4</t>
        </is>
      </c>
      <c r="D15383" s="5" t="n">
        <v>135</v>
      </c>
      <c r="E15383" s="5" t="n">
        <v>3</v>
      </c>
      <c r="F15383" s="5" t="n">
        <v>0</v>
      </c>
      <c r="G15383" s="5">
        <f>E15383-F15383</f>
        <v/>
      </c>
      <c r="H15383" s="5">
        <f>'Notes'!$B$4</f>
        <v/>
      </c>
      <c r="I15383" s="5">
        <f>ROUNDUP(D15383/H15383,0)</f>
        <v/>
      </c>
      <c r="J15383" s="6">
        <f>G15383-I15383</f>
        <v/>
      </c>
      <c r="K15383" s="4">
        <f>IF(J15383&lt;0,"Deficit",IF(J15383=0,"Exact fit","Surplus"))</f>
        <v/>
      </c>
    </row>
    <row r="15384">
      <c r="A15384" s="4" t="n">
        <v>430505</v>
      </c>
      <c r="B15384" s="4" t="inlineStr">
        <is>
          <t>EP NYABIREHE</t>
        </is>
      </c>
      <c r="C15384" s="4" t="inlineStr">
        <is>
          <t>P5</t>
        </is>
      </c>
      <c r="D15384" s="5" t="n">
        <v>148</v>
      </c>
      <c r="E15384" s="5" t="n">
        <v>3</v>
      </c>
      <c r="F15384" s="5" t="n">
        <v>0</v>
      </c>
      <c r="G15384" s="5">
        <f>E15384-F15384</f>
        <v/>
      </c>
      <c r="H15384" s="5">
        <f>'Notes'!$B$4</f>
        <v/>
      </c>
      <c r="I15384" s="5">
        <f>ROUNDUP(D15384/H15384,0)</f>
        <v/>
      </c>
      <c r="J15384" s="6">
        <f>G15384-I15384</f>
        <v/>
      </c>
      <c r="K15384" s="4">
        <f>IF(J15384&lt;0,"Deficit",IF(J15384=0,"Exact fit","Surplus"))</f>
        <v/>
      </c>
    </row>
    <row r="15385">
      <c r="A15385" s="4" t="n">
        <v>430505</v>
      </c>
      <c r="B15385" s="4" t="inlineStr">
        <is>
          <t>EP NYABIREHE</t>
        </is>
      </c>
      <c r="C15385" s="4" t="inlineStr">
        <is>
          <t>P6</t>
        </is>
      </c>
      <c r="D15385" s="5" t="n">
        <v>97</v>
      </c>
      <c r="E15385" s="5" t="n">
        <v>2</v>
      </c>
      <c r="F15385" s="5" t="n">
        <v>0</v>
      </c>
      <c r="G15385" s="5">
        <f>E15385-F15385</f>
        <v/>
      </c>
      <c r="H15385" s="5">
        <f>'Notes'!$B$4</f>
        <v/>
      </c>
      <c r="I15385" s="5">
        <f>ROUNDUP(D15385/H15385,0)</f>
        <v/>
      </c>
      <c r="J15385" s="6">
        <f>G15385-I15385</f>
        <v/>
      </c>
      <c r="K15385" s="4">
        <f>IF(J15385&lt;0,"Deficit",IF(J15385=0,"Exact fit","Surplus"))</f>
        <v/>
      </c>
    </row>
    <row r="15386">
      <c r="A15386" s="4" t="n">
        <v>430506</v>
      </c>
      <c r="B15386" s="4" t="inlineStr">
        <is>
          <t>EP NYARUBARA</t>
        </is>
      </c>
      <c r="C15386" s="4" t="inlineStr">
        <is>
          <t>P1</t>
        </is>
      </c>
      <c r="D15386" s="5" t="n">
        <v>305</v>
      </c>
      <c r="E15386" s="5" t="n">
        <v>6</v>
      </c>
      <c r="F15386" s="5" t="n">
        <v>3</v>
      </c>
      <c r="G15386" s="5">
        <f>E15386-F15386</f>
        <v/>
      </c>
      <c r="H15386" s="5">
        <f>'Notes'!$B$4</f>
        <v/>
      </c>
      <c r="I15386" s="5">
        <f>ROUNDUP(D15386/H15386,0)</f>
        <v/>
      </c>
      <c r="J15386" s="6">
        <f>G15386-I15386</f>
        <v/>
      </c>
      <c r="K15386" s="4">
        <f>IF(J15386&lt;0,"Deficit",IF(J15386=0,"Exact fit","Surplus"))</f>
        <v/>
      </c>
    </row>
    <row r="15387">
      <c r="A15387" s="4" t="n">
        <v>430506</v>
      </c>
      <c r="B15387" s="4" t="inlineStr">
        <is>
          <t>EP NYARUBARA</t>
        </is>
      </c>
      <c r="C15387" s="4" t="inlineStr">
        <is>
          <t>P2</t>
        </is>
      </c>
      <c r="D15387" s="5" t="n">
        <v>180</v>
      </c>
      <c r="E15387" s="5" t="n">
        <v>4</v>
      </c>
      <c r="F15387" s="5" t="n">
        <v>2</v>
      </c>
      <c r="G15387" s="5">
        <f>E15387-F15387</f>
        <v/>
      </c>
      <c r="H15387" s="5">
        <f>'Notes'!$B$4</f>
        <v/>
      </c>
      <c r="I15387" s="5">
        <f>ROUNDUP(D15387/H15387,0)</f>
        <v/>
      </c>
      <c r="J15387" s="6">
        <f>G15387-I15387</f>
        <v/>
      </c>
      <c r="K15387" s="4">
        <f>IF(J15387&lt;0,"Deficit",IF(J15387=0,"Exact fit","Surplus"))</f>
        <v/>
      </c>
    </row>
    <row r="15388">
      <c r="A15388" s="4" t="n">
        <v>430506</v>
      </c>
      <c r="B15388" s="4" t="inlineStr">
        <is>
          <t>EP NYARUBARA</t>
        </is>
      </c>
      <c r="C15388" s="4" t="inlineStr">
        <is>
          <t>P3</t>
        </is>
      </c>
      <c r="D15388" s="5" t="n">
        <v>214</v>
      </c>
      <c r="E15388" s="5" t="n">
        <v>4</v>
      </c>
      <c r="F15388" s="5" t="n">
        <v>2</v>
      </c>
      <c r="G15388" s="5">
        <f>E15388-F15388</f>
        <v/>
      </c>
      <c r="H15388" s="5">
        <f>'Notes'!$B$4</f>
        <v/>
      </c>
      <c r="I15388" s="5">
        <f>ROUNDUP(D15388/H15388,0)</f>
        <v/>
      </c>
      <c r="J15388" s="6">
        <f>G15388-I15388</f>
        <v/>
      </c>
      <c r="K15388" s="4">
        <f>IF(J15388&lt;0,"Deficit",IF(J15388=0,"Exact fit","Surplus"))</f>
        <v/>
      </c>
    </row>
    <row r="15389">
      <c r="A15389" s="4" t="n">
        <v>430506</v>
      </c>
      <c r="B15389" s="4" t="inlineStr">
        <is>
          <t>EP NYARUBARA</t>
        </is>
      </c>
      <c r="C15389" s="4" t="inlineStr">
        <is>
          <t>P4</t>
        </is>
      </c>
      <c r="D15389" s="5" t="n">
        <v>182</v>
      </c>
      <c r="E15389" s="5" t="n">
        <v>3</v>
      </c>
      <c r="F15389" s="5" t="n">
        <v>0</v>
      </c>
      <c r="G15389" s="5">
        <f>E15389-F15389</f>
        <v/>
      </c>
      <c r="H15389" s="5">
        <f>'Notes'!$B$4</f>
        <v/>
      </c>
      <c r="I15389" s="5">
        <f>ROUNDUP(D15389/H15389,0)</f>
        <v/>
      </c>
      <c r="J15389" s="6">
        <f>G15389-I15389</f>
        <v/>
      </c>
      <c r="K15389" s="4">
        <f>IF(J15389&lt;0,"Deficit",IF(J15389=0,"Exact fit","Surplus"))</f>
        <v/>
      </c>
    </row>
    <row r="15390">
      <c r="A15390" s="4" t="n">
        <v>430506</v>
      </c>
      <c r="B15390" s="4" t="inlineStr">
        <is>
          <t>EP NYARUBARA</t>
        </is>
      </c>
      <c r="C15390" s="4" t="inlineStr">
        <is>
          <t>P5</t>
        </is>
      </c>
      <c r="D15390" s="5" t="n">
        <v>142</v>
      </c>
      <c r="E15390" s="5" t="n">
        <v>3</v>
      </c>
      <c r="F15390" s="5" t="n">
        <v>0</v>
      </c>
      <c r="G15390" s="5">
        <f>E15390-F15390</f>
        <v/>
      </c>
      <c r="H15390" s="5">
        <f>'Notes'!$B$4</f>
        <v/>
      </c>
      <c r="I15390" s="5">
        <f>ROUNDUP(D15390/H15390,0)</f>
        <v/>
      </c>
      <c r="J15390" s="6">
        <f>G15390-I15390</f>
        <v/>
      </c>
      <c r="K15390" s="4">
        <f>IF(J15390&lt;0,"Deficit",IF(J15390=0,"Exact fit","Surplus"))</f>
        <v/>
      </c>
    </row>
    <row r="15391">
      <c r="A15391" s="4" t="n">
        <v>430506</v>
      </c>
      <c r="B15391" s="4" t="inlineStr">
        <is>
          <t>EP NYARUBARA</t>
        </is>
      </c>
      <c r="C15391" s="4" t="inlineStr">
        <is>
          <t>P6</t>
        </is>
      </c>
      <c r="D15391" s="5" t="n">
        <v>65</v>
      </c>
      <c r="E15391" s="5" t="n">
        <v>2</v>
      </c>
      <c r="F15391" s="5" t="n">
        <v>0</v>
      </c>
      <c r="G15391" s="5">
        <f>E15391-F15391</f>
        <v/>
      </c>
      <c r="H15391" s="5">
        <f>'Notes'!$B$4</f>
        <v/>
      </c>
      <c r="I15391" s="5">
        <f>ROUNDUP(D15391/H15391,0)</f>
        <v/>
      </c>
      <c r="J15391" s="6">
        <f>G15391-I15391</f>
        <v/>
      </c>
      <c r="K15391" s="4">
        <f>IF(J15391&lt;0,"Deficit",IF(J15391=0,"Exact fit","Surplus"))</f>
        <v/>
      </c>
    </row>
    <row r="15392">
      <c r="A15392" s="4" t="n">
        <v>430510</v>
      </c>
      <c r="B15392" s="4" t="inlineStr">
        <is>
          <t>EP RUSAMBU</t>
        </is>
      </c>
      <c r="C15392" s="4" t="inlineStr">
        <is>
          <t>P1</t>
        </is>
      </c>
      <c r="D15392" s="5" t="n">
        <v>65</v>
      </c>
      <c r="E15392" s="5" t="n">
        <v>2</v>
      </c>
      <c r="F15392" s="5" t="n">
        <v>1</v>
      </c>
      <c r="G15392" s="5">
        <f>E15392-F15392</f>
        <v/>
      </c>
      <c r="H15392" s="5">
        <f>'Notes'!$B$4</f>
        <v/>
      </c>
      <c r="I15392" s="5">
        <f>ROUNDUP(D15392/H15392,0)</f>
        <v/>
      </c>
      <c r="J15392" s="6">
        <f>G15392-I15392</f>
        <v/>
      </c>
      <c r="K15392" s="4">
        <f>IF(J15392&lt;0,"Deficit",IF(J15392=0,"Exact fit","Surplus"))</f>
        <v/>
      </c>
    </row>
    <row r="15393">
      <c r="A15393" s="4" t="n">
        <v>430510</v>
      </c>
      <c r="B15393" s="4" t="inlineStr">
        <is>
          <t>EP RUSAMBU</t>
        </is>
      </c>
      <c r="C15393" s="4" t="inlineStr">
        <is>
          <t>P2</t>
        </is>
      </c>
      <c r="D15393" s="5" t="n">
        <v>72</v>
      </c>
      <c r="E15393" s="5" t="n">
        <v>2</v>
      </c>
      <c r="F15393" s="5" t="n">
        <v>1</v>
      </c>
      <c r="G15393" s="5">
        <f>E15393-F15393</f>
        <v/>
      </c>
      <c r="H15393" s="5">
        <f>'Notes'!$B$4</f>
        <v/>
      </c>
      <c r="I15393" s="5">
        <f>ROUNDUP(D15393/H15393,0)</f>
        <v/>
      </c>
      <c r="J15393" s="6">
        <f>G15393-I15393</f>
        <v/>
      </c>
      <c r="K15393" s="4">
        <f>IF(J15393&lt;0,"Deficit",IF(J15393=0,"Exact fit","Surplus"))</f>
        <v/>
      </c>
    </row>
    <row r="15394">
      <c r="A15394" s="4" t="n">
        <v>430510</v>
      </c>
      <c r="B15394" s="4" t="inlineStr">
        <is>
          <t>EP RUSAMBU</t>
        </is>
      </c>
      <c r="C15394" s="4" t="inlineStr">
        <is>
          <t>P3</t>
        </is>
      </c>
      <c r="D15394" s="5" t="n">
        <v>76</v>
      </c>
      <c r="E15394" s="5" t="n">
        <v>2</v>
      </c>
      <c r="F15394" s="5" t="n">
        <v>1</v>
      </c>
      <c r="G15394" s="5">
        <f>E15394-F15394</f>
        <v/>
      </c>
      <c r="H15394" s="5">
        <f>'Notes'!$B$4</f>
        <v/>
      </c>
      <c r="I15394" s="5">
        <f>ROUNDUP(D15394/H15394,0)</f>
        <v/>
      </c>
      <c r="J15394" s="6">
        <f>G15394-I15394</f>
        <v/>
      </c>
      <c r="K15394" s="4">
        <f>IF(J15394&lt;0,"Deficit",IF(J15394=0,"Exact fit","Surplus"))</f>
        <v/>
      </c>
    </row>
    <row r="15395">
      <c r="A15395" s="4" t="n">
        <v>430510</v>
      </c>
      <c r="B15395" s="4" t="inlineStr">
        <is>
          <t>EP RUSAMBU</t>
        </is>
      </c>
      <c r="C15395" s="4" t="inlineStr">
        <is>
          <t>P4</t>
        </is>
      </c>
      <c r="D15395" s="5" t="n">
        <v>75</v>
      </c>
      <c r="E15395" s="5" t="n">
        <v>2</v>
      </c>
      <c r="F15395" s="5" t="n">
        <v>0</v>
      </c>
      <c r="G15395" s="5">
        <f>E15395-F15395</f>
        <v/>
      </c>
      <c r="H15395" s="5">
        <f>'Notes'!$B$4</f>
        <v/>
      </c>
      <c r="I15395" s="5">
        <f>ROUNDUP(D15395/H15395,0)</f>
        <v/>
      </c>
      <c r="J15395" s="6">
        <f>G15395-I15395</f>
        <v/>
      </c>
      <c r="K15395" s="4">
        <f>IF(J15395&lt;0,"Deficit",IF(J15395=0,"Exact fit","Surplus"))</f>
        <v/>
      </c>
    </row>
    <row r="15396">
      <c r="A15396" s="4" t="n">
        <v>430510</v>
      </c>
      <c r="B15396" s="4" t="inlineStr">
        <is>
          <t>EP RUSAMBU</t>
        </is>
      </c>
      <c r="C15396" s="4" t="inlineStr">
        <is>
          <t>P5</t>
        </is>
      </c>
      <c r="D15396" s="5" t="n">
        <v>82</v>
      </c>
      <c r="E15396" s="5" t="n">
        <v>2</v>
      </c>
      <c r="F15396" s="5" t="n">
        <v>0</v>
      </c>
      <c r="G15396" s="5">
        <f>E15396-F15396</f>
        <v/>
      </c>
      <c r="H15396" s="5">
        <f>'Notes'!$B$4</f>
        <v/>
      </c>
      <c r="I15396" s="5">
        <f>ROUNDUP(D15396/H15396,0)</f>
        <v/>
      </c>
      <c r="J15396" s="6">
        <f>G15396-I15396</f>
        <v/>
      </c>
      <c r="K15396" s="4">
        <f>IF(J15396&lt;0,"Deficit",IF(J15396=0,"Exact fit","Surplus"))</f>
        <v/>
      </c>
    </row>
    <row r="15397">
      <c r="A15397" s="4" t="n">
        <v>430510</v>
      </c>
      <c r="B15397" s="4" t="inlineStr">
        <is>
          <t>EP RUSAMBU</t>
        </is>
      </c>
      <c r="C15397" s="4" t="inlineStr">
        <is>
          <t>P6</t>
        </is>
      </c>
      <c r="D15397" s="5" t="n">
        <v>48</v>
      </c>
      <c r="E15397" s="5" t="n">
        <v>2</v>
      </c>
      <c r="F15397" s="5" t="n">
        <v>0</v>
      </c>
      <c r="G15397" s="5">
        <f>E15397-F15397</f>
        <v/>
      </c>
      <c r="H15397" s="5">
        <f>'Notes'!$B$4</f>
        <v/>
      </c>
      <c r="I15397" s="5">
        <f>ROUNDUP(D15397/H15397,0)</f>
        <v/>
      </c>
      <c r="J15397" s="6">
        <f>G15397-I15397</f>
        <v/>
      </c>
      <c r="K15397" s="4">
        <f>IF(J15397&lt;0,"Deficit",IF(J15397=0,"Exact fit","Surplus"))</f>
        <v/>
      </c>
    </row>
    <row r="15398">
      <c r="A15398" s="4" t="n">
        <v>430514</v>
      </c>
      <c r="B15398" s="4" t="inlineStr">
        <is>
          <t>Centre Scolaire Ruhehe</t>
        </is>
      </c>
      <c r="C15398" s="4" t="inlineStr">
        <is>
          <t>P1</t>
        </is>
      </c>
      <c r="D15398" s="5" t="n">
        <v>226</v>
      </c>
      <c r="E15398" s="5" t="n">
        <v>7</v>
      </c>
      <c r="F15398" s="5" t="n">
        <v>2</v>
      </c>
      <c r="G15398" s="5">
        <f>E15398-F15398</f>
        <v/>
      </c>
      <c r="H15398" s="5">
        <f>'Notes'!$B$4</f>
        <v/>
      </c>
      <c r="I15398" s="5">
        <f>ROUNDUP(D15398/H15398,0)</f>
        <v/>
      </c>
      <c r="J15398" s="6">
        <f>G15398-I15398</f>
        <v/>
      </c>
      <c r="K15398" s="4">
        <f>IF(J15398&lt;0,"Deficit",IF(J15398=0,"Exact fit","Surplus"))</f>
        <v/>
      </c>
    </row>
    <row r="15399">
      <c r="A15399" s="4" t="n">
        <v>430514</v>
      </c>
      <c r="B15399" s="4" t="inlineStr">
        <is>
          <t>Centre Scolaire Ruhehe</t>
        </is>
      </c>
      <c r="C15399" s="4" t="inlineStr">
        <is>
          <t>P2</t>
        </is>
      </c>
      <c r="D15399" s="5" t="n">
        <v>166</v>
      </c>
      <c r="E15399" s="5" t="n">
        <v>6</v>
      </c>
      <c r="F15399" s="5" t="n">
        <v>1</v>
      </c>
      <c r="G15399" s="5">
        <f>E15399-F15399</f>
        <v/>
      </c>
      <c r="H15399" s="5">
        <f>'Notes'!$B$4</f>
        <v/>
      </c>
      <c r="I15399" s="5">
        <f>ROUNDUP(D15399/H15399,0)</f>
        <v/>
      </c>
      <c r="J15399" s="6">
        <f>G15399-I15399</f>
        <v/>
      </c>
      <c r="K15399" s="4">
        <f>IF(J15399&lt;0,"Deficit",IF(J15399=0,"Exact fit","Surplus"))</f>
        <v/>
      </c>
    </row>
    <row r="15400">
      <c r="A15400" s="4" t="n">
        <v>430514</v>
      </c>
      <c r="B15400" s="4" t="inlineStr">
        <is>
          <t>Centre Scolaire Ruhehe</t>
        </is>
      </c>
      <c r="C15400" s="4" t="inlineStr">
        <is>
          <t>P3</t>
        </is>
      </c>
      <c r="D15400" s="5" t="n">
        <v>204</v>
      </c>
      <c r="E15400" s="5" t="n">
        <v>6</v>
      </c>
      <c r="F15400" s="5" t="n">
        <v>1</v>
      </c>
      <c r="G15400" s="5">
        <f>E15400-F15400</f>
        <v/>
      </c>
      <c r="H15400" s="5">
        <f>'Notes'!$B$4</f>
        <v/>
      </c>
      <c r="I15400" s="5">
        <f>ROUNDUP(D15400/H15400,0)</f>
        <v/>
      </c>
      <c r="J15400" s="6">
        <f>G15400-I15400</f>
        <v/>
      </c>
      <c r="K15400" s="4">
        <f>IF(J15400&lt;0,"Deficit",IF(J15400=0,"Exact fit","Surplus"))</f>
        <v/>
      </c>
    </row>
    <row r="15401">
      <c r="A15401" s="4" t="n">
        <v>430514</v>
      </c>
      <c r="B15401" s="4" t="inlineStr">
        <is>
          <t>Centre Scolaire Ruhehe</t>
        </is>
      </c>
      <c r="C15401" s="4" t="inlineStr">
        <is>
          <t>P4</t>
        </is>
      </c>
      <c r="D15401" s="5" t="n">
        <v>193</v>
      </c>
      <c r="E15401" s="5" t="n">
        <v>4</v>
      </c>
      <c r="F15401" s="5" t="n">
        <v>0</v>
      </c>
      <c r="G15401" s="5">
        <f>E15401-F15401</f>
        <v/>
      </c>
      <c r="H15401" s="5">
        <f>'Notes'!$B$4</f>
        <v/>
      </c>
      <c r="I15401" s="5">
        <f>ROUNDUP(D15401/H15401,0)</f>
        <v/>
      </c>
      <c r="J15401" s="6">
        <f>G15401-I15401</f>
        <v/>
      </c>
      <c r="K15401" s="4">
        <f>IF(J15401&lt;0,"Deficit",IF(J15401=0,"Exact fit","Surplus"))</f>
        <v/>
      </c>
    </row>
    <row r="15402">
      <c r="A15402" s="4" t="n">
        <v>430514</v>
      </c>
      <c r="B15402" s="4" t="inlineStr">
        <is>
          <t>Centre Scolaire Ruhehe</t>
        </is>
      </c>
      <c r="C15402" s="4" t="inlineStr">
        <is>
          <t>P5</t>
        </is>
      </c>
      <c r="D15402" s="5" t="n">
        <v>183</v>
      </c>
      <c r="E15402" s="5" t="n">
        <v>4</v>
      </c>
      <c r="F15402" s="5" t="n">
        <v>0</v>
      </c>
      <c r="G15402" s="5">
        <f>E15402-F15402</f>
        <v/>
      </c>
      <c r="H15402" s="5">
        <f>'Notes'!$B$4</f>
        <v/>
      </c>
      <c r="I15402" s="5">
        <f>ROUNDUP(D15402/H15402,0)</f>
        <v/>
      </c>
      <c r="J15402" s="6">
        <f>G15402-I15402</f>
        <v/>
      </c>
      <c r="K15402" s="4">
        <f>IF(J15402&lt;0,"Deficit",IF(J15402=0,"Exact fit","Surplus"))</f>
        <v/>
      </c>
    </row>
    <row r="15403">
      <c r="A15403" s="4" t="n">
        <v>430514</v>
      </c>
      <c r="B15403" s="4" t="inlineStr">
        <is>
          <t>Centre Scolaire Ruhehe</t>
        </is>
      </c>
      <c r="C15403" s="4" t="inlineStr">
        <is>
          <t>P6</t>
        </is>
      </c>
      <c r="D15403" s="5" t="n">
        <v>64</v>
      </c>
      <c r="E15403" s="5" t="n">
        <v>2</v>
      </c>
      <c r="F15403" s="5" t="n">
        <v>0</v>
      </c>
      <c r="G15403" s="5">
        <f>E15403-F15403</f>
        <v/>
      </c>
      <c r="H15403" s="5">
        <f>'Notes'!$B$4</f>
        <v/>
      </c>
      <c r="I15403" s="5">
        <f>ROUNDUP(D15403/H15403,0)</f>
        <v/>
      </c>
      <c r="J15403" s="6">
        <f>G15403-I15403</f>
        <v/>
      </c>
      <c r="K15403" s="4">
        <f>IF(J15403&lt;0,"Deficit",IF(J15403=0,"Exact fit","Surplus"))</f>
        <v/>
      </c>
    </row>
    <row r="15404">
      <c r="A15404" s="4" t="n">
        <v>430517</v>
      </c>
      <c r="B15404" s="4" t="inlineStr">
        <is>
          <t>GS GATOVU</t>
        </is>
      </c>
      <c r="C15404" s="4" t="inlineStr">
        <is>
          <t>P1</t>
        </is>
      </c>
      <c r="D15404" s="5" t="n">
        <v>104</v>
      </c>
      <c r="E15404" s="5" t="n">
        <v>2</v>
      </c>
      <c r="F15404" s="5" t="n">
        <v>1</v>
      </c>
      <c r="G15404" s="5">
        <f>E15404-F15404</f>
        <v/>
      </c>
      <c r="H15404" s="5">
        <f>'Notes'!$B$4</f>
        <v/>
      </c>
      <c r="I15404" s="5">
        <f>ROUNDUP(D15404/H15404,0)</f>
        <v/>
      </c>
      <c r="J15404" s="6">
        <f>G15404-I15404</f>
        <v/>
      </c>
      <c r="K15404" s="4">
        <f>IF(J15404&lt;0,"Deficit",IF(J15404=0,"Exact fit","Surplus"))</f>
        <v/>
      </c>
    </row>
    <row r="15405">
      <c r="A15405" s="4" t="n">
        <v>430517</v>
      </c>
      <c r="B15405" s="4" t="inlineStr">
        <is>
          <t>GS GATOVU</t>
        </is>
      </c>
      <c r="C15405" s="4" t="inlineStr">
        <is>
          <t>P2</t>
        </is>
      </c>
      <c r="D15405" s="5" t="n">
        <v>119</v>
      </c>
      <c r="E15405" s="5" t="n">
        <v>2</v>
      </c>
      <c r="F15405" s="5" t="n">
        <v>1</v>
      </c>
      <c r="G15405" s="5">
        <f>E15405-F15405</f>
        <v/>
      </c>
      <c r="H15405" s="5">
        <f>'Notes'!$B$4</f>
        <v/>
      </c>
      <c r="I15405" s="5">
        <f>ROUNDUP(D15405/H15405,0)</f>
        <v/>
      </c>
      <c r="J15405" s="6">
        <f>G15405-I15405</f>
        <v/>
      </c>
      <c r="K15405" s="4">
        <f>IF(J15405&lt;0,"Deficit",IF(J15405=0,"Exact fit","Surplus"))</f>
        <v/>
      </c>
    </row>
    <row r="15406">
      <c r="A15406" s="4" t="n">
        <v>430517</v>
      </c>
      <c r="B15406" s="4" t="inlineStr">
        <is>
          <t>GS GATOVU</t>
        </is>
      </c>
      <c r="C15406" s="4" t="inlineStr">
        <is>
          <t>P3</t>
        </is>
      </c>
      <c r="D15406" s="5" t="n">
        <v>83</v>
      </c>
      <c r="E15406" s="5" t="n">
        <v>2</v>
      </c>
      <c r="F15406" s="5" t="n">
        <v>1</v>
      </c>
      <c r="G15406" s="5">
        <f>E15406-F15406</f>
        <v/>
      </c>
      <c r="H15406" s="5">
        <f>'Notes'!$B$4</f>
        <v/>
      </c>
      <c r="I15406" s="5">
        <f>ROUNDUP(D15406/H15406,0)</f>
        <v/>
      </c>
      <c r="J15406" s="6">
        <f>G15406-I15406</f>
        <v/>
      </c>
      <c r="K15406" s="4">
        <f>IF(J15406&lt;0,"Deficit",IF(J15406=0,"Exact fit","Surplus"))</f>
        <v/>
      </c>
    </row>
    <row r="15407">
      <c r="A15407" s="4" t="n">
        <v>430517</v>
      </c>
      <c r="B15407" s="4" t="inlineStr">
        <is>
          <t>GS GATOVU</t>
        </is>
      </c>
      <c r="C15407" s="4" t="inlineStr">
        <is>
          <t>P4</t>
        </is>
      </c>
      <c r="D15407" s="5" t="n">
        <v>110</v>
      </c>
      <c r="E15407" s="5" t="n">
        <v>2</v>
      </c>
      <c r="F15407" s="5" t="n">
        <v>0</v>
      </c>
      <c r="G15407" s="5">
        <f>E15407-F15407</f>
        <v/>
      </c>
      <c r="H15407" s="5">
        <f>'Notes'!$B$4</f>
        <v/>
      </c>
      <c r="I15407" s="5">
        <f>ROUNDUP(D15407/H15407,0)</f>
        <v/>
      </c>
      <c r="J15407" s="6">
        <f>G15407-I15407</f>
        <v/>
      </c>
      <c r="K15407" s="4">
        <f>IF(J15407&lt;0,"Deficit",IF(J15407=0,"Exact fit","Surplus"))</f>
        <v/>
      </c>
    </row>
    <row r="15408">
      <c r="A15408" s="4" t="n">
        <v>430517</v>
      </c>
      <c r="B15408" s="4" t="inlineStr">
        <is>
          <t>GS GATOVU</t>
        </is>
      </c>
      <c r="C15408" s="4" t="inlineStr">
        <is>
          <t>P5</t>
        </is>
      </c>
      <c r="D15408" s="5" t="n">
        <v>124</v>
      </c>
      <c r="E15408" s="5" t="n">
        <v>3</v>
      </c>
      <c r="F15408" s="5" t="n">
        <v>1</v>
      </c>
      <c r="G15408" s="5">
        <f>E15408-F15408</f>
        <v/>
      </c>
      <c r="H15408" s="5">
        <f>'Notes'!$B$4</f>
        <v/>
      </c>
      <c r="I15408" s="5">
        <f>ROUNDUP(D15408/H15408,0)</f>
        <v/>
      </c>
      <c r="J15408" s="6">
        <f>G15408-I15408</f>
        <v/>
      </c>
      <c r="K15408" s="4">
        <f>IF(J15408&lt;0,"Deficit",IF(J15408=0,"Exact fit","Surplus"))</f>
        <v/>
      </c>
    </row>
    <row r="15409">
      <c r="A15409" s="4" t="n">
        <v>430517</v>
      </c>
      <c r="B15409" s="4" t="inlineStr">
        <is>
          <t>GS GATOVU</t>
        </is>
      </c>
      <c r="C15409" s="4" t="inlineStr">
        <is>
          <t>P6</t>
        </is>
      </c>
      <c r="D15409" s="5" t="n">
        <v>61</v>
      </c>
      <c r="E15409" s="5" t="n">
        <v>2</v>
      </c>
      <c r="F15409" s="5" t="n">
        <v>0</v>
      </c>
      <c r="G15409" s="5">
        <f>E15409-F15409</f>
        <v/>
      </c>
      <c r="H15409" s="5">
        <f>'Notes'!$B$4</f>
        <v/>
      </c>
      <c r="I15409" s="5">
        <f>ROUNDUP(D15409/H15409,0)</f>
        <v/>
      </c>
      <c r="J15409" s="6">
        <f>G15409-I15409</f>
        <v/>
      </c>
      <c r="K15409" s="4">
        <f>IF(J15409&lt;0,"Deficit",IF(J15409=0,"Exact fit","Surplus"))</f>
        <v/>
      </c>
    </row>
    <row r="15410">
      <c r="A15410" s="4" t="n">
        <v>430601</v>
      </c>
      <c r="B15410" s="4" t="inlineStr">
        <is>
          <t>GS BIRIRA</t>
        </is>
      </c>
      <c r="C15410" s="4" t="inlineStr">
        <is>
          <t>P1</t>
        </is>
      </c>
      <c r="D15410" s="5" t="n">
        <v>174</v>
      </c>
      <c r="E15410" s="5" t="n">
        <v>3</v>
      </c>
      <c r="F15410" s="5" t="n">
        <v>0</v>
      </c>
      <c r="G15410" s="5">
        <f>E15410-F15410</f>
        <v/>
      </c>
      <c r="H15410" s="5">
        <f>'Notes'!$B$4</f>
        <v/>
      </c>
      <c r="I15410" s="5">
        <f>ROUNDUP(D15410/H15410,0)</f>
        <v/>
      </c>
      <c r="J15410" s="6">
        <f>G15410-I15410</f>
        <v/>
      </c>
      <c r="K15410" s="4">
        <f>IF(J15410&lt;0,"Deficit",IF(J15410=0,"Exact fit","Surplus"))</f>
        <v/>
      </c>
    </row>
    <row r="15411">
      <c r="A15411" s="4" t="n">
        <v>430601</v>
      </c>
      <c r="B15411" s="4" t="inlineStr">
        <is>
          <t>GS BIRIRA</t>
        </is>
      </c>
      <c r="C15411" s="4" t="inlineStr">
        <is>
          <t>P2</t>
        </is>
      </c>
      <c r="D15411" s="5" t="n">
        <v>193</v>
      </c>
      <c r="E15411" s="5" t="n">
        <v>6</v>
      </c>
      <c r="F15411" s="5" t="n">
        <v>3</v>
      </c>
      <c r="G15411" s="5">
        <f>E15411-F15411</f>
        <v/>
      </c>
      <c r="H15411" s="5">
        <f>'Notes'!$B$4</f>
        <v/>
      </c>
      <c r="I15411" s="5">
        <f>ROUNDUP(D15411/H15411,0)</f>
        <v/>
      </c>
      <c r="J15411" s="6">
        <f>G15411-I15411</f>
        <v/>
      </c>
      <c r="K15411" s="4">
        <f>IF(J15411&lt;0,"Deficit",IF(J15411=0,"Exact fit","Surplus"))</f>
        <v/>
      </c>
    </row>
    <row r="15412">
      <c r="A15412" s="4" t="n">
        <v>430601</v>
      </c>
      <c r="B15412" s="4" t="inlineStr">
        <is>
          <t>GS BIRIRA</t>
        </is>
      </c>
      <c r="C15412" s="4" t="inlineStr">
        <is>
          <t>P3</t>
        </is>
      </c>
      <c r="D15412" s="5" t="n">
        <v>244</v>
      </c>
      <c r="E15412" s="5" t="n">
        <v>6</v>
      </c>
      <c r="F15412" s="5" t="n">
        <v>3</v>
      </c>
      <c r="G15412" s="5">
        <f>E15412-F15412</f>
        <v/>
      </c>
      <c r="H15412" s="5">
        <f>'Notes'!$B$4</f>
        <v/>
      </c>
      <c r="I15412" s="5">
        <f>ROUNDUP(D15412/H15412,0)</f>
        <v/>
      </c>
      <c r="J15412" s="6">
        <f>G15412-I15412</f>
        <v/>
      </c>
      <c r="K15412" s="4">
        <f>IF(J15412&lt;0,"Deficit",IF(J15412=0,"Exact fit","Surplus"))</f>
        <v/>
      </c>
    </row>
    <row r="15413">
      <c r="A15413" s="4" t="n">
        <v>430601</v>
      </c>
      <c r="B15413" s="4" t="inlineStr">
        <is>
          <t>GS BIRIRA</t>
        </is>
      </c>
      <c r="C15413" s="4" t="inlineStr">
        <is>
          <t>P4</t>
        </is>
      </c>
      <c r="D15413" s="5" t="n">
        <v>246</v>
      </c>
      <c r="E15413" s="5" t="n">
        <v>5</v>
      </c>
      <c r="F15413" s="5" t="n">
        <v>0</v>
      </c>
      <c r="G15413" s="5">
        <f>E15413-F15413</f>
        <v/>
      </c>
      <c r="H15413" s="5">
        <f>'Notes'!$B$4</f>
        <v/>
      </c>
      <c r="I15413" s="5">
        <f>ROUNDUP(D15413/H15413,0)</f>
        <v/>
      </c>
      <c r="J15413" s="6">
        <f>G15413-I15413</f>
        <v/>
      </c>
      <c r="K15413" s="4">
        <f>IF(J15413&lt;0,"Deficit",IF(J15413=0,"Exact fit","Surplus"))</f>
        <v/>
      </c>
    </row>
    <row r="15414">
      <c r="A15414" s="4" t="n">
        <v>430601</v>
      </c>
      <c r="B15414" s="4" t="inlineStr">
        <is>
          <t>GS BIRIRA</t>
        </is>
      </c>
      <c r="C15414" s="4" t="inlineStr">
        <is>
          <t>P5</t>
        </is>
      </c>
      <c r="D15414" s="5" t="n">
        <v>131</v>
      </c>
      <c r="E15414" s="5" t="n">
        <v>3</v>
      </c>
      <c r="F15414" s="5" t="n">
        <v>0</v>
      </c>
      <c r="G15414" s="5">
        <f>E15414-F15414</f>
        <v/>
      </c>
      <c r="H15414" s="5">
        <f>'Notes'!$B$4</f>
        <v/>
      </c>
      <c r="I15414" s="5">
        <f>ROUNDUP(D15414/H15414,0)</f>
        <v/>
      </c>
      <c r="J15414" s="6">
        <f>G15414-I15414</f>
        <v/>
      </c>
      <c r="K15414" s="4">
        <f>IF(J15414&lt;0,"Deficit",IF(J15414=0,"Exact fit","Surplus"))</f>
        <v/>
      </c>
    </row>
    <row r="15415">
      <c r="A15415" s="4" t="n">
        <v>430601</v>
      </c>
      <c r="B15415" s="4" t="inlineStr">
        <is>
          <t>GS BIRIRA</t>
        </is>
      </c>
      <c r="C15415" s="4" t="inlineStr">
        <is>
          <t>P6</t>
        </is>
      </c>
      <c r="D15415" s="5" t="n">
        <v>77</v>
      </c>
      <c r="E15415" s="5" t="n">
        <v>2</v>
      </c>
      <c r="F15415" s="5" t="n">
        <v>0</v>
      </c>
      <c r="G15415" s="5">
        <f>E15415-F15415</f>
        <v/>
      </c>
      <c r="H15415" s="5">
        <f>'Notes'!$B$4</f>
        <v/>
      </c>
      <c r="I15415" s="5">
        <f>ROUNDUP(D15415/H15415,0)</f>
        <v/>
      </c>
      <c r="J15415" s="6">
        <f>G15415-I15415</f>
        <v/>
      </c>
      <c r="K15415" s="4">
        <f>IF(J15415&lt;0,"Deficit",IF(J15415=0,"Exact fit","Surplus"))</f>
        <v/>
      </c>
    </row>
    <row r="15416">
      <c r="A15416" s="4" t="n">
        <v>430602</v>
      </c>
      <c r="B15416" s="4" t="inlineStr">
        <is>
          <t>GS KITABURA / TSS</t>
        </is>
      </c>
      <c r="C15416" s="4" t="inlineStr">
        <is>
          <t>P1</t>
        </is>
      </c>
      <c r="D15416" s="5" t="n">
        <v>397</v>
      </c>
      <c r="E15416" s="5" t="n">
        <v>8</v>
      </c>
      <c r="F15416" s="5" t="n">
        <v>4</v>
      </c>
      <c r="G15416" s="5">
        <f>E15416-F15416</f>
        <v/>
      </c>
      <c r="H15416" s="5">
        <f>'Notes'!$B$4</f>
        <v/>
      </c>
      <c r="I15416" s="5">
        <f>ROUNDUP(D15416/H15416,0)</f>
        <v/>
      </c>
      <c r="J15416" s="6">
        <f>G15416-I15416</f>
        <v/>
      </c>
      <c r="K15416" s="4">
        <f>IF(J15416&lt;0,"Deficit",IF(J15416=0,"Exact fit","Surplus"))</f>
        <v/>
      </c>
    </row>
    <row r="15417">
      <c r="A15417" s="4" t="n">
        <v>430602</v>
      </c>
      <c r="B15417" s="4" t="inlineStr">
        <is>
          <t>GS KITABURA / TSS</t>
        </is>
      </c>
      <c r="C15417" s="4" t="inlineStr">
        <is>
          <t>P2</t>
        </is>
      </c>
      <c r="D15417" s="5" t="n">
        <v>286</v>
      </c>
      <c r="E15417" s="5" t="n">
        <v>6</v>
      </c>
      <c r="F15417" s="5" t="n">
        <v>3</v>
      </c>
      <c r="G15417" s="5">
        <f>E15417-F15417</f>
        <v/>
      </c>
      <c r="H15417" s="5">
        <f>'Notes'!$B$4</f>
        <v/>
      </c>
      <c r="I15417" s="5">
        <f>ROUNDUP(D15417/H15417,0)</f>
        <v/>
      </c>
      <c r="J15417" s="6">
        <f>G15417-I15417</f>
        <v/>
      </c>
      <c r="K15417" s="4">
        <f>IF(J15417&lt;0,"Deficit",IF(J15417=0,"Exact fit","Surplus"))</f>
        <v/>
      </c>
    </row>
    <row r="15418">
      <c r="A15418" s="4" t="n">
        <v>430602</v>
      </c>
      <c r="B15418" s="4" t="inlineStr">
        <is>
          <t>GS KITABURA / TSS</t>
        </is>
      </c>
      <c r="C15418" s="4" t="inlineStr">
        <is>
          <t>P3</t>
        </is>
      </c>
      <c r="D15418" s="5" t="n">
        <v>392</v>
      </c>
      <c r="E15418" s="5" t="n">
        <v>8</v>
      </c>
      <c r="F15418" s="5" t="n">
        <v>4</v>
      </c>
      <c r="G15418" s="5">
        <f>E15418-F15418</f>
        <v/>
      </c>
      <c r="H15418" s="5">
        <f>'Notes'!$B$4</f>
        <v/>
      </c>
      <c r="I15418" s="5">
        <f>ROUNDUP(D15418/H15418,0)</f>
        <v/>
      </c>
      <c r="J15418" s="6">
        <f>G15418-I15418</f>
        <v/>
      </c>
      <c r="K15418" s="4">
        <f>IF(J15418&lt;0,"Deficit",IF(J15418=0,"Exact fit","Surplus"))</f>
        <v/>
      </c>
    </row>
    <row r="15419">
      <c r="A15419" s="4" t="n">
        <v>430602</v>
      </c>
      <c r="B15419" s="4" t="inlineStr">
        <is>
          <t>GS KITABURA / TSS</t>
        </is>
      </c>
      <c r="C15419" s="4" t="inlineStr">
        <is>
          <t>P4</t>
        </is>
      </c>
      <c r="D15419" s="5" t="n">
        <v>385</v>
      </c>
      <c r="E15419" s="5" t="n">
        <v>8</v>
      </c>
      <c r="F15419" s="5" t="n">
        <v>0</v>
      </c>
      <c r="G15419" s="5">
        <f>E15419-F15419</f>
        <v/>
      </c>
      <c r="H15419" s="5">
        <f>'Notes'!$B$4</f>
        <v/>
      </c>
      <c r="I15419" s="5">
        <f>ROUNDUP(D15419/H15419,0)</f>
        <v/>
      </c>
      <c r="J15419" s="6">
        <f>G15419-I15419</f>
        <v/>
      </c>
      <c r="K15419" s="4">
        <f>IF(J15419&lt;0,"Deficit",IF(J15419=0,"Exact fit","Surplus"))</f>
        <v/>
      </c>
    </row>
    <row r="15420">
      <c r="A15420" s="4" t="n">
        <v>430602</v>
      </c>
      <c r="B15420" s="4" t="inlineStr">
        <is>
          <t>GS KITABURA / TSS</t>
        </is>
      </c>
      <c r="C15420" s="4" t="inlineStr">
        <is>
          <t>P5</t>
        </is>
      </c>
      <c r="D15420" s="5" t="n">
        <v>218</v>
      </c>
      <c r="E15420" s="5" t="n">
        <v>5</v>
      </c>
      <c r="F15420" s="5" t="n">
        <v>0</v>
      </c>
      <c r="G15420" s="5">
        <f>E15420-F15420</f>
        <v/>
      </c>
      <c r="H15420" s="5">
        <f>'Notes'!$B$4</f>
        <v/>
      </c>
      <c r="I15420" s="5">
        <f>ROUNDUP(D15420/H15420,0)</f>
        <v/>
      </c>
      <c r="J15420" s="6">
        <f>G15420-I15420</f>
        <v/>
      </c>
      <c r="K15420" s="4">
        <f>IF(J15420&lt;0,"Deficit",IF(J15420=0,"Exact fit","Surplus"))</f>
        <v/>
      </c>
    </row>
    <row r="15421">
      <c r="A15421" s="4" t="n">
        <v>430602</v>
      </c>
      <c r="B15421" s="4" t="inlineStr">
        <is>
          <t>GS KITABURA / TSS</t>
        </is>
      </c>
      <c r="C15421" s="4" t="inlineStr">
        <is>
          <t>P6</t>
        </is>
      </c>
      <c r="D15421" s="5" t="n">
        <v>72</v>
      </c>
      <c r="E15421" s="5" t="n">
        <v>2</v>
      </c>
      <c r="F15421" s="5" t="n">
        <v>0</v>
      </c>
      <c r="G15421" s="5">
        <f>E15421-F15421</f>
        <v/>
      </c>
      <c r="H15421" s="5">
        <f>'Notes'!$B$4</f>
        <v/>
      </c>
      <c r="I15421" s="5">
        <f>ROUNDUP(D15421/H15421,0)</f>
        <v/>
      </c>
      <c r="J15421" s="6">
        <f>G15421-I15421</f>
        <v/>
      </c>
      <c r="K15421" s="4">
        <f>IF(J15421&lt;0,"Deficit",IF(J15421=0,"Exact fit","Surplus"))</f>
        <v/>
      </c>
    </row>
    <row r="15422">
      <c r="A15422" s="4" t="n">
        <v>430603</v>
      </c>
      <c r="B15422" s="4" t="inlineStr">
        <is>
          <t>GS KIVUMU</t>
        </is>
      </c>
      <c r="C15422" s="4" t="inlineStr">
        <is>
          <t>P1</t>
        </is>
      </c>
      <c r="D15422" s="5" t="n">
        <v>132</v>
      </c>
      <c r="E15422" s="5" t="n">
        <v>4</v>
      </c>
      <c r="F15422" s="5" t="n">
        <v>2</v>
      </c>
      <c r="G15422" s="5">
        <f>E15422-F15422</f>
        <v/>
      </c>
      <c r="H15422" s="5">
        <f>'Notes'!$B$4</f>
        <v/>
      </c>
      <c r="I15422" s="5">
        <f>ROUNDUP(D15422/H15422,0)</f>
        <v/>
      </c>
      <c r="J15422" s="6">
        <f>G15422-I15422</f>
        <v/>
      </c>
      <c r="K15422" s="4">
        <f>IF(J15422&lt;0,"Deficit",IF(J15422=0,"Exact fit","Surplus"))</f>
        <v/>
      </c>
    </row>
    <row r="15423">
      <c r="A15423" s="4" t="n">
        <v>430603</v>
      </c>
      <c r="B15423" s="4" t="inlineStr">
        <is>
          <t>GS KIVUMU</t>
        </is>
      </c>
      <c r="C15423" s="4" t="inlineStr">
        <is>
          <t>P2</t>
        </is>
      </c>
      <c r="D15423" s="5" t="n">
        <v>181</v>
      </c>
      <c r="E15423" s="5" t="n">
        <v>4</v>
      </c>
      <c r="F15423" s="5" t="n">
        <v>2</v>
      </c>
      <c r="G15423" s="5">
        <f>E15423-F15423</f>
        <v/>
      </c>
      <c r="H15423" s="5">
        <f>'Notes'!$B$4</f>
        <v/>
      </c>
      <c r="I15423" s="5">
        <f>ROUNDUP(D15423/H15423,0)</f>
        <v/>
      </c>
      <c r="J15423" s="6">
        <f>G15423-I15423</f>
        <v/>
      </c>
      <c r="K15423" s="4">
        <f>IF(J15423&lt;0,"Deficit",IF(J15423=0,"Exact fit","Surplus"))</f>
        <v/>
      </c>
    </row>
    <row r="15424">
      <c r="A15424" s="4" t="n">
        <v>430603</v>
      </c>
      <c r="B15424" s="4" t="inlineStr">
        <is>
          <t>GS KIVUMU</t>
        </is>
      </c>
      <c r="C15424" s="4" t="inlineStr">
        <is>
          <t>P3</t>
        </is>
      </c>
      <c r="D15424" s="5" t="n">
        <v>150</v>
      </c>
      <c r="E15424" s="5" t="n">
        <v>4</v>
      </c>
      <c r="F15424" s="5" t="n">
        <v>2</v>
      </c>
      <c r="G15424" s="5">
        <f>E15424-F15424</f>
        <v/>
      </c>
      <c r="H15424" s="5">
        <f>'Notes'!$B$4</f>
        <v/>
      </c>
      <c r="I15424" s="5">
        <f>ROUNDUP(D15424/H15424,0)</f>
        <v/>
      </c>
      <c r="J15424" s="6">
        <f>G15424-I15424</f>
        <v/>
      </c>
      <c r="K15424" s="4">
        <f>IF(J15424&lt;0,"Deficit",IF(J15424=0,"Exact fit","Surplus"))</f>
        <v/>
      </c>
    </row>
    <row r="15425">
      <c r="A15425" s="4" t="n">
        <v>430603</v>
      </c>
      <c r="B15425" s="4" t="inlineStr">
        <is>
          <t>GS KIVUMU</t>
        </is>
      </c>
      <c r="C15425" s="4" t="inlineStr">
        <is>
          <t>P4</t>
        </is>
      </c>
      <c r="D15425" s="5" t="n">
        <v>170</v>
      </c>
      <c r="E15425" s="5" t="n">
        <v>3</v>
      </c>
      <c r="F15425" s="5" t="n">
        <v>0</v>
      </c>
      <c r="G15425" s="5">
        <f>E15425-F15425</f>
        <v/>
      </c>
      <c r="H15425" s="5">
        <f>'Notes'!$B$4</f>
        <v/>
      </c>
      <c r="I15425" s="5">
        <f>ROUNDUP(D15425/H15425,0)</f>
        <v/>
      </c>
      <c r="J15425" s="6">
        <f>G15425-I15425</f>
        <v/>
      </c>
      <c r="K15425" s="4">
        <f>IF(J15425&lt;0,"Deficit",IF(J15425=0,"Exact fit","Surplus"))</f>
        <v/>
      </c>
    </row>
    <row r="15426">
      <c r="A15426" s="4" t="n">
        <v>430603</v>
      </c>
      <c r="B15426" s="4" t="inlineStr">
        <is>
          <t>GS KIVUMU</t>
        </is>
      </c>
      <c r="C15426" s="4" t="inlineStr">
        <is>
          <t>P5</t>
        </is>
      </c>
      <c r="D15426" s="5" t="n">
        <v>148</v>
      </c>
      <c r="E15426" s="5" t="n">
        <v>3</v>
      </c>
      <c r="F15426" s="5" t="n">
        <v>0</v>
      </c>
      <c r="G15426" s="5">
        <f>E15426-F15426</f>
        <v/>
      </c>
      <c r="H15426" s="5">
        <f>'Notes'!$B$4</f>
        <v/>
      </c>
      <c r="I15426" s="5">
        <f>ROUNDUP(D15426/H15426,0)</f>
        <v/>
      </c>
      <c r="J15426" s="6">
        <f>G15426-I15426</f>
        <v/>
      </c>
      <c r="K15426" s="4">
        <f>IF(J15426&lt;0,"Deficit",IF(J15426=0,"Exact fit","Surplus"))</f>
        <v/>
      </c>
    </row>
    <row r="15427">
      <c r="A15427" s="4" t="n">
        <v>430603</v>
      </c>
      <c r="B15427" s="4" t="inlineStr">
        <is>
          <t>GS KIVUMU</t>
        </is>
      </c>
      <c r="C15427" s="4" t="inlineStr">
        <is>
          <t>P6</t>
        </is>
      </c>
      <c r="D15427" s="5" t="n">
        <v>73</v>
      </c>
      <c r="E15427" s="5" t="n">
        <v>2</v>
      </c>
      <c r="F15427" s="5" t="n">
        <v>0</v>
      </c>
      <c r="G15427" s="5">
        <f>E15427-F15427</f>
        <v/>
      </c>
      <c r="H15427" s="5">
        <f>'Notes'!$B$4</f>
        <v/>
      </c>
      <c r="I15427" s="5">
        <f>ROUNDUP(D15427/H15427,0)</f>
        <v/>
      </c>
      <c r="J15427" s="6">
        <f>G15427-I15427</f>
        <v/>
      </c>
      <c r="K15427" s="4">
        <f>IF(J15427&lt;0,"Deficit",IF(J15427=0,"Exact fit","Surplus"))</f>
        <v/>
      </c>
    </row>
    <row r="15428">
      <c r="A15428" s="4" t="n">
        <v>430605</v>
      </c>
      <c r="B15428" s="4" t="inlineStr">
        <is>
          <t>KEYSTONE SCHOOL LTD</t>
        </is>
      </c>
      <c r="C15428" s="4" t="inlineStr">
        <is>
          <t>P1</t>
        </is>
      </c>
      <c r="D15428" s="5" t="n">
        <v>110</v>
      </c>
      <c r="E15428" s="5" t="n">
        <v>2</v>
      </c>
      <c r="F15428" s="5" t="n">
        <v>0</v>
      </c>
      <c r="G15428" s="5">
        <f>E15428-F15428</f>
        <v/>
      </c>
      <c r="H15428" s="5">
        <f>'Notes'!$B$4</f>
        <v/>
      </c>
      <c r="I15428" s="5">
        <f>ROUNDUP(D15428/H15428,0)</f>
        <v/>
      </c>
      <c r="J15428" s="6">
        <f>G15428-I15428</f>
        <v/>
      </c>
      <c r="K15428" s="4">
        <f>IF(J15428&lt;0,"Deficit",IF(J15428=0,"Exact fit","Surplus"))</f>
        <v/>
      </c>
    </row>
    <row r="15429">
      <c r="A15429" s="4" t="n">
        <v>430605</v>
      </c>
      <c r="B15429" s="4" t="inlineStr">
        <is>
          <t>KEYSTONE SCHOOL LTD</t>
        </is>
      </c>
      <c r="C15429" s="4" t="inlineStr">
        <is>
          <t>P2</t>
        </is>
      </c>
      <c r="D15429" s="5" t="n">
        <v>99</v>
      </c>
      <c r="E15429" s="5" t="n">
        <v>2</v>
      </c>
      <c r="F15429" s="5" t="n">
        <v>0</v>
      </c>
      <c r="G15429" s="5">
        <f>E15429-F15429</f>
        <v/>
      </c>
      <c r="H15429" s="5">
        <f>'Notes'!$B$4</f>
        <v/>
      </c>
      <c r="I15429" s="5">
        <f>ROUNDUP(D15429/H15429,0)</f>
        <v/>
      </c>
      <c r="J15429" s="6">
        <f>G15429-I15429</f>
        <v/>
      </c>
      <c r="K15429" s="4">
        <f>IF(J15429&lt;0,"Deficit",IF(J15429=0,"Exact fit","Surplus"))</f>
        <v/>
      </c>
    </row>
    <row r="15430">
      <c r="A15430" s="4" t="n">
        <v>430605</v>
      </c>
      <c r="B15430" s="4" t="inlineStr">
        <is>
          <t>KEYSTONE SCHOOL LTD</t>
        </is>
      </c>
      <c r="C15430" s="4" t="inlineStr">
        <is>
          <t>P3</t>
        </is>
      </c>
      <c r="D15430" s="5" t="n">
        <v>105</v>
      </c>
      <c r="E15430" s="5" t="n">
        <v>2</v>
      </c>
      <c r="F15430" s="5" t="n">
        <v>0</v>
      </c>
      <c r="G15430" s="5">
        <f>E15430-F15430</f>
        <v/>
      </c>
      <c r="H15430" s="5">
        <f>'Notes'!$B$4</f>
        <v/>
      </c>
      <c r="I15430" s="5">
        <f>ROUNDUP(D15430/H15430,0)</f>
        <v/>
      </c>
      <c r="J15430" s="6">
        <f>G15430-I15430</f>
        <v/>
      </c>
      <c r="K15430" s="4">
        <f>IF(J15430&lt;0,"Deficit",IF(J15430=0,"Exact fit","Surplus"))</f>
        <v/>
      </c>
    </row>
    <row r="15431">
      <c r="A15431" s="4" t="n">
        <v>430605</v>
      </c>
      <c r="B15431" s="4" t="inlineStr">
        <is>
          <t>KEYSTONE SCHOOL LTD</t>
        </is>
      </c>
      <c r="C15431" s="4" t="inlineStr">
        <is>
          <t>P4</t>
        </is>
      </c>
      <c r="D15431" s="5" t="n">
        <v>104</v>
      </c>
      <c r="E15431" s="5" t="n">
        <v>2</v>
      </c>
      <c r="F15431" s="5" t="n">
        <v>0</v>
      </c>
      <c r="G15431" s="5">
        <f>E15431-F15431</f>
        <v/>
      </c>
      <c r="H15431" s="5">
        <f>'Notes'!$B$4</f>
        <v/>
      </c>
      <c r="I15431" s="5">
        <f>ROUNDUP(D15431/H15431,0)</f>
        <v/>
      </c>
      <c r="J15431" s="6">
        <f>G15431-I15431</f>
        <v/>
      </c>
      <c r="K15431" s="4">
        <f>IF(J15431&lt;0,"Deficit",IF(J15431=0,"Exact fit","Surplus"))</f>
        <v/>
      </c>
    </row>
    <row r="15432">
      <c r="A15432" s="4" t="n">
        <v>430605</v>
      </c>
      <c r="B15432" s="4" t="inlineStr">
        <is>
          <t>KEYSTONE SCHOOL LTD</t>
        </is>
      </c>
      <c r="C15432" s="4" t="inlineStr">
        <is>
          <t>P5</t>
        </is>
      </c>
      <c r="D15432" s="5" t="n">
        <v>94</v>
      </c>
      <c r="E15432" s="5" t="n">
        <v>2</v>
      </c>
      <c r="F15432" s="5" t="n">
        <v>0</v>
      </c>
      <c r="G15432" s="5">
        <f>E15432-F15432</f>
        <v/>
      </c>
      <c r="H15432" s="5">
        <f>'Notes'!$B$4</f>
        <v/>
      </c>
      <c r="I15432" s="5">
        <f>ROUNDUP(D15432/H15432,0)</f>
        <v/>
      </c>
      <c r="J15432" s="6">
        <f>G15432-I15432</f>
        <v/>
      </c>
      <c r="K15432" s="4">
        <f>IF(J15432&lt;0,"Deficit",IF(J15432=0,"Exact fit","Surplus"))</f>
        <v/>
      </c>
    </row>
    <row r="15433">
      <c r="A15433" s="4" t="n">
        <v>430605</v>
      </c>
      <c r="B15433" s="4" t="inlineStr">
        <is>
          <t>KEYSTONE SCHOOL LTD</t>
        </is>
      </c>
      <c r="C15433" s="4" t="inlineStr">
        <is>
          <t>P6</t>
        </is>
      </c>
      <c r="D15433" s="5" t="n">
        <v>92</v>
      </c>
      <c r="E15433" s="5" t="n">
        <v>2</v>
      </c>
      <c r="F15433" s="5" t="n">
        <v>0</v>
      </c>
      <c r="G15433" s="5">
        <f>E15433-F15433</f>
        <v/>
      </c>
      <c r="H15433" s="5">
        <f>'Notes'!$B$4</f>
        <v/>
      </c>
      <c r="I15433" s="5">
        <f>ROUNDUP(D15433/H15433,0)</f>
        <v/>
      </c>
      <c r="J15433" s="6">
        <f>G15433-I15433</f>
        <v/>
      </c>
      <c r="K15433" s="4">
        <f>IF(J15433&lt;0,"Deficit",IF(J15433=0,"Exact fit","Surplus"))</f>
        <v/>
      </c>
    </row>
    <row r="15434">
      <c r="A15434" s="4" t="n">
        <v>430607</v>
      </c>
      <c r="B15434" s="4" t="inlineStr">
        <is>
          <t>BROTHERHOOD SCHOOL</t>
        </is>
      </c>
      <c r="C15434" s="4" t="inlineStr">
        <is>
          <t>P1</t>
        </is>
      </c>
      <c r="D15434" s="5" t="n">
        <v>28</v>
      </c>
      <c r="E15434" s="5" t="n">
        <v>1</v>
      </c>
      <c r="F15434" s="5" t="n">
        <v>0</v>
      </c>
      <c r="G15434" s="5">
        <f>E15434-F15434</f>
        <v/>
      </c>
      <c r="H15434" s="5">
        <f>'Notes'!$B$4</f>
        <v/>
      </c>
      <c r="I15434" s="5">
        <f>ROUNDUP(D15434/H15434,0)</f>
        <v/>
      </c>
      <c r="J15434" s="6">
        <f>G15434-I15434</f>
        <v/>
      </c>
      <c r="K15434" s="4">
        <f>IF(J15434&lt;0,"Deficit",IF(J15434=0,"Exact fit","Surplus"))</f>
        <v/>
      </c>
    </row>
    <row r="15435">
      <c r="A15435" s="4" t="n">
        <v>430607</v>
      </c>
      <c r="B15435" s="4" t="inlineStr">
        <is>
          <t>BROTHERHOOD SCHOOL</t>
        </is>
      </c>
      <c r="C15435" s="4" t="inlineStr">
        <is>
          <t>P2</t>
        </is>
      </c>
      <c r="D15435" s="5" t="n">
        <v>15</v>
      </c>
      <c r="E15435" s="5" t="n">
        <v>1</v>
      </c>
      <c r="F15435" s="5" t="n">
        <v>0</v>
      </c>
      <c r="G15435" s="5">
        <f>E15435-F15435</f>
        <v/>
      </c>
      <c r="H15435" s="5">
        <f>'Notes'!$B$4</f>
        <v/>
      </c>
      <c r="I15435" s="5">
        <f>ROUNDUP(D15435/H15435,0)</f>
        <v/>
      </c>
      <c r="J15435" s="6">
        <f>G15435-I15435</f>
        <v/>
      </c>
      <c r="K15435" s="4">
        <f>IF(J15435&lt;0,"Deficit",IF(J15435=0,"Exact fit","Surplus"))</f>
        <v/>
      </c>
    </row>
    <row r="15436">
      <c r="A15436" s="4" t="n">
        <v>430607</v>
      </c>
      <c r="B15436" s="4" t="inlineStr">
        <is>
          <t>BROTHERHOOD SCHOOL</t>
        </is>
      </c>
      <c r="C15436" s="4" t="inlineStr">
        <is>
          <t>P3</t>
        </is>
      </c>
      <c r="D15436" s="5" t="n">
        <v>9</v>
      </c>
      <c r="E15436" s="5" t="n">
        <v>1</v>
      </c>
      <c r="F15436" s="5" t="n">
        <v>0</v>
      </c>
      <c r="G15436" s="5">
        <f>E15436-F15436</f>
        <v/>
      </c>
      <c r="H15436" s="5">
        <f>'Notes'!$B$4</f>
        <v/>
      </c>
      <c r="I15436" s="5">
        <f>ROUNDUP(D15436/H15436,0)</f>
        <v/>
      </c>
      <c r="J15436" s="6">
        <f>G15436-I15436</f>
        <v/>
      </c>
      <c r="K15436" s="4">
        <f>IF(J15436&lt;0,"Deficit",IF(J15436=0,"Exact fit","Surplus"))</f>
        <v/>
      </c>
    </row>
    <row r="15437">
      <c r="A15437" s="4" t="n">
        <v>430701</v>
      </c>
      <c r="B15437" s="4" t="inlineStr">
        <is>
          <t>CS BISATE</t>
        </is>
      </c>
      <c r="C15437" s="4" t="inlineStr">
        <is>
          <t>P1</t>
        </is>
      </c>
      <c r="D15437" s="5" t="n">
        <v>239</v>
      </c>
      <c r="E15437" s="5" t="n">
        <v>6</v>
      </c>
      <c r="F15437" s="5" t="n">
        <v>3</v>
      </c>
      <c r="G15437" s="5">
        <f>E15437-F15437</f>
        <v/>
      </c>
      <c r="H15437" s="5">
        <f>'Notes'!$B$4</f>
        <v/>
      </c>
      <c r="I15437" s="5">
        <f>ROUNDUP(D15437/H15437,0)</f>
        <v/>
      </c>
      <c r="J15437" s="6">
        <f>G15437-I15437</f>
        <v/>
      </c>
      <c r="K15437" s="4">
        <f>IF(J15437&lt;0,"Deficit",IF(J15437=0,"Exact fit","Surplus"))</f>
        <v/>
      </c>
    </row>
    <row r="15438">
      <c r="A15438" s="4" t="n">
        <v>430701</v>
      </c>
      <c r="B15438" s="4" t="inlineStr">
        <is>
          <t>CS BISATE</t>
        </is>
      </c>
      <c r="C15438" s="4" t="inlineStr">
        <is>
          <t>P2</t>
        </is>
      </c>
      <c r="D15438" s="5" t="n">
        <v>206</v>
      </c>
      <c r="E15438" s="5" t="n">
        <v>6</v>
      </c>
      <c r="F15438" s="5" t="n">
        <v>3</v>
      </c>
      <c r="G15438" s="5">
        <f>E15438-F15438</f>
        <v/>
      </c>
      <c r="H15438" s="5">
        <f>'Notes'!$B$4</f>
        <v/>
      </c>
      <c r="I15438" s="5">
        <f>ROUNDUP(D15438/H15438,0)</f>
        <v/>
      </c>
      <c r="J15438" s="6">
        <f>G15438-I15438</f>
        <v/>
      </c>
      <c r="K15438" s="4">
        <f>IF(J15438&lt;0,"Deficit",IF(J15438=0,"Exact fit","Surplus"))</f>
        <v/>
      </c>
    </row>
    <row r="15439">
      <c r="A15439" s="4" t="n">
        <v>430701</v>
      </c>
      <c r="B15439" s="4" t="inlineStr">
        <is>
          <t>CS BISATE</t>
        </is>
      </c>
      <c r="C15439" s="4" t="inlineStr">
        <is>
          <t>P3</t>
        </is>
      </c>
      <c r="D15439" s="5" t="n">
        <v>247</v>
      </c>
      <c r="E15439" s="5" t="n">
        <v>6</v>
      </c>
      <c r="F15439" s="5" t="n">
        <v>3</v>
      </c>
      <c r="G15439" s="5">
        <f>E15439-F15439</f>
        <v/>
      </c>
      <c r="H15439" s="5">
        <f>'Notes'!$B$4</f>
        <v/>
      </c>
      <c r="I15439" s="5">
        <f>ROUNDUP(D15439/H15439,0)</f>
        <v/>
      </c>
      <c r="J15439" s="6">
        <f>G15439-I15439</f>
        <v/>
      </c>
      <c r="K15439" s="4">
        <f>IF(J15439&lt;0,"Deficit",IF(J15439=0,"Exact fit","Surplus"))</f>
        <v/>
      </c>
    </row>
    <row r="15440">
      <c r="A15440" s="4" t="n">
        <v>430701</v>
      </c>
      <c r="B15440" s="4" t="inlineStr">
        <is>
          <t>CS BISATE</t>
        </is>
      </c>
      <c r="C15440" s="4" t="inlineStr">
        <is>
          <t>P4</t>
        </is>
      </c>
      <c r="D15440" s="5" t="n">
        <v>365</v>
      </c>
      <c r="E15440" s="5" t="n">
        <v>8</v>
      </c>
      <c r="F15440" s="5" t="n">
        <v>0</v>
      </c>
      <c r="G15440" s="5">
        <f>E15440-F15440</f>
        <v/>
      </c>
      <c r="H15440" s="5">
        <f>'Notes'!$B$4</f>
        <v/>
      </c>
      <c r="I15440" s="5">
        <f>ROUNDUP(D15440/H15440,0)</f>
        <v/>
      </c>
      <c r="J15440" s="6">
        <f>G15440-I15440</f>
        <v/>
      </c>
      <c r="K15440" s="4">
        <f>IF(J15440&lt;0,"Deficit",IF(J15440=0,"Exact fit","Surplus"))</f>
        <v/>
      </c>
    </row>
    <row r="15441">
      <c r="A15441" s="4" t="n">
        <v>430701</v>
      </c>
      <c r="B15441" s="4" t="inlineStr">
        <is>
          <t>CS BISATE</t>
        </is>
      </c>
      <c r="C15441" s="4" t="inlineStr">
        <is>
          <t>P5</t>
        </is>
      </c>
      <c r="D15441" s="5" t="n">
        <v>233</v>
      </c>
      <c r="E15441" s="5" t="n">
        <v>5</v>
      </c>
      <c r="F15441" s="5" t="n">
        <v>0</v>
      </c>
      <c r="G15441" s="5">
        <f>E15441-F15441</f>
        <v/>
      </c>
      <c r="H15441" s="5">
        <f>'Notes'!$B$4</f>
        <v/>
      </c>
      <c r="I15441" s="5">
        <f>ROUNDUP(D15441/H15441,0)</f>
        <v/>
      </c>
      <c r="J15441" s="6">
        <f>G15441-I15441</f>
        <v/>
      </c>
      <c r="K15441" s="4">
        <f>IF(J15441&lt;0,"Deficit",IF(J15441=0,"Exact fit","Surplus"))</f>
        <v/>
      </c>
    </row>
    <row r="15442">
      <c r="A15442" s="4" t="n">
        <v>430701</v>
      </c>
      <c r="B15442" s="4" t="inlineStr">
        <is>
          <t>CS BISATE</t>
        </is>
      </c>
      <c r="C15442" s="4" t="inlineStr">
        <is>
          <t>P6</t>
        </is>
      </c>
      <c r="D15442" s="5" t="n">
        <v>189</v>
      </c>
      <c r="E15442" s="5" t="n">
        <v>4</v>
      </c>
      <c r="F15442" s="5" t="n">
        <v>0</v>
      </c>
      <c r="G15442" s="5">
        <f>E15442-F15442</f>
        <v/>
      </c>
      <c r="H15442" s="5">
        <f>'Notes'!$B$4</f>
        <v/>
      </c>
      <c r="I15442" s="5">
        <f>ROUNDUP(D15442/H15442,0)</f>
        <v/>
      </c>
      <c r="J15442" s="6">
        <f>G15442-I15442</f>
        <v/>
      </c>
      <c r="K15442" s="4">
        <f>IF(J15442&lt;0,"Deficit",IF(J15442=0,"Exact fit","Surplus"))</f>
        <v/>
      </c>
    </row>
    <row r="15443">
      <c r="A15443" s="4" t="n">
        <v>430702</v>
      </c>
      <c r="B15443" s="4" t="inlineStr">
        <is>
          <t>PIONEER SCHOOL</t>
        </is>
      </c>
      <c r="C15443" s="4" t="inlineStr">
        <is>
          <t>P1</t>
        </is>
      </c>
      <c r="D15443" s="5" t="n">
        <v>86</v>
      </c>
      <c r="E15443" s="5" t="n">
        <v>2</v>
      </c>
      <c r="F15443" s="5" t="n">
        <v>0</v>
      </c>
      <c r="G15443" s="5">
        <f>E15443-F15443</f>
        <v/>
      </c>
      <c r="H15443" s="5">
        <f>'Notes'!$B$4</f>
        <v/>
      </c>
      <c r="I15443" s="5">
        <f>ROUNDUP(D15443/H15443,0)</f>
        <v/>
      </c>
      <c r="J15443" s="6">
        <f>G15443-I15443</f>
        <v/>
      </c>
      <c r="K15443" s="4">
        <f>IF(J15443&lt;0,"Deficit",IF(J15443=0,"Exact fit","Surplus"))</f>
        <v/>
      </c>
    </row>
    <row r="15444">
      <c r="A15444" s="4" t="n">
        <v>430702</v>
      </c>
      <c r="B15444" s="4" t="inlineStr">
        <is>
          <t>PIONEER SCHOOL</t>
        </is>
      </c>
      <c r="C15444" s="4" t="inlineStr">
        <is>
          <t>P2</t>
        </is>
      </c>
      <c r="D15444" s="5" t="n">
        <v>69</v>
      </c>
      <c r="E15444" s="5" t="n">
        <v>2</v>
      </c>
      <c r="F15444" s="5" t="n">
        <v>0</v>
      </c>
      <c r="G15444" s="5">
        <f>E15444-F15444</f>
        <v/>
      </c>
      <c r="H15444" s="5">
        <f>'Notes'!$B$4</f>
        <v/>
      </c>
      <c r="I15444" s="5">
        <f>ROUNDUP(D15444/H15444,0)</f>
        <v/>
      </c>
      <c r="J15444" s="6">
        <f>G15444-I15444</f>
        <v/>
      </c>
      <c r="K15444" s="4">
        <f>IF(J15444&lt;0,"Deficit",IF(J15444=0,"Exact fit","Surplus"))</f>
        <v/>
      </c>
    </row>
    <row r="15445">
      <c r="A15445" s="4" t="n">
        <v>430702</v>
      </c>
      <c r="B15445" s="4" t="inlineStr">
        <is>
          <t>PIONEER SCHOOL</t>
        </is>
      </c>
      <c r="C15445" s="4" t="inlineStr">
        <is>
          <t>P3</t>
        </is>
      </c>
      <c r="D15445" s="5" t="n">
        <v>77</v>
      </c>
      <c r="E15445" s="5" t="n">
        <v>2</v>
      </c>
      <c r="F15445" s="5" t="n">
        <v>0</v>
      </c>
      <c r="G15445" s="5">
        <f>E15445-F15445</f>
        <v/>
      </c>
      <c r="H15445" s="5">
        <f>'Notes'!$B$4</f>
        <v/>
      </c>
      <c r="I15445" s="5">
        <f>ROUNDUP(D15445/H15445,0)</f>
        <v/>
      </c>
      <c r="J15445" s="6">
        <f>G15445-I15445</f>
        <v/>
      </c>
      <c r="K15445" s="4">
        <f>IF(J15445&lt;0,"Deficit",IF(J15445=0,"Exact fit","Surplus"))</f>
        <v/>
      </c>
    </row>
    <row r="15446">
      <c r="A15446" s="4" t="n">
        <v>430702</v>
      </c>
      <c r="B15446" s="4" t="inlineStr">
        <is>
          <t>PIONEER SCHOOL</t>
        </is>
      </c>
      <c r="C15446" s="4" t="inlineStr">
        <is>
          <t>P4</t>
        </is>
      </c>
      <c r="D15446" s="5" t="n">
        <v>43</v>
      </c>
      <c r="E15446" s="5" t="n">
        <v>1</v>
      </c>
      <c r="F15446" s="5" t="n">
        <v>0</v>
      </c>
      <c r="G15446" s="5">
        <f>E15446-F15446</f>
        <v/>
      </c>
      <c r="H15446" s="5">
        <f>'Notes'!$B$4</f>
        <v/>
      </c>
      <c r="I15446" s="5">
        <f>ROUNDUP(D15446/H15446,0)</f>
        <v/>
      </c>
      <c r="J15446" s="6">
        <f>G15446-I15446</f>
        <v/>
      </c>
      <c r="K15446" s="4">
        <f>IF(J15446&lt;0,"Deficit",IF(J15446=0,"Exact fit","Surplus"))</f>
        <v/>
      </c>
    </row>
    <row r="15447">
      <c r="A15447" s="4" t="n">
        <v>430702</v>
      </c>
      <c r="B15447" s="4" t="inlineStr">
        <is>
          <t>PIONEER SCHOOL</t>
        </is>
      </c>
      <c r="C15447" s="4" t="inlineStr">
        <is>
          <t>P5</t>
        </is>
      </c>
      <c r="D15447" s="5" t="n">
        <v>37</v>
      </c>
      <c r="E15447" s="5" t="n">
        <v>1</v>
      </c>
      <c r="F15447" s="5" t="n">
        <v>0</v>
      </c>
      <c r="G15447" s="5">
        <f>E15447-F15447</f>
        <v/>
      </c>
      <c r="H15447" s="5">
        <f>'Notes'!$B$4</f>
        <v/>
      </c>
      <c r="I15447" s="5">
        <f>ROUNDUP(D15447/H15447,0)</f>
        <v/>
      </c>
      <c r="J15447" s="6">
        <f>G15447-I15447</f>
        <v/>
      </c>
      <c r="K15447" s="4">
        <f>IF(J15447&lt;0,"Deficit",IF(J15447=0,"Exact fit","Surplus"))</f>
        <v/>
      </c>
    </row>
    <row r="15448">
      <c r="A15448" s="4" t="n">
        <v>430703</v>
      </c>
      <c r="B15448" s="4" t="inlineStr">
        <is>
          <t>FAITH FOUNDATION ACADEMY</t>
        </is>
      </c>
      <c r="C15448" s="4" t="inlineStr">
        <is>
          <t>P1</t>
        </is>
      </c>
      <c r="D15448" s="5" t="n">
        <v>24</v>
      </c>
      <c r="E15448" s="5" t="n">
        <v>1</v>
      </c>
      <c r="F15448" s="5" t="n">
        <v>0</v>
      </c>
      <c r="G15448" s="5">
        <f>E15448-F15448</f>
        <v/>
      </c>
      <c r="H15448" s="5">
        <f>'Notes'!$B$4</f>
        <v/>
      </c>
      <c r="I15448" s="5">
        <f>ROUNDUP(D15448/H15448,0)</f>
        <v/>
      </c>
      <c r="J15448" s="6">
        <f>G15448-I15448</f>
        <v/>
      </c>
      <c r="K15448" s="4">
        <f>IF(J15448&lt;0,"Deficit",IF(J15448=0,"Exact fit","Surplus"))</f>
        <v/>
      </c>
    </row>
    <row r="15449">
      <c r="A15449" s="4" t="n">
        <v>430703</v>
      </c>
      <c r="B15449" s="4" t="inlineStr">
        <is>
          <t>FAITH FOUNDATION ACADEMY</t>
        </is>
      </c>
      <c r="C15449" s="4" t="inlineStr">
        <is>
          <t>P2</t>
        </is>
      </c>
      <c r="D15449" s="5" t="n">
        <v>19</v>
      </c>
      <c r="E15449" s="5" t="n">
        <v>1</v>
      </c>
      <c r="F15449" s="5" t="n">
        <v>0</v>
      </c>
      <c r="G15449" s="5">
        <f>E15449-F15449</f>
        <v/>
      </c>
      <c r="H15449" s="5">
        <f>'Notes'!$B$4</f>
        <v/>
      </c>
      <c r="I15449" s="5">
        <f>ROUNDUP(D15449/H15449,0)</f>
        <v/>
      </c>
      <c r="J15449" s="6">
        <f>G15449-I15449</f>
        <v/>
      </c>
      <c r="K15449" s="4">
        <f>IF(J15449&lt;0,"Deficit",IF(J15449=0,"Exact fit","Surplus"))</f>
        <v/>
      </c>
    </row>
    <row r="15450">
      <c r="A15450" s="4" t="n">
        <v>430703</v>
      </c>
      <c r="B15450" s="4" t="inlineStr">
        <is>
          <t>FAITH FOUNDATION ACADEMY</t>
        </is>
      </c>
      <c r="C15450" s="4" t="inlineStr">
        <is>
          <t>P3</t>
        </is>
      </c>
      <c r="D15450" s="5" t="n">
        <v>21</v>
      </c>
      <c r="E15450" s="5" t="n">
        <v>1</v>
      </c>
      <c r="F15450" s="5" t="n">
        <v>0</v>
      </c>
      <c r="G15450" s="5">
        <f>E15450-F15450</f>
        <v/>
      </c>
      <c r="H15450" s="5">
        <f>'Notes'!$B$4</f>
        <v/>
      </c>
      <c r="I15450" s="5">
        <f>ROUNDUP(D15450/H15450,0)</f>
        <v/>
      </c>
      <c r="J15450" s="6">
        <f>G15450-I15450</f>
        <v/>
      </c>
      <c r="K15450" s="4">
        <f>IF(J15450&lt;0,"Deficit",IF(J15450=0,"Exact fit","Surplus"))</f>
        <v/>
      </c>
    </row>
    <row r="15451">
      <c r="A15451" s="4" t="n">
        <v>430703</v>
      </c>
      <c r="B15451" s="4" t="inlineStr">
        <is>
          <t>FAITH FOUNDATION ACADEMY</t>
        </is>
      </c>
      <c r="C15451" s="4" t="inlineStr">
        <is>
          <t>P4</t>
        </is>
      </c>
      <c r="D15451" s="5" t="n">
        <v>21</v>
      </c>
      <c r="E15451" s="5" t="n">
        <v>1</v>
      </c>
      <c r="F15451" s="5" t="n">
        <v>0</v>
      </c>
      <c r="G15451" s="5">
        <f>E15451-F15451</f>
        <v/>
      </c>
      <c r="H15451" s="5">
        <f>'Notes'!$B$4</f>
        <v/>
      </c>
      <c r="I15451" s="5">
        <f>ROUNDUP(D15451/H15451,0)</f>
        <v/>
      </c>
      <c r="J15451" s="6">
        <f>G15451-I15451</f>
        <v/>
      </c>
      <c r="K15451" s="4">
        <f>IF(J15451&lt;0,"Deficit",IF(J15451=0,"Exact fit","Surplus"))</f>
        <v/>
      </c>
    </row>
    <row r="15452">
      <c r="A15452" s="4" t="n">
        <v>430703</v>
      </c>
      <c r="B15452" s="4" t="inlineStr">
        <is>
          <t>FAITH FOUNDATION ACADEMY</t>
        </is>
      </c>
      <c r="C15452" s="4" t="inlineStr">
        <is>
          <t>P5</t>
        </is>
      </c>
      <c r="D15452" s="5" t="n">
        <v>20</v>
      </c>
      <c r="E15452" s="5" t="n">
        <v>1</v>
      </c>
      <c r="F15452" s="5" t="n">
        <v>0</v>
      </c>
      <c r="G15452" s="5">
        <f>E15452-F15452</f>
        <v/>
      </c>
      <c r="H15452" s="5">
        <f>'Notes'!$B$4</f>
        <v/>
      </c>
      <c r="I15452" s="5">
        <f>ROUNDUP(D15452/H15452,0)</f>
        <v/>
      </c>
      <c r="J15452" s="6">
        <f>G15452-I15452</f>
        <v/>
      </c>
      <c r="K15452" s="4">
        <f>IF(J15452&lt;0,"Deficit",IF(J15452=0,"Exact fit","Surplus"))</f>
        <v/>
      </c>
    </row>
    <row r="15453">
      <c r="A15453" s="4" t="n">
        <v>430703</v>
      </c>
      <c r="B15453" s="4" t="inlineStr">
        <is>
          <t>FAITH FOUNDATION ACADEMY</t>
        </is>
      </c>
      <c r="C15453" s="4" t="inlineStr">
        <is>
          <t>P6</t>
        </is>
      </c>
      <c r="D15453" s="5" t="n">
        <v>10</v>
      </c>
      <c r="E15453" s="5" t="n">
        <v>1</v>
      </c>
      <c r="F15453" s="5" t="n">
        <v>0</v>
      </c>
      <c r="G15453" s="5">
        <f>E15453-F15453</f>
        <v/>
      </c>
      <c r="H15453" s="5">
        <f>'Notes'!$B$4</f>
        <v/>
      </c>
      <c r="I15453" s="5">
        <f>ROUNDUP(D15453/H15453,0)</f>
        <v/>
      </c>
      <c r="J15453" s="6">
        <f>G15453-I15453</f>
        <v/>
      </c>
      <c r="K15453" s="4">
        <f>IF(J15453&lt;0,"Deficit",IF(J15453=0,"Exact fit","Surplus"))</f>
        <v/>
      </c>
    </row>
    <row r="15454">
      <c r="A15454" s="4" t="n">
        <v>430704</v>
      </c>
      <c r="B15454" s="4" t="inlineStr">
        <is>
          <t>GS RUSHUBI</t>
        </is>
      </c>
      <c r="C15454" s="4" t="inlineStr">
        <is>
          <t>P1</t>
        </is>
      </c>
      <c r="D15454" s="5" t="n">
        <v>211</v>
      </c>
      <c r="E15454" s="5" t="n">
        <v>4</v>
      </c>
      <c r="F15454" s="5" t="n">
        <v>0</v>
      </c>
      <c r="G15454" s="5">
        <f>E15454-F15454</f>
        <v/>
      </c>
      <c r="H15454" s="5">
        <f>'Notes'!$B$4</f>
        <v/>
      </c>
      <c r="I15454" s="5">
        <f>ROUNDUP(D15454/H15454,0)</f>
        <v/>
      </c>
      <c r="J15454" s="6">
        <f>G15454-I15454</f>
        <v/>
      </c>
      <c r="K15454" s="4">
        <f>IF(J15454&lt;0,"Deficit",IF(J15454=0,"Exact fit","Surplus"))</f>
        <v/>
      </c>
    </row>
    <row r="15455">
      <c r="A15455" s="4" t="n">
        <v>430704</v>
      </c>
      <c r="B15455" s="4" t="inlineStr">
        <is>
          <t>GS RUSHUBI</t>
        </is>
      </c>
      <c r="C15455" s="4" t="inlineStr">
        <is>
          <t>P2</t>
        </is>
      </c>
      <c r="D15455" s="5" t="n">
        <v>141</v>
      </c>
      <c r="E15455" s="5" t="n">
        <v>3</v>
      </c>
      <c r="F15455" s="5" t="n">
        <v>0</v>
      </c>
      <c r="G15455" s="5">
        <f>E15455-F15455</f>
        <v/>
      </c>
      <c r="H15455" s="5">
        <f>'Notes'!$B$4</f>
        <v/>
      </c>
      <c r="I15455" s="5">
        <f>ROUNDUP(D15455/H15455,0)</f>
        <v/>
      </c>
      <c r="J15455" s="6">
        <f>G15455-I15455</f>
        <v/>
      </c>
      <c r="K15455" s="4">
        <f>IF(J15455&lt;0,"Deficit",IF(J15455=0,"Exact fit","Surplus"))</f>
        <v/>
      </c>
    </row>
    <row r="15456">
      <c r="A15456" s="4" t="n">
        <v>430704</v>
      </c>
      <c r="B15456" s="4" t="inlineStr">
        <is>
          <t>GS RUSHUBI</t>
        </is>
      </c>
      <c r="C15456" s="4" t="inlineStr">
        <is>
          <t>P3</t>
        </is>
      </c>
      <c r="D15456" s="5" t="n">
        <v>148</v>
      </c>
      <c r="E15456" s="5" t="n">
        <v>3</v>
      </c>
      <c r="F15456" s="5" t="n">
        <v>0</v>
      </c>
      <c r="G15456" s="5">
        <f>E15456-F15456</f>
        <v/>
      </c>
      <c r="H15456" s="5">
        <f>'Notes'!$B$4</f>
        <v/>
      </c>
      <c r="I15456" s="5">
        <f>ROUNDUP(D15456/H15456,0)</f>
        <v/>
      </c>
      <c r="J15456" s="6">
        <f>G15456-I15456</f>
        <v/>
      </c>
      <c r="K15456" s="4">
        <f>IF(J15456&lt;0,"Deficit",IF(J15456=0,"Exact fit","Surplus"))</f>
        <v/>
      </c>
    </row>
    <row r="15457">
      <c r="A15457" s="4" t="n">
        <v>430704</v>
      </c>
      <c r="B15457" s="4" t="inlineStr">
        <is>
          <t>GS RUSHUBI</t>
        </is>
      </c>
      <c r="C15457" s="4" t="inlineStr">
        <is>
          <t>P4</t>
        </is>
      </c>
      <c r="D15457" s="5" t="n">
        <v>139</v>
      </c>
      <c r="E15457" s="5" t="n">
        <v>3</v>
      </c>
      <c r="F15457" s="5" t="n">
        <v>0</v>
      </c>
      <c r="G15457" s="5">
        <f>E15457-F15457</f>
        <v/>
      </c>
      <c r="H15457" s="5">
        <f>'Notes'!$B$4</f>
        <v/>
      </c>
      <c r="I15457" s="5">
        <f>ROUNDUP(D15457/H15457,0)</f>
        <v/>
      </c>
      <c r="J15457" s="6">
        <f>G15457-I15457</f>
        <v/>
      </c>
      <c r="K15457" s="4">
        <f>IF(J15457&lt;0,"Deficit",IF(J15457=0,"Exact fit","Surplus"))</f>
        <v/>
      </c>
    </row>
    <row r="15458">
      <c r="A15458" s="4" t="n">
        <v>430704</v>
      </c>
      <c r="B15458" s="4" t="inlineStr">
        <is>
          <t>GS RUSHUBI</t>
        </is>
      </c>
      <c r="C15458" s="4" t="inlineStr">
        <is>
          <t>P5</t>
        </is>
      </c>
      <c r="D15458" s="5" t="n">
        <v>142</v>
      </c>
      <c r="E15458" s="5" t="n">
        <v>3</v>
      </c>
      <c r="F15458" s="5" t="n">
        <v>0</v>
      </c>
      <c r="G15458" s="5">
        <f>E15458-F15458</f>
        <v/>
      </c>
      <c r="H15458" s="5">
        <f>'Notes'!$B$4</f>
        <v/>
      </c>
      <c r="I15458" s="5">
        <f>ROUNDUP(D15458/H15458,0)</f>
        <v/>
      </c>
      <c r="J15458" s="6">
        <f>G15458-I15458</f>
        <v/>
      </c>
      <c r="K15458" s="4">
        <f>IF(J15458&lt;0,"Deficit",IF(J15458=0,"Exact fit","Surplus"))</f>
        <v/>
      </c>
    </row>
    <row r="15459">
      <c r="A15459" s="4" t="n">
        <v>430704</v>
      </c>
      <c r="B15459" s="4" t="inlineStr">
        <is>
          <t>GS RUSHUBI</t>
        </is>
      </c>
      <c r="C15459" s="4" t="inlineStr">
        <is>
          <t>P6</t>
        </is>
      </c>
      <c r="D15459" s="5" t="n">
        <v>136</v>
      </c>
      <c r="E15459" s="5" t="n">
        <v>3</v>
      </c>
      <c r="F15459" s="5" t="n">
        <v>0</v>
      </c>
      <c r="G15459" s="5">
        <f>E15459-F15459</f>
        <v/>
      </c>
      <c r="H15459" s="5">
        <f>'Notes'!$B$4</f>
        <v/>
      </c>
      <c r="I15459" s="5">
        <f>ROUNDUP(D15459/H15459,0)</f>
        <v/>
      </c>
      <c r="J15459" s="6">
        <f>G15459-I15459</f>
        <v/>
      </c>
      <c r="K15459" s="4">
        <f>IF(J15459&lt;0,"Deficit",IF(J15459=0,"Exact fit","Surplus"))</f>
        <v/>
      </c>
    </row>
    <row r="15460">
      <c r="A15460" s="4" t="n">
        <v>430705</v>
      </c>
      <c r="B15460" s="4" t="inlineStr">
        <is>
          <t>KABWENDE</t>
        </is>
      </c>
      <c r="C15460" s="4" t="inlineStr">
        <is>
          <t>P1</t>
        </is>
      </c>
      <c r="D15460" s="5" t="n">
        <v>211</v>
      </c>
      <c r="E15460" s="5" t="n">
        <v>4</v>
      </c>
      <c r="F15460" s="5" t="n">
        <v>0</v>
      </c>
      <c r="G15460" s="5">
        <f>E15460-F15460</f>
        <v/>
      </c>
      <c r="H15460" s="5">
        <f>'Notes'!$B$4</f>
        <v/>
      </c>
      <c r="I15460" s="5">
        <f>ROUNDUP(D15460/H15460,0)</f>
        <v/>
      </c>
      <c r="J15460" s="6">
        <f>G15460-I15460</f>
        <v/>
      </c>
      <c r="K15460" s="4">
        <f>IF(J15460&lt;0,"Deficit",IF(J15460=0,"Exact fit","Surplus"))</f>
        <v/>
      </c>
    </row>
    <row r="15461">
      <c r="A15461" s="4" t="n">
        <v>430705</v>
      </c>
      <c r="B15461" s="4" t="inlineStr">
        <is>
          <t>KABWENDE</t>
        </is>
      </c>
      <c r="C15461" s="4" t="inlineStr">
        <is>
          <t>P2</t>
        </is>
      </c>
      <c r="D15461" s="5" t="n">
        <v>199</v>
      </c>
      <c r="E15461" s="5" t="n">
        <v>4</v>
      </c>
      <c r="F15461" s="5" t="n">
        <v>0</v>
      </c>
      <c r="G15461" s="5">
        <f>E15461-F15461</f>
        <v/>
      </c>
      <c r="H15461" s="5">
        <f>'Notes'!$B$4</f>
        <v/>
      </c>
      <c r="I15461" s="5">
        <f>ROUNDUP(D15461/H15461,0)</f>
        <v/>
      </c>
      <c r="J15461" s="6">
        <f>G15461-I15461</f>
        <v/>
      </c>
      <c r="K15461" s="4">
        <f>IF(J15461&lt;0,"Deficit",IF(J15461=0,"Exact fit","Surplus"))</f>
        <v/>
      </c>
    </row>
    <row r="15462">
      <c r="A15462" s="4" t="n">
        <v>430705</v>
      </c>
      <c r="B15462" s="4" t="inlineStr">
        <is>
          <t>KABWENDE</t>
        </is>
      </c>
      <c r="C15462" s="4" t="inlineStr">
        <is>
          <t>P3</t>
        </is>
      </c>
      <c r="D15462" s="5" t="n">
        <v>225</v>
      </c>
      <c r="E15462" s="5" t="n">
        <v>4</v>
      </c>
      <c r="F15462" s="5" t="n">
        <v>0</v>
      </c>
      <c r="G15462" s="5">
        <f>E15462-F15462</f>
        <v/>
      </c>
      <c r="H15462" s="5">
        <f>'Notes'!$B$4</f>
        <v/>
      </c>
      <c r="I15462" s="5">
        <f>ROUNDUP(D15462/H15462,0)</f>
        <v/>
      </c>
      <c r="J15462" s="6">
        <f>G15462-I15462</f>
        <v/>
      </c>
      <c r="K15462" s="4">
        <f>IF(J15462&lt;0,"Deficit",IF(J15462=0,"Exact fit","Surplus"))</f>
        <v/>
      </c>
    </row>
    <row r="15463">
      <c r="A15463" s="4" t="n">
        <v>430705</v>
      </c>
      <c r="B15463" s="4" t="inlineStr">
        <is>
          <t>KABWENDE</t>
        </is>
      </c>
      <c r="C15463" s="4" t="inlineStr">
        <is>
          <t>P4</t>
        </is>
      </c>
      <c r="D15463" s="5" t="n">
        <v>249</v>
      </c>
      <c r="E15463" s="5" t="n">
        <v>5</v>
      </c>
      <c r="F15463" s="5" t="n">
        <v>0</v>
      </c>
      <c r="G15463" s="5">
        <f>E15463-F15463</f>
        <v/>
      </c>
      <c r="H15463" s="5">
        <f>'Notes'!$B$4</f>
        <v/>
      </c>
      <c r="I15463" s="5">
        <f>ROUNDUP(D15463/H15463,0)</f>
        <v/>
      </c>
      <c r="J15463" s="6">
        <f>G15463-I15463</f>
        <v/>
      </c>
      <c r="K15463" s="4">
        <f>IF(J15463&lt;0,"Deficit",IF(J15463=0,"Exact fit","Surplus"))</f>
        <v/>
      </c>
    </row>
    <row r="15464">
      <c r="A15464" s="4" t="n">
        <v>430705</v>
      </c>
      <c r="B15464" s="4" t="inlineStr">
        <is>
          <t>KABWENDE</t>
        </is>
      </c>
      <c r="C15464" s="4" t="inlineStr">
        <is>
          <t>P5</t>
        </is>
      </c>
      <c r="D15464" s="5" t="n">
        <v>194</v>
      </c>
      <c r="E15464" s="5" t="n">
        <v>5</v>
      </c>
      <c r="F15464" s="5" t="n">
        <v>0</v>
      </c>
      <c r="G15464" s="5">
        <f>E15464-F15464</f>
        <v/>
      </c>
      <c r="H15464" s="5">
        <f>'Notes'!$B$4</f>
        <v/>
      </c>
      <c r="I15464" s="5">
        <f>ROUNDUP(D15464/H15464,0)</f>
        <v/>
      </c>
      <c r="J15464" s="6">
        <f>G15464-I15464</f>
        <v/>
      </c>
      <c r="K15464" s="4">
        <f>IF(J15464&lt;0,"Deficit",IF(J15464=0,"Exact fit","Surplus"))</f>
        <v/>
      </c>
    </row>
    <row r="15465">
      <c r="A15465" s="4" t="n">
        <v>430705</v>
      </c>
      <c r="B15465" s="4" t="inlineStr">
        <is>
          <t>KABWENDE</t>
        </is>
      </c>
      <c r="C15465" s="4" t="inlineStr">
        <is>
          <t>P6</t>
        </is>
      </c>
      <c r="D15465" s="5" t="n">
        <v>163</v>
      </c>
      <c r="E15465" s="5" t="n">
        <v>4</v>
      </c>
      <c r="F15465" s="5" t="n">
        <v>0</v>
      </c>
      <c r="G15465" s="5">
        <f>E15465-F15465</f>
        <v/>
      </c>
      <c r="H15465" s="5">
        <f>'Notes'!$B$4</f>
        <v/>
      </c>
      <c r="I15465" s="5">
        <f>ROUNDUP(D15465/H15465,0)</f>
        <v/>
      </c>
      <c r="J15465" s="6">
        <f>G15465-I15465</f>
        <v/>
      </c>
      <c r="K15465" s="4">
        <f>IF(J15465&lt;0,"Deficit",IF(J15465=0,"Exact fit","Surplus"))</f>
        <v/>
      </c>
    </row>
    <row r="15466">
      <c r="A15466" s="4" t="n">
        <v>430706</v>
      </c>
      <c r="B15466" s="4" t="inlineStr">
        <is>
          <t>GS KAMPANGA</t>
        </is>
      </c>
      <c r="C15466" s="4" t="inlineStr">
        <is>
          <t>P1</t>
        </is>
      </c>
      <c r="D15466" s="5" t="n">
        <v>157</v>
      </c>
      <c r="E15466" s="5" t="n">
        <v>4</v>
      </c>
      <c r="F15466" s="5" t="n">
        <v>0</v>
      </c>
      <c r="G15466" s="5">
        <f>E15466-F15466</f>
        <v/>
      </c>
      <c r="H15466" s="5">
        <f>'Notes'!$B$4</f>
        <v/>
      </c>
      <c r="I15466" s="5">
        <f>ROUNDUP(D15466/H15466,0)</f>
        <v/>
      </c>
      <c r="J15466" s="6">
        <f>G15466-I15466</f>
        <v/>
      </c>
      <c r="K15466" s="4">
        <f>IF(J15466&lt;0,"Deficit",IF(J15466=0,"Exact fit","Surplus"))</f>
        <v/>
      </c>
    </row>
    <row r="15467">
      <c r="A15467" s="4" t="n">
        <v>430706</v>
      </c>
      <c r="B15467" s="4" t="inlineStr">
        <is>
          <t>GS KAMPANGA</t>
        </is>
      </c>
      <c r="C15467" s="4" t="inlineStr">
        <is>
          <t>P2</t>
        </is>
      </c>
      <c r="D15467" s="5" t="n">
        <v>131</v>
      </c>
      <c r="E15467" s="5" t="n">
        <v>3</v>
      </c>
      <c r="F15467" s="5" t="n">
        <v>0</v>
      </c>
      <c r="G15467" s="5">
        <f>E15467-F15467</f>
        <v/>
      </c>
      <c r="H15467" s="5">
        <f>'Notes'!$B$4</f>
        <v/>
      </c>
      <c r="I15467" s="5">
        <f>ROUNDUP(D15467/H15467,0)</f>
        <v/>
      </c>
      <c r="J15467" s="6">
        <f>G15467-I15467</f>
        <v/>
      </c>
      <c r="K15467" s="4">
        <f>IF(J15467&lt;0,"Deficit",IF(J15467=0,"Exact fit","Surplus"))</f>
        <v/>
      </c>
    </row>
    <row r="15468">
      <c r="A15468" s="4" t="n">
        <v>430706</v>
      </c>
      <c r="B15468" s="4" t="inlineStr">
        <is>
          <t>GS KAMPANGA</t>
        </is>
      </c>
      <c r="C15468" s="4" t="inlineStr">
        <is>
          <t>P3</t>
        </is>
      </c>
      <c r="D15468" s="5" t="n">
        <v>141</v>
      </c>
      <c r="E15468" s="5" t="n">
        <v>4</v>
      </c>
      <c r="F15468" s="5" t="n">
        <v>0</v>
      </c>
      <c r="G15468" s="5">
        <f>E15468-F15468</f>
        <v/>
      </c>
      <c r="H15468" s="5">
        <f>'Notes'!$B$4</f>
        <v/>
      </c>
      <c r="I15468" s="5">
        <f>ROUNDUP(D15468/H15468,0)</f>
        <v/>
      </c>
      <c r="J15468" s="6">
        <f>G15468-I15468</f>
        <v/>
      </c>
      <c r="K15468" s="4">
        <f>IF(J15468&lt;0,"Deficit",IF(J15468=0,"Exact fit","Surplus"))</f>
        <v/>
      </c>
    </row>
    <row r="15469">
      <c r="A15469" s="4" t="n">
        <v>430706</v>
      </c>
      <c r="B15469" s="4" t="inlineStr">
        <is>
          <t>GS KAMPANGA</t>
        </is>
      </c>
      <c r="C15469" s="4" t="inlineStr">
        <is>
          <t>P4</t>
        </is>
      </c>
      <c r="D15469" s="5" t="n">
        <v>172</v>
      </c>
      <c r="E15469" s="5" t="n">
        <v>4</v>
      </c>
      <c r="F15469" s="5" t="n">
        <v>0</v>
      </c>
      <c r="G15469" s="5">
        <f>E15469-F15469</f>
        <v/>
      </c>
      <c r="H15469" s="5">
        <f>'Notes'!$B$4</f>
        <v/>
      </c>
      <c r="I15469" s="5">
        <f>ROUNDUP(D15469/H15469,0)</f>
        <v/>
      </c>
      <c r="J15469" s="6">
        <f>G15469-I15469</f>
        <v/>
      </c>
      <c r="K15469" s="4">
        <f>IF(J15469&lt;0,"Deficit",IF(J15469=0,"Exact fit","Surplus"))</f>
        <v/>
      </c>
    </row>
    <row r="15470">
      <c r="A15470" s="4" t="n">
        <v>430706</v>
      </c>
      <c r="B15470" s="4" t="inlineStr">
        <is>
          <t>GS KAMPANGA</t>
        </is>
      </c>
      <c r="C15470" s="4" t="inlineStr">
        <is>
          <t>P5</t>
        </is>
      </c>
      <c r="D15470" s="5" t="n">
        <v>232</v>
      </c>
      <c r="E15470" s="5" t="n">
        <v>5</v>
      </c>
      <c r="F15470" s="5" t="n">
        <v>0</v>
      </c>
      <c r="G15470" s="5">
        <f>E15470-F15470</f>
        <v/>
      </c>
      <c r="H15470" s="5">
        <f>'Notes'!$B$4</f>
        <v/>
      </c>
      <c r="I15470" s="5">
        <f>ROUNDUP(D15470/H15470,0)</f>
        <v/>
      </c>
      <c r="J15470" s="6">
        <f>G15470-I15470</f>
        <v/>
      </c>
      <c r="K15470" s="4">
        <f>IF(J15470&lt;0,"Deficit",IF(J15470=0,"Exact fit","Surplus"))</f>
        <v/>
      </c>
    </row>
    <row r="15471">
      <c r="A15471" s="4" t="n">
        <v>430706</v>
      </c>
      <c r="B15471" s="4" t="inlineStr">
        <is>
          <t>GS KAMPANGA</t>
        </is>
      </c>
      <c r="C15471" s="4" t="inlineStr">
        <is>
          <t>P6</t>
        </is>
      </c>
      <c r="D15471" s="5" t="n">
        <v>170</v>
      </c>
      <c r="E15471" s="5" t="n">
        <v>4</v>
      </c>
      <c r="F15471" s="5" t="n">
        <v>0</v>
      </c>
      <c r="G15471" s="5">
        <f>E15471-F15471</f>
        <v/>
      </c>
      <c r="H15471" s="5">
        <f>'Notes'!$B$4</f>
        <v/>
      </c>
      <c r="I15471" s="5">
        <f>ROUNDUP(D15471/H15471,0)</f>
        <v/>
      </c>
      <c r="J15471" s="6">
        <f>G15471-I15471</f>
        <v/>
      </c>
      <c r="K15471" s="4">
        <f>IF(J15471&lt;0,"Deficit",IF(J15471=0,"Exact fit","Surplus"))</f>
        <v/>
      </c>
    </row>
    <row r="15472">
      <c r="A15472" s="4" t="n">
        <v>430708</v>
      </c>
      <c r="B15472" s="4" t="inlineStr">
        <is>
          <t>NYABITSINDE</t>
        </is>
      </c>
      <c r="C15472" s="4" t="inlineStr">
        <is>
          <t>P1</t>
        </is>
      </c>
      <c r="D15472" s="5" t="n">
        <v>145</v>
      </c>
      <c r="E15472" s="5" t="n">
        <v>4</v>
      </c>
      <c r="F15472" s="5" t="n">
        <v>2</v>
      </c>
      <c r="G15472" s="5">
        <f>E15472-F15472</f>
        <v/>
      </c>
      <c r="H15472" s="5">
        <f>'Notes'!$B$4</f>
        <v/>
      </c>
      <c r="I15472" s="5">
        <f>ROUNDUP(D15472/H15472,0)</f>
        <v/>
      </c>
      <c r="J15472" s="6">
        <f>G15472-I15472</f>
        <v/>
      </c>
      <c r="K15472" s="4">
        <f>IF(J15472&lt;0,"Deficit",IF(J15472=0,"Exact fit","Surplus"))</f>
        <v/>
      </c>
    </row>
    <row r="15473">
      <c r="A15473" s="4" t="n">
        <v>430708</v>
      </c>
      <c r="B15473" s="4" t="inlineStr">
        <is>
          <t>NYABITSINDE</t>
        </is>
      </c>
      <c r="C15473" s="4" t="inlineStr">
        <is>
          <t>P2</t>
        </is>
      </c>
      <c r="D15473" s="5" t="n">
        <v>152</v>
      </c>
      <c r="E15473" s="5" t="n">
        <v>4</v>
      </c>
      <c r="F15473" s="5" t="n">
        <v>2</v>
      </c>
      <c r="G15473" s="5">
        <f>E15473-F15473</f>
        <v/>
      </c>
      <c r="H15473" s="5">
        <f>'Notes'!$B$4</f>
        <v/>
      </c>
      <c r="I15473" s="5">
        <f>ROUNDUP(D15473/H15473,0)</f>
        <v/>
      </c>
      <c r="J15473" s="6">
        <f>G15473-I15473</f>
        <v/>
      </c>
      <c r="K15473" s="4">
        <f>IF(J15473&lt;0,"Deficit",IF(J15473=0,"Exact fit","Surplus"))</f>
        <v/>
      </c>
    </row>
    <row r="15474">
      <c r="A15474" s="4" t="n">
        <v>430708</v>
      </c>
      <c r="B15474" s="4" t="inlineStr">
        <is>
          <t>NYABITSINDE</t>
        </is>
      </c>
      <c r="C15474" s="4" t="inlineStr">
        <is>
          <t>P3</t>
        </is>
      </c>
      <c r="D15474" s="5" t="n">
        <v>154</v>
      </c>
      <c r="E15474" s="5" t="n">
        <v>4</v>
      </c>
      <c r="F15474" s="5" t="n">
        <v>2</v>
      </c>
      <c r="G15474" s="5">
        <f>E15474-F15474</f>
        <v/>
      </c>
      <c r="H15474" s="5">
        <f>'Notes'!$B$4</f>
        <v/>
      </c>
      <c r="I15474" s="5">
        <f>ROUNDUP(D15474/H15474,0)</f>
        <v/>
      </c>
      <c r="J15474" s="6">
        <f>G15474-I15474</f>
        <v/>
      </c>
      <c r="K15474" s="4">
        <f>IF(J15474&lt;0,"Deficit",IF(J15474=0,"Exact fit","Surplus"))</f>
        <v/>
      </c>
    </row>
    <row r="15475">
      <c r="A15475" s="4" t="n">
        <v>430708</v>
      </c>
      <c r="B15475" s="4" t="inlineStr">
        <is>
          <t>NYABITSINDE</t>
        </is>
      </c>
      <c r="C15475" s="4" t="inlineStr">
        <is>
          <t>P4</t>
        </is>
      </c>
      <c r="D15475" s="5" t="n">
        <v>205</v>
      </c>
      <c r="E15475" s="5" t="n">
        <v>4</v>
      </c>
      <c r="F15475" s="5" t="n">
        <v>0</v>
      </c>
      <c r="G15475" s="5">
        <f>E15475-F15475</f>
        <v/>
      </c>
      <c r="H15475" s="5">
        <f>'Notes'!$B$4</f>
        <v/>
      </c>
      <c r="I15475" s="5">
        <f>ROUNDUP(D15475/H15475,0)</f>
        <v/>
      </c>
      <c r="J15475" s="6">
        <f>G15475-I15475</f>
        <v/>
      </c>
      <c r="K15475" s="4">
        <f>IF(J15475&lt;0,"Deficit",IF(J15475=0,"Exact fit","Surplus"))</f>
        <v/>
      </c>
    </row>
    <row r="15476">
      <c r="A15476" s="4" t="n">
        <v>430708</v>
      </c>
      <c r="B15476" s="4" t="inlineStr">
        <is>
          <t>NYABITSINDE</t>
        </is>
      </c>
      <c r="C15476" s="4" t="inlineStr">
        <is>
          <t>P5</t>
        </is>
      </c>
      <c r="D15476" s="5" t="n">
        <v>160</v>
      </c>
      <c r="E15476" s="5" t="n">
        <v>3</v>
      </c>
      <c r="F15476" s="5" t="n">
        <v>0</v>
      </c>
      <c r="G15476" s="5">
        <f>E15476-F15476</f>
        <v/>
      </c>
      <c r="H15476" s="5">
        <f>'Notes'!$B$4</f>
        <v/>
      </c>
      <c r="I15476" s="5">
        <f>ROUNDUP(D15476/H15476,0)</f>
        <v/>
      </c>
      <c r="J15476" s="6">
        <f>G15476-I15476</f>
        <v/>
      </c>
      <c r="K15476" s="4">
        <f>IF(J15476&lt;0,"Deficit",IF(J15476=0,"Exact fit","Surplus"))</f>
        <v/>
      </c>
    </row>
    <row r="15477">
      <c r="A15477" s="4" t="n">
        <v>430708</v>
      </c>
      <c r="B15477" s="4" t="inlineStr">
        <is>
          <t>NYABITSINDE</t>
        </is>
      </c>
      <c r="C15477" s="4" t="inlineStr">
        <is>
          <t>P6</t>
        </is>
      </c>
      <c r="D15477" s="5" t="n">
        <v>80</v>
      </c>
      <c r="E15477" s="5" t="n">
        <v>2</v>
      </c>
      <c r="F15477" s="5" t="n">
        <v>0</v>
      </c>
      <c r="G15477" s="5">
        <f>E15477-F15477</f>
        <v/>
      </c>
      <c r="H15477" s="5">
        <f>'Notes'!$B$4</f>
        <v/>
      </c>
      <c r="I15477" s="5">
        <f>ROUNDUP(D15477/H15477,0)</f>
        <v/>
      </c>
      <c r="J15477" s="6">
        <f>G15477-I15477</f>
        <v/>
      </c>
      <c r="K15477" s="4">
        <f>IF(J15477&lt;0,"Deficit",IF(J15477=0,"Exact fit","Surplus"))</f>
        <v/>
      </c>
    </row>
    <row r="15478">
      <c r="A15478" s="4" t="n">
        <v>430712</v>
      </c>
      <c r="B15478" s="4" t="inlineStr">
        <is>
          <t>sancta clara school</t>
        </is>
      </c>
      <c r="C15478" s="4" t="inlineStr">
        <is>
          <t>P1</t>
        </is>
      </c>
      <c r="D15478" s="5" t="n">
        <v>84</v>
      </c>
      <c r="E15478" s="5" t="n">
        <v>2</v>
      </c>
      <c r="F15478" s="5" t="n">
        <v>0</v>
      </c>
      <c r="G15478" s="5">
        <f>E15478-F15478</f>
        <v/>
      </c>
      <c r="H15478" s="5">
        <f>'Notes'!$B$4</f>
        <v/>
      </c>
      <c r="I15478" s="5">
        <f>ROUNDUP(D15478/H15478,0)</f>
        <v/>
      </c>
      <c r="J15478" s="6">
        <f>G15478-I15478</f>
        <v/>
      </c>
      <c r="K15478" s="4">
        <f>IF(J15478&lt;0,"Deficit",IF(J15478=0,"Exact fit","Surplus"))</f>
        <v/>
      </c>
    </row>
    <row r="15479">
      <c r="A15479" s="4" t="n">
        <v>430712</v>
      </c>
      <c r="B15479" s="4" t="inlineStr">
        <is>
          <t>sancta clara school</t>
        </is>
      </c>
      <c r="C15479" s="4" t="inlineStr">
        <is>
          <t>P2</t>
        </is>
      </c>
      <c r="D15479" s="5" t="n">
        <v>59</v>
      </c>
      <c r="E15479" s="5" t="n">
        <v>2</v>
      </c>
      <c r="F15479" s="5" t="n">
        <v>0</v>
      </c>
      <c r="G15479" s="5">
        <f>E15479-F15479</f>
        <v/>
      </c>
      <c r="H15479" s="5">
        <f>'Notes'!$B$4</f>
        <v/>
      </c>
      <c r="I15479" s="5">
        <f>ROUNDUP(D15479/H15479,0)</f>
        <v/>
      </c>
      <c r="J15479" s="6">
        <f>G15479-I15479</f>
        <v/>
      </c>
      <c r="K15479" s="4">
        <f>IF(J15479&lt;0,"Deficit",IF(J15479=0,"Exact fit","Surplus"))</f>
        <v/>
      </c>
    </row>
    <row r="15480">
      <c r="A15480" s="4" t="n">
        <v>430712</v>
      </c>
      <c r="B15480" s="4" t="inlineStr">
        <is>
          <t>sancta clara school</t>
        </is>
      </c>
      <c r="C15480" s="4" t="inlineStr">
        <is>
          <t>P3</t>
        </is>
      </c>
      <c r="D15480" s="5" t="n">
        <v>65</v>
      </c>
      <c r="E15480" s="5" t="n">
        <v>2</v>
      </c>
      <c r="F15480" s="5" t="n">
        <v>0</v>
      </c>
      <c r="G15480" s="5">
        <f>E15480-F15480</f>
        <v/>
      </c>
      <c r="H15480" s="5">
        <f>'Notes'!$B$4</f>
        <v/>
      </c>
      <c r="I15480" s="5">
        <f>ROUNDUP(D15480/H15480,0)</f>
        <v/>
      </c>
      <c r="J15480" s="6">
        <f>G15480-I15480</f>
        <v/>
      </c>
      <c r="K15480" s="4">
        <f>IF(J15480&lt;0,"Deficit",IF(J15480=0,"Exact fit","Surplus"))</f>
        <v/>
      </c>
    </row>
    <row r="15481">
      <c r="A15481" s="4" t="n">
        <v>430712</v>
      </c>
      <c r="B15481" s="4" t="inlineStr">
        <is>
          <t>sancta clara school</t>
        </is>
      </c>
      <c r="C15481" s="4" t="inlineStr">
        <is>
          <t>P4</t>
        </is>
      </c>
      <c r="D15481" s="5" t="n">
        <v>76</v>
      </c>
      <c r="E15481" s="5" t="n">
        <v>2</v>
      </c>
      <c r="F15481" s="5" t="n">
        <v>0</v>
      </c>
      <c r="G15481" s="5">
        <f>E15481-F15481</f>
        <v/>
      </c>
      <c r="H15481" s="5">
        <f>'Notes'!$B$4</f>
        <v/>
      </c>
      <c r="I15481" s="5">
        <f>ROUNDUP(D15481/H15481,0)</f>
        <v/>
      </c>
      <c r="J15481" s="6">
        <f>G15481-I15481</f>
        <v/>
      </c>
      <c r="K15481" s="4">
        <f>IF(J15481&lt;0,"Deficit",IF(J15481=0,"Exact fit","Surplus"))</f>
        <v/>
      </c>
    </row>
    <row r="15482">
      <c r="A15482" s="4" t="n">
        <v>430712</v>
      </c>
      <c r="B15482" s="4" t="inlineStr">
        <is>
          <t>sancta clara school</t>
        </is>
      </c>
      <c r="C15482" s="4" t="inlineStr">
        <is>
          <t>P5</t>
        </is>
      </c>
      <c r="D15482" s="5" t="n">
        <v>64</v>
      </c>
      <c r="E15482" s="5" t="n">
        <v>2</v>
      </c>
      <c r="F15482" s="5" t="n">
        <v>0</v>
      </c>
      <c r="G15482" s="5">
        <f>E15482-F15482</f>
        <v/>
      </c>
      <c r="H15482" s="5">
        <f>'Notes'!$B$4</f>
        <v/>
      </c>
      <c r="I15482" s="5">
        <f>ROUNDUP(D15482/H15482,0)</f>
        <v/>
      </c>
      <c r="J15482" s="6">
        <f>G15482-I15482</f>
        <v/>
      </c>
      <c r="K15482" s="4">
        <f>IF(J15482&lt;0,"Deficit",IF(J15482=0,"Exact fit","Surplus"))</f>
        <v/>
      </c>
    </row>
    <row r="15483">
      <c r="A15483" s="4" t="n">
        <v>430712</v>
      </c>
      <c r="B15483" s="4" t="inlineStr">
        <is>
          <t>sancta clara school</t>
        </is>
      </c>
      <c r="C15483" s="4" t="inlineStr">
        <is>
          <t>P6</t>
        </is>
      </c>
      <c r="D15483" s="5" t="n">
        <v>63</v>
      </c>
      <c r="E15483" s="5" t="n">
        <v>2</v>
      </c>
      <c r="F15483" s="5" t="n">
        <v>0</v>
      </c>
      <c r="G15483" s="5">
        <f>E15483-F15483</f>
        <v/>
      </c>
      <c r="H15483" s="5">
        <f>'Notes'!$B$4</f>
        <v/>
      </c>
      <c r="I15483" s="5">
        <f>ROUNDUP(D15483/H15483,0)</f>
        <v/>
      </c>
      <c r="J15483" s="6">
        <f>G15483-I15483</f>
        <v/>
      </c>
      <c r="K15483" s="4">
        <f>IF(J15483&lt;0,"Deficit",IF(J15483=0,"Exact fit","Surplus"))</f>
        <v/>
      </c>
    </row>
    <row r="15484">
      <c r="A15484" s="4" t="n">
        <v>430714</v>
      </c>
      <c r="B15484" s="4" t="inlineStr">
        <is>
          <t>CS NYARUBANDE</t>
        </is>
      </c>
      <c r="C15484" s="4" t="inlineStr">
        <is>
          <t>P1</t>
        </is>
      </c>
      <c r="D15484" s="5" t="n">
        <v>76</v>
      </c>
      <c r="E15484" s="5" t="n">
        <v>2</v>
      </c>
      <c r="F15484" s="5" t="n">
        <v>0</v>
      </c>
      <c r="G15484" s="5">
        <f>E15484-F15484</f>
        <v/>
      </c>
      <c r="H15484" s="5">
        <f>'Notes'!$B$4</f>
        <v/>
      </c>
      <c r="I15484" s="5">
        <f>ROUNDUP(D15484/H15484,0)</f>
        <v/>
      </c>
      <c r="J15484" s="6">
        <f>G15484-I15484</f>
        <v/>
      </c>
      <c r="K15484" s="4">
        <f>IF(J15484&lt;0,"Deficit",IF(J15484=0,"Exact fit","Surplus"))</f>
        <v/>
      </c>
    </row>
    <row r="15485">
      <c r="A15485" s="4" t="n">
        <v>430714</v>
      </c>
      <c r="B15485" s="4" t="inlineStr">
        <is>
          <t>CS NYARUBANDE</t>
        </is>
      </c>
      <c r="C15485" s="4" t="inlineStr">
        <is>
          <t>P2</t>
        </is>
      </c>
      <c r="D15485" s="5" t="n">
        <v>69</v>
      </c>
      <c r="E15485" s="5" t="n">
        <v>2</v>
      </c>
      <c r="F15485" s="5" t="n">
        <v>0</v>
      </c>
      <c r="G15485" s="5">
        <f>E15485-F15485</f>
        <v/>
      </c>
      <c r="H15485" s="5">
        <f>'Notes'!$B$4</f>
        <v/>
      </c>
      <c r="I15485" s="5">
        <f>ROUNDUP(D15485/H15485,0)</f>
        <v/>
      </c>
      <c r="J15485" s="6">
        <f>G15485-I15485</f>
        <v/>
      </c>
      <c r="K15485" s="4">
        <f>IF(J15485&lt;0,"Deficit",IF(J15485=0,"Exact fit","Surplus"))</f>
        <v/>
      </c>
    </row>
    <row r="15486">
      <c r="A15486" s="4" t="n">
        <v>430714</v>
      </c>
      <c r="B15486" s="4" t="inlineStr">
        <is>
          <t>CS NYARUBANDE</t>
        </is>
      </c>
      <c r="C15486" s="4" t="inlineStr">
        <is>
          <t>P3</t>
        </is>
      </c>
      <c r="D15486" s="5" t="n">
        <v>64</v>
      </c>
      <c r="E15486" s="5" t="n">
        <v>2</v>
      </c>
      <c r="F15486" s="5" t="n">
        <v>0</v>
      </c>
      <c r="G15486" s="5">
        <f>E15486-F15486</f>
        <v/>
      </c>
      <c r="H15486" s="5">
        <f>'Notes'!$B$4</f>
        <v/>
      </c>
      <c r="I15486" s="5">
        <f>ROUNDUP(D15486/H15486,0)</f>
        <v/>
      </c>
      <c r="J15486" s="6">
        <f>G15486-I15486</f>
        <v/>
      </c>
      <c r="K15486" s="4">
        <f>IF(J15486&lt;0,"Deficit",IF(J15486=0,"Exact fit","Surplus"))</f>
        <v/>
      </c>
    </row>
    <row r="15487">
      <c r="A15487" s="4" t="n">
        <v>430714</v>
      </c>
      <c r="B15487" s="4" t="inlineStr">
        <is>
          <t>CS NYARUBANDE</t>
        </is>
      </c>
      <c r="C15487" s="4" t="inlineStr">
        <is>
          <t>P4</t>
        </is>
      </c>
      <c r="D15487" s="5" t="n">
        <v>68</v>
      </c>
      <c r="E15487" s="5" t="n">
        <v>2</v>
      </c>
      <c r="F15487" s="5" t="n">
        <v>0</v>
      </c>
      <c r="G15487" s="5">
        <f>E15487-F15487</f>
        <v/>
      </c>
      <c r="H15487" s="5">
        <f>'Notes'!$B$4</f>
        <v/>
      </c>
      <c r="I15487" s="5">
        <f>ROUNDUP(D15487/H15487,0)</f>
        <v/>
      </c>
      <c r="J15487" s="6">
        <f>G15487-I15487</f>
        <v/>
      </c>
      <c r="K15487" s="4">
        <f>IF(J15487&lt;0,"Deficit",IF(J15487=0,"Exact fit","Surplus"))</f>
        <v/>
      </c>
    </row>
    <row r="15488">
      <c r="A15488" s="4" t="n">
        <v>430714</v>
      </c>
      <c r="B15488" s="4" t="inlineStr">
        <is>
          <t>CS NYARUBANDE</t>
        </is>
      </c>
      <c r="C15488" s="4" t="inlineStr">
        <is>
          <t>P5</t>
        </is>
      </c>
      <c r="D15488" s="5" t="n">
        <v>52</v>
      </c>
      <c r="E15488" s="5" t="n">
        <v>2</v>
      </c>
      <c r="F15488" s="5" t="n">
        <v>0</v>
      </c>
      <c r="G15488" s="5">
        <f>E15488-F15488</f>
        <v/>
      </c>
      <c r="H15488" s="5">
        <f>'Notes'!$B$4</f>
        <v/>
      </c>
      <c r="I15488" s="5">
        <f>ROUNDUP(D15488/H15488,0)</f>
        <v/>
      </c>
      <c r="J15488" s="6">
        <f>G15488-I15488</f>
        <v/>
      </c>
      <c r="K15488" s="4">
        <f>IF(J15488&lt;0,"Deficit",IF(J15488=0,"Exact fit","Surplus"))</f>
        <v/>
      </c>
    </row>
    <row r="15489">
      <c r="A15489" s="4" t="n">
        <v>430714</v>
      </c>
      <c r="B15489" s="4" t="inlineStr">
        <is>
          <t>CS NYARUBANDE</t>
        </is>
      </c>
      <c r="C15489" s="4" t="inlineStr">
        <is>
          <t>P6</t>
        </is>
      </c>
      <c r="D15489" s="5" t="n">
        <v>29</v>
      </c>
      <c r="E15489" s="5" t="n">
        <v>1</v>
      </c>
      <c r="F15489" s="5" t="n">
        <v>0</v>
      </c>
      <c r="G15489" s="5">
        <f>E15489-F15489</f>
        <v/>
      </c>
      <c r="H15489" s="5">
        <f>'Notes'!$B$4</f>
        <v/>
      </c>
      <c r="I15489" s="5">
        <f>ROUNDUP(D15489/H15489,0)</f>
        <v/>
      </c>
      <c r="J15489" s="6">
        <f>G15489-I15489</f>
        <v/>
      </c>
      <c r="K15489" s="4">
        <f>IF(J15489&lt;0,"Deficit",IF(J15489=0,"Exact fit","Surplus"))</f>
        <v/>
      </c>
    </row>
    <row r="15490">
      <c r="A15490" s="4" t="n">
        <v>430720</v>
      </c>
      <c r="B15490" s="4" t="inlineStr">
        <is>
          <t>GS KINIGI</t>
        </is>
      </c>
      <c r="C15490" s="4" t="inlineStr">
        <is>
          <t>P1</t>
        </is>
      </c>
      <c r="D15490" s="5" t="n">
        <v>60</v>
      </c>
      <c r="E15490" s="5" t="n">
        <v>1</v>
      </c>
      <c r="F15490" s="5" t="n">
        <v>0</v>
      </c>
      <c r="G15490" s="5">
        <f>E15490-F15490</f>
        <v/>
      </c>
      <c r="H15490" s="5">
        <f>'Notes'!$B$4</f>
        <v/>
      </c>
      <c r="I15490" s="5">
        <f>ROUNDUP(D15490/H15490,0)</f>
        <v/>
      </c>
      <c r="J15490" s="6">
        <f>G15490-I15490</f>
        <v/>
      </c>
      <c r="K15490" s="4">
        <f>IF(J15490&lt;0,"Deficit",IF(J15490=0,"Exact fit","Surplus"))</f>
        <v/>
      </c>
    </row>
    <row r="15491">
      <c r="A15491" s="4" t="n">
        <v>430720</v>
      </c>
      <c r="B15491" s="4" t="inlineStr">
        <is>
          <t>GS KINIGI</t>
        </is>
      </c>
      <c r="C15491" s="4" t="inlineStr">
        <is>
          <t>P2</t>
        </is>
      </c>
      <c r="D15491" s="5" t="n">
        <v>53</v>
      </c>
      <c r="E15491" s="5" t="n">
        <v>1</v>
      </c>
      <c r="F15491" s="5" t="n">
        <v>0</v>
      </c>
      <c r="G15491" s="5">
        <f>E15491-F15491</f>
        <v/>
      </c>
      <c r="H15491" s="5">
        <f>'Notes'!$B$4</f>
        <v/>
      </c>
      <c r="I15491" s="5">
        <f>ROUNDUP(D15491/H15491,0)</f>
        <v/>
      </c>
      <c r="J15491" s="6">
        <f>G15491-I15491</f>
        <v/>
      </c>
      <c r="K15491" s="4">
        <f>IF(J15491&lt;0,"Deficit",IF(J15491=0,"Exact fit","Surplus"))</f>
        <v/>
      </c>
    </row>
    <row r="15492">
      <c r="A15492" s="4" t="n">
        <v>430720</v>
      </c>
      <c r="B15492" s="4" t="inlineStr">
        <is>
          <t>GS KINIGI</t>
        </is>
      </c>
      <c r="C15492" s="4" t="inlineStr">
        <is>
          <t>P3</t>
        </is>
      </c>
      <c r="D15492" s="5" t="n">
        <v>62</v>
      </c>
      <c r="E15492" s="5" t="n">
        <v>2</v>
      </c>
      <c r="F15492" s="5" t="n">
        <v>1</v>
      </c>
      <c r="G15492" s="5">
        <f>E15492-F15492</f>
        <v/>
      </c>
      <c r="H15492" s="5">
        <f>'Notes'!$B$4</f>
        <v/>
      </c>
      <c r="I15492" s="5">
        <f>ROUNDUP(D15492/H15492,0)</f>
        <v/>
      </c>
      <c r="J15492" s="6">
        <f>G15492-I15492</f>
        <v/>
      </c>
      <c r="K15492" s="4">
        <f>IF(J15492&lt;0,"Deficit",IF(J15492=0,"Exact fit","Surplus"))</f>
        <v/>
      </c>
    </row>
    <row r="15493">
      <c r="A15493" s="4" t="n">
        <v>430720</v>
      </c>
      <c r="B15493" s="4" t="inlineStr">
        <is>
          <t>GS KINIGI</t>
        </is>
      </c>
      <c r="C15493" s="4" t="inlineStr">
        <is>
          <t>P4</t>
        </is>
      </c>
      <c r="D15493" s="5" t="n">
        <v>60</v>
      </c>
      <c r="E15493" s="5" t="n">
        <v>1</v>
      </c>
      <c r="F15493" s="5" t="n">
        <v>0</v>
      </c>
      <c r="G15493" s="5">
        <f>E15493-F15493</f>
        <v/>
      </c>
      <c r="H15493" s="5">
        <f>'Notes'!$B$4</f>
        <v/>
      </c>
      <c r="I15493" s="5">
        <f>ROUNDUP(D15493/H15493,0)</f>
        <v/>
      </c>
      <c r="J15493" s="6">
        <f>G15493-I15493</f>
        <v/>
      </c>
      <c r="K15493" s="4">
        <f>IF(J15493&lt;0,"Deficit",IF(J15493=0,"Exact fit","Surplus"))</f>
        <v/>
      </c>
    </row>
    <row r="15494">
      <c r="A15494" s="4" t="n">
        <v>430720</v>
      </c>
      <c r="B15494" s="4" t="inlineStr">
        <is>
          <t>GS KINIGI</t>
        </is>
      </c>
      <c r="C15494" s="4" t="inlineStr">
        <is>
          <t>P5</t>
        </is>
      </c>
      <c r="D15494" s="5" t="n">
        <v>23</v>
      </c>
      <c r="E15494" s="5" t="n">
        <v>1</v>
      </c>
      <c r="F15494" s="5" t="n">
        <v>0</v>
      </c>
      <c r="G15494" s="5">
        <f>E15494-F15494</f>
        <v/>
      </c>
      <c r="H15494" s="5">
        <f>'Notes'!$B$4</f>
        <v/>
      </c>
      <c r="I15494" s="5">
        <f>ROUNDUP(D15494/H15494,0)</f>
        <v/>
      </c>
      <c r="J15494" s="6">
        <f>G15494-I15494</f>
        <v/>
      </c>
      <c r="K15494" s="4">
        <f>IF(J15494&lt;0,"Deficit",IF(J15494=0,"Exact fit","Surplus"))</f>
        <v/>
      </c>
    </row>
    <row r="15495">
      <c r="A15495" s="4" t="n">
        <v>430720</v>
      </c>
      <c r="B15495" s="4" t="inlineStr">
        <is>
          <t>GS KINIGI</t>
        </is>
      </c>
      <c r="C15495" s="4" t="inlineStr">
        <is>
          <t>P6</t>
        </is>
      </c>
      <c r="D15495" s="5" t="n">
        <v>16</v>
      </c>
      <c r="E15495" s="5" t="n">
        <v>1</v>
      </c>
      <c r="F15495" s="5" t="n">
        <v>0</v>
      </c>
      <c r="G15495" s="5">
        <f>E15495-F15495</f>
        <v/>
      </c>
      <c r="H15495" s="5">
        <f>'Notes'!$B$4</f>
        <v/>
      </c>
      <c r="I15495" s="5">
        <f>ROUNDUP(D15495/H15495,0)</f>
        <v/>
      </c>
      <c r="J15495" s="6">
        <f>G15495-I15495</f>
        <v/>
      </c>
      <c r="K15495" s="4">
        <f>IF(J15495&lt;0,"Deficit",IF(J15495=0,"Exact fit","Surplus"))</f>
        <v/>
      </c>
    </row>
    <row r="15496">
      <c r="A15496" s="4" t="n">
        <v>430801</v>
      </c>
      <c r="B15496" s="4" t="inlineStr">
        <is>
          <t>GS KABAYA</t>
        </is>
      </c>
      <c r="C15496" s="4" t="inlineStr">
        <is>
          <t>P1</t>
        </is>
      </c>
      <c r="D15496" s="5" t="n">
        <v>127</v>
      </c>
      <c r="E15496" s="5" t="n">
        <v>3</v>
      </c>
      <c r="F15496" s="5" t="n">
        <v>1</v>
      </c>
      <c r="G15496" s="5">
        <f>E15496-F15496</f>
        <v/>
      </c>
      <c r="H15496" s="5">
        <f>'Notes'!$B$4</f>
        <v/>
      </c>
      <c r="I15496" s="5">
        <f>ROUNDUP(D15496/H15496,0)</f>
        <v/>
      </c>
      <c r="J15496" s="6">
        <f>G15496-I15496</f>
        <v/>
      </c>
      <c r="K15496" s="4">
        <f>IF(J15496&lt;0,"Deficit",IF(J15496=0,"Exact fit","Surplus"))</f>
        <v/>
      </c>
    </row>
    <row r="15497">
      <c r="A15497" s="4" t="n">
        <v>430801</v>
      </c>
      <c r="B15497" s="4" t="inlineStr">
        <is>
          <t>GS KABAYA</t>
        </is>
      </c>
      <c r="C15497" s="4" t="inlineStr">
        <is>
          <t>P2</t>
        </is>
      </c>
      <c r="D15497" s="5" t="n">
        <v>129</v>
      </c>
      <c r="E15497" s="5" t="n">
        <v>3</v>
      </c>
      <c r="F15497" s="5" t="n">
        <v>1</v>
      </c>
      <c r="G15497" s="5">
        <f>E15497-F15497</f>
        <v/>
      </c>
      <c r="H15497" s="5">
        <f>'Notes'!$B$4</f>
        <v/>
      </c>
      <c r="I15497" s="5">
        <f>ROUNDUP(D15497/H15497,0)</f>
        <v/>
      </c>
      <c r="J15497" s="6">
        <f>G15497-I15497</f>
        <v/>
      </c>
      <c r="K15497" s="4">
        <f>IF(J15497&lt;0,"Deficit",IF(J15497=0,"Exact fit","Surplus"))</f>
        <v/>
      </c>
    </row>
    <row r="15498">
      <c r="A15498" s="4" t="n">
        <v>430801</v>
      </c>
      <c r="B15498" s="4" t="inlineStr">
        <is>
          <t>GS KABAYA</t>
        </is>
      </c>
      <c r="C15498" s="4" t="inlineStr">
        <is>
          <t>P3</t>
        </is>
      </c>
      <c r="D15498" s="5" t="n">
        <v>117</v>
      </c>
      <c r="E15498" s="5" t="n">
        <v>2</v>
      </c>
      <c r="F15498" s="5" t="n">
        <v>1</v>
      </c>
      <c r="G15498" s="5">
        <f>E15498-F15498</f>
        <v/>
      </c>
      <c r="H15498" s="5">
        <f>'Notes'!$B$4</f>
        <v/>
      </c>
      <c r="I15498" s="5">
        <f>ROUNDUP(D15498/H15498,0)</f>
        <v/>
      </c>
      <c r="J15498" s="6">
        <f>G15498-I15498</f>
        <v/>
      </c>
      <c r="K15498" s="4">
        <f>IF(J15498&lt;0,"Deficit",IF(J15498=0,"Exact fit","Surplus"))</f>
        <v/>
      </c>
    </row>
    <row r="15499">
      <c r="A15499" s="4" t="n">
        <v>430801</v>
      </c>
      <c r="B15499" s="4" t="inlineStr">
        <is>
          <t>GS KABAYA</t>
        </is>
      </c>
      <c r="C15499" s="4" t="inlineStr">
        <is>
          <t>P4</t>
        </is>
      </c>
      <c r="D15499" s="5" t="n">
        <v>135</v>
      </c>
      <c r="E15499" s="5" t="n">
        <v>2</v>
      </c>
      <c r="F15499" s="5" t="n">
        <v>0</v>
      </c>
      <c r="G15499" s="5">
        <f>E15499-F15499</f>
        <v/>
      </c>
      <c r="H15499" s="5">
        <f>'Notes'!$B$4</f>
        <v/>
      </c>
      <c r="I15499" s="5">
        <f>ROUNDUP(D15499/H15499,0)</f>
        <v/>
      </c>
      <c r="J15499" s="6">
        <f>G15499-I15499</f>
        <v/>
      </c>
      <c r="K15499" s="4">
        <f>IF(J15499&lt;0,"Deficit",IF(J15499=0,"Exact fit","Surplus"))</f>
        <v/>
      </c>
    </row>
    <row r="15500">
      <c r="A15500" s="4" t="n">
        <v>430801</v>
      </c>
      <c r="B15500" s="4" t="inlineStr">
        <is>
          <t>GS KABAYA</t>
        </is>
      </c>
      <c r="C15500" s="4" t="inlineStr">
        <is>
          <t>P5</t>
        </is>
      </c>
      <c r="D15500" s="5" t="n">
        <v>96</v>
      </c>
      <c r="E15500" s="5" t="n">
        <v>2</v>
      </c>
      <c r="F15500" s="5" t="n">
        <v>0</v>
      </c>
      <c r="G15500" s="5">
        <f>E15500-F15500</f>
        <v/>
      </c>
      <c r="H15500" s="5">
        <f>'Notes'!$B$4</f>
        <v/>
      </c>
      <c r="I15500" s="5">
        <f>ROUNDUP(D15500/H15500,0)</f>
        <v/>
      </c>
      <c r="J15500" s="6">
        <f>G15500-I15500</f>
        <v/>
      </c>
      <c r="K15500" s="4">
        <f>IF(J15500&lt;0,"Deficit",IF(J15500=0,"Exact fit","Surplus"))</f>
        <v/>
      </c>
    </row>
    <row r="15501">
      <c r="A15501" s="4" t="n">
        <v>430801</v>
      </c>
      <c r="B15501" s="4" t="inlineStr">
        <is>
          <t>GS KABAYA</t>
        </is>
      </c>
      <c r="C15501" s="4" t="inlineStr">
        <is>
          <t>P6</t>
        </is>
      </c>
      <c r="D15501" s="5" t="n">
        <v>56</v>
      </c>
      <c r="E15501" s="5" t="n">
        <v>2</v>
      </c>
      <c r="F15501" s="5" t="n">
        <v>0</v>
      </c>
      <c r="G15501" s="5">
        <f>E15501-F15501</f>
        <v/>
      </c>
      <c r="H15501" s="5">
        <f>'Notes'!$B$4</f>
        <v/>
      </c>
      <c r="I15501" s="5">
        <f>ROUNDUP(D15501/H15501,0)</f>
        <v/>
      </c>
      <c r="J15501" s="6">
        <f>G15501-I15501</f>
        <v/>
      </c>
      <c r="K15501" s="4">
        <f>IF(J15501&lt;0,"Deficit",IF(J15501=0,"Exact fit","Surplus"))</f>
        <v/>
      </c>
    </row>
    <row r="15502">
      <c r="A15502" s="4" t="n">
        <v>430802</v>
      </c>
      <c r="B15502" s="4" t="inlineStr">
        <is>
          <t>OPAPEP</t>
        </is>
      </c>
      <c r="C15502" s="4" t="inlineStr">
        <is>
          <t>P1</t>
        </is>
      </c>
      <c r="D15502" s="5" t="n">
        <v>33</v>
      </c>
      <c r="E15502" s="5" t="n">
        <v>1</v>
      </c>
      <c r="F15502" s="5" t="n">
        <v>0</v>
      </c>
      <c r="G15502" s="5">
        <f>E15502-F15502</f>
        <v/>
      </c>
      <c r="H15502" s="5">
        <f>'Notes'!$B$4</f>
        <v/>
      </c>
      <c r="I15502" s="5">
        <f>ROUNDUP(D15502/H15502,0)</f>
        <v/>
      </c>
      <c r="J15502" s="6">
        <f>G15502-I15502</f>
        <v/>
      </c>
      <c r="K15502" s="4">
        <f>IF(J15502&lt;0,"Deficit",IF(J15502=0,"Exact fit","Surplus"))</f>
        <v/>
      </c>
    </row>
    <row r="15503">
      <c r="A15503" s="4" t="n">
        <v>430802</v>
      </c>
      <c r="B15503" s="4" t="inlineStr">
        <is>
          <t>OPAPEP</t>
        </is>
      </c>
      <c r="C15503" s="4" t="inlineStr">
        <is>
          <t>P2</t>
        </is>
      </c>
      <c r="D15503" s="5" t="n">
        <v>36</v>
      </c>
      <c r="E15503" s="5" t="n">
        <v>1</v>
      </c>
      <c r="F15503" s="5" t="n">
        <v>0</v>
      </c>
      <c r="G15503" s="5">
        <f>E15503-F15503</f>
        <v/>
      </c>
      <c r="H15503" s="5">
        <f>'Notes'!$B$4</f>
        <v/>
      </c>
      <c r="I15503" s="5">
        <f>ROUNDUP(D15503/H15503,0)</f>
        <v/>
      </c>
      <c r="J15503" s="6">
        <f>G15503-I15503</f>
        <v/>
      </c>
      <c r="K15503" s="4">
        <f>IF(J15503&lt;0,"Deficit",IF(J15503=0,"Exact fit","Surplus"))</f>
        <v/>
      </c>
    </row>
    <row r="15504">
      <c r="A15504" s="4" t="n">
        <v>430802</v>
      </c>
      <c r="B15504" s="4" t="inlineStr">
        <is>
          <t>OPAPEP</t>
        </is>
      </c>
      <c r="C15504" s="4" t="inlineStr">
        <is>
          <t>P3</t>
        </is>
      </c>
      <c r="D15504" s="5" t="n">
        <v>41</v>
      </c>
      <c r="E15504" s="5" t="n">
        <v>1</v>
      </c>
      <c r="F15504" s="5" t="n">
        <v>0</v>
      </c>
      <c r="G15504" s="5">
        <f>E15504-F15504</f>
        <v/>
      </c>
      <c r="H15504" s="5">
        <f>'Notes'!$B$4</f>
        <v/>
      </c>
      <c r="I15504" s="5">
        <f>ROUNDUP(D15504/H15504,0)</f>
        <v/>
      </c>
      <c r="J15504" s="6">
        <f>G15504-I15504</f>
        <v/>
      </c>
      <c r="K15504" s="4">
        <f>IF(J15504&lt;0,"Deficit",IF(J15504=0,"Exact fit","Surplus"))</f>
        <v/>
      </c>
    </row>
    <row r="15505">
      <c r="A15505" s="4" t="n">
        <v>430802</v>
      </c>
      <c r="B15505" s="4" t="inlineStr">
        <is>
          <t>OPAPEP</t>
        </is>
      </c>
      <c r="C15505" s="4" t="inlineStr">
        <is>
          <t>P4</t>
        </is>
      </c>
      <c r="D15505" s="5" t="n">
        <v>46</v>
      </c>
      <c r="E15505" s="5" t="n">
        <v>2</v>
      </c>
      <c r="F15505" s="5" t="n">
        <v>0</v>
      </c>
      <c r="G15505" s="5">
        <f>E15505-F15505</f>
        <v/>
      </c>
      <c r="H15505" s="5">
        <f>'Notes'!$B$4</f>
        <v/>
      </c>
      <c r="I15505" s="5">
        <f>ROUNDUP(D15505/H15505,0)</f>
        <v/>
      </c>
      <c r="J15505" s="6">
        <f>G15505-I15505</f>
        <v/>
      </c>
      <c r="K15505" s="4">
        <f>IF(J15505&lt;0,"Deficit",IF(J15505=0,"Exact fit","Surplus"))</f>
        <v/>
      </c>
    </row>
    <row r="15506">
      <c r="A15506" s="4" t="n">
        <v>430802</v>
      </c>
      <c r="B15506" s="4" t="inlineStr">
        <is>
          <t>OPAPEP</t>
        </is>
      </c>
      <c r="C15506" s="4" t="inlineStr">
        <is>
          <t>P5</t>
        </is>
      </c>
      <c r="D15506" s="5" t="n">
        <v>54</v>
      </c>
      <c r="E15506" s="5" t="n">
        <v>2</v>
      </c>
      <c r="F15506" s="5" t="n">
        <v>0</v>
      </c>
      <c r="G15506" s="5">
        <f>E15506-F15506</f>
        <v/>
      </c>
      <c r="H15506" s="5">
        <f>'Notes'!$B$4</f>
        <v/>
      </c>
      <c r="I15506" s="5">
        <f>ROUNDUP(D15506/H15506,0)</f>
        <v/>
      </c>
      <c r="J15506" s="6">
        <f>G15506-I15506</f>
        <v/>
      </c>
      <c r="K15506" s="4">
        <f>IF(J15506&lt;0,"Deficit",IF(J15506=0,"Exact fit","Surplus"))</f>
        <v/>
      </c>
    </row>
    <row r="15507">
      <c r="A15507" s="4" t="n">
        <v>430802</v>
      </c>
      <c r="B15507" s="4" t="inlineStr">
        <is>
          <t>OPAPEP</t>
        </is>
      </c>
      <c r="C15507" s="4" t="inlineStr">
        <is>
          <t>P6</t>
        </is>
      </c>
      <c r="D15507" s="5" t="n">
        <v>59</v>
      </c>
      <c r="E15507" s="5" t="n">
        <v>2</v>
      </c>
      <c r="F15507" s="5" t="n">
        <v>0</v>
      </c>
      <c r="G15507" s="5">
        <f>E15507-F15507</f>
        <v/>
      </c>
      <c r="H15507" s="5">
        <f>'Notes'!$B$4</f>
        <v/>
      </c>
      <c r="I15507" s="5">
        <f>ROUNDUP(D15507/H15507,0)</f>
        <v/>
      </c>
      <c r="J15507" s="6">
        <f>G15507-I15507</f>
        <v/>
      </c>
      <c r="K15507" s="4">
        <f>IF(J15507&lt;0,"Deficit",IF(J15507=0,"Exact fit","Surplus"))</f>
        <v/>
      </c>
    </row>
    <row r="15508">
      <c r="A15508" s="4" t="n">
        <v>430803</v>
      </c>
      <c r="B15508" s="4" t="inlineStr">
        <is>
          <t>EP BWUZURI</t>
        </is>
      </c>
      <c r="C15508" s="4" t="inlineStr">
        <is>
          <t>P1</t>
        </is>
      </c>
      <c r="D15508" s="5" t="n">
        <v>103</v>
      </c>
      <c r="E15508" s="5" t="n">
        <v>2</v>
      </c>
      <c r="F15508" s="5" t="n">
        <v>1</v>
      </c>
      <c r="G15508" s="5">
        <f>E15508-F15508</f>
        <v/>
      </c>
      <c r="H15508" s="5">
        <f>'Notes'!$B$4</f>
        <v/>
      </c>
      <c r="I15508" s="5">
        <f>ROUNDUP(D15508/H15508,0)</f>
        <v/>
      </c>
      <c r="J15508" s="6">
        <f>G15508-I15508</f>
        <v/>
      </c>
      <c r="K15508" s="4">
        <f>IF(J15508&lt;0,"Deficit",IF(J15508=0,"Exact fit","Surplus"))</f>
        <v/>
      </c>
    </row>
    <row r="15509">
      <c r="A15509" s="4" t="n">
        <v>430803</v>
      </c>
      <c r="B15509" s="4" t="inlineStr">
        <is>
          <t>EP BWUZURI</t>
        </is>
      </c>
      <c r="C15509" s="4" t="inlineStr">
        <is>
          <t>P2</t>
        </is>
      </c>
      <c r="D15509" s="5" t="n">
        <v>123</v>
      </c>
      <c r="E15509" s="5" t="n">
        <v>3</v>
      </c>
      <c r="F15509" s="5" t="n">
        <v>1</v>
      </c>
      <c r="G15509" s="5">
        <f>E15509-F15509</f>
        <v/>
      </c>
      <c r="H15509" s="5">
        <f>'Notes'!$B$4</f>
        <v/>
      </c>
      <c r="I15509" s="5">
        <f>ROUNDUP(D15509/H15509,0)</f>
        <v/>
      </c>
      <c r="J15509" s="6">
        <f>G15509-I15509</f>
        <v/>
      </c>
      <c r="K15509" s="4">
        <f>IF(J15509&lt;0,"Deficit",IF(J15509=0,"Exact fit","Surplus"))</f>
        <v/>
      </c>
    </row>
    <row r="15510">
      <c r="A15510" s="4" t="n">
        <v>430803</v>
      </c>
      <c r="B15510" s="4" t="inlineStr">
        <is>
          <t>EP BWUZURI</t>
        </is>
      </c>
      <c r="C15510" s="4" t="inlineStr">
        <is>
          <t>P3</t>
        </is>
      </c>
      <c r="D15510" s="5" t="n">
        <v>55</v>
      </c>
      <c r="E15510" s="5" t="n">
        <v>1</v>
      </c>
      <c r="F15510" s="5" t="n">
        <v>0</v>
      </c>
      <c r="G15510" s="5">
        <f>E15510-F15510</f>
        <v/>
      </c>
      <c r="H15510" s="5">
        <f>'Notes'!$B$4</f>
        <v/>
      </c>
      <c r="I15510" s="5">
        <f>ROUNDUP(D15510/H15510,0)</f>
        <v/>
      </c>
      <c r="J15510" s="6">
        <f>G15510-I15510</f>
        <v/>
      </c>
      <c r="K15510" s="4">
        <f>IF(J15510&lt;0,"Deficit",IF(J15510=0,"Exact fit","Surplus"))</f>
        <v/>
      </c>
    </row>
    <row r="15511">
      <c r="A15511" s="4" t="n">
        <v>430803</v>
      </c>
      <c r="B15511" s="4" t="inlineStr">
        <is>
          <t>EP BWUZURI</t>
        </is>
      </c>
      <c r="C15511" s="4" t="inlineStr">
        <is>
          <t>P4</t>
        </is>
      </c>
      <c r="D15511" s="5" t="n">
        <v>145</v>
      </c>
      <c r="E15511" s="5" t="n">
        <v>3</v>
      </c>
      <c r="F15511" s="5" t="n">
        <v>0</v>
      </c>
      <c r="G15511" s="5">
        <f>E15511-F15511</f>
        <v/>
      </c>
      <c r="H15511" s="5">
        <f>'Notes'!$B$4</f>
        <v/>
      </c>
      <c r="I15511" s="5">
        <f>ROUNDUP(D15511/H15511,0)</f>
        <v/>
      </c>
      <c r="J15511" s="6">
        <f>G15511-I15511</f>
        <v/>
      </c>
      <c r="K15511" s="4">
        <f>IF(J15511&lt;0,"Deficit",IF(J15511=0,"Exact fit","Surplus"))</f>
        <v/>
      </c>
    </row>
    <row r="15512">
      <c r="A15512" s="4" t="n">
        <v>430803</v>
      </c>
      <c r="B15512" s="4" t="inlineStr">
        <is>
          <t>EP BWUZURI</t>
        </is>
      </c>
      <c r="C15512" s="4" t="inlineStr">
        <is>
          <t>P5</t>
        </is>
      </c>
      <c r="D15512" s="5" t="n">
        <v>89</v>
      </c>
      <c r="E15512" s="5" t="n">
        <v>2</v>
      </c>
      <c r="F15512" s="5" t="n">
        <v>0</v>
      </c>
      <c r="G15512" s="5">
        <f>E15512-F15512</f>
        <v/>
      </c>
      <c r="H15512" s="5">
        <f>'Notes'!$B$4</f>
        <v/>
      </c>
      <c r="I15512" s="5">
        <f>ROUNDUP(D15512/H15512,0)</f>
        <v/>
      </c>
      <c r="J15512" s="6">
        <f>G15512-I15512</f>
        <v/>
      </c>
      <c r="K15512" s="4">
        <f>IF(J15512&lt;0,"Deficit",IF(J15512=0,"Exact fit","Surplus"))</f>
        <v/>
      </c>
    </row>
    <row r="15513">
      <c r="A15513" s="4" t="n">
        <v>430803</v>
      </c>
      <c r="B15513" s="4" t="inlineStr">
        <is>
          <t>EP BWUZURI</t>
        </is>
      </c>
      <c r="C15513" s="4" t="inlineStr">
        <is>
          <t>P6</t>
        </is>
      </c>
      <c r="D15513" s="5" t="n">
        <v>75</v>
      </c>
      <c r="E15513" s="5" t="n">
        <v>2</v>
      </c>
      <c r="F15513" s="5" t="n">
        <v>0</v>
      </c>
      <c r="G15513" s="5">
        <f>E15513-F15513</f>
        <v/>
      </c>
      <c r="H15513" s="5">
        <f>'Notes'!$B$4</f>
        <v/>
      </c>
      <c r="I15513" s="5">
        <f>ROUNDUP(D15513/H15513,0)</f>
        <v/>
      </c>
      <c r="J15513" s="6">
        <f>G15513-I15513</f>
        <v/>
      </c>
      <c r="K15513" s="4">
        <f>IF(J15513&lt;0,"Deficit",IF(J15513=0,"Exact fit","Surplus"))</f>
        <v/>
      </c>
    </row>
    <row r="15514">
      <c r="A15514" s="4" t="n">
        <v>430809</v>
      </c>
      <c r="B15514" s="4" t="inlineStr">
        <is>
          <t>EXCEL</t>
        </is>
      </c>
      <c r="C15514" s="4" t="inlineStr">
        <is>
          <t>P1</t>
        </is>
      </c>
      <c r="D15514" s="5" t="n">
        <v>144</v>
      </c>
      <c r="E15514" s="5" t="n">
        <v>5</v>
      </c>
      <c r="F15514" s="5" t="n">
        <v>1</v>
      </c>
      <c r="G15514" s="5">
        <f>E15514-F15514</f>
        <v/>
      </c>
      <c r="H15514" s="5">
        <f>'Notes'!$B$4</f>
        <v/>
      </c>
      <c r="I15514" s="5">
        <f>ROUNDUP(D15514/H15514,0)</f>
        <v/>
      </c>
      <c r="J15514" s="6">
        <f>G15514-I15514</f>
        <v/>
      </c>
      <c r="K15514" s="4">
        <f>IF(J15514&lt;0,"Deficit",IF(J15514=0,"Exact fit","Surplus"))</f>
        <v/>
      </c>
    </row>
    <row r="15515">
      <c r="A15515" s="4" t="n">
        <v>430809</v>
      </c>
      <c r="B15515" s="4" t="inlineStr">
        <is>
          <t>EXCEL</t>
        </is>
      </c>
      <c r="C15515" s="4" t="inlineStr">
        <is>
          <t>P2</t>
        </is>
      </c>
      <c r="D15515" s="5" t="n">
        <v>126</v>
      </c>
      <c r="E15515" s="5" t="n">
        <v>4</v>
      </c>
      <c r="F15515" s="5" t="n">
        <v>0</v>
      </c>
      <c r="G15515" s="5">
        <f>E15515-F15515</f>
        <v/>
      </c>
      <c r="H15515" s="5">
        <f>'Notes'!$B$4</f>
        <v/>
      </c>
      <c r="I15515" s="5">
        <f>ROUNDUP(D15515/H15515,0)</f>
        <v/>
      </c>
      <c r="J15515" s="6">
        <f>G15515-I15515</f>
        <v/>
      </c>
      <c r="K15515" s="4">
        <f>IF(J15515&lt;0,"Deficit",IF(J15515=0,"Exact fit","Surplus"))</f>
        <v/>
      </c>
    </row>
    <row r="15516">
      <c r="A15516" s="4" t="n">
        <v>430809</v>
      </c>
      <c r="B15516" s="4" t="inlineStr">
        <is>
          <t>EXCEL</t>
        </is>
      </c>
      <c r="C15516" s="4" t="inlineStr">
        <is>
          <t>P3</t>
        </is>
      </c>
      <c r="D15516" s="5" t="n">
        <v>150</v>
      </c>
      <c r="E15516" s="5" t="n">
        <v>4</v>
      </c>
      <c r="F15516" s="5" t="n">
        <v>0</v>
      </c>
      <c r="G15516" s="5">
        <f>E15516-F15516</f>
        <v/>
      </c>
      <c r="H15516" s="5">
        <f>'Notes'!$B$4</f>
        <v/>
      </c>
      <c r="I15516" s="5">
        <f>ROUNDUP(D15516/H15516,0)</f>
        <v/>
      </c>
      <c r="J15516" s="6">
        <f>G15516-I15516</f>
        <v/>
      </c>
      <c r="K15516" s="4">
        <f>IF(J15516&lt;0,"Deficit",IF(J15516=0,"Exact fit","Surplus"))</f>
        <v/>
      </c>
    </row>
    <row r="15517">
      <c r="A15517" s="4" t="n">
        <v>430809</v>
      </c>
      <c r="B15517" s="4" t="inlineStr">
        <is>
          <t>EXCEL</t>
        </is>
      </c>
      <c r="C15517" s="4" t="inlineStr">
        <is>
          <t>P4</t>
        </is>
      </c>
      <c r="D15517" s="5" t="n">
        <v>159</v>
      </c>
      <c r="E15517" s="5" t="n">
        <v>4</v>
      </c>
      <c r="F15517" s="5" t="n">
        <v>0</v>
      </c>
      <c r="G15517" s="5">
        <f>E15517-F15517</f>
        <v/>
      </c>
      <c r="H15517" s="5">
        <f>'Notes'!$B$4</f>
        <v/>
      </c>
      <c r="I15517" s="5">
        <f>ROUNDUP(D15517/H15517,0)</f>
        <v/>
      </c>
      <c r="J15517" s="6">
        <f>G15517-I15517</f>
        <v/>
      </c>
      <c r="K15517" s="4">
        <f>IF(J15517&lt;0,"Deficit",IF(J15517=0,"Exact fit","Surplus"))</f>
        <v/>
      </c>
    </row>
    <row r="15518">
      <c r="A15518" s="4" t="n">
        <v>430809</v>
      </c>
      <c r="B15518" s="4" t="inlineStr">
        <is>
          <t>EXCEL</t>
        </is>
      </c>
      <c r="C15518" s="4" t="inlineStr">
        <is>
          <t>P5</t>
        </is>
      </c>
      <c r="D15518" s="5" t="n">
        <v>172</v>
      </c>
      <c r="E15518" s="5" t="n">
        <v>5</v>
      </c>
      <c r="F15518" s="5" t="n">
        <v>0</v>
      </c>
      <c r="G15518" s="5">
        <f>E15518-F15518</f>
        <v/>
      </c>
      <c r="H15518" s="5">
        <f>'Notes'!$B$4</f>
        <v/>
      </c>
      <c r="I15518" s="5">
        <f>ROUNDUP(D15518/H15518,0)</f>
        <v/>
      </c>
      <c r="J15518" s="6">
        <f>G15518-I15518</f>
        <v/>
      </c>
      <c r="K15518" s="4">
        <f>IF(J15518&lt;0,"Deficit",IF(J15518=0,"Exact fit","Surplus"))</f>
        <v/>
      </c>
    </row>
    <row r="15519">
      <c r="A15519" s="4" t="n">
        <v>430809</v>
      </c>
      <c r="B15519" s="4" t="inlineStr">
        <is>
          <t>EXCEL</t>
        </is>
      </c>
      <c r="C15519" s="4" t="inlineStr">
        <is>
          <t>P6</t>
        </is>
      </c>
      <c r="D15519" s="5" t="n">
        <v>137</v>
      </c>
      <c r="E15519" s="5" t="n">
        <v>3</v>
      </c>
      <c r="F15519" s="5" t="n">
        <v>0</v>
      </c>
      <c r="G15519" s="5">
        <f>E15519-F15519</f>
        <v/>
      </c>
      <c r="H15519" s="5">
        <f>'Notes'!$B$4</f>
        <v/>
      </c>
      <c r="I15519" s="5">
        <f>ROUNDUP(D15519/H15519,0)</f>
        <v/>
      </c>
      <c r="J15519" s="6">
        <f>G15519-I15519</f>
        <v/>
      </c>
      <c r="K15519" s="4">
        <f>IF(J15519&lt;0,"Deficit",IF(J15519=0,"Exact fit","Surplus"))</f>
        <v/>
      </c>
    </row>
    <row r="15520">
      <c r="A15520" s="4" t="n">
        <v>430810</v>
      </c>
      <c r="B15520" s="4" t="inlineStr">
        <is>
          <t>FATIMA</t>
        </is>
      </c>
      <c r="C15520" s="4" t="inlineStr">
        <is>
          <t>P1</t>
        </is>
      </c>
      <c r="D15520" s="5" t="n">
        <v>110</v>
      </c>
      <c r="E15520" s="5" t="n">
        <v>2</v>
      </c>
      <c r="F15520" s="5" t="n">
        <v>1</v>
      </c>
      <c r="G15520" s="5">
        <f>E15520-F15520</f>
        <v/>
      </c>
      <c r="H15520" s="5">
        <f>'Notes'!$B$4</f>
        <v/>
      </c>
      <c r="I15520" s="5">
        <f>ROUNDUP(D15520/H15520,0)</f>
        <v/>
      </c>
      <c r="J15520" s="6">
        <f>G15520-I15520</f>
        <v/>
      </c>
      <c r="K15520" s="4">
        <f>IF(J15520&lt;0,"Deficit",IF(J15520=0,"Exact fit","Surplus"))</f>
        <v/>
      </c>
    </row>
    <row r="15521">
      <c r="A15521" s="4" t="n">
        <v>430810</v>
      </c>
      <c r="B15521" s="4" t="inlineStr">
        <is>
          <t>FATIMA</t>
        </is>
      </c>
      <c r="C15521" s="4" t="inlineStr">
        <is>
          <t>P2</t>
        </is>
      </c>
      <c r="D15521" s="5" t="n">
        <v>109</v>
      </c>
      <c r="E15521" s="5" t="n">
        <v>2</v>
      </c>
      <c r="F15521" s="5" t="n">
        <v>1</v>
      </c>
      <c r="G15521" s="5">
        <f>E15521-F15521</f>
        <v/>
      </c>
      <c r="H15521" s="5">
        <f>'Notes'!$B$4</f>
        <v/>
      </c>
      <c r="I15521" s="5">
        <f>ROUNDUP(D15521/H15521,0)</f>
        <v/>
      </c>
      <c r="J15521" s="6">
        <f>G15521-I15521</f>
        <v/>
      </c>
      <c r="K15521" s="4">
        <f>IF(J15521&lt;0,"Deficit",IF(J15521=0,"Exact fit","Surplus"))</f>
        <v/>
      </c>
    </row>
    <row r="15522">
      <c r="A15522" s="4" t="n">
        <v>430810</v>
      </c>
      <c r="B15522" s="4" t="inlineStr">
        <is>
          <t>FATIMA</t>
        </is>
      </c>
      <c r="C15522" s="4" t="inlineStr">
        <is>
          <t>P3</t>
        </is>
      </c>
      <c r="D15522" s="5" t="n">
        <v>167</v>
      </c>
      <c r="E15522" s="5" t="n">
        <v>4</v>
      </c>
      <c r="F15522" s="5" t="n">
        <v>2</v>
      </c>
      <c r="G15522" s="5">
        <f>E15522-F15522</f>
        <v/>
      </c>
      <c r="H15522" s="5">
        <f>'Notes'!$B$4</f>
        <v/>
      </c>
      <c r="I15522" s="5">
        <f>ROUNDUP(D15522/H15522,0)</f>
        <v/>
      </c>
      <c r="J15522" s="6">
        <f>G15522-I15522</f>
        <v/>
      </c>
      <c r="K15522" s="4">
        <f>IF(J15522&lt;0,"Deficit",IF(J15522=0,"Exact fit","Surplus"))</f>
        <v/>
      </c>
    </row>
    <row r="15523">
      <c r="A15523" s="4" t="n">
        <v>430810</v>
      </c>
      <c r="B15523" s="4" t="inlineStr">
        <is>
          <t>FATIMA</t>
        </is>
      </c>
      <c r="C15523" s="4" t="inlineStr">
        <is>
          <t>P4</t>
        </is>
      </c>
      <c r="D15523" s="5" t="n">
        <v>249</v>
      </c>
      <c r="E15523" s="5" t="n">
        <v>4</v>
      </c>
      <c r="F15523" s="5" t="n">
        <v>0</v>
      </c>
      <c r="G15523" s="5">
        <f>E15523-F15523</f>
        <v/>
      </c>
      <c r="H15523" s="5">
        <f>'Notes'!$B$4</f>
        <v/>
      </c>
      <c r="I15523" s="5">
        <f>ROUNDUP(D15523/H15523,0)</f>
        <v/>
      </c>
      <c r="J15523" s="6">
        <f>G15523-I15523</f>
        <v/>
      </c>
      <c r="K15523" s="4">
        <f>IF(J15523&lt;0,"Deficit",IF(J15523=0,"Exact fit","Surplus"))</f>
        <v/>
      </c>
    </row>
    <row r="15524">
      <c r="A15524" s="4" t="n">
        <v>430810</v>
      </c>
      <c r="B15524" s="4" t="inlineStr">
        <is>
          <t>FATIMA</t>
        </is>
      </c>
      <c r="C15524" s="4" t="inlineStr">
        <is>
          <t>P5</t>
        </is>
      </c>
      <c r="D15524" s="5" t="n">
        <v>232</v>
      </c>
      <c r="E15524" s="5" t="n">
        <v>4</v>
      </c>
      <c r="F15524" s="5" t="n">
        <v>0</v>
      </c>
      <c r="G15524" s="5">
        <f>E15524-F15524</f>
        <v/>
      </c>
      <c r="H15524" s="5">
        <f>'Notes'!$B$4</f>
        <v/>
      </c>
      <c r="I15524" s="5">
        <f>ROUNDUP(D15524/H15524,0)</f>
        <v/>
      </c>
      <c r="J15524" s="6">
        <f>G15524-I15524</f>
        <v/>
      </c>
      <c r="K15524" s="4">
        <f>IF(J15524&lt;0,"Deficit",IF(J15524=0,"Exact fit","Surplus"))</f>
        <v/>
      </c>
    </row>
    <row r="15525">
      <c r="A15525" s="4" t="n">
        <v>430810</v>
      </c>
      <c r="B15525" s="4" t="inlineStr">
        <is>
          <t>FATIMA</t>
        </is>
      </c>
      <c r="C15525" s="4" t="inlineStr">
        <is>
          <t>P6</t>
        </is>
      </c>
      <c r="D15525" s="5" t="n">
        <v>192</v>
      </c>
      <c r="E15525" s="5" t="n">
        <v>4</v>
      </c>
      <c r="F15525" s="5" t="n">
        <v>0</v>
      </c>
      <c r="G15525" s="5">
        <f>E15525-F15525</f>
        <v/>
      </c>
      <c r="H15525" s="5">
        <f>'Notes'!$B$4</f>
        <v/>
      </c>
      <c r="I15525" s="5">
        <f>ROUNDUP(D15525/H15525,0)</f>
        <v/>
      </c>
      <c r="J15525" s="6">
        <f>G15525-I15525</f>
        <v/>
      </c>
      <c r="K15525" s="4">
        <f>IF(J15525&lt;0,"Deficit",IF(J15525=0,"Exact fit","Surplus"))</f>
        <v/>
      </c>
    </row>
    <row r="15526">
      <c r="A15526" s="4" t="n">
        <v>430811</v>
      </c>
      <c r="B15526" s="4" t="inlineStr">
        <is>
          <t>GS GASANZE</t>
        </is>
      </c>
      <c r="C15526" s="4" t="inlineStr">
        <is>
          <t>P1</t>
        </is>
      </c>
      <c r="D15526" s="5" t="n">
        <v>96</v>
      </c>
      <c r="E15526" s="5" t="n">
        <v>2</v>
      </c>
      <c r="F15526" s="5" t="n">
        <v>0</v>
      </c>
      <c r="G15526" s="5">
        <f>E15526-F15526</f>
        <v/>
      </c>
      <c r="H15526" s="5">
        <f>'Notes'!$B$4</f>
        <v/>
      </c>
      <c r="I15526" s="5">
        <f>ROUNDUP(D15526/H15526,0)</f>
        <v/>
      </c>
      <c r="J15526" s="6">
        <f>G15526-I15526</f>
        <v/>
      </c>
      <c r="K15526" s="4">
        <f>IF(J15526&lt;0,"Deficit",IF(J15526=0,"Exact fit","Surplus"))</f>
        <v/>
      </c>
    </row>
    <row r="15527">
      <c r="A15527" s="4" t="n">
        <v>430811</v>
      </c>
      <c r="B15527" s="4" t="inlineStr">
        <is>
          <t>GS GASANZE</t>
        </is>
      </c>
      <c r="C15527" s="4" t="inlineStr">
        <is>
          <t>P2</t>
        </is>
      </c>
      <c r="D15527" s="5" t="n">
        <v>102</v>
      </c>
      <c r="E15527" s="5" t="n">
        <v>2</v>
      </c>
      <c r="F15527" s="5" t="n">
        <v>0</v>
      </c>
      <c r="G15527" s="5">
        <f>E15527-F15527</f>
        <v/>
      </c>
      <c r="H15527" s="5">
        <f>'Notes'!$B$4</f>
        <v/>
      </c>
      <c r="I15527" s="5">
        <f>ROUNDUP(D15527/H15527,0)</f>
        <v/>
      </c>
      <c r="J15527" s="6">
        <f>G15527-I15527</f>
        <v/>
      </c>
      <c r="K15527" s="4">
        <f>IF(J15527&lt;0,"Deficit",IF(J15527=0,"Exact fit","Surplus"))</f>
        <v/>
      </c>
    </row>
    <row r="15528">
      <c r="A15528" s="4" t="n">
        <v>430811</v>
      </c>
      <c r="B15528" s="4" t="inlineStr">
        <is>
          <t>GS GASANZE</t>
        </is>
      </c>
      <c r="C15528" s="4" t="inlineStr">
        <is>
          <t>P3</t>
        </is>
      </c>
      <c r="D15528" s="5" t="n">
        <v>110</v>
      </c>
      <c r="E15528" s="5" t="n">
        <v>2</v>
      </c>
      <c r="F15528" s="5" t="n">
        <v>0</v>
      </c>
      <c r="G15528" s="5">
        <f>E15528-F15528</f>
        <v/>
      </c>
      <c r="H15528" s="5">
        <f>'Notes'!$B$4</f>
        <v/>
      </c>
      <c r="I15528" s="5">
        <f>ROUNDUP(D15528/H15528,0)</f>
        <v/>
      </c>
      <c r="J15528" s="6">
        <f>G15528-I15528</f>
        <v/>
      </c>
      <c r="K15528" s="4">
        <f>IF(J15528&lt;0,"Deficit",IF(J15528=0,"Exact fit","Surplus"))</f>
        <v/>
      </c>
    </row>
    <row r="15529">
      <c r="A15529" s="4" t="n">
        <v>430811</v>
      </c>
      <c r="B15529" s="4" t="inlineStr">
        <is>
          <t>GS GASANZE</t>
        </is>
      </c>
      <c r="C15529" s="4" t="inlineStr">
        <is>
          <t>P4</t>
        </is>
      </c>
      <c r="D15529" s="5" t="n">
        <v>117</v>
      </c>
      <c r="E15529" s="5" t="n">
        <v>2</v>
      </c>
      <c r="F15529" s="5" t="n">
        <v>0</v>
      </c>
      <c r="G15529" s="5">
        <f>E15529-F15529</f>
        <v/>
      </c>
      <c r="H15529" s="5">
        <f>'Notes'!$B$4</f>
        <v/>
      </c>
      <c r="I15529" s="5">
        <f>ROUNDUP(D15529/H15529,0)</f>
        <v/>
      </c>
      <c r="J15529" s="6">
        <f>G15529-I15529</f>
        <v/>
      </c>
      <c r="K15529" s="4">
        <f>IF(J15529&lt;0,"Deficit",IF(J15529=0,"Exact fit","Surplus"))</f>
        <v/>
      </c>
    </row>
    <row r="15530">
      <c r="A15530" s="4" t="n">
        <v>430811</v>
      </c>
      <c r="B15530" s="4" t="inlineStr">
        <is>
          <t>GS GASANZE</t>
        </is>
      </c>
      <c r="C15530" s="4" t="inlineStr">
        <is>
          <t>P5</t>
        </is>
      </c>
      <c r="D15530" s="5" t="n">
        <v>155</v>
      </c>
      <c r="E15530" s="5" t="n">
        <v>3</v>
      </c>
      <c r="F15530" s="5" t="n">
        <v>0</v>
      </c>
      <c r="G15530" s="5">
        <f>E15530-F15530</f>
        <v/>
      </c>
      <c r="H15530" s="5">
        <f>'Notes'!$B$4</f>
        <v/>
      </c>
      <c r="I15530" s="5">
        <f>ROUNDUP(D15530/H15530,0)</f>
        <v/>
      </c>
      <c r="J15530" s="6">
        <f>G15530-I15530</f>
        <v/>
      </c>
      <c r="K15530" s="4">
        <f>IF(J15530&lt;0,"Deficit",IF(J15530=0,"Exact fit","Surplus"))</f>
        <v/>
      </c>
    </row>
    <row r="15531">
      <c r="A15531" s="4" t="n">
        <v>430811</v>
      </c>
      <c r="B15531" s="4" t="inlineStr">
        <is>
          <t>GS GASANZE</t>
        </is>
      </c>
      <c r="C15531" s="4" t="inlineStr">
        <is>
          <t>P6</t>
        </is>
      </c>
      <c r="D15531" s="5" t="n">
        <v>29</v>
      </c>
      <c r="E15531" s="5" t="n">
        <v>1</v>
      </c>
      <c r="F15531" s="5" t="n">
        <v>0</v>
      </c>
      <c r="G15531" s="5">
        <f>E15531-F15531</f>
        <v/>
      </c>
      <c r="H15531" s="5">
        <f>'Notes'!$B$4</f>
        <v/>
      </c>
      <c r="I15531" s="5">
        <f>ROUNDUP(D15531/H15531,0)</f>
        <v/>
      </c>
      <c r="J15531" s="6">
        <f>G15531-I15531</f>
        <v/>
      </c>
      <c r="K15531" s="4">
        <f>IF(J15531&lt;0,"Deficit",IF(J15531=0,"Exact fit","Surplus"))</f>
        <v/>
      </c>
    </row>
    <row r="15532">
      <c r="A15532" s="4" t="n">
        <v>430816</v>
      </c>
      <c r="B15532" s="4" t="inlineStr">
        <is>
          <t>KINGDOM</t>
        </is>
      </c>
      <c r="C15532" s="4" t="inlineStr">
        <is>
          <t>P1</t>
        </is>
      </c>
      <c r="D15532" s="5" t="n">
        <v>25</v>
      </c>
      <c r="E15532" s="5" t="n">
        <v>1</v>
      </c>
      <c r="F15532" s="5" t="n">
        <v>0</v>
      </c>
      <c r="G15532" s="5">
        <f>E15532-F15532</f>
        <v/>
      </c>
      <c r="H15532" s="5">
        <f>'Notes'!$B$4</f>
        <v/>
      </c>
      <c r="I15532" s="5">
        <f>ROUNDUP(D15532/H15532,0)</f>
        <v/>
      </c>
      <c r="J15532" s="6">
        <f>G15532-I15532</f>
        <v/>
      </c>
      <c r="K15532" s="4">
        <f>IF(J15532&lt;0,"Deficit",IF(J15532=0,"Exact fit","Surplus"))</f>
        <v/>
      </c>
    </row>
    <row r="15533">
      <c r="A15533" s="4" t="n">
        <v>430816</v>
      </c>
      <c r="B15533" s="4" t="inlineStr">
        <is>
          <t>KINGDOM</t>
        </is>
      </c>
      <c r="C15533" s="4" t="inlineStr">
        <is>
          <t>P2</t>
        </is>
      </c>
      <c r="D15533" s="5" t="n">
        <v>21</v>
      </c>
      <c r="E15533" s="5" t="n">
        <v>1</v>
      </c>
      <c r="F15533" s="5" t="n">
        <v>0</v>
      </c>
      <c r="G15533" s="5">
        <f>E15533-F15533</f>
        <v/>
      </c>
      <c r="H15533" s="5">
        <f>'Notes'!$B$4</f>
        <v/>
      </c>
      <c r="I15533" s="5">
        <f>ROUNDUP(D15533/H15533,0)</f>
        <v/>
      </c>
      <c r="J15533" s="6">
        <f>G15533-I15533</f>
        <v/>
      </c>
      <c r="K15533" s="4">
        <f>IF(J15533&lt;0,"Deficit",IF(J15533=0,"Exact fit","Surplus"))</f>
        <v/>
      </c>
    </row>
    <row r="15534">
      <c r="A15534" s="4" t="n">
        <v>430816</v>
      </c>
      <c r="B15534" s="4" t="inlineStr">
        <is>
          <t>KINGDOM</t>
        </is>
      </c>
      <c r="C15534" s="4" t="inlineStr">
        <is>
          <t>P3</t>
        </is>
      </c>
      <c r="D15534" s="5" t="n">
        <v>11</v>
      </c>
      <c r="E15534" s="5" t="n">
        <v>1</v>
      </c>
      <c r="F15534" s="5" t="n">
        <v>0</v>
      </c>
      <c r="G15534" s="5">
        <f>E15534-F15534</f>
        <v/>
      </c>
      <c r="H15534" s="5">
        <f>'Notes'!$B$4</f>
        <v/>
      </c>
      <c r="I15534" s="5">
        <f>ROUNDUP(D15534/H15534,0)</f>
        <v/>
      </c>
      <c r="J15534" s="6">
        <f>G15534-I15534</f>
        <v/>
      </c>
      <c r="K15534" s="4">
        <f>IF(J15534&lt;0,"Deficit",IF(J15534=0,"Exact fit","Surplus"))</f>
        <v/>
      </c>
    </row>
    <row r="15535">
      <c r="A15535" s="4" t="n">
        <v>430816</v>
      </c>
      <c r="B15535" s="4" t="inlineStr">
        <is>
          <t>KINGDOM</t>
        </is>
      </c>
      <c r="C15535" s="4" t="inlineStr">
        <is>
          <t>P4</t>
        </is>
      </c>
      <c r="D15535" s="5" t="n">
        <v>24</v>
      </c>
      <c r="E15535" s="5" t="n">
        <v>1</v>
      </c>
      <c r="F15535" s="5" t="n">
        <v>0</v>
      </c>
      <c r="G15535" s="5">
        <f>E15535-F15535</f>
        <v/>
      </c>
      <c r="H15535" s="5">
        <f>'Notes'!$B$4</f>
        <v/>
      </c>
      <c r="I15535" s="5">
        <f>ROUNDUP(D15535/H15535,0)</f>
        <v/>
      </c>
      <c r="J15535" s="6">
        <f>G15535-I15535</f>
        <v/>
      </c>
      <c r="K15535" s="4">
        <f>IF(J15535&lt;0,"Deficit",IF(J15535=0,"Exact fit","Surplus"))</f>
        <v/>
      </c>
    </row>
    <row r="15536">
      <c r="A15536" s="4" t="n">
        <v>430816</v>
      </c>
      <c r="B15536" s="4" t="inlineStr">
        <is>
          <t>KINGDOM</t>
        </is>
      </c>
      <c r="C15536" s="4" t="inlineStr">
        <is>
          <t>P5</t>
        </is>
      </c>
      <c r="D15536" s="5" t="n">
        <v>24</v>
      </c>
      <c r="E15536" s="5" t="n">
        <v>1</v>
      </c>
      <c r="F15536" s="5" t="n">
        <v>0</v>
      </c>
      <c r="G15536" s="5">
        <f>E15536-F15536</f>
        <v/>
      </c>
      <c r="H15536" s="5">
        <f>'Notes'!$B$4</f>
        <v/>
      </c>
      <c r="I15536" s="5">
        <f>ROUNDUP(D15536/H15536,0)</f>
        <v/>
      </c>
      <c r="J15536" s="6">
        <f>G15536-I15536</f>
        <v/>
      </c>
      <c r="K15536" s="4">
        <f>IF(J15536&lt;0,"Deficit",IF(J15536=0,"Exact fit","Surplus"))</f>
        <v/>
      </c>
    </row>
    <row r="15537">
      <c r="A15537" s="4" t="n">
        <v>430816</v>
      </c>
      <c r="B15537" s="4" t="inlineStr">
        <is>
          <t>KINGDOM</t>
        </is>
      </c>
      <c r="C15537" s="4" t="inlineStr">
        <is>
          <t>P6</t>
        </is>
      </c>
      <c r="D15537" s="5" t="n">
        <v>36</v>
      </c>
      <c r="E15537" s="5" t="n">
        <v>1</v>
      </c>
      <c r="F15537" s="5" t="n">
        <v>0</v>
      </c>
      <c r="G15537" s="5">
        <f>E15537-F15537</f>
        <v/>
      </c>
      <c r="H15537" s="5">
        <f>'Notes'!$B$4</f>
        <v/>
      </c>
      <c r="I15537" s="5">
        <f>ROUNDUP(D15537/H15537,0)</f>
        <v/>
      </c>
      <c r="J15537" s="6">
        <f>G15537-I15537</f>
        <v/>
      </c>
      <c r="K15537" s="4">
        <f>IF(J15537&lt;0,"Deficit",IF(J15537=0,"Exact fit","Surplus"))</f>
        <v/>
      </c>
    </row>
    <row r="15538">
      <c r="A15538" s="4" t="n">
        <v>430817</v>
      </c>
      <c r="B15538" s="4" t="inlineStr">
        <is>
          <t>EP KIRYI</t>
        </is>
      </c>
      <c r="C15538" s="4" t="inlineStr">
        <is>
          <t>P1</t>
        </is>
      </c>
      <c r="D15538" s="5" t="n">
        <v>199</v>
      </c>
      <c r="E15538" s="5" t="n">
        <v>4</v>
      </c>
      <c r="F15538" s="5" t="n">
        <v>2</v>
      </c>
      <c r="G15538" s="5">
        <f>E15538-F15538</f>
        <v/>
      </c>
      <c r="H15538" s="5">
        <f>'Notes'!$B$4</f>
        <v/>
      </c>
      <c r="I15538" s="5">
        <f>ROUNDUP(D15538/H15538,0)</f>
        <v/>
      </c>
      <c r="J15538" s="6">
        <f>G15538-I15538</f>
        <v/>
      </c>
      <c r="K15538" s="4">
        <f>IF(J15538&lt;0,"Deficit",IF(J15538=0,"Exact fit","Surplus"))</f>
        <v/>
      </c>
    </row>
    <row r="15539">
      <c r="A15539" s="4" t="n">
        <v>430817</v>
      </c>
      <c r="B15539" s="4" t="inlineStr">
        <is>
          <t>EP KIRYI</t>
        </is>
      </c>
      <c r="C15539" s="4" t="inlineStr">
        <is>
          <t>P2</t>
        </is>
      </c>
      <c r="D15539" s="5" t="n">
        <v>199</v>
      </c>
      <c r="E15539" s="5" t="n">
        <v>4</v>
      </c>
      <c r="F15539" s="5" t="n">
        <v>2</v>
      </c>
      <c r="G15539" s="5">
        <f>E15539-F15539</f>
        <v/>
      </c>
      <c r="H15539" s="5">
        <f>'Notes'!$B$4</f>
        <v/>
      </c>
      <c r="I15539" s="5">
        <f>ROUNDUP(D15539/H15539,0)</f>
        <v/>
      </c>
      <c r="J15539" s="6">
        <f>G15539-I15539</f>
        <v/>
      </c>
      <c r="K15539" s="4">
        <f>IF(J15539&lt;0,"Deficit",IF(J15539=0,"Exact fit","Surplus"))</f>
        <v/>
      </c>
    </row>
    <row r="15540">
      <c r="A15540" s="4" t="n">
        <v>430817</v>
      </c>
      <c r="B15540" s="4" t="inlineStr">
        <is>
          <t>EP KIRYI</t>
        </is>
      </c>
      <c r="C15540" s="4" t="inlineStr">
        <is>
          <t>P3</t>
        </is>
      </c>
      <c r="D15540" s="5" t="n">
        <v>191</v>
      </c>
      <c r="E15540" s="5" t="n">
        <v>4</v>
      </c>
      <c r="F15540" s="5" t="n">
        <v>2</v>
      </c>
      <c r="G15540" s="5">
        <f>E15540-F15540</f>
        <v/>
      </c>
      <c r="H15540" s="5">
        <f>'Notes'!$B$4</f>
        <v/>
      </c>
      <c r="I15540" s="5">
        <f>ROUNDUP(D15540/H15540,0)</f>
        <v/>
      </c>
      <c r="J15540" s="6">
        <f>G15540-I15540</f>
        <v/>
      </c>
      <c r="K15540" s="4">
        <f>IF(J15540&lt;0,"Deficit",IF(J15540=0,"Exact fit","Surplus"))</f>
        <v/>
      </c>
    </row>
    <row r="15541">
      <c r="A15541" s="4" t="n">
        <v>430817</v>
      </c>
      <c r="B15541" s="4" t="inlineStr">
        <is>
          <t>EP KIRYI</t>
        </is>
      </c>
      <c r="C15541" s="4" t="inlineStr">
        <is>
          <t>P4</t>
        </is>
      </c>
      <c r="D15541" s="5" t="n">
        <v>199</v>
      </c>
      <c r="E15541" s="5" t="n">
        <v>4</v>
      </c>
      <c r="F15541" s="5" t="n">
        <v>0</v>
      </c>
      <c r="G15541" s="5">
        <f>E15541-F15541</f>
        <v/>
      </c>
      <c r="H15541" s="5">
        <f>'Notes'!$B$4</f>
        <v/>
      </c>
      <c r="I15541" s="5">
        <f>ROUNDUP(D15541/H15541,0)</f>
        <v/>
      </c>
      <c r="J15541" s="6">
        <f>G15541-I15541</f>
        <v/>
      </c>
      <c r="K15541" s="4">
        <f>IF(J15541&lt;0,"Deficit",IF(J15541=0,"Exact fit","Surplus"))</f>
        <v/>
      </c>
    </row>
    <row r="15542">
      <c r="A15542" s="4" t="n">
        <v>430817</v>
      </c>
      <c r="B15542" s="4" t="inlineStr">
        <is>
          <t>EP KIRYI</t>
        </is>
      </c>
      <c r="C15542" s="4" t="inlineStr">
        <is>
          <t>P5</t>
        </is>
      </c>
      <c r="D15542" s="5" t="n">
        <v>197</v>
      </c>
      <c r="E15542" s="5" t="n">
        <v>4</v>
      </c>
      <c r="F15542" s="5" t="n">
        <v>0</v>
      </c>
      <c r="G15542" s="5">
        <f>E15542-F15542</f>
        <v/>
      </c>
      <c r="H15542" s="5">
        <f>'Notes'!$B$4</f>
        <v/>
      </c>
      <c r="I15542" s="5">
        <f>ROUNDUP(D15542/H15542,0)</f>
        <v/>
      </c>
      <c r="J15542" s="6">
        <f>G15542-I15542</f>
        <v/>
      </c>
      <c r="K15542" s="4">
        <f>IF(J15542&lt;0,"Deficit",IF(J15542=0,"Exact fit","Surplus"))</f>
        <v/>
      </c>
    </row>
    <row r="15543">
      <c r="A15543" s="4" t="n">
        <v>430817</v>
      </c>
      <c r="B15543" s="4" t="inlineStr">
        <is>
          <t>EP KIRYI</t>
        </is>
      </c>
      <c r="C15543" s="4" t="inlineStr">
        <is>
          <t>P6</t>
        </is>
      </c>
      <c r="D15543" s="5" t="n">
        <v>59</v>
      </c>
      <c r="E15543" s="5" t="n">
        <v>2</v>
      </c>
      <c r="F15543" s="5" t="n">
        <v>0</v>
      </c>
      <c r="G15543" s="5">
        <f>E15543-F15543</f>
        <v/>
      </c>
      <c r="H15543" s="5">
        <f>'Notes'!$B$4</f>
        <v/>
      </c>
      <c r="I15543" s="5">
        <f>ROUNDUP(D15543/H15543,0)</f>
        <v/>
      </c>
      <c r="J15543" s="6">
        <f>G15543-I15543</f>
        <v/>
      </c>
      <c r="K15543" s="4">
        <f>IF(J15543&lt;0,"Deficit",IF(J15543=0,"Exact fit","Surplus"))</f>
        <v/>
      </c>
    </row>
    <row r="15544">
      <c r="A15544" s="4" t="n">
        <v>430819</v>
      </c>
      <c r="B15544" s="4" t="inlineStr">
        <is>
          <t>EP MUBONA</t>
        </is>
      </c>
      <c r="C15544" s="4" t="inlineStr">
        <is>
          <t>P1</t>
        </is>
      </c>
      <c r="D15544" s="5" t="n">
        <v>81</v>
      </c>
      <c r="E15544" s="5" t="n">
        <v>2</v>
      </c>
      <c r="F15544" s="5" t="n">
        <v>1</v>
      </c>
      <c r="G15544" s="5">
        <f>E15544-F15544</f>
        <v/>
      </c>
      <c r="H15544" s="5">
        <f>'Notes'!$B$4</f>
        <v/>
      </c>
      <c r="I15544" s="5">
        <f>ROUNDUP(D15544/H15544,0)</f>
        <v/>
      </c>
      <c r="J15544" s="6">
        <f>G15544-I15544</f>
        <v/>
      </c>
      <c r="K15544" s="4">
        <f>IF(J15544&lt;0,"Deficit",IF(J15544=0,"Exact fit","Surplus"))</f>
        <v/>
      </c>
    </row>
    <row r="15545">
      <c r="A15545" s="4" t="n">
        <v>430819</v>
      </c>
      <c r="B15545" s="4" t="inlineStr">
        <is>
          <t>EP MUBONA</t>
        </is>
      </c>
      <c r="C15545" s="4" t="inlineStr">
        <is>
          <t>P2</t>
        </is>
      </c>
      <c r="D15545" s="5" t="n">
        <v>64</v>
      </c>
      <c r="E15545" s="5" t="n">
        <v>2</v>
      </c>
      <c r="F15545" s="5" t="n">
        <v>1</v>
      </c>
      <c r="G15545" s="5">
        <f>E15545-F15545</f>
        <v/>
      </c>
      <c r="H15545" s="5">
        <f>'Notes'!$B$4</f>
        <v/>
      </c>
      <c r="I15545" s="5">
        <f>ROUNDUP(D15545/H15545,0)</f>
        <v/>
      </c>
      <c r="J15545" s="6">
        <f>G15545-I15545</f>
        <v/>
      </c>
      <c r="K15545" s="4">
        <f>IF(J15545&lt;0,"Deficit",IF(J15545=0,"Exact fit","Surplus"))</f>
        <v/>
      </c>
    </row>
    <row r="15546">
      <c r="A15546" s="4" t="n">
        <v>430819</v>
      </c>
      <c r="B15546" s="4" t="inlineStr">
        <is>
          <t>EP MUBONA</t>
        </is>
      </c>
      <c r="C15546" s="4" t="inlineStr">
        <is>
          <t>P3</t>
        </is>
      </c>
      <c r="D15546" s="5" t="n">
        <v>63</v>
      </c>
      <c r="E15546" s="5" t="n">
        <v>2</v>
      </c>
      <c r="F15546" s="5" t="n">
        <v>1</v>
      </c>
      <c r="G15546" s="5">
        <f>E15546-F15546</f>
        <v/>
      </c>
      <c r="H15546" s="5">
        <f>'Notes'!$B$4</f>
        <v/>
      </c>
      <c r="I15546" s="5">
        <f>ROUNDUP(D15546/H15546,0)</f>
        <v/>
      </c>
      <c r="J15546" s="6">
        <f>G15546-I15546</f>
        <v/>
      </c>
      <c r="K15546" s="4">
        <f>IF(J15546&lt;0,"Deficit",IF(J15546=0,"Exact fit","Surplus"))</f>
        <v/>
      </c>
    </row>
    <row r="15547">
      <c r="A15547" s="4" t="n">
        <v>430819</v>
      </c>
      <c r="B15547" s="4" t="inlineStr">
        <is>
          <t>EP MUBONA</t>
        </is>
      </c>
      <c r="C15547" s="4" t="inlineStr">
        <is>
          <t>P4</t>
        </is>
      </c>
      <c r="D15547" s="5" t="n">
        <v>83</v>
      </c>
      <c r="E15547" s="5" t="n">
        <v>2</v>
      </c>
      <c r="F15547" s="5" t="n">
        <v>0</v>
      </c>
      <c r="G15547" s="5">
        <f>E15547-F15547</f>
        <v/>
      </c>
      <c r="H15547" s="5">
        <f>'Notes'!$B$4</f>
        <v/>
      </c>
      <c r="I15547" s="5">
        <f>ROUNDUP(D15547/H15547,0)</f>
        <v/>
      </c>
      <c r="J15547" s="6">
        <f>G15547-I15547</f>
        <v/>
      </c>
      <c r="K15547" s="4">
        <f>IF(J15547&lt;0,"Deficit",IF(J15547=0,"Exact fit","Surplus"))</f>
        <v/>
      </c>
    </row>
    <row r="15548">
      <c r="A15548" s="4" t="n">
        <v>430819</v>
      </c>
      <c r="B15548" s="4" t="inlineStr">
        <is>
          <t>EP MUBONA</t>
        </is>
      </c>
      <c r="C15548" s="4" t="inlineStr">
        <is>
          <t>P5</t>
        </is>
      </c>
      <c r="D15548" s="5" t="n">
        <v>74</v>
      </c>
      <c r="E15548" s="5" t="n">
        <v>2</v>
      </c>
      <c r="F15548" s="5" t="n">
        <v>0</v>
      </c>
      <c r="G15548" s="5">
        <f>E15548-F15548</f>
        <v/>
      </c>
      <c r="H15548" s="5">
        <f>'Notes'!$B$4</f>
        <v/>
      </c>
      <c r="I15548" s="5">
        <f>ROUNDUP(D15548/H15548,0)</f>
        <v/>
      </c>
      <c r="J15548" s="6">
        <f>G15548-I15548</f>
        <v/>
      </c>
      <c r="K15548" s="4">
        <f>IF(J15548&lt;0,"Deficit",IF(J15548=0,"Exact fit","Surplus"))</f>
        <v/>
      </c>
    </row>
    <row r="15549">
      <c r="A15549" s="4" t="n">
        <v>430819</v>
      </c>
      <c r="B15549" s="4" t="inlineStr">
        <is>
          <t>EP MUBONA</t>
        </is>
      </c>
      <c r="C15549" s="4" t="inlineStr">
        <is>
          <t>P6</t>
        </is>
      </c>
      <c r="D15549" s="5" t="n">
        <v>30</v>
      </c>
      <c r="E15549" s="5" t="n">
        <v>1</v>
      </c>
      <c r="F15549" s="5" t="n">
        <v>0</v>
      </c>
      <c r="G15549" s="5">
        <f>E15549-F15549</f>
        <v/>
      </c>
      <c r="H15549" s="5">
        <f>'Notes'!$B$4</f>
        <v/>
      </c>
      <c r="I15549" s="5">
        <f>ROUNDUP(D15549/H15549,0)</f>
        <v/>
      </c>
      <c r="J15549" s="6">
        <f>G15549-I15549</f>
        <v/>
      </c>
      <c r="K15549" s="4">
        <f>IF(J15549&lt;0,"Deficit",IF(J15549=0,"Exact fit","Surplus"))</f>
        <v/>
      </c>
    </row>
    <row r="15550">
      <c r="A15550" s="4" t="n">
        <v>430820</v>
      </c>
      <c r="B15550" s="4" t="inlineStr">
        <is>
          <t>GS MUHOZA I</t>
        </is>
      </c>
      <c r="C15550" s="4" t="inlineStr">
        <is>
          <t>P1</t>
        </is>
      </c>
      <c r="D15550" s="5" t="n">
        <v>168</v>
      </c>
      <c r="E15550" s="5" t="n">
        <v>4</v>
      </c>
      <c r="F15550" s="5" t="n">
        <v>2</v>
      </c>
      <c r="G15550" s="5">
        <f>E15550-F15550</f>
        <v/>
      </c>
      <c r="H15550" s="5">
        <f>'Notes'!$B$4</f>
        <v/>
      </c>
      <c r="I15550" s="5">
        <f>ROUNDUP(D15550/H15550,0)</f>
        <v/>
      </c>
      <c r="J15550" s="6">
        <f>G15550-I15550</f>
        <v/>
      </c>
      <c r="K15550" s="4">
        <f>IF(J15550&lt;0,"Deficit",IF(J15550=0,"Exact fit","Surplus"))</f>
        <v/>
      </c>
    </row>
    <row r="15551">
      <c r="A15551" s="4" t="n">
        <v>430820</v>
      </c>
      <c r="B15551" s="4" t="inlineStr">
        <is>
          <t>GS MUHOZA I</t>
        </is>
      </c>
      <c r="C15551" s="4" t="inlineStr">
        <is>
          <t>P2</t>
        </is>
      </c>
      <c r="D15551" s="5" t="n">
        <v>164</v>
      </c>
      <c r="E15551" s="5" t="n">
        <v>4</v>
      </c>
      <c r="F15551" s="5" t="n">
        <v>2</v>
      </c>
      <c r="G15551" s="5">
        <f>E15551-F15551</f>
        <v/>
      </c>
      <c r="H15551" s="5">
        <f>'Notes'!$B$4</f>
        <v/>
      </c>
      <c r="I15551" s="5">
        <f>ROUNDUP(D15551/H15551,0)</f>
        <v/>
      </c>
      <c r="J15551" s="6">
        <f>G15551-I15551</f>
        <v/>
      </c>
      <c r="K15551" s="4">
        <f>IF(J15551&lt;0,"Deficit",IF(J15551=0,"Exact fit","Surplus"))</f>
        <v/>
      </c>
    </row>
    <row r="15552">
      <c r="A15552" s="4" t="n">
        <v>430820</v>
      </c>
      <c r="B15552" s="4" t="inlineStr">
        <is>
          <t>GS MUHOZA I</t>
        </is>
      </c>
      <c r="C15552" s="4" t="inlineStr">
        <is>
          <t>P3</t>
        </is>
      </c>
      <c r="D15552" s="5" t="n">
        <v>174</v>
      </c>
      <c r="E15552" s="5" t="n">
        <v>4</v>
      </c>
      <c r="F15552" s="5" t="n">
        <v>2</v>
      </c>
      <c r="G15552" s="5">
        <f>E15552-F15552</f>
        <v/>
      </c>
      <c r="H15552" s="5">
        <f>'Notes'!$B$4</f>
        <v/>
      </c>
      <c r="I15552" s="5">
        <f>ROUNDUP(D15552/H15552,0)</f>
        <v/>
      </c>
      <c r="J15552" s="6">
        <f>G15552-I15552</f>
        <v/>
      </c>
      <c r="K15552" s="4">
        <f>IF(J15552&lt;0,"Deficit",IF(J15552=0,"Exact fit","Surplus"))</f>
        <v/>
      </c>
    </row>
    <row r="15553">
      <c r="A15553" s="4" t="n">
        <v>430820</v>
      </c>
      <c r="B15553" s="4" t="inlineStr">
        <is>
          <t>GS MUHOZA I</t>
        </is>
      </c>
      <c r="C15553" s="4" t="inlineStr">
        <is>
          <t>P4</t>
        </is>
      </c>
      <c r="D15553" s="5" t="n">
        <v>205</v>
      </c>
      <c r="E15553" s="5" t="n">
        <v>4</v>
      </c>
      <c r="F15553" s="5" t="n">
        <v>0</v>
      </c>
      <c r="G15553" s="5">
        <f>E15553-F15553</f>
        <v/>
      </c>
      <c r="H15553" s="5">
        <f>'Notes'!$B$4</f>
        <v/>
      </c>
      <c r="I15553" s="5">
        <f>ROUNDUP(D15553/H15553,0)</f>
        <v/>
      </c>
      <c r="J15553" s="6">
        <f>G15553-I15553</f>
        <v/>
      </c>
      <c r="K15553" s="4">
        <f>IF(J15553&lt;0,"Deficit",IF(J15553=0,"Exact fit","Surplus"))</f>
        <v/>
      </c>
    </row>
    <row r="15554">
      <c r="A15554" s="4" t="n">
        <v>430820</v>
      </c>
      <c r="B15554" s="4" t="inlineStr">
        <is>
          <t>GS MUHOZA I</t>
        </is>
      </c>
      <c r="C15554" s="4" t="inlineStr">
        <is>
          <t>P5</t>
        </is>
      </c>
      <c r="D15554" s="5" t="n">
        <v>285</v>
      </c>
      <c r="E15554" s="5" t="n">
        <v>5</v>
      </c>
      <c r="F15554" s="5" t="n">
        <v>0</v>
      </c>
      <c r="G15554" s="5">
        <f>E15554-F15554</f>
        <v/>
      </c>
      <c r="H15554" s="5">
        <f>'Notes'!$B$4</f>
        <v/>
      </c>
      <c r="I15554" s="5">
        <f>ROUNDUP(D15554/H15554,0)</f>
        <v/>
      </c>
      <c r="J15554" s="6">
        <f>G15554-I15554</f>
        <v/>
      </c>
      <c r="K15554" s="4">
        <f>IF(J15554&lt;0,"Deficit",IF(J15554=0,"Exact fit","Surplus"))</f>
        <v/>
      </c>
    </row>
    <row r="15555">
      <c r="A15555" s="4" t="n">
        <v>430820</v>
      </c>
      <c r="B15555" s="4" t="inlineStr">
        <is>
          <t>GS MUHOZA I</t>
        </is>
      </c>
      <c r="C15555" s="4" t="inlineStr">
        <is>
          <t>P6</t>
        </is>
      </c>
      <c r="D15555" s="5" t="n">
        <v>169</v>
      </c>
      <c r="E15555" s="5" t="n">
        <v>4</v>
      </c>
      <c r="F15555" s="5" t="n">
        <v>0</v>
      </c>
      <c r="G15555" s="5">
        <f>E15555-F15555</f>
        <v/>
      </c>
      <c r="H15555" s="5">
        <f>'Notes'!$B$4</f>
        <v/>
      </c>
      <c r="I15555" s="5">
        <f>ROUNDUP(D15555/H15555,0)</f>
        <v/>
      </c>
      <c r="J15555" s="6">
        <f>G15555-I15555</f>
        <v/>
      </c>
      <c r="K15555" s="4">
        <f>IF(J15555&lt;0,"Deficit",IF(J15555=0,"Exact fit","Surplus"))</f>
        <v/>
      </c>
    </row>
    <row r="15556">
      <c r="A15556" s="4" t="n">
        <v>430821</v>
      </c>
      <c r="B15556" s="4" t="inlineStr">
        <is>
          <t>GS MUHOZAII</t>
        </is>
      </c>
      <c r="C15556" s="4" t="inlineStr">
        <is>
          <t>P1</t>
        </is>
      </c>
      <c r="D15556" s="5" t="n">
        <v>142</v>
      </c>
      <c r="E15556" s="5" t="n">
        <v>4</v>
      </c>
      <c r="F15556" s="5" t="n">
        <v>2</v>
      </c>
      <c r="G15556" s="5">
        <f>E15556-F15556</f>
        <v/>
      </c>
      <c r="H15556" s="5">
        <f>'Notes'!$B$4</f>
        <v/>
      </c>
      <c r="I15556" s="5">
        <f>ROUNDUP(D15556/H15556,0)</f>
        <v/>
      </c>
      <c r="J15556" s="6">
        <f>G15556-I15556</f>
        <v/>
      </c>
      <c r="K15556" s="4">
        <f>IF(J15556&lt;0,"Deficit",IF(J15556=0,"Exact fit","Surplus"))</f>
        <v/>
      </c>
    </row>
    <row r="15557">
      <c r="A15557" s="4" t="n">
        <v>430821</v>
      </c>
      <c r="B15557" s="4" t="inlineStr">
        <is>
          <t>GS MUHOZAII</t>
        </is>
      </c>
      <c r="C15557" s="4" t="inlineStr">
        <is>
          <t>P2</t>
        </is>
      </c>
      <c r="D15557" s="5" t="n">
        <v>141</v>
      </c>
      <c r="E15557" s="5" t="n">
        <v>4</v>
      </c>
      <c r="F15557" s="5" t="n">
        <v>2</v>
      </c>
      <c r="G15557" s="5">
        <f>E15557-F15557</f>
        <v/>
      </c>
      <c r="H15557" s="5">
        <f>'Notes'!$B$4</f>
        <v/>
      </c>
      <c r="I15557" s="5">
        <f>ROUNDUP(D15557/H15557,0)</f>
        <v/>
      </c>
      <c r="J15557" s="6">
        <f>G15557-I15557</f>
        <v/>
      </c>
      <c r="K15557" s="4">
        <f>IF(J15557&lt;0,"Deficit",IF(J15557=0,"Exact fit","Surplus"))</f>
        <v/>
      </c>
    </row>
    <row r="15558">
      <c r="A15558" s="4" t="n">
        <v>430821</v>
      </c>
      <c r="B15558" s="4" t="inlineStr">
        <is>
          <t>GS MUHOZAII</t>
        </is>
      </c>
      <c r="C15558" s="4" t="inlineStr">
        <is>
          <t>P3</t>
        </is>
      </c>
      <c r="D15558" s="5" t="n">
        <v>141</v>
      </c>
      <c r="E15558" s="5" t="n">
        <v>4</v>
      </c>
      <c r="F15558" s="5" t="n">
        <v>1</v>
      </c>
      <c r="G15558" s="5">
        <f>E15558-F15558</f>
        <v/>
      </c>
      <c r="H15558" s="5">
        <f>'Notes'!$B$4</f>
        <v/>
      </c>
      <c r="I15558" s="5">
        <f>ROUNDUP(D15558/H15558,0)</f>
        <v/>
      </c>
      <c r="J15558" s="6">
        <f>G15558-I15558</f>
        <v/>
      </c>
      <c r="K15558" s="4">
        <f>IF(J15558&lt;0,"Deficit",IF(J15558=0,"Exact fit","Surplus"))</f>
        <v/>
      </c>
    </row>
    <row r="15559">
      <c r="A15559" s="4" t="n">
        <v>430821</v>
      </c>
      <c r="B15559" s="4" t="inlineStr">
        <is>
          <t>GS MUHOZAII</t>
        </is>
      </c>
      <c r="C15559" s="4" t="inlineStr">
        <is>
          <t>P4</t>
        </is>
      </c>
      <c r="D15559" s="5" t="n">
        <v>178</v>
      </c>
      <c r="E15559" s="5" t="n">
        <v>3</v>
      </c>
      <c r="F15559" s="5" t="n">
        <v>0</v>
      </c>
      <c r="G15559" s="5">
        <f>E15559-F15559</f>
        <v/>
      </c>
      <c r="H15559" s="5">
        <f>'Notes'!$B$4</f>
        <v/>
      </c>
      <c r="I15559" s="5">
        <f>ROUNDUP(D15559/H15559,0)</f>
        <v/>
      </c>
      <c r="J15559" s="6">
        <f>G15559-I15559</f>
        <v/>
      </c>
      <c r="K15559" s="4">
        <f>IF(J15559&lt;0,"Deficit",IF(J15559=0,"Exact fit","Surplus"))</f>
        <v/>
      </c>
    </row>
    <row r="15560">
      <c r="A15560" s="4" t="n">
        <v>430821</v>
      </c>
      <c r="B15560" s="4" t="inlineStr">
        <is>
          <t>GS MUHOZAII</t>
        </is>
      </c>
      <c r="C15560" s="4" t="inlineStr">
        <is>
          <t>P5</t>
        </is>
      </c>
      <c r="D15560" s="5" t="n">
        <v>195</v>
      </c>
      <c r="E15560" s="5" t="n">
        <v>4</v>
      </c>
      <c r="F15560" s="5" t="n">
        <v>0</v>
      </c>
      <c r="G15560" s="5">
        <f>E15560-F15560</f>
        <v/>
      </c>
      <c r="H15560" s="5">
        <f>'Notes'!$B$4</f>
        <v/>
      </c>
      <c r="I15560" s="5">
        <f>ROUNDUP(D15560/H15560,0)</f>
        <v/>
      </c>
      <c r="J15560" s="6">
        <f>G15560-I15560</f>
        <v/>
      </c>
      <c r="K15560" s="4">
        <f>IF(J15560&lt;0,"Deficit",IF(J15560=0,"Exact fit","Surplus"))</f>
        <v/>
      </c>
    </row>
    <row r="15561">
      <c r="A15561" s="4" t="n">
        <v>430821</v>
      </c>
      <c r="B15561" s="4" t="inlineStr">
        <is>
          <t>GS MUHOZAII</t>
        </is>
      </c>
      <c r="C15561" s="4" t="inlineStr">
        <is>
          <t>P6</t>
        </is>
      </c>
      <c r="D15561" s="5" t="n">
        <v>90</v>
      </c>
      <c r="E15561" s="5" t="n">
        <v>2</v>
      </c>
      <c r="F15561" s="5" t="n">
        <v>0</v>
      </c>
      <c r="G15561" s="5">
        <f>E15561-F15561</f>
        <v/>
      </c>
      <c r="H15561" s="5">
        <f>'Notes'!$B$4</f>
        <v/>
      </c>
      <c r="I15561" s="5">
        <f>ROUNDUP(D15561/H15561,0)</f>
        <v/>
      </c>
      <c r="J15561" s="6">
        <f>G15561-I15561</f>
        <v/>
      </c>
      <c r="K15561" s="4">
        <f>IF(J15561&lt;0,"Deficit",IF(J15561=0,"Exact fit","Surplus"))</f>
        <v/>
      </c>
    </row>
    <row r="15562">
      <c r="A15562" s="4" t="n">
        <v>430822</v>
      </c>
      <c r="B15562" s="4" t="inlineStr">
        <is>
          <t>NYAMAGUMBA</t>
        </is>
      </c>
      <c r="C15562" s="4" t="inlineStr">
        <is>
          <t>P1</t>
        </is>
      </c>
      <c r="D15562" s="5" t="n">
        <v>207</v>
      </c>
      <c r="E15562" s="5" t="n">
        <v>6</v>
      </c>
      <c r="F15562" s="5" t="n">
        <v>3</v>
      </c>
      <c r="G15562" s="5">
        <f>E15562-F15562</f>
        <v/>
      </c>
      <c r="H15562" s="5">
        <f>'Notes'!$B$4</f>
        <v/>
      </c>
      <c r="I15562" s="5">
        <f>ROUNDUP(D15562/H15562,0)</f>
        <v/>
      </c>
      <c r="J15562" s="6">
        <f>G15562-I15562</f>
        <v/>
      </c>
      <c r="K15562" s="4">
        <f>IF(J15562&lt;0,"Deficit",IF(J15562=0,"Exact fit","Surplus"))</f>
        <v/>
      </c>
    </row>
    <row r="15563">
      <c r="A15563" s="4" t="n">
        <v>430822</v>
      </c>
      <c r="B15563" s="4" t="inlineStr">
        <is>
          <t>NYAMAGUMBA</t>
        </is>
      </c>
      <c r="C15563" s="4" t="inlineStr">
        <is>
          <t>P2</t>
        </is>
      </c>
      <c r="D15563" s="5" t="n">
        <v>230</v>
      </c>
      <c r="E15563" s="5" t="n">
        <v>6</v>
      </c>
      <c r="F15563" s="5" t="n">
        <v>3</v>
      </c>
      <c r="G15563" s="5">
        <f>E15563-F15563</f>
        <v/>
      </c>
      <c r="H15563" s="5">
        <f>'Notes'!$B$4</f>
        <v/>
      </c>
      <c r="I15563" s="5">
        <f>ROUNDUP(D15563/H15563,0)</f>
        <v/>
      </c>
      <c r="J15563" s="6">
        <f>G15563-I15563</f>
        <v/>
      </c>
      <c r="K15563" s="4">
        <f>IF(J15563&lt;0,"Deficit",IF(J15563=0,"Exact fit","Surplus"))</f>
        <v/>
      </c>
    </row>
    <row r="15564">
      <c r="A15564" s="4" t="n">
        <v>430822</v>
      </c>
      <c r="B15564" s="4" t="inlineStr">
        <is>
          <t>NYAMAGUMBA</t>
        </is>
      </c>
      <c r="C15564" s="4" t="inlineStr">
        <is>
          <t>P3</t>
        </is>
      </c>
      <c r="D15564" s="5" t="n">
        <v>201</v>
      </c>
      <c r="E15564" s="5" t="n">
        <v>6</v>
      </c>
      <c r="F15564" s="5" t="n">
        <v>3</v>
      </c>
      <c r="G15564" s="5">
        <f>E15564-F15564</f>
        <v/>
      </c>
      <c r="H15564" s="5">
        <f>'Notes'!$B$4</f>
        <v/>
      </c>
      <c r="I15564" s="5">
        <f>ROUNDUP(D15564/H15564,0)</f>
        <v/>
      </c>
      <c r="J15564" s="6">
        <f>G15564-I15564</f>
        <v/>
      </c>
      <c r="K15564" s="4">
        <f>IF(J15564&lt;0,"Deficit",IF(J15564=0,"Exact fit","Surplus"))</f>
        <v/>
      </c>
    </row>
    <row r="15565">
      <c r="A15565" s="4" t="n">
        <v>430822</v>
      </c>
      <c r="B15565" s="4" t="inlineStr">
        <is>
          <t>NYAMAGUMBA</t>
        </is>
      </c>
      <c r="C15565" s="4" t="inlineStr">
        <is>
          <t>P4</t>
        </is>
      </c>
      <c r="D15565" s="5" t="n">
        <v>258</v>
      </c>
      <c r="E15565" s="5" t="n">
        <v>4</v>
      </c>
      <c r="F15565" s="5" t="n">
        <v>0</v>
      </c>
      <c r="G15565" s="5">
        <f>E15565-F15565</f>
        <v/>
      </c>
      <c r="H15565" s="5">
        <f>'Notes'!$B$4</f>
        <v/>
      </c>
      <c r="I15565" s="5">
        <f>ROUNDUP(D15565/H15565,0)</f>
        <v/>
      </c>
      <c r="J15565" s="6">
        <f>G15565-I15565</f>
        <v/>
      </c>
      <c r="K15565" s="4">
        <f>IF(J15565&lt;0,"Deficit",IF(J15565=0,"Exact fit","Surplus"))</f>
        <v/>
      </c>
    </row>
    <row r="15566">
      <c r="A15566" s="4" t="n">
        <v>430822</v>
      </c>
      <c r="B15566" s="4" t="inlineStr">
        <is>
          <t>NYAMAGUMBA</t>
        </is>
      </c>
      <c r="C15566" s="4" t="inlineStr">
        <is>
          <t>P5</t>
        </is>
      </c>
      <c r="D15566" s="5" t="n">
        <v>315</v>
      </c>
      <c r="E15566" s="5" t="n">
        <v>5</v>
      </c>
      <c r="F15566" s="5" t="n">
        <v>0</v>
      </c>
      <c r="G15566" s="5">
        <f>E15566-F15566</f>
        <v/>
      </c>
      <c r="H15566" s="5">
        <f>'Notes'!$B$4</f>
        <v/>
      </c>
      <c r="I15566" s="5">
        <f>ROUNDUP(D15566/H15566,0)</f>
        <v/>
      </c>
      <c r="J15566" s="6">
        <f>G15566-I15566</f>
        <v/>
      </c>
      <c r="K15566" s="4">
        <f>IF(J15566&lt;0,"Deficit",IF(J15566=0,"Exact fit","Surplus"))</f>
        <v/>
      </c>
    </row>
    <row r="15567">
      <c r="A15567" s="4" t="n">
        <v>430822</v>
      </c>
      <c r="B15567" s="4" t="inlineStr">
        <is>
          <t>NYAMAGUMBA</t>
        </is>
      </c>
      <c r="C15567" s="4" t="inlineStr">
        <is>
          <t>P6</t>
        </is>
      </c>
      <c r="D15567" s="5" t="n">
        <v>140</v>
      </c>
      <c r="E15567" s="5" t="n">
        <v>3</v>
      </c>
      <c r="F15567" s="5" t="n">
        <v>0</v>
      </c>
      <c r="G15567" s="5">
        <f>E15567-F15567</f>
        <v/>
      </c>
      <c r="H15567" s="5">
        <f>'Notes'!$B$4</f>
        <v/>
      </c>
      <c r="I15567" s="5">
        <f>ROUNDUP(D15567/H15567,0)</f>
        <v/>
      </c>
      <c r="J15567" s="6">
        <f>G15567-I15567</f>
        <v/>
      </c>
      <c r="K15567" s="4">
        <f>IF(J15567&lt;0,"Deficit",IF(J15567=0,"Exact fit","Surplus"))</f>
        <v/>
      </c>
    </row>
    <row r="15568">
      <c r="A15568" s="4" t="n">
        <v>430824</v>
      </c>
      <c r="B15568" s="4" t="inlineStr">
        <is>
          <t>REGINA PACIS</t>
        </is>
      </c>
      <c r="C15568" s="4" t="inlineStr">
        <is>
          <t>P1</t>
        </is>
      </c>
      <c r="D15568" s="5" t="n">
        <v>94</v>
      </c>
      <c r="E15568" s="5" t="n">
        <v>3</v>
      </c>
      <c r="F15568" s="5" t="n">
        <v>0</v>
      </c>
      <c r="G15568" s="5">
        <f>E15568-F15568</f>
        <v/>
      </c>
      <c r="H15568" s="5">
        <f>'Notes'!$B$4</f>
        <v/>
      </c>
      <c r="I15568" s="5">
        <f>ROUNDUP(D15568/H15568,0)</f>
        <v/>
      </c>
      <c r="J15568" s="6">
        <f>G15568-I15568</f>
        <v/>
      </c>
      <c r="K15568" s="4">
        <f>IF(J15568&lt;0,"Deficit",IF(J15568=0,"Exact fit","Surplus"))</f>
        <v/>
      </c>
    </row>
    <row r="15569">
      <c r="A15569" s="4" t="n">
        <v>430824</v>
      </c>
      <c r="B15569" s="4" t="inlineStr">
        <is>
          <t>REGINA PACIS</t>
        </is>
      </c>
      <c r="C15569" s="4" t="inlineStr">
        <is>
          <t>P2</t>
        </is>
      </c>
      <c r="D15569" s="5" t="n">
        <v>102</v>
      </c>
      <c r="E15569" s="5" t="n">
        <v>3</v>
      </c>
      <c r="F15569" s="5" t="n">
        <v>0</v>
      </c>
      <c r="G15569" s="5">
        <f>E15569-F15569</f>
        <v/>
      </c>
      <c r="H15569" s="5">
        <f>'Notes'!$B$4</f>
        <v/>
      </c>
      <c r="I15569" s="5">
        <f>ROUNDUP(D15569/H15569,0)</f>
        <v/>
      </c>
      <c r="J15569" s="6">
        <f>G15569-I15569</f>
        <v/>
      </c>
      <c r="K15569" s="4">
        <f>IF(J15569&lt;0,"Deficit",IF(J15569=0,"Exact fit","Surplus"))</f>
        <v/>
      </c>
    </row>
    <row r="15570">
      <c r="A15570" s="4" t="n">
        <v>430824</v>
      </c>
      <c r="B15570" s="4" t="inlineStr">
        <is>
          <t>REGINA PACIS</t>
        </is>
      </c>
      <c r="C15570" s="4" t="inlineStr">
        <is>
          <t>P3</t>
        </is>
      </c>
      <c r="D15570" s="5" t="n">
        <v>102</v>
      </c>
      <c r="E15570" s="5" t="n">
        <v>3</v>
      </c>
      <c r="F15570" s="5" t="n">
        <v>0</v>
      </c>
      <c r="G15570" s="5">
        <f>E15570-F15570</f>
        <v/>
      </c>
      <c r="H15570" s="5">
        <f>'Notes'!$B$4</f>
        <v/>
      </c>
      <c r="I15570" s="5">
        <f>ROUNDUP(D15570/H15570,0)</f>
        <v/>
      </c>
      <c r="J15570" s="6">
        <f>G15570-I15570</f>
        <v/>
      </c>
      <c r="K15570" s="4">
        <f>IF(J15570&lt;0,"Deficit",IF(J15570=0,"Exact fit","Surplus"))</f>
        <v/>
      </c>
    </row>
    <row r="15571">
      <c r="A15571" s="4" t="n">
        <v>430824</v>
      </c>
      <c r="B15571" s="4" t="inlineStr">
        <is>
          <t>REGINA PACIS</t>
        </is>
      </c>
      <c r="C15571" s="4" t="inlineStr">
        <is>
          <t>P4</t>
        </is>
      </c>
      <c r="D15571" s="5" t="n">
        <v>158</v>
      </c>
      <c r="E15571" s="5" t="n">
        <v>5</v>
      </c>
      <c r="F15571" s="5" t="n">
        <v>0</v>
      </c>
      <c r="G15571" s="5">
        <f>E15571-F15571</f>
        <v/>
      </c>
      <c r="H15571" s="5">
        <f>'Notes'!$B$4</f>
        <v/>
      </c>
      <c r="I15571" s="5">
        <f>ROUNDUP(D15571/H15571,0)</f>
        <v/>
      </c>
      <c r="J15571" s="6">
        <f>G15571-I15571</f>
        <v/>
      </c>
      <c r="K15571" s="4">
        <f>IF(J15571&lt;0,"Deficit",IF(J15571=0,"Exact fit","Surplus"))</f>
        <v/>
      </c>
    </row>
    <row r="15572">
      <c r="A15572" s="4" t="n">
        <v>430824</v>
      </c>
      <c r="B15572" s="4" t="inlineStr">
        <is>
          <t>REGINA PACIS</t>
        </is>
      </c>
      <c r="C15572" s="4" t="inlineStr">
        <is>
          <t>P5</t>
        </is>
      </c>
      <c r="D15572" s="5" t="n">
        <v>143</v>
      </c>
      <c r="E15572" s="5" t="n">
        <v>4</v>
      </c>
      <c r="F15572" s="5" t="n">
        <v>0</v>
      </c>
      <c r="G15572" s="5">
        <f>E15572-F15572</f>
        <v/>
      </c>
      <c r="H15572" s="5">
        <f>'Notes'!$B$4</f>
        <v/>
      </c>
      <c r="I15572" s="5">
        <f>ROUNDUP(D15572/H15572,0)</f>
        <v/>
      </c>
      <c r="J15572" s="6">
        <f>G15572-I15572</f>
        <v/>
      </c>
      <c r="K15572" s="4">
        <f>IF(J15572&lt;0,"Deficit",IF(J15572=0,"Exact fit","Surplus"))</f>
        <v/>
      </c>
    </row>
    <row r="15573">
      <c r="A15573" s="4" t="n">
        <v>430824</v>
      </c>
      <c r="B15573" s="4" t="inlineStr">
        <is>
          <t>REGINA PACIS</t>
        </is>
      </c>
      <c r="C15573" s="4" t="inlineStr">
        <is>
          <t>P6</t>
        </is>
      </c>
      <c r="D15573" s="5" t="n">
        <v>171</v>
      </c>
      <c r="E15573" s="5" t="n">
        <v>6</v>
      </c>
      <c r="F15573" s="5" t="n">
        <v>0</v>
      </c>
      <c r="G15573" s="5">
        <f>E15573-F15573</f>
        <v/>
      </c>
      <c r="H15573" s="5">
        <f>'Notes'!$B$4</f>
        <v/>
      </c>
      <c r="I15573" s="5">
        <f>ROUNDUP(D15573/H15573,0)</f>
        <v/>
      </c>
      <c r="J15573" s="6">
        <f>G15573-I15573</f>
        <v/>
      </c>
      <c r="K15573" s="4">
        <f>IF(J15573&lt;0,"Deficit",IF(J15573=0,"Exact fit","Surplus"))</f>
        <v/>
      </c>
    </row>
    <row r="15574">
      <c r="A15574" s="4" t="n">
        <v>430826</v>
      </c>
      <c r="B15574" s="4" t="inlineStr">
        <is>
          <t>SAINT MARC</t>
        </is>
      </c>
      <c r="C15574" s="4" t="inlineStr">
        <is>
          <t>P1</t>
        </is>
      </c>
      <c r="D15574" s="5" t="n">
        <v>99</v>
      </c>
      <c r="E15574" s="5" t="n">
        <v>3</v>
      </c>
      <c r="F15574" s="5" t="n">
        <v>0</v>
      </c>
      <c r="G15574" s="5">
        <f>E15574-F15574</f>
        <v/>
      </c>
      <c r="H15574" s="5">
        <f>'Notes'!$B$4</f>
        <v/>
      </c>
      <c r="I15574" s="5">
        <f>ROUNDUP(D15574/H15574,0)</f>
        <v/>
      </c>
      <c r="J15574" s="6">
        <f>G15574-I15574</f>
        <v/>
      </c>
      <c r="K15574" s="4">
        <f>IF(J15574&lt;0,"Deficit",IF(J15574=0,"Exact fit","Surplus"))</f>
        <v/>
      </c>
    </row>
    <row r="15575">
      <c r="A15575" s="4" t="n">
        <v>430826</v>
      </c>
      <c r="B15575" s="4" t="inlineStr">
        <is>
          <t>SAINT MARC</t>
        </is>
      </c>
      <c r="C15575" s="4" t="inlineStr">
        <is>
          <t>P2</t>
        </is>
      </c>
      <c r="D15575" s="5" t="n">
        <v>107</v>
      </c>
      <c r="E15575" s="5" t="n">
        <v>3</v>
      </c>
      <c r="F15575" s="5" t="n">
        <v>0</v>
      </c>
      <c r="G15575" s="5">
        <f>E15575-F15575</f>
        <v/>
      </c>
      <c r="H15575" s="5">
        <f>'Notes'!$B$4</f>
        <v/>
      </c>
      <c r="I15575" s="5">
        <f>ROUNDUP(D15575/H15575,0)</f>
        <v/>
      </c>
      <c r="J15575" s="6">
        <f>G15575-I15575</f>
        <v/>
      </c>
      <c r="K15575" s="4">
        <f>IF(J15575&lt;0,"Deficit",IF(J15575=0,"Exact fit","Surplus"))</f>
        <v/>
      </c>
    </row>
    <row r="15576">
      <c r="A15576" s="4" t="n">
        <v>430826</v>
      </c>
      <c r="B15576" s="4" t="inlineStr">
        <is>
          <t>SAINT MARC</t>
        </is>
      </c>
      <c r="C15576" s="4" t="inlineStr">
        <is>
          <t>P3</t>
        </is>
      </c>
      <c r="D15576" s="5" t="n">
        <v>91</v>
      </c>
      <c r="E15576" s="5" t="n">
        <v>3</v>
      </c>
      <c r="F15576" s="5" t="n">
        <v>0</v>
      </c>
      <c r="G15576" s="5">
        <f>E15576-F15576</f>
        <v/>
      </c>
      <c r="H15576" s="5">
        <f>'Notes'!$B$4</f>
        <v/>
      </c>
      <c r="I15576" s="5">
        <f>ROUNDUP(D15576/H15576,0)</f>
        <v/>
      </c>
      <c r="J15576" s="6">
        <f>G15576-I15576</f>
        <v/>
      </c>
      <c r="K15576" s="4">
        <f>IF(J15576&lt;0,"Deficit",IF(J15576=0,"Exact fit","Surplus"))</f>
        <v/>
      </c>
    </row>
    <row r="15577">
      <c r="A15577" s="4" t="n">
        <v>430826</v>
      </c>
      <c r="B15577" s="4" t="inlineStr">
        <is>
          <t>SAINT MARC</t>
        </is>
      </c>
      <c r="C15577" s="4" t="inlineStr">
        <is>
          <t>P4</t>
        </is>
      </c>
      <c r="D15577" s="5" t="n">
        <v>124</v>
      </c>
      <c r="E15577" s="5" t="n">
        <v>4</v>
      </c>
      <c r="F15577" s="5" t="n">
        <v>0</v>
      </c>
      <c r="G15577" s="5">
        <f>E15577-F15577</f>
        <v/>
      </c>
      <c r="H15577" s="5">
        <f>'Notes'!$B$4</f>
        <v/>
      </c>
      <c r="I15577" s="5">
        <f>ROUNDUP(D15577/H15577,0)</f>
        <v/>
      </c>
      <c r="J15577" s="6">
        <f>G15577-I15577</f>
        <v/>
      </c>
      <c r="K15577" s="4">
        <f>IF(J15577&lt;0,"Deficit",IF(J15577=0,"Exact fit","Surplus"))</f>
        <v/>
      </c>
    </row>
    <row r="15578">
      <c r="A15578" s="4" t="n">
        <v>430826</v>
      </c>
      <c r="B15578" s="4" t="inlineStr">
        <is>
          <t>SAINT MARC</t>
        </is>
      </c>
      <c r="C15578" s="4" t="inlineStr">
        <is>
          <t>P5</t>
        </is>
      </c>
      <c r="D15578" s="5" t="n">
        <v>150</v>
      </c>
      <c r="E15578" s="5" t="n">
        <v>5</v>
      </c>
      <c r="F15578" s="5" t="n">
        <v>0</v>
      </c>
      <c r="G15578" s="5">
        <f>E15578-F15578</f>
        <v/>
      </c>
      <c r="H15578" s="5">
        <f>'Notes'!$B$4</f>
        <v/>
      </c>
      <c r="I15578" s="5">
        <f>ROUNDUP(D15578/H15578,0)</f>
        <v/>
      </c>
      <c r="J15578" s="6">
        <f>G15578-I15578</f>
        <v/>
      </c>
      <c r="K15578" s="4">
        <f>IF(J15578&lt;0,"Deficit",IF(J15578=0,"Exact fit","Surplus"))</f>
        <v/>
      </c>
    </row>
    <row r="15579">
      <c r="A15579" s="4" t="n">
        <v>430826</v>
      </c>
      <c r="B15579" s="4" t="inlineStr">
        <is>
          <t>SAINT MARC</t>
        </is>
      </c>
      <c r="C15579" s="4" t="inlineStr">
        <is>
          <t>P6</t>
        </is>
      </c>
      <c r="D15579" s="5" t="n">
        <v>133</v>
      </c>
      <c r="E15579" s="5" t="n">
        <v>4</v>
      </c>
      <c r="F15579" s="5" t="n">
        <v>0</v>
      </c>
      <c r="G15579" s="5">
        <f>E15579-F15579</f>
        <v/>
      </c>
      <c r="H15579" s="5">
        <f>'Notes'!$B$4</f>
        <v/>
      </c>
      <c r="I15579" s="5">
        <f>ROUNDUP(D15579/H15579,0)</f>
        <v/>
      </c>
      <c r="J15579" s="6">
        <f>G15579-I15579</f>
        <v/>
      </c>
      <c r="K15579" s="4">
        <f>IF(J15579&lt;0,"Deficit",IF(J15579=0,"Exact fit","Surplus"))</f>
        <v/>
      </c>
    </row>
    <row r="15580">
      <c r="A15580" s="4" t="n">
        <v>430828</v>
      </c>
      <c r="B15580" s="4" t="inlineStr">
        <is>
          <t>SUSAII</t>
        </is>
      </c>
      <c r="C15580" s="4" t="inlineStr">
        <is>
          <t>P1</t>
        </is>
      </c>
      <c r="D15580" s="5" t="n">
        <v>249</v>
      </c>
      <c r="E15580" s="5" t="n">
        <v>6</v>
      </c>
      <c r="F15580" s="5" t="n">
        <v>3</v>
      </c>
      <c r="G15580" s="5">
        <f>E15580-F15580</f>
        <v/>
      </c>
      <c r="H15580" s="5">
        <f>'Notes'!$B$4</f>
        <v/>
      </c>
      <c r="I15580" s="5">
        <f>ROUNDUP(D15580/H15580,0)</f>
        <v/>
      </c>
      <c r="J15580" s="6">
        <f>G15580-I15580</f>
        <v/>
      </c>
      <c r="K15580" s="4">
        <f>IF(J15580&lt;0,"Deficit",IF(J15580=0,"Exact fit","Surplus"))</f>
        <v/>
      </c>
    </row>
    <row r="15581">
      <c r="A15581" s="4" t="n">
        <v>430828</v>
      </c>
      <c r="B15581" s="4" t="inlineStr">
        <is>
          <t>SUSAII</t>
        </is>
      </c>
      <c r="C15581" s="4" t="inlineStr">
        <is>
          <t>P2</t>
        </is>
      </c>
      <c r="D15581" s="5" t="n">
        <v>217</v>
      </c>
      <c r="E15581" s="5" t="n">
        <v>6</v>
      </c>
      <c r="F15581" s="5" t="n">
        <v>3</v>
      </c>
      <c r="G15581" s="5">
        <f>E15581-F15581</f>
        <v/>
      </c>
      <c r="H15581" s="5">
        <f>'Notes'!$B$4</f>
        <v/>
      </c>
      <c r="I15581" s="5">
        <f>ROUNDUP(D15581/H15581,0)</f>
        <v/>
      </c>
      <c r="J15581" s="6">
        <f>G15581-I15581</f>
        <v/>
      </c>
      <c r="K15581" s="4">
        <f>IF(J15581&lt;0,"Deficit",IF(J15581=0,"Exact fit","Surplus"))</f>
        <v/>
      </c>
    </row>
    <row r="15582">
      <c r="A15582" s="4" t="n">
        <v>430828</v>
      </c>
      <c r="B15582" s="4" t="inlineStr">
        <is>
          <t>SUSAII</t>
        </is>
      </c>
      <c r="C15582" s="4" t="inlineStr">
        <is>
          <t>P3</t>
        </is>
      </c>
      <c r="D15582" s="5" t="n">
        <v>242</v>
      </c>
      <c r="E15582" s="5" t="n">
        <v>6</v>
      </c>
      <c r="F15582" s="5" t="n">
        <v>3</v>
      </c>
      <c r="G15582" s="5">
        <f>E15582-F15582</f>
        <v/>
      </c>
      <c r="H15582" s="5">
        <f>'Notes'!$B$4</f>
        <v/>
      </c>
      <c r="I15582" s="5">
        <f>ROUNDUP(D15582/H15582,0)</f>
        <v/>
      </c>
      <c r="J15582" s="6">
        <f>G15582-I15582</f>
        <v/>
      </c>
      <c r="K15582" s="4">
        <f>IF(J15582&lt;0,"Deficit",IF(J15582=0,"Exact fit","Surplus"))</f>
        <v/>
      </c>
    </row>
    <row r="15583">
      <c r="A15583" s="4" t="n">
        <v>430828</v>
      </c>
      <c r="B15583" s="4" t="inlineStr">
        <is>
          <t>SUSAII</t>
        </is>
      </c>
      <c r="C15583" s="4" t="inlineStr">
        <is>
          <t>P4</t>
        </is>
      </c>
      <c r="D15583" s="5" t="n">
        <v>316</v>
      </c>
      <c r="E15583" s="5" t="n">
        <v>6</v>
      </c>
      <c r="F15583" s="5" t="n">
        <v>0</v>
      </c>
      <c r="G15583" s="5">
        <f>E15583-F15583</f>
        <v/>
      </c>
      <c r="H15583" s="5">
        <f>'Notes'!$B$4</f>
        <v/>
      </c>
      <c r="I15583" s="5">
        <f>ROUNDUP(D15583/H15583,0)</f>
        <v/>
      </c>
      <c r="J15583" s="6">
        <f>G15583-I15583</f>
        <v/>
      </c>
      <c r="K15583" s="4">
        <f>IF(J15583&lt;0,"Deficit",IF(J15583=0,"Exact fit","Surplus"))</f>
        <v/>
      </c>
    </row>
    <row r="15584">
      <c r="A15584" s="4" t="n">
        <v>430828</v>
      </c>
      <c r="B15584" s="4" t="inlineStr">
        <is>
          <t>SUSAII</t>
        </is>
      </c>
      <c r="C15584" s="4" t="inlineStr">
        <is>
          <t>P5</t>
        </is>
      </c>
      <c r="D15584" s="5" t="n">
        <v>307</v>
      </c>
      <c r="E15584" s="5" t="n">
        <v>5</v>
      </c>
      <c r="F15584" s="5" t="n">
        <v>0</v>
      </c>
      <c r="G15584" s="5">
        <f>E15584-F15584</f>
        <v/>
      </c>
      <c r="H15584" s="5">
        <f>'Notes'!$B$4</f>
        <v/>
      </c>
      <c r="I15584" s="5">
        <f>ROUNDUP(D15584/H15584,0)</f>
        <v/>
      </c>
      <c r="J15584" s="6">
        <f>G15584-I15584</f>
        <v/>
      </c>
      <c r="K15584" s="4">
        <f>IF(J15584&lt;0,"Deficit",IF(J15584=0,"Exact fit","Surplus"))</f>
        <v/>
      </c>
    </row>
    <row r="15585">
      <c r="A15585" s="4" t="n">
        <v>430828</v>
      </c>
      <c r="B15585" s="4" t="inlineStr">
        <is>
          <t>SUSAII</t>
        </is>
      </c>
      <c r="C15585" s="4" t="inlineStr">
        <is>
          <t>P6</t>
        </is>
      </c>
      <c r="D15585" s="5" t="n">
        <v>257</v>
      </c>
      <c r="E15585" s="5" t="n">
        <v>4</v>
      </c>
      <c r="F15585" s="5" t="n">
        <v>0</v>
      </c>
      <c r="G15585" s="5">
        <f>E15585-F15585</f>
        <v/>
      </c>
      <c r="H15585" s="5">
        <f>'Notes'!$B$4</f>
        <v/>
      </c>
      <c r="I15585" s="5">
        <f>ROUNDUP(D15585/H15585,0)</f>
        <v/>
      </c>
      <c r="J15585" s="6">
        <f>G15585-I15585</f>
        <v/>
      </c>
      <c r="K15585" s="4">
        <f>IF(J15585&lt;0,"Deficit",IF(J15585=0,"Exact fit","Surplus"))</f>
        <v/>
      </c>
    </row>
    <row r="15586">
      <c r="A15586" s="4" t="n">
        <v>430831</v>
      </c>
      <c r="B15586" s="4" t="inlineStr">
        <is>
          <t>LA PEPINIERE</t>
        </is>
      </c>
      <c r="C15586" s="4" t="inlineStr">
        <is>
          <t>P1</t>
        </is>
      </c>
      <c r="D15586" s="5" t="n">
        <v>53</v>
      </c>
      <c r="E15586" s="5" t="n">
        <v>2</v>
      </c>
      <c r="F15586" s="5" t="n">
        <v>0</v>
      </c>
      <c r="G15586" s="5">
        <f>E15586-F15586</f>
        <v/>
      </c>
      <c r="H15586" s="5">
        <f>'Notes'!$B$4</f>
        <v/>
      </c>
      <c r="I15586" s="5">
        <f>ROUNDUP(D15586/H15586,0)</f>
        <v/>
      </c>
      <c r="J15586" s="6">
        <f>G15586-I15586</f>
        <v/>
      </c>
      <c r="K15586" s="4">
        <f>IF(J15586&lt;0,"Deficit",IF(J15586=0,"Exact fit","Surplus"))</f>
        <v/>
      </c>
    </row>
    <row r="15587">
      <c r="A15587" s="4" t="n">
        <v>430831</v>
      </c>
      <c r="B15587" s="4" t="inlineStr">
        <is>
          <t>LA PEPINIERE</t>
        </is>
      </c>
      <c r="C15587" s="4" t="inlineStr">
        <is>
          <t>P2</t>
        </is>
      </c>
      <c r="D15587" s="5" t="n">
        <v>42</v>
      </c>
      <c r="E15587" s="5" t="n">
        <v>2</v>
      </c>
      <c r="F15587" s="5" t="n">
        <v>0</v>
      </c>
      <c r="G15587" s="5">
        <f>E15587-F15587</f>
        <v/>
      </c>
      <c r="H15587" s="5">
        <f>'Notes'!$B$4</f>
        <v/>
      </c>
      <c r="I15587" s="5">
        <f>ROUNDUP(D15587/H15587,0)</f>
        <v/>
      </c>
      <c r="J15587" s="6">
        <f>G15587-I15587</f>
        <v/>
      </c>
      <c r="K15587" s="4">
        <f>IF(J15587&lt;0,"Deficit",IF(J15587=0,"Exact fit","Surplus"))</f>
        <v/>
      </c>
    </row>
    <row r="15588">
      <c r="A15588" s="4" t="n">
        <v>430831</v>
      </c>
      <c r="B15588" s="4" t="inlineStr">
        <is>
          <t>LA PEPINIERE</t>
        </is>
      </c>
      <c r="C15588" s="4" t="inlineStr">
        <is>
          <t>P3</t>
        </is>
      </c>
      <c r="D15588" s="5" t="n">
        <v>38</v>
      </c>
      <c r="E15588" s="5" t="n">
        <v>1</v>
      </c>
      <c r="F15588" s="5" t="n">
        <v>0</v>
      </c>
      <c r="G15588" s="5">
        <f>E15588-F15588</f>
        <v/>
      </c>
      <c r="H15588" s="5">
        <f>'Notes'!$B$4</f>
        <v/>
      </c>
      <c r="I15588" s="5">
        <f>ROUNDUP(D15588/H15588,0)</f>
        <v/>
      </c>
      <c r="J15588" s="6">
        <f>G15588-I15588</f>
        <v/>
      </c>
      <c r="K15588" s="4">
        <f>IF(J15588&lt;0,"Deficit",IF(J15588=0,"Exact fit","Surplus"))</f>
        <v/>
      </c>
    </row>
    <row r="15589">
      <c r="A15589" s="4" t="n">
        <v>430831</v>
      </c>
      <c r="B15589" s="4" t="inlineStr">
        <is>
          <t>LA PEPINIERE</t>
        </is>
      </c>
      <c r="C15589" s="4" t="inlineStr">
        <is>
          <t>P4</t>
        </is>
      </c>
      <c r="D15589" s="5" t="n">
        <v>18</v>
      </c>
      <c r="E15589" s="5" t="n">
        <v>1</v>
      </c>
      <c r="F15589" s="5" t="n">
        <v>0</v>
      </c>
      <c r="G15589" s="5">
        <f>E15589-F15589</f>
        <v/>
      </c>
      <c r="H15589" s="5">
        <f>'Notes'!$B$4</f>
        <v/>
      </c>
      <c r="I15589" s="5">
        <f>ROUNDUP(D15589/H15589,0)</f>
        <v/>
      </c>
      <c r="J15589" s="6">
        <f>G15589-I15589</f>
        <v/>
      </c>
      <c r="K15589" s="4">
        <f>IF(J15589&lt;0,"Deficit",IF(J15589=0,"Exact fit","Surplus"))</f>
        <v/>
      </c>
    </row>
    <row r="15590">
      <c r="A15590" s="4" t="n">
        <v>430831</v>
      </c>
      <c r="B15590" s="4" t="inlineStr">
        <is>
          <t>LA PEPINIERE</t>
        </is>
      </c>
      <c r="C15590" s="4" t="inlineStr">
        <is>
          <t>P5</t>
        </is>
      </c>
      <c r="D15590" s="5" t="n">
        <v>12</v>
      </c>
      <c r="E15590" s="5" t="n">
        <v>1</v>
      </c>
      <c r="F15590" s="5" t="n">
        <v>0</v>
      </c>
      <c r="G15590" s="5">
        <f>E15590-F15590</f>
        <v/>
      </c>
      <c r="H15590" s="5">
        <f>'Notes'!$B$4</f>
        <v/>
      </c>
      <c r="I15590" s="5">
        <f>ROUNDUP(D15590/H15590,0)</f>
        <v/>
      </c>
      <c r="J15590" s="6">
        <f>G15590-I15590</f>
        <v/>
      </c>
      <c r="K15590" s="4">
        <f>IF(J15590&lt;0,"Deficit",IF(J15590=0,"Exact fit","Surplus"))</f>
        <v/>
      </c>
    </row>
    <row r="15591">
      <c r="A15591" s="4" t="n">
        <v>430831</v>
      </c>
      <c r="B15591" s="4" t="inlineStr">
        <is>
          <t>LA PEPINIERE</t>
        </is>
      </c>
      <c r="C15591" s="4" t="inlineStr">
        <is>
          <t>P6</t>
        </is>
      </c>
      <c r="D15591" s="5" t="n">
        <v>21</v>
      </c>
      <c r="E15591" s="5" t="n">
        <v>1</v>
      </c>
      <c r="F15591" s="5" t="n">
        <v>0</v>
      </c>
      <c r="G15591" s="5">
        <f>E15591-F15591</f>
        <v/>
      </c>
      <c r="H15591" s="5">
        <f>'Notes'!$B$4</f>
        <v/>
      </c>
      <c r="I15591" s="5">
        <f>ROUNDUP(D15591/H15591,0)</f>
        <v/>
      </c>
      <c r="J15591" s="6">
        <f>G15591-I15591</f>
        <v/>
      </c>
      <c r="K15591" s="4">
        <f>IF(J15591&lt;0,"Deficit",IF(J15591=0,"Exact fit","Surplus"))</f>
        <v/>
      </c>
    </row>
    <row r="15592">
      <c r="A15592" s="4" t="n">
        <v>430836</v>
      </c>
      <c r="B15592" s="4" t="inlineStr">
        <is>
          <t>United Nursery and Primary School</t>
        </is>
      </c>
      <c r="C15592" s="4" t="inlineStr">
        <is>
          <t>P1</t>
        </is>
      </c>
      <c r="D15592" s="5" t="n">
        <v>15</v>
      </c>
      <c r="E15592" s="5" t="n">
        <v>1</v>
      </c>
      <c r="F15592" s="5" t="n">
        <v>0</v>
      </c>
      <c r="G15592" s="5">
        <f>E15592-F15592</f>
        <v/>
      </c>
      <c r="H15592" s="5">
        <f>'Notes'!$B$4</f>
        <v/>
      </c>
      <c r="I15592" s="5">
        <f>ROUNDUP(D15592/H15592,0)</f>
        <v/>
      </c>
      <c r="J15592" s="6">
        <f>G15592-I15592</f>
        <v/>
      </c>
      <c r="K15592" s="4">
        <f>IF(J15592&lt;0,"Deficit",IF(J15592=0,"Exact fit","Surplus"))</f>
        <v/>
      </c>
    </row>
    <row r="15593">
      <c r="A15593" s="4" t="n">
        <v>430836</v>
      </c>
      <c r="B15593" s="4" t="inlineStr">
        <is>
          <t>United Nursery and Primary School</t>
        </is>
      </c>
      <c r="C15593" s="4" t="inlineStr">
        <is>
          <t>P2</t>
        </is>
      </c>
      <c r="D15593" s="5" t="n">
        <v>23</v>
      </c>
      <c r="E15593" s="5" t="n">
        <v>1</v>
      </c>
      <c r="F15593" s="5" t="n">
        <v>0</v>
      </c>
      <c r="G15593" s="5">
        <f>E15593-F15593</f>
        <v/>
      </c>
      <c r="H15593" s="5">
        <f>'Notes'!$B$4</f>
        <v/>
      </c>
      <c r="I15593" s="5">
        <f>ROUNDUP(D15593/H15593,0)</f>
        <v/>
      </c>
      <c r="J15593" s="6">
        <f>G15593-I15593</f>
        <v/>
      </c>
      <c r="K15593" s="4">
        <f>IF(J15593&lt;0,"Deficit",IF(J15593=0,"Exact fit","Surplus"))</f>
        <v/>
      </c>
    </row>
    <row r="15594">
      <c r="A15594" s="4" t="n">
        <v>430836</v>
      </c>
      <c r="B15594" s="4" t="inlineStr">
        <is>
          <t>United Nursery and Primary School</t>
        </is>
      </c>
      <c r="C15594" s="4" t="inlineStr">
        <is>
          <t>P3</t>
        </is>
      </c>
      <c r="D15594" s="5" t="n">
        <v>22</v>
      </c>
      <c r="E15594" s="5" t="n">
        <v>1</v>
      </c>
      <c r="F15594" s="5" t="n">
        <v>0</v>
      </c>
      <c r="G15594" s="5">
        <f>E15594-F15594</f>
        <v/>
      </c>
      <c r="H15594" s="5">
        <f>'Notes'!$B$4</f>
        <v/>
      </c>
      <c r="I15594" s="5">
        <f>ROUNDUP(D15594/H15594,0)</f>
        <v/>
      </c>
      <c r="J15594" s="6">
        <f>G15594-I15594</f>
        <v/>
      </c>
      <c r="K15594" s="4">
        <f>IF(J15594&lt;0,"Deficit",IF(J15594=0,"Exact fit","Surplus"))</f>
        <v/>
      </c>
    </row>
    <row r="15595">
      <c r="A15595" s="4" t="n">
        <v>430836</v>
      </c>
      <c r="B15595" s="4" t="inlineStr">
        <is>
          <t>United Nursery and Primary School</t>
        </is>
      </c>
      <c r="C15595" s="4" t="inlineStr">
        <is>
          <t>P4</t>
        </is>
      </c>
      <c r="D15595" s="5" t="n">
        <v>19</v>
      </c>
      <c r="E15595" s="5" t="n">
        <v>1</v>
      </c>
      <c r="F15595" s="5" t="n">
        <v>0</v>
      </c>
      <c r="G15595" s="5">
        <f>E15595-F15595</f>
        <v/>
      </c>
      <c r="H15595" s="5">
        <f>'Notes'!$B$4</f>
        <v/>
      </c>
      <c r="I15595" s="5">
        <f>ROUNDUP(D15595/H15595,0)</f>
        <v/>
      </c>
      <c r="J15595" s="6">
        <f>G15595-I15595</f>
        <v/>
      </c>
      <c r="K15595" s="4">
        <f>IF(J15595&lt;0,"Deficit",IF(J15595=0,"Exact fit","Surplus"))</f>
        <v/>
      </c>
    </row>
    <row r="15596">
      <c r="A15596" s="4" t="n">
        <v>430836</v>
      </c>
      <c r="B15596" s="4" t="inlineStr">
        <is>
          <t>United Nursery and Primary School</t>
        </is>
      </c>
      <c r="C15596" s="4" t="inlineStr">
        <is>
          <t>P5</t>
        </is>
      </c>
      <c r="D15596" s="5" t="n">
        <v>20</v>
      </c>
      <c r="E15596" s="5" t="n">
        <v>1</v>
      </c>
      <c r="F15596" s="5" t="n">
        <v>0</v>
      </c>
      <c r="G15596" s="5">
        <f>E15596-F15596</f>
        <v/>
      </c>
      <c r="H15596" s="5">
        <f>'Notes'!$B$4</f>
        <v/>
      </c>
      <c r="I15596" s="5">
        <f>ROUNDUP(D15596/H15596,0)</f>
        <v/>
      </c>
      <c r="J15596" s="6">
        <f>G15596-I15596</f>
        <v/>
      </c>
      <c r="K15596" s="4">
        <f>IF(J15596&lt;0,"Deficit",IF(J15596=0,"Exact fit","Surplus"))</f>
        <v/>
      </c>
    </row>
    <row r="15597">
      <c r="A15597" s="4" t="n">
        <v>430836</v>
      </c>
      <c r="B15597" s="4" t="inlineStr">
        <is>
          <t>United Nursery and Primary School</t>
        </is>
      </c>
      <c r="C15597" s="4" t="inlineStr">
        <is>
          <t>P6</t>
        </is>
      </c>
      <c r="D15597" s="5" t="n">
        <v>25</v>
      </c>
      <c r="E15597" s="5" t="n">
        <v>1</v>
      </c>
      <c r="F15597" s="5" t="n">
        <v>0</v>
      </c>
      <c r="G15597" s="5">
        <f>E15597-F15597</f>
        <v/>
      </c>
      <c r="H15597" s="5">
        <f>'Notes'!$B$4</f>
        <v/>
      </c>
      <c r="I15597" s="5">
        <f>ROUNDUP(D15597/H15597,0)</f>
        <v/>
      </c>
      <c r="J15597" s="6">
        <f>G15597-I15597</f>
        <v/>
      </c>
      <c r="K15597" s="4">
        <f>IF(J15597&lt;0,"Deficit",IF(J15597=0,"Exact fit","Surplus"))</f>
        <v/>
      </c>
    </row>
    <row r="15598">
      <c r="A15598" s="4" t="n">
        <v>430837</v>
      </c>
      <c r="B15598" s="4" t="inlineStr">
        <is>
          <t>Brilliant School</t>
        </is>
      </c>
      <c r="C15598" s="4" t="inlineStr">
        <is>
          <t>P1</t>
        </is>
      </c>
      <c r="D15598" s="5" t="n">
        <v>154</v>
      </c>
      <c r="E15598" s="5" t="n">
        <v>3</v>
      </c>
      <c r="F15598" s="5" t="n">
        <v>0</v>
      </c>
      <c r="G15598" s="5">
        <f>E15598-F15598</f>
        <v/>
      </c>
      <c r="H15598" s="5">
        <f>'Notes'!$B$4</f>
        <v/>
      </c>
      <c r="I15598" s="5">
        <f>ROUNDUP(D15598/H15598,0)</f>
        <v/>
      </c>
      <c r="J15598" s="6">
        <f>G15598-I15598</f>
        <v/>
      </c>
      <c r="K15598" s="4">
        <f>IF(J15598&lt;0,"Deficit",IF(J15598=0,"Exact fit","Surplus"))</f>
        <v/>
      </c>
    </row>
    <row r="15599">
      <c r="A15599" s="4" t="n">
        <v>430837</v>
      </c>
      <c r="B15599" s="4" t="inlineStr">
        <is>
          <t>Brilliant School</t>
        </is>
      </c>
      <c r="C15599" s="4" t="inlineStr">
        <is>
          <t>P2</t>
        </is>
      </c>
      <c r="D15599" s="5" t="n">
        <v>154</v>
      </c>
      <c r="E15599" s="5" t="n">
        <v>3</v>
      </c>
      <c r="F15599" s="5" t="n">
        <v>0</v>
      </c>
      <c r="G15599" s="5">
        <f>E15599-F15599</f>
        <v/>
      </c>
      <c r="H15599" s="5">
        <f>'Notes'!$B$4</f>
        <v/>
      </c>
      <c r="I15599" s="5">
        <f>ROUNDUP(D15599/H15599,0)</f>
        <v/>
      </c>
      <c r="J15599" s="6">
        <f>G15599-I15599</f>
        <v/>
      </c>
      <c r="K15599" s="4">
        <f>IF(J15599&lt;0,"Deficit",IF(J15599=0,"Exact fit","Surplus"))</f>
        <v/>
      </c>
    </row>
    <row r="15600">
      <c r="A15600" s="4" t="n">
        <v>430837</v>
      </c>
      <c r="B15600" s="4" t="inlineStr">
        <is>
          <t>Brilliant School</t>
        </is>
      </c>
      <c r="C15600" s="4" t="inlineStr">
        <is>
          <t>P3</t>
        </is>
      </c>
      <c r="D15600" s="5" t="n">
        <v>147</v>
      </c>
      <c r="E15600" s="5" t="n">
        <v>3</v>
      </c>
      <c r="F15600" s="5" t="n">
        <v>0</v>
      </c>
      <c r="G15600" s="5">
        <f>E15600-F15600</f>
        <v/>
      </c>
      <c r="H15600" s="5">
        <f>'Notes'!$B$4</f>
        <v/>
      </c>
      <c r="I15600" s="5">
        <f>ROUNDUP(D15600/H15600,0)</f>
        <v/>
      </c>
      <c r="J15600" s="6">
        <f>G15600-I15600</f>
        <v/>
      </c>
      <c r="K15600" s="4">
        <f>IF(J15600&lt;0,"Deficit",IF(J15600=0,"Exact fit","Surplus"))</f>
        <v/>
      </c>
    </row>
    <row r="15601">
      <c r="A15601" s="4" t="n">
        <v>430837</v>
      </c>
      <c r="B15601" s="4" t="inlineStr">
        <is>
          <t>Brilliant School</t>
        </is>
      </c>
      <c r="C15601" s="4" t="inlineStr">
        <is>
          <t>P4</t>
        </is>
      </c>
      <c r="D15601" s="5" t="n">
        <v>170</v>
      </c>
      <c r="E15601" s="5" t="n">
        <v>4</v>
      </c>
      <c r="F15601" s="5" t="n">
        <v>0</v>
      </c>
      <c r="G15601" s="5">
        <f>E15601-F15601</f>
        <v/>
      </c>
      <c r="H15601" s="5">
        <f>'Notes'!$B$4</f>
        <v/>
      </c>
      <c r="I15601" s="5">
        <f>ROUNDUP(D15601/H15601,0)</f>
        <v/>
      </c>
      <c r="J15601" s="6">
        <f>G15601-I15601</f>
        <v/>
      </c>
      <c r="K15601" s="4">
        <f>IF(J15601&lt;0,"Deficit",IF(J15601=0,"Exact fit","Surplus"))</f>
        <v/>
      </c>
    </row>
    <row r="15602">
      <c r="A15602" s="4" t="n">
        <v>430837</v>
      </c>
      <c r="B15602" s="4" t="inlineStr">
        <is>
          <t>Brilliant School</t>
        </is>
      </c>
      <c r="C15602" s="4" t="inlineStr">
        <is>
          <t>P5</t>
        </is>
      </c>
      <c r="D15602" s="5" t="n">
        <v>151</v>
      </c>
      <c r="E15602" s="5" t="n">
        <v>3</v>
      </c>
      <c r="F15602" s="5" t="n">
        <v>0</v>
      </c>
      <c r="G15602" s="5">
        <f>E15602-F15602</f>
        <v/>
      </c>
      <c r="H15602" s="5">
        <f>'Notes'!$B$4</f>
        <v/>
      </c>
      <c r="I15602" s="5">
        <f>ROUNDUP(D15602/H15602,0)</f>
        <v/>
      </c>
      <c r="J15602" s="6">
        <f>G15602-I15602</f>
        <v/>
      </c>
      <c r="K15602" s="4">
        <f>IF(J15602&lt;0,"Deficit",IF(J15602=0,"Exact fit","Surplus"))</f>
        <v/>
      </c>
    </row>
    <row r="15603">
      <c r="A15603" s="4" t="n">
        <v>430837</v>
      </c>
      <c r="B15603" s="4" t="inlineStr">
        <is>
          <t>Brilliant School</t>
        </is>
      </c>
      <c r="C15603" s="4" t="inlineStr">
        <is>
          <t>P6</t>
        </is>
      </c>
      <c r="D15603" s="5" t="n">
        <v>40</v>
      </c>
      <c r="E15603" s="5" t="n">
        <v>1</v>
      </c>
      <c r="F15603" s="5" t="n">
        <v>0</v>
      </c>
      <c r="G15603" s="5">
        <f>E15603-F15603</f>
        <v/>
      </c>
      <c r="H15603" s="5">
        <f>'Notes'!$B$4</f>
        <v/>
      </c>
      <c r="I15603" s="5">
        <f>ROUNDUP(D15603/H15603,0)</f>
        <v/>
      </c>
      <c r="J15603" s="6">
        <f>G15603-I15603</f>
        <v/>
      </c>
      <c r="K15603" s="4">
        <f>IF(J15603&lt;0,"Deficit",IF(J15603=0,"Exact fit","Surplus"))</f>
        <v/>
      </c>
    </row>
    <row r="15604">
      <c r="A15604" s="4" t="n">
        <v>430838</v>
      </c>
      <c r="B15604" s="4" t="inlineStr">
        <is>
          <t>Bright Valley School</t>
        </is>
      </c>
      <c r="C15604" s="4" t="inlineStr">
        <is>
          <t>P1</t>
        </is>
      </c>
      <c r="D15604" s="5" t="n">
        <v>30</v>
      </c>
      <c r="E15604" s="5" t="n">
        <v>1</v>
      </c>
      <c r="F15604" s="5" t="n">
        <v>0</v>
      </c>
      <c r="G15604" s="5">
        <f>E15604-F15604</f>
        <v/>
      </c>
      <c r="H15604" s="5">
        <f>'Notes'!$B$4</f>
        <v/>
      </c>
      <c r="I15604" s="5">
        <f>ROUNDUP(D15604/H15604,0)</f>
        <v/>
      </c>
      <c r="J15604" s="6">
        <f>G15604-I15604</f>
        <v/>
      </c>
      <c r="K15604" s="4">
        <f>IF(J15604&lt;0,"Deficit",IF(J15604=0,"Exact fit","Surplus"))</f>
        <v/>
      </c>
    </row>
    <row r="15605">
      <c r="A15605" s="4" t="n">
        <v>430838</v>
      </c>
      <c r="B15605" s="4" t="inlineStr">
        <is>
          <t>Bright Valley School</t>
        </is>
      </c>
      <c r="C15605" s="4" t="inlineStr">
        <is>
          <t>P2</t>
        </is>
      </c>
      <c r="D15605" s="5" t="n">
        <v>45</v>
      </c>
      <c r="E15605" s="5" t="n">
        <v>1</v>
      </c>
      <c r="F15605" s="5" t="n">
        <v>0</v>
      </c>
      <c r="G15605" s="5">
        <f>E15605-F15605</f>
        <v/>
      </c>
      <c r="H15605" s="5">
        <f>'Notes'!$B$4</f>
        <v/>
      </c>
      <c r="I15605" s="5">
        <f>ROUNDUP(D15605/H15605,0)</f>
        <v/>
      </c>
      <c r="J15605" s="6">
        <f>G15605-I15605</f>
        <v/>
      </c>
      <c r="K15605" s="4">
        <f>IF(J15605&lt;0,"Deficit",IF(J15605=0,"Exact fit","Surplus"))</f>
        <v/>
      </c>
    </row>
    <row r="15606">
      <c r="A15606" s="4" t="n">
        <v>430838</v>
      </c>
      <c r="B15606" s="4" t="inlineStr">
        <is>
          <t>Bright Valley School</t>
        </is>
      </c>
      <c r="C15606" s="4" t="inlineStr">
        <is>
          <t>P3</t>
        </is>
      </c>
      <c r="D15606" s="5" t="n">
        <v>51</v>
      </c>
      <c r="E15606" s="5" t="n">
        <v>1</v>
      </c>
      <c r="F15606" s="5" t="n">
        <v>0</v>
      </c>
      <c r="G15606" s="5">
        <f>E15606-F15606</f>
        <v/>
      </c>
      <c r="H15606" s="5">
        <f>'Notes'!$B$4</f>
        <v/>
      </c>
      <c r="I15606" s="5">
        <f>ROUNDUP(D15606/H15606,0)</f>
        <v/>
      </c>
      <c r="J15606" s="6">
        <f>G15606-I15606</f>
        <v/>
      </c>
      <c r="K15606" s="4">
        <f>IF(J15606&lt;0,"Deficit",IF(J15606=0,"Exact fit","Surplus"))</f>
        <v/>
      </c>
    </row>
    <row r="15607">
      <c r="A15607" s="4" t="n">
        <v>430838</v>
      </c>
      <c r="B15607" s="4" t="inlineStr">
        <is>
          <t>Bright Valley School</t>
        </is>
      </c>
      <c r="C15607" s="4" t="inlineStr">
        <is>
          <t>P4</t>
        </is>
      </c>
      <c r="D15607" s="5" t="n">
        <v>40</v>
      </c>
      <c r="E15607" s="5" t="n">
        <v>1</v>
      </c>
      <c r="F15607" s="5" t="n">
        <v>0</v>
      </c>
      <c r="G15607" s="5">
        <f>E15607-F15607</f>
        <v/>
      </c>
      <c r="H15607" s="5">
        <f>'Notes'!$B$4</f>
        <v/>
      </c>
      <c r="I15607" s="5">
        <f>ROUNDUP(D15607/H15607,0)</f>
        <v/>
      </c>
      <c r="J15607" s="6">
        <f>G15607-I15607</f>
        <v/>
      </c>
      <c r="K15607" s="4">
        <f>IF(J15607&lt;0,"Deficit",IF(J15607=0,"Exact fit","Surplus"))</f>
        <v/>
      </c>
    </row>
    <row r="15608">
      <c r="A15608" s="4" t="n">
        <v>430838</v>
      </c>
      <c r="B15608" s="4" t="inlineStr">
        <is>
          <t>Bright Valley School</t>
        </is>
      </c>
      <c r="C15608" s="4" t="inlineStr">
        <is>
          <t>P5</t>
        </is>
      </c>
      <c r="D15608" s="5" t="n">
        <v>50</v>
      </c>
      <c r="E15608" s="5" t="n">
        <v>1</v>
      </c>
      <c r="F15608" s="5" t="n">
        <v>0</v>
      </c>
      <c r="G15608" s="5">
        <f>E15608-F15608</f>
        <v/>
      </c>
      <c r="H15608" s="5">
        <f>'Notes'!$B$4</f>
        <v/>
      </c>
      <c r="I15608" s="5">
        <f>ROUNDUP(D15608/H15608,0)</f>
        <v/>
      </c>
      <c r="J15608" s="6">
        <f>G15608-I15608</f>
        <v/>
      </c>
      <c r="K15608" s="4">
        <f>IF(J15608&lt;0,"Deficit",IF(J15608=0,"Exact fit","Surplus"))</f>
        <v/>
      </c>
    </row>
    <row r="15609">
      <c r="A15609" s="4" t="n">
        <v>430838</v>
      </c>
      <c r="B15609" s="4" t="inlineStr">
        <is>
          <t>Bright Valley School</t>
        </is>
      </c>
      <c r="C15609" s="4" t="inlineStr">
        <is>
          <t>P6</t>
        </is>
      </c>
      <c r="D15609" s="5" t="n">
        <v>33</v>
      </c>
      <c r="E15609" s="5" t="n">
        <v>1</v>
      </c>
      <c r="F15609" s="5" t="n">
        <v>0</v>
      </c>
      <c r="G15609" s="5">
        <f>E15609-F15609</f>
        <v/>
      </c>
      <c r="H15609" s="5">
        <f>'Notes'!$B$4</f>
        <v/>
      </c>
      <c r="I15609" s="5">
        <f>ROUNDUP(D15609/H15609,0)</f>
        <v/>
      </c>
      <c r="J15609" s="6">
        <f>G15609-I15609</f>
        <v/>
      </c>
      <c r="K15609" s="4">
        <f>IF(J15609&lt;0,"Deficit",IF(J15609=0,"Exact fit","Surplus"))</f>
        <v/>
      </c>
    </row>
    <row r="15610">
      <c r="A15610" s="4" t="n">
        <v>430848</v>
      </c>
      <c r="B15610" s="4" t="inlineStr">
        <is>
          <t>MUSANZE PARENTS' ACADEMY</t>
        </is>
      </c>
      <c r="C15610" s="4" t="inlineStr">
        <is>
          <t>P1</t>
        </is>
      </c>
      <c r="D15610" s="5" t="n">
        <v>78</v>
      </c>
      <c r="E15610" s="5" t="n">
        <v>1</v>
      </c>
      <c r="F15610" s="5" t="n">
        <v>0</v>
      </c>
      <c r="G15610" s="5">
        <f>E15610-F15610</f>
        <v/>
      </c>
      <c r="H15610" s="5">
        <f>'Notes'!$B$4</f>
        <v/>
      </c>
      <c r="I15610" s="5">
        <f>ROUNDUP(D15610/H15610,0)</f>
        <v/>
      </c>
      <c r="J15610" s="6">
        <f>G15610-I15610</f>
        <v/>
      </c>
      <c r="K15610" s="4">
        <f>IF(J15610&lt;0,"Deficit",IF(J15610=0,"Exact fit","Surplus"))</f>
        <v/>
      </c>
    </row>
    <row r="15611">
      <c r="A15611" s="4" t="n">
        <v>430848</v>
      </c>
      <c r="B15611" s="4" t="inlineStr">
        <is>
          <t>MUSANZE PARENTS' ACADEMY</t>
        </is>
      </c>
      <c r="C15611" s="4" t="inlineStr">
        <is>
          <t>P2</t>
        </is>
      </c>
      <c r="D15611" s="5" t="n">
        <v>51</v>
      </c>
      <c r="E15611" s="5" t="n">
        <v>1</v>
      </c>
      <c r="F15611" s="5" t="n">
        <v>0</v>
      </c>
      <c r="G15611" s="5">
        <f>E15611-F15611</f>
        <v/>
      </c>
      <c r="H15611" s="5">
        <f>'Notes'!$B$4</f>
        <v/>
      </c>
      <c r="I15611" s="5">
        <f>ROUNDUP(D15611/H15611,0)</f>
        <v/>
      </c>
      <c r="J15611" s="6">
        <f>G15611-I15611</f>
        <v/>
      </c>
      <c r="K15611" s="4">
        <f>IF(J15611&lt;0,"Deficit",IF(J15611=0,"Exact fit","Surplus"))</f>
        <v/>
      </c>
    </row>
    <row r="15612">
      <c r="A15612" s="4" t="n">
        <v>430848</v>
      </c>
      <c r="B15612" s="4" t="inlineStr">
        <is>
          <t>MUSANZE PARENTS' ACADEMY</t>
        </is>
      </c>
      <c r="C15612" s="4" t="inlineStr">
        <is>
          <t>P3</t>
        </is>
      </c>
      <c r="D15612" s="5" t="n">
        <v>61</v>
      </c>
      <c r="E15612" s="5" t="n">
        <v>1</v>
      </c>
      <c r="F15612" s="5" t="n">
        <v>0</v>
      </c>
      <c r="G15612" s="5">
        <f>E15612-F15612</f>
        <v/>
      </c>
      <c r="H15612" s="5">
        <f>'Notes'!$B$4</f>
        <v/>
      </c>
      <c r="I15612" s="5">
        <f>ROUNDUP(D15612/H15612,0)</f>
        <v/>
      </c>
      <c r="J15612" s="6">
        <f>G15612-I15612</f>
        <v/>
      </c>
      <c r="K15612" s="4">
        <f>IF(J15612&lt;0,"Deficit",IF(J15612=0,"Exact fit","Surplus"))</f>
        <v/>
      </c>
    </row>
    <row r="15613">
      <c r="A15613" s="4" t="n">
        <v>430848</v>
      </c>
      <c r="B15613" s="4" t="inlineStr">
        <is>
          <t>MUSANZE PARENTS' ACADEMY</t>
        </is>
      </c>
      <c r="C15613" s="4" t="inlineStr">
        <is>
          <t>P4</t>
        </is>
      </c>
      <c r="D15613" s="5" t="n">
        <v>63</v>
      </c>
      <c r="E15613" s="5" t="n">
        <v>1</v>
      </c>
      <c r="F15613" s="5" t="n">
        <v>0</v>
      </c>
      <c r="G15613" s="5">
        <f>E15613-F15613</f>
        <v/>
      </c>
      <c r="H15613" s="5">
        <f>'Notes'!$B$4</f>
        <v/>
      </c>
      <c r="I15613" s="5">
        <f>ROUNDUP(D15613/H15613,0)</f>
        <v/>
      </c>
      <c r="J15613" s="6">
        <f>G15613-I15613</f>
        <v/>
      </c>
      <c r="K15613" s="4">
        <f>IF(J15613&lt;0,"Deficit",IF(J15613=0,"Exact fit","Surplus"))</f>
        <v/>
      </c>
    </row>
    <row r="15614">
      <c r="A15614" s="4" t="n">
        <v>430848</v>
      </c>
      <c r="B15614" s="4" t="inlineStr">
        <is>
          <t>MUSANZE PARENTS' ACADEMY</t>
        </is>
      </c>
      <c r="C15614" s="4" t="inlineStr">
        <is>
          <t>P5</t>
        </is>
      </c>
      <c r="D15614" s="5" t="n">
        <v>79</v>
      </c>
      <c r="E15614" s="5" t="n">
        <v>1</v>
      </c>
      <c r="F15614" s="5" t="n">
        <v>0</v>
      </c>
      <c r="G15614" s="5">
        <f>E15614-F15614</f>
        <v/>
      </c>
      <c r="H15614" s="5">
        <f>'Notes'!$B$4</f>
        <v/>
      </c>
      <c r="I15614" s="5">
        <f>ROUNDUP(D15614/H15614,0)</f>
        <v/>
      </c>
      <c r="J15614" s="6">
        <f>G15614-I15614</f>
        <v/>
      </c>
      <c r="K15614" s="4">
        <f>IF(J15614&lt;0,"Deficit",IF(J15614=0,"Exact fit","Surplus"))</f>
        <v/>
      </c>
    </row>
    <row r="15615">
      <c r="A15615" s="4" t="n">
        <v>430848</v>
      </c>
      <c r="B15615" s="4" t="inlineStr">
        <is>
          <t>MUSANZE PARENTS' ACADEMY</t>
        </is>
      </c>
      <c r="C15615" s="4" t="inlineStr">
        <is>
          <t>P6</t>
        </is>
      </c>
      <c r="D15615" s="5" t="n">
        <v>28</v>
      </c>
      <c r="E15615" s="5" t="n">
        <v>1</v>
      </c>
      <c r="F15615" s="5" t="n">
        <v>0</v>
      </c>
      <c r="G15615" s="5">
        <f>E15615-F15615</f>
        <v/>
      </c>
      <c r="H15615" s="5">
        <f>'Notes'!$B$4</f>
        <v/>
      </c>
      <c r="I15615" s="5">
        <f>ROUNDUP(D15615/H15615,0)</f>
        <v/>
      </c>
      <c r="J15615" s="6">
        <f>G15615-I15615</f>
        <v/>
      </c>
      <c r="K15615" s="4">
        <f>IF(J15615&lt;0,"Deficit",IF(J15615=0,"Exact fit","Surplus"))</f>
        <v/>
      </c>
    </row>
    <row r="15616">
      <c r="A15616" s="4" t="n">
        <v>430849</v>
      </c>
      <c r="B15616" s="4" t="inlineStr">
        <is>
          <t>SHALOM NEW VISION SCHOOL</t>
        </is>
      </c>
      <c r="C15616" s="4" t="inlineStr">
        <is>
          <t>P1</t>
        </is>
      </c>
      <c r="D15616" s="5" t="n">
        <v>54</v>
      </c>
      <c r="E15616" s="5" t="n">
        <v>2</v>
      </c>
      <c r="F15616" s="5" t="n">
        <v>0</v>
      </c>
      <c r="G15616" s="5">
        <f>E15616-F15616</f>
        <v/>
      </c>
      <c r="H15616" s="5">
        <f>'Notes'!$B$4</f>
        <v/>
      </c>
      <c r="I15616" s="5">
        <f>ROUNDUP(D15616/H15616,0)</f>
        <v/>
      </c>
      <c r="J15616" s="6">
        <f>G15616-I15616</f>
        <v/>
      </c>
      <c r="K15616" s="4">
        <f>IF(J15616&lt;0,"Deficit",IF(J15616=0,"Exact fit","Surplus"))</f>
        <v/>
      </c>
    </row>
    <row r="15617">
      <c r="A15617" s="4" t="n">
        <v>430849</v>
      </c>
      <c r="B15617" s="4" t="inlineStr">
        <is>
          <t>SHALOM NEW VISION SCHOOL</t>
        </is>
      </c>
      <c r="C15617" s="4" t="inlineStr">
        <is>
          <t>P2</t>
        </is>
      </c>
      <c r="D15617" s="5" t="n">
        <v>73</v>
      </c>
      <c r="E15617" s="5" t="n">
        <v>2</v>
      </c>
      <c r="F15617" s="5" t="n">
        <v>0</v>
      </c>
      <c r="G15617" s="5">
        <f>E15617-F15617</f>
        <v/>
      </c>
      <c r="H15617" s="5">
        <f>'Notes'!$B$4</f>
        <v/>
      </c>
      <c r="I15617" s="5">
        <f>ROUNDUP(D15617/H15617,0)</f>
        <v/>
      </c>
      <c r="J15617" s="6">
        <f>G15617-I15617</f>
        <v/>
      </c>
      <c r="K15617" s="4">
        <f>IF(J15617&lt;0,"Deficit",IF(J15617=0,"Exact fit","Surplus"))</f>
        <v/>
      </c>
    </row>
    <row r="15618">
      <c r="A15618" s="4" t="n">
        <v>430849</v>
      </c>
      <c r="B15618" s="4" t="inlineStr">
        <is>
          <t>SHALOM NEW VISION SCHOOL</t>
        </is>
      </c>
      <c r="C15618" s="4" t="inlineStr">
        <is>
          <t>P3</t>
        </is>
      </c>
      <c r="D15618" s="5" t="n">
        <v>56</v>
      </c>
      <c r="E15618" s="5" t="n">
        <v>2</v>
      </c>
      <c r="F15618" s="5" t="n">
        <v>0</v>
      </c>
      <c r="G15618" s="5">
        <f>E15618-F15618</f>
        <v/>
      </c>
      <c r="H15618" s="5">
        <f>'Notes'!$B$4</f>
        <v/>
      </c>
      <c r="I15618" s="5">
        <f>ROUNDUP(D15618/H15618,0)</f>
        <v/>
      </c>
      <c r="J15618" s="6">
        <f>G15618-I15618</f>
        <v/>
      </c>
      <c r="K15618" s="4">
        <f>IF(J15618&lt;0,"Deficit",IF(J15618=0,"Exact fit","Surplus"))</f>
        <v/>
      </c>
    </row>
    <row r="15619">
      <c r="A15619" s="4" t="n">
        <v>430849</v>
      </c>
      <c r="B15619" s="4" t="inlineStr">
        <is>
          <t>SHALOM NEW VISION SCHOOL</t>
        </is>
      </c>
      <c r="C15619" s="4" t="inlineStr">
        <is>
          <t>P4</t>
        </is>
      </c>
      <c r="D15619" s="5" t="n">
        <v>68</v>
      </c>
      <c r="E15619" s="5" t="n">
        <v>2</v>
      </c>
      <c r="F15619" s="5" t="n">
        <v>0</v>
      </c>
      <c r="G15619" s="5">
        <f>E15619-F15619</f>
        <v/>
      </c>
      <c r="H15619" s="5">
        <f>'Notes'!$B$4</f>
        <v/>
      </c>
      <c r="I15619" s="5">
        <f>ROUNDUP(D15619/H15619,0)</f>
        <v/>
      </c>
      <c r="J15619" s="6">
        <f>G15619-I15619</f>
        <v/>
      </c>
      <c r="K15619" s="4">
        <f>IF(J15619&lt;0,"Deficit",IF(J15619=0,"Exact fit","Surplus"))</f>
        <v/>
      </c>
    </row>
    <row r="15620">
      <c r="A15620" s="4" t="n">
        <v>430849</v>
      </c>
      <c r="B15620" s="4" t="inlineStr">
        <is>
          <t>SHALOM NEW VISION SCHOOL</t>
        </is>
      </c>
      <c r="C15620" s="4" t="inlineStr">
        <is>
          <t>P5</t>
        </is>
      </c>
      <c r="D15620" s="5" t="n">
        <v>103</v>
      </c>
      <c r="E15620" s="5" t="n">
        <v>3</v>
      </c>
      <c r="F15620" s="5" t="n">
        <v>1</v>
      </c>
      <c r="G15620" s="5">
        <f>E15620-F15620</f>
        <v/>
      </c>
      <c r="H15620" s="5">
        <f>'Notes'!$B$4</f>
        <v/>
      </c>
      <c r="I15620" s="5">
        <f>ROUNDUP(D15620/H15620,0)</f>
        <v/>
      </c>
      <c r="J15620" s="6">
        <f>G15620-I15620</f>
        <v/>
      </c>
      <c r="K15620" s="4">
        <f>IF(J15620&lt;0,"Deficit",IF(J15620=0,"Exact fit","Surplus"))</f>
        <v/>
      </c>
    </row>
    <row r="15621">
      <c r="A15621" s="4" t="n">
        <v>430849</v>
      </c>
      <c r="B15621" s="4" t="inlineStr">
        <is>
          <t>SHALOM NEW VISION SCHOOL</t>
        </is>
      </c>
      <c r="C15621" s="4" t="inlineStr">
        <is>
          <t>P6</t>
        </is>
      </c>
      <c r="D15621" s="5" t="n">
        <v>46</v>
      </c>
      <c r="E15621" s="5" t="n">
        <v>1</v>
      </c>
      <c r="F15621" s="5" t="n">
        <v>0</v>
      </c>
      <c r="G15621" s="5">
        <f>E15621-F15621</f>
        <v/>
      </c>
      <c r="H15621" s="5">
        <f>'Notes'!$B$4</f>
        <v/>
      </c>
      <c r="I15621" s="5">
        <f>ROUNDUP(D15621/H15621,0)</f>
        <v/>
      </c>
      <c r="J15621" s="6">
        <f>G15621-I15621</f>
        <v/>
      </c>
      <c r="K15621" s="4">
        <f>IF(J15621&lt;0,"Deficit",IF(J15621=0,"Exact fit","Surplus"))</f>
        <v/>
      </c>
    </row>
    <row r="15622">
      <c r="A15622" s="4" t="n">
        <v>430853</v>
      </c>
      <c r="B15622" s="4" t="inlineStr">
        <is>
          <t>WISDOM SUSA</t>
        </is>
      </c>
      <c r="C15622" s="4" t="inlineStr">
        <is>
          <t>P1</t>
        </is>
      </c>
      <c r="D15622" s="5" t="n">
        <v>9</v>
      </c>
      <c r="E15622" s="5" t="n">
        <v>1</v>
      </c>
      <c r="F15622" s="5" t="n">
        <v>0</v>
      </c>
      <c r="G15622" s="5">
        <f>E15622-F15622</f>
        <v/>
      </c>
      <c r="H15622" s="5">
        <f>'Notes'!$B$4</f>
        <v/>
      </c>
      <c r="I15622" s="5">
        <f>ROUNDUP(D15622/H15622,0)</f>
        <v/>
      </c>
      <c r="J15622" s="6">
        <f>G15622-I15622</f>
        <v/>
      </c>
      <c r="K15622" s="4">
        <f>IF(J15622&lt;0,"Deficit",IF(J15622=0,"Exact fit","Surplus"))</f>
        <v/>
      </c>
    </row>
    <row r="15623">
      <c r="A15623" s="4" t="n">
        <v>430853</v>
      </c>
      <c r="B15623" s="4" t="inlineStr">
        <is>
          <t>WISDOM SUSA</t>
        </is>
      </c>
      <c r="C15623" s="4" t="inlineStr">
        <is>
          <t>P2</t>
        </is>
      </c>
      <c r="D15623" s="5" t="n">
        <v>11</v>
      </c>
      <c r="E15623" s="5" t="n">
        <v>1</v>
      </c>
      <c r="F15623" s="5" t="n">
        <v>0</v>
      </c>
      <c r="G15623" s="5">
        <f>E15623-F15623</f>
        <v/>
      </c>
      <c r="H15623" s="5">
        <f>'Notes'!$B$4</f>
        <v/>
      </c>
      <c r="I15623" s="5">
        <f>ROUNDUP(D15623/H15623,0)</f>
        <v/>
      </c>
      <c r="J15623" s="6">
        <f>G15623-I15623</f>
        <v/>
      </c>
      <c r="K15623" s="4">
        <f>IF(J15623&lt;0,"Deficit",IF(J15623=0,"Exact fit","Surplus"))</f>
        <v/>
      </c>
    </row>
    <row r="15624">
      <c r="A15624" s="4" t="n">
        <v>430853</v>
      </c>
      <c r="B15624" s="4" t="inlineStr">
        <is>
          <t>WISDOM SUSA</t>
        </is>
      </c>
      <c r="C15624" s="4" t="inlineStr">
        <is>
          <t>P3</t>
        </is>
      </c>
      <c r="D15624" s="5" t="n">
        <v>17</v>
      </c>
      <c r="E15624" s="5" t="n">
        <v>1</v>
      </c>
      <c r="F15624" s="5" t="n">
        <v>0</v>
      </c>
      <c r="G15624" s="5">
        <f>E15624-F15624</f>
        <v/>
      </c>
      <c r="H15624" s="5">
        <f>'Notes'!$B$4</f>
        <v/>
      </c>
      <c r="I15624" s="5">
        <f>ROUNDUP(D15624/H15624,0)</f>
        <v/>
      </c>
      <c r="J15624" s="6">
        <f>G15624-I15624</f>
        <v/>
      </c>
      <c r="K15624" s="4">
        <f>IF(J15624&lt;0,"Deficit",IF(J15624=0,"Exact fit","Surplus"))</f>
        <v/>
      </c>
    </row>
    <row r="15625">
      <c r="A15625" s="4" t="n">
        <v>430853</v>
      </c>
      <c r="B15625" s="4" t="inlineStr">
        <is>
          <t>WISDOM SUSA</t>
        </is>
      </c>
      <c r="C15625" s="4" t="inlineStr">
        <is>
          <t>P4</t>
        </is>
      </c>
      <c r="D15625" s="5" t="n">
        <v>14</v>
      </c>
      <c r="E15625" s="5" t="n">
        <v>1</v>
      </c>
      <c r="F15625" s="5" t="n">
        <v>0</v>
      </c>
      <c r="G15625" s="5">
        <f>E15625-F15625</f>
        <v/>
      </c>
      <c r="H15625" s="5">
        <f>'Notes'!$B$4</f>
        <v/>
      </c>
      <c r="I15625" s="5">
        <f>ROUNDUP(D15625/H15625,0)</f>
        <v/>
      </c>
      <c r="J15625" s="6">
        <f>G15625-I15625</f>
        <v/>
      </c>
      <c r="K15625" s="4">
        <f>IF(J15625&lt;0,"Deficit",IF(J15625=0,"Exact fit","Surplus"))</f>
        <v/>
      </c>
    </row>
    <row r="15626">
      <c r="A15626" s="4" t="n">
        <v>430853</v>
      </c>
      <c r="B15626" s="4" t="inlineStr">
        <is>
          <t>WISDOM SUSA</t>
        </is>
      </c>
      <c r="C15626" s="4" t="inlineStr">
        <is>
          <t>P5</t>
        </is>
      </c>
      <c r="D15626" s="5" t="n">
        <v>17</v>
      </c>
      <c r="E15626" s="5" t="n">
        <v>1</v>
      </c>
      <c r="F15626" s="5" t="n">
        <v>0</v>
      </c>
      <c r="G15626" s="5">
        <f>E15626-F15626</f>
        <v/>
      </c>
      <c r="H15626" s="5">
        <f>'Notes'!$B$4</f>
        <v/>
      </c>
      <c r="I15626" s="5">
        <f>ROUNDUP(D15626/H15626,0)</f>
        <v/>
      </c>
      <c r="J15626" s="6">
        <f>G15626-I15626</f>
        <v/>
      </c>
      <c r="K15626" s="4">
        <f>IF(J15626&lt;0,"Deficit",IF(J15626=0,"Exact fit","Surplus"))</f>
        <v/>
      </c>
    </row>
    <row r="15627">
      <c r="A15627" s="4" t="n">
        <v>430853</v>
      </c>
      <c r="B15627" s="4" t="inlineStr">
        <is>
          <t>WISDOM SUSA</t>
        </is>
      </c>
      <c r="C15627" s="4" t="inlineStr">
        <is>
          <t>P6</t>
        </is>
      </c>
      <c r="D15627" s="5" t="n">
        <v>22</v>
      </c>
      <c r="E15627" s="5" t="n">
        <v>1</v>
      </c>
      <c r="F15627" s="5" t="n">
        <v>0</v>
      </c>
      <c r="G15627" s="5">
        <f>E15627-F15627</f>
        <v/>
      </c>
      <c r="H15627" s="5">
        <f>'Notes'!$B$4</f>
        <v/>
      </c>
      <c r="I15627" s="5">
        <f>ROUNDUP(D15627/H15627,0)</f>
        <v/>
      </c>
      <c r="J15627" s="6">
        <f>G15627-I15627</f>
        <v/>
      </c>
      <c r="K15627" s="4">
        <f>IF(J15627&lt;0,"Deficit",IF(J15627=0,"Exact fit","Surplus"))</f>
        <v/>
      </c>
    </row>
    <row r="15628">
      <c r="A15628" s="4" t="n">
        <v>430854</v>
      </c>
      <c r="B15628" s="4" t="inlineStr">
        <is>
          <t>Ecole Fondamentale le Flambleau</t>
        </is>
      </c>
      <c r="C15628" s="4" t="inlineStr">
        <is>
          <t>P1</t>
        </is>
      </c>
      <c r="D15628" s="5" t="n">
        <v>47</v>
      </c>
      <c r="E15628" s="5" t="n">
        <v>1</v>
      </c>
      <c r="F15628" s="5" t="n">
        <v>0</v>
      </c>
      <c r="G15628" s="5">
        <f>E15628-F15628</f>
        <v/>
      </c>
      <c r="H15628" s="5">
        <f>'Notes'!$B$4</f>
        <v/>
      </c>
      <c r="I15628" s="5">
        <f>ROUNDUP(D15628/H15628,0)</f>
        <v/>
      </c>
      <c r="J15628" s="6">
        <f>G15628-I15628</f>
        <v/>
      </c>
      <c r="K15628" s="4">
        <f>IF(J15628&lt;0,"Deficit",IF(J15628=0,"Exact fit","Surplus"))</f>
        <v/>
      </c>
    </row>
    <row r="15629">
      <c r="A15629" s="4" t="n">
        <v>430854</v>
      </c>
      <c r="B15629" s="4" t="inlineStr">
        <is>
          <t>Ecole Fondamentale le Flambleau</t>
        </is>
      </c>
      <c r="C15629" s="4" t="inlineStr">
        <is>
          <t>P2</t>
        </is>
      </c>
      <c r="D15629" s="5" t="n">
        <v>41</v>
      </c>
      <c r="E15629" s="5" t="n">
        <v>1</v>
      </c>
      <c r="F15629" s="5" t="n">
        <v>0</v>
      </c>
      <c r="G15629" s="5">
        <f>E15629-F15629</f>
        <v/>
      </c>
      <c r="H15629" s="5">
        <f>'Notes'!$B$4</f>
        <v/>
      </c>
      <c r="I15629" s="5">
        <f>ROUNDUP(D15629/H15629,0)</f>
        <v/>
      </c>
      <c r="J15629" s="6">
        <f>G15629-I15629</f>
        <v/>
      </c>
      <c r="K15629" s="4">
        <f>IF(J15629&lt;0,"Deficit",IF(J15629=0,"Exact fit","Surplus"))</f>
        <v/>
      </c>
    </row>
    <row r="15630">
      <c r="A15630" s="4" t="n">
        <v>430854</v>
      </c>
      <c r="B15630" s="4" t="inlineStr">
        <is>
          <t>Ecole Fondamentale le Flambleau</t>
        </is>
      </c>
      <c r="C15630" s="4" t="inlineStr">
        <is>
          <t>P3</t>
        </is>
      </c>
      <c r="D15630" s="5" t="n">
        <v>35</v>
      </c>
      <c r="E15630" s="5" t="n">
        <v>1</v>
      </c>
      <c r="F15630" s="5" t="n">
        <v>0</v>
      </c>
      <c r="G15630" s="5">
        <f>E15630-F15630</f>
        <v/>
      </c>
      <c r="H15630" s="5">
        <f>'Notes'!$B$4</f>
        <v/>
      </c>
      <c r="I15630" s="5">
        <f>ROUNDUP(D15630/H15630,0)</f>
        <v/>
      </c>
      <c r="J15630" s="6">
        <f>G15630-I15630</f>
        <v/>
      </c>
      <c r="K15630" s="4">
        <f>IF(J15630&lt;0,"Deficit",IF(J15630=0,"Exact fit","Surplus"))</f>
        <v/>
      </c>
    </row>
    <row r="15631">
      <c r="A15631" s="4" t="n">
        <v>430854</v>
      </c>
      <c r="B15631" s="4" t="inlineStr">
        <is>
          <t>Ecole Fondamentale le Flambleau</t>
        </is>
      </c>
      <c r="C15631" s="4" t="inlineStr">
        <is>
          <t>P4</t>
        </is>
      </c>
      <c r="D15631" s="5" t="n">
        <v>44</v>
      </c>
      <c r="E15631" s="5" t="n">
        <v>1</v>
      </c>
      <c r="F15631" s="5" t="n">
        <v>0</v>
      </c>
      <c r="G15631" s="5">
        <f>E15631-F15631</f>
        <v/>
      </c>
      <c r="H15631" s="5">
        <f>'Notes'!$B$4</f>
        <v/>
      </c>
      <c r="I15631" s="5">
        <f>ROUNDUP(D15631/H15631,0)</f>
        <v/>
      </c>
      <c r="J15631" s="6">
        <f>G15631-I15631</f>
        <v/>
      </c>
      <c r="K15631" s="4">
        <f>IF(J15631&lt;0,"Deficit",IF(J15631=0,"Exact fit","Surplus"))</f>
        <v/>
      </c>
    </row>
    <row r="15632">
      <c r="A15632" s="4" t="n">
        <v>430854</v>
      </c>
      <c r="B15632" s="4" t="inlineStr">
        <is>
          <t>Ecole Fondamentale le Flambleau</t>
        </is>
      </c>
      <c r="C15632" s="4" t="inlineStr">
        <is>
          <t>P5</t>
        </is>
      </c>
      <c r="D15632" s="5" t="n">
        <v>39</v>
      </c>
      <c r="E15632" s="5" t="n">
        <v>1</v>
      </c>
      <c r="F15632" s="5" t="n">
        <v>0</v>
      </c>
      <c r="G15632" s="5">
        <f>E15632-F15632</f>
        <v/>
      </c>
      <c r="H15632" s="5">
        <f>'Notes'!$B$4</f>
        <v/>
      </c>
      <c r="I15632" s="5">
        <f>ROUNDUP(D15632/H15632,0)</f>
        <v/>
      </c>
      <c r="J15632" s="6">
        <f>G15632-I15632</f>
        <v/>
      </c>
      <c r="K15632" s="4">
        <f>IF(J15632&lt;0,"Deficit",IF(J15632=0,"Exact fit","Surplus"))</f>
        <v/>
      </c>
    </row>
    <row r="15633">
      <c r="A15633" s="4" t="n">
        <v>430854</v>
      </c>
      <c r="B15633" s="4" t="inlineStr">
        <is>
          <t>Ecole Fondamentale le Flambleau</t>
        </is>
      </c>
      <c r="C15633" s="4" t="inlineStr">
        <is>
          <t>P6</t>
        </is>
      </c>
      <c r="D15633" s="5" t="n">
        <v>11</v>
      </c>
      <c r="E15633" s="5" t="n">
        <v>1</v>
      </c>
      <c r="F15633" s="5" t="n">
        <v>0</v>
      </c>
      <c r="G15633" s="5">
        <f>E15633-F15633</f>
        <v/>
      </c>
      <c r="H15633" s="5">
        <f>'Notes'!$B$4</f>
        <v/>
      </c>
      <c r="I15633" s="5">
        <f>ROUNDUP(D15633/H15633,0)</f>
        <v/>
      </c>
      <c r="J15633" s="6">
        <f>G15633-I15633</f>
        <v/>
      </c>
      <c r="K15633" s="4">
        <f>IF(J15633&lt;0,"Deficit",IF(J15633=0,"Exact fit","Surplus"))</f>
        <v/>
      </c>
    </row>
    <row r="15634">
      <c r="A15634" s="4" t="n">
        <v>430901</v>
      </c>
      <c r="B15634" s="4" t="inlineStr">
        <is>
          <t>GS KABERE</t>
        </is>
      </c>
      <c r="C15634" s="4" t="inlineStr">
        <is>
          <t>P1</t>
        </is>
      </c>
      <c r="D15634" s="5" t="n">
        <v>321</v>
      </c>
      <c r="E15634" s="5" t="n">
        <v>10</v>
      </c>
      <c r="F15634" s="5" t="n">
        <v>5</v>
      </c>
      <c r="G15634" s="5">
        <f>E15634-F15634</f>
        <v/>
      </c>
      <c r="H15634" s="5">
        <f>'Notes'!$B$4</f>
        <v/>
      </c>
      <c r="I15634" s="5">
        <f>ROUNDUP(D15634/H15634,0)</f>
        <v/>
      </c>
      <c r="J15634" s="6">
        <f>G15634-I15634</f>
        <v/>
      </c>
      <c r="K15634" s="4">
        <f>IF(J15634&lt;0,"Deficit",IF(J15634=0,"Exact fit","Surplus"))</f>
        <v/>
      </c>
    </row>
    <row r="15635">
      <c r="A15635" s="4" t="n">
        <v>430901</v>
      </c>
      <c r="B15635" s="4" t="inlineStr">
        <is>
          <t>GS KABERE</t>
        </is>
      </c>
      <c r="C15635" s="4" t="inlineStr">
        <is>
          <t>P2</t>
        </is>
      </c>
      <c r="D15635" s="5" t="n">
        <v>306</v>
      </c>
      <c r="E15635" s="5" t="n">
        <v>8</v>
      </c>
      <c r="F15635" s="5" t="n">
        <v>4</v>
      </c>
      <c r="G15635" s="5">
        <f>E15635-F15635</f>
        <v/>
      </c>
      <c r="H15635" s="5">
        <f>'Notes'!$B$4</f>
        <v/>
      </c>
      <c r="I15635" s="5">
        <f>ROUNDUP(D15635/H15635,0)</f>
        <v/>
      </c>
      <c r="J15635" s="6">
        <f>G15635-I15635</f>
        <v/>
      </c>
      <c r="K15635" s="4">
        <f>IF(J15635&lt;0,"Deficit",IF(J15635=0,"Exact fit","Surplus"))</f>
        <v/>
      </c>
    </row>
    <row r="15636">
      <c r="A15636" s="4" t="n">
        <v>430901</v>
      </c>
      <c r="B15636" s="4" t="inlineStr">
        <is>
          <t>GS KABERE</t>
        </is>
      </c>
      <c r="C15636" s="4" t="inlineStr">
        <is>
          <t>P3</t>
        </is>
      </c>
      <c r="D15636" s="5" t="n">
        <v>275</v>
      </c>
      <c r="E15636" s="5" t="n">
        <v>6</v>
      </c>
      <c r="F15636" s="5" t="n">
        <v>3</v>
      </c>
      <c r="G15636" s="5">
        <f>E15636-F15636</f>
        <v/>
      </c>
      <c r="H15636" s="5">
        <f>'Notes'!$B$4</f>
        <v/>
      </c>
      <c r="I15636" s="5">
        <f>ROUNDUP(D15636/H15636,0)</f>
        <v/>
      </c>
      <c r="J15636" s="6">
        <f>G15636-I15636</f>
        <v/>
      </c>
      <c r="K15636" s="4">
        <f>IF(J15636&lt;0,"Deficit",IF(J15636=0,"Exact fit","Surplus"))</f>
        <v/>
      </c>
    </row>
    <row r="15637">
      <c r="A15637" s="4" t="n">
        <v>430901</v>
      </c>
      <c r="B15637" s="4" t="inlineStr">
        <is>
          <t>GS KABERE</t>
        </is>
      </c>
      <c r="C15637" s="4" t="inlineStr">
        <is>
          <t>P4</t>
        </is>
      </c>
      <c r="D15637" s="5" t="n">
        <v>344</v>
      </c>
      <c r="E15637" s="5" t="n">
        <v>9</v>
      </c>
      <c r="F15637" s="5" t="n">
        <v>0</v>
      </c>
      <c r="G15637" s="5">
        <f>E15637-F15637</f>
        <v/>
      </c>
      <c r="H15637" s="5">
        <f>'Notes'!$B$4</f>
        <v/>
      </c>
      <c r="I15637" s="5">
        <f>ROUNDUP(D15637/H15637,0)</f>
        <v/>
      </c>
      <c r="J15637" s="6">
        <f>G15637-I15637</f>
        <v/>
      </c>
      <c r="K15637" s="4">
        <f>IF(J15637&lt;0,"Deficit",IF(J15637=0,"Exact fit","Surplus"))</f>
        <v/>
      </c>
    </row>
    <row r="15638">
      <c r="A15638" s="4" t="n">
        <v>430901</v>
      </c>
      <c r="B15638" s="4" t="inlineStr">
        <is>
          <t>GS KABERE</t>
        </is>
      </c>
      <c r="C15638" s="4" t="inlineStr">
        <is>
          <t>P5</t>
        </is>
      </c>
      <c r="D15638" s="5" t="n">
        <v>203</v>
      </c>
      <c r="E15638" s="5" t="n">
        <v>4</v>
      </c>
      <c r="F15638" s="5" t="n">
        <v>0</v>
      </c>
      <c r="G15638" s="5">
        <f>E15638-F15638</f>
        <v/>
      </c>
      <c r="H15638" s="5">
        <f>'Notes'!$B$4</f>
        <v/>
      </c>
      <c r="I15638" s="5">
        <f>ROUNDUP(D15638/H15638,0)</f>
        <v/>
      </c>
      <c r="J15638" s="6">
        <f>G15638-I15638</f>
        <v/>
      </c>
      <c r="K15638" s="4">
        <f>IF(J15638&lt;0,"Deficit",IF(J15638=0,"Exact fit","Surplus"))</f>
        <v/>
      </c>
    </row>
    <row r="15639">
      <c r="A15639" s="4" t="n">
        <v>430901</v>
      </c>
      <c r="B15639" s="4" t="inlineStr">
        <is>
          <t>GS KABERE</t>
        </is>
      </c>
      <c r="C15639" s="4" t="inlineStr">
        <is>
          <t>P6</t>
        </is>
      </c>
      <c r="D15639" s="5" t="n">
        <v>72</v>
      </c>
      <c r="E15639" s="5" t="n">
        <v>2</v>
      </c>
      <c r="F15639" s="5" t="n">
        <v>0</v>
      </c>
      <c r="G15639" s="5">
        <f>E15639-F15639</f>
        <v/>
      </c>
      <c r="H15639" s="5">
        <f>'Notes'!$B$4</f>
        <v/>
      </c>
      <c r="I15639" s="5">
        <f>ROUNDUP(D15639/H15639,0)</f>
        <v/>
      </c>
      <c r="J15639" s="6">
        <f>G15639-I15639</f>
        <v/>
      </c>
      <c r="K15639" s="4">
        <f>IF(J15639&lt;0,"Deficit",IF(J15639=0,"Exact fit","Surplus"))</f>
        <v/>
      </c>
    </row>
    <row r="15640">
      <c r="A15640" s="4" t="n">
        <v>430903</v>
      </c>
      <c r="B15640" s="4" t="inlineStr">
        <is>
          <t>GS MUKO</t>
        </is>
      </c>
      <c r="C15640" s="4" t="inlineStr">
        <is>
          <t>P1</t>
        </is>
      </c>
      <c r="D15640" s="5" t="n">
        <v>192</v>
      </c>
      <c r="E15640" s="5" t="n">
        <v>4</v>
      </c>
      <c r="F15640" s="5" t="n">
        <v>2</v>
      </c>
      <c r="G15640" s="5">
        <f>E15640-F15640</f>
        <v/>
      </c>
      <c r="H15640" s="5">
        <f>'Notes'!$B$4</f>
        <v/>
      </c>
      <c r="I15640" s="5">
        <f>ROUNDUP(D15640/H15640,0)</f>
        <v/>
      </c>
      <c r="J15640" s="6">
        <f>G15640-I15640</f>
        <v/>
      </c>
      <c r="K15640" s="4">
        <f>IF(J15640&lt;0,"Deficit",IF(J15640=0,"Exact fit","Surplus"))</f>
        <v/>
      </c>
    </row>
    <row r="15641">
      <c r="A15641" s="4" t="n">
        <v>430903</v>
      </c>
      <c r="B15641" s="4" t="inlineStr">
        <is>
          <t>GS MUKO</t>
        </is>
      </c>
      <c r="C15641" s="4" t="inlineStr">
        <is>
          <t>P2</t>
        </is>
      </c>
      <c r="D15641" s="5" t="n">
        <v>127</v>
      </c>
      <c r="E15641" s="5" t="n">
        <v>4</v>
      </c>
      <c r="F15641" s="5" t="n">
        <v>2</v>
      </c>
      <c r="G15641" s="5">
        <f>E15641-F15641</f>
        <v/>
      </c>
      <c r="H15641" s="5">
        <f>'Notes'!$B$4</f>
        <v/>
      </c>
      <c r="I15641" s="5">
        <f>ROUNDUP(D15641/H15641,0)</f>
        <v/>
      </c>
      <c r="J15641" s="6">
        <f>G15641-I15641</f>
        <v/>
      </c>
      <c r="K15641" s="4">
        <f>IF(J15641&lt;0,"Deficit",IF(J15641=0,"Exact fit","Surplus"))</f>
        <v/>
      </c>
    </row>
    <row r="15642">
      <c r="A15642" s="4" t="n">
        <v>430903</v>
      </c>
      <c r="B15642" s="4" t="inlineStr">
        <is>
          <t>GS MUKO</t>
        </is>
      </c>
      <c r="C15642" s="4" t="inlineStr">
        <is>
          <t>P3</t>
        </is>
      </c>
      <c r="D15642" s="5" t="n">
        <v>136</v>
      </c>
      <c r="E15642" s="5" t="n">
        <v>4</v>
      </c>
      <c r="F15642" s="5" t="n">
        <v>2</v>
      </c>
      <c r="G15642" s="5">
        <f>E15642-F15642</f>
        <v/>
      </c>
      <c r="H15642" s="5">
        <f>'Notes'!$B$4</f>
        <v/>
      </c>
      <c r="I15642" s="5">
        <f>ROUNDUP(D15642/H15642,0)</f>
        <v/>
      </c>
      <c r="J15642" s="6">
        <f>G15642-I15642</f>
        <v/>
      </c>
      <c r="K15642" s="4">
        <f>IF(J15642&lt;0,"Deficit",IF(J15642=0,"Exact fit","Surplus"))</f>
        <v/>
      </c>
    </row>
    <row r="15643">
      <c r="A15643" s="4" t="n">
        <v>430903</v>
      </c>
      <c r="B15643" s="4" t="inlineStr">
        <is>
          <t>GS MUKO</t>
        </is>
      </c>
      <c r="C15643" s="4" t="inlineStr">
        <is>
          <t>P4</t>
        </is>
      </c>
      <c r="D15643" s="5" t="n">
        <v>153</v>
      </c>
      <c r="E15643" s="5" t="n">
        <v>4</v>
      </c>
      <c r="F15643" s="5" t="n">
        <v>0</v>
      </c>
      <c r="G15643" s="5">
        <f>E15643-F15643</f>
        <v/>
      </c>
      <c r="H15643" s="5">
        <f>'Notes'!$B$4</f>
        <v/>
      </c>
      <c r="I15643" s="5">
        <f>ROUNDUP(D15643/H15643,0)</f>
        <v/>
      </c>
      <c r="J15643" s="6">
        <f>G15643-I15643</f>
        <v/>
      </c>
      <c r="K15643" s="4">
        <f>IF(J15643&lt;0,"Deficit",IF(J15643=0,"Exact fit","Surplus"))</f>
        <v/>
      </c>
    </row>
    <row r="15644">
      <c r="A15644" s="4" t="n">
        <v>430903</v>
      </c>
      <c r="B15644" s="4" t="inlineStr">
        <is>
          <t>GS MUKO</t>
        </is>
      </c>
      <c r="C15644" s="4" t="inlineStr">
        <is>
          <t>P5</t>
        </is>
      </c>
      <c r="D15644" s="5" t="n">
        <v>103</v>
      </c>
      <c r="E15644" s="5" t="n">
        <v>3</v>
      </c>
      <c r="F15644" s="5" t="n">
        <v>0</v>
      </c>
      <c r="G15644" s="5">
        <f>E15644-F15644</f>
        <v/>
      </c>
      <c r="H15644" s="5">
        <f>'Notes'!$B$4</f>
        <v/>
      </c>
      <c r="I15644" s="5">
        <f>ROUNDUP(D15644/H15644,0)</f>
        <v/>
      </c>
      <c r="J15644" s="6">
        <f>G15644-I15644</f>
        <v/>
      </c>
      <c r="K15644" s="4">
        <f>IF(J15644&lt;0,"Deficit",IF(J15644=0,"Exact fit","Surplus"))</f>
        <v/>
      </c>
    </row>
    <row r="15645">
      <c r="A15645" s="4" t="n">
        <v>430903</v>
      </c>
      <c r="B15645" s="4" t="inlineStr">
        <is>
          <t>GS MUKO</t>
        </is>
      </c>
      <c r="C15645" s="4" t="inlineStr">
        <is>
          <t>P6</t>
        </is>
      </c>
      <c r="D15645" s="5" t="n">
        <v>76</v>
      </c>
      <c r="E15645" s="5" t="n">
        <v>2</v>
      </c>
      <c r="F15645" s="5" t="n">
        <v>0</v>
      </c>
      <c r="G15645" s="5">
        <f>E15645-F15645</f>
        <v/>
      </c>
      <c r="H15645" s="5">
        <f>'Notes'!$B$4</f>
        <v/>
      </c>
      <c r="I15645" s="5">
        <f>ROUNDUP(D15645/H15645,0)</f>
        <v/>
      </c>
      <c r="J15645" s="6">
        <f>G15645-I15645</f>
        <v/>
      </c>
      <c r="K15645" s="4">
        <f>IF(J15645&lt;0,"Deficit",IF(J15645=0,"Exact fit","Surplus"))</f>
        <v/>
      </c>
    </row>
    <row r="15646">
      <c r="A15646" s="4" t="n">
        <v>430906</v>
      </c>
      <c r="B15646" s="4" t="inlineStr">
        <is>
          <t>CS MUBUGA</t>
        </is>
      </c>
      <c r="C15646" s="4" t="inlineStr">
        <is>
          <t>P1</t>
        </is>
      </c>
      <c r="D15646" s="5" t="n">
        <v>177</v>
      </c>
      <c r="E15646" s="5" t="n">
        <v>3</v>
      </c>
      <c r="F15646" s="5" t="n">
        <v>1</v>
      </c>
      <c r="G15646" s="5">
        <f>E15646-F15646</f>
        <v/>
      </c>
      <c r="H15646" s="5">
        <f>'Notes'!$B$4</f>
        <v/>
      </c>
      <c r="I15646" s="5">
        <f>ROUNDUP(D15646/H15646,0)</f>
        <v/>
      </c>
      <c r="J15646" s="6">
        <f>G15646-I15646</f>
        <v/>
      </c>
      <c r="K15646" s="4">
        <f>IF(J15646&lt;0,"Deficit",IF(J15646=0,"Exact fit","Surplus"))</f>
        <v/>
      </c>
    </row>
    <row r="15647">
      <c r="A15647" s="4" t="n">
        <v>430906</v>
      </c>
      <c r="B15647" s="4" t="inlineStr">
        <is>
          <t>CS MUBUGA</t>
        </is>
      </c>
      <c r="C15647" s="4" t="inlineStr">
        <is>
          <t>P2</t>
        </is>
      </c>
      <c r="D15647" s="5" t="n">
        <v>214</v>
      </c>
      <c r="E15647" s="5" t="n">
        <v>4</v>
      </c>
      <c r="F15647" s="5" t="n">
        <v>2</v>
      </c>
      <c r="G15647" s="5">
        <f>E15647-F15647</f>
        <v/>
      </c>
      <c r="H15647" s="5">
        <f>'Notes'!$B$4</f>
        <v/>
      </c>
      <c r="I15647" s="5">
        <f>ROUNDUP(D15647/H15647,0)</f>
        <v/>
      </c>
      <c r="J15647" s="6">
        <f>G15647-I15647</f>
        <v/>
      </c>
      <c r="K15647" s="4">
        <f>IF(J15647&lt;0,"Deficit",IF(J15647=0,"Exact fit","Surplus"))</f>
        <v/>
      </c>
    </row>
    <row r="15648">
      <c r="A15648" s="4" t="n">
        <v>430906</v>
      </c>
      <c r="B15648" s="4" t="inlineStr">
        <is>
          <t>CS MUBUGA</t>
        </is>
      </c>
      <c r="C15648" s="4" t="inlineStr">
        <is>
          <t>P3</t>
        </is>
      </c>
      <c r="D15648" s="5" t="n">
        <v>152</v>
      </c>
      <c r="E15648" s="5" t="n">
        <v>2</v>
      </c>
      <c r="F15648" s="5" t="n">
        <v>0</v>
      </c>
      <c r="G15648" s="5">
        <f>E15648-F15648</f>
        <v/>
      </c>
      <c r="H15648" s="5">
        <f>'Notes'!$B$4</f>
        <v/>
      </c>
      <c r="I15648" s="5">
        <f>ROUNDUP(D15648/H15648,0)</f>
        <v/>
      </c>
      <c r="J15648" s="6">
        <f>G15648-I15648</f>
        <v/>
      </c>
      <c r="K15648" s="4">
        <f>IF(J15648&lt;0,"Deficit",IF(J15648=0,"Exact fit","Surplus"))</f>
        <v/>
      </c>
    </row>
    <row r="15649">
      <c r="A15649" s="4" t="n">
        <v>430906</v>
      </c>
      <c r="B15649" s="4" t="inlineStr">
        <is>
          <t>CS MUBUGA</t>
        </is>
      </c>
      <c r="C15649" s="4" t="inlineStr">
        <is>
          <t>P4</t>
        </is>
      </c>
      <c r="D15649" s="5" t="n">
        <v>157</v>
      </c>
      <c r="E15649" s="5" t="n">
        <v>3</v>
      </c>
      <c r="F15649" s="5" t="n">
        <v>0</v>
      </c>
      <c r="G15649" s="5">
        <f>E15649-F15649</f>
        <v/>
      </c>
      <c r="H15649" s="5">
        <f>'Notes'!$B$4</f>
        <v/>
      </c>
      <c r="I15649" s="5">
        <f>ROUNDUP(D15649/H15649,0)</f>
        <v/>
      </c>
      <c r="J15649" s="6">
        <f>G15649-I15649</f>
        <v/>
      </c>
      <c r="K15649" s="4">
        <f>IF(J15649&lt;0,"Deficit",IF(J15649=0,"Exact fit","Surplus"))</f>
        <v/>
      </c>
    </row>
    <row r="15650">
      <c r="A15650" s="4" t="n">
        <v>430906</v>
      </c>
      <c r="B15650" s="4" t="inlineStr">
        <is>
          <t>CS MUBUGA</t>
        </is>
      </c>
      <c r="C15650" s="4" t="inlineStr">
        <is>
          <t>P5</t>
        </is>
      </c>
      <c r="D15650" s="5" t="n">
        <v>143</v>
      </c>
      <c r="E15650" s="5" t="n">
        <v>3</v>
      </c>
      <c r="F15650" s="5" t="n">
        <v>1</v>
      </c>
      <c r="G15650" s="5">
        <f>E15650-F15650</f>
        <v/>
      </c>
      <c r="H15650" s="5">
        <f>'Notes'!$B$4</f>
        <v/>
      </c>
      <c r="I15650" s="5">
        <f>ROUNDUP(D15650/H15650,0)</f>
        <v/>
      </c>
      <c r="J15650" s="6">
        <f>G15650-I15650</f>
        <v/>
      </c>
      <c r="K15650" s="4">
        <f>IF(J15650&lt;0,"Deficit",IF(J15650=0,"Exact fit","Surplus"))</f>
        <v/>
      </c>
    </row>
    <row r="15651">
      <c r="A15651" s="4" t="n">
        <v>430906</v>
      </c>
      <c r="B15651" s="4" t="inlineStr">
        <is>
          <t>CS MUBUGA</t>
        </is>
      </c>
      <c r="C15651" s="4" t="inlineStr">
        <is>
          <t>P6</t>
        </is>
      </c>
      <c r="D15651" s="5" t="n">
        <v>72</v>
      </c>
      <c r="E15651" s="5" t="n">
        <v>2</v>
      </c>
      <c r="F15651" s="5" t="n">
        <v>0</v>
      </c>
      <c r="G15651" s="5">
        <f>E15651-F15651</f>
        <v/>
      </c>
      <c r="H15651" s="5">
        <f>'Notes'!$B$4</f>
        <v/>
      </c>
      <c r="I15651" s="5">
        <f>ROUNDUP(D15651/H15651,0)</f>
        <v/>
      </c>
      <c r="J15651" s="6">
        <f>G15651-I15651</f>
        <v/>
      </c>
      <c r="K15651" s="4">
        <f>IF(J15651&lt;0,"Deficit",IF(J15651=0,"Exact fit","Surplus"))</f>
        <v/>
      </c>
    </row>
    <row r="15652">
      <c r="A15652" s="4" t="n">
        <v>430907</v>
      </c>
      <c r="B15652" s="4" t="inlineStr">
        <is>
          <t>Centre Scolaire MUGULI</t>
        </is>
      </c>
      <c r="C15652" s="4" t="inlineStr">
        <is>
          <t>P1</t>
        </is>
      </c>
      <c r="D15652" s="5" t="n">
        <v>146</v>
      </c>
      <c r="E15652" s="5" t="n">
        <v>4</v>
      </c>
      <c r="F15652" s="5" t="n">
        <v>2</v>
      </c>
      <c r="G15652" s="5">
        <f>E15652-F15652</f>
        <v/>
      </c>
      <c r="H15652" s="5">
        <f>'Notes'!$B$4</f>
        <v/>
      </c>
      <c r="I15652" s="5">
        <f>ROUNDUP(D15652/H15652,0)</f>
        <v/>
      </c>
      <c r="J15652" s="6">
        <f>G15652-I15652</f>
        <v/>
      </c>
      <c r="K15652" s="4">
        <f>IF(J15652&lt;0,"Deficit",IF(J15652=0,"Exact fit","Surplus"))</f>
        <v/>
      </c>
    </row>
    <row r="15653">
      <c r="A15653" s="4" t="n">
        <v>430907</v>
      </c>
      <c r="B15653" s="4" t="inlineStr">
        <is>
          <t>Centre Scolaire MUGULI</t>
        </is>
      </c>
      <c r="C15653" s="4" t="inlineStr">
        <is>
          <t>P2</t>
        </is>
      </c>
      <c r="D15653" s="5" t="n">
        <v>147</v>
      </c>
      <c r="E15653" s="5" t="n">
        <v>4</v>
      </c>
      <c r="F15653" s="5" t="n">
        <v>2</v>
      </c>
      <c r="G15653" s="5">
        <f>E15653-F15653</f>
        <v/>
      </c>
      <c r="H15653" s="5">
        <f>'Notes'!$B$4</f>
        <v/>
      </c>
      <c r="I15653" s="5">
        <f>ROUNDUP(D15653/H15653,0)</f>
        <v/>
      </c>
      <c r="J15653" s="6">
        <f>G15653-I15653</f>
        <v/>
      </c>
      <c r="K15653" s="4">
        <f>IF(J15653&lt;0,"Deficit",IF(J15653=0,"Exact fit","Surplus"))</f>
        <v/>
      </c>
    </row>
    <row r="15654">
      <c r="A15654" s="4" t="n">
        <v>430907</v>
      </c>
      <c r="B15654" s="4" t="inlineStr">
        <is>
          <t>Centre Scolaire MUGULI</t>
        </is>
      </c>
      <c r="C15654" s="4" t="inlineStr">
        <is>
          <t>P3</t>
        </is>
      </c>
      <c r="D15654" s="5" t="n">
        <v>150</v>
      </c>
      <c r="E15654" s="5" t="n">
        <v>4</v>
      </c>
      <c r="F15654" s="5" t="n">
        <v>2</v>
      </c>
      <c r="G15654" s="5">
        <f>E15654-F15654</f>
        <v/>
      </c>
      <c r="H15654" s="5">
        <f>'Notes'!$B$4</f>
        <v/>
      </c>
      <c r="I15654" s="5">
        <f>ROUNDUP(D15654/H15654,0)</f>
        <v/>
      </c>
      <c r="J15654" s="6">
        <f>G15654-I15654</f>
        <v/>
      </c>
      <c r="K15654" s="4">
        <f>IF(J15654&lt;0,"Deficit",IF(J15654=0,"Exact fit","Surplus"))</f>
        <v/>
      </c>
    </row>
    <row r="15655">
      <c r="A15655" s="4" t="n">
        <v>430907</v>
      </c>
      <c r="B15655" s="4" t="inlineStr">
        <is>
          <t>Centre Scolaire MUGULI</t>
        </is>
      </c>
      <c r="C15655" s="4" t="inlineStr">
        <is>
          <t>P4</t>
        </is>
      </c>
      <c r="D15655" s="5" t="n">
        <v>141</v>
      </c>
      <c r="E15655" s="5" t="n">
        <v>3</v>
      </c>
      <c r="F15655" s="5" t="n">
        <v>0</v>
      </c>
      <c r="G15655" s="5">
        <f>E15655-F15655</f>
        <v/>
      </c>
      <c r="H15655" s="5">
        <f>'Notes'!$B$4</f>
        <v/>
      </c>
      <c r="I15655" s="5">
        <f>ROUNDUP(D15655/H15655,0)</f>
        <v/>
      </c>
      <c r="J15655" s="6">
        <f>G15655-I15655</f>
        <v/>
      </c>
      <c r="K15655" s="4">
        <f>IF(J15655&lt;0,"Deficit",IF(J15655=0,"Exact fit","Surplus"))</f>
        <v/>
      </c>
    </row>
    <row r="15656">
      <c r="A15656" s="4" t="n">
        <v>430907</v>
      </c>
      <c r="B15656" s="4" t="inlineStr">
        <is>
          <t>Centre Scolaire MUGULI</t>
        </is>
      </c>
      <c r="C15656" s="4" t="inlineStr">
        <is>
          <t>P5</t>
        </is>
      </c>
      <c r="D15656" s="5" t="n">
        <v>97</v>
      </c>
      <c r="E15656" s="5" t="n">
        <v>3</v>
      </c>
      <c r="F15656" s="5" t="n">
        <v>0</v>
      </c>
      <c r="G15656" s="5">
        <f>E15656-F15656</f>
        <v/>
      </c>
      <c r="H15656" s="5">
        <f>'Notes'!$B$4</f>
        <v/>
      </c>
      <c r="I15656" s="5">
        <f>ROUNDUP(D15656/H15656,0)</f>
        <v/>
      </c>
      <c r="J15656" s="6">
        <f>G15656-I15656</f>
        <v/>
      </c>
      <c r="K15656" s="4">
        <f>IF(J15656&lt;0,"Deficit",IF(J15656=0,"Exact fit","Surplus"))</f>
        <v/>
      </c>
    </row>
    <row r="15657">
      <c r="A15657" s="4" t="n">
        <v>430907</v>
      </c>
      <c r="B15657" s="4" t="inlineStr">
        <is>
          <t>Centre Scolaire MUGULI</t>
        </is>
      </c>
      <c r="C15657" s="4" t="inlineStr">
        <is>
          <t>P6</t>
        </is>
      </c>
      <c r="D15657" s="5" t="n">
        <v>72</v>
      </c>
      <c r="E15657" s="5" t="n">
        <v>2</v>
      </c>
      <c r="F15657" s="5" t="n">
        <v>0</v>
      </c>
      <c r="G15657" s="5">
        <f>E15657-F15657</f>
        <v/>
      </c>
      <c r="H15657" s="5">
        <f>'Notes'!$B$4</f>
        <v/>
      </c>
      <c r="I15657" s="5">
        <f>ROUNDUP(D15657/H15657,0)</f>
        <v/>
      </c>
      <c r="J15657" s="6">
        <f>G15657-I15657</f>
        <v/>
      </c>
      <c r="K15657" s="4">
        <f>IF(J15657&lt;0,"Deficit",IF(J15657=0,"Exact fit","Surplus"))</f>
        <v/>
      </c>
    </row>
    <row r="15658">
      <c r="A15658" s="4" t="n">
        <v>430911</v>
      </c>
      <c r="B15658" s="4" t="inlineStr">
        <is>
          <t>EP KANZA</t>
        </is>
      </c>
      <c r="C15658" s="4" t="inlineStr">
        <is>
          <t>P1</t>
        </is>
      </c>
      <c r="D15658" s="5" t="n">
        <v>137</v>
      </c>
      <c r="E15658" s="5" t="n">
        <v>4</v>
      </c>
      <c r="F15658" s="5" t="n">
        <v>2</v>
      </c>
      <c r="G15658" s="5">
        <f>E15658-F15658</f>
        <v/>
      </c>
      <c r="H15658" s="5">
        <f>'Notes'!$B$4</f>
        <v/>
      </c>
      <c r="I15658" s="5">
        <f>ROUNDUP(D15658/H15658,0)</f>
        <v/>
      </c>
      <c r="J15658" s="6">
        <f>G15658-I15658</f>
        <v/>
      </c>
      <c r="K15658" s="4">
        <f>IF(J15658&lt;0,"Deficit",IF(J15658=0,"Exact fit","Surplus"))</f>
        <v/>
      </c>
    </row>
    <row r="15659">
      <c r="A15659" s="4" t="n">
        <v>430911</v>
      </c>
      <c r="B15659" s="4" t="inlineStr">
        <is>
          <t>EP KANZA</t>
        </is>
      </c>
      <c r="C15659" s="4" t="inlineStr">
        <is>
          <t>P2</t>
        </is>
      </c>
      <c r="D15659" s="5" t="n">
        <v>101</v>
      </c>
      <c r="E15659" s="5" t="n">
        <v>4</v>
      </c>
      <c r="F15659" s="5" t="n">
        <v>2</v>
      </c>
      <c r="G15659" s="5">
        <f>E15659-F15659</f>
        <v/>
      </c>
      <c r="H15659" s="5">
        <f>'Notes'!$B$4</f>
        <v/>
      </c>
      <c r="I15659" s="5">
        <f>ROUNDUP(D15659/H15659,0)</f>
        <v/>
      </c>
      <c r="J15659" s="6">
        <f>G15659-I15659</f>
        <v/>
      </c>
      <c r="K15659" s="4">
        <f>IF(J15659&lt;0,"Deficit",IF(J15659=0,"Exact fit","Surplus"))</f>
        <v/>
      </c>
    </row>
    <row r="15660">
      <c r="A15660" s="4" t="n">
        <v>430911</v>
      </c>
      <c r="B15660" s="4" t="inlineStr">
        <is>
          <t>EP KANZA</t>
        </is>
      </c>
      <c r="C15660" s="4" t="inlineStr">
        <is>
          <t>P3</t>
        </is>
      </c>
      <c r="D15660" s="5" t="n">
        <v>126</v>
      </c>
      <c r="E15660" s="5" t="n">
        <v>4</v>
      </c>
      <c r="F15660" s="5" t="n">
        <v>2</v>
      </c>
      <c r="G15660" s="5">
        <f>E15660-F15660</f>
        <v/>
      </c>
      <c r="H15660" s="5">
        <f>'Notes'!$B$4</f>
        <v/>
      </c>
      <c r="I15660" s="5">
        <f>ROUNDUP(D15660/H15660,0)</f>
        <v/>
      </c>
      <c r="J15660" s="6">
        <f>G15660-I15660</f>
        <v/>
      </c>
      <c r="K15660" s="4">
        <f>IF(J15660&lt;0,"Deficit",IF(J15660=0,"Exact fit","Surplus"))</f>
        <v/>
      </c>
    </row>
    <row r="15661">
      <c r="A15661" s="4" t="n">
        <v>430911</v>
      </c>
      <c r="B15661" s="4" t="inlineStr">
        <is>
          <t>EP KANZA</t>
        </is>
      </c>
      <c r="C15661" s="4" t="inlineStr">
        <is>
          <t>P4</t>
        </is>
      </c>
      <c r="D15661" s="5" t="n">
        <v>197</v>
      </c>
      <c r="E15661" s="5" t="n">
        <v>4</v>
      </c>
      <c r="F15661" s="5" t="n">
        <v>0</v>
      </c>
      <c r="G15661" s="5">
        <f>E15661-F15661</f>
        <v/>
      </c>
      <c r="H15661" s="5">
        <f>'Notes'!$B$4</f>
        <v/>
      </c>
      <c r="I15661" s="5">
        <f>ROUNDUP(D15661/H15661,0)</f>
        <v/>
      </c>
      <c r="J15661" s="6">
        <f>G15661-I15661</f>
        <v/>
      </c>
      <c r="K15661" s="4">
        <f>IF(J15661&lt;0,"Deficit",IF(J15661=0,"Exact fit","Surplus"))</f>
        <v/>
      </c>
    </row>
    <row r="15662">
      <c r="A15662" s="4" t="n">
        <v>430911</v>
      </c>
      <c r="B15662" s="4" t="inlineStr">
        <is>
          <t>EP KANZA</t>
        </is>
      </c>
      <c r="C15662" s="4" t="inlineStr">
        <is>
          <t>P5</t>
        </is>
      </c>
      <c r="D15662" s="5" t="n">
        <v>100</v>
      </c>
      <c r="E15662" s="5" t="n">
        <v>2</v>
      </c>
      <c r="F15662" s="5" t="n">
        <v>0</v>
      </c>
      <c r="G15662" s="5">
        <f>E15662-F15662</f>
        <v/>
      </c>
      <c r="H15662" s="5">
        <f>'Notes'!$B$4</f>
        <v/>
      </c>
      <c r="I15662" s="5">
        <f>ROUNDUP(D15662/H15662,0)</f>
        <v/>
      </c>
      <c r="J15662" s="6">
        <f>G15662-I15662</f>
        <v/>
      </c>
      <c r="K15662" s="4">
        <f>IF(J15662&lt;0,"Deficit",IF(J15662=0,"Exact fit","Surplus"))</f>
        <v/>
      </c>
    </row>
    <row r="15663">
      <c r="A15663" s="4" t="n">
        <v>430911</v>
      </c>
      <c r="B15663" s="4" t="inlineStr">
        <is>
          <t>EP KANZA</t>
        </is>
      </c>
      <c r="C15663" s="4" t="inlineStr">
        <is>
          <t>P6</t>
        </is>
      </c>
      <c r="D15663" s="5" t="n">
        <v>53</v>
      </c>
      <c r="E15663" s="5" t="n">
        <v>2</v>
      </c>
      <c r="F15663" s="5" t="n">
        <v>0</v>
      </c>
      <c r="G15663" s="5">
        <f>E15663-F15663</f>
        <v/>
      </c>
      <c r="H15663" s="5">
        <f>'Notes'!$B$4</f>
        <v/>
      </c>
      <c r="I15663" s="5">
        <f>ROUNDUP(D15663/H15663,0)</f>
        <v/>
      </c>
      <c r="J15663" s="6">
        <f>G15663-I15663</f>
        <v/>
      </c>
      <c r="K15663" s="4">
        <f>IF(J15663&lt;0,"Deficit",IF(J15663=0,"Exact fit","Surplus"))</f>
        <v/>
      </c>
    </row>
    <row r="15664">
      <c r="A15664" s="4" t="n">
        <v>430912</v>
      </c>
      <c r="B15664" s="4" t="inlineStr">
        <is>
          <t>ANSWER BLESSING SCHOOL</t>
        </is>
      </c>
      <c r="C15664" s="4" t="inlineStr">
        <is>
          <t>P1</t>
        </is>
      </c>
      <c r="D15664" s="5" t="n">
        <v>20</v>
      </c>
      <c r="E15664" s="5" t="n">
        <v>1</v>
      </c>
      <c r="F15664" s="5" t="n">
        <v>0</v>
      </c>
      <c r="G15664" s="5">
        <f>E15664-F15664</f>
        <v/>
      </c>
      <c r="H15664" s="5">
        <f>'Notes'!$B$4</f>
        <v/>
      </c>
      <c r="I15664" s="5">
        <f>ROUNDUP(D15664/H15664,0)</f>
        <v/>
      </c>
      <c r="J15664" s="6">
        <f>G15664-I15664</f>
        <v/>
      </c>
      <c r="K15664" s="4">
        <f>IF(J15664&lt;0,"Deficit",IF(J15664=0,"Exact fit","Surplus"))</f>
        <v/>
      </c>
    </row>
    <row r="15665">
      <c r="A15665" s="4" t="n">
        <v>430912</v>
      </c>
      <c r="B15665" s="4" t="inlineStr">
        <is>
          <t>ANSWER BLESSING SCHOOL</t>
        </is>
      </c>
      <c r="C15665" s="4" t="inlineStr">
        <is>
          <t>P2</t>
        </is>
      </c>
      <c r="D15665" s="5" t="n">
        <v>44</v>
      </c>
      <c r="E15665" s="5" t="n">
        <v>1</v>
      </c>
      <c r="F15665" s="5" t="n">
        <v>0</v>
      </c>
      <c r="G15665" s="5">
        <f>E15665-F15665</f>
        <v/>
      </c>
      <c r="H15665" s="5">
        <f>'Notes'!$B$4</f>
        <v/>
      </c>
      <c r="I15665" s="5">
        <f>ROUNDUP(D15665/H15665,0)</f>
        <v/>
      </c>
      <c r="J15665" s="6">
        <f>G15665-I15665</f>
        <v/>
      </c>
      <c r="K15665" s="4">
        <f>IF(J15665&lt;0,"Deficit",IF(J15665=0,"Exact fit","Surplus"))</f>
        <v/>
      </c>
    </row>
    <row r="15666">
      <c r="A15666" s="4" t="n">
        <v>430912</v>
      </c>
      <c r="B15666" s="4" t="inlineStr">
        <is>
          <t>ANSWER BLESSING SCHOOL</t>
        </is>
      </c>
      <c r="C15666" s="4" t="inlineStr">
        <is>
          <t>P3</t>
        </is>
      </c>
      <c r="D15666" s="5" t="n">
        <v>21</v>
      </c>
      <c r="E15666" s="5" t="n">
        <v>1</v>
      </c>
      <c r="F15666" s="5" t="n">
        <v>0</v>
      </c>
      <c r="G15666" s="5">
        <f>E15666-F15666</f>
        <v/>
      </c>
      <c r="H15666" s="5">
        <f>'Notes'!$B$4</f>
        <v/>
      </c>
      <c r="I15666" s="5">
        <f>ROUNDUP(D15666/H15666,0)</f>
        <v/>
      </c>
      <c r="J15666" s="6">
        <f>G15666-I15666</f>
        <v/>
      </c>
      <c r="K15666" s="4">
        <f>IF(J15666&lt;0,"Deficit",IF(J15666=0,"Exact fit","Surplus"))</f>
        <v/>
      </c>
    </row>
    <row r="15667">
      <c r="A15667" s="4" t="n">
        <v>430912</v>
      </c>
      <c r="B15667" s="4" t="inlineStr">
        <is>
          <t>ANSWER BLESSING SCHOOL</t>
        </is>
      </c>
      <c r="C15667" s="4" t="inlineStr">
        <is>
          <t>P4</t>
        </is>
      </c>
      <c r="D15667" s="5" t="n">
        <v>18</v>
      </c>
      <c r="E15667" s="5" t="n">
        <v>1</v>
      </c>
      <c r="F15667" s="5" t="n">
        <v>0</v>
      </c>
      <c r="G15667" s="5">
        <f>E15667-F15667</f>
        <v/>
      </c>
      <c r="H15667" s="5">
        <f>'Notes'!$B$4</f>
        <v/>
      </c>
      <c r="I15667" s="5">
        <f>ROUNDUP(D15667/H15667,0)</f>
        <v/>
      </c>
      <c r="J15667" s="6">
        <f>G15667-I15667</f>
        <v/>
      </c>
      <c r="K15667" s="4">
        <f>IF(J15667&lt;0,"Deficit",IF(J15667=0,"Exact fit","Surplus"))</f>
        <v/>
      </c>
    </row>
    <row r="15668">
      <c r="A15668" s="4" t="n">
        <v>430912</v>
      </c>
      <c r="B15668" s="4" t="inlineStr">
        <is>
          <t>ANSWER BLESSING SCHOOL</t>
        </is>
      </c>
      <c r="C15668" s="4" t="inlineStr">
        <is>
          <t>P5</t>
        </is>
      </c>
      <c r="D15668" s="5" t="n">
        <v>23</v>
      </c>
      <c r="E15668" s="5" t="n">
        <v>1</v>
      </c>
      <c r="F15668" s="5" t="n">
        <v>0</v>
      </c>
      <c r="G15668" s="5">
        <f>E15668-F15668</f>
        <v/>
      </c>
      <c r="H15668" s="5">
        <f>'Notes'!$B$4</f>
        <v/>
      </c>
      <c r="I15668" s="5">
        <f>ROUNDUP(D15668/H15668,0)</f>
        <v/>
      </c>
      <c r="J15668" s="6">
        <f>G15668-I15668</f>
        <v/>
      </c>
      <c r="K15668" s="4">
        <f>IF(J15668&lt;0,"Deficit",IF(J15668=0,"Exact fit","Surplus"))</f>
        <v/>
      </c>
    </row>
    <row r="15669">
      <c r="A15669" s="4" t="n">
        <v>431001</v>
      </c>
      <c r="B15669" s="4" t="inlineStr">
        <is>
          <t>EP BUKANE</t>
        </is>
      </c>
      <c r="C15669" s="4" t="inlineStr">
        <is>
          <t>P1</t>
        </is>
      </c>
      <c r="D15669" s="5" t="n">
        <v>262</v>
      </c>
      <c r="E15669" s="5" t="n">
        <v>6</v>
      </c>
      <c r="F15669" s="5" t="n">
        <v>3</v>
      </c>
      <c r="G15669" s="5">
        <f>E15669-F15669</f>
        <v/>
      </c>
      <c r="H15669" s="5">
        <f>'Notes'!$B$4</f>
        <v/>
      </c>
      <c r="I15669" s="5">
        <f>ROUNDUP(D15669/H15669,0)</f>
        <v/>
      </c>
      <c r="J15669" s="6">
        <f>G15669-I15669</f>
        <v/>
      </c>
      <c r="K15669" s="4">
        <f>IF(J15669&lt;0,"Deficit",IF(J15669=0,"Exact fit","Surplus"))</f>
        <v/>
      </c>
    </row>
    <row r="15670">
      <c r="A15670" s="4" t="n">
        <v>431001</v>
      </c>
      <c r="B15670" s="4" t="inlineStr">
        <is>
          <t>EP BUKANE</t>
        </is>
      </c>
      <c r="C15670" s="4" t="inlineStr">
        <is>
          <t>P2</t>
        </is>
      </c>
      <c r="D15670" s="5" t="n">
        <v>205</v>
      </c>
      <c r="E15670" s="5" t="n">
        <v>4</v>
      </c>
      <c r="F15670" s="5" t="n">
        <v>2</v>
      </c>
      <c r="G15670" s="5">
        <f>E15670-F15670</f>
        <v/>
      </c>
      <c r="H15670" s="5">
        <f>'Notes'!$B$4</f>
        <v/>
      </c>
      <c r="I15670" s="5">
        <f>ROUNDUP(D15670/H15670,0)</f>
        <v/>
      </c>
      <c r="J15670" s="6">
        <f>G15670-I15670</f>
        <v/>
      </c>
      <c r="K15670" s="4">
        <f>IF(J15670&lt;0,"Deficit",IF(J15670=0,"Exact fit","Surplus"))</f>
        <v/>
      </c>
    </row>
    <row r="15671">
      <c r="A15671" s="4" t="n">
        <v>431001</v>
      </c>
      <c r="B15671" s="4" t="inlineStr">
        <is>
          <t>EP BUKANE</t>
        </is>
      </c>
      <c r="C15671" s="4" t="inlineStr">
        <is>
          <t>P3</t>
        </is>
      </c>
      <c r="D15671" s="5" t="n">
        <v>204</v>
      </c>
      <c r="E15671" s="5" t="n">
        <v>4</v>
      </c>
      <c r="F15671" s="5" t="n">
        <v>2</v>
      </c>
      <c r="G15671" s="5">
        <f>E15671-F15671</f>
        <v/>
      </c>
      <c r="H15671" s="5">
        <f>'Notes'!$B$4</f>
        <v/>
      </c>
      <c r="I15671" s="5">
        <f>ROUNDUP(D15671/H15671,0)</f>
        <v/>
      </c>
      <c r="J15671" s="6">
        <f>G15671-I15671</f>
        <v/>
      </c>
      <c r="K15671" s="4">
        <f>IF(J15671&lt;0,"Deficit",IF(J15671=0,"Exact fit","Surplus"))</f>
        <v/>
      </c>
    </row>
    <row r="15672">
      <c r="A15672" s="4" t="n">
        <v>431001</v>
      </c>
      <c r="B15672" s="4" t="inlineStr">
        <is>
          <t>EP BUKANE</t>
        </is>
      </c>
      <c r="C15672" s="4" t="inlineStr">
        <is>
          <t>P4</t>
        </is>
      </c>
      <c r="D15672" s="5" t="n">
        <v>262</v>
      </c>
      <c r="E15672" s="5" t="n">
        <v>5</v>
      </c>
      <c r="F15672" s="5" t="n">
        <v>0</v>
      </c>
      <c r="G15672" s="5">
        <f>E15672-F15672</f>
        <v/>
      </c>
      <c r="H15672" s="5">
        <f>'Notes'!$B$4</f>
        <v/>
      </c>
      <c r="I15672" s="5">
        <f>ROUNDUP(D15672/H15672,0)</f>
        <v/>
      </c>
      <c r="J15672" s="6">
        <f>G15672-I15672</f>
        <v/>
      </c>
      <c r="K15672" s="4">
        <f>IF(J15672&lt;0,"Deficit",IF(J15672=0,"Exact fit","Surplus"))</f>
        <v/>
      </c>
    </row>
    <row r="15673">
      <c r="A15673" s="4" t="n">
        <v>431001</v>
      </c>
      <c r="B15673" s="4" t="inlineStr">
        <is>
          <t>EP BUKANE</t>
        </is>
      </c>
      <c r="C15673" s="4" t="inlineStr">
        <is>
          <t>P5</t>
        </is>
      </c>
      <c r="D15673" s="5" t="n">
        <v>366</v>
      </c>
      <c r="E15673" s="5" t="n">
        <v>6</v>
      </c>
      <c r="F15673" s="5" t="n">
        <v>0</v>
      </c>
      <c r="G15673" s="5">
        <f>E15673-F15673</f>
        <v/>
      </c>
      <c r="H15673" s="5">
        <f>'Notes'!$B$4</f>
        <v/>
      </c>
      <c r="I15673" s="5">
        <f>ROUNDUP(D15673/H15673,0)</f>
        <v/>
      </c>
      <c r="J15673" s="6">
        <f>G15673-I15673</f>
        <v/>
      </c>
      <c r="K15673" s="4">
        <f>IF(J15673&lt;0,"Deficit",IF(J15673=0,"Exact fit","Surplus"))</f>
        <v/>
      </c>
    </row>
    <row r="15674">
      <c r="A15674" s="4" t="n">
        <v>431001</v>
      </c>
      <c r="B15674" s="4" t="inlineStr">
        <is>
          <t>EP BUKANE</t>
        </is>
      </c>
      <c r="C15674" s="4" t="inlineStr">
        <is>
          <t>P6</t>
        </is>
      </c>
      <c r="D15674" s="5" t="n">
        <v>134</v>
      </c>
      <c r="E15674" s="5" t="n">
        <v>3</v>
      </c>
      <c r="F15674" s="5" t="n">
        <v>0</v>
      </c>
      <c r="G15674" s="5">
        <f>E15674-F15674</f>
        <v/>
      </c>
      <c r="H15674" s="5">
        <f>'Notes'!$B$4</f>
        <v/>
      </c>
      <c r="I15674" s="5">
        <f>ROUNDUP(D15674/H15674,0)</f>
        <v/>
      </c>
      <c r="J15674" s="6">
        <f>G15674-I15674</f>
        <v/>
      </c>
      <c r="K15674" s="4">
        <f>IF(J15674&lt;0,"Deficit",IF(J15674=0,"Exact fit","Surplus"))</f>
        <v/>
      </c>
    </row>
    <row r="15675">
      <c r="A15675" s="4" t="n">
        <v>431008</v>
      </c>
      <c r="B15675" s="4" t="inlineStr">
        <is>
          <t>GS MUSANZEI</t>
        </is>
      </c>
      <c r="C15675" s="4" t="inlineStr">
        <is>
          <t>P1</t>
        </is>
      </c>
      <c r="D15675" s="5" t="n">
        <v>78</v>
      </c>
      <c r="E15675" s="5" t="n">
        <v>2</v>
      </c>
      <c r="F15675" s="5" t="n">
        <v>1</v>
      </c>
      <c r="G15675" s="5">
        <f>E15675-F15675</f>
        <v/>
      </c>
      <c r="H15675" s="5">
        <f>'Notes'!$B$4</f>
        <v/>
      </c>
      <c r="I15675" s="5">
        <f>ROUNDUP(D15675/H15675,0)</f>
        <v/>
      </c>
      <c r="J15675" s="6">
        <f>G15675-I15675</f>
        <v/>
      </c>
      <c r="K15675" s="4">
        <f>IF(J15675&lt;0,"Deficit",IF(J15675=0,"Exact fit","Surplus"))</f>
        <v/>
      </c>
    </row>
    <row r="15676">
      <c r="A15676" s="4" t="n">
        <v>431008</v>
      </c>
      <c r="B15676" s="4" t="inlineStr">
        <is>
          <t>GS MUSANZEI</t>
        </is>
      </c>
      <c r="C15676" s="4" t="inlineStr">
        <is>
          <t>P2</t>
        </is>
      </c>
      <c r="D15676" s="5" t="n">
        <v>83</v>
      </c>
      <c r="E15676" s="5" t="n">
        <v>2</v>
      </c>
      <c r="F15676" s="5" t="n">
        <v>1</v>
      </c>
      <c r="G15676" s="5">
        <f>E15676-F15676</f>
        <v/>
      </c>
      <c r="H15676" s="5">
        <f>'Notes'!$B$4</f>
        <v/>
      </c>
      <c r="I15676" s="5">
        <f>ROUNDUP(D15676/H15676,0)</f>
        <v/>
      </c>
      <c r="J15676" s="6">
        <f>G15676-I15676</f>
        <v/>
      </c>
      <c r="K15676" s="4">
        <f>IF(J15676&lt;0,"Deficit",IF(J15676=0,"Exact fit","Surplus"))</f>
        <v/>
      </c>
    </row>
    <row r="15677">
      <c r="A15677" s="4" t="n">
        <v>431008</v>
      </c>
      <c r="B15677" s="4" t="inlineStr">
        <is>
          <t>GS MUSANZEI</t>
        </is>
      </c>
      <c r="C15677" s="4" t="inlineStr">
        <is>
          <t>P3</t>
        </is>
      </c>
      <c r="D15677" s="5" t="n">
        <v>86</v>
      </c>
      <c r="E15677" s="5" t="n">
        <v>2</v>
      </c>
      <c r="F15677" s="5" t="n">
        <v>1</v>
      </c>
      <c r="G15677" s="5">
        <f>E15677-F15677</f>
        <v/>
      </c>
      <c r="H15677" s="5">
        <f>'Notes'!$B$4</f>
        <v/>
      </c>
      <c r="I15677" s="5">
        <f>ROUNDUP(D15677/H15677,0)</f>
        <v/>
      </c>
      <c r="J15677" s="6">
        <f>G15677-I15677</f>
        <v/>
      </c>
      <c r="K15677" s="4">
        <f>IF(J15677&lt;0,"Deficit",IF(J15677=0,"Exact fit","Surplus"))</f>
        <v/>
      </c>
    </row>
    <row r="15678">
      <c r="A15678" s="4" t="n">
        <v>431008</v>
      </c>
      <c r="B15678" s="4" t="inlineStr">
        <is>
          <t>GS MUSANZEI</t>
        </is>
      </c>
      <c r="C15678" s="4" t="inlineStr">
        <is>
          <t>P4</t>
        </is>
      </c>
      <c r="D15678" s="5" t="n">
        <v>106</v>
      </c>
      <c r="E15678" s="5" t="n">
        <v>2</v>
      </c>
      <c r="F15678" s="5" t="n">
        <v>0</v>
      </c>
      <c r="G15678" s="5">
        <f>E15678-F15678</f>
        <v/>
      </c>
      <c r="H15678" s="5">
        <f>'Notes'!$B$4</f>
        <v/>
      </c>
      <c r="I15678" s="5">
        <f>ROUNDUP(D15678/H15678,0)</f>
        <v/>
      </c>
      <c r="J15678" s="6">
        <f>G15678-I15678</f>
        <v/>
      </c>
      <c r="K15678" s="4">
        <f>IF(J15678&lt;0,"Deficit",IF(J15678=0,"Exact fit","Surplus"))</f>
        <v/>
      </c>
    </row>
    <row r="15679">
      <c r="A15679" s="4" t="n">
        <v>431008</v>
      </c>
      <c r="B15679" s="4" t="inlineStr">
        <is>
          <t>GS MUSANZEI</t>
        </is>
      </c>
      <c r="C15679" s="4" t="inlineStr">
        <is>
          <t>P5</t>
        </is>
      </c>
      <c r="D15679" s="5" t="n">
        <v>119</v>
      </c>
      <c r="E15679" s="5" t="n">
        <v>2</v>
      </c>
      <c r="F15679" s="5" t="n">
        <v>0</v>
      </c>
      <c r="G15679" s="5">
        <f>E15679-F15679</f>
        <v/>
      </c>
      <c r="H15679" s="5">
        <f>'Notes'!$B$4</f>
        <v/>
      </c>
      <c r="I15679" s="5">
        <f>ROUNDUP(D15679/H15679,0)</f>
        <v/>
      </c>
      <c r="J15679" s="6">
        <f>G15679-I15679</f>
        <v/>
      </c>
      <c r="K15679" s="4">
        <f>IF(J15679&lt;0,"Deficit",IF(J15679=0,"Exact fit","Surplus"))</f>
        <v/>
      </c>
    </row>
    <row r="15680">
      <c r="A15680" s="4" t="n">
        <v>431008</v>
      </c>
      <c r="B15680" s="4" t="inlineStr">
        <is>
          <t>GS MUSANZEI</t>
        </is>
      </c>
      <c r="C15680" s="4" t="inlineStr">
        <is>
          <t>P6</t>
        </is>
      </c>
      <c r="D15680" s="5" t="n">
        <v>81</v>
      </c>
      <c r="E15680" s="5" t="n">
        <v>2</v>
      </c>
      <c r="F15680" s="5" t="n">
        <v>0</v>
      </c>
      <c r="G15680" s="5">
        <f>E15680-F15680</f>
        <v/>
      </c>
      <c r="H15680" s="5">
        <f>'Notes'!$B$4</f>
        <v/>
      </c>
      <c r="I15680" s="5">
        <f>ROUNDUP(D15680/H15680,0)</f>
        <v/>
      </c>
      <c r="J15680" s="6">
        <f>G15680-I15680</f>
        <v/>
      </c>
      <c r="K15680" s="4">
        <f>IF(J15680&lt;0,"Deficit",IF(J15680=0,"Exact fit","Surplus"))</f>
        <v/>
      </c>
    </row>
    <row r="15681">
      <c r="A15681" s="4" t="n">
        <v>431009</v>
      </c>
      <c r="B15681" s="4" t="inlineStr">
        <is>
          <t>GS TERO</t>
        </is>
      </c>
      <c r="C15681" s="4" t="inlineStr">
        <is>
          <t>P1</t>
        </is>
      </c>
      <c r="D15681" s="5" t="n">
        <v>311</v>
      </c>
      <c r="E15681" s="5" t="n">
        <v>8</v>
      </c>
      <c r="F15681" s="5" t="n">
        <v>4</v>
      </c>
      <c r="G15681" s="5">
        <f>E15681-F15681</f>
        <v/>
      </c>
      <c r="H15681" s="5">
        <f>'Notes'!$B$4</f>
        <v/>
      </c>
      <c r="I15681" s="5">
        <f>ROUNDUP(D15681/H15681,0)</f>
        <v/>
      </c>
      <c r="J15681" s="6">
        <f>G15681-I15681</f>
        <v/>
      </c>
      <c r="K15681" s="4">
        <f>IF(J15681&lt;0,"Deficit",IF(J15681=0,"Exact fit","Surplus"))</f>
        <v/>
      </c>
    </row>
    <row r="15682">
      <c r="A15682" s="4" t="n">
        <v>431009</v>
      </c>
      <c r="B15682" s="4" t="inlineStr">
        <is>
          <t>GS TERO</t>
        </is>
      </c>
      <c r="C15682" s="4" t="inlineStr">
        <is>
          <t>P2</t>
        </is>
      </c>
      <c r="D15682" s="5" t="n">
        <v>297</v>
      </c>
      <c r="E15682" s="5" t="n">
        <v>6</v>
      </c>
      <c r="F15682" s="5" t="n">
        <v>3</v>
      </c>
      <c r="G15682" s="5">
        <f>E15682-F15682</f>
        <v/>
      </c>
      <c r="H15682" s="5">
        <f>'Notes'!$B$4</f>
        <v/>
      </c>
      <c r="I15682" s="5">
        <f>ROUNDUP(D15682/H15682,0)</f>
        <v/>
      </c>
      <c r="J15682" s="6">
        <f>G15682-I15682</f>
        <v/>
      </c>
      <c r="K15682" s="4">
        <f>IF(J15682&lt;0,"Deficit",IF(J15682=0,"Exact fit","Surplus"))</f>
        <v/>
      </c>
    </row>
    <row r="15683">
      <c r="A15683" s="4" t="n">
        <v>431009</v>
      </c>
      <c r="B15683" s="4" t="inlineStr">
        <is>
          <t>GS TERO</t>
        </is>
      </c>
      <c r="C15683" s="4" t="inlineStr">
        <is>
          <t>P3</t>
        </is>
      </c>
      <c r="D15683" s="5" t="n">
        <v>333</v>
      </c>
      <c r="E15683" s="5" t="n">
        <v>6</v>
      </c>
      <c r="F15683" s="5" t="n">
        <v>0</v>
      </c>
      <c r="G15683" s="5">
        <f>E15683-F15683</f>
        <v/>
      </c>
      <c r="H15683" s="5">
        <f>'Notes'!$B$4</f>
        <v/>
      </c>
      <c r="I15683" s="5">
        <f>ROUNDUP(D15683/H15683,0)</f>
        <v/>
      </c>
      <c r="J15683" s="6">
        <f>G15683-I15683</f>
        <v/>
      </c>
      <c r="K15683" s="4">
        <f>IF(J15683&lt;0,"Deficit",IF(J15683=0,"Exact fit","Surplus"))</f>
        <v/>
      </c>
    </row>
    <row r="15684">
      <c r="A15684" s="4" t="n">
        <v>431009</v>
      </c>
      <c r="B15684" s="4" t="inlineStr">
        <is>
          <t>GS TERO</t>
        </is>
      </c>
      <c r="C15684" s="4" t="inlineStr">
        <is>
          <t>P4</t>
        </is>
      </c>
      <c r="D15684" s="5" t="n">
        <v>291</v>
      </c>
      <c r="E15684" s="5" t="n">
        <v>6</v>
      </c>
      <c r="F15684" s="5" t="n">
        <v>0</v>
      </c>
      <c r="G15684" s="5">
        <f>E15684-F15684</f>
        <v/>
      </c>
      <c r="H15684" s="5">
        <f>'Notes'!$B$4</f>
        <v/>
      </c>
      <c r="I15684" s="5">
        <f>ROUNDUP(D15684/H15684,0)</f>
        <v/>
      </c>
      <c r="J15684" s="6">
        <f>G15684-I15684</f>
        <v/>
      </c>
      <c r="K15684" s="4">
        <f>IF(J15684&lt;0,"Deficit",IF(J15684=0,"Exact fit","Surplus"))</f>
        <v/>
      </c>
    </row>
    <row r="15685">
      <c r="A15685" s="4" t="n">
        <v>431009</v>
      </c>
      <c r="B15685" s="4" t="inlineStr">
        <is>
          <t>GS TERO</t>
        </is>
      </c>
      <c r="C15685" s="4" t="inlineStr">
        <is>
          <t>P5</t>
        </is>
      </c>
      <c r="D15685" s="5" t="n">
        <v>409</v>
      </c>
      <c r="E15685" s="5" t="n">
        <v>8</v>
      </c>
      <c r="F15685" s="5" t="n">
        <v>0</v>
      </c>
      <c r="G15685" s="5">
        <f>E15685-F15685</f>
        <v/>
      </c>
      <c r="H15685" s="5">
        <f>'Notes'!$B$4</f>
        <v/>
      </c>
      <c r="I15685" s="5">
        <f>ROUNDUP(D15685/H15685,0)</f>
        <v/>
      </c>
      <c r="J15685" s="6">
        <f>G15685-I15685</f>
        <v/>
      </c>
      <c r="K15685" s="4">
        <f>IF(J15685&lt;0,"Deficit",IF(J15685=0,"Exact fit","Surplus"))</f>
        <v/>
      </c>
    </row>
    <row r="15686">
      <c r="A15686" s="4" t="n">
        <v>431009</v>
      </c>
      <c r="B15686" s="4" t="inlineStr">
        <is>
          <t>GS TERO</t>
        </is>
      </c>
      <c r="C15686" s="4" t="inlineStr">
        <is>
          <t>P6</t>
        </is>
      </c>
      <c r="D15686" s="5" t="n">
        <v>174</v>
      </c>
      <c r="E15686" s="5" t="n">
        <v>5</v>
      </c>
      <c r="F15686" s="5" t="n">
        <v>0</v>
      </c>
      <c r="G15686" s="5">
        <f>E15686-F15686</f>
        <v/>
      </c>
      <c r="H15686" s="5">
        <f>'Notes'!$B$4</f>
        <v/>
      </c>
      <c r="I15686" s="5">
        <f>ROUNDUP(D15686/H15686,0)</f>
        <v/>
      </c>
      <c r="J15686" s="6">
        <f>G15686-I15686</f>
        <v/>
      </c>
      <c r="K15686" s="4">
        <f>IF(J15686&lt;0,"Deficit",IF(J15686=0,"Exact fit","Surplus"))</f>
        <v/>
      </c>
    </row>
    <row r="15687">
      <c r="A15687" s="4" t="n">
        <v>431010</v>
      </c>
      <c r="B15687" s="4" t="inlineStr">
        <is>
          <t>GS MUHE</t>
        </is>
      </c>
      <c r="C15687" s="4" t="inlineStr">
        <is>
          <t>P1</t>
        </is>
      </c>
      <c r="D15687" s="5" t="n">
        <v>176</v>
      </c>
      <c r="E15687" s="5" t="n">
        <v>3</v>
      </c>
      <c r="F15687" s="5" t="n">
        <v>0</v>
      </c>
      <c r="G15687" s="5">
        <f>E15687-F15687</f>
        <v/>
      </c>
      <c r="H15687" s="5">
        <f>'Notes'!$B$4</f>
        <v/>
      </c>
      <c r="I15687" s="5">
        <f>ROUNDUP(D15687/H15687,0)</f>
        <v/>
      </c>
      <c r="J15687" s="6">
        <f>G15687-I15687</f>
        <v/>
      </c>
      <c r="K15687" s="4">
        <f>IF(J15687&lt;0,"Deficit",IF(J15687=0,"Exact fit","Surplus"))</f>
        <v/>
      </c>
    </row>
    <row r="15688">
      <c r="A15688" s="4" t="n">
        <v>431010</v>
      </c>
      <c r="B15688" s="4" t="inlineStr">
        <is>
          <t>GS MUHE</t>
        </is>
      </c>
      <c r="C15688" s="4" t="inlineStr">
        <is>
          <t>P2</t>
        </is>
      </c>
      <c r="D15688" s="5" t="n">
        <v>253</v>
      </c>
      <c r="E15688" s="5" t="n">
        <v>4</v>
      </c>
      <c r="F15688" s="5" t="n">
        <v>0</v>
      </c>
      <c r="G15688" s="5">
        <f>E15688-F15688</f>
        <v/>
      </c>
      <c r="H15688" s="5">
        <f>'Notes'!$B$4</f>
        <v/>
      </c>
      <c r="I15688" s="5">
        <f>ROUNDUP(D15688/H15688,0)</f>
        <v/>
      </c>
      <c r="J15688" s="6">
        <f>G15688-I15688</f>
        <v/>
      </c>
      <c r="K15688" s="4">
        <f>IF(J15688&lt;0,"Deficit",IF(J15688=0,"Exact fit","Surplus"))</f>
        <v/>
      </c>
    </row>
    <row r="15689">
      <c r="A15689" s="4" t="n">
        <v>431010</v>
      </c>
      <c r="B15689" s="4" t="inlineStr">
        <is>
          <t>GS MUHE</t>
        </is>
      </c>
      <c r="C15689" s="4" t="inlineStr">
        <is>
          <t>P3</t>
        </is>
      </c>
      <c r="D15689" s="5" t="n">
        <v>206</v>
      </c>
      <c r="E15689" s="5" t="n">
        <v>3</v>
      </c>
      <c r="F15689" s="5" t="n">
        <v>0</v>
      </c>
      <c r="G15689" s="5">
        <f>E15689-F15689</f>
        <v/>
      </c>
      <c r="H15689" s="5">
        <f>'Notes'!$B$4</f>
        <v/>
      </c>
      <c r="I15689" s="5">
        <f>ROUNDUP(D15689/H15689,0)</f>
        <v/>
      </c>
      <c r="J15689" s="6">
        <f>G15689-I15689</f>
        <v/>
      </c>
      <c r="K15689" s="4">
        <f>IF(J15689&lt;0,"Deficit",IF(J15689=0,"Exact fit","Surplus"))</f>
        <v/>
      </c>
    </row>
    <row r="15690">
      <c r="A15690" s="4" t="n">
        <v>431010</v>
      </c>
      <c r="B15690" s="4" t="inlineStr">
        <is>
          <t>GS MUHE</t>
        </is>
      </c>
      <c r="C15690" s="4" t="inlineStr">
        <is>
          <t>P4</t>
        </is>
      </c>
      <c r="D15690" s="5" t="n">
        <v>296</v>
      </c>
      <c r="E15690" s="5" t="n">
        <v>5</v>
      </c>
      <c r="F15690" s="5" t="n">
        <v>0</v>
      </c>
      <c r="G15690" s="5">
        <f>E15690-F15690</f>
        <v/>
      </c>
      <c r="H15690" s="5">
        <f>'Notes'!$B$4</f>
        <v/>
      </c>
      <c r="I15690" s="5">
        <f>ROUNDUP(D15690/H15690,0)</f>
        <v/>
      </c>
      <c r="J15690" s="6">
        <f>G15690-I15690</f>
        <v/>
      </c>
      <c r="K15690" s="4">
        <f>IF(J15690&lt;0,"Deficit",IF(J15690=0,"Exact fit","Surplus"))</f>
        <v/>
      </c>
    </row>
    <row r="15691">
      <c r="A15691" s="4" t="n">
        <v>431010</v>
      </c>
      <c r="B15691" s="4" t="inlineStr">
        <is>
          <t>GS MUHE</t>
        </is>
      </c>
      <c r="C15691" s="4" t="inlineStr">
        <is>
          <t>P5</t>
        </is>
      </c>
      <c r="D15691" s="5" t="n">
        <v>293</v>
      </c>
      <c r="E15691" s="5" t="n">
        <v>5</v>
      </c>
      <c r="F15691" s="5" t="n">
        <v>0</v>
      </c>
      <c r="G15691" s="5">
        <f>E15691-F15691</f>
        <v/>
      </c>
      <c r="H15691" s="5">
        <f>'Notes'!$B$4</f>
        <v/>
      </c>
      <c r="I15691" s="5">
        <f>ROUNDUP(D15691/H15691,0)</f>
        <v/>
      </c>
      <c r="J15691" s="6">
        <f>G15691-I15691</f>
        <v/>
      </c>
      <c r="K15691" s="4">
        <f>IF(J15691&lt;0,"Deficit",IF(J15691=0,"Exact fit","Surplus"))</f>
        <v/>
      </c>
    </row>
    <row r="15692">
      <c r="A15692" s="4" t="n">
        <v>431010</v>
      </c>
      <c r="B15692" s="4" t="inlineStr">
        <is>
          <t>GS MUHE</t>
        </is>
      </c>
      <c r="C15692" s="4" t="inlineStr">
        <is>
          <t>P6</t>
        </is>
      </c>
      <c r="D15692" s="5" t="n">
        <v>242</v>
      </c>
      <c r="E15692" s="5" t="n">
        <v>4</v>
      </c>
      <c r="F15692" s="5" t="n">
        <v>0</v>
      </c>
      <c r="G15692" s="5">
        <f>E15692-F15692</f>
        <v/>
      </c>
      <c r="H15692" s="5">
        <f>'Notes'!$B$4</f>
        <v/>
      </c>
      <c r="I15692" s="5">
        <f>ROUNDUP(D15692/H15692,0)</f>
        <v/>
      </c>
      <c r="J15692" s="6">
        <f>G15692-I15692</f>
        <v/>
      </c>
      <c r="K15692" s="4">
        <f>IF(J15692&lt;0,"Deficit",IF(J15692=0,"Exact fit","Surplus"))</f>
        <v/>
      </c>
    </row>
    <row r="15693">
      <c r="A15693" s="4" t="n">
        <v>431011</v>
      </c>
      <c r="B15693" s="4" t="inlineStr">
        <is>
          <t>EP MUSANZE II</t>
        </is>
      </c>
      <c r="C15693" s="4" t="inlineStr">
        <is>
          <t>P1</t>
        </is>
      </c>
      <c r="D15693" s="5" t="n">
        <v>197</v>
      </c>
      <c r="E15693" s="5" t="n">
        <v>2</v>
      </c>
      <c r="F15693" s="5" t="n">
        <v>0</v>
      </c>
      <c r="G15693" s="5">
        <f>E15693-F15693</f>
        <v/>
      </c>
      <c r="H15693" s="5">
        <f>'Notes'!$B$4</f>
        <v/>
      </c>
      <c r="I15693" s="5">
        <f>ROUNDUP(D15693/H15693,0)</f>
        <v/>
      </c>
      <c r="J15693" s="6">
        <f>G15693-I15693</f>
        <v/>
      </c>
      <c r="K15693" s="4">
        <f>IF(J15693&lt;0,"Deficit",IF(J15693=0,"Exact fit","Surplus"))</f>
        <v/>
      </c>
    </row>
    <row r="15694">
      <c r="A15694" s="4" t="n">
        <v>431011</v>
      </c>
      <c r="B15694" s="4" t="inlineStr">
        <is>
          <t>EP MUSANZE II</t>
        </is>
      </c>
      <c r="C15694" s="4" t="inlineStr">
        <is>
          <t>P2</t>
        </is>
      </c>
      <c r="D15694" s="5" t="n">
        <v>202</v>
      </c>
      <c r="E15694" s="5" t="n">
        <v>2</v>
      </c>
      <c r="F15694" s="5" t="n">
        <v>0</v>
      </c>
      <c r="G15694" s="5">
        <f>E15694-F15694</f>
        <v/>
      </c>
      <c r="H15694" s="5">
        <f>'Notes'!$B$4</f>
        <v/>
      </c>
      <c r="I15694" s="5">
        <f>ROUNDUP(D15694/H15694,0)</f>
        <v/>
      </c>
      <c r="J15694" s="6">
        <f>G15694-I15694</f>
        <v/>
      </c>
      <c r="K15694" s="4">
        <f>IF(J15694&lt;0,"Deficit",IF(J15694=0,"Exact fit","Surplus"))</f>
        <v/>
      </c>
    </row>
    <row r="15695">
      <c r="A15695" s="4" t="n">
        <v>431011</v>
      </c>
      <c r="B15695" s="4" t="inlineStr">
        <is>
          <t>EP MUSANZE II</t>
        </is>
      </c>
      <c r="C15695" s="4" t="inlineStr">
        <is>
          <t>P3</t>
        </is>
      </c>
      <c r="D15695" s="5" t="n">
        <v>221</v>
      </c>
      <c r="E15695" s="5" t="n">
        <v>3</v>
      </c>
      <c r="F15695" s="5" t="n">
        <v>0</v>
      </c>
      <c r="G15695" s="5">
        <f>E15695-F15695</f>
        <v/>
      </c>
      <c r="H15695" s="5">
        <f>'Notes'!$B$4</f>
        <v/>
      </c>
      <c r="I15695" s="5">
        <f>ROUNDUP(D15695/H15695,0)</f>
        <v/>
      </c>
      <c r="J15695" s="6">
        <f>G15695-I15695</f>
        <v/>
      </c>
      <c r="K15695" s="4">
        <f>IF(J15695&lt;0,"Deficit",IF(J15695=0,"Exact fit","Surplus"))</f>
        <v/>
      </c>
    </row>
    <row r="15696">
      <c r="A15696" s="4" t="n">
        <v>431011</v>
      </c>
      <c r="B15696" s="4" t="inlineStr">
        <is>
          <t>EP MUSANZE II</t>
        </is>
      </c>
      <c r="C15696" s="4" t="inlineStr">
        <is>
          <t>P4</t>
        </is>
      </c>
      <c r="D15696" s="5" t="n">
        <v>260</v>
      </c>
      <c r="E15696" s="5" t="n">
        <v>5</v>
      </c>
      <c r="F15696" s="5" t="n">
        <v>0</v>
      </c>
      <c r="G15696" s="5">
        <f>E15696-F15696</f>
        <v/>
      </c>
      <c r="H15696" s="5">
        <f>'Notes'!$B$4</f>
        <v/>
      </c>
      <c r="I15696" s="5">
        <f>ROUNDUP(D15696/H15696,0)</f>
        <v/>
      </c>
      <c r="J15696" s="6">
        <f>G15696-I15696</f>
        <v/>
      </c>
      <c r="K15696" s="4">
        <f>IF(J15696&lt;0,"Deficit",IF(J15696=0,"Exact fit","Surplus"))</f>
        <v/>
      </c>
    </row>
    <row r="15697">
      <c r="A15697" s="4" t="n">
        <v>431011</v>
      </c>
      <c r="B15697" s="4" t="inlineStr">
        <is>
          <t>EP MUSANZE II</t>
        </is>
      </c>
      <c r="C15697" s="4" t="inlineStr">
        <is>
          <t>P5</t>
        </is>
      </c>
      <c r="D15697" s="5" t="n">
        <v>196</v>
      </c>
      <c r="E15697" s="5" t="n">
        <v>4</v>
      </c>
      <c r="F15697" s="5" t="n">
        <v>0</v>
      </c>
      <c r="G15697" s="5">
        <f>E15697-F15697</f>
        <v/>
      </c>
      <c r="H15697" s="5">
        <f>'Notes'!$B$4</f>
        <v/>
      </c>
      <c r="I15697" s="5">
        <f>ROUNDUP(D15697/H15697,0)</f>
        <v/>
      </c>
      <c r="J15697" s="6">
        <f>G15697-I15697</f>
        <v/>
      </c>
      <c r="K15697" s="4">
        <f>IF(J15697&lt;0,"Deficit",IF(J15697=0,"Exact fit","Surplus"))</f>
        <v/>
      </c>
    </row>
    <row r="15698">
      <c r="A15698" s="4" t="n">
        <v>431011</v>
      </c>
      <c r="B15698" s="4" t="inlineStr">
        <is>
          <t>EP MUSANZE II</t>
        </is>
      </c>
      <c r="C15698" s="4" t="inlineStr">
        <is>
          <t>P6</t>
        </is>
      </c>
      <c r="D15698" s="5" t="n">
        <v>110</v>
      </c>
      <c r="E15698" s="5" t="n">
        <v>3</v>
      </c>
      <c r="F15698" s="5" t="n">
        <v>0</v>
      </c>
      <c r="G15698" s="5">
        <f>E15698-F15698</f>
        <v/>
      </c>
      <c r="H15698" s="5">
        <f>'Notes'!$B$4</f>
        <v/>
      </c>
      <c r="I15698" s="5">
        <f>ROUNDUP(D15698/H15698,0)</f>
        <v/>
      </c>
      <c r="J15698" s="6">
        <f>G15698-I15698</f>
        <v/>
      </c>
      <c r="K15698" s="4">
        <f>IF(J15698&lt;0,"Deficit",IF(J15698=0,"Exact fit","Surplus"))</f>
        <v/>
      </c>
    </row>
    <row r="15699">
      <c r="A15699" s="4" t="n">
        <v>431012</v>
      </c>
      <c r="B15699" s="4" t="inlineStr">
        <is>
          <t>EP SUSA I</t>
        </is>
      </c>
      <c r="C15699" s="4" t="inlineStr">
        <is>
          <t>P1</t>
        </is>
      </c>
      <c r="D15699" s="5" t="n">
        <v>133</v>
      </c>
      <c r="E15699" s="5" t="n">
        <v>4</v>
      </c>
      <c r="F15699" s="5" t="n">
        <v>2</v>
      </c>
      <c r="G15699" s="5">
        <f>E15699-F15699</f>
        <v/>
      </c>
      <c r="H15699" s="5">
        <f>'Notes'!$B$4</f>
        <v/>
      </c>
      <c r="I15699" s="5">
        <f>ROUNDUP(D15699/H15699,0)</f>
        <v/>
      </c>
      <c r="J15699" s="6">
        <f>G15699-I15699</f>
        <v/>
      </c>
      <c r="K15699" s="4">
        <f>IF(J15699&lt;0,"Deficit",IF(J15699=0,"Exact fit","Surplus"))</f>
        <v/>
      </c>
    </row>
    <row r="15700">
      <c r="A15700" s="4" t="n">
        <v>431012</v>
      </c>
      <c r="B15700" s="4" t="inlineStr">
        <is>
          <t>EP SUSA I</t>
        </is>
      </c>
      <c r="C15700" s="4" t="inlineStr">
        <is>
          <t>P2</t>
        </is>
      </c>
      <c r="D15700" s="5" t="n">
        <v>72</v>
      </c>
      <c r="E15700" s="5" t="n">
        <v>2</v>
      </c>
      <c r="F15700" s="5" t="n">
        <v>0</v>
      </c>
      <c r="G15700" s="5">
        <f>E15700-F15700</f>
        <v/>
      </c>
      <c r="H15700" s="5">
        <f>'Notes'!$B$4</f>
        <v/>
      </c>
      <c r="I15700" s="5">
        <f>ROUNDUP(D15700/H15700,0)</f>
        <v/>
      </c>
      <c r="J15700" s="6">
        <f>G15700-I15700</f>
        <v/>
      </c>
      <c r="K15700" s="4">
        <f>IF(J15700&lt;0,"Deficit",IF(J15700=0,"Exact fit","Surplus"))</f>
        <v/>
      </c>
    </row>
    <row r="15701">
      <c r="A15701" s="4" t="n">
        <v>431012</v>
      </c>
      <c r="B15701" s="4" t="inlineStr">
        <is>
          <t>EP SUSA I</t>
        </is>
      </c>
      <c r="C15701" s="4" t="inlineStr">
        <is>
          <t>P3</t>
        </is>
      </c>
      <c r="D15701" s="5" t="n">
        <v>87</v>
      </c>
      <c r="E15701" s="5" t="n">
        <v>2</v>
      </c>
      <c r="F15701" s="5" t="n">
        <v>0</v>
      </c>
      <c r="G15701" s="5">
        <f>E15701-F15701</f>
        <v/>
      </c>
      <c r="H15701" s="5">
        <f>'Notes'!$B$4</f>
        <v/>
      </c>
      <c r="I15701" s="5">
        <f>ROUNDUP(D15701/H15701,0)</f>
        <v/>
      </c>
      <c r="J15701" s="6">
        <f>G15701-I15701</f>
        <v/>
      </c>
      <c r="K15701" s="4">
        <f>IF(J15701&lt;0,"Deficit",IF(J15701=0,"Exact fit","Surplus"))</f>
        <v/>
      </c>
    </row>
    <row r="15702">
      <c r="A15702" s="4" t="n">
        <v>431012</v>
      </c>
      <c r="B15702" s="4" t="inlineStr">
        <is>
          <t>EP SUSA I</t>
        </is>
      </c>
      <c r="C15702" s="4" t="inlineStr">
        <is>
          <t>P4</t>
        </is>
      </c>
      <c r="D15702" s="5" t="n">
        <v>161</v>
      </c>
      <c r="E15702" s="5" t="n">
        <v>4</v>
      </c>
      <c r="F15702" s="5" t="n">
        <v>0</v>
      </c>
      <c r="G15702" s="5">
        <f>E15702-F15702</f>
        <v/>
      </c>
      <c r="H15702" s="5">
        <f>'Notes'!$B$4</f>
        <v/>
      </c>
      <c r="I15702" s="5">
        <f>ROUNDUP(D15702/H15702,0)</f>
        <v/>
      </c>
      <c r="J15702" s="6">
        <f>G15702-I15702</f>
        <v/>
      </c>
      <c r="K15702" s="4">
        <f>IF(J15702&lt;0,"Deficit",IF(J15702=0,"Exact fit","Surplus"))</f>
        <v/>
      </c>
    </row>
    <row r="15703">
      <c r="A15703" s="4" t="n">
        <v>431012</v>
      </c>
      <c r="B15703" s="4" t="inlineStr">
        <is>
          <t>EP SUSA I</t>
        </is>
      </c>
      <c r="C15703" s="4" t="inlineStr">
        <is>
          <t>P5</t>
        </is>
      </c>
      <c r="D15703" s="5" t="n">
        <v>77</v>
      </c>
      <c r="E15703" s="5" t="n">
        <v>2</v>
      </c>
      <c r="F15703" s="5" t="n">
        <v>0</v>
      </c>
      <c r="G15703" s="5">
        <f>E15703-F15703</f>
        <v/>
      </c>
      <c r="H15703" s="5">
        <f>'Notes'!$B$4</f>
        <v/>
      </c>
      <c r="I15703" s="5">
        <f>ROUNDUP(D15703/H15703,0)</f>
        <v/>
      </c>
      <c r="J15703" s="6">
        <f>G15703-I15703</f>
        <v/>
      </c>
      <c r="K15703" s="4">
        <f>IF(J15703&lt;0,"Deficit",IF(J15703=0,"Exact fit","Surplus"))</f>
        <v/>
      </c>
    </row>
    <row r="15704">
      <c r="A15704" s="4" t="n">
        <v>431012</v>
      </c>
      <c r="B15704" s="4" t="inlineStr">
        <is>
          <t>EP SUSA I</t>
        </is>
      </c>
      <c r="C15704" s="4" t="inlineStr">
        <is>
          <t>P6</t>
        </is>
      </c>
      <c r="D15704" s="5" t="n">
        <v>83</v>
      </c>
      <c r="E15704" s="5" t="n">
        <v>2</v>
      </c>
      <c r="F15704" s="5" t="n">
        <v>0</v>
      </c>
      <c r="G15704" s="5">
        <f>E15704-F15704</f>
        <v/>
      </c>
      <c r="H15704" s="5">
        <f>'Notes'!$B$4</f>
        <v/>
      </c>
      <c r="I15704" s="5">
        <f>ROUNDUP(D15704/H15704,0)</f>
        <v/>
      </c>
      <c r="J15704" s="6">
        <f>G15704-I15704</f>
        <v/>
      </c>
      <c r="K15704" s="4">
        <f>IF(J15704&lt;0,"Deficit",IF(J15704=0,"Exact fit","Surplus"))</f>
        <v/>
      </c>
    </row>
    <row r="15705">
      <c r="A15705" s="4" t="n">
        <v>431014</v>
      </c>
      <c r="B15705" s="4" t="inlineStr">
        <is>
          <t>UBUMWE .ST. KIZITO</t>
        </is>
      </c>
      <c r="C15705" s="4" t="inlineStr">
        <is>
          <t>P1</t>
        </is>
      </c>
      <c r="D15705" s="5" t="n">
        <v>47</v>
      </c>
      <c r="E15705" s="5" t="n">
        <v>1</v>
      </c>
      <c r="F15705" s="5" t="n">
        <v>0</v>
      </c>
      <c r="G15705" s="5">
        <f>E15705-F15705</f>
        <v/>
      </c>
      <c r="H15705" s="5">
        <f>'Notes'!$B$4</f>
        <v/>
      </c>
      <c r="I15705" s="5">
        <f>ROUNDUP(D15705/H15705,0)</f>
        <v/>
      </c>
      <c r="J15705" s="6">
        <f>G15705-I15705</f>
        <v/>
      </c>
      <c r="K15705" s="4">
        <f>IF(J15705&lt;0,"Deficit",IF(J15705=0,"Exact fit","Surplus"))</f>
        <v/>
      </c>
    </row>
    <row r="15706">
      <c r="A15706" s="4" t="n">
        <v>431014</v>
      </c>
      <c r="B15706" s="4" t="inlineStr">
        <is>
          <t>UBUMWE .ST. KIZITO</t>
        </is>
      </c>
      <c r="C15706" s="4" t="inlineStr">
        <is>
          <t>P2</t>
        </is>
      </c>
      <c r="D15706" s="5" t="n">
        <v>36</v>
      </c>
      <c r="E15706" s="5" t="n">
        <v>1</v>
      </c>
      <c r="F15706" s="5" t="n">
        <v>0</v>
      </c>
      <c r="G15706" s="5">
        <f>E15706-F15706</f>
        <v/>
      </c>
      <c r="H15706" s="5">
        <f>'Notes'!$B$4</f>
        <v/>
      </c>
      <c r="I15706" s="5">
        <f>ROUNDUP(D15706/H15706,0)</f>
        <v/>
      </c>
      <c r="J15706" s="6">
        <f>G15706-I15706</f>
        <v/>
      </c>
      <c r="K15706" s="4">
        <f>IF(J15706&lt;0,"Deficit",IF(J15706=0,"Exact fit","Surplus"))</f>
        <v/>
      </c>
    </row>
    <row r="15707">
      <c r="A15707" s="4" t="n">
        <v>431014</v>
      </c>
      <c r="B15707" s="4" t="inlineStr">
        <is>
          <t>UBUMWE .ST. KIZITO</t>
        </is>
      </c>
      <c r="C15707" s="4" t="inlineStr">
        <is>
          <t>P3</t>
        </is>
      </c>
      <c r="D15707" s="5" t="n">
        <v>47</v>
      </c>
      <c r="E15707" s="5" t="n">
        <v>1</v>
      </c>
      <c r="F15707" s="5" t="n">
        <v>0</v>
      </c>
      <c r="G15707" s="5">
        <f>E15707-F15707</f>
        <v/>
      </c>
      <c r="H15707" s="5">
        <f>'Notes'!$B$4</f>
        <v/>
      </c>
      <c r="I15707" s="5">
        <f>ROUNDUP(D15707/H15707,0)</f>
        <v/>
      </c>
      <c r="J15707" s="6">
        <f>G15707-I15707</f>
        <v/>
      </c>
      <c r="K15707" s="4">
        <f>IF(J15707&lt;0,"Deficit",IF(J15707=0,"Exact fit","Surplus"))</f>
        <v/>
      </c>
    </row>
    <row r="15708">
      <c r="A15708" s="4" t="n">
        <v>431014</v>
      </c>
      <c r="B15708" s="4" t="inlineStr">
        <is>
          <t>UBUMWE .ST. KIZITO</t>
        </is>
      </c>
      <c r="C15708" s="4" t="inlineStr">
        <is>
          <t>P4</t>
        </is>
      </c>
      <c r="D15708" s="5" t="n">
        <v>54</v>
      </c>
      <c r="E15708" s="5" t="n">
        <v>2</v>
      </c>
      <c r="F15708" s="5" t="n">
        <v>0</v>
      </c>
      <c r="G15708" s="5">
        <f>E15708-F15708</f>
        <v/>
      </c>
      <c r="H15708" s="5">
        <f>'Notes'!$B$4</f>
        <v/>
      </c>
      <c r="I15708" s="5">
        <f>ROUNDUP(D15708/H15708,0)</f>
        <v/>
      </c>
      <c r="J15708" s="6">
        <f>G15708-I15708</f>
        <v/>
      </c>
      <c r="K15708" s="4">
        <f>IF(J15708&lt;0,"Deficit",IF(J15708=0,"Exact fit","Surplus"))</f>
        <v/>
      </c>
    </row>
    <row r="15709">
      <c r="A15709" s="4" t="n">
        <v>431014</v>
      </c>
      <c r="B15709" s="4" t="inlineStr">
        <is>
          <t>UBUMWE .ST. KIZITO</t>
        </is>
      </c>
      <c r="C15709" s="4" t="inlineStr">
        <is>
          <t>P5</t>
        </is>
      </c>
      <c r="D15709" s="5" t="n">
        <v>52</v>
      </c>
      <c r="E15709" s="5" t="n">
        <v>2</v>
      </c>
      <c r="F15709" s="5" t="n">
        <v>0</v>
      </c>
      <c r="G15709" s="5">
        <f>E15709-F15709</f>
        <v/>
      </c>
      <c r="H15709" s="5">
        <f>'Notes'!$B$4</f>
        <v/>
      </c>
      <c r="I15709" s="5">
        <f>ROUNDUP(D15709/H15709,0)</f>
        <v/>
      </c>
      <c r="J15709" s="6">
        <f>G15709-I15709</f>
        <v/>
      </c>
      <c r="K15709" s="4">
        <f>IF(J15709&lt;0,"Deficit",IF(J15709=0,"Exact fit","Surplus"))</f>
        <v/>
      </c>
    </row>
    <row r="15710">
      <c r="A15710" s="4" t="n">
        <v>431014</v>
      </c>
      <c r="B15710" s="4" t="inlineStr">
        <is>
          <t>UBUMWE .ST. KIZITO</t>
        </is>
      </c>
      <c r="C15710" s="4" t="inlineStr">
        <is>
          <t>P6</t>
        </is>
      </c>
      <c r="D15710" s="5" t="n">
        <v>48</v>
      </c>
      <c r="E15710" s="5" t="n">
        <v>2</v>
      </c>
      <c r="F15710" s="5" t="n">
        <v>1</v>
      </c>
      <c r="G15710" s="5">
        <f>E15710-F15710</f>
        <v/>
      </c>
      <c r="H15710" s="5">
        <f>'Notes'!$B$4</f>
        <v/>
      </c>
      <c r="I15710" s="5">
        <f>ROUNDUP(D15710/H15710,0)</f>
        <v/>
      </c>
      <c r="J15710" s="6">
        <f>G15710-I15710</f>
        <v/>
      </c>
      <c r="K15710" s="4">
        <f>IF(J15710&lt;0,"Deficit",IF(J15710=0,"Exact fit","Surplus"))</f>
        <v/>
      </c>
    </row>
    <row r="15711">
      <c r="A15711" s="4" t="n">
        <v>431016</v>
      </c>
      <c r="B15711" s="4" t="inlineStr">
        <is>
          <t>CS GAHONDOGO</t>
        </is>
      </c>
      <c r="C15711" s="4" t="inlineStr">
        <is>
          <t>P1</t>
        </is>
      </c>
      <c r="D15711" s="5" t="n">
        <v>208</v>
      </c>
      <c r="E15711" s="5" t="n">
        <v>4</v>
      </c>
      <c r="F15711" s="5" t="n">
        <v>2</v>
      </c>
      <c r="G15711" s="5">
        <f>E15711-F15711</f>
        <v/>
      </c>
      <c r="H15711" s="5">
        <f>'Notes'!$B$4</f>
        <v/>
      </c>
      <c r="I15711" s="5">
        <f>ROUNDUP(D15711/H15711,0)</f>
        <v/>
      </c>
      <c r="J15711" s="6">
        <f>G15711-I15711</f>
        <v/>
      </c>
      <c r="K15711" s="4">
        <f>IF(J15711&lt;0,"Deficit",IF(J15711=0,"Exact fit","Surplus"))</f>
        <v/>
      </c>
    </row>
    <row r="15712">
      <c r="A15712" s="4" t="n">
        <v>431016</v>
      </c>
      <c r="B15712" s="4" t="inlineStr">
        <is>
          <t>CS GAHONDOGO</t>
        </is>
      </c>
      <c r="C15712" s="4" t="inlineStr">
        <is>
          <t>P2</t>
        </is>
      </c>
      <c r="D15712" s="5" t="n">
        <v>277</v>
      </c>
      <c r="E15712" s="5" t="n">
        <v>6</v>
      </c>
      <c r="F15712" s="5" t="n">
        <v>3</v>
      </c>
      <c r="G15712" s="5">
        <f>E15712-F15712</f>
        <v/>
      </c>
      <c r="H15712" s="5">
        <f>'Notes'!$B$4</f>
        <v/>
      </c>
      <c r="I15712" s="5">
        <f>ROUNDUP(D15712/H15712,0)</f>
        <v/>
      </c>
      <c r="J15712" s="6">
        <f>G15712-I15712</f>
        <v/>
      </c>
      <c r="K15712" s="4">
        <f>IF(J15712&lt;0,"Deficit",IF(J15712=0,"Exact fit","Surplus"))</f>
        <v/>
      </c>
    </row>
    <row r="15713">
      <c r="A15713" s="4" t="n">
        <v>431016</v>
      </c>
      <c r="B15713" s="4" t="inlineStr">
        <is>
          <t>CS GAHONDOGO</t>
        </is>
      </c>
      <c r="C15713" s="4" t="inlineStr">
        <is>
          <t>P3</t>
        </is>
      </c>
      <c r="D15713" s="5" t="n">
        <v>278</v>
      </c>
      <c r="E15713" s="5" t="n">
        <v>6</v>
      </c>
      <c r="F15713" s="5" t="n">
        <v>3</v>
      </c>
      <c r="G15713" s="5">
        <f>E15713-F15713</f>
        <v/>
      </c>
      <c r="H15713" s="5">
        <f>'Notes'!$B$4</f>
        <v/>
      </c>
      <c r="I15713" s="5">
        <f>ROUNDUP(D15713/H15713,0)</f>
        <v/>
      </c>
      <c r="J15713" s="6">
        <f>G15713-I15713</f>
        <v/>
      </c>
      <c r="K15713" s="4">
        <f>IF(J15713&lt;0,"Deficit",IF(J15713=0,"Exact fit","Surplus"))</f>
        <v/>
      </c>
    </row>
    <row r="15714">
      <c r="A15714" s="4" t="n">
        <v>431016</v>
      </c>
      <c r="B15714" s="4" t="inlineStr">
        <is>
          <t>CS GAHONDOGO</t>
        </is>
      </c>
      <c r="C15714" s="4" t="inlineStr">
        <is>
          <t>P4</t>
        </is>
      </c>
      <c r="D15714" s="5" t="n">
        <v>227</v>
      </c>
      <c r="E15714" s="5" t="n">
        <v>5</v>
      </c>
      <c r="F15714" s="5" t="n">
        <v>0</v>
      </c>
      <c r="G15714" s="5">
        <f>E15714-F15714</f>
        <v/>
      </c>
      <c r="H15714" s="5">
        <f>'Notes'!$B$4</f>
        <v/>
      </c>
      <c r="I15714" s="5">
        <f>ROUNDUP(D15714/H15714,0)</f>
        <v/>
      </c>
      <c r="J15714" s="6">
        <f>G15714-I15714</f>
        <v/>
      </c>
      <c r="K15714" s="4">
        <f>IF(J15714&lt;0,"Deficit",IF(J15714=0,"Exact fit","Surplus"))</f>
        <v/>
      </c>
    </row>
    <row r="15715">
      <c r="A15715" s="4" t="n">
        <v>431016</v>
      </c>
      <c r="B15715" s="4" t="inlineStr">
        <is>
          <t>CS GAHONDOGO</t>
        </is>
      </c>
      <c r="C15715" s="4" t="inlineStr">
        <is>
          <t>P5</t>
        </is>
      </c>
      <c r="D15715" s="5" t="n">
        <v>195</v>
      </c>
      <c r="E15715" s="5" t="n">
        <v>4</v>
      </c>
      <c r="F15715" s="5" t="n">
        <v>0</v>
      </c>
      <c r="G15715" s="5">
        <f>E15715-F15715</f>
        <v/>
      </c>
      <c r="H15715" s="5">
        <f>'Notes'!$B$4</f>
        <v/>
      </c>
      <c r="I15715" s="5">
        <f>ROUNDUP(D15715/H15715,0)</f>
        <v/>
      </c>
      <c r="J15715" s="6">
        <f>G15715-I15715</f>
        <v/>
      </c>
      <c r="K15715" s="4">
        <f>IF(J15715&lt;0,"Deficit",IF(J15715=0,"Exact fit","Surplus"))</f>
        <v/>
      </c>
    </row>
    <row r="15716">
      <c r="A15716" s="4" t="n">
        <v>431016</v>
      </c>
      <c r="B15716" s="4" t="inlineStr">
        <is>
          <t>CS GAHONDOGO</t>
        </is>
      </c>
      <c r="C15716" s="4" t="inlineStr">
        <is>
          <t>P6</t>
        </is>
      </c>
      <c r="D15716" s="5" t="n">
        <v>179</v>
      </c>
      <c r="E15716" s="5" t="n">
        <v>3</v>
      </c>
      <c r="F15716" s="5" t="n">
        <v>0</v>
      </c>
      <c r="G15716" s="5">
        <f>E15716-F15716</f>
        <v/>
      </c>
      <c r="H15716" s="5">
        <f>'Notes'!$B$4</f>
        <v/>
      </c>
      <c r="I15716" s="5">
        <f>ROUNDUP(D15716/H15716,0)</f>
        <v/>
      </c>
      <c r="J15716" s="6">
        <f>G15716-I15716</f>
        <v/>
      </c>
      <c r="K15716" s="4">
        <f>IF(J15716&lt;0,"Deficit",IF(J15716=0,"Exact fit","Surplus"))</f>
        <v/>
      </c>
    </row>
    <row r="15717">
      <c r="A15717" s="4" t="n">
        <v>431019</v>
      </c>
      <c r="B15717" s="4" t="inlineStr">
        <is>
          <t>EP IMENA</t>
        </is>
      </c>
      <c r="C15717" s="4" t="inlineStr">
        <is>
          <t>P1</t>
        </is>
      </c>
      <c r="D15717" s="5" t="n">
        <v>206</v>
      </c>
      <c r="E15717" s="5" t="n">
        <v>2</v>
      </c>
      <c r="F15717" s="5" t="n">
        <v>0</v>
      </c>
      <c r="G15717" s="5">
        <f>E15717-F15717</f>
        <v/>
      </c>
      <c r="H15717" s="5">
        <f>'Notes'!$B$4</f>
        <v/>
      </c>
      <c r="I15717" s="5">
        <f>ROUNDUP(D15717/H15717,0)</f>
        <v/>
      </c>
      <c r="J15717" s="6">
        <f>G15717-I15717</f>
        <v/>
      </c>
      <c r="K15717" s="4">
        <f>IF(J15717&lt;0,"Deficit",IF(J15717=0,"Exact fit","Surplus"))</f>
        <v/>
      </c>
    </row>
    <row r="15718">
      <c r="A15718" s="4" t="n">
        <v>431019</v>
      </c>
      <c r="B15718" s="4" t="inlineStr">
        <is>
          <t>EP IMENA</t>
        </is>
      </c>
      <c r="C15718" s="4" t="inlineStr">
        <is>
          <t>P2</t>
        </is>
      </c>
      <c r="D15718" s="5" t="n">
        <v>158</v>
      </c>
      <c r="E15718" s="5" t="n">
        <v>2</v>
      </c>
      <c r="F15718" s="5" t="n">
        <v>0</v>
      </c>
      <c r="G15718" s="5">
        <f>E15718-F15718</f>
        <v/>
      </c>
      <c r="H15718" s="5">
        <f>'Notes'!$B$4</f>
        <v/>
      </c>
      <c r="I15718" s="5">
        <f>ROUNDUP(D15718/H15718,0)</f>
        <v/>
      </c>
      <c r="J15718" s="6">
        <f>G15718-I15718</f>
        <v/>
      </c>
      <c r="K15718" s="4">
        <f>IF(J15718&lt;0,"Deficit",IF(J15718=0,"Exact fit","Surplus"))</f>
        <v/>
      </c>
    </row>
    <row r="15719">
      <c r="A15719" s="4" t="n">
        <v>431019</v>
      </c>
      <c r="B15719" s="4" t="inlineStr">
        <is>
          <t>EP IMENA</t>
        </is>
      </c>
      <c r="C15719" s="4" t="inlineStr">
        <is>
          <t>P3</t>
        </is>
      </c>
      <c r="D15719" s="5" t="n">
        <v>198</v>
      </c>
      <c r="E15719" s="5" t="n">
        <v>3</v>
      </c>
      <c r="F15719" s="5" t="n">
        <v>0</v>
      </c>
      <c r="G15719" s="5">
        <f>E15719-F15719</f>
        <v/>
      </c>
      <c r="H15719" s="5">
        <f>'Notes'!$B$4</f>
        <v/>
      </c>
      <c r="I15719" s="5">
        <f>ROUNDUP(D15719/H15719,0)</f>
        <v/>
      </c>
      <c r="J15719" s="6">
        <f>G15719-I15719</f>
        <v/>
      </c>
      <c r="K15719" s="4">
        <f>IF(J15719&lt;0,"Deficit",IF(J15719=0,"Exact fit","Surplus"))</f>
        <v/>
      </c>
    </row>
    <row r="15720">
      <c r="A15720" s="4" t="n">
        <v>431019</v>
      </c>
      <c r="B15720" s="4" t="inlineStr">
        <is>
          <t>EP IMENA</t>
        </is>
      </c>
      <c r="C15720" s="4" t="inlineStr">
        <is>
          <t>P4</t>
        </is>
      </c>
      <c r="D15720" s="5" t="n">
        <v>100</v>
      </c>
      <c r="E15720" s="5" t="n">
        <v>2</v>
      </c>
      <c r="F15720" s="5" t="n">
        <v>0</v>
      </c>
      <c r="G15720" s="5">
        <f>E15720-F15720</f>
        <v/>
      </c>
      <c r="H15720" s="5">
        <f>'Notes'!$B$4</f>
        <v/>
      </c>
      <c r="I15720" s="5">
        <f>ROUNDUP(D15720/H15720,0)</f>
        <v/>
      </c>
      <c r="J15720" s="6">
        <f>G15720-I15720</f>
        <v/>
      </c>
      <c r="K15720" s="4">
        <f>IF(J15720&lt;0,"Deficit",IF(J15720=0,"Exact fit","Surplus"))</f>
        <v/>
      </c>
    </row>
    <row r="15721">
      <c r="A15721" s="4" t="n">
        <v>431019</v>
      </c>
      <c r="B15721" s="4" t="inlineStr">
        <is>
          <t>EP IMENA</t>
        </is>
      </c>
      <c r="C15721" s="4" t="inlineStr">
        <is>
          <t>P5</t>
        </is>
      </c>
      <c r="D15721" s="5" t="n">
        <v>95</v>
      </c>
      <c r="E15721" s="5" t="n">
        <v>2</v>
      </c>
      <c r="F15721" s="5" t="n">
        <v>0</v>
      </c>
      <c r="G15721" s="5">
        <f>E15721-F15721</f>
        <v/>
      </c>
      <c r="H15721" s="5">
        <f>'Notes'!$B$4</f>
        <v/>
      </c>
      <c r="I15721" s="5">
        <f>ROUNDUP(D15721/H15721,0)</f>
        <v/>
      </c>
      <c r="J15721" s="6">
        <f>G15721-I15721</f>
        <v/>
      </c>
      <c r="K15721" s="4">
        <f>IF(J15721&lt;0,"Deficit",IF(J15721=0,"Exact fit","Surplus"))</f>
        <v/>
      </c>
    </row>
    <row r="15722">
      <c r="A15722" s="4" t="n">
        <v>431019</v>
      </c>
      <c r="B15722" s="4" t="inlineStr">
        <is>
          <t>EP IMENA</t>
        </is>
      </c>
      <c r="C15722" s="4" t="inlineStr">
        <is>
          <t>P6</t>
        </is>
      </c>
      <c r="D15722" s="5" t="n">
        <v>38</v>
      </c>
      <c r="E15722" s="5" t="n">
        <v>1</v>
      </c>
      <c r="F15722" s="5" t="n">
        <v>0</v>
      </c>
      <c r="G15722" s="5">
        <f>E15722-F15722</f>
        <v/>
      </c>
      <c r="H15722" s="5">
        <f>'Notes'!$B$4</f>
        <v/>
      </c>
      <c r="I15722" s="5">
        <f>ROUNDUP(D15722/H15722,0)</f>
        <v/>
      </c>
      <c r="J15722" s="6">
        <f>G15722-I15722</f>
        <v/>
      </c>
      <c r="K15722" s="4">
        <f>IF(J15722&lt;0,"Deficit",IF(J15722=0,"Exact fit","Surplus"))</f>
        <v/>
      </c>
    </row>
    <row r="15723">
      <c r="A15723" s="4" t="n">
        <v>431020</v>
      </c>
      <c r="B15723" s="4" t="inlineStr">
        <is>
          <t>KARISIMBI VALLEY ACADEMY</t>
        </is>
      </c>
      <c r="C15723" s="4" t="inlineStr">
        <is>
          <t>P1</t>
        </is>
      </c>
      <c r="D15723" s="5" t="n">
        <v>60</v>
      </c>
      <c r="E15723" s="5" t="n">
        <v>2</v>
      </c>
      <c r="F15723" s="5" t="n">
        <v>0</v>
      </c>
      <c r="G15723" s="5">
        <f>E15723-F15723</f>
        <v/>
      </c>
      <c r="H15723" s="5">
        <f>'Notes'!$B$4</f>
        <v/>
      </c>
      <c r="I15723" s="5">
        <f>ROUNDUP(D15723/H15723,0)</f>
        <v/>
      </c>
      <c r="J15723" s="6">
        <f>G15723-I15723</f>
        <v/>
      </c>
      <c r="K15723" s="4">
        <f>IF(J15723&lt;0,"Deficit",IF(J15723=0,"Exact fit","Surplus"))</f>
        <v/>
      </c>
    </row>
    <row r="15724">
      <c r="A15724" s="4" t="n">
        <v>431020</v>
      </c>
      <c r="B15724" s="4" t="inlineStr">
        <is>
          <t>KARISIMBI VALLEY ACADEMY</t>
        </is>
      </c>
      <c r="C15724" s="4" t="inlineStr">
        <is>
          <t>P2</t>
        </is>
      </c>
      <c r="D15724" s="5" t="n">
        <v>61</v>
      </c>
      <c r="E15724" s="5" t="n">
        <v>1</v>
      </c>
      <c r="F15724" s="5" t="n">
        <v>0</v>
      </c>
      <c r="G15724" s="5">
        <f>E15724-F15724</f>
        <v/>
      </c>
      <c r="H15724" s="5">
        <f>'Notes'!$B$4</f>
        <v/>
      </c>
      <c r="I15724" s="5">
        <f>ROUNDUP(D15724/H15724,0)</f>
        <v/>
      </c>
      <c r="J15724" s="6">
        <f>G15724-I15724</f>
        <v/>
      </c>
      <c r="K15724" s="4">
        <f>IF(J15724&lt;0,"Deficit",IF(J15724=0,"Exact fit","Surplus"))</f>
        <v/>
      </c>
    </row>
    <row r="15725">
      <c r="A15725" s="4" t="n">
        <v>431020</v>
      </c>
      <c r="B15725" s="4" t="inlineStr">
        <is>
          <t>KARISIMBI VALLEY ACADEMY</t>
        </is>
      </c>
      <c r="C15725" s="4" t="inlineStr">
        <is>
          <t>P3</t>
        </is>
      </c>
      <c r="D15725" s="5" t="n">
        <v>69</v>
      </c>
      <c r="E15725" s="5" t="n">
        <v>2</v>
      </c>
      <c r="F15725" s="5" t="n">
        <v>1</v>
      </c>
      <c r="G15725" s="5">
        <f>E15725-F15725</f>
        <v/>
      </c>
      <c r="H15725" s="5">
        <f>'Notes'!$B$4</f>
        <v/>
      </c>
      <c r="I15725" s="5">
        <f>ROUNDUP(D15725/H15725,0)</f>
        <v/>
      </c>
      <c r="J15725" s="6">
        <f>G15725-I15725</f>
        <v/>
      </c>
      <c r="K15725" s="4">
        <f>IF(J15725&lt;0,"Deficit",IF(J15725=0,"Exact fit","Surplus"))</f>
        <v/>
      </c>
    </row>
    <row r="15726">
      <c r="A15726" s="4" t="n">
        <v>431020</v>
      </c>
      <c r="B15726" s="4" t="inlineStr">
        <is>
          <t>KARISIMBI VALLEY ACADEMY</t>
        </is>
      </c>
      <c r="C15726" s="4" t="inlineStr">
        <is>
          <t>P4</t>
        </is>
      </c>
      <c r="D15726" s="5" t="n">
        <v>46</v>
      </c>
      <c r="E15726" s="5" t="n">
        <v>1</v>
      </c>
      <c r="F15726" s="5" t="n">
        <v>0</v>
      </c>
      <c r="G15726" s="5">
        <f>E15726-F15726</f>
        <v/>
      </c>
      <c r="H15726" s="5">
        <f>'Notes'!$B$4</f>
        <v/>
      </c>
      <c r="I15726" s="5">
        <f>ROUNDUP(D15726/H15726,0)</f>
        <v/>
      </c>
      <c r="J15726" s="6">
        <f>G15726-I15726</f>
        <v/>
      </c>
      <c r="K15726" s="4">
        <f>IF(J15726&lt;0,"Deficit",IF(J15726=0,"Exact fit","Surplus"))</f>
        <v/>
      </c>
    </row>
    <row r="15727">
      <c r="A15727" s="4" t="n">
        <v>431020</v>
      </c>
      <c r="B15727" s="4" t="inlineStr">
        <is>
          <t>KARISIMBI VALLEY ACADEMY</t>
        </is>
      </c>
      <c r="C15727" s="4" t="inlineStr">
        <is>
          <t>P5</t>
        </is>
      </c>
      <c r="D15727" s="5" t="n">
        <v>80</v>
      </c>
      <c r="E15727" s="5" t="n">
        <v>2</v>
      </c>
      <c r="F15727" s="5" t="n">
        <v>0</v>
      </c>
      <c r="G15727" s="5">
        <f>E15727-F15727</f>
        <v/>
      </c>
      <c r="H15727" s="5">
        <f>'Notes'!$B$4</f>
        <v/>
      </c>
      <c r="I15727" s="5">
        <f>ROUNDUP(D15727/H15727,0)</f>
        <v/>
      </c>
      <c r="J15727" s="6">
        <f>G15727-I15727</f>
        <v/>
      </c>
      <c r="K15727" s="4">
        <f>IF(J15727&lt;0,"Deficit",IF(J15727=0,"Exact fit","Surplus"))</f>
        <v/>
      </c>
    </row>
    <row r="15728">
      <c r="A15728" s="4" t="n">
        <v>431020</v>
      </c>
      <c r="B15728" s="4" t="inlineStr">
        <is>
          <t>KARISIMBI VALLEY ACADEMY</t>
        </is>
      </c>
      <c r="C15728" s="4" t="inlineStr">
        <is>
          <t>P6</t>
        </is>
      </c>
      <c r="D15728" s="5" t="n">
        <v>49</v>
      </c>
      <c r="E15728" s="5" t="n">
        <v>2</v>
      </c>
      <c r="F15728" s="5" t="n">
        <v>1</v>
      </c>
      <c r="G15728" s="5">
        <f>E15728-F15728</f>
        <v/>
      </c>
      <c r="H15728" s="5">
        <f>'Notes'!$B$4</f>
        <v/>
      </c>
      <c r="I15728" s="5">
        <f>ROUNDUP(D15728/H15728,0)</f>
        <v/>
      </c>
      <c r="J15728" s="6">
        <f>G15728-I15728</f>
        <v/>
      </c>
      <c r="K15728" s="4">
        <f>IF(J15728&lt;0,"Deficit",IF(J15728=0,"Exact fit","Surplus"))</f>
        <v/>
      </c>
    </row>
    <row r="15729">
      <c r="A15729" s="4" t="n">
        <v>431022</v>
      </c>
      <c r="B15729" s="4" t="inlineStr">
        <is>
          <t>THE BRIGHT  FUTURE ACADEMY</t>
        </is>
      </c>
      <c r="C15729" s="4" t="inlineStr">
        <is>
          <t>P1</t>
        </is>
      </c>
      <c r="D15729" s="5" t="n">
        <v>41</v>
      </c>
      <c r="E15729" s="5" t="n">
        <v>1</v>
      </c>
      <c r="F15729" s="5" t="n">
        <v>0</v>
      </c>
      <c r="G15729" s="5">
        <f>E15729-F15729</f>
        <v/>
      </c>
      <c r="H15729" s="5">
        <f>'Notes'!$B$4</f>
        <v/>
      </c>
      <c r="I15729" s="5">
        <f>ROUNDUP(D15729/H15729,0)</f>
        <v/>
      </c>
      <c r="J15729" s="6">
        <f>G15729-I15729</f>
        <v/>
      </c>
      <c r="K15729" s="4">
        <f>IF(J15729&lt;0,"Deficit",IF(J15729=0,"Exact fit","Surplus"))</f>
        <v/>
      </c>
    </row>
    <row r="15730">
      <c r="A15730" s="4" t="n">
        <v>431022</v>
      </c>
      <c r="B15730" s="4" t="inlineStr">
        <is>
          <t>THE BRIGHT  FUTURE ACADEMY</t>
        </is>
      </c>
      <c r="C15730" s="4" t="inlineStr">
        <is>
          <t>P2</t>
        </is>
      </c>
      <c r="D15730" s="5" t="n">
        <v>23</v>
      </c>
      <c r="E15730" s="5" t="n">
        <v>1</v>
      </c>
      <c r="F15730" s="5" t="n">
        <v>0</v>
      </c>
      <c r="G15730" s="5">
        <f>E15730-F15730</f>
        <v/>
      </c>
      <c r="H15730" s="5">
        <f>'Notes'!$B$4</f>
        <v/>
      </c>
      <c r="I15730" s="5">
        <f>ROUNDUP(D15730/H15730,0)</f>
        <v/>
      </c>
      <c r="J15730" s="6">
        <f>G15730-I15730</f>
        <v/>
      </c>
      <c r="K15730" s="4">
        <f>IF(J15730&lt;0,"Deficit",IF(J15730=0,"Exact fit","Surplus"))</f>
        <v/>
      </c>
    </row>
    <row r="15731">
      <c r="A15731" s="4" t="n">
        <v>431022</v>
      </c>
      <c r="B15731" s="4" t="inlineStr">
        <is>
          <t>THE BRIGHT  FUTURE ACADEMY</t>
        </is>
      </c>
      <c r="C15731" s="4" t="inlineStr">
        <is>
          <t>P3</t>
        </is>
      </c>
      <c r="D15731" s="5" t="n">
        <v>18</v>
      </c>
      <c r="E15731" s="5" t="n">
        <v>1</v>
      </c>
      <c r="F15731" s="5" t="n">
        <v>0</v>
      </c>
      <c r="G15731" s="5">
        <f>E15731-F15731</f>
        <v/>
      </c>
      <c r="H15731" s="5">
        <f>'Notes'!$B$4</f>
        <v/>
      </c>
      <c r="I15731" s="5">
        <f>ROUNDUP(D15731/H15731,0)</f>
        <v/>
      </c>
      <c r="J15731" s="6">
        <f>G15731-I15731</f>
        <v/>
      </c>
      <c r="K15731" s="4">
        <f>IF(J15731&lt;0,"Deficit",IF(J15731=0,"Exact fit","Surplus"))</f>
        <v/>
      </c>
    </row>
    <row r="15732">
      <c r="A15732" s="4" t="n">
        <v>431102</v>
      </c>
      <c r="B15732" s="4" t="inlineStr">
        <is>
          <t>Ecole des Saints Anges Gardiens</t>
        </is>
      </c>
      <c r="C15732" s="4" t="inlineStr">
        <is>
          <t>P1</t>
        </is>
      </c>
      <c r="D15732" s="5" t="n">
        <v>31</v>
      </c>
      <c r="E15732" s="5" t="n">
        <v>1</v>
      </c>
      <c r="F15732" s="5" t="n">
        <v>0</v>
      </c>
      <c r="G15732" s="5">
        <f>E15732-F15732</f>
        <v/>
      </c>
      <c r="H15732" s="5">
        <f>'Notes'!$B$4</f>
        <v/>
      </c>
      <c r="I15732" s="5">
        <f>ROUNDUP(D15732/H15732,0)</f>
        <v/>
      </c>
      <c r="J15732" s="6">
        <f>G15732-I15732</f>
        <v/>
      </c>
      <c r="K15732" s="4">
        <f>IF(J15732&lt;0,"Deficit",IF(J15732=0,"Exact fit","Surplus"))</f>
        <v/>
      </c>
    </row>
    <row r="15733">
      <c r="A15733" s="4" t="n">
        <v>431103</v>
      </c>
      <c r="B15733" s="4" t="inlineStr">
        <is>
          <t>CS MUBAGO</t>
        </is>
      </c>
      <c r="C15733" s="4" t="inlineStr">
        <is>
          <t>P1</t>
        </is>
      </c>
      <c r="D15733" s="5" t="n">
        <v>122</v>
      </c>
      <c r="E15733" s="5" t="n">
        <v>3</v>
      </c>
      <c r="F15733" s="5" t="n">
        <v>1</v>
      </c>
      <c r="G15733" s="5">
        <f>E15733-F15733</f>
        <v/>
      </c>
      <c r="H15733" s="5">
        <f>'Notes'!$B$4</f>
        <v/>
      </c>
      <c r="I15733" s="5">
        <f>ROUNDUP(D15733/H15733,0)</f>
        <v/>
      </c>
      <c r="J15733" s="6">
        <f>G15733-I15733</f>
        <v/>
      </c>
      <c r="K15733" s="4">
        <f>IF(J15733&lt;0,"Deficit",IF(J15733=0,"Exact fit","Surplus"))</f>
        <v/>
      </c>
    </row>
    <row r="15734">
      <c r="A15734" s="4" t="n">
        <v>431103</v>
      </c>
      <c r="B15734" s="4" t="inlineStr">
        <is>
          <t>CS MUBAGO</t>
        </is>
      </c>
      <c r="C15734" s="4" t="inlineStr">
        <is>
          <t>P2</t>
        </is>
      </c>
      <c r="D15734" s="5" t="n">
        <v>128</v>
      </c>
      <c r="E15734" s="5" t="n">
        <v>3</v>
      </c>
      <c r="F15734" s="5" t="n">
        <v>1</v>
      </c>
      <c r="G15734" s="5">
        <f>E15734-F15734</f>
        <v/>
      </c>
      <c r="H15734" s="5">
        <f>'Notes'!$B$4</f>
        <v/>
      </c>
      <c r="I15734" s="5">
        <f>ROUNDUP(D15734/H15734,0)</f>
        <v/>
      </c>
      <c r="J15734" s="6">
        <f>G15734-I15734</f>
        <v/>
      </c>
      <c r="K15734" s="4">
        <f>IF(J15734&lt;0,"Deficit",IF(J15734=0,"Exact fit","Surplus"))</f>
        <v/>
      </c>
    </row>
    <row r="15735">
      <c r="A15735" s="4" t="n">
        <v>431103</v>
      </c>
      <c r="B15735" s="4" t="inlineStr">
        <is>
          <t>CS MUBAGO</t>
        </is>
      </c>
      <c r="C15735" s="4" t="inlineStr">
        <is>
          <t>P3</t>
        </is>
      </c>
      <c r="D15735" s="5" t="n">
        <v>104</v>
      </c>
      <c r="E15735" s="5" t="n">
        <v>2</v>
      </c>
      <c r="F15735" s="5" t="n">
        <v>1</v>
      </c>
      <c r="G15735" s="5">
        <f>E15735-F15735</f>
        <v/>
      </c>
      <c r="H15735" s="5">
        <f>'Notes'!$B$4</f>
        <v/>
      </c>
      <c r="I15735" s="5">
        <f>ROUNDUP(D15735/H15735,0)</f>
        <v/>
      </c>
      <c r="J15735" s="6">
        <f>G15735-I15735</f>
        <v/>
      </c>
      <c r="K15735" s="4">
        <f>IF(J15735&lt;0,"Deficit",IF(J15735=0,"Exact fit","Surplus"))</f>
        <v/>
      </c>
    </row>
    <row r="15736">
      <c r="A15736" s="4" t="n">
        <v>431103</v>
      </c>
      <c r="B15736" s="4" t="inlineStr">
        <is>
          <t>CS MUBAGO</t>
        </is>
      </c>
      <c r="C15736" s="4" t="inlineStr">
        <is>
          <t>P4</t>
        </is>
      </c>
      <c r="D15736" s="5" t="n">
        <v>94</v>
      </c>
      <c r="E15736" s="5" t="n">
        <v>2</v>
      </c>
      <c r="F15736" s="5" t="n">
        <v>0</v>
      </c>
      <c r="G15736" s="5">
        <f>E15736-F15736</f>
        <v/>
      </c>
      <c r="H15736" s="5">
        <f>'Notes'!$B$4</f>
        <v/>
      </c>
      <c r="I15736" s="5">
        <f>ROUNDUP(D15736/H15736,0)</f>
        <v/>
      </c>
      <c r="J15736" s="6">
        <f>G15736-I15736</f>
        <v/>
      </c>
      <c r="K15736" s="4">
        <f>IF(J15736&lt;0,"Deficit",IF(J15736=0,"Exact fit","Surplus"))</f>
        <v/>
      </c>
    </row>
    <row r="15737">
      <c r="A15737" s="4" t="n">
        <v>431103</v>
      </c>
      <c r="B15737" s="4" t="inlineStr">
        <is>
          <t>CS MUBAGO</t>
        </is>
      </c>
      <c r="C15737" s="4" t="inlineStr">
        <is>
          <t>P5</t>
        </is>
      </c>
      <c r="D15737" s="5" t="n">
        <v>80</v>
      </c>
      <c r="E15737" s="5" t="n">
        <v>2</v>
      </c>
      <c r="F15737" s="5" t="n">
        <v>0</v>
      </c>
      <c r="G15737" s="5">
        <f>E15737-F15737</f>
        <v/>
      </c>
      <c r="H15737" s="5">
        <f>'Notes'!$B$4</f>
        <v/>
      </c>
      <c r="I15737" s="5">
        <f>ROUNDUP(D15737/H15737,0)</f>
        <v/>
      </c>
      <c r="J15737" s="6">
        <f>G15737-I15737</f>
        <v/>
      </c>
      <c r="K15737" s="4">
        <f>IF(J15737&lt;0,"Deficit",IF(J15737=0,"Exact fit","Surplus"))</f>
        <v/>
      </c>
    </row>
    <row r="15738">
      <c r="A15738" s="4" t="n">
        <v>431103</v>
      </c>
      <c r="B15738" s="4" t="inlineStr">
        <is>
          <t>CS MUBAGO</t>
        </is>
      </c>
      <c r="C15738" s="4" t="inlineStr">
        <is>
          <t>P6</t>
        </is>
      </c>
      <c r="D15738" s="5" t="n">
        <v>40</v>
      </c>
      <c r="E15738" s="5" t="n">
        <v>1</v>
      </c>
      <c r="F15738" s="5" t="n">
        <v>0</v>
      </c>
      <c r="G15738" s="5">
        <f>E15738-F15738</f>
        <v/>
      </c>
      <c r="H15738" s="5">
        <f>'Notes'!$B$4</f>
        <v/>
      </c>
      <c r="I15738" s="5">
        <f>ROUNDUP(D15738/H15738,0)</f>
        <v/>
      </c>
      <c r="J15738" s="6">
        <f>G15738-I15738</f>
        <v/>
      </c>
      <c r="K15738" s="4">
        <f>IF(J15738&lt;0,"Deficit",IF(J15738=0,"Exact fit","Surplus"))</f>
        <v/>
      </c>
    </row>
    <row r="15739">
      <c r="A15739" s="4" t="n">
        <v>431104</v>
      </c>
      <c r="B15739" s="4" t="inlineStr">
        <is>
          <t>GS NKURURA</t>
        </is>
      </c>
      <c r="C15739" s="4" t="inlineStr">
        <is>
          <t>P1</t>
        </is>
      </c>
      <c r="D15739" s="5" t="n">
        <v>66</v>
      </c>
      <c r="E15739" s="5" t="n">
        <v>2</v>
      </c>
      <c r="F15739" s="5" t="n">
        <v>0</v>
      </c>
      <c r="G15739" s="5">
        <f>E15739-F15739</f>
        <v/>
      </c>
      <c r="H15739" s="5">
        <f>'Notes'!$B$4</f>
        <v/>
      </c>
      <c r="I15739" s="5">
        <f>ROUNDUP(D15739/H15739,0)</f>
        <v/>
      </c>
      <c r="J15739" s="6">
        <f>G15739-I15739</f>
        <v/>
      </c>
      <c r="K15739" s="4">
        <f>IF(J15739&lt;0,"Deficit",IF(J15739=0,"Exact fit","Surplus"))</f>
        <v/>
      </c>
    </row>
    <row r="15740">
      <c r="A15740" s="4" t="n">
        <v>431104</v>
      </c>
      <c r="B15740" s="4" t="inlineStr">
        <is>
          <t>GS NKURURA</t>
        </is>
      </c>
      <c r="C15740" s="4" t="inlineStr">
        <is>
          <t>P2</t>
        </is>
      </c>
      <c r="D15740" s="5" t="n">
        <v>39</v>
      </c>
      <c r="E15740" s="5" t="n">
        <v>1</v>
      </c>
      <c r="F15740" s="5" t="n">
        <v>0</v>
      </c>
      <c r="G15740" s="5">
        <f>E15740-F15740</f>
        <v/>
      </c>
      <c r="H15740" s="5">
        <f>'Notes'!$B$4</f>
        <v/>
      </c>
      <c r="I15740" s="5">
        <f>ROUNDUP(D15740/H15740,0)</f>
        <v/>
      </c>
      <c r="J15740" s="6">
        <f>G15740-I15740</f>
        <v/>
      </c>
      <c r="K15740" s="4">
        <f>IF(J15740&lt;0,"Deficit",IF(J15740=0,"Exact fit","Surplus"))</f>
        <v/>
      </c>
    </row>
    <row r="15741">
      <c r="A15741" s="4" t="n">
        <v>431104</v>
      </c>
      <c r="B15741" s="4" t="inlineStr">
        <is>
          <t>GS NKURURA</t>
        </is>
      </c>
      <c r="C15741" s="4" t="inlineStr">
        <is>
          <t>P3</t>
        </is>
      </c>
      <c r="D15741" s="5" t="n">
        <v>36</v>
      </c>
      <c r="E15741" s="5" t="n">
        <v>1</v>
      </c>
      <c r="F15741" s="5" t="n">
        <v>0</v>
      </c>
      <c r="G15741" s="5">
        <f>E15741-F15741</f>
        <v/>
      </c>
      <c r="H15741" s="5">
        <f>'Notes'!$B$4</f>
        <v/>
      </c>
      <c r="I15741" s="5">
        <f>ROUNDUP(D15741/H15741,0)</f>
        <v/>
      </c>
      <c r="J15741" s="6">
        <f>G15741-I15741</f>
        <v/>
      </c>
      <c r="K15741" s="4">
        <f>IF(J15741&lt;0,"Deficit",IF(J15741=0,"Exact fit","Surplus"))</f>
        <v/>
      </c>
    </row>
    <row r="15742">
      <c r="A15742" s="4" t="n">
        <v>431104</v>
      </c>
      <c r="B15742" s="4" t="inlineStr">
        <is>
          <t>GS NKURURA</t>
        </is>
      </c>
      <c r="C15742" s="4" t="inlineStr">
        <is>
          <t>P4</t>
        </is>
      </c>
      <c r="D15742" s="5" t="n">
        <v>41</v>
      </c>
      <c r="E15742" s="5" t="n">
        <v>1</v>
      </c>
      <c r="F15742" s="5" t="n">
        <v>0</v>
      </c>
      <c r="G15742" s="5">
        <f>E15742-F15742</f>
        <v/>
      </c>
      <c r="H15742" s="5">
        <f>'Notes'!$B$4</f>
        <v/>
      </c>
      <c r="I15742" s="5">
        <f>ROUNDUP(D15742/H15742,0)</f>
        <v/>
      </c>
      <c r="J15742" s="6">
        <f>G15742-I15742</f>
        <v/>
      </c>
      <c r="K15742" s="4">
        <f>IF(J15742&lt;0,"Deficit",IF(J15742=0,"Exact fit","Surplus"))</f>
        <v/>
      </c>
    </row>
    <row r="15743">
      <c r="A15743" s="4" t="n">
        <v>431104</v>
      </c>
      <c r="B15743" s="4" t="inlineStr">
        <is>
          <t>GS NKURURA</t>
        </is>
      </c>
      <c r="C15743" s="4" t="inlineStr">
        <is>
          <t>P5</t>
        </is>
      </c>
      <c r="D15743" s="5" t="n">
        <v>30</v>
      </c>
      <c r="E15743" s="5" t="n">
        <v>1</v>
      </c>
      <c r="F15743" s="5" t="n">
        <v>0</v>
      </c>
      <c r="G15743" s="5">
        <f>E15743-F15743</f>
        <v/>
      </c>
      <c r="H15743" s="5">
        <f>'Notes'!$B$4</f>
        <v/>
      </c>
      <c r="I15743" s="5">
        <f>ROUNDUP(D15743/H15743,0)</f>
        <v/>
      </c>
      <c r="J15743" s="6">
        <f>G15743-I15743</f>
        <v/>
      </c>
      <c r="K15743" s="4">
        <f>IF(J15743&lt;0,"Deficit",IF(J15743=0,"Exact fit","Surplus"))</f>
        <v/>
      </c>
    </row>
    <row r="15744">
      <c r="A15744" s="4" t="n">
        <v>431104</v>
      </c>
      <c r="B15744" s="4" t="inlineStr">
        <is>
          <t>GS NKURURA</t>
        </is>
      </c>
      <c r="C15744" s="4" t="inlineStr">
        <is>
          <t>P6</t>
        </is>
      </c>
      <c r="D15744" s="5" t="n">
        <v>26</v>
      </c>
      <c r="E15744" s="5" t="n">
        <v>1</v>
      </c>
      <c r="F15744" s="5" t="n">
        <v>0</v>
      </c>
      <c r="G15744" s="5">
        <f>E15744-F15744</f>
        <v/>
      </c>
      <c r="H15744" s="5">
        <f>'Notes'!$B$4</f>
        <v/>
      </c>
      <c r="I15744" s="5">
        <f>ROUNDUP(D15744/H15744,0)</f>
        <v/>
      </c>
      <c r="J15744" s="6">
        <f>G15744-I15744</f>
        <v/>
      </c>
      <c r="K15744" s="4">
        <f>IF(J15744&lt;0,"Deficit",IF(J15744=0,"Exact fit","Surplus"))</f>
        <v/>
      </c>
    </row>
    <row r="15745">
      <c r="A15745" s="4" t="n">
        <v>431106</v>
      </c>
      <c r="B15745" s="4" t="inlineStr">
        <is>
          <t>CS NYAKINAMA II</t>
        </is>
      </c>
      <c r="C15745" s="4" t="inlineStr">
        <is>
          <t>P1</t>
        </is>
      </c>
      <c r="D15745" s="5" t="n">
        <v>154</v>
      </c>
      <c r="E15745" s="5" t="n">
        <v>4</v>
      </c>
      <c r="F15745" s="5" t="n">
        <v>2</v>
      </c>
      <c r="G15745" s="5">
        <f>E15745-F15745</f>
        <v/>
      </c>
      <c r="H15745" s="5">
        <f>'Notes'!$B$4</f>
        <v/>
      </c>
      <c r="I15745" s="5">
        <f>ROUNDUP(D15745/H15745,0)</f>
        <v/>
      </c>
      <c r="J15745" s="6">
        <f>G15745-I15745</f>
        <v/>
      </c>
      <c r="K15745" s="4">
        <f>IF(J15745&lt;0,"Deficit",IF(J15745=0,"Exact fit","Surplus"))</f>
        <v/>
      </c>
    </row>
    <row r="15746">
      <c r="A15746" s="4" t="n">
        <v>431106</v>
      </c>
      <c r="B15746" s="4" t="inlineStr">
        <is>
          <t>CS NYAKINAMA II</t>
        </is>
      </c>
      <c r="C15746" s="4" t="inlineStr">
        <is>
          <t>P2</t>
        </is>
      </c>
      <c r="D15746" s="5" t="n">
        <v>165</v>
      </c>
      <c r="E15746" s="5" t="n">
        <v>4</v>
      </c>
      <c r="F15746" s="5" t="n">
        <v>2</v>
      </c>
      <c r="G15746" s="5">
        <f>E15746-F15746</f>
        <v/>
      </c>
      <c r="H15746" s="5">
        <f>'Notes'!$B$4</f>
        <v/>
      </c>
      <c r="I15746" s="5">
        <f>ROUNDUP(D15746/H15746,0)</f>
        <v/>
      </c>
      <c r="J15746" s="6">
        <f>G15746-I15746</f>
        <v/>
      </c>
      <c r="K15746" s="4">
        <f>IF(J15746&lt;0,"Deficit",IF(J15746=0,"Exact fit","Surplus"))</f>
        <v/>
      </c>
    </row>
    <row r="15747">
      <c r="A15747" s="4" t="n">
        <v>431106</v>
      </c>
      <c r="B15747" s="4" t="inlineStr">
        <is>
          <t>CS NYAKINAMA II</t>
        </is>
      </c>
      <c r="C15747" s="4" t="inlineStr">
        <is>
          <t>P3</t>
        </is>
      </c>
      <c r="D15747" s="5" t="n">
        <v>146</v>
      </c>
      <c r="E15747" s="5" t="n">
        <v>4</v>
      </c>
      <c r="F15747" s="5" t="n">
        <v>1</v>
      </c>
      <c r="G15747" s="5">
        <f>E15747-F15747</f>
        <v/>
      </c>
      <c r="H15747" s="5">
        <f>'Notes'!$B$4</f>
        <v/>
      </c>
      <c r="I15747" s="5">
        <f>ROUNDUP(D15747/H15747,0)</f>
        <v/>
      </c>
      <c r="J15747" s="6">
        <f>G15747-I15747</f>
        <v/>
      </c>
      <c r="K15747" s="4">
        <f>IF(J15747&lt;0,"Deficit",IF(J15747=0,"Exact fit","Surplus"))</f>
        <v/>
      </c>
    </row>
    <row r="15748">
      <c r="A15748" s="4" t="n">
        <v>431106</v>
      </c>
      <c r="B15748" s="4" t="inlineStr">
        <is>
          <t>CS NYAKINAMA II</t>
        </is>
      </c>
      <c r="C15748" s="4" t="inlineStr">
        <is>
          <t>P4</t>
        </is>
      </c>
      <c r="D15748" s="5" t="n">
        <v>171</v>
      </c>
      <c r="E15748" s="5" t="n">
        <v>3</v>
      </c>
      <c r="F15748" s="5" t="n">
        <v>0</v>
      </c>
      <c r="G15748" s="5">
        <f>E15748-F15748</f>
        <v/>
      </c>
      <c r="H15748" s="5">
        <f>'Notes'!$B$4</f>
        <v/>
      </c>
      <c r="I15748" s="5">
        <f>ROUNDUP(D15748/H15748,0)</f>
        <v/>
      </c>
      <c r="J15748" s="6">
        <f>G15748-I15748</f>
        <v/>
      </c>
      <c r="K15748" s="4">
        <f>IF(J15748&lt;0,"Deficit",IF(J15748=0,"Exact fit","Surplus"))</f>
        <v/>
      </c>
    </row>
    <row r="15749">
      <c r="A15749" s="4" t="n">
        <v>431106</v>
      </c>
      <c r="B15749" s="4" t="inlineStr">
        <is>
          <t>CS NYAKINAMA II</t>
        </is>
      </c>
      <c r="C15749" s="4" t="inlineStr">
        <is>
          <t>P5</t>
        </is>
      </c>
      <c r="D15749" s="5" t="n">
        <v>112</v>
      </c>
      <c r="E15749" s="5" t="n">
        <v>2</v>
      </c>
      <c r="F15749" s="5" t="n">
        <v>0</v>
      </c>
      <c r="G15749" s="5">
        <f>E15749-F15749</f>
        <v/>
      </c>
      <c r="H15749" s="5">
        <f>'Notes'!$B$4</f>
        <v/>
      </c>
      <c r="I15749" s="5">
        <f>ROUNDUP(D15749/H15749,0)</f>
        <v/>
      </c>
      <c r="J15749" s="6">
        <f>G15749-I15749</f>
        <v/>
      </c>
      <c r="K15749" s="4">
        <f>IF(J15749&lt;0,"Deficit",IF(J15749=0,"Exact fit","Surplus"))</f>
        <v/>
      </c>
    </row>
    <row r="15750">
      <c r="A15750" s="4" t="n">
        <v>431106</v>
      </c>
      <c r="B15750" s="4" t="inlineStr">
        <is>
          <t>CS NYAKINAMA II</t>
        </is>
      </c>
      <c r="C15750" s="4" t="inlineStr">
        <is>
          <t>P6</t>
        </is>
      </c>
      <c r="D15750" s="5" t="n">
        <v>68</v>
      </c>
      <c r="E15750" s="5" t="n">
        <v>2</v>
      </c>
      <c r="F15750" s="5" t="n">
        <v>0</v>
      </c>
      <c r="G15750" s="5">
        <f>E15750-F15750</f>
        <v/>
      </c>
      <c r="H15750" s="5">
        <f>'Notes'!$B$4</f>
        <v/>
      </c>
      <c r="I15750" s="5">
        <f>ROUNDUP(D15750/H15750,0)</f>
        <v/>
      </c>
      <c r="J15750" s="6">
        <f>G15750-I15750</f>
        <v/>
      </c>
      <c r="K15750" s="4">
        <f>IF(J15750&lt;0,"Deficit",IF(J15750=0,"Exact fit","Surplus"))</f>
        <v/>
      </c>
    </row>
    <row r="15751">
      <c r="A15751" s="4" t="n">
        <v>431108</v>
      </c>
      <c r="B15751" s="4" t="inlineStr">
        <is>
          <t>CS RUBONA</t>
        </is>
      </c>
      <c r="C15751" s="4" t="inlineStr">
        <is>
          <t>P1</t>
        </is>
      </c>
      <c r="D15751" s="5" t="n">
        <v>130</v>
      </c>
      <c r="E15751" s="5" t="n">
        <v>4</v>
      </c>
      <c r="F15751" s="5" t="n">
        <v>2</v>
      </c>
      <c r="G15751" s="5">
        <f>E15751-F15751</f>
        <v/>
      </c>
      <c r="H15751" s="5">
        <f>'Notes'!$B$4</f>
        <v/>
      </c>
      <c r="I15751" s="5">
        <f>ROUNDUP(D15751/H15751,0)</f>
        <v/>
      </c>
      <c r="J15751" s="6">
        <f>G15751-I15751</f>
        <v/>
      </c>
      <c r="K15751" s="4">
        <f>IF(J15751&lt;0,"Deficit",IF(J15751=0,"Exact fit","Surplus"))</f>
        <v/>
      </c>
    </row>
    <row r="15752">
      <c r="A15752" s="4" t="n">
        <v>431108</v>
      </c>
      <c r="B15752" s="4" t="inlineStr">
        <is>
          <t>CS RUBONA</t>
        </is>
      </c>
      <c r="C15752" s="4" t="inlineStr">
        <is>
          <t>P2</t>
        </is>
      </c>
      <c r="D15752" s="5" t="n">
        <v>98</v>
      </c>
      <c r="E15752" s="5" t="n">
        <v>2</v>
      </c>
      <c r="F15752" s="5" t="n">
        <v>1</v>
      </c>
      <c r="G15752" s="5">
        <f>E15752-F15752</f>
        <v/>
      </c>
      <c r="H15752" s="5">
        <f>'Notes'!$B$4</f>
        <v/>
      </c>
      <c r="I15752" s="5">
        <f>ROUNDUP(D15752/H15752,0)</f>
        <v/>
      </c>
      <c r="J15752" s="6">
        <f>G15752-I15752</f>
        <v/>
      </c>
      <c r="K15752" s="4">
        <f>IF(J15752&lt;0,"Deficit",IF(J15752=0,"Exact fit","Surplus"))</f>
        <v/>
      </c>
    </row>
    <row r="15753">
      <c r="A15753" s="4" t="n">
        <v>431108</v>
      </c>
      <c r="B15753" s="4" t="inlineStr">
        <is>
          <t>CS RUBONA</t>
        </is>
      </c>
      <c r="C15753" s="4" t="inlineStr">
        <is>
          <t>P3</t>
        </is>
      </c>
      <c r="D15753" s="5" t="n">
        <v>77</v>
      </c>
      <c r="E15753" s="5" t="n">
        <v>2</v>
      </c>
      <c r="F15753" s="5" t="n">
        <v>1</v>
      </c>
      <c r="G15753" s="5">
        <f>E15753-F15753</f>
        <v/>
      </c>
      <c r="H15753" s="5">
        <f>'Notes'!$B$4</f>
        <v/>
      </c>
      <c r="I15753" s="5">
        <f>ROUNDUP(D15753/H15753,0)</f>
        <v/>
      </c>
      <c r="J15753" s="6">
        <f>G15753-I15753</f>
        <v/>
      </c>
      <c r="K15753" s="4">
        <f>IF(J15753&lt;0,"Deficit",IF(J15753=0,"Exact fit","Surplus"))</f>
        <v/>
      </c>
    </row>
    <row r="15754">
      <c r="A15754" s="4" t="n">
        <v>431108</v>
      </c>
      <c r="B15754" s="4" t="inlineStr">
        <is>
          <t>CS RUBONA</t>
        </is>
      </c>
      <c r="C15754" s="4" t="inlineStr">
        <is>
          <t>P4</t>
        </is>
      </c>
      <c r="D15754" s="5" t="n">
        <v>78</v>
      </c>
      <c r="E15754" s="5" t="n">
        <v>2</v>
      </c>
      <c r="F15754" s="5" t="n">
        <v>0</v>
      </c>
      <c r="G15754" s="5">
        <f>E15754-F15754</f>
        <v/>
      </c>
      <c r="H15754" s="5">
        <f>'Notes'!$B$4</f>
        <v/>
      </c>
      <c r="I15754" s="5">
        <f>ROUNDUP(D15754/H15754,0)</f>
        <v/>
      </c>
      <c r="J15754" s="6">
        <f>G15754-I15754</f>
        <v/>
      </c>
      <c r="K15754" s="4">
        <f>IF(J15754&lt;0,"Deficit",IF(J15754=0,"Exact fit","Surplus"))</f>
        <v/>
      </c>
    </row>
    <row r="15755">
      <c r="A15755" s="4" t="n">
        <v>431108</v>
      </c>
      <c r="B15755" s="4" t="inlineStr">
        <is>
          <t>CS RUBONA</t>
        </is>
      </c>
      <c r="C15755" s="4" t="inlineStr">
        <is>
          <t>P5</t>
        </is>
      </c>
      <c r="D15755" s="5" t="n">
        <v>85</v>
      </c>
      <c r="E15755" s="5" t="n">
        <v>2</v>
      </c>
      <c r="F15755" s="5" t="n">
        <v>0</v>
      </c>
      <c r="G15755" s="5">
        <f>E15755-F15755</f>
        <v/>
      </c>
      <c r="H15755" s="5">
        <f>'Notes'!$B$4</f>
        <v/>
      </c>
      <c r="I15755" s="5">
        <f>ROUNDUP(D15755/H15755,0)</f>
        <v/>
      </c>
      <c r="J15755" s="6">
        <f>G15755-I15755</f>
        <v/>
      </c>
      <c r="K15755" s="4">
        <f>IF(J15755&lt;0,"Deficit",IF(J15755=0,"Exact fit","Surplus"))</f>
        <v/>
      </c>
    </row>
    <row r="15756">
      <c r="A15756" s="4" t="n">
        <v>431108</v>
      </c>
      <c r="B15756" s="4" t="inlineStr">
        <is>
          <t>CS RUBONA</t>
        </is>
      </c>
      <c r="C15756" s="4" t="inlineStr">
        <is>
          <t>P6</t>
        </is>
      </c>
      <c r="D15756" s="5" t="n">
        <v>53</v>
      </c>
      <c r="E15756" s="5" t="n">
        <v>1</v>
      </c>
      <c r="F15756" s="5" t="n">
        <v>0</v>
      </c>
      <c r="G15756" s="5">
        <f>E15756-F15756</f>
        <v/>
      </c>
      <c r="H15756" s="5">
        <f>'Notes'!$B$4</f>
        <v/>
      </c>
      <c r="I15756" s="5">
        <f>ROUNDUP(D15756/H15756,0)</f>
        <v/>
      </c>
      <c r="J15756" s="6">
        <f>G15756-I15756</f>
        <v/>
      </c>
      <c r="K15756" s="4">
        <f>IF(J15756&lt;0,"Deficit",IF(J15756=0,"Exact fit","Surplus"))</f>
        <v/>
      </c>
    </row>
    <row r="15757">
      <c r="A15757" s="4" t="n">
        <v>431109</v>
      </c>
      <c r="B15757" s="4" t="inlineStr">
        <is>
          <t>GS RUGALIKA</t>
        </is>
      </c>
      <c r="C15757" s="4" t="inlineStr">
        <is>
          <t>P1</t>
        </is>
      </c>
      <c r="D15757" s="5" t="n">
        <v>116</v>
      </c>
      <c r="E15757" s="5" t="n">
        <v>2</v>
      </c>
      <c r="F15757" s="5" t="n">
        <v>1</v>
      </c>
      <c r="G15757" s="5">
        <f>E15757-F15757</f>
        <v/>
      </c>
      <c r="H15757" s="5">
        <f>'Notes'!$B$4</f>
        <v/>
      </c>
      <c r="I15757" s="5">
        <f>ROUNDUP(D15757/H15757,0)</f>
        <v/>
      </c>
      <c r="J15757" s="6">
        <f>G15757-I15757</f>
        <v/>
      </c>
      <c r="K15757" s="4">
        <f>IF(J15757&lt;0,"Deficit",IF(J15757=0,"Exact fit","Surplus"))</f>
        <v/>
      </c>
    </row>
    <row r="15758">
      <c r="A15758" s="4" t="n">
        <v>431109</v>
      </c>
      <c r="B15758" s="4" t="inlineStr">
        <is>
          <t>GS RUGALIKA</t>
        </is>
      </c>
      <c r="C15758" s="4" t="inlineStr">
        <is>
          <t>P2</t>
        </is>
      </c>
      <c r="D15758" s="5" t="n">
        <v>109</v>
      </c>
      <c r="E15758" s="5" t="n">
        <v>2</v>
      </c>
      <c r="F15758" s="5" t="n">
        <v>1</v>
      </c>
      <c r="G15758" s="5">
        <f>E15758-F15758</f>
        <v/>
      </c>
      <c r="H15758" s="5">
        <f>'Notes'!$B$4</f>
        <v/>
      </c>
      <c r="I15758" s="5">
        <f>ROUNDUP(D15758/H15758,0)</f>
        <v/>
      </c>
      <c r="J15758" s="6">
        <f>G15758-I15758</f>
        <v/>
      </c>
      <c r="K15758" s="4">
        <f>IF(J15758&lt;0,"Deficit",IF(J15758=0,"Exact fit","Surplus"))</f>
        <v/>
      </c>
    </row>
    <row r="15759">
      <c r="A15759" s="4" t="n">
        <v>431109</v>
      </c>
      <c r="B15759" s="4" t="inlineStr">
        <is>
          <t>GS RUGALIKA</t>
        </is>
      </c>
      <c r="C15759" s="4" t="inlineStr">
        <is>
          <t>P3</t>
        </is>
      </c>
      <c r="D15759" s="5" t="n">
        <v>99</v>
      </c>
      <c r="E15759" s="5" t="n">
        <v>2</v>
      </c>
      <c r="F15759" s="5" t="n">
        <v>0</v>
      </c>
      <c r="G15759" s="5">
        <f>E15759-F15759</f>
        <v/>
      </c>
      <c r="H15759" s="5">
        <f>'Notes'!$B$4</f>
        <v/>
      </c>
      <c r="I15759" s="5">
        <f>ROUNDUP(D15759/H15759,0)</f>
        <v/>
      </c>
      <c r="J15759" s="6">
        <f>G15759-I15759</f>
        <v/>
      </c>
      <c r="K15759" s="4">
        <f>IF(J15759&lt;0,"Deficit",IF(J15759=0,"Exact fit","Surplus"))</f>
        <v/>
      </c>
    </row>
    <row r="15760">
      <c r="A15760" s="4" t="n">
        <v>431109</v>
      </c>
      <c r="B15760" s="4" t="inlineStr">
        <is>
          <t>GS RUGALIKA</t>
        </is>
      </c>
      <c r="C15760" s="4" t="inlineStr">
        <is>
          <t>P4</t>
        </is>
      </c>
      <c r="D15760" s="5" t="n">
        <v>99</v>
      </c>
      <c r="E15760" s="5" t="n">
        <v>2</v>
      </c>
      <c r="F15760" s="5" t="n">
        <v>0</v>
      </c>
      <c r="G15760" s="5">
        <f>E15760-F15760</f>
        <v/>
      </c>
      <c r="H15760" s="5">
        <f>'Notes'!$B$4</f>
        <v/>
      </c>
      <c r="I15760" s="5">
        <f>ROUNDUP(D15760/H15760,0)</f>
        <v/>
      </c>
      <c r="J15760" s="6">
        <f>G15760-I15760</f>
        <v/>
      </c>
      <c r="K15760" s="4">
        <f>IF(J15760&lt;0,"Deficit",IF(J15760=0,"Exact fit","Surplus"))</f>
        <v/>
      </c>
    </row>
    <row r="15761">
      <c r="A15761" s="4" t="n">
        <v>431109</v>
      </c>
      <c r="B15761" s="4" t="inlineStr">
        <is>
          <t>GS RUGALIKA</t>
        </is>
      </c>
      <c r="C15761" s="4" t="inlineStr">
        <is>
          <t>P5</t>
        </is>
      </c>
      <c r="D15761" s="5" t="n">
        <v>75</v>
      </c>
      <c r="E15761" s="5" t="n">
        <v>2</v>
      </c>
      <c r="F15761" s="5" t="n">
        <v>0</v>
      </c>
      <c r="G15761" s="5">
        <f>E15761-F15761</f>
        <v/>
      </c>
      <c r="H15761" s="5">
        <f>'Notes'!$B$4</f>
        <v/>
      </c>
      <c r="I15761" s="5">
        <f>ROUNDUP(D15761/H15761,0)</f>
        <v/>
      </c>
      <c r="J15761" s="6">
        <f>G15761-I15761</f>
        <v/>
      </c>
      <c r="K15761" s="4">
        <f>IF(J15761&lt;0,"Deficit",IF(J15761=0,"Exact fit","Surplus"))</f>
        <v/>
      </c>
    </row>
    <row r="15762">
      <c r="A15762" s="4" t="n">
        <v>431109</v>
      </c>
      <c r="B15762" s="4" t="inlineStr">
        <is>
          <t>GS RUGALIKA</t>
        </is>
      </c>
      <c r="C15762" s="4" t="inlineStr">
        <is>
          <t>P6</t>
        </is>
      </c>
      <c r="D15762" s="5" t="n">
        <v>35</v>
      </c>
      <c r="E15762" s="5" t="n">
        <v>1</v>
      </c>
      <c r="F15762" s="5" t="n">
        <v>0</v>
      </c>
      <c r="G15762" s="5">
        <f>E15762-F15762</f>
        <v/>
      </c>
      <c r="H15762" s="5">
        <f>'Notes'!$B$4</f>
        <v/>
      </c>
      <c r="I15762" s="5">
        <f>ROUNDUP(D15762/H15762,0)</f>
        <v/>
      </c>
      <c r="J15762" s="6">
        <f>G15762-I15762</f>
        <v/>
      </c>
      <c r="K15762" s="4">
        <f>IF(J15762&lt;0,"Deficit",IF(J15762=0,"Exact fit","Surplus"))</f>
        <v/>
      </c>
    </row>
    <row r="15763">
      <c r="A15763" s="4" t="n">
        <v>431112</v>
      </c>
      <c r="B15763" s="4" t="inlineStr">
        <is>
          <t>CS NKURURA</t>
        </is>
      </c>
      <c r="C15763" s="4" t="inlineStr">
        <is>
          <t>P1</t>
        </is>
      </c>
      <c r="D15763" s="5" t="n">
        <v>92</v>
      </c>
      <c r="E15763" s="5" t="n">
        <v>2</v>
      </c>
      <c r="F15763" s="5" t="n">
        <v>0</v>
      </c>
      <c r="G15763" s="5">
        <f>E15763-F15763</f>
        <v/>
      </c>
      <c r="H15763" s="5">
        <f>'Notes'!$B$4</f>
        <v/>
      </c>
      <c r="I15763" s="5">
        <f>ROUNDUP(D15763/H15763,0)</f>
        <v/>
      </c>
      <c r="J15763" s="6">
        <f>G15763-I15763</f>
        <v/>
      </c>
      <c r="K15763" s="4">
        <f>IF(J15763&lt;0,"Deficit",IF(J15763=0,"Exact fit","Surplus"))</f>
        <v/>
      </c>
    </row>
    <row r="15764">
      <c r="A15764" s="4" t="n">
        <v>431112</v>
      </c>
      <c r="B15764" s="4" t="inlineStr">
        <is>
          <t>CS NKURURA</t>
        </is>
      </c>
      <c r="C15764" s="4" t="inlineStr">
        <is>
          <t>P2</t>
        </is>
      </c>
      <c r="D15764" s="5" t="n">
        <v>134</v>
      </c>
      <c r="E15764" s="5" t="n">
        <v>3</v>
      </c>
      <c r="F15764" s="5" t="n">
        <v>0</v>
      </c>
      <c r="G15764" s="5">
        <f>E15764-F15764</f>
        <v/>
      </c>
      <c r="H15764" s="5">
        <f>'Notes'!$B$4</f>
        <v/>
      </c>
      <c r="I15764" s="5">
        <f>ROUNDUP(D15764/H15764,0)</f>
        <v/>
      </c>
      <c r="J15764" s="6">
        <f>G15764-I15764</f>
        <v/>
      </c>
      <c r="K15764" s="4">
        <f>IF(J15764&lt;0,"Deficit",IF(J15764=0,"Exact fit","Surplus"))</f>
        <v/>
      </c>
    </row>
    <row r="15765">
      <c r="A15765" s="4" t="n">
        <v>431112</v>
      </c>
      <c r="B15765" s="4" t="inlineStr">
        <is>
          <t>CS NKURURA</t>
        </is>
      </c>
      <c r="C15765" s="4" t="inlineStr">
        <is>
          <t>P3</t>
        </is>
      </c>
      <c r="D15765" s="5" t="n">
        <v>87</v>
      </c>
      <c r="E15765" s="5" t="n">
        <v>2</v>
      </c>
      <c r="F15765" s="5" t="n">
        <v>0</v>
      </c>
      <c r="G15765" s="5">
        <f>E15765-F15765</f>
        <v/>
      </c>
      <c r="H15765" s="5">
        <f>'Notes'!$B$4</f>
        <v/>
      </c>
      <c r="I15765" s="5">
        <f>ROUNDUP(D15765/H15765,0)</f>
        <v/>
      </c>
      <c r="J15765" s="6">
        <f>G15765-I15765</f>
        <v/>
      </c>
      <c r="K15765" s="4">
        <f>IF(J15765&lt;0,"Deficit",IF(J15765=0,"Exact fit","Surplus"))</f>
        <v/>
      </c>
    </row>
    <row r="15766">
      <c r="A15766" s="4" t="n">
        <v>431112</v>
      </c>
      <c r="B15766" s="4" t="inlineStr">
        <is>
          <t>CS NKURURA</t>
        </is>
      </c>
      <c r="C15766" s="4" t="inlineStr">
        <is>
          <t>P4</t>
        </is>
      </c>
      <c r="D15766" s="5" t="n">
        <v>83</v>
      </c>
      <c r="E15766" s="5" t="n">
        <v>2</v>
      </c>
      <c r="F15766" s="5" t="n">
        <v>0</v>
      </c>
      <c r="G15766" s="5">
        <f>E15766-F15766</f>
        <v/>
      </c>
      <c r="H15766" s="5">
        <f>'Notes'!$B$4</f>
        <v/>
      </c>
      <c r="I15766" s="5">
        <f>ROUNDUP(D15766/H15766,0)</f>
        <v/>
      </c>
      <c r="J15766" s="6">
        <f>G15766-I15766</f>
        <v/>
      </c>
      <c r="K15766" s="4">
        <f>IF(J15766&lt;0,"Deficit",IF(J15766=0,"Exact fit","Surplus"))</f>
        <v/>
      </c>
    </row>
    <row r="15767">
      <c r="A15767" s="4" t="n">
        <v>431112</v>
      </c>
      <c r="B15767" s="4" t="inlineStr">
        <is>
          <t>CS NKURURA</t>
        </is>
      </c>
      <c r="C15767" s="4" t="inlineStr">
        <is>
          <t>P5</t>
        </is>
      </c>
      <c r="D15767" s="5" t="n">
        <v>83</v>
      </c>
      <c r="E15767" s="5" t="n">
        <v>2</v>
      </c>
      <c r="F15767" s="5" t="n">
        <v>0</v>
      </c>
      <c r="G15767" s="5">
        <f>E15767-F15767</f>
        <v/>
      </c>
      <c r="H15767" s="5">
        <f>'Notes'!$B$4</f>
        <v/>
      </c>
      <c r="I15767" s="5">
        <f>ROUNDUP(D15767/H15767,0)</f>
        <v/>
      </c>
      <c r="J15767" s="6">
        <f>G15767-I15767</f>
        <v/>
      </c>
      <c r="K15767" s="4">
        <f>IF(J15767&lt;0,"Deficit",IF(J15767=0,"Exact fit","Surplus"))</f>
        <v/>
      </c>
    </row>
    <row r="15768">
      <c r="A15768" s="4" t="n">
        <v>431112</v>
      </c>
      <c r="B15768" s="4" t="inlineStr">
        <is>
          <t>CS NKURURA</t>
        </is>
      </c>
      <c r="C15768" s="4" t="inlineStr">
        <is>
          <t>P6</t>
        </is>
      </c>
      <c r="D15768" s="5" t="n">
        <v>47</v>
      </c>
      <c r="E15768" s="5" t="n">
        <v>2</v>
      </c>
      <c r="F15768" s="5" t="n">
        <v>0</v>
      </c>
      <c r="G15768" s="5">
        <f>E15768-F15768</f>
        <v/>
      </c>
      <c r="H15768" s="5">
        <f>'Notes'!$B$4</f>
        <v/>
      </c>
      <c r="I15768" s="5">
        <f>ROUNDUP(D15768/H15768,0)</f>
        <v/>
      </c>
      <c r="J15768" s="6">
        <f>G15768-I15768</f>
        <v/>
      </c>
      <c r="K15768" s="4">
        <f>IF(J15768&lt;0,"Deficit",IF(J15768=0,"Exact fit","Surplus"))</f>
        <v/>
      </c>
    </row>
    <row r="15769">
      <c r="A15769" s="4" t="n">
        <v>431113</v>
      </c>
      <c r="B15769" s="4" t="inlineStr">
        <is>
          <t>G.S NYAKINAMA I</t>
        </is>
      </c>
      <c r="C15769" s="4" t="inlineStr">
        <is>
          <t>P1</t>
        </is>
      </c>
      <c r="D15769" s="5" t="n">
        <v>139</v>
      </c>
      <c r="E15769" s="5" t="n">
        <v>3</v>
      </c>
      <c r="F15769" s="5" t="n">
        <v>0</v>
      </c>
      <c r="G15769" s="5">
        <f>E15769-F15769</f>
        <v/>
      </c>
      <c r="H15769" s="5">
        <f>'Notes'!$B$4</f>
        <v/>
      </c>
      <c r="I15769" s="5">
        <f>ROUNDUP(D15769/H15769,0)</f>
        <v/>
      </c>
      <c r="J15769" s="6">
        <f>G15769-I15769</f>
        <v/>
      </c>
      <c r="K15769" s="4">
        <f>IF(J15769&lt;0,"Deficit",IF(J15769=0,"Exact fit","Surplus"))</f>
        <v/>
      </c>
    </row>
    <row r="15770">
      <c r="A15770" s="4" t="n">
        <v>431113</v>
      </c>
      <c r="B15770" s="4" t="inlineStr">
        <is>
          <t>G.S NYAKINAMA I</t>
        </is>
      </c>
      <c r="C15770" s="4" t="inlineStr">
        <is>
          <t>P2</t>
        </is>
      </c>
      <c r="D15770" s="5" t="n">
        <v>190</v>
      </c>
      <c r="E15770" s="5" t="n">
        <v>4</v>
      </c>
      <c r="F15770" s="5" t="n">
        <v>0</v>
      </c>
      <c r="G15770" s="5">
        <f>E15770-F15770</f>
        <v/>
      </c>
      <c r="H15770" s="5">
        <f>'Notes'!$B$4</f>
        <v/>
      </c>
      <c r="I15770" s="5">
        <f>ROUNDUP(D15770/H15770,0)</f>
        <v/>
      </c>
      <c r="J15770" s="6">
        <f>G15770-I15770</f>
        <v/>
      </c>
      <c r="K15770" s="4">
        <f>IF(J15770&lt;0,"Deficit",IF(J15770=0,"Exact fit","Surplus"))</f>
        <v/>
      </c>
    </row>
    <row r="15771">
      <c r="A15771" s="4" t="n">
        <v>431113</v>
      </c>
      <c r="B15771" s="4" t="inlineStr">
        <is>
          <t>G.S NYAKINAMA I</t>
        </is>
      </c>
      <c r="C15771" s="4" t="inlineStr">
        <is>
          <t>P3</t>
        </is>
      </c>
      <c r="D15771" s="5" t="n">
        <v>190</v>
      </c>
      <c r="E15771" s="5" t="n">
        <v>4</v>
      </c>
      <c r="F15771" s="5" t="n">
        <v>0</v>
      </c>
      <c r="G15771" s="5">
        <f>E15771-F15771</f>
        <v/>
      </c>
      <c r="H15771" s="5">
        <f>'Notes'!$B$4</f>
        <v/>
      </c>
      <c r="I15771" s="5">
        <f>ROUNDUP(D15771/H15771,0)</f>
        <v/>
      </c>
      <c r="J15771" s="6">
        <f>G15771-I15771</f>
        <v/>
      </c>
      <c r="K15771" s="4">
        <f>IF(J15771&lt;0,"Deficit",IF(J15771=0,"Exact fit","Surplus"))</f>
        <v/>
      </c>
    </row>
    <row r="15772">
      <c r="A15772" s="4" t="n">
        <v>431113</v>
      </c>
      <c r="B15772" s="4" t="inlineStr">
        <is>
          <t>G.S NYAKINAMA I</t>
        </is>
      </c>
      <c r="C15772" s="4" t="inlineStr">
        <is>
          <t>P4</t>
        </is>
      </c>
      <c r="D15772" s="5" t="n">
        <v>331</v>
      </c>
      <c r="E15772" s="5" t="n">
        <v>7</v>
      </c>
      <c r="F15772" s="5" t="n">
        <v>0</v>
      </c>
      <c r="G15772" s="5">
        <f>E15772-F15772</f>
        <v/>
      </c>
      <c r="H15772" s="5">
        <f>'Notes'!$B$4</f>
        <v/>
      </c>
      <c r="I15772" s="5">
        <f>ROUNDUP(D15772/H15772,0)</f>
        <v/>
      </c>
      <c r="J15772" s="6">
        <f>G15772-I15772</f>
        <v/>
      </c>
      <c r="K15772" s="4">
        <f>IF(J15772&lt;0,"Deficit",IF(J15772=0,"Exact fit","Surplus"))</f>
        <v/>
      </c>
    </row>
    <row r="15773">
      <c r="A15773" s="4" t="n">
        <v>431113</v>
      </c>
      <c r="B15773" s="4" t="inlineStr">
        <is>
          <t>G.S NYAKINAMA I</t>
        </is>
      </c>
      <c r="C15773" s="4" t="inlineStr">
        <is>
          <t>P5</t>
        </is>
      </c>
      <c r="D15773" s="5" t="n">
        <v>203</v>
      </c>
      <c r="E15773" s="5" t="n">
        <v>5</v>
      </c>
      <c r="F15773" s="5" t="n">
        <v>0</v>
      </c>
      <c r="G15773" s="5">
        <f>E15773-F15773</f>
        <v/>
      </c>
      <c r="H15773" s="5">
        <f>'Notes'!$B$4</f>
        <v/>
      </c>
      <c r="I15773" s="5">
        <f>ROUNDUP(D15773/H15773,0)</f>
        <v/>
      </c>
      <c r="J15773" s="6">
        <f>G15773-I15773</f>
        <v/>
      </c>
      <c r="K15773" s="4">
        <f>IF(J15773&lt;0,"Deficit",IF(J15773=0,"Exact fit","Surplus"))</f>
        <v/>
      </c>
    </row>
    <row r="15774">
      <c r="A15774" s="4" t="n">
        <v>431113</v>
      </c>
      <c r="B15774" s="4" t="inlineStr">
        <is>
          <t>G.S NYAKINAMA I</t>
        </is>
      </c>
      <c r="C15774" s="4" t="inlineStr">
        <is>
          <t>P6</t>
        </is>
      </c>
      <c r="D15774" s="5" t="n">
        <v>97</v>
      </c>
      <c r="E15774" s="5" t="n">
        <v>3</v>
      </c>
      <c r="F15774" s="5" t="n">
        <v>0</v>
      </c>
      <c r="G15774" s="5">
        <f>E15774-F15774</f>
        <v/>
      </c>
      <c r="H15774" s="5">
        <f>'Notes'!$B$4</f>
        <v/>
      </c>
      <c r="I15774" s="5">
        <f>ROUNDUP(D15774/H15774,0)</f>
        <v/>
      </c>
      <c r="J15774" s="6">
        <f>G15774-I15774</f>
        <v/>
      </c>
      <c r="K15774" s="4">
        <f>IF(J15774&lt;0,"Deficit",IF(J15774=0,"Exact fit","Surplus"))</f>
        <v/>
      </c>
    </row>
    <row r="15775">
      <c r="A15775" s="4" t="n">
        <v>431204</v>
      </c>
      <c r="B15775" s="4" t="inlineStr">
        <is>
          <t>GASIZA PRIMARY SCHOOL</t>
        </is>
      </c>
      <c r="C15775" s="4" t="inlineStr">
        <is>
          <t>P1</t>
        </is>
      </c>
      <c r="D15775" s="5" t="n">
        <v>258</v>
      </c>
      <c r="E15775" s="5" t="n">
        <v>4</v>
      </c>
      <c r="F15775" s="5" t="n">
        <v>2</v>
      </c>
      <c r="G15775" s="5">
        <f>E15775-F15775</f>
        <v/>
      </c>
      <c r="H15775" s="5">
        <f>'Notes'!$B$4</f>
        <v/>
      </c>
      <c r="I15775" s="5">
        <f>ROUNDUP(D15775/H15775,0)</f>
        <v/>
      </c>
      <c r="J15775" s="6">
        <f>G15775-I15775</f>
        <v/>
      </c>
      <c r="K15775" s="4">
        <f>IF(J15775&lt;0,"Deficit",IF(J15775=0,"Exact fit","Surplus"))</f>
        <v/>
      </c>
    </row>
    <row r="15776">
      <c r="A15776" s="4" t="n">
        <v>431204</v>
      </c>
      <c r="B15776" s="4" t="inlineStr">
        <is>
          <t>GASIZA PRIMARY SCHOOL</t>
        </is>
      </c>
      <c r="C15776" s="4" t="inlineStr">
        <is>
          <t>P2</t>
        </is>
      </c>
      <c r="D15776" s="5" t="n">
        <v>177</v>
      </c>
      <c r="E15776" s="5" t="n">
        <v>3</v>
      </c>
      <c r="F15776" s="5" t="n">
        <v>1</v>
      </c>
      <c r="G15776" s="5">
        <f>E15776-F15776</f>
        <v/>
      </c>
      <c r="H15776" s="5">
        <f>'Notes'!$B$4</f>
        <v/>
      </c>
      <c r="I15776" s="5">
        <f>ROUNDUP(D15776/H15776,0)</f>
        <v/>
      </c>
      <c r="J15776" s="6">
        <f>G15776-I15776</f>
        <v/>
      </c>
      <c r="K15776" s="4">
        <f>IF(J15776&lt;0,"Deficit",IF(J15776=0,"Exact fit","Surplus"))</f>
        <v/>
      </c>
    </row>
    <row r="15777">
      <c r="A15777" s="4" t="n">
        <v>431204</v>
      </c>
      <c r="B15777" s="4" t="inlineStr">
        <is>
          <t>GASIZA PRIMARY SCHOOL</t>
        </is>
      </c>
      <c r="C15777" s="4" t="inlineStr">
        <is>
          <t>P3</t>
        </is>
      </c>
      <c r="D15777" s="5" t="n">
        <v>160</v>
      </c>
      <c r="E15777" s="5" t="n">
        <v>3</v>
      </c>
      <c r="F15777" s="5" t="n">
        <v>1</v>
      </c>
      <c r="G15777" s="5">
        <f>E15777-F15777</f>
        <v/>
      </c>
      <c r="H15777" s="5">
        <f>'Notes'!$B$4</f>
        <v/>
      </c>
      <c r="I15777" s="5">
        <f>ROUNDUP(D15777/H15777,0)</f>
        <v/>
      </c>
      <c r="J15777" s="6">
        <f>G15777-I15777</f>
        <v/>
      </c>
      <c r="K15777" s="4">
        <f>IF(J15777&lt;0,"Deficit",IF(J15777=0,"Exact fit","Surplus"))</f>
        <v/>
      </c>
    </row>
    <row r="15778">
      <c r="A15778" s="4" t="n">
        <v>431204</v>
      </c>
      <c r="B15778" s="4" t="inlineStr">
        <is>
          <t>GASIZA PRIMARY SCHOOL</t>
        </is>
      </c>
      <c r="C15778" s="4" t="inlineStr">
        <is>
          <t>P4</t>
        </is>
      </c>
      <c r="D15778" s="5" t="n">
        <v>161</v>
      </c>
      <c r="E15778" s="5" t="n">
        <v>3</v>
      </c>
      <c r="F15778" s="5" t="n">
        <v>0</v>
      </c>
      <c r="G15778" s="5">
        <f>E15778-F15778</f>
        <v/>
      </c>
      <c r="H15778" s="5">
        <f>'Notes'!$B$4</f>
        <v/>
      </c>
      <c r="I15778" s="5">
        <f>ROUNDUP(D15778/H15778,0)</f>
        <v/>
      </c>
      <c r="J15778" s="6">
        <f>G15778-I15778</f>
        <v/>
      </c>
      <c r="K15778" s="4">
        <f>IF(J15778&lt;0,"Deficit",IF(J15778=0,"Exact fit","Surplus"))</f>
        <v/>
      </c>
    </row>
    <row r="15779">
      <c r="A15779" s="4" t="n">
        <v>431204</v>
      </c>
      <c r="B15779" s="4" t="inlineStr">
        <is>
          <t>GASIZA PRIMARY SCHOOL</t>
        </is>
      </c>
      <c r="C15779" s="4" t="inlineStr">
        <is>
          <t>P5</t>
        </is>
      </c>
      <c r="D15779" s="5" t="n">
        <v>148</v>
      </c>
      <c r="E15779" s="5" t="n">
        <v>3</v>
      </c>
      <c r="F15779" s="5" t="n">
        <v>0</v>
      </c>
      <c r="G15779" s="5">
        <f>E15779-F15779</f>
        <v/>
      </c>
      <c r="H15779" s="5">
        <f>'Notes'!$B$4</f>
        <v/>
      </c>
      <c r="I15779" s="5">
        <f>ROUNDUP(D15779/H15779,0)</f>
        <v/>
      </c>
      <c r="J15779" s="6">
        <f>G15779-I15779</f>
        <v/>
      </c>
      <c r="K15779" s="4">
        <f>IF(J15779&lt;0,"Deficit",IF(J15779=0,"Exact fit","Surplus"))</f>
        <v/>
      </c>
    </row>
    <row r="15780">
      <c r="A15780" s="4" t="n">
        <v>431204</v>
      </c>
      <c r="B15780" s="4" t="inlineStr">
        <is>
          <t>GASIZA PRIMARY SCHOOL</t>
        </is>
      </c>
      <c r="C15780" s="4" t="inlineStr">
        <is>
          <t>P6</t>
        </is>
      </c>
      <c r="D15780" s="5" t="n">
        <v>95</v>
      </c>
      <c r="E15780" s="5" t="n">
        <v>2</v>
      </c>
      <c r="F15780" s="5" t="n">
        <v>0</v>
      </c>
      <c r="G15780" s="5">
        <f>E15780-F15780</f>
        <v/>
      </c>
      <c r="H15780" s="5">
        <f>'Notes'!$B$4</f>
        <v/>
      </c>
      <c r="I15780" s="5">
        <f>ROUNDUP(D15780/H15780,0)</f>
        <v/>
      </c>
      <c r="J15780" s="6">
        <f>G15780-I15780</f>
        <v/>
      </c>
      <c r="K15780" s="4">
        <f>IF(J15780&lt;0,"Deficit",IF(J15780=0,"Exact fit","Surplus"))</f>
        <v/>
      </c>
    </row>
    <row r="15781">
      <c r="A15781" s="4" t="n">
        <v>431205</v>
      </c>
      <c r="B15781" s="4" t="inlineStr">
        <is>
          <t>GS KABARA</t>
        </is>
      </c>
      <c r="C15781" s="4" t="inlineStr">
        <is>
          <t>P1</t>
        </is>
      </c>
      <c r="D15781" s="5" t="n">
        <v>339</v>
      </c>
      <c r="E15781" s="5" t="n">
        <v>6</v>
      </c>
      <c r="F15781" s="5" t="n">
        <v>0</v>
      </c>
      <c r="G15781" s="5">
        <f>E15781-F15781</f>
        <v/>
      </c>
      <c r="H15781" s="5">
        <f>'Notes'!$B$4</f>
        <v/>
      </c>
      <c r="I15781" s="5">
        <f>ROUNDUP(D15781/H15781,0)</f>
        <v/>
      </c>
      <c r="J15781" s="6">
        <f>G15781-I15781</f>
        <v/>
      </c>
      <c r="K15781" s="4">
        <f>IF(J15781&lt;0,"Deficit",IF(J15781=0,"Exact fit","Surplus"))</f>
        <v/>
      </c>
    </row>
    <row r="15782">
      <c r="A15782" s="4" t="n">
        <v>431205</v>
      </c>
      <c r="B15782" s="4" t="inlineStr">
        <is>
          <t>GS KABARA</t>
        </is>
      </c>
      <c r="C15782" s="4" t="inlineStr">
        <is>
          <t>P2</t>
        </is>
      </c>
      <c r="D15782" s="5" t="n">
        <v>206</v>
      </c>
      <c r="E15782" s="5" t="n">
        <v>4</v>
      </c>
      <c r="F15782" s="5" t="n">
        <v>0</v>
      </c>
      <c r="G15782" s="5">
        <f>E15782-F15782</f>
        <v/>
      </c>
      <c r="H15782" s="5">
        <f>'Notes'!$B$4</f>
        <v/>
      </c>
      <c r="I15782" s="5">
        <f>ROUNDUP(D15782/H15782,0)</f>
        <v/>
      </c>
      <c r="J15782" s="6">
        <f>G15782-I15782</f>
        <v/>
      </c>
      <c r="K15782" s="4">
        <f>IF(J15782&lt;0,"Deficit",IF(J15782=0,"Exact fit","Surplus"))</f>
        <v/>
      </c>
    </row>
    <row r="15783">
      <c r="A15783" s="4" t="n">
        <v>431205</v>
      </c>
      <c r="B15783" s="4" t="inlineStr">
        <is>
          <t>GS KABARA</t>
        </is>
      </c>
      <c r="C15783" s="4" t="inlineStr">
        <is>
          <t>P3</t>
        </is>
      </c>
      <c r="D15783" s="5" t="n">
        <v>229</v>
      </c>
      <c r="E15783" s="5" t="n">
        <v>4</v>
      </c>
      <c r="F15783" s="5" t="n">
        <v>0</v>
      </c>
      <c r="G15783" s="5">
        <f>E15783-F15783</f>
        <v/>
      </c>
      <c r="H15783" s="5">
        <f>'Notes'!$B$4</f>
        <v/>
      </c>
      <c r="I15783" s="5">
        <f>ROUNDUP(D15783/H15783,0)</f>
        <v/>
      </c>
      <c r="J15783" s="6">
        <f>G15783-I15783</f>
        <v/>
      </c>
      <c r="K15783" s="4">
        <f>IF(J15783&lt;0,"Deficit",IF(J15783=0,"Exact fit","Surplus"))</f>
        <v/>
      </c>
    </row>
    <row r="15784">
      <c r="A15784" s="4" t="n">
        <v>431205</v>
      </c>
      <c r="B15784" s="4" t="inlineStr">
        <is>
          <t>GS KABARA</t>
        </is>
      </c>
      <c r="C15784" s="4" t="inlineStr">
        <is>
          <t>P4</t>
        </is>
      </c>
      <c r="D15784" s="5" t="n">
        <v>213</v>
      </c>
      <c r="E15784" s="5" t="n">
        <v>4</v>
      </c>
      <c r="F15784" s="5" t="n">
        <v>0</v>
      </c>
      <c r="G15784" s="5">
        <f>E15784-F15784</f>
        <v/>
      </c>
      <c r="H15784" s="5">
        <f>'Notes'!$B$4</f>
        <v/>
      </c>
      <c r="I15784" s="5">
        <f>ROUNDUP(D15784/H15784,0)</f>
        <v/>
      </c>
      <c r="J15784" s="6">
        <f>G15784-I15784</f>
        <v/>
      </c>
      <c r="K15784" s="4">
        <f>IF(J15784&lt;0,"Deficit",IF(J15784=0,"Exact fit","Surplus"))</f>
        <v/>
      </c>
    </row>
    <row r="15785">
      <c r="A15785" s="4" t="n">
        <v>431205</v>
      </c>
      <c r="B15785" s="4" t="inlineStr">
        <is>
          <t>GS KABARA</t>
        </is>
      </c>
      <c r="C15785" s="4" t="inlineStr">
        <is>
          <t>P5</t>
        </is>
      </c>
      <c r="D15785" s="5" t="n">
        <v>179</v>
      </c>
      <c r="E15785" s="5" t="n">
        <v>3</v>
      </c>
      <c r="F15785" s="5" t="n">
        <v>0</v>
      </c>
      <c r="G15785" s="5">
        <f>E15785-F15785</f>
        <v/>
      </c>
      <c r="H15785" s="5">
        <f>'Notes'!$B$4</f>
        <v/>
      </c>
      <c r="I15785" s="5">
        <f>ROUNDUP(D15785/H15785,0)</f>
        <v/>
      </c>
      <c r="J15785" s="6">
        <f>G15785-I15785</f>
        <v/>
      </c>
      <c r="K15785" s="4">
        <f>IF(J15785&lt;0,"Deficit",IF(J15785=0,"Exact fit","Surplus"))</f>
        <v/>
      </c>
    </row>
    <row r="15786">
      <c r="A15786" s="4" t="n">
        <v>431205</v>
      </c>
      <c r="B15786" s="4" t="inlineStr">
        <is>
          <t>GS KABARA</t>
        </is>
      </c>
      <c r="C15786" s="4" t="inlineStr">
        <is>
          <t>P6</t>
        </is>
      </c>
      <c r="D15786" s="5" t="n">
        <v>114</v>
      </c>
      <c r="E15786" s="5" t="n">
        <v>3</v>
      </c>
      <c r="F15786" s="5" t="n">
        <v>0</v>
      </c>
      <c r="G15786" s="5">
        <f>E15786-F15786</f>
        <v/>
      </c>
      <c r="H15786" s="5">
        <f>'Notes'!$B$4</f>
        <v/>
      </c>
      <c r="I15786" s="5">
        <f>ROUNDUP(D15786/H15786,0)</f>
        <v/>
      </c>
      <c r="J15786" s="6">
        <f>G15786-I15786</f>
        <v/>
      </c>
      <c r="K15786" s="4">
        <f>IF(J15786&lt;0,"Deficit",IF(J15786=0,"Exact fit","Surplus"))</f>
        <v/>
      </c>
    </row>
    <row r="15787">
      <c r="A15787" s="4" t="n">
        <v>431206</v>
      </c>
      <c r="B15787" s="4" t="inlineStr">
        <is>
          <t>GS NYANGE</t>
        </is>
      </c>
      <c r="C15787" s="4" t="inlineStr">
        <is>
          <t>P1</t>
        </is>
      </c>
      <c r="D15787" s="5" t="n">
        <v>134</v>
      </c>
      <c r="E15787" s="5" t="n">
        <v>3</v>
      </c>
      <c r="F15787" s="5" t="n">
        <v>0</v>
      </c>
      <c r="G15787" s="5">
        <f>E15787-F15787</f>
        <v/>
      </c>
      <c r="H15787" s="5">
        <f>'Notes'!$B$4</f>
        <v/>
      </c>
      <c r="I15787" s="5">
        <f>ROUNDUP(D15787/H15787,0)</f>
        <v/>
      </c>
      <c r="J15787" s="6">
        <f>G15787-I15787</f>
        <v/>
      </c>
      <c r="K15787" s="4">
        <f>IF(J15787&lt;0,"Deficit",IF(J15787=0,"Exact fit","Surplus"))</f>
        <v/>
      </c>
    </row>
    <row r="15788">
      <c r="A15788" s="4" t="n">
        <v>431206</v>
      </c>
      <c r="B15788" s="4" t="inlineStr">
        <is>
          <t>GS NYANGE</t>
        </is>
      </c>
      <c r="C15788" s="4" t="inlineStr">
        <is>
          <t>P2</t>
        </is>
      </c>
      <c r="D15788" s="5" t="n">
        <v>139</v>
      </c>
      <c r="E15788" s="5" t="n">
        <v>3</v>
      </c>
      <c r="F15788" s="5" t="n">
        <v>0</v>
      </c>
      <c r="G15788" s="5">
        <f>E15788-F15788</f>
        <v/>
      </c>
      <c r="H15788" s="5">
        <f>'Notes'!$B$4</f>
        <v/>
      </c>
      <c r="I15788" s="5">
        <f>ROUNDUP(D15788/H15788,0)</f>
        <v/>
      </c>
      <c r="J15788" s="6">
        <f>G15788-I15788</f>
        <v/>
      </c>
      <c r="K15788" s="4">
        <f>IF(J15788&lt;0,"Deficit",IF(J15788=0,"Exact fit","Surplus"))</f>
        <v/>
      </c>
    </row>
    <row r="15789">
      <c r="A15789" s="4" t="n">
        <v>431206</v>
      </c>
      <c r="B15789" s="4" t="inlineStr">
        <is>
          <t>GS NYANGE</t>
        </is>
      </c>
      <c r="C15789" s="4" t="inlineStr">
        <is>
          <t>P3</t>
        </is>
      </c>
      <c r="D15789" s="5" t="n">
        <v>172</v>
      </c>
      <c r="E15789" s="5" t="n">
        <v>4</v>
      </c>
      <c r="F15789" s="5" t="n">
        <v>0</v>
      </c>
      <c r="G15789" s="5">
        <f>E15789-F15789</f>
        <v/>
      </c>
      <c r="H15789" s="5">
        <f>'Notes'!$B$4</f>
        <v/>
      </c>
      <c r="I15789" s="5">
        <f>ROUNDUP(D15789/H15789,0)</f>
        <v/>
      </c>
      <c r="J15789" s="6">
        <f>G15789-I15789</f>
        <v/>
      </c>
      <c r="K15789" s="4">
        <f>IF(J15789&lt;0,"Deficit",IF(J15789=0,"Exact fit","Surplus"))</f>
        <v/>
      </c>
    </row>
    <row r="15790">
      <c r="A15790" s="4" t="n">
        <v>431206</v>
      </c>
      <c r="B15790" s="4" t="inlineStr">
        <is>
          <t>GS NYANGE</t>
        </is>
      </c>
      <c r="C15790" s="4" t="inlineStr">
        <is>
          <t>P4</t>
        </is>
      </c>
      <c r="D15790" s="5" t="n">
        <v>212</v>
      </c>
      <c r="E15790" s="5" t="n">
        <v>4</v>
      </c>
      <c r="F15790" s="5" t="n">
        <v>0</v>
      </c>
      <c r="G15790" s="5">
        <f>E15790-F15790</f>
        <v/>
      </c>
      <c r="H15790" s="5">
        <f>'Notes'!$B$4</f>
        <v/>
      </c>
      <c r="I15790" s="5">
        <f>ROUNDUP(D15790/H15790,0)</f>
        <v/>
      </c>
      <c r="J15790" s="6">
        <f>G15790-I15790</f>
        <v/>
      </c>
      <c r="K15790" s="4">
        <f>IF(J15790&lt;0,"Deficit",IF(J15790=0,"Exact fit","Surplus"))</f>
        <v/>
      </c>
    </row>
    <row r="15791">
      <c r="A15791" s="4" t="n">
        <v>431206</v>
      </c>
      <c r="B15791" s="4" t="inlineStr">
        <is>
          <t>GS NYANGE</t>
        </is>
      </c>
      <c r="C15791" s="4" t="inlineStr">
        <is>
          <t>P5</t>
        </is>
      </c>
      <c r="D15791" s="5" t="n">
        <v>217</v>
      </c>
      <c r="E15791" s="5" t="n">
        <v>4</v>
      </c>
      <c r="F15791" s="5" t="n">
        <v>0</v>
      </c>
      <c r="G15791" s="5">
        <f>E15791-F15791</f>
        <v/>
      </c>
      <c r="H15791" s="5">
        <f>'Notes'!$B$4</f>
        <v/>
      </c>
      <c r="I15791" s="5">
        <f>ROUNDUP(D15791/H15791,0)</f>
        <v/>
      </c>
      <c r="J15791" s="6">
        <f>G15791-I15791</f>
        <v/>
      </c>
      <c r="K15791" s="4">
        <f>IF(J15791&lt;0,"Deficit",IF(J15791=0,"Exact fit","Surplus"))</f>
        <v/>
      </c>
    </row>
    <row r="15792">
      <c r="A15792" s="4" t="n">
        <v>431206</v>
      </c>
      <c r="B15792" s="4" t="inlineStr">
        <is>
          <t>GS NYANGE</t>
        </is>
      </c>
      <c r="C15792" s="4" t="inlineStr">
        <is>
          <t>P6</t>
        </is>
      </c>
      <c r="D15792" s="5" t="n">
        <v>101</v>
      </c>
      <c r="E15792" s="5" t="n">
        <v>3</v>
      </c>
      <c r="F15792" s="5" t="n">
        <v>0</v>
      </c>
      <c r="G15792" s="5">
        <f>E15792-F15792</f>
        <v/>
      </c>
      <c r="H15792" s="5">
        <f>'Notes'!$B$4</f>
        <v/>
      </c>
      <c r="I15792" s="5">
        <f>ROUNDUP(D15792/H15792,0)</f>
        <v/>
      </c>
      <c r="J15792" s="6">
        <f>G15792-I15792</f>
        <v/>
      </c>
      <c r="K15792" s="4">
        <f>IF(J15792&lt;0,"Deficit",IF(J15792=0,"Exact fit","Surplus"))</f>
        <v/>
      </c>
    </row>
    <row r="15793">
      <c r="A15793" s="4" t="n">
        <v>431207</v>
      </c>
      <c r="B15793" s="4" t="inlineStr">
        <is>
          <t>GS KAGANO</t>
        </is>
      </c>
      <c r="C15793" s="4" t="inlineStr">
        <is>
          <t>P1</t>
        </is>
      </c>
      <c r="D15793" s="5" t="n">
        <v>150</v>
      </c>
      <c r="E15793" s="5" t="n">
        <v>4</v>
      </c>
      <c r="F15793" s="5" t="n">
        <v>0</v>
      </c>
      <c r="G15793" s="5">
        <f>E15793-F15793</f>
        <v/>
      </c>
      <c r="H15793" s="5">
        <f>'Notes'!$B$4</f>
        <v/>
      </c>
      <c r="I15793" s="5">
        <f>ROUNDUP(D15793/H15793,0)</f>
        <v/>
      </c>
      <c r="J15793" s="6">
        <f>G15793-I15793</f>
        <v/>
      </c>
      <c r="K15793" s="4">
        <f>IF(J15793&lt;0,"Deficit",IF(J15793=0,"Exact fit","Surplus"))</f>
        <v/>
      </c>
    </row>
    <row r="15794">
      <c r="A15794" s="4" t="n">
        <v>431207</v>
      </c>
      <c r="B15794" s="4" t="inlineStr">
        <is>
          <t>GS KAGANO</t>
        </is>
      </c>
      <c r="C15794" s="4" t="inlineStr">
        <is>
          <t>P2</t>
        </is>
      </c>
      <c r="D15794" s="5" t="n">
        <v>150</v>
      </c>
      <c r="E15794" s="5" t="n">
        <v>3</v>
      </c>
      <c r="F15794" s="5" t="n">
        <v>0</v>
      </c>
      <c r="G15794" s="5">
        <f>E15794-F15794</f>
        <v/>
      </c>
      <c r="H15794" s="5">
        <f>'Notes'!$B$4</f>
        <v/>
      </c>
      <c r="I15794" s="5">
        <f>ROUNDUP(D15794/H15794,0)</f>
        <v/>
      </c>
      <c r="J15794" s="6">
        <f>G15794-I15794</f>
        <v/>
      </c>
      <c r="K15794" s="4">
        <f>IF(J15794&lt;0,"Deficit",IF(J15794=0,"Exact fit","Surplus"))</f>
        <v/>
      </c>
    </row>
    <row r="15795">
      <c r="A15795" s="4" t="n">
        <v>431207</v>
      </c>
      <c r="B15795" s="4" t="inlineStr">
        <is>
          <t>GS KAGANO</t>
        </is>
      </c>
      <c r="C15795" s="4" t="inlineStr">
        <is>
          <t>P3</t>
        </is>
      </c>
      <c r="D15795" s="5" t="n">
        <v>125</v>
      </c>
      <c r="E15795" s="5" t="n">
        <v>3</v>
      </c>
      <c r="F15795" s="5" t="n">
        <v>0</v>
      </c>
      <c r="G15795" s="5">
        <f>E15795-F15795</f>
        <v/>
      </c>
      <c r="H15795" s="5">
        <f>'Notes'!$B$4</f>
        <v/>
      </c>
      <c r="I15795" s="5">
        <f>ROUNDUP(D15795/H15795,0)</f>
        <v/>
      </c>
      <c r="J15795" s="6">
        <f>G15795-I15795</f>
        <v/>
      </c>
      <c r="K15795" s="4">
        <f>IF(J15795&lt;0,"Deficit",IF(J15795=0,"Exact fit","Surplus"))</f>
        <v/>
      </c>
    </row>
    <row r="15796">
      <c r="A15796" s="4" t="n">
        <v>431207</v>
      </c>
      <c r="B15796" s="4" t="inlineStr">
        <is>
          <t>GS KAGANO</t>
        </is>
      </c>
      <c r="C15796" s="4" t="inlineStr">
        <is>
          <t>P4</t>
        </is>
      </c>
      <c r="D15796" s="5" t="n">
        <v>211</v>
      </c>
      <c r="E15796" s="5" t="n">
        <v>5</v>
      </c>
      <c r="F15796" s="5" t="n">
        <v>0</v>
      </c>
      <c r="G15796" s="5">
        <f>E15796-F15796</f>
        <v/>
      </c>
      <c r="H15796" s="5">
        <f>'Notes'!$B$4</f>
        <v/>
      </c>
      <c r="I15796" s="5">
        <f>ROUNDUP(D15796/H15796,0)</f>
        <v/>
      </c>
      <c r="J15796" s="6">
        <f>G15796-I15796</f>
        <v/>
      </c>
      <c r="K15796" s="4">
        <f>IF(J15796&lt;0,"Deficit",IF(J15796=0,"Exact fit","Surplus"))</f>
        <v/>
      </c>
    </row>
    <row r="15797">
      <c r="A15797" s="4" t="n">
        <v>431207</v>
      </c>
      <c r="B15797" s="4" t="inlineStr">
        <is>
          <t>GS KAGANO</t>
        </is>
      </c>
      <c r="C15797" s="4" t="inlineStr">
        <is>
          <t>P5</t>
        </is>
      </c>
      <c r="D15797" s="5" t="n">
        <v>178</v>
      </c>
      <c r="E15797" s="5" t="n">
        <v>5</v>
      </c>
      <c r="F15797" s="5" t="n">
        <v>0</v>
      </c>
      <c r="G15797" s="5">
        <f>E15797-F15797</f>
        <v/>
      </c>
      <c r="H15797" s="5">
        <f>'Notes'!$B$4</f>
        <v/>
      </c>
      <c r="I15797" s="5">
        <f>ROUNDUP(D15797/H15797,0)</f>
        <v/>
      </c>
      <c r="J15797" s="6">
        <f>G15797-I15797</f>
        <v/>
      </c>
      <c r="K15797" s="4">
        <f>IF(J15797&lt;0,"Deficit",IF(J15797=0,"Exact fit","Surplus"))</f>
        <v/>
      </c>
    </row>
    <row r="15798">
      <c r="A15798" s="4" t="n">
        <v>431207</v>
      </c>
      <c r="B15798" s="4" t="inlineStr">
        <is>
          <t>GS KAGANO</t>
        </is>
      </c>
      <c r="C15798" s="4" t="inlineStr">
        <is>
          <t>P6</t>
        </is>
      </c>
      <c r="D15798" s="5" t="n">
        <v>80</v>
      </c>
      <c r="E15798" s="5" t="n">
        <v>2</v>
      </c>
      <c r="F15798" s="5" t="n">
        <v>0</v>
      </c>
      <c r="G15798" s="5">
        <f>E15798-F15798</f>
        <v/>
      </c>
      <c r="H15798" s="5">
        <f>'Notes'!$B$4</f>
        <v/>
      </c>
      <c r="I15798" s="5">
        <f>ROUNDUP(D15798/H15798,0)</f>
        <v/>
      </c>
      <c r="J15798" s="6">
        <f>G15798-I15798</f>
        <v/>
      </c>
      <c r="K15798" s="4">
        <f>IF(J15798&lt;0,"Deficit",IF(J15798=0,"Exact fit","Surplus"))</f>
        <v/>
      </c>
    </row>
    <row r="15799">
      <c r="A15799" s="4" t="n">
        <v>431209</v>
      </c>
      <c r="B15799" s="4" t="inlineStr">
        <is>
          <t>NINDA PRIMARY SCHOOL</t>
        </is>
      </c>
      <c r="C15799" s="4" t="inlineStr">
        <is>
          <t>P1</t>
        </is>
      </c>
      <c r="D15799" s="5" t="n">
        <v>121</v>
      </c>
      <c r="E15799" s="5" t="n">
        <v>2</v>
      </c>
      <c r="F15799" s="5" t="n">
        <v>0</v>
      </c>
      <c r="G15799" s="5">
        <f>E15799-F15799</f>
        <v/>
      </c>
      <c r="H15799" s="5">
        <f>'Notes'!$B$4</f>
        <v/>
      </c>
      <c r="I15799" s="5">
        <f>ROUNDUP(D15799/H15799,0)</f>
        <v/>
      </c>
      <c r="J15799" s="6">
        <f>G15799-I15799</f>
        <v/>
      </c>
      <c r="K15799" s="4">
        <f>IF(J15799&lt;0,"Deficit",IF(J15799=0,"Exact fit","Surplus"))</f>
        <v/>
      </c>
    </row>
    <row r="15800">
      <c r="A15800" s="4" t="n">
        <v>431209</v>
      </c>
      <c r="B15800" s="4" t="inlineStr">
        <is>
          <t>NINDA PRIMARY SCHOOL</t>
        </is>
      </c>
      <c r="C15800" s="4" t="inlineStr">
        <is>
          <t>P2</t>
        </is>
      </c>
      <c r="D15800" s="5" t="n">
        <v>118</v>
      </c>
      <c r="E15800" s="5" t="n">
        <v>2</v>
      </c>
      <c r="F15800" s="5" t="n">
        <v>0</v>
      </c>
      <c r="G15800" s="5">
        <f>E15800-F15800</f>
        <v/>
      </c>
      <c r="H15800" s="5">
        <f>'Notes'!$B$4</f>
        <v/>
      </c>
      <c r="I15800" s="5">
        <f>ROUNDUP(D15800/H15800,0)</f>
        <v/>
      </c>
      <c r="J15800" s="6">
        <f>G15800-I15800</f>
        <v/>
      </c>
      <c r="K15800" s="4">
        <f>IF(J15800&lt;0,"Deficit",IF(J15800=0,"Exact fit","Surplus"))</f>
        <v/>
      </c>
    </row>
    <row r="15801">
      <c r="A15801" s="4" t="n">
        <v>431209</v>
      </c>
      <c r="B15801" s="4" t="inlineStr">
        <is>
          <t>NINDA PRIMARY SCHOOL</t>
        </is>
      </c>
      <c r="C15801" s="4" t="inlineStr">
        <is>
          <t>P3</t>
        </is>
      </c>
      <c r="D15801" s="5" t="n">
        <v>145</v>
      </c>
      <c r="E15801" s="5" t="n">
        <v>3</v>
      </c>
      <c r="F15801" s="5" t="n">
        <v>0</v>
      </c>
      <c r="G15801" s="5">
        <f>E15801-F15801</f>
        <v/>
      </c>
      <c r="H15801" s="5">
        <f>'Notes'!$B$4</f>
        <v/>
      </c>
      <c r="I15801" s="5">
        <f>ROUNDUP(D15801/H15801,0)</f>
        <v/>
      </c>
      <c r="J15801" s="6">
        <f>G15801-I15801</f>
        <v/>
      </c>
      <c r="K15801" s="4">
        <f>IF(J15801&lt;0,"Deficit",IF(J15801=0,"Exact fit","Surplus"))</f>
        <v/>
      </c>
    </row>
    <row r="15802">
      <c r="A15802" s="4" t="n">
        <v>431209</v>
      </c>
      <c r="B15802" s="4" t="inlineStr">
        <is>
          <t>NINDA PRIMARY SCHOOL</t>
        </is>
      </c>
      <c r="C15802" s="4" t="inlineStr">
        <is>
          <t>P4</t>
        </is>
      </c>
      <c r="D15802" s="5" t="n">
        <v>146</v>
      </c>
      <c r="E15802" s="5" t="n">
        <v>3</v>
      </c>
      <c r="F15802" s="5" t="n">
        <v>0</v>
      </c>
      <c r="G15802" s="5">
        <f>E15802-F15802</f>
        <v/>
      </c>
      <c r="H15802" s="5">
        <f>'Notes'!$B$4</f>
        <v/>
      </c>
      <c r="I15802" s="5">
        <f>ROUNDUP(D15802/H15802,0)</f>
        <v/>
      </c>
      <c r="J15802" s="6">
        <f>G15802-I15802</f>
        <v/>
      </c>
      <c r="K15802" s="4">
        <f>IF(J15802&lt;0,"Deficit",IF(J15802=0,"Exact fit","Surplus"))</f>
        <v/>
      </c>
    </row>
    <row r="15803">
      <c r="A15803" s="4" t="n">
        <v>431209</v>
      </c>
      <c r="B15803" s="4" t="inlineStr">
        <is>
          <t>NINDA PRIMARY SCHOOL</t>
        </is>
      </c>
      <c r="C15803" s="4" t="inlineStr">
        <is>
          <t>P5</t>
        </is>
      </c>
      <c r="D15803" s="5" t="n">
        <v>129</v>
      </c>
      <c r="E15803" s="5" t="n">
        <v>3</v>
      </c>
      <c r="F15803" s="5" t="n">
        <v>0</v>
      </c>
      <c r="G15803" s="5">
        <f>E15803-F15803</f>
        <v/>
      </c>
      <c r="H15803" s="5">
        <f>'Notes'!$B$4</f>
        <v/>
      </c>
      <c r="I15803" s="5">
        <f>ROUNDUP(D15803/H15803,0)</f>
        <v/>
      </c>
      <c r="J15803" s="6">
        <f>G15803-I15803</f>
        <v/>
      </c>
      <c r="K15803" s="4">
        <f>IF(J15803&lt;0,"Deficit",IF(J15803=0,"Exact fit","Surplus"))</f>
        <v/>
      </c>
    </row>
    <row r="15804">
      <c r="A15804" s="4" t="n">
        <v>431209</v>
      </c>
      <c r="B15804" s="4" t="inlineStr">
        <is>
          <t>NINDA PRIMARY SCHOOL</t>
        </is>
      </c>
      <c r="C15804" s="4" t="inlineStr">
        <is>
          <t>P6</t>
        </is>
      </c>
      <c r="D15804" s="5" t="n">
        <v>57</v>
      </c>
      <c r="E15804" s="5" t="n">
        <v>2</v>
      </c>
      <c r="F15804" s="5" t="n">
        <v>0</v>
      </c>
      <c r="G15804" s="5">
        <f>E15804-F15804</f>
        <v/>
      </c>
      <c r="H15804" s="5">
        <f>'Notes'!$B$4</f>
        <v/>
      </c>
      <c r="I15804" s="5">
        <f>ROUNDUP(D15804/H15804,0)</f>
        <v/>
      </c>
      <c r="J15804" s="6">
        <f>G15804-I15804</f>
        <v/>
      </c>
      <c r="K15804" s="4">
        <f>IF(J15804&lt;0,"Deficit",IF(J15804=0,"Exact fit","Surplus"))</f>
        <v/>
      </c>
    </row>
    <row r="15805">
      <c r="A15805" s="4" t="n">
        <v>431210</v>
      </c>
      <c r="B15805" s="4" t="inlineStr">
        <is>
          <t>EP KAMWUMBA</t>
        </is>
      </c>
      <c r="C15805" s="4" t="inlineStr">
        <is>
          <t>P1</t>
        </is>
      </c>
      <c r="D15805" s="5" t="n">
        <v>264</v>
      </c>
      <c r="E15805" s="5" t="n">
        <v>6</v>
      </c>
      <c r="F15805" s="5" t="n">
        <v>3</v>
      </c>
      <c r="G15805" s="5">
        <f>E15805-F15805</f>
        <v/>
      </c>
      <c r="H15805" s="5">
        <f>'Notes'!$B$4</f>
        <v/>
      </c>
      <c r="I15805" s="5">
        <f>ROUNDUP(D15805/H15805,0)</f>
        <v/>
      </c>
      <c r="J15805" s="6">
        <f>G15805-I15805</f>
        <v/>
      </c>
      <c r="K15805" s="4">
        <f>IF(J15805&lt;0,"Deficit",IF(J15805=0,"Exact fit","Surplus"))</f>
        <v/>
      </c>
    </row>
    <row r="15806">
      <c r="A15806" s="4" t="n">
        <v>431210</v>
      </c>
      <c r="B15806" s="4" t="inlineStr">
        <is>
          <t>EP KAMWUMBA</t>
        </is>
      </c>
      <c r="C15806" s="4" t="inlineStr">
        <is>
          <t>P2</t>
        </is>
      </c>
      <c r="D15806" s="5" t="n">
        <v>220</v>
      </c>
      <c r="E15806" s="5" t="n">
        <v>6</v>
      </c>
      <c r="F15806" s="5" t="n">
        <v>3</v>
      </c>
      <c r="G15806" s="5">
        <f>E15806-F15806</f>
        <v/>
      </c>
      <c r="H15806" s="5">
        <f>'Notes'!$B$4</f>
        <v/>
      </c>
      <c r="I15806" s="5">
        <f>ROUNDUP(D15806/H15806,0)</f>
        <v/>
      </c>
      <c r="J15806" s="6">
        <f>G15806-I15806</f>
        <v/>
      </c>
      <c r="K15806" s="4">
        <f>IF(J15806&lt;0,"Deficit",IF(J15806=0,"Exact fit","Surplus"))</f>
        <v/>
      </c>
    </row>
    <row r="15807">
      <c r="A15807" s="4" t="n">
        <v>431210</v>
      </c>
      <c r="B15807" s="4" t="inlineStr">
        <is>
          <t>EP KAMWUMBA</t>
        </is>
      </c>
      <c r="C15807" s="4" t="inlineStr">
        <is>
          <t>P3</t>
        </is>
      </c>
      <c r="D15807" s="5" t="n">
        <v>255</v>
      </c>
      <c r="E15807" s="5" t="n">
        <v>6</v>
      </c>
      <c r="F15807" s="5" t="n">
        <v>3</v>
      </c>
      <c r="G15807" s="5">
        <f>E15807-F15807</f>
        <v/>
      </c>
      <c r="H15807" s="5">
        <f>'Notes'!$B$4</f>
        <v/>
      </c>
      <c r="I15807" s="5">
        <f>ROUNDUP(D15807/H15807,0)</f>
        <v/>
      </c>
      <c r="J15807" s="6">
        <f>G15807-I15807</f>
        <v/>
      </c>
      <c r="K15807" s="4">
        <f>IF(J15807&lt;0,"Deficit",IF(J15807=0,"Exact fit","Surplus"))</f>
        <v/>
      </c>
    </row>
    <row r="15808">
      <c r="A15808" s="4" t="n">
        <v>431210</v>
      </c>
      <c r="B15808" s="4" t="inlineStr">
        <is>
          <t>EP KAMWUMBA</t>
        </is>
      </c>
      <c r="C15808" s="4" t="inlineStr">
        <is>
          <t>P4</t>
        </is>
      </c>
      <c r="D15808" s="5" t="n">
        <v>288</v>
      </c>
      <c r="E15808" s="5" t="n">
        <v>5</v>
      </c>
      <c r="F15808" s="5" t="n">
        <v>0</v>
      </c>
      <c r="G15808" s="5">
        <f>E15808-F15808</f>
        <v/>
      </c>
      <c r="H15808" s="5">
        <f>'Notes'!$B$4</f>
        <v/>
      </c>
      <c r="I15808" s="5">
        <f>ROUNDUP(D15808/H15808,0)</f>
        <v/>
      </c>
      <c r="J15808" s="6">
        <f>G15808-I15808</f>
        <v/>
      </c>
      <c r="K15808" s="4">
        <f>IF(J15808&lt;0,"Deficit",IF(J15808=0,"Exact fit","Surplus"))</f>
        <v/>
      </c>
    </row>
    <row r="15809">
      <c r="A15809" s="4" t="n">
        <v>431210</v>
      </c>
      <c r="B15809" s="4" t="inlineStr">
        <is>
          <t>EP KAMWUMBA</t>
        </is>
      </c>
      <c r="C15809" s="4" t="inlineStr">
        <is>
          <t>P5</t>
        </is>
      </c>
      <c r="D15809" s="5" t="n">
        <v>280</v>
      </c>
      <c r="E15809" s="5" t="n">
        <v>5</v>
      </c>
      <c r="F15809" s="5" t="n">
        <v>0</v>
      </c>
      <c r="G15809" s="5">
        <f>E15809-F15809</f>
        <v/>
      </c>
      <c r="H15809" s="5">
        <f>'Notes'!$B$4</f>
        <v/>
      </c>
      <c r="I15809" s="5">
        <f>ROUNDUP(D15809/H15809,0)</f>
        <v/>
      </c>
      <c r="J15809" s="6">
        <f>G15809-I15809</f>
        <v/>
      </c>
      <c r="K15809" s="4">
        <f>IF(J15809&lt;0,"Deficit",IF(J15809=0,"Exact fit","Surplus"))</f>
        <v/>
      </c>
    </row>
    <row r="15810">
      <c r="A15810" s="4" t="n">
        <v>431210</v>
      </c>
      <c r="B15810" s="4" t="inlineStr">
        <is>
          <t>EP KAMWUMBA</t>
        </is>
      </c>
      <c r="C15810" s="4" t="inlineStr">
        <is>
          <t>P6</t>
        </is>
      </c>
      <c r="D15810" s="5" t="n">
        <v>99</v>
      </c>
      <c r="E15810" s="5" t="n">
        <v>3</v>
      </c>
      <c r="F15810" s="5" t="n">
        <v>0</v>
      </c>
      <c r="G15810" s="5">
        <f>E15810-F15810</f>
        <v/>
      </c>
      <c r="H15810" s="5">
        <f>'Notes'!$B$4</f>
        <v/>
      </c>
      <c r="I15810" s="5">
        <f>ROUNDUP(D15810/H15810,0)</f>
        <v/>
      </c>
      <c r="J15810" s="6">
        <f>G15810-I15810</f>
        <v/>
      </c>
      <c r="K15810" s="4">
        <f>IF(J15810&lt;0,"Deficit",IF(J15810=0,"Exact fit","Surplus"))</f>
        <v/>
      </c>
    </row>
    <row r="15811">
      <c r="A15811" s="4" t="n">
        <v>431303</v>
      </c>
      <c r="B15811" s="4" t="inlineStr">
        <is>
          <t>GS REMERA</t>
        </is>
      </c>
      <c r="C15811" s="4" t="inlineStr">
        <is>
          <t>P1</t>
        </is>
      </c>
      <c r="D15811" s="5" t="n">
        <v>331</v>
      </c>
      <c r="E15811" s="5" t="n">
        <v>8</v>
      </c>
      <c r="F15811" s="5" t="n">
        <v>4</v>
      </c>
      <c r="G15811" s="5">
        <f>E15811-F15811</f>
        <v/>
      </c>
      <c r="H15811" s="5">
        <f>'Notes'!$B$4</f>
        <v/>
      </c>
      <c r="I15811" s="5">
        <f>ROUNDUP(D15811/H15811,0)</f>
        <v/>
      </c>
      <c r="J15811" s="6">
        <f>G15811-I15811</f>
        <v/>
      </c>
      <c r="K15811" s="4">
        <f>IF(J15811&lt;0,"Deficit",IF(J15811=0,"Exact fit","Surplus"))</f>
        <v/>
      </c>
    </row>
    <row r="15812">
      <c r="A15812" s="4" t="n">
        <v>431303</v>
      </c>
      <c r="B15812" s="4" t="inlineStr">
        <is>
          <t>GS REMERA</t>
        </is>
      </c>
      <c r="C15812" s="4" t="inlineStr">
        <is>
          <t>P2</t>
        </is>
      </c>
      <c r="D15812" s="5" t="n">
        <v>230</v>
      </c>
      <c r="E15812" s="5" t="n">
        <v>6</v>
      </c>
      <c r="F15812" s="5" t="n">
        <v>3</v>
      </c>
      <c r="G15812" s="5">
        <f>E15812-F15812</f>
        <v/>
      </c>
      <c r="H15812" s="5">
        <f>'Notes'!$B$4</f>
        <v/>
      </c>
      <c r="I15812" s="5">
        <f>ROUNDUP(D15812/H15812,0)</f>
        <v/>
      </c>
      <c r="J15812" s="6">
        <f>G15812-I15812</f>
        <v/>
      </c>
      <c r="K15812" s="4">
        <f>IF(J15812&lt;0,"Deficit",IF(J15812=0,"Exact fit","Surplus"))</f>
        <v/>
      </c>
    </row>
    <row r="15813">
      <c r="A15813" s="4" t="n">
        <v>431303</v>
      </c>
      <c r="B15813" s="4" t="inlineStr">
        <is>
          <t>GS REMERA</t>
        </is>
      </c>
      <c r="C15813" s="4" t="inlineStr">
        <is>
          <t>P3</t>
        </is>
      </c>
      <c r="D15813" s="5" t="n">
        <v>233</v>
      </c>
      <c r="E15813" s="5" t="n">
        <v>6</v>
      </c>
      <c r="F15813" s="5" t="n">
        <v>3</v>
      </c>
      <c r="G15813" s="5">
        <f>E15813-F15813</f>
        <v/>
      </c>
      <c r="H15813" s="5">
        <f>'Notes'!$B$4</f>
        <v/>
      </c>
      <c r="I15813" s="5">
        <f>ROUNDUP(D15813/H15813,0)</f>
        <v/>
      </c>
      <c r="J15813" s="6">
        <f>G15813-I15813</f>
        <v/>
      </c>
      <c r="K15813" s="4">
        <f>IF(J15813&lt;0,"Deficit",IF(J15813=0,"Exact fit","Surplus"))</f>
        <v/>
      </c>
    </row>
    <row r="15814">
      <c r="A15814" s="4" t="n">
        <v>431303</v>
      </c>
      <c r="B15814" s="4" t="inlineStr">
        <is>
          <t>GS REMERA</t>
        </is>
      </c>
      <c r="C15814" s="4" t="inlineStr">
        <is>
          <t>P4</t>
        </is>
      </c>
      <c r="D15814" s="5" t="n">
        <v>292</v>
      </c>
      <c r="E15814" s="5" t="n">
        <v>7</v>
      </c>
      <c r="F15814" s="5" t="n">
        <v>0</v>
      </c>
      <c r="G15814" s="5">
        <f>E15814-F15814</f>
        <v/>
      </c>
      <c r="H15814" s="5">
        <f>'Notes'!$B$4</f>
        <v/>
      </c>
      <c r="I15814" s="5">
        <f>ROUNDUP(D15814/H15814,0)</f>
        <v/>
      </c>
      <c r="J15814" s="6">
        <f>G15814-I15814</f>
        <v/>
      </c>
      <c r="K15814" s="4">
        <f>IF(J15814&lt;0,"Deficit",IF(J15814=0,"Exact fit","Surplus"))</f>
        <v/>
      </c>
    </row>
    <row r="15815">
      <c r="A15815" s="4" t="n">
        <v>431303</v>
      </c>
      <c r="B15815" s="4" t="inlineStr">
        <is>
          <t>GS REMERA</t>
        </is>
      </c>
      <c r="C15815" s="4" t="inlineStr">
        <is>
          <t>P5</t>
        </is>
      </c>
      <c r="D15815" s="5" t="n">
        <v>309</v>
      </c>
      <c r="E15815" s="5" t="n">
        <v>8</v>
      </c>
      <c r="F15815" s="5" t="n">
        <v>0</v>
      </c>
      <c r="G15815" s="5">
        <f>E15815-F15815</f>
        <v/>
      </c>
      <c r="H15815" s="5">
        <f>'Notes'!$B$4</f>
        <v/>
      </c>
      <c r="I15815" s="5">
        <f>ROUNDUP(D15815/H15815,0)</f>
        <v/>
      </c>
      <c r="J15815" s="6">
        <f>G15815-I15815</f>
        <v/>
      </c>
      <c r="K15815" s="4">
        <f>IF(J15815&lt;0,"Deficit",IF(J15815=0,"Exact fit","Surplus"))</f>
        <v/>
      </c>
    </row>
    <row r="15816">
      <c r="A15816" s="4" t="n">
        <v>431303</v>
      </c>
      <c r="B15816" s="4" t="inlineStr">
        <is>
          <t>GS REMERA</t>
        </is>
      </c>
      <c r="C15816" s="4" t="inlineStr">
        <is>
          <t>P6</t>
        </is>
      </c>
      <c r="D15816" s="5" t="n">
        <v>116</v>
      </c>
      <c r="E15816" s="5" t="n">
        <v>3</v>
      </c>
      <c r="F15816" s="5" t="n">
        <v>0</v>
      </c>
      <c r="G15816" s="5">
        <f>E15816-F15816</f>
        <v/>
      </c>
      <c r="H15816" s="5">
        <f>'Notes'!$B$4</f>
        <v/>
      </c>
      <c r="I15816" s="5">
        <f>ROUNDUP(D15816/H15816,0)</f>
        <v/>
      </c>
      <c r="J15816" s="6">
        <f>G15816-I15816</f>
        <v/>
      </c>
      <c r="K15816" s="4">
        <f>IF(J15816&lt;0,"Deficit",IF(J15816=0,"Exact fit","Surplus"))</f>
        <v/>
      </c>
    </row>
    <row r="15817">
      <c r="A15817" s="4" t="n">
        <v>431305</v>
      </c>
      <c r="B15817" s="4" t="inlineStr">
        <is>
          <t>GS Sainte Therese KAMISAVE</t>
        </is>
      </c>
      <c r="C15817" s="4" t="inlineStr">
        <is>
          <t>P1</t>
        </is>
      </c>
      <c r="D15817" s="5" t="n">
        <v>54</v>
      </c>
      <c r="E15817" s="5" t="n">
        <v>2</v>
      </c>
      <c r="F15817" s="5" t="n">
        <v>0</v>
      </c>
      <c r="G15817" s="5">
        <f>E15817-F15817</f>
        <v/>
      </c>
      <c r="H15817" s="5">
        <f>'Notes'!$B$4</f>
        <v/>
      </c>
      <c r="I15817" s="5">
        <f>ROUNDUP(D15817/H15817,0)</f>
        <v/>
      </c>
      <c r="J15817" s="6">
        <f>G15817-I15817</f>
        <v/>
      </c>
      <c r="K15817" s="4">
        <f>IF(J15817&lt;0,"Deficit",IF(J15817=0,"Exact fit","Surplus"))</f>
        <v/>
      </c>
    </row>
    <row r="15818">
      <c r="A15818" s="4" t="n">
        <v>431305</v>
      </c>
      <c r="B15818" s="4" t="inlineStr">
        <is>
          <t>GS Sainte Therese KAMISAVE</t>
        </is>
      </c>
      <c r="C15818" s="4" t="inlineStr">
        <is>
          <t>P2</t>
        </is>
      </c>
      <c r="D15818" s="5" t="n">
        <v>41</v>
      </c>
      <c r="E15818" s="5" t="n">
        <v>1</v>
      </c>
      <c r="F15818" s="5" t="n">
        <v>0</v>
      </c>
      <c r="G15818" s="5">
        <f>E15818-F15818</f>
        <v/>
      </c>
      <c r="H15818" s="5">
        <f>'Notes'!$B$4</f>
        <v/>
      </c>
      <c r="I15818" s="5">
        <f>ROUNDUP(D15818/H15818,0)</f>
        <v/>
      </c>
      <c r="J15818" s="6">
        <f>G15818-I15818</f>
        <v/>
      </c>
      <c r="K15818" s="4">
        <f>IF(J15818&lt;0,"Deficit",IF(J15818=0,"Exact fit","Surplus"))</f>
        <v/>
      </c>
    </row>
    <row r="15819">
      <c r="A15819" s="4" t="n">
        <v>431305</v>
      </c>
      <c r="B15819" s="4" t="inlineStr">
        <is>
          <t>GS Sainte Therese KAMISAVE</t>
        </is>
      </c>
      <c r="C15819" s="4" t="inlineStr">
        <is>
          <t>P3</t>
        </is>
      </c>
      <c r="D15819" s="5" t="n">
        <v>46</v>
      </c>
      <c r="E15819" s="5" t="n">
        <v>1</v>
      </c>
      <c r="F15819" s="5" t="n">
        <v>0</v>
      </c>
      <c r="G15819" s="5">
        <f>E15819-F15819</f>
        <v/>
      </c>
      <c r="H15819" s="5">
        <f>'Notes'!$B$4</f>
        <v/>
      </c>
      <c r="I15819" s="5">
        <f>ROUNDUP(D15819/H15819,0)</f>
        <v/>
      </c>
      <c r="J15819" s="6">
        <f>G15819-I15819</f>
        <v/>
      </c>
      <c r="K15819" s="4">
        <f>IF(J15819&lt;0,"Deficit",IF(J15819=0,"Exact fit","Surplus"))</f>
        <v/>
      </c>
    </row>
    <row r="15820">
      <c r="A15820" s="4" t="n">
        <v>431305</v>
      </c>
      <c r="B15820" s="4" t="inlineStr">
        <is>
          <t>GS Sainte Therese KAMISAVE</t>
        </is>
      </c>
      <c r="C15820" s="4" t="inlineStr">
        <is>
          <t>P4</t>
        </is>
      </c>
      <c r="D15820" s="5" t="n">
        <v>62</v>
      </c>
      <c r="E15820" s="5" t="n">
        <v>2</v>
      </c>
      <c r="F15820" s="5" t="n">
        <v>0</v>
      </c>
      <c r="G15820" s="5">
        <f>E15820-F15820</f>
        <v/>
      </c>
      <c r="H15820" s="5">
        <f>'Notes'!$B$4</f>
        <v/>
      </c>
      <c r="I15820" s="5">
        <f>ROUNDUP(D15820/H15820,0)</f>
        <v/>
      </c>
      <c r="J15820" s="6">
        <f>G15820-I15820</f>
        <v/>
      </c>
      <c r="K15820" s="4">
        <f>IF(J15820&lt;0,"Deficit",IF(J15820=0,"Exact fit","Surplus"))</f>
        <v/>
      </c>
    </row>
    <row r="15821">
      <c r="A15821" s="4" t="n">
        <v>431305</v>
      </c>
      <c r="B15821" s="4" t="inlineStr">
        <is>
          <t>GS Sainte Therese KAMISAVE</t>
        </is>
      </c>
      <c r="C15821" s="4" t="inlineStr">
        <is>
          <t>P5</t>
        </is>
      </c>
      <c r="D15821" s="5" t="n">
        <v>62</v>
      </c>
      <c r="E15821" s="5" t="n">
        <v>2</v>
      </c>
      <c r="F15821" s="5" t="n">
        <v>0</v>
      </c>
      <c r="G15821" s="5">
        <f>E15821-F15821</f>
        <v/>
      </c>
      <c r="H15821" s="5">
        <f>'Notes'!$B$4</f>
        <v/>
      </c>
      <c r="I15821" s="5">
        <f>ROUNDUP(D15821/H15821,0)</f>
        <v/>
      </c>
      <c r="J15821" s="6">
        <f>G15821-I15821</f>
        <v/>
      </c>
      <c r="K15821" s="4">
        <f>IF(J15821&lt;0,"Deficit",IF(J15821=0,"Exact fit","Surplus"))</f>
        <v/>
      </c>
    </row>
    <row r="15822">
      <c r="A15822" s="4" t="n">
        <v>431305</v>
      </c>
      <c r="B15822" s="4" t="inlineStr">
        <is>
          <t>GS Sainte Therese KAMISAVE</t>
        </is>
      </c>
      <c r="C15822" s="4" t="inlineStr">
        <is>
          <t>P6</t>
        </is>
      </c>
      <c r="D15822" s="5" t="n">
        <v>22</v>
      </c>
      <c r="E15822" s="5" t="n">
        <v>1</v>
      </c>
      <c r="F15822" s="5" t="n">
        <v>0</v>
      </c>
      <c r="G15822" s="5">
        <f>E15822-F15822</f>
        <v/>
      </c>
      <c r="H15822" s="5">
        <f>'Notes'!$B$4</f>
        <v/>
      </c>
      <c r="I15822" s="5">
        <f>ROUNDUP(D15822/H15822,0)</f>
        <v/>
      </c>
      <c r="J15822" s="6">
        <f>G15822-I15822</f>
        <v/>
      </c>
      <c r="K15822" s="4">
        <f>IF(J15822&lt;0,"Deficit",IF(J15822=0,"Exact fit","Surplus"))</f>
        <v/>
      </c>
    </row>
    <row r="15823">
      <c r="A15823" s="4" t="n">
        <v>431309</v>
      </c>
      <c r="B15823" s="4" t="inlineStr">
        <is>
          <t>C S RURAMBO</t>
        </is>
      </c>
      <c r="C15823" s="4" t="inlineStr">
        <is>
          <t>P1</t>
        </is>
      </c>
      <c r="D15823" s="5" t="n">
        <v>109</v>
      </c>
      <c r="E15823" s="5" t="n">
        <v>4</v>
      </c>
      <c r="F15823" s="5" t="n">
        <v>2</v>
      </c>
      <c r="G15823" s="5">
        <f>E15823-F15823</f>
        <v/>
      </c>
      <c r="H15823" s="5">
        <f>'Notes'!$B$4</f>
        <v/>
      </c>
      <c r="I15823" s="5">
        <f>ROUNDUP(D15823/H15823,0)</f>
        <v/>
      </c>
      <c r="J15823" s="6">
        <f>G15823-I15823</f>
        <v/>
      </c>
      <c r="K15823" s="4">
        <f>IF(J15823&lt;0,"Deficit",IF(J15823=0,"Exact fit","Surplus"))</f>
        <v/>
      </c>
    </row>
    <row r="15824">
      <c r="A15824" s="4" t="n">
        <v>431309</v>
      </c>
      <c r="B15824" s="4" t="inlineStr">
        <is>
          <t>C S RURAMBO</t>
        </is>
      </c>
      <c r="C15824" s="4" t="inlineStr">
        <is>
          <t>P2</t>
        </is>
      </c>
      <c r="D15824" s="5" t="n">
        <v>122</v>
      </c>
      <c r="E15824" s="5" t="n">
        <v>4</v>
      </c>
      <c r="F15824" s="5" t="n">
        <v>2</v>
      </c>
      <c r="G15824" s="5">
        <f>E15824-F15824</f>
        <v/>
      </c>
      <c r="H15824" s="5">
        <f>'Notes'!$B$4</f>
        <v/>
      </c>
      <c r="I15824" s="5">
        <f>ROUNDUP(D15824/H15824,0)</f>
        <v/>
      </c>
      <c r="J15824" s="6">
        <f>G15824-I15824</f>
        <v/>
      </c>
      <c r="K15824" s="4">
        <f>IF(J15824&lt;0,"Deficit",IF(J15824=0,"Exact fit","Surplus"))</f>
        <v/>
      </c>
    </row>
    <row r="15825">
      <c r="A15825" s="4" t="n">
        <v>431309</v>
      </c>
      <c r="B15825" s="4" t="inlineStr">
        <is>
          <t>C S RURAMBO</t>
        </is>
      </c>
      <c r="C15825" s="4" t="inlineStr">
        <is>
          <t>P3</t>
        </is>
      </c>
      <c r="D15825" s="5" t="n">
        <v>86</v>
      </c>
      <c r="E15825" s="5" t="n">
        <v>4</v>
      </c>
      <c r="F15825" s="5" t="n">
        <v>2</v>
      </c>
      <c r="G15825" s="5">
        <f>E15825-F15825</f>
        <v/>
      </c>
      <c r="H15825" s="5">
        <f>'Notes'!$B$4</f>
        <v/>
      </c>
      <c r="I15825" s="5">
        <f>ROUNDUP(D15825/H15825,0)</f>
        <v/>
      </c>
      <c r="J15825" s="6">
        <f>G15825-I15825</f>
        <v/>
      </c>
      <c r="K15825" s="4">
        <f>IF(J15825&lt;0,"Deficit",IF(J15825=0,"Exact fit","Surplus"))</f>
        <v/>
      </c>
    </row>
    <row r="15826">
      <c r="A15826" s="4" t="n">
        <v>431309</v>
      </c>
      <c r="B15826" s="4" t="inlineStr">
        <is>
          <t>C S RURAMBO</t>
        </is>
      </c>
      <c r="C15826" s="4" t="inlineStr">
        <is>
          <t>P4</t>
        </is>
      </c>
      <c r="D15826" s="5" t="n">
        <v>92</v>
      </c>
      <c r="E15826" s="5" t="n">
        <v>2</v>
      </c>
      <c r="F15826" s="5" t="n">
        <v>0</v>
      </c>
      <c r="G15826" s="5">
        <f>E15826-F15826</f>
        <v/>
      </c>
      <c r="H15826" s="5">
        <f>'Notes'!$B$4</f>
        <v/>
      </c>
      <c r="I15826" s="5">
        <f>ROUNDUP(D15826/H15826,0)</f>
        <v/>
      </c>
      <c r="J15826" s="6">
        <f>G15826-I15826</f>
        <v/>
      </c>
      <c r="K15826" s="4">
        <f>IF(J15826&lt;0,"Deficit",IF(J15826=0,"Exact fit","Surplus"))</f>
        <v/>
      </c>
    </row>
    <row r="15827">
      <c r="A15827" s="4" t="n">
        <v>431309</v>
      </c>
      <c r="B15827" s="4" t="inlineStr">
        <is>
          <t>C S RURAMBO</t>
        </is>
      </c>
      <c r="C15827" s="4" t="inlineStr">
        <is>
          <t>P5</t>
        </is>
      </c>
      <c r="D15827" s="5" t="n">
        <v>87</v>
      </c>
      <c r="E15827" s="5" t="n">
        <v>2</v>
      </c>
      <c r="F15827" s="5" t="n">
        <v>0</v>
      </c>
      <c r="G15827" s="5">
        <f>E15827-F15827</f>
        <v/>
      </c>
      <c r="H15827" s="5">
        <f>'Notes'!$B$4</f>
        <v/>
      </c>
      <c r="I15827" s="5">
        <f>ROUNDUP(D15827/H15827,0)</f>
        <v/>
      </c>
      <c r="J15827" s="6">
        <f>G15827-I15827</f>
        <v/>
      </c>
      <c r="K15827" s="4">
        <f>IF(J15827&lt;0,"Deficit",IF(J15827=0,"Exact fit","Surplus"))</f>
        <v/>
      </c>
    </row>
    <row r="15828">
      <c r="A15828" s="4" t="n">
        <v>431309</v>
      </c>
      <c r="B15828" s="4" t="inlineStr">
        <is>
          <t>C S RURAMBO</t>
        </is>
      </c>
      <c r="C15828" s="4" t="inlineStr">
        <is>
          <t>P6</t>
        </is>
      </c>
      <c r="D15828" s="5" t="n">
        <v>46</v>
      </c>
      <c r="E15828" s="5" t="n">
        <v>1</v>
      </c>
      <c r="F15828" s="5" t="n">
        <v>0</v>
      </c>
      <c r="G15828" s="5">
        <f>E15828-F15828</f>
        <v/>
      </c>
      <c r="H15828" s="5">
        <f>'Notes'!$B$4</f>
        <v/>
      </c>
      <c r="I15828" s="5">
        <f>ROUNDUP(D15828/H15828,0)</f>
        <v/>
      </c>
      <c r="J15828" s="6">
        <f>G15828-I15828</f>
        <v/>
      </c>
      <c r="K15828" s="4">
        <f>IF(J15828&lt;0,"Deficit",IF(J15828=0,"Exact fit","Surplus"))</f>
        <v/>
      </c>
    </row>
    <row r="15829">
      <c r="A15829" s="4" t="n">
        <v>431310</v>
      </c>
      <c r="B15829" s="4" t="inlineStr">
        <is>
          <t>GS Ste Rita MUKONO</t>
        </is>
      </c>
      <c r="C15829" s="4" t="inlineStr">
        <is>
          <t>P1</t>
        </is>
      </c>
      <c r="D15829" s="5" t="n">
        <v>52</v>
      </c>
      <c r="E15829" s="5" t="n">
        <v>1</v>
      </c>
      <c r="F15829" s="5" t="n">
        <v>0</v>
      </c>
      <c r="G15829" s="5">
        <f>E15829-F15829</f>
        <v/>
      </c>
      <c r="H15829" s="5">
        <f>'Notes'!$B$4</f>
        <v/>
      </c>
      <c r="I15829" s="5">
        <f>ROUNDUP(D15829/H15829,0)</f>
        <v/>
      </c>
      <c r="J15829" s="6">
        <f>G15829-I15829</f>
        <v/>
      </c>
      <c r="K15829" s="4">
        <f>IF(J15829&lt;0,"Deficit",IF(J15829=0,"Exact fit","Surplus"))</f>
        <v/>
      </c>
    </row>
    <row r="15830">
      <c r="A15830" s="4" t="n">
        <v>431310</v>
      </c>
      <c r="B15830" s="4" t="inlineStr">
        <is>
          <t>GS Ste Rita MUKONO</t>
        </is>
      </c>
      <c r="C15830" s="4" t="inlineStr">
        <is>
          <t>P2</t>
        </is>
      </c>
      <c r="D15830" s="5" t="n">
        <v>66</v>
      </c>
      <c r="E15830" s="5" t="n">
        <v>1</v>
      </c>
      <c r="F15830" s="5" t="n">
        <v>0</v>
      </c>
      <c r="G15830" s="5">
        <f>E15830-F15830</f>
        <v/>
      </c>
      <c r="H15830" s="5">
        <f>'Notes'!$B$4</f>
        <v/>
      </c>
      <c r="I15830" s="5">
        <f>ROUNDUP(D15830/H15830,0)</f>
        <v/>
      </c>
      <c r="J15830" s="6">
        <f>G15830-I15830</f>
        <v/>
      </c>
      <c r="K15830" s="4">
        <f>IF(J15830&lt;0,"Deficit",IF(J15830=0,"Exact fit","Surplus"))</f>
        <v/>
      </c>
    </row>
    <row r="15831">
      <c r="A15831" s="4" t="n">
        <v>431310</v>
      </c>
      <c r="B15831" s="4" t="inlineStr">
        <is>
          <t>GS Ste Rita MUKONO</t>
        </is>
      </c>
      <c r="C15831" s="4" t="inlineStr">
        <is>
          <t>P3</t>
        </is>
      </c>
      <c r="D15831" s="5" t="n">
        <v>63</v>
      </c>
      <c r="E15831" s="5" t="n">
        <v>2</v>
      </c>
      <c r="F15831" s="5" t="n">
        <v>1</v>
      </c>
      <c r="G15831" s="5">
        <f>E15831-F15831</f>
        <v/>
      </c>
      <c r="H15831" s="5">
        <f>'Notes'!$B$4</f>
        <v/>
      </c>
      <c r="I15831" s="5">
        <f>ROUNDUP(D15831/H15831,0)</f>
        <v/>
      </c>
      <c r="J15831" s="6">
        <f>G15831-I15831</f>
        <v/>
      </c>
      <c r="K15831" s="4">
        <f>IF(J15831&lt;0,"Deficit",IF(J15831=0,"Exact fit","Surplus"))</f>
        <v/>
      </c>
    </row>
    <row r="15832">
      <c r="A15832" s="4" t="n">
        <v>431310</v>
      </c>
      <c r="B15832" s="4" t="inlineStr">
        <is>
          <t>GS Ste Rita MUKONO</t>
        </is>
      </c>
      <c r="C15832" s="4" t="inlineStr">
        <is>
          <t>P4</t>
        </is>
      </c>
      <c r="D15832" s="5" t="n">
        <v>84</v>
      </c>
      <c r="E15832" s="5" t="n">
        <v>2</v>
      </c>
      <c r="F15832" s="5" t="n">
        <v>0</v>
      </c>
      <c r="G15832" s="5">
        <f>E15832-F15832</f>
        <v/>
      </c>
      <c r="H15832" s="5">
        <f>'Notes'!$B$4</f>
        <v/>
      </c>
      <c r="I15832" s="5">
        <f>ROUNDUP(D15832/H15832,0)</f>
        <v/>
      </c>
      <c r="J15832" s="6">
        <f>G15832-I15832</f>
        <v/>
      </c>
      <c r="K15832" s="4">
        <f>IF(J15832&lt;0,"Deficit",IF(J15832=0,"Exact fit","Surplus"))</f>
        <v/>
      </c>
    </row>
    <row r="15833">
      <c r="A15833" s="4" t="n">
        <v>431310</v>
      </c>
      <c r="B15833" s="4" t="inlineStr">
        <is>
          <t>GS Ste Rita MUKONO</t>
        </is>
      </c>
      <c r="C15833" s="4" t="inlineStr">
        <is>
          <t>P5</t>
        </is>
      </c>
      <c r="D15833" s="5" t="n">
        <v>63</v>
      </c>
      <c r="E15833" s="5" t="n">
        <v>2</v>
      </c>
      <c r="F15833" s="5" t="n">
        <v>0</v>
      </c>
      <c r="G15833" s="5">
        <f>E15833-F15833</f>
        <v/>
      </c>
      <c r="H15833" s="5">
        <f>'Notes'!$B$4</f>
        <v/>
      </c>
      <c r="I15833" s="5">
        <f>ROUNDUP(D15833/H15833,0)</f>
        <v/>
      </c>
      <c r="J15833" s="6">
        <f>G15833-I15833</f>
        <v/>
      </c>
      <c r="K15833" s="4">
        <f>IF(J15833&lt;0,"Deficit",IF(J15833=0,"Exact fit","Surplus"))</f>
        <v/>
      </c>
    </row>
    <row r="15834">
      <c r="A15834" s="4" t="n">
        <v>431310</v>
      </c>
      <c r="B15834" s="4" t="inlineStr">
        <is>
          <t>GS Ste Rita MUKONO</t>
        </is>
      </c>
      <c r="C15834" s="4" t="inlineStr">
        <is>
          <t>P6</t>
        </is>
      </c>
      <c r="D15834" s="5" t="n">
        <v>18</v>
      </c>
      <c r="E15834" s="5" t="n">
        <v>1</v>
      </c>
      <c r="F15834" s="5" t="n">
        <v>0</v>
      </c>
      <c r="G15834" s="5">
        <f>E15834-F15834</f>
        <v/>
      </c>
      <c r="H15834" s="5">
        <f>'Notes'!$B$4</f>
        <v/>
      </c>
      <c r="I15834" s="5">
        <f>ROUNDUP(D15834/H15834,0)</f>
        <v/>
      </c>
      <c r="J15834" s="6">
        <f>G15834-I15834</f>
        <v/>
      </c>
      <c r="K15834" s="4">
        <f>IF(J15834&lt;0,"Deficit",IF(J15834=0,"Exact fit","Surplus"))</f>
        <v/>
      </c>
    </row>
    <row r="15835">
      <c r="A15835" s="4" t="n">
        <v>431311</v>
      </c>
      <c r="B15835" s="4" t="inlineStr">
        <is>
          <t>EP MURWA</t>
        </is>
      </c>
      <c r="C15835" s="4" t="inlineStr">
        <is>
          <t>P1</t>
        </is>
      </c>
      <c r="D15835" s="5" t="n">
        <v>70</v>
      </c>
      <c r="E15835" s="5" t="n">
        <v>2</v>
      </c>
      <c r="F15835" s="5" t="n">
        <v>0</v>
      </c>
      <c r="G15835" s="5">
        <f>E15835-F15835</f>
        <v/>
      </c>
      <c r="H15835" s="5">
        <f>'Notes'!$B$4</f>
        <v/>
      </c>
      <c r="I15835" s="5">
        <f>ROUNDUP(D15835/H15835,0)</f>
        <v/>
      </c>
      <c r="J15835" s="6">
        <f>G15835-I15835</f>
        <v/>
      </c>
      <c r="K15835" s="4">
        <f>IF(J15835&lt;0,"Deficit",IF(J15835=0,"Exact fit","Surplus"))</f>
        <v/>
      </c>
    </row>
    <row r="15836">
      <c r="A15836" s="4" t="n">
        <v>431311</v>
      </c>
      <c r="B15836" s="4" t="inlineStr">
        <is>
          <t>EP MURWA</t>
        </is>
      </c>
      <c r="C15836" s="4" t="inlineStr">
        <is>
          <t>P2</t>
        </is>
      </c>
      <c r="D15836" s="5" t="n">
        <v>101</v>
      </c>
      <c r="E15836" s="5" t="n">
        <v>2</v>
      </c>
      <c r="F15836" s="5" t="n">
        <v>0</v>
      </c>
      <c r="G15836" s="5">
        <f>E15836-F15836</f>
        <v/>
      </c>
      <c r="H15836" s="5">
        <f>'Notes'!$B$4</f>
        <v/>
      </c>
      <c r="I15836" s="5">
        <f>ROUNDUP(D15836/H15836,0)</f>
        <v/>
      </c>
      <c r="J15836" s="6">
        <f>G15836-I15836</f>
        <v/>
      </c>
      <c r="K15836" s="4">
        <f>IF(J15836&lt;0,"Deficit",IF(J15836=0,"Exact fit","Surplus"))</f>
        <v/>
      </c>
    </row>
    <row r="15837">
      <c r="A15837" s="4" t="n">
        <v>431311</v>
      </c>
      <c r="B15837" s="4" t="inlineStr">
        <is>
          <t>EP MURWA</t>
        </is>
      </c>
      <c r="C15837" s="4" t="inlineStr">
        <is>
          <t>P3</t>
        </is>
      </c>
      <c r="D15837" s="5" t="n">
        <v>71</v>
      </c>
      <c r="E15837" s="5" t="n">
        <v>2</v>
      </c>
      <c r="F15837" s="5" t="n">
        <v>0</v>
      </c>
      <c r="G15837" s="5">
        <f>E15837-F15837</f>
        <v/>
      </c>
      <c r="H15837" s="5">
        <f>'Notes'!$B$4</f>
        <v/>
      </c>
      <c r="I15837" s="5">
        <f>ROUNDUP(D15837/H15837,0)</f>
        <v/>
      </c>
      <c r="J15837" s="6">
        <f>G15837-I15837</f>
        <v/>
      </c>
      <c r="K15837" s="4">
        <f>IF(J15837&lt;0,"Deficit",IF(J15837=0,"Exact fit","Surplus"))</f>
        <v/>
      </c>
    </row>
    <row r="15838">
      <c r="A15838" s="4" t="n">
        <v>431311</v>
      </c>
      <c r="B15838" s="4" t="inlineStr">
        <is>
          <t>EP MURWA</t>
        </is>
      </c>
      <c r="C15838" s="4" t="inlineStr">
        <is>
          <t>P4</t>
        </is>
      </c>
      <c r="D15838" s="5" t="n">
        <v>81</v>
      </c>
      <c r="E15838" s="5" t="n">
        <v>2</v>
      </c>
      <c r="F15838" s="5" t="n">
        <v>0</v>
      </c>
      <c r="G15838" s="5">
        <f>E15838-F15838</f>
        <v/>
      </c>
      <c r="H15838" s="5">
        <f>'Notes'!$B$4</f>
        <v/>
      </c>
      <c r="I15838" s="5">
        <f>ROUNDUP(D15838/H15838,0)</f>
        <v/>
      </c>
      <c r="J15838" s="6">
        <f>G15838-I15838</f>
        <v/>
      </c>
      <c r="K15838" s="4">
        <f>IF(J15838&lt;0,"Deficit",IF(J15838=0,"Exact fit","Surplus"))</f>
        <v/>
      </c>
    </row>
    <row r="15839">
      <c r="A15839" s="4" t="n">
        <v>431311</v>
      </c>
      <c r="B15839" s="4" t="inlineStr">
        <is>
          <t>EP MURWA</t>
        </is>
      </c>
      <c r="C15839" s="4" t="inlineStr">
        <is>
          <t>P5</t>
        </is>
      </c>
      <c r="D15839" s="5" t="n">
        <v>68</v>
      </c>
      <c r="E15839" s="5" t="n">
        <v>2</v>
      </c>
      <c r="F15839" s="5" t="n">
        <v>0</v>
      </c>
      <c r="G15839" s="5">
        <f>E15839-F15839</f>
        <v/>
      </c>
      <c r="H15839" s="5">
        <f>'Notes'!$B$4</f>
        <v/>
      </c>
      <c r="I15839" s="5">
        <f>ROUNDUP(D15839/H15839,0)</f>
        <v/>
      </c>
      <c r="J15839" s="6">
        <f>G15839-I15839</f>
        <v/>
      </c>
      <c r="K15839" s="4">
        <f>IF(J15839&lt;0,"Deficit",IF(J15839=0,"Exact fit","Surplus"))</f>
        <v/>
      </c>
    </row>
    <row r="15840">
      <c r="A15840" s="4" t="n">
        <v>431311</v>
      </c>
      <c r="B15840" s="4" t="inlineStr">
        <is>
          <t>EP MURWA</t>
        </is>
      </c>
      <c r="C15840" s="4" t="inlineStr">
        <is>
          <t>P6</t>
        </is>
      </c>
      <c r="D15840" s="5" t="n">
        <v>32</v>
      </c>
      <c r="E15840" s="5" t="n">
        <v>1</v>
      </c>
      <c r="F15840" s="5" t="n">
        <v>0</v>
      </c>
      <c r="G15840" s="5">
        <f>E15840-F15840</f>
        <v/>
      </c>
      <c r="H15840" s="5">
        <f>'Notes'!$B$4</f>
        <v/>
      </c>
      <c r="I15840" s="5">
        <f>ROUNDUP(D15840/H15840,0)</f>
        <v/>
      </c>
      <c r="J15840" s="6">
        <f>G15840-I15840</f>
        <v/>
      </c>
      <c r="K15840" s="4">
        <f>IF(J15840&lt;0,"Deficit",IF(J15840=0,"Exact fit","Surplus"))</f>
        <v/>
      </c>
    </row>
    <row r="15841">
      <c r="A15841" s="4" t="n">
        <v>431401</v>
      </c>
      <c r="B15841" s="4" t="inlineStr">
        <is>
          <t>G.S. BUMARA</t>
        </is>
      </c>
      <c r="C15841" s="4" t="inlineStr">
        <is>
          <t>P1</t>
        </is>
      </c>
      <c r="D15841" s="5" t="n">
        <v>142</v>
      </c>
      <c r="E15841" s="5" t="n">
        <v>4</v>
      </c>
      <c r="F15841" s="5" t="n">
        <v>0</v>
      </c>
      <c r="G15841" s="5">
        <f>E15841-F15841</f>
        <v/>
      </c>
      <c r="H15841" s="5">
        <f>'Notes'!$B$4</f>
        <v/>
      </c>
      <c r="I15841" s="5">
        <f>ROUNDUP(D15841/H15841,0)</f>
        <v/>
      </c>
      <c r="J15841" s="6">
        <f>G15841-I15841</f>
        <v/>
      </c>
      <c r="K15841" s="4">
        <f>IF(J15841&lt;0,"Deficit",IF(J15841=0,"Exact fit","Surplus"))</f>
        <v/>
      </c>
    </row>
    <row r="15842">
      <c r="A15842" s="4" t="n">
        <v>431401</v>
      </c>
      <c r="B15842" s="4" t="inlineStr">
        <is>
          <t>G.S. BUMARA</t>
        </is>
      </c>
      <c r="C15842" s="4" t="inlineStr">
        <is>
          <t>P2</t>
        </is>
      </c>
      <c r="D15842" s="5" t="n">
        <v>147</v>
      </c>
      <c r="E15842" s="5" t="n">
        <v>4</v>
      </c>
      <c r="F15842" s="5" t="n">
        <v>0</v>
      </c>
      <c r="G15842" s="5">
        <f>E15842-F15842</f>
        <v/>
      </c>
      <c r="H15842" s="5">
        <f>'Notes'!$B$4</f>
        <v/>
      </c>
      <c r="I15842" s="5">
        <f>ROUNDUP(D15842/H15842,0)</f>
        <v/>
      </c>
      <c r="J15842" s="6">
        <f>G15842-I15842</f>
        <v/>
      </c>
      <c r="K15842" s="4">
        <f>IF(J15842&lt;0,"Deficit",IF(J15842=0,"Exact fit","Surplus"))</f>
        <v/>
      </c>
    </row>
    <row r="15843">
      <c r="A15843" s="4" t="n">
        <v>431401</v>
      </c>
      <c r="B15843" s="4" t="inlineStr">
        <is>
          <t>G.S. BUMARA</t>
        </is>
      </c>
      <c r="C15843" s="4" t="inlineStr">
        <is>
          <t>P3</t>
        </is>
      </c>
      <c r="D15843" s="5" t="n">
        <v>160</v>
      </c>
      <c r="E15843" s="5" t="n">
        <v>4</v>
      </c>
      <c r="F15843" s="5" t="n">
        <v>0</v>
      </c>
      <c r="G15843" s="5">
        <f>E15843-F15843</f>
        <v/>
      </c>
      <c r="H15843" s="5">
        <f>'Notes'!$B$4</f>
        <v/>
      </c>
      <c r="I15843" s="5">
        <f>ROUNDUP(D15843/H15843,0)</f>
        <v/>
      </c>
      <c r="J15843" s="6">
        <f>G15843-I15843</f>
        <v/>
      </c>
      <c r="K15843" s="4">
        <f>IF(J15843&lt;0,"Deficit",IF(J15843=0,"Exact fit","Surplus"))</f>
        <v/>
      </c>
    </row>
    <row r="15844">
      <c r="A15844" s="4" t="n">
        <v>431401</v>
      </c>
      <c r="B15844" s="4" t="inlineStr">
        <is>
          <t>G.S. BUMARA</t>
        </is>
      </c>
      <c r="C15844" s="4" t="inlineStr">
        <is>
          <t>P4</t>
        </is>
      </c>
      <c r="D15844" s="5" t="n">
        <v>167</v>
      </c>
      <c r="E15844" s="5" t="n">
        <v>4</v>
      </c>
      <c r="F15844" s="5" t="n">
        <v>0</v>
      </c>
      <c r="G15844" s="5">
        <f>E15844-F15844</f>
        <v/>
      </c>
      <c r="H15844" s="5">
        <f>'Notes'!$B$4</f>
        <v/>
      </c>
      <c r="I15844" s="5">
        <f>ROUNDUP(D15844/H15844,0)</f>
        <v/>
      </c>
      <c r="J15844" s="6">
        <f>G15844-I15844</f>
        <v/>
      </c>
      <c r="K15844" s="4">
        <f>IF(J15844&lt;0,"Deficit",IF(J15844=0,"Exact fit","Surplus"))</f>
        <v/>
      </c>
    </row>
    <row r="15845">
      <c r="A15845" s="4" t="n">
        <v>431401</v>
      </c>
      <c r="B15845" s="4" t="inlineStr">
        <is>
          <t>G.S. BUMARA</t>
        </is>
      </c>
      <c r="C15845" s="4" t="inlineStr">
        <is>
          <t>P5</t>
        </is>
      </c>
      <c r="D15845" s="5" t="n">
        <v>197</v>
      </c>
      <c r="E15845" s="5" t="n">
        <v>4</v>
      </c>
      <c r="F15845" s="5" t="n">
        <v>0</v>
      </c>
      <c r="G15845" s="5">
        <f>E15845-F15845</f>
        <v/>
      </c>
      <c r="H15845" s="5">
        <f>'Notes'!$B$4</f>
        <v/>
      </c>
      <c r="I15845" s="5">
        <f>ROUNDUP(D15845/H15845,0)</f>
        <v/>
      </c>
      <c r="J15845" s="6">
        <f>G15845-I15845</f>
        <v/>
      </c>
      <c r="K15845" s="4">
        <f>IF(J15845&lt;0,"Deficit",IF(J15845=0,"Exact fit","Surplus"))</f>
        <v/>
      </c>
    </row>
    <row r="15846">
      <c r="A15846" s="4" t="n">
        <v>431401</v>
      </c>
      <c r="B15846" s="4" t="inlineStr">
        <is>
          <t>G.S. BUMARA</t>
        </is>
      </c>
      <c r="C15846" s="4" t="inlineStr">
        <is>
          <t>P6</t>
        </is>
      </c>
      <c r="D15846" s="5" t="n">
        <v>106</v>
      </c>
      <c r="E15846" s="5" t="n">
        <v>3</v>
      </c>
      <c r="F15846" s="5" t="n">
        <v>0</v>
      </c>
      <c r="G15846" s="5">
        <f>E15846-F15846</f>
        <v/>
      </c>
      <c r="H15846" s="5">
        <f>'Notes'!$B$4</f>
        <v/>
      </c>
      <c r="I15846" s="5">
        <f>ROUNDUP(D15846/H15846,0)</f>
        <v/>
      </c>
      <c r="J15846" s="6">
        <f>G15846-I15846</f>
        <v/>
      </c>
      <c r="K15846" s="4">
        <f>IF(J15846&lt;0,"Deficit",IF(J15846=0,"Exact fit","Surplus"))</f>
        <v/>
      </c>
    </row>
    <row r="15847">
      <c r="A15847" s="4" t="n">
        <v>431406</v>
      </c>
      <c r="B15847" s="4" t="inlineStr">
        <is>
          <t>NYARUBUYE</t>
        </is>
      </c>
      <c r="C15847" s="4" t="inlineStr">
        <is>
          <t>P1</t>
        </is>
      </c>
      <c r="D15847" s="5" t="n">
        <v>166</v>
      </c>
      <c r="E15847" s="5" t="n">
        <v>4</v>
      </c>
      <c r="F15847" s="5" t="n">
        <v>2</v>
      </c>
      <c r="G15847" s="5">
        <f>E15847-F15847</f>
        <v/>
      </c>
      <c r="H15847" s="5">
        <f>'Notes'!$B$4</f>
        <v/>
      </c>
      <c r="I15847" s="5">
        <f>ROUNDUP(D15847/H15847,0)</f>
        <v/>
      </c>
      <c r="J15847" s="6">
        <f>G15847-I15847</f>
        <v/>
      </c>
      <c r="K15847" s="4">
        <f>IF(J15847&lt;0,"Deficit",IF(J15847=0,"Exact fit","Surplus"))</f>
        <v/>
      </c>
    </row>
    <row r="15848">
      <c r="A15848" s="4" t="n">
        <v>431406</v>
      </c>
      <c r="B15848" s="4" t="inlineStr">
        <is>
          <t>NYARUBUYE</t>
        </is>
      </c>
      <c r="C15848" s="4" t="inlineStr">
        <is>
          <t>P2</t>
        </is>
      </c>
      <c r="D15848" s="5" t="n">
        <v>190</v>
      </c>
      <c r="E15848" s="5" t="n">
        <v>4</v>
      </c>
      <c r="F15848" s="5" t="n">
        <v>2</v>
      </c>
      <c r="G15848" s="5">
        <f>E15848-F15848</f>
        <v/>
      </c>
      <c r="H15848" s="5">
        <f>'Notes'!$B$4</f>
        <v/>
      </c>
      <c r="I15848" s="5">
        <f>ROUNDUP(D15848/H15848,0)</f>
        <v/>
      </c>
      <c r="J15848" s="6">
        <f>G15848-I15848</f>
        <v/>
      </c>
      <c r="K15848" s="4">
        <f>IF(J15848&lt;0,"Deficit",IF(J15848=0,"Exact fit","Surplus"))</f>
        <v/>
      </c>
    </row>
    <row r="15849">
      <c r="A15849" s="4" t="n">
        <v>431406</v>
      </c>
      <c r="B15849" s="4" t="inlineStr">
        <is>
          <t>NYARUBUYE</t>
        </is>
      </c>
      <c r="C15849" s="4" t="inlineStr">
        <is>
          <t>P3</t>
        </is>
      </c>
      <c r="D15849" s="5" t="n">
        <v>166</v>
      </c>
      <c r="E15849" s="5" t="n">
        <v>4</v>
      </c>
      <c r="F15849" s="5" t="n">
        <v>1</v>
      </c>
      <c r="G15849" s="5">
        <f>E15849-F15849</f>
        <v/>
      </c>
      <c r="H15849" s="5">
        <f>'Notes'!$B$4</f>
        <v/>
      </c>
      <c r="I15849" s="5">
        <f>ROUNDUP(D15849/H15849,0)</f>
        <v/>
      </c>
      <c r="J15849" s="6">
        <f>G15849-I15849</f>
        <v/>
      </c>
      <c r="K15849" s="4">
        <f>IF(J15849&lt;0,"Deficit",IF(J15849=0,"Exact fit","Surplus"))</f>
        <v/>
      </c>
    </row>
    <row r="15850">
      <c r="A15850" s="4" t="n">
        <v>431406</v>
      </c>
      <c r="B15850" s="4" t="inlineStr">
        <is>
          <t>NYARUBUYE</t>
        </is>
      </c>
      <c r="C15850" s="4" t="inlineStr">
        <is>
          <t>P4</t>
        </is>
      </c>
      <c r="D15850" s="5" t="n">
        <v>170</v>
      </c>
      <c r="E15850" s="5" t="n">
        <v>4</v>
      </c>
      <c r="F15850" s="5" t="n">
        <v>1</v>
      </c>
      <c r="G15850" s="5">
        <f>E15850-F15850</f>
        <v/>
      </c>
      <c r="H15850" s="5">
        <f>'Notes'!$B$4</f>
        <v/>
      </c>
      <c r="I15850" s="5">
        <f>ROUNDUP(D15850/H15850,0)</f>
        <v/>
      </c>
      <c r="J15850" s="6">
        <f>G15850-I15850</f>
        <v/>
      </c>
      <c r="K15850" s="4">
        <f>IF(J15850&lt;0,"Deficit",IF(J15850=0,"Exact fit","Surplus"))</f>
        <v/>
      </c>
    </row>
    <row r="15851">
      <c r="A15851" s="4" t="n">
        <v>431406</v>
      </c>
      <c r="B15851" s="4" t="inlineStr">
        <is>
          <t>NYARUBUYE</t>
        </is>
      </c>
      <c r="C15851" s="4" t="inlineStr">
        <is>
          <t>P5</t>
        </is>
      </c>
      <c r="D15851" s="5" t="n">
        <v>157</v>
      </c>
      <c r="E15851" s="5" t="n">
        <v>3</v>
      </c>
      <c r="F15851" s="5" t="n">
        <v>1</v>
      </c>
      <c r="G15851" s="5">
        <f>E15851-F15851</f>
        <v/>
      </c>
      <c r="H15851" s="5">
        <f>'Notes'!$B$4</f>
        <v/>
      </c>
      <c r="I15851" s="5">
        <f>ROUNDUP(D15851/H15851,0)</f>
        <v/>
      </c>
      <c r="J15851" s="6">
        <f>G15851-I15851</f>
        <v/>
      </c>
      <c r="K15851" s="4">
        <f>IF(J15851&lt;0,"Deficit",IF(J15851=0,"Exact fit","Surplus"))</f>
        <v/>
      </c>
    </row>
    <row r="15852">
      <c r="A15852" s="4" t="n">
        <v>431406</v>
      </c>
      <c r="B15852" s="4" t="inlineStr">
        <is>
          <t>NYARUBUYE</t>
        </is>
      </c>
      <c r="C15852" s="4" t="inlineStr">
        <is>
          <t>P6</t>
        </is>
      </c>
      <c r="D15852" s="5" t="n">
        <v>55</v>
      </c>
      <c r="E15852" s="5" t="n">
        <v>2</v>
      </c>
      <c r="F15852" s="5" t="n">
        <v>1</v>
      </c>
      <c r="G15852" s="5">
        <f>E15852-F15852</f>
        <v/>
      </c>
      <c r="H15852" s="5">
        <f>'Notes'!$B$4</f>
        <v/>
      </c>
      <c r="I15852" s="5">
        <f>ROUNDUP(D15852/H15852,0)</f>
        <v/>
      </c>
      <c r="J15852" s="6">
        <f>G15852-I15852</f>
        <v/>
      </c>
      <c r="K15852" s="4">
        <f>IF(J15852&lt;0,"Deficit",IF(J15852=0,"Exact fit","Surplus"))</f>
        <v/>
      </c>
    </row>
    <row r="15853">
      <c r="A15853" s="4" t="n">
        <v>431408</v>
      </c>
      <c r="B15853" s="4" t="inlineStr">
        <is>
          <t>RWAZA I</t>
        </is>
      </c>
      <c r="C15853" s="4" t="inlineStr">
        <is>
          <t>P1</t>
        </is>
      </c>
      <c r="D15853" s="5" t="n">
        <v>126</v>
      </c>
      <c r="E15853" s="5" t="n">
        <v>3</v>
      </c>
      <c r="F15853" s="5" t="n">
        <v>0</v>
      </c>
      <c r="G15853" s="5">
        <f>E15853-F15853</f>
        <v/>
      </c>
      <c r="H15853" s="5">
        <f>'Notes'!$B$4</f>
        <v/>
      </c>
      <c r="I15853" s="5">
        <f>ROUNDUP(D15853/H15853,0)</f>
        <v/>
      </c>
      <c r="J15853" s="6">
        <f>G15853-I15853</f>
        <v/>
      </c>
      <c r="K15853" s="4">
        <f>IF(J15853&lt;0,"Deficit",IF(J15853=0,"Exact fit","Surplus"))</f>
        <v/>
      </c>
    </row>
    <row r="15854">
      <c r="A15854" s="4" t="n">
        <v>431408</v>
      </c>
      <c r="B15854" s="4" t="inlineStr">
        <is>
          <t>RWAZA I</t>
        </is>
      </c>
      <c r="C15854" s="4" t="inlineStr">
        <is>
          <t>P2</t>
        </is>
      </c>
      <c r="D15854" s="5" t="n">
        <v>98</v>
      </c>
      <c r="E15854" s="5" t="n">
        <v>2</v>
      </c>
      <c r="F15854" s="5" t="n">
        <v>0</v>
      </c>
      <c r="G15854" s="5">
        <f>E15854-F15854</f>
        <v/>
      </c>
      <c r="H15854" s="5">
        <f>'Notes'!$B$4</f>
        <v/>
      </c>
      <c r="I15854" s="5">
        <f>ROUNDUP(D15854/H15854,0)</f>
        <v/>
      </c>
      <c r="J15854" s="6">
        <f>G15854-I15854</f>
        <v/>
      </c>
      <c r="K15854" s="4">
        <f>IF(J15854&lt;0,"Deficit",IF(J15854=0,"Exact fit","Surplus"))</f>
        <v/>
      </c>
    </row>
    <row r="15855">
      <c r="A15855" s="4" t="n">
        <v>431408</v>
      </c>
      <c r="B15855" s="4" t="inlineStr">
        <is>
          <t>RWAZA I</t>
        </is>
      </c>
      <c r="C15855" s="4" t="inlineStr">
        <is>
          <t>P3</t>
        </is>
      </c>
      <c r="D15855" s="5" t="n">
        <v>149</v>
      </c>
      <c r="E15855" s="5" t="n">
        <v>3</v>
      </c>
      <c r="F15855" s="5" t="n">
        <v>0</v>
      </c>
      <c r="G15855" s="5">
        <f>E15855-F15855</f>
        <v/>
      </c>
      <c r="H15855" s="5">
        <f>'Notes'!$B$4</f>
        <v/>
      </c>
      <c r="I15855" s="5">
        <f>ROUNDUP(D15855/H15855,0)</f>
        <v/>
      </c>
      <c r="J15855" s="6">
        <f>G15855-I15855</f>
        <v/>
      </c>
      <c r="K15855" s="4">
        <f>IF(J15855&lt;0,"Deficit",IF(J15855=0,"Exact fit","Surplus"))</f>
        <v/>
      </c>
    </row>
    <row r="15856">
      <c r="A15856" s="4" t="n">
        <v>431408</v>
      </c>
      <c r="B15856" s="4" t="inlineStr">
        <is>
          <t>RWAZA I</t>
        </is>
      </c>
      <c r="C15856" s="4" t="inlineStr">
        <is>
          <t>P4</t>
        </is>
      </c>
      <c r="D15856" s="5" t="n">
        <v>145</v>
      </c>
      <c r="E15856" s="5" t="n">
        <v>3</v>
      </c>
      <c r="F15856" s="5" t="n">
        <v>0</v>
      </c>
      <c r="G15856" s="5">
        <f>E15856-F15856</f>
        <v/>
      </c>
      <c r="H15856" s="5">
        <f>'Notes'!$B$4</f>
        <v/>
      </c>
      <c r="I15856" s="5">
        <f>ROUNDUP(D15856/H15856,0)</f>
        <v/>
      </c>
      <c r="J15856" s="6">
        <f>G15856-I15856</f>
        <v/>
      </c>
      <c r="K15856" s="4">
        <f>IF(J15856&lt;0,"Deficit",IF(J15856=0,"Exact fit","Surplus"))</f>
        <v/>
      </c>
    </row>
    <row r="15857">
      <c r="A15857" s="4" t="n">
        <v>431408</v>
      </c>
      <c r="B15857" s="4" t="inlineStr">
        <is>
          <t>RWAZA I</t>
        </is>
      </c>
      <c r="C15857" s="4" t="inlineStr">
        <is>
          <t>P5</t>
        </is>
      </c>
      <c r="D15857" s="5" t="n">
        <v>112</v>
      </c>
      <c r="E15857" s="5" t="n">
        <v>3</v>
      </c>
      <c r="F15857" s="5" t="n">
        <v>0</v>
      </c>
      <c r="G15857" s="5">
        <f>E15857-F15857</f>
        <v/>
      </c>
      <c r="H15857" s="5">
        <f>'Notes'!$B$4</f>
        <v/>
      </c>
      <c r="I15857" s="5">
        <f>ROUNDUP(D15857/H15857,0)</f>
        <v/>
      </c>
      <c r="J15857" s="6">
        <f>G15857-I15857</f>
        <v/>
      </c>
      <c r="K15857" s="4">
        <f>IF(J15857&lt;0,"Deficit",IF(J15857=0,"Exact fit","Surplus"))</f>
        <v/>
      </c>
    </row>
    <row r="15858">
      <c r="A15858" s="4" t="n">
        <v>431408</v>
      </c>
      <c r="B15858" s="4" t="inlineStr">
        <is>
          <t>RWAZA I</t>
        </is>
      </c>
      <c r="C15858" s="4" t="inlineStr">
        <is>
          <t>P6</t>
        </is>
      </c>
      <c r="D15858" s="5" t="n">
        <v>39</v>
      </c>
      <c r="E15858" s="5" t="n">
        <v>1</v>
      </c>
      <c r="F15858" s="5" t="n">
        <v>0</v>
      </c>
      <c r="G15858" s="5">
        <f>E15858-F15858</f>
        <v/>
      </c>
      <c r="H15858" s="5">
        <f>'Notes'!$B$4</f>
        <v/>
      </c>
      <c r="I15858" s="5">
        <f>ROUNDUP(D15858/H15858,0)</f>
        <v/>
      </c>
      <c r="J15858" s="6">
        <f>G15858-I15858</f>
        <v/>
      </c>
      <c r="K15858" s="4">
        <f>IF(J15858&lt;0,"Deficit",IF(J15858=0,"Exact fit","Surplus"))</f>
        <v/>
      </c>
    </row>
    <row r="15859">
      <c r="A15859" s="4" t="n">
        <v>431409</v>
      </c>
      <c r="B15859" s="4" t="inlineStr">
        <is>
          <t>RWAZAII</t>
        </is>
      </c>
      <c r="C15859" s="4" t="inlineStr">
        <is>
          <t>P1</t>
        </is>
      </c>
      <c r="D15859" s="5" t="n">
        <v>217</v>
      </c>
      <c r="E15859" s="5" t="n">
        <v>4</v>
      </c>
      <c r="F15859" s="5" t="n">
        <v>0</v>
      </c>
      <c r="G15859" s="5">
        <f>E15859-F15859</f>
        <v/>
      </c>
      <c r="H15859" s="5">
        <f>'Notes'!$B$4</f>
        <v/>
      </c>
      <c r="I15859" s="5">
        <f>ROUNDUP(D15859/H15859,0)</f>
        <v/>
      </c>
      <c r="J15859" s="6">
        <f>G15859-I15859</f>
        <v/>
      </c>
      <c r="K15859" s="4">
        <f>IF(J15859&lt;0,"Deficit",IF(J15859=0,"Exact fit","Surplus"))</f>
        <v/>
      </c>
    </row>
    <row r="15860">
      <c r="A15860" s="4" t="n">
        <v>431409</v>
      </c>
      <c r="B15860" s="4" t="inlineStr">
        <is>
          <t>RWAZAII</t>
        </is>
      </c>
      <c r="C15860" s="4" t="inlineStr">
        <is>
          <t>P2</t>
        </is>
      </c>
      <c r="D15860" s="5" t="n">
        <v>142</v>
      </c>
      <c r="E15860" s="5" t="n">
        <v>3</v>
      </c>
      <c r="F15860" s="5" t="n">
        <v>0</v>
      </c>
      <c r="G15860" s="5">
        <f>E15860-F15860</f>
        <v/>
      </c>
      <c r="H15860" s="5">
        <f>'Notes'!$B$4</f>
        <v/>
      </c>
      <c r="I15860" s="5">
        <f>ROUNDUP(D15860/H15860,0)</f>
        <v/>
      </c>
      <c r="J15860" s="6">
        <f>G15860-I15860</f>
        <v/>
      </c>
      <c r="K15860" s="4">
        <f>IF(J15860&lt;0,"Deficit",IF(J15860=0,"Exact fit","Surplus"))</f>
        <v/>
      </c>
    </row>
    <row r="15861">
      <c r="A15861" s="4" t="n">
        <v>431409</v>
      </c>
      <c r="B15861" s="4" t="inlineStr">
        <is>
          <t>RWAZAII</t>
        </is>
      </c>
      <c r="C15861" s="4" t="inlineStr">
        <is>
          <t>P3</t>
        </is>
      </c>
      <c r="D15861" s="5" t="n">
        <v>213</v>
      </c>
      <c r="E15861" s="5" t="n">
        <v>4</v>
      </c>
      <c r="F15861" s="5" t="n">
        <v>0</v>
      </c>
      <c r="G15861" s="5">
        <f>E15861-F15861</f>
        <v/>
      </c>
      <c r="H15861" s="5">
        <f>'Notes'!$B$4</f>
        <v/>
      </c>
      <c r="I15861" s="5">
        <f>ROUNDUP(D15861/H15861,0)</f>
        <v/>
      </c>
      <c r="J15861" s="6">
        <f>G15861-I15861</f>
        <v/>
      </c>
      <c r="K15861" s="4">
        <f>IF(J15861&lt;0,"Deficit",IF(J15861=0,"Exact fit","Surplus"))</f>
        <v/>
      </c>
    </row>
    <row r="15862">
      <c r="A15862" s="4" t="n">
        <v>431409</v>
      </c>
      <c r="B15862" s="4" t="inlineStr">
        <is>
          <t>RWAZAII</t>
        </is>
      </c>
      <c r="C15862" s="4" t="inlineStr">
        <is>
          <t>P4</t>
        </is>
      </c>
      <c r="D15862" s="5" t="n">
        <v>258</v>
      </c>
      <c r="E15862" s="5" t="n">
        <v>7</v>
      </c>
      <c r="F15862" s="5" t="n">
        <v>0</v>
      </c>
      <c r="G15862" s="5">
        <f>E15862-F15862</f>
        <v/>
      </c>
      <c r="H15862" s="5">
        <f>'Notes'!$B$4</f>
        <v/>
      </c>
      <c r="I15862" s="5">
        <f>ROUNDUP(D15862/H15862,0)</f>
        <v/>
      </c>
      <c r="J15862" s="6">
        <f>G15862-I15862</f>
        <v/>
      </c>
      <c r="K15862" s="4">
        <f>IF(J15862&lt;0,"Deficit",IF(J15862=0,"Exact fit","Surplus"))</f>
        <v/>
      </c>
    </row>
    <row r="15863">
      <c r="A15863" s="4" t="n">
        <v>431409</v>
      </c>
      <c r="B15863" s="4" t="inlineStr">
        <is>
          <t>RWAZAII</t>
        </is>
      </c>
      <c r="C15863" s="4" t="inlineStr">
        <is>
          <t>P5</t>
        </is>
      </c>
      <c r="D15863" s="5" t="n">
        <v>150</v>
      </c>
      <c r="E15863" s="5" t="n">
        <v>4</v>
      </c>
      <c r="F15863" s="5" t="n">
        <v>0</v>
      </c>
      <c r="G15863" s="5">
        <f>E15863-F15863</f>
        <v/>
      </c>
      <c r="H15863" s="5">
        <f>'Notes'!$B$4</f>
        <v/>
      </c>
      <c r="I15863" s="5">
        <f>ROUNDUP(D15863/H15863,0)</f>
        <v/>
      </c>
      <c r="J15863" s="6">
        <f>G15863-I15863</f>
        <v/>
      </c>
      <c r="K15863" s="4">
        <f>IF(J15863&lt;0,"Deficit",IF(J15863=0,"Exact fit","Surplus"))</f>
        <v/>
      </c>
    </row>
    <row r="15864">
      <c r="A15864" s="4" t="n">
        <v>431409</v>
      </c>
      <c r="B15864" s="4" t="inlineStr">
        <is>
          <t>RWAZAII</t>
        </is>
      </c>
      <c r="C15864" s="4" t="inlineStr">
        <is>
          <t>P6</t>
        </is>
      </c>
      <c r="D15864" s="5" t="n">
        <v>58</v>
      </c>
      <c r="E15864" s="5" t="n">
        <v>2</v>
      </c>
      <c r="F15864" s="5" t="n">
        <v>0</v>
      </c>
      <c r="G15864" s="5">
        <f>E15864-F15864</f>
        <v/>
      </c>
      <c r="H15864" s="5">
        <f>'Notes'!$B$4</f>
        <v/>
      </c>
      <c r="I15864" s="5">
        <f>ROUNDUP(D15864/H15864,0)</f>
        <v/>
      </c>
      <c r="J15864" s="6">
        <f>G15864-I15864</f>
        <v/>
      </c>
      <c r="K15864" s="4">
        <f>IF(J15864&lt;0,"Deficit",IF(J15864=0,"Exact fit","Surplus"))</f>
        <v/>
      </c>
    </row>
    <row r="15865">
      <c r="A15865" s="4" t="n">
        <v>431418</v>
      </c>
      <c r="B15865" s="4" t="inlineStr">
        <is>
          <t>Cs Rugali</t>
        </is>
      </c>
      <c r="C15865" s="4" t="inlineStr">
        <is>
          <t>P1</t>
        </is>
      </c>
      <c r="D15865" s="5" t="n">
        <v>166</v>
      </c>
      <c r="E15865" s="5" t="n">
        <v>3</v>
      </c>
      <c r="F15865" s="5" t="n">
        <v>0</v>
      </c>
      <c r="G15865" s="5">
        <f>E15865-F15865</f>
        <v/>
      </c>
      <c r="H15865" s="5">
        <f>'Notes'!$B$4</f>
        <v/>
      </c>
      <c r="I15865" s="5">
        <f>ROUNDUP(D15865/H15865,0)</f>
        <v/>
      </c>
      <c r="J15865" s="6">
        <f>G15865-I15865</f>
        <v/>
      </c>
      <c r="K15865" s="4">
        <f>IF(J15865&lt;0,"Deficit",IF(J15865=0,"Exact fit","Surplus"))</f>
        <v/>
      </c>
    </row>
    <row r="15866">
      <c r="A15866" s="4" t="n">
        <v>431418</v>
      </c>
      <c r="B15866" s="4" t="inlineStr">
        <is>
          <t>Cs Rugali</t>
        </is>
      </c>
      <c r="C15866" s="4" t="inlineStr">
        <is>
          <t>P2</t>
        </is>
      </c>
      <c r="D15866" s="5" t="n">
        <v>173</v>
      </c>
      <c r="E15866" s="5" t="n">
        <v>3</v>
      </c>
      <c r="F15866" s="5" t="n">
        <v>0</v>
      </c>
      <c r="G15866" s="5">
        <f>E15866-F15866</f>
        <v/>
      </c>
      <c r="H15866" s="5">
        <f>'Notes'!$B$4</f>
        <v/>
      </c>
      <c r="I15866" s="5">
        <f>ROUNDUP(D15866/H15866,0)</f>
        <v/>
      </c>
      <c r="J15866" s="6">
        <f>G15866-I15866</f>
        <v/>
      </c>
      <c r="K15866" s="4">
        <f>IF(J15866&lt;0,"Deficit",IF(J15866=0,"Exact fit","Surplus"))</f>
        <v/>
      </c>
    </row>
    <row r="15867">
      <c r="A15867" s="4" t="n">
        <v>431418</v>
      </c>
      <c r="B15867" s="4" t="inlineStr">
        <is>
          <t>Cs Rugali</t>
        </is>
      </c>
      <c r="C15867" s="4" t="inlineStr">
        <is>
          <t>P3</t>
        </is>
      </c>
      <c r="D15867" s="5" t="n">
        <v>168</v>
      </c>
      <c r="E15867" s="5" t="n">
        <v>3</v>
      </c>
      <c r="F15867" s="5" t="n">
        <v>0</v>
      </c>
      <c r="G15867" s="5">
        <f>E15867-F15867</f>
        <v/>
      </c>
      <c r="H15867" s="5">
        <f>'Notes'!$B$4</f>
        <v/>
      </c>
      <c r="I15867" s="5">
        <f>ROUNDUP(D15867/H15867,0)</f>
        <v/>
      </c>
      <c r="J15867" s="6">
        <f>G15867-I15867</f>
        <v/>
      </c>
      <c r="K15867" s="4">
        <f>IF(J15867&lt;0,"Deficit",IF(J15867=0,"Exact fit","Surplus"))</f>
        <v/>
      </c>
    </row>
    <row r="15868">
      <c r="A15868" s="4" t="n">
        <v>431418</v>
      </c>
      <c r="B15868" s="4" t="inlineStr">
        <is>
          <t>Cs Rugali</t>
        </is>
      </c>
      <c r="C15868" s="4" t="inlineStr">
        <is>
          <t>P4</t>
        </is>
      </c>
      <c r="D15868" s="5" t="n">
        <v>209</v>
      </c>
      <c r="E15868" s="5" t="n">
        <v>4</v>
      </c>
      <c r="F15868" s="5" t="n">
        <v>0</v>
      </c>
      <c r="G15868" s="5">
        <f>E15868-F15868</f>
        <v/>
      </c>
      <c r="H15868" s="5">
        <f>'Notes'!$B$4</f>
        <v/>
      </c>
      <c r="I15868" s="5">
        <f>ROUNDUP(D15868/H15868,0)</f>
        <v/>
      </c>
      <c r="J15868" s="6">
        <f>G15868-I15868</f>
        <v/>
      </c>
      <c r="K15868" s="4">
        <f>IF(J15868&lt;0,"Deficit",IF(J15868=0,"Exact fit","Surplus"))</f>
        <v/>
      </c>
    </row>
    <row r="15869">
      <c r="A15869" s="4" t="n">
        <v>431418</v>
      </c>
      <c r="B15869" s="4" t="inlineStr">
        <is>
          <t>Cs Rugali</t>
        </is>
      </c>
      <c r="C15869" s="4" t="inlineStr">
        <is>
          <t>P5</t>
        </is>
      </c>
      <c r="D15869" s="5" t="n">
        <v>151</v>
      </c>
      <c r="E15869" s="5" t="n">
        <v>3</v>
      </c>
      <c r="F15869" s="5" t="n">
        <v>0</v>
      </c>
      <c r="G15869" s="5">
        <f>E15869-F15869</f>
        <v/>
      </c>
      <c r="H15869" s="5">
        <f>'Notes'!$B$4</f>
        <v/>
      </c>
      <c r="I15869" s="5">
        <f>ROUNDUP(D15869/H15869,0)</f>
        <v/>
      </c>
      <c r="J15869" s="6">
        <f>G15869-I15869</f>
        <v/>
      </c>
      <c r="K15869" s="4">
        <f>IF(J15869&lt;0,"Deficit",IF(J15869=0,"Exact fit","Surplus"))</f>
        <v/>
      </c>
    </row>
    <row r="15870">
      <c r="A15870" s="4" t="n">
        <v>431418</v>
      </c>
      <c r="B15870" s="4" t="inlineStr">
        <is>
          <t>Cs Rugali</t>
        </is>
      </c>
      <c r="C15870" s="4" t="inlineStr">
        <is>
          <t>P6</t>
        </is>
      </c>
      <c r="D15870" s="5" t="n">
        <v>76</v>
      </c>
      <c r="E15870" s="5" t="n">
        <v>3</v>
      </c>
      <c r="F15870" s="5" t="n">
        <v>0</v>
      </c>
      <c r="G15870" s="5">
        <f>E15870-F15870</f>
        <v/>
      </c>
      <c r="H15870" s="5">
        <f>'Notes'!$B$4</f>
        <v/>
      </c>
      <c r="I15870" s="5">
        <f>ROUNDUP(D15870/H15870,0)</f>
        <v/>
      </c>
      <c r="J15870" s="6">
        <f>G15870-I15870</f>
        <v/>
      </c>
      <c r="K15870" s="4">
        <f>IF(J15870&lt;0,"Deficit",IF(J15870=0,"Exact fit","Surplus"))</f>
        <v/>
      </c>
    </row>
    <row r="15871">
      <c r="A15871" s="4" t="n">
        <v>431419</v>
      </c>
      <c r="B15871" s="4" t="inlineStr">
        <is>
          <t>Cs Musezero</t>
        </is>
      </c>
      <c r="C15871" s="4" t="inlineStr">
        <is>
          <t>P1</t>
        </is>
      </c>
      <c r="D15871" s="5" t="n">
        <v>158</v>
      </c>
      <c r="E15871" s="5" t="n">
        <v>4</v>
      </c>
      <c r="F15871" s="5" t="n">
        <v>2</v>
      </c>
      <c r="G15871" s="5">
        <f>E15871-F15871</f>
        <v/>
      </c>
      <c r="H15871" s="5">
        <f>'Notes'!$B$4</f>
        <v/>
      </c>
      <c r="I15871" s="5">
        <f>ROUNDUP(D15871/H15871,0)</f>
        <v/>
      </c>
      <c r="J15871" s="6">
        <f>G15871-I15871</f>
        <v/>
      </c>
      <c r="K15871" s="4">
        <f>IF(J15871&lt;0,"Deficit",IF(J15871=0,"Exact fit","Surplus"))</f>
        <v/>
      </c>
    </row>
    <row r="15872">
      <c r="A15872" s="4" t="n">
        <v>431419</v>
      </c>
      <c r="B15872" s="4" t="inlineStr">
        <is>
          <t>Cs Musezero</t>
        </is>
      </c>
      <c r="C15872" s="4" t="inlineStr">
        <is>
          <t>P2</t>
        </is>
      </c>
      <c r="D15872" s="5" t="n">
        <v>89</v>
      </c>
      <c r="E15872" s="5" t="n">
        <v>2</v>
      </c>
      <c r="F15872" s="5" t="n">
        <v>1</v>
      </c>
      <c r="G15872" s="5">
        <f>E15872-F15872</f>
        <v/>
      </c>
      <c r="H15872" s="5">
        <f>'Notes'!$B$4</f>
        <v/>
      </c>
      <c r="I15872" s="5">
        <f>ROUNDUP(D15872/H15872,0)</f>
        <v/>
      </c>
      <c r="J15872" s="6">
        <f>G15872-I15872</f>
        <v/>
      </c>
      <c r="K15872" s="4">
        <f>IF(J15872&lt;0,"Deficit",IF(J15872=0,"Exact fit","Surplus"))</f>
        <v/>
      </c>
    </row>
    <row r="15873">
      <c r="A15873" s="4" t="n">
        <v>431419</v>
      </c>
      <c r="B15873" s="4" t="inlineStr">
        <is>
          <t>Cs Musezero</t>
        </is>
      </c>
      <c r="C15873" s="4" t="inlineStr">
        <is>
          <t>P3</t>
        </is>
      </c>
      <c r="D15873" s="5" t="n">
        <v>168</v>
      </c>
      <c r="E15873" s="5" t="n">
        <v>4</v>
      </c>
      <c r="F15873" s="5" t="n">
        <v>2</v>
      </c>
      <c r="G15873" s="5">
        <f>E15873-F15873</f>
        <v/>
      </c>
      <c r="H15873" s="5">
        <f>'Notes'!$B$4</f>
        <v/>
      </c>
      <c r="I15873" s="5">
        <f>ROUNDUP(D15873/H15873,0)</f>
        <v/>
      </c>
      <c r="J15873" s="6">
        <f>G15873-I15873</f>
        <v/>
      </c>
      <c r="K15873" s="4">
        <f>IF(J15873&lt;0,"Deficit",IF(J15873=0,"Exact fit","Surplus"))</f>
        <v/>
      </c>
    </row>
    <row r="15874">
      <c r="A15874" s="4" t="n">
        <v>431419</v>
      </c>
      <c r="B15874" s="4" t="inlineStr">
        <is>
          <t>Cs Musezero</t>
        </is>
      </c>
      <c r="C15874" s="4" t="inlineStr">
        <is>
          <t>P4</t>
        </is>
      </c>
      <c r="D15874" s="5" t="n">
        <v>140</v>
      </c>
      <c r="E15874" s="5" t="n">
        <v>3</v>
      </c>
      <c r="F15874" s="5" t="n">
        <v>0</v>
      </c>
      <c r="G15874" s="5">
        <f>E15874-F15874</f>
        <v/>
      </c>
      <c r="H15874" s="5">
        <f>'Notes'!$B$4</f>
        <v/>
      </c>
      <c r="I15874" s="5">
        <f>ROUNDUP(D15874/H15874,0)</f>
        <v/>
      </c>
      <c r="J15874" s="6">
        <f>G15874-I15874</f>
        <v/>
      </c>
      <c r="K15874" s="4">
        <f>IF(J15874&lt;0,"Deficit",IF(J15874=0,"Exact fit","Surplus"))</f>
        <v/>
      </c>
    </row>
    <row r="15875">
      <c r="A15875" s="4" t="n">
        <v>431419</v>
      </c>
      <c r="B15875" s="4" t="inlineStr">
        <is>
          <t>Cs Musezero</t>
        </is>
      </c>
      <c r="C15875" s="4" t="inlineStr">
        <is>
          <t>P5</t>
        </is>
      </c>
      <c r="D15875" s="5" t="n">
        <v>138</v>
      </c>
      <c r="E15875" s="5" t="n">
        <v>3</v>
      </c>
      <c r="F15875" s="5" t="n">
        <v>0</v>
      </c>
      <c r="G15875" s="5">
        <f>E15875-F15875</f>
        <v/>
      </c>
      <c r="H15875" s="5">
        <f>'Notes'!$B$4</f>
        <v/>
      </c>
      <c r="I15875" s="5">
        <f>ROUNDUP(D15875/H15875,0)</f>
        <v/>
      </c>
      <c r="J15875" s="6">
        <f>G15875-I15875</f>
        <v/>
      </c>
      <c r="K15875" s="4">
        <f>IF(J15875&lt;0,"Deficit",IF(J15875=0,"Exact fit","Surplus"))</f>
        <v/>
      </c>
    </row>
    <row r="15876">
      <c r="A15876" s="4" t="n">
        <v>431419</v>
      </c>
      <c r="B15876" s="4" t="inlineStr">
        <is>
          <t>Cs Musezero</t>
        </is>
      </c>
      <c r="C15876" s="4" t="inlineStr">
        <is>
          <t>P6</t>
        </is>
      </c>
      <c r="D15876" s="5" t="n">
        <v>99</v>
      </c>
      <c r="E15876" s="5" t="n">
        <v>3</v>
      </c>
      <c r="F15876" s="5" t="n">
        <v>0</v>
      </c>
      <c r="G15876" s="5">
        <f>E15876-F15876</f>
        <v/>
      </c>
      <c r="H15876" s="5">
        <f>'Notes'!$B$4</f>
        <v/>
      </c>
      <c r="I15876" s="5">
        <f>ROUNDUP(D15876/H15876,0)</f>
        <v/>
      </c>
      <c r="J15876" s="6">
        <f>G15876-I15876</f>
        <v/>
      </c>
      <c r="K15876" s="4">
        <f>IF(J15876&lt;0,"Deficit",IF(J15876=0,"Exact fit","Surplus"))</f>
        <v/>
      </c>
    </row>
    <row r="15877">
      <c r="A15877" s="4" t="n">
        <v>431502</v>
      </c>
      <c r="B15877" s="4" t="inlineStr">
        <is>
          <t>GS GIKORO / TSS</t>
        </is>
      </c>
      <c r="C15877" s="4" t="inlineStr">
        <is>
          <t>P1</t>
        </is>
      </c>
      <c r="D15877" s="5" t="n">
        <v>228</v>
      </c>
      <c r="E15877" s="5" t="n">
        <v>4</v>
      </c>
      <c r="F15877" s="5" t="n">
        <v>2</v>
      </c>
      <c r="G15877" s="5">
        <f>E15877-F15877</f>
        <v/>
      </c>
      <c r="H15877" s="5">
        <f>'Notes'!$B$4</f>
        <v/>
      </c>
      <c r="I15877" s="5">
        <f>ROUNDUP(D15877/H15877,0)</f>
        <v/>
      </c>
      <c r="J15877" s="6">
        <f>G15877-I15877</f>
        <v/>
      </c>
      <c r="K15877" s="4">
        <f>IF(J15877&lt;0,"Deficit",IF(J15877=0,"Exact fit","Surplus"))</f>
        <v/>
      </c>
    </row>
    <row r="15878">
      <c r="A15878" s="4" t="n">
        <v>431502</v>
      </c>
      <c r="B15878" s="4" t="inlineStr">
        <is>
          <t>GS GIKORO / TSS</t>
        </is>
      </c>
      <c r="C15878" s="4" t="inlineStr">
        <is>
          <t>P2</t>
        </is>
      </c>
      <c r="D15878" s="5" t="n">
        <v>196</v>
      </c>
      <c r="E15878" s="5" t="n">
        <v>4</v>
      </c>
      <c r="F15878" s="5" t="n">
        <v>1</v>
      </c>
      <c r="G15878" s="5">
        <f>E15878-F15878</f>
        <v/>
      </c>
      <c r="H15878" s="5">
        <f>'Notes'!$B$4</f>
        <v/>
      </c>
      <c r="I15878" s="5">
        <f>ROUNDUP(D15878/H15878,0)</f>
        <v/>
      </c>
      <c r="J15878" s="6">
        <f>G15878-I15878</f>
        <v/>
      </c>
      <c r="K15878" s="4">
        <f>IF(J15878&lt;0,"Deficit",IF(J15878=0,"Exact fit","Surplus"))</f>
        <v/>
      </c>
    </row>
    <row r="15879">
      <c r="A15879" s="4" t="n">
        <v>431502</v>
      </c>
      <c r="B15879" s="4" t="inlineStr">
        <is>
          <t>GS GIKORO / TSS</t>
        </is>
      </c>
      <c r="C15879" s="4" t="inlineStr">
        <is>
          <t>P3</t>
        </is>
      </c>
      <c r="D15879" s="5" t="n">
        <v>235</v>
      </c>
      <c r="E15879" s="5" t="n">
        <v>6</v>
      </c>
      <c r="F15879" s="5" t="n">
        <v>3</v>
      </c>
      <c r="G15879" s="5">
        <f>E15879-F15879</f>
        <v/>
      </c>
      <c r="H15879" s="5">
        <f>'Notes'!$B$4</f>
        <v/>
      </c>
      <c r="I15879" s="5">
        <f>ROUNDUP(D15879/H15879,0)</f>
        <v/>
      </c>
      <c r="J15879" s="6">
        <f>G15879-I15879</f>
        <v/>
      </c>
      <c r="K15879" s="4">
        <f>IF(J15879&lt;0,"Deficit",IF(J15879=0,"Exact fit","Surplus"))</f>
        <v/>
      </c>
    </row>
    <row r="15880">
      <c r="A15880" s="4" t="n">
        <v>431502</v>
      </c>
      <c r="B15880" s="4" t="inlineStr">
        <is>
          <t>GS GIKORO / TSS</t>
        </is>
      </c>
      <c r="C15880" s="4" t="inlineStr">
        <is>
          <t>P4</t>
        </is>
      </c>
      <c r="D15880" s="5" t="n">
        <v>241</v>
      </c>
      <c r="E15880" s="5" t="n">
        <v>5</v>
      </c>
      <c r="F15880" s="5" t="n">
        <v>0</v>
      </c>
      <c r="G15880" s="5">
        <f>E15880-F15880</f>
        <v/>
      </c>
      <c r="H15880" s="5">
        <f>'Notes'!$B$4</f>
        <v/>
      </c>
      <c r="I15880" s="5">
        <f>ROUNDUP(D15880/H15880,0)</f>
        <v/>
      </c>
      <c r="J15880" s="6">
        <f>G15880-I15880</f>
        <v/>
      </c>
      <c r="K15880" s="4">
        <f>IF(J15880&lt;0,"Deficit",IF(J15880=0,"Exact fit","Surplus"))</f>
        <v/>
      </c>
    </row>
    <row r="15881">
      <c r="A15881" s="4" t="n">
        <v>431502</v>
      </c>
      <c r="B15881" s="4" t="inlineStr">
        <is>
          <t>GS GIKORO / TSS</t>
        </is>
      </c>
      <c r="C15881" s="4" t="inlineStr">
        <is>
          <t>P5</t>
        </is>
      </c>
      <c r="D15881" s="5" t="n">
        <v>230</v>
      </c>
      <c r="E15881" s="5" t="n">
        <v>5</v>
      </c>
      <c r="F15881" s="5" t="n">
        <v>0</v>
      </c>
      <c r="G15881" s="5">
        <f>E15881-F15881</f>
        <v/>
      </c>
      <c r="H15881" s="5">
        <f>'Notes'!$B$4</f>
        <v/>
      </c>
      <c r="I15881" s="5">
        <f>ROUNDUP(D15881/H15881,0)</f>
        <v/>
      </c>
      <c r="J15881" s="6">
        <f>G15881-I15881</f>
        <v/>
      </c>
      <c r="K15881" s="4">
        <f>IF(J15881&lt;0,"Deficit",IF(J15881=0,"Exact fit","Surplus"))</f>
        <v/>
      </c>
    </row>
    <row r="15882">
      <c r="A15882" s="4" t="n">
        <v>431502</v>
      </c>
      <c r="B15882" s="4" t="inlineStr">
        <is>
          <t>GS GIKORO / TSS</t>
        </is>
      </c>
      <c r="C15882" s="4" t="inlineStr">
        <is>
          <t>P6</t>
        </is>
      </c>
      <c r="D15882" s="5" t="n">
        <v>61</v>
      </c>
      <c r="E15882" s="5" t="n">
        <v>2</v>
      </c>
      <c r="F15882" s="5" t="n">
        <v>0</v>
      </c>
      <c r="G15882" s="5">
        <f>E15882-F15882</f>
        <v/>
      </c>
      <c r="H15882" s="5">
        <f>'Notes'!$B$4</f>
        <v/>
      </c>
      <c r="I15882" s="5">
        <f>ROUNDUP(D15882/H15882,0)</f>
        <v/>
      </c>
      <c r="J15882" s="6">
        <f>G15882-I15882</f>
        <v/>
      </c>
      <c r="K15882" s="4">
        <f>IF(J15882&lt;0,"Deficit",IF(J15882=0,"Exact fit","Surplus"))</f>
        <v/>
      </c>
    </row>
    <row r="15883">
      <c r="A15883" s="4" t="n">
        <v>431503</v>
      </c>
      <c r="B15883" s="4" t="inlineStr">
        <is>
          <t>GS SHINGIRO</t>
        </is>
      </c>
      <c r="C15883" s="4" t="inlineStr">
        <is>
          <t>P1</t>
        </is>
      </c>
      <c r="D15883" s="5" t="n">
        <v>296</v>
      </c>
      <c r="E15883" s="5" t="n">
        <v>8</v>
      </c>
      <c r="F15883" s="5" t="n">
        <v>4</v>
      </c>
      <c r="G15883" s="5">
        <f>E15883-F15883</f>
        <v/>
      </c>
      <c r="H15883" s="5">
        <f>'Notes'!$B$4</f>
        <v/>
      </c>
      <c r="I15883" s="5">
        <f>ROUNDUP(D15883/H15883,0)</f>
        <v/>
      </c>
      <c r="J15883" s="6">
        <f>G15883-I15883</f>
        <v/>
      </c>
      <c r="K15883" s="4">
        <f>IF(J15883&lt;0,"Deficit",IF(J15883=0,"Exact fit","Surplus"))</f>
        <v/>
      </c>
    </row>
    <row r="15884">
      <c r="A15884" s="4" t="n">
        <v>431503</v>
      </c>
      <c r="B15884" s="4" t="inlineStr">
        <is>
          <t>GS SHINGIRO</t>
        </is>
      </c>
      <c r="C15884" s="4" t="inlineStr">
        <is>
          <t>P2</t>
        </is>
      </c>
      <c r="D15884" s="5" t="n">
        <v>270</v>
      </c>
      <c r="E15884" s="5" t="n">
        <v>8</v>
      </c>
      <c r="F15884" s="5" t="n">
        <v>4</v>
      </c>
      <c r="G15884" s="5">
        <f>E15884-F15884</f>
        <v/>
      </c>
      <c r="H15884" s="5">
        <f>'Notes'!$B$4</f>
        <v/>
      </c>
      <c r="I15884" s="5">
        <f>ROUNDUP(D15884/H15884,0)</f>
        <v/>
      </c>
      <c r="J15884" s="6">
        <f>G15884-I15884</f>
        <v/>
      </c>
      <c r="K15884" s="4">
        <f>IF(J15884&lt;0,"Deficit",IF(J15884=0,"Exact fit","Surplus"))</f>
        <v/>
      </c>
    </row>
    <row r="15885">
      <c r="A15885" s="4" t="n">
        <v>431503</v>
      </c>
      <c r="B15885" s="4" t="inlineStr">
        <is>
          <t>GS SHINGIRO</t>
        </is>
      </c>
      <c r="C15885" s="4" t="inlineStr">
        <is>
          <t>P3</t>
        </is>
      </c>
      <c r="D15885" s="5" t="n">
        <v>235</v>
      </c>
      <c r="E15885" s="5" t="n">
        <v>8</v>
      </c>
      <c r="F15885" s="5" t="n">
        <v>4</v>
      </c>
      <c r="G15885" s="5">
        <f>E15885-F15885</f>
        <v/>
      </c>
      <c r="H15885" s="5">
        <f>'Notes'!$B$4</f>
        <v/>
      </c>
      <c r="I15885" s="5">
        <f>ROUNDUP(D15885/H15885,0)</f>
        <v/>
      </c>
      <c r="J15885" s="6">
        <f>G15885-I15885</f>
        <v/>
      </c>
      <c r="K15885" s="4">
        <f>IF(J15885&lt;0,"Deficit",IF(J15885=0,"Exact fit","Surplus"))</f>
        <v/>
      </c>
    </row>
    <row r="15886">
      <c r="A15886" s="4" t="n">
        <v>431503</v>
      </c>
      <c r="B15886" s="4" t="inlineStr">
        <is>
          <t>GS SHINGIRO</t>
        </is>
      </c>
      <c r="C15886" s="4" t="inlineStr">
        <is>
          <t>P4</t>
        </is>
      </c>
      <c r="D15886" s="5" t="n">
        <v>182</v>
      </c>
      <c r="E15886" s="5" t="n">
        <v>4</v>
      </c>
      <c r="F15886" s="5" t="n">
        <v>0</v>
      </c>
      <c r="G15886" s="5">
        <f>E15886-F15886</f>
        <v/>
      </c>
      <c r="H15886" s="5">
        <f>'Notes'!$B$4</f>
        <v/>
      </c>
      <c r="I15886" s="5">
        <f>ROUNDUP(D15886/H15886,0)</f>
        <v/>
      </c>
      <c r="J15886" s="6">
        <f>G15886-I15886</f>
        <v/>
      </c>
      <c r="K15886" s="4">
        <f>IF(J15886&lt;0,"Deficit",IF(J15886=0,"Exact fit","Surplus"))</f>
        <v/>
      </c>
    </row>
    <row r="15887">
      <c r="A15887" s="4" t="n">
        <v>431503</v>
      </c>
      <c r="B15887" s="4" t="inlineStr">
        <is>
          <t>GS SHINGIRO</t>
        </is>
      </c>
      <c r="C15887" s="4" t="inlineStr">
        <is>
          <t>P5</t>
        </is>
      </c>
      <c r="D15887" s="5" t="n">
        <v>202</v>
      </c>
      <c r="E15887" s="5" t="n">
        <v>4</v>
      </c>
      <c r="F15887" s="5" t="n">
        <v>0</v>
      </c>
      <c r="G15887" s="5">
        <f>E15887-F15887</f>
        <v/>
      </c>
      <c r="H15887" s="5">
        <f>'Notes'!$B$4</f>
        <v/>
      </c>
      <c r="I15887" s="5">
        <f>ROUNDUP(D15887/H15887,0)</f>
        <v/>
      </c>
      <c r="J15887" s="6">
        <f>G15887-I15887</f>
        <v/>
      </c>
      <c r="K15887" s="4">
        <f>IF(J15887&lt;0,"Deficit",IF(J15887=0,"Exact fit","Surplus"))</f>
        <v/>
      </c>
    </row>
    <row r="15888">
      <c r="A15888" s="4" t="n">
        <v>431503</v>
      </c>
      <c r="B15888" s="4" t="inlineStr">
        <is>
          <t>GS SHINGIRO</t>
        </is>
      </c>
      <c r="C15888" s="4" t="inlineStr">
        <is>
          <t>P6</t>
        </is>
      </c>
      <c r="D15888" s="5" t="n">
        <v>87</v>
      </c>
      <c r="E15888" s="5" t="n">
        <v>3</v>
      </c>
      <c r="F15888" s="5" t="n">
        <v>0</v>
      </c>
      <c r="G15888" s="5">
        <f>E15888-F15888</f>
        <v/>
      </c>
      <c r="H15888" s="5">
        <f>'Notes'!$B$4</f>
        <v/>
      </c>
      <c r="I15888" s="5">
        <f>ROUNDUP(D15888/H15888,0)</f>
        <v/>
      </c>
      <c r="J15888" s="6">
        <f>G15888-I15888</f>
        <v/>
      </c>
      <c r="K15888" s="4">
        <f>IF(J15888&lt;0,"Deficit",IF(J15888=0,"Exact fit","Surplus"))</f>
        <v/>
      </c>
    </row>
    <row r="15889">
      <c r="A15889" s="4" t="n">
        <v>431504</v>
      </c>
      <c r="B15889" s="4" t="inlineStr">
        <is>
          <t>CS NYAMURIMIRWA</t>
        </is>
      </c>
      <c r="C15889" s="4" t="inlineStr">
        <is>
          <t>P1</t>
        </is>
      </c>
      <c r="D15889" s="5" t="n">
        <v>149</v>
      </c>
      <c r="E15889" s="5" t="n">
        <v>3</v>
      </c>
      <c r="F15889" s="5" t="n">
        <v>0</v>
      </c>
      <c r="G15889" s="5">
        <f>E15889-F15889</f>
        <v/>
      </c>
      <c r="H15889" s="5">
        <f>'Notes'!$B$4</f>
        <v/>
      </c>
      <c r="I15889" s="5">
        <f>ROUNDUP(D15889/H15889,0)</f>
        <v/>
      </c>
      <c r="J15889" s="6">
        <f>G15889-I15889</f>
        <v/>
      </c>
      <c r="K15889" s="4">
        <f>IF(J15889&lt;0,"Deficit",IF(J15889=0,"Exact fit","Surplus"))</f>
        <v/>
      </c>
    </row>
    <row r="15890">
      <c r="A15890" s="4" t="n">
        <v>431504</v>
      </c>
      <c r="B15890" s="4" t="inlineStr">
        <is>
          <t>CS NYAMURIMIRWA</t>
        </is>
      </c>
      <c r="C15890" s="4" t="inlineStr">
        <is>
          <t>P2</t>
        </is>
      </c>
      <c r="D15890" s="5" t="n">
        <v>166</v>
      </c>
      <c r="E15890" s="5" t="n">
        <v>6</v>
      </c>
      <c r="F15890" s="5" t="n">
        <v>3</v>
      </c>
      <c r="G15890" s="5">
        <f>E15890-F15890</f>
        <v/>
      </c>
      <c r="H15890" s="5">
        <f>'Notes'!$B$4</f>
        <v/>
      </c>
      <c r="I15890" s="5">
        <f>ROUNDUP(D15890/H15890,0)</f>
        <v/>
      </c>
      <c r="J15890" s="6">
        <f>G15890-I15890</f>
        <v/>
      </c>
      <c r="K15890" s="4">
        <f>IF(J15890&lt;0,"Deficit",IF(J15890=0,"Exact fit","Surplus"))</f>
        <v/>
      </c>
    </row>
    <row r="15891">
      <c r="A15891" s="4" t="n">
        <v>431504</v>
      </c>
      <c r="B15891" s="4" t="inlineStr">
        <is>
          <t>CS NYAMURIMIRWA</t>
        </is>
      </c>
      <c r="C15891" s="4" t="inlineStr">
        <is>
          <t>P3</t>
        </is>
      </c>
      <c r="D15891" s="5" t="n">
        <v>214</v>
      </c>
      <c r="E15891" s="5" t="n">
        <v>6</v>
      </c>
      <c r="F15891" s="5" t="n">
        <v>3</v>
      </c>
      <c r="G15891" s="5">
        <f>E15891-F15891</f>
        <v/>
      </c>
      <c r="H15891" s="5">
        <f>'Notes'!$B$4</f>
        <v/>
      </c>
      <c r="I15891" s="5">
        <f>ROUNDUP(D15891/H15891,0)</f>
        <v/>
      </c>
      <c r="J15891" s="6">
        <f>G15891-I15891</f>
        <v/>
      </c>
      <c r="K15891" s="4">
        <f>IF(J15891&lt;0,"Deficit",IF(J15891=0,"Exact fit","Surplus"))</f>
        <v/>
      </c>
    </row>
    <row r="15892">
      <c r="A15892" s="4" t="n">
        <v>431504</v>
      </c>
      <c r="B15892" s="4" t="inlineStr">
        <is>
          <t>CS NYAMURIMIRWA</t>
        </is>
      </c>
      <c r="C15892" s="4" t="inlineStr">
        <is>
          <t>P4</t>
        </is>
      </c>
      <c r="D15892" s="5" t="n">
        <v>227</v>
      </c>
      <c r="E15892" s="5" t="n">
        <v>5</v>
      </c>
      <c r="F15892" s="5" t="n">
        <v>0</v>
      </c>
      <c r="G15892" s="5">
        <f>E15892-F15892</f>
        <v/>
      </c>
      <c r="H15892" s="5">
        <f>'Notes'!$B$4</f>
        <v/>
      </c>
      <c r="I15892" s="5">
        <f>ROUNDUP(D15892/H15892,0)</f>
        <v/>
      </c>
      <c r="J15892" s="6">
        <f>G15892-I15892</f>
        <v/>
      </c>
      <c r="K15892" s="4">
        <f>IF(J15892&lt;0,"Deficit",IF(J15892=0,"Exact fit","Surplus"))</f>
        <v/>
      </c>
    </row>
    <row r="15893">
      <c r="A15893" s="4" t="n">
        <v>431504</v>
      </c>
      <c r="B15893" s="4" t="inlineStr">
        <is>
          <t>CS NYAMURIMIRWA</t>
        </is>
      </c>
      <c r="C15893" s="4" t="inlineStr">
        <is>
          <t>P5</t>
        </is>
      </c>
      <c r="D15893" s="5" t="n">
        <v>142</v>
      </c>
      <c r="E15893" s="5" t="n">
        <v>3</v>
      </c>
      <c r="F15893" s="5" t="n">
        <v>0</v>
      </c>
      <c r="G15893" s="5">
        <f>E15893-F15893</f>
        <v/>
      </c>
      <c r="H15893" s="5">
        <f>'Notes'!$B$4</f>
        <v/>
      </c>
      <c r="I15893" s="5">
        <f>ROUNDUP(D15893/H15893,0)</f>
        <v/>
      </c>
      <c r="J15893" s="6">
        <f>G15893-I15893</f>
        <v/>
      </c>
      <c r="K15893" s="4">
        <f>IF(J15893&lt;0,"Deficit",IF(J15893=0,"Exact fit","Surplus"))</f>
        <v/>
      </c>
    </row>
    <row r="15894">
      <c r="A15894" s="4" t="n">
        <v>431504</v>
      </c>
      <c r="B15894" s="4" t="inlineStr">
        <is>
          <t>CS NYAMURIMIRWA</t>
        </is>
      </c>
      <c r="C15894" s="4" t="inlineStr">
        <is>
          <t>P6</t>
        </is>
      </c>
      <c r="D15894" s="5" t="n">
        <v>58</v>
      </c>
      <c r="E15894" s="5" t="n">
        <v>2</v>
      </c>
      <c r="F15894" s="5" t="n">
        <v>0</v>
      </c>
      <c r="G15894" s="5">
        <f>E15894-F15894</f>
        <v/>
      </c>
      <c r="H15894" s="5">
        <f>'Notes'!$B$4</f>
        <v/>
      </c>
      <c r="I15894" s="5">
        <f>ROUNDUP(D15894/H15894,0)</f>
        <v/>
      </c>
      <c r="J15894" s="6">
        <f>G15894-I15894</f>
        <v/>
      </c>
      <c r="K15894" s="4">
        <f>IF(J15894&lt;0,"Deficit",IF(J15894=0,"Exact fit","Surplus"))</f>
        <v/>
      </c>
    </row>
    <row r="15895">
      <c r="A15895" s="4" t="n">
        <v>431506</v>
      </c>
      <c r="B15895" s="4" t="inlineStr">
        <is>
          <t>MUHINGO</t>
        </is>
      </c>
      <c r="C15895" s="4" t="inlineStr">
        <is>
          <t>P1</t>
        </is>
      </c>
      <c r="D15895" s="5" t="n">
        <v>346</v>
      </c>
      <c r="E15895" s="5" t="n">
        <v>8</v>
      </c>
      <c r="F15895" s="5" t="n">
        <v>4</v>
      </c>
      <c r="G15895" s="5">
        <f>E15895-F15895</f>
        <v/>
      </c>
      <c r="H15895" s="5">
        <f>'Notes'!$B$4</f>
        <v/>
      </c>
      <c r="I15895" s="5">
        <f>ROUNDUP(D15895/H15895,0)</f>
        <v/>
      </c>
      <c r="J15895" s="6">
        <f>G15895-I15895</f>
        <v/>
      </c>
      <c r="K15895" s="4">
        <f>IF(J15895&lt;0,"Deficit",IF(J15895=0,"Exact fit","Surplus"))</f>
        <v/>
      </c>
    </row>
    <row r="15896">
      <c r="A15896" s="4" t="n">
        <v>431506</v>
      </c>
      <c r="B15896" s="4" t="inlineStr">
        <is>
          <t>MUHINGO</t>
        </is>
      </c>
      <c r="C15896" s="4" t="inlineStr">
        <is>
          <t>P2</t>
        </is>
      </c>
      <c r="D15896" s="5" t="n">
        <v>245</v>
      </c>
      <c r="E15896" s="5" t="n">
        <v>6</v>
      </c>
      <c r="F15896" s="5" t="n">
        <v>3</v>
      </c>
      <c r="G15896" s="5">
        <f>E15896-F15896</f>
        <v/>
      </c>
      <c r="H15896" s="5">
        <f>'Notes'!$B$4</f>
        <v/>
      </c>
      <c r="I15896" s="5">
        <f>ROUNDUP(D15896/H15896,0)</f>
        <v/>
      </c>
      <c r="J15896" s="6">
        <f>G15896-I15896</f>
        <v/>
      </c>
      <c r="K15896" s="4">
        <f>IF(J15896&lt;0,"Deficit",IF(J15896=0,"Exact fit","Surplus"))</f>
        <v/>
      </c>
    </row>
    <row r="15897">
      <c r="A15897" s="4" t="n">
        <v>431506</v>
      </c>
      <c r="B15897" s="4" t="inlineStr">
        <is>
          <t>MUHINGO</t>
        </is>
      </c>
      <c r="C15897" s="4" t="inlineStr">
        <is>
          <t>P3</t>
        </is>
      </c>
      <c r="D15897" s="5" t="n">
        <v>190</v>
      </c>
      <c r="E15897" s="5" t="n">
        <v>6</v>
      </c>
      <c r="F15897" s="5" t="n">
        <v>3</v>
      </c>
      <c r="G15897" s="5">
        <f>E15897-F15897</f>
        <v/>
      </c>
      <c r="H15897" s="5">
        <f>'Notes'!$B$4</f>
        <v/>
      </c>
      <c r="I15897" s="5">
        <f>ROUNDUP(D15897/H15897,0)</f>
        <v/>
      </c>
      <c r="J15897" s="6">
        <f>G15897-I15897</f>
        <v/>
      </c>
      <c r="K15897" s="4">
        <f>IF(J15897&lt;0,"Deficit",IF(J15897=0,"Exact fit","Surplus"))</f>
        <v/>
      </c>
    </row>
    <row r="15898">
      <c r="A15898" s="4" t="n">
        <v>431506</v>
      </c>
      <c r="B15898" s="4" t="inlineStr">
        <is>
          <t>MUHINGO</t>
        </is>
      </c>
      <c r="C15898" s="4" t="inlineStr">
        <is>
          <t>P4</t>
        </is>
      </c>
      <c r="D15898" s="5" t="n">
        <v>195</v>
      </c>
      <c r="E15898" s="5" t="n">
        <v>4</v>
      </c>
      <c r="F15898" s="5" t="n">
        <v>0</v>
      </c>
      <c r="G15898" s="5">
        <f>E15898-F15898</f>
        <v/>
      </c>
      <c r="H15898" s="5">
        <f>'Notes'!$B$4</f>
        <v/>
      </c>
      <c r="I15898" s="5">
        <f>ROUNDUP(D15898/H15898,0)</f>
        <v/>
      </c>
      <c r="J15898" s="6">
        <f>G15898-I15898</f>
        <v/>
      </c>
      <c r="K15898" s="4">
        <f>IF(J15898&lt;0,"Deficit",IF(J15898=0,"Exact fit","Surplus"))</f>
        <v/>
      </c>
    </row>
    <row r="15899">
      <c r="A15899" s="4" t="n">
        <v>431506</v>
      </c>
      <c r="B15899" s="4" t="inlineStr">
        <is>
          <t>MUHINGO</t>
        </is>
      </c>
      <c r="C15899" s="4" t="inlineStr">
        <is>
          <t>P5</t>
        </is>
      </c>
      <c r="D15899" s="5" t="n">
        <v>142</v>
      </c>
      <c r="E15899" s="5" t="n">
        <v>3</v>
      </c>
      <c r="F15899" s="5" t="n">
        <v>0</v>
      </c>
      <c r="G15899" s="5">
        <f>E15899-F15899</f>
        <v/>
      </c>
      <c r="H15899" s="5">
        <f>'Notes'!$B$4</f>
        <v/>
      </c>
      <c r="I15899" s="5">
        <f>ROUNDUP(D15899/H15899,0)</f>
        <v/>
      </c>
      <c r="J15899" s="6">
        <f>G15899-I15899</f>
        <v/>
      </c>
      <c r="K15899" s="4">
        <f>IF(J15899&lt;0,"Deficit",IF(J15899=0,"Exact fit","Surplus"))</f>
        <v/>
      </c>
    </row>
    <row r="15900">
      <c r="A15900" s="4" t="n">
        <v>431506</v>
      </c>
      <c r="B15900" s="4" t="inlineStr">
        <is>
          <t>MUHINGO</t>
        </is>
      </c>
      <c r="C15900" s="4" t="inlineStr">
        <is>
          <t>P6</t>
        </is>
      </c>
      <c r="D15900" s="5" t="n">
        <v>53</v>
      </c>
      <c r="E15900" s="5" t="n">
        <v>2</v>
      </c>
      <c r="F15900" s="5" t="n">
        <v>0</v>
      </c>
      <c r="G15900" s="5">
        <f>E15900-F15900</f>
        <v/>
      </c>
      <c r="H15900" s="5">
        <f>'Notes'!$B$4</f>
        <v/>
      </c>
      <c r="I15900" s="5">
        <f>ROUNDUP(D15900/H15900,0)</f>
        <v/>
      </c>
      <c r="J15900" s="6">
        <f>G15900-I15900</f>
        <v/>
      </c>
      <c r="K15900" s="4">
        <f>IF(J15900&lt;0,"Deficit",IF(J15900=0,"Exact fit","Surplus"))</f>
        <v/>
      </c>
    </row>
    <row r="15901">
      <c r="A15901" s="4" t="n">
        <v>431508</v>
      </c>
      <c r="B15901" s="4" t="inlineStr">
        <is>
          <t>GS NYAMURIMIRWA</t>
        </is>
      </c>
      <c r="C15901" s="4" t="inlineStr">
        <is>
          <t>P1</t>
        </is>
      </c>
      <c r="D15901" s="5" t="n">
        <v>48</v>
      </c>
      <c r="E15901" s="5" t="n">
        <v>1</v>
      </c>
      <c r="F15901" s="5" t="n">
        <v>0</v>
      </c>
      <c r="G15901" s="5">
        <f>E15901-F15901</f>
        <v/>
      </c>
      <c r="H15901" s="5">
        <f>'Notes'!$B$4</f>
        <v/>
      </c>
      <c r="I15901" s="5">
        <f>ROUNDUP(D15901/H15901,0)</f>
        <v/>
      </c>
      <c r="J15901" s="6">
        <f>G15901-I15901</f>
        <v/>
      </c>
      <c r="K15901" s="4">
        <f>IF(J15901&lt;0,"Deficit",IF(J15901=0,"Exact fit","Surplus"))</f>
        <v/>
      </c>
    </row>
    <row r="15902">
      <c r="A15902" s="4" t="n">
        <v>431508</v>
      </c>
      <c r="B15902" s="4" t="inlineStr">
        <is>
          <t>GS NYAMURIMIRWA</t>
        </is>
      </c>
      <c r="C15902" s="4" t="inlineStr">
        <is>
          <t>P2</t>
        </is>
      </c>
      <c r="D15902" s="5" t="n">
        <v>65</v>
      </c>
      <c r="E15902" s="5" t="n">
        <v>2</v>
      </c>
      <c r="F15902" s="5" t="n">
        <v>0</v>
      </c>
      <c r="G15902" s="5">
        <f>E15902-F15902</f>
        <v/>
      </c>
      <c r="H15902" s="5">
        <f>'Notes'!$B$4</f>
        <v/>
      </c>
      <c r="I15902" s="5">
        <f>ROUNDUP(D15902/H15902,0)</f>
        <v/>
      </c>
      <c r="J15902" s="6">
        <f>G15902-I15902</f>
        <v/>
      </c>
      <c r="K15902" s="4">
        <f>IF(J15902&lt;0,"Deficit",IF(J15902=0,"Exact fit","Surplus"))</f>
        <v/>
      </c>
    </row>
    <row r="15903">
      <c r="A15903" s="4" t="n">
        <v>440104</v>
      </c>
      <c r="B15903" s="4" t="inlineStr">
        <is>
          <t>GS BUSHENYA</t>
        </is>
      </c>
      <c r="C15903" s="4" t="inlineStr">
        <is>
          <t>P1</t>
        </is>
      </c>
      <c r="D15903" s="5" t="n">
        <v>67</v>
      </c>
      <c r="E15903" s="5" t="n">
        <v>2</v>
      </c>
      <c r="F15903" s="5" t="n">
        <v>1</v>
      </c>
      <c r="G15903" s="5">
        <f>E15903-F15903</f>
        <v/>
      </c>
      <c r="H15903" s="5">
        <f>'Notes'!$B$4</f>
        <v/>
      </c>
      <c r="I15903" s="5">
        <f>ROUNDUP(D15903/H15903,0)</f>
        <v/>
      </c>
      <c r="J15903" s="6">
        <f>G15903-I15903</f>
        <v/>
      </c>
      <c r="K15903" s="4">
        <f>IF(J15903&lt;0,"Deficit",IF(J15903=0,"Exact fit","Surplus"))</f>
        <v/>
      </c>
    </row>
    <row r="15904">
      <c r="A15904" s="4" t="n">
        <v>440104</v>
      </c>
      <c r="B15904" s="4" t="inlineStr">
        <is>
          <t>GS BUSHENYA</t>
        </is>
      </c>
      <c r="C15904" s="4" t="inlineStr">
        <is>
          <t>P2</t>
        </is>
      </c>
      <c r="D15904" s="5" t="n">
        <v>89</v>
      </c>
      <c r="E15904" s="5" t="n">
        <v>2</v>
      </c>
      <c r="F15904" s="5" t="n">
        <v>1</v>
      </c>
      <c r="G15904" s="5">
        <f>E15904-F15904</f>
        <v/>
      </c>
      <c r="H15904" s="5">
        <f>'Notes'!$B$4</f>
        <v/>
      </c>
      <c r="I15904" s="5">
        <f>ROUNDUP(D15904/H15904,0)</f>
        <v/>
      </c>
      <c r="J15904" s="6">
        <f>G15904-I15904</f>
        <v/>
      </c>
      <c r="K15904" s="4">
        <f>IF(J15904&lt;0,"Deficit",IF(J15904=0,"Exact fit","Surplus"))</f>
        <v/>
      </c>
    </row>
    <row r="15905">
      <c r="A15905" s="4" t="n">
        <v>440104</v>
      </c>
      <c r="B15905" s="4" t="inlineStr">
        <is>
          <t>GS BUSHENYA</t>
        </is>
      </c>
      <c r="C15905" s="4" t="inlineStr">
        <is>
          <t>P3</t>
        </is>
      </c>
      <c r="D15905" s="5" t="n">
        <v>71</v>
      </c>
      <c r="E15905" s="5" t="n">
        <v>2</v>
      </c>
      <c r="F15905" s="5" t="n">
        <v>1</v>
      </c>
      <c r="G15905" s="5">
        <f>E15905-F15905</f>
        <v/>
      </c>
      <c r="H15905" s="5">
        <f>'Notes'!$B$4</f>
        <v/>
      </c>
      <c r="I15905" s="5">
        <f>ROUNDUP(D15905/H15905,0)</f>
        <v/>
      </c>
      <c r="J15905" s="6">
        <f>G15905-I15905</f>
        <v/>
      </c>
      <c r="K15905" s="4">
        <f>IF(J15905&lt;0,"Deficit",IF(J15905=0,"Exact fit","Surplus"))</f>
        <v/>
      </c>
    </row>
    <row r="15906">
      <c r="A15906" s="4" t="n">
        <v>440104</v>
      </c>
      <c r="B15906" s="4" t="inlineStr">
        <is>
          <t>GS BUSHENYA</t>
        </is>
      </c>
      <c r="C15906" s="4" t="inlineStr">
        <is>
          <t>P4</t>
        </is>
      </c>
      <c r="D15906" s="5" t="n">
        <v>91</v>
      </c>
      <c r="E15906" s="5" t="n">
        <v>2</v>
      </c>
      <c r="F15906" s="5" t="n">
        <v>0</v>
      </c>
      <c r="G15906" s="5">
        <f>E15906-F15906</f>
        <v/>
      </c>
      <c r="H15906" s="5">
        <f>'Notes'!$B$4</f>
        <v/>
      </c>
      <c r="I15906" s="5">
        <f>ROUNDUP(D15906/H15906,0)</f>
        <v/>
      </c>
      <c r="J15906" s="6">
        <f>G15906-I15906</f>
        <v/>
      </c>
      <c r="K15906" s="4">
        <f>IF(J15906&lt;0,"Deficit",IF(J15906=0,"Exact fit","Surplus"))</f>
        <v/>
      </c>
    </row>
    <row r="15907">
      <c r="A15907" s="4" t="n">
        <v>440104</v>
      </c>
      <c r="B15907" s="4" t="inlineStr">
        <is>
          <t>GS BUSHENYA</t>
        </is>
      </c>
      <c r="C15907" s="4" t="inlineStr">
        <is>
          <t>P5</t>
        </is>
      </c>
      <c r="D15907" s="5" t="n">
        <v>58</v>
      </c>
      <c r="E15907" s="5" t="n">
        <v>2</v>
      </c>
      <c r="F15907" s="5" t="n">
        <v>0</v>
      </c>
      <c r="G15907" s="5">
        <f>E15907-F15907</f>
        <v/>
      </c>
      <c r="H15907" s="5">
        <f>'Notes'!$B$4</f>
        <v/>
      </c>
      <c r="I15907" s="5">
        <f>ROUNDUP(D15907/H15907,0)</f>
        <v/>
      </c>
      <c r="J15907" s="6">
        <f>G15907-I15907</f>
        <v/>
      </c>
      <c r="K15907" s="4">
        <f>IF(J15907&lt;0,"Deficit",IF(J15907=0,"Exact fit","Surplus"))</f>
        <v/>
      </c>
    </row>
    <row r="15908">
      <c r="A15908" s="4" t="n">
        <v>440104</v>
      </c>
      <c r="B15908" s="4" t="inlineStr">
        <is>
          <t>GS BUSHENYA</t>
        </is>
      </c>
      <c r="C15908" s="4" t="inlineStr">
        <is>
          <t>P6</t>
        </is>
      </c>
      <c r="D15908" s="5" t="n">
        <v>27</v>
      </c>
      <c r="E15908" s="5" t="n">
        <v>1</v>
      </c>
      <c r="F15908" s="5" t="n">
        <v>0</v>
      </c>
      <c r="G15908" s="5">
        <f>E15908-F15908</f>
        <v/>
      </c>
      <c r="H15908" s="5">
        <f>'Notes'!$B$4</f>
        <v/>
      </c>
      <c r="I15908" s="5">
        <f>ROUNDUP(D15908/H15908,0)</f>
        <v/>
      </c>
      <c r="J15908" s="6">
        <f>G15908-I15908</f>
        <v/>
      </c>
      <c r="K15908" s="4">
        <f>IF(J15908&lt;0,"Deficit",IF(J15908=0,"Exact fit","Surplus"))</f>
        <v/>
      </c>
    </row>
    <row r="15909">
      <c r="A15909" s="4" t="n">
        <v>440107</v>
      </c>
      <c r="B15909" s="4" t="inlineStr">
        <is>
          <t>GS BUNGWE</t>
        </is>
      </c>
      <c r="C15909" s="4" t="inlineStr">
        <is>
          <t>P1</t>
        </is>
      </c>
      <c r="D15909" s="5" t="n">
        <v>96</v>
      </c>
      <c r="E15909" s="5" t="n">
        <v>2</v>
      </c>
      <c r="F15909" s="5" t="n">
        <v>0</v>
      </c>
      <c r="G15909" s="5">
        <f>E15909-F15909</f>
        <v/>
      </c>
      <c r="H15909" s="5">
        <f>'Notes'!$B$4</f>
        <v/>
      </c>
      <c r="I15909" s="5">
        <f>ROUNDUP(D15909/H15909,0)</f>
        <v/>
      </c>
      <c r="J15909" s="6">
        <f>G15909-I15909</f>
        <v/>
      </c>
      <c r="K15909" s="4">
        <f>IF(J15909&lt;0,"Deficit",IF(J15909=0,"Exact fit","Surplus"))</f>
        <v/>
      </c>
    </row>
    <row r="15910">
      <c r="A15910" s="4" t="n">
        <v>440107</v>
      </c>
      <c r="B15910" s="4" t="inlineStr">
        <is>
          <t>GS BUNGWE</t>
        </is>
      </c>
      <c r="C15910" s="4" t="inlineStr">
        <is>
          <t>P2</t>
        </is>
      </c>
      <c r="D15910" s="5" t="n">
        <v>103</v>
      </c>
      <c r="E15910" s="5" t="n">
        <v>2</v>
      </c>
      <c r="F15910" s="5" t="n">
        <v>0</v>
      </c>
      <c r="G15910" s="5">
        <f>E15910-F15910</f>
        <v/>
      </c>
      <c r="H15910" s="5">
        <f>'Notes'!$B$4</f>
        <v/>
      </c>
      <c r="I15910" s="5">
        <f>ROUNDUP(D15910/H15910,0)</f>
        <v/>
      </c>
      <c r="J15910" s="6">
        <f>G15910-I15910</f>
        <v/>
      </c>
      <c r="K15910" s="4">
        <f>IF(J15910&lt;0,"Deficit",IF(J15910=0,"Exact fit","Surplus"))</f>
        <v/>
      </c>
    </row>
    <row r="15911">
      <c r="A15911" s="4" t="n">
        <v>440107</v>
      </c>
      <c r="B15911" s="4" t="inlineStr">
        <is>
          <t>GS BUNGWE</t>
        </is>
      </c>
      <c r="C15911" s="4" t="inlineStr">
        <is>
          <t>P3</t>
        </is>
      </c>
      <c r="D15911" s="5" t="n">
        <v>135</v>
      </c>
      <c r="E15911" s="5" t="n">
        <v>3</v>
      </c>
      <c r="F15911" s="5" t="n">
        <v>0</v>
      </c>
      <c r="G15911" s="5">
        <f>E15911-F15911</f>
        <v/>
      </c>
      <c r="H15911" s="5">
        <f>'Notes'!$B$4</f>
        <v/>
      </c>
      <c r="I15911" s="5">
        <f>ROUNDUP(D15911/H15911,0)</f>
        <v/>
      </c>
      <c r="J15911" s="6">
        <f>G15911-I15911</f>
        <v/>
      </c>
      <c r="K15911" s="4">
        <f>IF(J15911&lt;0,"Deficit",IF(J15911=0,"Exact fit","Surplus"))</f>
        <v/>
      </c>
    </row>
    <row r="15912">
      <c r="A15912" s="4" t="n">
        <v>440107</v>
      </c>
      <c r="B15912" s="4" t="inlineStr">
        <is>
          <t>GS BUNGWE</t>
        </is>
      </c>
      <c r="C15912" s="4" t="inlineStr">
        <is>
          <t>P4</t>
        </is>
      </c>
      <c r="D15912" s="5" t="n">
        <v>145</v>
      </c>
      <c r="E15912" s="5" t="n">
        <v>4</v>
      </c>
      <c r="F15912" s="5" t="n">
        <v>0</v>
      </c>
      <c r="G15912" s="5">
        <f>E15912-F15912</f>
        <v/>
      </c>
      <c r="H15912" s="5">
        <f>'Notes'!$B$4</f>
        <v/>
      </c>
      <c r="I15912" s="5">
        <f>ROUNDUP(D15912/H15912,0)</f>
        <v/>
      </c>
      <c r="J15912" s="6">
        <f>G15912-I15912</f>
        <v/>
      </c>
      <c r="K15912" s="4">
        <f>IF(J15912&lt;0,"Deficit",IF(J15912=0,"Exact fit","Surplus"))</f>
        <v/>
      </c>
    </row>
    <row r="15913">
      <c r="A15913" s="4" t="n">
        <v>440107</v>
      </c>
      <c r="B15913" s="4" t="inlineStr">
        <is>
          <t>GS BUNGWE</t>
        </is>
      </c>
      <c r="C15913" s="4" t="inlineStr">
        <is>
          <t>P5</t>
        </is>
      </c>
      <c r="D15913" s="5" t="n">
        <v>114</v>
      </c>
      <c r="E15913" s="5" t="n">
        <v>4</v>
      </c>
      <c r="F15913" s="5" t="n">
        <v>0</v>
      </c>
      <c r="G15913" s="5">
        <f>E15913-F15913</f>
        <v/>
      </c>
      <c r="H15913" s="5">
        <f>'Notes'!$B$4</f>
        <v/>
      </c>
      <c r="I15913" s="5">
        <f>ROUNDUP(D15913/H15913,0)</f>
        <v/>
      </c>
      <c r="J15913" s="6">
        <f>G15913-I15913</f>
        <v/>
      </c>
      <c r="K15913" s="4">
        <f>IF(J15913&lt;0,"Deficit",IF(J15913=0,"Exact fit","Surplus"))</f>
        <v/>
      </c>
    </row>
    <row r="15914">
      <c r="A15914" s="4" t="n">
        <v>440107</v>
      </c>
      <c r="B15914" s="4" t="inlineStr">
        <is>
          <t>GS BUNGWE</t>
        </is>
      </c>
      <c r="C15914" s="4" t="inlineStr">
        <is>
          <t>P6</t>
        </is>
      </c>
      <c r="D15914" s="5" t="n">
        <v>80</v>
      </c>
      <c r="E15914" s="5" t="n">
        <v>2</v>
      </c>
      <c r="F15914" s="5" t="n">
        <v>0</v>
      </c>
      <c r="G15914" s="5">
        <f>E15914-F15914</f>
        <v/>
      </c>
      <c r="H15914" s="5">
        <f>'Notes'!$B$4</f>
        <v/>
      </c>
      <c r="I15914" s="5">
        <f>ROUNDUP(D15914/H15914,0)</f>
        <v/>
      </c>
      <c r="J15914" s="6">
        <f>G15914-I15914</f>
        <v/>
      </c>
      <c r="K15914" s="4">
        <f>IF(J15914&lt;0,"Deficit",IF(J15914=0,"Exact fit","Surplus"))</f>
        <v/>
      </c>
    </row>
    <row r="15915">
      <c r="A15915" s="4" t="n">
        <v>440110</v>
      </c>
      <c r="B15915" s="4" t="inlineStr">
        <is>
          <t>EP MUDUGALI</t>
        </is>
      </c>
      <c r="C15915" s="4" t="inlineStr">
        <is>
          <t>P1</t>
        </is>
      </c>
      <c r="D15915" s="5" t="n">
        <v>72</v>
      </c>
      <c r="E15915" s="5" t="n">
        <v>1</v>
      </c>
      <c r="F15915" s="5" t="n">
        <v>0</v>
      </c>
      <c r="G15915" s="5">
        <f>E15915-F15915</f>
        <v/>
      </c>
      <c r="H15915" s="5">
        <f>'Notes'!$B$4</f>
        <v/>
      </c>
      <c r="I15915" s="5">
        <f>ROUNDUP(D15915/H15915,0)</f>
        <v/>
      </c>
      <c r="J15915" s="6">
        <f>G15915-I15915</f>
        <v/>
      </c>
      <c r="K15915" s="4">
        <f>IF(J15915&lt;0,"Deficit",IF(J15915=0,"Exact fit","Surplus"))</f>
        <v/>
      </c>
    </row>
    <row r="15916">
      <c r="A15916" s="4" t="n">
        <v>440110</v>
      </c>
      <c r="B15916" s="4" t="inlineStr">
        <is>
          <t>EP MUDUGALI</t>
        </is>
      </c>
      <c r="C15916" s="4" t="inlineStr">
        <is>
          <t>P2</t>
        </is>
      </c>
      <c r="D15916" s="5" t="n">
        <v>115</v>
      </c>
      <c r="E15916" s="5" t="n">
        <v>2</v>
      </c>
      <c r="F15916" s="5" t="n">
        <v>0</v>
      </c>
      <c r="G15916" s="5">
        <f>E15916-F15916</f>
        <v/>
      </c>
      <c r="H15916" s="5">
        <f>'Notes'!$B$4</f>
        <v/>
      </c>
      <c r="I15916" s="5">
        <f>ROUNDUP(D15916/H15916,0)</f>
        <v/>
      </c>
      <c r="J15916" s="6">
        <f>G15916-I15916</f>
        <v/>
      </c>
      <c r="K15916" s="4">
        <f>IF(J15916&lt;0,"Deficit",IF(J15916=0,"Exact fit","Surplus"))</f>
        <v/>
      </c>
    </row>
    <row r="15917">
      <c r="A15917" s="4" t="n">
        <v>440110</v>
      </c>
      <c r="B15917" s="4" t="inlineStr">
        <is>
          <t>EP MUDUGALI</t>
        </is>
      </c>
      <c r="C15917" s="4" t="inlineStr">
        <is>
          <t>P3</t>
        </is>
      </c>
      <c r="D15917" s="5" t="n">
        <v>62</v>
      </c>
      <c r="E15917" s="5" t="n">
        <v>1</v>
      </c>
      <c r="F15917" s="5" t="n">
        <v>0</v>
      </c>
      <c r="G15917" s="5">
        <f>E15917-F15917</f>
        <v/>
      </c>
      <c r="H15917" s="5">
        <f>'Notes'!$B$4</f>
        <v/>
      </c>
      <c r="I15917" s="5">
        <f>ROUNDUP(D15917/H15917,0)</f>
        <v/>
      </c>
      <c r="J15917" s="6">
        <f>G15917-I15917</f>
        <v/>
      </c>
      <c r="K15917" s="4">
        <f>IF(J15917&lt;0,"Deficit",IF(J15917=0,"Exact fit","Surplus"))</f>
        <v/>
      </c>
    </row>
    <row r="15918">
      <c r="A15918" s="4" t="n">
        <v>440110</v>
      </c>
      <c r="B15918" s="4" t="inlineStr">
        <is>
          <t>EP MUDUGALI</t>
        </is>
      </c>
      <c r="C15918" s="4" t="inlineStr">
        <is>
          <t>P4</t>
        </is>
      </c>
      <c r="D15918" s="5" t="n">
        <v>79</v>
      </c>
      <c r="E15918" s="5" t="n">
        <v>2</v>
      </c>
      <c r="F15918" s="5" t="n">
        <v>0</v>
      </c>
      <c r="G15918" s="5">
        <f>E15918-F15918</f>
        <v/>
      </c>
      <c r="H15918" s="5">
        <f>'Notes'!$B$4</f>
        <v/>
      </c>
      <c r="I15918" s="5">
        <f>ROUNDUP(D15918/H15918,0)</f>
        <v/>
      </c>
      <c r="J15918" s="6">
        <f>G15918-I15918</f>
        <v/>
      </c>
      <c r="K15918" s="4">
        <f>IF(J15918&lt;0,"Deficit",IF(J15918=0,"Exact fit","Surplus"))</f>
        <v/>
      </c>
    </row>
    <row r="15919">
      <c r="A15919" s="4" t="n">
        <v>440110</v>
      </c>
      <c r="B15919" s="4" t="inlineStr">
        <is>
          <t>EP MUDUGALI</t>
        </is>
      </c>
      <c r="C15919" s="4" t="inlineStr">
        <is>
          <t>P5</t>
        </is>
      </c>
      <c r="D15919" s="5" t="n">
        <v>99</v>
      </c>
      <c r="E15919" s="5" t="n">
        <v>3</v>
      </c>
      <c r="F15919" s="5" t="n">
        <v>0</v>
      </c>
      <c r="G15919" s="5">
        <f>E15919-F15919</f>
        <v/>
      </c>
      <c r="H15919" s="5">
        <f>'Notes'!$B$4</f>
        <v/>
      </c>
      <c r="I15919" s="5">
        <f>ROUNDUP(D15919/H15919,0)</f>
        <v/>
      </c>
      <c r="J15919" s="6">
        <f>G15919-I15919</f>
        <v/>
      </c>
      <c r="K15919" s="4">
        <f>IF(J15919&lt;0,"Deficit",IF(J15919=0,"Exact fit","Surplus"))</f>
        <v/>
      </c>
    </row>
    <row r="15920">
      <c r="A15920" s="4" t="n">
        <v>440110</v>
      </c>
      <c r="B15920" s="4" t="inlineStr">
        <is>
          <t>EP MUDUGALI</t>
        </is>
      </c>
      <c r="C15920" s="4" t="inlineStr">
        <is>
          <t>P6</t>
        </is>
      </c>
      <c r="D15920" s="5" t="n">
        <v>23</v>
      </c>
      <c r="E15920" s="5" t="n">
        <v>1</v>
      </c>
      <c r="F15920" s="5" t="n">
        <v>0</v>
      </c>
      <c r="G15920" s="5">
        <f>E15920-F15920</f>
        <v/>
      </c>
      <c r="H15920" s="5">
        <f>'Notes'!$B$4</f>
        <v/>
      </c>
      <c r="I15920" s="5">
        <f>ROUNDUP(D15920/H15920,0)</f>
        <v/>
      </c>
      <c r="J15920" s="6">
        <f>G15920-I15920</f>
        <v/>
      </c>
      <c r="K15920" s="4">
        <f>IF(J15920&lt;0,"Deficit",IF(J15920=0,"Exact fit","Surplus"))</f>
        <v/>
      </c>
    </row>
    <row r="15921">
      <c r="A15921" s="4" t="n">
        <v>440112</v>
      </c>
      <c r="B15921" s="4" t="inlineStr">
        <is>
          <t>EP NYABYONDO</t>
        </is>
      </c>
      <c r="C15921" s="4" t="inlineStr">
        <is>
          <t>P1</t>
        </is>
      </c>
      <c r="D15921" s="5" t="n">
        <v>132</v>
      </c>
      <c r="E15921" s="5" t="n">
        <v>3</v>
      </c>
      <c r="F15921" s="5" t="n">
        <v>0</v>
      </c>
      <c r="G15921" s="5">
        <f>E15921-F15921</f>
        <v/>
      </c>
      <c r="H15921" s="5">
        <f>'Notes'!$B$4</f>
        <v/>
      </c>
      <c r="I15921" s="5">
        <f>ROUNDUP(D15921/H15921,0)</f>
        <v/>
      </c>
      <c r="J15921" s="6">
        <f>G15921-I15921</f>
        <v/>
      </c>
      <c r="K15921" s="4">
        <f>IF(J15921&lt;0,"Deficit",IF(J15921=0,"Exact fit","Surplus"))</f>
        <v/>
      </c>
    </row>
    <row r="15922">
      <c r="A15922" s="4" t="n">
        <v>440112</v>
      </c>
      <c r="B15922" s="4" t="inlineStr">
        <is>
          <t>EP NYABYONDO</t>
        </is>
      </c>
      <c r="C15922" s="4" t="inlineStr">
        <is>
          <t>P2</t>
        </is>
      </c>
      <c r="D15922" s="5" t="n">
        <v>153</v>
      </c>
      <c r="E15922" s="5" t="n">
        <v>3</v>
      </c>
      <c r="F15922" s="5" t="n">
        <v>0</v>
      </c>
      <c r="G15922" s="5">
        <f>E15922-F15922</f>
        <v/>
      </c>
      <c r="H15922" s="5">
        <f>'Notes'!$B$4</f>
        <v/>
      </c>
      <c r="I15922" s="5">
        <f>ROUNDUP(D15922/H15922,0)</f>
        <v/>
      </c>
      <c r="J15922" s="6">
        <f>G15922-I15922</f>
        <v/>
      </c>
      <c r="K15922" s="4">
        <f>IF(J15922&lt;0,"Deficit",IF(J15922=0,"Exact fit","Surplus"))</f>
        <v/>
      </c>
    </row>
    <row r="15923">
      <c r="A15923" s="4" t="n">
        <v>440112</v>
      </c>
      <c r="B15923" s="4" t="inlineStr">
        <is>
          <t>EP NYABYONDO</t>
        </is>
      </c>
      <c r="C15923" s="4" t="inlineStr">
        <is>
          <t>P3</t>
        </is>
      </c>
      <c r="D15923" s="5" t="n">
        <v>140</v>
      </c>
      <c r="E15923" s="5" t="n">
        <v>3</v>
      </c>
      <c r="F15923" s="5" t="n">
        <v>0</v>
      </c>
      <c r="G15923" s="5">
        <f>E15923-F15923</f>
        <v/>
      </c>
      <c r="H15923" s="5">
        <f>'Notes'!$B$4</f>
        <v/>
      </c>
      <c r="I15923" s="5">
        <f>ROUNDUP(D15923/H15923,0)</f>
        <v/>
      </c>
      <c r="J15923" s="6">
        <f>G15923-I15923</f>
        <v/>
      </c>
      <c r="K15923" s="4">
        <f>IF(J15923&lt;0,"Deficit",IF(J15923=0,"Exact fit","Surplus"))</f>
        <v/>
      </c>
    </row>
    <row r="15924">
      <c r="A15924" s="4" t="n">
        <v>440112</v>
      </c>
      <c r="B15924" s="4" t="inlineStr">
        <is>
          <t>EP NYABYONDO</t>
        </is>
      </c>
      <c r="C15924" s="4" t="inlineStr">
        <is>
          <t>P4</t>
        </is>
      </c>
      <c r="D15924" s="5" t="n">
        <v>126</v>
      </c>
      <c r="E15924" s="5" t="n">
        <v>3</v>
      </c>
      <c r="F15924" s="5" t="n">
        <v>0</v>
      </c>
      <c r="G15924" s="5">
        <f>E15924-F15924</f>
        <v/>
      </c>
      <c r="H15924" s="5">
        <f>'Notes'!$B$4</f>
        <v/>
      </c>
      <c r="I15924" s="5">
        <f>ROUNDUP(D15924/H15924,0)</f>
        <v/>
      </c>
      <c r="J15924" s="6">
        <f>G15924-I15924</f>
        <v/>
      </c>
      <c r="K15924" s="4">
        <f>IF(J15924&lt;0,"Deficit",IF(J15924=0,"Exact fit","Surplus"))</f>
        <v/>
      </c>
    </row>
    <row r="15925">
      <c r="A15925" s="4" t="n">
        <v>440112</v>
      </c>
      <c r="B15925" s="4" t="inlineStr">
        <is>
          <t>EP NYABYONDO</t>
        </is>
      </c>
      <c r="C15925" s="4" t="inlineStr">
        <is>
          <t>P5</t>
        </is>
      </c>
      <c r="D15925" s="5" t="n">
        <v>100</v>
      </c>
      <c r="E15925" s="5" t="n">
        <v>2</v>
      </c>
      <c r="F15925" s="5" t="n">
        <v>0</v>
      </c>
      <c r="G15925" s="5">
        <f>E15925-F15925</f>
        <v/>
      </c>
      <c r="H15925" s="5">
        <f>'Notes'!$B$4</f>
        <v/>
      </c>
      <c r="I15925" s="5">
        <f>ROUNDUP(D15925/H15925,0)</f>
        <v/>
      </c>
      <c r="J15925" s="6">
        <f>G15925-I15925</f>
        <v/>
      </c>
      <c r="K15925" s="4">
        <f>IF(J15925&lt;0,"Deficit",IF(J15925=0,"Exact fit","Surplus"))</f>
        <v/>
      </c>
    </row>
    <row r="15926">
      <c r="A15926" s="4" t="n">
        <v>440112</v>
      </c>
      <c r="B15926" s="4" t="inlineStr">
        <is>
          <t>EP NYABYONDO</t>
        </is>
      </c>
      <c r="C15926" s="4" t="inlineStr">
        <is>
          <t>P6</t>
        </is>
      </c>
      <c r="D15926" s="5" t="n">
        <v>69</v>
      </c>
      <c r="E15926" s="5" t="n">
        <v>2</v>
      </c>
      <c r="F15926" s="5" t="n">
        <v>1</v>
      </c>
      <c r="G15926" s="5">
        <f>E15926-F15926</f>
        <v/>
      </c>
      <c r="H15926" s="5">
        <f>'Notes'!$B$4</f>
        <v/>
      </c>
      <c r="I15926" s="5">
        <f>ROUNDUP(D15926/H15926,0)</f>
        <v/>
      </c>
      <c r="J15926" s="6">
        <f>G15926-I15926</f>
        <v/>
      </c>
      <c r="K15926" s="4">
        <f>IF(J15926&lt;0,"Deficit",IF(J15926=0,"Exact fit","Surplus"))</f>
        <v/>
      </c>
    </row>
    <row r="15927">
      <c r="A15927" s="4" t="n">
        <v>440116</v>
      </c>
      <c r="B15927" s="4" t="inlineStr">
        <is>
          <t>EP TUMBA</t>
        </is>
      </c>
      <c r="C15927" s="4" t="inlineStr">
        <is>
          <t>P1</t>
        </is>
      </c>
      <c r="D15927" s="5" t="n">
        <v>209</v>
      </c>
      <c r="E15927" s="5" t="n">
        <v>6</v>
      </c>
      <c r="F15927" s="5" t="n">
        <v>2</v>
      </c>
      <c r="G15927" s="5">
        <f>E15927-F15927</f>
        <v/>
      </c>
      <c r="H15927" s="5">
        <f>'Notes'!$B$4</f>
        <v/>
      </c>
      <c r="I15927" s="5">
        <f>ROUNDUP(D15927/H15927,0)</f>
        <v/>
      </c>
      <c r="J15927" s="6">
        <f>G15927-I15927</f>
        <v/>
      </c>
      <c r="K15927" s="4">
        <f>IF(J15927&lt;0,"Deficit",IF(J15927=0,"Exact fit","Surplus"))</f>
        <v/>
      </c>
    </row>
    <row r="15928">
      <c r="A15928" s="4" t="n">
        <v>440116</v>
      </c>
      <c r="B15928" s="4" t="inlineStr">
        <is>
          <t>EP TUMBA</t>
        </is>
      </c>
      <c r="C15928" s="4" t="inlineStr">
        <is>
          <t>P2</t>
        </is>
      </c>
      <c r="D15928" s="5" t="n">
        <v>167</v>
      </c>
      <c r="E15928" s="5" t="n">
        <v>6</v>
      </c>
      <c r="F15928" s="5" t="n">
        <v>2</v>
      </c>
      <c r="G15928" s="5">
        <f>E15928-F15928</f>
        <v/>
      </c>
      <c r="H15928" s="5">
        <f>'Notes'!$B$4</f>
        <v/>
      </c>
      <c r="I15928" s="5">
        <f>ROUNDUP(D15928/H15928,0)</f>
        <v/>
      </c>
      <c r="J15928" s="6">
        <f>G15928-I15928</f>
        <v/>
      </c>
      <c r="K15928" s="4">
        <f>IF(J15928&lt;0,"Deficit",IF(J15928=0,"Exact fit","Surplus"))</f>
        <v/>
      </c>
    </row>
    <row r="15929">
      <c r="A15929" s="4" t="n">
        <v>440116</v>
      </c>
      <c r="B15929" s="4" t="inlineStr">
        <is>
          <t>EP TUMBA</t>
        </is>
      </c>
      <c r="C15929" s="4" t="inlineStr">
        <is>
          <t>P3</t>
        </is>
      </c>
      <c r="D15929" s="5" t="n">
        <v>118</v>
      </c>
      <c r="E15929" s="5" t="n">
        <v>4</v>
      </c>
      <c r="F15929" s="5" t="n">
        <v>2</v>
      </c>
      <c r="G15929" s="5">
        <f>E15929-F15929</f>
        <v/>
      </c>
      <c r="H15929" s="5">
        <f>'Notes'!$B$4</f>
        <v/>
      </c>
      <c r="I15929" s="5">
        <f>ROUNDUP(D15929/H15929,0)</f>
        <v/>
      </c>
      <c r="J15929" s="6">
        <f>G15929-I15929</f>
        <v/>
      </c>
      <c r="K15929" s="4">
        <f>IF(J15929&lt;0,"Deficit",IF(J15929=0,"Exact fit","Surplus"))</f>
        <v/>
      </c>
    </row>
    <row r="15930">
      <c r="A15930" s="4" t="n">
        <v>440116</v>
      </c>
      <c r="B15930" s="4" t="inlineStr">
        <is>
          <t>EP TUMBA</t>
        </is>
      </c>
      <c r="C15930" s="4" t="inlineStr">
        <is>
          <t>P4</t>
        </is>
      </c>
      <c r="D15930" s="5" t="n">
        <v>142</v>
      </c>
      <c r="E15930" s="5" t="n">
        <v>3</v>
      </c>
      <c r="F15930" s="5" t="n">
        <v>0</v>
      </c>
      <c r="G15930" s="5">
        <f>E15930-F15930</f>
        <v/>
      </c>
      <c r="H15930" s="5">
        <f>'Notes'!$B$4</f>
        <v/>
      </c>
      <c r="I15930" s="5">
        <f>ROUNDUP(D15930/H15930,0)</f>
        <v/>
      </c>
      <c r="J15930" s="6">
        <f>G15930-I15930</f>
        <v/>
      </c>
      <c r="K15930" s="4">
        <f>IF(J15930&lt;0,"Deficit",IF(J15930=0,"Exact fit","Surplus"))</f>
        <v/>
      </c>
    </row>
    <row r="15931">
      <c r="A15931" s="4" t="n">
        <v>440116</v>
      </c>
      <c r="B15931" s="4" t="inlineStr">
        <is>
          <t>EP TUMBA</t>
        </is>
      </c>
      <c r="C15931" s="4" t="inlineStr">
        <is>
          <t>P5</t>
        </is>
      </c>
      <c r="D15931" s="5" t="n">
        <v>127</v>
      </c>
      <c r="E15931" s="5" t="n">
        <v>3</v>
      </c>
      <c r="F15931" s="5" t="n">
        <v>0</v>
      </c>
      <c r="G15931" s="5">
        <f>E15931-F15931</f>
        <v/>
      </c>
      <c r="H15931" s="5">
        <f>'Notes'!$B$4</f>
        <v/>
      </c>
      <c r="I15931" s="5">
        <f>ROUNDUP(D15931/H15931,0)</f>
        <v/>
      </c>
      <c r="J15931" s="6">
        <f>G15931-I15931</f>
        <v/>
      </c>
      <c r="K15931" s="4">
        <f>IF(J15931&lt;0,"Deficit",IF(J15931=0,"Exact fit","Surplus"))</f>
        <v/>
      </c>
    </row>
    <row r="15932">
      <c r="A15932" s="4" t="n">
        <v>440116</v>
      </c>
      <c r="B15932" s="4" t="inlineStr">
        <is>
          <t>EP TUMBA</t>
        </is>
      </c>
      <c r="C15932" s="4" t="inlineStr">
        <is>
          <t>P6</t>
        </is>
      </c>
      <c r="D15932" s="5" t="n">
        <v>59</v>
      </c>
      <c r="E15932" s="5" t="n">
        <v>2</v>
      </c>
      <c r="F15932" s="5" t="n">
        <v>0</v>
      </c>
      <c r="G15932" s="5">
        <f>E15932-F15932</f>
        <v/>
      </c>
      <c r="H15932" s="5">
        <f>'Notes'!$B$4</f>
        <v/>
      </c>
      <c r="I15932" s="5">
        <f>ROUNDUP(D15932/H15932,0)</f>
        <v/>
      </c>
      <c r="J15932" s="6">
        <f>G15932-I15932</f>
        <v/>
      </c>
      <c r="K15932" s="4">
        <f>IF(J15932&lt;0,"Deficit",IF(J15932=0,"Exact fit","Surplus"))</f>
        <v/>
      </c>
    </row>
    <row r="15933">
      <c r="A15933" s="4" t="n">
        <v>440117</v>
      </c>
      <c r="B15933" s="4" t="inlineStr">
        <is>
          <t>EP Mbuga</t>
        </is>
      </c>
      <c r="C15933" s="4" t="inlineStr">
        <is>
          <t>P1</t>
        </is>
      </c>
      <c r="D15933" s="5" t="n">
        <v>158</v>
      </c>
      <c r="E15933" s="5" t="n">
        <v>4</v>
      </c>
      <c r="F15933" s="5" t="n">
        <v>2</v>
      </c>
      <c r="G15933" s="5">
        <f>E15933-F15933</f>
        <v/>
      </c>
      <c r="H15933" s="5">
        <f>'Notes'!$B$4</f>
        <v/>
      </c>
      <c r="I15933" s="5">
        <f>ROUNDUP(D15933/H15933,0)</f>
        <v/>
      </c>
      <c r="J15933" s="6">
        <f>G15933-I15933</f>
        <v/>
      </c>
      <c r="K15933" s="4">
        <f>IF(J15933&lt;0,"Deficit",IF(J15933=0,"Exact fit","Surplus"))</f>
        <v/>
      </c>
    </row>
    <row r="15934">
      <c r="A15934" s="4" t="n">
        <v>440117</v>
      </c>
      <c r="B15934" s="4" t="inlineStr">
        <is>
          <t>EP Mbuga</t>
        </is>
      </c>
      <c r="C15934" s="4" t="inlineStr">
        <is>
          <t>P2</t>
        </is>
      </c>
      <c r="D15934" s="5" t="n">
        <v>91</v>
      </c>
      <c r="E15934" s="5" t="n">
        <v>2</v>
      </c>
      <c r="F15934" s="5" t="n">
        <v>1</v>
      </c>
      <c r="G15934" s="5">
        <f>E15934-F15934</f>
        <v/>
      </c>
      <c r="H15934" s="5">
        <f>'Notes'!$B$4</f>
        <v/>
      </c>
      <c r="I15934" s="5">
        <f>ROUNDUP(D15934/H15934,0)</f>
        <v/>
      </c>
      <c r="J15934" s="6">
        <f>G15934-I15934</f>
        <v/>
      </c>
      <c r="K15934" s="4">
        <f>IF(J15934&lt;0,"Deficit",IF(J15934=0,"Exact fit","Surplus"))</f>
        <v/>
      </c>
    </row>
    <row r="15935">
      <c r="A15935" s="4" t="n">
        <v>440117</v>
      </c>
      <c r="B15935" s="4" t="inlineStr">
        <is>
          <t>EP Mbuga</t>
        </is>
      </c>
      <c r="C15935" s="4" t="inlineStr">
        <is>
          <t>P3</t>
        </is>
      </c>
      <c r="D15935" s="5" t="n">
        <v>59</v>
      </c>
      <c r="E15935" s="5" t="n">
        <v>2</v>
      </c>
      <c r="F15935" s="5" t="n">
        <v>1</v>
      </c>
      <c r="G15935" s="5">
        <f>E15935-F15935</f>
        <v/>
      </c>
      <c r="H15935" s="5">
        <f>'Notes'!$B$4</f>
        <v/>
      </c>
      <c r="I15935" s="5">
        <f>ROUNDUP(D15935/H15935,0)</f>
        <v/>
      </c>
      <c r="J15935" s="6">
        <f>G15935-I15935</f>
        <v/>
      </c>
      <c r="K15935" s="4">
        <f>IF(J15935&lt;0,"Deficit",IF(J15935=0,"Exact fit","Surplus"))</f>
        <v/>
      </c>
    </row>
    <row r="15936">
      <c r="A15936" s="4" t="n">
        <v>440117</v>
      </c>
      <c r="B15936" s="4" t="inlineStr">
        <is>
          <t>EP Mbuga</t>
        </is>
      </c>
      <c r="C15936" s="4" t="inlineStr">
        <is>
          <t>P4</t>
        </is>
      </c>
      <c r="D15936" s="5" t="n">
        <v>60</v>
      </c>
      <c r="E15936" s="5" t="n">
        <v>2</v>
      </c>
      <c r="F15936" s="5" t="n">
        <v>0</v>
      </c>
      <c r="G15936" s="5">
        <f>E15936-F15936</f>
        <v/>
      </c>
      <c r="H15936" s="5">
        <f>'Notes'!$B$4</f>
        <v/>
      </c>
      <c r="I15936" s="5">
        <f>ROUNDUP(D15936/H15936,0)</f>
        <v/>
      </c>
      <c r="J15936" s="6">
        <f>G15936-I15936</f>
        <v/>
      </c>
      <c r="K15936" s="4">
        <f>IF(J15936&lt;0,"Deficit",IF(J15936=0,"Exact fit","Surplus"))</f>
        <v/>
      </c>
    </row>
    <row r="15937">
      <c r="A15937" s="4" t="n">
        <v>440117</v>
      </c>
      <c r="B15937" s="4" t="inlineStr">
        <is>
          <t>EP Mbuga</t>
        </is>
      </c>
      <c r="C15937" s="4" t="inlineStr">
        <is>
          <t>P5</t>
        </is>
      </c>
      <c r="D15937" s="5" t="n">
        <v>63</v>
      </c>
      <c r="E15937" s="5" t="n">
        <v>2</v>
      </c>
      <c r="F15937" s="5" t="n">
        <v>0</v>
      </c>
      <c r="G15937" s="5">
        <f>E15937-F15937</f>
        <v/>
      </c>
      <c r="H15937" s="5">
        <f>'Notes'!$B$4</f>
        <v/>
      </c>
      <c r="I15937" s="5">
        <f>ROUNDUP(D15937/H15937,0)</f>
        <v/>
      </c>
      <c r="J15937" s="6">
        <f>G15937-I15937</f>
        <v/>
      </c>
      <c r="K15937" s="4">
        <f>IF(J15937&lt;0,"Deficit",IF(J15937=0,"Exact fit","Surplus"))</f>
        <v/>
      </c>
    </row>
    <row r="15938">
      <c r="A15938" s="4" t="n">
        <v>440117</v>
      </c>
      <c r="B15938" s="4" t="inlineStr">
        <is>
          <t>EP Mbuga</t>
        </is>
      </c>
      <c r="C15938" s="4" t="inlineStr">
        <is>
          <t>P6</t>
        </is>
      </c>
      <c r="D15938" s="5" t="n">
        <v>46</v>
      </c>
      <c r="E15938" s="5" t="n">
        <v>1</v>
      </c>
      <c r="F15938" s="5" t="n">
        <v>0</v>
      </c>
      <c r="G15938" s="5">
        <f>E15938-F15938</f>
        <v/>
      </c>
      <c r="H15938" s="5">
        <f>'Notes'!$B$4</f>
        <v/>
      </c>
      <c r="I15938" s="5">
        <f>ROUNDUP(D15938/H15938,0)</f>
        <v/>
      </c>
      <c r="J15938" s="6">
        <f>G15938-I15938</f>
        <v/>
      </c>
      <c r="K15938" s="4">
        <f>IF(J15938&lt;0,"Deficit",IF(J15938=0,"Exact fit","Surplus"))</f>
        <v/>
      </c>
    </row>
    <row r="15939">
      <c r="A15939" s="4" t="n">
        <v>440118</v>
      </c>
      <c r="B15939" s="4" t="inlineStr">
        <is>
          <t>EP Murambo</t>
        </is>
      </c>
      <c r="C15939" s="4" t="inlineStr">
        <is>
          <t>P1</t>
        </is>
      </c>
      <c r="D15939" s="5" t="n">
        <v>65</v>
      </c>
      <c r="E15939" s="5" t="n">
        <v>2</v>
      </c>
      <c r="F15939" s="5" t="n">
        <v>1</v>
      </c>
      <c r="G15939" s="5">
        <f>E15939-F15939</f>
        <v/>
      </c>
      <c r="H15939" s="5">
        <f>'Notes'!$B$4</f>
        <v/>
      </c>
      <c r="I15939" s="5">
        <f>ROUNDUP(D15939/H15939,0)</f>
        <v/>
      </c>
      <c r="J15939" s="6">
        <f>G15939-I15939</f>
        <v/>
      </c>
      <c r="K15939" s="4">
        <f>IF(J15939&lt;0,"Deficit",IF(J15939=0,"Exact fit","Surplus"))</f>
        <v/>
      </c>
    </row>
    <row r="15940">
      <c r="A15940" s="4" t="n">
        <v>440118</v>
      </c>
      <c r="B15940" s="4" t="inlineStr">
        <is>
          <t>EP Murambo</t>
        </is>
      </c>
      <c r="C15940" s="4" t="inlineStr">
        <is>
          <t>P2</t>
        </is>
      </c>
      <c r="D15940" s="5" t="n">
        <v>84</v>
      </c>
      <c r="E15940" s="5" t="n">
        <v>2</v>
      </c>
      <c r="F15940" s="5" t="n">
        <v>1</v>
      </c>
      <c r="G15940" s="5">
        <f>E15940-F15940</f>
        <v/>
      </c>
      <c r="H15940" s="5">
        <f>'Notes'!$B$4</f>
        <v/>
      </c>
      <c r="I15940" s="5">
        <f>ROUNDUP(D15940/H15940,0)</f>
        <v/>
      </c>
      <c r="J15940" s="6">
        <f>G15940-I15940</f>
        <v/>
      </c>
      <c r="K15940" s="4">
        <f>IF(J15940&lt;0,"Deficit",IF(J15940=0,"Exact fit","Surplus"))</f>
        <v/>
      </c>
    </row>
    <row r="15941">
      <c r="A15941" s="4" t="n">
        <v>440118</v>
      </c>
      <c r="B15941" s="4" t="inlineStr">
        <is>
          <t>EP Murambo</t>
        </is>
      </c>
      <c r="C15941" s="4" t="inlineStr">
        <is>
          <t>P3</t>
        </is>
      </c>
      <c r="D15941" s="5" t="n">
        <v>84</v>
      </c>
      <c r="E15941" s="5" t="n">
        <v>2</v>
      </c>
      <c r="F15941" s="5" t="n">
        <v>1</v>
      </c>
      <c r="G15941" s="5">
        <f>E15941-F15941</f>
        <v/>
      </c>
      <c r="H15941" s="5">
        <f>'Notes'!$B$4</f>
        <v/>
      </c>
      <c r="I15941" s="5">
        <f>ROUNDUP(D15941/H15941,0)</f>
        <v/>
      </c>
      <c r="J15941" s="6">
        <f>G15941-I15941</f>
        <v/>
      </c>
      <c r="K15941" s="4">
        <f>IF(J15941&lt;0,"Deficit",IF(J15941=0,"Exact fit","Surplus"))</f>
        <v/>
      </c>
    </row>
    <row r="15942">
      <c r="A15942" s="4" t="n">
        <v>440118</v>
      </c>
      <c r="B15942" s="4" t="inlineStr">
        <is>
          <t>EP Murambo</t>
        </is>
      </c>
      <c r="C15942" s="4" t="inlineStr">
        <is>
          <t>P4</t>
        </is>
      </c>
      <c r="D15942" s="5" t="n">
        <v>78</v>
      </c>
      <c r="E15942" s="5" t="n">
        <v>2</v>
      </c>
      <c r="F15942" s="5" t="n">
        <v>0</v>
      </c>
      <c r="G15942" s="5">
        <f>E15942-F15942</f>
        <v/>
      </c>
      <c r="H15942" s="5">
        <f>'Notes'!$B$4</f>
        <v/>
      </c>
      <c r="I15942" s="5">
        <f>ROUNDUP(D15942/H15942,0)</f>
        <v/>
      </c>
      <c r="J15942" s="6">
        <f>G15942-I15942</f>
        <v/>
      </c>
      <c r="K15942" s="4">
        <f>IF(J15942&lt;0,"Deficit",IF(J15942=0,"Exact fit","Surplus"))</f>
        <v/>
      </c>
    </row>
    <row r="15943">
      <c r="A15943" s="4" t="n">
        <v>440118</v>
      </c>
      <c r="B15943" s="4" t="inlineStr">
        <is>
          <t>EP Murambo</t>
        </is>
      </c>
      <c r="C15943" s="4" t="inlineStr">
        <is>
          <t>P5</t>
        </is>
      </c>
      <c r="D15943" s="5" t="n">
        <v>54</v>
      </c>
      <c r="E15943" s="5" t="n">
        <v>1</v>
      </c>
      <c r="F15943" s="5" t="n">
        <v>0</v>
      </c>
      <c r="G15943" s="5">
        <f>E15943-F15943</f>
        <v/>
      </c>
      <c r="H15943" s="5">
        <f>'Notes'!$B$4</f>
        <v/>
      </c>
      <c r="I15943" s="5">
        <f>ROUNDUP(D15943/H15943,0)</f>
        <v/>
      </c>
      <c r="J15943" s="6">
        <f>G15943-I15943</f>
        <v/>
      </c>
      <c r="K15943" s="4">
        <f>IF(J15943&lt;0,"Deficit",IF(J15943=0,"Exact fit","Surplus"))</f>
        <v/>
      </c>
    </row>
    <row r="15944">
      <c r="A15944" s="4" t="n">
        <v>440118</v>
      </c>
      <c r="B15944" s="4" t="inlineStr">
        <is>
          <t>EP Murambo</t>
        </is>
      </c>
      <c r="C15944" s="4" t="inlineStr">
        <is>
          <t>P6</t>
        </is>
      </c>
      <c r="D15944" s="5" t="n">
        <v>28</v>
      </c>
      <c r="E15944" s="5" t="n">
        <v>1</v>
      </c>
      <c r="F15944" s="5" t="n">
        <v>0</v>
      </c>
      <c r="G15944" s="5">
        <f>E15944-F15944</f>
        <v/>
      </c>
      <c r="H15944" s="5">
        <f>'Notes'!$B$4</f>
        <v/>
      </c>
      <c r="I15944" s="5">
        <f>ROUNDUP(D15944/H15944,0)</f>
        <v/>
      </c>
      <c r="J15944" s="6">
        <f>G15944-I15944</f>
        <v/>
      </c>
      <c r="K15944" s="4">
        <f>IF(J15944&lt;0,"Deficit",IF(J15944=0,"Exact fit","Surplus"))</f>
        <v/>
      </c>
    </row>
    <row r="15945">
      <c r="A15945" s="4" t="n">
        <v>440201</v>
      </c>
      <c r="B15945" s="4" t="inlineStr">
        <is>
          <t>EP BUTARO</t>
        </is>
      </c>
      <c r="C15945" s="4" t="inlineStr">
        <is>
          <t>P1</t>
        </is>
      </c>
      <c r="D15945" s="5" t="n">
        <v>117</v>
      </c>
      <c r="E15945" s="5" t="n">
        <v>4</v>
      </c>
      <c r="F15945" s="5" t="n">
        <v>2</v>
      </c>
      <c r="G15945" s="5">
        <f>E15945-F15945</f>
        <v/>
      </c>
      <c r="H15945" s="5">
        <f>'Notes'!$B$4</f>
        <v/>
      </c>
      <c r="I15945" s="5">
        <f>ROUNDUP(D15945/H15945,0)</f>
        <v/>
      </c>
      <c r="J15945" s="6">
        <f>G15945-I15945</f>
        <v/>
      </c>
      <c r="K15945" s="4">
        <f>IF(J15945&lt;0,"Deficit",IF(J15945=0,"Exact fit","Surplus"))</f>
        <v/>
      </c>
    </row>
    <row r="15946">
      <c r="A15946" s="4" t="n">
        <v>440201</v>
      </c>
      <c r="B15946" s="4" t="inlineStr">
        <is>
          <t>EP BUTARO</t>
        </is>
      </c>
      <c r="C15946" s="4" t="inlineStr">
        <is>
          <t>P2</t>
        </is>
      </c>
      <c r="D15946" s="5" t="n">
        <v>96</v>
      </c>
      <c r="E15946" s="5" t="n">
        <v>2</v>
      </c>
      <c r="F15946" s="5" t="n">
        <v>1</v>
      </c>
      <c r="G15946" s="5">
        <f>E15946-F15946</f>
        <v/>
      </c>
      <c r="H15946" s="5">
        <f>'Notes'!$B$4</f>
        <v/>
      </c>
      <c r="I15946" s="5">
        <f>ROUNDUP(D15946/H15946,0)</f>
        <v/>
      </c>
      <c r="J15946" s="6">
        <f>G15946-I15946</f>
        <v/>
      </c>
      <c r="K15946" s="4">
        <f>IF(J15946&lt;0,"Deficit",IF(J15946=0,"Exact fit","Surplus"))</f>
        <v/>
      </c>
    </row>
    <row r="15947">
      <c r="A15947" s="4" t="n">
        <v>440201</v>
      </c>
      <c r="B15947" s="4" t="inlineStr">
        <is>
          <t>EP BUTARO</t>
        </is>
      </c>
      <c r="C15947" s="4" t="inlineStr">
        <is>
          <t>P3</t>
        </is>
      </c>
      <c r="D15947" s="5" t="n">
        <v>89</v>
      </c>
      <c r="E15947" s="5" t="n">
        <v>2</v>
      </c>
      <c r="F15947" s="5" t="n">
        <v>0</v>
      </c>
      <c r="G15947" s="5">
        <f>E15947-F15947</f>
        <v/>
      </c>
      <c r="H15947" s="5">
        <f>'Notes'!$B$4</f>
        <v/>
      </c>
      <c r="I15947" s="5">
        <f>ROUNDUP(D15947/H15947,0)</f>
        <v/>
      </c>
      <c r="J15947" s="6">
        <f>G15947-I15947</f>
        <v/>
      </c>
      <c r="K15947" s="4">
        <f>IF(J15947&lt;0,"Deficit",IF(J15947=0,"Exact fit","Surplus"))</f>
        <v/>
      </c>
    </row>
    <row r="15948">
      <c r="A15948" s="4" t="n">
        <v>440201</v>
      </c>
      <c r="B15948" s="4" t="inlineStr">
        <is>
          <t>EP BUTARO</t>
        </is>
      </c>
      <c r="C15948" s="4" t="inlineStr">
        <is>
          <t>P4</t>
        </is>
      </c>
      <c r="D15948" s="5" t="n">
        <v>106</v>
      </c>
      <c r="E15948" s="5" t="n">
        <v>2</v>
      </c>
      <c r="F15948" s="5" t="n">
        <v>0</v>
      </c>
      <c r="G15948" s="5">
        <f>E15948-F15948</f>
        <v/>
      </c>
      <c r="H15948" s="5">
        <f>'Notes'!$B$4</f>
        <v/>
      </c>
      <c r="I15948" s="5">
        <f>ROUNDUP(D15948/H15948,0)</f>
        <v/>
      </c>
      <c r="J15948" s="6">
        <f>G15948-I15948</f>
        <v/>
      </c>
      <c r="K15948" s="4">
        <f>IF(J15948&lt;0,"Deficit",IF(J15948=0,"Exact fit","Surplus"))</f>
        <v/>
      </c>
    </row>
    <row r="15949">
      <c r="A15949" s="4" t="n">
        <v>440201</v>
      </c>
      <c r="B15949" s="4" t="inlineStr">
        <is>
          <t>EP BUTARO</t>
        </is>
      </c>
      <c r="C15949" s="4" t="inlineStr">
        <is>
          <t>P5</t>
        </is>
      </c>
      <c r="D15949" s="5" t="n">
        <v>83</v>
      </c>
      <c r="E15949" s="5" t="n">
        <v>2</v>
      </c>
      <c r="F15949" s="5" t="n">
        <v>0</v>
      </c>
      <c r="G15949" s="5">
        <f>E15949-F15949</f>
        <v/>
      </c>
      <c r="H15949" s="5">
        <f>'Notes'!$B$4</f>
        <v/>
      </c>
      <c r="I15949" s="5">
        <f>ROUNDUP(D15949/H15949,0)</f>
        <v/>
      </c>
      <c r="J15949" s="6">
        <f>G15949-I15949</f>
        <v/>
      </c>
      <c r="K15949" s="4">
        <f>IF(J15949&lt;0,"Deficit",IF(J15949=0,"Exact fit","Surplus"))</f>
        <v/>
      </c>
    </row>
    <row r="15950">
      <c r="A15950" s="4" t="n">
        <v>440201</v>
      </c>
      <c r="B15950" s="4" t="inlineStr">
        <is>
          <t>EP BUTARO</t>
        </is>
      </c>
      <c r="C15950" s="4" t="inlineStr">
        <is>
          <t>P6</t>
        </is>
      </c>
      <c r="D15950" s="5" t="n">
        <v>72</v>
      </c>
      <c r="E15950" s="5" t="n">
        <v>2</v>
      </c>
      <c r="F15950" s="5" t="n">
        <v>0</v>
      </c>
      <c r="G15950" s="5">
        <f>E15950-F15950</f>
        <v/>
      </c>
      <c r="H15950" s="5">
        <f>'Notes'!$B$4</f>
        <v/>
      </c>
      <c r="I15950" s="5">
        <f>ROUNDUP(D15950/H15950,0)</f>
        <v/>
      </c>
      <c r="J15950" s="6">
        <f>G15950-I15950</f>
        <v/>
      </c>
      <c r="K15950" s="4">
        <f>IF(J15950&lt;0,"Deficit",IF(J15950=0,"Exact fit","Surplus"))</f>
        <v/>
      </c>
    </row>
    <row r="15951">
      <c r="A15951" s="4" t="n">
        <v>440202</v>
      </c>
      <c r="B15951" s="4" t="inlineStr">
        <is>
          <t>GS BUYANGA</t>
        </is>
      </c>
      <c r="C15951" s="4" t="inlineStr">
        <is>
          <t>P1</t>
        </is>
      </c>
      <c r="D15951" s="5" t="n">
        <v>128</v>
      </c>
      <c r="E15951" s="5" t="n">
        <v>3</v>
      </c>
      <c r="F15951" s="5" t="n">
        <v>1</v>
      </c>
      <c r="G15951" s="5">
        <f>E15951-F15951</f>
        <v/>
      </c>
      <c r="H15951" s="5">
        <f>'Notes'!$B$4</f>
        <v/>
      </c>
      <c r="I15951" s="5">
        <f>ROUNDUP(D15951/H15951,0)</f>
        <v/>
      </c>
      <c r="J15951" s="6">
        <f>G15951-I15951</f>
        <v/>
      </c>
      <c r="K15951" s="4">
        <f>IF(J15951&lt;0,"Deficit",IF(J15951=0,"Exact fit","Surplus"))</f>
        <v/>
      </c>
    </row>
    <row r="15952">
      <c r="A15952" s="4" t="n">
        <v>440202</v>
      </c>
      <c r="B15952" s="4" t="inlineStr">
        <is>
          <t>GS BUYANGA</t>
        </is>
      </c>
      <c r="C15952" s="4" t="inlineStr">
        <is>
          <t>P2</t>
        </is>
      </c>
      <c r="D15952" s="5" t="n">
        <v>106</v>
      </c>
      <c r="E15952" s="5" t="n">
        <v>3</v>
      </c>
      <c r="F15952" s="5" t="n">
        <v>1</v>
      </c>
      <c r="G15952" s="5">
        <f>E15952-F15952</f>
        <v/>
      </c>
      <c r="H15952" s="5">
        <f>'Notes'!$B$4</f>
        <v/>
      </c>
      <c r="I15952" s="5">
        <f>ROUNDUP(D15952/H15952,0)</f>
        <v/>
      </c>
      <c r="J15952" s="6">
        <f>G15952-I15952</f>
        <v/>
      </c>
      <c r="K15952" s="4">
        <f>IF(J15952&lt;0,"Deficit",IF(J15952=0,"Exact fit","Surplus"))</f>
        <v/>
      </c>
    </row>
    <row r="15953">
      <c r="A15953" s="4" t="n">
        <v>440202</v>
      </c>
      <c r="B15953" s="4" t="inlineStr">
        <is>
          <t>GS BUYANGA</t>
        </is>
      </c>
      <c r="C15953" s="4" t="inlineStr">
        <is>
          <t>P3</t>
        </is>
      </c>
      <c r="D15953" s="5" t="n">
        <v>68</v>
      </c>
      <c r="E15953" s="5" t="n">
        <v>2</v>
      </c>
      <c r="F15953" s="5" t="n">
        <v>1</v>
      </c>
      <c r="G15953" s="5">
        <f>E15953-F15953</f>
        <v/>
      </c>
      <c r="H15953" s="5">
        <f>'Notes'!$B$4</f>
        <v/>
      </c>
      <c r="I15953" s="5">
        <f>ROUNDUP(D15953/H15953,0)</f>
        <v/>
      </c>
      <c r="J15953" s="6">
        <f>G15953-I15953</f>
        <v/>
      </c>
      <c r="K15953" s="4">
        <f>IF(J15953&lt;0,"Deficit",IF(J15953=0,"Exact fit","Surplus"))</f>
        <v/>
      </c>
    </row>
    <row r="15954">
      <c r="A15954" s="4" t="n">
        <v>440202</v>
      </c>
      <c r="B15954" s="4" t="inlineStr">
        <is>
          <t>GS BUYANGA</t>
        </is>
      </c>
      <c r="C15954" s="4" t="inlineStr">
        <is>
          <t>P4</t>
        </is>
      </c>
      <c r="D15954" s="5" t="n">
        <v>94</v>
      </c>
      <c r="E15954" s="5" t="n">
        <v>2</v>
      </c>
      <c r="F15954" s="5" t="n">
        <v>0</v>
      </c>
      <c r="G15954" s="5">
        <f>E15954-F15954</f>
        <v/>
      </c>
      <c r="H15954" s="5">
        <f>'Notes'!$B$4</f>
        <v/>
      </c>
      <c r="I15954" s="5">
        <f>ROUNDUP(D15954/H15954,0)</f>
        <v/>
      </c>
      <c r="J15954" s="6">
        <f>G15954-I15954</f>
        <v/>
      </c>
      <c r="K15954" s="4">
        <f>IF(J15954&lt;0,"Deficit",IF(J15954=0,"Exact fit","Surplus"))</f>
        <v/>
      </c>
    </row>
    <row r="15955">
      <c r="A15955" s="4" t="n">
        <v>440202</v>
      </c>
      <c r="B15955" s="4" t="inlineStr">
        <is>
          <t>GS BUYANGA</t>
        </is>
      </c>
      <c r="C15955" s="4" t="inlineStr">
        <is>
          <t>P5</t>
        </is>
      </c>
      <c r="D15955" s="5" t="n">
        <v>122</v>
      </c>
      <c r="E15955" s="5" t="n">
        <v>3</v>
      </c>
      <c r="F15955" s="5" t="n">
        <v>0</v>
      </c>
      <c r="G15955" s="5">
        <f>E15955-F15955</f>
        <v/>
      </c>
      <c r="H15955" s="5">
        <f>'Notes'!$B$4</f>
        <v/>
      </c>
      <c r="I15955" s="5">
        <f>ROUNDUP(D15955/H15955,0)</f>
        <v/>
      </c>
      <c r="J15955" s="6">
        <f>G15955-I15955</f>
        <v/>
      </c>
      <c r="K15955" s="4">
        <f>IF(J15955&lt;0,"Deficit",IF(J15955=0,"Exact fit","Surplus"))</f>
        <v/>
      </c>
    </row>
    <row r="15956">
      <c r="A15956" s="4" t="n">
        <v>440202</v>
      </c>
      <c r="B15956" s="4" t="inlineStr">
        <is>
          <t>GS BUYANGA</t>
        </is>
      </c>
      <c r="C15956" s="4" t="inlineStr">
        <is>
          <t>P6</t>
        </is>
      </c>
      <c r="D15956" s="5" t="n">
        <v>46</v>
      </c>
      <c r="E15956" s="5" t="n">
        <v>2</v>
      </c>
      <c r="F15956" s="5" t="n">
        <v>0</v>
      </c>
      <c r="G15956" s="5">
        <f>E15956-F15956</f>
        <v/>
      </c>
      <c r="H15956" s="5">
        <f>'Notes'!$B$4</f>
        <v/>
      </c>
      <c r="I15956" s="5">
        <f>ROUNDUP(D15956/H15956,0)</f>
        <v/>
      </c>
      <c r="J15956" s="6">
        <f>G15956-I15956</f>
        <v/>
      </c>
      <c r="K15956" s="4">
        <f>IF(J15956&lt;0,"Deficit",IF(J15956=0,"Exact fit","Surplus"))</f>
        <v/>
      </c>
    </row>
    <row r="15957">
      <c r="A15957" s="4" t="n">
        <v>440205</v>
      </c>
      <c r="B15957" s="4" t="inlineStr">
        <is>
          <t>EP GASEBEYA</t>
        </is>
      </c>
      <c r="C15957" s="4" t="inlineStr">
        <is>
          <t>P1</t>
        </is>
      </c>
      <c r="D15957" s="5" t="n">
        <v>439</v>
      </c>
      <c r="E15957" s="5" t="n">
        <v>8</v>
      </c>
      <c r="F15957" s="5" t="n">
        <v>4</v>
      </c>
      <c r="G15957" s="5">
        <f>E15957-F15957</f>
        <v/>
      </c>
      <c r="H15957" s="5">
        <f>'Notes'!$B$4</f>
        <v/>
      </c>
      <c r="I15957" s="5">
        <f>ROUNDUP(D15957/H15957,0)</f>
        <v/>
      </c>
      <c r="J15957" s="6">
        <f>G15957-I15957</f>
        <v/>
      </c>
      <c r="K15957" s="4">
        <f>IF(J15957&lt;0,"Deficit",IF(J15957=0,"Exact fit","Surplus"))</f>
        <v/>
      </c>
    </row>
    <row r="15958">
      <c r="A15958" s="4" t="n">
        <v>440205</v>
      </c>
      <c r="B15958" s="4" t="inlineStr">
        <is>
          <t>EP GASEBEYA</t>
        </is>
      </c>
      <c r="C15958" s="4" t="inlineStr">
        <is>
          <t>P2</t>
        </is>
      </c>
      <c r="D15958" s="5" t="n">
        <v>206</v>
      </c>
      <c r="E15958" s="5" t="n">
        <v>6</v>
      </c>
      <c r="F15958" s="5" t="n">
        <v>3</v>
      </c>
      <c r="G15958" s="5">
        <f>E15958-F15958</f>
        <v/>
      </c>
      <c r="H15958" s="5">
        <f>'Notes'!$B$4</f>
        <v/>
      </c>
      <c r="I15958" s="5">
        <f>ROUNDUP(D15958/H15958,0)</f>
        <v/>
      </c>
      <c r="J15958" s="6">
        <f>G15958-I15958</f>
        <v/>
      </c>
      <c r="K15958" s="4">
        <f>IF(J15958&lt;0,"Deficit",IF(J15958=0,"Exact fit","Surplus"))</f>
        <v/>
      </c>
    </row>
    <row r="15959">
      <c r="A15959" s="4" t="n">
        <v>440205</v>
      </c>
      <c r="B15959" s="4" t="inlineStr">
        <is>
          <t>EP GASEBEYA</t>
        </is>
      </c>
      <c r="C15959" s="4" t="inlineStr">
        <is>
          <t>P3</t>
        </is>
      </c>
      <c r="D15959" s="5" t="n">
        <v>198</v>
      </c>
      <c r="E15959" s="5" t="n">
        <v>6</v>
      </c>
      <c r="F15959" s="5" t="n">
        <v>3</v>
      </c>
      <c r="G15959" s="5">
        <f>E15959-F15959</f>
        <v/>
      </c>
      <c r="H15959" s="5">
        <f>'Notes'!$B$4</f>
        <v/>
      </c>
      <c r="I15959" s="5">
        <f>ROUNDUP(D15959/H15959,0)</f>
        <v/>
      </c>
      <c r="J15959" s="6">
        <f>G15959-I15959</f>
        <v/>
      </c>
      <c r="K15959" s="4">
        <f>IF(J15959&lt;0,"Deficit",IF(J15959=0,"Exact fit","Surplus"))</f>
        <v/>
      </c>
    </row>
    <row r="15960">
      <c r="A15960" s="4" t="n">
        <v>440205</v>
      </c>
      <c r="B15960" s="4" t="inlineStr">
        <is>
          <t>EP GASEBEYA</t>
        </is>
      </c>
      <c r="C15960" s="4" t="inlineStr">
        <is>
          <t>P4</t>
        </is>
      </c>
      <c r="D15960" s="5" t="n">
        <v>140</v>
      </c>
      <c r="E15960" s="5" t="n">
        <v>3</v>
      </c>
      <c r="F15960" s="5" t="n">
        <v>0</v>
      </c>
      <c r="G15960" s="5">
        <f>E15960-F15960</f>
        <v/>
      </c>
      <c r="H15960" s="5">
        <f>'Notes'!$B$4</f>
        <v/>
      </c>
      <c r="I15960" s="5">
        <f>ROUNDUP(D15960/H15960,0)</f>
        <v/>
      </c>
      <c r="J15960" s="6">
        <f>G15960-I15960</f>
        <v/>
      </c>
      <c r="K15960" s="4">
        <f>IF(J15960&lt;0,"Deficit",IF(J15960=0,"Exact fit","Surplus"))</f>
        <v/>
      </c>
    </row>
    <row r="15961">
      <c r="A15961" s="4" t="n">
        <v>440205</v>
      </c>
      <c r="B15961" s="4" t="inlineStr">
        <is>
          <t>EP GASEBEYA</t>
        </is>
      </c>
      <c r="C15961" s="4" t="inlineStr">
        <is>
          <t>P5</t>
        </is>
      </c>
      <c r="D15961" s="5" t="n">
        <v>157</v>
      </c>
      <c r="E15961" s="5" t="n">
        <v>3</v>
      </c>
      <c r="F15961" s="5" t="n">
        <v>0</v>
      </c>
      <c r="G15961" s="5">
        <f>E15961-F15961</f>
        <v/>
      </c>
      <c r="H15961" s="5">
        <f>'Notes'!$B$4</f>
        <v/>
      </c>
      <c r="I15961" s="5">
        <f>ROUNDUP(D15961/H15961,0)</f>
        <v/>
      </c>
      <c r="J15961" s="6">
        <f>G15961-I15961</f>
        <v/>
      </c>
      <c r="K15961" s="4">
        <f>IF(J15961&lt;0,"Deficit",IF(J15961=0,"Exact fit","Surplus"))</f>
        <v/>
      </c>
    </row>
    <row r="15962">
      <c r="A15962" s="4" t="n">
        <v>440205</v>
      </c>
      <c r="B15962" s="4" t="inlineStr">
        <is>
          <t>EP GASEBEYA</t>
        </is>
      </c>
      <c r="C15962" s="4" t="inlineStr">
        <is>
          <t>P6</t>
        </is>
      </c>
      <c r="D15962" s="5" t="n">
        <v>147</v>
      </c>
      <c r="E15962" s="5" t="n">
        <v>3</v>
      </c>
      <c r="F15962" s="5" t="n">
        <v>0</v>
      </c>
      <c r="G15962" s="5">
        <f>E15962-F15962</f>
        <v/>
      </c>
      <c r="H15962" s="5">
        <f>'Notes'!$B$4</f>
        <v/>
      </c>
      <c r="I15962" s="5">
        <f>ROUNDUP(D15962/H15962,0)</f>
        <v/>
      </c>
      <c r="J15962" s="6">
        <f>G15962-I15962</f>
        <v/>
      </c>
      <c r="K15962" s="4">
        <f>IF(J15962&lt;0,"Deficit",IF(J15962=0,"Exact fit","Surplus"))</f>
        <v/>
      </c>
    </row>
    <row r="15963">
      <c r="A15963" s="4" t="n">
        <v>440207</v>
      </c>
      <c r="B15963" s="4" t="inlineStr">
        <is>
          <t>GS MUHOTORA</t>
        </is>
      </c>
      <c r="C15963" s="4" t="inlineStr">
        <is>
          <t>P1</t>
        </is>
      </c>
      <c r="D15963" s="5" t="n">
        <v>220</v>
      </c>
      <c r="E15963" s="5" t="n">
        <v>4</v>
      </c>
      <c r="F15963" s="5" t="n">
        <v>2</v>
      </c>
      <c r="G15963" s="5">
        <f>E15963-F15963</f>
        <v/>
      </c>
      <c r="H15963" s="5">
        <f>'Notes'!$B$4</f>
        <v/>
      </c>
      <c r="I15963" s="5">
        <f>ROUNDUP(D15963/H15963,0)</f>
        <v/>
      </c>
      <c r="J15963" s="6">
        <f>G15963-I15963</f>
        <v/>
      </c>
      <c r="K15963" s="4">
        <f>IF(J15963&lt;0,"Deficit",IF(J15963=0,"Exact fit","Surplus"))</f>
        <v/>
      </c>
    </row>
    <row r="15964">
      <c r="A15964" s="4" t="n">
        <v>440207</v>
      </c>
      <c r="B15964" s="4" t="inlineStr">
        <is>
          <t>GS MUHOTORA</t>
        </is>
      </c>
      <c r="C15964" s="4" t="inlineStr">
        <is>
          <t>P2</t>
        </is>
      </c>
      <c r="D15964" s="5" t="n">
        <v>282</v>
      </c>
      <c r="E15964" s="5" t="n">
        <v>6</v>
      </c>
      <c r="F15964" s="5" t="n">
        <v>3</v>
      </c>
      <c r="G15964" s="5">
        <f>E15964-F15964</f>
        <v/>
      </c>
      <c r="H15964" s="5">
        <f>'Notes'!$B$4</f>
        <v/>
      </c>
      <c r="I15964" s="5">
        <f>ROUNDUP(D15964/H15964,0)</f>
        <v/>
      </c>
      <c r="J15964" s="6">
        <f>G15964-I15964</f>
        <v/>
      </c>
      <c r="K15964" s="4">
        <f>IF(J15964&lt;0,"Deficit",IF(J15964=0,"Exact fit","Surplus"))</f>
        <v/>
      </c>
    </row>
    <row r="15965">
      <c r="A15965" s="4" t="n">
        <v>440207</v>
      </c>
      <c r="B15965" s="4" t="inlineStr">
        <is>
          <t>GS MUHOTORA</t>
        </is>
      </c>
      <c r="C15965" s="4" t="inlineStr">
        <is>
          <t>P3</t>
        </is>
      </c>
      <c r="D15965" s="5" t="n">
        <v>220</v>
      </c>
      <c r="E15965" s="5" t="n">
        <v>4</v>
      </c>
      <c r="F15965" s="5" t="n">
        <v>2</v>
      </c>
      <c r="G15965" s="5">
        <f>E15965-F15965</f>
        <v/>
      </c>
      <c r="H15965" s="5">
        <f>'Notes'!$B$4</f>
        <v/>
      </c>
      <c r="I15965" s="5">
        <f>ROUNDUP(D15965/H15965,0)</f>
        <v/>
      </c>
      <c r="J15965" s="6">
        <f>G15965-I15965</f>
        <v/>
      </c>
      <c r="K15965" s="4">
        <f>IF(J15965&lt;0,"Deficit",IF(J15965=0,"Exact fit","Surplus"))</f>
        <v/>
      </c>
    </row>
    <row r="15966">
      <c r="A15966" s="4" t="n">
        <v>440207</v>
      </c>
      <c r="B15966" s="4" t="inlineStr">
        <is>
          <t>GS MUHOTORA</t>
        </is>
      </c>
      <c r="C15966" s="4" t="inlineStr">
        <is>
          <t>P4</t>
        </is>
      </c>
      <c r="D15966" s="5" t="n">
        <v>218</v>
      </c>
      <c r="E15966" s="5" t="n">
        <v>4</v>
      </c>
      <c r="F15966" s="5" t="n">
        <v>0</v>
      </c>
      <c r="G15966" s="5">
        <f>E15966-F15966</f>
        <v/>
      </c>
      <c r="H15966" s="5">
        <f>'Notes'!$B$4</f>
        <v/>
      </c>
      <c r="I15966" s="5">
        <f>ROUNDUP(D15966/H15966,0)</f>
        <v/>
      </c>
      <c r="J15966" s="6">
        <f>G15966-I15966</f>
        <v/>
      </c>
      <c r="K15966" s="4">
        <f>IF(J15966&lt;0,"Deficit",IF(J15966=0,"Exact fit","Surplus"))</f>
        <v/>
      </c>
    </row>
    <row r="15967">
      <c r="A15967" s="4" t="n">
        <v>440207</v>
      </c>
      <c r="B15967" s="4" t="inlineStr">
        <is>
          <t>GS MUHOTORA</t>
        </is>
      </c>
      <c r="C15967" s="4" t="inlineStr">
        <is>
          <t>P5</t>
        </is>
      </c>
      <c r="D15967" s="5" t="n">
        <v>181</v>
      </c>
      <c r="E15967" s="5" t="n">
        <v>3</v>
      </c>
      <c r="F15967" s="5" t="n">
        <v>0</v>
      </c>
      <c r="G15967" s="5">
        <f>E15967-F15967</f>
        <v/>
      </c>
      <c r="H15967" s="5">
        <f>'Notes'!$B$4</f>
        <v/>
      </c>
      <c r="I15967" s="5">
        <f>ROUNDUP(D15967/H15967,0)</f>
        <v/>
      </c>
      <c r="J15967" s="6">
        <f>G15967-I15967</f>
        <v/>
      </c>
      <c r="K15967" s="4">
        <f>IF(J15967&lt;0,"Deficit",IF(J15967=0,"Exact fit","Surplus"))</f>
        <v/>
      </c>
    </row>
    <row r="15968">
      <c r="A15968" s="4" t="n">
        <v>440207</v>
      </c>
      <c r="B15968" s="4" t="inlineStr">
        <is>
          <t>GS MUHOTORA</t>
        </is>
      </c>
      <c r="C15968" s="4" t="inlineStr">
        <is>
          <t>P6</t>
        </is>
      </c>
      <c r="D15968" s="5" t="n">
        <v>130</v>
      </c>
      <c r="E15968" s="5" t="n">
        <v>3</v>
      </c>
      <c r="F15968" s="5" t="n">
        <v>0</v>
      </c>
      <c r="G15968" s="5">
        <f>E15968-F15968</f>
        <v/>
      </c>
      <c r="H15968" s="5">
        <f>'Notes'!$B$4</f>
        <v/>
      </c>
      <c r="I15968" s="5">
        <f>ROUNDUP(D15968/H15968,0)</f>
        <v/>
      </c>
      <c r="J15968" s="6">
        <f>G15968-I15968</f>
        <v/>
      </c>
      <c r="K15968" s="4">
        <f>IF(J15968&lt;0,"Deficit",IF(J15968=0,"Exact fit","Surplus"))</f>
        <v/>
      </c>
    </row>
    <row r="15969">
      <c r="A15969" s="4" t="n">
        <v>440208</v>
      </c>
      <c r="B15969" s="4" t="inlineStr">
        <is>
          <t>GS NYAMICUCU</t>
        </is>
      </c>
      <c r="C15969" s="4" t="inlineStr">
        <is>
          <t>P1</t>
        </is>
      </c>
      <c r="D15969" s="5" t="n">
        <v>383</v>
      </c>
      <c r="E15969" s="5" t="n">
        <v>8</v>
      </c>
      <c r="F15969" s="5" t="n">
        <v>4</v>
      </c>
      <c r="G15969" s="5">
        <f>E15969-F15969</f>
        <v/>
      </c>
      <c r="H15969" s="5">
        <f>'Notes'!$B$4</f>
        <v/>
      </c>
      <c r="I15969" s="5">
        <f>ROUNDUP(D15969/H15969,0)</f>
        <v/>
      </c>
      <c r="J15969" s="6">
        <f>G15969-I15969</f>
        <v/>
      </c>
      <c r="K15969" s="4">
        <f>IF(J15969&lt;0,"Deficit",IF(J15969=0,"Exact fit","Surplus"))</f>
        <v/>
      </c>
    </row>
    <row r="15970">
      <c r="A15970" s="4" t="n">
        <v>440208</v>
      </c>
      <c r="B15970" s="4" t="inlineStr">
        <is>
          <t>GS NYAMICUCU</t>
        </is>
      </c>
      <c r="C15970" s="4" t="inlineStr">
        <is>
          <t>P2</t>
        </is>
      </c>
      <c r="D15970" s="5" t="n">
        <v>282</v>
      </c>
      <c r="E15970" s="5" t="n">
        <v>6</v>
      </c>
      <c r="F15970" s="5" t="n">
        <v>3</v>
      </c>
      <c r="G15970" s="5">
        <f>E15970-F15970</f>
        <v/>
      </c>
      <c r="H15970" s="5">
        <f>'Notes'!$B$4</f>
        <v/>
      </c>
      <c r="I15970" s="5">
        <f>ROUNDUP(D15970/H15970,0)</f>
        <v/>
      </c>
      <c r="J15970" s="6">
        <f>G15970-I15970</f>
        <v/>
      </c>
      <c r="K15970" s="4">
        <f>IF(J15970&lt;0,"Deficit",IF(J15970=0,"Exact fit","Surplus"))</f>
        <v/>
      </c>
    </row>
    <row r="15971">
      <c r="A15971" s="4" t="n">
        <v>440208</v>
      </c>
      <c r="B15971" s="4" t="inlineStr">
        <is>
          <t>GS NYAMICUCU</t>
        </is>
      </c>
      <c r="C15971" s="4" t="inlineStr">
        <is>
          <t>P3</t>
        </is>
      </c>
      <c r="D15971" s="5" t="n">
        <v>173</v>
      </c>
      <c r="E15971" s="5" t="n">
        <v>4</v>
      </c>
      <c r="F15971" s="5" t="n">
        <v>2</v>
      </c>
      <c r="G15971" s="5">
        <f>E15971-F15971</f>
        <v/>
      </c>
      <c r="H15971" s="5">
        <f>'Notes'!$B$4</f>
        <v/>
      </c>
      <c r="I15971" s="5">
        <f>ROUNDUP(D15971/H15971,0)</f>
        <v/>
      </c>
      <c r="J15971" s="6">
        <f>G15971-I15971</f>
        <v/>
      </c>
      <c r="K15971" s="4">
        <f>IF(J15971&lt;0,"Deficit",IF(J15971=0,"Exact fit","Surplus"))</f>
        <v/>
      </c>
    </row>
    <row r="15972">
      <c r="A15972" s="4" t="n">
        <v>440208</v>
      </c>
      <c r="B15972" s="4" t="inlineStr">
        <is>
          <t>GS NYAMICUCU</t>
        </is>
      </c>
      <c r="C15972" s="4" t="inlineStr">
        <is>
          <t>P4</t>
        </is>
      </c>
      <c r="D15972" s="5" t="n">
        <v>170</v>
      </c>
      <c r="E15972" s="5" t="n">
        <v>3</v>
      </c>
      <c r="F15972" s="5" t="n">
        <v>0</v>
      </c>
      <c r="G15972" s="5">
        <f>E15972-F15972</f>
        <v/>
      </c>
      <c r="H15972" s="5">
        <f>'Notes'!$B$4</f>
        <v/>
      </c>
      <c r="I15972" s="5">
        <f>ROUNDUP(D15972/H15972,0)</f>
        <v/>
      </c>
      <c r="J15972" s="6">
        <f>G15972-I15972</f>
        <v/>
      </c>
      <c r="K15972" s="4">
        <f>IF(J15972&lt;0,"Deficit",IF(J15972=0,"Exact fit","Surplus"))</f>
        <v/>
      </c>
    </row>
    <row r="15973">
      <c r="A15973" s="4" t="n">
        <v>440208</v>
      </c>
      <c r="B15973" s="4" t="inlineStr">
        <is>
          <t>GS NYAMICUCU</t>
        </is>
      </c>
      <c r="C15973" s="4" t="inlineStr">
        <is>
          <t>P5</t>
        </is>
      </c>
      <c r="D15973" s="5" t="n">
        <v>110</v>
      </c>
      <c r="E15973" s="5" t="n">
        <v>2</v>
      </c>
      <c r="F15973" s="5" t="n">
        <v>0</v>
      </c>
      <c r="G15973" s="5">
        <f>E15973-F15973</f>
        <v/>
      </c>
      <c r="H15973" s="5">
        <f>'Notes'!$B$4</f>
        <v/>
      </c>
      <c r="I15973" s="5">
        <f>ROUNDUP(D15973/H15973,0)</f>
        <v/>
      </c>
      <c r="J15973" s="6">
        <f>G15973-I15973</f>
        <v/>
      </c>
      <c r="K15973" s="4">
        <f>IF(J15973&lt;0,"Deficit",IF(J15973=0,"Exact fit","Surplus"))</f>
        <v/>
      </c>
    </row>
    <row r="15974">
      <c r="A15974" s="4" t="n">
        <v>440208</v>
      </c>
      <c r="B15974" s="4" t="inlineStr">
        <is>
          <t>GS NYAMICUCU</t>
        </is>
      </c>
      <c r="C15974" s="4" t="inlineStr">
        <is>
          <t>P6</t>
        </is>
      </c>
      <c r="D15974" s="5" t="n">
        <v>97</v>
      </c>
      <c r="E15974" s="5" t="n">
        <v>2</v>
      </c>
      <c r="F15974" s="5" t="n">
        <v>0</v>
      </c>
      <c r="G15974" s="5">
        <f>E15974-F15974</f>
        <v/>
      </c>
      <c r="H15974" s="5">
        <f>'Notes'!$B$4</f>
        <v/>
      </c>
      <c r="I15974" s="5">
        <f>ROUNDUP(D15974/H15974,0)</f>
        <v/>
      </c>
      <c r="J15974" s="6">
        <f>G15974-I15974</f>
        <v/>
      </c>
      <c r="K15974" s="4">
        <f>IF(J15974&lt;0,"Deficit",IF(J15974=0,"Exact fit","Surplus"))</f>
        <v/>
      </c>
    </row>
    <row r="15975">
      <c r="A15975" s="4" t="n">
        <v>440209</v>
      </c>
      <c r="B15975" s="4" t="inlineStr">
        <is>
          <t>GS RUNABA</t>
        </is>
      </c>
      <c r="C15975" s="4" t="inlineStr">
        <is>
          <t>P1</t>
        </is>
      </c>
      <c r="D15975" s="5" t="n">
        <v>320</v>
      </c>
      <c r="E15975" s="5" t="n">
        <v>8</v>
      </c>
      <c r="F15975" s="5" t="n">
        <v>4</v>
      </c>
      <c r="G15975" s="5">
        <f>E15975-F15975</f>
        <v/>
      </c>
      <c r="H15975" s="5">
        <f>'Notes'!$B$4</f>
        <v/>
      </c>
      <c r="I15975" s="5">
        <f>ROUNDUP(D15975/H15975,0)</f>
        <v/>
      </c>
      <c r="J15975" s="6">
        <f>G15975-I15975</f>
        <v/>
      </c>
      <c r="K15975" s="4">
        <f>IF(J15975&lt;0,"Deficit",IF(J15975=0,"Exact fit","Surplus"))</f>
        <v/>
      </c>
    </row>
    <row r="15976">
      <c r="A15976" s="4" t="n">
        <v>440209</v>
      </c>
      <c r="B15976" s="4" t="inlineStr">
        <is>
          <t>GS RUNABA</t>
        </is>
      </c>
      <c r="C15976" s="4" t="inlineStr">
        <is>
          <t>P2</t>
        </is>
      </c>
      <c r="D15976" s="5" t="n">
        <v>197</v>
      </c>
      <c r="E15976" s="5" t="n">
        <v>4</v>
      </c>
      <c r="F15976" s="5" t="n">
        <v>2</v>
      </c>
      <c r="G15976" s="5">
        <f>E15976-F15976</f>
        <v/>
      </c>
      <c r="H15976" s="5">
        <f>'Notes'!$B$4</f>
        <v/>
      </c>
      <c r="I15976" s="5">
        <f>ROUNDUP(D15976/H15976,0)</f>
        <v/>
      </c>
      <c r="J15976" s="6">
        <f>G15976-I15976</f>
        <v/>
      </c>
      <c r="K15976" s="4">
        <f>IF(J15976&lt;0,"Deficit",IF(J15976=0,"Exact fit","Surplus"))</f>
        <v/>
      </c>
    </row>
    <row r="15977">
      <c r="A15977" s="4" t="n">
        <v>440209</v>
      </c>
      <c r="B15977" s="4" t="inlineStr">
        <is>
          <t>GS RUNABA</t>
        </is>
      </c>
      <c r="C15977" s="4" t="inlineStr">
        <is>
          <t>P3</t>
        </is>
      </c>
      <c r="D15977" s="5" t="n">
        <v>162</v>
      </c>
      <c r="E15977" s="5" t="n">
        <v>4</v>
      </c>
      <c r="F15977" s="5" t="n">
        <v>2</v>
      </c>
      <c r="G15977" s="5">
        <f>E15977-F15977</f>
        <v/>
      </c>
      <c r="H15977" s="5">
        <f>'Notes'!$B$4</f>
        <v/>
      </c>
      <c r="I15977" s="5">
        <f>ROUNDUP(D15977/H15977,0)</f>
        <v/>
      </c>
      <c r="J15977" s="6">
        <f>G15977-I15977</f>
        <v/>
      </c>
      <c r="K15977" s="4">
        <f>IF(J15977&lt;0,"Deficit",IF(J15977=0,"Exact fit","Surplus"))</f>
        <v/>
      </c>
    </row>
    <row r="15978">
      <c r="A15978" s="4" t="n">
        <v>440209</v>
      </c>
      <c r="B15978" s="4" t="inlineStr">
        <is>
          <t>GS RUNABA</t>
        </is>
      </c>
      <c r="C15978" s="4" t="inlineStr">
        <is>
          <t>P4</t>
        </is>
      </c>
      <c r="D15978" s="5" t="n">
        <v>173</v>
      </c>
      <c r="E15978" s="5" t="n">
        <v>4</v>
      </c>
      <c r="F15978" s="5" t="n">
        <v>0</v>
      </c>
      <c r="G15978" s="5">
        <f>E15978-F15978</f>
        <v/>
      </c>
      <c r="H15978" s="5">
        <f>'Notes'!$B$4</f>
        <v/>
      </c>
      <c r="I15978" s="5">
        <f>ROUNDUP(D15978/H15978,0)</f>
        <v/>
      </c>
      <c r="J15978" s="6">
        <f>G15978-I15978</f>
        <v/>
      </c>
      <c r="K15978" s="4">
        <f>IF(J15978&lt;0,"Deficit",IF(J15978=0,"Exact fit","Surplus"))</f>
        <v/>
      </c>
    </row>
    <row r="15979">
      <c r="A15979" s="4" t="n">
        <v>440209</v>
      </c>
      <c r="B15979" s="4" t="inlineStr">
        <is>
          <t>GS RUNABA</t>
        </is>
      </c>
      <c r="C15979" s="4" t="inlineStr">
        <is>
          <t>P5</t>
        </is>
      </c>
      <c r="D15979" s="5" t="n">
        <v>153</v>
      </c>
      <c r="E15979" s="5" t="n">
        <v>4</v>
      </c>
      <c r="F15979" s="5" t="n">
        <v>0</v>
      </c>
      <c r="G15979" s="5">
        <f>E15979-F15979</f>
        <v/>
      </c>
      <c r="H15979" s="5">
        <f>'Notes'!$B$4</f>
        <v/>
      </c>
      <c r="I15979" s="5">
        <f>ROUNDUP(D15979/H15979,0)</f>
        <v/>
      </c>
      <c r="J15979" s="6">
        <f>G15979-I15979</f>
        <v/>
      </c>
      <c r="K15979" s="4">
        <f>IF(J15979&lt;0,"Deficit",IF(J15979=0,"Exact fit","Surplus"))</f>
        <v/>
      </c>
    </row>
    <row r="15980">
      <c r="A15980" s="4" t="n">
        <v>440209</v>
      </c>
      <c r="B15980" s="4" t="inlineStr">
        <is>
          <t>GS RUNABA</t>
        </is>
      </c>
      <c r="C15980" s="4" t="inlineStr">
        <is>
          <t>P6</t>
        </is>
      </c>
      <c r="D15980" s="5" t="n">
        <v>75</v>
      </c>
      <c r="E15980" s="5" t="n">
        <v>2</v>
      </c>
      <c r="F15980" s="5" t="n">
        <v>0</v>
      </c>
      <c r="G15980" s="5">
        <f>E15980-F15980</f>
        <v/>
      </c>
      <c r="H15980" s="5">
        <f>'Notes'!$B$4</f>
        <v/>
      </c>
      <c r="I15980" s="5">
        <f>ROUNDUP(D15980/H15980,0)</f>
        <v/>
      </c>
      <c r="J15980" s="6">
        <f>G15980-I15980</f>
        <v/>
      </c>
      <c r="K15980" s="4">
        <f>IF(J15980&lt;0,"Deficit",IF(J15980=0,"Exact fit","Surplus"))</f>
        <v/>
      </c>
    </row>
    <row r="15981">
      <c r="A15981" s="4" t="n">
        <v>440210</v>
      </c>
      <c r="B15981" s="4" t="inlineStr">
        <is>
          <t>EP KABYAZA</t>
        </is>
      </c>
      <c r="C15981" s="4" t="inlineStr">
        <is>
          <t>P1</t>
        </is>
      </c>
      <c r="D15981" s="5" t="n">
        <v>227</v>
      </c>
      <c r="E15981" s="5" t="n">
        <v>6</v>
      </c>
      <c r="F15981" s="5" t="n">
        <v>3</v>
      </c>
      <c r="G15981" s="5">
        <f>E15981-F15981</f>
        <v/>
      </c>
      <c r="H15981" s="5">
        <f>'Notes'!$B$4</f>
        <v/>
      </c>
      <c r="I15981" s="5">
        <f>ROUNDUP(D15981/H15981,0)</f>
        <v/>
      </c>
      <c r="J15981" s="6">
        <f>G15981-I15981</f>
        <v/>
      </c>
      <c r="K15981" s="4">
        <f>IF(J15981&lt;0,"Deficit",IF(J15981=0,"Exact fit","Surplus"))</f>
        <v/>
      </c>
    </row>
    <row r="15982">
      <c r="A15982" s="4" t="n">
        <v>440210</v>
      </c>
      <c r="B15982" s="4" t="inlineStr">
        <is>
          <t>EP KABYAZA</t>
        </is>
      </c>
      <c r="C15982" s="4" t="inlineStr">
        <is>
          <t>P2</t>
        </is>
      </c>
      <c r="D15982" s="5" t="n">
        <v>148</v>
      </c>
      <c r="E15982" s="5" t="n">
        <v>4</v>
      </c>
      <c r="F15982" s="5" t="n">
        <v>2</v>
      </c>
      <c r="G15982" s="5">
        <f>E15982-F15982</f>
        <v/>
      </c>
      <c r="H15982" s="5">
        <f>'Notes'!$B$4</f>
        <v/>
      </c>
      <c r="I15982" s="5">
        <f>ROUNDUP(D15982/H15982,0)</f>
        <v/>
      </c>
      <c r="J15982" s="6">
        <f>G15982-I15982</f>
        <v/>
      </c>
      <c r="K15982" s="4">
        <f>IF(J15982&lt;0,"Deficit",IF(J15982=0,"Exact fit","Surplus"))</f>
        <v/>
      </c>
    </row>
    <row r="15983">
      <c r="A15983" s="4" t="n">
        <v>440210</v>
      </c>
      <c r="B15983" s="4" t="inlineStr">
        <is>
          <t>EP KABYAZA</t>
        </is>
      </c>
      <c r="C15983" s="4" t="inlineStr">
        <is>
          <t>P3</t>
        </is>
      </c>
      <c r="D15983" s="5" t="n">
        <v>127</v>
      </c>
      <c r="E15983" s="5" t="n">
        <v>4</v>
      </c>
      <c r="F15983" s="5" t="n">
        <v>2</v>
      </c>
      <c r="G15983" s="5">
        <f>E15983-F15983</f>
        <v/>
      </c>
      <c r="H15983" s="5">
        <f>'Notes'!$B$4</f>
        <v/>
      </c>
      <c r="I15983" s="5">
        <f>ROUNDUP(D15983/H15983,0)</f>
        <v/>
      </c>
      <c r="J15983" s="6">
        <f>G15983-I15983</f>
        <v/>
      </c>
      <c r="K15983" s="4">
        <f>IF(J15983&lt;0,"Deficit",IF(J15983=0,"Exact fit","Surplus"))</f>
        <v/>
      </c>
    </row>
    <row r="15984">
      <c r="A15984" s="4" t="n">
        <v>440210</v>
      </c>
      <c r="B15984" s="4" t="inlineStr">
        <is>
          <t>EP KABYAZA</t>
        </is>
      </c>
      <c r="C15984" s="4" t="inlineStr">
        <is>
          <t>P4</t>
        </is>
      </c>
      <c r="D15984" s="5" t="n">
        <v>145</v>
      </c>
      <c r="E15984" s="5" t="n">
        <v>3</v>
      </c>
      <c r="F15984" s="5" t="n">
        <v>0</v>
      </c>
      <c r="G15984" s="5">
        <f>E15984-F15984</f>
        <v/>
      </c>
      <c r="H15984" s="5">
        <f>'Notes'!$B$4</f>
        <v/>
      </c>
      <c r="I15984" s="5">
        <f>ROUNDUP(D15984/H15984,0)</f>
        <v/>
      </c>
      <c r="J15984" s="6">
        <f>G15984-I15984</f>
        <v/>
      </c>
      <c r="K15984" s="4">
        <f>IF(J15984&lt;0,"Deficit",IF(J15984=0,"Exact fit","Surplus"))</f>
        <v/>
      </c>
    </row>
    <row r="15985">
      <c r="A15985" s="4" t="n">
        <v>440210</v>
      </c>
      <c r="B15985" s="4" t="inlineStr">
        <is>
          <t>EP KABYAZA</t>
        </is>
      </c>
      <c r="C15985" s="4" t="inlineStr">
        <is>
          <t>P5</t>
        </is>
      </c>
      <c r="D15985" s="5" t="n">
        <v>148</v>
      </c>
      <c r="E15985" s="5" t="n">
        <v>3</v>
      </c>
      <c r="F15985" s="5" t="n">
        <v>0</v>
      </c>
      <c r="G15985" s="5">
        <f>E15985-F15985</f>
        <v/>
      </c>
      <c r="H15985" s="5">
        <f>'Notes'!$B$4</f>
        <v/>
      </c>
      <c r="I15985" s="5">
        <f>ROUNDUP(D15985/H15985,0)</f>
        <v/>
      </c>
      <c r="J15985" s="6">
        <f>G15985-I15985</f>
        <v/>
      </c>
      <c r="K15985" s="4">
        <f>IF(J15985&lt;0,"Deficit",IF(J15985=0,"Exact fit","Surplus"))</f>
        <v/>
      </c>
    </row>
    <row r="15986">
      <c r="A15986" s="4" t="n">
        <v>440210</v>
      </c>
      <c r="B15986" s="4" t="inlineStr">
        <is>
          <t>EP KABYAZA</t>
        </is>
      </c>
      <c r="C15986" s="4" t="inlineStr">
        <is>
          <t>P6</t>
        </is>
      </c>
      <c r="D15986" s="5" t="n">
        <v>88</v>
      </c>
      <c r="E15986" s="5" t="n">
        <v>2</v>
      </c>
      <c r="F15986" s="5" t="n">
        <v>0</v>
      </c>
      <c r="G15986" s="5">
        <f>E15986-F15986</f>
        <v/>
      </c>
      <c r="H15986" s="5">
        <f>'Notes'!$B$4</f>
        <v/>
      </c>
      <c r="I15986" s="5">
        <f>ROUNDUP(D15986/H15986,0)</f>
        <v/>
      </c>
      <c r="J15986" s="6">
        <f>G15986-I15986</f>
        <v/>
      </c>
      <c r="K15986" s="4">
        <f>IF(J15986&lt;0,"Deficit",IF(J15986=0,"Exact fit","Surplus"))</f>
        <v/>
      </c>
    </row>
    <row r="15987">
      <c r="A15987" s="4" t="n">
        <v>440212</v>
      </c>
      <c r="B15987" s="4" t="inlineStr">
        <is>
          <t>EP KILINGA</t>
        </is>
      </c>
      <c r="C15987" s="4" t="inlineStr">
        <is>
          <t>P1</t>
        </is>
      </c>
      <c r="D15987" s="5" t="n">
        <v>80</v>
      </c>
      <c r="E15987" s="5" t="n">
        <v>2</v>
      </c>
      <c r="F15987" s="5" t="n">
        <v>1</v>
      </c>
      <c r="G15987" s="5">
        <f>E15987-F15987</f>
        <v/>
      </c>
      <c r="H15987" s="5">
        <f>'Notes'!$B$4</f>
        <v/>
      </c>
      <c r="I15987" s="5">
        <f>ROUNDUP(D15987/H15987,0)</f>
        <v/>
      </c>
      <c r="J15987" s="6">
        <f>G15987-I15987</f>
        <v/>
      </c>
      <c r="K15987" s="4">
        <f>IF(J15987&lt;0,"Deficit",IF(J15987=0,"Exact fit","Surplus"))</f>
        <v/>
      </c>
    </row>
    <row r="15988">
      <c r="A15988" s="4" t="n">
        <v>440212</v>
      </c>
      <c r="B15988" s="4" t="inlineStr">
        <is>
          <t>EP KILINGA</t>
        </is>
      </c>
      <c r="C15988" s="4" t="inlineStr">
        <is>
          <t>P2</t>
        </is>
      </c>
      <c r="D15988" s="5" t="n">
        <v>81</v>
      </c>
      <c r="E15988" s="5" t="n">
        <v>2</v>
      </c>
      <c r="F15988" s="5" t="n">
        <v>1</v>
      </c>
      <c r="G15988" s="5">
        <f>E15988-F15988</f>
        <v/>
      </c>
      <c r="H15988" s="5">
        <f>'Notes'!$B$4</f>
        <v/>
      </c>
      <c r="I15988" s="5">
        <f>ROUNDUP(D15988/H15988,0)</f>
        <v/>
      </c>
      <c r="J15988" s="6">
        <f>G15988-I15988</f>
        <v/>
      </c>
      <c r="K15988" s="4">
        <f>IF(J15988&lt;0,"Deficit",IF(J15988=0,"Exact fit","Surplus"))</f>
        <v/>
      </c>
    </row>
    <row r="15989">
      <c r="A15989" s="4" t="n">
        <v>440212</v>
      </c>
      <c r="B15989" s="4" t="inlineStr">
        <is>
          <t>EP KILINGA</t>
        </is>
      </c>
      <c r="C15989" s="4" t="inlineStr">
        <is>
          <t>P3</t>
        </is>
      </c>
      <c r="D15989" s="5" t="n">
        <v>77</v>
      </c>
      <c r="E15989" s="5" t="n">
        <v>2</v>
      </c>
      <c r="F15989" s="5" t="n">
        <v>1</v>
      </c>
      <c r="G15989" s="5">
        <f>E15989-F15989</f>
        <v/>
      </c>
      <c r="H15989" s="5">
        <f>'Notes'!$B$4</f>
        <v/>
      </c>
      <c r="I15989" s="5">
        <f>ROUNDUP(D15989/H15989,0)</f>
        <v/>
      </c>
      <c r="J15989" s="6">
        <f>G15989-I15989</f>
        <v/>
      </c>
      <c r="K15989" s="4">
        <f>IF(J15989&lt;0,"Deficit",IF(J15989=0,"Exact fit","Surplus"))</f>
        <v/>
      </c>
    </row>
    <row r="15990">
      <c r="A15990" s="4" t="n">
        <v>440212</v>
      </c>
      <c r="B15990" s="4" t="inlineStr">
        <is>
          <t>EP KILINGA</t>
        </is>
      </c>
      <c r="C15990" s="4" t="inlineStr">
        <is>
          <t>P4</t>
        </is>
      </c>
      <c r="D15990" s="5" t="n">
        <v>52</v>
      </c>
      <c r="E15990" s="5" t="n">
        <v>1</v>
      </c>
      <c r="F15990" s="5" t="n">
        <v>0</v>
      </c>
      <c r="G15990" s="5">
        <f>E15990-F15990</f>
        <v/>
      </c>
      <c r="H15990" s="5">
        <f>'Notes'!$B$4</f>
        <v/>
      </c>
      <c r="I15990" s="5">
        <f>ROUNDUP(D15990/H15990,0)</f>
        <v/>
      </c>
      <c r="J15990" s="6">
        <f>G15990-I15990</f>
        <v/>
      </c>
      <c r="K15990" s="4">
        <f>IF(J15990&lt;0,"Deficit",IF(J15990=0,"Exact fit","Surplus"))</f>
        <v/>
      </c>
    </row>
    <row r="15991">
      <c r="A15991" s="4" t="n">
        <v>440212</v>
      </c>
      <c r="B15991" s="4" t="inlineStr">
        <is>
          <t>EP KILINGA</t>
        </is>
      </c>
      <c r="C15991" s="4" t="inlineStr">
        <is>
          <t>P5</t>
        </is>
      </c>
      <c r="D15991" s="5" t="n">
        <v>82</v>
      </c>
      <c r="E15991" s="5" t="n">
        <v>2</v>
      </c>
      <c r="F15991" s="5" t="n">
        <v>0</v>
      </c>
      <c r="G15991" s="5">
        <f>E15991-F15991</f>
        <v/>
      </c>
      <c r="H15991" s="5">
        <f>'Notes'!$B$4</f>
        <v/>
      </c>
      <c r="I15991" s="5">
        <f>ROUNDUP(D15991/H15991,0)</f>
        <v/>
      </c>
      <c r="J15991" s="6">
        <f>G15991-I15991</f>
        <v/>
      </c>
      <c r="K15991" s="4">
        <f>IF(J15991&lt;0,"Deficit",IF(J15991=0,"Exact fit","Surplus"))</f>
        <v/>
      </c>
    </row>
    <row r="15992">
      <c r="A15992" s="4" t="n">
        <v>440212</v>
      </c>
      <c r="B15992" s="4" t="inlineStr">
        <is>
          <t>EP KILINGA</t>
        </is>
      </c>
      <c r="C15992" s="4" t="inlineStr">
        <is>
          <t>P6</t>
        </is>
      </c>
      <c r="D15992" s="5" t="n">
        <v>40</v>
      </c>
      <c r="E15992" s="5" t="n">
        <v>1</v>
      </c>
      <c r="F15992" s="5" t="n">
        <v>0</v>
      </c>
      <c r="G15992" s="5">
        <f>E15992-F15992</f>
        <v/>
      </c>
      <c r="H15992" s="5">
        <f>'Notes'!$B$4</f>
        <v/>
      </c>
      <c r="I15992" s="5">
        <f>ROUNDUP(D15992/H15992,0)</f>
        <v/>
      </c>
      <c r="J15992" s="6">
        <f>G15992-I15992</f>
        <v/>
      </c>
      <c r="K15992" s="4">
        <f>IF(J15992&lt;0,"Deficit",IF(J15992=0,"Exact fit","Surplus"))</f>
        <v/>
      </c>
    </row>
    <row r="15993">
      <c r="A15993" s="4" t="n">
        <v>440217</v>
      </c>
      <c r="B15993" s="4" t="inlineStr">
        <is>
          <t>GS NYAMIYAGA</t>
        </is>
      </c>
      <c r="C15993" s="4" t="inlineStr">
        <is>
          <t>P1</t>
        </is>
      </c>
      <c r="D15993" s="5" t="n">
        <v>147</v>
      </c>
      <c r="E15993" s="5" t="n">
        <v>4</v>
      </c>
      <c r="F15993" s="5" t="n">
        <v>2</v>
      </c>
      <c r="G15993" s="5">
        <f>E15993-F15993</f>
        <v/>
      </c>
      <c r="H15993" s="5">
        <f>'Notes'!$B$4</f>
        <v/>
      </c>
      <c r="I15993" s="5">
        <f>ROUNDUP(D15993/H15993,0)</f>
        <v/>
      </c>
      <c r="J15993" s="6">
        <f>G15993-I15993</f>
        <v/>
      </c>
      <c r="K15993" s="4">
        <f>IF(J15993&lt;0,"Deficit",IF(J15993=0,"Exact fit","Surplus"))</f>
        <v/>
      </c>
    </row>
    <row r="15994">
      <c r="A15994" s="4" t="n">
        <v>440217</v>
      </c>
      <c r="B15994" s="4" t="inlineStr">
        <is>
          <t>GS NYAMIYAGA</t>
        </is>
      </c>
      <c r="C15994" s="4" t="inlineStr">
        <is>
          <t>P2</t>
        </is>
      </c>
      <c r="D15994" s="5" t="n">
        <v>110</v>
      </c>
      <c r="E15994" s="5" t="n">
        <v>4</v>
      </c>
      <c r="F15994" s="5" t="n">
        <v>2</v>
      </c>
      <c r="G15994" s="5">
        <f>E15994-F15994</f>
        <v/>
      </c>
      <c r="H15994" s="5">
        <f>'Notes'!$B$4</f>
        <v/>
      </c>
      <c r="I15994" s="5">
        <f>ROUNDUP(D15994/H15994,0)</f>
        <v/>
      </c>
      <c r="J15994" s="6">
        <f>G15994-I15994</f>
        <v/>
      </c>
      <c r="K15994" s="4">
        <f>IF(J15994&lt;0,"Deficit",IF(J15994=0,"Exact fit","Surplus"))</f>
        <v/>
      </c>
    </row>
    <row r="15995">
      <c r="A15995" s="4" t="n">
        <v>440217</v>
      </c>
      <c r="B15995" s="4" t="inlineStr">
        <is>
          <t>GS NYAMIYAGA</t>
        </is>
      </c>
      <c r="C15995" s="4" t="inlineStr">
        <is>
          <t>P3</t>
        </is>
      </c>
      <c r="D15995" s="5" t="n">
        <v>110</v>
      </c>
      <c r="E15995" s="5" t="n">
        <v>4</v>
      </c>
      <c r="F15995" s="5" t="n">
        <v>2</v>
      </c>
      <c r="G15995" s="5">
        <f>E15995-F15995</f>
        <v/>
      </c>
      <c r="H15995" s="5">
        <f>'Notes'!$B$4</f>
        <v/>
      </c>
      <c r="I15995" s="5">
        <f>ROUNDUP(D15995/H15995,0)</f>
        <v/>
      </c>
      <c r="J15995" s="6">
        <f>G15995-I15995</f>
        <v/>
      </c>
      <c r="K15995" s="4">
        <f>IF(J15995&lt;0,"Deficit",IF(J15995=0,"Exact fit","Surplus"))</f>
        <v/>
      </c>
    </row>
    <row r="15996">
      <c r="A15996" s="4" t="n">
        <v>440217</v>
      </c>
      <c r="B15996" s="4" t="inlineStr">
        <is>
          <t>GS NYAMIYAGA</t>
        </is>
      </c>
      <c r="C15996" s="4" t="inlineStr">
        <is>
          <t>P4</t>
        </is>
      </c>
      <c r="D15996" s="5" t="n">
        <v>115</v>
      </c>
      <c r="E15996" s="5" t="n">
        <v>3</v>
      </c>
      <c r="F15996" s="5" t="n">
        <v>0</v>
      </c>
      <c r="G15996" s="5">
        <f>E15996-F15996</f>
        <v/>
      </c>
      <c r="H15996" s="5">
        <f>'Notes'!$B$4</f>
        <v/>
      </c>
      <c r="I15996" s="5">
        <f>ROUNDUP(D15996/H15996,0)</f>
        <v/>
      </c>
      <c r="J15996" s="6">
        <f>G15996-I15996</f>
        <v/>
      </c>
      <c r="K15996" s="4">
        <f>IF(J15996&lt;0,"Deficit",IF(J15996=0,"Exact fit","Surplus"))</f>
        <v/>
      </c>
    </row>
    <row r="15997">
      <c r="A15997" s="4" t="n">
        <v>440217</v>
      </c>
      <c r="B15997" s="4" t="inlineStr">
        <is>
          <t>GS NYAMIYAGA</t>
        </is>
      </c>
      <c r="C15997" s="4" t="inlineStr">
        <is>
          <t>P5</t>
        </is>
      </c>
      <c r="D15997" s="5" t="n">
        <v>110</v>
      </c>
      <c r="E15997" s="5" t="n">
        <v>3</v>
      </c>
      <c r="F15997" s="5" t="n">
        <v>0</v>
      </c>
      <c r="G15997" s="5">
        <f>E15997-F15997</f>
        <v/>
      </c>
      <c r="H15997" s="5">
        <f>'Notes'!$B$4</f>
        <v/>
      </c>
      <c r="I15997" s="5">
        <f>ROUNDUP(D15997/H15997,0)</f>
        <v/>
      </c>
      <c r="J15997" s="6">
        <f>G15997-I15997</f>
        <v/>
      </c>
      <c r="K15997" s="4">
        <f>IF(J15997&lt;0,"Deficit",IF(J15997=0,"Exact fit","Surplus"))</f>
        <v/>
      </c>
    </row>
    <row r="15998">
      <c r="A15998" s="4" t="n">
        <v>440217</v>
      </c>
      <c r="B15998" s="4" t="inlineStr">
        <is>
          <t>GS NYAMIYAGA</t>
        </is>
      </c>
      <c r="C15998" s="4" t="inlineStr">
        <is>
          <t>P6</t>
        </is>
      </c>
      <c r="D15998" s="5" t="n">
        <v>58</v>
      </c>
      <c r="E15998" s="5" t="n">
        <v>2</v>
      </c>
      <c r="F15998" s="5" t="n">
        <v>0</v>
      </c>
      <c r="G15998" s="5">
        <f>E15998-F15998</f>
        <v/>
      </c>
      <c r="H15998" s="5">
        <f>'Notes'!$B$4</f>
        <v/>
      </c>
      <c r="I15998" s="5">
        <f>ROUNDUP(D15998/H15998,0)</f>
        <v/>
      </c>
      <c r="J15998" s="6">
        <f>G15998-I15998</f>
        <v/>
      </c>
      <c r="K15998" s="4">
        <f>IF(J15998&lt;0,"Deficit",IF(J15998=0,"Exact fit","Surplus"))</f>
        <v/>
      </c>
    </row>
    <row r="15999">
      <c r="A15999" s="4" t="n">
        <v>440220</v>
      </c>
      <c r="B15999" s="4" t="inlineStr">
        <is>
          <t>EP NYAMIYAGA II</t>
        </is>
      </c>
      <c r="C15999" s="4" t="inlineStr">
        <is>
          <t>P1</t>
        </is>
      </c>
      <c r="D15999" s="5" t="n">
        <v>150</v>
      </c>
      <c r="E15999" s="5" t="n">
        <v>2</v>
      </c>
      <c r="F15999" s="5" t="n">
        <v>0</v>
      </c>
      <c r="G15999" s="5">
        <f>E15999-F15999</f>
        <v/>
      </c>
      <c r="H15999" s="5">
        <f>'Notes'!$B$4</f>
        <v/>
      </c>
      <c r="I15999" s="5">
        <f>ROUNDUP(D15999/H15999,0)</f>
        <v/>
      </c>
      <c r="J15999" s="6">
        <f>G15999-I15999</f>
        <v/>
      </c>
      <c r="K15999" s="4">
        <f>IF(J15999&lt;0,"Deficit",IF(J15999=0,"Exact fit","Surplus"))</f>
        <v/>
      </c>
    </row>
    <row r="16000">
      <c r="A16000" s="4" t="n">
        <v>440220</v>
      </c>
      <c r="B16000" s="4" t="inlineStr">
        <is>
          <t>EP NYAMIYAGA II</t>
        </is>
      </c>
      <c r="C16000" s="4" t="inlineStr">
        <is>
          <t>P2</t>
        </is>
      </c>
      <c r="D16000" s="5" t="n">
        <v>106</v>
      </c>
      <c r="E16000" s="5" t="n">
        <v>1</v>
      </c>
      <c r="F16000" s="5" t="n">
        <v>0</v>
      </c>
      <c r="G16000" s="5">
        <f>E16000-F16000</f>
        <v/>
      </c>
      <c r="H16000" s="5">
        <f>'Notes'!$B$4</f>
        <v/>
      </c>
      <c r="I16000" s="5">
        <f>ROUNDUP(D16000/H16000,0)</f>
        <v/>
      </c>
      <c r="J16000" s="6">
        <f>G16000-I16000</f>
        <v/>
      </c>
      <c r="K16000" s="4">
        <f>IF(J16000&lt;0,"Deficit",IF(J16000=0,"Exact fit","Surplus"))</f>
        <v/>
      </c>
    </row>
    <row r="16001">
      <c r="A16001" s="4" t="n">
        <v>440220</v>
      </c>
      <c r="B16001" s="4" t="inlineStr">
        <is>
          <t>EP NYAMIYAGA II</t>
        </is>
      </c>
      <c r="C16001" s="4" t="inlineStr">
        <is>
          <t>P3</t>
        </is>
      </c>
      <c r="D16001" s="5" t="n">
        <v>90</v>
      </c>
      <c r="E16001" s="5" t="n">
        <v>1</v>
      </c>
      <c r="F16001" s="5" t="n">
        <v>0</v>
      </c>
      <c r="G16001" s="5">
        <f>E16001-F16001</f>
        <v/>
      </c>
      <c r="H16001" s="5">
        <f>'Notes'!$B$4</f>
        <v/>
      </c>
      <c r="I16001" s="5">
        <f>ROUNDUP(D16001/H16001,0)</f>
        <v/>
      </c>
      <c r="J16001" s="6">
        <f>G16001-I16001</f>
        <v/>
      </c>
      <c r="K16001" s="4">
        <f>IF(J16001&lt;0,"Deficit",IF(J16001=0,"Exact fit","Surplus"))</f>
        <v/>
      </c>
    </row>
    <row r="16002">
      <c r="A16002" s="4" t="n">
        <v>440220</v>
      </c>
      <c r="B16002" s="4" t="inlineStr">
        <is>
          <t>EP NYAMIYAGA II</t>
        </is>
      </c>
      <c r="C16002" s="4" t="inlineStr">
        <is>
          <t>P4</t>
        </is>
      </c>
      <c r="D16002" s="5" t="n">
        <v>92</v>
      </c>
      <c r="E16002" s="5" t="n">
        <v>2</v>
      </c>
      <c r="F16002" s="5" t="n">
        <v>0</v>
      </c>
      <c r="G16002" s="5">
        <f>E16002-F16002</f>
        <v/>
      </c>
      <c r="H16002" s="5">
        <f>'Notes'!$B$4</f>
        <v/>
      </c>
      <c r="I16002" s="5">
        <f>ROUNDUP(D16002/H16002,0)</f>
        <v/>
      </c>
      <c r="J16002" s="6">
        <f>G16002-I16002</f>
        <v/>
      </c>
      <c r="K16002" s="4">
        <f>IF(J16002&lt;0,"Deficit",IF(J16002=0,"Exact fit","Surplus"))</f>
        <v/>
      </c>
    </row>
    <row r="16003">
      <c r="A16003" s="4" t="n">
        <v>440220</v>
      </c>
      <c r="B16003" s="4" t="inlineStr">
        <is>
          <t>EP NYAMIYAGA II</t>
        </is>
      </c>
      <c r="C16003" s="4" t="inlineStr">
        <is>
          <t>P5</t>
        </is>
      </c>
      <c r="D16003" s="5" t="n">
        <v>71</v>
      </c>
      <c r="E16003" s="5" t="n">
        <v>2</v>
      </c>
      <c r="F16003" s="5" t="n">
        <v>0</v>
      </c>
      <c r="G16003" s="5">
        <f>E16003-F16003</f>
        <v/>
      </c>
      <c r="H16003" s="5">
        <f>'Notes'!$B$4</f>
        <v/>
      </c>
      <c r="I16003" s="5">
        <f>ROUNDUP(D16003/H16003,0)</f>
        <v/>
      </c>
      <c r="J16003" s="6">
        <f>G16003-I16003</f>
        <v/>
      </c>
      <c r="K16003" s="4">
        <f>IF(J16003&lt;0,"Deficit",IF(J16003=0,"Exact fit","Surplus"))</f>
        <v/>
      </c>
    </row>
    <row r="16004">
      <c r="A16004" s="4" t="n">
        <v>440220</v>
      </c>
      <c r="B16004" s="4" t="inlineStr">
        <is>
          <t>EP NYAMIYAGA II</t>
        </is>
      </c>
      <c r="C16004" s="4" t="inlineStr">
        <is>
          <t>P6</t>
        </is>
      </c>
      <c r="D16004" s="5" t="n">
        <v>31</v>
      </c>
      <c r="E16004" s="5" t="n">
        <v>1</v>
      </c>
      <c r="F16004" s="5" t="n">
        <v>0</v>
      </c>
      <c r="G16004" s="5">
        <f>E16004-F16004</f>
        <v/>
      </c>
      <c r="H16004" s="5">
        <f>'Notes'!$B$4</f>
        <v/>
      </c>
      <c r="I16004" s="5">
        <f>ROUNDUP(D16004/H16004,0)</f>
        <v/>
      </c>
      <c r="J16004" s="6">
        <f>G16004-I16004</f>
        <v/>
      </c>
      <c r="K16004" s="4">
        <f>IF(J16004&lt;0,"Deficit",IF(J16004=0,"Exact fit","Surplus"))</f>
        <v/>
      </c>
    </row>
    <row r="16005">
      <c r="A16005" s="4" t="n">
        <v>440223</v>
      </c>
      <c r="B16005" s="4" t="inlineStr">
        <is>
          <t>OASIS OF NATIONS</t>
        </is>
      </c>
      <c r="C16005" s="4" t="inlineStr">
        <is>
          <t>P1</t>
        </is>
      </c>
      <c r="D16005" s="5" t="n">
        <v>83</v>
      </c>
      <c r="E16005" s="5" t="n">
        <v>2</v>
      </c>
      <c r="F16005" s="5" t="n">
        <v>0</v>
      </c>
      <c r="G16005" s="5">
        <f>E16005-F16005</f>
        <v/>
      </c>
      <c r="H16005" s="5">
        <f>'Notes'!$B$4</f>
        <v/>
      </c>
      <c r="I16005" s="5">
        <f>ROUNDUP(D16005/H16005,0)</f>
        <v/>
      </c>
      <c r="J16005" s="6">
        <f>G16005-I16005</f>
        <v/>
      </c>
      <c r="K16005" s="4">
        <f>IF(J16005&lt;0,"Deficit",IF(J16005=0,"Exact fit","Surplus"))</f>
        <v/>
      </c>
    </row>
    <row r="16006">
      <c r="A16006" s="4" t="n">
        <v>440223</v>
      </c>
      <c r="B16006" s="4" t="inlineStr">
        <is>
          <t>OASIS OF NATIONS</t>
        </is>
      </c>
      <c r="C16006" s="4" t="inlineStr">
        <is>
          <t>P2</t>
        </is>
      </c>
      <c r="D16006" s="5" t="n">
        <v>78</v>
      </c>
      <c r="E16006" s="5" t="n">
        <v>2</v>
      </c>
      <c r="F16006" s="5" t="n">
        <v>0</v>
      </c>
      <c r="G16006" s="5">
        <f>E16006-F16006</f>
        <v/>
      </c>
      <c r="H16006" s="5">
        <f>'Notes'!$B$4</f>
        <v/>
      </c>
      <c r="I16006" s="5">
        <f>ROUNDUP(D16006/H16006,0)</f>
        <v/>
      </c>
      <c r="J16006" s="6">
        <f>G16006-I16006</f>
        <v/>
      </c>
      <c r="K16006" s="4">
        <f>IF(J16006&lt;0,"Deficit",IF(J16006=0,"Exact fit","Surplus"))</f>
        <v/>
      </c>
    </row>
    <row r="16007">
      <c r="A16007" s="4" t="n">
        <v>440223</v>
      </c>
      <c r="B16007" s="4" t="inlineStr">
        <is>
          <t>OASIS OF NATIONS</t>
        </is>
      </c>
      <c r="C16007" s="4" t="inlineStr">
        <is>
          <t>P3</t>
        </is>
      </c>
      <c r="D16007" s="5" t="n">
        <v>63</v>
      </c>
      <c r="E16007" s="5" t="n">
        <v>2</v>
      </c>
      <c r="F16007" s="5" t="n">
        <v>0</v>
      </c>
      <c r="G16007" s="5">
        <f>E16007-F16007</f>
        <v/>
      </c>
      <c r="H16007" s="5">
        <f>'Notes'!$B$4</f>
        <v/>
      </c>
      <c r="I16007" s="5">
        <f>ROUNDUP(D16007/H16007,0)</f>
        <v/>
      </c>
      <c r="J16007" s="6">
        <f>G16007-I16007</f>
        <v/>
      </c>
      <c r="K16007" s="4">
        <f>IF(J16007&lt;0,"Deficit",IF(J16007=0,"Exact fit","Surplus"))</f>
        <v/>
      </c>
    </row>
    <row r="16008">
      <c r="A16008" s="4" t="n">
        <v>440223</v>
      </c>
      <c r="B16008" s="4" t="inlineStr">
        <is>
          <t>OASIS OF NATIONS</t>
        </is>
      </c>
      <c r="C16008" s="4" t="inlineStr">
        <is>
          <t>P4</t>
        </is>
      </c>
      <c r="D16008" s="5" t="n">
        <v>84</v>
      </c>
      <c r="E16008" s="5" t="n">
        <v>2</v>
      </c>
      <c r="F16008" s="5" t="n">
        <v>0</v>
      </c>
      <c r="G16008" s="5">
        <f>E16008-F16008</f>
        <v/>
      </c>
      <c r="H16008" s="5">
        <f>'Notes'!$B$4</f>
        <v/>
      </c>
      <c r="I16008" s="5">
        <f>ROUNDUP(D16008/H16008,0)</f>
        <v/>
      </c>
      <c r="J16008" s="6">
        <f>G16008-I16008</f>
        <v/>
      </c>
      <c r="K16008" s="4">
        <f>IF(J16008&lt;0,"Deficit",IF(J16008=0,"Exact fit","Surplus"))</f>
        <v/>
      </c>
    </row>
    <row r="16009">
      <c r="A16009" s="4" t="n">
        <v>440223</v>
      </c>
      <c r="B16009" s="4" t="inlineStr">
        <is>
          <t>OASIS OF NATIONS</t>
        </is>
      </c>
      <c r="C16009" s="4" t="inlineStr">
        <is>
          <t>P5</t>
        </is>
      </c>
      <c r="D16009" s="5" t="n">
        <v>83</v>
      </c>
      <c r="E16009" s="5" t="n">
        <v>2</v>
      </c>
      <c r="F16009" s="5" t="n">
        <v>0</v>
      </c>
      <c r="G16009" s="5">
        <f>E16009-F16009</f>
        <v/>
      </c>
      <c r="H16009" s="5">
        <f>'Notes'!$B$4</f>
        <v/>
      </c>
      <c r="I16009" s="5">
        <f>ROUNDUP(D16009/H16009,0)</f>
        <v/>
      </c>
      <c r="J16009" s="6">
        <f>G16009-I16009</f>
        <v/>
      </c>
      <c r="K16009" s="4">
        <f>IF(J16009&lt;0,"Deficit",IF(J16009=0,"Exact fit","Surplus"))</f>
        <v/>
      </c>
    </row>
    <row r="16010">
      <c r="A16010" s="4" t="n">
        <v>440223</v>
      </c>
      <c r="B16010" s="4" t="inlineStr">
        <is>
          <t>OASIS OF NATIONS</t>
        </is>
      </c>
      <c r="C16010" s="4" t="inlineStr">
        <is>
          <t>P6</t>
        </is>
      </c>
      <c r="D16010" s="5" t="n">
        <v>44</v>
      </c>
      <c r="E16010" s="5" t="n">
        <v>2</v>
      </c>
      <c r="F16010" s="5" t="n">
        <v>0</v>
      </c>
      <c r="G16010" s="5">
        <f>E16010-F16010</f>
        <v/>
      </c>
      <c r="H16010" s="5">
        <f>'Notes'!$B$4</f>
        <v/>
      </c>
      <c r="I16010" s="5">
        <f>ROUNDUP(D16010/H16010,0)</f>
        <v/>
      </c>
      <c r="J16010" s="6">
        <f>G16010-I16010</f>
        <v/>
      </c>
      <c r="K16010" s="4">
        <f>IF(J16010&lt;0,"Deficit",IF(J16010=0,"Exact fit","Surplus"))</f>
        <v/>
      </c>
    </row>
    <row r="16011">
      <c r="A16011" s="4" t="n">
        <v>440301</v>
      </c>
      <c r="B16011" s="4" t="inlineStr">
        <is>
          <t>GS BUTETE</t>
        </is>
      </c>
      <c r="C16011" s="4" t="inlineStr">
        <is>
          <t>P1</t>
        </is>
      </c>
      <c r="D16011" s="5" t="n">
        <v>242</v>
      </c>
      <c r="E16011" s="5" t="n">
        <v>6</v>
      </c>
      <c r="F16011" s="5" t="n">
        <v>3</v>
      </c>
      <c r="G16011" s="5">
        <f>E16011-F16011</f>
        <v/>
      </c>
      <c r="H16011" s="5">
        <f>'Notes'!$B$4</f>
        <v/>
      </c>
      <c r="I16011" s="5">
        <f>ROUNDUP(D16011/H16011,0)</f>
        <v/>
      </c>
      <c r="J16011" s="6">
        <f>G16011-I16011</f>
        <v/>
      </c>
      <c r="K16011" s="4">
        <f>IF(J16011&lt;0,"Deficit",IF(J16011=0,"Exact fit","Surplus"))</f>
        <v/>
      </c>
    </row>
    <row r="16012">
      <c r="A16012" s="4" t="n">
        <v>440301</v>
      </c>
      <c r="B16012" s="4" t="inlineStr">
        <is>
          <t>GS BUTETE</t>
        </is>
      </c>
      <c r="C16012" s="4" t="inlineStr">
        <is>
          <t>P2</t>
        </is>
      </c>
      <c r="D16012" s="5" t="n">
        <v>209</v>
      </c>
      <c r="E16012" s="5" t="n">
        <v>6</v>
      </c>
      <c r="F16012" s="5" t="n">
        <v>3</v>
      </c>
      <c r="G16012" s="5">
        <f>E16012-F16012</f>
        <v/>
      </c>
      <c r="H16012" s="5">
        <f>'Notes'!$B$4</f>
        <v/>
      </c>
      <c r="I16012" s="5">
        <f>ROUNDUP(D16012/H16012,0)</f>
        <v/>
      </c>
      <c r="J16012" s="6">
        <f>G16012-I16012</f>
        <v/>
      </c>
      <c r="K16012" s="4">
        <f>IF(J16012&lt;0,"Deficit",IF(J16012=0,"Exact fit","Surplus"))</f>
        <v/>
      </c>
    </row>
    <row r="16013">
      <c r="A16013" s="4" t="n">
        <v>440301</v>
      </c>
      <c r="B16013" s="4" t="inlineStr">
        <is>
          <t>GS BUTETE</t>
        </is>
      </c>
      <c r="C16013" s="4" t="inlineStr">
        <is>
          <t>P3</t>
        </is>
      </c>
      <c r="D16013" s="5" t="n">
        <v>244</v>
      </c>
      <c r="E16013" s="5" t="n">
        <v>6</v>
      </c>
      <c r="F16013" s="5" t="n">
        <v>3</v>
      </c>
      <c r="G16013" s="5">
        <f>E16013-F16013</f>
        <v/>
      </c>
      <c r="H16013" s="5">
        <f>'Notes'!$B$4</f>
        <v/>
      </c>
      <c r="I16013" s="5">
        <f>ROUNDUP(D16013/H16013,0)</f>
        <v/>
      </c>
      <c r="J16013" s="6">
        <f>G16013-I16013</f>
        <v/>
      </c>
      <c r="K16013" s="4">
        <f>IF(J16013&lt;0,"Deficit",IF(J16013=0,"Exact fit","Surplus"))</f>
        <v/>
      </c>
    </row>
    <row r="16014">
      <c r="A16014" s="4" t="n">
        <v>440301</v>
      </c>
      <c r="B16014" s="4" t="inlineStr">
        <is>
          <t>GS BUTETE</t>
        </is>
      </c>
      <c r="C16014" s="4" t="inlineStr">
        <is>
          <t>P4</t>
        </is>
      </c>
      <c r="D16014" s="5" t="n">
        <v>270</v>
      </c>
      <c r="E16014" s="5" t="n">
        <v>5</v>
      </c>
      <c r="F16014" s="5" t="n">
        <v>0</v>
      </c>
      <c r="G16014" s="5">
        <f>E16014-F16014</f>
        <v/>
      </c>
      <c r="H16014" s="5">
        <f>'Notes'!$B$4</f>
        <v/>
      </c>
      <c r="I16014" s="5">
        <f>ROUNDUP(D16014/H16014,0)</f>
        <v/>
      </c>
      <c r="J16014" s="6">
        <f>G16014-I16014</f>
        <v/>
      </c>
      <c r="K16014" s="4">
        <f>IF(J16014&lt;0,"Deficit",IF(J16014=0,"Exact fit","Surplus"))</f>
        <v/>
      </c>
    </row>
    <row r="16015">
      <c r="A16015" s="4" t="n">
        <v>440301</v>
      </c>
      <c r="B16015" s="4" t="inlineStr">
        <is>
          <t>GS BUTETE</t>
        </is>
      </c>
      <c r="C16015" s="4" t="inlineStr">
        <is>
          <t>P5</t>
        </is>
      </c>
      <c r="D16015" s="5" t="n">
        <v>242</v>
      </c>
      <c r="E16015" s="5" t="n">
        <v>5</v>
      </c>
      <c r="F16015" s="5" t="n">
        <v>0</v>
      </c>
      <c r="G16015" s="5">
        <f>E16015-F16015</f>
        <v/>
      </c>
      <c r="H16015" s="5">
        <f>'Notes'!$B$4</f>
        <v/>
      </c>
      <c r="I16015" s="5">
        <f>ROUNDUP(D16015/H16015,0)</f>
        <v/>
      </c>
      <c r="J16015" s="6">
        <f>G16015-I16015</f>
        <v/>
      </c>
      <c r="K16015" s="4">
        <f>IF(J16015&lt;0,"Deficit",IF(J16015=0,"Exact fit","Surplus"))</f>
        <v/>
      </c>
    </row>
    <row r="16016">
      <c r="A16016" s="4" t="n">
        <v>440301</v>
      </c>
      <c r="B16016" s="4" t="inlineStr">
        <is>
          <t>GS BUTETE</t>
        </is>
      </c>
      <c r="C16016" s="4" t="inlineStr">
        <is>
          <t>P6</t>
        </is>
      </c>
      <c r="D16016" s="5" t="n">
        <v>113</v>
      </c>
      <c r="E16016" s="5" t="n">
        <v>3</v>
      </c>
      <c r="F16016" s="5" t="n">
        <v>0</v>
      </c>
      <c r="G16016" s="5">
        <f>E16016-F16016</f>
        <v/>
      </c>
      <c r="H16016" s="5">
        <f>'Notes'!$B$4</f>
        <v/>
      </c>
      <c r="I16016" s="5">
        <f>ROUNDUP(D16016/H16016,0)</f>
        <v/>
      </c>
      <c r="J16016" s="6">
        <f>G16016-I16016</f>
        <v/>
      </c>
      <c r="K16016" s="4">
        <f>IF(J16016&lt;0,"Deficit",IF(J16016=0,"Exact fit","Surplus"))</f>
        <v/>
      </c>
    </row>
    <row r="16017">
      <c r="A16017" s="4" t="n">
        <v>440303</v>
      </c>
      <c r="B16017" s="4" t="inlineStr">
        <is>
          <t>GS CYANIKA</t>
        </is>
      </c>
      <c r="C16017" s="4" t="inlineStr">
        <is>
          <t>P1</t>
        </is>
      </c>
      <c r="D16017" s="5" t="n">
        <v>297</v>
      </c>
      <c r="E16017" s="5" t="n">
        <v>6</v>
      </c>
      <c r="F16017" s="5" t="n">
        <v>3</v>
      </c>
      <c r="G16017" s="5">
        <f>E16017-F16017</f>
        <v/>
      </c>
      <c r="H16017" s="5">
        <f>'Notes'!$B$4</f>
        <v/>
      </c>
      <c r="I16017" s="5">
        <f>ROUNDUP(D16017/H16017,0)</f>
        <v/>
      </c>
      <c r="J16017" s="6">
        <f>G16017-I16017</f>
        <v/>
      </c>
      <c r="K16017" s="4">
        <f>IF(J16017&lt;0,"Deficit",IF(J16017=0,"Exact fit","Surplus"))</f>
        <v/>
      </c>
    </row>
    <row r="16018">
      <c r="A16018" s="4" t="n">
        <v>440303</v>
      </c>
      <c r="B16018" s="4" t="inlineStr">
        <is>
          <t>GS CYANIKA</t>
        </is>
      </c>
      <c r="C16018" s="4" t="inlineStr">
        <is>
          <t>P2</t>
        </is>
      </c>
      <c r="D16018" s="5" t="n">
        <v>184</v>
      </c>
      <c r="E16018" s="5" t="n">
        <v>4</v>
      </c>
      <c r="F16018" s="5" t="n">
        <v>2</v>
      </c>
      <c r="G16018" s="5">
        <f>E16018-F16018</f>
        <v/>
      </c>
      <c r="H16018" s="5">
        <f>'Notes'!$B$4</f>
        <v/>
      </c>
      <c r="I16018" s="5">
        <f>ROUNDUP(D16018/H16018,0)</f>
        <v/>
      </c>
      <c r="J16018" s="6">
        <f>G16018-I16018</f>
        <v/>
      </c>
      <c r="K16018" s="4">
        <f>IF(J16018&lt;0,"Deficit",IF(J16018=0,"Exact fit","Surplus"))</f>
        <v/>
      </c>
    </row>
    <row r="16019">
      <c r="A16019" s="4" t="n">
        <v>440303</v>
      </c>
      <c r="B16019" s="4" t="inlineStr">
        <is>
          <t>GS CYANIKA</t>
        </is>
      </c>
      <c r="C16019" s="4" t="inlineStr">
        <is>
          <t>P3</t>
        </is>
      </c>
      <c r="D16019" s="5" t="n">
        <v>161</v>
      </c>
      <c r="E16019" s="5" t="n">
        <v>4</v>
      </c>
      <c r="F16019" s="5" t="n">
        <v>2</v>
      </c>
      <c r="G16019" s="5">
        <f>E16019-F16019</f>
        <v/>
      </c>
      <c r="H16019" s="5">
        <f>'Notes'!$B$4</f>
        <v/>
      </c>
      <c r="I16019" s="5">
        <f>ROUNDUP(D16019/H16019,0)</f>
        <v/>
      </c>
      <c r="J16019" s="6">
        <f>G16019-I16019</f>
        <v/>
      </c>
      <c r="K16019" s="4">
        <f>IF(J16019&lt;0,"Deficit",IF(J16019=0,"Exact fit","Surplus"))</f>
        <v/>
      </c>
    </row>
    <row r="16020">
      <c r="A16020" s="4" t="n">
        <v>440303</v>
      </c>
      <c r="B16020" s="4" t="inlineStr">
        <is>
          <t>GS CYANIKA</t>
        </is>
      </c>
      <c r="C16020" s="4" t="inlineStr">
        <is>
          <t>P4</t>
        </is>
      </c>
      <c r="D16020" s="5" t="n">
        <v>162</v>
      </c>
      <c r="E16020" s="5" t="n">
        <v>3</v>
      </c>
      <c r="F16020" s="5" t="n">
        <v>0</v>
      </c>
      <c r="G16020" s="5">
        <f>E16020-F16020</f>
        <v/>
      </c>
      <c r="H16020" s="5">
        <f>'Notes'!$B$4</f>
        <v/>
      </c>
      <c r="I16020" s="5">
        <f>ROUNDUP(D16020/H16020,0)</f>
        <v/>
      </c>
      <c r="J16020" s="6">
        <f>G16020-I16020</f>
        <v/>
      </c>
      <c r="K16020" s="4">
        <f>IF(J16020&lt;0,"Deficit",IF(J16020=0,"Exact fit","Surplus"))</f>
        <v/>
      </c>
    </row>
    <row r="16021">
      <c r="A16021" s="4" t="n">
        <v>440303</v>
      </c>
      <c r="B16021" s="4" t="inlineStr">
        <is>
          <t>GS CYANIKA</t>
        </is>
      </c>
      <c r="C16021" s="4" t="inlineStr">
        <is>
          <t>P5</t>
        </is>
      </c>
      <c r="D16021" s="5" t="n">
        <v>198</v>
      </c>
      <c r="E16021" s="5" t="n">
        <v>4</v>
      </c>
      <c r="F16021" s="5" t="n">
        <v>0</v>
      </c>
      <c r="G16021" s="5">
        <f>E16021-F16021</f>
        <v/>
      </c>
      <c r="H16021" s="5">
        <f>'Notes'!$B$4</f>
        <v/>
      </c>
      <c r="I16021" s="5">
        <f>ROUNDUP(D16021/H16021,0)</f>
        <v/>
      </c>
      <c r="J16021" s="6">
        <f>G16021-I16021</f>
        <v/>
      </c>
      <c r="K16021" s="4">
        <f>IF(J16021&lt;0,"Deficit",IF(J16021=0,"Exact fit","Surplus"))</f>
        <v/>
      </c>
    </row>
    <row r="16022">
      <c r="A16022" s="4" t="n">
        <v>440303</v>
      </c>
      <c r="B16022" s="4" t="inlineStr">
        <is>
          <t>GS CYANIKA</t>
        </is>
      </c>
      <c r="C16022" s="4" t="inlineStr">
        <is>
          <t>P6</t>
        </is>
      </c>
      <c r="D16022" s="5" t="n">
        <v>75</v>
      </c>
      <c r="E16022" s="5" t="n">
        <v>2</v>
      </c>
      <c r="F16022" s="5" t="n">
        <v>0</v>
      </c>
      <c r="G16022" s="5">
        <f>E16022-F16022</f>
        <v/>
      </c>
      <c r="H16022" s="5">
        <f>'Notes'!$B$4</f>
        <v/>
      </c>
      <c r="I16022" s="5">
        <f>ROUNDUP(D16022/H16022,0)</f>
        <v/>
      </c>
      <c r="J16022" s="6">
        <f>G16022-I16022</f>
        <v/>
      </c>
      <c r="K16022" s="4">
        <f>IF(J16022&lt;0,"Deficit",IF(J16022=0,"Exact fit","Surplus"))</f>
        <v/>
      </c>
    </row>
    <row r="16023">
      <c r="A16023" s="4" t="n">
        <v>440305</v>
      </c>
      <c r="B16023" s="4" t="inlineStr">
        <is>
          <t>EP GITARAGA</t>
        </is>
      </c>
      <c r="C16023" s="4" t="inlineStr">
        <is>
          <t>P1</t>
        </is>
      </c>
      <c r="D16023" s="5" t="n">
        <v>399</v>
      </c>
      <c r="E16023" s="5" t="n">
        <v>8</v>
      </c>
      <c r="F16023" s="5" t="n">
        <v>4</v>
      </c>
      <c r="G16023" s="5">
        <f>E16023-F16023</f>
        <v/>
      </c>
      <c r="H16023" s="5">
        <f>'Notes'!$B$4</f>
        <v/>
      </c>
      <c r="I16023" s="5">
        <f>ROUNDUP(D16023/H16023,0)</f>
        <v/>
      </c>
      <c r="J16023" s="6">
        <f>G16023-I16023</f>
        <v/>
      </c>
      <c r="K16023" s="4">
        <f>IF(J16023&lt;0,"Deficit",IF(J16023=0,"Exact fit","Surplus"))</f>
        <v/>
      </c>
    </row>
    <row r="16024">
      <c r="A16024" s="4" t="n">
        <v>440305</v>
      </c>
      <c r="B16024" s="4" t="inlineStr">
        <is>
          <t>EP GITARAGA</t>
        </is>
      </c>
      <c r="C16024" s="4" t="inlineStr">
        <is>
          <t>P2</t>
        </is>
      </c>
      <c r="D16024" s="5" t="n">
        <v>297</v>
      </c>
      <c r="E16024" s="5" t="n">
        <v>8</v>
      </c>
      <c r="F16024" s="5" t="n">
        <v>4</v>
      </c>
      <c r="G16024" s="5">
        <f>E16024-F16024</f>
        <v/>
      </c>
      <c r="H16024" s="5">
        <f>'Notes'!$B$4</f>
        <v/>
      </c>
      <c r="I16024" s="5">
        <f>ROUNDUP(D16024/H16024,0)</f>
        <v/>
      </c>
      <c r="J16024" s="6">
        <f>G16024-I16024</f>
        <v/>
      </c>
      <c r="K16024" s="4">
        <f>IF(J16024&lt;0,"Deficit",IF(J16024=0,"Exact fit","Surplus"))</f>
        <v/>
      </c>
    </row>
    <row r="16025">
      <c r="A16025" s="4" t="n">
        <v>440305</v>
      </c>
      <c r="B16025" s="4" t="inlineStr">
        <is>
          <t>EP GITARAGA</t>
        </is>
      </c>
      <c r="C16025" s="4" t="inlineStr">
        <is>
          <t>P3</t>
        </is>
      </c>
      <c r="D16025" s="5" t="n">
        <v>204</v>
      </c>
      <c r="E16025" s="5" t="n">
        <v>4</v>
      </c>
      <c r="F16025" s="5" t="n">
        <v>2</v>
      </c>
      <c r="G16025" s="5">
        <f>E16025-F16025</f>
        <v/>
      </c>
      <c r="H16025" s="5">
        <f>'Notes'!$B$4</f>
        <v/>
      </c>
      <c r="I16025" s="5">
        <f>ROUNDUP(D16025/H16025,0)</f>
        <v/>
      </c>
      <c r="J16025" s="6">
        <f>G16025-I16025</f>
        <v/>
      </c>
      <c r="K16025" s="4">
        <f>IF(J16025&lt;0,"Deficit",IF(J16025=0,"Exact fit","Surplus"))</f>
        <v/>
      </c>
    </row>
    <row r="16026">
      <c r="A16026" s="4" t="n">
        <v>440305</v>
      </c>
      <c r="B16026" s="4" t="inlineStr">
        <is>
          <t>EP GITARAGA</t>
        </is>
      </c>
      <c r="C16026" s="4" t="inlineStr">
        <is>
          <t>P4</t>
        </is>
      </c>
      <c r="D16026" s="5" t="n">
        <v>237</v>
      </c>
      <c r="E16026" s="5" t="n">
        <v>5</v>
      </c>
      <c r="F16026" s="5" t="n">
        <v>0</v>
      </c>
      <c r="G16026" s="5">
        <f>E16026-F16026</f>
        <v/>
      </c>
      <c r="H16026" s="5">
        <f>'Notes'!$B$4</f>
        <v/>
      </c>
      <c r="I16026" s="5">
        <f>ROUNDUP(D16026/H16026,0)</f>
        <v/>
      </c>
      <c r="J16026" s="6">
        <f>G16026-I16026</f>
        <v/>
      </c>
      <c r="K16026" s="4">
        <f>IF(J16026&lt;0,"Deficit",IF(J16026=0,"Exact fit","Surplus"))</f>
        <v/>
      </c>
    </row>
    <row r="16027">
      <c r="A16027" s="4" t="n">
        <v>440305</v>
      </c>
      <c r="B16027" s="4" t="inlineStr">
        <is>
          <t>EP GITARAGA</t>
        </is>
      </c>
      <c r="C16027" s="4" t="inlineStr">
        <is>
          <t>P5</t>
        </is>
      </c>
      <c r="D16027" s="5" t="n">
        <v>188</v>
      </c>
      <c r="E16027" s="5" t="n">
        <v>4</v>
      </c>
      <c r="F16027" s="5" t="n">
        <v>0</v>
      </c>
      <c r="G16027" s="5">
        <f>E16027-F16027</f>
        <v/>
      </c>
      <c r="H16027" s="5">
        <f>'Notes'!$B$4</f>
        <v/>
      </c>
      <c r="I16027" s="5">
        <f>ROUNDUP(D16027/H16027,0)</f>
        <v/>
      </c>
      <c r="J16027" s="6">
        <f>G16027-I16027</f>
        <v/>
      </c>
      <c r="K16027" s="4">
        <f>IF(J16027&lt;0,"Deficit",IF(J16027=0,"Exact fit","Surplus"))</f>
        <v/>
      </c>
    </row>
    <row r="16028">
      <c r="A16028" s="4" t="n">
        <v>440305</v>
      </c>
      <c r="B16028" s="4" t="inlineStr">
        <is>
          <t>EP GITARAGA</t>
        </is>
      </c>
      <c r="C16028" s="4" t="inlineStr">
        <is>
          <t>P6</t>
        </is>
      </c>
      <c r="D16028" s="5" t="n">
        <v>164</v>
      </c>
      <c r="E16028" s="5" t="n">
        <v>4</v>
      </c>
      <c r="F16028" s="5" t="n">
        <v>0</v>
      </c>
      <c r="G16028" s="5">
        <f>E16028-F16028</f>
        <v/>
      </c>
      <c r="H16028" s="5">
        <f>'Notes'!$B$4</f>
        <v/>
      </c>
      <c r="I16028" s="5">
        <f>ROUNDUP(D16028/H16028,0)</f>
        <v/>
      </c>
      <c r="J16028" s="6">
        <f>G16028-I16028</f>
        <v/>
      </c>
      <c r="K16028" s="4">
        <f>IF(J16028&lt;0,"Deficit",IF(J16028=0,"Exact fit","Surplus"))</f>
        <v/>
      </c>
    </row>
    <row r="16029">
      <c r="A16029" s="4" t="n">
        <v>440307</v>
      </c>
      <c r="B16029" s="4" t="inlineStr">
        <is>
          <t>GS KAGITEGA</t>
        </is>
      </c>
      <c r="C16029" s="4" t="inlineStr">
        <is>
          <t>P1</t>
        </is>
      </c>
      <c r="D16029" s="5" t="n">
        <v>261</v>
      </c>
      <c r="E16029" s="5" t="n">
        <v>6</v>
      </c>
      <c r="F16029" s="5" t="n">
        <v>3</v>
      </c>
      <c r="G16029" s="5">
        <f>E16029-F16029</f>
        <v/>
      </c>
      <c r="H16029" s="5">
        <f>'Notes'!$B$4</f>
        <v/>
      </c>
      <c r="I16029" s="5">
        <f>ROUNDUP(D16029/H16029,0)</f>
        <v/>
      </c>
      <c r="J16029" s="6">
        <f>G16029-I16029</f>
        <v/>
      </c>
      <c r="K16029" s="4">
        <f>IF(J16029&lt;0,"Deficit",IF(J16029=0,"Exact fit","Surplus"))</f>
        <v/>
      </c>
    </row>
    <row r="16030">
      <c r="A16030" s="4" t="n">
        <v>440307</v>
      </c>
      <c r="B16030" s="4" t="inlineStr">
        <is>
          <t>GS KAGITEGA</t>
        </is>
      </c>
      <c r="C16030" s="4" t="inlineStr">
        <is>
          <t>P2</t>
        </is>
      </c>
      <c r="D16030" s="5" t="n">
        <v>233</v>
      </c>
      <c r="E16030" s="5" t="n">
        <v>6</v>
      </c>
      <c r="F16030" s="5" t="n">
        <v>3</v>
      </c>
      <c r="G16030" s="5">
        <f>E16030-F16030</f>
        <v/>
      </c>
      <c r="H16030" s="5">
        <f>'Notes'!$B$4</f>
        <v/>
      </c>
      <c r="I16030" s="5">
        <f>ROUNDUP(D16030/H16030,0)</f>
        <v/>
      </c>
      <c r="J16030" s="6">
        <f>G16030-I16030</f>
        <v/>
      </c>
      <c r="K16030" s="4">
        <f>IF(J16030&lt;0,"Deficit",IF(J16030=0,"Exact fit","Surplus"))</f>
        <v/>
      </c>
    </row>
    <row r="16031">
      <c r="A16031" s="4" t="n">
        <v>440307</v>
      </c>
      <c r="B16031" s="4" t="inlineStr">
        <is>
          <t>GS KAGITEGA</t>
        </is>
      </c>
      <c r="C16031" s="4" t="inlineStr">
        <is>
          <t>P3</t>
        </is>
      </c>
      <c r="D16031" s="5" t="n">
        <v>198</v>
      </c>
      <c r="E16031" s="5" t="n">
        <v>4</v>
      </c>
      <c r="F16031" s="5" t="n">
        <v>2</v>
      </c>
      <c r="G16031" s="5">
        <f>E16031-F16031</f>
        <v/>
      </c>
      <c r="H16031" s="5">
        <f>'Notes'!$B$4</f>
        <v/>
      </c>
      <c r="I16031" s="5">
        <f>ROUNDUP(D16031/H16031,0)</f>
        <v/>
      </c>
      <c r="J16031" s="6">
        <f>G16031-I16031</f>
        <v/>
      </c>
      <c r="K16031" s="4">
        <f>IF(J16031&lt;0,"Deficit",IF(J16031=0,"Exact fit","Surplus"))</f>
        <v/>
      </c>
    </row>
    <row r="16032">
      <c r="A16032" s="4" t="n">
        <v>440307</v>
      </c>
      <c r="B16032" s="4" t="inlineStr">
        <is>
          <t>GS KAGITEGA</t>
        </is>
      </c>
      <c r="C16032" s="4" t="inlineStr">
        <is>
          <t>P4</t>
        </is>
      </c>
      <c r="D16032" s="5" t="n">
        <v>192</v>
      </c>
      <c r="E16032" s="5" t="n">
        <v>3</v>
      </c>
      <c r="F16032" s="5" t="n">
        <v>0</v>
      </c>
      <c r="G16032" s="5">
        <f>E16032-F16032</f>
        <v/>
      </c>
      <c r="H16032" s="5">
        <f>'Notes'!$B$4</f>
        <v/>
      </c>
      <c r="I16032" s="5">
        <f>ROUNDUP(D16032/H16032,0)</f>
        <v/>
      </c>
      <c r="J16032" s="6">
        <f>G16032-I16032</f>
        <v/>
      </c>
      <c r="K16032" s="4">
        <f>IF(J16032&lt;0,"Deficit",IF(J16032=0,"Exact fit","Surplus"))</f>
        <v/>
      </c>
    </row>
    <row r="16033">
      <c r="A16033" s="4" t="n">
        <v>440307</v>
      </c>
      <c r="B16033" s="4" t="inlineStr">
        <is>
          <t>GS KAGITEGA</t>
        </is>
      </c>
      <c r="C16033" s="4" t="inlineStr">
        <is>
          <t>P5</t>
        </is>
      </c>
      <c r="D16033" s="5" t="n">
        <v>193</v>
      </c>
      <c r="E16033" s="5" t="n">
        <v>3</v>
      </c>
      <c r="F16033" s="5" t="n">
        <v>0</v>
      </c>
      <c r="G16033" s="5">
        <f>E16033-F16033</f>
        <v/>
      </c>
      <c r="H16033" s="5">
        <f>'Notes'!$B$4</f>
        <v/>
      </c>
      <c r="I16033" s="5">
        <f>ROUNDUP(D16033/H16033,0)</f>
        <v/>
      </c>
      <c r="J16033" s="6">
        <f>G16033-I16033</f>
        <v/>
      </c>
      <c r="K16033" s="4">
        <f>IF(J16033&lt;0,"Deficit",IF(J16033=0,"Exact fit","Surplus"))</f>
        <v/>
      </c>
    </row>
    <row r="16034">
      <c r="A16034" s="4" t="n">
        <v>440307</v>
      </c>
      <c r="B16034" s="4" t="inlineStr">
        <is>
          <t>GS KAGITEGA</t>
        </is>
      </c>
      <c r="C16034" s="4" t="inlineStr">
        <is>
          <t>P6</t>
        </is>
      </c>
      <c r="D16034" s="5" t="n">
        <v>100</v>
      </c>
      <c r="E16034" s="5" t="n">
        <v>2</v>
      </c>
      <c r="F16034" s="5" t="n">
        <v>0</v>
      </c>
      <c r="G16034" s="5">
        <f>E16034-F16034</f>
        <v/>
      </c>
      <c r="H16034" s="5">
        <f>'Notes'!$B$4</f>
        <v/>
      </c>
      <c r="I16034" s="5">
        <f>ROUNDUP(D16034/H16034,0)</f>
        <v/>
      </c>
      <c r="J16034" s="6">
        <f>G16034-I16034</f>
        <v/>
      </c>
      <c r="K16034" s="4">
        <f>IF(J16034&lt;0,"Deficit",IF(J16034=0,"Exact fit","Surplus"))</f>
        <v/>
      </c>
    </row>
    <row r="16035">
      <c r="A16035" s="4" t="n">
        <v>440311</v>
      </c>
      <c r="B16035" s="4" t="inlineStr">
        <is>
          <t>MUGARAMA</t>
        </is>
      </c>
      <c r="C16035" s="4" t="inlineStr">
        <is>
          <t>P1</t>
        </is>
      </c>
      <c r="D16035" s="5" t="n">
        <v>320</v>
      </c>
      <c r="E16035" s="5" t="n">
        <v>6</v>
      </c>
      <c r="F16035" s="5" t="n">
        <v>3</v>
      </c>
      <c r="G16035" s="5">
        <f>E16035-F16035</f>
        <v/>
      </c>
      <c r="H16035" s="5">
        <f>'Notes'!$B$4</f>
        <v/>
      </c>
      <c r="I16035" s="5">
        <f>ROUNDUP(D16035/H16035,0)</f>
        <v/>
      </c>
      <c r="J16035" s="6">
        <f>G16035-I16035</f>
        <v/>
      </c>
      <c r="K16035" s="4">
        <f>IF(J16035&lt;0,"Deficit",IF(J16035=0,"Exact fit","Surplus"))</f>
        <v/>
      </c>
    </row>
    <row r="16036">
      <c r="A16036" s="4" t="n">
        <v>440311</v>
      </c>
      <c r="B16036" s="4" t="inlineStr">
        <is>
          <t>MUGARAMA</t>
        </is>
      </c>
      <c r="C16036" s="4" t="inlineStr">
        <is>
          <t>P2</t>
        </is>
      </c>
      <c r="D16036" s="5" t="n">
        <v>162</v>
      </c>
      <c r="E16036" s="5" t="n">
        <v>4</v>
      </c>
      <c r="F16036" s="5" t="n">
        <v>2</v>
      </c>
      <c r="G16036" s="5">
        <f>E16036-F16036</f>
        <v/>
      </c>
      <c r="H16036" s="5">
        <f>'Notes'!$B$4</f>
        <v/>
      </c>
      <c r="I16036" s="5">
        <f>ROUNDUP(D16036/H16036,0)</f>
        <v/>
      </c>
      <c r="J16036" s="6">
        <f>G16036-I16036</f>
        <v/>
      </c>
      <c r="K16036" s="4">
        <f>IF(J16036&lt;0,"Deficit",IF(J16036=0,"Exact fit","Surplus"))</f>
        <v/>
      </c>
    </row>
    <row r="16037">
      <c r="A16037" s="4" t="n">
        <v>440311</v>
      </c>
      <c r="B16037" s="4" t="inlineStr">
        <is>
          <t>MUGARAMA</t>
        </is>
      </c>
      <c r="C16037" s="4" t="inlineStr">
        <is>
          <t>P3</t>
        </is>
      </c>
      <c r="D16037" s="5" t="n">
        <v>164</v>
      </c>
      <c r="E16037" s="5" t="n">
        <v>4</v>
      </c>
      <c r="F16037" s="5" t="n">
        <v>2</v>
      </c>
      <c r="G16037" s="5">
        <f>E16037-F16037</f>
        <v/>
      </c>
      <c r="H16037" s="5">
        <f>'Notes'!$B$4</f>
        <v/>
      </c>
      <c r="I16037" s="5">
        <f>ROUNDUP(D16037/H16037,0)</f>
        <v/>
      </c>
      <c r="J16037" s="6">
        <f>G16037-I16037</f>
        <v/>
      </c>
      <c r="K16037" s="4">
        <f>IF(J16037&lt;0,"Deficit",IF(J16037=0,"Exact fit","Surplus"))</f>
        <v/>
      </c>
    </row>
    <row r="16038">
      <c r="A16038" s="4" t="n">
        <v>440311</v>
      </c>
      <c r="B16038" s="4" t="inlineStr">
        <is>
          <t>MUGARAMA</t>
        </is>
      </c>
      <c r="C16038" s="4" t="inlineStr">
        <is>
          <t>P4</t>
        </is>
      </c>
      <c r="D16038" s="5" t="n">
        <v>142</v>
      </c>
      <c r="E16038" s="5" t="n">
        <v>3</v>
      </c>
      <c r="F16038" s="5" t="n">
        <v>0</v>
      </c>
      <c r="G16038" s="5">
        <f>E16038-F16038</f>
        <v/>
      </c>
      <c r="H16038" s="5">
        <f>'Notes'!$B$4</f>
        <v/>
      </c>
      <c r="I16038" s="5">
        <f>ROUNDUP(D16038/H16038,0)</f>
        <v/>
      </c>
      <c r="J16038" s="6">
        <f>G16038-I16038</f>
        <v/>
      </c>
      <c r="K16038" s="4">
        <f>IF(J16038&lt;0,"Deficit",IF(J16038=0,"Exact fit","Surplus"))</f>
        <v/>
      </c>
    </row>
    <row r="16039">
      <c r="A16039" s="4" t="n">
        <v>440311</v>
      </c>
      <c r="B16039" s="4" t="inlineStr">
        <is>
          <t>MUGARAMA</t>
        </is>
      </c>
      <c r="C16039" s="4" t="inlineStr">
        <is>
          <t>P5</t>
        </is>
      </c>
      <c r="D16039" s="5" t="n">
        <v>103</v>
      </c>
      <c r="E16039" s="5" t="n">
        <v>2</v>
      </c>
      <c r="F16039" s="5" t="n">
        <v>0</v>
      </c>
      <c r="G16039" s="5">
        <f>E16039-F16039</f>
        <v/>
      </c>
      <c r="H16039" s="5">
        <f>'Notes'!$B$4</f>
        <v/>
      </c>
      <c r="I16039" s="5">
        <f>ROUNDUP(D16039/H16039,0)</f>
        <v/>
      </c>
      <c r="J16039" s="6">
        <f>G16039-I16039</f>
        <v/>
      </c>
      <c r="K16039" s="4">
        <f>IF(J16039&lt;0,"Deficit",IF(J16039=0,"Exact fit","Surplus"))</f>
        <v/>
      </c>
    </row>
    <row r="16040">
      <c r="A16040" s="4" t="n">
        <v>440311</v>
      </c>
      <c r="B16040" s="4" t="inlineStr">
        <is>
          <t>MUGARAMA</t>
        </is>
      </c>
      <c r="C16040" s="4" t="inlineStr">
        <is>
          <t>P6</t>
        </is>
      </c>
      <c r="D16040" s="5" t="n">
        <v>84</v>
      </c>
      <c r="E16040" s="5" t="n">
        <v>2</v>
      </c>
      <c r="F16040" s="5" t="n">
        <v>0</v>
      </c>
      <c r="G16040" s="5">
        <f>E16040-F16040</f>
        <v/>
      </c>
      <c r="H16040" s="5">
        <f>'Notes'!$B$4</f>
        <v/>
      </c>
      <c r="I16040" s="5">
        <f>ROUNDUP(D16040/H16040,0)</f>
        <v/>
      </c>
      <c r="J16040" s="6">
        <f>G16040-I16040</f>
        <v/>
      </c>
      <c r="K16040" s="4">
        <f>IF(J16040&lt;0,"Deficit",IF(J16040=0,"Exact fit","Surplus"))</f>
        <v/>
      </c>
    </row>
    <row r="16041">
      <c r="A16041" s="4" t="n">
        <v>440313</v>
      </c>
      <c r="B16041" s="4" t="inlineStr">
        <is>
          <t>RUKO</t>
        </is>
      </c>
      <c r="C16041" s="4" t="inlineStr">
        <is>
          <t>P1</t>
        </is>
      </c>
      <c r="D16041" s="5" t="n">
        <v>407</v>
      </c>
      <c r="E16041" s="5" t="n">
        <v>8</v>
      </c>
      <c r="F16041" s="5" t="n">
        <v>4</v>
      </c>
      <c r="G16041" s="5">
        <f>E16041-F16041</f>
        <v/>
      </c>
      <c r="H16041" s="5">
        <f>'Notes'!$B$4</f>
        <v/>
      </c>
      <c r="I16041" s="5">
        <f>ROUNDUP(D16041/H16041,0)</f>
        <v/>
      </c>
      <c r="J16041" s="6">
        <f>G16041-I16041</f>
        <v/>
      </c>
      <c r="K16041" s="4">
        <f>IF(J16041&lt;0,"Deficit",IF(J16041=0,"Exact fit","Surplus"))</f>
        <v/>
      </c>
    </row>
    <row r="16042">
      <c r="A16042" s="4" t="n">
        <v>440313</v>
      </c>
      <c r="B16042" s="4" t="inlineStr">
        <is>
          <t>RUKO</t>
        </is>
      </c>
      <c r="C16042" s="4" t="inlineStr">
        <is>
          <t>P2</t>
        </is>
      </c>
      <c r="D16042" s="5" t="n">
        <v>423</v>
      </c>
      <c r="E16042" s="5" t="n">
        <v>10</v>
      </c>
      <c r="F16042" s="5" t="n">
        <v>5</v>
      </c>
      <c r="G16042" s="5">
        <f>E16042-F16042</f>
        <v/>
      </c>
      <c r="H16042" s="5">
        <f>'Notes'!$B$4</f>
        <v/>
      </c>
      <c r="I16042" s="5">
        <f>ROUNDUP(D16042/H16042,0)</f>
        <v/>
      </c>
      <c r="J16042" s="6">
        <f>G16042-I16042</f>
        <v/>
      </c>
      <c r="K16042" s="4">
        <f>IF(J16042&lt;0,"Deficit",IF(J16042=0,"Exact fit","Surplus"))</f>
        <v/>
      </c>
    </row>
    <row r="16043">
      <c r="A16043" s="4" t="n">
        <v>440313</v>
      </c>
      <c r="B16043" s="4" t="inlineStr">
        <is>
          <t>RUKO</t>
        </is>
      </c>
      <c r="C16043" s="4" t="inlineStr">
        <is>
          <t>P3</t>
        </is>
      </c>
      <c r="D16043" s="5" t="n">
        <v>172</v>
      </c>
      <c r="E16043" s="5" t="n">
        <v>4</v>
      </c>
      <c r="F16043" s="5" t="n">
        <v>2</v>
      </c>
      <c r="G16043" s="5">
        <f>E16043-F16043</f>
        <v/>
      </c>
      <c r="H16043" s="5">
        <f>'Notes'!$B$4</f>
        <v/>
      </c>
      <c r="I16043" s="5">
        <f>ROUNDUP(D16043/H16043,0)</f>
        <v/>
      </c>
      <c r="J16043" s="6">
        <f>G16043-I16043</f>
        <v/>
      </c>
      <c r="K16043" s="4">
        <f>IF(J16043&lt;0,"Deficit",IF(J16043=0,"Exact fit","Surplus"))</f>
        <v/>
      </c>
    </row>
    <row r="16044">
      <c r="A16044" s="4" t="n">
        <v>440313</v>
      </c>
      <c r="B16044" s="4" t="inlineStr">
        <is>
          <t>RUKO</t>
        </is>
      </c>
      <c r="C16044" s="4" t="inlineStr">
        <is>
          <t>P4</t>
        </is>
      </c>
      <c r="D16044" s="5" t="n">
        <v>311</v>
      </c>
      <c r="E16044" s="5" t="n">
        <v>5</v>
      </c>
      <c r="F16044" s="5" t="n">
        <v>0</v>
      </c>
      <c r="G16044" s="5">
        <f>E16044-F16044</f>
        <v/>
      </c>
      <c r="H16044" s="5">
        <f>'Notes'!$B$4</f>
        <v/>
      </c>
      <c r="I16044" s="5">
        <f>ROUNDUP(D16044/H16044,0)</f>
        <v/>
      </c>
      <c r="J16044" s="6">
        <f>G16044-I16044</f>
        <v/>
      </c>
      <c r="K16044" s="4">
        <f>IF(J16044&lt;0,"Deficit",IF(J16044=0,"Exact fit","Surplus"))</f>
        <v/>
      </c>
    </row>
    <row r="16045">
      <c r="A16045" s="4" t="n">
        <v>440313</v>
      </c>
      <c r="B16045" s="4" t="inlineStr">
        <is>
          <t>RUKO</t>
        </is>
      </c>
      <c r="C16045" s="4" t="inlineStr">
        <is>
          <t>P5</t>
        </is>
      </c>
      <c r="D16045" s="5" t="n">
        <v>267</v>
      </c>
      <c r="E16045" s="5" t="n">
        <v>5</v>
      </c>
      <c r="F16045" s="5" t="n">
        <v>0</v>
      </c>
      <c r="G16045" s="5">
        <f>E16045-F16045</f>
        <v/>
      </c>
      <c r="H16045" s="5">
        <f>'Notes'!$B$4</f>
        <v/>
      </c>
      <c r="I16045" s="5">
        <f>ROUNDUP(D16045/H16045,0)</f>
        <v/>
      </c>
      <c r="J16045" s="6">
        <f>G16045-I16045</f>
        <v/>
      </c>
      <c r="K16045" s="4">
        <f>IF(J16045&lt;0,"Deficit",IF(J16045=0,"Exact fit","Surplus"))</f>
        <v/>
      </c>
    </row>
    <row r="16046">
      <c r="A16046" s="4" t="n">
        <v>440313</v>
      </c>
      <c r="B16046" s="4" t="inlineStr">
        <is>
          <t>RUKO</t>
        </is>
      </c>
      <c r="C16046" s="4" t="inlineStr">
        <is>
          <t>P6</t>
        </is>
      </c>
      <c r="D16046" s="5" t="n">
        <v>206</v>
      </c>
      <c r="E16046" s="5" t="n">
        <v>5</v>
      </c>
      <c r="F16046" s="5" t="n">
        <v>0</v>
      </c>
      <c r="G16046" s="5">
        <f>E16046-F16046</f>
        <v/>
      </c>
      <c r="H16046" s="5">
        <f>'Notes'!$B$4</f>
        <v/>
      </c>
      <c r="I16046" s="5">
        <f>ROUNDUP(D16046/H16046,0)</f>
        <v/>
      </c>
      <c r="J16046" s="6">
        <f>G16046-I16046</f>
        <v/>
      </c>
      <c r="K16046" s="4">
        <f>IF(J16046&lt;0,"Deficit",IF(J16046=0,"Exact fit","Surplus"))</f>
        <v/>
      </c>
    </row>
    <row r="16047">
      <c r="A16047" s="4" t="n">
        <v>440314</v>
      </c>
      <c r="B16047" s="4" t="inlineStr">
        <is>
          <t>Wisdom School</t>
        </is>
      </c>
      <c r="C16047" s="4" t="inlineStr">
        <is>
          <t>P1</t>
        </is>
      </c>
      <c r="D16047" s="5" t="n">
        <v>15</v>
      </c>
      <c r="E16047" s="5" t="n">
        <v>1</v>
      </c>
      <c r="F16047" s="5" t="n">
        <v>0</v>
      </c>
      <c r="G16047" s="5">
        <f>E16047-F16047</f>
        <v/>
      </c>
      <c r="H16047" s="5">
        <f>'Notes'!$B$4</f>
        <v/>
      </c>
      <c r="I16047" s="5">
        <f>ROUNDUP(D16047/H16047,0)</f>
        <v/>
      </c>
      <c r="J16047" s="6">
        <f>G16047-I16047</f>
        <v/>
      </c>
      <c r="K16047" s="4">
        <f>IF(J16047&lt;0,"Deficit",IF(J16047=0,"Exact fit","Surplus"))</f>
        <v/>
      </c>
    </row>
    <row r="16048">
      <c r="A16048" s="4" t="n">
        <v>440314</v>
      </c>
      <c r="B16048" s="4" t="inlineStr">
        <is>
          <t>Wisdom School</t>
        </is>
      </c>
      <c r="C16048" s="4" t="inlineStr">
        <is>
          <t>P2</t>
        </is>
      </c>
      <c r="D16048" s="5" t="n">
        <v>21</v>
      </c>
      <c r="E16048" s="5" t="n">
        <v>1</v>
      </c>
      <c r="F16048" s="5" t="n">
        <v>0</v>
      </c>
      <c r="G16048" s="5">
        <f>E16048-F16048</f>
        <v/>
      </c>
      <c r="H16048" s="5">
        <f>'Notes'!$B$4</f>
        <v/>
      </c>
      <c r="I16048" s="5">
        <f>ROUNDUP(D16048/H16048,0)</f>
        <v/>
      </c>
      <c r="J16048" s="6">
        <f>G16048-I16048</f>
        <v/>
      </c>
      <c r="K16048" s="4">
        <f>IF(J16048&lt;0,"Deficit",IF(J16048=0,"Exact fit","Surplus"))</f>
        <v/>
      </c>
    </row>
    <row r="16049">
      <c r="A16049" s="4" t="n">
        <v>440314</v>
      </c>
      <c r="B16049" s="4" t="inlineStr">
        <is>
          <t>Wisdom School</t>
        </is>
      </c>
      <c r="C16049" s="4" t="inlineStr">
        <is>
          <t>P3</t>
        </is>
      </c>
      <c r="D16049" s="5" t="n">
        <v>4</v>
      </c>
      <c r="E16049" s="5" t="n">
        <v>1</v>
      </c>
      <c r="F16049" s="5" t="n">
        <v>0</v>
      </c>
      <c r="G16049" s="5">
        <f>E16049-F16049</f>
        <v/>
      </c>
      <c r="H16049" s="5">
        <f>'Notes'!$B$4</f>
        <v/>
      </c>
      <c r="I16049" s="5">
        <f>ROUNDUP(D16049/H16049,0)</f>
        <v/>
      </c>
      <c r="J16049" s="6">
        <f>G16049-I16049</f>
        <v/>
      </c>
      <c r="K16049" s="4">
        <f>IF(J16049&lt;0,"Deficit",IF(J16049=0,"Exact fit","Surplus"))</f>
        <v/>
      </c>
    </row>
    <row r="16050">
      <c r="A16050" s="4" t="n">
        <v>440314</v>
      </c>
      <c r="B16050" s="4" t="inlineStr">
        <is>
          <t>Wisdom School</t>
        </is>
      </c>
      <c r="C16050" s="4" t="inlineStr">
        <is>
          <t>P4</t>
        </is>
      </c>
      <c r="D16050" s="5" t="n">
        <v>23</v>
      </c>
      <c r="E16050" s="5" t="n">
        <v>1</v>
      </c>
      <c r="F16050" s="5" t="n">
        <v>0</v>
      </c>
      <c r="G16050" s="5">
        <f>E16050-F16050</f>
        <v/>
      </c>
      <c r="H16050" s="5">
        <f>'Notes'!$B$4</f>
        <v/>
      </c>
      <c r="I16050" s="5">
        <f>ROUNDUP(D16050/H16050,0)</f>
        <v/>
      </c>
      <c r="J16050" s="6">
        <f>G16050-I16050</f>
        <v/>
      </c>
      <c r="K16050" s="4">
        <f>IF(J16050&lt;0,"Deficit",IF(J16050=0,"Exact fit","Surplus"))</f>
        <v/>
      </c>
    </row>
    <row r="16051">
      <c r="A16051" s="4" t="n">
        <v>440314</v>
      </c>
      <c r="B16051" s="4" t="inlineStr">
        <is>
          <t>Wisdom School</t>
        </is>
      </c>
      <c r="C16051" s="4" t="inlineStr">
        <is>
          <t>P5</t>
        </is>
      </c>
      <c r="D16051" s="5" t="n">
        <v>19</v>
      </c>
      <c r="E16051" s="5" t="n">
        <v>1</v>
      </c>
      <c r="F16051" s="5" t="n">
        <v>0</v>
      </c>
      <c r="G16051" s="5">
        <f>E16051-F16051</f>
        <v/>
      </c>
      <c r="H16051" s="5">
        <f>'Notes'!$B$4</f>
        <v/>
      </c>
      <c r="I16051" s="5">
        <f>ROUNDUP(D16051/H16051,0)</f>
        <v/>
      </c>
      <c r="J16051" s="6">
        <f>G16051-I16051</f>
        <v/>
      </c>
      <c r="K16051" s="4">
        <f>IF(J16051&lt;0,"Deficit",IF(J16051=0,"Exact fit","Surplus"))</f>
        <v/>
      </c>
    </row>
    <row r="16052">
      <c r="A16052" s="4" t="n">
        <v>440314</v>
      </c>
      <c r="B16052" s="4" t="inlineStr">
        <is>
          <t>Wisdom School</t>
        </is>
      </c>
      <c r="C16052" s="4" t="inlineStr">
        <is>
          <t>P6</t>
        </is>
      </c>
      <c r="D16052" s="5" t="n">
        <v>13</v>
      </c>
      <c r="E16052" s="5" t="n">
        <v>1</v>
      </c>
      <c r="F16052" s="5" t="n">
        <v>0</v>
      </c>
      <c r="G16052" s="5">
        <f>E16052-F16052</f>
        <v/>
      </c>
      <c r="H16052" s="5">
        <f>'Notes'!$B$4</f>
        <v/>
      </c>
      <c r="I16052" s="5">
        <f>ROUNDUP(D16052/H16052,0)</f>
        <v/>
      </c>
      <c r="J16052" s="6">
        <f>G16052-I16052</f>
        <v/>
      </c>
      <c r="K16052" s="4">
        <f>IF(J16052&lt;0,"Deficit",IF(J16052=0,"Exact fit","Surplus"))</f>
        <v/>
      </c>
    </row>
    <row r="16053">
      <c r="A16053" s="4" t="n">
        <v>440315</v>
      </c>
      <c r="B16053" s="4" t="inlineStr">
        <is>
          <t>Family Foundation</t>
        </is>
      </c>
      <c r="C16053" s="4" t="inlineStr">
        <is>
          <t>P1</t>
        </is>
      </c>
      <c r="D16053" s="5" t="n">
        <v>69</v>
      </c>
      <c r="E16053" s="5" t="n">
        <v>1</v>
      </c>
      <c r="F16053" s="5" t="n">
        <v>0</v>
      </c>
      <c r="G16053" s="5">
        <f>E16053-F16053</f>
        <v/>
      </c>
      <c r="H16053" s="5">
        <f>'Notes'!$B$4</f>
        <v/>
      </c>
      <c r="I16053" s="5">
        <f>ROUNDUP(D16053/H16053,0)</f>
        <v/>
      </c>
      <c r="J16053" s="6">
        <f>G16053-I16053</f>
        <v/>
      </c>
      <c r="K16053" s="4">
        <f>IF(J16053&lt;0,"Deficit",IF(J16053=0,"Exact fit","Surplus"))</f>
        <v/>
      </c>
    </row>
    <row r="16054">
      <c r="A16054" s="4" t="n">
        <v>440315</v>
      </c>
      <c r="B16054" s="4" t="inlineStr">
        <is>
          <t>Family Foundation</t>
        </is>
      </c>
      <c r="C16054" s="4" t="inlineStr">
        <is>
          <t>P2</t>
        </is>
      </c>
      <c r="D16054" s="5" t="n">
        <v>46</v>
      </c>
      <c r="E16054" s="5" t="n">
        <v>1</v>
      </c>
      <c r="F16054" s="5" t="n">
        <v>0</v>
      </c>
      <c r="G16054" s="5">
        <f>E16054-F16054</f>
        <v/>
      </c>
      <c r="H16054" s="5">
        <f>'Notes'!$B$4</f>
        <v/>
      </c>
      <c r="I16054" s="5">
        <f>ROUNDUP(D16054/H16054,0)</f>
        <v/>
      </c>
      <c r="J16054" s="6">
        <f>G16054-I16054</f>
        <v/>
      </c>
      <c r="K16054" s="4">
        <f>IF(J16054&lt;0,"Deficit",IF(J16054=0,"Exact fit","Surplus"))</f>
        <v/>
      </c>
    </row>
    <row r="16055">
      <c r="A16055" s="4" t="n">
        <v>440315</v>
      </c>
      <c r="B16055" s="4" t="inlineStr">
        <is>
          <t>Family Foundation</t>
        </is>
      </c>
      <c r="C16055" s="4" t="inlineStr">
        <is>
          <t>P3</t>
        </is>
      </c>
      <c r="D16055" s="5" t="n">
        <v>49</v>
      </c>
      <c r="E16055" s="5" t="n">
        <v>1</v>
      </c>
      <c r="F16055" s="5" t="n">
        <v>0</v>
      </c>
      <c r="G16055" s="5">
        <f>E16055-F16055</f>
        <v/>
      </c>
      <c r="H16055" s="5">
        <f>'Notes'!$B$4</f>
        <v/>
      </c>
      <c r="I16055" s="5">
        <f>ROUNDUP(D16055/H16055,0)</f>
        <v/>
      </c>
      <c r="J16055" s="6">
        <f>G16055-I16055</f>
        <v/>
      </c>
      <c r="K16055" s="4">
        <f>IF(J16055&lt;0,"Deficit",IF(J16055=0,"Exact fit","Surplus"))</f>
        <v/>
      </c>
    </row>
    <row r="16056">
      <c r="A16056" s="4" t="n">
        <v>440315</v>
      </c>
      <c r="B16056" s="4" t="inlineStr">
        <is>
          <t>Family Foundation</t>
        </is>
      </c>
      <c r="C16056" s="4" t="inlineStr">
        <is>
          <t>P4</t>
        </is>
      </c>
      <c r="D16056" s="5" t="n">
        <v>41</v>
      </c>
      <c r="E16056" s="5" t="n">
        <v>1</v>
      </c>
      <c r="F16056" s="5" t="n">
        <v>0</v>
      </c>
      <c r="G16056" s="5">
        <f>E16056-F16056</f>
        <v/>
      </c>
      <c r="H16056" s="5">
        <f>'Notes'!$B$4</f>
        <v/>
      </c>
      <c r="I16056" s="5">
        <f>ROUNDUP(D16056/H16056,0)</f>
        <v/>
      </c>
      <c r="J16056" s="6">
        <f>G16056-I16056</f>
        <v/>
      </c>
      <c r="K16056" s="4">
        <f>IF(J16056&lt;0,"Deficit",IF(J16056=0,"Exact fit","Surplus"))</f>
        <v/>
      </c>
    </row>
    <row r="16057">
      <c r="A16057" s="4" t="n">
        <v>440315</v>
      </c>
      <c r="B16057" s="4" t="inlineStr">
        <is>
          <t>Family Foundation</t>
        </is>
      </c>
      <c r="C16057" s="4" t="inlineStr">
        <is>
          <t>P5</t>
        </is>
      </c>
      <c r="D16057" s="5" t="n">
        <v>41</v>
      </c>
      <c r="E16057" s="5" t="n">
        <v>1</v>
      </c>
      <c r="F16057" s="5" t="n">
        <v>0</v>
      </c>
      <c r="G16057" s="5">
        <f>E16057-F16057</f>
        <v/>
      </c>
      <c r="H16057" s="5">
        <f>'Notes'!$B$4</f>
        <v/>
      </c>
      <c r="I16057" s="5">
        <f>ROUNDUP(D16057/H16057,0)</f>
        <v/>
      </c>
      <c r="J16057" s="6">
        <f>G16057-I16057</f>
        <v/>
      </c>
      <c r="K16057" s="4">
        <f>IF(J16057&lt;0,"Deficit",IF(J16057=0,"Exact fit","Surplus"))</f>
        <v/>
      </c>
    </row>
    <row r="16058">
      <c r="A16058" s="4" t="n">
        <v>440315</v>
      </c>
      <c r="B16058" s="4" t="inlineStr">
        <is>
          <t>Family Foundation</t>
        </is>
      </c>
      <c r="C16058" s="4" t="inlineStr">
        <is>
          <t>P6</t>
        </is>
      </c>
      <c r="D16058" s="5" t="n">
        <v>28</v>
      </c>
      <c r="E16058" s="5" t="n">
        <v>1</v>
      </c>
      <c r="F16058" s="5" t="n">
        <v>0</v>
      </c>
      <c r="G16058" s="5">
        <f>E16058-F16058</f>
        <v/>
      </c>
      <c r="H16058" s="5">
        <f>'Notes'!$B$4</f>
        <v/>
      </c>
      <c r="I16058" s="5">
        <f>ROUNDUP(D16058/H16058,0)</f>
        <v/>
      </c>
      <c r="J16058" s="6">
        <f>G16058-I16058</f>
        <v/>
      </c>
      <c r="K16058" s="4">
        <f>IF(J16058&lt;0,"Deficit",IF(J16058=0,"Exact fit","Surplus"))</f>
        <v/>
      </c>
    </row>
    <row r="16059">
      <c r="A16059" s="4" t="n">
        <v>440316</v>
      </c>
      <c r="B16059" s="4" t="inlineStr">
        <is>
          <t>CYANIKA II Primary School</t>
        </is>
      </c>
      <c r="C16059" s="4" t="inlineStr">
        <is>
          <t>P1</t>
        </is>
      </c>
      <c r="D16059" s="5" t="n">
        <v>173</v>
      </c>
      <c r="E16059" s="5" t="n">
        <v>4</v>
      </c>
      <c r="F16059" s="5" t="n">
        <v>2</v>
      </c>
      <c r="G16059" s="5">
        <f>E16059-F16059</f>
        <v/>
      </c>
      <c r="H16059" s="5">
        <f>'Notes'!$B$4</f>
        <v/>
      </c>
      <c r="I16059" s="5">
        <f>ROUNDUP(D16059/H16059,0)</f>
        <v/>
      </c>
      <c r="J16059" s="6">
        <f>G16059-I16059</f>
        <v/>
      </c>
      <c r="K16059" s="4">
        <f>IF(J16059&lt;0,"Deficit",IF(J16059=0,"Exact fit","Surplus"))</f>
        <v/>
      </c>
    </row>
    <row r="16060">
      <c r="A16060" s="4" t="n">
        <v>440316</v>
      </c>
      <c r="B16060" s="4" t="inlineStr">
        <is>
          <t>CYANIKA II Primary School</t>
        </is>
      </c>
      <c r="C16060" s="4" t="inlineStr">
        <is>
          <t>P2</t>
        </is>
      </c>
      <c r="D16060" s="5" t="n">
        <v>183</v>
      </c>
      <c r="E16060" s="5" t="n">
        <v>4</v>
      </c>
      <c r="F16060" s="5" t="n">
        <v>2</v>
      </c>
      <c r="G16060" s="5">
        <f>E16060-F16060</f>
        <v/>
      </c>
      <c r="H16060" s="5">
        <f>'Notes'!$B$4</f>
        <v/>
      </c>
      <c r="I16060" s="5">
        <f>ROUNDUP(D16060/H16060,0)</f>
        <v/>
      </c>
      <c r="J16060" s="6">
        <f>G16060-I16060</f>
        <v/>
      </c>
      <c r="K16060" s="4">
        <f>IF(J16060&lt;0,"Deficit",IF(J16060=0,"Exact fit","Surplus"))</f>
        <v/>
      </c>
    </row>
    <row r="16061">
      <c r="A16061" s="4" t="n">
        <v>440316</v>
      </c>
      <c r="B16061" s="4" t="inlineStr">
        <is>
          <t>CYANIKA II Primary School</t>
        </is>
      </c>
      <c r="C16061" s="4" t="inlineStr">
        <is>
          <t>P3</t>
        </is>
      </c>
      <c r="D16061" s="5" t="n">
        <v>163</v>
      </c>
      <c r="E16061" s="5" t="n">
        <v>4</v>
      </c>
      <c r="F16061" s="5" t="n">
        <v>2</v>
      </c>
      <c r="G16061" s="5">
        <f>E16061-F16061</f>
        <v/>
      </c>
      <c r="H16061" s="5">
        <f>'Notes'!$B$4</f>
        <v/>
      </c>
      <c r="I16061" s="5">
        <f>ROUNDUP(D16061/H16061,0)</f>
        <v/>
      </c>
      <c r="J16061" s="6">
        <f>G16061-I16061</f>
        <v/>
      </c>
      <c r="K16061" s="4">
        <f>IF(J16061&lt;0,"Deficit",IF(J16061=0,"Exact fit","Surplus"))</f>
        <v/>
      </c>
    </row>
    <row r="16062">
      <c r="A16062" s="4" t="n">
        <v>440316</v>
      </c>
      <c r="B16062" s="4" t="inlineStr">
        <is>
          <t>CYANIKA II Primary School</t>
        </is>
      </c>
      <c r="C16062" s="4" t="inlineStr">
        <is>
          <t>P4</t>
        </is>
      </c>
      <c r="D16062" s="5" t="n">
        <v>152</v>
      </c>
      <c r="E16062" s="5" t="n">
        <v>3</v>
      </c>
      <c r="F16062" s="5" t="n">
        <v>0</v>
      </c>
      <c r="G16062" s="5">
        <f>E16062-F16062</f>
        <v/>
      </c>
      <c r="H16062" s="5">
        <f>'Notes'!$B$4</f>
        <v/>
      </c>
      <c r="I16062" s="5">
        <f>ROUNDUP(D16062/H16062,0)</f>
        <v/>
      </c>
      <c r="J16062" s="6">
        <f>G16062-I16062</f>
        <v/>
      </c>
      <c r="K16062" s="4">
        <f>IF(J16062&lt;0,"Deficit",IF(J16062=0,"Exact fit","Surplus"))</f>
        <v/>
      </c>
    </row>
    <row r="16063">
      <c r="A16063" s="4" t="n">
        <v>440316</v>
      </c>
      <c r="B16063" s="4" t="inlineStr">
        <is>
          <t>CYANIKA II Primary School</t>
        </is>
      </c>
      <c r="C16063" s="4" t="inlineStr">
        <is>
          <t>P5</t>
        </is>
      </c>
      <c r="D16063" s="5" t="n">
        <v>122</v>
      </c>
      <c r="E16063" s="5" t="n">
        <v>2</v>
      </c>
      <c r="F16063" s="5" t="n">
        <v>0</v>
      </c>
      <c r="G16063" s="5">
        <f>E16063-F16063</f>
        <v/>
      </c>
      <c r="H16063" s="5">
        <f>'Notes'!$B$4</f>
        <v/>
      </c>
      <c r="I16063" s="5">
        <f>ROUNDUP(D16063/H16063,0)</f>
        <v/>
      </c>
      <c r="J16063" s="6">
        <f>G16063-I16063</f>
        <v/>
      </c>
      <c r="K16063" s="4">
        <f>IF(J16063&lt;0,"Deficit",IF(J16063=0,"Exact fit","Surplus"))</f>
        <v/>
      </c>
    </row>
    <row r="16064">
      <c r="A16064" s="4" t="n">
        <v>440316</v>
      </c>
      <c r="B16064" s="4" t="inlineStr">
        <is>
          <t>CYANIKA II Primary School</t>
        </is>
      </c>
      <c r="C16064" s="4" t="inlineStr">
        <is>
          <t>P6</t>
        </is>
      </c>
      <c r="D16064" s="5" t="n">
        <v>87</v>
      </c>
      <c r="E16064" s="5" t="n">
        <v>2</v>
      </c>
      <c r="F16064" s="5" t="n">
        <v>0</v>
      </c>
      <c r="G16064" s="5">
        <f>E16064-F16064</f>
        <v/>
      </c>
      <c r="H16064" s="5">
        <f>'Notes'!$B$4</f>
        <v/>
      </c>
      <c r="I16064" s="5">
        <f>ROUNDUP(D16064/H16064,0)</f>
        <v/>
      </c>
      <c r="J16064" s="6">
        <f>G16064-I16064</f>
        <v/>
      </c>
      <c r="K16064" s="4">
        <f>IF(J16064&lt;0,"Deficit",IF(J16064=0,"Exact fit","Surplus"))</f>
        <v/>
      </c>
    </row>
    <row r="16065">
      <c r="A16065" s="4" t="n">
        <v>440317</v>
      </c>
      <c r="B16065" s="4" t="inlineStr">
        <is>
          <t>EP Ruhimbi</t>
        </is>
      </c>
      <c r="C16065" s="4" t="inlineStr">
        <is>
          <t>P1</t>
        </is>
      </c>
      <c r="D16065" s="5" t="n">
        <v>129</v>
      </c>
      <c r="E16065" s="5" t="n">
        <v>2</v>
      </c>
      <c r="F16065" s="5" t="n">
        <v>0</v>
      </c>
      <c r="G16065" s="5">
        <f>E16065-F16065</f>
        <v/>
      </c>
      <c r="H16065" s="5">
        <f>'Notes'!$B$4</f>
        <v/>
      </c>
      <c r="I16065" s="5">
        <f>ROUNDUP(D16065/H16065,0)</f>
        <v/>
      </c>
      <c r="J16065" s="6">
        <f>G16065-I16065</f>
        <v/>
      </c>
      <c r="K16065" s="4">
        <f>IF(J16065&lt;0,"Deficit",IF(J16065=0,"Exact fit","Surplus"))</f>
        <v/>
      </c>
    </row>
    <row r="16066">
      <c r="A16066" s="4" t="n">
        <v>440317</v>
      </c>
      <c r="B16066" s="4" t="inlineStr">
        <is>
          <t>EP Ruhimbi</t>
        </is>
      </c>
      <c r="C16066" s="4" t="inlineStr">
        <is>
          <t>P2</t>
        </is>
      </c>
      <c r="D16066" s="5" t="n">
        <v>95</v>
      </c>
      <c r="E16066" s="5" t="n">
        <v>2</v>
      </c>
      <c r="F16066" s="5" t="n">
        <v>0</v>
      </c>
      <c r="G16066" s="5">
        <f>E16066-F16066</f>
        <v/>
      </c>
      <c r="H16066" s="5">
        <f>'Notes'!$B$4</f>
        <v/>
      </c>
      <c r="I16066" s="5">
        <f>ROUNDUP(D16066/H16066,0)</f>
        <v/>
      </c>
      <c r="J16066" s="6">
        <f>G16066-I16066</f>
        <v/>
      </c>
      <c r="K16066" s="4">
        <f>IF(J16066&lt;0,"Deficit",IF(J16066=0,"Exact fit","Surplus"))</f>
        <v/>
      </c>
    </row>
    <row r="16067">
      <c r="A16067" s="4" t="n">
        <v>440317</v>
      </c>
      <c r="B16067" s="4" t="inlineStr">
        <is>
          <t>EP Ruhimbi</t>
        </is>
      </c>
      <c r="C16067" s="4" t="inlineStr">
        <is>
          <t>P3</t>
        </is>
      </c>
      <c r="D16067" s="5" t="n">
        <v>65</v>
      </c>
      <c r="E16067" s="5" t="n">
        <v>2</v>
      </c>
      <c r="F16067" s="5" t="n">
        <v>1</v>
      </c>
      <c r="G16067" s="5">
        <f>E16067-F16067</f>
        <v/>
      </c>
      <c r="H16067" s="5">
        <f>'Notes'!$B$4</f>
        <v/>
      </c>
      <c r="I16067" s="5">
        <f>ROUNDUP(D16067/H16067,0)</f>
        <v/>
      </c>
      <c r="J16067" s="6">
        <f>G16067-I16067</f>
        <v/>
      </c>
      <c r="K16067" s="4">
        <f>IF(J16067&lt;0,"Deficit",IF(J16067=0,"Exact fit","Surplus"))</f>
        <v/>
      </c>
    </row>
    <row r="16068">
      <c r="A16068" s="4" t="n">
        <v>440317</v>
      </c>
      <c r="B16068" s="4" t="inlineStr">
        <is>
          <t>EP Ruhimbi</t>
        </is>
      </c>
      <c r="C16068" s="4" t="inlineStr">
        <is>
          <t>P4</t>
        </is>
      </c>
      <c r="D16068" s="5" t="n">
        <v>69</v>
      </c>
      <c r="E16068" s="5" t="n">
        <v>2</v>
      </c>
      <c r="F16068" s="5" t="n">
        <v>0</v>
      </c>
      <c r="G16068" s="5">
        <f>E16068-F16068</f>
        <v/>
      </c>
      <c r="H16068" s="5">
        <f>'Notes'!$B$4</f>
        <v/>
      </c>
      <c r="I16068" s="5">
        <f>ROUNDUP(D16068/H16068,0)</f>
        <v/>
      </c>
      <c r="J16068" s="6">
        <f>G16068-I16068</f>
        <v/>
      </c>
      <c r="K16068" s="4">
        <f>IF(J16068&lt;0,"Deficit",IF(J16068=0,"Exact fit","Surplus"))</f>
        <v/>
      </c>
    </row>
    <row r="16069">
      <c r="A16069" s="4" t="n">
        <v>440317</v>
      </c>
      <c r="B16069" s="4" t="inlineStr">
        <is>
          <t>EP Ruhimbi</t>
        </is>
      </c>
      <c r="C16069" s="4" t="inlineStr">
        <is>
          <t>P5</t>
        </is>
      </c>
      <c r="D16069" s="5" t="n">
        <v>83</v>
      </c>
      <c r="E16069" s="5" t="n">
        <v>2</v>
      </c>
      <c r="F16069" s="5" t="n">
        <v>0</v>
      </c>
      <c r="G16069" s="5">
        <f>E16069-F16069</f>
        <v/>
      </c>
      <c r="H16069" s="5">
        <f>'Notes'!$B$4</f>
        <v/>
      </c>
      <c r="I16069" s="5">
        <f>ROUNDUP(D16069/H16069,0)</f>
        <v/>
      </c>
      <c r="J16069" s="6">
        <f>G16069-I16069</f>
        <v/>
      </c>
      <c r="K16069" s="4">
        <f>IF(J16069&lt;0,"Deficit",IF(J16069=0,"Exact fit","Surplus"))</f>
        <v/>
      </c>
    </row>
    <row r="16070">
      <c r="A16070" s="4" t="n">
        <v>440317</v>
      </c>
      <c r="B16070" s="4" t="inlineStr">
        <is>
          <t>EP Ruhimbi</t>
        </is>
      </c>
      <c r="C16070" s="4" t="inlineStr">
        <is>
          <t>P6</t>
        </is>
      </c>
      <c r="D16070" s="5" t="n">
        <v>48</v>
      </c>
      <c r="E16070" s="5" t="n">
        <v>1</v>
      </c>
      <c r="F16070" s="5" t="n">
        <v>0</v>
      </c>
      <c r="G16070" s="5">
        <f>E16070-F16070</f>
        <v/>
      </c>
      <c r="H16070" s="5">
        <f>'Notes'!$B$4</f>
        <v/>
      </c>
      <c r="I16070" s="5">
        <f>ROUNDUP(D16070/H16070,0)</f>
        <v/>
      </c>
      <c r="J16070" s="6">
        <f>G16070-I16070</f>
        <v/>
      </c>
      <c r="K16070" s="4">
        <f>IF(J16070&lt;0,"Deficit",IF(J16070=0,"Exact fit","Surplus"))</f>
        <v/>
      </c>
    </row>
    <row r="16071">
      <c r="A16071" s="4" t="n">
        <v>440318</v>
      </c>
      <c r="B16071" s="4" t="inlineStr">
        <is>
          <t>EP Munini</t>
        </is>
      </c>
      <c r="C16071" s="4" t="inlineStr">
        <is>
          <t>P1</t>
        </is>
      </c>
      <c r="D16071" s="5" t="n">
        <v>227</v>
      </c>
      <c r="E16071" s="5" t="n">
        <v>4</v>
      </c>
      <c r="F16071" s="5" t="n">
        <v>2</v>
      </c>
      <c r="G16071" s="5">
        <f>E16071-F16071</f>
        <v/>
      </c>
      <c r="H16071" s="5">
        <f>'Notes'!$B$4</f>
        <v/>
      </c>
      <c r="I16071" s="5">
        <f>ROUNDUP(D16071/H16071,0)</f>
        <v/>
      </c>
      <c r="J16071" s="6">
        <f>G16071-I16071</f>
        <v/>
      </c>
      <c r="K16071" s="4">
        <f>IF(J16071&lt;0,"Deficit",IF(J16071=0,"Exact fit","Surplus"))</f>
        <v/>
      </c>
    </row>
    <row r="16072">
      <c r="A16072" s="4" t="n">
        <v>440318</v>
      </c>
      <c r="B16072" s="4" t="inlineStr">
        <is>
          <t>EP Munini</t>
        </is>
      </c>
      <c r="C16072" s="4" t="inlineStr">
        <is>
          <t>P2</t>
        </is>
      </c>
      <c r="D16072" s="5" t="n">
        <v>145</v>
      </c>
      <c r="E16072" s="5" t="n">
        <v>4</v>
      </c>
      <c r="F16072" s="5" t="n">
        <v>2</v>
      </c>
      <c r="G16072" s="5">
        <f>E16072-F16072</f>
        <v/>
      </c>
      <c r="H16072" s="5">
        <f>'Notes'!$B$4</f>
        <v/>
      </c>
      <c r="I16072" s="5">
        <f>ROUNDUP(D16072/H16072,0)</f>
        <v/>
      </c>
      <c r="J16072" s="6">
        <f>G16072-I16072</f>
        <v/>
      </c>
      <c r="K16072" s="4">
        <f>IF(J16072&lt;0,"Deficit",IF(J16072=0,"Exact fit","Surplus"))</f>
        <v/>
      </c>
    </row>
    <row r="16073">
      <c r="A16073" s="4" t="n">
        <v>440318</v>
      </c>
      <c r="B16073" s="4" t="inlineStr">
        <is>
          <t>EP Munini</t>
        </is>
      </c>
      <c r="C16073" s="4" t="inlineStr">
        <is>
          <t>P3</t>
        </is>
      </c>
      <c r="D16073" s="5" t="n">
        <v>105</v>
      </c>
      <c r="E16073" s="5" t="n">
        <v>4</v>
      </c>
      <c r="F16073" s="5" t="n">
        <v>2</v>
      </c>
      <c r="G16073" s="5">
        <f>E16073-F16073</f>
        <v/>
      </c>
      <c r="H16073" s="5">
        <f>'Notes'!$B$4</f>
        <v/>
      </c>
      <c r="I16073" s="5">
        <f>ROUNDUP(D16073/H16073,0)</f>
        <v/>
      </c>
      <c r="J16073" s="6">
        <f>G16073-I16073</f>
        <v/>
      </c>
      <c r="K16073" s="4">
        <f>IF(J16073&lt;0,"Deficit",IF(J16073=0,"Exact fit","Surplus"))</f>
        <v/>
      </c>
    </row>
    <row r="16074">
      <c r="A16074" s="4" t="n">
        <v>440318</v>
      </c>
      <c r="B16074" s="4" t="inlineStr">
        <is>
          <t>EP Munini</t>
        </is>
      </c>
      <c r="C16074" s="4" t="inlineStr">
        <is>
          <t>P4</t>
        </is>
      </c>
      <c r="D16074" s="5" t="n">
        <v>148</v>
      </c>
      <c r="E16074" s="5" t="n">
        <v>3</v>
      </c>
      <c r="F16074" s="5" t="n">
        <v>0</v>
      </c>
      <c r="G16074" s="5">
        <f>E16074-F16074</f>
        <v/>
      </c>
      <c r="H16074" s="5">
        <f>'Notes'!$B$4</f>
        <v/>
      </c>
      <c r="I16074" s="5">
        <f>ROUNDUP(D16074/H16074,0)</f>
        <v/>
      </c>
      <c r="J16074" s="6">
        <f>G16074-I16074</f>
        <v/>
      </c>
      <c r="K16074" s="4">
        <f>IF(J16074&lt;0,"Deficit",IF(J16074=0,"Exact fit","Surplus"))</f>
        <v/>
      </c>
    </row>
    <row r="16075">
      <c r="A16075" s="4" t="n">
        <v>440318</v>
      </c>
      <c r="B16075" s="4" t="inlineStr">
        <is>
          <t>EP Munini</t>
        </is>
      </c>
      <c r="C16075" s="4" t="inlineStr">
        <is>
          <t>P5</t>
        </is>
      </c>
      <c r="D16075" s="5" t="n">
        <v>107</v>
      </c>
      <c r="E16075" s="5" t="n">
        <v>2</v>
      </c>
      <c r="F16075" s="5" t="n">
        <v>0</v>
      </c>
      <c r="G16075" s="5">
        <f>E16075-F16075</f>
        <v/>
      </c>
      <c r="H16075" s="5">
        <f>'Notes'!$B$4</f>
        <v/>
      </c>
      <c r="I16075" s="5">
        <f>ROUNDUP(D16075/H16075,0)</f>
        <v/>
      </c>
      <c r="J16075" s="6">
        <f>G16075-I16075</f>
        <v/>
      </c>
      <c r="K16075" s="4">
        <f>IF(J16075&lt;0,"Deficit",IF(J16075=0,"Exact fit","Surplus"))</f>
        <v/>
      </c>
    </row>
    <row r="16076">
      <c r="A16076" s="4" t="n">
        <v>440318</v>
      </c>
      <c r="B16076" s="4" t="inlineStr">
        <is>
          <t>EP Munini</t>
        </is>
      </c>
      <c r="C16076" s="4" t="inlineStr">
        <is>
          <t>P6</t>
        </is>
      </c>
      <c r="D16076" s="5" t="n">
        <v>86</v>
      </c>
      <c r="E16076" s="5" t="n">
        <v>2</v>
      </c>
      <c r="F16076" s="5" t="n">
        <v>0</v>
      </c>
      <c r="G16076" s="5">
        <f>E16076-F16076</f>
        <v/>
      </c>
      <c r="H16076" s="5">
        <f>'Notes'!$B$4</f>
        <v/>
      </c>
      <c r="I16076" s="5">
        <f>ROUNDUP(D16076/H16076,0)</f>
        <v/>
      </c>
      <c r="J16076" s="6">
        <f>G16076-I16076</f>
        <v/>
      </c>
      <c r="K16076" s="4">
        <f>IF(J16076&lt;0,"Deficit",IF(J16076=0,"Exact fit","Surplus"))</f>
        <v/>
      </c>
    </row>
    <row r="16077">
      <c r="A16077" s="4" t="n">
        <v>440319</v>
      </c>
      <c r="B16077" s="4" t="inlineStr">
        <is>
          <t>EP Gasiza</t>
        </is>
      </c>
      <c r="C16077" s="4" t="inlineStr">
        <is>
          <t>P1</t>
        </is>
      </c>
      <c r="D16077" s="5" t="n">
        <v>232</v>
      </c>
      <c r="E16077" s="5" t="n">
        <v>4</v>
      </c>
      <c r="F16077" s="5" t="n">
        <v>2</v>
      </c>
      <c r="G16077" s="5">
        <f>E16077-F16077</f>
        <v/>
      </c>
      <c r="H16077" s="5">
        <f>'Notes'!$B$4</f>
        <v/>
      </c>
      <c r="I16077" s="5">
        <f>ROUNDUP(D16077/H16077,0)</f>
        <v/>
      </c>
      <c r="J16077" s="6">
        <f>G16077-I16077</f>
        <v/>
      </c>
      <c r="K16077" s="4">
        <f>IF(J16077&lt;0,"Deficit",IF(J16077=0,"Exact fit","Surplus"))</f>
        <v/>
      </c>
    </row>
    <row r="16078">
      <c r="A16078" s="4" t="n">
        <v>440319</v>
      </c>
      <c r="B16078" s="4" t="inlineStr">
        <is>
          <t>EP Gasiza</t>
        </is>
      </c>
      <c r="C16078" s="4" t="inlineStr">
        <is>
          <t>P2</t>
        </is>
      </c>
      <c r="D16078" s="5" t="n">
        <v>118</v>
      </c>
      <c r="E16078" s="5" t="n">
        <v>2</v>
      </c>
      <c r="F16078" s="5" t="n">
        <v>1</v>
      </c>
      <c r="G16078" s="5">
        <f>E16078-F16078</f>
        <v/>
      </c>
      <c r="H16078" s="5">
        <f>'Notes'!$B$4</f>
        <v/>
      </c>
      <c r="I16078" s="5">
        <f>ROUNDUP(D16078/H16078,0)</f>
        <v/>
      </c>
      <c r="J16078" s="6">
        <f>G16078-I16078</f>
        <v/>
      </c>
      <c r="K16078" s="4">
        <f>IF(J16078&lt;0,"Deficit",IF(J16078=0,"Exact fit","Surplus"))</f>
        <v/>
      </c>
    </row>
    <row r="16079">
      <c r="A16079" s="4" t="n">
        <v>440319</v>
      </c>
      <c r="B16079" s="4" t="inlineStr">
        <is>
          <t>EP Gasiza</t>
        </is>
      </c>
      <c r="C16079" s="4" t="inlineStr">
        <is>
          <t>P3</t>
        </is>
      </c>
      <c r="D16079" s="5" t="n">
        <v>123</v>
      </c>
      <c r="E16079" s="5" t="n">
        <v>2</v>
      </c>
      <c r="F16079" s="5" t="n">
        <v>1</v>
      </c>
      <c r="G16079" s="5">
        <f>E16079-F16079</f>
        <v/>
      </c>
      <c r="H16079" s="5">
        <f>'Notes'!$B$4</f>
        <v/>
      </c>
      <c r="I16079" s="5">
        <f>ROUNDUP(D16079/H16079,0)</f>
        <v/>
      </c>
      <c r="J16079" s="6">
        <f>G16079-I16079</f>
        <v/>
      </c>
      <c r="K16079" s="4">
        <f>IF(J16079&lt;0,"Deficit",IF(J16079=0,"Exact fit","Surplus"))</f>
        <v/>
      </c>
    </row>
    <row r="16080">
      <c r="A16080" s="4" t="n">
        <v>440319</v>
      </c>
      <c r="B16080" s="4" t="inlineStr">
        <is>
          <t>EP Gasiza</t>
        </is>
      </c>
      <c r="C16080" s="4" t="inlineStr">
        <is>
          <t>P4</t>
        </is>
      </c>
      <c r="D16080" s="5" t="n">
        <v>73</v>
      </c>
      <c r="E16080" s="5" t="n">
        <v>2</v>
      </c>
      <c r="F16080" s="5" t="n">
        <v>0</v>
      </c>
      <c r="G16080" s="5">
        <f>E16080-F16080</f>
        <v/>
      </c>
      <c r="H16080" s="5">
        <f>'Notes'!$B$4</f>
        <v/>
      </c>
      <c r="I16080" s="5">
        <f>ROUNDUP(D16080/H16080,0)</f>
        <v/>
      </c>
      <c r="J16080" s="6">
        <f>G16080-I16080</f>
        <v/>
      </c>
      <c r="K16080" s="4">
        <f>IF(J16080&lt;0,"Deficit",IF(J16080=0,"Exact fit","Surplus"))</f>
        <v/>
      </c>
    </row>
    <row r="16081">
      <c r="A16081" s="4" t="n">
        <v>440319</v>
      </c>
      <c r="B16081" s="4" t="inlineStr">
        <is>
          <t>EP Gasiza</t>
        </is>
      </c>
      <c r="C16081" s="4" t="inlineStr">
        <is>
          <t>P5</t>
        </is>
      </c>
      <c r="D16081" s="5" t="n">
        <v>93</v>
      </c>
      <c r="E16081" s="5" t="n">
        <v>2</v>
      </c>
      <c r="F16081" s="5" t="n">
        <v>0</v>
      </c>
      <c r="G16081" s="5">
        <f>E16081-F16081</f>
        <v/>
      </c>
      <c r="H16081" s="5">
        <f>'Notes'!$B$4</f>
        <v/>
      </c>
      <c r="I16081" s="5">
        <f>ROUNDUP(D16081/H16081,0)</f>
        <v/>
      </c>
      <c r="J16081" s="6">
        <f>G16081-I16081</f>
        <v/>
      </c>
      <c r="K16081" s="4">
        <f>IF(J16081&lt;0,"Deficit",IF(J16081=0,"Exact fit","Surplus"))</f>
        <v/>
      </c>
    </row>
    <row r="16082">
      <c r="A16082" s="4" t="n">
        <v>440319</v>
      </c>
      <c r="B16082" s="4" t="inlineStr">
        <is>
          <t>EP Gasiza</t>
        </is>
      </c>
      <c r="C16082" s="4" t="inlineStr">
        <is>
          <t>P6</t>
        </is>
      </c>
      <c r="D16082" s="5" t="n">
        <v>86</v>
      </c>
      <c r="E16082" s="5" t="n">
        <v>2</v>
      </c>
      <c r="F16082" s="5" t="n">
        <v>0</v>
      </c>
      <c r="G16082" s="5">
        <f>E16082-F16082</f>
        <v/>
      </c>
      <c r="H16082" s="5">
        <f>'Notes'!$B$4</f>
        <v/>
      </c>
      <c r="I16082" s="5">
        <f>ROUNDUP(D16082/H16082,0)</f>
        <v/>
      </c>
      <c r="J16082" s="6">
        <f>G16082-I16082</f>
        <v/>
      </c>
      <c r="K16082" s="4">
        <f>IF(J16082&lt;0,"Deficit",IF(J16082=0,"Exact fit","Surplus"))</f>
        <v/>
      </c>
    </row>
    <row r="16083">
      <c r="A16083" s="4" t="n">
        <v>440401</v>
      </c>
      <c r="B16083" s="4" t="inlineStr">
        <is>
          <t>EP BYUMBA</t>
        </is>
      </c>
      <c r="C16083" s="4" t="inlineStr">
        <is>
          <t>P1</t>
        </is>
      </c>
      <c r="D16083" s="5" t="n">
        <v>276</v>
      </c>
      <c r="E16083" s="5" t="n">
        <v>6</v>
      </c>
      <c r="F16083" s="5" t="n">
        <v>3</v>
      </c>
      <c r="G16083" s="5">
        <f>E16083-F16083</f>
        <v/>
      </c>
      <c r="H16083" s="5">
        <f>'Notes'!$B$4</f>
        <v/>
      </c>
      <c r="I16083" s="5">
        <f>ROUNDUP(D16083/H16083,0)</f>
        <v/>
      </c>
      <c r="J16083" s="6">
        <f>G16083-I16083</f>
        <v/>
      </c>
      <c r="K16083" s="4">
        <f>IF(J16083&lt;0,"Deficit",IF(J16083=0,"Exact fit","Surplus"))</f>
        <v/>
      </c>
    </row>
    <row r="16084">
      <c r="A16084" s="4" t="n">
        <v>440401</v>
      </c>
      <c r="B16084" s="4" t="inlineStr">
        <is>
          <t>EP BYUMBA</t>
        </is>
      </c>
      <c r="C16084" s="4" t="inlineStr">
        <is>
          <t>P2</t>
        </is>
      </c>
      <c r="D16084" s="5" t="n">
        <v>224</v>
      </c>
      <c r="E16084" s="5" t="n">
        <v>6</v>
      </c>
      <c r="F16084" s="5" t="n">
        <v>3</v>
      </c>
      <c r="G16084" s="5">
        <f>E16084-F16084</f>
        <v/>
      </c>
      <c r="H16084" s="5">
        <f>'Notes'!$B$4</f>
        <v/>
      </c>
      <c r="I16084" s="5">
        <f>ROUNDUP(D16084/H16084,0)</f>
        <v/>
      </c>
      <c r="J16084" s="6">
        <f>G16084-I16084</f>
        <v/>
      </c>
      <c r="K16084" s="4">
        <f>IF(J16084&lt;0,"Deficit",IF(J16084=0,"Exact fit","Surplus"))</f>
        <v/>
      </c>
    </row>
    <row r="16085">
      <c r="A16085" s="4" t="n">
        <v>440401</v>
      </c>
      <c r="B16085" s="4" t="inlineStr">
        <is>
          <t>EP BYUMBA</t>
        </is>
      </c>
      <c r="C16085" s="4" t="inlineStr">
        <is>
          <t>P3</t>
        </is>
      </c>
      <c r="D16085" s="5" t="n">
        <v>214</v>
      </c>
      <c r="E16085" s="5" t="n">
        <v>6</v>
      </c>
      <c r="F16085" s="5" t="n">
        <v>3</v>
      </c>
      <c r="G16085" s="5">
        <f>E16085-F16085</f>
        <v/>
      </c>
      <c r="H16085" s="5">
        <f>'Notes'!$B$4</f>
        <v/>
      </c>
      <c r="I16085" s="5">
        <f>ROUNDUP(D16085/H16085,0)</f>
        <v/>
      </c>
      <c r="J16085" s="6">
        <f>G16085-I16085</f>
        <v/>
      </c>
      <c r="K16085" s="4">
        <f>IF(J16085&lt;0,"Deficit",IF(J16085=0,"Exact fit","Surplus"))</f>
        <v/>
      </c>
    </row>
    <row r="16086">
      <c r="A16086" s="4" t="n">
        <v>440401</v>
      </c>
      <c r="B16086" s="4" t="inlineStr">
        <is>
          <t>EP BYUMBA</t>
        </is>
      </c>
      <c r="C16086" s="4" t="inlineStr">
        <is>
          <t>P4</t>
        </is>
      </c>
      <c r="D16086" s="5" t="n">
        <v>268</v>
      </c>
      <c r="E16086" s="5" t="n">
        <v>6</v>
      </c>
      <c r="F16086" s="5" t="n">
        <v>0</v>
      </c>
      <c r="G16086" s="5">
        <f>E16086-F16086</f>
        <v/>
      </c>
      <c r="H16086" s="5">
        <f>'Notes'!$B$4</f>
        <v/>
      </c>
      <c r="I16086" s="5">
        <f>ROUNDUP(D16086/H16086,0)</f>
        <v/>
      </c>
      <c r="J16086" s="6">
        <f>G16086-I16086</f>
        <v/>
      </c>
      <c r="K16086" s="4">
        <f>IF(J16086&lt;0,"Deficit",IF(J16086=0,"Exact fit","Surplus"))</f>
        <v/>
      </c>
    </row>
    <row r="16087">
      <c r="A16087" s="4" t="n">
        <v>440401</v>
      </c>
      <c r="B16087" s="4" t="inlineStr">
        <is>
          <t>EP BYUMBA</t>
        </is>
      </c>
      <c r="C16087" s="4" t="inlineStr">
        <is>
          <t>P5</t>
        </is>
      </c>
      <c r="D16087" s="5" t="n">
        <v>149</v>
      </c>
      <c r="E16087" s="5" t="n">
        <v>3</v>
      </c>
      <c r="F16087" s="5" t="n">
        <v>0</v>
      </c>
      <c r="G16087" s="5">
        <f>E16087-F16087</f>
        <v/>
      </c>
      <c r="H16087" s="5">
        <f>'Notes'!$B$4</f>
        <v/>
      </c>
      <c r="I16087" s="5">
        <f>ROUNDUP(D16087/H16087,0)</f>
        <v/>
      </c>
      <c r="J16087" s="6">
        <f>G16087-I16087</f>
        <v/>
      </c>
      <c r="K16087" s="4">
        <f>IF(J16087&lt;0,"Deficit",IF(J16087=0,"Exact fit","Surplus"))</f>
        <v/>
      </c>
    </row>
    <row r="16088">
      <c r="A16088" s="4" t="n">
        <v>440401</v>
      </c>
      <c r="B16088" s="4" t="inlineStr">
        <is>
          <t>EP BYUMBA</t>
        </is>
      </c>
      <c r="C16088" s="4" t="inlineStr">
        <is>
          <t>P6</t>
        </is>
      </c>
      <c r="D16088" s="5" t="n">
        <v>106</v>
      </c>
      <c r="E16088" s="5" t="n">
        <v>3</v>
      </c>
      <c r="F16088" s="5" t="n">
        <v>0</v>
      </c>
      <c r="G16088" s="5">
        <f>E16088-F16088</f>
        <v/>
      </c>
      <c r="H16088" s="5">
        <f>'Notes'!$B$4</f>
        <v/>
      </c>
      <c r="I16088" s="5">
        <f>ROUNDUP(D16088/H16088,0)</f>
        <v/>
      </c>
      <c r="J16088" s="6">
        <f>G16088-I16088</f>
        <v/>
      </c>
      <c r="K16088" s="4">
        <f>IF(J16088&lt;0,"Deficit",IF(J16088=0,"Exact fit","Surplus"))</f>
        <v/>
      </c>
    </row>
    <row r="16089">
      <c r="A16089" s="4" t="n">
        <v>440406</v>
      </c>
      <c r="B16089" s="4" t="inlineStr">
        <is>
          <t>GS JEAN DE LA MENNAIS KIRAMBO</t>
        </is>
      </c>
      <c r="C16089" s="4" t="inlineStr">
        <is>
          <t>P1</t>
        </is>
      </c>
      <c r="D16089" s="5" t="n">
        <v>92</v>
      </c>
      <c r="E16089" s="5" t="n">
        <v>2</v>
      </c>
      <c r="F16089" s="5" t="n">
        <v>0</v>
      </c>
      <c r="G16089" s="5">
        <f>E16089-F16089</f>
        <v/>
      </c>
      <c r="H16089" s="5">
        <f>'Notes'!$B$4</f>
        <v/>
      </c>
      <c r="I16089" s="5">
        <f>ROUNDUP(D16089/H16089,0)</f>
        <v/>
      </c>
      <c r="J16089" s="6">
        <f>G16089-I16089</f>
        <v/>
      </c>
      <c r="K16089" s="4">
        <f>IF(J16089&lt;0,"Deficit",IF(J16089=0,"Exact fit","Surplus"))</f>
        <v/>
      </c>
    </row>
    <row r="16090">
      <c r="A16090" s="4" t="n">
        <v>440406</v>
      </c>
      <c r="B16090" s="4" t="inlineStr">
        <is>
          <t>GS JEAN DE LA MENNAIS KIRAMBO</t>
        </is>
      </c>
      <c r="C16090" s="4" t="inlineStr">
        <is>
          <t>P2</t>
        </is>
      </c>
      <c r="D16090" s="5" t="n">
        <v>93</v>
      </c>
      <c r="E16090" s="5" t="n">
        <v>2</v>
      </c>
      <c r="F16090" s="5" t="n">
        <v>0</v>
      </c>
      <c r="G16090" s="5">
        <f>E16090-F16090</f>
        <v/>
      </c>
      <c r="H16090" s="5">
        <f>'Notes'!$B$4</f>
        <v/>
      </c>
      <c r="I16090" s="5">
        <f>ROUNDUP(D16090/H16090,0)</f>
        <v/>
      </c>
      <c r="J16090" s="6">
        <f>G16090-I16090</f>
        <v/>
      </c>
      <c r="K16090" s="4">
        <f>IF(J16090&lt;0,"Deficit",IF(J16090=0,"Exact fit","Surplus"))</f>
        <v/>
      </c>
    </row>
    <row r="16091">
      <c r="A16091" s="4" t="n">
        <v>440406</v>
      </c>
      <c r="B16091" s="4" t="inlineStr">
        <is>
          <t>GS JEAN DE LA MENNAIS KIRAMBO</t>
        </is>
      </c>
      <c r="C16091" s="4" t="inlineStr">
        <is>
          <t>P3</t>
        </is>
      </c>
      <c r="D16091" s="5" t="n">
        <v>85</v>
      </c>
      <c r="E16091" s="5" t="n">
        <v>2</v>
      </c>
      <c r="F16091" s="5" t="n">
        <v>0</v>
      </c>
      <c r="G16091" s="5">
        <f>E16091-F16091</f>
        <v/>
      </c>
      <c r="H16091" s="5">
        <f>'Notes'!$B$4</f>
        <v/>
      </c>
      <c r="I16091" s="5">
        <f>ROUNDUP(D16091/H16091,0)</f>
        <v/>
      </c>
      <c r="J16091" s="6">
        <f>G16091-I16091</f>
        <v/>
      </c>
      <c r="K16091" s="4">
        <f>IF(J16091&lt;0,"Deficit",IF(J16091=0,"Exact fit","Surplus"))</f>
        <v/>
      </c>
    </row>
    <row r="16092">
      <c r="A16092" s="4" t="n">
        <v>440406</v>
      </c>
      <c r="B16092" s="4" t="inlineStr">
        <is>
          <t>GS JEAN DE LA MENNAIS KIRAMBO</t>
        </is>
      </c>
      <c r="C16092" s="4" t="inlineStr">
        <is>
          <t>P4</t>
        </is>
      </c>
      <c r="D16092" s="5" t="n">
        <v>119</v>
      </c>
      <c r="E16092" s="5" t="n">
        <v>3</v>
      </c>
      <c r="F16092" s="5" t="n">
        <v>0</v>
      </c>
      <c r="G16092" s="5">
        <f>E16092-F16092</f>
        <v/>
      </c>
      <c r="H16092" s="5">
        <f>'Notes'!$B$4</f>
        <v/>
      </c>
      <c r="I16092" s="5">
        <f>ROUNDUP(D16092/H16092,0)</f>
        <v/>
      </c>
      <c r="J16092" s="6">
        <f>G16092-I16092</f>
        <v/>
      </c>
      <c r="K16092" s="4">
        <f>IF(J16092&lt;0,"Deficit",IF(J16092=0,"Exact fit","Surplus"))</f>
        <v/>
      </c>
    </row>
    <row r="16093">
      <c r="A16093" s="4" t="n">
        <v>440406</v>
      </c>
      <c r="B16093" s="4" t="inlineStr">
        <is>
          <t>GS JEAN DE LA MENNAIS KIRAMBO</t>
        </is>
      </c>
      <c r="C16093" s="4" t="inlineStr">
        <is>
          <t>P5</t>
        </is>
      </c>
      <c r="D16093" s="5" t="n">
        <v>108</v>
      </c>
      <c r="E16093" s="5" t="n">
        <v>3</v>
      </c>
      <c r="F16093" s="5" t="n">
        <v>0</v>
      </c>
      <c r="G16093" s="5">
        <f>E16093-F16093</f>
        <v/>
      </c>
      <c r="H16093" s="5">
        <f>'Notes'!$B$4</f>
        <v/>
      </c>
      <c r="I16093" s="5">
        <f>ROUNDUP(D16093/H16093,0)</f>
        <v/>
      </c>
      <c r="J16093" s="6">
        <f>G16093-I16093</f>
        <v/>
      </c>
      <c r="K16093" s="4">
        <f>IF(J16093&lt;0,"Deficit",IF(J16093=0,"Exact fit","Surplus"))</f>
        <v/>
      </c>
    </row>
    <row r="16094">
      <c r="A16094" s="4" t="n">
        <v>440406</v>
      </c>
      <c r="B16094" s="4" t="inlineStr">
        <is>
          <t>GS JEAN DE LA MENNAIS KIRAMBO</t>
        </is>
      </c>
      <c r="C16094" s="4" t="inlineStr">
        <is>
          <t>P6</t>
        </is>
      </c>
      <c r="D16094" s="5" t="n">
        <v>24</v>
      </c>
      <c r="E16094" s="5" t="n">
        <v>1</v>
      </c>
      <c r="F16094" s="5" t="n">
        <v>0</v>
      </c>
      <c r="G16094" s="5">
        <f>E16094-F16094</f>
        <v/>
      </c>
      <c r="H16094" s="5">
        <f>'Notes'!$B$4</f>
        <v/>
      </c>
      <c r="I16094" s="5">
        <f>ROUNDUP(D16094/H16094,0)</f>
        <v/>
      </c>
      <c r="J16094" s="6">
        <f>G16094-I16094</f>
        <v/>
      </c>
      <c r="K16094" s="4">
        <f>IF(J16094&lt;0,"Deficit",IF(J16094=0,"Exact fit","Surplus"))</f>
        <v/>
      </c>
    </row>
    <row r="16095">
      <c r="A16095" s="4" t="n">
        <v>440407</v>
      </c>
      <c r="B16095" s="4" t="inlineStr">
        <is>
          <t>EP KIRAMBO</t>
        </is>
      </c>
      <c r="C16095" s="4" t="inlineStr">
        <is>
          <t>P1</t>
        </is>
      </c>
      <c r="D16095" s="5" t="n">
        <v>208</v>
      </c>
      <c r="E16095" s="5" t="n">
        <v>2</v>
      </c>
      <c r="F16095" s="5" t="n">
        <v>0</v>
      </c>
      <c r="G16095" s="5">
        <f>E16095-F16095</f>
        <v/>
      </c>
      <c r="H16095" s="5">
        <f>'Notes'!$B$4</f>
        <v/>
      </c>
      <c r="I16095" s="5">
        <f>ROUNDUP(D16095/H16095,0)</f>
        <v/>
      </c>
      <c r="J16095" s="6">
        <f>G16095-I16095</f>
        <v/>
      </c>
      <c r="K16095" s="4">
        <f>IF(J16095&lt;0,"Deficit",IF(J16095=0,"Exact fit","Surplus"))</f>
        <v/>
      </c>
    </row>
    <row r="16096">
      <c r="A16096" s="4" t="n">
        <v>440407</v>
      </c>
      <c r="B16096" s="4" t="inlineStr">
        <is>
          <t>EP KIRAMBO</t>
        </is>
      </c>
      <c r="C16096" s="4" t="inlineStr">
        <is>
          <t>P2</t>
        </is>
      </c>
      <c r="D16096" s="5" t="n">
        <v>258</v>
      </c>
      <c r="E16096" s="5" t="n">
        <v>3</v>
      </c>
      <c r="F16096" s="5" t="n">
        <v>0</v>
      </c>
      <c r="G16096" s="5">
        <f>E16096-F16096</f>
        <v/>
      </c>
      <c r="H16096" s="5">
        <f>'Notes'!$B$4</f>
        <v/>
      </c>
      <c r="I16096" s="5">
        <f>ROUNDUP(D16096/H16096,0)</f>
        <v/>
      </c>
      <c r="J16096" s="6">
        <f>G16096-I16096</f>
        <v/>
      </c>
      <c r="K16096" s="4">
        <f>IF(J16096&lt;0,"Deficit",IF(J16096=0,"Exact fit","Surplus"))</f>
        <v/>
      </c>
    </row>
    <row r="16097">
      <c r="A16097" s="4" t="n">
        <v>440407</v>
      </c>
      <c r="B16097" s="4" t="inlineStr">
        <is>
          <t>EP KIRAMBO</t>
        </is>
      </c>
      <c r="C16097" s="4" t="inlineStr">
        <is>
          <t>P3</t>
        </is>
      </c>
      <c r="D16097" s="5" t="n">
        <v>229</v>
      </c>
      <c r="E16097" s="5" t="n">
        <v>3</v>
      </c>
      <c r="F16097" s="5" t="n">
        <v>0</v>
      </c>
      <c r="G16097" s="5">
        <f>E16097-F16097</f>
        <v/>
      </c>
      <c r="H16097" s="5">
        <f>'Notes'!$B$4</f>
        <v/>
      </c>
      <c r="I16097" s="5">
        <f>ROUNDUP(D16097/H16097,0)</f>
        <v/>
      </c>
      <c r="J16097" s="6">
        <f>G16097-I16097</f>
        <v/>
      </c>
      <c r="K16097" s="4">
        <f>IF(J16097&lt;0,"Deficit",IF(J16097=0,"Exact fit","Surplus"))</f>
        <v/>
      </c>
    </row>
    <row r="16098">
      <c r="A16098" s="4" t="n">
        <v>440407</v>
      </c>
      <c r="B16098" s="4" t="inlineStr">
        <is>
          <t>EP KIRAMBO</t>
        </is>
      </c>
      <c r="C16098" s="4" t="inlineStr">
        <is>
          <t>P4</t>
        </is>
      </c>
      <c r="D16098" s="5" t="n">
        <v>232</v>
      </c>
      <c r="E16098" s="5" t="n">
        <v>4</v>
      </c>
      <c r="F16098" s="5" t="n">
        <v>0</v>
      </c>
      <c r="G16098" s="5">
        <f>E16098-F16098</f>
        <v/>
      </c>
      <c r="H16098" s="5">
        <f>'Notes'!$B$4</f>
        <v/>
      </c>
      <c r="I16098" s="5">
        <f>ROUNDUP(D16098/H16098,0)</f>
        <v/>
      </c>
      <c r="J16098" s="6">
        <f>G16098-I16098</f>
        <v/>
      </c>
      <c r="K16098" s="4">
        <f>IF(J16098&lt;0,"Deficit",IF(J16098=0,"Exact fit","Surplus"))</f>
        <v/>
      </c>
    </row>
    <row r="16099">
      <c r="A16099" s="4" t="n">
        <v>440407</v>
      </c>
      <c r="B16099" s="4" t="inlineStr">
        <is>
          <t>EP KIRAMBO</t>
        </is>
      </c>
      <c r="C16099" s="4" t="inlineStr">
        <is>
          <t>P5</t>
        </is>
      </c>
      <c r="D16099" s="5" t="n">
        <v>238</v>
      </c>
      <c r="E16099" s="5" t="n">
        <v>4</v>
      </c>
      <c r="F16099" s="5" t="n">
        <v>0</v>
      </c>
      <c r="G16099" s="5">
        <f>E16099-F16099</f>
        <v/>
      </c>
      <c r="H16099" s="5">
        <f>'Notes'!$B$4</f>
        <v/>
      </c>
      <c r="I16099" s="5">
        <f>ROUNDUP(D16099/H16099,0)</f>
        <v/>
      </c>
      <c r="J16099" s="6">
        <f>G16099-I16099</f>
        <v/>
      </c>
      <c r="K16099" s="4">
        <f>IF(J16099&lt;0,"Deficit",IF(J16099=0,"Exact fit","Surplus"))</f>
        <v/>
      </c>
    </row>
    <row r="16100">
      <c r="A16100" s="4" t="n">
        <v>440407</v>
      </c>
      <c r="B16100" s="4" t="inlineStr">
        <is>
          <t>EP KIRAMBO</t>
        </is>
      </c>
      <c r="C16100" s="4" t="inlineStr">
        <is>
          <t>P6</t>
        </is>
      </c>
      <c r="D16100" s="5" t="n">
        <v>96</v>
      </c>
      <c r="E16100" s="5" t="n">
        <v>3</v>
      </c>
      <c r="F16100" s="5" t="n">
        <v>0</v>
      </c>
      <c r="G16100" s="5">
        <f>E16100-F16100</f>
        <v/>
      </c>
      <c r="H16100" s="5">
        <f>'Notes'!$B$4</f>
        <v/>
      </c>
      <c r="I16100" s="5">
        <f>ROUNDUP(D16100/H16100,0)</f>
        <v/>
      </c>
      <c r="J16100" s="6">
        <f>G16100-I16100</f>
        <v/>
      </c>
      <c r="K16100" s="4">
        <f>IF(J16100&lt;0,"Deficit",IF(J16100=0,"Exact fit","Surplus"))</f>
        <v/>
      </c>
    </row>
    <row r="16101">
      <c r="A16101" s="4" t="n">
        <v>440409</v>
      </c>
      <c r="B16101" s="4" t="inlineStr">
        <is>
          <t>GS RUYANGE I</t>
        </is>
      </c>
      <c r="C16101" s="4" t="inlineStr">
        <is>
          <t>P1</t>
        </is>
      </c>
      <c r="D16101" s="5" t="n">
        <v>113</v>
      </c>
      <c r="E16101" s="5" t="n">
        <v>2</v>
      </c>
      <c r="F16101" s="5" t="n">
        <v>0</v>
      </c>
      <c r="G16101" s="5">
        <f>E16101-F16101</f>
        <v/>
      </c>
      <c r="H16101" s="5">
        <f>'Notes'!$B$4</f>
        <v/>
      </c>
      <c r="I16101" s="5">
        <f>ROUNDUP(D16101/H16101,0)</f>
        <v/>
      </c>
      <c r="J16101" s="6">
        <f>G16101-I16101</f>
        <v/>
      </c>
      <c r="K16101" s="4">
        <f>IF(J16101&lt;0,"Deficit",IF(J16101=0,"Exact fit","Surplus"))</f>
        <v/>
      </c>
    </row>
    <row r="16102">
      <c r="A16102" s="4" t="n">
        <v>440409</v>
      </c>
      <c r="B16102" s="4" t="inlineStr">
        <is>
          <t>GS RUYANGE I</t>
        </is>
      </c>
      <c r="C16102" s="4" t="inlineStr">
        <is>
          <t>P2</t>
        </is>
      </c>
      <c r="D16102" s="5" t="n">
        <v>99</v>
      </c>
      <c r="E16102" s="5" t="n">
        <v>2</v>
      </c>
      <c r="F16102" s="5" t="n">
        <v>0</v>
      </c>
      <c r="G16102" s="5">
        <f>E16102-F16102</f>
        <v/>
      </c>
      <c r="H16102" s="5">
        <f>'Notes'!$B$4</f>
        <v/>
      </c>
      <c r="I16102" s="5">
        <f>ROUNDUP(D16102/H16102,0)</f>
        <v/>
      </c>
      <c r="J16102" s="6">
        <f>G16102-I16102</f>
        <v/>
      </c>
      <c r="K16102" s="4">
        <f>IF(J16102&lt;0,"Deficit",IF(J16102=0,"Exact fit","Surplus"))</f>
        <v/>
      </c>
    </row>
    <row r="16103">
      <c r="A16103" s="4" t="n">
        <v>440409</v>
      </c>
      <c r="B16103" s="4" t="inlineStr">
        <is>
          <t>GS RUYANGE I</t>
        </is>
      </c>
      <c r="C16103" s="4" t="inlineStr">
        <is>
          <t>P3</t>
        </is>
      </c>
      <c r="D16103" s="5" t="n">
        <v>123</v>
      </c>
      <c r="E16103" s="5" t="n">
        <v>4</v>
      </c>
      <c r="F16103" s="5" t="n">
        <v>2</v>
      </c>
      <c r="G16103" s="5">
        <f>E16103-F16103</f>
        <v/>
      </c>
      <c r="H16103" s="5">
        <f>'Notes'!$B$4</f>
        <v/>
      </c>
      <c r="I16103" s="5">
        <f>ROUNDUP(D16103/H16103,0)</f>
        <v/>
      </c>
      <c r="J16103" s="6">
        <f>G16103-I16103</f>
        <v/>
      </c>
      <c r="K16103" s="4">
        <f>IF(J16103&lt;0,"Deficit",IF(J16103=0,"Exact fit","Surplus"))</f>
        <v/>
      </c>
    </row>
    <row r="16104">
      <c r="A16104" s="4" t="n">
        <v>440409</v>
      </c>
      <c r="B16104" s="4" t="inlineStr">
        <is>
          <t>GS RUYANGE I</t>
        </is>
      </c>
      <c r="C16104" s="4" t="inlineStr">
        <is>
          <t>P4</t>
        </is>
      </c>
      <c r="D16104" s="5" t="n">
        <v>107</v>
      </c>
      <c r="E16104" s="5" t="n">
        <v>3</v>
      </c>
      <c r="F16104" s="5" t="n">
        <v>0</v>
      </c>
      <c r="G16104" s="5">
        <f>E16104-F16104</f>
        <v/>
      </c>
      <c r="H16104" s="5">
        <f>'Notes'!$B$4</f>
        <v/>
      </c>
      <c r="I16104" s="5">
        <f>ROUNDUP(D16104/H16104,0)</f>
        <v/>
      </c>
      <c r="J16104" s="6">
        <f>G16104-I16104</f>
        <v/>
      </c>
      <c r="K16104" s="4">
        <f>IF(J16104&lt;0,"Deficit",IF(J16104=0,"Exact fit","Surplus"))</f>
        <v/>
      </c>
    </row>
    <row r="16105">
      <c r="A16105" s="4" t="n">
        <v>440409</v>
      </c>
      <c r="B16105" s="4" t="inlineStr">
        <is>
          <t>GS RUYANGE I</t>
        </is>
      </c>
      <c r="C16105" s="4" t="inlineStr">
        <is>
          <t>P5</t>
        </is>
      </c>
      <c r="D16105" s="5" t="n">
        <v>95</v>
      </c>
      <c r="E16105" s="5" t="n">
        <v>2</v>
      </c>
      <c r="F16105" s="5" t="n">
        <v>0</v>
      </c>
      <c r="G16105" s="5">
        <f>E16105-F16105</f>
        <v/>
      </c>
      <c r="H16105" s="5">
        <f>'Notes'!$B$4</f>
        <v/>
      </c>
      <c r="I16105" s="5">
        <f>ROUNDUP(D16105/H16105,0)</f>
        <v/>
      </c>
      <c r="J16105" s="6">
        <f>G16105-I16105</f>
        <v/>
      </c>
      <c r="K16105" s="4">
        <f>IF(J16105&lt;0,"Deficit",IF(J16105=0,"Exact fit","Surplus"))</f>
        <v/>
      </c>
    </row>
    <row r="16106">
      <c r="A16106" s="4" t="n">
        <v>440409</v>
      </c>
      <c r="B16106" s="4" t="inlineStr">
        <is>
          <t>GS RUYANGE I</t>
        </is>
      </c>
      <c r="C16106" s="4" t="inlineStr">
        <is>
          <t>P6</t>
        </is>
      </c>
      <c r="D16106" s="5" t="n">
        <v>46</v>
      </c>
      <c r="E16106" s="5" t="n">
        <v>1</v>
      </c>
      <c r="F16106" s="5" t="n">
        <v>0</v>
      </c>
      <c r="G16106" s="5">
        <f>E16106-F16106</f>
        <v/>
      </c>
      <c r="H16106" s="5">
        <f>'Notes'!$B$4</f>
        <v/>
      </c>
      <c r="I16106" s="5">
        <f>ROUNDUP(D16106/H16106,0)</f>
        <v/>
      </c>
      <c r="J16106" s="6">
        <f>G16106-I16106</f>
        <v/>
      </c>
      <c r="K16106" s="4">
        <f>IF(J16106&lt;0,"Deficit",IF(J16106=0,"Exact fit","Surplus"))</f>
        <v/>
      </c>
    </row>
    <row r="16107">
      <c r="A16107" s="4" t="n">
        <v>440410</v>
      </c>
      <c r="B16107" s="4" t="inlineStr">
        <is>
          <t>EP Amizero</t>
        </is>
      </c>
      <c r="C16107" s="4" t="inlineStr">
        <is>
          <t>P1</t>
        </is>
      </c>
      <c r="D16107" s="5" t="n">
        <v>95</v>
      </c>
      <c r="E16107" s="5" t="n">
        <v>2</v>
      </c>
      <c r="F16107" s="5" t="n">
        <v>1</v>
      </c>
      <c r="G16107" s="5">
        <f>E16107-F16107</f>
        <v/>
      </c>
      <c r="H16107" s="5">
        <f>'Notes'!$B$4</f>
        <v/>
      </c>
      <c r="I16107" s="5">
        <f>ROUNDUP(D16107/H16107,0)</f>
        <v/>
      </c>
      <c r="J16107" s="6">
        <f>G16107-I16107</f>
        <v/>
      </c>
      <c r="K16107" s="4">
        <f>IF(J16107&lt;0,"Deficit",IF(J16107=0,"Exact fit","Surplus"))</f>
        <v/>
      </c>
    </row>
    <row r="16108">
      <c r="A16108" s="4" t="n">
        <v>440410</v>
      </c>
      <c r="B16108" s="4" t="inlineStr">
        <is>
          <t>EP Amizero</t>
        </is>
      </c>
      <c r="C16108" s="4" t="inlineStr">
        <is>
          <t>P2</t>
        </is>
      </c>
      <c r="D16108" s="5" t="n">
        <v>138</v>
      </c>
      <c r="E16108" s="5" t="n">
        <v>4</v>
      </c>
      <c r="F16108" s="5" t="n">
        <v>2</v>
      </c>
      <c r="G16108" s="5">
        <f>E16108-F16108</f>
        <v/>
      </c>
      <c r="H16108" s="5">
        <f>'Notes'!$B$4</f>
        <v/>
      </c>
      <c r="I16108" s="5">
        <f>ROUNDUP(D16108/H16108,0)</f>
        <v/>
      </c>
      <c r="J16108" s="6">
        <f>G16108-I16108</f>
        <v/>
      </c>
      <c r="K16108" s="4">
        <f>IF(J16108&lt;0,"Deficit",IF(J16108=0,"Exact fit","Surplus"))</f>
        <v/>
      </c>
    </row>
    <row r="16109">
      <c r="A16109" s="4" t="n">
        <v>440410</v>
      </c>
      <c r="B16109" s="4" t="inlineStr">
        <is>
          <t>EP Amizero</t>
        </is>
      </c>
      <c r="C16109" s="4" t="inlineStr">
        <is>
          <t>P3</t>
        </is>
      </c>
      <c r="D16109" s="5" t="n">
        <v>149</v>
      </c>
      <c r="E16109" s="5" t="n">
        <v>4</v>
      </c>
      <c r="F16109" s="5" t="n">
        <v>2</v>
      </c>
      <c r="G16109" s="5">
        <f>E16109-F16109</f>
        <v/>
      </c>
      <c r="H16109" s="5">
        <f>'Notes'!$B$4</f>
        <v/>
      </c>
      <c r="I16109" s="5">
        <f>ROUNDUP(D16109/H16109,0)</f>
        <v/>
      </c>
      <c r="J16109" s="6">
        <f>G16109-I16109</f>
        <v/>
      </c>
      <c r="K16109" s="4">
        <f>IF(J16109&lt;0,"Deficit",IF(J16109=0,"Exact fit","Surplus"))</f>
        <v/>
      </c>
    </row>
    <row r="16110">
      <c r="A16110" s="4" t="n">
        <v>440410</v>
      </c>
      <c r="B16110" s="4" t="inlineStr">
        <is>
          <t>EP Amizero</t>
        </is>
      </c>
      <c r="C16110" s="4" t="inlineStr">
        <is>
          <t>P4</t>
        </is>
      </c>
      <c r="D16110" s="5" t="n">
        <v>152</v>
      </c>
      <c r="E16110" s="5" t="n">
        <v>3</v>
      </c>
      <c r="F16110" s="5" t="n">
        <v>0</v>
      </c>
      <c r="G16110" s="5">
        <f>E16110-F16110</f>
        <v/>
      </c>
      <c r="H16110" s="5">
        <f>'Notes'!$B$4</f>
        <v/>
      </c>
      <c r="I16110" s="5">
        <f>ROUNDUP(D16110/H16110,0)</f>
        <v/>
      </c>
      <c r="J16110" s="6">
        <f>G16110-I16110</f>
        <v/>
      </c>
      <c r="K16110" s="4">
        <f>IF(J16110&lt;0,"Deficit",IF(J16110=0,"Exact fit","Surplus"))</f>
        <v/>
      </c>
    </row>
    <row r="16111">
      <c r="A16111" s="4" t="n">
        <v>440410</v>
      </c>
      <c r="B16111" s="4" t="inlineStr">
        <is>
          <t>EP Amizero</t>
        </is>
      </c>
      <c r="C16111" s="4" t="inlineStr">
        <is>
          <t>P5</t>
        </is>
      </c>
      <c r="D16111" s="5" t="n">
        <v>110</v>
      </c>
      <c r="E16111" s="5" t="n">
        <v>3</v>
      </c>
      <c r="F16111" s="5" t="n">
        <v>0</v>
      </c>
      <c r="G16111" s="5">
        <f>E16111-F16111</f>
        <v/>
      </c>
      <c r="H16111" s="5">
        <f>'Notes'!$B$4</f>
        <v/>
      </c>
      <c r="I16111" s="5">
        <f>ROUNDUP(D16111/H16111,0)</f>
        <v/>
      </c>
      <c r="J16111" s="6">
        <f>G16111-I16111</f>
        <v/>
      </c>
      <c r="K16111" s="4">
        <f>IF(J16111&lt;0,"Deficit",IF(J16111=0,"Exact fit","Surplus"))</f>
        <v/>
      </c>
    </row>
    <row r="16112">
      <c r="A16112" s="4" t="n">
        <v>440410</v>
      </c>
      <c r="B16112" s="4" t="inlineStr">
        <is>
          <t>EP Amizero</t>
        </is>
      </c>
      <c r="C16112" s="4" t="inlineStr">
        <is>
          <t>P6</t>
        </is>
      </c>
      <c r="D16112" s="5" t="n">
        <v>40</v>
      </c>
      <c r="E16112" s="5" t="n">
        <v>1</v>
      </c>
      <c r="F16112" s="5" t="n">
        <v>0</v>
      </c>
      <c r="G16112" s="5">
        <f>E16112-F16112</f>
        <v/>
      </c>
      <c r="H16112" s="5">
        <f>'Notes'!$B$4</f>
        <v/>
      </c>
      <c r="I16112" s="5">
        <f>ROUNDUP(D16112/H16112,0)</f>
        <v/>
      </c>
      <c r="J16112" s="6">
        <f>G16112-I16112</f>
        <v/>
      </c>
      <c r="K16112" s="4">
        <f>IF(J16112&lt;0,"Deficit",IF(J16112=0,"Exact fit","Surplus"))</f>
        <v/>
      </c>
    </row>
    <row r="16113">
      <c r="A16113" s="4" t="n">
        <v>440411</v>
      </c>
      <c r="B16113" s="4" t="inlineStr">
        <is>
          <t>EP Irebero</t>
        </is>
      </c>
      <c r="C16113" s="4" t="inlineStr">
        <is>
          <t>P1</t>
        </is>
      </c>
      <c r="D16113" s="5" t="n">
        <v>62</v>
      </c>
      <c r="E16113" s="5" t="n">
        <v>1</v>
      </c>
      <c r="F16113" s="5" t="n">
        <v>0</v>
      </c>
      <c r="G16113" s="5">
        <f>E16113-F16113</f>
        <v/>
      </c>
      <c r="H16113" s="5">
        <f>'Notes'!$B$4</f>
        <v/>
      </c>
      <c r="I16113" s="5">
        <f>ROUNDUP(D16113/H16113,0)</f>
        <v/>
      </c>
      <c r="J16113" s="6">
        <f>G16113-I16113</f>
        <v/>
      </c>
      <c r="K16113" s="4">
        <f>IF(J16113&lt;0,"Deficit",IF(J16113=0,"Exact fit","Surplus"))</f>
        <v/>
      </c>
    </row>
    <row r="16114">
      <c r="A16114" s="4" t="n">
        <v>440411</v>
      </c>
      <c r="B16114" s="4" t="inlineStr">
        <is>
          <t>EP Irebero</t>
        </is>
      </c>
      <c r="C16114" s="4" t="inlineStr">
        <is>
          <t>P2</t>
        </is>
      </c>
      <c r="D16114" s="5" t="n">
        <v>39</v>
      </c>
      <c r="E16114" s="5" t="n">
        <v>1</v>
      </c>
      <c r="F16114" s="5" t="n">
        <v>0</v>
      </c>
      <c r="G16114" s="5">
        <f>E16114-F16114</f>
        <v/>
      </c>
      <c r="H16114" s="5">
        <f>'Notes'!$B$4</f>
        <v/>
      </c>
      <c r="I16114" s="5">
        <f>ROUNDUP(D16114/H16114,0)</f>
        <v/>
      </c>
      <c r="J16114" s="6">
        <f>G16114-I16114</f>
        <v/>
      </c>
      <c r="K16114" s="4">
        <f>IF(J16114&lt;0,"Deficit",IF(J16114=0,"Exact fit","Surplus"))</f>
        <v/>
      </c>
    </row>
    <row r="16115">
      <c r="A16115" s="4" t="n">
        <v>440411</v>
      </c>
      <c r="B16115" s="4" t="inlineStr">
        <is>
          <t>EP Irebero</t>
        </is>
      </c>
      <c r="C16115" s="4" t="inlineStr">
        <is>
          <t>P3</t>
        </is>
      </c>
      <c r="D16115" s="5" t="n">
        <v>58</v>
      </c>
      <c r="E16115" s="5" t="n">
        <v>2</v>
      </c>
      <c r="F16115" s="5" t="n">
        <v>0</v>
      </c>
      <c r="G16115" s="5">
        <f>E16115-F16115</f>
        <v/>
      </c>
      <c r="H16115" s="5">
        <f>'Notes'!$B$4</f>
        <v/>
      </c>
      <c r="I16115" s="5">
        <f>ROUNDUP(D16115/H16115,0)</f>
        <v/>
      </c>
      <c r="J16115" s="6">
        <f>G16115-I16115</f>
        <v/>
      </c>
      <c r="K16115" s="4">
        <f>IF(J16115&lt;0,"Deficit",IF(J16115=0,"Exact fit","Surplus"))</f>
        <v/>
      </c>
    </row>
    <row r="16116">
      <c r="A16116" s="4" t="n">
        <v>440411</v>
      </c>
      <c r="B16116" s="4" t="inlineStr">
        <is>
          <t>EP Irebero</t>
        </is>
      </c>
      <c r="C16116" s="4" t="inlineStr">
        <is>
          <t>P4</t>
        </is>
      </c>
      <c r="D16116" s="5" t="n">
        <v>59</v>
      </c>
      <c r="E16116" s="5" t="n">
        <v>2</v>
      </c>
      <c r="F16116" s="5" t="n">
        <v>0</v>
      </c>
      <c r="G16116" s="5">
        <f>E16116-F16116</f>
        <v/>
      </c>
      <c r="H16116" s="5">
        <f>'Notes'!$B$4</f>
        <v/>
      </c>
      <c r="I16116" s="5">
        <f>ROUNDUP(D16116/H16116,0)</f>
        <v/>
      </c>
      <c r="J16116" s="6">
        <f>G16116-I16116</f>
        <v/>
      </c>
      <c r="K16116" s="4">
        <f>IF(J16116&lt;0,"Deficit",IF(J16116=0,"Exact fit","Surplus"))</f>
        <v/>
      </c>
    </row>
    <row r="16117">
      <c r="A16117" s="4" t="n">
        <v>440411</v>
      </c>
      <c r="B16117" s="4" t="inlineStr">
        <is>
          <t>EP Irebero</t>
        </is>
      </c>
      <c r="C16117" s="4" t="inlineStr">
        <is>
          <t>P5</t>
        </is>
      </c>
      <c r="D16117" s="5" t="n">
        <v>74</v>
      </c>
      <c r="E16117" s="5" t="n">
        <v>2</v>
      </c>
      <c r="F16117" s="5" t="n">
        <v>0</v>
      </c>
      <c r="G16117" s="5">
        <f>E16117-F16117</f>
        <v/>
      </c>
      <c r="H16117" s="5">
        <f>'Notes'!$B$4</f>
        <v/>
      </c>
      <c r="I16117" s="5">
        <f>ROUNDUP(D16117/H16117,0)</f>
        <v/>
      </c>
      <c r="J16117" s="6">
        <f>G16117-I16117</f>
        <v/>
      </c>
      <c r="K16117" s="4">
        <f>IF(J16117&lt;0,"Deficit",IF(J16117=0,"Exact fit","Surplus"))</f>
        <v/>
      </c>
    </row>
    <row r="16118">
      <c r="A16118" s="4" t="n">
        <v>440411</v>
      </c>
      <c r="B16118" s="4" t="inlineStr">
        <is>
          <t>EP Irebero</t>
        </is>
      </c>
      <c r="C16118" s="4" t="inlineStr">
        <is>
          <t>P6</t>
        </is>
      </c>
      <c r="D16118" s="5" t="n">
        <v>45</v>
      </c>
      <c r="E16118" s="5" t="n">
        <v>2</v>
      </c>
      <c r="F16118" s="5" t="n">
        <v>0</v>
      </c>
      <c r="G16118" s="5">
        <f>E16118-F16118</f>
        <v/>
      </c>
      <c r="H16118" s="5">
        <f>'Notes'!$B$4</f>
        <v/>
      </c>
      <c r="I16118" s="5">
        <f>ROUNDUP(D16118/H16118,0)</f>
        <v/>
      </c>
      <c r="J16118" s="6">
        <f>G16118-I16118</f>
        <v/>
      </c>
      <c r="K16118" s="4">
        <f>IF(J16118&lt;0,"Deficit",IF(J16118=0,"Exact fit","Surplus"))</f>
        <v/>
      </c>
    </row>
    <row r="16119">
      <c r="A16119" s="4" t="n">
        <v>440503</v>
      </c>
      <c r="B16119" s="4" t="inlineStr">
        <is>
          <t>EP GATETE</t>
        </is>
      </c>
      <c r="C16119" s="4" t="inlineStr">
        <is>
          <t>P1</t>
        </is>
      </c>
      <c r="D16119" s="5" t="n">
        <v>234</v>
      </c>
      <c r="E16119" s="5" t="n">
        <v>3</v>
      </c>
      <c r="F16119" s="5" t="n">
        <v>0</v>
      </c>
      <c r="G16119" s="5">
        <f>E16119-F16119</f>
        <v/>
      </c>
      <c r="H16119" s="5">
        <f>'Notes'!$B$4</f>
        <v/>
      </c>
      <c r="I16119" s="5">
        <f>ROUNDUP(D16119/H16119,0)</f>
        <v/>
      </c>
      <c r="J16119" s="6">
        <f>G16119-I16119</f>
        <v/>
      </c>
      <c r="K16119" s="4">
        <f>IF(J16119&lt;0,"Deficit",IF(J16119=0,"Exact fit","Surplus"))</f>
        <v/>
      </c>
    </row>
    <row r="16120">
      <c r="A16120" s="4" t="n">
        <v>440503</v>
      </c>
      <c r="B16120" s="4" t="inlineStr">
        <is>
          <t>EP GATETE</t>
        </is>
      </c>
      <c r="C16120" s="4" t="inlineStr">
        <is>
          <t>P2</t>
        </is>
      </c>
      <c r="D16120" s="5" t="n">
        <v>264</v>
      </c>
      <c r="E16120" s="5" t="n">
        <v>3</v>
      </c>
      <c r="F16120" s="5" t="n">
        <v>0</v>
      </c>
      <c r="G16120" s="5">
        <f>E16120-F16120</f>
        <v/>
      </c>
      <c r="H16120" s="5">
        <f>'Notes'!$B$4</f>
        <v/>
      </c>
      <c r="I16120" s="5">
        <f>ROUNDUP(D16120/H16120,0)</f>
        <v/>
      </c>
      <c r="J16120" s="6">
        <f>G16120-I16120</f>
        <v/>
      </c>
      <c r="K16120" s="4">
        <f>IF(J16120&lt;0,"Deficit",IF(J16120=0,"Exact fit","Surplus"))</f>
        <v/>
      </c>
    </row>
    <row r="16121">
      <c r="A16121" s="4" t="n">
        <v>440503</v>
      </c>
      <c r="B16121" s="4" t="inlineStr">
        <is>
          <t>EP GATETE</t>
        </is>
      </c>
      <c r="C16121" s="4" t="inlineStr">
        <is>
          <t>P3</t>
        </is>
      </c>
      <c r="D16121" s="5" t="n">
        <v>235</v>
      </c>
      <c r="E16121" s="5" t="n">
        <v>3</v>
      </c>
      <c r="F16121" s="5" t="n">
        <v>0</v>
      </c>
      <c r="G16121" s="5">
        <f>E16121-F16121</f>
        <v/>
      </c>
      <c r="H16121" s="5">
        <f>'Notes'!$B$4</f>
        <v/>
      </c>
      <c r="I16121" s="5">
        <f>ROUNDUP(D16121/H16121,0)</f>
        <v/>
      </c>
      <c r="J16121" s="6">
        <f>G16121-I16121</f>
        <v/>
      </c>
      <c r="K16121" s="4">
        <f>IF(J16121&lt;0,"Deficit",IF(J16121=0,"Exact fit","Surplus"))</f>
        <v/>
      </c>
    </row>
    <row r="16122">
      <c r="A16122" s="4" t="n">
        <v>440503</v>
      </c>
      <c r="B16122" s="4" t="inlineStr">
        <is>
          <t>EP GATETE</t>
        </is>
      </c>
      <c r="C16122" s="4" t="inlineStr">
        <is>
          <t>P4</t>
        </is>
      </c>
      <c r="D16122" s="5" t="n">
        <v>229</v>
      </c>
      <c r="E16122" s="5" t="n">
        <v>4</v>
      </c>
      <c r="F16122" s="5" t="n">
        <v>0</v>
      </c>
      <c r="G16122" s="5">
        <f>E16122-F16122</f>
        <v/>
      </c>
      <c r="H16122" s="5">
        <f>'Notes'!$B$4</f>
        <v/>
      </c>
      <c r="I16122" s="5">
        <f>ROUNDUP(D16122/H16122,0)</f>
        <v/>
      </c>
      <c r="J16122" s="6">
        <f>G16122-I16122</f>
        <v/>
      </c>
      <c r="K16122" s="4">
        <f>IF(J16122&lt;0,"Deficit",IF(J16122=0,"Exact fit","Surplus"))</f>
        <v/>
      </c>
    </row>
    <row r="16123">
      <c r="A16123" s="4" t="n">
        <v>440503</v>
      </c>
      <c r="B16123" s="4" t="inlineStr">
        <is>
          <t>EP GATETE</t>
        </is>
      </c>
      <c r="C16123" s="4" t="inlineStr">
        <is>
          <t>P5</t>
        </is>
      </c>
      <c r="D16123" s="5" t="n">
        <v>235</v>
      </c>
      <c r="E16123" s="5" t="n">
        <v>4</v>
      </c>
      <c r="F16123" s="5" t="n">
        <v>0</v>
      </c>
      <c r="G16123" s="5">
        <f>E16123-F16123</f>
        <v/>
      </c>
      <c r="H16123" s="5">
        <f>'Notes'!$B$4</f>
        <v/>
      </c>
      <c r="I16123" s="5">
        <f>ROUNDUP(D16123/H16123,0)</f>
        <v/>
      </c>
      <c r="J16123" s="6">
        <f>G16123-I16123</f>
        <v/>
      </c>
      <c r="K16123" s="4">
        <f>IF(J16123&lt;0,"Deficit",IF(J16123=0,"Exact fit","Surplus"))</f>
        <v/>
      </c>
    </row>
    <row r="16124">
      <c r="A16124" s="4" t="n">
        <v>440503</v>
      </c>
      <c r="B16124" s="4" t="inlineStr">
        <is>
          <t>EP GATETE</t>
        </is>
      </c>
      <c r="C16124" s="4" t="inlineStr">
        <is>
          <t>P6</t>
        </is>
      </c>
      <c r="D16124" s="5" t="n">
        <v>127</v>
      </c>
      <c r="E16124" s="5" t="n">
        <v>3</v>
      </c>
      <c r="F16124" s="5" t="n">
        <v>0</v>
      </c>
      <c r="G16124" s="5">
        <f>E16124-F16124</f>
        <v/>
      </c>
      <c r="H16124" s="5">
        <f>'Notes'!$B$4</f>
        <v/>
      </c>
      <c r="I16124" s="5">
        <f>ROUNDUP(D16124/H16124,0)</f>
        <v/>
      </c>
      <c r="J16124" s="6">
        <f>G16124-I16124</f>
        <v/>
      </c>
      <c r="K16124" s="4">
        <f>IF(J16124&lt;0,"Deficit",IF(J16124=0,"Exact fit","Surplus"))</f>
        <v/>
      </c>
    </row>
    <row r="16125">
      <c r="A16125" s="4" t="n">
        <v>440504</v>
      </c>
      <c r="B16125" s="4" t="inlineStr">
        <is>
          <t>GS GAHUNGA</t>
        </is>
      </c>
      <c r="C16125" s="4" t="inlineStr">
        <is>
          <t>P1</t>
        </is>
      </c>
      <c r="D16125" s="5" t="n">
        <v>259</v>
      </c>
      <c r="E16125" s="5" t="n">
        <v>6</v>
      </c>
      <c r="F16125" s="5" t="n">
        <v>3</v>
      </c>
      <c r="G16125" s="5">
        <f>E16125-F16125</f>
        <v/>
      </c>
      <c r="H16125" s="5">
        <f>'Notes'!$B$4</f>
        <v/>
      </c>
      <c r="I16125" s="5">
        <f>ROUNDUP(D16125/H16125,0)</f>
        <v/>
      </c>
      <c r="J16125" s="6">
        <f>G16125-I16125</f>
        <v/>
      </c>
      <c r="K16125" s="4">
        <f>IF(J16125&lt;0,"Deficit",IF(J16125=0,"Exact fit","Surplus"))</f>
        <v/>
      </c>
    </row>
    <row r="16126">
      <c r="A16126" s="4" t="n">
        <v>440504</v>
      </c>
      <c r="B16126" s="4" t="inlineStr">
        <is>
          <t>GS GAHUNGA</t>
        </is>
      </c>
      <c r="C16126" s="4" t="inlineStr">
        <is>
          <t>P2</t>
        </is>
      </c>
      <c r="D16126" s="5" t="n">
        <v>228</v>
      </c>
      <c r="E16126" s="5" t="n">
        <v>4</v>
      </c>
      <c r="F16126" s="5" t="n">
        <v>2</v>
      </c>
      <c r="G16126" s="5">
        <f>E16126-F16126</f>
        <v/>
      </c>
      <c r="H16126" s="5">
        <f>'Notes'!$B$4</f>
        <v/>
      </c>
      <c r="I16126" s="5">
        <f>ROUNDUP(D16126/H16126,0)</f>
        <v/>
      </c>
      <c r="J16126" s="6">
        <f>G16126-I16126</f>
        <v/>
      </c>
      <c r="K16126" s="4">
        <f>IF(J16126&lt;0,"Deficit",IF(J16126=0,"Exact fit","Surplus"))</f>
        <v/>
      </c>
    </row>
    <row r="16127">
      <c r="A16127" s="4" t="n">
        <v>440504</v>
      </c>
      <c r="B16127" s="4" t="inlineStr">
        <is>
          <t>GS GAHUNGA</t>
        </is>
      </c>
      <c r="C16127" s="4" t="inlineStr">
        <is>
          <t>P3</t>
        </is>
      </c>
      <c r="D16127" s="5" t="n">
        <v>210</v>
      </c>
      <c r="E16127" s="5" t="n">
        <v>4</v>
      </c>
      <c r="F16127" s="5" t="n">
        <v>2</v>
      </c>
      <c r="G16127" s="5">
        <f>E16127-F16127</f>
        <v/>
      </c>
      <c r="H16127" s="5">
        <f>'Notes'!$B$4</f>
        <v/>
      </c>
      <c r="I16127" s="5">
        <f>ROUNDUP(D16127/H16127,0)</f>
        <v/>
      </c>
      <c r="J16127" s="6">
        <f>G16127-I16127</f>
        <v/>
      </c>
      <c r="K16127" s="4">
        <f>IF(J16127&lt;0,"Deficit",IF(J16127=0,"Exact fit","Surplus"))</f>
        <v/>
      </c>
    </row>
    <row r="16128">
      <c r="A16128" s="4" t="n">
        <v>440504</v>
      </c>
      <c r="B16128" s="4" t="inlineStr">
        <is>
          <t>GS GAHUNGA</t>
        </is>
      </c>
      <c r="C16128" s="4" t="inlineStr">
        <is>
          <t>P4</t>
        </is>
      </c>
      <c r="D16128" s="5" t="n">
        <v>164</v>
      </c>
      <c r="E16128" s="5" t="n">
        <v>3</v>
      </c>
      <c r="F16128" s="5" t="n">
        <v>0</v>
      </c>
      <c r="G16128" s="5">
        <f>E16128-F16128</f>
        <v/>
      </c>
      <c r="H16128" s="5">
        <f>'Notes'!$B$4</f>
        <v/>
      </c>
      <c r="I16128" s="5">
        <f>ROUNDUP(D16128/H16128,0)</f>
        <v/>
      </c>
      <c r="J16128" s="6">
        <f>G16128-I16128</f>
        <v/>
      </c>
      <c r="K16128" s="4">
        <f>IF(J16128&lt;0,"Deficit",IF(J16128=0,"Exact fit","Surplus"))</f>
        <v/>
      </c>
    </row>
    <row r="16129">
      <c r="A16129" s="4" t="n">
        <v>440504</v>
      </c>
      <c r="B16129" s="4" t="inlineStr">
        <is>
          <t>GS GAHUNGA</t>
        </is>
      </c>
      <c r="C16129" s="4" t="inlineStr">
        <is>
          <t>P5</t>
        </is>
      </c>
      <c r="D16129" s="5" t="n">
        <v>124</v>
      </c>
      <c r="E16129" s="5" t="n">
        <v>3</v>
      </c>
      <c r="F16129" s="5" t="n">
        <v>0</v>
      </c>
      <c r="G16129" s="5">
        <f>E16129-F16129</f>
        <v/>
      </c>
      <c r="H16129" s="5">
        <f>'Notes'!$B$4</f>
        <v/>
      </c>
      <c r="I16129" s="5">
        <f>ROUNDUP(D16129/H16129,0)</f>
        <v/>
      </c>
      <c r="J16129" s="6">
        <f>G16129-I16129</f>
        <v/>
      </c>
      <c r="K16129" s="4">
        <f>IF(J16129&lt;0,"Deficit",IF(J16129=0,"Exact fit","Surplus"))</f>
        <v/>
      </c>
    </row>
    <row r="16130">
      <c r="A16130" s="4" t="n">
        <v>440504</v>
      </c>
      <c r="B16130" s="4" t="inlineStr">
        <is>
          <t>GS GAHUNGA</t>
        </is>
      </c>
      <c r="C16130" s="4" t="inlineStr">
        <is>
          <t>P6</t>
        </is>
      </c>
      <c r="D16130" s="5" t="n">
        <v>63</v>
      </c>
      <c r="E16130" s="5" t="n">
        <v>2</v>
      </c>
      <c r="F16130" s="5" t="n">
        <v>0</v>
      </c>
      <c r="G16130" s="5">
        <f>E16130-F16130</f>
        <v/>
      </c>
      <c r="H16130" s="5">
        <f>'Notes'!$B$4</f>
        <v/>
      </c>
      <c r="I16130" s="5">
        <f>ROUNDUP(D16130/H16130,0)</f>
        <v/>
      </c>
      <c r="J16130" s="6">
        <f>G16130-I16130</f>
        <v/>
      </c>
      <c r="K16130" s="4">
        <f>IF(J16130&lt;0,"Deficit",IF(J16130=0,"Exact fit","Surplus"))</f>
        <v/>
      </c>
    </row>
    <row r="16131">
      <c r="A16131" s="4" t="n">
        <v>440505</v>
      </c>
      <c r="B16131" s="4" t="inlineStr">
        <is>
          <t>EP KABAYA</t>
        </is>
      </c>
      <c r="C16131" s="4" t="inlineStr">
        <is>
          <t>P1</t>
        </is>
      </c>
      <c r="D16131" s="5" t="n">
        <v>137</v>
      </c>
      <c r="E16131" s="5" t="n">
        <v>4</v>
      </c>
      <c r="F16131" s="5" t="n">
        <v>0</v>
      </c>
      <c r="G16131" s="5">
        <f>E16131-F16131</f>
        <v/>
      </c>
      <c r="H16131" s="5">
        <f>'Notes'!$B$4</f>
        <v/>
      </c>
      <c r="I16131" s="5">
        <f>ROUNDUP(D16131/H16131,0)</f>
        <v/>
      </c>
      <c r="J16131" s="6">
        <f>G16131-I16131</f>
        <v/>
      </c>
      <c r="K16131" s="4">
        <f>IF(J16131&lt;0,"Deficit",IF(J16131=0,"Exact fit","Surplus"))</f>
        <v/>
      </c>
    </row>
    <row r="16132">
      <c r="A16132" s="4" t="n">
        <v>440505</v>
      </c>
      <c r="B16132" s="4" t="inlineStr">
        <is>
          <t>EP KABAYA</t>
        </is>
      </c>
      <c r="C16132" s="4" t="inlineStr">
        <is>
          <t>P2</t>
        </is>
      </c>
      <c r="D16132" s="5" t="n">
        <v>128</v>
      </c>
      <c r="E16132" s="5" t="n">
        <v>4</v>
      </c>
      <c r="F16132" s="5" t="n">
        <v>2</v>
      </c>
      <c r="G16132" s="5">
        <f>E16132-F16132</f>
        <v/>
      </c>
      <c r="H16132" s="5">
        <f>'Notes'!$B$4</f>
        <v/>
      </c>
      <c r="I16132" s="5">
        <f>ROUNDUP(D16132/H16132,0)</f>
        <v/>
      </c>
      <c r="J16132" s="6">
        <f>G16132-I16132</f>
        <v/>
      </c>
      <c r="K16132" s="4">
        <f>IF(J16132&lt;0,"Deficit",IF(J16132=0,"Exact fit","Surplus"))</f>
        <v/>
      </c>
    </row>
    <row r="16133">
      <c r="A16133" s="4" t="n">
        <v>440505</v>
      </c>
      <c r="B16133" s="4" t="inlineStr">
        <is>
          <t>EP KABAYA</t>
        </is>
      </c>
      <c r="C16133" s="4" t="inlineStr">
        <is>
          <t>P3</t>
        </is>
      </c>
      <c r="D16133" s="5" t="n">
        <v>147</v>
      </c>
      <c r="E16133" s="5" t="n">
        <v>4</v>
      </c>
      <c r="F16133" s="5" t="n">
        <v>2</v>
      </c>
      <c r="G16133" s="5">
        <f>E16133-F16133</f>
        <v/>
      </c>
      <c r="H16133" s="5">
        <f>'Notes'!$B$4</f>
        <v/>
      </c>
      <c r="I16133" s="5">
        <f>ROUNDUP(D16133/H16133,0)</f>
        <v/>
      </c>
      <c r="J16133" s="6">
        <f>G16133-I16133</f>
        <v/>
      </c>
      <c r="K16133" s="4">
        <f>IF(J16133&lt;0,"Deficit",IF(J16133=0,"Exact fit","Surplus"))</f>
        <v/>
      </c>
    </row>
    <row r="16134">
      <c r="A16134" s="4" t="n">
        <v>440505</v>
      </c>
      <c r="B16134" s="4" t="inlineStr">
        <is>
          <t>EP KABAYA</t>
        </is>
      </c>
      <c r="C16134" s="4" t="inlineStr">
        <is>
          <t>P4</t>
        </is>
      </c>
      <c r="D16134" s="5" t="n">
        <v>171</v>
      </c>
      <c r="E16134" s="5" t="n">
        <v>4</v>
      </c>
      <c r="F16134" s="5" t="n">
        <v>0</v>
      </c>
      <c r="G16134" s="5">
        <f>E16134-F16134</f>
        <v/>
      </c>
      <c r="H16134" s="5">
        <f>'Notes'!$B$4</f>
        <v/>
      </c>
      <c r="I16134" s="5">
        <f>ROUNDUP(D16134/H16134,0)</f>
        <v/>
      </c>
      <c r="J16134" s="6">
        <f>G16134-I16134</f>
        <v/>
      </c>
      <c r="K16134" s="4">
        <f>IF(J16134&lt;0,"Deficit",IF(J16134=0,"Exact fit","Surplus"))</f>
        <v/>
      </c>
    </row>
    <row r="16135">
      <c r="A16135" s="4" t="n">
        <v>440505</v>
      </c>
      <c r="B16135" s="4" t="inlineStr">
        <is>
          <t>EP KABAYA</t>
        </is>
      </c>
      <c r="C16135" s="4" t="inlineStr">
        <is>
          <t>P5</t>
        </is>
      </c>
      <c r="D16135" s="5" t="n">
        <v>132</v>
      </c>
      <c r="E16135" s="5" t="n">
        <v>3</v>
      </c>
      <c r="F16135" s="5" t="n">
        <v>0</v>
      </c>
      <c r="G16135" s="5">
        <f>E16135-F16135</f>
        <v/>
      </c>
      <c r="H16135" s="5">
        <f>'Notes'!$B$4</f>
        <v/>
      </c>
      <c r="I16135" s="5">
        <f>ROUNDUP(D16135/H16135,0)</f>
        <v/>
      </c>
      <c r="J16135" s="6">
        <f>G16135-I16135</f>
        <v/>
      </c>
      <c r="K16135" s="4">
        <f>IF(J16135&lt;0,"Deficit",IF(J16135=0,"Exact fit","Surplus"))</f>
        <v/>
      </c>
    </row>
    <row r="16136">
      <c r="A16136" s="4" t="n">
        <v>440505</v>
      </c>
      <c r="B16136" s="4" t="inlineStr">
        <is>
          <t>EP KABAYA</t>
        </is>
      </c>
      <c r="C16136" s="4" t="inlineStr">
        <is>
          <t>P6</t>
        </is>
      </c>
      <c r="D16136" s="5" t="n">
        <v>76</v>
      </c>
      <c r="E16136" s="5" t="n">
        <v>2</v>
      </c>
      <c r="F16136" s="5" t="n">
        <v>0</v>
      </c>
      <c r="G16136" s="5">
        <f>E16136-F16136</f>
        <v/>
      </c>
      <c r="H16136" s="5">
        <f>'Notes'!$B$4</f>
        <v/>
      </c>
      <c r="I16136" s="5">
        <f>ROUNDUP(D16136/H16136,0)</f>
        <v/>
      </c>
      <c r="J16136" s="6">
        <f>G16136-I16136</f>
        <v/>
      </c>
      <c r="K16136" s="4">
        <f>IF(J16136&lt;0,"Deficit",IF(J16136=0,"Exact fit","Surplus"))</f>
        <v/>
      </c>
    </row>
    <row r="16137">
      <c r="A16137" s="4" t="n">
        <v>440507</v>
      </c>
      <c r="B16137" s="4" t="inlineStr">
        <is>
          <t>EP MUSANZU</t>
        </is>
      </c>
      <c r="C16137" s="4" t="inlineStr">
        <is>
          <t>P1</t>
        </is>
      </c>
      <c r="D16137" s="5" t="n">
        <v>108</v>
      </c>
      <c r="E16137" s="5" t="n">
        <v>2</v>
      </c>
      <c r="F16137" s="5" t="n">
        <v>0</v>
      </c>
      <c r="G16137" s="5">
        <f>E16137-F16137</f>
        <v/>
      </c>
      <c r="H16137" s="5">
        <f>'Notes'!$B$4</f>
        <v/>
      </c>
      <c r="I16137" s="5">
        <f>ROUNDUP(D16137/H16137,0)</f>
        <v/>
      </c>
      <c r="J16137" s="6">
        <f>G16137-I16137</f>
        <v/>
      </c>
      <c r="K16137" s="4">
        <f>IF(J16137&lt;0,"Deficit",IF(J16137=0,"Exact fit","Surplus"))</f>
        <v/>
      </c>
    </row>
    <row r="16138">
      <c r="A16138" s="4" t="n">
        <v>440507</v>
      </c>
      <c r="B16138" s="4" t="inlineStr">
        <is>
          <t>EP MUSANZU</t>
        </is>
      </c>
      <c r="C16138" s="4" t="inlineStr">
        <is>
          <t>P2</t>
        </is>
      </c>
      <c r="D16138" s="5" t="n">
        <v>101</v>
      </c>
      <c r="E16138" s="5" t="n">
        <v>2</v>
      </c>
      <c r="F16138" s="5" t="n">
        <v>0</v>
      </c>
      <c r="G16138" s="5">
        <f>E16138-F16138</f>
        <v/>
      </c>
      <c r="H16138" s="5">
        <f>'Notes'!$B$4</f>
        <v/>
      </c>
      <c r="I16138" s="5">
        <f>ROUNDUP(D16138/H16138,0)</f>
        <v/>
      </c>
      <c r="J16138" s="6">
        <f>G16138-I16138</f>
        <v/>
      </c>
      <c r="K16138" s="4">
        <f>IF(J16138&lt;0,"Deficit",IF(J16138=0,"Exact fit","Surplus"))</f>
        <v/>
      </c>
    </row>
    <row r="16139">
      <c r="A16139" s="4" t="n">
        <v>440507</v>
      </c>
      <c r="B16139" s="4" t="inlineStr">
        <is>
          <t>EP MUSANZU</t>
        </is>
      </c>
      <c r="C16139" s="4" t="inlineStr">
        <is>
          <t>P3</t>
        </is>
      </c>
      <c r="D16139" s="5" t="n">
        <v>116</v>
      </c>
      <c r="E16139" s="5" t="n">
        <v>2</v>
      </c>
      <c r="F16139" s="5" t="n">
        <v>0</v>
      </c>
      <c r="G16139" s="5">
        <f>E16139-F16139</f>
        <v/>
      </c>
      <c r="H16139" s="5">
        <f>'Notes'!$B$4</f>
        <v/>
      </c>
      <c r="I16139" s="5">
        <f>ROUNDUP(D16139/H16139,0)</f>
        <v/>
      </c>
      <c r="J16139" s="6">
        <f>G16139-I16139</f>
        <v/>
      </c>
      <c r="K16139" s="4">
        <f>IF(J16139&lt;0,"Deficit",IF(J16139=0,"Exact fit","Surplus"))</f>
        <v/>
      </c>
    </row>
    <row r="16140">
      <c r="A16140" s="4" t="n">
        <v>440507</v>
      </c>
      <c r="B16140" s="4" t="inlineStr">
        <is>
          <t>EP MUSANZU</t>
        </is>
      </c>
      <c r="C16140" s="4" t="inlineStr">
        <is>
          <t>P4</t>
        </is>
      </c>
      <c r="D16140" s="5" t="n">
        <v>98</v>
      </c>
      <c r="E16140" s="5" t="n">
        <v>3</v>
      </c>
      <c r="F16140" s="5" t="n">
        <v>0</v>
      </c>
      <c r="G16140" s="5">
        <f>E16140-F16140</f>
        <v/>
      </c>
      <c r="H16140" s="5">
        <f>'Notes'!$B$4</f>
        <v/>
      </c>
      <c r="I16140" s="5">
        <f>ROUNDUP(D16140/H16140,0)</f>
        <v/>
      </c>
      <c r="J16140" s="6">
        <f>G16140-I16140</f>
        <v/>
      </c>
      <c r="K16140" s="4">
        <f>IF(J16140&lt;0,"Deficit",IF(J16140=0,"Exact fit","Surplus"))</f>
        <v/>
      </c>
    </row>
    <row r="16141">
      <c r="A16141" s="4" t="n">
        <v>440507</v>
      </c>
      <c r="B16141" s="4" t="inlineStr">
        <is>
          <t>EP MUSANZU</t>
        </is>
      </c>
      <c r="C16141" s="4" t="inlineStr">
        <is>
          <t>P5</t>
        </is>
      </c>
      <c r="D16141" s="5" t="n">
        <v>65</v>
      </c>
      <c r="E16141" s="5" t="n">
        <v>2</v>
      </c>
      <c r="F16141" s="5" t="n">
        <v>0</v>
      </c>
      <c r="G16141" s="5">
        <f>E16141-F16141</f>
        <v/>
      </c>
      <c r="H16141" s="5">
        <f>'Notes'!$B$4</f>
        <v/>
      </c>
      <c r="I16141" s="5">
        <f>ROUNDUP(D16141/H16141,0)</f>
        <v/>
      </c>
      <c r="J16141" s="6">
        <f>G16141-I16141</f>
        <v/>
      </c>
      <c r="K16141" s="4">
        <f>IF(J16141&lt;0,"Deficit",IF(J16141=0,"Exact fit","Surplus"))</f>
        <v/>
      </c>
    </row>
    <row r="16142">
      <c r="A16142" s="4" t="n">
        <v>440507</v>
      </c>
      <c r="B16142" s="4" t="inlineStr">
        <is>
          <t>EP MUSANZU</t>
        </is>
      </c>
      <c r="C16142" s="4" t="inlineStr">
        <is>
          <t>P6</t>
        </is>
      </c>
      <c r="D16142" s="5" t="n">
        <v>67</v>
      </c>
      <c r="E16142" s="5" t="n">
        <v>2</v>
      </c>
      <c r="F16142" s="5" t="n">
        <v>0</v>
      </c>
      <c r="G16142" s="5">
        <f>E16142-F16142</f>
        <v/>
      </c>
      <c r="H16142" s="5">
        <f>'Notes'!$B$4</f>
        <v/>
      </c>
      <c r="I16142" s="5">
        <f>ROUNDUP(D16142/H16142,0)</f>
        <v/>
      </c>
      <c r="J16142" s="6">
        <f>G16142-I16142</f>
        <v/>
      </c>
      <c r="K16142" s="4">
        <f>IF(J16142&lt;0,"Deficit",IF(J16142=0,"Exact fit","Surplus"))</f>
        <v/>
      </c>
    </row>
    <row r="16143">
      <c r="A16143" s="4" t="n">
        <v>440509</v>
      </c>
      <c r="B16143" s="4" t="inlineStr">
        <is>
          <t>GS NYANGWE</t>
        </is>
      </c>
      <c r="C16143" s="4" t="inlineStr">
        <is>
          <t>P1</t>
        </is>
      </c>
      <c r="D16143" s="5" t="n">
        <v>206</v>
      </c>
      <c r="E16143" s="5" t="n">
        <v>6</v>
      </c>
      <c r="F16143" s="5" t="n">
        <v>3</v>
      </c>
      <c r="G16143" s="5">
        <f>E16143-F16143</f>
        <v/>
      </c>
      <c r="H16143" s="5">
        <f>'Notes'!$B$4</f>
        <v/>
      </c>
      <c r="I16143" s="5">
        <f>ROUNDUP(D16143/H16143,0)</f>
        <v/>
      </c>
      <c r="J16143" s="6">
        <f>G16143-I16143</f>
        <v/>
      </c>
      <c r="K16143" s="4">
        <f>IF(J16143&lt;0,"Deficit",IF(J16143=0,"Exact fit","Surplus"))</f>
        <v/>
      </c>
    </row>
    <row r="16144">
      <c r="A16144" s="4" t="n">
        <v>440509</v>
      </c>
      <c r="B16144" s="4" t="inlineStr">
        <is>
          <t>GS NYANGWE</t>
        </is>
      </c>
      <c r="C16144" s="4" t="inlineStr">
        <is>
          <t>P2</t>
        </is>
      </c>
      <c r="D16144" s="5" t="n">
        <v>183</v>
      </c>
      <c r="E16144" s="5" t="n">
        <v>6</v>
      </c>
      <c r="F16144" s="5" t="n">
        <v>3</v>
      </c>
      <c r="G16144" s="5">
        <f>E16144-F16144</f>
        <v/>
      </c>
      <c r="H16144" s="5">
        <f>'Notes'!$B$4</f>
        <v/>
      </c>
      <c r="I16144" s="5">
        <f>ROUNDUP(D16144/H16144,0)</f>
        <v/>
      </c>
      <c r="J16144" s="6">
        <f>G16144-I16144</f>
        <v/>
      </c>
      <c r="K16144" s="4">
        <f>IF(J16144&lt;0,"Deficit",IF(J16144=0,"Exact fit","Surplus"))</f>
        <v/>
      </c>
    </row>
    <row r="16145">
      <c r="A16145" s="4" t="n">
        <v>440509</v>
      </c>
      <c r="B16145" s="4" t="inlineStr">
        <is>
          <t>GS NYANGWE</t>
        </is>
      </c>
      <c r="C16145" s="4" t="inlineStr">
        <is>
          <t>P3</t>
        </is>
      </c>
      <c r="D16145" s="5" t="n">
        <v>187</v>
      </c>
      <c r="E16145" s="5" t="n">
        <v>6</v>
      </c>
      <c r="F16145" s="5" t="n">
        <v>3</v>
      </c>
      <c r="G16145" s="5">
        <f>E16145-F16145</f>
        <v/>
      </c>
      <c r="H16145" s="5">
        <f>'Notes'!$B$4</f>
        <v/>
      </c>
      <c r="I16145" s="5">
        <f>ROUNDUP(D16145/H16145,0)</f>
        <v/>
      </c>
      <c r="J16145" s="6">
        <f>G16145-I16145</f>
        <v/>
      </c>
      <c r="K16145" s="4">
        <f>IF(J16145&lt;0,"Deficit",IF(J16145=0,"Exact fit","Surplus"))</f>
        <v/>
      </c>
    </row>
    <row r="16146">
      <c r="A16146" s="4" t="n">
        <v>440509</v>
      </c>
      <c r="B16146" s="4" t="inlineStr">
        <is>
          <t>GS NYANGWE</t>
        </is>
      </c>
      <c r="C16146" s="4" t="inlineStr">
        <is>
          <t>P4</t>
        </is>
      </c>
      <c r="D16146" s="5" t="n">
        <v>212</v>
      </c>
      <c r="E16146" s="5" t="n">
        <v>4</v>
      </c>
      <c r="F16146" s="5" t="n">
        <v>0</v>
      </c>
      <c r="G16146" s="5">
        <f>E16146-F16146</f>
        <v/>
      </c>
      <c r="H16146" s="5">
        <f>'Notes'!$B$4</f>
        <v/>
      </c>
      <c r="I16146" s="5">
        <f>ROUNDUP(D16146/H16146,0)</f>
        <v/>
      </c>
      <c r="J16146" s="6">
        <f>G16146-I16146</f>
        <v/>
      </c>
      <c r="K16146" s="4">
        <f>IF(J16146&lt;0,"Deficit",IF(J16146=0,"Exact fit","Surplus"))</f>
        <v/>
      </c>
    </row>
    <row r="16147">
      <c r="A16147" s="4" t="n">
        <v>440509</v>
      </c>
      <c r="B16147" s="4" t="inlineStr">
        <is>
          <t>GS NYANGWE</t>
        </is>
      </c>
      <c r="C16147" s="4" t="inlineStr">
        <is>
          <t>P5</t>
        </is>
      </c>
      <c r="D16147" s="5" t="n">
        <v>124</v>
      </c>
      <c r="E16147" s="5" t="n">
        <v>3</v>
      </c>
      <c r="F16147" s="5" t="n">
        <v>0</v>
      </c>
      <c r="G16147" s="5">
        <f>E16147-F16147</f>
        <v/>
      </c>
      <c r="H16147" s="5">
        <f>'Notes'!$B$4</f>
        <v/>
      </c>
      <c r="I16147" s="5">
        <f>ROUNDUP(D16147/H16147,0)</f>
        <v/>
      </c>
      <c r="J16147" s="6">
        <f>G16147-I16147</f>
        <v/>
      </c>
      <c r="K16147" s="4">
        <f>IF(J16147&lt;0,"Deficit",IF(J16147=0,"Exact fit","Surplus"))</f>
        <v/>
      </c>
    </row>
    <row r="16148">
      <c r="A16148" s="4" t="n">
        <v>440509</v>
      </c>
      <c r="B16148" s="4" t="inlineStr">
        <is>
          <t>GS NYANGWE</t>
        </is>
      </c>
      <c r="C16148" s="4" t="inlineStr">
        <is>
          <t>P6</t>
        </is>
      </c>
      <c r="D16148" s="5" t="n">
        <v>72</v>
      </c>
      <c r="E16148" s="5" t="n">
        <v>2</v>
      </c>
      <c r="F16148" s="5" t="n">
        <v>0</v>
      </c>
      <c r="G16148" s="5">
        <f>E16148-F16148</f>
        <v/>
      </c>
      <c r="H16148" s="5">
        <f>'Notes'!$B$4</f>
        <v/>
      </c>
      <c r="I16148" s="5">
        <f>ROUNDUP(D16148/H16148,0)</f>
        <v/>
      </c>
      <c r="J16148" s="6">
        <f>G16148-I16148</f>
        <v/>
      </c>
      <c r="K16148" s="4">
        <f>IF(J16148&lt;0,"Deficit",IF(J16148=0,"Exact fit","Surplus"))</f>
        <v/>
      </c>
    </row>
    <row r="16149">
      <c r="A16149" s="4" t="n">
        <v>440510</v>
      </c>
      <c r="B16149" s="4" t="inlineStr">
        <is>
          <t>GAHUNGA MODERN SCHOOL</t>
        </is>
      </c>
      <c r="C16149" s="4" t="inlineStr">
        <is>
          <t>P1</t>
        </is>
      </c>
      <c r="D16149" s="5" t="n">
        <v>168</v>
      </c>
      <c r="E16149" s="5" t="n">
        <v>4</v>
      </c>
      <c r="F16149" s="5" t="n">
        <v>1</v>
      </c>
      <c r="G16149" s="5">
        <f>E16149-F16149</f>
        <v/>
      </c>
      <c r="H16149" s="5">
        <f>'Notes'!$B$4</f>
        <v/>
      </c>
      <c r="I16149" s="5">
        <f>ROUNDUP(D16149/H16149,0)</f>
        <v/>
      </c>
      <c r="J16149" s="6">
        <f>G16149-I16149</f>
        <v/>
      </c>
      <c r="K16149" s="4">
        <f>IF(J16149&lt;0,"Deficit",IF(J16149=0,"Exact fit","Surplus"))</f>
        <v/>
      </c>
    </row>
    <row r="16150">
      <c r="A16150" s="4" t="n">
        <v>440510</v>
      </c>
      <c r="B16150" s="4" t="inlineStr">
        <is>
          <t>GAHUNGA MODERN SCHOOL</t>
        </is>
      </c>
      <c r="C16150" s="4" t="inlineStr">
        <is>
          <t>P2</t>
        </is>
      </c>
      <c r="D16150" s="5" t="n">
        <v>160</v>
      </c>
      <c r="E16150" s="5" t="n">
        <v>4</v>
      </c>
      <c r="F16150" s="5" t="n">
        <v>0</v>
      </c>
      <c r="G16150" s="5">
        <f>E16150-F16150</f>
        <v/>
      </c>
      <c r="H16150" s="5">
        <f>'Notes'!$B$4</f>
        <v/>
      </c>
      <c r="I16150" s="5">
        <f>ROUNDUP(D16150/H16150,0)</f>
        <v/>
      </c>
      <c r="J16150" s="6">
        <f>G16150-I16150</f>
        <v/>
      </c>
      <c r="K16150" s="4">
        <f>IF(J16150&lt;0,"Deficit",IF(J16150=0,"Exact fit","Surplus"))</f>
        <v/>
      </c>
    </row>
    <row r="16151">
      <c r="A16151" s="4" t="n">
        <v>440510</v>
      </c>
      <c r="B16151" s="4" t="inlineStr">
        <is>
          <t>GAHUNGA MODERN SCHOOL</t>
        </is>
      </c>
      <c r="C16151" s="4" t="inlineStr">
        <is>
          <t>P3</t>
        </is>
      </c>
      <c r="D16151" s="5" t="n">
        <v>145</v>
      </c>
      <c r="E16151" s="5" t="n">
        <v>3</v>
      </c>
      <c r="F16151" s="5" t="n">
        <v>1</v>
      </c>
      <c r="G16151" s="5">
        <f>E16151-F16151</f>
        <v/>
      </c>
      <c r="H16151" s="5">
        <f>'Notes'!$B$4</f>
        <v/>
      </c>
      <c r="I16151" s="5">
        <f>ROUNDUP(D16151/H16151,0)</f>
        <v/>
      </c>
      <c r="J16151" s="6">
        <f>G16151-I16151</f>
        <v/>
      </c>
      <c r="K16151" s="4">
        <f>IF(J16151&lt;0,"Deficit",IF(J16151=0,"Exact fit","Surplus"))</f>
        <v/>
      </c>
    </row>
    <row r="16152">
      <c r="A16152" s="4" t="n">
        <v>440510</v>
      </c>
      <c r="B16152" s="4" t="inlineStr">
        <is>
          <t>GAHUNGA MODERN SCHOOL</t>
        </is>
      </c>
      <c r="C16152" s="4" t="inlineStr">
        <is>
          <t>P4</t>
        </is>
      </c>
      <c r="D16152" s="5" t="n">
        <v>177</v>
      </c>
      <c r="E16152" s="5" t="n">
        <v>4</v>
      </c>
      <c r="F16152" s="5" t="n">
        <v>0</v>
      </c>
      <c r="G16152" s="5">
        <f>E16152-F16152</f>
        <v/>
      </c>
      <c r="H16152" s="5">
        <f>'Notes'!$B$4</f>
        <v/>
      </c>
      <c r="I16152" s="5">
        <f>ROUNDUP(D16152/H16152,0)</f>
        <v/>
      </c>
      <c r="J16152" s="6">
        <f>G16152-I16152</f>
        <v/>
      </c>
      <c r="K16152" s="4">
        <f>IF(J16152&lt;0,"Deficit",IF(J16152=0,"Exact fit","Surplus"))</f>
        <v/>
      </c>
    </row>
    <row r="16153">
      <c r="A16153" s="4" t="n">
        <v>440510</v>
      </c>
      <c r="B16153" s="4" t="inlineStr">
        <is>
          <t>GAHUNGA MODERN SCHOOL</t>
        </is>
      </c>
      <c r="C16153" s="4" t="inlineStr">
        <is>
          <t>P5</t>
        </is>
      </c>
      <c r="D16153" s="5" t="n">
        <v>149</v>
      </c>
      <c r="E16153" s="5" t="n">
        <v>3</v>
      </c>
      <c r="F16153" s="5" t="n">
        <v>0</v>
      </c>
      <c r="G16153" s="5">
        <f>E16153-F16153</f>
        <v/>
      </c>
      <c r="H16153" s="5">
        <f>'Notes'!$B$4</f>
        <v/>
      </c>
      <c r="I16153" s="5">
        <f>ROUNDUP(D16153/H16153,0)</f>
        <v/>
      </c>
      <c r="J16153" s="6">
        <f>G16153-I16153</f>
        <v/>
      </c>
      <c r="K16153" s="4">
        <f>IF(J16153&lt;0,"Deficit",IF(J16153=0,"Exact fit","Surplus"))</f>
        <v/>
      </c>
    </row>
    <row r="16154">
      <c r="A16154" s="4" t="n">
        <v>440510</v>
      </c>
      <c r="B16154" s="4" t="inlineStr">
        <is>
          <t>GAHUNGA MODERN SCHOOL</t>
        </is>
      </c>
      <c r="C16154" s="4" t="inlineStr">
        <is>
          <t>P6</t>
        </is>
      </c>
      <c r="D16154" s="5" t="n">
        <v>108</v>
      </c>
      <c r="E16154" s="5" t="n">
        <v>3</v>
      </c>
      <c r="F16154" s="5" t="n">
        <v>1</v>
      </c>
      <c r="G16154" s="5">
        <f>E16154-F16154</f>
        <v/>
      </c>
      <c r="H16154" s="5">
        <f>'Notes'!$B$4</f>
        <v/>
      </c>
      <c r="I16154" s="5">
        <f>ROUNDUP(D16154/H16154,0)</f>
        <v/>
      </c>
      <c r="J16154" s="6">
        <f>G16154-I16154</f>
        <v/>
      </c>
      <c r="K16154" s="4">
        <f>IF(J16154&lt;0,"Deficit",IF(J16154=0,"Exact fit","Surplus"))</f>
        <v/>
      </c>
    </row>
    <row r="16155">
      <c r="A16155" s="4" t="n">
        <v>440602</v>
      </c>
      <c r="B16155" s="4" t="inlineStr">
        <is>
          <t>EP Rwambogo</t>
        </is>
      </c>
      <c r="C16155" s="4" t="inlineStr">
        <is>
          <t>P1</t>
        </is>
      </c>
      <c r="D16155" s="5" t="n">
        <v>81</v>
      </c>
      <c r="E16155" s="5" t="n">
        <v>2</v>
      </c>
      <c r="F16155" s="5" t="n">
        <v>1</v>
      </c>
      <c r="G16155" s="5">
        <f>E16155-F16155</f>
        <v/>
      </c>
      <c r="H16155" s="5">
        <f>'Notes'!$B$4</f>
        <v/>
      </c>
      <c r="I16155" s="5">
        <f>ROUNDUP(D16155/H16155,0)</f>
        <v/>
      </c>
      <c r="J16155" s="6">
        <f>G16155-I16155</f>
        <v/>
      </c>
      <c r="K16155" s="4">
        <f>IF(J16155&lt;0,"Deficit",IF(J16155=0,"Exact fit","Surplus"))</f>
        <v/>
      </c>
    </row>
    <row r="16156">
      <c r="A16156" s="4" t="n">
        <v>440602</v>
      </c>
      <c r="B16156" s="4" t="inlineStr">
        <is>
          <t>EP Rwambogo</t>
        </is>
      </c>
      <c r="C16156" s="4" t="inlineStr">
        <is>
          <t>P2</t>
        </is>
      </c>
      <c r="D16156" s="5" t="n">
        <v>93</v>
      </c>
      <c r="E16156" s="5" t="n">
        <v>2</v>
      </c>
      <c r="F16156" s="5" t="n">
        <v>1</v>
      </c>
      <c r="G16156" s="5">
        <f>E16156-F16156</f>
        <v/>
      </c>
      <c r="H16156" s="5">
        <f>'Notes'!$B$4</f>
        <v/>
      </c>
      <c r="I16156" s="5">
        <f>ROUNDUP(D16156/H16156,0)</f>
        <v/>
      </c>
      <c r="J16156" s="6">
        <f>G16156-I16156</f>
        <v/>
      </c>
      <c r="K16156" s="4">
        <f>IF(J16156&lt;0,"Deficit",IF(J16156=0,"Exact fit","Surplus"))</f>
        <v/>
      </c>
    </row>
    <row r="16157">
      <c r="A16157" s="4" t="n">
        <v>440602</v>
      </c>
      <c r="B16157" s="4" t="inlineStr">
        <is>
          <t>EP Rwambogo</t>
        </is>
      </c>
      <c r="C16157" s="4" t="inlineStr">
        <is>
          <t>P3</t>
        </is>
      </c>
      <c r="D16157" s="5" t="n">
        <v>141</v>
      </c>
      <c r="E16157" s="5" t="n">
        <v>4</v>
      </c>
      <c r="F16157" s="5" t="n">
        <v>2</v>
      </c>
      <c r="G16157" s="5">
        <f>E16157-F16157</f>
        <v/>
      </c>
      <c r="H16157" s="5">
        <f>'Notes'!$B$4</f>
        <v/>
      </c>
      <c r="I16157" s="5">
        <f>ROUNDUP(D16157/H16157,0)</f>
        <v/>
      </c>
      <c r="J16157" s="6">
        <f>G16157-I16157</f>
        <v/>
      </c>
      <c r="K16157" s="4">
        <f>IF(J16157&lt;0,"Deficit",IF(J16157=0,"Exact fit","Surplus"))</f>
        <v/>
      </c>
    </row>
    <row r="16158">
      <c r="A16158" s="4" t="n">
        <v>440602</v>
      </c>
      <c r="B16158" s="4" t="inlineStr">
        <is>
          <t>EP Rwambogo</t>
        </is>
      </c>
      <c r="C16158" s="4" t="inlineStr">
        <is>
          <t>P4</t>
        </is>
      </c>
      <c r="D16158" s="5" t="n">
        <v>112</v>
      </c>
      <c r="E16158" s="5" t="n">
        <v>3</v>
      </c>
      <c r="F16158" s="5" t="n">
        <v>0</v>
      </c>
      <c r="G16158" s="5">
        <f>E16158-F16158</f>
        <v/>
      </c>
      <c r="H16158" s="5">
        <f>'Notes'!$B$4</f>
        <v/>
      </c>
      <c r="I16158" s="5">
        <f>ROUNDUP(D16158/H16158,0)</f>
        <v/>
      </c>
      <c r="J16158" s="6">
        <f>G16158-I16158</f>
        <v/>
      </c>
      <c r="K16158" s="4">
        <f>IF(J16158&lt;0,"Deficit",IF(J16158=0,"Exact fit","Surplus"))</f>
        <v/>
      </c>
    </row>
    <row r="16159">
      <c r="A16159" s="4" t="n">
        <v>440602</v>
      </c>
      <c r="B16159" s="4" t="inlineStr">
        <is>
          <t>EP Rwambogo</t>
        </is>
      </c>
      <c r="C16159" s="4" t="inlineStr">
        <is>
          <t>P5</t>
        </is>
      </c>
      <c r="D16159" s="5" t="n">
        <v>90</v>
      </c>
      <c r="E16159" s="5" t="n">
        <v>2</v>
      </c>
      <c r="F16159" s="5" t="n">
        <v>0</v>
      </c>
      <c r="G16159" s="5">
        <f>E16159-F16159</f>
        <v/>
      </c>
      <c r="H16159" s="5">
        <f>'Notes'!$B$4</f>
        <v/>
      </c>
      <c r="I16159" s="5">
        <f>ROUNDUP(D16159/H16159,0)</f>
        <v/>
      </c>
      <c r="J16159" s="6">
        <f>G16159-I16159</f>
        <v/>
      </c>
      <c r="K16159" s="4">
        <f>IF(J16159&lt;0,"Deficit",IF(J16159=0,"Exact fit","Surplus"))</f>
        <v/>
      </c>
    </row>
    <row r="16160">
      <c r="A16160" s="4" t="n">
        <v>440602</v>
      </c>
      <c r="B16160" s="4" t="inlineStr">
        <is>
          <t>EP Rwambogo</t>
        </is>
      </c>
      <c r="C16160" s="4" t="inlineStr">
        <is>
          <t>P6</t>
        </is>
      </c>
      <c r="D16160" s="5" t="n">
        <v>38</v>
      </c>
      <c r="E16160" s="5" t="n">
        <v>1</v>
      </c>
      <c r="F16160" s="5" t="n">
        <v>0</v>
      </c>
      <c r="G16160" s="5">
        <f>E16160-F16160</f>
        <v/>
      </c>
      <c r="H16160" s="5">
        <f>'Notes'!$B$4</f>
        <v/>
      </c>
      <c r="I16160" s="5">
        <f>ROUNDUP(D16160/H16160,0)</f>
        <v/>
      </c>
      <c r="J16160" s="6">
        <f>G16160-I16160</f>
        <v/>
      </c>
      <c r="K16160" s="4">
        <f>IF(J16160&lt;0,"Deficit",IF(J16160=0,"Exact fit","Surplus"))</f>
        <v/>
      </c>
    </row>
    <row r="16161">
      <c r="A16161" s="4" t="n">
        <v>440603</v>
      </c>
      <c r="B16161" s="4" t="inlineStr">
        <is>
          <t>EP Icyizere</t>
        </is>
      </c>
      <c r="C16161" s="4" t="inlineStr">
        <is>
          <t>P1</t>
        </is>
      </c>
      <c r="D16161" s="5" t="n">
        <v>78</v>
      </c>
      <c r="E16161" s="5" t="n">
        <v>2</v>
      </c>
      <c r="F16161" s="5" t="n">
        <v>1</v>
      </c>
      <c r="G16161" s="5">
        <f>E16161-F16161</f>
        <v/>
      </c>
      <c r="H16161" s="5">
        <f>'Notes'!$B$4</f>
        <v/>
      </c>
      <c r="I16161" s="5">
        <f>ROUNDUP(D16161/H16161,0)</f>
        <v/>
      </c>
      <c r="J16161" s="6">
        <f>G16161-I16161</f>
        <v/>
      </c>
      <c r="K16161" s="4">
        <f>IF(J16161&lt;0,"Deficit",IF(J16161=0,"Exact fit","Surplus"))</f>
        <v/>
      </c>
    </row>
    <row r="16162">
      <c r="A16162" s="4" t="n">
        <v>440603</v>
      </c>
      <c r="B16162" s="4" t="inlineStr">
        <is>
          <t>EP Icyizere</t>
        </is>
      </c>
      <c r="C16162" s="4" t="inlineStr">
        <is>
          <t>P2</t>
        </is>
      </c>
      <c r="D16162" s="5" t="n">
        <v>106</v>
      </c>
      <c r="E16162" s="5" t="n">
        <v>2</v>
      </c>
      <c r="F16162" s="5" t="n">
        <v>1</v>
      </c>
      <c r="G16162" s="5">
        <f>E16162-F16162</f>
        <v/>
      </c>
      <c r="H16162" s="5">
        <f>'Notes'!$B$4</f>
        <v/>
      </c>
      <c r="I16162" s="5">
        <f>ROUNDUP(D16162/H16162,0)</f>
        <v/>
      </c>
      <c r="J16162" s="6">
        <f>G16162-I16162</f>
        <v/>
      </c>
      <c r="K16162" s="4">
        <f>IF(J16162&lt;0,"Deficit",IF(J16162=0,"Exact fit","Surplus"))</f>
        <v/>
      </c>
    </row>
    <row r="16163">
      <c r="A16163" s="4" t="n">
        <v>440603</v>
      </c>
      <c r="B16163" s="4" t="inlineStr">
        <is>
          <t>EP Icyizere</t>
        </is>
      </c>
      <c r="C16163" s="4" t="inlineStr">
        <is>
          <t>P3</t>
        </is>
      </c>
      <c r="D16163" s="5" t="n">
        <v>137</v>
      </c>
      <c r="E16163" s="5" t="n">
        <v>4</v>
      </c>
      <c r="F16163" s="5" t="n">
        <v>2</v>
      </c>
      <c r="G16163" s="5">
        <f>E16163-F16163</f>
        <v/>
      </c>
      <c r="H16163" s="5">
        <f>'Notes'!$B$4</f>
        <v/>
      </c>
      <c r="I16163" s="5">
        <f>ROUNDUP(D16163/H16163,0)</f>
        <v/>
      </c>
      <c r="J16163" s="6">
        <f>G16163-I16163</f>
        <v/>
      </c>
      <c r="K16163" s="4">
        <f>IF(J16163&lt;0,"Deficit",IF(J16163=0,"Exact fit","Surplus"))</f>
        <v/>
      </c>
    </row>
    <row r="16164">
      <c r="A16164" s="4" t="n">
        <v>440603</v>
      </c>
      <c r="B16164" s="4" t="inlineStr">
        <is>
          <t>EP Icyizere</t>
        </is>
      </c>
      <c r="C16164" s="4" t="inlineStr">
        <is>
          <t>P4</t>
        </is>
      </c>
      <c r="D16164" s="5" t="n">
        <v>70</v>
      </c>
      <c r="E16164" s="5" t="n">
        <v>2</v>
      </c>
      <c r="F16164" s="5" t="n">
        <v>0</v>
      </c>
      <c r="G16164" s="5">
        <f>E16164-F16164</f>
        <v/>
      </c>
      <c r="H16164" s="5">
        <f>'Notes'!$B$4</f>
        <v/>
      </c>
      <c r="I16164" s="5">
        <f>ROUNDUP(D16164/H16164,0)</f>
        <v/>
      </c>
      <c r="J16164" s="6">
        <f>G16164-I16164</f>
        <v/>
      </c>
      <c r="K16164" s="4">
        <f>IF(J16164&lt;0,"Deficit",IF(J16164=0,"Exact fit","Surplus"))</f>
        <v/>
      </c>
    </row>
    <row r="16165">
      <c r="A16165" s="4" t="n">
        <v>440603</v>
      </c>
      <c r="B16165" s="4" t="inlineStr">
        <is>
          <t>EP Icyizere</t>
        </is>
      </c>
      <c r="C16165" s="4" t="inlineStr">
        <is>
          <t>P5</t>
        </is>
      </c>
      <c r="D16165" s="5" t="n">
        <v>87</v>
      </c>
      <c r="E16165" s="5" t="n">
        <v>2</v>
      </c>
      <c r="F16165" s="5" t="n">
        <v>0</v>
      </c>
      <c r="G16165" s="5">
        <f>E16165-F16165</f>
        <v/>
      </c>
      <c r="H16165" s="5">
        <f>'Notes'!$B$4</f>
        <v/>
      </c>
      <c r="I16165" s="5">
        <f>ROUNDUP(D16165/H16165,0)</f>
        <v/>
      </c>
      <c r="J16165" s="6">
        <f>G16165-I16165</f>
        <v/>
      </c>
      <c r="K16165" s="4">
        <f>IF(J16165&lt;0,"Deficit",IF(J16165=0,"Exact fit","Surplus"))</f>
        <v/>
      </c>
    </row>
    <row r="16166">
      <c r="A16166" s="4" t="n">
        <v>440603</v>
      </c>
      <c r="B16166" s="4" t="inlineStr">
        <is>
          <t>EP Icyizere</t>
        </is>
      </c>
      <c r="C16166" s="4" t="inlineStr">
        <is>
          <t>P6</t>
        </is>
      </c>
      <c r="D16166" s="5" t="n">
        <v>31</v>
      </c>
      <c r="E16166" s="5" t="n">
        <v>1</v>
      </c>
      <c r="F16166" s="5" t="n">
        <v>0</v>
      </c>
      <c r="G16166" s="5">
        <f>E16166-F16166</f>
        <v/>
      </c>
      <c r="H16166" s="5">
        <f>'Notes'!$B$4</f>
        <v/>
      </c>
      <c r="I16166" s="5">
        <f>ROUNDUP(D16166/H16166,0)</f>
        <v/>
      </c>
      <c r="J16166" s="6">
        <f>G16166-I16166</f>
        <v/>
      </c>
      <c r="K16166" s="4">
        <f>IF(J16166&lt;0,"Deficit",IF(J16166=0,"Exact fit","Surplus"))</f>
        <v/>
      </c>
    </row>
    <row r="16167">
      <c r="A16167" s="4" t="n">
        <v>440604</v>
      </c>
      <c r="B16167" s="4" t="inlineStr">
        <is>
          <t>GS RUYANGE II</t>
        </is>
      </c>
      <c r="C16167" s="4" t="inlineStr">
        <is>
          <t>P1</t>
        </is>
      </c>
      <c r="D16167" s="5" t="n">
        <v>138</v>
      </c>
      <c r="E16167" s="5" t="n">
        <v>4</v>
      </c>
      <c r="F16167" s="5" t="n">
        <v>2</v>
      </c>
      <c r="G16167" s="5">
        <f>E16167-F16167</f>
        <v/>
      </c>
      <c r="H16167" s="5">
        <f>'Notes'!$B$4</f>
        <v/>
      </c>
      <c r="I16167" s="5">
        <f>ROUNDUP(D16167/H16167,0)</f>
        <v/>
      </c>
      <c r="J16167" s="6">
        <f>G16167-I16167</f>
        <v/>
      </c>
      <c r="K16167" s="4">
        <f>IF(J16167&lt;0,"Deficit",IF(J16167=0,"Exact fit","Surplus"))</f>
        <v/>
      </c>
    </row>
    <row r="16168">
      <c r="A16168" s="4" t="n">
        <v>440604</v>
      </c>
      <c r="B16168" s="4" t="inlineStr">
        <is>
          <t>GS RUYANGE II</t>
        </is>
      </c>
      <c r="C16168" s="4" t="inlineStr">
        <is>
          <t>P2</t>
        </is>
      </c>
      <c r="D16168" s="5" t="n">
        <v>148</v>
      </c>
      <c r="E16168" s="5" t="n">
        <v>4</v>
      </c>
      <c r="F16168" s="5" t="n">
        <v>2</v>
      </c>
      <c r="G16168" s="5">
        <f>E16168-F16168</f>
        <v/>
      </c>
      <c r="H16168" s="5">
        <f>'Notes'!$B$4</f>
        <v/>
      </c>
      <c r="I16168" s="5">
        <f>ROUNDUP(D16168/H16168,0)</f>
        <v/>
      </c>
      <c r="J16168" s="6">
        <f>G16168-I16168</f>
        <v/>
      </c>
      <c r="K16168" s="4">
        <f>IF(J16168&lt;0,"Deficit",IF(J16168=0,"Exact fit","Surplus"))</f>
        <v/>
      </c>
    </row>
    <row r="16169">
      <c r="A16169" s="4" t="n">
        <v>440604</v>
      </c>
      <c r="B16169" s="4" t="inlineStr">
        <is>
          <t>GS RUYANGE II</t>
        </is>
      </c>
      <c r="C16169" s="4" t="inlineStr">
        <is>
          <t>P3</t>
        </is>
      </c>
      <c r="D16169" s="5" t="n">
        <v>119</v>
      </c>
      <c r="E16169" s="5" t="n">
        <v>2</v>
      </c>
      <c r="F16169" s="5" t="n">
        <v>1</v>
      </c>
      <c r="G16169" s="5">
        <f>E16169-F16169</f>
        <v/>
      </c>
      <c r="H16169" s="5">
        <f>'Notes'!$B$4</f>
        <v/>
      </c>
      <c r="I16169" s="5">
        <f>ROUNDUP(D16169/H16169,0)</f>
        <v/>
      </c>
      <c r="J16169" s="6">
        <f>G16169-I16169</f>
        <v/>
      </c>
      <c r="K16169" s="4">
        <f>IF(J16169&lt;0,"Deficit",IF(J16169=0,"Exact fit","Surplus"))</f>
        <v/>
      </c>
    </row>
    <row r="16170">
      <c r="A16170" s="4" t="n">
        <v>440604</v>
      </c>
      <c r="B16170" s="4" t="inlineStr">
        <is>
          <t>GS RUYANGE II</t>
        </is>
      </c>
      <c r="C16170" s="4" t="inlineStr">
        <is>
          <t>P4</t>
        </is>
      </c>
      <c r="D16170" s="5" t="n">
        <v>123</v>
      </c>
      <c r="E16170" s="5" t="n">
        <v>3</v>
      </c>
      <c r="F16170" s="5" t="n">
        <v>0</v>
      </c>
      <c r="G16170" s="5">
        <f>E16170-F16170</f>
        <v/>
      </c>
      <c r="H16170" s="5">
        <f>'Notes'!$B$4</f>
        <v/>
      </c>
      <c r="I16170" s="5">
        <f>ROUNDUP(D16170/H16170,0)</f>
        <v/>
      </c>
      <c r="J16170" s="6">
        <f>G16170-I16170</f>
        <v/>
      </c>
      <c r="K16170" s="4">
        <f>IF(J16170&lt;0,"Deficit",IF(J16170=0,"Exact fit","Surplus"))</f>
        <v/>
      </c>
    </row>
    <row r="16171">
      <c r="A16171" s="4" t="n">
        <v>440604</v>
      </c>
      <c r="B16171" s="4" t="inlineStr">
        <is>
          <t>GS RUYANGE II</t>
        </is>
      </c>
      <c r="C16171" s="4" t="inlineStr">
        <is>
          <t>P5</t>
        </is>
      </c>
      <c r="D16171" s="5" t="n">
        <v>104</v>
      </c>
      <c r="E16171" s="5" t="n">
        <v>2</v>
      </c>
      <c r="F16171" s="5" t="n">
        <v>0</v>
      </c>
      <c r="G16171" s="5">
        <f>E16171-F16171</f>
        <v/>
      </c>
      <c r="H16171" s="5">
        <f>'Notes'!$B$4</f>
        <v/>
      </c>
      <c r="I16171" s="5">
        <f>ROUNDUP(D16171/H16171,0)</f>
        <v/>
      </c>
      <c r="J16171" s="6">
        <f>G16171-I16171</f>
        <v/>
      </c>
      <c r="K16171" s="4">
        <f>IF(J16171&lt;0,"Deficit",IF(J16171=0,"Exact fit","Surplus"))</f>
        <v/>
      </c>
    </row>
    <row r="16172">
      <c r="A16172" s="4" t="n">
        <v>440604</v>
      </c>
      <c r="B16172" s="4" t="inlineStr">
        <is>
          <t>GS RUYANGE II</t>
        </is>
      </c>
      <c r="C16172" s="4" t="inlineStr">
        <is>
          <t>P6</t>
        </is>
      </c>
      <c r="D16172" s="5" t="n">
        <v>82</v>
      </c>
      <c r="E16172" s="5" t="n">
        <v>2</v>
      </c>
      <c r="F16172" s="5" t="n">
        <v>0</v>
      </c>
      <c r="G16172" s="5">
        <f>E16172-F16172</f>
        <v/>
      </c>
      <c r="H16172" s="5">
        <f>'Notes'!$B$4</f>
        <v/>
      </c>
      <c r="I16172" s="5">
        <f>ROUNDUP(D16172/H16172,0)</f>
        <v/>
      </c>
      <c r="J16172" s="6">
        <f>G16172-I16172</f>
        <v/>
      </c>
      <c r="K16172" s="4">
        <f>IF(J16172&lt;0,"Deficit",IF(J16172=0,"Exact fit","Surplus"))</f>
        <v/>
      </c>
    </row>
    <row r="16173">
      <c r="A16173" s="4" t="n">
        <v>440605</v>
      </c>
      <c r="B16173" s="4" t="inlineStr">
        <is>
          <t>GS RWASA</t>
        </is>
      </c>
      <c r="C16173" s="4" t="inlineStr">
        <is>
          <t>P1</t>
        </is>
      </c>
      <c r="D16173" s="5" t="n">
        <v>159</v>
      </c>
      <c r="E16173" s="5" t="n">
        <v>4</v>
      </c>
      <c r="F16173" s="5" t="n">
        <v>1</v>
      </c>
      <c r="G16173" s="5">
        <f>E16173-F16173</f>
        <v/>
      </c>
      <c r="H16173" s="5">
        <f>'Notes'!$B$4</f>
        <v/>
      </c>
      <c r="I16173" s="5">
        <f>ROUNDUP(D16173/H16173,0)</f>
        <v/>
      </c>
      <c r="J16173" s="6">
        <f>G16173-I16173</f>
        <v/>
      </c>
      <c r="K16173" s="4">
        <f>IF(J16173&lt;0,"Deficit",IF(J16173=0,"Exact fit","Surplus"))</f>
        <v/>
      </c>
    </row>
    <row r="16174">
      <c r="A16174" s="4" t="n">
        <v>440605</v>
      </c>
      <c r="B16174" s="4" t="inlineStr">
        <is>
          <t>GS RWASA</t>
        </is>
      </c>
      <c r="C16174" s="4" t="inlineStr">
        <is>
          <t>P2</t>
        </is>
      </c>
      <c r="D16174" s="5" t="n">
        <v>149</v>
      </c>
      <c r="E16174" s="5" t="n">
        <v>4</v>
      </c>
      <c r="F16174" s="5" t="n">
        <v>1</v>
      </c>
      <c r="G16174" s="5">
        <f>E16174-F16174</f>
        <v/>
      </c>
      <c r="H16174" s="5">
        <f>'Notes'!$B$4</f>
        <v/>
      </c>
      <c r="I16174" s="5">
        <f>ROUNDUP(D16174/H16174,0)</f>
        <v/>
      </c>
      <c r="J16174" s="6">
        <f>G16174-I16174</f>
        <v/>
      </c>
      <c r="K16174" s="4">
        <f>IF(J16174&lt;0,"Deficit",IF(J16174=0,"Exact fit","Surplus"))</f>
        <v/>
      </c>
    </row>
    <row r="16175">
      <c r="A16175" s="4" t="n">
        <v>440605</v>
      </c>
      <c r="B16175" s="4" t="inlineStr">
        <is>
          <t>GS RWASA</t>
        </is>
      </c>
      <c r="C16175" s="4" t="inlineStr">
        <is>
          <t>P3</t>
        </is>
      </c>
      <c r="D16175" s="5" t="n">
        <v>101</v>
      </c>
      <c r="E16175" s="5" t="n">
        <v>2</v>
      </c>
      <c r="F16175" s="5" t="n">
        <v>1</v>
      </c>
      <c r="G16175" s="5">
        <f>E16175-F16175</f>
        <v/>
      </c>
      <c r="H16175" s="5">
        <f>'Notes'!$B$4</f>
        <v/>
      </c>
      <c r="I16175" s="5">
        <f>ROUNDUP(D16175/H16175,0)</f>
        <v/>
      </c>
      <c r="J16175" s="6">
        <f>G16175-I16175</f>
        <v/>
      </c>
      <c r="K16175" s="4">
        <f>IF(J16175&lt;0,"Deficit",IF(J16175=0,"Exact fit","Surplus"))</f>
        <v/>
      </c>
    </row>
    <row r="16176">
      <c r="A16176" s="4" t="n">
        <v>440605</v>
      </c>
      <c r="B16176" s="4" t="inlineStr">
        <is>
          <t>GS RWASA</t>
        </is>
      </c>
      <c r="C16176" s="4" t="inlineStr">
        <is>
          <t>P4</t>
        </is>
      </c>
      <c r="D16176" s="5" t="n">
        <v>169</v>
      </c>
      <c r="E16176" s="5" t="n">
        <v>3</v>
      </c>
      <c r="F16176" s="5" t="n">
        <v>0</v>
      </c>
      <c r="G16176" s="5">
        <f>E16176-F16176</f>
        <v/>
      </c>
      <c r="H16176" s="5">
        <f>'Notes'!$B$4</f>
        <v/>
      </c>
      <c r="I16176" s="5">
        <f>ROUNDUP(D16176/H16176,0)</f>
        <v/>
      </c>
      <c r="J16176" s="6">
        <f>G16176-I16176</f>
        <v/>
      </c>
      <c r="K16176" s="4">
        <f>IF(J16176&lt;0,"Deficit",IF(J16176=0,"Exact fit","Surplus"))</f>
        <v/>
      </c>
    </row>
    <row r="16177">
      <c r="A16177" s="4" t="n">
        <v>440605</v>
      </c>
      <c r="B16177" s="4" t="inlineStr">
        <is>
          <t>GS RWASA</t>
        </is>
      </c>
      <c r="C16177" s="4" t="inlineStr">
        <is>
          <t>P5</t>
        </is>
      </c>
      <c r="D16177" s="5" t="n">
        <v>109</v>
      </c>
      <c r="E16177" s="5" t="n">
        <v>2</v>
      </c>
      <c r="F16177" s="5" t="n">
        <v>0</v>
      </c>
      <c r="G16177" s="5">
        <f>E16177-F16177</f>
        <v/>
      </c>
      <c r="H16177" s="5">
        <f>'Notes'!$B$4</f>
        <v/>
      </c>
      <c r="I16177" s="5">
        <f>ROUNDUP(D16177/H16177,0)</f>
        <v/>
      </c>
      <c r="J16177" s="6">
        <f>G16177-I16177</f>
        <v/>
      </c>
      <c r="K16177" s="4">
        <f>IF(J16177&lt;0,"Deficit",IF(J16177=0,"Exact fit","Surplus"))</f>
        <v/>
      </c>
    </row>
    <row r="16178">
      <c r="A16178" s="4" t="n">
        <v>440605</v>
      </c>
      <c r="B16178" s="4" t="inlineStr">
        <is>
          <t>GS RWASA</t>
        </is>
      </c>
      <c r="C16178" s="4" t="inlineStr">
        <is>
          <t>P6</t>
        </is>
      </c>
      <c r="D16178" s="5" t="n">
        <v>42</v>
      </c>
      <c r="E16178" s="5" t="n">
        <v>1</v>
      </c>
      <c r="F16178" s="5" t="n">
        <v>0</v>
      </c>
      <c r="G16178" s="5">
        <f>E16178-F16178</f>
        <v/>
      </c>
      <c r="H16178" s="5">
        <f>'Notes'!$B$4</f>
        <v/>
      </c>
      <c r="I16178" s="5">
        <f>ROUNDUP(D16178/H16178,0)</f>
        <v/>
      </c>
      <c r="J16178" s="6">
        <f>G16178-I16178</f>
        <v/>
      </c>
      <c r="K16178" s="4">
        <f>IF(J16178&lt;0,"Deficit",IF(J16178=0,"Exact fit","Surplus"))</f>
        <v/>
      </c>
    </row>
    <row r="16179">
      <c r="A16179" s="4" t="n">
        <v>440606</v>
      </c>
      <c r="B16179" s="4" t="inlineStr">
        <is>
          <t>EP Taba</t>
        </is>
      </c>
      <c r="C16179" s="4" t="inlineStr">
        <is>
          <t>P1</t>
        </is>
      </c>
      <c r="D16179" s="5" t="n">
        <v>91</v>
      </c>
      <c r="E16179" s="5" t="n">
        <v>2</v>
      </c>
      <c r="F16179" s="5" t="n">
        <v>1</v>
      </c>
      <c r="G16179" s="5">
        <f>E16179-F16179</f>
        <v/>
      </c>
      <c r="H16179" s="5">
        <f>'Notes'!$B$4</f>
        <v/>
      </c>
      <c r="I16179" s="5">
        <f>ROUNDUP(D16179/H16179,0)</f>
        <v/>
      </c>
      <c r="J16179" s="6">
        <f>G16179-I16179</f>
        <v/>
      </c>
      <c r="K16179" s="4">
        <f>IF(J16179&lt;0,"Deficit",IF(J16179=0,"Exact fit","Surplus"))</f>
        <v/>
      </c>
    </row>
    <row r="16180">
      <c r="A16180" s="4" t="n">
        <v>440606</v>
      </c>
      <c r="B16180" s="4" t="inlineStr">
        <is>
          <t>EP Taba</t>
        </is>
      </c>
      <c r="C16180" s="4" t="inlineStr">
        <is>
          <t>P2</t>
        </is>
      </c>
      <c r="D16180" s="5" t="n">
        <v>126</v>
      </c>
      <c r="E16180" s="5" t="n">
        <v>4</v>
      </c>
      <c r="F16180" s="5" t="n">
        <v>2</v>
      </c>
      <c r="G16180" s="5">
        <f>E16180-F16180</f>
        <v/>
      </c>
      <c r="H16180" s="5">
        <f>'Notes'!$B$4</f>
        <v/>
      </c>
      <c r="I16180" s="5">
        <f>ROUNDUP(D16180/H16180,0)</f>
        <v/>
      </c>
      <c r="J16180" s="6">
        <f>G16180-I16180</f>
        <v/>
      </c>
      <c r="K16180" s="4">
        <f>IF(J16180&lt;0,"Deficit",IF(J16180=0,"Exact fit","Surplus"))</f>
        <v/>
      </c>
    </row>
    <row r="16181">
      <c r="A16181" s="4" t="n">
        <v>440606</v>
      </c>
      <c r="B16181" s="4" t="inlineStr">
        <is>
          <t>EP Taba</t>
        </is>
      </c>
      <c r="C16181" s="4" t="inlineStr">
        <is>
          <t>P3</t>
        </is>
      </c>
      <c r="D16181" s="5" t="n">
        <v>103</v>
      </c>
      <c r="E16181" s="5" t="n">
        <v>2</v>
      </c>
      <c r="F16181" s="5" t="n">
        <v>1</v>
      </c>
      <c r="G16181" s="5">
        <f>E16181-F16181</f>
        <v/>
      </c>
      <c r="H16181" s="5">
        <f>'Notes'!$B$4</f>
        <v/>
      </c>
      <c r="I16181" s="5">
        <f>ROUNDUP(D16181/H16181,0)</f>
        <v/>
      </c>
      <c r="J16181" s="6">
        <f>G16181-I16181</f>
        <v/>
      </c>
      <c r="K16181" s="4">
        <f>IF(J16181&lt;0,"Deficit",IF(J16181=0,"Exact fit","Surplus"))</f>
        <v/>
      </c>
    </row>
    <row r="16182">
      <c r="A16182" s="4" t="n">
        <v>440606</v>
      </c>
      <c r="B16182" s="4" t="inlineStr">
        <is>
          <t>EP Taba</t>
        </is>
      </c>
      <c r="C16182" s="4" t="inlineStr">
        <is>
          <t>P4</t>
        </is>
      </c>
      <c r="D16182" s="5" t="n">
        <v>99</v>
      </c>
      <c r="E16182" s="5" t="n">
        <v>2</v>
      </c>
      <c r="F16182" s="5" t="n">
        <v>0</v>
      </c>
      <c r="G16182" s="5">
        <f>E16182-F16182</f>
        <v/>
      </c>
      <c r="H16182" s="5">
        <f>'Notes'!$B$4</f>
        <v/>
      </c>
      <c r="I16182" s="5">
        <f>ROUNDUP(D16182/H16182,0)</f>
        <v/>
      </c>
      <c r="J16182" s="6">
        <f>G16182-I16182</f>
        <v/>
      </c>
      <c r="K16182" s="4">
        <f>IF(J16182&lt;0,"Deficit",IF(J16182=0,"Exact fit","Surplus"))</f>
        <v/>
      </c>
    </row>
    <row r="16183">
      <c r="A16183" s="4" t="n">
        <v>440606</v>
      </c>
      <c r="B16183" s="4" t="inlineStr">
        <is>
          <t>EP Taba</t>
        </is>
      </c>
      <c r="C16183" s="4" t="inlineStr">
        <is>
          <t>P5</t>
        </is>
      </c>
      <c r="D16183" s="5" t="n">
        <v>62</v>
      </c>
      <c r="E16183" s="5" t="n">
        <v>2</v>
      </c>
      <c r="F16183" s="5" t="n">
        <v>1</v>
      </c>
      <c r="G16183" s="5">
        <f>E16183-F16183</f>
        <v/>
      </c>
      <c r="H16183" s="5">
        <f>'Notes'!$B$4</f>
        <v/>
      </c>
      <c r="I16183" s="5">
        <f>ROUNDUP(D16183/H16183,0)</f>
        <v/>
      </c>
      <c r="J16183" s="6">
        <f>G16183-I16183</f>
        <v/>
      </c>
      <c r="K16183" s="4">
        <f>IF(J16183&lt;0,"Deficit",IF(J16183=0,"Exact fit","Surplus"))</f>
        <v/>
      </c>
    </row>
    <row r="16184">
      <c r="A16184" s="4" t="n">
        <v>440606</v>
      </c>
      <c r="B16184" s="4" t="inlineStr">
        <is>
          <t>EP Taba</t>
        </is>
      </c>
      <c r="C16184" s="4" t="inlineStr">
        <is>
          <t>P6</t>
        </is>
      </c>
      <c r="D16184" s="5" t="n">
        <v>50</v>
      </c>
      <c r="E16184" s="5" t="n">
        <v>1</v>
      </c>
      <c r="F16184" s="5" t="n">
        <v>0</v>
      </c>
      <c r="G16184" s="5">
        <f>E16184-F16184</f>
        <v/>
      </c>
      <c r="H16184" s="5">
        <f>'Notes'!$B$4</f>
        <v/>
      </c>
      <c r="I16184" s="5">
        <f>ROUNDUP(D16184/H16184,0)</f>
        <v/>
      </c>
      <c r="J16184" s="6">
        <f>G16184-I16184</f>
        <v/>
      </c>
      <c r="K16184" s="4">
        <f>IF(J16184&lt;0,"Deficit",IF(J16184=0,"Exact fit","Surplus"))</f>
        <v/>
      </c>
    </row>
    <row r="16185">
      <c r="A16185" s="4" t="n">
        <v>440608</v>
      </c>
      <c r="B16185" s="4" t="inlineStr">
        <is>
          <t>EP GATEBE</t>
        </is>
      </c>
      <c r="C16185" s="4" t="inlineStr">
        <is>
          <t>P1</t>
        </is>
      </c>
      <c r="D16185" s="5" t="n">
        <v>239</v>
      </c>
      <c r="E16185" s="5" t="n">
        <v>3</v>
      </c>
      <c r="F16185" s="5" t="n">
        <v>0</v>
      </c>
      <c r="G16185" s="5">
        <f>E16185-F16185</f>
        <v/>
      </c>
      <c r="H16185" s="5">
        <f>'Notes'!$B$4</f>
        <v/>
      </c>
      <c r="I16185" s="5">
        <f>ROUNDUP(D16185/H16185,0)</f>
        <v/>
      </c>
      <c r="J16185" s="6">
        <f>G16185-I16185</f>
        <v/>
      </c>
      <c r="K16185" s="4">
        <f>IF(J16185&lt;0,"Deficit",IF(J16185=0,"Exact fit","Surplus"))</f>
        <v/>
      </c>
    </row>
    <row r="16186">
      <c r="A16186" s="4" t="n">
        <v>440608</v>
      </c>
      <c r="B16186" s="4" t="inlineStr">
        <is>
          <t>EP GATEBE</t>
        </is>
      </c>
      <c r="C16186" s="4" t="inlineStr">
        <is>
          <t>P2</t>
        </is>
      </c>
      <c r="D16186" s="5" t="n">
        <v>169</v>
      </c>
      <c r="E16186" s="5" t="n">
        <v>2</v>
      </c>
      <c r="F16186" s="5" t="n">
        <v>0</v>
      </c>
      <c r="G16186" s="5">
        <f>E16186-F16186</f>
        <v/>
      </c>
      <c r="H16186" s="5">
        <f>'Notes'!$B$4</f>
        <v/>
      </c>
      <c r="I16186" s="5">
        <f>ROUNDUP(D16186/H16186,0)</f>
        <v/>
      </c>
      <c r="J16186" s="6">
        <f>G16186-I16186</f>
        <v/>
      </c>
      <c r="K16186" s="4">
        <f>IF(J16186&lt;0,"Deficit",IF(J16186=0,"Exact fit","Surplus"))</f>
        <v/>
      </c>
    </row>
    <row r="16187">
      <c r="A16187" s="4" t="n">
        <v>440608</v>
      </c>
      <c r="B16187" s="4" t="inlineStr">
        <is>
          <t>EP GATEBE</t>
        </is>
      </c>
      <c r="C16187" s="4" t="inlineStr">
        <is>
          <t>P3</t>
        </is>
      </c>
      <c r="D16187" s="5" t="n">
        <v>187</v>
      </c>
      <c r="E16187" s="5" t="n">
        <v>2</v>
      </c>
      <c r="F16187" s="5" t="n">
        <v>0</v>
      </c>
      <c r="G16187" s="5">
        <f>E16187-F16187</f>
        <v/>
      </c>
      <c r="H16187" s="5">
        <f>'Notes'!$B$4</f>
        <v/>
      </c>
      <c r="I16187" s="5">
        <f>ROUNDUP(D16187/H16187,0)</f>
        <v/>
      </c>
      <c r="J16187" s="6">
        <f>G16187-I16187</f>
        <v/>
      </c>
      <c r="K16187" s="4">
        <f>IF(J16187&lt;0,"Deficit",IF(J16187=0,"Exact fit","Surplus"))</f>
        <v/>
      </c>
    </row>
    <row r="16188">
      <c r="A16188" s="4" t="n">
        <v>440608</v>
      </c>
      <c r="B16188" s="4" t="inlineStr">
        <is>
          <t>EP GATEBE</t>
        </is>
      </c>
      <c r="C16188" s="4" t="inlineStr">
        <is>
          <t>P4</t>
        </is>
      </c>
      <c r="D16188" s="5" t="n">
        <v>238</v>
      </c>
      <c r="E16188" s="5" t="n">
        <v>4</v>
      </c>
      <c r="F16188" s="5" t="n">
        <v>0</v>
      </c>
      <c r="G16188" s="5">
        <f>E16188-F16188</f>
        <v/>
      </c>
      <c r="H16188" s="5">
        <f>'Notes'!$B$4</f>
        <v/>
      </c>
      <c r="I16188" s="5">
        <f>ROUNDUP(D16188/H16188,0)</f>
        <v/>
      </c>
      <c r="J16188" s="6">
        <f>G16188-I16188</f>
        <v/>
      </c>
      <c r="K16188" s="4">
        <f>IF(J16188&lt;0,"Deficit",IF(J16188=0,"Exact fit","Surplus"))</f>
        <v/>
      </c>
    </row>
    <row r="16189">
      <c r="A16189" s="4" t="n">
        <v>440608</v>
      </c>
      <c r="B16189" s="4" t="inlineStr">
        <is>
          <t>EP GATEBE</t>
        </is>
      </c>
      <c r="C16189" s="4" t="inlineStr">
        <is>
          <t>P5</t>
        </is>
      </c>
      <c r="D16189" s="5" t="n">
        <v>148</v>
      </c>
      <c r="E16189" s="5" t="n">
        <v>3</v>
      </c>
      <c r="F16189" s="5" t="n">
        <v>0</v>
      </c>
      <c r="G16189" s="5">
        <f>E16189-F16189</f>
        <v/>
      </c>
      <c r="H16189" s="5">
        <f>'Notes'!$B$4</f>
        <v/>
      </c>
      <c r="I16189" s="5">
        <f>ROUNDUP(D16189/H16189,0)</f>
        <v/>
      </c>
      <c r="J16189" s="6">
        <f>G16189-I16189</f>
        <v/>
      </c>
      <c r="K16189" s="4">
        <f>IF(J16189&lt;0,"Deficit",IF(J16189=0,"Exact fit","Surplus"))</f>
        <v/>
      </c>
    </row>
    <row r="16190">
      <c r="A16190" s="4" t="n">
        <v>440608</v>
      </c>
      <c r="B16190" s="4" t="inlineStr">
        <is>
          <t>EP GATEBE</t>
        </is>
      </c>
      <c r="C16190" s="4" t="inlineStr">
        <is>
          <t>P6</t>
        </is>
      </c>
      <c r="D16190" s="5" t="n">
        <v>46</v>
      </c>
      <c r="E16190" s="5" t="n">
        <v>2</v>
      </c>
      <c r="F16190" s="5" t="n">
        <v>0</v>
      </c>
      <c r="G16190" s="5">
        <f>E16190-F16190</f>
        <v/>
      </c>
      <c r="H16190" s="5">
        <f>'Notes'!$B$4</f>
        <v/>
      </c>
      <c r="I16190" s="5">
        <f>ROUNDUP(D16190/H16190,0)</f>
        <v/>
      </c>
      <c r="J16190" s="6">
        <f>G16190-I16190</f>
        <v/>
      </c>
      <c r="K16190" s="4">
        <f>IF(J16190&lt;0,"Deficit",IF(J16190=0,"Exact fit","Surplus"))</f>
        <v/>
      </c>
    </row>
    <row r="16191">
      <c r="A16191" s="4" t="n">
        <v>440609</v>
      </c>
      <c r="B16191" s="4" t="inlineStr">
        <is>
          <t>EP GABIRO</t>
        </is>
      </c>
      <c r="C16191" s="4" t="inlineStr">
        <is>
          <t>P1</t>
        </is>
      </c>
      <c r="D16191" s="5" t="n">
        <v>116</v>
      </c>
      <c r="E16191" s="5" t="n">
        <v>2</v>
      </c>
      <c r="F16191" s="5" t="n">
        <v>0</v>
      </c>
      <c r="G16191" s="5">
        <f>E16191-F16191</f>
        <v/>
      </c>
      <c r="H16191" s="5">
        <f>'Notes'!$B$4</f>
        <v/>
      </c>
      <c r="I16191" s="5">
        <f>ROUNDUP(D16191/H16191,0)</f>
        <v/>
      </c>
      <c r="J16191" s="6">
        <f>G16191-I16191</f>
        <v/>
      </c>
      <c r="K16191" s="4">
        <f>IF(J16191&lt;0,"Deficit",IF(J16191=0,"Exact fit","Surplus"))</f>
        <v/>
      </c>
    </row>
    <row r="16192">
      <c r="A16192" s="4" t="n">
        <v>440609</v>
      </c>
      <c r="B16192" s="4" t="inlineStr">
        <is>
          <t>EP GABIRO</t>
        </is>
      </c>
      <c r="C16192" s="4" t="inlineStr">
        <is>
          <t>P2</t>
        </is>
      </c>
      <c r="D16192" s="5" t="n">
        <v>92</v>
      </c>
      <c r="E16192" s="5" t="n">
        <v>2</v>
      </c>
      <c r="F16192" s="5" t="n">
        <v>0</v>
      </c>
      <c r="G16192" s="5">
        <f>E16192-F16192</f>
        <v/>
      </c>
      <c r="H16192" s="5">
        <f>'Notes'!$B$4</f>
        <v/>
      </c>
      <c r="I16192" s="5">
        <f>ROUNDUP(D16192/H16192,0)</f>
        <v/>
      </c>
      <c r="J16192" s="6">
        <f>G16192-I16192</f>
        <v/>
      </c>
      <c r="K16192" s="4">
        <f>IF(J16192&lt;0,"Deficit",IF(J16192=0,"Exact fit","Surplus"))</f>
        <v/>
      </c>
    </row>
    <row r="16193">
      <c r="A16193" s="4" t="n">
        <v>440609</v>
      </c>
      <c r="B16193" s="4" t="inlineStr">
        <is>
          <t>EP GABIRO</t>
        </is>
      </c>
      <c r="C16193" s="4" t="inlineStr">
        <is>
          <t>P3</t>
        </is>
      </c>
      <c r="D16193" s="5" t="n">
        <v>95</v>
      </c>
      <c r="E16193" s="5" t="n">
        <v>2</v>
      </c>
      <c r="F16193" s="5" t="n">
        <v>0</v>
      </c>
      <c r="G16193" s="5">
        <f>E16193-F16193</f>
        <v/>
      </c>
      <c r="H16193" s="5">
        <f>'Notes'!$B$4</f>
        <v/>
      </c>
      <c r="I16193" s="5">
        <f>ROUNDUP(D16193/H16193,0)</f>
        <v/>
      </c>
      <c r="J16193" s="6">
        <f>G16193-I16193</f>
        <v/>
      </c>
      <c r="K16193" s="4">
        <f>IF(J16193&lt;0,"Deficit",IF(J16193=0,"Exact fit","Surplus"))</f>
        <v/>
      </c>
    </row>
    <row r="16194">
      <c r="A16194" s="4" t="n">
        <v>440609</v>
      </c>
      <c r="B16194" s="4" t="inlineStr">
        <is>
          <t>EP GABIRO</t>
        </is>
      </c>
      <c r="C16194" s="4" t="inlineStr">
        <is>
          <t>P4</t>
        </is>
      </c>
      <c r="D16194" s="5" t="n">
        <v>110</v>
      </c>
      <c r="E16194" s="5" t="n">
        <v>3</v>
      </c>
      <c r="F16194" s="5" t="n">
        <v>1</v>
      </c>
      <c r="G16194" s="5">
        <f>E16194-F16194</f>
        <v/>
      </c>
      <c r="H16194" s="5">
        <f>'Notes'!$B$4</f>
        <v/>
      </c>
      <c r="I16194" s="5">
        <f>ROUNDUP(D16194/H16194,0)</f>
        <v/>
      </c>
      <c r="J16194" s="6">
        <f>G16194-I16194</f>
        <v/>
      </c>
      <c r="K16194" s="4">
        <f>IF(J16194&lt;0,"Deficit",IF(J16194=0,"Exact fit","Surplus"))</f>
        <v/>
      </c>
    </row>
    <row r="16195">
      <c r="A16195" s="4" t="n">
        <v>440609</v>
      </c>
      <c r="B16195" s="4" t="inlineStr">
        <is>
          <t>EP GABIRO</t>
        </is>
      </c>
      <c r="C16195" s="4" t="inlineStr">
        <is>
          <t>P5</t>
        </is>
      </c>
      <c r="D16195" s="5" t="n">
        <v>113</v>
      </c>
      <c r="E16195" s="5" t="n">
        <v>2</v>
      </c>
      <c r="F16195" s="5" t="n">
        <v>0</v>
      </c>
      <c r="G16195" s="5">
        <f>E16195-F16195</f>
        <v/>
      </c>
      <c r="H16195" s="5">
        <f>'Notes'!$B$4</f>
        <v/>
      </c>
      <c r="I16195" s="5">
        <f>ROUNDUP(D16195/H16195,0)</f>
        <v/>
      </c>
      <c r="J16195" s="6">
        <f>G16195-I16195</f>
        <v/>
      </c>
      <c r="K16195" s="4">
        <f>IF(J16195&lt;0,"Deficit",IF(J16195=0,"Exact fit","Surplus"))</f>
        <v/>
      </c>
    </row>
    <row r="16196">
      <c r="A16196" s="4" t="n">
        <v>440609</v>
      </c>
      <c r="B16196" s="4" t="inlineStr">
        <is>
          <t>EP GABIRO</t>
        </is>
      </c>
      <c r="C16196" s="4" t="inlineStr">
        <is>
          <t>P6</t>
        </is>
      </c>
      <c r="D16196" s="5" t="n">
        <v>29</v>
      </c>
      <c r="E16196" s="5" t="n">
        <v>1</v>
      </c>
      <c r="F16196" s="5" t="n">
        <v>0</v>
      </c>
      <c r="G16196" s="5">
        <f>E16196-F16196</f>
        <v/>
      </c>
      <c r="H16196" s="5">
        <f>'Notes'!$B$4</f>
        <v/>
      </c>
      <c r="I16196" s="5">
        <f>ROUNDUP(D16196/H16196,0)</f>
        <v/>
      </c>
      <c r="J16196" s="6">
        <f>G16196-I16196</f>
        <v/>
      </c>
      <c r="K16196" s="4">
        <f>IF(J16196&lt;0,"Deficit",IF(J16196=0,"Exact fit","Surplus"))</f>
        <v/>
      </c>
    </row>
    <row r="16197">
      <c r="A16197" s="4" t="n">
        <v>440703</v>
      </c>
      <c r="B16197" s="4" t="inlineStr">
        <is>
          <t>GS GICURA</t>
        </is>
      </c>
      <c r="C16197" s="4" t="inlineStr">
        <is>
          <t>P1</t>
        </is>
      </c>
      <c r="D16197" s="5" t="n">
        <v>216</v>
      </c>
      <c r="E16197" s="5" t="n">
        <v>6</v>
      </c>
      <c r="F16197" s="5" t="n">
        <v>3</v>
      </c>
      <c r="G16197" s="5">
        <f>E16197-F16197</f>
        <v/>
      </c>
      <c r="H16197" s="5">
        <f>'Notes'!$B$4</f>
        <v/>
      </c>
      <c r="I16197" s="5">
        <f>ROUNDUP(D16197/H16197,0)</f>
        <v/>
      </c>
      <c r="J16197" s="6">
        <f>G16197-I16197</f>
        <v/>
      </c>
      <c r="K16197" s="4">
        <f>IF(J16197&lt;0,"Deficit",IF(J16197=0,"Exact fit","Surplus"))</f>
        <v/>
      </c>
    </row>
    <row r="16198">
      <c r="A16198" s="4" t="n">
        <v>440703</v>
      </c>
      <c r="B16198" s="4" t="inlineStr">
        <is>
          <t>GS GICURA</t>
        </is>
      </c>
      <c r="C16198" s="4" t="inlineStr">
        <is>
          <t>P2</t>
        </is>
      </c>
      <c r="D16198" s="5" t="n">
        <v>145</v>
      </c>
      <c r="E16198" s="5" t="n">
        <v>4</v>
      </c>
      <c r="F16198" s="5" t="n">
        <v>0</v>
      </c>
      <c r="G16198" s="5">
        <f>E16198-F16198</f>
        <v/>
      </c>
      <c r="H16198" s="5">
        <f>'Notes'!$B$4</f>
        <v/>
      </c>
      <c r="I16198" s="5">
        <f>ROUNDUP(D16198/H16198,0)</f>
        <v/>
      </c>
      <c r="J16198" s="6">
        <f>G16198-I16198</f>
        <v/>
      </c>
      <c r="K16198" s="4">
        <f>IF(J16198&lt;0,"Deficit",IF(J16198=0,"Exact fit","Surplus"))</f>
        <v/>
      </c>
    </row>
    <row r="16199">
      <c r="A16199" s="4" t="n">
        <v>440703</v>
      </c>
      <c r="B16199" s="4" t="inlineStr">
        <is>
          <t>GS GICURA</t>
        </is>
      </c>
      <c r="C16199" s="4" t="inlineStr">
        <is>
          <t>P3</t>
        </is>
      </c>
      <c r="D16199" s="5" t="n">
        <v>153</v>
      </c>
      <c r="E16199" s="5" t="n">
        <v>4</v>
      </c>
      <c r="F16199" s="5" t="n">
        <v>1</v>
      </c>
      <c r="G16199" s="5">
        <f>E16199-F16199</f>
        <v/>
      </c>
      <c r="H16199" s="5">
        <f>'Notes'!$B$4</f>
        <v/>
      </c>
      <c r="I16199" s="5">
        <f>ROUNDUP(D16199/H16199,0)</f>
        <v/>
      </c>
      <c r="J16199" s="6">
        <f>G16199-I16199</f>
        <v/>
      </c>
      <c r="K16199" s="4">
        <f>IF(J16199&lt;0,"Deficit",IF(J16199=0,"Exact fit","Surplus"))</f>
        <v/>
      </c>
    </row>
    <row r="16200">
      <c r="A16200" s="4" t="n">
        <v>440703</v>
      </c>
      <c r="B16200" s="4" t="inlineStr">
        <is>
          <t>GS GICURA</t>
        </is>
      </c>
      <c r="C16200" s="4" t="inlineStr">
        <is>
          <t>P4</t>
        </is>
      </c>
      <c r="D16200" s="5" t="n">
        <v>204</v>
      </c>
      <c r="E16200" s="5" t="n">
        <v>5</v>
      </c>
      <c r="F16200" s="5" t="n">
        <v>0</v>
      </c>
      <c r="G16200" s="5">
        <f>E16200-F16200</f>
        <v/>
      </c>
      <c r="H16200" s="5">
        <f>'Notes'!$B$4</f>
        <v/>
      </c>
      <c r="I16200" s="5">
        <f>ROUNDUP(D16200/H16200,0)</f>
        <v/>
      </c>
      <c r="J16200" s="6">
        <f>G16200-I16200</f>
        <v/>
      </c>
      <c r="K16200" s="4">
        <f>IF(J16200&lt;0,"Deficit",IF(J16200=0,"Exact fit","Surplus"))</f>
        <v/>
      </c>
    </row>
    <row r="16201">
      <c r="A16201" s="4" t="n">
        <v>440703</v>
      </c>
      <c r="B16201" s="4" t="inlineStr">
        <is>
          <t>GS GICURA</t>
        </is>
      </c>
      <c r="C16201" s="4" t="inlineStr">
        <is>
          <t>P5</t>
        </is>
      </c>
      <c r="D16201" s="5" t="n">
        <v>120</v>
      </c>
      <c r="E16201" s="5" t="n">
        <v>3</v>
      </c>
      <c r="F16201" s="5" t="n">
        <v>0</v>
      </c>
      <c r="G16201" s="5">
        <f>E16201-F16201</f>
        <v/>
      </c>
      <c r="H16201" s="5">
        <f>'Notes'!$B$4</f>
        <v/>
      </c>
      <c r="I16201" s="5">
        <f>ROUNDUP(D16201/H16201,0)</f>
        <v/>
      </c>
      <c r="J16201" s="6">
        <f>G16201-I16201</f>
        <v/>
      </c>
      <c r="K16201" s="4">
        <f>IF(J16201&lt;0,"Deficit",IF(J16201=0,"Exact fit","Surplus"))</f>
        <v/>
      </c>
    </row>
    <row r="16202">
      <c r="A16202" s="4" t="n">
        <v>440703</v>
      </c>
      <c r="B16202" s="4" t="inlineStr">
        <is>
          <t>GS GICURA</t>
        </is>
      </c>
      <c r="C16202" s="4" t="inlineStr">
        <is>
          <t>P6</t>
        </is>
      </c>
      <c r="D16202" s="5" t="n">
        <v>106</v>
      </c>
      <c r="E16202" s="5" t="n">
        <v>3</v>
      </c>
      <c r="F16202" s="5" t="n">
        <v>0</v>
      </c>
      <c r="G16202" s="5">
        <f>E16202-F16202</f>
        <v/>
      </c>
      <c r="H16202" s="5">
        <f>'Notes'!$B$4</f>
        <v/>
      </c>
      <c r="I16202" s="5">
        <f>ROUNDUP(D16202/H16202,0)</f>
        <v/>
      </c>
      <c r="J16202" s="6">
        <f>G16202-I16202</f>
        <v/>
      </c>
      <c r="K16202" s="4">
        <f>IF(J16202&lt;0,"Deficit",IF(J16202=0,"Exact fit","Surplus"))</f>
        <v/>
      </c>
    </row>
    <row r="16203">
      <c r="A16203" s="4" t="n">
        <v>440704</v>
      </c>
      <c r="B16203" s="4" t="inlineStr">
        <is>
          <t>GS MUSASA / TSS</t>
        </is>
      </c>
      <c r="C16203" s="4" t="inlineStr">
        <is>
          <t>P1</t>
        </is>
      </c>
      <c r="D16203" s="5" t="n">
        <v>71</v>
      </c>
      <c r="E16203" s="5" t="n">
        <v>2</v>
      </c>
      <c r="F16203" s="5" t="n">
        <v>0</v>
      </c>
      <c r="G16203" s="5">
        <f>E16203-F16203</f>
        <v/>
      </c>
      <c r="H16203" s="5">
        <f>'Notes'!$B$4</f>
        <v/>
      </c>
      <c r="I16203" s="5">
        <f>ROUNDUP(D16203/H16203,0)</f>
        <v/>
      </c>
      <c r="J16203" s="6">
        <f>G16203-I16203</f>
        <v/>
      </c>
      <c r="K16203" s="4">
        <f>IF(J16203&lt;0,"Deficit",IF(J16203=0,"Exact fit","Surplus"))</f>
        <v/>
      </c>
    </row>
    <row r="16204">
      <c r="A16204" s="4" t="n">
        <v>440704</v>
      </c>
      <c r="B16204" s="4" t="inlineStr">
        <is>
          <t>GS MUSASA / TSS</t>
        </is>
      </c>
      <c r="C16204" s="4" t="inlineStr">
        <is>
          <t>P2</t>
        </is>
      </c>
      <c r="D16204" s="5" t="n">
        <v>78</v>
      </c>
      <c r="E16204" s="5" t="n">
        <v>2</v>
      </c>
      <c r="F16204" s="5" t="n">
        <v>0</v>
      </c>
      <c r="G16204" s="5">
        <f>E16204-F16204</f>
        <v/>
      </c>
      <c r="H16204" s="5">
        <f>'Notes'!$B$4</f>
        <v/>
      </c>
      <c r="I16204" s="5">
        <f>ROUNDUP(D16204/H16204,0)</f>
        <v/>
      </c>
      <c r="J16204" s="6">
        <f>G16204-I16204</f>
        <v/>
      </c>
      <c r="K16204" s="4">
        <f>IF(J16204&lt;0,"Deficit",IF(J16204=0,"Exact fit","Surplus"))</f>
        <v/>
      </c>
    </row>
    <row r="16205">
      <c r="A16205" s="4" t="n">
        <v>440704</v>
      </c>
      <c r="B16205" s="4" t="inlineStr">
        <is>
          <t>GS MUSASA / TSS</t>
        </is>
      </c>
      <c r="C16205" s="4" t="inlineStr">
        <is>
          <t>P3</t>
        </is>
      </c>
      <c r="D16205" s="5" t="n">
        <v>63</v>
      </c>
      <c r="E16205" s="5" t="n">
        <v>2</v>
      </c>
      <c r="F16205" s="5" t="n">
        <v>0</v>
      </c>
      <c r="G16205" s="5">
        <f>E16205-F16205</f>
        <v/>
      </c>
      <c r="H16205" s="5">
        <f>'Notes'!$B$4</f>
        <v/>
      </c>
      <c r="I16205" s="5">
        <f>ROUNDUP(D16205/H16205,0)</f>
        <v/>
      </c>
      <c r="J16205" s="6">
        <f>G16205-I16205</f>
        <v/>
      </c>
      <c r="K16205" s="4">
        <f>IF(J16205&lt;0,"Deficit",IF(J16205=0,"Exact fit","Surplus"))</f>
        <v/>
      </c>
    </row>
    <row r="16206">
      <c r="A16206" s="4" t="n">
        <v>440704</v>
      </c>
      <c r="B16206" s="4" t="inlineStr">
        <is>
          <t>GS MUSASA / TSS</t>
        </is>
      </c>
      <c r="C16206" s="4" t="inlineStr">
        <is>
          <t>P4</t>
        </is>
      </c>
      <c r="D16206" s="5" t="n">
        <v>92</v>
      </c>
      <c r="E16206" s="5" t="n">
        <v>2</v>
      </c>
      <c r="F16206" s="5" t="n">
        <v>0</v>
      </c>
      <c r="G16206" s="5">
        <f>E16206-F16206</f>
        <v/>
      </c>
      <c r="H16206" s="5">
        <f>'Notes'!$B$4</f>
        <v/>
      </c>
      <c r="I16206" s="5">
        <f>ROUNDUP(D16206/H16206,0)</f>
        <v/>
      </c>
      <c r="J16206" s="6">
        <f>G16206-I16206</f>
        <v/>
      </c>
      <c r="K16206" s="4">
        <f>IF(J16206&lt;0,"Deficit",IF(J16206=0,"Exact fit","Surplus"))</f>
        <v/>
      </c>
    </row>
    <row r="16207">
      <c r="A16207" s="4" t="n">
        <v>440704</v>
      </c>
      <c r="B16207" s="4" t="inlineStr">
        <is>
          <t>GS MUSASA / TSS</t>
        </is>
      </c>
      <c r="C16207" s="4" t="inlineStr">
        <is>
          <t>P5</t>
        </is>
      </c>
      <c r="D16207" s="5" t="n">
        <v>77</v>
      </c>
      <c r="E16207" s="5" t="n">
        <v>2</v>
      </c>
      <c r="F16207" s="5" t="n">
        <v>0</v>
      </c>
      <c r="G16207" s="5">
        <f>E16207-F16207</f>
        <v/>
      </c>
      <c r="H16207" s="5">
        <f>'Notes'!$B$4</f>
        <v/>
      </c>
      <c r="I16207" s="5">
        <f>ROUNDUP(D16207/H16207,0)</f>
        <v/>
      </c>
      <c r="J16207" s="6">
        <f>G16207-I16207</f>
        <v/>
      </c>
      <c r="K16207" s="4">
        <f>IF(J16207&lt;0,"Deficit",IF(J16207=0,"Exact fit","Surplus"))</f>
        <v/>
      </c>
    </row>
    <row r="16208">
      <c r="A16208" s="4" t="n">
        <v>440704</v>
      </c>
      <c r="B16208" s="4" t="inlineStr">
        <is>
          <t>GS MUSASA / TSS</t>
        </is>
      </c>
      <c r="C16208" s="4" t="inlineStr">
        <is>
          <t>P6</t>
        </is>
      </c>
      <c r="D16208" s="5" t="n">
        <v>50</v>
      </c>
      <c r="E16208" s="5" t="n">
        <v>2</v>
      </c>
      <c r="F16208" s="5" t="n">
        <v>0</v>
      </c>
      <c r="G16208" s="5">
        <f>E16208-F16208</f>
        <v/>
      </c>
      <c r="H16208" s="5">
        <f>'Notes'!$B$4</f>
        <v/>
      </c>
      <c r="I16208" s="5">
        <f>ROUNDUP(D16208/H16208,0)</f>
        <v/>
      </c>
      <c r="J16208" s="6">
        <f>G16208-I16208</f>
        <v/>
      </c>
      <c r="K16208" s="4">
        <f>IF(J16208&lt;0,"Deficit",IF(J16208=0,"Exact fit","Surplus"))</f>
        <v/>
      </c>
    </row>
    <row r="16209">
      <c r="A16209" s="4" t="n">
        <v>440705</v>
      </c>
      <c r="B16209" s="4" t="inlineStr">
        <is>
          <t>GS KIBOGA</t>
        </is>
      </c>
      <c r="C16209" s="4" t="inlineStr">
        <is>
          <t>P1</t>
        </is>
      </c>
      <c r="D16209" s="5" t="n">
        <v>121</v>
      </c>
      <c r="E16209" s="5" t="n">
        <v>2</v>
      </c>
      <c r="F16209" s="5" t="n">
        <v>0</v>
      </c>
      <c r="G16209" s="5">
        <f>E16209-F16209</f>
        <v/>
      </c>
      <c r="H16209" s="5">
        <f>'Notes'!$B$4</f>
        <v/>
      </c>
      <c r="I16209" s="5">
        <f>ROUNDUP(D16209/H16209,0)</f>
        <v/>
      </c>
      <c r="J16209" s="6">
        <f>G16209-I16209</f>
        <v/>
      </c>
      <c r="K16209" s="4">
        <f>IF(J16209&lt;0,"Deficit",IF(J16209=0,"Exact fit","Surplus"))</f>
        <v/>
      </c>
    </row>
    <row r="16210">
      <c r="A16210" s="4" t="n">
        <v>440705</v>
      </c>
      <c r="B16210" s="4" t="inlineStr">
        <is>
          <t>GS KIBOGA</t>
        </is>
      </c>
      <c r="C16210" s="4" t="inlineStr">
        <is>
          <t>P2</t>
        </is>
      </c>
      <c r="D16210" s="5" t="n">
        <v>86</v>
      </c>
      <c r="E16210" s="5" t="n">
        <v>2</v>
      </c>
      <c r="F16210" s="5" t="n">
        <v>0</v>
      </c>
      <c r="G16210" s="5">
        <f>E16210-F16210</f>
        <v/>
      </c>
      <c r="H16210" s="5">
        <f>'Notes'!$B$4</f>
        <v/>
      </c>
      <c r="I16210" s="5">
        <f>ROUNDUP(D16210/H16210,0)</f>
        <v/>
      </c>
      <c r="J16210" s="6">
        <f>G16210-I16210</f>
        <v/>
      </c>
      <c r="K16210" s="4">
        <f>IF(J16210&lt;0,"Deficit",IF(J16210=0,"Exact fit","Surplus"))</f>
        <v/>
      </c>
    </row>
    <row r="16211">
      <c r="A16211" s="4" t="n">
        <v>440705</v>
      </c>
      <c r="B16211" s="4" t="inlineStr">
        <is>
          <t>GS KIBOGA</t>
        </is>
      </c>
      <c r="C16211" s="4" t="inlineStr">
        <is>
          <t>P3</t>
        </is>
      </c>
      <c r="D16211" s="5" t="n">
        <v>91</v>
      </c>
      <c r="E16211" s="5" t="n">
        <v>2</v>
      </c>
      <c r="F16211" s="5" t="n">
        <v>0</v>
      </c>
      <c r="G16211" s="5">
        <f>E16211-F16211</f>
        <v/>
      </c>
      <c r="H16211" s="5">
        <f>'Notes'!$B$4</f>
        <v/>
      </c>
      <c r="I16211" s="5">
        <f>ROUNDUP(D16211/H16211,0)</f>
        <v/>
      </c>
      <c r="J16211" s="6">
        <f>G16211-I16211</f>
        <v/>
      </c>
      <c r="K16211" s="4">
        <f>IF(J16211&lt;0,"Deficit",IF(J16211=0,"Exact fit","Surplus"))</f>
        <v/>
      </c>
    </row>
    <row r="16212">
      <c r="A16212" s="4" t="n">
        <v>440705</v>
      </c>
      <c r="B16212" s="4" t="inlineStr">
        <is>
          <t>GS KIBOGA</t>
        </is>
      </c>
      <c r="C16212" s="4" t="inlineStr">
        <is>
          <t>P4</t>
        </is>
      </c>
      <c r="D16212" s="5" t="n">
        <v>136</v>
      </c>
      <c r="E16212" s="5" t="n">
        <v>3</v>
      </c>
      <c r="F16212" s="5" t="n">
        <v>0</v>
      </c>
      <c r="G16212" s="5">
        <f>E16212-F16212</f>
        <v/>
      </c>
      <c r="H16212" s="5">
        <f>'Notes'!$B$4</f>
        <v/>
      </c>
      <c r="I16212" s="5">
        <f>ROUNDUP(D16212/H16212,0)</f>
        <v/>
      </c>
      <c r="J16212" s="6">
        <f>G16212-I16212</f>
        <v/>
      </c>
      <c r="K16212" s="4">
        <f>IF(J16212&lt;0,"Deficit",IF(J16212=0,"Exact fit","Surplus"))</f>
        <v/>
      </c>
    </row>
    <row r="16213">
      <c r="A16213" s="4" t="n">
        <v>440705</v>
      </c>
      <c r="B16213" s="4" t="inlineStr">
        <is>
          <t>GS KIBOGA</t>
        </is>
      </c>
      <c r="C16213" s="4" t="inlineStr">
        <is>
          <t>P5</t>
        </is>
      </c>
      <c r="D16213" s="5" t="n">
        <v>58</v>
      </c>
      <c r="E16213" s="5" t="n">
        <v>2</v>
      </c>
      <c r="F16213" s="5" t="n">
        <v>0</v>
      </c>
      <c r="G16213" s="5">
        <f>E16213-F16213</f>
        <v/>
      </c>
      <c r="H16213" s="5">
        <f>'Notes'!$B$4</f>
        <v/>
      </c>
      <c r="I16213" s="5">
        <f>ROUNDUP(D16213/H16213,0)</f>
        <v/>
      </c>
      <c r="J16213" s="6">
        <f>G16213-I16213</f>
        <v/>
      </c>
      <c r="K16213" s="4">
        <f>IF(J16213&lt;0,"Deficit",IF(J16213=0,"Exact fit","Surplus"))</f>
        <v/>
      </c>
    </row>
    <row r="16214">
      <c r="A16214" s="4" t="n">
        <v>440705</v>
      </c>
      <c r="B16214" s="4" t="inlineStr">
        <is>
          <t>GS KIBOGA</t>
        </is>
      </c>
      <c r="C16214" s="4" t="inlineStr">
        <is>
          <t>P6</t>
        </is>
      </c>
      <c r="D16214" s="5" t="n">
        <v>30</v>
      </c>
      <c r="E16214" s="5" t="n">
        <v>1</v>
      </c>
      <c r="F16214" s="5" t="n">
        <v>0</v>
      </c>
      <c r="G16214" s="5">
        <f>E16214-F16214</f>
        <v/>
      </c>
      <c r="H16214" s="5">
        <f>'Notes'!$B$4</f>
        <v/>
      </c>
      <c r="I16214" s="5">
        <f>ROUNDUP(D16214/H16214,0)</f>
        <v/>
      </c>
      <c r="J16214" s="6">
        <f>G16214-I16214</f>
        <v/>
      </c>
      <c r="K16214" s="4">
        <f>IF(J16214&lt;0,"Deficit",IF(J16214=0,"Exact fit","Surplus"))</f>
        <v/>
      </c>
    </row>
    <row r="16215">
      <c r="A16215" s="4" t="n">
        <v>440709</v>
      </c>
      <c r="B16215" s="4" t="inlineStr">
        <is>
          <t>EP RUHOMBO</t>
        </is>
      </c>
      <c r="C16215" s="4" t="inlineStr">
        <is>
          <t>P1</t>
        </is>
      </c>
      <c r="D16215" s="5" t="n">
        <v>118</v>
      </c>
      <c r="E16215" s="5" t="n">
        <v>2</v>
      </c>
      <c r="F16215" s="5" t="n">
        <v>0</v>
      </c>
      <c r="G16215" s="5">
        <f>E16215-F16215</f>
        <v/>
      </c>
      <c r="H16215" s="5">
        <f>'Notes'!$B$4</f>
        <v/>
      </c>
      <c r="I16215" s="5">
        <f>ROUNDUP(D16215/H16215,0)</f>
        <v/>
      </c>
      <c r="J16215" s="6">
        <f>G16215-I16215</f>
        <v/>
      </c>
      <c r="K16215" s="4">
        <f>IF(J16215&lt;0,"Deficit",IF(J16215=0,"Exact fit","Surplus"))</f>
        <v/>
      </c>
    </row>
    <row r="16216">
      <c r="A16216" s="4" t="n">
        <v>440709</v>
      </c>
      <c r="B16216" s="4" t="inlineStr">
        <is>
          <t>EP RUHOMBO</t>
        </is>
      </c>
      <c r="C16216" s="4" t="inlineStr">
        <is>
          <t>P2</t>
        </is>
      </c>
      <c r="D16216" s="5" t="n">
        <v>101</v>
      </c>
      <c r="E16216" s="5" t="n">
        <v>2</v>
      </c>
      <c r="F16216" s="5" t="n">
        <v>1</v>
      </c>
      <c r="G16216" s="5">
        <f>E16216-F16216</f>
        <v/>
      </c>
      <c r="H16216" s="5">
        <f>'Notes'!$B$4</f>
        <v/>
      </c>
      <c r="I16216" s="5">
        <f>ROUNDUP(D16216/H16216,0)</f>
        <v/>
      </c>
      <c r="J16216" s="6">
        <f>G16216-I16216</f>
        <v/>
      </c>
      <c r="K16216" s="4">
        <f>IF(J16216&lt;0,"Deficit",IF(J16216=0,"Exact fit","Surplus"))</f>
        <v/>
      </c>
    </row>
    <row r="16217">
      <c r="A16217" s="4" t="n">
        <v>440709</v>
      </c>
      <c r="B16217" s="4" t="inlineStr">
        <is>
          <t>EP RUHOMBO</t>
        </is>
      </c>
      <c r="C16217" s="4" t="inlineStr">
        <is>
          <t>P3</t>
        </is>
      </c>
      <c r="D16217" s="5" t="n">
        <v>109</v>
      </c>
      <c r="E16217" s="5" t="n">
        <v>2</v>
      </c>
      <c r="F16217" s="5" t="n">
        <v>1</v>
      </c>
      <c r="G16217" s="5">
        <f>E16217-F16217</f>
        <v/>
      </c>
      <c r="H16217" s="5">
        <f>'Notes'!$B$4</f>
        <v/>
      </c>
      <c r="I16217" s="5">
        <f>ROUNDUP(D16217/H16217,0)</f>
        <v/>
      </c>
      <c r="J16217" s="6">
        <f>G16217-I16217</f>
        <v/>
      </c>
      <c r="K16217" s="4">
        <f>IF(J16217&lt;0,"Deficit",IF(J16217=0,"Exact fit","Surplus"))</f>
        <v/>
      </c>
    </row>
    <row r="16218">
      <c r="A16218" s="4" t="n">
        <v>440709</v>
      </c>
      <c r="B16218" s="4" t="inlineStr">
        <is>
          <t>EP RUHOMBO</t>
        </is>
      </c>
      <c r="C16218" s="4" t="inlineStr">
        <is>
          <t>P4</t>
        </is>
      </c>
      <c r="D16218" s="5" t="n">
        <v>109</v>
      </c>
      <c r="E16218" s="5" t="n">
        <v>2</v>
      </c>
      <c r="F16218" s="5" t="n">
        <v>0</v>
      </c>
      <c r="G16218" s="5">
        <f>E16218-F16218</f>
        <v/>
      </c>
      <c r="H16218" s="5">
        <f>'Notes'!$B$4</f>
        <v/>
      </c>
      <c r="I16218" s="5">
        <f>ROUNDUP(D16218/H16218,0)</f>
        <v/>
      </c>
      <c r="J16218" s="6">
        <f>G16218-I16218</f>
        <v/>
      </c>
      <c r="K16218" s="4">
        <f>IF(J16218&lt;0,"Deficit",IF(J16218=0,"Exact fit","Surplus"))</f>
        <v/>
      </c>
    </row>
    <row r="16219">
      <c r="A16219" s="4" t="n">
        <v>440709</v>
      </c>
      <c r="B16219" s="4" t="inlineStr">
        <is>
          <t>EP RUHOMBO</t>
        </is>
      </c>
      <c r="C16219" s="4" t="inlineStr">
        <is>
          <t>P5</t>
        </is>
      </c>
      <c r="D16219" s="5" t="n">
        <v>81</v>
      </c>
      <c r="E16219" s="5" t="n">
        <v>2</v>
      </c>
      <c r="F16219" s="5" t="n">
        <v>1</v>
      </c>
      <c r="G16219" s="5">
        <f>E16219-F16219</f>
        <v/>
      </c>
      <c r="H16219" s="5">
        <f>'Notes'!$B$4</f>
        <v/>
      </c>
      <c r="I16219" s="5">
        <f>ROUNDUP(D16219/H16219,0)</f>
        <v/>
      </c>
      <c r="J16219" s="6">
        <f>G16219-I16219</f>
        <v/>
      </c>
      <c r="K16219" s="4">
        <f>IF(J16219&lt;0,"Deficit",IF(J16219=0,"Exact fit","Surplus"))</f>
        <v/>
      </c>
    </row>
    <row r="16220">
      <c r="A16220" s="4" t="n">
        <v>440709</v>
      </c>
      <c r="B16220" s="4" t="inlineStr">
        <is>
          <t>EP RUHOMBO</t>
        </is>
      </c>
      <c r="C16220" s="4" t="inlineStr">
        <is>
          <t>P6</t>
        </is>
      </c>
      <c r="D16220" s="5" t="n">
        <v>31</v>
      </c>
      <c r="E16220" s="5" t="n">
        <v>1</v>
      </c>
      <c r="F16220" s="5" t="n">
        <v>0</v>
      </c>
      <c r="G16220" s="5">
        <f>E16220-F16220</f>
        <v/>
      </c>
      <c r="H16220" s="5">
        <f>'Notes'!$B$4</f>
        <v/>
      </c>
      <c r="I16220" s="5">
        <f>ROUNDUP(D16220/H16220,0)</f>
        <v/>
      </c>
      <c r="J16220" s="6">
        <f>G16220-I16220</f>
        <v/>
      </c>
      <c r="K16220" s="4">
        <f>IF(J16220&lt;0,"Deficit",IF(J16220=0,"Exact fit","Surplus"))</f>
        <v/>
      </c>
    </row>
    <row r="16221">
      <c r="A16221" s="4" t="n">
        <v>440710</v>
      </c>
      <c r="B16221" s="4" t="inlineStr">
        <is>
          <t>CS MUBUGA</t>
        </is>
      </c>
      <c r="C16221" s="4" t="inlineStr">
        <is>
          <t>P1</t>
        </is>
      </c>
      <c r="D16221" s="5" t="n">
        <v>91</v>
      </c>
      <c r="E16221" s="5" t="n">
        <v>2</v>
      </c>
      <c r="F16221" s="5" t="n">
        <v>0</v>
      </c>
      <c r="G16221" s="5">
        <f>E16221-F16221</f>
        <v/>
      </c>
      <c r="H16221" s="5">
        <f>'Notes'!$B$4</f>
        <v/>
      </c>
      <c r="I16221" s="5">
        <f>ROUNDUP(D16221/H16221,0)</f>
        <v/>
      </c>
      <c r="J16221" s="6">
        <f>G16221-I16221</f>
        <v/>
      </c>
      <c r="K16221" s="4">
        <f>IF(J16221&lt;0,"Deficit",IF(J16221=0,"Exact fit","Surplus"))</f>
        <v/>
      </c>
    </row>
    <row r="16222">
      <c r="A16222" s="4" t="n">
        <v>440710</v>
      </c>
      <c r="B16222" s="4" t="inlineStr">
        <is>
          <t>CS MUBUGA</t>
        </is>
      </c>
      <c r="C16222" s="4" t="inlineStr">
        <is>
          <t>P2</t>
        </is>
      </c>
      <c r="D16222" s="5" t="n">
        <v>86</v>
      </c>
      <c r="E16222" s="5" t="n">
        <v>2</v>
      </c>
      <c r="F16222" s="5" t="n">
        <v>0</v>
      </c>
      <c r="G16222" s="5">
        <f>E16222-F16222</f>
        <v/>
      </c>
      <c r="H16222" s="5">
        <f>'Notes'!$B$4</f>
        <v/>
      </c>
      <c r="I16222" s="5">
        <f>ROUNDUP(D16222/H16222,0)</f>
        <v/>
      </c>
      <c r="J16222" s="6">
        <f>G16222-I16222</f>
        <v/>
      </c>
      <c r="K16222" s="4">
        <f>IF(J16222&lt;0,"Deficit",IF(J16222=0,"Exact fit","Surplus"))</f>
        <v/>
      </c>
    </row>
    <row r="16223">
      <c r="A16223" s="4" t="n">
        <v>440710</v>
      </c>
      <c r="B16223" s="4" t="inlineStr">
        <is>
          <t>CS MUBUGA</t>
        </is>
      </c>
      <c r="C16223" s="4" t="inlineStr">
        <is>
          <t>P3</t>
        </is>
      </c>
      <c r="D16223" s="5" t="n">
        <v>67</v>
      </c>
      <c r="E16223" s="5" t="n">
        <v>2</v>
      </c>
      <c r="F16223" s="5" t="n">
        <v>0</v>
      </c>
      <c r="G16223" s="5">
        <f>E16223-F16223</f>
        <v/>
      </c>
      <c r="H16223" s="5">
        <f>'Notes'!$B$4</f>
        <v/>
      </c>
      <c r="I16223" s="5">
        <f>ROUNDUP(D16223/H16223,0)</f>
        <v/>
      </c>
      <c r="J16223" s="6">
        <f>G16223-I16223</f>
        <v/>
      </c>
      <c r="K16223" s="4">
        <f>IF(J16223&lt;0,"Deficit",IF(J16223=0,"Exact fit","Surplus"))</f>
        <v/>
      </c>
    </row>
    <row r="16224">
      <c r="A16224" s="4" t="n">
        <v>440710</v>
      </c>
      <c r="B16224" s="4" t="inlineStr">
        <is>
          <t>CS MUBUGA</t>
        </is>
      </c>
      <c r="C16224" s="4" t="inlineStr">
        <is>
          <t>P4</t>
        </is>
      </c>
      <c r="D16224" s="5" t="n">
        <v>59</v>
      </c>
      <c r="E16224" s="5" t="n">
        <v>2</v>
      </c>
      <c r="F16224" s="5" t="n">
        <v>0</v>
      </c>
      <c r="G16224" s="5">
        <f>E16224-F16224</f>
        <v/>
      </c>
      <c r="H16224" s="5">
        <f>'Notes'!$B$4</f>
        <v/>
      </c>
      <c r="I16224" s="5">
        <f>ROUNDUP(D16224/H16224,0)</f>
        <v/>
      </c>
      <c r="J16224" s="6">
        <f>G16224-I16224</f>
        <v/>
      </c>
      <c r="K16224" s="4">
        <f>IF(J16224&lt;0,"Deficit",IF(J16224=0,"Exact fit","Surplus"))</f>
        <v/>
      </c>
    </row>
    <row r="16225">
      <c r="A16225" s="4" t="n">
        <v>440710</v>
      </c>
      <c r="B16225" s="4" t="inlineStr">
        <is>
          <t>CS MUBUGA</t>
        </is>
      </c>
      <c r="C16225" s="4" t="inlineStr">
        <is>
          <t>P5</t>
        </is>
      </c>
      <c r="D16225" s="5" t="n">
        <v>83</v>
      </c>
      <c r="E16225" s="5" t="n">
        <v>2</v>
      </c>
      <c r="F16225" s="5" t="n">
        <v>0</v>
      </c>
      <c r="G16225" s="5">
        <f>E16225-F16225</f>
        <v/>
      </c>
      <c r="H16225" s="5">
        <f>'Notes'!$B$4</f>
        <v/>
      </c>
      <c r="I16225" s="5">
        <f>ROUNDUP(D16225/H16225,0)</f>
        <v/>
      </c>
      <c r="J16225" s="6">
        <f>G16225-I16225</f>
        <v/>
      </c>
      <c r="K16225" s="4">
        <f>IF(J16225&lt;0,"Deficit",IF(J16225=0,"Exact fit","Surplus"))</f>
        <v/>
      </c>
    </row>
    <row r="16226">
      <c r="A16226" s="4" t="n">
        <v>440710</v>
      </c>
      <c r="B16226" s="4" t="inlineStr">
        <is>
          <t>CS MUBUGA</t>
        </is>
      </c>
      <c r="C16226" s="4" t="inlineStr">
        <is>
          <t>P6</t>
        </is>
      </c>
      <c r="D16226" s="5" t="n">
        <v>36</v>
      </c>
      <c r="E16226" s="5" t="n">
        <v>1</v>
      </c>
      <c r="F16226" s="5" t="n">
        <v>0</v>
      </c>
      <c r="G16226" s="5">
        <f>E16226-F16226</f>
        <v/>
      </c>
      <c r="H16226" s="5">
        <f>'Notes'!$B$4</f>
        <v/>
      </c>
      <c r="I16226" s="5">
        <f>ROUNDUP(D16226/H16226,0)</f>
        <v/>
      </c>
      <c r="J16226" s="6">
        <f>G16226-I16226</f>
        <v/>
      </c>
      <c r="K16226" s="4">
        <f>IF(J16226&lt;0,"Deficit",IF(J16226=0,"Exact fit","Surplus"))</f>
        <v/>
      </c>
    </row>
    <row r="16227">
      <c r="A16227" s="4" t="n">
        <v>440744</v>
      </c>
      <c r="B16227" s="4" t="inlineStr">
        <is>
          <t>EP URUMURI</t>
        </is>
      </c>
      <c r="C16227" s="4" t="inlineStr">
        <is>
          <t>P1</t>
        </is>
      </c>
      <c r="D16227" s="5" t="n">
        <v>39</v>
      </c>
      <c r="E16227" s="5" t="n">
        <v>1</v>
      </c>
      <c r="F16227" s="5" t="n">
        <v>0</v>
      </c>
      <c r="G16227" s="5">
        <f>E16227-F16227</f>
        <v/>
      </c>
      <c r="H16227" s="5">
        <f>'Notes'!$B$4</f>
        <v/>
      </c>
      <c r="I16227" s="5">
        <f>ROUNDUP(D16227/H16227,0)</f>
        <v/>
      </c>
      <c r="J16227" s="6">
        <f>G16227-I16227</f>
        <v/>
      </c>
      <c r="K16227" s="4">
        <f>IF(J16227&lt;0,"Deficit",IF(J16227=0,"Exact fit","Surplus"))</f>
        <v/>
      </c>
    </row>
    <row r="16228">
      <c r="A16228" s="4" t="n">
        <v>440744</v>
      </c>
      <c r="B16228" s="4" t="inlineStr">
        <is>
          <t>EP URUMURI</t>
        </is>
      </c>
      <c r="C16228" s="4" t="inlineStr">
        <is>
          <t>P2</t>
        </is>
      </c>
      <c r="D16228" s="5" t="n">
        <v>30</v>
      </c>
      <c r="E16228" s="5" t="n">
        <v>1</v>
      </c>
      <c r="F16228" s="5" t="n">
        <v>0</v>
      </c>
      <c r="G16228" s="5">
        <f>E16228-F16228</f>
        <v/>
      </c>
      <c r="H16228" s="5">
        <f>'Notes'!$B$4</f>
        <v/>
      </c>
      <c r="I16228" s="5">
        <f>ROUNDUP(D16228/H16228,0)</f>
        <v/>
      </c>
      <c r="J16228" s="6">
        <f>G16228-I16228</f>
        <v/>
      </c>
      <c r="K16228" s="4">
        <f>IF(J16228&lt;0,"Deficit",IF(J16228=0,"Exact fit","Surplus"))</f>
        <v/>
      </c>
    </row>
    <row r="16229">
      <c r="A16229" s="4" t="n">
        <v>440744</v>
      </c>
      <c r="B16229" s="4" t="inlineStr">
        <is>
          <t>EP URUMURI</t>
        </is>
      </c>
      <c r="C16229" s="4" t="inlineStr">
        <is>
          <t>P3</t>
        </is>
      </c>
      <c r="D16229" s="5" t="n">
        <v>34</v>
      </c>
      <c r="E16229" s="5" t="n">
        <v>1</v>
      </c>
      <c r="F16229" s="5" t="n">
        <v>0</v>
      </c>
      <c r="G16229" s="5">
        <f>E16229-F16229</f>
        <v/>
      </c>
      <c r="H16229" s="5">
        <f>'Notes'!$B$4</f>
        <v/>
      </c>
      <c r="I16229" s="5">
        <f>ROUNDUP(D16229/H16229,0)</f>
        <v/>
      </c>
      <c r="J16229" s="6">
        <f>G16229-I16229</f>
        <v/>
      </c>
      <c r="K16229" s="4">
        <f>IF(J16229&lt;0,"Deficit",IF(J16229=0,"Exact fit","Surplus"))</f>
        <v/>
      </c>
    </row>
    <row r="16230">
      <c r="A16230" s="4" t="n">
        <v>440744</v>
      </c>
      <c r="B16230" s="4" t="inlineStr">
        <is>
          <t>EP URUMURI</t>
        </is>
      </c>
      <c r="C16230" s="4" t="inlineStr">
        <is>
          <t>P4</t>
        </is>
      </c>
      <c r="D16230" s="5" t="n">
        <v>48</v>
      </c>
      <c r="E16230" s="5" t="n">
        <v>1</v>
      </c>
      <c r="F16230" s="5" t="n">
        <v>0</v>
      </c>
      <c r="G16230" s="5">
        <f>E16230-F16230</f>
        <v/>
      </c>
      <c r="H16230" s="5">
        <f>'Notes'!$B$4</f>
        <v/>
      </c>
      <c r="I16230" s="5">
        <f>ROUNDUP(D16230/H16230,0)</f>
        <v/>
      </c>
      <c r="J16230" s="6">
        <f>G16230-I16230</f>
        <v/>
      </c>
      <c r="K16230" s="4">
        <f>IF(J16230&lt;0,"Deficit",IF(J16230=0,"Exact fit","Surplus"))</f>
        <v/>
      </c>
    </row>
    <row r="16231">
      <c r="A16231" s="4" t="n">
        <v>440744</v>
      </c>
      <c r="B16231" s="4" t="inlineStr">
        <is>
          <t>EP URUMURI</t>
        </is>
      </c>
      <c r="C16231" s="4" t="inlineStr">
        <is>
          <t>P5</t>
        </is>
      </c>
      <c r="D16231" s="5" t="n">
        <v>47</v>
      </c>
      <c r="E16231" s="5" t="n">
        <v>1</v>
      </c>
      <c r="F16231" s="5" t="n">
        <v>0</v>
      </c>
      <c r="G16231" s="5">
        <f>E16231-F16231</f>
        <v/>
      </c>
      <c r="H16231" s="5">
        <f>'Notes'!$B$4</f>
        <v/>
      </c>
      <c r="I16231" s="5">
        <f>ROUNDUP(D16231/H16231,0)</f>
        <v/>
      </c>
      <c r="J16231" s="6">
        <f>G16231-I16231</f>
        <v/>
      </c>
      <c r="K16231" s="4">
        <f>IF(J16231&lt;0,"Deficit",IF(J16231=0,"Exact fit","Surplus"))</f>
        <v/>
      </c>
    </row>
    <row r="16232">
      <c r="A16232" s="4" t="n">
        <v>440744</v>
      </c>
      <c r="B16232" s="4" t="inlineStr">
        <is>
          <t>EP URUMURI</t>
        </is>
      </c>
      <c r="C16232" s="4" t="inlineStr">
        <is>
          <t>P6</t>
        </is>
      </c>
      <c r="D16232" s="5" t="n">
        <v>24</v>
      </c>
      <c r="E16232" s="5" t="n">
        <v>1</v>
      </c>
      <c r="F16232" s="5" t="n">
        <v>0</v>
      </c>
      <c r="G16232" s="5">
        <f>E16232-F16232</f>
        <v/>
      </c>
      <c r="H16232" s="5">
        <f>'Notes'!$B$4</f>
        <v/>
      </c>
      <c r="I16232" s="5">
        <f>ROUNDUP(D16232/H16232,0)</f>
        <v/>
      </c>
      <c r="J16232" s="6">
        <f>G16232-I16232</f>
        <v/>
      </c>
      <c r="K16232" s="4">
        <f>IF(J16232&lt;0,"Deficit",IF(J16232=0,"Exact fit","Surplus"))</f>
        <v/>
      </c>
    </row>
    <row r="16233">
      <c r="A16233" s="4" t="n">
        <v>440802</v>
      </c>
      <c r="B16233" s="4" t="inlineStr">
        <is>
          <t>EP GITARE I</t>
        </is>
      </c>
      <c r="C16233" s="4" t="inlineStr">
        <is>
          <t>P1</t>
        </is>
      </c>
      <c r="D16233" s="5" t="n">
        <v>195</v>
      </c>
      <c r="E16233" s="5" t="n">
        <v>6</v>
      </c>
      <c r="F16233" s="5" t="n">
        <v>3</v>
      </c>
      <c r="G16233" s="5">
        <f>E16233-F16233</f>
        <v/>
      </c>
      <c r="H16233" s="5">
        <f>'Notes'!$B$4</f>
        <v/>
      </c>
      <c r="I16233" s="5">
        <f>ROUNDUP(D16233/H16233,0)</f>
        <v/>
      </c>
      <c r="J16233" s="6">
        <f>G16233-I16233</f>
        <v/>
      </c>
      <c r="K16233" s="4">
        <f>IF(J16233&lt;0,"Deficit",IF(J16233=0,"Exact fit","Surplus"))</f>
        <v/>
      </c>
    </row>
    <row r="16234">
      <c r="A16234" s="4" t="n">
        <v>440802</v>
      </c>
      <c r="B16234" s="4" t="inlineStr">
        <is>
          <t>EP GITARE I</t>
        </is>
      </c>
      <c r="C16234" s="4" t="inlineStr">
        <is>
          <t>P2</t>
        </is>
      </c>
      <c r="D16234" s="5" t="n">
        <v>192</v>
      </c>
      <c r="E16234" s="5" t="n">
        <v>4</v>
      </c>
      <c r="F16234" s="5" t="n">
        <v>2</v>
      </c>
      <c r="G16234" s="5">
        <f>E16234-F16234</f>
        <v/>
      </c>
      <c r="H16234" s="5">
        <f>'Notes'!$B$4</f>
        <v/>
      </c>
      <c r="I16234" s="5">
        <f>ROUNDUP(D16234/H16234,0)</f>
        <v/>
      </c>
      <c r="J16234" s="6">
        <f>G16234-I16234</f>
        <v/>
      </c>
      <c r="K16234" s="4">
        <f>IF(J16234&lt;0,"Deficit",IF(J16234=0,"Exact fit","Surplus"))</f>
        <v/>
      </c>
    </row>
    <row r="16235">
      <c r="A16235" s="4" t="n">
        <v>440802</v>
      </c>
      <c r="B16235" s="4" t="inlineStr">
        <is>
          <t>EP GITARE I</t>
        </is>
      </c>
      <c r="C16235" s="4" t="inlineStr">
        <is>
          <t>P3</t>
        </is>
      </c>
      <c r="D16235" s="5" t="n">
        <v>188</v>
      </c>
      <c r="E16235" s="5" t="n">
        <v>4</v>
      </c>
      <c r="F16235" s="5" t="n">
        <v>2</v>
      </c>
      <c r="G16235" s="5">
        <f>E16235-F16235</f>
        <v/>
      </c>
      <c r="H16235" s="5">
        <f>'Notes'!$B$4</f>
        <v/>
      </c>
      <c r="I16235" s="5">
        <f>ROUNDUP(D16235/H16235,0)</f>
        <v/>
      </c>
      <c r="J16235" s="6">
        <f>G16235-I16235</f>
        <v/>
      </c>
      <c r="K16235" s="4">
        <f>IF(J16235&lt;0,"Deficit",IF(J16235=0,"Exact fit","Surplus"))</f>
        <v/>
      </c>
    </row>
    <row r="16236">
      <c r="A16236" s="4" t="n">
        <v>440802</v>
      </c>
      <c r="B16236" s="4" t="inlineStr">
        <is>
          <t>EP GITARE I</t>
        </is>
      </c>
      <c r="C16236" s="4" t="inlineStr">
        <is>
          <t>P4</t>
        </is>
      </c>
      <c r="D16236" s="5" t="n">
        <v>212</v>
      </c>
      <c r="E16236" s="5" t="n">
        <v>6</v>
      </c>
      <c r="F16236" s="5" t="n">
        <v>3</v>
      </c>
      <c r="G16236" s="5">
        <f>E16236-F16236</f>
        <v/>
      </c>
      <c r="H16236" s="5">
        <f>'Notes'!$B$4</f>
        <v/>
      </c>
      <c r="I16236" s="5">
        <f>ROUNDUP(D16236/H16236,0)</f>
        <v/>
      </c>
      <c r="J16236" s="6">
        <f>G16236-I16236</f>
        <v/>
      </c>
      <c r="K16236" s="4">
        <f>IF(J16236&lt;0,"Deficit",IF(J16236=0,"Exact fit","Surplus"))</f>
        <v/>
      </c>
    </row>
    <row r="16237">
      <c r="A16237" s="4" t="n">
        <v>440802</v>
      </c>
      <c r="B16237" s="4" t="inlineStr">
        <is>
          <t>EP GITARE I</t>
        </is>
      </c>
      <c r="C16237" s="4" t="inlineStr">
        <is>
          <t>P5</t>
        </is>
      </c>
      <c r="D16237" s="5" t="n">
        <v>196</v>
      </c>
      <c r="E16237" s="5" t="n">
        <v>4</v>
      </c>
      <c r="F16237" s="5" t="n">
        <v>1</v>
      </c>
      <c r="G16237" s="5">
        <f>E16237-F16237</f>
        <v/>
      </c>
      <c r="H16237" s="5">
        <f>'Notes'!$B$4</f>
        <v/>
      </c>
      <c r="I16237" s="5">
        <f>ROUNDUP(D16237/H16237,0)</f>
        <v/>
      </c>
      <c r="J16237" s="6">
        <f>G16237-I16237</f>
        <v/>
      </c>
      <c r="K16237" s="4">
        <f>IF(J16237&lt;0,"Deficit",IF(J16237=0,"Exact fit","Surplus"))</f>
        <v/>
      </c>
    </row>
    <row r="16238">
      <c r="A16238" s="4" t="n">
        <v>440802</v>
      </c>
      <c r="B16238" s="4" t="inlineStr">
        <is>
          <t>EP GITARE I</t>
        </is>
      </c>
      <c r="C16238" s="4" t="inlineStr">
        <is>
          <t>P6</t>
        </is>
      </c>
      <c r="D16238" s="5" t="n">
        <v>81</v>
      </c>
      <c r="E16238" s="5" t="n">
        <v>3</v>
      </c>
      <c r="F16238" s="5" t="n">
        <v>0</v>
      </c>
      <c r="G16238" s="5">
        <f>E16238-F16238</f>
        <v/>
      </c>
      <c r="H16238" s="5">
        <f>'Notes'!$B$4</f>
        <v/>
      </c>
      <c r="I16238" s="5">
        <f>ROUNDUP(D16238/H16238,0)</f>
        <v/>
      </c>
      <c r="J16238" s="6">
        <f>G16238-I16238</f>
        <v/>
      </c>
      <c r="K16238" s="4">
        <f>IF(J16238&lt;0,"Deficit",IF(J16238=0,"Exact fit","Surplus"))</f>
        <v/>
      </c>
    </row>
    <row r="16239">
      <c r="A16239" s="4" t="n">
        <v>440803</v>
      </c>
      <c r="B16239" s="4" t="inlineStr">
        <is>
          <t>EP Kanaba</t>
        </is>
      </c>
      <c r="C16239" s="4" t="inlineStr">
        <is>
          <t>P1</t>
        </is>
      </c>
      <c r="D16239" s="5" t="n">
        <v>74</v>
      </c>
      <c r="E16239" s="5" t="n">
        <v>2</v>
      </c>
      <c r="F16239" s="5" t="n">
        <v>1</v>
      </c>
      <c r="G16239" s="5">
        <f>E16239-F16239</f>
        <v/>
      </c>
      <c r="H16239" s="5">
        <f>'Notes'!$B$4</f>
        <v/>
      </c>
      <c r="I16239" s="5">
        <f>ROUNDUP(D16239/H16239,0)</f>
        <v/>
      </c>
      <c r="J16239" s="6">
        <f>G16239-I16239</f>
        <v/>
      </c>
      <c r="K16239" s="4">
        <f>IF(J16239&lt;0,"Deficit",IF(J16239=0,"Exact fit","Surplus"))</f>
        <v/>
      </c>
    </row>
    <row r="16240">
      <c r="A16240" s="4" t="n">
        <v>440803</v>
      </c>
      <c r="B16240" s="4" t="inlineStr">
        <is>
          <t>EP Kanaba</t>
        </is>
      </c>
      <c r="C16240" s="4" t="inlineStr">
        <is>
          <t>P2</t>
        </is>
      </c>
      <c r="D16240" s="5" t="n">
        <v>45</v>
      </c>
      <c r="E16240" s="5" t="n">
        <v>1</v>
      </c>
      <c r="F16240" s="5" t="n">
        <v>0</v>
      </c>
      <c r="G16240" s="5">
        <f>E16240-F16240</f>
        <v/>
      </c>
      <c r="H16240" s="5">
        <f>'Notes'!$B$4</f>
        <v/>
      </c>
      <c r="I16240" s="5">
        <f>ROUNDUP(D16240/H16240,0)</f>
        <v/>
      </c>
      <c r="J16240" s="6">
        <f>G16240-I16240</f>
        <v/>
      </c>
      <c r="K16240" s="4">
        <f>IF(J16240&lt;0,"Deficit",IF(J16240=0,"Exact fit","Surplus"))</f>
        <v/>
      </c>
    </row>
    <row r="16241">
      <c r="A16241" s="4" t="n">
        <v>440803</v>
      </c>
      <c r="B16241" s="4" t="inlineStr">
        <is>
          <t>EP Kanaba</t>
        </is>
      </c>
      <c r="C16241" s="4" t="inlineStr">
        <is>
          <t>P3</t>
        </is>
      </c>
      <c r="D16241" s="5" t="n">
        <v>36</v>
      </c>
      <c r="E16241" s="5" t="n">
        <v>1</v>
      </c>
      <c r="F16241" s="5" t="n">
        <v>0</v>
      </c>
      <c r="G16241" s="5">
        <f>E16241-F16241</f>
        <v/>
      </c>
      <c r="H16241" s="5">
        <f>'Notes'!$B$4</f>
        <v/>
      </c>
      <c r="I16241" s="5">
        <f>ROUNDUP(D16241/H16241,0)</f>
        <v/>
      </c>
      <c r="J16241" s="6">
        <f>G16241-I16241</f>
        <v/>
      </c>
      <c r="K16241" s="4">
        <f>IF(J16241&lt;0,"Deficit",IF(J16241=0,"Exact fit","Surplus"))</f>
        <v/>
      </c>
    </row>
    <row r="16242">
      <c r="A16242" s="4" t="n">
        <v>440803</v>
      </c>
      <c r="B16242" s="4" t="inlineStr">
        <is>
          <t>EP Kanaba</t>
        </is>
      </c>
      <c r="C16242" s="4" t="inlineStr">
        <is>
          <t>P4</t>
        </is>
      </c>
      <c r="D16242" s="5" t="n">
        <v>29</v>
      </c>
      <c r="E16242" s="5" t="n">
        <v>1</v>
      </c>
      <c r="F16242" s="5" t="n">
        <v>0</v>
      </c>
      <c r="G16242" s="5">
        <f>E16242-F16242</f>
        <v/>
      </c>
      <c r="H16242" s="5">
        <f>'Notes'!$B$4</f>
        <v/>
      </c>
      <c r="I16242" s="5">
        <f>ROUNDUP(D16242/H16242,0)</f>
        <v/>
      </c>
      <c r="J16242" s="6">
        <f>G16242-I16242</f>
        <v/>
      </c>
      <c r="K16242" s="4">
        <f>IF(J16242&lt;0,"Deficit",IF(J16242=0,"Exact fit","Surplus"))</f>
        <v/>
      </c>
    </row>
    <row r="16243">
      <c r="A16243" s="4" t="n">
        <v>440803</v>
      </c>
      <c r="B16243" s="4" t="inlineStr">
        <is>
          <t>EP Kanaba</t>
        </is>
      </c>
      <c r="C16243" s="4" t="inlineStr">
        <is>
          <t>P5</t>
        </is>
      </c>
      <c r="D16243" s="5" t="n">
        <v>30</v>
      </c>
      <c r="E16243" s="5" t="n">
        <v>1</v>
      </c>
      <c r="F16243" s="5" t="n">
        <v>0</v>
      </c>
      <c r="G16243" s="5">
        <f>E16243-F16243</f>
        <v/>
      </c>
      <c r="H16243" s="5">
        <f>'Notes'!$B$4</f>
        <v/>
      </c>
      <c r="I16243" s="5">
        <f>ROUNDUP(D16243/H16243,0)</f>
        <v/>
      </c>
      <c r="J16243" s="6">
        <f>G16243-I16243</f>
        <v/>
      </c>
      <c r="K16243" s="4">
        <f>IF(J16243&lt;0,"Deficit",IF(J16243=0,"Exact fit","Surplus"))</f>
        <v/>
      </c>
    </row>
    <row r="16244">
      <c r="A16244" s="4" t="n">
        <v>440803</v>
      </c>
      <c r="B16244" s="4" t="inlineStr">
        <is>
          <t>EP Kanaba</t>
        </is>
      </c>
      <c r="C16244" s="4" t="inlineStr">
        <is>
          <t>P6</t>
        </is>
      </c>
      <c r="D16244" s="5" t="n">
        <v>19</v>
      </c>
      <c r="E16244" s="5" t="n">
        <v>1</v>
      </c>
      <c r="F16244" s="5" t="n">
        <v>0</v>
      </c>
      <c r="G16244" s="5">
        <f>E16244-F16244</f>
        <v/>
      </c>
      <c r="H16244" s="5">
        <f>'Notes'!$B$4</f>
        <v/>
      </c>
      <c r="I16244" s="5">
        <f>ROUNDUP(D16244/H16244,0)</f>
        <v/>
      </c>
      <c r="J16244" s="6">
        <f>G16244-I16244</f>
        <v/>
      </c>
      <c r="K16244" s="4">
        <f>IF(J16244&lt;0,"Deficit",IF(J16244=0,"Exact fit","Surplus"))</f>
        <v/>
      </c>
    </row>
    <row r="16245">
      <c r="A16245" s="4" t="n">
        <v>440804</v>
      </c>
      <c r="B16245" s="4" t="inlineStr">
        <is>
          <t>EP Kayenzi II</t>
        </is>
      </c>
      <c r="C16245" s="4" t="inlineStr">
        <is>
          <t>P1</t>
        </is>
      </c>
      <c r="D16245" s="5" t="n">
        <v>123</v>
      </c>
      <c r="E16245" s="5" t="n">
        <v>2</v>
      </c>
      <c r="F16245" s="5" t="n">
        <v>0</v>
      </c>
      <c r="G16245" s="5">
        <f>E16245-F16245</f>
        <v/>
      </c>
      <c r="H16245" s="5">
        <f>'Notes'!$B$4</f>
        <v/>
      </c>
      <c r="I16245" s="5">
        <f>ROUNDUP(D16245/H16245,0)</f>
        <v/>
      </c>
      <c r="J16245" s="6">
        <f>G16245-I16245</f>
        <v/>
      </c>
      <c r="K16245" s="4">
        <f>IF(J16245&lt;0,"Deficit",IF(J16245=0,"Exact fit","Surplus"))</f>
        <v/>
      </c>
    </row>
    <row r="16246">
      <c r="A16246" s="4" t="n">
        <v>440804</v>
      </c>
      <c r="B16246" s="4" t="inlineStr">
        <is>
          <t>EP Kayenzi II</t>
        </is>
      </c>
      <c r="C16246" s="4" t="inlineStr">
        <is>
          <t>P2</t>
        </is>
      </c>
      <c r="D16246" s="5" t="n">
        <v>113</v>
      </c>
      <c r="E16246" s="5" t="n">
        <v>2</v>
      </c>
      <c r="F16246" s="5" t="n">
        <v>1</v>
      </c>
      <c r="G16246" s="5">
        <f>E16246-F16246</f>
        <v/>
      </c>
      <c r="H16246" s="5">
        <f>'Notes'!$B$4</f>
        <v/>
      </c>
      <c r="I16246" s="5">
        <f>ROUNDUP(D16246/H16246,0)</f>
        <v/>
      </c>
      <c r="J16246" s="6">
        <f>G16246-I16246</f>
        <v/>
      </c>
      <c r="K16246" s="4">
        <f>IF(J16246&lt;0,"Deficit",IF(J16246=0,"Exact fit","Surplus"))</f>
        <v/>
      </c>
    </row>
    <row r="16247">
      <c r="A16247" s="4" t="n">
        <v>440804</v>
      </c>
      <c r="B16247" s="4" t="inlineStr">
        <is>
          <t>EP Kayenzi II</t>
        </is>
      </c>
      <c r="C16247" s="4" t="inlineStr">
        <is>
          <t>P3</t>
        </is>
      </c>
      <c r="D16247" s="5" t="n">
        <v>65</v>
      </c>
      <c r="E16247" s="5" t="n">
        <v>2</v>
      </c>
      <c r="F16247" s="5" t="n">
        <v>1</v>
      </c>
      <c r="G16247" s="5">
        <f>E16247-F16247</f>
        <v/>
      </c>
      <c r="H16247" s="5">
        <f>'Notes'!$B$4</f>
        <v/>
      </c>
      <c r="I16247" s="5">
        <f>ROUNDUP(D16247/H16247,0)</f>
        <v/>
      </c>
      <c r="J16247" s="6">
        <f>G16247-I16247</f>
        <v/>
      </c>
      <c r="K16247" s="4">
        <f>IF(J16247&lt;0,"Deficit",IF(J16247=0,"Exact fit","Surplus"))</f>
        <v/>
      </c>
    </row>
    <row r="16248">
      <c r="A16248" s="4" t="n">
        <v>440804</v>
      </c>
      <c r="B16248" s="4" t="inlineStr">
        <is>
          <t>EP Kayenzi II</t>
        </is>
      </c>
      <c r="C16248" s="4" t="inlineStr">
        <is>
          <t>P4</t>
        </is>
      </c>
      <c r="D16248" s="5" t="n">
        <v>73</v>
      </c>
      <c r="E16248" s="5" t="n">
        <v>2</v>
      </c>
      <c r="F16248" s="5" t="n">
        <v>0</v>
      </c>
      <c r="G16248" s="5">
        <f>E16248-F16248</f>
        <v/>
      </c>
      <c r="H16248" s="5">
        <f>'Notes'!$B$4</f>
        <v/>
      </c>
      <c r="I16248" s="5">
        <f>ROUNDUP(D16248/H16248,0)</f>
        <v/>
      </c>
      <c r="J16248" s="6">
        <f>G16248-I16248</f>
        <v/>
      </c>
      <c r="K16248" s="4">
        <f>IF(J16248&lt;0,"Deficit",IF(J16248=0,"Exact fit","Surplus"))</f>
        <v/>
      </c>
    </row>
    <row r="16249">
      <c r="A16249" s="4" t="n">
        <v>440804</v>
      </c>
      <c r="B16249" s="4" t="inlineStr">
        <is>
          <t>EP Kayenzi II</t>
        </is>
      </c>
      <c r="C16249" s="4" t="inlineStr">
        <is>
          <t>P5</t>
        </is>
      </c>
      <c r="D16249" s="5" t="n">
        <v>51</v>
      </c>
      <c r="E16249" s="5" t="n">
        <v>1</v>
      </c>
      <c r="F16249" s="5" t="n">
        <v>0</v>
      </c>
      <c r="G16249" s="5">
        <f>E16249-F16249</f>
        <v/>
      </c>
      <c r="H16249" s="5">
        <f>'Notes'!$B$4</f>
        <v/>
      </c>
      <c r="I16249" s="5">
        <f>ROUNDUP(D16249/H16249,0)</f>
        <v/>
      </c>
      <c r="J16249" s="6">
        <f>G16249-I16249</f>
        <v/>
      </c>
      <c r="K16249" s="4">
        <f>IF(J16249&lt;0,"Deficit",IF(J16249=0,"Exact fit","Surplus"))</f>
        <v/>
      </c>
    </row>
    <row r="16250">
      <c r="A16250" s="4" t="n">
        <v>440804</v>
      </c>
      <c r="B16250" s="4" t="inlineStr">
        <is>
          <t>EP Kayenzi II</t>
        </is>
      </c>
      <c r="C16250" s="4" t="inlineStr">
        <is>
          <t>P6</t>
        </is>
      </c>
      <c r="D16250" s="5" t="n">
        <v>39</v>
      </c>
      <c r="E16250" s="5" t="n">
        <v>1</v>
      </c>
      <c r="F16250" s="5" t="n">
        <v>0</v>
      </c>
      <c r="G16250" s="5">
        <f>E16250-F16250</f>
        <v/>
      </c>
      <c r="H16250" s="5">
        <f>'Notes'!$B$4</f>
        <v/>
      </c>
      <c r="I16250" s="5">
        <f>ROUNDUP(D16250/H16250,0)</f>
        <v/>
      </c>
      <c r="J16250" s="6">
        <f>G16250-I16250</f>
        <v/>
      </c>
      <c r="K16250" s="4">
        <f>IF(J16250&lt;0,"Deficit",IF(J16250=0,"Exact fit","Surplus"))</f>
        <v/>
      </c>
    </row>
    <row r="16251">
      <c r="A16251" s="4" t="n">
        <v>440806</v>
      </c>
      <c r="B16251" s="4" t="inlineStr">
        <is>
          <t>GS GITARE II / TSS</t>
        </is>
      </c>
      <c r="C16251" s="4" t="inlineStr">
        <is>
          <t>P1</t>
        </is>
      </c>
      <c r="D16251" s="5" t="n">
        <v>176</v>
      </c>
      <c r="E16251" s="5" t="n">
        <v>6</v>
      </c>
      <c r="F16251" s="5" t="n">
        <v>3</v>
      </c>
      <c r="G16251" s="5">
        <f>E16251-F16251</f>
        <v/>
      </c>
      <c r="H16251" s="5">
        <f>'Notes'!$B$4</f>
        <v/>
      </c>
      <c r="I16251" s="5">
        <f>ROUNDUP(D16251/H16251,0)</f>
        <v/>
      </c>
      <c r="J16251" s="6">
        <f>G16251-I16251</f>
        <v/>
      </c>
      <c r="K16251" s="4">
        <f>IF(J16251&lt;0,"Deficit",IF(J16251=0,"Exact fit","Surplus"))</f>
        <v/>
      </c>
    </row>
    <row r="16252">
      <c r="A16252" s="4" t="n">
        <v>440806</v>
      </c>
      <c r="B16252" s="4" t="inlineStr">
        <is>
          <t>GS GITARE II / TSS</t>
        </is>
      </c>
      <c r="C16252" s="4" t="inlineStr">
        <is>
          <t>P2</t>
        </is>
      </c>
      <c r="D16252" s="5" t="n">
        <v>132</v>
      </c>
      <c r="E16252" s="5" t="n">
        <v>4</v>
      </c>
      <c r="F16252" s="5" t="n">
        <v>2</v>
      </c>
      <c r="G16252" s="5">
        <f>E16252-F16252</f>
        <v/>
      </c>
      <c r="H16252" s="5">
        <f>'Notes'!$B$4</f>
        <v/>
      </c>
      <c r="I16252" s="5">
        <f>ROUNDUP(D16252/H16252,0)</f>
        <v/>
      </c>
      <c r="J16252" s="6">
        <f>G16252-I16252</f>
        <v/>
      </c>
      <c r="K16252" s="4">
        <f>IF(J16252&lt;0,"Deficit",IF(J16252=0,"Exact fit","Surplus"))</f>
        <v/>
      </c>
    </row>
    <row r="16253">
      <c r="A16253" s="4" t="n">
        <v>440806</v>
      </c>
      <c r="B16253" s="4" t="inlineStr">
        <is>
          <t>GS GITARE II / TSS</t>
        </is>
      </c>
      <c r="C16253" s="4" t="inlineStr">
        <is>
          <t>P3</t>
        </is>
      </c>
      <c r="D16253" s="5" t="n">
        <v>89</v>
      </c>
      <c r="E16253" s="5" t="n">
        <v>2</v>
      </c>
      <c r="F16253" s="5" t="n">
        <v>1</v>
      </c>
      <c r="G16253" s="5">
        <f>E16253-F16253</f>
        <v/>
      </c>
      <c r="H16253" s="5">
        <f>'Notes'!$B$4</f>
        <v/>
      </c>
      <c r="I16253" s="5">
        <f>ROUNDUP(D16253/H16253,0)</f>
        <v/>
      </c>
      <c r="J16253" s="6">
        <f>G16253-I16253</f>
        <v/>
      </c>
      <c r="K16253" s="4">
        <f>IF(J16253&lt;0,"Deficit",IF(J16253=0,"Exact fit","Surplus"))</f>
        <v/>
      </c>
    </row>
    <row r="16254">
      <c r="A16254" s="4" t="n">
        <v>440806</v>
      </c>
      <c r="B16254" s="4" t="inlineStr">
        <is>
          <t>GS GITARE II / TSS</t>
        </is>
      </c>
      <c r="C16254" s="4" t="inlineStr">
        <is>
          <t>P4</t>
        </is>
      </c>
      <c r="D16254" s="5" t="n">
        <v>174</v>
      </c>
      <c r="E16254" s="5" t="n">
        <v>4</v>
      </c>
      <c r="F16254" s="5" t="n">
        <v>0</v>
      </c>
      <c r="G16254" s="5">
        <f>E16254-F16254</f>
        <v/>
      </c>
      <c r="H16254" s="5">
        <f>'Notes'!$B$4</f>
        <v/>
      </c>
      <c r="I16254" s="5">
        <f>ROUNDUP(D16254/H16254,0)</f>
        <v/>
      </c>
      <c r="J16254" s="6">
        <f>G16254-I16254</f>
        <v/>
      </c>
      <c r="K16254" s="4">
        <f>IF(J16254&lt;0,"Deficit",IF(J16254=0,"Exact fit","Surplus"))</f>
        <v/>
      </c>
    </row>
    <row r="16255">
      <c r="A16255" s="4" t="n">
        <v>440806</v>
      </c>
      <c r="B16255" s="4" t="inlineStr">
        <is>
          <t>GS GITARE II / TSS</t>
        </is>
      </c>
      <c r="C16255" s="4" t="inlineStr">
        <is>
          <t>P5</t>
        </is>
      </c>
      <c r="D16255" s="5" t="n">
        <v>113</v>
      </c>
      <c r="E16255" s="5" t="n">
        <v>3</v>
      </c>
      <c r="F16255" s="5" t="n">
        <v>0</v>
      </c>
      <c r="G16255" s="5">
        <f>E16255-F16255</f>
        <v/>
      </c>
      <c r="H16255" s="5">
        <f>'Notes'!$B$4</f>
        <v/>
      </c>
      <c r="I16255" s="5">
        <f>ROUNDUP(D16255/H16255,0)</f>
        <v/>
      </c>
      <c r="J16255" s="6">
        <f>G16255-I16255</f>
        <v/>
      </c>
      <c r="K16255" s="4">
        <f>IF(J16255&lt;0,"Deficit",IF(J16255=0,"Exact fit","Surplus"))</f>
        <v/>
      </c>
    </row>
    <row r="16256">
      <c r="A16256" s="4" t="n">
        <v>440806</v>
      </c>
      <c r="B16256" s="4" t="inlineStr">
        <is>
          <t>GS GITARE II / TSS</t>
        </is>
      </c>
      <c r="C16256" s="4" t="inlineStr">
        <is>
          <t>P6</t>
        </is>
      </c>
      <c r="D16256" s="5" t="n">
        <v>70</v>
      </c>
      <c r="E16256" s="5" t="n">
        <v>2</v>
      </c>
      <c r="F16256" s="5" t="n">
        <v>0</v>
      </c>
      <c r="G16256" s="5">
        <f>E16256-F16256</f>
        <v/>
      </c>
      <c r="H16256" s="5">
        <f>'Notes'!$B$4</f>
        <v/>
      </c>
      <c r="I16256" s="5">
        <f>ROUNDUP(D16256/H16256,0)</f>
        <v/>
      </c>
      <c r="J16256" s="6">
        <f>G16256-I16256</f>
        <v/>
      </c>
      <c r="K16256" s="4">
        <f>IF(J16256&lt;0,"Deficit",IF(J16256=0,"Exact fit","Surplus"))</f>
        <v/>
      </c>
    </row>
    <row r="16257">
      <c r="A16257" s="4" t="n">
        <v>440807</v>
      </c>
      <c r="B16257" s="4" t="inlineStr">
        <is>
          <t>GS KAGOGO</t>
        </is>
      </c>
      <c r="C16257" s="4" t="inlineStr">
        <is>
          <t>P1</t>
        </is>
      </c>
      <c r="D16257" s="5" t="n">
        <v>142</v>
      </c>
      <c r="E16257" s="5" t="n">
        <v>3</v>
      </c>
      <c r="F16257" s="5" t="n">
        <v>0</v>
      </c>
      <c r="G16257" s="5">
        <f>E16257-F16257</f>
        <v/>
      </c>
      <c r="H16257" s="5">
        <f>'Notes'!$B$4</f>
        <v/>
      </c>
      <c r="I16257" s="5">
        <f>ROUNDUP(D16257/H16257,0)</f>
        <v/>
      </c>
      <c r="J16257" s="6">
        <f>G16257-I16257</f>
        <v/>
      </c>
      <c r="K16257" s="4">
        <f>IF(J16257&lt;0,"Deficit",IF(J16257=0,"Exact fit","Surplus"))</f>
        <v/>
      </c>
    </row>
    <row r="16258">
      <c r="A16258" s="4" t="n">
        <v>440807</v>
      </c>
      <c r="B16258" s="4" t="inlineStr">
        <is>
          <t>GS KAGOGO</t>
        </is>
      </c>
      <c r="C16258" s="4" t="inlineStr">
        <is>
          <t>P2</t>
        </is>
      </c>
      <c r="D16258" s="5" t="n">
        <v>90</v>
      </c>
      <c r="E16258" s="5" t="n">
        <v>2</v>
      </c>
      <c r="F16258" s="5" t="n">
        <v>0</v>
      </c>
      <c r="G16258" s="5">
        <f>E16258-F16258</f>
        <v/>
      </c>
      <c r="H16258" s="5">
        <f>'Notes'!$B$4</f>
        <v/>
      </c>
      <c r="I16258" s="5">
        <f>ROUNDUP(D16258/H16258,0)</f>
        <v/>
      </c>
      <c r="J16258" s="6">
        <f>G16258-I16258</f>
        <v/>
      </c>
      <c r="K16258" s="4">
        <f>IF(J16258&lt;0,"Deficit",IF(J16258=0,"Exact fit","Surplus"))</f>
        <v/>
      </c>
    </row>
    <row r="16259">
      <c r="A16259" s="4" t="n">
        <v>440807</v>
      </c>
      <c r="B16259" s="4" t="inlineStr">
        <is>
          <t>GS KAGOGO</t>
        </is>
      </c>
      <c r="C16259" s="4" t="inlineStr">
        <is>
          <t>P3</t>
        </is>
      </c>
      <c r="D16259" s="5" t="n">
        <v>98</v>
      </c>
      <c r="E16259" s="5" t="n">
        <v>2</v>
      </c>
      <c r="F16259" s="5" t="n">
        <v>0</v>
      </c>
      <c r="G16259" s="5">
        <f>E16259-F16259</f>
        <v/>
      </c>
      <c r="H16259" s="5">
        <f>'Notes'!$B$4</f>
        <v/>
      </c>
      <c r="I16259" s="5">
        <f>ROUNDUP(D16259/H16259,0)</f>
        <v/>
      </c>
      <c r="J16259" s="6">
        <f>G16259-I16259</f>
        <v/>
      </c>
      <c r="K16259" s="4">
        <f>IF(J16259&lt;0,"Deficit",IF(J16259=0,"Exact fit","Surplus"))</f>
        <v/>
      </c>
    </row>
    <row r="16260">
      <c r="A16260" s="4" t="n">
        <v>440807</v>
      </c>
      <c r="B16260" s="4" t="inlineStr">
        <is>
          <t>GS KAGOGO</t>
        </is>
      </c>
      <c r="C16260" s="4" t="inlineStr">
        <is>
          <t>P4</t>
        </is>
      </c>
      <c r="D16260" s="5" t="n">
        <v>93</v>
      </c>
      <c r="E16260" s="5" t="n">
        <v>2</v>
      </c>
      <c r="F16260" s="5" t="n">
        <v>0</v>
      </c>
      <c r="G16260" s="5">
        <f>E16260-F16260</f>
        <v/>
      </c>
      <c r="H16260" s="5">
        <f>'Notes'!$B$4</f>
        <v/>
      </c>
      <c r="I16260" s="5">
        <f>ROUNDUP(D16260/H16260,0)</f>
        <v/>
      </c>
      <c r="J16260" s="6">
        <f>G16260-I16260</f>
        <v/>
      </c>
      <c r="K16260" s="4">
        <f>IF(J16260&lt;0,"Deficit",IF(J16260=0,"Exact fit","Surplus"))</f>
        <v/>
      </c>
    </row>
    <row r="16261">
      <c r="A16261" s="4" t="n">
        <v>440807</v>
      </c>
      <c r="B16261" s="4" t="inlineStr">
        <is>
          <t>GS KAGOGO</t>
        </is>
      </c>
      <c r="C16261" s="4" t="inlineStr">
        <is>
          <t>P5</t>
        </is>
      </c>
      <c r="D16261" s="5" t="n">
        <v>80</v>
      </c>
      <c r="E16261" s="5" t="n">
        <v>2</v>
      </c>
      <c r="F16261" s="5" t="n">
        <v>0</v>
      </c>
      <c r="G16261" s="5">
        <f>E16261-F16261</f>
        <v/>
      </c>
      <c r="H16261" s="5">
        <f>'Notes'!$B$4</f>
        <v/>
      </c>
      <c r="I16261" s="5">
        <f>ROUNDUP(D16261/H16261,0)</f>
        <v/>
      </c>
      <c r="J16261" s="6">
        <f>G16261-I16261</f>
        <v/>
      </c>
      <c r="K16261" s="4">
        <f>IF(J16261&lt;0,"Deficit",IF(J16261=0,"Exact fit","Surplus"))</f>
        <v/>
      </c>
    </row>
    <row r="16262">
      <c r="A16262" s="4" t="n">
        <v>440807</v>
      </c>
      <c r="B16262" s="4" t="inlineStr">
        <is>
          <t>GS KAGOGO</t>
        </is>
      </c>
      <c r="C16262" s="4" t="inlineStr">
        <is>
          <t>P6</t>
        </is>
      </c>
      <c r="D16262" s="5" t="n">
        <v>46</v>
      </c>
      <c r="E16262" s="5" t="n">
        <v>2</v>
      </c>
      <c r="F16262" s="5" t="n">
        <v>0</v>
      </c>
      <c r="G16262" s="5">
        <f>E16262-F16262</f>
        <v/>
      </c>
      <c r="H16262" s="5">
        <f>'Notes'!$B$4</f>
        <v/>
      </c>
      <c r="I16262" s="5">
        <f>ROUNDUP(D16262/H16262,0)</f>
        <v/>
      </c>
      <c r="J16262" s="6">
        <f>G16262-I16262</f>
        <v/>
      </c>
      <c r="K16262" s="4">
        <f>IF(J16262&lt;0,"Deficit",IF(J16262=0,"Exact fit","Surplus"))</f>
        <v/>
      </c>
    </row>
    <row r="16263">
      <c r="A16263" s="4" t="n">
        <v>440809</v>
      </c>
      <c r="B16263" s="4" t="inlineStr">
        <is>
          <t>GS KAYENZI</t>
        </is>
      </c>
      <c r="C16263" s="4" t="inlineStr">
        <is>
          <t>P1</t>
        </is>
      </c>
      <c r="D16263" s="5" t="n">
        <v>267</v>
      </c>
      <c r="E16263" s="5" t="n">
        <v>6</v>
      </c>
      <c r="F16263" s="5" t="n">
        <v>2</v>
      </c>
      <c r="G16263" s="5">
        <f>E16263-F16263</f>
        <v/>
      </c>
      <c r="H16263" s="5">
        <f>'Notes'!$B$4</f>
        <v/>
      </c>
      <c r="I16263" s="5">
        <f>ROUNDUP(D16263/H16263,0)</f>
        <v/>
      </c>
      <c r="J16263" s="6">
        <f>G16263-I16263</f>
        <v/>
      </c>
      <c r="K16263" s="4">
        <f>IF(J16263&lt;0,"Deficit",IF(J16263=0,"Exact fit","Surplus"))</f>
        <v/>
      </c>
    </row>
    <row r="16264">
      <c r="A16264" s="4" t="n">
        <v>440809</v>
      </c>
      <c r="B16264" s="4" t="inlineStr">
        <is>
          <t>GS KAYENZI</t>
        </is>
      </c>
      <c r="C16264" s="4" t="inlineStr">
        <is>
          <t>P2</t>
        </is>
      </c>
      <c r="D16264" s="5" t="n">
        <v>286</v>
      </c>
      <c r="E16264" s="5" t="n">
        <v>6</v>
      </c>
      <c r="F16264" s="5" t="n">
        <v>1</v>
      </c>
      <c r="G16264" s="5">
        <f>E16264-F16264</f>
        <v/>
      </c>
      <c r="H16264" s="5">
        <f>'Notes'!$B$4</f>
        <v/>
      </c>
      <c r="I16264" s="5">
        <f>ROUNDUP(D16264/H16264,0)</f>
        <v/>
      </c>
      <c r="J16264" s="6">
        <f>G16264-I16264</f>
        <v/>
      </c>
      <c r="K16264" s="4">
        <f>IF(J16264&lt;0,"Deficit",IF(J16264=0,"Exact fit","Surplus"))</f>
        <v/>
      </c>
    </row>
    <row r="16265">
      <c r="A16265" s="4" t="n">
        <v>440809</v>
      </c>
      <c r="B16265" s="4" t="inlineStr">
        <is>
          <t>GS KAYENZI</t>
        </is>
      </c>
      <c r="C16265" s="4" t="inlineStr">
        <is>
          <t>P3</t>
        </is>
      </c>
      <c r="D16265" s="5" t="n">
        <v>171</v>
      </c>
      <c r="E16265" s="5" t="n">
        <v>4</v>
      </c>
      <c r="F16265" s="5" t="n">
        <v>0</v>
      </c>
      <c r="G16265" s="5">
        <f>E16265-F16265</f>
        <v/>
      </c>
      <c r="H16265" s="5">
        <f>'Notes'!$B$4</f>
        <v/>
      </c>
      <c r="I16265" s="5">
        <f>ROUNDUP(D16265/H16265,0)</f>
        <v/>
      </c>
      <c r="J16265" s="6">
        <f>G16265-I16265</f>
        <v/>
      </c>
      <c r="K16265" s="4">
        <f>IF(J16265&lt;0,"Deficit",IF(J16265=0,"Exact fit","Surplus"))</f>
        <v/>
      </c>
    </row>
    <row r="16266">
      <c r="A16266" s="4" t="n">
        <v>440809</v>
      </c>
      <c r="B16266" s="4" t="inlineStr">
        <is>
          <t>GS KAYENZI</t>
        </is>
      </c>
      <c r="C16266" s="4" t="inlineStr">
        <is>
          <t>P4</t>
        </is>
      </c>
      <c r="D16266" s="5" t="n">
        <v>210</v>
      </c>
      <c r="E16266" s="5" t="n">
        <v>3</v>
      </c>
      <c r="F16266" s="5" t="n">
        <v>0</v>
      </c>
      <c r="G16266" s="5">
        <f>E16266-F16266</f>
        <v/>
      </c>
      <c r="H16266" s="5">
        <f>'Notes'!$B$4</f>
        <v/>
      </c>
      <c r="I16266" s="5">
        <f>ROUNDUP(D16266/H16266,0)</f>
        <v/>
      </c>
      <c r="J16266" s="6">
        <f>G16266-I16266</f>
        <v/>
      </c>
      <c r="K16266" s="4">
        <f>IF(J16266&lt;0,"Deficit",IF(J16266=0,"Exact fit","Surplus"))</f>
        <v/>
      </c>
    </row>
    <row r="16267">
      <c r="A16267" s="4" t="n">
        <v>440809</v>
      </c>
      <c r="B16267" s="4" t="inlineStr">
        <is>
          <t>GS KAYENZI</t>
        </is>
      </c>
      <c r="C16267" s="4" t="inlineStr">
        <is>
          <t>P5</t>
        </is>
      </c>
      <c r="D16267" s="5" t="n">
        <v>166</v>
      </c>
      <c r="E16267" s="5" t="n">
        <v>3</v>
      </c>
      <c r="F16267" s="5" t="n">
        <v>0</v>
      </c>
      <c r="G16267" s="5">
        <f>E16267-F16267</f>
        <v/>
      </c>
      <c r="H16267" s="5">
        <f>'Notes'!$B$4</f>
        <v/>
      </c>
      <c r="I16267" s="5">
        <f>ROUNDUP(D16267/H16267,0)</f>
        <v/>
      </c>
      <c r="J16267" s="6">
        <f>G16267-I16267</f>
        <v/>
      </c>
      <c r="K16267" s="4">
        <f>IF(J16267&lt;0,"Deficit",IF(J16267=0,"Exact fit","Surplus"))</f>
        <v/>
      </c>
    </row>
    <row r="16268">
      <c r="A16268" s="4" t="n">
        <v>440809</v>
      </c>
      <c r="B16268" s="4" t="inlineStr">
        <is>
          <t>GS KAYENZI</t>
        </is>
      </c>
      <c r="C16268" s="4" t="inlineStr">
        <is>
          <t>P6</t>
        </is>
      </c>
      <c r="D16268" s="5" t="n">
        <v>100</v>
      </c>
      <c r="E16268" s="5" t="n">
        <v>2</v>
      </c>
      <c r="F16268" s="5" t="n">
        <v>0</v>
      </c>
      <c r="G16268" s="5">
        <f>E16268-F16268</f>
        <v/>
      </c>
      <c r="H16268" s="5">
        <f>'Notes'!$B$4</f>
        <v/>
      </c>
      <c r="I16268" s="5">
        <f>ROUNDUP(D16268/H16268,0)</f>
        <v/>
      </c>
      <c r="J16268" s="6">
        <f>G16268-I16268</f>
        <v/>
      </c>
      <c r="K16268" s="4">
        <f>IF(J16268&lt;0,"Deficit",IF(J16268=0,"Exact fit","Surplus"))</f>
        <v/>
      </c>
    </row>
    <row r="16269">
      <c r="A16269" s="4" t="n">
        <v>440810</v>
      </c>
      <c r="B16269" s="4" t="inlineStr">
        <is>
          <t>EP SOZI</t>
        </is>
      </c>
      <c r="C16269" s="4" t="inlineStr">
        <is>
          <t>P1</t>
        </is>
      </c>
      <c r="D16269" s="5" t="n">
        <v>214</v>
      </c>
      <c r="E16269" s="5" t="n">
        <v>6</v>
      </c>
      <c r="F16269" s="5" t="n">
        <v>3</v>
      </c>
      <c r="G16269" s="5">
        <f>E16269-F16269</f>
        <v/>
      </c>
      <c r="H16269" s="5">
        <f>'Notes'!$B$4</f>
        <v/>
      </c>
      <c r="I16269" s="5">
        <f>ROUNDUP(D16269/H16269,0)</f>
        <v/>
      </c>
      <c r="J16269" s="6">
        <f>G16269-I16269</f>
        <v/>
      </c>
      <c r="K16269" s="4">
        <f>IF(J16269&lt;0,"Deficit",IF(J16269=0,"Exact fit","Surplus"))</f>
        <v/>
      </c>
    </row>
    <row r="16270">
      <c r="A16270" s="4" t="n">
        <v>440810</v>
      </c>
      <c r="B16270" s="4" t="inlineStr">
        <is>
          <t>EP SOZI</t>
        </is>
      </c>
      <c r="C16270" s="4" t="inlineStr">
        <is>
          <t>P2</t>
        </is>
      </c>
      <c r="D16270" s="5" t="n">
        <v>170</v>
      </c>
      <c r="E16270" s="5" t="n">
        <v>4</v>
      </c>
      <c r="F16270" s="5" t="n">
        <v>2</v>
      </c>
      <c r="G16270" s="5">
        <f>E16270-F16270</f>
        <v/>
      </c>
      <c r="H16270" s="5">
        <f>'Notes'!$B$4</f>
        <v/>
      </c>
      <c r="I16270" s="5">
        <f>ROUNDUP(D16270/H16270,0)</f>
        <v/>
      </c>
      <c r="J16270" s="6">
        <f>G16270-I16270</f>
        <v/>
      </c>
      <c r="K16270" s="4">
        <f>IF(J16270&lt;0,"Deficit",IF(J16270=0,"Exact fit","Surplus"))</f>
        <v/>
      </c>
    </row>
    <row r="16271">
      <c r="A16271" s="4" t="n">
        <v>440810</v>
      </c>
      <c r="B16271" s="4" t="inlineStr">
        <is>
          <t>EP SOZI</t>
        </is>
      </c>
      <c r="C16271" s="4" t="inlineStr">
        <is>
          <t>P3</t>
        </is>
      </c>
      <c r="D16271" s="5" t="n">
        <v>163</v>
      </c>
      <c r="E16271" s="5" t="n">
        <v>4</v>
      </c>
      <c r="F16271" s="5" t="n">
        <v>2</v>
      </c>
      <c r="G16271" s="5">
        <f>E16271-F16271</f>
        <v/>
      </c>
      <c r="H16271" s="5">
        <f>'Notes'!$B$4</f>
        <v/>
      </c>
      <c r="I16271" s="5">
        <f>ROUNDUP(D16271/H16271,0)</f>
        <v/>
      </c>
      <c r="J16271" s="6">
        <f>G16271-I16271</f>
        <v/>
      </c>
      <c r="K16271" s="4">
        <f>IF(J16271&lt;0,"Deficit",IF(J16271=0,"Exact fit","Surplus"))</f>
        <v/>
      </c>
    </row>
    <row r="16272">
      <c r="A16272" s="4" t="n">
        <v>440810</v>
      </c>
      <c r="B16272" s="4" t="inlineStr">
        <is>
          <t>EP SOZI</t>
        </is>
      </c>
      <c r="C16272" s="4" t="inlineStr">
        <is>
          <t>P4</t>
        </is>
      </c>
      <c r="D16272" s="5" t="n">
        <v>192</v>
      </c>
      <c r="E16272" s="5" t="n">
        <v>4</v>
      </c>
      <c r="F16272" s="5" t="n">
        <v>0</v>
      </c>
      <c r="G16272" s="5">
        <f>E16272-F16272</f>
        <v/>
      </c>
      <c r="H16272" s="5">
        <f>'Notes'!$B$4</f>
        <v/>
      </c>
      <c r="I16272" s="5">
        <f>ROUNDUP(D16272/H16272,0)</f>
        <v/>
      </c>
      <c r="J16272" s="6">
        <f>G16272-I16272</f>
        <v/>
      </c>
      <c r="K16272" s="4">
        <f>IF(J16272&lt;0,"Deficit",IF(J16272=0,"Exact fit","Surplus"))</f>
        <v/>
      </c>
    </row>
    <row r="16273">
      <c r="A16273" s="4" t="n">
        <v>440810</v>
      </c>
      <c r="B16273" s="4" t="inlineStr">
        <is>
          <t>EP SOZI</t>
        </is>
      </c>
      <c r="C16273" s="4" t="inlineStr">
        <is>
          <t>P5</t>
        </is>
      </c>
      <c r="D16273" s="5" t="n">
        <v>157</v>
      </c>
      <c r="E16273" s="5" t="n">
        <v>4</v>
      </c>
      <c r="F16273" s="5" t="n">
        <v>0</v>
      </c>
      <c r="G16273" s="5">
        <f>E16273-F16273</f>
        <v/>
      </c>
      <c r="H16273" s="5">
        <f>'Notes'!$B$4</f>
        <v/>
      </c>
      <c r="I16273" s="5">
        <f>ROUNDUP(D16273/H16273,0)</f>
        <v/>
      </c>
      <c r="J16273" s="6">
        <f>G16273-I16273</f>
        <v/>
      </c>
      <c r="K16273" s="4">
        <f>IF(J16273&lt;0,"Deficit",IF(J16273=0,"Exact fit","Surplus"))</f>
        <v/>
      </c>
    </row>
    <row r="16274">
      <c r="A16274" s="4" t="n">
        <v>440810</v>
      </c>
      <c r="B16274" s="4" t="inlineStr">
        <is>
          <t>EP SOZI</t>
        </is>
      </c>
      <c r="C16274" s="4" t="inlineStr">
        <is>
          <t>P6</t>
        </is>
      </c>
      <c r="D16274" s="5" t="n">
        <v>73</v>
      </c>
      <c r="E16274" s="5" t="n">
        <v>3</v>
      </c>
      <c r="F16274" s="5" t="n">
        <v>0</v>
      </c>
      <c r="G16274" s="5">
        <f>E16274-F16274</f>
        <v/>
      </c>
      <c r="H16274" s="5">
        <f>'Notes'!$B$4</f>
        <v/>
      </c>
      <c r="I16274" s="5">
        <f>ROUNDUP(D16274/H16274,0)</f>
        <v/>
      </c>
      <c r="J16274" s="6">
        <f>G16274-I16274</f>
        <v/>
      </c>
      <c r="K16274" s="4">
        <f>IF(J16274&lt;0,"Deficit",IF(J16274=0,"Exact fit","Surplus"))</f>
        <v/>
      </c>
    </row>
    <row r="16275">
      <c r="A16275" s="4" t="n">
        <v>440901</v>
      </c>
      <c r="B16275" s="4" t="inlineStr">
        <is>
          <t>EP BIRWA I</t>
        </is>
      </c>
      <c r="C16275" s="4" t="inlineStr">
        <is>
          <t>P1</t>
        </is>
      </c>
      <c r="D16275" s="5" t="n">
        <v>7</v>
      </c>
      <c r="E16275" s="5" t="n">
        <v>1</v>
      </c>
      <c r="F16275" s="5" t="n">
        <v>0</v>
      </c>
      <c r="G16275" s="5">
        <f>E16275-F16275</f>
        <v/>
      </c>
      <c r="H16275" s="5">
        <f>'Notes'!$B$4</f>
        <v/>
      </c>
      <c r="I16275" s="5">
        <f>ROUNDUP(D16275/H16275,0)</f>
        <v/>
      </c>
      <c r="J16275" s="6">
        <f>G16275-I16275</f>
        <v/>
      </c>
      <c r="K16275" s="4">
        <f>IF(J16275&lt;0,"Deficit",IF(J16275=0,"Exact fit","Surplus"))</f>
        <v/>
      </c>
    </row>
    <row r="16276">
      <c r="A16276" s="4" t="n">
        <v>440901</v>
      </c>
      <c r="B16276" s="4" t="inlineStr">
        <is>
          <t>EP BIRWA I</t>
        </is>
      </c>
      <c r="C16276" s="4" t="inlineStr">
        <is>
          <t>P2</t>
        </is>
      </c>
      <c r="D16276" s="5" t="n">
        <v>5</v>
      </c>
      <c r="E16276" s="5" t="n">
        <v>1</v>
      </c>
      <c r="F16276" s="5" t="n">
        <v>0</v>
      </c>
      <c r="G16276" s="5">
        <f>E16276-F16276</f>
        <v/>
      </c>
      <c r="H16276" s="5">
        <f>'Notes'!$B$4</f>
        <v/>
      </c>
      <c r="I16276" s="5">
        <f>ROUNDUP(D16276/H16276,0)</f>
        <v/>
      </c>
      <c r="J16276" s="6">
        <f>G16276-I16276</f>
        <v/>
      </c>
      <c r="K16276" s="4">
        <f>IF(J16276&lt;0,"Deficit",IF(J16276=0,"Exact fit","Surplus"))</f>
        <v/>
      </c>
    </row>
    <row r="16277">
      <c r="A16277" s="4" t="n">
        <v>440901</v>
      </c>
      <c r="B16277" s="4" t="inlineStr">
        <is>
          <t>EP BIRWA I</t>
        </is>
      </c>
      <c r="C16277" s="4" t="inlineStr">
        <is>
          <t>P3</t>
        </is>
      </c>
      <c r="D16277" s="5" t="n">
        <v>8</v>
      </c>
      <c r="E16277" s="5" t="n">
        <v>1</v>
      </c>
      <c r="F16277" s="5" t="n">
        <v>0</v>
      </c>
      <c r="G16277" s="5">
        <f>E16277-F16277</f>
        <v/>
      </c>
      <c r="H16277" s="5">
        <f>'Notes'!$B$4</f>
        <v/>
      </c>
      <c r="I16277" s="5">
        <f>ROUNDUP(D16277/H16277,0)</f>
        <v/>
      </c>
      <c r="J16277" s="6">
        <f>G16277-I16277</f>
        <v/>
      </c>
      <c r="K16277" s="4">
        <f>IF(J16277&lt;0,"Deficit",IF(J16277=0,"Exact fit","Surplus"))</f>
        <v/>
      </c>
    </row>
    <row r="16278">
      <c r="A16278" s="4" t="n">
        <v>440901</v>
      </c>
      <c r="B16278" s="4" t="inlineStr">
        <is>
          <t>EP BIRWA I</t>
        </is>
      </c>
      <c r="C16278" s="4" t="inlineStr">
        <is>
          <t>P4</t>
        </is>
      </c>
      <c r="D16278" s="5" t="n">
        <v>6</v>
      </c>
      <c r="E16278" s="5" t="n">
        <v>1</v>
      </c>
      <c r="F16278" s="5" t="n">
        <v>0</v>
      </c>
      <c r="G16278" s="5">
        <f>E16278-F16278</f>
        <v/>
      </c>
      <c r="H16278" s="5">
        <f>'Notes'!$B$4</f>
        <v/>
      </c>
      <c r="I16278" s="5">
        <f>ROUNDUP(D16278/H16278,0)</f>
        <v/>
      </c>
      <c r="J16278" s="6">
        <f>G16278-I16278</f>
        <v/>
      </c>
      <c r="K16278" s="4">
        <f>IF(J16278&lt;0,"Deficit",IF(J16278=0,"Exact fit","Surplus"))</f>
        <v/>
      </c>
    </row>
    <row r="16279">
      <c r="A16279" s="4" t="n">
        <v>440901</v>
      </c>
      <c r="B16279" s="4" t="inlineStr">
        <is>
          <t>EP BIRWA I</t>
        </is>
      </c>
      <c r="C16279" s="4" t="inlineStr">
        <is>
          <t>P5</t>
        </is>
      </c>
      <c r="D16279" s="5" t="n">
        <v>7</v>
      </c>
      <c r="E16279" s="5" t="n">
        <v>1</v>
      </c>
      <c r="F16279" s="5" t="n">
        <v>0</v>
      </c>
      <c r="G16279" s="5">
        <f>E16279-F16279</f>
        <v/>
      </c>
      <c r="H16279" s="5">
        <f>'Notes'!$B$4</f>
        <v/>
      </c>
      <c r="I16279" s="5">
        <f>ROUNDUP(D16279/H16279,0)</f>
        <v/>
      </c>
      <c r="J16279" s="6">
        <f>G16279-I16279</f>
        <v/>
      </c>
      <c r="K16279" s="4">
        <f>IF(J16279&lt;0,"Deficit",IF(J16279=0,"Exact fit","Surplus"))</f>
        <v/>
      </c>
    </row>
    <row r="16280">
      <c r="A16280" s="4" t="n">
        <v>440901</v>
      </c>
      <c r="B16280" s="4" t="inlineStr">
        <is>
          <t>EP BIRWA I</t>
        </is>
      </c>
      <c r="C16280" s="4" t="inlineStr">
        <is>
          <t>P6</t>
        </is>
      </c>
      <c r="D16280" s="5" t="n">
        <v>10</v>
      </c>
      <c r="E16280" s="5" t="n">
        <v>1</v>
      </c>
      <c r="F16280" s="5" t="n">
        <v>0</v>
      </c>
      <c r="G16280" s="5">
        <f>E16280-F16280</f>
        <v/>
      </c>
      <c r="H16280" s="5">
        <f>'Notes'!$B$4</f>
        <v/>
      </c>
      <c r="I16280" s="5">
        <f>ROUNDUP(D16280/H16280,0)</f>
        <v/>
      </c>
      <c r="J16280" s="6">
        <f>G16280-I16280</f>
        <v/>
      </c>
      <c r="K16280" s="4">
        <f>IF(J16280&lt;0,"Deficit",IF(J16280=0,"Exact fit","Surplus"))</f>
        <v/>
      </c>
    </row>
    <row r="16281">
      <c r="A16281" s="4" t="n">
        <v>440903</v>
      </c>
      <c r="B16281" s="4" t="inlineStr">
        <is>
          <t>GS KARUGANDA</t>
        </is>
      </c>
      <c r="C16281" s="4" t="inlineStr">
        <is>
          <t>P1</t>
        </is>
      </c>
      <c r="D16281" s="5" t="n">
        <v>137</v>
      </c>
      <c r="E16281" s="5" t="n">
        <v>4</v>
      </c>
      <c r="F16281" s="5" t="n">
        <v>0</v>
      </c>
      <c r="G16281" s="5">
        <f>E16281-F16281</f>
        <v/>
      </c>
      <c r="H16281" s="5">
        <f>'Notes'!$B$4</f>
        <v/>
      </c>
      <c r="I16281" s="5">
        <f>ROUNDUP(D16281/H16281,0)</f>
        <v/>
      </c>
      <c r="J16281" s="6">
        <f>G16281-I16281</f>
        <v/>
      </c>
      <c r="K16281" s="4">
        <f>IF(J16281&lt;0,"Deficit",IF(J16281=0,"Exact fit","Surplus"))</f>
        <v/>
      </c>
    </row>
    <row r="16282">
      <c r="A16282" s="4" t="n">
        <v>440903</v>
      </c>
      <c r="B16282" s="4" t="inlineStr">
        <is>
          <t>GS KARUGANDA</t>
        </is>
      </c>
      <c r="C16282" s="4" t="inlineStr">
        <is>
          <t>P2</t>
        </is>
      </c>
      <c r="D16282" s="5" t="n">
        <v>125</v>
      </c>
      <c r="E16282" s="5" t="n">
        <v>3</v>
      </c>
      <c r="F16282" s="5" t="n">
        <v>0</v>
      </c>
      <c r="G16282" s="5">
        <f>E16282-F16282</f>
        <v/>
      </c>
      <c r="H16282" s="5">
        <f>'Notes'!$B$4</f>
        <v/>
      </c>
      <c r="I16282" s="5">
        <f>ROUNDUP(D16282/H16282,0)</f>
        <v/>
      </c>
      <c r="J16282" s="6">
        <f>G16282-I16282</f>
        <v/>
      </c>
      <c r="K16282" s="4">
        <f>IF(J16282&lt;0,"Deficit",IF(J16282=0,"Exact fit","Surplus"))</f>
        <v/>
      </c>
    </row>
    <row r="16283">
      <c r="A16283" s="4" t="n">
        <v>440903</v>
      </c>
      <c r="B16283" s="4" t="inlineStr">
        <is>
          <t>GS KARUGANDA</t>
        </is>
      </c>
      <c r="C16283" s="4" t="inlineStr">
        <is>
          <t>P3</t>
        </is>
      </c>
      <c r="D16283" s="5" t="n">
        <v>132</v>
      </c>
      <c r="E16283" s="5" t="n">
        <v>3</v>
      </c>
      <c r="F16283" s="5" t="n">
        <v>0</v>
      </c>
      <c r="G16283" s="5">
        <f>E16283-F16283</f>
        <v/>
      </c>
      <c r="H16283" s="5">
        <f>'Notes'!$B$4</f>
        <v/>
      </c>
      <c r="I16283" s="5">
        <f>ROUNDUP(D16283/H16283,0)</f>
        <v/>
      </c>
      <c r="J16283" s="6">
        <f>G16283-I16283</f>
        <v/>
      </c>
      <c r="K16283" s="4">
        <f>IF(J16283&lt;0,"Deficit",IF(J16283=0,"Exact fit","Surplus"))</f>
        <v/>
      </c>
    </row>
    <row r="16284">
      <c r="A16284" s="4" t="n">
        <v>440903</v>
      </c>
      <c r="B16284" s="4" t="inlineStr">
        <is>
          <t>GS KARUGANDA</t>
        </is>
      </c>
      <c r="C16284" s="4" t="inlineStr">
        <is>
          <t>P4</t>
        </is>
      </c>
      <c r="D16284" s="5" t="n">
        <v>171</v>
      </c>
      <c r="E16284" s="5" t="n">
        <v>3</v>
      </c>
      <c r="F16284" s="5" t="n">
        <v>0</v>
      </c>
      <c r="G16284" s="5">
        <f>E16284-F16284</f>
        <v/>
      </c>
      <c r="H16284" s="5">
        <f>'Notes'!$B$4</f>
        <v/>
      </c>
      <c r="I16284" s="5">
        <f>ROUNDUP(D16284/H16284,0)</f>
        <v/>
      </c>
      <c r="J16284" s="6">
        <f>G16284-I16284</f>
        <v/>
      </c>
      <c r="K16284" s="4">
        <f>IF(J16284&lt;0,"Deficit",IF(J16284=0,"Exact fit","Surplus"))</f>
        <v/>
      </c>
    </row>
    <row r="16285">
      <c r="A16285" s="4" t="n">
        <v>440903</v>
      </c>
      <c r="B16285" s="4" t="inlineStr">
        <is>
          <t>GS KARUGANDA</t>
        </is>
      </c>
      <c r="C16285" s="4" t="inlineStr">
        <is>
          <t>P5</t>
        </is>
      </c>
      <c r="D16285" s="5" t="n">
        <v>124</v>
      </c>
      <c r="E16285" s="5" t="n">
        <v>3</v>
      </c>
      <c r="F16285" s="5" t="n">
        <v>0</v>
      </c>
      <c r="G16285" s="5">
        <f>E16285-F16285</f>
        <v/>
      </c>
      <c r="H16285" s="5">
        <f>'Notes'!$B$4</f>
        <v/>
      </c>
      <c r="I16285" s="5">
        <f>ROUNDUP(D16285/H16285,0)</f>
        <v/>
      </c>
      <c r="J16285" s="6">
        <f>G16285-I16285</f>
        <v/>
      </c>
      <c r="K16285" s="4">
        <f>IF(J16285&lt;0,"Deficit",IF(J16285=0,"Exact fit","Surplus"))</f>
        <v/>
      </c>
    </row>
    <row r="16286">
      <c r="A16286" s="4" t="n">
        <v>440903</v>
      </c>
      <c r="B16286" s="4" t="inlineStr">
        <is>
          <t>GS KARUGANDA</t>
        </is>
      </c>
      <c r="C16286" s="4" t="inlineStr">
        <is>
          <t>P6</t>
        </is>
      </c>
      <c r="D16286" s="5" t="n">
        <v>83</v>
      </c>
      <c r="E16286" s="5" t="n">
        <v>2</v>
      </c>
      <c r="F16286" s="5" t="n">
        <v>0</v>
      </c>
      <c r="G16286" s="5">
        <f>E16286-F16286</f>
        <v/>
      </c>
      <c r="H16286" s="5">
        <f>'Notes'!$B$4</f>
        <v/>
      </c>
      <c r="I16286" s="5">
        <f>ROUNDUP(D16286/H16286,0)</f>
        <v/>
      </c>
      <c r="J16286" s="6">
        <f>G16286-I16286</f>
        <v/>
      </c>
      <c r="K16286" s="4">
        <f>IF(J16286&lt;0,"Deficit",IF(J16286=0,"Exact fit","Surplus"))</f>
        <v/>
      </c>
    </row>
    <row r="16287">
      <c r="A16287" s="4" t="n">
        <v>440904</v>
      </c>
      <c r="B16287" s="4" t="inlineStr">
        <is>
          <t>GS KINONI</t>
        </is>
      </c>
      <c r="C16287" s="4" t="inlineStr">
        <is>
          <t>P1</t>
        </is>
      </c>
      <c r="D16287" s="5" t="n">
        <v>215</v>
      </c>
      <c r="E16287" s="5" t="n">
        <v>3</v>
      </c>
      <c r="F16287" s="5" t="n">
        <v>0</v>
      </c>
      <c r="G16287" s="5">
        <f>E16287-F16287</f>
        <v/>
      </c>
      <c r="H16287" s="5">
        <f>'Notes'!$B$4</f>
        <v/>
      </c>
      <c r="I16287" s="5">
        <f>ROUNDUP(D16287/H16287,0)</f>
        <v/>
      </c>
      <c r="J16287" s="6">
        <f>G16287-I16287</f>
        <v/>
      </c>
      <c r="K16287" s="4">
        <f>IF(J16287&lt;0,"Deficit",IF(J16287=0,"Exact fit","Surplus"))</f>
        <v/>
      </c>
    </row>
    <row r="16288">
      <c r="A16288" s="4" t="n">
        <v>440904</v>
      </c>
      <c r="B16288" s="4" t="inlineStr">
        <is>
          <t>GS KINONI</t>
        </is>
      </c>
      <c r="C16288" s="4" t="inlineStr">
        <is>
          <t>P2</t>
        </is>
      </c>
      <c r="D16288" s="5" t="n">
        <v>165</v>
      </c>
      <c r="E16288" s="5" t="n">
        <v>2</v>
      </c>
      <c r="F16288" s="5" t="n">
        <v>0</v>
      </c>
      <c r="G16288" s="5">
        <f>E16288-F16288</f>
        <v/>
      </c>
      <c r="H16288" s="5">
        <f>'Notes'!$B$4</f>
        <v/>
      </c>
      <c r="I16288" s="5">
        <f>ROUNDUP(D16288/H16288,0)</f>
        <v/>
      </c>
      <c r="J16288" s="6">
        <f>G16288-I16288</f>
        <v/>
      </c>
      <c r="K16288" s="4">
        <f>IF(J16288&lt;0,"Deficit",IF(J16288=0,"Exact fit","Surplus"))</f>
        <v/>
      </c>
    </row>
    <row r="16289">
      <c r="A16289" s="4" t="n">
        <v>440904</v>
      </c>
      <c r="B16289" s="4" t="inlineStr">
        <is>
          <t>GS KINONI</t>
        </is>
      </c>
      <c r="C16289" s="4" t="inlineStr">
        <is>
          <t>P3</t>
        </is>
      </c>
      <c r="D16289" s="5" t="n">
        <v>158</v>
      </c>
      <c r="E16289" s="5" t="n">
        <v>2</v>
      </c>
      <c r="F16289" s="5" t="n">
        <v>0</v>
      </c>
      <c r="G16289" s="5">
        <f>E16289-F16289</f>
        <v/>
      </c>
      <c r="H16289" s="5">
        <f>'Notes'!$B$4</f>
        <v/>
      </c>
      <c r="I16289" s="5">
        <f>ROUNDUP(D16289/H16289,0)</f>
        <v/>
      </c>
      <c r="J16289" s="6">
        <f>G16289-I16289</f>
        <v/>
      </c>
      <c r="K16289" s="4">
        <f>IF(J16289&lt;0,"Deficit",IF(J16289=0,"Exact fit","Surplus"))</f>
        <v/>
      </c>
    </row>
    <row r="16290">
      <c r="A16290" s="4" t="n">
        <v>440904</v>
      </c>
      <c r="B16290" s="4" t="inlineStr">
        <is>
          <t>GS KINONI</t>
        </is>
      </c>
      <c r="C16290" s="4" t="inlineStr">
        <is>
          <t>P4</t>
        </is>
      </c>
      <c r="D16290" s="5" t="n">
        <v>178</v>
      </c>
      <c r="E16290" s="5" t="n">
        <v>3</v>
      </c>
      <c r="F16290" s="5" t="n">
        <v>0</v>
      </c>
      <c r="G16290" s="5">
        <f>E16290-F16290</f>
        <v/>
      </c>
      <c r="H16290" s="5">
        <f>'Notes'!$B$4</f>
        <v/>
      </c>
      <c r="I16290" s="5">
        <f>ROUNDUP(D16290/H16290,0)</f>
        <v/>
      </c>
      <c r="J16290" s="6">
        <f>G16290-I16290</f>
        <v/>
      </c>
      <c r="K16290" s="4">
        <f>IF(J16290&lt;0,"Deficit",IF(J16290=0,"Exact fit","Surplus"))</f>
        <v/>
      </c>
    </row>
    <row r="16291">
      <c r="A16291" s="4" t="n">
        <v>440904</v>
      </c>
      <c r="B16291" s="4" t="inlineStr">
        <is>
          <t>GS KINONI</t>
        </is>
      </c>
      <c r="C16291" s="4" t="inlineStr">
        <is>
          <t>P5</t>
        </is>
      </c>
      <c r="D16291" s="5" t="n">
        <v>121</v>
      </c>
      <c r="E16291" s="5" t="n">
        <v>2</v>
      </c>
      <c r="F16291" s="5" t="n">
        <v>0</v>
      </c>
      <c r="G16291" s="5">
        <f>E16291-F16291</f>
        <v/>
      </c>
      <c r="H16291" s="5">
        <f>'Notes'!$B$4</f>
        <v/>
      </c>
      <c r="I16291" s="5">
        <f>ROUNDUP(D16291/H16291,0)</f>
        <v/>
      </c>
      <c r="J16291" s="6">
        <f>G16291-I16291</f>
        <v/>
      </c>
      <c r="K16291" s="4">
        <f>IF(J16291&lt;0,"Deficit",IF(J16291=0,"Exact fit","Surplus"))</f>
        <v/>
      </c>
    </row>
    <row r="16292">
      <c r="A16292" s="4" t="n">
        <v>440904</v>
      </c>
      <c r="B16292" s="4" t="inlineStr">
        <is>
          <t>GS KINONI</t>
        </is>
      </c>
      <c r="C16292" s="4" t="inlineStr">
        <is>
          <t>P6</t>
        </is>
      </c>
      <c r="D16292" s="5" t="n">
        <v>126</v>
      </c>
      <c r="E16292" s="5" t="n">
        <v>3</v>
      </c>
      <c r="F16292" s="5" t="n">
        <v>0</v>
      </c>
      <c r="G16292" s="5">
        <f>E16292-F16292</f>
        <v/>
      </c>
      <c r="H16292" s="5">
        <f>'Notes'!$B$4</f>
        <v/>
      </c>
      <c r="I16292" s="5">
        <f>ROUNDUP(D16292/H16292,0)</f>
        <v/>
      </c>
      <c r="J16292" s="6">
        <f>G16292-I16292</f>
        <v/>
      </c>
      <c r="K16292" s="4">
        <f>IF(J16292&lt;0,"Deficit",IF(J16292=0,"Exact fit","Surplus"))</f>
        <v/>
      </c>
    </row>
    <row r="16293">
      <c r="A16293" s="4" t="n">
        <v>440905</v>
      </c>
      <c r="B16293" s="4" t="inlineStr">
        <is>
          <t>EP Giramahoro</t>
        </is>
      </c>
      <c r="C16293" s="4" t="inlineStr">
        <is>
          <t>P1</t>
        </is>
      </c>
      <c r="D16293" s="5" t="n">
        <v>45</v>
      </c>
      <c r="E16293" s="5" t="n">
        <v>1</v>
      </c>
      <c r="F16293" s="5" t="n">
        <v>0</v>
      </c>
      <c r="G16293" s="5">
        <f>E16293-F16293</f>
        <v/>
      </c>
      <c r="H16293" s="5">
        <f>'Notes'!$B$4</f>
        <v/>
      </c>
      <c r="I16293" s="5">
        <f>ROUNDUP(D16293/H16293,0)</f>
        <v/>
      </c>
      <c r="J16293" s="6">
        <f>G16293-I16293</f>
        <v/>
      </c>
      <c r="K16293" s="4">
        <f>IF(J16293&lt;0,"Deficit",IF(J16293=0,"Exact fit","Surplus"))</f>
        <v/>
      </c>
    </row>
    <row r="16294">
      <c r="A16294" s="4" t="n">
        <v>440905</v>
      </c>
      <c r="B16294" s="4" t="inlineStr">
        <is>
          <t>EP Giramahoro</t>
        </is>
      </c>
      <c r="C16294" s="4" t="inlineStr">
        <is>
          <t>P2</t>
        </is>
      </c>
      <c r="D16294" s="5" t="n">
        <v>43</v>
      </c>
      <c r="E16294" s="5" t="n">
        <v>1</v>
      </c>
      <c r="F16294" s="5" t="n">
        <v>0</v>
      </c>
      <c r="G16294" s="5">
        <f>E16294-F16294</f>
        <v/>
      </c>
      <c r="H16294" s="5">
        <f>'Notes'!$B$4</f>
        <v/>
      </c>
      <c r="I16294" s="5">
        <f>ROUNDUP(D16294/H16294,0)</f>
        <v/>
      </c>
      <c r="J16294" s="6">
        <f>G16294-I16294</f>
        <v/>
      </c>
      <c r="K16294" s="4">
        <f>IF(J16294&lt;0,"Deficit",IF(J16294=0,"Exact fit","Surplus"))</f>
        <v/>
      </c>
    </row>
    <row r="16295">
      <c r="A16295" s="4" t="n">
        <v>440905</v>
      </c>
      <c r="B16295" s="4" t="inlineStr">
        <is>
          <t>EP Giramahoro</t>
        </is>
      </c>
      <c r="C16295" s="4" t="inlineStr">
        <is>
          <t>P3</t>
        </is>
      </c>
      <c r="D16295" s="5" t="n">
        <v>63</v>
      </c>
      <c r="E16295" s="5" t="n">
        <v>2</v>
      </c>
      <c r="F16295" s="5" t="n">
        <v>0</v>
      </c>
      <c r="G16295" s="5">
        <f>E16295-F16295</f>
        <v/>
      </c>
      <c r="H16295" s="5">
        <f>'Notes'!$B$4</f>
        <v/>
      </c>
      <c r="I16295" s="5">
        <f>ROUNDUP(D16295/H16295,0)</f>
        <v/>
      </c>
      <c r="J16295" s="6">
        <f>G16295-I16295</f>
        <v/>
      </c>
      <c r="K16295" s="4">
        <f>IF(J16295&lt;0,"Deficit",IF(J16295=0,"Exact fit","Surplus"))</f>
        <v/>
      </c>
    </row>
    <row r="16296">
      <c r="A16296" s="4" t="n">
        <v>440905</v>
      </c>
      <c r="B16296" s="4" t="inlineStr">
        <is>
          <t>EP Giramahoro</t>
        </is>
      </c>
      <c r="C16296" s="4" t="inlineStr">
        <is>
          <t>P4</t>
        </is>
      </c>
      <c r="D16296" s="5" t="n">
        <v>39</v>
      </c>
      <c r="E16296" s="5" t="n">
        <v>1</v>
      </c>
      <c r="F16296" s="5" t="n">
        <v>0</v>
      </c>
      <c r="G16296" s="5">
        <f>E16296-F16296</f>
        <v/>
      </c>
      <c r="H16296" s="5">
        <f>'Notes'!$B$4</f>
        <v/>
      </c>
      <c r="I16296" s="5">
        <f>ROUNDUP(D16296/H16296,0)</f>
        <v/>
      </c>
      <c r="J16296" s="6">
        <f>G16296-I16296</f>
        <v/>
      </c>
      <c r="K16296" s="4">
        <f>IF(J16296&lt;0,"Deficit",IF(J16296=0,"Exact fit","Surplus"))</f>
        <v/>
      </c>
    </row>
    <row r="16297">
      <c r="A16297" s="4" t="n">
        <v>440905</v>
      </c>
      <c r="B16297" s="4" t="inlineStr">
        <is>
          <t>EP Giramahoro</t>
        </is>
      </c>
      <c r="C16297" s="4" t="inlineStr">
        <is>
          <t>P5</t>
        </is>
      </c>
      <c r="D16297" s="5" t="n">
        <v>49</v>
      </c>
      <c r="E16297" s="5" t="n">
        <v>2</v>
      </c>
      <c r="F16297" s="5" t="n">
        <v>0</v>
      </c>
      <c r="G16297" s="5">
        <f>E16297-F16297</f>
        <v/>
      </c>
      <c r="H16297" s="5">
        <f>'Notes'!$B$4</f>
        <v/>
      </c>
      <c r="I16297" s="5">
        <f>ROUNDUP(D16297/H16297,0)</f>
        <v/>
      </c>
      <c r="J16297" s="6">
        <f>G16297-I16297</f>
        <v/>
      </c>
      <c r="K16297" s="4">
        <f>IF(J16297&lt;0,"Deficit",IF(J16297=0,"Exact fit","Surplus"))</f>
        <v/>
      </c>
    </row>
    <row r="16298">
      <c r="A16298" s="4" t="n">
        <v>440905</v>
      </c>
      <c r="B16298" s="4" t="inlineStr">
        <is>
          <t>EP Giramahoro</t>
        </is>
      </c>
      <c r="C16298" s="4" t="inlineStr">
        <is>
          <t>P6</t>
        </is>
      </c>
      <c r="D16298" s="5" t="n">
        <v>20</v>
      </c>
      <c r="E16298" s="5" t="n">
        <v>1</v>
      </c>
      <c r="F16298" s="5" t="n">
        <v>0</v>
      </c>
      <c r="G16298" s="5">
        <f>E16298-F16298</f>
        <v/>
      </c>
      <c r="H16298" s="5">
        <f>'Notes'!$B$4</f>
        <v/>
      </c>
      <c r="I16298" s="5">
        <f>ROUNDUP(D16298/H16298,0)</f>
        <v/>
      </c>
      <c r="J16298" s="6">
        <f>G16298-I16298</f>
        <v/>
      </c>
      <c r="K16298" s="4">
        <f>IF(J16298&lt;0,"Deficit",IF(J16298=0,"Exact fit","Surplus"))</f>
        <v/>
      </c>
    </row>
    <row r="16299">
      <c r="A16299" s="4" t="n">
        <v>440908</v>
      </c>
      <c r="B16299" s="4" t="inlineStr">
        <is>
          <t>MWIKO</t>
        </is>
      </c>
      <c r="C16299" s="4" t="inlineStr">
        <is>
          <t>P1</t>
        </is>
      </c>
      <c r="D16299" s="5" t="n">
        <v>89</v>
      </c>
      <c r="E16299" s="5" t="n">
        <v>2</v>
      </c>
      <c r="F16299" s="5" t="n">
        <v>0</v>
      </c>
      <c r="G16299" s="5">
        <f>E16299-F16299</f>
        <v/>
      </c>
      <c r="H16299" s="5">
        <f>'Notes'!$B$4</f>
        <v/>
      </c>
      <c r="I16299" s="5">
        <f>ROUNDUP(D16299/H16299,0)</f>
        <v/>
      </c>
      <c r="J16299" s="6">
        <f>G16299-I16299</f>
        <v/>
      </c>
      <c r="K16299" s="4">
        <f>IF(J16299&lt;0,"Deficit",IF(J16299=0,"Exact fit","Surplus"))</f>
        <v/>
      </c>
    </row>
    <row r="16300">
      <c r="A16300" s="4" t="n">
        <v>440908</v>
      </c>
      <c r="B16300" s="4" t="inlineStr">
        <is>
          <t>MWIKO</t>
        </is>
      </c>
      <c r="C16300" s="4" t="inlineStr">
        <is>
          <t>P2</t>
        </is>
      </c>
      <c r="D16300" s="5" t="n">
        <v>73</v>
      </c>
      <c r="E16300" s="5" t="n">
        <v>2</v>
      </c>
      <c r="F16300" s="5" t="n">
        <v>0</v>
      </c>
      <c r="G16300" s="5">
        <f>E16300-F16300</f>
        <v/>
      </c>
      <c r="H16300" s="5">
        <f>'Notes'!$B$4</f>
        <v/>
      </c>
      <c r="I16300" s="5">
        <f>ROUNDUP(D16300/H16300,0)</f>
        <v/>
      </c>
      <c r="J16300" s="6">
        <f>G16300-I16300</f>
        <v/>
      </c>
      <c r="K16300" s="4">
        <f>IF(J16300&lt;0,"Deficit",IF(J16300=0,"Exact fit","Surplus"))</f>
        <v/>
      </c>
    </row>
    <row r="16301">
      <c r="A16301" s="4" t="n">
        <v>440908</v>
      </c>
      <c r="B16301" s="4" t="inlineStr">
        <is>
          <t>MWIKO</t>
        </is>
      </c>
      <c r="C16301" s="4" t="inlineStr">
        <is>
          <t>P3</t>
        </is>
      </c>
      <c r="D16301" s="5" t="n">
        <v>98</v>
      </c>
      <c r="E16301" s="5" t="n">
        <v>2</v>
      </c>
      <c r="F16301" s="5" t="n">
        <v>0</v>
      </c>
      <c r="G16301" s="5">
        <f>E16301-F16301</f>
        <v/>
      </c>
      <c r="H16301" s="5">
        <f>'Notes'!$B$4</f>
        <v/>
      </c>
      <c r="I16301" s="5">
        <f>ROUNDUP(D16301/H16301,0)</f>
        <v/>
      </c>
      <c r="J16301" s="6">
        <f>G16301-I16301</f>
        <v/>
      </c>
      <c r="K16301" s="4">
        <f>IF(J16301&lt;0,"Deficit",IF(J16301=0,"Exact fit","Surplus"))</f>
        <v/>
      </c>
    </row>
    <row r="16302">
      <c r="A16302" s="4" t="n">
        <v>440908</v>
      </c>
      <c r="B16302" s="4" t="inlineStr">
        <is>
          <t>MWIKO</t>
        </is>
      </c>
      <c r="C16302" s="4" t="inlineStr">
        <is>
          <t>P4</t>
        </is>
      </c>
      <c r="D16302" s="5" t="n">
        <v>109</v>
      </c>
      <c r="E16302" s="5" t="n">
        <v>3</v>
      </c>
      <c r="F16302" s="5" t="n">
        <v>0</v>
      </c>
      <c r="G16302" s="5">
        <f>E16302-F16302</f>
        <v/>
      </c>
      <c r="H16302" s="5">
        <f>'Notes'!$B$4</f>
        <v/>
      </c>
      <c r="I16302" s="5">
        <f>ROUNDUP(D16302/H16302,0)</f>
        <v/>
      </c>
      <c r="J16302" s="6">
        <f>G16302-I16302</f>
        <v/>
      </c>
      <c r="K16302" s="4">
        <f>IF(J16302&lt;0,"Deficit",IF(J16302=0,"Exact fit","Surplus"))</f>
        <v/>
      </c>
    </row>
    <row r="16303">
      <c r="A16303" s="4" t="n">
        <v>440908</v>
      </c>
      <c r="B16303" s="4" t="inlineStr">
        <is>
          <t>MWIKO</t>
        </is>
      </c>
      <c r="C16303" s="4" t="inlineStr">
        <is>
          <t>P5</t>
        </is>
      </c>
      <c r="D16303" s="5" t="n">
        <v>90</v>
      </c>
      <c r="E16303" s="5" t="n">
        <v>2</v>
      </c>
      <c r="F16303" s="5" t="n">
        <v>0</v>
      </c>
      <c r="G16303" s="5">
        <f>E16303-F16303</f>
        <v/>
      </c>
      <c r="H16303" s="5">
        <f>'Notes'!$B$4</f>
        <v/>
      </c>
      <c r="I16303" s="5">
        <f>ROUNDUP(D16303/H16303,0)</f>
        <v/>
      </c>
      <c r="J16303" s="6">
        <f>G16303-I16303</f>
        <v/>
      </c>
      <c r="K16303" s="4">
        <f>IF(J16303&lt;0,"Deficit",IF(J16303=0,"Exact fit","Surplus"))</f>
        <v/>
      </c>
    </row>
    <row r="16304">
      <c r="A16304" s="4" t="n">
        <v>440908</v>
      </c>
      <c r="B16304" s="4" t="inlineStr">
        <is>
          <t>MWIKO</t>
        </is>
      </c>
      <c r="C16304" s="4" t="inlineStr">
        <is>
          <t>P6</t>
        </is>
      </c>
      <c r="D16304" s="5" t="n">
        <v>45</v>
      </c>
      <c r="E16304" s="5" t="n">
        <v>1</v>
      </c>
      <c r="F16304" s="5" t="n">
        <v>0</v>
      </c>
      <c r="G16304" s="5">
        <f>E16304-F16304</f>
        <v/>
      </c>
      <c r="H16304" s="5">
        <f>'Notes'!$B$4</f>
        <v/>
      </c>
      <c r="I16304" s="5">
        <f>ROUNDUP(D16304/H16304,0)</f>
        <v/>
      </c>
      <c r="J16304" s="6">
        <f>G16304-I16304</f>
        <v/>
      </c>
      <c r="K16304" s="4">
        <f>IF(J16304&lt;0,"Deficit",IF(J16304=0,"Exact fit","Surplus"))</f>
        <v/>
      </c>
    </row>
    <row r="16305">
      <c r="A16305" s="4" t="n">
        <v>440910</v>
      </c>
      <c r="B16305" s="4" t="inlineStr">
        <is>
          <t>EP NKUMBA I</t>
        </is>
      </c>
      <c r="C16305" s="4" t="inlineStr">
        <is>
          <t>P1</t>
        </is>
      </c>
      <c r="D16305" s="5" t="n">
        <v>109</v>
      </c>
      <c r="E16305" s="5" t="n">
        <v>2</v>
      </c>
      <c r="F16305" s="5" t="n">
        <v>0</v>
      </c>
      <c r="G16305" s="5">
        <f>E16305-F16305</f>
        <v/>
      </c>
      <c r="H16305" s="5">
        <f>'Notes'!$B$4</f>
        <v/>
      </c>
      <c r="I16305" s="5">
        <f>ROUNDUP(D16305/H16305,0)</f>
        <v/>
      </c>
      <c r="J16305" s="6">
        <f>G16305-I16305</f>
        <v/>
      </c>
      <c r="K16305" s="4">
        <f>IF(J16305&lt;0,"Deficit",IF(J16305=0,"Exact fit","Surplus"))</f>
        <v/>
      </c>
    </row>
    <row r="16306">
      <c r="A16306" s="4" t="n">
        <v>440910</v>
      </c>
      <c r="B16306" s="4" t="inlineStr">
        <is>
          <t>EP NKUMBA I</t>
        </is>
      </c>
      <c r="C16306" s="4" t="inlineStr">
        <is>
          <t>P2</t>
        </is>
      </c>
      <c r="D16306" s="5" t="n">
        <v>150</v>
      </c>
      <c r="E16306" s="5" t="n">
        <v>4</v>
      </c>
      <c r="F16306" s="5" t="n">
        <v>2</v>
      </c>
      <c r="G16306" s="5">
        <f>E16306-F16306</f>
        <v/>
      </c>
      <c r="H16306" s="5">
        <f>'Notes'!$B$4</f>
        <v/>
      </c>
      <c r="I16306" s="5">
        <f>ROUNDUP(D16306/H16306,0)</f>
        <v/>
      </c>
      <c r="J16306" s="6">
        <f>G16306-I16306</f>
        <v/>
      </c>
      <c r="K16306" s="4">
        <f>IF(J16306&lt;0,"Deficit",IF(J16306=0,"Exact fit","Surplus"))</f>
        <v/>
      </c>
    </row>
    <row r="16307">
      <c r="A16307" s="4" t="n">
        <v>440910</v>
      </c>
      <c r="B16307" s="4" t="inlineStr">
        <is>
          <t>EP NKUMBA I</t>
        </is>
      </c>
      <c r="C16307" s="4" t="inlineStr">
        <is>
          <t>P3</t>
        </is>
      </c>
      <c r="D16307" s="5" t="n">
        <v>112</v>
      </c>
      <c r="E16307" s="5" t="n">
        <v>4</v>
      </c>
      <c r="F16307" s="5" t="n">
        <v>2</v>
      </c>
      <c r="G16307" s="5">
        <f>E16307-F16307</f>
        <v/>
      </c>
      <c r="H16307" s="5">
        <f>'Notes'!$B$4</f>
        <v/>
      </c>
      <c r="I16307" s="5">
        <f>ROUNDUP(D16307/H16307,0)</f>
        <v/>
      </c>
      <c r="J16307" s="6">
        <f>G16307-I16307</f>
        <v/>
      </c>
      <c r="K16307" s="4">
        <f>IF(J16307&lt;0,"Deficit",IF(J16307=0,"Exact fit","Surplus"))</f>
        <v/>
      </c>
    </row>
    <row r="16308">
      <c r="A16308" s="4" t="n">
        <v>440910</v>
      </c>
      <c r="B16308" s="4" t="inlineStr">
        <is>
          <t>EP NKUMBA I</t>
        </is>
      </c>
      <c r="C16308" s="4" t="inlineStr">
        <is>
          <t>P4</t>
        </is>
      </c>
      <c r="D16308" s="5" t="n">
        <v>100</v>
      </c>
      <c r="E16308" s="5" t="n">
        <v>2</v>
      </c>
      <c r="F16308" s="5" t="n">
        <v>0</v>
      </c>
      <c r="G16308" s="5">
        <f>E16308-F16308</f>
        <v/>
      </c>
      <c r="H16308" s="5">
        <f>'Notes'!$B$4</f>
        <v/>
      </c>
      <c r="I16308" s="5">
        <f>ROUNDUP(D16308/H16308,0)</f>
        <v/>
      </c>
      <c r="J16308" s="6">
        <f>G16308-I16308</f>
        <v/>
      </c>
      <c r="K16308" s="4">
        <f>IF(J16308&lt;0,"Deficit",IF(J16308=0,"Exact fit","Surplus"))</f>
        <v/>
      </c>
    </row>
    <row r="16309">
      <c r="A16309" s="4" t="n">
        <v>440910</v>
      </c>
      <c r="B16309" s="4" t="inlineStr">
        <is>
          <t>EP NKUMBA I</t>
        </is>
      </c>
      <c r="C16309" s="4" t="inlineStr">
        <is>
          <t>P5</t>
        </is>
      </c>
      <c r="D16309" s="5" t="n">
        <v>97</v>
      </c>
      <c r="E16309" s="5" t="n">
        <v>2</v>
      </c>
      <c r="F16309" s="5" t="n">
        <v>0</v>
      </c>
      <c r="G16309" s="5">
        <f>E16309-F16309</f>
        <v/>
      </c>
      <c r="H16309" s="5">
        <f>'Notes'!$B$4</f>
        <v/>
      </c>
      <c r="I16309" s="5">
        <f>ROUNDUP(D16309/H16309,0)</f>
        <v/>
      </c>
      <c r="J16309" s="6">
        <f>G16309-I16309</f>
        <v/>
      </c>
      <c r="K16309" s="4">
        <f>IF(J16309&lt;0,"Deficit",IF(J16309=0,"Exact fit","Surplus"))</f>
        <v/>
      </c>
    </row>
    <row r="16310">
      <c r="A16310" s="4" t="n">
        <v>440910</v>
      </c>
      <c r="B16310" s="4" t="inlineStr">
        <is>
          <t>EP NKUMBA I</t>
        </is>
      </c>
      <c r="C16310" s="4" t="inlineStr">
        <is>
          <t>P6</t>
        </is>
      </c>
      <c r="D16310" s="5" t="n">
        <v>66</v>
      </c>
      <c r="E16310" s="5" t="n">
        <v>2</v>
      </c>
      <c r="F16310" s="5" t="n">
        <v>0</v>
      </c>
      <c r="G16310" s="5">
        <f>E16310-F16310</f>
        <v/>
      </c>
      <c r="H16310" s="5">
        <f>'Notes'!$B$4</f>
        <v/>
      </c>
      <c r="I16310" s="5">
        <f>ROUNDUP(D16310/H16310,0)</f>
        <v/>
      </c>
      <c r="J16310" s="6">
        <f>G16310-I16310</f>
        <v/>
      </c>
      <c r="K16310" s="4">
        <f>IF(J16310&lt;0,"Deficit",IF(J16310=0,"Exact fit","Surplus"))</f>
        <v/>
      </c>
    </row>
    <row r="16311">
      <c r="A16311" s="4" t="n">
        <v>440912</v>
      </c>
      <c r="B16311" s="4" t="inlineStr">
        <is>
          <t>NTARUKA FISHER</t>
        </is>
      </c>
      <c r="C16311" s="4" t="inlineStr">
        <is>
          <t>P1</t>
        </is>
      </c>
      <c r="D16311" s="5" t="n">
        <v>74</v>
      </c>
      <c r="E16311" s="5" t="n">
        <v>2</v>
      </c>
      <c r="F16311" s="5" t="n">
        <v>0</v>
      </c>
      <c r="G16311" s="5">
        <f>E16311-F16311</f>
        <v/>
      </c>
      <c r="H16311" s="5">
        <f>'Notes'!$B$4</f>
        <v/>
      </c>
      <c r="I16311" s="5">
        <f>ROUNDUP(D16311/H16311,0)</f>
        <v/>
      </c>
      <c r="J16311" s="6">
        <f>G16311-I16311</f>
        <v/>
      </c>
      <c r="K16311" s="4">
        <f>IF(J16311&lt;0,"Deficit",IF(J16311=0,"Exact fit","Surplus"))</f>
        <v/>
      </c>
    </row>
    <row r="16312">
      <c r="A16312" s="4" t="n">
        <v>440912</v>
      </c>
      <c r="B16312" s="4" t="inlineStr">
        <is>
          <t>NTARUKA FISHER</t>
        </is>
      </c>
      <c r="C16312" s="4" t="inlineStr">
        <is>
          <t>P2</t>
        </is>
      </c>
      <c r="D16312" s="5" t="n">
        <v>74</v>
      </c>
      <c r="E16312" s="5" t="n">
        <v>2</v>
      </c>
      <c r="F16312" s="5" t="n">
        <v>0</v>
      </c>
      <c r="G16312" s="5">
        <f>E16312-F16312</f>
        <v/>
      </c>
      <c r="H16312" s="5">
        <f>'Notes'!$B$4</f>
        <v/>
      </c>
      <c r="I16312" s="5">
        <f>ROUNDUP(D16312/H16312,0)</f>
        <v/>
      </c>
      <c r="J16312" s="6">
        <f>G16312-I16312</f>
        <v/>
      </c>
      <c r="K16312" s="4">
        <f>IF(J16312&lt;0,"Deficit",IF(J16312=0,"Exact fit","Surplus"))</f>
        <v/>
      </c>
    </row>
    <row r="16313">
      <c r="A16313" s="4" t="n">
        <v>440912</v>
      </c>
      <c r="B16313" s="4" t="inlineStr">
        <is>
          <t>NTARUKA FISHER</t>
        </is>
      </c>
      <c r="C16313" s="4" t="inlineStr">
        <is>
          <t>P3</t>
        </is>
      </c>
      <c r="D16313" s="5" t="n">
        <v>85</v>
      </c>
      <c r="E16313" s="5" t="n">
        <v>2</v>
      </c>
      <c r="F16313" s="5" t="n">
        <v>0</v>
      </c>
      <c r="G16313" s="5">
        <f>E16313-F16313</f>
        <v/>
      </c>
      <c r="H16313" s="5">
        <f>'Notes'!$B$4</f>
        <v/>
      </c>
      <c r="I16313" s="5">
        <f>ROUNDUP(D16313/H16313,0)</f>
        <v/>
      </c>
      <c r="J16313" s="6">
        <f>G16313-I16313</f>
        <v/>
      </c>
      <c r="K16313" s="4">
        <f>IF(J16313&lt;0,"Deficit",IF(J16313=0,"Exact fit","Surplus"))</f>
        <v/>
      </c>
    </row>
    <row r="16314">
      <c r="A16314" s="4" t="n">
        <v>440912</v>
      </c>
      <c r="B16314" s="4" t="inlineStr">
        <is>
          <t>NTARUKA FISHER</t>
        </is>
      </c>
      <c r="C16314" s="4" t="inlineStr">
        <is>
          <t>P4</t>
        </is>
      </c>
      <c r="D16314" s="5" t="n">
        <v>80</v>
      </c>
      <c r="E16314" s="5" t="n">
        <v>2</v>
      </c>
      <c r="F16314" s="5" t="n">
        <v>0</v>
      </c>
      <c r="G16314" s="5">
        <f>E16314-F16314</f>
        <v/>
      </c>
      <c r="H16314" s="5">
        <f>'Notes'!$B$4</f>
        <v/>
      </c>
      <c r="I16314" s="5">
        <f>ROUNDUP(D16314/H16314,0)</f>
        <v/>
      </c>
      <c r="J16314" s="6">
        <f>G16314-I16314</f>
        <v/>
      </c>
      <c r="K16314" s="4">
        <f>IF(J16314&lt;0,"Deficit",IF(J16314=0,"Exact fit","Surplus"))</f>
        <v/>
      </c>
    </row>
    <row r="16315">
      <c r="A16315" s="4" t="n">
        <v>440912</v>
      </c>
      <c r="B16315" s="4" t="inlineStr">
        <is>
          <t>NTARUKA FISHER</t>
        </is>
      </c>
      <c r="C16315" s="4" t="inlineStr">
        <is>
          <t>P5</t>
        </is>
      </c>
      <c r="D16315" s="5" t="n">
        <v>66</v>
      </c>
      <c r="E16315" s="5" t="n">
        <v>2</v>
      </c>
      <c r="F16315" s="5" t="n">
        <v>0</v>
      </c>
      <c r="G16315" s="5">
        <f>E16315-F16315</f>
        <v/>
      </c>
      <c r="H16315" s="5">
        <f>'Notes'!$B$4</f>
        <v/>
      </c>
      <c r="I16315" s="5">
        <f>ROUNDUP(D16315/H16315,0)</f>
        <v/>
      </c>
      <c r="J16315" s="6">
        <f>G16315-I16315</f>
        <v/>
      </c>
      <c r="K16315" s="4">
        <f>IF(J16315&lt;0,"Deficit",IF(J16315=0,"Exact fit","Surplus"))</f>
        <v/>
      </c>
    </row>
    <row r="16316">
      <c r="A16316" s="4" t="n">
        <v>440912</v>
      </c>
      <c r="B16316" s="4" t="inlineStr">
        <is>
          <t>NTARUKA FISHER</t>
        </is>
      </c>
      <c r="C16316" s="4" t="inlineStr">
        <is>
          <t>P6</t>
        </is>
      </c>
      <c r="D16316" s="5" t="n">
        <v>20</v>
      </c>
      <c r="E16316" s="5" t="n">
        <v>1</v>
      </c>
      <c r="F16316" s="5" t="n">
        <v>0</v>
      </c>
      <c r="G16316" s="5">
        <f>E16316-F16316</f>
        <v/>
      </c>
      <c r="H16316" s="5">
        <f>'Notes'!$B$4</f>
        <v/>
      </c>
      <c r="I16316" s="5">
        <f>ROUNDUP(D16316/H16316,0)</f>
        <v/>
      </c>
      <c r="J16316" s="6">
        <f>G16316-I16316</f>
        <v/>
      </c>
      <c r="K16316" s="4">
        <f>IF(J16316&lt;0,"Deficit",IF(J16316=0,"Exact fit","Surplus"))</f>
        <v/>
      </c>
    </row>
    <row r="16317">
      <c r="A16317" s="4" t="n">
        <v>440915</v>
      </c>
      <c r="B16317" s="4" t="inlineStr">
        <is>
          <t>EP NKUMBA II</t>
        </is>
      </c>
      <c r="C16317" s="4" t="inlineStr">
        <is>
          <t>P1</t>
        </is>
      </c>
      <c r="D16317" s="5" t="n">
        <v>44</v>
      </c>
      <c r="E16317" s="5" t="n">
        <v>1</v>
      </c>
      <c r="F16317" s="5" t="n">
        <v>0</v>
      </c>
      <c r="G16317" s="5">
        <f>E16317-F16317</f>
        <v/>
      </c>
      <c r="H16317" s="5">
        <f>'Notes'!$B$4</f>
        <v/>
      </c>
      <c r="I16317" s="5">
        <f>ROUNDUP(D16317/H16317,0)</f>
        <v/>
      </c>
      <c r="J16317" s="6">
        <f>G16317-I16317</f>
        <v/>
      </c>
      <c r="K16317" s="4">
        <f>IF(J16317&lt;0,"Deficit",IF(J16317=0,"Exact fit","Surplus"))</f>
        <v/>
      </c>
    </row>
    <row r="16318">
      <c r="A16318" s="4" t="n">
        <v>440915</v>
      </c>
      <c r="B16318" s="4" t="inlineStr">
        <is>
          <t>EP NKUMBA II</t>
        </is>
      </c>
      <c r="C16318" s="4" t="inlineStr">
        <is>
          <t>P2</t>
        </is>
      </c>
      <c r="D16318" s="5" t="n">
        <v>86</v>
      </c>
      <c r="E16318" s="5" t="n">
        <v>2</v>
      </c>
      <c r="F16318" s="5" t="n">
        <v>0</v>
      </c>
      <c r="G16318" s="5">
        <f>E16318-F16318</f>
        <v/>
      </c>
      <c r="H16318" s="5">
        <f>'Notes'!$B$4</f>
        <v/>
      </c>
      <c r="I16318" s="5">
        <f>ROUNDUP(D16318/H16318,0)</f>
        <v/>
      </c>
      <c r="J16318" s="6">
        <f>G16318-I16318</f>
        <v/>
      </c>
      <c r="K16318" s="4">
        <f>IF(J16318&lt;0,"Deficit",IF(J16318=0,"Exact fit","Surplus"))</f>
        <v/>
      </c>
    </row>
    <row r="16319">
      <c r="A16319" s="4" t="n">
        <v>440915</v>
      </c>
      <c r="B16319" s="4" t="inlineStr">
        <is>
          <t>EP NKUMBA II</t>
        </is>
      </c>
      <c r="C16319" s="4" t="inlineStr">
        <is>
          <t>P3</t>
        </is>
      </c>
      <c r="D16319" s="5" t="n">
        <v>85</v>
      </c>
      <c r="E16319" s="5" t="n">
        <v>2</v>
      </c>
      <c r="F16319" s="5" t="n">
        <v>0</v>
      </c>
      <c r="G16319" s="5">
        <f>E16319-F16319</f>
        <v/>
      </c>
      <c r="H16319" s="5">
        <f>'Notes'!$B$4</f>
        <v/>
      </c>
      <c r="I16319" s="5">
        <f>ROUNDUP(D16319/H16319,0)</f>
        <v/>
      </c>
      <c r="J16319" s="6">
        <f>G16319-I16319</f>
        <v/>
      </c>
      <c r="K16319" s="4">
        <f>IF(J16319&lt;0,"Deficit",IF(J16319=0,"Exact fit","Surplus"))</f>
        <v/>
      </c>
    </row>
    <row r="16320">
      <c r="A16320" s="4" t="n">
        <v>440915</v>
      </c>
      <c r="B16320" s="4" t="inlineStr">
        <is>
          <t>EP NKUMBA II</t>
        </is>
      </c>
      <c r="C16320" s="4" t="inlineStr">
        <is>
          <t>P4</t>
        </is>
      </c>
      <c r="D16320" s="5" t="n">
        <v>84</v>
      </c>
      <c r="E16320" s="5" t="n">
        <v>2</v>
      </c>
      <c r="F16320" s="5" t="n">
        <v>0</v>
      </c>
      <c r="G16320" s="5">
        <f>E16320-F16320</f>
        <v/>
      </c>
      <c r="H16320" s="5">
        <f>'Notes'!$B$4</f>
        <v/>
      </c>
      <c r="I16320" s="5">
        <f>ROUNDUP(D16320/H16320,0)</f>
        <v/>
      </c>
      <c r="J16320" s="6">
        <f>G16320-I16320</f>
        <v/>
      </c>
      <c r="K16320" s="4">
        <f>IF(J16320&lt;0,"Deficit",IF(J16320=0,"Exact fit","Surplus"))</f>
        <v/>
      </c>
    </row>
    <row r="16321">
      <c r="A16321" s="4" t="n">
        <v>440915</v>
      </c>
      <c r="B16321" s="4" t="inlineStr">
        <is>
          <t>EP NKUMBA II</t>
        </is>
      </c>
      <c r="C16321" s="4" t="inlineStr">
        <is>
          <t>P5</t>
        </is>
      </c>
      <c r="D16321" s="5" t="n">
        <v>50</v>
      </c>
      <c r="E16321" s="5" t="n">
        <v>1</v>
      </c>
      <c r="F16321" s="5" t="n">
        <v>0</v>
      </c>
      <c r="G16321" s="5">
        <f>E16321-F16321</f>
        <v/>
      </c>
      <c r="H16321" s="5">
        <f>'Notes'!$B$4</f>
        <v/>
      </c>
      <c r="I16321" s="5">
        <f>ROUNDUP(D16321/H16321,0)</f>
        <v/>
      </c>
      <c r="J16321" s="6">
        <f>G16321-I16321</f>
        <v/>
      </c>
      <c r="K16321" s="4">
        <f>IF(J16321&lt;0,"Deficit",IF(J16321=0,"Exact fit","Surplus"))</f>
        <v/>
      </c>
    </row>
    <row r="16322">
      <c r="A16322" s="4" t="n">
        <v>440915</v>
      </c>
      <c r="B16322" s="4" t="inlineStr">
        <is>
          <t>EP NKUMBA II</t>
        </is>
      </c>
      <c r="C16322" s="4" t="inlineStr">
        <is>
          <t>P6</t>
        </is>
      </c>
      <c r="D16322" s="5" t="n">
        <v>35</v>
      </c>
      <c r="E16322" s="5" t="n">
        <v>1</v>
      </c>
      <c r="F16322" s="5" t="n">
        <v>0</v>
      </c>
      <c r="G16322" s="5">
        <f>E16322-F16322</f>
        <v/>
      </c>
      <c r="H16322" s="5">
        <f>'Notes'!$B$4</f>
        <v/>
      </c>
      <c r="I16322" s="5">
        <f>ROUNDUP(D16322/H16322,0)</f>
        <v/>
      </c>
      <c r="J16322" s="6">
        <f>G16322-I16322</f>
        <v/>
      </c>
      <c r="K16322" s="4">
        <f>IF(J16322&lt;0,"Deficit",IF(J16322=0,"Exact fit","Surplus"))</f>
        <v/>
      </c>
    </row>
    <row r="16323">
      <c r="A16323" s="4" t="n">
        <v>441003</v>
      </c>
      <c r="B16323" s="4" t="inlineStr">
        <is>
          <t>GS RUTOVU</t>
        </is>
      </c>
      <c r="C16323" s="4" t="inlineStr">
        <is>
          <t>P1</t>
        </is>
      </c>
      <c r="D16323" s="5" t="n">
        <v>246</v>
      </c>
      <c r="E16323" s="5" t="n">
        <v>6</v>
      </c>
      <c r="F16323" s="5" t="n">
        <v>3</v>
      </c>
      <c r="G16323" s="5">
        <f>E16323-F16323</f>
        <v/>
      </c>
      <c r="H16323" s="5">
        <f>'Notes'!$B$4</f>
        <v/>
      </c>
      <c r="I16323" s="5">
        <f>ROUNDUP(D16323/H16323,0)</f>
        <v/>
      </c>
      <c r="J16323" s="6">
        <f>G16323-I16323</f>
        <v/>
      </c>
      <c r="K16323" s="4">
        <f>IF(J16323&lt;0,"Deficit",IF(J16323=0,"Exact fit","Surplus"))</f>
        <v/>
      </c>
    </row>
    <row r="16324">
      <c r="A16324" s="4" t="n">
        <v>441003</v>
      </c>
      <c r="B16324" s="4" t="inlineStr">
        <is>
          <t>GS RUTOVU</t>
        </is>
      </c>
      <c r="C16324" s="4" t="inlineStr">
        <is>
          <t>P2</t>
        </is>
      </c>
      <c r="D16324" s="5" t="n">
        <v>238</v>
      </c>
      <c r="E16324" s="5" t="n">
        <v>6</v>
      </c>
      <c r="F16324" s="5" t="n">
        <v>3</v>
      </c>
      <c r="G16324" s="5">
        <f>E16324-F16324</f>
        <v/>
      </c>
      <c r="H16324" s="5">
        <f>'Notes'!$B$4</f>
        <v/>
      </c>
      <c r="I16324" s="5">
        <f>ROUNDUP(D16324/H16324,0)</f>
        <v/>
      </c>
      <c r="J16324" s="6">
        <f>G16324-I16324</f>
        <v/>
      </c>
      <c r="K16324" s="4">
        <f>IF(J16324&lt;0,"Deficit",IF(J16324=0,"Exact fit","Surplus"))</f>
        <v/>
      </c>
    </row>
    <row r="16325">
      <c r="A16325" s="4" t="n">
        <v>441003</v>
      </c>
      <c r="B16325" s="4" t="inlineStr">
        <is>
          <t>GS RUTOVU</t>
        </is>
      </c>
      <c r="C16325" s="4" t="inlineStr">
        <is>
          <t>P3</t>
        </is>
      </c>
      <c r="D16325" s="5" t="n">
        <v>120</v>
      </c>
      <c r="E16325" s="5" t="n">
        <v>4</v>
      </c>
      <c r="F16325" s="5" t="n">
        <v>2</v>
      </c>
      <c r="G16325" s="5">
        <f>E16325-F16325</f>
        <v/>
      </c>
      <c r="H16325" s="5">
        <f>'Notes'!$B$4</f>
        <v/>
      </c>
      <c r="I16325" s="5">
        <f>ROUNDUP(D16325/H16325,0)</f>
        <v/>
      </c>
      <c r="J16325" s="6">
        <f>G16325-I16325</f>
        <v/>
      </c>
      <c r="K16325" s="4">
        <f>IF(J16325&lt;0,"Deficit",IF(J16325=0,"Exact fit","Surplus"))</f>
        <v/>
      </c>
    </row>
    <row r="16326">
      <c r="A16326" s="4" t="n">
        <v>441003</v>
      </c>
      <c r="B16326" s="4" t="inlineStr">
        <is>
          <t>GS RUTOVU</t>
        </is>
      </c>
      <c r="C16326" s="4" t="inlineStr">
        <is>
          <t>P4</t>
        </is>
      </c>
      <c r="D16326" s="5" t="n">
        <v>201</v>
      </c>
      <c r="E16326" s="5" t="n">
        <v>5</v>
      </c>
      <c r="F16326" s="5" t="n">
        <v>0</v>
      </c>
      <c r="G16326" s="5">
        <f>E16326-F16326</f>
        <v/>
      </c>
      <c r="H16326" s="5">
        <f>'Notes'!$B$4</f>
        <v/>
      </c>
      <c r="I16326" s="5">
        <f>ROUNDUP(D16326/H16326,0)</f>
        <v/>
      </c>
      <c r="J16326" s="6">
        <f>G16326-I16326</f>
        <v/>
      </c>
      <c r="K16326" s="4">
        <f>IF(J16326&lt;0,"Deficit",IF(J16326=0,"Exact fit","Surplus"))</f>
        <v/>
      </c>
    </row>
    <row r="16327">
      <c r="A16327" s="4" t="n">
        <v>441003</v>
      </c>
      <c r="B16327" s="4" t="inlineStr">
        <is>
          <t>GS RUTOVU</t>
        </is>
      </c>
      <c r="C16327" s="4" t="inlineStr">
        <is>
          <t>P5</t>
        </is>
      </c>
      <c r="D16327" s="5" t="n">
        <v>109</v>
      </c>
      <c r="E16327" s="5" t="n">
        <v>2</v>
      </c>
      <c r="F16327" s="5" t="n">
        <v>0</v>
      </c>
      <c r="G16327" s="5">
        <f>E16327-F16327</f>
        <v/>
      </c>
      <c r="H16327" s="5">
        <f>'Notes'!$B$4</f>
        <v/>
      </c>
      <c r="I16327" s="5">
        <f>ROUNDUP(D16327/H16327,0)</f>
        <v/>
      </c>
      <c r="J16327" s="6">
        <f>G16327-I16327</f>
        <v/>
      </c>
      <c r="K16327" s="4">
        <f>IF(J16327&lt;0,"Deficit",IF(J16327=0,"Exact fit","Surplus"))</f>
        <v/>
      </c>
    </row>
    <row r="16328">
      <c r="A16328" s="4" t="n">
        <v>441003</v>
      </c>
      <c r="B16328" s="4" t="inlineStr">
        <is>
          <t>GS RUTOVU</t>
        </is>
      </c>
      <c r="C16328" s="4" t="inlineStr">
        <is>
          <t>P6</t>
        </is>
      </c>
      <c r="D16328" s="5" t="n">
        <v>83</v>
      </c>
      <c r="E16328" s="5" t="n">
        <v>2</v>
      </c>
      <c r="F16328" s="5" t="n">
        <v>0</v>
      </c>
      <c r="G16328" s="5">
        <f>E16328-F16328</f>
        <v/>
      </c>
      <c r="H16328" s="5">
        <f>'Notes'!$B$4</f>
        <v/>
      </c>
      <c r="I16328" s="5">
        <f>ROUNDUP(D16328/H16328,0)</f>
        <v/>
      </c>
      <c r="J16328" s="6">
        <f>G16328-I16328</f>
        <v/>
      </c>
      <c r="K16328" s="4">
        <f>IF(J16328&lt;0,"Deficit",IF(J16328=0,"Exact fit","Surplus"))</f>
        <v/>
      </c>
    </row>
    <row r="16329">
      <c r="A16329" s="4" t="n">
        <v>441004</v>
      </c>
      <c r="B16329" s="4" t="inlineStr">
        <is>
          <t>GROUPE SCOLAIRE NYABIZI</t>
        </is>
      </c>
      <c r="C16329" s="4" t="inlineStr">
        <is>
          <t>P1</t>
        </is>
      </c>
      <c r="D16329" s="5" t="n">
        <v>164</v>
      </c>
      <c r="E16329" s="5" t="n">
        <v>3</v>
      </c>
      <c r="F16329" s="5" t="n">
        <v>1</v>
      </c>
      <c r="G16329" s="5">
        <f>E16329-F16329</f>
        <v/>
      </c>
      <c r="H16329" s="5">
        <f>'Notes'!$B$4</f>
        <v/>
      </c>
      <c r="I16329" s="5">
        <f>ROUNDUP(D16329/H16329,0)</f>
        <v/>
      </c>
      <c r="J16329" s="6">
        <f>G16329-I16329</f>
        <v/>
      </c>
      <c r="K16329" s="4">
        <f>IF(J16329&lt;0,"Deficit",IF(J16329=0,"Exact fit","Surplus"))</f>
        <v/>
      </c>
    </row>
    <row r="16330">
      <c r="A16330" s="4" t="n">
        <v>441004</v>
      </c>
      <c r="B16330" s="4" t="inlineStr">
        <is>
          <t>GROUPE SCOLAIRE NYABIZI</t>
        </is>
      </c>
      <c r="C16330" s="4" t="inlineStr">
        <is>
          <t>P2</t>
        </is>
      </c>
      <c r="D16330" s="5" t="n">
        <v>180</v>
      </c>
      <c r="E16330" s="5" t="n">
        <v>3</v>
      </c>
      <c r="F16330" s="5" t="n">
        <v>1</v>
      </c>
      <c r="G16330" s="5">
        <f>E16330-F16330</f>
        <v/>
      </c>
      <c r="H16330" s="5">
        <f>'Notes'!$B$4</f>
        <v/>
      </c>
      <c r="I16330" s="5">
        <f>ROUNDUP(D16330/H16330,0)</f>
        <v/>
      </c>
      <c r="J16330" s="6">
        <f>G16330-I16330</f>
        <v/>
      </c>
      <c r="K16330" s="4">
        <f>IF(J16330&lt;0,"Deficit",IF(J16330=0,"Exact fit","Surplus"))</f>
        <v/>
      </c>
    </row>
    <row r="16331">
      <c r="A16331" s="4" t="n">
        <v>441004</v>
      </c>
      <c r="B16331" s="4" t="inlineStr">
        <is>
          <t>GROUPE SCOLAIRE NYABIZI</t>
        </is>
      </c>
      <c r="C16331" s="4" t="inlineStr">
        <is>
          <t>P3</t>
        </is>
      </c>
      <c r="D16331" s="5" t="n">
        <v>112</v>
      </c>
      <c r="E16331" s="5" t="n">
        <v>2</v>
      </c>
      <c r="F16331" s="5" t="n">
        <v>1</v>
      </c>
      <c r="G16331" s="5">
        <f>E16331-F16331</f>
        <v/>
      </c>
      <c r="H16331" s="5">
        <f>'Notes'!$B$4</f>
        <v/>
      </c>
      <c r="I16331" s="5">
        <f>ROUNDUP(D16331/H16331,0)</f>
        <v/>
      </c>
      <c r="J16331" s="6">
        <f>G16331-I16331</f>
        <v/>
      </c>
      <c r="K16331" s="4">
        <f>IF(J16331&lt;0,"Deficit",IF(J16331=0,"Exact fit","Surplus"))</f>
        <v/>
      </c>
    </row>
    <row r="16332">
      <c r="A16332" s="4" t="n">
        <v>441004</v>
      </c>
      <c r="B16332" s="4" t="inlineStr">
        <is>
          <t>GROUPE SCOLAIRE NYABIZI</t>
        </is>
      </c>
      <c r="C16332" s="4" t="inlineStr">
        <is>
          <t>P4</t>
        </is>
      </c>
      <c r="D16332" s="5" t="n">
        <v>156</v>
      </c>
      <c r="E16332" s="5" t="n">
        <v>3</v>
      </c>
      <c r="F16332" s="5" t="n">
        <v>0</v>
      </c>
      <c r="G16332" s="5">
        <f>E16332-F16332</f>
        <v/>
      </c>
      <c r="H16332" s="5">
        <f>'Notes'!$B$4</f>
        <v/>
      </c>
      <c r="I16332" s="5">
        <f>ROUNDUP(D16332/H16332,0)</f>
        <v/>
      </c>
      <c r="J16332" s="6">
        <f>G16332-I16332</f>
        <v/>
      </c>
      <c r="K16332" s="4">
        <f>IF(J16332&lt;0,"Deficit",IF(J16332=0,"Exact fit","Surplus"))</f>
        <v/>
      </c>
    </row>
    <row r="16333">
      <c r="A16333" s="4" t="n">
        <v>441004</v>
      </c>
      <c r="B16333" s="4" t="inlineStr">
        <is>
          <t>GROUPE SCOLAIRE NYABIZI</t>
        </is>
      </c>
      <c r="C16333" s="4" t="inlineStr">
        <is>
          <t>P5</t>
        </is>
      </c>
      <c r="D16333" s="5" t="n">
        <v>103</v>
      </c>
      <c r="E16333" s="5" t="n">
        <v>2</v>
      </c>
      <c r="F16333" s="5" t="n">
        <v>0</v>
      </c>
      <c r="G16333" s="5">
        <f>E16333-F16333</f>
        <v/>
      </c>
      <c r="H16333" s="5">
        <f>'Notes'!$B$4</f>
        <v/>
      </c>
      <c r="I16333" s="5">
        <f>ROUNDUP(D16333/H16333,0)</f>
        <v/>
      </c>
      <c r="J16333" s="6">
        <f>G16333-I16333</f>
        <v/>
      </c>
      <c r="K16333" s="4">
        <f>IF(J16333&lt;0,"Deficit",IF(J16333=0,"Exact fit","Surplus"))</f>
        <v/>
      </c>
    </row>
    <row r="16334">
      <c r="A16334" s="4" t="n">
        <v>441004</v>
      </c>
      <c r="B16334" s="4" t="inlineStr">
        <is>
          <t>GROUPE SCOLAIRE NYABIZI</t>
        </is>
      </c>
      <c r="C16334" s="4" t="inlineStr">
        <is>
          <t>P6</t>
        </is>
      </c>
      <c r="D16334" s="5" t="n">
        <v>84</v>
      </c>
      <c r="E16334" s="5" t="n">
        <v>2</v>
      </c>
      <c r="F16334" s="5" t="n">
        <v>0</v>
      </c>
      <c r="G16334" s="5">
        <f>E16334-F16334</f>
        <v/>
      </c>
      <c r="H16334" s="5">
        <f>'Notes'!$B$4</f>
        <v/>
      </c>
      <c r="I16334" s="5">
        <f>ROUNDUP(D16334/H16334,0)</f>
        <v/>
      </c>
      <c r="J16334" s="6">
        <f>G16334-I16334</f>
        <v/>
      </c>
      <c r="K16334" s="4">
        <f>IF(J16334&lt;0,"Deficit",IF(J16334=0,"Exact fit","Surplus"))</f>
        <v/>
      </c>
    </row>
    <row r="16335">
      <c r="A16335" s="4" t="n">
        <v>441005</v>
      </c>
      <c r="B16335" s="4" t="inlineStr">
        <is>
          <t>GS KINYABABA</t>
        </is>
      </c>
      <c r="C16335" s="4" t="inlineStr">
        <is>
          <t>P1</t>
        </is>
      </c>
      <c r="D16335" s="5" t="n">
        <v>158</v>
      </c>
      <c r="E16335" s="5" t="n">
        <v>3</v>
      </c>
      <c r="F16335" s="5" t="n">
        <v>1</v>
      </c>
      <c r="G16335" s="5">
        <f>E16335-F16335</f>
        <v/>
      </c>
      <c r="H16335" s="5">
        <f>'Notes'!$B$4</f>
        <v/>
      </c>
      <c r="I16335" s="5">
        <f>ROUNDUP(D16335/H16335,0)</f>
        <v/>
      </c>
      <c r="J16335" s="6">
        <f>G16335-I16335</f>
        <v/>
      </c>
      <c r="K16335" s="4">
        <f>IF(J16335&lt;0,"Deficit",IF(J16335=0,"Exact fit","Surplus"))</f>
        <v/>
      </c>
    </row>
    <row r="16336">
      <c r="A16336" s="4" t="n">
        <v>441005</v>
      </c>
      <c r="B16336" s="4" t="inlineStr">
        <is>
          <t>GS KINYABABA</t>
        </is>
      </c>
      <c r="C16336" s="4" t="inlineStr">
        <is>
          <t>P2</t>
        </is>
      </c>
      <c r="D16336" s="5" t="n">
        <v>148</v>
      </c>
      <c r="E16336" s="5" t="n">
        <v>3</v>
      </c>
      <c r="F16336" s="5" t="n">
        <v>1</v>
      </c>
      <c r="G16336" s="5">
        <f>E16336-F16336</f>
        <v/>
      </c>
      <c r="H16336" s="5">
        <f>'Notes'!$B$4</f>
        <v/>
      </c>
      <c r="I16336" s="5">
        <f>ROUNDUP(D16336/H16336,0)</f>
        <v/>
      </c>
      <c r="J16336" s="6">
        <f>G16336-I16336</f>
        <v/>
      </c>
      <c r="K16336" s="4">
        <f>IF(J16336&lt;0,"Deficit",IF(J16336=0,"Exact fit","Surplus"))</f>
        <v/>
      </c>
    </row>
    <row r="16337">
      <c r="A16337" s="4" t="n">
        <v>441005</v>
      </c>
      <c r="B16337" s="4" t="inlineStr">
        <is>
          <t>GS KINYABABA</t>
        </is>
      </c>
      <c r="C16337" s="4" t="inlineStr">
        <is>
          <t>P3</t>
        </is>
      </c>
      <c r="D16337" s="5" t="n">
        <v>118</v>
      </c>
      <c r="E16337" s="5" t="n">
        <v>2</v>
      </c>
      <c r="F16337" s="5" t="n">
        <v>1</v>
      </c>
      <c r="G16337" s="5">
        <f>E16337-F16337</f>
        <v/>
      </c>
      <c r="H16337" s="5">
        <f>'Notes'!$B$4</f>
        <v/>
      </c>
      <c r="I16337" s="5">
        <f>ROUNDUP(D16337/H16337,0)</f>
        <v/>
      </c>
      <c r="J16337" s="6">
        <f>G16337-I16337</f>
        <v/>
      </c>
      <c r="K16337" s="4">
        <f>IF(J16337&lt;0,"Deficit",IF(J16337=0,"Exact fit","Surplus"))</f>
        <v/>
      </c>
    </row>
    <row r="16338">
      <c r="A16338" s="4" t="n">
        <v>441005</v>
      </c>
      <c r="B16338" s="4" t="inlineStr">
        <is>
          <t>GS KINYABABA</t>
        </is>
      </c>
      <c r="C16338" s="4" t="inlineStr">
        <is>
          <t>P4</t>
        </is>
      </c>
      <c r="D16338" s="5" t="n">
        <v>174</v>
      </c>
      <c r="E16338" s="5" t="n">
        <v>3</v>
      </c>
      <c r="F16338" s="5" t="n">
        <v>0</v>
      </c>
      <c r="G16338" s="5">
        <f>E16338-F16338</f>
        <v/>
      </c>
      <c r="H16338" s="5">
        <f>'Notes'!$B$4</f>
        <v/>
      </c>
      <c r="I16338" s="5">
        <f>ROUNDUP(D16338/H16338,0)</f>
        <v/>
      </c>
      <c r="J16338" s="6">
        <f>G16338-I16338</f>
        <v/>
      </c>
      <c r="K16338" s="4">
        <f>IF(J16338&lt;0,"Deficit",IF(J16338=0,"Exact fit","Surplus"))</f>
        <v/>
      </c>
    </row>
    <row r="16339">
      <c r="A16339" s="4" t="n">
        <v>441005</v>
      </c>
      <c r="B16339" s="4" t="inlineStr">
        <is>
          <t>GS KINYABABA</t>
        </is>
      </c>
      <c r="C16339" s="4" t="inlineStr">
        <is>
          <t>P5</t>
        </is>
      </c>
      <c r="D16339" s="5" t="n">
        <v>145</v>
      </c>
      <c r="E16339" s="5" t="n">
        <v>3</v>
      </c>
      <c r="F16339" s="5" t="n">
        <v>0</v>
      </c>
      <c r="G16339" s="5">
        <f>E16339-F16339</f>
        <v/>
      </c>
      <c r="H16339" s="5">
        <f>'Notes'!$B$4</f>
        <v/>
      </c>
      <c r="I16339" s="5">
        <f>ROUNDUP(D16339/H16339,0)</f>
        <v/>
      </c>
      <c r="J16339" s="6">
        <f>G16339-I16339</f>
        <v/>
      </c>
      <c r="K16339" s="4">
        <f>IF(J16339&lt;0,"Deficit",IF(J16339=0,"Exact fit","Surplus"))</f>
        <v/>
      </c>
    </row>
    <row r="16340">
      <c r="A16340" s="4" t="n">
        <v>441005</v>
      </c>
      <c r="B16340" s="4" t="inlineStr">
        <is>
          <t>GS KINYABABA</t>
        </is>
      </c>
      <c r="C16340" s="4" t="inlineStr">
        <is>
          <t>P6</t>
        </is>
      </c>
      <c r="D16340" s="5" t="n">
        <v>79</v>
      </c>
      <c r="E16340" s="5" t="n">
        <v>2</v>
      </c>
      <c r="F16340" s="5" t="n">
        <v>0</v>
      </c>
      <c r="G16340" s="5">
        <f>E16340-F16340</f>
        <v/>
      </c>
      <c r="H16340" s="5">
        <f>'Notes'!$B$4</f>
        <v/>
      </c>
      <c r="I16340" s="5">
        <f>ROUNDUP(D16340/H16340,0)</f>
        <v/>
      </c>
      <c r="J16340" s="6">
        <f>G16340-I16340</f>
        <v/>
      </c>
      <c r="K16340" s="4">
        <f>IF(J16340&lt;0,"Deficit",IF(J16340=0,"Exact fit","Surplus"))</f>
        <v/>
      </c>
    </row>
    <row r="16341">
      <c r="A16341" s="4" t="n">
        <v>441006</v>
      </c>
      <c r="B16341" s="4" t="inlineStr">
        <is>
          <t>Gs KAGANDA</t>
        </is>
      </c>
      <c r="C16341" s="4" t="inlineStr">
        <is>
          <t>P1</t>
        </is>
      </c>
      <c r="D16341" s="5" t="n">
        <v>141</v>
      </c>
      <c r="E16341" s="5" t="n">
        <v>4</v>
      </c>
      <c r="F16341" s="5" t="n">
        <v>2</v>
      </c>
      <c r="G16341" s="5">
        <f>E16341-F16341</f>
        <v/>
      </c>
      <c r="H16341" s="5">
        <f>'Notes'!$B$4</f>
        <v/>
      </c>
      <c r="I16341" s="5">
        <f>ROUNDUP(D16341/H16341,0)</f>
        <v/>
      </c>
      <c r="J16341" s="6">
        <f>G16341-I16341</f>
        <v/>
      </c>
      <c r="K16341" s="4">
        <f>IF(J16341&lt;0,"Deficit",IF(J16341=0,"Exact fit","Surplus"))</f>
        <v/>
      </c>
    </row>
    <row r="16342">
      <c r="A16342" s="4" t="n">
        <v>441006</v>
      </c>
      <c r="B16342" s="4" t="inlineStr">
        <is>
          <t>Gs KAGANDA</t>
        </is>
      </c>
      <c r="C16342" s="4" t="inlineStr">
        <is>
          <t>P2</t>
        </is>
      </c>
      <c r="D16342" s="5" t="n">
        <v>163</v>
      </c>
      <c r="E16342" s="5" t="n">
        <v>4</v>
      </c>
      <c r="F16342" s="5" t="n">
        <v>2</v>
      </c>
      <c r="G16342" s="5">
        <f>E16342-F16342</f>
        <v/>
      </c>
      <c r="H16342" s="5">
        <f>'Notes'!$B$4</f>
        <v/>
      </c>
      <c r="I16342" s="5">
        <f>ROUNDUP(D16342/H16342,0)</f>
        <v/>
      </c>
      <c r="J16342" s="6">
        <f>G16342-I16342</f>
        <v/>
      </c>
      <c r="K16342" s="4">
        <f>IF(J16342&lt;0,"Deficit",IF(J16342=0,"Exact fit","Surplus"))</f>
        <v/>
      </c>
    </row>
    <row r="16343">
      <c r="A16343" s="4" t="n">
        <v>441006</v>
      </c>
      <c r="B16343" s="4" t="inlineStr">
        <is>
          <t>Gs KAGANDA</t>
        </is>
      </c>
      <c r="C16343" s="4" t="inlineStr">
        <is>
          <t>P3</t>
        </is>
      </c>
      <c r="D16343" s="5" t="n">
        <v>131</v>
      </c>
      <c r="E16343" s="5" t="n">
        <v>4</v>
      </c>
      <c r="F16343" s="5" t="n">
        <v>2</v>
      </c>
      <c r="G16343" s="5">
        <f>E16343-F16343</f>
        <v/>
      </c>
      <c r="H16343" s="5">
        <f>'Notes'!$B$4</f>
        <v/>
      </c>
      <c r="I16343" s="5">
        <f>ROUNDUP(D16343/H16343,0)</f>
        <v/>
      </c>
      <c r="J16343" s="6">
        <f>G16343-I16343</f>
        <v/>
      </c>
      <c r="K16343" s="4">
        <f>IF(J16343&lt;0,"Deficit",IF(J16343=0,"Exact fit","Surplus"))</f>
        <v/>
      </c>
    </row>
    <row r="16344">
      <c r="A16344" s="4" t="n">
        <v>441006</v>
      </c>
      <c r="B16344" s="4" t="inlineStr">
        <is>
          <t>Gs KAGANDA</t>
        </is>
      </c>
      <c r="C16344" s="4" t="inlineStr">
        <is>
          <t>P4</t>
        </is>
      </c>
      <c r="D16344" s="5" t="n">
        <v>214</v>
      </c>
      <c r="E16344" s="5" t="n">
        <v>4</v>
      </c>
      <c r="F16344" s="5" t="n">
        <v>0</v>
      </c>
      <c r="G16344" s="5">
        <f>E16344-F16344</f>
        <v/>
      </c>
      <c r="H16344" s="5">
        <f>'Notes'!$B$4</f>
        <v/>
      </c>
      <c r="I16344" s="5">
        <f>ROUNDUP(D16344/H16344,0)</f>
        <v/>
      </c>
      <c r="J16344" s="6">
        <f>G16344-I16344</f>
        <v/>
      </c>
      <c r="K16344" s="4">
        <f>IF(J16344&lt;0,"Deficit",IF(J16344=0,"Exact fit","Surplus"))</f>
        <v/>
      </c>
    </row>
    <row r="16345">
      <c r="A16345" s="4" t="n">
        <v>441006</v>
      </c>
      <c r="B16345" s="4" t="inlineStr">
        <is>
          <t>Gs KAGANDA</t>
        </is>
      </c>
      <c r="C16345" s="4" t="inlineStr">
        <is>
          <t>P5</t>
        </is>
      </c>
      <c r="D16345" s="5" t="n">
        <v>94</v>
      </c>
      <c r="E16345" s="5" t="n">
        <v>2</v>
      </c>
      <c r="F16345" s="5" t="n">
        <v>0</v>
      </c>
      <c r="G16345" s="5">
        <f>E16345-F16345</f>
        <v/>
      </c>
      <c r="H16345" s="5">
        <f>'Notes'!$B$4</f>
        <v/>
      </c>
      <c r="I16345" s="5">
        <f>ROUNDUP(D16345/H16345,0)</f>
        <v/>
      </c>
      <c r="J16345" s="6">
        <f>G16345-I16345</f>
        <v/>
      </c>
      <c r="K16345" s="4">
        <f>IF(J16345&lt;0,"Deficit",IF(J16345=0,"Exact fit","Surplus"))</f>
        <v/>
      </c>
    </row>
    <row r="16346">
      <c r="A16346" s="4" t="n">
        <v>441006</v>
      </c>
      <c r="B16346" s="4" t="inlineStr">
        <is>
          <t>Gs KAGANDA</t>
        </is>
      </c>
      <c r="C16346" s="4" t="inlineStr">
        <is>
          <t>P6</t>
        </is>
      </c>
      <c r="D16346" s="5" t="n">
        <v>91</v>
      </c>
      <c r="E16346" s="5" t="n">
        <v>2</v>
      </c>
      <c r="F16346" s="5" t="n">
        <v>0</v>
      </c>
      <c r="G16346" s="5">
        <f>E16346-F16346</f>
        <v/>
      </c>
      <c r="H16346" s="5">
        <f>'Notes'!$B$4</f>
        <v/>
      </c>
      <c r="I16346" s="5">
        <f>ROUNDUP(D16346/H16346,0)</f>
        <v/>
      </c>
      <c r="J16346" s="6">
        <f>G16346-I16346</f>
        <v/>
      </c>
      <c r="K16346" s="4">
        <f>IF(J16346&lt;0,"Deficit",IF(J16346=0,"Exact fit","Surplus"))</f>
        <v/>
      </c>
    </row>
    <row r="16347">
      <c r="A16347" s="4" t="n">
        <v>441007</v>
      </c>
      <c r="B16347" s="4" t="inlineStr">
        <is>
          <t>Centre Scolaire Murambo</t>
        </is>
      </c>
      <c r="C16347" s="4" t="inlineStr">
        <is>
          <t>P1</t>
        </is>
      </c>
      <c r="D16347" s="5" t="n">
        <v>187</v>
      </c>
      <c r="E16347" s="5" t="n">
        <v>4</v>
      </c>
      <c r="F16347" s="5" t="n">
        <v>2</v>
      </c>
      <c r="G16347" s="5">
        <f>E16347-F16347</f>
        <v/>
      </c>
      <c r="H16347" s="5">
        <f>'Notes'!$B$4</f>
        <v/>
      </c>
      <c r="I16347" s="5">
        <f>ROUNDUP(D16347/H16347,0)</f>
        <v/>
      </c>
      <c r="J16347" s="6">
        <f>G16347-I16347</f>
        <v/>
      </c>
      <c r="K16347" s="4">
        <f>IF(J16347&lt;0,"Deficit",IF(J16347=0,"Exact fit","Surplus"))</f>
        <v/>
      </c>
    </row>
    <row r="16348">
      <c r="A16348" s="4" t="n">
        <v>441007</v>
      </c>
      <c r="B16348" s="4" t="inlineStr">
        <is>
          <t>Centre Scolaire Murambo</t>
        </is>
      </c>
      <c r="C16348" s="4" t="inlineStr">
        <is>
          <t>P2</t>
        </is>
      </c>
      <c r="D16348" s="5" t="n">
        <v>121</v>
      </c>
      <c r="E16348" s="5" t="n">
        <v>4</v>
      </c>
      <c r="F16348" s="5" t="n">
        <v>2</v>
      </c>
      <c r="G16348" s="5">
        <f>E16348-F16348</f>
        <v/>
      </c>
      <c r="H16348" s="5">
        <f>'Notes'!$B$4</f>
        <v/>
      </c>
      <c r="I16348" s="5">
        <f>ROUNDUP(D16348/H16348,0)</f>
        <v/>
      </c>
      <c r="J16348" s="6">
        <f>G16348-I16348</f>
        <v/>
      </c>
      <c r="K16348" s="4">
        <f>IF(J16348&lt;0,"Deficit",IF(J16348=0,"Exact fit","Surplus"))</f>
        <v/>
      </c>
    </row>
    <row r="16349">
      <c r="A16349" s="4" t="n">
        <v>441007</v>
      </c>
      <c r="B16349" s="4" t="inlineStr">
        <is>
          <t>Centre Scolaire Murambo</t>
        </is>
      </c>
      <c r="C16349" s="4" t="inlineStr">
        <is>
          <t>P3</t>
        </is>
      </c>
      <c r="D16349" s="5" t="n">
        <v>158</v>
      </c>
      <c r="E16349" s="5" t="n">
        <v>4</v>
      </c>
      <c r="F16349" s="5" t="n">
        <v>1</v>
      </c>
      <c r="G16349" s="5">
        <f>E16349-F16349</f>
        <v/>
      </c>
      <c r="H16349" s="5">
        <f>'Notes'!$B$4</f>
        <v/>
      </c>
      <c r="I16349" s="5">
        <f>ROUNDUP(D16349/H16349,0)</f>
        <v/>
      </c>
      <c r="J16349" s="6">
        <f>G16349-I16349</f>
        <v/>
      </c>
      <c r="K16349" s="4">
        <f>IF(J16349&lt;0,"Deficit",IF(J16349=0,"Exact fit","Surplus"))</f>
        <v/>
      </c>
    </row>
    <row r="16350">
      <c r="A16350" s="4" t="n">
        <v>441007</v>
      </c>
      <c r="B16350" s="4" t="inlineStr">
        <is>
          <t>Centre Scolaire Murambo</t>
        </is>
      </c>
      <c r="C16350" s="4" t="inlineStr">
        <is>
          <t>P4</t>
        </is>
      </c>
      <c r="D16350" s="5" t="n">
        <v>119</v>
      </c>
      <c r="E16350" s="5" t="n">
        <v>2</v>
      </c>
      <c r="F16350" s="5" t="n">
        <v>0</v>
      </c>
      <c r="G16350" s="5">
        <f>E16350-F16350</f>
        <v/>
      </c>
      <c r="H16350" s="5">
        <f>'Notes'!$B$4</f>
        <v/>
      </c>
      <c r="I16350" s="5">
        <f>ROUNDUP(D16350/H16350,0)</f>
        <v/>
      </c>
      <c r="J16350" s="6">
        <f>G16350-I16350</f>
        <v/>
      </c>
      <c r="K16350" s="4">
        <f>IF(J16350&lt;0,"Deficit",IF(J16350=0,"Exact fit","Surplus"))</f>
        <v/>
      </c>
    </row>
    <row r="16351">
      <c r="A16351" s="4" t="n">
        <v>441007</v>
      </c>
      <c r="B16351" s="4" t="inlineStr">
        <is>
          <t>Centre Scolaire Murambo</t>
        </is>
      </c>
      <c r="C16351" s="4" t="inlineStr">
        <is>
          <t>P5</t>
        </is>
      </c>
      <c r="D16351" s="5" t="n">
        <v>139</v>
      </c>
      <c r="E16351" s="5" t="n">
        <v>3</v>
      </c>
      <c r="F16351" s="5" t="n">
        <v>0</v>
      </c>
      <c r="G16351" s="5">
        <f>E16351-F16351</f>
        <v/>
      </c>
      <c r="H16351" s="5">
        <f>'Notes'!$B$4</f>
        <v/>
      </c>
      <c r="I16351" s="5">
        <f>ROUNDUP(D16351/H16351,0)</f>
        <v/>
      </c>
      <c r="J16351" s="6">
        <f>G16351-I16351</f>
        <v/>
      </c>
      <c r="K16351" s="4">
        <f>IF(J16351&lt;0,"Deficit",IF(J16351=0,"Exact fit","Surplus"))</f>
        <v/>
      </c>
    </row>
    <row r="16352">
      <c r="A16352" s="4" t="n">
        <v>441007</v>
      </c>
      <c r="B16352" s="4" t="inlineStr">
        <is>
          <t>Centre Scolaire Murambo</t>
        </is>
      </c>
      <c r="C16352" s="4" t="inlineStr">
        <is>
          <t>P6</t>
        </is>
      </c>
      <c r="D16352" s="5" t="n">
        <v>68</v>
      </c>
      <c r="E16352" s="5" t="n">
        <v>2</v>
      </c>
      <c r="F16352" s="5" t="n">
        <v>0</v>
      </c>
      <c r="G16352" s="5">
        <f>E16352-F16352</f>
        <v/>
      </c>
      <c r="H16352" s="5">
        <f>'Notes'!$B$4</f>
        <v/>
      </c>
      <c r="I16352" s="5">
        <f>ROUNDUP(D16352/H16352,0)</f>
        <v/>
      </c>
      <c r="J16352" s="6">
        <f>G16352-I16352</f>
        <v/>
      </c>
      <c r="K16352" s="4">
        <f>IF(J16352&lt;0,"Deficit",IF(J16352=0,"Exact fit","Surplus"))</f>
        <v/>
      </c>
    </row>
    <row r="16353">
      <c r="A16353" s="4" t="n">
        <v>441008</v>
      </c>
      <c r="B16353" s="4" t="inlineStr">
        <is>
          <t>Centre scolaire kavumu</t>
        </is>
      </c>
      <c r="C16353" s="4" t="inlineStr">
        <is>
          <t>P1</t>
        </is>
      </c>
      <c r="D16353" s="5" t="n">
        <v>100</v>
      </c>
      <c r="E16353" s="5" t="n">
        <v>2</v>
      </c>
      <c r="F16353" s="5" t="n">
        <v>0</v>
      </c>
      <c r="G16353" s="5">
        <f>E16353-F16353</f>
        <v/>
      </c>
      <c r="H16353" s="5">
        <f>'Notes'!$B$4</f>
        <v/>
      </c>
      <c r="I16353" s="5">
        <f>ROUNDUP(D16353/H16353,0)</f>
        <v/>
      </c>
      <c r="J16353" s="6">
        <f>G16353-I16353</f>
        <v/>
      </c>
      <c r="K16353" s="4">
        <f>IF(J16353&lt;0,"Deficit",IF(J16353=0,"Exact fit","Surplus"))</f>
        <v/>
      </c>
    </row>
    <row r="16354">
      <c r="A16354" s="4" t="n">
        <v>441008</v>
      </c>
      <c r="B16354" s="4" t="inlineStr">
        <is>
          <t>Centre scolaire kavumu</t>
        </is>
      </c>
      <c r="C16354" s="4" t="inlineStr">
        <is>
          <t>P2</t>
        </is>
      </c>
      <c r="D16354" s="5" t="n">
        <v>132</v>
      </c>
      <c r="E16354" s="5" t="n">
        <v>4</v>
      </c>
      <c r="F16354" s="5" t="n">
        <v>0</v>
      </c>
      <c r="G16354" s="5">
        <f>E16354-F16354</f>
        <v/>
      </c>
      <c r="H16354" s="5">
        <f>'Notes'!$B$4</f>
        <v/>
      </c>
      <c r="I16354" s="5">
        <f>ROUNDUP(D16354/H16354,0)</f>
        <v/>
      </c>
      <c r="J16354" s="6">
        <f>G16354-I16354</f>
        <v/>
      </c>
      <c r="K16354" s="4">
        <f>IF(J16354&lt;0,"Deficit",IF(J16354=0,"Exact fit","Surplus"))</f>
        <v/>
      </c>
    </row>
    <row r="16355">
      <c r="A16355" s="4" t="n">
        <v>441008</v>
      </c>
      <c r="B16355" s="4" t="inlineStr">
        <is>
          <t>Centre scolaire kavumu</t>
        </is>
      </c>
      <c r="C16355" s="4" t="inlineStr">
        <is>
          <t>P3</t>
        </is>
      </c>
      <c r="D16355" s="5" t="n">
        <v>92</v>
      </c>
      <c r="E16355" s="5" t="n">
        <v>2</v>
      </c>
      <c r="F16355" s="5" t="n">
        <v>0</v>
      </c>
      <c r="G16355" s="5">
        <f>E16355-F16355</f>
        <v/>
      </c>
      <c r="H16355" s="5">
        <f>'Notes'!$B$4</f>
        <v/>
      </c>
      <c r="I16355" s="5">
        <f>ROUNDUP(D16355/H16355,0)</f>
        <v/>
      </c>
      <c r="J16355" s="6">
        <f>G16355-I16355</f>
        <v/>
      </c>
      <c r="K16355" s="4">
        <f>IF(J16355&lt;0,"Deficit",IF(J16355=0,"Exact fit","Surplus"))</f>
        <v/>
      </c>
    </row>
    <row r="16356">
      <c r="A16356" s="4" t="n">
        <v>441008</v>
      </c>
      <c r="B16356" s="4" t="inlineStr">
        <is>
          <t>Centre scolaire kavumu</t>
        </is>
      </c>
      <c r="C16356" s="4" t="inlineStr">
        <is>
          <t>P4</t>
        </is>
      </c>
      <c r="D16356" s="5" t="n">
        <v>91</v>
      </c>
      <c r="E16356" s="5" t="n">
        <v>2</v>
      </c>
      <c r="F16356" s="5" t="n">
        <v>0</v>
      </c>
      <c r="G16356" s="5">
        <f>E16356-F16356</f>
        <v/>
      </c>
      <c r="H16356" s="5">
        <f>'Notes'!$B$4</f>
        <v/>
      </c>
      <c r="I16356" s="5">
        <f>ROUNDUP(D16356/H16356,0)</f>
        <v/>
      </c>
      <c r="J16356" s="6">
        <f>G16356-I16356</f>
        <v/>
      </c>
      <c r="K16356" s="4">
        <f>IF(J16356&lt;0,"Deficit",IF(J16356=0,"Exact fit","Surplus"))</f>
        <v/>
      </c>
    </row>
    <row r="16357">
      <c r="A16357" s="4" t="n">
        <v>441008</v>
      </c>
      <c r="B16357" s="4" t="inlineStr">
        <is>
          <t>Centre scolaire kavumu</t>
        </is>
      </c>
      <c r="C16357" s="4" t="inlineStr">
        <is>
          <t>P5</t>
        </is>
      </c>
      <c r="D16357" s="5" t="n">
        <v>86</v>
      </c>
      <c r="E16357" s="5" t="n">
        <v>2</v>
      </c>
      <c r="F16357" s="5" t="n">
        <v>0</v>
      </c>
      <c r="G16357" s="5">
        <f>E16357-F16357</f>
        <v/>
      </c>
      <c r="H16357" s="5">
        <f>'Notes'!$B$4</f>
        <v/>
      </c>
      <c r="I16357" s="5">
        <f>ROUNDUP(D16357/H16357,0)</f>
        <v/>
      </c>
      <c r="J16357" s="6">
        <f>G16357-I16357</f>
        <v/>
      </c>
      <c r="K16357" s="4">
        <f>IF(J16357&lt;0,"Deficit",IF(J16357=0,"Exact fit","Surplus"))</f>
        <v/>
      </c>
    </row>
    <row r="16358">
      <c r="A16358" s="4" t="n">
        <v>441008</v>
      </c>
      <c r="B16358" s="4" t="inlineStr">
        <is>
          <t>Centre scolaire kavumu</t>
        </is>
      </c>
      <c r="C16358" s="4" t="inlineStr">
        <is>
          <t>P6</t>
        </is>
      </c>
      <c r="D16358" s="5" t="n">
        <v>81</v>
      </c>
      <c r="E16358" s="5" t="n">
        <v>2</v>
      </c>
      <c r="F16358" s="5" t="n">
        <v>0</v>
      </c>
      <c r="G16358" s="5">
        <f>E16358-F16358</f>
        <v/>
      </c>
      <c r="H16358" s="5">
        <f>'Notes'!$B$4</f>
        <v/>
      </c>
      <c r="I16358" s="5">
        <f>ROUNDUP(D16358/H16358,0)</f>
        <v/>
      </c>
      <c r="J16358" s="6">
        <f>G16358-I16358</f>
        <v/>
      </c>
      <c r="K16358" s="4">
        <f>IF(J16358&lt;0,"Deficit",IF(J16358=0,"Exact fit","Surplus"))</f>
        <v/>
      </c>
    </row>
    <row r="16359">
      <c r="A16359" s="4" t="n">
        <v>441009</v>
      </c>
      <c r="B16359" s="4" t="inlineStr">
        <is>
          <t>EP Gako</t>
        </is>
      </c>
      <c r="C16359" s="4" t="inlineStr">
        <is>
          <t>P1</t>
        </is>
      </c>
      <c r="D16359" s="5" t="n">
        <v>58</v>
      </c>
      <c r="E16359" s="5" t="n">
        <v>1</v>
      </c>
      <c r="F16359" s="5" t="n">
        <v>0</v>
      </c>
      <c r="G16359" s="5">
        <f>E16359-F16359</f>
        <v/>
      </c>
      <c r="H16359" s="5">
        <f>'Notes'!$B$4</f>
        <v/>
      </c>
      <c r="I16359" s="5">
        <f>ROUNDUP(D16359/H16359,0)</f>
        <v/>
      </c>
      <c r="J16359" s="6">
        <f>G16359-I16359</f>
        <v/>
      </c>
      <c r="K16359" s="4">
        <f>IF(J16359&lt;0,"Deficit",IF(J16359=0,"Exact fit","Surplus"))</f>
        <v/>
      </c>
    </row>
    <row r="16360">
      <c r="A16360" s="4" t="n">
        <v>441009</v>
      </c>
      <c r="B16360" s="4" t="inlineStr">
        <is>
          <t>EP Gako</t>
        </is>
      </c>
      <c r="C16360" s="4" t="inlineStr">
        <is>
          <t>P2</t>
        </is>
      </c>
      <c r="D16360" s="5" t="n">
        <v>56</v>
      </c>
      <c r="E16360" s="5" t="n">
        <v>1</v>
      </c>
      <c r="F16360" s="5" t="n">
        <v>0</v>
      </c>
      <c r="G16360" s="5">
        <f>E16360-F16360</f>
        <v/>
      </c>
      <c r="H16360" s="5">
        <f>'Notes'!$B$4</f>
        <v/>
      </c>
      <c r="I16360" s="5">
        <f>ROUNDUP(D16360/H16360,0)</f>
        <v/>
      </c>
      <c r="J16360" s="6">
        <f>G16360-I16360</f>
        <v/>
      </c>
      <c r="K16360" s="4">
        <f>IF(J16360&lt;0,"Deficit",IF(J16360=0,"Exact fit","Surplus"))</f>
        <v/>
      </c>
    </row>
    <row r="16361">
      <c r="A16361" s="4" t="n">
        <v>441009</v>
      </c>
      <c r="B16361" s="4" t="inlineStr">
        <is>
          <t>EP Gako</t>
        </is>
      </c>
      <c r="C16361" s="4" t="inlineStr">
        <is>
          <t>P3</t>
        </is>
      </c>
      <c r="D16361" s="5" t="n">
        <v>59</v>
      </c>
      <c r="E16361" s="5" t="n">
        <v>1</v>
      </c>
      <c r="F16361" s="5" t="n">
        <v>0</v>
      </c>
      <c r="G16361" s="5">
        <f>E16361-F16361</f>
        <v/>
      </c>
      <c r="H16361" s="5">
        <f>'Notes'!$B$4</f>
        <v/>
      </c>
      <c r="I16361" s="5">
        <f>ROUNDUP(D16361/H16361,0)</f>
        <v/>
      </c>
      <c r="J16361" s="6">
        <f>G16361-I16361</f>
        <v/>
      </c>
      <c r="K16361" s="4">
        <f>IF(J16361&lt;0,"Deficit",IF(J16361=0,"Exact fit","Surplus"))</f>
        <v/>
      </c>
    </row>
    <row r="16362">
      <c r="A16362" s="4" t="n">
        <v>441009</v>
      </c>
      <c r="B16362" s="4" t="inlineStr">
        <is>
          <t>EP Gako</t>
        </is>
      </c>
      <c r="C16362" s="4" t="inlineStr">
        <is>
          <t>P4</t>
        </is>
      </c>
      <c r="D16362" s="5" t="n">
        <v>44</v>
      </c>
      <c r="E16362" s="5" t="n">
        <v>1</v>
      </c>
      <c r="F16362" s="5" t="n">
        <v>0</v>
      </c>
      <c r="G16362" s="5">
        <f>E16362-F16362</f>
        <v/>
      </c>
      <c r="H16362" s="5">
        <f>'Notes'!$B$4</f>
        <v/>
      </c>
      <c r="I16362" s="5">
        <f>ROUNDUP(D16362/H16362,0)</f>
        <v/>
      </c>
      <c r="J16362" s="6">
        <f>G16362-I16362</f>
        <v/>
      </c>
      <c r="K16362" s="4">
        <f>IF(J16362&lt;0,"Deficit",IF(J16362=0,"Exact fit","Surplus"))</f>
        <v/>
      </c>
    </row>
    <row r="16363">
      <c r="A16363" s="4" t="n">
        <v>441009</v>
      </c>
      <c r="B16363" s="4" t="inlineStr">
        <is>
          <t>EP Gako</t>
        </is>
      </c>
      <c r="C16363" s="4" t="inlineStr">
        <is>
          <t>P5</t>
        </is>
      </c>
      <c r="D16363" s="5" t="n">
        <v>25</v>
      </c>
      <c r="E16363" s="5" t="n">
        <v>1</v>
      </c>
      <c r="F16363" s="5" t="n">
        <v>0</v>
      </c>
      <c r="G16363" s="5">
        <f>E16363-F16363</f>
        <v/>
      </c>
      <c r="H16363" s="5">
        <f>'Notes'!$B$4</f>
        <v/>
      </c>
      <c r="I16363" s="5">
        <f>ROUNDUP(D16363/H16363,0)</f>
        <v/>
      </c>
      <c r="J16363" s="6">
        <f>G16363-I16363</f>
        <v/>
      </c>
      <c r="K16363" s="4">
        <f>IF(J16363&lt;0,"Deficit",IF(J16363=0,"Exact fit","Surplus"))</f>
        <v/>
      </c>
    </row>
    <row r="16364">
      <c r="A16364" s="4" t="n">
        <v>441009</v>
      </c>
      <c r="B16364" s="4" t="inlineStr">
        <is>
          <t>EP Gako</t>
        </is>
      </c>
      <c r="C16364" s="4" t="inlineStr">
        <is>
          <t>P6</t>
        </is>
      </c>
      <c r="D16364" s="5" t="n">
        <v>22</v>
      </c>
      <c r="E16364" s="5" t="n">
        <v>1</v>
      </c>
      <c r="F16364" s="5" t="n">
        <v>0</v>
      </c>
      <c r="G16364" s="5">
        <f>E16364-F16364</f>
        <v/>
      </c>
      <c r="H16364" s="5">
        <f>'Notes'!$B$4</f>
        <v/>
      </c>
      <c r="I16364" s="5">
        <f>ROUNDUP(D16364/H16364,0)</f>
        <v/>
      </c>
      <c r="J16364" s="6">
        <f>G16364-I16364</f>
        <v/>
      </c>
      <c r="K16364" s="4">
        <f>IF(J16364&lt;0,"Deficit",IF(J16364=0,"Exact fit","Surplus"))</f>
        <v/>
      </c>
    </row>
    <row r="16365">
      <c r="A16365" s="4" t="n">
        <v>441010</v>
      </c>
      <c r="B16365" s="4" t="inlineStr">
        <is>
          <t>EP Mariko</t>
        </is>
      </c>
      <c r="C16365" s="4" t="inlineStr">
        <is>
          <t>P1</t>
        </is>
      </c>
      <c r="D16365" s="5" t="n">
        <v>52</v>
      </c>
      <c r="E16365" s="5" t="n">
        <v>1</v>
      </c>
      <c r="F16365" s="5" t="n">
        <v>0</v>
      </c>
      <c r="G16365" s="5">
        <f>E16365-F16365</f>
        <v/>
      </c>
      <c r="H16365" s="5">
        <f>'Notes'!$B$4</f>
        <v/>
      </c>
      <c r="I16365" s="5">
        <f>ROUNDUP(D16365/H16365,0)</f>
        <v/>
      </c>
      <c r="J16365" s="6">
        <f>G16365-I16365</f>
        <v/>
      </c>
      <c r="K16365" s="4">
        <f>IF(J16365&lt;0,"Deficit",IF(J16365=0,"Exact fit","Surplus"))</f>
        <v/>
      </c>
    </row>
    <row r="16366">
      <c r="A16366" s="4" t="n">
        <v>441010</v>
      </c>
      <c r="B16366" s="4" t="inlineStr">
        <is>
          <t>EP Mariko</t>
        </is>
      </c>
      <c r="C16366" s="4" t="inlineStr">
        <is>
          <t>P2</t>
        </is>
      </c>
      <c r="D16366" s="5" t="n">
        <v>42</v>
      </c>
      <c r="E16366" s="5" t="n">
        <v>1</v>
      </c>
      <c r="F16366" s="5" t="n">
        <v>0</v>
      </c>
      <c r="G16366" s="5">
        <f>E16366-F16366</f>
        <v/>
      </c>
      <c r="H16366" s="5">
        <f>'Notes'!$B$4</f>
        <v/>
      </c>
      <c r="I16366" s="5">
        <f>ROUNDUP(D16366/H16366,0)</f>
        <v/>
      </c>
      <c r="J16366" s="6">
        <f>G16366-I16366</f>
        <v/>
      </c>
      <c r="K16366" s="4">
        <f>IF(J16366&lt;0,"Deficit",IF(J16366=0,"Exact fit","Surplus"))</f>
        <v/>
      </c>
    </row>
    <row r="16367">
      <c r="A16367" s="4" t="n">
        <v>441010</v>
      </c>
      <c r="B16367" s="4" t="inlineStr">
        <is>
          <t>EP Mariko</t>
        </is>
      </c>
      <c r="C16367" s="4" t="inlineStr">
        <is>
          <t>P3</t>
        </is>
      </c>
      <c r="D16367" s="5" t="n">
        <v>67</v>
      </c>
      <c r="E16367" s="5" t="n">
        <v>1</v>
      </c>
      <c r="F16367" s="5" t="n">
        <v>0</v>
      </c>
      <c r="G16367" s="5">
        <f>E16367-F16367</f>
        <v/>
      </c>
      <c r="H16367" s="5">
        <f>'Notes'!$B$4</f>
        <v/>
      </c>
      <c r="I16367" s="5">
        <f>ROUNDUP(D16367/H16367,0)</f>
        <v/>
      </c>
      <c r="J16367" s="6">
        <f>G16367-I16367</f>
        <v/>
      </c>
      <c r="K16367" s="4">
        <f>IF(J16367&lt;0,"Deficit",IF(J16367=0,"Exact fit","Surplus"))</f>
        <v/>
      </c>
    </row>
    <row r="16368">
      <c r="A16368" s="4" t="n">
        <v>441010</v>
      </c>
      <c r="B16368" s="4" t="inlineStr">
        <is>
          <t>EP Mariko</t>
        </is>
      </c>
      <c r="C16368" s="4" t="inlineStr">
        <is>
          <t>P4</t>
        </is>
      </c>
      <c r="D16368" s="5" t="n">
        <v>59</v>
      </c>
      <c r="E16368" s="5" t="n">
        <v>1</v>
      </c>
      <c r="F16368" s="5" t="n">
        <v>0</v>
      </c>
      <c r="G16368" s="5">
        <f>E16368-F16368</f>
        <v/>
      </c>
      <c r="H16368" s="5">
        <f>'Notes'!$B$4</f>
        <v/>
      </c>
      <c r="I16368" s="5">
        <f>ROUNDUP(D16368/H16368,0)</f>
        <v/>
      </c>
      <c r="J16368" s="6">
        <f>G16368-I16368</f>
        <v/>
      </c>
      <c r="K16368" s="4">
        <f>IF(J16368&lt;0,"Deficit",IF(J16368=0,"Exact fit","Surplus"))</f>
        <v/>
      </c>
    </row>
    <row r="16369">
      <c r="A16369" s="4" t="n">
        <v>441010</v>
      </c>
      <c r="B16369" s="4" t="inlineStr">
        <is>
          <t>EP Mariko</t>
        </is>
      </c>
      <c r="C16369" s="4" t="inlineStr">
        <is>
          <t>P5</t>
        </is>
      </c>
      <c r="D16369" s="5" t="n">
        <v>51</v>
      </c>
      <c r="E16369" s="5" t="n">
        <v>1</v>
      </c>
      <c r="F16369" s="5" t="n">
        <v>0</v>
      </c>
      <c r="G16369" s="5">
        <f>E16369-F16369</f>
        <v/>
      </c>
      <c r="H16369" s="5">
        <f>'Notes'!$B$4</f>
        <v/>
      </c>
      <c r="I16369" s="5">
        <f>ROUNDUP(D16369/H16369,0)</f>
        <v/>
      </c>
      <c r="J16369" s="6">
        <f>G16369-I16369</f>
        <v/>
      </c>
      <c r="K16369" s="4">
        <f>IF(J16369&lt;0,"Deficit",IF(J16369=0,"Exact fit","Surplus"))</f>
        <v/>
      </c>
    </row>
    <row r="16370">
      <c r="A16370" s="4" t="n">
        <v>441010</v>
      </c>
      <c r="B16370" s="4" t="inlineStr">
        <is>
          <t>EP Mariko</t>
        </is>
      </c>
      <c r="C16370" s="4" t="inlineStr">
        <is>
          <t>P6</t>
        </is>
      </c>
      <c r="D16370" s="5" t="n">
        <v>43</v>
      </c>
      <c r="E16370" s="5" t="n">
        <v>1</v>
      </c>
      <c r="F16370" s="5" t="n">
        <v>0</v>
      </c>
      <c r="G16370" s="5">
        <f>E16370-F16370</f>
        <v/>
      </c>
      <c r="H16370" s="5">
        <f>'Notes'!$B$4</f>
        <v/>
      </c>
      <c r="I16370" s="5">
        <f>ROUNDUP(D16370/H16370,0)</f>
        <v/>
      </c>
      <c r="J16370" s="6">
        <f>G16370-I16370</f>
        <v/>
      </c>
      <c r="K16370" s="4">
        <f>IF(J16370&lt;0,"Deficit",IF(J16370=0,"Exact fit","Surplus"))</f>
        <v/>
      </c>
    </row>
    <row r="16371">
      <c r="A16371" s="4" t="n">
        <v>441101</v>
      </c>
      <c r="B16371" s="4" t="inlineStr">
        <is>
          <t>EP Burango</t>
        </is>
      </c>
      <c r="C16371" s="4" t="inlineStr">
        <is>
          <t>P1</t>
        </is>
      </c>
      <c r="D16371" s="5" t="n">
        <v>92</v>
      </c>
      <c r="E16371" s="5" t="n">
        <v>2</v>
      </c>
      <c r="F16371" s="5" t="n">
        <v>1</v>
      </c>
      <c r="G16371" s="5">
        <f>E16371-F16371</f>
        <v/>
      </c>
      <c r="H16371" s="5">
        <f>'Notes'!$B$4</f>
        <v/>
      </c>
      <c r="I16371" s="5">
        <f>ROUNDUP(D16371/H16371,0)</f>
        <v/>
      </c>
      <c r="J16371" s="6">
        <f>G16371-I16371</f>
        <v/>
      </c>
      <c r="K16371" s="4">
        <f>IF(J16371&lt;0,"Deficit",IF(J16371=0,"Exact fit","Surplus"))</f>
        <v/>
      </c>
    </row>
    <row r="16372">
      <c r="A16372" s="4" t="n">
        <v>441101</v>
      </c>
      <c r="B16372" s="4" t="inlineStr">
        <is>
          <t>EP Burango</t>
        </is>
      </c>
      <c r="C16372" s="4" t="inlineStr">
        <is>
          <t>P2</t>
        </is>
      </c>
      <c r="D16372" s="5" t="n">
        <v>56</v>
      </c>
      <c r="E16372" s="5" t="n">
        <v>2</v>
      </c>
      <c r="F16372" s="5" t="n">
        <v>1</v>
      </c>
      <c r="G16372" s="5">
        <f>E16372-F16372</f>
        <v/>
      </c>
      <c r="H16372" s="5">
        <f>'Notes'!$B$4</f>
        <v/>
      </c>
      <c r="I16372" s="5">
        <f>ROUNDUP(D16372/H16372,0)</f>
        <v/>
      </c>
      <c r="J16372" s="6">
        <f>G16372-I16372</f>
        <v/>
      </c>
      <c r="K16372" s="4">
        <f>IF(J16372&lt;0,"Deficit",IF(J16372=0,"Exact fit","Surplus"))</f>
        <v/>
      </c>
    </row>
    <row r="16373">
      <c r="A16373" s="4" t="n">
        <v>441101</v>
      </c>
      <c r="B16373" s="4" t="inlineStr">
        <is>
          <t>EP Burango</t>
        </is>
      </c>
      <c r="C16373" s="4" t="inlineStr">
        <is>
          <t>P3</t>
        </is>
      </c>
      <c r="D16373" s="5" t="n">
        <v>57</v>
      </c>
      <c r="E16373" s="5" t="n">
        <v>2</v>
      </c>
      <c r="F16373" s="5" t="n">
        <v>0</v>
      </c>
      <c r="G16373" s="5">
        <f>E16373-F16373</f>
        <v/>
      </c>
      <c r="H16373" s="5">
        <f>'Notes'!$B$4</f>
        <v/>
      </c>
      <c r="I16373" s="5">
        <f>ROUNDUP(D16373/H16373,0)</f>
        <v/>
      </c>
      <c r="J16373" s="6">
        <f>G16373-I16373</f>
        <v/>
      </c>
      <c r="K16373" s="4">
        <f>IF(J16373&lt;0,"Deficit",IF(J16373=0,"Exact fit","Surplus"))</f>
        <v/>
      </c>
    </row>
    <row r="16374">
      <c r="A16374" s="4" t="n">
        <v>441101</v>
      </c>
      <c r="B16374" s="4" t="inlineStr">
        <is>
          <t>EP Burango</t>
        </is>
      </c>
      <c r="C16374" s="4" t="inlineStr">
        <is>
          <t>P4</t>
        </is>
      </c>
      <c r="D16374" s="5" t="n">
        <v>57</v>
      </c>
      <c r="E16374" s="5" t="n">
        <v>2</v>
      </c>
      <c r="F16374" s="5" t="n">
        <v>0</v>
      </c>
      <c r="G16374" s="5">
        <f>E16374-F16374</f>
        <v/>
      </c>
      <c r="H16374" s="5">
        <f>'Notes'!$B$4</f>
        <v/>
      </c>
      <c r="I16374" s="5">
        <f>ROUNDUP(D16374/H16374,0)</f>
        <v/>
      </c>
      <c r="J16374" s="6">
        <f>G16374-I16374</f>
        <v/>
      </c>
      <c r="K16374" s="4">
        <f>IF(J16374&lt;0,"Deficit",IF(J16374=0,"Exact fit","Surplus"))</f>
        <v/>
      </c>
    </row>
    <row r="16375">
      <c r="A16375" s="4" t="n">
        <v>441101</v>
      </c>
      <c r="B16375" s="4" t="inlineStr">
        <is>
          <t>EP Burango</t>
        </is>
      </c>
      <c r="C16375" s="4" t="inlineStr">
        <is>
          <t>P5</t>
        </is>
      </c>
      <c r="D16375" s="5" t="n">
        <v>52</v>
      </c>
      <c r="E16375" s="5" t="n">
        <v>2</v>
      </c>
      <c r="F16375" s="5" t="n">
        <v>1</v>
      </c>
      <c r="G16375" s="5">
        <f>E16375-F16375</f>
        <v/>
      </c>
      <c r="H16375" s="5">
        <f>'Notes'!$B$4</f>
        <v/>
      </c>
      <c r="I16375" s="5">
        <f>ROUNDUP(D16375/H16375,0)</f>
        <v/>
      </c>
      <c r="J16375" s="6">
        <f>G16375-I16375</f>
        <v/>
      </c>
      <c r="K16375" s="4">
        <f>IF(J16375&lt;0,"Deficit",IF(J16375=0,"Exact fit","Surplus"))</f>
        <v/>
      </c>
    </row>
    <row r="16376">
      <c r="A16376" s="4" t="n">
        <v>441101</v>
      </c>
      <c r="B16376" s="4" t="inlineStr">
        <is>
          <t>EP Burango</t>
        </is>
      </c>
      <c r="C16376" s="4" t="inlineStr">
        <is>
          <t>P6</t>
        </is>
      </c>
      <c r="D16376" s="5" t="n">
        <v>36</v>
      </c>
      <c r="E16376" s="5" t="n">
        <v>1</v>
      </c>
      <c r="F16376" s="5" t="n">
        <v>0</v>
      </c>
      <c r="G16376" s="5">
        <f>E16376-F16376</f>
        <v/>
      </c>
      <c r="H16376" s="5">
        <f>'Notes'!$B$4</f>
        <v/>
      </c>
      <c r="I16376" s="5">
        <f>ROUNDUP(D16376/H16376,0)</f>
        <v/>
      </c>
      <c r="J16376" s="6">
        <f>G16376-I16376</f>
        <v/>
      </c>
      <c r="K16376" s="4">
        <f>IF(J16376&lt;0,"Deficit",IF(J16376=0,"Exact fit","Surplus"))</f>
        <v/>
      </c>
    </row>
    <row r="16377">
      <c r="A16377" s="4" t="n">
        <v>441102</v>
      </c>
      <c r="B16377" s="4" t="inlineStr">
        <is>
          <t>GS BUHITA II</t>
        </is>
      </c>
      <c r="C16377" s="4" t="inlineStr">
        <is>
          <t>P1</t>
        </is>
      </c>
      <c r="D16377" s="5" t="n">
        <v>161</v>
      </c>
      <c r="E16377" s="5" t="n">
        <v>6</v>
      </c>
      <c r="F16377" s="5" t="n">
        <v>3</v>
      </c>
      <c r="G16377" s="5">
        <f>E16377-F16377</f>
        <v/>
      </c>
      <c r="H16377" s="5">
        <f>'Notes'!$B$4</f>
        <v/>
      </c>
      <c r="I16377" s="5">
        <f>ROUNDUP(D16377/H16377,0)</f>
        <v/>
      </c>
      <c r="J16377" s="6">
        <f>G16377-I16377</f>
        <v/>
      </c>
      <c r="K16377" s="4">
        <f>IF(J16377&lt;0,"Deficit",IF(J16377=0,"Exact fit","Surplus"))</f>
        <v/>
      </c>
    </row>
    <row r="16378">
      <c r="A16378" s="4" t="n">
        <v>441102</v>
      </c>
      <c r="B16378" s="4" t="inlineStr">
        <is>
          <t>GS BUHITA II</t>
        </is>
      </c>
      <c r="C16378" s="4" t="inlineStr">
        <is>
          <t>P2</t>
        </is>
      </c>
      <c r="D16378" s="5" t="n">
        <v>128</v>
      </c>
      <c r="E16378" s="5" t="n">
        <v>4</v>
      </c>
      <c r="F16378" s="5" t="n">
        <v>2</v>
      </c>
      <c r="G16378" s="5">
        <f>E16378-F16378</f>
        <v/>
      </c>
      <c r="H16378" s="5">
        <f>'Notes'!$B$4</f>
        <v/>
      </c>
      <c r="I16378" s="5">
        <f>ROUNDUP(D16378/H16378,0)</f>
        <v/>
      </c>
      <c r="J16378" s="6">
        <f>G16378-I16378</f>
        <v/>
      </c>
      <c r="K16378" s="4">
        <f>IF(J16378&lt;0,"Deficit",IF(J16378=0,"Exact fit","Surplus"))</f>
        <v/>
      </c>
    </row>
    <row r="16379">
      <c r="A16379" s="4" t="n">
        <v>441102</v>
      </c>
      <c r="B16379" s="4" t="inlineStr">
        <is>
          <t>GS BUHITA II</t>
        </is>
      </c>
      <c r="C16379" s="4" t="inlineStr">
        <is>
          <t>P3</t>
        </is>
      </c>
      <c r="D16379" s="5" t="n">
        <v>109</v>
      </c>
      <c r="E16379" s="5" t="n">
        <v>4</v>
      </c>
      <c r="F16379" s="5" t="n">
        <v>2</v>
      </c>
      <c r="G16379" s="5">
        <f>E16379-F16379</f>
        <v/>
      </c>
      <c r="H16379" s="5">
        <f>'Notes'!$B$4</f>
        <v/>
      </c>
      <c r="I16379" s="5">
        <f>ROUNDUP(D16379/H16379,0)</f>
        <v/>
      </c>
      <c r="J16379" s="6">
        <f>G16379-I16379</f>
        <v/>
      </c>
      <c r="K16379" s="4">
        <f>IF(J16379&lt;0,"Deficit",IF(J16379=0,"Exact fit","Surplus"))</f>
        <v/>
      </c>
    </row>
    <row r="16380">
      <c r="A16380" s="4" t="n">
        <v>441102</v>
      </c>
      <c r="B16380" s="4" t="inlineStr">
        <is>
          <t>GS BUHITA II</t>
        </is>
      </c>
      <c r="C16380" s="4" t="inlineStr">
        <is>
          <t>P4</t>
        </is>
      </c>
      <c r="D16380" s="5" t="n">
        <v>107</v>
      </c>
      <c r="E16380" s="5" t="n">
        <v>2</v>
      </c>
      <c r="F16380" s="5" t="n">
        <v>0</v>
      </c>
      <c r="G16380" s="5">
        <f>E16380-F16380</f>
        <v/>
      </c>
      <c r="H16380" s="5">
        <f>'Notes'!$B$4</f>
        <v/>
      </c>
      <c r="I16380" s="5">
        <f>ROUNDUP(D16380/H16380,0)</f>
        <v/>
      </c>
      <c r="J16380" s="6">
        <f>G16380-I16380</f>
        <v/>
      </c>
      <c r="K16380" s="4">
        <f>IF(J16380&lt;0,"Deficit",IF(J16380=0,"Exact fit","Surplus"))</f>
        <v/>
      </c>
    </row>
    <row r="16381">
      <c r="A16381" s="4" t="n">
        <v>441102</v>
      </c>
      <c r="B16381" s="4" t="inlineStr">
        <is>
          <t>GS BUHITA II</t>
        </is>
      </c>
      <c r="C16381" s="4" t="inlineStr">
        <is>
          <t>P5</t>
        </is>
      </c>
      <c r="D16381" s="5" t="n">
        <v>82</v>
      </c>
      <c r="E16381" s="5" t="n">
        <v>2</v>
      </c>
      <c r="F16381" s="5" t="n">
        <v>0</v>
      </c>
      <c r="G16381" s="5">
        <f>E16381-F16381</f>
        <v/>
      </c>
      <c r="H16381" s="5">
        <f>'Notes'!$B$4</f>
        <v/>
      </c>
      <c r="I16381" s="5">
        <f>ROUNDUP(D16381/H16381,0)</f>
        <v/>
      </c>
      <c r="J16381" s="6">
        <f>G16381-I16381</f>
        <v/>
      </c>
      <c r="K16381" s="4">
        <f>IF(J16381&lt;0,"Deficit",IF(J16381=0,"Exact fit","Surplus"))</f>
        <v/>
      </c>
    </row>
    <row r="16382">
      <c r="A16382" s="4" t="n">
        <v>441102</v>
      </c>
      <c r="B16382" s="4" t="inlineStr">
        <is>
          <t>GS BUHITA II</t>
        </is>
      </c>
      <c r="C16382" s="4" t="inlineStr">
        <is>
          <t>P6</t>
        </is>
      </c>
      <c r="D16382" s="5" t="n">
        <v>75</v>
      </c>
      <c r="E16382" s="5" t="n">
        <v>2</v>
      </c>
      <c r="F16382" s="5" t="n">
        <v>0</v>
      </c>
      <c r="G16382" s="5">
        <f>E16382-F16382</f>
        <v/>
      </c>
      <c r="H16382" s="5">
        <f>'Notes'!$B$4</f>
        <v/>
      </c>
      <c r="I16382" s="5">
        <f>ROUNDUP(D16382/H16382,0)</f>
        <v/>
      </c>
      <c r="J16382" s="6">
        <f>G16382-I16382</f>
        <v/>
      </c>
      <c r="K16382" s="4">
        <f>IF(J16382&lt;0,"Deficit",IF(J16382=0,"Exact fit","Surplus"))</f>
        <v/>
      </c>
    </row>
    <row r="16383">
      <c r="A16383" s="4" t="n">
        <v>441103</v>
      </c>
      <c r="B16383" s="4" t="inlineStr">
        <is>
          <t>EP Mushunga</t>
        </is>
      </c>
      <c r="C16383" s="4" t="inlineStr">
        <is>
          <t>P1</t>
        </is>
      </c>
      <c r="D16383" s="5" t="n">
        <v>83</v>
      </c>
      <c r="E16383" s="5" t="n">
        <v>2</v>
      </c>
      <c r="F16383" s="5" t="n">
        <v>1</v>
      </c>
      <c r="G16383" s="5">
        <f>E16383-F16383</f>
        <v/>
      </c>
      <c r="H16383" s="5">
        <f>'Notes'!$B$4</f>
        <v/>
      </c>
      <c r="I16383" s="5">
        <f>ROUNDUP(D16383/H16383,0)</f>
        <v/>
      </c>
      <c r="J16383" s="6">
        <f>G16383-I16383</f>
        <v/>
      </c>
      <c r="K16383" s="4">
        <f>IF(J16383&lt;0,"Deficit",IF(J16383=0,"Exact fit","Surplus"))</f>
        <v/>
      </c>
    </row>
    <row r="16384">
      <c r="A16384" s="4" t="n">
        <v>441103</v>
      </c>
      <c r="B16384" s="4" t="inlineStr">
        <is>
          <t>EP Mushunga</t>
        </is>
      </c>
      <c r="C16384" s="4" t="inlineStr">
        <is>
          <t>P2</t>
        </is>
      </c>
      <c r="D16384" s="5" t="n">
        <v>101</v>
      </c>
      <c r="E16384" s="5" t="n">
        <v>2</v>
      </c>
      <c r="F16384" s="5" t="n">
        <v>1</v>
      </c>
      <c r="G16384" s="5">
        <f>E16384-F16384</f>
        <v/>
      </c>
      <c r="H16384" s="5">
        <f>'Notes'!$B$4</f>
        <v/>
      </c>
      <c r="I16384" s="5">
        <f>ROUNDUP(D16384/H16384,0)</f>
        <v/>
      </c>
      <c r="J16384" s="6">
        <f>G16384-I16384</f>
        <v/>
      </c>
      <c r="K16384" s="4">
        <f>IF(J16384&lt;0,"Deficit",IF(J16384=0,"Exact fit","Surplus"))</f>
        <v/>
      </c>
    </row>
    <row r="16385">
      <c r="A16385" s="4" t="n">
        <v>441103</v>
      </c>
      <c r="B16385" s="4" t="inlineStr">
        <is>
          <t>EP Mushunga</t>
        </is>
      </c>
      <c r="C16385" s="4" t="inlineStr">
        <is>
          <t>P3</t>
        </is>
      </c>
      <c r="D16385" s="5" t="n">
        <v>87</v>
      </c>
      <c r="E16385" s="5" t="n">
        <v>2</v>
      </c>
      <c r="F16385" s="5" t="n">
        <v>1</v>
      </c>
      <c r="G16385" s="5">
        <f>E16385-F16385</f>
        <v/>
      </c>
      <c r="H16385" s="5">
        <f>'Notes'!$B$4</f>
        <v/>
      </c>
      <c r="I16385" s="5">
        <f>ROUNDUP(D16385/H16385,0)</f>
        <v/>
      </c>
      <c r="J16385" s="6">
        <f>G16385-I16385</f>
        <v/>
      </c>
      <c r="K16385" s="4">
        <f>IF(J16385&lt;0,"Deficit",IF(J16385=0,"Exact fit","Surplus"))</f>
        <v/>
      </c>
    </row>
    <row r="16386">
      <c r="A16386" s="4" t="n">
        <v>441103</v>
      </c>
      <c r="B16386" s="4" t="inlineStr">
        <is>
          <t>EP Mushunga</t>
        </is>
      </c>
      <c r="C16386" s="4" t="inlineStr">
        <is>
          <t>P4</t>
        </is>
      </c>
      <c r="D16386" s="5" t="n">
        <v>73</v>
      </c>
      <c r="E16386" s="5" t="n">
        <v>2</v>
      </c>
      <c r="F16386" s="5" t="n">
        <v>0</v>
      </c>
      <c r="G16386" s="5">
        <f>E16386-F16386</f>
        <v/>
      </c>
      <c r="H16386" s="5">
        <f>'Notes'!$B$4</f>
        <v/>
      </c>
      <c r="I16386" s="5">
        <f>ROUNDUP(D16386/H16386,0)</f>
        <v/>
      </c>
      <c r="J16386" s="6">
        <f>G16386-I16386</f>
        <v/>
      </c>
      <c r="K16386" s="4">
        <f>IF(J16386&lt;0,"Deficit",IF(J16386=0,"Exact fit","Surplus"))</f>
        <v/>
      </c>
    </row>
    <row r="16387">
      <c r="A16387" s="4" t="n">
        <v>441103</v>
      </c>
      <c r="B16387" s="4" t="inlineStr">
        <is>
          <t>EP Mushunga</t>
        </is>
      </c>
      <c r="C16387" s="4" t="inlineStr">
        <is>
          <t>P5</t>
        </is>
      </c>
      <c r="D16387" s="5" t="n">
        <v>60</v>
      </c>
      <c r="E16387" s="5" t="n">
        <v>2</v>
      </c>
      <c r="F16387" s="5" t="n">
        <v>0</v>
      </c>
      <c r="G16387" s="5">
        <f>E16387-F16387</f>
        <v/>
      </c>
      <c r="H16387" s="5">
        <f>'Notes'!$B$4</f>
        <v/>
      </c>
      <c r="I16387" s="5">
        <f>ROUNDUP(D16387/H16387,0)</f>
        <v/>
      </c>
      <c r="J16387" s="6">
        <f>G16387-I16387</f>
        <v/>
      </c>
      <c r="K16387" s="4">
        <f>IF(J16387&lt;0,"Deficit",IF(J16387=0,"Exact fit","Surplus"))</f>
        <v/>
      </c>
    </row>
    <row r="16388">
      <c r="A16388" s="4" t="n">
        <v>441103</v>
      </c>
      <c r="B16388" s="4" t="inlineStr">
        <is>
          <t>EP Mushunga</t>
        </is>
      </c>
      <c r="C16388" s="4" t="inlineStr">
        <is>
          <t>P6</t>
        </is>
      </c>
      <c r="D16388" s="5" t="n">
        <v>46</v>
      </c>
      <c r="E16388" s="5" t="n">
        <v>2</v>
      </c>
      <c r="F16388" s="5" t="n">
        <v>0</v>
      </c>
      <c r="G16388" s="5">
        <f>E16388-F16388</f>
        <v/>
      </c>
      <c r="H16388" s="5">
        <f>'Notes'!$B$4</f>
        <v/>
      </c>
      <c r="I16388" s="5">
        <f>ROUNDUP(D16388/H16388,0)</f>
        <v/>
      </c>
      <c r="J16388" s="6">
        <f>G16388-I16388</f>
        <v/>
      </c>
      <c r="K16388" s="4">
        <f>IF(J16388&lt;0,"Deficit",IF(J16388=0,"Exact fit","Surplus"))</f>
        <v/>
      </c>
    </row>
    <row r="16389">
      <c r="A16389" s="4" t="n">
        <v>441105</v>
      </c>
      <c r="B16389" s="4" t="inlineStr">
        <is>
          <t>GS BUTANDI</t>
        </is>
      </c>
      <c r="C16389" s="4" t="inlineStr">
        <is>
          <t>P1</t>
        </is>
      </c>
      <c r="D16389" s="5" t="n">
        <v>143</v>
      </c>
      <c r="E16389" s="5" t="n">
        <v>3</v>
      </c>
      <c r="F16389" s="5" t="n">
        <v>1</v>
      </c>
      <c r="G16389" s="5">
        <f>E16389-F16389</f>
        <v/>
      </c>
      <c r="H16389" s="5">
        <f>'Notes'!$B$4</f>
        <v/>
      </c>
      <c r="I16389" s="5">
        <f>ROUNDUP(D16389/H16389,0)</f>
        <v/>
      </c>
      <c r="J16389" s="6">
        <f>G16389-I16389</f>
        <v/>
      </c>
      <c r="K16389" s="4">
        <f>IF(J16389&lt;0,"Deficit",IF(J16389=0,"Exact fit","Surplus"))</f>
        <v/>
      </c>
    </row>
    <row r="16390">
      <c r="A16390" s="4" t="n">
        <v>441105</v>
      </c>
      <c r="B16390" s="4" t="inlineStr">
        <is>
          <t>GS BUTANDI</t>
        </is>
      </c>
      <c r="C16390" s="4" t="inlineStr">
        <is>
          <t>P2</t>
        </is>
      </c>
      <c r="D16390" s="5" t="n">
        <v>121</v>
      </c>
      <c r="E16390" s="5" t="n">
        <v>3</v>
      </c>
      <c r="F16390" s="5" t="n">
        <v>1</v>
      </c>
      <c r="G16390" s="5">
        <f>E16390-F16390</f>
        <v/>
      </c>
      <c r="H16390" s="5">
        <f>'Notes'!$B$4</f>
        <v/>
      </c>
      <c r="I16390" s="5">
        <f>ROUNDUP(D16390/H16390,0)</f>
        <v/>
      </c>
      <c r="J16390" s="6">
        <f>G16390-I16390</f>
        <v/>
      </c>
      <c r="K16390" s="4">
        <f>IF(J16390&lt;0,"Deficit",IF(J16390=0,"Exact fit","Surplus"))</f>
        <v/>
      </c>
    </row>
    <row r="16391">
      <c r="A16391" s="4" t="n">
        <v>441105</v>
      </c>
      <c r="B16391" s="4" t="inlineStr">
        <is>
          <t>GS BUTANDI</t>
        </is>
      </c>
      <c r="C16391" s="4" t="inlineStr">
        <is>
          <t>P3</t>
        </is>
      </c>
      <c r="D16391" s="5" t="n">
        <v>100</v>
      </c>
      <c r="E16391" s="5" t="n">
        <v>2</v>
      </c>
      <c r="F16391" s="5" t="n">
        <v>1</v>
      </c>
      <c r="G16391" s="5">
        <f>E16391-F16391</f>
        <v/>
      </c>
      <c r="H16391" s="5">
        <f>'Notes'!$B$4</f>
        <v/>
      </c>
      <c r="I16391" s="5">
        <f>ROUNDUP(D16391/H16391,0)</f>
        <v/>
      </c>
      <c r="J16391" s="6">
        <f>G16391-I16391</f>
        <v/>
      </c>
      <c r="K16391" s="4">
        <f>IF(J16391&lt;0,"Deficit",IF(J16391=0,"Exact fit","Surplus"))</f>
        <v/>
      </c>
    </row>
    <row r="16392">
      <c r="A16392" s="4" t="n">
        <v>441105</v>
      </c>
      <c r="B16392" s="4" t="inlineStr">
        <is>
          <t>GS BUTANDI</t>
        </is>
      </c>
      <c r="C16392" s="4" t="inlineStr">
        <is>
          <t>P4</t>
        </is>
      </c>
      <c r="D16392" s="5" t="n">
        <v>99</v>
      </c>
      <c r="E16392" s="5" t="n">
        <v>2</v>
      </c>
      <c r="F16392" s="5" t="n">
        <v>0</v>
      </c>
      <c r="G16392" s="5">
        <f>E16392-F16392</f>
        <v/>
      </c>
      <c r="H16392" s="5">
        <f>'Notes'!$B$4</f>
        <v/>
      </c>
      <c r="I16392" s="5">
        <f>ROUNDUP(D16392/H16392,0)</f>
        <v/>
      </c>
      <c r="J16392" s="6">
        <f>G16392-I16392</f>
        <v/>
      </c>
      <c r="K16392" s="4">
        <f>IF(J16392&lt;0,"Deficit",IF(J16392=0,"Exact fit","Surplus"))</f>
        <v/>
      </c>
    </row>
    <row r="16393">
      <c r="A16393" s="4" t="n">
        <v>441105</v>
      </c>
      <c r="B16393" s="4" t="inlineStr">
        <is>
          <t>GS BUTANDI</t>
        </is>
      </c>
      <c r="C16393" s="4" t="inlineStr">
        <is>
          <t>P5</t>
        </is>
      </c>
      <c r="D16393" s="5" t="n">
        <v>62</v>
      </c>
      <c r="E16393" s="5" t="n">
        <v>2</v>
      </c>
      <c r="F16393" s="5" t="n">
        <v>0</v>
      </c>
      <c r="G16393" s="5">
        <f>E16393-F16393</f>
        <v/>
      </c>
      <c r="H16393" s="5">
        <f>'Notes'!$B$4</f>
        <v/>
      </c>
      <c r="I16393" s="5">
        <f>ROUNDUP(D16393/H16393,0)</f>
        <v/>
      </c>
      <c r="J16393" s="6">
        <f>G16393-I16393</f>
        <v/>
      </c>
      <c r="K16393" s="4">
        <f>IF(J16393&lt;0,"Deficit",IF(J16393=0,"Exact fit","Surplus"))</f>
        <v/>
      </c>
    </row>
    <row r="16394">
      <c r="A16394" s="4" t="n">
        <v>441105</v>
      </c>
      <c r="B16394" s="4" t="inlineStr">
        <is>
          <t>GS BUTANDI</t>
        </is>
      </c>
      <c r="C16394" s="4" t="inlineStr">
        <is>
          <t>P6</t>
        </is>
      </c>
      <c r="D16394" s="5" t="n">
        <v>58</v>
      </c>
      <c r="E16394" s="5" t="n">
        <v>1</v>
      </c>
      <c r="F16394" s="5" t="n">
        <v>0</v>
      </c>
      <c r="G16394" s="5">
        <f>E16394-F16394</f>
        <v/>
      </c>
      <c r="H16394" s="5">
        <f>'Notes'!$B$4</f>
        <v/>
      </c>
      <c r="I16394" s="5">
        <f>ROUNDUP(D16394/H16394,0)</f>
        <v/>
      </c>
      <c r="J16394" s="6">
        <f>G16394-I16394</f>
        <v/>
      </c>
      <c r="K16394" s="4">
        <f>IF(J16394&lt;0,"Deficit",IF(J16394=0,"Exact fit","Surplus"))</f>
        <v/>
      </c>
    </row>
    <row r="16395">
      <c r="A16395" s="4" t="n">
        <v>441106</v>
      </c>
      <c r="B16395" s="4" t="inlineStr">
        <is>
          <t>GS KIVUYE</t>
        </is>
      </c>
      <c r="C16395" s="4" t="inlineStr">
        <is>
          <t>P1</t>
        </is>
      </c>
      <c r="D16395" s="5" t="n">
        <v>301</v>
      </c>
      <c r="E16395" s="5" t="n">
        <v>7</v>
      </c>
      <c r="F16395" s="5" t="n">
        <v>3</v>
      </c>
      <c r="G16395" s="5">
        <f>E16395-F16395</f>
        <v/>
      </c>
      <c r="H16395" s="5">
        <f>'Notes'!$B$4</f>
        <v/>
      </c>
      <c r="I16395" s="5">
        <f>ROUNDUP(D16395/H16395,0)</f>
        <v/>
      </c>
      <c r="J16395" s="6">
        <f>G16395-I16395</f>
        <v/>
      </c>
      <c r="K16395" s="4">
        <f>IF(J16395&lt;0,"Deficit",IF(J16395=0,"Exact fit","Surplus"))</f>
        <v/>
      </c>
    </row>
    <row r="16396">
      <c r="A16396" s="4" t="n">
        <v>441106</v>
      </c>
      <c r="B16396" s="4" t="inlineStr">
        <is>
          <t>GS KIVUYE</t>
        </is>
      </c>
      <c r="C16396" s="4" t="inlineStr">
        <is>
          <t>P2</t>
        </is>
      </c>
      <c r="D16396" s="5" t="n">
        <v>148</v>
      </c>
      <c r="E16396" s="5" t="n">
        <v>3</v>
      </c>
      <c r="F16396" s="5" t="n">
        <v>0</v>
      </c>
      <c r="G16396" s="5">
        <f>E16396-F16396</f>
        <v/>
      </c>
      <c r="H16396" s="5">
        <f>'Notes'!$B$4</f>
        <v/>
      </c>
      <c r="I16396" s="5">
        <f>ROUNDUP(D16396/H16396,0)</f>
        <v/>
      </c>
      <c r="J16396" s="6">
        <f>G16396-I16396</f>
        <v/>
      </c>
      <c r="K16396" s="4">
        <f>IF(J16396&lt;0,"Deficit",IF(J16396=0,"Exact fit","Surplus"))</f>
        <v/>
      </c>
    </row>
    <row r="16397">
      <c r="A16397" s="4" t="n">
        <v>441106</v>
      </c>
      <c r="B16397" s="4" t="inlineStr">
        <is>
          <t>GS KIVUYE</t>
        </is>
      </c>
      <c r="C16397" s="4" t="inlineStr">
        <is>
          <t>P3</t>
        </is>
      </c>
      <c r="D16397" s="5" t="n">
        <v>171</v>
      </c>
      <c r="E16397" s="5" t="n">
        <v>3</v>
      </c>
      <c r="F16397" s="5" t="n">
        <v>0</v>
      </c>
      <c r="G16397" s="5">
        <f>E16397-F16397</f>
        <v/>
      </c>
      <c r="H16397" s="5">
        <f>'Notes'!$B$4</f>
        <v/>
      </c>
      <c r="I16397" s="5">
        <f>ROUNDUP(D16397/H16397,0)</f>
        <v/>
      </c>
      <c r="J16397" s="6">
        <f>G16397-I16397</f>
        <v/>
      </c>
      <c r="K16397" s="4">
        <f>IF(J16397&lt;0,"Deficit",IF(J16397=0,"Exact fit","Surplus"))</f>
        <v/>
      </c>
    </row>
    <row r="16398">
      <c r="A16398" s="4" t="n">
        <v>441106</v>
      </c>
      <c r="B16398" s="4" t="inlineStr">
        <is>
          <t>GS KIVUYE</t>
        </is>
      </c>
      <c r="C16398" s="4" t="inlineStr">
        <is>
          <t>P4</t>
        </is>
      </c>
      <c r="D16398" s="5" t="n">
        <v>222</v>
      </c>
      <c r="E16398" s="5" t="n">
        <v>4</v>
      </c>
      <c r="F16398" s="5" t="n">
        <v>0</v>
      </c>
      <c r="G16398" s="5">
        <f>E16398-F16398</f>
        <v/>
      </c>
      <c r="H16398" s="5">
        <f>'Notes'!$B$4</f>
        <v/>
      </c>
      <c r="I16398" s="5">
        <f>ROUNDUP(D16398/H16398,0)</f>
        <v/>
      </c>
      <c r="J16398" s="6">
        <f>G16398-I16398</f>
        <v/>
      </c>
      <c r="K16398" s="4">
        <f>IF(J16398&lt;0,"Deficit",IF(J16398=0,"Exact fit","Surplus"))</f>
        <v/>
      </c>
    </row>
    <row r="16399">
      <c r="A16399" s="4" t="n">
        <v>441106</v>
      </c>
      <c r="B16399" s="4" t="inlineStr">
        <is>
          <t>GS KIVUYE</t>
        </is>
      </c>
      <c r="C16399" s="4" t="inlineStr">
        <is>
          <t>P5</t>
        </is>
      </c>
      <c r="D16399" s="5" t="n">
        <v>185</v>
      </c>
      <c r="E16399" s="5" t="n">
        <v>4</v>
      </c>
      <c r="F16399" s="5" t="n">
        <v>0</v>
      </c>
      <c r="G16399" s="5">
        <f>E16399-F16399</f>
        <v/>
      </c>
      <c r="H16399" s="5">
        <f>'Notes'!$B$4</f>
        <v/>
      </c>
      <c r="I16399" s="5">
        <f>ROUNDUP(D16399/H16399,0)</f>
        <v/>
      </c>
      <c r="J16399" s="6">
        <f>G16399-I16399</f>
        <v/>
      </c>
      <c r="K16399" s="4">
        <f>IF(J16399&lt;0,"Deficit",IF(J16399=0,"Exact fit","Surplus"))</f>
        <v/>
      </c>
    </row>
    <row r="16400">
      <c r="A16400" s="4" t="n">
        <v>441106</v>
      </c>
      <c r="B16400" s="4" t="inlineStr">
        <is>
          <t>GS KIVUYE</t>
        </is>
      </c>
      <c r="C16400" s="4" t="inlineStr">
        <is>
          <t>P6</t>
        </is>
      </c>
      <c r="D16400" s="5" t="n">
        <v>83</v>
      </c>
      <c r="E16400" s="5" t="n">
        <v>2</v>
      </c>
      <c r="F16400" s="5" t="n">
        <v>0</v>
      </c>
      <c r="G16400" s="5">
        <f>E16400-F16400</f>
        <v/>
      </c>
      <c r="H16400" s="5">
        <f>'Notes'!$B$4</f>
        <v/>
      </c>
      <c r="I16400" s="5">
        <f>ROUNDUP(D16400/H16400,0)</f>
        <v/>
      </c>
      <c r="J16400" s="6">
        <f>G16400-I16400</f>
        <v/>
      </c>
      <c r="K16400" s="4">
        <f>IF(J16400&lt;0,"Deficit",IF(J16400=0,"Exact fit","Surplus"))</f>
        <v/>
      </c>
    </row>
    <row r="16401">
      <c r="A16401" s="4" t="n">
        <v>441112</v>
      </c>
      <c r="B16401" s="4" t="inlineStr">
        <is>
          <t>CS RUGARAMBIRO</t>
        </is>
      </c>
      <c r="C16401" s="4" t="inlineStr">
        <is>
          <t>P1</t>
        </is>
      </c>
      <c r="D16401" s="5" t="n">
        <v>98</v>
      </c>
      <c r="E16401" s="5" t="n">
        <v>4</v>
      </c>
      <c r="F16401" s="5" t="n">
        <v>0</v>
      </c>
      <c r="G16401" s="5">
        <f>E16401-F16401</f>
        <v/>
      </c>
      <c r="H16401" s="5">
        <f>'Notes'!$B$4</f>
        <v/>
      </c>
      <c r="I16401" s="5">
        <f>ROUNDUP(D16401/H16401,0)</f>
        <v/>
      </c>
      <c r="J16401" s="6">
        <f>G16401-I16401</f>
        <v/>
      </c>
      <c r="K16401" s="4">
        <f>IF(J16401&lt;0,"Deficit",IF(J16401=0,"Exact fit","Surplus"))</f>
        <v/>
      </c>
    </row>
    <row r="16402">
      <c r="A16402" s="4" t="n">
        <v>441112</v>
      </c>
      <c r="B16402" s="4" t="inlineStr">
        <is>
          <t>CS RUGARAMBIRO</t>
        </is>
      </c>
      <c r="C16402" s="4" t="inlineStr">
        <is>
          <t>P2</t>
        </is>
      </c>
      <c r="D16402" s="5" t="n">
        <v>100</v>
      </c>
      <c r="E16402" s="5" t="n">
        <v>2</v>
      </c>
      <c r="F16402" s="5" t="n">
        <v>0</v>
      </c>
      <c r="G16402" s="5">
        <f>E16402-F16402</f>
        <v/>
      </c>
      <c r="H16402" s="5">
        <f>'Notes'!$B$4</f>
        <v/>
      </c>
      <c r="I16402" s="5">
        <f>ROUNDUP(D16402/H16402,0)</f>
        <v/>
      </c>
      <c r="J16402" s="6">
        <f>G16402-I16402</f>
        <v/>
      </c>
      <c r="K16402" s="4">
        <f>IF(J16402&lt;0,"Deficit",IF(J16402=0,"Exact fit","Surplus"))</f>
        <v/>
      </c>
    </row>
    <row r="16403">
      <c r="A16403" s="4" t="n">
        <v>441112</v>
      </c>
      <c r="B16403" s="4" t="inlineStr">
        <is>
          <t>CS RUGARAMBIRO</t>
        </is>
      </c>
      <c r="C16403" s="4" t="inlineStr">
        <is>
          <t>P3</t>
        </is>
      </c>
      <c r="D16403" s="5" t="n">
        <v>80</v>
      </c>
      <c r="E16403" s="5" t="n">
        <v>2</v>
      </c>
      <c r="F16403" s="5" t="n">
        <v>1</v>
      </c>
      <c r="G16403" s="5">
        <f>E16403-F16403</f>
        <v/>
      </c>
      <c r="H16403" s="5">
        <f>'Notes'!$B$4</f>
        <v/>
      </c>
      <c r="I16403" s="5">
        <f>ROUNDUP(D16403/H16403,0)</f>
        <v/>
      </c>
      <c r="J16403" s="6">
        <f>G16403-I16403</f>
        <v/>
      </c>
      <c r="K16403" s="4">
        <f>IF(J16403&lt;0,"Deficit",IF(J16403=0,"Exact fit","Surplus"))</f>
        <v/>
      </c>
    </row>
    <row r="16404">
      <c r="A16404" s="4" t="n">
        <v>441112</v>
      </c>
      <c r="B16404" s="4" t="inlineStr">
        <is>
          <t>CS RUGARAMBIRO</t>
        </is>
      </c>
      <c r="C16404" s="4" t="inlineStr">
        <is>
          <t>P4</t>
        </is>
      </c>
      <c r="D16404" s="5" t="n">
        <v>80</v>
      </c>
      <c r="E16404" s="5" t="n">
        <v>2</v>
      </c>
      <c r="F16404" s="5" t="n">
        <v>0</v>
      </c>
      <c r="G16404" s="5">
        <f>E16404-F16404</f>
        <v/>
      </c>
      <c r="H16404" s="5">
        <f>'Notes'!$B$4</f>
        <v/>
      </c>
      <c r="I16404" s="5">
        <f>ROUNDUP(D16404/H16404,0)</f>
        <v/>
      </c>
      <c r="J16404" s="6">
        <f>G16404-I16404</f>
        <v/>
      </c>
      <c r="K16404" s="4">
        <f>IF(J16404&lt;0,"Deficit",IF(J16404=0,"Exact fit","Surplus"))</f>
        <v/>
      </c>
    </row>
    <row r="16405">
      <c r="A16405" s="4" t="n">
        <v>441112</v>
      </c>
      <c r="B16405" s="4" t="inlineStr">
        <is>
          <t>CS RUGARAMBIRO</t>
        </is>
      </c>
      <c r="C16405" s="4" t="inlineStr">
        <is>
          <t>P5</t>
        </is>
      </c>
      <c r="D16405" s="5" t="n">
        <v>42</v>
      </c>
      <c r="E16405" s="5" t="n">
        <v>1</v>
      </c>
      <c r="F16405" s="5" t="n">
        <v>0</v>
      </c>
      <c r="G16405" s="5">
        <f>E16405-F16405</f>
        <v/>
      </c>
      <c r="H16405" s="5">
        <f>'Notes'!$B$4</f>
        <v/>
      </c>
      <c r="I16405" s="5">
        <f>ROUNDUP(D16405/H16405,0)</f>
        <v/>
      </c>
      <c r="J16405" s="6">
        <f>G16405-I16405</f>
        <v/>
      </c>
      <c r="K16405" s="4">
        <f>IF(J16405&lt;0,"Deficit",IF(J16405=0,"Exact fit","Surplus"))</f>
        <v/>
      </c>
    </row>
    <row r="16406">
      <c r="A16406" s="4" t="n">
        <v>441112</v>
      </c>
      <c r="B16406" s="4" t="inlineStr">
        <is>
          <t>CS RUGARAMBIRO</t>
        </is>
      </c>
      <c r="C16406" s="4" t="inlineStr">
        <is>
          <t>P6</t>
        </is>
      </c>
      <c r="D16406" s="5" t="n">
        <v>29</v>
      </c>
      <c r="E16406" s="5" t="n">
        <v>1</v>
      </c>
      <c r="F16406" s="5" t="n">
        <v>0</v>
      </c>
      <c r="G16406" s="5">
        <f>E16406-F16406</f>
        <v/>
      </c>
      <c r="H16406" s="5">
        <f>'Notes'!$B$4</f>
        <v/>
      </c>
      <c r="I16406" s="5">
        <f>ROUNDUP(D16406/H16406,0)</f>
        <v/>
      </c>
      <c r="J16406" s="6">
        <f>G16406-I16406</f>
        <v/>
      </c>
      <c r="K16406" s="4">
        <f>IF(J16406&lt;0,"Deficit",IF(J16406=0,"Exact fit","Surplus"))</f>
        <v/>
      </c>
    </row>
    <row r="16407">
      <c r="A16407" s="4" t="n">
        <v>441113</v>
      </c>
      <c r="B16407" s="4" t="inlineStr">
        <is>
          <t>EP MURWA</t>
        </is>
      </c>
      <c r="C16407" s="4" t="inlineStr">
        <is>
          <t>P1</t>
        </is>
      </c>
      <c r="D16407" s="5" t="n">
        <v>119</v>
      </c>
      <c r="E16407" s="5" t="n">
        <v>4</v>
      </c>
      <c r="F16407" s="5" t="n">
        <v>0</v>
      </c>
      <c r="G16407" s="5">
        <f>E16407-F16407</f>
        <v/>
      </c>
      <c r="H16407" s="5">
        <f>'Notes'!$B$4</f>
        <v/>
      </c>
      <c r="I16407" s="5">
        <f>ROUNDUP(D16407/H16407,0)</f>
        <v/>
      </c>
      <c r="J16407" s="6">
        <f>G16407-I16407</f>
        <v/>
      </c>
      <c r="K16407" s="4">
        <f>IF(J16407&lt;0,"Deficit",IF(J16407=0,"Exact fit","Surplus"))</f>
        <v/>
      </c>
    </row>
    <row r="16408">
      <c r="A16408" s="4" t="n">
        <v>441113</v>
      </c>
      <c r="B16408" s="4" t="inlineStr">
        <is>
          <t>EP MURWA</t>
        </is>
      </c>
      <c r="C16408" s="4" t="inlineStr">
        <is>
          <t>P2</t>
        </is>
      </c>
      <c r="D16408" s="5" t="n">
        <v>76</v>
      </c>
      <c r="E16408" s="5" t="n">
        <v>2</v>
      </c>
      <c r="F16408" s="5" t="n">
        <v>0</v>
      </c>
      <c r="G16408" s="5">
        <f>E16408-F16408</f>
        <v/>
      </c>
      <c r="H16408" s="5">
        <f>'Notes'!$B$4</f>
        <v/>
      </c>
      <c r="I16408" s="5">
        <f>ROUNDUP(D16408/H16408,0)</f>
        <v/>
      </c>
      <c r="J16408" s="6">
        <f>G16408-I16408</f>
        <v/>
      </c>
      <c r="K16408" s="4">
        <f>IF(J16408&lt;0,"Deficit",IF(J16408=0,"Exact fit","Surplus"))</f>
        <v/>
      </c>
    </row>
    <row r="16409">
      <c r="A16409" s="4" t="n">
        <v>441113</v>
      </c>
      <c r="B16409" s="4" t="inlineStr">
        <is>
          <t>EP MURWA</t>
        </is>
      </c>
      <c r="C16409" s="4" t="inlineStr">
        <is>
          <t>P3</t>
        </is>
      </c>
      <c r="D16409" s="5" t="n">
        <v>102</v>
      </c>
      <c r="E16409" s="5" t="n">
        <v>4</v>
      </c>
      <c r="F16409" s="5" t="n">
        <v>0</v>
      </c>
      <c r="G16409" s="5">
        <f>E16409-F16409</f>
        <v/>
      </c>
      <c r="H16409" s="5">
        <f>'Notes'!$B$4</f>
        <v/>
      </c>
      <c r="I16409" s="5">
        <f>ROUNDUP(D16409/H16409,0)</f>
        <v/>
      </c>
      <c r="J16409" s="6">
        <f>G16409-I16409</f>
        <v/>
      </c>
      <c r="K16409" s="4">
        <f>IF(J16409&lt;0,"Deficit",IF(J16409=0,"Exact fit","Surplus"))</f>
        <v/>
      </c>
    </row>
    <row r="16410">
      <c r="A16410" s="4" t="n">
        <v>441113</v>
      </c>
      <c r="B16410" s="4" t="inlineStr">
        <is>
          <t>EP MURWA</t>
        </is>
      </c>
      <c r="C16410" s="4" t="inlineStr">
        <is>
          <t>P4</t>
        </is>
      </c>
      <c r="D16410" s="5" t="n">
        <v>84</v>
      </c>
      <c r="E16410" s="5" t="n">
        <v>2</v>
      </c>
      <c r="F16410" s="5" t="n">
        <v>0</v>
      </c>
      <c r="G16410" s="5">
        <f>E16410-F16410</f>
        <v/>
      </c>
      <c r="H16410" s="5">
        <f>'Notes'!$B$4</f>
        <v/>
      </c>
      <c r="I16410" s="5">
        <f>ROUNDUP(D16410/H16410,0)</f>
        <v/>
      </c>
      <c r="J16410" s="6">
        <f>G16410-I16410</f>
        <v/>
      </c>
      <c r="K16410" s="4">
        <f>IF(J16410&lt;0,"Deficit",IF(J16410=0,"Exact fit","Surplus"))</f>
        <v/>
      </c>
    </row>
    <row r="16411">
      <c r="A16411" s="4" t="n">
        <v>441113</v>
      </c>
      <c r="B16411" s="4" t="inlineStr">
        <is>
          <t>EP MURWA</t>
        </is>
      </c>
      <c r="C16411" s="4" t="inlineStr">
        <is>
          <t>P5</t>
        </is>
      </c>
      <c r="D16411" s="5" t="n">
        <v>96</v>
      </c>
      <c r="E16411" s="5" t="n">
        <v>2</v>
      </c>
      <c r="F16411" s="5" t="n">
        <v>0</v>
      </c>
      <c r="G16411" s="5">
        <f>E16411-F16411</f>
        <v/>
      </c>
      <c r="H16411" s="5">
        <f>'Notes'!$B$4</f>
        <v/>
      </c>
      <c r="I16411" s="5">
        <f>ROUNDUP(D16411/H16411,0)</f>
        <v/>
      </c>
      <c r="J16411" s="6">
        <f>G16411-I16411</f>
        <v/>
      </c>
      <c r="K16411" s="4">
        <f>IF(J16411&lt;0,"Deficit",IF(J16411=0,"Exact fit","Surplus"))</f>
        <v/>
      </c>
    </row>
    <row r="16412">
      <c r="A16412" s="4" t="n">
        <v>441113</v>
      </c>
      <c r="B16412" s="4" t="inlineStr">
        <is>
          <t>EP MURWA</t>
        </is>
      </c>
      <c r="C16412" s="4" t="inlineStr">
        <is>
          <t>P6</t>
        </is>
      </c>
      <c r="D16412" s="5" t="n">
        <v>43</v>
      </c>
      <c r="E16412" s="5" t="n">
        <v>1</v>
      </c>
      <c r="F16412" s="5" t="n">
        <v>0</v>
      </c>
      <c r="G16412" s="5">
        <f>E16412-F16412</f>
        <v/>
      </c>
      <c r="H16412" s="5">
        <f>'Notes'!$B$4</f>
        <v/>
      </c>
      <c r="I16412" s="5">
        <f>ROUNDUP(D16412/H16412,0)</f>
        <v/>
      </c>
      <c r="J16412" s="6">
        <f>G16412-I16412</f>
        <v/>
      </c>
      <c r="K16412" s="4">
        <f>IF(J16412&lt;0,"Deficit",IF(J16412=0,"Exact fit","Surplus"))</f>
        <v/>
      </c>
    </row>
    <row r="16413">
      <c r="A16413" s="4" t="n">
        <v>441115</v>
      </c>
      <c r="B16413" s="4" t="inlineStr">
        <is>
          <t>EP BUHITA I</t>
        </is>
      </c>
      <c r="C16413" s="4" t="inlineStr">
        <is>
          <t>P1</t>
        </is>
      </c>
      <c r="D16413" s="5" t="n">
        <v>127</v>
      </c>
      <c r="E16413" s="5" t="n">
        <v>4</v>
      </c>
      <c r="F16413" s="5" t="n">
        <v>2</v>
      </c>
      <c r="G16413" s="5">
        <f>E16413-F16413</f>
        <v/>
      </c>
      <c r="H16413" s="5">
        <f>'Notes'!$B$4</f>
        <v/>
      </c>
      <c r="I16413" s="5">
        <f>ROUNDUP(D16413/H16413,0)</f>
        <v/>
      </c>
      <c r="J16413" s="6">
        <f>G16413-I16413</f>
        <v/>
      </c>
      <c r="K16413" s="4">
        <f>IF(J16413&lt;0,"Deficit",IF(J16413=0,"Exact fit","Surplus"))</f>
        <v/>
      </c>
    </row>
    <row r="16414">
      <c r="A16414" s="4" t="n">
        <v>441115</v>
      </c>
      <c r="B16414" s="4" t="inlineStr">
        <is>
          <t>EP BUHITA I</t>
        </is>
      </c>
      <c r="C16414" s="4" t="inlineStr">
        <is>
          <t>P2</t>
        </is>
      </c>
      <c r="D16414" s="5" t="n">
        <v>80</v>
      </c>
      <c r="E16414" s="5" t="n">
        <v>2</v>
      </c>
      <c r="F16414" s="5" t="n">
        <v>1</v>
      </c>
      <c r="G16414" s="5">
        <f>E16414-F16414</f>
        <v/>
      </c>
      <c r="H16414" s="5">
        <f>'Notes'!$B$4</f>
        <v/>
      </c>
      <c r="I16414" s="5">
        <f>ROUNDUP(D16414/H16414,0)</f>
        <v/>
      </c>
      <c r="J16414" s="6">
        <f>G16414-I16414</f>
        <v/>
      </c>
      <c r="K16414" s="4">
        <f>IF(J16414&lt;0,"Deficit",IF(J16414=0,"Exact fit","Surplus"))</f>
        <v/>
      </c>
    </row>
    <row r="16415">
      <c r="A16415" s="4" t="n">
        <v>441115</v>
      </c>
      <c r="B16415" s="4" t="inlineStr">
        <is>
          <t>EP BUHITA I</t>
        </is>
      </c>
      <c r="C16415" s="4" t="inlineStr">
        <is>
          <t>P3</t>
        </is>
      </c>
      <c r="D16415" s="5" t="n">
        <v>103</v>
      </c>
      <c r="E16415" s="5" t="n">
        <v>2</v>
      </c>
      <c r="F16415" s="5" t="n">
        <v>1</v>
      </c>
      <c r="G16415" s="5">
        <f>E16415-F16415</f>
        <v/>
      </c>
      <c r="H16415" s="5">
        <f>'Notes'!$B$4</f>
        <v/>
      </c>
      <c r="I16415" s="5">
        <f>ROUNDUP(D16415/H16415,0)</f>
        <v/>
      </c>
      <c r="J16415" s="6">
        <f>G16415-I16415</f>
        <v/>
      </c>
      <c r="K16415" s="4">
        <f>IF(J16415&lt;0,"Deficit",IF(J16415=0,"Exact fit","Surplus"))</f>
        <v/>
      </c>
    </row>
    <row r="16416">
      <c r="A16416" s="4" t="n">
        <v>441115</v>
      </c>
      <c r="B16416" s="4" t="inlineStr">
        <is>
          <t>EP BUHITA I</t>
        </is>
      </c>
      <c r="C16416" s="4" t="inlineStr">
        <is>
          <t>P4</t>
        </is>
      </c>
      <c r="D16416" s="5" t="n">
        <v>99</v>
      </c>
      <c r="E16416" s="5" t="n">
        <v>2</v>
      </c>
      <c r="F16416" s="5" t="n">
        <v>1</v>
      </c>
      <c r="G16416" s="5">
        <f>E16416-F16416</f>
        <v/>
      </c>
      <c r="H16416" s="5">
        <f>'Notes'!$B$4</f>
        <v/>
      </c>
      <c r="I16416" s="5">
        <f>ROUNDUP(D16416/H16416,0)</f>
        <v/>
      </c>
      <c r="J16416" s="6">
        <f>G16416-I16416</f>
        <v/>
      </c>
      <c r="K16416" s="4">
        <f>IF(J16416&lt;0,"Deficit",IF(J16416=0,"Exact fit","Surplus"))</f>
        <v/>
      </c>
    </row>
    <row r="16417">
      <c r="A16417" s="4" t="n">
        <v>441115</v>
      </c>
      <c r="B16417" s="4" t="inlineStr">
        <is>
          <t>EP BUHITA I</t>
        </is>
      </c>
      <c r="C16417" s="4" t="inlineStr">
        <is>
          <t>P5</t>
        </is>
      </c>
      <c r="D16417" s="5" t="n">
        <v>72</v>
      </c>
      <c r="E16417" s="5" t="n">
        <v>2</v>
      </c>
      <c r="F16417" s="5" t="n">
        <v>0</v>
      </c>
      <c r="G16417" s="5">
        <f>E16417-F16417</f>
        <v/>
      </c>
      <c r="H16417" s="5">
        <f>'Notes'!$B$4</f>
        <v/>
      </c>
      <c r="I16417" s="5">
        <f>ROUNDUP(D16417/H16417,0)</f>
        <v/>
      </c>
      <c r="J16417" s="6">
        <f>G16417-I16417</f>
        <v/>
      </c>
      <c r="K16417" s="4">
        <f>IF(J16417&lt;0,"Deficit",IF(J16417=0,"Exact fit","Surplus"))</f>
        <v/>
      </c>
    </row>
    <row r="16418">
      <c r="A16418" s="4" t="n">
        <v>441115</v>
      </c>
      <c r="B16418" s="4" t="inlineStr">
        <is>
          <t>EP BUHITA I</t>
        </is>
      </c>
      <c r="C16418" s="4" t="inlineStr">
        <is>
          <t>P6</t>
        </is>
      </c>
      <c r="D16418" s="5" t="n">
        <v>83</v>
      </c>
      <c r="E16418" s="5" t="n">
        <v>2</v>
      </c>
      <c r="F16418" s="5" t="n">
        <v>1</v>
      </c>
      <c r="G16418" s="5">
        <f>E16418-F16418</f>
        <v/>
      </c>
      <c r="H16418" s="5">
        <f>'Notes'!$B$4</f>
        <v/>
      </c>
      <c r="I16418" s="5">
        <f>ROUNDUP(D16418/H16418,0)</f>
        <v/>
      </c>
      <c r="J16418" s="6">
        <f>G16418-I16418</f>
        <v/>
      </c>
      <c r="K16418" s="4">
        <f>IF(J16418&lt;0,"Deficit",IF(J16418=0,"Exact fit","Surplus"))</f>
        <v/>
      </c>
    </row>
    <row r="16419">
      <c r="A16419" s="4" t="n">
        <v>441201</v>
      </c>
      <c r="B16419" s="4" t="inlineStr">
        <is>
          <t>CYAVE</t>
        </is>
      </c>
      <c r="C16419" s="4" t="inlineStr">
        <is>
          <t>P1</t>
        </is>
      </c>
      <c r="D16419" s="5" t="n">
        <v>202</v>
      </c>
      <c r="E16419" s="5" t="n">
        <v>4</v>
      </c>
      <c r="F16419" s="5" t="n">
        <v>2</v>
      </c>
      <c r="G16419" s="5">
        <f>E16419-F16419</f>
        <v/>
      </c>
      <c r="H16419" s="5">
        <f>'Notes'!$B$4</f>
        <v/>
      </c>
      <c r="I16419" s="5">
        <f>ROUNDUP(D16419/H16419,0)</f>
        <v/>
      </c>
      <c r="J16419" s="6">
        <f>G16419-I16419</f>
        <v/>
      </c>
      <c r="K16419" s="4">
        <f>IF(J16419&lt;0,"Deficit",IF(J16419=0,"Exact fit","Surplus"))</f>
        <v/>
      </c>
    </row>
    <row r="16420">
      <c r="A16420" s="4" t="n">
        <v>441201</v>
      </c>
      <c r="B16420" s="4" t="inlineStr">
        <is>
          <t>CYAVE</t>
        </is>
      </c>
      <c r="C16420" s="4" t="inlineStr">
        <is>
          <t>P2</t>
        </is>
      </c>
      <c r="D16420" s="5" t="n">
        <v>197</v>
      </c>
      <c r="E16420" s="5" t="n">
        <v>4</v>
      </c>
      <c r="F16420" s="5" t="n">
        <v>2</v>
      </c>
      <c r="G16420" s="5">
        <f>E16420-F16420</f>
        <v/>
      </c>
      <c r="H16420" s="5">
        <f>'Notes'!$B$4</f>
        <v/>
      </c>
      <c r="I16420" s="5">
        <f>ROUNDUP(D16420/H16420,0)</f>
        <v/>
      </c>
      <c r="J16420" s="6">
        <f>G16420-I16420</f>
        <v/>
      </c>
      <c r="K16420" s="4">
        <f>IF(J16420&lt;0,"Deficit",IF(J16420=0,"Exact fit","Surplus"))</f>
        <v/>
      </c>
    </row>
    <row r="16421">
      <c r="A16421" s="4" t="n">
        <v>441201</v>
      </c>
      <c r="B16421" s="4" t="inlineStr">
        <is>
          <t>CYAVE</t>
        </is>
      </c>
      <c r="C16421" s="4" t="inlineStr">
        <is>
          <t>P3</t>
        </is>
      </c>
      <c r="D16421" s="5" t="n">
        <v>162</v>
      </c>
      <c r="E16421" s="5" t="n">
        <v>4</v>
      </c>
      <c r="F16421" s="5" t="n">
        <v>2</v>
      </c>
      <c r="G16421" s="5">
        <f>E16421-F16421</f>
        <v/>
      </c>
      <c r="H16421" s="5">
        <f>'Notes'!$B$4</f>
        <v/>
      </c>
      <c r="I16421" s="5">
        <f>ROUNDUP(D16421/H16421,0)</f>
        <v/>
      </c>
      <c r="J16421" s="6">
        <f>G16421-I16421</f>
        <v/>
      </c>
      <c r="K16421" s="4">
        <f>IF(J16421&lt;0,"Deficit",IF(J16421=0,"Exact fit","Surplus"))</f>
        <v/>
      </c>
    </row>
    <row r="16422">
      <c r="A16422" s="4" t="n">
        <v>441201</v>
      </c>
      <c r="B16422" s="4" t="inlineStr">
        <is>
          <t>CYAVE</t>
        </is>
      </c>
      <c r="C16422" s="4" t="inlineStr">
        <is>
          <t>P4</t>
        </is>
      </c>
      <c r="D16422" s="5" t="n">
        <v>193</v>
      </c>
      <c r="E16422" s="5" t="n">
        <v>4</v>
      </c>
      <c r="F16422" s="5" t="n">
        <v>0</v>
      </c>
      <c r="G16422" s="5">
        <f>E16422-F16422</f>
        <v/>
      </c>
      <c r="H16422" s="5">
        <f>'Notes'!$B$4</f>
        <v/>
      </c>
      <c r="I16422" s="5">
        <f>ROUNDUP(D16422/H16422,0)</f>
        <v/>
      </c>
      <c r="J16422" s="6">
        <f>G16422-I16422</f>
        <v/>
      </c>
      <c r="K16422" s="4">
        <f>IF(J16422&lt;0,"Deficit",IF(J16422=0,"Exact fit","Surplus"))</f>
        <v/>
      </c>
    </row>
    <row r="16423">
      <c r="A16423" s="4" t="n">
        <v>441201</v>
      </c>
      <c r="B16423" s="4" t="inlineStr">
        <is>
          <t>CYAVE</t>
        </is>
      </c>
      <c r="C16423" s="4" t="inlineStr">
        <is>
          <t>P5</t>
        </is>
      </c>
      <c r="D16423" s="5" t="n">
        <v>161</v>
      </c>
      <c r="E16423" s="5" t="n">
        <v>3</v>
      </c>
      <c r="F16423" s="5" t="n">
        <v>0</v>
      </c>
      <c r="G16423" s="5">
        <f>E16423-F16423</f>
        <v/>
      </c>
      <c r="H16423" s="5">
        <f>'Notes'!$B$4</f>
        <v/>
      </c>
      <c r="I16423" s="5">
        <f>ROUNDUP(D16423/H16423,0)</f>
        <v/>
      </c>
      <c r="J16423" s="6">
        <f>G16423-I16423</f>
        <v/>
      </c>
      <c r="K16423" s="4">
        <f>IF(J16423&lt;0,"Deficit",IF(J16423=0,"Exact fit","Surplus"))</f>
        <v/>
      </c>
    </row>
    <row r="16424">
      <c r="A16424" s="4" t="n">
        <v>441201</v>
      </c>
      <c r="B16424" s="4" t="inlineStr">
        <is>
          <t>CYAVE</t>
        </is>
      </c>
      <c r="C16424" s="4" t="inlineStr">
        <is>
          <t>P6</t>
        </is>
      </c>
      <c r="D16424" s="5" t="n">
        <v>59</v>
      </c>
      <c r="E16424" s="5" t="n">
        <v>2</v>
      </c>
      <c r="F16424" s="5" t="n">
        <v>0</v>
      </c>
      <c r="G16424" s="5">
        <f>E16424-F16424</f>
        <v/>
      </c>
      <c r="H16424" s="5">
        <f>'Notes'!$B$4</f>
        <v/>
      </c>
      <c r="I16424" s="5">
        <f>ROUNDUP(D16424/H16424,0)</f>
        <v/>
      </c>
      <c r="J16424" s="6">
        <f>G16424-I16424</f>
        <v/>
      </c>
      <c r="K16424" s="4">
        <f>IF(J16424&lt;0,"Deficit",IF(J16424=0,"Exact fit","Surplus"))</f>
        <v/>
      </c>
    </row>
    <row r="16425">
      <c r="A16425" s="4" t="n">
        <v>441202</v>
      </c>
      <c r="B16425" s="4" t="inlineStr">
        <is>
          <t>GS KIGEYO</t>
        </is>
      </c>
      <c r="C16425" s="4" t="inlineStr">
        <is>
          <t>P1</t>
        </is>
      </c>
      <c r="D16425" s="5" t="n">
        <v>150</v>
      </c>
      <c r="E16425" s="5" t="n">
        <v>2</v>
      </c>
      <c r="F16425" s="5" t="n">
        <v>0</v>
      </c>
      <c r="G16425" s="5">
        <f>E16425-F16425</f>
        <v/>
      </c>
      <c r="H16425" s="5">
        <f>'Notes'!$B$4</f>
        <v/>
      </c>
      <c r="I16425" s="5">
        <f>ROUNDUP(D16425/H16425,0)</f>
        <v/>
      </c>
      <c r="J16425" s="6">
        <f>G16425-I16425</f>
        <v/>
      </c>
      <c r="K16425" s="4">
        <f>IF(J16425&lt;0,"Deficit",IF(J16425=0,"Exact fit","Surplus"))</f>
        <v/>
      </c>
    </row>
    <row r="16426">
      <c r="A16426" s="4" t="n">
        <v>441202</v>
      </c>
      <c r="B16426" s="4" t="inlineStr">
        <is>
          <t>GS KIGEYO</t>
        </is>
      </c>
      <c r="C16426" s="4" t="inlineStr">
        <is>
          <t>P2</t>
        </is>
      </c>
      <c r="D16426" s="5" t="n">
        <v>235</v>
      </c>
      <c r="E16426" s="5" t="n">
        <v>3</v>
      </c>
      <c r="F16426" s="5" t="n">
        <v>0</v>
      </c>
      <c r="G16426" s="5">
        <f>E16426-F16426</f>
        <v/>
      </c>
      <c r="H16426" s="5">
        <f>'Notes'!$B$4</f>
        <v/>
      </c>
      <c r="I16426" s="5">
        <f>ROUNDUP(D16426/H16426,0)</f>
        <v/>
      </c>
      <c r="J16426" s="6">
        <f>G16426-I16426</f>
        <v/>
      </c>
      <c r="K16426" s="4">
        <f>IF(J16426&lt;0,"Deficit",IF(J16426=0,"Exact fit","Surplus"))</f>
        <v/>
      </c>
    </row>
    <row r="16427">
      <c r="A16427" s="4" t="n">
        <v>441202</v>
      </c>
      <c r="B16427" s="4" t="inlineStr">
        <is>
          <t>GS KIGEYO</t>
        </is>
      </c>
      <c r="C16427" s="4" t="inlineStr">
        <is>
          <t>P3</t>
        </is>
      </c>
      <c r="D16427" s="5" t="n">
        <v>194</v>
      </c>
      <c r="E16427" s="5" t="n">
        <v>2</v>
      </c>
      <c r="F16427" s="5" t="n">
        <v>0</v>
      </c>
      <c r="G16427" s="5">
        <f>E16427-F16427</f>
        <v/>
      </c>
      <c r="H16427" s="5">
        <f>'Notes'!$B$4</f>
        <v/>
      </c>
      <c r="I16427" s="5">
        <f>ROUNDUP(D16427/H16427,0)</f>
        <v/>
      </c>
      <c r="J16427" s="6">
        <f>G16427-I16427</f>
        <v/>
      </c>
      <c r="K16427" s="4">
        <f>IF(J16427&lt;0,"Deficit",IF(J16427=0,"Exact fit","Surplus"))</f>
        <v/>
      </c>
    </row>
    <row r="16428">
      <c r="A16428" s="4" t="n">
        <v>441202</v>
      </c>
      <c r="B16428" s="4" t="inlineStr">
        <is>
          <t>GS KIGEYO</t>
        </is>
      </c>
      <c r="C16428" s="4" t="inlineStr">
        <is>
          <t>P4</t>
        </is>
      </c>
      <c r="D16428" s="5" t="n">
        <v>225</v>
      </c>
      <c r="E16428" s="5" t="n">
        <v>4</v>
      </c>
      <c r="F16428" s="5" t="n">
        <v>0</v>
      </c>
      <c r="G16428" s="5">
        <f>E16428-F16428</f>
        <v/>
      </c>
      <c r="H16428" s="5">
        <f>'Notes'!$B$4</f>
        <v/>
      </c>
      <c r="I16428" s="5">
        <f>ROUNDUP(D16428/H16428,0)</f>
        <v/>
      </c>
      <c r="J16428" s="6">
        <f>G16428-I16428</f>
        <v/>
      </c>
      <c r="K16428" s="4">
        <f>IF(J16428&lt;0,"Deficit",IF(J16428=0,"Exact fit","Surplus"))</f>
        <v/>
      </c>
    </row>
    <row r="16429">
      <c r="A16429" s="4" t="n">
        <v>441202</v>
      </c>
      <c r="B16429" s="4" t="inlineStr">
        <is>
          <t>GS KIGEYO</t>
        </is>
      </c>
      <c r="C16429" s="4" t="inlineStr">
        <is>
          <t>P5</t>
        </is>
      </c>
      <c r="D16429" s="5" t="n">
        <v>173</v>
      </c>
      <c r="E16429" s="5" t="n">
        <v>3</v>
      </c>
      <c r="F16429" s="5" t="n">
        <v>0</v>
      </c>
      <c r="G16429" s="5">
        <f>E16429-F16429</f>
        <v/>
      </c>
      <c r="H16429" s="5">
        <f>'Notes'!$B$4</f>
        <v/>
      </c>
      <c r="I16429" s="5">
        <f>ROUNDUP(D16429/H16429,0)</f>
        <v/>
      </c>
      <c r="J16429" s="6">
        <f>G16429-I16429</f>
        <v/>
      </c>
      <c r="K16429" s="4">
        <f>IF(J16429&lt;0,"Deficit",IF(J16429=0,"Exact fit","Surplus"))</f>
        <v/>
      </c>
    </row>
    <row r="16430">
      <c r="A16430" s="4" t="n">
        <v>441202</v>
      </c>
      <c r="B16430" s="4" t="inlineStr">
        <is>
          <t>GS KIGEYO</t>
        </is>
      </c>
      <c r="C16430" s="4" t="inlineStr">
        <is>
          <t>P6</t>
        </is>
      </c>
      <c r="D16430" s="5" t="n">
        <v>119</v>
      </c>
      <c r="E16430" s="5" t="n">
        <v>3</v>
      </c>
      <c r="F16430" s="5" t="n">
        <v>0</v>
      </c>
      <c r="G16430" s="5">
        <f>E16430-F16430</f>
        <v/>
      </c>
      <c r="H16430" s="5">
        <f>'Notes'!$B$4</f>
        <v/>
      </c>
      <c r="I16430" s="5">
        <f>ROUNDUP(D16430/H16430,0)</f>
        <v/>
      </c>
      <c r="J16430" s="6">
        <f>G16430-I16430</f>
        <v/>
      </c>
      <c r="K16430" s="4">
        <f>IF(J16430&lt;0,"Deficit",IF(J16430=0,"Exact fit","Surplus"))</f>
        <v/>
      </c>
    </row>
    <row r="16431">
      <c r="A16431" s="4" t="n">
        <v>441203</v>
      </c>
      <c r="B16431" s="4" t="inlineStr">
        <is>
          <t>GS MUGANO</t>
        </is>
      </c>
      <c r="C16431" s="4" t="inlineStr">
        <is>
          <t>P1</t>
        </is>
      </c>
      <c r="D16431" s="5" t="n">
        <v>80</v>
      </c>
      <c r="E16431" s="5" t="n">
        <v>2</v>
      </c>
      <c r="F16431" s="5" t="n">
        <v>1</v>
      </c>
      <c r="G16431" s="5">
        <f>E16431-F16431</f>
        <v/>
      </c>
      <c r="H16431" s="5">
        <f>'Notes'!$B$4</f>
        <v/>
      </c>
      <c r="I16431" s="5">
        <f>ROUNDUP(D16431/H16431,0)</f>
        <v/>
      </c>
      <c r="J16431" s="6">
        <f>G16431-I16431</f>
        <v/>
      </c>
      <c r="K16431" s="4">
        <f>IF(J16431&lt;0,"Deficit",IF(J16431=0,"Exact fit","Surplus"))</f>
        <v/>
      </c>
    </row>
    <row r="16432">
      <c r="A16432" s="4" t="n">
        <v>441203</v>
      </c>
      <c r="B16432" s="4" t="inlineStr">
        <is>
          <t>GS MUGANO</t>
        </is>
      </c>
      <c r="C16432" s="4" t="inlineStr">
        <is>
          <t>P2</t>
        </is>
      </c>
      <c r="D16432" s="5" t="n">
        <v>137</v>
      </c>
      <c r="E16432" s="5" t="n">
        <v>3</v>
      </c>
      <c r="F16432" s="5" t="n">
        <v>1</v>
      </c>
      <c r="G16432" s="5">
        <f>E16432-F16432</f>
        <v/>
      </c>
      <c r="H16432" s="5">
        <f>'Notes'!$B$4</f>
        <v/>
      </c>
      <c r="I16432" s="5">
        <f>ROUNDUP(D16432/H16432,0)</f>
        <v/>
      </c>
      <c r="J16432" s="6">
        <f>G16432-I16432</f>
        <v/>
      </c>
      <c r="K16432" s="4">
        <f>IF(J16432&lt;0,"Deficit",IF(J16432=0,"Exact fit","Surplus"))</f>
        <v/>
      </c>
    </row>
    <row r="16433">
      <c r="A16433" s="4" t="n">
        <v>441203</v>
      </c>
      <c r="B16433" s="4" t="inlineStr">
        <is>
          <t>GS MUGANO</t>
        </is>
      </c>
      <c r="C16433" s="4" t="inlineStr">
        <is>
          <t>P3</t>
        </is>
      </c>
      <c r="D16433" s="5" t="n">
        <v>106</v>
      </c>
      <c r="E16433" s="5" t="n">
        <v>2</v>
      </c>
      <c r="F16433" s="5" t="n">
        <v>1</v>
      </c>
      <c r="G16433" s="5">
        <f>E16433-F16433</f>
        <v/>
      </c>
      <c r="H16433" s="5">
        <f>'Notes'!$B$4</f>
        <v/>
      </c>
      <c r="I16433" s="5">
        <f>ROUNDUP(D16433/H16433,0)</f>
        <v/>
      </c>
      <c r="J16433" s="6">
        <f>G16433-I16433</f>
        <v/>
      </c>
      <c r="K16433" s="4">
        <f>IF(J16433&lt;0,"Deficit",IF(J16433=0,"Exact fit","Surplus"))</f>
        <v/>
      </c>
    </row>
    <row r="16434">
      <c r="A16434" s="4" t="n">
        <v>441203</v>
      </c>
      <c r="B16434" s="4" t="inlineStr">
        <is>
          <t>GS MUGANO</t>
        </is>
      </c>
      <c r="C16434" s="4" t="inlineStr">
        <is>
          <t>P4</t>
        </is>
      </c>
      <c r="D16434" s="5" t="n">
        <v>142</v>
      </c>
      <c r="E16434" s="5" t="n">
        <v>3</v>
      </c>
      <c r="F16434" s="5" t="n">
        <v>0</v>
      </c>
      <c r="G16434" s="5">
        <f>E16434-F16434</f>
        <v/>
      </c>
      <c r="H16434" s="5">
        <f>'Notes'!$B$4</f>
        <v/>
      </c>
      <c r="I16434" s="5">
        <f>ROUNDUP(D16434/H16434,0)</f>
        <v/>
      </c>
      <c r="J16434" s="6">
        <f>G16434-I16434</f>
        <v/>
      </c>
      <c r="K16434" s="4">
        <f>IF(J16434&lt;0,"Deficit",IF(J16434=0,"Exact fit","Surplus"))</f>
        <v/>
      </c>
    </row>
    <row r="16435">
      <c r="A16435" s="4" t="n">
        <v>441203</v>
      </c>
      <c r="B16435" s="4" t="inlineStr">
        <is>
          <t>GS MUGANO</t>
        </is>
      </c>
      <c r="C16435" s="4" t="inlineStr">
        <is>
          <t>P5</t>
        </is>
      </c>
      <c r="D16435" s="5" t="n">
        <v>84</v>
      </c>
      <c r="E16435" s="5" t="n">
        <v>2</v>
      </c>
      <c r="F16435" s="5" t="n">
        <v>0</v>
      </c>
      <c r="G16435" s="5">
        <f>E16435-F16435</f>
        <v/>
      </c>
      <c r="H16435" s="5">
        <f>'Notes'!$B$4</f>
        <v/>
      </c>
      <c r="I16435" s="5">
        <f>ROUNDUP(D16435/H16435,0)</f>
        <v/>
      </c>
      <c r="J16435" s="6">
        <f>G16435-I16435</f>
        <v/>
      </c>
      <c r="K16435" s="4">
        <f>IF(J16435&lt;0,"Deficit",IF(J16435=0,"Exact fit","Surplus"))</f>
        <v/>
      </c>
    </row>
    <row r="16436">
      <c r="A16436" s="4" t="n">
        <v>441203</v>
      </c>
      <c r="B16436" s="4" t="inlineStr">
        <is>
          <t>GS MUGANO</t>
        </is>
      </c>
      <c r="C16436" s="4" t="inlineStr">
        <is>
          <t>P6</t>
        </is>
      </c>
      <c r="D16436" s="5" t="n">
        <v>52</v>
      </c>
      <c r="E16436" s="5" t="n">
        <v>2</v>
      </c>
      <c r="F16436" s="5" t="n">
        <v>0</v>
      </c>
      <c r="G16436" s="5">
        <f>E16436-F16436</f>
        <v/>
      </c>
      <c r="H16436" s="5">
        <f>'Notes'!$B$4</f>
        <v/>
      </c>
      <c r="I16436" s="5">
        <f>ROUNDUP(D16436/H16436,0)</f>
        <v/>
      </c>
      <c r="J16436" s="6">
        <f>G16436-I16436</f>
        <v/>
      </c>
      <c r="K16436" s="4">
        <f>IF(J16436&lt;0,"Deficit",IF(J16436=0,"Exact fit","Surplus"))</f>
        <v/>
      </c>
    </row>
    <row r="16437">
      <c r="A16437" s="4" t="n">
        <v>441204</v>
      </c>
      <c r="B16437" s="4" t="inlineStr">
        <is>
          <t>GS RUSHARA / TSS</t>
        </is>
      </c>
      <c r="C16437" s="4" t="inlineStr">
        <is>
          <t>P1</t>
        </is>
      </c>
      <c r="D16437" s="5" t="n">
        <v>68</v>
      </c>
      <c r="E16437" s="5" t="n">
        <v>2</v>
      </c>
      <c r="F16437" s="5" t="n">
        <v>0</v>
      </c>
      <c r="G16437" s="5">
        <f>E16437-F16437</f>
        <v/>
      </c>
      <c r="H16437" s="5">
        <f>'Notes'!$B$4</f>
        <v/>
      </c>
      <c r="I16437" s="5">
        <f>ROUNDUP(D16437/H16437,0)</f>
        <v/>
      </c>
      <c r="J16437" s="6">
        <f>G16437-I16437</f>
        <v/>
      </c>
      <c r="K16437" s="4">
        <f>IF(J16437&lt;0,"Deficit",IF(J16437=0,"Exact fit","Surplus"))</f>
        <v/>
      </c>
    </row>
    <row r="16438">
      <c r="A16438" s="4" t="n">
        <v>441204</v>
      </c>
      <c r="B16438" s="4" t="inlineStr">
        <is>
          <t>GS RUSHARA / TSS</t>
        </is>
      </c>
      <c r="C16438" s="4" t="inlineStr">
        <is>
          <t>P2</t>
        </is>
      </c>
      <c r="D16438" s="5" t="n">
        <v>83</v>
      </c>
      <c r="E16438" s="5" t="n">
        <v>2</v>
      </c>
      <c r="F16438" s="5" t="n">
        <v>1</v>
      </c>
      <c r="G16438" s="5">
        <f>E16438-F16438</f>
        <v/>
      </c>
      <c r="H16438" s="5">
        <f>'Notes'!$B$4</f>
        <v/>
      </c>
      <c r="I16438" s="5">
        <f>ROUNDUP(D16438/H16438,0)</f>
        <v/>
      </c>
      <c r="J16438" s="6">
        <f>G16438-I16438</f>
        <v/>
      </c>
      <c r="K16438" s="4">
        <f>IF(J16438&lt;0,"Deficit",IF(J16438=0,"Exact fit","Surplus"))</f>
        <v/>
      </c>
    </row>
    <row r="16439">
      <c r="A16439" s="4" t="n">
        <v>441204</v>
      </c>
      <c r="B16439" s="4" t="inlineStr">
        <is>
          <t>GS RUSHARA / TSS</t>
        </is>
      </c>
      <c r="C16439" s="4" t="inlineStr">
        <is>
          <t>P3</t>
        </is>
      </c>
      <c r="D16439" s="5" t="n">
        <v>80</v>
      </c>
      <c r="E16439" s="5" t="n">
        <v>2</v>
      </c>
      <c r="F16439" s="5" t="n">
        <v>1</v>
      </c>
      <c r="G16439" s="5">
        <f>E16439-F16439</f>
        <v/>
      </c>
      <c r="H16439" s="5">
        <f>'Notes'!$B$4</f>
        <v/>
      </c>
      <c r="I16439" s="5">
        <f>ROUNDUP(D16439/H16439,0)</f>
        <v/>
      </c>
      <c r="J16439" s="6">
        <f>G16439-I16439</f>
        <v/>
      </c>
      <c r="K16439" s="4">
        <f>IF(J16439&lt;0,"Deficit",IF(J16439=0,"Exact fit","Surplus"))</f>
        <v/>
      </c>
    </row>
    <row r="16440">
      <c r="A16440" s="4" t="n">
        <v>441204</v>
      </c>
      <c r="B16440" s="4" t="inlineStr">
        <is>
          <t>GS RUSHARA / TSS</t>
        </is>
      </c>
      <c r="C16440" s="4" t="inlineStr">
        <is>
          <t>P4</t>
        </is>
      </c>
      <c r="D16440" s="5" t="n">
        <v>72</v>
      </c>
      <c r="E16440" s="5" t="n">
        <v>2</v>
      </c>
      <c r="F16440" s="5" t="n">
        <v>0</v>
      </c>
      <c r="G16440" s="5">
        <f>E16440-F16440</f>
        <v/>
      </c>
      <c r="H16440" s="5">
        <f>'Notes'!$B$4</f>
        <v/>
      </c>
      <c r="I16440" s="5">
        <f>ROUNDUP(D16440/H16440,0)</f>
        <v/>
      </c>
      <c r="J16440" s="6">
        <f>G16440-I16440</f>
        <v/>
      </c>
      <c r="K16440" s="4">
        <f>IF(J16440&lt;0,"Deficit",IF(J16440=0,"Exact fit","Surplus"))</f>
        <v/>
      </c>
    </row>
    <row r="16441">
      <c r="A16441" s="4" t="n">
        <v>441204</v>
      </c>
      <c r="B16441" s="4" t="inlineStr">
        <is>
          <t>GS RUSHARA / TSS</t>
        </is>
      </c>
      <c r="C16441" s="4" t="inlineStr">
        <is>
          <t>P5</t>
        </is>
      </c>
      <c r="D16441" s="5" t="n">
        <v>82</v>
      </c>
      <c r="E16441" s="5" t="n">
        <v>2</v>
      </c>
      <c r="F16441" s="5" t="n">
        <v>0</v>
      </c>
      <c r="G16441" s="5">
        <f>E16441-F16441</f>
        <v/>
      </c>
      <c r="H16441" s="5">
        <f>'Notes'!$B$4</f>
        <v/>
      </c>
      <c r="I16441" s="5">
        <f>ROUNDUP(D16441/H16441,0)</f>
        <v/>
      </c>
      <c r="J16441" s="6">
        <f>G16441-I16441</f>
        <v/>
      </c>
      <c r="K16441" s="4">
        <f>IF(J16441&lt;0,"Deficit",IF(J16441=0,"Exact fit","Surplus"))</f>
        <v/>
      </c>
    </row>
    <row r="16442">
      <c r="A16442" s="4" t="n">
        <v>441204</v>
      </c>
      <c r="B16442" s="4" t="inlineStr">
        <is>
          <t>GS RUSHARA / TSS</t>
        </is>
      </c>
      <c r="C16442" s="4" t="inlineStr">
        <is>
          <t>P6</t>
        </is>
      </c>
      <c r="D16442" s="5" t="n">
        <v>86</v>
      </c>
      <c r="E16442" s="5" t="n">
        <v>2</v>
      </c>
      <c r="F16442" s="5" t="n">
        <v>0</v>
      </c>
      <c r="G16442" s="5">
        <f>E16442-F16442</f>
        <v/>
      </c>
      <c r="H16442" s="5">
        <f>'Notes'!$B$4</f>
        <v/>
      </c>
      <c r="I16442" s="5">
        <f>ROUNDUP(D16442/H16442,0)</f>
        <v/>
      </c>
      <c r="J16442" s="6">
        <f>G16442-I16442</f>
        <v/>
      </c>
      <c r="K16442" s="4">
        <f>IF(J16442&lt;0,"Deficit",IF(J16442=0,"Exact fit","Surplus"))</f>
        <v/>
      </c>
    </row>
    <row r="16443">
      <c r="A16443" s="4" t="n">
        <v>441205</v>
      </c>
      <c r="B16443" s="4" t="inlineStr">
        <is>
          <t>EP Karambi</t>
        </is>
      </c>
      <c r="C16443" s="4" t="inlineStr">
        <is>
          <t>P1</t>
        </is>
      </c>
      <c r="D16443" s="5" t="n">
        <v>164</v>
      </c>
      <c r="E16443" s="5" t="n">
        <v>3</v>
      </c>
      <c r="F16443" s="5" t="n">
        <v>1</v>
      </c>
      <c r="G16443" s="5">
        <f>E16443-F16443</f>
        <v/>
      </c>
      <c r="H16443" s="5">
        <f>'Notes'!$B$4</f>
        <v/>
      </c>
      <c r="I16443" s="5">
        <f>ROUNDUP(D16443/H16443,0)</f>
        <v/>
      </c>
      <c r="J16443" s="6">
        <f>G16443-I16443</f>
        <v/>
      </c>
      <c r="K16443" s="4">
        <f>IF(J16443&lt;0,"Deficit",IF(J16443=0,"Exact fit","Surplus"))</f>
        <v/>
      </c>
    </row>
    <row r="16444">
      <c r="A16444" s="4" t="n">
        <v>441205</v>
      </c>
      <c r="B16444" s="4" t="inlineStr">
        <is>
          <t>EP Karambi</t>
        </is>
      </c>
      <c r="C16444" s="4" t="inlineStr">
        <is>
          <t>P2</t>
        </is>
      </c>
      <c r="D16444" s="5" t="n">
        <v>145</v>
      </c>
      <c r="E16444" s="5" t="n">
        <v>3</v>
      </c>
      <c r="F16444" s="5" t="n">
        <v>1</v>
      </c>
      <c r="G16444" s="5">
        <f>E16444-F16444</f>
        <v/>
      </c>
      <c r="H16444" s="5">
        <f>'Notes'!$B$4</f>
        <v/>
      </c>
      <c r="I16444" s="5">
        <f>ROUNDUP(D16444/H16444,0)</f>
        <v/>
      </c>
      <c r="J16444" s="6">
        <f>G16444-I16444</f>
        <v/>
      </c>
      <c r="K16444" s="4">
        <f>IF(J16444&lt;0,"Deficit",IF(J16444=0,"Exact fit","Surplus"))</f>
        <v/>
      </c>
    </row>
    <row r="16445">
      <c r="A16445" s="4" t="n">
        <v>441205</v>
      </c>
      <c r="B16445" s="4" t="inlineStr">
        <is>
          <t>EP Karambi</t>
        </is>
      </c>
      <c r="C16445" s="4" t="inlineStr">
        <is>
          <t>P3</t>
        </is>
      </c>
      <c r="D16445" s="5" t="n">
        <v>150</v>
      </c>
      <c r="E16445" s="5" t="n">
        <v>4</v>
      </c>
      <c r="F16445" s="5" t="n">
        <v>2</v>
      </c>
      <c r="G16445" s="5">
        <f>E16445-F16445</f>
        <v/>
      </c>
      <c r="H16445" s="5">
        <f>'Notes'!$B$4</f>
        <v/>
      </c>
      <c r="I16445" s="5">
        <f>ROUNDUP(D16445/H16445,0)</f>
        <v/>
      </c>
      <c r="J16445" s="6">
        <f>G16445-I16445</f>
        <v/>
      </c>
      <c r="K16445" s="4">
        <f>IF(J16445&lt;0,"Deficit",IF(J16445=0,"Exact fit","Surplus"))</f>
        <v/>
      </c>
    </row>
    <row r="16446">
      <c r="A16446" s="4" t="n">
        <v>441205</v>
      </c>
      <c r="B16446" s="4" t="inlineStr">
        <is>
          <t>EP Karambi</t>
        </is>
      </c>
      <c r="C16446" s="4" t="inlineStr">
        <is>
          <t>P4</t>
        </is>
      </c>
      <c r="D16446" s="5" t="n">
        <v>150</v>
      </c>
      <c r="E16446" s="5" t="n">
        <v>3</v>
      </c>
      <c r="F16446" s="5" t="n">
        <v>0</v>
      </c>
      <c r="G16446" s="5">
        <f>E16446-F16446</f>
        <v/>
      </c>
      <c r="H16446" s="5">
        <f>'Notes'!$B$4</f>
        <v/>
      </c>
      <c r="I16446" s="5">
        <f>ROUNDUP(D16446/H16446,0)</f>
        <v/>
      </c>
      <c r="J16446" s="6">
        <f>G16446-I16446</f>
        <v/>
      </c>
      <c r="K16446" s="4">
        <f>IF(J16446&lt;0,"Deficit",IF(J16446=0,"Exact fit","Surplus"))</f>
        <v/>
      </c>
    </row>
    <row r="16447">
      <c r="A16447" s="4" t="n">
        <v>441205</v>
      </c>
      <c r="B16447" s="4" t="inlineStr">
        <is>
          <t>EP Karambi</t>
        </is>
      </c>
      <c r="C16447" s="4" t="inlineStr">
        <is>
          <t>P5</t>
        </is>
      </c>
      <c r="D16447" s="5" t="n">
        <v>103</v>
      </c>
      <c r="E16447" s="5" t="n">
        <v>2</v>
      </c>
      <c r="F16447" s="5" t="n">
        <v>0</v>
      </c>
      <c r="G16447" s="5">
        <f>E16447-F16447</f>
        <v/>
      </c>
      <c r="H16447" s="5">
        <f>'Notes'!$B$4</f>
        <v/>
      </c>
      <c r="I16447" s="5">
        <f>ROUNDUP(D16447/H16447,0)</f>
        <v/>
      </c>
      <c r="J16447" s="6">
        <f>G16447-I16447</f>
        <v/>
      </c>
      <c r="K16447" s="4">
        <f>IF(J16447&lt;0,"Deficit",IF(J16447=0,"Exact fit","Surplus"))</f>
        <v/>
      </c>
    </row>
    <row r="16448">
      <c r="A16448" s="4" t="n">
        <v>441205</v>
      </c>
      <c r="B16448" s="4" t="inlineStr">
        <is>
          <t>EP Karambi</t>
        </is>
      </c>
      <c r="C16448" s="4" t="inlineStr">
        <is>
          <t>P6</t>
        </is>
      </c>
      <c r="D16448" s="5" t="n">
        <v>54</v>
      </c>
      <c r="E16448" s="5" t="n">
        <v>1</v>
      </c>
      <c r="F16448" s="5" t="n">
        <v>0</v>
      </c>
      <c r="G16448" s="5">
        <f>E16448-F16448</f>
        <v/>
      </c>
      <c r="H16448" s="5">
        <f>'Notes'!$B$4</f>
        <v/>
      </c>
      <c r="I16448" s="5">
        <f>ROUNDUP(D16448/H16448,0)</f>
        <v/>
      </c>
      <c r="J16448" s="6">
        <f>G16448-I16448</f>
        <v/>
      </c>
      <c r="K16448" s="4">
        <f>IF(J16448&lt;0,"Deficit",IF(J16448=0,"Exact fit","Surplus"))</f>
        <v/>
      </c>
    </row>
    <row r="16449">
      <c r="A16449" s="4" t="n">
        <v>441208</v>
      </c>
      <c r="B16449" s="4" t="inlineStr">
        <is>
          <t>NEMBA I</t>
        </is>
      </c>
      <c r="C16449" s="4" t="inlineStr">
        <is>
          <t>P1</t>
        </is>
      </c>
      <c r="D16449" s="5" t="n">
        <v>86</v>
      </c>
      <c r="E16449" s="5" t="n">
        <v>2</v>
      </c>
      <c r="F16449" s="5" t="n">
        <v>1</v>
      </c>
      <c r="G16449" s="5">
        <f>E16449-F16449</f>
        <v/>
      </c>
      <c r="H16449" s="5">
        <f>'Notes'!$B$4</f>
        <v/>
      </c>
      <c r="I16449" s="5">
        <f>ROUNDUP(D16449/H16449,0)</f>
        <v/>
      </c>
      <c r="J16449" s="6">
        <f>G16449-I16449</f>
        <v/>
      </c>
      <c r="K16449" s="4">
        <f>IF(J16449&lt;0,"Deficit",IF(J16449=0,"Exact fit","Surplus"))</f>
        <v/>
      </c>
    </row>
    <row r="16450">
      <c r="A16450" s="4" t="n">
        <v>441208</v>
      </c>
      <c r="B16450" s="4" t="inlineStr">
        <is>
          <t>NEMBA I</t>
        </is>
      </c>
      <c r="C16450" s="4" t="inlineStr">
        <is>
          <t>P2</t>
        </is>
      </c>
      <c r="D16450" s="5" t="n">
        <v>109</v>
      </c>
      <c r="E16450" s="5" t="n">
        <v>2</v>
      </c>
      <c r="F16450" s="5" t="n">
        <v>0</v>
      </c>
      <c r="G16450" s="5">
        <f>E16450-F16450</f>
        <v/>
      </c>
      <c r="H16450" s="5">
        <f>'Notes'!$B$4</f>
        <v/>
      </c>
      <c r="I16450" s="5">
        <f>ROUNDUP(D16450/H16450,0)</f>
        <v/>
      </c>
      <c r="J16450" s="6">
        <f>G16450-I16450</f>
        <v/>
      </c>
      <c r="K16450" s="4">
        <f>IF(J16450&lt;0,"Deficit",IF(J16450=0,"Exact fit","Surplus"))</f>
        <v/>
      </c>
    </row>
    <row r="16451">
      <c r="A16451" s="4" t="n">
        <v>441208</v>
      </c>
      <c r="B16451" s="4" t="inlineStr">
        <is>
          <t>NEMBA I</t>
        </is>
      </c>
      <c r="C16451" s="4" t="inlineStr">
        <is>
          <t>P3</t>
        </is>
      </c>
      <c r="D16451" s="5" t="n">
        <v>54</v>
      </c>
      <c r="E16451" s="5" t="n">
        <v>2</v>
      </c>
      <c r="F16451" s="5" t="n">
        <v>0</v>
      </c>
      <c r="G16451" s="5">
        <f>E16451-F16451</f>
        <v/>
      </c>
      <c r="H16451" s="5">
        <f>'Notes'!$B$4</f>
        <v/>
      </c>
      <c r="I16451" s="5">
        <f>ROUNDUP(D16451/H16451,0)</f>
        <v/>
      </c>
      <c r="J16451" s="6">
        <f>G16451-I16451</f>
        <v/>
      </c>
      <c r="K16451" s="4">
        <f>IF(J16451&lt;0,"Deficit",IF(J16451=0,"Exact fit","Surplus"))</f>
        <v/>
      </c>
    </row>
    <row r="16452">
      <c r="A16452" s="4" t="n">
        <v>441208</v>
      </c>
      <c r="B16452" s="4" t="inlineStr">
        <is>
          <t>NEMBA I</t>
        </is>
      </c>
      <c r="C16452" s="4" t="inlineStr">
        <is>
          <t>P4</t>
        </is>
      </c>
      <c r="D16452" s="5" t="n">
        <v>83</v>
      </c>
      <c r="E16452" s="5" t="n">
        <v>2</v>
      </c>
      <c r="F16452" s="5" t="n">
        <v>0</v>
      </c>
      <c r="G16452" s="5">
        <f>E16452-F16452</f>
        <v/>
      </c>
      <c r="H16452" s="5">
        <f>'Notes'!$B$4</f>
        <v/>
      </c>
      <c r="I16452" s="5">
        <f>ROUNDUP(D16452/H16452,0)</f>
        <v/>
      </c>
      <c r="J16452" s="6">
        <f>G16452-I16452</f>
        <v/>
      </c>
      <c r="K16452" s="4">
        <f>IF(J16452&lt;0,"Deficit",IF(J16452=0,"Exact fit","Surplus"))</f>
        <v/>
      </c>
    </row>
    <row r="16453">
      <c r="A16453" s="4" t="n">
        <v>441208</v>
      </c>
      <c r="B16453" s="4" t="inlineStr">
        <is>
          <t>NEMBA I</t>
        </is>
      </c>
      <c r="C16453" s="4" t="inlineStr">
        <is>
          <t>P5</t>
        </is>
      </c>
      <c r="D16453" s="5" t="n">
        <v>58</v>
      </c>
      <c r="E16453" s="5" t="n">
        <v>2</v>
      </c>
      <c r="F16453" s="5" t="n">
        <v>0</v>
      </c>
      <c r="G16453" s="5">
        <f>E16453-F16453</f>
        <v/>
      </c>
      <c r="H16453" s="5">
        <f>'Notes'!$B$4</f>
        <v/>
      </c>
      <c r="I16453" s="5">
        <f>ROUNDUP(D16453/H16453,0)</f>
        <v/>
      </c>
      <c r="J16453" s="6">
        <f>G16453-I16453</f>
        <v/>
      </c>
      <c r="K16453" s="4">
        <f>IF(J16453&lt;0,"Deficit",IF(J16453=0,"Exact fit","Surplus"))</f>
        <v/>
      </c>
    </row>
    <row r="16454">
      <c r="A16454" s="4" t="n">
        <v>441208</v>
      </c>
      <c r="B16454" s="4" t="inlineStr">
        <is>
          <t>NEMBA I</t>
        </is>
      </c>
      <c r="C16454" s="4" t="inlineStr">
        <is>
          <t>P6</t>
        </is>
      </c>
      <c r="D16454" s="5" t="n">
        <v>17</v>
      </c>
      <c r="E16454" s="5" t="n">
        <v>1</v>
      </c>
      <c r="F16454" s="5" t="n">
        <v>0</v>
      </c>
      <c r="G16454" s="5">
        <f>E16454-F16454</f>
        <v/>
      </c>
      <c r="H16454" s="5">
        <f>'Notes'!$B$4</f>
        <v/>
      </c>
      <c r="I16454" s="5">
        <f>ROUNDUP(D16454/H16454,0)</f>
        <v/>
      </c>
      <c r="J16454" s="6">
        <f>G16454-I16454</f>
        <v/>
      </c>
      <c r="K16454" s="4">
        <f>IF(J16454&lt;0,"Deficit",IF(J16454=0,"Exact fit","Surplus"))</f>
        <v/>
      </c>
    </row>
    <row r="16455">
      <c r="A16455" s="4" t="n">
        <v>441209</v>
      </c>
      <c r="B16455" s="4" t="inlineStr">
        <is>
          <t>NEMBAII</t>
        </is>
      </c>
      <c r="C16455" s="4" t="inlineStr">
        <is>
          <t>P1</t>
        </is>
      </c>
      <c r="D16455" s="5" t="n">
        <v>92</v>
      </c>
      <c r="E16455" s="5" t="n">
        <v>2</v>
      </c>
      <c r="F16455" s="5" t="n">
        <v>1</v>
      </c>
      <c r="G16455" s="5">
        <f>E16455-F16455</f>
        <v/>
      </c>
      <c r="H16455" s="5">
        <f>'Notes'!$B$4</f>
        <v/>
      </c>
      <c r="I16455" s="5">
        <f>ROUNDUP(D16455/H16455,0)</f>
        <v/>
      </c>
      <c r="J16455" s="6">
        <f>G16455-I16455</f>
        <v/>
      </c>
      <c r="K16455" s="4">
        <f>IF(J16455&lt;0,"Deficit",IF(J16455=0,"Exact fit","Surplus"))</f>
        <v/>
      </c>
    </row>
    <row r="16456">
      <c r="A16456" s="4" t="n">
        <v>441209</v>
      </c>
      <c r="B16456" s="4" t="inlineStr">
        <is>
          <t>NEMBAII</t>
        </is>
      </c>
      <c r="C16456" s="4" t="inlineStr">
        <is>
          <t>P2</t>
        </is>
      </c>
      <c r="D16456" s="5" t="n">
        <v>95</v>
      </c>
      <c r="E16456" s="5" t="n">
        <v>2</v>
      </c>
      <c r="F16456" s="5" t="n">
        <v>1</v>
      </c>
      <c r="G16456" s="5">
        <f>E16456-F16456</f>
        <v/>
      </c>
      <c r="H16456" s="5">
        <f>'Notes'!$B$4</f>
        <v/>
      </c>
      <c r="I16456" s="5">
        <f>ROUNDUP(D16456/H16456,0)</f>
        <v/>
      </c>
      <c r="J16456" s="6">
        <f>G16456-I16456</f>
        <v/>
      </c>
      <c r="K16456" s="4">
        <f>IF(J16456&lt;0,"Deficit",IF(J16456=0,"Exact fit","Surplus"))</f>
        <v/>
      </c>
    </row>
    <row r="16457">
      <c r="A16457" s="4" t="n">
        <v>441209</v>
      </c>
      <c r="B16457" s="4" t="inlineStr">
        <is>
          <t>NEMBAII</t>
        </is>
      </c>
      <c r="C16457" s="4" t="inlineStr">
        <is>
          <t>P3</t>
        </is>
      </c>
      <c r="D16457" s="5" t="n">
        <v>134</v>
      </c>
      <c r="E16457" s="5" t="n">
        <v>4</v>
      </c>
      <c r="F16457" s="5" t="n">
        <v>2</v>
      </c>
      <c r="G16457" s="5">
        <f>E16457-F16457</f>
        <v/>
      </c>
      <c r="H16457" s="5">
        <f>'Notes'!$B$4</f>
        <v/>
      </c>
      <c r="I16457" s="5">
        <f>ROUNDUP(D16457/H16457,0)</f>
        <v/>
      </c>
      <c r="J16457" s="6">
        <f>G16457-I16457</f>
        <v/>
      </c>
      <c r="K16457" s="4">
        <f>IF(J16457&lt;0,"Deficit",IF(J16457=0,"Exact fit","Surplus"))</f>
        <v/>
      </c>
    </row>
    <row r="16458">
      <c r="A16458" s="4" t="n">
        <v>441209</v>
      </c>
      <c r="B16458" s="4" t="inlineStr">
        <is>
          <t>NEMBAII</t>
        </is>
      </c>
      <c r="C16458" s="4" t="inlineStr">
        <is>
          <t>P4</t>
        </is>
      </c>
      <c r="D16458" s="5" t="n">
        <v>129</v>
      </c>
      <c r="E16458" s="5" t="n">
        <v>3</v>
      </c>
      <c r="F16458" s="5" t="n">
        <v>0</v>
      </c>
      <c r="G16458" s="5">
        <f>E16458-F16458</f>
        <v/>
      </c>
      <c r="H16458" s="5">
        <f>'Notes'!$B$4</f>
        <v/>
      </c>
      <c r="I16458" s="5">
        <f>ROUNDUP(D16458/H16458,0)</f>
        <v/>
      </c>
      <c r="J16458" s="6">
        <f>G16458-I16458</f>
        <v/>
      </c>
      <c r="K16458" s="4">
        <f>IF(J16458&lt;0,"Deficit",IF(J16458=0,"Exact fit","Surplus"))</f>
        <v/>
      </c>
    </row>
    <row r="16459">
      <c r="A16459" s="4" t="n">
        <v>441209</v>
      </c>
      <c r="B16459" s="4" t="inlineStr">
        <is>
          <t>NEMBAII</t>
        </is>
      </c>
      <c r="C16459" s="4" t="inlineStr">
        <is>
          <t>P5</t>
        </is>
      </c>
      <c r="D16459" s="5" t="n">
        <v>102</v>
      </c>
      <c r="E16459" s="5" t="n">
        <v>2</v>
      </c>
      <c r="F16459" s="5" t="n">
        <v>0</v>
      </c>
      <c r="G16459" s="5">
        <f>E16459-F16459</f>
        <v/>
      </c>
      <c r="H16459" s="5">
        <f>'Notes'!$B$4</f>
        <v/>
      </c>
      <c r="I16459" s="5">
        <f>ROUNDUP(D16459/H16459,0)</f>
        <v/>
      </c>
      <c r="J16459" s="6">
        <f>G16459-I16459</f>
        <v/>
      </c>
      <c r="K16459" s="4">
        <f>IF(J16459&lt;0,"Deficit",IF(J16459=0,"Exact fit","Surplus"))</f>
        <v/>
      </c>
    </row>
    <row r="16460">
      <c r="A16460" s="4" t="n">
        <v>441209</v>
      </c>
      <c r="B16460" s="4" t="inlineStr">
        <is>
          <t>NEMBAII</t>
        </is>
      </c>
      <c r="C16460" s="4" t="inlineStr">
        <is>
          <t>P6</t>
        </is>
      </c>
      <c r="D16460" s="5" t="n">
        <v>53</v>
      </c>
      <c r="E16460" s="5" t="n">
        <v>1</v>
      </c>
      <c r="F16460" s="5" t="n">
        <v>0</v>
      </c>
      <c r="G16460" s="5">
        <f>E16460-F16460</f>
        <v/>
      </c>
      <c r="H16460" s="5">
        <f>'Notes'!$B$4</f>
        <v/>
      </c>
      <c r="I16460" s="5">
        <f>ROUNDUP(D16460/H16460,0)</f>
        <v/>
      </c>
      <c r="J16460" s="6">
        <f>G16460-I16460</f>
        <v/>
      </c>
      <c r="K16460" s="4">
        <f>IF(J16460&lt;0,"Deficit",IF(J16460=0,"Exact fit","Surplus"))</f>
        <v/>
      </c>
    </row>
    <row r="16461">
      <c r="A16461" s="4" t="n">
        <v>441211</v>
      </c>
      <c r="B16461" s="4" t="inlineStr">
        <is>
          <t>RUBONA</t>
        </is>
      </c>
      <c r="C16461" s="4" t="inlineStr">
        <is>
          <t>P1</t>
        </is>
      </c>
      <c r="D16461" s="5" t="n">
        <v>74</v>
      </c>
      <c r="E16461" s="5" t="n">
        <v>2</v>
      </c>
      <c r="F16461" s="5" t="n">
        <v>1</v>
      </c>
      <c r="G16461" s="5">
        <f>E16461-F16461</f>
        <v/>
      </c>
      <c r="H16461" s="5">
        <f>'Notes'!$B$4</f>
        <v/>
      </c>
      <c r="I16461" s="5">
        <f>ROUNDUP(D16461/H16461,0)</f>
        <v/>
      </c>
      <c r="J16461" s="6">
        <f>G16461-I16461</f>
        <v/>
      </c>
      <c r="K16461" s="4">
        <f>IF(J16461&lt;0,"Deficit",IF(J16461=0,"Exact fit","Surplus"))</f>
        <v/>
      </c>
    </row>
    <row r="16462">
      <c r="A16462" s="4" t="n">
        <v>441211</v>
      </c>
      <c r="B16462" s="4" t="inlineStr">
        <is>
          <t>RUBONA</t>
        </is>
      </c>
      <c r="C16462" s="4" t="inlineStr">
        <is>
          <t>P2</t>
        </is>
      </c>
      <c r="D16462" s="5" t="n">
        <v>104</v>
      </c>
      <c r="E16462" s="5" t="n">
        <v>2</v>
      </c>
      <c r="F16462" s="5" t="n">
        <v>1</v>
      </c>
      <c r="G16462" s="5">
        <f>E16462-F16462</f>
        <v/>
      </c>
      <c r="H16462" s="5">
        <f>'Notes'!$B$4</f>
        <v/>
      </c>
      <c r="I16462" s="5">
        <f>ROUNDUP(D16462/H16462,0)</f>
        <v/>
      </c>
      <c r="J16462" s="6">
        <f>G16462-I16462</f>
        <v/>
      </c>
      <c r="K16462" s="4">
        <f>IF(J16462&lt;0,"Deficit",IF(J16462=0,"Exact fit","Surplus"))</f>
        <v/>
      </c>
    </row>
    <row r="16463">
      <c r="A16463" s="4" t="n">
        <v>441211</v>
      </c>
      <c r="B16463" s="4" t="inlineStr">
        <is>
          <t>RUBONA</t>
        </is>
      </c>
      <c r="C16463" s="4" t="inlineStr">
        <is>
          <t>P3</t>
        </is>
      </c>
      <c r="D16463" s="5" t="n">
        <v>88</v>
      </c>
      <c r="E16463" s="5" t="n">
        <v>2</v>
      </c>
      <c r="F16463" s="5" t="n">
        <v>1</v>
      </c>
      <c r="G16463" s="5">
        <f>E16463-F16463</f>
        <v/>
      </c>
      <c r="H16463" s="5">
        <f>'Notes'!$B$4</f>
        <v/>
      </c>
      <c r="I16463" s="5">
        <f>ROUNDUP(D16463/H16463,0)</f>
        <v/>
      </c>
      <c r="J16463" s="6">
        <f>G16463-I16463</f>
        <v/>
      </c>
      <c r="K16463" s="4">
        <f>IF(J16463&lt;0,"Deficit",IF(J16463=0,"Exact fit","Surplus"))</f>
        <v/>
      </c>
    </row>
    <row r="16464">
      <c r="A16464" s="4" t="n">
        <v>441211</v>
      </c>
      <c r="B16464" s="4" t="inlineStr">
        <is>
          <t>RUBONA</t>
        </is>
      </c>
      <c r="C16464" s="4" t="inlineStr">
        <is>
          <t>P4</t>
        </is>
      </c>
      <c r="D16464" s="5" t="n">
        <v>114</v>
      </c>
      <c r="E16464" s="5" t="n">
        <v>3</v>
      </c>
      <c r="F16464" s="5" t="n">
        <v>0</v>
      </c>
      <c r="G16464" s="5">
        <f>E16464-F16464</f>
        <v/>
      </c>
      <c r="H16464" s="5">
        <f>'Notes'!$B$4</f>
        <v/>
      </c>
      <c r="I16464" s="5">
        <f>ROUNDUP(D16464/H16464,0)</f>
        <v/>
      </c>
      <c r="J16464" s="6">
        <f>G16464-I16464</f>
        <v/>
      </c>
      <c r="K16464" s="4">
        <f>IF(J16464&lt;0,"Deficit",IF(J16464=0,"Exact fit","Surplus"))</f>
        <v/>
      </c>
    </row>
    <row r="16465">
      <c r="A16465" s="4" t="n">
        <v>441211</v>
      </c>
      <c r="B16465" s="4" t="inlineStr">
        <is>
          <t>RUBONA</t>
        </is>
      </c>
      <c r="C16465" s="4" t="inlineStr">
        <is>
          <t>P5</t>
        </is>
      </c>
      <c r="D16465" s="5" t="n">
        <v>110</v>
      </c>
      <c r="E16465" s="5" t="n">
        <v>3</v>
      </c>
      <c r="F16465" s="5" t="n">
        <v>0</v>
      </c>
      <c r="G16465" s="5">
        <f>E16465-F16465</f>
        <v/>
      </c>
      <c r="H16465" s="5">
        <f>'Notes'!$B$4</f>
        <v/>
      </c>
      <c r="I16465" s="5">
        <f>ROUNDUP(D16465/H16465,0)</f>
        <v/>
      </c>
      <c r="J16465" s="6">
        <f>G16465-I16465</f>
        <v/>
      </c>
      <c r="K16465" s="4">
        <f>IF(J16465&lt;0,"Deficit",IF(J16465=0,"Exact fit","Surplus"))</f>
        <v/>
      </c>
    </row>
    <row r="16466">
      <c r="A16466" s="4" t="n">
        <v>441211</v>
      </c>
      <c r="B16466" s="4" t="inlineStr">
        <is>
          <t>RUBONA</t>
        </is>
      </c>
      <c r="C16466" s="4" t="inlineStr">
        <is>
          <t>P6</t>
        </is>
      </c>
      <c r="D16466" s="5" t="n">
        <v>42</v>
      </c>
      <c r="E16466" s="5" t="n">
        <v>1</v>
      </c>
      <c r="F16466" s="5" t="n">
        <v>0</v>
      </c>
      <c r="G16466" s="5">
        <f>E16466-F16466</f>
        <v/>
      </c>
      <c r="H16466" s="5">
        <f>'Notes'!$B$4</f>
        <v/>
      </c>
      <c r="I16466" s="5">
        <f>ROUNDUP(D16466/H16466,0)</f>
        <v/>
      </c>
      <c r="J16466" s="6">
        <f>G16466-I16466</f>
        <v/>
      </c>
      <c r="K16466" s="4">
        <f>IF(J16466&lt;0,"Deficit",IF(J16466=0,"Exact fit","Surplus"))</f>
        <v/>
      </c>
    </row>
    <row r="16467">
      <c r="A16467" s="4" t="n">
        <v>441302</v>
      </c>
      <c r="B16467" s="4" t="inlineStr">
        <is>
          <t>GS BURERA</t>
        </is>
      </c>
      <c r="C16467" s="4" t="inlineStr">
        <is>
          <t>P1</t>
        </is>
      </c>
      <c r="D16467" s="5" t="n">
        <v>214</v>
      </c>
      <c r="E16467" s="5" t="n">
        <v>6</v>
      </c>
      <c r="F16467" s="5" t="n">
        <v>3</v>
      </c>
      <c r="G16467" s="5">
        <f>E16467-F16467</f>
        <v/>
      </c>
      <c r="H16467" s="5">
        <f>'Notes'!$B$4</f>
        <v/>
      </c>
      <c r="I16467" s="5">
        <f>ROUNDUP(D16467/H16467,0)</f>
        <v/>
      </c>
      <c r="J16467" s="6">
        <f>G16467-I16467</f>
        <v/>
      </c>
      <c r="K16467" s="4">
        <f>IF(J16467&lt;0,"Deficit",IF(J16467=0,"Exact fit","Surplus"))</f>
        <v/>
      </c>
    </row>
    <row r="16468">
      <c r="A16468" s="4" t="n">
        <v>441302</v>
      </c>
      <c r="B16468" s="4" t="inlineStr">
        <is>
          <t>GS BURERA</t>
        </is>
      </c>
      <c r="C16468" s="4" t="inlineStr">
        <is>
          <t>P2</t>
        </is>
      </c>
      <c r="D16468" s="5" t="n">
        <v>161</v>
      </c>
      <c r="E16468" s="5" t="n">
        <v>4</v>
      </c>
      <c r="F16468" s="5" t="n">
        <v>2</v>
      </c>
      <c r="G16468" s="5">
        <f>E16468-F16468</f>
        <v/>
      </c>
      <c r="H16468" s="5">
        <f>'Notes'!$B$4</f>
        <v/>
      </c>
      <c r="I16468" s="5">
        <f>ROUNDUP(D16468/H16468,0)</f>
        <v/>
      </c>
      <c r="J16468" s="6">
        <f>G16468-I16468</f>
        <v/>
      </c>
      <c r="K16468" s="4">
        <f>IF(J16468&lt;0,"Deficit",IF(J16468=0,"Exact fit","Surplus"))</f>
        <v/>
      </c>
    </row>
    <row r="16469">
      <c r="A16469" s="4" t="n">
        <v>441302</v>
      </c>
      <c r="B16469" s="4" t="inlineStr">
        <is>
          <t>GS BURERA</t>
        </is>
      </c>
      <c r="C16469" s="4" t="inlineStr">
        <is>
          <t>P3</t>
        </is>
      </c>
      <c r="D16469" s="5" t="n">
        <v>170</v>
      </c>
      <c r="E16469" s="5" t="n">
        <v>4</v>
      </c>
      <c r="F16469" s="5" t="n">
        <v>2</v>
      </c>
      <c r="G16469" s="5">
        <f>E16469-F16469</f>
        <v/>
      </c>
      <c r="H16469" s="5">
        <f>'Notes'!$B$4</f>
        <v/>
      </c>
      <c r="I16469" s="5">
        <f>ROUNDUP(D16469/H16469,0)</f>
        <v/>
      </c>
      <c r="J16469" s="6">
        <f>G16469-I16469</f>
        <v/>
      </c>
      <c r="K16469" s="4">
        <f>IF(J16469&lt;0,"Deficit",IF(J16469=0,"Exact fit","Surplus"))</f>
        <v/>
      </c>
    </row>
    <row r="16470">
      <c r="A16470" s="4" t="n">
        <v>441302</v>
      </c>
      <c r="B16470" s="4" t="inlineStr">
        <is>
          <t>GS BURERA</t>
        </is>
      </c>
      <c r="C16470" s="4" t="inlineStr">
        <is>
          <t>P4</t>
        </is>
      </c>
      <c r="D16470" s="5" t="n">
        <v>236</v>
      </c>
      <c r="E16470" s="5" t="n">
        <v>5</v>
      </c>
      <c r="F16470" s="5" t="n">
        <v>0</v>
      </c>
      <c r="G16470" s="5">
        <f>E16470-F16470</f>
        <v/>
      </c>
      <c r="H16470" s="5">
        <f>'Notes'!$B$4</f>
        <v/>
      </c>
      <c r="I16470" s="5">
        <f>ROUNDUP(D16470/H16470,0)</f>
        <v/>
      </c>
      <c r="J16470" s="6">
        <f>G16470-I16470</f>
        <v/>
      </c>
      <c r="K16470" s="4">
        <f>IF(J16470&lt;0,"Deficit",IF(J16470=0,"Exact fit","Surplus"))</f>
        <v/>
      </c>
    </row>
    <row r="16471">
      <c r="A16471" s="4" t="n">
        <v>441302</v>
      </c>
      <c r="B16471" s="4" t="inlineStr">
        <is>
          <t>GS BURERA</t>
        </is>
      </c>
      <c r="C16471" s="4" t="inlineStr">
        <is>
          <t>P5</t>
        </is>
      </c>
      <c r="D16471" s="5" t="n">
        <v>152</v>
      </c>
      <c r="E16471" s="5" t="n">
        <v>3</v>
      </c>
      <c r="F16471" s="5" t="n">
        <v>0</v>
      </c>
      <c r="G16471" s="5">
        <f>E16471-F16471</f>
        <v/>
      </c>
      <c r="H16471" s="5">
        <f>'Notes'!$B$4</f>
        <v/>
      </c>
      <c r="I16471" s="5">
        <f>ROUNDUP(D16471/H16471,0)</f>
        <v/>
      </c>
      <c r="J16471" s="6">
        <f>G16471-I16471</f>
        <v/>
      </c>
      <c r="K16471" s="4">
        <f>IF(J16471&lt;0,"Deficit",IF(J16471=0,"Exact fit","Surplus"))</f>
        <v/>
      </c>
    </row>
    <row r="16472">
      <c r="A16472" s="4" t="n">
        <v>441302</v>
      </c>
      <c r="B16472" s="4" t="inlineStr">
        <is>
          <t>GS BURERA</t>
        </is>
      </c>
      <c r="C16472" s="4" t="inlineStr">
        <is>
          <t>P6</t>
        </is>
      </c>
      <c r="D16472" s="5" t="n">
        <v>85</v>
      </c>
      <c r="E16472" s="5" t="n">
        <v>2</v>
      </c>
      <c r="F16472" s="5" t="n">
        <v>0</v>
      </c>
      <c r="G16472" s="5">
        <f>E16472-F16472</f>
        <v/>
      </c>
      <c r="H16472" s="5">
        <f>'Notes'!$B$4</f>
        <v/>
      </c>
      <c r="I16472" s="5">
        <f>ROUNDUP(D16472/H16472,0)</f>
        <v/>
      </c>
      <c r="J16472" s="6">
        <f>G16472-I16472</f>
        <v/>
      </c>
      <c r="K16472" s="4">
        <f>IF(J16472&lt;0,"Deficit",IF(J16472=0,"Exact fit","Surplus"))</f>
        <v/>
      </c>
    </row>
    <row r="16473">
      <c r="A16473" s="4" t="n">
        <v>441305</v>
      </c>
      <c r="B16473" s="4" t="inlineStr">
        <is>
          <t>EP CYAHI</t>
        </is>
      </c>
      <c r="C16473" s="4" t="inlineStr">
        <is>
          <t>P1</t>
        </is>
      </c>
      <c r="D16473" s="5" t="n">
        <v>188</v>
      </c>
      <c r="E16473" s="5" t="n">
        <v>6</v>
      </c>
      <c r="F16473" s="5" t="n">
        <v>3</v>
      </c>
      <c r="G16473" s="5">
        <f>E16473-F16473</f>
        <v/>
      </c>
      <c r="H16473" s="5">
        <f>'Notes'!$B$4</f>
        <v/>
      </c>
      <c r="I16473" s="5">
        <f>ROUNDUP(D16473/H16473,0)</f>
        <v/>
      </c>
      <c r="J16473" s="6">
        <f>G16473-I16473</f>
        <v/>
      </c>
      <c r="K16473" s="4">
        <f>IF(J16473&lt;0,"Deficit",IF(J16473=0,"Exact fit","Surplus"))</f>
        <v/>
      </c>
    </row>
    <row r="16474">
      <c r="A16474" s="4" t="n">
        <v>441305</v>
      </c>
      <c r="B16474" s="4" t="inlineStr">
        <is>
          <t>EP CYAHI</t>
        </is>
      </c>
      <c r="C16474" s="4" t="inlineStr">
        <is>
          <t>P2</t>
        </is>
      </c>
      <c r="D16474" s="5" t="n">
        <v>100</v>
      </c>
      <c r="E16474" s="5" t="n">
        <v>4</v>
      </c>
      <c r="F16474" s="5" t="n">
        <v>2</v>
      </c>
      <c r="G16474" s="5">
        <f>E16474-F16474</f>
        <v/>
      </c>
      <c r="H16474" s="5">
        <f>'Notes'!$B$4</f>
        <v/>
      </c>
      <c r="I16474" s="5">
        <f>ROUNDUP(D16474/H16474,0)</f>
        <v/>
      </c>
      <c r="J16474" s="6">
        <f>G16474-I16474</f>
        <v/>
      </c>
      <c r="K16474" s="4">
        <f>IF(J16474&lt;0,"Deficit",IF(J16474=0,"Exact fit","Surplus"))</f>
        <v/>
      </c>
    </row>
    <row r="16475">
      <c r="A16475" s="4" t="n">
        <v>441305</v>
      </c>
      <c r="B16475" s="4" t="inlineStr">
        <is>
          <t>EP CYAHI</t>
        </is>
      </c>
      <c r="C16475" s="4" t="inlineStr">
        <is>
          <t>P3</t>
        </is>
      </c>
      <c r="D16475" s="5" t="n">
        <v>97</v>
      </c>
      <c r="E16475" s="5" t="n">
        <v>4</v>
      </c>
      <c r="F16475" s="5" t="n">
        <v>2</v>
      </c>
      <c r="G16475" s="5">
        <f>E16475-F16475</f>
        <v/>
      </c>
      <c r="H16475" s="5">
        <f>'Notes'!$B$4</f>
        <v/>
      </c>
      <c r="I16475" s="5">
        <f>ROUNDUP(D16475/H16475,0)</f>
        <v/>
      </c>
      <c r="J16475" s="6">
        <f>G16475-I16475</f>
        <v/>
      </c>
      <c r="K16475" s="4">
        <f>IF(J16475&lt;0,"Deficit",IF(J16475=0,"Exact fit","Surplus"))</f>
        <v/>
      </c>
    </row>
    <row r="16476">
      <c r="A16476" s="4" t="n">
        <v>441305</v>
      </c>
      <c r="B16476" s="4" t="inlineStr">
        <is>
          <t>EP CYAHI</t>
        </is>
      </c>
      <c r="C16476" s="4" t="inlineStr">
        <is>
          <t>P4</t>
        </is>
      </c>
      <c r="D16476" s="5" t="n">
        <v>142</v>
      </c>
      <c r="E16476" s="5" t="n">
        <v>3</v>
      </c>
      <c r="F16476" s="5" t="n">
        <v>0</v>
      </c>
      <c r="G16476" s="5">
        <f>E16476-F16476</f>
        <v/>
      </c>
      <c r="H16476" s="5">
        <f>'Notes'!$B$4</f>
        <v/>
      </c>
      <c r="I16476" s="5">
        <f>ROUNDUP(D16476/H16476,0)</f>
        <v/>
      </c>
      <c r="J16476" s="6">
        <f>G16476-I16476</f>
        <v/>
      </c>
      <c r="K16476" s="4">
        <f>IF(J16476&lt;0,"Deficit",IF(J16476=0,"Exact fit","Surplus"))</f>
        <v/>
      </c>
    </row>
    <row r="16477">
      <c r="A16477" s="4" t="n">
        <v>441305</v>
      </c>
      <c r="B16477" s="4" t="inlineStr">
        <is>
          <t>EP CYAHI</t>
        </is>
      </c>
      <c r="C16477" s="4" t="inlineStr">
        <is>
          <t>P5</t>
        </is>
      </c>
      <c r="D16477" s="5" t="n">
        <v>93</v>
      </c>
      <c r="E16477" s="5" t="n">
        <v>3</v>
      </c>
      <c r="F16477" s="5" t="n">
        <v>0</v>
      </c>
      <c r="G16477" s="5">
        <f>E16477-F16477</f>
        <v/>
      </c>
      <c r="H16477" s="5">
        <f>'Notes'!$B$4</f>
        <v/>
      </c>
      <c r="I16477" s="5">
        <f>ROUNDUP(D16477/H16477,0)</f>
        <v/>
      </c>
      <c r="J16477" s="6">
        <f>G16477-I16477</f>
        <v/>
      </c>
      <c r="K16477" s="4">
        <f>IF(J16477&lt;0,"Deficit",IF(J16477=0,"Exact fit","Surplus"))</f>
        <v/>
      </c>
    </row>
    <row r="16478">
      <c r="A16478" s="4" t="n">
        <v>441305</v>
      </c>
      <c r="B16478" s="4" t="inlineStr">
        <is>
          <t>EP CYAHI</t>
        </is>
      </c>
      <c r="C16478" s="4" t="inlineStr">
        <is>
          <t>P6</t>
        </is>
      </c>
      <c r="D16478" s="5" t="n">
        <v>56</v>
      </c>
      <c r="E16478" s="5" t="n">
        <v>2</v>
      </c>
      <c r="F16478" s="5" t="n">
        <v>0</v>
      </c>
      <c r="G16478" s="5">
        <f>E16478-F16478</f>
        <v/>
      </c>
      <c r="H16478" s="5">
        <f>'Notes'!$B$4</f>
        <v/>
      </c>
      <c r="I16478" s="5">
        <f>ROUNDUP(D16478/H16478,0)</f>
        <v/>
      </c>
      <c r="J16478" s="6">
        <f>G16478-I16478</f>
        <v/>
      </c>
      <c r="K16478" s="4">
        <f>IF(J16478&lt;0,"Deficit",IF(J16478=0,"Exact fit","Surplus"))</f>
        <v/>
      </c>
    </row>
    <row r="16479">
      <c r="A16479" s="4" t="n">
        <v>441306</v>
      </c>
      <c r="B16479" s="4" t="inlineStr">
        <is>
          <t>EP GAFUMBA</t>
        </is>
      </c>
      <c r="C16479" s="4" t="inlineStr">
        <is>
          <t>P1</t>
        </is>
      </c>
      <c r="D16479" s="5" t="n">
        <v>113</v>
      </c>
      <c r="E16479" s="5" t="n">
        <v>2</v>
      </c>
      <c r="F16479" s="5" t="n">
        <v>0</v>
      </c>
      <c r="G16479" s="5">
        <f>E16479-F16479</f>
        <v/>
      </c>
      <c r="H16479" s="5">
        <f>'Notes'!$B$4</f>
        <v/>
      </c>
      <c r="I16479" s="5">
        <f>ROUNDUP(D16479/H16479,0)</f>
        <v/>
      </c>
      <c r="J16479" s="6">
        <f>G16479-I16479</f>
        <v/>
      </c>
      <c r="K16479" s="4">
        <f>IF(J16479&lt;0,"Deficit",IF(J16479=0,"Exact fit","Surplus"))</f>
        <v/>
      </c>
    </row>
    <row r="16480">
      <c r="A16480" s="4" t="n">
        <v>441306</v>
      </c>
      <c r="B16480" s="4" t="inlineStr">
        <is>
          <t>EP GAFUMBA</t>
        </is>
      </c>
      <c r="C16480" s="4" t="inlineStr">
        <is>
          <t>P2</t>
        </is>
      </c>
      <c r="D16480" s="5" t="n">
        <v>67</v>
      </c>
      <c r="E16480" s="5" t="n">
        <v>2</v>
      </c>
      <c r="F16480" s="5" t="n">
        <v>0</v>
      </c>
      <c r="G16480" s="5">
        <f>E16480-F16480</f>
        <v/>
      </c>
      <c r="H16480" s="5">
        <f>'Notes'!$B$4</f>
        <v/>
      </c>
      <c r="I16480" s="5">
        <f>ROUNDUP(D16480/H16480,0)</f>
        <v/>
      </c>
      <c r="J16480" s="6">
        <f>G16480-I16480</f>
        <v/>
      </c>
      <c r="K16480" s="4">
        <f>IF(J16480&lt;0,"Deficit",IF(J16480=0,"Exact fit","Surplus"))</f>
        <v/>
      </c>
    </row>
    <row r="16481">
      <c r="A16481" s="4" t="n">
        <v>441306</v>
      </c>
      <c r="B16481" s="4" t="inlineStr">
        <is>
          <t>EP GAFUMBA</t>
        </is>
      </c>
      <c r="C16481" s="4" t="inlineStr">
        <is>
          <t>P3</t>
        </is>
      </c>
      <c r="D16481" s="5" t="n">
        <v>83</v>
      </c>
      <c r="E16481" s="5" t="n">
        <v>2</v>
      </c>
      <c r="F16481" s="5" t="n">
        <v>0</v>
      </c>
      <c r="G16481" s="5">
        <f>E16481-F16481</f>
        <v/>
      </c>
      <c r="H16481" s="5">
        <f>'Notes'!$B$4</f>
        <v/>
      </c>
      <c r="I16481" s="5">
        <f>ROUNDUP(D16481/H16481,0)</f>
        <v/>
      </c>
      <c r="J16481" s="6">
        <f>G16481-I16481</f>
        <v/>
      </c>
      <c r="K16481" s="4">
        <f>IF(J16481&lt;0,"Deficit",IF(J16481=0,"Exact fit","Surplus"))</f>
        <v/>
      </c>
    </row>
    <row r="16482">
      <c r="A16482" s="4" t="n">
        <v>441306</v>
      </c>
      <c r="B16482" s="4" t="inlineStr">
        <is>
          <t>EP GAFUMBA</t>
        </is>
      </c>
      <c r="C16482" s="4" t="inlineStr">
        <is>
          <t>P4</t>
        </is>
      </c>
      <c r="D16482" s="5" t="n">
        <v>71</v>
      </c>
      <c r="E16482" s="5" t="n">
        <v>2</v>
      </c>
      <c r="F16482" s="5" t="n">
        <v>1</v>
      </c>
      <c r="G16482" s="5">
        <f>E16482-F16482</f>
        <v/>
      </c>
      <c r="H16482" s="5">
        <f>'Notes'!$B$4</f>
        <v/>
      </c>
      <c r="I16482" s="5">
        <f>ROUNDUP(D16482/H16482,0)</f>
        <v/>
      </c>
      <c r="J16482" s="6">
        <f>G16482-I16482</f>
        <v/>
      </c>
      <c r="K16482" s="4">
        <f>IF(J16482&lt;0,"Deficit",IF(J16482=0,"Exact fit","Surplus"))</f>
        <v/>
      </c>
    </row>
    <row r="16483">
      <c r="A16483" s="4" t="n">
        <v>441306</v>
      </c>
      <c r="B16483" s="4" t="inlineStr">
        <is>
          <t>EP GAFUMBA</t>
        </is>
      </c>
      <c r="C16483" s="4" t="inlineStr">
        <is>
          <t>P5</t>
        </is>
      </c>
      <c r="D16483" s="5" t="n">
        <v>67</v>
      </c>
      <c r="E16483" s="5" t="n">
        <v>2</v>
      </c>
      <c r="F16483" s="5" t="n">
        <v>0</v>
      </c>
      <c r="G16483" s="5">
        <f>E16483-F16483</f>
        <v/>
      </c>
      <c r="H16483" s="5">
        <f>'Notes'!$B$4</f>
        <v/>
      </c>
      <c r="I16483" s="5">
        <f>ROUNDUP(D16483/H16483,0)</f>
        <v/>
      </c>
      <c r="J16483" s="6">
        <f>G16483-I16483</f>
        <v/>
      </c>
      <c r="K16483" s="4">
        <f>IF(J16483&lt;0,"Deficit",IF(J16483=0,"Exact fit","Surplus"))</f>
        <v/>
      </c>
    </row>
    <row r="16484">
      <c r="A16484" s="4" t="n">
        <v>441306</v>
      </c>
      <c r="B16484" s="4" t="inlineStr">
        <is>
          <t>EP GAFUMBA</t>
        </is>
      </c>
      <c r="C16484" s="4" t="inlineStr">
        <is>
          <t>P6</t>
        </is>
      </c>
      <c r="D16484" s="5" t="n">
        <v>36</v>
      </c>
      <c r="E16484" s="5" t="n">
        <v>1</v>
      </c>
      <c r="F16484" s="5" t="n">
        <v>0</v>
      </c>
      <c r="G16484" s="5">
        <f>E16484-F16484</f>
        <v/>
      </c>
      <c r="H16484" s="5">
        <f>'Notes'!$B$4</f>
        <v/>
      </c>
      <c r="I16484" s="5">
        <f>ROUNDUP(D16484/H16484,0)</f>
        <v/>
      </c>
      <c r="J16484" s="6">
        <f>G16484-I16484</f>
        <v/>
      </c>
      <c r="K16484" s="4">
        <f>IF(J16484&lt;0,"Deficit",IF(J16484=0,"Exact fit","Surplus"))</f>
        <v/>
      </c>
    </row>
    <row r="16485">
      <c r="A16485" s="4" t="n">
        <v>441308</v>
      </c>
      <c r="B16485" s="4" t="inlineStr">
        <is>
          <t>GS MAYA II</t>
        </is>
      </c>
      <c r="C16485" s="4" t="inlineStr">
        <is>
          <t>P1</t>
        </is>
      </c>
      <c r="D16485" s="5" t="n">
        <v>100</v>
      </c>
      <c r="E16485" s="5" t="n">
        <v>2</v>
      </c>
      <c r="F16485" s="5" t="n">
        <v>0</v>
      </c>
      <c r="G16485" s="5">
        <f>E16485-F16485</f>
        <v/>
      </c>
      <c r="H16485" s="5">
        <f>'Notes'!$B$4</f>
        <v/>
      </c>
      <c r="I16485" s="5">
        <f>ROUNDUP(D16485/H16485,0)</f>
        <v/>
      </c>
      <c r="J16485" s="6">
        <f>G16485-I16485</f>
        <v/>
      </c>
      <c r="K16485" s="4">
        <f>IF(J16485&lt;0,"Deficit",IF(J16485=0,"Exact fit","Surplus"))</f>
        <v/>
      </c>
    </row>
    <row r="16486">
      <c r="A16486" s="4" t="n">
        <v>441308</v>
      </c>
      <c r="B16486" s="4" t="inlineStr">
        <is>
          <t>GS MAYA II</t>
        </is>
      </c>
      <c r="C16486" s="4" t="inlineStr">
        <is>
          <t>P2</t>
        </is>
      </c>
      <c r="D16486" s="5" t="n">
        <v>85</v>
      </c>
      <c r="E16486" s="5" t="n">
        <v>2</v>
      </c>
      <c r="F16486" s="5" t="n">
        <v>0</v>
      </c>
      <c r="G16486" s="5">
        <f>E16486-F16486</f>
        <v/>
      </c>
      <c r="H16486" s="5">
        <f>'Notes'!$B$4</f>
        <v/>
      </c>
      <c r="I16486" s="5">
        <f>ROUNDUP(D16486/H16486,0)</f>
        <v/>
      </c>
      <c r="J16486" s="6">
        <f>G16486-I16486</f>
        <v/>
      </c>
      <c r="K16486" s="4">
        <f>IF(J16486&lt;0,"Deficit",IF(J16486=0,"Exact fit","Surplus"))</f>
        <v/>
      </c>
    </row>
    <row r="16487">
      <c r="A16487" s="4" t="n">
        <v>441308</v>
      </c>
      <c r="B16487" s="4" t="inlineStr">
        <is>
          <t>GS MAYA II</t>
        </is>
      </c>
      <c r="C16487" s="4" t="inlineStr">
        <is>
          <t>P3</t>
        </is>
      </c>
      <c r="D16487" s="5" t="n">
        <v>108</v>
      </c>
      <c r="E16487" s="5" t="n">
        <v>2</v>
      </c>
      <c r="F16487" s="5" t="n">
        <v>0</v>
      </c>
      <c r="G16487" s="5">
        <f>E16487-F16487</f>
        <v/>
      </c>
      <c r="H16487" s="5">
        <f>'Notes'!$B$4</f>
        <v/>
      </c>
      <c r="I16487" s="5">
        <f>ROUNDUP(D16487/H16487,0)</f>
        <v/>
      </c>
      <c r="J16487" s="6">
        <f>G16487-I16487</f>
        <v/>
      </c>
      <c r="K16487" s="4">
        <f>IF(J16487&lt;0,"Deficit",IF(J16487=0,"Exact fit","Surplus"))</f>
        <v/>
      </c>
    </row>
    <row r="16488">
      <c r="A16488" s="4" t="n">
        <v>441308</v>
      </c>
      <c r="B16488" s="4" t="inlineStr">
        <is>
          <t>GS MAYA II</t>
        </is>
      </c>
      <c r="C16488" s="4" t="inlineStr">
        <is>
          <t>P4</t>
        </is>
      </c>
      <c r="D16488" s="5" t="n">
        <v>73</v>
      </c>
      <c r="E16488" s="5" t="n">
        <v>2</v>
      </c>
      <c r="F16488" s="5" t="n">
        <v>0</v>
      </c>
      <c r="G16488" s="5">
        <f>E16488-F16488</f>
        <v/>
      </c>
      <c r="H16488" s="5">
        <f>'Notes'!$B$4</f>
        <v/>
      </c>
      <c r="I16488" s="5">
        <f>ROUNDUP(D16488/H16488,0)</f>
        <v/>
      </c>
      <c r="J16488" s="6">
        <f>G16488-I16488</f>
        <v/>
      </c>
      <c r="K16488" s="4">
        <f>IF(J16488&lt;0,"Deficit",IF(J16488=0,"Exact fit","Surplus"))</f>
        <v/>
      </c>
    </row>
    <row r="16489">
      <c r="A16489" s="4" t="n">
        <v>441308</v>
      </c>
      <c r="B16489" s="4" t="inlineStr">
        <is>
          <t>GS MAYA II</t>
        </is>
      </c>
      <c r="C16489" s="4" t="inlineStr">
        <is>
          <t>P5</t>
        </is>
      </c>
      <c r="D16489" s="5" t="n">
        <v>72</v>
      </c>
      <c r="E16489" s="5" t="n">
        <v>2</v>
      </c>
      <c r="F16489" s="5" t="n">
        <v>0</v>
      </c>
      <c r="G16489" s="5">
        <f>E16489-F16489</f>
        <v/>
      </c>
      <c r="H16489" s="5">
        <f>'Notes'!$B$4</f>
        <v/>
      </c>
      <c r="I16489" s="5">
        <f>ROUNDUP(D16489/H16489,0)</f>
        <v/>
      </c>
      <c r="J16489" s="6">
        <f>G16489-I16489</f>
        <v/>
      </c>
      <c r="K16489" s="4">
        <f>IF(J16489&lt;0,"Deficit",IF(J16489=0,"Exact fit","Surplus"))</f>
        <v/>
      </c>
    </row>
    <row r="16490">
      <c r="A16490" s="4" t="n">
        <v>441308</v>
      </c>
      <c r="B16490" s="4" t="inlineStr">
        <is>
          <t>GS MAYA II</t>
        </is>
      </c>
      <c r="C16490" s="4" t="inlineStr">
        <is>
          <t>P6</t>
        </is>
      </c>
      <c r="D16490" s="5" t="n">
        <v>50</v>
      </c>
      <c r="E16490" s="5" t="n">
        <v>1</v>
      </c>
      <c r="F16490" s="5" t="n">
        <v>0</v>
      </c>
      <c r="G16490" s="5">
        <f>E16490-F16490</f>
        <v/>
      </c>
      <c r="H16490" s="5">
        <f>'Notes'!$B$4</f>
        <v/>
      </c>
      <c r="I16490" s="5">
        <f>ROUNDUP(D16490/H16490,0)</f>
        <v/>
      </c>
      <c r="J16490" s="6">
        <f>G16490-I16490</f>
        <v/>
      </c>
      <c r="K16490" s="4">
        <f>IF(J16490&lt;0,"Deficit",IF(J16490=0,"Exact fit","Surplus"))</f>
        <v/>
      </c>
    </row>
    <row r="16491">
      <c r="A16491" s="4" t="n">
        <v>441309</v>
      </c>
      <c r="B16491" s="4" t="inlineStr">
        <is>
          <t>GS RUGARAMA</t>
        </is>
      </c>
      <c r="C16491" s="4" t="inlineStr">
        <is>
          <t>P1</t>
        </is>
      </c>
      <c r="D16491" s="5" t="n">
        <v>158</v>
      </c>
      <c r="E16491" s="5" t="n">
        <v>4</v>
      </c>
      <c r="F16491" s="5" t="n">
        <v>2</v>
      </c>
      <c r="G16491" s="5">
        <f>E16491-F16491</f>
        <v/>
      </c>
      <c r="H16491" s="5">
        <f>'Notes'!$B$4</f>
        <v/>
      </c>
      <c r="I16491" s="5">
        <f>ROUNDUP(D16491/H16491,0)</f>
        <v/>
      </c>
      <c r="J16491" s="6">
        <f>G16491-I16491</f>
        <v/>
      </c>
      <c r="K16491" s="4">
        <f>IF(J16491&lt;0,"Deficit",IF(J16491=0,"Exact fit","Surplus"))</f>
        <v/>
      </c>
    </row>
    <row r="16492">
      <c r="A16492" s="4" t="n">
        <v>441309</v>
      </c>
      <c r="B16492" s="4" t="inlineStr">
        <is>
          <t>GS RUGARAMA</t>
        </is>
      </c>
      <c r="C16492" s="4" t="inlineStr">
        <is>
          <t>P2</t>
        </is>
      </c>
      <c r="D16492" s="5" t="n">
        <v>152</v>
      </c>
      <c r="E16492" s="5" t="n">
        <v>4</v>
      </c>
      <c r="F16492" s="5" t="n">
        <v>1</v>
      </c>
      <c r="G16492" s="5">
        <f>E16492-F16492</f>
        <v/>
      </c>
      <c r="H16492" s="5">
        <f>'Notes'!$B$4</f>
        <v/>
      </c>
      <c r="I16492" s="5">
        <f>ROUNDUP(D16492/H16492,0)</f>
        <v/>
      </c>
      <c r="J16492" s="6">
        <f>G16492-I16492</f>
        <v/>
      </c>
      <c r="K16492" s="4">
        <f>IF(J16492&lt;0,"Deficit",IF(J16492=0,"Exact fit","Surplus"))</f>
        <v/>
      </c>
    </row>
    <row r="16493">
      <c r="A16493" s="4" t="n">
        <v>441309</v>
      </c>
      <c r="B16493" s="4" t="inlineStr">
        <is>
          <t>GS RUGARAMA</t>
        </is>
      </c>
      <c r="C16493" s="4" t="inlineStr">
        <is>
          <t>P3</t>
        </is>
      </c>
      <c r="D16493" s="5" t="n">
        <v>160</v>
      </c>
      <c r="E16493" s="5" t="n">
        <v>4</v>
      </c>
      <c r="F16493" s="5" t="n">
        <v>2</v>
      </c>
      <c r="G16493" s="5">
        <f>E16493-F16493</f>
        <v/>
      </c>
      <c r="H16493" s="5">
        <f>'Notes'!$B$4</f>
        <v/>
      </c>
      <c r="I16493" s="5">
        <f>ROUNDUP(D16493/H16493,0)</f>
        <v/>
      </c>
      <c r="J16493" s="6">
        <f>G16493-I16493</f>
        <v/>
      </c>
      <c r="K16493" s="4">
        <f>IF(J16493&lt;0,"Deficit",IF(J16493=0,"Exact fit","Surplus"))</f>
        <v/>
      </c>
    </row>
    <row r="16494">
      <c r="A16494" s="4" t="n">
        <v>441309</v>
      </c>
      <c r="B16494" s="4" t="inlineStr">
        <is>
          <t>GS RUGARAMA</t>
        </is>
      </c>
      <c r="C16494" s="4" t="inlineStr">
        <is>
          <t>P4</t>
        </is>
      </c>
      <c r="D16494" s="5" t="n">
        <v>159</v>
      </c>
      <c r="E16494" s="5" t="n">
        <v>3</v>
      </c>
      <c r="F16494" s="5" t="n">
        <v>0</v>
      </c>
      <c r="G16494" s="5">
        <f>E16494-F16494</f>
        <v/>
      </c>
      <c r="H16494" s="5">
        <f>'Notes'!$B$4</f>
        <v/>
      </c>
      <c r="I16494" s="5">
        <f>ROUNDUP(D16494/H16494,0)</f>
        <v/>
      </c>
      <c r="J16494" s="6">
        <f>G16494-I16494</f>
        <v/>
      </c>
      <c r="K16494" s="4">
        <f>IF(J16494&lt;0,"Deficit",IF(J16494=0,"Exact fit","Surplus"))</f>
        <v/>
      </c>
    </row>
    <row r="16495">
      <c r="A16495" s="4" t="n">
        <v>441309</v>
      </c>
      <c r="B16495" s="4" t="inlineStr">
        <is>
          <t>GS RUGARAMA</t>
        </is>
      </c>
      <c r="C16495" s="4" t="inlineStr">
        <is>
          <t>P5</t>
        </is>
      </c>
      <c r="D16495" s="5" t="n">
        <v>166</v>
      </c>
      <c r="E16495" s="5" t="n">
        <v>3</v>
      </c>
      <c r="F16495" s="5" t="n">
        <v>0</v>
      </c>
      <c r="G16495" s="5">
        <f>E16495-F16495</f>
        <v/>
      </c>
      <c r="H16495" s="5">
        <f>'Notes'!$B$4</f>
        <v/>
      </c>
      <c r="I16495" s="5">
        <f>ROUNDUP(D16495/H16495,0)</f>
        <v/>
      </c>
      <c r="J16495" s="6">
        <f>G16495-I16495</f>
        <v/>
      </c>
      <c r="K16495" s="4">
        <f>IF(J16495&lt;0,"Deficit",IF(J16495=0,"Exact fit","Surplus"))</f>
        <v/>
      </c>
    </row>
    <row r="16496">
      <c r="A16496" s="4" t="n">
        <v>441309</v>
      </c>
      <c r="B16496" s="4" t="inlineStr">
        <is>
          <t>GS RUGARAMA</t>
        </is>
      </c>
      <c r="C16496" s="4" t="inlineStr">
        <is>
          <t>P6</t>
        </is>
      </c>
      <c r="D16496" s="5" t="n">
        <v>74</v>
      </c>
      <c r="E16496" s="5" t="n">
        <v>2</v>
      </c>
      <c r="F16496" s="5" t="n">
        <v>1</v>
      </c>
      <c r="G16496" s="5">
        <f>E16496-F16496</f>
        <v/>
      </c>
      <c r="H16496" s="5">
        <f>'Notes'!$B$4</f>
        <v/>
      </c>
      <c r="I16496" s="5">
        <f>ROUNDUP(D16496/H16496,0)</f>
        <v/>
      </c>
      <c r="J16496" s="6">
        <f>G16496-I16496</f>
        <v/>
      </c>
      <c r="K16496" s="4">
        <f>IF(J16496&lt;0,"Deficit",IF(J16496=0,"Exact fit","Surplus"))</f>
        <v/>
      </c>
    </row>
    <row r="16497">
      <c r="A16497" s="4" t="n">
        <v>441310</v>
      </c>
      <c r="B16497" s="4" t="inlineStr">
        <is>
          <t>EP KARANGARA</t>
        </is>
      </c>
      <c r="C16497" s="4" t="inlineStr">
        <is>
          <t>P1</t>
        </is>
      </c>
      <c r="D16497" s="5" t="n">
        <v>255</v>
      </c>
      <c r="E16497" s="5" t="n">
        <v>6</v>
      </c>
      <c r="F16497" s="5" t="n">
        <v>3</v>
      </c>
      <c r="G16497" s="5">
        <f>E16497-F16497</f>
        <v/>
      </c>
      <c r="H16497" s="5">
        <f>'Notes'!$B$4</f>
        <v/>
      </c>
      <c r="I16497" s="5">
        <f>ROUNDUP(D16497/H16497,0)</f>
        <v/>
      </c>
      <c r="J16497" s="6">
        <f>G16497-I16497</f>
        <v/>
      </c>
      <c r="K16497" s="4">
        <f>IF(J16497&lt;0,"Deficit",IF(J16497=0,"Exact fit","Surplus"))</f>
        <v/>
      </c>
    </row>
    <row r="16498">
      <c r="A16498" s="4" t="n">
        <v>441310</v>
      </c>
      <c r="B16498" s="4" t="inlineStr">
        <is>
          <t>EP KARANGARA</t>
        </is>
      </c>
      <c r="C16498" s="4" t="inlineStr">
        <is>
          <t>P2</t>
        </is>
      </c>
      <c r="D16498" s="5" t="n">
        <v>239</v>
      </c>
      <c r="E16498" s="5" t="n">
        <v>6</v>
      </c>
      <c r="F16498" s="5" t="n">
        <v>3</v>
      </c>
      <c r="G16498" s="5">
        <f>E16498-F16498</f>
        <v/>
      </c>
      <c r="H16498" s="5">
        <f>'Notes'!$B$4</f>
        <v/>
      </c>
      <c r="I16498" s="5">
        <f>ROUNDUP(D16498/H16498,0)</f>
        <v/>
      </c>
      <c r="J16498" s="6">
        <f>G16498-I16498</f>
        <v/>
      </c>
      <c r="K16498" s="4">
        <f>IF(J16498&lt;0,"Deficit",IF(J16498=0,"Exact fit","Surplus"))</f>
        <v/>
      </c>
    </row>
    <row r="16499">
      <c r="A16499" s="4" t="n">
        <v>441310</v>
      </c>
      <c r="B16499" s="4" t="inlineStr">
        <is>
          <t>EP KARANGARA</t>
        </is>
      </c>
      <c r="C16499" s="4" t="inlineStr">
        <is>
          <t>P3</t>
        </is>
      </c>
      <c r="D16499" s="5" t="n">
        <v>155</v>
      </c>
      <c r="E16499" s="5" t="n">
        <v>4</v>
      </c>
      <c r="F16499" s="5" t="n">
        <v>0</v>
      </c>
      <c r="G16499" s="5">
        <f>E16499-F16499</f>
        <v/>
      </c>
      <c r="H16499" s="5">
        <f>'Notes'!$B$4</f>
        <v/>
      </c>
      <c r="I16499" s="5">
        <f>ROUNDUP(D16499/H16499,0)</f>
        <v/>
      </c>
      <c r="J16499" s="6">
        <f>G16499-I16499</f>
        <v/>
      </c>
      <c r="K16499" s="4">
        <f>IF(J16499&lt;0,"Deficit",IF(J16499=0,"Exact fit","Surplus"))</f>
        <v/>
      </c>
    </row>
    <row r="16500">
      <c r="A16500" s="4" t="n">
        <v>441310</v>
      </c>
      <c r="B16500" s="4" t="inlineStr">
        <is>
          <t>EP KARANGARA</t>
        </is>
      </c>
      <c r="C16500" s="4" t="inlineStr">
        <is>
          <t>P4</t>
        </is>
      </c>
      <c r="D16500" s="5" t="n">
        <v>213</v>
      </c>
      <c r="E16500" s="5" t="n">
        <v>5</v>
      </c>
      <c r="F16500" s="5" t="n">
        <v>0</v>
      </c>
      <c r="G16500" s="5">
        <f>E16500-F16500</f>
        <v/>
      </c>
      <c r="H16500" s="5">
        <f>'Notes'!$B$4</f>
        <v/>
      </c>
      <c r="I16500" s="5">
        <f>ROUNDUP(D16500/H16500,0)</f>
        <v/>
      </c>
      <c r="J16500" s="6">
        <f>G16500-I16500</f>
        <v/>
      </c>
      <c r="K16500" s="4">
        <f>IF(J16500&lt;0,"Deficit",IF(J16500=0,"Exact fit","Surplus"))</f>
        <v/>
      </c>
    </row>
    <row r="16501">
      <c r="A16501" s="4" t="n">
        <v>441310</v>
      </c>
      <c r="B16501" s="4" t="inlineStr">
        <is>
          <t>EP KARANGARA</t>
        </is>
      </c>
      <c r="C16501" s="4" t="inlineStr">
        <is>
          <t>P5</t>
        </is>
      </c>
      <c r="D16501" s="5" t="n">
        <v>141</v>
      </c>
      <c r="E16501" s="5" t="n">
        <v>4</v>
      </c>
      <c r="F16501" s="5" t="n">
        <v>0</v>
      </c>
      <c r="G16501" s="5">
        <f>E16501-F16501</f>
        <v/>
      </c>
      <c r="H16501" s="5">
        <f>'Notes'!$B$4</f>
        <v/>
      </c>
      <c r="I16501" s="5">
        <f>ROUNDUP(D16501/H16501,0)</f>
        <v/>
      </c>
      <c r="J16501" s="6">
        <f>G16501-I16501</f>
        <v/>
      </c>
      <c r="K16501" s="4">
        <f>IF(J16501&lt;0,"Deficit",IF(J16501=0,"Exact fit","Surplus"))</f>
        <v/>
      </c>
    </row>
    <row r="16502">
      <c r="A16502" s="4" t="n">
        <v>441310</v>
      </c>
      <c r="B16502" s="4" t="inlineStr">
        <is>
          <t>EP KARANGARA</t>
        </is>
      </c>
      <c r="C16502" s="4" t="inlineStr">
        <is>
          <t>P6</t>
        </is>
      </c>
      <c r="D16502" s="5" t="n">
        <v>72</v>
      </c>
      <c r="E16502" s="5" t="n">
        <v>3</v>
      </c>
      <c r="F16502" s="5" t="n">
        <v>0</v>
      </c>
      <c r="G16502" s="5">
        <f>E16502-F16502</f>
        <v/>
      </c>
      <c r="H16502" s="5">
        <f>'Notes'!$B$4</f>
        <v/>
      </c>
      <c r="I16502" s="5">
        <f>ROUNDUP(D16502/H16502,0)</f>
        <v/>
      </c>
      <c r="J16502" s="6">
        <f>G16502-I16502</f>
        <v/>
      </c>
      <c r="K16502" s="4">
        <f>IF(J16502&lt;0,"Deficit",IF(J16502=0,"Exact fit","Surplus"))</f>
        <v/>
      </c>
    </row>
    <row r="16503">
      <c r="A16503" s="4" t="n">
        <v>441312</v>
      </c>
      <c r="B16503" s="4" t="inlineStr">
        <is>
          <t>EP MAYA I</t>
        </is>
      </c>
      <c r="C16503" s="4" t="inlineStr">
        <is>
          <t>P1</t>
        </is>
      </c>
      <c r="D16503" s="5" t="n">
        <v>167</v>
      </c>
      <c r="E16503" s="5" t="n">
        <v>3</v>
      </c>
      <c r="F16503" s="5" t="n">
        <v>0</v>
      </c>
      <c r="G16503" s="5">
        <f>E16503-F16503</f>
        <v/>
      </c>
      <c r="H16503" s="5">
        <f>'Notes'!$B$4</f>
        <v/>
      </c>
      <c r="I16503" s="5">
        <f>ROUNDUP(D16503/H16503,0)</f>
        <v/>
      </c>
      <c r="J16503" s="6">
        <f>G16503-I16503</f>
        <v/>
      </c>
      <c r="K16503" s="4">
        <f>IF(J16503&lt;0,"Deficit",IF(J16503=0,"Exact fit","Surplus"))</f>
        <v/>
      </c>
    </row>
    <row r="16504">
      <c r="A16504" s="4" t="n">
        <v>441312</v>
      </c>
      <c r="B16504" s="4" t="inlineStr">
        <is>
          <t>EP MAYA I</t>
        </is>
      </c>
      <c r="C16504" s="4" t="inlineStr">
        <is>
          <t>P2</t>
        </is>
      </c>
      <c r="D16504" s="5" t="n">
        <v>149</v>
      </c>
      <c r="E16504" s="5" t="n">
        <v>3</v>
      </c>
      <c r="F16504" s="5" t="n">
        <v>0</v>
      </c>
      <c r="G16504" s="5">
        <f>E16504-F16504</f>
        <v/>
      </c>
      <c r="H16504" s="5">
        <f>'Notes'!$B$4</f>
        <v/>
      </c>
      <c r="I16504" s="5">
        <f>ROUNDUP(D16504/H16504,0)</f>
        <v/>
      </c>
      <c r="J16504" s="6">
        <f>G16504-I16504</f>
        <v/>
      </c>
      <c r="K16504" s="4">
        <f>IF(J16504&lt;0,"Deficit",IF(J16504=0,"Exact fit","Surplus"))</f>
        <v/>
      </c>
    </row>
    <row r="16505">
      <c r="A16505" s="4" t="n">
        <v>441312</v>
      </c>
      <c r="B16505" s="4" t="inlineStr">
        <is>
          <t>EP MAYA I</t>
        </is>
      </c>
      <c r="C16505" s="4" t="inlineStr">
        <is>
          <t>P3</t>
        </is>
      </c>
      <c r="D16505" s="5" t="n">
        <v>117</v>
      </c>
      <c r="E16505" s="5" t="n">
        <v>2</v>
      </c>
      <c r="F16505" s="5" t="n">
        <v>0</v>
      </c>
      <c r="G16505" s="5">
        <f>E16505-F16505</f>
        <v/>
      </c>
      <c r="H16505" s="5">
        <f>'Notes'!$B$4</f>
        <v/>
      </c>
      <c r="I16505" s="5">
        <f>ROUNDUP(D16505/H16505,0)</f>
        <v/>
      </c>
      <c r="J16505" s="6">
        <f>G16505-I16505</f>
        <v/>
      </c>
      <c r="K16505" s="4">
        <f>IF(J16505&lt;0,"Deficit",IF(J16505=0,"Exact fit","Surplus"))</f>
        <v/>
      </c>
    </row>
    <row r="16506">
      <c r="A16506" s="4" t="n">
        <v>441312</v>
      </c>
      <c r="B16506" s="4" t="inlineStr">
        <is>
          <t>EP MAYA I</t>
        </is>
      </c>
      <c r="C16506" s="4" t="inlineStr">
        <is>
          <t>P4</t>
        </is>
      </c>
      <c r="D16506" s="5" t="n">
        <v>131</v>
      </c>
      <c r="E16506" s="5" t="n">
        <v>3</v>
      </c>
      <c r="F16506" s="5" t="n">
        <v>0</v>
      </c>
      <c r="G16506" s="5">
        <f>E16506-F16506</f>
        <v/>
      </c>
      <c r="H16506" s="5">
        <f>'Notes'!$B$4</f>
        <v/>
      </c>
      <c r="I16506" s="5">
        <f>ROUNDUP(D16506/H16506,0)</f>
        <v/>
      </c>
      <c r="J16506" s="6">
        <f>G16506-I16506</f>
        <v/>
      </c>
      <c r="K16506" s="4">
        <f>IF(J16506&lt;0,"Deficit",IF(J16506=0,"Exact fit","Surplus"))</f>
        <v/>
      </c>
    </row>
    <row r="16507">
      <c r="A16507" s="4" t="n">
        <v>441312</v>
      </c>
      <c r="B16507" s="4" t="inlineStr">
        <is>
          <t>EP MAYA I</t>
        </is>
      </c>
      <c r="C16507" s="4" t="inlineStr">
        <is>
          <t>P5</t>
        </is>
      </c>
      <c r="D16507" s="5" t="n">
        <v>116</v>
      </c>
      <c r="E16507" s="5" t="n">
        <v>3</v>
      </c>
      <c r="F16507" s="5" t="n">
        <v>0</v>
      </c>
      <c r="G16507" s="5">
        <f>E16507-F16507</f>
        <v/>
      </c>
      <c r="H16507" s="5">
        <f>'Notes'!$B$4</f>
        <v/>
      </c>
      <c r="I16507" s="5">
        <f>ROUNDUP(D16507/H16507,0)</f>
        <v/>
      </c>
      <c r="J16507" s="6">
        <f>G16507-I16507</f>
        <v/>
      </c>
      <c r="K16507" s="4">
        <f>IF(J16507&lt;0,"Deficit",IF(J16507=0,"Exact fit","Surplus"))</f>
        <v/>
      </c>
    </row>
    <row r="16508">
      <c r="A16508" s="4" t="n">
        <v>441312</v>
      </c>
      <c r="B16508" s="4" t="inlineStr">
        <is>
          <t>EP MAYA I</t>
        </is>
      </c>
      <c r="C16508" s="4" t="inlineStr">
        <is>
          <t>P6</t>
        </is>
      </c>
      <c r="D16508" s="5" t="n">
        <v>63</v>
      </c>
      <c r="E16508" s="5" t="n">
        <v>2</v>
      </c>
      <c r="F16508" s="5" t="n">
        <v>0</v>
      </c>
      <c r="G16508" s="5">
        <f>E16508-F16508</f>
        <v/>
      </c>
      <c r="H16508" s="5">
        <f>'Notes'!$B$4</f>
        <v/>
      </c>
      <c r="I16508" s="5">
        <f>ROUNDUP(D16508/H16508,0)</f>
        <v/>
      </c>
      <c r="J16508" s="6">
        <f>G16508-I16508</f>
        <v/>
      </c>
      <c r="K16508" s="4">
        <f>IF(J16508&lt;0,"Deficit",IF(J16508=0,"Exact fit","Surplus"))</f>
        <v/>
      </c>
    </row>
    <row r="16509">
      <c r="A16509" s="4" t="n">
        <v>441401</v>
      </c>
      <c r="B16509" s="4" t="inlineStr">
        <is>
          <t>GS MUCACA / TSS</t>
        </is>
      </c>
      <c r="C16509" s="4" t="inlineStr">
        <is>
          <t>P1</t>
        </is>
      </c>
      <c r="D16509" s="5" t="n">
        <v>124</v>
      </c>
      <c r="E16509" s="5" t="n">
        <v>4</v>
      </c>
      <c r="F16509" s="5" t="n">
        <v>1</v>
      </c>
      <c r="G16509" s="5">
        <f>E16509-F16509</f>
        <v/>
      </c>
      <c r="H16509" s="5">
        <f>'Notes'!$B$4</f>
        <v/>
      </c>
      <c r="I16509" s="5">
        <f>ROUNDUP(D16509/H16509,0)</f>
        <v/>
      </c>
      <c r="J16509" s="6">
        <f>G16509-I16509</f>
        <v/>
      </c>
      <c r="K16509" s="4">
        <f>IF(J16509&lt;0,"Deficit",IF(J16509=0,"Exact fit","Surplus"))</f>
        <v/>
      </c>
    </row>
    <row r="16510">
      <c r="A16510" s="4" t="n">
        <v>441401</v>
      </c>
      <c r="B16510" s="4" t="inlineStr">
        <is>
          <t>GS MUCACA / TSS</t>
        </is>
      </c>
      <c r="C16510" s="4" t="inlineStr">
        <is>
          <t>P2</t>
        </is>
      </c>
      <c r="D16510" s="5" t="n">
        <v>199</v>
      </c>
      <c r="E16510" s="5" t="n">
        <v>4</v>
      </c>
      <c r="F16510" s="5" t="n">
        <v>2</v>
      </c>
      <c r="G16510" s="5">
        <f>E16510-F16510</f>
        <v/>
      </c>
      <c r="H16510" s="5">
        <f>'Notes'!$B$4</f>
        <v/>
      </c>
      <c r="I16510" s="5">
        <f>ROUNDUP(D16510/H16510,0)</f>
        <v/>
      </c>
      <c r="J16510" s="6">
        <f>G16510-I16510</f>
        <v/>
      </c>
      <c r="K16510" s="4">
        <f>IF(J16510&lt;0,"Deficit",IF(J16510=0,"Exact fit","Surplus"))</f>
        <v/>
      </c>
    </row>
    <row r="16511">
      <c r="A16511" s="4" t="n">
        <v>441401</v>
      </c>
      <c r="B16511" s="4" t="inlineStr">
        <is>
          <t>GS MUCACA / TSS</t>
        </is>
      </c>
      <c r="C16511" s="4" t="inlineStr">
        <is>
          <t>P3</t>
        </is>
      </c>
      <c r="D16511" s="5" t="n">
        <v>162</v>
      </c>
      <c r="E16511" s="5" t="n">
        <v>4</v>
      </c>
      <c r="F16511" s="5" t="n">
        <v>2</v>
      </c>
      <c r="G16511" s="5">
        <f>E16511-F16511</f>
        <v/>
      </c>
      <c r="H16511" s="5">
        <f>'Notes'!$B$4</f>
        <v/>
      </c>
      <c r="I16511" s="5">
        <f>ROUNDUP(D16511/H16511,0)</f>
        <v/>
      </c>
      <c r="J16511" s="6">
        <f>G16511-I16511</f>
        <v/>
      </c>
      <c r="K16511" s="4">
        <f>IF(J16511&lt;0,"Deficit",IF(J16511=0,"Exact fit","Surplus"))</f>
        <v/>
      </c>
    </row>
    <row r="16512">
      <c r="A16512" s="4" t="n">
        <v>441401</v>
      </c>
      <c r="B16512" s="4" t="inlineStr">
        <is>
          <t>GS MUCACA / TSS</t>
        </is>
      </c>
      <c r="C16512" s="4" t="inlineStr">
        <is>
          <t>P4</t>
        </is>
      </c>
      <c r="D16512" s="5" t="n">
        <v>167</v>
      </c>
      <c r="E16512" s="5" t="n">
        <v>4</v>
      </c>
      <c r="F16512" s="5" t="n">
        <v>0</v>
      </c>
      <c r="G16512" s="5">
        <f>E16512-F16512</f>
        <v/>
      </c>
      <c r="H16512" s="5">
        <f>'Notes'!$B$4</f>
        <v/>
      </c>
      <c r="I16512" s="5">
        <f>ROUNDUP(D16512/H16512,0)</f>
        <v/>
      </c>
      <c r="J16512" s="6">
        <f>G16512-I16512</f>
        <v/>
      </c>
      <c r="K16512" s="4">
        <f>IF(J16512&lt;0,"Deficit",IF(J16512=0,"Exact fit","Surplus"))</f>
        <v/>
      </c>
    </row>
    <row r="16513">
      <c r="A16513" s="4" t="n">
        <v>441401</v>
      </c>
      <c r="B16513" s="4" t="inlineStr">
        <is>
          <t>GS MUCACA / TSS</t>
        </is>
      </c>
      <c r="C16513" s="4" t="inlineStr">
        <is>
          <t>P5</t>
        </is>
      </c>
      <c r="D16513" s="5" t="n">
        <v>113</v>
      </c>
      <c r="E16513" s="5" t="n">
        <v>3</v>
      </c>
      <c r="F16513" s="5" t="n">
        <v>0</v>
      </c>
      <c r="G16513" s="5">
        <f>E16513-F16513</f>
        <v/>
      </c>
      <c r="H16513" s="5">
        <f>'Notes'!$B$4</f>
        <v/>
      </c>
      <c r="I16513" s="5">
        <f>ROUNDUP(D16513/H16513,0)</f>
        <v/>
      </c>
      <c r="J16513" s="6">
        <f>G16513-I16513</f>
        <v/>
      </c>
      <c r="K16513" s="4">
        <f>IF(J16513&lt;0,"Deficit",IF(J16513=0,"Exact fit","Surplus"))</f>
        <v/>
      </c>
    </row>
    <row r="16514">
      <c r="A16514" s="4" t="n">
        <v>441401</v>
      </c>
      <c r="B16514" s="4" t="inlineStr">
        <is>
          <t>GS MUCACA / TSS</t>
        </is>
      </c>
      <c r="C16514" s="4" t="inlineStr">
        <is>
          <t>P6</t>
        </is>
      </c>
      <c r="D16514" s="5" t="n">
        <v>57</v>
      </c>
      <c r="E16514" s="5" t="n">
        <v>2</v>
      </c>
      <c r="F16514" s="5" t="n">
        <v>0</v>
      </c>
      <c r="G16514" s="5">
        <f>E16514-F16514</f>
        <v/>
      </c>
      <c r="H16514" s="5">
        <f>'Notes'!$B$4</f>
        <v/>
      </c>
      <c r="I16514" s="5">
        <f>ROUNDUP(D16514/H16514,0)</f>
        <v/>
      </c>
      <c r="J16514" s="6">
        <f>G16514-I16514</f>
        <v/>
      </c>
      <c r="K16514" s="4">
        <f>IF(J16514&lt;0,"Deficit",IF(J16514=0,"Exact fit","Surplus"))</f>
        <v/>
      </c>
    </row>
    <row r="16515">
      <c r="A16515" s="4" t="n">
        <v>441402</v>
      </c>
      <c r="B16515" s="4" t="inlineStr">
        <is>
          <t>EP KIRIBATA</t>
        </is>
      </c>
      <c r="C16515" s="4" t="inlineStr">
        <is>
          <t>P1</t>
        </is>
      </c>
      <c r="D16515" s="5" t="n">
        <v>157</v>
      </c>
      <c r="E16515" s="5" t="n">
        <v>4</v>
      </c>
      <c r="F16515" s="5" t="n">
        <v>2</v>
      </c>
      <c r="G16515" s="5">
        <f>E16515-F16515</f>
        <v/>
      </c>
      <c r="H16515" s="5">
        <f>'Notes'!$B$4</f>
        <v/>
      </c>
      <c r="I16515" s="5">
        <f>ROUNDUP(D16515/H16515,0)</f>
        <v/>
      </c>
      <c r="J16515" s="6">
        <f>G16515-I16515</f>
        <v/>
      </c>
      <c r="K16515" s="4">
        <f>IF(J16515&lt;0,"Deficit",IF(J16515=0,"Exact fit","Surplus"))</f>
        <v/>
      </c>
    </row>
    <row r="16516">
      <c r="A16516" s="4" t="n">
        <v>441402</v>
      </c>
      <c r="B16516" s="4" t="inlineStr">
        <is>
          <t>EP KIRIBATA</t>
        </is>
      </c>
      <c r="C16516" s="4" t="inlineStr">
        <is>
          <t>P2</t>
        </is>
      </c>
      <c r="D16516" s="5" t="n">
        <v>144</v>
      </c>
      <c r="E16516" s="5" t="n">
        <v>4</v>
      </c>
      <c r="F16516" s="5" t="n">
        <v>2</v>
      </c>
      <c r="G16516" s="5">
        <f>E16516-F16516</f>
        <v/>
      </c>
      <c r="H16516" s="5">
        <f>'Notes'!$B$4</f>
        <v/>
      </c>
      <c r="I16516" s="5">
        <f>ROUNDUP(D16516/H16516,0)</f>
        <v/>
      </c>
      <c r="J16516" s="6">
        <f>G16516-I16516</f>
        <v/>
      </c>
      <c r="K16516" s="4">
        <f>IF(J16516&lt;0,"Deficit",IF(J16516=0,"Exact fit","Surplus"))</f>
        <v/>
      </c>
    </row>
    <row r="16517">
      <c r="A16517" s="4" t="n">
        <v>441402</v>
      </c>
      <c r="B16517" s="4" t="inlineStr">
        <is>
          <t>EP KIRIBATA</t>
        </is>
      </c>
      <c r="C16517" s="4" t="inlineStr">
        <is>
          <t>P3</t>
        </is>
      </c>
      <c r="D16517" s="5" t="n">
        <v>120</v>
      </c>
      <c r="E16517" s="5" t="n">
        <v>4</v>
      </c>
      <c r="F16517" s="5" t="n">
        <v>2</v>
      </c>
      <c r="G16517" s="5">
        <f>E16517-F16517</f>
        <v/>
      </c>
      <c r="H16517" s="5">
        <f>'Notes'!$B$4</f>
        <v/>
      </c>
      <c r="I16517" s="5">
        <f>ROUNDUP(D16517/H16517,0)</f>
        <v/>
      </c>
      <c r="J16517" s="6">
        <f>G16517-I16517</f>
        <v/>
      </c>
      <c r="K16517" s="4">
        <f>IF(J16517&lt;0,"Deficit",IF(J16517=0,"Exact fit","Surplus"))</f>
        <v/>
      </c>
    </row>
    <row r="16518">
      <c r="A16518" s="4" t="n">
        <v>441402</v>
      </c>
      <c r="B16518" s="4" t="inlineStr">
        <is>
          <t>EP KIRIBATA</t>
        </is>
      </c>
      <c r="C16518" s="4" t="inlineStr">
        <is>
          <t>P4</t>
        </is>
      </c>
      <c r="D16518" s="5" t="n">
        <v>116</v>
      </c>
      <c r="E16518" s="5" t="n">
        <v>3</v>
      </c>
      <c r="F16518" s="5" t="n">
        <v>0</v>
      </c>
      <c r="G16518" s="5">
        <f>E16518-F16518</f>
        <v/>
      </c>
      <c r="H16518" s="5">
        <f>'Notes'!$B$4</f>
        <v/>
      </c>
      <c r="I16518" s="5">
        <f>ROUNDUP(D16518/H16518,0)</f>
        <v/>
      </c>
      <c r="J16518" s="6">
        <f>G16518-I16518</f>
        <v/>
      </c>
      <c r="K16518" s="4">
        <f>IF(J16518&lt;0,"Deficit",IF(J16518=0,"Exact fit","Surplus"))</f>
        <v/>
      </c>
    </row>
    <row r="16519">
      <c r="A16519" s="4" t="n">
        <v>441402</v>
      </c>
      <c r="B16519" s="4" t="inlineStr">
        <is>
          <t>EP KIRIBATA</t>
        </is>
      </c>
      <c r="C16519" s="4" t="inlineStr">
        <is>
          <t>P5</t>
        </is>
      </c>
      <c r="D16519" s="5" t="n">
        <v>100</v>
      </c>
      <c r="E16519" s="5" t="n">
        <v>3</v>
      </c>
      <c r="F16519" s="5" t="n">
        <v>0</v>
      </c>
      <c r="G16519" s="5">
        <f>E16519-F16519</f>
        <v/>
      </c>
      <c r="H16519" s="5">
        <f>'Notes'!$B$4</f>
        <v/>
      </c>
      <c r="I16519" s="5">
        <f>ROUNDUP(D16519/H16519,0)</f>
        <v/>
      </c>
      <c r="J16519" s="6">
        <f>G16519-I16519</f>
        <v/>
      </c>
      <c r="K16519" s="4">
        <f>IF(J16519&lt;0,"Deficit",IF(J16519=0,"Exact fit","Surplus"))</f>
        <v/>
      </c>
    </row>
    <row r="16520">
      <c r="A16520" s="4" t="n">
        <v>441402</v>
      </c>
      <c r="B16520" s="4" t="inlineStr">
        <is>
          <t>EP KIRIBATA</t>
        </is>
      </c>
      <c r="C16520" s="4" t="inlineStr">
        <is>
          <t>P6</t>
        </is>
      </c>
      <c r="D16520" s="5" t="n">
        <v>28</v>
      </c>
      <c r="E16520" s="5" t="n">
        <v>1</v>
      </c>
      <c r="F16520" s="5" t="n">
        <v>0</v>
      </c>
      <c r="G16520" s="5">
        <f>E16520-F16520</f>
        <v/>
      </c>
      <c r="H16520" s="5">
        <f>'Notes'!$B$4</f>
        <v/>
      </c>
      <c r="I16520" s="5">
        <f>ROUNDUP(D16520/H16520,0)</f>
        <v/>
      </c>
      <c r="J16520" s="6">
        <f>G16520-I16520</f>
        <v/>
      </c>
      <c r="K16520" s="4">
        <f>IF(J16520&lt;0,"Deficit",IF(J16520=0,"Exact fit","Surplus"))</f>
        <v/>
      </c>
    </row>
    <row r="16521">
      <c r="A16521" s="4" t="n">
        <v>441403</v>
      </c>
      <c r="B16521" s="4" t="inlineStr">
        <is>
          <t>EP Kabira</t>
        </is>
      </c>
      <c r="C16521" s="4" t="inlineStr">
        <is>
          <t>P1</t>
        </is>
      </c>
      <c r="D16521" s="5" t="n">
        <v>85</v>
      </c>
      <c r="E16521" s="5" t="n">
        <v>2</v>
      </c>
      <c r="F16521" s="5" t="n">
        <v>1</v>
      </c>
      <c r="G16521" s="5">
        <f>E16521-F16521</f>
        <v/>
      </c>
      <c r="H16521" s="5">
        <f>'Notes'!$B$4</f>
        <v/>
      </c>
      <c r="I16521" s="5">
        <f>ROUNDUP(D16521/H16521,0)</f>
        <v/>
      </c>
      <c r="J16521" s="6">
        <f>G16521-I16521</f>
        <v/>
      </c>
      <c r="K16521" s="4">
        <f>IF(J16521&lt;0,"Deficit",IF(J16521=0,"Exact fit","Surplus"))</f>
        <v/>
      </c>
    </row>
    <row r="16522">
      <c r="A16522" s="4" t="n">
        <v>441403</v>
      </c>
      <c r="B16522" s="4" t="inlineStr">
        <is>
          <t>EP Kabira</t>
        </is>
      </c>
      <c r="C16522" s="4" t="inlineStr">
        <is>
          <t>P2</t>
        </is>
      </c>
      <c r="D16522" s="5" t="n">
        <v>88</v>
      </c>
      <c r="E16522" s="5" t="n">
        <v>2</v>
      </c>
      <c r="F16522" s="5" t="n">
        <v>1</v>
      </c>
      <c r="G16522" s="5">
        <f>E16522-F16522</f>
        <v/>
      </c>
      <c r="H16522" s="5">
        <f>'Notes'!$B$4</f>
        <v/>
      </c>
      <c r="I16522" s="5">
        <f>ROUNDUP(D16522/H16522,0)</f>
        <v/>
      </c>
      <c r="J16522" s="6">
        <f>G16522-I16522</f>
        <v/>
      </c>
      <c r="K16522" s="4">
        <f>IF(J16522&lt;0,"Deficit",IF(J16522=0,"Exact fit","Surplus"))</f>
        <v/>
      </c>
    </row>
    <row r="16523">
      <c r="A16523" s="4" t="n">
        <v>441403</v>
      </c>
      <c r="B16523" s="4" t="inlineStr">
        <is>
          <t>EP Kabira</t>
        </is>
      </c>
      <c r="C16523" s="4" t="inlineStr">
        <is>
          <t>P3</t>
        </is>
      </c>
      <c r="D16523" s="5" t="n">
        <v>101</v>
      </c>
      <c r="E16523" s="5" t="n">
        <v>2</v>
      </c>
      <c r="F16523" s="5" t="n">
        <v>1</v>
      </c>
      <c r="G16523" s="5">
        <f>E16523-F16523</f>
        <v/>
      </c>
      <c r="H16523" s="5">
        <f>'Notes'!$B$4</f>
        <v/>
      </c>
      <c r="I16523" s="5">
        <f>ROUNDUP(D16523/H16523,0)</f>
        <v/>
      </c>
      <c r="J16523" s="6">
        <f>G16523-I16523</f>
        <v/>
      </c>
      <c r="K16523" s="4">
        <f>IF(J16523&lt;0,"Deficit",IF(J16523=0,"Exact fit","Surplus"))</f>
        <v/>
      </c>
    </row>
    <row r="16524">
      <c r="A16524" s="4" t="n">
        <v>441403</v>
      </c>
      <c r="B16524" s="4" t="inlineStr">
        <is>
          <t>EP Kabira</t>
        </is>
      </c>
      <c r="C16524" s="4" t="inlineStr">
        <is>
          <t>P4</t>
        </is>
      </c>
      <c r="D16524" s="5" t="n">
        <v>102</v>
      </c>
      <c r="E16524" s="5" t="n">
        <v>3</v>
      </c>
      <c r="F16524" s="5" t="n">
        <v>0</v>
      </c>
      <c r="G16524" s="5">
        <f>E16524-F16524</f>
        <v/>
      </c>
      <c r="H16524" s="5">
        <f>'Notes'!$B$4</f>
        <v/>
      </c>
      <c r="I16524" s="5">
        <f>ROUNDUP(D16524/H16524,0)</f>
        <v/>
      </c>
      <c r="J16524" s="6">
        <f>G16524-I16524</f>
        <v/>
      </c>
      <c r="K16524" s="4">
        <f>IF(J16524&lt;0,"Deficit",IF(J16524=0,"Exact fit","Surplus"))</f>
        <v/>
      </c>
    </row>
    <row r="16525">
      <c r="A16525" s="4" t="n">
        <v>441403</v>
      </c>
      <c r="B16525" s="4" t="inlineStr">
        <is>
          <t>EP Kabira</t>
        </is>
      </c>
      <c r="C16525" s="4" t="inlineStr">
        <is>
          <t>P5</t>
        </is>
      </c>
      <c r="D16525" s="5" t="n">
        <v>101</v>
      </c>
      <c r="E16525" s="5" t="n">
        <v>3</v>
      </c>
      <c r="F16525" s="5" t="n">
        <v>0</v>
      </c>
      <c r="G16525" s="5">
        <f>E16525-F16525</f>
        <v/>
      </c>
      <c r="H16525" s="5">
        <f>'Notes'!$B$4</f>
        <v/>
      </c>
      <c r="I16525" s="5">
        <f>ROUNDUP(D16525/H16525,0)</f>
        <v/>
      </c>
      <c r="J16525" s="6">
        <f>G16525-I16525</f>
        <v/>
      </c>
      <c r="K16525" s="4">
        <f>IF(J16525&lt;0,"Deficit",IF(J16525=0,"Exact fit","Surplus"))</f>
        <v/>
      </c>
    </row>
    <row r="16526">
      <c r="A16526" s="4" t="n">
        <v>441403</v>
      </c>
      <c r="B16526" s="4" t="inlineStr">
        <is>
          <t>EP Kabira</t>
        </is>
      </c>
      <c r="C16526" s="4" t="inlineStr">
        <is>
          <t>P6</t>
        </is>
      </c>
      <c r="D16526" s="5" t="n">
        <v>32</v>
      </c>
      <c r="E16526" s="5" t="n">
        <v>1</v>
      </c>
      <c r="F16526" s="5" t="n">
        <v>0</v>
      </c>
      <c r="G16526" s="5">
        <f>E16526-F16526</f>
        <v/>
      </c>
      <c r="H16526" s="5">
        <f>'Notes'!$B$4</f>
        <v/>
      </c>
      <c r="I16526" s="5">
        <f>ROUNDUP(D16526/H16526,0)</f>
        <v/>
      </c>
      <c r="J16526" s="6">
        <f>G16526-I16526</f>
        <v/>
      </c>
      <c r="K16526" s="4">
        <f>IF(J16526&lt;0,"Deficit",IF(J16526=0,"Exact fit","Surplus"))</f>
        <v/>
      </c>
    </row>
    <row r="16527">
      <c r="A16527" s="4" t="n">
        <v>441404</v>
      </c>
      <c r="B16527" s="4" t="inlineStr">
        <is>
          <t>EP Burago</t>
        </is>
      </c>
      <c r="C16527" s="4" t="inlineStr">
        <is>
          <t>P1</t>
        </is>
      </c>
      <c r="D16527" s="5" t="n">
        <v>170</v>
      </c>
      <c r="E16527" s="5" t="n">
        <v>4</v>
      </c>
      <c r="F16527" s="5" t="n">
        <v>2</v>
      </c>
      <c r="G16527" s="5">
        <f>E16527-F16527</f>
        <v/>
      </c>
      <c r="H16527" s="5">
        <f>'Notes'!$B$4</f>
        <v/>
      </c>
      <c r="I16527" s="5">
        <f>ROUNDUP(D16527/H16527,0)</f>
        <v/>
      </c>
      <c r="J16527" s="6">
        <f>G16527-I16527</f>
        <v/>
      </c>
      <c r="K16527" s="4">
        <f>IF(J16527&lt;0,"Deficit",IF(J16527=0,"Exact fit","Surplus"))</f>
        <v/>
      </c>
    </row>
    <row r="16528">
      <c r="A16528" s="4" t="n">
        <v>441404</v>
      </c>
      <c r="B16528" s="4" t="inlineStr">
        <is>
          <t>EP Burago</t>
        </is>
      </c>
      <c r="C16528" s="4" t="inlineStr">
        <is>
          <t>P2</t>
        </is>
      </c>
      <c r="D16528" s="5" t="n">
        <v>152</v>
      </c>
      <c r="E16528" s="5" t="n">
        <v>4</v>
      </c>
      <c r="F16528" s="5" t="n">
        <v>2</v>
      </c>
      <c r="G16528" s="5">
        <f>E16528-F16528</f>
        <v/>
      </c>
      <c r="H16528" s="5">
        <f>'Notes'!$B$4</f>
        <v/>
      </c>
      <c r="I16528" s="5">
        <f>ROUNDUP(D16528/H16528,0)</f>
        <v/>
      </c>
      <c r="J16528" s="6">
        <f>G16528-I16528</f>
        <v/>
      </c>
      <c r="K16528" s="4">
        <f>IF(J16528&lt;0,"Deficit",IF(J16528=0,"Exact fit","Surplus"))</f>
        <v/>
      </c>
    </row>
    <row r="16529">
      <c r="A16529" s="4" t="n">
        <v>441404</v>
      </c>
      <c r="B16529" s="4" t="inlineStr">
        <is>
          <t>EP Burago</t>
        </is>
      </c>
      <c r="C16529" s="4" t="inlineStr">
        <is>
          <t>P3</t>
        </is>
      </c>
      <c r="D16529" s="5" t="n">
        <v>114</v>
      </c>
      <c r="E16529" s="5" t="n">
        <v>2</v>
      </c>
      <c r="F16529" s="5" t="n">
        <v>1</v>
      </c>
      <c r="G16529" s="5">
        <f>E16529-F16529</f>
        <v/>
      </c>
      <c r="H16529" s="5">
        <f>'Notes'!$B$4</f>
        <v/>
      </c>
      <c r="I16529" s="5">
        <f>ROUNDUP(D16529/H16529,0)</f>
        <v/>
      </c>
      <c r="J16529" s="6">
        <f>G16529-I16529</f>
        <v/>
      </c>
      <c r="K16529" s="4">
        <f>IF(J16529&lt;0,"Deficit",IF(J16529=0,"Exact fit","Surplus"))</f>
        <v/>
      </c>
    </row>
    <row r="16530">
      <c r="A16530" s="4" t="n">
        <v>441404</v>
      </c>
      <c r="B16530" s="4" t="inlineStr">
        <is>
          <t>EP Burago</t>
        </is>
      </c>
      <c r="C16530" s="4" t="inlineStr">
        <is>
          <t>P4</t>
        </is>
      </c>
      <c r="D16530" s="5" t="n">
        <v>112</v>
      </c>
      <c r="E16530" s="5" t="n">
        <v>2</v>
      </c>
      <c r="F16530" s="5" t="n">
        <v>1</v>
      </c>
      <c r="G16530" s="5">
        <f>E16530-F16530</f>
        <v/>
      </c>
      <c r="H16530" s="5">
        <f>'Notes'!$B$4</f>
        <v/>
      </c>
      <c r="I16530" s="5">
        <f>ROUNDUP(D16530/H16530,0)</f>
        <v/>
      </c>
      <c r="J16530" s="6">
        <f>G16530-I16530</f>
        <v/>
      </c>
      <c r="K16530" s="4">
        <f>IF(J16530&lt;0,"Deficit",IF(J16530=0,"Exact fit","Surplus"))</f>
        <v/>
      </c>
    </row>
    <row r="16531">
      <c r="A16531" s="4" t="n">
        <v>441404</v>
      </c>
      <c r="B16531" s="4" t="inlineStr">
        <is>
          <t>EP Burago</t>
        </is>
      </c>
      <c r="C16531" s="4" t="inlineStr">
        <is>
          <t>P5</t>
        </is>
      </c>
      <c r="D16531" s="5" t="n">
        <v>88</v>
      </c>
      <c r="E16531" s="5" t="n">
        <v>2</v>
      </c>
      <c r="F16531" s="5" t="n">
        <v>0</v>
      </c>
      <c r="G16531" s="5">
        <f>E16531-F16531</f>
        <v/>
      </c>
      <c r="H16531" s="5">
        <f>'Notes'!$B$4</f>
        <v/>
      </c>
      <c r="I16531" s="5">
        <f>ROUNDUP(D16531/H16531,0)</f>
        <v/>
      </c>
      <c r="J16531" s="6">
        <f>G16531-I16531</f>
        <v/>
      </c>
      <c r="K16531" s="4">
        <f>IF(J16531&lt;0,"Deficit",IF(J16531=0,"Exact fit","Surplus"))</f>
        <v/>
      </c>
    </row>
    <row r="16532">
      <c r="A16532" s="4" t="n">
        <v>441404</v>
      </c>
      <c r="B16532" s="4" t="inlineStr">
        <is>
          <t>EP Burago</t>
        </is>
      </c>
      <c r="C16532" s="4" t="inlineStr">
        <is>
          <t>P6</t>
        </is>
      </c>
      <c r="D16532" s="5" t="n">
        <v>51</v>
      </c>
      <c r="E16532" s="5" t="n">
        <v>1</v>
      </c>
      <c r="F16532" s="5" t="n">
        <v>0</v>
      </c>
      <c r="G16532" s="5">
        <f>E16532-F16532</f>
        <v/>
      </c>
      <c r="H16532" s="5">
        <f>'Notes'!$B$4</f>
        <v/>
      </c>
      <c r="I16532" s="5">
        <f>ROUNDUP(D16532/H16532,0)</f>
        <v/>
      </c>
      <c r="J16532" s="6">
        <f>G16532-I16532</f>
        <v/>
      </c>
      <c r="K16532" s="4">
        <f>IF(J16532&lt;0,"Deficit",IF(J16532=0,"Exact fit","Surplus"))</f>
        <v/>
      </c>
    </row>
    <row r="16533">
      <c r="A16533" s="4" t="n">
        <v>441406</v>
      </c>
      <c r="B16533" s="4" t="inlineStr">
        <is>
          <t>EP RUGENDABARE</t>
        </is>
      </c>
      <c r="C16533" s="4" t="inlineStr">
        <is>
          <t>P1</t>
        </is>
      </c>
      <c r="D16533" s="5" t="n">
        <v>327</v>
      </c>
      <c r="E16533" s="5" t="n">
        <v>8</v>
      </c>
      <c r="F16533" s="5" t="n">
        <v>4</v>
      </c>
      <c r="G16533" s="5">
        <f>E16533-F16533</f>
        <v/>
      </c>
      <c r="H16533" s="5">
        <f>'Notes'!$B$4</f>
        <v/>
      </c>
      <c r="I16533" s="5">
        <f>ROUNDUP(D16533/H16533,0)</f>
        <v/>
      </c>
      <c r="J16533" s="6">
        <f>G16533-I16533</f>
        <v/>
      </c>
      <c r="K16533" s="4">
        <f>IF(J16533&lt;0,"Deficit",IF(J16533=0,"Exact fit","Surplus"))</f>
        <v/>
      </c>
    </row>
    <row r="16534">
      <c r="A16534" s="4" t="n">
        <v>441406</v>
      </c>
      <c r="B16534" s="4" t="inlineStr">
        <is>
          <t>EP RUGENDABARE</t>
        </is>
      </c>
      <c r="C16534" s="4" t="inlineStr">
        <is>
          <t>P2</t>
        </is>
      </c>
      <c r="D16534" s="5" t="n">
        <v>165</v>
      </c>
      <c r="E16534" s="5" t="n">
        <v>4</v>
      </c>
      <c r="F16534" s="5" t="n">
        <v>2</v>
      </c>
      <c r="G16534" s="5">
        <f>E16534-F16534</f>
        <v/>
      </c>
      <c r="H16534" s="5">
        <f>'Notes'!$B$4</f>
        <v/>
      </c>
      <c r="I16534" s="5">
        <f>ROUNDUP(D16534/H16534,0)</f>
        <v/>
      </c>
      <c r="J16534" s="6">
        <f>G16534-I16534</f>
        <v/>
      </c>
      <c r="K16534" s="4">
        <f>IF(J16534&lt;0,"Deficit",IF(J16534=0,"Exact fit","Surplus"))</f>
        <v/>
      </c>
    </row>
    <row r="16535">
      <c r="A16535" s="4" t="n">
        <v>441406</v>
      </c>
      <c r="B16535" s="4" t="inlineStr">
        <is>
          <t>EP RUGENDABARE</t>
        </is>
      </c>
      <c r="C16535" s="4" t="inlineStr">
        <is>
          <t>P3</t>
        </is>
      </c>
      <c r="D16535" s="5" t="n">
        <v>151</v>
      </c>
      <c r="E16535" s="5" t="n">
        <v>3</v>
      </c>
      <c r="F16535" s="5" t="n">
        <v>0</v>
      </c>
      <c r="G16535" s="5">
        <f>E16535-F16535</f>
        <v/>
      </c>
      <c r="H16535" s="5">
        <f>'Notes'!$B$4</f>
        <v/>
      </c>
      <c r="I16535" s="5">
        <f>ROUNDUP(D16535/H16535,0)</f>
        <v/>
      </c>
      <c r="J16535" s="6">
        <f>G16535-I16535</f>
        <v/>
      </c>
      <c r="K16535" s="4">
        <f>IF(J16535&lt;0,"Deficit",IF(J16535=0,"Exact fit","Surplus"))</f>
        <v/>
      </c>
    </row>
    <row r="16536">
      <c r="A16536" s="4" t="n">
        <v>441406</v>
      </c>
      <c r="B16536" s="4" t="inlineStr">
        <is>
          <t>EP RUGENDABARE</t>
        </is>
      </c>
      <c r="C16536" s="4" t="inlineStr">
        <is>
          <t>P4</t>
        </is>
      </c>
      <c r="D16536" s="5" t="n">
        <v>180</v>
      </c>
      <c r="E16536" s="5" t="n">
        <v>4</v>
      </c>
      <c r="F16536" s="5" t="n">
        <v>0</v>
      </c>
      <c r="G16536" s="5">
        <f>E16536-F16536</f>
        <v/>
      </c>
      <c r="H16536" s="5">
        <f>'Notes'!$B$4</f>
        <v/>
      </c>
      <c r="I16536" s="5">
        <f>ROUNDUP(D16536/H16536,0)</f>
        <v/>
      </c>
      <c r="J16536" s="6">
        <f>G16536-I16536</f>
        <v/>
      </c>
      <c r="K16536" s="4">
        <f>IF(J16536&lt;0,"Deficit",IF(J16536=0,"Exact fit","Surplus"))</f>
        <v/>
      </c>
    </row>
    <row r="16537">
      <c r="A16537" s="4" t="n">
        <v>441406</v>
      </c>
      <c r="B16537" s="4" t="inlineStr">
        <is>
          <t>EP RUGENDABARE</t>
        </is>
      </c>
      <c r="C16537" s="4" t="inlineStr">
        <is>
          <t>P5</t>
        </is>
      </c>
      <c r="D16537" s="5" t="n">
        <v>146</v>
      </c>
      <c r="E16537" s="5" t="n">
        <v>3</v>
      </c>
      <c r="F16537" s="5" t="n">
        <v>0</v>
      </c>
      <c r="G16537" s="5">
        <f>E16537-F16537</f>
        <v/>
      </c>
      <c r="H16537" s="5">
        <f>'Notes'!$B$4</f>
        <v/>
      </c>
      <c r="I16537" s="5">
        <f>ROUNDUP(D16537/H16537,0)</f>
        <v/>
      </c>
      <c r="J16537" s="6">
        <f>G16537-I16537</f>
        <v/>
      </c>
      <c r="K16537" s="4">
        <f>IF(J16537&lt;0,"Deficit",IF(J16537=0,"Exact fit","Surplus"))</f>
        <v/>
      </c>
    </row>
    <row r="16538">
      <c r="A16538" s="4" t="n">
        <v>441406</v>
      </c>
      <c r="B16538" s="4" t="inlineStr">
        <is>
          <t>EP RUGENDABARE</t>
        </is>
      </c>
      <c r="C16538" s="4" t="inlineStr">
        <is>
          <t>P6</t>
        </is>
      </c>
      <c r="D16538" s="5" t="n">
        <v>93</v>
      </c>
      <c r="E16538" s="5" t="n">
        <v>3</v>
      </c>
      <c r="F16538" s="5" t="n">
        <v>0</v>
      </c>
      <c r="G16538" s="5">
        <f>E16538-F16538</f>
        <v/>
      </c>
      <c r="H16538" s="5">
        <f>'Notes'!$B$4</f>
        <v/>
      </c>
      <c r="I16538" s="5">
        <f>ROUNDUP(D16538/H16538,0)</f>
        <v/>
      </c>
      <c r="J16538" s="6">
        <f>G16538-I16538</f>
        <v/>
      </c>
      <c r="K16538" s="4">
        <f>IF(J16538&lt;0,"Deficit",IF(J16538=0,"Exact fit","Surplus"))</f>
        <v/>
      </c>
    </row>
    <row r="16539">
      <c r="A16539" s="4" t="n">
        <v>441408</v>
      </c>
      <c r="B16539" s="4" t="inlineStr">
        <is>
          <t>GS RUSARABUGE</t>
        </is>
      </c>
      <c r="C16539" s="4" t="inlineStr">
        <is>
          <t>P1</t>
        </is>
      </c>
      <c r="D16539" s="5" t="n">
        <v>175</v>
      </c>
      <c r="E16539" s="5" t="n">
        <v>4</v>
      </c>
      <c r="F16539" s="5" t="n">
        <v>2</v>
      </c>
      <c r="G16539" s="5">
        <f>E16539-F16539</f>
        <v/>
      </c>
      <c r="H16539" s="5">
        <f>'Notes'!$B$4</f>
        <v/>
      </c>
      <c r="I16539" s="5">
        <f>ROUNDUP(D16539/H16539,0)</f>
        <v/>
      </c>
      <c r="J16539" s="6">
        <f>G16539-I16539</f>
        <v/>
      </c>
      <c r="K16539" s="4">
        <f>IF(J16539&lt;0,"Deficit",IF(J16539=0,"Exact fit","Surplus"))</f>
        <v/>
      </c>
    </row>
    <row r="16540">
      <c r="A16540" s="4" t="n">
        <v>441408</v>
      </c>
      <c r="B16540" s="4" t="inlineStr">
        <is>
          <t>GS RUSARABUGE</t>
        </is>
      </c>
      <c r="C16540" s="4" t="inlineStr">
        <is>
          <t>P2</t>
        </is>
      </c>
      <c r="D16540" s="5" t="n">
        <v>159</v>
      </c>
      <c r="E16540" s="5" t="n">
        <v>4</v>
      </c>
      <c r="F16540" s="5" t="n">
        <v>2</v>
      </c>
      <c r="G16540" s="5">
        <f>E16540-F16540</f>
        <v/>
      </c>
      <c r="H16540" s="5">
        <f>'Notes'!$B$4</f>
        <v/>
      </c>
      <c r="I16540" s="5">
        <f>ROUNDUP(D16540/H16540,0)</f>
        <v/>
      </c>
      <c r="J16540" s="6">
        <f>G16540-I16540</f>
        <v/>
      </c>
      <c r="K16540" s="4">
        <f>IF(J16540&lt;0,"Deficit",IF(J16540=0,"Exact fit","Surplus"))</f>
        <v/>
      </c>
    </row>
    <row r="16541">
      <c r="A16541" s="4" t="n">
        <v>441408</v>
      </c>
      <c r="B16541" s="4" t="inlineStr">
        <is>
          <t>GS RUSARABUGE</t>
        </is>
      </c>
      <c r="C16541" s="4" t="inlineStr">
        <is>
          <t>P3</t>
        </is>
      </c>
      <c r="D16541" s="5" t="n">
        <v>170</v>
      </c>
      <c r="E16541" s="5" t="n">
        <v>4</v>
      </c>
      <c r="F16541" s="5" t="n">
        <v>2</v>
      </c>
      <c r="G16541" s="5">
        <f>E16541-F16541</f>
        <v/>
      </c>
      <c r="H16541" s="5">
        <f>'Notes'!$B$4</f>
        <v/>
      </c>
      <c r="I16541" s="5">
        <f>ROUNDUP(D16541/H16541,0)</f>
        <v/>
      </c>
      <c r="J16541" s="6">
        <f>G16541-I16541</f>
        <v/>
      </c>
      <c r="K16541" s="4">
        <f>IF(J16541&lt;0,"Deficit",IF(J16541=0,"Exact fit","Surplus"))</f>
        <v/>
      </c>
    </row>
    <row r="16542">
      <c r="A16542" s="4" t="n">
        <v>441408</v>
      </c>
      <c r="B16542" s="4" t="inlineStr">
        <is>
          <t>GS RUSARABUGE</t>
        </is>
      </c>
      <c r="C16542" s="4" t="inlineStr">
        <is>
          <t>P4</t>
        </is>
      </c>
      <c r="D16542" s="5" t="n">
        <v>156</v>
      </c>
      <c r="E16542" s="5" t="n">
        <v>3</v>
      </c>
      <c r="F16542" s="5" t="n">
        <v>0</v>
      </c>
      <c r="G16542" s="5">
        <f>E16542-F16542</f>
        <v/>
      </c>
      <c r="H16542" s="5">
        <f>'Notes'!$B$4</f>
        <v/>
      </c>
      <c r="I16542" s="5">
        <f>ROUNDUP(D16542/H16542,0)</f>
        <v/>
      </c>
      <c r="J16542" s="6">
        <f>G16542-I16542</f>
        <v/>
      </c>
      <c r="K16542" s="4">
        <f>IF(J16542&lt;0,"Deficit",IF(J16542=0,"Exact fit","Surplus"))</f>
        <v/>
      </c>
    </row>
    <row r="16543">
      <c r="A16543" s="4" t="n">
        <v>441408</v>
      </c>
      <c r="B16543" s="4" t="inlineStr">
        <is>
          <t>GS RUSARABUGE</t>
        </is>
      </c>
      <c r="C16543" s="4" t="inlineStr">
        <is>
          <t>P5</t>
        </is>
      </c>
      <c r="D16543" s="5" t="n">
        <v>154</v>
      </c>
      <c r="E16543" s="5" t="n">
        <v>3</v>
      </c>
      <c r="F16543" s="5" t="n">
        <v>0</v>
      </c>
      <c r="G16543" s="5">
        <f>E16543-F16543</f>
        <v/>
      </c>
      <c r="H16543" s="5">
        <f>'Notes'!$B$4</f>
        <v/>
      </c>
      <c r="I16543" s="5">
        <f>ROUNDUP(D16543/H16543,0)</f>
        <v/>
      </c>
      <c r="J16543" s="6">
        <f>G16543-I16543</f>
        <v/>
      </c>
      <c r="K16543" s="4">
        <f>IF(J16543&lt;0,"Deficit",IF(J16543=0,"Exact fit","Surplus"))</f>
        <v/>
      </c>
    </row>
    <row r="16544">
      <c r="A16544" s="4" t="n">
        <v>441408</v>
      </c>
      <c r="B16544" s="4" t="inlineStr">
        <is>
          <t>GS RUSARABUGE</t>
        </is>
      </c>
      <c r="C16544" s="4" t="inlineStr">
        <is>
          <t>P6</t>
        </is>
      </c>
      <c r="D16544" s="5" t="n">
        <v>53</v>
      </c>
      <c r="E16544" s="5" t="n">
        <v>2</v>
      </c>
      <c r="F16544" s="5" t="n">
        <v>0</v>
      </c>
      <c r="G16544" s="5">
        <f>E16544-F16544</f>
        <v/>
      </c>
      <c r="H16544" s="5">
        <f>'Notes'!$B$4</f>
        <v/>
      </c>
      <c r="I16544" s="5">
        <f>ROUNDUP(D16544/H16544,0)</f>
        <v/>
      </c>
      <c r="J16544" s="6">
        <f>G16544-I16544</f>
        <v/>
      </c>
      <c r="K16544" s="4">
        <f>IF(J16544&lt;0,"Deficit",IF(J16544=0,"Exact fit","Surplus"))</f>
        <v/>
      </c>
    </row>
    <row r="16545">
      <c r="A16545" s="4" t="n">
        <v>441504</v>
      </c>
      <c r="B16545" s="4" t="inlineStr">
        <is>
          <t>GS GITOVU</t>
        </is>
      </c>
      <c r="C16545" s="4" t="inlineStr">
        <is>
          <t>P1</t>
        </is>
      </c>
      <c r="D16545" s="5" t="n">
        <v>200</v>
      </c>
      <c r="E16545" s="5" t="n">
        <v>4</v>
      </c>
      <c r="F16545" s="5" t="n">
        <v>2</v>
      </c>
      <c r="G16545" s="5">
        <f>E16545-F16545</f>
        <v/>
      </c>
      <c r="H16545" s="5">
        <f>'Notes'!$B$4</f>
        <v/>
      </c>
      <c r="I16545" s="5">
        <f>ROUNDUP(D16545/H16545,0)</f>
        <v/>
      </c>
      <c r="J16545" s="6">
        <f>G16545-I16545</f>
        <v/>
      </c>
      <c r="K16545" s="4">
        <f>IF(J16545&lt;0,"Deficit",IF(J16545=0,"Exact fit","Surplus"))</f>
        <v/>
      </c>
    </row>
    <row r="16546">
      <c r="A16546" s="4" t="n">
        <v>441504</v>
      </c>
      <c r="B16546" s="4" t="inlineStr">
        <is>
          <t>GS GITOVU</t>
        </is>
      </c>
      <c r="C16546" s="4" t="inlineStr">
        <is>
          <t>P2</t>
        </is>
      </c>
      <c r="D16546" s="5" t="n">
        <v>269</v>
      </c>
      <c r="E16546" s="5" t="n">
        <v>6</v>
      </c>
      <c r="F16546" s="5" t="n">
        <v>3</v>
      </c>
      <c r="G16546" s="5">
        <f>E16546-F16546</f>
        <v/>
      </c>
      <c r="H16546" s="5">
        <f>'Notes'!$B$4</f>
        <v/>
      </c>
      <c r="I16546" s="5">
        <f>ROUNDUP(D16546/H16546,0)</f>
        <v/>
      </c>
      <c r="J16546" s="6">
        <f>G16546-I16546</f>
        <v/>
      </c>
      <c r="K16546" s="4">
        <f>IF(J16546&lt;0,"Deficit",IF(J16546=0,"Exact fit","Surplus"))</f>
        <v/>
      </c>
    </row>
    <row r="16547">
      <c r="A16547" s="4" t="n">
        <v>441504</v>
      </c>
      <c r="B16547" s="4" t="inlineStr">
        <is>
          <t>GS GITOVU</t>
        </is>
      </c>
      <c r="C16547" s="4" t="inlineStr">
        <is>
          <t>P3</t>
        </is>
      </c>
      <c r="D16547" s="5" t="n">
        <v>192</v>
      </c>
      <c r="E16547" s="5" t="n">
        <v>4</v>
      </c>
      <c r="F16547" s="5" t="n">
        <v>2</v>
      </c>
      <c r="G16547" s="5">
        <f>E16547-F16547</f>
        <v/>
      </c>
      <c r="H16547" s="5">
        <f>'Notes'!$B$4</f>
        <v/>
      </c>
      <c r="I16547" s="5">
        <f>ROUNDUP(D16547/H16547,0)</f>
        <v/>
      </c>
      <c r="J16547" s="6">
        <f>G16547-I16547</f>
        <v/>
      </c>
      <c r="K16547" s="4">
        <f>IF(J16547&lt;0,"Deficit",IF(J16547=0,"Exact fit","Surplus"))</f>
        <v/>
      </c>
    </row>
    <row r="16548">
      <c r="A16548" s="4" t="n">
        <v>441504</v>
      </c>
      <c r="B16548" s="4" t="inlineStr">
        <is>
          <t>GS GITOVU</t>
        </is>
      </c>
      <c r="C16548" s="4" t="inlineStr">
        <is>
          <t>P4</t>
        </is>
      </c>
      <c r="D16548" s="5" t="n">
        <v>165</v>
      </c>
      <c r="E16548" s="5" t="n">
        <v>4</v>
      </c>
      <c r="F16548" s="5" t="n">
        <v>0</v>
      </c>
      <c r="G16548" s="5">
        <f>E16548-F16548</f>
        <v/>
      </c>
      <c r="H16548" s="5">
        <f>'Notes'!$B$4</f>
        <v/>
      </c>
      <c r="I16548" s="5">
        <f>ROUNDUP(D16548/H16548,0)</f>
        <v/>
      </c>
      <c r="J16548" s="6">
        <f>G16548-I16548</f>
        <v/>
      </c>
      <c r="K16548" s="4">
        <f>IF(J16548&lt;0,"Deficit",IF(J16548=0,"Exact fit","Surplus"))</f>
        <v/>
      </c>
    </row>
    <row r="16549">
      <c r="A16549" s="4" t="n">
        <v>441504</v>
      </c>
      <c r="B16549" s="4" t="inlineStr">
        <is>
          <t>GS GITOVU</t>
        </is>
      </c>
      <c r="C16549" s="4" t="inlineStr">
        <is>
          <t>P5</t>
        </is>
      </c>
      <c r="D16549" s="5" t="n">
        <v>145</v>
      </c>
      <c r="E16549" s="5" t="n">
        <v>3</v>
      </c>
      <c r="F16549" s="5" t="n">
        <v>0</v>
      </c>
      <c r="G16549" s="5">
        <f>E16549-F16549</f>
        <v/>
      </c>
      <c r="H16549" s="5">
        <f>'Notes'!$B$4</f>
        <v/>
      </c>
      <c r="I16549" s="5">
        <f>ROUNDUP(D16549/H16549,0)</f>
        <v/>
      </c>
      <c r="J16549" s="6">
        <f>G16549-I16549</f>
        <v/>
      </c>
      <c r="K16549" s="4">
        <f>IF(J16549&lt;0,"Deficit",IF(J16549=0,"Exact fit","Surplus"))</f>
        <v/>
      </c>
    </row>
    <row r="16550">
      <c r="A16550" s="4" t="n">
        <v>441504</v>
      </c>
      <c r="B16550" s="4" t="inlineStr">
        <is>
          <t>GS GITOVU</t>
        </is>
      </c>
      <c r="C16550" s="4" t="inlineStr">
        <is>
          <t>P6</t>
        </is>
      </c>
      <c r="D16550" s="5" t="n">
        <v>76</v>
      </c>
      <c r="E16550" s="5" t="n">
        <v>2</v>
      </c>
      <c r="F16550" s="5" t="n">
        <v>0</v>
      </c>
      <c r="G16550" s="5">
        <f>E16550-F16550</f>
        <v/>
      </c>
      <c r="H16550" s="5">
        <f>'Notes'!$B$4</f>
        <v/>
      </c>
      <c r="I16550" s="5">
        <f>ROUNDUP(D16550/H16550,0)</f>
        <v/>
      </c>
      <c r="J16550" s="6">
        <f>G16550-I16550</f>
        <v/>
      </c>
      <c r="K16550" s="4">
        <f>IF(J16550&lt;0,"Deficit",IF(J16550=0,"Exact fit","Surplus"))</f>
        <v/>
      </c>
    </row>
    <row r="16551">
      <c r="A16551" s="4" t="n">
        <v>441506</v>
      </c>
      <c r="B16551" s="4" t="inlineStr">
        <is>
          <t>GS GASEKE / TSS</t>
        </is>
      </c>
      <c r="C16551" s="4" t="inlineStr">
        <is>
          <t>P1</t>
        </is>
      </c>
      <c r="D16551" s="5" t="n">
        <v>312</v>
      </c>
      <c r="E16551" s="5" t="n">
        <v>6</v>
      </c>
      <c r="F16551" s="5" t="n">
        <v>3</v>
      </c>
      <c r="G16551" s="5">
        <f>E16551-F16551</f>
        <v/>
      </c>
      <c r="H16551" s="5">
        <f>'Notes'!$B$4</f>
        <v/>
      </c>
      <c r="I16551" s="5">
        <f>ROUNDUP(D16551/H16551,0)</f>
        <v/>
      </c>
      <c r="J16551" s="6">
        <f>G16551-I16551</f>
        <v/>
      </c>
      <c r="K16551" s="4">
        <f>IF(J16551&lt;0,"Deficit",IF(J16551=0,"Exact fit","Surplus"))</f>
        <v/>
      </c>
    </row>
    <row r="16552">
      <c r="A16552" s="4" t="n">
        <v>441506</v>
      </c>
      <c r="B16552" s="4" t="inlineStr">
        <is>
          <t>GS GASEKE / TSS</t>
        </is>
      </c>
      <c r="C16552" s="4" t="inlineStr">
        <is>
          <t>P2</t>
        </is>
      </c>
      <c r="D16552" s="5" t="n">
        <v>229</v>
      </c>
      <c r="E16552" s="5" t="n">
        <v>6</v>
      </c>
      <c r="F16552" s="5" t="n">
        <v>3</v>
      </c>
      <c r="G16552" s="5">
        <f>E16552-F16552</f>
        <v/>
      </c>
      <c r="H16552" s="5">
        <f>'Notes'!$B$4</f>
        <v/>
      </c>
      <c r="I16552" s="5">
        <f>ROUNDUP(D16552/H16552,0)</f>
        <v/>
      </c>
      <c r="J16552" s="6">
        <f>G16552-I16552</f>
        <v/>
      </c>
      <c r="K16552" s="4">
        <f>IF(J16552&lt;0,"Deficit",IF(J16552=0,"Exact fit","Surplus"))</f>
        <v/>
      </c>
    </row>
    <row r="16553">
      <c r="A16553" s="4" t="n">
        <v>441506</v>
      </c>
      <c r="B16553" s="4" t="inlineStr">
        <is>
          <t>GS GASEKE / TSS</t>
        </is>
      </c>
      <c r="C16553" s="4" t="inlineStr">
        <is>
          <t>P3</t>
        </is>
      </c>
      <c r="D16553" s="5" t="n">
        <v>296</v>
      </c>
      <c r="E16553" s="5" t="n">
        <v>6</v>
      </c>
      <c r="F16553" s="5" t="n">
        <v>3</v>
      </c>
      <c r="G16553" s="5">
        <f>E16553-F16553</f>
        <v/>
      </c>
      <c r="H16553" s="5">
        <f>'Notes'!$B$4</f>
        <v/>
      </c>
      <c r="I16553" s="5">
        <f>ROUNDUP(D16553/H16553,0)</f>
        <v/>
      </c>
      <c r="J16553" s="6">
        <f>G16553-I16553</f>
        <v/>
      </c>
      <c r="K16553" s="4">
        <f>IF(J16553&lt;0,"Deficit",IF(J16553=0,"Exact fit","Surplus"))</f>
        <v/>
      </c>
    </row>
    <row r="16554">
      <c r="A16554" s="4" t="n">
        <v>441506</v>
      </c>
      <c r="B16554" s="4" t="inlineStr">
        <is>
          <t>GS GASEKE / TSS</t>
        </is>
      </c>
      <c r="C16554" s="4" t="inlineStr">
        <is>
          <t>P4</t>
        </is>
      </c>
      <c r="D16554" s="5" t="n">
        <v>244</v>
      </c>
      <c r="E16554" s="5" t="n">
        <v>5</v>
      </c>
      <c r="F16554" s="5" t="n">
        <v>0</v>
      </c>
      <c r="G16554" s="5">
        <f>E16554-F16554</f>
        <v/>
      </c>
      <c r="H16554" s="5">
        <f>'Notes'!$B$4</f>
        <v/>
      </c>
      <c r="I16554" s="5">
        <f>ROUNDUP(D16554/H16554,0)</f>
        <v/>
      </c>
      <c r="J16554" s="6">
        <f>G16554-I16554</f>
        <v/>
      </c>
      <c r="K16554" s="4">
        <f>IF(J16554&lt;0,"Deficit",IF(J16554=0,"Exact fit","Surplus"))</f>
        <v/>
      </c>
    </row>
    <row r="16555">
      <c r="A16555" s="4" t="n">
        <v>441506</v>
      </c>
      <c r="B16555" s="4" t="inlineStr">
        <is>
          <t>GS GASEKE / TSS</t>
        </is>
      </c>
      <c r="C16555" s="4" t="inlineStr">
        <is>
          <t>P5</t>
        </is>
      </c>
      <c r="D16555" s="5" t="n">
        <v>221</v>
      </c>
      <c r="E16555" s="5" t="n">
        <v>4</v>
      </c>
      <c r="F16555" s="5" t="n">
        <v>0</v>
      </c>
      <c r="G16555" s="5">
        <f>E16555-F16555</f>
        <v/>
      </c>
      <c r="H16555" s="5">
        <f>'Notes'!$B$4</f>
        <v/>
      </c>
      <c r="I16555" s="5">
        <f>ROUNDUP(D16555/H16555,0)</f>
        <v/>
      </c>
      <c r="J16555" s="6">
        <f>G16555-I16555</f>
        <v/>
      </c>
      <c r="K16555" s="4">
        <f>IF(J16555&lt;0,"Deficit",IF(J16555=0,"Exact fit","Surplus"))</f>
        <v/>
      </c>
    </row>
    <row r="16556">
      <c r="A16556" s="4" t="n">
        <v>441506</v>
      </c>
      <c r="B16556" s="4" t="inlineStr">
        <is>
          <t>GS GASEKE / TSS</t>
        </is>
      </c>
      <c r="C16556" s="4" t="inlineStr">
        <is>
          <t>P6</t>
        </is>
      </c>
      <c r="D16556" s="5" t="n">
        <v>98</v>
      </c>
      <c r="E16556" s="5" t="n">
        <v>2</v>
      </c>
      <c r="F16556" s="5" t="n">
        <v>0</v>
      </c>
      <c r="G16556" s="5">
        <f>E16556-F16556</f>
        <v/>
      </c>
      <c r="H16556" s="5">
        <f>'Notes'!$B$4</f>
        <v/>
      </c>
      <c r="I16556" s="5">
        <f>ROUNDUP(D16556/H16556,0)</f>
        <v/>
      </c>
      <c r="J16556" s="6">
        <f>G16556-I16556</f>
        <v/>
      </c>
      <c r="K16556" s="4">
        <f>IF(J16556&lt;0,"Deficit",IF(J16556=0,"Exact fit","Surplus"))</f>
        <v/>
      </c>
    </row>
    <row r="16557">
      <c r="A16557" s="4" t="n">
        <v>441507</v>
      </c>
      <c r="B16557" s="4" t="inlineStr">
        <is>
          <t>GS RUSEKERA</t>
        </is>
      </c>
      <c r="C16557" s="4" t="inlineStr">
        <is>
          <t>P1</t>
        </is>
      </c>
      <c r="D16557" s="5" t="n">
        <v>246</v>
      </c>
      <c r="E16557" s="5" t="n">
        <v>6</v>
      </c>
      <c r="F16557" s="5" t="n">
        <v>1</v>
      </c>
      <c r="G16557" s="5">
        <f>E16557-F16557</f>
        <v/>
      </c>
      <c r="H16557" s="5">
        <f>'Notes'!$B$4</f>
        <v/>
      </c>
      <c r="I16557" s="5">
        <f>ROUNDUP(D16557/H16557,0)</f>
        <v/>
      </c>
      <c r="J16557" s="6">
        <f>G16557-I16557</f>
        <v/>
      </c>
      <c r="K16557" s="4">
        <f>IF(J16557&lt;0,"Deficit",IF(J16557=0,"Exact fit","Surplus"))</f>
        <v/>
      </c>
    </row>
    <row r="16558">
      <c r="A16558" s="4" t="n">
        <v>441507</v>
      </c>
      <c r="B16558" s="4" t="inlineStr">
        <is>
          <t>GS RUSEKERA</t>
        </is>
      </c>
      <c r="C16558" s="4" t="inlineStr">
        <is>
          <t>P2</t>
        </is>
      </c>
      <c r="D16558" s="5" t="n">
        <v>213</v>
      </c>
      <c r="E16558" s="5" t="n">
        <v>4</v>
      </c>
      <c r="F16558" s="5" t="n">
        <v>0</v>
      </c>
      <c r="G16558" s="5">
        <f>E16558-F16558</f>
        <v/>
      </c>
      <c r="H16558" s="5">
        <f>'Notes'!$B$4</f>
        <v/>
      </c>
      <c r="I16558" s="5">
        <f>ROUNDUP(D16558/H16558,0)</f>
        <v/>
      </c>
      <c r="J16558" s="6">
        <f>G16558-I16558</f>
        <v/>
      </c>
      <c r="K16558" s="4">
        <f>IF(J16558&lt;0,"Deficit",IF(J16558=0,"Exact fit","Surplus"))</f>
        <v/>
      </c>
    </row>
    <row r="16559">
      <c r="A16559" s="4" t="n">
        <v>441507</v>
      </c>
      <c r="B16559" s="4" t="inlineStr">
        <is>
          <t>GS RUSEKERA</t>
        </is>
      </c>
      <c r="C16559" s="4" t="inlineStr">
        <is>
          <t>P3</t>
        </is>
      </c>
      <c r="D16559" s="5" t="n">
        <v>191</v>
      </c>
      <c r="E16559" s="5" t="n">
        <v>4</v>
      </c>
      <c r="F16559" s="5" t="n">
        <v>1</v>
      </c>
      <c r="G16559" s="5">
        <f>E16559-F16559</f>
        <v/>
      </c>
      <c r="H16559" s="5">
        <f>'Notes'!$B$4</f>
        <v/>
      </c>
      <c r="I16559" s="5">
        <f>ROUNDUP(D16559/H16559,0)</f>
        <v/>
      </c>
      <c r="J16559" s="6">
        <f>G16559-I16559</f>
        <v/>
      </c>
      <c r="K16559" s="4">
        <f>IF(J16559&lt;0,"Deficit",IF(J16559=0,"Exact fit","Surplus"))</f>
        <v/>
      </c>
    </row>
    <row r="16560">
      <c r="A16560" s="4" t="n">
        <v>441507</v>
      </c>
      <c r="B16560" s="4" t="inlineStr">
        <is>
          <t>GS RUSEKERA</t>
        </is>
      </c>
      <c r="C16560" s="4" t="inlineStr">
        <is>
          <t>P4</t>
        </is>
      </c>
      <c r="D16560" s="5" t="n">
        <v>161</v>
      </c>
      <c r="E16560" s="5" t="n">
        <v>3</v>
      </c>
      <c r="F16560" s="5" t="n">
        <v>1</v>
      </c>
      <c r="G16560" s="5">
        <f>E16560-F16560</f>
        <v/>
      </c>
      <c r="H16560" s="5">
        <f>'Notes'!$B$4</f>
        <v/>
      </c>
      <c r="I16560" s="5">
        <f>ROUNDUP(D16560/H16560,0)</f>
        <v/>
      </c>
      <c r="J16560" s="6">
        <f>G16560-I16560</f>
        <v/>
      </c>
      <c r="K16560" s="4">
        <f>IF(J16560&lt;0,"Deficit",IF(J16560=0,"Exact fit","Surplus"))</f>
        <v/>
      </c>
    </row>
    <row r="16561">
      <c r="A16561" s="4" t="n">
        <v>441507</v>
      </c>
      <c r="B16561" s="4" t="inlineStr">
        <is>
          <t>GS RUSEKERA</t>
        </is>
      </c>
      <c r="C16561" s="4" t="inlineStr">
        <is>
          <t>P5</t>
        </is>
      </c>
      <c r="D16561" s="5" t="n">
        <v>105</v>
      </c>
      <c r="E16561" s="5" t="n">
        <v>2</v>
      </c>
      <c r="F16561" s="5" t="n">
        <v>0</v>
      </c>
      <c r="G16561" s="5">
        <f>E16561-F16561</f>
        <v/>
      </c>
      <c r="H16561" s="5">
        <f>'Notes'!$B$4</f>
        <v/>
      </c>
      <c r="I16561" s="5">
        <f>ROUNDUP(D16561/H16561,0)</f>
        <v/>
      </c>
      <c r="J16561" s="6">
        <f>G16561-I16561</f>
        <v/>
      </c>
      <c r="K16561" s="4">
        <f>IF(J16561&lt;0,"Deficit",IF(J16561=0,"Exact fit","Surplus"))</f>
        <v/>
      </c>
    </row>
    <row r="16562">
      <c r="A16562" s="4" t="n">
        <v>441507</v>
      </c>
      <c r="B16562" s="4" t="inlineStr">
        <is>
          <t>GS RUSEKERA</t>
        </is>
      </c>
      <c r="C16562" s="4" t="inlineStr">
        <is>
          <t>P6</t>
        </is>
      </c>
      <c r="D16562" s="5" t="n">
        <v>79</v>
      </c>
      <c r="E16562" s="5" t="n">
        <v>2</v>
      </c>
      <c r="F16562" s="5" t="n">
        <v>0</v>
      </c>
      <c r="G16562" s="5">
        <f>E16562-F16562</f>
        <v/>
      </c>
      <c r="H16562" s="5">
        <f>'Notes'!$B$4</f>
        <v/>
      </c>
      <c r="I16562" s="5">
        <f>ROUNDUP(D16562/H16562,0)</f>
        <v/>
      </c>
      <c r="J16562" s="6">
        <f>G16562-I16562</f>
        <v/>
      </c>
      <c r="K16562" s="4">
        <f>IF(J16562&lt;0,"Deficit",IF(J16562=0,"Exact fit","Surplus"))</f>
        <v/>
      </c>
    </row>
    <row r="16563">
      <c r="A16563" s="4" t="n">
        <v>441508</v>
      </c>
      <c r="B16563" s="4" t="inlineStr">
        <is>
          <t>RUHUNDE</t>
        </is>
      </c>
      <c r="C16563" s="4" t="inlineStr">
        <is>
          <t>P1</t>
        </is>
      </c>
      <c r="D16563" s="5" t="n">
        <v>88</v>
      </c>
      <c r="E16563" s="5" t="n">
        <v>2</v>
      </c>
      <c r="F16563" s="5" t="n">
        <v>0</v>
      </c>
      <c r="G16563" s="5">
        <f>E16563-F16563</f>
        <v/>
      </c>
      <c r="H16563" s="5">
        <f>'Notes'!$B$4</f>
        <v/>
      </c>
      <c r="I16563" s="5">
        <f>ROUNDUP(D16563/H16563,0)</f>
        <v/>
      </c>
      <c r="J16563" s="6">
        <f>G16563-I16563</f>
        <v/>
      </c>
      <c r="K16563" s="4">
        <f>IF(J16563&lt;0,"Deficit",IF(J16563=0,"Exact fit","Surplus"))</f>
        <v/>
      </c>
    </row>
    <row r="16564">
      <c r="A16564" s="4" t="n">
        <v>441508</v>
      </c>
      <c r="B16564" s="4" t="inlineStr">
        <is>
          <t>RUHUNDE</t>
        </is>
      </c>
      <c r="C16564" s="4" t="inlineStr">
        <is>
          <t>P2</t>
        </is>
      </c>
      <c r="D16564" s="5" t="n">
        <v>112</v>
      </c>
      <c r="E16564" s="5" t="n">
        <v>3</v>
      </c>
      <c r="F16564" s="5" t="n">
        <v>0</v>
      </c>
      <c r="G16564" s="5">
        <f>E16564-F16564</f>
        <v/>
      </c>
      <c r="H16564" s="5">
        <f>'Notes'!$B$4</f>
        <v/>
      </c>
      <c r="I16564" s="5">
        <f>ROUNDUP(D16564/H16564,0)</f>
        <v/>
      </c>
      <c r="J16564" s="6">
        <f>G16564-I16564</f>
        <v/>
      </c>
      <c r="K16564" s="4">
        <f>IF(J16564&lt;0,"Deficit",IF(J16564=0,"Exact fit","Surplus"))</f>
        <v/>
      </c>
    </row>
    <row r="16565">
      <c r="A16565" s="4" t="n">
        <v>441508</v>
      </c>
      <c r="B16565" s="4" t="inlineStr">
        <is>
          <t>RUHUNDE</t>
        </is>
      </c>
      <c r="C16565" s="4" t="inlineStr">
        <is>
          <t>P3</t>
        </is>
      </c>
      <c r="D16565" s="5" t="n">
        <v>134</v>
      </c>
      <c r="E16565" s="5" t="n">
        <v>4</v>
      </c>
      <c r="F16565" s="5" t="n">
        <v>1</v>
      </c>
      <c r="G16565" s="5">
        <f>E16565-F16565</f>
        <v/>
      </c>
      <c r="H16565" s="5">
        <f>'Notes'!$B$4</f>
        <v/>
      </c>
      <c r="I16565" s="5">
        <f>ROUNDUP(D16565/H16565,0)</f>
        <v/>
      </c>
      <c r="J16565" s="6">
        <f>G16565-I16565</f>
        <v/>
      </c>
      <c r="K16565" s="4">
        <f>IF(J16565&lt;0,"Deficit",IF(J16565=0,"Exact fit","Surplus"))</f>
        <v/>
      </c>
    </row>
    <row r="16566">
      <c r="A16566" s="4" t="n">
        <v>441508</v>
      </c>
      <c r="B16566" s="4" t="inlineStr">
        <is>
          <t>RUHUNDE</t>
        </is>
      </c>
      <c r="C16566" s="4" t="inlineStr">
        <is>
          <t>P4</t>
        </is>
      </c>
      <c r="D16566" s="5" t="n">
        <v>123</v>
      </c>
      <c r="E16566" s="5" t="n">
        <v>3</v>
      </c>
      <c r="F16566" s="5" t="n">
        <v>0</v>
      </c>
      <c r="G16566" s="5">
        <f>E16566-F16566</f>
        <v/>
      </c>
      <c r="H16566" s="5">
        <f>'Notes'!$B$4</f>
        <v/>
      </c>
      <c r="I16566" s="5">
        <f>ROUNDUP(D16566/H16566,0)</f>
        <v/>
      </c>
      <c r="J16566" s="6">
        <f>G16566-I16566</f>
        <v/>
      </c>
      <c r="K16566" s="4">
        <f>IF(J16566&lt;0,"Deficit",IF(J16566=0,"Exact fit","Surplus"))</f>
        <v/>
      </c>
    </row>
    <row r="16567">
      <c r="A16567" s="4" t="n">
        <v>441508</v>
      </c>
      <c r="B16567" s="4" t="inlineStr">
        <is>
          <t>RUHUNDE</t>
        </is>
      </c>
      <c r="C16567" s="4" t="inlineStr">
        <is>
          <t>P5</t>
        </is>
      </c>
      <c r="D16567" s="5" t="n">
        <v>90</v>
      </c>
      <c r="E16567" s="5" t="n">
        <v>2</v>
      </c>
      <c r="F16567" s="5" t="n">
        <v>0</v>
      </c>
      <c r="G16567" s="5">
        <f>E16567-F16567</f>
        <v/>
      </c>
      <c r="H16567" s="5">
        <f>'Notes'!$B$4</f>
        <v/>
      </c>
      <c r="I16567" s="5">
        <f>ROUNDUP(D16567/H16567,0)</f>
        <v/>
      </c>
      <c r="J16567" s="6">
        <f>G16567-I16567</f>
        <v/>
      </c>
      <c r="K16567" s="4">
        <f>IF(J16567&lt;0,"Deficit",IF(J16567=0,"Exact fit","Surplus"))</f>
        <v/>
      </c>
    </row>
    <row r="16568">
      <c r="A16568" s="4" t="n">
        <v>441508</v>
      </c>
      <c r="B16568" s="4" t="inlineStr">
        <is>
          <t>RUHUNDE</t>
        </is>
      </c>
      <c r="C16568" s="4" t="inlineStr">
        <is>
          <t>P6</t>
        </is>
      </c>
      <c r="D16568" s="5" t="n">
        <v>57</v>
      </c>
      <c r="E16568" s="5" t="n">
        <v>2</v>
      </c>
      <c r="F16568" s="5" t="n">
        <v>0</v>
      </c>
      <c r="G16568" s="5">
        <f>E16568-F16568</f>
        <v/>
      </c>
      <c r="H16568" s="5">
        <f>'Notes'!$B$4</f>
        <v/>
      </c>
      <c r="I16568" s="5">
        <f>ROUNDUP(D16568/H16568,0)</f>
        <v/>
      </c>
      <c r="J16568" s="6">
        <f>G16568-I16568</f>
        <v/>
      </c>
      <c r="K16568" s="4">
        <f>IF(J16568&lt;0,"Deficit",IF(J16568=0,"Exact fit","Surplus"))</f>
        <v/>
      </c>
    </row>
    <row r="16569">
      <c r="A16569" s="4" t="n">
        <v>441544</v>
      </c>
      <c r="B16569" s="4" t="inlineStr">
        <is>
          <t>EP GATARE</t>
        </is>
      </c>
      <c r="C16569" s="4" t="inlineStr">
        <is>
          <t>P1</t>
        </is>
      </c>
      <c r="D16569" s="5" t="n">
        <v>86</v>
      </c>
      <c r="E16569" s="5" t="n">
        <v>2</v>
      </c>
      <c r="F16569" s="5" t="n">
        <v>1</v>
      </c>
      <c r="G16569" s="5">
        <f>E16569-F16569</f>
        <v/>
      </c>
      <c r="H16569" s="5">
        <f>'Notes'!$B$4</f>
        <v/>
      </c>
      <c r="I16569" s="5">
        <f>ROUNDUP(D16569/H16569,0)</f>
        <v/>
      </c>
      <c r="J16569" s="6">
        <f>G16569-I16569</f>
        <v/>
      </c>
      <c r="K16569" s="4">
        <f>IF(J16569&lt;0,"Deficit",IF(J16569=0,"Exact fit","Surplus"))</f>
        <v/>
      </c>
    </row>
    <row r="16570">
      <c r="A16570" s="4" t="n">
        <v>441544</v>
      </c>
      <c r="B16570" s="4" t="inlineStr">
        <is>
          <t>EP GATARE</t>
        </is>
      </c>
      <c r="C16570" s="4" t="inlineStr">
        <is>
          <t>P2</t>
        </is>
      </c>
      <c r="D16570" s="5" t="n">
        <v>117</v>
      </c>
      <c r="E16570" s="5" t="n">
        <v>2</v>
      </c>
      <c r="F16570" s="5" t="n">
        <v>1</v>
      </c>
      <c r="G16570" s="5">
        <f>E16570-F16570</f>
        <v/>
      </c>
      <c r="H16570" s="5">
        <f>'Notes'!$B$4</f>
        <v/>
      </c>
      <c r="I16570" s="5">
        <f>ROUNDUP(D16570/H16570,0)</f>
        <v/>
      </c>
      <c r="J16570" s="6">
        <f>G16570-I16570</f>
        <v/>
      </c>
      <c r="K16570" s="4">
        <f>IF(J16570&lt;0,"Deficit",IF(J16570=0,"Exact fit","Surplus"))</f>
        <v/>
      </c>
    </row>
    <row r="16571">
      <c r="A16571" s="4" t="n">
        <v>441544</v>
      </c>
      <c r="B16571" s="4" t="inlineStr">
        <is>
          <t>EP GATARE</t>
        </is>
      </c>
      <c r="C16571" s="4" t="inlineStr">
        <is>
          <t>P3</t>
        </is>
      </c>
      <c r="D16571" s="5" t="n">
        <v>67</v>
      </c>
      <c r="E16571" s="5" t="n">
        <v>2</v>
      </c>
      <c r="F16571" s="5" t="n">
        <v>1</v>
      </c>
      <c r="G16571" s="5">
        <f>E16571-F16571</f>
        <v/>
      </c>
      <c r="H16571" s="5">
        <f>'Notes'!$B$4</f>
        <v/>
      </c>
      <c r="I16571" s="5">
        <f>ROUNDUP(D16571/H16571,0)</f>
        <v/>
      </c>
      <c r="J16571" s="6">
        <f>G16571-I16571</f>
        <v/>
      </c>
      <c r="K16571" s="4">
        <f>IF(J16571&lt;0,"Deficit",IF(J16571=0,"Exact fit","Surplus"))</f>
        <v/>
      </c>
    </row>
    <row r="16572">
      <c r="A16572" s="4" t="n">
        <v>441544</v>
      </c>
      <c r="B16572" s="4" t="inlineStr">
        <is>
          <t>EP GATARE</t>
        </is>
      </c>
      <c r="C16572" s="4" t="inlineStr">
        <is>
          <t>P4</t>
        </is>
      </c>
      <c r="D16572" s="5" t="n">
        <v>59</v>
      </c>
      <c r="E16572" s="5" t="n">
        <v>2</v>
      </c>
      <c r="F16572" s="5" t="n">
        <v>1</v>
      </c>
      <c r="G16572" s="5">
        <f>E16572-F16572</f>
        <v/>
      </c>
      <c r="H16572" s="5">
        <f>'Notes'!$B$4</f>
        <v/>
      </c>
      <c r="I16572" s="5">
        <f>ROUNDUP(D16572/H16572,0)</f>
        <v/>
      </c>
      <c r="J16572" s="6">
        <f>G16572-I16572</f>
        <v/>
      </c>
      <c r="K16572" s="4">
        <f>IF(J16572&lt;0,"Deficit",IF(J16572=0,"Exact fit","Surplus"))</f>
        <v/>
      </c>
    </row>
    <row r="16573">
      <c r="A16573" s="4" t="n">
        <v>441544</v>
      </c>
      <c r="B16573" s="4" t="inlineStr">
        <is>
          <t>EP GATARE</t>
        </is>
      </c>
      <c r="C16573" s="4" t="inlineStr">
        <is>
          <t>P5</t>
        </is>
      </c>
      <c r="D16573" s="5" t="n">
        <v>57</v>
      </c>
      <c r="E16573" s="5" t="n">
        <v>1</v>
      </c>
      <c r="F16573" s="5" t="n">
        <v>0</v>
      </c>
      <c r="G16573" s="5">
        <f>E16573-F16573</f>
        <v/>
      </c>
      <c r="H16573" s="5">
        <f>'Notes'!$B$4</f>
        <v/>
      </c>
      <c r="I16573" s="5">
        <f>ROUNDUP(D16573/H16573,0)</f>
        <v/>
      </c>
      <c r="J16573" s="6">
        <f>G16573-I16573</f>
        <v/>
      </c>
      <c r="K16573" s="4">
        <f>IF(J16573&lt;0,"Deficit",IF(J16573=0,"Exact fit","Surplus"))</f>
        <v/>
      </c>
    </row>
    <row r="16574">
      <c r="A16574" s="4" t="n">
        <v>441544</v>
      </c>
      <c r="B16574" s="4" t="inlineStr">
        <is>
          <t>EP GATARE</t>
        </is>
      </c>
      <c r="C16574" s="4" t="inlineStr">
        <is>
          <t>P6</t>
        </is>
      </c>
      <c r="D16574" s="5" t="n">
        <v>45</v>
      </c>
      <c r="E16574" s="5" t="n">
        <v>1</v>
      </c>
      <c r="F16574" s="5" t="n">
        <v>0</v>
      </c>
      <c r="G16574" s="5">
        <f>E16574-F16574</f>
        <v/>
      </c>
      <c r="H16574" s="5">
        <f>'Notes'!$B$4</f>
        <v/>
      </c>
      <c r="I16574" s="5">
        <f>ROUNDUP(D16574/H16574,0)</f>
        <v/>
      </c>
      <c r="J16574" s="6">
        <f>G16574-I16574</f>
        <v/>
      </c>
      <c r="K16574" s="4">
        <f>IF(J16574&lt;0,"Deficit",IF(J16574=0,"Exact fit","Surplus"))</f>
        <v/>
      </c>
    </row>
    <row r="16575">
      <c r="A16575" s="4" t="n">
        <v>441601</v>
      </c>
      <c r="B16575" s="4" t="inlineStr">
        <is>
          <t>EP Munanira</t>
        </is>
      </c>
      <c r="C16575" s="4" t="inlineStr">
        <is>
          <t>P1</t>
        </is>
      </c>
      <c r="D16575" s="5" t="n">
        <v>146</v>
      </c>
      <c r="E16575" s="5" t="n">
        <v>4</v>
      </c>
      <c r="F16575" s="5" t="n">
        <v>2</v>
      </c>
      <c r="G16575" s="5">
        <f>E16575-F16575</f>
        <v/>
      </c>
      <c r="H16575" s="5">
        <f>'Notes'!$B$4</f>
        <v/>
      </c>
      <c r="I16575" s="5">
        <f>ROUNDUP(D16575/H16575,0)</f>
        <v/>
      </c>
      <c r="J16575" s="6">
        <f>G16575-I16575</f>
        <v/>
      </c>
      <c r="K16575" s="4">
        <f>IF(J16575&lt;0,"Deficit",IF(J16575=0,"Exact fit","Surplus"))</f>
        <v/>
      </c>
    </row>
    <row r="16576">
      <c r="A16576" s="4" t="n">
        <v>441601</v>
      </c>
      <c r="B16576" s="4" t="inlineStr">
        <is>
          <t>EP Munanira</t>
        </is>
      </c>
      <c r="C16576" s="4" t="inlineStr">
        <is>
          <t>P2</t>
        </is>
      </c>
      <c r="D16576" s="5" t="n">
        <v>125</v>
      </c>
      <c r="E16576" s="5" t="n">
        <v>4</v>
      </c>
      <c r="F16576" s="5" t="n">
        <v>2</v>
      </c>
      <c r="G16576" s="5">
        <f>E16576-F16576</f>
        <v/>
      </c>
      <c r="H16576" s="5">
        <f>'Notes'!$B$4</f>
        <v/>
      </c>
      <c r="I16576" s="5">
        <f>ROUNDUP(D16576/H16576,0)</f>
        <v/>
      </c>
      <c r="J16576" s="6">
        <f>G16576-I16576</f>
        <v/>
      </c>
      <c r="K16576" s="4">
        <f>IF(J16576&lt;0,"Deficit",IF(J16576=0,"Exact fit","Surplus"))</f>
        <v/>
      </c>
    </row>
    <row r="16577">
      <c r="A16577" s="4" t="n">
        <v>441601</v>
      </c>
      <c r="B16577" s="4" t="inlineStr">
        <is>
          <t>EP Munanira</t>
        </is>
      </c>
      <c r="C16577" s="4" t="inlineStr">
        <is>
          <t>P3</t>
        </is>
      </c>
      <c r="D16577" s="5" t="n">
        <v>134</v>
      </c>
      <c r="E16577" s="5" t="n">
        <v>4</v>
      </c>
      <c r="F16577" s="5" t="n">
        <v>2</v>
      </c>
      <c r="G16577" s="5">
        <f>E16577-F16577</f>
        <v/>
      </c>
      <c r="H16577" s="5">
        <f>'Notes'!$B$4</f>
        <v/>
      </c>
      <c r="I16577" s="5">
        <f>ROUNDUP(D16577/H16577,0)</f>
        <v/>
      </c>
      <c r="J16577" s="6">
        <f>G16577-I16577</f>
        <v/>
      </c>
      <c r="K16577" s="4">
        <f>IF(J16577&lt;0,"Deficit",IF(J16577=0,"Exact fit","Surplus"))</f>
        <v/>
      </c>
    </row>
    <row r="16578">
      <c r="A16578" s="4" t="n">
        <v>441601</v>
      </c>
      <c r="B16578" s="4" t="inlineStr">
        <is>
          <t>EP Munanira</t>
        </is>
      </c>
      <c r="C16578" s="4" t="inlineStr">
        <is>
          <t>P4</t>
        </is>
      </c>
      <c r="D16578" s="5" t="n">
        <v>126</v>
      </c>
      <c r="E16578" s="5" t="n">
        <v>3</v>
      </c>
      <c r="F16578" s="5" t="n">
        <v>0</v>
      </c>
      <c r="G16578" s="5">
        <f>E16578-F16578</f>
        <v/>
      </c>
      <c r="H16578" s="5">
        <f>'Notes'!$B$4</f>
        <v/>
      </c>
      <c r="I16578" s="5">
        <f>ROUNDUP(D16578/H16578,0)</f>
        <v/>
      </c>
      <c r="J16578" s="6">
        <f>G16578-I16578</f>
        <v/>
      </c>
      <c r="K16578" s="4">
        <f>IF(J16578&lt;0,"Deficit",IF(J16578=0,"Exact fit","Surplus"))</f>
        <v/>
      </c>
    </row>
    <row r="16579">
      <c r="A16579" s="4" t="n">
        <v>441601</v>
      </c>
      <c r="B16579" s="4" t="inlineStr">
        <is>
          <t>EP Munanira</t>
        </is>
      </c>
      <c r="C16579" s="4" t="inlineStr">
        <is>
          <t>P5</t>
        </is>
      </c>
      <c r="D16579" s="5" t="n">
        <v>105</v>
      </c>
      <c r="E16579" s="5" t="n">
        <v>3</v>
      </c>
      <c r="F16579" s="5" t="n">
        <v>0</v>
      </c>
      <c r="G16579" s="5">
        <f>E16579-F16579</f>
        <v/>
      </c>
      <c r="H16579" s="5">
        <f>'Notes'!$B$4</f>
        <v/>
      </c>
      <c r="I16579" s="5">
        <f>ROUNDUP(D16579/H16579,0)</f>
        <v/>
      </c>
      <c r="J16579" s="6">
        <f>G16579-I16579</f>
        <v/>
      </c>
      <c r="K16579" s="4">
        <f>IF(J16579&lt;0,"Deficit",IF(J16579=0,"Exact fit","Surplus"))</f>
        <v/>
      </c>
    </row>
    <row r="16580">
      <c r="A16580" s="4" t="n">
        <v>441601</v>
      </c>
      <c r="B16580" s="4" t="inlineStr">
        <is>
          <t>EP Munanira</t>
        </is>
      </c>
      <c r="C16580" s="4" t="inlineStr">
        <is>
          <t>P6</t>
        </is>
      </c>
      <c r="D16580" s="5" t="n">
        <v>72</v>
      </c>
      <c r="E16580" s="5" t="n">
        <v>2</v>
      </c>
      <c r="F16580" s="5" t="n">
        <v>0</v>
      </c>
      <c r="G16580" s="5">
        <f>E16580-F16580</f>
        <v/>
      </c>
      <c r="H16580" s="5">
        <f>'Notes'!$B$4</f>
        <v/>
      </c>
      <c r="I16580" s="5">
        <f>ROUNDUP(D16580/H16580,0)</f>
        <v/>
      </c>
      <c r="J16580" s="6">
        <f>G16580-I16580</f>
        <v/>
      </c>
      <c r="K16580" s="4">
        <f>IF(J16580&lt;0,"Deficit",IF(J16580=0,"Exact fit","Surplus"))</f>
        <v/>
      </c>
    </row>
    <row r="16581">
      <c r="A16581" s="4" t="n">
        <v>441602</v>
      </c>
      <c r="B16581" s="4" t="inlineStr">
        <is>
          <t>BISAYU</t>
        </is>
      </c>
      <c r="C16581" s="4" t="inlineStr">
        <is>
          <t>P1</t>
        </is>
      </c>
      <c r="D16581" s="5" t="n">
        <v>147</v>
      </c>
      <c r="E16581" s="5" t="n">
        <v>4</v>
      </c>
      <c r="F16581" s="5" t="n">
        <v>2</v>
      </c>
      <c r="G16581" s="5">
        <f>E16581-F16581</f>
        <v/>
      </c>
      <c r="H16581" s="5">
        <f>'Notes'!$B$4</f>
        <v/>
      </c>
      <c r="I16581" s="5">
        <f>ROUNDUP(D16581/H16581,0)</f>
        <v/>
      </c>
      <c r="J16581" s="6">
        <f>G16581-I16581</f>
        <v/>
      </c>
      <c r="K16581" s="4">
        <f>IF(J16581&lt;0,"Deficit",IF(J16581=0,"Exact fit","Surplus"))</f>
        <v/>
      </c>
    </row>
    <row r="16582">
      <c r="A16582" s="4" t="n">
        <v>441602</v>
      </c>
      <c r="B16582" s="4" t="inlineStr">
        <is>
          <t>BISAYU</t>
        </is>
      </c>
      <c r="C16582" s="4" t="inlineStr">
        <is>
          <t>P2</t>
        </is>
      </c>
      <c r="D16582" s="5" t="n">
        <v>145</v>
      </c>
      <c r="E16582" s="5" t="n">
        <v>4</v>
      </c>
      <c r="F16582" s="5" t="n">
        <v>2</v>
      </c>
      <c r="G16582" s="5">
        <f>E16582-F16582</f>
        <v/>
      </c>
      <c r="H16582" s="5">
        <f>'Notes'!$B$4</f>
        <v/>
      </c>
      <c r="I16582" s="5">
        <f>ROUNDUP(D16582/H16582,0)</f>
        <v/>
      </c>
      <c r="J16582" s="6">
        <f>G16582-I16582</f>
        <v/>
      </c>
      <c r="K16582" s="4">
        <f>IF(J16582&lt;0,"Deficit",IF(J16582=0,"Exact fit","Surplus"))</f>
        <v/>
      </c>
    </row>
    <row r="16583">
      <c r="A16583" s="4" t="n">
        <v>441602</v>
      </c>
      <c r="B16583" s="4" t="inlineStr">
        <is>
          <t>BISAYU</t>
        </is>
      </c>
      <c r="C16583" s="4" t="inlineStr">
        <is>
          <t>P3</t>
        </is>
      </c>
      <c r="D16583" s="5" t="n">
        <v>165</v>
      </c>
      <c r="E16583" s="5" t="n">
        <v>6</v>
      </c>
      <c r="F16583" s="5" t="n">
        <v>3</v>
      </c>
      <c r="G16583" s="5">
        <f>E16583-F16583</f>
        <v/>
      </c>
      <c r="H16583" s="5">
        <f>'Notes'!$B$4</f>
        <v/>
      </c>
      <c r="I16583" s="5">
        <f>ROUNDUP(D16583/H16583,0)</f>
        <v/>
      </c>
      <c r="J16583" s="6">
        <f>G16583-I16583</f>
        <v/>
      </c>
      <c r="K16583" s="4">
        <f>IF(J16583&lt;0,"Deficit",IF(J16583=0,"Exact fit","Surplus"))</f>
        <v/>
      </c>
    </row>
    <row r="16584">
      <c r="A16584" s="4" t="n">
        <v>441602</v>
      </c>
      <c r="B16584" s="4" t="inlineStr">
        <is>
          <t>BISAYU</t>
        </is>
      </c>
      <c r="C16584" s="4" t="inlineStr">
        <is>
          <t>P4</t>
        </is>
      </c>
      <c r="D16584" s="5" t="n">
        <v>172</v>
      </c>
      <c r="E16584" s="5" t="n">
        <v>4</v>
      </c>
      <c r="F16584" s="5" t="n">
        <v>0</v>
      </c>
      <c r="G16584" s="5">
        <f>E16584-F16584</f>
        <v/>
      </c>
      <c r="H16584" s="5">
        <f>'Notes'!$B$4</f>
        <v/>
      </c>
      <c r="I16584" s="5">
        <f>ROUNDUP(D16584/H16584,0)</f>
        <v/>
      </c>
      <c r="J16584" s="6">
        <f>G16584-I16584</f>
        <v/>
      </c>
      <c r="K16584" s="4">
        <f>IF(J16584&lt;0,"Deficit",IF(J16584=0,"Exact fit","Surplus"))</f>
        <v/>
      </c>
    </row>
    <row r="16585">
      <c r="A16585" s="4" t="n">
        <v>441602</v>
      </c>
      <c r="B16585" s="4" t="inlineStr">
        <is>
          <t>BISAYU</t>
        </is>
      </c>
      <c r="C16585" s="4" t="inlineStr">
        <is>
          <t>P5</t>
        </is>
      </c>
      <c r="D16585" s="5" t="n">
        <v>107</v>
      </c>
      <c r="E16585" s="5" t="n">
        <v>2</v>
      </c>
      <c r="F16585" s="5" t="n">
        <v>0</v>
      </c>
      <c r="G16585" s="5">
        <f>E16585-F16585</f>
        <v/>
      </c>
      <c r="H16585" s="5">
        <f>'Notes'!$B$4</f>
        <v/>
      </c>
      <c r="I16585" s="5">
        <f>ROUNDUP(D16585/H16585,0)</f>
        <v/>
      </c>
      <c r="J16585" s="6">
        <f>G16585-I16585</f>
        <v/>
      </c>
      <c r="K16585" s="4">
        <f>IF(J16585&lt;0,"Deficit",IF(J16585=0,"Exact fit","Surplus"))</f>
        <v/>
      </c>
    </row>
    <row r="16586">
      <c r="A16586" s="4" t="n">
        <v>441602</v>
      </c>
      <c r="B16586" s="4" t="inlineStr">
        <is>
          <t>BISAYU</t>
        </is>
      </c>
      <c r="C16586" s="4" t="inlineStr">
        <is>
          <t>P6</t>
        </is>
      </c>
      <c r="D16586" s="5" t="n">
        <v>80</v>
      </c>
      <c r="E16586" s="5" t="n">
        <v>2</v>
      </c>
      <c r="F16586" s="5" t="n">
        <v>0</v>
      </c>
      <c r="G16586" s="5">
        <f>E16586-F16586</f>
        <v/>
      </c>
      <c r="H16586" s="5">
        <f>'Notes'!$B$4</f>
        <v/>
      </c>
      <c r="I16586" s="5">
        <f>ROUNDUP(D16586/H16586,0)</f>
        <v/>
      </c>
      <c r="J16586" s="6">
        <f>G16586-I16586</f>
        <v/>
      </c>
      <c r="K16586" s="4">
        <f>IF(J16586&lt;0,"Deficit",IF(J16586=0,"Exact fit","Surplus"))</f>
        <v/>
      </c>
    </row>
    <row r="16587">
      <c r="A16587" s="4" t="n">
        <v>441604</v>
      </c>
      <c r="B16587" s="4" t="inlineStr">
        <is>
          <t>GS NDAGO</t>
        </is>
      </c>
      <c r="C16587" s="4" t="inlineStr">
        <is>
          <t>P1</t>
        </is>
      </c>
      <c r="D16587" s="5" t="n">
        <v>192</v>
      </c>
      <c r="E16587" s="5" t="n">
        <v>6</v>
      </c>
      <c r="F16587" s="5" t="n">
        <v>3</v>
      </c>
      <c r="G16587" s="5">
        <f>E16587-F16587</f>
        <v/>
      </c>
      <c r="H16587" s="5">
        <f>'Notes'!$B$4</f>
        <v/>
      </c>
      <c r="I16587" s="5">
        <f>ROUNDUP(D16587/H16587,0)</f>
        <v/>
      </c>
      <c r="J16587" s="6">
        <f>G16587-I16587</f>
        <v/>
      </c>
      <c r="K16587" s="4">
        <f>IF(J16587&lt;0,"Deficit",IF(J16587=0,"Exact fit","Surplus"))</f>
        <v/>
      </c>
    </row>
    <row r="16588">
      <c r="A16588" s="4" t="n">
        <v>441604</v>
      </c>
      <c r="B16588" s="4" t="inlineStr">
        <is>
          <t>GS NDAGO</t>
        </is>
      </c>
      <c r="C16588" s="4" t="inlineStr">
        <is>
          <t>P2</t>
        </is>
      </c>
      <c r="D16588" s="5" t="n">
        <v>150</v>
      </c>
      <c r="E16588" s="5" t="n">
        <v>6</v>
      </c>
      <c r="F16588" s="5" t="n">
        <v>3</v>
      </c>
      <c r="G16588" s="5">
        <f>E16588-F16588</f>
        <v/>
      </c>
      <c r="H16588" s="5">
        <f>'Notes'!$B$4</f>
        <v/>
      </c>
      <c r="I16588" s="5">
        <f>ROUNDUP(D16588/H16588,0)</f>
        <v/>
      </c>
      <c r="J16588" s="6">
        <f>G16588-I16588</f>
        <v/>
      </c>
      <c r="K16588" s="4">
        <f>IF(J16588&lt;0,"Deficit",IF(J16588=0,"Exact fit","Surplus"))</f>
        <v/>
      </c>
    </row>
    <row r="16589">
      <c r="A16589" s="4" t="n">
        <v>441604</v>
      </c>
      <c r="B16589" s="4" t="inlineStr">
        <is>
          <t>GS NDAGO</t>
        </is>
      </c>
      <c r="C16589" s="4" t="inlineStr">
        <is>
          <t>P3</t>
        </is>
      </c>
      <c r="D16589" s="5" t="n">
        <v>136</v>
      </c>
      <c r="E16589" s="5" t="n">
        <v>4</v>
      </c>
      <c r="F16589" s="5" t="n">
        <v>2</v>
      </c>
      <c r="G16589" s="5">
        <f>E16589-F16589</f>
        <v/>
      </c>
      <c r="H16589" s="5">
        <f>'Notes'!$B$4</f>
        <v/>
      </c>
      <c r="I16589" s="5">
        <f>ROUNDUP(D16589/H16589,0)</f>
        <v/>
      </c>
      <c r="J16589" s="6">
        <f>G16589-I16589</f>
        <v/>
      </c>
      <c r="K16589" s="4">
        <f>IF(J16589&lt;0,"Deficit",IF(J16589=0,"Exact fit","Surplus"))</f>
        <v/>
      </c>
    </row>
    <row r="16590">
      <c r="A16590" s="4" t="n">
        <v>441604</v>
      </c>
      <c r="B16590" s="4" t="inlineStr">
        <is>
          <t>GS NDAGO</t>
        </is>
      </c>
      <c r="C16590" s="4" t="inlineStr">
        <is>
          <t>P4</t>
        </is>
      </c>
      <c r="D16590" s="5" t="n">
        <v>223</v>
      </c>
      <c r="E16590" s="5" t="n">
        <v>4</v>
      </c>
      <c r="F16590" s="5" t="n">
        <v>0</v>
      </c>
      <c r="G16590" s="5">
        <f>E16590-F16590</f>
        <v/>
      </c>
      <c r="H16590" s="5">
        <f>'Notes'!$B$4</f>
        <v/>
      </c>
      <c r="I16590" s="5">
        <f>ROUNDUP(D16590/H16590,0)</f>
        <v/>
      </c>
      <c r="J16590" s="6">
        <f>G16590-I16590</f>
        <v/>
      </c>
      <c r="K16590" s="4">
        <f>IF(J16590&lt;0,"Deficit",IF(J16590=0,"Exact fit","Surplus"))</f>
        <v/>
      </c>
    </row>
    <row r="16591">
      <c r="A16591" s="4" t="n">
        <v>441604</v>
      </c>
      <c r="B16591" s="4" t="inlineStr">
        <is>
          <t>GS NDAGO</t>
        </is>
      </c>
      <c r="C16591" s="4" t="inlineStr">
        <is>
          <t>P5</t>
        </is>
      </c>
      <c r="D16591" s="5" t="n">
        <v>151</v>
      </c>
      <c r="E16591" s="5" t="n">
        <v>3</v>
      </c>
      <c r="F16591" s="5" t="n">
        <v>0</v>
      </c>
      <c r="G16591" s="5">
        <f>E16591-F16591</f>
        <v/>
      </c>
      <c r="H16591" s="5">
        <f>'Notes'!$B$4</f>
        <v/>
      </c>
      <c r="I16591" s="5">
        <f>ROUNDUP(D16591/H16591,0)</f>
        <v/>
      </c>
      <c r="J16591" s="6">
        <f>G16591-I16591</f>
        <v/>
      </c>
      <c r="K16591" s="4">
        <f>IF(J16591&lt;0,"Deficit",IF(J16591=0,"Exact fit","Surplus"))</f>
        <v/>
      </c>
    </row>
    <row r="16592">
      <c r="A16592" s="4" t="n">
        <v>441604</v>
      </c>
      <c r="B16592" s="4" t="inlineStr">
        <is>
          <t>GS NDAGO</t>
        </is>
      </c>
      <c r="C16592" s="4" t="inlineStr">
        <is>
          <t>P6</t>
        </is>
      </c>
      <c r="D16592" s="5" t="n">
        <v>65</v>
      </c>
      <c r="E16592" s="5" t="n">
        <v>2</v>
      </c>
      <c r="F16592" s="5" t="n">
        <v>0</v>
      </c>
      <c r="G16592" s="5">
        <f>E16592-F16592</f>
        <v/>
      </c>
      <c r="H16592" s="5">
        <f>'Notes'!$B$4</f>
        <v/>
      </c>
      <c r="I16592" s="5">
        <f>ROUNDUP(D16592/H16592,0)</f>
        <v/>
      </c>
      <c r="J16592" s="6">
        <f>G16592-I16592</f>
        <v/>
      </c>
      <c r="K16592" s="4">
        <f>IF(J16592&lt;0,"Deficit",IF(J16592=0,"Exact fit","Surplus"))</f>
        <v/>
      </c>
    </row>
    <row r="16593">
      <c r="A16593" s="4" t="n">
        <v>441605</v>
      </c>
      <c r="B16593" s="4" t="inlineStr">
        <is>
          <t>GS RUHANGA</t>
        </is>
      </c>
      <c r="C16593" s="4" t="inlineStr">
        <is>
          <t>P1</t>
        </is>
      </c>
      <c r="D16593" s="5" t="n">
        <v>327</v>
      </c>
      <c r="E16593" s="5" t="n">
        <v>8</v>
      </c>
      <c r="F16593" s="5" t="n">
        <v>2</v>
      </c>
      <c r="G16593" s="5">
        <f>E16593-F16593</f>
        <v/>
      </c>
      <c r="H16593" s="5">
        <f>'Notes'!$B$4</f>
        <v/>
      </c>
      <c r="I16593" s="5">
        <f>ROUNDUP(D16593/H16593,0)</f>
        <v/>
      </c>
      <c r="J16593" s="6">
        <f>G16593-I16593</f>
        <v/>
      </c>
      <c r="K16593" s="4">
        <f>IF(J16593&lt;0,"Deficit",IF(J16593=0,"Exact fit","Surplus"))</f>
        <v/>
      </c>
    </row>
    <row r="16594">
      <c r="A16594" s="4" t="n">
        <v>441605</v>
      </c>
      <c r="B16594" s="4" t="inlineStr">
        <is>
          <t>GS RUHANGA</t>
        </is>
      </c>
      <c r="C16594" s="4" t="inlineStr">
        <is>
          <t>P2</t>
        </is>
      </c>
      <c r="D16594" s="5" t="n">
        <v>235</v>
      </c>
      <c r="E16594" s="5" t="n">
        <v>6</v>
      </c>
      <c r="F16594" s="5" t="n">
        <v>3</v>
      </c>
      <c r="G16594" s="5">
        <f>E16594-F16594</f>
        <v/>
      </c>
      <c r="H16594" s="5">
        <f>'Notes'!$B$4</f>
        <v/>
      </c>
      <c r="I16594" s="5">
        <f>ROUNDUP(D16594/H16594,0)</f>
        <v/>
      </c>
      <c r="J16594" s="6">
        <f>G16594-I16594</f>
        <v/>
      </c>
      <c r="K16594" s="4">
        <f>IF(J16594&lt;0,"Deficit",IF(J16594=0,"Exact fit","Surplus"))</f>
        <v/>
      </c>
    </row>
    <row r="16595">
      <c r="A16595" s="4" t="n">
        <v>441605</v>
      </c>
      <c r="B16595" s="4" t="inlineStr">
        <is>
          <t>GS RUHANGA</t>
        </is>
      </c>
      <c r="C16595" s="4" t="inlineStr">
        <is>
          <t>P3</t>
        </is>
      </c>
      <c r="D16595" s="5" t="n">
        <v>255</v>
      </c>
      <c r="E16595" s="5" t="n">
        <v>8</v>
      </c>
      <c r="F16595" s="5" t="n">
        <v>4</v>
      </c>
      <c r="G16595" s="5">
        <f>E16595-F16595</f>
        <v/>
      </c>
      <c r="H16595" s="5">
        <f>'Notes'!$B$4</f>
        <v/>
      </c>
      <c r="I16595" s="5">
        <f>ROUNDUP(D16595/H16595,0)</f>
        <v/>
      </c>
      <c r="J16595" s="6">
        <f>G16595-I16595</f>
        <v/>
      </c>
      <c r="K16595" s="4">
        <f>IF(J16595&lt;0,"Deficit",IF(J16595=0,"Exact fit","Surplus"))</f>
        <v/>
      </c>
    </row>
    <row r="16596">
      <c r="A16596" s="4" t="n">
        <v>441605</v>
      </c>
      <c r="B16596" s="4" t="inlineStr">
        <is>
          <t>GS RUHANGA</t>
        </is>
      </c>
      <c r="C16596" s="4" t="inlineStr">
        <is>
          <t>P4</t>
        </is>
      </c>
      <c r="D16596" s="5" t="n">
        <v>216</v>
      </c>
      <c r="E16596" s="5" t="n">
        <v>5</v>
      </c>
      <c r="F16596" s="5" t="n">
        <v>0</v>
      </c>
      <c r="G16596" s="5">
        <f>E16596-F16596</f>
        <v/>
      </c>
      <c r="H16596" s="5">
        <f>'Notes'!$B$4</f>
        <v/>
      </c>
      <c r="I16596" s="5">
        <f>ROUNDUP(D16596/H16596,0)</f>
        <v/>
      </c>
      <c r="J16596" s="6">
        <f>G16596-I16596</f>
        <v/>
      </c>
      <c r="K16596" s="4">
        <f>IF(J16596&lt;0,"Deficit",IF(J16596=0,"Exact fit","Surplus"))</f>
        <v/>
      </c>
    </row>
    <row r="16597">
      <c r="A16597" s="4" t="n">
        <v>441605</v>
      </c>
      <c r="B16597" s="4" t="inlineStr">
        <is>
          <t>GS RUHANGA</t>
        </is>
      </c>
      <c r="C16597" s="4" t="inlineStr">
        <is>
          <t>P5</t>
        </is>
      </c>
      <c r="D16597" s="5" t="n">
        <v>180</v>
      </c>
      <c r="E16597" s="5" t="n">
        <v>4</v>
      </c>
      <c r="F16597" s="5" t="n">
        <v>0</v>
      </c>
      <c r="G16597" s="5">
        <f>E16597-F16597</f>
        <v/>
      </c>
      <c r="H16597" s="5">
        <f>'Notes'!$B$4</f>
        <v/>
      </c>
      <c r="I16597" s="5">
        <f>ROUNDUP(D16597/H16597,0)</f>
        <v/>
      </c>
      <c r="J16597" s="6">
        <f>G16597-I16597</f>
        <v/>
      </c>
      <c r="K16597" s="4">
        <f>IF(J16597&lt;0,"Deficit",IF(J16597=0,"Exact fit","Surplus"))</f>
        <v/>
      </c>
    </row>
    <row r="16598">
      <c r="A16598" s="4" t="n">
        <v>441605</v>
      </c>
      <c r="B16598" s="4" t="inlineStr">
        <is>
          <t>GS RUHANGA</t>
        </is>
      </c>
      <c r="C16598" s="4" t="inlineStr">
        <is>
          <t>P6</t>
        </is>
      </c>
      <c r="D16598" s="5" t="n">
        <v>113</v>
      </c>
      <c r="E16598" s="5" t="n">
        <v>4</v>
      </c>
      <c r="F16598" s="5" t="n">
        <v>0</v>
      </c>
      <c r="G16598" s="5">
        <f>E16598-F16598</f>
        <v/>
      </c>
      <c r="H16598" s="5">
        <f>'Notes'!$B$4</f>
        <v/>
      </c>
      <c r="I16598" s="5">
        <f>ROUNDUP(D16598/H16598,0)</f>
        <v/>
      </c>
      <c r="J16598" s="6">
        <f>G16598-I16598</f>
        <v/>
      </c>
      <c r="K16598" s="4">
        <f>IF(J16598&lt;0,"Deficit",IF(J16598=0,"Exact fit","Surplus"))</f>
        <v/>
      </c>
    </row>
    <row r="16599">
      <c r="A16599" s="4" t="n">
        <v>441606</v>
      </c>
      <c r="B16599" s="4" t="inlineStr">
        <is>
          <t>KABONA</t>
        </is>
      </c>
      <c r="C16599" s="4" t="inlineStr">
        <is>
          <t>P1</t>
        </is>
      </c>
      <c r="D16599" s="5" t="n">
        <v>178</v>
      </c>
      <c r="E16599" s="5" t="n">
        <v>4</v>
      </c>
      <c r="F16599" s="5" t="n">
        <v>0</v>
      </c>
      <c r="G16599" s="5">
        <f>E16599-F16599</f>
        <v/>
      </c>
      <c r="H16599" s="5">
        <f>'Notes'!$B$4</f>
        <v/>
      </c>
      <c r="I16599" s="5">
        <f>ROUNDUP(D16599/H16599,0)</f>
        <v/>
      </c>
      <c r="J16599" s="6">
        <f>G16599-I16599</f>
        <v/>
      </c>
      <c r="K16599" s="4">
        <f>IF(J16599&lt;0,"Deficit",IF(J16599=0,"Exact fit","Surplus"))</f>
        <v/>
      </c>
    </row>
    <row r="16600">
      <c r="A16600" s="4" t="n">
        <v>441606</v>
      </c>
      <c r="B16600" s="4" t="inlineStr">
        <is>
          <t>KABONA</t>
        </is>
      </c>
      <c r="C16600" s="4" t="inlineStr">
        <is>
          <t>P2</t>
        </is>
      </c>
      <c r="D16600" s="5" t="n">
        <v>143</v>
      </c>
      <c r="E16600" s="5" t="n">
        <v>3</v>
      </c>
      <c r="F16600" s="5" t="n">
        <v>0</v>
      </c>
      <c r="G16600" s="5">
        <f>E16600-F16600</f>
        <v/>
      </c>
      <c r="H16600" s="5">
        <f>'Notes'!$B$4</f>
        <v/>
      </c>
      <c r="I16600" s="5">
        <f>ROUNDUP(D16600/H16600,0)</f>
        <v/>
      </c>
      <c r="J16600" s="6">
        <f>G16600-I16600</f>
        <v/>
      </c>
      <c r="K16600" s="4">
        <f>IF(J16600&lt;0,"Deficit",IF(J16600=0,"Exact fit","Surplus"))</f>
        <v/>
      </c>
    </row>
    <row r="16601">
      <c r="A16601" s="4" t="n">
        <v>441606</v>
      </c>
      <c r="B16601" s="4" t="inlineStr">
        <is>
          <t>KABONA</t>
        </is>
      </c>
      <c r="C16601" s="4" t="inlineStr">
        <is>
          <t>P3</t>
        </is>
      </c>
      <c r="D16601" s="5" t="n">
        <v>118</v>
      </c>
      <c r="E16601" s="5" t="n">
        <v>3</v>
      </c>
      <c r="F16601" s="5" t="n">
        <v>0</v>
      </c>
      <c r="G16601" s="5">
        <f>E16601-F16601</f>
        <v/>
      </c>
      <c r="H16601" s="5">
        <f>'Notes'!$B$4</f>
        <v/>
      </c>
      <c r="I16601" s="5">
        <f>ROUNDUP(D16601/H16601,0)</f>
        <v/>
      </c>
      <c r="J16601" s="6">
        <f>G16601-I16601</f>
        <v/>
      </c>
      <c r="K16601" s="4">
        <f>IF(J16601&lt;0,"Deficit",IF(J16601=0,"Exact fit","Surplus"))</f>
        <v/>
      </c>
    </row>
    <row r="16602">
      <c r="A16602" s="4" t="n">
        <v>441606</v>
      </c>
      <c r="B16602" s="4" t="inlineStr">
        <is>
          <t>KABONA</t>
        </is>
      </c>
      <c r="C16602" s="4" t="inlineStr">
        <is>
          <t>P4</t>
        </is>
      </c>
      <c r="D16602" s="5" t="n">
        <v>88</v>
      </c>
      <c r="E16602" s="5" t="n">
        <v>2</v>
      </c>
      <c r="F16602" s="5" t="n">
        <v>0</v>
      </c>
      <c r="G16602" s="5">
        <f>E16602-F16602</f>
        <v/>
      </c>
      <c r="H16602" s="5">
        <f>'Notes'!$B$4</f>
        <v/>
      </c>
      <c r="I16602" s="5">
        <f>ROUNDUP(D16602/H16602,0)</f>
        <v/>
      </c>
      <c r="J16602" s="6">
        <f>G16602-I16602</f>
        <v/>
      </c>
      <c r="K16602" s="4">
        <f>IF(J16602&lt;0,"Deficit",IF(J16602=0,"Exact fit","Surplus"))</f>
        <v/>
      </c>
    </row>
    <row r="16603">
      <c r="A16603" s="4" t="n">
        <v>441606</v>
      </c>
      <c r="B16603" s="4" t="inlineStr">
        <is>
          <t>KABONA</t>
        </is>
      </c>
      <c r="C16603" s="4" t="inlineStr">
        <is>
          <t>P5</t>
        </is>
      </c>
      <c r="D16603" s="5" t="n">
        <v>95</v>
      </c>
      <c r="E16603" s="5" t="n">
        <v>2</v>
      </c>
      <c r="F16603" s="5" t="n">
        <v>0</v>
      </c>
      <c r="G16603" s="5">
        <f>E16603-F16603</f>
        <v/>
      </c>
      <c r="H16603" s="5">
        <f>'Notes'!$B$4</f>
        <v/>
      </c>
      <c r="I16603" s="5">
        <f>ROUNDUP(D16603/H16603,0)</f>
        <v/>
      </c>
      <c r="J16603" s="6">
        <f>G16603-I16603</f>
        <v/>
      </c>
      <c r="K16603" s="4">
        <f>IF(J16603&lt;0,"Deficit",IF(J16603=0,"Exact fit","Surplus"))</f>
        <v/>
      </c>
    </row>
    <row r="16604">
      <c r="A16604" s="4" t="n">
        <v>441606</v>
      </c>
      <c r="B16604" s="4" t="inlineStr">
        <is>
          <t>KABONA</t>
        </is>
      </c>
      <c r="C16604" s="4" t="inlineStr">
        <is>
          <t>P6</t>
        </is>
      </c>
      <c r="D16604" s="5" t="n">
        <v>60</v>
      </c>
      <c r="E16604" s="5" t="n">
        <v>2</v>
      </c>
      <c r="F16604" s="5" t="n">
        <v>0</v>
      </c>
      <c r="G16604" s="5">
        <f>E16604-F16604</f>
        <v/>
      </c>
      <c r="H16604" s="5">
        <f>'Notes'!$B$4</f>
        <v/>
      </c>
      <c r="I16604" s="5">
        <f>ROUNDUP(D16604/H16604,0)</f>
        <v/>
      </c>
      <c r="J16604" s="6">
        <f>G16604-I16604</f>
        <v/>
      </c>
      <c r="K16604" s="4">
        <f>IF(J16604&lt;0,"Deficit",IF(J16604=0,"Exact fit","Surplus"))</f>
        <v/>
      </c>
    </row>
    <row r="16605">
      <c r="A16605" s="4" t="n">
        <v>441611</v>
      </c>
      <c r="B16605" s="4" t="inlineStr">
        <is>
          <t>NYARUNGU</t>
        </is>
      </c>
      <c r="C16605" s="4" t="inlineStr">
        <is>
          <t>P1</t>
        </is>
      </c>
      <c r="D16605" s="5" t="n">
        <v>69</v>
      </c>
      <c r="E16605" s="5" t="n">
        <v>2</v>
      </c>
      <c r="F16605" s="5" t="n">
        <v>1</v>
      </c>
      <c r="G16605" s="5">
        <f>E16605-F16605</f>
        <v/>
      </c>
      <c r="H16605" s="5">
        <f>'Notes'!$B$4</f>
        <v/>
      </c>
      <c r="I16605" s="5">
        <f>ROUNDUP(D16605/H16605,0)</f>
        <v/>
      </c>
      <c r="J16605" s="6">
        <f>G16605-I16605</f>
        <v/>
      </c>
      <c r="K16605" s="4">
        <f>IF(J16605&lt;0,"Deficit",IF(J16605=0,"Exact fit","Surplus"))</f>
        <v/>
      </c>
    </row>
    <row r="16606">
      <c r="A16606" s="4" t="n">
        <v>441611</v>
      </c>
      <c r="B16606" s="4" t="inlineStr">
        <is>
          <t>NYARUNGU</t>
        </is>
      </c>
      <c r="C16606" s="4" t="inlineStr">
        <is>
          <t>P2</t>
        </is>
      </c>
      <c r="D16606" s="5" t="n">
        <v>40</v>
      </c>
      <c r="E16606" s="5" t="n">
        <v>1</v>
      </c>
      <c r="F16606" s="5" t="n">
        <v>0</v>
      </c>
      <c r="G16606" s="5">
        <f>E16606-F16606</f>
        <v/>
      </c>
      <c r="H16606" s="5">
        <f>'Notes'!$B$4</f>
        <v/>
      </c>
      <c r="I16606" s="5">
        <f>ROUNDUP(D16606/H16606,0)</f>
        <v/>
      </c>
      <c r="J16606" s="6">
        <f>G16606-I16606</f>
        <v/>
      </c>
      <c r="K16606" s="4">
        <f>IF(J16606&lt;0,"Deficit",IF(J16606=0,"Exact fit","Surplus"))</f>
        <v/>
      </c>
    </row>
    <row r="16607">
      <c r="A16607" s="4" t="n">
        <v>441611</v>
      </c>
      <c r="B16607" s="4" t="inlineStr">
        <is>
          <t>NYARUNGU</t>
        </is>
      </c>
      <c r="C16607" s="4" t="inlineStr">
        <is>
          <t>P3</t>
        </is>
      </c>
      <c r="D16607" s="5" t="n">
        <v>49</v>
      </c>
      <c r="E16607" s="5" t="n">
        <v>1</v>
      </c>
      <c r="F16607" s="5" t="n">
        <v>0</v>
      </c>
      <c r="G16607" s="5">
        <f>E16607-F16607</f>
        <v/>
      </c>
      <c r="H16607" s="5">
        <f>'Notes'!$B$4</f>
        <v/>
      </c>
      <c r="I16607" s="5">
        <f>ROUNDUP(D16607/H16607,0)</f>
        <v/>
      </c>
      <c r="J16607" s="6">
        <f>G16607-I16607</f>
        <v/>
      </c>
      <c r="K16607" s="4">
        <f>IF(J16607&lt;0,"Deficit",IF(J16607=0,"Exact fit","Surplus"))</f>
        <v/>
      </c>
    </row>
    <row r="16608">
      <c r="A16608" s="4" t="n">
        <v>441611</v>
      </c>
      <c r="B16608" s="4" t="inlineStr">
        <is>
          <t>NYARUNGU</t>
        </is>
      </c>
      <c r="C16608" s="4" t="inlineStr">
        <is>
          <t>P4</t>
        </is>
      </c>
      <c r="D16608" s="5" t="n">
        <v>62</v>
      </c>
      <c r="E16608" s="5" t="n">
        <v>1</v>
      </c>
      <c r="F16608" s="5" t="n">
        <v>0</v>
      </c>
      <c r="G16608" s="5">
        <f>E16608-F16608</f>
        <v/>
      </c>
      <c r="H16608" s="5">
        <f>'Notes'!$B$4</f>
        <v/>
      </c>
      <c r="I16608" s="5">
        <f>ROUNDUP(D16608/H16608,0)</f>
        <v/>
      </c>
      <c r="J16608" s="6">
        <f>G16608-I16608</f>
        <v/>
      </c>
      <c r="K16608" s="4">
        <f>IF(J16608&lt;0,"Deficit",IF(J16608=0,"Exact fit","Surplus"))</f>
        <v/>
      </c>
    </row>
    <row r="16609">
      <c r="A16609" s="4" t="n">
        <v>441611</v>
      </c>
      <c r="B16609" s="4" t="inlineStr">
        <is>
          <t>NYARUNGU</t>
        </is>
      </c>
      <c r="C16609" s="4" t="inlineStr">
        <is>
          <t>P5</t>
        </is>
      </c>
      <c r="D16609" s="5" t="n">
        <v>52</v>
      </c>
      <c r="E16609" s="5" t="n">
        <v>1</v>
      </c>
      <c r="F16609" s="5" t="n">
        <v>0</v>
      </c>
      <c r="G16609" s="5">
        <f>E16609-F16609</f>
        <v/>
      </c>
      <c r="H16609" s="5">
        <f>'Notes'!$B$4</f>
        <v/>
      </c>
      <c r="I16609" s="5">
        <f>ROUNDUP(D16609/H16609,0)</f>
        <v/>
      </c>
      <c r="J16609" s="6">
        <f>G16609-I16609</f>
        <v/>
      </c>
      <c r="K16609" s="4">
        <f>IF(J16609&lt;0,"Deficit",IF(J16609=0,"Exact fit","Surplus"))</f>
        <v/>
      </c>
    </row>
    <row r="16610">
      <c r="A16610" s="4" t="n">
        <v>441611</v>
      </c>
      <c r="B16610" s="4" t="inlineStr">
        <is>
          <t>NYARUNGU</t>
        </is>
      </c>
      <c r="C16610" s="4" t="inlineStr">
        <is>
          <t>P6</t>
        </is>
      </c>
      <c r="D16610" s="5" t="n">
        <v>29</v>
      </c>
      <c r="E16610" s="5" t="n">
        <v>1</v>
      </c>
      <c r="F16610" s="5" t="n">
        <v>0</v>
      </c>
      <c r="G16610" s="5">
        <f>E16610-F16610</f>
        <v/>
      </c>
      <c r="H16610" s="5">
        <f>'Notes'!$B$4</f>
        <v/>
      </c>
      <c r="I16610" s="5">
        <f>ROUNDUP(D16610/H16610,0)</f>
        <v/>
      </c>
      <c r="J16610" s="6">
        <f>G16610-I16610</f>
        <v/>
      </c>
      <c r="K16610" s="4">
        <f>IF(J16610&lt;0,"Deficit",IF(J16610=0,"Exact fit","Surplus"))</f>
        <v/>
      </c>
    </row>
    <row r="16611">
      <c r="A16611" s="4" t="n">
        <v>441701</v>
      </c>
      <c r="B16611" s="4" t="inlineStr">
        <is>
          <t>EP Rugezi</t>
        </is>
      </c>
      <c r="C16611" s="4" t="inlineStr">
        <is>
          <t>P1</t>
        </is>
      </c>
      <c r="D16611" s="5" t="n">
        <v>83</v>
      </c>
      <c r="E16611" s="5" t="n">
        <v>2</v>
      </c>
      <c r="F16611" s="5" t="n">
        <v>1</v>
      </c>
      <c r="G16611" s="5">
        <f>E16611-F16611</f>
        <v/>
      </c>
      <c r="H16611" s="5">
        <f>'Notes'!$B$4</f>
        <v/>
      </c>
      <c r="I16611" s="5">
        <f>ROUNDUP(D16611/H16611,0)</f>
        <v/>
      </c>
      <c r="J16611" s="6">
        <f>G16611-I16611</f>
        <v/>
      </c>
      <c r="K16611" s="4">
        <f>IF(J16611&lt;0,"Deficit",IF(J16611=0,"Exact fit","Surplus"))</f>
        <v/>
      </c>
    </row>
    <row r="16612">
      <c r="A16612" s="4" t="n">
        <v>441701</v>
      </c>
      <c r="B16612" s="4" t="inlineStr">
        <is>
          <t>EP Rugezi</t>
        </is>
      </c>
      <c r="C16612" s="4" t="inlineStr">
        <is>
          <t>P2</t>
        </is>
      </c>
      <c r="D16612" s="5" t="n">
        <v>82</v>
      </c>
      <c r="E16612" s="5" t="n">
        <v>2</v>
      </c>
      <c r="F16612" s="5" t="n">
        <v>1</v>
      </c>
      <c r="G16612" s="5">
        <f>E16612-F16612</f>
        <v/>
      </c>
      <c r="H16612" s="5">
        <f>'Notes'!$B$4</f>
        <v/>
      </c>
      <c r="I16612" s="5">
        <f>ROUNDUP(D16612/H16612,0)</f>
        <v/>
      </c>
      <c r="J16612" s="6">
        <f>G16612-I16612</f>
        <v/>
      </c>
      <c r="K16612" s="4">
        <f>IF(J16612&lt;0,"Deficit",IF(J16612=0,"Exact fit","Surplus"))</f>
        <v/>
      </c>
    </row>
    <row r="16613">
      <c r="A16613" s="4" t="n">
        <v>441701</v>
      </c>
      <c r="B16613" s="4" t="inlineStr">
        <is>
          <t>EP Rugezi</t>
        </is>
      </c>
      <c r="C16613" s="4" t="inlineStr">
        <is>
          <t>P3</t>
        </is>
      </c>
      <c r="D16613" s="5" t="n">
        <v>62</v>
      </c>
      <c r="E16613" s="5" t="n">
        <v>2</v>
      </c>
      <c r="F16613" s="5" t="n">
        <v>1</v>
      </c>
      <c r="G16613" s="5">
        <f>E16613-F16613</f>
        <v/>
      </c>
      <c r="H16613" s="5">
        <f>'Notes'!$B$4</f>
        <v/>
      </c>
      <c r="I16613" s="5">
        <f>ROUNDUP(D16613/H16613,0)</f>
        <v/>
      </c>
      <c r="J16613" s="6">
        <f>G16613-I16613</f>
        <v/>
      </c>
      <c r="K16613" s="4">
        <f>IF(J16613&lt;0,"Deficit",IF(J16613=0,"Exact fit","Surplus"))</f>
        <v/>
      </c>
    </row>
    <row r="16614">
      <c r="A16614" s="4" t="n">
        <v>441701</v>
      </c>
      <c r="B16614" s="4" t="inlineStr">
        <is>
          <t>EP Rugezi</t>
        </is>
      </c>
      <c r="C16614" s="4" t="inlineStr">
        <is>
          <t>P4</t>
        </is>
      </c>
      <c r="D16614" s="5" t="n">
        <v>68</v>
      </c>
      <c r="E16614" s="5" t="n">
        <v>1</v>
      </c>
      <c r="F16614" s="5" t="n">
        <v>0</v>
      </c>
      <c r="G16614" s="5">
        <f>E16614-F16614</f>
        <v/>
      </c>
      <c r="H16614" s="5">
        <f>'Notes'!$B$4</f>
        <v/>
      </c>
      <c r="I16614" s="5">
        <f>ROUNDUP(D16614/H16614,0)</f>
        <v/>
      </c>
      <c r="J16614" s="6">
        <f>G16614-I16614</f>
        <v/>
      </c>
      <c r="K16614" s="4">
        <f>IF(J16614&lt;0,"Deficit",IF(J16614=0,"Exact fit","Surplus"))</f>
        <v/>
      </c>
    </row>
    <row r="16615">
      <c r="A16615" s="4" t="n">
        <v>441701</v>
      </c>
      <c r="B16615" s="4" t="inlineStr">
        <is>
          <t>EP Rugezi</t>
        </is>
      </c>
      <c r="C16615" s="4" t="inlineStr">
        <is>
          <t>P5</t>
        </is>
      </c>
      <c r="D16615" s="5" t="n">
        <v>76</v>
      </c>
      <c r="E16615" s="5" t="n">
        <v>2</v>
      </c>
      <c r="F16615" s="5" t="n">
        <v>1</v>
      </c>
      <c r="G16615" s="5">
        <f>E16615-F16615</f>
        <v/>
      </c>
      <c r="H16615" s="5">
        <f>'Notes'!$B$4</f>
        <v/>
      </c>
      <c r="I16615" s="5">
        <f>ROUNDUP(D16615/H16615,0)</f>
        <v/>
      </c>
      <c r="J16615" s="6">
        <f>G16615-I16615</f>
        <v/>
      </c>
      <c r="K16615" s="4">
        <f>IF(J16615&lt;0,"Deficit",IF(J16615=0,"Exact fit","Surplus"))</f>
        <v/>
      </c>
    </row>
    <row r="16616">
      <c r="A16616" s="4" t="n">
        <v>441701</v>
      </c>
      <c r="B16616" s="4" t="inlineStr">
        <is>
          <t>EP Rugezi</t>
        </is>
      </c>
      <c r="C16616" s="4" t="inlineStr">
        <is>
          <t>P6</t>
        </is>
      </c>
      <c r="D16616" s="5" t="n">
        <v>43</v>
      </c>
      <c r="E16616" s="5" t="n">
        <v>1</v>
      </c>
      <c r="F16616" s="5" t="n">
        <v>0</v>
      </c>
      <c r="G16616" s="5">
        <f>E16616-F16616</f>
        <v/>
      </c>
      <c r="H16616" s="5">
        <f>'Notes'!$B$4</f>
        <v/>
      </c>
      <c r="I16616" s="5">
        <f>ROUNDUP(D16616/H16616,0)</f>
        <v/>
      </c>
      <c r="J16616" s="6">
        <f>G16616-I16616</f>
        <v/>
      </c>
      <c r="K16616" s="4">
        <f>IF(J16616&lt;0,"Deficit",IF(J16616=0,"Exact fit","Surplus"))</f>
        <v/>
      </c>
    </row>
    <row r="16617">
      <c r="A16617" s="4" t="n">
        <v>441703</v>
      </c>
      <c r="B16617" s="4" t="inlineStr">
        <is>
          <t>EP GACUNDURA</t>
        </is>
      </c>
      <c r="C16617" s="4" t="inlineStr">
        <is>
          <t>P1</t>
        </is>
      </c>
      <c r="D16617" s="5" t="n">
        <v>76</v>
      </c>
      <c r="E16617" s="5" t="n">
        <v>1</v>
      </c>
      <c r="F16617" s="5" t="n">
        <v>0</v>
      </c>
      <c r="G16617" s="5">
        <f>E16617-F16617</f>
        <v/>
      </c>
      <c r="H16617" s="5">
        <f>'Notes'!$B$4</f>
        <v/>
      </c>
      <c r="I16617" s="5">
        <f>ROUNDUP(D16617/H16617,0)</f>
        <v/>
      </c>
      <c r="J16617" s="6">
        <f>G16617-I16617</f>
        <v/>
      </c>
      <c r="K16617" s="4">
        <f>IF(J16617&lt;0,"Deficit",IF(J16617=0,"Exact fit","Surplus"))</f>
        <v/>
      </c>
    </row>
    <row r="16618">
      <c r="A16618" s="4" t="n">
        <v>441703</v>
      </c>
      <c r="B16618" s="4" t="inlineStr">
        <is>
          <t>EP GACUNDURA</t>
        </is>
      </c>
      <c r="C16618" s="4" t="inlineStr">
        <is>
          <t>P2</t>
        </is>
      </c>
      <c r="D16618" s="5" t="n">
        <v>77</v>
      </c>
      <c r="E16618" s="5" t="n">
        <v>1</v>
      </c>
      <c r="F16618" s="5" t="n">
        <v>0</v>
      </c>
      <c r="G16618" s="5">
        <f>E16618-F16618</f>
        <v/>
      </c>
      <c r="H16618" s="5">
        <f>'Notes'!$B$4</f>
        <v/>
      </c>
      <c r="I16618" s="5">
        <f>ROUNDUP(D16618/H16618,0)</f>
        <v/>
      </c>
      <c r="J16618" s="6">
        <f>G16618-I16618</f>
        <v/>
      </c>
      <c r="K16618" s="4">
        <f>IF(J16618&lt;0,"Deficit",IF(J16618=0,"Exact fit","Surplus"))</f>
        <v/>
      </c>
    </row>
    <row r="16619">
      <c r="A16619" s="4" t="n">
        <v>441703</v>
      </c>
      <c r="B16619" s="4" t="inlineStr">
        <is>
          <t>EP GACUNDURA</t>
        </is>
      </c>
      <c r="C16619" s="4" t="inlineStr">
        <is>
          <t>P3</t>
        </is>
      </c>
      <c r="D16619" s="5" t="n">
        <v>71</v>
      </c>
      <c r="E16619" s="5" t="n">
        <v>1</v>
      </c>
      <c r="F16619" s="5" t="n">
        <v>0</v>
      </c>
      <c r="G16619" s="5">
        <f>E16619-F16619</f>
        <v/>
      </c>
      <c r="H16619" s="5">
        <f>'Notes'!$B$4</f>
        <v/>
      </c>
      <c r="I16619" s="5">
        <f>ROUNDUP(D16619/H16619,0)</f>
        <v/>
      </c>
      <c r="J16619" s="6">
        <f>G16619-I16619</f>
        <v/>
      </c>
      <c r="K16619" s="4">
        <f>IF(J16619&lt;0,"Deficit",IF(J16619=0,"Exact fit","Surplus"))</f>
        <v/>
      </c>
    </row>
    <row r="16620">
      <c r="A16620" s="4" t="n">
        <v>441703</v>
      </c>
      <c r="B16620" s="4" t="inlineStr">
        <is>
          <t>EP GACUNDURA</t>
        </is>
      </c>
      <c r="C16620" s="4" t="inlineStr">
        <is>
          <t>P4</t>
        </is>
      </c>
      <c r="D16620" s="5" t="n">
        <v>92</v>
      </c>
      <c r="E16620" s="5" t="n">
        <v>2</v>
      </c>
      <c r="F16620" s="5" t="n">
        <v>0</v>
      </c>
      <c r="G16620" s="5">
        <f>E16620-F16620</f>
        <v/>
      </c>
      <c r="H16620" s="5">
        <f>'Notes'!$B$4</f>
        <v/>
      </c>
      <c r="I16620" s="5">
        <f>ROUNDUP(D16620/H16620,0)</f>
        <v/>
      </c>
      <c r="J16620" s="6">
        <f>G16620-I16620</f>
        <v/>
      </c>
      <c r="K16620" s="4">
        <f>IF(J16620&lt;0,"Deficit",IF(J16620=0,"Exact fit","Surplus"))</f>
        <v/>
      </c>
    </row>
    <row r="16621">
      <c r="A16621" s="4" t="n">
        <v>441703</v>
      </c>
      <c r="B16621" s="4" t="inlineStr">
        <is>
          <t>EP GACUNDURA</t>
        </is>
      </c>
      <c r="C16621" s="4" t="inlineStr">
        <is>
          <t>P5</t>
        </is>
      </c>
      <c r="D16621" s="5" t="n">
        <v>87</v>
      </c>
      <c r="E16621" s="5" t="n">
        <v>2</v>
      </c>
      <c r="F16621" s="5" t="n">
        <v>0</v>
      </c>
      <c r="G16621" s="5">
        <f>E16621-F16621</f>
        <v/>
      </c>
      <c r="H16621" s="5">
        <f>'Notes'!$B$4</f>
        <v/>
      </c>
      <c r="I16621" s="5">
        <f>ROUNDUP(D16621/H16621,0)</f>
        <v/>
      </c>
      <c r="J16621" s="6">
        <f>G16621-I16621</f>
        <v/>
      </c>
      <c r="K16621" s="4">
        <f>IF(J16621&lt;0,"Deficit",IF(J16621=0,"Exact fit","Surplus"))</f>
        <v/>
      </c>
    </row>
    <row r="16622">
      <c r="A16622" s="4" t="n">
        <v>441703</v>
      </c>
      <c r="B16622" s="4" t="inlineStr">
        <is>
          <t>EP GACUNDURA</t>
        </is>
      </c>
      <c r="C16622" s="4" t="inlineStr">
        <is>
          <t>P6</t>
        </is>
      </c>
      <c r="D16622" s="5" t="n">
        <v>42</v>
      </c>
      <c r="E16622" s="5" t="n">
        <v>1</v>
      </c>
      <c r="F16622" s="5" t="n">
        <v>0</v>
      </c>
      <c r="G16622" s="5">
        <f>E16622-F16622</f>
        <v/>
      </c>
      <c r="H16622" s="5">
        <f>'Notes'!$B$4</f>
        <v/>
      </c>
      <c r="I16622" s="5">
        <f>ROUNDUP(D16622/H16622,0)</f>
        <v/>
      </c>
      <c r="J16622" s="6">
        <f>G16622-I16622</f>
        <v/>
      </c>
      <c r="K16622" s="4">
        <f>IF(J16622&lt;0,"Deficit",IF(J16622=0,"Exact fit","Surplus"))</f>
        <v/>
      </c>
    </row>
    <row r="16623">
      <c r="A16623" s="4" t="n">
        <v>441706</v>
      </c>
      <c r="B16623" s="4" t="inlineStr">
        <is>
          <t>GS CYAPA</t>
        </is>
      </c>
      <c r="C16623" s="4" t="inlineStr">
        <is>
          <t>P1</t>
        </is>
      </c>
      <c r="D16623" s="5" t="n">
        <v>231</v>
      </c>
      <c r="E16623" s="5" t="n">
        <v>6</v>
      </c>
      <c r="F16623" s="5" t="n">
        <v>3</v>
      </c>
      <c r="G16623" s="5">
        <f>E16623-F16623</f>
        <v/>
      </c>
      <c r="H16623" s="5">
        <f>'Notes'!$B$4</f>
        <v/>
      </c>
      <c r="I16623" s="5">
        <f>ROUNDUP(D16623/H16623,0)</f>
        <v/>
      </c>
      <c r="J16623" s="6">
        <f>G16623-I16623</f>
        <v/>
      </c>
      <c r="K16623" s="4">
        <f>IF(J16623&lt;0,"Deficit",IF(J16623=0,"Exact fit","Surplus"))</f>
        <v/>
      </c>
    </row>
    <row r="16624">
      <c r="A16624" s="4" t="n">
        <v>441706</v>
      </c>
      <c r="B16624" s="4" t="inlineStr">
        <is>
          <t>GS CYAPA</t>
        </is>
      </c>
      <c r="C16624" s="4" t="inlineStr">
        <is>
          <t>P2</t>
        </is>
      </c>
      <c r="D16624" s="5" t="n">
        <v>137</v>
      </c>
      <c r="E16624" s="5" t="n">
        <v>4</v>
      </c>
      <c r="F16624" s="5" t="n">
        <v>2</v>
      </c>
      <c r="G16624" s="5">
        <f>E16624-F16624</f>
        <v/>
      </c>
      <c r="H16624" s="5">
        <f>'Notes'!$B$4</f>
        <v/>
      </c>
      <c r="I16624" s="5">
        <f>ROUNDUP(D16624/H16624,0)</f>
        <v/>
      </c>
      <c r="J16624" s="6">
        <f>G16624-I16624</f>
        <v/>
      </c>
      <c r="K16624" s="4">
        <f>IF(J16624&lt;0,"Deficit",IF(J16624=0,"Exact fit","Surplus"))</f>
        <v/>
      </c>
    </row>
    <row r="16625">
      <c r="A16625" s="4" t="n">
        <v>441706</v>
      </c>
      <c r="B16625" s="4" t="inlineStr">
        <is>
          <t>GS CYAPA</t>
        </is>
      </c>
      <c r="C16625" s="4" t="inlineStr">
        <is>
          <t>P3</t>
        </is>
      </c>
      <c r="D16625" s="5" t="n">
        <v>143</v>
      </c>
      <c r="E16625" s="5" t="n">
        <v>4</v>
      </c>
      <c r="F16625" s="5" t="n">
        <v>2</v>
      </c>
      <c r="G16625" s="5">
        <f>E16625-F16625</f>
        <v/>
      </c>
      <c r="H16625" s="5">
        <f>'Notes'!$B$4</f>
        <v/>
      </c>
      <c r="I16625" s="5">
        <f>ROUNDUP(D16625/H16625,0)</f>
        <v/>
      </c>
      <c r="J16625" s="6">
        <f>G16625-I16625</f>
        <v/>
      </c>
      <c r="K16625" s="4">
        <f>IF(J16625&lt;0,"Deficit",IF(J16625=0,"Exact fit","Surplus"))</f>
        <v/>
      </c>
    </row>
    <row r="16626">
      <c r="A16626" s="4" t="n">
        <v>441706</v>
      </c>
      <c r="B16626" s="4" t="inlineStr">
        <is>
          <t>GS CYAPA</t>
        </is>
      </c>
      <c r="C16626" s="4" t="inlineStr">
        <is>
          <t>P4</t>
        </is>
      </c>
      <c r="D16626" s="5" t="n">
        <v>133</v>
      </c>
      <c r="E16626" s="5" t="n">
        <v>3</v>
      </c>
      <c r="F16626" s="5" t="n">
        <v>0</v>
      </c>
      <c r="G16626" s="5">
        <f>E16626-F16626</f>
        <v/>
      </c>
      <c r="H16626" s="5">
        <f>'Notes'!$B$4</f>
        <v/>
      </c>
      <c r="I16626" s="5">
        <f>ROUNDUP(D16626/H16626,0)</f>
        <v/>
      </c>
      <c r="J16626" s="6">
        <f>G16626-I16626</f>
        <v/>
      </c>
      <c r="K16626" s="4">
        <f>IF(J16626&lt;0,"Deficit",IF(J16626=0,"Exact fit","Surplus"))</f>
        <v/>
      </c>
    </row>
    <row r="16627">
      <c r="A16627" s="4" t="n">
        <v>441706</v>
      </c>
      <c r="B16627" s="4" t="inlineStr">
        <is>
          <t>GS CYAPA</t>
        </is>
      </c>
      <c r="C16627" s="4" t="inlineStr">
        <is>
          <t>P5</t>
        </is>
      </c>
      <c r="D16627" s="5" t="n">
        <v>167</v>
      </c>
      <c r="E16627" s="5" t="n">
        <v>4</v>
      </c>
      <c r="F16627" s="5" t="n">
        <v>0</v>
      </c>
      <c r="G16627" s="5">
        <f>E16627-F16627</f>
        <v/>
      </c>
      <c r="H16627" s="5">
        <f>'Notes'!$B$4</f>
        <v/>
      </c>
      <c r="I16627" s="5">
        <f>ROUNDUP(D16627/H16627,0)</f>
        <v/>
      </c>
      <c r="J16627" s="6">
        <f>G16627-I16627</f>
        <v/>
      </c>
      <c r="K16627" s="4">
        <f>IF(J16627&lt;0,"Deficit",IF(J16627=0,"Exact fit","Surplus"))</f>
        <v/>
      </c>
    </row>
    <row r="16628">
      <c r="A16628" s="4" t="n">
        <v>441706</v>
      </c>
      <c r="B16628" s="4" t="inlineStr">
        <is>
          <t>GS CYAPA</t>
        </is>
      </c>
      <c r="C16628" s="4" t="inlineStr">
        <is>
          <t>P6</t>
        </is>
      </c>
      <c r="D16628" s="5" t="n">
        <v>77</v>
      </c>
      <c r="E16628" s="5" t="n">
        <v>2</v>
      </c>
      <c r="F16628" s="5" t="n">
        <v>0</v>
      </c>
      <c r="G16628" s="5">
        <f>E16628-F16628</f>
        <v/>
      </c>
      <c r="H16628" s="5">
        <f>'Notes'!$B$4</f>
        <v/>
      </c>
      <c r="I16628" s="5">
        <f>ROUNDUP(D16628/H16628,0)</f>
        <v/>
      </c>
      <c r="J16628" s="6">
        <f>G16628-I16628</f>
        <v/>
      </c>
      <c r="K16628" s="4">
        <f>IF(J16628&lt;0,"Deficit",IF(J16628=0,"Exact fit","Surplus"))</f>
        <v/>
      </c>
    </row>
    <row r="16629">
      <c r="A16629" s="4" t="n">
        <v>441707</v>
      </c>
      <c r="B16629" s="4" t="inlineStr">
        <is>
          <t>GS RUGALI</t>
        </is>
      </c>
      <c r="C16629" s="4" t="inlineStr">
        <is>
          <t>P1</t>
        </is>
      </c>
      <c r="D16629" s="5" t="n">
        <v>161</v>
      </c>
      <c r="E16629" s="5" t="n">
        <v>4</v>
      </c>
      <c r="F16629" s="5" t="n">
        <v>2</v>
      </c>
      <c r="G16629" s="5">
        <f>E16629-F16629</f>
        <v/>
      </c>
      <c r="H16629" s="5">
        <f>'Notes'!$B$4</f>
        <v/>
      </c>
      <c r="I16629" s="5">
        <f>ROUNDUP(D16629/H16629,0)</f>
        <v/>
      </c>
      <c r="J16629" s="6">
        <f>G16629-I16629</f>
        <v/>
      </c>
      <c r="K16629" s="4">
        <f>IF(J16629&lt;0,"Deficit",IF(J16629=0,"Exact fit","Surplus"))</f>
        <v/>
      </c>
    </row>
    <row r="16630">
      <c r="A16630" s="4" t="n">
        <v>441707</v>
      </c>
      <c r="B16630" s="4" t="inlineStr">
        <is>
          <t>GS RUGALI</t>
        </is>
      </c>
      <c r="C16630" s="4" t="inlineStr">
        <is>
          <t>P2</t>
        </is>
      </c>
      <c r="D16630" s="5" t="n">
        <v>182</v>
      </c>
      <c r="E16630" s="5" t="n">
        <v>4</v>
      </c>
      <c r="F16630" s="5" t="n">
        <v>2</v>
      </c>
      <c r="G16630" s="5">
        <f>E16630-F16630</f>
        <v/>
      </c>
      <c r="H16630" s="5">
        <f>'Notes'!$B$4</f>
        <v/>
      </c>
      <c r="I16630" s="5">
        <f>ROUNDUP(D16630/H16630,0)</f>
        <v/>
      </c>
      <c r="J16630" s="6">
        <f>G16630-I16630</f>
        <v/>
      </c>
      <c r="K16630" s="4">
        <f>IF(J16630&lt;0,"Deficit",IF(J16630=0,"Exact fit","Surplus"))</f>
        <v/>
      </c>
    </row>
    <row r="16631">
      <c r="A16631" s="4" t="n">
        <v>441707</v>
      </c>
      <c r="B16631" s="4" t="inlineStr">
        <is>
          <t>GS RUGALI</t>
        </is>
      </c>
      <c r="C16631" s="4" t="inlineStr">
        <is>
          <t>P3</t>
        </is>
      </c>
      <c r="D16631" s="5" t="n">
        <v>282</v>
      </c>
      <c r="E16631" s="5" t="n">
        <v>6</v>
      </c>
      <c r="F16631" s="5" t="n">
        <v>3</v>
      </c>
      <c r="G16631" s="5">
        <f>E16631-F16631</f>
        <v/>
      </c>
      <c r="H16631" s="5">
        <f>'Notes'!$B$4</f>
        <v/>
      </c>
      <c r="I16631" s="5">
        <f>ROUNDUP(D16631/H16631,0)</f>
        <v/>
      </c>
      <c r="J16631" s="6">
        <f>G16631-I16631</f>
        <v/>
      </c>
      <c r="K16631" s="4">
        <f>IF(J16631&lt;0,"Deficit",IF(J16631=0,"Exact fit","Surplus"))</f>
        <v/>
      </c>
    </row>
    <row r="16632">
      <c r="A16632" s="4" t="n">
        <v>441707</v>
      </c>
      <c r="B16632" s="4" t="inlineStr">
        <is>
          <t>GS RUGALI</t>
        </is>
      </c>
      <c r="C16632" s="4" t="inlineStr">
        <is>
          <t>P4</t>
        </is>
      </c>
      <c r="D16632" s="5" t="n">
        <v>246</v>
      </c>
      <c r="E16632" s="5" t="n">
        <v>4</v>
      </c>
      <c r="F16632" s="5" t="n">
        <v>0</v>
      </c>
      <c r="G16632" s="5">
        <f>E16632-F16632</f>
        <v/>
      </c>
      <c r="H16632" s="5">
        <f>'Notes'!$B$4</f>
        <v/>
      </c>
      <c r="I16632" s="5">
        <f>ROUNDUP(D16632/H16632,0)</f>
        <v/>
      </c>
      <c r="J16632" s="6">
        <f>G16632-I16632</f>
        <v/>
      </c>
      <c r="K16632" s="4">
        <f>IF(J16632&lt;0,"Deficit",IF(J16632=0,"Exact fit","Surplus"))</f>
        <v/>
      </c>
    </row>
    <row r="16633">
      <c r="A16633" s="4" t="n">
        <v>441707</v>
      </c>
      <c r="B16633" s="4" t="inlineStr">
        <is>
          <t>GS RUGALI</t>
        </is>
      </c>
      <c r="C16633" s="4" t="inlineStr">
        <is>
          <t>P5</t>
        </is>
      </c>
      <c r="D16633" s="5" t="n">
        <v>240</v>
      </c>
      <c r="E16633" s="5" t="n">
        <v>4</v>
      </c>
      <c r="F16633" s="5" t="n">
        <v>0</v>
      </c>
      <c r="G16633" s="5">
        <f>E16633-F16633</f>
        <v/>
      </c>
      <c r="H16633" s="5">
        <f>'Notes'!$B$4</f>
        <v/>
      </c>
      <c r="I16633" s="5">
        <f>ROUNDUP(D16633/H16633,0)</f>
        <v/>
      </c>
      <c r="J16633" s="6">
        <f>G16633-I16633</f>
        <v/>
      </c>
      <c r="K16633" s="4">
        <f>IF(J16633&lt;0,"Deficit",IF(J16633=0,"Exact fit","Surplus"))</f>
        <v/>
      </c>
    </row>
    <row r="16634">
      <c r="A16634" s="4" t="n">
        <v>441707</v>
      </c>
      <c r="B16634" s="4" t="inlineStr">
        <is>
          <t>GS RUGALI</t>
        </is>
      </c>
      <c r="C16634" s="4" t="inlineStr">
        <is>
          <t>P6</t>
        </is>
      </c>
      <c r="D16634" s="5" t="n">
        <v>116</v>
      </c>
      <c r="E16634" s="5" t="n">
        <v>2</v>
      </c>
      <c r="F16634" s="5" t="n">
        <v>0</v>
      </c>
      <c r="G16634" s="5">
        <f>E16634-F16634</f>
        <v/>
      </c>
      <c r="H16634" s="5">
        <f>'Notes'!$B$4</f>
        <v/>
      </c>
      <c r="I16634" s="5">
        <f>ROUNDUP(D16634/H16634,0)</f>
        <v/>
      </c>
      <c r="J16634" s="6">
        <f>G16634-I16634</f>
        <v/>
      </c>
      <c r="K16634" s="4">
        <f>IF(J16634&lt;0,"Deficit",IF(J16634=0,"Exact fit","Surplus"))</f>
        <v/>
      </c>
    </row>
    <row r="16635">
      <c r="A16635" s="4" t="n">
        <v>441708</v>
      </c>
      <c r="B16635" s="4" t="inlineStr">
        <is>
          <t>E.P BISAGA</t>
        </is>
      </c>
      <c r="C16635" s="4" t="inlineStr">
        <is>
          <t>P1</t>
        </is>
      </c>
      <c r="D16635" s="5" t="n">
        <v>134</v>
      </c>
      <c r="E16635" s="5" t="n">
        <v>1</v>
      </c>
      <c r="F16635" s="5" t="n">
        <v>0</v>
      </c>
      <c r="G16635" s="5">
        <f>E16635-F16635</f>
        <v/>
      </c>
      <c r="H16635" s="5">
        <f>'Notes'!$B$4</f>
        <v/>
      </c>
      <c r="I16635" s="5">
        <f>ROUNDUP(D16635/H16635,0)</f>
        <v/>
      </c>
      <c r="J16635" s="6">
        <f>G16635-I16635</f>
        <v/>
      </c>
      <c r="K16635" s="4">
        <f>IF(J16635&lt;0,"Deficit",IF(J16635=0,"Exact fit","Surplus"))</f>
        <v/>
      </c>
    </row>
    <row r="16636">
      <c r="A16636" s="4" t="n">
        <v>441708</v>
      </c>
      <c r="B16636" s="4" t="inlineStr">
        <is>
          <t>E.P BISAGA</t>
        </is>
      </c>
      <c r="C16636" s="4" t="inlineStr">
        <is>
          <t>P2</t>
        </is>
      </c>
      <c r="D16636" s="5" t="n">
        <v>165</v>
      </c>
      <c r="E16636" s="5" t="n">
        <v>2</v>
      </c>
      <c r="F16636" s="5" t="n">
        <v>0</v>
      </c>
      <c r="G16636" s="5">
        <f>E16636-F16636</f>
        <v/>
      </c>
      <c r="H16636" s="5">
        <f>'Notes'!$B$4</f>
        <v/>
      </c>
      <c r="I16636" s="5">
        <f>ROUNDUP(D16636/H16636,0)</f>
        <v/>
      </c>
      <c r="J16636" s="6">
        <f>G16636-I16636</f>
        <v/>
      </c>
      <c r="K16636" s="4">
        <f>IF(J16636&lt;0,"Deficit",IF(J16636=0,"Exact fit","Surplus"))</f>
        <v/>
      </c>
    </row>
    <row r="16637">
      <c r="A16637" s="4" t="n">
        <v>441708</v>
      </c>
      <c r="B16637" s="4" t="inlineStr">
        <is>
          <t>E.P BISAGA</t>
        </is>
      </c>
      <c r="C16637" s="4" t="inlineStr">
        <is>
          <t>P3</t>
        </is>
      </c>
      <c r="D16637" s="5" t="n">
        <v>103</v>
      </c>
      <c r="E16637" s="5" t="n">
        <v>1</v>
      </c>
      <c r="F16637" s="5" t="n">
        <v>0</v>
      </c>
      <c r="G16637" s="5">
        <f>E16637-F16637</f>
        <v/>
      </c>
      <c r="H16637" s="5">
        <f>'Notes'!$B$4</f>
        <v/>
      </c>
      <c r="I16637" s="5">
        <f>ROUNDUP(D16637/H16637,0)</f>
        <v/>
      </c>
      <c r="J16637" s="6">
        <f>G16637-I16637</f>
        <v/>
      </c>
      <c r="K16637" s="4">
        <f>IF(J16637&lt;0,"Deficit",IF(J16637=0,"Exact fit","Surplus"))</f>
        <v/>
      </c>
    </row>
    <row r="16638">
      <c r="A16638" s="4" t="n">
        <v>441708</v>
      </c>
      <c r="B16638" s="4" t="inlineStr">
        <is>
          <t>E.P BISAGA</t>
        </is>
      </c>
      <c r="C16638" s="4" t="inlineStr">
        <is>
          <t>P4</t>
        </is>
      </c>
      <c r="D16638" s="5" t="n">
        <v>105</v>
      </c>
      <c r="E16638" s="5" t="n">
        <v>2</v>
      </c>
      <c r="F16638" s="5" t="n">
        <v>0</v>
      </c>
      <c r="G16638" s="5">
        <f>E16638-F16638</f>
        <v/>
      </c>
      <c r="H16638" s="5">
        <f>'Notes'!$B$4</f>
        <v/>
      </c>
      <c r="I16638" s="5">
        <f>ROUNDUP(D16638/H16638,0)</f>
        <v/>
      </c>
      <c r="J16638" s="6">
        <f>G16638-I16638</f>
        <v/>
      </c>
      <c r="K16638" s="4">
        <f>IF(J16638&lt;0,"Deficit",IF(J16638=0,"Exact fit","Surplus"))</f>
        <v/>
      </c>
    </row>
    <row r="16639">
      <c r="A16639" s="4" t="n">
        <v>441708</v>
      </c>
      <c r="B16639" s="4" t="inlineStr">
        <is>
          <t>E.P BISAGA</t>
        </is>
      </c>
      <c r="C16639" s="4" t="inlineStr">
        <is>
          <t>P5</t>
        </is>
      </c>
      <c r="D16639" s="5" t="n">
        <v>105</v>
      </c>
      <c r="E16639" s="5" t="n">
        <v>2</v>
      </c>
      <c r="F16639" s="5" t="n">
        <v>0</v>
      </c>
      <c r="G16639" s="5">
        <f>E16639-F16639</f>
        <v/>
      </c>
      <c r="H16639" s="5">
        <f>'Notes'!$B$4</f>
        <v/>
      </c>
      <c r="I16639" s="5">
        <f>ROUNDUP(D16639/H16639,0)</f>
        <v/>
      </c>
      <c r="J16639" s="6">
        <f>G16639-I16639</f>
        <v/>
      </c>
      <c r="K16639" s="4">
        <f>IF(J16639&lt;0,"Deficit",IF(J16639=0,"Exact fit","Surplus"))</f>
        <v/>
      </c>
    </row>
    <row r="16640">
      <c r="A16640" s="4" t="n">
        <v>441708</v>
      </c>
      <c r="B16640" s="4" t="inlineStr">
        <is>
          <t>E.P BISAGA</t>
        </is>
      </c>
      <c r="C16640" s="4" t="inlineStr">
        <is>
          <t>P6</t>
        </is>
      </c>
      <c r="D16640" s="5" t="n">
        <v>49</v>
      </c>
      <c r="E16640" s="5" t="n">
        <v>2</v>
      </c>
      <c r="F16640" s="5" t="n">
        <v>0</v>
      </c>
      <c r="G16640" s="5">
        <f>E16640-F16640</f>
        <v/>
      </c>
      <c r="H16640" s="5">
        <f>'Notes'!$B$4</f>
        <v/>
      </c>
      <c r="I16640" s="5">
        <f>ROUNDUP(D16640/H16640,0)</f>
        <v/>
      </c>
      <c r="J16640" s="6">
        <f>G16640-I16640</f>
        <v/>
      </c>
      <c r="K16640" s="4">
        <f>IF(J16640&lt;0,"Deficit",IF(J16640=0,"Exact fit","Surplus"))</f>
        <v/>
      </c>
    </row>
    <row r="16641">
      <c r="A16641" s="4" t="n">
        <v>441709</v>
      </c>
      <c r="B16641" s="4" t="inlineStr">
        <is>
          <t>EP RWERERE</t>
        </is>
      </c>
      <c r="C16641" s="4" t="inlineStr">
        <is>
          <t>P1</t>
        </is>
      </c>
      <c r="D16641" s="5" t="n">
        <v>146</v>
      </c>
      <c r="E16641" s="5" t="n">
        <v>4</v>
      </c>
      <c r="F16641" s="5" t="n">
        <v>2</v>
      </c>
      <c r="G16641" s="5">
        <f>E16641-F16641</f>
        <v/>
      </c>
      <c r="H16641" s="5">
        <f>'Notes'!$B$4</f>
        <v/>
      </c>
      <c r="I16641" s="5">
        <f>ROUNDUP(D16641/H16641,0)</f>
        <v/>
      </c>
      <c r="J16641" s="6">
        <f>G16641-I16641</f>
        <v/>
      </c>
      <c r="K16641" s="4">
        <f>IF(J16641&lt;0,"Deficit",IF(J16641=0,"Exact fit","Surplus"))</f>
        <v/>
      </c>
    </row>
    <row r="16642">
      <c r="A16642" s="4" t="n">
        <v>441709</v>
      </c>
      <c r="B16642" s="4" t="inlineStr">
        <is>
          <t>EP RWERERE</t>
        </is>
      </c>
      <c r="C16642" s="4" t="inlineStr">
        <is>
          <t>P2</t>
        </is>
      </c>
      <c r="D16642" s="5" t="n">
        <v>153</v>
      </c>
      <c r="E16642" s="5" t="n">
        <v>4</v>
      </c>
      <c r="F16642" s="5" t="n">
        <v>2</v>
      </c>
      <c r="G16642" s="5">
        <f>E16642-F16642</f>
        <v/>
      </c>
      <c r="H16642" s="5">
        <f>'Notes'!$B$4</f>
        <v/>
      </c>
      <c r="I16642" s="5">
        <f>ROUNDUP(D16642/H16642,0)</f>
        <v/>
      </c>
      <c r="J16642" s="6">
        <f>G16642-I16642</f>
        <v/>
      </c>
      <c r="K16642" s="4">
        <f>IF(J16642&lt;0,"Deficit",IF(J16642=0,"Exact fit","Surplus"))</f>
        <v/>
      </c>
    </row>
    <row r="16643">
      <c r="A16643" s="4" t="n">
        <v>441709</v>
      </c>
      <c r="B16643" s="4" t="inlineStr">
        <is>
          <t>EP RWERERE</t>
        </is>
      </c>
      <c r="C16643" s="4" t="inlineStr">
        <is>
          <t>P3</t>
        </is>
      </c>
      <c r="D16643" s="5" t="n">
        <v>173</v>
      </c>
      <c r="E16643" s="5" t="n">
        <v>4</v>
      </c>
      <c r="F16643" s="5" t="n">
        <v>2</v>
      </c>
      <c r="G16643" s="5">
        <f>E16643-F16643</f>
        <v/>
      </c>
      <c r="H16643" s="5">
        <f>'Notes'!$B$4</f>
        <v/>
      </c>
      <c r="I16643" s="5">
        <f>ROUNDUP(D16643/H16643,0)</f>
        <v/>
      </c>
      <c r="J16643" s="6">
        <f>G16643-I16643</f>
        <v/>
      </c>
      <c r="K16643" s="4">
        <f>IF(J16643&lt;0,"Deficit",IF(J16643=0,"Exact fit","Surplus"))</f>
        <v/>
      </c>
    </row>
    <row r="16644">
      <c r="A16644" s="4" t="n">
        <v>441709</v>
      </c>
      <c r="B16644" s="4" t="inlineStr">
        <is>
          <t>EP RWERERE</t>
        </is>
      </c>
      <c r="C16644" s="4" t="inlineStr">
        <is>
          <t>P4</t>
        </is>
      </c>
      <c r="D16644" s="5" t="n">
        <v>157</v>
      </c>
      <c r="E16644" s="5" t="n">
        <v>3</v>
      </c>
      <c r="F16644" s="5" t="n">
        <v>0</v>
      </c>
      <c r="G16644" s="5">
        <f>E16644-F16644</f>
        <v/>
      </c>
      <c r="H16644" s="5">
        <f>'Notes'!$B$4</f>
        <v/>
      </c>
      <c r="I16644" s="5">
        <f>ROUNDUP(D16644/H16644,0)</f>
        <v/>
      </c>
      <c r="J16644" s="6">
        <f>G16644-I16644</f>
        <v/>
      </c>
      <c r="K16644" s="4">
        <f>IF(J16644&lt;0,"Deficit",IF(J16644=0,"Exact fit","Surplus"))</f>
        <v/>
      </c>
    </row>
    <row r="16645">
      <c r="A16645" s="4" t="n">
        <v>441709</v>
      </c>
      <c r="B16645" s="4" t="inlineStr">
        <is>
          <t>EP RWERERE</t>
        </is>
      </c>
      <c r="C16645" s="4" t="inlineStr">
        <is>
          <t>P5</t>
        </is>
      </c>
      <c r="D16645" s="5" t="n">
        <v>151</v>
      </c>
      <c r="E16645" s="5" t="n">
        <v>2</v>
      </c>
      <c r="F16645" s="5" t="n">
        <v>0</v>
      </c>
      <c r="G16645" s="5">
        <f>E16645-F16645</f>
        <v/>
      </c>
      <c r="H16645" s="5">
        <f>'Notes'!$B$4</f>
        <v/>
      </c>
      <c r="I16645" s="5">
        <f>ROUNDUP(D16645/H16645,0)</f>
        <v/>
      </c>
      <c r="J16645" s="6">
        <f>G16645-I16645</f>
        <v/>
      </c>
      <c r="K16645" s="4">
        <f>IF(J16645&lt;0,"Deficit",IF(J16645=0,"Exact fit","Surplus"))</f>
        <v/>
      </c>
    </row>
    <row r="16646">
      <c r="A16646" s="4" t="n">
        <v>441709</v>
      </c>
      <c r="B16646" s="4" t="inlineStr">
        <is>
          <t>EP RWERERE</t>
        </is>
      </c>
      <c r="C16646" s="4" t="inlineStr">
        <is>
          <t>P6</t>
        </is>
      </c>
      <c r="D16646" s="5" t="n">
        <v>97</v>
      </c>
      <c r="E16646" s="5" t="n">
        <v>2</v>
      </c>
      <c r="F16646" s="5" t="n">
        <v>0</v>
      </c>
      <c r="G16646" s="5">
        <f>E16646-F16646</f>
        <v/>
      </c>
      <c r="H16646" s="5">
        <f>'Notes'!$B$4</f>
        <v/>
      </c>
      <c r="I16646" s="5">
        <f>ROUNDUP(D16646/H16646,0)</f>
        <v/>
      </c>
      <c r="J16646" s="6">
        <f>G16646-I16646</f>
        <v/>
      </c>
      <c r="K16646" s="4">
        <f>IF(J16646&lt;0,"Deficit",IF(J16646=0,"Exact fit","Surplus"))</f>
        <v/>
      </c>
    </row>
    <row r="16647">
      <c r="A16647" s="4" t="n">
        <v>441710</v>
      </c>
      <c r="B16647" s="4" t="inlineStr">
        <is>
          <t>ECOLE SANTA MARIA</t>
        </is>
      </c>
      <c r="C16647" s="4" t="inlineStr">
        <is>
          <t>P1</t>
        </is>
      </c>
      <c r="D16647" s="5" t="n">
        <v>17</v>
      </c>
      <c r="E16647" s="5" t="n">
        <v>1</v>
      </c>
      <c r="F16647" s="5" t="n">
        <v>0</v>
      </c>
      <c r="G16647" s="5">
        <f>E16647-F16647</f>
        <v/>
      </c>
      <c r="H16647" s="5">
        <f>'Notes'!$B$4</f>
        <v/>
      </c>
      <c r="I16647" s="5">
        <f>ROUNDUP(D16647/H16647,0)</f>
        <v/>
      </c>
      <c r="J16647" s="6">
        <f>G16647-I16647</f>
        <v/>
      </c>
      <c r="K16647" s="4">
        <f>IF(J16647&lt;0,"Deficit",IF(J16647=0,"Exact fit","Surplus"))</f>
        <v/>
      </c>
    </row>
    <row r="16648">
      <c r="A16648" s="4" t="n">
        <v>441710</v>
      </c>
      <c r="B16648" s="4" t="inlineStr">
        <is>
          <t>ECOLE SANTA MARIA</t>
        </is>
      </c>
      <c r="C16648" s="4" t="inlineStr">
        <is>
          <t>P2</t>
        </is>
      </c>
      <c r="D16648" s="5" t="n">
        <v>16</v>
      </c>
      <c r="E16648" s="5" t="n">
        <v>1</v>
      </c>
      <c r="F16648" s="5" t="n">
        <v>0</v>
      </c>
      <c r="G16648" s="5">
        <f>E16648-F16648</f>
        <v/>
      </c>
      <c r="H16648" s="5">
        <f>'Notes'!$B$4</f>
        <v/>
      </c>
      <c r="I16648" s="5">
        <f>ROUNDUP(D16648/H16648,0)</f>
        <v/>
      </c>
      <c r="J16648" s="6">
        <f>G16648-I16648</f>
        <v/>
      </c>
      <c r="K16648" s="4">
        <f>IF(J16648&lt;0,"Deficit",IF(J16648=0,"Exact fit","Surplus"))</f>
        <v/>
      </c>
    </row>
    <row r="16649">
      <c r="A16649" s="4" t="n">
        <v>441710</v>
      </c>
      <c r="B16649" s="4" t="inlineStr">
        <is>
          <t>ECOLE SANTA MARIA</t>
        </is>
      </c>
      <c r="C16649" s="4" t="inlineStr">
        <is>
          <t>P3</t>
        </is>
      </c>
      <c r="D16649" s="5" t="n">
        <v>14</v>
      </c>
      <c r="E16649" s="5" t="n">
        <v>1</v>
      </c>
      <c r="F16649" s="5" t="n">
        <v>0</v>
      </c>
      <c r="G16649" s="5">
        <f>E16649-F16649</f>
        <v/>
      </c>
      <c r="H16649" s="5">
        <f>'Notes'!$B$4</f>
        <v/>
      </c>
      <c r="I16649" s="5">
        <f>ROUNDUP(D16649/H16649,0)</f>
        <v/>
      </c>
      <c r="J16649" s="6">
        <f>G16649-I16649</f>
        <v/>
      </c>
      <c r="K16649" s="4">
        <f>IF(J16649&lt;0,"Deficit",IF(J16649=0,"Exact fit","Surplus"))</f>
        <v/>
      </c>
    </row>
    <row r="16650">
      <c r="A16650" s="4" t="n">
        <v>441710</v>
      </c>
      <c r="B16650" s="4" t="inlineStr">
        <is>
          <t>ECOLE SANTA MARIA</t>
        </is>
      </c>
      <c r="C16650" s="4" t="inlineStr">
        <is>
          <t>P4</t>
        </is>
      </c>
      <c r="D16650" s="5" t="n">
        <v>20</v>
      </c>
      <c r="E16650" s="5" t="n">
        <v>1</v>
      </c>
      <c r="F16650" s="5" t="n">
        <v>0</v>
      </c>
      <c r="G16650" s="5">
        <f>E16650-F16650</f>
        <v/>
      </c>
      <c r="H16650" s="5">
        <f>'Notes'!$B$4</f>
        <v/>
      </c>
      <c r="I16650" s="5">
        <f>ROUNDUP(D16650/H16650,0)</f>
        <v/>
      </c>
      <c r="J16650" s="6">
        <f>G16650-I16650</f>
        <v/>
      </c>
      <c r="K16650" s="4">
        <f>IF(J16650&lt;0,"Deficit",IF(J16650=0,"Exact fit","Surplus"))</f>
        <v/>
      </c>
    </row>
    <row r="16651">
      <c r="A16651" s="4" t="n">
        <v>441710</v>
      </c>
      <c r="B16651" s="4" t="inlineStr">
        <is>
          <t>ECOLE SANTA MARIA</t>
        </is>
      </c>
      <c r="C16651" s="4" t="inlineStr">
        <is>
          <t>P5</t>
        </is>
      </c>
      <c r="D16651" s="5" t="n">
        <v>21</v>
      </c>
      <c r="E16651" s="5" t="n">
        <v>1</v>
      </c>
      <c r="F16651" s="5" t="n">
        <v>0</v>
      </c>
      <c r="G16651" s="5">
        <f>E16651-F16651</f>
        <v/>
      </c>
      <c r="H16651" s="5">
        <f>'Notes'!$B$4</f>
        <v/>
      </c>
      <c r="I16651" s="5">
        <f>ROUNDUP(D16651/H16651,0)</f>
        <v/>
      </c>
      <c r="J16651" s="6">
        <f>G16651-I16651</f>
        <v/>
      </c>
      <c r="K16651" s="4">
        <f>IF(J16651&lt;0,"Deficit",IF(J16651=0,"Exact fit","Surplus"))</f>
        <v/>
      </c>
    </row>
    <row r="16652">
      <c r="A16652" s="4" t="n">
        <v>441710</v>
      </c>
      <c r="B16652" s="4" t="inlineStr">
        <is>
          <t>ECOLE SANTA MARIA</t>
        </is>
      </c>
      <c r="C16652" s="4" t="inlineStr">
        <is>
          <t>P6</t>
        </is>
      </c>
      <c r="D16652" s="5" t="n">
        <v>12</v>
      </c>
      <c r="E16652" s="5" t="n">
        <v>1</v>
      </c>
      <c r="F16652" s="5" t="n">
        <v>0</v>
      </c>
      <c r="G16652" s="5">
        <f>E16652-F16652</f>
        <v/>
      </c>
      <c r="H16652" s="5">
        <f>'Notes'!$B$4</f>
        <v/>
      </c>
      <c r="I16652" s="5">
        <f>ROUNDUP(D16652/H16652,0)</f>
        <v/>
      </c>
      <c r="J16652" s="6">
        <f>G16652-I16652</f>
        <v/>
      </c>
      <c r="K16652" s="4">
        <f>IF(J16652&lt;0,"Deficit",IF(J16652=0,"Exact fit","Surplus"))</f>
        <v/>
      </c>
    </row>
    <row r="16653">
      <c r="A16653" s="4" t="n">
        <v>450103</v>
      </c>
      <c r="B16653" s="4" t="inlineStr">
        <is>
          <t>KARUSHYA</t>
        </is>
      </c>
      <c r="C16653" s="4" t="inlineStr">
        <is>
          <t>P1</t>
        </is>
      </c>
      <c r="D16653" s="5" t="n">
        <v>174</v>
      </c>
      <c r="E16653" s="5" t="n">
        <v>4</v>
      </c>
      <c r="F16653" s="5" t="n">
        <v>2</v>
      </c>
      <c r="G16653" s="5">
        <f>E16653-F16653</f>
        <v/>
      </c>
      <c r="H16653" s="5">
        <f>'Notes'!$B$4</f>
        <v/>
      </c>
      <c r="I16653" s="5">
        <f>ROUNDUP(D16653/H16653,0)</f>
        <v/>
      </c>
      <c r="J16653" s="6">
        <f>G16653-I16653</f>
        <v/>
      </c>
      <c r="K16653" s="4">
        <f>IF(J16653&lt;0,"Deficit",IF(J16653=0,"Exact fit","Surplus"))</f>
        <v/>
      </c>
    </row>
    <row r="16654">
      <c r="A16654" s="4" t="n">
        <v>450103</v>
      </c>
      <c r="B16654" s="4" t="inlineStr">
        <is>
          <t>KARUSHYA</t>
        </is>
      </c>
      <c r="C16654" s="4" t="inlineStr">
        <is>
          <t>P2</t>
        </is>
      </c>
      <c r="D16654" s="5" t="n">
        <v>176</v>
      </c>
      <c r="E16654" s="5" t="n">
        <v>4</v>
      </c>
      <c r="F16654" s="5" t="n">
        <v>2</v>
      </c>
      <c r="G16654" s="5">
        <f>E16654-F16654</f>
        <v/>
      </c>
      <c r="H16654" s="5">
        <f>'Notes'!$B$4</f>
        <v/>
      </c>
      <c r="I16654" s="5">
        <f>ROUNDUP(D16654/H16654,0)</f>
        <v/>
      </c>
      <c r="J16654" s="6">
        <f>G16654-I16654</f>
        <v/>
      </c>
      <c r="K16654" s="4">
        <f>IF(J16654&lt;0,"Deficit",IF(J16654=0,"Exact fit","Surplus"))</f>
        <v/>
      </c>
    </row>
    <row r="16655">
      <c r="A16655" s="4" t="n">
        <v>450103</v>
      </c>
      <c r="B16655" s="4" t="inlineStr">
        <is>
          <t>KARUSHYA</t>
        </is>
      </c>
      <c r="C16655" s="4" t="inlineStr">
        <is>
          <t>P3</t>
        </is>
      </c>
      <c r="D16655" s="5" t="n">
        <v>161</v>
      </c>
      <c r="E16655" s="5" t="n">
        <v>4</v>
      </c>
      <c r="F16655" s="5" t="n">
        <v>2</v>
      </c>
      <c r="G16655" s="5">
        <f>E16655-F16655</f>
        <v/>
      </c>
      <c r="H16655" s="5">
        <f>'Notes'!$B$4</f>
        <v/>
      </c>
      <c r="I16655" s="5">
        <f>ROUNDUP(D16655/H16655,0)</f>
        <v/>
      </c>
      <c r="J16655" s="6">
        <f>G16655-I16655</f>
        <v/>
      </c>
      <c r="K16655" s="4">
        <f>IF(J16655&lt;0,"Deficit",IF(J16655=0,"Exact fit","Surplus"))</f>
        <v/>
      </c>
    </row>
    <row r="16656">
      <c r="A16656" s="4" t="n">
        <v>450103</v>
      </c>
      <c r="B16656" s="4" t="inlineStr">
        <is>
          <t>KARUSHYA</t>
        </is>
      </c>
      <c r="C16656" s="4" t="inlineStr">
        <is>
          <t>P4</t>
        </is>
      </c>
      <c r="D16656" s="5" t="n">
        <v>241</v>
      </c>
      <c r="E16656" s="5" t="n">
        <v>5</v>
      </c>
      <c r="F16656" s="5" t="n">
        <v>0</v>
      </c>
      <c r="G16656" s="5">
        <f>E16656-F16656</f>
        <v/>
      </c>
      <c r="H16656" s="5">
        <f>'Notes'!$B$4</f>
        <v/>
      </c>
      <c r="I16656" s="5">
        <f>ROUNDUP(D16656/H16656,0)</f>
        <v/>
      </c>
      <c r="J16656" s="6">
        <f>G16656-I16656</f>
        <v/>
      </c>
      <c r="K16656" s="4">
        <f>IF(J16656&lt;0,"Deficit",IF(J16656=0,"Exact fit","Surplus"))</f>
        <v/>
      </c>
    </row>
    <row r="16657">
      <c r="A16657" s="4" t="n">
        <v>450103</v>
      </c>
      <c r="B16657" s="4" t="inlineStr">
        <is>
          <t>KARUSHYA</t>
        </is>
      </c>
      <c r="C16657" s="4" t="inlineStr">
        <is>
          <t>P5</t>
        </is>
      </c>
      <c r="D16657" s="5" t="n">
        <v>181</v>
      </c>
      <c r="E16657" s="5" t="n">
        <v>4</v>
      </c>
      <c r="F16657" s="5" t="n">
        <v>0</v>
      </c>
      <c r="G16657" s="5">
        <f>E16657-F16657</f>
        <v/>
      </c>
      <c r="H16657" s="5">
        <f>'Notes'!$B$4</f>
        <v/>
      </c>
      <c r="I16657" s="5">
        <f>ROUNDUP(D16657/H16657,0)</f>
        <v/>
      </c>
      <c r="J16657" s="6">
        <f>G16657-I16657</f>
        <v/>
      </c>
      <c r="K16657" s="4">
        <f>IF(J16657&lt;0,"Deficit",IF(J16657=0,"Exact fit","Surplus"))</f>
        <v/>
      </c>
    </row>
    <row r="16658">
      <c r="A16658" s="4" t="n">
        <v>450103</v>
      </c>
      <c r="B16658" s="4" t="inlineStr">
        <is>
          <t>KARUSHYA</t>
        </is>
      </c>
      <c r="C16658" s="4" t="inlineStr">
        <is>
          <t>P6</t>
        </is>
      </c>
      <c r="D16658" s="5" t="n">
        <v>106</v>
      </c>
      <c r="E16658" s="5" t="n">
        <v>3</v>
      </c>
      <c r="F16658" s="5" t="n">
        <v>0</v>
      </c>
      <c r="G16658" s="5">
        <f>E16658-F16658</f>
        <v/>
      </c>
      <c r="H16658" s="5">
        <f>'Notes'!$B$4</f>
        <v/>
      </c>
      <c r="I16658" s="5">
        <f>ROUNDUP(D16658/H16658,0)</f>
        <v/>
      </c>
      <c r="J16658" s="6">
        <f>G16658-I16658</f>
        <v/>
      </c>
      <c r="K16658" s="4">
        <f>IF(J16658&lt;0,"Deficit",IF(J16658=0,"Exact fit","Surplus"))</f>
        <v/>
      </c>
    </row>
    <row r="16659">
      <c r="A16659" s="4" t="n">
        <v>450110</v>
      </c>
      <c r="B16659" s="4" t="inlineStr">
        <is>
          <t>EP KARAGARI</t>
        </is>
      </c>
      <c r="C16659" s="4" t="inlineStr">
        <is>
          <t>P1</t>
        </is>
      </c>
      <c r="D16659" s="5" t="n">
        <v>215</v>
      </c>
      <c r="E16659" s="5" t="n">
        <v>4</v>
      </c>
      <c r="F16659" s="5" t="n">
        <v>2</v>
      </c>
      <c r="G16659" s="5">
        <f>E16659-F16659</f>
        <v/>
      </c>
      <c r="H16659" s="5">
        <f>'Notes'!$B$4</f>
        <v/>
      </c>
      <c r="I16659" s="5">
        <f>ROUNDUP(D16659/H16659,0)</f>
        <v/>
      </c>
      <c r="J16659" s="6">
        <f>G16659-I16659</f>
        <v/>
      </c>
      <c r="K16659" s="4">
        <f>IF(J16659&lt;0,"Deficit",IF(J16659=0,"Exact fit","Surplus"))</f>
        <v/>
      </c>
    </row>
    <row r="16660">
      <c r="A16660" s="4" t="n">
        <v>450110</v>
      </c>
      <c r="B16660" s="4" t="inlineStr">
        <is>
          <t>EP KARAGARI</t>
        </is>
      </c>
      <c r="C16660" s="4" t="inlineStr">
        <is>
          <t>P2</t>
        </is>
      </c>
      <c r="D16660" s="5" t="n">
        <v>144</v>
      </c>
      <c r="E16660" s="5" t="n">
        <v>3</v>
      </c>
      <c r="F16660" s="5" t="n">
        <v>1</v>
      </c>
      <c r="G16660" s="5">
        <f>E16660-F16660</f>
        <v/>
      </c>
      <c r="H16660" s="5">
        <f>'Notes'!$B$4</f>
        <v/>
      </c>
      <c r="I16660" s="5">
        <f>ROUNDUP(D16660/H16660,0)</f>
        <v/>
      </c>
      <c r="J16660" s="6">
        <f>G16660-I16660</f>
        <v/>
      </c>
      <c r="K16660" s="4">
        <f>IF(J16660&lt;0,"Deficit",IF(J16660=0,"Exact fit","Surplus"))</f>
        <v/>
      </c>
    </row>
    <row r="16661">
      <c r="A16661" s="4" t="n">
        <v>450110</v>
      </c>
      <c r="B16661" s="4" t="inlineStr">
        <is>
          <t>EP KARAGARI</t>
        </is>
      </c>
      <c r="C16661" s="4" t="inlineStr">
        <is>
          <t>P3</t>
        </is>
      </c>
      <c r="D16661" s="5" t="n">
        <v>167</v>
      </c>
      <c r="E16661" s="5" t="n">
        <v>3</v>
      </c>
      <c r="F16661" s="5" t="n">
        <v>1</v>
      </c>
      <c r="G16661" s="5">
        <f>E16661-F16661</f>
        <v/>
      </c>
      <c r="H16661" s="5">
        <f>'Notes'!$B$4</f>
        <v/>
      </c>
      <c r="I16661" s="5">
        <f>ROUNDUP(D16661/H16661,0)</f>
        <v/>
      </c>
      <c r="J16661" s="6">
        <f>G16661-I16661</f>
        <v/>
      </c>
      <c r="K16661" s="4">
        <f>IF(J16661&lt;0,"Deficit",IF(J16661=0,"Exact fit","Surplus"))</f>
        <v/>
      </c>
    </row>
    <row r="16662">
      <c r="A16662" s="4" t="n">
        <v>450110</v>
      </c>
      <c r="B16662" s="4" t="inlineStr">
        <is>
          <t>EP KARAGARI</t>
        </is>
      </c>
      <c r="C16662" s="4" t="inlineStr">
        <is>
          <t>P4</t>
        </is>
      </c>
      <c r="D16662" s="5" t="n">
        <v>171</v>
      </c>
      <c r="E16662" s="5" t="n">
        <v>4</v>
      </c>
      <c r="F16662" s="5" t="n">
        <v>0</v>
      </c>
      <c r="G16662" s="5">
        <f>E16662-F16662</f>
        <v/>
      </c>
      <c r="H16662" s="5">
        <f>'Notes'!$B$4</f>
        <v/>
      </c>
      <c r="I16662" s="5">
        <f>ROUNDUP(D16662/H16662,0)</f>
        <v/>
      </c>
      <c r="J16662" s="6">
        <f>G16662-I16662</f>
        <v/>
      </c>
      <c r="K16662" s="4">
        <f>IF(J16662&lt;0,"Deficit",IF(J16662=0,"Exact fit","Surplus"))</f>
        <v/>
      </c>
    </row>
    <row r="16663">
      <c r="A16663" s="4" t="n">
        <v>450110</v>
      </c>
      <c r="B16663" s="4" t="inlineStr">
        <is>
          <t>EP KARAGARI</t>
        </is>
      </c>
      <c r="C16663" s="4" t="inlineStr">
        <is>
          <t>P5</t>
        </is>
      </c>
      <c r="D16663" s="5" t="n">
        <v>117</v>
      </c>
      <c r="E16663" s="5" t="n">
        <v>2</v>
      </c>
      <c r="F16663" s="5" t="n">
        <v>0</v>
      </c>
      <c r="G16663" s="5">
        <f>E16663-F16663</f>
        <v/>
      </c>
      <c r="H16663" s="5">
        <f>'Notes'!$B$4</f>
        <v/>
      </c>
      <c r="I16663" s="5">
        <f>ROUNDUP(D16663/H16663,0)</f>
        <v/>
      </c>
      <c r="J16663" s="6">
        <f>G16663-I16663</f>
        <v/>
      </c>
      <c r="K16663" s="4">
        <f>IF(J16663&lt;0,"Deficit",IF(J16663=0,"Exact fit","Surplus"))</f>
        <v/>
      </c>
    </row>
    <row r="16664">
      <c r="A16664" s="4" t="n">
        <v>450110</v>
      </c>
      <c r="B16664" s="4" t="inlineStr">
        <is>
          <t>EP KARAGARI</t>
        </is>
      </c>
      <c r="C16664" s="4" t="inlineStr">
        <is>
          <t>P6</t>
        </is>
      </c>
      <c r="D16664" s="5" t="n">
        <v>85</v>
      </c>
      <c r="E16664" s="5" t="n">
        <v>2</v>
      </c>
      <c r="F16664" s="5" t="n">
        <v>0</v>
      </c>
      <c r="G16664" s="5">
        <f>E16664-F16664</f>
        <v/>
      </c>
      <c r="H16664" s="5">
        <f>'Notes'!$B$4</f>
        <v/>
      </c>
      <c r="I16664" s="5">
        <f>ROUNDUP(D16664/H16664,0)</f>
        <v/>
      </c>
      <c r="J16664" s="6">
        <f>G16664-I16664</f>
        <v/>
      </c>
      <c r="K16664" s="4">
        <f>IF(J16664&lt;0,"Deficit",IF(J16664=0,"Exact fit","Surplus"))</f>
        <v/>
      </c>
    </row>
    <row r="16665">
      <c r="A16665" s="4" t="n">
        <v>450112</v>
      </c>
      <c r="B16665" s="4" t="inlineStr">
        <is>
          <t>GSBUKURE</t>
        </is>
      </c>
      <c r="C16665" s="4" t="inlineStr">
        <is>
          <t>P1</t>
        </is>
      </c>
      <c r="D16665" s="5" t="n">
        <v>204</v>
      </c>
      <c r="E16665" s="5" t="n">
        <v>6</v>
      </c>
      <c r="F16665" s="5" t="n">
        <v>2</v>
      </c>
      <c r="G16665" s="5">
        <f>E16665-F16665</f>
        <v/>
      </c>
      <c r="H16665" s="5">
        <f>'Notes'!$B$4</f>
        <v/>
      </c>
      <c r="I16665" s="5">
        <f>ROUNDUP(D16665/H16665,0)</f>
        <v/>
      </c>
      <c r="J16665" s="6">
        <f>G16665-I16665</f>
        <v/>
      </c>
      <c r="K16665" s="4">
        <f>IF(J16665&lt;0,"Deficit",IF(J16665=0,"Exact fit","Surplus"))</f>
        <v/>
      </c>
    </row>
    <row r="16666">
      <c r="A16666" s="4" t="n">
        <v>450112</v>
      </c>
      <c r="B16666" s="4" t="inlineStr">
        <is>
          <t>GSBUKURE</t>
        </is>
      </c>
      <c r="C16666" s="4" t="inlineStr">
        <is>
          <t>P2</t>
        </is>
      </c>
      <c r="D16666" s="5" t="n">
        <v>181</v>
      </c>
      <c r="E16666" s="5" t="n">
        <v>6</v>
      </c>
      <c r="F16666" s="5" t="n">
        <v>2</v>
      </c>
      <c r="G16666" s="5">
        <f>E16666-F16666</f>
        <v/>
      </c>
      <c r="H16666" s="5">
        <f>'Notes'!$B$4</f>
        <v/>
      </c>
      <c r="I16666" s="5">
        <f>ROUNDUP(D16666/H16666,0)</f>
        <v/>
      </c>
      <c r="J16666" s="6">
        <f>G16666-I16666</f>
        <v/>
      </c>
      <c r="K16666" s="4">
        <f>IF(J16666&lt;0,"Deficit",IF(J16666=0,"Exact fit","Surplus"))</f>
        <v/>
      </c>
    </row>
    <row r="16667">
      <c r="A16667" s="4" t="n">
        <v>450112</v>
      </c>
      <c r="B16667" s="4" t="inlineStr">
        <is>
          <t>GSBUKURE</t>
        </is>
      </c>
      <c r="C16667" s="4" t="inlineStr">
        <is>
          <t>P3</t>
        </is>
      </c>
      <c r="D16667" s="5" t="n">
        <v>193</v>
      </c>
      <c r="E16667" s="5" t="n">
        <v>4</v>
      </c>
      <c r="F16667" s="5" t="n">
        <v>2</v>
      </c>
      <c r="G16667" s="5">
        <f>E16667-F16667</f>
        <v/>
      </c>
      <c r="H16667" s="5">
        <f>'Notes'!$B$4</f>
        <v/>
      </c>
      <c r="I16667" s="5">
        <f>ROUNDUP(D16667/H16667,0)</f>
        <v/>
      </c>
      <c r="J16667" s="6">
        <f>G16667-I16667</f>
        <v/>
      </c>
      <c r="K16667" s="4">
        <f>IF(J16667&lt;0,"Deficit",IF(J16667=0,"Exact fit","Surplus"))</f>
        <v/>
      </c>
    </row>
    <row r="16668">
      <c r="A16668" s="4" t="n">
        <v>450112</v>
      </c>
      <c r="B16668" s="4" t="inlineStr">
        <is>
          <t>GSBUKURE</t>
        </is>
      </c>
      <c r="C16668" s="4" t="inlineStr">
        <is>
          <t>P4</t>
        </is>
      </c>
      <c r="D16668" s="5" t="n">
        <v>203</v>
      </c>
      <c r="E16668" s="5" t="n">
        <v>5</v>
      </c>
      <c r="F16668" s="5" t="n">
        <v>0</v>
      </c>
      <c r="G16668" s="5">
        <f>E16668-F16668</f>
        <v/>
      </c>
      <c r="H16668" s="5">
        <f>'Notes'!$B$4</f>
        <v/>
      </c>
      <c r="I16668" s="5">
        <f>ROUNDUP(D16668/H16668,0)</f>
        <v/>
      </c>
      <c r="J16668" s="6">
        <f>G16668-I16668</f>
        <v/>
      </c>
      <c r="K16668" s="4">
        <f>IF(J16668&lt;0,"Deficit",IF(J16668=0,"Exact fit","Surplus"))</f>
        <v/>
      </c>
    </row>
    <row r="16669">
      <c r="A16669" s="4" t="n">
        <v>450112</v>
      </c>
      <c r="B16669" s="4" t="inlineStr">
        <is>
          <t>GSBUKURE</t>
        </is>
      </c>
      <c r="C16669" s="4" t="inlineStr">
        <is>
          <t>P5</t>
        </is>
      </c>
      <c r="D16669" s="5" t="n">
        <v>230</v>
      </c>
      <c r="E16669" s="5" t="n">
        <v>5</v>
      </c>
      <c r="F16669" s="5" t="n">
        <v>0</v>
      </c>
      <c r="G16669" s="5">
        <f>E16669-F16669</f>
        <v/>
      </c>
      <c r="H16669" s="5">
        <f>'Notes'!$B$4</f>
        <v/>
      </c>
      <c r="I16669" s="5">
        <f>ROUNDUP(D16669/H16669,0)</f>
        <v/>
      </c>
      <c r="J16669" s="6">
        <f>G16669-I16669</f>
        <v/>
      </c>
      <c r="K16669" s="4">
        <f>IF(J16669&lt;0,"Deficit",IF(J16669=0,"Exact fit","Surplus"))</f>
        <v/>
      </c>
    </row>
    <row r="16670">
      <c r="A16670" s="4" t="n">
        <v>450112</v>
      </c>
      <c r="B16670" s="4" t="inlineStr">
        <is>
          <t>GSBUKURE</t>
        </is>
      </c>
      <c r="C16670" s="4" t="inlineStr">
        <is>
          <t>P6</t>
        </is>
      </c>
      <c r="D16670" s="5" t="n">
        <v>134</v>
      </c>
      <c r="E16670" s="5" t="n">
        <v>4</v>
      </c>
      <c r="F16670" s="5" t="n">
        <v>0</v>
      </c>
      <c r="G16670" s="5">
        <f>E16670-F16670</f>
        <v/>
      </c>
      <c r="H16670" s="5">
        <f>'Notes'!$B$4</f>
        <v/>
      </c>
      <c r="I16670" s="5">
        <f>ROUNDUP(D16670/H16670,0)</f>
        <v/>
      </c>
      <c r="J16670" s="6">
        <f>G16670-I16670</f>
        <v/>
      </c>
      <c r="K16670" s="4">
        <f>IF(J16670&lt;0,"Deficit",IF(J16670=0,"Exact fit","Surplus"))</f>
        <v/>
      </c>
    </row>
    <row r="16671">
      <c r="A16671" s="4" t="n">
        <v>450113</v>
      </c>
      <c r="B16671" s="4" t="inlineStr">
        <is>
          <t>EP SANCTA MARIA KARAMBO</t>
        </is>
      </c>
      <c r="C16671" s="4" t="inlineStr">
        <is>
          <t>P1</t>
        </is>
      </c>
      <c r="D16671" s="5" t="n">
        <v>152</v>
      </c>
      <c r="E16671" s="5" t="n">
        <v>4</v>
      </c>
      <c r="F16671" s="5" t="n">
        <v>2</v>
      </c>
      <c r="G16671" s="5">
        <f>E16671-F16671</f>
        <v/>
      </c>
      <c r="H16671" s="5">
        <f>'Notes'!$B$4</f>
        <v/>
      </c>
      <c r="I16671" s="5">
        <f>ROUNDUP(D16671/H16671,0)</f>
        <v/>
      </c>
      <c r="J16671" s="6">
        <f>G16671-I16671</f>
        <v/>
      </c>
      <c r="K16671" s="4">
        <f>IF(J16671&lt;0,"Deficit",IF(J16671=0,"Exact fit","Surplus"))</f>
        <v/>
      </c>
    </row>
    <row r="16672">
      <c r="A16672" s="4" t="n">
        <v>450113</v>
      </c>
      <c r="B16672" s="4" t="inlineStr">
        <is>
          <t>EP SANCTA MARIA KARAMBO</t>
        </is>
      </c>
      <c r="C16672" s="4" t="inlineStr">
        <is>
          <t>P2</t>
        </is>
      </c>
      <c r="D16672" s="5" t="n">
        <v>120</v>
      </c>
      <c r="E16672" s="5" t="n">
        <v>4</v>
      </c>
      <c r="F16672" s="5" t="n">
        <v>2</v>
      </c>
      <c r="G16672" s="5">
        <f>E16672-F16672</f>
        <v/>
      </c>
      <c r="H16672" s="5">
        <f>'Notes'!$B$4</f>
        <v/>
      </c>
      <c r="I16672" s="5">
        <f>ROUNDUP(D16672/H16672,0)</f>
        <v/>
      </c>
      <c r="J16672" s="6">
        <f>G16672-I16672</f>
        <v/>
      </c>
      <c r="K16672" s="4">
        <f>IF(J16672&lt;0,"Deficit",IF(J16672=0,"Exact fit","Surplus"))</f>
        <v/>
      </c>
    </row>
    <row r="16673">
      <c r="A16673" s="4" t="n">
        <v>450113</v>
      </c>
      <c r="B16673" s="4" t="inlineStr">
        <is>
          <t>EP SANCTA MARIA KARAMBO</t>
        </is>
      </c>
      <c r="C16673" s="4" t="inlineStr">
        <is>
          <t>P3</t>
        </is>
      </c>
      <c r="D16673" s="5" t="n">
        <v>111</v>
      </c>
      <c r="E16673" s="5" t="n">
        <v>4</v>
      </c>
      <c r="F16673" s="5" t="n">
        <v>2</v>
      </c>
      <c r="G16673" s="5">
        <f>E16673-F16673</f>
        <v/>
      </c>
      <c r="H16673" s="5">
        <f>'Notes'!$B$4</f>
        <v/>
      </c>
      <c r="I16673" s="5">
        <f>ROUNDUP(D16673/H16673,0)</f>
        <v/>
      </c>
      <c r="J16673" s="6">
        <f>G16673-I16673</f>
        <v/>
      </c>
      <c r="K16673" s="4">
        <f>IF(J16673&lt;0,"Deficit",IF(J16673=0,"Exact fit","Surplus"))</f>
        <v/>
      </c>
    </row>
    <row r="16674">
      <c r="A16674" s="4" t="n">
        <v>450113</v>
      </c>
      <c r="B16674" s="4" t="inlineStr">
        <is>
          <t>EP SANCTA MARIA KARAMBO</t>
        </is>
      </c>
      <c r="C16674" s="4" t="inlineStr">
        <is>
          <t>P4</t>
        </is>
      </c>
      <c r="D16674" s="5" t="n">
        <v>150</v>
      </c>
      <c r="E16674" s="5" t="n">
        <v>3</v>
      </c>
      <c r="F16674" s="5" t="n">
        <v>0</v>
      </c>
      <c r="G16674" s="5">
        <f>E16674-F16674</f>
        <v/>
      </c>
      <c r="H16674" s="5">
        <f>'Notes'!$B$4</f>
        <v/>
      </c>
      <c r="I16674" s="5">
        <f>ROUNDUP(D16674/H16674,0)</f>
        <v/>
      </c>
      <c r="J16674" s="6">
        <f>G16674-I16674</f>
        <v/>
      </c>
      <c r="K16674" s="4">
        <f>IF(J16674&lt;0,"Deficit",IF(J16674=0,"Exact fit","Surplus"))</f>
        <v/>
      </c>
    </row>
    <row r="16675">
      <c r="A16675" s="4" t="n">
        <v>450113</v>
      </c>
      <c r="B16675" s="4" t="inlineStr">
        <is>
          <t>EP SANCTA MARIA KARAMBO</t>
        </is>
      </c>
      <c r="C16675" s="4" t="inlineStr">
        <is>
          <t>P5</t>
        </is>
      </c>
      <c r="D16675" s="5" t="n">
        <v>118</v>
      </c>
      <c r="E16675" s="5" t="n">
        <v>3</v>
      </c>
      <c r="F16675" s="5" t="n">
        <v>0</v>
      </c>
      <c r="G16675" s="5">
        <f>E16675-F16675</f>
        <v/>
      </c>
      <c r="H16675" s="5">
        <f>'Notes'!$B$4</f>
        <v/>
      </c>
      <c r="I16675" s="5">
        <f>ROUNDUP(D16675/H16675,0)</f>
        <v/>
      </c>
      <c r="J16675" s="6">
        <f>G16675-I16675</f>
        <v/>
      </c>
      <c r="K16675" s="4">
        <f>IF(J16675&lt;0,"Deficit",IF(J16675=0,"Exact fit","Surplus"))</f>
        <v/>
      </c>
    </row>
    <row r="16676">
      <c r="A16676" s="4" t="n">
        <v>450113</v>
      </c>
      <c r="B16676" s="4" t="inlineStr">
        <is>
          <t>EP SANCTA MARIA KARAMBO</t>
        </is>
      </c>
      <c r="C16676" s="4" t="inlineStr">
        <is>
          <t>P6</t>
        </is>
      </c>
      <c r="D16676" s="5" t="n">
        <v>87</v>
      </c>
      <c r="E16676" s="5" t="n">
        <v>2</v>
      </c>
      <c r="F16676" s="5" t="n">
        <v>0</v>
      </c>
      <c r="G16676" s="5">
        <f>E16676-F16676</f>
        <v/>
      </c>
      <c r="H16676" s="5">
        <f>'Notes'!$B$4</f>
        <v/>
      </c>
      <c r="I16676" s="5">
        <f>ROUNDUP(D16676/H16676,0)</f>
        <v/>
      </c>
      <c r="J16676" s="6">
        <f>G16676-I16676</f>
        <v/>
      </c>
      <c r="K16676" s="4">
        <f>IF(J16676&lt;0,"Deficit",IF(J16676=0,"Exact fit","Surplus"))</f>
        <v/>
      </c>
    </row>
    <row r="16677">
      <c r="A16677" s="4" t="n">
        <v>450115</v>
      </c>
      <c r="B16677" s="4" t="inlineStr">
        <is>
          <t>EP Ruyange</t>
        </is>
      </c>
      <c r="C16677" s="4" t="inlineStr">
        <is>
          <t>P1</t>
        </is>
      </c>
      <c r="D16677" s="5" t="n">
        <v>69</v>
      </c>
      <c r="E16677" s="5" t="n">
        <v>2</v>
      </c>
      <c r="F16677" s="5" t="n">
        <v>1</v>
      </c>
      <c r="G16677" s="5">
        <f>E16677-F16677</f>
        <v/>
      </c>
      <c r="H16677" s="5">
        <f>'Notes'!$B$4</f>
        <v/>
      </c>
      <c r="I16677" s="5">
        <f>ROUNDUP(D16677/H16677,0)</f>
        <v/>
      </c>
      <c r="J16677" s="6">
        <f>G16677-I16677</f>
        <v/>
      </c>
      <c r="K16677" s="4">
        <f>IF(J16677&lt;0,"Deficit",IF(J16677=0,"Exact fit","Surplus"))</f>
        <v/>
      </c>
    </row>
    <row r="16678">
      <c r="A16678" s="4" t="n">
        <v>450115</v>
      </c>
      <c r="B16678" s="4" t="inlineStr">
        <is>
          <t>EP Ruyange</t>
        </is>
      </c>
      <c r="C16678" s="4" t="inlineStr">
        <is>
          <t>P2</t>
        </is>
      </c>
      <c r="D16678" s="5" t="n">
        <v>70</v>
      </c>
      <c r="E16678" s="5" t="n">
        <v>2</v>
      </c>
      <c r="F16678" s="5" t="n">
        <v>1</v>
      </c>
      <c r="G16678" s="5">
        <f>E16678-F16678</f>
        <v/>
      </c>
      <c r="H16678" s="5">
        <f>'Notes'!$B$4</f>
        <v/>
      </c>
      <c r="I16678" s="5">
        <f>ROUNDUP(D16678/H16678,0)</f>
        <v/>
      </c>
      <c r="J16678" s="6">
        <f>G16678-I16678</f>
        <v/>
      </c>
      <c r="K16678" s="4">
        <f>IF(J16678&lt;0,"Deficit",IF(J16678=0,"Exact fit","Surplus"))</f>
        <v/>
      </c>
    </row>
    <row r="16679">
      <c r="A16679" s="4" t="n">
        <v>450115</v>
      </c>
      <c r="B16679" s="4" t="inlineStr">
        <is>
          <t>EP Ruyange</t>
        </is>
      </c>
      <c r="C16679" s="4" t="inlineStr">
        <is>
          <t>P3</t>
        </is>
      </c>
      <c r="D16679" s="5" t="n">
        <v>62</v>
      </c>
      <c r="E16679" s="5" t="n">
        <v>2</v>
      </c>
      <c r="F16679" s="5" t="n">
        <v>1</v>
      </c>
      <c r="G16679" s="5">
        <f>E16679-F16679</f>
        <v/>
      </c>
      <c r="H16679" s="5">
        <f>'Notes'!$B$4</f>
        <v/>
      </c>
      <c r="I16679" s="5">
        <f>ROUNDUP(D16679/H16679,0)</f>
        <v/>
      </c>
      <c r="J16679" s="6">
        <f>G16679-I16679</f>
        <v/>
      </c>
      <c r="K16679" s="4">
        <f>IF(J16679&lt;0,"Deficit",IF(J16679=0,"Exact fit","Surplus"))</f>
        <v/>
      </c>
    </row>
    <row r="16680">
      <c r="A16680" s="4" t="n">
        <v>450115</v>
      </c>
      <c r="B16680" s="4" t="inlineStr">
        <is>
          <t>EP Ruyange</t>
        </is>
      </c>
      <c r="C16680" s="4" t="inlineStr">
        <is>
          <t>P4</t>
        </is>
      </c>
      <c r="D16680" s="5" t="n">
        <v>66</v>
      </c>
      <c r="E16680" s="5" t="n">
        <v>2</v>
      </c>
      <c r="F16680" s="5" t="n">
        <v>0</v>
      </c>
      <c r="G16680" s="5">
        <f>E16680-F16680</f>
        <v/>
      </c>
      <c r="H16680" s="5">
        <f>'Notes'!$B$4</f>
        <v/>
      </c>
      <c r="I16680" s="5">
        <f>ROUNDUP(D16680/H16680,0)</f>
        <v/>
      </c>
      <c r="J16680" s="6">
        <f>G16680-I16680</f>
        <v/>
      </c>
      <c r="K16680" s="4">
        <f>IF(J16680&lt;0,"Deficit",IF(J16680=0,"Exact fit","Surplus"))</f>
        <v/>
      </c>
    </row>
    <row r="16681">
      <c r="A16681" s="4" t="n">
        <v>450115</v>
      </c>
      <c r="B16681" s="4" t="inlineStr">
        <is>
          <t>EP Ruyange</t>
        </is>
      </c>
      <c r="C16681" s="4" t="inlineStr">
        <is>
          <t>P5</t>
        </is>
      </c>
      <c r="D16681" s="5" t="n">
        <v>46</v>
      </c>
      <c r="E16681" s="5" t="n">
        <v>1</v>
      </c>
      <c r="F16681" s="5" t="n">
        <v>0</v>
      </c>
      <c r="G16681" s="5">
        <f>E16681-F16681</f>
        <v/>
      </c>
      <c r="H16681" s="5">
        <f>'Notes'!$B$4</f>
        <v/>
      </c>
      <c r="I16681" s="5">
        <f>ROUNDUP(D16681/H16681,0)</f>
        <v/>
      </c>
      <c r="J16681" s="6">
        <f>G16681-I16681</f>
        <v/>
      </c>
      <c r="K16681" s="4">
        <f>IF(J16681&lt;0,"Deficit",IF(J16681=0,"Exact fit","Surplus"))</f>
        <v/>
      </c>
    </row>
    <row r="16682">
      <c r="A16682" s="4" t="n">
        <v>450115</v>
      </c>
      <c r="B16682" s="4" t="inlineStr">
        <is>
          <t>EP Ruyange</t>
        </is>
      </c>
      <c r="C16682" s="4" t="inlineStr">
        <is>
          <t>P6</t>
        </is>
      </c>
      <c r="D16682" s="5" t="n">
        <v>17</v>
      </c>
      <c r="E16682" s="5" t="n">
        <v>1</v>
      </c>
      <c r="F16682" s="5" t="n">
        <v>0</v>
      </c>
      <c r="G16682" s="5">
        <f>E16682-F16682</f>
        <v/>
      </c>
      <c r="H16682" s="5">
        <f>'Notes'!$B$4</f>
        <v/>
      </c>
      <c r="I16682" s="5">
        <f>ROUNDUP(D16682/H16682,0)</f>
        <v/>
      </c>
      <c r="J16682" s="6">
        <f>G16682-I16682</f>
        <v/>
      </c>
      <c r="K16682" s="4">
        <f>IF(J16682&lt;0,"Deficit",IF(J16682=0,"Exact fit","Surplus"))</f>
        <v/>
      </c>
    </row>
    <row r="16683">
      <c r="A16683" s="4" t="n">
        <v>450116</v>
      </c>
      <c r="B16683" s="4" t="inlineStr">
        <is>
          <t>EP GASHARU</t>
        </is>
      </c>
      <c r="C16683" s="4" t="inlineStr">
        <is>
          <t>P1</t>
        </is>
      </c>
      <c r="D16683" s="5" t="n">
        <v>76</v>
      </c>
      <c r="E16683" s="5" t="n">
        <v>2</v>
      </c>
      <c r="F16683" s="5" t="n">
        <v>1</v>
      </c>
      <c r="G16683" s="5">
        <f>E16683-F16683</f>
        <v/>
      </c>
      <c r="H16683" s="5">
        <f>'Notes'!$B$4</f>
        <v/>
      </c>
      <c r="I16683" s="5">
        <f>ROUNDUP(D16683/H16683,0)</f>
        <v/>
      </c>
      <c r="J16683" s="6">
        <f>G16683-I16683</f>
        <v/>
      </c>
      <c r="K16683" s="4">
        <f>IF(J16683&lt;0,"Deficit",IF(J16683=0,"Exact fit","Surplus"))</f>
        <v/>
      </c>
    </row>
    <row r="16684">
      <c r="A16684" s="4" t="n">
        <v>450116</v>
      </c>
      <c r="B16684" s="4" t="inlineStr">
        <is>
          <t>EP GASHARU</t>
        </is>
      </c>
      <c r="C16684" s="4" t="inlineStr">
        <is>
          <t>P2</t>
        </is>
      </c>
      <c r="D16684" s="5" t="n">
        <v>62</v>
      </c>
      <c r="E16684" s="5" t="n">
        <v>2</v>
      </c>
      <c r="F16684" s="5" t="n">
        <v>1</v>
      </c>
      <c r="G16684" s="5">
        <f>E16684-F16684</f>
        <v/>
      </c>
      <c r="H16684" s="5">
        <f>'Notes'!$B$4</f>
        <v/>
      </c>
      <c r="I16684" s="5">
        <f>ROUNDUP(D16684/H16684,0)</f>
        <v/>
      </c>
      <c r="J16684" s="6">
        <f>G16684-I16684</f>
        <v/>
      </c>
      <c r="K16684" s="4">
        <f>IF(J16684&lt;0,"Deficit",IF(J16684=0,"Exact fit","Surplus"))</f>
        <v/>
      </c>
    </row>
    <row r="16685">
      <c r="A16685" s="4" t="n">
        <v>450116</v>
      </c>
      <c r="B16685" s="4" t="inlineStr">
        <is>
          <t>EP GASHARU</t>
        </is>
      </c>
      <c r="C16685" s="4" t="inlineStr">
        <is>
          <t>P3</t>
        </is>
      </c>
      <c r="D16685" s="5" t="n">
        <v>59</v>
      </c>
      <c r="E16685" s="5" t="n">
        <v>2</v>
      </c>
      <c r="F16685" s="5" t="n">
        <v>1</v>
      </c>
      <c r="G16685" s="5">
        <f>E16685-F16685</f>
        <v/>
      </c>
      <c r="H16685" s="5">
        <f>'Notes'!$B$4</f>
        <v/>
      </c>
      <c r="I16685" s="5">
        <f>ROUNDUP(D16685/H16685,0)</f>
        <v/>
      </c>
      <c r="J16685" s="6">
        <f>G16685-I16685</f>
        <v/>
      </c>
      <c r="K16685" s="4">
        <f>IF(J16685&lt;0,"Deficit",IF(J16685=0,"Exact fit","Surplus"))</f>
        <v/>
      </c>
    </row>
    <row r="16686">
      <c r="A16686" s="4" t="n">
        <v>450116</v>
      </c>
      <c r="B16686" s="4" t="inlineStr">
        <is>
          <t>EP GASHARU</t>
        </is>
      </c>
      <c r="C16686" s="4" t="inlineStr">
        <is>
          <t>P4</t>
        </is>
      </c>
      <c r="D16686" s="5" t="n">
        <v>59</v>
      </c>
      <c r="E16686" s="5" t="n">
        <v>2</v>
      </c>
      <c r="F16686" s="5" t="n">
        <v>0</v>
      </c>
      <c r="G16686" s="5">
        <f>E16686-F16686</f>
        <v/>
      </c>
      <c r="H16686" s="5">
        <f>'Notes'!$B$4</f>
        <v/>
      </c>
      <c r="I16686" s="5">
        <f>ROUNDUP(D16686/H16686,0)</f>
        <v/>
      </c>
      <c r="J16686" s="6">
        <f>G16686-I16686</f>
        <v/>
      </c>
      <c r="K16686" s="4">
        <f>IF(J16686&lt;0,"Deficit",IF(J16686=0,"Exact fit","Surplus"))</f>
        <v/>
      </c>
    </row>
    <row r="16687">
      <c r="A16687" s="4" t="n">
        <v>450116</v>
      </c>
      <c r="B16687" s="4" t="inlineStr">
        <is>
          <t>EP GASHARU</t>
        </is>
      </c>
      <c r="C16687" s="4" t="inlineStr">
        <is>
          <t>P5</t>
        </is>
      </c>
      <c r="D16687" s="5" t="n">
        <v>60</v>
      </c>
      <c r="E16687" s="5" t="n">
        <v>2</v>
      </c>
      <c r="F16687" s="5" t="n">
        <v>0</v>
      </c>
      <c r="G16687" s="5">
        <f>E16687-F16687</f>
        <v/>
      </c>
      <c r="H16687" s="5">
        <f>'Notes'!$B$4</f>
        <v/>
      </c>
      <c r="I16687" s="5">
        <f>ROUNDUP(D16687/H16687,0)</f>
        <v/>
      </c>
      <c r="J16687" s="6">
        <f>G16687-I16687</f>
        <v/>
      </c>
      <c r="K16687" s="4">
        <f>IF(J16687&lt;0,"Deficit",IF(J16687=0,"Exact fit","Surplus"))</f>
        <v/>
      </c>
    </row>
    <row r="16688">
      <c r="A16688" s="4" t="n">
        <v>450116</v>
      </c>
      <c r="B16688" s="4" t="inlineStr">
        <is>
          <t>EP GASHARU</t>
        </is>
      </c>
      <c r="C16688" s="4" t="inlineStr">
        <is>
          <t>P6</t>
        </is>
      </c>
      <c r="D16688" s="5" t="n">
        <v>37</v>
      </c>
      <c r="E16688" s="5" t="n">
        <v>1</v>
      </c>
      <c r="F16688" s="5" t="n">
        <v>0</v>
      </c>
      <c r="G16688" s="5">
        <f>E16688-F16688</f>
        <v/>
      </c>
      <c r="H16688" s="5">
        <f>'Notes'!$B$4</f>
        <v/>
      </c>
      <c r="I16688" s="5">
        <f>ROUNDUP(D16688/H16688,0)</f>
        <v/>
      </c>
      <c r="J16688" s="6">
        <f>G16688-I16688</f>
        <v/>
      </c>
      <c r="K16688" s="4">
        <f>IF(J16688&lt;0,"Deficit",IF(J16688=0,"Exact fit","Surplus"))</f>
        <v/>
      </c>
    </row>
    <row r="16689">
      <c r="A16689" s="4" t="n">
        <v>450202</v>
      </c>
      <c r="B16689" s="4" t="inlineStr">
        <is>
          <t>GS BWISIGE</t>
        </is>
      </c>
      <c r="C16689" s="4" t="inlineStr">
        <is>
          <t>P1</t>
        </is>
      </c>
      <c r="D16689" s="5" t="n">
        <v>65</v>
      </c>
      <c r="E16689" s="5" t="n">
        <v>2</v>
      </c>
      <c r="F16689" s="5" t="n">
        <v>1</v>
      </c>
      <c r="G16689" s="5">
        <f>E16689-F16689</f>
        <v/>
      </c>
      <c r="H16689" s="5">
        <f>'Notes'!$B$4</f>
        <v/>
      </c>
      <c r="I16689" s="5">
        <f>ROUNDUP(D16689/H16689,0)</f>
        <v/>
      </c>
      <c r="J16689" s="6">
        <f>G16689-I16689</f>
        <v/>
      </c>
      <c r="K16689" s="4">
        <f>IF(J16689&lt;0,"Deficit",IF(J16689=0,"Exact fit","Surplus"))</f>
        <v/>
      </c>
    </row>
    <row r="16690">
      <c r="A16690" s="4" t="n">
        <v>450202</v>
      </c>
      <c r="B16690" s="4" t="inlineStr">
        <is>
          <t>GS BWISIGE</t>
        </is>
      </c>
      <c r="C16690" s="4" t="inlineStr">
        <is>
          <t>P2</t>
        </is>
      </c>
      <c r="D16690" s="5" t="n">
        <v>58</v>
      </c>
      <c r="E16690" s="5" t="n">
        <v>2</v>
      </c>
      <c r="F16690" s="5" t="n">
        <v>1</v>
      </c>
      <c r="G16690" s="5">
        <f>E16690-F16690</f>
        <v/>
      </c>
      <c r="H16690" s="5">
        <f>'Notes'!$B$4</f>
        <v/>
      </c>
      <c r="I16690" s="5">
        <f>ROUNDUP(D16690/H16690,0)</f>
        <v/>
      </c>
      <c r="J16690" s="6">
        <f>G16690-I16690</f>
        <v/>
      </c>
      <c r="K16690" s="4">
        <f>IF(J16690&lt;0,"Deficit",IF(J16690=0,"Exact fit","Surplus"))</f>
        <v/>
      </c>
    </row>
    <row r="16691">
      <c r="A16691" s="4" t="n">
        <v>450202</v>
      </c>
      <c r="B16691" s="4" t="inlineStr">
        <is>
          <t>GS BWISIGE</t>
        </is>
      </c>
      <c r="C16691" s="4" t="inlineStr">
        <is>
          <t>P3</t>
        </is>
      </c>
      <c r="D16691" s="5" t="n">
        <v>56</v>
      </c>
      <c r="E16691" s="5" t="n">
        <v>2</v>
      </c>
      <c r="F16691" s="5" t="n">
        <v>1</v>
      </c>
      <c r="G16691" s="5">
        <f>E16691-F16691</f>
        <v/>
      </c>
      <c r="H16691" s="5">
        <f>'Notes'!$B$4</f>
        <v/>
      </c>
      <c r="I16691" s="5">
        <f>ROUNDUP(D16691/H16691,0)</f>
        <v/>
      </c>
      <c r="J16691" s="6">
        <f>G16691-I16691</f>
        <v/>
      </c>
      <c r="K16691" s="4">
        <f>IF(J16691&lt;0,"Deficit",IF(J16691=0,"Exact fit","Surplus"))</f>
        <v/>
      </c>
    </row>
    <row r="16692">
      <c r="A16692" s="4" t="n">
        <v>450202</v>
      </c>
      <c r="B16692" s="4" t="inlineStr">
        <is>
          <t>GS BWISIGE</t>
        </is>
      </c>
      <c r="C16692" s="4" t="inlineStr">
        <is>
          <t>P4</t>
        </is>
      </c>
      <c r="D16692" s="5" t="n">
        <v>60</v>
      </c>
      <c r="E16692" s="5" t="n">
        <v>2</v>
      </c>
      <c r="F16692" s="5" t="n">
        <v>0</v>
      </c>
      <c r="G16692" s="5">
        <f>E16692-F16692</f>
        <v/>
      </c>
      <c r="H16692" s="5">
        <f>'Notes'!$B$4</f>
        <v/>
      </c>
      <c r="I16692" s="5">
        <f>ROUNDUP(D16692/H16692,0)</f>
        <v/>
      </c>
      <c r="J16692" s="6">
        <f>G16692-I16692</f>
        <v/>
      </c>
      <c r="K16692" s="4">
        <f>IF(J16692&lt;0,"Deficit",IF(J16692=0,"Exact fit","Surplus"))</f>
        <v/>
      </c>
    </row>
    <row r="16693">
      <c r="A16693" s="4" t="n">
        <v>450202</v>
      </c>
      <c r="B16693" s="4" t="inlineStr">
        <is>
          <t>GS BWISIGE</t>
        </is>
      </c>
      <c r="C16693" s="4" t="inlineStr">
        <is>
          <t>P5</t>
        </is>
      </c>
      <c r="D16693" s="5" t="n">
        <v>61</v>
      </c>
      <c r="E16693" s="5" t="n">
        <v>2</v>
      </c>
      <c r="F16693" s="5" t="n">
        <v>0</v>
      </c>
      <c r="G16693" s="5">
        <f>E16693-F16693</f>
        <v/>
      </c>
      <c r="H16693" s="5">
        <f>'Notes'!$B$4</f>
        <v/>
      </c>
      <c r="I16693" s="5">
        <f>ROUNDUP(D16693/H16693,0)</f>
        <v/>
      </c>
      <c r="J16693" s="6">
        <f>G16693-I16693</f>
        <v/>
      </c>
      <c r="K16693" s="4">
        <f>IF(J16693&lt;0,"Deficit",IF(J16693=0,"Exact fit","Surplus"))</f>
        <v/>
      </c>
    </row>
    <row r="16694">
      <c r="A16694" s="4" t="n">
        <v>450202</v>
      </c>
      <c r="B16694" s="4" t="inlineStr">
        <is>
          <t>GS BWISIGE</t>
        </is>
      </c>
      <c r="C16694" s="4" t="inlineStr">
        <is>
          <t>P6</t>
        </is>
      </c>
      <c r="D16694" s="5" t="n">
        <v>52</v>
      </c>
      <c r="E16694" s="5" t="n">
        <v>2</v>
      </c>
      <c r="F16694" s="5" t="n">
        <v>0</v>
      </c>
      <c r="G16694" s="5">
        <f>E16694-F16694</f>
        <v/>
      </c>
      <c r="H16694" s="5">
        <f>'Notes'!$B$4</f>
        <v/>
      </c>
      <c r="I16694" s="5">
        <f>ROUNDUP(D16694/H16694,0)</f>
        <v/>
      </c>
      <c r="J16694" s="6">
        <f>G16694-I16694</f>
        <v/>
      </c>
      <c r="K16694" s="4">
        <f>IF(J16694&lt;0,"Deficit",IF(J16694=0,"Exact fit","Surplus"))</f>
        <v/>
      </c>
    </row>
    <row r="16695">
      <c r="A16695" s="4" t="n">
        <v>450203</v>
      </c>
      <c r="B16695" s="4" t="inlineStr">
        <is>
          <t>GS GIHUKE</t>
        </is>
      </c>
      <c r="C16695" s="4" t="inlineStr">
        <is>
          <t>P1</t>
        </is>
      </c>
      <c r="D16695" s="5" t="n">
        <v>90</v>
      </c>
      <c r="E16695" s="5" t="n">
        <v>2</v>
      </c>
      <c r="F16695" s="5" t="n">
        <v>1</v>
      </c>
      <c r="G16695" s="5">
        <f>E16695-F16695</f>
        <v/>
      </c>
      <c r="H16695" s="5">
        <f>'Notes'!$B$4</f>
        <v/>
      </c>
      <c r="I16695" s="5">
        <f>ROUNDUP(D16695/H16695,0)</f>
        <v/>
      </c>
      <c r="J16695" s="6">
        <f>G16695-I16695</f>
        <v/>
      </c>
      <c r="K16695" s="4">
        <f>IF(J16695&lt;0,"Deficit",IF(J16695=0,"Exact fit","Surplus"))</f>
        <v/>
      </c>
    </row>
    <row r="16696">
      <c r="A16696" s="4" t="n">
        <v>450203</v>
      </c>
      <c r="B16696" s="4" t="inlineStr">
        <is>
          <t>GS GIHUKE</t>
        </is>
      </c>
      <c r="C16696" s="4" t="inlineStr">
        <is>
          <t>P2</t>
        </is>
      </c>
      <c r="D16696" s="5" t="n">
        <v>128</v>
      </c>
      <c r="E16696" s="5" t="n">
        <v>2</v>
      </c>
      <c r="F16696" s="5" t="n">
        <v>1</v>
      </c>
      <c r="G16696" s="5">
        <f>E16696-F16696</f>
        <v/>
      </c>
      <c r="H16696" s="5">
        <f>'Notes'!$B$4</f>
        <v/>
      </c>
      <c r="I16696" s="5">
        <f>ROUNDUP(D16696/H16696,0)</f>
        <v/>
      </c>
      <c r="J16696" s="6">
        <f>G16696-I16696</f>
        <v/>
      </c>
      <c r="K16696" s="4">
        <f>IF(J16696&lt;0,"Deficit",IF(J16696=0,"Exact fit","Surplus"))</f>
        <v/>
      </c>
    </row>
    <row r="16697">
      <c r="A16697" s="4" t="n">
        <v>450203</v>
      </c>
      <c r="B16697" s="4" t="inlineStr">
        <is>
          <t>GS GIHUKE</t>
        </is>
      </c>
      <c r="C16697" s="4" t="inlineStr">
        <is>
          <t>P3</t>
        </is>
      </c>
      <c r="D16697" s="5" t="n">
        <v>119</v>
      </c>
      <c r="E16697" s="5" t="n">
        <v>2</v>
      </c>
      <c r="F16697" s="5" t="n">
        <v>1</v>
      </c>
      <c r="G16697" s="5">
        <f>E16697-F16697</f>
        <v/>
      </c>
      <c r="H16697" s="5">
        <f>'Notes'!$B$4</f>
        <v/>
      </c>
      <c r="I16697" s="5">
        <f>ROUNDUP(D16697/H16697,0)</f>
        <v/>
      </c>
      <c r="J16697" s="6">
        <f>G16697-I16697</f>
        <v/>
      </c>
      <c r="K16697" s="4">
        <f>IF(J16697&lt;0,"Deficit",IF(J16697=0,"Exact fit","Surplus"))</f>
        <v/>
      </c>
    </row>
    <row r="16698">
      <c r="A16698" s="4" t="n">
        <v>450203</v>
      </c>
      <c r="B16698" s="4" t="inlineStr">
        <is>
          <t>GS GIHUKE</t>
        </is>
      </c>
      <c r="C16698" s="4" t="inlineStr">
        <is>
          <t>P4</t>
        </is>
      </c>
      <c r="D16698" s="5" t="n">
        <v>102</v>
      </c>
      <c r="E16698" s="5" t="n">
        <v>2</v>
      </c>
      <c r="F16698" s="5" t="n">
        <v>0</v>
      </c>
      <c r="G16698" s="5">
        <f>E16698-F16698</f>
        <v/>
      </c>
      <c r="H16698" s="5">
        <f>'Notes'!$B$4</f>
        <v/>
      </c>
      <c r="I16698" s="5">
        <f>ROUNDUP(D16698/H16698,0)</f>
        <v/>
      </c>
      <c r="J16698" s="6">
        <f>G16698-I16698</f>
        <v/>
      </c>
      <c r="K16698" s="4">
        <f>IF(J16698&lt;0,"Deficit",IF(J16698=0,"Exact fit","Surplus"))</f>
        <v/>
      </c>
    </row>
    <row r="16699">
      <c r="A16699" s="4" t="n">
        <v>450203</v>
      </c>
      <c r="B16699" s="4" t="inlineStr">
        <is>
          <t>GS GIHUKE</t>
        </is>
      </c>
      <c r="C16699" s="4" t="inlineStr">
        <is>
          <t>P5</t>
        </is>
      </c>
      <c r="D16699" s="5" t="n">
        <v>114</v>
      </c>
      <c r="E16699" s="5" t="n">
        <v>3</v>
      </c>
      <c r="F16699" s="5" t="n">
        <v>0</v>
      </c>
      <c r="G16699" s="5">
        <f>E16699-F16699</f>
        <v/>
      </c>
      <c r="H16699" s="5">
        <f>'Notes'!$B$4</f>
        <v/>
      </c>
      <c r="I16699" s="5">
        <f>ROUNDUP(D16699/H16699,0)</f>
        <v/>
      </c>
      <c r="J16699" s="6">
        <f>G16699-I16699</f>
        <v/>
      </c>
      <c r="K16699" s="4">
        <f>IF(J16699&lt;0,"Deficit",IF(J16699=0,"Exact fit","Surplus"))</f>
        <v/>
      </c>
    </row>
    <row r="16700">
      <c r="A16700" s="4" t="n">
        <v>450203</v>
      </c>
      <c r="B16700" s="4" t="inlineStr">
        <is>
          <t>GS GIHUKE</t>
        </is>
      </c>
      <c r="C16700" s="4" t="inlineStr">
        <is>
          <t>P6</t>
        </is>
      </c>
      <c r="D16700" s="5" t="n">
        <v>88</v>
      </c>
      <c r="E16700" s="5" t="n">
        <v>2</v>
      </c>
      <c r="F16700" s="5" t="n">
        <v>0</v>
      </c>
      <c r="G16700" s="5">
        <f>E16700-F16700</f>
        <v/>
      </c>
      <c r="H16700" s="5">
        <f>'Notes'!$B$4</f>
        <v/>
      </c>
      <c r="I16700" s="5">
        <f>ROUNDUP(D16700/H16700,0)</f>
        <v/>
      </c>
      <c r="J16700" s="6">
        <f>G16700-I16700</f>
        <v/>
      </c>
      <c r="K16700" s="4">
        <f>IF(J16700&lt;0,"Deficit",IF(J16700=0,"Exact fit","Surplus"))</f>
        <v/>
      </c>
    </row>
    <row r="16701">
      <c r="A16701" s="4" t="n">
        <v>450204</v>
      </c>
      <c r="B16701" s="4" t="inlineStr">
        <is>
          <t>GSMUKONO</t>
        </is>
      </c>
      <c r="C16701" s="4" t="inlineStr">
        <is>
          <t>P1</t>
        </is>
      </c>
      <c r="D16701" s="5" t="n">
        <v>158</v>
      </c>
      <c r="E16701" s="5" t="n">
        <v>4</v>
      </c>
      <c r="F16701" s="5" t="n">
        <v>2</v>
      </c>
      <c r="G16701" s="5">
        <f>E16701-F16701</f>
        <v/>
      </c>
      <c r="H16701" s="5">
        <f>'Notes'!$B$4</f>
        <v/>
      </c>
      <c r="I16701" s="5">
        <f>ROUNDUP(D16701/H16701,0)</f>
        <v/>
      </c>
      <c r="J16701" s="6">
        <f>G16701-I16701</f>
        <v/>
      </c>
      <c r="K16701" s="4">
        <f>IF(J16701&lt;0,"Deficit",IF(J16701=0,"Exact fit","Surplus"))</f>
        <v/>
      </c>
    </row>
    <row r="16702">
      <c r="A16702" s="4" t="n">
        <v>450204</v>
      </c>
      <c r="B16702" s="4" t="inlineStr">
        <is>
          <t>GSMUKONO</t>
        </is>
      </c>
      <c r="C16702" s="4" t="inlineStr">
        <is>
          <t>P2</t>
        </is>
      </c>
      <c r="D16702" s="5" t="n">
        <v>175</v>
      </c>
      <c r="E16702" s="5" t="n">
        <v>4</v>
      </c>
      <c r="F16702" s="5" t="n">
        <v>2</v>
      </c>
      <c r="G16702" s="5">
        <f>E16702-F16702</f>
        <v/>
      </c>
      <c r="H16702" s="5">
        <f>'Notes'!$B$4</f>
        <v/>
      </c>
      <c r="I16702" s="5">
        <f>ROUNDUP(D16702/H16702,0)</f>
        <v/>
      </c>
      <c r="J16702" s="6">
        <f>G16702-I16702</f>
        <v/>
      </c>
      <c r="K16702" s="4">
        <f>IF(J16702&lt;0,"Deficit",IF(J16702=0,"Exact fit","Surplus"))</f>
        <v/>
      </c>
    </row>
    <row r="16703">
      <c r="A16703" s="4" t="n">
        <v>450204</v>
      </c>
      <c r="B16703" s="4" t="inlineStr">
        <is>
          <t>GSMUKONO</t>
        </is>
      </c>
      <c r="C16703" s="4" t="inlineStr">
        <is>
          <t>P3</t>
        </is>
      </c>
      <c r="D16703" s="5" t="n">
        <v>188</v>
      </c>
      <c r="E16703" s="5" t="n">
        <v>4</v>
      </c>
      <c r="F16703" s="5" t="n">
        <v>2</v>
      </c>
      <c r="G16703" s="5">
        <f>E16703-F16703</f>
        <v/>
      </c>
      <c r="H16703" s="5">
        <f>'Notes'!$B$4</f>
        <v/>
      </c>
      <c r="I16703" s="5">
        <f>ROUNDUP(D16703/H16703,0)</f>
        <v/>
      </c>
      <c r="J16703" s="6">
        <f>G16703-I16703</f>
        <v/>
      </c>
      <c r="K16703" s="4">
        <f>IF(J16703&lt;0,"Deficit",IF(J16703=0,"Exact fit","Surplus"))</f>
        <v/>
      </c>
    </row>
    <row r="16704">
      <c r="A16704" s="4" t="n">
        <v>450204</v>
      </c>
      <c r="B16704" s="4" t="inlineStr">
        <is>
          <t>GSMUKONO</t>
        </is>
      </c>
      <c r="C16704" s="4" t="inlineStr">
        <is>
          <t>P4</t>
        </is>
      </c>
      <c r="D16704" s="5" t="n">
        <v>140</v>
      </c>
      <c r="E16704" s="5" t="n">
        <v>3</v>
      </c>
      <c r="F16704" s="5" t="n">
        <v>0</v>
      </c>
      <c r="G16704" s="5">
        <f>E16704-F16704</f>
        <v/>
      </c>
      <c r="H16704" s="5">
        <f>'Notes'!$B$4</f>
        <v/>
      </c>
      <c r="I16704" s="5">
        <f>ROUNDUP(D16704/H16704,0)</f>
        <v/>
      </c>
      <c r="J16704" s="6">
        <f>G16704-I16704</f>
        <v/>
      </c>
      <c r="K16704" s="4">
        <f>IF(J16704&lt;0,"Deficit",IF(J16704=0,"Exact fit","Surplus"))</f>
        <v/>
      </c>
    </row>
    <row r="16705">
      <c r="A16705" s="4" t="n">
        <v>450204</v>
      </c>
      <c r="B16705" s="4" t="inlineStr">
        <is>
          <t>GSMUKONO</t>
        </is>
      </c>
      <c r="C16705" s="4" t="inlineStr">
        <is>
          <t>P5</t>
        </is>
      </c>
      <c r="D16705" s="5" t="n">
        <v>178</v>
      </c>
      <c r="E16705" s="5" t="n">
        <v>4</v>
      </c>
      <c r="F16705" s="5" t="n">
        <v>0</v>
      </c>
      <c r="G16705" s="5">
        <f>E16705-F16705</f>
        <v/>
      </c>
      <c r="H16705" s="5">
        <f>'Notes'!$B$4</f>
        <v/>
      </c>
      <c r="I16705" s="5">
        <f>ROUNDUP(D16705/H16705,0)</f>
        <v/>
      </c>
      <c r="J16705" s="6">
        <f>G16705-I16705</f>
        <v/>
      </c>
      <c r="K16705" s="4">
        <f>IF(J16705&lt;0,"Deficit",IF(J16705=0,"Exact fit","Surplus"))</f>
        <v/>
      </c>
    </row>
    <row r="16706">
      <c r="A16706" s="4" t="n">
        <v>450204</v>
      </c>
      <c r="B16706" s="4" t="inlineStr">
        <is>
          <t>GSMUKONO</t>
        </is>
      </c>
      <c r="C16706" s="4" t="inlineStr">
        <is>
          <t>P6</t>
        </is>
      </c>
      <c r="D16706" s="5" t="n">
        <v>101</v>
      </c>
      <c r="E16706" s="5" t="n">
        <v>3</v>
      </c>
      <c r="F16706" s="5" t="n">
        <v>0</v>
      </c>
      <c r="G16706" s="5">
        <f>E16706-F16706</f>
        <v/>
      </c>
      <c r="H16706" s="5">
        <f>'Notes'!$B$4</f>
        <v/>
      </c>
      <c r="I16706" s="5">
        <f>ROUNDUP(D16706/H16706,0)</f>
        <v/>
      </c>
      <c r="J16706" s="6">
        <f>G16706-I16706</f>
        <v/>
      </c>
      <c r="K16706" s="4">
        <f>IF(J16706&lt;0,"Deficit",IF(J16706=0,"Exact fit","Surplus"))</f>
        <v/>
      </c>
    </row>
    <row r="16707">
      <c r="A16707" s="4" t="n">
        <v>450205</v>
      </c>
      <c r="B16707" s="4" t="inlineStr">
        <is>
          <t>NYAMUGARI PR PR</t>
        </is>
      </c>
      <c r="C16707" s="4" t="inlineStr">
        <is>
          <t>P1</t>
        </is>
      </c>
      <c r="D16707" s="5" t="n">
        <v>117</v>
      </c>
      <c r="E16707" s="5" t="n">
        <v>2</v>
      </c>
      <c r="F16707" s="5" t="n">
        <v>1</v>
      </c>
      <c r="G16707" s="5">
        <f>E16707-F16707</f>
        <v/>
      </c>
      <c r="H16707" s="5">
        <f>'Notes'!$B$4</f>
        <v/>
      </c>
      <c r="I16707" s="5">
        <f>ROUNDUP(D16707/H16707,0)</f>
        <v/>
      </c>
      <c r="J16707" s="6">
        <f>G16707-I16707</f>
        <v/>
      </c>
      <c r="K16707" s="4">
        <f>IF(J16707&lt;0,"Deficit",IF(J16707=0,"Exact fit","Surplus"))</f>
        <v/>
      </c>
    </row>
    <row r="16708">
      <c r="A16708" s="4" t="n">
        <v>450205</v>
      </c>
      <c r="B16708" s="4" t="inlineStr">
        <is>
          <t>NYAMUGARI PR PR</t>
        </is>
      </c>
      <c r="C16708" s="4" t="inlineStr">
        <is>
          <t>P2</t>
        </is>
      </c>
      <c r="D16708" s="5" t="n">
        <v>138</v>
      </c>
      <c r="E16708" s="5" t="n">
        <v>4</v>
      </c>
      <c r="F16708" s="5" t="n">
        <v>2</v>
      </c>
      <c r="G16708" s="5">
        <f>E16708-F16708</f>
        <v/>
      </c>
      <c r="H16708" s="5">
        <f>'Notes'!$B$4</f>
        <v/>
      </c>
      <c r="I16708" s="5">
        <f>ROUNDUP(D16708/H16708,0)</f>
        <v/>
      </c>
      <c r="J16708" s="6">
        <f>G16708-I16708</f>
        <v/>
      </c>
      <c r="K16708" s="4">
        <f>IF(J16708&lt;0,"Deficit",IF(J16708=0,"Exact fit","Surplus"))</f>
        <v/>
      </c>
    </row>
    <row r="16709">
      <c r="A16709" s="4" t="n">
        <v>450205</v>
      </c>
      <c r="B16709" s="4" t="inlineStr">
        <is>
          <t>NYAMUGARI PR PR</t>
        </is>
      </c>
      <c r="C16709" s="4" t="inlineStr">
        <is>
          <t>P3</t>
        </is>
      </c>
      <c r="D16709" s="5" t="n">
        <v>112</v>
      </c>
      <c r="E16709" s="5" t="n">
        <v>4</v>
      </c>
      <c r="F16709" s="5" t="n">
        <v>2</v>
      </c>
      <c r="G16709" s="5">
        <f>E16709-F16709</f>
        <v/>
      </c>
      <c r="H16709" s="5">
        <f>'Notes'!$B$4</f>
        <v/>
      </c>
      <c r="I16709" s="5">
        <f>ROUNDUP(D16709/H16709,0)</f>
        <v/>
      </c>
      <c r="J16709" s="6">
        <f>G16709-I16709</f>
        <v/>
      </c>
      <c r="K16709" s="4">
        <f>IF(J16709&lt;0,"Deficit",IF(J16709=0,"Exact fit","Surplus"))</f>
        <v/>
      </c>
    </row>
    <row r="16710">
      <c r="A16710" s="4" t="n">
        <v>450205</v>
      </c>
      <c r="B16710" s="4" t="inlineStr">
        <is>
          <t>NYAMUGARI PR PR</t>
        </is>
      </c>
      <c r="C16710" s="4" t="inlineStr">
        <is>
          <t>P4</t>
        </is>
      </c>
      <c r="D16710" s="5" t="n">
        <v>113</v>
      </c>
      <c r="E16710" s="5" t="n">
        <v>2</v>
      </c>
      <c r="F16710" s="5" t="n">
        <v>0</v>
      </c>
      <c r="G16710" s="5">
        <f>E16710-F16710</f>
        <v/>
      </c>
      <c r="H16710" s="5">
        <f>'Notes'!$B$4</f>
        <v/>
      </c>
      <c r="I16710" s="5">
        <f>ROUNDUP(D16710/H16710,0)</f>
        <v/>
      </c>
      <c r="J16710" s="6">
        <f>G16710-I16710</f>
        <v/>
      </c>
      <c r="K16710" s="4">
        <f>IF(J16710&lt;0,"Deficit",IF(J16710=0,"Exact fit","Surplus"))</f>
        <v/>
      </c>
    </row>
    <row r="16711">
      <c r="A16711" s="4" t="n">
        <v>450205</v>
      </c>
      <c r="B16711" s="4" t="inlineStr">
        <is>
          <t>NYAMUGARI PR PR</t>
        </is>
      </c>
      <c r="C16711" s="4" t="inlineStr">
        <is>
          <t>P5</t>
        </is>
      </c>
      <c r="D16711" s="5" t="n">
        <v>89</v>
      </c>
      <c r="E16711" s="5" t="n">
        <v>2</v>
      </c>
      <c r="F16711" s="5" t="n">
        <v>0</v>
      </c>
      <c r="G16711" s="5">
        <f>E16711-F16711</f>
        <v/>
      </c>
      <c r="H16711" s="5">
        <f>'Notes'!$B$4</f>
        <v/>
      </c>
      <c r="I16711" s="5">
        <f>ROUNDUP(D16711/H16711,0)</f>
        <v/>
      </c>
      <c r="J16711" s="6">
        <f>G16711-I16711</f>
        <v/>
      </c>
      <c r="K16711" s="4">
        <f>IF(J16711&lt;0,"Deficit",IF(J16711=0,"Exact fit","Surplus"))</f>
        <v/>
      </c>
    </row>
    <row r="16712">
      <c r="A16712" s="4" t="n">
        <v>450205</v>
      </c>
      <c r="B16712" s="4" t="inlineStr">
        <is>
          <t>NYAMUGARI PR PR</t>
        </is>
      </c>
      <c r="C16712" s="4" t="inlineStr">
        <is>
          <t>P6</t>
        </is>
      </c>
      <c r="D16712" s="5" t="n">
        <v>57</v>
      </c>
      <c r="E16712" s="5" t="n">
        <v>2</v>
      </c>
      <c r="F16712" s="5" t="n">
        <v>0</v>
      </c>
      <c r="G16712" s="5">
        <f>E16712-F16712</f>
        <v/>
      </c>
      <c r="H16712" s="5">
        <f>'Notes'!$B$4</f>
        <v/>
      </c>
      <c r="I16712" s="5">
        <f>ROUNDUP(D16712/H16712,0)</f>
        <v/>
      </c>
      <c r="J16712" s="6">
        <f>G16712-I16712</f>
        <v/>
      </c>
      <c r="K16712" s="4">
        <f>IF(J16712&lt;0,"Deficit",IF(J16712=0,"Exact fit","Surplus"))</f>
        <v/>
      </c>
    </row>
    <row r="16713">
      <c r="A16713" s="4" t="n">
        <v>450206</v>
      </c>
      <c r="B16713" s="4" t="inlineStr">
        <is>
          <t>GS NDAYABANA</t>
        </is>
      </c>
      <c r="C16713" s="4" t="inlineStr">
        <is>
          <t>P1</t>
        </is>
      </c>
      <c r="D16713" s="5" t="n">
        <v>51</v>
      </c>
      <c r="E16713" s="5" t="n">
        <v>2</v>
      </c>
      <c r="F16713" s="5" t="n">
        <v>1</v>
      </c>
      <c r="G16713" s="5">
        <f>E16713-F16713</f>
        <v/>
      </c>
      <c r="H16713" s="5">
        <f>'Notes'!$B$4</f>
        <v/>
      </c>
      <c r="I16713" s="5">
        <f>ROUNDUP(D16713/H16713,0)</f>
        <v/>
      </c>
      <c r="J16713" s="6">
        <f>G16713-I16713</f>
        <v/>
      </c>
      <c r="K16713" s="4">
        <f>IF(J16713&lt;0,"Deficit",IF(J16713=0,"Exact fit","Surplus"))</f>
        <v/>
      </c>
    </row>
    <row r="16714">
      <c r="A16714" s="4" t="n">
        <v>450206</v>
      </c>
      <c r="B16714" s="4" t="inlineStr">
        <is>
          <t>GS NDAYABANA</t>
        </is>
      </c>
      <c r="C16714" s="4" t="inlineStr">
        <is>
          <t>P2</t>
        </is>
      </c>
      <c r="D16714" s="5" t="n">
        <v>103</v>
      </c>
      <c r="E16714" s="5" t="n">
        <v>2</v>
      </c>
      <c r="F16714" s="5" t="n">
        <v>1</v>
      </c>
      <c r="G16714" s="5">
        <f>E16714-F16714</f>
        <v/>
      </c>
      <c r="H16714" s="5">
        <f>'Notes'!$B$4</f>
        <v/>
      </c>
      <c r="I16714" s="5">
        <f>ROUNDUP(D16714/H16714,0)</f>
        <v/>
      </c>
      <c r="J16714" s="6">
        <f>G16714-I16714</f>
        <v/>
      </c>
      <c r="K16714" s="4">
        <f>IF(J16714&lt;0,"Deficit",IF(J16714=0,"Exact fit","Surplus"))</f>
        <v/>
      </c>
    </row>
    <row r="16715">
      <c r="A16715" s="4" t="n">
        <v>450206</v>
      </c>
      <c r="B16715" s="4" t="inlineStr">
        <is>
          <t>GS NDAYABANA</t>
        </is>
      </c>
      <c r="C16715" s="4" t="inlineStr">
        <is>
          <t>P3</t>
        </is>
      </c>
      <c r="D16715" s="5" t="n">
        <v>74</v>
      </c>
      <c r="E16715" s="5" t="n">
        <v>2</v>
      </c>
      <c r="F16715" s="5" t="n">
        <v>1</v>
      </c>
      <c r="G16715" s="5">
        <f>E16715-F16715</f>
        <v/>
      </c>
      <c r="H16715" s="5">
        <f>'Notes'!$B$4</f>
        <v/>
      </c>
      <c r="I16715" s="5">
        <f>ROUNDUP(D16715/H16715,0)</f>
        <v/>
      </c>
      <c r="J16715" s="6">
        <f>G16715-I16715</f>
        <v/>
      </c>
      <c r="K16715" s="4">
        <f>IF(J16715&lt;0,"Deficit",IF(J16715=0,"Exact fit","Surplus"))</f>
        <v/>
      </c>
    </row>
    <row r="16716">
      <c r="A16716" s="4" t="n">
        <v>450206</v>
      </c>
      <c r="B16716" s="4" t="inlineStr">
        <is>
          <t>GS NDAYABANA</t>
        </is>
      </c>
      <c r="C16716" s="4" t="inlineStr">
        <is>
          <t>P4</t>
        </is>
      </c>
      <c r="D16716" s="5" t="n">
        <v>52</v>
      </c>
      <c r="E16716" s="5" t="n">
        <v>1</v>
      </c>
      <c r="F16716" s="5" t="n">
        <v>0</v>
      </c>
      <c r="G16716" s="5">
        <f>E16716-F16716</f>
        <v/>
      </c>
      <c r="H16716" s="5">
        <f>'Notes'!$B$4</f>
        <v/>
      </c>
      <c r="I16716" s="5">
        <f>ROUNDUP(D16716/H16716,0)</f>
        <v/>
      </c>
      <c r="J16716" s="6">
        <f>G16716-I16716</f>
        <v/>
      </c>
      <c r="K16716" s="4">
        <f>IF(J16716&lt;0,"Deficit",IF(J16716=0,"Exact fit","Surplus"))</f>
        <v/>
      </c>
    </row>
    <row r="16717">
      <c r="A16717" s="4" t="n">
        <v>450206</v>
      </c>
      <c r="B16717" s="4" t="inlineStr">
        <is>
          <t>GS NDAYABANA</t>
        </is>
      </c>
      <c r="C16717" s="4" t="inlineStr">
        <is>
          <t>P5</t>
        </is>
      </c>
      <c r="D16717" s="5" t="n">
        <v>65</v>
      </c>
      <c r="E16717" s="5" t="n">
        <v>2</v>
      </c>
      <c r="F16717" s="5" t="n">
        <v>0</v>
      </c>
      <c r="G16717" s="5">
        <f>E16717-F16717</f>
        <v/>
      </c>
      <c r="H16717" s="5">
        <f>'Notes'!$B$4</f>
        <v/>
      </c>
      <c r="I16717" s="5">
        <f>ROUNDUP(D16717/H16717,0)</f>
        <v/>
      </c>
      <c r="J16717" s="6">
        <f>G16717-I16717</f>
        <v/>
      </c>
      <c r="K16717" s="4">
        <f>IF(J16717&lt;0,"Deficit",IF(J16717=0,"Exact fit","Surplus"))</f>
        <v/>
      </c>
    </row>
    <row r="16718">
      <c r="A16718" s="4" t="n">
        <v>450206</v>
      </c>
      <c r="B16718" s="4" t="inlineStr">
        <is>
          <t>GS NDAYABANA</t>
        </is>
      </c>
      <c r="C16718" s="4" t="inlineStr">
        <is>
          <t>P6</t>
        </is>
      </c>
      <c r="D16718" s="5" t="n">
        <v>31</v>
      </c>
      <c r="E16718" s="5" t="n">
        <v>1</v>
      </c>
      <c r="F16718" s="5" t="n">
        <v>0</v>
      </c>
      <c r="G16718" s="5">
        <f>E16718-F16718</f>
        <v/>
      </c>
      <c r="H16718" s="5">
        <f>'Notes'!$B$4</f>
        <v/>
      </c>
      <c r="I16718" s="5">
        <f>ROUNDUP(D16718/H16718,0)</f>
        <v/>
      </c>
      <c r="J16718" s="6">
        <f>G16718-I16718</f>
        <v/>
      </c>
      <c r="K16718" s="4">
        <f>IF(J16718&lt;0,"Deficit",IF(J16718=0,"Exact fit","Surplus"))</f>
        <v/>
      </c>
    </row>
    <row r="16719">
      <c r="A16719" s="4" t="n">
        <v>450207</v>
      </c>
      <c r="B16719" s="4" t="inlineStr">
        <is>
          <t>EP Ruhuha</t>
        </is>
      </c>
      <c r="C16719" s="4" t="inlineStr">
        <is>
          <t>P1</t>
        </is>
      </c>
      <c r="D16719" s="5" t="n">
        <v>48</v>
      </c>
      <c r="E16719" s="5" t="n">
        <v>1</v>
      </c>
      <c r="F16719" s="5" t="n">
        <v>0</v>
      </c>
      <c r="G16719" s="5">
        <f>E16719-F16719</f>
        <v/>
      </c>
      <c r="H16719" s="5">
        <f>'Notes'!$B$4</f>
        <v/>
      </c>
      <c r="I16719" s="5">
        <f>ROUNDUP(D16719/H16719,0)</f>
        <v/>
      </c>
      <c r="J16719" s="6">
        <f>G16719-I16719</f>
        <v/>
      </c>
      <c r="K16719" s="4">
        <f>IF(J16719&lt;0,"Deficit",IF(J16719=0,"Exact fit","Surplus"))</f>
        <v/>
      </c>
    </row>
    <row r="16720">
      <c r="A16720" s="4" t="n">
        <v>450207</v>
      </c>
      <c r="B16720" s="4" t="inlineStr">
        <is>
          <t>EP Ruhuha</t>
        </is>
      </c>
      <c r="C16720" s="4" t="inlineStr">
        <is>
          <t>P2</t>
        </is>
      </c>
      <c r="D16720" s="5" t="n">
        <v>41</v>
      </c>
      <c r="E16720" s="5" t="n">
        <v>1</v>
      </c>
      <c r="F16720" s="5" t="n">
        <v>0</v>
      </c>
      <c r="G16720" s="5">
        <f>E16720-F16720</f>
        <v/>
      </c>
      <c r="H16720" s="5">
        <f>'Notes'!$B$4</f>
        <v/>
      </c>
      <c r="I16720" s="5">
        <f>ROUNDUP(D16720/H16720,0)</f>
        <v/>
      </c>
      <c r="J16720" s="6">
        <f>G16720-I16720</f>
        <v/>
      </c>
      <c r="K16720" s="4">
        <f>IF(J16720&lt;0,"Deficit",IF(J16720=0,"Exact fit","Surplus"))</f>
        <v/>
      </c>
    </row>
    <row r="16721">
      <c r="A16721" s="4" t="n">
        <v>450207</v>
      </c>
      <c r="B16721" s="4" t="inlineStr">
        <is>
          <t>EP Ruhuha</t>
        </is>
      </c>
      <c r="C16721" s="4" t="inlineStr">
        <is>
          <t>P3</t>
        </is>
      </c>
      <c r="D16721" s="5" t="n">
        <v>44</v>
      </c>
      <c r="E16721" s="5" t="n">
        <v>1</v>
      </c>
      <c r="F16721" s="5" t="n">
        <v>0</v>
      </c>
      <c r="G16721" s="5">
        <f>E16721-F16721</f>
        <v/>
      </c>
      <c r="H16721" s="5">
        <f>'Notes'!$B$4</f>
        <v/>
      </c>
      <c r="I16721" s="5">
        <f>ROUNDUP(D16721/H16721,0)</f>
        <v/>
      </c>
      <c r="J16721" s="6">
        <f>G16721-I16721</f>
        <v/>
      </c>
      <c r="K16721" s="4">
        <f>IF(J16721&lt;0,"Deficit",IF(J16721=0,"Exact fit","Surplus"))</f>
        <v/>
      </c>
    </row>
    <row r="16722">
      <c r="A16722" s="4" t="n">
        <v>450207</v>
      </c>
      <c r="B16722" s="4" t="inlineStr">
        <is>
          <t>EP Ruhuha</t>
        </is>
      </c>
      <c r="C16722" s="4" t="inlineStr">
        <is>
          <t>P4</t>
        </is>
      </c>
      <c r="D16722" s="5" t="n">
        <v>51</v>
      </c>
      <c r="E16722" s="5" t="n">
        <v>1</v>
      </c>
      <c r="F16722" s="5" t="n">
        <v>0</v>
      </c>
      <c r="G16722" s="5">
        <f>E16722-F16722</f>
        <v/>
      </c>
      <c r="H16722" s="5">
        <f>'Notes'!$B$4</f>
        <v/>
      </c>
      <c r="I16722" s="5">
        <f>ROUNDUP(D16722/H16722,0)</f>
        <v/>
      </c>
      <c r="J16722" s="6">
        <f>G16722-I16722</f>
        <v/>
      </c>
      <c r="K16722" s="4">
        <f>IF(J16722&lt;0,"Deficit",IF(J16722=0,"Exact fit","Surplus"))</f>
        <v/>
      </c>
    </row>
    <row r="16723">
      <c r="A16723" s="4" t="n">
        <v>450207</v>
      </c>
      <c r="B16723" s="4" t="inlineStr">
        <is>
          <t>EP Ruhuha</t>
        </is>
      </c>
      <c r="C16723" s="4" t="inlineStr">
        <is>
          <t>P5</t>
        </is>
      </c>
      <c r="D16723" s="5" t="n">
        <v>45</v>
      </c>
      <c r="E16723" s="5" t="n">
        <v>1</v>
      </c>
      <c r="F16723" s="5" t="n">
        <v>0</v>
      </c>
      <c r="G16723" s="5">
        <f>E16723-F16723</f>
        <v/>
      </c>
      <c r="H16723" s="5">
        <f>'Notes'!$B$4</f>
        <v/>
      </c>
      <c r="I16723" s="5">
        <f>ROUNDUP(D16723/H16723,0)</f>
        <v/>
      </c>
      <c r="J16723" s="6">
        <f>G16723-I16723</f>
        <v/>
      </c>
      <c r="K16723" s="4">
        <f>IF(J16723&lt;0,"Deficit",IF(J16723=0,"Exact fit","Surplus"))</f>
        <v/>
      </c>
    </row>
    <row r="16724">
      <c r="A16724" s="4" t="n">
        <v>450207</v>
      </c>
      <c r="B16724" s="4" t="inlineStr">
        <is>
          <t>EP Ruhuha</t>
        </is>
      </c>
      <c r="C16724" s="4" t="inlineStr">
        <is>
          <t>P6</t>
        </is>
      </c>
      <c r="D16724" s="5" t="n">
        <v>39</v>
      </c>
      <c r="E16724" s="5" t="n">
        <v>1</v>
      </c>
      <c r="F16724" s="5" t="n">
        <v>0</v>
      </c>
      <c r="G16724" s="5">
        <f>E16724-F16724</f>
        <v/>
      </c>
      <c r="H16724" s="5">
        <f>'Notes'!$B$4</f>
        <v/>
      </c>
      <c r="I16724" s="5">
        <f>ROUNDUP(D16724/H16724,0)</f>
        <v/>
      </c>
      <c r="J16724" s="6">
        <f>G16724-I16724</f>
        <v/>
      </c>
      <c r="K16724" s="4">
        <f>IF(J16724&lt;0,"Deficit",IF(J16724=0,"Exact fit","Surplus"))</f>
        <v/>
      </c>
    </row>
    <row r="16725">
      <c r="A16725" s="4" t="n">
        <v>450301</v>
      </c>
      <c r="B16725" s="4" t="inlineStr">
        <is>
          <t>GS BYUMBA EAR</t>
        </is>
      </c>
      <c r="C16725" s="4" t="inlineStr">
        <is>
          <t>P1</t>
        </is>
      </c>
      <c r="D16725" s="5" t="n">
        <v>145</v>
      </c>
      <c r="E16725" s="5" t="n">
        <v>4</v>
      </c>
      <c r="F16725" s="5" t="n">
        <v>2</v>
      </c>
      <c r="G16725" s="5">
        <f>E16725-F16725</f>
        <v/>
      </c>
      <c r="H16725" s="5">
        <f>'Notes'!$B$4</f>
        <v/>
      </c>
      <c r="I16725" s="5">
        <f>ROUNDUP(D16725/H16725,0)</f>
        <v/>
      </c>
      <c r="J16725" s="6">
        <f>G16725-I16725</f>
        <v/>
      </c>
      <c r="K16725" s="4">
        <f>IF(J16725&lt;0,"Deficit",IF(J16725=0,"Exact fit","Surplus"))</f>
        <v/>
      </c>
    </row>
    <row r="16726">
      <c r="A16726" s="4" t="n">
        <v>450301</v>
      </c>
      <c r="B16726" s="4" t="inlineStr">
        <is>
          <t>GS BYUMBA EAR</t>
        </is>
      </c>
      <c r="C16726" s="4" t="inlineStr">
        <is>
          <t>P2</t>
        </is>
      </c>
      <c r="D16726" s="5" t="n">
        <v>161</v>
      </c>
      <c r="E16726" s="5" t="n">
        <v>4</v>
      </c>
      <c r="F16726" s="5" t="n">
        <v>2</v>
      </c>
      <c r="G16726" s="5">
        <f>E16726-F16726</f>
        <v/>
      </c>
      <c r="H16726" s="5">
        <f>'Notes'!$B$4</f>
        <v/>
      </c>
      <c r="I16726" s="5">
        <f>ROUNDUP(D16726/H16726,0)</f>
        <v/>
      </c>
      <c r="J16726" s="6">
        <f>G16726-I16726</f>
        <v/>
      </c>
      <c r="K16726" s="4">
        <f>IF(J16726&lt;0,"Deficit",IF(J16726=0,"Exact fit","Surplus"))</f>
        <v/>
      </c>
    </row>
    <row r="16727">
      <c r="A16727" s="4" t="n">
        <v>450301</v>
      </c>
      <c r="B16727" s="4" t="inlineStr">
        <is>
          <t>GS BYUMBA EAR</t>
        </is>
      </c>
      <c r="C16727" s="4" t="inlineStr">
        <is>
          <t>P3</t>
        </is>
      </c>
      <c r="D16727" s="5" t="n">
        <v>141</v>
      </c>
      <c r="E16727" s="5" t="n">
        <v>4</v>
      </c>
      <c r="F16727" s="5" t="n">
        <v>2</v>
      </c>
      <c r="G16727" s="5">
        <f>E16727-F16727</f>
        <v/>
      </c>
      <c r="H16727" s="5">
        <f>'Notes'!$B$4</f>
        <v/>
      </c>
      <c r="I16727" s="5">
        <f>ROUNDUP(D16727/H16727,0)</f>
        <v/>
      </c>
      <c r="J16727" s="6">
        <f>G16727-I16727</f>
        <v/>
      </c>
      <c r="K16727" s="4">
        <f>IF(J16727&lt;0,"Deficit",IF(J16727=0,"Exact fit","Surplus"))</f>
        <v/>
      </c>
    </row>
    <row r="16728">
      <c r="A16728" s="4" t="n">
        <v>450301</v>
      </c>
      <c r="B16728" s="4" t="inlineStr">
        <is>
          <t>GS BYUMBA EAR</t>
        </is>
      </c>
      <c r="C16728" s="4" t="inlineStr">
        <is>
          <t>P4</t>
        </is>
      </c>
      <c r="D16728" s="5" t="n">
        <v>160</v>
      </c>
      <c r="E16728" s="5" t="n">
        <v>4</v>
      </c>
      <c r="F16728" s="5" t="n">
        <v>0</v>
      </c>
      <c r="G16728" s="5">
        <f>E16728-F16728</f>
        <v/>
      </c>
      <c r="H16728" s="5">
        <f>'Notes'!$B$4</f>
        <v/>
      </c>
      <c r="I16728" s="5">
        <f>ROUNDUP(D16728/H16728,0)</f>
        <v/>
      </c>
      <c r="J16728" s="6">
        <f>G16728-I16728</f>
        <v/>
      </c>
      <c r="K16728" s="4">
        <f>IF(J16728&lt;0,"Deficit",IF(J16728=0,"Exact fit","Surplus"))</f>
        <v/>
      </c>
    </row>
    <row r="16729">
      <c r="A16729" s="4" t="n">
        <v>450301</v>
      </c>
      <c r="B16729" s="4" t="inlineStr">
        <is>
          <t>GS BYUMBA EAR</t>
        </is>
      </c>
      <c r="C16729" s="4" t="inlineStr">
        <is>
          <t>P5</t>
        </is>
      </c>
      <c r="D16729" s="5" t="n">
        <v>148</v>
      </c>
      <c r="E16729" s="5" t="n">
        <v>3</v>
      </c>
      <c r="F16729" s="5" t="n">
        <v>0</v>
      </c>
      <c r="G16729" s="5">
        <f>E16729-F16729</f>
        <v/>
      </c>
      <c r="H16729" s="5">
        <f>'Notes'!$B$4</f>
        <v/>
      </c>
      <c r="I16729" s="5">
        <f>ROUNDUP(D16729/H16729,0)</f>
        <v/>
      </c>
      <c r="J16729" s="6">
        <f>G16729-I16729</f>
        <v/>
      </c>
      <c r="K16729" s="4">
        <f>IF(J16729&lt;0,"Deficit",IF(J16729=0,"Exact fit","Surplus"))</f>
        <v/>
      </c>
    </row>
    <row r="16730">
      <c r="A16730" s="4" t="n">
        <v>450301</v>
      </c>
      <c r="B16730" s="4" t="inlineStr">
        <is>
          <t>GS BYUMBA EAR</t>
        </is>
      </c>
      <c r="C16730" s="4" t="inlineStr">
        <is>
          <t>P6</t>
        </is>
      </c>
      <c r="D16730" s="5" t="n">
        <v>109</v>
      </c>
      <c r="E16730" s="5" t="n">
        <v>3</v>
      </c>
      <c r="F16730" s="5" t="n">
        <v>0</v>
      </c>
      <c r="G16730" s="5">
        <f>E16730-F16730</f>
        <v/>
      </c>
      <c r="H16730" s="5">
        <f>'Notes'!$B$4</f>
        <v/>
      </c>
      <c r="I16730" s="5">
        <f>ROUNDUP(D16730/H16730,0)</f>
        <v/>
      </c>
      <c r="J16730" s="6">
        <f>G16730-I16730</f>
        <v/>
      </c>
      <c r="K16730" s="4">
        <f>IF(J16730&lt;0,"Deficit",IF(J16730=0,"Exact fit","Surplus"))</f>
        <v/>
      </c>
    </row>
    <row r="16731">
      <c r="A16731" s="4" t="n">
        <v>450302</v>
      </c>
      <c r="B16731" s="4" t="inlineStr">
        <is>
          <t>ACADEMIE DE LA SALLE</t>
        </is>
      </c>
      <c r="C16731" s="4" t="inlineStr">
        <is>
          <t>P1</t>
        </is>
      </c>
      <c r="D16731" s="5" t="n">
        <v>76</v>
      </c>
      <c r="E16731" s="5" t="n">
        <v>3</v>
      </c>
      <c r="F16731" s="5" t="n">
        <v>0</v>
      </c>
      <c r="G16731" s="5">
        <f>E16731-F16731</f>
        <v/>
      </c>
      <c r="H16731" s="5">
        <f>'Notes'!$B$4</f>
        <v/>
      </c>
      <c r="I16731" s="5">
        <f>ROUNDUP(D16731/H16731,0)</f>
        <v/>
      </c>
      <c r="J16731" s="6">
        <f>G16731-I16731</f>
        <v/>
      </c>
      <c r="K16731" s="4">
        <f>IF(J16731&lt;0,"Deficit",IF(J16731=0,"Exact fit","Surplus"))</f>
        <v/>
      </c>
    </row>
    <row r="16732">
      <c r="A16732" s="4" t="n">
        <v>450302</v>
      </c>
      <c r="B16732" s="4" t="inlineStr">
        <is>
          <t>ACADEMIE DE LA SALLE</t>
        </is>
      </c>
      <c r="C16732" s="4" t="inlineStr">
        <is>
          <t>P2</t>
        </is>
      </c>
      <c r="D16732" s="5" t="n">
        <v>77</v>
      </c>
      <c r="E16732" s="5" t="n">
        <v>3</v>
      </c>
      <c r="F16732" s="5" t="n">
        <v>0</v>
      </c>
      <c r="G16732" s="5">
        <f>E16732-F16732</f>
        <v/>
      </c>
      <c r="H16732" s="5">
        <f>'Notes'!$B$4</f>
        <v/>
      </c>
      <c r="I16732" s="5">
        <f>ROUNDUP(D16732/H16732,0)</f>
        <v/>
      </c>
      <c r="J16732" s="6">
        <f>G16732-I16732</f>
        <v/>
      </c>
      <c r="K16732" s="4">
        <f>IF(J16732&lt;0,"Deficit",IF(J16732=0,"Exact fit","Surplus"))</f>
        <v/>
      </c>
    </row>
    <row r="16733">
      <c r="A16733" s="4" t="n">
        <v>450302</v>
      </c>
      <c r="B16733" s="4" t="inlineStr">
        <is>
          <t>ACADEMIE DE LA SALLE</t>
        </is>
      </c>
      <c r="C16733" s="4" t="inlineStr">
        <is>
          <t>P3</t>
        </is>
      </c>
      <c r="D16733" s="5" t="n">
        <v>84</v>
      </c>
      <c r="E16733" s="5" t="n">
        <v>2</v>
      </c>
      <c r="F16733" s="5" t="n">
        <v>0</v>
      </c>
      <c r="G16733" s="5">
        <f>E16733-F16733</f>
        <v/>
      </c>
      <c r="H16733" s="5">
        <f>'Notes'!$B$4</f>
        <v/>
      </c>
      <c r="I16733" s="5">
        <f>ROUNDUP(D16733/H16733,0)</f>
        <v/>
      </c>
      <c r="J16733" s="6">
        <f>G16733-I16733</f>
        <v/>
      </c>
      <c r="K16733" s="4">
        <f>IF(J16733&lt;0,"Deficit",IF(J16733=0,"Exact fit","Surplus"))</f>
        <v/>
      </c>
    </row>
    <row r="16734">
      <c r="A16734" s="4" t="n">
        <v>450302</v>
      </c>
      <c r="B16734" s="4" t="inlineStr">
        <is>
          <t>ACADEMIE DE LA SALLE</t>
        </is>
      </c>
      <c r="C16734" s="4" t="inlineStr">
        <is>
          <t>P4</t>
        </is>
      </c>
      <c r="D16734" s="5" t="n">
        <v>77</v>
      </c>
      <c r="E16734" s="5" t="n">
        <v>2</v>
      </c>
      <c r="F16734" s="5" t="n">
        <v>0</v>
      </c>
      <c r="G16734" s="5">
        <f>E16734-F16734</f>
        <v/>
      </c>
      <c r="H16734" s="5">
        <f>'Notes'!$B$4</f>
        <v/>
      </c>
      <c r="I16734" s="5">
        <f>ROUNDUP(D16734/H16734,0)</f>
        <v/>
      </c>
      <c r="J16734" s="6">
        <f>G16734-I16734</f>
        <v/>
      </c>
      <c r="K16734" s="4">
        <f>IF(J16734&lt;0,"Deficit",IF(J16734=0,"Exact fit","Surplus"))</f>
        <v/>
      </c>
    </row>
    <row r="16735">
      <c r="A16735" s="4" t="n">
        <v>450302</v>
      </c>
      <c r="B16735" s="4" t="inlineStr">
        <is>
          <t>ACADEMIE DE LA SALLE</t>
        </is>
      </c>
      <c r="C16735" s="4" t="inlineStr">
        <is>
          <t>P5</t>
        </is>
      </c>
      <c r="D16735" s="5" t="n">
        <v>79</v>
      </c>
      <c r="E16735" s="5" t="n">
        <v>2</v>
      </c>
      <c r="F16735" s="5" t="n">
        <v>0</v>
      </c>
      <c r="G16735" s="5">
        <f>E16735-F16735</f>
        <v/>
      </c>
      <c r="H16735" s="5">
        <f>'Notes'!$B$4</f>
        <v/>
      </c>
      <c r="I16735" s="5">
        <f>ROUNDUP(D16735/H16735,0)</f>
        <v/>
      </c>
      <c r="J16735" s="6">
        <f>G16735-I16735</f>
        <v/>
      </c>
      <c r="K16735" s="4">
        <f>IF(J16735&lt;0,"Deficit",IF(J16735=0,"Exact fit","Surplus"))</f>
        <v/>
      </c>
    </row>
    <row r="16736">
      <c r="A16736" s="4" t="n">
        <v>450302</v>
      </c>
      <c r="B16736" s="4" t="inlineStr">
        <is>
          <t>ACADEMIE DE LA SALLE</t>
        </is>
      </c>
      <c r="C16736" s="4" t="inlineStr">
        <is>
          <t>P6</t>
        </is>
      </c>
      <c r="D16736" s="5" t="n">
        <v>84</v>
      </c>
      <c r="E16736" s="5" t="n">
        <v>3</v>
      </c>
      <c r="F16736" s="5" t="n">
        <v>0</v>
      </c>
      <c r="G16736" s="5">
        <f>E16736-F16736</f>
        <v/>
      </c>
      <c r="H16736" s="5">
        <f>'Notes'!$B$4</f>
        <v/>
      </c>
      <c r="I16736" s="5">
        <f>ROUNDUP(D16736/H16736,0)</f>
        <v/>
      </c>
      <c r="J16736" s="6">
        <f>G16736-I16736</f>
        <v/>
      </c>
      <c r="K16736" s="4">
        <f>IF(J16736&lt;0,"Deficit",IF(J16736=0,"Exact fit","Surplus"))</f>
        <v/>
      </c>
    </row>
    <row r="16737">
      <c r="A16737" s="4" t="n">
        <v>450304</v>
      </c>
      <c r="B16737" s="4" t="inlineStr">
        <is>
          <t>GS Byumba Inyange</t>
        </is>
      </c>
      <c r="C16737" s="4" t="inlineStr">
        <is>
          <t>P1</t>
        </is>
      </c>
      <c r="D16737" s="5" t="n">
        <v>182</v>
      </c>
      <c r="E16737" s="5" t="n">
        <v>4</v>
      </c>
      <c r="F16737" s="5" t="n">
        <v>2</v>
      </c>
      <c r="G16737" s="5">
        <f>E16737-F16737</f>
        <v/>
      </c>
      <c r="H16737" s="5">
        <f>'Notes'!$B$4</f>
        <v/>
      </c>
      <c r="I16737" s="5">
        <f>ROUNDUP(D16737/H16737,0)</f>
        <v/>
      </c>
      <c r="J16737" s="6">
        <f>G16737-I16737</f>
        <v/>
      </c>
      <c r="K16737" s="4">
        <f>IF(J16737&lt;0,"Deficit",IF(J16737=0,"Exact fit","Surplus"))</f>
        <v/>
      </c>
    </row>
    <row r="16738">
      <c r="A16738" s="4" t="n">
        <v>450304</v>
      </c>
      <c r="B16738" s="4" t="inlineStr">
        <is>
          <t>GS Byumba Inyange</t>
        </is>
      </c>
      <c r="C16738" s="4" t="inlineStr">
        <is>
          <t>P2</t>
        </is>
      </c>
      <c r="D16738" s="5" t="n">
        <v>201</v>
      </c>
      <c r="E16738" s="5" t="n">
        <v>4</v>
      </c>
      <c r="F16738" s="5" t="n">
        <v>2</v>
      </c>
      <c r="G16738" s="5">
        <f>E16738-F16738</f>
        <v/>
      </c>
      <c r="H16738" s="5">
        <f>'Notes'!$B$4</f>
        <v/>
      </c>
      <c r="I16738" s="5">
        <f>ROUNDUP(D16738/H16738,0)</f>
        <v/>
      </c>
      <c r="J16738" s="6">
        <f>G16738-I16738</f>
        <v/>
      </c>
      <c r="K16738" s="4">
        <f>IF(J16738&lt;0,"Deficit",IF(J16738=0,"Exact fit","Surplus"))</f>
        <v/>
      </c>
    </row>
    <row r="16739">
      <c r="A16739" s="4" t="n">
        <v>450304</v>
      </c>
      <c r="B16739" s="4" t="inlineStr">
        <is>
          <t>GS Byumba Inyange</t>
        </is>
      </c>
      <c r="C16739" s="4" t="inlineStr">
        <is>
          <t>P3</t>
        </is>
      </c>
      <c r="D16739" s="5" t="n">
        <v>181</v>
      </c>
      <c r="E16739" s="5" t="n">
        <v>4</v>
      </c>
      <c r="F16739" s="5" t="n">
        <v>2</v>
      </c>
      <c r="G16739" s="5">
        <f>E16739-F16739</f>
        <v/>
      </c>
      <c r="H16739" s="5">
        <f>'Notes'!$B$4</f>
        <v/>
      </c>
      <c r="I16739" s="5">
        <f>ROUNDUP(D16739/H16739,0)</f>
        <v/>
      </c>
      <c r="J16739" s="6">
        <f>G16739-I16739</f>
        <v/>
      </c>
      <c r="K16739" s="4">
        <f>IF(J16739&lt;0,"Deficit",IF(J16739=0,"Exact fit","Surplus"))</f>
        <v/>
      </c>
    </row>
    <row r="16740">
      <c r="A16740" s="4" t="n">
        <v>450304</v>
      </c>
      <c r="B16740" s="4" t="inlineStr">
        <is>
          <t>GS Byumba Inyange</t>
        </is>
      </c>
      <c r="C16740" s="4" t="inlineStr">
        <is>
          <t>P4</t>
        </is>
      </c>
      <c r="D16740" s="5" t="n">
        <v>193</v>
      </c>
      <c r="E16740" s="5" t="n">
        <v>4</v>
      </c>
      <c r="F16740" s="5" t="n">
        <v>0</v>
      </c>
      <c r="G16740" s="5">
        <f>E16740-F16740</f>
        <v/>
      </c>
      <c r="H16740" s="5">
        <f>'Notes'!$B$4</f>
        <v/>
      </c>
      <c r="I16740" s="5">
        <f>ROUNDUP(D16740/H16740,0)</f>
        <v/>
      </c>
      <c r="J16740" s="6">
        <f>G16740-I16740</f>
        <v/>
      </c>
      <c r="K16740" s="4">
        <f>IF(J16740&lt;0,"Deficit",IF(J16740=0,"Exact fit","Surplus"))</f>
        <v/>
      </c>
    </row>
    <row r="16741">
      <c r="A16741" s="4" t="n">
        <v>450304</v>
      </c>
      <c r="B16741" s="4" t="inlineStr">
        <is>
          <t>GS Byumba Inyange</t>
        </is>
      </c>
      <c r="C16741" s="4" t="inlineStr">
        <is>
          <t>P5</t>
        </is>
      </c>
      <c r="D16741" s="5" t="n">
        <v>167</v>
      </c>
      <c r="E16741" s="5" t="n">
        <v>3</v>
      </c>
      <c r="F16741" s="5" t="n">
        <v>0</v>
      </c>
      <c r="G16741" s="5">
        <f>E16741-F16741</f>
        <v/>
      </c>
      <c r="H16741" s="5">
        <f>'Notes'!$B$4</f>
        <v/>
      </c>
      <c r="I16741" s="5">
        <f>ROUNDUP(D16741/H16741,0)</f>
        <v/>
      </c>
      <c r="J16741" s="6">
        <f>G16741-I16741</f>
        <v/>
      </c>
      <c r="K16741" s="4">
        <f>IF(J16741&lt;0,"Deficit",IF(J16741=0,"Exact fit","Surplus"))</f>
        <v/>
      </c>
    </row>
    <row r="16742">
      <c r="A16742" s="4" t="n">
        <v>450304</v>
      </c>
      <c r="B16742" s="4" t="inlineStr">
        <is>
          <t>GS Byumba Inyange</t>
        </is>
      </c>
      <c r="C16742" s="4" t="inlineStr">
        <is>
          <t>P6</t>
        </is>
      </c>
      <c r="D16742" s="5" t="n">
        <v>101</v>
      </c>
      <c r="E16742" s="5" t="n">
        <v>2</v>
      </c>
      <c r="F16742" s="5" t="n">
        <v>0</v>
      </c>
      <c r="G16742" s="5">
        <f>E16742-F16742</f>
        <v/>
      </c>
      <c r="H16742" s="5">
        <f>'Notes'!$B$4</f>
        <v/>
      </c>
      <c r="I16742" s="5">
        <f>ROUNDUP(D16742/H16742,0)</f>
        <v/>
      </c>
      <c r="J16742" s="6">
        <f>G16742-I16742</f>
        <v/>
      </c>
      <c r="K16742" s="4">
        <f>IF(J16742&lt;0,"Deficit",IF(J16742=0,"Exact fit","Surplus"))</f>
        <v/>
      </c>
    </row>
    <row r="16743">
      <c r="A16743" s="4" t="n">
        <v>450308</v>
      </c>
      <c r="B16743" s="4" t="inlineStr">
        <is>
          <t>GS GACURABWENGE</t>
        </is>
      </c>
      <c r="C16743" s="4" t="inlineStr">
        <is>
          <t>P1</t>
        </is>
      </c>
      <c r="D16743" s="5" t="n">
        <v>106</v>
      </c>
      <c r="E16743" s="5" t="n">
        <v>2</v>
      </c>
      <c r="F16743" s="5" t="n">
        <v>1</v>
      </c>
      <c r="G16743" s="5">
        <f>E16743-F16743</f>
        <v/>
      </c>
      <c r="H16743" s="5">
        <f>'Notes'!$B$4</f>
        <v/>
      </c>
      <c r="I16743" s="5">
        <f>ROUNDUP(D16743/H16743,0)</f>
        <v/>
      </c>
      <c r="J16743" s="6">
        <f>G16743-I16743</f>
        <v/>
      </c>
      <c r="K16743" s="4">
        <f>IF(J16743&lt;0,"Deficit",IF(J16743=0,"Exact fit","Surplus"))</f>
        <v/>
      </c>
    </row>
    <row r="16744">
      <c r="A16744" s="4" t="n">
        <v>450308</v>
      </c>
      <c r="B16744" s="4" t="inlineStr">
        <is>
          <t>GS GACURABWENGE</t>
        </is>
      </c>
      <c r="C16744" s="4" t="inlineStr">
        <is>
          <t>P2</t>
        </is>
      </c>
      <c r="D16744" s="5" t="n">
        <v>103</v>
      </c>
      <c r="E16744" s="5" t="n">
        <v>2</v>
      </c>
      <c r="F16744" s="5" t="n">
        <v>1</v>
      </c>
      <c r="G16744" s="5">
        <f>E16744-F16744</f>
        <v/>
      </c>
      <c r="H16744" s="5">
        <f>'Notes'!$B$4</f>
        <v/>
      </c>
      <c r="I16744" s="5">
        <f>ROUNDUP(D16744/H16744,0)</f>
        <v/>
      </c>
      <c r="J16744" s="6">
        <f>G16744-I16744</f>
        <v/>
      </c>
      <c r="K16744" s="4">
        <f>IF(J16744&lt;0,"Deficit",IF(J16744=0,"Exact fit","Surplus"))</f>
        <v/>
      </c>
    </row>
    <row r="16745">
      <c r="A16745" s="4" t="n">
        <v>450308</v>
      </c>
      <c r="B16745" s="4" t="inlineStr">
        <is>
          <t>GS GACURABWENGE</t>
        </is>
      </c>
      <c r="C16745" s="4" t="inlineStr">
        <is>
          <t>P3</t>
        </is>
      </c>
      <c r="D16745" s="5" t="n">
        <v>105</v>
      </c>
      <c r="E16745" s="5" t="n">
        <v>2</v>
      </c>
      <c r="F16745" s="5" t="n">
        <v>1</v>
      </c>
      <c r="G16745" s="5">
        <f>E16745-F16745</f>
        <v/>
      </c>
      <c r="H16745" s="5">
        <f>'Notes'!$B$4</f>
        <v/>
      </c>
      <c r="I16745" s="5">
        <f>ROUNDUP(D16745/H16745,0)</f>
        <v/>
      </c>
      <c r="J16745" s="6">
        <f>G16745-I16745</f>
        <v/>
      </c>
      <c r="K16745" s="4">
        <f>IF(J16745&lt;0,"Deficit",IF(J16745=0,"Exact fit","Surplus"))</f>
        <v/>
      </c>
    </row>
    <row r="16746">
      <c r="A16746" s="4" t="n">
        <v>450308</v>
      </c>
      <c r="B16746" s="4" t="inlineStr">
        <is>
          <t>GS GACURABWENGE</t>
        </is>
      </c>
      <c r="C16746" s="4" t="inlineStr">
        <is>
          <t>P4</t>
        </is>
      </c>
      <c r="D16746" s="5" t="n">
        <v>105</v>
      </c>
      <c r="E16746" s="5" t="n">
        <v>2</v>
      </c>
      <c r="F16746" s="5" t="n">
        <v>0</v>
      </c>
      <c r="G16746" s="5">
        <f>E16746-F16746</f>
        <v/>
      </c>
      <c r="H16746" s="5">
        <f>'Notes'!$B$4</f>
        <v/>
      </c>
      <c r="I16746" s="5">
        <f>ROUNDUP(D16746/H16746,0)</f>
        <v/>
      </c>
      <c r="J16746" s="6">
        <f>G16746-I16746</f>
        <v/>
      </c>
      <c r="K16746" s="4">
        <f>IF(J16746&lt;0,"Deficit",IF(J16746=0,"Exact fit","Surplus"))</f>
        <v/>
      </c>
    </row>
    <row r="16747">
      <c r="A16747" s="4" t="n">
        <v>450308</v>
      </c>
      <c r="B16747" s="4" t="inlineStr">
        <is>
          <t>GS GACURABWENGE</t>
        </is>
      </c>
      <c r="C16747" s="4" t="inlineStr">
        <is>
          <t>P5</t>
        </is>
      </c>
      <c r="D16747" s="5" t="n">
        <v>143</v>
      </c>
      <c r="E16747" s="5" t="n">
        <v>3</v>
      </c>
      <c r="F16747" s="5" t="n">
        <v>0</v>
      </c>
      <c r="G16747" s="5">
        <f>E16747-F16747</f>
        <v/>
      </c>
      <c r="H16747" s="5">
        <f>'Notes'!$B$4</f>
        <v/>
      </c>
      <c r="I16747" s="5">
        <f>ROUNDUP(D16747/H16747,0)</f>
        <v/>
      </c>
      <c r="J16747" s="6">
        <f>G16747-I16747</f>
        <v/>
      </c>
      <c r="K16747" s="4">
        <f>IF(J16747&lt;0,"Deficit",IF(J16747=0,"Exact fit","Surplus"))</f>
        <v/>
      </c>
    </row>
    <row r="16748">
      <c r="A16748" s="4" t="n">
        <v>450308</v>
      </c>
      <c r="B16748" s="4" t="inlineStr">
        <is>
          <t>GS GACURABWENGE</t>
        </is>
      </c>
      <c r="C16748" s="4" t="inlineStr">
        <is>
          <t>P6</t>
        </is>
      </c>
      <c r="D16748" s="5" t="n">
        <v>104</v>
      </c>
      <c r="E16748" s="5" t="n">
        <v>3</v>
      </c>
      <c r="F16748" s="5" t="n">
        <v>0</v>
      </c>
      <c r="G16748" s="5">
        <f>E16748-F16748</f>
        <v/>
      </c>
      <c r="H16748" s="5">
        <f>'Notes'!$B$4</f>
        <v/>
      </c>
      <c r="I16748" s="5">
        <f>ROUNDUP(D16748/H16748,0)</f>
        <v/>
      </c>
      <c r="J16748" s="6">
        <f>G16748-I16748</f>
        <v/>
      </c>
      <c r="K16748" s="4">
        <f>IF(J16748&lt;0,"Deficit",IF(J16748=0,"Exact fit","Surplus"))</f>
        <v/>
      </c>
    </row>
    <row r="16749">
      <c r="A16749" s="4" t="n">
        <v>450311</v>
      </c>
      <c r="B16749" s="4" t="inlineStr">
        <is>
          <t>KIBALI</t>
        </is>
      </c>
      <c r="C16749" s="4" t="inlineStr">
        <is>
          <t>P1</t>
        </is>
      </c>
      <c r="D16749" s="5" t="n">
        <v>310</v>
      </c>
      <c r="E16749" s="5" t="n">
        <v>8</v>
      </c>
      <c r="F16749" s="5" t="n">
        <v>4</v>
      </c>
      <c r="G16749" s="5">
        <f>E16749-F16749</f>
        <v/>
      </c>
      <c r="H16749" s="5">
        <f>'Notes'!$B$4</f>
        <v/>
      </c>
      <c r="I16749" s="5">
        <f>ROUNDUP(D16749/H16749,0)</f>
        <v/>
      </c>
      <c r="J16749" s="6">
        <f>G16749-I16749</f>
        <v/>
      </c>
      <c r="K16749" s="4">
        <f>IF(J16749&lt;0,"Deficit",IF(J16749=0,"Exact fit","Surplus"))</f>
        <v/>
      </c>
    </row>
    <row r="16750">
      <c r="A16750" s="4" t="n">
        <v>450311</v>
      </c>
      <c r="B16750" s="4" t="inlineStr">
        <is>
          <t>KIBALI</t>
        </is>
      </c>
      <c r="C16750" s="4" t="inlineStr">
        <is>
          <t>P2</t>
        </is>
      </c>
      <c r="D16750" s="5" t="n">
        <v>298</v>
      </c>
      <c r="E16750" s="5" t="n">
        <v>7</v>
      </c>
      <c r="F16750" s="5" t="n">
        <v>3</v>
      </c>
      <c r="G16750" s="5">
        <f>E16750-F16750</f>
        <v/>
      </c>
      <c r="H16750" s="5">
        <f>'Notes'!$B$4</f>
        <v/>
      </c>
      <c r="I16750" s="5">
        <f>ROUNDUP(D16750/H16750,0)</f>
        <v/>
      </c>
      <c r="J16750" s="6">
        <f>G16750-I16750</f>
        <v/>
      </c>
      <c r="K16750" s="4">
        <f>IF(J16750&lt;0,"Deficit",IF(J16750=0,"Exact fit","Surplus"))</f>
        <v/>
      </c>
    </row>
    <row r="16751">
      <c r="A16751" s="4" t="n">
        <v>450311</v>
      </c>
      <c r="B16751" s="4" t="inlineStr">
        <is>
          <t>KIBALI</t>
        </is>
      </c>
      <c r="C16751" s="4" t="inlineStr">
        <is>
          <t>P3</t>
        </is>
      </c>
      <c r="D16751" s="5" t="n">
        <v>366</v>
      </c>
      <c r="E16751" s="5" t="n">
        <v>8</v>
      </c>
      <c r="F16751" s="5" t="n">
        <v>3</v>
      </c>
      <c r="G16751" s="5">
        <f>E16751-F16751</f>
        <v/>
      </c>
      <c r="H16751" s="5">
        <f>'Notes'!$B$4</f>
        <v/>
      </c>
      <c r="I16751" s="5">
        <f>ROUNDUP(D16751/H16751,0)</f>
        <v/>
      </c>
      <c r="J16751" s="6">
        <f>G16751-I16751</f>
        <v/>
      </c>
      <c r="K16751" s="4">
        <f>IF(J16751&lt;0,"Deficit",IF(J16751=0,"Exact fit","Surplus"))</f>
        <v/>
      </c>
    </row>
    <row r="16752">
      <c r="A16752" s="4" t="n">
        <v>450311</v>
      </c>
      <c r="B16752" s="4" t="inlineStr">
        <is>
          <t>KIBALI</t>
        </is>
      </c>
      <c r="C16752" s="4" t="inlineStr">
        <is>
          <t>P4</t>
        </is>
      </c>
      <c r="D16752" s="5" t="n">
        <v>334</v>
      </c>
      <c r="E16752" s="5" t="n">
        <v>7</v>
      </c>
      <c r="F16752" s="5" t="n">
        <v>0</v>
      </c>
      <c r="G16752" s="5">
        <f>E16752-F16752</f>
        <v/>
      </c>
      <c r="H16752" s="5">
        <f>'Notes'!$B$4</f>
        <v/>
      </c>
      <c r="I16752" s="5">
        <f>ROUNDUP(D16752/H16752,0)</f>
        <v/>
      </c>
      <c r="J16752" s="6">
        <f>G16752-I16752</f>
        <v/>
      </c>
      <c r="K16752" s="4">
        <f>IF(J16752&lt;0,"Deficit",IF(J16752=0,"Exact fit","Surplus"))</f>
        <v/>
      </c>
    </row>
    <row r="16753">
      <c r="A16753" s="4" t="n">
        <v>450311</v>
      </c>
      <c r="B16753" s="4" t="inlineStr">
        <is>
          <t>KIBALI</t>
        </is>
      </c>
      <c r="C16753" s="4" t="inlineStr">
        <is>
          <t>P5</t>
        </is>
      </c>
      <c r="D16753" s="5" t="n">
        <v>270</v>
      </c>
      <c r="E16753" s="5" t="n">
        <v>6</v>
      </c>
      <c r="F16753" s="5" t="n">
        <v>0</v>
      </c>
      <c r="G16753" s="5">
        <f>E16753-F16753</f>
        <v/>
      </c>
      <c r="H16753" s="5">
        <f>'Notes'!$B$4</f>
        <v/>
      </c>
      <c r="I16753" s="5">
        <f>ROUNDUP(D16753/H16753,0)</f>
        <v/>
      </c>
      <c r="J16753" s="6">
        <f>G16753-I16753</f>
        <v/>
      </c>
      <c r="K16753" s="4">
        <f>IF(J16753&lt;0,"Deficit",IF(J16753=0,"Exact fit","Surplus"))</f>
        <v/>
      </c>
    </row>
    <row r="16754">
      <c r="A16754" s="4" t="n">
        <v>450311</v>
      </c>
      <c r="B16754" s="4" t="inlineStr">
        <is>
          <t>KIBALI</t>
        </is>
      </c>
      <c r="C16754" s="4" t="inlineStr">
        <is>
          <t>P6</t>
        </is>
      </c>
      <c r="D16754" s="5" t="n">
        <v>202</v>
      </c>
      <c r="E16754" s="5" t="n">
        <v>5</v>
      </c>
      <c r="F16754" s="5" t="n">
        <v>0</v>
      </c>
      <c r="G16754" s="5">
        <f>E16754-F16754</f>
        <v/>
      </c>
      <c r="H16754" s="5">
        <f>'Notes'!$B$4</f>
        <v/>
      </c>
      <c r="I16754" s="5">
        <f>ROUNDUP(D16754/H16754,0)</f>
        <v/>
      </c>
      <c r="J16754" s="6">
        <f>G16754-I16754</f>
        <v/>
      </c>
      <c r="K16754" s="4">
        <f>IF(J16754&lt;0,"Deficit",IF(J16754=0,"Exact fit","Surplus"))</f>
        <v/>
      </c>
    </row>
    <row r="16755">
      <c r="A16755" s="4" t="n">
        <v>450316</v>
      </c>
      <c r="B16755" s="4" t="inlineStr">
        <is>
          <t>NYANDE</t>
        </is>
      </c>
      <c r="C16755" s="4" t="inlineStr">
        <is>
          <t>P1</t>
        </is>
      </c>
      <c r="D16755" s="5" t="n">
        <v>81</v>
      </c>
      <c r="E16755" s="5" t="n">
        <v>2</v>
      </c>
      <c r="F16755" s="5" t="n">
        <v>1</v>
      </c>
      <c r="G16755" s="5">
        <f>E16755-F16755</f>
        <v/>
      </c>
      <c r="H16755" s="5">
        <f>'Notes'!$B$4</f>
        <v/>
      </c>
      <c r="I16755" s="5">
        <f>ROUNDUP(D16755/H16755,0)</f>
        <v/>
      </c>
      <c r="J16755" s="6">
        <f>G16755-I16755</f>
        <v/>
      </c>
      <c r="K16755" s="4">
        <f>IF(J16755&lt;0,"Deficit",IF(J16755=0,"Exact fit","Surplus"))</f>
        <v/>
      </c>
    </row>
    <row r="16756">
      <c r="A16756" s="4" t="n">
        <v>450316</v>
      </c>
      <c r="B16756" s="4" t="inlineStr">
        <is>
          <t>NYANDE</t>
        </is>
      </c>
      <c r="C16756" s="4" t="inlineStr">
        <is>
          <t>P2</t>
        </is>
      </c>
      <c r="D16756" s="5" t="n">
        <v>80</v>
      </c>
      <c r="E16756" s="5" t="n">
        <v>2</v>
      </c>
      <c r="F16756" s="5" t="n">
        <v>1</v>
      </c>
      <c r="G16756" s="5">
        <f>E16756-F16756</f>
        <v/>
      </c>
      <c r="H16756" s="5">
        <f>'Notes'!$B$4</f>
        <v/>
      </c>
      <c r="I16756" s="5">
        <f>ROUNDUP(D16756/H16756,0)</f>
        <v/>
      </c>
      <c r="J16756" s="6">
        <f>G16756-I16756</f>
        <v/>
      </c>
      <c r="K16756" s="4">
        <f>IF(J16756&lt;0,"Deficit",IF(J16756=0,"Exact fit","Surplus"))</f>
        <v/>
      </c>
    </row>
    <row r="16757">
      <c r="A16757" s="4" t="n">
        <v>450316</v>
      </c>
      <c r="B16757" s="4" t="inlineStr">
        <is>
          <t>NYANDE</t>
        </is>
      </c>
      <c r="C16757" s="4" t="inlineStr">
        <is>
          <t>P3</t>
        </is>
      </c>
      <c r="D16757" s="5" t="n">
        <v>75</v>
      </c>
      <c r="E16757" s="5" t="n">
        <v>2</v>
      </c>
      <c r="F16757" s="5" t="n">
        <v>1</v>
      </c>
      <c r="G16757" s="5">
        <f>E16757-F16757</f>
        <v/>
      </c>
      <c r="H16757" s="5">
        <f>'Notes'!$B$4</f>
        <v/>
      </c>
      <c r="I16757" s="5">
        <f>ROUNDUP(D16757/H16757,0)</f>
        <v/>
      </c>
      <c r="J16757" s="6">
        <f>G16757-I16757</f>
        <v/>
      </c>
      <c r="K16757" s="4">
        <f>IF(J16757&lt;0,"Deficit",IF(J16757=0,"Exact fit","Surplus"))</f>
        <v/>
      </c>
    </row>
    <row r="16758">
      <c r="A16758" s="4" t="n">
        <v>450316</v>
      </c>
      <c r="B16758" s="4" t="inlineStr">
        <is>
          <t>NYANDE</t>
        </is>
      </c>
      <c r="C16758" s="4" t="inlineStr">
        <is>
          <t>P4</t>
        </is>
      </c>
      <c r="D16758" s="5" t="n">
        <v>46</v>
      </c>
      <c r="E16758" s="5" t="n">
        <v>1</v>
      </c>
      <c r="F16758" s="5" t="n">
        <v>0</v>
      </c>
      <c r="G16758" s="5">
        <f>E16758-F16758</f>
        <v/>
      </c>
      <c r="H16758" s="5">
        <f>'Notes'!$B$4</f>
        <v/>
      </c>
      <c r="I16758" s="5">
        <f>ROUNDUP(D16758/H16758,0)</f>
        <v/>
      </c>
      <c r="J16758" s="6">
        <f>G16758-I16758</f>
        <v/>
      </c>
      <c r="K16758" s="4">
        <f>IF(J16758&lt;0,"Deficit",IF(J16758=0,"Exact fit","Surplus"))</f>
        <v/>
      </c>
    </row>
    <row r="16759">
      <c r="A16759" s="4" t="n">
        <v>450316</v>
      </c>
      <c r="B16759" s="4" t="inlineStr">
        <is>
          <t>NYANDE</t>
        </is>
      </c>
      <c r="C16759" s="4" t="inlineStr">
        <is>
          <t>P5</t>
        </is>
      </c>
      <c r="D16759" s="5" t="n">
        <v>44</v>
      </c>
      <c r="E16759" s="5" t="n">
        <v>1</v>
      </c>
      <c r="F16759" s="5" t="n">
        <v>0</v>
      </c>
      <c r="G16759" s="5">
        <f>E16759-F16759</f>
        <v/>
      </c>
      <c r="H16759" s="5">
        <f>'Notes'!$B$4</f>
        <v/>
      </c>
      <c r="I16759" s="5">
        <f>ROUNDUP(D16759/H16759,0)</f>
        <v/>
      </c>
      <c r="J16759" s="6">
        <f>G16759-I16759</f>
        <v/>
      </c>
      <c r="K16759" s="4">
        <f>IF(J16759&lt;0,"Deficit",IF(J16759=0,"Exact fit","Surplus"))</f>
        <v/>
      </c>
    </row>
    <row r="16760">
      <c r="A16760" s="4" t="n">
        <v>450316</v>
      </c>
      <c r="B16760" s="4" t="inlineStr">
        <is>
          <t>NYANDE</t>
        </is>
      </c>
      <c r="C16760" s="4" t="inlineStr">
        <is>
          <t>P6</t>
        </is>
      </c>
      <c r="D16760" s="5" t="n">
        <v>41</v>
      </c>
      <c r="E16760" s="5" t="n">
        <v>1</v>
      </c>
      <c r="F16760" s="5" t="n">
        <v>0</v>
      </c>
      <c r="G16760" s="5">
        <f>E16760-F16760</f>
        <v/>
      </c>
      <c r="H16760" s="5">
        <f>'Notes'!$B$4</f>
        <v/>
      </c>
      <c r="I16760" s="5">
        <f>ROUNDUP(D16760/H16760,0)</f>
        <v/>
      </c>
      <c r="J16760" s="6">
        <f>G16760-I16760</f>
        <v/>
      </c>
      <c r="K16760" s="4">
        <f>IF(J16760&lt;0,"Deficit",IF(J16760=0,"Exact fit","Surplus"))</f>
        <v/>
      </c>
    </row>
    <row r="16761">
      <c r="A16761" s="4" t="n">
        <v>450323</v>
      </c>
      <c r="B16761" s="4" t="inlineStr">
        <is>
          <t>GS BYUMBA CATHOLIQUE</t>
        </is>
      </c>
      <c r="C16761" s="4" t="inlineStr">
        <is>
          <t>P1</t>
        </is>
      </c>
      <c r="D16761" s="5" t="n">
        <v>142</v>
      </c>
      <c r="E16761" s="5" t="n">
        <v>3</v>
      </c>
      <c r="F16761" s="5" t="n">
        <v>0</v>
      </c>
      <c r="G16761" s="5">
        <f>E16761-F16761</f>
        <v/>
      </c>
      <c r="H16761" s="5">
        <f>'Notes'!$B$4</f>
        <v/>
      </c>
      <c r="I16761" s="5">
        <f>ROUNDUP(D16761/H16761,0)</f>
        <v/>
      </c>
      <c r="J16761" s="6">
        <f>G16761-I16761</f>
        <v/>
      </c>
      <c r="K16761" s="4">
        <f>IF(J16761&lt;0,"Deficit",IF(J16761=0,"Exact fit","Surplus"))</f>
        <v/>
      </c>
    </row>
    <row r="16762">
      <c r="A16762" s="4" t="n">
        <v>450323</v>
      </c>
      <c r="B16762" s="4" t="inlineStr">
        <is>
          <t>GS BYUMBA CATHOLIQUE</t>
        </is>
      </c>
      <c r="C16762" s="4" t="inlineStr">
        <is>
          <t>P2</t>
        </is>
      </c>
      <c r="D16762" s="5" t="n">
        <v>149</v>
      </c>
      <c r="E16762" s="5" t="n">
        <v>3</v>
      </c>
      <c r="F16762" s="5" t="n">
        <v>0</v>
      </c>
      <c r="G16762" s="5">
        <f>E16762-F16762</f>
        <v/>
      </c>
      <c r="H16762" s="5">
        <f>'Notes'!$B$4</f>
        <v/>
      </c>
      <c r="I16762" s="5">
        <f>ROUNDUP(D16762/H16762,0)</f>
        <v/>
      </c>
      <c r="J16762" s="6">
        <f>G16762-I16762</f>
        <v/>
      </c>
      <c r="K16762" s="4">
        <f>IF(J16762&lt;0,"Deficit",IF(J16762=0,"Exact fit","Surplus"))</f>
        <v/>
      </c>
    </row>
    <row r="16763">
      <c r="A16763" s="4" t="n">
        <v>450323</v>
      </c>
      <c r="B16763" s="4" t="inlineStr">
        <is>
          <t>GS BYUMBA CATHOLIQUE</t>
        </is>
      </c>
      <c r="C16763" s="4" t="inlineStr">
        <is>
          <t>P3</t>
        </is>
      </c>
      <c r="D16763" s="5" t="n">
        <v>137</v>
      </c>
      <c r="E16763" s="5" t="n">
        <v>3</v>
      </c>
      <c r="F16763" s="5" t="n">
        <v>0</v>
      </c>
      <c r="G16763" s="5">
        <f>E16763-F16763</f>
        <v/>
      </c>
      <c r="H16763" s="5">
        <f>'Notes'!$B$4</f>
        <v/>
      </c>
      <c r="I16763" s="5">
        <f>ROUNDUP(D16763/H16763,0)</f>
        <v/>
      </c>
      <c r="J16763" s="6">
        <f>G16763-I16763</f>
        <v/>
      </c>
      <c r="K16763" s="4">
        <f>IF(J16763&lt;0,"Deficit",IF(J16763=0,"Exact fit","Surplus"))</f>
        <v/>
      </c>
    </row>
    <row r="16764">
      <c r="A16764" s="4" t="n">
        <v>450323</v>
      </c>
      <c r="B16764" s="4" t="inlineStr">
        <is>
          <t>GS BYUMBA CATHOLIQUE</t>
        </is>
      </c>
      <c r="C16764" s="4" t="inlineStr">
        <is>
          <t>P4</t>
        </is>
      </c>
      <c r="D16764" s="5" t="n">
        <v>193</v>
      </c>
      <c r="E16764" s="5" t="n">
        <v>4</v>
      </c>
      <c r="F16764" s="5" t="n">
        <v>0</v>
      </c>
      <c r="G16764" s="5">
        <f>E16764-F16764</f>
        <v/>
      </c>
      <c r="H16764" s="5">
        <f>'Notes'!$B$4</f>
        <v/>
      </c>
      <c r="I16764" s="5">
        <f>ROUNDUP(D16764/H16764,0)</f>
        <v/>
      </c>
      <c r="J16764" s="6">
        <f>G16764-I16764</f>
        <v/>
      </c>
      <c r="K16764" s="4">
        <f>IF(J16764&lt;0,"Deficit",IF(J16764=0,"Exact fit","Surplus"))</f>
        <v/>
      </c>
    </row>
    <row r="16765">
      <c r="A16765" s="4" t="n">
        <v>450323</v>
      </c>
      <c r="B16765" s="4" t="inlineStr">
        <is>
          <t>GS BYUMBA CATHOLIQUE</t>
        </is>
      </c>
      <c r="C16765" s="4" t="inlineStr">
        <is>
          <t>P5</t>
        </is>
      </c>
      <c r="D16765" s="5" t="n">
        <v>168</v>
      </c>
      <c r="E16765" s="5" t="n">
        <v>4</v>
      </c>
      <c r="F16765" s="5" t="n">
        <v>0</v>
      </c>
      <c r="G16765" s="5">
        <f>E16765-F16765</f>
        <v/>
      </c>
      <c r="H16765" s="5">
        <f>'Notes'!$B$4</f>
        <v/>
      </c>
      <c r="I16765" s="5">
        <f>ROUNDUP(D16765/H16765,0)</f>
        <v/>
      </c>
      <c r="J16765" s="6">
        <f>G16765-I16765</f>
        <v/>
      </c>
      <c r="K16765" s="4">
        <f>IF(J16765&lt;0,"Deficit",IF(J16765=0,"Exact fit","Surplus"))</f>
        <v/>
      </c>
    </row>
    <row r="16766">
      <c r="A16766" s="4" t="n">
        <v>450323</v>
      </c>
      <c r="B16766" s="4" t="inlineStr">
        <is>
          <t>GS BYUMBA CATHOLIQUE</t>
        </is>
      </c>
      <c r="C16766" s="4" t="inlineStr">
        <is>
          <t>P6</t>
        </is>
      </c>
      <c r="D16766" s="5" t="n">
        <v>74</v>
      </c>
      <c r="E16766" s="5" t="n">
        <v>2</v>
      </c>
      <c r="F16766" s="5" t="n">
        <v>0</v>
      </c>
      <c r="G16766" s="5">
        <f>E16766-F16766</f>
        <v/>
      </c>
      <c r="H16766" s="5">
        <f>'Notes'!$B$4</f>
        <v/>
      </c>
      <c r="I16766" s="5">
        <f>ROUNDUP(D16766/H16766,0)</f>
        <v/>
      </c>
      <c r="J16766" s="6">
        <f>G16766-I16766</f>
        <v/>
      </c>
      <c r="K16766" s="4">
        <f>IF(J16766&lt;0,"Deficit",IF(J16766=0,"Exact fit","Surplus"))</f>
        <v/>
      </c>
    </row>
    <row r="16767">
      <c r="A16767" s="4" t="n">
        <v>450325</v>
      </c>
      <c r="B16767" s="4" t="inlineStr">
        <is>
          <t>KING SALOMON ACADEMY</t>
        </is>
      </c>
      <c r="C16767" s="4" t="inlineStr">
        <is>
          <t>P1</t>
        </is>
      </c>
      <c r="D16767" s="5" t="n">
        <v>117</v>
      </c>
      <c r="E16767" s="5" t="n">
        <v>3</v>
      </c>
      <c r="F16767" s="5" t="n">
        <v>0</v>
      </c>
      <c r="G16767" s="5">
        <f>E16767-F16767</f>
        <v/>
      </c>
      <c r="H16767" s="5">
        <f>'Notes'!$B$4</f>
        <v/>
      </c>
      <c r="I16767" s="5">
        <f>ROUNDUP(D16767/H16767,0)</f>
        <v/>
      </c>
      <c r="J16767" s="6">
        <f>G16767-I16767</f>
        <v/>
      </c>
      <c r="K16767" s="4">
        <f>IF(J16767&lt;0,"Deficit",IF(J16767=0,"Exact fit","Surplus"))</f>
        <v/>
      </c>
    </row>
    <row r="16768">
      <c r="A16768" s="4" t="n">
        <v>450325</v>
      </c>
      <c r="B16768" s="4" t="inlineStr">
        <is>
          <t>KING SALOMON ACADEMY</t>
        </is>
      </c>
      <c r="C16768" s="4" t="inlineStr">
        <is>
          <t>P2</t>
        </is>
      </c>
      <c r="D16768" s="5" t="n">
        <v>85</v>
      </c>
      <c r="E16768" s="5" t="n">
        <v>3</v>
      </c>
      <c r="F16768" s="5" t="n">
        <v>0</v>
      </c>
      <c r="G16768" s="5">
        <f>E16768-F16768</f>
        <v/>
      </c>
      <c r="H16768" s="5">
        <f>'Notes'!$B$4</f>
        <v/>
      </c>
      <c r="I16768" s="5">
        <f>ROUNDUP(D16768/H16768,0)</f>
        <v/>
      </c>
      <c r="J16768" s="6">
        <f>G16768-I16768</f>
        <v/>
      </c>
      <c r="K16768" s="4">
        <f>IF(J16768&lt;0,"Deficit",IF(J16768=0,"Exact fit","Surplus"))</f>
        <v/>
      </c>
    </row>
    <row r="16769">
      <c r="A16769" s="4" t="n">
        <v>450325</v>
      </c>
      <c r="B16769" s="4" t="inlineStr">
        <is>
          <t>KING SALOMON ACADEMY</t>
        </is>
      </c>
      <c r="C16769" s="4" t="inlineStr">
        <is>
          <t>P3</t>
        </is>
      </c>
      <c r="D16769" s="5" t="n">
        <v>106</v>
      </c>
      <c r="E16769" s="5" t="n">
        <v>3</v>
      </c>
      <c r="F16769" s="5" t="n">
        <v>0</v>
      </c>
      <c r="G16769" s="5">
        <f>E16769-F16769</f>
        <v/>
      </c>
      <c r="H16769" s="5">
        <f>'Notes'!$B$4</f>
        <v/>
      </c>
      <c r="I16769" s="5">
        <f>ROUNDUP(D16769/H16769,0)</f>
        <v/>
      </c>
      <c r="J16769" s="6">
        <f>G16769-I16769</f>
        <v/>
      </c>
      <c r="K16769" s="4">
        <f>IF(J16769&lt;0,"Deficit",IF(J16769=0,"Exact fit","Surplus"))</f>
        <v/>
      </c>
    </row>
    <row r="16770">
      <c r="A16770" s="4" t="n">
        <v>450325</v>
      </c>
      <c r="B16770" s="4" t="inlineStr">
        <is>
          <t>KING SALOMON ACADEMY</t>
        </is>
      </c>
      <c r="C16770" s="4" t="inlineStr">
        <is>
          <t>P4</t>
        </is>
      </c>
      <c r="D16770" s="5" t="n">
        <v>105</v>
      </c>
      <c r="E16770" s="5" t="n">
        <v>3</v>
      </c>
      <c r="F16770" s="5" t="n">
        <v>0</v>
      </c>
      <c r="G16770" s="5">
        <f>E16770-F16770</f>
        <v/>
      </c>
      <c r="H16770" s="5">
        <f>'Notes'!$B$4</f>
        <v/>
      </c>
      <c r="I16770" s="5">
        <f>ROUNDUP(D16770/H16770,0)</f>
        <v/>
      </c>
      <c r="J16770" s="6">
        <f>G16770-I16770</f>
        <v/>
      </c>
      <c r="K16770" s="4">
        <f>IF(J16770&lt;0,"Deficit",IF(J16770=0,"Exact fit","Surplus"))</f>
        <v/>
      </c>
    </row>
    <row r="16771">
      <c r="A16771" s="4" t="n">
        <v>450325</v>
      </c>
      <c r="B16771" s="4" t="inlineStr">
        <is>
          <t>KING SALOMON ACADEMY</t>
        </is>
      </c>
      <c r="C16771" s="4" t="inlineStr">
        <is>
          <t>P5</t>
        </is>
      </c>
      <c r="D16771" s="5" t="n">
        <v>89</v>
      </c>
      <c r="E16771" s="5" t="n">
        <v>3</v>
      </c>
      <c r="F16771" s="5" t="n">
        <v>1</v>
      </c>
      <c r="G16771" s="5">
        <f>E16771-F16771</f>
        <v/>
      </c>
      <c r="H16771" s="5">
        <f>'Notes'!$B$4</f>
        <v/>
      </c>
      <c r="I16771" s="5">
        <f>ROUNDUP(D16771/H16771,0)</f>
        <v/>
      </c>
      <c r="J16771" s="6">
        <f>G16771-I16771</f>
        <v/>
      </c>
      <c r="K16771" s="4">
        <f>IF(J16771&lt;0,"Deficit",IF(J16771=0,"Exact fit","Surplus"))</f>
        <v/>
      </c>
    </row>
    <row r="16772">
      <c r="A16772" s="4" t="n">
        <v>450325</v>
      </c>
      <c r="B16772" s="4" t="inlineStr">
        <is>
          <t>KING SALOMON ACADEMY</t>
        </is>
      </c>
      <c r="C16772" s="4" t="inlineStr">
        <is>
          <t>P6</t>
        </is>
      </c>
      <c r="D16772" s="5" t="n">
        <v>76</v>
      </c>
      <c r="E16772" s="5" t="n">
        <v>3</v>
      </c>
      <c r="F16772" s="5" t="n">
        <v>1</v>
      </c>
      <c r="G16772" s="5">
        <f>E16772-F16772</f>
        <v/>
      </c>
      <c r="H16772" s="5">
        <f>'Notes'!$B$4</f>
        <v/>
      </c>
      <c r="I16772" s="5">
        <f>ROUNDUP(D16772/H16772,0)</f>
        <v/>
      </c>
      <c r="J16772" s="6">
        <f>G16772-I16772</f>
        <v/>
      </c>
      <c r="K16772" s="4">
        <f>IF(J16772&lt;0,"Deficit",IF(J16772=0,"Exact fit","Surplus"))</f>
        <v/>
      </c>
    </row>
    <row r="16773">
      <c r="A16773" s="4" t="n">
        <v>450329</v>
      </c>
      <c r="B16773" s="4" t="inlineStr">
        <is>
          <t>EP Rugandu EAR</t>
        </is>
      </c>
      <c r="C16773" s="4" t="inlineStr">
        <is>
          <t>P1</t>
        </is>
      </c>
      <c r="D16773" s="5" t="n">
        <v>99</v>
      </c>
      <c r="E16773" s="5" t="n">
        <v>2</v>
      </c>
      <c r="F16773" s="5" t="n">
        <v>1</v>
      </c>
      <c r="G16773" s="5">
        <f>E16773-F16773</f>
        <v/>
      </c>
      <c r="H16773" s="5">
        <f>'Notes'!$B$4</f>
        <v/>
      </c>
      <c r="I16773" s="5">
        <f>ROUNDUP(D16773/H16773,0)</f>
        <v/>
      </c>
      <c r="J16773" s="6">
        <f>G16773-I16773</f>
        <v/>
      </c>
      <c r="K16773" s="4">
        <f>IF(J16773&lt;0,"Deficit",IF(J16773=0,"Exact fit","Surplus"))</f>
        <v/>
      </c>
    </row>
    <row r="16774">
      <c r="A16774" s="4" t="n">
        <v>450329</v>
      </c>
      <c r="B16774" s="4" t="inlineStr">
        <is>
          <t>EP Rugandu EAR</t>
        </is>
      </c>
      <c r="C16774" s="4" t="inlineStr">
        <is>
          <t>P2</t>
        </is>
      </c>
      <c r="D16774" s="5" t="n">
        <v>116</v>
      </c>
      <c r="E16774" s="5" t="n">
        <v>2</v>
      </c>
      <c r="F16774" s="5" t="n">
        <v>1</v>
      </c>
      <c r="G16774" s="5">
        <f>E16774-F16774</f>
        <v/>
      </c>
      <c r="H16774" s="5">
        <f>'Notes'!$B$4</f>
        <v/>
      </c>
      <c r="I16774" s="5">
        <f>ROUNDUP(D16774/H16774,0)</f>
        <v/>
      </c>
      <c r="J16774" s="6">
        <f>G16774-I16774</f>
        <v/>
      </c>
      <c r="K16774" s="4">
        <f>IF(J16774&lt;0,"Deficit",IF(J16774=0,"Exact fit","Surplus"))</f>
        <v/>
      </c>
    </row>
    <row r="16775">
      <c r="A16775" s="4" t="n">
        <v>450329</v>
      </c>
      <c r="B16775" s="4" t="inlineStr">
        <is>
          <t>EP Rugandu EAR</t>
        </is>
      </c>
      <c r="C16775" s="4" t="inlineStr">
        <is>
          <t>P3</t>
        </is>
      </c>
      <c r="D16775" s="5" t="n">
        <v>160</v>
      </c>
      <c r="E16775" s="5" t="n">
        <v>4</v>
      </c>
      <c r="F16775" s="5" t="n">
        <v>2</v>
      </c>
      <c r="G16775" s="5">
        <f>E16775-F16775</f>
        <v/>
      </c>
      <c r="H16775" s="5">
        <f>'Notes'!$B$4</f>
        <v/>
      </c>
      <c r="I16775" s="5">
        <f>ROUNDUP(D16775/H16775,0)</f>
        <v/>
      </c>
      <c r="J16775" s="6">
        <f>G16775-I16775</f>
        <v/>
      </c>
      <c r="K16775" s="4">
        <f>IF(J16775&lt;0,"Deficit",IF(J16775=0,"Exact fit","Surplus"))</f>
        <v/>
      </c>
    </row>
    <row r="16776">
      <c r="A16776" s="4" t="n">
        <v>450329</v>
      </c>
      <c r="B16776" s="4" t="inlineStr">
        <is>
          <t>EP Rugandu EAR</t>
        </is>
      </c>
      <c r="C16776" s="4" t="inlineStr">
        <is>
          <t>P4</t>
        </is>
      </c>
      <c r="D16776" s="5" t="n">
        <v>153</v>
      </c>
      <c r="E16776" s="5" t="n">
        <v>3</v>
      </c>
      <c r="F16776" s="5" t="n">
        <v>0</v>
      </c>
      <c r="G16776" s="5">
        <f>E16776-F16776</f>
        <v/>
      </c>
      <c r="H16776" s="5">
        <f>'Notes'!$B$4</f>
        <v/>
      </c>
      <c r="I16776" s="5">
        <f>ROUNDUP(D16776/H16776,0)</f>
        <v/>
      </c>
      <c r="J16776" s="6">
        <f>G16776-I16776</f>
        <v/>
      </c>
      <c r="K16776" s="4">
        <f>IF(J16776&lt;0,"Deficit",IF(J16776=0,"Exact fit","Surplus"))</f>
        <v/>
      </c>
    </row>
    <row r="16777">
      <c r="A16777" s="4" t="n">
        <v>450329</v>
      </c>
      <c r="B16777" s="4" t="inlineStr">
        <is>
          <t>EP Rugandu EAR</t>
        </is>
      </c>
      <c r="C16777" s="4" t="inlineStr">
        <is>
          <t>P5</t>
        </is>
      </c>
      <c r="D16777" s="5" t="n">
        <v>98</v>
      </c>
      <c r="E16777" s="5" t="n">
        <v>2</v>
      </c>
      <c r="F16777" s="5" t="n">
        <v>0</v>
      </c>
      <c r="G16777" s="5">
        <f>E16777-F16777</f>
        <v/>
      </c>
      <c r="H16777" s="5">
        <f>'Notes'!$B$4</f>
        <v/>
      </c>
      <c r="I16777" s="5">
        <f>ROUNDUP(D16777/H16777,0)</f>
        <v/>
      </c>
      <c r="J16777" s="6">
        <f>G16777-I16777</f>
        <v/>
      </c>
      <c r="K16777" s="4">
        <f>IF(J16777&lt;0,"Deficit",IF(J16777=0,"Exact fit","Surplus"))</f>
        <v/>
      </c>
    </row>
    <row r="16778">
      <c r="A16778" s="4" t="n">
        <v>450329</v>
      </c>
      <c r="B16778" s="4" t="inlineStr">
        <is>
          <t>EP Rugandu EAR</t>
        </is>
      </c>
      <c r="C16778" s="4" t="inlineStr">
        <is>
          <t>P6</t>
        </is>
      </c>
      <c r="D16778" s="5" t="n">
        <v>65</v>
      </c>
      <c r="E16778" s="5" t="n">
        <v>2</v>
      </c>
      <c r="F16778" s="5" t="n">
        <v>0</v>
      </c>
      <c r="G16778" s="5">
        <f>E16778-F16778</f>
        <v/>
      </c>
      <c r="H16778" s="5">
        <f>'Notes'!$B$4</f>
        <v/>
      </c>
      <c r="I16778" s="5">
        <f>ROUNDUP(D16778/H16778,0)</f>
        <v/>
      </c>
      <c r="J16778" s="6">
        <f>G16778-I16778</f>
        <v/>
      </c>
      <c r="K16778" s="4">
        <f>IF(J16778&lt;0,"Deficit",IF(J16778=0,"Exact fit","Surplus"))</f>
        <v/>
      </c>
    </row>
    <row r="16779">
      <c r="A16779" s="4" t="n">
        <v>450330</v>
      </c>
      <c r="B16779" s="4" t="inlineStr">
        <is>
          <t>CPEC St Babeth</t>
        </is>
      </c>
      <c r="C16779" s="4" t="inlineStr">
        <is>
          <t>P1</t>
        </is>
      </c>
      <c r="D16779" s="5" t="n">
        <v>81</v>
      </c>
      <c r="E16779" s="5" t="n">
        <v>2</v>
      </c>
      <c r="F16779" s="5" t="n">
        <v>0</v>
      </c>
      <c r="G16779" s="5">
        <f>E16779-F16779</f>
        <v/>
      </c>
      <c r="H16779" s="5">
        <f>'Notes'!$B$4</f>
        <v/>
      </c>
      <c r="I16779" s="5">
        <f>ROUNDUP(D16779/H16779,0)</f>
        <v/>
      </c>
      <c r="J16779" s="6">
        <f>G16779-I16779</f>
        <v/>
      </c>
      <c r="K16779" s="4">
        <f>IF(J16779&lt;0,"Deficit",IF(J16779=0,"Exact fit","Surplus"))</f>
        <v/>
      </c>
    </row>
    <row r="16780">
      <c r="A16780" s="4" t="n">
        <v>450330</v>
      </c>
      <c r="B16780" s="4" t="inlineStr">
        <is>
          <t>CPEC St Babeth</t>
        </is>
      </c>
      <c r="C16780" s="4" t="inlineStr">
        <is>
          <t>P2</t>
        </is>
      </c>
      <c r="D16780" s="5" t="n">
        <v>74</v>
      </c>
      <c r="E16780" s="5" t="n">
        <v>2</v>
      </c>
      <c r="F16780" s="5" t="n">
        <v>0</v>
      </c>
      <c r="G16780" s="5">
        <f>E16780-F16780</f>
        <v/>
      </c>
      <c r="H16780" s="5">
        <f>'Notes'!$B$4</f>
        <v/>
      </c>
      <c r="I16780" s="5">
        <f>ROUNDUP(D16780/H16780,0)</f>
        <v/>
      </c>
      <c r="J16780" s="6">
        <f>G16780-I16780</f>
        <v/>
      </c>
      <c r="K16780" s="4">
        <f>IF(J16780&lt;0,"Deficit",IF(J16780=0,"Exact fit","Surplus"))</f>
        <v/>
      </c>
    </row>
    <row r="16781">
      <c r="A16781" s="4" t="n">
        <v>450330</v>
      </c>
      <c r="B16781" s="4" t="inlineStr">
        <is>
          <t>CPEC St Babeth</t>
        </is>
      </c>
      <c r="C16781" s="4" t="inlineStr">
        <is>
          <t>P3</t>
        </is>
      </c>
      <c r="D16781" s="5" t="n">
        <v>67</v>
      </c>
      <c r="E16781" s="5" t="n">
        <v>2</v>
      </c>
      <c r="F16781" s="5" t="n">
        <v>0</v>
      </c>
      <c r="G16781" s="5">
        <f>E16781-F16781</f>
        <v/>
      </c>
      <c r="H16781" s="5">
        <f>'Notes'!$B$4</f>
        <v/>
      </c>
      <c r="I16781" s="5">
        <f>ROUNDUP(D16781/H16781,0)</f>
        <v/>
      </c>
      <c r="J16781" s="6">
        <f>G16781-I16781</f>
        <v/>
      </c>
      <c r="K16781" s="4">
        <f>IF(J16781&lt;0,"Deficit",IF(J16781=0,"Exact fit","Surplus"))</f>
        <v/>
      </c>
    </row>
    <row r="16782">
      <c r="A16782" s="4" t="n">
        <v>450330</v>
      </c>
      <c r="B16782" s="4" t="inlineStr">
        <is>
          <t>CPEC St Babeth</t>
        </is>
      </c>
      <c r="C16782" s="4" t="inlineStr">
        <is>
          <t>P4</t>
        </is>
      </c>
      <c r="D16782" s="5" t="n">
        <v>61</v>
      </c>
      <c r="E16782" s="5" t="n">
        <v>2</v>
      </c>
      <c r="F16782" s="5" t="n">
        <v>0</v>
      </c>
      <c r="G16782" s="5">
        <f>E16782-F16782</f>
        <v/>
      </c>
      <c r="H16782" s="5">
        <f>'Notes'!$B$4</f>
        <v/>
      </c>
      <c r="I16782" s="5">
        <f>ROUNDUP(D16782/H16782,0)</f>
        <v/>
      </c>
      <c r="J16782" s="6">
        <f>G16782-I16782</f>
        <v/>
      </c>
      <c r="K16782" s="4">
        <f>IF(J16782&lt;0,"Deficit",IF(J16782=0,"Exact fit","Surplus"))</f>
        <v/>
      </c>
    </row>
    <row r="16783">
      <c r="A16783" s="4" t="n">
        <v>450330</v>
      </c>
      <c r="B16783" s="4" t="inlineStr">
        <is>
          <t>CPEC St Babeth</t>
        </is>
      </c>
      <c r="C16783" s="4" t="inlineStr">
        <is>
          <t>P5</t>
        </is>
      </c>
      <c r="D16783" s="5" t="n">
        <v>39</v>
      </c>
      <c r="E16783" s="5" t="n">
        <v>1</v>
      </c>
      <c r="F16783" s="5" t="n">
        <v>0</v>
      </c>
      <c r="G16783" s="5">
        <f>E16783-F16783</f>
        <v/>
      </c>
      <c r="H16783" s="5">
        <f>'Notes'!$B$4</f>
        <v/>
      </c>
      <c r="I16783" s="5">
        <f>ROUNDUP(D16783/H16783,0)</f>
        <v/>
      </c>
      <c r="J16783" s="6">
        <f>G16783-I16783</f>
        <v/>
      </c>
      <c r="K16783" s="4">
        <f>IF(J16783&lt;0,"Deficit",IF(J16783=0,"Exact fit","Surplus"))</f>
        <v/>
      </c>
    </row>
    <row r="16784">
      <c r="A16784" s="4" t="n">
        <v>450330</v>
      </c>
      <c r="B16784" s="4" t="inlineStr">
        <is>
          <t>CPEC St Babeth</t>
        </is>
      </c>
      <c r="C16784" s="4" t="inlineStr">
        <is>
          <t>P6</t>
        </is>
      </c>
      <c r="D16784" s="5" t="n">
        <v>29</v>
      </c>
      <c r="E16784" s="5" t="n">
        <v>1</v>
      </c>
      <c r="F16784" s="5" t="n">
        <v>0</v>
      </c>
      <c r="G16784" s="5">
        <f>E16784-F16784</f>
        <v/>
      </c>
      <c r="H16784" s="5">
        <f>'Notes'!$B$4</f>
        <v/>
      </c>
      <c r="I16784" s="5">
        <f>ROUNDUP(D16784/H16784,0)</f>
        <v/>
      </c>
      <c r="J16784" s="6">
        <f>G16784-I16784</f>
        <v/>
      </c>
      <c r="K16784" s="4">
        <f>IF(J16784&lt;0,"Deficit",IF(J16784=0,"Exact fit","Surplus"))</f>
        <v/>
      </c>
    </row>
    <row r="16785">
      <c r="A16785" s="4" t="n">
        <v>450401</v>
      </c>
      <c r="B16785" s="4" t="inlineStr">
        <is>
          <t>EP MUKONO EAR</t>
        </is>
      </c>
      <c r="C16785" s="4" t="inlineStr">
        <is>
          <t>P1</t>
        </is>
      </c>
      <c r="D16785" s="5" t="n">
        <v>127</v>
      </c>
      <c r="E16785" s="5" t="n">
        <v>4</v>
      </c>
      <c r="F16785" s="5" t="n">
        <v>2</v>
      </c>
      <c r="G16785" s="5">
        <f>E16785-F16785</f>
        <v/>
      </c>
      <c r="H16785" s="5">
        <f>'Notes'!$B$4</f>
        <v/>
      </c>
      <c r="I16785" s="5">
        <f>ROUNDUP(D16785/H16785,0)</f>
        <v/>
      </c>
      <c r="J16785" s="6">
        <f>G16785-I16785</f>
        <v/>
      </c>
      <c r="K16785" s="4">
        <f>IF(J16785&lt;0,"Deficit",IF(J16785=0,"Exact fit","Surplus"))</f>
        <v/>
      </c>
    </row>
    <row r="16786">
      <c r="A16786" s="4" t="n">
        <v>450401</v>
      </c>
      <c r="B16786" s="4" t="inlineStr">
        <is>
          <t>EP MUKONO EAR</t>
        </is>
      </c>
      <c r="C16786" s="4" t="inlineStr">
        <is>
          <t>P2</t>
        </is>
      </c>
      <c r="D16786" s="5" t="n">
        <v>165</v>
      </c>
      <c r="E16786" s="5" t="n">
        <v>4</v>
      </c>
      <c r="F16786" s="5" t="n">
        <v>2</v>
      </c>
      <c r="G16786" s="5">
        <f>E16786-F16786</f>
        <v/>
      </c>
      <c r="H16786" s="5">
        <f>'Notes'!$B$4</f>
        <v/>
      </c>
      <c r="I16786" s="5">
        <f>ROUNDUP(D16786/H16786,0)</f>
        <v/>
      </c>
      <c r="J16786" s="6">
        <f>G16786-I16786</f>
        <v/>
      </c>
      <c r="K16786" s="4">
        <f>IF(J16786&lt;0,"Deficit",IF(J16786=0,"Exact fit","Surplus"))</f>
        <v/>
      </c>
    </row>
    <row r="16787">
      <c r="A16787" s="4" t="n">
        <v>450401</v>
      </c>
      <c r="B16787" s="4" t="inlineStr">
        <is>
          <t>EP MUKONO EAR</t>
        </is>
      </c>
      <c r="C16787" s="4" t="inlineStr">
        <is>
          <t>P3</t>
        </is>
      </c>
      <c r="D16787" s="5" t="n">
        <v>96</v>
      </c>
      <c r="E16787" s="5" t="n">
        <v>2</v>
      </c>
      <c r="F16787" s="5" t="n">
        <v>1</v>
      </c>
      <c r="G16787" s="5">
        <f>E16787-F16787</f>
        <v/>
      </c>
      <c r="H16787" s="5">
        <f>'Notes'!$B$4</f>
        <v/>
      </c>
      <c r="I16787" s="5">
        <f>ROUNDUP(D16787/H16787,0)</f>
        <v/>
      </c>
      <c r="J16787" s="6">
        <f>G16787-I16787</f>
        <v/>
      </c>
      <c r="K16787" s="4">
        <f>IF(J16787&lt;0,"Deficit",IF(J16787=0,"Exact fit","Surplus"))</f>
        <v/>
      </c>
    </row>
    <row r="16788">
      <c r="A16788" s="4" t="n">
        <v>450401</v>
      </c>
      <c r="B16788" s="4" t="inlineStr">
        <is>
          <t>EP MUKONO EAR</t>
        </is>
      </c>
      <c r="C16788" s="4" t="inlineStr">
        <is>
          <t>P4</t>
        </is>
      </c>
      <c r="D16788" s="5" t="n">
        <v>83</v>
      </c>
      <c r="E16788" s="5" t="n">
        <v>2</v>
      </c>
      <c r="F16788" s="5" t="n">
        <v>0</v>
      </c>
      <c r="G16788" s="5">
        <f>E16788-F16788</f>
        <v/>
      </c>
      <c r="H16788" s="5">
        <f>'Notes'!$B$4</f>
        <v/>
      </c>
      <c r="I16788" s="5">
        <f>ROUNDUP(D16788/H16788,0)</f>
        <v/>
      </c>
      <c r="J16788" s="6">
        <f>G16788-I16788</f>
        <v/>
      </c>
      <c r="K16788" s="4">
        <f>IF(J16788&lt;0,"Deficit",IF(J16788=0,"Exact fit","Surplus"))</f>
        <v/>
      </c>
    </row>
    <row r="16789">
      <c r="A16789" s="4" t="n">
        <v>450401</v>
      </c>
      <c r="B16789" s="4" t="inlineStr">
        <is>
          <t>EP MUKONO EAR</t>
        </is>
      </c>
      <c r="C16789" s="4" t="inlineStr">
        <is>
          <t>P5</t>
        </is>
      </c>
      <c r="D16789" s="5" t="n">
        <v>70</v>
      </c>
      <c r="E16789" s="5" t="n">
        <v>2</v>
      </c>
      <c r="F16789" s="5" t="n">
        <v>0</v>
      </c>
      <c r="G16789" s="5">
        <f>E16789-F16789</f>
        <v/>
      </c>
      <c r="H16789" s="5">
        <f>'Notes'!$B$4</f>
        <v/>
      </c>
      <c r="I16789" s="5">
        <f>ROUNDUP(D16789/H16789,0)</f>
        <v/>
      </c>
      <c r="J16789" s="6">
        <f>G16789-I16789</f>
        <v/>
      </c>
      <c r="K16789" s="4">
        <f>IF(J16789&lt;0,"Deficit",IF(J16789=0,"Exact fit","Surplus"))</f>
        <v/>
      </c>
    </row>
    <row r="16790">
      <c r="A16790" s="4" t="n">
        <v>450401</v>
      </c>
      <c r="B16790" s="4" t="inlineStr">
        <is>
          <t>EP MUKONO EAR</t>
        </is>
      </c>
      <c r="C16790" s="4" t="inlineStr">
        <is>
          <t>P6</t>
        </is>
      </c>
      <c r="D16790" s="5" t="n">
        <v>79</v>
      </c>
      <c r="E16790" s="5" t="n">
        <v>2</v>
      </c>
      <c r="F16790" s="5" t="n">
        <v>0</v>
      </c>
      <c r="G16790" s="5">
        <f>E16790-F16790</f>
        <v/>
      </c>
      <c r="H16790" s="5">
        <f>'Notes'!$B$4</f>
        <v/>
      </c>
      <c r="I16790" s="5">
        <f>ROUNDUP(D16790/H16790,0)</f>
        <v/>
      </c>
      <c r="J16790" s="6">
        <f>G16790-I16790</f>
        <v/>
      </c>
      <c r="K16790" s="4">
        <f>IF(J16790&lt;0,"Deficit",IF(J16790=0,"Exact fit","Surplus"))</f>
        <v/>
      </c>
    </row>
    <row r="16791">
      <c r="A16791" s="4" t="n">
        <v>450404</v>
      </c>
      <c r="B16791" s="4" t="inlineStr">
        <is>
          <t>G S CYUMBA</t>
        </is>
      </c>
      <c r="C16791" s="4" t="inlineStr">
        <is>
          <t>P1</t>
        </is>
      </c>
      <c r="D16791" s="5" t="n">
        <v>200</v>
      </c>
      <c r="E16791" s="5" t="n">
        <v>4</v>
      </c>
      <c r="F16791" s="5" t="n">
        <v>2</v>
      </c>
      <c r="G16791" s="5">
        <f>E16791-F16791</f>
        <v/>
      </c>
      <c r="H16791" s="5">
        <f>'Notes'!$B$4</f>
        <v/>
      </c>
      <c r="I16791" s="5">
        <f>ROUNDUP(D16791/H16791,0)</f>
        <v/>
      </c>
      <c r="J16791" s="6">
        <f>G16791-I16791</f>
        <v/>
      </c>
      <c r="K16791" s="4">
        <f>IF(J16791&lt;0,"Deficit",IF(J16791=0,"Exact fit","Surplus"))</f>
        <v/>
      </c>
    </row>
    <row r="16792">
      <c r="A16792" s="4" t="n">
        <v>450404</v>
      </c>
      <c r="B16792" s="4" t="inlineStr">
        <is>
          <t>G S CYUMBA</t>
        </is>
      </c>
      <c r="C16792" s="4" t="inlineStr">
        <is>
          <t>P2</t>
        </is>
      </c>
      <c r="D16792" s="5" t="n">
        <v>198</v>
      </c>
      <c r="E16792" s="5" t="n">
        <v>5</v>
      </c>
      <c r="F16792" s="5" t="n">
        <v>2</v>
      </c>
      <c r="G16792" s="5">
        <f>E16792-F16792</f>
        <v/>
      </c>
      <c r="H16792" s="5">
        <f>'Notes'!$B$4</f>
        <v/>
      </c>
      <c r="I16792" s="5">
        <f>ROUNDUP(D16792/H16792,0)</f>
        <v/>
      </c>
      <c r="J16792" s="6">
        <f>G16792-I16792</f>
        <v/>
      </c>
      <c r="K16792" s="4">
        <f>IF(J16792&lt;0,"Deficit",IF(J16792=0,"Exact fit","Surplus"))</f>
        <v/>
      </c>
    </row>
    <row r="16793">
      <c r="A16793" s="4" t="n">
        <v>450404</v>
      </c>
      <c r="B16793" s="4" t="inlineStr">
        <is>
          <t>G S CYUMBA</t>
        </is>
      </c>
      <c r="C16793" s="4" t="inlineStr">
        <is>
          <t>P3</t>
        </is>
      </c>
      <c r="D16793" s="5" t="n">
        <v>229</v>
      </c>
      <c r="E16793" s="5" t="n">
        <v>5</v>
      </c>
      <c r="F16793" s="5" t="n">
        <v>2</v>
      </c>
      <c r="G16793" s="5">
        <f>E16793-F16793</f>
        <v/>
      </c>
      <c r="H16793" s="5">
        <f>'Notes'!$B$4</f>
        <v/>
      </c>
      <c r="I16793" s="5">
        <f>ROUNDUP(D16793/H16793,0)</f>
        <v/>
      </c>
      <c r="J16793" s="6">
        <f>G16793-I16793</f>
        <v/>
      </c>
      <c r="K16793" s="4">
        <f>IF(J16793&lt;0,"Deficit",IF(J16793=0,"Exact fit","Surplus"))</f>
        <v/>
      </c>
    </row>
    <row r="16794">
      <c r="A16794" s="4" t="n">
        <v>450404</v>
      </c>
      <c r="B16794" s="4" t="inlineStr">
        <is>
          <t>G S CYUMBA</t>
        </is>
      </c>
      <c r="C16794" s="4" t="inlineStr">
        <is>
          <t>P4</t>
        </is>
      </c>
      <c r="D16794" s="5" t="n">
        <v>262</v>
      </c>
      <c r="E16794" s="5" t="n">
        <v>5</v>
      </c>
      <c r="F16794" s="5" t="n">
        <v>0</v>
      </c>
      <c r="G16794" s="5">
        <f>E16794-F16794</f>
        <v/>
      </c>
      <c r="H16794" s="5">
        <f>'Notes'!$B$4</f>
        <v/>
      </c>
      <c r="I16794" s="5">
        <f>ROUNDUP(D16794/H16794,0)</f>
        <v/>
      </c>
      <c r="J16794" s="6">
        <f>G16794-I16794</f>
        <v/>
      </c>
      <c r="K16794" s="4">
        <f>IF(J16794&lt;0,"Deficit",IF(J16794=0,"Exact fit","Surplus"))</f>
        <v/>
      </c>
    </row>
    <row r="16795">
      <c r="A16795" s="4" t="n">
        <v>450404</v>
      </c>
      <c r="B16795" s="4" t="inlineStr">
        <is>
          <t>G S CYUMBA</t>
        </is>
      </c>
      <c r="C16795" s="4" t="inlineStr">
        <is>
          <t>P5</t>
        </is>
      </c>
      <c r="D16795" s="5" t="n">
        <v>203</v>
      </c>
      <c r="E16795" s="5" t="n">
        <v>5</v>
      </c>
      <c r="F16795" s="5" t="n">
        <v>0</v>
      </c>
      <c r="G16795" s="5">
        <f>E16795-F16795</f>
        <v/>
      </c>
      <c r="H16795" s="5">
        <f>'Notes'!$B$4</f>
        <v/>
      </c>
      <c r="I16795" s="5">
        <f>ROUNDUP(D16795/H16795,0)</f>
        <v/>
      </c>
      <c r="J16795" s="6">
        <f>G16795-I16795</f>
        <v/>
      </c>
      <c r="K16795" s="4">
        <f>IF(J16795&lt;0,"Deficit",IF(J16795=0,"Exact fit","Surplus"))</f>
        <v/>
      </c>
    </row>
    <row r="16796">
      <c r="A16796" s="4" t="n">
        <v>450404</v>
      </c>
      <c r="B16796" s="4" t="inlineStr">
        <is>
          <t>G S CYUMBA</t>
        </is>
      </c>
      <c r="C16796" s="4" t="inlineStr">
        <is>
          <t>P6</t>
        </is>
      </c>
      <c r="D16796" s="5" t="n">
        <v>136</v>
      </c>
      <c r="E16796" s="5" t="n">
        <v>4</v>
      </c>
      <c r="F16796" s="5" t="n">
        <v>0</v>
      </c>
      <c r="G16796" s="5">
        <f>E16796-F16796</f>
        <v/>
      </c>
      <c r="H16796" s="5">
        <f>'Notes'!$B$4</f>
        <v/>
      </c>
      <c r="I16796" s="5">
        <f>ROUNDUP(D16796/H16796,0)</f>
        <v/>
      </c>
      <c r="J16796" s="6">
        <f>G16796-I16796</f>
        <v/>
      </c>
      <c r="K16796" s="4">
        <f>IF(J16796&lt;0,"Deficit",IF(J16796=0,"Exact fit","Surplus"))</f>
        <v/>
      </c>
    </row>
    <row r="16797">
      <c r="A16797" s="4" t="n">
        <v>450406</v>
      </c>
      <c r="B16797" s="4" t="inlineStr">
        <is>
          <t>GS RUKIZI EAR</t>
        </is>
      </c>
      <c r="C16797" s="4" t="inlineStr">
        <is>
          <t>P1</t>
        </is>
      </c>
      <c r="D16797" s="5" t="n">
        <v>117</v>
      </c>
      <c r="E16797" s="5" t="n">
        <v>2</v>
      </c>
      <c r="F16797" s="5" t="n">
        <v>1</v>
      </c>
      <c r="G16797" s="5">
        <f>E16797-F16797</f>
        <v/>
      </c>
      <c r="H16797" s="5">
        <f>'Notes'!$B$4</f>
        <v/>
      </c>
      <c r="I16797" s="5">
        <f>ROUNDUP(D16797/H16797,0)</f>
        <v/>
      </c>
      <c r="J16797" s="6">
        <f>G16797-I16797</f>
        <v/>
      </c>
      <c r="K16797" s="4">
        <f>IF(J16797&lt;0,"Deficit",IF(J16797=0,"Exact fit","Surplus"))</f>
        <v/>
      </c>
    </row>
    <row r="16798">
      <c r="A16798" s="4" t="n">
        <v>450406</v>
      </c>
      <c r="B16798" s="4" t="inlineStr">
        <is>
          <t>GS RUKIZI EAR</t>
        </is>
      </c>
      <c r="C16798" s="4" t="inlineStr">
        <is>
          <t>P2</t>
        </is>
      </c>
      <c r="D16798" s="5" t="n">
        <v>105</v>
      </c>
      <c r="E16798" s="5" t="n">
        <v>2</v>
      </c>
      <c r="F16798" s="5" t="n">
        <v>1</v>
      </c>
      <c r="G16798" s="5">
        <f>E16798-F16798</f>
        <v/>
      </c>
      <c r="H16798" s="5">
        <f>'Notes'!$B$4</f>
        <v/>
      </c>
      <c r="I16798" s="5">
        <f>ROUNDUP(D16798/H16798,0)</f>
        <v/>
      </c>
      <c r="J16798" s="6">
        <f>G16798-I16798</f>
        <v/>
      </c>
      <c r="K16798" s="4">
        <f>IF(J16798&lt;0,"Deficit",IF(J16798=0,"Exact fit","Surplus"))</f>
        <v/>
      </c>
    </row>
    <row r="16799">
      <c r="A16799" s="4" t="n">
        <v>450406</v>
      </c>
      <c r="B16799" s="4" t="inlineStr">
        <is>
          <t>GS RUKIZI EAR</t>
        </is>
      </c>
      <c r="C16799" s="4" t="inlineStr">
        <is>
          <t>P3</t>
        </is>
      </c>
      <c r="D16799" s="5" t="n">
        <v>91</v>
      </c>
      <c r="E16799" s="5" t="n">
        <v>2</v>
      </c>
      <c r="F16799" s="5" t="n">
        <v>1</v>
      </c>
      <c r="G16799" s="5">
        <f>E16799-F16799</f>
        <v/>
      </c>
      <c r="H16799" s="5">
        <f>'Notes'!$B$4</f>
        <v/>
      </c>
      <c r="I16799" s="5">
        <f>ROUNDUP(D16799/H16799,0)</f>
        <v/>
      </c>
      <c r="J16799" s="6">
        <f>G16799-I16799</f>
        <v/>
      </c>
      <c r="K16799" s="4">
        <f>IF(J16799&lt;0,"Deficit",IF(J16799=0,"Exact fit","Surplus"))</f>
        <v/>
      </c>
    </row>
    <row r="16800">
      <c r="A16800" s="4" t="n">
        <v>450406</v>
      </c>
      <c r="B16800" s="4" t="inlineStr">
        <is>
          <t>GS RUKIZI EAR</t>
        </is>
      </c>
      <c r="C16800" s="4" t="inlineStr">
        <is>
          <t>P4</t>
        </is>
      </c>
      <c r="D16800" s="5" t="n">
        <v>114</v>
      </c>
      <c r="E16800" s="5" t="n">
        <v>3</v>
      </c>
      <c r="F16800" s="5" t="n">
        <v>0</v>
      </c>
      <c r="G16800" s="5">
        <f>E16800-F16800</f>
        <v/>
      </c>
      <c r="H16800" s="5">
        <f>'Notes'!$B$4</f>
        <v/>
      </c>
      <c r="I16800" s="5">
        <f>ROUNDUP(D16800/H16800,0)</f>
        <v/>
      </c>
      <c r="J16800" s="6">
        <f>G16800-I16800</f>
        <v/>
      </c>
      <c r="K16800" s="4">
        <f>IF(J16800&lt;0,"Deficit",IF(J16800=0,"Exact fit","Surplus"))</f>
        <v/>
      </c>
    </row>
    <row r="16801">
      <c r="A16801" s="4" t="n">
        <v>450406</v>
      </c>
      <c r="B16801" s="4" t="inlineStr">
        <is>
          <t>GS RUKIZI EAR</t>
        </is>
      </c>
      <c r="C16801" s="4" t="inlineStr">
        <is>
          <t>P5</t>
        </is>
      </c>
      <c r="D16801" s="5" t="n">
        <v>132</v>
      </c>
      <c r="E16801" s="5" t="n">
        <v>2</v>
      </c>
      <c r="F16801" s="5" t="n">
        <v>0</v>
      </c>
      <c r="G16801" s="5">
        <f>E16801-F16801</f>
        <v/>
      </c>
      <c r="H16801" s="5">
        <f>'Notes'!$B$4</f>
        <v/>
      </c>
      <c r="I16801" s="5">
        <f>ROUNDUP(D16801/H16801,0)</f>
        <v/>
      </c>
      <c r="J16801" s="6">
        <f>G16801-I16801</f>
        <v/>
      </c>
      <c r="K16801" s="4">
        <f>IF(J16801&lt;0,"Deficit",IF(J16801=0,"Exact fit","Surplus"))</f>
        <v/>
      </c>
    </row>
    <row r="16802">
      <c r="A16802" s="4" t="n">
        <v>450406</v>
      </c>
      <c r="B16802" s="4" t="inlineStr">
        <is>
          <t>GS RUKIZI EAR</t>
        </is>
      </c>
      <c r="C16802" s="4" t="inlineStr">
        <is>
          <t>P6</t>
        </is>
      </c>
      <c r="D16802" s="5" t="n">
        <v>40</v>
      </c>
      <c r="E16802" s="5" t="n">
        <v>2</v>
      </c>
      <c r="F16802" s="5" t="n">
        <v>0</v>
      </c>
      <c r="G16802" s="5">
        <f>E16802-F16802</f>
        <v/>
      </c>
      <c r="H16802" s="5">
        <f>'Notes'!$B$4</f>
        <v/>
      </c>
      <c r="I16802" s="5">
        <f>ROUNDUP(D16802/H16802,0)</f>
        <v/>
      </c>
      <c r="J16802" s="6">
        <f>G16802-I16802</f>
        <v/>
      </c>
      <c r="K16802" s="4">
        <f>IF(J16802&lt;0,"Deficit",IF(J16802=0,"Exact fit","Surplus"))</f>
        <v/>
      </c>
    </row>
    <row r="16803">
      <c r="A16803" s="4" t="n">
        <v>450410</v>
      </c>
      <c r="B16803" s="4" t="inlineStr">
        <is>
          <t>EP MUKONO CATH.</t>
        </is>
      </c>
      <c r="C16803" s="4" t="inlineStr">
        <is>
          <t>P1</t>
        </is>
      </c>
      <c r="D16803" s="5" t="n">
        <v>131</v>
      </c>
      <c r="E16803" s="5" t="n">
        <v>4</v>
      </c>
      <c r="F16803" s="5" t="n">
        <v>2</v>
      </c>
      <c r="G16803" s="5">
        <f>E16803-F16803</f>
        <v/>
      </c>
      <c r="H16803" s="5">
        <f>'Notes'!$B$4</f>
        <v/>
      </c>
      <c r="I16803" s="5">
        <f>ROUNDUP(D16803/H16803,0)</f>
        <v/>
      </c>
      <c r="J16803" s="6">
        <f>G16803-I16803</f>
        <v/>
      </c>
      <c r="K16803" s="4">
        <f>IF(J16803&lt;0,"Deficit",IF(J16803=0,"Exact fit","Surplus"))</f>
        <v/>
      </c>
    </row>
    <row r="16804">
      <c r="A16804" s="4" t="n">
        <v>450410</v>
      </c>
      <c r="B16804" s="4" t="inlineStr">
        <is>
          <t>EP MUKONO CATH.</t>
        </is>
      </c>
      <c r="C16804" s="4" t="inlineStr">
        <is>
          <t>P2</t>
        </is>
      </c>
      <c r="D16804" s="5" t="n">
        <v>103</v>
      </c>
      <c r="E16804" s="5" t="n">
        <v>2</v>
      </c>
      <c r="F16804" s="5" t="n">
        <v>1</v>
      </c>
      <c r="G16804" s="5">
        <f>E16804-F16804</f>
        <v/>
      </c>
      <c r="H16804" s="5">
        <f>'Notes'!$B$4</f>
        <v/>
      </c>
      <c r="I16804" s="5">
        <f>ROUNDUP(D16804/H16804,0)</f>
        <v/>
      </c>
      <c r="J16804" s="6">
        <f>G16804-I16804</f>
        <v/>
      </c>
      <c r="K16804" s="4">
        <f>IF(J16804&lt;0,"Deficit",IF(J16804=0,"Exact fit","Surplus"))</f>
        <v/>
      </c>
    </row>
    <row r="16805">
      <c r="A16805" s="4" t="n">
        <v>450410</v>
      </c>
      <c r="B16805" s="4" t="inlineStr">
        <is>
          <t>EP MUKONO CATH.</t>
        </is>
      </c>
      <c r="C16805" s="4" t="inlineStr">
        <is>
          <t>P3</t>
        </is>
      </c>
      <c r="D16805" s="5" t="n">
        <v>131</v>
      </c>
      <c r="E16805" s="5" t="n">
        <v>4</v>
      </c>
      <c r="F16805" s="5" t="n">
        <v>2</v>
      </c>
      <c r="G16805" s="5">
        <f>E16805-F16805</f>
        <v/>
      </c>
      <c r="H16805" s="5">
        <f>'Notes'!$B$4</f>
        <v/>
      </c>
      <c r="I16805" s="5">
        <f>ROUNDUP(D16805/H16805,0)</f>
        <v/>
      </c>
      <c r="J16805" s="6">
        <f>G16805-I16805</f>
        <v/>
      </c>
      <c r="K16805" s="4">
        <f>IF(J16805&lt;0,"Deficit",IF(J16805=0,"Exact fit","Surplus"))</f>
        <v/>
      </c>
    </row>
    <row r="16806">
      <c r="A16806" s="4" t="n">
        <v>450410</v>
      </c>
      <c r="B16806" s="4" t="inlineStr">
        <is>
          <t>EP MUKONO CATH.</t>
        </is>
      </c>
      <c r="C16806" s="4" t="inlineStr">
        <is>
          <t>P4</t>
        </is>
      </c>
      <c r="D16806" s="5" t="n">
        <v>128</v>
      </c>
      <c r="E16806" s="5" t="n">
        <v>3</v>
      </c>
      <c r="F16806" s="5" t="n">
        <v>0</v>
      </c>
      <c r="G16806" s="5">
        <f>E16806-F16806</f>
        <v/>
      </c>
      <c r="H16806" s="5">
        <f>'Notes'!$B$4</f>
        <v/>
      </c>
      <c r="I16806" s="5">
        <f>ROUNDUP(D16806/H16806,0)</f>
        <v/>
      </c>
      <c r="J16806" s="6">
        <f>G16806-I16806</f>
        <v/>
      </c>
      <c r="K16806" s="4">
        <f>IF(J16806&lt;0,"Deficit",IF(J16806=0,"Exact fit","Surplus"))</f>
        <v/>
      </c>
    </row>
    <row r="16807">
      <c r="A16807" s="4" t="n">
        <v>450410</v>
      </c>
      <c r="B16807" s="4" t="inlineStr">
        <is>
          <t>EP MUKONO CATH.</t>
        </is>
      </c>
      <c r="C16807" s="4" t="inlineStr">
        <is>
          <t>P5</t>
        </is>
      </c>
      <c r="D16807" s="5" t="n">
        <v>72</v>
      </c>
      <c r="E16807" s="5" t="n">
        <v>2</v>
      </c>
      <c r="F16807" s="5" t="n">
        <v>0</v>
      </c>
      <c r="G16807" s="5">
        <f>E16807-F16807</f>
        <v/>
      </c>
      <c r="H16807" s="5">
        <f>'Notes'!$B$4</f>
        <v/>
      </c>
      <c r="I16807" s="5">
        <f>ROUNDUP(D16807/H16807,0)</f>
        <v/>
      </c>
      <c r="J16807" s="6">
        <f>G16807-I16807</f>
        <v/>
      </c>
      <c r="K16807" s="4">
        <f>IF(J16807&lt;0,"Deficit",IF(J16807=0,"Exact fit","Surplus"))</f>
        <v/>
      </c>
    </row>
    <row r="16808">
      <c r="A16808" s="4" t="n">
        <v>450410</v>
      </c>
      <c r="B16808" s="4" t="inlineStr">
        <is>
          <t>EP MUKONO CATH.</t>
        </is>
      </c>
      <c r="C16808" s="4" t="inlineStr">
        <is>
          <t>P6</t>
        </is>
      </c>
      <c r="D16808" s="5" t="n">
        <v>65</v>
      </c>
      <c r="E16808" s="5" t="n">
        <v>2</v>
      </c>
      <c r="F16808" s="5" t="n">
        <v>0</v>
      </c>
      <c r="G16808" s="5">
        <f>E16808-F16808</f>
        <v/>
      </c>
      <c r="H16808" s="5">
        <f>'Notes'!$B$4</f>
        <v/>
      </c>
      <c r="I16808" s="5">
        <f>ROUNDUP(D16808/H16808,0)</f>
        <v/>
      </c>
      <c r="J16808" s="6">
        <f>G16808-I16808</f>
        <v/>
      </c>
      <c r="K16808" s="4">
        <f>IF(J16808&lt;0,"Deficit",IF(J16808=0,"Exact fit","Surplus"))</f>
        <v/>
      </c>
    </row>
    <row r="16809">
      <c r="A16809" s="4" t="n">
        <v>450412</v>
      </c>
      <c r="B16809" s="4" t="inlineStr">
        <is>
          <t>EP MURORE</t>
        </is>
      </c>
      <c r="C16809" s="4" t="inlineStr">
        <is>
          <t>P1</t>
        </is>
      </c>
      <c r="D16809" s="5" t="n">
        <v>60</v>
      </c>
      <c r="E16809" s="5" t="n">
        <v>2</v>
      </c>
      <c r="F16809" s="5" t="n">
        <v>1</v>
      </c>
      <c r="G16809" s="5">
        <f>E16809-F16809</f>
        <v/>
      </c>
      <c r="H16809" s="5">
        <f>'Notes'!$B$4</f>
        <v/>
      </c>
      <c r="I16809" s="5">
        <f>ROUNDUP(D16809/H16809,0)</f>
        <v/>
      </c>
      <c r="J16809" s="6">
        <f>G16809-I16809</f>
        <v/>
      </c>
      <c r="K16809" s="4">
        <f>IF(J16809&lt;0,"Deficit",IF(J16809=0,"Exact fit","Surplus"))</f>
        <v/>
      </c>
    </row>
    <row r="16810">
      <c r="A16810" s="4" t="n">
        <v>450412</v>
      </c>
      <c r="B16810" s="4" t="inlineStr">
        <is>
          <t>EP MURORE</t>
        </is>
      </c>
      <c r="C16810" s="4" t="inlineStr">
        <is>
          <t>P2</t>
        </is>
      </c>
      <c r="D16810" s="5" t="n">
        <v>91</v>
      </c>
      <c r="E16810" s="5" t="n">
        <v>2</v>
      </c>
      <c r="F16810" s="5" t="n">
        <v>1</v>
      </c>
      <c r="G16810" s="5">
        <f>E16810-F16810</f>
        <v/>
      </c>
      <c r="H16810" s="5">
        <f>'Notes'!$B$4</f>
        <v/>
      </c>
      <c r="I16810" s="5">
        <f>ROUNDUP(D16810/H16810,0)</f>
        <v/>
      </c>
      <c r="J16810" s="6">
        <f>G16810-I16810</f>
        <v/>
      </c>
      <c r="K16810" s="4">
        <f>IF(J16810&lt;0,"Deficit",IF(J16810=0,"Exact fit","Surplus"))</f>
        <v/>
      </c>
    </row>
    <row r="16811">
      <c r="A16811" s="4" t="n">
        <v>450412</v>
      </c>
      <c r="B16811" s="4" t="inlineStr">
        <is>
          <t>EP MURORE</t>
        </is>
      </c>
      <c r="C16811" s="4" t="inlineStr">
        <is>
          <t>P3</t>
        </is>
      </c>
      <c r="D16811" s="5" t="n">
        <v>82</v>
      </c>
      <c r="E16811" s="5" t="n">
        <v>2</v>
      </c>
      <c r="F16811" s="5" t="n">
        <v>1</v>
      </c>
      <c r="G16811" s="5">
        <f>E16811-F16811</f>
        <v/>
      </c>
      <c r="H16811" s="5">
        <f>'Notes'!$B$4</f>
        <v/>
      </c>
      <c r="I16811" s="5">
        <f>ROUNDUP(D16811/H16811,0)</f>
        <v/>
      </c>
      <c r="J16811" s="6">
        <f>G16811-I16811</f>
        <v/>
      </c>
      <c r="K16811" s="4">
        <f>IF(J16811&lt;0,"Deficit",IF(J16811=0,"Exact fit","Surplus"))</f>
        <v/>
      </c>
    </row>
    <row r="16812">
      <c r="A16812" s="4" t="n">
        <v>450412</v>
      </c>
      <c r="B16812" s="4" t="inlineStr">
        <is>
          <t>EP MURORE</t>
        </is>
      </c>
      <c r="C16812" s="4" t="inlineStr">
        <is>
          <t>P4</t>
        </is>
      </c>
      <c r="D16812" s="5" t="n">
        <v>82</v>
      </c>
      <c r="E16812" s="5" t="n">
        <v>2</v>
      </c>
      <c r="F16812" s="5" t="n">
        <v>0</v>
      </c>
      <c r="G16812" s="5">
        <f>E16812-F16812</f>
        <v/>
      </c>
      <c r="H16812" s="5">
        <f>'Notes'!$B$4</f>
        <v/>
      </c>
      <c r="I16812" s="5">
        <f>ROUNDUP(D16812/H16812,0)</f>
        <v/>
      </c>
      <c r="J16812" s="6">
        <f>G16812-I16812</f>
        <v/>
      </c>
      <c r="K16812" s="4">
        <f>IF(J16812&lt;0,"Deficit",IF(J16812=0,"Exact fit","Surplus"))</f>
        <v/>
      </c>
    </row>
    <row r="16813">
      <c r="A16813" s="4" t="n">
        <v>450412</v>
      </c>
      <c r="B16813" s="4" t="inlineStr">
        <is>
          <t>EP MURORE</t>
        </is>
      </c>
      <c r="C16813" s="4" t="inlineStr">
        <is>
          <t>P5</t>
        </is>
      </c>
      <c r="D16813" s="5" t="n">
        <v>102</v>
      </c>
      <c r="E16813" s="5" t="n">
        <v>2</v>
      </c>
      <c r="F16813" s="5" t="n">
        <v>1</v>
      </c>
      <c r="G16813" s="5">
        <f>E16813-F16813</f>
        <v/>
      </c>
      <c r="H16813" s="5">
        <f>'Notes'!$B$4</f>
        <v/>
      </c>
      <c r="I16813" s="5">
        <f>ROUNDUP(D16813/H16813,0)</f>
        <v/>
      </c>
      <c r="J16813" s="6">
        <f>G16813-I16813</f>
        <v/>
      </c>
      <c r="K16813" s="4">
        <f>IF(J16813&lt;0,"Deficit",IF(J16813=0,"Exact fit","Surplus"))</f>
        <v/>
      </c>
    </row>
    <row r="16814">
      <c r="A16814" s="4" t="n">
        <v>450412</v>
      </c>
      <c r="B16814" s="4" t="inlineStr">
        <is>
          <t>EP MURORE</t>
        </is>
      </c>
      <c r="C16814" s="4" t="inlineStr">
        <is>
          <t>P6</t>
        </is>
      </c>
      <c r="D16814" s="5" t="n">
        <v>62</v>
      </c>
      <c r="E16814" s="5" t="n">
        <v>2</v>
      </c>
      <c r="F16814" s="5" t="n">
        <v>1</v>
      </c>
      <c r="G16814" s="5">
        <f>E16814-F16814</f>
        <v/>
      </c>
      <c r="H16814" s="5">
        <f>'Notes'!$B$4</f>
        <v/>
      </c>
      <c r="I16814" s="5">
        <f>ROUNDUP(D16814/H16814,0)</f>
        <v/>
      </c>
      <c r="J16814" s="6">
        <f>G16814-I16814</f>
        <v/>
      </c>
      <c r="K16814" s="4">
        <f>IF(J16814&lt;0,"Deficit",IF(J16814=0,"Exact fit","Surplus"))</f>
        <v/>
      </c>
    </row>
    <row r="16815">
      <c r="A16815" s="4" t="n">
        <v>450501</v>
      </c>
      <c r="B16815" s="4" t="inlineStr">
        <is>
          <t>G S TANDA</t>
        </is>
      </c>
      <c r="C16815" s="4" t="inlineStr">
        <is>
          <t>P1</t>
        </is>
      </c>
      <c r="D16815" s="5" t="n">
        <v>267</v>
      </c>
      <c r="E16815" s="5" t="n">
        <v>6</v>
      </c>
      <c r="F16815" s="5" t="n">
        <v>2</v>
      </c>
      <c r="G16815" s="5">
        <f>E16815-F16815</f>
        <v/>
      </c>
      <c r="H16815" s="5">
        <f>'Notes'!$B$4</f>
        <v/>
      </c>
      <c r="I16815" s="5">
        <f>ROUNDUP(D16815/H16815,0)</f>
        <v/>
      </c>
      <c r="J16815" s="6">
        <f>G16815-I16815</f>
        <v/>
      </c>
      <c r="K16815" s="4">
        <f>IF(J16815&lt;0,"Deficit",IF(J16815=0,"Exact fit","Surplus"))</f>
        <v/>
      </c>
    </row>
    <row r="16816">
      <c r="A16816" s="4" t="n">
        <v>450501</v>
      </c>
      <c r="B16816" s="4" t="inlineStr">
        <is>
          <t>G S TANDA</t>
        </is>
      </c>
      <c r="C16816" s="4" t="inlineStr">
        <is>
          <t>P2</t>
        </is>
      </c>
      <c r="D16816" s="5" t="n">
        <v>239</v>
      </c>
      <c r="E16816" s="5" t="n">
        <v>6</v>
      </c>
      <c r="F16816" s="5" t="n">
        <v>3</v>
      </c>
      <c r="G16816" s="5">
        <f>E16816-F16816</f>
        <v/>
      </c>
      <c r="H16816" s="5">
        <f>'Notes'!$B$4</f>
        <v/>
      </c>
      <c r="I16816" s="5">
        <f>ROUNDUP(D16816/H16816,0)</f>
        <v/>
      </c>
      <c r="J16816" s="6">
        <f>G16816-I16816</f>
        <v/>
      </c>
      <c r="K16816" s="4">
        <f>IF(J16816&lt;0,"Deficit",IF(J16816=0,"Exact fit","Surplus"))</f>
        <v/>
      </c>
    </row>
    <row r="16817">
      <c r="A16817" s="4" t="n">
        <v>450501</v>
      </c>
      <c r="B16817" s="4" t="inlineStr">
        <is>
          <t>G S TANDA</t>
        </is>
      </c>
      <c r="C16817" s="4" t="inlineStr">
        <is>
          <t>P3</t>
        </is>
      </c>
      <c r="D16817" s="5" t="n">
        <v>223</v>
      </c>
      <c r="E16817" s="5" t="n">
        <v>6</v>
      </c>
      <c r="F16817" s="5" t="n">
        <v>3</v>
      </c>
      <c r="G16817" s="5">
        <f>E16817-F16817</f>
        <v/>
      </c>
      <c r="H16817" s="5">
        <f>'Notes'!$B$4</f>
        <v/>
      </c>
      <c r="I16817" s="5">
        <f>ROUNDUP(D16817/H16817,0)</f>
        <v/>
      </c>
      <c r="J16817" s="6">
        <f>G16817-I16817</f>
        <v/>
      </c>
      <c r="K16817" s="4">
        <f>IF(J16817&lt;0,"Deficit",IF(J16817=0,"Exact fit","Surplus"))</f>
        <v/>
      </c>
    </row>
    <row r="16818">
      <c r="A16818" s="4" t="n">
        <v>450501</v>
      </c>
      <c r="B16818" s="4" t="inlineStr">
        <is>
          <t>G S TANDA</t>
        </is>
      </c>
      <c r="C16818" s="4" t="inlineStr">
        <is>
          <t>P4</t>
        </is>
      </c>
      <c r="D16818" s="5" t="n">
        <v>227</v>
      </c>
      <c r="E16818" s="5" t="n">
        <v>5</v>
      </c>
      <c r="F16818" s="5" t="n">
        <v>0</v>
      </c>
      <c r="G16818" s="5">
        <f>E16818-F16818</f>
        <v/>
      </c>
      <c r="H16818" s="5">
        <f>'Notes'!$B$4</f>
        <v/>
      </c>
      <c r="I16818" s="5">
        <f>ROUNDUP(D16818/H16818,0)</f>
        <v/>
      </c>
      <c r="J16818" s="6">
        <f>G16818-I16818</f>
        <v/>
      </c>
      <c r="K16818" s="4">
        <f>IF(J16818&lt;0,"Deficit",IF(J16818=0,"Exact fit","Surplus"))</f>
        <v/>
      </c>
    </row>
    <row r="16819">
      <c r="A16819" s="4" t="n">
        <v>450501</v>
      </c>
      <c r="B16819" s="4" t="inlineStr">
        <is>
          <t>G S TANDA</t>
        </is>
      </c>
      <c r="C16819" s="4" t="inlineStr">
        <is>
          <t>P5</t>
        </is>
      </c>
      <c r="D16819" s="5" t="n">
        <v>218</v>
      </c>
      <c r="E16819" s="5" t="n">
        <v>5</v>
      </c>
      <c r="F16819" s="5" t="n">
        <v>0</v>
      </c>
      <c r="G16819" s="5">
        <f>E16819-F16819</f>
        <v/>
      </c>
      <c r="H16819" s="5">
        <f>'Notes'!$B$4</f>
        <v/>
      </c>
      <c r="I16819" s="5">
        <f>ROUNDUP(D16819/H16819,0)</f>
        <v/>
      </c>
      <c r="J16819" s="6">
        <f>G16819-I16819</f>
        <v/>
      </c>
      <c r="K16819" s="4">
        <f>IF(J16819&lt;0,"Deficit",IF(J16819=0,"Exact fit","Surplus"))</f>
        <v/>
      </c>
    </row>
    <row r="16820">
      <c r="A16820" s="4" t="n">
        <v>450501</v>
      </c>
      <c r="B16820" s="4" t="inlineStr">
        <is>
          <t>G S TANDA</t>
        </is>
      </c>
      <c r="C16820" s="4" t="inlineStr">
        <is>
          <t>P6</t>
        </is>
      </c>
      <c r="D16820" s="5" t="n">
        <v>121</v>
      </c>
      <c r="E16820" s="5" t="n">
        <v>3</v>
      </c>
      <c r="F16820" s="5" t="n">
        <v>0</v>
      </c>
      <c r="G16820" s="5">
        <f>E16820-F16820</f>
        <v/>
      </c>
      <c r="H16820" s="5">
        <f>'Notes'!$B$4</f>
        <v/>
      </c>
      <c r="I16820" s="5">
        <f>ROUNDUP(D16820/H16820,0)</f>
        <v/>
      </c>
      <c r="J16820" s="6">
        <f>G16820-I16820</f>
        <v/>
      </c>
      <c r="K16820" s="4">
        <f>IF(J16820&lt;0,"Deficit",IF(J16820=0,"Exact fit","Surplus"))</f>
        <v/>
      </c>
    </row>
    <row r="16821">
      <c r="A16821" s="4" t="n">
        <v>450502</v>
      </c>
      <c r="B16821" s="4" t="inlineStr">
        <is>
          <t>GATOBOTOBO PS</t>
        </is>
      </c>
      <c r="C16821" s="4" t="inlineStr">
        <is>
          <t>P1</t>
        </is>
      </c>
      <c r="D16821" s="5" t="n">
        <v>129</v>
      </c>
      <c r="E16821" s="5" t="n">
        <v>4</v>
      </c>
      <c r="F16821" s="5" t="n">
        <v>2</v>
      </c>
      <c r="G16821" s="5">
        <f>E16821-F16821</f>
        <v/>
      </c>
      <c r="H16821" s="5">
        <f>'Notes'!$B$4</f>
        <v/>
      </c>
      <c r="I16821" s="5">
        <f>ROUNDUP(D16821/H16821,0)</f>
        <v/>
      </c>
      <c r="J16821" s="6">
        <f>G16821-I16821</f>
        <v/>
      </c>
      <c r="K16821" s="4">
        <f>IF(J16821&lt;0,"Deficit",IF(J16821=0,"Exact fit","Surplus"))</f>
        <v/>
      </c>
    </row>
    <row r="16822">
      <c r="A16822" s="4" t="n">
        <v>450502</v>
      </c>
      <c r="B16822" s="4" t="inlineStr">
        <is>
          <t>GATOBOTOBO PS</t>
        </is>
      </c>
      <c r="C16822" s="4" t="inlineStr">
        <is>
          <t>P2</t>
        </is>
      </c>
      <c r="D16822" s="5" t="n">
        <v>97</v>
      </c>
      <c r="E16822" s="5" t="n">
        <v>2</v>
      </c>
      <c r="F16822" s="5" t="n">
        <v>1</v>
      </c>
      <c r="G16822" s="5">
        <f>E16822-F16822</f>
        <v/>
      </c>
      <c r="H16822" s="5">
        <f>'Notes'!$B$4</f>
        <v/>
      </c>
      <c r="I16822" s="5">
        <f>ROUNDUP(D16822/H16822,0)</f>
        <v/>
      </c>
      <c r="J16822" s="6">
        <f>G16822-I16822</f>
        <v/>
      </c>
      <c r="K16822" s="4">
        <f>IF(J16822&lt;0,"Deficit",IF(J16822=0,"Exact fit","Surplus"))</f>
        <v/>
      </c>
    </row>
    <row r="16823">
      <c r="A16823" s="4" t="n">
        <v>450502</v>
      </c>
      <c r="B16823" s="4" t="inlineStr">
        <is>
          <t>GATOBOTOBO PS</t>
        </is>
      </c>
      <c r="C16823" s="4" t="inlineStr">
        <is>
          <t>P3</t>
        </is>
      </c>
      <c r="D16823" s="5" t="n">
        <v>91</v>
      </c>
      <c r="E16823" s="5" t="n">
        <v>2</v>
      </c>
      <c r="F16823" s="5" t="n">
        <v>1</v>
      </c>
      <c r="G16823" s="5">
        <f>E16823-F16823</f>
        <v/>
      </c>
      <c r="H16823" s="5">
        <f>'Notes'!$B$4</f>
        <v/>
      </c>
      <c r="I16823" s="5">
        <f>ROUNDUP(D16823/H16823,0)</f>
        <v/>
      </c>
      <c r="J16823" s="6">
        <f>G16823-I16823</f>
        <v/>
      </c>
      <c r="K16823" s="4">
        <f>IF(J16823&lt;0,"Deficit",IF(J16823=0,"Exact fit","Surplus"))</f>
        <v/>
      </c>
    </row>
    <row r="16824">
      <c r="A16824" s="4" t="n">
        <v>450502</v>
      </c>
      <c r="B16824" s="4" t="inlineStr">
        <is>
          <t>GATOBOTOBO PS</t>
        </is>
      </c>
      <c r="C16824" s="4" t="inlineStr">
        <is>
          <t>P4</t>
        </is>
      </c>
      <c r="D16824" s="5" t="n">
        <v>94</v>
      </c>
      <c r="E16824" s="5" t="n">
        <v>3</v>
      </c>
      <c r="F16824" s="5" t="n">
        <v>0</v>
      </c>
      <c r="G16824" s="5">
        <f>E16824-F16824</f>
        <v/>
      </c>
      <c r="H16824" s="5">
        <f>'Notes'!$B$4</f>
        <v/>
      </c>
      <c r="I16824" s="5">
        <f>ROUNDUP(D16824/H16824,0)</f>
        <v/>
      </c>
      <c r="J16824" s="6">
        <f>G16824-I16824</f>
        <v/>
      </c>
      <c r="K16824" s="4">
        <f>IF(J16824&lt;0,"Deficit",IF(J16824=0,"Exact fit","Surplus"))</f>
        <v/>
      </c>
    </row>
    <row r="16825">
      <c r="A16825" s="4" t="n">
        <v>450502</v>
      </c>
      <c r="B16825" s="4" t="inlineStr">
        <is>
          <t>GATOBOTOBO PS</t>
        </is>
      </c>
      <c r="C16825" s="4" t="inlineStr">
        <is>
          <t>P5</t>
        </is>
      </c>
      <c r="D16825" s="5" t="n">
        <v>66</v>
      </c>
      <c r="E16825" s="5" t="n">
        <v>2</v>
      </c>
      <c r="F16825" s="5" t="n">
        <v>0</v>
      </c>
      <c r="G16825" s="5">
        <f>E16825-F16825</f>
        <v/>
      </c>
      <c r="H16825" s="5">
        <f>'Notes'!$B$4</f>
        <v/>
      </c>
      <c r="I16825" s="5">
        <f>ROUNDUP(D16825/H16825,0)</f>
        <v/>
      </c>
      <c r="J16825" s="6">
        <f>G16825-I16825</f>
        <v/>
      </c>
      <c r="K16825" s="4">
        <f>IF(J16825&lt;0,"Deficit",IF(J16825=0,"Exact fit","Surplus"))</f>
        <v/>
      </c>
    </row>
    <row r="16826">
      <c r="A16826" s="4" t="n">
        <v>450502</v>
      </c>
      <c r="B16826" s="4" t="inlineStr">
        <is>
          <t>GATOBOTOBO PS</t>
        </is>
      </c>
      <c r="C16826" s="4" t="inlineStr">
        <is>
          <t>P6</t>
        </is>
      </c>
      <c r="D16826" s="5" t="n">
        <v>48</v>
      </c>
      <c r="E16826" s="5" t="n">
        <v>2</v>
      </c>
      <c r="F16826" s="5" t="n">
        <v>0</v>
      </c>
      <c r="G16826" s="5">
        <f>E16826-F16826</f>
        <v/>
      </c>
      <c r="H16826" s="5">
        <f>'Notes'!$B$4</f>
        <v/>
      </c>
      <c r="I16826" s="5">
        <f>ROUNDUP(D16826/H16826,0)</f>
        <v/>
      </c>
      <c r="J16826" s="6">
        <f>G16826-I16826</f>
        <v/>
      </c>
      <c r="K16826" s="4">
        <f>IF(J16826&lt;0,"Deficit",IF(J16826=0,"Exact fit","Surplus"))</f>
        <v/>
      </c>
    </row>
    <row r="16827">
      <c r="A16827" s="4" t="n">
        <v>450503</v>
      </c>
      <c r="B16827" s="4" t="inlineStr">
        <is>
          <t>GS GITI</t>
        </is>
      </c>
      <c r="C16827" s="4" t="inlineStr">
        <is>
          <t>P1</t>
        </is>
      </c>
      <c r="D16827" s="5" t="n">
        <v>204</v>
      </c>
      <c r="E16827" s="5" t="n">
        <v>4</v>
      </c>
      <c r="F16827" s="5" t="n">
        <v>0</v>
      </c>
      <c r="G16827" s="5">
        <f>E16827-F16827</f>
        <v/>
      </c>
      <c r="H16827" s="5">
        <f>'Notes'!$B$4</f>
        <v/>
      </c>
      <c r="I16827" s="5">
        <f>ROUNDUP(D16827/H16827,0)</f>
        <v/>
      </c>
      <c r="J16827" s="6">
        <f>G16827-I16827</f>
        <v/>
      </c>
      <c r="K16827" s="4">
        <f>IF(J16827&lt;0,"Deficit",IF(J16827=0,"Exact fit","Surplus"))</f>
        <v/>
      </c>
    </row>
    <row r="16828">
      <c r="A16828" s="4" t="n">
        <v>450503</v>
      </c>
      <c r="B16828" s="4" t="inlineStr">
        <is>
          <t>GS GITI</t>
        </is>
      </c>
      <c r="C16828" s="4" t="inlineStr">
        <is>
          <t>P2</t>
        </is>
      </c>
      <c r="D16828" s="5" t="n">
        <v>130</v>
      </c>
      <c r="E16828" s="5" t="n">
        <v>3</v>
      </c>
      <c r="F16828" s="5" t="n">
        <v>0</v>
      </c>
      <c r="G16828" s="5">
        <f>E16828-F16828</f>
        <v/>
      </c>
      <c r="H16828" s="5">
        <f>'Notes'!$B$4</f>
        <v/>
      </c>
      <c r="I16828" s="5">
        <f>ROUNDUP(D16828/H16828,0)</f>
        <v/>
      </c>
      <c r="J16828" s="6">
        <f>G16828-I16828</f>
        <v/>
      </c>
      <c r="K16828" s="4">
        <f>IF(J16828&lt;0,"Deficit",IF(J16828=0,"Exact fit","Surplus"))</f>
        <v/>
      </c>
    </row>
    <row r="16829">
      <c r="A16829" s="4" t="n">
        <v>450503</v>
      </c>
      <c r="B16829" s="4" t="inlineStr">
        <is>
          <t>GS GITI</t>
        </is>
      </c>
      <c r="C16829" s="4" t="inlineStr">
        <is>
          <t>P3</t>
        </is>
      </c>
      <c r="D16829" s="5" t="n">
        <v>138</v>
      </c>
      <c r="E16829" s="5" t="n">
        <v>3</v>
      </c>
      <c r="F16829" s="5" t="n">
        <v>0</v>
      </c>
      <c r="G16829" s="5">
        <f>E16829-F16829</f>
        <v/>
      </c>
      <c r="H16829" s="5">
        <f>'Notes'!$B$4</f>
        <v/>
      </c>
      <c r="I16829" s="5">
        <f>ROUNDUP(D16829/H16829,0)</f>
        <v/>
      </c>
      <c r="J16829" s="6">
        <f>G16829-I16829</f>
        <v/>
      </c>
      <c r="K16829" s="4">
        <f>IF(J16829&lt;0,"Deficit",IF(J16829=0,"Exact fit","Surplus"))</f>
        <v/>
      </c>
    </row>
    <row r="16830">
      <c r="A16830" s="4" t="n">
        <v>450503</v>
      </c>
      <c r="B16830" s="4" t="inlineStr">
        <is>
          <t>GS GITI</t>
        </is>
      </c>
      <c r="C16830" s="4" t="inlineStr">
        <is>
          <t>P4</t>
        </is>
      </c>
      <c r="D16830" s="5" t="n">
        <v>150</v>
      </c>
      <c r="E16830" s="5" t="n">
        <v>3</v>
      </c>
      <c r="F16830" s="5" t="n">
        <v>0</v>
      </c>
      <c r="G16830" s="5">
        <f>E16830-F16830</f>
        <v/>
      </c>
      <c r="H16830" s="5">
        <f>'Notes'!$B$4</f>
        <v/>
      </c>
      <c r="I16830" s="5">
        <f>ROUNDUP(D16830/H16830,0)</f>
        <v/>
      </c>
      <c r="J16830" s="6">
        <f>G16830-I16830</f>
        <v/>
      </c>
      <c r="K16830" s="4">
        <f>IF(J16830&lt;0,"Deficit",IF(J16830=0,"Exact fit","Surplus"))</f>
        <v/>
      </c>
    </row>
    <row r="16831">
      <c r="A16831" s="4" t="n">
        <v>450503</v>
      </c>
      <c r="B16831" s="4" t="inlineStr">
        <is>
          <t>GS GITI</t>
        </is>
      </c>
      <c r="C16831" s="4" t="inlineStr">
        <is>
          <t>P5</t>
        </is>
      </c>
      <c r="D16831" s="5" t="n">
        <v>138</v>
      </c>
      <c r="E16831" s="5" t="n">
        <v>3</v>
      </c>
      <c r="F16831" s="5" t="n">
        <v>0</v>
      </c>
      <c r="G16831" s="5">
        <f>E16831-F16831</f>
        <v/>
      </c>
      <c r="H16831" s="5">
        <f>'Notes'!$B$4</f>
        <v/>
      </c>
      <c r="I16831" s="5">
        <f>ROUNDUP(D16831/H16831,0)</f>
        <v/>
      </c>
      <c r="J16831" s="6">
        <f>G16831-I16831</f>
        <v/>
      </c>
      <c r="K16831" s="4">
        <f>IF(J16831&lt;0,"Deficit",IF(J16831=0,"Exact fit","Surplus"))</f>
        <v/>
      </c>
    </row>
    <row r="16832">
      <c r="A16832" s="4" t="n">
        <v>450503</v>
      </c>
      <c r="B16832" s="4" t="inlineStr">
        <is>
          <t>GS GITI</t>
        </is>
      </c>
      <c r="C16832" s="4" t="inlineStr">
        <is>
          <t>P6</t>
        </is>
      </c>
      <c r="D16832" s="5" t="n">
        <v>81</v>
      </c>
      <c r="E16832" s="5" t="n">
        <v>2</v>
      </c>
      <c r="F16832" s="5" t="n">
        <v>0</v>
      </c>
      <c r="G16832" s="5">
        <f>E16832-F16832</f>
        <v/>
      </c>
      <c r="H16832" s="5">
        <f>'Notes'!$B$4</f>
        <v/>
      </c>
      <c r="I16832" s="5">
        <f>ROUNDUP(D16832/H16832,0)</f>
        <v/>
      </c>
      <c r="J16832" s="6">
        <f>G16832-I16832</f>
        <v/>
      </c>
      <c r="K16832" s="4">
        <f>IF(J16832&lt;0,"Deficit",IF(J16832=0,"Exact fit","Surplus"))</f>
        <v/>
      </c>
    </row>
    <row r="16833">
      <c r="A16833" s="4" t="n">
        <v>450504</v>
      </c>
      <c r="B16833" s="4" t="inlineStr">
        <is>
          <t>GS KAGOGO</t>
        </is>
      </c>
      <c r="C16833" s="4" t="inlineStr">
        <is>
          <t>P1</t>
        </is>
      </c>
      <c r="D16833" s="5" t="n">
        <v>249</v>
      </c>
      <c r="E16833" s="5" t="n">
        <v>6</v>
      </c>
      <c r="F16833" s="5" t="n">
        <v>3</v>
      </c>
      <c r="G16833" s="5">
        <f>E16833-F16833</f>
        <v/>
      </c>
      <c r="H16833" s="5">
        <f>'Notes'!$B$4</f>
        <v/>
      </c>
      <c r="I16833" s="5">
        <f>ROUNDUP(D16833/H16833,0)</f>
        <v/>
      </c>
      <c r="J16833" s="6">
        <f>G16833-I16833</f>
        <v/>
      </c>
      <c r="K16833" s="4">
        <f>IF(J16833&lt;0,"Deficit",IF(J16833=0,"Exact fit","Surplus"))</f>
        <v/>
      </c>
    </row>
    <row r="16834">
      <c r="A16834" s="4" t="n">
        <v>450504</v>
      </c>
      <c r="B16834" s="4" t="inlineStr">
        <is>
          <t>GS KAGOGO</t>
        </is>
      </c>
      <c r="C16834" s="4" t="inlineStr">
        <is>
          <t>P2</t>
        </is>
      </c>
      <c r="D16834" s="5" t="n">
        <v>176</v>
      </c>
      <c r="E16834" s="5" t="n">
        <v>4</v>
      </c>
      <c r="F16834" s="5" t="n">
        <v>2</v>
      </c>
      <c r="G16834" s="5">
        <f>E16834-F16834</f>
        <v/>
      </c>
      <c r="H16834" s="5">
        <f>'Notes'!$B$4</f>
        <v/>
      </c>
      <c r="I16834" s="5">
        <f>ROUNDUP(D16834/H16834,0)</f>
        <v/>
      </c>
      <c r="J16834" s="6">
        <f>G16834-I16834</f>
        <v/>
      </c>
      <c r="K16834" s="4">
        <f>IF(J16834&lt;0,"Deficit",IF(J16834=0,"Exact fit","Surplus"))</f>
        <v/>
      </c>
    </row>
    <row r="16835">
      <c r="A16835" s="4" t="n">
        <v>450504</v>
      </c>
      <c r="B16835" s="4" t="inlineStr">
        <is>
          <t>GS KAGOGO</t>
        </is>
      </c>
      <c r="C16835" s="4" t="inlineStr">
        <is>
          <t>P3</t>
        </is>
      </c>
      <c r="D16835" s="5" t="n">
        <v>186</v>
      </c>
      <c r="E16835" s="5" t="n">
        <v>6</v>
      </c>
      <c r="F16835" s="5" t="n">
        <v>3</v>
      </c>
      <c r="G16835" s="5">
        <f>E16835-F16835</f>
        <v/>
      </c>
      <c r="H16835" s="5">
        <f>'Notes'!$B$4</f>
        <v/>
      </c>
      <c r="I16835" s="5">
        <f>ROUNDUP(D16835/H16835,0)</f>
        <v/>
      </c>
      <c r="J16835" s="6">
        <f>G16835-I16835</f>
        <v/>
      </c>
      <c r="K16835" s="4">
        <f>IF(J16835&lt;0,"Deficit",IF(J16835=0,"Exact fit","Surplus"))</f>
        <v/>
      </c>
    </row>
    <row r="16836">
      <c r="A16836" s="4" t="n">
        <v>450504</v>
      </c>
      <c r="B16836" s="4" t="inlineStr">
        <is>
          <t>GS KAGOGO</t>
        </is>
      </c>
      <c r="C16836" s="4" t="inlineStr">
        <is>
          <t>P4</t>
        </is>
      </c>
      <c r="D16836" s="5" t="n">
        <v>115</v>
      </c>
      <c r="E16836" s="5" t="n">
        <v>2</v>
      </c>
      <c r="F16836" s="5" t="n">
        <v>0</v>
      </c>
      <c r="G16836" s="5">
        <f>E16836-F16836</f>
        <v/>
      </c>
      <c r="H16836" s="5">
        <f>'Notes'!$B$4</f>
        <v/>
      </c>
      <c r="I16836" s="5">
        <f>ROUNDUP(D16836/H16836,0)</f>
        <v/>
      </c>
      <c r="J16836" s="6">
        <f>G16836-I16836</f>
        <v/>
      </c>
      <c r="K16836" s="4">
        <f>IF(J16836&lt;0,"Deficit",IF(J16836=0,"Exact fit","Surplus"))</f>
        <v/>
      </c>
    </row>
    <row r="16837">
      <c r="A16837" s="4" t="n">
        <v>450504</v>
      </c>
      <c r="B16837" s="4" t="inlineStr">
        <is>
          <t>GS KAGOGO</t>
        </is>
      </c>
      <c r="C16837" s="4" t="inlineStr">
        <is>
          <t>P5</t>
        </is>
      </c>
      <c r="D16837" s="5" t="n">
        <v>139</v>
      </c>
      <c r="E16837" s="5" t="n">
        <v>3</v>
      </c>
      <c r="F16837" s="5" t="n">
        <v>0</v>
      </c>
      <c r="G16837" s="5">
        <f>E16837-F16837</f>
        <v/>
      </c>
      <c r="H16837" s="5">
        <f>'Notes'!$B$4</f>
        <v/>
      </c>
      <c r="I16837" s="5">
        <f>ROUNDUP(D16837/H16837,0)</f>
        <v/>
      </c>
      <c r="J16837" s="6">
        <f>G16837-I16837</f>
        <v/>
      </c>
      <c r="K16837" s="4">
        <f>IF(J16837&lt;0,"Deficit",IF(J16837=0,"Exact fit","Surplus"))</f>
        <v/>
      </c>
    </row>
    <row r="16838">
      <c r="A16838" s="4" t="n">
        <v>450504</v>
      </c>
      <c r="B16838" s="4" t="inlineStr">
        <is>
          <t>GS KAGOGO</t>
        </is>
      </c>
      <c r="C16838" s="4" t="inlineStr">
        <is>
          <t>P6</t>
        </is>
      </c>
      <c r="D16838" s="5" t="n">
        <v>66</v>
      </c>
      <c r="E16838" s="5" t="n">
        <v>2</v>
      </c>
      <c r="F16838" s="5" t="n">
        <v>0</v>
      </c>
      <c r="G16838" s="5">
        <f>E16838-F16838</f>
        <v/>
      </c>
      <c r="H16838" s="5">
        <f>'Notes'!$B$4</f>
        <v/>
      </c>
      <c r="I16838" s="5">
        <f>ROUNDUP(D16838/H16838,0)</f>
        <v/>
      </c>
      <c r="J16838" s="6">
        <f>G16838-I16838</f>
        <v/>
      </c>
      <c r="K16838" s="4">
        <f>IF(J16838&lt;0,"Deficit",IF(J16838=0,"Exact fit","Surplus"))</f>
        <v/>
      </c>
    </row>
    <row r="16839">
      <c r="A16839" s="4" t="n">
        <v>450506</v>
      </c>
      <c r="B16839" s="4" t="inlineStr">
        <is>
          <t>EP Kogere</t>
        </is>
      </c>
      <c r="C16839" s="4" t="inlineStr">
        <is>
          <t>P1</t>
        </is>
      </c>
      <c r="D16839" s="5" t="n">
        <v>97</v>
      </c>
      <c r="E16839" s="5" t="n">
        <v>2</v>
      </c>
      <c r="F16839" s="5" t="n">
        <v>1</v>
      </c>
      <c r="G16839" s="5">
        <f>E16839-F16839</f>
        <v/>
      </c>
      <c r="H16839" s="5">
        <f>'Notes'!$B$4</f>
        <v/>
      </c>
      <c r="I16839" s="5">
        <f>ROUNDUP(D16839/H16839,0)</f>
        <v/>
      </c>
      <c r="J16839" s="6">
        <f>G16839-I16839</f>
        <v/>
      </c>
      <c r="K16839" s="4">
        <f>IF(J16839&lt;0,"Deficit",IF(J16839=0,"Exact fit","Surplus"))</f>
        <v/>
      </c>
    </row>
    <row r="16840">
      <c r="A16840" s="4" t="n">
        <v>450506</v>
      </c>
      <c r="B16840" s="4" t="inlineStr">
        <is>
          <t>EP Kogere</t>
        </is>
      </c>
      <c r="C16840" s="4" t="inlineStr">
        <is>
          <t>P2</t>
        </is>
      </c>
      <c r="D16840" s="5" t="n">
        <v>95</v>
      </c>
      <c r="E16840" s="5" t="n">
        <v>2</v>
      </c>
      <c r="F16840" s="5" t="n">
        <v>1</v>
      </c>
      <c r="G16840" s="5">
        <f>E16840-F16840</f>
        <v/>
      </c>
      <c r="H16840" s="5">
        <f>'Notes'!$B$4</f>
        <v/>
      </c>
      <c r="I16840" s="5">
        <f>ROUNDUP(D16840/H16840,0)</f>
        <v/>
      </c>
      <c r="J16840" s="6">
        <f>G16840-I16840</f>
        <v/>
      </c>
      <c r="K16840" s="4">
        <f>IF(J16840&lt;0,"Deficit",IF(J16840=0,"Exact fit","Surplus"))</f>
        <v/>
      </c>
    </row>
    <row r="16841">
      <c r="A16841" s="4" t="n">
        <v>450506</v>
      </c>
      <c r="B16841" s="4" t="inlineStr">
        <is>
          <t>EP Kogere</t>
        </is>
      </c>
      <c r="C16841" s="4" t="inlineStr">
        <is>
          <t>P3</t>
        </is>
      </c>
      <c r="D16841" s="5" t="n">
        <v>133</v>
      </c>
      <c r="E16841" s="5" t="n">
        <v>3</v>
      </c>
      <c r="F16841" s="5" t="n">
        <v>1</v>
      </c>
      <c r="G16841" s="5">
        <f>E16841-F16841</f>
        <v/>
      </c>
      <c r="H16841" s="5">
        <f>'Notes'!$B$4</f>
        <v/>
      </c>
      <c r="I16841" s="5">
        <f>ROUNDUP(D16841/H16841,0)</f>
        <v/>
      </c>
      <c r="J16841" s="6">
        <f>G16841-I16841</f>
        <v/>
      </c>
      <c r="K16841" s="4">
        <f>IF(J16841&lt;0,"Deficit",IF(J16841=0,"Exact fit","Surplus"))</f>
        <v/>
      </c>
    </row>
    <row r="16842">
      <c r="A16842" s="4" t="n">
        <v>450506</v>
      </c>
      <c r="B16842" s="4" t="inlineStr">
        <is>
          <t>EP Kogere</t>
        </is>
      </c>
      <c r="C16842" s="4" t="inlineStr">
        <is>
          <t>P4</t>
        </is>
      </c>
      <c r="D16842" s="5" t="n">
        <v>96</v>
      </c>
      <c r="E16842" s="5" t="n">
        <v>2</v>
      </c>
      <c r="F16842" s="5" t="n">
        <v>0</v>
      </c>
      <c r="G16842" s="5">
        <f>E16842-F16842</f>
        <v/>
      </c>
      <c r="H16842" s="5">
        <f>'Notes'!$B$4</f>
        <v/>
      </c>
      <c r="I16842" s="5">
        <f>ROUNDUP(D16842/H16842,0)</f>
        <v/>
      </c>
      <c r="J16842" s="6">
        <f>G16842-I16842</f>
        <v/>
      </c>
      <c r="K16842" s="4">
        <f>IF(J16842&lt;0,"Deficit",IF(J16842=0,"Exact fit","Surplus"))</f>
        <v/>
      </c>
    </row>
    <row r="16843">
      <c r="A16843" s="4" t="n">
        <v>450506</v>
      </c>
      <c r="B16843" s="4" t="inlineStr">
        <is>
          <t>EP Kogere</t>
        </is>
      </c>
      <c r="C16843" s="4" t="inlineStr">
        <is>
          <t>P5</t>
        </is>
      </c>
      <c r="D16843" s="5" t="n">
        <v>89</v>
      </c>
      <c r="E16843" s="5" t="n">
        <v>2</v>
      </c>
      <c r="F16843" s="5" t="n">
        <v>0</v>
      </c>
      <c r="G16843" s="5">
        <f>E16843-F16843</f>
        <v/>
      </c>
      <c r="H16843" s="5">
        <f>'Notes'!$B$4</f>
        <v/>
      </c>
      <c r="I16843" s="5">
        <f>ROUNDUP(D16843/H16843,0)</f>
        <v/>
      </c>
      <c r="J16843" s="6">
        <f>G16843-I16843</f>
        <v/>
      </c>
      <c r="K16843" s="4">
        <f>IF(J16843&lt;0,"Deficit",IF(J16843=0,"Exact fit","Surplus"))</f>
        <v/>
      </c>
    </row>
    <row r="16844">
      <c r="A16844" s="4" t="n">
        <v>450506</v>
      </c>
      <c r="B16844" s="4" t="inlineStr">
        <is>
          <t>EP Kogere</t>
        </is>
      </c>
      <c r="C16844" s="4" t="inlineStr">
        <is>
          <t>P6</t>
        </is>
      </c>
      <c r="D16844" s="5" t="n">
        <v>69</v>
      </c>
      <c r="E16844" s="5" t="n">
        <v>2</v>
      </c>
      <c r="F16844" s="5" t="n">
        <v>0</v>
      </c>
      <c r="G16844" s="5">
        <f>E16844-F16844</f>
        <v/>
      </c>
      <c r="H16844" s="5">
        <f>'Notes'!$B$4</f>
        <v/>
      </c>
      <c r="I16844" s="5">
        <f>ROUNDUP(D16844/H16844,0)</f>
        <v/>
      </c>
      <c r="J16844" s="6">
        <f>G16844-I16844</f>
        <v/>
      </c>
      <c r="K16844" s="4">
        <f>IF(J16844&lt;0,"Deficit",IF(J16844=0,"Exact fit","Surplus"))</f>
        <v/>
      </c>
    </row>
    <row r="16845">
      <c r="A16845" s="4" t="n">
        <v>450603</v>
      </c>
      <c r="B16845" s="4" t="inlineStr">
        <is>
          <t>G S MUHONDO</t>
        </is>
      </c>
      <c r="C16845" s="4" t="inlineStr">
        <is>
          <t>P1</t>
        </is>
      </c>
      <c r="D16845" s="5" t="n">
        <v>261</v>
      </c>
      <c r="E16845" s="5" t="n">
        <v>6</v>
      </c>
      <c r="F16845" s="5" t="n">
        <v>3</v>
      </c>
      <c r="G16845" s="5">
        <f>E16845-F16845</f>
        <v/>
      </c>
      <c r="H16845" s="5">
        <f>'Notes'!$B$4</f>
        <v/>
      </c>
      <c r="I16845" s="5">
        <f>ROUNDUP(D16845/H16845,0)</f>
        <v/>
      </c>
      <c r="J16845" s="6">
        <f>G16845-I16845</f>
        <v/>
      </c>
      <c r="K16845" s="4">
        <f>IF(J16845&lt;0,"Deficit",IF(J16845=0,"Exact fit","Surplus"))</f>
        <v/>
      </c>
    </row>
    <row r="16846">
      <c r="A16846" s="4" t="n">
        <v>450603</v>
      </c>
      <c r="B16846" s="4" t="inlineStr">
        <is>
          <t>G S MUHONDO</t>
        </is>
      </c>
      <c r="C16846" s="4" t="inlineStr">
        <is>
          <t>P2</t>
        </is>
      </c>
      <c r="D16846" s="5" t="n">
        <v>170</v>
      </c>
      <c r="E16846" s="5" t="n">
        <v>4</v>
      </c>
      <c r="F16846" s="5" t="n">
        <v>2</v>
      </c>
      <c r="G16846" s="5">
        <f>E16846-F16846</f>
        <v/>
      </c>
      <c r="H16846" s="5">
        <f>'Notes'!$B$4</f>
        <v/>
      </c>
      <c r="I16846" s="5">
        <f>ROUNDUP(D16846/H16846,0)</f>
        <v/>
      </c>
      <c r="J16846" s="6">
        <f>G16846-I16846</f>
        <v/>
      </c>
      <c r="K16846" s="4">
        <f>IF(J16846&lt;0,"Deficit",IF(J16846=0,"Exact fit","Surplus"))</f>
        <v/>
      </c>
    </row>
    <row r="16847">
      <c r="A16847" s="4" t="n">
        <v>450603</v>
      </c>
      <c r="B16847" s="4" t="inlineStr">
        <is>
          <t>G S MUHONDO</t>
        </is>
      </c>
      <c r="C16847" s="4" t="inlineStr">
        <is>
          <t>P3</t>
        </is>
      </c>
      <c r="D16847" s="5" t="n">
        <v>202</v>
      </c>
      <c r="E16847" s="5" t="n">
        <v>4</v>
      </c>
      <c r="F16847" s="5" t="n">
        <v>2</v>
      </c>
      <c r="G16847" s="5">
        <f>E16847-F16847</f>
        <v/>
      </c>
      <c r="H16847" s="5">
        <f>'Notes'!$B$4</f>
        <v/>
      </c>
      <c r="I16847" s="5">
        <f>ROUNDUP(D16847/H16847,0)</f>
        <v/>
      </c>
      <c r="J16847" s="6">
        <f>G16847-I16847</f>
        <v/>
      </c>
      <c r="K16847" s="4">
        <f>IF(J16847&lt;0,"Deficit",IF(J16847=0,"Exact fit","Surplus"))</f>
        <v/>
      </c>
    </row>
    <row r="16848">
      <c r="A16848" s="4" t="n">
        <v>450603</v>
      </c>
      <c r="B16848" s="4" t="inlineStr">
        <is>
          <t>G S MUHONDO</t>
        </is>
      </c>
      <c r="C16848" s="4" t="inlineStr">
        <is>
          <t>P4</t>
        </is>
      </c>
      <c r="D16848" s="5" t="n">
        <v>201</v>
      </c>
      <c r="E16848" s="5" t="n">
        <v>4</v>
      </c>
      <c r="F16848" s="5" t="n">
        <v>0</v>
      </c>
      <c r="G16848" s="5">
        <f>E16848-F16848</f>
        <v/>
      </c>
      <c r="H16848" s="5">
        <f>'Notes'!$B$4</f>
        <v/>
      </c>
      <c r="I16848" s="5">
        <f>ROUNDUP(D16848/H16848,0)</f>
        <v/>
      </c>
      <c r="J16848" s="6">
        <f>G16848-I16848</f>
        <v/>
      </c>
      <c r="K16848" s="4">
        <f>IF(J16848&lt;0,"Deficit",IF(J16848=0,"Exact fit","Surplus"))</f>
        <v/>
      </c>
    </row>
    <row r="16849">
      <c r="A16849" s="4" t="n">
        <v>450603</v>
      </c>
      <c r="B16849" s="4" t="inlineStr">
        <is>
          <t>G S MUHONDO</t>
        </is>
      </c>
      <c r="C16849" s="4" t="inlineStr">
        <is>
          <t>P5</t>
        </is>
      </c>
      <c r="D16849" s="5" t="n">
        <v>248</v>
      </c>
      <c r="E16849" s="5" t="n">
        <v>5</v>
      </c>
      <c r="F16849" s="5" t="n">
        <v>0</v>
      </c>
      <c r="G16849" s="5">
        <f>E16849-F16849</f>
        <v/>
      </c>
      <c r="H16849" s="5">
        <f>'Notes'!$B$4</f>
        <v/>
      </c>
      <c r="I16849" s="5">
        <f>ROUNDUP(D16849/H16849,0)</f>
        <v/>
      </c>
      <c r="J16849" s="6">
        <f>G16849-I16849</f>
        <v/>
      </c>
      <c r="K16849" s="4">
        <f>IF(J16849&lt;0,"Deficit",IF(J16849=0,"Exact fit","Surplus"))</f>
        <v/>
      </c>
    </row>
    <row r="16850">
      <c r="A16850" s="4" t="n">
        <v>450603</v>
      </c>
      <c r="B16850" s="4" t="inlineStr">
        <is>
          <t>G S MUHONDO</t>
        </is>
      </c>
      <c r="C16850" s="4" t="inlineStr">
        <is>
          <t>P6</t>
        </is>
      </c>
      <c r="D16850" s="5" t="n">
        <v>164</v>
      </c>
      <c r="E16850" s="5" t="n">
        <v>4</v>
      </c>
      <c r="F16850" s="5" t="n">
        <v>0</v>
      </c>
      <c r="G16850" s="5">
        <f>E16850-F16850</f>
        <v/>
      </c>
      <c r="H16850" s="5">
        <f>'Notes'!$B$4</f>
        <v/>
      </c>
      <c r="I16850" s="5">
        <f>ROUNDUP(D16850/H16850,0)</f>
        <v/>
      </c>
      <c r="J16850" s="6">
        <f>G16850-I16850</f>
        <v/>
      </c>
      <c r="K16850" s="4">
        <f>IF(J16850&lt;0,"Deficit",IF(J16850=0,"Exact fit","Surplus"))</f>
        <v/>
      </c>
    </row>
    <row r="16851">
      <c r="A16851" s="4" t="n">
        <v>450604</v>
      </c>
      <c r="B16851" s="4" t="inlineStr">
        <is>
          <t>GS GICUMBI</t>
        </is>
      </c>
      <c r="C16851" s="4" t="inlineStr">
        <is>
          <t>P1</t>
        </is>
      </c>
      <c r="D16851" s="5" t="n">
        <v>108</v>
      </c>
      <c r="E16851" s="5" t="n">
        <v>2</v>
      </c>
      <c r="F16851" s="5" t="n">
        <v>0</v>
      </c>
      <c r="G16851" s="5">
        <f>E16851-F16851</f>
        <v/>
      </c>
      <c r="H16851" s="5">
        <f>'Notes'!$B$4</f>
        <v/>
      </c>
      <c r="I16851" s="5">
        <f>ROUNDUP(D16851/H16851,0)</f>
        <v/>
      </c>
      <c r="J16851" s="6">
        <f>G16851-I16851</f>
        <v/>
      </c>
      <c r="K16851" s="4">
        <f>IF(J16851&lt;0,"Deficit",IF(J16851=0,"Exact fit","Surplus"))</f>
        <v/>
      </c>
    </row>
    <row r="16852">
      <c r="A16852" s="4" t="n">
        <v>450604</v>
      </c>
      <c r="B16852" s="4" t="inlineStr">
        <is>
          <t>GS GICUMBI</t>
        </is>
      </c>
      <c r="C16852" s="4" t="inlineStr">
        <is>
          <t>P2</t>
        </is>
      </c>
      <c r="D16852" s="5" t="n">
        <v>96</v>
      </c>
      <c r="E16852" s="5" t="n">
        <v>2</v>
      </c>
      <c r="F16852" s="5" t="n">
        <v>0</v>
      </c>
      <c r="G16852" s="5">
        <f>E16852-F16852</f>
        <v/>
      </c>
      <c r="H16852" s="5">
        <f>'Notes'!$B$4</f>
        <v/>
      </c>
      <c r="I16852" s="5">
        <f>ROUNDUP(D16852/H16852,0)</f>
        <v/>
      </c>
      <c r="J16852" s="6">
        <f>G16852-I16852</f>
        <v/>
      </c>
      <c r="K16852" s="4">
        <f>IF(J16852&lt;0,"Deficit",IF(J16852=0,"Exact fit","Surplus"))</f>
        <v/>
      </c>
    </row>
    <row r="16853">
      <c r="A16853" s="4" t="n">
        <v>450604</v>
      </c>
      <c r="B16853" s="4" t="inlineStr">
        <is>
          <t>GS GICUMBI</t>
        </is>
      </c>
      <c r="C16853" s="4" t="inlineStr">
        <is>
          <t>P3</t>
        </is>
      </c>
      <c r="D16853" s="5" t="n">
        <v>94</v>
      </c>
      <c r="E16853" s="5" t="n">
        <v>2</v>
      </c>
      <c r="F16853" s="5" t="n">
        <v>0</v>
      </c>
      <c r="G16853" s="5">
        <f>E16853-F16853</f>
        <v/>
      </c>
      <c r="H16853" s="5">
        <f>'Notes'!$B$4</f>
        <v/>
      </c>
      <c r="I16853" s="5">
        <f>ROUNDUP(D16853/H16853,0)</f>
        <v/>
      </c>
      <c r="J16853" s="6">
        <f>G16853-I16853</f>
        <v/>
      </c>
      <c r="K16853" s="4">
        <f>IF(J16853&lt;0,"Deficit",IF(J16853=0,"Exact fit","Surplus"))</f>
        <v/>
      </c>
    </row>
    <row r="16854">
      <c r="A16854" s="4" t="n">
        <v>450604</v>
      </c>
      <c r="B16854" s="4" t="inlineStr">
        <is>
          <t>GS GICUMBI</t>
        </is>
      </c>
      <c r="C16854" s="4" t="inlineStr">
        <is>
          <t>P4</t>
        </is>
      </c>
      <c r="D16854" s="5" t="n">
        <v>118</v>
      </c>
      <c r="E16854" s="5" t="n">
        <v>3</v>
      </c>
      <c r="F16854" s="5" t="n">
        <v>0</v>
      </c>
      <c r="G16854" s="5">
        <f>E16854-F16854</f>
        <v/>
      </c>
      <c r="H16854" s="5">
        <f>'Notes'!$B$4</f>
        <v/>
      </c>
      <c r="I16854" s="5">
        <f>ROUNDUP(D16854/H16854,0)</f>
        <v/>
      </c>
      <c r="J16854" s="6">
        <f>G16854-I16854</f>
        <v/>
      </c>
      <c r="K16854" s="4">
        <f>IF(J16854&lt;0,"Deficit",IF(J16854=0,"Exact fit","Surplus"))</f>
        <v/>
      </c>
    </row>
    <row r="16855">
      <c r="A16855" s="4" t="n">
        <v>450604</v>
      </c>
      <c r="B16855" s="4" t="inlineStr">
        <is>
          <t>GS GICUMBI</t>
        </is>
      </c>
      <c r="C16855" s="4" t="inlineStr">
        <is>
          <t>P5</t>
        </is>
      </c>
      <c r="D16855" s="5" t="n">
        <v>87</v>
      </c>
      <c r="E16855" s="5" t="n">
        <v>3</v>
      </c>
      <c r="F16855" s="5" t="n">
        <v>0</v>
      </c>
      <c r="G16855" s="5">
        <f>E16855-F16855</f>
        <v/>
      </c>
      <c r="H16855" s="5">
        <f>'Notes'!$B$4</f>
        <v/>
      </c>
      <c r="I16855" s="5">
        <f>ROUNDUP(D16855/H16855,0)</f>
        <v/>
      </c>
      <c r="J16855" s="6">
        <f>G16855-I16855</f>
        <v/>
      </c>
      <c r="K16855" s="4">
        <f>IF(J16855&lt;0,"Deficit",IF(J16855=0,"Exact fit","Surplus"))</f>
        <v/>
      </c>
    </row>
    <row r="16856">
      <c r="A16856" s="4" t="n">
        <v>450604</v>
      </c>
      <c r="B16856" s="4" t="inlineStr">
        <is>
          <t>GS GICUMBI</t>
        </is>
      </c>
      <c r="C16856" s="4" t="inlineStr">
        <is>
          <t>P6</t>
        </is>
      </c>
      <c r="D16856" s="5" t="n">
        <v>36</v>
      </c>
      <c r="E16856" s="5" t="n">
        <v>1</v>
      </c>
      <c r="F16856" s="5" t="n">
        <v>0</v>
      </c>
      <c r="G16856" s="5">
        <f>E16856-F16856</f>
        <v/>
      </c>
      <c r="H16856" s="5">
        <f>'Notes'!$B$4</f>
        <v/>
      </c>
      <c r="I16856" s="5">
        <f>ROUNDUP(D16856/H16856,0)</f>
        <v/>
      </c>
      <c r="J16856" s="6">
        <f>G16856-I16856</f>
        <v/>
      </c>
      <c r="K16856" s="4">
        <f>IF(J16856&lt;0,"Deficit",IF(J16856=0,"Exact fit","Surplus"))</f>
        <v/>
      </c>
    </row>
    <row r="16857">
      <c r="A16857" s="4" t="n">
        <v>450606</v>
      </c>
      <c r="B16857" s="4" t="inlineStr">
        <is>
          <t>GS KAGEYO</t>
        </is>
      </c>
      <c r="C16857" s="4" t="inlineStr">
        <is>
          <t>P1</t>
        </is>
      </c>
      <c r="D16857" s="5" t="n">
        <v>179</v>
      </c>
      <c r="E16857" s="5" t="n">
        <v>4</v>
      </c>
      <c r="F16857" s="5" t="n">
        <v>0</v>
      </c>
      <c r="G16857" s="5">
        <f>E16857-F16857</f>
        <v/>
      </c>
      <c r="H16857" s="5">
        <f>'Notes'!$B$4</f>
        <v/>
      </c>
      <c r="I16857" s="5">
        <f>ROUNDUP(D16857/H16857,0)</f>
        <v/>
      </c>
      <c r="J16857" s="6">
        <f>G16857-I16857</f>
        <v/>
      </c>
      <c r="K16857" s="4">
        <f>IF(J16857&lt;0,"Deficit",IF(J16857=0,"Exact fit","Surplus"))</f>
        <v/>
      </c>
    </row>
    <row r="16858">
      <c r="A16858" s="4" t="n">
        <v>450606</v>
      </c>
      <c r="B16858" s="4" t="inlineStr">
        <is>
          <t>GS KAGEYO</t>
        </is>
      </c>
      <c r="C16858" s="4" t="inlineStr">
        <is>
          <t>P2</t>
        </is>
      </c>
      <c r="D16858" s="5" t="n">
        <v>215</v>
      </c>
      <c r="E16858" s="5" t="n">
        <v>5</v>
      </c>
      <c r="F16858" s="5" t="n">
        <v>0</v>
      </c>
      <c r="G16858" s="5">
        <f>E16858-F16858</f>
        <v/>
      </c>
      <c r="H16858" s="5">
        <f>'Notes'!$B$4</f>
        <v/>
      </c>
      <c r="I16858" s="5">
        <f>ROUNDUP(D16858/H16858,0)</f>
        <v/>
      </c>
      <c r="J16858" s="6">
        <f>G16858-I16858</f>
        <v/>
      </c>
      <c r="K16858" s="4">
        <f>IF(J16858&lt;0,"Deficit",IF(J16858=0,"Exact fit","Surplus"))</f>
        <v/>
      </c>
    </row>
    <row r="16859">
      <c r="A16859" s="4" t="n">
        <v>450606</v>
      </c>
      <c r="B16859" s="4" t="inlineStr">
        <is>
          <t>GS KAGEYO</t>
        </is>
      </c>
      <c r="C16859" s="4" t="inlineStr">
        <is>
          <t>P3</t>
        </is>
      </c>
      <c r="D16859" s="5" t="n">
        <v>232</v>
      </c>
      <c r="E16859" s="5" t="n">
        <v>5</v>
      </c>
      <c r="F16859" s="5" t="n">
        <v>0</v>
      </c>
      <c r="G16859" s="5">
        <f>E16859-F16859</f>
        <v/>
      </c>
      <c r="H16859" s="5">
        <f>'Notes'!$B$4</f>
        <v/>
      </c>
      <c r="I16859" s="5">
        <f>ROUNDUP(D16859/H16859,0)</f>
        <v/>
      </c>
      <c r="J16859" s="6">
        <f>G16859-I16859</f>
        <v/>
      </c>
      <c r="K16859" s="4">
        <f>IF(J16859&lt;0,"Deficit",IF(J16859=0,"Exact fit","Surplus"))</f>
        <v/>
      </c>
    </row>
    <row r="16860">
      <c r="A16860" s="4" t="n">
        <v>450606</v>
      </c>
      <c r="B16860" s="4" t="inlineStr">
        <is>
          <t>GS KAGEYO</t>
        </is>
      </c>
      <c r="C16860" s="4" t="inlineStr">
        <is>
          <t>P4</t>
        </is>
      </c>
      <c r="D16860" s="5" t="n">
        <v>257</v>
      </c>
      <c r="E16860" s="5" t="n">
        <v>6</v>
      </c>
      <c r="F16860" s="5" t="n">
        <v>0</v>
      </c>
      <c r="G16860" s="5">
        <f>E16860-F16860</f>
        <v/>
      </c>
      <c r="H16860" s="5">
        <f>'Notes'!$B$4</f>
        <v/>
      </c>
      <c r="I16860" s="5">
        <f>ROUNDUP(D16860/H16860,0)</f>
        <v/>
      </c>
      <c r="J16860" s="6">
        <f>G16860-I16860</f>
        <v/>
      </c>
      <c r="K16860" s="4">
        <f>IF(J16860&lt;0,"Deficit",IF(J16860=0,"Exact fit","Surplus"))</f>
        <v/>
      </c>
    </row>
    <row r="16861">
      <c r="A16861" s="4" t="n">
        <v>450606</v>
      </c>
      <c r="B16861" s="4" t="inlineStr">
        <is>
          <t>GS KAGEYO</t>
        </is>
      </c>
      <c r="C16861" s="4" t="inlineStr">
        <is>
          <t>P5</t>
        </is>
      </c>
      <c r="D16861" s="5" t="n">
        <v>253</v>
      </c>
      <c r="E16861" s="5" t="n">
        <v>6</v>
      </c>
      <c r="F16861" s="5" t="n">
        <v>0</v>
      </c>
      <c r="G16861" s="5">
        <f>E16861-F16861</f>
        <v/>
      </c>
      <c r="H16861" s="5">
        <f>'Notes'!$B$4</f>
        <v/>
      </c>
      <c r="I16861" s="5">
        <f>ROUNDUP(D16861/H16861,0)</f>
        <v/>
      </c>
      <c r="J16861" s="6">
        <f>G16861-I16861</f>
        <v/>
      </c>
      <c r="K16861" s="4">
        <f>IF(J16861&lt;0,"Deficit",IF(J16861=0,"Exact fit","Surplus"))</f>
        <v/>
      </c>
    </row>
    <row r="16862">
      <c r="A16862" s="4" t="n">
        <v>450606</v>
      </c>
      <c r="B16862" s="4" t="inlineStr">
        <is>
          <t>GS KAGEYO</t>
        </is>
      </c>
      <c r="C16862" s="4" t="inlineStr">
        <is>
          <t>P6</t>
        </is>
      </c>
      <c r="D16862" s="5" t="n">
        <v>131</v>
      </c>
      <c r="E16862" s="5" t="n">
        <v>3</v>
      </c>
      <c r="F16862" s="5" t="n">
        <v>0</v>
      </c>
      <c r="G16862" s="5">
        <f>E16862-F16862</f>
        <v/>
      </c>
      <c r="H16862" s="5">
        <f>'Notes'!$B$4</f>
        <v/>
      </c>
      <c r="I16862" s="5">
        <f>ROUNDUP(D16862/H16862,0)</f>
        <v/>
      </c>
      <c r="J16862" s="6">
        <f>G16862-I16862</f>
        <v/>
      </c>
      <c r="K16862" s="4">
        <f>IF(J16862&lt;0,"Deficit",IF(J16862=0,"Exact fit","Surplus"))</f>
        <v/>
      </c>
    </row>
    <row r="16863">
      <c r="A16863" s="4" t="n">
        <v>450608</v>
      </c>
      <c r="B16863" s="4" t="inlineStr">
        <is>
          <t>SOS PRIMARY SCHOOL BYUMBA</t>
        </is>
      </c>
      <c r="C16863" s="4" t="inlineStr">
        <is>
          <t>P1</t>
        </is>
      </c>
      <c r="D16863" s="5" t="n">
        <v>67</v>
      </c>
      <c r="E16863" s="5" t="n">
        <v>2</v>
      </c>
      <c r="F16863" s="5" t="n">
        <v>0</v>
      </c>
      <c r="G16863" s="5">
        <f>E16863-F16863</f>
        <v/>
      </c>
      <c r="H16863" s="5">
        <f>'Notes'!$B$4</f>
        <v/>
      </c>
      <c r="I16863" s="5">
        <f>ROUNDUP(D16863/H16863,0)</f>
        <v/>
      </c>
      <c r="J16863" s="6">
        <f>G16863-I16863</f>
        <v/>
      </c>
      <c r="K16863" s="4">
        <f>IF(J16863&lt;0,"Deficit",IF(J16863=0,"Exact fit","Surplus"))</f>
        <v/>
      </c>
    </row>
    <row r="16864">
      <c r="A16864" s="4" t="n">
        <v>450608</v>
      </c>
      <c r="B16864" s="4" t="inlineStr">
        <is>
          <t>SOS PRIMARY SCHOOL BYUMBA</t>
        </is>
      </c>
      <c r="C16864" s="4" t="inlineStr">
        <is>
          <t>P2</t>
        </is>
      </c>
      <c r="D16864" s="5" t="n">
        <v>65</v>
      </c>
      <c r="E16864" s="5" t="n">
        <v>2</v>
      </c>
      <c r="F16864" s="5" t="n">
        <v>0</v>
      </c>
      <c r="G16864" s="5">
        <f>E16864-F16864</f>
        <v/>
      </c>
      <c r="H16864" s="5">
        <f>'Notes'!$B$4</f>
        <v/>
      </c>
      <c r="I16864" s="5">
        <f>ROUNDUP(D16864/H16864,0)</f>
        <v/>
      </c>
      <c r="J16864" s="6">
        <f>G16864-I16864</f>
        <v/>
      </c>
      <c r="K16864" s="4">
        <f>IF(J16864&lt;0,"Deficit",IF(J16864=0,"Exact fit","Surplus"))</f>
        <v/>
      </c>
    </row>
    <row r="16865">
      <c r="A16865" s="4" t="n">
        <v>450608</v>
      </c>
      <c r="B16865" s="4" t="inlineStr">
        <is>
          <t>SOS PRIMARY SCHOOL BYUMBA</t>
        </is>
      </c>
      <c r="C16865" s="4" t="inlineStr">
        <is>
          <t>P3</t>
        </is>
      </c>
      <c r="D16865" s="5" t="n">
        <v>72</v>
      </c>
      <c r="E16865" s="5" t="n">
        <v>1</v>
      </c>
      <c r="F16865" s="5" t="n">
        <v>0</v>
      </c>
      <c r="G16865" s="5">
        <f>E16865-F16865</f>
        <v/>
      </c>
      <c r="H16865" s="5">
        <f>'Notes'!$B$4</f>
        <v/>
      </c>
      <c r="I16865" s="5">
        <f>ROUNDUP(D16865/H16865,0)</f>
        <v/>
      </c>
      <c r="J16865" s="6">
        <f>G16865-I16865</f>
        <v/>
      </c>
      <c r="K16865" s="4">
        <f>IF(J16865&lt;0,"Deficit",IF(J16865=0,"Exact fit","Surplus"))</f>
        <v/>
      </c>
    </row>
    <row r="16866">
      <c r="A16866" s="4" t="n">
        <v>450608</v>
      </c>
      <c r="B16866" s="4" t="inlineStr">
        <is>
          <t>SOS PRIMARY SCHOOL BYUMBA</t>
        </is>
      </c>
      <c r="C16866" s="4" t="inlineStr">
        <is>
          <t>P4</t>
        </is>
      </c>
      <c r="D16866" s="5" t="n">
        <v>55</v>
      </c>
      <c r="E16866" s="5" t="n">
        <v>1</v>
      </c>
      <c r="F16866" s="5" t="n">
        <v>0</v>
      </c>
      <c r="G16866" s="5">
        <f>E16866-F16866</f>
        <v/>
      </c>
      <c r="H16866" s="5">
        <f>'Notes'!$B$4</f>
        <v/>
      </c>
      <c r="I16866" s="5">
        <f>ROUNDUP(D16866/H16866,0)</f>
        <v/>
      </c>
      <c r="J16866" s="6">
        <f>G16866-I16866</f>
        <v/>
      </c>
      <c r="K16866" s="4">
        <f>IF(J16866&lt;0,"Deficit",IF(J16866=0,"Exact fit","Surplus"))</f>
        <v/>
      </c>
    </row>
    <row r="16867">
      <c r="A16867" s="4" t="n">
        <v>450608</v>
      </c>
      <c r="B16867" s="4" t="inlineStr">
        <is>
          <t>SOS PRIMARY SCHOOL BYUMBA</t>
        </is>
      </c>
      <c r="C16867" s="4" t="inlineStr">
        <is>
          <t>P5</t>
        </is>
      </c>
      <c r="D16867" s="5" t="n">
        <v>60</v>
      </c>
      <c r="E16867" s="5" t="n">
        <v>1</v>
      </c>
      <c r="F16867" s="5" t="n">
        <v>0</v>
      </c>
      <c r="G16867" s="5">
        <f>E16867-F16867</f>
        <v/>
      </c>
      <c r="H16867" s="5">
        <f>'Notes'!$B$4</f>
        <v/>
      </c>
      <c r="I16867" s="5">
        <f>ROUNDUP(D16867/H16867,0)</f>
        <v/>
      </c>
      <c r="J16867" s="6">
        <f>G16867-I16867</f>
        <v/>
      </c>
      <c r="K16867" s="4">
        <f>IF(J16867&lt;0,"Deficit",IF(J16867=0,"Exact fit","Surplus"))</f>
        <v/>
      </c>
    </row>
    <row r="16868">
      <c r="A16868" s="4" t="n">
        <v>450608</v>
      </c>
      <c r="B16868" s="4" t="inlineStr">
        <is>
          <t>SOS PRIMARY SCHOOL BYUMBA</t>
        </is>
      </c>
      <c r="C16868" s="4" t="inlineStr">
        <is>
          <t>P6</t>
        </is>
      </c>
      <c r="D16868" s="5" t="n">
        <v>66</v>
      </c>
      <c r="E16868" s="5" t="n">
        <v>1</v>
      </c>
      <c r="F16868" s="5" t="n">
        <v>0</v>
      </c>
      <c r="G16868" s="5">
        <f>E16868-F16868</f>
        <v/>
      </c>
      <c r="H16868" s="5">
        <f>'Notes'!$B$4</f>
        <v/>
      </c>
      <c r="I16868" s="5">
        <f>ROUNDUP(D16868/H16868,0)</f>
        <v/>
      </c>
      <c r="J16868" s="6">
        <f>G16868-I16868</f>
        <v/>
      </c>
      <c r="K16868" s="4">
        <f>IF(J16868&lt;0,"Deficit",IF(J16868=0,"Exact fit","Surplus"))</f>
        <v/>
      </c>
    </row>
    <row r="16869">
      <c r="A16869" s="4" t="n">
        <v>450615</v>
      </c>
      <c r="B16869" s="4" t="inlineStr">
        <is>
          <t>EP Horezo</t>
        </is>
      </c>
      <c r="C16869" s="4" t="inlineStr">
        <is>
          <t>P1</t>
        </is>
      </c>
      <c r="D16869" s="5" t="n">
        <v>79</v>
      </c>
      <c r="E16869" s="5" t="n">
        <v>2</v>
      </c>
      <c r="F16869" s="5" t="n">
        <v>1</v>
      </c>
      <c r="G16869" s="5">
        <f>E16869-F16869</f>
        <v/>
      </c>
      <c r="H16869" s="5">
        <f>'Notes'!$B$4</f>
        <v/>
      </c>
      <c r="I16869" s="5">
        <f>ROUNDUP(D16869/H16869,0)</f>
        <v/>
      </c>
      <c r="J16869" s="6">
        <f>G16869-I16869</f>
        <v/>
      </c>
      <c r="K16869" s="4">
        <f>IF(J16869&lt;0,"Deficit",IF(J16869=0,"Exact fit","Surplus"))</f>
        <v/>
      </c>
    </row>
    <row r="16870">
      <c r="A16870" s="4" t="n">
        <v>450615</v>
      </c>
      <c r="B16870" s="4" t="inlineStr">
        <is>
          <t>EP Horezo</t>
        </is>
      </c>
      <c r="C16870" s="4" t="inlineStr">
        <is>
          <t>P2</t>
        </is>
      </c>
      <c r="D16870" s="5" t="n">
        <v>88</v>
      </c>
      <c r="E16870" s="5" t="n">
        <v>2</v>
      </c>
      <c r="F16870" s="5" t="n">
        <v>1</v>
      </c>
      <c r="G16870" s="5">
        <f>E16870-F16870</f>
        <v/>
      </c>
      <c r="H16870" s="5">
        <f>'Notes'!$B$4</f>
        <v/>
      </c>
      <c r="I16870" s="5">
        <f>ROUNDUP(D16870/H16870,0)</f>
        <v/>
      </c>
      <c r="J16870" s="6">
        <f>G16870-I16870</f>
        <v/>
      </c>
      <c r="K16870" s="4">
        <f>IF(J16870&lt;0,"Deficit",IF(J16870=0,"Exact fit","Surplus"))</f>
        <v/>
      </c>
    </row>
    <row r="16871">
      <c r="A16871" s="4" t="n">
        <v>450615</v>
      </c>
      <c r="B16871" s="4" t="inlineStr">
        <is>
          <t>EP Horezo</t>
        </is>
      </c>
      <c r="C16871" s="4" t="inlineStr">
        <is>
          <t>P3</t>
        </is>
      </c>
      <c r="D16871" s="5" t="n">
        <v>114</v>
      </c>
      <c r="E16871" s="5" t="n">
        <v>2</v>
      </c>
      <c r="F16871" s="5" t="n">
        <v>1</v>
      </c>
      <c r="G16871" s="5">
        <f>E16871-F16871</f>
        <v/>
      </c>
      <c r="H16871" s="5">
        <f>'Notes'!$B$4</f>
        <v/>
      </c>
      <c r="I16871" s="5">
        <f>ROUNDUP(D16871/H16871,0)</f>
        <v/>
      </c>
      <c r="J16871" s="6">
        <f>G16871-I16871</f>
        <v/>
      </c>
      <c r="K16871" s="4">
        <f>IF(J16871&lt;0,"Deficit",IF(J16871=0,"Exact fit","Surplus"))</f>
        <v/>
      </c>
    </row>
    <row r="16872">
      <c r="A16872" s="4" t="n">
        <v>450615</v>
      </c>
      <c r="B16872" s="4" t="inlineStr">
        <is>
          <t>EP Horezo</t>
        </is>
      </c>
      <c r="C16872" s="4" t="inlineStr">
        <is>
          <t>P4</t>
        </is>
      </c>
      <c r="D16872" s="5" t="n">
        <v>109</v>
      </c>
      <c r="E16872" s="5" t="n">
        <v>2</v>
      </c>
      <c r="F16872" s="5" t="n">
        <v>0</v>
      </c>
      <c r="G16872" s="5">
        <f>E16872-F16872</f>
        <v/>
      </c>
      <c r="H16872" s="5">
        <f>'Notes'!$B$4</f>
        <v/>
      </c>
      <c r="I16872" s="5">
        <f>ROUNDUP(D16872/H16872,0)</f>
        <v/>
      </c>
      <c r="J16872" s="6">
        <f>G16872-I16872</f>
        <v/>
      </c>
      <c r="K16872" s="4">
        <f>IF(J16872&lt;0,"Deficit",IF(J16872=0,"Exact fit","Surplus"))</f>
        <v/>
      </c>
    </row>
    <row r="16873">
      <c r="A16873" s="4" t="n">
        <v>450615</v>
      </c>
      <c r="B16873" s="4" t="inlineStr">
        <is>
          <t>EP Horezo</t>
        </is>
      </c>
      <c r="C16873" s="4" t="inlineStr">
        <is>
          <t>P5</t>
        </is>
      </c>
      <c r="D16873" s="5" t="n">
        <v>75</v>
      </c>
      <c r="E16873" s="5" t="n">
        <v>2</v>
      </c>
      <c r="F16873" s="5" t="n">
        <v>0</v>
      </c>
      <c r="G16873" s="5">
        <f>E16873-F16873</f>
        <v/>
      </c>
      <c r="H16873" s="5">
        <f>'Notes'!$B$4</f>
        <v/>
      </c>
      <c r="I16873" s="5">
        <f>ROUNDUP(D16873/H16873,0)</f>
        <v/>
      </c>
      <c r="J16873" s="6">
        <f>G16873-I16873</f>
        <v/>
      </c>
      <c r="K16873" s="4">
        <f>IF(J16873&lt;0,"Deficit",IF(J16873=0,"Exact fit","Surplus"))</f>
        <v/>
      </c>
    </row>
    <row r="16874">
      <c r="A16874" s="4" t="n">
        <v>450615</v>
      </c>
      <c r="B16874" s="4" t="inlineStr">
        <is>
          <t>EP Horezo</t>
        </is>
      </c>
      <c r="C16874" s="4" t="inlineStr">
        <is>
          <t>P6</t>
        </is>
      </c>
      <c r="D16874" s="5" t="n">
        <v>32</v>
      </c>
      <c r="E16874" s="5" t="n">
        <v>1</v>
      </c>
      <c r="F16874" s="5" t="n">
        <v>0</v>
      </c>
      <c r="G16874" s="5">
        <f>E16874-F16874</f>
        <v/>
      </c>
      <c r="H16874" s="5">
        <f>'Notes'!$B$4</f>
        <v/>
      </c>
      <c r="I16874" s="5">
        <f>ROUNDUP(D16874/H16874,0)</f>
        <v/>
      </c>
      <c r="J16874" s="6">
        <f>G16874-I16874</f>
        <v/>
      </c>
      <c r="K16874" s="4">
        <f>IF(J16874&lt;0,"Deficit",IF(J16874=0,"Exact fit","Surplus"))</f>
        <v/>
      </c>
    </row>
    <row r="16875">
      <c r="A16875" s="4" t="n">
        <v>450703</v>
      </c>
      <c r="B16875" s="4" t="inlineStr">
        <is>
          <t>G S BUGOMBA</t>
        </is>
      </c>
      <c r="C16875" s="4" t="inlineStr">
        <is>
          <t>P1</t>
        </is>
      </c>
      <c r="D16875" s="5" t="n">
        <v>126</v>
      </c>
      <c r="E16875" s="5" t="n">
        <v>3</v>
      </c>
      <c r="F16875" s="5" t="n">
        <v>0</v>
      </c>
      <c r="G16875" s="5">
        <f>E16875-F16875</f>
        <v/>
      </c>
      <c r="H16875" s="5">
        <f>'Notes'!$B$4</f>
        <v/>
      </c>
      <c r="I16875" s="5">
        <f>ROUNDUP(D16875/H16875,0)</f>
        <v/>
      </c>
      <c r="J16875" s="6">
        <f>G16875-I16875</f>
        <v/>
      </c>
      <c r="K16875" s="4">
        <f>IF(J16875&lt;0,"Deficit",IF(J16875=0,"Exact fit","Surplus"))</f>
        <v/>
      </c>
    </row>
    <row r="16876">
      <c r="A16876" s="4" t="n">
        <v>450703</v>
      </c>
      <c r="B16876" s="4" t="inlineStr">
        <is>
          <t>G S BUGOMBA</t>
        </is>
      </c>
      <c r="C16876" s="4" t="inlineStr">
        <is>
          <t>P2</t>
        </is>
      </c>
      <c r="D16876" s="5" t="n">
        <v>134</v>
      </c>
      <c r="E16876" s="5" t="n">
        <v>3</v>
      </c>
      <c r="F16876" s="5" t="n">
        <v>0</v>
      </c>
      <c r="G16876" s="5">
        <f>E16876-F16876</f>
        <v/>
      </c>
      <c r="H16876" s="5">
        <f>'Notes'!$B$4</f>
        <v/>
      </c>
      <c r="I16876" s="5">
        <f>ROUNDUP(D16876/H16876,0)</f>
        <v/>
      </c>
      <c r="J16876" s="6">
        <f>G16876-I16876</f>
        <v/>
      </c>
      <c r="K16876" s="4">
        <f>IF(J16876&lt;0,"Deficit",IF(J16876=0,"Exact fit","Surplus"))</f>
        <v/>
      </c>
    </row>
    <row r="16877">
      <c r="A16877" s="4" t="n">
        <v>450703</v>
      </c>
      <c r="B16877" s="4" t="inlineStr">
        <is>
          <t>G S BUGOMBA</t>
        </is>
      </c>
      <c r="C16877" s="4" t="inlineStr">
        <is>
          <t>P3</t>
        </is>
      </c>
      <c r="D16877" s="5" t="n">
        <v>131</v>
      </c>
      <c r="E16877" s="5" t="n">
        <v>3</v>
      </c>
      <c r="F16877" s="5" t="n">
        <v>0</v>
      </c>
      <c r="G16877" s="5">
        <f>E16877-F16877</f>
        <v/>
      </c>
      <c r="H16877" s="5">
        <f>'Notes'!$B$4</f>
        <v/>
      </c>
      <c r="I16877" s="5">
        <f>ROUNDUP(D16877/H16877,0)</f>
        <v/>
      </c>
      <c r="J16877" s="6">
        <f>G16877-I16877</f>
        <v/>
      </c>
      <c r="K16877" s="4">
        <f>IF(J16877&lt;0,"Deficit",IF(J16877=0,"Exact fit","Surplus"))</f>
        <v/>
      </c>
    </row>
    <row r="16878">
      <c r="A16878" s="4" t="n">
        <v>450703</v>
      </c>
      <c r="B16878" s="4" t="inlineStr">
        <is>
          <t>G S BUGOMBA</t>
        </is>
      </c>
      <c r="C16878" s="4" t="inlineStr">
        <is>
          <t>P4</t>
        </is>
      </c>
      <c r="D16878" s="5" t="n">
        <v>137</v>
      </c>
      <c r="E16878" s="5" t="n">
        <v>3</v>
      </c>
      <c r="F16878" s="5" t="n">
        <v>0</v>
      </c>
      <c r="G16878" s="5">
        <f>E16878-F16878</f>
        <v/>
      </c>
      <c r="H16878" s="5">
        <f>'Notes'!$B$4</f>
        <v/>
      </c>
      <c r="I16878" s="5">
        <f>ROUNDUP(D16878/H16878,0)</f>
        <v/>
      </c>
      <c r="J16878" s="6">
        <f>G16878-I16878</f>
        <v/>
      </c>
      <c r="K16878" s="4">
        <f>IF(J16878&lt;0,"Deficit",IF(J16878=0,"Exact fit","Surplus"))</f>
        <v/>
      </c>
    </row>
    <row r="16879">
      <c r="A16879" s="4" t="n">
        <v>450703</v>
      </c>
      <c r="B16879" s="4" t="inlineStr">
        <is>
          <t>G S BUGOMBA</t>
        </is>
      </c>
      <c r="C16879" s="4" t="inlineStr">
        <is>
          <t>P5</t>
        </is>
      </c>
      <c r="D16879" s="5" t="n">
        <v>101</v>
      </c>
      <c r="E16879" s="5" t="n">
        <v>2</v>
      </c>
      <c r="F16879" s="5" t="n">
        <v>0</v>
      </c>
      <c r="G16879" s="5">
        <f>E16879-F16879</f>
        <v/>
      </c>
      <c r="H16879" s="5">
        <f>'Notes'!$B$4</f>
        <v/>
      </c>
      <c r="I16879" s="5">
        <f>ROUNDUP(D16879/H16879,0)</f>
        <v/>
      </c>
      <c r="J16879" s="6">
        <f>G16879-I16879</f>
        <v/>
      </c>
      <c r="K16879" s="4">
        <f>IF(J16879&lt;0,"Deficit",IF(J16879=0,"Exact fit","Surplus"))</f>
        <v/>
      </c>
    </row>
    <row r="16880">
      <c r="A16880" s="4" t="n">
        <v>450703</v>
      </c>
      <c r="B16880" s="4" t="inlineStr">
        <is>
          <t>G S BUGOMBA</t>
        </is>
      </c>
      <c r="C16880" s="4" t="inlineStr">
        <is>
          <t>P6</t>
        </is>
      </c>
      <c r="D16880" s="5" t="n">
        <v>70</v>
      </c>
      <c r="E16880" s="5" t="n">
        <v>2</v>
      </c>
      <c r="F16880" s="5" t="n">
        <v>0</v>
      </c>
      <c r="G16880" s="5">
        <f>E16880-F16880</f>
        <v/>
      </c>
      <c r="H16880" s="5">
        <f>'Notes'!$B$4</f>
        <v/>
      </c>
      <c r="I16880" s="5">
        <f>ROUNDUP(D16880/H16880,0)</f>
        <v/>
      </c>
      <c r="J16880" s="6">
        <f>G16880-I16880</f>
        <v/>
      </c>
      <c r="K16880" s="4">
        <f>IF(J16880&lt;0,"Deficit",IF(J16880=0,"Exact fit","Surplus"))</f>
        <v/>
      </c>
    </row>
    <row r="16881">
      <c r="A16881" s="4" t="n">
        <v>450704</v>
      </c>
      <c r="B16881" s="4" t="inlineStr">
        <is>
          <t>G S KANIGA</t>
        </is>
      </c>
      <c r="C16881" s="4" t="inlineStr">
        <is>
          <t>P1</t>
        </is>
      </c>
      <c r="D16881" s="5" t="n">
        <v>117</v>
      </c>
      <c r="E16881" s="5" t="n">
        <v>2</v>
      </c>
      <c r="F16881" s="5" t="n">
        <v>0</v>
      </c>
      <c r="G16881" s="5">
        <f>E16881-F16881</f>
        <v/>
      </c>
      <c r="H16881" s="5">
        <f>'Notes'!$B$4</f>
        <v/>
      </c>
      <c r="I16881" s="5">
        <f>ROUNDUP(D16881/H16881,0)</f>
        <v/>
      </c>
      <c r="J16881" s="6">
        <f>G16881-I16881</f>
        <v/>
      </c>
      <c r="K16881" s="4">
        <f>IF(J16881&lt;0,"Deficit",IF(J16881=0,"Exact fit","Surplus"))</f>
        <v/>
      </c>
    </row>
    <row r="16882">
      <c r="A16882" s="4" t="n">
        <v>450704</v>
      </c>
      <c r="B16882" s="4" t="inlineStr">
        <is>
          <t>G S KANIGA</t>
        </is>
      </c>
      <c r="C16882" s="4" t="inlineStr">
        <is>
          <t>P2</t>
        </is>
      </c>
      <c r="D16882" s="5" t="n">
        <v>107</v>
      </c>
      <c r="E16882" s="5" t="n">
        <v>2</v>
      </c>
      <c r="F16882" s="5" t="n">
        <v>0</v>
      </c>
      <c r="G16882" s="5">
        <f>E16882-F16882</f>
        <v/>
      </c>
      <c r="H16882" s="5">
        <f>'Notes'!$B$4</f>
        <v/>
      </c>
      <c r="I16882" s="5">
        <f>ROUNDUP(D16882/H16882,0)</f>
        <v/>
      </c>
      <c r="J16882" s="6">
        <f>G16882-I16882</f>
        <v/>
      </c>
      <c r="K16882" s="4">
        <f>IF(J16882&lt;0,"Deficit",IF(J16882=0,"Exact fit","Surplus"))</f>
        <v/>
      </c>
    </row>
    <row r="16883">
      <c r="A16883" s="4" t="n">
        <v>450704</v>
      </c>
      <c r="B16883" s="4" t="inlineStr">
        <is>
          <t>G S KANIGA</t>
        </is>
      </c>
      <c r="C16883" s="4" t="inlineStr">
        <is>
          <t>P3</t>
        </is>
      </c>
      <c r="D16883" s="5" t="n">
        <v>86</v>
      </c>
      <c r="E16883" s="5" t="n">
        <v>2</v>
      </c>
      <c r="F16883" s="5" t="n">
        <v>0</v>
      </c>
      <c r="G16883" s="5">
        <f>E16883-F16883</f>
        <v/>
      </c>
      <c r="H16883" s="5">
        <f>'Notes'!$B$4</f>
        <v/>
      </c>
      <c r="I16883" s="5">
        <f>ROUNDUP(D16883/H16883,0)</f>
        <v/>
      </c>
      <c r="J16883" s="6">
        <f>G16883-I16883</f>
        <v/>
      </c>
      <c r="K16883" s="4">
        <f>IF(J16883&lt;0,"Deficit",IF(J16883=0,"Exact fit","Surplus"))</f>
        <v/>
      </c>
    </row>
    <row r="16884">
      <c r="A16884" s="4" t="n">
        <v>450704</v>
      </c>
      <c r="B16884" s="4" t="inlineStr">
        <is>
          <t>G S KANIGA</t>
        </is>
      </c>
      <c r="C16884" s="4" t="inlineStr">
        <is>
          <t>P4</t>
        </is>
      </c>
      <c r="D16884" s="5" t="n">
        <v>86</v>
      </c>
      <c r="E16884" s="5" t="n">
        <v>2</v>
      </c>
      <c r="F16884" s="5" t="n">
        <v>0</v>
      </c>
      <c r="G16884" s="5">
        <f>E16884-F16884</f>
        <v/>
      </c>
      <c r="H16884" s="5">
        <f>'Notes'!$B$4</f>
        <v/>
      </c>
      <c r="I16884" s="5">
        <f>ROUNDUP(D16884/H16884,0)</f>
        <v/>
      </c>
      <c r="J16884" s="6">
        <f>G16884-I16884</f>
        <v/>
      </c>
      <c r="K16884" s="4">
        <f>IF(J16884&lt;0,"Deficit",IF(J16884=0,"Exact fit","Surplus"))</f>
        <v/>
      </c>
    </row>
    <row r="16885">
      <c r="A16885" s="4" t="n">
        <v>450704</v>
      </c>
      <c r="B16885" s="4" t="inlineStr">
        <is>
          <t>G S KANIGA</t>
        </is>
      </c>
      <c r="C16885" s="4" t="inlineStr">
        <is>
          <t>P5</t>
        </is>
      </c>
      <c r="D16885" s="5" t="n">
        <v>80</v>
      </c>
      <c r="E16885" s="5" t="n">
        <v>2</v>
      </c>
      <c r="F16885" s="5" t="n">
        <v>0</v>
      </c>
      <c r="G16885" s="5">
        <f>E16885-F16885</f>
        <v/>
      </c>
      <c r="H16885" s="5">
        <f>'Notes'!$B$4</f>
        <v/>
      </c>
      <c r="I16885" s="5">
        <f>ROUNDUP(D16885/H16885,0)</f>
        <v/>
      </c>
      <c r="J16885" s="6">
        <f>G16885-I16885</f>
        <v/>
      </c>
      <c r="K16885" s="4">
        <f>IF(J16885&lt;0,"Deficit",IF(J16885=0,"Exact fit","Surplus"))</f>
        <v/>
      </c>
    </row>
    <row r="16886">
      <c r="A16886" s="4" t="n">
        <v>450704</v>
      </c>
      <c r="B16886" s="4" t="inlineStr">
        <is>
          <t>G S KANIGA</t>
        </is>
      </c>
      <c r="C16886" s="4" t="inlineStr">
        <is>
          <t>P6</t>
        </is>
      </c>
      <c r="D16886" s="5" t="n">
        <v>38</v>
      </c>
      <c r="E16886" s="5" t="n">
        <v>1</v>
      </c>
      <c r="F16886" s="5" t="n">
        <v>0</v>
      </c>
      <c r="G16886" s="5">
        <f>E16886-F16886</f>
        <v/>
      </c>
      <c r="H16886" s="5">
        <f>'Notes'!$B$4</f>
        <v/>
      </c>
      <c r="I16886" s="5">
        <f>ROUNDUP(D16886/H16886,0)</f>
        <v/>
      </c>
      <c r="J16886" s="6">
        <f>G16886-I16886</f>
        <v/>
      </c>
      <c r="K16886" s="4">
        <f>IF(J16886&lt;0,"Deficit",IF(J16886=0,"Exact fit","Surplus"))</f>
        <v/>
      </c>
    </row>
    <row r="16887">
      <c r="A16887" s="4" t="n">
        <v>450705</v>
      </c>
      <c r="B16887" s="4" t="inlineStr">
        <is>
          <t>G S KIZINGA</t>
        </is>
      </c>
      <c r="C16887" s="4" t="inlineStr">
        <is>
          <t>P1</t>
        </is>
      </c>
      <c r="D16887" s="5" t="n">
        <v>76</v>
      </c>
      <c r="E16887" s="5" t="n">
        <v>2</v>
      </c>
      <c r="F16887" s="5" t="n">
        <v>0</v>
      </c>
      <c r="G16887" s="5">
        <f>E16887-F16887</f>
        <v/>
      </c>
      <c r="H16887" s="5">
        <f>'Notes'!$B$4</f>
        <v/>
      </c>
      <c r="I16887" s="5">
        <f>ROUNDUP(D16887/H16887,0)</f>
        <v/>
      </c>
      <c r="J16887" s="6">
        <f>G16887-I16887</f>
        <v/>
      </c>
      <c r="K16887" s="4">
        <f>IF(J16887&lt;0,"Deficit",IF(J16887=0,"Exact fit","Surplus"))</f>
        <v/>
      </c>
    </row>
    <row r="16888">
      <c r="A16888" s="4" t="n">
        <v>450705</v>
      </c>
      <c r="B16888" s="4" t="inlineStr">
        <is>
          <t>G S KIZINGA</t>
        </is>
      </c>
      <c r="C16888" s="4" t="inlineStr">
        <is>
          <t>P2</t>
        </is>
      </c>
      <c r="D16888" s="5" t="n">
        <v>78</v>
      </c>
      <c r="E16888" s="5" t="n">
        <v>2</v>
      </c>
      <c r="F16888" s="5" t="n">
        <v>0</v>
      </c>
      <c r="G16888" s="5">
        <f>E16888-F16888</f>
        <v/>
      </c>
      <c r="H16888" s="5">
        <f>'Notes'!$B$4</f>
        <v/>
      </c>
      <c r="I16888" s="5">
        <f>ROUNDUP(D16888/H16888,0)</f>
        <v/>
      </c>
      <c r="J16888" s="6">
        <f>G16888-I16888</f>
        <v/>
      </c>
      <c r="K16888" s="4">
        <f>IF(J16888&lt;0,"Deficit",IF(J16888=0,"Exact fit","Surplus"))</f>
        <v/>
      </c>
    </row>
    <row r="16889">
      <c r="A16889" s="4" t="n">
        <v>450705</v>
      </c>
      <c r="B16889" s="4" t="inlineStr">
        <is>
          <t>G S KIZINGA</t>
        </is>
      </c>
      <c r="C16889" s="4" t="inlineStr">
        <is>
          <t>P3</t>
        </is>
      </c>
      <c r="D16889" s="5" t="n">
        <v>80</v>
      </c>
      <c r="E16889" s="5" t="n">
        <v>2</v>
      </c>
      <c r="F16889" s="5" t="n">
        <v>0</v>
      </c>
      <c r="G16889" s="5">
        <f>E16889-F16889</f>
        <v/>
      </c>
      <c r="H16889" s="5">
        <f>'Notes'!$B$4</f>
        <v/>
      </c>
      <c r="I16889" s="5">
        <f>ROUNDUP(D16889/H16889,0)</f>
        <v/>
      </c>
      <c r="J16889" s="6">
        <f>G16889-I16889</f>
        <v/>
      </c>
      <c r="K16889" s="4">
        <f>IF(J16889&lt;0,"Deficit",IF(J16889=0,"Exact fit","Surplus"))</f>
        <v/>
      </c>
    </row>
    <row r="16890">
      <c r="A16890" s="4" t="n">
        <v>450705</v>
      </c>
      <c r="B16890" s="4" t="inlineStr">
        <is>
          <t>G S KIZINGA</t>
        </is>
      </c>
      <c r="C16890" s="4" t="inlineStr">
        <is>
          <t>P4</t>
        </is>
      </c>
      <c r="D16890" s="5" t="n">
        <v>133</v>
      </c>
      <c r="E16890" s="5" t="n">
        <v>3</v>
      </c>
      <c r="F16890" s="5" t="n">
        <v>0</v>
      </c>
      <c r="G16890" s="5">
        <f>E16890-F16890</f>
        <v/>
      </c>
      <c r="H16890" s="5">
        <f>'Notes'!$B$4</f>
        <v/>
      </c>
      <c r="I16890" s="5">
        <f>ROUNDUP(D16890/H16890,0)</f>
        <v/>
      </c>
      <c r="J16890" s="6">
        <f>G16890-I16890</f>
        <v/>
      </c>
      <c r="K16890" s="4">
        <f>IF(J16890&lt;0,"Deficit",IF(J16890=0,"Exact fit","Surplus"))</f>
        <v/>
      </c>
    </row>
    <row r="16891">
      <c r="A16891" s="4" t="n">
        <v>450705</v>
      </c>
      <c r="B16891" s="4" t="inlineStr">
        <is>
          <t>G S KIZINGA</t>
        </is>
      </c>
      <c r="C16891" s="4" t="inlineStr">
        <is>
          <t>P5</t>
        </is>
      </c>
      <c r="D16891" s="5" t="n">
        <v>82</v>
      </c>
      <c r="E16891" s="5" t="n">
        <v>2</v>
      </c>
      <c r="F16891" s="5" t="n">
        <v>0</v>
      </c>
      <c r="G16891" s="5">
        <f>E16891-F16891</f>
        <v/>
      </c>
      <c r="H16891" s="5">
        <f>'Notes'!$B$4</f>
        <v/>
      </c>
      <c r="I16891" s="5">
        <f>ROUNDUP(D16891/H16891,0)</f>
        <v/>
      </c>
      <c r="J16891" s="6">
        <f>G16891-I16891</f>
        <v/>
      </c>
      <c r="K16891" s="4">
        <f>IF(J16891&lt;0,"Deficit",IF(J16891=0,"Exact fit","Surplus"))</f>
        <v/>
      </c>
    </row>
    <row r="16892">
      <c r="A16892" s="4" t="n">
        <v>450705</v>
      </c>
      <c r="B16892" s="4" t="inlineStr">
        <is>
          <t>G S KIZINGA</t>
        </is>
      </c>
      <c r="C16892" s="4" t="inlineStr">
        <is>
          <t>P6</t>
        </is>
      </c>
      <c r="D16892" s="5" t="n">
        <v>35</v>
      </c>
      <c r="E16892" s="5" t="n">
        <v>1</v>
      </c>
      <c r="F16892" s="5" t="n">
        <v>0</v>
      </c>
      <c r="G16892" s="5">
        <f>E16892-F16892</f>
        <v/>
      </c>
      <c r="H16892" s="5">
        <f>'Notes'!$B$4</f>
        <v/>
      </c>
      <c r="I16892" s="5">
        <f>ROUNDUP(D16892/H16892,0)</f>
        <v/>
      </c>
      <c r="J16892" s="6">
        <f>G16892-I16892</f>
        <v/>
      </c>
      <c r="K16892" s="4">
        <f>IF(J16892&lt;0,"Deficit",IF(J16892=0,"Exact fit","Surplus"))</f>
        <v/>
      </c>
    </row>
    <row r="16893">
      <c r="A16893" s="4" t="n">
        <v>450706</v>
      </c>
      <c r="B16893" s="4" t="inlineStr">
        <is>
          <t>G S MULINDI</t>
        </is>
      </c>
      <c r="C16893" s="4" t="inlineStr">
        <is>
          <t>P1</t>
        </is>
      </c>
      <c r="D16893" s="5" t="n">
        <v>109</v>
      </c>
      <c r="E16893" s="5" t="n">
        <v>3</v>
      </c>
      <c r="F16893" s="5" t="n">
        <v>0</v>
      </c>
      <c r="G16893" s="5">
        <f>E16893-F16893</f>
        <v/>
      </c>
      <c r="H16893" s="5">
        <f>'Notes'!$B$4</f>
        <v/>
      </c>
      <c r="I16893" s="5">
        <f>ROUNDUP(D16893/H16893,0)</f>
        <v/>
      </c>
      <c r="J16893" s="6">
        <f>G16893-I16893</f>
        <v/>
      </c>
      <c r="K16893" s="4">
        <f>IF(J16893&lt;0,"Deficit",IF(J16893=0,"Exact fit","Surplus"))</f>
        <v/>
      </c>
    </row>
    <row r="16894">
      <c r="A16894" s="4" t="n">
        <v>450706</v>
      </c>
      <c r="B16894" s="4" t="inlineStr">
        <is>
          <t>G S MULINDI</t>
        </is>
      </c>
      <c r="C16894" s="4" t="inlineStr">
        <is>
          <t>P2</t>
        </is>
      </c>
      <c r="D16894" s="5" t="n">
        <v>95</v>
      </c>
      <c r="E16894" s="5" t="n">
        <v>2</v>
      </c>
      <c r="F16894" s="5" t="n">
        <v>0</v>
      </c>
      <c r="G16894" s="5">
        <f>E16894-F16894</f>
        <v/>
      </c>
      <c r="H16894" s="5">
        <f>'Notes'!$B$4</f>
        <v/>
      </c>
      <c r="I16894" s="5">
        <f>ROUNDUP(D16894/H16894,0)</f>
        <v/>
      </c>
      <c r="J16894" s="6">
        <f>G16894-I16894</f>
        <v/>
      </c>
      <c r="K16894" s="4">
        <f>IF(J16894&lt;0,"Deficit",IF(J16894=0,"Exact fit","Surplus"))</f>
        <v/>
      </c>
    </row>
    <row r="16895">
      <c r="A16895" s="4" t="n">
        <v>450706</v>
      </c>
      <c r="B16895" s="4" t="inlineStr">
        <is>
          <t>G S MULINDI</t>
        </is>
      </c>
      <c r="C16895" s="4" t="inlineStr">
        <is>
          <t>P3</t>
        </is>
      </c>
      <c r="D16895" s="5" t="n">
        <v>94</v>
      </c>
      <c r="E16895" s="5" t="n">
        <v>2</v>
      </c>
      <c r="F16895" s="5" t="n">
        <v>0</v>
      </c>
      <c r="G16895" s="5">
        <f>E16895-F16895</f>
        <v/>
      </c>
      <c r="H16895" s="5">
        <f>'Notes'!$B$4</f>
        <v/>
      </c>
      <c r="I16895" s="5">
        <f>ROUNDUP(D16895/H16895,0)</f>
        <v/>
      </c>
      <c r="J16895" s="6">
        <f>G16895-I16895</f>
        <v/>
      </c>
      <c r="K16895" s="4">
        <f>IF(J16895&lt;0,"Deficit",IF(J16895=0,"Exact fit","Surplus"))</f>
        <v/>
      </c>
    </row>
    <row r="16896">
      <c r="A16896" s="4" t="n">
        <v>450706</v>
      </c>
      <c r="B16896" s="4" t="inlineStr">
        <is>
          <t>G S MULINDI</t>
        </is>
      </c>
      <c r="C16896" s="4" t="inlineStr">
        <is>
          <t>P4</t>
        </is>
      </c>
      <c r="D16896" s="5" t="n">
        <v>127</v>
      </c>
      <c r="E16896" s="5" t="n">
        <v>3</v>
      </c>
      <c r="F16896" s="5" t="n">
        <v>0</v>
      </c>
      <c r="G16896" s="5">
        <f>E16896-F16896</f>
        <v/>
      </c>
      <c r="H16896" s="5">
        <f>'Notes'!$B$4</f>
        <v/>
      </c>
      <c r="I16896" s="5">
        <f>ROUNDUP(D16896/H16896,0)</f>
        <v/>
      </c>
      <c r="J16896" s="6">
        <f>G16896-I16896</f>
        <v/>
      </c>
      <c r="K16896" s="4">
        <f>IF(J16896&lt;0,"Deficit",IF(J16896=0,"Exact fit","Surplus"))</f>
        <v/>
      </c>
    </row>
    <row r="16897">
      <c r="A16897" s="4" t="n">
        <v>450706</v>
      </c>
      <c r="B16897" s="4" t="inlineStr">
        <is>
          <t>G S MULINDI</t>
        </is>
      </c>
      <c r="C16897" s="4" t="inlineStr">
        <is>
          <t>P5</t>
        </is>
      </c>
      <c r="D16897" s="5" t="n">
        <v>104</v>
      </c>
      <c r="E16897" s="5" t="n">
        <v>3</v>
      </c>
      <c r="F16897" s="5" t="n">
        <v>0</v>
      </c>
      <c r="G16897" s="5">
        <f>E16897-F16897</f>
        <v/>
      </c>
      <c r="H16897" s="5">
        <f>'Notes'!$B$4</f>
        <v/>
      </c>
      <c r="I16897" s="5">
        <f>ROUNDUP(D16897/H16897,0)</f>
        <v/>
      </c>
      <c r="J16897" s="6">
        <f>G16897-I16897</f>
        <v/>
      </c>
      <c r="K16897" s="4">
        <f>IF(J16897&lt;0,"Deficit",IF(J16897=0,"Exact fit","Surplus"))</f>
        <v/>
      </c>
    </row>
    <row r="16898">
      <c r="A16898" s="4" t="n">
        <v>450706</v>
      </c>
      <c r="B16898" s="4" t="inlineStr">
        <is>
          <t>G S MULINDI</t>
        </is>
      </c>
      <c r="C16898" s="4" t="inlineStr">
        <is>
          <t>P6</t>
        </is>
      </c>
      <c r="D16898" s="5" t="n">
        <v>69</v>
      </c>
      <c r="E16898" s="5" t="n">
        <v>2</v>
      </c>
      <c r="F16898" s="5" t="n">
        <v>0</v>
      </c>
      <c r="G16898" s="5">
        <f>E16898-F16898</f>
        <v/>
      </c>
      <c r="H16898" s="5">
        <f>'Notes'!$B$4</f>
        <v/>
      </c>
      <c r="I16898" s="5">
        <f>ROUNDUP(D16898/H16898,0)</f>
        <v/>
      </c>
      <c r="J16898" s="6">
        <f>G16898-I16898</f>
        <v/>
      </c>
      <c r="K16898" s="4">
        <f>IF(J16898&lt;0,"Deficit",IF(J16898=0,"Exact fit","Surplus"))</f>
        <v/>
      </c>
    </row>
    <row r="16899">
      <c r="A16899" s="4" t="n">
        <v>450708</v>
      </c>
      <c r="B16899" s="4" t="inlineStr">
        <is>
          <t>EP MUYANGE</t>
        </is>
      </c>
      <c r="C16899" s="4" t="inlineStr">
        <is>
          <t>P1</t>
        </is>
      </c>
      <c r="D16899" s="5" t="n">
        <v>65</v>
      </c>
      <c r="E16899" s="5" t="n">
        <v>2</v>
      </c>
      <c r="F16899" s="5" t="n">
        <v>0</v>
      </c>
      <c r="G16899" s="5">
        <f>E16899-F16899</f>
        <v/>
      </c>
      <c r="H16899" s="5">
        <f>'Notes'!$B$4</f>
        <v/>
      </c>
      <c r="I16899" s="5">
        <f>ROUNDUP(D16899/H16899,0)</f>
        <v/>
      </c>
      <c r="J16899" s="6">
        <f>G16899-I16899</f>
        <v/>
      </c>
      <c r="K16899" s="4">
        <f>IF(J16899&lt;0,"Deficit",IF(J16899=0,"Exact fit","Surplus"))</f>
        <v/>
      </c>
    </row>
    <row r="16900">
      <c r="A16900" s="4" t="n">
        <v>450708</v>
      </c>
      <c r="B16900" s="4" t="inlineStr">
        <is>
          <t>EP MUYANGE</t>
        </is>
      </c>
      <c r="C16900" s="4" t="inlineStr">
        <is>
          <t>P2</t>
        </is>
      </c>
      <c r="D16900" s="5" t="n">
        <v>64</v>
      </c>
      <c r="E16900" s="5" t="n">
        <v>2</v>
      </c>
      <c r="F16900" s="5" t="n">
        <v>0</v>
      </c>
      <c r="G16900" s="5">
        <f>E16900-F16900</f>
        <v/>
      </c>
      <c r="H16900" s="5">
        <f>'Notes'!$B$4</f>
        <v/>
      </c>
      <c r="I16900" s="5">
        <f>ROUNDUP(D16900/H16900,0)</f>
        <v/>
      </c>
      <c r="J16900" s="6">
        <f>G16900-I16900</f>
        <v/>
      </c>
      <c r="K16900" s="4">
        <f>IF(J16900&lt;0,"Deficit",IF(J16900=0,"Exact fit","Surplus"))</f>
        <v/>
      </c>
    </row>
    <row r="16901">
      <c r="A16901" s="4" t="n">
        <v>450708</v>
      </c>
      <c r="B16901" s="4" t="inlineStr">
        <is>
          <t>EP MUYANGE</t>
        </is>
      </c>
      <c r="C16901" s="4" t="inlineStr">
        <is>
          <t>P3</t>
        </is>
      </c>
      <c r="D16901" s="5" t="n">
        <v>49</v>
      </c>
      <c r="E16901" s="5" t="n">
        <v>1</v>
      </c>
      <c r="F16901" s="5" t="n">
        <v>0</v>
      </c>
      <c r="G16901" s="5">
        <f>E16901-F16901</f>
        <v/>
      </c>
      <c r="H16901" s="5">
        <f>'Notes'!$B$4</f>
        <v/>
      </c>
      <c r="I16901" s="5">
        <f>ROUNDUP(D16901/H16901,0)</f>
        <v/>
      </c>
      <c r="J16901" s="6">
        <f>G16901-I16901</f>
        <v/>
      </c>
      <c r="K16901" s="4">
        <f>IF(J16901&lt;0,"Deficit",IF(J16901=0,"Exact fit","Surplus"))</f>
        <v/>
      </c>
    </row>
    <row r="16902">
      <c r="A16902" s="4" t="n">
        <v>450708</v>
      </c>
      <c r="B16902" s="4" t="inlineStr">
        <is>
          <t>EP MUYANGE</t>
        </is>
      </c>
      <c r="C16902" s="4" t="inlineStr">
        <is>
          <t>P4</t>
        </is>
      </c>
      <c r="D16902" s="5" t="n">
        <v>66</v>
      </c>
      <c r="E16902" s="5" t="n">
        <v>2</v>
      </c>
      <c r="F16902" s="5" t="n">
        <v>0</v>
      </c>
      <c r="G16902" s="5">
        <f>E16902-F16902</f>
        <v/>
      </c>
      <c r="H16902" s="5">
        <f>'Notes'!$B$4</f>
        <v/>
      </c>
      <c r="I16902" s="5">
        <f>ROUNDUP(D16902/H16902,0)</f>
        <v/>
      </c>
      <c r="J16902" s="6">
        <f>G16902-I16902</f>
        <v/>
      </c>
      <c r="K16902" s="4">
        <f>IF(J16902&lt;0,"Deficit",IF(J16902=0,"Exact fit","Surplus"))</f>
        <v/>
      </c>
    </row>
    <row r="16903">
      <c r="A16903" s="4" t="n">
        <v>450708</v>
      </c>
      <c r="B16903" s="4" t="inlineStr">
        <is>
          <t>EP MUYANGE</t>
        </is>
      </c>
      <c r="C16903" s="4" t="inlineStr">
        <is>
          <t>P5</t>
        </is>
      </c>
      <c r="D16903" s="5" t="n">
        <v>59</v>
      </c>
      <c r="E16903" s="5" t="n">
        <v>2</v>
      </c>
      <c r="F16903" s="5" t="n">
        <v>0</v>
      </c>
      <c r="G16903" s="5">
        <f>E16903-F16903</f>
        <v/>
      </c>
      <c r="H16903" s="5">
        <f>'Notes'!$B$4</f>
        <v/>
      </c>
      <c r="I16903" s="5">
        <f>ROUNDUP(D16903/H16903,0)</f>
        <v/>
      </c>
      <c r="J16903" s="6">
        <f>G16903-I16903</f>
        <v/>
      </c>
      <c r="K16903" s="4">
        <f>IF(J16903&lt;0,"Deficit",IF(J16903=0,"Exact fit","Surplus"))</f>
        <v/>
      </c>
    </row>
    <row r="16904">
      <c r="A16904" s="4" t="n">
        <v>450708</v>
      </c>
      <c r="B16904" s="4" t="inlineStr">
        <is>
          <t>EP MUYANGE</t>
        </is>
      </c>
      <c r="C16904" s="4" t="inlineStr">
        <is>
          <t>P6</t>
        </is>
      </c>
      <c r="D16904" s="5" t="n">
        <v>29</v>
      </c>
      <c r="E16904" s="5" t="n">
        <v>1</v>
      </c>
      <c r="F16904" s="5" t="n">
        <v>0</v>
      </c>
      <c r="G16904" s="5">
        <f>E16904-F16904</f>
        <v/>
      </c>
      <c r="H16904" s="5">
        <f>'Notes'!$B$4</f>
        <v/>
      </c>
      <c r="I16904" s="5">
        <f>ROUNDUP(D16904/H16904,0)</f>
        <v/>
      </c>
      <c r="J16904" s="6">
        <f>G16904-I16904</f>
        <v/>
      </c>
      <c r="K16904" s="4">
        <f>IF(J16904&lt;0,"Deficit",IF(J16904=0,"Exact fit","Surplus"))</f>
        <v/>
      </c>
    </row>
    <row r="16905">
      <c r="A16905" s="4" t="n">
        <v>450709</v>
      </c>
      <c r="B16905" s="4" t="inlineStr">
        <is>
          <t>EP Gatoma</t>
        </is>
      </c>
      <c r="C16905" s="4" t="inlineStr">
        <is>
          <t>P1</t>
        </is>
      </c>
      <c r="D16905" s="5" t="n">
        <v>77</v>
      </c>
      <c r="E16905" s="5" t="n">
        <v>2</v>
      </c>
      <c r="F16905" s="5" t="n">
        <v>1</v>
      </c>
      <c r="G16905" s="5">
        <f>E16905-F16905</f>
        <v/>
      </c>
      <c r="H16905" s="5">
        <f>'Notes'!$B$4</f>
        <v/>
      </c>
      <c r="I16905" s="5">
        <f>ROUNDUP(D16905/H16905,0)</f>
        <v/>
      </c>
      <c r="J16905" s="6">
        <f>G16905-I16905</f>
        <v/>
      </c>
      <c r="K16905" s="4">
        <f>IF(J16905&lt;0,"Deficit",IF(J16905=0,"Exact fit","Surplus"))</f>
        <v/>
      </c>
    </row>
    <row r="16906">
      <c r="A16906" s="4" t="n">
        <v>450709</v>
      </c>
      <c r="B16906" s="4" t="inlineStr">
        <is>
          <t>EP Gatoma</t>
        </is>
      </c>
      <c r="C16906" s="4" t="inlineStr">
        <is>
          <t>P2</t>
        </is>
      </c>
      <c r="D16906" s="5" t="n">
        <v>69</v>
      </c>
      <c r="E16906" s="5" t="n">
        <v>2</v>
      </c>
      <c r="F16906" s="5" t="n">
        <v>1</v>
      </c>
      <c r="G16906" s="5">
        <f>E16906-F16906</f>
        <v/>
      </c>
      <c r="H16906" s="5">
        <f>'Notes'!$B$4</f>
        <v/>
      </c>
      <c r="I16906" s="5">
        <f>ROUNDUP(D16906/H16906,0)</f>
        <v/>
      </c>
      <c r="J16906" s="6">
        <f>G16906-I16906</f>
        <v/>
      </c>
      <c r="K16906" s="4">
        <f>IF(J16906&lt;0,"Deficit",IF(J16906=0,"Exact fit","Surplus"))</f>
        <v/>
      </c>
    </row>
    <row r="16907">
      <c r="A16907" s="4" t="n">
        <v>450709</v>
      </c>
      <c r="B16907" s="4" t="inlineStr">
        <is>
          <t>EP Gatoma</t>
        </is>
      </c>
      <c r="C16907" s="4" t="inlineStr">
        <is>
          <t>P3</t>
        </is>
      </c>
      <c r="D16907" s="5" t="n">
        <v>87</v>
      </c>
      <c r="E16907" s="5" t="n">
        <v>2</v>
      </c>
      <c r="F16907" s="5" t="n">
        <v>1</v>
      </c>
      <c r="G16907" s="5">
        <f>E16907-F16907</f>
        <v/>
      </c>
      <c r="H16907" s="5">
        <f>'Notes'!$B$4</f>
        <v/>
      </c>
      <c r="I16907" s="5">
        <f>ROUNDUP(D16907/H16907,0)</f>
        <v/>
      </c>
      <c r="J16907" s="6">
        <f>G16907-I16907</f>
        <v/>
      </c>
      <c r="K16907" s="4">
        <f>IF(J16907&lt;0,"Deficit",IF(J16907=0,"Exact fit","Surplus"))</f>
        <v/>
      </c>
    </row>
    <row r="16908">
      <c r="A16908" s="4" t="n">
        <v>450709</v>
      </c>
      <c r="B16908" s="4" t="inlineStr">
        <is>
          <t>EP Gatoma</t>
        </is>
      </c>
      <c r="C16908" s="4" t="inlineStr">
        <is>
          <t>P4</t>
        </is>
      </c>
      <c r="D16908" s="5" t="n">
        <v>62</v>
      </c>
      <c r="E16908" s="5" t="n">
        <v>1</v>
      </c>
      <c r="F16908" s="5" t="n">
        <v>0</v>
      </c>
      <c r="G16908" s="5">
        <f>E16908-F16908</f>
        <v/>
      </c>
      <c r="H16908" s="5">
        <f>'Notes'!$B$4</f>
        <v/>
      </c>
      <c r="I16908" s="5">
        <f>ROUNDUP(D16908/H16908,0)</f>
        <v/>
      </c>
      <c r="J16908" s="6">
        <f>G16908-I16908</f>
        <v/>
      </c>
      <c r="K16908" s="4">
        <f>IF(J16908&lt;0,"Deficit",IF(J16908=0,"Exact fit","Surplus"))</f>
        <v/>
      </c>
    </row>
    <row r="16909">
      <c r="A16909" s="4" t="n">
        <v>450709</v>
      </c>
      <c r="B16909" s="4" t="inlineStr">
        <is>
          <t>EP Gatoma</t>
        </is>
      </c>
      <c r="C16909" s="4" t="inlineStr">
        <is>
          <t>P5</t>
        </is>
      </c>
      <c r="D16909" s="5" t="n">
        <v>53</v>
      </c>
      <c r="E16909" s="5" t="n">
        <v>1</v>
      </c>
      <c r="F16909" s="5" t="n">
        <v>0</v>
      </c>
      <c r="G16909" s="5">
        <f>E16909-F16909</f>
        <v/>
      </c>
      <c r="H16909" s="5">
        <f>'Notes'!$B$4</f>
        <v/>
      </c>
      <c r="I16909" s="5">
        <f>ROUNDUP(D16909/H16909,0)</f>
        <v/>
      </c>
      <c r="J16909" s="6">
        <f>G16909-I16909</f>
        <v/>
      </c>
      <c r="K16909" s="4">
        <f>IF(J16909&lt;0,"Deficit",IF(J16909=0,"Exact fit","Surplus"))</f>
        <v/>
      </c>
    </row>
    <row r="16910">
      <c r="A16910" s="4" t="n">
        <v>450709</v>
      </c>
      <c r="B16910" s="4" t="inlineStr">
        <is>
          <t>EP Gatoma</t>
        </is>
      </c>
      <c r="C16910" s="4" t="inlineStr">
        <is>
          <t>P6</t>
        </is>
      </c>
      <c r="D16910" s="5" t="n">
        <v>36</v>
      </c>
      <c r="E16910" s="5" t="n">
        <v>1</v>
      </c>
      <c r="F16910" s="5" t="n">
        <v>0</v>
      </c>
      <c r="G16910" s="5">
        <f>E16910-F16910</f>
        <v/>
      </c>
      <c r="H16910" s="5">
        <f>'Notes'!$B$4</f>
        <v/>
      </c>
      <c r="I16910" s="5">
        <f>ROUNDUP(D16910/H16910,0)</f>
        <v/>
      </c>
      <c r="J16910" s="6">
        <f>G16910-I16910</f>
        <v/>
      </c>
      <c r="K16910" s="4">
        <f>IF(J16910&lt;0,"Deficit",IF(J16910=0,"Exact fit","Surplus"))</f>
        <v/>
      </c>
    </row>
    <row r="16911">
      <c r="A16911" s="4" t="n">
        <v>450710</v>
      </c>
      <c r="B16911" s="4" t="inlineStr">
        <is>
          <t>EP Rukizi</t>
        </is>
      </c>
      <c r="C16911" s="4" t="inlineStr">
        <is>
          <t>P1</t>
        </is>
      </c>
      <c r="D16911" s="5" t="n">
        <v>50</v>
      </c>
      <c r="E16911" s="5" t="n">
        <v>2</v>
      </c>
      <c r="F16911" s="5" t="n">
        <v>1</v>
      </c>
      <c r="G16911" s="5">
        <f>E16911-F16911</f>
        <v/>
      </c>
      <c r="H16911" s="5">
        <f>'Notes'!$B$4</f>
        <v/>
      </c>
      <c r="I16911" s="5">
        <f>ROUNDUP(D16911/H16911,0)</f>
        <v/>
      </c>
      <c r="J16911" s="6">
        <f>G16911-I16911</f>
        <v/>
      </c>
      <c r="K16911" s="4">
        <f>IF(J16911&lt;0,"Deficit",IF(J16911=0,"Exact fit","Surplus"))</f>
        <v/>
      </c>
    </row>
    <row r="16912">
      <c r="A16912" s="4" t="n">
        <v>450710</v>
      </c>
      <c r="B16912" s="4" t="inlineStr">
        <is>
          <t>EP Rukizi</t>
        </is>
      </c>
      <c r="C16912" s="4" t="inlineStr">
        <is>
          <t>P2</t>
        </is>
      </c>
      <c r="D16912" s="5" t="n">
        <v>54</v>
      </c>
      <c r="E16912" s="5" t="n">
        <v>2</v>
      </c>
      <c r="F16912" s="5" t="n">
        <v>1</v>
      </c>
      <c r="G16912" s="5">
        <f>E16912-F16912</f>
        <v/>
      </c>
      <c r="H16912" s="5">
        <f>'Notes'!$B$4</f>
        <v/>
      </c>
      <c r="I16912" s="5">
        <f>ROUNDUP(D16912/H16912,0)</f>
        <v/>
      </c>
      <c r="J16912" s="6">
        <f>G16912-I16912</f>
        <v/>
      </c>
      <c r="K16912" s="4">
        <f>IF(J16912&lt;0,"Deficit",IF(J16912=0,"Exact fit","Surplus"))</f>
        <v/>
      </c>
    </row>
    <row r="16913">
      <c r="A16913" s="4" t="n">
        <v>450710</v>
      </c>
      <c r="B16913" s="4" t="inlineStr">
        <is>
          <t>EP Rukizi</t>
        </is>
      </c>
      <c r="C16913" s="4" t="inlineStr">
        <is>
          <t>P3</t>
        </is>
      </c>
      <c r="D16913" s="5" t="n">
        <v>68</v>
      </c>
      <c r="E16913" s="5" t="n">
        <v>2</v>
      </c>
      <c r="F16913" s="5" t="n">
        <v>1</v>
      </c>
      <c r="G16913" s="5">
        <f>E16913-F16913</f>
        <v/>
      </c>
      <c r="H16913" s="5">
        <f>'Notes'!$B$4</f>
        <v/>
      </c>
      <c r="I16913" s="5">
        <f>ROUNDUP(D16913/H16913,0)</f>
        <v/>
      </c>
      <c r="J16913" s="6">
        <f>G16913-I16913</f>
        <v/>
      </c>
      <c r="K16913" s="4">
        <f>IF(J16913&lt;0,"Deficit",IF(J16913=0,"Exact fit","Surplus"))</f>
        <v/>
      </c>
    </row>
    <row r="16914">
      <c r="A16914" s="4" t="n">
        <v>450710</v>
      </c>
      <c r="B16914" s="4" t="inlineStr">
        <is>
          <t>EP Rukizi</t>
        </is>
      </c>
      <c r="C16914" s="4" t="inlineStr">
        <is>
          <t>P4</t>
        </is>
      </c>
      <c r="D16914" s="5" t="n">
        <v>64</v>
      </c>
      <c r="E16914" s="5" t="n">
        <v>2</v>
      </c>
      <c r="F16914" s="5" t="n">
        <v>0</v>
      </c>
      <c r="G16914" s="5">
        <f>E16914-F16914</f>
        <v/>
      </c>
      <c r="H16914" s="5">
        <f>'Notes'!$B$4</f>
        <v/>
      </c>
      <c r="I16914" s="5">
        <f>ROUNDUP(D16914/H16914,0)</f>
        <v/>
      </c>
      <c r="J16914" s="6">
        <f>G16914-I16914</f>
        <v/>
      </c>
      <c r="K16914" s="4">
        <f>IF(J16914&lt;0,"Deficit",IF(J16914=0,"Exact fit","Surplus"))</f>
        <v/>
      </c>
    </row>
    <row r="16915">
      <c r="A16915" s="4" t="n">
        <v>450710</v>
      </c>
      <c r="B16915" s="4" t="inlineStr">
        <is>
          <t>EP Rukizi</t>
        </is>
      </c>
      <c r="C16915" s="4" t="inlineStr">
        <is>
          <t>P5</t>
        </is>
      </c>
      <c r="D16915" s="5" t="n">
        <v>42</v>
      </c>
      <c r="E16915" s="5" t="n">
        <v>1</v>
      </c>
      <c r="F16915" s="5" t="n">
        <v>0</v>
      </c>
      <c r="G16915" s="5">
        <f>E16915-F16915</f>
        <v/>
      </c>
      <c r="H16915" s="5">
        <f>'Notes'!$B$4</f>
        <v/>
      </c>
      <c r="I16915" s="5">
        <f>ROUNDUP(D16915/H16915,0)</f>
        <v/>
      </c>
      <c r="J16915" s="6">
        <f>G16915-I16915</f>
        <v/>
      </c>
      <c r="K16915" s="4">
        <f>IF(J16915&lt;0,"Deficit",IF(J16915=0,"Exact fit","Surplus"))</f>
        <v/>
      </c>
    </row>
    <row r="16916">
      <c r="A16916" s="4" t="n">
        <v>450710</v>
      </c>
      <c r="B16916" s="4" t="inlineStr">
        <is>
          <t>EP Rukizi</t>
        </is>
      </c>
      <c r="C16916" s="4" t="inlineStr">
        <is>
          <t>P6</t>
        </is>
      </c>
      <c r="D16916" s="5" t="n">
        <v>30</v>
      </c>
      <c r="E16916" s="5" t="n">
        <v>1</v>
      </c>
      <c r="F16916" s="5" t="n">
        <v>0</v>
      </c>
      <c r="G16916" s="5">
        <f>E16916-F16916</f>
        <v/>
      </c>
      <c r="H16916" s="5">
        <f>'Notes'!$B$4</f>
        <v/>
      </c>
      <c r="I16916" s="5">
        <f>ROUNDUP(D16916/H16916,0)</f>
        <v/>
      </c>
      <c r="J16916" s="6">
        <f>G16916-I16916</f>
        <v/>
      </c>
      <c r="K16916" s="4">
        <f>IF(J16916&lt;0,"Deficit",IF(J16916=0,"Exact fit","Surplus"))</f>
        <v/>
      </c>
    </row>
    <row r="16917">
      <c r="A16917" s="4" t="n">
        <v>450712</v>
      </c>
      <c r="B16917" s="4" t="inlineStr">
        <is>
          <t>EP KANYARUYONGA</t>
        </is>
      </c>
      <c r="C16917" s="4" t="inlineStr">
        <is>
          <t>P1</t>
        </is>
      </c>
      <c r="D16917" s="5" t="n">
        <v>26</v>
      </c>
      <c r="E16917" s="5" t="n">
        <v>1</v>
      </c>
      <c r="F16917" s="5" t="n">
        <v>0</v>
      </c>
      <c r="G16917" s="5">
        <f>E16917-F16917</f>
        <v/>
      </c>
      <c r="H16917" s="5">
        <f>'Notes'!$B$4</f>
        <v/>
      </c>
      <c r="I16917" s="5">
        <f>ROUNDUP(D16917/H16917,0)</f>
        <v/>
      </c>
      <c r="J16917" s="6">
        <f>G16917-I16917</f>
        <v/>
      </c>
      <c r="K16917" s="4">
        <f>IF(J16917&lt;0,"Deficit",IF(J16917=0,"Exact fit","Surplus"))</f>
        <v/>
      </c>
    </row>
    <row r="16918">
      <c r="A16918" s="4" t="n">
        <v>450712</v>
      </c>
      <c r="B16918" s="4" t="inlineStr">
        <is>
          <t>EP KANYARUYONGA</t>
        </is>
      </c>
      <c r="C16918" s="4" t="inlineStr">
        <is>
          <t>P2</t>
        </is>
      </c>
      <c r="D16918" s="5" t="n">
        <v>32</v>
      </c>
      <c r="E16918" s="5" t="n">
        <v>1</v>
      </c>
      <c r="F16918" s="5" t="n">
        <v>0</v>
      </c>
      <c r="G16918" s="5">
        <f>E16918-F16918</f>
        <v/>
      </c>
      <c r="H16918" s="5">
        <f>'Notes'!$B$4</f>
        <v/>
      </c>
      <c r="I16918" s="5">
        <f>ROUNDUP(D16918/H16918,0)</f>
        <v/>
      </c>
      <c r="J16918" s="6">
        <f>G16918-I16918</f>
        <v/>
      </c>
      <c r="K16918" s="4">
        <f>IF(J16918&lt;0,"Deficit",IF(J16918=0,"Exact fit","Surplus"))</f>
        <v/>
      </c>
    </row>
    <row r="16919">
      <c r="A16919" s="4" t="n">
        <v>450712</v>
      </c>
      <c r="B16919" s="4" t="inlineStr">
        <is>
          <t>EP KANYARUYONGA</t>
        </is>
      </c>
      <c r="C16919" s="4" t="inlineStr">
        <is>
          <t>P3</t>
        </is>
      </c>
      <c r="D16919" s="5" t="n">
        <v>34</v>
      </c>
      <c r="E16919" s="5" t="n">
        <v>1</v>
      </c>
      <c r="F16919" s="5" t="n">
        <v>0</v>
      </c>
      <c r="G16919" s="5">
        <f>E16919-F16919</f>
        <v/>
      </c>
      <c r="H16919" s="5">
        <f>'Notes'!$B$4</f>
        <v/>
      </c>
      <c r="I16919" s="5">
        <f>ROUNDUP(D16919/H16919,0)</f>
        <v/>
      </c>
      <c r="J16919" s="6">
        <f>G16919-I16919</f>
        <v/>
      </c>
      <c r="K16919" s="4">
        <f>IF(J16919&lt;0,"Deficit",IF(J16919=0,"Exact fit","Surplus"))</f>
        <v/>
      </c>
    </row>
    <row r="16920">
      <c r="A16920" s="4" t="n">
        <v>450712</v>
      </c>
      <c r="B16920" s="4" t="inlineStr">
        <is>
          <t>EP KANYARUYONGA</t>
        </is>
      </c>
      <c r="C16920" s="4" t="inlineStr">
        <is>
          <t>P4</t>
        </is>
      </c>
      <c r="D16920" s="5" t="n">
        <v>38</v>
      </c>
      <c r="E16920" s="5" t="n">
        <v>1</v>
      </c>
      <c r="F16920" s="5" t="n">
        <v>0</v>
      </c>
      <c r="G16920" s="5">
        <f>E16920-F16920</f>
        <v/>
      </c>
      <c r="H16920" s="5">
        <f>'Notes'!$B$4</f>
        <v/>
      </c>
      <c r="I16920" s="5">
        <f>ROUNDUP(D16920/H16920,0)</f>
        <v/>
      </c>
      <c r="J16920" s="6">
        <f>G16920-I16920</f>
        <v/>
      </c>
      <c r="K16920" s="4">
        <f>IF(J16920&lt;0,"Deficit",IF(J16920=0,"Exact fit","Surplus"))</f>
        <v/>
      </c>
    </row>
    <row r="16921">
      <c r="A16921" s="4" t="n">
        <v>450712</v>
      </c>
      <c r="B16921" s="4" t="inlineStr">
        <is>
          <t>EP KANYARUYONGA</t>
        </is>
      </c>
      <c r="C16921" s="4" t="inlineStr">
        <is>
          <t>P5</t>
        </is>
      </c>
      <c r="D16921" s="5" t="n">
        <v>28</v>
      </c>
      <c r="E16921" s="5" t="n">
        <v>1</v>
      </c>
      <c r="F16921" s="5" t="n">
        <v>0</v>
      </c>
      <c r="G16921" s="5">
        <f>E16921-F16921</f>
        <v/>
      </c>
      <c r="H16921" s="5">
        <f>'Notes'!$B$4</f>
        <v/>
      </c>
      <c r="I16921" s="5">
        <f>ROUNDUP(D16921/H16921,0)</f>
        <v/>
      </c>
      <c r="J16921" s="6">
        <f>G16921-I16921</f>
        <v/>
      </c>
      <c r="K16921" s="4">
        <f>IF(J16921&lt;0,"Deficit",IF(J16921=0,"Exact fit","Surplus"))</f>
        <v/>
      </c>
    </row>
    <row r="16922">
      <c r="A16922" s="4" t="n">
        <v>450712</v>
      </c>
      <c r="B16922" s="4" t="inlineStr">
        <is>
          <t>EP KANYARUYONGA</t>
        </is>
      </c>
      <c r="C16922" s="4" t="inlineStr">
        <is>
          <t>P6</t>
        </is>
      </c>
      <c r="D16922" s="5" t="n">
        <v>11</v>
      </c>
      <c r="E16922" s="5" t="n">
        <v>1</v>
      </c>
      <c r="F16922" s="5" t="n">
        <v>0</v>
      </c>
      <c r="G16922" s="5">
        <f>E16922-F16922</f>
        <v/>
      </c>
      <c r="H16922" s="5">
        <f>'Notes'!$B$4</f>
        <v/>
      </c>
      <c r="I16922" s="5">
        <f>ROUNDUP(D16922/H16922,0)</f>
        <v/>
      </c>
      <c r="J16922" s="6">
        <f>G16922-I16922</f>
        <v/>
      </c>
      <c r="K16922" s="4">
        <f>IF(J16922&lt;0,"Deficit",IF(J16922=0,"Exact fit","Surplus"))</f>
        <v/>
      </c>
    </row>
    <row r="16923">
      <c r="A16923" s="4" t="n">
        <v>450801</v>
      </c>
      <c r="B16923" s="4" t="inlineStr">
        <is>
          <t>KAGOROGORO GS</t>
        </is>
      </c>
      <c r="C16923" s="4" t="inlineStr">
        <is>
          <t>P1</t>
        </is>
      </c>
      <c r="D16923" s="5" t="n">
        <v>118</v>
      </c>
      <c r="E16923" s="5" t="n">
        <v>4</v>
      </c>
      <c r="F16923" s="5" t="n">
        <v>2</v>
      </c>
      <c r="G16923" s="5">
        <f>E16923-F16923</f>
        <v/>
      </c>
      <c r="H16923" s="5">
        <f>'Notes'!$B$4</f>
        <v/>
      </c>
      <c r="I16923" s="5">
        <f>ROUNDUP(D16923/H16923,0)</f>
        <v/>
      </c>
      <c r="J16923" s="6">
        <f>G16923-I16923</f>
        <v/>
      </c>
      <c r="K16923" s="4">
        <f>IF(J16923&lt;0,"Deficit",IF(J16923=0,"Exact fit","Surplus"))</f>
        <v/>
      </c>
    </row>
    <row r="16924">
      <c r="A16924" s="4" t="n">
        <v>450801</v>
      </c>
      <c r="B16924" s="4" t="inlineStr">
        <is>
          <t>KAGOROGORO GS</t>
        </is>
      </c>
      <c r="C16924" s="4" t="inlineStr">
        <is>
          <t>P2</t>
        </is>
      </c>
      <c r="D16924" s="5" t="n">
        <v>119</v>
      </c>
      <c r="E16924" s="5" t="n">
        <v>4</v>
      </c>
      <c r="F16924" s="5" t="n">
        <v>2</v>
      </c>
      <c r="G16924" s="5">
        <f>E16924-F16924</f>
        <v/>
      </c>
      <c r="H16924" s="5">
        <f>'Notes'!$B$4</f>
        <v/>
      </c>
      <c r="I16924" s="5">
        <f>ROUNDUP(D16924/H16924,0)</f>
        <v/>
      </c>
      <c r="J16924" s="6">
        <f>G16924-I16924</f>
        <v/>
      </c>
      <c r="K16924" s="4">
        <f>IF(J16924&lt;0,"Deficit",IF(J16924=0,"Exact fit","Surplus"))</f>
        <v/>
      </c>
    </row>
    <row r="16925">
      <c r="A16925" s="4" t="n">
        <v>450801</v>
      </c>
      <c r="B16925" s="4" t="inlineStr">
        <is>
          <t>KAGOROGORO GS</t>
        </is>
      </c>
      <c r="C16925" s="4" t="inlineStr">
        <is>
          <t>P3</t>
        </is>
      </c>
      <c r="D16925" s="5" t="n">
        <v>134</v>
      </c>
      <c r="E16925" s="5" t="n">
        <v>4</v>
      </c>
      <c r="F16925" s="5" t="n">
        <v>2</v>
      </c>
      <c r="G16925" s="5">
        <f>E16925-F16925</f>
        <v/>
      </c>
      <c r="H16925" s="5">
        <f>'Notes'!$B$4</f>
        <v/>
      </c>
      <c r="I16925" s="5">
        <f>ROUNDUP(D16925/H16925,0)</f>
        <v/>
      </c>
      <c r="J16925" s="6">
        <f>G16925-I16925</f>
        <v/>
      </c>
      <c r="K16925" s="4">
        <f>IF(J16925&lt;0,"Deficit",IF(J16925=0,"Exact fit","Surplus"))</f>
        <v/>
      </c>
    </row>
    <row r="16926">
      <c r="A16926" s="4" t="n">
        <v>450801</v>
      </c>
      <c r="B16926" s="4" t="inlineStr">
        <is>
          <t>KAGOROGORO GS</t>
        </is>
      </c>
      <c r="C16926" s="4" t="inlineStr">
        <is>
          <t>P4</t>
        </is>
      </c>
      <c r="D16926" s="5" t="n">
        <v>131</v>
      </c>
      <c r="E16926" s="5" t="n">
        <v>3</v>
      </c>
      <c r="F16926" s="5" t="n">
        <v>0</v>
      </c>
      <c r="G16926" s="5">
        <f>E16926-F16926</f>
        <v/>
      </c>
      <c r="H16926" s="5">
        <f>'Notes'!$B$4</f>
        <v/>
      </c>
      <c r="I16926" s="5">
        <f>ROUNDUP(D16926/H16926,0)</f>
        <v/>
      </c>
      <c r="J16926" s="6">
        <f>G16926-I16926</f>
        <v/>
      </c>
      <c r="K16926" s="4">
        <f>IF(J16926&lt;0,"Deficit",IF(J16926=0,"Exact fit","Surplus"))</f>
        <v/>
      </c>
    </row>
    <row r="16927">
      <c r="A16927" s="4" t="n">
        <v>450801</v>
      </c>
      <c r="B16927" s="4" t="inlineStr">
        <is>
          <t>KAGOROGORO GS</t>
        </is>
      </c>
      <c r="C16927" s="4" t="inlineStr">
        <is>
          <t>P5</t>
        </is>
      </c>
      <c r="D16927" s="5" t="n">
        <v>119</v>
      </c>
      <c r="E16927" s="5" t="n">
        <v>2</v>
      </c>
      <c r="F16927" s="5" t="n">
        <v>0</v>
      </c>
      <c r="G16927" s="5">
        <f>E16927-F16927</f>
        <v/>
      </c>
      <c r="H16927" s="5">
        <f>'Notes'!$B$4</f>
        <v/>
      </c>
      <c r="I16927" s="5">
        <f>ROUNDUP(D16927/H16927,0)</f>
        <v/>
      </c>
      <c r="J16927" s="6">
        <f>G16927-I16927</f>
        <v/>
      </c>
      <c r="K16927" s="4">
        <f>IF(J16927&lt;0,"Deficit",IF(J16927=0,"Exact fit","Surplus"))</f>
        <v/>
      </c>
    </row>
    <row r="16928">
      <c r="A16928" s="4" t="n">
        <v>450801</v>
      </c>
      <c r="B16928" s="4" t="inlineStr">
        <is>
          <t>KAGOROGORO GS</t>
        </is>
      </c>
      <c r="C16928" s="4" t="inlineStr">
        <is>
          <t>P6</t>
        </is>
      </c>
      <c r="D16928" s="5" t="n">
        <v>53</v>
      </c>
      <c r="E16928" s="5" t="n">
        <v>2</v>
      </c>
      <c r="F16928" s="5" t="n">
        <v>0</v>
      </c>
      <c r="G16928" s="5">
        <f>E16928-F16928</f>
        <v/>
      </c>
      <c r="H16928" s="5">
        <f>'Notes'!$B$4</f>
        <v/>
      </c>
      <c r="I16928" s="5">
        <f>ROUNDUP(D16928/H16928,0)</f>
        <v/>
      </c>
      <c r="J16928" s="6">
        <f>G16928-I16928</f>
        <v/>
      </c>
      <c r="K16928" s="4">
        <f>IF(J16928&lt;0,"Deficit",IF(J16928=0,"Exact fit","Surplus"))</f>
        <v/>
      </c>
    </row>
    <row r="16929">
      <c r="A16929" s="4" t="n">
        <v>450803</v>
      </c>
      <c r="B16929" s="4" t="inlineStr">
        <is>
          <t>BUSHINGAMUHETO PS</t>
        </is>
      </c>
      <c r="C16929" s="4" t="inlineStr">
        <is>
          <t>P1</t>
        </is>
      </c>
      <c r="D16929" s="5" t="n">
        <v>144</v>
      </c>
      <c r="E16929" s="5" t="n">
        <v>3</v>
      </c>
      <c r="F16929" s="5" t="n">
        <v>0</v>
      </c>
      <c r="G16929" s="5">
        <f>E16929-F16929</f>
        <v/>
      </c>
      <c r="H16929" s="5">
        <f>'Notes'!$B$4</f>
        <v/>
      </c>
      <c r="I16929" s="5">
        <f>ROUNDUP(D16929/H16929,0)</f>
        <v/>
      </c>
      <c r="J16929" s="6">
        <f>G16929-I16929</f>
        <v/>
      </c>
      <c r="K16929" s="4">
        <f>IF(J16929&lt;0,"Deficit",IF(J16929=0,"Exact fit","Surplus"))</f>
        <v/>
      </c>
    </row>
    <row r="16930">
      <c r="A16930" s="4" t="n">
        <v>450803</v>
      </c>
      <c r="B16930" s="4" t="inlineStr">
        <is>
          <t>BUSHINGAMUHETO PS</t>
        </is>
      </c>
      <c r="C16930" s="4" t="inlineStr">
        <is>
          <t>P2</t>
        </is>
      </c>
      <c r="D16930" s="5" t="n">
        <v>125</v>
      </c>
      <c r="E16930" s="5" t="n">
        <v>3</v>
      </c>
      <c r="F16930" s="5" t="n">
        <v>0</v>
      </c>
      <c r="G16930" s="5">
        <f>E16930-F16930</f>
        <v/>
      </c>
      <c r="H16930" s="5">
        <f>'Notes'!$B$4</f>
        <v/>
      </c>
      <c r="I16930" s="5">
        <f>ROUNDUP(D16930/H16930,0)</f>
        <v/>
      </c>
      <c r="J16930" s="6">
        <f>G16930-I16930</f>
        <v/>
      </c>
      <c r="K16930" s="4">
        <f>IF(J16930&lt;0,"Deficit",IF(J16930=0,"Exact fit","Surplus"))</f>
        <v/>
      </c>
    </row>
    <row r="16931">
      <c r="A16931" s="4" t="n">
        <v>450803</v>
      </c>
      <c r="B16931" s="4" t="inlineStr">
        <is>
          <t>BUSHINGAMUHETO PS</t>
        </is>
      </c>
      <c r="C16931" s="4" t="inlineStr">
        <is>
          <t>P3</t>
        </is>
      </c>
      <c r="D16931" s="5" t="n">
        <v>111</v>
      </c>
      <c r="E16931" s="5" t="n">
        <v>3</v>
      </c>
      <c r="F16931" s="5" t="n">
        <v>0</v>
      </c>
      <c r="G16931" s="5">
        <f>E16931-F16931</f>
        <v/>
      </c>
      <c r="H16931" s="5">
        <f>'Notes'!$B$4</f>
        <v/>
      </c>
      <c r="I16931" s="5">
        <f>ROUNDUP(D16931/H16931,0)</f>
        <v/>
      </c>
      <c r="J16931" s="6">
        <f>G16931-I16931</f>
        <v/>
      </c>
      <c r="K16931" s="4">
        <f>IF(J16931&lt;0,"Deficit",IF(J16931=0,"Exact fit","Surplus"))</f>
        <v/>
      </c>
    </row>
    <row r="16932">
      <c r="A16932" s="4" t="n">
        <v>450803</v>
      </c>
      <c r="B16932" s="4" t="inlineStr">
        <is>
          <t>BUSHINGAMUHETO PS</t>
        </is>
      </c>
      <c r="C16932" s="4" t="inlineStr">
        <is>
          <t>P4</t>
        </is>
      </c>
      <c r="D16932" s="5" t="n">
        <v>145</v>
      </c>
      <c r="E16932" s="5" t="n">
        <v>3</v>
      </c>
      <c r="F16932" s="5" t="n">
        <v>0</v>
      </c>
      <c r="G16932" s="5">
        <f>E16932-F16932</f>
        <v/>
      </c>
      <c r="H16932" s="5">
        <f>'Notes'!$B$4</f>
        <v/>
      </c>
      <c r="I16932" s="5">
        <f>ROUNDUP(D16932/H16932,0)</f>
        <v/>
      </c>
      <c r="J16932" s="6">
        <f>G16932-I16932</f>
        <v/>
      </c>
      <c r="K16932" s="4">
        <f>IF(J16932&lt;0,"Deficit",IF(J16932=0,"Exact fit","Surplus"))</f>
        <v/>
      </c>
    </row>
    <row r="16933">
      <c r="A16933" s="4" t="n">
        <v>450803</v>
      </c>
      <c r="B16933" s="4" t="inlineStr">
        <is>
          <t>BUSHINGAMUHETO PS</t>
        </is>
      </c>
      <c r="C16933" s="4" t="inlineStr">
        <is>
          <t>P5</t>
        </is>
      </c>
      <c r="D16933" s="5" t="n">
        <v>103</v>
      </c>
      <c r="E16933" s="5" t="n">
        <v>2</v>
      </c>
      <c r="F16933" s="5" t="n">
        <v>0</v>
      </c>
      <c r="G16933" s="5">
        <f>E16933-F16933</f>
        <v/>
      </c>
      <c r="H16933" s="5">
        <f>'Notes'!$B$4</f>
        <v/>
      </c>
      <c r="I16933" s="5">
        <f>ROUNDUP(D16933/H16933,0)</f>
        <v/>
      </c>
      <c r="J16933" s="6">
        <f>G16933-I16933</f>
        <v/>
      </c>
      <c r="K16933" s="4">
        <f>IF(J16933&lt;0,"Deficit",IF(J16933=0,"Exact fit","Surplus"))</f>
        <v/>
      </c>
    </row>
    <row r="16934">
      <c r="A16934" s="4" t="n">
        <v>450803</v>
      </c>
      <c r="B16934" s="4" t="inlineStr">
        <is>
          <t>BUSHINGAMUHETO PS</t>
        </is>
      </c>
      <c r="C16934" s="4" t="inlineStr">
        <is>
          <t>P6</t>
        </is>
      </c>
      <c r="D16934" s="5" t="n">
        <v>99</v>
      </c>
      <c r="E16934" s="5" t="n">
        <v>3</v>
      </c>
      <c r="F16934" s="5" t="n">
        <v>0</v>
      </c>
      <c r="G16934" s="5">
        <f>E16934-F16934</f>
        <v/>
      </c>
      <c r="H16934" s="5">
        <f>'Notes'!$B$4</f>
        <v/>
      </c>
      <c r="I16934" s="5">
        <f>ROUNDUP(D16934/H16934,0)</f>
        <v/>
      </c>
      <c r="J16934" s="6">
        <f>G16934-I16934</f>
        <v/>
      </c>
      <c r="K16934" s="4">
        <f>IF(J16934&lt;0,"Deficit",IF(J16934=0,"Exact fit","Surplus"))</f>
        <v/>
      </c>
    </row>
    <row r="16935">
      <c r="A16935" s="4" t="n">
        <v>450805</v>
      </c>
      <c r="B16935" s="4" t="inlineStr">
        <is>
          <t>MANYAGIRO GS / TSS</t>
        </is>
      </c>
      <c r="C16935" s="4" t="inlineStr">
        <is>
          <t>P1</t>
        </is>
      </c>
      <c r="D16935" s="5" t="n">
        <v>315</v>
      </c>
      <c r="E16935" s="5" t="n">
        <v>3</v>
      </c>
      <c r="F16935" s="5" t="n">
        <v>0</v>
      </c>
      <c r="G16935" s="5">
        <f>E16935-F16935</f>
        <v/>
      </c>
      <c r="H16935" s="5">
        <f>'Notes'!$B$4</f>
        <v/>
      </c>
      <c r="I16935" s="5">
        <f>ROUNDUP(D16935/H16935,0)</f>
        <v/>
      </c>
      <c r="J16935" s="6">
        <f>G16935-I16935</f>
        <v/>
      </c>
      <c r="K16935" s="4">
        <f>IF(J16935&lt;0,"Deficit",IF(J16935=0,"Exact fit","Surplus"))</f>
        <v/>
      </c>
    </row>
    <row r="16936">
      <c r="A16936" s="4" t="n">
        <v>450805</v>
      </c>
      <c r="B16936" s="4" t="inlineStr">
        <is>
          <t>MANYAGIRO GS / TSS</t>
        </is>
      </c>
      <c r="C16936" s="4" t="inlineStr">
        <is>
          <t>P2</t>
        </is>
      </c>
      <c r="D16936" s="5" t="n">
        <v>230</v>
      </c>
      <c r="E16936" s="5" t="n">
        <v>3</v>
      </c>
      <c r="F16936" s="5" t="n">
        <v>0</v>
      </c>
      <c r="G16936" s="5">
        <f>E16936-F16936</f>
        <v/>
      </c>
      <c r="H16936" s="5">
        <f>'Notes'!$B$4</f>
        <v/>
      </c>
      <c r="I16936" s="5">
        <f>ROUNDUP(D16936/H16936,0)</f>
        <v/>
      </c>
      <c r="J16936" s="6">
        <f>G16936-I16936</f>
        <v/>
      </c>
      <c r="K16936" s="4">
        <f>IF(J16936&lt;0,"Deficit",IF(J16936=0,"Exact fit","Surplus"))</f>
        <v/>
      </c>
    </row>
    <row r="16937">
      <c r="A16937" s="4" t="n">
        <v>450805</v>
      </c>
      <c r="B16937" s="4" t="inlineStr">
        <is>
          <t>MANYAGIRO GS / TSS</t>
        </is>
      </c>
      <c r="C16937" s="4" t="inlineStr">
        <is>
          <t>P3</t>
        </is>
      </c>
      <c r="D16937" s="5" t="n">
        <v>205</v>
      </c>
      <c r="E16937" s="5" t="n">
        <v>3</v>
      </c>
      <c r="F16937" s="5" t="n">
        <v>0</v>
      </c>
      <c r="G16937" s="5">
        <f>E16937-F16937</f>
        <v/>
      </c>
      <c r="H16937" s="5">
        <f>'Notes'!$B$4</f>
        <v/>
      </c>
      <c r="I16937" s="5">
        <f>ROUNDUP(D16937/H16937,0)</f>
        <v/>
      </c>
      <c r="J16937" s="6">
        <f>G16937-I16937</f>
        <v/>
      </c>
      <c r="K16937" s="4">
        <f>IF(J16937&lt;0,"Deficit",IF(J16937=0,"Exact fit","Surplus"))</f>
        <v/>
      </c>
    </row>
    <row r="16938">
      <c r="A16938" s="4" t="n">
        <v>450805</v>
      </c>
      <c r="B16938" s="4" t="inlineStr">
        <is>
          <t>MANYAGIRO GS / TSS</t>
        </is>
      </c>
      <c r="C16938" s="4" t="inlineStr">
        <is>
          <t>P4</t>
        </is>
      </c>
      <c r="D16938" s="5" t="n">
        <v>202</v>
      </c>
      <c r="E16938" s="5" t="n">
        <v>4</v>
      </c>
      <c r="F16938" s="5" t="n">
        <v>0</v>
      </c>
      <c r="G16938" s="5">
        <f>E16938-F16938</f>
        <v/>
      </c>
      <c r="H16938" s="5">
        <f>'Notes'!$B$4</f>
        <v/>
      </c>
      <c r="I16938" s="5">
        <f>ROUNDUP(D16938/H16938,0)</f>
        <v/>
      </c>
      <c r="J16938" s="6">
        <f>G16938-I16938</f>
        <v/>
      </c>
      <c r="K16938" s="4">
        <f>IF(J16938&lt;0,"Deficit",IF(J16938=0,"Exact fit","Surplus"))</f>
        <v/>
      </c>
    </row>
    <row r="16939">
      <c r="A16939" s="4" t="n">
        <v>450805</v>
      </c>
      <c r="B16939" s="4" t="inlineStr">
        <is>
          <t>MANYAGIRO GS / TSS</t>
        </is>
      </c>
      <c r="C16939" s="4" t="inlineStr">
        <is>
          <t>P5</t>
        </is>
      </c>
      <c r="D16939" s="5" t="n">
        <v>235</v>
      </c>
      <c r="E16939" s="5" t="n">
        <v>4</v>
      </c>
      <c r="F16939" s="5" t="n">
        <v>0</v>
      </c>
      <c r="G16939" s="5">
        <f>E16939-F16939</f>
        <v/>
      </c>
      <c r="H16939" s="5">
        <f>'Notes'!$B$4</f>
        <v/>
      </c>
      <c r="I16939" s="5">
        <f>ROUNDUP(D16939/H16939,0)</f>
        <v/>
      </c>
      <c r="J16939" s="6">
        <f>G16939-I16939</f>
        <v/>
      </c>
      <c r="K16939" s="4">
        <f>IF(J16939&lt;0,"Deficit",IF(J16939=0,"Exact fit","Surplus"))</f>
        <v/>
      </c>
    </row>
    <row r="16940">
      <c r="A16940" s="4" t="n">
        <v>450805</v>
      </c>
      <c r="B16940" s="4" t="inlineStr">
        <is>
          <t>MANYAGIRO GS / TSS</t>
        </is>
      </c>
      <c r="C16940" s="4" t="inlineStr">
        <is>
          <t>P6</t>
        </is>
      </c>
      <c r="D16940" s="5" t="n">
        <v>131</v>
      </c>
      <c r="E16940" s="5" t="n">
        <v>3</v>
      </c>
      <c r="F16940" s="5" t="n">
        <v>0</v>
      </c>
      <c r="G16940" s="5">
        <f>E16940-F16940</f>
        <v/>
      </c>
      <c r="H16940" s="5">
        <f>'Notes'!$B$4</f>
        <v/>
      </c>
      <c r="I16940" s="5">
        <f>ROUNDUP(D16940/H16940,0)</f>
        <v/>
      </c>
      <c r="J16940" s="6">
        <f>G16940-I16940</f>
        <v/>
      </c>
      <c r="K16940" s="4">
        <f>IF(J16940&lt;0,"Deficit",IF(J16940=0,"Exact fit","Surplus"))</f>
        <v/>
      </c>
    </row>
    <row r="16941">
      <c r="A16941" s="4" t="n">
        <v>450806</v>
      </c>
      <c r="B16941" s="4" t="inlineStr">
        <is>
          <t>GS MAFUREBO</t>
        </is>
      </c>
      <c r="C16941" s="4" t="inlineStr">
        <is>
          <t>P1</t>
        </is>
      </c>
      <c r="D16941" s="5" t="n">
        <v>138</v>
      </c>
      <c r="E16941" s="5" t="n">
        <v>3</v>
      </c>
      <c r="F16941" s="5" t="n">
        <v>0</v>
      </c>
      <c r="G16941" s="5">
        <f>E16941-F16941</f>
        <v/>
      </c>
      <c r="H16941" s="5">
        <f>'Notes'!$B$4</f>
        <v/>
      </c>
      <c r="I16941" s="5">
        <f>ROUNDUP(D16941/H16941,0)</f>
        <v/>
      </c>
      <c r="J16941" s="6">
        <f>G16941-I16941</f>
        <v/>
      </c>
      <c r="K16941" s="4">
        <f>IF(J16941&lt;0,"Deficit",IF(J16941=0,"Exact fit","Surplus"))</f>
        <v/>
      </c>
    </row>
    <row r="16942">
      <c r="A16942" s="4" t="n">
        <v>450806</v>
      </c>
      <c r="B16942" s="4" t="inlineStr">
        <is>
          <t>GS MAFUREBO</t>
        </is>
      </c>
      <c r="C16942" s="4" t="inlineStr">
        <is>
          <t>P2</t>
        </is>
      </c>
      <c r="D16942" s="5" t="n">
        <v>119</v>
      </c>
      <c r="E16942" s="5" t="n">
        <v>3</v>
      </c>
      <c r="F16942" s="5" t="n">
        <v>0</v>
      </c>
      <c r="G16942" s="5">
        <f>E16942-F16942</f>
        <v/>
      </c>
      <c r="H16942" s="5">
        <f>'Notes'!$B$4</f>
        <v/>
      </c>
      <c r="I16942" s="5">
        <f>ROUNDUP(D16942/H16942,0)</f>
        <v/>
      </c>
      <c r="J16942" s="6">
        <f>G16942-I16942</f>
        <v/>
      </c>
      <c r="K16942" s="4">
        <f>IF(J16942&lt;0,"Deficit",IF(J16942=0,"Exact fit","Surplus"))</f>
        <v/>
      </c>
    </row>
    <row r="16943">
      <c r="A16943" s="4" t="n">
        <v>450806</v>
      </c>
      <c r="B16943" s="4" t="inlineStr">
        <is>
          <t>GS MAFUREBO</t>
        </is>
      </c>
      <c r="C16943" s="4" t="inlineStr">
        <is>
          <t>P3</t>
        </is>
      </c>
      <c r="D16943" s="5" t="n">
        <v>158</v>
      </c>
      <c r="E16943" s="5" t="n">
        <v>4</v>
      </c>
      <c r="F16943" s="5" t="n">
        <v>1</v>
      </c>
      <c r="G16943" s="5">
        <f>E16943-F16943</f>
        <v/>
      </c>
      <c r="H16943" s="5">
        <f>'Notes'!$B$4</f>
        <v/>
      </c>
      <c r="I16943" s="5">
        <f>ROUNDUP(D16943/H16943,0)</f>
        <v/>
      </c>
      <c r="J16943" s="6">
        <f>G16943-I16943</f>
        <v/>
      </c>
      <c r="K16943" s="4">
        <f>IF(J16943&lt;0,"Deficit",IF(J16943=0,"Exact fit","Surplus"))</f>
        <v/>
      </c>
    </row>
    <row r="16944">
      <c r="A16944" s="4" t="n">
        <v>450806</v>
      </c>
      <c r="B16944" s="4" t="inlineStr">
        <is>
          <t>GS MAFUREBO</t>
        </is>
      </c>
      <c r="C16944" s="4" t="inlineStr">
        <is>
          <t>P4</t>
        </is>
      </c>
      <c r="D16944" s="5" t="n">
        <v>208</v>
      </c>
      <c r="E16944" s="5" t="n">
        <v>4</v>
      </c>
      <c r="F16944" s="5" t="n">
        <v>0</v>
      </c>
      <c r="G16944" s="5">
        <f>E16944-F16944</f>
        <v/>
      </c>
      <c r="H16944" s="5">
        <f>'Notes'!$B$4</f>
        <v/>
      </c>
      <c r="I16944" s="5">
        <f>ROUNDUP(D16944/H16944,0)</f>
        <v/>
      </c>
      <c r="J16944" s="6">
        <f>G16944-I16944</f>
        <v/>
      </c>
      <c r="K16944" s="4">
        <f>IF(J16944&lt;0,"Deficit",IF(J16944=0,"Exact fit","Surplus"))</f>
        <v/>
      </c>
    </row>
    <row r="16945">
      <c r="A16945" s="4" t="n">
        <v>450806</v>
      </c>
      <c r="B16945" s="4" t="inlineStr">
        <is>
          <t>GS MAFUREBO</t>
        </is>
      </c>
      <c r="C16945" s="4" t="inlineStr">
        <is>
          <t>P5</t>
        </is>
      </c>
      <c r="D16945" s="5" t="n">
        <v>120</v>
      </c>
      <c r="E16945" s="5" t="n">
        <v>2</v>
      </c>
      <c r="F16945" s="5" t="n">
        <v>0</v>
      </c>
      <c r="G16945" s="5">
        <f>E16945-F16945</f>
        <v/>
      </c>
      <c r="H16945" s="5">
        <f>'Notes'!$B$4</f>
        <v/>
      </c>
      <c r="I16945" s="5">
        <f>ROUNDUP(D16945/H16945,0)</f>
        <v/>
      </c>
      <c r="J16945" s="6">
        <f>G16945-I16945</f>
        <v/>
      </c>
      <c r="K16945" s="4">
        <f>IF(J16945&lt;0,"Deficit",IF(J16945=0,"Exact fit","Surplus"))</f>
        <v/>
      </c>
    </row>
    <row r="16946">
      <c r="A16946" s="4" t="n">
        <v>450806</v>
      </c>
      <c r="B16946" s="4" t="inlineStr">
        <is>
          <t>GS MAFUREBO</t>
        </is>
      </c>
      <c r="C16946" s="4" t="inlineStr">
        <is>
          <t>P6</t>
        </is>
      </c>
      <c r="D16946" s="5" t="n">
        <v>42</v>
      </c>
      <c r="E16946" s="5" t="n">
        <v>1</v>
      </c>
      <c r="F16946" s="5" t="n">
        <v>0</v>
      </c>
      <c r="G16946" s="5">
        <f>E16946-F16946</f>
        <v/>
      </c>
      <c r="H16946" s="5">
        <f>'Notes'!$B$4</f>
        <v/>
      </c>
      <c r="I16946" s="5">
        <f>ROUNDUP(D16946/H16946,0)</f>
        <v/>
      </c>
      <c r="J16946" s="6">
        <f>G16946-I16946</f>
        <v/>
      </c>
      <c r="K16946" s="4">
        <f>IF(J16946&lt;0,"Deficit",IF(J16946=0,"Exact fit","Surplus"))</f>
        <v/>
      </c>
    </row>
    <row r="16947">
      <c r="A16947" s="4" t="n">
        <v>450807</v>
      </c>
      <c r="B16947" s="4" t="inlineStr">
        <is>
          <t>GS Mugera</t>
        </is>
      </c>
      <c r="C16947" s="4" t="inlineStr">
        <is>
          <t>P1</t>
        </is>
      </c>
      <c r="D16947" s="5" t="n">
        <v>114</v>
      </c>
      <c r="E16947" s="5" t="n">
        <v>2</v>
      </c>
      <c r="F16947" s="5" t="n">
        <v>1</v>
      </c>
      <c r="G16947" s="5">
        <f>E16947-F16947</f>
        <v/>
      </c>
      <c r="H16947" s="5">
        <f>'Notes'!$B$4</f>
        <v/>
      </c>
      <c r="I16947" s="5">
        <f>ROUNDUP(D16947/H16947,0)</f>
        <v/>
      </c>
      <c r="J16947" s="6">
        <f>G16947-I16947</f>
        <v/>
      </c>
      <c r="K16947" s="4">
        <f>IF(J16947&lt;0,"Deficit",IF(J16947=0,"Exact fit","Surplus"))</f>
        <v/>
      </c>
    </row>
    <row r="16948">
      <c r="A16948" s="4" t="n">
        <v>450807</v>
      </c>
      <c r="B16948" s="4" t="inlineStr">
        <is>
          <t>GS Mugera</t>
        </is>
      </c>
      <c r="C16948" s="4" t="inlineStr">
        <is>
          <t>P2</t>
        </is>
      </c>
      <c r="D16948" s="5" t="n">
        <v>124</v>
      </c>
      <c r="E16948" s="5" t="n">
        <v>3</v>
      </c>
      <c r="F16948" s="5" t="n">
        <v>1</v>
      </c>
      <c r="G16948" s="5">
        <f>E16948-F16948</f>
        <v/>
      </c>
      <c r="H16948" s="5">
        <f>'Notes'!$B$4</f>
        <v/>
      </c>
      <c r="I16948" s="5">
        <f>ROUNDUP(D16948/H16948,0)</f>
        <v/>
      </c>
      <c r="J16948" s="6">
        <f>G16948-I16948</f>
        <v/>
      </c>
      <c r="K16948" s="4">
        <f>IF(J16948&lt;0,"Deficit",IF(J16948=0,"Exact fit","Surplus"))</f>
        <v/>
      </c>
    </row>
    <row r="16949">
      <c r="A16949" s="4" t="n">
        <v>450807</v>
      </c>
      <c r="B16949" s="4" t="inlineStr">
        <is>
          <t>GS Mugera</t>
        </is>
      </c>
      <c r="C16949" s="4" t="inlineStr">
        <is>
          <t>P3</t>
        </is>
      </c>
      <c r="D16949" s="5" t="n">
        <v>117</v>
      </c>
      <c r="E16949" s="5" t="n">
        <v>3</v>
      </c>
      <c r="F16949" s="5" t="n">
        <v>1</v>
      </c>
      <c r="G16949" s="5">
        <f>E16949-F16949</f>
        <v/>
      </c>
      <c r="H16949" s="5">
        <f>'Notes'!$B$4</f>
        <v/>
      </c>
      <c r="I16949" s="5">
        <f>ROUNDUP(D16949/H16949,0)</f>
        <v/>
      </c>
      <c r="J16949" s="6">
        <f>G16949-I16949</f>
        <v/>
      </c>
      <c r="K16949" s="4">
        <f>IF(J16949&lt;0,"Deficit",IF(J16949=0,"Exact fit","Surplus"))</f>
        <v/>
      </c>
    </row>
    <row r="16950">
      <c r="A16950" s="4" t="n">
        <v>450807</v>
      </c>
      <c r="B16950" s="4" t="inlineStr">
        <is>
          <t>GS Mugera</t>
        </is>
      </c>
      <c r="C16950" s="4" t="inlineStr">
        <is>
          <t>P4</t>
        </is>
      </c>
      <c r="D16950" s="5" t="n">
        <v>179</v>
      </c>
      <c r="E16950" s="5" t="n">
        <v>3</v>
      </c>
      <c r="F16950" s="5" t="n">
        <v>0</v>
      </c>
      <c r="G16950" s="5">
        <f>E16950-F16950</f>
        <v/>
      </c>
      <c r="H16950" s="5">
        <f>'Notes'!$B$4</f>
        <v/>
      </c>
      <c r="I16950" s="5">
        <f>ROUNDUP(D16950/H16950,0)</f>
        <v/>
      </c>
      <c r="J16950" s="6">
        <f>G16950-I16950</f>
        <v/>
      </c>
      <c r="K16950" s="4">
        <f>IF(J16950&lt;0,"Deficit",IF(J16950=0,"Exact fit","Surplus"))</f>
        <v/>
      </c>
    </row>
    <row r="16951">
      <c r="A16951" s="4" t="n">
        <v>450807</v>
      </c>
      <c r="B16951" s="4" t="inlineStr">
        <is>
          <t>GS Mugera</t>
        </is>
      </c>
      <c r="C16951" s="4" t="inlineStr">
        <is>
          <t>P5</t>
        </is>
      </c>
      <c r="D16951" s="5" t="n">
        <v>103</v>
      </c>
      <c r="E16951" s="5" t="n">
        <v>2</v>
      </c>
      <c r="F16951" s="5" t="n">
        <v>0</v>
      </c>
      <c r="G16951" s="5">
        <f>E16951-F16951</f>
        <v/>
      </c>
      <c r="H16951" s="5">
        <f>'Notes'!$B$4</f>
        <v/>
      </c>
      <c r="I16951" s="5">
        <f>ROUNDUP(D16951/H16951,0)</f>
        <v/>
      </c>
      <c r="J16951" s="6">
        <f>G16951-I16951</f>
        <v/>
      </c>
      <c r="K16951" s="4">
        <f>IF(J16951&lt;0,"Deficit",IF(J16951=0,"Exact fit","Surplus"))</f>
        <v/>
      </c>
    </row>
    <row r="16952">
      <c r="A16952" s="4" t="n">
        <v>450807</v>
      </c>
      <c r="B16952" s="4" t="inlineStr">
        <is>
          <t>GS Mugera</t>
        </is>
      </c>
      <c r="C16952" s="4" t="inlineStr">
        <is>
          <t>P6</t>
        </is>
      </c>
      <c r="D16952" s="5" t="n">
        <v>48</v>
      </c>
      <c r="E16952" s="5" t="n">
        <v>1</v>
      </c>
      <c r="F16952" s="5" t="n">
        <v>0</v>
      </c>
      <c r="G16952" s="5">
        <f>E16952-F16952</f>
        <v/>
      </c>
      <c r="H16952" s="5">
        <f>'Notes'!$B$4</f>
        <v/>
      </c>
      <c r="I16952" s="5">
        <f>ROUNDUP(D16952/H16952,0)</f>
        <v/>
      </c>
      <c r="J16952" s="6">
        <f>G16952-I16952</f>
        <v/>
      </c>
      <c r="K16952" s="4">
        <f>IF(J16952&lt;0,"Deficit",IF(J16952=0,"Exact fit","Surplus"))</f>
        <v/>
      </c>
    </row>
    <row r="16953">
      <c r="A16953" s="4" t="n">
        <v>450808</v>
      </c>
      <c r="B16953" s="4" t="inlineStr">
        <is>
          <t>GS Nyiravugiza</t>
        </is>
      </c>
      <c r="C16953" s="4" t="inlineStr">
        <is>
          <t>P1</t>
        </is>
      </c>
      <c r="D16953" s="5" t="n">
        <v>342</v>
      </c>
      <c r="E16953" s="5" t="n">
        <v>6</v>
      </c>
      <c r="F16953" s="5" t="n">
        <v>3</v>
      </c>
      <c r="G16953" s="5">
        <f>E16953-F16953</f>
        <v/>
      </c>
      <c r="H16953" s="5">
        <f>'Notes'!$B$4</f>
        <v/>
      </c>
      <c r="I16953" s="5">
        <f>ROUNDUP(D16953/H16953,0)</f>
        <v/>
      </c>
      <c r="J16953" s="6">
        <f>G16953-I16953</f>
        <v/>
      </c>
      <c r="K16953" s="4">
        <f>IF(J16953&lt;0,"Deficit",IF(J16953=0,"Exact fit","Surplus"))</f>
        <v/>
      </c>
    </row>
    <row r="16954">
      <c r="A16954" s="4" t="n">
        <v>450808</v>
      </c>
      <c r="B16954" s="4" t="inlineStr">
        <is>
          <t>GS Nyiravugiza</t>
        </is>
      </c>
      <c r="C16954" s="4" t="inlineStr">
        <is>
          <t>P2</t>
        </is>
      </c>
      <c r="D16954" s="5" t="n">
        <v>186</v>
      </c>
      <c r="E16954" s="5" t="n">
        <v>4</v>
      </c>
      <c r="F16954" s="5" t="n">
        <v>2</v>
      </c>
      <c r="G16954" s="5">
        <f>E16954-F16954</f>
        <v/>
      </c>
      <c r="H16954" s="5">
        <f>'Notes'!$B$4</f>
        <v/>
      </c>
      <c r="I16954" s="5">
        <f>ROUNDUP(D16954/H16954,0)</f>
        <v/>
      </c>
      <c r="J16954" s="6">
        <f>G16954-I16954</f>
        <v/>
      </c>
      <c r="K16954" s="4">
        <f>IF(J16954&lt;0,"Deficit",IF(J16954=0,"Exact fit","Surplus"))</f>
        <v/>
      </c>
    </row>
    <row r="16955">
      <c r="A16955" s="4" t="n">
        <v>450808</v>
      </c>
      <c r="B16955" s="4" t="inlineStr">
        <is>
          <t>GS Nyiravugiza</t>
        </is>
      </c>
      <c r="C16955" s="4" t="inlineStr">
        <is>
          <t>P3</t>
        </is>
      </c>
      <c r="D16955" s="5" t="n">
        <v>182</v>
      </c>
      <c r="E16955" s="5" t="n">
        <v>4</v>
      </c>
      <c r="F16955" s="5" t="n">
        <v>2</v>
      </c>
      <c r="G16955" s="5">
        <f>E16955-F16955</f>
        <v/>
      </c>
      <c r="H16955" s="5">
        <f>'Notes'!$B$4</f>
        <v/>
      </c>
      <c r="I16955" s="5">
        <f>ROUNDUP(D16955/H16955,0)</f>
        <v/>
      </c>
      <c r="J16955" s="6">
        <f>G16955-I16955</f>
        <v/>
      </c>
      <c r="K16955" s="4">
        <f>IF(J16955&lt;0,"Deficit",IF(J16955=0,"Exact fit","Surplus"))</f>
        <v/>
      </c>
    </row>
    <row r="16956">
      <c r="A16956" s="4" t="n">
        <v>450808</v>
      </c>
      <c r="B16956" s="4" t="inlineStr">
        <is>
          <t>GS Nyiravugiza</t>
        </is>
      </c>
      <c r="C16956" s="4" t="inlineStr">
        <is>
          <t>P4</t>
        </is>
      </c>
      <c r="D16956" s="5" t="n">
        <v>165</v>
      </c>
      <c r="E16956" s="5" t="n">
        <v>3</v>
      </c>
      <c r="F16956" s="5" t="n">
        <v>0</v>
      </c>
      <c r="G16956" s="5">
        <f>E16956-F16956</f>
        <v/>
      </c>
      <c r="H16956" s="5">
        <f>'Notes'!$B$4</f>
        <v/>
      </c>
      <c r="I16956" s="5">
        <f>ROUNDUP(D16956/H16956,0)</f>
        <v/>
      </c>
      <c r="J16956" s="6">
        <f>G16956-I16956</f>
        <v/>
      </c>
      <c r="K16956" s="4">
        <f>IF(J16956&lt;0,"Deficit",IF(J16956=0,"Exact fit","Surplus"))</f>
        <v/>
      </c>
    </row>
    <row r="16957">
      <c r="A16957" s="4" t="n">
        <v>450808</v>
      </c>
      <c r="B16957" s="4" t="inlineStr">
        <is>
          <t>GS Nyiravugiza</t>
        </is>
      </c>
      <c r="C16957" s="4" t="inlineStr">
        <is>
          <t>P5</t>
        </is>
      </c>
      <c r="D16957" s="5" t="n">
        <v>165</v>
      </c>
      <c r="E16957" s="5" t="n">
        <v>3</v>
      </c>
      <c r="F16957" s="5" t="n">
        <v>0</v>
      </c>
      <c r="G16957" s="5">
        <f>E16957-F16957</f>
        <v/>
      </c>
      <c r="H16957" s="5">
        <f>'Notes'!$B$4</f>
        <v/>
      </c>
      <c r="I16957" s="5">
        <f>ROUNDUP(D16957/H16957,0)</f>
        <v/>
      </c>
      <c r="J16957" s="6">
        <f>G16957-I16957</f>
        <v/>
      </c>
      <c r="K16957" s="4">
        <f>IF(J16957&lt;0,"Deficit",IF(J16957=0,"Exact fit","Surplus"))</f>
        <v/>
      </c>
    </row>
    <row r="16958">
      <c r="A16958" s="4" t="n">
        <v>450808</v>
      </c>
      <c r="B16958" s="4" t="inlineStr">
        <is>
          <t>GS Nyiravugiza</t>
        </is>
      </c>
      <c r="C16958" s="4" t="inlineStr">
        <is>
          <t>P6</t>
        </is>
      </c>
      <c r="D16958" s="5" t="n">
        <v>48</v>
      </c>
      <c r="E16958" s="5" t="n">
        <v>1</v>
      </c>
      <c r="F16958" s="5" t="n">
        <v>0</v>
      </c>
      <c r="G16958" s="5">
        <f>E16958-F16958</f>
        <v/>
      </c>
      <c r="H16958" s="5">
        <f>'Notes'!$B$4</f>
        <v/>
      </c>
      <c r="I16958" s="5">
        <f>ROUNDUP(D16958/H16958,0)</f>
        <v/>
      </c>
      <c r="J16958" s="6">
        <f>G16958-I16958</f>
        <v/>
      </c>
      <c r="K16958" s="4">
        <f>IF(J16958&lt;0,"Deficit",IF(J16958=0,"Exact fit","Surplus"))</f>
        <v/>
      </c>
    </row>
    <row r="16959">
      <c r="A16959" s="4" t="n">
        <v>450903</v>
      </c>
      <c r="B16959" s="4" t="inlineStr">
        <is>
          <t>GS MIYOVE</t>
        </is>
      </c>
      <c r="C16959" s="4" t="inlineStr">
        <is>
          <t>P1</t>
        </is>
      </c>
      <c r="D16959" s="5" t="n">
        <v>237</v>
      </c>
      <c r="E16959" s="5" t="n">
        <v>6</v>
      </c>
      <c r="F16959" s="5" t="n">
        <v>3</v>
      </c>
      <c r="G16959" s="5">
        <f>E16959-F16959</f>
        <v/>
      </c>
      <c r="H16959" s="5">
        <f>'Notes'!$B$4</f>
        <v/>
      </c>
      <c r="I16959" s="5">
        <f>ROUNDUP(D16959/H16959,0)</f>
        <v/>
      </c>
      <c r="J16959" s="6">
        <f>G16959-I16959</f>
        <v/>
      </c>
      <c r="K16959" s="4">
        <f>IF(J16959&lt;0,"Deficit",IF(J16959=0,"Exact fit","Surplus"))</f>
        <v/>
      </c>
    </row>
    <row r="16960">
      <c r="A16960" s="4" t="n">
        <v>450903</v>
      </c>
      <c r="B16960" s="4" t="inlineStr">
        <is>
          <t>GS MIYOVE</t>
        </is>
      </c>
      <c r="C16960" s="4" t="inlineStr">
        <is>
          <t>P2</t>
        </is>
      </c>
      <c r="D16960" s="5" t="n">
        <v>231</v>
      </c>
      <c r="E16960" s="5" t="n">
        <v>6</v>
      </c>
      <c r="F16960" s="5" t="n">
        <v>3</v>
      </c>
      <c r="G16960" s="5">
        <f>E16960-F16960</f>
        <v/>
      </c>
      <c r="H16960" s="5">
        <f>'Notes'!$B$4</f>
        <v/>
      </c>
      <c r="I16960" s="5">
        <f>ROUNDUP(D16960/H16960,0)</f>
        <v/>
      </c>
      <c r="J16960" s="6">
        <f>G16960-I16960</f>
        <v/>
      </c>
      <c r="K16960" s="4">
        <f>IF(J16960&lt;0,"Deficit",IF(J16960=0,"Exact fit","Surplus"))</f>
        <v/>
      </c>
    </row>
    <row r="16961">
      <c r="A16961" s="4" t="n">
        <v>450903</v>
      </c>
      <c r="B16961" s="4" t="inlineStr">
        <is>
          <t>GS MIYOVE</t>
        </is>
      </c>
      <c r="C16961" s="4" t="inlineStr">
        <is>
          <t>P3</t>
        </is>
      </c>
      <c r="D16961" s="5" t="n">
        <v>233</v>
      </c>
      <c r="E16961" s="5" t="n">
        <v>6</v>
      </c>
      <c r="F16961" s="5" t="n">
        <v>3</v>
      </c>
      <c r="G16961" s="5">
        <f>E16961-F16961</f>
        <v/>
      </c>
      <c r="H16961" s="5">
        <f>'Notes'!$B$4</f>
        <v/>
      </c>
      <c r="I16961" s="5">
        <f>ROUNDUP(D16961/H16961,0)</f>
        <v/>
      </c>
      <c r="J16961" s="6">
        <f>G16961-I16961</f>
        <v/>
      </c>
      <c r="K16961" s="4">
        <f>IF(J16961&lt;0,"Deficit",IF(J16961=0,"Exact fit","Surplus"))</f>
        <v/>
      </c>
    </row>
    <row r="16962">
      <c r="A16962" s="4" t="n">
        <v>450903</v>
      </c>
      <c r="B16962" s="4" t="inlineStr">
        <is>
          <t>GS MIYOVE</t>
        </is>
      </c>
      <c r="C16962" s="4" t="inlineStr">
        <is>
          <t>P4</t>
        </is>
      </c>
      <c r="D16962" s="5" t="n">
        <v>218</v>
      </c>
      <c r="E16962" s="5" t="n">
        <v>5</v>
      </c>
      <c r="F16962" s="5" t="n">
        <v>0</v>
      </c>
      <c r="G16962" s="5">
        <f>E16962-F16962</f>
        <v/>
      </c>
      <c r="H16962" s="5">
        <f>'Notes'!$B$4</f>
        <v/>
      </c>
      <c r="I16962" s="5">
        <f>ROUNDUP(D16962/H16962,0)</f>
        <v/>
      </c>
      <c r="J16962" s="6">
        <f>G16962-I16962</f>
        <v/>
      </c>
      <c r="K16962" s="4">
        <f>IF(J16962&lt;0,"Deficit",IF(J16962=0,"Exact fit","Surplus"))</f>
        <v/>
      </c>
    </row>
    <row r="16963">
      <c r="A16963" s="4" t="n">
        <v>450903</v>
      </c>
      <c r="B16963" s="4" t="inlineStr">
        <is>
          <t>GS MIYOVE</t>
        </is>
      </c>
      <c r="C16963" s="4" t="inlineStr">
        <is>
          <t>P5</t>
        </is>
      </c>
      <c r="D16963" s="5" t="n">
        <v>230</v>
      </c>
      <c r="E16963" s="5" t="n">
        <v>4</v>
      </c>
      <c r="F16963" s="5" t="n">
        <v>0</v>
      </c>
      <c r="G16963" s="5">
        <f>E16963-F16963</f>
        <v/>
      </c>
      <c r="H16963" s="5">
        <f>'Notes'!$B$4</f>
        <v/>
      </c>
      <c r="I16963" s="5">
        <f>ROUNDUP(D16963/H16963,0)</f>
        <v/>
      </c>
      <c r="J16963" s="6">
        <f>G16963-I16963</f>
        <v/>
      </c>
      <c r="K16963" s="4">
        <f>IF(J16963&lt;0,"Deficit",IF(J16963=0,"Exact fit","Surplus"))</f>
        <v/>
      </c>
    </row>
    <row r="16964">
      <c r="A16964" s="4" t="n">
        <v>450903</v>
      </c>
      <c r="B16964" s="4" t="inlineStr">
        <is>
          <t>GS MIYOVE</t>
        </is>
      </c>
      <c r="C16964" s="4" t="inlineStr">
        <is>
          <t>P6</t>
        </is>
      </c>
      <c r="D16964" s="5" t="n">
        <v>160</v>
      </c>
      <c r="E16964" s="5" t="n">
        <v>3</v>
      </c>
      <c r="F16964" s="5" t="n">
        <v>0</v>
      </c>
      <c r="G16964" s="5">
        <f>E16964-F16964</f>
        <v/>
      </c>
      <c r="H16964" s="5">
        <f>'Notes'!$B$4</f>
        <v/>
      </c>
      <c r="I16964" s="5">
        <f>ROUNDUP(D16964/H16964,0)</f>
        <v/>
      </c>
      <c r="J16964" s="6">
        <f>G16964-I16964</f>
        <v/>
      </c>
      <c r="K16964" s="4">
        <f>IF(J16964&lt;0,"Deficit",IF(J16964=0,"Exact fit","Surplus"))</f>
        <v/>
      </c>
    </row>
    <row r="16965">
      <c r="A16965" s="4" t="n">
        <v>450905</v>
      </c>
      <c r="B16965" s="4" t="inlineStr">
        <is>
          <t>EP MUBUGA</t>
        </is>
      </c>
      <c r="C16965" s="4" t="inlineStr">
        <is>
          <t>P1</t>
        </is>
      </c>
      <c r="D16965" s="5" t="n">
        <v>230</v>
      </c>
      <c r="E16965" s="5" t="n">
        <v>4</v>
      </c>
      <c r="F16965" s="5" t="n">
        <v>2</v>
      </c>
      <c r="G16965" s="5">
        <f>E16965-F16965</f>
        <v/>
      </c>
      <c r="H16965" s="5">
        <f>'Notes'!$B$4</f>
        <v/>
      </c>
      <c r="I16965" s="5">
        <f>ROUNDUP(D16965/H16965,0)</f>
        <v/>
      </c>
      <c r="J16965" s="6">
        <f>G16965-I16965</f>
        <v/>
      </c>
      <c r="K16965" s="4">
        <f>IF(J16965&lt;0,"Deficit",IF(J16965=0,"Exact fit","Surplus"))</f>
        <v/>
      </c>
    </row>
    <row r="16966">
      <c r="A16966" s="4" t="n">
        <v>450905</v>
      </c>
      <c r="B16966" s="4" t="inlineStr">
        <is>
          <t>EP MUBUGA</t>
        </is>
      </c>
      <c r="C16966" s="4" t="inlineStr">
        <is>
          <t>P2</t>
        </is>
      </c>
      <c r="D16966" s="5" t="n">
        <v>179</v>
      </c>
      <c r="E16966" s="5" t="n">
        <v>5</v>
      </c>
      <c r="F16966" s="5" t="n">
        <v>1</v>
      </c>
      <c r="G16966" s="5">
        <f>E16966-F16966</f>
        <v/>
      </c>
      <c r="H16966" s="5">
        <f>'Notes'!$B$4</f>
        <v/>
      </c>
      <c r="I16966" s="5">
        <f>ROUNDUP(D16966/H16966,0)</f>
        <v/>
      </c>
      <c r="J16966" s="6">
        <f>G16966-I16966</f>
        <v/>
      </c>
      <c r="K16966" s="4">
        <f>IF(J16966&lt;0,"Deficit",IF(J16966=0,"Exact fit","Surplus"))</f>
        <v/>
      </c>
    </row>
    <row r="16967">
      <c r="A16967" s="4" t="n">
        <v>450905</v>
      </c>
      <c r="B16967" s="4" t="inlineStr">
        <is>
          <t>EP MUBUGA</t>
        </is>
      </c>
      <c r="C16967" s="4" t="inlineStr">
        <is>
          <t>P3</t>
        </is>
      </c>
      <c r="D16967" s="5" t="n">
        <v>175</v>
      </c>
      <c r="E16967" s="5" t="n">
        <v>5</v>
      </c>
      <c r="F16967" s="5" t="n">
        <v>1</v>
      </c>
      <c r="G16967" s="5">
        <f>E16967-F16967</f>
        <v/>
      </c>
      <c r="H16967" s="5">
        <f>'Notes'!$B$4</f>
        <v/>
      </c>
      <c r="I16967" s="5">
        <f>ROUNDUP(D16967/H16967,0)</f>
        <v/>
      </c>
      <c r="J16967" s="6">
        <f>G16967-I16967</f>
        <v/>
      </c>
      <c r="K16967" s="4">
        <f>IF(J16967&lt;0,"Deficit",IF(J16967=0,"Exact fit","Surplus"))</f>
        <v/>
      </c>
    </row>
    <row r="16968">
      <c r="A16968" s="4" t="n">
        <v>450905</v>
      </c>
      <c r="B16968" s="4" t="inlineStr">
        <is>
          <t>EP MUBUGA</t>
        </is>
      </c>
      <c r="C16968" s="4" t="inlineStr">
        <is>
          <t>P4</t>
        </is>
      </c>
      <c r="D16968" s="5" t="n">
        <v>170</v>
      </c>
      <c r="E16968" s="5" t="n">
        <v>3</v>
      </c>
      <c r="F16968" s="5" t="n">
        <v>0</v>
      </c>
      <c r="G16968" s="5">
        <f>E16968-F16968</f>
        <v/>
      </c>
      <c r="H16968" s="5">
        <f>'Notes'!$B$4</f>
        <v/>
      </c>
      <c r="I16968" s="5">
        <f>ROUNDUP(D16968/H16968,0)</f>
        <v/>
      </c>
      <c r="J16968" s="6">
        <f>G16968-I16968</f>
        <v/>
      </c>
      <c r="K16968" s="4">
        <f>IF(J16968&lt;0,"Deficit",IF(J16968=0,"Exact fit","Surplus"))</f>
        <v/>
      </c>
    </row>
    <row r="16969">
      <c r="A16969" s="4" t="n">
        <v>450905</v>
      </c>
      <c r="B16969" s="4" t="inlineStr">
        <is>
          <t>EP MUBUGA</t>
        </is>
      </c>
      <c r="C16969" s="4" t="inlineStr">
        <is>
          <t>P5</t>
        </is>
      </c>
      <c r="D16969" s="5" t="n">
        <v>183</v>
      </c>
      <c r="E16969" s="5" t="n">
        <v>3</v>
      </c>
      <c r="F16969" s="5" t="n">
        <v>0</v>
      </c>
      <c r="G16969" s="5">
        <f>E16969-F16969</f>
        <v/>
      </c>
      <c r="H16969" s="5">
        <f>'Notes'!$B$4</f>
        <v/>
      </c>
      <c r="I16969" s="5">
        <f>ROUNDUP(D16969/H16969,0)</f>
        <v/>
      </c>
      <c r="J16969" s="6">
        <f>G16969-I16969</f>
        <v/>
      </c>
      <c r="K16969" s="4">
        <f>IF(J16969&lt;0,"Deficit",IF(J16969=0,"Exact fit","Surplus"))</f>
        <v/>
      </c>
    </row>
    <row r="16970">
      <c r="A16970" s="4" t="n">
        <v>450905</v>
      </c>
      <c r="B16970" s="4" t="inlineStr">
        <is>
          <t>EP MUBUGA</t>
        </is>
      </c>
      <c r="C16970" s="4" t="inlineStr">
        <is>
          <t>P6</t>
        </is>
      </c>
      <c r="D16970" s="5" t="n">
        <v>89</v>
      </c>
      <c r="E16970" s="5" t="n">
        <v>2</v>
      </c>
      <c r="F16970" s="5" t="n">
        <v>0</v>
      </c>
      <c r="G16970" s="5">
        <f>E16970-F16970</f>
        <v/>
      </c>
      <c r="H16970" s="5">
        <f>'Notes'!$B$4</f>
        <v/>
      </c>
      <c r="I16970" s="5">
        <f>ROUNDUP(D16970/H16970,0)</f>
        <v/>
      </c>
      <c r="J16970" s="6">
        <f>G16970-I16970</f>
        <v/>
      </c>
      <c r="K16970" s="4">
        <f>IF(J16970&lt;0,"Deficit",IF(J16970=0,"Exact fit","Surplus"))</f>
        <v/>
      </c>
    </row>
    <row r="16971">
      <c r="A16971" s="4" t="n">
        <v>450907</v>
      </c>
      <c r="B16971" s="4" t="inlineStr">
        <is>
          <t>GS MUKAKA</t>
        </is>
      </c>
      <c r="C16971" s="4" t="inlineStr">
        <is>
          <t>P1</t>
        </is>
      </c>
      <c r="D16971" s="5" t="n">
        <v>108</v>
      </c>
      <c r="E16971" s="5" t="n">
        <v>2</v>
      </c>
      <c r="F16971" s="5" t="n">
        <v>1</v>
      </c>
      <c r="G16971" s="5">
        <f>E16971-F16971</f>
        <v/>
      </c>
      <c r="H16971" s="5">
        <f>'Notes'!$B$4</f>
        <v/>
      </c>
      <c r="I16971" s="5">
        <f>ROUNDUP(D16971/H16971,0)</f>
        <v/>
      </c>
      <c r="J16971" s="6">
        <f>G16971-I16971</f>
        <v/>
      </c>
      <c r="K16971" s="4">
        <f>IF(J16971&lt;0,"Deficit",IF(J16971=0,"Exact fit","Surplus"))</f>
        <v/>
      </c>
    </row>
    <row r="16972">
      <c r="A16972" s="4" t="n">
        <v>450907</v>
      </c>
      <c r="B16972" s="4" t="inlineStr">
        <is>
          <t>GS MUKAKA</t>
        </is>
      </c>
      <c r="C16972" s="4" t="inlineStr">
        <is>
          <t>P2</t>
        </is>
      </c>
      <c r="D16972" s="5" t="n">
        <v>147</v>
      </c>
      <c r="E16972" s="5" t="n">
        <v>4</v>
      </c>
      <c r="F16972" s="5" t="n">
        <v>2</v>
      </c>
      <c r="G16972" s="5">
        <f>E16972-F16972</f>
        <v/>
      </c>
      <c r="H16972" s="5">
        <f>'Notes'!$B$4</f>
        <v/>
      </c>
      <c r="I16972" s="5">
        <f>ROUNDUP(D16972/H16972,0)</f>
        <v/>
      </c>
      <c r="J16972" s="6">
        <f>G16972-I16972</f>
        <v/>
      </c>
      <c r="K16972" s="4">
        <f>IF(J16972&lt;0,"Deficit",IF(J16972=0,"Exact fit","Surplus"))</f>
        <v/>
      </c>
    </row>
    <row r="16973">
      <c r="A16973" s="4" t="n">
        <v>450907</v>
      </c>
      <c r="B16973" s="4" t="inlineStr">
        <is>
          <t>GS MUKAKA</t>
        </is>
      </c>
      <c r="C16973" s="4" t="inlineStr">
        <is>
          <t>P3</t>
        </is>
      </c>
      <c r="D16973" s="5" t="n">
        <v>103</v>
      </c>
      <c r="E16973" s="5" t="n">
        <v>2</v>
      </c>
      <c r="F16973" s="5" t="n">
        <v>1</v>
      </c>
      <c r="G16973" s="5">
        <f>E16973-F16973</f>
        <v/>
      </c>
      <c r="H16973" s="5">
        <f>'Notes'!$B$4</f>
        <v/>
      </c>
      <c r="I16973" s="5">
        <f>ROUNDUP(D16973/H16973,0)</f>
        <v/>
      </c>
      <c r="J16973" s="6">
        <f>G16973-I16973</f>
        <v/>
      </c>
      <c r="K16973" s="4">
        <f>IF(J16973&lt;0,"Deficit",IF(J16973=0,"Exact fit","Surplus"))</f>
        <v/>
      </c>
    </row>
    <row r="16974">
      <c r="A16974" s="4" t="n">
        <v>450907</v>
      </c>
      <c r="B16974" s="4" t="inlineStr">
        <is>
          <t>GS MUKAKA</t>
        </is>
      </c>
      <c r="C16974" s="4" t="inlineStr">
        <is>
          <t>P4</t>
        </is>
      </c>
      <c r="D16974" s="5" t="n">
        <v>155</v>
      </c>
      <c r="E16974" s="5" t="n">
        <v>3</v>
      </c>
      <c r="F16974" s="5" t="n">
        <v>0</v>
      </c>
      <c r="G16974" s="5">
        <f>E16974-F16974</f>
        <v/>
      </c>
      <c r="H16974" s="5">
        <f>'Notes'!$B$4</f>
        <v/>
      </c>
      <c r="I16974" s="5">
        <f>ROUNDUP(D16974/H16974,0)</f>
        <v/>
      </c>
      <c r="J16974" s="6">
        <f>G16974-I16974</f>
        <v/>
      </c>
      <c r="K16974" s="4">
        <f>IF(J16974&lt;0,"Deficit",IF(J16974=0,"Exact fit","Surplus"))</f>
        <v/>
      </c>
    </row>
    <row r="16975">
      <c r="A16975" s="4" t="n">
        <v>450907</v>
      </c>
      <c r="B16975" s="4" t="inlineStr">
        <is>
          <t>GS MUKAKA</t>
        </is>
      </c>
      <c r="C16975" s="4" t="inlineStr">
        <is>
          <t>P5</t>
        </is>
      </c>
      <c r="D16975" s="5" t="n">
        <v>102</v>
      </c>
      <c r="E16975" s="5" t="n">
        <v>3</v>
      </c>
      <c r="F16975" s="5" t="n">
        <v>0</v>
      </c>
      <c r="G16975" s="5">
        <f>E16975-F16975</f>
        <v/>
      </c>
      <c r="H16975" s="5">
        <f>'Notes'!$B$4</f>
        <v/>
      </c>
      <c r="I16975" s="5">
        <f>ROUNDUP(D16975/H16975,0)</f>
        <v/>
      </c>
      <c r="J16975" s="6">
        <f>G16975-I16975</f>
        <v/>
      </c>
      <c r="K16975" s="4">
        <f>IF(J16975&lt;0,"Deficit",IF(J16975=0,"Exact fit","Surplus"))</f>
        <v/>
      </c>
    </row>
    <row r="16976">
      <c r="A16976" s="4" t="n">
        <v>450907</v>
      </c>
      <c r="B16976" s="4" t="inlineStr">
        <is>
          <t>GS MUKAKA</t>
        </is>
      </c>
      <c r="C16976" s="4" t="inlineStr">
        <is>
          <t>P6</t>
        </is>
      </c>
      <c r="D16976" s="5" t="n">
        <v>67</v>
      </c>
      <c r="E16976" s="5" t="n">
        <v>2</v>
      </c>
      <c r="F16976" s="5" t="n">
        <v>0</v>
      </c>
      <c r="G16976" s="5">
        <f>E16976-F16976</f>
        <v/>
      </c>
      <c r="H16976" s="5">
        <f>'Notes'!$B$4</f>
        <v/>
      </c>
      <c r="I16976" s="5">
        <f>ROUNDUP(D16976/H16976,0)</f>
        <v/>
      </c>
      <c r="J16976" s="6">
        <f>G16976-I16976</f>
        <v/>
      </c>
      <c r="K16976" s="4">
        <f>IF(J16976&lt;0,"Deficit",IF(J16976=0,"Exact fit","Surplus"))</f>
        <v/>
      </c>
    </row>
    <row r="16977">
      <c r="A16977" s="4" t="n">
        <v>450908</v>
      </c>
      <c r="B16977" s="4" t="inlineStr">
        <is>
          <t>EP RUMULI CATHOLIQUE</t>
        </is>
      </c>
      <c r="C16977" s="4" t="inlineStr">
        <is>
          <t>P1</t>
        </is>
      </c>
      <c r="D16977" s="5" t="n">
        <v>75</v>
      </c>
      <c r="E16977" s="5" t="n">
        <v>2</v>
      </c>
      <c r="F16977" s="5" t="n">
        <v>1</v>
      </c>
      <c r="G16977" s="5">
        <f>E16977-F16977</f>
        <v/>
      </c>
      <c r="H16977" s="5">
        <f>'Notes'!$B$4</f>
        <v/>
      </c>
      <c r="I16977" s="5">
        <f>ROUNDUP(D16977/H16977,0)</f>
        <v/>
      </c>
      <c r="J16977" s="6">
        <f>G16977-I16977</f>
        <v/>
      </c>
      <c r="K16977" s="4">
        <f>IF(J16977&lt;0,"Deficit",IF(J16977=0,"Exact fit","Surplus"))</f>
        <v/>
      </c>
    </row>
    <row r="16978">
      <c r="A16978" s="4" t="n">
        <v>450908</v>
      </c>
      <c r="B16978" s="4" t="inlineStr">
        <is>
          <t>EP RUMULI CATHOLIQUE</t>
        </is>
      </c>
      <c r="C16978" s="4" t="inlineStr">
        <is>
          <t>P2</t>
        </is>
      </c>
      <c r="D16978" s="5" t="n">
        <v>98</v>
      </c>
      <c r="E16978" s="5" t="n">
        <v>2</v>
      </c>
      <c r="F16978" s="5" t="n">
        <v>1</v>
      </c>
      <c r="G16978" s="5">
        <f>E16978-F16978</f>
        <v/>
      </c>
      <c r="H16978" s="5">
        <f>'Notes'!$B$4</f>
        <v/>
      </c>
      <c r="I16978" s="5">
        <f>ROUNDUP(D16978/H16978,0)</f>
        <v/>
      </c>
      <c r="J16978" s="6">
        <f>G16978-I16978</f>
        <v/>
      </c>
      <c r="K16978" s="4">
        <f>IF(J16978&lt;0,"Deficit",IF(J16978=0,"Exact fit","Surplus"))</f>
        <v/>
      </c>
    </row>
    <row r="16979">
      <c r="A16979" s="4" t="n">
        <v>450908</v>
      </c>
      <c r="B16979" s="4" t="inlineStr">
        <is>
          <t>EP RUMULI CATHOLIQUE</t>
        </is>
      </c>
      <c r="C16979" s="4" t="inlineStr">
        <is>
          <t>P3</t>
        </is>
      </c>
      <c r="D16979" s="5" t="n">
        <v>77</v>
      </c>
      <c r="E16979" s="5" t="n">
        <v>2</v>
      </c>
      <c r="F16979" s="5" t="n">
        <v>1</v>
      </c>
      <c r="G16979" s="5">
        <f>E16979-F16979</f>
        <v/>
      </c>
      <c r="H16979" s="5">
        <f>'Notes'!$B$4</f>
        <v/>
      </c>
      <c r="I16979" s="5">
        <f>ROUNDUP(D16979/H16979,0)</f>
        <v/>
      </c>
      <c r="J16979" s="6">
        <f>G16979-I16979</f>
        <v/>
      </c>
      <c r="K16979" s="4">
        <f>IF(J16979&lt;0,"Deficit",IF(J16979=0,"Exact fit","Surplus"))</f>
        <v/>
      </c>
    </row>
    <row r="16980">
      <c r="A16980" s="4" t="n">
        <v>450908</v>
      </c>
      <c r="B16980" s="4" t="inlineStr">
        <is>
          <t>EP RUMULI CATHOLIQUE</t>
        </is>
      </c>
      <c r="C16980" s="4" t="inlineStr">
        <is>
          <t>P4</t>
        </is>
      </c>
      <c r="D16980" s="5" t="n">
        <v>74</v>
      </c>
      <c r="E16980" s="5" t="n">
        <v>2</v>
      </c>
      <c r="F16980" s="5" t="n">
        <v>0</v>
      </c>
      <c r="G16980" s="5">
        <f>E16980-F16980</f>
        <v/>
      </c>
      <c r="H16980" s="5">
        <f>'Notes'!$B$4</f>
        <v/>
      </c>
      <c r="I16980" s="5">
        <f>ROUNDUP(D16980/H16980,0)</f>
        <v/>
      </c>
      <c r="J16980" s="6">
        <f>G16980-I16980</f>
        <v/>
      </c>
      <c r="K16980" s="4">
        <f>IF(J16980&lt;0,"Deficit",IF(J16980=0,"Exact fit","Surplus"))</f>
        <v/>
      </c>
    </row>
    <row r="16981">
      <c r="A16981" s="4" t="n">
        <v>450908</v>
      </c>
      <c r="B16981" s="4" t="inlineStr">
        <is>
          <t>EP RUMULI CATHOLIQUE</t>
        </is>
      </c>
      <c r="C16981" s="4" t="inlineStr">
        <is>
          <t>P5</t>
        </is>
      </c>
      <c r="D16981" s="5" t="n">
        <v>66</v>
      </c>
      <c r="E16981" s="5" t="n">
        <v>2</v>
      </c>
      <c r="F16981" s="5" t="n">
        <v>0</v>
      </c>
      <c r="G16981" s="5">
        <f>E16981-F16981</f>
        <v/>
      </c>
      <c r="H16981" s="5">
        <f>'Notes'!$B$4</f>
        <v/>
      </c>
      <c r="I16981" s="5">
        <f>ROUNDUP(D16981/H16981,0)</f>
        <v/>
      </c>
      <c r="J16981" s="6">
        <f>G16981-I16981</f>
        <v/>
      </c>
      <c r="K16981" s="4">
        <f>IF(J16981&lt;0,"Deficit",IF(J16981=0,"Exact fit","Surplus"))</f>
        <v/>
      </c>
    </row>
    <row r="16982">
      <c r="A16982" s="4" t="n">
        <v>450908</v>
      </c>
      <c r="B16982" s="4" t="inlineStr">
        <is>
          <t>EP RUMULI CATHOLIQUE</t>
        </is>
      </c>
      <c r="C16982" s="4" t="inlineStr">
        <is>
          <t>P6</t>
        </is>
      </c>
      <c r="D16982" s="5" t="n">
        <v>38</v>
      </c>
      <c r="E16982" s="5" t="n">
        <v>1</v>
      </c>
      <c r="F16982" s="5" t="n">
        <v>0</v>
      </c>
      <c r="G16982" s="5">
        <f>E16982-F16982</f>
        <v/>
      </c>
      <c r="H16982" s="5">
        <f>'Notes'!$B$4</f>
        <v/>
      </c>
      <c r="I16982" s="5">
        <f>ROUNDUP(D16982/H16982,0)</f>
        <v/>
      </c>
      <c r="J16982" s="6">
        <f>G16982-I16982</f>
        <v/>
      </c>
      <c r="K16982" s="4">
        <f>IF(J16982&lt;0,"Deficit",IF(J16982=0,"Exact fit","Surplus"))</f>
        <v/>
      </c>
    </row>
    <row r="16983">
      <c r="A16983" s="4" t="n">
        <v>450909</v>
      </c>
      <c r="B16983" s="4" t="inlineStr">
        <is>
          <t>GS RUMULI</t>
        </is>
      </c>
      <c r="C16983" s="4" t="inlineStr">
        <is>
          <t>P1</t>
        </is>
      </c>
      <c r="D16983" s="5" t="n">
        <v>66</v>
      </c>
      <c r="E16983" s="5" t="n">
        <v>2</v>
      </c>
      <c r="F16983" s="5" t="n">
        <v>1</v>
      </c>
      <c r="G16983" s="5">
        <f>E16983-F16983</f>
        <v/>
      </c>
      <c r="H16983" s="5">
        <f>'Notes'!$B$4</f>
        <v/>
      </c>
      <c r="I16983" s="5">
        <f>ROUNDUP(D16983/H16983,0)</f>
        <v/>
      </c>
      <c r="J16983" s="6">
        <f>G16983-I16983</f>
        <v/>
      </c>
      <c r="K16983" s="4">
        <f>IF(J16983&lt;0,"Deficit",IF(J16983=0,"Exact fit","Surplus"))</f>
        <v/>
      </c>
    </row>
    <row r="16984">
      <c r="A16984" s="4" t="n">
        <v>450909</v>
      </c>
      <c r="B16984" s="4" t="inlineStr">
        <is>
          <t>GS RUMULI</t>
        </is>
      </c>
      <c r="C16984" s="4" t="inlineStr">
        <is>
          <t>P2</t>
        </is>
      </c>
      <c r="D16984" s="5" t="n">
        <v>89</v>
      </c>
      <c r="E16984" s="5" t="n">
        <v>2</v>
      </c>
      <c r="F16984" s="5" t="n">
        <v>1</v>
      </c>
      <c r="G16984" s="5">
        <f>E16984-F16984</f>
        <v/>
      </c>
      <c r="H16984" s="5">
        <f>'Notes'!$B$4</f>
        <v/>
      </c>
      <c r="I16984" s="5">
        <f>ROUNDUP(D16984/H16984,0)</f>
        <v/>
      </c>
      <c r="J16984" s="6">
        <f>G16984-I16984</f>
        <v/>
      </c>
      <c r="K16984" s="4">
        <f>IF(J16984&lt;0,"Deficit",IF(J16984=0,"Exact fit","Surplus"))</f>
        <v/>
      </c>
    </row>
    <row r="16985">
      <c r="A16985" s="4" t="n">
        <v>450909</v>
      </c>
      <c r="B16985" s="4" t="inlineStr">
        <is>
          <t>GS RUMULI</t>
        </is>
      </c>
      <c r="C16985" s="4" t="inlineStr">
        <is>
          <t>P3</t>
        </is>
      </c>
      <c r="D16985" s="5" t="n">
        <v>118</v>
      </c>
      <c r="E16985" s="5" t="n">
        <v>3</v>
      </c>
      <c r="F16985" s="5" t="n">
        <v>1</v>
      </c>
      <c r="G16985" s="5">
        <f>E16985-F16985</f>
        <v/>
      </c>
      <c r="H16985" s="5">
        <f>'Notes'!$B$4</f>
        <v/>
      </c>
      <c r="I16985" s="5">
        <f>ROUNDUP(D16985/H16985,0)</f>
        <v/>
      </c>
      <c r="J16985" s="6">
        <f>G16985-I16985</f>
        <v/>
      </c>
      <c r="K16985" s="4">
        <f>IF(J16985&lt;0,"Deficit",IF(J16985=0,"Exact fit","Surplus"))</f>
        <v/>
      </c>
    </row>
    <row r="16986">
      <c r="A16986" s="4" t="n">
        <v>450909</v>
      </c>
      <c r="B16986" s="4" t="inlineStr">
        <is>
          <t>GS RUMULI</t>
        </is>
      </c>
      <c r="C16986" s="4" t="inlineStr">
        <is>
          <t>P4</t>
        </is>
      </c>
      <c r="D16986" s="5" t="n">
        <v>105</v>
      </c>
      <c r="E16986" s="5" t="n">
        <v>2</v>
      </c>
      <c r="F16986" s="5" t="n">
        <v>0</v>
      </c>
      <c r="G16986" s="5">
        <f>E16986-F16986</f>
        <v/>
      </c>
      <c r="H16986" s="5">
        <f>'Notes'!$B$4</f>
        <v/>
      </c>
      <c r="I16986" s="5">
        <f>ROUNDUP(D16986/H16986,0)</f>
        <v/>
      </c>
      <c r="J16986" s="6">
        <f>G16986-I16986</f>
        <v/>
      </c>
      <c r="K16986" s="4">
        <f>IF(J16986&lt;0,"Deficit",IF(J16986=0,"Exact fit","Surplus"))</f>
        <v/>
      </c>
    </row>
    <row r="16987">
      <c r="A16987" s="4" t="n">
        <v>450909</v>
      </c>
      <c r="B16987" s="4" t="inlineStr">
        <is>
          <t>GS RUMULI</t>
        </is>
      </c>
      <c r="C16987" s="4" t="inlineStr">
        <is>
          <t>P5</t>
        </is>
      </c>
      <c r="D16987" s="5" t="n">
        <v>95</v>
      </c>
      <c r="E16987" s="5" t="n">
        <v>3</v>
      </c>
      <c r="F16987" s="5" t="n">
        <v>0</v>
      </c>
      <c r="G16987" s="5">
        <f>E16987-F16987</f>
        <v/>
      </c>
      <c r="H16987" s="5">
        <f>'Notes'!$B$4</f>
        <v/>
      </c>
      <c r="I16987" s="5">
        <f>ROUNDUP(D16987/H16987,0)</f>
        <v/>
      </c>
      <c r="J16987" s="6">
        <f>G16987-I16987</f>
        <v/>
      </c>
      <c r="K16987" s="4">
        <f>IF(J16987&lt;0,"Deficit",IF(J16987=0,"Exact fit","Surplus"))</f>
        <v/>
      </c>
    </row>
    <row r="16988">
      <c r="A16988" s="4" t="n">
        <v>450909</v>
      </c>
      <c r="B16988" s="4" t="inlineStr">
        <is>
          <t>GS RUMULI</t>
        </is>
      </c>
      <c r="C16988" s="4" t="inlineStr">
        <is>
          <t>P6</t>
        </is>
      </c>
      <c r="D16988" s="5" t="n">
        <v>73</v>
      </c>
      <c r="E16988" s="5" t="n">
        <v>2</v>
      </c>
      <c r="F16988" s="5" t="n">
        <v>0</v>
      </c>
      <c r="G16988" s="5">
        <f>E16988-F16988</f>
        <v/>
      </c>
      <c r="H16988" s="5">
        <f>'Notes'!$B$4</f>
        <v/>
      </c>
      <c r="I16988" s="5">
        <f>ROUNDUP(D16988/H16988,0)</f>
        <v/>
      </c>
      <c r="J16988" s="6">
        <f>G16988-I16988</f>
        <v/>
      </c>
      <c r="K16988" s="4">
        <f>IF(J16988&lt;0,"Deficit",IF(J16988=0,"Exact fit","Surplus"))</f>
        <v/>
      </c>
    </row>
    <row r="16989">
      <c r="A16989" s="4" t="n">
        <v>450912</v>
      </c>
      <c r="B16989" s="4" t="inlineStr">
        <is>
          <t>GS TETERO</t>
        </is>
      </c>
      <c r="C16989" s="4" t="inlineStr">
        <is>
          <t>P1</t>
        </is>
      </c>
      <c r="D16989" s="5" t="n">
        <v>118</v>
      </c>
      <c r="E16989" s="5" t="n">
        <v>2</v>
      </c>
      <c r="F16989" s="5" t="n">
        <v>1</v>
      </c>
      <c r="G16989" s="5">
        <f>E16989-F16989</f>
        <v/>
      </c>
      <c r="H16989" s="5">
        <f>'Notes'!$B$4</f>
        <v/>
      </c>
      <c r="I16989" s="5">
        <f>ROUNDUP(D16989/H16989,0)</f>
        <v/>
      </c>
      <c r="J16989" s="6">
        <f>G16989-I16989</f>
        <v/>
      </c>
      <c r="K16989" s="4">
        <f>IF(J16989&lt;0,"Deficit",IF(J16989=0,"Exact fit","Surplus"))</f>
        <v/>
      </c>
    </row>
    <row r="16990">
      <c r="A16990" s="4" t="n">
        <v>450912</v>
      </c>
      <c r="B16990" s="4" t="inlineStr">
        <is>
          <t>GS TETERO</t>
        </is>
      </c>
      <c r="C16990" s="4" t="inlineStr">
        <is>
          <t>P2</t>
        </is>
      </c>
      <c r="D16990" s="5" t="n">
        <v>100</v>
      </c>
      <c r="E16990" s="5" t="n">
        <v>2</v>
      </c>
      <c r="F16990" s="5" t="n">
        <v>1</v>
      </c>
      <c r="G16990" s="5">
        <f>E16990-F16990</f>
        <v/>
      </c>
      <c r="H16990" s="5">
        <f>'Notes'!$B$4</f>
        <v/>
      </c>
      <c r="I16990" s="5">
        <f>ROUNDUP(D16990/H16990,0)</f>
        <v/>
      </c>
      <c r="J16990" s="6">
        <f>G16990-I16990</f>
        <v/>
      </c>
      <c r="K16990" s="4">
        <f>IF(J16990&lt;0,"Deficit",IF(J16990=0,"Exact fit","Surplus"))</f>
        <v/>
      </c>
    </row>
    <row r="16991">
      <c r="A16991" s="4" t="n">
        <v>450912</v>
      </c>
      <c r="B16991" s="4" t="inlineStr">
        <is>
          <t>GS TETERO</t>
        </is>
      </c>
      <c r="C16991" s="4" t="inlineStr">
        <is>
          <t>P3</t>
        </is>
      </c>
      <c r="D16991" s="5" t="n">
        <v>138</v>
      </c>
      <c r="E16991" s="5" t="n">
        <v>4</v>
      </c>
      <c r="F16991" s="5" t="n">
        <v>2</v>
      </c>
      <c r="G16991" s="5">
        <f>E16991-F16991</f>
        <v/>
      </c>
      <c r="H16991" s="5">
        <f>'Notes'!$B$4</f>
        <v/>
      </c>
      <c r="I16991" s="5">
        <f>ROUNDUP(D16991/H16991,0)</f>
        <v/>
      </c>
      <c r="J16991" s="6">
        <f>G16991-I16991</f>
        <v/>
      </c>
      <c r="K16991" s="4">
        <f>IF(J16991&lt;0,"Deficit",IF(J16991=0,"Exact fit","Surplus"))</f>
        <v/>
      </c>
    </row>
    <row r="16992">
      <c r="A16992" s="4" t="n">
        <v>450912</v>
      </c>
      <c r="B16992" s="4" t="inlineStr">
        <is>
          <t>GS TETERO</t>
        </is>
      </c>
      <c r="C16992" s="4" t="inlineStr">
        <is>
          <t>P4</t>
        </is>
      </c>
      <c r="D16992" s="5" t="n">
        <v>109</v>
      </c>
      <c r="E16992" s="5" t="n">
        <v>2</v>
      </c>
      <c r="F16992" s="5" t="n">
        <v>0</v>
      </c>
      <c r="G16992" s="5">
        <f>E16992-F16992</f>
        <v/>
      </c>
      <c r="H16992" s="5">
        <f>'Notes'!$B$4</f>
        <v/>
      </c>
      <c r="I16992" s="5">
        <f>ROUNDUP(D16992/H16992,0)</f>
        <v/>
      </c>
      <c r="J16992" s="6">
        <f>G16992-I16992</f>
        <v/>
      </c>
      <c r="K16992" s="4">
        <f>IF(J16992&lt;0,"Deficit",IF(J16992=0,"Exact fit","Surplus"))</f>
        <v/>
      </c>
    </row>
    <row r="16993">
      <c r="A16993" s="4" t="n">
        <v>450912</v>
      </c>
      <c r="B16993" s="4" t="inlineStr">
        <is>
          <t>GS TETERO</t>
        </is>
      </c>
      <c r="C16993" s="4" t="inlineStr">
        <is>
          <t>P5</t>
        </is>
      </c>
      <c r="D16993" s="5" t="n">
        <v>108</v>
      </c>
      <c r="E16993" s="5" t="n">
        <v>2</v>
      </c>
      <c r="F16993" s="5" t="n">
        <v>0</v>
      </c>
      <c r="G16993" s="5">
        <f>E16993-F16993</f>
        <v/>
      </c>
      <c r="H16993" s="5">
        <f>'Notes'!$B$4</f>
        <v/>
      </c>
      <c r="I16993" s="5">
        <f>ROUNDUP(D16993/H16993,0)</f>
        <v/>
      </c>
      <c r="J16993" s="6">
        <f>G16993-I16993</f>
        <v/>
      </c>
      <c r="K16993" s="4">
        <f>IF(J16993&lt;0,"Deficit",IF(J16993=0,"Exact fit","Surplus"))</f>
        <v/>
      </c>
    </row>
    <row r="16994">
      <c r="A16994" s="4" t="n">
        <v>450912</v>
      </c>
      <c r="B16994" s="4" t="inlineStr">
        <is>
          <t>GS TETERO</t>
        </is>
      </c>
      <c r="C16994" s="4" t="inlineStr">
        <is>
          <t>P6</t>
        </is>
      </c>
      <c r="D16994" s="5" t="n">
        <v>32</v>
      </c>
      <c r="E16994" s="5" t="n">
        <v>1</v>
      </c>
      <c r="F16994" s="5" t="n">
        <v>0</v>
      </c>
      <c r="G16994" s="5">
        <f>E16994-F16994</f>
        <v/>
      </c>
      <c r="H16994" s="5">
        <f>'Notes'!$B$4</f>
        <v/>
      </c>
      <c r="I16994" s="5">
        <f>ROUNDUP(D16994/H16994,0)</f>
        <v/>
      </c>
      <c r="J16994" s="6">
        <f>G16994-I16994</f>
        <v/>
      </c>
      <c r="K16994" s="4">
        <f>IF(J16994&lt;0,"Deficit",IF(J16994=0,"Exact fit","Surplus"))</f>
        <v/>
      </c>
    </row>
    <row r="16995">
      <c r="A16995" s="4" t="n">
        <v>450914</v>
      </c>
      <c r="B16995" s="4" t="inlineStr">
        <is>
          <t>EP IKIREZI</t>
        </is>
      </c>
      <c r="C16995" s="4" t="inlineStr">
        <is>
          <t>P1</t>
        </is>
      </c>
      <c r="D16995" s="5" t="n">
        <v>79</v>
      </c>
      <c r="E16995" s="5" t="n">
        <v>2</v>
      </c>
      <c r="F16995" s="5" t="n">
        <v>1</v>
      </c>
      <c r="G16995" s="5">
        <f>E16995-F16995</f>
        <v/>
      </c>
      <c r="H16995" s="5">
        <f>'Notes'!$B$4</f>
        <v/>
      </c>
      <c r="I16995" s="5">
        <f>ROUNDUP(D16995/H16995,0)</f>
        <v/>
      </c>
      <c r="J16995" s="6">
        <f>G16995-I16995</f>
        <v/>
      </c>
      <c r="K16995" s="4">
        <f>IF(J16995&lt;0,"Deficit",IF(J16995=0,"Exact fit","Surplus"))</f>
        <v/>
      </c>
    </row>
    <row r="16996">
      <c r="A16996" s="4" t="n">
        <v>450914</v>
      </c>
      <c r="B16996" s="4" t="inlineStr">
        <is>
          <t>EP IKIREZI</t>
        </is>
      </c>
      <c r="C16996" s="4" t="inlineStr">
        <is>
          <t>P2</t>
        </is>
      </c>
      <c r="D16996" s="5" t="n">
        <v>53</v>
      </c>
      <c r="E16996" s="5" t="n">
        <v>2</v>
      </c>
      <c r="F16996" s="5" t="n">
        <v>1</v>
      </c>
      <c r="G16996" s="5">
        <f>E16996-F16996</f>
        <v/>
      </c>
      <c r="H16996" s="5">
        <f>'Notes'!$B$4</f>
        <v/>
      </c>
      <c r="I16996" s="5">
        <f>ROUNDUP(D16996/H16996,0)</f>
        <v/>
      </c>
      <c r="J16996" s="6">
        <f>G16996-I16996</f>
        <v/>
      </c>
      <c r="K16996" s="4">
        <f>IF(J16996&lt;0,"Deficit",IF(J16996=0,"Exact fit","Surplus"))</f>
        <v/>
      </c>
    </row>
    <row r="16997">
      <c r="A16997" s="4" t="n">
        <v>450914</v>
      </c>
      <c r="B16997" s="4" t="inlineStr">
        <is>
          <t>EP IKIREZI</t>
        </is>
      </c>
      <c r="C16997" s="4" t="inlineStr">
        <is>
          <t>P3</t>
        </is>
      </c>
      <c r="D16997" s="5" t="n">
        <v>61</v>
      </c>
      <c r="E16997" s="5" t="n">
        <v>2</v>
      </c>
      <c r="F16997" s="5" t="n">
        <v>1</v>
      </c>
      <c r="G16997" s="5">
        <f>E16997-F16997</f>
        <v/>
      </c>
      <c r="H16997" s="5">
        <f>'Notes'!$B$4</f>
        <v/>
      </c>
      <c r="I16997" s="5">
        <f>ROUNDUP(D16997/H16997,0)</f>
        <v/>
      </c>
      <c r="J16997" s="6">
        <f>G16997-I16997</f>
        <v/>
      </c>
      <c r="K16997" s="4">
        <f>IF(J16997&lt;0,"Deficit",IF(J16997=0,"Exact fit","Surplus"))</f>
        <v/>
      </c>
    </row>
    <row r="16998">
      <c r="A16998" s="4" t="n">
        <v>450914</v>
      </c>
      <c r="B16998" s="4" t="inlineStr">
        <is>
          <t>EP IKIREZI</t>
        </is>
      </c>
      <c r="C16998" s="4" t="inlineStr">
        <is>
          <t>P4</t>
        </is>
      </c>
      <c r="D16998" s="5" t="n">
        <v>58</v>
      </c>
      <c r="E16998" s="5" t="n">
        <v>1</v>
      </c>
      <c r="F16998" s="5" t="n">
        <v>0</v>
      </c>
      <c r="G16998" s="5">
        <f>E16998-F16998</f>
        <v/>
      </c>
      <c r="H16998" s="5">
        <f>'Notes'!$B$4</f>
        <v/>
      </c>
      <c r="I16998" s="5">
        <f>ROUNDUP(D16998/H16998,0)</f>
        <v/>
      </c>
      <c r="J16998" s="6">
        <f>G16998-I16998</f>
        <v/>
      </c>
      <c r="K16998" s="4">
        <f>IF(J16998&lt;0,"Deficit",IF(J16998=0,"Exact fit","Surplus"))</f>
        <v/>
      </c>
    </row>
    <row r="16999">
      <c r="A16999" s="4" t="n">
        <v>450914</v>
      </c>
      <c r="B16999" s="4" t="inlineStr">
        <is>
          <t>EP IKIREZI</t>
        </is>
      </c>
      <c r="C16999" s="4" t="inlineStr">
        <is>
          <t>P5</t>
        </is>
      </c>
      <c r="D16999" s="5" t="n">
        <v>44</v>
      </c>
      <c r="E16999" s="5" t="n">
        <v>1</v>
      </c>
      <c r="F16999" s="5" t="n">
        <v>0</v>
      </c>
      <c r="G16999" s="5">
        <f>E16999-F16999</f>
        <v/>
      </c>
      <c r="H16999" s="5">
        <f>'Notes'!$B$4</f>
        <v/>
      </c>
      <c r="I16999" s="5">
        <f>ROUNDUP(D16999/H16999,0)</f>
        <v/>
      </c>
      <c r="J16999" s="6">
        <f>G16999-I16999</f>
        <v/>
      </c>
      <c r="K16999" s="4">
        <f>IF(J16999&lt;0,"Deficit",IF(J16999=0,"Exact fit","Surplus"))</f>
        <v/>
      </c>
    </row>
    <row r="17000">
      <c r="A17000" s="4" t="n">
        <v>450914</v>
      </c>
      <c r="B17000" s="4" t="inlineStr">
        <is>
          <t>EP IKIREZI</t>
        </is>
      </c>
      <c r="C17000" s="4" t="inlineStr">
        <is>
          <t>P6</t>
        </is>
      </c>
      <c r="D17000" s="5" t="n">
        <v>42</v>
      </c>
      <c r="E17000" s="5" t="n">
        <v>1</v>
      </c>
      <c r="F17000" s="5" t="n">
        <v>0</v>
      </c>
      <c r="G17000" s="5">
        <f>E17000-F17000</f>
        <v/>
      </c>
      <c r="H17000" s="5">
        <f>'Notes'!$B$4</f>
        <v/>
      </c>
      <c r="I17000" s="5">
        <f>ROUNDUP(D17000/H17000,0)</f>
        <v/>
      </c>
      <c r="J17000" s="6">
        <f>G17000-I17000</f>
        <v/>
      </c>
      <c r="K17000" s="4">
        <f>IF(J17000&lt;0,"Deficit",IF(J17000=0,"Exact fit","Surplus"))</f>
        <v/>
      </c>
    </row>
    <row r="17001">
      <c r="A17001" s="4" t="n">
        <v>451001</v>
      </c>
      <c r="B17001" s="4" t="inlineStr">
        <is>
          <t>GS MUGINA II</t>
        </is>
      </c>
      <c r="C17001" s="4" t="inlineStr">
        <is>
          <t>P1</t>
        </is>
      </c>
      <c r="D17001" s="5" t="n">
        <v>84</v>
      </c>
      <c r="E17001" s="5" t="n">
        <v>2</v>
      </c>
      <c r="F17001" s="5" t="n">
        <v>0</v>
      </c>
      <c r="G17001" s="5">
        <f>E17001-F17001</f>
        <v/>
      </c>
      <c r="H17001" s="5">
        <f>'Notes'!$B$4</f>
        <v/>
      </c>
      <c r="I17001" s="5">
        <f>ROUNDUP(D17001/H17001,0)</f>
        <v/>
      </c>
      <c r="J17001" s="6">
        <f>G17001-I17001</f>
        <v/>
      </c>
      <c r="K17001" s="4">
        <f>IF(J17001&lt;0,"Deficit",IF(J17001=0,"Exact fit","Surplus"))</f>
        <v/>
      </c>
    </row>
    <row r="17002">
      <c r="A17002" s="4" t="n">
        <v>451001</v>
      </c>
      <c r="B17002" s="4" t="inlineStr">
        <is>
          <t>GS MUGINA II</t>
        </is>
      </c>
      <c r="C17002" s="4" t="inlineStr">
        <is>
          <t>P2</t>
        </is>
      </c>
      <c r="D17002" s="5" t="n">
        <v>79</v>
      </c>
      <c r="E17002" s="5" t="n">
        <v>2</v>
      </c>
      <c r="F17002" s="5" t="n">
        <v>0</v>
      </c>
      <c r="G17002" s="5">
        <f>E17002-F17002</f>
        <v/>
      </c>
      <c r="H17002" s="5">
        <f>'Notes'!$B$4</f>
        <v/>
      </c>
      <c r="I17002" s="5">
        <f>ROUNDUP(D17002/H17002,0)</f>
        <v/>
      </c>
      <c r="J17002" s="6">
        <f>G17002-I17002</f>
        <v/>
      </c>
      <c r="K17002" s="4">
        <f>IF(J17002&lt;0,"Deficit",IF(J17002=0,"Exact fit","Surplus"))</f>
        <v/>
      </c>
    </row>
    <row r="17003">
      <c r="A17003" s="4" t="n">
        <v>451001</v>
      </c>
      <c r="B17003" s="4" t="inlineStr">
        <is>
          <t>GS MUGINA II</t>
        </is>
      </c>
      <c r="C17003" s="4" t="inlineStr">
        <is>
          <t>P3</t>
        </is>
      </c>
      <c r="D17003" s="5" t="n">
        <v>97</v>
      </c>
      <c r="E17003" s="5" t="n">
        <v>2</v>
      </c>
      <c r="F17003" s="5" t="n">
        <v>0</v>
      </c>
      <c r="G17003" s="5">
        <f>E17003-F17003</f>
        <v/>
      </c>
      <c r="H17003" s="5">
        <f>'Notes'!$B$4</f>
        <v/>
      </c>
      <c r="I17003" s="5">
        <f>ROUNDUP(D17003/H17003,0)</f>
        <v/>
      </c>
      <c r="J17003" s="6">
        <f>G17003-I17003</f>
        <v/>
      </c>
      <c r="K17003" s="4">
        <f>IF(J17003&lt;0,"Deficit",IF(J17003=0,"Exact fit","Surplus"))</f>
        <v/>
      </c>
    </row>
    <row r="17004">
      <c r="A17004" s="4" t="n">
        <v>451001</v>
      </c>
      <c r="B17004" s="4" t="inlineStr">
        <is>
          <t>GS MUGINA II</t>
        </is>
      </c>
      <c r="C17004" s="4" t="inlineStr">
        <is>
          <t>P4</t>
        </is>
      </c>
      <c r="D17004" s="5" t="n">
        <v>104</v>
      </c>
      <c r="E17004" s="5" t="n">
        <v>2</v>
      </c>
      <c r="F17004" s="5" t="n">
        <v>0</v>
      </c>
      <c r="G17004" s="5">
        <f>E17004-F17004</f>
        <v/>
      </c>
      <c r="H17004" s="5">
        <f>'Notes'!$B$4</f>
        <v/>
      </c>
      <c r="I17004" s="5">
        <f>ROUNDUP(D17004/H17004,0)</f>
        <v/>
      </c>
      <c r="J17004" s="6">
        <f>G17004-I17004</f>
        <v/>
      </c>
      <c r="K17004" s="4">
        <f>IF(J17004&lt;0,"Deficit",IF(J17004=0,"Exact fit","Surplus"))</f>
        <v/>
      </c>
    </row>
    <row r="17005">
      <c r="A17005" s="4" t="n">
        <v>451001</v>
      </c>
      <c r="B17005" s="4" t="inlineStr">
        <is>
          <t>GS MUGINA II</t>
        </is>
      </c>
      <c r="C17005" s="4" t="inlineStr">
        <is>
          <t>P5</t>
        </is>
      </c>
      <c r="D17005" s="5" t="n">
        <v>105</v>
      </c>
      <c r="E17005" s="5" t="n">
        <v>2</v>
      </c>
      <c r="F17005" s="5" t="n">
        <v>0</v>
      </c>
      <c r="G17005" s="5">
        <f>E17005-F17005</f>
        <v/>
      </c>
      <c r="H17005" s="5">
        <f>'Notes'!$B$4</f>
        <v/>
      </c>
      <c r="I17005" s="5">
        <f>ROUNDUP(D17005/H17005,0)</f>
        <v/>
      </c>
      <c r="J17005" s="6">
        <f>G17005-I17005</f>
        <v/>
      </c>
      <c r="K17005" s="4">
        <f>IF(J17005&lt;0,"Deficit",IF(J17005=0,"Exact fit","Surplus"))</f>
        <v/>
      </c>
    </row>
    <row r="17006">
      <c r="A17006" s="4" t="n">
        <v>451001</v>
      </c>
      <c r="B17006" s="4" t="inlineStr">
        <is>
          <t>GS MUGINA II</t>
        </is>
      </c>
      <c r="C17006" s="4" t="inlineStr">
        <is>
          <t>P6</t>
        </is>
      </c>
      <c r="D17006" s="5" t="n">
        <v>35</v>
      </c>
      <c r="E17006" s="5" t="n">
        <v>1</v>
      </c>
      <c r="F17006" s="5" t="n">
        <v>0</v>
      </c>
      <c r="G17006" s="5">
        <f>E17006-F17006</f>
        <v/>
      </c>
      <c r="H17006" s="5">
        <f>'Notes'!$B$4</f>
        <v/>
      </c>
      <c r="I17006" s="5">
        <f>ROUNDUP(D17006/H17006,0)</f>
        <v/>
      </c>
      <c r="J17006" s="6">
        <f>G17006-I17006</f>
        <v/>
      </c>
      <c r="K17006" s="4">
        <f>IF(J17006&lt;0,"Deficit",IF(J17006=0,"Exact fit","Surplus"))</f>
        <v/>
      </c>
    </row>
    <row r="17007">
      <c r="A17007" s="4" t="n">
        <v>451002</v>
      </c>
      <c r="B17007" s="4" t="inlineStr">
        <is>
          <t>GS KIRUHURA</t>
        </is>
      </c>
      <c r="C17007" s="4" t="inlineStr">
        <is>
          <t>P1</t>
        </is>
      </c>
      <c r="D17007" s="5" t="n">
        <v>126</v>
      </c>
      <c r="E17007" s="5" t="n">
        <v>4</v>
      </c>
      <c r="F17007" s="5" t="n">
        <v>0</v>
      </c>
      <c r="G17007" s="5">
        <f>E17007-F17007</f>
        <v/>
      </c>
      <c r="H17007" s="5">
        <f>'Notes'!$B$4</f>
        <v/>
      </c>
      <c r="I17007" s="5">
        <f>ROUNDUP(D17007/H17007,0)</f>
        <v/>
      </c>
      <c r="J17007" s="6">
        <f>G17007-I17007</f>
        <v/>
      </c>
      <c r="K17007" s="4">
        <f>IF(J17007&lt;0,"Deficit",IF(J17007=0,"Exact fit","Surplus"))</f>
        <v/>
      </c>
    </row>
    <row r="17008">
      <c r="A17008" s="4" t="n">
        <v>451002</v>
      </c>
      <c r="B17008" s="4" t="inlineStr">
        <is>
          <t>GS KIRUHURA</t>
        </is>
      </c>
      <c r="C17008" s="4" t="inlineStr">
        <is>
          <t>P2</t>
        </is>
      </c>
      <c r="D17008" s="5" t="n">
        <v>135</v>
      </c>
      <c r="E17008" s="5" t="n">
        <v>4</v>
      </c>
      <c r="F17008" s="5" t="n">
        <v>0</v>
      </c>
      <c r="G17008" s="5">
        <f>E17008-F17008</f>
        <v/>
      </c>
      <c r="H17008" s="5">
        <f>'Notes'!$B$4</f>
        <v/>
      </c>
      <c r="I17008" s="5">
        <f>ROUNDUP(D17008/H17008,0)</f>
        <v/>
      </c>
      <c r="J17008" s="6">
        <f>G17008-I17008</f>
        <v/>
      </c>
      <c r="K17008" s="4">
        <f>IF(J17008&lt;0,"Deficit",IF(J17008=0,"Exact fit","Surplus"))</f>
        <v/>
      </c>
    </row>
    <row r="17009">
      <c r="A17009" s="4" t="n">
        <v>451002</v>
      </c>
      <c r="B17009" s="4" t="inlineStr">
        <is>
          <t>GS KIRUHURA</t>
        </is>
      </c>
      <c r="C17009" s="4" t="inlineStr">
        <is>
          <t>P3</t>
        </is>
      </c>
      <c r="D17009" s="5" t="n">
        <v>110</v>
      </c>
      <c r="E17009" s="5" t="n">
        <v>4</v>
      </c>
      <c r="F17009" s="5" t="n">
        <v>0</v>
      </c>
      <c r="G17009" s="5">
        <f>E17009-F17009</f>
        <v/>
      </c>
      <c r="H17009" s="5">
        <f>'Notes'!$B$4</f>
        <v/>
      </c>
      <c r="I17009" s="5">
        <f>ROUNDUP(D17009/H17009,0)</f>
        <v/>
      </c>
      <c r="J17009" s="6">
        <f>G17009-I17009</f>
        <v/>
      </c>
      <c r="K17009" s="4">
        <f>IF(J17009&lt;0,"Deficit",IF(J17009=0,"Exact fit","Surplus"))</f>
        <v/>
      </c>
    </row>
    <row r="17010">
      <c r="A17010" s="4" t="n">
        <v>451002</v>
      </c>
      <c r="B17010" s="4" t="inlineStr">
        <is>
          <t>GS KIRUHURA</t>
        </is>
      </c>
      <c r="C17010" s="4" t="inlineStr">
        <is>
          <t>P4</t>
        </is>
      </c>
      <c r="D17010" s="5" t="n">
        <v>123</v>
      </c>
      <c r="E17010" s="5" t="n">
        <v>3</v>
      </c>
      <c r="F17010" s="5" t="n">
        <v>0</v>
      </c>
      <c r="G17010" s="5">
        <f>E17010-F17010</f>
        <v/>
      </c>
      <c r="H17010" s="5">
        <f>'Notes'!$B$4</f>
        <v/>
      </c>
      <c r="I17010" s="5">
        <f>ROUNDUP(D17010/H17010,0)</f>
        <v/>
      </c>
      <c r="J17010" s="6">
        <f>G17010-I17010</f>
        <v/>
      </c>
      <c r="K17010" s="4">
        <f>IF(J17010&lt;0,"Deficit",IF(J17010=0,"Exact fit","Surplus"))</f>
        <v/>
      </c>
    </row>
    <row r="17011">
      <c r="A17011" s="4" t="n">
        <v>451002</v>
      </c>
      <c r="B17011" s="4" t="inlineStr">
        <is>
          <t>GS KIRUHURA</t>
        </is>
      </c>
      <c r="C17011" s="4" t="inlineStr">
        <is>
          <t>P5</t>
        </is>
      </c>
      <c r="D17011" s="5" t="n">
        <v>102</v>
      </c>
      <c r="E17011" s="5" t="n">
        <v>3</v>
      </c>
      <c r="F17011" s="5" t="n">
        <v>0</v>
      </c>
      <c r="G17011" s="5">
        <f>E17011-F17011</f>
        <v/>
      </c>
      <c r="H17011" s="5">
        <f>'Notes'!$B$4</f>
        <v/>
      </c>
      <c r="I17011" s="5">
        <f>ROUNDUP(D17011/H17011,0)</f>
        <v/>
      </c>
      <c r="J17011" s="6">
        <f>G17011-I17011</f>
        <v/>
      </c>
      <c r="K17011" s="4">
        <f>IF(J17011&lt;0,"Deficit",IF(J17011=0,"Exact fit","Surplus"))</f>
        <v/>
      </c>
    </row>
    <row r="17012">
      <c r="A17012" s="4" t="n">
        <v>451002</v>
      </c>
      <c r="B17012" s="4" t="inlineStr">
        <is>
          <t>GS KIRUHURA</t>
        </is>
      </c>
      <c r="C17012" s="4" t="inlineStr">
        <is>
          <t>P6</t>
        </is>
      </c>
      <c r="D17012" s="5" t="n">
        <v>60</v>
      </c>
      <c r="E17012" s="5" t="n">
        <v>2</v>
      </c>
      <c r="F17012" s="5" t="n">
        <v>0</v>
      </c>
      <c r="G17012" s="5">
        <f>E17012-F17012</f>
        <v/>
      </c>
      <c r="H17012" s="5">
        <f>'Notes'!$B$4</f>
        <v/>
      </c>
      <c r="I17012" s="5">
        <f>ROUNDUP(D17012/H17012,0)</f>
        <v/>
      </c>
      <c r="J17012" s="6">
        <f>G17012-I17012</f>
        <v/>
      </c>
      <c r="K17012" s="4">
        <f>IF(J17012&lt;0,"Deficit",IF(J17012=0,"Exact fit","Surplus"))</f>
        <v/>
      </c>
    </row>
    <row r="17013">
      <c r="A17013" s="4" t="n">
        <v>451003</v>
      </c>
      <c r="B17013" s="4" t="inlineStr">
        <is>
          <t>GS MUKARANGE</t>
        </is>
      </c>
      <c r="C17013" s="4" t="inlineStr">
        <is>
          <t>P1</t>
        </is>
      </c>
      <c r="D17013" s="5" t="n">
        <v>135</v>
      </c>
      <c r="E17013" s="5" t="n">
        <v>4</v>
      </c>
      <c r="F17013" s="5" t="n">
        <v>1</v>
      </c>
      <c r="G17013" s="5">
        <f>E17013-F17013</f>
        <v/>
      </c>
      <c r="H17013" s="5">
        <f>'Notes'!$B$4</f>
        <v/>
      </c>
      <c r="I17013" s="5">
        <f>ROUNDUP(D17013/H17013,0)</f>
        <v/>
      </c>
      <c r="J17013" s="6">
        <f>G17013-I17013</f>
        <v/>
      </c>
      <c r="K17013" s="4">
        <f>IF(J17013&lt;0,"Deficit",IF(J17013=0,"Exact fit","Surplus"))</f>
        <v/>
      </c>
    </row>
    <row r="17014">
      <c r="A17014" s="4" t="n">
        <v>451003</v>
      </c>
      <c r="B17014" s="4" t="inlineStr">
        <is>
          <t>GS MUKARANGE</t>
        </is>
      </c>
      <c r="C17014" s="4" t="inlineStr">
        <is>
          <t>P2</t>
        </is>
      </c>
      <c r="D17014" s="5" t="n">
        <v>173</v>
      </c>
      <c r="E17014" s="5" t="n">
        <v>4</v>
      </c>
      <c r="F17014" s="5" t="n">
        <v>0</v>
      </c>
      <c r="G17014" s="5">
        <f>E17014-F17014</f>
        <v/>
      </c>
      <c r="H17014" s="5">
        <f>'Notes'!$B$4</f>
        <v/>
      </c>
      <c r="I17014" s="5">
        <f>ROUNDUP(D17014/H17014,0)</f>
        <v/>
      </c>
      <c r="J17014" s="6">
        <f>G17014-I17014</f>
        <v/>
      </c>
      <c r="K17014" s="4">
        <f>IF(J17014&lt;0,"Deficit",IF(J17014=0,"Exact fit","Surplus"))</f>
        <v/>
      </c>
    </row>
    <row r="17015">
      <c r="A17015" s="4" t="n">
        <v>451003</v>
      </c>
      <c r="B17015" s="4" t="inlineStr">
        <is>
          <t>GS MUKARANGE</t>
        </is>
      </c>
      <c r="C17015" s="4" t="inlineStr">
        <is>
          <t>P3</t>
        </is>
      </c>
      <c r="D17015" s="5" t="n">
        <v>157</v>
      </c>
      <c r="E17015" s="5" t="n">
        <v>4</v>
      </c>
      <c r="F17015" s="5" t="n">
        <v>0</v>
      </c>
      <c r="G17015" s="5">
        <f>E17015-F17015</f>
        <v/>
      </c>
      <c r="H17015" s="5">
        <f>'Notes'!$B$4</f>
        <v/>
      </c>
      <c r="I17015" s="5">
        <f>ROUNDUP(D17015/H17015,0)</f>
        <v/>
      </c>
      <c r="J17015" s="6">
        <f>G17015-I17015</f>
        <v/>
      </c>
      <c r="K17015" s="4">
        <f>IF(J17015&lt;0,"Deficit",IF(J17015=0,"Exact fit","Surplus"))</f>
        <v/>
      </c>
    </row>
    <row r="17016">
      <c r="A17016" s="4" t="n">
        <v>451003</v>
      </c>
      <c r="B17016" s="4" t="inlineStr">
        <is>
          <t>GS MUKARANGE</t>
        </is>
      </c>
      <c r="C17016" s="4" t="inlineStr">
        <is>
          <t>P4</t>
        </is>
      </c>
      <c r="D17016" s="5" t="n">
        <v>182</v>
      </c>
      <c r="E17016" s="5" t="n">
        <v>5</v>
      </c>
      <c r="F17016" s="5" t="n">
        <v>0</v>
      </c>
      <c r="G17016" s="5">
        <f>E17016-F17016</f>
        <v/>
      </c>
      <c r="H17016" s="5">
        <f>'Notes'!$B$4</f>
        <v/>
      </c>
      <c r="I17016" s="5">
        <f>ROUNDUP(D17016/H17016,0)</f>
        <v/>
      </c>
      <c r="J17016" s="6">
        <f>G17016-I17016</f>
        <v/>
      </c>
      <c r="K17016" s="4">
        <f>IF(J17016&lt;0,"Deficit",IF(J17016=0,"Exact fit","Surplus"))</f>
        <v/>
      </c>
    </row>
    <row r="17017">
      <c r="A17017" s="4" t="n">
        <v>451003</v>
      </c>
      <c r="B17017" s="4" t="inlineStr">
        <is>
          <t>GS MUKARANGE</t>
        </is>
      </c>
      <c r="C17017" s="4" t="inlineStr">
        <is>
          <t>P5</t>
        </is>
      </c>
      <c r="D17017" s="5" t="n">
        <v>165</v>
      </c>
      <c r="E17017" s="5" t="n">
        <v>4</v>
      </c>
      <c r="F17017" s="5" t="n">
        <v>0</v>
      </c>
      <c r="G17017" s="5">
        <f>E17017-F17017</f>
        <v/>
      </c>
      <c r="H17017" s="5">
        <f>'Notes'!$B$4</f>
        <v/>
      </c>
      <c r="I17017" s="5">
        <f>ROUNDUP(D17017/H17017,0)</f>
        <v/>
      </c>
      <c r="J17017" s="6">
        <f>G17017-I17017</f>
        <v/>
      </c>
      <c r="K17017" s="4">
        <f>IF(J17017&lt;0,"Deficit",IF(J17017=0,"Exact fit","Surplus"))</f>
        <v/>
      </c>
    </row>
    <row r="17018">
      <c r="A17018" s="4" t="n">
        <v>451003</v>
      </c>
      <c r="B17018" s="4" t="inlineStr">
        <is>
          <t>GS MUKARANGE</t>
        </is>
      </c>
      <c r="C17018" s="4" t="inlineStr">
        <is>
          <t>P6</t>
        </is>
      </c>
      <c r="D17018" s="5" t="n">
        <v>61</v>
      </c>
      <c r="E17018" s="5" t="n">
        <v>2</v>
      </c>
      <c r="F17018" s="5" t="n">
        <v>0</v>
      </c>
      <c r="G17018" s="5">
        <f>E17018-F17018</f>
        <v/>
      </c>
      <c r="H17018" s="5">
        <f>'Notes'!$B$4</f>
        <v/>
      </c>
      <c r="I17018" s="5">
        <f>ROUNDUP(D17018/H17018,0)</f>
        <v/>
      </c>
      <c r="J17018" s="6">
        <f>G17018-I17018</f>
        <v/>
      </c>
      <c r="K17018" s="4">
        <f>IF(J17018&lt;0,"Deficit",IF(J17018=0,"Exact fit","Surplus"))</f>
        <v/>
      </c>
    </row>
    <row r="17019">
      <c r="A17019" s="4" t="n">
        <v>451004</v>
      </c>
      <c r="B17019" s="4" t="inlineStr">
        <is>
          <t>GS NYAGAKIZI</t>
        </is>
      </c>
      <c r="C17019" s="4" t="inlineStr">
        <is>
          <t>P1</t>
        </is>
      </c>
      <c r="D17019" s="5" t="n">
        <v>71</v>
      </c>
      <c r="E17019" s="5" t="n">
        <v>2</v>
      </c>
      <c r="F17019" s="5" t="n">
        <v>0</v>
      </c>
      <c r="G17019" s="5">
        <f>E17019-F17019</f>
        <v/>
      </c>
      <c r="H17019" s="5">
        <f>'Notes'!$B$4</f>
        <v/>
      </c>
      <c r="I17019" s="5">
        <f>ROUNDUP(D17019/H17019,0)</f>
        <v/>
      </c>
      <c r="J17019" s="6">
        <f>G17019-I17019</f>
        <v/>
      </c>
      <c r="K17019" s="4">
        <f>IF(J17019&lt;0,"Deficit",IF(J17019=0,"Exact fit","Surplus"))</f>
        <v/>
      </c>
    </row>
    <row r="17020">
      <c r="A17020" s="4" t="n">
        <v>451004</v>
      </c>
      <c r="B17020" s="4" t="inlineStr">
        <is>
          <t>GS NYAGAKIZI</t>
        </is>
      </c>
      <c r="C17020" s="4" t="inlineStr">
        <is>
          <t>P2</t>
        </is>
      </c>
      <c r="D17020" s="5" t="n">
        <v>83</v>
      </c>
      <c r="E17020" s="5" t="n">
        <v>2</v>
      </c>
      <c r="F17020" s="5" t="n">
        <v>0</v>
      </c>
      <c r="G17020" s="5">
        <f>E17020-F17020</f>
        <v/>
      </c>
      <c r="H17020" s="5">
        <f>'Notes'!$B$4</f>
        <v/>
      </c>
      <c r="I17020" s="5">
        <f>ROUNDUP(D17020/H17020,0)</f>
        <v/>
      </c>
      <c r="J17020" s="6">
        <f>G17020-I17020</f>
        <v/>
      </c>
      <c r="K17020" s="4">
        <f>IF(J17020&lt;0,"Deficit",IF(J17020=0,"Exact fit","Surplus"))</f>
        <v/>
      </c>
    </row>
    <row r="17021">
      <c r="A17021" s="4" t="n">
        <v>451004</v>
      </c>
      <c r="B17021" s="4" t="inlineStr">
        <is>
          <t>GS NYAGAKIZI</t>
        </is>
      </c>
      <c r="C17021" s="4" t="inlineStr">
        <is>
          <t>P3</t>
        </is>
      </c>
      <c r="D17021" s="5" t="n">
        <v>82</v>
      </c>
      <c r="E17021" s="5" t="n">
        <v>2</v>
      </c>
      <c r="F17021" s="5" t="n">
        <v>0</v>
      </c>
      <c r="G17021" s="5">
        <f>E17021-F17021</f>
        <v/>
      </c>
      <c r="H17021" s="5">
        <f>'Notes'!$B$4</f>
        <v/>
      </c>
      <c r="I17021" s="5">
        <f>ROUNDUP(D17021/H17021,0)</f>
        <v/>
      </c>
      <c r="J17021" s="6">
        <f>G17021-I17021</f>
        <v/>
      </c>
      <c r="K17021" s="4">
        <f>IF(J17021&lt;0,"Deficit",IF(J17021=0,"Exact fit","Surplus"))</f>
        <v/>
      </c>
    </row>
    <row r="17022">
      <c r="A17022" s="4" t="n">
        <v>451004</v>
      </c>
      <c r="B17022" s="4" t="inlineStr">
        <is>
          <t>GS NYAGAKIZI</t>
        </is>
      </c>
      <c r="C17022" s="4" t="inlineStr">
        <is>
          <t>P4</t>
        </is>
      </c>
      <c r="D17022" s="5" t="n">
        <v>86</v>
      </c>
      <c r="E17022" s="5" t="n">
        <v>3</v>
      </c>
      <c r="F17022" s="5" t="n">
        <v>0</v>
      </c>
      <c r="G17022" s="5">
        <f>E17022-F17022</f>
        <v/>
      </c>
      <c r="H17022" s="5">
        <f>'Notes'!$B$4</f>
        <v/>
      </c>
      <c r="I17022" s="5">
        <f>ROUNDUP(D17022/H17022,0)</f>
        <v/>
      </c>
      <c r="J17022" s="6">
        <f>G17022-I17022</f>
        <v/>
      </c>
      <c r="K17022" s="4">
        <f>IF(J17022&lt;0,"Deficit",IF(J17022=0,"Exact fit","Surplus"))</f>
        <v/>
      </c>
    </row>
    <row r="17023">
      <c r="A17023" s="4" t="n">
        <v>451004</v>
      </c>
      <c r="B17023" s="4" t="inlineStr">
        <is>
          <t>GS NYAGAKIZI</t>
        </is>
      </c>
      <c r="C17023" s="4" t="inlineStr">
        <is>
          <t>P5</t>
        </is>
      </c>
      <c r="D17023" s="5" t="n">
        <v>88</v>
      </c>
      <c r="E17023" s="5" t="n">
        <v>3</v>
      </c>
      <c r="F17023" s="5" t="n">
        <v>0</v>
      </c>
      <c r="G17023" s="5">
        <f>E17023-F17023</f>
        <v/>
      </c>
      <c r="H17023" s="5">
        <f>'Notes'!$B$4</f>
        <v/>
      </c>
      <c r="I17023" s="5">
        <f>ROUNDUP(D17023/H17023,0)</f>
        <v/>
      </c>
      <c r="J17023" s="6">
        <f>G17023-I17023</f>
        <v/>
      </c>
      <c r="K17023" s="4">
        <f>IF(J17023&lt;0,"Deficit",IF(J17023=0,"Exact fit","Surplus"))</f>
        <v/>
      </c>
    </row>
    <row r="17024">
      <c r="A17024" s="4" t="n">
        <v>451004</v>
      </c>
      <c r="B17024" s="4" t="inlineStr">
        <is>
          <t>GS NYAGAKIZI</t>
        </is>
      </c>
      <c r="C17024" s="4" t="inlineStr">
        <is>
          <t>P6</t>
        </is>
      </c>
      <c r="D17024" s="5" t="n">
        <v>79</v>
      </c>
      <c r="E17024" s="5" t="n">
        <v>2</v>
      </c>
      <c r="F17024" s="5" t="n">
        <v>0</v>
      </c>
      <c r="G17024" s="5">
        <f>E17024-F17024</f>
        <v/>
      </c>
      <c r="H17024" s="5">
        <f>'Notes'!$B$4</f>
        <v/>
      </c>
      <c r="I17024" s="5">
        <f>ROUNDUP(D17024/H17024,0)</f>
        <v/>
      </c>
      <c r="J17024" s="6">
        <f>G17024-I17024</f>
        <v/>
      </c>
      <c r="K17024" s="4">
        <f>IF(J17024&lt;0,"Deficit",IF(J17024=0,"Exact fit","Surplus"))</f>
        <v/>
      </c>
    </row>
    <row r="17025">
      <c r="A17025" s="4" t="n">
        <v>451005</v>
      </c>
      <c r="B17025" s="4" t="inlineStr">
        <is>
          <t>EP Cyamuganga</t>
        </is>
      </c>
      <c r="C17025" s="4" t="inlineStr">
        <is>
          <t>P1</t>
        </is>
      </c>
      <c r="D17025" s="5" t="n">
        <v>106</v>
      </c>
      <c r="E17025" s="5" t="n">
        <v>2</v>
      </c>
      <c r="F17025" s="5" t="n">
        <v>1</v>
      </c>
      <c r="G17025" s="5">
        <f>E17025-F17025</f>
        <v/>
      </c>
      <c r="H17025" s="5">
        <f>'Notes'!$B$4</f>
        <v/>
      </c>
      <c r="I17025" s="5">
        <f>ROUNDUP(D17025/H17025,0)</f>
        <v/>
      </c>
      <c r="J17025" s="6">
        <f>G17025-I17025</f>
        <v/>
      </c>
      <c r="K17025" s="4">
        <f>IF(J17025&lt;0,"Deficit",IF(J17025=0,"Exact fit","Surplus"))</f>
        <v/>
      </c>
    </row>
    <row r="17026">
      <c r="A17026" s="4" t="n">
        <v>451005</v>
      </c>
      <c r="B17026" s="4" t="inlineStr">
        <is>
          <t>EP Cyamuganga</t>
        </is>
      </c>
      <c r="C17026" s="4" t="inlineStr">
        <is>
          <t>P2</t>
        </is>
      </c>
      <c r="D17026" s="5" t="n">
        <v>87</v>
      </c>
      <c r="E17026" s="5" t="n">
        <v>2</v>
      </c>
      <c r="F17026" s="5" t="n">
        <v>1</v>
      </c>
      <c r="G17026" s="5">
        <f>E17026-F17026</f>
        <v/>
      </c>
      <c r="H17026" s="5">
        <f>'Notes'!$B$4</f>
        <v/>
      </c>
      <c r="I17026" s="5">
        <f>ROUNDUP(D17026/H17026,0)</f>
        <v/>
      </c>
      <c r="J17026" s="6">
        <f>G17026-I17026</f>
        <v/>
      </c>
      <c r="K17026" s="4">
        <f>IF(J17026&lt;0,"Deficit",IF(J17026=0,"Exact fit","Surplus"))</f>
        <v/>
      </c>
    </row>
    <row r="17027">
      <c r="A17027" s="4" t="n">
        <v>451005</v>
      </c>
      <c r="B17027" s="4" t="inlineStr">
        <is>
          <t>EP Cyamuganga</t>
        </is>
      </c>
      <c r="C17027" s="4" t="inlineStr">
        <is>
          <t>P3</t>
        </is>
      </c>
      <c r="D17027" s="5" t="n">
        <v>83</v>
      </c>
      <c r="E17027" s="5" t="n">
        <v>2</v>
      </c>
      <c r="F17027" s="5" t="n">
        <v>1</v>
      </c>
      <c r="G17027" s="5">
        <f>E17027-F17027</f>
        <v/>
      </c>
      <c r="H17027" s="5">
        <f>'Notes'!$B$4</f>
        <v/>
      </c>
      <c r="I17027" s="5">
        <f>ROUNDUP(D17027/H17027,0)</f>
        <v/>
      </c>
      <c r="J17027" s="6">
        <f>G17027-I17027</f>
        <v/>
      </c>
      <c r="K17027" s="4">
        <f>IF(J17027&lt;0,"Deficit",IF(J17027=0,"Exact fit","Surplus"))</f>
        <v/>
      </c>
    </row>
    <row r="17028">
      <c r="A17028" s="4" t="n">
        <v>451005</v>
      </c>
      <c r="B17028" s="4" t="inlineStr">
        <is>
          <t>EP Cyamuganga</t>
        </is>
      </c>
      <c r="C17028" s="4" t="inlineStr">
        <is>
          <t>P4</t>
        </is>
      </c>
      <c r="D17028" s="5" t="n">
        <v>127</v>
      </c>
      <c r="E17028" s="5" t="n">
        <v>3</v>
      </c>
      <c r="F17028" s="5" t="n">
        <v>0</v>
      </c>
      <c r="G17028" s="5">
        <f>E17028-F17028</f>
        <v/>
      </c>
      <c r="H17028" s="5">
        <f>'Notes'!$B$4</f>
        <v/>
      </c>
      <c r="I17028" s="5">
        <f>ROUNDUP(D17028/H17028,0)</f>
        <v/>
      </c>
      <c r="J17028" s="6">
        <f>G17028-I17028</f>
        <v/>
      </c>
      <c r="K17028" s="4">
        <f>IF(J17028&lt;0,"Deficit",IF(J17028=0,"Exact fit","Surplus"))</f>
        <v/>
      </c>
    </row>
    <row r="17029">
      <c r="A17029" s="4" t="n">
        <v>451005</v>
      </c>
      <c r="B17029" s="4" t="inlineStr">
        <is>
          <t>EP Cyamuganga</t>
        </is>
      </c>
      <c r="C17029" s="4" t="inlineStr">
        <is>
          <t>P5</t>
        </is>
      </c>
      <c r="D17029" s="5" t="n">
        <v>77</v>
      </c>
      <c r="E17029" s="5" t="n">
        <v>2</v>
      </c>
      <c r="F17029" s="5" t="n">
        <v>0</v>
      </c>
      <c r="G17029" s="5">
        <f>E17029-F17029</f>
        <v/>
      </c>
      <c r="H17029" s="5">
        <f>'Notes'!$B$4</f>
        <v/>
      </c>
      <c r="I17029" s="5">
        <f>ROUNDUP(D17029/H17029,0)</f>
        <v/>
      </c>
      <c r="J17029" s="6">
        <f>G17029-I17029</f>
        <v/>
      </c>
      <c r="K17029" s="4">
        <f>IF(J17029&lt;0,"Deficit",IF(J17029=0,"Exact fit","Surplus"))</f>
        <v/>
      </c>
    </row>
    <row r="17030">
      <c r="A17030" s="4" t="n">
        <v>451005</v>
      </c>
      <c r="B17030" s="4" t="inlineStr">
        <is>
          <t>EP Cyamuganga</t>
        </is>
      </c>
      <c r="C17030" s="4" t="inlineStr">
        <is>
          <t>P6</t>
        </is>
      </c>
      <c r="D17030" s="5" t="n">
        <v>23</v>
      </c>
      <c r="E17030" s="5" t="n">
        <v>1</v>
      </c>
      <c r="F17030" s="5" t="n">
        <v>0</v>
      </c>
      <c r="G17030" s="5">
        <f>E17030-F17030</f>
        <v/>
      </c>
      <c r="H17030" s="5">
        <f>'Notes'!$B$4</f>
        <v/>
      </c>
      <c r="I17030" s="5">
        <f>ROUNDUP(D17030/H17030,0)</f>
        <v/>
      </c>
      <c r="J17030" s="6">
        <f>G17030-I17030</f>
        <v/>
      </c>
      <c r="K17030" s="4">
        <f>IF(J17030&lt;0,"Deficit",IF(J17030=0,"Exact fit","Surplus"))</f>
        <v/>
      </c>
    </row>
    <row r="17031">
      <c r="A17031" s="4" t="n">
        <v>451006</v>
      </c>
      <c r="B17031" s="4" t="inlineStr">
        <is>
          <t>EP Mutarama</t>
        </is>
      </c>
      <c r="C17031" s="4" t="inlineStr">
        <is>
          <t>P1</t>
        </is>
      </c>
      <c r="D17031" s="5" t="n">
        <v>153</v>
      </c>
      <c r="E17031" s="5" t="n">
        <v>4</v>
      </c>
      <c r="F17031" s="5" t="n">
        <v>2</v>
      </c>
      <c r="G17031" s="5">
        <f>E17031-F17031</f>
        <v/>
      </c>
      <c r="H17031" s="5">
        <f>'Notes'!$B$4</f>
        <v/>
      </c>
      <c r="I17031" s="5">
        <f>ROUNDUP(D17031/H17031,0)</f>
        <v/>
      </c>
      <c r="J17031" s="6">
        <f>G17031-I17031</f>
        <v/>
      </c>
      <c r="K17031" s="4">
        <f>IF(J17031&lt;0,"Deficit",IF(J17031=0,"Exact fit","Surplus"))</f>
        <v/>
      </c>
    </row>
    <row r="17032">
      <c r="A17032" s="4" t="n">
        <v>451006</v>
      </c>
      <c r="B17032" s="4" t="inlineStr">
        <is>
          <t>EP Mutarama</t>
        </is>
      </c>
      <c r="C17032" s="4" t="inlineStr">
        <is>
          <t>P2</t>
        </is>
      </c>
      <c r="D17032" s="5" t="n">
        <v>145</v>
      </c>
      <c r="E17032" s="5" t="n">
        <v>3</v>
      </c>
      <c r="F17032" s="5" t="n">
        <v>1</v>
      </c>
      <c r="G17032" s="5">
        <f>E17032-F17032</f>
        <v/>
      </c>
      <c r="H17032" s="5">
        <f>'Notes'!$B$4</f>
        <v/>
      </c>
      <c r="I17032" s="5">
        <f>ROUNDUP(D17032/H17032,0)</f>
        <v/>
      </c>
      <c r="J17032" s="6">
        <f>G17032-I17032</f>
        <v/>
      </c>
      <c r="K17032" s="4">
        <f>IF(J17032&lt;0,"Deficit",IF(J17032=0,"Exact fit","Surplus"))</f>
        <v/>
      </c>
    </row>
    <row r="17033">
      <c r="A17033" s="4" t="n">
        <v>451006</v>
      </c>
      <c r="B17033" s="4" t="inlineStr">
        <is>
          <t>EP Mutarama</t>
        </is>
      </c>
      <c r="C17033" s="4" t="inlineStr">
        <is>
          <t>P3</t>
        </is>
      </c>
      <c r="D17033" s="5" t="n">
        <v>149</v>
      </c>
      <c r="E17033" s="5" t="n">
        <v>3</v>
      </c>
      <c r="F17033" s="5" t="n">
        <v>1</v>
      </c>
      <c r="G17033" s="5">
        <f>E17033-F17033</f>
        <v/>
      </c>
      <c r="H17033" s="5">
        <f>'Notes'!$B$4</f>
        <v/>
      </c>
      <c r="I17033" s="5">
        <f>ROUNDUP(D17033/H17033,0)</f>
        <v/>
      </c>
      <c r="J17033" s="6">
        <f>G17033-I17033</f>
        <v/>
      </c>
      <c r="K17033" s="4">
        <f>IF(J17033&lt;0,"Deficit",IF(J17033=0,"Exact fit","Surplus"))</f>
        <v/>
      </c>
    </row>
    <row r="17034">
      <c r="A17034" s="4" t="n">
        <v>451006</v>
      </c>
      <c r="B17034" s="4" t="inlineStr">
        <is>
          <t>EP Mutarama</t>
        </is>
      </c>
      <c r="C17034" s="4" t="inlineStr">
        <is>
          <t>P4</t>
        </is>
      </c>
      <c r="D17034" s="5" t="n">
        <v>138</v>
      </c>
      <c r="E17034" s="5" t="n">
        <v>3</v>
      </c>
      <c r="F17034" s="5" t="n">
        <v>0</v>
      </c>
      <c r="G17034" s="5">
        <f>E17034-F17034</f>
        <v/>
      </c>
      <c r="H17034" s="5">
        <f>'Notes'!$B$4</f>
        <v/>
      </c>
      <c r="I17034" s="5">
        <f>ROUNDUP(D17034/H17034,0)</f>
        <v/>
      </c>
      <c r="J17034" s="6">
        <f>G17034-I17034</f>
        <v/>
      </c>
      <c r="K17034" s="4">
        <f>IF(J17034&lt;0,"Deficit",IF(J17034=0,"Exact fit","Surplus"))</f>
        <v/>
      </c>
    </row>
    <row r="17035">
      <c r="A17035" s="4" t="n">
        <v>451006</v>
      </c>
      <c r="B17035" s="4" t="inlineStr">
        <is>
          <t>EP Mutarama</t>
        </is>
      </c>
      <c r="C17035" s="4" t="inlineStr">
        <is>
          <t>P5</t>
        </is>
      </c>
      <c r="D17035" s="5" t="n">
        <v>145</v>
      </c>
      <c r="E17035" s="5" t="n">
        <v>3</v>
      </c>
      <c r="F17035" s="5" t="n">
        <v>0</v>
      </c>
      <c r="G17035" s="5">
        <f>E17035-F17035</f>
        <v/>
      </c>
      <c r="H17035" s="5">
        <f>'Notes'!$B$4</f>
        <v/>
      </c>
      <c r="I17035" s="5">
        <f>ROUNDUP(D17035/H17035,0)</f>
        <v/>
      </c>
      <c r="J17035" s="6">
        <f>G17035-I17035</f>
        <v/>
      </c>
      <c r="K17035" s="4">
        <f>IF(J17035&lt;0,"Deficit",IF(J17035=0,"Exact fit","Surplus"))</f>
        <v/>
      </c>
    </row>
    <row r="17036">
      <c r="A17036" s="4" t="n">
        <v>451006</v>
      </c>
      <c r="B17036" s="4" t="inlineStr">
        <is>
          <t>EP Mutarama</t>
        </is>
      </c>
      <c r="C17036" s="4" t="inlineStr">
        <is>
          <t>P6</t>
        </is>
      </c>
      <c r="D17036" s="5" t="n">
        <v>71</v>
      </c>
      <c r="E17036" s="5" t="n">
        <v>2</v>
      </c>
      <c r="F17036" s="5" t="n">
        <v>0</v>
      </c>
      <c r="G17036" s="5">
        <f>E17036-F17036</f>
        <v/>
      </c>
      <c r="H17036" s="5">
        <f>'Notes'!$B$4</f>
        <v/>
      </c>
      <c r="I17036" s="5">
        <f>ROUNDUP(D17036/H17036,0)</f>
        <v/>
      </c>
      <c r="J17036" s="6">
        <f>G17036-I17036</f>
        <v/>
      </c>
      <c r="K17036" s="4">
        <f>IF(J17036&lt;0,"Deficit",IF(J17036=0,"Exact fit","Surplus"))</f>
        <v/>
      </c>
    </row>
    <row r="17037">
      <c r="A17037" s="4" t="n">
        <v>451103</v>
      </c>
      <c r="B17037" s="4" t="inlineStr">
        <is>
          <t>GS MUKO</t>
        </is>
      </c>
      <c r="C17037" s="4" t="inlineStr">
        <is>
          <t>P1</t>
        </is>
      </c>
      <c r="D17037" s="5" t="n">
        <v>181</v>
      </c>
      <c r="E17037" s="5" t="n">
        <v>4</v>
      </c>
      <c r="F17037" s="5" t="n">
        <v>0</v>
      </c>
      <c r="G17037" s="5">
        <f>E17037-F17037</f>
        <v/>
      </c>
      <c r="H17037" s="5">
        <f>'Notes'!$B$4</f>
        <v/>
      </c>
      <c r="I17037" s="5">
        <f>ROUNDUP(D17037/H17037,0)</f>
        <v/>
      </c>
      <c r="J17037" s="6">
        <f>G17037-I17037</f>
        <v/>
      </c>
      <c r="K17037" s="4">
        <f>IF(J17037&lt;0,"Deficit",IF(J17037=0,"Exact fit","Surplus"))</f>
        <v/>
      </c>
    </row>
    <row r="17038">
      <c r="A17038" s="4" t="n">
        <v>451103</v>
      </c>
      <c r="B17038" s="4" t="inlineStr">
        <is>
          <t>GS MUKO</t>
        </is>
      </c>
      <c r="C17038" s="4" t="inlineStr">
        <is>
          <t>P2</t>
        </is>
      </c>
      <c r="D17038" s="5" t="n">
        <v>171</v>
      </c>
      <c r="E17038" s="5" t="n">
        <v>4</v>
      </c>
      <c r="F17038" s="5" t="n">
        <v>0</v>
      </c>
      <c r="G17038" s="5">
        <f>E17038-F17038</f>
        <v/>
      </c>
      <c r="H17038" s="5">
        <f>'Notes'!$B$4</f>
        <v/>
      </c>
      <c r="I17038" s="5">
        <f>ROUNDUP(D17038/H17038,0)</f>
        <v/>
      </c>
      <c r="J17038" s="6">
        <f>G17038-I17038</f>
        <v/>
      </c>
      <c r="K17038" s="4">
        <f>IF(J17038&lt;0,"Deficit",IF(J17038=0,"Exact fit","Surplus"))</f>
        <v/>
      </c>
    </row>
    <row r="17039">
      <c r="A17039" s="4" t="n">
        <v>451103</v>
      </c>
      <c r="B17039" s="4" t="inlineStr">
        <is>
          <t>GS MUKO</t>
        </is>
      </c>
      <c r="C17039" s="4" t="inlineStr">
        <is>
          <t>P3</t>
        </is>
      </c>
      <c r="D17039" s="5" t="n">
        <v>204</v>
      </c>
      <c r="E17039" s="5" t="n">
        <v>4</v>
      </c>
      <c r="F17039" s="5" t="n">
        <v>0</v>
      </c>
      <c r="G17039" s="5">
        <f>E17039-F17039</f>
        <v/>
      </c>
      <c r="H17039" s="5">
        <f>'Notes'!$B$4</f>
        <v/>
      </c>
      <c r="I17039" s="5">
        <f>ROUNDUP(D17039/H17039,0)</f>
        <v/>
      </c>
      <c r="J17039" s="6">
        <f>G17039-I17039</f>
        <v/>
      </c>
      <c r="K17039" s="4">
        <f>IF(J17039&lt;0,"Deficit",IF(J17039=0,"Exact fit","Surplus"))</f>
        <v/>
      </c>
    </row>
    <row r="17040">
      <c r="A17040" s="4" t="n">
        <v>451103</v>
      </c>
      <c r="B17040" s="4" t="inlineStr">
        <is>
          <t>GS MUKO</t>
        </is>
      </c>
      <c r="C17040" s="4" t="inlineStr">
        <is>
          <t>P4</t>
        </is>
      </c>
      <c r="D17040" s="5" t="n">
        <v>218</v>
      </c>
      <c r="E17040" s="5" t="n">
        <v>5</v>
      </c>
      <c r="F17040" s="5" t="n">
        <v>0</v>
      </c>
      <c r="G17040" s="5">
        <f>E17040-F17040</f>
        <v/>
      </c>
      <c r="H17040" s="5">
        <f>'Notes'!$B$4</f>
        <v/>
      </c>
      <c r="I17040" s="5">
        <f>ROUNDUP(D17040/H17040,0)</f>
        <v/>
      </c>
      <c r="J17040" s="6">
        <f>G17040-I17040</f>
        <v/>
      </c>
      <c r="K17040" s="4">
        <f>IF(J17040&lt;0,"Deficit",IF(J17040=0,"Exact fit","Surplus"))</f>
        <v/>
      </c>
    </row>
    <row r="17041">
      <c r="A17041" s="4" t="n">
        <v>451103</v>
      </c>
      <c r="B17041" s="4" t="inlineStr">
        <is>
          <t>GS MUKO</t>
        </is>
      </c>
      <c r="C17041" s="4" t="inlineStr">
        <is>
          <t>P5</t>
        </is>
      </c>
      <c r="D17041" s="5" t="n">
        <v>206</v>
      </c>
      <c r="E17041" s="5" t="n">
        <v>4</v>
      </c>
      <c r="F17041" s="5" t="n">
        <v>0</v>
      </c>
      <c r="G17041" s="5">
        <f>E17041-F17041</f>
        <v/>
      </c>
      <c r="H17041" s="5">
        <f>'Notes'!$B$4</f>
        <v/>
      </c>
      <c r="I17041" s="5">
        <f>ROUNDUP(D17041/H17041,0)</f>
        <v/>
      </c>
      <c r="J17041" s="6">
        <f>G17041-I17041</f>
        <v/>
      </c>
      <c r="K17041" s="4">
        <f>IF(J17041&lt;0,"Deficit",IF(J17041=0,"Exact fit","Surplus"))</f>
        <v/>
      </c>
    </row>
    <row r="17042">
      <c r="A17042" s="4" t="n">
        <v>451103</v>
      </c>
      <c r="B17042" s="4" t="inlineStr">
        <is>
          <t>GS MUKO</t>
        </is>
      </c>
      <c r="C17042" s="4" t="inlineStr">
        <is>
          <t>P6</t>
        </is>
      </c>
      <c r="D17042" s="5" t="n">
        <v>156</v>
      </c>
      <c r="E17042" s="5" t="n">
        <v>3</v>
      </c>
      <c r="F17042" s="5" t="n">
        <v>0</v>
      </c>
      <c r="G17042" s="5">
        <f>E17042-F17042</f>
        <v/>
      </c>
      <c r="H17042" s="5">
        <f>'Notes'!$B$4</f>
        <v/>
      </c>
      <c r="I17042" s="5">
        <f>ROUNDUP(D17042/H17042,0)</f>
        <v/>
      </c>
      <c r="J17042" s="6">
        <f>G17042-I17042</f>
        <v/>
      </c>
      <c r="K17042" s="4">
        <f>IF(J17042&lt;0,"Deficit",IF(J17042=0,"Exact fit","Surplus"))</f>
        <v/>
      </c>
    </row>
    <row r="17043">
      <c r="A17043" s="4" t="n">
        <v>451104</v>
      </c>
      <c r="B17043" s="4" t="inlineStr">
        <is>
          <t>GS MWENDO</t>
        </is>
      </c>
      <c r="C17043" s="4" t="inlineStr">
        <is>
          <t>P1</t>
        </is>
      </c>
      <c r="D17043" s="5" t="n">
        <v>105</v>
      </c>
      <c r="E17043" s="5" t="n">
        <v>2</v>
      </c>
      <c r="F17043" s="5" t="n">
        <v>0</v>
      </c>
      <c r="G17043" s="5">
        <f>E17043-F17043</f>
        <v/>
      </c>
      <c r="H17043" s="5">
        <f>'Notes'!$B$4</f>
        <v/>
      </c>
      <c r="I17043" s="5">
        <f>ROUNDUP(D17043/H17043,0)</f>
        <v/>
      </c>
      <c r="J17043" s="6">
        <f>G17043-I17043</f>
        <v/>
      </c>
      <c r="K17043" s="4">
        <f>IF(J17043&lt;0,"Deficit",IF(J17043=0,"Exact fit","Surplus"))</f>
        <v/>
      </c>
    </row>
    <row r="17044">
      <c r="A17044" s="4" t="n">
        <v>451104</v>
      </c>
      <c r="B17044" s="4" t="inlineStr">
        <is>
          <t>GS MWENDO</t>
        </is>
      </c>
      <c r="C17044" s="4" t="inlineStr">
        <is>
          <t>P2</t>
        </is>
      </c>
      <c r="D17044" s="5" t="n">
        <v>105</v>
      </c>
      <c r="E17044" s="5" t="n">
        <v>2</v>
      </c>
      <c r="F17044" s="5" t="n">
        <v>1</v>
      </c>
      <c r="G17044" s="5">
        <f>E17044-F17044</f>
        <v/>
      </c>
      <c r="H17044" s="5">
        <f>'Notes'!$B$4</f>
        <v/>
      </c>
      <c r="I17044" s="5">
        <f>ROUNDUP(D17044/H17044,0)</f>
        <v/>
      </c>
      <c r="J17044" s="6">
        <f>G17044-I17044</f>
        <v/>
      </c>
      <c r="K17044" s="4">
        <f>IF(J17044&lt;0,"Deficit",IF(J17044=0,"Exact fit","Surplus"))</f>
        <v/>
      </c>
    </row>
    <row r="17045">
      <c r="A17045" s="4" t="n">
        <v>451104</v>
      </c>
      <c r="B17045" s="4" t="inlineStr">
        <is>
          <t>GS MWENDO</t>
        </is>
      </c>
      <c r="C17045" s="4" t="inlineStr">
        <is>
          <t>P3</t>
        </is>
      </c>
      <c r="D17045" s="5" t="n">
        <v>133</v>
      </c>
      <c r="E17045" s="5" t="n">
        <v>4</v>
      </c>
      <c r="F17045" s="5" t="n">
        <v>2</v>
      </c>
      <c r="G17045" s="5">
        <f>E17045-F17045</f>
        <v/>
      </c>
      <c r="H17045" s="5">
        <f>'Notes'!$B$4</f>
        <v/>
      </c>
      <c r="I17045" s="5">
        <f>ROUNDUP(D17045/H17045,0)</f>
        <v/>
      </c>
      <c r="J17045" s="6">
        <f>G17045-I17045</f>
        <v/>
      </c>
      <c r="K17045" s="4">
        <f>IF(J17045&lt;0,"Deficit",IF(J17045=0,"Exact fit","Surplus"))</f>
        <v/>
      </c>
    </row>
    <row r="17046">
      <c r="A17046" s="4" t="n">
        <v>451104</v>
      </c>
      <c r="B17046" s="4" t="inlineStr">
        <is>
          <t>GS MWENDO</t>
        </is>
      </c>
      <c r="C17046" s="4" t="inlineStr">
        <is>
          <t>P4</t>
        </is>
      </c>
      <c r="D17046" s="5" t="n">
        <v>173</v>
      </c>
      <c r="E17046" s="5" t="n">
        <v>4</v>
      </c>
      <c r="F17046" s="5" t="n">
        <v>0</v>
      </c>
      <c r="G17046" s="5">
        <f>E17046-F17046</f>
        <v/>
      </c>
      <c r="H17046" s="5">
        <f>'Notes'!$B$4</f>
        <v/>
      </c>
      <c r="I17046" s="5">
        <f>ROUNDUP(D17046/H17046,0)</f>
        <v/>
      </c>
      <c r="J17046" s="6">
        <f>G17046-I17046</f>
        <v/>
      </c>
      <c r="K17046" s="4">
        <f>IF(J17046&lt;0,"Deficit",IF(J17046=0,"Exact fit","Surplus"))</f>
        <v/>
      </c>
    </row>
    <row r="17047">
      <c r="A17047" s="4" t="n">
        <v>451104</v>
      </c>
      <c r="B17047" s="4" t="inlineStr">
        <is>
          <t>GS MWENDO</t>
        </is>
      </c>
      <c r="C17047" s="4" t="inlineStr">
        <is>
          <t>P5</t>
        </is>
      </c>
      <c r="D17047" s="5" t="n">
        <v>84</v>
      </c>
      <c r="E17047" s="5" t="n">
        <v>2</v>
      </c>
      <c r="F17047" s="5" t="n">
        <v>0</v>
      </c>
      <c r="G17047" s="5">
        <f>E17047-F17047</f>
        <v/>
      </c>
      <c r="H17047" s="5">
        <f>'Notes'!$B$4</f>
        <v/>
      </c>
      <c r="I17047" s="5">
        <f>ROUNDUP(D17047/H17047,0)</f>
        <v/>
      </c>
      <c r="J17047" s="6">
        <f>G17047-I17047</f>
        <v/>
      </c>
      <c r="K17047" s="4">
        <f>IF(J17047&lt;0,"Deficit",IF(J17047=0,"Exact fit","Surplus"))</f>
        <v/>
      </c>
    </row>
    <row r="17048">
      <c r="A17048" s="4" t="n">
        <v>451104</v>
      </c>
      <c r="B17048" s="4" t="inlineStr">
        <is>
          <t>GS MWENDO</t>
        </is>
      </c>
      <c r="C17048" s="4" t="inlineStr">
        <is>
          <t>P6</t>
        </is>
      </c>
      <c r="D17048" s="5" t="n">
        <v>48</v>
      </c>
      <c r="E17048" s="5" t="n">
        <v>1</v>
      </c>
      <c r="F17048" s="5" t="n">
        <v>0</v>
      </c>
      <c r="G17048" s="5">
        <f>E17048-F17048</f>
        <v/>
      </c>
      <c r="H17048" s="5">
        <f>'Notes'!$B$4</f>
        <v/>
      </c>
      <c r="I17048" s="5">
        <f>ROUNDUP(D17048/H17048,0)</f>
        <v/>
      </c>
      <c r="J17048" s="6">
        <f>G17048-I17048</f>
        <v/>
      </c>
      <c r="K17048" s="4">
        <f>IF(J17048&lt;0,"Deficit",IF(J17048=0,"Exact fit","Surplus"))</f>
        <v/>
      </c>
    </row>
    <row r="17049">
      <c r="A17049" s="4" t="n">
        <v>451105</v>
      </c>
      <c r="B17049" s="4" t="inlineStr">
        <is>
          <t>KIGOMA PS</t>
        </is>
      </c>
      <c r="C17049" s="4" t="inlineStr">
        <is>
          <t>P1</t>
        </is>
      </c>
      <c r="D17049" s="5" t="n">
        <v>183</v>
      </c>
      <c r="E17049" s="5" t="n">
        <v>4</v>
      </c>
      <c r="F17049" s="5" t="n">
        <v>2</v>
      </c>
      <c r="G17049" s="5">
        <f>E17049-F17049</f>
        <v/>
      </c>
      <c r="H17049" s="5">
        <f>'Notes'!$B$4</f>
        <v/>
      </c>
      <c r="I17049" s="5">
        <f>ROUNDUP(D17049/H17049,0)</f>
        <v/>
      </c>
      <c r="J17049" s="6">
        <f>G17049-I17049</f>
        <v/>
      </c>
      <c r="K17049" s="4">
        <f>IF(J17049&lt;0,"Deficit",IF(J17049=0,"Exact fit","Surplus"))</f>
        <v/>
      </c>
    </row>
    <row r="17050">
      <c r="A17050" s="4" t="n">
        <v>451105</v>
      </c>
      <c r="B17050" s="4" t="inlineStr">
        <is>
          <t>KIGOMA PS</t>
        </is>
      </c>
      <c r="C17050" s="4" t="inlineStr">
        <is>
          <t>P2</t>
        </is>
      </c>
      <c r="D17050" s="5" t="n">
        <v>167</v>
      </c>
      <c r="E17050" s="5" t="n">
        <v>4</v>
      </c>
      <c r="F17050" s="5" t="n">
        <v>2</v>
      </c>
      <c r="G17050" s="5">
        <f>E17050-F17050</f>
        <v/>
      </c>
      <c r="H17050" s="5">
        <f>'Notes'!$B$4</f>
        <v/>
      </c>
      <c r="I17050" s="5">
        <f>ROUNDUP(D17050/H17050,0)</f>
        <v/>
      </c>
      <c r="J17050" s="6">
        <f>G17050-I17050</f>
        <v/>
      </c>
      <c r="K17050" s="4">
        <f>IF(J17050&lt;0,"Deficit",IF(J17050=0,"Exact fit","Surplus"))</f>
        <v/>
      </c>
    </row>
    <row r="17051">
      <c r="A17051" s="4" t="n">
        <v>451105</v>
      </c>
      <c r="B17051" s="4" t="inlineStr">
        <is>
          <t>KIGOMA PS</t>
        </is>
      </c>
      <c r="C17051" s="4" t="inlineStr">
        <is>
          <t>P3</t>
        </is>
      </c>
      <c r="D17051" s="5" t="n">
        <v>160</v>
      </c>
      <c r="E17051" s="5" t="n">
        <v>4</v>
      </c>
      <c r="F17051" s="5" t="n">
        <v>2</v>
      </c>
      <c r="G17051" s="5">
        <f>E17051-F17051</f>
        <v/>
      </c>
      <c r="H17051" s="5">
        <f>'Notes'!$B$4</f>
        <v/>
      </c>
      <c r="I17051" s="5">
        <f>ROUNDUP(D17051/H17051,0)</f>
        <v/>
      </c>
      <c r="J17051" s="6">
        <f>G17051-I17051</f>
        <v/>
      </c>
      <c r="K17051" s="4">
        <f>IF(J17051&lt;0,"Deficit",IF(J17051=0,"Exact fit","Surplus"))</f>
        <v/>
      </c>
    </row>
    <row r="17052">
      <c r="A17052" s="4" t="n">
        <v>451105</v>
      </c>
      <c r="B17052" s="4" t="inlineStr">
        <is>
          <t>KIGOMA PS</t>
        </is>
      </c>
      <c r="C17052" s="4" t="inlineStr">
        <is>
          <t>P4</t>
        </is>
      </c>
      <c r="D17052" s="5" t="n">
        <v>151</v>
      </c>
      <c r="E17052" s="5" t="n">
        <v>3</v>
      </c>
      <c r="F17052" s="5" t="n">
        <v>0</v>
      </c>
      <c r="G17052" s="5">
        <f>E17052-F17052</f>
        <v/>
      </c>
      <c r="H17052" s="5">
        <f>'Notes'!$B$4</f>
        <v/>
      </c>
      <c r="I17052" s="5">
        <f>ROUNDUP(D17052/H17052,0)</f>
        <v/>
      </c>
      <c r="J17052" s="6">
        <f>G17052-I17052</f>
        <v/>
      </c>
      <c r="K17052" s="4">
        <f>IF(J17052&lt;0,"Deficit",IF(J17052=0,"Exact fit","Surplus"))</f>
        <v/>
      </c>
    </row>
    <row r="17053">
      <c r="A17053" s="4" t="n">
        <v>451105</v>
      </c>
      <c r="B17053" s="4" t="inlineStr">
        <is>
          <t>KIGOMA PS</t>
        </is>
      </c>
      <c r="C17053" s="4" t="inlineStr">
        <is>
          <t>P5</t>
        </is>
      </c>
      <c r="D17053" s="5" t="n">
        <v>124</v>
      </c>
      <c r="E17053" s="5" t="n">
        <v>3</v>
      </c>
      <c r="F17053" s="5" t="n">
        <v>0</v>
      </c>
      <c r="G17053" s="5">
        <f>E17053-F17053</f>
        <v/>
      </c>
      <c r="H17053" s="5">
        <f>'Notes'!$B$4</f>
        <v/>
      </c>
      <c r="I17053" s="5">
        <f>ROUNDUP(D17053/H17053,0)</f>
        <v/>
      </c>
      <c r="J17053" s="6">
        <f>G17053-I17053</f>
        <v/>
      </c>
      <c r="K17053" s="4">
        <f>IF(J17053&lt;0,"Deficit",IF(J17053=0,"Exact fit","Surplus"))</f>
        <v/>
      </c>
    </row>
    <row r="17054">
      <c r="A17054" s="4" t="n">
        <v>451105</v>
      </c>
      <c r="B17054" s="4" t="inlineStr">
        <is>
          <t>KIGOMA PS</t>
        </is>
      </c>
      <c r="C17054" s="4" t="inlineStr">
        <is>
          <t>P6</t>
        </is>
      </c>
      <c r="D17054" s="5" t="n">
        <v>62</v>
      </c>
      <c r="E17054" s="5" t="n">
        <v>2</v>
      </c>
      <c r="F17054" s="5" t="n">
        <v>0</v>
      </c>
      <c r="G17054" s="5">
        <f>E17054-F17054</f>
        <v/>
      </c>
      <c r="H17054" s="5">
        <f>'Notes'!$B$4</f>
        <v/>
      </c>
      <c r="I17054" s="5">
        <f>ROUNDUP(D17054/H17054,0)</f>
        <v/>
      </c>
      <c r="J17054" s="6">
        <f>G17054-I17054</f>
        <v/>
      </c>
      <c r="K17054" s="4">
        <f>IF(J17054&lt;0,"Deficit",IF(J17054=0,"Exact fit","Surplus"))</f>
        <v/>
      </c>
    </row>
    <row r="17055">
      <c r="A17055" s="4" t="n">
        <v>451107</v>
      </c>
      <c r="B17055" s="4" t="inlineStr">
        <is>
          <t>NGANGE</t>
        </is>
      </c>
      <c r="C17055" s="4" t="inlineStr">
        <is>
          <t>P1</t>
        </is>
      </c>
      <c r="D17055" s="5" t="n">
        <v>88</v>
      </c>
      <c r="E17055" s="5" t="n">
        <v>2</v>
      </c>
      <c r="F17055" s="5" t="n">
        <v>0</v>
      </c>
      <c r="G17055" s="5">
        <f>E17055-F17055</f>
        <v/>
      </c>
      <c r="H17055" s="5">
        <f>'Notes'!$B$4</f>
        <v/>
      </c>
      <c r="I17055" s="5">
        <f>ROUNDUP(D17055/H17055,0)</f>
        <v/>
      </c>
      <c r="J17055" s="6">
        <f>G17055-I17055</f>
        <v/>
      </c>
      <c r="K17055" s="4">
        <f>IF(J17055&lt;0,"Deficit",IF(J17055=0,"Exact fit","Surplus"))</f>
        <v/>
      </c>
    </row>
    <row r="17056">
      <c r="A17056" s="4" t="n">
        <v>451107</v>
      </c>
      <c r="B17056" s="4" t="inlineStr">
        <is>
          <t>NGANGE</t>
        </is>
      </c>
      <c r="C17056" s="4" t="inlineStr">
        <is>
          <t>P2</t>
        </is>
      </c>
      <c r="D17056" s="5" t="n">
        <v>94</v>
      </c>
      <c r="E17056" s="5" t="n">
        <v>2</v>
      </c>
      <c r="F17056" s="5" t="n">
        <v>1</v>
      </c>
      <c r="G17056" s="5">
        <f>E17056-F17056</f>
        <v/>
      </c>
      <c r="H17056" s="5">
        <f>'Notes'!$B$4</f>
        <v/>
      </c>
      <c r="I17056" s="5">
        <f>ROUNDUP(D17056/H17056,0)</f>
        <v/>
      </c>
      <c r="J17056" s="6">
        <f>G17056-I17056</f>
        <v/>
      </c>
      <c r="K17056" s="4">
        <f>IF(J17056&lt;0,"Deficit",IF(J17056=0,"Exact fit","Surplus"))</f>
        <v/>
      </c>
    </row>
    <row r="17057">
      <c r="A17057" s="4" t="n">
        <v>451107</v>
      </c>
      <c r="B17057" s="4" t="inlineStr">
        <is>
          <t>NGANGE</t>
        </is>
      </c>
      <c r="C17057" s="4" t="inlineStr">
        <is>
          <t>P3</t>
        </is>
      </c>
      <c r="D17057" s="5" t="n">
        <v>73</v>
      </c>
      <c r="E17057" s="5" t="n">
        <v>2</v>
      </c>
      <c r="F17057" s="5" t="n">
        <v>0</v>
      </c>
      <c r="G17057" s="5">
        <f>E17057-F17057</f>
        <v/>
      </c>
      <c r="H17057" s="5">
        <f>'Notes'!$B$4</f>
        <v/>
      </c>
      <c r="I17057" s="5">
        <f>ROUNDUP(D17057/H17057,0)</f>
        <v/>
      </c>
      <c r="J17057" s="6">
        <f>G17057-I17057</f>
        <v/>
      </c>
      <c r="K17057" s="4">
        <f>IF(J17057&lt;0,"Deficit",IF(J17057=0,"Exact fit","Surplus"))</f>
        <v/>
      </c>
    </row>
    <row r="17058">
      <c r="A17058" s="4" t="n">
        <v>451107</v>
      </c>
      <c r="B17058" s="4" t="inlineStr">
        <is>
          <t>NGANGE</t>
        </is>
      </c>
      <c r="C17058" s="4" t="inlineStr">
        <is>
          <t>P4</t>
        </is>
      </c>
      <c r="D17058" s="5" t="n">
        <v>72</v>
      </c>
      <c r="E17058" s="5" t="n">
        <v>2</v>
      </c>
      <c r="F17058" s="5" t="n">
        <v>0</v>
      </c>
      <c r="G17058" s="5">
        <f>E17058-F17058</f>
        <v/>
      </c>
      <c r="H17058" s="5">
        <f>'Notes'!$B$4</f>
        <v/>
      </c>
      <c r="I17058" s="5">
        <f>ROUNDUP(D17058/H17058,0)</f>
        <v/>
      </c>
      <c r="J17058" s="6">
        <f>G17058-I17058</f>
        <v/>
      </c>
      <c r="K17058" s="4">
        <f>IF(J17058&lt;0,"Deficit",IF(J17058=0,"Exact fit","Surplus"))</f>
        <v/>
      </c>
    </row>
    <row r="17059">
      <c r="A17059" s="4" t="n">
        <v>451107</v>
      </c>
      <c r="B17059" s="4" t="inlineStr">
        <is>
          <t>NGANGE</t>
        </is>
      </c>
      <c r="C17059" s="4" t="inlineStr">
        <is>
          <t>P5</t>
        </is>
      </c>
      <c r="D17059" s="5" t="n">
        <v>73</v>
      </c>
      <c r="E17059" s="5" t="n">
        <v>2</v>
      </c>
      <c r="F17059" s="5" t="n">
        <v>0</v>
      </c>
      <c r="G17059" s="5">
        <f>E17059-F17059</f>
        <v/>
      </c>
      <c r="H17059" s="5">
        <f>'Notes'!$B$4</f>
        <v/>
      </c>
      <c r="I17059" s="5">
        <f>ROUNDUP(D17059/H17059,0)</f>
        <v/>
      </c>
      <c r="J17059" s="6">
        <f>G17059-I17059</f>
        <v/>
      </c>
      <c r="K17059" s="4">
        <f>IF(J17059&lt;0,"Deficit",IF(J17059=0,"Exact fit","Surplus"))</f>
        <v/>
      </c>
    </row>
    <row r="17060">
      <c r="A17060" s="4" t="n">
        <v>451107</v>
      </c>
      <c r="B17060" s="4" t="inlineStr">
        <is>
          <t>NGANGE</t>
        </is>
      </c>
      <c r="C17060" s="4" t="inlineStr">
        <is>
          <t>P6</t>
        </is>
      </c>
      <c r="D17060" s="5" t="n">
        <v>62</v>
      </c>
      <c r="E17060" s="5" t="n">
        <v>2</v>
      </c>
      <c r="F17060" s="5" t="n">
        <v>0</v>
      </c>
      <c r="G17060" s="5">
        <f>E17060-F17060</f>
        <v/>
      </c>
      <c r="H17060" s="5">
        <f>'Notes'!$B$4</f>
        <v/>
      </c>
      <c r="I17060" s="5">
        <f>ROUNDUP(D17060/H17060,0)</f>
        <v/>
      </c>
      <c r="J17060" s="6">
        <f>G17060-I17060</f>
        <v/>
      </c>
      <c r="K17060" s="4">
        <f>IF(J17060&lt;0,"Deficit",IF(J17060=0,"Exact fit","Surplus"))</f>
        <v/>
      </c>
    </row>
    <row r="17061">
      <c r="A17061" s="4" t="n">
        <v>451108</v>
      </c>
      <c r="B17061" s="4" t="inlineStr">
        <is>
          <t>GS RUGARAGARA</t>
        </is>
      </c>
      <c r="C17061" s="4" t="inlineStr">
        <is>
          <t>P1</t>
        </is>
      </c>
      <c r="D17061" s="5" t="n">
        <v>85</v>
      </c>
      <c r="E17061" s="5" t="n">
        <v>2</v>
      </c>
      <c r="F17061" s="5" t="n">
        <v>0</v>
      </c>
      <c r="G17061" s="5">
        <f>E17061-F17061</f>
        <v/>
      </c>
      <c r="H17061" s="5">
        <f>'Notes'!$B$4</f>
        <v/>
      </c>
      <c r="I17061" s="5">
        <f>ROUNDUP(D17061/H17061,0)</f>
        <v/>
      </c>
      <c r="J17061" s="6">
        <f>G17061-I17061</f>
        <v/>
      </c>
      <c r="K17061" s="4">
        <f>IF(J17061&lt;0,"Deficit",IF(J17061=0,"Exact fit","Surplus"))</f>
        <v/>
      </c>
    </row>
    <row r="17062">
      <c r="A17062" s="4" t="n">
        <v>451108</v>
      </c>
      <c r="B17062" s="4" t="inlineStr">
        <is>
          <t>GS RUGARAGARA</t>
        </is>
      </c>
      <c r="C17062" s="4" t="inlineStr">
        <is>
          <t>P2</t>
        </is>
      </c>
      <c r="D17062" s="5" t="n">
        <v>91</v>
      </c>
      <c r="E17062" s="5" t="n">
        <v>2</v>
      </c>
      <c r="F17062" s="5" t="n">
        <v>0</v>
      </c>
      <c r="G17062" s="5">
        <f>E17062-F17062</f>
        <v/>
      </c>
      <c r="H17062" s="5">
        <f>'Notes'!$B$4</f>
        <v/>
      </c>
      <c r="I17062" s="5">
        <f>ROUNDUP(D17062/H17062,0)</f>
        <v/>
      </c>
      <c r="J17062" s="6">
        <f>G17062-I17062</f>
        <v/>
      </c>
      <c r="K17062" s="4">
        <f>IF(J17062&lt;0,"Deficit",IF(J17062=0,"Exact fit","Surplus"))</f>
        <v/>
      </c>
    </row>
    <row r="17063">
      <c r="A17063" s="4" t="n">
        <v>451108</v>
      </c>
      <c r="B17063" s="4" t="inlineStr">
        <is>
          <t>GS RUGARAGARA</t>
        </is>
      </c>
      <c r="C17063" s="4" t="inlineStr">
        <is>
          <t>P3</t>
        </is>
      </c>
      <c r="D17063" s="5" t="n">
        <v>93</v>
      </c>
      <c r="E17063" s="5" t="n">
        <v>2</v>
      </c>
      <c r="F17063" s="5" t="n">
        <v>0</v>
      </c>
      <c r="G17063" s="5">
        <f>E17063-F17063</f>
        <v/>
      </c>
      <c r="H17063" s="5">
        <f>'Notes'!$B$4</f>
        <v/>
      </c>
      <c r="I17063" s="5">
        <f>ROUNDUP(D17063/H17063,0)</f>
        <v/>
      </c>
      <c r="J17063" s="6">
        <f>G17063-I17063</f>
        <v/>
      </c>
      <c r="K17063" s="4">
        <f>IF(J17063&lt;0,"Deficit",IF(J17063=0,"Exact fit","Surplus"))</f>
        <v/>
      </c>
    </row>
    <row r="17064">
      <c r="A17064" s="4" t="n">
        <v>451108</v>
      </c>
      <c r="B17064" s="4" t="inlineStr">
        <is>
          <t>GS RUGARAGARA</t>
        </is>
      </c>
      <c r="C17064" s="4" t="inlineStr">
        <is>
          <t>P4</t>
        </is>
      </c>
      <c r="D17064" s="5" t="n">
        <v>94</v>
      </c>
      <c r="E17064" s="5" t="n">
        <v>2</v>
      </c>
      <c r="F17064" s="5" t="n">
        <v>0</v>
      </c>
      <c r="G17064" s="5">
        <f>E17064-F17064</f>
        <v/>
      </c>
      <c r="H17064" s="5">
        <f>'Notes'!$B$4</f>
        <v/>
      </c>
      <c r="I17064" s="5">
        <f>ROUNDUP(D17064/H17064,0)</f>
        <v/>
      </c>
      <c r="J17064" s="6">
        <f>G17064-I17064</f>
        <v/>
      </c>
      <c r="K17064" s="4">
        <f>IF(J17064&lt;0,"Deficit",IF(J17064=0,"Exact fit","Surplus"))</f>
        <v/>
      </c>
    </row>
    <row r="17065">
      <c r="A17065" s="4" t="n">
        <v>451108</v>
      </c>
      <c r="B17065" s="4" t="inlineStr">
        <is>
          <t>GS RUGARAGARA</t>
        </is>
      </c>
      <c r="C17065" s="4" t="inlineStr">
        <is>
          <t>P5</t>
        </is>
      </c>
      <c r="D17065" s="5" t="n">
        <v>82</v>
      </c>
      <c r="E17065" s="5" t="n">
        <v>2</v>
      </c>
      <c r="F17065" s="5" t="n">
        <v>0</v>
      </c>
      <c r="G17065" s="5">
        <f>E17065-F17065</f>
        <v/>
      </c>
      <c r="H17065" s="5">
        <f>'Notes'!$B$4</f>
        <v/>
      </c>
      <c r="I17065" s="5">
        <f>ROUNDUP(D17065/H17065,0)</f>
        <v/>
      </c>
      <c r="J17065" s="6">
        <f>G17065-I17065</f>
        <v/>
      </c>
      <c r="K17065" s="4">
        <f>IF(J17065&lt;0,"Deficit",IF(J17065=0,"Exact fit","Surplus"))</f>
        <v/>
      </c>
    </row>
    <row r="17066">
      <c r="A17066" s="4" t="n">
        <v>451108</v>
      </c>
      <c r="B17066" s="4" t="inlineStr">
        <is>
          <t>GS RUGARAGARA</t>
        </is>
      </c>
      <c r="C17066" s="4" t="inlineStr">
        <is>
          <t>P6</t>
        </is>
      </c>
      <c r="D17066" s="5" t="n">
        <v>61</v>
      </c>
      <c r="E17066" s="5" t="n">
        <v>2</v>
      </c>
      <c r="F17066" s="5" t="n">
        <v>0</v>
      </c>
      <c r="G17066" s="5">
        <f>E17066-F17066</f>
        <v/>
      </c>
      <c r="H17066" s="5">
        <f>'Notes'!$B$4</f>
        <v/>
      </c>
      <c r="I17066" s="5">
        <f>ROUNDUP(D17066/H17066,0)</f>
        <v/>
      </c>
      <c r="J17066" s="6">
        <f>G17066-I17066</f>
        <v/>
      </c>
      <c r="K17066" s="4">
        <f>IF(J17066&lt;0,"Deficit",IF(J17066=0,"Exact fit","Surplus"))</f>
        <v/>
      </c>
    </row>
    <row r="17067">
      <c r="A17067" s="4" t="n">
        <v>451109</v>
      </c>
      <c r="B17067" s="4" t="inlineStr">
        <is>
          <t>EP Ntonyanga</t>
        </is>
      </c>
      <c r="C17067" s="4" t="inlineStr">
        <is>
          <t>P1</t>
        </is>
      </c>
      <c r="D17067" s="5" t="n">
        <v>71</v>
      </c>
      <c r="E17067" s="5" t="n">
        <v>1</v>
      </c>
      <c r="F17067" s="5" t="n">
        <v>0</v>
      </c>
      <c r="G17067" s="5">
        <f>E17067-F17067</f>
        <v/>
      </c>
      <c r="H17067" s="5">
        <f>'Notes'!$B$4</f>
        <v/>
      </c>
      <c r="I17067" s="5">
        <f>ROUNDUP(D17067/H17067,0)</f>
        <v/>
      </c>
      <c r="J17067" s="6">
        <f>G17067-I17067</f>
        <v/>
      </c>
      <c r="K17067" s="4">
        <f>IF(J17067&lt;0,"Deficit",IF(J17067=0,"Exact fit","Surplus"))</f>
        <v/>
      </c>
    </row>
    <row r="17068">
      <c r="A17068" s="4" t="n">
        <v>451109</v>
      </c>
      <c r="B17068" s="4" t="inlineStr">
        <is>
          <t>EP Ntonyanga</t>
        </is>
      </c>
      <c r="C17068" s="4" t="inlineStr">
        <is>
          <t>P2</t>
        </is>
      </c>
      <c r="D17068" s="5" t="n">
        <v>61</v>
      </c>
      <c r="E17068" s="5" t="n">
        <v>1</v>
      </c>
      <c r="F17068" s="5" t="n">
        <v>0</v>
      </c>
      <c r="G17068" s="5">
        <f>E17068-F17068</f>
        <v/>
      </c>
      <c r="H17068" s="5">
        <f>'Notes'!$B$4</f>
        <v/>
      </c>
      <c r="I17068" s="5">
        <f>ROUNDUP(D17068/H17068,0)</f>
        <v/>
      </c>
      <c r="J17068" s="6">
        <f>G17068-I17068</f>
        <v/>
      </c>
      <c r="K17068" s="4">
        <f>IF(J17068&lt;0,"Deficit",IF(J17068=0,"Exact fit","Surplus"))</f>
        <v/>
      </c>
    </row>
    <row r="17069">
      <c r="A17069" s="4" t="n">
        <v>451109</v>
      </c>
      <c r="B17069" s="4" t="inlineStr">
        <is>
          <t>EP Ntonyanga</t>
        </is>
      </c>
      <c r="C17069" s="4" t="inlineStr">
        <is>
          <t>P3</t>
        </is>
      </c>
      <c r="D17069" s="5" t="n">
        <v>51</v>
      </c>
      <c r="E17069" s="5" t="n">
        <v>1</v>
      </c>
      <c r="F17069" s="5" t="n">
        <v>0</v>
      </c>
      <c r="G17069" s="5">
        <f>E17069-F17069</f>
        <v/>
      </c>
      <c r="H17069" s="5">
        <f>'Notes'!$B$4</f>
        <v/>
      </c>
      <c r="I17069" s="5">
        <f>ROUNDUP(D17069/H17069,0)</f>
        <v/>
      </c>
      <c r="J17069" s="6">
        <f>G17069-I17069</f>
        <v/>
      </c>
      <c r="K17069" s="4">
        <f>IF(J17069&lt;0,"Deficit",IF(J17069=0,"Exact fit","Surplus"))</f>
        <v/>
      </c>
    </row>
    <row r="17070">
      <c r="A17070" s="4" t="n">
        <v>451109</v>
      </c>
      <c r="B17070" s="4" t="inlineStr">
        <is>
          <t>EP Ntonyanga</t>
        </is>
      </c>
      <c r="C17070" s="4" t="inlineStr">
        <is>
          <t>P4</t>
        </is>
      </c>
      <c r="D17070" s="5" t="n">
        <v>71</v>
      </c>
      <c r="E17070" s="5" t="n">
        <v>2</v>
      </c>
      <c r="F17070" s="5" t="n">
        <v>0</v>
      </c>
      <c r="G17070" s="5">
        <f>E17070-F17070</f>
        <v/>
      </c>
      <c r="H17070" s="5">
        <f>'Notes'!$B$4</f>
        <v/>
      </c>
      <c r="I17070" s="5">
        <f>ROUNDUP(D17070/H17070,0)</f>
        <v/>
      </c>
      <c r="J17070" s="6">
        <f>G17070-I17070</f>
        <v/>
      </c>
      <c r="K17070" s="4">
        <f>IF(J17070&lt;0,"Deficit",IF(J17070=0,"Exact fit","Surplus"))</f>
        <v/>
      </c>
    </row>
    <row r="17071">
      <c r="A17071" s="4" t="n">
        <v>451109</v>
      </c>
      <c r="B17071" s="4" t="inlineStr">
        <is>
          <t>EP Ntonyanga</t>
        </is>
      </c>
      <c r="C17071" s="4" t="inlineStr">
        <is>
          <t>P5</t>
        </is>
      </c>
      <c r="D17071" s="5" t="n">
        <v>52</v>
      </c>
      <c r="E17071" s="5" t="n">
        <v>1</v>
      </c>
      <c r="F17071" s="5" t="n">
        <v>0</v>
      </c>
      <c r="G17071" s="5">
        <f>E17071-F17071</f>
        <v/>
      </c>
      <c r="H17071" s="5">
        <f>'Notes'!$B$4</f>
        <v/>
      </c>
      <c r="I17071" s="5">
        <f>ROUNDUP(D17071/H17071,0)</f>
        <v/>
      </c>
      <c r="J17071" s="6">
        <f>G17071-I17071</f>
        <v/>
      </c>
      <c r="K17071" s="4">
        <f>IF(J17071&lt;0,"Deficit",IF(J17071=0,"Exact fit","Surplus"))</f>
        <v/>
      </c>
    </row>
    <row r="17072">
      <c r="A17072" s="4" t="n">
        <v>451109</v>
      </c>
      <c r="B17072" s="4" t="inlineStr">
        <is>
          <t>EP Ntonyanga</t>
        </is>
      </c>
      <c r="C17072" s="4" t="inlineStr">
        <is>
          <t>P6</t>
        </is>
      </c>
      <c r="D17072" s="5" t="n">
        <v>30</v>
      </c>
      <c r="E17072" s="5" t="n">
        <v>1</v>
      </c>
      <c r="F17072" s="5" t="n">
        <v>0</v>
      </c>
      <c r="G17072" s="5">
        <f>E17072-F17072</f>
        <v/>
      </c>
      <c r="H17072" s="5">
        <f>'Notes'!$B$4</f>
        <v/>
      </c>
      <c r="I17072" s="5">
        <f>ROUNDUP(D17072/H17072,0)</f>
        <v/>
      </c>
      <c r="J17072" s="6">
        <f>G17072-I17072</f>
        <v/>
      </c>
      <c r="K17072" s="4">
        <f>IF(J17072&lt;0,"Deficit",IF(J17072=0,"Exact fit","Surplus"))</f>
        <v/>
      </c>
    </row>
    <row r="17073">
      <c r="A17073" s="4" t="n">
        <v>451203</v>
      </c>
      <c r="B17073" s="4" t="inlineStr">
        <is>
          <t>G S MUTANDI</t>
        </is>
      </c>
      <c r="C17073" s="4" t="inlineStr">
        <is>
          <t>P1</t>
        </is>
      </c>
      <c r="D17073" s="5" t="n">
        <v>86</v>
      </c>
      <c r="E17073" s="5" t="n">
        <v>2</v>
      </c>
      <c r="F17073" s="5" t="n">
        <v>1</v>
      </c>
      <c r="G17073" s="5">
        <f>E17073-F17073</f>
        <v/>
      </c>
      <c r="H17073" s="5">
        <f>'Notes'!$B$4</f>
        <v/>
      </c>
      <c r="I17073" s="5">
        <f>ROUNDUP(D17073/H17073,0)</f>
        <v/>
      </c>
      <c r="J17073" s="6">
        <f>G17073-I17073</f>
        <v/>
      </c>
      <c r="K17073" s="4">
        <f>IF(J17073&lt;0,"Deficit",IF(J17073=0,"Exact fit","Surplus"))</f>
        <v/>
      </c>
    </row>
    <row r="17074">
      <c r="A17074" s="4" t="n">
        <v>451203</v>
      </c>
      <c r="B17074" s="4" t="inlineStr">
        <is>
          <t>G S MUTANDI</t>
        </is>
      </c>
      <c r="C17074" s="4" t="inlineStr">
        <is>
          <t>P2</t>
        </is>
      </c>
      <c r="D17074" s="5" t="n">
        <v>82</v>
      </c>
      <c r="E17074" s="5" t="n">
        <v>2</v>
      </c>
      <c r="F17074" s="5" t="n">
        <v>1</v>
      </c>
      <c r="G17074" s="5">
        <f>E17074-F17074</f>
        <v/>
      </c>
      <c r="H17074" s="5">
        <f>'Notes'!$B$4</f>
        <v/>
      </c>
      <c r="I17074" s="5">
        <f>ROUNDUP(D17074/H17074,0)</f>
        <v/>
      </c>
      <c r="J17074" s="6">
        <f>G17074-I17074</f>
        <v/>
      </c>
      <c r="K17074" s="4">
        <f>IF(J17074&lt;0,"Deficit",IF(J17074=0,"Exact fit","Surplus"))</f>
        <v/>
      </c>
    </row>
    <row r="17075">
      <c r="A17075" s="4" t="n">
        <v>451203</v>
      </c>
      <c r="B17075" s="4" t="inlineStr">
        <is>
          <t>G S MUTANDI</t>
        </is>
      </c>
      <c r="C17075" s="4" t="inlineStr">
        <is>
          <t>P3</t>
        </is>
      </c>
      <c r="D17075" s="5" t="n">
        <v>112</v>
      </c>
      <c r="E17075" s="5" t="n">
        <v>4</v>
      </c>
      <c r="F17075" s="5" t="n">
        <v>2</v>
      </c>
      <c r="G17075" s="5">
        <f>E17075-F17075</f>
        <v/>
      </c>
      <c r="H17075" s="5">
        <f>'Notes'!$B$4</f>
        <v/>
      </c>
      <c r="I17075" s="5">
        <f>ROUNDUP(D17075/H17075,0)</f>
        <v/>
      </c>
      <c r="J17075" s="6">
        <f>G17075-I17075</f>
        <v/>
      </c>
      <c r="K17075" s="4">
        <f>IF(J17075&lt;0,"Deficit",IF(J17075=0,"Exact fit","Surplus"))</f>
        <v/>
      </c>
    </row>
    <row r="17076">
      <c r="A17076" s="4" t="n">
        <v>451203</v>
      </c>
      <c r="B17076" s="4" t="inlineStr">
        <is>
          <t>G S MUTANDI</t>
        </is>
      </c>
      <c r="C17076" s="4" t="inlineStr">
        <is>
          <t>P4</t>
        </is>
      </c>
      <c r="D17076" s="5" t="n">
        <v>102</v>
      </c>
      <c r="E17076" s="5" t="n">
        <v>3</v>
      </c>
      <c r="F17076" s="5" t="n">
        <v>0</v>
      </c>
      <c r="G17076" s="5">
        <f>E17076-F17076</f>
        <v/>
      </c>
      <c r="H17076" s="5">
        <f>'Notes'!$B$4</f>
        <v/>
      </c>
      <c r="I17076" s="5">
        <f>ROUNDUP(D17076/H17076,0)</f>
        <v/>
      </c>
      <c r="J17076" s="6">
        <f>G17076-I17076</f>
        <v/>
      </c>
      <c r="K17076" s="4">
        <f>IF(J17076&lt;0,"Deficit",IF(J17076=0,"Exact fit","Surplus"))</f>
        <v/>
      </c>
    </row>
    <row r="17077">
      <c r="A17077" s="4" t="n">
        <v>451203</v>
      </c>
      <c r="B17077" s="4" t="inlineStr">
        <is>
          <t>G S MUTANDI</t>
        </is>
      </c>
      <c r="C17077" s="4" t="inlineStr">
        <is>
          <t>P5</t>
        </is>
      </c>
      <c r="D17077" s="5" t="n">
        <v>122</v>
      </c>
      <c r="E17077" s="5" t="n">
        <v>3</v>
      </c>
      <c r="F17077" s="5" t="n">
        <v>0</v>
      </c>
      <c r="G17077" s="5">
        <f>E17077-F17077</f>
        <v/>
      </c>
      <c r="H17077" s="5">
        <f>'Notes'!$B$4</f>
        <v/>
      </c>
      <c r="I17077" s="5">
        <f>ROUNDUP(D17077/H17077,0)</f>
        <v/>
      </c>
      <c r="J17077" s="6">
        <f>G17077-I17077</f>
        <v/>
      </c>
      <c r="K17077" s="4">
        <f>IF(J17077&lt;0,"Deficit",IF(J17077=0,"Exact fit","Surplus"))</f>
        <v/>
      </c>
    </row>
    <row r="17078">
      <c r="A17078" s="4" t="n">
        <v>451203</v>
      </c>
      <c r="B17078" s="4" t="inlineStr">
        <is>
          <t>G S MUTANDI</t>
        </is>
      </c>
      <c r="C17078" s="4" t="inlineStr">
        <is>
          <t>P6</t>
        </is>
      </c>
      <c r="D17078" s="5" t="n">
        <v>77</v>
      </c>
      <c r="E17078" s="5" t="n">
        <v>2</v>
      </c>
      <c r="F17078" s="5" t="n">
        <v>0</v>
      </c>
      <c r="G17078" s="5">
        <f>E17078-F17078</f>
        <v/>
      </c>
      <c r="H17078" s="5">
        <f>'Notes'!$B$4</f>
        <v/>
      </c>
      <c r="I17078" s="5">
        <f>ROUNDUP(D17078/H17078,0)</f>
        <v/>
      </c>
      <c r="J17078" s="6">
        <f>G17078-I17078</f>
        <v/>
      </c>
      <c r="K17078" s="4">
        <f>IF(J17078&lt;0,"Deficit",IF(J17078=0,"Exact fit","Surplus"))</f>
        <v/>
      </c>
    </row>
    <row r="17079">
      <c r="A17079" s="4" t="n">
        <v>451204</v>
      </c>
      <c r="B17079" s="4" t="inlineStr">
        <is>
          <t>GS GASEKE</t>
        </is>
      </c>
      <c r="C17079" s="4" t="inlineStr">
        <is>
          <t>P1</t>
        </is>
      </c>
      <c r="D17079" s="5" t="n">
        <v>109</v>
      </c>
      <c r="E17079" s="5" t="n">
        <v>2</v>
      </c>
      <c r="F17079" s="5" t="n">
        <v>1</v>
      </c>
      <c r="G17079" s="5">
        <f>E17079-F17079</f>
        <v/>
      </c>
      <c r="H17079" s="5">
        <f>'Notes'!$B$4</f>
        <v/>
      </c>
      <c r="I17079" s="5">
        <f>ROUNDUP(D17079/H17079,0)</f>
        <v/>
      </c>
      <c r="J17079" s="6">
        <f>G17079-I17079</f>
        <v/>
      </c>
      <c r="K17079" s="4">
        <f>IF(J17079&lt;0,"Deficit",IF(J17079=0,"Exact fit","Surplus"))</f>
        <v/>
      </c>
    </row>
    <row r="17080">
      <c r="A17080" s="4" t="n">
        <v>451204</v>
      </c>
      <c r="B17080" s="4" t="inlineStr">
        <is>
          <t>GS GASEKE</t>
        </is>
      </c>
      <c r="C17080" s="4" t="inlineStr">
        <is>
          <t>P2</t>
        </is>
      </c>
      <c r="D17080" s="5" t="n">
        <v>134</v>
      </c>
      <c r="E17080" s="5" t="n">
        <v>3</v>
      </c>
      <c r="F17080" s="5" t="n">
        <v>1</v>
      </c>
      <c r="G17080" s="5">
        <f>E17080-F17080</f>
        <v/>
      </c>
      <c r="H17080" s="5">
        <f>'Notes'!$B$4</f>
        <v/>
      </c>
      <c r="I17080" s="5">
        <f>ROUNDUP(D17080/H17080,0)</f>
        <v/>
      </c>
      <c r="J17080" s="6">
        <f>G17080-I17080</f>
        <v/>
      </c>
      <c r="K17080" s="4">
        <f>IF(J17080&lt;0,"Deficit",IF(J17080=0,"Exact fit","Surplus"))</f>
        <v/>
      </c>
    </row>
    <row r="17081">
      <c r="A17081" s="4" t="n">
        <v>451204</v>
      </c>
      <c r="B17081" s="4" t="inlineStr">
        <is>
          <t>GS GASEKE</t>
        </is>
      </c>
      <c r="C17081" s="4" t="inlineStr">
        <is>
          <t>P3</t>
        </is>
      </c>
      <c r="D17081" s="5" t="n">
        <v>140</v>
      </c>
      <c r="E17081" s="5" t="n">
        <v>3</v>
      </c>
      <c r="F17081" s="5" t="n">
        <v>1</v>
      </c>
      <c r="G17081" s="5">
        <f>E17081-F17081</f>
        <v/>
      </c>
      <c r="H17081" s="5">
        <f>'Notes'!$B$4</f>
        <v/>
      </c>
      <c r="I17081" s="5">
        <f>ROUNDUP(D17081/H17081,0)</f>
        <v/>
      </c>
      <c r="J17081" s="6">
        <f>G17081-I17081</f>
        <v/>
      </c>
      <c r="K17081" s="4">
        <f>IF(J17081&lt;0,"Deficit",IF(J17081=0,"Exact fit","Surplus"))</f>
        <v/>
      </c>
    </row>
    <row r="17082">
      <c r="A17082" s="4" t="n">
        <v>451204</v>
      </c>
      <c r="B17082" s="4" t="inlineStr">
        <is>
          <t>GS GASEKE</t>
        </is>
      </c>
      <c r="C17082" s="4" t="inlineStr">
        <is>
          <t>P4</t>
        </is>
      </c>
      <c r="D17082" s="5" t="n">
        <v>141</v>
      </c>
      <c r="E17082" s="5" t="n">
        <v>3</v>
      </c>
      <c r="F17082" s="5" t="n">
        <v>0</v>
      </c>
      <c r="G17082" s="5">
        <f>E17082-F17082</f>
        <v/>
      </c>
      <c r="H17082" s="5">
        <f>'Notes'!$B$4</f>
        <v/>
      </c>
      <c r="I17082" s="5">
        <f>ROUNDUP(D17082/H17082,0)</f>
        <v/>
      </c>
      <c r="J17082" s="6">
        <f>G17082-I17082</f>
        <v/>
      </c>
      <c r="K17082" s="4">
        <f>IF(J17082&lt;0,"Deficit",IF(J17082=0,"Exact fit","Surplus"))</f>
        <v/>
      </c>
    </row>
    <row r="17083">
      <c r="A17083" s="4" t="n">
        <v>451204</v>
      </c>
      <c r="B17083" s="4" t="inlineStr">
        <is>
          <t>GS GASEKE</t>
        </is>
      </c>
      <c r="C17083" s="4" t="inlineStr">
        <is>
          <t>P5</t>
        </is>
      </c>
      <c r="D17083" s="5" t="n">
        <v>220</v>
      </c>
      <c r="E17083" s="5" t="n">
        <v>4</v>
      </c>
      <c r="F17083" s="5" t="n">
        <v>0</v>
      </c>
      <c r="G17083" s="5">
        <f>E17083-F17083</f>
        <v/>
      </c>
      <c r="H17083" s="5">
        <f>'Notes'!$B$4</f>
        <v/>
      </c>
      <c r="I17083" s="5">
        <f>ROUNDUP(D17083/H17083,0)</f>
        <v/>
      </c>
      <c r="J17083" s="6">
        <f>G17083-I17083</f>
        <v/>
      </c>
      <c r="K17083" s="4">
        <f>IF(J17083&lt;0,"Deficit",IF(J17083=0,"Exact fit","Surplus"))</f>
        <v/>
      </c>
    </row>
    <row r="17084">
      <c r="A17084" s="4" t="n">
        <v>451204</v>
      </c>
      <c r="B17084" s="4" t="inlineStr">
        <is>
          <t>GS GASEKE</t>
        </is>
      </c>
      <c r="C17084" s="4" t="inlineStr">
        <is>
          <t>P6</t>
        </is>
      </c>
      <c r="D17084" s="5" t="n">
        <v>88</v>
      </c>
      <c r="E17084" s="5" t="n">
        <v>2</v>
      </c>
      <c r="F17084" s="5" t="n">
        <v>0</v>
      </c>
      <c r="G17084" s="5">
        <f>E17084-F17084</f>
        <v/>
      </c>
      <c r="H17084" s="5">
        <f>'Notes'!$B$4</f>
        <v/>
      </c>
      <c r="I17084" s="5">
        <f>ROUNDUP(D17084/H17084,0)</f>
        <v/>
      </c>
      <c r="J17084" s="6">
        <f>G17084-I17084</f>
        <v/>
      </c>
      <c r="K17084" s="4">
        <f>IF(J17084&lt;0,"Deficit",IF(J17084=0,"Exact fit","Surplus"))</f>
        <v/>
      </c>
    </row>
    <row r="17085">
      <c r="A17085" s="4" t="n">
        <v>451208</v>
      </c>
      <c r="B17085" s="4" t="inlineStr">
        <is>
          <t>KAVUMU PS</t>
        </is>
      </c>
      <c r="C17085" s="4" t="inlineStr">
        <is>
          <t>P1</t>
        </is>
      </c>
      <c r="D17085" s="5" t="n">
        <v>116</v>
      </c>
      <c r="E17085" s="5" t="n">
        <v>4</v>
      </c>
      <c r="F17085" s="5" t="n">
        <v>1</v>
      </c>
      <c r="G17085" s="5">
        <f>E17085-F17085</f>
        <v/>
      </c>
      <c r="H17085" s="5">
        <f>'Notes'!$B$4</f>
        <v/>
      </c>
      <c r="I17085" s="5">
        <f>ROUNDUP(D17085/H17085,0)</f>
        <v/>
      </c>
      <c r="J17085" s="6">
        <f>G17085-I17085</f>
        <v/>
      </c>
      <c r="K17085" s="4">
        <f>IF(J17085&lt;0,"Deficit",IF(J17085=0,"Exact fit","Surplus"))</f>
        <v/>
      </c>
    </row>
    <row r="17086">
      <c r="A17086" s="4" t="n">
        <v>451208</v>
      </c>
      <c r="B17086" s="4" t="inlineStr">
        <is>
          <t>KAVUMU PS</t>
        </is>
      </c>
      <c r="C17086" s="4" t="inlineStr">
        <is>
          <t>P2</t>
        </is>
      </c>
      <c r="D17086" s="5" t="n">
        <v>83</v>
      </c>
      <c r="E17086" s="5" t="n">
        <v>2</v>
      </c>
      <c r="F17086" s="5" t="n">
        <v>0</v>
      </c>
      <c r="G17086" s="5">
        <f>E17086-F17086</f>
        <v/>
      </c>
      <c r="H17086" s="5">
        <f>'Notes'!$B$4</f>
        <v/>
      </c>
      <c r="I17086" s="5">
        <f>ROUNDUP(D17086/H17086,0)</f>
        <v/>
      </c>
      <c r="J17086" s="6">
        <f>G17086-I17086</f>
        <v/>
      </c>
      <c r="K17086" s="4">
        <f>IF(J17086&lt;0,"Deficit",IF(J17086=0,"Exact fit","Surplus"))</f>
        <v/>
      </c>
    </row>
    <row r="17087">
      <c r="A17087" s="4" t="n">
        <v>451208</v>
      </c>
      <c r="B17087" s="4" t="inlineStr">
        <is>
          <t>KAVUMU PS</t>
        </is>
      </c>
      <c r="C17087" s="4" t="inlineStr">
        <is>
          <t>P3</t>
        </is>
      </c>
      <c r="D17087" s="5" t="n">
        <v>95</v>
      </c>
      <c r="E17087" s="5" t="n">
        <v>2</v>
      </c>
      <c r="F17087" s="5" t="n">
        <v>0</v>
      </c>
      <c r="G17087" s="5">
        <f>E17087-F17087</f>
        <v/>
      </c>
      <c r="H17087" s="5">
        <f>'Notes'!$B$4</f>
        <v/>
      </c>
      <c r="I17087" s="5">
        <f>ROUNDUP(D17087/H17087,0)</f>
        <v/>
      </c>
      <c r="J17087" s="6">
        <f>G17087-I17087</f>
        <v/>
      </c>
      <c r="K17087" s="4">
        <f>IF(J17087&lt;0,"Deficit",IF(J17087=0,"Exact fit","Surplus"))</f>
        <v/>
      </c>
    </row>
    <row r="17088">
      <c r="A17088" s="4" t="n">
        <v>451208</v>
      </c>
      <c r="B17088" s="4" t="inlineStr">
        <is>
          <t>KAVUMU PS</t>
        </is>
      </c>
      <c r="C17088" s="4" t="inlineStr">
        <is>
          <t>P4</t>
        </is>
      </c>
      <c r="D17088" s="5" t="n">
        <v>98</v>
      </c>
      <c r="E17088" s="5" t="n">
        <v>2</v>
      </c>
      <c r="F17088" s="5" t="n">
        <v>0</v>
      </c>
      <c r="G17088" s="5">
        <f>E17088-F17088</f>
        <v/>
      </c>
      <c r="H17088" s="5">
        <f>'Notes'!$B$4</f>
        <v/>
      </c>
      <c r="I17088" s="5">
        <f>ROUNDUP(D17088/H17088,0)</f>
        <v/>
      </c>
      <c r="J17088" s="6">
        <f>G17088-I17088</f>
        <v/>
      </c>
      <c r="K17088" s="4">
        <f>IF(J17088&lt;0,"Deficit",IF(J17088=0,"Exact fit","Surplus"))</f>
        <v/>
      </c>
    </row>
    <row r="17089">
      <c r="A17089" s="4" t="n">
        <v>451208</v>
      </c>
      <c r="B17089" s="4" t="inlineStr">
        <is>
          <t>KAVUMU PS</t>
        </is>
      </c>
      <c r="C17089" s="4" t="inlineStr">
        <is>
          <t>P5</t>
        </is>
      </c>
      <c r="D17089" s="5" t="n">
        <v>79</v>
      </c>
      <c r="E17089" s="5" t="n">
        <v>2</v>
      </c>
      <c r="F17089" s="5" t="n">
        <v>0</v>
      </c>
      <c r="G17089" s="5">
        <f>E17089-F17089</f>
        <v/>
      </c>
      <c r="H17089" s="5">
        <f>'Notes'!$B$4</f>
        <v/>
      </c>
      <c r="I17089" s="5">
        <f>ROUNDUP(D17089/H17089,0)</f>
        <v/>
      </c>
      <c r="J17089" s="6">
        <f>G17089-I17089</f>
        <v/>
      </c>
      <c r="K17089" s="4">
        <f>IF(J17089&lt;0,"Deficit",IF(J17089=0,"Exact fit","Surplus"))</f>
        <v/>
      </c>
    </row>
    <row r="17090">
      <c r="A17090" s="4" t="n">
        <v>451208</v>
      </c>
      <c r="B17090" s="4" t="inlineStr">
        <is>
          <t>KAVUMU PS</t>
        </is>
      </c>
      <c r="C17090" s="4" t="inlineStr">
        <is>
          <t>P6</t>
        </is>
      </c>
      <c r="D17090" s="5" t="n">
        <v>41</v>
      </c>
      <c r="E17090" s="5" t="n">
        <v>1</v>
      </c>
      <c r="F17090" s="5" t="n">
        <v>0</v>
      </c>
      <c r="G17090" s="5">
        <f>E17090-F17090</f>
        <v/>
      </c>
      <c r="H17090" s="5">
        <f>'Notes'!$B$4</f>
        <v/>
      </c>
      <c r="I17090" s="5">
        <f>ROUNDUP(D17090/H17090,0)</f>
        <v/>
      </c>
      <c r="J17090" s="6">
        <f>G17090-I17090</f>
        <v/>
      </c>
      <c r="K17090" s="4">
        <f>IF(J17090&lt;0,"Deficit",IF(J17090=0,"Exact fit","Surplus"))</f>
        <v/>
      </c>
    </row>
    <row r="17091">
      <c r="A17091" s="4" t="n">
        <v>451211</v>
      </c>
      <c r="B17091" s="4" t="inlineStr">
        <is>
          <t>MUTETE PS</t>
        </is>
      </c>
      <c r="C17091" s="4" t="inlineStr">
        <is>
          <t>P1</t>
        </is>
      </c>
      <c r="D17091" s="5" t="n">
        <v>321</v>
      </c>
      <c r="E17091" s="5" t="n">
        <v>8</v>
      </c>
      <c r="F17091" s="5" t="n">
        <v>4</v>
      </c>
      <c r="G17091" s="5">
        <f>E17091-F17091</f>
        <v/>
      </c>
      <c r="H17091" s="5">
        <f>'Notes'!$B$4</f>
        <v/>
      </c>
      <c r="I17091" s="5">
        <f>ROUNDUP(D17091/H17091,0)</f>
        <v/>
      </c>
      <c r="J17091" s="6">
        <f>G17091-I17091</f>
        <v/>
      </c>
      <c r="K17091" s="4">
        <f>IF(J17091&lt;0,"Deficit",IF(J17091=0,"Exact fit","Surplus"))</f>
        <v/>
      </c>
    </row>
    <row r="17092">
      <c r="A17092" s="4" t="n">
        <v>451211</v>
      </c>
      <c r="B17092" s="4" t="inlineStr">
        <is>
          <t>MUTETE PS</t>
        </is>
      </c>
      <c r="C17092" s="4" t="inlineStr">
        <is>
          <t>P2</t>
        </is>
      </c>
      <c r="D17092" s="5" t="n">
        <v>247</v>
      </c>
      <c r="E17092" s="5" t="n">
        <v>6</v>
      </c>
      <c r="F17092" s="5" t="n">
        <v>2</v>
      </c>
      <c r="G17092" s="5">
        <f>E17092-F17092</f>
        <v/>
      </c>
      <c r="H17092" s="5">
        <f>'Notes'!$B$4</f>
        <v/>
      </c>
      <c r="I17092" s="5">
        <f>ROUNDUP(D17092/H17092,0)</f>
        <v/>
      </c>
      <c r="J17092" s="6">
        <f>G17092-I17092</f>
        <v/>
      </c>
      <c r="K17092" s="4">
        <f>IF(J17092&lt;0,"Deficit",IF(J17092=0,"Exact fit","Surplus"))</f>
        <v/>
      </c>
    </row>
    <row r="17093">
      <c r="A17093" s="4" t="n">
        <v>451211</v>
      </c>
      <c r="B17093" s="4" t="inlineStr">
        <is>
          <t>MUTETE PS</t>
        </is>
      </c>
      <c r="C17093" s="4" t="inlineStr">
        <is>
          <t>P3</t>
        </is>
      </c>
      <c r="D17093" s="5" t="n">
        <v>264</v>
      </c>
      <c r="E17093" s="5" t="n">
        <v>6</v>
      </c>
      <c r="F17093" s="5" t="n">
        <v>3</v>
      </c>
      <c r="G17093" s="5">
        <f>E17093-F17093</f>
        <v/>
      </c>
      <c r="H17093" s="5">
        <f>'Notes'!$B$4</f>
        <v/>
      </c>
      <c r="I17093" s="5">
        <f>ROUNDUP(D17093/H17093,0)</f>
        <v/>
      </c>
      <c r="J17093" s="6">
        <f>G17093-I17093</f>
        <v/>
      </c>
      <c r="K17093" s="4">
        <f>IF(J17093&lt;0,"Deficit",IF(J17093=0,"Exact fit","Surplus"))</f>
        <v/>
      </c>
    </row>
    <row r="17094">
      <c r="A17094" s="4" t="n">
        <v>451211</v>
      </c>
      <c r="B17094" s="4" t="inlineStr">
        <is>
          <t>MUTETE PS</t>
        </is>
      </c>
      <c r="C17094" s="4" t="inlineStr">
        <is>
          <t>P4</t>
        </is>
      </c>
      <c r="D17094" s="5" t="n">
        <v>304</v>
      </c>
      <c r="E17094" s="5" t="n">
        <v>6</v>
      </c>
      <c r="F17094" s="5" t="n">
        <v>0</v>
      </c>
      <c r="G17094" s="5">
        <f>E17094-F17094</f>
        <v/>
      </c>
      <c r="H17094" s="5">
        <f>'Notes'!$B$4</f>
        <v/>
      </c>
      <c r="I17094" s="5">
        <f>ROUNDUP(D17094/H17094,0)</f>
        <v/>
      </c>
      <c r="J17094" s="6">
        <f>G17094-I17094</f>
        <v/>
      </c>
      <c r="K17094" s="4">
        <f>IF(J17094&lt;0,"Deficit",IF(J17094=0,"Exact fit","Surplus"))</f>
        <v/>
      </c>
    </row>
    <row r="17095">
      <c r="A17095" s="4" t="n">
        <v>451211</v>
      </c>
      <c r="B17095" s="4" t="inlineStr">
        <is>
          <t>MUTETE PS</t>
        </is>
      </c>
      <c r="C17095" s="4" t="inlineStr">
        <is>
          <t>P5</t>
        </is>
      </c>
      <c r="D17095" s="5" t="n">
        <v>269</v>
      </c>
      <c r="E17095" s="5" t="n">
        <v>6</v>
      </c>
      <c r="F17095" s="5" t="n">
        <v>0</v>
      </c>
      <c r="G17095" s="5">
        <f>E17095-F17095</f>
        <v/>
      </c>
      <c r="H17095" s="5">
        <f>'Notes'!$B$4</f>
        <v/>
      </c>
      <c r="I17095" s="5">
        <f>ROUNDUP(D17095/H17095,0)</f>
        <v/>
      </c>
      <c r="J17095" s="6">
        <f>G17095-I17095</f>
        <v/>
      </c>
      <c r="K17095" s="4">
        <f>IF(J17095&lt;0,"Deficit",IF(J17095=0,"Exact fit","Surplus"))</f>
        <v/>
      </c>
    </row>
    <row r="17096">
      <c r="A17096" s="4" t="n">
        <v>451211</v>
      </c>
      <c r="B17096" s="4" t="inlineStr">
        <is>
          <t>MUTETE PS</t>
        </is>
      </c>
      <c r="C17096" s="4" t="inlineStr">
        <is>
          <t>P6</t>
        </is>
      </c>
      <c r="D17096" s="5" t="n">
        <v>110</v>
      </c>
      <c r="E17096" s="5" t="n">
        <v>3</v>
      </c>
      <c r="F17096" s="5" t="n">
        <v>0</v>
      </c>
      <c r="G17096" s="5">
        <f>E17096-F17096</f>
        <v/>
      </c>
      <c r="H17096" s="5">
        <f>'Notes'!$B$4</f>
        <v/>
      </c>
      <c r="I17096" s="5">
        <f>ROUNDUP(D17096/H17096,0)</f>
        <v/>
      </c>
      <c r="J17096" s="6">
        <f>G17096-I17096</f>
        <v/>
      </c>
      <c r="K17096" s="4">
        <f>IF(J17096&lt;0,"Deficit",IF(J17096=0,"Exact fit","Surplus"))</f>
        <v/>
      </c>
    </row>
    <row r="17097">
      <c r="A17097" s="4" t="n">
        <v>451212</v>
      </c>
      <c r="B17097" s="4" t="inlineStr">
        <is>
          <t>GS NYAMABUYE</t>
        </is>
      </c>
      <c r="C17097" s="4" t="inlineStr">
        <is>
          <t>P1</t>
        </is>
      </c>
      <c r="D17097" s="5" t="n">
        <v>146</v>
      </c>
      <c r="E17097" s="5" t="n">
        <v>4</v>
      </c>
      <c r="F17097" s="5" t="n">
        <v>1</v>
      </c>
      <c r="G17097" s="5">
        <f>E17097-F17097</f>
        <v/>
      </c>
      <c r="H17097" s="5">
        <f>'Notes'!$B$4</f>
        <v/>
      </c>
      <c r="I17097" s="5">
        <f>ROUNDUP(D17097/H17097,0)</f>
        <v/>
      </c>
      <c r="J17097" s="6">
        <f>G17097-I17097</f>
        <v/>
      </c>
      <c r="K17097" s="4">
        <f>IF(J17097&lt;0,"Deficit",IF(J17097=0,"Exact fit","Surplus"))</f>
        <v/>
      </c>
    </row>
    <row r="17098">
      <c r="A17098" s="4" t="n">
        <v>451212</v>
      </c>
      <c r="B17098" s="4" t="inlineStr">
        <is>
          <t>GS NYAMABUYE</t>
        </is>
      </c>
      <c r="C17098" s="4" t="inlineStr">
        <is>
          <t>P2</t>
        </is>
      </c>
      <c r="D17098" s="5" t="n">
        <v>164</v>
      </c>
      <c r="E17098" s="5" t="n">
        <v>4</v>
      </c>
      <c r="F17098" s="5" t="n">
        <v>2</v>
      </c>
      <c r="G17098" s="5">
        <f>E17098-F17098</f>
        <v/>
      </c>
      <c r="H17098" s="5">
        <f>'Notes'!$B$4</f>
        <v/>
      </c>
      <c r="I17098" s="5">
        <f>ROUNDUP(D17098/H17098,0)</f>
        <v/>
      </c>
      <c r="J17098" s="6">
        <f>G17098-I17098</f>
        <v/>
      </c>
      <c r="K17098" s="4">
        <f>IF(J17098&lt;0,"Deficit",IF(J17098=0,"Exact fit","Surplus"))</f>
        <v/>
      </c>
    </row>
    <row r="17099">
      <c r="A17099" s="4" t="n">
        <v>451212</v>
      </c>
      <c r="B17099" s="4" t="inlineStr">
        <is>
          <t>GS NYAMABUYE</t>
        </is>
      </c>
      <c r="C17099" s="4" t="inlineStr">
        <is>
          <t>P3</t>
        </is>
      </c>
      <c r="D17099" s="5" t="n">
        <v>121</v>
      </c>
      <c r="E17099" s="5" t="n">
        <v>4</v>
      </c>
      <c r="F17099" s="5" t="n">
        <v>2</v>
      </c>
      <c r="G17099" s="5">
        <f>E17099-F17099</f>
        <v/>
      </c>
      <c r="H17099" s="5">
        <f>'Notes'!$B$4</f>
        <v/>
      </c>
      <c r="I17099" s="5">
        <f>ROUNDUP(D17099/H17099,0)</f>
        <v/>
      </c>
      <c r="J17099" s="6">
        <f>G17099-I17099</f>
        <v/>
      </c>
      <c r="K17099" s="4">
        <f>IF(J17099&lt;0,"Deficit",IF(J17099=0,"Exact fit","Surplus"))</f>
        <v/>
      </c>
    </row>
    <row r="17100">
      <c r="A17100" s="4" t="n">
        <v>451212</v>
      </c>
      <c r="B17100" s="4" t="inlineStr">
        <is>
          <t>GS NYAMABUYE</t>
        </is>
      </c>
      <c r="C17100" s="4" t="inlineStr">
        <is>
          <t>P4</t>
        </is>
      </c>
      <c r="D17100" s="5" t="n">
        <v>142</v>
      </c>
      <c r="E17100" s="5" t="n">
        <v>4</v>
      </c>
      <c r="F17100" s="5" t="n">
        <v>0</v>
      </c>
      <c r="G17100" s="5">
        <f>E17100-F17100</f>
        <v/>
      </c>
      <c r="H17100" s="5">
        <f>'Notes'!$B$4</f>
        <v/>
      </c>
      <c r="I17100" s="5">
        <f>ROUNDUP(D17100/H17100,0)</f>
        <v/>
      </c>
      <c r="J17100" s="6">
        <f>G17100-I17100</f>
        <v/>
      </c>
      <c r="K17100" s="4">
        <f>IF(J17100&lt;0,"Deficit",IF(J17100=0,"Exact fit","Surplus"))</f>
        <v/>
      </c>
    </row>
    <row r="17101">
      <c r="A17101" s="4" t="n">
        <v>451212</v>
      </c>
      <c r="B17101" s="4" t="inlineStr">
        <is>
          <t>GS NYAMABUYE</t>
        </is>
      </c>
      <c r="C17101" s="4" t="inlineStr">
        <is>
          <t>P5</t>
        </is>
      </c>
      <c r="D17101" s="5" t="n">
        <v>112</v>
      </c>
      <c r="E17101" s="5" t="n">
        <v>3</v>
      </c>
      <c r="F17101" s="5" t="n">
        <v>0</v>
      </c>
      <c r="G17101" s="5">
        <f>E17101-F17101</f>
        <v/>
      </c>
      <c r="H17101" s="5">
        <f>'Notes'!$B$4</f>
        <v/>
      </c>
      <c r="I17101" s="5">
        <f>ROUNDUP(D17101/H17101,0)</f>
        <v/>
      </c>
      <c r="J17101" s="6">
        <f>G17101-I17101</f>
        <v/>
      </c>
      <c r="K17101" s="4">
        <f>IF(J17101&lt;0,"Deficit",IF(J17101=0,"Exact fit","Surplus"))</f>
        <v/>
      </c>
    </row>
    <row r="17102">
      <c r="A17102" s="4" t="n">
        <v>451212</v>
      </c>
      <c r="B17102" s="4" t="inlineStr">
        <is>
          <t>GS NYAMABUYE</t>
        </is>
      </c>
      <c r="C17102" s="4" t="inlineStr">
        <is>
          <t>P6</t>
        </is>
      </c>
      <c r="D17102" s="5" t="n">
        <v>51</v>
      </c>
      <c r="E17102" s="5" t="n">
        <v>2</v>
      </c>
      <c r="F17102" s="5" t="n">
        <v>0</v>
      </c>
      <c r="G17102" s="5">
        <f>E17102-F17102</f>
        <v/>
      </c>
      <c r="H17102" s="5">
        <f>'Notes'!$B$4</f>
        <v/>
      </c>
      <c r="I17102" s="5">
        <f>ROUNDUP(D17102/H17102,0)</f>
        <v/>
      </c>
      <c r="J17102" s="6">
        <f>G17102-I17102</f>
        <v/>
      </c>
      <c r="K17102" s="4">
        <f>IF(J17102&lt;0,"Deficit",IF(J17102=0,"Exact fit","Surplus"))</f>
        <v/>
      </c>
    </row>
    <row r="17103">
      <c r="A17103" s="4" t="n">
        <v>451213</v>
      </c>
      <c r="B17103" s="4" t="inlineStr">
        <is>
          <t>Groupe Scolaire RUHONDO II</t>
        </is>
      </c>
      <c r="C17103" s="4" t="inlineStr">
        <is>
          <t>P1</t>
        </is>
      </c>
      <c r="D17103" s="5" t="n">
        <v>74</v>
      </c>
      <c r="E17103" s="5" t="n">
        <v>2</v>
      </c>
      <c r="F17103" s="5" t="n">
        <v>1</v>
      </c>
      <c r="G17103" s="5">
        <f>E17103-F17103</f>
        <v/>
      </c>
      <c r="H17103" s="5">
        <f>'Notes'!$B$4</f>
        <v/>
      </c>
      <c r="I17103" s="5">
        <f>ROUNDUP(D17103/H17103,0)</f>
        <v/>
      </c>
      <c r="J17103" s="6">
        <f>G17103-I17103</f>
        <v/>
      </c>
      <c r="K17103" s="4">
        <f>IF(J17103&lt;0,"Deficit",IF(J17103=0,"Exact fit","Surplus"))</f>
        <v/>
      </c>
    </row>
    <row r="17104">
      <c r="A17104" s="4" t="n">
        <v>451213</v>
      </c>
      <c r="B17104" s="4" t="inlineStr">
        <is>
          <t>Groupe Scolaire RUHONDO II</t>
        </is>
      </c>
      <c r="C17104" s="4" t="inlineStr">
        <is>
          <t>P2</t>
        </is>
      </c>
      <c r="D17104" s="5" t="n">
        <v>73</v>
      </c>
      <c r="E17104" s="5" t="n">
        <v>2</v>
      </c>
      <c r="F17104" s="5" t="n">
        <v>1</v>
      </c>
      <c r="G17104" s="5">
        <f>E17104-F17104</f>
        <v/>
      </c>
      <c r="H17104" s="5">
        <f>'Notes'!$B$4</f>
        <v/>
      </c>
      <c r="I17104" s="5">
        <f>ROUNDUP(D17104/H17104,0)</f>
        <v/>
      </c>
      <c r="J17104" s="6">
        <f>G17104-I17104</f>
        <v/>
      </c>
      <c r="K17104" s="4">
        <f>IF(J17104&lt;0,"Deficit",IF(J17104=0,"Exact fit","Surplus"))</f>
        <v/>
      </c>
    </row>
    <row r="17105">
      <c r="A17105" s="4" t="n">
        <v>451213</v>
      </c>
      <c r="B17105" s="4" t="inlineStr">
        <is>
          <t>Groupe Scolaire RUHONDO II</t>
        </is>
      </c>
      <c r="C17105" s="4" t="inlineStr">
        <is>
          <t>P3</t>
        </is>
      </c>
      <c r="D17105" s="5" t="n">
        <v>66</v>
      </c>
      <c r="E17105" s="5" t="n">
        <v>2</v>
      </c>
      <c r="F17105" s="5" t="n">
        <v>1</v>
      </c>
      <c r="G17105" s="5">
        <f>E17105-F17105</f>
        <v/>
      </c>
      <c r="H17105" s="5">
        <f>'Notes'!$B$4</f>
        <v/>
      </c>
      <c r="I17105" s="5">
        <f>ROUNDUP(D17105/H17105,0)</f>
        <v/>
      </c>
      <c r="J17105" s="6">
        <f>G17105-I17105</f>
        <v/>
      </c>
      <c r="K17105" s="4">
        <f>IF(J17105&lt;0,"Deficit",IF(J17105=0,"Exact fit","Surplus"))</f>
        <v/>
      </c>
    </row>
    <row r="17106">
      <c r="A17106" s="4" t="n">
        <v>451213</v>
      </c>
      <c r="B17106" s="4" t="inlineStr">
        <is>
          <t>Groupe Scolaire RUHONDO II</t>
        </is>
      </c>
      <c r="C17106" s="4" t="inlineStr">
        <is>
          <t>P4</t>
        </is>
      </c>
      <c r="D17106" s="5" t="n">
        <v>81</v>
      </c>
      <c r="E17106" s="5" t="n">
        <v>2</v>
      </c>
      <c r="F17106" s="5" t="n">
        <v>0</v>
      </c>
      <c r="G17106" s="5">
        <f>E17106-F17106</f>
        <v/>
      </c>
      <c r="H17106" s="5">
        <f>'Notes'!$B$4</f>
        <v/>
      </c>
      <c r="I17106" s="5">
        <f>ROUNDUP(D17106/H17106,0)</f>
        <v/>
      </c>
      <c r="J17106" s="6">
        <f>G17106-I17106</f>
        <v/>
      </c>
      <c r="K17106" s="4">
        <f>IF(J17106&lt;0,"Deficit",IF(J17106=0,"Exact fit","Surplus"))</f>
        <v/>
      </c>
    </row>
    <row r="17107">
      <c r="A17107" s="4" t="n">
        <v>451213</v>
      </c>
      <c r="B17107" s="4" t="inlineStr">
        <is>
          <t>Groupe Scolaire RUHONDO II</t>
        </is>
      </c>
      <c r="C17107" s="4" t="inlineStr">
        <is>
          <t>P5</t>
        </is>
      </c>
      <c r="D17107" s="5" t="n">
        <v>71</v>
      </c>
      <c r="E17107" s="5" t="n">
        <v>2</v>
      </c>
      <c r="F17107" s="5" t="n">
        <v>0</v>
      </c>
      <c r="G17107" s="5">
        <f>E17107-F17107</f>
        <v/>
      </c>
      <c r="H17107" s="5">
        <f>'Notes'!$B$4</f>
        <v/>
      </c>
      <c r="I17107" s="5">
        <f>ROUNDUP(D17107/H17107,0)</f>
        <v/>
      </c>
      <c r="J17107" s="6">
        <f>G17107-I17107</f>
        <v/>
      </c>
      <c r="K17107" s="4">
        <f>IF(J17107&lt;0,"Deficit",IF(J17107=0,"Exact fit","Surplus"))</f>
        <v/>
      </c>
    </row>
    <row r="17108">
      <c r="A17108" s="4" t="n">
        <v>451213</v>
      </c>
      <c r="B17108" s="4" t="inlineStr">
        <is>
          <t>Groupe Scolaire RUHONDO II</t>
        </is>
      </c>
      <c r="C17108" s="4" t="inlineStr">
        <is>
          <t>P6</t>
        </is>
      </c>
      <c r="D17108" s="5" t="n">
        <v>41</v>
      </c>
      <c r="E17108" s="5" t="n">
        <v>2</v>
      </c>
      <c r="F17108" s="5" t="n">
        <v>0</v>
      </c>
      <c r="G17108" s="5">
        <f>E17108-F17108</f>
        <v/>
      </c>
      <c r="H17108" s="5">
        <f>'Notes'!$B$4</f>
        <v/>
      </c>
      <c r="I17108" s="5">
        <f>ROUNDUP(D17108/H17108,0)</f>
        <v/>
      </c>
      <c r="J17108" s="6">
        <f>G17108-I17108</f>
        <v/>
      </c>
      <c r="K17108" s="4">
        <f>IF(J17108&lt;0,"Deficit",IF(J17108=0,"Exact fit","Surplus"))</f>
        <v/>
      </c>
    </row>
    <row r="17109">
      <c r="A17109" s="4" t="n">
        <v>451214</v>
      </c>
      <c r="B17109" s="4" t="inlineStr">
        <is>
          <t>EP NGANDO</t>
        </is>
      </c>
      <c r="C17109" s="4" t="inlineStr">
        <is>
          <t>P1</t>
        </is>
      </c>
      <c r="D17109" s="5" t="n">
        <v>117</v>
      </c>
      <c r="E17109" s="5" t="n">
        <v>2</v>
      </c>
      <c r="F17109" s="5" t="n">
        <v>1</v>
      </c>
      <c r="G17109" s="5">
        <f>E17109-F17109</f>
        <v/>
      </c>
      <c r="H17109" s="5">
        <f>'Notes'!$B$4</f>
        <v/>
      </c>
      <c r="I17109" s="5">
        <f>ROUNDUP(D17109/H17109,0)</f>
        <v/>
      </c>
      <c r="J17109" s="6">
        <f>G17109-I17109</f>
        <v/>
      </c>
      <c r="K17109" s="4">
        <f>IF(J17109&lt;0,"Deficit",IF(J17109=0,"Exact fit","Surplus"))</f>
        <v/>
      </c>
    </row>
    <row r="17110">
      <c r="A17110" s="4" t="n">
        <v>451214</v>
      </c>
      <c r="B17110" s="4" t="inlineStr">
        <is>
          <t>EP NGANDO</t>
        </is>
      </c>
      <c r="C17110" s="4" t="inlineStr">
        <is>
          <t>P2</t>
        </is>
      </c>
      <c r="D17110" s="5" t="n">
        <v>163</v>
      </c>
      <c r="E17110" s="5" t="n">
        <v>4</v>
      </c>
      <c r="F17110" s="5" t="n">
        <v>2</v>
      </c>
      <c r="G17110" s="5">
        <f>E17110-F17110</f>
        <v/>
      </c>
      <c r="H17110" s="5">
        <f>'Notes'!$B$4</f>
        <v/>
      </c>
      <c r="I17110" s="5">
        <f>ROUNDUP(D17110/H17110,0)</f>
        <v/>
      </c>
      <c r="J17110" s="6">
        <f>G17110-I17110</f>
        <v/>
      </c>
      <c r="K17110" s="4">
        <f>IF(J17110&lt;0,"Deficit",IF(J17110=0,"Exact fit","Surplus"))</f>
        <v/>
      </c>
    </row>
    <row r="17111">
      <c r="A17111" s="4" t="n">
        <v>451214</v>
      </c>
      <c r="B17111" s="4" t="inlineStr">
        <is>
          <t>EP NGANDO</t>
        </is>
      </c>
      <c r="C17111" s="4" t="inlineStr">
        <is>
          <t>P3</t>
        </is>
      </c>
      <c r="D17111" s="5" t="n">
        <v>137</v>
      </c>
      <c r="E17111" s="5" t="n">
        <v>2</v>
      </c>
      <c r="F17111" s="5" t="n">
        <v>1</v>
      </c>
      <c r="G17111" s="5">
        <f>E17111-F17111</f>
        <v/>
      </c>
      <c r="H17111" s="5">
        <f>'Notes'!$B$4</f>
        <v/>
      </c>
      <c r="I17111" s="5">
        <f>ROUNDUP(D17111/H17111,0)</f>
        <v/>
      </c>
      <c r="J17111" s="6">
        <f>G17111-I17111</f>
        <v/>
      </c>
      <c r="K17111" s="4">
        <f>IF(J17111&lt;0,"Deficit",IF(J17111=0,"Exact fit","Surplus"))</f>
        <v/>
      </c>
    </row>
    <row r="17112">
      <c r="A17112" s="4" t="n">
        <v>451214</v>
      </c>
      <c r="B17112" s="4" t="inlineStr">
        <is>
          <t>EP NGANDO</t>
        </is>
      </c>
      <c r="C17112" s="4" t="inlineStr">
        <is>
          <t>P4</t>
        </is>
      </c>
      <c r="D17112" s="5" t="n">
        <v>177</v>
      </c>
      <c r="E17112" s="5" t="n">
        <v>3</v>
      </c>
      <c r="F17112" s="5" t="n">
        <v>0</v>
      </c>
      <c r="G17112" s="5">
        <f>E17112-F17112</f>
        <v/>
      </c>
      <c r="H17112" s="5">
        <f>'Notes'!$B$4</f>
        <v/>
      </c>
      <c r="I17112" s="5">
        <f>ROUNDUP(D17112/H17112,0)</f>
        <v/>
      </c>
      <c r="J17112" s="6">
        <f>G17112-I17112</f>
        <v/>
      </c>
      <c r="K17112" s="4">
        <f>IF(J17112&lt;0,"Deficit",IF(J17112=0,"Exact fit","Surplus"))</f>
        <v/>
      </c>
    </row>
    <row r="17113">
      <c r="A17113" s="4" t="n">
        <v>451214</v>
      </c>
      <c r="B17113" s="4" t="inlineStr">
        <is>
          <t>EP NGANDO</t>
        </is>
      </c>
      <c r="C17113" s="4" t="inlineStr">
        <is>
          <t>P5</t>
        </is>
      </c>
      <c r="D17113" s="5" t="n">
        <v>149</v>
      </c>
      <c r="E17113" s="5" t="n">
        <v>3</v>
      </c>
      <c r="F17113" s="5" t="n">
        <v>0</v>
      </c>
      <c r="G17113" s="5">
        <f>E17113-F17113</f>
        <v/>
      </c>
      <c r="H17113" s="5">
        <f>'Notes'!$B$4</f>
        <v/>
      </c>
      <c r="I17113" s="5">
        <f>ROUNDUP(D17113/H17113,0)</f>
        <v/>
      </c>
      <c r="J17113" s="6">
        <f>G17113-I17113</f>
        <v/>
      </c>
      <c r="K17113" s="4">
        <f>IF(J17113&lt;0,"Deficit",IF(J17113=0,"Exact fit","Surplus"))</f>
        <v/>
      </c>
    </row>
    <row r="17114">
      <c r="A17114" s="4" t="n">
        <v>451214</v>
      </c>
      <c r="B17114" s="4" t="inlineStr">
        <is>
          <t>EP NGANDO</t>
        </is>
      </c>
      <c r="C17114" s="4" t="inlineStr">
        <is>
          <t>P6</t>
        </is>
      </c>
      <c r="D17114" s="5" t="n">
        <v>53</v>
      </c>
      <c r="E17114" s="5" t="n">
        <v>2</v>
      </c>
      <c r="F17114" s="5" t="n">
        <v>0</v>
      </c>
      <c r="G17114" s="5">
        <f>E17114-F17114</f>
        <v/>
      </c>
      <c r="H17114" s="5">
        <f>'Notes'!$B$4</f>
        <v/>
      </c>
      <c r="I17114" s="5">
        <f>ROUNDUP(D17114/H17114,0)</f>
        <v/>
      </c>
      <c r="J17114" s="6">
        <f>G17114-I17114</f>
        <v/>
      </c>
      <c r="K17114" s="4">
        <f>IF(J17114&lt;0,"Deficit",IF(J17114=0,"Exact fit","Surplus"))</f>
        <v/>
      </c>
    </row>
    <row r="17115">
      <c r="A17115" s="4" t="n">
        <v>451215</v>
      </c>
      <c r="B17115" s="4" t="inlineStr">
        <is>
          <t>EASTERN GATE GASEKE SCHOOL</t>
        </is>
      </c>
      <c r="C17115" s="4" t="inlineStr">
        <is>
          <t>P1</t>
        </is>
      </c>
      <c r="D17115" s="5" t="n">
        <v>42</v>
      </c>
      <c r="E17115" s="5" t="n">
        <v>2</v>
      </c>
      <c r="F17115" s="5" t="n">
        <v>0</v>
      </c>
      <c r="G17115" s="5">
        <f>E17115-F17115</f>
        <v/>
      </c>
      <c r="H17115" s="5">
        <f>'Notes'!$B$4</f>
        <v/>
      </c>
      <c r="I17115" s="5">
        <f>ROUNDUP(D17115/H17115,0)</f>
        <v/>
      </c>
      <c r="J17115" s="6">
        <f>G17115-I17115</f>
        <v/>
      </c>
      <c r="K17115" s="4">
        <f>IF(J17115&lt;0,"Deficit",IF(J17115=0,"Exact fit","Surplus"))</f>
        <v/>
      </c>
    </row>
    <row r="17116">
      <c r="A17116" s="4" t="n">
        <v>451215</v>
      </c>
      <c r="B17116" s="4" t="inlineStr">
        <is>
          <t>EASTERN GATE GASEKE SCHOOL</t>
        </is>
      </c>
      <c r="C17116" s="4" t="inlineStr">
        <is>
          <t>P2</t>
        </is>
      </c>
      <c r="D17116" s="5" t="n">
        <v>14</v>
      </c>
      <c r="E17116" s="5" t="n">
        <v>1</v>
      </c>
      <c r="F17116" s="5" t="n">
        <v>0</v>
      </c>
      <c r="G17116" s="5">
        <f>E17116-F17116</f>
        <v/>
      </c>
      <c r="H17116" s="5">
        <f>'Notes'!$B$4</f>
        <v/>
      </c>
      <c r="I17116" s="5">
        <f>ROUNDUP(D17116/H17116,0)</f>
        <v/>
      </c>
      <c r="J17116" s="6">
        <f>G17116-I17116</f>
        <v/>
      </c>
      <c r="K17116" s="4">
        <f>IF(J17116&lt;0,"Deficit",IF(J17116=0,"Exact fit","Surplus"))</f>
        <v/>
      </c>
    </row>
    <row r="17117">
      <c r="A17117" s="4" t="n">
        <v>451215</v>
      </c>
      <c r="B17117" s="4" t="inlineStr">
        <is>
          <t>EASTERN GATE GASEKE SCHOOL</t>
        </is>
      </c>
      <c r="C17117" s="4" t="inlineStr">
        <is>
          <t>P3</t>
        </is>
      </c>
      <c r="D17117" s="5" t="n">
        <v>11</v>
      </c>
      <c r="E17117" s="5" t="n">
        <v>1</v>
      </c>
      <c r="F17117" s="5" t="n">
        <v>0</v>
      </c>
      <c r="G17117" s="5">
        <f>E17117-F17117</f>
        <v/>
      </c>
      <c r="H17117" s="5">
        <f>'Notes'!$B$4</f>
        <v/>
      </c>
      <c r="I17117" s="5">
        <f>ROUNDUP(D17117/H17117,0)</f>
        <v/>
      </c>
      <c r="J17117" s="6">
        <f>G17117-I17117</f>
        <v/>
      </c>
      <c r="K17117" s="4">
        <f>IF(J17117&lt;0,"Deficit",IF(J17117=0,"Exact fit","Surplus"))</f>
        <v/>
      </c>
    </row>
    <row r="17118">
      <c r="A17118" s="4" t="n">
        <v>451215</v>
      </c>
      <c r="B17118" s="4" t="inlineStr">
        <is>
          <t>EASTERN GATE GASEKE SCHOOL</t>
        </is>
      </c>
      <c r="C17118" s="4" t="inlineStr">
        <is>
          <t>P4</t>
        </is>
      </c>
      <c r="D17118" s="5" t="n">
        <v>6</v>
      </c>
      <c r="E17118" s="5" t="n">
        <v>1</v>
      </c>
      <c r="F17118" s="5" t="n">
        <v>0</v>
      </c>
      <c r="G17118" s="5">
        <f>E17118-F17118</f>
        <v/>
      </c>
      <c r="H17118" s="5">
        <f>'Notes'!$B$4</f>
        <v/>
      </c>
      <c r="I17118" s="5">
        <f>ROUNDUP(D17118/H17118,0)</f>
        <v/>
      </c>
      <c r="J17118" s="6">
        <f>G17118-I17118</f>
        <v/>
      </c>
      <c r="K17118" s="4">
        <f>IF(J17118&lt;0,"Deficit",IF(J17118=0,"Exact fit","Surplus"))</f>
        <v/>
      </c>
    </row>
    <row r="17119">
      <c r="A17119" s="4" t="n">
        <v>451301</v>
      </c>
      <c r="B17119" s="4" t="inlineStr">
        <is>
          <t>GS KAGAMBA</t>
        </is>
      </c>
      <c r="C17119" s="4" t="inlineStr">
        <is>
          <t>P1</t>
        </is>
      </c>
      <c r="D17119" s="5" t="n">
        <v>206</v>
      </c>
      <c r="E17119" s="5" t="n">
        <v>5</v>
      </c>
      <c r="F17119" s="5" t="n">
        <v>2</v>
      </c>
      <c r="G17119" s="5">
        <f>E17119-F17119</f>
        <v/>
      </c>
      <c r="H17119" s="5">
        <f>'Notes'!$B$4</f>
        <v/>
      </c>
      <c r="I17119" s="5">
        <f>ROUNDUP(D17119/H17119,0)</f>
        <v/>
      </c>
      <c r="J17119" s="6">
        <f>G17119-I17119</f>
        <v/>
      </c>
      <c r="K17119" s="4">
        <f>IF(J17119&lt;0,"Deficit",IF(J17119=0,"Exact fit","Surplus"))</f>
        <v/>
      </c>
    </row>
    <row r="17120">
      <c r="A17120" s="4" t="n">
        <v>451301</v>
      </c>
      <c r="B17120" s="4" t="inlineStr">
        <is>
          <t>GS KAGAMBA</t>
        </is>
      </c>
      <c r="C17120" s="4" t="inlineStr">
        <is>
          <t>P2</t>
        </is>
      </c>
      <c r="D17120" s="5" t="n">
        <v>222</v>
      </c>
      <c r="E17120" s="5" t="n">
        <v>6</v>
      </c>
      <c r="F17120" s="5" t="n">
        <v>3</v>
      </c>
      <c r="G17120" s="5">
        <f>E17120-F17120</f>
        <v/>
      </c>
      <c r="H17120" s="5">
        <f>'Notes'!$B$4</f>
        <v/>
      </c>
      <c r="I17120" s="5">
        <f>ROUNDUP(D17120/H17120,0)</f>
        <v/>
      </c>
      <c r="J17120" s="6">
        <f>G17120-I17120</f>
        <v/>
      </c>
      <c r="K17120" s="4">
        <f>IF(J17120&lt;0,"Deficit",IF(J17120=0,"Exact fit","Surplus"))</f>
        <v/>
      </c>
    </row>
    <row r="17121">
      <c r="A17121" s="4" t="n">
        <v>451301</v>
      </c>
      <c r="B17121" s="4" t="inlineStr">
        <is>
          <t>GS KAGAMBA</t>
        </is>
      </c>
      <c r="C17121" s="4" t="inlineStr">
        <is>
          <t>P3</t>
        </is>
      </c>
      <c r="D17121" s="5" t="n">
        <v>199</v>
      </c>
      <c r="E17121" s="5" t="n">
        <v>5</v>
      </c>
      <c r="F17121" s="5" t="n">
        <v>2</v>
      </c>
      <c r="G17121" s="5">
        <f>E17121-F17121</f>
        <v/>
      </c>
      <c r="H17121" s="5">
        <f>'Notes'!$B$4</f>
        <v/>
      </c>
      <c r="I17121" s="5">
        <f>ROUNDUP(D17121/H17121,0)</f>
        <v/>
      </c>
      <c r="J17121" s="6">
        <f>G17121-I17121</f>
        <v/>
      </c>
      <c r="K17121" s="4">
        <f>IF(J17121&lt;0,"Deficit",IF(J17121=0,"Exact fit","Surplus"))</f>
        <v/>
      </c>
    </row>
    <row r="17122">
      <c r="A17122" s="4" t="n">
        <v>451301</v>
      </c>
      <c r="B17122" s="4" t="inlineStr">
        <is>
          <t>GS KAGAMBA</t>
        </is>
      </c>
      <c r="C17122" s="4" t="inlineStr">
        <is>
          <t>P4</t>
        </is>
      </c>
      <c r="D17122" s="5" t="n">
        <v>211</v>
      </c>
      <c r="E17122" s="5" t="n">
        <v>5</v>
      </c>
      <c r="F17122" s="5" t="n">
        <v>0</v>
      </c>
      <c r="G17122" s="5">
        <f>E17122-F17122</f>
        <v/>
      </c>
      <c r="H17122" s="5">
        <f>'Notes'!$B$4</f>
        <v/>
      </c>
      <c r="I17122" s="5">
        <f>ROUNDUP(D17122/H17122,0)</f>
        <v/>
      </c>
      <c r="J17122" s="6">
        <f>G17122-I17122</f>
        <v/>
      </c>
      <c r="K17122" s="4">
        <f>IF(J17122&lt;0,"Deficit",IF(J17122=0,"Exact fit","Surplus"))</f>
        <v/>
      </c>
    </row>
    <row r="17123">
      <c r="A17123" s="4" t="n">
        <v>451301</v>
      </c>
      <c r="B17123" s="4" t="inlineStr">
        <is>
          <t>GS KAGAMBA</t>
        </is>
      </c>
      <c r="C17123" s="4" t="inlineStr">
        <is>
          <t>P5</t>
        </is>
      </c>
      <c r="D17123" s="5" t="n">
        <v>241</v>
      </c>
      <c r="E17123" s="5" t="n">
        <v>5</v>
      </c>
      <c r="F17123" s="5" t="n">
        <v>0</v>
      </c>
      <c r="G17123" s="5">
        <f>E17123-F17123</f>
        <v/>
      </c>
      <c r="H17123" s="5">
        <f>'Notes'!$B$4</f>
        <v/>
      </c>
      <c r="I17123" s="5">
        <f>ROUNDUP(D17123/H17123,0)</f>
        <v/>
      </c>
      <c r="J17123" s="6">
        <f>G17123-I17123</f>
        <v/>
      </c>
      <c r="K17123" s="4">
        <f>IF(J17123&lt;0,"Deficit",IF(J17123=0,"Exact fit","Surplus"))</f>
        <v/>
      </c>
    </row>
    <row r="17124">
      <c r="A17124" s="4" t="n">
        <v>451301</v>
      </c>
      <c r="B17124" s="4" t="inlineStr">
        <is>
          <t>GS KAGAMBA</t>
        </is>
      </c>
      <c r="C17124" s="4" t="inlineStr">
        <is>
          <t>P6</t>
        </is>
      </c>
      <c r="D17124" s="5" t="n">
        <v>71</v>
      </c>
      <c r="E17124" s="5" t="n">
        <v>2</v>
      </c>
      <c r="F17124" s="5" t="n">
        <v>0</v>
      </c>
      <c r="G17124" s="5">
        <f>E17124-F17124</f>
        <v/>
      </c>
      <c r="H17124" s="5">
        <f>'Notes'!$B$4</f>
        <v/>
      </c>
      <c r="I17124" s="5">
        <f>ROUNDUP(D17124/H17124,0)</f>
        <v/>
      </c>
      <c r="J17124" s="6">
        <f>G17124-I17124</f>
        <v/>
      </c>
      <c r="K17124" s="4">
        <f>IF(J17124&lt;0,"Deficit",IF(J17124=0,"Exact fit","Surplus"))</f>
        <v/>
      </c>
    </row>
    <row r="17125">
      <c r="A17125" s="4" t="n">
        <v>451304</v>
      </c>
      <c r="B17125" s="4" t="inlineStr">
        <is>
          <t>GS MUGINA I</t>
        </is>
      </c>
      <c r="C17125" s="4" t="inlineStr">
        <is>
          <t>P1</t>
        </is>
      </c>
      <c r="D17125" s="5" t="n">
        <v>228</v>
      </c>
      <c r="E17125" s="5" t="n">
        <v>6</v>
      </c>
      <c r="F17125" s="5" t="n">
        <v>2</v>
      </c>
      <c r="G17125" s="5">
        <f>E17125-F17125</f>
        <v/>
      </c>
      <c r="H17125" s="5">
        <f>'Notes'!$B$4</f>
        <v/>
      </c>
      <c r="I17125" s="5">
        <f>ROUNDUP(D17125/H17125,0)</f>
        <v/>
      </c>
      <c r="J17125" s="6">
        <f>G17125-I17125</f>
        <v/>
      </c>
      <c r="K17125" s="4">
        <f>IF(J17125&lt;0,"Deficit",IF(J17125=0,"Exact fit","Surplus"))</f>
        <v/>
      </c>
    </row>
    <row r="17126">
      <c r="A17126" s="4" t="n">
        <v>451304</v>
      </c>
      <c r="B17126" s="4" t="inlineStr">
        <is>
          <t>GS MUGINA I</t>
        </is>
      </c>
      <c r="C17126" s="4" t="inlineStr">
        <is>
          <t>P2</t>
        </is>
      </c>
      <c r="D17126" s="5" t="n">
        <v>194</v>
      </c>
      <c r="E17126" s="5" t="n">
        <v>4</v>
      </c>
      <c r="F17126" s="5" t="n">
        <v>2</v>
      </c>
      <c r="G17126" s="5">
        <f>E17126-F17126</f>
        <v/>
      </c>
      <c r="H17126" s="5">
        <f>'Notes'!$B$4</f>
        <v/>
      </c>
      <c r="I17126" s="5">
        <f>ROUNDUP(D17126/H17126,0)</f>
        <v/>
      </c>
      <c r="J17126" s="6">
        <f>G17126-I17126</f>
        <v/>
      </c>
      <c r="K17126" s="4">
        <f>IF(J17126&lt;0,"Deficit",IF(J17126=0,"Exact fit","Surplus"))</f>
        <v/>
      </c>
    </row>
    <row r="17127">
      <c r="A17127" s="4" t="n">
        <v>451304</v>
      </c>
      <c r="B17127" s="4" t="inlineStr">
        <is>
          <t>GS MUGINA I</t>
        </is>
      </c>
      <c r="C17127" s="4" t="inlineStr">
        <is>
          <t>P3</t>
        </is>
      </c>
      <c r="D17127" s="5" t="n">
        <v>195</v>
      </c>
      <c r="E17127" s="5" t="n">
        <v>4</v>
      </c>
      <c r="F17127" s="5" t="n">
        <v>2</v>
      </c>
      <c r="G17127" s="5">
        <f>E17127-F17127</f>
        <v/>
      </c>
      <c r="H17127" s="5">
        <f>'Notes'!$B$4</f>
        <v/>
      </c>
      <c r="I17127" s="5">
        <f>ROUNDUP(D17127/H17127,0)</f>
        <v/>
      </c>
      <c r="J17127" s="6">
        <f>G17127-I17127</f>
        <v/>
      </c>
      <c r="K17127" s="4">
        <f>IF(J17127&lt;0,"Deficit",IF(J17127=0,"Exact fit","Surplus"))</f>
        <v/>
      </c>
    </row>
    <row r="17128">
      <c r="A17128" s="4" t="n">
        <v>451304</v>
      </c>
      <c r="B17128" s="4" t="inlineStr">
        <is>
          <t>GS MUGINA I</t>
        </is>
      </c>
      <c r="C17128" s="4" t="inlineStr">
        <is>
          <t>P4</t>
        </is>
      </c>
      <c r="D17128" s="5" t="n">
        <v>202</v>
      </c>
      <c r="E17128" s="5" t="n">
        <v>4</v>
      </c>
      <c r="F17128" s="5" t="n">
        <v>0</v>
      </c>
      <c r="G17128" s="5">
        <f>E17128-F17128</f>
        <v/>
      </c>
      <c r="H17128" s="5">
        <f>'Notes'!$B$4</f>
        <v/>
      </c>
      <c r="I17128" s="5">
        <f>ROUNDUP(D17128/H17128,0)</f>
        <v/>
      </c>
      <c r="J17128" s="6">
        <f>G17128-I17128</f>
        <v/>
      </c>
      <c r="K17128" s="4">
        <f>IF(J17128&lt;0,"Deficit",IF(J17128=0,"Exact fit","Surplus"))</f>
        <v/>
      </c>
    </row>
    <row r="17129">
      <c r="A17129" s="4" t="n">
        <v>451304</v>
      </c>
      <c r="B17129" s="4" t="inlineStr">
        <is>
          <t>GS MUGINA I</t>
        </is>
      </c>
      <c r="C17129" s="4" t="inlineStr">
        <is>
          <t>P5</t>
        </is>
      </c>
      <c r="D17129" s="5" t="n">
        <v>149</v>
      </c>
      <c r="E17129" s="5" t="n">
        <v>3</v>
      </c>
      <c r="F17129" s="5" t="n">
        <v>0</v>
      </c>
      <c r="G17129" s="5">
        <f>E17129-F17129</f>
        <v/>
      </c>
      <c r="H17129" s="5">
        <f>'Notes'!$B$4</f>
        <v/>
      </c>
      <c r="I17129" s="5">
        <f>ROUNDUP(D17129/H17129,0)</f>
        <v/>
      </c>
      <c r="J17129" s="6">
        <f>G17129-I17129</f>
        <v/>
      </c>
      <c r="K17129" s="4">
        <f>IF(J17129&lt;0,"Deficit",IF(J17129=0,"Exact fit","Surplus"))</f>
        <v/>
      </c>
    </row>
    <row r="17130">
      <c r="A17130" s="4" t="n">
        <v>451304</v>
      </c>
      <c r="B17130" s="4" t="inlineStr">
        <is>
          <t>GS MUGINA I</t>
        </is>
      </c>
      <c r="C17130" s="4" t="inlineStr">
        <is>
          <t>P6</t>
        </is>
      </c>
      <c r="D17130" s="5" t="n">
        <v>81</v>
      </c>
      <c r="E17130" s="5" t="n">
        <v>2</v>
      </c>
      <c r="F17130" s="5" t="n">
        <v>0</v>
      </c>
      <c r="G17130" s="5">
        <f>E17130-F17130</f>
        <v/>
      </c>
      <c r="H17130" s="5">
        <f>'Notes'!$B$4</f>
        <v/>
      </c>
      <c r="I17130" s="5">
        <f>ROUNDUP(D17130/H17130,0)</f>
        <v/>
      </c>
      <c r="J17130" s="6">
        <f>G17130-I17130</f>
        <v/>
      </c>
      <c r="K17130" s="4">
        <f>IF(J17130&lt;0,"Deficit",IF(J17130=0,"Exact fit","Surplus"))</f>
        <v/>
      </c>
    </row>
    <row r="17131">
      <c r="A17131" s="4" t="n">
        <v>451305</v>
      </c>
      <c r="B17131" s="4" t="inlineStr">
        <is>
          <t>GS NYINAWIMANA</t>
        </is>
      </c>
      <c r="C17131" s="4" t="inlineStr">
        <is>
          <t>P1</t>
        </is>
      </c>
      <c r="D17131" s="5" t="n">
        <v>366</v>
      </c>
      <c r="E17131" s="5" t="n">
        <v>8</v>
      </c>
      <c r="F17131" s="5" t="n">
        <v>4</v>
      </c>
      <c r="G17131" s="5">
        <f>E17131-F17131</f>
        <v/>
      </c>
      <c r="H17131" s="5">
        <f>'Notes'!$B$4</f>
        <v/>
      </c>
      <c r="I17131" s="5">
        <f>ROUNDUP(D17131/H17131,0)</f>
        <v/>
      </c>
      <c r="J17131" s="6">
        <f>G17131-I17131</f>
        <v/>
      </c>
      <c r="K17131" s="4">
        <f>IF(J17131&lt;0,"Deficit",IF(J17131=0,"Exact fit","Surplus"))</f>
        <v/>
      </c>
    </row>
    <row r="17132">
      <c r="A17132" s="4" t="n">
        <v>451305</v>
      </c>
      <c r="B17132" s="4" t="inlineStr">
        <is>
          <t>GS NYINAWIMANA</t>
        </is>
      </c>
      <c r="C17132" s="4" t="inlineStr">
        <is>
          <t>P2</t>
        </is>
      </c>
      <c r="D17132" s="5" t="n">
        <v>217</v>
      </c>
      <c r="E17132" s="5" t="n">
        <v>6</v>
      </c>
      <c r="F17132" s="5" t="n">
        <v>3</v>
      </c>
      <c r="G17132" s="5">
        <f>E17132-F17132</f>
        <v/>
      </c>
      <c r="H17132" s="5">
        <f>'Notes'!$B$4</f>
        <v/>
      </c>
      <c r="I17132" s="5">
        <f>ROUNDUP(D17132/H17132,0)</f>
        <v/>
      </c>
      <c r="J17132" s="6">
        <f>G17132-I17132</f>
        <v/>
      </c>
      <c r="K17132" s="4">
        <f>IF(J17132&lt;0,"Deficit",IF(J17132=0,"Exact fit","Surplus"))</f>
        <v/>
      </c>
    </row>
    <row r="17133">
      <c r="A17133" s="4" t="n">
        <v>451305</v>
      </c>
      <c r="B17133" s="4" t="inlineStr">
        <is>
          <t>GS NYINAWIMANA</t>
        </is>
      </c>
      <c r="C17133" s="4" t="inlineStr">
        <is>
          <t>P3</t>
        </is>
      </c>
      <c r="D17133" s="5" t="n">
        <v>239</v>
      </c>
      <c r="E17133" s="5" t="n">
        <v>6</v>
      </c>
      <c r="F17133" s="5" t="n">
        <v>2</v>
      </c>
      <c r="G17133" s="5">
        <f>E17133-F17133</f>
        <v/>
      </c>
      <c r="H17133" s="5">
        <f>'Notes'!$B$4</f>
        <v/>
      </c>
      <c r="I17133" s="5">
        <f>ROUNDUP(D17133/H17133,0)</f>
        <v/>
      </c>
      <c r="J17133" s="6">
        <f>G17133-I17133</f>
        <v/>
      </c>
      <c r="K17133" s="4">
        <f>IF(J17133&lt;0,"Deficit",IF(J17133=0,"Exact fit","Surplus"))</f>
        <v/>
      </c>
    </row>
    <row r="17134">
      <c r="A17134" s="4" t="n">
        <v>451305</v>
      </c>
      <c r="B17134" s="4" t="inlineStr">
        <is>
          <t>GS NYINAWIMANA</t>
        </is>
      </c>
      <c r="C17134" s="4" t="inlineStr">
        <is>
          <t>P4</t>
        </is>
      </c>
      <c r="D17134" s="5" t="n">
        <v>416</v>
      </c>
      <c r="E17134" s="5" t="n">
        <v>8</v>
      </c>
      <c r="F17134" s="5" t="n">
        <v>0</v>
      </c>
      <c r="G17134" s="5">
        <f>E17134-F17134</f>
        <v/>
      </c>
      <c r="H17134" s="5">
        <f>'Notes'!$B$4</f>
        <v/>
      </c>
      <c r="I17134" s="5">
        <f>ROUNDUP(D17134/H17134,0)</f>
        <v/>
      </c>
      <c r="J17134" s="6">
        <f>G17134-I17134</f>
        <v/>
      </c>
      <c r="K17134" s="4">
        <f>IF(J17134&lt;0,"Deficit",IF(J17134=0,"Exact fit","Surplus"))</f>
        <v/>
      </c>
    </row>
    <row r="17135">
      <c r="A17135" s="4" t="n">
        <v>451305</v>
      </c>
      <c r="B17135" s="4" t="inlineStr">
        <is>
          <t>GS NYINAWIMANA</t>
        </is>
      </c>
      <c r="C17135" s="4" t="inlineStr">
        <is>
          <t>P5</t>
        </is>
      </c>
      <c r="D17135" s="5" t="n">
        <v>226</v>
      </c>
      <c r="E17135" s="5" t="n">
        <v>5</v>
      </c>
      <c r="F17135" s="5" t="n">
        <v>0</v>
      </c>
      <c r="G17135" s="5">
        <f>E17135-F17135</f>
        <v/>
      </c>
      <c r="H17135" s="5">
        <f>'Notes'!$B$4</f>
        <v/>
      </c>
      <c r="I17135" s="5">
        <f>ROUNDUP(D17135/H17135,0)</f>
        <v/>
      </c>
      <c r="J17135" s="6">
        <f>G17135-I17135</f>
        <v/>
      </c>
      <c r="K17135" s="4">
        <f>IF(J17135&lt;0,"Deficit",IF(J17135=0,"Exact fit","Surplus"))</f>
        <v/>
      </c>
    </row>
    <row r="17136">
      <c r="A17136" s="4" t="n">
        <v>451305</v>
      </c>
      <c r="B17136" s="4" t="inlineStr">
        <is>
          <t>GS NYINAWIMANA</t>
        </is>
      </c>
      <c r="C17136" s="4" t="inlineStr">
        <is>
          <t>P6</t>
        </is>
      </c>
      <c r="D17136" s="5" t="n">
        <v>203</v>
      </c>
      <c r="E17136" s="5" t="n">
        <v>4</v>
      </c>
      <c r="F17136" s="5" t="n">
        <v>0</v>
      </c>
      <c r="G17136" s="5">
        <f>E17136-F17136</f>
        <v/>
      </c>
      <c r="H17136" s="5">
        <f>'Notes'!$B$4</f>
        <v/>
      </c>
      <c r="I17136" s="5">
        <f>ROUNDUP(D17136/H17136,0)</f>
        <v/>
      </c>
      <c r="J17136" s="6">
        <f>G17136-I17136</f>
        <v/>
      </c>
      <c r="K17136" s="4">
        <f>IF(J17136&lt;0,"Deficit",IF(J17136=0,"Exact fit","Surplus"))</f>
        <v/>
      </c>
    </row>
    <row r="17137">
      <c r="A17137" s="4" t="n">
        <v>451306</v>
      </c>
      <c r="B17137" s="4" t="inlineStr">
        <is>
          <t>GS RUNANGA</t>
        </is>
      </c>
      <c r="C17137" s="4" t="inlineStr">
        <is>
          <t>P1</t>
        </is>
      </c>
      <c r="D17137" s="5" t="n">
        <v>161</v>
      </c>
      <c r="E17137" s="5" t="n">
        <v>4</v>
      </c>
      <c r="F17137" s="5" t="n">
        <v>2</v>
      </c>
      <c r="G17137" s="5">
        <f>E17137-F17137</f>
        <v/>
      </c>
      <c r="H17137" s="5">
        <f>'Notes'!$B$4</f>
        <v/>
      </c>
      <c r="I17137" s="5">
        <f>ROUNDUP(D17137/H17137,0)</f>
        <v/>
      </c>
      <c r="J17137" s="6">
        <f>G17137-I17137</f>
        <v/>
      </c>
      <c r="K17137" s="4">
        <f>IF(J17137&lt;0,"Deficit",IF(J17137=0,"Exact fit","Surplus"))</f>
        <v/>
      </c>
    </row>
    <row r="17138">
      <c r="A17138" s="4" t="n">
        <v>451306</v>
      </c>
      <c r="B17138" s="4" t="inlineStr">
        <is>
          <t>GS RUNANGA</t>
        </is>
      </c>
      <c r="C17138" s="4" t="inlineStr">
        <is>
          <t>P2</t>
        </is>
      </c>
      <c r="D17138" s="5" t="n">
        <v>157</v>
      </c>
      <c r="E17138" s="5" t="n">
        <v>4</v>
      </c>
      <c r="F17138" s="5" t="n">
        <v>2</v>
      </c>
      <c r="G17138" s="5">
        <f>E17138-F17138</f>
        <v/>
      </c>
      <c r="H17138" s="5">
        <f>'Notes'!$B$4</f>
        <v/>
      </c>
      <c r="I17138" s="5">
        <f>ROUNDUP(D17138/H17138,0)</f>
        <v/>
      </c>
      <c r="J17138" s="6">
        <f>G17138-I17138</f>
        <v/>
      </c>
      <c r="K17138" s="4">
        <f>IF(J17138&lt;0,"Deficit",IF(J17138=0,"Exact fit","Surplus"))</f>
        <v/>
      </c>
    </row>
    <row r="17139">
      <c r="A17139" s="4" t="n">
        <v>451306</v>
      </c>
      <c r="B17139" s="4" t="inlineStr">
        <is>
          <t>GS RUNANGA</t>
        </is>
      </c>
      <c r="C17139" s="4" t="inlineStr">
        <is>
          <t>P3</t>
        </is>
      </c>
      <c r="D17139" s="5" t="n">
        <v>99</v>
      </c>
      <c r="E17139" s="5" t="n">
        <v>2</v>
      </c>
      <c r="F17139" s="5" t="n">
        <v>0</v>
      </c>
      <c r="G17139" s="5">
        <f>E17139-F17139</f>
        <v/>
      </c>
      <c r="H17139" s="5">
        <f>'Notes'!$B$4</f>
        <v/>
      </c>
      <c r="I17139" s="5">
        <f>ROUNDUP(D17139/H17139,0)</f>
        <v/>
      </c>
      <c r="J17139" s="6">
        <f>G17139-I17139</f>
        <v/>
      </c>
      <c r="K17139" s="4">
        <f>IF(J17139&lt;0,"Deficit",IF(J17139=0,"Exact fit","Surplus"))</f>
        <v/>
      </c>
    </row>
    <row r="17140">
      <c r="A17140" s="4" t="n">
        <v>451306</v>
      </c>
      <c r="B17140" s="4" t="inlineStr">
        <is>
          <t>GS RUNANGA</t>
        </is>
      </c>
      <c r="C17140" s="4" t="inlineStr">
        <is>
          <t>P4</t>
        </is>
      </c>
      <c r="D17140" s="5" t="n">
        <v>155</v>
      </c>
      <c r="E17140" s="5" t="n">
        <v>3</v>
      </c>
      <c r="F17140" s="5" t="n">
        <v>0</v>
      </c>
      <c r="G17140" s="5">
        <f>E17140-F17140</f>
        <v/>
      </c>
      <c r="H17140" s="5">
        <f>'Notes'!$B$4</f>
        <v/>
      </c>
      <c r="I17140" s="5">
        <f>ROUNDUP(D17140/H17140,0)</f>
        <v/>
      </c>
      <c r="J17140" s="6">
        <f>G17140-I17140</f>
        <v/>
      </c>
      <c r="K17140" s="4">
        <f>IF(J17140&lt;0,"Deficit",IF(J17140=0,"Exact fit","Surplus"))</f>
        <v/>
      </c>
    </row>
    <row r="17141">
      <c r="A17141" s="4" t="n">
        <v>451306</v>
      </c>
      <c r="B17141" s="4" t="inlineStr">
        <is>
          <t>GS RUNANGA</t>
        </is>
      </c>
      <c r="C17141" s="4" t="inlineStr">
        <is>
          <t>P5</t>
        </is>
      </c>
      <c r="D17141" s="5" t="n">
        <v>117</v>
      </c>
      <c r="E17141" s="5" t="n">
        <v>3</v>
      </c>
      <c r="F17141" s="5" t="n">
        <v>0</v>
      </c>
      <c r="G17141" s="5">
        <f>E17141-F17141</f>
        <v/>
      </c>
      <c r="H17141" s="5">
        <f>'Notes'!$B$4</f>
        <v/>
      </c>
      <c r="I17141" s="5">
        <f>ROUNDUP(D17141/H17141,0)</f>
        <v/>
      </c>
      <c r="J17141" s="6">
        <f>G17141-I17141</f>
        <v/>
      </c>
      <c r="K17141" s="4">
        <f>IF(J17141&lt;0,"Deficit",IF(J17141=0,"Exact fit","Surplus"))</f>
        <v/>
      </c>
    </row>
    <row r="17142">
      <c r="A17142" s="4" t="n">
        <v>451306</v>
      </c>
      <c r="B17142" s="4" t="inlineStr">
        <is>
          <t>GS RUNANGA</t>
        </is>
      </c>
      <c r="C17142" s="4" t="inlineStr">
        <is>
          <t>P6</t>
        </is>
      </c>
      <c r="D17142" s="5" t="n">
        <v>74</v>
      </c>
      <c r="E17142" s="5" t="n">
        <v>2</v>
      </c>
      <c r="F17142" s="5" t="n">
        <v>0</v>
      </c>
      <c r="G17142" s="5">
        <f>E17142-F17142</f>
        <v/>
      </c>
      <c r="H17142" s="5">
        <f>'Notes'!$B$4</f>
        <v/>
      </c>
      <c r="I17142" s="5">
        <f>ROUNDUP(D17142/H17142,0)</f>
        <v/>
      </c>
      <c r="J17142" s="6">
        <f>G17142-I17142</f>
        <v/>
      </c>
      <c r="K17142" s="4">
        <f>IF(J17142&lt;0,"Deficit",IF(J17142=0,"Exact fit","Surplus"))</f>
        <v/>
      </c>
    </row>
    <row r="17143">
      <c r="A17143" s="4" t="n">
        <v>451307</v>
      </c>
      <c r="B17143" s="4" t="inlineStr">
        <is>
          <t>KIGWA PRIMARY SCHOOL</t>
        </is>
      </c>
      <c r="C17143" s="4" t="inlineStr">
        <is>
          <t>P1</t>
        </is>
      </c>
      <c r="D17143" s="5" t="n">
        <v>135</v>
      </c>
      <c r="E17143" s="5" t="n">
        <v>4</v>
      </c>
      <c r="F17143" s="5" t="n">
        <v>2</v>
      </c>
      <c r="G17143" s="5">
        <f>E17143-F17143</f>
        <v/>
      </c>
      <c r="H17143" s="5">
        <f>'Notes'!$B$4</f>
        <v/>
      </c>
      <c r="I17143" s="5">
        <f>ROUNDUP(D17143/H17143,0)</f>
        <v/>
      </c>
      <c r="J17143" s="6">
        <f>G17143-I17143</f>
        <v/>
      </c>
      <c r="K17143" s="4">
        <f>IF(J17143&lt;0,"Deficit",IF(J17143=0,"Exact fit","Surplus"))</f>
        <v/>
      </c>
    </row>
    <row r="17144">
      <c r="A17144" s="4" t="n">
        <v>451307</v>
      </c>
      <c r="B17144" s="4" t="inlineStr">
        <is>
          <t>KIGWA PRIMARY SCHOOL</t>
        </is>
      </c>
      <c r="C17144" s="4" t="inlineStr">
        <is>
          <t>P2</t>
        </is>
      </c>
      <c r="D17144" s="5" t="n">
        <v>150</v>
      </c>
      <c r="E17144" s="5" t="n">
        <v>4</v>
      </c>
      <c r="F17144" s="5" t="n">
        <v>2</v>
      </c>
      <c r="G17144" s="5">
        <f>E17144-F17144</f>
        <v/>
      </c>
      <c r="H17144" s="5">
        <f>'Notes'!$B$4</f>
        <v/>
      </c>
      <c r="I17144" s="5">
        <f>ROUNDUP(D17144/H17144,0)</f>
        <v/>
      </c>
      <c r="J17144" s="6">
        <f>G17144-I17144</f>
        <v/>
      </c>
      <c r="K17144" s="4">
        <f>IF(J17144&lt;0,"Deficit",IF(J17144=0,"Exact fit","Surplus"))</f>
        <v/>
      </c>
    </row>
    <row r="17145">
      <c r="A17145" s="4" t="n">
        <v>451307</v>
      </c>
      <c r="B17145" s="4" t="inlineStr">
        <is>
          <t>KIGWA PRIMARY SCHOOL</t>
        </is>
      </c>
      <c r="C17145" s="4" t="inlineStr">
        <is>
          <t>P3</t>
        </is>
      </c>
      <c r="D17145" s="5" t="n">
        <v>72</v>
      </c>
      <c r="E17145" s="5" t="n">
        <v>2</v>
      </c>
      <c r="F17145" s="5" t="n">
        <v>1</v>
      </c>
      <c r="G17145" s="5">
        <f>E17145-F17145</f>
        <v/>
      </c>
      <c r="H17145" s="5">
        <f>'Notes'!$B$4</f>
        <v/>
      </c>
      <c r="I17145" s="5">
        <f>ROUNDUP(D17145/H17145,0)</f>
        <v/>
      </c>
      <c r="J17145" s="6">
        <f>G17145-I17145</f>
        <v/>
      </c>
      <c r="K17145" s="4">
        <f>IF(J17145&lt;0,"Deficit",IF(J17145=0,"Exact fit","Surplus"))</f>
        <v/>
      </c>
    </row>
    <row r="17146">
      <c r="A17146" s="4" t="n">
        <v>451307</v>
      </c>
      <c r="B17146" s="4" t="inlineStr">
        <is>
          <t>KIGWA PRIMARY SCHOOL</t>
        </is>
      </c>
      <c r="C17146" s="4" t="inlineStr">
        <is>
          <t>P4</t>
        </is>
      </c>
      <c r="D17146" s="5" t="n">
        <v>84</v>
      </c>
      <c r="E17146" s="5" t="n">
        <v>2</v>
      </c>
      <c r="F17146" s="5" t="n">
        <v>0</v>
      </c>
      <c r="G17146" s="5">
        <f>E17146-F17146</f>
        <v/>
      </c>
      <c r="H17146" s="5">
        <f>'Notes'!$B$4</f>
        <v/>
      </c>
      <c r="I17146" s="5">
        <f>ROUNDUP(D17146/H17146,0)</f>
        <v/>
      </c>
      <c r="J17146" s="6">
        <f>G17146-I17146</f>
        <v/>
      </c>
      <c r="K17146" s="4">
        <f>IF(J17146&lt;0,"Deficit",IF(J17146=0,"Exact fit","Surplus"))</f>
        <v/>
      </c>
    </row>
    <row r="17147">
      <c r="A17147" s="4" t="n">
        <v>451307</v>
      </c>
      <c r="B17147" s="4" t="inlineStr">
        <is>
          <t>KIGWA PRIMARY SCHOOL</t>
        </is>
      </c>
      <c r="C17147" s="4" t="inlineStr">
        <is>
          <t>P5</t>
        </is>
      </c>
      <c r="D17147" s="5" t="n">
        <v>72</v>
      </c>
      <c r="E17147" s="5" t="n">
        <v>2</v>
      </c>
      <c r="F17147" s="5" t="n">
        <v>0</v>
      </c>
      <c r="G17147" s="5">
        <f>E17147-F17147</f>
        <v/>
      </c>
      <c r="H17147" s="5">
        <f>'Notes'!$B$4</f>
        <v/>
      </c>
      <c r="I17147" s="5">
        <f>ROUNDUP(D17147/H17147,0)</f>
        <v/>
      </c>
      <c r="J17147" s="6">
        <f>G17147-I17147</f>
        <v/>
      </c>
      <c r="K17147" s="4">
        <f>IF(J17147&lt;0,"Deficit",IF(J17147=0,"Exact fit","Surplus"))</f>
        <v/>
      </c>
    </row>
    <row r="17148">
      <c r="A17148" s="4" t="n">
        <v>451307</v>
      </c>
      <c r="B17148" s="4" t="inlineStr">
        <is>
          <t>KIGWA PRIMARY SCHOOL</t>
        </is>
      </c>
      <c r="C17148" s="4" t="inlineStr">
        <is>
          <t>P6</t>
        </is>
      </c>
      <c r="D17148" s="5" t="n">
        <v>40</v>
      </c>
      <c r="E17148" s="5" t="n">
        <v>1</v>
      </c>
      <c r="F17148" s="5" t="n">
        <v>0</v>
      </c>
      <c r="G17148" s="5">
        <f>E17148-F17148</f>
        <v/>
      </c>
      <c r="H17148" s="5">
        <f>'Notes'!$B$4</f>
        <v/>
      </c>
      <c r="I17148" s="5">
        <f>ROUNDUP(D17148/H17148,0)</f>
        <v/>
      </c>
      <c r="J17148" s="6">
        <f>G17148-I17148</f>
        <v/>
      </c>
      <c r="K17148" s="4">
        <f>IF(J17148&lt;0,"Deficit",IF(J17148=0,"Exact fit","Surplus"))</f>
        <v/>
      </c>
    </row>
    <row r="17149">
      <c r="A17149" s="4" t="n">
        <v>451401</v>
      </c>
      <c r="B17149" s="4" t="inlineStr">
        <is>
          <t>EP CYANKARANKA</t>
        </is>
      </c>
      <c r="C17149" s="4" t="inlineStr">
        <is>
          <t>P1</t>
        </is>
      </c>
      <c r="D17149" s="5" t="n">
        <v>169</v>
      </c>
      <c r="E17149" s="5" t="n">
        <v>4</v>
      </c>
      <c r="F17149" s="5" t="n">
        <v>2</v>
      </c>
      <c r="G17149" s="5">
        <f>E17149-F17149</f>
        <v/>
      </c>
      <c r="H17149" s="5">
        <f>'Notes'!$B$4</f>
        <v/>
      </c>
      <c r="I17149" s="5">
        <f>ROUNDUP(D17149/H17149,0)</f>
        <v/>
      </c>
      <c r="J17149" s="6">
        <f>G17149-I17149</f>
        <v/>
      </c>
      <c r="K17149" s="4">
        <f>IF(J17149&lt;0,"Deficit",IF(J17149=0,"Exact fit","Surplus"))</f>
        <v/>
      </c>
    </row>
    <row r="17150">
      <c r="A17150" s="4" t="n">
        <v>451401</v>
      </c>
      <c r="B17150" s="4" t="inlineStr">
        <is>
          <t>EP CYANKARANKA</t>
        </is>
      </c>
      <c r="C17150" s="4" t="inlineStr">
        <is>
          <t>P2</t>
        </is>
      </c>
      <c r="D17150" s="5" t="n">
        <v>155</v>
      </c>
      <c r="E17150" s="5" t="n">
        <v>4</v>
      </c>
      <c r="F17150" s="5" t="n">
        <v>2</v>
      </c>
      <c r="G17150" s="5">
        <f>E17150-F17150</f>
        <v/>
      </c>
      <c r="H17150" s="5">
        <f>'Notes'!$B$4</f>
        <v/>
      </c>
      <c r="I17150" s="5">
        <f>ROUNDUP(D17150/H17150,0)</f>
        <v/>
      </c>
      <c r="J17150" s="6">
        <f>G17150-I17150</f>
        <v/>
      </c>
      <c r="K17150" s="4">
        <f>IF(J17150&lt;0,"Deficit",IF(J17150=0,"Exact fit","Surplus"))</f>
        <v/>
      </c>
    </row>
    <row r="17151">
      <c r="A17151" s="4" t="n">
        <v>451401</v>
      </c>
      <c r="B17151" s="4" t="inlineStr">
        <is>
          <t>EP CYANKARANKA</t>
        </is>
      </c>
      <c r="C17151" s="4" t="inlineStr">
        <is>
          <t>P3</t>
        </is>
      </c>
      <c r="D17151" s="5" t="n">
        <v>139</v>
      </c>
      <c r="E17151" s="5" t="n">
        <v>4</v>
      </c>
      <c r="F17151" s="5" t="n">
        <v>2</v>
      </c>
      <c r="G17151" s="5">
        <f>E17151-F17151</f>
        <v/>
      </c>
      <c r="H17151" s="5">
        <f>'Notes'!$B$4</f>
        <v/>
      </c>
      <c r="I17151" s="5">
        <f>ROUNDUP(D17151/H17151,0)</f>
        <v/>
      </c>
      <c r="J17151" s="6">
        <f>G17151-I17151</f>
        <v/>
      </c>
      <c r="K17151" s="4">
        <f>IF(J17151&lt;0,"Deficit",IF(J17151=0,"Exact fit","Surplus"))</f>
        <v/>
      </c>
    </row>
    <row r="17152">
      <c r="A17152" s="4" t="n">
        <v>451401</v>
      </c>
      <c r="B17152" s="4" t="inlineStr">
        <is>
          <t>EP CYANKARANKA</t>
        </is>
      </c>
      <c r="C17152" s="4" t="inlineStr">
        <is>
          <t>P4</t>
        </is>
      </c>
      <c r="D17152" s="5" t="n">
        <v>158</v>
      </c>
      <c r="E17152" s="5" t="n">
        <v>3</v>
      </c>
      <c r="F17152" s="5" t="n">
        <v>0</v>
      </c>
      <c r="G17152" s="5">
        <f>E17152-F17152</f>
        <v/>
      </c>
      <c r="H17152" s="5">
        <f>'Notes'!$B$4</f>
        <v/>
      </c>
      <c r="I17152" s="5">
        <f>ROUNDUP(D17152/H17152,0)</f>
        <v/>
      </c>
      <c r="J17152" s="6">
        <f>G17152-I17152</f>
        <v/>
      </c>
      <c r="K17152" s="4">
        <f>IF(J17152&lt;0,"Deficit",IF(J17152=0,"Exact fit","Surplus"))</f>
        <v/>
      </c>
    </row>
    <row r="17153">
      <c r="A17153" s="4" t="n">
        <v>451401</v>
      </c>
      <c r="B17153" s="4" t="inlineStr">
        <is>
          <t>EP CYANKARANKA</t>
        </is>
      </c>
      <c r="C17153" s="4" t="inlineStr">
        <is>
          <t>P5</t>
        </is>
      </c>
      <c r="D17153" s="5" t="n">
        <v>148</v>
      </c>
      <c r="E17153" s="5" t="n">
        <v>3</v>
      </c>
      <c r="F17153" s="5" t="n">
        <v>0</v>
      </c>
      <c r="G17153" s="5">
        <f>E17153-F17153</f>
        <v/>
      </c>
      <c r="H17153" s="5">
        <f>'Notes'!$B$4</f>
        <v/>
      </c>
      <c r="I17153" s="5">
        <f>ROUNDUP(D17153/H17153,0)</f>
        <v/>
      </c>
      <c r="J17153" s="6">
        <f>G17153-I17153</f>
        <v/>
      </c>
      <c r="K17153" s="4">
        <f>IF(J17153&lt;0,"Deficit",IF(J17153=0,"Exact fit","Surplus"))</f>
        <v/>
      </c>
    </row>
    <row r="17154">
      <c r="A17154" s="4" t="n">
        <v>451401</v>
      </c>
      <c r="B17154" s="4" t="inlineStr">
        <is>
          <t>EP CYANKARANKA</t>
        </is>
      </c>
      <c r="C17154" s="4" t="inlineStr">
        <is>
          <t>P6</t>
        </is>
      </c>
      <c r="D17154" s="5" t="n">
        <v>93</v>
      </c>
      <c r="E17154" s="5" t="n">
        <v>2</v>
      </c>
      <c r="F17154" s="5" t="n">
        <v>0</v>
      </c>
      <c r="G17154" s="5">
        <f>E17154-F17154</f>
        <v/>
      </c>
      <c r="H17154" s="5">
        <f>'Notes'!$B$4</f>
        <v/>
      </c>
      <c r="I17154" s="5">
        <f>ROUNDUP(D17154/H17154,0)</f>
        <v/>
      </c>
      <c r="J17154" s="6">
        <f>G17154-I17154</f>
        <v/>
      </c>
      <c r="K17154" s="4">
        <f>IF(J17154&lt;0,"Deficit",IF(J17154=0,"Exact fit","Surplus"))</f>
        <v/>
      </c>
    </row>
    <row r="17155">
      <c r="A17155" s="4" t="n">
        <v>451403</v>
      </c>
      <c r="B17155" s="4" t="inlineStr">
        <is>
          <t>G S KINISHYA</t>
        </is>
      </c>
      <c r="C17155" s="4" t="inlineStr">
        <is>
          <t>P1</t>
        </is>
      </c>
      <c r="D17155" s="5" t="n">
        <v>246</v>
      </c>
      <c r="E17155" s="5" t="n">
        <v>10</v>
      </c>
      <c r="F17155" s="5" t="n">
        <v>5</v>
      </c>
      <c r="G17155" s="5">
        <f>E17155-F17155</f>
        <v/>
      </c>
      <c r="H17155" s="5">
        <f>'Notes'!$B$4</f>
        <v/>
      </c>
      <c r="I17155" s="5">
        <f>ROUNDUP(D17155/H17155,0)</f>
        <v/>
      </c>
      <c r="J17155" s="6">
        <f>G17155-I17155</f>
        <v/>
      </c>
      <c r="K17155" s="4">
        <f>IF(J17155&lt;0,"Deficit",IF(J17155=0,"Exact fit","Surplus"))</f>
        <v/>
      </c>
    </row>
    <row r="17156">
      <c r="A17156" s="4" t="n">
        <v>451403</v>
      </c>
      <c r="B17156" s="4" t="inlineStr">
        <is>
          <t>G S KINISHYA</t>
        </is>
      </c>
      <c r="C17156" s="4" t="inlineStr">
        <is>
          <t>P2</t>
        </is>
      </c>
      <c r="D17156" s="5" t="n">
        <v>287</v>
      </c>
      <c r="E17156" s="5" t="n">
        <v>10</v>
      </c>
      <c r="F17156" s="5" t="n">
        <v>3</v>
      </c>
      <c r="G17156" s="5">
        <f>E17156-F17156</f>
        <v/>
      </c>
      <c r="H17156" s="5">
        <f>'Notes'!$B$4</f>
        <v/>
      </c>
      <c r="I17156" s="5">
        <f>ROUNDUP(D17156/H17156,0)</f>
        <v/>
      </c>
      <c r="J17156" s="6">
        <f>G17156-I17156</f>
        <v/>
      </c>
      <c r="K17156" s="4">
        <f>IF(J17156&lt;0,"Deficit",IF(J17156=0,"Exact fit","Surplus"))</f>
        <v/>
      </c>
    </row>
    <row r="17157">
      <c r="A17157" s="4" t="n">
        <v>451403</v>
      </c>
      <c r="B17157" s="4" t="inlineStr">
        <is>
          <t>G S KINISHYA</t>
        </is>
      </c>
      <c r="C17157" s="4" t="inlineStr">
        <is>
          <t>P3</t>
        </is>
      </c>
      <c r="D17157" s="5" t="n">
        <v>244</v>
      </c>
      <c r="E17157" s="5" t="n">
        <v>8</v>
      </c>
      <c r="F17157" s="5" t="n">
        <v>2</v>
      </c>
      <c r="G17157" s="5">
        <f>E17157-F17157</f>
        <v/>
      </c>
      <c r="H17157" s="5">
        <f>'Notes'!$B$4</f>
        <v/>
      </c>
      <c r="I17157" s="5">
        <f>ROUNDUP(D17157/H17157,0)</f>
        <v/>
      </c>
      <c r="J17157" s="6">
        <f>G17157-I17157</f>
        <v/>
      </c>
      <c r="K17157" s="4">
        <f>IF(J17157&lt;0,"Deficit",IF(J17157=0,"Exact fit","Surplus"))</f>
        <v/>
      </c>
    </row>
    <row r="17158">
      <c r="A17158" s="4" t="n">
        <v>451403</v>
      </c>
      <c r="B17158" s="4" t="inlineStr">
        <is>
          <t>G S KINISHYA</t>
        </is>
      </c>
      <c r="C17158" s="4" t="inlineStr">
        <is>
          <t>P4</t>
        </is>
      </c>
      <c r="D17158" s="5" t="n">
        <v>326</v>
      </c>
      <c r="E17158" s="5" t="n">
        <v>5</v>
      </c>
      <c r="F17158" s="5" t="n">
        <v>0</v>
      </c>
      <c r="G17158" s="5">
        <f>E17158-F17158</f>
        <v/>
      </c>
      <c r="H17158" s="5">
        <f>'Notes'!$B$4</f>
        <v/>
      </c>
      <c r="I17158" s="5">
        <f>ROUNDUP(D17158/H17158,0)</f>
        <v/>
      </c>
      <c r="J17158" s="6">
        <f>G17158-I17158</f>
        <v/>
      </c>
      <c r="K17158" s="4">
        <f>IF(J17158&lt;0,"Deficit",IF(J17158=0,"Exact fit","Surplus"))</f>
        <v/>
      </c>
    </row>
    <row r="17159">
      <c r="A17159" s="4" t="n">
        <v>451403</v>
      </c>
      <c r="B17159" s="4" t="inlineStr">
        <is>
          <t>G S KINISHYA</t>
        </is>
      </c>
      <c r="C17159" s="4" t="inlineStr">
        <is>
          <t>P5</t>
        </is>
      </c>
      <c r="D17159" s="5" t="n">
        <v>287</v>
      </c>
      <c r="E17159" s="5" t="n">
        <v>5</v>
      </c>
      <c r="F17159" s="5" t="n">
        <v>0</v>
      </c>
      <c r="G17159" s="5">
        <f>E17159-F17159</f>
        <v/>
      </c>
      <c r="H17159" s="5">
        <f>'Notes'!$B$4</f>
        <v/>
      </c>
      <c r="I17159" s="5">
        <f>ROUNDUP(D17159/H17159,0)</f>
        <v/>
      </c>
      <c r="J17159" s="6">
        <f>G17159-I17159</f>
        <v/>
      </c>
      <c r="K17159" s="4">
        <f>IF(J17159&lt;0,"Deficit",IF(J17159=0,"Exact fit","Surplus"))</f>
        <v/>
      </c>
    </row>
    <row r="17160">
      <c r="A17160" s="4" t="n">
        <v>451403</v>
      </c>
      <c r="B17160" s="4" t="inlineStr">
        <is>
          <t>G S KINISHYA</t>
        </is>
      </c>
      <c r="C17160" s="4" t="inlineStr">
        <is>
          <t>P6</t>
        </is>
      </c>
      <c r="D17160" s="5" t="n">
        <v>126</v>
      </c>
      <c r="E17160" s="5" t="n">
        <v>3</v>
      </c>
      <c r="F17160" s="5" t="n">
        <v>0</v>
      </c>
      <c r="G17160" s="5">
        <f>E17160-F17160</f>
        <v/>
      </c>
      <c r="H17160" s="5">
        <f>'Notes'!$B$4</f>
        <v/>
      </c>
      <c r="I17160" s="5">
        <f>ROUNDUP(D17160/H17160,0)</f>
        <v/>
      </c>
      <c r="J17160" s="6">
        <f>G17160-I17160</f>
        <v/>
      </c>
      <c r="K17160" s="4">
        <f>IF(J17160&lt;0,"Deficit",IF(J17160=0,"Exact fit","Surplus"))</f>
        <v/>
      </c>
    </row>
    <row r="17161">
      <c r="A17161" s="4" t="n">
        <v>451404</v>
      </c>
      <c r="B17161" s="4" t="inlineStr">
        <is>
          <t>GS RWAGIHURA</t>
        </is>
      </c>
      <c r="C17161" s="4" t="inlineStr">
        <is>
          <t>P1</t>
        </is>
      </c>
      <c r="D17161" s="5" t="n">
        <v>120</v>
      </c>
      <c r="E17161" s="5" t="n">
        <v>3</v>
      </c>
      <c r="F17161" s="5" t="n">
        <v>0</v>
      </c>
      <c r="G17161" s="5">
        <f>E17161-F17161</f>
        <v/>
      </c>
      <c r="H17161" s="5">
        <f>'Notes'!$B$4</f>
        <v/>
      </c>
      <c r="I17161" s="5">
        <f>ROUNDUP(D17161/H17161,0)</f>
        <v/>
      </c>
      <c r="J17161" s="6">
        <f>G17161-I17161</f>
        <v/>
      </c>
      <c r="K17161" s="4">
        <f>IF(J17161&lt;0,"Deficit",IF(J17161=0,"Exact fit","Surplus"))</f>
        <v/>
      </c>
    </row>
    <row r="17162">
      <c r="A17162" s="4" t="n">
        <v>451404</v>
      </c>
      <c r="B17162" s="4" t="inlineStr">
        <is>
          <t>GS RWAGIHURA</t>
        </is>
      </c>
      <c r="C17162" s="4" t="inlineStr">
        <is>
          <t>P2</t>
        </is>
      </c>
      <c r="D17162" s="5" t="n">
        <v>102</v>
      </c>
      <c r="E17162" s="5" t="n">
        <v>3</v>
      </c>
      <c r="F17162" s="5" t="n">
        <v>0</v>
      </c>
      <c r="G17162" s="5">
        <f>E17162-F17162</f>
        <v/>
      </c>
      <c r="H17162" s="5">
        <f>'Notes'!$B$4</f>
        <v/>
      </c>
      <c r="I17162" s="5">
        <f>ROUNDUP(D17162/H17162,0)</f>
        <v/>
      </c>
      <c r="J17162" s="6">
        <f>G17162-I17162</f>
        <v/>
      </c>
      <c r="K17162" s="4">
        <f>IF(J17162&lt;0,"Deficit",IF(J17162=0,"Exact fit","Surplus"))</f>
        <v/>
      </c>
    </row>
    <row r="17163">
      <c r="A17163" s="4" t="n">
        <v>451404</v>
      </c>
      <c r="B17163" s="4" t="inlineStr">
        <is>
          <t>GS RWAGIHURA</t>
        </is>
      </c>
      <c r="C17163" s="4" t="inlineStr">
        <is>
          <t>P3</t>
        </is>
      </c>
      <c r="D17163" s="5" t="n">
        <v>95</v>
      </c>
      <c r="E17163" s="5" t="n">
        <v>2</v>
      </c>
      <c r="F17163" s="5" t="n">
        <v>0</v>
      </c>
      <c r="G17163" s="5">
        <f>E17163-F17163</f>
        <v/>
      </c>
      <c r="H17163" s="5">
        <f>'Notes'!$B$4</f>
        <v/>
      </c>
      <c r="I17163" s="5">
        <f>ROUNDUP(D17163/H17163,0)</f>
        <v/>
      </c>
      <c r="J17163" s="6">
        <f>G17163-I17163</f>
        <v/>
      </c>
      <c r="K17163" s="4">
        <f>IF(J17163&lt;0,"Deficit",IF(J17163=0,"Exact fit","Surplus"))</f>
        <v/>
      </c>
    </row>
    <row r="17164">
      <c r="A17164" s="4" t="n">
        <v>451404</v>
      </c>
      <c r="B17164" s="4" t="inlineStr">
        <is>
          <t>GS RWAGIHURA</t>
        </is>
      </c>
      <c r="C17164" s="4" t="inlineStr">
        <is>
          <t>P4</t>
        </is>
      </c>
      <c r="D17164" s="5" t="n">
        <v>148</v>
      </c>
      <c r="E17164" s="5" t="n">
        <v>3</v>
      </c>
      <c r="F17164" s="5" t="n">
        <v>0</v>
      </c>
      <c r="G17164" s="5">
        <f>E17164-F17164</f>
        <v/>
      </c>
      <c r="H17164" s="5">
        <f>'Notes'!$B$4</f>
        <v/>
      </c>
      <c r="I17164" s="5">
        <f>ROUNDUP(D17164/H17164,0)</f>
        <v/>
      </c>
      <c r="J17164" s="6">
        <f>G17164-I17164</f>
        <v/>
      </c>
      <c r="K17164" s="4">
        <f>IF(J17164&lt;0,"Deficit",IF(J17164=0,"Exact fit","Surplus"))</f>
        <v/>
      </c>
    </row>
    <row r="17165">
      <c r="A17165" s="4" t="n">
        <v>451404</v>
      </c>
      <c r="B17165" s="4" t="inlineStr">
        <is>
          <t>GS RWAGIHURA</t>
        </is>
      </c>
      <c r="C17165" s="4" t="inlineStr">
        <is>
          <t>P5</t>
        </is>
      </c>
      <c r="D17165" s="5" t="n">
        <v>93</v>
      </c>
      <c r="E17165" s="5" t="n">
        <v>2</v>
      </c>
      <c r="F17165" s="5" t="n">
        <v>0</v>
      </c>
      <c r="G17165" s="5">
        <f>E17165-F17165</f>
        <v/>
      </c>
      <c r="H17165" s="5">
        <f>'Notes'!$B$4</f>
        <v/>
      </c>
      <c r="I17165" s="5">
        <f>ROUNDUP(D17165/H17165,0)</f>
        <v/>
      </c>
      <c r="J17165" s="6">
        <f>G17165-I17165</f>
        <v/>
      </c>
      <c r="K17165" s="4">
        <f>IF(J17165&lt;0,"Deficit",IF(J17165=0,"Exact fit","Surplus"))</f>
        <v/>
      </c>
    </row>
    <row r="17166">
      <c r="A17166" s="4" t="n">
        <v>451404</v>
      </c>
      <c r="B17166" s="4" t="inlineStr">
        <is>
          <t>GS RWAGIHURA</t>
        </is>
      </c>
      <c r="C17166" s="4" t="inlineStr">
        <is>
          <t>P6</t>
        </is>
      </c>
      <c r="D17166" s="5" t="n">
        <v>61</v>
      </c>
      <c r="E17166" s="5" t="n">
        <v>2</v>
      </c>
      <c r="F17166" s="5" t="n">
        <v>0</v>
      </c>
      <c r="G17166" s="5">
        <f>E17166-F17166</f>
        <v/>
      </c>
      <c r="H17166" s="5">
        <f>'Notes'!$B$4</f>
        <v/>
      </c>
      <c r="I17166" s="5">
        <f>ROUNDUP(D17166/H17166,0)</f>
        <v/>
      </c>
      <c r="J17166" s="6">
        <f>G17166-I17166</f>
        <v/>
      </c>
      <c r="K17166" s="4">
        <f>IF(J17166&lt;0,"Deficit",IF(J17166=0,"Exact fit","Surplus"))</f>
        <v/>
      </c>
    </row>
    <row r="17167">
      <c r="A17167" s="4" t="n">
        <v>451405</v>
      </c>
      <c r="B17167" s="4" t="inlineStr">
        <is>
          <t>EP RUSASA</t>
        </is>
      </c>
      <c r="C17167" s="4" t="inlineStr">
        <is>
          <t>P1</t>
        </is>
      </c>
      <c r="D17167" s="5" t="n">
        <v>124</v>
      </c>
      <c r="E17167" s="5" t="n">
        <v>2</v>
      </c>
      <c r="F17167" s="5" t="n">
        <v>0</v>
      </c>
      <c r="G17167" s="5">
        <f>E17167-F17167</f>
        <v/>
      </c>
      <c r="H17167" s="5">
        <f>'Notes'!$B$4</f>
        <v/>
      </c>
      <c r="I17167" s="5">
        <f>ROUNDUP(D17167/H17167,0)</f>
        <v/>
      </c>
      <c r="J17167" s="6">
        <f>G17167-I17167</f>
        <v/>
      </c>
      <c r="K17167" s="4">
        <f>IF(J17167&lt;0,"Deficit",IF(J17167=0,"Exact fit","Surplus"))</f>
        <v/>
      </c>
    </row>
    <row r="17168">
      <c r="A17168" s="4" t="n">
        <v>451405</v>
      </c>
      <c r="B17168" s="4" t="inlineStr">
        <is>
          <t>EP RUSASA</t>
        </is>
      </c>
      <c r="C17168" s="4" t="inlineStr">
        <is>
          <t>P2</t>
        </is>
      </c>
      <c r="D17168" s="5" t="n">
        <v>138</v>
      </c>
      <c r="E17168" s="5" t="n">
        <v>2</v>
      </c>
      <c r="F17168" s="5" t="n">
        <v>0</v>
      </c>
      <c r="G17168" s="5">
        <f>E17168-F17168</f>
        <v/>
      </c>
      <c r="H17168" s="5">
        <f>'Notes'!$B$4</f>
        <v/>
      </c>
      <c r="I17168" s="5">
        <f>ROUNDUP(D17168/H17168,0)</f>
        <v/>
      </c>
      <c r="J17168" s="6">
        <f>G17168-I17168</f>
        <v/>
      </c>
      <c r="K17168" s="4">
        <f>IF(J17168&lt;0,"Deficit",IF(J17168=0,"Exact fit","Surplus"))</f>
        <v/>
      </c>
    </row>
    <row r="17169">
      <c r="A17169" s="4" t="n">
        <v>451405</v>
      </c>
      <c r="B17169" s="4" t="inlineStr">
        <is>
          <t>EP RUSASA</t>
        </is>
      </c>
      <c r="C17169" s="4" t="inlineStr">
        <is>
          <t>P3</t>
        </is>
      </c>
      <c r="D17169" s="5" t="n">
        <v>130</v>
      </c>
      <c r="E17169" s="5" t="n">
        <v>1</v>
      </c>
      <c r="F17169" s="5" t="n">
        <v>0</v>
      </c>
      <c r="G17169" s="5">
        <f>E17169-F17169</f>
        <v/>
      </c>
      <c r="H17169" s="5">
        <f>'Notes'!$B$4</f>
        <v/>
      </c>
      <c r="I17169" s="5">
        <f>ROUNDUP(D17169/H17169,0)</f>
        <v/>
      </c>
      <c r="J17169" s="6">
        <f>G17169-I17169</f>
        <v/>
      </c>
      <c r="K17169" s="4">
        <f>IF(J17169&lt;0,"Deficit",IF(J17169=0,"Exact fit","Surplus"))</f>
        <v/>
      </c>
    </row>
    <row r="17170">
      <c r="A17170" s="4" t="n">
        <v>451405</v>
      </c>
      <c r="B17170" s="4" t="inlineStr">
        <is>
          <t>EP RUSASA</t>
        </is>
      </c>
      <c r="C17170" s="4" t="inlineStr">
        <is>
          <t>P4</t>
        </is>
      </c>
      <c r="D17170" s="5" t="n">
        <v>120</v>
      </c>
      <c r="E17170" s="5" t="n">
        <v>2</v>
      </c>
      <c r="F17170" s="5" t="n">
        <v>0</v>
      </c>
      <c r="G17170" s="5">
        <f>E17170-F17170</f>
        <v/>
      </c>
      <c r="H17170" s="5">
        <f>'Notes'!$B$4</f>
        <v/>
      </c>
      <c r="I17170" s="5">
        <f>ROUNDUP(D17170/H17170,0)</f>
        <v/>
      </c>
      <c r="J17170" s="6">
        <f>G17170-I17170</f>
        <v/>
      </c>
      <c r="K17170" s="4">
        <f>IF(J17170&lt;0,"Deficit",IF(J17170=0,"Exact fit","Surplus"))</f>
        <v/>
      </c>
    </row>
    <row r="17171">
      <c r="A17171" s="4" t="n">
        <v>451405</v>
      </c>
      <c r="B17171" s="4" t="inlineStr">
        <is>
          <t>EP RUSASA</t>
        </is>
      </c>
      <c r="C17171" s="4" t="inlineStr">
        <is>
          <t>P5</t>
        </is>
      </c>
      <c r="D17171" s="5" t="n">
        <v>104</v>
      </c>
      <c r="E17171" s="5" t="n">
        <v>2</v>
      </c>
      <c r="F17171" s="5" t="n">
        <v>0</v>
      </c>
      <c r="G17171" s="5">
        <f>E17171-F17171</f>
        <v/>
      </c>
      <c r="H17171" s="5">
        <f>'Notes'!$B$4</f>
        <v/>
      </c>
      <c r="I17171" s="5">
        <f>ROUNDUP(D17171/H17171,0)</f>
        <v/>
      </c>
      <c r="J17171" s="6">
        <f>G17171-I17171</f>
        <v/>
      </c>
      <c r="K17171" s="4">
        <f>IF(J17171&lt;0,"Deficit",IF(J17171=0,"Exact fit","Surplus"))</f>
        <v/>
      </c>
    </row>
    <row r="17172">
      <c r="A17172" s="4" t="n">
        <v>451405</v>
      </c>
      <c r="B17172" s="4" t="inlineStr">
        <is>
          <t>EP RUSASA</t>
        </is>
      </c>
      <c r="C17172" s="4" t="inlineStr">
        <is>
          <t>P6</t>
        </is>
      </c>
      <c r="D17172" s="5" t="n">
        <v>37</v>
      </c>
      <c r="E17172" s="5" t="n">
        <v>1</v>
      </c>
      <c r="F17172" s="5" t="n">
        <v>0</v>
      </c>
      <c r="G17172" s="5">
        <f>E17172-F17172</f>
        <v/>
      </c>
      <c r="H17172" s="5">
        <f>'Notes'!$B$4</f>
        <v/>
      </c>
      <c r="I17172" s="5">
        <f>ROUNDUP(D17172/H17172,0)</f>
        <v/>
      </c>
      <c r="J17172" s="6">
        <f>G17172-I17172</f>
        <v/>
      </c>
      <c r="K17172" s="4">
        <f>IF(J17172&lt;0,"Deficit",IF(J17172=0,"Exact fit","Surplus"))</f>
        <v/>
      </c>
    </row>
    <row r="17173">
      <c r="A17173" s="4" t="n">
        <v>451406</v>
      </c>
      <c r="B17173" s="4" t="inlineStr">
        <is>
          <t>GS KIGOGO</t>
        </is>
      </c>
      <c r="C17173" s="4" t="inlineStr">
        <is>
          <t>P1</t>
        </is>
      </c>
      <c r="D17173" s="5" t="n">
        <v>172</v>
      </c>
      <c r="E17173" s="5" t="n">
        <v>4</v>
      </c>
      <c r="F17173" s="5" t="n">
        <v>2</v>
      </c>
      <c r="G17173" s="5">
        <f>E17173-F17173</f>
        <v/>
      </c>
      <c r="H17173" s="5">
        <f>'Notes'!$B$4</f>
        <v/>
      </c>
      <c r="I17173" s="5">
        <f>ROUNDUP(D17173/H17173,0)</f>
        <v/>
      </c>
      <c r="J17173" s="6">
        <f>G17173-I17173</f>
        <v/>
      </c>
      <c r="K17173" s="4">
        <f>IF(J17173&lt;0,"Deficit",IF(J17173=0,"Exact fit","Surplus"))</f>
        <v/>
      </c>
    </row>
    <row r="17174">
      <c r="A17174" s="4" t="n">
        <v>451406</v>
      </c>
      <c r="B17174" s="4" t="inlineStr">
        <is>
          <t>GS KIGOGO</t>
        </is>
      </c>
      <c r="C17174" s="4" t="inlineStr">
        <is>
          <t>P2</t>
        </is>
      </c>
      <c r="D17174" s="5" t="n">
        <v>185</v>
      </c>
      <c r="E17174" s="5" t="n">
        <v>4</v>
      </c>
      <c r="F17174" s="5" t="n">
        <v>2</v>
      </c>
      <c r="G17174" s="5">
        <f>E17174-F17174</f>
        <v/>
      </c>
      <c r="H17174" s="5">
        <f>'Notes'!$B$4</f>
        <v/>
      </c>
      <c r="I17174" s="5">
        <f>ROUNDUP(D17174/H17174,0)</f>
        <v/>
      </c>
      <c r="J17174" s="6">
        <f>G17174-I17174</f>
        <v/>
      </c>
      <c r="K17174" s="4">
        <f>IF(J17174&lt;0,"Deficit",IF(J17174=0,"Exact fit","Surplus"))</f>
        <v/>
      </c>
    </row>
    <row r="17175">
      <c r="A17175" s="4" t="n">
        <v>451406</v>
      </c>
      <c r="B17175" s="4" t="inlineStr">
        <is>
          <t>GS KIGOGO</t>
        </is>
      </c>
      <c r="C17175" s="4" t="inlineStr">
        <is>
          <t>P3</t>
        </is>
      </c>
      <c r="D17175" s="5" t="n">
        <v>162</v>
      </c>
      <c r="E17175" s="5" t="n">
        <v>4</v>
      </c>
      <c r="F17175" s="5" t="n">
        <v>2</v>
      </c>
      <c r="G17175" s="5">
        <f>E17175-F17175</f>
        <v/>
      </c>
      <c r="H17175" s="5">
        <f>'Notes'!$B$4</f>
        <v/>
      </c>
      <c r="I17175" s="5">
        <f>ROUNDUP(D17175/H17175,0)</f>
        <v/>
      </c>
      <c r="J17175" s="6">
        <f>G17175-I17175</f>
        <v/>
      </c>
      <c r="K17175" s="4">
        <f>IF(J17175&lt;0,"Deficit",IF(J17175=0,"Exact fit","Surplus"))</f>
        <v/>
      </c>
    </row>
    <row r="17176">
      <c r="A17176" s="4" t="n">
        <v>451406</v>
      </c>
      <c r="B17176" s="4" t="inlineStr">
        <is>
          <t>GS KIGOGO</t>
        </is>
      </c>
      <c r="C17176" s="4" t="inlineStr">
        <is>
          <t>P4</t>
        </is>
      </c>
      <c r="D17176" s="5" t="n">
        <v>217</v>
      </c>
      <c r="E17176" s="5" t="n">
        <v>5</v>
      </c>
      <c r="F17176" s="5" t="n">
        <v>0</v>
      </c>
      <c r="G17176" s="5">
        <f>E17176-F17176</f>
        <v/>
      </c>
      <c r="H17176" s="5">
        <f>'Notes'!$B$4</f>
        <v/>
      </c>
      <c r="I17176" s="5">
        <f>ROUNDUP(D17176/H17176,0)</f>
        <v/>
      </c>
      <c r="J17176" s="6">
        <f>G17176-I17176</f>
        <v/>
      </c>
      <c r="K17176" s="4">
        <f>IF(J17176&lt;0,"Deficit",IF(J17176=0,"Exact fit","Surplus"))</f>
        <v/>
      </c>
    </row>
    <row r="17177">
      <c r="A17177" s="4" t="n">
        <v>451406</v>
      </c>
      <c r="B17177" s="4" t="inlineStr">
        <is>
          <t>GS KIGOGO</t>
        </is>
      </c>
      <c r="C17177" s="4" t="inlineStr">
        <is>
          <t>P5</t>
        </is>
      </c>
      <c r="D17177" s="5" t="n">
        <v>137</v>
      </c>
      <c r="E17177" s="5" t="n">
        <v>3</v>
      </c>
      <c r="F17177" s="5" t="n">
        <v>0</v>
      </c>
      <c r="G17177" s="5">
        <f>E17177-F17177</f>
        <v/>
      </c>
      <c r="H17177" s="5">
        <f>'Notes'!$B$4</f>
        <v/>
      </c>
      <c r="I17177" s="5">
        <f>ROUNDUP(D17177/H17177,0)</f>
        <v/>
      </c>
      <c r="J17177" s="6">
        <f>G17177-I17177</f>
        <v/>
      </c>
      <c r="K17177" s="4">
        <f>IF(J17177&lt;0,"Deficit",IF(J17177=0,"Exact fit","Surplus"))</f>
        <v/>
      </c>
    </row>
    <row r="17178">
      <c r="A17178" s="4" t="n">
        <v>451406</v>
      </c>
      <c r="B17178" s="4" t="inlineStr">
        <is>
          <t>GS KIGOGO</t>
        </is>
      </c>
      <c r="C17178" s="4" t="inlineStr">
        <is>
          <t>P6</t>
        </is>
      </c>
      <c r="D17178" s="5" t="n">
        <v>92</v>
      </c>
      <c r="E17178" s="5" t="n">
        <v>3</v>
      </c>
      <c r="F17178" s="5" t="n">
        <v>0</v>
      </c>
      <c r="G17178" s="5">
        <f>E17178-F17178</f>
        <v/>
      </c>
      <c r="H17178" s="5">
        <f>'Notes'!$B$4</f>
        <v/>
      </c>
      <c r="I17178" s="5">
        <f>ROUNDUP(D17178/H17178,0)</f>
        <v/>
      </c>
      <c r="J17178" s="6">
        <f>G17178-I17178</f>
        <v/>
      </c>
      <c r="K17178" s="4">
        <f>IF(J17178&lt;0,"Deficit",IF(J17178=0,"Exact fit","Surplus"))</f>
        <v/>
      </c>
    </row>
    <row r="17179">
      <c r="A17179" s="4" t="n">
        <v>451407</v>
      </c>
      <c r="B17179" s="4" t="inlineStr">
        <is>
          <t>EP Nyankenke</t>
        </is>
      </c>
      <c r="C17179" s="4" t="inlineStr">
        <is>
          <t>P1</t>
        </is>
      </c>
      <c r="D17179" s="5" t="n">
        <v>105</v>
      </c>
      <c r="E17179" s="5" t="n">
        <v>2</v>
      </c>
      <c r="F17179" s="5" t="n">
        <v>1</v>
      </c>
      <c r="G17179" s="5">
        <f>E17179-F17179</f>
        <v/>
      </c>
      <c r="H17179" s="5">
        <f>'Notes'!$B$4</f>
        <v/>
      </c>
      <c r="I17179" s="5">
        <f>ROUNDUP(D17179/H17179,0)</f>
        <v/>
      </c>
      <c r="J17179" s="6">
        <f>G17179-I17179</f>
        <v/>
      </c>
      <c r="K17179" s="4">
        <f>IF(J17179&lt;0,"Deficit",IF(J17179=0,"Exact fit","Surplus"))</f>
        <v/>
      </c>
    </row>
    <row r="17180">
      <c r="A17180" s="4" t="n">
        <v>451407</v>
      </c>
      <c r="B17180" s="4" t="inlineStr">
        <is>
          <t>EP Nyankenke</t>
        </is>
      </c>
      <c r="C17180" s="4" t="inlineStr">
        <is>
          <t>P2</t>
        </is>
      </c>
      <c r="D17180" s="5" t="n">
        <v>113</v>
      </c>
      <c r="E17180" s="5" t="n">
        <v>2</v>
      </c>
      <c r="F17180" s="5" t="n">
        <v>1</v>
      </c>
      <c r="G17180" s="5">
        <f>E17180-F17180</f>
        <v/>
      </c>
      <c r="H17180" s="5">
        <f>'Notes'!$B$4</f>
        <v/>
      </c>
      <c r="I17180" s="5">
        <f>ROUNDUP(D17180/H17180,0)</f>
        <v/>
      </c>
      <c r="J17180" s="6">
        <f>G17180-I17180</f>
        <v/>
      </c>
      <c r="K17180" s="4">
        <f>IF(J17180&lt;0,"Deficit",IF(J17180=0,"Exact fit","Surplus"))</f>
        <v/>
      </c>
    </row>
    <row r="17181">
      <c r="A17181" s="4" t="n">
        <v>451407</v>
      </c>
      <c r="B17181" s="4" t="inlineStr">
        <is>
          <t>EP Nyankenke</t>
        </is>
      </c>
      <c r="C17181" s="4" t="inlineStr">
        <is>
          <t>P3</t>
        </is>
      </c>
      <c r="D17181" s="5" t="n">
        <v>164</v>
      </c>
      <c r="E17181" s="5" t="n">
        <v>4</v>
      </c>
      <c r="F17181" s="5" t="n">
        <v>2</v>
      </c>
      <c r="G17181" s="5">
        <f>E17181-F17181</f>
        <v/>
      </c>
      <c r="H17181" s="5">
        <f>'Notes'!$B$4</f>
        <v/>
      </c>
      <c r="I17181" s="5">
        <f>ROUNDUP(D17181/H17181,0)</f>
        <v/>
      </c>
      <c r="J17181" s="6">
        <f>G17181-I17181</f>
        <v/>
      </c>
      <c r="K17181" s="4">
        <f>IF(J17181&lt;0,"Deficit",IF(J17181=0,"Exact fit","Surplus"))</f>
        <v/>
      </c>
    </row>
    <row r="17182">
      <c r="A17182" s="4" t="n">
        <v>451407</v>
      </c>
      <c r="B17182" s="4" t="inlineStr">
        <is>
          <t>EP Nyankenke</t>
        </is>
      </c>
      <c r="C17182" s="4" t="inlineStr">
        <is>
          <t>P4</t>
        </is>
      </c>
      <c r="D17182" s="5" t="n">
        <v>170</v>
      </c>
      <c r="E17182" s="5" t="n">
        <v>3</v>
      </c>
      <c r="F17182" s="5" t="n">
        <v>0</v>
      </c>
      <c r="G17182" s="5">
        <f>E17182-F17182</f>
        <v/>
      </c>
      <c r="H17182" s="5">
        <f>'Notes'!$B$4</f>
        <v/>
      </c>
      <c r="I17182" s="5">
        <f>ROUNDUP(D17182/H17182,0)</f>
        <v/>
      </c>
      <c r="J17182" s="6">
        <f>G17182-I17182</f>
        <v/>
      </c>
      <c r="K17182" s="4">
        <f>IF(J17182&lt;0,"Deficit",IF(J17182=0,"Exact fit","Surplus"))</f>
        <v/>
      </c>
    </row>
    <row r="17183">
      <c r="A17183" s="4" t="n">
        <v>451407</v>
      </c>
      <c r="B17183" s="4" t="inlineStr">
        <is>
          <t>EP Nyankenke</t>
        </is>
      </c>
      <c r="C17183" s="4" t="inlineStr">
        <is>
          <t>P5</t>
        </is>
      </c>
      <c r="D17183" s="5" t="n">
        <v>117</v>
      </c>
      <c r="E17183" s="5" t="n">
        <v>3</v>
      </c>
      <c r="F17183" s="5" t="n">
        <v>0</v>
      </c>
      <c r="G17183" s="5">
        <f>E17183-F17183</f>
        <v/>
      </c>
      <c r="H17183" s="5">
        <f>'Notes'!$B$4</f>
        <v/>
      </c>
      <c r="I17183" s="5">
        <f>ROUNDUP(D17183/H17183,0)</f>
        <v/>
      </c>
      <c r="J17183" s="6">
        <f>G17183-I17183</f>
        <v/>
      </c>
      <c r="K17183" s="4">
        <f>IF(J17183&lt;0,"Deficit",IF(J17183=0,"Exact fit","Surplus"))</f>
        <v/>
      </c>
    </row>
    <row r="17184">
      <c r="A17184" s="4" t="n">
        <v>451407</v>
      </c>
      <c r="B17184" s="4" t="inlineStr">
        <is>
          <t>EP Nyankenke</t>
        </is>
      </c>
      <c r="C17184" s="4" t="inlineStr">
        <is>
          <t>P6</t>
        </is>
      </c>
      <c r="D17184" s="5" t="n">
        <v>49</v>
      </c>
      <c r="E17184" s="5" t="n">
        <v>1</v>
      </c>
      <c r="F17184" s="5" t="n">
        <v>0</v>
      </c>
      <c r="G17184" s="5">
        <f>E17184-F17184</f>
        <v/>
      </c>
      <c r="H17184" s="5">
        <f>'Notes'!$B$4</f>
        <v/>
      </c>
      <c r="I17184" s="5">
        <f>ROUNDUP(D17184/H17184,0)</f>
        <v/>
      </c>
      <c r="J17184" s="6">
        <f>G17184-I17184</f>
        <v/>
      </c>
      <c r="K17184" s="4">
        <f>IF(J17184&lt;0,"Deficit",IF(J17184=0,"Exact fit","Surplus"))</f>
        <v/>
      </c>
    </row>
    <row r="17185">
      <c r="A17185" s="4" t="n">
        <v>451502</v>
      </c>
      <c r="B17185" s="4" t="inlineStr">
        <is>
          <t>G S RUBAYA / TSS</t>
        </is>
      </c>
      <c r="C17185" s="4" t="inlineStr">
        <is>
          <t>P1</t>
        </is>
      </c>
      <c r="D17185" s="5" t="n">
        <v>215</v>
      </c>
      <c r="E17185" s="5" t="n">
        <v>6</v>
      </c>
      <c r="F17185" s="5" t="n">
        <v>3</v>
      </c>
      <c r="G17185" s="5">
        <f>E17185-F17185</f>
        <v/>
      </c>
      <c r="H17185" s="5">
        <f>'Notes'!$B$4</f>
        <v/>
      </c>
      <c r="I17185" s="5">
        <f>ROUNDUP(D17185/H17185,0)</f>
        <v/>
      </c>
      <c r="J17185" s="6">
        <f>G17185-I17185</f>
        <v/>
      </c>
      <c r="K17185" s="4">
        <f>IF(J17185&lt;0,"Deficit",IF(J17185=0,"Exact fit","Surplus"))</f>
        <v/>
      </c>
    </row>
    <row r="17186">
      <c r="A17186" s="4" t="n">
        <v>451502</v>
      </c>
      <c r="B17186" s="4" t="inlineStr">
        <is>
          <t>G S RUBAYA / TSS</t>
        </is>
      </c>
      <c r="C17186" s="4" t="inlineStr">
        <is>
          <t>P2</t>
        </is>
      </c>
      <c r="D17186" s="5" t="n">
        <v>183</v>
      </c>
      <c r="E17186" s="5" t="n">
        <v>4</v>
      </c>
      <c r="F17186" s="5" t="n">
        <v>2</v>
      </c>
      <c r="G17186" s="5">
        <f>E17186-F17186</f>
        <v/>
      </c>
      <c r="H17186" s="5">
        <f>'Notes'!$B$4</f>
        <v/>
      </c>
      <c r="I17186" s="5">
        <f>ROUNDUP(D17186/H17186,0)</f>
        <v/>
      </c>
      <c r="J17186" s="6">
        <f>G17186-I17186</f>
        <v/>
      </c>
      <c r="K17186" s="4">
        <f>IF(J17186&lt;0,"Deficit",IF(J17186=0,"Exact fit","Surplus"))</f>
        <v/>
      </c>
    </row>
    <row r="17187">
      <c r="A17187" s="4" t="n">
        <v>451502</v>
      </c>
      <c r="B17187" s="4" t="inlineStr">
        <is>
          <t>G S RUBAYA / TSS</t>
        </is>
      </c>
      <c r="C17187" s="4" t="inlineStr">
        <is>
          <t>P3</t>
        </is>
      </c>
      <c r="D17187" s="5" t="n">
        <v>203</v>
      </c>
      <c r="E17187" s="5" t="n">
        <v>6</v>
      </c>
      <c r="F17187" s="5" t="n">
        <v>3</v>
      </c>
      <c r="G17187" s="5">
        <f>E17187-F17187</f>
        <v/>
      </c>
      <c r="H17187" s="5">
        <f>'Notes'!$B$4</f>
        <v/>
      </c>
      <c r="I17187" s="5">
        <f>ROUNDUP(D17187/H17187,0)</f>
        <v/>
      </c>
      <c r="J17187" s="6">
        <f>G17187-I17187</f>
        <v/>
      </c>
      <c r="K17187" s="4">
        <f>IF(J17187&lt;0,"Deficit",IF(J17187=0,"Exact fit","Surplus"))</f>
        <v/>
      </c>
    </row>
    <row r="17188">
      <c r="A17188" s="4" t="n">
        <v>451502</v>
      </c>
      <c r="B17188" s="4" t="inlineStr">
        <is>
          <t>G S RUBAYA / TSS</t>
        </is>
      </c>
      <c r="C17188" s="4" t="inlineStr">
        <is>
          <t>P4</t>
        </is>
      </c>
      <c r="D17188" s="5" t="n">
        <v>302</v>
      </c>
      <c r="E17188" s="5" t="n">
        <v>7</v>
      </c>
      <c r="F17188" s="5" t="n">
        <v>0</v>
      </c>
      <c r="G17188" s="5">
        <f>E17188-F17188</f>
        <v/>
      </c>
      <c r="H17188" s="5">
        <f>'Notes'!$B$4</f>
        <v/>
      </c>
      <c r="I17188" s="5">
        <f>ROUNDUP(D17188/H17188,0)</f>
        <v/>
      </c>
      <c r="J17188" s="6">
        <f>G17188-I17188</f>
        <v/>
      </c>
      <c r="K17188" s="4">
        <f>IF(J17188&lt;0,"Deficit",IF(J17188=0,"Exact fit","Surplus"))</f>
        <v/>
      </c>
    </row>
    <row r="17189">
      <c r="A17189" s="4" t="n">
        <v>451502</v>
      </c>
      <c r="B17189" s="4" t="inlineStr">
        <is>
          <t>G S RUBAYA / TSS</t>
        </is>
      </c>
      <c r="C17189" s="4" t="inlineStr">
        <is>
          <t>P5</t>
        </is>
      </c>
      <c r="D17189" s="5" t="n">
        <v>207</v>
      </c>
      <c r="E17189" s="5" t="n">
        <v>5</v>
      </c>
      <c r="F17189" s="5" t="n">
        <v>0</v>
      </c>
      <c r="G17189" s="5">
        <f>E17189-F17189</f>
        <v/>
      </c>
      <c r="H17189" s="5">
        <f>'Notes'!$B$4</f>
        <v/>
      </c>
      <c r="I17189" s="5">
        <f>ROUNDUP(D17189/H17189,0)</f>
        <v/>
      </c>
      <c r="J17189" s="6">
        <f>G17189-I17189</f>
        <v/>
      </c>
      <c r="K17189" s="4">
        <f>IF(J17189&lt;0,"Deficit",IF(J17189=0,"Exact fit","Surplus"))</f>
        <v/>
      </c>
    </row>
    <row r="17190">
      <c r="A17190" s="4" t="n">
        <v>451502</v>
      </c>
      <c r="B17190" s="4" t="inlineStr">
        <is>
          <t>G S RUBAYA / TSS</t>
        </is>
      </c>
      <c r="C17190" s="4" t="inlineStr">
        <is>
          <t>P6</t>
        </is>
      </c>
      <c r="D17190" s="5" t="n">
        <v>57</v>
      </c>
      <c r="E17190" s="5" t="n">
        <v>2</v>
      </c>
      <c r="F17190" s="5" t="n">
        <v>0</v>
      </c>
      <c r="G17190" s="5">
        <f>E17190-F17190</f>
        <v/>
      </c>
      <c r="H17190" s="5">
        <f>'Notes'!$B$4</f>
        <v/>
      </c>
      <c r="I17190" s="5">
        <f>ROUNDUP(D17190/H17190,0)</f>
        <v/>
      </c>
      <c r="J17190" s="6">
        <f>G17190-I17190</f>
        <v/>
      </c>
      <c r="K17190" s="4">
        <f>IF(J17190&lt;0,"Deficit",IF(J17190=0,"Exact fit","Surplus"))</f>
        <v/>
      </c>
    </row>
    <row r="17191">
      <c r="A17191" s="4" t="n">
        <v>451505</v>
      </c>
      <c r="B17191" s="4" t="inlineStr">
        <is>
          <t>EP KABEZA</t>
        </is>
      </c>
      <c r="C17191" s="4" t="inlineStr">
        <is>
          <t>P1</t>
        </is>
      </c>
      <c r="D17191" s="5" t="n">
        <v>61</v>
      </c>
      <c r="E17191" s="5" t="n">
        <v>2</v>
      </c>
      <c r="F17191" s="5" t="n">
        <v>1</v>
      </c>
      <c r="G17191" s="5">
        <f>E17191-F17191</f>
        <v/>
      </c>
      <c r="H17191" s="5">
        <f>'Notes'!$B$4</f>
        <v/>
      </c>
      <c r="I17191" s="5">
        <f>ROUNDUP(D17191/H17191,0)</f>
        <v/>
      </c>
      <c r="J17191" s="6">
        <f>G17191-I17191</f>
        <v/>
      </c>
      <c r="K17191" s="4">
        <f>IF(J17191&lt;0,"Deficit",IF(J17191=0,"Exact fit","Surplus"))</f>
        <v/>
      </c>
    </row>
    <row r="17192">
      <c r="A17192" s="4" t="n">
        <v>451505</v>
      </c>
      <c r="B17192" s="4" t="inlineStr">
        <is>
          <t>EP KABEZA</t>
        </is>
      </c>
      <c r="C17192" s="4" t="inlineStr">
        <is>
          <t>P2</t>
        </is>
      </c>
      <c r="D17192" s="5" t="n">
        <v>63</v>
      </c>
      <c r="E17192" s="5" t="n">
        <v>2</v>
      </c>
      <c r="F17192" s="5" t="n">
        <v>1</v>
      </c>
      <c r="G17192" s="5">
        <f>E17192-F17192</f>
        <v/>
      </c>
      <c r="H17192" s="5">
        <f>'Notes'!$B$4</f>
        <v/>
      </c>
      <c r="I17192" s="5">
        <f>ROUNDUP(D17192/H17192,0)</f>
        <v/>
      </c>
      <c r="J17192" s="6">
        <f>G17192-I17192</f>
        <v/>
      </c>
      <c r="K17192" s="4">
        <f>IF(J17192&lt;0,"Deficit",IF(J17192=0,"Exact fit","Surplus"))</f>
        <v/>
      </c>
    </row>
    <row r="17193">
      <c r="A17193" s="4" t="n">
        <v>451505</v>
      </c>
      <c r="B17193" s="4" t="inlineStr">
        <is>
          <t>EP KABEZA</t>
        </is>
      </c>
      <c r="C17193" s="4" t="inlineStr">
        <is>
          <t>P3</t>
        </is>
      </c>
      <c r="D17193" s="5" t="n">
        <v>55</v>
      </c>
      <c r="E17193" s="5" t="n">
        <v>2</v>
      </c>
      <c r="F17193" s="5" t="n">
        <v>1</v>
      </c>
      <c r="G17193" s="5">
        <f>E17193-F17193</f>
        <v/>
      </c>
      <c r="H17193" s="5">
        <f>'Notes'!$B$4</f>
        <v/>
      </c>
      <c r="I17193" s="5">
        <f>ROUNDUP(D17193/H17193,0)</f>
        <v/>
      </c>
      <c r="J17193" s="6">
        <f>G17193-I17193</f>
        <v/>
      </c>
      <c r="K17193" s="4">
        <f>IF(J17193&lt;0,"Deficit",IF(J17193=0,"Exact fit","Surplus"))</f>
        <v/>
      </c>
    </row>
    <row r="17194">
      <c r="A17194" s="4" t="n">
        <v>451505</v>
      </c>
      <c r="B17194" s="4" t="inlineStr">
        <is>
          <t>EP KABEZA</t>
        </is>
      </c>
      <c r="C17194" s="4" t="inlineStr">
        <is>
          <t>P4</t>
        </is>
      </c>
      <c r="D17194" s="5" t="n">
        <v>54</v>
      </c>
      <c r="E17194" s="5" t="n">
        <v>1</v>
      </c>
      <c r="F17194" s="5" t="n">
        <v>0</v>
      </c>
      <c r="G17194" s="5">
        <f>E17194-F17194</f>
        <v/>
      </c>
      <c r="H17194" s="5">
        <f>'Notes'!$B$4</f>
        <v/>
      </c>
      <c r="I17194" s="5">
        <f>ROUNDUP(D17194/H17194,0)</f>
        <v/>
      </c>
      <c r="J17194" s="6">
        <f>G17194-I17194</f>
        <v/>
      </c>
      <c r="K17194" s="4">
        <f>IF(J17194&lt;0,"Deficit",IF(J17194=0,"Exact fit","Surplus"))</f>
        <v/>
      </c>
    </row>
    <row r="17195">
      <c r="A17195" s="4" t="n">
        <v>451505</v>
      </c>
      <c r="B17195" s="4" t="inlineStr">
        <is>
          <t>EP KABEZA</t>
        </is>
      </c>
      <c r="C17195" s="4" t="inlineStr">
        <is>
          <t>P5</t>
        </is>
      </c>
      <c r="D17195" s="5" t="n">
        <v>48</v>
      </c>
      <c r="E17195" s="5" t="n">
        <v>1</v>
      </c>
      <c r="F17195" s="5" t="n">
        <v>0</v>
      </c>
      <c r="G17195" s="5">
        <f>E17195-F17195</f>
        <v/>
      </c>
      <c r="H17195" s="5">
        <f>'Notes'!$B$4</f>
        <v/>
      </c>
      <c r="I17195" s="5">
        <f>ROUNDUP(D17195/H17195,0)</f>
        <v/>
      </c>
      <c r="J17195" s="6">
        <f>G17195-I17195</f>
        <v/>
      </c>
      <c r="K17195" s="4">
        <f>IF(J17195&lt;0,"Deficit",IF(J17195=0,"Exact fit","Surplus"))</f>
        <v/>
      </c>
    </row>
    <row r="17196">
      <c r="A17196" s="4" t="n">
        <v>451505</v>
      </c>
      <c r="B17196" s="4" t="inlineStr">
        <is>
          <t>EP KABEZA</t>
        </is>
      </c>
      <c r="C17196" s="4" t="inlineStr">
        <is>
          <t>P6</t>
        </is>
      </c>
      <c r="D17196" s="5" t="n">
        <v>23</v>
      </c>
      <c r="E17196" s="5" t="n">
        <v>1</v>
      </c>
      <c r="F17196" s="5" t="n">
        <v>0</v>
      </c>
      <c r="G17196" s="5">
        <f>E17196-F17196</f>
        <v/>
      </c>
      <c r="H17196" s="5">
        <f>'Notes'!$B$4</f>
        <v/>
      </c>
      <c r="I17196" s="5">
        <f>ROUNDUP(D17196/H17196,0)</f>
        <v/>
      </c>
      <c r="J17196" s="6">
        <f>G17196-I17196</f>
        <v/>
      </c>
      <c r="K17196" s="4">
        <f>IF(J17196&lt;0,"Deficit",IF(J17196=0,"Exact fit","Surplus"))</f>
        <v/>
      </c>
    </row>
    <row r="17197">
      <c r="A17197" s="4" t="n">
        <v>451509</v>
      </c>
      <c r="B17197" s="4" t="inlineStr">
        <is>
          <t>GS GISHAMBASHAYO</t>
        </is>
      </c>
      <c r="C17197" s="4" t="inlineStr">
        <is>
          <t>P1</t>
        </is>
      </c>
      <c r="D17197" s="5" t="n">
        <v>95</v>
      </c>
      <c r="E17197" s="5" t="n">
        <v>2</v>
      </c>
      <c r="F17197" s="5" t="n">
        <v>1</v>
      </c>
      <c r="G17197" s="5">
        <f>E17197-F17197</f>
        <v/>
      </c>
      <c r="H17197" s="5">
        <f>'Notes'!$B$4</f>
        <v/>
      </c>
      <c r="I17197" s="5">
        <f>ROUNDUP(D17197/H17197,0)</f>
        <v/>
      </c>
      <c r="J17197" s="6">
        <f>G17197-I17197</f>
        <v/>
      </c>
      <c r="K17197" s="4">
        <f>IF(J17197&lt;0,"Deficit",IF(J17197=0,"Exact fit","Surplus"))</f>
        <v/>
      </c>
    </row>
    <row r="17198">
      <c r="A17198" s="4" t="n">
        <v>451509</v>
      </c>
      <c r="B17198" s="4" t="inlineStr">
        <is>
          <t>GS GISHAMBASHAYO</t>
        </is>
      </c>
      <c r="C17198" s="4" t="inlineStr">
        <is>
          <t>P2</t>
        </is>
      </c>
      <c r="D17198" s="5" t="n">
        <v>100</v>
      </c>
      <c r="E17198" s="5" t="n">
        <v>2</v>
      </c>
      <c r="F17198" s="5" t="n">
        <v>1</v>
      </c>
      <c r="G17198" s="5">
        <f>E17198-F17198</f>
        <v/>
      </c>
      <c r="H17198" s="5">
        <f>'Notes'!$B$4</f>
        <v/>
      </c>
      <c r="I17198" s="5">
        <f>ROUNDUP(D17198/H17198,0)</f>
        <v/>
      </c>
      <c r="J17198" s="6">
        <f>G17198-I17198</f>
        <v/>
      </c>
      <c r="K17198" s="4">
        <f>IF(J17198&lt;0,"Deficit",IF(J17198=0,"Exact fit","Surplus"))</f>
        <v/>
      </c>
    </row>
    <row r="17199">
      <c r="A17199" s="4" t="n">
        <v>451509</v>
      </c>
      <c r="B17199" s="4" t="inlineStr">
        <is>
          <t>GS GISHAMBASHAYO</t>
        </is>
      </c>
      <c r="C17199" s="4" t="inlineStr">
        <is>
          <t>P3</t>
        </is>
      </c>
      <c r="D17199" s="5" t="n">
        <v>81</v>
      </c>
      <c r="E17199" s="5" t="n">
        <v>2</v>
      </c>
      <c r="F17199" s="5" t="n">
        <v>1</v>
      </c>
      <c r="G17199" s="5">
        <f>E17199-F17199</f>
        <v/>
      </c>
      <c r="H17199" s="5">
        <f>'Notes'!$B$4</f>
        <v/>
      </c>
      <c r="I17199" s="5">
        <f>ROUNDUP(D17199/H17199,0)</f>
        <v/>
      </c>
      <c r="J17199" s="6">
        <f>G17199-I17199</f>
        <v/>
      </c>
      <c r="K17199" s="4">
        <f>IF(J17199&lt;0,"Deficit",IF(J17199=0,"Exact fit","Surplus"))</f>
        <v/>
      </c>
    </row>
    <row r="17200">
      <c r="A17200" s="4" t="n">
        <v>451509</v>
      </c>
      <c r="B17200" s="4" t="inlineStr">
        <is>
          <t>GS GISHAMBASHAYO</t>
        </is>
      </c>
      <c r="C17200" s="4" t="inlineStr">
        <is>
          <t>P4</t>
        </is>
      </c>
      <c r="D17200" s="5" t="n">
        <v>101</v>
      </c>
      <c r="E17200" s="5" t="n">
        <v>2</v>
      </c>
      <c r="F17200" s="5" t="n">
        <v>0</v>
      </c>
      <c r="G17200" s="5">
        <f>E17200-F17200</f>
        <v/>
      </c>
      <c r="H17200" s="5">
        <f>'Notes'!$B$4</f>
        <v/>
      </c>
      <c r="I17200" s="5">
        <f>ROUNDUP(D17200/H17200,0)</f>
        <v/>
      </c>
      <c r="J17200" s="6">
        <f>G17200-I17200</f>
        <v/>
      </c>
      <c r="K17200" s="4">
        <f>IF(J17200&lt;0,"Deficit",IF(J17200=0,"Exact fit","Surplus"))</f>
        <v/>
      </c>
    </row>
    <row r="17201">
      <c r="A17201" s="4" t="n">
        <v>451509</v>
      </c>
      <c r="B17201" s="4" t="inlineStr">
        <is>
          <t>GS GISHAMBASHAYO</t>
        </is>
      </c>
      <c r="C17201" s="4" t="inlineStr">
        <is>
          <t>P5</t>
        </is>
      </c>
      <c r="D17201" s="5" t="n">
        <v>83</v>
      </c>
      <c r="E17201" s="5" t="n">
        <v>2</v>
      </c>
      <c r="F17201" s="5" t="n">
        <v>0</v>
      </c>
      <c r="G17201" s="5">
        <f>E17201-F17201</f>
        <v/>
      </c>
      <c r="H17201" s="5">
        <f>'Notes'!$B$4</f>
        <v/>
      </c>
      <c r="I17201" s="5">
        <f>ROUNDUP(D17201/H17201,0)</f>
        <v/>
      </c>
      <c r="J17201" s="6">
        <f>G17201-I17201</f>
        <v/>
      </c>
      <c r="K17201" s="4">
        <f>IF(J17201&lt;0,"Deficit",IF(J17201=0,"Exact fit","Surplus"))</f>
        <v/>
      </c>
    </row>
    <row r="17202">
      <c r="A17202" s="4" t="n">
        <v>451509</v>
      </c>
      <c r="B17202" s="4" t="inlineStr">
        <is>
          <t>GS GISHAMBASHAYO</t>
        </is>
      </c>
      <c r="C17202" s="4" t="inlineStr">
        <is>
          <t>P6</t>
        </is>
      </c>
      <c r="D17202" s="5" t="n">
        <v>48</v>
      </c>
      <c r="E17202" s="5" t="n">
        <v>1</v>
      </c>
      <c r="F17202" s="5" t="n">
        <v>0</v>
      </c>
      <c r="G17202" s="5">
        <f>E17202-F17202</f>
        <v/>
      </c>
      <c r="H17202" s="5">
        <f>'Notes'!$B$4</f>
        <v/>
      </c>
      <c r="I17202" s="5">
        <f>ROUNDUP(D17202/H17202,0)</f>
        <v/>
      </c>
      <c r="J17202" s="6">
        <f>G17202-I17202</f>
        <v/>
      </c>
      <c r="K17202" s="4">
        <f>IF(J17202&lt;0,"Deficit",IF(J17202=0,"Exact fit","Surplus"))</f>
        <v/>
      </c>
    </row>
    <row r="17203">
      <c r="A17203" s="4" t="n">
        <v>451510</v>
      </c>
      <c r="B17203" s="4" t="inlineStr">
        <is>
          <t>EP Kagugo</t>
        </is>
      </c>
      <c r="C17203" s="4" t="inlineStr">
        <is>
          <t>P1</t>
        </is>
      </c>
      <c r="D17203" s="5" t="n">
        <v>56</v>
      </c>
      <c r="E17203" s="5" t="n">
        <v>2</v>
      </c>
      <c r="F17203" s="5" t="n">
        <v>1</v>
      </c>
      <c r="G17203" s="5">
        <f>E17203-F17203</f>
        <v/>
      </c>
      <c r="H17203" s="5">
        <f>'Notes'!$B$4</f>
        <v/>
      </c>
      <c r="I17203" s="5">
        <f>ROUNDUP(D17203/H17203,0)</f>
        <v/>
      </c>
      <c r="J17203" s="6">
        <f>G17203-I17203</f>
        <v/>
      </c>
      <c r="K17203" s="4">
        <f>IF(J17203&lt;0,"Deficit",IF(J17203=0,"Exact fit","Surplus"))</f>
        <v/>
      </c>
    </row>
    <row r="17204">
      <c r="A17204" s="4" t="n">
        <v>451510</v>
      </c>
      <c r="B17204" s="4" t="inlineStr">
        <is>
          <t>EP Kagugo</t>
        </is>
      </c>
      <c r="C17204" s="4" t="inlineStr">
        <is>
          <t>P2</t>
        </is>
      </c>
      <c r="D17204" s="5" t="n">
        <v>81</v>
      </c>
      <c r="E17204" s="5" t="n">
        <v>2</v>
      </c>
      <c r="F17204" s="5" t="n">
        <v>0</v>
      </c>
      <c r="G17204" s="5">
        <f>E17204-F17204</f>
        <v/>
      </c>
      <c r="H17204" s="5">
        <f>'Notes'!$B$4</f>
        <v/>
      </c>
      <c r="I17204" s="5">
        <f>ROUNDUP(D17204/H17204,0)</f>
        <v/>
      </c>
      <c r="J17204" s="6">
        <f>G17204-I17204</f>
        <v/>
      </c>
      <c r="K17204" s="4">
        <f>IF(J17204&lt;0,"Deficit",IF(J17204=0,"Exact fit","Surplus"))</f>
        <v/>
      </c>
    </row>
    <row r="17205">
      <c r="A17205" s="4" t="n">
        <v>451510</v>
      </c>
      <c r="B17205" s="4" t="inlineStr">
        <is>
          <t>EP Kagugo</t>
        </is>
      </c>
      <c r="C17205" s="4" t="inlineStr">
        <is>
          <t>P3</t>
        </is>
      </c>
      <c r="D17205" s="5" t="n">
        <v>126</v>
      </c>
      <c r="E17205" s="5" t="n">
        <v>4</v>
      </c>
      <c r="F17205" s="5" t="n">
        <v>2</v>
      </c>
      <c r="G17205" s="5">
        <f>E17205-F17205</f>
        <v/>
      </c>
      <c r="H17205" s="5">
        <f>'Notes'!$B$4</f>
        <v/>
      </c>
      <c r="I17205" s="5">
        <f>ROUNDUP(D17205/H17205,0)</f>
        <v/>
      </c>
      <c r="J17205" s="6">
        <f>G17205-I17205</f>
        <v/>
      </c>
      <c r="K17205" s="4">
        <f>IF(J17205&lt;0,"Deficit",IF(J17205=0,"Exact fit","Surplus"))</f>
        <v/>
      </c>
    </row>
    <row r="17206">
      <c r="A17206" s="4" t="n">
        <v>451510</v>
      </c>
      <c r="B17206" s="4" t="inlineStr">
        <is>
          <t>EP Kagugo</t>
        </is>
      </c>
      <c r="C17206" s="4" t="inlineStr">
        <is>
          <t>P4</t>
        </is>
      </c>
      <c r="D17206" s="5" t="n">
        <v>95</v>
      </c>
      <c r="E17206" s="5" t="n">
        <v>2</v>
      </c>
      <c r="F17206" s="5" t="n">
        <v>0</v>
      </c>
      <c r="G17206" s="5">
        <f>E17206-F17206</f>
        <v/>
      </c>
      <c r="H17206" s="5">
        <f>'Notes'!$B$4</f>
        <v/>
      </c>
      <c r="I17206" s="5">
        <f>ROUNDUP(D17206/H17206,0)</f>
        <v/>
      </c>
      <c r="J17206" s="6">
        <f>G17206-I17206</f>
        <v/>
      </c>
      <c r="K17206" s="4">
        <f>IF(J17206&lt;0,"Deficit",IF(J17206=0,"Exact fit","Surplus"))</f>
        <v/>
      </c>
    </row>
    <row r="17207">
      <c r="A17207" s="4" t="n">
        <v>451510</v>
      </c>
      <c r="B17207" s="4" t="inlineStr">
        <is>
          <t>EP Kagugo</t>
        </is>
      </c>
      <c r="C17207" s="4" t="inlineStr">
        <is>
          <t>P5</t>
        </is>
      </c>
      <c r="D17207" s="5" t="n">
        <v>65</v>
      </c>
      <c r="E17207" s="5" t="n">
        <v>2</v>
      </c>
      <c r="F17207" s="5" t="n">
        <v>0</v>
      </c>
      <c r="G17207" s="5">
        <f>E17207-F17207</f>
        <v/>
      </c>
      <c r="H17207" s="5">
        <f>'Notes'!$B$4</f>
        <v/>
      </c>
      <c r="I17207" s="5">
        <f>ROUNDUP(D17207/H17207,0)</f>
        <v/>
      </c>
      <c r="J17207" s="6">
        <f>G17207-I17207</f>
        <v/>
      </c>
      <c r="K17207" s="4">
        <f>IF(J17207&lt;0,"Deficit",IF(J17207=0,"Exact fit","Surplus"))</f>
        <v/>
      </c>
    </row>
    <row r="17208">
      <c r="A17208" s="4" t="n">
        <v>451510</v>
      </c>
      <c r="B17208" s="4" t="inlineStr">
        <is>
          <t>EP Kagugo</t>
        </is>
      </c>
      <c r="C17208" s="4" t="inlineStr">
        <is>
          <t>P6</t>
        </is>
      </c>
      <c r="D17208" s="5" t="n">
        <v>33</v>
      </c>
      <c r="E17208" s="5" t="n">
        <v>1</v>
      </c>
      <c r="F17208" s="5" t="n">
        <v>0</v>
      </c>
      <c r="G17208" s="5">
        <f>E17208-F17208</f>
        <v/>
      </c>
      <c r="H17208" s="5">
        <f>'Notes'!$B$4</f>
        <v/>
      </c>
      <c r="I17208" s="5">
        <f>ROUNDUP(D17208/H17208,0)</f>
        <v/>
      </c>
      <c r="J17208" s="6">
        <f>G17208-I17208</f>
        <v/>
      </c>
      <c r="K17208" s="4">
        <f>IF(J17208&lt;0,"Deficit",IF(J17208=0,"Exact fit","Surplus"))</f>
        <v/>
      </c>
    </row>
    <row r="17209">
      <c r="A17209" s="4" t="n">
        <v>451602</v>
      </c>
      <c r="B17209" s="4" t="inlineStr">
        <is>
          <t>GS CYEYA</t>
        </is>
      </c>
      <c r="C17209" s="4" t="inlineStr">
        <is>
          <t>P1</t>
        </is>
      </c>
      <c r="D17209" s="5" t="n">
        <v>83</v>
      </c>
      <c r="E17209" s="5" t="n">
        <v>2</v>
      </c>
      <c r="F17209" s="5" t="n">
        <v>1</v>
      </c>
      <c r="G17209" s="5">
        <f>E17209-F17209</f>
        <v/>
      </c>
      <c r="H17209" s="5">
        <f>'Notes'!$B$4</f>
        <v/>
      </c>
      <c r="I17209" s="5">
        <f>ROUNDUP(D17209/H17209,0)</f>
        <v/>
      </c>
      <c r="J17209" s="6">
        <f>G17209-I17209</f>
        <v/>
      </c>
      <c r="K17209" s="4">
        <f>IF(J17209&lt;0,"Deficit",IF(J17209=0,"Exact fit","Surplus"))</f>
        <v/>
      </c>
    </row>
    <row r="17210">
      <c r="A17210" s="4" t="n">
        <v>451602</v>
      </c>
      <c r="B17210" s="4" t="inlineStr">
        <is>
          <t>GS CYEYA</t>
        </is>
      </c>
      <c r="C17210" s="4" t="inlineStr">
        <is>
          <t>P2</t>
        </is>
      </c>
      <c r="D17210" s="5" t="n">
        <v>68</v>
      </c>
      <c r="E17210" s="5" t="n">
        <v>2</v>
      </c>
      <c r="F17210" s="5" t="n">
        <v>1</v>
      </c>
      <c r="G17210" s="5">
        <f>E17210-F17210</f>
        <v/>
      </c>
      <c r="H17210" s="5">
        <f>'Notes'!$B$4</f>
        <v/>
      </c>
      <c r="I17210" s="5">
        <f>ROUNDUP(D17210/H17210,0)</f>
        <v/>
      </c>
      <c r="J17210" s="6">
        <f>G17210-I17210</f>
        <v/>
      </c>
      <c r="K17210" s="4">
        <f>IF(J17210&lt;0,"Deficit",IF(J17210=0,"Exact fit","Surplus"))</f>
        <v/>
      </c>
    </row>
    <row r="17211">
      <c r="A17211" s="4" t="n">
        <v>451602</v>
      </c>
      <c r="B17211" s="4" t="inlineStr">
        <is>
          <t>GS CYEYA</t>
        </is>
      </c>
      <c r="C17211" s="4" t="inlineStr">
        <is>
          <t>P3</t>
        </is>
      </c>
      <c r="D17211" s="5" t="n">
        <v>71</v>
      </c>
      <c r="E17211" s="5" t="n">
        <v>2</v>
      </c>
      <c r="F17211" s="5" t="n">
        <v>1</v>
      </c>
      <c r="G17211" s="5">
        <f>E17211-F17211</f>
        <v/>
      </c>
      <c r="H17211" s="5">
        <f>'Notes'!$B$4</f>
        <v/>
      </c>
      <c r="I17211" s="5">
        <f>ROUNDUP(D17211/H17211,0)</f>
        <v/>
      </c>
      <c r="J17211" s="6">
        <f>G17211-I17211</f>
        <v/>
      </c>
      <c r="K17211" s="4">
        <f>IF(J17211&lt;0,"Deficit",IF(J17211=0,"Exact fit","Surplus"))</f>
        <v/>
      </c>
    </row>
    <row r="17212">
      <c r="A17212" s="4" t="n">
        <v>451602</v>
      </c>
      <c r="B17212" s="4" t="inlineStr">
        <is>
          <t>GS CYEYA</t>
        </is>
      </c>
      <c r="C17212" s="4" t="inlineStr">
        <is>
          <t>P4</t>
        </is>
      </c>
      <c r="D17212" s="5" t="n">
        <v>103</v>
      </c>
      <c r="E17212" s="5" t="n">
        <v>2</v>
      </c>
      <c r="F17212" s="5" t="n">
        <v>0</v>
      </c>
      <c r="G17212" s="5">
        <f>E17212-F17212</f>
        <v/>
      </c>
      <c r="H17212" s="5">
        <f>'Notes'!$B$4</f>
        <v/>
      </c>
      <c r="I17212" s="5">
        <f>ROUNDUP(D17212/H17212,0)</f>
        <v/>
      </c>
      <c r="J17212" s="6">
        <f>G17212-I17212</f>
        <v/>
      </c>
      <c r="K17212" s="4">
        <f>IF(J17212&lt;0,"Deficit",IF(J17212=0,"Exact fit","Surplus"))</f>
        <v/>
      </c>
    </row>
    <row r="17213">
      <c r="A17213" s="4" t="n">
        <v>451602</v>
      </c>
      <c r="B17213" s="4" t="inlineStr">
        <is>
          <t>GS CYEYA</t>
        </is>
      </c>
      <c r="C17213" s="4" t="inlineStr">
        <is>
          <t>P5</t>
        </is>
      </c>
      <c r="D17213" s="5" t="n">
        <v>73</v>
      </c>
      <c r="E17213" s="5" t="n">
        <v>2</v>
      </c>
      <c r="F17213" s="5" t="n">
        <v>0</v>
      </c>
      <c r="G17213" s="5">
        <f>E17213-F17213</f>
        <v/>
      </c>
      <c r="H17213" s="5">
        <f>'Notes'!$B$4</f>
        <v/>
      </c>
      <c r="I17213" s="5">
        <f>ROUNDUP(D17213/H17213,0)</f>
        <v/>
      </c>
      <c r="J17213" s="6">
        <f>G17213-I17213</f>
        <v/>
      </c>
      <c r="K17213" s="4">
        <f>IF(J17213&lt;0,"Deficit",IF(J17213=0,"Exact fit","Surplus"))</f>
        <v/>
      </c>
    </row>
    <row r="17214">
      <c r="A17214" s="4" t="n">
        <v>451602</v>
      </c>
      <c r="B17214" s="4" t="inlineStr">
        <is>
          <t>GS CYEYA</t>
        </is>
      </c>
      <c r="C17214" s="4" t="inlineStr">
        <is>
          <t>P6</t>
        </is>
      </c>
      <c r="D17214" s="5" t="n">
        <v>59</v>
      </c>
      <c r="E17214" s="5" t="n">
        <v>2</v>
      </c>
      <c r="F17214" s="5" t="n">
        <v>0</v>
      </c>
      <c r="G17214" s="5">
        <f>E17214-F17214</f>
        <v/>
      </c>
      <c r="H17214" s="5">
        <f>'Notes'!$B$4</f>
        <v/>
      </c>
      <c r="I17214" s="5">
        <f>ROUNDUP(D17214/H17214,0)</f>
        <v/>
      </c>
      <c r="J17214" s="6">
        <f>G17214-I17214</f>
        <v/>
      </c>
      <c r="K17214" s="4">
        <f>IF(J17214&lt;0,"Deficit",IF(J17214=0,"Exact fit","Surplus"))</f>
        <v/>
      </c>
    </row>
    <row r="17215">
      <c r="A17215" s="4" t="n">
        <v>451605</v>
      </c>
      <c r="B17215" s="4" t="inlineStr">
        <is>
          <t>G S BISIKA</t>
        </is>
      </c>
      <c r="C17215" s="4" t="inlineStr">
        <is>
          <t>P1</t>
        </is>
      </c>
      <c r="D17215" s="5" t="n">
        <v>119</v>
      </c>
      <c r="E17215" s="5" t="n">
        <v>4</v>
      </c>
      <c r="F17215" s="5" t="n">
        <v>2</v>
      </c>
      <c r="G17215" s="5">
        <f>E17215-F17215</f>
        <v/>
      </c>
      <c r="H17215" s="5">
        <f>'Notes'!$B$4</f>
        <v/>
      </c>
      <c r="I17215" s="5">
        <f>ROUNDUP(D17215/H17215,0)</f>
        <v/>
      </c>
      <c r="J17215" s="6">
        <f>G17215-I17215</f>
        <v/>
      </c>
      <c r="K17215" s="4">
        <f>IF(J17215&lt;0,"Deficit",IF(J17215=0,"Exact fit","Surplus"))</f>
        <v/>
      </c>
    </row>
    <row r="17216">
      <c r="A17216" s="4" t="n">
        <v>451605</v>
      </c>
      <c r="B17216" s="4" t="inlineStr">
        <is>
          <t>G S BISIKA</t>
        </is>
      </c>
      <c r="C17216" s="4" t="inlineStr">
        <is>
          <t>P2</t>
        </is>
      </c>
      <c r="D17216" s="5" t="n">
        <v>123</v>
      </c>
      <c r="E17216" s="5" t="n">
        <v>4</v>
      </c>
      <c r="F17216" s="5" t="n">
        <v>2</v>
      </c>
      <c r="G17216" s="5">
        <f>E17216-F17216</f>
        <v/>
      </c>
      <c r="H17216" s="5">
        <f>'Notes'!$B$4</f>
        <v/>
      </c>
      <c r="I17216" s="5">
        <f>ROUNDUP(D17216/H17216,0)</f>
        <v/>
      </c>
      <c r="J17216" s="6">
        <f>G17216-I17216</f>
        <v/>
      </c>
      <c r="K17216" s="4">
        <f>IF(J17216&lt;0,"Deficit",IF(J17216=0,"Exact fit","Surplus"))</f>
        <v/>
      </c>
    </row>
    <row r="17217">
      <c r="A17217" s="4" t="n">
        <v>451605</v>
      </c>
      <c r="B17217" s="4" t="inlineStr">
        <is>
          <t>G S BISIKA</t>
        </is>
      </c>
      <c r="C17217" s="4" t="inlineStr">
        <is>
          <t>P3</t>
        </is>
      </c>
      <c r="D17217" s="5" t="n">
        <v>126</v>
      </c>
      <c r="E17217" s="5" t="n">
        <v>4</v>
      </c>
      <c r="F17217" s="5" t="n">
        <v>2</v>
      </c>
      <c r="G17217" s="5">
        <f>E17217-F17217</f>
        <v/>
      </c>
      <c r="H17217" s="5">
        <f>'Notes'!$B$4</f>
        <v/>
      </c>
      <c r="I17217" s="5">
        <f>ROUNDUP(D17217/H17217,0)</f>
        <v/>
      </c>
      <c r="J17217" s="6">
        <f>G17217-I17217</f>
        <v/>
      </c>
      <c r="K17217" s="4">
        <f>IF(J17217&lt;0,"Deficit",IF(J17217=0,"Exact fit","Surplus"))</f>
        <v/>
      </c>
    </row>
    <row r="17218">
      <c r="A17218" s="4" t="n">
        <v>451605</v>
      </c>
      <c r="B17218" s="4" t="inlineStr">
        <is>
          <t>G S BISIKA</t>
        </is>
      </c>
      <c r="C17218" s="4" t="inlineStr">
        <is>
          <t>P4</t>
        </is>
      </c>
      <c r="D17218" s="5" t="n">
        <v>142</v>
      </c>
      <c r="E17218" s="5" t="n">
        <v>4</v>
      </c>
      <c r="F17218" s="5" t="n">
        <v>0</v>
      </c>
      <c r="G17218" s="5">
        <f>E17218-F17218</f>
        <v/>
      </c>
      <c r="H17218" s="5">
        <f>'Notes'!$B$4</f>
        <v/>
      </c>
      <c r="I17218" s="5">
        <f>ROUNDUP(D17218/H17218,0)</f>
        <v/>
      </c>
      <c r="J17218" s="6">
        <f>G17218-I17218</f>
        <v/>
      </c>
      <c r="K17218" s="4">
        <f>IF(J17218&lt;0,"Deficit",IF(J17218=0,"Exact fit","Surplus"))</f>
        <v/>
      </c>
    </row>
    <row r="17219">
      <c r="A17219" s="4" t="n">
        <v>451605</v>
      </c>
      <c r="B17219" s="4" t="inlineStr">
        <is>
          <t>G S BISIKA</t>
        </is>
      </c>
      <c r="C17219" s="4" t="inlineStr">
        <is>
          <t>P5</t>
        </is>
      </c>
      <c r="D17219" s="5" t="n">
        <v>113</v>
      </c>
      <c r="E17219" s="5" t="n">
        <v>4</v>
      </c>
      <c r="F17219" s="5" t="n">
        <v>0</v>
      </c>
      <c r="G17219" s="5">
        <f>E17219-F17219</f>
        <v/>
      </c>
      <c r="H17219" s="5">
        <f>'Notes'!$B$4</f>
        <v/>
      </c>
      <c r="I17219" s="5">
        <f>ROUNDUP(D17219/H17219,0)</f>
        <v/>
      </c>
      <c r="J17219" s="6">
        <f>G17219-I17219</f>
        <v/>
      </c>
      <c r="K17219" s="4">
        <f>IF(J17219&lt;0,"Deficit",IF(J17219=0,"Exact fit","Surplus"))</f>
        <v/>
      </c>
    </row>
    <row r="17220">
      <c r="A17220" s="4" t="n">
        <v>451605</v>
      </c>
      <c r="B17220" s="4" t="inlineStr">
        <is>
          <t>G S BISIKA</t>
        </is>
      </c>
      <c r="C17220" s="4" t="inlineStr">
        <is>
          <t>P6</t>
        </is>
      </c>
      <c r="D17220" s="5" t="n">
        <v>62</v>
      </c>
      <c r="E17220" s="5" t="n">
        <v>2</v>
      </c>
      <c r="F17220" s="5" t="n">
        <v>0</v>
      </c>
      <c r="G17220" s="5">
        <f>E17220-F17220</f>
        <v/>
      </c>
      <c r="H17220" s="5">
        <f>'Notes'!$B$4</f>
        <v/>
      </c>
      <c r="I17220" s="5">
        <f>ROUNDUP(D17220/H17220,0)</f>
        <v/>
      </c>
      <c r="J17220" s="6">
        <f>G17220-I17220</f>
        <v/>
      </c>
      <c r="K17220" s="4">
        <f>IF(J17220&lt;0,"Deficit",IF(J17220=0,"Exact fit","Surplus"))</f>
        <v/>
      </c>
    </row>
    <row r="17221">
      <c r="A17221" s="4" t="n">
        <v>451608</v>
      </c>
      <c r="B17221" s="4" t="inlineStr">
        <is>
          <t>GS MABARE</t>
        </is>
      </c>
      <c r="C17221" s="4" t="inlineStr">
        <is>
          <t>P1</t>
        </is>
      </c>
      <c r="D17221" s="5" t="n">
        <v>113</v>
      </c>
      <c r="E17221" s="5" t="n">
        <v>4</v>
      </c>
      <c r="F17221" s="5" t="n">
        <v>1</v>
      </c>
      <c r="G17221" s="5">
        <f>E17221-F17221</f>
        <v/>
      </c>
      <c r="H17221" s="5">
        <f>'Notes'!$B$4</f>
        <v/>
      </c>
      <c r="I17221" s="5">
        <f>ROUNDUP(D17221/H17221,0)</f>
        <v/>
      </c>
      <c r="J17221" s="6">
        <f>G17221-I17221</f>
        <v/>
      </c>
      <c r="K17221" s="4">
        <f>IF(J17221&lt;0,"Deficit",IF(J17221=0,"Exact fit","Surplus"))</f>
        <v/>
      </c>
    </row>
    <row r="17222">
      <c r="A17222" s="4" t="n">
        <v>451608</v>
      </c>
      <c r="B17222" s="4" t="inlineStr">
        <is>
          <t>GS MABARE</t>
        </is>
      </c>
      <c r="C17222" s="4" t="inlineStr">
        <is>
          <t>P2</t>
        </is>
      </c>
      <c r="D17222" s="5" t="n">
        <v>101</v>
      </c>
      <c r="E17222" s="5" t="n">
        <v>4</v>
      </c>
      <c r="F17222" s="5" t="n">
        <v>2</v>
      </c>
      <c r="G17222" s="5">
        <f>E17222-F17222</f>
        <v/>
      </c>
      <c r="H17222" s="5">
        <f>'Notes'!$B$4</f>
        <v/>
      </c>
      <c r="I17222" s="5">
        <f>ROUNDUP(D17222/H17222,0)</f>
        <v/>
      </c>
      <c r="J17222" s="6">
        <f>G17222-I17222</f>
        <v/>
      </c>
      <c r="K17222" s="4">
        <f>IF(J17222&lt;0,"Deficit",IF(J17222=0,"Exact fit","Surplus"))</f>
        <v/>
      </c>
    </row>
    <row r="17223">
      <c r="A17223" s="4" t="n">
        <v>451608</v>
      </c>
      <c r="B17223" s="4" t="inlineStr">
        <is>
          <t>GS MABARE</t>
        </is>
      </c>
      <c r="C17223" s="4" t="inlineStr">
        <is>
          <t>P3</t>
        </is>
      </c>
      <c r="D17223" s="5" t="n">
        <v>74</v>
      </c>
      <c r="E17223" s="5" t="n">
        <v>2</v>
      </c>
      <c r="F17223" s="5" t="n">
        <v>0</v>
      </c>
      <c r="G17223" s="5">
        <f>E17223-F17223</f>
        <v/>
      </c>
      <c r="H17223" s="5">
        <f>'Notes'!$B$4</f>
        <v/>
      </c>
      <c r="I17223" s="5">
        <f>ROUNDUP(D17223/H17223,0)</f>
        <v/>
      </c>
      <c r="J17223" s="6">
        <f>G17223-I17223</f>
        <v/>
      </c>
      <c r="K17223" s="4">
        <f>IF(J17223&lt;0,"Deficit",IF(J17223=0,"Exact fit","Surplus"))</f>
        <v/>
      </c>
    </row>
    <row r="17224">
      <c r="A17224" s="4" t="n">
        <v>451608</v>
      </c>
      <c r="B17224" s="4" t="inlineStr">
        <is>
          <t>GS MABARE</t>
        </is>
      </c>
      <c r="C17224" s="4" t="inlineStr">
        <is>
          <t>P4</t>
        </is>
      </c>
      <c r="D17224" s="5" t="n">
        <v>129</v>
      </c>
      <c r="E17224" s="5" t="n">
        <v>3</v>
      </c>
      <c r="F17224" s="5" t="n">
        <v>0</v>
      </c>
      <c r="G17224" s="5">
        <f>E17224-F17224</f>
        <v/>
      </c>
      <c r="H17224" s="5">
        <f>'Notes'!$B$4</f>
        <v/>
      </c>
      <c r="I17224" s="5">
        <f>ROUNDUP(D17224/H17224,0)</f>
        <v/>
      </c>
      <c r="J17224" s="6">
        <f>G17224-I17224</f>
        <v/>
      </c>
      <c r="K17224" s="4">
        <f>IF(J17224&lt;0,"Deficit",IF(J17224=0,"Exact fit","Surplus"))</f>
        <v/>
      </c>
    </row>
    <row r="17225">
      <c r="A17225" s="4" t="n">
        <v>451608</v>
      </c>
      <c r="B17225" s="4" t="inlineStr">
        <is>
          <t>GS MABARE</t>
        </is>
      </c>
      <c r="C17225" s="4" t="inlineStr">
        <is>
          <t>P5</t>
        </is>
      </c>
      <c r="D17225" s="5" t="n">
        <v>91</v>
      </c>
      <c r="E17225" s="5" t="n">
        <v>2</v>
      </c>
      <c r="F17225" s="5" t="n">
        <v>0</v>
      </c>
      <c r="G17225" s="5">
        <f>E17225-F17225</f>
        <v/>
      </c>
      <c r="H17225" s="5">
        <f>'Notes'!$B$4</f>
        <v/>
      </c>
      <c r="I17225" s="5">
        <f>ROUNDUP(D17225/H17225,0)</f>
        <v/>
      </c>
      <c r="J17225" s="6">
        <f>G17225-I17225</f>
        <v/>
      </c>
      <c r="K17225" s="4">
        <f>IF(J17225&lt;0,"Deficit",IF(J17225=0,"Exact fit","Surplus"))</f>
        <v/>
      </c>
    </row>
    <row r="17226">
      <c r="A17226" s="4" t="n">
        <v>451608</v>
      </c>
      <c r="B17226" s="4" t="inlineStr">
        <is>
          <t>GS MABARE</t>
        </is>
      </c>
      <c r="C17226" s="4" t="inlineStr">
        <is>
          <t>P6</t>
        </is>
      </c>
      <c r="D17226" s="5" t="n">
        <v>73</v>
      </c>
      <c r="E17226" s="5" t="n">
        <v>2</v>
      </c>
      <c r="F17226" s="5" t="n">
        <v>0</v>
      </c>
      <c r="G17226" s="5">
        <f>E17226-F17226</f>
        <v/>
      </c>
      <c r="H17226" s="5">
        <f>'Notes'!$B$4</f>
        <v/>
      </c>
      <c r="I17226" s="5">
        <f>ROUNDUP(D17226/H17226,0)</f>
        <v/>
      </c>
      <c r="J17226" s="6">
        <f>G17226-I17226</f>
        <v/>
      </c>
      <c r="K17226" s="4">
        <f>IF(J17226&lt;0,"Deficit",IF(J17226=0,"Exact fit","Surplus"))</f>
        <v/>
      </c>
    </row>
    <row r="17227">
      <c r="A17227" s="4" t="n">
        <v>451610</v>
      </c>
      <c r="B17227" s="4" t="inlineStr">
        <is>
          <t>GS MESHERO</t>
        </is>
      </c>
      <c r="C17227" s="4" t="inlineStr">
        <is>
          <t>P1</t>
        </is>
      </c>
      <c r="D17227" s="5" t="n">
        <v>165</v>
      </c>
      <c r="E17227" s="5" t="n">
        <v>4</v>
      </c>
      <c r="F17227" s="5" t="n">
        <v>2</v>
      </c>
      <c r="G17227" s="5">
        <f>E17227-F17227</f>
        <v/>
      </c>
      <c r="H17227" s="5">
        <f>'Notes'!$B$4</f>
        <v/>
      </c>
      <c r="I17227" s="5">
        <f>ROUNDUP(D17227/H17227,0)</f>
        <v/>
      </c>
      <c r="J17227" s="6">
        <f>G17227-I17227</f>
        <v/>
      </c>
      <c r="K17227" s="4">
        <f>IF(J17227&lt;0,"Deficit",IF(J17227=0,"Exact fit","Surplus"))</f>
        <v/>
      </c>
    </row>
    <row r="17228">
      <c r="A17228" s="4" t="n">
        <v>451610</v>
      </c>
      <c r="B17228" s="4" t="inlineStr">
        <is>
          <t>GS MESHERO</t>
        </is>
      </c>
      <c r="C17228" s="4" t="inlineStr">
        <is>
          <t>P2</t>
        </is>
      </c>
      <c r="D17228" s="5" t="n">
        <v>157</v>
      </c>
      <c r="E17228" s="5" t="n">
        <v>4</v>
      </c>
      <c r="F17228" s="5" t="n">
        <v>2</v>
      </c>
      <c r="G17228" s="5">
        <f>E17228-F17228</f>
        <v/>
      </c>
      <c r="H17228" s="5">
        <f>'Notes'!$B$4</f>
        <v/>
      </c>
      <c r="I17228" s="5">
        <f>ROUNDUP(D17228/H17228,0)</f>
        <v/>
      </c>
      <c r="J17228" s="6">
        <f>G17228-I17228</f>
        <v/>
      </c>
      <c r="K17228" s="4">
        <f>IF(J17228&lt;0,"Deficit",IF(J17228=0,"Exact fit","Surplus"))</f>
        <v/>
      </c>
    </row>
    <row r="17229">
      <c r="A17229" s="4" t="n">
        <v>451610</v>
      </c>
      <c r="B17229" s="4" t="inlineStr">
        <is>
          <t>GS MESHERO</t>
        </is>
      </c>
      <c r="C17229" s="4" t="inlineStr">
        <is>
          <t>P3</t>
        </is>
      </c>
      <c r="D17229" s="5" t="n">
        <v>204</v>
      </c>
      <c r="E17229" s="5" t="n">
        <v>6</v>
      </c>
      <c r="F17229" s="5" t="n">
        <v>3</v>
      </c>
      <c r="G17229" s="5">
        <f>E17229-F17229</f>
        <v/>
      </c>
      <c r="H17229" s="5">
        <f>'Notes'!$B$4</f>
        <v/>
      </c>
      <c r="I17229" s="5">
        <f>ROUNDUP(D17229/H17229,0)</f>
        <v/>
      </c>
      <c r="J17229" s="6">
        <f>G17229-I17229</f>
        <v/>
      </c>
      <c r="K17229" s="4">
        <f>IF(J17229&lt;0,"Deficit",IF(J17229=0,"Exact fit","Surplus"))</f>
        <v/>
      </c>
    </row>
    <row r="17230">
      <c r="A17230" s="4" t="n">
        <v>451610</v>
      </c>
      <c r="B17230" s="4" t="inlineStr">
        <is>
          <t>GS MESHERO</t>
        </is>
      </c>
      <c r="C17230" s="4" t="inlineStr">
        <is>
          <t>P4</t>
        </is>
      </c>
      <c r="D17230" s="5" t="n">
        <v>226</v>
      </c>
      <c r="E17230" s="5" t="n">
        <v>4</v>
      </c>
      <c r="F17230" s="5" t="n">
        <v>0</v>
      </c>
      <c r="G17230" s="5">
        <f>E17230-F17230</f>
        <v/>
      </c>
      <c r="H17230" s="5">
        <f>'Notes'!$B$4</f>
        <v/>
      </c>
      <c r="I17230" s="5">
        <f>ROUNDUP(D17230/H17230,0)</f>
        <v/>
      </c>
      <c r="J17230" s="6">
        <f>G17230-I17230</f>
        <v/>
      </c>
      <c r="K17230" s="4">
        <f>IF(J17230&lt;0,"Deficit",IF(J17230=0,"Exact fit","Surplus"))</f>
        <v/>
      </c>
    </row>
    <row r="17231">
      <c r="A17231" s="4" t="n">
        <v>451610</v>
      </c>
      <c r="B17231" s="4" t="inlineStr">
        <is>
          <t>GS MESHERO</t>
        </is>
      </c>
      <c r="C17231" s="4" t="inlineStr">
        <is>
          <t>P5</t>
        </is>
      </c>
      <c r="D17231" s="5" t="n">
        <v>187</v>
      </c>
      <c r="E17231" s="5" t="n">
        <v>4</v>
      </c>
      <c r="F17231" s="5" t="n">
        <v>0</v>
      </c>
      <c r="G17231" s="5">
        <f>E17231-F17231</f>
        <v/>
      </c>
      <c r="H17231" s="5">
        <f>'Notes'!$B$4</f>
        <v/>
      </c>
      <c r="I17231" s="5">
        <f>ROUNDUP(D17231/H17231,0)</f>
        <v/>
      </c>
      <c r="J17231" s="6">
        <f>G17231-I17231</f>
        <v/>
      </c>
      <c r="K17231" s="4">
        <f>IF(J17231&lt;0,"Deficit",IF(J17231=0,"Exact fit","Surplus"))</f>
        <v/>
      </c>
    </row>
    <row r="17232">
      <c r="A17232" s="4" t="n">
        <v>451610</v>
      </c>
      <c r="B17232" s="4" t="inlineStr">
        <is>
          <t>GS MESHERO</t>
        </is>
      </c>
      <c r="C17232" s="4" t="inlineStr">
        <is>
          <t>P6</t>
        </is>
      </c>
      <c r="D17232" s="5" t="n">
        <v>112</v>
      </c>
      <c r="E17232" s="5" t="n">
        <v>3</v>
      </c>
      <c r="F17232" s="5" t="n">
        <v>0</v>
      </c>
      <c r="G17232" s="5">
        <f>E17232-F17232</f>
        <v/>
      </c>
      <c r="H17232" s="5">
        <f>'Notes'!$B$4</f>
        <v/>
      </c>
      <c r="I17232" s="5">
        <f>ROUNDUP(D17232/H17232,0)</f>
        <v/>
      </c>
      <c r="J17232" s="6">
        <f>G17232-I17232</f>
        <v/>
      </c>
      <c r="K17232" s="4">
        <f>IF(J17232&lt;0,"Deficit",IF(J17232=0,"Exact fit","Surplus"))</f>
        <v/>
      </c>
    </row>
    <row r="17233">
      <c r="A17233" s="4" t="n">
        <v>451611</v>
      </c>
      <c r="B17233" s="4" t="inlineStr">
        <is>
          <t>GS MUNYINYA / TSS</t>
        </is>
      </c>
      <c r="C17233" s="4" t="inlineStr">
        <is>
          <t>P1</t>
        </is>
      </c>
      <c r="D17233" s="5" t="n">
        <v>201</v>
      </c>
      <c r="E17233" s="5" t="n">
        <v>4</v>
      </c>
      <c r="F17233" s="5" t="n">
        <v>2</v>
      </c>
      <c r="G17233" s="5">
        <f>E17233-F17233</f>
        <v/>
      </c>
      <c r="H17233" s="5">
        <f>'Notes'!$B$4</f>
        <v/>
      </c>
      <c r="I17233" s="5">
        <f>ROUNDUP(D17233/H17233,0)</f>
        <v/>
      </c>
      <c r="J17233" s="6">
        <f>G17233-I17233</f>
        <v/>
      </c>
      <c r="K17233" s="4">
        <f>IF(J17233&lt;0,"Deficit",IF(J17233=0,"Exact fit","Surplus"))</f>
        <v/>
      </c>
    </row>
    <row r="17234">
      <c r="A17234" s="4" t="n">
        <v>451611</v>
      </c>
      <c r="B17234" s="4" t="inlineStr">
        <is>
          <t>GS MUNYINYA / TSS</t>
        </is>
      </c>
      <c r="C17234" s="4" t="inlineStr">
        <is>
          <t>P2</t>
        </is>
      </c>
      <c r="D17234" s="5" t="n">
        <v>171</v>
      </c>
      <c r="E17234" s="5" t="n">
        <v>4</v>
      </c>
      <c r="F17234" s="5" t="n">
        <v>2</v>
      </c>
      <c r="G17234" s="5">
        <f>E17234-F17234</f>
        <v/>
      </c>
      <c r="H17234" s="5">
        <f>'Notes'!$B$4</f>
        <v/>
      </c>
      <c r="I17234" s="5">
        <f>ROUNDUP(D17234/H17234,0)</f>
        <v/>
      </c>
      <c r="J17234" s="6">
        <f>G17234-I17234</f>
        <v/>
      </c>
      <c r="K17234" s="4">
        <f>IF(J17234&lt;0,"Deficit",IF(J17234=0,"Exact fit","Surplus"))</f>
        <v/>
      </c>
    </row>
    <row r="17235">
      <c r="A17235" s="4" t="n">
        <v>451611</v>
      </c>
      <c r="B17235" s="4" t="inlineStr">
        <is>
          <t>GS MUNYINYA / TSS</t>
        </is>
      </c>
      <c r="C17235" s="4" t="inlineStr">
        <is>
          <t>P3</t>
        </is>
      </c>
      <c r="D17235" s="5" t="n">
        <v>169</v>
      </c>
      <c r="E17235" s="5" t="n">
        <v>4</v>
      </c>
      <c r="F17235" s="5" t="n">
        <v>2</v>
      </c>
      <c r="G17235" s="5">
        <f>E17235-F17235</f>
        <v/>
      </c>
      <c r="H17235" s="5">
        <f>'Notes'!$B$4</f>
        <v/>
      </c>
      <c r="I17235" s="5">
        <f>ROUNDUP(D17235/H17235,0)</f>
        <v/>
      </c>
      <c r="J17235" s="6">
        <f>G17235-I17235</f>
        <v/>
      </c>
      <c r="K17235" s="4">
        <f>IF(J17235&lt;0,"Deficit",IF(J17235=0,"Exact fit","Surplus"))</f>
        <v/>
      </c>
    </row>
    <row r="17236">
      <c r="A17236" s="4" t="n">
        <v>451611</v>
      </c>
      <c r="B17236" s="4" t="inlineStr">
        <is>
          <t>GS MUNYINYA / TSS</t>
        </is>
      </c>
      <c r="C17236" s="4" t="inlineStr">
        <is>
          <t>P4</t>
        </is>
      </c>
      <c r="D17236" s="5" t="n">
        <v>179</v>
      </c>
      <c r="E17236" s="5" t="n">
        <v>4</v>
      </c>
      <c r="F17236" s="5" t="n">
        <v>0</v>
      </c>
      <c r="G17236" s="5">
        <f>E17236-F17236</f>
        <v/>
      </c>
      <c r="H17236" s="5">
        <f>'Notes'!$B$4</f>
        <v/>
      </c>
      <c r="I17236" s="5">
        <f>ROUNDUP(D17236/H17236,0)</f>
        <v/>
      </c>
      <c r="J17236" s="6">
        <f>G17236-I17236</f>
        <v/>
      </c>
      <c r="K17236" s="4">
        <f>IF(J17236&lt;0,"Deficit",IF(J17236=0,"Exact fit","Surplus"))</f>
        <v/>
      </c>
    </row>
    <row r="17237">
      <c r="A17237" s="4" t="n">
        <v>451611</v>
      </c>
      <c r="B17237" s="4" t="inlineStr">
        <is>
          <t>GS MUNYINYA / TSS</t>
        </is>
      </c>
      <c r="C17237" s="4" t="inlineStr">
        <is>
          <t>P5</t>
        </is>
      </c>
      <c r="D17237" s="5" t="n">
        <v>177</v>
      </c>
      <c r="E17237" s="5" t="n">
        <v>4</v>
      </c>
      <c r="F17237" s="5" t="n">
        <v>0</v>
      </c>
      <c r="G17237" s="5">
        <f>E17237-F17237</f>
        <v/>
      </c>
      <c r="H17237" s="5">
        <f>'Notes'!$B$4</f>
        <v/>
      </c>
      <c r="I17237" s="5">
        <f>ROUNDUP(D17237/H17237,0)</f>
        <v/>
      </c>
      <c r="J17237" s="6">
        <f>G17237-I17237</f>
        <v/>
      </c>
      <c r="K17237" s="4">
        <f>IF(J17237&lt;0,"Deficit",IF(J17237=0,"Exact fit","Surplus"))</f>
        <v/>
      </c>
    </row>
    <row r="17238">
      <c r="A17238" s="4" t="n">
        <v>451611</v>
      </c>
      <c r="B17238" s="4" t="inlineStr">
        <is>
          <t>GS MUNYINYA / TSS</t>
        </is>
      </c>
      <c r="C17238" s="4" t="inlineStr">
        <is>
          <t>P6</t>
        </is>
      </c>
      <c r="D17238" s="5" t="n">
        <v>97</v>
      </c>
      <c r="E17238" s="5" t="n">
        <v>3</v>
      </c>
      <c r="F17238" s="5" t="n">
        <v>0</v>
      </c>
      <c r="G17238" s="5">
        <f>E17238-F17238</f>
        <v/>
      </c>
      <c r="H17238" s="5">
        <f>'Notes'!$B$4</f>
        <v/>
      </c>
      <c r="I17238" s="5">
        <f>ROUNDUP(D17238/H17238,0)</f>
        <v/>
      </c>
      <c r="J17238" s="6">
        <f>G17238-I17238</f>
        <v/>
      </c>
      <c r="K17238" s="4">
        <f>IF(J17238&lt;0,"Deficit",IF(J17238=0,"Exact fit","Surplus"))</f>
        <v/>
      </c>
    </row>
    <row r="17239">
      <c r="A17239" s="4" t="n">
        <v>451612</v>
      </c>
      <c r="B17239" s="4" t="inlineStr">
        <is>
          <t>RUMARANGOGA</t>
        </is>
      </c>
      <c r="C17239" s="4" t="inlineStr">
        <is>
          <t>P1</t>
        </is>
      </c>
      <c r="D17239" s="5" t="n">
        <v>99</v>
      </c>
      <c r="E17239" s="5" t="n">
        <v>2</v>
      </c>
      <c r="F17239" s="5" t="n">
        <v>1</v>
      </c>
      <c r="G17239" s="5">
        <f>E17239-F17239</f>
        <v/>
      </c>
      <c r="H17239" s="5">
        <f>'Notes'!$B$4</f>
        <v/>
      </c>
      <c r="I17239" s="5">
        <f>ROUNDUP(D17239/H17239,0)</f>
        <v/>
      </c>
      <c r="J17239" s="6">
        <f>G17239-I17239</f>
        <v/>
      </c>
      <c r="K17239" s="4">
        <f>IF(J17239&lt;0,"Deficit",IF(J17239=0,"Exact fit","Surplus"))</f>
        <v/>
      </c>
    </row>
    <row r="17240">
      <c r="A17240" s="4" t="n">
        <v>451612</v>
      </c>
      <c r="B17240" s="4" t="inlineStr">
        <is>
          <t>RUMARANGOGA</t>
        </is>
      </c>
      <c r="C17240" s="4" t="inlineStr">
        <is>
          <t>P2</t>
        </is>
      </c>
      <c r="D17240" s="5" t="n">
        <v>80</v>
      </c>
      <c r="E17240" s="5" t="n">
        <v>2</v>
      </c>
      <c r="F17240" s="5" t="n">
        <v>1</v>
      </c>
      <c r="G17240" s="5">
        <f>E17240-F17240</f>
        <v/>
      </c>
      <c r="H17240" s="5">
        <f>'Notes'!$B$4</f>
        <v/>
      </c>
      <c r="I17240" s="5">
        <f>ROUNDUP(D17240/H17240,0)</f>
        <v/>
      </c>
      <c r="J17240" s="6">
        <f>G17240-I17240</f>
        <v/>
      </c>
      <c r="K17240" s="4">
        <f>IF(J17240&lt;0,"Deficit",IF(J17240=0,"Exact fit","Surplus"))</f>
        <v/>
      </c>
    </row>
    <row r="17241">
      <c r="A17241" s="4" t="n">
        <v>451612</v>
      </c>
      <c r="B17241" s="4" t="inlineStr">
        <is>
          <t>RUMARANGOGA</t>
        </is>
      </c>
      <c r="C17241" s="4" t="inlineStr">
        <is>
          <t>P3</t>
        </is>
      </c>
      <c r="D17241" s="5" t="n">
        <v>76</v>
      </c>
      <c r="E17241" s="5" t="n">
        <v>2</v>
      </c>
      <c r="F17241" s="5" t="n">
        <v>1</v>
      </c>
      <c r="G17241" s="5">
        <f>E17241-F17241</f>
        <v/>
      </c>
      <c r="H17241" s="5">
        <f>'Notes'!$B$4</f>
        <v/>
      </c>
      <c r="I17241" s="5">
        <f>ROUNDUP(D17241/H17241,0)</f>
        <v/>
      </c>
      <c r="J17241" s="6">
        <f>G17241-I17241</f>
        <v/>
      </c>
      <c r="K17241" s="4">
        <f>IF(J17241&lt;0,"Deficit",IF(J17241=0,"Exact fit","Surplus"))</f>
        <v/>
      </c>
    </row>
    <row r="17242">
      <c r="A17242" s="4" t="n">
        <v>451612</v>
      </c>
      <c r="B17242" s="4" t="inlineStr">
        <is>
          <t>RUMARANGOGA</t>
        </is>
      </c>
      <c r="C17242" s="4" t="inlineStr">
        <is>
          <t>P4</t>
        </is>
      </c>
      <c r="D17242" s="5" t="n">
        <v>83</v>
      </c>
      <c r="E17242" s="5" t="n">
        <v>2</v>
      </c>
      <c r="F17242" s="5" t="n">
        <v>0</v>
      </c>
      <c r="G17242" s="5">
        <f>E17242-F17242</f>
        <v/>
      </c>
      <c r="H17242" s="5">
        <f>'Notes'!$B$4</f>
        <v/>
      </c>
      <c r="I17242" s="5">
        <f>ROUNDUP(D17242/H17242,0)</f>
        <v/>
      </c>
      <c r="J17242" s="6">
        <f>G17242-I17242</f>
        <v/>
      </c>
      <c r="K17242" s="4">
        <f>IF(J17242&lt;0,"Deficit",IF(J17242=0,"Exact fit","Surplus"))</f>
        <v/>
      </c>
    </row>
    <row r="17243">
      <c r="A17243" s="4" t="n">
        <v>451612</v>
      </c>
      <c r="B17243" s="4" t="inlineStr">
        <is>
          <t>RUMARANGOGA</t>
        </is>
      </c>
      <c r="C17243" s="4" t="inlineStr">
        <is>
          <t>P5</t>
        </is>
      </c>
      <c r="D17243" s="5" t="n">
        <v>74</v>
      </c>
      <c r="E17243" s="5" t="n">
        <v>2</v>
      </c>
      <c r="F17243" s="5" t="n">
        <v>0</v>
      </c>
      <c r="G17243" s="5">
        <f>E17243-F17243</f>
        <v/>
      </c>
      <c r="H17243" s="5">
        <f>'Notes'!$B$4</f>
        <v/>
      </c>
      <c r="I17243" s="5">
        <f>ROUNDUP(D17243/H17243,0)</f>
        <v/>
      </c>
      <c r="J17243" s="6">
        <f>G17243-I17243</f>
        <v/>
      </c>
      <c r="K17243" s="4">
        <f>IF(J17243&lt;0,"Deficit",IF(J17243=0,"Exact fit","Surplus"))</f>
        <v/>
      </c>
    </row>
    <row r="17244">
      <c r="A17244" s="4" t="n">
        <v>451612</v>
      </c>
      <c r="B17244" s="4" t="inlineStr">
        <is>
          <t>RUMARANGOGA</t>
        </is>
      </c>
      <c r="C17244" s="4" t="inlineStr">
        <is>
          <t>P6</t>
        </is>
      </c>
      <c r="D17244" s="5" t="n">
        <v>35</v>
      </c>
      <c r="E17244" s="5" t="n">
        <v>1</v>
      </c>
      <c r="F17244" s="5" t="n">
        <v>0</v>
      </c>
      <c r="G17244" s="5">
        <f>E17244-F17244</f>
        <v/>
      </c>
      <c r="H17244" s="5">
        <f>'Notes'!$B$4</f>
        <v/>
      </c>
      <c r="I17244" s="5">
        <f>ROUNDUP(D17244/H17244,0)</f>
        <v/>
      </c>
      <c r="J17244" s="6">
        <f>G17244-I17244</f>
        <v/>
      </c>
      <c r="K17244" s="4">
        <f>IF(J17244&lt;0,"Deficit",IF(J17244=0,"Exact fit","Surplus"))</f>
        <v/>
      </c>
    </row>
    <row r="17245">
      <c r="A17245" s="4" t="n">
        <v>451615</v>
      </c>
      <c r="B17245" s="4" t="inlineStr">
        <is>
          <t>EP Kabeza</t>
        </is>
      </c>
      <c r="C17245" s="4" t="inlineStr">
        <is>
          <t>P1</t>
        </is>
      </c>
      <c r="D17245" s="5" t="n">
        <v>99</v>
      </c>
      <c r="E17245" s="5" t="n">
        <v>2</v>
      </c>
      <c r="F17245" s="5" t="n">
        <v>1</v>
      </c>
      <c r="G17245" s="5">
        <f>E17245-F17245</f>
        <v/>
      </c>
      <c r="H17245" s="5">
        <f>'Notes'!$B$4</f>
        <v/>
      </c>
      <c r="I17245" s="5">
        <f>ROUNDUP(D17245/H17245,0)</f>
        <v/>
      </c>
      <c r="J17245" s="6">
        <f>G17245-I17245</f>
        <v/>
      </c>
      <c r="K17245" s="4">
        <f>IF(J17245&lt;0,"Deficit",IF(J17245=0,"Exact fit","Surplus"))</f>
        <v/>
      </c>
    </row>
    <row r="17246">
      <c r="A17246" s="4" t="n">
        <v>451615</v>
      </c>
      <c r="B17246" s="4" t="inlineStr">
        <is>
          <t>EP Kabeza</t>
        </is>
      </c>
      <c r="C17246" s="4" t="inlineStr">
        <is>
          <t>P2</t>
        </is>
      </c>
      <c r="D17246" s="5" t="n">
        <v>130</v>
      </c>
      <c r="E17246" s="5" t="n">
        <v>4</v>
      </c>
      <c r="F17246" s="5" t="n">
        <v>2</v>
      </c>
      <c r="G17246" s="5">
        <f>E17246-F17246</f>
        <v/>
      </c>
      <c r="H17246" s="5">
        <f>'Notes'!$B$4</f>
        <v/>
      </c>
      <c r="I17246" s="5">
        <f>ROUNDUP(D17246/H17246,0)</f>
        <v/>
      </c>
      <c r="J17246" s="6">
        <f>G17246-I17246</f>
        <v/>
      </c>
      <c r="K17246" s="4">
        <f>IF(J17246&lt;0,"Deficit",IF(J17246=0,"Exact fit","Surplus"))</f>
        <v/>
      </c>
    </row>
    <row r="17247">
      <c r="A17247" s="4" t="n">
        <v>451615</v>
      </c>
      <c r="B17247" s="4" t="inlineStr">
        <is>
          <t>EP Kabeza</t>
        </is>
      </c>
      <c r="C17247" s="4" t="inlineStr">
        <is>
          <t>P3</t>
        </is>
      </c>
      <c r="D17247" s="5" t="n">
        <v>133</v>
      </c>
      <c r="E17247" s="5" t="n">
        <v>4</v>
      </c>
      <c r="F17247" s="5" t="n">
        <v>2</v>
      </c>
      <c r="G17247" s="5">
        <f>E17247-F17247</f>
        <v/>
      </c>
      <c r="H17247" s="5">
        <f>'Notes'!$B$4</f>
        <v/>
      </c>
      <c r="I17247" s="5">
        <f>ROUNDUP(D17247/H17247,0)</f>
        <v/>
      </c>
      <c r="J17247" s="6">
        <f>G17247-I17247</f>
        <v/>
      </c>
      <c r="K17247" s="4">
        <f>IF(J17247&lt;0,"Deficit",IF(J17247=0,"Exact fit","Surplus"))</f>
        <v/>
      </c>
    </row>
    <row r="17248">
      <c r="A17248" s="4" t="n">
        <v>451615</v>
      </c>
      <c r="B17248" s="4" t="inlineStr">
        <is>
          <t>EP Kabeza</t>
        </is>
      </c>
      <c r="C17248" s="4" t="inlineStr">
        <is>
          <t>P4</t>
        </is>
      </c>
      <c r="D17248" s="5" t="n">
        <v>118</v>
      </c>
      <c r="E17248" s="5" t="n">
        <v>3</v>
      </c>
      <c r="F17248" s="5" t="n">
        <v>0</v>
      </c>
      <c r="G17248" s="5">
        <f>E17248-F17248</f>
        <v/>
      </c>
      <c r="H17248" s="5">
        <f>'Notes'!$B$4</f>
        <v/>
      </c>
      <c r="I17248" s="5">
        <f>ROUNDUP(D17248/H17248,0)</f>
        <v/>
      </c>
      <c r="J17248" s="6">
        <f>G17248-I17248</f>
        <v/>
      </c>
      <c r="K17248" s="4">
        <f>IF(J17248&lt;0,"Deficit",IF(J17248=0,"Exact fit","Surplus"))</f>
        <v/>
      </c>
    </row>
    <row r="17249">
      <c r="A17249" s="4" t="n">
        <v>451615</v>
      </c>
      <c r="B17249" s="4" t="inlineStr">
        <is>
          <t>EP Kabeza</t>
        </is>
      </c>
      <c r="C17249" s="4" t="inlineStr">
        <is>
          <t>P5</t>
        </is>
      </c>
      <c r="D17249" s="5" t="n">
        <v>85</v>
      </c>
      <c r="E17249" s="5" t="n">
        <v>2</v>
      </c>
      <c r="F17249" s="5" t="n">
        <v>0</v>
      </c>
      <c r="G17249" s="5">
        <f>E17249-F17249</f>
        <v/>
      </c>
      <c r="H17249" s="5">
        <f>'Notes'!$B$4</f>
        <v/>
      </c>
      <c r="I17249" s="5">
        <f>ROUNDUP(D17249/H17249,0)</f>
        <v/>
      </c>
      <c r="J17249" s="6">
        <f>G17249-I17249</f>
        <v/>
      </c>
      <c r="K17249" s="4">
        <f>IF(J17249&lt;0,"Deficit",IF(J17249=0,"Exact fit","Surplus"))</f>
        <v/>
      </c>
    </row>
    <row r="17250">
      <c r="A17250" s="4" t="n">
        <v>451615</v>
      </c>
      <c r="B17250" s="4" t="inlineStr">
        <is>
          <t>EP Kabeza</t>
        </is>
      </c>
      <c r="C17250" s="4" t="inlineStr">
        <is>
          <t>P6</t>
        </is>
      </c>
      <c r="D17250" s="5" t="n">
        <v>58</v>
      </c>
      <c r="E17250" s="5" t="n">
        <v>2</v>
      </c>
      <c r="F17250" s="5" t="n">
        <v>0</v>
      </c>
      <c r="G17250" s="5">
        <f>E17250-F17250</f>
        <v/>
      </c>
      <c r="H17250" s="5">
        <f>'Notes'!$B$4</f>
        <v/>
      </c>
      <c r="I17250" s="5">
        <f>ROUNDUP(D17250/H17250,0)</f>
        <v/>
      </c>
      <c r="J17250" s="6">
        <f>G17250-I17250</f>
        <v/>
      </c>
      <c r="K17250" s="4">
        <f>IF(J17250&lt;0,"Deficit",IF(J17250=0,"Exact fit","Surplus"))</f>
        <v/>
      </c>
    </row>
    <row r="17251">
      <c r="A17251" s="4" t="n">
        <v>451616</v>
      </c>
      <c r="B17251" s="4" t="inlineStr">
        <is>
          <t>EP Rusumo</t>
        </is>
      </c>
      <c r="C17251" s="4" t="inlineStr">
        <is>
          <t>P1</t>
        </is>
      </c>
      <c r="D17251" s="5" t="n">
        <v>68</v>
      </c>
      <c r="E17251" s="5" t="n">
        <v>2</v>
      </c>
      <c r="F17251" s="5" t="n">
        <v>1</v>
      </c>
      <c r="G17251" s="5">
        <f>E17251-F17251</f>
        <v/>
      </c>
      <c r="H17251" s="5">
        <f>'Notes'!$B$4</f>
        <v/>
      </c>
      <c r="I17251" s="5">
        <f>ROUNDUP(D17251/H17251,0)</f>
        <v/>
      </c>
      <c r="J17251" s="6">
        <f>G17251-I17251</f>
        <v/>
      </c>
      <c r="K17251" s="4">
        <f>IF(J17251&lt;0,"Deficit",IF(J17251=0,"Exact fit","Surplus"))</f>
        <v/>
      </c>
    </row>
    <row r="17252">
      <c r="A17252" s="4" t="n">
        <v>451616</v>
      </c>
      <c r="B17252" s="4" t="inlineStr">
        <is>
          <t>EP Rusumo</t>
        </is>
      </c>
      <c r="C17252" s="4" t="inlineStr">
        <is>
          <t>P2</t>
        </is>
      </c>
      <c r="D17252" s="5" t="n">
        <v>72</v>
      </c>
      <c r="E17252" s="5" t="n">
        <v>2</v>
      </c>
      <c r="F17252" s="5" t="n">
        <v>1</v>
      </c>
      <c r="G17252" s="5">
        <f>E17252-F17252</f>
        <v/>
      </c>
      <c r="H17252" s="5">
        <f>'Notes'!$B$4</f>
        <v/>
      </c>
      <c r="I17252" s="5">
        <f>ROUNDUP(D17252/H17252,0)</f>
        <v/>
      </c>
      <c r="J17252" s="6">
        <f>G17252-I17252</f>
        <v/>
      </c>
      <c r="K17252" s="4">
        <f>IF(J17252&lt;0,"Deficit",IF(J17252=0,"Exact fit","Surplus"))</f>
        <v/>
      </c>
    </row>
    <row r="17253">
      <c r="A17253" s="4" t="n">
        <v>451616</v>
      </c>
      <c r="B17253" s="4" t="inlineStr">
        <is>
          <t>EP Rusumo</t>
        </is>
      </c>
      <c r="C17253" s="4" t="inlineStr">
        <is>
          <t>P3</t>
        </is>
      </c>
      <c r="D17253" s="5" t="n">
        <v>93</v>
      </c>
      <c r="E17253" s="5" t="n">
        <v>2</v>
      </c>
      <c r="F17253" s="5" t="n">
        <v>1</v>
      </c>
      <c r="G17253" s="5">
        <f>E17253-F17253</f>
        <v/>
      </c>
      <c r="H17253" s="5">
        <f>'Notes'!$B$4</f>
        <v/>
      </c>
      <c r="I17253" s="5">
        <f>ROUNDUP(D17253/H17253,0)</f>
        <v/>
      </c>
      <c r="J17253" s="6">
        <f>G17253-I17253</f>
        <v/>
      </c>
      <c r="K17253" s="4">
        <f>IF(J17253&lt;0,"Deficit",IF(J17253=0,"Exact fit","Surplus"))</f>
        <v/>
      </c>
    </row>
    <row r="17254">
      <c r="A17254" s="4" t="n">
        <v>451616</v>
      </c>
      <c r="B17254" s="4" t="inlineStr">
        <is>
          <t>EP Rusumo</t>
        </is>
      </c>
      <c r="C17254" s="4" t="inlineStr">
        <is>
          <t>P4</t>
        </is>
      </c>
      <c r="D17254" s="5" t="n">
        <v>102</v>
      </c>
      <c r="E17254" s="5" t="n">
        <v>2</v>
      </c>
      <c r="F17254" s="5" t="n">
        <v>0</v>
      </c>
      <c r="G17254" s="5">
        <f>E17254-F17254</f>
        <v/>
      </c>
      <c r="H17254" s="5">
        <f>'Notes'!$B$4</f>
        <v/>
      </c>
      <c r="I17254" s="5">
        <f>ROUNDUP(D17254/H17254,0)</f>
        <v/>
      </c>
      <c r="J17254" s="6">
        <f>G17254-I17254</f>
        <v/>
      </c>
      <c r="K17254" s="4">
        <f>IF(J17254&lt;0,"Deficit",IF(J17254=0,"Exact fit","Surplus"))</f>
        <v/>
      </c>
    </row>
    <row r="17255">
      <c r="A17255" s="4" t="n">
        <v>451616</v>
      </c>
      <c r="B17255" s="4" t="inlineStr">
        <is>
          <t>EP Rusumo</t>
        </is>
      </c>
      <c r="C17255" s="4" t="inlineStr">
        <is>
          <t>P5</t>
        </is>
      </c>
      <c r="D17255" s="5" t="n">
        <v>81</v>
      </c>
      <c r="E17255" s="5" t="n">
        <v>2</v>
      </c>
      <c r="F17255" s="5" t="n">
        <v>0</v>
      </c>
      <c r="G17255" s="5">
        <f>E17255-F17255</f>
        <v/>
      </c>
      <c r="H17255" s="5">
        <f>'Notes'!$B$4</f>
        <v/>
      </c>
      <c r="I17255" s="5">
        <f>ROUNDUP(D17255/H17255,0)</f>
        <v/>
      </c>
      <c r="J17255" s="6">
        <f>G17255-I17255</f>
        <v/>
      </c>
      <c r="K17255" s="4">
        <f>IF(J17255&lt;0,"Deficit",IF(J17255=0,"Exact fit","Surplus"))</f>
        <v/>
      </c>
    </row>
    <row r="17256">
      <c r="A17256" s="4" t="n">
        <v>451616</v>
      </c>
      <c r="B17256" s="4" t="inlineStr">
        <is>
          <t>EP Rusumo</t>
        </is>
      </c>
      <c r="C17256" s="4" t="inlineStr">
        <is>
          <t>P6</t>
        </is>
      </c>
      <c r="D17256" s="5" t="n">
        <v>41</v>
      </c>
      <c r="E17256" s="5" t="n">
        <v>1</v>
      </c>
      <c r="F17256" s="5" t="n">
        <v>0</v>
      </c>
      <c r="G17256" s="5">
        <f>E17256-F17256</f>
        <v/>
      </c>
      <c r="H17256" s="5">
        <f>'Notes'!$B$4</f>
        <v/>
      </c>
      <c r="I17256" s="5">
        <f>ROUNDUP(D17256/H17256,0)</f>
        <v/>
      </c>
      <c r="J17256" s="6">
        <f>G17256-I17256</f>
        <v/>
      </c>
      <c r="K17256" s="4">
        <f>IF(J17256&lt;0,"Deficit",IF(J17256=0,"Exact fit","Surplus"))</f>
        <v/>
      </c>
    </row>
    <row r="17257">
      <c r="A17257" s="4" t="n">
        <v>451703</v>
      </c>
      <c r="B17257" s="4" t="inlineStr">
        <is>
          <t>G S GITEGA</t>
        </is>
      </c>
      <c r="C17257" s="4" t="inlineStr">
        <is>
          <t>P1</t>
        </is>
      </c>
      <c r="D17257" s="5" t="n">
        <v>127</v>
      </c>
      <c r="E17257" s="5" t="n">
        <v>4</v>
      </c>
      <c r="F17257" s="5" t="n">
        <v>0</v>
      </c>
      <c r="G17257" s="5">
        <f>E17257-F17257</f>
        <v/>
      </c>
      <c r="H17257" s="5">
        <f>'Notes'!$B$4</f>
        <v/>
      </c>
      <c r="I17257" s="5">
        <f>ROUNDUP(D17257/H17257,0)</f>
        <v/>
      </c>
      <c r="J17257" s="6">
        <f>G17257-I17257</f>
        <v/>
      </c>
      <c r="K17257" s="4">
        <f>IF(J17257&lt;0,"Deficit",IF(J17257=0,"Exact fit","Surplus"))</f>
        <v/>
      </c>
    </row>
    <row r="17258">
      <c r="A17258" s="4" t="n">
        <v>451703</v>
      </c>
      <c r="B17258" s="4" t="inlineStr">
        <is>
          <t>G S GITEGA</t>
        </is>
      </c>
      <c r="C17258" s="4" t="inlineStr">
        <is>
          <t>P2</t>
        </is>
      </c>
      <c r="D17258" s="5" t="n">
        <v>150</v>
      </c>
      <c r="E17258" s="5" t="n">
        <v>4</v>
      </c>
      <c r="F17258" s="5" t="n">
        <v>0</v>
      </c>
      <c r="G17258" s="5">
        <f>E17258-F17258</f>
        <v/>
      </c>
      <c r="H17258" s="5">
        <f>'Notes'!$B$4</f>
        <v/>
      </c>
      <c r="I17258" s="5">
        <f>ROUNDUP(D17258/H17258,0)</f>
        <v/>
      </c>
      <c r="J17258" s="6">
        <f>G17258-I17258</f>
        <v/>
      </c>
      <c r="K17258" s="4">
        <f>IF(J17258&lt;0,"Deficit",IF(J17258=0,"Exact fit","Surplus"))</f>
        <v/>
      </c>
    </row>
    <row r="17259">
      <c r="A17259" s="4" t="n">
        <v>451703</v>
      </c>
      <c r="B17259" s="4" t="inlineStr">
        <is>
          <t>G S GITEGA</t>
        </is>
      </c>
      <c r="C17259" s="4" t="inlineStr">
        <is>
          <t>P3</t>
        </is>
      </c>
      <c r="D17259" s="5" t="n">
        <v>124</v>
      </c>
      <c r="E17259" s="5" t="n">
        <v>4</v>
      </c>
      <c r="F17259" s="5" t="n">
        <v>0</v>
      </c>
      <c r="G17259" s="5">
        <f>E17259-F17259</f>
        <v/>
      </c>
      <c r="H17259" s="5">
        <f>'Notes'!$B$4</f>
        <v/>
      </c>
      <c r="I17259" s="5">
        <f>ROUNDUP(D17259/H17259,0)</f>
        <v/>
      </c>
      <c r="J17259" s="6">
        <f>G17259-I17259</f>
        <v/>
      </c>
      <c r="K17259" s="4">
        <f>IF(J17259&lt;0,"Deficit",IF(J17259=0,"Exact fit","Surplus"))</f>
        <v/>
      </c>
    </row>
    <row r="17260">
      <c r="A17260" s="4" t="n">
        <v>451703</v>
      </c>
      <c r="B17260" s="4" t="inlineStr">
        <is>
          <t>G S GITEGA</t>
        </is>
      </c>
      <c r="C17260" s="4" t="inlineStr">
        <is>
          <t>P4</t>
        </is>
      </c>
      <c r="D17260" s="5" t="n">
        <v>159</v>
      </c>
      <c r="E17260" s="5" t="n">
        <v>3</v>
      </c>
      <c r="F17260" s="5" t="n">
        <v>0</v>
      </c>
      <c r="G17260" s="5">
        <f>E17260-F17260</f>
        <v/>
      </c>
      <c r="H17260" s="5">
        <f>'Notes'!$B$4</f>
        <v/>
      </c>
      <c r="I17260" s="5">
        <f>ROUNDUP(D17260/H17260,0)</f>
        <v/>
      </c>
      <c r="J17260" s="6">
        <f>G17260-I17260</f>
        <v/>
      </c>
      <c r="K17260" s="4">
        <f>IF(J17260&lt;0,"Deficit",IF(J17260=0,"Exact fit","Surplus"))</f>
        <v/>
      </c>
    </row>
    <row r="17261">
      <c r="A17261" s="4" t="n">
        <v>451703</v>
      </c>
      <c r="B17261" s="4" t="inlineStr">
        <is>
          <t>G S GITEGA</t>
        </is>
      </c>
      <c r="C17261" s="4" t="inlineStr">
        <is>
          <t>P5</t>
        </is>
      </c>
      <c r="D17261" s="5" t="n">
        <v>112</v>
      </c>
      <c r="E17261" s="5" t="n">
        <v>3</v>
      </c>
      <c r="F17261" s="5" t="n">
        <v>0</v>
      </c>
      <c r="G17261" s="5">
        <f>E17261-F17261</f>
        <v/>
      </c>
      <c r="H17261" s="5">
        <f>'Notes'!$B$4</f>
        <v/>
      </c>
      <c r="I17261" s="5">
        <f>ROUNDUP(D17261/H17261,0)</f>
        <v/>
      </c>
      <c r="J17261" s="6">
        <f>G17261-I17261</f>
        <v/>
      </c>
      <c r="K17261" s="4">
        <f>IF(J17261&lt;0,"Deficit",IF(J17261=0,"Exact fit","Surplus"))</f>
        <v/>
      </c>
    </row>
    <row r="17262">
      <c r="A17262" s="4" t="n">
        <v>451703</v>
      </c>
      <c r="B17262" s="4" t="inlineStr">
        <is>
          <t>G S GITEGA</t>
        </is>
      </c>
      <c r="C17262" s="4" t="inlineStr">
        <is>
          <t>P6</t>
        </is>
      </c>
      <c r="D17262" s="5" t="n">
        <v>50</v>
      </c>
      <c r="E17262" s="5" t="n">
        <v>2</v>
      </c>
      <c r="F17262" s="5" t="n">
        <v>0</v>
      </c>
      <c r="G17262" s="5">
        <f>E17262-F17262</f>
        <v/>
      </c>
      <c r="H17262" s="5">
        <f>'Notes'!$B$4</f>
        <v/>
      </c>
      <c r="I17262" s="5">
        <f>ROUNDUP(D17262/H17262,0)</f>
        <v/>
      </c>
      <c r="J17262" s="6">
        <f>G17262-I17262</f>
        <v/>
      </c>
      <c r="K17262" s="4">
        <f>IF(J17262&lt;0,"Deficit",IF(J17262=0,"Exact fit","Surplus"))</f>
        <v/>
      </c>
    </row>
    <row r="17263">
      <c r="A17263" s="4" t="n">
        <v>451706</v>
      </c>
      <c r="B17263" s="4" t="inlineStr">
        <is>
          <t>GS MUYUMBU</t>
        </is>
      </c>
      <c r="C17263" s="4" t="inlineStr">
        <is>
          <t>P1</t>
        </is>
      </c>
      <c r="D17263" s="5" t="n">
        <v>77</v>
      </c>
      <c r="E17263" s="5" t="n">
        <v>2</v>
      </c>
      <c r="F17263" s="5" t="n">
        <v>0</v>
      </c>
      <c r="G17263" s="5">
        <f>E17263-F17263</f>
        <v/>
      </c>
      <c r="H17263" s="5">
        <f>'Notes'!$B$4</f>
        <v/>
      </c>
      <c r="I17263" s="5">
        <f>ROUNDUP(D17263/H17263,0)</f>
        <v/>
      </c>
      <c r="J17263" s="6">
        <f>G17263-I17263</f>
        <v/>
      </c>
      <c r="K17263" s="4">
        <f>IF(J17263&lt;0,"Deficit",IF(J17263=0,"Exact fit","Surplus"))</f>
        <v/>
      </c>
    </row>
    <row r="17264">
      <c r="A17264" s="4" t="n">
        <v>451706</v>
      </c>
      <c r="B17264" s="4" t="inlineStr">
        <is>
          <t>GS MUYUMBU</t>
        </is>
      </c>
      <c r="C17264" s="4" t="inlineStr">
        <is>
          <t>P2</t>
        </is>
      </c>
      <c r="D17264" s="5" t="n">
        <v>92</v>
      </c>
      <c r="E17264" s="5" t="n">
        <v>2</v>
      </c>
      <c r="F17264" s="5" t="n">
        <v>0</v>
      </c>
      <c r="G17264" s="5">
        <f>E17264-F17264</f>
        <v/>
      </c>
      <c r="H17264" s="5">
        <f>'Notes'!$B$4</f>
        <v/>
      </c>
      <c r="I17264" s="5">
        <f>ROUNDUP(D17264/H17264,0)</f>
        <v/>
      </c>
      <c r="J17264" s="6">
        <f>G17264-I17264</f>
        <v/>
      </c>
      <c r="K17264" s="4">
        <f>IF(J17264&lt;0,"Deficit",IF(J17264=0,"Exact fit","Surplus"))</f>
        <v/>
      </c>
    </row>
    <row r="17265">
      <c r="A17265" s="4" t="n">
        <v>451706</v>
      </c>
      <c r="B17265" s="4" t="inlineStr">
        <is>
          <t>GS MUYUMBU</t>
        </is>
      </c>
      <c r="C17265" s="4" t="inlineStr">
        <is>
          <t>P3</t>
        </is>
      </c>
      <c r="D17265" s="5" t="n">
        <v>104</v>
      </c>
      <c r="E17265" s="5" t="n">
        <v>3</v>
      </c>
      <c r="F17265" s="5" t="n">
        <v>1</v>
      </c>
      <c r="G17265" s="5">
        <f>E17265-F17265</f>
        <v/>
      </c>
      <c r="H17265" s="5">
        <f>'Notes'!$B$4</f>
        <v/>
      </c>
      <c r="I17265" s="5">
        <f>ROUNDUP(D17265/H17265,0)</f>
        <v/>
      </c>
      <c r="J17265" s="6">
        <f>G17265-I17265</f>
        <v/>
      </c>
      <c r="K17265" s="4">
        <f>IF(J17265&lt;0,"Deficit",IF(J17265=0,"Exact fit","Surplus"))</f>
        <v/>
      </c>
    </row>
    <row r="17266">
      <c r="A17266" s="4" t="n">
        <v>451706</v>
      </c>
      <c r="B17266" s="4" t="inlineStr">
        <is>
          <t>GS MUYUMBU</t>
        </is>
      </c>
      <c r="C17266" s="4" t="inlineStr">
        <is>
          <t>P4</t>
        </is>
      </c>
      <c r="D17266" s="5" t="n">
        <v>107</v>
      </c>
      <c r="E17266" s="5" t="n">
        <v>3</v>
      </c>
      <c r="F17266" s="5" t="n">
        <v>0</v>
      </c>
      <c r="G17266" s="5">
        <f>E17266-F17266</f>
        <v/>
      </c>
      <c r="H17266" s="5">
        <f>'Notes'!$B$4</f>
        <v/>
      </c>
      <c r="I17266" s="5">
        <f>ROUNDUP(D17266/H17266,0)</f>
        <v/>
      </c>
      <c r="J17266" s="6">
        <f>G17266-I17266</f>
        <v/>
      </c>
      <c r="K17266" s="4">
        <f>IF(J17266&lt;0,"Deficit",IF(J17266=0,"Exact fit","Surplus"))</f>
        <v/>
      </c>
    </row>
    <row r="17267">
      <c r="A17267" s="4" t="n">
        <v>451706</v>
      </c>
      <c r="B17267" s="4" t="inlineStr">
        <is>
          <t>GS MUYUMBU</t>
        </is>
      </c>
      <c r="C17267" s="4" t="inlineStr">
        <is>
          <t>P5</t>
        </is>
      </c>
      <c r="D17267" s="5" t="n">
        <v>122</v>
      </c>
      <c r="E17267" s="5" t="n">
        <v>3</v>
      </c>
      <c r="F17267" s="5" t="n">
        <v>0</v>
      </c>
      <c r="G17267" s="5">
        <f>E17267-F17267</f>
        <v/>
      </c>
      <c r="H17267" s="5">
        <f>'Notes'!$B$4</f>
        <v/>
      </c>
      <c r="I17267" s="5">
        <f>ROUNDUP(D17267/H17267,0)</f>
        <v/>
      </c>
      <c r="J17267" s="6">
        <f>G17267-I17267</f>
        <v/>
      </c>
      <c r="K17267" s="4">
        <f>IF(J17267&lt;0,"Deficit",IF(J17267=0,"Exact fit","Surplus"))</f>
        <v/>
      </c>
    </row>
    <row r="17268">
      <c r="A17268" s="4" t="n">
        <v>451706</v>
      </c>
      <c r="B17268" s="4" t="inlineStr">
        <is>
          <t>GS MUYUMBU</t>
        </is>
      </c>
      <c r="C17268" s="4" t="inlineStr">
        <is>
          <t>P6</t>
        </is>
      </c>
      <c r="D17268" s="5" t="n">
        <v>94</v>
      </c>
      <c r="E17268" s="5" t="n">
        <v>3</v>
      </c>
      <c r="F17268" s="5" t="n">
        <v>0</v>
      </c>
      <c r="G17268" s="5">
        <f>E17268-F17268</f>
        <v/>
      </c>
      <c r="H17268" s="5">
        <f>'Notes'!$B$4</f>
        <v/>
      </c>
      <c r="I17268" s="5">
        <f>ROUNDUP(D17268/H17268,0)</f>
        <v/>
      </c>
      <c r="J17268" s="6">
        <f>G17268-I17268</f>
        <v/>
      </c>
      <c r="K17268" s="4">
        <f>IF(J17268&lt;0,"Deficit",IF(J17268=0,"Exact fit","Surplus"))</f>
        <v/>
      </c>
    </row>
    <row r="17269">
      <c r="A17269" s="4" t="n">
        <v>451707</v>
      </c>
      <c r="B17269" s="4" t="inlineStr">
        <is>
          <t>KARAMBI PS</t>
        </is>
      </c>
      <c r="C17269" s="4" t="inlineStr">
        <is>
          <t>P1</t>
        </is>
      </c>
      <c r="D17269" s="5" t="n">
        <v>120</v>
      </c>
      <c r="E17269" s="5" t="n">
        <v>2</v>
      </c>
      <c r="F17269" s="5" t="n">
        <v>0</v>
      </c>
      <c r="G17269" s="5">
        <f>E17269-F17269</f>
        <v/>
      </c>
      <c r="H17269" s="5">
        <f>'Notes'!$B$4</f>
        <v/>
      </c>
      <c r="I17269" s="5">
        <f>ROUNDUP(D17269/H17269,0)</f>
        <v/>
      </c>
      <c r="J17269" s="6">
        <f>G17269-I17269</f>
        <v/>
      </c>
      <c r="K17269" s="4">
        <f>IF(J17269&lt;0,"Deficit",IF(J17269=0,"Exact fit","Surplus"))</f>
        <v/>
      </c>
    </row>
    <row r="17270">
      <c r="A17270" s="4" t="n">
        <v>451707</v>
      </c>
      <c r="B17270" s="4" t="inlineStr">
        <is>
          <t>KARAMBI PS</t>
        </is>
      </c>
      <c r="C17270" s="4" t="inlineStr">
        <is>
          <t>P2</t>
        </is>
      </c>
      <c r="D17270" s="5" t="n">
        <v>132</v>
      </c>
      <c r="E17270" s="5" t="n">
        <v>2</v>
      </c>
      <c r="F17270" s="5" t="n">
        <v>0</v>
      </c>
      <c r="G17270" s="5">
        <f>E17270-F17270</f>
        <v/>
      </c>
      <c r="H17270" s="5">
        <f>'Notes'!$B$4</f>
        <v/>
      </c>
      <c r="I17270" s="5">
        <f>ROUNDUP(D17270/H17270,0)</f>
        <v/>
      </c>
      <c r="J17270" s="6">
        <f>G17270-I17270</f>
        <v/>
      </c>
      <c r="K17270" s="4">
        <f>IF(J17270&lt;0,"Deficit",IF(J17270=0,"Exact fit","Surplus"))</f>
        <v/>
      </c>
    </row>
    <row r="17271">
      <c r="A17271" s="4" t="n">
        <v>451707</v>
      </c>
      <c r="B17271" s="4" t="inlineStr">
        <is>
          <t>KARAMBI PS</t>
        </is>
      </c>
      <c r="C17271" s="4" t="inlineStr">
        <is>
          <t>P3</t>
        </is>
      </c>
      <c r="D17271" s="5" t="n">
        <v>101</v>
      </c>
      <c r="E17271" s="5" t="n">
        <v>2</v>
      </c>
      <c r="F17271" s="5" t="n">
        <v>0</v>
      </c>
      <c r="G17271" s="5">
        <f>E17271-F17271</f>
        <v/>
      </c>
      <c r="H17271" s="5">
        <f>'Notes'!$B$4</f>
        <v/>
      </c>
      <c r="I17271" s="5">
        <f>ROUNDUP(D17271/H17271,0)</f>
        <v/>
      </c>
      <c r="J17271" s="6">
        <f>G17271-I17271</f>
        <v/>
      </c>
      <c r="K17271" s="4">
        <f>IF(J17271&lt;0,"Deficit",IF(J17271=0,"Exact fit","Surplus"))</f>
        <v/>
      </c>
    </row>
    <row r="17272">
      <c r="A17272" s="4" t="n">
        <v>451707</v>
      </c>
      <c r="B17272" s="4" t="inlineStr">
        <is>
          <t>KARAMBI PS</t>
        </is>
      </c>
      <c r="C17272" s="4" t="inlineStr">
        <is>
          <t>P4</t>
        </is>
      </c>
      <c r="D17272" s="5" t="n">
        <v>78</v>
      </c>
      <c r="E17272" s="5" t="n">
        <v>2</v>
      </c>
      <c r="F17272" s="5" t="n">
        <v>0</v>
      </c>
      <c r="G17272" s="5">
        <f>E17272-F17272</f>
        <v/>
      </c>
      <c r="H17272" s="5">
        <f>'Notes'!$B$4</f>
        <v/>
      </c>
      <c r="I17272" s="5">
        <f>ROUNDUP(D17272/H17272,0)</f>
        <v/>
      </c>
      <c r="J17272" s="6">
        <f>G17272-I17272</f>
        <v/>
      </c>
      <c r="K17272" s="4">
        <f>IF(J17272&lt;0,"Deficit",IF(J17272=0,"Exact fit","Surplus"))</f>
        <v/>
      </c>
    </row>
    <row r="17273">
      <c r="A17273" s="4" t="n">
        <v>451707</v>
      </c>
      <c r="B17273" s="4" t="inlineStr">
        <is>
          <t>KARAMBI PS</t>
        </is>
      </c>
      <c r="C17273" s="4" t="inlineStr">
        <is>
          <t>P5</t>
        </is>
      </c>
      <c r="D17273" s="5" t="n">
        <v>75</v>
      </c>
      <c r="E17273" s="5" t="n">
        <v>2</v>
      </c>
      <c r="F17273" s="5" t="n">
        <v>0</v>
      </c>
      <c r="G17273" s="5">
        <f>E17273-F17273</f>
        <v/>
      </c>
      <c r="H17273" s="5">
        <f>'Notes'!$B$4</f>
        <v/>
      </c>
      <c r="I17273" s="5">
        <f>ROUNDUP(D17273/H17273,0)</f>
        <v/>
      </c>
      <c r="J17273" s="6">
        <f>G17273-I17273</f>
        <v/>
      </c>
      <c r="K17273" s="4">
        <f>IF(J17273&lt;0,"Deficit",IF(J17273=0,"Exact fit","Surplus"))</f>
        <v/>
      </c>
    </row>
    <row r="17274">
      <c r="A17274" s="4" t="n">
        <v>451707</v>
      </c>
      <c r="B17274" s="4" t="inlineStr">
        <is>
          <t>KARAMBI PS</t>
        </is>
      </c>
      <c r="C17274" s="4" t="inlineStr">
        <is>
          <t>P6</t>
        </is>
      </c>
      <c r="D17274" s="5" t="n">
        <v>39</v>
      </c>
      <c r="E17274" s="5" t="n">
        <v>1</v>
      </c>
      <c r="F17274" s="5" t="n">
        <v>0</v>
      </c>
      <c r="G17274" s="5">
        <f>E17274-F17274</f>
        <v/>
      </c>
      <c r="H17274" s="5">
        <f>'Notes'!$B$4</f>
        <v/>
      </c>
      <c r="I17274" s="5">
        <f>ROUNDUP(D17274/H17274,0)</f>
        <v/>
      </c>
      <c r="J17274" s="6">
        <f>G17274-I17274</f>
        <v/>
      </c>
      <c r="K17274" s="4">
        <f>IF(J17274&lt;0,"Deficit",IF(J17274=0,"Exact fit","Surplus"))</f>
        <v/>
      </c>
    </row>
    <row r="17275">
      <c r="A17275" s="4" t="n">
        <v>451708</v>
      </c>
      <c r="B17275" s="4" t="inlineStr">
        <is>
          <t>KARAMBO</t>
        </is>
      </c>
      <c r="C17275" s="4" t="inlineStr">
        <is>
          <t>P1</t>
        </is>
      </c>
      <c r="D17275" s="5" t="n">
        <v>59</v>
      </c>
      <c r="E17275" s="5" t="n">
        <v>1</v>
      </c>
      <c r="F17275" s="5" t="n">
        <v>0</v>
      </c>
      <c r="G17275" s="5">
        <f>E17275-F17275</f>
        <v/>
      </c>
      <c r="H17275" s="5">
        <f>'Notes'!$B$4</f>
        <v/>
      </c>
      <c r="I17275" s="5">
        <f>ROUNDUP(D17275/H17275,0)</f>
        <v/>
      </c>
      <c r="J17275" s="6">
        <f>G17275-I17275</f>
        <v/>
      </c>
      <c r="K17275" s="4">
        <f>IF(J17275&lt;0,"Deficit",IF(J17275=0,"Exact fit","Surplus"))</f>
        <v/>
      </c>
    </row>
    <row r="17276">
      <c r="A17276" s="4" t="n">
        <v>451708</v>
      </c>
      <c r="B17276" s="4" t="inlineStr">
        <is>
          <t>KARAMBO</t>
        </is>
      </c>
      <c r="C17276" s="4" t="inlineStr">
        <is>
          <t>P2</t>
        </is>
      </c>
      <c r="D17276" s="5" t="n">
        <v>44</v>
      </c>
      <c r="E17276" s="5" t="n">
        <v>1</v>
      </c>
      <c r="F17276" s="5" t="n">
        <v>0</v>
      </c>
      <c r="G17276" s="5">
        <f>E17276-F17276</f>
        <v/>
      </c>
      <c r="H17276" s="5">
        <f>'Notes'!$B$4</f>
        <v/>
      </c>
      <c r="I17276" s="5">
        <f>ROUNDUP(D17276/H17276,0)</f>
        <v/>
      </c>
      <c r="J17276" s="6">
        <f>G17276-I17276</f>
        <v/>
      </c>
      <c r="K17276" s="4">
        <f>IF(J17276&lt;0,"Deficit",IF(J17276=0,"Exact fit","Surplus"))</f>
        <v/>
      </c>
    </row>
    <row r="17277">
      <c r="A17277" s="4" t="n">
        <v>451708</v>
      </c>
      <c r="B17277" s="4" t="inlineStr">
        <is>
          <t>KARAMBO</t>
        </is>
      </c>
      <c r="C17277" s="4" t="inlineStr">
        <is>
          <t>P3</t>
        </is>
      </c>
      <c r="D17277" s="5" t="n">
        <v>48</v>
      </c>
      <c r="E17277" s="5" t="n">
        <v>1</v>
      </c>
      <c r="F17277" s="5" t="n">
        <v>0</v>
      </c>
      <c r="G17277" s="5">
        <f>E17277-F17277</f>
        <v/>
      </c>
      <c r="H17277" s="5">
        <f>'Notes'!$B$4</f>
        <v/>
      </c>
      <c r="I17277" s="5">
        <f>ROUNDUP(D17277/H17277,0)</f>
        <v/>
      </c>
      <c r="J17277" s="6">
        <f>G17277-I17277</f>
        <v/>
      </c>
      <c r="K17277" s="4">
        <f>IF(J17277&lt;0,"Deficit",IF(J17277=0,"Exact fit","Surplus"))</f>
        <v/>
      </c>
    </row>
    <row r="17278">
      <c r="A17278" s="4" t="n">
        <v>451708</v>
      </c>
      <c r="B17278" s="4" t="inlineStr">
        <is>
          <t>KARAMBO</t>
        </is>
      </c>
      <c r="C17278" s="4" t="inlineStr">
        <is>
          <t>P4</t>
        </is>
      </c>
      <c r="D17278" s="5" t="n">
        <v>61</v>
      </c>
      <c r="E17278" s="5" t="n">
        <v>1</v>
      </c>
      <c r="F17278" s="5" t="n">
        <v>0</v>
      </c>
      <c r="G17278" s="5">
        <f>E17278-F17278</f>
        <v/>
      </c>
      <c r="H17278" s="5">
        <f>'Notes'!$B$4</f>
        <v/>
      </c>
      <c r="I17278" s="5">
        <f>ROUNDUP(D17278/H17278,0)</f>
        <v/>
      </c>
      <c r="J17278" s="6">
        <f>G17278-I17278</f>
        <v/>
      </c>
      <c r="K17278" s="4">
        <f>IF(J17278&lt;0,"Deficit",IF(J17278=0,"Exact fit","Surplus"))</f>
        <v/>
      </c>
    </row>
    <row r="17279">
      <c r="A17279" s="4" t="n">
        <v>451708</v>
      </c>
      <c r="B17279" s="4" t="inlineStr">
        <is>
          <t>KARAMBO</t>
        </is>
      </c>
      <c r="C17279" s="4" t="inlineStr">
        <is>
          <t>P5</t>
        </is>
      </c>
      <c r="D17279" s="5" t="n">
        <v>20</v>
      </c>
      <c r="E17279" s="5" t="n">
        <v>1</v>
      </c>
      <c r="F17279" s="5" t="n">
        <v>0</v>
      </c>
      <c r="G17279" s="5">
        <f>E17279-F17279</f>
        <v/>
      </c>
      <c r="H17279" s="5">
        <f>'Notes'!$B$4</f>
        <v/>
      </c>
      <c r="I17279" s="5">
        <f>ROUNDUP(D17279/H17279,0)</f>
        <v/>
      </c>
      <c r="J17279" s="6">
        <f>G17279-I17279</f>
        <v/>
      </c>
      <c r="K17279" s="4">
        <f>IF(J17279&lt;0,"Deficit",IF(J17279=0,"Exact fit","Surplus"))</f>
        <v/>
      </c>
    </row>
    <row r="17280">
      <c r="A17280" s="4" t="n">
        <v>451708</v>
      </c>
      <c r="B17280" s="4" t="inlineStr">
        <is>
          <t>KARAMBO</t>
        </is>
      </c>
      <c r="C17280" s="4" t="inlineStr">
        <is>
          <t>P6</t>
        </is>
      </c>
      <c r="D17280" s="5" t="n">
        <v>17</v>
      </c>
      <c r="E17280" s="5" t="n">
        <v>1</v>
      </c>
      <c r="F17280" s="5" t="n">
        <v>0</v>
      </c>
      <c r="G17280" s="5">
        <f>E17280-F17280</f>
        <v/>
      </c>
      <c r="H17280" s="5">
        <f>'Notes'!$B$4</f>
        <v/>
      </c>
      <c r="I17280" s="5">
        <f>ROUNDUP(D17280/H17280,0)</f>
        <v/>
      </c>
      <c r="J17280" s="6">
        <f>G17280-I17280</f>
        <v/>
      </c>
      <c r="K17280" s="4">
        <f>IF(J17280&lt;0,"Deficit",IF(J17280=0,"Exact fit","Surplus"))</f>
        <v/>
      </c>
    </row>
    <row r="17281">
      <c r="A17281" s="4" t="n">
        <v>451709</v>
      </c>
      <c r="B17281" s="4" t="inlineStr">
        <is>
          <t>NGABIRA PS</t>
        </is>
      </c>
      <c r="C17281" s="4" t="inlineStr">
        <is>
          <t>P1</t>
        </is>
      </c>
      <c r="D17281" s="5" t="n">
        <v>112</v>
      </c>
      <c r="E17281" s="5" t="n">
        <v>3</v>
      </c>
      <c r="F17281" s="5" t="n">
        <v>0</v>
      </c>
      <c r="G17281" s="5">
        <f>E17281-F17281</f>
        <v/>
      </c>
      <c r="H17281" s="5">
        <f>'Notes'!$B$4</f>
        <v/>
      </c>
      <c r="I17281" s="5">
        <f>ROUNDUP(D17281/H17281,0)</f>
        <v/>
      </c>
      <c r="J17281" s="6">
        <f>G17281-I17281</f>
        <v/>
      </c>
      <c r="K17281" s="4">
        <f>IF(J17281&lt;0,"Deficit",IF(J17281=0,"Exact fit","Surplus"))</f>
        <v/>
      </c>
    </row>
    <row r="17282">
      <c r="A17282" s="4" t="n">
        <v>451709</v>
      </c>
      <c r="B17282" s="4" t="inlineStr">
        <is>
          <t>NGABIRA PS</t>
        </is>
      </c>
      <c r="C17282" s="4" t="inlineStr">
        <is>
          <t>P2</t>
        </is>
      </c>
      <c r="D17282" s="5" t="n">
        <v>69</v>
      </c>
      <c r="E17282" s="5" t="n">
        <v>2</v>
      </c>
      <c r="F17282" s="5" t="n">
        <v>0</v>
      </c>
      <c r="G17282" s="5">
        <f>E17282-F17282</f>
        <v/>
      </c>
      <c r="H17282" s="5">
        <f>'Notes'!$B$4</f>
        <v/>
      </c>
      <c r="I17282" s="5">
        <f>ROUNDUP(D17282/H17282,0)</f>
        <v/>
      </c>
      <c r="J17282" s="6">
        <f>G17282-I17282</f>
        <v/>
      </c>
      <c r="K17282" s="4">
        <f>IF(J17282&lt;0,"Deficit",IF(J17282=0,"Exact fit","Surplus"))</f>
        <v/>
      </c>
    </row>
    <row r="17283">
      <c r="A17283" s="4" t="n">
        <v>451709</v>
      </c>
      <c r="B17283" s="4" t="inlineStr">
        <is>
          <t>NGABIRA PS</t>
        </is>
      </c>
      <c r="C17283" s="4" t="inlineStr">
        <is>
          <t>P3</t>
        </is>
      </c>
      <c r="D17283" s="5" t="n">
        <v>67</v>
      </c>
      <c r="E17283" s="5" t="n">
        <v>2</v>
      </c>
      <c r="F17283" s="5" t="n">
        <v>0</v>
      </c>
      <c r="G17283" s="5">
        <f>E17283-F17283</f>
        <v/>
      </c>
      <c r="H17283" s="5">
        <f>'Notes'!$B$4</f>
        <v/>
      </c>
      <c r="I17283" s="5">
        <f>ROUNDUP(D17283/H17283,0)</f>
        <v/>
      </c>
      <c r="J17283" s="6">
        <f>G17283-I17283</f>
        <v/>
      </c>
      <c r="K17283" s="4">
        <f>IF(J17283&lt;0,"Deficit",IF(J17283=0,"Exact fit","Surplus"))</f>
        <v/>
      </c>
    </row>
    <row r="17284">
      <c r="A17284" s="4" t="n">
        <v>451709</v>
      </c>
      <c r="B17284" s="4" t="inlineStr">
        <is>
          <t>NGABIRA PS</t>
        </is>
      </c>
      <c r="C17284" s="4" t="inlineStr">
        <is>
          <t>P4</t>
        </is>
      </c>
      <c r="D17284" s="5" t="n">
        <v>59</v>
      </c>
      <c r="E17284" s="5" t="n">
        <v>2</v>
      </c>
      <c r="F17284" s="5" t="n">
        <v>0</v>
      </c>
      <c r="G17284" s="5">
        <f>E17284-F17284</f>
        <v/>
      </c>
      <c r="H17284" s="5">
        <f>'Notes'!$B$4</f>
        <v/>
      </c>
      <c r="I17284" s="5">
        <f>ROUNDUP(D17284/H17284,0)</f>
        <v/>
      </c>
      <c r="J17284" s="6">
        <f>G17284-I17284</f>
        <v/>
      </c>
      <c r="K17284" s="4">
        <f>IF(J17284&lt;0,"Deficit",IF(J17284=0,"Exact fit","Surplus"))</f>
        <v/>
      </c>
    </row>
    <row r="17285">
      <c r="A17285" s="4" t="n">
        <v>451709</v>
      </c>
      <c r="B17285" s="4" t="inlineStr">
        <is>
          <t>NGABIRA PS</t>
        </is>
      </c>
      <c r="C17285" s="4" t="inlineStr">
        <is>
          <t>P5</t>
        </is>
      </c>
      <c r="D17285" s="5" t="n">
        <v>27</v>
      </c>
      <c r="E17285" s="5" t="n">
        <v>1</v>
      </c>
      <c r="F17285" s="5" t="n">
        <v>0</v>
      </c>
      <c r="G17285" s="5">
        <f>E17285-F17285</f>
        <v/>
      </c>
      <c r="H17285" s="5">
        <f>'Notes'!$B$4</f>
        <v/>
      </c>
      <c r="I17285" s="5">
        <f>ROUNDUP(D17285/H17285,0)</f>
        <v/>
      </c>
      <c r="J17285" s="6">
        <f>G17285-I17285</f>
        <v/>
      </c>
      <c r="K17285" s="4">
        <f>IF(J17285&lt;0,"Deficit",IF(J17285=0,"Exact fit","Surplus"))</f>
        <v/>
      </c>
    </row>
    <row r="17286">
      <c r="A17286" s="4" t="n">
        <v>451709</v>
      </c>
      <c r="B17286" s="4" t="inlineStr">
        <is>
          <t>NGABIRA PS</t>
        </is>
      </c>
      <c r="C17286" s="4" t="inlineStr">
        <is>
          <t>P6</t>
        </is>
      </c>
      <c r="D17286" s="5" t="n">
        <v>15</v>
      </c>
      <c r="E17286" s="5" t="n">
        <v>1</v>
      </c>
      <c r="F17286" s="5" t="n">
        <v>0</v>
      </c>
      <c r="G17286" s="5">
        <f>E17286-F17286</f>
        <v/>
      </c>
      <c r="H17286" s="5">
        <f>'Notes'!$B$4</f>
        <v/>
      </c>
      <c r="I17286" s="5">
        <f>ROUNDUP(D17286/H17286,0)</f>
        <v/>
      </c>
      <c r="J17286" s="6">
        <f>G17286-I17286</f>
        <v/>
      </c>
      <c r="K17286" s="4">
        <f>IF(J17286&lt;0,"Deficit",IF(J17286=0,"Exact fit","Surplus"))</f>
        <v/>
      </c>
    </row>
    <row r="17287">
      <c r="A17287" s="4" t="n">
        <v>451710</v>
      </c>
      <c r="B17287" s="4" t="inlineStr">
        <is>
          <t>EP RUSHAKI</t>
        </is>
      </c>
      <c r="C17287" s="4" t="inlineStr">
        <is>
          <t>P1</t>
        </is>
      </c>
      <c r="D17287" s="5" t="n">
        <v>136</v>
      </c>
      <c r="E17287" s="5" t="n">
        <v>4</v>
      </c>
      <c r="F17287" s="5" t="n">
        <v>2</v>
      </c>
      <c r="G17287" s="5">
        <f>E17287-F17287</f>
        <v/>
      </c>
      <c r="H17287" s="5">
        <f>'Notes'!$B$4</f>
        <v/>
      </c>
      <c r="I17287" s="5">
        <f>ROUNDUP(D17287/H17287,0)</f>
        <v/>
      </c>
      <c r="J17287" s="6">
        <f>G17287-I17287</f>
        <v/>
      </c>
      <c r="K17287" s="4">
        <f>IF(J17287&lt;0,"Deficit",IF(J17287=0,"Exact fit","Surplus"))</f>
        <v/>
      </c>
    </row>
    <row r="17288">
      <c r="A17288" s="4" t="n">
        <v>451710</v>
      </c>
      <c r="B17288" s="4" t="inlineStr">
        <is>
          <t>EP RUSHAKI</t>
        </is>
      </c>
      <c r="C17288" s="4" t="inlineStr">
        <is>
          <t>P2</t>
        </is>
      </c>
      <c r="D17288" s="5" t="n">
        <v>155</v>
      </c>
      <c r="E17288" s="5" t="n">
        <v>4</v>
      </c>
      <c r="F17288" s="5" t="n">
        <v>2</v>
      </c>
      <c r="G17288" s="5">
        <f>E17288-F17288</f>
        <v/>
      </c>
      <c r="H17288" s="5">
        <f>'Notes'!$B$4</f>
        <v/>
      </c>
      <c r="I17288" s="5">
        <f>ROUNDUP(D17288/H17288,0)</f>
        <v/>
      </c>
      <c r="J17288" s="6">
        <f>G17288-I17288</f>
        <v/>
      </c>
      <c r="K17288" s="4">
        <f>IF(J17288&lt;0,"Deficit",IF(J17288=0,"Exact fit","Surplus"))</f>
        <v/>
      </c>
    </row>
    <row r="17289">
      <c r="A17289" s="4" t="n">
        <v>451710</v>
      </c>
      <c r="B17289" s="4" t="inlineStr">
        <is>
          <t>EP RUSHAKI</t>
        </is>
      </c>
      <c r="C17289" s="4" t="inlineStr">
        <is>
          <t>P3</t>
        </is>
      </c>
      <c r="D17289" s="5" t="n">
        <v>132</v>
      </c>
      <c r="E17289" s="5" t="n">
        <v>4</v>
      </c>
      <c r="F17289" s="5" t="n">
        <v>2</v>
      </c>
      <c r="G17289" s="5">
        <f>E17289-F17289</f>
        <v/>
      </c>
      <c r="H17289" s="5">
        <f>'Notes'!$B$4</f>
        <v/>
      </c>
      <c r="I17289" s="5">
        <f>ROUNDUP(D17289/H17289,0)</f>
        <v/>
      </c>
      <c r="J17289" s="6">
        <f>G17289-I17289</f>
        <v/>
      </c>
      <c r="K17289" s="4">
        <f>IF(J17289&lt;0,"Deficit",IF(J17289=0,"Exact fit","Surplus"))</f>
        <v/>
      </c>
    </row>
    <row r="17290">
      <c r="A17290" s="4" t="n">
        <v>451710</v>
      </c>
      <c r="B17290" s="4" t="inlineStr">
        <is>
          <t>EP RUSHAKI</t>
        </is>
      </c>
      <c r="C17290" s="4" t="inlineStr">
        <is>
          <t>P4</t>
        </is>
      </c>
      <c r="D17290" s="5" t="n">
        <v>165</v>
      </c>
      <c r="E17290" s="5" t="n">
        <v>4</v>
      </c>
      <c r="F17290" s="5" t="n">
        <v>0</v>
      </c>
      <c r="G17290" s="5">
        <f>E17290-F17290</f>
        <v/>
      </c>
      <c r="H17290" s="5">
        <f>'Notes'!$B$4</f>
        <v/>
      </c>
      <c r="I17290" s="5">
        <f>ROUNDUP(D17290/H17290,0)</f>
        <v/>
      </c>
      <c r="J17290" s="6">
        <f>G17290-I17290</f>
        <v/>
      </c>
      <c r="K17290" s="4">
        <f>IF(J17290&lt;0,"Deficit",IF(J17290=0,"Exact fit","Surplus"))</f>
        <v/>
      </c>
    </row>
    <row r="17291">
      <c r="A17291" s="4" t="n">
        <v>451710</v>
      </c>
      <c r="B17291" s="4" t="inlineStr">
        <is>
          <t>EP RUSHAKI</t>
        </is>
      </c>
      <c r="C17291" s="4" t="inlineStr">
        <is>
          <t>P5</t>
        </is>
      </c>
      <c r="D17291" s="5" t="n">
        <v>121</v>
      </c>
      <c r="E17291" s="5" t="n">
        <v>3</v>
      </c>
      <c r="F17291" s="5" t="n">
        <v>0</v>
      </c>
      <c r="G17291" s="5">
        <f>E17291-F17291</f>
        <v/>
      </c>
      <c r="H17291" s="5">
        <f>'Notes'!$B$4</f>
        <v/>
      </c>
      <c r="I17291" s="5">
        <f>ROUNDUP(D17291/H17291,0)</f>
        <v/>
      </c>
      <c r="J17291" s="6">
        <f>G17291-I17291</f>
        <v/>
      </c>
      <c r="K17291" s="4">
        <f>IF(J17291&lt;0,"Deficit",IF(J17291=0,"Exact fit","Surplus"))</f>
        <v/>
      </c>
    </row>
    <row r="17292">
      <c r="A17292" s="4" t="n">
        <v>451710</v>
      </c>
      <c r="B17292" s="4" t="inlineStr">
        <is>
          <t>EP RUSHAKI</t>
        </is>
      </c>
      <c r="C17292" s="4" t="inlineStr">
        <is>
          <t>P6</t>
        </is>
      </c>
      <c r="D17292" s="5" t="n">
        <v>72</v>
      </c>
      <c r="E17292" s="5" t="n">
        <v>2</v>
      </c>
      <c r="F17292" s="5" t="n">
        <v>0</v>
      </c>
      <c r="G17292" s="5">
        <f>E17292-F17292</f>
        <v/>
      </c>
      <c r="H17292" s="5">
        <f>'Notes'!$B$4</f>
        <v/>
      </c>
      <c r="I17292" s="5">
        <f>ROUNDUP(D17292/H17292,0)</f>
        <v/>
      </c>
      <c r="J17292" s="6">
        <f>G17292-I17292</f>
        <v/>
      </c>
      <c r="K17292" s="4">
        <f>IF(J17292&lt;0,"Deficit",IF(J17292=0,"Exact fit","Surplus"))</f>
        <v/>
      </c>
    </row>
    <row r="17293">
      <c r="A17293" s="4" t="n">
        <v>451804</v>
      </c>
      <c r="B17293" s="4" t="inlineStr">
        <is>
          <t>G S KIRWA</t>
        </is>
      </c>
      <c r="C17293" s="4" t="inlineStr">
        <is>
          <t>P1</t>
        </is>
      </c>
      <c r="D17293" s="5" t="n">
        <v>218</v>
      </c>
      <c r="E17293" s="5" t="n">
        <v>6</v>
      </c>
      <c r="F17293" s="5" t="n">
        <v>3</v>
      </c>
      <c r="G17293" s="5">
        <f>E17293-F17293</f>
        <v/>
      </c>
      <c r="H17293" s="5">
        <f>'Notes'!$B$4</f>
        <v/>
      </c>
      <c r="I17293" s="5">
        <f>ROUNDUP(D17293/H17293,0)</f>
        <v/>
      </c>
      <c r="J17293" s="6">
        <f>G17293-I17293</f>
        <v/>
      </c>
      <c r="K17293" s="4">
        <f>IF(J17293&lt;0,"Deficit",IF(J17293=0,"Exact fit","Surplus"))</f>
        <v/>
      </c>
    </row>
    <row r="17294">
      <c r="A17294" s="4" t="n">
        <v>451804</v>
      </c>
      <c r="B17294" s="4" t="inlineStr">
        <is>
          <t>G S KIRWA</t>
        </is>
      </c>
      <c r="C17294" s="4" t="inlineStr">
        <is>
          <t>P2</t>
        </is>
      </c>
      <c r="D17294" s="5" t="n">
        <v>228</v>
      </c>
      <c r="E17294" s="5" t="n">
        <v>6</v>
      </c>
      <c r="F17294" s="5" t="n">
        <v>3</v>
      </c>
      <c r="G17294" s="5">
        <f>E17294-F17294</f>
        <v/>
      </c>
      <c r="H17294" s="5">
        <f>'Notes'!$B$4</f>
        <v/>
      </c>
      <c r="I17294" s="5">
        <f>ROUNDUP(D17294/H17294,0)</f>
        <v/>
      </c>
      <c r="J17294" s="6">
        <f>G17294-I17294</f>
        <v/>
      </c>
      <c r="K17294" s="4">
        <f>IF(J17294&lt;0,"Deficit",IF(J17294=0,"Exact fit","Surplus"))</f>
        <v/>
      </c>
    </row>
    <row r="17295">
      <c r="A17295" s="4" t="n">
        <v>451804</v>
      </c>
      <c r="B17295" s="4" t="inlineStr">
        <is>
          <t>G S KIRWA</t>
        </is>
      </c>
      <c r="C17295" s="4" t="inlineStr">
        <is>
          <t>P3</t>
        </is>
      </c>
      <c r="D17295" s="5" t="n">
        <v>231</v>
      </c>
      <c r="E17295" s="5" t="n">
        <v>6</v>
      </c>
      <c r="F17295" s="5" t="n">
        <v>3</v>
      </c>
      <c r="G17295" s="5">
        <f>E17295-F17295</f>
        <v/>
      </c>
      <c r="H17295" s="5">
        <f>'Notes'!$B$4</f>
        <v/>
      </c>
      <c r="I17295" s="5">
        <f>ROUNDUP(D17295/H17295,0)</f>
        <v/>
      </c>
      <c r="J17295" s="6">
        <f>G17295-I17295</f>
        <v/>
      </c>
      <c r="K17295" s="4">
        <f>IF(J17295&lt;0,"Deficit",IF(J17295=0,"Exact fit","Surplus"))</f>
        <v/>
      </c>
    </row>
    <row r="17296">
      <c r="A17296" s="4" t="n">
        <v>451804</v>
      </c>
      <c r="B17296" s="4" t="inlineStr">
        <is>
          <t>G S KIRWA</t>
        </is>
      </c>
      <c r="C17296" s="4" t="inlineStr">
        <is>
          <t>P4</t>
        </is>
      </c>
      <c r="D17296" s="5" t="n">
        <v>219</v>
      </c>
      <c r="E17296" s="5" t="n">
        <v>5</v>
      </c>
      <c r="F17296" s="5" t="n">
        <v>0</v>
      </c>
      <c r="G17296" s="5">
        <f>E17296-F17296</f>
        <v/>
      </c>
      <c r="H17296" s="5">
        <f>'Notes'!$B$4</f>
        <v/>
      </c>
      <c r="I17296" s="5">
        <f>ROUNDUP(D17296/H17296,0)</f>
        <v/>
      </c>
      <c r="J17296" s="6">
        <f>G17296-I17296</f>
        <v/>
      </c>
      <c r="K17296" s="4">
        <f>IF(J17296&lt;0,"Deficit",IF(J17296=0,"Exact fit","Surplus"))</f>
        <v/>
      </c>
    </row>
    <row r="17297">
      <c r="A17297" s="4" t="n">
        <v>451804</v>
      </c>
      <c r="B17297" s="4" t="inlineStr">
        <is>
          <t>G S KIRWA</t>
        </is>
      </c>
      <c r="C17297" s="4" t="inlineStr">
        <is>
          <t>P5</t>
        </is>
      </c>
      <c r="D17297" s="5" t="n">
        <v>231</v>
      </c>
      <c r="E17297" s="5" t="n">
        <v>6</v>
      </c>
      <c r="F17297" s="5" t="n">
        <v>0</v>
      </c>
      <c r="G17297" s="5">
        <f>E17297-F17297</f>
        <v/>
      </c>
      <c r="H17297" s="5">
        <f>'Notes'!$B$4</f>
        <v/>
      </c>
      <c r="I17297" s="5">
        <f>ROUNDUP(D17297/H17297,0)</f>
        <v/>
      </c>
      <c r="J17297" s="6">
        <f>G17297-I17297</f>
        <v/>
      </c>
      <c r="K17297" s="4">
        <f>IF(J17297&lt;0,"Deficit",IF(J17297=0,"Exact fit","Surplus"))</f>
        <v/>
      </c>
    </row>
    <row r="17298">
      <c r="A17298" s="4" t="n">
        <v>451804</v>
      </c>
      <c r="B17298" s="4" t="inlineStr">
        <is>
          <t>G S KIRWA</t>
        </is>
      </c>
      <c r="C17298" s="4" t="inlineStr">
        <is>
          <t>P6</t>
        </is>
      </c>
      <c r="D17298" s="5" t="n">
        <v>125</v>
      </c>
      <c r="E17298" s="5" t="n">
        <v>3</v>
      </c>
      <c r="F17298" s="5" t="n">
        <v>0</v>
      </c>
      <c r="G17298" s="5">
        <f>E17298-F17298</f>
        <v/>
      </c>
      <c r="H17298" s="5">
        <f>'Notes'!$B$4</f>
        <v/>
      </c>
      <c r="I17298" s="5">
        <f>ROUNDUP(D17298/H17298,0)</f>
        <v/>
      </c>
      <c r="J17298" s="6">
        <f>G17298-I17298</f>
        <v/>
      </c>
      <c r="K17298" s="4">
        <f>IF(J17298&lt;0,"Deficit",IF(J17298=0,"Exact fit","Surplus"))</f>
        <v/>
      </c>
    </row>
    <row r="17299">
      <c r="A17299" s="4" t="n">
        <v>451822</v>
      </c>
      <c r="B17299" s="4" t="inlineStr">
        <is>
          <t>GS NYAGATOMA</t>
        </is>
      </c>
      <c r="C17299" s="4" t="inlineStr">
        <is>
          <t>P1</t>
        </is>
      </c>
      <c r="D17299" s="5" t="n">
        <v>207</v>
      </c>
      <c r="E17299" s="5" t="n">
        <v>5</v>
      </c>
      <c r="F17299" s="5" t="n">
        <v>2</v>
      </c>
      <c r="G17299" s="5">
        <f>E17299-F17299</f>
        <v/>
      </c>
      <c r="H17299" s="5">
        <f>'Notes'!$B$4</f>
        <v/>
      </c>
      <c r="I17299" s="5">
        <f>ROUNDUP(D17299/H17299,0)</f>
        <v/>
      </c>
      <c r="J17299" s="6">
        <f>G17299-I17299</f>
        <v/>
      </c>
      <c r="K17299" s="4">
        <f>IF(J17299&lt;0,"Deficit",IF(J17299=0,"Exact fit","Surplus"))</f>
        <v/>
      </c>
    </row>
    <row r="17300">
      <c r="A17300" s="4" t="n">
        <v>451822</v>
      </c>
      <c r="B17300" s="4" t="inlineStr">
        <is>
          <t>GS NYAGATOMA</t>
        </is>
      </c>
      <c r="C17300" s="4" t="inlineStr">
        <is>
          <t>P2</t>
        </is>
      </c>
      <c r="D17300" s="5" t="n">
        <v>154</v>
      </c>
      <c r="E17300" s="5" t="n">
        <v>4</v>
      </c>
      <c r="F17300" s="5" t="n">
        <v>2</v>
      </c>
      <c r="G17300" s="5">
        <f>E17300-F17300</f>
        <v/>
      </c>
      <c r="H17300" s="5">
        <f>'Notes'!$B$4</f>
        <v/>
      </c>
      <c r="I17300" s="5">
        <f>ROUNDUP(D17300/H17300,0)</f>
        <v/>
      </c>
      <c r="J17300" s="6">
        <f>G17300-I17300</f>
        <v/>
      </c>
      <c r="K17300" s="4">
        <f>IF(J17300&lt;0,"Deficit",IF(J17300=0,"Exact fit","Surplus"))</f>
        <v/>
      </c>
    </row>
    <row r="17301">
      <c r="A17301" s="4" t="n">
        <v>451822</v>
      </c>
      <c r="B17301" s="4" t="inlineStr">
        <is>
          <t>GS NYAGATOMA</t>
        </is>
      </c>
      <c r="C17301" s="4" t="inlineStr">
        <is>
          <t>P3</t>
        </is>
      </c>
      <c r="D17301" s="5" t="n">
        <v>127</v>
      </c>
      <c r="E17301" s="5" t="n">
        <v>3</v>
      </c>
      <c r="F17301" s="5" t="n">
        <v>1</v>
      </c>
      <c r="G17301" s="5">
        <f>E17301-F17301</f>
        <v/>
      </c>
      <c r="H17301" s="5">
        <f>'Notes'!$B$4</f>
        <v/>
      </c>
      <c r="I17301" s="5">
        <f>ROUNDUP(D17301/H17301,0)</f>
        <v/>
      </c>
      <c r="J17301" s="6">
        <f>G17301-I17301</f>
        <v/>
      </c>
      <c r="K17301" s="4">
        <f>IF(J17301&lt;0,"Deficit",IF(J17301=0,"Exact fit","Surplus"))</f>
        <v/>
      </c>
    </row>
    <row r="17302">
      <c r="A17302" s="4" t="n">
        <v>451822</v>
      </c>
      <c r="B17302" s="4" t="inlineStr">
        <is>
          <t>GS NYAGATOMA</t>
        </is>
      </c>
      <c r="C17302" s="4" t="inlineStr">
        <is>
          <t>P4</t>
        </is>
      </c>
      <c r="D17302" s="5" t="n">
        <v>238</v>
      </c>
      <c r="E17302" s="5" t="n">
        <v>5</v>
      </c>
      <c r="F17302" s="5" t="n">
        <v>0</v>
      </c>
      <c r="G17302" s="5">
        <f>E17302-F17302</f>
        <v/>
      </c>
      <c r="H17302" s="5">
        <f>'Notes'!$B$4</f>
        <v/>
      </c>
      <c r="I17302" s="5">
        <f>ROUNDUP(D17302/H17302,0)</f>
        <v/>
      </c>
      <c r="J17302" s="6">
        <f>G17302-I17302</f>
        <v/>
      </c>
      <c r="K17302" s="4">
        <f>IF(J17302&lt;0,"Deficit",IF(J17302=0,"Exact fit","Surplus"))</f>
        <v/>
      </c>
    </row>
    <row r="17303">
      <c r="A17303" s="4" t="n">
        <v>451822</v>
      </c>
      <c r="B17303" s="4" t="inlineStr">
        <is>
          <t>GS NYAGATOMA</t>
        </is>
      </c>
      <c r="C17303" s="4" t="inlineStr">
        <is>
          <t>P5</t>
        </is>
      </c>
      <c r="D17303" s="5" t="n">
        <v>183</v>
      </c>
      <c r="E17303" s="5" t="n">
        <v>4</v>
      </c>
      <c r="F17303" s="5" t="n">
        <v>0</v>
      </c>
      <c r="G17303" s="5">
        <f>E17303-F17303</f>
        <v/>
      </c>
      <c r="H17303" s="5">
        <f>'Notes'!$B$4</f>
        <v/>
      </c>
      <c r="I17303" s="5">
        <f>ROUNDUP(D17303/H17303,0)</f>
        <v/>
      </c>
      <c r="J17303" s="6">
        <f>G17303-I17303</f>
        <v/>
      </c>
      <c r="K17303" s="4">
        <f>IF(J17303&lt;0,"Deficit",IF(J17303=0,"Exact fit","Surplus"))</f>
        <v/>
      </c>
    </row>
    <row r="17304">
      <c r="A17304" s="4" t="n">
        <v>451822</v>
      </c>
      <c r="B17304" s="4" t="inlineStr">
        <is>
          <t>GS NYAGATOMA</t>
        </is>
      </c>
      <c r="C17304" s="4" t="inlineStr">
        <is>
          <t>P6</t>
        </is>
      </c>
      <c r="D17304" s="5" t="n">
        <v>124</v>
      </c>
      <c r="E17304" s="5" t="n">
        <v>4</v>
      </c>
      <c r="F17304" s="5" t="n">
        <v>0</v>
      </c>
      <c r="G17304" s="5">
        <f>E17304-F17304</f>
        <v/>
      </c>
      <c r="H17304" s="5">
        <f>'Notes'!$B$4</f>
        <v/>
      </c>
      <c r="I17304" s="5">
        <f>ROUNDUP(D17304/H17304,0)</f>
        <v/>
      </c>
      <c r="J17304" s="6">
        <f>G17304-I17304</f>
        <v/>
      </c>
      <c r="K17304" s="4">
        <f>IF(J17304&lt;0,"Deficit",IF(J17304=0,"Exact fit","Surplus"))</f>
        <v/>
      </c>
    </row>
    <row r="17305">
      <c r="A17305" s="4" t="n">
        <v>451823</v>
      </c>
      <c r="B17305" s="4" t="inlineStr">
        <is>
          <t>GS KABIRA</t>
        </is>
      </c>
      <c r="C17305" s="4" t="inlineStr">
        <is>
          <t>P1</t>
        </is>
      </c>
      <c r="D17305" s="5" t="n">
        <v>187</v>
      </c>
      <c r="E17305" s="5" t="n">
        <v>4</v>
      </c>
      <c r="F17305" s="5" t="n">
        <v>2</v>
      </c>
      <c r="G17305" s="5">
        <f>E17305-F17305</f>
        <v/>
      </c>
      <c r="H17305" s="5">
        <f>'Notes'!$B$4</f>
        <v/>
      </c>
      <c r="I17305" s="5">
        <f>ROUNDUP(D17305/H17305,0)</f>
        <v/>
      </c>
      <c r="J17305" s="6">
        <f>G17305-I17305</f>
        <v/>
      </c>
      <c r="K17305" s="4">
        <f>IF(J17305&lt;0,"Deficit",IF(J17305=0,"Exact fit","Surplus"))</f>
        <v/>
      </c>
    </row>
    <row r="17306">
      <c r="A17306" s="4" t="n">
        <v>451823</v>
      </c>
      <c r="B17306" s="4" t="inlineStr">
        <is>
          <t>GS KABIRA</t>
        </is>
      </c>
      <c r="C17306" s="4" t="inlineStr">
        <is>
          <t>P2</t>
        </is>
      </c>
      <c r="D17306" s="5" t="n">
        <v>266</v>
      </c>
      <c r="E17306" s="5" t="n">
        <v>6</v>
      </c>
      <c r="F17306" s="5" t="n">
        <v>3</v>
      </c>
      <c r="G17306" s="5">
        <f>E17306-F17306</f>
        <v/>
      </c>
      <c r="H17306" s="5">
        <f>'Notes'!$B$4</f>
        <v/>
      </c>
      <c r="I17306" s="5">
        <f>ROUNDUP(D17306/H17306,0)</f>
        <v/>
      </c>
      <c r="J17306" s="6">
        <f>G17306-I17306</f>
        <v/>
      </c>
      <c r="K17306" s="4">
        <f>IF(J17306&lt;0,"Deficit",IF(J17306=0,"Exact fit","Surplus"))</f>
        <v/>
      </c>
    </row>
    <row r="17307">
      <c r="A17307" s="4" t="n">
        <v>451823</v>
      </c>
      <c r="B17307" s="4" t="inlineStr">
        <is>
          <t>GS KABIRA</t>
        </is>
      </c>
      <c r="C17307" s="4" t="inlineStr">
        <is>
          <t>P3</t>
        </is>
      </c>
      <c r="D17307" s="5" t="n">
        <v>174</v>
      </c>
      <c r="E17307" s="5" t="n">
        <v>4</v>
      </c>
      <c r="F17307" s="5" t="n">
        <v>2</v>
      </c>
      <c r="G17307" s="5">
        <f>E17307-F17307</f>
        <v/>
      </c>
      <c r="H17307" s="5">
        <f>'Notes'!$B$4</f>
        <v/>
      </c>
      <c r="I17307" s="5">
        <f>ROUNDUP(D17307/H17307,0)</f>
        <v/>
      </c>
      <c r="J17307" s="6">
        <f>G17307-I17307</f>
        <v/>
      </c>
      <c r="K17307" s="4">
        <f>IF(J17307&lt;0,"Deficit",IF(J17307=0,"Exact fit","Surplus"))</f>
        <v/>
      </c>
    </row>
    <row r="17308">
      <c r="A17308" s="4" t="n">
        <v>451823</v>
      </c>
      <c r="B17308" s="4" t="inlineStr">
        <is>
          <t>GS KABIRA</t>
        </is>
      </c>
      <c r="C17308" s="4" t="inlineStr">
        <is>
          <t>P4</t>
        </is>
      </c>
      <c r="D17308" s="5" t="n">
        <v>372</v>
      </c>
      <c r="E17308" s="5" t="n">
        <v>8</v>
      </c>
      <c r="F17308" s="5" t="n">
        <v>0</v>
      </c>
      <c r="G17308" s="5">
        <f>E17308-F17308</f>
        <v/>
      </c>
      <c r="H17308" s="5">
        <f>'Notes'!$B$4</f>
        <v/>
      </c>
      <c r="I17308" s="5">
        <f>ROUNDUP(D17308/H17308,0)</f>
        <v/>
      </c>
      <c r="J17308" s="6">
        <f>G17308-I17308</f>
        <v/>
      </c>
      <c r="K17308" s="4">
        <f>IF(J17308&lt;0,"Deficit",IF(J17308=0,"Exact fit","Surplus"))</f>
        <v/>
      </c>
    </row>
    <row r="17309">
      <c r="A17309" s="4" t="n">
        <v>451823</v>
      </c>
      <c r="B17309" s="4" t="inlineStr">
        <is>
          <t>GS KABIRA</t>
        </is>
      </c>
      <c r="C17309" s="4" t="inlineStr">
        <is>
          <t>P5</t>
        </is>
      </c>
      <c r="D17309" s="5" t="n">
        <v>224</v>
      </c>
      <c r="E17309" s="5" t="n">
        <v>6</v>
      </c>
      <c r="F17309" s="5" t="n">
        <v>0</v>
      </c>
      <c r="G17309" s="5">
        <f>E17309-F17309</f>
        <v/>
      </c>
      <c r="H17309" s="5">
        <f>'Notes'!$B$4</f>
        <v/>
      </c>
      <c r="I17309" s="5">
        <f>ROUNDUP(D17309/H17309,0)</f>
        <v/>
      </c>
      <c r="J17309" s="6">
        <f>G17309-I17309</f>
        <v/>
      </c>
      <c r="K17309" s="4">
        <f>IF(J17309&lt;0,"Deficit",IF(J17309=0,"Exact fit","Surplus"))</f>
        <v/>
      </c>
    </row>
    <row r="17310">
      <c r="A17310" s="4" t="n">
        <v>451823</v>
      </c>
      <c r="B17310" s="4" t="inlineStr">
        <is>
          <t>GS KABIRA</t>
        </is>
      </c>
      <c r="C17310" s="4" t="inlineStr">
        <is>
          <t>P6</t>
        </is>
      </c>
      <c r="D17310" s="5" t="n">
        <v>126</v>
      </c>
      <c r="E17310" s="5" t="n">
        <v>4</v>
      </c>
      <c r="F17310" s="5" t="n">
        <v>0</v>
      </c>
      <c r="G17310" s="5">
        <f>E17310-F17310</f>
        <v/>
      </c>
      <c r="H17310" s="5">
        <f>'Notes'!$B$4</f>
        <v/>
      </c>
      <c r="I17310" s="5">
        <f>ROUNDUP(D17310/H17310,0)</f>
        <v/>
      </c>
      <c r="J17310" s="6">
        <f>G17310-I17310</f>
        <v/>
      </c>
      <c r="K17310" s="4">
        <f>IF(J17310&lt;0,"Deficit",IF(J17310=0,"Exact fit","Surplus"))</f>
        <v/>
      </c>
    </row>
    <row r="17311">
      <c r="A17311" s="4" t="n">
        <v>451824</v>
      </c>
      <c r="B17311" s="4" t="inlineStr">
        <is>
          <t>GS KINJOJO</t>
        </is>
      </c>
      <c r="C17311" s="4" t="inlineStr">
        <is>
          <t>P1</t>
        </is>
      </c>
      <c r="D17311" s="5" t="n">
        <v>196</v>
      </c>
      <c r="E17311" s="5" t="n">
        <v>6</v>
      </c>
      <c r="F17311" s="5" t="n">
        <v>3</v>
      </c>
      <c r="G17311" s="5">
        <f>E17311-F17311</f>
        <v/>
      </c>
      <c r="H17311" s="5">
        <f>'Notes'!$B$4</f>
        <v/>
      </c>
      <c r="I17311" s="5">
        <f>ROUNDUP(D17311/H17311,0)</f>
        <v/>
      </c>
      <c r="J17311" s="6">
        <f>G17311-I17311</f>
        <v/>
      </c>
      <c r="K17311" s="4">
        <f>IF(J17311&lt;0,"Deficit",IF(J17311=0,"Exact fit","Surplus"))</f>
        <v/>
      </c>
    </row>
    <row r="17312">
      <c r="A17312" s="4" t="n">
        <v>451824</v>
      </c>
      <c r="B17312" s="4" t="inlineStr">
        <is>
          <t>GS KINJOJO</t>
        </is>
      </c>
      <c r="C17312" s="4" t="inlineStr">
        <is>
          <t>P2</t>
        </is>
      </c>
      <c r="D17312" s="5" t="n">
        <v>198</v>
      </c>
      <c r="E17312" s="5" t="n">
        <v>6</v>
      </c>
      <c r="F17312" s="5" t="n">
        <v>3</v>
      </c>
      <c r="G17312" s="5">
        <f>E17312-F17312</f>
        <v/>
      </c>
      <c r="H17312" s="5">
        <f>'Notes'!$B$4</f>
        <v/>
      </c>
      <c r="I17312" s="5">
        <f>ROUNDUP(D17312/H17312,0)</f>
        <v/>
      </c>
      <c r="J17312" s="6">
        <f>G17312-I17312</f>
        <v/>
      </c>
      <c r="K17312" s="4">
        <f>IF(J17312&lt;0,"Deficit",IF(J17312=0,"Exact fit","Surplus"))</f>
        <v/>
      </c>
    </row>
    <row r="17313">
      <c r="A17313" s="4" t="n">
        <v>451824</v>
      </c>
      <c r="B17313" s="4" t="inlineStr">
        <is>
          <t>GS KINJOJO</t>
        </is>
      </c>
      <c r="C17313" s="4" t="inlineStr">
        <is>
          <t>P3</t>
        </is>
      </c>
      <c r="D17313" s="5" t="n">
        <v>271</v>
      </c>
      <c r="E17313" s="5" t="n">
        <v>6</v>
      </c>
      <c r="F17313" s="5" t="n">
        <v>2</v>
      </c>
      <c r="G17313" s="5">
        <f>E17313-F17313</f>
        <v/>
      </c>
      <c r="H17313" s="5">
        <f>'Notes'!$B$4</f>
        <v/>
      </c>
      <c r="I17313" s="5">
        <f>ROUNDUP(D17313/H17313,0)</f>
        <v/>
      </c>
      <c r="J17313" s="6">
        <f>G17313-I17313</f>
        <v/>
      </c>
      <c r="K17313" s="4">
        <f>IF(J17313&lt;0,"Deficit",IF(J17313=0,"Exact fit","Surplus"))</f>
        <v/>
      </c>
    </row>
    <row r="17314">
      <c r="A17314" s="4" t="n">
        <v>451824</v>
      </c>
      <c r="B17314" s="4" t="inlineStr">
        <is>
          <t>GS KINJOJO</t>
        </is>
      </c>
      <c r="C17314" s="4" t="inlineStr">
        <is>
          <t>P4</t>
        </is>
      </c>
      <c r="D17314" s="5" t="n">
        <v>176</v>
      </c>
      <c r="E17314" s="5" t="n">
        <v>4</v>
      </c>
      <c r="F17314" s="5" t="n">
        <v>0</v>
      </c>
      <c r="G17314" s="5">
        <f>E17314-F17314</f>
        <v/>
      </c>
      <c r="H17314" s="5">
        <f>'Notes'!$B$4</f>
        <v/>
      </c>
      <c r="I17314" s="5">
        <f>ROUNDUP(D17314/H17314,0)</f>
        <v/>
      </c>
      <c r="J17314" s="6">
        <f>G17314-I17314</f>
        <v/>
      </c>
      <c r="K17314" s="4">
        <f>IF(J17314&lt;0,"Deficit",IF(J17314=0,"Exact fit","Surplus"))</f>
        <v/>
      </c>
    </row>
    <row r="17315">
      <c r="A17315" s="4" t="n">
        <v>451824</v>
      </c>
      <c r="B17315" s="4" t="inlineStr">
        <is>
          <t>GS KINJOJO</t>
        </is>
      </c>
      <c r="C17315" s="4" t="inlineStr">
        <is>
          <t>P5</t>
        </is>
      </c>
      <c r="D17315" s="5" t="n">
        <v>191</v>
      </c>
      <c r="E17315" s="5" t="n">
        <v>4</v>
      </c>
      <c r="F17315" s="5" t="n">
        <v>0</v>
      </c>
      <c r="G17315" s="5">
        <f>E17315-F17315</f>
        <v/>
      </c>
      <c r="H17315" s="5">
        <f>'Notes'!$B$4</f>
        <v/>
      </c>
      <c r="I17315" s="5">
        <f>ROUNDUP(D17315/H17315,0)</f>
        <v/>
      </c>
      <c r="J17315" s="6">
        <f>G17315-I17315</f>
        <v/>
      </c>
      <c r="K17315" s="4">
        <f>IF(J17315&lt;0,"Deficit",IF(J17315=0,"Exact fit","Surplus"))</f>
        <v/>
      </c>
    </row>
    <row r="17316">
      <c r="A17316" s="4" t="n">
        <v>451824</v>
      </c>
      <c r="B17316" s="4" t="inlineStr">
        <is>
          <t>GS KINJOJO</t>
        </is>
      </c>
      <c r="C17316" s="4" t="inlineStr">
        <is>
          <t>P6</t>
        </is>
      </c>
      <c r="D17316" s="5" t="n">
        <v>106</v>
      </c>
      <c r="E17316" s="5" t="n">
        <v>3</v>
      </c>
      <c r="F17316" s="5" t="n">
        <v>0</v>
      </c>
      <c r="G17316" s="5">
        <f>E17316-F17316</f>
        <v/>
      </c>
      <c r="H17316" s="5">
        <f>'Notes'!$B$4</f>
        <v/>
      </c>
      <c r="I17316" s="5">
        <f>ROUNDUP(D17316/H17316,0)</f>
        <v/>
      </c>
      <c r="J17316" s="6">
        <f>G17316-I17316</f>
        <v/>
      </c>
      <c r="K17316" s="4">
        <f>IF(J17316&lt;0,"Deficit",IF(J17316=0,"Exact fit","Surplus"))</f>
        <v/>
      </c>
    </row>
    <row r="17317">
      <c r="A17317" s="4" t="n">
        <v>451825</v>
      </c>
      <c r="B17317" s="4" t="inlineStr">
        <is>
          <t>EP MUREHE</t>
        </is>
      </c>
      <c r="C17317" s="4" t="inlineStr">
        <is>
          <t>P1</t>
        </is>
      </c>
      <c r="D17317" s="5" t="n">
        <v>125</v>
      </c>
      <c r="E17317" s="5" t="n">
        <v>3</v>
      </c>
      <c r="F17317" s="5" t="n">
        <v>1</v>
      </c>
      <c r="G17317" s="5">
        <f>E17317-F17317</f>
        <v/>
      </c>
      <c r="H17317" s="5">
        <f>'Notes'!$B$4</f>
        <v/>
      </c>
      <c r="I17317" s="5">
        <f>ROUNDUP(D17317/H17317,0)</f>
        <v/>
      </c>
      <c r="J17317" s="6">
        <f>G17317-I17317</f>
        <v/>
      </c>
      <c r="K17317" s="4">
        <f>IF(J17317&lt;0,"Deficit",IF(J17317=0,"Exact fit","Surplus"))</f>
        <v/>
      </c>
    </row>
    <row r="17318">
      <c r="A17318" s="4" t="n">
        <v>451825</v>
      </c>
      <c r="B17318" s="4" t="inlineStr">
        <is>
          <t>EP MUREHE</t>
        </is>
      </c>
      <c r="C17318" s="4" t="inlineStr">
        <is>
          <t>P2</t>
        </is>
      </c>
      <c r="D17318" s="5" t="n">
        <v>122</v>
      </c>
      <c r="E17318" s="5" t="n">
        <v>4</v>
      </c>
      <c r="F17318" s="5" t="n">
        <v>2</v>
      </c>
      <c r="G17318" s="5">
        <f>E17318-F17318</f>
        <v/>
      </c>
      <c r="H17318" s="5">
        <f>'Notes'!$B$4</f>
        <v/>
      </c>
      <c r="I17318" s="5">
        <f>ROUNDUP(D17318/H17318,0)</f>
        <v/>
      </c>
      <c r="J17318" s="6">
        <f>G17318-I17318</f>
        <v/>
      </c>
      <c r="K17318" s="4">
        <f>IF(J17318&lt;0,"Deficit",IF(J17318=0,"Exact fit","Surplus"))</f>
        <v/>
      </c>
    </row>
    <row r="17319">
      <c r="A17319" s="4" t="n">
        <v>451825</v>
      </c>
      <c r="B17319" s="4" t="inlineStr">
        <is>
          <t>EP MUREHE</t>
        </is>
      </c>
      <c r="C17319" s="4" t="inlineStr">
        <is>
          <t>P3</t>
        </is>
      </c>
      <c r="D17319" s="5" t="n">
        <v>104</v>
      </c>
      <c r="E17319" s="5" t="n">
        <v>3</v>
      </c>
      <c r="F17319" s="5" t="n">
        <v>1</v>
      </c>
      <c r="G17319" s="5">
        <f>E17319-F17319</f>
        <v/>
      </c>
      <c r="H17319" s="5">
        <f>'Notes'!$B$4</f>
        <v/>
      </c>
      <c r="I17319" s="5">
        <f>ROUNDUP(D17319/H17319,0)</f>
        <v/>
      </c>
      <c r="J17319" s="6">
        <f>G17319-I17319</f>
        <v/>
      </c>
      <c r="K17319" s="4">
        <f>IF(J17319&lt;0,"Deficit",IF(J17319=0,"Exact fit","Surplus"))</f>
        <v/>
      </c>
    </row>
    <row r="17320">
      <c r="A17320" s="4" t="n">
        <v>451825</v>
      </c>
      <c r="B17320" s="4" t="inlineStr">
        <is>
          <t>EP MUREHE</t>
        </is>
      </c>
      <c r="C17320" s="4" t="inlineStr">
        <is>
          <t>P4</t>
        </is>
      </c>
      <c r="D17320" s="5" t="n">
        <v>115</v>
      </c>
      <c r="E17320" s="5" t="n">
        <v>2</v>
      </c>
      <c r="F17320" s="5" t="n">
        <v>0</v>
      </c>
      <c r="G17320" s="5">
        <f>E17320-F17320</f>
        <v/>
      </c>
      <c r="H17320" s="5">
        <f>'Notes'!$B$4</f>
        <v/>
      </c>
      <c r="I17320" s="5">
        <f>ROUNDUP(D17320/H17320,0)</f>
        <v/>
      </c>
      <c r="J17320" s="6">
        <f>G17320-I17320</f>
        <v/>
      </c>
      <c r="K17320" s="4">
        <f>IF(J17320&lt;0,"Deficit",IF(J17320=0,"Exact fit","Surplus"))</f>
        <v/>
      </c>
    </row>
    <row r="17321">
      <c r="A17321" s="4" t="n">
        <v>451825</v>
      </c>
      <c r="B17321" s="4" t="inlineStr">
        <is>
          <t>EP MUREHE</t>
        </is>
      </c>
      <c r="C17321" s="4" t="inlineStr">
        <is>
          <t>P5</t>
        </is>
      </c>
      <c r="D17321" s="5" t="n">
        <v>94</v>
      </c>
      <c r="E17321" s="5" t="n">
        <v>2</v>
      </c>
      <c r="F17321" s="5" t="n">
        <v>0</v>
      </c>
      <c r="G17321" s="5">
        <f>E17321-F17321</f>
        <v/>
      </c>
      <c r="H17321" s="5">
        <f>'Notes'!$B$4</f>
        <v/>
      </c>
      <c r="I17321" s="5">
        <f>ROUNDUP(D17321/H17321,0)</f>
        <v/>
      </c>
      <c r="J17321" s="6">
        <f>G17321-I17321</f>
        <v/>
      </c>
      <c r="K17321" s="4">
        <f>IF(J17321&lt;0,"Deficit",IF(J17321=0,"Exact fit","Surplus"))</f>
        <v/>
      </c>
    </row>
    <row r="17322">
      <c r="A17322" s="4" t="n">
        <v>451825</v>
      </c>
      <c r="B17322" s="4" t="inlineStr">
        <is>
          <t>EP MUREHE</t>
        </is>
      </c>
      <c r="C17322" s="4" t="inlineStr">
        <is>
          <t>P6</t>
        </is>
      </c>
      <c r="D17322" s="5" t="n">
        <v>63</v>
      </c>
      <c r="E17322" s="5" t="n">
        <v>2</v>
      </c>
      <c r="F17322" s="5" t="n">
        <v>0</v>
      </c>
      <c r="G17322" s="5">
        <f>E17322-F17322</f>
        <v/>
      </c>
      <c r="H17322" s="5">
        <f>'Notes'!$B$4</f>
        <v/>
      </c>
      <c r="I17322" s="5">
        <f>ROUNDUP(D17322/H17322,0)</f>
        <v/>
      </c>
      <c r="J17322" s="6">
        <f>G17322-I17322</f>
        <v/>
      </c>
      <c r="K17322" s="4">
        <f>IF(J17322&lt;0,"Deficit",IF(J17322=0,"Exact fit","Surplus"))</f>
        <v/>
      </c>
    </row>
    <row r="17323">
      <c r="A17323" s="4" t="n">
        <v>451906</v>
      </c>
      <c r="B17323" s="4" t="inlineStr">
        <is>
          <t>MUTI PS</t>
        </is>
      </c>
      <c r="C17323" s="4" t="inlineStr">
        <is>
          <t>P1</t>
        </is>
      </c>
      <c r="D17323" s="5" t="n">
        <v>63</v>
      </c>
      <c r="E17323" s="5" t="n">
        <v>2</v>
      </c>
      <c r="F17323" s="5" t="n">
        <v>0</v>
      </c>
      <c r="G17323" s="5">
        <f>E17323-F17323</f>
        <v/>
      </c>
      <c r="H17323" s="5">
        <f>'Notes'!$B$4</f>
        <v/>
      </c>
      <c r="I17323" s="5">
        <f>ROUNDUP(D17323/H17323,0)</f>
        <v/>
      </c>
      <c r="J17323" s="6">
        <f>G17323-I17323</f>
        <v/>
      </c>
      <c r="K17323" s="4">
        <f>IF(J17323&lt;0,"Deficit",IF(J17323=0,"Exact fit","Surplus"))</f>
        <v/>
      </c>
    </row>
    <row r="17324">
      <c r="A17324" s="4" t="n">
        <v>451906</v>
      </c>
      <c r="B17324" s="4" t="inlineStr">
        <is>
          <t>MUTI PS</t>
        </is>
      </c>
      <c r="C17324" s="4" t="inlineStr">
        <is>
          <t>P2</t>
        </is>
      </c>
      <c r="D17324" s="5" t="n">
        <v>73</v>
      </c>
      <c r="E17324" s="5" t="n">
        <v>2</v>
      </c>
      <c r="F17324" s="5" t="n">
        <v>1</v>
      </c>
      <c r="G17324" s="5">
        <f>E17324-F17324</f>
        <v/>
      </c>
      <c r="H17324" s="5">
        <f>'Notes'!$B$4</f>
        <v/>
      </c>
      <c r="I17324" s="5">
        <f>ROUNDUP(D17324/H17324,0)</f>
        <v/>
      </c>
      <c r="J17324" s="6">
        <f>G17324-I17324</f>
        <v/>
      </c>
      <c r="K17324" s="4">
        <f>IF(J17324&lt;0,"Deficit",IF(J17324=0,"Exact fit","Surplus"))</f>
        <v/>
      </c>
    </row>
    <row r="17325">
      <c r="A17325" s="4" t="n">
        <v>451906</v>
      </c>
      <c r="B17325" s="4" t="inlineStr">
        <is>
          <t>MUTI PS</t>
        </is>
      </c>
      <c r="C17325" s="4" t="inlineStr">
        <is>
          <t>P3</t>
        </is>
      </c>
      <c r="D17325" s="5" t="n">
        <v>81</v>
      </c>
      <c r="E17325" s="5" t="n">
        <v>2</v>
      </c>
      <c r="F17325" s="5" t="n">
        <v>1</v>
      </c>
      <c r="G17325" s="5">
        <f>E17325-F17325</f>
        <v/>
      </c>
      <c r="H17325" s="5">
        <f>'Notes'!$B$4</f>
        <v/>
      </c>
      <c r="I17325" s="5">
        <f>ROUNDUP(D17325/H17325,0)</f>
        <v/>
      </c>
      <c r="J17325" s="6">
        <f>G17325-I17325</f>
        <v/>
      </c>
      <c r="K17325" s="4">
        <f>IF(J17325&lt;0,"Deficit",IF(J17325=0,"Exact fit","Surplus"))</f>
        <v/>
      </c>
    </row>
    <row r="17326">
      <c r="A17326" s="4" t="n">
        <v>451906</v>
      </c>
      <c r="B17326" s="4" t="inlineStr">
        <is>
          <t>MUTI PS</t>
        </is>
      </c>
      <c r="C17326" s="4" t="inlineStr">
        <is>
          <t>P4</t>
        </is>
      </c>
      <c r="D17326" s="5" t="n">
        <v>85</v>
      </c>
      <c r="E17326" s="5" t="n">
        <v>2</v>
      </c>
      <c r="F17326" s="5" t="n">
        <v>0</v>
      </c>
      <c r="G17326" s="5">
        <f>E17326-F17326</f>
        <v/>
      </c>
      <c r="H17326" s="5">
        <f>'Notes'!$B$4</f>
        <v/>
      </c>
      <c r="I17326" s="5">
        <f>ROUNDUP(D17326/H17326,0)</f>
        <v/>
      </c>
      <c r="J17326" s="6">
        <f>G17326-I17326</f>
        <v/>
      </c>
      <c r="K17326" s="4">
        <f>IF(J17326&lt;0,"Deficit",IF(J17326=0,"Exact fit","Surplus"))</f>
        <v/>
      </c>
    </row>
    <row r="17327">
      <c r="A17327" s="4" t="n">
        <v>451906</v>
      </c>
      <c r="B17327" s="4" t="inlineStr">
        <is>
          <t>MUTI PS</t>
        </is>
      </c>
      <c r="C17327" s="4" t="inlineStr">
        <is>
          <t>P5</t>
        </is>
      </c>
      <c r="D17327" s="5" t="n">
        <v>72</v>
      </c>
      <c r="E17327" s="5" t="n">
        <v>2</v>
      </c>
      <c r="F17327" s="5" t="n">
        <v>0</v>
      </c>
      <c r="G17327" s="5">
        <f>E17327-F17327</f>
        <v/>
      </c>
      <c r="H17327" s="5">
        <f>'Notes'!$B$4</f>
        <v/>
      </c>
      <c r="I17327" s="5">
        <f>ROUNDUP(D17327/H17327,0)</f>
        <v/>
      </c>
      <c r="J17327" s="6">
        <f>G17327-I17327</f>
        <v/>
      </c>
      <c r="K17327" s="4">
        <f>IF(J17327&lt;0,"Deficit",IF(J17327=0,"Exact fit","Surplus"))</f>
        <v/>
      </c>
    </row>
    <row r="17328">
      <c r="A17328" s="4" t="n">
        <v>451906</v>
      </c>
      <c r="B17328" s="4" t="inlineStr">
        <is>
          <t>MUTI PS</t>
        </is>
      </c>
      <c r="C17328" s="4" t="inlineStr">
        <is>
          <t>P6</t>
        </is>
      </c>
      <c r="D17328" s="5" t="n">
        <v>32</v>
      </c>
      <c r="E17328" s="5" t="n">
        <v>1</v>
      </c>
      <c r="F17328" s="5" t="n">
        <v>0</v>
      </c>
      <c r="G17328" s="5">
        <f>E17328-F17328</f>
        <v/>
      </c>
      <c r="H17328" s="5">
        <f>'Notes'!$B$4</f>
        <v/>
      </c>
      <c r="I17328" s="5">
        <f>ROUNDUP(D17328/H17328,0)</f>
        <v/>
      </c>
      <c r="J17328" s="6">
        <f>G17328-I17328</f>
        <v/>
      </c>
      <c r="K17328" s="4">
        <f>IF(J17328&lt;0,"Deficit",IF(J17328=0,"Exact fit","Surplus"))</f>
        <v/>
      </c>
    </row>
    <row r="17329">
      <c r="A17329" s="4" t="n">
        <v>451907</v>
      </c>
      <c r="B17329" s="4" t="inlineStr">
        <is>
          <t>EP NYABIHU</t>
        </is>
      </c>
      <c r="C17329" s="4" t="inlineStr">
        <is>
          <t>P1</t>
        </is>
      </c>
      <c r="D17329" s="5" t="n">
        <v>82</v>
      </c>
      <c r="E17329" s="5" t="n">
        <v>2</v>
      </c>
      <c r="F17329" s="5" t="n">
        <v>1</v>
      </c>
      <c r="G17329" s="5">
        <f>E17329-F17329</f>
        <v/>
      </c>
      <c r="H17329" s="5">
        <f>'Notes'!$B$4</f>
        <v/>
      </c>
      <c r="I17329" s="5">
        <f>ROUNDUP(D17329/H17329,0)</f>
        <v/>
      </c>
      <c r="J17329" s="6">
        <f>G17329-I17329</f>
        <v/>
      </c>
      <c r="K17329" s="4">
        <f>IF(J17329&lt;0,"Deficit",IF(J17329=0,"Exact fit","Surplus"))</f>
        <v/>
      </c>
    </row>
    <row r="17330">
      <c r="A17330" s="4" t="n">
        <v>451907</v>
      </c>
      <c r="B17330" s="4" t="inlineStr">
        <is>
          <t>EP NYABIHU</t>
        </is>
      </c>
      <c r="C17330" s="4" t="inlineStr">
        <is>
          <t>P2</t>
        </is>
      </c>
      <c r="D17330" s="5" t="n">
        <v>144</v>
      </c>
      <c r="E17330" s="5" t="n">
        <v>4</v>
      </c>
      <c r="F17330" s="5" t="n">
        <v>2</v>
      </c>
      <c r="G17330" s="5">
        <f>E17330-F17330</f>
        <v/>
      </c>
      <c r="H17330" s="5">
        <f>'Notes'!$B$4</f>
        <v/>
      </c>
      <c r="I17330" s="5">
        <f>ROUNDUP(D17330/H17330,0)</f>
        <v/>
      </c>
      <c r="J17330" s="6">
        <f>G17330-I17330</f>
        <v/>
      </c>
      <c r="K17330" s="4">
        <f>IF(J17330&lt;0,"Deficit",IF(J17330=0,"Exact fit","Surplus"))</f>
        <v/>
      </c>
    </row>
    <row r="17331">
      <c r="A17331" s="4" t="n">
        <v>451907</v>
      </c>
      <c r="B17331" s="4" t="inlineStr">
        <is>
          <t>EP NYABIHU</t>
        </is>
      </c>
      <c r="C17331" s="4" t="inlineStr">
        <is>
          <t>P3</t>
        </is>
      </c>
      <c r="D17331" s="5" t="n">
        <v>147</v>
      </c>
      <c r="E17331" s="5" t="n">
        <v>4</v>
      </c>
      <c r="F17331" s="5" t="n">
        <v>2</v>
      </c>
      <c r="G17331" s="5">
        <f>E17331-F17331</f>
        <v/>
      </c>
      <c r="H17331" s="5">
        <f>'Notes'!$B$4</f>
        <v/>
      </c>
      <c r="I17331" s="5">
        <f>ROUNDUP(D17331/H17331,0)</f>
        <v/>
      </c>
      <c r="J17331" s="6">
        <f>G17331-I17331</f>
        <v/>
      </c>
      <c r="K17331" s="4">
        <f>IF(J17331&lt;0,"Deficit",IF(J17331=0,"Exact fit","Surplus"))</f>
        <v/>
      </c>
    </row>
    <row r="17332">
      <c r="A17332" s="4" t="n">
        <v>451907</v>
      </c>
      <c r="B17332" s="4" t="inlineStr">
        <is>
          <t>EP NYABIHU</t>
        </is>
      </c>
      <c r="C17332" s="4" t="inlineStr">
        <is>
          <t>P4</t>
        </is>
      </c>
      <c r="D17332" s="5" t="n">
        <v>248</v>
      </c>
      <c r="E17332" s="5" t="n">
        <v>5</v>
      </c>
      <c r="F17332" s="5" t="n">
        <v>0</v>
      </c>
      <c r="G17332" s="5">
        <f>E17332-F17332</f>
        <v/>
      </c>
      <c r="H17332" s="5">
        <f>'Notes'!$B$4</f>
        <v/>
      </c>
      <c r="I17332" s="5">
        <f>ROUNDUP(D17332/H17332,0)</f>
        <v/>
      </c>
      <c r="J17332" s="6">
        <f>G17332-I17332</f>
        <v/>
      </c>
      <c r="K17332" s="4">
        <f>IF(J17332&lt;0,"Deficit",IF(J17332=0,"Exact fit","Surplus"))</f>
        <v/>
      </c>
    </row>
    <row r="17333">
      <c r="A17333" s="4" t="n">
        <v>451907</v>
      </c>
      <c r="B17333" s="4" t="inlineStr">
        <is>
          <t>EP NYABIHU</t>
        </is>
      </c>
      <c r="C17333" s="4" t="inlineStr">
        <is>
          <t>P5</t>
        </is>
      </c>
      <c r="D17333" s="5" t="n">
        <v>175</v>
      </c>
      <c r="E17333" s="5" t="n">
        <v>3</v>
      </c>
      <c r="F17333" s="5" t="n">
        <v>0</v>
      </c>
      <c r="G17333" s="5">
        <f>E17333-F17333</f>
        <v/>
      </c>
      <c r="H17333" s="5">
        <f>'Notes'!$B$4</f>
        <v/>
      </c>
      <c r="I17333" s="5">
        <f>ROUNDUP(D17333/H17333,0)</f>
        <v/>
      </c>
      <c r="J17333" s="6">
        <f>G17333-I17333</f>
        <v/>
      </c>
      <c r="K17333" s="4">
        <f>IF(J17333&lt;0,"Deficit",IF(J17333=0,"Exact fit","Surplus"))</f>
        <v/>
      </c>
    </row>
    <row r="17334">
      <c r="A17334" s="4" t="n">
        <v>451907</v>
      </c>
      <c r="B17334" s="4" t="inlineStr">
        <is>
          <t>EP NYABIHU</t>
        </is>
      </c>
      <c r="C17334" s="4" t="inlineStr">
        <is>
          <t>P6</t>
        </is>
      </c>
      <c r="D17334" s="5" t="n">
        <v>56</v>
      </c>
      <c r="E17334" s="5" t="n">
        <v>2</v>
      </c>
      <c r="F17334" s="5" t="n">
        <v>0</v>
      </c>
      <c r="G17334" s="5">
        <f>E17334-F17334</f>
        <v/>
      </c>
      <c r="H17334" s="5">
        <f>'Notes'!$B$4</f>
        <v/>
      </c>
      <c r="I17334" s="5">
        <f>ROUNDUP(D17334/H17334,0)</f>
        <v/>
      </c>
      <c r="J17334" s="6">
        <f>G17334-I17334</f>
        <v/>
      </c>
      <c r="K17334" s="4">
        <f>IF(J17334&lt;0,"Deficit",IF(J17334=0,"Exact fit","Surplus"))</f>
        <v/>
      </c>
    </row>
    <row r="17335">
      <c r="A17335" s="4" t="n">
        <v>451908</v>
      </c>
      <c r="B17335" s="4" t="inlineStr">
        <is>
          <t>NYARURAMA</t>
        </is>
      </c>
      <c r="C17335" s="4" t="inlineStr">
        <is>
          <t>P1</t>
        </is>
      </c>
      <c r="D17335" s="5" t="n">
        <v>58</v>
      </c>
      <c r="E17335" s="5" t="n">
        <v>2</v>
      </c>
      <c r="F17335" s="5" t="n">
        <v>0</v>
      </c>
      <c r="G17335" s="5">
        <f>E17335-F17335</f>
        <v/>
      </c>
      <c r="H17335" s="5">
        <f>'Notes'!$B$4</f>
        <v/>
      </c>
      <c r="I17335" s="5">
        <f>ROUNDUP(D17335/H17335,0)</f>
        <v/>
      </c>
      <c r="J17335" s="6">
        <f>G17335-I17335</f>
        <v/>
      </c>
      <c r="K17335" s="4">
        <f>IF(J17335&lt;0,"Deficit",IF(J17335=0,"Exact fit","Surplus"))</f>
        <v/>
      </c>
    </row>
    <row r="17336">
      <c r="A17336" s="4" t="n">
        <v>451908</v>
      </c>
      <c r="B17336" s="4" t="inlineStr">
        <is>
          <t>NYARURAMA</t>
        </is>
      </c>
      <c r="C17336" s="4" t="inlineStr">
        <is>
          <t>P2</t>
        </is>
      </c>
      <c r="D17336" s="5" t="n">
        <v>60</v>
      </c>
      <c r="E17336" s="5" t="n">
        <v>2</v>
      </c>
      <c r="F17336" s="5" t="n">
        <v>1</v>
      </c>
      <c r="G17336" s="5">
        <f>E17336-F17336</f>
        <v/>
      </c>
      <c r="H17336" s="5">
        <f>'Notes'!$B$4</f>
        <v/>
      </c>
      <c r="I17336" s="5">
        <f>ROUNDUP(D17336/H17336,0)</f>
        <v/>
      </c>
      <c r="J17336" s="6">
        <f>G17336-I17336</f>
        <v/>
      </c>
      <c r="K17336" s="4">
        <f>IF(J17336&lt;0,"Deficit",IF(J17336=0,"Exact fit","Surplus"))</f>
        <v/>
      </c>
    </row>
    <row r="17337">
      <c r="A17337" s="4" t="n">
        <v>451908</v>
      </c>
      <c r="B17337" s="4" t="inlineStr">
        <is>
          <t>NYARURAMA</t>
        </is>
      </c>
      <c r="C17337" s="4" t="inlineStr">
        <is>
          <t>P3</t>
        </is>
      </c>
      <c r="D17337" s="5" t="n">
        <v>51</v>
      </c>
      <c r="E17337" s="5" t="n">
        <v>2</v>
      </c>
      <c r="F17337" s="5" t="n">
        <v>1</v>
      </c>
      <c r="G17337" s="5">
        <f>E17337-F17337</f>
        <v/>
      </c>
      <c r="H17337" s="5">
        <f>'Notes'!$B$4</f>
        <v/>
      </c>
      <c r="I17337" s="5">
        <f>ROUNDUP(D17337/H17337,0)</f>
        <v/>
      </c>
      <c r="J17337" s="6">
        <f>G17337-I17337</f>
        <v/>
      </c>
      <c r="K17337" s="4">
        <f>IF(J17337&lt;0,"Deficit",IF(J17337=0,"Exact fit","Surplus"))</f>
        <v/>
      </c>
    </row>
    <row r="17338">
      <c r="A17338" s="4" t="n">
        <v>451908</v>
      </c>
      <c r="B17338" s="4" t="inlineStr">
        <is>
          <t>NYARURAMA</t>
        </is>
      </c>
      <c r="C17338" s="4" t="inlineStr">
        <is>
          <t>P4</t>
        </is>
      </c>
      <c r="D17338" s="5" t="n">
        <v>63</v>
      </c>
      <c r="E17338" s="5" t="n">
        <v>2</v>
      </c>
      <c r="F17338" s="5" t="n">
        <v>0</v>
      </c>
      <c r="G17338" s="5">
        <f>E17338-F17338</f>
        <v/>
      </c>
      <c r="H17338" s="5">
        <f>'Notes'!$B$4</f>
        <v/>
      </c>
      <c r="I17338" s="5">
        <f>ROUNDUP(D17338/H17338,0)</f>
        <v/>
      </c>
      <c r="J17338" s="6">
        <f>G17338-I17338</f>
        <v/>
      </c>
      <c r="K17338" s="4">
        <f>IF(J17338&lt;0,"Deficit",IF(J17338=0,"Exact fit","Surplus"))</f>
        <v/>
      </c>
    </row>
    <row r="17339">
      <c r="A17339" s="4" t="n">
        <v>451908</v>
      </c>
      <c r="B17339" s="4" t="inlineStr">
        <is>
          <t>NYARURAMA</t>
        </is>
      </c>
      <c r="C17339" s="4" t="inlineStr">
        <is>
          <t>P5</t>
        </is>
      </c>
      <c r="D17339" s="5" t="n">
        <v>52</v>
      </c>
      <c r="E17339" s="5" t="n">
        <v>2</v>
      </c>
      <c r="F17339" s="5" t="n">
        <v>0</v>
      </c>
      <c r="G17339" s="5">
        <f>E17339-F17339</f>
        <v/>
      </c>
      <c r="H17339" s="5">
        <f>'Notes'!$B$4</f>
        <v/>
      </c>
      <c r="I17339" s="5">
        <f>ROUNDUP(D17339/H17339,0)</f>
        <v/>
      </c>
      <c r="J17339" s="6">
        <f>G17339-I17339</f>
        <v/>
      </c>
      <c r="K17339" s="4">
        <f>IF(J17339&lt;0,"Deficit",IF(J17339=0,"Exact fit","Surplus"))</f>
        <v/>
      </c>
    </row>
    <row r="17340">
      <c r="A17340" s="4" t="n">
        <v>451908</v>
      </c>
      <c r="B17340" s="4" t="inlineStr">
        <is>
          <t>NYARURAMA</t>
        </is>
      </c>
      <c r="C17340" s="4" t="inlineStr">
        <is>
          <t>P6</t>
        </is>
      </c>
      <c r="D17340" s="5" t="n">
        <v>13</v>
      </c>
      <c r="E17340" s="5" t="n">
        <v>1</v>
      </c>
      <c r="F17340" s="5" t="n">
        <v>0</v>
      </c>
      <c r="G17340" s="5">
        <f>E17340-F17340</f>
        <v/>
      </c>
      <c r="H17340" s="5">
        <f>'Notes'!$B$4</f>
        <v/>
      </c>
      <c r="I17340" s="5">
        <f>ROUNDUP(D17340/H17340,0)</f>
        <v/>
      </c>
      <c r="J17340" s="6">
        <f>G17340-I17340</f>
        <v/>
      </c>
      <c r="K17340" s="4">
        <f>IF(J17340&lt;0,"Deficit",IF(J17340=0,"Exact fit","Surplus"))</f>
        <v/>
      </c>
    </row>
    <row r="17341">
      <c r="A17341" s="4" t="n">
        <v>451910</v>
      </c>
      <c r="B17341" s="4" t="inlineStr">
        <is>
          <t>GS RUHONDO</t>
        </is>
      </c>
      <c r="C17341" s="4" t="inlineStr">
        <is>
          <t>P1</t>
        </is>
      </c>
      <c r="D17341" s="5" t="n">
        <v>140</v>
      </c>
      <c r="E17341" s="5" t="n">
        <v>4</v>
      </c>
      <c r="F17341" s="5" t="n">
        <v>2</v>
      </c>
      <c r="G17341" s="5">
        <f>E17341-F17341</f>
        <v/>
      </c>
      <c r="H17341" s="5">
        <f>'Notes'!$B$4</f>
        <v/>
      </c>
      <c r="I17341" s="5">
        <f>ROUNDUP(D17341/H17341,0)</f>
        <v/>
      </c>
      <c r="J17341" s="6">
        <f>G17341-I17341</f>
        <v/>
      </c>
      <c r="K17341" s="4">
        <f>IF(J17341&lt;0,"Deficit",IF(J17341=0,"Exact fit","Surplus"))</f>
        <v/>
      </c>
    </row>
    <row r="17342">
      <c r="A17342" s="4" t="n">
        <v>451910</v>
      </c>
      <c r="B17342" s="4" t="inlineStr">
        <is>
          <t>GS RUHONDO</t>
        </is>
      </c>
      <c r="C17342" s="4" t="inlineStr">
        <is>
          <t>P2</t>
        </is>
      </c>
      <c r="D17342" s="5" t="n">
        <v>97</v>
      </c>
      <c r="E17342" s="5" t="n">
        <v>2</v>
      </c>
      <c r="F17342" s="5" t="n">
        <v>1</v>
      </c>
      <c r="G17342" s="5">
        <f>E17342-F17342</f>
        <v/>
      </c>
      <c r="H17342" s="5">
        <f>'Notes'!$B$4</f>
        <v/>
      </c>
      <c r="I17342" s="5">
        <f>ROUNDUP(D17342/H17342,0)</f>
        <v/>
      </c>
      <c r="J17342" s="6">
        <f>G17342-I17342</f>
        <v/>
      </c>
      <c r="K17342" s="4">
        <f>IF(J17342&lt;0,"Deficit",IF(J17342=0,"Exact fit","Surplus"))</f>
        <v/>
      </c>
    </row>
    <row r="17343">
      <c r="A17343" s="4" t="n">
        <v>451910</v>
      </c>
      <c r="B17343" s="4" t="inlineStr">
        <is>
          <t>GS RUHONDO</t>
        </is>
      </c>
      <c r="C17343" s="4" t="inlineStr">
        <is>
          <t>P3</t>
        </is>
      </c>
      <c r="D17343" s="5" t="n">
        <v>121</v>
      </c>
      <c r="E17343" s="5" t="n">
        <v>4</v>
      </c>
      <c r="F17343" s="5" t="n">
        <v>2</v>
      </c>
      <c r="G17343" s="5">
        <f>E17343-F17343</f>
        <v/>
      </c>
      <c r="H17343" s="5">
        <f>'Notes'!$B$4</f>
        <v/>
      </c>
      <c r="I17343" s="5">
        <f>ROUNDUP(D17343/H17343,0)</f>
        <v/>
      </c>
      <c r="J17343" s="6">
        <f>G17343-I17343</f>
        <v/>
      </c>
      <c r="K17343" s="4">
        <f>IF(J17343&lt;0,"Deficit",IF(J17343=0,"Exact fit","Surplus"))</f>
        <v/>
      </c>
    </row>
    <row r="17344">
      <c r="A17344" s="4" t="n">
        <v>451910</v>
      </c>
      <c r="B17344" s="4" t="inlineStr">
        <is>
          <t>GS RUHONDO</t>
        </is>
      </c>
      <c r="C17344" s="4" t="inlineStr">
        <is>
          <t>P4</t>
        </is>
      </c>
      <c r="D17344" s="5" t="n">
        <v>103</v>
      </c>
      <c r="E17344" s="5" t="n">
        <v>3</v>
      </c>
      <c r="F17344" s="5" t="n">
        <v>0</v>
      </c>
      <c r="G17344" s="5">
        <f>E17344-F17344</f>
        <v/>
      </c>
      <c r="H17344" s="5">
        <f>'Notes'!$B$4</f>
        <v/>
      </c>
      <c r="I17344" s="5">
        <f>ROUNDUP(D17344/H17344,0)</f>
        <v/>
      </c>
      <c r="J17344" s="6">
        <f>G17344-I17344</f>
        <v/>
      </c>
      <c r="K17344" s="4">
        <f>IF(J17344&lt;0,"Deficit",IF(J17344=0,"Exact fit","Surplus"))</f>
        <v/>
      </c>
    </row>
    <row r="17345">
      <c r="A17345" s="4" t="n">
        <v>451910</v>
      </c>
      <c r="B17345" s="4" t="inlineStr">
        <is>
          <t>GS RUHONDO</t>
        </is>
      </c>
      <c r="C17345" s="4" t="inlineStr">
        <is>
          <t>P5</t>
        </is>
      </c>
      <c r="D17345" s="5" t="n">
        <v>131</v>
      </c>
      <c r="E17345" s="5" t="n">
        <v>3</v>
      </c>
      <c r="F17345" s="5" t="n">
        <v>0</v>
      </c>
      <c r="G17345" s="5">
        <f>E17345-F17345</f>
        <v/>
      </c>
      <c r="H17345" s="5">
        <f>'Notes'!$B$4</f>
        <v/>
      </c>
      <c r="I17345" s="5">
        <f>ROUNDUP(D17345/H17345,0)</f>
        <v/>
      </c>
      <c r="J17345" s="6">
        <f>G17345-I17345</f>
        <v/>
      </c>
      <c r="K17345" s="4">
        <f>IF(J17345&lt;0,"Deficit",IF(J17345=0,"Exact fit","Surplus"))</f>
        <v/>
      </c>
    </row>
    <row r="17346">
      <c r="A17346" s="4" t="n">
        <v>451910</v>
      </c>
      <c r="B17346" s="4" t="inlineStr">
        <is>
          <t>GS RUHONDO</t>
        </is>
      </c>
      <c r="C17346" s="4" t="inlineStr">
        <is>
          <t>P6</t>
        </is>
      </c>
      <c r="D17346" s="5" t="n">
        <v>68</v>
      </c>
      <c r="E17346" s="5" t="n">
        <v>2</v>
      </c>
      <c r="F17346" s="5" t="n">
        <v>0</v>
      </c>
      <c r="G17346" s="5">
        <f>E17346-F17346</f>
        <v/>
      </c>
      <c r="H17346" s="5">
        <f>'Notes'!$B$4</f>
        <v/>
      </c>
      <c r="I17346" s="5">
        <f>ROUNDUP(D17346/H17346,0)</f>
        <v/>
      </c>
      <c r="J17346" s="6">
        <f>G17346-I17346</f>
        <v/>
      </c>
      <c r="K17346" s="4">
        <f>IF(J17346&lt;0,"Deficit",IF(J17346=0,"Exact fit","Surplus"))</f>
        <v/>
      </c>
    </row>
    <row r="17347">
      <c r="A17347" s="4" t="n">
        <v>451912</v>
      </c>
      <c r="B17347" s="4" t="inlineStr">
        <is>
          <t>EP BUSHWAGARA</t>
        </is>
      </c>
      <c r="C17347" s="4" t="inlineStr">
        <is>
          <t>P1</t>
        </is>
      </c>
      <c r="D17347" s="5" t="n">
        <v>93</v>
      </c>
      <c r="E17347" s="5" t="n">
        <v>2</v>
      </c>
      <c r="F17347" s="5" t="n">
        <v>1</v>
      </c>
      <c r="G17347" s="5">
        <f>E17347-F17347</f>
        <v/>
      </c>
      <c r="H17347" s="5">
        <f>'Notes'!$B$4</f>
        <v/>
      </c>
      <c r="I17347" s="5">
        <f>ROUNDUP(D17347/H17347,0)</f>
        <v/>
      </c>
      <c r="J17347" s="6">
        <f>G17347-I17347</f>
        <v/>
      </c>
      <c r="K17347" s="4">
        <f>IF(J17347&lt;0,"Deficit",IF(J17347=0,"Exact fit","Surplus"))</f>
        <v/>
      </c>
    </row>
    <row r="17348">
      <c r="A17348" s="4" t="n">
        <v>451912</v>
      </c>
      <c r="B17348" s="4" t="inlineStr">
        <is>
          <t>EP BUSHWAGARA</t>
        </is>
      </c>
      <c r="C17348" s="4" t="inlineStr">
        <is>
          <t>P2</t>
        </is>
      </c>
      <c r="D17348" s="5" t="n">
        <v>102</v>
      </c>
      <c r="E17348" s="5" t="n">
        <v>2</v>
      </c>
      <c r="F17348" s="5" t="n">
        <v>1</v>
      </c>
      <c r="G17348" s="5">
        <f>E17348-F17348</f>
        <v/>
      </c>
      <c r="H17348" s="5">
        <f>'Notes'!$B$4</f>
        <v/>
      </c>
      <c r="I17348" s="5">
        <f>ROUNDUP(D17348/H17348,0)</f>
        <v/>
      </c>
      <c r="J17348" s="6">
        <f>G17348-I17348</f>
        <v/>
      </c>
      <c r="K17348" s="4">
        <f>IF(J17348&lt;0,"Deficit",IF(J17348=0,"Exact fit","Surplus"))</f>
        <v/>
      </c>
    </row>
    <row r="17349">
      <c r="A17349" s="4" t="n">
        <v>451912</v>
      </c>
      <c r="B17349" s="4" t="inlineStr">
        <is>
          <t>EP BUSHWAGARA</t>
        </is>
      </c>
      <c r="C17349" s="4" t="inlineStr">
        <is>
          <t>P3</t>
        </is>
      </c>
      <c r="D17349" s="5" t="n">
        <v>80</v>
      </c>
      <c r="E17349" s="5" t="n">
        <v>2</v>
      </c>
      <c r="F17349" s="5" t="n">
        <v>1</v>
      </c>
      <c r="G17349" s="5">
        <f>E17349-F17349</f>
        <v/>
      </c>
      <c r="H17349" s="5">
        <f>'Notes'!$B$4</f>
        <v/>
      </c>
      <c r="I17349" s="5">
        <f>ROUNDUP(D17349/H17349,0)</f>
        <v/>
      </c>
      <c r="J17349" s="6">
        <f>G17349-I17349</f>
        <v/>
      </c>
      <c r="K17349" s="4">
        <f>IF(J17349&lt;0,"Deficit",IF(J17349=0,"Exact fit","Surplus"))</f>
        <v/>
      </c>
    </row>
    <row r="17350">
      <c r="A17350" s="4" t="n">
        <v>451912</v>
      </c>
      <c r="B17350" s="4" t="inlineStr">
        <is>
          <t>EP BUSHWAGARA</t>
        </is>
      </c>
      <c r="C17350" s="4" t="inlineStr">
        <is>
          <t>P4</t>
        </is>
      </c>
      <c r="D17350" s="5" t="n">
        <v>91</v>
      </c>
      <c r="E17350" s="5" t="n">
        <v>2</v>
      </c>
      <c r="F17350" s="5" t="n">
        <v>0</v>
      </c>
      <c r="G17350" s="5">
        <f>E17350-F17350</f>
        <v/>
      </c>
      <c r="H17350" s="5">
        <f>'Notes'!$B$4</f>
        <v/>
      </c>
      <c r="I17350" s="5">
        <f>ROUNDUP(D17350/H17350,0)</f>
        <v/>
      </c>
      <c r="J17350" s="6">
        <f>G17350-I17350</f>
        <v/>
      </c>
      <c r="K17350" s="4">
        <f>IF(J17350&lt;0,"Deficit",IF(J17350=0,"Exact fit","Surplus"))</f>
        <v/>
      </c>
    </row>
    <row r="17351">
      <c r="A17351" s="4" t="n">
        <v>451912</v>
      </c>
      <c r="B17351" s="4" t="inlineStr">
        <is>
          <t>EP BUSHWAGARA</t>
        </is>
      </c>
      <c r="C17351" s="4" t="inlineStr">
        <is>
          <t>P5</t>
        </is>
      </c>
      <c r="D17351" s="5" t="n">
        <v>78</v>
      </c>
      <c r="E17351" s="5" t="n">
        <v>2</v>
      </c>
      <c r="F17351" s="5" t="n">
        <v>0</v>
      </c>
      <c r="G17351" s="5">
        <f>E17351-F17351</f>
        <v/>
      </c>
      <c r="H17351" s="5">
        <f>'Notes'!$B$4</f>
        <v/>
      </c>
      <c r="I17351" s="5">
        <f>ROUNDUP(D17351/H17351,0)</f>
        <v/>
      </c>
      <c r="J17351" s="6">
        <f>G17351-I17351</f>
        <v/>
      </c>
      <c r="K17351" s="4">
        <f>IF(J17351&lt;0,"Deficit",IF(J17351=0,"Exact fit","Surplus"))</f>
        <v/>
      </c>
    </row>
    <row r="17352">
      <c r="A17352" s="4" t="n">
        <v>451912</v>
      </c>
      <c r="B17352" s="4" t="inlineStr">
        <is>
          <t>EP BUSHWAGARA</t>
        </is>
      </c>
      <c r="C17352" s="4" t="inlineStr">
        <is>
          <t>P6</t>
        </is>
      </c>
      <c r="D17352" s="5" t="n">
        <v>47</v>
      </c>
      <c r="E17352" s="5" t="n">
        <v>1</v>
      </c>
      <c r="F17352" s="5" t="n">
        <v>0</v>
      </c>
      <c r="G17352" s="5">
        <f>E17352-F17352</f>
        <v/>
      </c>
      <c r="H17352" s="5">
        <f>'Notes'!$B$4</f>
        <v/>
      </c>
      <c r="I17352" s="5">
        <f>ROUNDUP(D17352/H17352,0)</f>
        <v/>
      </c>
      <c r="J17352" s="6">
        <f>G17352-I17352</f>
        <v/>
      </c>
      <c r="K17352" s="4">
        <f>IF(J17352&lt;0,"Deficit",IF(J17352=0,"Exact fit","Surplus"))</f>
        <v/>
      </c>
    </row>
    <row r="17353">
      <c r="A17353" s="4" t="n">
        <v>451914</v>
      </c>
      <c r="B17353" s="4" t="inlineStr">
        <is>
          <t>EP BULIMBI</t>
        </is>
      </c>
      <c r="C17353" s="4" t="inlineStr">
        <is>
          <t>P1</t>
        </is>
      </c>
      <c r="D17353" s="5" t="n">
        <v>60</v>
      </c>
      <c r="E17353" s="5" t="n">
        <v>1</v>
      </c>
      <c r="F17353" s="5" t="n">
        <v>0</v>
      </c>
      <c r="G17353" s="5">
        <f>E17353-F17353</f>
        <v/>
      </c>
      <c r="H17353" s="5">
        <f>'Notes'!$B$4</f>
        <v/>
      </c>
      <c r="I17353" s="5">
        <f>ROUNDUP(D17353/H17353,0)</f>
        <v/>
      </c>
      <c r="J17353" s="6">
        <f>G17353-I17353</f>
        <v/>
      </c>
      <c r="K17353" s="4">
        <f>IF(J17353&lt;0,"Deficit",IF(J17353=0,"Exact fit","Surplus"))</f>
        <v/>
      </c>
    </row>
    <row r="17354">
      <c r="A17354" s="4" t="n">
        <v>451914</v>
      </c>
      <c r="B17354" s="4" t="inlineStr">
        <is>
          <t>EP BULIMBI</t>
        </is>
      </c>
      <c r="C17354" s="4" t="inlineStr">
        <is>
          <t>P2</t>
        </is>
      </c>
      <c r="D17354" s="5" t="n">
        <v>58</v>
      </c>
      <c r="E17354" s="5" t="n">
        <v>1</v>
      </c>
      <c r="F17354" s="5" t="n">
        <v>0</v>
      </c>
      <c r="G17354" s="5">
        <f>E17354-F17354</f>
        <v/>
      </c>
      <c r="H17354" s="5">
        <f>'Notes'!$B$4</f>
        <v/>
      </c>
      <c r="I17354" s="5">
        <f>ROUNDUP(D17354/H17354,0)</f>
        <v/>
      </c>
      <c r="J17354" s="6">
        <f>G17354-I17354</f>
        <v/>
      </c>
      <c r="K17354" s="4">
        <f>IF(J17354&lt;0,"Deficit",IF(J17354=0,"Exact fit","Surplus"))</f>
        <v/>
      </c>
    </row>
    <row r="17355">
      <c r="A17355" s="4" t="n">
        <v>451914</v>
      </c>
      <c r="B17355" s="4" t="inlineStr">
        <is>
          <t>EP BULIMBI</t>
        </is>
      </c>
      <c r="C17355" s="4" t="inlineStr">
        <is>
          <t>P3</t>
        </is>
      </c>
      <c r="D17355" s="5" t="n">
        <v>47</v>
      </c>
      <c r="E17355" s="5" t="n">
        <v>1</v>
      </c>
      <c r="F17355" s="5" t="n">
        <v>0</v>
      </c>
      <c r="G17355" s="5">
        <f>E17355-F17355</f>
        <v/>
      </c>
      <c r="H17355" s="5">
        <f>'Notes'!$B$4</f>
        <v/>
      </c>
      <c r="I17355" s="5">
        <f>ROUNDUP(D17355/H17355,0)</f>
        <v/>
      </c>
      <c r="J17355" s="6">
        <f>G17355-I17355</f>
        <v/>
      </c>
      <c r="K17355" s="4">
        <f>IF(J17355&lt;0,"Deficit",IF(J17355=0,"Exact fit","Surplus"))</f>
        <v/>
      </c>
    </row>
    <row r="17356">
      <c r="A17356" s="4" t="n">
        <v>451914</v>
      </c>
      <c r="B17356" s="4" t="inlineStr">
        <is>
          <t>EP BULIMBI</t>
        </is>
      </c>
      <c r="C17356" s="4" t="inlineStr">
        <is>
          <t>P4</t>
        </is>
      </c>
      <c r="D17356" s="5" t="n">
        <v>48</v>
      </c>
      <c r="E17356" s="5" t="n">
        <v>1</v>
      </c>
      <c r="F17356" s="5" t="n">
        <v>0</v>
      </c>
      <c r="G17356" s="5">
        <f>E17356-F17356</f>
        <v/>
      </c>
      <c r="H17356" s="5">
        <f>'Notes'!$B$4</f>
        <v/>
      </c>
      <c r="I17356" s="5">
        <f>ROUNDUP(D17356/H17356,0)</f>
        <v/>
      </c>
      <c r="J17356" s="6">
        <f>G17356-I17356</f>
        <v/>
      </c>
      <c r="K17356" s="4">
        <f>IF(J17356&lt;0,"Deficit",IF(J17356=0,"Exact fit","Surplus"))</f>
        <v/>
      </c>
    </row>
    <row r="17357">
      <c r="A17357" s="4" t="n">
        <v>451914</v>
      </c>
      <c r="B17357" s="4" t="inlineStr">
        <is>
          <t>EP BULIMBI</t>
        </is>
      </c>
      <c r="C17357" s="4" t="inlineStr">
        <is>
          <t>P5</t>
        </is>
      </c>
      <c r="D17357" s="5" t="n">
        <v>49</v>
      </c>
      <c r="E17357" s="5" t="n">
        <v>1</v>
      </c>
      <c r="F17357" s="5" t="n">
        <v>0</v>
      </c>
      <c r="G17357" s="5">
        <f>E17357-F17357</f>
        <v/>
      </c>
      <c r="H17357" s="5">
        <f>'Notes'!$B$4</f>
        <v/>
      </c>
      <c r="I17357" s="5">
        <f>ROUNDUP(D17357/H17357,0)</f>
        <v/>
      </c>
      <c r="J17357" s="6">
        <f>G17357-I17357</f>
        <v/>
      </c>
      <c r="K17357" s="4">
        <f>IF(J17357&lt;0,"Deficit",IF(J17357=0,"Exact fit","Surplus"))</f>
        <v/>
      </c>
    </row>
    <row r="17358">
      <c r="A17358" s="4" t="n">
        <v>451914</v>
      </c>
      <c r="B17358" s="4" t="inlineStr">
        <is>
          <t>EP BULIMBI</t>
        </is>
      </c>
      <c r="C17358" s="4" t="inlineStr">
        <is>
          <t>P6</t>
        </is>
      </c>
      <c r="D17358" s="5" t="n">
        <v>20</v>
      </c>
      <c r="E17358" s="5" t="n">
        <v>1</v>
      </c>
      <c r="F17358" s="5" t="n">
        <v>0</v>
      </c>
      <c r="G17358" s="5">
        <f>E17358-F17358</f>
        <v/>
      </c>
      <c r="H17358" s="5">
        <f>'Notes'!$B$4</f>
        <v/>
      </c>
      <c r="I17358" s="5">
        <f>ROUNDUP(D17358/H17358,0)</f>
        <v/>
      </c>
      <c r="J17358" s="6">
        <f>G17358-I17358</f>
        <v/>
      </c>
      <c r="K17358" s="4">
        <f>IF(J17358&lt;0,"Deficit",IF(J17358=0,"Exact fit","Surplus"))</f>
        <v/>
      </c>
    </row>
    <row r="17359">
      <c r="A17359" s="4" t="n">
        <v>451915</v>
      </c>
      <c r="B17359" s="4" t="inlineStr">
        <is>
          <t>EP Nyarwina</t>
        </is>
      </c>
      <c r="C17359" s="4" t="inlineStr">
        <is>
          <t>P1</t>
        </is>
      </c>
      <c r="D17359" s="5" t="n">
        <v>63</v>
      </c>
      <c r="E17359" s="5" t="n">
        <v>2</v>
      </c>
      <c r="F17359" s="5" t="n">
        <v>1</v>
      </c>
      <c r="G17359" s="5">
        <f>E17359-F17359</f>
        <v/>
      </c>
      <c r="H17359" s="5">
        <f>'Notes'!$B$4</f>
        <v/>
      </c>
      <c r="I17359" s="5">
        <f>ROUNDUP(D17359/H17359,0)</f>
        <v/>
      </c>
      <c r="J17359" s="6">
        <f>G17359-I17359</f>
        <v/>
      </c>
      <c r="K17359" s="4">
        <f>IF(J17359&lt;0,"Deficit",IF(J17359=0,"Exact fit","Surplus"))</f>
        <v/>
      </c>
    </row>
    <row r="17360">
      <c r="A17360" s="4" t="n">
        <v>451915</v>
      </c>
      <c r="B17360" s="4" t="inlineStr">
        <is>
          <t>EP Nyarwina</t>
        </is>
      </c>
      <c r="C17360" s="4" t="inlineStr">
        <is>
          <t>P2</t>
        </is>
      </c>
      <c r="D17360" s="5" t="n">
        <v>66</v>
      </c>
      <c r="E17360" s="5" t="n">
        <v>2</v>
      </c>
      <c r="F17360" s="5" t="n">
        <v>1</v>
      </c>
      <c r="G17360" s="5">
        <f>E17360-F17360</f>
        <v/>
      </c>
      <c r="H17360" s="5">
        <f>'Notes'!$B$4</f>
        <v/>
      </c>
      <c r="I17360" s="5">
        <f>ROUNDUP(D17360/H17360,0)</f>
        <v/>
      </c>
      <c r="J17360" s="6">
        <f>G17360-I17360</f>
        <v/>
      </c>
      <c r="K17360" s="4">
        <f>IF(J17360&lt;0,"Deficit",IF(J17360=0,"Exact fit","Surplus"))</f>
        <v/>
      </c>
    </row>
    <row r="17361">
      <c r="A17361" s="4" t="n">
        <v>451915</v>
      </c>
      <c r="B17361" s="4" t="inlineStr">
        <is>
          <t>EP Nyarwina</t>
        </is>
      </c>
      <c r="C17361" s="4" t="inlineStr">
        <is>
          <t>P3</t>
        </is>
      </c>
      <c r="D17361" s="5" t="n">
        <v>70</v>
      </c>
      <c r="E17361" s="5" t="n">
        <v>2</v>
      </c>
      <c r="F17361" s="5" t="n">
        <v>1</v>
      </c>
      <c r="G17361" s="5">
        <f>E17361-F17361</f>
        <v/>
      </c>
      <c r="H17361" s="5">
        <f>'Notes'!$B$4</f>
        <v/>
      </c>
      <c r="I17361" s="5">
        <f>ROUNDUP(D17361/H17361,0)</f>
        <v/>
      </c>
      <c r="J17361" s="6">
        <f>G17361-I17361</f>
        <v/>
      </c>
      <c r="K17361" s="4">
        <f>IF(J17361&lt;0,"Deficit",IF(J17361=0,"Exact fit","Surplus"))</f>
        <v/>
      </c>
    </row>
    <row r="17362">
      <c r="A17362" s="4" t="n">
        <v>451915</v>
      </c>
      <c r="B17362" s="4" t="inlineStr">
        <is>
          <t>EP Nyarwina</t>
        </is>
      </c>
      <c r="C17362" s="4" t="inlineStr">
        <is>
          <t>P4</t>
        </is>
      </c>
      <c r="D17362" s="5" t="n">
        <v>67</v>
      </c>
      <c r="E17362" s="5" t="n">
        <v>2</v>
      </c>
      <c r="F17362" s="5" t="n">
        <v>0</v>
      </c>
      <c r="G17362" s="5">
        <f>E17362-F17362</f>
        <v/>
      </c>
      <c r="H17362" s="5">
        <f>'Notes'!$B$4</f>
        <v/>
      </c>
      <c r="I17362" s="5">
        <f>ROUNDUP(D17362/H17362,0)</f>
        <v/>
      </c>
      <c r="J17362" s="6">
        <f>G17362-I17362</f>
        <v/>
      </c>
      <c r="K17362" s="4">
        <f>IF(J17362&lt;0,"Deficit",IF(J17362=0,"Exact fit","Surplus"))</f>
        <v/>
      </c>
    </row>
    <row r="17363">
      <c r="A17363" s="4" t="n">
        <v>451915</v>
      </c>
      <c r="B17363" s="4" t="inlineStr">
        <is>
          <t>EP Nyarwina</t>
        </is>
      </c>
      <c r="C17363" s="4" t="inlineStr">
        <is>
          <t>P5</t>
        </is>
      </c>
      <c r="D17363" s="5" t="n">
        <v>52</v>
      </c>
      <c r="E17363" s="5" t="n">
        <v>2</v>
      </c>
      <c r="F17363" s="5" t="n">
        <v>0</v>
      </c>
      <c r="G17363" s="5">
        <f>E17363-F17363</f>
        <v/>
      </c>
      <c r="H17363" s="5">
        <f>'Notes'!$B$4</f>
        <v/>
      </c>
      <c r="I17363" s="5">
        <f>ROUNDUP(D17363/H17363,0)</f>
        <v/>
      </c>
      <c r="J17363" s="6">
        <f>G17363-I17363</f>
        <v/>
      </c>
      <c r="K17363" s="4">
        <f>IF(J17363&lt;0,"Deficit",IF(J17363=0,"Exact fit","Surplus"))</f>
        <v/>
      </c>
    </row>
    <row r="17364">
      <c r="A17364" s="4" t="n">
        <v>451915</v>
      </c>
      <c r="B17364" s="4" t="inlineStr">
        <is>
          <t>EP Nyarwina</t>
        </is>
      </c>
      <c r="C17364" s="4" t="inlineStr">
        <is>
          <t>P6</t>
        </is>
      </c>
      <c r="D17364" s="5" t="n">
        <v>38</v>
      </c>
      <c r="E17364" s="5" t="n">
        <v>1</v>
      </c>
      <c r="F17364" s="5" t="n">
        <v>0</v>
      </c>
      <c r="G17364" s="5">
        <f>E17364-F17364</f>
        <v/>
      </c>
      <c r="H17364" s="5">
        <f>'Notes'!$B$4</f>
        <v/>
      </c>
      <c r="I17364" s="5">
        <f>ROUNDUP(D17364/H17364,0)</f>
        <v/>
      </c>
      <c r="J17364" s="6">
        <f>G17364-I17364</f>
        <v/>
      </c>
      <c r="K17364" s="4">
        <f>IF(J17364&lt;0,"Deficit",IF(J17364=0,"Exact fit","Surplus"))</f>
        <v/>
      </c>
    </row>
    <row r="17365">
      <c r="A17365" s="4" t="n">
        <v>451916</v>
      </c>
      <c r="B17365" s="4" t="inlineStr">
        <is>
          <t>EP Burambo</t>
        </is>
      </c>
      <c r="C17365" s="4" t="inlineStr">
        <is>
          <t>P1</t>
        </is>
      </c>
      <c r="D17365" s="5" t="n">
        <v>81</v>
      </c>
      <c r="E17365" s="5" t="n">
        <v>2</v>
      </c>
      <c r="F17365" s="5" t="n">
        <v>1</v>
      </c>
      <c r="G17365" s="5">
        <f>E17365-F17365</f>
        <v/>
      </c>
      <c r="H17365" s="5">
        <f>'Notes'!$B$4</f>
        <v/>
      </c>
      <c r="I17365" s="5">
        <f>ROUNDUP(D17365/H17365,0)</f>
        <v/>
      </c>
      <c r="J17365" s="6">
        <f>G17365-I17365</f>
        <v/>
      </c>
      <c r="K17365" s="4">
        <f>IF(J17365&lt;0,"Deficit",IF(J17365=0,"Exact fit","Surplus"))</f>
        <v/>
      </c>
    </row>
    <row r="17366">
      <c r="A17366" s="4" t="n">
        <v>451916</v>
      </c>
      <c r="B17366" s="4" t="inlineStr">
        <is>
          <t>EP Burambo</t>
        </is>
      </c>
      <c r="C17366" s="4" t="inlineStr">
        <is>
          <t>P2</t>
        </is>
      </c>
      <c r="D17366" s="5" t="n">
        <v>62</v>
      </c>
      <c r="E17366" s="5" t="n">
        <v>2</v>
      </c>
      <c r="F17366" s="5" t="n">
        <v>1</v>
      </c>
      <c r="G17366" s="5">
        <f>E17366-F17366</f>
        <v/>
      </c>
      <c r="H17366" s="5">
        <f>'Notes'!$B$4</f>
        <v/>
      </c>
      <c r="I17366" s="5">
        <f>ROUNDUP(D17366/H17366,0)</f>
        <v/>
      </c>
      <c r="J17366" s="6">
        <f>G17366-I17366</f>
        <v/>
      </c>
      <c r="K17366" s="4">
        <f>IF(J17366&lt;0,"Deficit",IF(J17366=0,"Exact fit","Surplus"))</f>
        <v/>
      </c>
    </row>
    <row r="17367">
      <c r="A17367" s="4" t="n">
        <v>451916</v>
      </c>
      <c r="B17367" s="4" t="inlineStr">
        <is>
          <t>EP Burambo</t>
        </is>
      </c>
      <c r="C17367" s="4" t="inlineStr">
        <is>
          <t>P3</t>
        </is>
      </c>
      <c r="D17367" s="5" t="n">
        <v>83</v>
      </c>
      <c r="E17367" s="5" t="n">
        <v>2</v>
      </c>
      <c r="F17367" s="5" t="n">
        <v>1</v>
      </c>
      <c r="G17367" s="5">
        <f>E17367-F17367</f>
        <v/>
      </c>
      <c r="H17367" s="5">
        <f>'Notes'!$B$4</f>
        <v/>
      </c>
      <c r="I17367" s="5">
        <f>ROUNDUP(D17367/H17367,0)</f>
        <v/>
      </c>
      <c r="J17367" s="6">
        <f>G17367-I17367</f>
        <v/>
      </c>
      <c r="K17367" s="4">
        <f>IF(J17367&lt;0,"Deficit",IF(J17367=0,"Exact fit","Surplus"))</f>
        <v/>
      </c>
    </row>
    <row r="17368">
      <c r="A17368" s="4" t="n">
        <v>451916</v>
      </c>
      <c r="B17368" s="4" t="inlineStr">
        <is>
          <t>EP Burambo</t>
        </is>
      </c>
      <c r="C17368" s="4" t="inlineStr">
        <is>
          <t>P4</t>
        </is>
      </c>
      <c r="D17368" s="5" t="n">
        <v>75</v>
      </c>
      <c r="E17368" s="5" t="n">
        <v>2</v>
      </c>
      <c r="F17368" s="5" t="n">
        <v>0</v>
      </c>
      <c r="G17368" s="5">
        <f>E17368-F17368</f>
        <v/>
      </c>
      <c r="H17368" s="5">
        <f>'Notes'!$B$4</f>
        <v/>
      </c>
      <c r="I17368" s="5">
        <f>ROUNDUP(D17368/H17368,0)</f>
        <v/>
      </c>
      <c r="J17368" s="6">
        <f>G17368-I17368</f>
        <v/>
      </c>
      <c r="K17368" s="4">
        <f>IF(J17368&lt;0,"Deficit",IF(J17368=0,"Exact fit","Surplus"))</f>
        <v/>
      </c>
    </row>
    <row r="17369">
      <c r="A17369" s="4" t="n">
        <v>451916</v>
      </c>
      <c r="B17369" s="4" t="inlineStr">
        <is>
          <t>EP Burambo</t>
        </is>
      </c>
      <c r="C17369" s="4" t="inlineStr">
        <is>
          <t>P5</t>
        </is>
      </c>
      <c r="D17369" s="5" t="n">
        <v>60</v>
      </c>
      <c r="E17369" s="5" t="n">
        <v>2</v>
      </c>
      <c r="F17369" s="5" t="n">
        <v>1</v>
      </c>
      <c r="G17369" s="5">
        <f>E17369-F17369</f>
        <v/>
      </c>
      <c r="H17369" s="5">
        <f>'Notes'!$B$4</f>
        <v/>
      </c>
      <c r="I17369" s="5">
        <f>ROUNDUP(D17369/H17369,0)</f>
        <v/>
      </c>
      <c r="J17369" s="6">
        <f>G17369-I17369</f>
        <v/>
      </c>
      <c r="K17369" s="4">
        <f>IF(J17369&lt;0,"Deficit",IF(J17369=0,"Exact fit","Surplus"))</f>
        <v/>
      </c>
    </row>
    <row r="17370">
      <c r="A17370" s="4" t="n">
        <v>451916</v>
      </c>
      <c r="B17370" s="4" t="inlineStr">
        <is>
          <t>EP Burambo</t>
        </is>
      </c>
      <c r="C17370" s="4" t="inlineStr">
        <is>
          <t>P6</t>
        </is>
      </c>
      <c r="D17370" s="5" t="n">
        <v>29</v>
      </c>
      <c r="E17370" s="5" t="n">
        <v>1</v>
      </c>
      <c r="F17370" s="5" t="n">
        <v>0</v>
      </c>
      <c r="G17370" s="5">
        <f>E17370-F17370</f>
        <v/>
      </c>
      <c r="H17370" s="5">
        <f>'Notes'!$B$4</f>
        <v/>
      </c>
      <c r="I17370" s="5">
        <f>ROUNDUP(D17370/H17370,0)</f>
        <v/>
      </c>
      <c r="J17370" s="6">
        <f>G17370-I17370</f>
        <v/>
      </c>
      <c r="K17370" s="4">
        <f>IF(J17370&lt;0,"Deficit",IF(J17370=0,"Exact fit","Surplus"))</f>
        <v/>
      </c>
    </row>
    <row r="17371">
      <c r="A17371" s="4" t="n">
        <v>451917</v>
      </c>
      <c r="B17371" s="4" t="inlineStr">
        <is>
          <t>EP REBERO</t>
        </is>
      </c>
      <c r="C17371" s="4" t="inlineStr">
        <is>
          <t>P1</t>
        </is>
      </c>
      <c r="D17371" s="5" t="n">
        <v>109</v>
      </c>
      <c r="E17371" s="5" t="n">
        <v>2</v>
      </c>
      <c r="F17371" s="5" t="n">
        <v>0</v>
      </c>
      <c r="G17371" s="5">
        <f>E17371-F17371</f>
        <v/>
      </c>
      <c r="H17371" s="5">
        <f>'Notes'!$B$4</f>
        <v/>
      </c>
      <c r="I17371" s="5">
        <f>ROUNDUP(D17371/H17371,0)</f>
        <v/>
      </c>
      <c r="J17371" s="6">
        <f>G17371-I17371</f>
        <v/>
      </c>
      <c r="K17371" s="4">
        <f>IF(J17371&lt;0,"Deficit",IF(J17371=0,"Exact fit","Surplus"))</f>
        <v/>
      </c>
    </row>
    <row r="17372">
      <c r="A17372" s="4" t="n">
        <v>451917</v>
      </c>
      <c r="B17372" s="4" t="inlineStr">
        <is>
          <t>EP REBERO</t>
        </is>
      </c>
      <c r="C17372" s="4" t="inlineStr">
        <is>
          <t>P2</t>
        </is>
      </c>
      <c r="D17372" s="5" t="n">
        <v>87</v>
      </c>
      <c r="E17372" s="5" t="n">
        <v>2</v>
      </c>
      <c r="F17372" s="5" t="n">
        <v>1</v>
      </c>
      <c r="G17372" s="5">
        <f>E17372-F17372</f>
        <v/>
      </c>
      <c r="H17372" s="5">
        <f>'Notes'!$B$4</f>
        <v/>
      </c>
      <c r="I17372" s="5">
        <f>ROUNDUP(D17372/H17372,0)</f>
        <v/>
      </c>
      <c r="J17372" s="6">
        <f>G17372-I17372</f>
        <v/>
      </c>
      <c r="K17372" s="4">
        <f>IF(J17372&lt;0,"Deficit",IF(J17372=0,"Exact fit","Surplus"))</f>
        <v/>
      </c>
    </row>
    <row r="17373">
      <c r="A17373" s="4" t="n">
        <v>451917</v>
      </c>
      <c r="B17373" s="4" t="inlineStr">
        <is>
          <t>EP REBERO</t>
        </is>
      </c>
      <c r="C17373" s="4" t="inlineStr">
        <is>
          <t>P3</t>
        </is>
      </c>
      <c r="D17373" s="5" t="n">
        <v>111</v>
      </c>
      <c r="E17373" s="5" t="n">
        <v>2</v>
      </c>
      <c r="F17373" s="5" t="n">
        <v>0</v>
      </c>
      <c r="G17373" s="5">
        <f>E17373-F17373</f>
        <v/>
      </c>
      <c r="H17373" s="5">
        <f>'Notes'!$B$4</f>
        <v/>
      </c>
      <c r="I17373" s="5">
        <f>ROUNDUP(D17373/H17373,0)</f>
        <v/>
      </c>
      <c r="J17373" s="6">
        <f>G17373-I17373</f>
        <v/>
      </c>
      <c r="K17373" s="4">
        <f>IF(J17373&lt;0,"Deficit",IF(J17373=0,"Exact fit","Surplus"))</f>
        <v/>
      </c>
    </row>
    <row r="17374">
      <c r="A17374" s="4" t="n">
        <v>451917</v>
      </c>
      <c r="B17374" s="4" t="inlineStr">
        <is>
          <t>EP REBERO</t>
        </is>
      </c>
      <c r="C17374" s="4" t="inlineStr">
        <is>
          <t>P4</t>
        </is>
      </c>
      <c r="D17374" s="5" t="n">
        <v>152</v>
      </c>
      <c r="E17374" s="5" t="n">
        <v>3</v>
      </c>
      <c r="F17374" s="5" t="n">
        <v>0</v>
      </c>
      <c r="G17374" s="5">
        <f>E17374-F17374</f>
        <v/>
      </c>
      <c r="H17374" s="5">
        <f>'Notes'!$B$4</f>
        <v/>
      </c>
      <c r="I17374" s="5">
        <f>ROUNDUP(D17374/H17374,0)</f>
        <v/>
      </c>
      <c r="J17374" s="6">
        <f>G17374-I17374</f>
        <v/>
      </c>
      <c r="K17374" s="4">
        <f>IF(J17374&lt;0,"Deficit",IF(J17374=0,"Exact fit","Surplus"))</f>
        <v/>
      </c>
    </row>
    <row r="17375">
      <c r="A17375" s="4" t="n">
        <v>451917</v>
      </c>
      <c r="B17375" s="4" t="inlineStr">
        <is>
          <t>EP REBERO</t>
        </is>
      </c>
      <c r="C17375" s="4" t="inlineStr">
        <is>
          <t>P5</t>
        </is>
      </c>
      <c r="D17375" s="5" t="n">
        <v>106</v>
      </c>
      <c r="E17375" s="5" t="n">
        <v>2</v>
      </c>
      <c r="F17375" s="5" t="n">
        <v>0</v>
      </c>
      <c r="G17375" s="5">
        <f>E17375-F17375</f>
        <v/>
      </c>
      <c r="H17375" s="5">
        <f>'Notes'!$B$4</f>
        <v/>
      </c>
      <c r="I17375" s="5">
        <f>ROUNDUP(D17375/H17375,0)</f>
        <v/>
      </c>
      <c r="J17375" s="6">
        <f>G17375-I17375</f>
        <v/>
      </c>
      <c r="K17375" s="4">
        <f>IF(J17375&lt;0,"Deficit",IF(J17375=0,"Exact fit","Surplus"))</f>
        <v/>
      </c>
    </row>
    <row r="17376">
      <c r="A17376" s="4" t="n">
        <v>451917</v>
      </c>
      <c r="B17376" s="4" t="inlineStr">
        <is>
          <t>EP REBERO</t>
        </is>
      </c>
      <c r="C17376" s="4" t="inlineStr">
        <is>
          <t>P6</t>
        </is>
      </c>
      <c r="D17376" s="5" t="n">
        <v>53</v>
      </c>
      <c r="E17376" s="5" t="n">
        <v>2</v>
      </c>
      <c r="F17376" s="5" t="n">
        <v>0</v>
      </c>
      <c r="G17376" s="5">
        <f>E17376-F17376</f>
        <v/>
      </c>
      <c r="H17376" s="5">
        <f>'Notes'!$B$4</f>
        <v/>
      </c>
      <c r="I17376" s="5">
        <f>ROUNDUP(D17376/H17376,0)</f>
        <v/>
      </c>
      <c r="J17376" s="6">
        <f>G17376-I17376</f>
        <v/>
      </c>
      <c r="K17376" s="4">
        <f>IF(J17376&lt;0,"Deficit",IF(J17376=0,"Exact fit","Surplus"))</f>
        <v/>
      </c>
    </row>
    <row r="17377">
      <c r="A17377" s="4" t="n">
        <v>452001</v>
      </c>
      <c r="B17377" s="4" t="inlineStr">
        <is>
          <t>GS GITOMA</t>
        </is>
      </c>
      <c r="C17377" s="4" t="inlineStr">
        <is>
          <t>P1</t>
        </is>
      </c>
      <c r="D17377" s="5" t="n">
        <v>122</v>
      </c>
      <c r="E17377" s="5" t="n">
        <v>4</v>
      </c>
      <c r="F17377" s="5" t="n">
        <v>2</v>
      </c>
      <c r="G17377" s="5">
        <f>E17377-F17377</f>
        <v/>
      </c>
      <c r="H17377" s="5">
        <f>'Notes'!$B$4</f>
        <v/>
      </c>
      <c r="I17377" s="5">
        <f>ROUNDUP(D17377/H17377,0)</f>
        <v/>
      </c>
      <c r="J17377" s="6">
        <f>G17377-I17377</f>
        <v/>
      </c>
      <c r="K17377" s="4">
        <f>IF(J17377&lt;0,"Deficit",IF(J17377=0,"Exact fit","Surplus"))</f>
        <v/>
      </c>
    </row>
    <row r="17378">
      <c r="A17378" s="4" t="n">
        <v>452001</v>
      </c>
      <c r="B17378" s="4" t="inlineStr">
        <is>
          <t>GS GITOMA</t>
        </is>
      </c>
      <c r="C17378" s="4" t="inlineStr">
        <is>
          <t>P2</t>
        </is>
      </c>
      <c r="D17378" s="5" t="n">
        <v>103</v>
      </c>
      <c r="E17378" s="5" t="n">
        <v>4</v>
      </c>
      <c r="F17378" s="5" t="n">
        <v>2</v>
      </c>
      <c r="G17378" s="5">
        <f>E17378-F17378</f>
        <v/>
      </c>
      <c r="H17378" s="5">
        <f>'Notes'!$B$4</f>
        <v/>
      </c>
      <c r="I17378" s="5">
        <f>ROUNDUP(D17378/H17378,0)</f>
        <v/>
      </c>
      <c r="J17378" s="6">
        <f>G17378-I17378</f>
        <v/>
      </c>
      <c r="K17378" s="4">
        <f>IF(J17378&lt;0,"Deficit",IF(J17378=0,"Exact fit","Surplus"))</f>
        <v/>
      </c>
    </row>
    <row r="17379">
      <c r="A17379" s="4" t="n">
        <v>452001</v>
      </c>
      <c r="B17379" s="4" t="inlineStr">
        <is>
          <t>GS GITOMA</t>
        </is>
      </c>
      <c r="C17379" s="4" t="inlineStr">
        <is>
          <t>P3</t>
        </is>
      </c>
      <c r="D17379" s="5" t="n">
        <v>83</v>
      </c>
      <c r="E17379" s="5" t="n">
        <v>2</v>
      </c>
      <c r="F17379" s="5" t="n">
        <v>1</v>
      </c>
      <c r="G17379" s="5">
        <f>E17379-F17379</f>
        <v/>
      </c>
      <c r="H17379" s="5">
        <f>'Notes'!$B$4</f>
        <v/>
      </c>
      <c r="I17379" s="5">
        <f>ROUNDUP(D17379/H17379,0)</f>
        <v/>
      </c>
      <c r="J17379" s="6">
        <f>G17379-I17379</f>
        <v/>
      </c>
      <c r="K17379" s="4">
        <f>IF(J17379&lt;0,"Deficit",IF(J17379=0,"Exact fit","Surplus"))</f>
        <v/>
      </c>
    </row>
    <row r="17380">
      <c r="A17380" s="4" t="n">
        <v>452001</v>
      </c>
      <c r="B17380" s="4" t="inlineStr">
        <is>
          <t>GS GITOMA</t>
        </is>
      </c>
      <c r="C17380" s="4" t="inlineStr">
        <is>
          <t>P4</t>
        </is>
      </c>
      <c r="D17380" s="5" t="n">
        <v>116</v>
      </c>
      <c r="E17380" s="5" t="n">
        <v>2</v>
      </c>
      <c r="F17380" s="5" t="n">
        <v>0</v>
      </c>
      <c r="G17380" s="5">
        <f>E17380-F17380</f>
        <v/>
      </c>
      <c r="H17380" s="5">
        <f>'Notes'!$B$4</f>
        <v/>
      </c>
      <c r="I17380" s="5">
        <f>ROUNDUP(D17380/H17380,0)</f>
        <v/>
      </c>
      <c r="J17380" s="6">
        <f>G17380-I17380</f>
        <v/>
      </c>
      <c r="K17380" s="4">
        <f>IF(J17380&lt;0,"Deficit",IF(J17380=0,"Exact fit","Surplus"))</f>
        <v/>
      </c>
    </row>
    <row r="17381">
      <c r="A17381" s="4" t="n">
        <v>452001</v>
      </c>
      <c r="B17381" s="4" t="inlineStr">
        <is>
          <t>GS GITOMA</t>
        </is>
      </c>
      <c r="C17381" s="4" t="inlineStr">
        <is>
          <t>P5</t>
        </is>
      </c>
      <c r="D17381" s="5" t="n">
        <v>92</v>
      </c>
      <c r="E17381" s="5" t="n">
        <v>2</v>
      </c>
      <c r="F17381" s="5" t="n">
        <v>0</v>
      </c>
      <c r="G17381" s="5">
        <f>E17381-F17381</f>
        <v/>
      </c>
      <c r="H17381" s="5">
        <f>'Notes'!$B$4</f>
        <v/>
      </c>
      <c r="I17381" s="5">
        <f>ROUNDUP(D17381/H17381,0)</f>
        <v/>
      </c>
      <c r="J17381" s="6">
        <f>G17381-I17381</f>
        <v/>
      </c>
      <c r="K17381" s="4">
        <f>IF(J17381&lt;0,"Deficit",IF(J17381=0,"Exact fit","Surplus"))</f>
        <v/>
      </c>
    </row>
    <row r="17382">
      <c r="A17382" s="4" t="n">
        <v>452001</v>
      </c>
      <c r="B17382" s="4" t="inlineStr">
        <is>
          <t>GS GITOMA</t>
        </is>
      </c>
      <c r="C17382" s="4" t="inlineStr">
        <is>
          <t>P6</t>
        </is>
      </c>
      <c r="D17382" s="5" t="n">
        <v>61</v>
      </c>
      <c r="E17382" s="5" t="n">
        <v>2</v>
      </c>
      <c r="F17382" s="5" t="n">
        <v>0</v>
      </c>
      <c r="G17382" s="5">
        <f>E17382-F17382</f>
        <v/>
      </c>
      <c r="H17382" s="5">
        <f>'Notes'!$B$4</f>
        <v/>
      </c>
      <c r="I17382" s="5">
        <f>ROUNDUP(D17382/H17382,0)</f>
        <v/>
      </c>
      <c r="J17382" s="6">
        <f>G17382-I17382</f>
        <v/>
      </c>
      <c r="K17382" s="4">
        <f>IF(J17382&lt;0,"Deficit",IF(J17382=0,"Exact fit","Surplus"))</f>
        <v/>
      </c>
    </row>
    <row r="17383">
      <c r="A17383" s="4" t="n">
        <v>452002</v>
      </c>
      <c r="B17383" s="4" t="inlineStr">
        <is>
          <t>GS RWAMIKO</t>
        </is>
      </c>
      <c r="C17383" s="4" t="inlineStr">
        <is>
          <t>P1</t>
        </is>
      </c>
      <c r="D17383" s="5" t="n">
        <v>132</v>
      </c>
      <c r="E17383" s="5" t="n">
        <v>4</v>
      </c>
      <c r="F17383" s="5" t="n">
        <v>2</v>
      </c>
      <c r="G17383" s="5">
        <f>E17383-F17383</f>
        <v/>
      </c>
      <c r="H17383" s="5">
        <f>'Notes'!$B$4</f>
        <v/>
      </c>
      <c r="I17383" s="5">
        <f>ROUNDUP(D17383/H17383,0)</f>
        <v/>
      </c>
      <c r="J17383" s="6">
        <f>G17383-I17383</f>
        <v/>
      </c>
      <c r="K17383" s="4">
        <f>IF(J17383&lt;0,"Deficit",IF(J17383=0,"Exact fit","Surplus"))</f>
        <v/>
      </c>
    </row>
    <row r="17384">
      <c r="A17384" s="4" t="n">
        <v>452002</v>
      </c>
      <c r="B17384" s="4" t="inlineStr">
        <is>
          <t>GS RWAMIKO</t>
        </is>
      </c>
      <c r="C17384" s="4" t="inlineStr">
        <is>
          <t>P2</t>
        </is>
      </c>
      <c r="D17384" s="5" t="n">
        <v>171</v>
      </c>
      <c r="E17384" s="5" t="n">
        <v>4</v>
      </c>
      <c r="F17384" s="5" t="n">
        <v>2</v>
      </c>
      <c r="G17384" s="5">
        <f>E17384-F17384</f>
        <v/>
      </c>
      <c r="H17384" s="5">
        <f>'Notes'!$B$4</f>
        <v/>
      </c>
      <c r="I17384" s="5">
        <f>ROUNDUP(D17384/H17384,0)</f>
        <v/>
      </c>
      <c r="J17384" s="6">
        <f>G17384-I17384</f>
        <v/>
      </c>
      <c r="K17384" s="4">
        <f>IF(J17384&lt;0,"Deficit",IF(J17384=0,"Exact fit","Surplus"))</f>
        <v/>
      </c>
    </row>
    <row r="17385">
      <c r="A17385" s="4" t="n">
        <v>452002</v>
      </c>
      <c r="B17385" s="4" t="inlineStr">
        <is>
          <t>GS RWAMIKO</t>
        </is>
      </c>
      <c r="C17385" s="4" t="inlineStr">
        <is>
          <t>P3</t>
        </is>
      </c>
      <c r="D17385" s="5" t="n">
        <v>161</v>
      </c>
      <c r="E17385" s="5" t="n">
        <v>4</v>
      </c>
      <c r="F17385" s="5" t="n">
        <v>2</v>
      </c>
      <c r="G17385" s="5">
        <f>E17385-F17385</f>
        <v/>
      </c>
      <c r="H17385" s="5">
        <f>'Notes'!$B$4</f>
        <v/>
      </c>
      <c r="I17385" s="5">
        <f>ROUNDUP(D17385/H17385,0)</f>
        <v/>
      </c>
      <c r="J17385" s="6">
        <f>G17385-I17385</f>
        <v/>
      </c>
      <c r="K17385" s="4">
        <f>IF(J17385&lt;0,"Deficit",IF(J17385=0,"Exact fit","Surplus"))</f>
        <v/>
      </c>
    </row>
    <row r="17386">
      <c r="A17386" s="4" t="n">
        <v>452002</v>
      </c>
      <c r="B17386" s="4" t="inlineStr">
        <is>
          <t>GS RWAMIKO</t>
        </is>
      </c>
      <c r="C17386" s="4" t="inlineStr">
        <is>
          <t>P4</t>
        </is>
      </c>
      <c r="D17386" s="5" t="n">
        <v>192</v>
      </c>
      <c r="E17386" s="5" t="n">
        <v>4</v>
      </c>
      <c r="F17386" s="5" t="n">
        <v>0</v>
      </c>
      <c r="G17386" s="5">
        <f>E17386-F17386</f>
        <v/>
      </c>
      <c r="H17386" s="5">
        <f>'Notes'!$B$4</f>
        <v/>
      </c>
      <c r="I17386" s="5">
        <f>ROUNDUP(D17386/H17386,0)</f>
        <v/>
      </c>
      <c r="J17386" s="6">
        <f>G17386-I17386</f>
        <v/>
      </c>
      <c r="K17386" s="4">
        <f>IF(J17386&lt;0,"Deficit",IF(J17386=0,"Exact fit","Surplus"))</f>
        <v/>
      </c>
    </row>
    <row r="17387">
      <c r="A17387" s="4" t="n">
        <v>452002</v>
      </c>
      <c r="B17387" s="4" t="inlineStr">
        <is>
          <t>GS RWAMIKO</t>
        </is>
      </c>
      <c r="C17387" s="4" t="inlineStr">
        <is>
          <t>P5</t>
        </is>
      </c>
      <c r="D17387" s="5" t="n">
        <v>237</v>
      </c>
      <c r="E17387" s="5" t="n">
        <v>5</v>
      </c>
      <c r="F17387" s="5" t="n">
        <v>0</v>
      </c>
      <c r="G17387" s="5">
        <f>E17387-F17387</f>
        <v/>
      </c>
      <c r="H17387" s="5">
        <f>'Notes'!$B$4</f>
        <v/>
      </c>
      <c r="I17387" s="5">
        <f>ROUNDUP(D17387/H17387,0)</f>
        <v/>
      </c>
      <c r="J17387" s="6">
        <f>G17387-I17387</f>
        <v/>
      </c>
      <c r="K17387" s="4">
        <f>IF(J17387&lt;0,"Deficit",IF(J17387=0,"Exact fit","Surplus"))</f>
        <v/>
      </c>
    </row>
    <row r="17388">
      <c r="A17388" s="4" t="n">
        <v>452002</v>
      </c>
      <c r="B17388" s="4" t="inlineStr">
        <is>
          <t>GS RWAMIKO</t>
        </is>
      </c>
      <c r="C17388" s="4" t="inlineStr">
        <is>
          <t>P6</t>
        </is>
      </c>
      <c r="D17388" s="5" t="n">
        <v>71</v>
      </c>
      <c r="E17388" s="5" t="n">
        <v>2</v>
      </c>
      <c r="F17388" s="5" t="n">
        <v>0</v>
      </c>
      <c r="G17388" s="5">
        <f>E17388-F17388</f>
        <v/>
      </c>
      <c r="H17388" s="5">
        <f>'Notes'!$B$4</f>
        <v/>
      </c>
      <c r="I17388" s="5">
        <f>ROUNDUP(D17388/H17388,0)</f>
        <v/>
      </c>
      <c r="J17388" s="6">
        <f>G17388-I17388</f>
        <v/>
      </c>
      <c r="K17388" s="4">
        <f>IF(J17388&lt;0,"Deficit",IF(J17388=0,"Exact fit","Surplus"))</f>
        <v/>
      </c>
    </row>
    <row r="17389">
      <c r="A17389" s="4" t="n">
        <v>452003</v>
      </c>
      <c r="B17389" s="4" t="inlineStr">
        <is>
          <t>GS RWESERO</t>
        </is>
      </c>
      <c r="C17389" s="4" t="inlineStr">
        <is>
          <t>P1</t>
        </is>
      </c>
      <c r="D17389" s="5" t="n">
        <v>102</v>
      </c>
      <c r="E17389" s="5" t="n">
        <v>4</v>
      </c>
      <c r="F17389" s="5" t="n">
        <v>2</v>
      </c>
      <c r="G17389" s="5">
        <f>E17389-F17389</f>
        <v/>
      </c>
      <c r="H17389" s="5">
        <f>'Notes'!$B$4</f>
        <v/>
      </c>
      <c r="I17389" s="5">
        <f>ROUNDUP(D17389/H17389,0)</f>
        <v/>
      </c>
      <c r="J17389" s="6">
        <f>G17389-I17389</f>
        <v/>
      </c>
      <c r="K17389" s="4">
        <f>IF(J17389&lt;0,"Deficit",IF(J17389=0,"Exact fit","Surplus"))</f>
        <v/>
      </c>
    </row>
    <row r="17390">
      <c r="A17390" s="4" t="n">
        <v>452003</v>
      </c>
      <c r="B17390" s="4" t="inlineStr">
        <is>
          <t>GS RWESERO</t>
        </is>
      </c>
      <c r="C17390" s="4" t="inlineStr">
        <is>
          <t>P2</t>
        </is>
      </c>
      <c r="D17390" s="5" t="n">
        <v>129</v>
      </c>
      <c r="E17390" s="5" t="n">
        <v>4</v>
      </c>
      <c r="F17390" s="5" t="n">
        <v>2</v>
      </c>
      <c r="G17390" s="5">
        <f>E17390-F17390</f>
        <v/>
      </c>
      <c r="H17390" s="5">
        <f>'Notes'!$B$4</f>
        <v/>
      </c>
      <c r="I17390" s="5">
        <f>ROUNDUP(D17390/H17390,0)</f>
        <v/>
      </c>
      <c r="J17390" s="6">
        <f>G17390-I17390</f>
        <v/>
      </c>
      <c r="K17390" s="4">
        <f>IF(J17390&lt;0,"Deficit",IF(J17390=0,"Exact fit","Surplus"))</f>
        <v/>
      </c>
    </row>
    <row r="17391">
      <c r="A17391" s="4" t="n">
        <v>452003</v>
      </c>
      <c r="B17391" s="4" t="inlineStr">
        <is>
          <t>GS RWESERO</t>
        </is>
      </c>
      <c r="C17391" s="4" t="inlineStr">
        <is>
          <t>P3</t>
        </is>
      </c>
      <c r="D17391" s="5" t="n">
        <v>80</v>
      </c>
      <c r="E17391" s="5" t="n">
        <v>2</v>
      </c>
      <c r="F17391" s="5" t="n">
        <v>1</v>
      </c>
      <c r="G17391" s="5">
        <f>E17391-F17391</f>
        <v/>
      </c>
      <c r="H17391" s="5">
        <f>'Notes'!$B$4</f>
        <v/>
      </c>
      <c r="I17391" s="5">
        <f>ROUNDUP(D17391/H17391,0)</f>
        <v/>
      </c>
      <c r="J17391" s="6">
        <f>G17391-I17391</f>
        <v/>
      </c>
      <c r="K17391" s="4">
        <f>IF(J17391&lt;0,"Deficit",IF(J17391=0,"Exact fit","Surplus"))</f>
        <v/>
      </c>
    </row>
    <row r="17392">
      <c r="A17392" s="4" t="n">
        <v>452003</v>
      </c>
      <c r="B17392" s="4" t="inlineStr">
        <is>
          <t>GS RWESERO</t>
        </is>
      </c>
      <c r="C17392" s="4" t="inlineStr">
        <is>
          <t>P4</t>
        </is>
      </c>
      <c r="D17392" s="5" t="n">
        <v>116</v>
      </c>
      <c r="E17392" s="5" t="n">
        <v>3</v>
      </c>
      <c r="F17392" s="5" t="n">
        <v>0</v>
      </c>
      <c r="G17392" s="5">
        <f>E17392-F17392</f>
        <v/>
      </c>
      <c r="H17392" s="5">
        <f>'Notes'!$B$4</f>
        <v/>
      </c>
      <c r="I17392" s="5">
        <f>ROUNDUP(D17392/H17392,0)</f>
        <v/>
      </c>
      <c r="J17392" s="6">
        <f>G17392-I17392</f>
        <v/>
      </c>
      <c r="K17392" s="4">
        <f>IF(J17392&lt;0,"Deficit",IF(J17392=0,"Exact fit","Surplus"))</f>
        <v/>
      </c>
    </row>
    <row r="17393">
      <c r="A17393" s="4" t="n">
        <v>452003</v>
      </c>
      <c r="B17393" s="4" t="inlineStr">
        <is>
          <t>GS RWESERO</t>
        </is>
      </c>
      <c r="C17393" s="4" t="inlineStr">
        <is>
          <t>P5</t>
        </is>
      </c>
      <c r="D17393" s="5" t="n">
        <v>95</v>
      </c>
      <c r="E17393" s="5" t="n">
        <v>2</v>
      </c>
      <c r="F17393" s="5" t="n">
        <v>0</v>
      </c>
      <c r="G17393" s="5">
        <f>E17393-F17393</f>
        <v/>
      </c>
      <c r="H17393" s="5">
        <f>'Notes'!$B$4</f>
        <v/>
      </c>
      <c r="I17393" s="5">
        <f>ROUNDUP(D17393/H17393,0)</f>
        <v/>
      </c>
      <c r="J17393" s="6">
        <f>G17393-I17393</f>
        <v/>
      </c>
      <c r="K17393" s="4">
        <f>IF(J17393&lt;0,"Deficit",IF(J17393=0,"Exact fit","Surplus"))</f>
        <v/>
      </c>
    </row>
    <row r="17394">
      <c r="A17394" s="4" t="n">
        <v>452003</v>
      </c>
      <c r="B17394" s="4" t="inlineStr">
        <is>
          <t>GS RWESERO</t>
        </is>
      </c>
      <c r="C17394" s="4" t="inlineStr">
        <is>
          <t>P6</t>
        </is>
      </c>
      <c r="D17394" s="5" t="n">
        <v>46</v>
      </c>
      <c r="E17394" s="5" t="n">
        <v>2</v>
      </c>
      <c r="F17394" s="5" t="n">
        <v>0</v>
      </c>
      <c r="G17394" s="5">
        <f>E17394-F17394</f>
        <v/>
      </c>
      <c r="H17394" s="5">
        <f>'Notes'!$B$4</f>
        <v/>
      </c>
      <c r="I17394" s="5">
        <f>ROUNDUP(D17394/H17394,0)</f>
        <v/>
      </c>
      <c r="J17394" s="6">
        <f>G17394-I17394</f>
        <v/>
      </c>
      <c r="K17394" s="4">
        <f>IF(J17394&lt;0,"Deficit",IF(J17394=0,"Exact fit","Surplus"))</f>
        <v/>
      </c>
    </row>
    <row r="17395">
      <c r="A17395" s="4" t="n">
        <v>452004</v>
      </c>
      <c r="B17395" s="4" t="inlineStr">
        <is>
          <t>GS NYANZA</t>
        </is>
      </c>
      <c r="C17395" s="4" t="inlineStr">
        <is>
          <t>P1</t>
        </is>
      </c>
      <c r="D17395" s="5" t="n">
        <v>216</v>
      </c>
      <c r="E17395" s="5" t="n">
        <v>4</v>
      </c>
      <c r="F17395" s="5" t="n">
        <v>0</v>
      </c>
      <c r="G17395" s="5">
        <f>E17395-F17395</f>
        <v/>
      </c>
      <c r="H17395" s="5">
        <f>'Notes'!$B$4</f>
        <v/>
      </c>
      <c r="I17395" s="5">
        <f>ROUNDUP(D17395/H17395,0)</f>
        <v/>
      </c>
      <c r="J17395" s="6">
        <f>G17395-I17395</f>
        <v/>
      </c>
      <c r="K17395" s="4">
        <f>IF(J17395&lt;0,"Deficit",IF(J17395=0,"Exact fit","Surplus"))</f>
        <v/>
      </c>
    </row>
    <row r="17396">
      <c r="A17396" s="4" t="n">
        <v>452004</v>
      </c>
      <c r="B17396" s="4" t="inlineStr">
        <is>
          <t>GS NYANZA</t>
        </is>
      </c>
      <c r="C17396" s="4" t="inlineStr">
        <is>
          <t>P2</t>
        </is>
      </c>
      <c r="D17396" s="5" t="n">
        <v>127</v>
      </c>
      <c r="E17396" s="5" t="n">
        <v>4</v>
      </c>
      <c r="F17396" s="5" t="n">
        <v>0</v>
      </c>
      <c r="G17396" s="5">
        <f>E17396-F17396</f>
        <v/>
      </c>
      <c r="H17396" s="5">
        <f>'Notes'!$B$4</f>
        <v/>
      </c>
      <c r="I17396" s="5">
        <f>ROUNDUP(D17396/H17396,0)</f>
        <v/>
      </c>
      <c r="J17396" s="6">
        <f>G17396-I17396</f>
        <v/>
      </c>
      <c r="K17396" s="4">
        <f>IF(J17396&lt;0,"Deficit",IF(J17396=0,"Exact fit","Surplus"))</f>
        <v/>
      </c>
    </row>
    <row r="17397">
      <c r="A17397" s="4" t="n">
        <v>452004</v>
      </c>
      <c r="B17397" s="4" t="inlineStr">
        <is>
          <t>GS NYANZA</t>
        </is>
      </c>
      <c r="C17397" s="4" t="inlineStr">
        <is>
          <t>P3</t>
        </is>
      </c>
      <c r="D17397" s="5" t="n">
        <v>132</v>
      </c>
      <c r="E17397" s="5" t="n">
        <v>2</v>
      </c>
      <c r="F17397" s="5" t="n">
        <v>1</v>
      </c>
      <c r="G17397" s="5">
        <f>E17397-F17397</f>
        <v/>
      </c>
      <c r="H17397" s="5">
        <f>'Notes'!$B$4</f>
        <v/>
      </c>
      <c r="I17397" s="5">
        <f>ROUNDUP(D17397/H17397,0)</f>
        <v/>
      </c>
      <c r="J17397" s="6">
        <f>G17397-I17397</f>
        <v/>
      </c>
      <c r="K17397" s="4">
        <f>IF(J17397&lt;0,"Deficit",IF(J17397=0,"Exact fit","Surplus"))</f>
        <v/>
      </c>
    </row>
    <row r="17398">
      <c r="A17398" s="4" t="n">
        <v>452004</v>
      </c>
      <c r="B17398" s="4" t="inlineStr">
        <is>
          <t>GS NYANZA</t>
        </is>
      </c>
      <c r="C17398" s="4" t="inlineStr">
        <is>
          <t>P4</t>
        </is>
      </c>
      <c r="D17398" s="5" t="n">
        <v>106</v>
      </c>
      <c r="E17398" s="5" t="n">
        <v>3</v>
      </c>
      <c r="F17398" s="5" t="n">
        <v>0</v>
      </c>
      <c r="G17398" s="5">
        <f>E17398-F17398</f>
        <v/>
      </c>
      <c r="H17398" s="5">
        <f>'Notes'!$B$4</f>
        <v/>
      </c>
      <c r="I17398" s="5">
        <f>ROUNDUP(D17398/H17398,0)</f>
        <v/>
      </c>
      <c r="J17398" s="6">
        <f>G17398-I17398</f>
        <v/>
      </c>
      <c r="K17398" s="4">
        <f>IF(J17398&lt;0,"Deficit",IF(J17398=0,"Exact fit","Surplus"))</f>
        <v/>
      </c>
    </row>
    <row r="17399">
      <c r="A17399" s="4" t="n">
        <v>452004</v>
      </c>
      <c r="B17399" s="4" t="inlineStr">
        <is>
          <t>GS NYANZA</t>
        </is>
      </c>
      <c r="C17399" s="4" t="inlineStr">
        <is>
          <t>P5</t>
        </is>
      </c>
      <c r="D17399" s="5" t="n">
        <v>96</v>
      </c>
      <c r="E17399" s="5" t="n">
        <v>2</v>
      </c>
      <c r="F17399" s="5" t="n">
        <v>0</v>
      </c>
      <c r="G17399" s="5">
        <f>E17399-F17399</f>
        <v/>
      </c>
      <c r="H17399" s="5">
        <f>'Notes'!$B$4</f>
        <v/>
      </c>
      <c r="I17399" s="5">
        <f>ROUNDUP(D17399/H17399,0)</f>
        <v/>
      </c>
      <c r="J17399" s="6">
        <f>G17399-I17399</f>
        <v/>
      </c>
      <c r="K17399" s="4">
        <f>IF(J17399&lt;0,"Deficit",IF(J17399=0,"Exact fit","Surplus"))</f>
        <v/>
      </c>
    </row>
    <row r="17400">
      <c r="A17400" s="4" t="n">
        <v>452004</v>
      </c>
      <c r="B17400" s="4" t="inlineStr">
        <is>
          <t>GS NYANZA</t>
        </is>
      </c>
      <c r="C17400" s="4" t="inlineStr">
        <is>
          <t>P6</t>
        </is>
      </c>
      <c r="D17400" s="5" t="n">
        <v>51</v>
      </c>
      <c r="E17400" s="5" t="n">
        <v>2</v>
      </c>
      <c r="F17400" s="5" t="n">
        <v>0</v>
      </c>
      <c r="G17400" s="5">
        <f>E17400-F17400</f>
        <v/>
      </c>
      <c r="H17400" s="5">
        <f>'Notes'!$B$4</f>
        <v/>
      </c>
      <c r="I17400" s="5">
        <f>ROUNDUP(D17400/H17400,0)</f>
        <v/>
      </c>
      <c r="J17400" s="6">
        <f>G17400-I17400</f>
        <v/>
      </c>
      <c r="K17400" s="4">
        <f>IF(J17400&lt;0,"Deficit",IF(J17400=0,"Exact fit","Surplus"))</f>
        <v/>
      </c>
    </row>
    <row r="17401">
      <c r="A17401" s="4" t="n">
        <v>452006</v>
      </c>
      <c r="B17401" s="4" t="inlineStr">
        <is>
          <t>EP Rugarama EAR</t>
        </is>
      </c>
      <c r="C17401" s="4" t="inlineStr">
        <is>
          <t>P1</t>
        </is>
      </c>
      <c r="D17401" s="5" t="n">
        <v>95</v>
      </c>
      <c r="E17401" s="5" t="n">
        <v>2</v>
      </c>
      <c r="F17401" s="5" t="n">
        <v>1</v>
      </c>
      <c r="G17401" s="5">
        <f>E17401-F17401</f>
        <v/>
      </c>
      <c r="H17401" s="5">
        <f>'Notes'!$B$4</f>
        <v/>
      </c>
      <c r="I17401" s="5">
        <f>ROUNDUP(D17401/H17401,0)</f>
        <v/>
      </c>
      <c r="J17401" s="6">
        <f>G17401-I17401</f>
        <v/>
      </c>
      <c r="K17401" s="4">
        <f>IF(J17401&lt;0,"Deficit",IF(J17401=0,"Exact fit","Surplus"))</f>
        <v/>
      </c>
    </row>
    <row r="17402">
      <c r="A17402" s="4" t="n">
        <v>452006</v>
      </c>
      <c r="B17402" s="4" t="inlineStr">
        <is>
          <t>EP Rugarama EAR</t>
        </is>
      </c>
      <c r="C17402" s="4" t="inlineStr">
        <is>
          <t>P2</t>
        </is>
      </c>
      <c r="D17402" s="5" t="n">
        <v>95</v>
      </c>
      <c r="E17402" s="5" t="n">
        <v>2</v>
      </c>
      <c r="F17402" s="5" t="n">
        <v>1</v>
      </c>
      <c r="G17402" s="5">
        <f>E17402-F17402</f>
        <v/>
      </c>
      <c r="H17402" s="5">
        <f>'Notes'!$B$4</f>
        <v/>
      </c>
      <c r="I17402" s="5">
        <f>ROUNDUP(D17402/H17402,0)</f>
        <v/>
      </c>
      <c r="J17402" s="6">
        <f>G17402-I17402</f>
        <v/>
      </c>
      <c r="K17402" s="4">
        <f>IF(J17402&lt;0,"Deficit",IF(J17402=0,"Exact fit","Surplus"))</f>
        <v/>
      </c>
    </row>
    <row r="17403">
      <c r="A17403" s="4" t="n">
        <v>452006</v>
      </c>
      <c r="B17403" s="4" t="inlineStr">
        <is>
          <t>EP Rugarama EAR</t>
        </is>
      </c>
      <c r="C17403" s="4" t="inlineStr">
        <is>
          <t>P3</t>
        </is>
      </c>
      <c r="D17403" s="5" t="n">
        <v>61</v>
      </c>
      <c r="E17403" s="5" t="n">
        <v>2</v>
      </c>
      <c r="F17403" s="5" t="n">
        <v>1</v>
      </c>
      <c r="G17403" s="5">
        <f>E17403-F17403</f>
        <v/>
      </c>
      <c r="H17403" s="5">
        <f>'Notes'!$B$4</f>
        <v/>
      </c>
      <c r="I17403" s="5">
        <f>ROUNDUP(D17403/H17403,0)</f>
        <v/>
      </c>
      <c r="J17403" s="6">
        <f>G17403-I17403</f>
        <v/>
      </c>
      <c r="K17403" s="4">
        <f>IF(J17403&lt;0,"Deficit",IF(J17403=0,"Exact fit","Surplus"))</f>
        <v/>
      </c>
    </row>
    <row r="17404">
      <c r="A17404" s="4" t="n">
        <v>452006</v>
      </c>
      <c r="B17404" s="4" t="inlineStr">
        <is>
          <t>EP Rugarama EAR</t>
        </is>
      </c>
      <c r="C17404" s="4" t="inlineStr">
        <is>
          <t>P4</t>
        </is>
      </c>
      <c r="D17404" s="5" t="n">
        <v>76</v>
      </c>
      <c r="E17404" s="5" t="n">
        <v>2</v>
      </c>
      <c r="F17404" s="5" t="n">
        <v>0</v>
      </c>
      <c r="G17404" s="5">
        <f>E17404-F17404</f>
        <v/>
      </c>
      <c r="H17404" s="5">
        <f>'Notes'!$B$4</f>
        <v/>
      </c>
      <c r="I17404" s="5">
        <f>ROUNDUP(D17404/H17404,0)</f>
        <v/>
      </c>
      <c r="J17404" s="6">
        <f>G17404-I17404</f>
        <v/>
      </c>
      <c r="K17404" s="4">
        <f>IF(J17404&lt;0,"Deficit",IF(J17404=0,"Exact fit","Surplus"))</f>
        <v/>
      </c>
    </row>
    <row r="17405">
      <c r="A17405" s="4" t="n">
        <v>452006</v>
      </c>
      <c r="B17405" s="4" t="inlineStr">
        <is>
          <t>EP Rugarama EAR</t>
        </is>
      </c>
      <c r="C17405" s="4" t="inlineStr">
        <is>
          <t>P5</t>
        </is>
      </c>
      <c r="D17405" s="5" t="n">
        <v>88</v>
      </c>
      <c r="E17405" s="5" t="n">
        <v>2</v>
      </c>
      <c r="F17405" s="5" t="n">
        <v>0</v>
      </c>
      <c r="G17405" s="5">
        <f>E17405-F17405</f>
        <v/>
      </c>
      <c r="H17405" s="5">
        <f>'Notes'!$B$4</f>
        <v/>
      </c>
      <c r="I17405" s="5">
        <f>ROUNDUP(D17405/H17405,0)</f>
        <v/>
      </c>
      <c r="J17405" s="6">
        <f>G17405-I17405</f>
        <v/>
      </c>
      <c r="K17405" s="4">
        <f>IF(J17405&lt;0,"Deficit",IF(J17405=0,"Exact fit","Surplus"))</f>
        <v/>
      </c>
    </row>
    <row r="17406">
      <c r="A17406" s="4" t="n">
        <v>452006</v>
      </c>
      <c r="B17406" s="4" t="inlineStr">
        <is>
          <t>EP Rugarama EAR</t>
        </is>
      </c>
      <c r="C17406" s="4" t="inlineStr">
        <is>
          <t>P6</t>
        </is>
      </c>
      <c r="D17406" s="5" t="n">
        <v>33</v>
      </c>
      <c r="E17406" s="5" t="n">
        <v>1</v>
      </c>
      <c r="F17406" s="5" t="n">
        <v>0</v>
      </c>
      <c r="G17406" s="5">
        <f>E17406-F17406</f>
        <v/>
      </c>
      <c r="H17406" s="5">
        <f>'Notes'!$B$4</f>
        <v/>
      </c>
      <c r="I17406" s="5">
        <f>ROUNDUP(D17406/H17406,0)</f>
        <v/>
      </c>
      <c r="J17406" s="6">
        <f>G17406-I17406</f>
        <v/>
      </c>
      <c r="K17406" s="4">
        <f>IF(J17406&lt;0,"Deficit",IF(J17406=0,"Exact fit","Surplus"))</f>
        <v/>
      </c>
    </row>
    <row r="17407">
      <c r="A17407" s="4" t="n">
        <v>452101</v>
      </c>
      <c r="B17407" s="4" t="inlineStr">
        <is>
          <t>GS BUSHARA</t>
        </is>
      </c>
      <c r="C17407" s="4" t="inlineStr">
        <is>
          <t>P1</t>
        </is>
      </c>
      <c r="D17407" s="5" t="n">
        <v>118</v>
      </c>
      <c r="E17407" s="5" t="n">
        <v>2</v>
      </c>
      <c r="F17407" s="5" t="n">
        <v>1</v>
      </c>
      <c r="G17407" s="5">
        <f>E17407-F17407</f>
        <v/>
      </c>
      <c r="H17407" s="5">
        <f>'Notes'!$B$4</f>
        <v/>
      </c>
      <c r="I17407" s="5">
        <f>ROUNDUP(D17407/H17407,0)</f>
        <v/>
      </c>
      <c r="J17407" s="6">
        <f>G17407-I17407</f>
        <v/>
      </c>
      <c r="K17407" s="4">
        <f>IF(J17407&lt;0,"Deficit",IF(J17407=0,"Exact fit","Surplus"))</f>
        <v/>
      </c>
    </row>
    <row r="17408">
      <c r="A17408" s="4" t="n">
        <v>452101</v>
      </c>
      <c r="B17408" s="4" t="inlineStr">
        <is>
          <t>GS BUSHARA</t>
        </is>
      </c>
      <c r="C17408" s="4" t="inlineStr">
        <is>
          <t>P2</t>
        </is>
      </c>
      <c r="D17408" s="5" t="n">
        <v>122</v>
      </c>
      <c r="E17408" s="5" t="n">
        <v>4</v>
      </c>
      <c r="F17408" s="5" t="n">
        <v>1</v>
      </c>
      <c r="G17408" s="5">
        <f>E17408-F17408</f>
        <v/>
      </c>
      <c r="H17408" s="5">
        <f>'Notes'!$B$4</f>
        <v/>
      </c>
      <c r="I17408" s="5">
        <f>ROUNDUP(D17408/H17408,0)</f>
        <v/>
      </c>
      <c r="J17408" s="6">
        <f>G17408-I17408</f>
        <v/>
      </c>
      <c r="K17408" s="4">
        <f>IF(J17408&lt;0,"Deficit",IF(J17408=0,"Exact fit","Surplus"))</f>
        <v/>
      </c>
    </row>
    <row r="17409">
      <c r="A17409" s="4" t="n">
        <v>452101</v>
      </c>
      <c r="B17409" s="4" t="inlineStr">
        <is>
          <t>GS BUSHARA</t>
        </is>
      </c>
      <c r="C17409" s="4" t="inlineStr">
        <is>
          <t>P3</t>
        </is>
      </c>
      <c r="D17409" s="5" t="n">
        <v>159</v>
      </c>
      <c r="E17409" s="5" t="n">
        <v>4</v>
      </c>
      <c r="F17409" s="5" t="n">
        <v>1</v>
      </c>
      <c r="G17409" s="5">
        <f>E17409-F17409</f>
        <v/>
      </c>
      <c r="H17409" s="5">
        <f>'Notes'!$B$4</f>
        <v/>
      </c>
      <c r="I17409" s="5">
        <f>ROUNDUP(D17409/H17409,0)</f>
        <v/>
      </c>
      <c r="J17409" s="6">
        <f>G17409-I17409</f>
        <v/>
      </c>
      <c r="K17409" s="4">
        <f>IF(J17409&lt;0,"Deficit",IF(J17409=0,"Exact fit","Surplus"))</f>
        <v/>
      </c>
    </row>
    <row r="17410">
      <c r="A17410" s="4" t="n">
        <v>452101</v>
      </c>
      <c r="B17410" s="4" t="inlineStr">
        <is>
          <t>GS BUSHARA</t>
        </is>
      </c>
      <c r="C17410" s="4" t="inlineStr">
        <is>
          <t>P4</t>
        </is>
      </c>
      <c r="D17410" s="5" t="n">
        <v>179</v>
      </c>
      <c r="E17410" s="5" t="n">
        <v>3</v>
      </c>
      <c r="F17410" s="5" t="n">
        <v>0</v>
      </c>
      <c r="G17410" s="5">
        <f>E17410-F17410</f>
        <v/>
      </c>
      <c r="H17410" s="5">
        <f>'Notes'!$B$4</f>
        <v/>
      </c>
      <c r="I17410" s="5">
        <f>ROUNDUP(D17410/H17410,0)</f>
        <v/>
      </c>
      <c r="J17410" s="6">
        <f>G17410-I17410</f>
        <v/>
      </c>
      <c r="K17410" s="4">
        <f>IF(J17410&lt;0,"Deficit",IF(J17410=0,"Exact fit","Surplus"))</f>
        <v/>
      </c>
    </row>
    <row r="17411">
      <c r="A17411" s="4" t="n">
        <v>452101</v>
      </c>
      <c r="B17411" s="4" t="inlineStr">
        <is>
          <t>GS BUSHARA</t>
        </is>
      </c>
      <c r="C17411" s="4" t="inlineStr">
        <is>
          <t>P5</t>
        </is>
      </c>
      <c r="D17411" s="5" t="n">
        <v>204</v>
      </c>
      <c r="E17411" s="5" t="n">
        <v>4</v>
      </c>
      <c r="F17411" s="5" t="n">
        <v>0</v>
      </c>
      <c r="G17411" s="5">
        <f>E17411-F17411</f>
        <v/>
      </c>
      <c r="H17411" s="5">
        <f>'Notes'!$B$4</f>
        <v/>
      </c>
      <c r="I17411" s="5">
        <f>ROUNDUP(D17411/H17411,0)</f>
        <v/>
      </c>
      <c r="J17411" s="6">
        <f>G17411-I17411</f>
        <v/>
      </c>
      <c r="K17411" s="4">
        <f>IF(J17411&lt;0,"Deficit",IF(J17411=0,"Exact fit","Surplus"))</f>
        <v/>
      </c>
    </row>
    <row r="17412">
      <c r="A17412" s="4" t="n">
        <v>452101</v>
      </c>
      <c r="B17412" s="4" t="inlineStr">
        <is>
          <t>GS BUSHARA</t>
        </is>
      </c>
      <c r="C17412" s="4" t="inlineStr">
        <is>
          <t>P6</t>
        </is>
      </c>
      <c r="D17412" s="5" t="n">
        <v>79</v>
      </c>
      <c r="E17412" s="5" t="n">
        <v>2</v>
      </c>
      <c r="F17412" s="5" t="n">
        <v>0</v>
      </c>
      <c r="G17412" s="5">
        <f>E17412-F17412</f>
        <v/>
      </c>
      <c r="H17412" s="5">
        <f>'Notes'!$B$4</f>
        <v/>
      </c>
      <c r="I17412" s="5">
        <f>ROUNDUP(D17412/H17412,0)</f>
        <v/>
      </c>
      <c r="J17412" s="6">
        <f>G17412-I17412</f>
        <v/>
      </c>
      <c r="K17412" s="4">
        <f>IF(J17412&lt;0,"Deficit",IF(J17412=0,"Exact fit","Surplus"))</f>
        <v/>
      </c>
    </row>
    <row r="17413">
      <c r="A17413" s="4" t="n">
        <v>452102</v>
      </c>
      <c r="B17413" s="4" t="inlineStr">
        <is>
          <t>GS NYABISHAMBI / TSS</t>
        </is>
      </c>
      <c r="C17413" s="4" t="inlineStr">
        <is>
          <t>P1</t>
        </is>
      </c>
      <c r="D17413" s="5" t="n">
        <v>144</v>
      </c>
      <c r="E17413" s="5" t="n">
        <v>4</v>
      </c>
      <c r="F17413" s="5" t="n">
        <v>2</v>
      </c>
      <c r="G17413" s="5">
        <f>E17413-F17413</f>
        <v/>
      </c>
      <c r="H17413" s="5">
        <f>'Notes'!$B$4</f>
        <v/>
      </c>
      <c r="I17413" s="5">
        <f>ROUNDUP(D17413/H17413,0)</f>
        <v/>
      </c>
      <c r="J17413" s="6">
        <f>G17413-I17413</f>
        <v/>
      </c>
      <c r="K17413" s="4">
        <f>IF(J17413&lt;0,"Deficit",IF(J17413=0,"Exact fit","Surplus"))</f>
        <v/>
      </c>
    </row>
    <row r="17414">
      <c r="A17414" s="4" t="n">
        <v>452102</v>
      </c>
      <c r="B17414" s="4" t="inlineStr">
        <is>
          <t>GS NYABISHAMBI / TSS</t>
        </is>
      </c>
      <c r="C17414" s="4" t="inlineStr">
        <is>
          <t>P2</t>
        </is>
      </c>
      <c r="D17414" s="5" t="n">
        <v>146</v>
      </c>
      <c r="E17414" s="5" t="n">
        <v>4</v>
      </c>
      <c r="F17414" s="5" t="n">
        <v>2</v>
      </c>
      <c r="G17414" s="5">
        <f>E17414-F17414</f>
        <v/>
      </c>
      <c r="H17414" s="5">
        <f>'Notes'!$B$4</f>
        <v/>
      </c>
      <c r="I17414" s="5">
        <f>ROUNDUP(D17414/H17414,0)</f>
        <v/>
      </c>
      <c r="J17414" s="6">
        <f>G17414-I17414</f>
        <v/>
      </c>
      <c r="K17414" s="4">
        <f>IF(J17414&lt;0,"Deficit",IF(J17414=0,"Exact fit","Surplus"))</f>
        <v/>
      </c>
    </row>
    <row r="17415">
      <c r="A17415" s="4" t="n">
        <v>452102</v>
      </c>
      <c r="B17415" s="4" t="inlineStr">
        <is>
          <t>GS NYABISHAMBI / TSS</t>
        </is>
      </c>
      <c r="C17415" s="4" t="inlineStr">
        <is>
          <t>P3</t>
        </is>
      </c>
      <c r="D17415" s="5" t="n">
        <v>173</v>
      </c>
      <c r="E17415" s="5" t="n">
        <v>4</v>
      </c>
      <c r="F17415" s="5" t="n">
        <v>2</v>
      </c>
      <c r="G17415" s="5">
        <f>E17415-F17415</f>
        <v/>
      </c>
      <c r="H17415" s="5">
        <f>'Notes'!$B$4</f>
        <v/>
      </c>
      <c r="I17415" s="5">
        <f>ROUNDUP(D17415/H17415,0)</f>
        <v/>
      </c>
      <c r="J17415" s="6">
        <f>G17415-I17415</f>
        <v/>
      </c>
      <c r="K17415" s="4">
        <f>IF(J17415&lt;0,"Deficit",IF(J17415=0,"Exact fit","Surplus"))</f>
        <v/>
      </c>
    </row>
    <row r="17416">
      <c r="A17416" s="4" t="n">
        <v>452102</v>
      </c>
      <c r="B17416" s="4" t="inlineStr">
        <is>
          <t>GS NYABISHAMBI / TSS</t>
        </is>
      </c>
      <c r="C17416" s="4" t="inlineStr">
        <is>
          <t>P4</t>
        </is>
      </c>
      <c r="D17416" s="5" t="n">
        <v>245</v>
      </c>
      <c r="E17416" s="5" t="n">
        <v>5</v>
      </c>
      <c r="F17416" s="5" t="n">
        <v>0</v>
      </c>
      <c r="G17416" s="5">
        <f>E17416-F17416</f>
        <v/>
      </c>
      <c r="H17416" s="5">
        <f>'Notes'!$B$4</f>
        <v/>
      </c>
      <c r="I17416" s="5">
        <f>ROUNDUP(D17416/H17416,0)</f>
        <v/>
      </c>
      <c r="J17416" s="6">
        <f>G17416-I17416</f>
        <v/>
      </c>
      <c r="K17416" s="4">
        <f>IF(J17416&lt;0,"Deficit",IF(J17416=0,"Exact fit","Surplus"))</f>
        <v/>
      </c>
    </row>
    <row r="17417">
      <c r="A17417" s="4" t="n">
        <v>452102</v>
      </c>
      <c r="B17417" s="4" t="inlineStr">
        <is>
          <t>GS NYABISHAMBI / TSS</t>
        </is>
      </c>
      <c r="C17417" s="4" t="inlineStr">
        <is>
          <t>P5</t>
        </is>
      </c>
      <c r="D17417" s="5" t="n">
        <v>172</v>
      </c>
      <c r="E17417" s="5" t="n">
        <v>4</v>
      </c>
      <c r="F17417" s="5" t="n">
        <v>0</v>
      </c>
      <c r="G17417" s="5">
        <f>E17417-F17417</f>
        <v/>
      </c>
      <c r="H17417" s="5">
        <f>'Notes'!$B$4</f>
        <v/>
      </c>
      <c r="I17417" s="5">
        <f>ROUNDUP(D17417/H17417,0)</f>
        <v/>
      </c>
      <c r="J17417" s="6">
        <f>G17417-I17417</f>
        <v/>
      </c>
      <c r="K17417" s="4">
        <f>IF(J17417&lt;0,"Deficit",IF(J17417=0,"Exact fit","Surplus"))</f>
        <v/>
      </c>
    </row>
    <row r="17418">
      <c r="A17418" s="4" t="n">
        <v>452102</v>
      </c>
      <c r="B17418" s="4" t="inlineStr">
        <is>
          <t>GS NYABISHAMBI / TSS</t>
        </is>
      </c>
      <c r="C17418" s="4" t="inlineStr">
        <is>
          <t>P6</t>
        </is>
      </c>
      <c r="D17418" s="5" t="n">
        <v>42</v>
      </c>
      <c r="E17418" s="5" t="n">
        <v>1</v>
      </c>
      <c r="F17418" s="5" t="n">
        <v>0</v>
      </c>
      <c r="G17418" s="5">
        <f>E17418-F17418</f>
        <v/>
      </c>
      <c r="H17418" s="5">
        <f>'Notes'!$B$4</f>
        <v/>
      </c>
      <c r="I17418" s="5">
        <f>ROUNDUP(D17418/H17418,0)</f>
        <v/>
      </c>
      <c r="J17418" s="6">
        <f>G17418-I17418</f>
        <v/>
      </c>
      <c r="K17418" s="4">
        <f>IF(J17418&lt;0,"Deficit",IF(J17418=0,"Exact fit","Surplus"))</f>
        <v/>
      </c>
    </row>
    <row r="17419">
      <c r="A17419" s="4" t="n">
        <v>452103</v>
      </c>
      <c r="B17419" s="4" t="inlineStr">
        <is>
          <t>KITAZIGURWA</t>
        </is>
      </c>
      <c r="C17419" s="4" t="inlineStr">
        <is>
          <t>P1</t>
        </is>
      </c>
      <c r="D17419" s="5" t="n">
        <v>56</v>
      </c>
      <c r="E17419" s="5" t="n">
        <v>2</v>
      </c>
      <c r="F17419" s="5" t="n">
        <v>1</v>
      </c>
      <c r="G17419" s="5">
        <f>E17419-F17419</f>
        <v/>
      </c>
      <c r="H17419" s="5">
        <f>'Notes'!$B$4</f>
        <v/>
      </c>
      <c r="I17419" s="5">
        <f>ROUNDUP(D17419/H17419,0)</f>
        <v/>
      </c>
      <c r="J17419" s="6">
        <f>G17419-I17419</f>
        <v/>
      </c>
      <c r="K17419" s="4">
        <f>IF(J17419&lt;0,"Deficit",IF(J17419=0,"Exact fit","Surplus"))</f>
        <v/>
      </c>
    </row>
    <row r="17420">
      <c r="A17420" s="4" t="n">
        <v>452103</v>
      </c>
      <c r="B17420" s="4" t="inlineStr">
        <is>
          <t>KITAZIGURWA</t>
        </is>
      </c>
      <c r="C17420" s="4" t="inlineStr">
        <is>
          <t>P2</t>
        </is>
      </c>
      <c r="D17420" s="5" t="n">
        <v>67</v>
      </c>
      <c r="E17420" s="5" t="n">
        <v>2</v>
      </c>
      <c r="F17420" s="5" t="n">
        <v>1</v>
      </c>
      <c r="G17420" s="5">
        <f>E17420-F17420</f>
        <v/>
      </c>
      <c r="H17420" s="5">
        <f>'Notes'!$B$4</f>
        <v/>
      </c>
      <c r="I17420" s="5">
        <f>ROUNDUP(D17420/H17420,0)</f>
        <v/>
      </c>
      <c r="J17420" s="6">
        <f>G17420-I17420</f>
        <v/>
      </c>
      <c r="K17420" s="4">
        <f>IF(J17420&lt;0,"Deficit",IF(J17420=0,"Exact fit","Surplus"))</f>
        <v/>
      </c>
    </row>
    <row r="17421">
      <c r="A17421" s="4" t="n">
        <v>452103</v>
      </c>
      <c r="B17421" s="4" t="inlineStr">
        <is>
          <t>KITAZIGURWA</t>
        </is>
      </c>
      <c r="C17421" s="4" t="inlineStr">
        <is>
          <t>P3</t>
        </is>
      </c>
      <c r="D17421" s="5" t="n">
        <v>67</v>
      </c>
      <c r="E17421" s="5" t="n">
        <v>2</v>
      </c>
      <c r="F17421" s="5" t="n">
        <v>1</v>
      </c>
      <c r="G17421" s="5">
        <f>E17421-F17421</f>
        <v/>
      </c>
      <c r="H17421" s="5">
        <f>'Notes'!$B$4</f>
        <v/>
      </c>
      <c r="I17421" s="5">
        <f>ROUNDUP(D17421/H17421,0)</f>
        <v/>
      </c>
      <c r="J17421" s="6">
        <f>G17421-I17421</f>
        <v/>
      </c>
      <c r="K17421" s="4">
        <f>IF(J17421&lt;0,"Deficit",IF(J17421=0,"Exact fit","Surplus"))</f>
        <v/>
      </c>
    </row>
    <row r="17422">
      <c r="A17422" s="4" t="n">
        <v>452103</v>
      </c>
      <c r="B17422" s="4" t="inlineStr">
        <is>
          <t>KITAZIGURWA</t>
        </is>
      </c>
      <c r="C17422" s="4" t="inlineStr">
        <is>
          <t>P4</t>
        </is>
      </c>
      <c r="D17422" s="5" t="n">
        <v>93</v>
      </c>
      <c r="E17422" s="5" t="n">
        <v>2</v>
      </c>
      <c r="F17422" s="5" t="n">
        <v>0</v>
      </c>
      <c r="G17422" s="5">
        <f>E17422-F17422</f>
        <v/>
      </c>
      <c r="H17422" s="5">
        <f>'Notes'!$B$4</f>
        <v/>
      </c>
      <c r="I17422" s="5">
        <f>ROUNDUP(D17422/H17422,0)</f>
        <v/>
      </c>
      <c r="J17422" s="6">
        <f>G17422-I17422</f>
        <v/>
      </c>
      <c r="K17422" s="4">
        <f>IF(J17422&lt;0,"Deficit",IF(J17422=0,"Exact fit","Surplus"))</f>
        <v/>
      </c>
    </row>
    <row r="17423">
      <c r="A17423" s="4" t="n">
        <v>452103</v>
      </c>
      <c r="B17423" s="4" t="inlineStr">
        <is>
          <t>KITAZIGURWA</t>
        </is>
      </c>
      <c r="C17423" s="4" t="inlineStr">
        <is>
          <t>P5</t>
        </is>
      </c>
      <c r="D17423" s="5" t="n">
        <v>40</v>
      </c>
      <c r="E17423" s="5" t="n">
        <v>1</v>
      </c>
      <c r="F17423" s="5" t="n">
        <v>0</v>
      </c>
      <c r="G17423" s="5">
        <f>E17423-F17423</f>
        <v/>
      </c>
      <c r="H17423" s="5">
        <f>'Notes'!$B$4</f>
        <v/>
      </c>
      <c r="I17423" s="5">
        <f>ROUNDUP(D17423/H17423,0)</f>
        <v/>
      </c>
      <c r="J17423" s="6">
        <f>G17423-I17423</f>
        <v/>
      </c>
      <c r="K17423" s="4">
        <f>IF(J17423&lt;0,"Deficit",IF(J17423=0,"Exact fit","Surplus"))</f>
        <v/>
      </c>
    </row>
    <row r="17424">
      <c r="A17424" s="4" t="n">
        <v>452103</v>
      </c>
      <c r="B17424" s="4" t="inlineStr">
        <is>
          <t>KITAZIGURWA</t>
        </is>
      </c>
      <c r="C17424" s="4" t="inlineStr">
        <is>
          <t>P6</t>
        </is>
      </c>
      <c r="D17424" s="5" t="n">
        <v>18</v>
      </c>
      <c r="E17424" s="5" t="n">
        <v>1</v>
      </c>
      <c r="F17424" s="5" t="n">
        <v>0</v>
      </c>
      <c r="G17424" s="5">
        <f>E17424-F17424</f>
        <v/>
      </c>
      <c r="H17424" s="5">
        <f>'Notes'!$B$4</f>
        <v/>
      </c>
      <c r="I17424" s="5">
        <f>ROUNDUP(D17424/H17424,0)</f>
        <v/>
      </c>
      <c r="J17424" s="6">
        <f>G17424-I17424</f>
        <v/>
      </c>
      <c r="K17424" s="4">
        <f>IF(J17424&lt;0,"Deficit",IF(J17424=0,"Exact fit","Surplus"))</f>
        <v/>
      </c>
    </row>
    <row r="17425">
      <c r="A17425" s="4" t="n">
        <v>452106</v>
      </c>
      <c r="B17425" s="4" t="inlineStr">
        <is>
          <t>SHANGASHA</t>
        </is>
      </c>
      <c r="C17425" s="4" t="inlineStr">
        <is>
          <t>P1</t>
        </is>
      </c>
      <c r="D17425" s="5" t="n">
        <v>270</v>
      </c>
      <c r="E17425" s="5" t="n">
        <v>7</v>
      </c>
      <c r="F17425" s="5" t="n">
        <v>2</v>
      </c>
      <c r="G17425" s="5">
        <f>E17425-F17425</f>
        <v/>
      </c>
      <c r="H17425" s="5">
        <f>'Notes'!$B$4</f>
        <v/>
      </c>
      <c r="I17425" s="5">
        <f>ROUNDUP(D17425/H17425,0)</f>
        <v/>
      </c>
      <c r="J17425" s="6">
        <f>G17425-I17425</f>
        <v/>
      </c>
      <c r="K17425" s="4">
        <f>IF(J17425&lt;0,"Deficit",IF(J17425=0,"Exact fit","Surplus"))</f>
        <v/>
      </c>
    </row>
    <row r="17426">
      <c r="A17426" s="4" t="n">
        <v>452106</v>
      </c>
      <c r="B17426" s="4" t="inlineStr">
        <is>
          <t>SHANGASHA</t>
        </is>
      </c>
      <c r="C17426" s="4" t="inlineStr">
        <is>
          <t>P2</t>
        </is>
      </c>
      <c r="D17426" s="5" t="n">
        <v>248</v>
      </c>
      <c r="E17426" s="5" t="n">
        <v>5</v>
      </c>
      <c r="F17426" s="5" t="n">
        <v>2</v>
      </c>
      <c r="G17426" s="5">
        <f>E17426-F17426</f>
        <v/>
      </c>
      <c r="H17426" s="5">
        <f>'Notes'!$B$4</f>
        <v/>
      </c>
      <c r="I17426" s="5">
        <f>ROUNDUP(D17426/H17426,0)</f>
        <v/>
      </c>
      <c r="J17426" s="6">
        <f>G17426-I17426</f>
        <v/>
      </c>
      <c r="K17426" s="4">
        <f>IF(J17426&lt;0,"Deficit",IF(J17426=0,"Exact fit","Surplus"))</f>
        <v/>
      </c>
    </row>
    <row r="17427">
      <c r="A17427" s="4" t="n">
        <v>452106</v>
      </c>
      <c r="B17427" s="4" t="inlineStr">
        <is>
          <t>SHANGASHA</t>
        </is>
      </c>
      <c r="C17427" s="4" t="inlineStr">
        <is>
          <t>P3</t>
        </is>
      </c>
      <c r="D17427" s="5" t="n">
        <v>238</v>
      </c>
      <c r="E17427" s="5" t="n">
        <v>5</v>
      </c>
      <c r="F17427" s="5" t="n">
        <v>2</v>
      </c>
      <c r="G17427" s="5">
        <f>E17427-F17427</f>
        <v/>
      </c>
      <c r="H17427" s="5">
        <f>'Notes'!$B$4</f>
        <v/>
      </c>
      <c r="I17427" s="5">
        <f>ROUNDUP(D17427/H17427,0)</f>
        <v/>
      </c>
      <c r="J17427" s="6">
        <f>G17427-I17427</f>
        <v/>
      </c>
      <c r="K17427" s="4">
        <f>IF(J17427&lt;0,"Deficit",IF(J17427=0,"Exact fit","Surplus"))</f>
        <v/>
      </c>
    </row>
    <row r="17428">
      <c r="A17428" s="4" t="n">
        <v>452106</v>
      </c>
      <c r="B17428" s="4" t="inlineStr">
        <is>
          <t>SHANGASHA</t>
        </is>
      </c>
      <c r="C17428" s="4" t="inlineStr">
        <is>
          <t>P4</t>
        </is>
      </c>
      <c r="D17428" s="5" t="n">
        <v>403</v>
      </c>
      <c r="E17428" s="5" t="n">
        <v>7</v>
      </c>
      <c r="F17428" s="5" t="n">
        <v>0</v>
      </c>
      <c r="G17428" s="5">
        <f>E17428-F17428</f>
        <v/>
      </c>
      <c r="H17428" s="5">
        <f>'Notes'!$B$4</f>
        <v/>
      </c>
      <c r="I17428" s="5">
        <f>ROUNDUP(D17428/H17428,0)</f>
        <v/>
      </c>
      <c r="J17428" s="6">
        <f>G17428-I17428</f>
        <v/>
      </c>
      <c r="K17428" s="4">
        <f>IF(J17428&lt;0,"Deficit",IF(J17428=0,"Exact fit","Surplus"))</f>
        <v/>
      </c>
    </row>
    <row r="17429">
      <c r="A17429" s="4" t="n">
        <v>452106</v>
      </c>
      <c r="B17429" s="4" t="inlineStr">
        <is>
          <t>SHANGASHA</t>
        </is>
      </c>
      <c r="C17429" s="4" t="inlineStr">
        <is>
          <t>P5</t>
        </is>
      </c>
      <c r="D17429" s="5" t="n">
        <v>250</v>
      </c>
      <c r="E17429" s="5" t="n">
        <v>4</v>
      </c>
      <c r="F17429" s="5" t="n">
        <v>0</v>
      </c>
      <c r="G17429" s="5">
        <f>E17429-F17429</f>
        <v/>
      </c>
      <c r="H17429" s="5">
        <f>'Notes'!$B$4</f>
        <v/>
      </c>
      <c r="I17429" s="5">
        <f>ROUNDUP(D17429/H17429,0)</f>
        <v/>
      </c>
      <c r="J17429" s="6">
        <f>G17429-I17429</f>
        <v/>
      </c>
      <c r="K17429" s="4">
        <f>IF(J17429&lt;0,"Deficit",IF(J17429=0,"Exact fit","Surplus"))</f>
        <v/>
      </c>
    </row>
    <row r="17430">
      <c r="A17430" s="4" t="n">
        <v>452106</v>
      </c>
      <c r="B17430" s="4" t="inlineStr">
        <is>
          <t>SHANGASHA</t>
        </is>
      </c>
      <c r="C17430" s="4" t="inlineStr">
        <is>
          <t>P6</t>
        </is>
      </c>
      <c r="D17430" s="5" t="n">
        <v>82</v>
      </c>
      <c r="E17430" s="5" t="n">
        <v>2</v>
      </c>
      <c r="F17430" s="5" t="n">
        <v>0</v>
      </c>
      <c r="G17430" s="5">
        <f>E17430-F17430</f>
        <v/>
      </c>
      <c r="H17430" s="5">
        <f>'Notes'!$B$4</f>
        <v/>
      </c>
      <c r="I17430" s="5">
        <f>ROUNDUP(D17430/H17430,0)</f>
        <v/>
      </c>
      <c r="J17430" s="6">
        <f>G17430-I17430</f>
        <v/>
      </c>
      <c r="K17430" s="4">
        <f>IF(J17430&lt;0,"Deficit",IF(J17430=0,"Exact fit","Surplus"))</f>
        <v/>
      </c>
    </row>
    <row r="17431">
      <c r="A17431" s="4" t="n">
        <v>452107</v>
      </c>
      <c r="B17431" s="4" t="inlineStr">
        <is>
          <t>EP Jeunesse</t>
        </is>
      </c>
      <c r="C17431" s="4" t="inlineStr">
        <is>
          <t>P1</t>
        </is>
      </c>
      <c r="D17431" s="5" t="n">
        <v>119</v>
      </c>
      <c r="E17431" s="5" t="n">
        <v>4</v>
      </c>
      <c r="F17431" s="5" t="n">
        <v>2</v>
      </c>
      <c r="G17431" s="5">
        <f>E17431-F17431</f>
        <v/>
      </c>
      <c r="H17431" s="5">
        <f>'Notes'!$B$4</f>
        <v/>
      </c>
      <c r="I17431" s="5">
        <f>ROUNDUP(D17431/H17431,0)</f>
        <v/>
      </c>
      <c r="J17431" s="6">
        <f>G17431-I17431</f>
        <v/>
      </c>
      <c r="K17431" s="4">
        <f>IF(J17431&lt;0,"Deficit",IF(J17431=0,"Exact fit","Surplus"))</f>
        <v/>
      </c>
    </row>
    <row r="17432">
      <c r="A17432" s="4" t="n">
        <v>452107</v>
      </c>
      <c r="B17432" s="4" t="inlineStr">
        <is>
          <t>EP Jeunesse</t>
        </is>
      </c>
      <c r="C17432" s="4" t="inlineStr">
        <is>
          <t>P2</t>
        </is>
      </c>
      <c r="D17432" s="5" t="n">
        <v>106</v>
      </c>
      <c r="E17432" s="5" t="n">
        <v>4</v>
      </c>
      <c r="F17432" s="5" t="n">
        <v>2</v>
      </c>
      <c r="G17432" s="5">
        <f>E17432-F17432</f>
        <v/>
      </c>
      <c r="H17432" s="5">
        <f>'Notes'!$B$4</f>
        <v/>
      </c>
      <c r="I17432" s="5">
        <f>ROUNDUP(D17432/H17432,0)</f>
        <v/>
      </c>
      <c r="J17432" s="6">
        <f>G17432-I17432</f>
        <v/>
      </c>
      <c r="K17432" s="4">
        <f>IF(J17432&lt;0,"Deficit",IF(J17432=0,"Exact fit","Surplus"))</f>
        <v/>
      </c>
    </row>
    <row r="17433">
      <c r="A17433" s="4" t="n">
        <v>452107</v>
      </c>
      <c r="B17433" s="4" t="inlineStr">
        <is>
          <t>EP Jeunesse</t>
        </is>
      </c>
      <c r="C17433" s="4" t="inlineStr">
        <is>
          <t>P3</t>
        </is>
      </c>
      <c r="D17433" s="5" t="n">
        <v>102</v>
      </c>
      <c r="E17433" s="5" t="n">
        <v>2</v>
      </c>
      <c r="F17433" s="5" t="n">
        <v>1</v>
      </c>
      <c r="G17433" s="5">
        <f>E17433-F17433</f>
        <v/>
      </c>
      <c r="H17433" s="5">
        <f>'Notes'!$B$4</f>
        <v/>
      </c>
      <c r="I17433" s="5">
        <f>ROUNDUP(D17433/H17433,0)</f>
        <v/>
      </c>
      <c r="J17433" s="6">
        <f>G17433-I17433</f>
        <v/>
      </c>
      <c r="K17433" s="4">
        <f>IF(J17433&lt;0,"Deficit",IF(J17433=0,"Exact fit","Surplus"))</f>
        <v/>
      </c>
    </row>
    <row r="17434">
      <c r="A17434" s="4" t="n">
        <v>452107</v>
      </c>
      <c r="B17434" s="4" t="inlineStr">
        <is>
          <t>EP Jeunesse</t>
        </is>
      </c>
      <c r="C17434" s="4" t="inlineStr">
        <is>
          <t>P4</t>
        </is>
      </c>
      <c r="D17434" s="5" t="n">
        <v>132</v>
      </c>
      <c r="E17434" s="5" t="n">
        <v>3</v>
      </c>
      <c r="F17434" s="5" t="n">
        <v>0</v>
      </c>
      <c r="G17434" s="5">
        <f>E17434-F17434</f>
        <v/>
      </c>
      <c r="H17434" s="5">
        <f>'Notes'!$B$4</f>
        <v/>
      </c>
      <c r="I17434" s="5">
        <f>ROUNDUP(D17434/H17434,0)</f>
        <v/>
      </c>
      <c r="J17434" s="6">
        <f>G17434-I17434</f>
        <v/>
      </c>
      <c r="K17434" s="4">
        <f>IF(J17434&lt;0,"Deficit",IF(J17434=0,"Exact fit","Surplus"))</f>
        <v/>
      </c>
    </row>
    <row r="17435">
      <c r="A17435" s="4" t="n">
        <v>452107</v>
      </c>
      <c r="B17435" s="4" t="inlineStr">
        <is>
          <t>EP Jeunesse</t>
        </is>
      </c>
      <c r="C17435" s="4" t="inlineStr">
        <is>
          <t>P5</t>
        </is>
      </c>
      <c r="D17435" s="5" t="n">
        <v>85</v>
      </c>
      <c r="E17435" s="5" t="n">
        <v>2</v>
      </c>
      <c r="F17435" s="5" t="n">
        <v>0</v>
      </c>
      <c r="G17435" s="5">
        <f>E17435-F17435</f>
        <v/>
      </c>
      <c r="H17435" s="5">
        <f>'Notes'!$B$4</f>
        <v/>
      </c>
      <c r="I17435" s="5">
        <f>ROUNDUP(D17435/H17435,0)</f>
        <v/>
      </c>
      <c r="J17435" s="6">
        <f>G17435-I17435</f>
        <v/>
      </c>
      <c r="K17435" s="4">
        <f>IF(J17435&lt;0,"Deficit",IF(J17435=0,"Exact fit","Surplus"))</f>
        <v/>
      </c>
    </row>
    <row r="17436">
      <c r="A17436" s="4" t="n">
        <v>452107</v>
      </c>
      <c r="B17436" s="4" t="inlineStr">
        <is>
          <t>EP Jeunesse</t>
        </is>
      </c>
      <c r="C17436" s="4" t="inlineStr">
        <is>
          <t>P6</t>
        </is>
      </c>
      <c r="D17436" s="5" t="n">
        <v>33</v>
      </c>
      <c r="E17436" s="5" t="n">
        <v>1</v>
      </c>
      <c r="F17436" s="5" t="n">
        <v>0</v>
      </c>
      <c r="G17436" s="5">
        <f>E17436-F17436</f>
        <v/>
      </c>
      <c r="H17436" s="5">
        <f>'Notes'!$B$4</f>
        <v/>
      </c>
      <c r="I17436" s="5">
        <f>ROUNDUP(D17436/H17436,0)</f>
        <v/>
      </c>
      <c r="J17436" s="6">
        <f>G17436-I17436</f>
        <v/>
      </c>
      <c r="K17436" s="4">
        <f>IF(J17436&lt;0,"Deficit",IF(J17436=0,"Exact fit","Surplus"))</f>
        <v/>
      </c>
    </row>
    <row r="17437">
      <c r="A17437" s="4" t="n">
        <v>510102</v>
      </c>
      <c r="B17437" s="4" t="inlineStr">
        <is>
          <t>GS  NYAMIRAMA</t>
        </is>
      </c>
      <c r="C17437" s="4" t="inlineStr">
        <is>
          <t>P1</t>
        </is>
      </c>
      <c r="D17437" s="5" t="n">
        <v>156</v>
      </c>
      <c r="E17437" s="5" t="n">
        <v>3</v>
      </c>
      <c r="F17437" s="5" t="n">
        <v>0</v>
      </c>
      <c r="G17437" s="5">
        <f>E17437-F17437</f>
        <v/>
      </c>
      <c r="H17437" s="5">
        <f>'Notes'!$B$4</f>
        <v/>
      </c>
      <c r="I17437" s="5">
        <f>ROUNDUP(D17437/H17437,0)</f>
        <v/>
      </c>
      <c r="J17437" s="6">
        <f>G17437-I17437</f>
        <v/>
      </c>
      <c r="K17437" s="4">
        <f>IF(J17437&lt;0,"Deficit",IF(J17437=0,"Exact fit","Surplus"))</f>
        <v/>
      </c>
    </row>
    <row r="17438">
      <c r="A17438" s="4" t="n">
        <v>510102</v>
      </c>
      <c r="B17438" s="4" t="inlineStr">
        <is>
          <t>GS  NYAMIRAMA</t>
        </is>
      </c>
      <c r="C17438" s="4" t="inlineStr">
        <is>
          <t>P2</t>
        </is>
      </c>
      <c r="D17438" s="5" t="n">
        <v>130</v>
      </c>
      <c r="E17438" s="5" t="n">
        <v>3</v>
      </c>
      <c r="F17438" s="5" t="n">
        <v>0</v>
      </c>
      <c r="G17438" s="5">
        <f>E17438-F17438</f>
        <v/>
      </c>
      <c r="H17438" s="5">
        <f>'Notes'!$B$4</f>
        <v/>
      </c>
      <c r="I17438" s="5">
        <f>ROUNDUP(D17438/H17438,0)</f>
        <v/>
      </c>
      <c r="J17438" s="6">
        <f>G17438-I17438</f>
        <v/>
      </c>
      <c r="K17438" s="4">
        <f>IF(J17438&lt;0,"Deficit",IF(J17438=0,"Exact fit","Surplus"))</f>
        <v/>
      </c>
    </row>
    <row r="17439">
      <c r="A17439" s="4" t="n">
        <v>510102</v>
      </c>
      <c r="B17439" s="4" t="inlineStr">
        <is>
          <t>GS  NYAMIRAMA</t>
        </is>
      </c>
      <c r="C17439" s="4" t="inlineStr">
        <is>
          <t>P3</t>
        </is>
      </c>
      <c r="D17439" s="5" t="n">
        <v>185</v>
      </c>
      <c r="E17439" s="5" t="n">
        <v>4</v>
      </c>
      <c r="F17439" s="5" t="n">
        <v>0</v>
      </c>
      <c r="G17439" s="5">
        <f>E17439-F17439</f>
        <v/>
      </c>
      <c r="H17439" s="5">
        <f>'Notes'!$B$4</f>
        <v/>
      </c>
      <c r="I17439" s="5">
        <f>ROUNDUP(D17439/H17439,0)</f>
        <v/>
      </c>
      <c r="J17439" s="6">
        <f>G17439-I17439</f>
        <v/>
      </c>
      <c r="K17439" s="4">
        <f>IF(J17439&lt;0,"Deficit",IF(J17439=0,"Exact fit","Surplus"))</f>
        <v/>
      </c>
    </row>
    <row r="17440">
      <c r="A17440" s="4" t="n">
        <v>510102</v>
      </c>
      <c r="B17440" s="4" t="inlineStr">
        <is>
          <t>GS  NYAMIRAMA</t>
        </is>
      </c>
      <c r="C17440" s="4" t="inlineStr">
        <is>
          <t>P4</t>
        </is>
      </c>
      <c r="D17440" s="5" t="n">
        <v>188</v>
      </c>
      <c r="E17440" s="5" t="n">
        <v>4</v>
      </c>
      <c r="F17440" s="5" t="n">
        <v>0</v>
      </c>
      <c r="G17440" s="5">
        <f>E17440-F17440</f>
        <v/>
      </c>
      <c r="H17440" s="5">
        <f>'Notes'!$B$4</f>
        <v/>
      </c>
      <c r="I17440" s="5">
        <f>ROUNDUP(D17440/H17440,0)</f>
        <v/>
      </c>
      <c r="J17440" s="6">
        <f>G17440-I17440</f>
        <v/>
      </c>
      <c r="K17440" s="4">
        <f>IF(J17440&lt;0,"Deficit",IF(J17440=0,"Exact fit","Surplus"))</f>
        <v/>
      </c>
    </row>
    <row r="17441">
      <c r="A17441" s="4" t="n">
        <v>510102</v>
      </c>
      <c r="B17441" s="4" t="inlineStr">
        <is>
          <t>GS  NYAMIRAMA</t>
        </is>
      </c>
      <c r="C17441" s="4" t="inlineStr">
        <is>
          <t>P5</t>
        </is>
      </c>
      <c r="D17441" s="5" t="n">
        <v>89</v>
      </c>
      <c r="E17441" s="5" t="n">
        <v>2</v>
      </c>
      <c r="F17441" s="5" t="n">
        <v>0</v>
      </c>
      <c r="G17441" s="5">
        <f>E17441-F17441</f>
        <v/>
      </c>
      <c r="H17441" s="5">
        <f>'Notes'!$B$4</f>
        <v/>
      </c>
      <c r="I17441" s="5">
        <f>ROUNDUP(D17441/H17441,0)</f>
        <v/>
      </c>
      <c r="J17441" s="6">
        <f>G17441-I17441</f>
        <v/>
      </c>
      <c r="K17441" s="4">
        <f>IF(J17441&lt;0,"Deficit",IF(J17441=0,"Exact fit","Surplus"))</f>
        <v/>
      </c>
    </row>
    <row r="17442">
      <c r="A17442" s="4" t="n">
        <v>510102</v>
      </c>
      <c r="B17442" s="4" t="inlineStr">
        <is>
          <t>GS  NYAMIRAMA</t>
        </is>
      </c>
      <c r="C17442" s="4" t="inlineStr">
        <is>
          <t>P6</t>
        </is>
      </c>
      <c r="D17442" s="5" t="n">
        <v>66</v>
      </c>
      <c r="E17442" s="5" t="n">
        <v>2</v>
      </c>
      <c r="F17442" s="5" t="n">
        <v>0</v>
      </c>
      <c r="G17442" s="5">
        <f>E17442-F17442</f>
        <v/>
      </c>
      <c r="H17442" s="5">
        <f>'Notes'!$B$4</f>
        <v/>
      </c>
      <c r="I17442" s="5">
        <f>ROUNDUP(D17442/H17442,0)</f>
        <v/>
      </c>
      <c r="J17442" s="6">
        <f>G17442-I17442</f>
        <v/>
      </c>
      <c r="K17442" s="4">
        <f>IF(J17442&lt;0,"Deficit",IF(J17442=0,"Exact fit","Surplus"))</f>
        <v/>
      </c>
    </row>
    <row r="17443">
      <c r="A17443" s="4" t="n">
        <v>510103</v>
      </c>
      <c r="B17443" s="4" t="inlineStr">
        <is>
          <t>G.S JANJAGIRO</t>
        </is>
      </c>
      <c r="C17443" s="4" t="inlineStr">
        <is>
          <t>P1</t>
        </is>
      </c>
      <c r="D17443" s="5" t="n">
        <v>299</v>
      </c>
      <c r="E17443" s="5" t="n">
        <v>6</v>
      </c>
      <c r="F17443" s="5" t="n">
        <v>3</v>
      </c>
      <c r="G17443" s="5">
        <f>E17443-F17443</f>
        <v/>
      </c>
      <c r="H17443" s="5">
        <f>'Notes'!$B$4</f>
        <v/>
      </c>
      <c r="I17443" s="5">
        <f>ROUNDUP(D17443/H17443,0)</f>
        <v/>
      </c>
      <c r="J17443" s="6">
        <f>G17443-I17443</f>
        <v/>
      </c>
      <c r="K17443" s="4">
        <f>IF(J17443&lt;0,"Deficit",IF(J17443=0,"Exact fit","Surplus"))</f>
        <v/>
      </c>
    </row>
    <row r="17444">
      <c r="A17444" s="4" t="n">
        <v>510103</v>
      </c>
      <c r="B17444" s="4" t="inlineStr">
        <is>
          <t>G.S JANJAGIRO</t>
        </is>
      </c>
      <c r="C17444" s="4" t="inlineStr">
        <is>
          <t>P2</t>
        </is>
      </c>
      <c r="D17444" s="5" t="n">
        <v>320</v>
      </c>
      <c r="E17444" s="5" t="n">
        <v>6</v>
      </c>
      <c r="F17444" s="5" t="n">
        <v>3</v>
      </c>
      <c r="G17444" s="5">
        <f>E17444-F17444</f>
        <v/>
      </c>
      <c r="H17444" s="5">
        <f>'Notes'!$B$4</f>
        <v/>
      </c>
      <c r="I17444" s="5">
        <f>ROUNDUP(D17444/H17444,0)</f>
        <v/>
      </c>
      <c r="J17444" s="6">
        <f>G17444-I17444</f>
        <v/>
      </c>
      <c r="K17444" s="4">
        <f>IF(J17444&lt;0,"Deficit",IF(J17444=0,"Exact fit","Surplus"))</f>
        <v/>
      </c>
    </row>
    <row r="17445">
      <c r="A17445" s="4" t="n">
        <v>510103</v>
      </c>
      <c r="B17445" s="4" t="inlineStr">
        <is>
          <t>G.S JANJAGIRO</t>
        </is>
      </c>
      <c r="C17445" s="4" t="inlineStr">
        <is>
          <t>P3</t>
        </is>
      </c>
      <c r="D17445" s="5" t="n">
        <v>402</v>
      </c>
      <c r="E17445" s="5" t="n">
        <v>8</v>
      </c>
      <c r="F17445" s="5" t="n">
        <v>4</v>
      </c>
      <c r="G17445" s="5">
        <f>E17445-F17445</f>
        <v/>
      </c>
      <c r="H17445" s="5">
        <f>'Notes'!$B$4</f>
        <v/>
      </c>
      <c r="I17445" s="5">
        <f>ROUNDUP(D17445/H17445,0)</f>
        <v/>
      </c>
      <c r="J17445" s="6">
        <f>G17445-I17445</f>
        <v/>
      </c>
      <c r="K17445" s="4">
        <f>IF(J17445&lt;0,"Deficit",IF(J17445=0,"Exact fit","Surplus"))</f>
        <v/>
      </c>
    </row>
    <row r="17446">
      <c r="A17446" s="4" t="n">
        <v>510103</v>
      </c>
      <c r="B17446" s="4" t="inlineStr">
        <is>
          <t>G.S JANJAGIRO</t>
        </is>
      </c>
      <c r="C17446" s="4" t="inlineStr">
        <is>
          <t>P4</t>
        </is>
      </c>
      <c r="D17446" s="5" t="n">
        <v>465</v>
      </c>
      <c r="E17446" s="5" t="n">
        <v>7</v>
      </c>
      <c r="F17446" s="5" t="n">
        <v>0</v>
      </c>
      <c r="G17446" s="5">
        <f>E17446-F17446</f>
        <v/>
      </c>
      <c r="H17446" s="5">
        <f>'Notes'!$B$4</f>
        <v/>
      </c>
      <c r="I17446" s="5">
        <f>ROUNDUP(D17446/H17446,0)</f>
        <v/>
      </c>
      <c r="J17446" s="6">
        <f>G17446-I17446</f>
        <v/>
      </c>
      <c r="K17446" s="4">
        <f>IF(J17446&lt;0,"Deficit",IF(J17446=0,"Exact fit","Surplus"))</f>
        <v/>
      </c>
    </row>
    <row r="17447">
      <c r="A17447" s="4" t="n">
        <v>510103</v>
      </c>
      <c r="B17447" s="4" t="inlineStr">
        <is>
          <t>G.S JANJAGIRO</t>
        </is>
      </c>
      <c r="C17447" s="4" t="inlineStr">
        <is>
          <t>P5</t>
        </is>
      </c>
      <c r="D17447" s="5" t="n">
        <v>425</v>
      </c>
      <c r="E17447" s="5" t="n">
        <v>7</v>
      </c>
      <c r="F17447" s="5" t="n">
        <v>0</v>
      </c>
      <c r="G17447" s="5">
        <f>E17447-F17447</f>
        <v/>
      </c>
      <c r="H17447" s="5">
        <f>'Notes'!$B$4</f>
        <v/>
      </c>
      <c r="I17447" s="5">
        <f>ROUNDUP(D17447/H17447,0)</f>
        <v/>
      </c>
      <c r="J17447" s="6">
        <f>G17447-I17447</f>
        <v/>
      </c>
      <c r="K17447" s="4">
        <f>IF(J17447&lt;0,"Deficit",IF(J17447=0,"Exact fit","Surplus"))</f>
        <v/>
      </c>
    </row>
    <row r="17448">
      <c r="A17448" s="4" t="n">
        <v>510103</v>
      </c>
      <c r="B17448" s="4" t="inlineStr">
        <is>
          <t>G.S JANJAGIRO</t>
        </is>
      </c>
      <c r="C17448" s="4" t="inlineStr">
        <is>
          <t>P6</t>
        </is>
      </c>
      <c r="D17448" s="5" t="n">
        <v>171</v>
      </c>
      <c r="E17448" s="5" t="n">
        <v>4</v>
      </c>
      <c r="F17448" s="5" t="n">
        <v>0</v>
      </c>
      <c r="G17448" s="5">
        <f>E17448-F17448</f>
        <v/>
      </c>
      <c r="H17448" s="5">
        <f>'Notes'!$B$4</f>
        <v/>
      </c>
      <c r="I17448" s="5">
        <f>ROUNDUP(D17448/H17448,0)</f>
        <v/>
      </c>
      <c r="J17448" s="6">
        <f>G17448-I17448</f>
        <v/>
      </c>
      <c r="K17448" s="4">
        <f>IF(J17448&lt;0,"Deficit",IF(J17448=0,"Exact fit","Surplus"))</f>
        <v/>
      </c>
    </row>
    <row r="17449">
      <c r="A17449" s="4" t="n">
        <v>510104</v>
      </c>
      <c r="B17449" s="4" t="inlineStr">
        <is>
          <t>G.S NYAGASAMBU</t>
        </is>
      </c>
      <c r="C17449" s="4" t="inlineStr">
        <is>
          <t>P1</t>
        </is>
      </c>
      <c r="D17449" s="5" t="n">
        <v>485</v>
      </c>
      <c r="E17449" s="5" t="n">
        <v>12</v>
      </c>
      <c r="F17449" s="5" t="n">
        <v>6</v>
      </c>
      <c r="G17449" s="5">
        <f>E17449-F17449</f>
        <v/>
      </c>
      <c r="H17449" s="5">
        <f>'Notes'!$B$4</f>
        <v/>
      </c>
      <c r="I17449" s="5">
        <f>ROUNDUP(D17449/H17449,0)</f>
        <v/>
      </c>
      <c r="J17449" s="6">
        <f>G17449-I17449</f>
        <v/>
      </c>
      <c r="K17449" s="4">
        <f>IF(J17449&lt;0,"Deficit",IF(J17449=0,"Exact fit","Surplus"))</f>
        <v/>
      </c>
    </row>
    <row r="17450">
      <c r="A17450" s="4" t="n">
        <v>510104</v>
      </c>
      <c r="B17450" s="4" t="inlineStr">
        <is>
          <t>G.S NYAGASAMBU</t>
        </is>
      </c>
      <c r="C17450" s="4" t="inlineStr">
        <is>
          <t>P2</t>
        </is>
      </c>
      <c r="D17450" s="5" t="n">
        <v>627</v>
      </c>
      <c r="E17450" s="5" t="n">
        <v>12</v>
      </c>
      <c r="F17450" s="5" t="n">
        <v>6</v>
      </c>
      <c r="G17450" s="5">
        <f>E17450-F17450</f>
        <v/>
      </c>
      <c r="H17450" s="5">
        <f>'Notes'!$B$4</f>
        <v/>
      </c>
      <c r="I17450" s="5">
        <f>ROUNDUP(D17450/H17450,0)</f>
        <v/>
      </c>
      <c r="J17450" s="6">
        <f>G17450-I17450</f>
        <v/>
      </c>
      <c r="K17450" s="4">
        <f>IF(J17450&lt;0,"Deficit",IF(J17450=0,"Exact fit","Surplus"))</f>
        <v/>
      </c>
    </row>
    <row r="17451">
      <c r="A17451" s="4" t="n">
        <v>510104</v>
      </c>
      <c r="B17451" s="4" t="inlineStr">
        <is>
          <t>G.S NYAGASAMBU</t>
        </is>
      </c>
      <c r="C17451" s="4" t="inlineStr">
        <is>
          <t>P3</t>
        </is>
      </c>
      <c r="D17451" s="5" t="n">
        <v>461</v>
      </c>
      <c r="E17451" s="5" t="n">
        <v>12</v>
      </c>
      <c r="F17451" s="5" t="n">
        <v>6</v>
      </c>
      <c r="G17451" s="5">
        <f>E17451-F17451</f>
        <v/>
      </c>
      <c r="H17451" s="5">
        <f>'Notes'!$B$4</f>
        <v/>
      </c>
      <c r="I17451" s="5">
        <f>ROUNDUP(D17451/H17451,0)</f>
        <v/>
      </c>
      <c r="J17451" s="6">
        <f>G17451-I17451</f>
        <v/>
      </c>
      <c r="K17451" s="4">
        <f>IF(J17451&lt;0,"Deficit",IF(J17451=0,"Exact fit","Surplus"))</f>
        <v/>
      </c>
    </row>
    <row r="17452">
      <c r="A17452" s="4" t="n">
        <v>510104</v>
      </c>
      <c r="B17452" s="4" t="inlineStr">
        <is>
          <t>G.S NYAGASAMBU</t>
        </is>
      </c>
      <c r="C17452" s="4" t="inlineStr">
        <is>
          <t>P4</t>
        </is>
      </c>
      <c r="D17452" s="5" t="n">
        <v>640</v>
      </c>
      <c r="E17452" s="5" t="n">
        <v>8</v>
      </c>
      <c r="F17452" s="5" t="n">
        <v>0</v>
      </c>
      <c r="G17452" s="5">
        <f>E17452-F17452</f>
        <v/>
      </c>
      <c r="H17452" s="5">
        <f>'Notes'!$B$4</f>
        <v/>
      </c>
      <c r="I17452" s="5">
        <f>ROUNDUP(D17452/H17452,0)</f>
        <v/>
      </c>
      <c r="J17452" s="6">
        <f>G17452-I17452</f>
        <v/>
      </c>
      <c r="K17452" s="4">
        <f>IF(J17452&lt;0,"Deficit",IF(J17452=0,"Exact fit","Surplus"))</f>
        <v/>
      </c>
    </row>
    <row r="17453">
      <c r="A17453" s="4" t="n">
        <v>510104</v>
      </c>
      <c r="B17453" s="4" t="inlineStr">
        <is>
          <t>G.S NYAGASAMBU</t>
        </is>
      </c>
      <c r="C17453" s="4" t="inlineStr">
        <is>
          <t>P5</t>
        </is>
      </c>
      <c r="D17453" s="5" t="n">
        <v>620</v>
      </c>
      <c r="E17453" s="5" t="n">
        <v>9</v>
      </c>
      <c r="F17453" s="5" t="n">
        <v>0</v>
      </c>
      <c r="G17453" s="5">
        <f>E17453-F17453</f>
        <v/>
      </c>
      <c r="H17453" s="5">
        <f>'Notes'!$B$4</f>
        <v/>
      </c>
      <c r="I17453" s="5">
        <f>ROUNDUP(D17453/H17453,0)</f>
        <v/>
      </c>
      <c r="J17453" s="6">
        <f>G17453-I17453</f>
        <v/>
      </c>
      <c r="K17453" s="4">
        <f>IF(J17453&lt;0,"Deficit",IF(J17453=0,"Exact fit","Surplus"))</f>
        <v/>
      </c>
    </row>
    <row r="17454">
      <c r="A17454" s="4" t="n">
        <v>510104</v>
      </c>
      <c r="B17454" s="4" t="inlineStr">
        <is>
          <t>G.S NYAGASAMBU</t>
        </is>
      </c>
      <c r="C17454" s="4" t="inlineStr">
        <is>
          <t>P6</t>
        </is>
      </c>
      <c r="D17454" s="5" t="n">
        <v>530</v>
      </c>
      <c r="E17454" s="5" t="n">
        <v>9</v>
      </c>
      <c r="F17454" s="5" t="n">
        <v>0</v>
      </c>
      <c r="G17454" s="5">
        <f>E17454-F17454</f>
        <v/>
      </c>
      <c r="H17454" s="5">
        <f>'Notes'!$B$4</f>
        <v/>
      </c>
      <c r="I17454" s="5">
        <f>ROUNDUP(D17454/H17454,0)</f>
        <v/>
      </c>
      <c r="J17454" s="6">
        <f>G17454-I17454</f>
        <v/>
      </c>
      <c r="K17454" s="4">
        <f>IF(J17454&lt;0,"Deficit",IF(J17454=0,"Exact fit","Surplus"))</f>
        <v/>
      </c>
    </row>
    <row r="17455">
      <c r="A17455" s="4" t="n">
        <v>510107</v>
      </c>
      <c r="B17455" s="4" t="inlineStr">
        <is>
          <t>NYAGASAMBU VISION SCHOOL</t>
        </is>
      </c>
      <c r="C17455" s="4" t="inlineStr">
        <is>
          <t>P1</t>
        </is>
      </c>
      <c r="D17455" s="5" t="n">
        <v>52</v>
      </c>
      <c r="E17455" s="5" t="n">
        <v>2</v>
      </c>
      <c r="F17455" s="5" t="n">
        <v>0</v>
      </c>
      <c r="G17455" s="5">
        <f>E17455-F17455</f>
        <v/>
      </c>
      <c r="H17455" s="5">
        <f>'Notes'!$B$4</f>
        <v/>
      </c>
      <c r="I17455" s="5">
        <f>ROUNDUP(D17455/H17455,0)</f>
        <v/>
      </c>
      <c r="J17455" s="6">
        <f>G17455-I17455</f>
        <v/>
      </c>
      <c r="K17455" s="4">
        <f>IF(J17455&lt;0,"Deficit",IF(J17455=0,"Exact fit","Surplus"))</f>
        <v/>
      </c>
    </row>
    <row r="17456">
      <c r="A17456" s="4" t="n">
        <v>510107</v>
      </c>
      <c r="B17456" s="4" t="inlineStr">
        <is>
          <t>NYAGASAMBU VISION SCHOOL</t>
        </is>
      </c>
      <c r="C17456" s="4" t="inlineStr">
        <is>
          <t>P2</t>
        </is>
      </c>
      <c r="D17456" s="5" t="n">
        <v>53</v>
      </c>
      <c r="E17456" s="5" t="n">
        <v>2</v>
      </c>
      <c r="F17456" s="5" t="n">
        <v>0</v>
      </c>
      <c r="G17456" s="5">
        <f>E17456-F17456</f>
        <v/>
      </c>
      <c r="H17456" s="5">
        <f>'Notes'!$B$4</f>
        <v/>
      </c>
      <c r="I17456" s="5">
        <f>ROUNDUP(D17456/H17456,0)</f>
        <v/>
      </c>
      <c r="J17456" s="6">
        <f>G17456-I17456</f>
        <v/>
      </c>
      <c r="K17456" s="4">
        <f>IF(J17456&lt;0,"Deficit",IF(J17456=0,"Exact fit","Surplus"))</f>
        <v/>
      </c>
    </row>
    <row r="17457">
      <c r="A17457" s="4" t="n">
        <v>510107</v>
      </c>
      <c r="B17457" s="4" t="inlineStr">
        <is>
          <t>NYAGASAMBU VISION SCHOOL</t>
        </is>
      </c>
      <c r="C17457" s="4" t="inlineStr">
        <is>
          <t>P3</t>
        </is>
      </c>
      <c r="D17457" s="5" t="n">
        <v>49</v>
      </c>
      <c r="E17457" s="5" t="n">
        <v>2</v>
      </c>
      <c r="F17457" s="5" t="n">
        <v>0</v>
      </c>
      <c r="G17457" s="5">
        <f>E17457-F17457</f>
        <v/>
      </c>
      <c r="H17457" s="5">
        <f>'Notes'!$B$4</f>
        <v/>
      </c>
      <c r="I17457" s="5">
        <f>ROUNDUP(D17457/H17457,0)</f>
        <v/>
      </c>
      <c r="J17457" s="6">
        <f>G17457-I17457</f>
        <v/>
      </c>
      <c r="K17457" s="4">
        <f>IF(J17457&lt;0,"Deficit",IF(J17457=0,"Exact fit","Surplus"))</f>
        <v/>
      </c>
    </row>
    <row r="17458">
      <c r="A17458" s="4" t="n">
        <v>510107</v>
      </c>
      <c r="B17458" s="4" t="inlineStr">
        <is>
          <t>NYAGASAMBU VISION SCHOOL</t>
        </is>
      </c>
      <c r="C17458" s="4" t="inlineStr">
        <is>
          <t>P4</t>
        </is>
      </c>
      <c r="D17458" s="5" t="n">
        <v>74</v>
      </c>
      <c r="E17458" s="5" t="n">
        <v>2</v>
      </c>
      <c r="F17458" s="5" t="n">
        <v>0</v>
      </c>
      <c r="G17458" s="5">
        <f>E17458-F17458</f>
        <v/>
      </c>
      <c r="H17458" s="5">
        <f>'Notes'!$B$4</f>
        <v/>
      </c>
      <c r="I17458" s="5">
        <f>ROUNDUP(D17458/H17458,0)</f>
        <v/>
      </c>
      <c r="J17458" s="6">
        <f>G17458-I17458</f>
        <v/>
      </c>
      <c r="K17458" s="4">
        <f>IF(J17458&lt;0,"Deficit",IF(J17458=0,"Exact fit","Surplus"))</f>
        <v/>
      </c>
    </row>
    <row r="17459">
      <c r="A17459" s="4" t="n">
        <v>510107</v>
      </c>
      <c r="B17459" s="4" t="inlineStr">
        <is>
          <t>NYAGASAMBU VISION SCHOOL</t>
        </is>
      </c>
      <c r="C17459" s="4" t="inlineStr">
        <is>
          <t>P5</t>
        </is>
      </c>
      <c r="D17459" s="5" t="n">
        <v>88</v>
      </c>
      <c r="E17459" s="5" t="n">
        <v>2</v>
      </c>
      <c r="F17459" s="5" t="n">
        <v>0</v>
      </c>
      <c r="G17459" s="5">
        <f>E17459-F17459</f>
        <v/>
      </c>
      <c r="H17459" s="5">
        <f>'Notes'!$B$4</f>
        <v/>
      </c>
      <c r="I17459" s="5">
        <f>ROUNDUP(D17459/H17459,0)</f>
        <v/>
      </c>
      <c r="J17459" s="6">
        <f>G17459-I17459</f>
        <v/>
      </c>
      <c r="K17459" s="4">
        <f>IF(J17459&lt;0,"Deficit",IF(J17459=0,"Exact fit","Surplus"))</f>
        <v/>
      </c>
    </row>
    <row r="17460">
      <c r="A17460" s="4" t="n">
        <v>510107</v>
      </c>
      <c r="B17460" s="4" t="inlineStr">
        <is>
          <t>NYAGASAMBU VISION SCHOOL</t>
        </is>
      </c>
      <c r="C17460" s="4" t="inlineStr">
        <is>
          <t>P6</t>
        </is>
      </c>
      <c r="D17460" s="5" t="n">
        <v>98</v>
      </c>
      <c r="E17460" s="5" t="n">
        <v>3</v>
      </c>
      <c r="F17460" s="5" t="n">
        <v>0</v>
      </c>
      <c r="G17460" s="5">
        <f>E17460-F17460</f>
        <v/>
      </c>
      <c r="H17460" s="5">
        <f>'Notes'!$B$4</f>
        <v/>
      </c>
      <c r="I17460" s="5">
        <f>ROUNDUP(D17460/H17460,0)</f>
        <v/>
      </c>
      <c r="J17460" s="6">
        <f>G17460-I17460</f>
        <v/>
      </c>
      <c r="K17460" s="4">
        <f>IF(J17460&lt;0,"Deficit",IF(J17460=0,"Exact fit","Surplus"))</f>
        <v/>
      </c>
    </row>
    <row r="17461">
      <c r="A17461" s="4" t="n">
        <v>510108</v>
      </c>
      <c r="B17461" s="4" t="inlineStr">
        <is>
          <t>GS SASABIRAGO</t>
        </is>
      </c>
      <c r="C17461" s="4" t="inlineStr">
        <is>
          <t>P1</t>
        </is>
      </c>
      <c r="D17461" s="5" t="n">
        <v>150</v>
      </c>
      <c r="E17461" s="5" t="n">
        <v>4</v>
      </c>
      <c r="F17461" s="5" t="n">
        <v>1</v>
      </c>
      <c r="G17461" s="5">
        <f>E17461-F17461</f>
        <v/>
      </c>
      <c r="H17461" s="5">
        <f>'Notes'!$B$4</f>
        <v/>
      </c>
      <c r="I17461" s="5">
        <f>ROUNDUP(D17461/H17461,0)</f>
        <v/>
      </c>
      <c r="J17461" s="6">
        <f>G17461-I17461</f>
        <v/>
      </c>
      <c r="K17461" s="4">
        <f>IF(J17461&lt;0,"Deficit",IF(J17461=0,"Exact fit","Surplus"))</f>
        <v/>
      </c>
    </row>
    <row r="17462">
      <c r="A17462" s="4" t="n">
        <v>510108</v>
      </c>
      <c r="B17462" s="4" t="inlineStr">
        <is>
          <t>GS SASABIRAGO</t>
        </is>
      </c>
      <c r="C17462" s="4" t="inlineStr">
        <is>
          <t>P2</t>
        </is>
      </c>
      <c r="D17462" s="5" t="n">
        <v>164</v>
      </c>
      <c r="E17462" s="5" t="n">
        <v>4</v>
      </c>
      <c r="F17462" s="5" t="n">
        <v>1</v>
      </c>
      <c r="G17462" s="5">
        <f>E17462-F17462</f>
        <v/>
      </c>
      <c r="H17462" s="5">
        <f>'Notes'!$B$4</f>
        <v/>
      </c>
      <c r="I17462" s="5">
        <f>ROUNDUP(D17462/H17462,0)</f>
        <v/>
      </c>
      <c r="J17462" s="6">
        <f>G17462-I17462</f>
        <v/>
      </c>
      <c r="K17462" s="4">
        <f>IF(J17462&lt;0,"Deficit",IF(J17462=0,"Exact fit","Surplus"))</f>
        <v/>
      </c>
    </row>
    <row r="17463">
      <c r="A17463" s="4" t="n">
        <v>510108</v>
      </c>
      <c r="B17463" s="4" t="inlineStr">
        <is>
          <t>GS SASABIRAGO</t>
        </is>
      </c>
      <c r="C17463" s="4" t="inlineStr">
        <is>
          <t>P3</t>
        </is>
      </c>
      <c r="D17463" s="5" t="n">
        <v>195</v>
      </c>
      <c r="E17463" s="5" t="n">
        <v>4</v>
      </c>
      <c r="F17463" s="5" t="n">
        <v>1</v>
      </c>
      <c r="G17463" s="5">
        <f>E17463-F17463</f>
        <v/>
      </c>
      <c r="H17463" s="5">
        <f>'Notes'!$B$4</f>
        <v/>
      </c>
      <c r="I17463" s="5">
        <f>ROUNDUP(D17463/H17463,0)</f>
        <v/>
      </c>
      <c r="J17463" s="6">
        <f>G17463-I17463</f>
        <v/>
      </c>
      <c r="K17463" s="4">
        <f>IF(J17463&lt;0,"Deficit",IF(J17463=0,"Exact fit","Surplus"))</f>
        <v/>
      </c>
    </row>
    <row r="17464">
      <c r="A17464" s="4" t="n">
        <v>510108</v>
      </c>
      <c r="B17464" s="4" t="inlineStr">
        <is>
          <t>GS SASABIRAGO</t>
        </is>
      </c>
      <c r="C17464" s="4" t="inlineStr">
        <is>
          <t>P4</t>
        </is>
      </c>
      <c r="D17464" s="5" t="n">
        <v>212</v>
      </c>
      <c r="E17464" s="5" t="n">
        <v>3</v>
      </c>
      <c r="F17464" s="5" t="n">
        <v>0</v>
      </c>
      <c r="G17464" s="5">
        <f>E17464-F17464</f>
        <v/>
      </c>
      <c r="H17464" s="5">
        <f>'Notes'!$B$4</f>
        <v/>
      </c>
      <c r="I17464" s="5">
        <f>ROUNDUP(D17464/H17464,0)</f>
        <v/>
      </c>
      <c r="J17464" s="6">
        <f>G17464-I17464</f>
        <v/>
      </c>
      <c r="K17464" s="4">
        <f>IF(J17464&lt;0,"Deficit",IF(J17464=0,"Exact fit","Surplus"))</f>
        <v/>
      </c>
    </row>
    <row r="17465">
      <c r="A17465" s="4" t="n">
        <v>510108</v>
      </c>
      <c r="B17465" s="4" t="inlineStr">
        <is>
          <t>GS SASABIRAGO</t>
        </is>
      </c>
      <c r="C17465" s="4" t="inlineStr">
        <is>
          <t>P5</t>
        </is>
      </c>
      <c r="D17465" s="5" t="n">
        <v>163</v>
      </c>
      <c r="E17465" s="5" t="n">
        <v>3</v>
      </c>
      <c r="F17465" s="5" t="n">
        <v>0</v>
      </c>
      <c r="G17465" s="5">
        <f>E17465-F17465</f>
        <v/>
      </c>
      <c r="H17465" s="5">
        <f>'Notes'!$B$4</f>
        <v/>
      </c>
      <c r="I17465" s="5">
        <f>ROUNDUP(D17465/H17465,0)</f>
        <v/>
      </c>
      <c r="J17465" s="6">
        <f>G17465-I17465</f>
        <v/>
      </c>
      <c r="K17465" s="4">
        <f>IF(J17465&lt;0,"Deficit",IF(J17465=0,"Exact fit","Surplus"))</f>
        <v/>
      </c>
    </row>
    <row r="17466">
      <c r="A17466" s="4" t="n">
        <v>510108</v>
      </c>
      <c r="B17466" s="4" t="inlineStr">
        <is>
          <t>GS SASABIRAGO</t>
        </is>
      </c>
      <c r="C17466" s="4" t="inlineStr">
        <is>
          <t>P6</t>
        </is>
      </c>
      <c r="D17466" s="5" t="n">
        <v>66</v>
      </c>
      <c r="E17466" s="5" t="n">
        <v>2</v>
      </c>
      <c r="F17466" s="5" t="n">
        <v>0</v>
      </c>
      <c r="G17466" s="5">
        <f>E17466-F17466</f>
        <v/>
      </c>
      <c r="H17466" s="5">
        <f>'Notes'!$B$4</f>
        <v/>
      </c>
      <c r="I17466" s="5">
        <f>ROUNDUP(D17466/H17466,0)</f>
        <v/>
      </c>
      <c r="J17466" s="6">
        <f>G17466-I17466</f>
        <v/>
      </c>
      <c r="K17466" s="4">
        <f>IF(J17466&lt;0,"Deficit",IF(J17466=0,"Exact fit","Surplus"))</f>
        <v/>
      </c>
    </row>
    <row r="17467">
      <c r="A17467" s="4" t="n">
        <v>510109</v>
      </c>
      <c r="B17467" s="4" t="inlineStr">
        <is>
          <t>EP RUGENGE</t>
        </is>
      </c>
      <c r="C17467" s="4" t="inlineStr">
        <is>
          <t>P1</t>
        </is>
      </c>
      <c r="D17467" s="5" t="n">
        <v>147</v>
      </c>
      <c r="E17467" s="5" t="n">
        <v>2</v>
      </c>
      <c r="F17467" s="5" t="n">
        <v>1</v>
      </c>
      <c r="G17467" s="5">
        <f>E17467-F17467</f>
        <v/>
      </c>
      <c r="H17467" s="5">
        <f>'Notes'!$B$4</f>
        <v/>
      </c>
      <c r="I17467" s="5">
        <f>ROUNDUP(D17467/H17467,0)</f>
        <v/>
      </c>
      <c r="J17467" s="6">
        <f>G17467-I17467</f>
        <v/>
      </c>
      <c r="K17467" s="4">
        <f>IF(J17467&lt;0,"Deficit",IF(J17467=0,"Exact fit","Surplus"))</f>
        <v/>
      </c>
    </row>
    <row r="17468">
      <c r="A17468" s="4" t="n">
        <v>510109</v>
      </c>
      <c r="B17468" s="4" t="inlineStr">
        <is>
          <t>EP RUGENGE</t>
        </is>
      </c>
      <c r="C17468" s="4" t="inlineStr">
        <is>
          <t>P2</t>
        </is>
      </c>
      <c r="D17468" s="5" t="n">
        <v>149</v>
      </c>
      <c r="E17468" s="5" t="n">
        <v>2</v>
      </c>
      <c r="F17468" s="5" t="n">
        <v>0</v>
      </c>
      <c r="G17468" s="5">
        <f>E17468-F17468</f>
        <v/>
      </c>
      <c r="H17468" s="5">
        <f>'Notes'!$B$4</f>
        <v/>
      </c>
      <c r="I17468" s="5">
        <f>ROUNDUP(D17468/H17468,0)</f>
        <v/>
      </c>
      <c r="J17468" s="6">
        <f>G17468-I17468</f>
        <v/>
      </c>
      <c r="K17468" s="4">
        <f>IF(J17468&lt;0,"Deficit",IF(J17468=0,"Exact fit","Surplus"))</f>
        <v/>
      </c>
    </row>
    <row r="17469">
      <c r="A17469" s="4" t="n">
        <v>510109</v>
      </c>
      <c r="B17469" s="4" t="inlineStr">
        <is>
          <t>EP RUGENGE</t>
        </is>
      </c>
      <c r="C17469" s="4" t="inlineStr">
        <is>
          <t>P3</t>
        </is>
      </c>
      <c r="D17469" s="5" t="n">
        <v>155</v>
      </c>
      <c r="E17469" s="5" t="n">
        <v>4</v>
      </c>
      <c r="F17469" s="5" t="n">
        <v>0</v>
      </c>
      <c r="G17469" s="5">
        <f>E17469-F17469</f>
        <v/>
      </c>
      <c r="H17469" s="5">
        <f>'Notes'!$B$4</f>
        <v/>
      </c>
      <c r="I17469" s="5">
        <f>ROUNDUP(D17469/H17469,0)</f>
        <v/>
      </c>
      <c r="J17469" s="6">
        <f>G17469-I17469</f>
        <v/>
      </c>
      <c r="K17469" s="4">
        <f>IF(J17469&lt;0,"Deficit",IF(J17469=0,"Exact fit","Surplus"))</f>
        <v/>
      </c>
    </row>
    <row r="17470">
      <c r="A17470" s="4" t="n">
        <v>510109</v>
      </c>
      <c r="B17470" s="4" t="inlineStr">
        <is>
          <t>EP RUGENGE</t>
        </is>
      </c>
      <c r="C17470" s="4" t="inlineStr">
        <is>
          <t>P4</t>
        </is>
      </c>
      <c r="D17470" s="5" t="n">
        <v>165</v>
      </c>
      <c r="E17470" s="5" t="n">
        <v>3</v>
      </c>
      <c r="F17470" s="5" t="n">
        <v>0</v>
      </c>
      <c r="G17470" s="5">
        <f>E17470-F17470</f>
        <v/>
      </c>
      <c r="H17470" s="5">
        <f>'Notes'!$B$4</f>
        <v/>
      </c>
      <c r="I17470" s="5">
        <f>ROUNDUP(D17470/H17470,0)</f>
        <v/>
      </c>
      <c r="J17470" s="6">
        <f>G17470-I17470</f>
        <v/>
      </c>
      <c r="K17470" s="4">
        <f>IF(J17470&lt;0,"Deficit",IF(J17470=0,"Exact fit","Surplus"))</f>
        <v/>
      </c>
    </row>
    <row r="17471">
      <c r="A17471" s="4" t="n">
        <v>510109</v>
      </c>
      <c r="B17471" s="4" t="inlineStr">
        <is>
          <t>EP RUGENGE</t>
        </is>
      </c>
      <c r="C17471" s="4" t="inlineStr">
        <is>
          <t>P5</t>
        </is>
      </c>
      <c r="D17471" s="5" t="n">
        <v>99</v>
      </c>
      <c r="E17471" s="5" t="n">
        <v>2</v>
      </c>
      <c r="F17471" s="5" t="n">
        <v>0</v>
      </c>
      <c r="G17471" s="5">
        <f>E17471-F17471</f>
        <v/>
      </c>
      <c r="H17471" s="5">
        <f>'Notes'!$B$4</f>
        <v/>
      </c>
      <c r="I17471" s="5">
        <f>ROUNDUP(D17471/H17471,0)</f>
        <v/>
      </c>
      <c r="J17471" s="6">
        <f>G17471-I17471</f>
        <v/>
      </c>
      <c r="K17471" s="4">
        <f>IF(J17471&lt;0,"Deficit",IF(J17471=0,"Exact fit","Surplus"))</f>
        <v/>
      </c>
    </row>
    <row r="17472">
      <c r="A17472" s="4" t="n">
        <v>510109</v>
      </c>
      <c r="B17472" s="4" t="inlineStr">
        <is>
          <t>EP RUGENGE</t>
        </is>
      </c>
      <c r="C17472" s="4" t="inlineStr">
        <is>
          <t>P6</t>
        </is>
      </c>
      <c r="D17472" s="5" t="n">
        <v>61</v>
      </c>
      <c r="E17472" s="5" t="n">
        <v>1</v>
      </c>
      <c r="F17472" s="5" t="n">
        <v>0</v>
      </c>
      <c r="G17472" s="5">
        <f>E17472-F17472</f>
        <v/>
      </c>
      <c r="H17472" s="5">
        <f>'Notes'!$B$4</f>
        <v/>
      </c>
      <c r="I17472" s="5">
        <f>ROUNDUP(D17472/H17472,0)</f>
        <v/>
      </c>
      <c r="J17472" s="6">
        <f>G17472-I17472</f>
        <v/>
      </c>
      <c r="K17472" s="4">
        <f>IF(J17472&lt;0,"Deficit",IF(J17472=0,"Exact fit","Surplus"))</f>
        <v/>
      </c>
    </row>
    <row r="17473">
      <c r="A17473" s="4" t="n">
        <v>510110</v>
      </c>
      <c r="B17473" s="4" t="inlineStr">
        <is>
          <t>WISDOM SCHOOL FUMBWE</t>
        </is>
      </c>
      <c r="C17473" s="4" t="inlineStr">
        <is>
          <t>P1</t>
        </is>
      </c>
      <c r="D17473" s="5" t="n">
        <v>56</v>
      </c>
      <c r="E17473" s="5" t="n">
        <v>1</v>
      </c>
      <c r="F17473" s="5" t="n">
        <v>0</v>
      </c>
      <c r="G17473" s="5">
        <f>E17473-F17473</f>
        <v/>
      </c>
      <c r="H17473" s="5">
        <f>'Notes'!$B$4</f>
        <v/>
      </c>
      <c r="I17473" s="5">
        <f>ROUNDUP(D17473/H17473,0)</f>
        <v/>
      </c>
      <c r="J17473" s="6">
        <f>G17473-I17473</f>
        <v/>
      </c>
      <c r="K17473" s="4">
        <f>IF(J17473&lt;0,"Deficit",IF(J17473=0,"Exact fit","Surplus"))</f>
        <v/>
      </c>
    </row>
    <row r="17474">
      <c r="A17474" s="4" t="n">
        <v>510110</v>
      </c>
      <c r="B17474" s="4" t="inlineStr">
        <is>
          <t>WISDOM SCHOOL FUMBWE</t>
        </is>
      </c>
      <c r="C17474" s="4" t="inlineStr">
        <is>
          <t>P2</t>
        </is>
      </c>
      <c r="D17474" s="5" t="n">
        <v>49</v>
      </c>
      <c r="E17474" s="5" t="n">
        <v>1</v>
      </c>
      <c r="F17474" s="5" t="n">
        <v>0</v>
      </c>
      <c r="G17474" s="5">
        <f>E17474-F17474</f>
        <v/>
      </c>
      <c r="H17474" s="5">
        <f>'Notes'!$B$4</f>
        <v/>
      </c>
      <c r="I17474" s="5">
        <f>ROUNDUP(D17474/H17474,0)</f>
        <v/>
      </c>
      <c r="J17474" s="6">
        <f>G17474-I17474</f>
        <v/>
      </c>
      <c r="K17474" s="4">
        <f>IF(J17474&lt;0,"Deficit",IF(J17474=0,"Exact fit","Surplus"))</f>
        <v/>
      </c>
    </row>
    <row r="17475">
      <c r="A17475" s="4" t="n">
        <v>510110</v>
      </c>
      <c r="B17475" s="4" t="inlineStr">
        <is>
          <t>WISDOM SCHOOL FUMBWE</t>
        </is>
      </c>
      <c r="C17475" s="4" t="inlineStr">
        <is>
          <t>P3</t>
        </is>
      </c>
      <c r="D17475" s="5" t="n">
        <v>39</v>
      </c>
      <c r="E17475" s="5" t="n">
        <v>1</v>
      </c>
      <c r="F17475" s="5" t="n">
        <v>0</v>
      </c>
      <c r="G17475" s="5">
        <f>E17475-F17475</f>
        <v/>
      </c>
      <c r="H17475" s="5">
        <f>'Notes'!$B$4</f>
        <v/>
      </c>
      <c r="I17475" s="5">
        <f>ROUNDUP(D17475/H17475,0)</f>
        <v/>
      </c>
      <c r="J17475" s="6">
        <f>G17475-I17475</f>
        <v/>
      </c>
      <c r="K17475" s="4">
        <f>IF(J17475&lt;0,"Deficit",IF(J17475=0,"Exact fit","Surplus"))</f>
        <v/>
      </c>
    </row>
    <row r="17476">
      <c r="A17476" s="4" t="n">
        <v>510110</v>
      </c>
      <c r="B17476" s="4" t="inlineStr">
        <is>
          <t>WISDOM SCHOOL FUMBWE</t>
        </is>
      </c>
      <c r="C17476" s="4" t="inlineStr">
        <is>
          <t>P4</t>
        </is>
      </c>
      <c r="D17476" s="5" t="n">
        <v>37</v>
      </c>
      <c r="E17476" s="5" t="n">
        <v>1</v>
      </c>
      <c r="F17476" s="5" t="n">
        <v>0</v>
      </c>
      <c r="G17476" s="5">
        <f>E17476-F17476</f>
        <v/>
      </c>
      <c r="H17476" s="5">
        <f>'Notes'!$B$4</f>
        <v/>
      </c>
      <c r="I17476" s="5">
        <f>ROUNDUP(D17476/H17476,0)</f>
        <v/>
      </c>
      <c r="J17476" s="6">
        <f>G17476-I17476</f>
        <v/>
      </c>
      <c r="K17476" s="4">
        <f>IF(J17476&lt;0,"Deficit",IF(J17476=0,"Exact fit","Surplus"))</f>
        <v/>
      </c>
    </row>
    <row r="17477">
      <c r="A17477" s="4" t="n">
        <v>510110</v>
      </c>
      <c r="B17477" s="4" t="inlineStr">
        <is>
          <t>WISDOM SCHOOL FUMBWE</t>
        </is>
      </c>
      <c r="C17477" s="4" t="inlineStr">
        <is>
          <t>P5</t>
        </is>
      </c>
      <c r="D17477" s="5" t="n">
        <v>29</v>
      </c>
      <c r="E17477" s="5" t="n">
        <v>1</v>
      </c>
      <c r="F17477" s="5" t="n">
        <v>0</v>
      </c>
      <c r="G17477" s="5">
        <f>E17477-F17477</f>
        <v/>
      </c>
      <c r="H17477" s="5">
        <f>'Notes'!$B$4</f>
        <v/>
      </c>
      <c r="I17477" s="5">
        <f>ROUNDUP(D17477/H17477,0)</f>
        <v/>
      </c>
      <c r="J17477" s="6">
        <f>G17477-I17477</f>
        <v/>
      </c>
      <c r="K17477" s="4">
        <f>IF(J17477&lt;0,"Deficit",IF(J17477=0,"Exact fit","Surplus"))</f>
        <v/>
      </c>
    </row>
    <row r="17478">
      <c r="A17478" s="4" t="n">
        <v>510110</v>
      </c>
      <c r="B17478" s="4" t="inlineStr">
        <is>
          <t>WISDOM SCHOOL FUMBWE</t>
        </is>
      </c>
      <c r="C17478" s="4" t="inlineStr">
        <is>
          <t>P6</t>
        </is>
      </c>
      <c r="D17478" s="5" t="n">
        <v>31</v>
      </c>
      <c r="E17478" s="5" t="n">
        <v>1</v>
      </c>
      <c r="F17478" s="5" t="n">
        <v>0</v>
      </c>
      <c r="G17478" s="5">
        <f>E17478-F17478</f>
        <v/>
      </c>
      <c r="H17478" s="5">
        <f>'Notes'!$B$4</f>
        <v/>
      </c>
      <c r="I17478" s="5">
        <f>ROUNDUP(D17478/H17478,0)</f>
        <v/>
      </c>
      <c r="J17478" s="6">
        <f>G17478-I17478</f>
        <v/>
      </c>
      <c r="K17478" s="4">
        <f>IF(J17478&lt;0,"Deficit",IF(J17478=0,"Exact fit","Surplus"))</f>
        <v/>
      </c>
    </row>
    <row r="17479">
      <c r="A17479" s="4" t="n">
        <v>510111</v>
      </c>
      <c r="B17479" s="4" t="inlineStr">
        <is>
          <t>GLORY NYAGASAMBU SCHOOL</t>
        </is>
      </c>
      <c r="C17479" s="4" t="inlineStr">
        <is>
          <t>P1</t>
        </is>
      </c>
      <c r="D17479" s="5" t="n">
        <v>84</v>
      </c>
      <c r="E17479" s="5" t="n">
        <v>3</v>
      </c>
      <c r="F17479" s="5" t="n">
        <v>0</v>
      </c>
      <c r="G17479" s="5">
        <f>E17479-F17479</f>
        <v/>
      </c>
      <c r="H17479" s="5">
        <f>'Notes'!$B$4</f>
        <v/>
      </c>
      <c r="I17479" s="5">
        <f>ROUNDUP(D17479/H17479,0)</f>
        <v/>
      </c>
      <c r="J17479" s="6">
        <f>G17479-I17479</f>
        <v/>
      </c>
      <c r="K17479" s="4">
        <f>IF(J17479&lt;0,"Deficit",IF(J17479=0,"Exact fit","Surplus"))</f>
        <v/>
      </c>
    </row>
    <row r="17480">
      <c r="A17480" s="4" t="n">
        <v>510111</v>
      </c>
      <c r="B17480" s="4" t="inlineStr">
        <is>
          <t>GLORY NYAGASAMBU SCHOOL</t>
        </is>
      </c>
      <c r="C17480" s="4" t="inlineStr">
        <is>
          <t>P2</t>
        </is>
      </c>
      <c r="D17480" s="5" t="n">
        <v>90</v>
      </c>
      <c r="E17480" s="5" t="n">
        <v>3</v>
      </c>
      <c r="F17480" s="5" t="n">
        <v>0</v>
      </c>
      <c r="G17480" s="5">
        <f>E17480-F17480</f>
        <v/>
      </c>
      <c r="H17480" s="5">
        <f>'Notes'!$B$4</f>
        <v/>
      </c>
      <c r="I17480" s="5">
        <f>ROUNDUP(D17480/H17480,0)</f>
        <v/>
      </c>
      <c r="J17480" s="6">
        <f>G17480-I17480</f>
        <v/>
      </c>
      <c r="K17480" s="4">
        <f>IF(J17480&lt;0,"Deficit",IF(J17480=0,"Exact fit","Surplus"))</f>
        <v/>
      </c>
    </row>
    <row r="17481">
      <c r="A17481" s="4" t="n">
        <v>510111</v>
      </c>
      <c r="B17481" s="4" t="inlineStr">
        <is>
          <t>GLORY NYAGASAMBU SCHOOL</t>
        </is>
      </c>
      <c r="C17481" s="4" t="inlineStr">
        <is>
          <t>P3</t>
        </is>
      </c>
      <c r="D17481" s="5" t="n">
        <v>66</v>
      </c>
      <c r="E17481" s="5" t="n">
        <v>2</v>
      </c>
      <c r="F17481" s="5" t="n">
        <v>0</v>
      </c>
      <c r="G17481" s="5">
        <f>E17481-F17481</f>
        <v/>
      </c>
      <c r="H17481" s="5">
        <f>'Notes'!$B$4</f>
        <v/>
      </c>
      <c r="I17481" s="5">
        <f>ROUNDUP(D17481/H17481,0)</f>
        <v/>
      </c>
      <c r="J17481" s="6">
        <f>G17481-I17481</f>
        <v/>
      </c>
      <c r="K17481" s="4">
        <f>IF(J17481&lt;0,"Deficit",IF(J17481=0,"Exact fit","Surplus"))</f>
        <v/>
      </c>
    </row>
    <row r="17482">
      <c r="A17482" s="4" t="n">
        <v>510111</v>
      </c>
      <c r="B17482" s="4" t="inlineStr">
        <is>
          <t>GLORY NYAGASAMBU SCHOOL</t>
        </is>
      </c>
      <c r="C17482" s="4" t="inlineStr">
        <is>
          <t>P4</t>
        </is>
      </c>
      <c r="D17482" s="5" t="n">
        <v>54</v>
      </c>
      <c r="E17482" s="5" t="n">
        <v>2</v>
      </c>
      <c r="F17482" s="5" t="n">
        <v>0</v>
      </c>
      <c r="G17482" s="5">
        <f>E17482-F17482</f>
        <v/>
      </c>
      <c r="H17482" s="5">
        <f>'Notes'!$B$4</f>
        <v/>
      </c>
      <c r="I17482" s="5">
        <f>ROUNDUP(D17482/H17482,0)</f>
        <v/>
      </c>
      <c r="J17482" s="6">
        <f>G17482-I17482</f>
        <v/>
      </c>
      <c r="K17482" s="4">
        <f>IF(J17482&lt;0,"Deficit",IF(J17482=0,"Exact fit","Surplus"))</f>
        <v/>
      </c>
    </row>
    <row r="17483">
      <c r="A17483" s="4" t="n">
        <v>510111</v>
      </c>
      <c r="B17483" s="4" t="inlineStr">
        <is>
          <t>GLORY NYAGASAMBU SCHOOL</t>
        </is>
      </c>
      <c r="C17483" s="4" t="inlineStr">
        <is>
          <t>P5</t>
        </is>
      </c>
      <c r="D17483" s="5" t="n">
        <v>43</v>
      </c>
      <c r="E17483" s="5" t="n">
        <v>2</v>
      </c>
      <c r="F17483" s="5" t="n">
        <v>0</v>
      </c>
      <c r="G17483" s="5">
        <f>E17483-F17483</f>
        <v/>
      </c>
      <c r="H17483" s="5">
        <f>'Notes'!$B$4</f>
        <v/>
      </c>
      <c r="I17483" s="5">
        <f>ROUNDUP(D17483/H17483,0)</f>
        <v/>
      </c>
      <c r="J17483" s="6">
        <f>G17483-I17483</f>
        <v/>
      </c>
      <c r="K17483" s="4">
        <f>IF(J17483&lt;0,"Deficit",IF(J17483=0,"Exact fit","Surplus"))</f>
        <v/>
      </c>
    </row>
    <row r="17484">
      <c r="A17484" s="4" t="n">
        <v>510111</v>
      </c>
      <c r="B17484" s="4" t="inlineStr">
        <is>
          <t>GLORY NYAGASAMBU SCHOOL</t>
        </is>
      </c>
      <c r="C17484" s="4" t="inlineStr">
        <is>
          <t>P6</t>
        </is>
      </c>
      <c r="D17484" s="5" t="n">
        <v>16</v>
      </c>
      <c r="E17484" s="5" t="n">
        <v>1</v>
      </c>
      <c r="F17484" s="5" t="n">
        <v>0</v>
      </c>
      <c r="G17484" s="5">
        <f>E17484-F17484</f>
        <v/>
      </c>
      <c r="H17484" s="5">
        <f>'Notes'!$B$4</f>
        <v/>
      </c>
      <c r="I17484" s="5">
        <f>ROUNDUP(D17484/H17484,0)</f>
        <v/>
      </c>
      <c r="J17484" s="6">
        <f>G17484-I17484</f>
        <v/>
      </c>
      <c r="K17484" s="4">
        <f>IF(J17484&lt;0,"Deficit",IF(J17484=0,"Exact fit","Surplus"))</f>
        <v/>
      </c>
    </row>
    <row r="17485">
      <c r="A17485" s="4" t="n">
        <v>510151</v>
      </c>
      <c r="B17485" s="4" t="inlineStr">
        <is>
          <t>NYAGASAMBU BRIGHT STAR ACADEMY</t>
        </is>
      </c>
      <c r="C17485" s="4" t="inlineStr">
        <is>
          <t>P1</t>
        </is>
      </c>
      <c r="D17485" s="5" t="n">
        <v>63</v>
      </c>
      <c r="E17485" s="5" t="n">
        <v>2</v>
      </c>
      <c r="F17485" s="5" t="n">
        <v>0</v>
      </c>
      <c r="G17485" s="5">
        <f>E17485-F17485</f>
        <v/>
      </c>
      <c r="H17485" s="5">
        <f>'Notes'!$B$4</f>
        <v/>
      </c>
      <c r="I17485" s="5">
        <f>ROUNDUP(D17485/H17485,0)</f>
        <v/>
      </c>
      <c r="J17485" s="6">
        <f>G17485-I17485</f>
        <v/>
      </c>
      <c r="K17485" s="4">
        <f>IF(J17485&lt;0,"Deficit",IF(J17485=0,"Exact fit","Surplus"))</f>
        <v/>
      </c>
    </row>
    <row r="17486">
      <c r="A17486" s="4" t="n">
        <v>510151</v>
      </c>
      <c r="B17486" s="4" t="inlineStr">
        <is>
          <t>NYAGASAMBU BRIGHT STAR ACADEMY</t>
        </is>
      </c>
      <c r="C17486" s="4" t="inlineStr">
        <is>
          <t>P2</t>
        </is>
      </c>
      <c r="D17486" s="5" t="n">
        <v>61</v>
      </c>
      <c r="E17486" s="5" t="n">
        <v>2</v>
      </c>
      <c r="F17486" s="5" t="n">
        <v>0</v>
      </c>
      <c r="G17486" s="5">
        <f>E17486-F17486</f>
        <v/>
      </c>
      <c r="H17486" s="5">
        <f>'Notes'!$B$4</f>
        <v/>
      </c>
      <c r="I17486" s="5">
        <f>ROUNDUP(D17486/H17486,0)</f>
        <v/>
      </c>
      <c r="J17486" s="6">
        <f>G17486-I17486</f>
        <v/>
      </c>
      <c r="K17486" s="4">
        <f>IF(J17486&lt;0,"Deficit",IF(J17486=0,"Exact fit","Surplus"))</f>
        <v/>
      </c>
    </row>
    <row r="17487">
      <c r="A17487" s="4" t="n">
        <v>510151</v>
      </c>
      <c r="B17487" s="4" t="inlineStr">
        <is>
          <t>NYAGASAMBU BRIGHT STAR ACADEMY</t>
        </is>
      </c>
      <c r="C17487" s="4" t="inlineStr">
        <is>
          <t>P3</t>
        </is>
      </c>
      <c r="D17487" s="5" t="n">
        <v>34</v>
      </c>
      <c r="E17487" s="5" t="n">
        <v>1</v>
      </c>
      <c r="F17487" s="5" t="n">
        <v>0</v>
      </c>
      <c r="G17487" s="5">
        <f>E17487-F17487</f>
        <v/>
      </c>
      <c r="H17487" s="5">
        <f>'Notes'!$B$4</f>
        <v/>
      </c>
      <c r="I17487" s="5">
        <f>ROUNDUP(D17487/H17487,0)</f>
        <v/>
      </c>
      <c r="J17487" s="6">
        <f>G17487-I17487</f>
        <v/>
      </c>
      <c r="K17487" s="4">
        <f>IF(J17487&lt;0,"Deficit",IF(J17487=0,"Exact fit","Surplus"))</f>
        <v/>
      </c>
    </row>
    <row r="17488">
      <c r="A17488" s="4" t="n">
        <v>510151</v>
      </c>
      <c r="B17488" s="4" t="inlineStr">
        <is>
          <t>NYAGASAMBU BRIGHT STAR ACADEMY</t>
        </is>
      </c>
      <c r="C17488" s="4" t="inlineStr">
        <is>
          <t>P4</t>
        </is>
      </c>
      <c r="D17488" s="5" t="n">
        <v>32</v>
      </c>
      <c r="E17488" s="5" t="n">
        <v>1</v>
      </c>
      <c r="F17488" s="5" t="n">
        <v>0</v>
      </c>
      <c r="G17488" s="5">
        <f>E17488-F17488</f>
        <v/>
      </c>
      <c r="H17488" s="5">
        <f>'Notes'!$B$4</f>
        <v/>
      </c>
      <c r="I17488" s="5">
        <f>ROUNDUP(D17488/H17488,0)</f>
        <v/>
      </c>
      <c r="J17488" s="6">
        <f>G17488-I17488</f>
        <v/>
      </c>
      <c r="K17488" s="4">
        <f>IF(J17488&lt;0,"Deficit",IF(J17488=0,"Exact fit","Surplus"))</f>
        <v/>
      </c>
    </row>
    <row r="17489">
      <c r="A17489" s="4" t="n">
        <v>510151</v>
      </c>
      <c r="B17489" s="4" t="inlineStr">
        <is>
          <t>NYAGASAMBU BRIGHT STAR ACADEMY</t>
        </is>
      </c>
      <c r="C17489" s="4" t="inlineStr">
        <is>
          <t>P5</t>
        </is>
      </c>
      <c r="D17489" s="5" t="n">
        <v>28</v>
      </c>
      <c r="E17489" s="5" t="n">
        <v>1</v>
      </c>
      <c r="F17489" s="5" t="n">
        <v>0</v>
      </c>
      <c r="G17489" s="5">
        <f>E17489-F17489</f>
        <v/>
      </c>
      <c r="H17489" s="5">
        <f>'Notes'!$B$4</f>
        <v/>
      </c>
      <c r="I17489" s="5">
        <f>ROUNDUP(D17489/H17489,0)</f>
        <v/>
      </c>
      <c r="J17489" s="6">
        <f>G17489-I17489</f>
        <v/>
      </c>
      <c r="K17489" s="4">
        <f>IF(J17489&lt;0,"Deficit",IF(J17489=0,"Exact fit","Surplus"))</f>
        <v/>
      </c>
    </row>
    <row r="17490">
      <c r="A17490" s="4" t="n">
        <v>510151</v>
      </c>
      <c r="B17490" s="4" t="inlineStr">
        <is>
          <t>NYAGASAMBU BRIGHT STAR ACADEMY</t>
        </is>
      </c>
      <c r="C17490" s="4" t="inlineStr">
        <is>
          <t>P6</t>
        </is>
      </c>
      <c r="D17490" s="5" t="n">
        <v>8</v>
      </c>
      <c r="E17490" s="5" t="n">
        <v>1</v>
      </c>
      <c r="F17490" s="5" t="n">
        <v>0</v>
      </c>
      <c r="G17490" s="5">
        <f>E17490-F17490</f>
        <v/>
      </c>
      <c r="H17490" s="5">
        <f>'Notes'!$B$4</f>
        <v/>
      </c>
      <c r="I17490" s="5">
        <f>ROUNDUP(D17490/H17490,0)</f>
        <v/>
      </c>
      <c r="J17490" s="6">
        <f>G17490-I17490</f>
        <v/>
      </c>
      <c r="K17490" s="4">
        <f>IF(J17490&lt;0,"Deficit",IF(J17490=0,"Exact fit","Surplus"))</f>
        <v/>
      </c>
    </row>
    <row r="17491">
      <c r="A17491" s="4" t="n">
        <v>510202</v>
      </c>
      <c r="B17491" s="4" t="inlineStr">
        <is>
          <t>GS GAHENGERI</t>
        </is>
      </c>
      <c r="C17491" s="4" t="inlineStr">
        <is>
          <t>P1</t>
        </is>
      </c>
      <c r="D17491" s="5" t="n">
        <v>254</v>
      </c>
      <c r="E17491" s="5" t="n">
        <v>4</v>
      </c>
      <c r="F17491" s="5" t="n">
        <v>2</v>
      </c>
      <c r="G17491" s="5">
        <f>E17491-F17491</f>
        <v/>
      </c>
      <c r="H17491" s="5">
        <f>'Notes'!$B$4</f>
        <v/>
      </c>
      <c r="I17491" s="5">
        <f>ROUNDUP(D17491/H17491,0)</f>
        <v/>
      </c>
      <c r="J17491" s="6">
        <f>G17491-I17491</f>
        <v/>
      </c>
      <c r="K17491" s="4">
        <f>IF(J17491&lt;0,"Deficit",IF(J17491=0,"Exact fit","Surplus"))</f>
        <v/>
      </c>
    </row>
    <row r="17492">
      <c r="A17492" s="4" t="n">
        <v>510202</v>
      </c>
      <c r="B17492" s="4" t="inlineStr">
        <is>
          <t>GS GAHENGERI</t>
        </is>
      </c>
      <c r="C17492" s="4" t="inlineStr">
        <is>
          <t>P2</t>
        </is>
      </c>
      <c r="D17492" s="5" t="n">
        <v>275</v>
      </c>
      <c r="E17492" s="5" t="n">
        <v>6</v>
      </c>
      <c r="F17492" s="5" t="n">
        <v>3</v>
      </c>
      <c r="G17492" s="5">
        <f>E17492-F17492</f>
        <v/>
      </c>
      <c r="H17492" s="5">
        <f>'Notes'!$B$4</f>
        <v/>
      </c>
      <c r="I17492" s="5">
        <f>ROUNDUP(D17492/H17492,0)</f>
        <v/>
      </c>
      <c r="J17492" s="6">
        <f>G17492-I17492</f>
        <v/>
      </c>
      <c r="K17492" s="4">
        <f>IF(J17492&lt;0,"Deficit",IF(J17492=0,"Exact fit","Surplus"))</f>
        <v/>
      </c>
    </row>
    <row r="17493">
      <c r="A17493" s="4" t="n">
        <v>510202</v>
      </c>
      <c r="B17493" s="4" t="inlineStr">
        <is>
          <t>GS GAHENGERI</t>
        </is>
      </c>
      <c r="C17493" s="4" t="inlineStr">
        <is>
          <t>P3</t>
        </is>
      </c>
      <c r="D17493" s="5" t="n">
        <v>283</v>
      </c>
      <c r="E17493" s="5" t="n">
        <v>6</v>
      </c>
      <c r="F17493" s="5" t="n">
        <v>3</v>
      </c>
      <c r="G17493" s="5">
        <f>E17493-F17493</f>
        <v/>
      </c>
      <c r="H17493" s="5">
        <f>'Notes'!$B$4</f>
        <v/>
      </c>
      <c r="I17493" s="5">
        <f>ROUNDUP(D17493/H17493,0)</f>
        <v/>
      </c>
      <c r="J17493" s="6">
        <f>G17493-I17493</f>
        <v/>
      </c>
      <c r="K17493" s="4">
        <f>IF(J17493&lt;0,"Deficit",IF(J17493=0,"Exact fit","Surplus"))</f>
        <v/>
      </c>
    </row>
    <row r="17494">
      <c r="A17494" s="4" t="n">
        <v>510202</v>
      </c>
      <c r="B17494" s="4" t="inlineStr">
        <is>
          <t>GS GAHENGERI</t>
        </is>
      </c>
      <c r="C17494" s="4" t="inlineStr">
        <is>
          <t>P4</t>
        </is>
      </c>
      <c r="D17494" s="5" t="n">
        <v>299</v>
      </c>
      <c r="E17494" s="5" t="n">
        <v>5</v>
      </c>
      <c r="F17494" s="5" t="n">
        <v>0</v>
      </c>
      <c r="G17494" s="5">
        <f>E17494-F17494</f>
        <v/>
      </c>
      <c r="H17494" s="5">
        <f>'Notes'!$B$4</f>
        <v/>
      </c>
      <c r="I17494" s="5">
        <f>ROUNDUP(D17494/H17494,0)</f>
        <v/>
      </c>
      <c r="J17494" s="6">
        <f>G17494-I17494</f>
        <v/>
      </c>
      <c r="K17494" s="4">
        <f>IF(J17494&lt;0,"Deficit",IF(J17494=0,"Exact fit","Surplus"))</f>
        <v/>
      </c>
    </row>
    <row r="17495">
      <c r="A17495" s="4" t="n">
        <v>510202</v>
      </c>
      <c r="B17495" s="4" t="inlineStr">
        <is>
          <t>GS GAHENGERI</t>
        </is>
      </c>
      <c r="C17495" s="4" t="inlineStr">
        <is>
          <t>P5</t>
        </is>
      </c>
      <c r="D17495" s="5" t="n">
        <v>282</v>
      </c>
      <c r="E17495" s="5" t="n">
        <v>5</v>
      </c>
      <c r="F17495" s="5" t="n">
        <v>0</v>
      </c>
      <c r="G17495" s="5">
        <f>E17495-F17495</f>
        <v/>
      </c>
      <c r="H17495" s="5">
        <f>'Notes'!$B$4</f>
        <v/>
      </c>
      <c r="I17495" s="5">
        <f>ROUNDUP(D17495/H17495,0)</f>
        <v/>
      </c>
      <c r="J17495" s="6">
        <f>G17495-I17495</f>
        <v/>
      </c>
      <c r="K17495" s="4">
        <f>IF(J17495&lt;0,"Deficit",IF(J17495=0,"Exact fit","Surplus"))</f>
        <v/>
      </c>
    </row>
    <row r="17496">
      <c r="A17496" s="4" t="n">
        <v>510202</v>
      </c>
      <c r="B17496" s="4" t="inlineStr">
        <is>
          <t>GS GAHENGERI</t>
        </is>
      </c>
      <c r="C17496" s="4" t="inlineStr">
        <is>
          <t>P6</t>
        </is>
      </c>
      <c r="D17496" s="5" t="n">
        <v>174</v>
      </c>
      <c r="E17496" s="5" t="n">
        <v>3</v>
      </c>
      <c r="F17496" s="5" t="n">
        <v>0</v>
      </c>
      <c r="G17496" s="5">
        <f>E17496-F17496</f>
        <v/>
      </c>
      <c r="H17496" s="5">
        <f>'Notes'!$B$4</f>
        <v/>
      </c>
      <c r="I17496" s="5">
        <f>ROUNDUP(D17496/H17496,0)</f>
        <v/>
      </c>
      <c r="J17496" s="6">
        <f>G17496-I17496</f>
        <v/>
      </c>
      <c r="K17496" s="4">
        <f>IF(J17496&lt;0,"Deficit",IF(J17496=0,"Exact fit","Surplus"))</f>
        <v/>
      </c>
    </row>
    <row r="17497">
      <c r="A17497" s="4" t="n">
        <v>510204</v>
      </c>
      <c r="B17497" s="4" t="inlineStr">
        <is>
          <t>GS RWERI</t>
        </is>
      </c>
      <c r="C17497" s="4" t="inlineStr">
        <is>
          <t>P1</t>
        </is>
      </c>
      <c r="D17497" s="5" t="n">
        <v>229</v>
      </c>
      <c r="E17497" s="5" t="n">
        <v>4</v>
      </c>
      <c r="F17497" s="5" t="n">
        <v>2</v>
      </c>
      <c r="G17497" s="5">
        <f>E17497-F17497</f>
        <v/>
      </c>
      <c r="H17497" s="5">
        <f>'Notes'!$B$4</f>
        <v/>
      </c>
      <c r="I17497" s="5">
        <f>ROUNDUP(D17497/H17497,0)</f>
        <v/>
      </c>
      <c r="J17497" s="6">
        <f>G17497-I17497</f>
        <v/>
      </c>
      <c r="K17497" s="4">
        <f>IF(J17497&lt;0,"Deficit",IF(J17497=0,"Exact fit","Surplus"))</f>
        <v/>
      </c>
    </row>
    <row r="17498">
      <c r="A17498" s="4" t="n">
        <v>510204</v>
      </c>
      <c r="B17498" s="4" t="inlineStr">
        <is>
          <t>GS RWERI</t>
        </is>
      </c>
      <c r="C17498" s="4" t="inlineStr">
        <is>
          <t>P2</t>
        </is>
      </c>
      <c r="D17498" s="5" t="n">
        <v>175</v>
      </c>
      <c r="E17498" s="5" t="n">
        <v>4</v>
      </c>
      <c r="F17498" s="5" t="n">
        <v>2</v>
      </c>
      <c r="G17498" s="5">
        <f>E17498-F17498</f>
        <v/>
      </c>
      <c r="H17498" s="5">
        <f>'Notes'!$B$4</f>
        <v/>
      </c>
      <c r="I17498" s="5">
        <f>ROUNDUP(D17498/H17498,0)</f>
        <v/>
      </c>
      <c r="J17498" s="6">
        <f>G17498-I17498</f>
        <v/>
      </c>
      <c r="K17498" s="4">
        <f>IF(J17498&lt;0,"Deficit",IF(J17498=0,"Exact fit","Surplus"))</f>
        <v/>
      </c>
    </row>
    <row r="17499">
      <c r="A17499" s="4" t="n">
        <v>510204</v>
      </c>
      <c r="B17499" s="4" t="inlineStr">
        <is>
          <t>GS RWERI</t>
        </is>
      </c>
      <c r="C17499" s="4" t="inlineStr">
        <is>
          <t>P3</t>
        </is>
      </c>
      <c r="D17499" s="5" t="n">
        <v>171</v>
      </c>
      <c r="E17499" s="5" t="n">
        <v>4</v>
      </c>
      <c r="F17499" s="5" t="n">
        <v>2</v>
      </c>
      <c r="G17499" s="5">
        <f>E17499-F17499</f>
        <v/>
      </c>
      <c r="H17499" s="5">
        <f>'Notes'!$B$4</f>
        <v/>
      </c>
      <c r="I17499" s="5">
        <f>ROUNDUP(D17499/H17499,0)</f>
        <v/>
      </c>
      <c r="J17499" s="6">
        <f>G17499-I17499</f>
        <v/>
      </c>
      <c r="K17499" s="4">
        <f>IF(J17499&lt;0,"Deficit",IF(J17499=0,"Exact fit","Surplus"))</f>
        <v/>
      </c>
    </row>
    <row r="17500">
      <c r="A17500" s="4" t="n">
        <v>510204</v>
      </c>
      <c r="B17500" s="4" t="inlineStr">
        <is>
          <t>GS RWERI</t>
        </is>
      </c>
      <c r="C17500" s="4" t="inlineStr">
        <is>
          <t>P4</t>
        </is>
      </c>
      <c r="D17500" s="5" t="n">
        <v>193</v>
      </c>
      <c r="E17500" s="5" t="n">
        <v>3</v>
      </c>
      <c r="F17500" s="5" t="n">
        <v>0</v>
      </c>
      <c r="G17500" s="5">
        <f>E17500-F17500</f>
        <v/>
      </c>
      <c r="H17500" s="5">
        <f>'Notes'!$B$4</f>
        <v/>
      </c>
      <c r="I17500" s="5">
        <f>ROUNDUP(D17500/H17500,0)</f>
        <v/>
      </c>
      <c r="J17500" s="6">
        <f>G17500-I17500</f>
        <v/>
      </c>
      <c r="K17500" s="4">
        <f>IF(J17500&lt;0,"Deficit",IF(J17500=0,"Exact fit","Surplus"))</f>
        <v/>
      </c>
    </row>
    <row r="17501">
      <c r="A17501" s="4" t="n">
        <v>510204</v>
      </c>
      <c r="B17501" s="4" t="inlineStr">
        <is>
          <t>GS RWERI</t>
        </is>
      </c>
      <c r="C17501" s="4" t="inlineStr">
        <is>
          <t>P5</t>
        </is>
      </c>
      <c r="D17501" s="5" t="n">
        <v>157</v>
      </c>
      <c r="E17501" s="5" t="n">
        <v>3</v>
      </c>
      <c r="F17501" s="5" t="n">
        <v>0</v>
      </c>
      <c r="G17501" s="5">
        <f>E17501-F17501</f>
        <v/>
      </c>
      <c r="H17501" s="5">
        <f>'Notes'!$B$4</f>
        <v/>
      </c>
      <c r="I17501" s="5">
        <f>ROUNDUP(D17501/H17501,0)</f>
        <v/>
      </c>
      <c r="J17501" s="6">
        <f>G17501-I17501</f>
        <v/>
      </c>
      <c r="K17501" s="4">
        <f>IF(J17501&lt;0,"Deficit",IF(J17501=0,"Exact fit","Surplus"))</f>
        <v/>
      </c>
    </row>
    <row r="17502">
      <c r="A17502" s="4" t="n">
        <v>510204</v>
      </c>
      <c r="B17502" s="4" t="inlineStr">
        <is>
          <t>GS RWERI</t>
        </is>
      </c>
      <c r="C17502" s="4" t="inlineStr">
        <is>
          <t>P6</t>
        </is>
      </c>
      <c r="D17502" s="5" t="n">
        <v>106</v>
      </c>
      <c r="E17502" s="5" t="n">
        <v>2</v>
      </c>
      <c r="F17502" s="5" t="n">
        <v>0</v>
      </c>
      <c r="G17502" s="5">
        <f>E17502-F17502</f>
        <v/>
      </c>
      <c r="H17502" s="5">
        <f>'Notes'!$B$4</f>
        <v/>
      </c>
      <c r="I17502" s="5">
        <f>ROUNDUP(D17502/H17502,0)</f>
        <v/>
      </c>
      <c r="J17502" s="6">
        <f>G17502-I17502</f>
        <v/>
      </c>
      <c r="K17502" s="4">
        <f>IF(J17502&lt;0,"Deficit",IF(J17502=0,"Exact fit","Surplus"))</f>
        <v/>
      </c>
    </row>
    <row r="17503">
      <c r="A17503" s="4" t="n">
        <v>510205</v>
      </c>
      <c r="B17503" s="4" t="inlineStr">
        <is>
          <t>EP KIBARE</t>
        </is>
      </c>
      <c r="C17503" s="4" t="inlineStr">
        <is>
          <t>P1</t>
        </is>
      </c>
      <c r="D17503" s="5" t="n">
        <v>201</v>
      </c>
      <c r="E17503" s="5" t="n">
        <v>4</v>
      </c>
      <c r="F17503" s="5" t="n">
        <v>2</v>
      </c>
      <c r="G17503" s="5">
        <f>E17503-F17503</f>
        <v/>
      </c>
      <c r="H17503" s="5">
        <f>'Notes'!$B$4</f>
        <v/>
      </c>
      <c r="I17503" s="5">
        <f>ROUNDUP(D17503/H17503,0)</f>
        <v/>
      </c>
      <c r="J17503" s="6">
        <f>G17503-I17503</f>
        <v/>
      </c>
      <c r="K17503" s="4">
        <f>IF(J17503&lt;0,"Deficit",IF(J17503=0,"Exact fit","Surplus"))</f>
        <v/>
      </c>
    </row>
    <row r="17504">
      <c r="A17504" s="4" t="n">
        <v>510205</v>
      </c>
      <c r="B17504" s="4" t="inlineStr">
        <is>
          <t>EP KIBARE</t>
        </is>
      </c>
      <c r="C17504" s="4" t="inlineStr">
        <is>
          <t>P2</t>
        </is>
      </c>
      <c r="D17504" s="5" t="n">
        <v>233</v>
      </c>
      <c r="E17504" s="5" t="n">
        <v>4</v>
      </c>
      <c r="F17504" s="5" t="n">
        <v>2</v>
      </c>
      <c r="G17504" s="5">
        <f>E17504-F17504</f>
        <v/>
      </c>
      <c r="H17504" s="5">
        <f>'Notes'!$B$4</f>
        <v/>
      </c>
      <c r="I17504" s="5">
        <f>ROUNDUP(D17504/H17504,0)</f>
        <v/>
      </c>
      <c r="J17504" s="6">
        <f>G17504-I17504</f>
        <v/>
      </c>
      <c r="K17504" s="4">
        <f>IF(J17504&lt;0,"Deficit",IF(J17504=0,"Exact fit","Surplus"))</f>
        <v/>
      </c>
    </row>
    <row r="17505">
      <c r="A17505" s="4" t="n">
        <v>510205</v>
      </c>
      <c r="B17505" s="4" t="inlineStr">
        <is>
          <t>EP KIBARE</t>
        </is>
      </c>
      <c r="C17505" s="4" t="inlineStr">
        <is>
          <t>P3</t>
        </is>
      </c>
      <c r="D17505" s="5" t="n">
        <v>198</v>
      </c>
      <c r="E17505" s="5" t="n">
        <v>4</v>
      </c>
      <c r="F17505" s="5" t="n">
        <v>2</v>
      </c>
      <c r="G17505" s="5">
        <f>E17505-F17505</f>
        <v/>
      </c>
      <c r="H17505" s="5">
        <f>'Notes'!$B$4</f>
        <v/>
      </c>
      <c r="I17505" s="5">
        <f>ROUNDUP(D17505/H17505,0)</f>
        <v/>
      </c>
      <c r="J17505" s="6">
        <f>G17505-I17505</f>
        <v/>
      </c>
      <c r="K17505" s="4">
        <f>IF(J17505&lt;0,"Deficit",IF(J17505=0,"Exact fit","Surplus"))</f>
        <v/>
      </c>
    </row>
    <row r="17506">
      <c r="A17506" s="4" t="n">
        <v>510205</v>
      </c>
      <c r="B17506" s="4" t="inlineStr">
        <is>
          <t>EP KIBARE</t>
        </is>
      </c>
      <c r="C17506" s="4" t="inlineStr">
        <is>
          <t>P4</t>
        </is>
      </c>
      <c r="D17506" s="5" t="n">
        <v>214</v>
      </c>
      <c r="E17506" s="5" t="n">
        <v>3</v>
      </c>
      <c r="F17506" s="5" t="n">
        <v>0</v>
      </c>
      <c r="G17506" s="5">
        <f>E17506-F17506</f>
        <v/>
      </c>
      <c r="H17506" s="5">
        <f>'Notes'!$B$4</f>
        <v/>
      </c>
      <c r="I17506" s="5">
        <f>ROUNDUP(D17506/H17506,0)</f>
        <v/>
      </c>
      <c r="J17506" s="6">
        <f>G17506-I17506</f>
        <v/>
      </c>
      <c r="K17506" s="4">
        <f>IF(J17506&lt;0,"Deficit",IF(J17506=0,"Exact fit","Surplus"))</f>
        <v/>
      </c>
    </row>
    <row r="17507">
      <c r="A17507" s="4" t="n">
        <v>510205</v>
      </c>
      <c r="B17507" s="4" t="inlineStr">
        <is>
          <t>EP KIBARE</t>
        </is>
      </c>
      <c r="C17507" s="4" t="inlineStr">
        <is>
          <t>P5</t>
        </is>
      </c>
      <c r="D17507" s="5" t="n">
        <v>169</v>
      </c>
      <c r="E17507" s="5" t="n">
        <v>3</v>
      </c>
      <c r="F17507" s="5" t="n">
        <v>0</v>
      </c>
      <c r="G17507" s="5">
        <f>E17507-F17507</f>
        <v/>
      </c>
      <c r="H17507" s="5">
        <f>'Notes'!$B$4</f>
        <v/>
      </c>
      <c r="I17507" s="5">
        <f>ROUNDUP(D17507/H17507,0)</f>
        <v/>
      </c>
      <c r="J17507" s="6">
        <f>G17507-I17507</f>
        <v/>
      </c>
      <c r="K17507" s="4">
        <f>IF(J17507&lt;0,"Deficit",IF(J17507=0,"Exact fit","Surplus"))</f>
        <v/>
      </c>
    </row>
    <row r="17508">
      <c r="A17508" s="4" t="n">
        <v>510205</v>
      </c>
      <c r="B17508" s="4" t="inlineStr">
        <is>
          <t>EP KIBARE</t>
        </is>
      </c>
      <c r="C17508" s="4" t="inlineStr">
        <is>
          <t>P6</t>
        </is>
      </c>
      <c r="D17508" s="5" t="n">
        <v>120</v>
      </c>
      <c r="E17508" s="5" t="n">
        <v>2</v>
      </c>
      <c r="F17508" s="5" t="n">
        <v>0</v>
      </c>
      <c r="G17508" s="5">
        <f>E17508-F17508</f>
        <v/>
      </c>
      <c r="H17508" s="5">
        <f>'Notes'!$B$4</f>
        <v/>
      </c>
      <c r="I17508" s="5">
        <f>ROUNDUP(D17508/H17508,0)</f>
        <v/>
      </c>
      <c r="J17508" s="6">
        <f>G17508-I17508</f>
        <v/>
      </c>
      <c r="K17508" s="4">
        <f>IF(J17508&lt;0,"Deficit",IF(J17508=0,"Exact fit","Surplus"))</f>
        <v/>
      </c>
    </row>
    <row r="17509">
      <c r="A17509" s="4" t="n">
        <v>510207</v>
      </c>
      <c r="B17509" s="4" t="inlineStr">
        <is>
          <t>GS NYINAWAJAMBO(RUHITA)</t>
        </is>
      </c>
      <c r="C17509" s="4" t="inlineStr">
        <is>
          <t>P1</t>
        </is>
      </c>
      <c r="D17509" s="5" t="n">
        <v>102</v>
      </c>
      <c r="E17509" s="5" t="n">
        <v>2</v>
      </c>
      <c r="F17509" s="5" t="n">
        <v>0</v>
      </c>
      <c r="G17509" s="5">
        <f>E17509-F17509</f>
        <v/>
      </c>
      <c r="H17509" s="5">
        <f>'Notes'!$B$4</f>
        <v/>
      </c>
      <c r="I17509" s="5">
        <f>ROUNDUP(D17509/H17509,0)</f>
        <v/>
      </c>
      <c r="J17509" s="6">
        <f>G17509-I17509</f>
        <v/>
      </c>
      <c r="K17509" s="4">
        <f>IF(J17509&lt;0,"Deficit",IF(J17509=0,"Exact fit","Surplus"))</f>
        <v/>
      </c>
    </row>
    <row r="17510">
      <c r="A17510" s="4" t="n">
        <v>510207</v>
      </c>
      <c r="B17510" s="4" t="inlineStr">
        <is>
          <t>GS NYINAWAJAMBO(RUHITA)</t>
        </is>
      </c>
      <c r="C17510" s="4" t="inlineStr">
        <is>
          <t>P2</t>
        </is>
      </c>
      <c r="D17510" s="5" t="n">
        <v>74</v>
      </c>
      <c r="E17510" s="5" t="n">
        <v>2</v>
      </c>
      <c r="F17510" s="5" t="n">
        <v>0</v>
      </c>
      <c r="G17510" s="5">
        <f>E17510-F17510</f>
        <v/>
      </c>
      <c r="H17510" s="5">
        <f>'Notes'!$B$4</f>
        <v/>
      </c>
      <c r="I17510" s="5">
        <f>ROUNDUP(D17510/H17510,0)</f>
        <v/>
      </c>
      <c r="J17510" s="6">
        <f>G17510-I17510</f>
        <v/>
      </c>
      <c r="K17510" s="4">
        <f>IF(J17510&lt;0,"Deficit",IF(J17510=0,"Exact fit","Surplus"))</f>
        <v/>
      </c>
    </row>
    <row r="17511">
      <c r="A17511" s="4" t="n">
        <v>510207</v>
      </c>
      <c r="B17511" s="4" t="inlineStr">
        <is>
          <t>GS NYINAWAJAMBO(RUHITA)</t>
        </is>
      </c>
      <c r="C17511" s="4" t="inlineStr">
        <is>
          <t>P3</t>
        </is>
      </c>
      <c r="D17511" s="5" t="n">
        <v>71</v>
      </c>
      <c r="E17511" s="5" t="n">
        <v>2</v>
      </c>
      <c r="F17511" s="5" t="n">
        <v>0</v>
      </c>
      <c r="G17511" s="5">
        <f>E17511-F17511</f>
        <v/>
      </c>
      <c r="H17511" s="5">
        <f>'Notes'!$B$4</f>
        <v/>
      </c>
      <c r="I17511" s="5">
        <f>ROUNDUP(D17511/H17511,0)</f>
        <v/>
      </c>
      <c r="J17511" s="6">
        <f>G17511-I17511</f>
        <v/>
      </c>
      <c r="K17511" s="4">
        <f>IF(J17511&lt;0,"Deficit",IF(J17511=0,"Exact fit","Surplus"))</f>
        <v/>
      </c>
    </row>
    <row r="17512">
      <c r="A17512" s="4" t="n">
        <v>510207</v>
      </c>
      <c r="B17512" s="4" t="inlineStr">
        <is>
          <t>GS NYINAWAJAMBO(RUHITA)</t>
        </is>
      </c>
      <c r="C17512" s="4" t="inlineStr">
        <is>
          <t>P4</t>
        </is>
      </c>
      <c r="D17512" s="5" t="n">
        <v>99</v>
      </c>
      <c r="E17512" s="5" t="n">
        <v>2</v>
      </c>
      <c r="F17512" s="5" t="n">
        <v>0</v>
      </c>
      <c r="G17512" s="5">
        <f>E17512-F17512</f>
        <v/>
      </c>
      <c r="H17512" s="5">
        <f>'Notes'!$B$4</f>
        <v/>
      </c>
      <c r="I17512" s="5">
        <f>ROUNDUP(D17512/H17512,0)</f>
        <v/>
      </c>
      <c r="J17512" s="6">
        <f>G17512-I17512</f>
        <v/>
      </c>
      <c r="K17512" s="4">
        <f>IF(J17512&lt;0,"Deficit",IF(J17512=0,"Exact fit","Surplus"))</f>
        <v/>
      </c>
    </row>
    <row r="17513">
      <c r="A17513" s="4" t="n">
        <v>510207</v>
      </c>
      <c r="B17513" s="4" t="inlineStr">
        <is>
          <t>GS NYINAWAJAMBO(RUHITA)</t>
        </is>
      </c>
      <c r="C17513" s="4" t="inlineStr">
        <is>
          <t>P5</t>
        </is>
      </c>
      <c r="D17513" s="5" t="n">
        <v>86</v>
      </c>
      <c r="E17513" s="5" t="n">
        <v>2</v>
      </c>
      <c r="F17513" s="5" t="n">
        <v>0</v>
      </c>
      <c r="G17513" s="5">
        <f>E17513-F17513</f>
        <v/>
      </c>
      <c r="H17513" s="5">
        <f>'Notes'!$B$4</f>
        <v/>
      </c>
      <c r="I17513" s="5">
        <f>ROUNDUP(D17513/H17513,0)</f>
        <v/>
      </c>
      <c r="J17513" s="6">
        <f>G17513-I17513</f>
        <v/>
      </c>
      <c r="K17513" s="4">
        <f>IF(J17513&lt;0,"Deficit",IF(J17513=0,"Exact fit","Surplus"))</f>
        <v/>
      </c>
    </row>
    <row r="17514">
      <c r="A17514" s="4" t="n">
        <v>510207</v>
      </c>
      <c r="B17514" s="4" t="inlineStr">
        <is>
          <t>GS NYINAWAJAMBO(RUHITA)</t>
        </is>
      </c>
      <c r="C17514" s="4" t="inlineStr">
        <is>
          <t>P6</t>
        </is>
      </c>
      <c r="D17514" s="5" t="n">
        <v>72</v>
      </c>
      <c r="E17514" s="5" t="n">
        <v>2</v>
      </c>
      <c r="F17514" s="5" t="n">
        <v>0</v>
      </c>
      <c r="G17514" s="5">
        <f>E17514-F17514</f>
        <v/>
      </c>
      <c r="H17514" s="5">
        <f>'Notes'!$B$4</f>
        <v/>
      </c>
      <c r="I17514" s="5">
        <f>ROUNDUP(D17514/H17514,0)</f>
        <v/>
      </c>
      <c r="J17514" s="6">
        <f>G17514-I17514</f>
        <v/>
      </c>
      <c r="K17514" s="4">
        <f>IF(J17514&lt;0,"Deficit",IF(J17514=0,"Exact fit","Surplus"))</f>
        <v/>
      </c>
    </row>
    <row r="17515">
      <c r="A17515" s="4" t="n">
        <v>510208</v>
      </c>
      <c r="B17515" s="4" t="inlineStr">
        <is>
          <t>Runyinya PS</t>
        </is>
      </c>
      <c r="C17515" s="4" t="inlineStr">
        <is>
          <t>P1</t>
        </is>
      </c>
      <c r="D17515" s="5" t="n">
        <v>247</v>
      </c>
      <c r="E17515" s="5" t="n">
        <v>6</v>
      </c>
      <c r="F17515" s="5" t="n">
        <v>3</v>
      </c>
      <c r="G17515" s="5">
        <f>E17515-F17515</f>
        <v/>
      </c>
      <c r="H17515" s="5">
        <f>'Notes'!$B$4</f>
        <v/>
      </c>
      <c r="I17515" s="5">
        <f>ROUNDUP(D17515/H17515,0)</f>
        <v/>
      </c>
      <c r="J17515" s="6">
        <f>G17515-I17515</f>
        <v/>
      </c>
      <c r="K17515" s="4">
        <f>IF(J17515&lt;0,"Deficit",IF(J17515=0,"Exact fit","Surplus"))</f>
        <v/>
      </c>
    </row>
    <row r="17516">
      <c r="A17516" s="4" t="n">
        <v>510208</v>
      </c>
      <c r="B17516" s="4" t="inlineStr">
        <is>
          <t>Runyinya PS</t>
        </is>
      </c>
      <c r="C17516" s="4" t="inlineStr">
        <is>
          <t>P2</t>
        </is>
      </c>
      <c r="D17516" s="5" t="n">
        <v>301</v>
      </c>
      <c r="E17516" s="5" t="n">
        <v>6</v>
      </c>
      <c r="F17516" s="5" t="n">
        <v>3</v>
      </c>
      <c r="G17516" s="5">
        <f>E17516-F17516</f>
        <v/>
      </c>
      <c r="H17516" s="5">
        <f>'Notes'!$B$4</f>
        <v/>
      </c>
      <c r="I17516" s="5">
        <f>ROUNDUP(D17516/H17516,0)</f>
        <v/>
      </c>
      <c r="J17516" s="6">
        <f>G17516-I17516</f>
        <v/>
      </c>
      <c r="K17516" s="4">
        <f>IF(J17516&lt;0,"Deficit",IF(J17516=0,"Exact fit","Surplus"))</f>
        <v/>
      </c>
    </row>
    <row r="17517">
      <c r="A17517" s="4" t="n">
        <v>510208</v>
      </c>
      <c r="B17517" s="4" t="inlineStr">
        <is>
          <t>Runyinya PS</t>
        </is>
      </c>
      <c r="C17517" s="4" t="inlineStr">
        <is>
          <t>P3</t>
        </is>
      </c>
      <c r="D17517" s="5" t="n">
        <v>266</v>
      </c>
      <c r="E17517" s="5" t="n">
        <v>6</v>
      </c>
      <c r="F17517" s="5" t="n">
        <v>3</v>
      </c>
      <c r="G17517" s="5">
        <f>E17517-F17517</f>
        <v/>
      </c>
      <c r="H17517" s="5">
        <f>'Notes'!$B$4</f>
        <v/>
      </c>
      <c r="I17517" s="5">
        <f>ROUNDUP(D17517/H17517,0)</f>
        <v/>
      </c>
      <c r="J17517" s="6">
        <f>G17517-I17517</f>
        <v/>
      </c>
      <c r="K17517" s="4">
        <f>IF(J17517&lt;0,"Deficit",IF(J17517=0,"Exact fit","Surplus"))</f>
        <v/>
      </c>
    </row>
    <row r="17518">
      <c r="A17518" s="4" t="n">
        <v>510208</v>
      </c>
      <c r="B17518" s="4" t="inlineStr">
        <is>
          <t>Runyinya PS</t>
        </is>
      </c>
      <c r="C17518" s="4" t="inlineStr">
        <is>
          <t>P4</t>
        </is>
      </c>
      <c r="D17518" s="5" t="n">
        <v>290</v>
      </c>
      <c r="E17518" s="5" t="n">
        <v>4</v>
      </c>
      <c r="F17518" s="5" t="n">
        <v>0</v>
      </c>
      <c r="G17518" s="5">
        <f>E17518-F17518</f>
        <v/>
      </c>
      <c r="H17518" s="5">
        <f>'Notes'!$B$4</f>
        <v/>
      </c>
      <c r="I17518" s="5">
        <f>ROUNDUP(D17518/H17518,0)</f>
        <v/>
      </c>
      <c r="J17518" s="6">
        <f>G17518-I17518</f>
        <v/>
      </c>
      <c r="K17518" s="4">
        <f>IF(J17518&lt;0,"Deficit",IF(J17518=0,"Exact fit","Surplus"))</f>
        <v/>
      </c>
    </row>
    <row r="17519">
      <c r="A17519" s="4" t="n">
        <v>510208</v>
      </c>
      <c r="B17519" s="4" t="inlineStr">
        <is>
          <t>Runyinya PS</t>
        </is>
      </c>
      <c r="C17519" s="4" t="inlineStr">
        <is>
          <t>P5</t>
        </is>
      </c>
      <c r="D17519" s="5" t="n">
        <v>179</v>
      </c>
      <c r="E17519" s="5" t="n">
        <v>4</v>
      </c>
      <c r="F17519" s="5" t="n">
        <v>0</v>
      </c>
      <c r="G17519" s="5">
        <f>E17519-F17519</f>
        <v/>
      </c>
      <c r="H17519" s="5">
        <f>'Notes'!$B$4</f>
        <v/>
      </c>
      <c r="I17519" s="5">
        <f>ROUNDUP(D17519/H17519,0)</f>
        <v/>
      </c>
      <c r="J17519" s="6">
        <f>G17519-I17519</f>
        <v/>
      </c>
      <c r="K17519" s="4">
        <f>IF(J17519&lt;0,"Deficit",IF(J17519=0,"Exact fit","Surplus"))</f>
        <v/>
      </c>
    </row>
    <row r="17520">
      <c r="A17520" s="4" t="n">
        <v>510208</v>
      </c>
      <c r="B17520" s="4" t="inlineStr">
        <is>
          <t>Runyinya PS</t>
        </is>
      </c>
      <c r="C17520" s="4" t="inlineStr">
        <is>
          <t>P6</t>
        </is>
      </c>
      <c r="D17520" s="5" t="n">
        <v>152</v>
      </c>
      <c r="E17520" s="5" t="n">
        <v>3</v>
      </c>
      <c r="F17520" s="5" t="n">
        <v>0</v>
      </c>
      <c r="G17520" s="5">
        <f>E17520-F17520</f>
        <v/>
      </c>
      <c r="H17520" s="5">
        <f>'Notes'!$B$4</f>
        <v/>
      </c>
      <c r="I17520" s="5">
        <f>ROUNDUP(D17520/H17520,0)</f>
        <v/>
      </c>
      <c r="J17520" s="6">
        <f>G17520-I17520</f>
        <v/>
      </c>
      <c r="K17520" s="4">
        <f>IF(J17520&lt;0,"Deficit",IF(J17520=0,"Exact fit","Surplus"))</f>
        <v/>
      </c>
    </row>
    <row r="17521">
      <c r="A17521" s="4" t="n">
        <v>510209</v>
      </c>
      <c r="B17521" s="4" t="inlineStr">
        <is>
          <t>Rwamashyongoshyo PS</t>
        </is>
      </c>
      <c r="C17521" s="4" t="inlineStr">
        <is>
          <t>P1</t>
        </is>
      </c>
      <c r="D17521" s="5" t="n">
        <v>273</v>
      </c>
      <c r="E17521" s="5" t="n">
        <v>6</v>
      </c>
      <c r="F17521" s="5" t="n">
        <v>3</v>
      </c>
      <c r="G17521" s="5">
        <f>E17521-F17521</f>
        <v/>
      </c>
      <c r="H17521" s="5">
        <f>'Notes'!$B$4</f>
        <v/>
      </c>
      <c r="I17521" s="5">
        <f>ROUNDUP(D17521/H17521,0)</f>
        <v/>
      </c>
      <c r="J17521" s="6">
        <f>G17521-I17521</f>
        <v/>
      </c>
      <c r="K17521" s="4">
        <f>IF(J17521&lt;0,"Deficit",IF(J17521=0,"Exact fit","Surplus"))</f>
        <v/>
      </c>
    </row>
    <row r="17522">
      <c r="A17522" s="4" t="n">
        <v>510209</v>
      </c>
      <c r="B17522" s="4" t="inlineStr">
        <is>
          <t>Rwamashyongoshyo PS</t>
        </is>
      </c>
      <c r="C17522" s="4" t="inlineStr">
        <is>
          <t>P2</t>
        </is>
      </c>
      <c r="D17522" s="5" t="n">
        <v>265</v>
      </c>
      <c r="E17522" s="5" t="n">
        <v>6</v>
      </c>
      <c r="F17522" s="5" t="n">
        <v>3</v>
      </c>
      <c r="G17522" s="5">
        <f>E17522-F17522</f>
        <v/>
      </c>
      <c r="H17522" s="5">
        <f>'Notes'!$B$4</f>
        <v/>
      </c>
      <c r="I17522" s="5">
        <f>ROUNDUP(D17522/H17522,0)</f>
        <v/>
      </c>
      <c r="J17522" s="6">
        <f>G17522-I17522</f>
        <v/>
      </c>
      <c r="K17522" s="4">
        <f>IF(J17522&lt;0,"Deficit",IF(J17522=0,"Exact fit","Surplus"))</f>
        <v/>
      </c>
    </row>
    <row r="17523">
      <c r="A17523" s="4" t="n">
        <v>510209</v>
      </c>
      <c r="B17523" s="4" t="inlineStr">
        <is>
          <t>Rwamashyongoshyo PS</t>
        </is>
      </c>
      <c r="C17523" s="4" t="inlineStr">
        <is>
          <t>P3</t>
        </is>
      </c>
      <c r="D17523" s="5" t="n">
        <v>265</v>
      </c>
      <c r="E17523" s="5" t="n">
        <v>6</v>
      </c>
      <c r="F17523" s="5" t="n">
        <v>3</v>
      </c>
      <c r="G17523" s="5">
        <f>E17523-F17523</f>
        <v/>
      </c>
      <c r="H17523" s="5">
        <f>'Notes'!$B$4</f>
        <v/>
      </c>
      <c r="I17523" s="5">
        <f>ROUNDUP(D17523/H17523,0)</f>
        <v/>
      </c>
      <c r="J17523" s="6">
        <f>G17523-I17523</f>
        <v/>
      </c>
      <c r="K17523" s="4">
        <f>IF(J17523&lt;0,"Deficit",IF(J17523=0,"Exact fit","Surplus"))</f>
        <v/>
      </c>
    </row>
    <row r="17524">
      <c r="A17524" s="4" t="n">
        <v>510209</v>
      </c>
      <c r="B17524" s="4" t="inlineStr">
        <is>
          <t>Rwamashyongoshyo PS</t>
        </is>
      </c>
      <c r="C17524" s="4" t="inlineStr">
        <is>
          <t>P4</t>
        </is>
      </c>
      <c r="D17524" s="5" t="n">
        <v>315</v>
      </c>
      <c r="E17524" s="5" t="n">
        <v>4</v>
      </c>
      <c r="F17524" s="5" t="n">
        <v>0</v>
      </c>
      <c r="G17524" s="5">
        <f>E17524-F17524</f>
        <v/>
      </c>
      <c r="H17524" s="5">
        <f>'Notes'!$B$4</f>
        <v/>
      </c>
      <c r="I17524" s="5">
        <f>ROUNDUP(D17524/H17524,0)</f>
        <v/>
      </c>
      <c r="J17524" s="6">
        <f>G17524-I17524</f>
        <v/>
      </c>
      <c r="K17524" s="4">
        <f>IF(J17524&lt;0,"Deficit",IF(J17524=0,"Exact fit","Surplus"))</f>
        <v/>
      </c>
    </row>
    <row r="17525">
      <c r="A17525" s="4" t="n">
        <v>510209</v>
      </c>
      <c r="B17525" s="4" t="inlineStr">
        <is>
          <t>Rwamashyongoshyo PS</t>
        </is>
      </c>
      <c r="C17525" s="4" t="inlineStr">
        <is>
          <t>P5</t>
        </is>
      </c>
      <c r="D17525" s="5" t="n">
        <v>303</v>
      </c>
      <c r="E17525" s="5" t="n">
        <v>3</v>
      </c>
      <c r="F17525" s="5" t="n">
        <v>0</v>
      </c>
      <c r="G17525" s="5">
        <f>E17525-F17525</f>
        <v/>
      </c>
      <c r="H17525" s="5">
        <f>'Notes'!$B$4</f>
        <v/>
      </c>
      <c r="I17525" s="5">
        <f>ROUNDUP(D17525/H17525,0)</f>
        <v/>
      </c>
      <c r="J17525" s="6">
        <f>G17525-I17525</f>
        <v/>
      </c>
      <c r="K17525" s="4">
        <f>IF(J17525&lt;0,"Deficit",IF(J17525=0,"Exact fit","Surplus"))</f>
        <v/>
      </c>
    </row>
    <row r="17526">
      <c r="A17526" s="4" t="n">
        <v>510209</v>
      </c>
      <c r="B17526" s="4" t="inlineStr">
        <is>
          <t>Rwamashyongoshyo PS</t>
        </is>
      </c>
      <c r="C17526" s="4" t="inlineStr">
        <is>
          <t>P6</t>
        </is>
      </c>
      <c r="D17526" s="5" t="n">
        <v>336</v>
      </c>
      <c r="E17526" s="5" t="n">
        <v>4</v>
      </c>
      <c r="F17526" s="5" t="n">
        <v>0</v>
      </c>
      <c r="G17526" s="5">
        <f>E17526-F17526</f>
        <v/>
      </c>
      <c r="H17526" s="5">
        <f>'Notes'!$B$4</f>
        <v/>
      </c>
      <c r="I17526" s="5">
        <f>ROUNDUP(D17526/H17526,0)</f>
        <v/>
      </c>
      <c r="J17526" s="6">
        <f>G17526-I17526</f>
        <v/>
      </c>
      <c r="K17526" s="4">
        <f>IF(J17526&lt;0,"Deficit",IF(J17526=0,"Exact fit","Surplus"))</f>
        <v/>
      </c>
    </row>
    <row r="17527">
      <c r="A17527" s="4" t="n">
        <v>510210</v>
      </c>
      <c r="B17527" s="4" t="inlineStr">
        <is>
          <t>GS RUNYINYA</t>
        </is>
      </c>
      <c r="C17527" s="4" t="inlineStr">
        <is>
          <t>P1</t>
        </is>
      </c>
      <c r="D17527" s="5" t="n">
        <v>146</v>
      </c>
      <c r="E17527" s="5" t="n">
        <v>4</v>
      </c>
      <c r="F17527" s="5" t="n">
        <v>2</v>
      </c>
      <c r="G17527" s="5">
        <f>E17527-F17527</f>
        <v/>
      </c>
      <c r="H17527" s="5">
        <f>'Notes'!$B$4</f>
        <v/>
      </c>
      <c r="I17527" s="5">
        <f>ROUNDUP(D17527/H17527,0)</f>
        <v/>
      </c>
      <c r="J17527" s="6">
        <f>G17527-I17527</f>
        <v/>
      </c>
      <c r="K17527" s="4">
        <f>IF(J17527&lt;0,"Deficit",IF(J17527=0,"Exact fit","Surplus"))</f>
        <v/>
      </c>
    </row>
    <row r="17528">
      <c r="A17528" s="4" t="n">
        <v>510210</v>
      </c>
      <c r="B17528" s="4" t="inlineStr">
        <is>
          <t>GS RUNYINYA</t>
        </is>
      </c>
      <c r="C17528" s="4" t="inlineStr">
        <is>
          <t>P2</t>
        </is>
      </c>
      <c r="D17528" s="5" t="n">
        <v>196</v>
      </c>
      <c r="E17528" s="5" t="n">
        <v>4</v>
      </c>
      <c r="F17528" s="5" t="n">
        <v>2</v>
      </c>
      <c r="G17528" s="5">
        <f>E17528-F17528</f>
        <v/>
      </c>
      <c r="H17528" s="5">
        <f>'Notes'!$B$4</f>
        <v/>
      </c>
      <c r="I17528" s="5">
        <f>ROUNDUP(D17528/H17528,0)</f>
        <v/>
      </c>
      <c r="J17528" s="6">
        <f>G17528-I17528</f>
        <v/>
      </c>
      <c r="K17528" s="4">
        <f>IF(J17528&lt;0,"Deficit",IF(J17528=0,"Exact fit","Surplus"))</f>
        <v/>
      </c>
    </row>
    <row r="17529">
      <c r="A17529" s="4" t="n">
        <v>510210</v>
      </c>
      <c r="B17529" s="4" t="inlineStr">
        <is>
          <t>GS RUNYINYA</t>
        </is>
      </c>
      <c r="C17529" s="4" t="inlineStr">
        <is>
          <t>P3</t>
        </is>
      </c>
      <c r="D17529" s="5" t="n">
        <v>172</v>
      </c>
      <c r="E17529" s="5" t="n">
        <v>4</v>
      </c>
      <c r="F17529" s="5" t="n">
        <v>2</v>
      </c>
      <c r="G17529" s="5">
        <f>E17529-F17529</f>
        <v/>
      </c>
      <c r="H17529" s="5">
        <f>'Notes'!$B$4</f>
        <v/>
      </c>
      <c r="I17529" s="5">
        <f>ROUNDUP(D17529/H17529,0)</f>
        <v/>
      </c>
      <c r="J17529" s="6">
        <f>G17529-I17529</f>
        <v/>
      </c>
      <c r="K17529" s="4">
        <f>IF(J17529&lt;0,"Deficit",IF(J17529=0,"Exact fit","Surplus"))</f>
        <v/>
      </c>
    </row>
    <row r="17530">
      <c r="A17530" s="4" t="n">
        <v>510210</v>
      </c>
      <c r="B17530" s="4" t="inlineStr">
        <is>
          <t>GS RUNYINYA</t>
        </is>
      </c>
      <c r="C17530" s="4" t="inlineStr">
        <is>
          <t>P4</t>
        </is>
      </c>
      <c r="D17530" s="5" t="n">
        <v>197</v>
      </c>
      <c r="E17530" s="5" t="n">
        <v>4</v>
      </c>
      <c r="F17530" s="5" t="n">
        <v>0</v>
      </c>
      <c r="G17530" s="5">
        <f>E17530-F17530</f>
        <v/>
      </c>
      <c r="H17530" s="5">
        <f>'Notes'!$B$4</f>
        <v/>
      </c>
      <c r="I17530" s="5">
        <f>ROUNDUP(D17530/H17530,0)</f>
        <v/>
      </c>
      <c r="J17530" s="6">
        <f>G17530-I17530</f>
        <v/>
      </c>
      <c r="K17530" s="4">
        <f>IF(J17530&lt;0,"Deficit",IF(J17530=0,"Exact fit","Surplus"))</f>
        <v/>
      </c>
    </row>
    <row r="17531">
      <c r="A17531" s="4" t="n">
        <v>510210</v>
      </c>
      <c r="B17531" s="4" t="inlineStr">
        <is>
          <t>GS RUNYINYA</t>
        </is>
      </c>
      <c r="C17531" s="4" t="inlineStr">
        <is>
          <t>P5</t>
        </is>
      </c>
      <c r="D17531" s="5" t="n">
        <v>190</v>
      </c>
      <c r="E17531" s="5" t="n">
        <v>4</v>
      </c>
      <c r="F17531" s="5" t="n">
        <v>0</v>
      </c>
      <c r="G17531" s="5">
        <f>E17531-F17531</f>
        <v/>
      </c>
      <c r="H17531" s="5">
        <f>'Notes'!$B$4</f>
        <v/>
      </c>
      <c r="I17531" s="5">
        <f>ROUNDUP(D17531/H17531,0)</f>
        <v/>
      </c>
      <c r="J17531" s="6">
        <f>G17531-I17531</f>
        <v/>
      </c>
      <c r="K17531" s="4">
        <f>IF(J17531&lt;0,"Deficit",IF(J17531=0,"Exact fit","Surplus"))</f>
        <v/>
      </c>
    </row>
    <row r="17532">
      <c r="A17532" s="4" t="n">
        <v>510210</v>
      </c>
      <c r="B17532" s="4" t="inlineStr">
        <is>
          <t>GS RUNYINYA</t>
        </is>
      </c>
      <c r="C17532" s="4" t="inlineStr">
        <is>
          <t>P6</t>
        </is>
      </c>
      <c r="D17532" s="5" t="n">
        <v>143</v>
      </c>
      <c r="E17532" s="5" t="n">
        <v>3</v>
      </c>
      <c r="F17532" s="5" t="n">
        <v>0</v>
      </c>
      <c r="G17532" s="5">
        <f>E17532-F17532</f>
        <v/>
      </c>
      <c r="H17532" s="5">
        <f>'Notes'!$B$4</f>
        <v/>
      </c>
      <c r="I17532" s="5">
        <f>ROUNDUP(D17532/H17532,0)</f>
        <v/>
      </c>
      <c r="J17532" s="6">
        <f>G17532-I17532</f>
        <v/>
      </c>
      <c r="K17532" s="4">
        <f>IF(J17532&lt;0,"Deficit",IF(J17532=0,"Exact fit","Surplus"))</f>
        <v/>
      </c>
    </row>
    <row r="17533">
      <c r="A17533" s="4" t="n">
        <v>510301</v>
      </c>
      <c r="B17533" s="4" t="inlineStr">
        <is>
          <t>EP NYAGAHINGA</t>
        </is>
      </c>
      <c r="C17533" s="4" t="inlineStr">
        <is>
          <t>P1</t>
        </is>
      </c>
      <c r="D17533" s="5" t="n">
        <v>119</v>
      </c>
      <c r="E17533" s="5" t="n">
        <v>2</v>
      </c>
      <c r="F17533" s="5" t="n">
        <v>1</v>
      </c>
      <c r="G17533" s="5">
        <f>E17533-F17533</f>
        <v/>
      </c>
      <c r="H17533" s="5">
        <f>'Notes'!$B$4</f>
        <v/>
      </c>
      <c r="I17533" s="5">
        <f>ROUNDUP(D17533/H17533,0)</f>
        <v/>
      </c>
      <c r="J17533" s="6">
        <f>G17533-I17533</f>
        <v/>
      </c>
      <c r="K17533" s="4">
        <f>IF(J17533&lt;0,"Deficit",IF(J17533=0,"Exact fit","Surplus"))</f>
        <v/>
      </c>
    </row>
    <row r="17534">
      <c r="A17534" s="4" t="n">
        <v>510301</v>
      </c>
      <c r="B17534" s="4" t="inlineStr">
        <is>
          <t>EP NYAGAHINGA</t>
        </is>
      </c>
      <c r="C17534" s="4" t="inlineStr">
        <is>
          <t>P2</t>
        </is>
      </c>
      <c r="D17534" s="5" t="n">
        <v>120</v>
      </c>
      <c r="E17534" s="5" t="n">
        <v>4</v>
      </c>
      <c r="F17534" s="5" t="n">
        <v>2</v>
      </c>
      <c r="G17534" s="5">
        <f>E17534-F17534</f>
        <v/>
      </c>
      <c r="H17534" s="5">
        <f>'Notes'!$B$4</f>
        <v/>
      </c>
      <c r="I17534" s="5">
        <f>ROUNDUP(D17534/H17534,0)</f>
        <v/>
      </c>
      <c r="J17534" s="6">
        <f>G17534-I17534</f>
        <v/>
      </c>
      <c r="K17534" s="4">
        <f>IF(J17534&lt;0,"Deficit",IF(J17534=0,"Exact fit","Surplus"))</f>
        <v/>
      </c>
    </row>
    <row r="17535">
      <c r="A17535" s="4" t="n">
        <v>510301</v>
      </c>
      <c r="B17535" s="4" t="inlineStr">
        <is>
          <t>EP NYAGAHINGA</t>
        </is>
      </c>
      <c r="C17535" s="4" t="inlineStr">
        <is>
          <t>P3</t>
        </is>
      </c>
      <c r="D17535" s="5" t="n">
        <v>117</v>
      </c>
      <c r="E17535" s="5" t="n">
        <v>2</v>
      </c>
      <c r="F17535" s="5" t="n">
        <v>1</v>
      </c>
      <c r="G17535" s="5">
        <f>E17535-F17535</f>
        <v/>
      </c>
      <c r="H17535" s="5">
        <f>'Notes'!$B$4</f>
        <v/>
      </c>
      <c r="I17535" s="5">
        <f>ROUNDUP(D17535/H17535,0)</f>
        <v/>
      </c>
      <c r="J17535" s="6">
        <f>G17535-I17535</f>
        <v/>
      </c>
      <c r="K17535" s="4">
        <f>IF(J17535&lt;0,"Deficit",IF(J17535=0,"Exact fit","Surplus"))</f>
        <v/>
      </c>
    </row>
    <row r="17536">
      <c r="A17536" s="4" t="n">
        <v>510301</v>
      </c>
      <c r="B17536" s="4" t="inlineStr">
        <is>
          <t>EP NYAGAHINGA</t>
        </is>
      </c>
      <c r="C17536" s="4" t="inlineStr">
        <is>
          <t>P4</t>
        </is>
      </c>
      <c r="D17536" s="5" t="n">
        <v>151</v>
      </c>
      <c r="E17536" s="5" t="n">
        <v>3</v>
      </c>
      <c r="F17536" s="5" t="n">
        <v>1</v>
      </c>
      <c r="G17536" s="5">
        <f>E17536-F17536</f>
        <v/>
      </c>
      <c r="H17536" s="5">
        <f>'Notes'!$B$4</f>
        <v/>
      </c>
      <c r="I17536" s="5">
        <f>ROUNDUP(D17536/H17536,0)</f>
        <v/>
      </c>
      <c r="J17536" s="6">
        <f>G17536-I17536</f>
        <v/>
      </c>
      <c r="K17536" s="4">
        <f>IF(J17536&lt;0,"Deficit",IF(J17536=0,"Exact fit","Surplus"))</f>
        <v/>
      </c>
    </row>
    <row r="17537">
      <c r="A17537" s="4" t="n">
        <v>510301</v>
      </c>
      <c r="B17537" s="4" t="inlineStr">
        <is>
          <t>EP NYAGAHINGA</t>
        </is>
      </c>
      <c r="C17537" s="4" t="inlineStr">
        <is>
          <t>P5</t>
        </is>
      </c>
      <c r="D17537" s="5" t="n">
        <v>155</v>
      </c>
      <c r="E17537" s="5" t="n">
        <v>3</v>
      </c>
      <c r="F17537" s="5" t="n">
        <v>0</v>
      </c>
      <c r="G17537" s="5">
        <f>E17537-F17537</f>
        <v/>
      </c>
      <c r="H17537" s="5">
        <f>'Notes'!$B$4</f>
        <v/>
      </c>
      <c r="I17537" s="5">
        <f>ROUNDUP(D17537/H17537,0)</f>
        <v/>
      </c>
      <c r="J17537" s="6">
        <f>G17537-I17537</f>
        <v/>
      </c>
      <c r="K17537" s="4">
        <f>IF(J17537&lt;0,"Deficit",IF(J17537=0,"Exact fit","Surplus"))</f>
        <v/>
      </c>
    </row>
    <row r="17538">
      <c r="A17538" s="4" t="n">
        <v>510301</v>
      </c>
      <c r="B17538" s="4" t="inlineStr">
        <is>
          <t>EP NYAGAHINGA</t>
        </is>
      </c>
      <c r="C17538" s="4" t="inlineStr">
        <is>
          <t>P6</t>
        </is>
      </c>
      <c r="D17538" s="5" t="n">
        <v>125</v>
      </c>
      <c r="E17538" s="5" t="n">
        <v>3</v>
      </c>
      <c r="F17538" s="5" t="n">
        <v>0</v>
      </c>
      <c r="G17538" s="5">
        <f>E17538-F17538</f>
        <v/>
      </c>
      <c r="H17538" s="5">
        <f>'Notes'!$B$4</f>
        <v/>
      </c>
      <c r="I17538" s="5">
        <f>ROUNDUP(D17538/H17538,0)</f>
        <v/>
      </c>
      <c r="J17538" s="6">
        <f>G17538-I17538</f>
        <v/>
      </c>
      <c r="K17538" s="4">
        <f>IF(J17538&lt;0,"Deficit",IF(J17538=0,"Exact fit","Surplus"))</f>
        <v/>
      </c>
    </row>
    <row r="17539">
      <c r="A17539" s="4" t="n">
        <v>510304</v>
      </c>
      <c r="B17539" s="4" t="inlineStr">
        <is>
          <t>GS GATI</t>
        </is>
      </c>
      <c r="C17539" s="4" t="inlineStr">
        <is>
          <t>P1</t>
        </is>
      </c>
      <c r="D17539" s="5" t="n">
        <v>191</v>
      </c>
      <c r="E17539" s="5" t="n">
        <v>4</v>
      </c>
      <c r="F17539" s="5" t="n">
        <v>2</v>
      </c>
      <c r="G17539" s="5">
        <f>E17539-F17539</f>
        <v/>
      </c>
      <c r="H17539" s="5">
        <f>'Notes'!$B$4</f>
        <v/>
      </c>
      <c r="I17539" s="5">
        <f>ROUNDUP(D17539/H17539,0)</f>
        <v/>
      </c>
      <c r="J17539" s="6">
        <f>G17539-I17539</f>
        <v/>
      </c>
      <c r="K17539" s="4">
        <f>IF(J17539&lt;0,"Deficit",IF(J17539=0,"Exact fit","Surplus"))</f>
        <v/>
      </c>
    </row>
    <row r="17540">
      <c r="A17540" s="4" t="n">
        <v>510304</v>
      </c>
      <c r="B17540" s="4" t="inlineStr">
        <is>
          <t>GS GATI</t>
        </is>
      </c>
      <c r="C17540" s="4" t="inlineStr">
        <is>
          <t>P2</t>
        </is>
      </c>
      <c r="D17540" s="5" t="n">
        <v>164</v>
      </c>
      <c r="E17540" s="5" t="n">
        <v>4</v>
      </c>
      <c r="F17540" s="5" t="n">
        <v>2</v>
      </c>
      <c r="G17540" s="5">
        <f>E17540-F17540</f>
        <v/>
      </c>
      <c r="H17540" s="5">
        <f>'Notes'!$B$4</f>
        <v/>
      </c>
      <c r="I17540" s="5">
        <f>ROUNDUP(D17540/H17540,0)</f>
        <v/>
      </c>
      <c r="J17540" s="6">
        <f>G17540-I17540</f>
        <v/>
      </c>
      <c r="K17540" s="4">
        <f>IF(J17540&lt;0,"Deficit",IF(J17540=0,"Exact fit","Surplus"))</f>
        <v/>
      </c>
    </row>
    <row r="17541">
      <c r="A17541" s="4" t="n">
        <v>510304</v>
      </c>
      <c r="B17541" s="4" t="inlineStr">
        <is>
          <t>GS GATI</t>
        </is>
      </c>
      <c r="C17541" s="4" t="inlineStr">
        <is>
          <t>P3</t>
        </is>
      </c>
      <c r="D17541" s="5" t="n">
        <v>181</v>
      </c>
      <c r="E17541" s="5" t="n">
        <v>4</v>
      </c>
      <c r="F17541" s="5" t="n">
        <v>2</v>
      </c>
      <c r="G17541" s="5">
        <f>E17541-F17541</f>
        <v/>
      </c>
      <c r="H17541" s="5">
        <f>'Notes'!$B$4</f>
        <v/>
      </c>
      <c r="I17541" s="5">
        <f>ROUNDUP(D17541/H17541,0)</f>
        <v/>
      </c>
      <c r="J17541" s="6">
        <f>G17541-I17541</f>
        <v/>
      </c>
      <c r="K17541" s="4">
        <f>IF(J17541&lt;0,"Deficit",IF(J17541=0,"Exact fit","Surplus"))</f>
        <v/>
      </c>
    </row>
    <row r="17542">
      <c r="A17542" s="4" t="n">
        <v>510304</v>
      </c>
      <c r="B17542" s="4" t="inlineStr">
        <is>
          <t>GS GATI</t>
        </is>
      </c>
      <c r="C17542" s="4" t="inlineStr">
        <is>
          <t>P4</t>
        </is>
      </c>
      <c r="D17542" s="5" t="n">
        <v>82</v>
      </c>
      <c r="E17542" s="5" t="n">
        <v>2</v>
      </c>
      <c r="F17542" s="5" t="n">
        <v>0</v>
      </c>
      <c r="G17542" s="5">
        <f>E17542-F17542</f>
        <v/>
      </c>
      <c r="H17542" s="5">
        <f>'Notes'!$B$4</f>
        <v/>
      </c>
      <c r="I17542" s="5">
        <f>ROUNDUP(D17542/H17542,0)</f>
        <v/>
      </c>
      <c r="J17542" s="6">
        <f>G17542-I17542</f>
        <v/>
      </c>
      <c r="K17542" s="4">
        <f>IF(J17542&lt;0,"Deficit",IF(J17542=0,"Exact fit","Surplus"))</f>
        <v/>
      </c>
    </row>
    <row r="17543">
      <c r="A17543" s="4" t="n">
        <v>510304</v>
      </c>
      <c r="B17543" s="4" t="inlineStr">
        <is>
          <t>GS GATI</t>
        </is>
      </c>
      <c r="C17543" s="4" t="inlineStr">
        <is>
          <t>P5</t>
        </is>
      </c>
      <c r="D17543" s="5" t="n">
        <v>138</v>
      </c>
      <c r="E17543" s="5" t="n">
        <v>3</v>
      </c>
      <c r="F17543" s="5" t="n">
        <v>0</v>
      </c>
      <c r="G17543" s="5">
        <f>E17543-F17543</f>
        <v/>
      </c>
      <c r="H17543" s="5">
        <f>'Notes'!$B$4</f>
        <v/>
      </c>
      <c r="I17543" s="5">
        <f>ROUNDUP(D17543/H17543,0)</f>
        <v/>
      </c>
      <c r="J17543" s="6">
        <f>G17543-I17543</f>
        <v/>
      </c>
      <c r="K17543" s="4">
        <f>IF(J17543&lt;0,"Deficit",IF(J17543=0,"Exact fit","Surplus"))</f>
        <v/>
      </c>
    </row>
    <row r="17544">
      <c r="A17544" s="4" t="n">
        <v>510304</v>
      </c>
      <c r="B17544" s="4" t="inlineStr">
        <is>
          <t>GS GATI</t>
        </is>
      </c>
      <c r="C17544" s="4" t="inlineStr">
        <is>
          <t>P6</t>
        </is>
      </c>
      <c r="D17544" s="5" t="n">
        <v>84</v>
      </c>
      <c r="E17544" s="5" t="n">
        <v>2</v>
      </c>
      <c r="F17544" s="5" t="n">
        <v>0</v>
      </c>
      <c r="G17544" s="5">
        <f>E17544-F17544</f>
        <v/>
      </c>
      <c r="H17544" s="5">
        <f>'Notes'!$B$4</f>
        <v/>
      </c>
      <c r="I17544" s="5">
        <f>ROUNDUP(D17544/H17544,0)</f>
        <v/>
      </c>
      <c r="J17544" s="6">
        <f>G17544-I17544</f>
        <v/>
      </c>
      <c r="K17544" s="4">
        <f>IF(J17544&lt;0,"Deficit",IF(J17544=0,"Exact fit","Surplus"))</f>
        <v/>
      </c>
    </row>
    <row r="17545">
      <c r="A17545" s="4" t="n">
        <v>510305</v>
      </c>
      <c r="B17545" s="4" t="inlineStr">
        <is>
          <t>GS GISHARI</t>
        </is>
      </c>
      <c r="C17545" s="4" t="inlineStr">
        <is>
          <t>P1</t>
        </is>
      </c>
      <c r="D17545" s="5" t="n">
        <v>227</v>
      </c>
      <c r="E17545" s="5" t="n">
        <v>4</v>
      </c>
      <c r="F17545" s="5" t="n">
        <v>2</v>
      </c>
      <c r="G17545" s="5">
        <f>E17545-F17545</f>
        <v/>
      </c>
      <c r="H17545" s="5">
        <f>'Notes'!$B$4</f>
        <v/>
      </c>
      <c r="I17545" s="5">
        <f>ROUNDUP(D17545/H17545,0)</f>
        <v/>
      </c>
      <c r="J17545" s="6">
        <f>G17545-I17545</f>
        <v/>
      </c>
      <c r="K17545" s="4">
        <f>IF(J17545&lt;0,"Deficit",IF(J17545=0,"Exact fit","Surplus"))</f>
        <v/>
      </c>
    </row>
    <row r="17546">
      <c r="A17546" s="4" t="n">
        <v>510305</v>
      </c>
      <c r="B17546" s="4" t="inlineStr">
        <is>
          <t>GS GISHARI</t>
        </is>
      </c>
      <c r="C17546" s="4" t="inlineStr">
        <is>
          <t>P2</t>
        </is>
      </c>
      <c r="D17546" s="5" t="n">
        <v>222</v>
      </c>
      <c r="E17546" s="5" t="n">
        <v>6</v>
      </c>
      <c r="F17546" s="5" t="n">
        <v>3</v>
      </c>
      <c r="G17546" s="5">
        <f>E17546-F17546</f>
        <v/>
      </c>
      <c r="H17546" s="5">
        <f>'Notes'!$B$4</f>
        <v/>
      </c>
      <c r="I17546" s="5">
        <f>ROUNDUP(D17546/H17546,0)</f>
        <v/>
      </c>
      <c r="J17546" s="6">
        <f>G17546-I17546</f>
        <v/>
      </c>
      <c r="K17546" s="4">
        <f>IF(J17546&lt;0,"Deficit",IF(J17546=0,"Exact fit","Surplus"))</f>
        <v/>
      </c>
    </row>
    <row r="17547">
      <c r="A17547" s="4" t="n">
        <v>510305</v>
      </c>
      <c r="B17547" s="4" t="inlineStr">
        <is>
          <t>GS GISHARI</t>
        </is>
      </c>
      <c r="C17547" s="4" t="inlineStr">
        <is>
          <t>P3</t>
        </is>
      </c>
      <c r="D17547" s="5" t="n">
        <v>258</v>
      </c>
      <c r="E17547" s="5" t="n">
        <v>6</v>
      </c>
      <c r="F17547" s="5" t="n">
        <v>3</v>
      </c>
      <c r="G17547" s="5">
        <f>E17547-F17547</f>
        <v/>
      </c>
      <c r="H17547" s="5">
        <f>'Notes'!$B$4</f>
        <v/>
      </c>
      <c r="I17547" s="5">
        <f>ROUNDUP(D17547/H17547,0)</f>
        <v/>
      </c>
      <c r="J17547" s="6">
        <f>G17547-I17547</f>
        <v/>
      </c>
      <c r="K17547" s="4">
        <f>IF(J17547&lt;0,"Deficit",IF(J17547=0,"Exact fit","Surplus"))</f>
        <v/>
      </c>
    </row>
    <row r="17548">
      <c r="A17548" s="4" t="n">
        <v>510305</v>
      </c>
      <c r="B17548" s="4" t="inlineStr">
        <is>
          <t>GS GISHARI</t>
        </is>
      </c>
      <c r="C17548" s="4" t="inlineStr">
        <is>
          <t>P4</t>
        </is>
      </c>
      <c r="D17548" s="5" t="n">
        <v>250</v>
      </c>
      <c r="E17548" s="5" t="n">
        <v>5</v>
      </c>
      <c r="F17548" s="5" t="n">
        <v>0</v>
      </c>
      <c r="G17548" s="5">
        <f>E17548-F17548</f>
        <v/>
      </c>
      <c r="H17548" s="5">
        <f>'Notes'!$B$4</f>
        <v/>
      </c>
      <c r="I17548" s="5">
        <f>ROUNDUP(D17548/H17548,0)</f>
        <v/>
      </c>
      <c r="J17548" s="6">
        <f>G17548-I17548</f>
        <v/>
      </c>
      <c r="K17548" s="4">
        <f>IF(J17548&lt;0,"Deficit",IF(J17548=0,"Exact fit","Surplus"))</f>
        <v/>
      </c>
    </row>
    <row r="17549">
      <c r="A17549" s="4" t="n">
        <v>510305</v>
      </c>
      <c r="B17549" s="4" t="inlineStr">
        <is>
          <t>GS GISHARI</t>
        </is>
      </c>
      <c r="C17549" s="4" t="inlineStr">
        <is>
          <t>P5</t>
        </is>
      </c>
      <c r="D17549" s="5" t="n">
        <v>268</v>
      </c>
      <c r="E17549" s="5" t="n">
        <v>5</v>
      </c>
      <c r="F17549" s="5" t="n">
        <v>0</v>
      </c>
      <c r="G17549" s="5">
        <f>E17549-F17549</f>
        <v/>
      </c>
      <c r="H17549" s="5">
        <f>'Notes'!$B$4</f>
        <v/>
      </c>
      <c r="I17549" s="5">
        <f>ROUNDUP(D17549/H17549,0)</f>
        <v/>
      </c>
      <c r="J17549" s="6">
        <f>G17549-I17549</f>
        <v/>
      </c>
      <c r="K17549" s="4">
        <f>IF(J17549&lt;0,"Deficit",IF(J17549=0,"Exact fit","Surplus"))</f>
        <v/>
      </c>
    </row>
    <row r="17550">
      <c r="A17550" s="4" t="n">
        <v>510305</v>
      </c>
      <c r="B17550" s="4" t="inlineStr">
        <is>
          <t>GS GISHARI</t>
        </is>
      </c>
      <c r="C17550" s="4" t="inlineStr">
        <is>
          <t>P6</t>
        </is>
      </c>
      <c r="D17550" s="5" t="n">
        <v>162</v>
      </c>
      <c r="E17550" s="5" t="n">
        <v>4</v>
      </c>
      <c r="F17550" s="5" t="n">
        <v>0</v>
      </c>
      <c r="G17550" s="5">
        <f>E17550-F17550</f>
        <v/>
      </c>
      <c r="H17550" s="5">
        <f>'Notes'!$B$4</f>
        <v/>
      </c>
      <c r="I17550" s="5">
        <f>ROUNDUP(D17550/H17550,0)</f>
        <v/>
      </c>
      <c r="J17550" s="6">
        <f>G17550-I17550</f>
        <v/>
      </c>
      <c r="K17550" s="4">
        <f>IF(J17550&lt;0,"Deficit",IF(J17550=0,"Exact fit","Surplus"))</f>
        <v/>
      </c>
    </row>
    <row r="17551">
      <c r="A17551" s="4" t="n">
        <v>510307</v>
      </c>
      <c r="B17551" s="4" t="inlineStr">
        <is>
          <t>GS RUHUNDA</t>
        </is>
      </c>
      <c r="C17551" s="4" t="inlineStr">
        <is>
          <t>P1</t>
        </is>
      </c>
      <c r="D17551" s="5" t="n">
        <v>237</v>
      </c>
      <c r="E17551" s="5" t="n">
        <v>3</v>
      </c>
      <c r="F17551" s="5" t="n">
        <v>0</v>
      </c>
      <c r="G17551" s="5">
        <f>E17551-F17551</f>
        <v/>
      </c>
      <c r="H17551" s="5">
        <f>'Notes'!$B$4</f>
        <v/>
      </c>
      <c r="I17551" s="5">
        <f>ROUNDUP(D17551/H17551,0)</f>
        <v/>
      </c>
      <c r="J17551" s="6">
        <f>G17551-I17551</f>
        <v/>
      </c>
      <c r="K17551" s="4">
        <f>IF(J17551&lt;0,"Deficit",IF(J17551=0,"Exact fit","Surplus"))</f>
        <v/>
      </c>
    </row>
    <row r="17552">
      <c r="A17552" s="4" t="n">
        <v>510307</v>
      </c>
      <c r="B17552" s="4" t="inlineStr">
        <is>
          <t>GS RUHUNDA</t>
        </is>
      </c>
      <c r="C17552" s="4" t="inlineStr">
        <is>
          <t>P2</t>
        </is>
      </c>
      <c r="D17552" s="5" t="n">
        <v>203</v>
      </c>
      <c r="E17552" s="5" t="n">
        <v>2</v>
      </c>
      <c r="F17552" s="5" t="n">
        <v>0</v>
      </c>
      <c r="G17552" s="5">
        <f>E17552-F17552</f>
        <v/>
      </c>
      <c r="H17552" s="5">
        <f>'Notes'!$B$4</f>
        <v/>
      </c>
      <c r="I17552" s="5">
        <f>ROUNDUP(D17552/H17552,0)</f>
        <v/>
      </c>
      <c r="J17552" s="6">
        <f>G17552-I17552</f>
        <v/>
      </c>
      <c r="K17552" s="4">
        <f>IF(J17552&lt;0,"Deficit",IF(J17552=0,"Exact fit","Surplus"))</f>
        <v/>
      </c>
    </row>
    <row r="17553">
      <c r="A17553" s="4" t="n">
        <v>510307</v>
      </c>
      <c r="B17553" s="4" t="inlineStr">
        <is>
          <t>GS RUHUNDA</t>
        </is>
      </c>
      <c r="C17553" s="4" t="inlineStr">
        <is>
          <t>P3</t>
        </is>
      </c>
      <c r="D17553" s="5" t="n">
        <v>278</v>
      </c>
      <c r="E17553" s="5" t="n">
        <v>3</v>
      </c>
      <c r="F17553" s="5" t="n">
        <v>0</v>
      </c>
      <c r="G17553" s="5">
        <f>E17553-F17553</f>
        <v/>
      </c>
      <c r="H17553" s="5">
        <f>'Notes'!$B$4</f>
        <v/>
      </c>
      <c r="I17553" s="5">
        <f>ROUNDUP(D17553/H17553,0)</f>
        <v/>
      </c>
      <c r="J17553" s="6">
        <f>G17553-I17553</f>
        <v/>
      </c>
      <c r="K17553" s="4">
        <f>IF(J17553&lt;0,"Deficit",IF(J17553=0,"Exact fit","Surplus"))</f>
        <v/>
      </c>
    </row>
    <row r="17554">
      <c r="A17554" s="4" t="n">
        <v>510307</v>
      </c>
      <c r="B17554" s="4" t="inlineStr">
        <is>
          <t>GS RUHUNDA</t>
        </is>
      </c>
      <c r="C17554" s="4" t="inlineStr">
        <is>
          <t>P4</t>
        </is>
      </c>
      <c r="D17554" s="5" t="n">
        <v>292</v>
      </c>
      <c r="E17554" s="5" t="n">
        <v>5</v>
      </c>
      <c r="F17554" s="5" t="n">
        <v>0</v>
      </c>
      <c r="G17554" s="5">
        <f>E17554-F17554</f>
        <v/>
      </c>
      <c r="H17554" s="5">
        <f>'Notes'!$B$4</f>
        <v/>
      </c>
      <c r="I17554" s="5">
        <f>ROUNDUP(D17554/H17554,0)</f>
        <v/>
      </c>
      <c r="J17554" s="6">
        <f>G17554-I17554</f>
        <v/>
      </c>
      <c r="K17554" s="4">
        <f>IF(J17554&lt;0,"Deficit",IF(J17554=0,"Exact fit","Surplus"))</f>
        <v/>
      </c>
    </row>
    <row r="17555">
      <c r="A17555" s="4" t="n">
        <v>510307</v>
      </c>
      <c r="B17555" s="4" t="inlineStr">
        <is>
          <t>GS RUHUNDA</t>
        </is>
      </c>
      <c r="C17555" s="4" t="inlineStr">
        <is>
          <t>P5</t>
        </is>
      </c>
      <c r="D17555" s="5" t="n">
        <v>249</v>
      </c>
      <c r="E17555" s="5" t="n">
        <v>5</v>
      </c>
      <c r="F17555" s="5" t="n">
        <v>0</v>
      </c>
      <c r="G17555" s="5">
        <f>E17555-F17555</f>
        <v/>
      </c>
      <c r="H17555" s="5">
        <f>'Notes'!$B$4</f>
        <v/>
      </c>
      <c r="I17555" s="5">
        <f>ROUNDUP(D17555/H17555,0)</f>
        <v/>
      </c>
      <c r="J17555" s="6">
        <f>G17555-I17555</f>
        <v/>
      </c>
      <c r="K17555" s="4">
        <f>IF(J17555&lt;0,"Deficit",IF(J17555=0,"Exact fit","Surplus"))</f>
        <v/>
      </c>
    </row>
    <row r="17556">
      <c r="A17556" s="4" t="n">
        <v>510307</v>
      </c>
      <c r="B17556" s="4" t="inlineStr">
        <is>
          <t>GS RUHUNDA</t>
        </is>
      </c>
      <c r="C17556" s="4" t="inlineStr">
        <is>
          <t>P6</t>
        </is>
      </c>
      <c r="D17556" s="5" t="n">
        <v>156</v>
      </c>
      <c r="E17556" s="5" t="n">
        <v>3</v>
      </c>
      <c r="F17556" s="5" t="n">
        <v>0</v>
      </c>
      <c r="G17556" s="5">
        <f>E17556-F17556</f>
        <v/>
      </c>
      <c r="H17556" s="5">
        <f>'Notes'!$B$4</f>
        <v/>
      </c>
      <c r="I17556" s="5">
        <f>ROUNDUP(D17556/H17556,0)</f>
        <v/>
      </c>
      <c r="J17556" s="6">
        <f>G17556-I17556</f>
        <v/>
      </c>
      <c r="K17556" s="4">
        <f>IF(J17556&lt;0,"Deficit",IF(J17556=0,"Exact fit","Surplus"))</f>
        <v/>
      </c>
    </row>
    <row r="17557">
      <c r="A17557" s="4" t="n">
        <v>510310</v>
      </c>
      <c r="B17557" s="4" t="inlineStr">
        <is>
          <t>GS NYARUGARI</t>
        </is>
      </c>
      <c r="C17557" s="4" t="inlineStr">
        <is>
          <t>P1</t>
        </is>
      </c>
      <c r="D17557" s="5" t="n">
        <v>148</v>
      </c>
      <c r="E17557" s="5" t="n">
        <v>4</v>
      </c>
      <c r="F17557" s="5" t="n">
        <v>2</v>
      </c>
      <c r="G17557" s="5">
        <f>E17557-F17557</f>
        <v/>
      </c>
      <c r="H17557" s="5">
        <f>'Notes'!$B$4</f>
        <v/>
      </c>
      <c r="I17557" s="5">
        <f>ROUNDUP(D17557/H17557,0)</f>
        <v/>
      </c>
      <c r="J17557" s="6">
        <f>G17557-I17557</f>
        <v/>
      </c>
      <c r="K17557" s="4">
        <f>IF(J17557&lt;0,"Deficit",IF(J17557=0,"Exact fit","Surplus"))</f>
        <v/>
      </c>
    </row>
    <row r="17558">
      <c r="A17558" s="4" t="n">
        <v>510310</v>
      </c>
      <c r="B17558" s="4" t="inlineStr">
        <is>
          <t>GS NYARUGARI</t>
        </is>
      </c>
      <c r="C17558" s="4" t="inlineStr">
        <is>
          <t>P2</t>
        </is>
      </c>
      <c r="D17558" s="5" t="n">
        <v>139</v>
      </c>
      <c r="E17558" s="5" t="n">
        <v>4</v>
      </c>
      <c r="F17558" s="5" t="n">
        <v>2</v>
      </c>
      <c r="G17558" s="5">
        <f>E17558-F17558</f>
        <v/>
      </c>
      <c r="H17558" s="5">
        <f>'Notes'!$B$4</f>
        <v/>
      </c>
      <c r="I17558" s="5">
        <f>ROUNDUP(D17558/H17558,0)</f>
        <v/>
      </c>
      <c r="J17558" s="6">
        <f>G17558-I17558</f>
        <v/>
      </c>
      <c r="K17558" s="4">
        <f>IF(J17558&lt;0,"Deficit",IF(J17558=0,"Exact fit","Surplus"))</f>
        <v/>
      </c>
    </row>
    <row r="17559">
      <c r="A17559" s="4" t="n">
        <v>510310</v>
      </c>
      <c r="B17559" s="4" t="inlineStr">
        <is>
          <t>GS NYARUGARI</t>
        </is>
      </c>
      <c r="C17559" s="4" t="inlineStr">
        <is>
          <t>P3</t>
        </is>
      </c>
      <c r="D17559" s="5" t="n">
        <v>114</v>
      </c>
      <c r="E17559" s="5" t="n">
        <v>4</v>
      </c>
      <c r="F17559" s="5" t="n">
        <v>0</v>
      </c>
      <c r="G17559" s="5">
        <f>E17559-F17559</f>
        <v/>
      </c>
      <c r="H17559" s="5">
        <f>'Notes'!$B$4</f>
        <v/>
      </c>
      <c r="I17559" s="5">
        <f>ROUNDUP(D17559/H17559,0)</f>
        <v/>
      </c>
      <c r="J17559" s="6">
        <f>G17559-I17559</f>
        <v/>
      </c>
      <c r="K17559" s="4">
        <f>IF(J17559&lt;0,"Deficit",IF(J17559=0,"Exact fit","Surplus"))</f>
        <v/>
      </c>
    </row>
    <row r="17560">
      <c r="A17560" s="4" t="n">
        <v>510310</v>
      </c>
      <c r="B17560" s="4" t="inlineStr">
        <is>
          <t>GS NYARUGARI</t>
        </is>
      </c>
      <c r="C17560" s="4" t="inlineStr">
        <is>
          <t>P4</t>
        </is>
      </c>
      <c r="D17560" s="5" t="n">
        <v>108</v>
      </c>
      <c r="E17560" s="5" t="n">
        <v>2</v>
      </c>
      <c r="F17560" s="5" t="n">
        <v>0</v>
      </c>
      <c r="G17560" s="5">
        <f>E17560-F17560</f>
        <v/>
      </c>
      <c r="H17560" s="5">
        <f>'Notes'!$B$4</f>
        <v/>
      </c>
      <c r="I17560" s="5">
        <f>ROUNDUP(D17560/H17560,0)</f>
        <v/>
      </c>
      <c r="J17560" s="6">
        <f>G17560-I17560</f>
        <v/>
      </c>
      <c r="K17560" s="4">
        <f>IF(J17560&lt;0,"Deficit",IF(J17560=0,"Exact fit","Surplus"))</f>
        <v/>
      </c>
    </row>
    <row r="17561">
      <c r="A17561" s="4" t="n">
        <v>510310</v>
      </c>
      <c r="B17561" s="4" t="inlineStr">
        <is>
          <t>GS NYARUGARI</t>
        </is>
      </c>
      <c r="C17561" s="4" t="inlineStr">
        <is>
          <t>P5</t>
        </is>
      </c>
      <c r="D17561" s="5" t="n">
        <v>98</v>
      </c>
      <c r="E17561" s="5" t="n">
        <v>2</v>
      </c>
      <c r="F17561" s="5" t="n">
        <v>0</v>
      </c>
      <c r="G17561" s="5">
        <f>E17561-F17561</f>
        <v/>
      </c>
      <c r="H17561" s="5">
        <f>'Notes'!$B$4</f>
        <v/>
      </c>
      <c r="I17561" s="5">
        <f>ROUNDUP(D17561/H17561,0)</f>
        <v/>
      </c>
      <c r="J17561" s="6">
        <f>G17561-I17561</f>
        <v/>
      </c>
      <c r="K17561" s="4">
        <f>IF(J17561&lt;0,"Deficit",IF(J17561=0,"Exact fit","Surplus"))</f>
        <v/>
      </c>
    </row>
    <row r="17562">
      <c r="A17562" s="4" t="n">
        <v>510310</v>
      </c>
      <c r="B17562" s="4" t="inlineStr">
        <is>
          <t>GS NYARUGARI</t>
        </is>
      </c>
      <c r="C17562" s="4" t="inlineStr">
        <is>
          <t>P6</t>
        </is>
      </c>
      <c r="D17562" s="5" t="n">
        <v>85</v>
      </c>
      <c r="E17562" s="5" t="n">
        <v>2</v>
      </c>
      <c r="F17562" s="5" t="n">
        <v>0</v>
      </c>
      <c r="G17562" s="5">
        <f>E17562-F17562</f>
        <v/>
      </c>
      <c r="H17562" s="5">
        <f>'Notes'!$B$4</f>
        <v/>
      </c>
      <c r="I17562" s="5">
        <f>ROUNDUP(D17562/H17562,0)</f>
        <v/>
      </c>
      <c r="J17562" s="6">
        <f>G17562-I17562</f>
        <v/>
      </c>
      <c r="K17562" s="4">
        <f>IF(J17562&lt;0,"Deficit",IF(J17562=0,"Exact fit","Surplus"))</f>
        <v/>
      </c>
    </row>
    <row r="17563">
      <c r="A17563" s="4" t="n">
        <v>510313</v>
      </c>
      <c r="B17563" s="4" t="inlineStr">
        <is>
          <t>GS Kavumu</t>
        </is>
      </c>
      <c r="C17563" s="4" t="inlineStr">
        <is>
          <t>P1</t>
        </is>
      </c>
      <c r="D17563" s="5" t="n">
        <v>156</v>
      </c>
      <c r="E17563" s="5" t="n">
        <v>2</v>
      </c>
      <c r="F17563" s="5" t="n">
        <v>1</v>
      </c>
      <c r="G17563" s="5">
        <f>E17563-F17563</f>
        <v/>
      </c>
      <c r="H17563" s="5">
        <f>'Notes'!$B$4</f>
        <v/>
      </c>
      <c r="I17563" s="5">
        <f>ROUNDUP(D17563/H17563,0)</f>
        <v/>
      </c>
      <c r="J17563" s="6">
        <f>G17563-I17563</f>
        <v/>
      </c>
      <c r="K17563" s="4">
        <f>IF(J17563&lt;0,"Deficit",IF(J17563=0,"Exact fit","Surplus"))</f>
        <v/>
      </c>
    </row>
    <row r="17564">
      <c r="A17564" s="4" t="n">
        <v>510313</v>
      </c>
      <c r="B17564" s="4" t="inlineStr">
        <is>
          <t>GS Kavumu</t>
        </is>
      </c>
      <c r="C17564" s="4" t="inlineStr">
        <is>
          <t>P2</t>
        </is>
      </c>
      <c r="D17564" s="5" t="n">
        <v>153</v>
      </c>
      <c r="E17564" s="5" t="n">
        <v>4</v>
      </c>
      <c r="F17564" s="5" t="n">
        <v>2</v>
      </c>
      <c r="G17564" s="5">
        <f>E17564-F17564</f>
        <v/>
      </c>
      <c r="H17564" s="5">
        <f>'Notes'!$B$4</f>
        <v/>
      </c>
      <c r="I17564" s="5">
        <f>ROUNDUP(D17564/H17564,0)</f>
        <v/>
      </c>
      <c r="J17564" s="6">
        <f>G17564-I17564</f>
        <v/>
      </c>
      <c r="K17564" s="4">
        <f>IF(J17564&lt;0,"Deficit",IF(J17564=0,"Exact fit","Surplus"))</f>
        <v/>
      </c>
    </row>
    <row r="17565">
      <c r="A17565" s="4" t="n">
        <v>510313</v>
      </c>
      <c r="B17565" s="4" t="inlineStr">
        <is>
          <t>GS Kavumu</t>
        </is>
      </c>
      <c r="C17565" s="4" t="inlineStr">
        <is>
          <t>P3</t>
        </is>
      </c>
      <c r="D17565" s="5" t="n">
        <v>112</v>
      </c>
      <c r="E17565" s="5" t="n">
        <v>2</v>
      </c>
      <c r="F17565" s="5" t="n">
        <v>1</v>
      </c>
      <c r="G17565" s="5">
        <f>E17565-F17565</f>
        <v/>
      </c>
      <c r="H17565" s="5">
        <f>'Notes'!$B$4</f>
        <v/>
      </c>
      <c r="I17565" s="5">
        <f>ROUNDUP(D17565/H17565,0)</f>
        <v/>
      </c>
      <c r="J17565" s="6">
        <f>G17565-I17565</f>
        <v/>
      </c>
      <c r="K17565" s="4">
        <f>IF(J17565&lt;0,"Deficit",IF(J17565=0,"Exact fit","Surplus"))</f>
        <v/>
      </c>
    </row>
    <row r="17566">
      <c r="A17566" s="4" t="n">
        <v>510313</v>
      </c>
      <c r="B17566" s="4" t="inlineStr">
        <is>
          <t>GS Kavumu</t>
        </is>
      </c>
      <c r="C17566" s="4" t="inlineStr">
        <is>
          <t>P4</t>
        </is>
      </c>
      <c r="D17566" s="5" t="n">
        <v>152</v>
      </c>
      <c r="E17566" s="5" t="n">
        <v>3</v>
      </c>
      <c r="F17566" s="5" t="n">
        <v>0</v>
      </c>
      <c r="G17566" s="5">
        <f>E17566-F17566</f>
        <v/>
      </c>
      <c r="H17566" s="5">
        <f>'Notes'!$B$4</f>
        <v/>
      </c>
      <c r="I17566" s="5">
        <f>ROUNDUP(D17566/H17566,0)</f>
        <v/>
      </c>
      <c r="J17566" s="6">
        <f>G17566-I17566</f>
        <v/>
      </c>
      <c r="K17566" s="4">
        <f>IF(J17566&lt;0,"Deficit",IF(J17566=0,"Exact fit","Surplus"))</f>
        <v/>
      </c>
    </row>
    <row r="17567">
      <c r="A17567" s="4" t="n">
        <v>510313</v>
      </c>
      <c r="B17567" s="4" t="inlineStr">
        <is>
          <t>GS Kavumu</t>
        </is>
      </c>
      <c r="C17567" s="4" t="inlineStr">
        <is>
          <t>P5</t>
        </is>
      </c>
      <c r="D17567" s="5" t="n">
        <v>141</v>
      </c>
      <c r="E17567" s="5" t="n">
        <v>2</v>
      </c>
      <c r="F17567" s="5" t="n">
        <v>0</v>
      </c>
      <c r="G17567" s="5">
        <f>E17567-F17567</f>
        <v/>
      </c>
      <c r="H17567" s="5">
        <f>'Notes'!$B$4</f>
        <v/>
      </c>
      <c r="I17567" s="5">
        <f>ROUNDUP(D17567/H17567,0)</f>
        <v/>
      </c>
      <c r="J17567" s="6">
        <f>G17567-I17567</f>
        <v/>
      </c>
      <c r="K17567" s="4">
        <f>IF(J17567&lt;0,"Deficit",IF(J17567=0,"Exact fit","Surplus"))</f>
        <v/>
      </c>
    </row>
    <row r="17568">
      <c r="A17568" s="4" t="n">
        <v>510313</v>
      </c>
      <c r="B17568" s="4" t="inlineStr">
        <is>
          <t>GS Kavumu</t>
        </is>
      </c>
      <c r="C17568" s="4" t="inlineStr">
        <is>
          <t>P6</t>
        </is>
      </c>
      <c r="D17568" s="5" t="n">
        <v>68</v>
      </c>
      <c r="E17568" s="5" t="n">
        <v>2</v>
      </c>
      <c r="F17568" s="5" t="n">
        <v>0</v>
      </c>
      <c r="G17568" s="5">
        <f>E17568-F17568</f>
        <v/>
      </c>
      <c r="H17568" s="5">
        <f>'Notes'!$B$4</f>
        <v/>
      </c>
      <c r="I17568" s="5">
        <f>ROUNDUP(D17568/H17568,0)</f>
        <v/>
      </c>
      <c r="J17568" s="6">
        <f>G17568-I17568</f>
        <v/>
      </c>
      <c r="K17568" s="4">
        <f>IF(J17568&lt;0,"Deficit",IF(J17568=0,"Exact fit","Surplus"))</f>
        <v/>
      </c>
    </row>
    <row r="17569">
      <c r="A17569" s="4" t="n">
        <v>510401</v>
      </c>
      <c r="B17569" s="4" t="inlineStr">
        <is>
          <t>APVEKA</t>
        </is>
      </c>
      <c r="C17569" s="4" t="inlineStr">
        <is>
          <t>P1</t>
        </is>
      </c>
      <c r="D17569" s="5" t="n">
        <v>20</v>
      </c>
      <c r="E17569" s="5" t="n">
        <v>1</v>
      </c>
      <c r="F17569" s="5" t="n">
        <v>0</v>
      </c>
      <c r="G17569" s="5">
        <f>E17569-F17569</f>
        <v/>
      </c>
      <c r="H17569" s="5">
        <f>'Notes'!$B$4</f>
        <v/>
      </c>
      <c r="I17569" s="5">
        <f>ROUNDUP(D17569/H17569,0)</f>
        <v/>
      </c>
      <c r="J17569" s="6">
        <f>G17569-I17569</f>
        <v/>
      </c>
      <c r="K17569" s="4">
        <f>IF(J17569&lt;0,"Deficit",IF(J17569=0,"Exact fit","Surplus"))</f>
        <v/>
      </c>
    </row>
    <row r="17570">
      <c r="A17570" s="4" t="n">
        <v>510401</v>
      </c>
      <c r="B17570" s="4" t="inlineStr">
        <is>
          <t>APVEKA</t>
        </is>
      </c>
      <c r="C17570" s="4" t="inlineStr">
        <is>
          <t>P2</t>
        </is>
      </c>
      <c r="D17570" s="5" t="n">
        <v>9</v>
      </c>
      <c r="E17570" s="5" t="n">
        <v>1</v>
      </c>
      <c r="F17570" s="5" t="n">
        <v>0</v>
      </c>
      <c r="G17570" s="5">
        <f>E17570-F17570</f>
        <v/>
      </c>
      <c r="H17570" s="5">
        <f>'Notes'!$B$4</f>
        <v/>
      </c>
      <c r="I17570" s="5">
        <f>ROUNDUP(D17570/H17570,0)</f>
        <v/>
      </c>
      <c r="J17570" s="6">
        <f>G17570-I17570</f>
        <v/>
      </c>
      <c r="K17570" s="4">
        <f>IF(J17570&lt;0,"Deficit",IF(J17570=0,"Exact fit","Surplus"))</f>
        <v/>
      </c>
    </row>
    <row r="17571">
      <c r="A17571" s="4" t="n">
        <v>510401</v>
      </c>
      <c r="B17571" s="4" t="inlineStr">
        <is>
          <t>APVEKA</t>
        </is>
      </c>
      <c r="C17571" s="4" t="inlineStr">
        <is>
          <t>P3</t>
        </is>
      </c>
      <c r="D17571" s="5" t="n">
        <v>16</v>
      </c>
      <c r="E17571" s="5" t="n">
        <v>1</v>
      </c>
      <c r="F17571" s="5" t="n">
        <v>0</v>
      </c>
      <c r="G17571" s="5">
        <f>E17571-F17571</f>
        <v/>
      </c>
      <c r="H17571" s="5">
        <f>'Notes'!$B$4</f>
        <v/>
      </c>
      <c r="I17571" s="5">
        <f>ROUNDUP(D17571/H17571,0)</f>
        <v/>
      </c>
      <c r="J17571" s="6">
        <f>G17571-I17571</f>
        <v/>
      </c>
      <c r="K17571" s="4">
        <f>IF(J17571&lt;0,"Deficit",IF(J17571=0,"Exact fit","Surplus"))</f>
        <v/>
      </c>
    </row>
    <row r="17572">
      <c r="A17572" s="4" t="n">
        <v>510401</v>
      </c>
      <c r="B17572" s="4" t="inlineStr">
        <is>
          <t>APVEKA</t>
        </is>
      </c>
      <c r="C17572" s="4" t="inlineStr">
        <is>
          <t>P4</t>
        </is>
      </c>
      <c r="D17572" s="5" t="n">
        <v>22</v>
      </c>
      <c r="E17572" s="5" t="n">
        <v>1</v>
      </c>
      <c r="F17572" s="5" t="n">
        <v>0</v>
      </c>
      <c r="G17572" s="5">
        <f>E17572-F17572</f>
        <v/>
      </c>
      <c r="H17572" s="5">
        <f>'Notes'!$B$4</f>
        <v/>
      </c>
      <c r="I17572" s="5">
        <f>ROUNDUP(D17572/H17572,0)</f>
        <v/>
      </c>
      <c r="J17572" s="6">
        <f>G17572-I17572</f>
        <v/>
      </c>
      <c r="K17572" s="4">
        <f>IF(J17572&lt;0,"Deficit",IF(J17572=0,"Exact fit","Surplus"))</f>
        <v/>
      </c>
    </row>
    <row r="17573">
      <c r="A17573" s="4" t="n">
        <v>510401</v>
      </c>
      <c r="B17573" s="4" t="inlineStr">
        <is>
          <t>APVEKA</t>
        </is>
      </c>
      <c r="C17573" s="4" t="inlineStr">
        <is>
          <t>P5</t>
        </is>
      </c>
      <c r="D17573" s="5" t="n">
        <v>22</v>
      </c>
      <c r="E17573" s="5" t="n">
        <v>1</v>
      </c>
      <c r="F17573" s="5" t="n">
        <v>0</v>
      </c>
      <c r="G17573" s="5">
        <f>E17573-F17573</f>
        <v/>
      </c>
      <c r="H17573" s="5">
        <f>'Notes'!$B$4</f>
        <v/>
      </c>
      <c r="I17573" s="5">
        <f>ROUNDUP(D17573/H17573,0)</f>
        <v/>
      </c>
      <c r="J17573" s="6">
        <f>G17573-I17573</f>
        <v/>
      </c>
      <c r="K17573" s="4">
        <f>IF(J17573&lt;0,"Deficit",IF(J17573=0,"Exact fit","Surplus"))</f>
        <v/>
      </c>
    </row>
    <row r="17574">
      <c r="A17574" s="4" t="n">
        <v>510401</v>
      </c>
      <c r="B17574" s="4" t="inlineStr">
        <is>
          <t>APVEKA</t>
        </is>
      </c>
      <c r="C17574" s="4" t="inlineStr">
        <is>
          <t>P6</t>
        </is>
      </c>
      <c r="D17574" s="5" t="n">
        <v>19</v>
      </c>
      <c r="E17574" s="5" t="n">
        <v>1</v>
      </c>
      <c r="F17574" s="5" t="n">
        <v>0</v>
      </c>
      <c r="G17574" s="5">
        <f>E17574-F17574</f>
        <v/>
      </c>
      <c r="H17574" s="5">
        <f>'Notes'!$B$4</f>
        <v/>
      </c>
      <c r="I17574" s="5">
        <f>ROUNDUP(D17574/H17574,0)</f>
        <v/>
      </c>
      <c r="J17574" s="6">
        <f>G17574-I17574</f>
        <v/>
      </c>
      <c r="K17574" s="4">
        <f>IF(J17574&lt;0,"Deficit",IF(J17574=0,"Exact fit","Surplus"))</f>
        <v/>
      </c>
    </row>
    <row r="17575">
      <c r="A17575" s="4" t="n">
        <v>510403</v>
      </c>
      <c r="B17575" s="4" t="inlineStr">
        <is>
          <t>EICG</t>
        </is>
      </c>
      <c r="C17575" s="4" t="inlineStr">
        <is>
          <t>P1</t>
        </is>
      </c>
      <c r="D17575" s="5" t="n">
        <v>88</v>
      </c>
      <c r="E17575" s="5" t="n">
        <v>2</v>
      </c>
      <c r="F17575" s="5" t="n">
        <v>0</v>
      </c>
      <c r="G17575" s="5">
        <f>E17575-F17575</f>
        <v/>
      </c>
      <c r="H17575" s="5">
        <f>'Notes'!$B$4</f>
        <v/>
      </c>
      <c r="I17575" s="5">
        <f>ROUNDUP(D17575/H17575,0)</f>
        <v/>
      </c>
      <c r="J17575" s="6">
        <f>G17575-I17575</f>
        <v/>
      </c>
      <c r="K17575" s="4">
        <f>IF(J17575&lt;0,"Deficit",IF(J17575=0,"Exact fit","Surplus"))</f>
        <v/>
      </c>
    </row>
    <row r="17576">
      <c r="A17576" s="4" t="n">
        <v>510403</v>
      </c>
      <c r="B17576" s="4" t="inlineStr">
        <is>
          <t>EICG</t>
        </is>
      </c>
      <c r="C17576" s="4" t="inlineStr">
        <is>
          <t>P2</t>
        </is>
      </c>
      <c r="D17576" s="5" t="n">
        <v>80</v>
      </c>
      <c r="E17576" s="5" t="n">
        <v>2</v>
      </c>
      <c r="F17576" s="5" t="n">
        <v>0</v>
      </c>
      <c r="G17576" s="5">
        <f>E17576-F17576</f>
        <v/>
      </c>
      <c r="H17576" s="5">
        <f>'Notes'!$B$4</f>
        <v/>
      </c>
      <c r="I17576" s="5">
        <f>ROUNDUP(D17576/H17576,0)</f>
        <v/>
      </c>
      <c r="J17576" s="6">
        <f>G17576-I17576</f>
        <v/>
      </c>
      <c r="K17576" s="4">
        <f>IF(J17576&lt;0,"Deficit",IF(J17576=0,"Exact fit","Surplus"))</f>
        <v/>
      </c>
    </row>
    <row r="17577">
      <c r="A17577" s="4" t="n">
        <v>510403</v>
      </c>
      <c r="B17577" s="4" t="inlineStr">
        <is>
          <t>EICG</t>
        </is>
      </c>
      <c r="C17577" s="4" t="inlineStr">
        <is>
          <t>P3</t>
        </is>
      </c>
      <c r="D17577" s="5" t="n">
        <v>78</v>
      </c>
      <c r="E17577" s="5" t="n">
        <v>2</v>
      </c>
      <c r="F17577" s="5" t="n">
        <v>0</v>
      </c>
      <c r="G17577" s="5">
        <f>E17577-F17577</f>
        <v/>
      </c>
      <c r="H17577" s="5">
        <f>'Notes'!$B$4</f>
        <v/>
      </c>
      <c r="I17577" s="5">
        <f>ROUNDUP(D17577/H17577,0)</f>
        <v/>
      </c>
      <c r="J17577" s="6">
        <f>G17577-I17577</f>
        <v/>
      </c>
      <c r="K17577" s="4">
        <f>IF(J17577&lt;0,"Deficit",IF(J17577=0,"Exact fit","Surplus"))</f>
        <v/>
      </c>
    </row>
    <row r="17578">
      <c r="A17578" s="4" t="n">
        <v>510403</v>
      </c>
      <c r="B17578" s="4" t="inlineStr">
        <is>
          <t>EICG</t>
        </is>
      </c>
      <c r="C17578" s="4" t="inlineStr">
        <is>
          <t>P4</t>
        </is>
      </c>
      <c r="D17578" s="5" t="n">
        <v>83</v>
      </c>
      <c r="E17578" s="5" t="n">
        <v>3</v>
      </c>
      <c r="F17578" s="5" t="n">
        <v>0</v>
      </c>
      <c r="G17578" s="5">
        <f>E17578-F17578</f>
        <v/>
      </c>
      <c r="H17578" s="5">
        <f>'Notes'!$B$4</f>
        <v/>
      </c>
      <c r="I17578" s="5">
        <f>ROUNDUP(D17578/H17578,0)</f>
        <v/>
      </c>
      <c r="J17578" s="6">
        <f>G17578-I17578</f>
        <v/>
      </c>
      <c r="K17578" s="4">
        <f>IF(J17578&lt;0,"Deficit",IF(J17578=0,"Exact fit","Surplus"))</f>
        <v/>
      </c>
    </row>
    <row r="17579">
      <c r="A17579" s="4" t="n">
        <v>510403</v>
      </c>
      <c r="B17579" s="4" t="inlineStr">
        <is>
          <t>EICG</t>
        </is>
      </c>
      <c r="C17579" s="4" t="inlineStr">
        <is>
          <t>P5</t>
        </is>
      </c>
      <c r="D17579" s="5" t="n">
        <v>100</v>
      </c>
      <c r="E17579" s="5" t="n">
        <v>2</v>
      </c>
      <c r="F17579" s="5" t="n">
        <v>0</v>
      </c>
      <c r="G17579" s="5">
        <f>E17579-F17579</f>
        <v/>
      </c>
      <c r="H17579" s="5">
        <f>'Notes'!$B$4</f>
        <v/>
      </c>
      <c r="I17579" s="5">
        <f>ROUNDUP(D17579/H17579,0)</f>
        <v/>
      </c>
      <c r="J17579" s="6">
        <f>G17579-I17579</f>
        <v/>
      </c>
      <c r="K17579" s="4">
        <f>IF(J17579&lt;0,"Deficit",IF(J17579=0,"Exact fit","Surplus"))</f>
        <v/>
      </c>
    </row>
    <row r="17580">
      <c r="A17580" s="4" t="n">
        <v>510403</v>
      </c>
      <c r="B17580" s="4" t="inlineStr">
        <is>
          <t>EICG</t>
        </is>
      </c>
      <c r="C17580" s="4" t="inlineStr">
        <is>
          <t>P6</t>
        </is>
      </c>
      <c r="D17580" s="5" t="n">
        <v>58</v>
      </c>
      <c r="E17580" s="5" t="n">
        <v>2</v>
      </c>
      <c r="F17580" s="5" t="n">
        <v>0</v>
      </c>
      <c r="G17580" s="5">
        <f>E17580-F17580</f>
        <v/>
      </c>
      <c r="H17580" s="5">
        <f>'Notes'!$B$4</f>
        <v/>
      </c>
      <c r="I17580" s="5">
        <f>ROUNDUP(D17580/H17580,0)</f>
        <v/>
      </c>
      <c r="J17580" s="6">
        <f>G17580-I17580</f>
        <v/>
      </c>
      <c r="K17580" s="4">
        <f>IF(J17580&lt;0,"Deficit",IF(J17580=0,"Exact fit","Surplus"))</f>
        <v/>
      </c>
    </row>
    <row r="17581">
      <c r="A17581" s="4" t="n">
        <v>510404</v>
      </c>
      <c r="B17581" s="4" t="inlineStr">
        <is>
          <t>GS KARENGE</t>
        </is>
      </c>
      <c r="C17581" s="4" t="inlineStr">
        <is>
          <t>P1</t>
        </is>
      </c>
      <c r="D17581" s="5" t="n">
        <v>300</v>
      </c>
      <c r="E17581" s="5" t="n">
        <v>6</v>
      </c>
      <c r="F17581" s="5" t="n">
        <v>0</v>
      </c>
      <c r="G17581" s="5">
        <f>E17581-F17581</f>
        <v/>
      </c>
      <c r="H17581" s="5">
        <f>'Notes'!$B$4</f>
        <v/>
      </c>
      <c r="I17581" s="5">
        <f>ROUNDUP(D17581/H17581,0)</f>
        <v/>
      </c>
      <c r="J17581" s="6">
        <f>G17581-I17581</f>
        <v/>
      </c>
      <c r="K17581" s="4">
        <f>IF(J17581&lt;0,"Deficit",IF(J17581=0,"Exact fit","Surplus"))</f>
        <v/>
      </c>
    </row>
    <row r="17582">
      <c r="A17582" s="4" t="n">
        <v>510404</v>
      </c>
      <c r="B17582" s="4" t="inlineStr">
        <is>
          <t>GS KARENGE</t>
        </is>
      </c>
      <c r="C17582" s="4" t="inlineStr">
        <is>
          <t>P2</t>
        </is>
      </c>
      <c r="D17582" s="5" t="n">
        <v>266</v>
      </c>
      <c r="E17582" s="5" t="n">
        <v>6</v>
      </c>
      <c r="F17582" s="5" t="n">
        <v>0</v>
      </c>
      <c r="G17582" s="5">
        <f>E17582-F17582</f>
        <v/>
      </c>
      <c r="H17582" s="5">
        <f>'Notes'!$B$4</f>
        <v/>
      </c>
      <c r="I17582" s="5">
        <f>ROUNDUP(D17582/H17582,0)</f>
        <v/>
      </c>
      <c r="J17582" s="6">
        <f>G17582-I17582</f>
        <v/>
      </c>
      <c r="K17582" s="4">
        <f>IF(J17582&lt;0,"Deficit",IF(J17582=0,"Exact fit","Surplus"))</f>
        <v/>
      </c>
    </row>
    <row r="17583">
      <c r="A17583" s="4" t="n">
        <v>510404</v>
      </c>
      <c r="B17583" s="4" t="inlineStr">
        <is>
          <t>GS KARENGE</t>
        </is>
      </c>
      <c r="C17583" s="4" t="inlineStr">
        <is>
          <t>P3</t>
        </is>
      </c>
      <c r="D17583" s="5" t="n">
        <v>296</v>
      </c>
      <c r="E17583" s="5" t="n">
        <v>6</v>
      </c>
      <c r="F17583" s="5" t="n">
        <v>0</v>
      </c>
      <c r="G17583" s="5">
        <f>E17583-F17583</f>
        <v/>
      </c>
      <c r="H17583" s="5">
        <f>'Notes'!$B$4</f>
        <v/>
      </c>
      <c r="I17583" s="5">
        <f>ROUNDUP(D17583/H17583,0)</f>
        <v/>
      </c>
      <c r="J17583" s="6">
        <f>G17583-I17583</f>
        <v/>
      </c>
      <c r="K17583" s="4">
        <f>IF(J17583&lt;0,"Deficit",IF(J17583=0,"Exact fit","Surplus"))</f>
        <v/>
      </c>
    </row>
    <row r="17584">
      <c r="A17584" s="4" t="n">
        <v>510404</v>
      </c>
      <c r="B17584" s="4" t="inlineStr">
        <is>
          <t>GS KARENGE</t>
        </is>
      </c>
      <c r="C17584" s="4" t="inlineStr">
        <is>
          <t>P4</t>
        </is>
      </c>
      <c r="D17584" s="5" t="n">
        <v>369</v>
      </c>
      <c r="E17584" s="5" t="n">
        <v>8</v>
      </c>
      <c r="F17584" s="5" t="n">
        <v>0</v>
      </c>
      <c r="G17584" s="5">
        <f>E17584-F17584</f>
        <v/>
      </c>
      <c r="H17584" s="5">
        <f>'Notes'!$B$4</f>
        <v/>
      </c>
      <c r="I17584" s="5">
        <f>ROUNDUP(D17584/H17584,0)</f>
        <v/>
      </c>
      <c r="J17584" s="6">
        <f>G17584-I17584</f>
        <v/>
      </c>
      <c r="K17584" s="4">
        <f>IF(J17584&lt;0,"Deficit",IF(J17584=0,"Exact fit","Surplus"))</f>
        <v/>
      </c>
    </row>
    <row r="17585">
      <c r="A17585" s="4" t="n">
        <v>510404</v>
      </c>
      <c r="B17585" s="4" t="inlineStr">
        <is>
          <t>GS KARENGE</t>
        </is>
      </c>
      <c r="C17585" s="4" t="inlineStr">
        <is>
          <t>P5</t>
        </is>
      </c>
      <c r="D17585" s="5" t="n">
        <v>303</v>
      </c>
      <c r="E17585" s="5" t="n">
        <v>7</v>
      </c>
      <c r="F17585" s="5" t="n">
        <v>0</v>
      </c>
      <c r="G17585" s="5">
        <f>E17585-F17585</f>
        <v/>
      </c>
      <c r="H17585" s="5">
        <f>'Notes'!$B$4</f>
        <v/>
      </c>
      <c r="I17585" s="5">
        <f>ROUNDUP(D17585/H17585,0)</f>
        <v/>
      </c>
      <c r="J17585" s="6">
        <f>G17585-I17585</f>
        <v/>
      </c>
      <c r="K17585" s="4">
        <f>IF(J17585&lt;0,"Deficit",IF(J17585=0,"Exact fit","Surplus"))</f>
        <v/>
      </c>
    </row>
    <row r="17586">
      <c r="A17586" s="4" t="n">
        <v>510404</v>
      </c>
      <c r="B17586" s="4" t="inlineStr">
        <is>
          <t>GS KARENGE</t>
        </is>
      </c>
      <c r="C17586" s="4" t="inlineStr">
        <is>
          <t>P6</t>
        </is>
      </c>
      <c r="D17586" s="5" t="n">
        <v>168</v>
      </c>
      <c r="E17586" s="5" t="n">
        <v>4</v>
      </c>
      <c r="F17586" s="5" t="n">
        <v>0</v>
      </c>
      <c r="G17586" s="5">
        <f>E17586-F17586</f>
        <v/>
      </c>
      <c r="H17586" s="5">
        <f>'Notes'!$B$4</f>
        <v/>
      </c>
      <c r="I17586" s="5">
        <f>ROUNDUP(D17586/H17586,0)</f>
        <v/>
      </c>
      <c r="J17586" s="6">
        <f>G17586-I17586</f>
        <v/>
      </c>
      <c r="K17586" s="4">
        <f>IF(J17586&lt;0,"Deficit",IF(J17586=0,"Exact fit","Surplus"))</f>
        <v/>
      </c>
    </row>
    <row r="17587">
      <c r="A17587" s="4" t="n">
        <v>510405</v>
      </c>
      <c r="B17587" s="4" t="inlineStr">
        <is>
          <t>EP BYIMANA</t>
        </is>
      </c>
      <c r="C17587" s="4" t="inlineStr">
        <is>
          <t>P1</t>
        </is>
      </c>
      <c r="D17587" s="5" t="n">
        <v>92</v>
      </c>
      <c r="E17587" s="5" t="n">
        <v>2</v>
      </c>
      <c r="F17587" s="5" t="n">
        <v>1</v>
      </c>
      <c r="G17587" s="5">
        <f>E17587-F17587</f>
        <v/>
      </c>
      <c r="H17587" s="5">
        <f>'Notes'!$B$4</f>
        <v/>
      </c>
      <c r="I17587" s="5">
        <f>ROUNDUP(D17587/H17587,0)</f>
        <v/>
      </c>
      <c r="J17587" s="6">
        <f>G17587-I17587</f>
        <v/>
      </c>
      <c r="K17587" s="4">
        <f>IF(J17587&lt;0,"Deficit",IF(J17587=0,"Exact fit","Surplus"))</f>
        <v/>
      </c>
    </row>
    <row r="17588">
      <c r="A17588" s="4" t="n">
        <v>510405</v>
      </c>
      <c r="B17588" s="4" t="inlineStr">
        <is>
          <t>EP BYIMANA</t>
        </is>
      </c>
      <c r="C17588" s="4" t="inlineStr">
        <is>
          <t>P2</t>
        </is>
      </c>
      <c r="D17588" s="5" t="n">
        <v>128</v>
      </c>
      <c r="E17588" s="5" t="n">
        <v>4</v>
      </c>
      <c r="F17588" s="5" t="n">
        <v>2</v>
      </c>
      <c r="G17588" s="5">
        <f>E17588-F17588</f>
        <v/>
      </c>
      <c r="H17588" s="5">
        <f>'Notes'!$B$4</f>
        <v/>
      </c>
      <c r="I17588" s="5">
        <f>ROUNDUP(D17588/H17588,0)</f>
        <v/>
      </c>
      <c r="J17588" s="6">
        <f>G17588-I17588</f>
        <v/>
      </c>
      <c r="K17588" s="4">
        <f>IF(J17588&lt;0,"Deficit",IF(J17588=0,"Exact fit","Surplus"))</f>
        <v/>
      </c>
    </row>
    <row r="17589">
      <c r="A17589" s="4" t="n">
        <v>510405</v>
      </c>
      <c r="B17589" s="4" t="inlineStr">
        <is>
          <t>EP BYIMANA</t>
        </is>
      </c>
      <c r="C17589" s="4" t="inlineStr">
        <is>
          <t>P3</t>
        </is>
      </c>
      <c r="D17589" s="5" t="n">
        <v>134</v>
      </c>
      <c r="E17589" s="5" t="n">
        <v>4</v>
      </c>
      <c r="F17589" s="5" t="n">
        <v>2</v>
      </c>
      <c r="G17589" s="5">
        <f>E17589-F17589</f>
        <v/>
      </c>
      <c r="H17589" s="5">
        <f>'Notes'!$B$4</f>
        <v/>
      </c>
      <c r="I17589" s="5">
        <f>ROUNDUP(D17589/H17589,0)</f>
        <v/>
      </c>
      <c r="J17589" s="6">
        <f>G17589-I17589</f>
        <v/>
      </c>
      <c r="K17589" s="4">
        <f>IF(J17589&lt;0,"Deficit",IF(J17589=0,"Exact fit","Surplus"))</f>
        <v/>
      </c>
    </row>
    <row r="17590">
      <c r="A17590" s="4" t="n">
        <v>510405</v>
      </c>
      <c r="B17590" s="4" t="inlineStr">
        <is>
          <t>EP BYIMANA</t>
        </is>
      </c>
      <c r="C17590" s="4" t="inlineStr">
        <is>
          <t>P4</t>
        </is>
      </c>
      <c r="D17590" s="5" t="n">
        <v>118</v>
      </c>
      <c r="E17590" s="5" t="n">
        <v>2</v>
      </c>
      <c r="F17590" s="5" t="n">
        <v>0</v>
      </c>
      <c r="G17590" s="5">
        <f>E17590-F17590</f>
        <v/>
      </c>
      <c r="H17590" s="5">
        <f>'Notes'!$B$4</f>
        <v/>
      </c>
      <c r="I17590" s="5">
        <f>ROUNDUP(D17590/H17590,0)</f>
        <v/>
      </c>
      <c r="J17590" s="6">
        <f>G17590-I17590</f>
        <v/>
      </c>
      <c r="K17590" s="4">
        <f>IF(J17590&lt;0,"Deficit",IF(J17590=0,"Exact fit","Surplus"))</f>
        <v/>
      </c>
    </row>
    <row r="17591">
      <c r="A17591" s="4" t="n">
        <v>510405</v>
      </c>
      <c r="B17591" s="4" t="inlineStr">
        <is>
          <t>EP BYIMANA</t>
        </is>
      </c>
      <c r="C17591" s="4" t="inlineStr">
        <is>
          <t>P5</t>
        </is>
      </c>
      <c r="D17591" s="5" t="n">
        <v>132</v>
      </c>
      <c r="E17591" s="5" t="n">
        <v>3</v>
      </c>
      <c r="F17591" s="5" t="n">
        <v>0</v>
      </c>
      <c r="G17591" s="5">
        <f>E17591-F17591</f>
        <v/>
      </c>
      <c r="H17591" s="5">
        <f>'Notes'!$B$4</f>
        <v/>
      </c>
      <c r="I17591" s="5">
        <f>ROUNDUP(D17591/H17591,0)</f>
        <v/>
      </c>
      <c r="J17591" s="6">
        <f>G17591-I17591</f>
        <v/>
      </c>
      <c r="K17591" s="4">
        <f>IF(J17591&lt;0,"Deficit",IF(J17591=0,"Exact fit","Surplus"))</f>
        <v/>
      </c>
    </row>
    <row r="17592">
      <c r="A17592" s="4" t="n">
        <v>510405</v>
      </c>
      <c r="B17592" s="4" t="inlineStr">
        <is>
          <t>EP BYIMANA</t>
        </is>
      </c>
      <c r="C17592" s="4" t="inlineStr">
        <is>
          <t>P6</t>
        </is>
      </c>
      <c r="D17592" s="5" t="n">
        <v>44</v>
      </c>
      <c r="E17592" s="5" t="n">
        <v>2</v>
      </c>
      <c r="F17592" s="5" t="n">
        <v>0</v>
      </c>
      <c r="G17592" s="5">
        <f>E17592-F17592</f>
        <v/>
      </c>
      <c r="H17592" s="5">
        <f>'Notes'!$B$4</f>
        <v/>
      </c>
      <c r="I17592" s="5">
        <f>ROUNDUP(D17592/H17592,0)</f>
        <v/>
      </c>
      <c r="J17592" s="6">
        <f>G17592-I17592</f>
        <v/>
      </c>
      <c r="K17592" s="4">
        <f>IF(J17592&lt;0,"Deficit",IF(J17592=0,"Exact fit","Surplus"))</f>
        <v/>
      </c>
    </row>
    <row r="17593">
      <c r="A17593" s="4" t="n">
        <v>510406</v>
      </c>
      <c r="B17593" s="4" t="inlineStr">
        <is>
          <t>GS KANGAMBA</t>
        </is>
      </c>
      <c r="C17593" s="4" t="inlineStr">
        <is>
          <t>P1</t>
        </is>
      </c>
      <c r="D17593" s="5" t="n">
        <v>152</v>
      </c>
      <c r="E17593" s="5" t="n">
        <v>4</v>
      </c>
      <c r="F17593" s="5" t="n">
        <v>2</v>
      </c>
      <c r="G17593" s="5">
        <f>E17593-F17593</f>
        <v/>
      </c>
      <c r="H17593" s="5">
        <f>'Notes'!$B$4</f>
        <v/>
      </c>
      <c r="I17593" s="5">
        <f>ROUNDUP(D17593/H17593,0)</f>
        <v/>
      </c>
      <c r="J17593" s="6">
        <f>G17593-I17593</f>
        <v/>
      </c>
      <c r="K17593" s="4">
        <f>IF(J17593&lt;0,"Deficit",IF(J17593=0,"Exact fit","Surplus"))</f>
        <v/>
      </c>
    </row>
    <row r="17594">
      <c r="A17594" s="4" t="n">
        <v>510406</v>
      </c>
      <c r="B17594" s="4" t="inlineStr">
        <is>
          <t>GS KANGAMBA</t>
        </is>
      </c>
      <c r="C17594" s="4" t="inlineStr">
        <is>
          <t>P2</t>
        </is>
      </c>
      <c r="D17594" s="5" t="n">
        <v>131</v>
      </c>
      <c r="E17594" s="5" t="n">
        <v>4</v>
      </c>
      <c r="F17594" s="5" t="n">
        <v>2</v>
      </c>
      <c r="G17594" s="5">
        <f>E17594-F17594</f>
        <v/>
      </c>
      <c r="H17594" s="5">
        <f>'Notes'!$B$4</f>
        <v/>
      </c>
      <c r="I17594" s="5">
        <f>ROUNDUP(D17594/H17594,0)</f>
        <v/>
      </c>
      <c r="J17594" s="6">
        <f>G17594-I17594</f>
        <v/>
      </c>
      <c r="K17594" s="4">
        <f>IF(J17594&lt;0,"Deficit",IF(J17594=0,"Exact fit","Surplus"))</f>
        <v/>
      </c>
    </row>
    <row r="17595">
      <c r="A17595" s="4" t="n">
        <v>510406</v>
      </c>
      <c r="B17595" s="4" t="inlineStr">
        <is>
          <t>GS KANGAMBA</t>
        </is>
      </c>
      <c r="C17595" s="4" t="inlineStr">
        <is>
          <t>P3</t>
        </is>
      </c>
      <c r="D17595" s="5" t="n">
        <v>125</v>
      </c>
      <c r="E17595" s="5" t="n">
        <v>4</v>
      </c>
      <c r="F17595" s="5" t="n">
        <v>1</v>
      </c>
      <c r="G17595" s="5">
        <f>E17595-F17595</f>
        <v/>
      </c>
      <c r="H17595" s="5">
        <f>'Notes'!$B$4</f>
        <v/>
      </c>
      <c r="I17595" s="5">
        <f>ROUNDUP(D17595/H17595,0)</f>
        <v/>
      </c>
      <c r="J17595" s="6">
        <f>G17595-I17595</f>
        <v/>
      </c>
      <c r="K17595" s="4">
        <f>IF(J17595&lt;0,"Deficit",IF(J17595=0,"Exact fit","Surplus"))</f>
        <v/>
      </c>
    </row>
    <row r="17596">
      <c r="A17596" s="4" t="n">
        <v>510406</v>
      </c>
      <c r="B17596" s="4" t="inlineStr">
        <is>
          <t>GS KANGAMBA</t>
        </is>
      </c>
      <c r="C17596" s="4" t="inlineStr">
        <is>
          <t>P4</t>
        </is>
      </c>
      <c r="D17596" s="5" t="n">
        <v>134</v>
      </c>
      <c r="E17596" s="5" t="n">
        <v>3</v>
      </c>
      <c r="F17596" s="5" t="n">
        <v>0</v>
      </c>
      <c r="G17596" s="5">
        <f>E17596-F17596</f>
        <v/>
      </c>
      <c r="H17596" s="5">
        <f>'Notes'!$B$4</f>
        <v/>
      </c>
      <c r="I17596" s="5">
        <f>ROUNDUP(D17596/H17596,0)</f>
        <v/>
      </c>
      <c r="J17596" s="6">
        <f>G17596-I17596</f>
        <v/>
      </c>
      <c r="K17596" s="4">
        <f>IF(J17596&lt;0,"Deficit",IF(J17596=0,"Exact fit","Surplus"))</f>
        <v/>
      </c>
    </row>
    <row r="17597">
      <c r="A17597" s="4" t="n">
        <v>510406</v>
      </c>
      <c r="B17597" s="4" t="inlineStr">
        <is>
          <t>GS KANGAMBA</t>
        </is>
      </c>
      <c r="C17597" s="4" t="inlineStr">
        <is>
          <t>P5</t>
        </is>
      </c>
      <c r="D17597" s="5" t="n">
        <v>101</v>
      </c>
      <c r="E17597" s="5" t="n">
        <v>2</v>
      </c>
      <c r="F17597" s="5" t="n">
        <v>0</v>
      </c>
      <c r="G17597" s="5">
        <f>E17597-F17597</f>
        <v/>
      </c>
      <c r="H17597" s="5">
        <f>'Notes'!$B$4</f>
        <v/>
      </c>
      <c r="I17597" s="5">
        <f>ROUNDUP(D17597/H17597,0)</f>
        <v/>
      </c>
      <c r="J17597" s="6">
        <f>G17597-I17597</f>
        <v/>
      </c>
      <c r="K17597" s="4">
        <f>IF(J17597&lt;0,"Deficit",IF(J17597=0,"Exact fit","Surplus"))</f>
        <v/>
      </c>
    </row>
    <row r="17598">
      <c r="A17598" s="4" t="n">
        <v>510406</v>
      </c>
      <c r="B17598" s="4" t="inlineStr">
        <is>
          <t>GS KANGAMBA</t>
        </is>
      </c>
      <c r="C17598" s="4" t="inlineStr">
        <is>
          <t>P6</t>
        </is>
      </c>
      <c r="D17598" s="5" t="n">
        <v>65</v>
      </c>
      <c r="E17598" s="5" t="n">
        <v>2</v>
      </c>
      <c r="F17598" s="5" t="n">
        <v>0</v>
      </c>
      <c r="G17598" s="5">
        <f>E17598-F17598</f>
        <v/>
      </c>
      <c r="H17598" s="5">
        <f>'Notes'!$B$4</f>
        <v/>
      </c>
      <c r="I17598" s="5">
        <f>ROUNDUP(D17598/H17598,0)</f>
        <v/>
      </c>
      <c r="J17598" s="6">
        <f>G17598-I17598</f>
        <v/>
      </c>
      <c r="K17598" s="4">
        <f>IF(J17598&lt;0,"Deficit",IF(J17598=0,"Exact fit","Surplus"))</f>
        <v/>
      </c>
    </row>
    <row r="17599">
      <c r="A17599" s="4" t="n">
        <v>510407</v>
      </c>
      <c r="B17599" s="4" t="inlineStr">
        <is>
          <t>GS NYAMATETE</t>
        </is>
      </c>
      <c r="C17599" s="4" t="inlineStr">
        <is>
          <t>P1</t>
        </is>
      </c>
      <c r="D17599" s="5" t="n">
        <v>273</v>
      </c>
      <c r="E17599" s="5" t="n">
        <v>6</v>
      </c>
      <c r="F17599" s="5" t="n">
        <v>2</v>
      </c>
      <c r="G17599" s="5">
        <f>E17599-F17599</f>
        <v/>
      </c>
      <c r="H17599" s="5">
        <f>'Notes'!$B$4</f>
        <v/>
      </c>
      <c r="I17599" s="5">
        <f>ROUNDUP(D17599/H17599,0)</f>
        <v/>
      </c>
      <c r="J17599" s="6">
        <f>G17599-I17599</f>
        <v/>
      </c>
      <c r="K17599" s="4">
        <f>IF(J17599&lt;0,"Deficit",IF(J17599=0,"Exact fit","Surplus"))</f>
        <v/>
      </c>
    </row>
    <row r="17600">
      <c r="A17600" s="4" t="n">
        <v>510407</v>
      </c>
      <c r="B17600" s="4" t="inlineStr">
        <is>
          <t>GS NYAMATETE</t>
        </is>
      </c>
      <c r="C17600" s="4" t="inlineStr">
        <is>
          <t>P2</t>
        </is>
      </c>
      <c r="D17600" s="5" t="n">
        <v>215</v>
      </c>
      <c r="E17600" s="5" t="n">
        <v>6</v>
      </c>
      <c r="F17600" s="5" t="n">
        <v>0</v>
      </c>
      <c r="G17600" s="5">
        <f>E17600-F17600</f>
        <v/>
      </c>
      <c r="H17600" s="5">
        <f>'Notes'!$B$4</f>
        <v/>
      </c>
      <c r="I17600" s="5">
        <f>ROUNDUP(D17600/H17600,0)</f>
        <v/>
      </c>
      <c r="J17600" s="6">
        <f>G17600-I17600</f>
        <v/>
      </c>
      <c r="K17600" s="4">
        <f>IF(J17600&lt;0,"Deficit",IF(J17600=0,"Exact fit","Surplus"))</f>
        <v/>
      </c>
    </row>
    <row r="17601">
      <c r="A17601" s="4" t="n">
        <v>510407</v>
      </c>
      <c r="B17601" s="4" t="inlineStr">
        <is>
          <t>GS NYAMATETE</t>
        </is>
      </c>
      <c r="C17601" s="4" t="inlineStr">
        <is>
          <t>P3</t>
        </is>
      </c>
      <c r="D17601" s="5" t="n">
        <v>272</v>
      </c>
      <c r="E17601" s="5" t="n">
        <v>8</v>
      </c>
      <c r="F17601" s="5" t="n">
        <v>0</v>
      </c>
      <c r="G17601" s="5">
        <f>E17601-F17601</f>
        <v/>
      </c>
      <c r="H17601" s="5">
        <f>'Notes'!$B$4</f>
        <v/>
      </c>
      <c r="I17601" s="5">
        <f>ROUNDUP(D17601/H17601,0)</f>
        <v/>
      </c>
      <c r="J17601" s="6">
        <f>G17601-I17601</f>
        <v/>
      </c>
      <c r="K17601" s="4">
        <f>IF(J17601&lt;0,"Deficit",IF(J17601=0,"Exact fit","Surplus"))</f>
        <v/>
      </c>
    </row>
    <row r="17602">
      <c r="A17602" s="4" t="n">
        <v>510407</v>
      </c>
      <c r="B17602" s="4" t="inlineStr">
        <is>
          <t>GS NYAMATETE</t>
        </is>
      </c>
      <c r="C17602" s="4" t="inlineStr">
        <is>
          <t>P4</t>
        </is>
      </c>
      <c r="D17602" s="5" t="n">
        <v>251</v>
      </c>
      <c r="E17602" s="5" t="n">
        <v>6</v>
      </c>
      <c r="F17602" s="5" t="n">
        <v>0</v>
      </c>
      <c r="G17602" s="5">
        <f>E17602-F17602</f>
        <v/>
      </c>
      <c r="H17602" s="5">
        <f>'Notes'!$B$4</f>
        <v/>
      </c>
      <c r="I17602" s="5">
        <f>ROUNDUP(D17602/H17602,0)</f>
        <v/>
      </c>
      <c r="J17602" s="6">
        <f>G17602-I17602</f>
        <v/>
      </c>
      <c r="K17602" s="4">
        <f>IF(J17602&lt;0,"Deficit",IF(J17602=0,"Exact fit","Surplus"))</f>
        <v/>
      </c>
    </row>
    <row r="17603">
      <c r="A17603" s="4" t="n">
        <v>510407</v>
      </c>
      <c r="B17603" s="4" t="inlineStr">
        <is>
          <t>GS NYAMATETE</t>
        </is>
      </c>
      <c r="C17603" s="4" t="inlineStr">
        <is>
          <t>P5</t>
        </is>
      </c>
      <c r="D17603" s="5" t="n">
        <v>233</v>
      </c>
      <c r="E17603" s="5" t="n">
        <v>6</v>
      </c>
      <c r="F17603" s="5" t="n">
        <v>0</v>
      </c>
      <c r="G17603" s="5">
        <f>E17603-F17603</f>
        <v/>
      </c>
      <c r="H17603" s="5">
        <f>'Notes'!$B$4</f>
        <v/>
      </c>
      <c r="I17603" s="5">
        <f>ROUNDUP(D17603/H17603,0)</f>
        <v/>
      </c>
      <c r="J17603" s="6">
        <f>G17603-I17603</f>
        <v/>
      </c>
      <c r="K17603" s="4">
        <f>IF(J17603&lt;0,"Deficit",IF(J17603=0,"Exact fit","Surplus"))</f>
        <v/>
      </c>
    </row>
    <row r="17604">
      <c r="A17604" s="4" t="n">
        <v>510407</v>
      </c>
      <c r="B17604" s="4" t="inlineStr">
        <is>
          <t>GS NYAMATETE</t>
        </is>
      </c>
      <c r="C17604" s="4" t="inlineStr">
        <is>
          <t>P6</t>
        </is>
      </c>
      <c r="D17604" s="5" t="n">
        <v>115</v>
      </c>
      <c r="E17604" s="5" t="n">
        <v>3</v>
      </c>
      <c r="F17604" s="5" t="n">
        <v>0</v>
      </c>
      <c r="G17604" s="5">
        <f>E17604-F17604</f>
        <v/>
      </c>
      <c r="H17604" s="5">
        <f>'Notes'!$B$4</f>
        <v/>
      </c>
      <c r="I17604" s="5">
        <f>ROUNDUP(D17604/H17604,0)</f>
        <v/>
      </c>
      <c r="J17604" s="6">
        <f>G17604-I17604</f>
        <v/>
      </c>
      <c r="K17604" s="4">
        <f>IF(J17604&lt;0,"Deficit",IF(J17604=0,"Exact fit","Surplus"))</f>
        <v/>
      </c>
    </row>
    <row r="17605">
      <c r="A17605" s="4" t="n">
        <v>510408</v>
      </c>
      <c r="B17605" s="4" t="inlineStr">
        <is>
          <t>EP NTEBE</t>
        </is>
      </c>
      <c r="C17605" s="4" t="inlineStr">
        <is>
          <t>P1</t>
        </is>
      </c>
      <c r="D17605" s="5" t="n">
        <v>133</v>
      </c>
      <c r="E17605" s="5" t="n">
        <v>2</v>
      </c>
      <c r="F17605" s="5" t="n">
        <v>0</v>
      </c>
      <c r="G17605" s="5">
        <f>E17605-F17605</f>
        <v/>
      </c>
      <c r="H17605" s="5">
        <f>'Notes'!$B$4</f>
        <v/>
      </c>
      <c r="I17605" s="5">
        <f>ROUNDUP(D17605/H17605,0)</f>
        <v/>
      </c>
      <c r="J17605" s="6">
        <f>G17605-I17605</f>
        <v/>
      </c>
      <c r="K17605" s="4">
        <f>IF(J17605&lt;0,"Deficit",IF(J17605=0,"Exact fit","Surplus"))</f>
        <v/>
      </c>
    </row>
    <row r="17606">
      <c r="A17606" s="4" t="n">
        <v>510408</v>
      </c>
      <c r="B17606" s="4" t="inlineStr">
        <is>
          <t>EP NTEBE</t>
        </is>
      </c>
      <c r="C17606" s="4" t="inlineStr">
        <is>
          <t>P2</t>
        </is>
      </c>
      <c r="D17606" s="5" t="n">
        <v>146</v>
      </c>
      <c r="E17606" s="5" t="n">
        <v>2</v>
      </c>
      <c r="F17606" s="5" t="n">
        <v>0</v>
      </c>
      <c r="G17606" s="5">
        <f>E17606-F17606</f>
        <v/>
      </c>
      <c r="H17606" s="5">
        <f>'Notes'!$B$4</f>
        <v/>
      </c>
      <c r="I17606" s="5">
        <f>ROUNDUP(D17606/H17606,0)</f>
        <v/>
      </c>
      <c r="J17606" s="6">
        <f>G17606-I17606</f>
        <v/>
      </c>
      <c r="K17606" s="4">
        <f>IF(J17606&lt;0,"Deficit",IF(J17606=0,"Exact fit","Surplus"))</f>
        <v/>
      </c>
    </row>
    <row r="17607">
      <c r="A17607" s="4" t="n">
        <v>510408</v>
      </c>
      <c r="B17607" s="4" t="inlineStr">
        <is>
          <t>EP NTEBE</t>
        </is>
      </c>
      <c r="C17607" s="4" t="inlineStr">
        <is>
          <t>P3</t>
        </is>
      </c>
      <c r="D17607" s="5" t="n">
        <v>189</v>
      </c>
      <c r="E17607" s="5" t="n">
        <v>2</v>
      </c>
      <c r="F17607" s="5" t="n">
        <v>0</v>
      </c>
      <c r="G17607" s="5">
        <f>E17607-F17607</f>
        <v/>
      </c>
      <c r="H17607" s="5">
        <f>'Notes'!$B$4</f>
        <v/>
      </c>
      <c r="I17607" s="5">
        <f>ROUNDUP(D17607/H17607,0)</f>
        <v/>
      </c>
      <c r="J17607" s="6">
        <f>G17607-I17607</f>
        <v/>
      </c>
      <c r="K17607" s="4">
        <f>IF(J17607&lt;0,"Deficit",IF(J17607=0,"Exact fit","Surplus"))</f>
        <v/>
      </c>
    </row>
    <row r="17608">
      <c r="A17608" s="4" t="n">
        <v>510408</v>
      </c>
      <c r="B17608" s="4" t="inlineStr">
        <is>
          <t>EP NTEBE</t>
        </is>
      </c>
      <c r="C17608" s="4" t="inlineStr">
        <is>
          <t>P4</t>
        </is>
      </c>
      <c r="D17608" s="5" t="n">
        <v>142</v>
      </c>
      <c r="E17608" s="5" t="n">
        <v>2</v>
      </c>
      <c r="F17608" s="5" t="n">
        <v>0</v>
      </c>
      <c r="G17608" s="5">
        <f>E17608-F17608</f>
        <v/>
      </c>
      <c r="H17608" s="5">
        <f>'Notes'!$B$4</f>
        <v/>
      </c>
      <c r="I17608" s="5">
        <f>ROUNDUP(D17608/H17608,0)</f>
        <v/>
      </c>
      <c r="J17608" s="6">
        <f>G17608-I17608</f>
        <v/>
      </c>
      <c r="K17608" s="4">
        <f>IF(J17608&lt;0,"Deficit",IF(J17608=0,"Exact fit","Surplus"))</f>
        <v/>
      </c>
    </row>
    <row r="17609">
      <c r="A17609" s="4" t="n">
        <v>510408</v>
      </c>
      <c r="B17609" s="4" t="inlineStr">
        <is>
          <t>EP NTEBE</t>
        </is>
      </c>
      <c r="C17609" s="4" t="inlineStr">
        <is>
          <t>P5</t>
        </is>
      </c>
      <c r="D17609" s="5" t="n">
        <v>195</v>
      </c>
      <c r="E17609" s="5" t="n">
        <v>3</v>
      </c>
      <c r="F17609" s="5" t="n">
        <v>0</v>
      </c>
      <c r="G17609" s="5">
        <f>E17609-F17609</f>
        <v/>
      </c>
      <c r="H17609" s="5">
        <f>'Notes'!$B$4</f>
        <v/>
      </c>
      <c r="I17609" s="5">
        <f>ROUNDUP(D17609/H17609,0)</f>
        <v/>
      </c>
      <c r="J17609" s="6">
        <f>G17609-I17609</f>
        <v/>
      </c>
      <c r="K17609" s="4">
        <f>IF(J17609&lt;0,"Deficit",IF(J17609=0,"Exact fit","Surplus"))</f>
        <v/>
      </c>
    </row>
    <row r="17610">
      <c r="A17610" s="4" t="n">
        <v>510408</v>
      </c>
      <c r="B17610" s="4" t="inlineStr">
        <is>
          <t>EP NTEBE</t>
        </is>
      </c>
      <c r="C17610" s="4" t="inlineStr">
        <is>
          <t>P6</t>
        </is>
      </c>
      <c r="D17610" s="5" t="n">
        <v>40</v>
      </c>
      <c r="E17610" s="5" t="n">
        <v>1</v>
      </c>
      <c r="F17610" s="5" t="n">
        <v>0</v>
      </c>
      <c r="G17610" s="5">
        <f>E17610-F17610</f>
        <v/>
      </c>
      <c r="H17610" s="5">
        <f>'Notes'!$B$4</f>
        <v/>
      </c>
      <c r="I17610" s="5">
        <f>ROUNDUP(D17610/H17610,0)</f>
        <v/>
      </c>
      <c r="J17610" s="6">
        <f>G17610-I17610</f>
        <v/>
      </c>
      <c r="K17610" s="4">
        <f>IF(J17610&lt;0,"Deficit",IF(J17610=0,"Exact fit","Surplus"))</f>
        <v/>
      </c>
    </row>
    <row r="17611">
      <c r="A17611" s="4" t="n">
        <v>510501</v>
      </c>
      <c r="B17611" s="4" t="inlineStr">
        <is>
          <t>LES HIRONDELLES DE DON BOSCO</t>
        </is>
      </c>
      <c r="C17611" s="4" t="inlineStr">
        <is>
          <t>P1</t>
        </is>
      </c>
      <c r="D17611" s="5" t="n">
        <v>81</v>
      </c>
      <c r="E17611" s="5" t="n">
        <v>3</v>
      </c>
      <c r="F17611" s="5" t="n">
        <v>1</v>
      </c>
      <c r="G17611" s="5">
        <f>E17611-F17611</f>
        <v/>
      </c>
      <c r="H17611" s="5">
        <f>'Notes'!$B$4</f>
        <v/>
      </c>
      <c r="I17611" s="5">
        <f>ROUNDUP(D17611/H17611,0)</f>
        <v/>
      </c>
      <c r="J17611" s="6">
        <f>G17611-I17611</f>
        <v/>
      </c>
      <c r="K17611" s="4">
        <f>IF(J17611&lt;0,"Deficit",IF(J17611=0,"Exact fit","Surplus"))</f>
        <v/>
      </c>
    </row>
    <row r="17612">
      <c r="A17612" s="4" t="n">
        <v>510501</v>
      </c>
      <c r="B17612" s="4" t="inlineStr">
        <is>
          <t>LES HIRONDELLES DE DON BOSCO</t>
        </is>
      </c>
      <c r="C17612" s="4" t="inlineStr">
        <is>
          <t>P2</t>
        </is>
      </c>
      <c r="D17612" s="5" t="n">
        <v>67</v>
      </c>
      <c r="E17612" s="5" t="n">
        <v>2</v>
      </c>
      <c r="F17612" s="5" t="n">
        <v>0</v>
      </c>
      <c r="G17612" s="5">
        <f>E17612-F17612</f>
        <v/>
      </c>
      <c r="H17612" s="5">
        <f>'Notes'!$B$4</f>
        <v/>
      </c>
      <c r="I17612" s="5">
        <f>ROUNDUP(D17612/H17612,0)</f>
        <v/>
      </c>
      <c r="J17612" s="6">
        <f>G17612-I17612</f>
        <v/>
      </c>
      <c r="K17612" s="4">
        <f>IF(J17612&lt;0,"Deficit",IF(J17612=0,"Exact fit","Surplus"))</f>
        <v/>
      </c>
    </row>
    <row r="17613">
      <c r="A17613" s="4" t="n">
        <v>510501</v>
      </c>
      <c r="B17613" s="4" t="inlineStr">
        <is>
          <t>LES HIRONDELLES DE DON BOSCO</t>
        </is>
      </c>
      <c r="C17613" s="4" t="inlineStr">
        <is>
          <t>P3</t>
        </is>
      </c>
      <c r="D17613" s="5" t="n">
        <v>67</v>
      </c>
      <c r="E17613" s="5" t="n">
        <v>2</v>
      </c>
      <c r="F17613" s="5" t="n">
        <v>0</v>
      </c>
      <c r="G17613" s="5">
        <f>E17613-F17613</f>
        <v/>
      </c>
      <c r="H17613" s="5">
        <f>'Notes'!$B$4</f>
        <v/>
      </c>
      <c r="I17613" s="5">
        <f>ROUNDUP(D17613/H17613,0)</f>
        <v/>
      </c>
      <c r="J17613" s="6">
        <f>G17613-I17613</f>
        <v/>
      </c>
      <c r="K17613" s="4">
        <f>IF(J17613&lt;0,"Deficit",IF(J17613=0,"Exact fit","Surplus"))</f>
        <v/>
      </c>
    </row>
    <row r="17614">
      <c r="A17614" s="4" t="n">
        <v>510501</v>
      </c>
      <c r="B17614" s="4" t="inlineStr">
        <is>
          <t>LES HIRONDELLES DE DON BOSCO</t>
        </is>
      </c>
      <c r="C17614" s="4" t="inlineStr">
        <is>
          <t>P4</t>
        </is>
      </c>
      <c r="D17614" s="5" t="n">
        <v>48</v>
      </c>
      <c r="E17614" s="5" t="n">
        <v>2</v>
      </c>
      <c r="F17614" s="5" t="n">
        <v>0</v>
      </c>
      <c r="G17614" s="5">
        <f>E17614-F17614</f>
        <v/>
      </c>
      <c r="H17614" s="5">
        <f>'Notes'!$B$4</f>
        <v/>
      </c>
      <c r="I17614" s="5">
        <f>ROUNDUP(D17614/H17614,0)</f>
        <v/>
      </c>
      <c r="J17614" s="6">
        <f>G17614-I17614</f>
        <v/>
      </c>
      <c r="K17614" s="4">
        <f>IF(J17614&lt;0,"Deficit",IF(J17614=0,"Exact fit","Surplus"))</f>
        <v/>
      </c>
    </row>
    <row r="17615">
      <c r="A17615" s="4" t="n">
        <v>510501</v>
      </c>
      <c r="B17615" s="4" t="inlineStr">
        <is>
          <t>LES HIRONDELLES DE DON BOSCO</t>
        </is>
      </c>
      <c r="C17615" s="4" t="inlineStr">
        <is>
          <t>P5</t>
        </is>
      </c>
      <c r="D17615" s="5" t="n">
        <v>57</v>
      </c>
      <c r="E17615" s="5" t="n">
        <v>2</v>
      </c>
      <c r="F17615" s="5" t="n">
        <v>0</v>
      </c>
      <c r="G17615" s="5">
        <f>E17615-F17615</f>
        <v/>
      </c>
      <c r="H17615" s="5">
        <f>'Notes'!$B$4</f>
        <v/>
      </c>
      <c r="I17615" s="5">
        <f>ROUNDUP(D17615/H17615,0)</f>
        <v/>
      </c>
      <c r="J17615" s="6">
        <f>G17615-I17615</f>
        <v/>
      </c>
      <c r="K17615" s="4">
        <f>IF(J17615&lt;0,"Deficit",IF(J17615=0,"Exact fit","Surplus"))</f>
        <v/>
      </c>
    </row>
    <row r="17616">
      <c r="A17616" s="4" t="n">
        <v>510501</v>
      </c>
      <c r="B17616" s="4" t="inlineStr">
        <is>
          <t>LES HIRONDELLES DE DON BOSCO</t>
        </is>
      </c>
      <c r="C17616" s="4" t="inlineStr">
        <is>
          <t>P6</t>
        </is>
      </c>
      <c r="D17616" s="5" t="n">
        <v>52</v>
      </c>
      <c r="E17616" s="5" t="n">
        <v>2</v>
      </c>
      <c r="F17616" s="5" t="n">
        <v>1</v>
      </c>
      <c r="G17616" s="5">
        <f>E17616-F17616</f>
        <v/>
      </c>
      <c r="H17616" s="5">
        <f>'Notes'!$B$4</f>
        <v/>
      </c>
      <c r="I17616" s="5">
        <f>ROUNDUP(D17616/H17616,0)</f>
        <v/>
      </c>
      <c r="J17616" s="6">
        <f>G17616-I17616</f>
        <v/>
      </c>
      <c r="K17616" s="4">
        <f>IF(J17616&lt;0,"Deficit",IF(J17616=0,"Exact fit","Surplus"))</f>
        <v/>
      </c>
    </row>
    <row r="17617">
      <c r="A17617" s="4" t="n">
        <v>510503</v>
      </c>
      <c r="B17617" s="4" t="inlineStr">
        <is>
          <t>EP RUTONDE ANGLICAN SCHOOL</t>
        </is>
      </c>
      <c r="C17617" s="4" t="inlineStr">
        <is>
          <t>P1</t>
        </is>
      </c>
      <c r="D17617" s="5" t="n">
        <v>160</v>
      </c>
      <c r="E17617" s="5" t="n">
        <v>2</v>
      </c>
      <c r="F17617" s="5" t="n">
        <v>1</v>
      </c>
      <c r="G17617" s="5">
        <f>E17617-F17617</f>
        <v/>
      </c>
      <c r="H17617" s="5">
        <f>'Notes'!$B$4</f>
        <v/>
      </c>
      <c r="I17617" s="5">
        <f>ROUNDUP(D17617/H17617,0)</f>
        <v/>
      </c>
      <c r="J17617" s="6">
        <f>G17617-I17617</f>
        <v/>
      </c>
      <c r="K17617" s="4">
        <f>IF(J17617&lt;0,"Deficit",IF(J17617=0,"Exact fit","Surplus"))</f>
        <v/>
      </c>
    </row>
    <row r="17618">
      <c r="A17618" s="4" t="n">
        <v>510503</v>
      </c>
      <c r="B17618" s="4" t="inlineStr">
        <is>
          <t>EP RUTONDE ANGLICAN SCHOOL</t>
        </is>
      </c>
      <c r="C17618" s="4" t="inlineStr">
        <is>
          <t>P2</t>
        </is>
      </c>
      <c r="D17618" s="5" t="n">
        <v>162</v>
      </c>
      <c r="E17618" s="5" t="n">
        <v>2</v>
      </c>
      <c r="F17618" s="5" t="n">
        <v>1</v>
      </c>
      <c r="G17618" s="5">
        <f>E17618-F17618</f>
        <v/>
      </c>
      <c r="H17618" s="5">
        <f>'Notes'!$B$4</f>
        <v/>
      </c>
      <c r="I17618" s="5">
        <f>ROUNDUP(D17618/H17618,0)</f>
        <v/>
      </c>
      <c r="J17618" s="6">
        <f>G17618-I17618</f>
        <v/>
      </c>
      <c r="K17618" s="4">
        <f>IF(J17618&lt;0,"Deficit",IF(J17618=0,"Exact fit","Surplus"))</f>
        <v/>
      </c>
    </row>
    <row r="17619">
      <c r="A17619" s="4" t="n">
        <v>510503</v>
      </c>
      <c r="B17619" s="4" t="inlineStr">
        <is>
          <t>EP RUTONDE ANGLICAN SCHOOL</t>
        </is>
      </c>
      <c r="C17619" s="4" t="inlineStr">
        <is>
          <t>P3</t>
        </is>
      </c>
      <c r="D17619" s="5" t="n">
        <v>178</v>
      </c>
      <c r="E17619" s="5" t="n">
        <v>2</v>
      </c>
      <c r="F17619" s="5" t="n">
        <v>1</v>
      </c>
      <c r="G17619" s="5">
        <f>E17619-F17619</f>
        <v/>
      </c>
      <c r="H17619" s="5">
        <f>'Notes'!$B$4</f>
        <v/>
      </c>
      <c r="I17619" s="5">
        <f>ROUNDUP(D17619/H17619,0)</f>
        <v/>
      </c>
      <c r="J17619" s="6">
        <f>G17619-I17619</f>
        <v/>
      </c>
      <c r="K17619" s="4">
        <f>IF(J17619&lt;0,"Deficit",IF(J17619=0,"Exact fit","Surplus"))</f>
        <v/>
      </c>
    </row>
    <row r="17620">
      <c r="A17620" s="4" t="n">
        <v>510503</v>
      </c>
      <c r="B17620" s="4" t="inlineStr">
        <is>
          <t>EP RUTONDE ANGLICAN SCHOOL</t>
        </is>
      </c>
      <c r="C17620" s="4" t="inlineStr">
        <is>
          <t>P4</t>
        </is>
      </c>
      <c r="D17620" s="5" t="n">
        <v>245</v>
      </c>
      <c r="E17620" s="5" t="n">
        <v>4</v>
      </c>
      <c r="F17620" s="5" t="n">
        <v>0</v>
      </c>
      <c r="G17620" s="5">
        <f>E17620-F17620</f>
        <v/>
      </c>
      <c r="H17620" s="5">
        <f>'Notes'!$B$4</f>
        <v/>
      </c>
      <c r="I17620" s="5">
        <f>ROUNDUP(D17620/H17620,0)</f>
        <v/>
      </c>
      <c r="J17620" s="6">
        <f>G17620-I17620</f>
        <v/>
      </c>
      <c r="K17620" s="4">
        <f>IF(J17620&lt;0,"Deficit",IF(J17620=0,"Exact fit","Surplus"))</f>
        <v/>
      </c>
    </row>
    <row r="17621">
      <c r="A17621" s="4" t="n">
        <v>510503</v>
      </c>
      <c r="B17621" s="4" t="inlineStr">
        <is>
          <t>EP RUTONDE ANGLICAN SCHOOL</t>
        </is>
      </c>
      <c r="C17621" s="4" t="inlineStr">
        <is>
          <t>P5</t>
        </is>
      </c>
      <c r="D17621" s="5" t="n">
        <v>192</v>
      </c>
      <c r="E17621" s="5" t="n">
        <v>3</v>
      </c>
      <c r="F17621" s="5" t="n">
        <v>0</v>
      </c>
      <c r="G17621" s="5">
        <f>E17621-F17621</f>
        <v/>
      </c>
      <c r="H17621" s="5">
        <f>'Notes'!$B$4</f>
        <v/>
      </c>
      <c r="I17621" s="5">
        <f>ROUNDUP(D17621/H17621,0)</f>
        <v/>
      </c>
      <c r="J17621" s="6">
        <f>G17621-I17621</f>
        <v/>
      </c>
      <c r="K17621" s="4">
        <f>IF(J17621&lt;0,"Deficit",IF(J17621=0,"Exact fit","Surplus"))</f>
        <v/>
      </c>
    </row>
    <row r="17622">
      <c r="A17622" s="4" t="n">
        <v>510503</v>
      </c>
      <c r="B17622" s="4" t="inlineStr">
        <is>
          <t>EP RUTONDE ANGLICAN SCHOOL</t>
        </is>
      </c>
      <c r="C17622" s="4" t="inlineStr">
        <is>
          <t>P6</t>
        </is>
      </c>
      <c r="D17622" s="5" t="n">
        <v>79</v>
      </c>
      <c r="E17622" s="5" t="n">
        <v>2</v>
      </c>
      <c r="F17622" s="5" t="n">
        <v>0</v>
      </c>
      <c r="G17622" s="5">
        <f>E17622-F17622</f>
        <v/>
      </c>
      <c r="H17622" s="5">
        <f>'Notes'!$B$4</f>
        <v/>
      </c>
      <c r="I17622" s="5">
        <f>ROUNDUP(D17622/H17622,0)</f>
        <v/>
      </c>
      <c r="J17622" s="6">
        <f>G17622-I17622</f>
        <v/>
      </c>
      <c r="K17622" s="4">
        <f>IF(J17622&lt;0,"Deficit",IF(J17622=0,"Exact fit","Surplus"))</f>
        <v/>
      </c>
    </row>
    <row r="17623">
      <c r="A17623" s="4" t="n">
        <v>510504</v>
      </c>
      <c r="B17623" s="4" t="inlineStr">
        <is>
          <t>ESPOIR</t>
        </is>
      </c>
      <c r="C17623" s="4" t="inlineStr">
        <is>
          <t>P1</t>
        </is>
      </c>
      <c r="D17623" s="5" t="n">
        <v>124</v>
      </c>
      <c r="E17623" s="5" t="n">
        <v>3</v>
      </c>
      <c r="F17623" s="5" t="n">
        <v>0</v>
      </c>
      <c r="G17623" s="5">
        <f>E17623-F17623</f>
        <v/>
      </c>
      <c r="H17623" s="5">
        <f>'Notes'!$B$4</f>
        <v/>
      </c>
      <c r="I17623" s="5">
        <f>ROUNDUP(D17623/H17623,0)</f>
        <v/>
      </c>
      <c r="J17623" s="6">
        <f>G17623-I17623</f>
        <v/>
      </c>
      <c r="K17623" s="4">
        <f>IF(J17623&lt;0,"Deficit",IF(J17623=0,"Exact fit","Surplus"))</f>
        <v/>
      </c>
    </row>
    <row r="17624">
      <c r="A17624" s="4" t="n">
        <v>510504</v>
      </c>
      <c r="B17624" s="4" t="inlineStr">
        <is>
          <t>ESPOIR</t>
        </is>
      </c>
      <c r="C17624" s="4" t="inlineStr">
        <is>
          <t>P2</t>
        </is>
      </c>
      <c r="D17624" s="5" t="n">
        <v>116</v>
      </c>
      <c r="E17624" s="5" t="n">
        <v>3</v>
      </c>
      <c r="F17624" s="5" t="n">
        <v>0</v>
      </c>
      <c r="G17624" s="5">
        <f>E17624-F17624</f>
        <v/>
      </c>
      <c r="H17624" s="5">
        <f>'Notes'!$B$4</f>
        <v/>
      </c>
      <c r="I17624" s="5">
        <f>ROUNDUP(D17624/H17624,0)</f>
        <v/>
      </c>
      <c r="J17624" s="6">
        <f>G17624-I17624</f>
        <v/>
      </c>
      <c r="K17624" s="4">
        <f>IF(J17624&lt;0,"Deficit",IF(J17624=0,"Exact fit","Surplus"))</f>
        <v/>
      </c>
    </row>
    <row r="17625">
      <c r="A17625" s="4" t="n">
        <v>510504</v>
      </c>
      <c r="B17625" s="4" t="inlineStr">
        <is>
          <t>ESPOIR</t>
        </is>
      </c>
      <c r="C17625" s="4" t="inlineStr">
        <is>
          <t>P3</t>
        </is>
      </c>
      <c r="D17625" s="5" t="n">
        <v>130</v>
      </c>
      <c r="E17625" s="5" t="n">
        <v>3</v>
      </c>
      <c r="F17625" s="5" t="n">
        <v>0</v>
      </c>
      <c r="G17625" s="5">
        <f>E17625-F17625</f>
        <v/>
      </c>
      <c r="H17625" s="5">
        <f>'Notes'!$B$4</f>
        <v/>
      </c>
      <c r="I17625" s="5">
        <f>ROUNDUP(D17625/H17625,0)</f>
        <v/>
      </c>
      <c r="J17625" s="6">
        <f>G17625-I17625</f>
        <v/>
      </c>
      <c r="K17625" s="4">
        <f>IF(J17625&lt;0,"Deficit",IF(J17625=0,"Exact fit","Surplus"))</f>
        <v/>
      </c>
    </row>
    <row r="17626">
      <c r="A17626" s="4" t="n">
        <v>510504</v>
      </c>
      <c r="B17626" s="4" t="inlineStr">
        <is>
          <t>ESPOIR</t>
        </is>
      </c>
      <c r="C17626" s="4" t="inlineStr">
        <is>
          <t>P4</t>
        </is>
      </c>
      <c r="D17626" s="5" t="n">
        <v>135</v>
      </c>
      <c r="E17626" s="5" t="n">
        <v>3</v>
      </c>
      <c r="F17626" s="5" t="n">
        <v>0</v>
      </c>
      <c r="G17626" s="5">
        <f>E17626-F17626</f>
        <v/>
      </c>
      <c r="H17626" s="5">
        <f>'Notes'!$B$4</f>
        <v/>
      </c>
      <c r="I17626" s="5">
        <f>ROUNDUP(D17626/H17626,0)</f>
        <v/>
      </c>
      <c r="J17626" s="6">
        <f>G17626-I17626</f>
        <v/>
      </c>
      <c r="K17626" s="4">
        <f>IF(J17626&lt;0,"Deficit",IF(J17626=0,"Exact fit","Surplus"))</f>
        <v/>
      </c>
    </row>
    <row r="17627">
      <c r="A17627" s="4" t="n">
        <v>510504</v>
      </c>
      <c r="B17627" s="4" t="inlineStr">
        <is>
          <t>ESPOIR</t>
        </is>
      </c>
      <c r="C17627" s="4" t="inlineStr">
        <is>
          <t>P5</t>
        </is>
      </c>
      <c r="D17627" s="5" t="n">
        <v>153</v>
      </c>
      <c r="E17627" s="5" t="n">
        <v>4</v>
      </c>
      <c r="F17627" s="5" t="n">
        <v>0</v>
      </c>
      <c r="G17627" s="5">
        <f>E17627-F17627</f>
        <v/>
      </c>
      <c r="H17627" s="5">
        <f>'Notes'!$B$4</f>
        <v/>
      </c>
      <c r="I17627" s="5">
        <f>ROUNDUP(D17627/H17627,0)</f>
        <v/>
      </c>
      <c r="J17627" s="6">
        <f>G17627-I17627</f>
        <v/>
      </c>
      <c r="K17627" s="4">
        <f>IF(J17627&lt;0,"Deficit",IF(J17627=0,"Exact fit","Surplus"))</f>
        <v/>
      </c>
    </row>
    <row r="17628">
      <c r="A17628" s="4" t="n">
        <v>510504</v>
      </c>
      <c r="B17628" s="4" t="inlineStr">
        <is>
          <t>ESPOIR</t>
        </is>
      </c>
      <c r="C17628" s="4" t="inlineStr">
        <is>
          <t>P6</t>
        </is>
      </c>
      <c r="D17628" s="5" t="n">
        <v>148</v>
      </c>
      <c r="E17628" s="5" t="n">
        <v>4</v>
      </c>
      <c r="F17628" s="5" t="n">
        <v>0</v>
      </c>
      <c r="G17628" s="5">
        <f>E17628-F17628</f>
        <v/>
      </c>
      <c r="H17628" s="5">
        <f>'Notes'!$B$4</f>
        <v/>
      </c>
      <c r="I17628" s="5">
        <f>ROUNDUP(D17628/H17628,0)</f>
        <v/>
      </c>
      <c r="J17628" s="6">
        <f>G17628-I17628</f>
        <v/>
      </c>
      <c r="K17628" s="4">
        <f>IF(J17628&lt;0,"Deficit",IF(J17628=0,"Exact fit","Surplus"))</f>
        <v/>
      </c>
    </row>
    <row r="17629">
      <c r="A17629" s="4" t="n">
        <v>510507</v>
      </c>
      <c r="B17629" s="4" t="inlineStr">
        <is>
          <t>FRIENDS OF THE CHILDREN INTERNATIONAL SCHOOL</t>
        </is>
      </c>
      <c r="C17629" s="4" t="inlineStr">
        <is>
          <t>P1</t>
        </is>
      </c>
      <c r="D17629" s="5" t="n">
        <v>91</v>
      </c>
      <c r="E17629" s="5" t="n">
        <v>2</v>
      </c>
      <c r="F17629" s="5" t="n">
        <v>0</v>
      </c>
      <c r="G17629" s="5">
        <f>E17629-F17629</f>
        <v/>
      </c>
      <c r="H17629" s="5">
        <f>'Notes'!$B$4</f>
        <v/>
      </c>
      <c r="I17629" s="5">
        <f>ROUNDUP(D17629/H17629,0)</f>
        <v/>
      </c>
      <c r="J17629" s="6">
        <f>G17629-I17629</f>
        <v/>
      </c>
      <c r="K17629" s="4">
        <f>IF(J17629&lt;0,"Deficit",IF(J17629=0,"Exact fit","Surplus"))</f>
        <v/>
      </c>
    </row>
    <row r="17630">
      <c r="A17630" s="4" t="n">
        <v>510507</v>
      </c>
      <c r="B17630" s="4" t="inlineStr">
        <is>
          <t>FRIENDS OF THE CHILDREN INTERNATIONAL SCHOOL</t>
        </is>
      </c>
      <c r="C17630" s="4" t="inlineStr">
        <is>
          <t>P2</t>
        </is>
      </c>
      <c r="D17630" s="5" t="n">
        <v>78</v>
      </c>
      <c r="E17630" s="5" t="n">
        <v>2</v>
      </c>
      <c r="F17630" s="5" t="n">
        <v>0</v>
      </c>
      <c r="G17630" s="5">
        <f>E17630-F17630</f>
        <v/>
      </c>
      <c r="H17630" s="5">
        <f>'Notes'!$B$4</f>
        <v/>
      </c>
      <c r="I17630" s="5">
        <f>ROUNDUP(D17630/H17630,0)</f>
        <v/>
      </c>
      <c r="J17630" s="6">
        <f>G17630-I17630</f>
        <v/>
      </c>
      <c r="K17630" s="4">
        <f>IF(J17630&lt;0,"Deficit",IF(J17630=0,"Exact fit","Surplus"))</f>
        <v/>
      </c>
    </row>
    <row r="17631">
      <c r="A17631" s="4" t="n">
        <v>510507</v>
      </c>
      <c r="B17631" s="4" t="inlineStr">
        <is>
          <t>FRIENDS OF THE CHILDREN INTERNATIONAL SCHOOL</t>
        </is>
      </c>
      <c r="C17631" s="4" t="inlineStr">
        <is>
          <t>P3</t>
        </is>
      </c>
      <c r="D17631" s="5" t="n">
        <v>104</v>
      </c>
      <c r="E17631" s="5" t="n">
        <v>2</v>
      </c>
      <c r="F17631" s="5" t="n">
        <v>0</v>
      </c>
      <c r="G17631" s="5">
        <f>E17631-F17631</f>
        <v/>
      </c>
      <c r="H17631" s="5">
        <f>'Notes'!$B$4</f>
        <v/>
      </c>
      <c r="I17631" s="5">
        <f>ROUNDUP(D17631/H17631,0)</f>
        <v/>
      </c>
      <c r="J17631" s="6">
        <f>G17631-I17631</f>
        <v/>
      </c>
      <c r="K17631" s="4">
        <f>IF(J17631&lt;0,"Deficit",IF(J17631=0,"Exact fit","Surplus"))</f>
        <v/>
      </c>
    </row>
    <row r="17632">
      <c r="A17632" s="4" t="n">
        <v>510507</v>
      </c>
      <c r="B17632" s="4" t="inlineStr">
        <is>
          <t>FRIENDS OF THE CHILDREN INTERNATIONAL SCHOOL</t>
        </is>
      </c>
      <c r="C17632" s="4" t="inlineStr">
        <is>
          <t>P4</t>
        </is>
      </c>
      <c r="D17632" s="5" t="n">
        <v>85</v>
      </c>
      <c r="E17632" s="5" t="n">
        <v>2</v>
      </c>
      <c r="F17632" s="5" t="n">
        <v>1</v>
      </c>
      <c r="G17632" s="5">
        <f>E17632-F17632</f>
        <v/>
      </c>
      <c r="H17632" s="5">
        <f>'Notes'!$B$4</f>
        <v/>
      </c>
      <c r="I17632" s="5">
        <f>ROUNDUP(D17632/H17632,0)</f>
        <v/>
      </c>
      <c r="J17632" s="6">
        <f>G17632-I17632</f>
        <v/>
      </c>
      <c r="K17632" s="4">
        <f>IF(J17632&lt;0,"Deficit",IF(J17632=0,"Exact fit","Surplus"))</f>
        <v/>
      </c>
    </row>
    <row r="17633">
      <c r="A17633" s="4" t="n">
        <v>510507</v>
      </c>
      <c r="B17633" s="4" t="inlineStr">
        <is>
          <t>FRIENDS OF THE CHILDREN INTERNATIONAL SCHOOL</t>
        </is>
      </c>
      <c r="C17633" s="4" t="inlineStr">
        <is>
          <t>P5</t>
        </is>
      </c>
      <c r="D17633" s="5" t="n">
        <v>78</v>
      </c>
      <c r="E17633" s="5" t="n">
        <v>2</v>
      </c>
      <c r="F17633" s="5" t="n">
        <v>1</v>
      </c>
      <c r="G17633" s="5">
        <f>E17633-F17633</f>
        <v/>
      </c>
      <c r="H17633" s="5">
        <f>'Notes'!$B$4</f>
        <v/>
      </c>
      <c r="I17633" s="5">
        <f>ROUNDUP(D17633/H17633,0)</f>
        <v/>
      </c>
      <c r="J17633" s="6">
        <f>G17633-I17633</f>
        <v/>
      </c>
      <c r="K17633" s="4">
        <f>IF(J17633&lt;0,"Deficit",IF(J17633=0,"Exact fit","Surplus"))</f>
        <v/>
      </c>
    </row>
    <row r="17634">
      <c r="A17634" s="4" t="n">
        <v>510507</v>
      </c>
      <c r="B17634" s="4" t="inlineStr">
        <is>
          <t>FRIENDS OF THE CHILDREN INTERNATIONAL SCHOOL</t>
        </is>
      </c>
      <c r="C17634" s="4" t="inlineStr">
        <is>
          <t>P6</t>
        </is>
      </c>
      <c r="D17634" s="5" t="n">
        <v>73</v>
      </c>
      <c r="E17634" s="5" t="n">
        <v>2</v>
      </c>
      <c r="F17634" s="5" t="n">
        <v>0</v>
      </c>
      <c r="G17634" s="5">
        <f>E17634-F17634</f>
        <v/>
      </c>
      <c r="H17634" s="5">
        <f>'Notes'!$B$4</f>
        <v/>
      </c>
      <c r="I17634" s="5">
        <f>ROUNDUP(D17634/H17634,0)</f>
        <v/>
      </c>
      <c r="J17634" s="6">
        <f>G17634-I17634</f>
        <v/>
      </c>
      <c r="K17634" s="4">
        <f>IF(J17634&lt;0,"Deficit",IF(J17634=0,"Exact fit","Surplus"))</f>
        <v/>
      </c>
    </row>
    <row r="17635">
      <c r="A17635" s="4" t="n">
        <v>510508</v>
      </c>
      <c r="B17635" s="4" t="inlineStr">
        <is>
          <t>GS HVP GATAGARA</t>
        </is>
      </c>
      <c r="C17635" s="4" t="inlineStr">
        <is>
          <t>P1</t>
        </is>
      </c>
      <c r="D17635" s="5" t="n">
        <v>50</v>
      </c>
      <c r="E17635" s="5" t="n">
        <v>3</v>
      </c>
      <c r="F17635" s="5" t="n">
        <v>0</v>
      </c>
      <c r="G17635" s="5">
        <f>E17635-F17635</f>
        <v/>
      </c>
      <c r="H17635" s="5">
        <f>'Notes'!$B$4</f>
        <v/>
      </c>
      <c r="I17635" s="5">
        <f>ROUNDUP(D17635/H17635,0)</f>
        <v/>
      </c>
      <c r="J17635" s="6">
        <f>G17635-I17635</f>
        <v/>
      </c>
      <c r="K17635" s="4">
        <f>IF(J17635&lt;0,"Deficit",IF(J17635=0,"Exact fit","Surplus"))</f>
        <v/>
      </c>
    </row>
    <row r="17636">
      <c r="A17636" s="4" t="n">
        <v>510508</v>
      </c>
      <c r="B17636" s="4" t="inlineStr">
        <is>
          <t>GS HVP GATAGARA</t>
        </is>
      </c>
      <c r="C17636" s="4" t="inlineStr">
        <is>
          <t>P2</t>
        </is>
      </c>
      <c r="D17636" s="5" t="n">
        <v>18</v>
      </c>
      <c r="E17636" s="5" t="n">
        <v>2</v>
      </c>
      <c r="F17636" s="5" t="n">
        <v>0</v>
      </c>
      <c r="G17636" s="5">
        <f>E17636-F17636</f>
        <v/>
      </c>
      <c r="H17636" s="5">
        <f>'Notes'!$B$4</f>
        <v/>
      </c>
      <c r="I17636" s="5">
        <f>ROUNDUP(D17636/H17636,0)</f>
        <v/>
      </c>
      <c r="J17636" s="6">
        <f>G17636-I17636</f>
        <v/>
      </c>
      <c r="K17636" s="4">
        <f>IF(J17636&lt;0,"Deficit",IF(J17636=0,"Exact fit","Surplus"))</f>
        <v/>
      </c>
    </row>
    <row r="17637">
      <c r="A17637" s="4" t="n">
        <v>510508</v>
      </c>
      <c r="B17637" s="4" t="inlineStr">
        <is>
          <t>GS HVP GATAGARA</t>
        </is>
      </c>
      <c r="C17637" s="4" t="inlineStr">
        <is>
          <t>P3</t>
        </is>
      </c>
      <c r="D17637" s="5" t="n">
        <v>8</v>
      </c>
      <c r="E17637" s="5" t="n">
        <v>1</v>
      </c>
      <c r="F17637" s="5" t="n">
        <v>0</v>
      </c>
      <c r="G17637" s="5">
        <f>E17637-F17637</f>
        <v/>
      </c>
      <c r="H17637" s="5">
        <f>'Notes'!$B$4</f>
        <v/>
      </c>
      <c r="I17637" s="5">
        <f>ROUNDUP(D17637/H17637,0)</f>
        <v/>
      </c>
      <c r="J17637" s="6">
        <f>G17637-I17637</f>
        <v/>
      </c>
      <c r="K17637" s="4">
        <f>IF(J17637&lt;0,"Deficit",IF(J17637=0,"Exact fit","Surplus"))</f>
        <v/>
      </c>
    </row>
    <row r="17638">
      <c r="A17638" s="4" t="n">
        <v>510508</v>
      </c>
      <c r="B17638" s="4" t="inlineStr">
        <is>
          <t>GS HVP GATAGARA</t>
        </is>
      </c>
      <c r="C17638" s="4" t="inlineStr">
        <is>
          <t>P4</t>
        </is>
      </c>
      <c r="D17638" s="5" t="n">
        <v>11</v>
      </c>
      <c r="E17638" s="5" t="n">
        <v>2</v>
      </c>
      <c r="F17638" s="5" t="n">
        <v>0</v>
      </c>
      <c r="G17638" s="5">
        <f>E17638-F17638</f>
        <v/>
      </c>
      <c r="H17638" s="5">
        <f>'Notes'!$B$4</f>
        <v/>
      </c>
      <c r="I17638" s="5">
        <f>ROUNDUP(D17638/H17638,0)</f>
        <v/>
      </c>
      <c r="J17638" s="6">
        <f>G17638-I17638</f>
        <v/>
      </c>
      <c r="K17638" s="4">
        <f>IF(J17638&lt;0,"Deficit",IF(J17638=0,"Exact fit","Surplus"))</f>
        <v/>
      </c>
    </row>
    <row r="17639">
      <c r="A17639" s="4" t="n">
        <v>510508</v>
      </c>
      <c r="B17639" s="4" t="inlineStr">
        <is>
          <t>GS HVP GATAGARA</t>
        </is>
      </c>
      <c r="C17639" s="4" t="inlineStr">
        <is>
          <t>P5</t>
        </is>
      </c>
      <c r="D17639" s="5" t="n">
        <v>12</v>
      </c>
      <c r="E17639" s="5" t="n">
        <v>2</v>
      </c>
      <c r="F17639" s="5" t="n">
        <v>0</v>
      </c>
      <c r="G17639" s="5">
        <f>E17639-F17639</f>
        <v/>
      </c>
      <c r="H17639" s="5">
        <f>'Notes'!$B$4</f>
        <v/>
      </c>
      <c r="I17639" s="5">
        <f>ROUNDUP(D17639/H17639,0)</f>
        <v/>
      </c>
      <c r="J17639" s="6">
        <f>G17639-I17639</f>
        <v/>
      </c>
      <c r="K17639" s="4">
        <f>IF(J17639&lt;0,"Deficit",IF(J17639=0,"Exact fit","Surplus"))</f>
        <v/>
      </c>
    </row>
    <row r="17640">
      <c r="A17640" s="4" t="n">
        <v>510508</v>
      </c>
      <c r="B17640" s="4" t="inlineStr">
        <is>
          <t>GS HVP GATAGARA</t>
        </is>
      </c>
      <c r="C17640" s="4" t="inlineStr">
        <is>
          <t>P6</t>
        </is>
      </c>
      <c r="D17640" s="5" t="n">
        <v>13</v>
      </c>
      <c r="E17640" s="5" t="n">
        <v>2</v>
      </c>
      <c r="F17640" s="5" t="n">
        <v>0</v>
      </c>
      <c r="G17640" s="5">
        <f>E17640-F17640</f>
        <v/>
      </c>
      <c r="H17640" s="5">
        <f>'Notes'!$B$4</f>
        <v/>
      </c>
      <c r="I17640" s="5">
        <f>ROUNDUP(D17640/H17640,0)</f>
        <v/>
      </c>
      <c r="J17640" s="6">
        <f>G17640-I17640</f>
        <v/>
      </c>
      <c r="K17640" s="4">
        <f>IF(J17640&lt;0,"Deficit",IF(J17640=0,"Exact fit","Surplus"))</f>
        <v/>
      </c>
    </row>
    <row r="17641">
      <c r="A17641" s="4" t="n">
        <v>510509</v>
      </c>
      <c r="B17641" s="4" t="inlineStr">
        <is>
          <t>GS RUTONDE</t>
        </is>
      </c>
      <c r="C17641" s="4" t="inlineStr">
        <is>
          <t>P1</t>
        </is>
      </c>
      <c r="D17641" s="5" t="n">
        <v>150</v>
      </c>
      <c r="E17641" s="5" t="n">
        <v>4</v>
      </c>
      <c r="F17641" s="5" t="n">
        <v>2</v>
      </c>
      <c r="G17641" s="5">
        <f>E17641-F17641</f>
        <v/>
      </c>
      <c r="H17641" s="5">
        <f>'Notes'!$B$4</f>
        <v/>
      </c>
      <c r="I17641" s="5">
        <f>ROUNDUP(D17641/H17641,0)</f>
        <v/>
      </c>
      <c r="J17641" s="6">
        <f>G17641-I17641</f>
        <v/>
      </c>
      <c r="K17641" s="4">
        <f>IF(J17641&lt;0,"Deficit",IF(J17641=0,"Exact fit","Surplus"))</f>
        <v/>
      </c>
    </row>
    <row r="17642">
      <c r="A17642" s="4" t="n">
        <v>510509</v>
      </c>
      <c r="B17642" s="4" t="inlineStr">
        <is>
          <t>GS RUTONDE</t>
        </is>
      </c>
      <c r="C17642" s="4" t="inlineStr">
        <is>
          <t>P2</t>
        </is>
      </c>
      <c r="D17642" s="5" t="n">
        <v>117</v>
      </c>
      <c r="E17642" s="5" t="n">
        <v>2</v>
      </c>
      <c r="F17642" s="5" t="n">
        <v>1</v>
      </c>
      <c r="G17642" s="5">
        <f>E17642-F17642</f>
        <v/>
      </c>
      <c r="H17642" s="5">
        <f>'Notes'!$B$4</f>
        <v/>
      </c>
      <c r="I17642" s="5">
        <f>ROUNDUP(D17642/H17642,0)</f>
        <v/>
      </c>
      <c r="J17642" s="6">
        <f>G17642-I17642</f>
        <v/>
      </c>
      <c r="K17642" s="4">
        <f>IF(J17642&lt;0,"Deficit",IF(J17642=0,"Exact fit","Surplus"))</f>
        <v/>
      </c>
    </row>
    <row r="17643">
      <c r="A17643" s="4" t="n">
        <v>510509</v>
      </c>
      <c r="B17643" s="4" t="inlineStr">
        <is>
          <t>GS RUTONDE</t>
        </is>
      </c>
      <c r="C17643" s="4" t="inlineStr">
        <is>
          <t>P3</t>
        </is>
      </c>
      <c r="D17643" s="5" t="n">
        <v>140</v>
      </c>
      <c r="E17643" s="5" t="n">
        <v>4</v>
      </c>
      <c r="F17643" s="5" t="n">
        <v>2</v>
      </c>
      <c r="G17643" s="5">
        <f>E17643-F17643</f>
        <v/>
      </c>
      <c r="H17643" s="5">
        <f>'Notes'!$B$4</f>
        <v/>
      </c>
      <c r="I17643" s="5">
        <f>ROUNDUP(D17643/H17643,0)</f>
        <v/>
      </c>
      <c r="J17643" s="6">
        <f>G17643-I17643</f>
        <v/>
      </c>
      <c r="K17643" s="4">
        <f>IF(J17643&lt;0,"Deficit",IF(J17643=0,"Exact fit","Surplus"))</f>
        <v/>
      </c>
    </row>
    <row r="17644">
      <c r="A17644" s="4" t="n">
        <v>510509</v>
      </c>
      <c r="B17644" s="4" t="inlineStr">
        <is>
          <t>GS RUTONDE</t>
        </is>
      </c>
      <c r="C17644" s="4" t="inlineStr">
        <is>
          <t>P4</t>
        </is>
      </c>
      <c r="D17644" s="5" t="n">
        <v>74</v>
      </c>
      <c r="E17644" s="5" t="n">
        <v>2</v>
      </c>
      <c r="F17644" s="5" t="n">
        <v>0</v>
      </c>
      <c r="G17644" s="5">
        <f>E17644-F17644</f>
        <v/>
      </c>
      <c r="H17644" s="5">
        <f>'Notes'!$B$4</f>
        <v/>
      </c>
      <c r="I17644" s="5">
        <f>ROUNDUP(D17644/H17644,0)</f>
        <v/>
      </c>
      <c r="J17644" s="6">
        <f>G17644-I17644</f>
        <v/>
      </c>
      <c r="K17644" s="4">
        <f>IF(J17644&lt;0,"Deficit",IF(J17644=0,"Exact fit","Surplus"))</f>
        <v/>
      </c>
    </row>
    <row r="17645">
      <c r="A17645" s="4" t="n">
        <v>510509</v>
      </c>
      <c r="B17645" s="4" t="inlineStr">
        <is>
          <t>GS RUTONDE</t>
        </is>
      </c>
      <c r="C17645" s="4" t="inlineStr">
        <is>
          <t>P5</t>
        </is>
      </c>
      <c r="D17645" s="5" t="n">
        <v>135</v>
      </c>
      <c r="E17645" s="5" t="n">
        <v>3</v>
      </c>
      <c r="F17645" s="5" t="n">
        <v>0</v>
      </c>
      <c r="G17645" s="5">
        <f>E17645-F17645</f>
        <v/>
      </c>
      <c r="H17645" s="5">
        <f>'Notes'!$B$4</f>
        <v/>
      </c>
      <c r="I17645" s="5">
        <f>ROUNDUP(D17645/H17645,0)</f>
        <v/>
      </c>
      <c r="J17645" s="6">
        <f>G17645-I17645</f>
        <v/>
      </c>
      <c r="K17645" s="4">
        <f>IF(J17645&lt;0,"Deficit",IF(J17645=0,"Exact fit","Surplus"))</f>
        <v/>
      </c>
    </row>
    <row r="17646">
      <c r="A17646" s="4" t="n">
        <v>510509</v>
      </c>
      <c r="B17646" s="4" t="inlineStr">
        <is>
          <t>GS RUTONDE</t>
        </is>
      </c>
      <c r="C17646" s="4" t="inlineStr">
        <is>
          <t>P6</t>
        </is>
      </c>
      <c r="D17646" s="5" t="n">
        <v>42</v>
      </c>
      <c r="E17646" s="5" t="n">
        <v>1</v>
      </c>
      <c r="F17646" s="5" t="n">
        <v>0</v>
      </c>
      <c r="G17646" s="5">
        <f>E17646-F17646</f>
        <v/>
      </c>
      <c r="H17646" s="5">
        <f>'Notes'!$B$4</f>
        <v/>
      </c>
      <c r="I17646" s="5">
        <f>ROUNDUP(D17646/H17646,0)</f>
        <v/>
      </c>
      <c r="J17646" s="6">
        <f>G17646-I17646</f>
        <v/>
      </c>
      <c r="K17646" s="4">
        <f>IF(J17646&lt;0,"Deficit",IF(J17646=0,"Exact fit","Surplus"))</f>
        <v/>
      </c>
    </row>
    <row r="17647">
      <c r="A17647" s="4" t="n">
        <v>510510</v>
      </c>
      <c r="B17647" s="4" t="inlineStr">
        <is>
          <t>GS RWAMAGANA PROTESTANT</t>
        </is>
      </c>
      <c r="C17647" s="4" t="inlineStr">
        <is>
          <t>P1</t>
        </is>
      </c>
      <c r="D17647" s="5" t="n">
        <v>266</v>
      </c>
      <c r="E17647" s="5" t="n">
        <v>6</v>
      </c>
      <c r="F17647" s="5" t="n">
        <v>3</v>
      </c>
      <c r="G17647" s="5">
        <f>E17647-F17647</f>
        <v/>
      </c>
      <c r="H17647" s="5">
        <f>'Notes'!$B$4</f>
        <v/>
      </c>
      <c r="I17647" s="5">
        <f>ROUNDUP(D17647/H17647,0)</f>
        <v/>
      </c>
      <c r="J17647" s="6">
        <f>G17647-I17647</f>
        <v/>
      </c>
      <c r="K17647" s="4">
        <f>IF(J17647&lt;0,"Deficit",IF(J17647=0,"Exact fit","Surplus"))</f>
        <v/>
      </c>
    </row>
    <row r="17648">
      <c r="A17648" s="4" t="n">
        <v>510510</v>
      </c>
      <c r="B17648" s="4" t="inlineStr">
        <is>
          <t>GS RWAMAGANA PROTESTANT</t>
        </is>
      </c>
      <c r="C17648" s="4" t="inlineStr">
        <is>
          <t>P2</t>
        </is>
      </c>
      <c r="D17648" s="5" t="n">
        <v>226</v>
      </c>
      <c r="E17648" s="5" t="n">
        <v>4</v>
      </c>
      <c r="F17648" s="5" t="n">
        <v>2</v>
      </c>
      <c r="G17648" s="5">
        <f>E17648-F17648</f>
        <v/>
      </c>
      <c r="H17648" s="5">
        <f>'Notes'!$B$4</f>
        <v/>
      </c>
      <c r="I17648" s="5">
        <f>ROUNDUP(D17648/H17648,0)</f>
        <v/>
      </c>
      <c r="J17648" s="6">
        <f>G17648-I17648</f>
        <v/>
      </c>
      <c r="K17648" s="4">
        <f>IF(J17648&lt;0,"Deficit",IF(J17648=0,"Exact fit","Surplus"))</f>
        <v/>
      </c>
    </row>
    <row r="17649">
      <c r="A17649" s="4" t="n">
        <v>510510</v>
      </c>
      <c r="B17649" s="4" t="inlineStr">
        <is>
          <t>GS RWAMAGANA PROTESTANT</t>
        </is>
      </c>
      <c r="C17649" s="4" t="inlineStr">
        <is>
          <t>P3</t>
        </is>
      </c>
      <c r="D17649" s="5" t="n">
        <v>246</v>
      </c>
      <c r="E17649" s="5" t="n">
        <v>6</v>
      </c>
      <c r="F17649" s="5" t="n">
        <v>3</v>
      </c>
      <c r="G17649" s="5">
        <f>E17649-F17649</f>
        <v/>
      </c>
      <c r="H17649" s="5">
        <f>'Notes'!$B$4</f>
        <v/>
      </c>
      <c r="I17649" s="5">
        <f>ROUNDUP(D17649/H17649,0)</f>
        <v/>
      </c>
      <c r="J17649" s="6">
        <f>G17649-I17649</f>
        <v/>
      </c>
      <c r="K17649" s="4">
        <f>IF(J17649&lt;0,"Deficit",IF(J17649=0,"Exact fit","Surplus"))</f>
        <v/>
      </c>
    </row>
    <row r="17650">
      <c r="A17650" s="4" t="n">
        <v>510510</v>
      </c>
      <c r="B17650" s="4" t="inlineStr">
        <is>
          <t>GS RWAMAGANA PROTESTANT</t>
        </is>
      </c>
      <c r="C17650" s="4" t="inlineStr">
        <is>
          <t>P4</t>
        </is>
      </c>
      <c r="D17650" s="5" t="n">
        <v>277</v>
      </c>
      <c r="E17650" s="5" t="n">
        <v>4</v>
      </c>
      <c r="F17650" s="5" t="n">
        <v>0</v>
      </c>
      <c r="G17650" s="5">
        <f>E17650-F17650</f>
        <v/>
      </c>
      <c r="H17650" s="5">
        <f>'Notes'!$B$4</f>
        <v/>
      </c>
      <c r="I17650" s="5">
        <f>ROUNDUP(D17650/H17650,0)</f>
        <v/>
      </c>
      <c r="J17650" s="6">
        <f>G17650-I17650</f>
        <v/>
      </c>
      <c r="K17650" s="4">
        <f>IF(J17650&lt;0,"Deficit",IF(J17650=0,"Exact fit","Surplus"))</f>
        <v/>
      </c>
    </row>
    <row r="17651">
      <c r="A17651" s="4" t="n">
        <v>510510</v>
      </c>
      <c r="B17651" s="4" t="inlineStr">
        <is>
          <t>GS RWAMAGANA PROTESTANT</t>
        </is>
      </c>
      <c r="C17651" s="4" t="inlineStr">
        <is>
          <t>P5</t>
        </is>
      </c>
      <c r="D17651" s="5" t="n">
        <v>223</v>
      </c>
      <c r="E17651" s="5" t="n">
        <v>4</v>
      </c>
      <c r="F17651" s="5" t="n">
        <v>0</v>
      </c>
      <c r="G17651" s="5">
        <f>E17651-F17651</f>
        <v/>
      </c>
      <c r="H17651" s="5">
        <f>'Notes'!$B$4</f>
        <v/>
      </c>
      <c r="I17651" s="5">
        <f>ROUNDUP(D17651/H17651,0)</f>
        <v/>
      </c>
      <c r="J17651" s="6">
        <f>G17651-I17651</f>
        <v/>
      </c>
      <c r="K17651" s="4">
        <f>IF(J17651&lt;0,"Deficit",IF(J17651=0,"Exact fit","Surplus"))</f>
        <v/>
      </c>
    </row>
    <row r="17652">
      <c r="A17652" s="4" t="n">
        <v>510510</v>
      </c>
      <c r="B17652" s="4" t="inlineStr">
        <is>
          <t>GS RWAMAGANA PROTESTANT</t>
        </is>
      </c>
      <c r="C17652" s="4" t="inlineStr">
        <is>
          <t>P6</t>
        </is>
      </c>
      <c r="D17652" s="5" t="n">
        <v>259</v>
      </c>
      <c r="E17652" s="5" t="n">
        <v>5</v>
      </c>
      <c r="F17652" s="5" t="n">
        <v>0</v>
      </c>
      <c r="G17652" s="5">
        <f>E17652-F17652</f>
        <v/>
      </c>
      <c r="H17652" s="5">
        <f>'Notes'!$B$4</f>
        <v/>
      </c>
      <c r="I17652" s="5">
        <f>ROUNDUP(D17652/H17652,0)</f>
        <v/>
      </c>
      <c r="J17652" s="6">
        <f>G17652-I17652</f>
        <v/>
      </c>
      <c r="K17652" s="4">
        <f>IF(J17652&lt;0,"Deficit",IF(J17652=0,"Exact fit","Surplus"))</f>
        <v/>
      </c>
    </row>
    <row r="17653">
      <c r="A17653" s="4" t="n">
        <v>510512</v>
      </c>
      <c r="B17653" s="4" t="inlineStr">
        <is>
          <t>GS SOVU</t>
        </is>
      </c>
      <c r="C17653" s="4" t="inlineStr">
        <is>
          <t>P1</t>
        </is>
      </c>
      <c r="D17653" s="5" t="n">
        <v>259</v>
      </c>
      <c r="E17653" s="5" t="n">
        <v>6</v>
      </c>
      <c r="F17653" s="5" t="n">
        <v>3</v>
      </c>
      <c r="G17653" s="5">
        <f>E17653-F17653</f>
        <v/>
      </c>
      <c r="H17653" s="5">
        <f>'Notes'!$B$4</f>
        <v/>
      </c>
      <c r="I17653" s="5">
        <f>ROUNDUP(D17653/H17653,0)</f>
        <v/>
      </c>
      <c r="J17653" s="6">
        <f>G17653-I17653</f>
        <v/>
      </c>
      <c r="K17653" s="4">
        <f>IF(J17653&lt;0,"Deficit",IF(J17653=0,"Exact fit","Surplus"))</f>
        <v/>
      </c>
    </row>
    <row r="17654">
      <c r="A17654" s="4" t="n">
        <v>510512</v>
      </c>
      <c r="B17654" s="4" t="inlineStr">
        <is>
          <t>GS SOVU</t>
        </is>
      </c>
      <c r="C17654" s="4" t="inlineStr">
        <is>
          <t>P2</t>
        </is>
      </c>
      <c r="D17654" s="5" t="n">
        <v>208</v>
      </c>
      <c r="E17654" s="5" t="n">
        <v>6</v>
      </c>
      <c r="F17654" s="5" t="n">
        <v>3</v>
      </c>
      <c r="G17654" s="5">
        <f>E17654-F17654</f>
        <v/>
      </c>
      <c r="H17654" s="5">
        <f>'Notes'!$B$4</f>
        <v/>
      </c>
      <c r="I17654" s="5">
        <f>ROUNDUP(D17654/H17654,0)</f>
        <v/>
      </c>
      <c r="J17654" s="6">
        <f>G17654-I17654</f>
        <v/>
      </c>
      <c r="K17654" s="4">
        <f>IF(J17654&lt;0,"Deficit",IF(J17654=0,"Exact fit","Surplus"))</f>
        <v/>
      </c>
    </row>
    <row r="17655">
      <c r="A17655" s="4" t="n">
        <v>510512</v>
      </c>
      <c r="B17655" s="4" t="inlineStr">
        <is>
          <t>GS SOVU</t>
        </is>
      </c>
      <c r="C17655" s="4" t="inlineStr">
        <is>
          <t>P3</t>
        </is>
      </c>
      <c r="D17655" s="5" t="n">
        <v>247</v>
      </c>
      <c r="E17655" s="5" t="n">
        <v>6</v>
      </c>
      <c r="F17655" s="5" t="n">
        <v>1</v>
      </c>
      <c r="G17655" s="5">
        <f>E17655-F17655</f>
        <v/>
      </c>
      <c r="H17655" s="5">
        <f>'Notes'!$B$4</f>
        <v/>
      </c>
      <c r="I17655" s="5">
        <f>ROUNDUP(D17655/H17655,0)</f>
        <v/>
      </c>
      <c r="J17655" s="6">
        <f>G17655-I17655</f>
        <v/>
      </c>
      <c r="K17655" s="4">
        <f>IF(J17655&lt;0,"Deficit",IF(J17655=0,"Exact fit","Surplus"))</f>
        <v/>
      </c>
    </row>
    <row r="17656">
      <c r="A17656" s="4" t="n">
        <v>510512</v>
      </c>
      <c r="B17656" s="4" t="inlineStr">
        <is>
          <t>GS SOVU</t>
        </is>
      </c>
      <c r="C17656" s="4" t="inlineStr">
        <is>
          <t>P4</t>
        </is>
      </c>
      <c r="D17656" s="5" t="n">
        <v>212</v>
      </c>
      <c r="E17656" s="5" t="n">
        <v>5</v>
      </c>
      <c r="F17656" s="5" t="n">
        <v>2</v>
      </c>
      <c r="G17656" s="5">
        <f>E17656-F17656</f>
        <v/>
      </c>
      <c r="H17656" s="5">
        <f>'Notes'!$B$4</f>
        <v/>
      </c>
      <c r="I17656" s="5">
        <f>ROUNDUP(D17656/H17656,0)</f>
        <v/>
      </c>
      <c r="J17656" s="6">
        <f>G17656-I17656</f>
        <v/>
      </c>
      <c r="K17656" s="4">
        <f>IF(J17656&lt;0,"Deficit",IF(J17656=0,"Exact fit","Surplus"))</f>
        <v/>
      </c>
    </row>
    <row r="17657">
      <c r="A17657" s="4" t="n">
        <v>510512</v>
      </c>
      <c r="B17657" s="4" t="inlineStr">
        <is>
          <t>GS SOVU</t>
        </is>
      </c>
      <c r="C17657" s="4" t="inlineStr">
        <is>
          <t>P5</t>
        </is>
      </c>
      <c r="D17657" s="5" t="n">
        <v>239</v>
      </c>
      <c r="E17657" s="5" t="n">
        <v>6</v>
      </c>
      <c r="F17657" s="5" t="n">
        <v>3</v>
      </c>
      <c r="G17657" s="5">
        <f>E17657-F17657</f>
        <v/>
      </c>
      <c r="H17657" s="5">
        <f>'Notes'!$B$4</f>
        <v/>
      </c>
      <c r="I17657" s="5">
        <f>ROUNDUP(D17657/H17657,0)</f>
        <v/>
      </c>
      <c r="J17657" s="6">
        <f>G17657-I17657</f>
        <v/>
      </c>
      <c r="K17657" s="4">
        <f>IF(J17657&lt;0,"Deficit",IF(J17657=0,"Exact fit","Surplus"))</f>
        <v/>
      </c>
    </row>
    <row r="17658">
      <c r="A17658" s="4" t="n">
        <v>510512</v>
      </c>
      <c r="B17658" s="4" t="inlineStr">
        <is>
          <t>GS SOVU</t>
        </is>
      </c>
      <c r="C17658" s="4" t="inlineStr">
        <is>
          <t>P6</t>
        </is>
      </c>
      <c r="D17658" s="5" t="n">
        <v>112</v>
      </c>
      <c r="E17658" s="5" t="n">
        <v>2</v>
      </c>
      <c r="F17658" s="5" t="n">
        <v>0</v>
      </c>
      <c r="G17658" s="5">
        <f>E17658-F17658</f>
        <v/>
      </c>
      <c r="H17658" s="5">
        <f>'Notes'!$B$4</f>
        <v/>
      </c>
      <c r="I17658" s="5">
        <f>ROUNDUP(D17658/H17658,0)</f>
        <v/>
      </c>
      <c r="J17658" s="6">
        <f>G17658-I17658</f>
        <v/>
      </c>
      <c r="K17658" s="4">
        <f>IF(J17658&lt;0,"Deficit",IF(J17658=0,"Exact fit","Surplus"))</f>
        <v/>
      </c>
    </row>
    <row r="17659">
      <c r="A17659" s="4" t="n">
        <v>510514</v>
      </c>
      <c r="B17659" s="4" t="inlineStr">
        <is>
          <t>LA DECOUVERTE</t>
        </is>
      </c>
      <c r="C17659" s="4" t="inlineStr">
        <is>
          <t>P1</t>
        </is>
      </c>
      <c r="D17659" s="5" t="n">
        <v>72</v>
      </c>
      <c r="E17659" s="5" t="n">
        <v>2</v>
      </c>
      <c r="F17659" s="5" t="n">
        <v>0</v>
      </c>
      <c r="G17659" s="5">
        <f>E17659-F17659</f>
        <v/>
      </c>
      <c r="H17659" s="5">
        <f>'Notes'!$B$4</f>
        <v/>
      </c>
      <c r="I17659" s="5">
        <f>ROUNDUP(D17659/H17659,0)</f>
        <v/>
      </c>
      <c r="J17659" s="6">
        <f>G17659-I17659</f>
        <v/>
      </c>
      <c r="K17659" s="4">
        <f>IF(J17659&lt;0,"Deficit",IF(J17659=0,"Exact fit","Surplus"))</f>
        <v/>
      </c>
    </row>
    <row r="17660">
      <c r="A17660" s="4" t="n">
        <v>510514</v>
      </c>
      <c r="B17660" s="4" t="inlineStr">
        <is>
          <t>LA DECOUVERTE</t>
        </is>
      </c>
      <c r="C17660" s="4" t="inlineStr">
        <is>
          <t>P2</t>
        </is>
      </c>
      <c r="D17660" s="5" t="n">
        <v>51</v>
      </c>
      <c r="E17660" s="5" t="n">
        <v>2</v>
      </c>
      <c r="F17660" s="5" t="n">
        <v>0</v>
      </c>
      <c r="G17660" s="5">
        <f>E17660-F17660</f>
        <v/>
      </c>
      <c r="H17660" s="5">
        <f>'Notes'!$B$4</f>
        <v/>
      </c>
      <c r="I17660" s="5">
        <f>ROUNDUP(D17660/H17660,0)</f>
        <v/>
      </c>
      <c r="J17660" s="6">
        <f>G17660-I17660</f>
        <v/>
      </c>
      <c r="K17660" s="4">
        <f>IF(J17660&lt;0,"Deficit",IF(J17660=0,"Exact fit","Surplus"))</f>
        <v/>
      </c>
    </row>
    <row r="17661">
      <c r="A17661" s="4" t="n">
        <v>510514</v>
      </c>
      <c r="B17661" s="4" t="inlineStr">
        <is>
          <t>LA DECOUVERTE</t>
        </is>
      </c>
      <c r="C17661" s="4" t="inlineStr">
        <is>
          <t>P3</t>
        </is>
      </c>
      <c r="D17661" s="5" t="n">
        <v>75</v>
      </c>
      <c r="E17661" s="5" t="n">
        <v>2</v>
      </c>
      <c r="F17661" s="5" t="n">
        <v>0</v>
      </c>
      <c r="G17661" s="5">
        <f>E17661-F17661</f>
        <v/>
      </c>
      <c r="H17661" s="5">
        <f>'Notes'!$B$4</f>
        <v/>
      </c>
      <c r="I17661" s="5">
        <f>ROUNDUP(D17661/H17661,0)</f>
        <v/>
      </c>
      <c r="J17661" s="6">
        <f>G17661-I17661</f>
        <v/>
      </c>
      <c r="K17661" s="4">
        <f>IF(J17661&lt;0,"Deficit",IF(J17661=0,"Exact fit","Surplus"))</f>
        <v/>
      </c>
    </row>
    <row r="17662">
      <c r="A17662" s="4" t="n">
        <v>510514</v>
      </c>
      <c r="B17662" s="4" t="inlineStr">
        <is>
          <t>LA DECOUVERTE</t>
        </is>
      </c>
      <c r="C17662" s="4" t="inlineStr">
        <is>
          <t>P4</t>
        </is>
      </c>
      <c r="D17662" s="5" t="n">
        <v>63</v>
      </c>
      <c r="E17662" s="5" t="n">
        <v>2</v>
      </c>
      <c r="F17662" s="5" t="n">
        <v>0</v>
      </c>
      <c r="G17662" s="5">
        <f>E17662-F17662</f>
        <v/>
      </c>
      <c r="H17662" s="5">
        <f>'Notes'!$B$4</f>
        <v/>
      </c>
      <c r="I17662" s="5">
        <f>ROUNDUP(D17662/H17662,0)</f>
        <v/>
      </c>
      <c r="J17662" s="6">
        <f>G17662-I17662</f>
        <v/>
      </c>
      <c r="K17662" s="4">
        <f>IF(J17662&lt;0,"Deficit",IF(J17662=0,"Exact fit","Surplus"))</f>
        <v/>
      </c>
    </row>
    <row r="17663">
      <c r="A17663" s="4" t="n">
        <v>510514</v>
      </c>
      <c r="B17663" s="4" t="inlineStr">
        <is>
          <t>LA DECOUVERTE</t>
        </is>
      </c>
      <c r="C17663" s="4" t="inlineStr">
        <is>
          <t>P5</t>
        </is>
      </c>
      <c r="D17663" s="5" t="n">
        <v>85</v>
      </c>
      <c r="E17663" s="5" t="n">
        <v>2</v>
      </c>
      <c r="F17663" s="5" t="n">
        <v>0</v>
      </c>
      <c r="G17663" s="5">
        <f>E17663-F17663</f>
        <v/>
      </c>
      <c r="H17663" s="5">
        <f>'Notes'!$B$4</f>
        <v/>
      </c>
      <c r="I17663" s="5">
        <f>ROUNDUP(D17663/H17663,0)</f>
        <v/>
      </c>
      <c r="J17663" s="6">
        <f>G17663-I17663</f>
        <v/>
      </c>
      <c r="K17663" s="4">
        <f>IF(J17663&lt;0,"Deficit",IF(J17663=0,"Exact fit","Surplus"))</f>
        <v/>
      </c>
    </row>
    <row r="17664">
      <c r="A17664" s="4" t="n">
        <v>510514</v>
      </c>
      <c r="B17664" s="4" t="inlineStr">
        <is>
          <t>LA DECOUVERTE</t>
        </is>
      </c>
      <c r="C17664" s="4" t="inlineStr">
        <is>
          <t>P6</t>
        </is>
      </c>
      <c r="D17664" s="5" t="n">
        <v>62</v>
      </c>
      <c r="E17664" s="5" t="n">
        <v>2</v>
      </c>
      <c r="F17664" s="5" t="n">
        <v>0</v>
      </c>
      <c r="G17664" s="5">
        <f>E17664-F17664</f>
        <v/>
      </c>
      <c r="H17664" s="5">
        <f>'Notes'!$B$4</f>
        <v/>
      </c>
      <c r="I17664" s="5">
        <f>ROUNDUP(D17664/H17664,0)</f>
        <v/>
      </c>
      <c r="J17664" s="6">
        <f>G17664-I17664</f>
        <v/>
      </c>
      <c r="K17664" s="4">
        <f>IF(J17664&lt;0,"Deficit",IF(J17664=0,"Exact fit","Surplus"))</f>
        <v/>
      </c>
    </row>
    <row r="17665">
      <c r="A17665" s="4" t="n">
        <v>510516</v>
      </c>
      <c r="B17665" s="4" t="inlineStr">
        <is>
          <t>LE PIGEONNIER NURSERY AND PRIMARY ADVENTIST SCHOOL</t>
        </is>
      </c>
      <c r="C17665" s="4" t="inlineStr">
        <is>
          <t>P1</t>
        </is>
      </c>
      <c r="D17665" s="5" t="n">
        <v>110</v>
      </c>
      <c r="E17665" s="5" t="n">
        <v>2</v>
      </c>
      <c r="F17665" s="5" t="n">
        <v>0</v>
      </c>
      <c r="G17665" s="5">
        <f>E17665-F17665</f>
        <v/>
      </c>
      <c r="H17665" s="5">
        <f>'Notes'!$B$4</f>
        <v/>
      </c>
      <c r="I17665" s="5">
        <f>ROUNDUP(D17665/H17665,0)</f>
        <v/>
      </c>
      <c r="J17665" s="6">
        <f>G17665-I17665</f>
        <v/>
      </c>
      <c r="K17665" s="4">
        <f>IF(J17665&lt;0,"Deficit",IF(J17665=0,"Exact fit","Surplus"))</f>
        <v/>
      </c>
    </row>
    <row r="17666">
      <c r="A17666" s="4" t="n">
        <v>510516</v>
      </c>
      <c r="B17666" s="4" t="inlineStr">
        <is>
          <t>LE PIGEONNIER NURSERY AND PRIMARY ADVENTIST SCHOOL</t>
        </is>
      </c>
      <c r="C17666" s="4" t="inlineStr">
        <is>
          <t>P2</t>
        </is>
      </c>
      <c r="D17666" s="5" t="n">
        <v>102</v>
      </c>
      <c r="E17666" s="5" t="n">
        <v>2</v>
      </c>
      <c r="F17666" s="5" t="n">
        <v>0</v>
      </c>
      <c r="G17666" s="5">
        <f>E17666-F17666</f>
        <v/>
      </c>
      <c r="H17666" s="5">
        <f>'Notes'!$B$4</f>
        <v/>
      </c>
      <c r="I17666" s="5">
        <f>ROUNDUP(D17666/H17666,0)</f>
        <v/>
      </c>
      <c r="J17666" s="6">
        <f>G17666-I17666</f>
        <v/>
      </c>
      <c r="K17666" s="4">
        <f>IF(J17666&lt;0,"Deficit",IF(J17666=0,"Exact fit","Surplus"))</f>
        <v/>
      </c>
    </row>
    <row r="17667">
      <c r="A17667" s="4" t="n">
        <v>510516</v>
      </c>
      <c r="B17667" s="4" t="inlineStr">
        <is>
          <t>LE PIGEONNIER NURSERY AND PRIMARY ADVENTIST SCHOOL</t>
        </is>
      </c>
      <c r="C17667" s="4" t="inlineStr">
        <is>
          <t>P3</t>
        </is>
      </c>
      <c r="D17667" s="5" t="n">
        <v>92</v>
      </c>
      <c r="E17667" s="5" t="n">
        <v>2</v>
      </c>
      <c r="F17667" s="5" t="n">
        <v>0</v>
      </c>
      <c r="G17667" s="5">
        <f>E17667-F17667</f>
        <v/>
      </c>
      <c r="H17667" s="5">
        <f>'Notes'!$B$4</f>
        <v/>
      </c>
      <c r="I17667" s="5">
        <f>ROUNDUP(D17667/H17667,0)</f>
        <v/>
      </c>
      <c r="J17667" s="6">
        <f>G17667-I17667</f>
        <v/>
      </c>
      <c r="K17667" s="4">
        <f>IF(J17667&lt;0,"Deficit",IF(J17667=0,"Exact fit","Surplus"))</f>
        <v/>
      </c>
    </row>
    <row r="17668">
      <c r="A17668" s="4" t="n">
        <v>510516</v>
      </c>
      <c r="B17668" s="4" t="inlineStr">
        <is>
          <t>LE PIGEONNIER NURSERY AND PRIMARY ADVENTIST SCHOOL</t>
        </is>
      </c>
      <c r="C17668" s="4" t="inlineStr">
        <is>
          <t>P4</t>
        </is>
      </c>
      <c r="D17668" s="5" t="n">
        <v>100</v>
      </c>
      <c r="E17668" s="5" t="n">
        <v>2</v>
      </c>
      <c r="F17668" s="5" t="n">
        <v>0</v>
      </c>
      <c r="G17668" s="5">
        <f>E17668-F17668</f>
        <v/>
      </c>
      <c r="H17668" s="5">
        <f>'Notes'!$B$4</f>
        <v/>
      </c>
      <c r="I17668" s="5">
        <f>ROUNDUP(D17668/H17668,0)</f>
        <v/>
      </c>
      <c r="J17668" s="6">
        <f>G17668-I17668</f>
        <v/>
      </c>
      <c r="K17668" s="4">
        <f>IF(J17668&lt;0,"Deficit",IF(J17668=0,"Exact fit","Surplus"))</f>
        <v/>
      </c>
    </row>
    <row r="17669">
      <c r="A17669" s="4" t="n">
        <v>510516</v>
      </c>
      <c r="B17669" s="4" t="inlineStr">
        <is>
          <t>LE PIGEONNIER NURSERY AND PRIMARY ADVENTIST SCHOOL</t>
        </is>
      </c>
      <c r="C17669" s="4" t="inlineStr">
        <is>
          <t>P5</t>
        </is>
      </c>
      <c r="D17669" s="5" t="n">
        <v>80</v>
      </c>
      <c r="E17669" s="5" t="n">
        <v>2</v>
      </c>
      <c r="F17669" s="5" t="n">
        <v>0</v>
      </c>
      <c r="G17669" s="5">
        <f>E17669-F17669</f>
        <v/>
      </c>
      <c r="H17669" s="5">
        <f>'Notes'!$B$4</f>
        <v/>
      </c>
      <c r="I17669" s="5">
        <f>ROUNDUP(D17669/H17669,0)</f>
        <v/>
      </c>
      <c r="J17669" s="6">
        <f>G17669-I17669</f>
        <v/>
      </c>
      <c r="K17669" s="4">
        <f>IF(J17669&lt;0,"Deficit",IF(J17669=0,"Exact fit","Surplus"))</f>
        <v/>
      </c>
    </row>
    <row r="17670">
      <c r="A17670" s="4" t="n">
        <v>510516</v>
      </c>
      <c r="B17670" s="4" t="inlineStr">
        <is>
          <t>LE PIGEONNIER NURSERY AND PRIMARY ADVENTIST SCHOOL</t>
        </is>
      </c>
      <c r="C17670" s="4" t="inlineStr">
        <is>
          <t>P6</t>
        </is>
      </c>
      <c r="D17670" s="5" t="n">
        <v>85</v>
      </c>
      <c r="E17670" s="5" t="n">
        <v>2</v>
      </c>
      <c r="F17670" s="5" t="n">
        <v>0</v>
      </c>
      <c r="G17670" s="5">
        <f>E17670-F17670</f>
        <v/>
      </c>
      <c r="H17670" s="5">
        <f>'Notes'!$B$4</f>
        <v/>
      </c>
      <c r="I17670" s="5">
        <f>ROUNDUP(D17670/H17670,0)</f>
        <v/>
      </c>
      <c r="J17670" s="6">
        <f>G17670-I17670</f>
        <v/>
      </c>
      <c r="K17670" s="4">
        <f>IF(J17670&lt;0,"Deficit",IF(J17670=0,"Exact fit","Surplus"))</f>
        <v/>
      </c>
    </row>
    <row r="17671">
      <c r="A17671" s="4" t="n">
        <v>510517</v>
      </c>
      <c r="B17671" s="4" t="inlineStr">
        <is>
          <t>RWAMAGANA A</t>
        </is>
      </c>
      <c r="C17671" s="4" t="inlineStr">
        <is>
          <t>P1</t>
        </is>
      </c>
      <c r="D17671" s="5" t="n">
        <v>225</v>
      </c>
      <c r="E17671" s="5" t="n">
        <v>4</v>
      </c>
      <c r="F17671" s="5" t="n">
        <v>0</v>
      </c>
      <c r="G17671" s="5">
        <f>E17671-F17671</f>
        <v/>
      </c>
      <c r="H17671" s="5">
        <f>'Notes'!$B$4</f>
        <v/>
      </c>
      <c r="I17671" s="5">
        <f>ROUNDUP(D17671/H17671,0)</f>
        <v/>
      </c>
      <c r="J17671" s="6">
        <f>G17671-I17671</f>
        <v/>
      </c>
      <c r="K17671" s="4">
        <f>IF(J17671&lt;0,"Deficit",IF(J17671=0,"Exact fit","Surplus"))</f>
        <v/>
      </c>
    </row>
    <row r="17672">
      <c r="A17672" s="4" t="n">
        <v>510517</v>
      </c>
      <c r="B17672" s="4" t="inlineStr">
        <is>
          <t>RWAMAGANA A</t>
        </is>
      </c>
      <c r="C17672" s="4" t="inlineStr">
        <is>
          <t>P2</t>
        </is>
      </c>
      <c r="D17672" s="5" t="n">
        <v>215</v>
      </c>
      <c r="E17672" s="5" t="n">
        <v>3</v>
      </c>
      <c r="F17672" s="5" t="n">
        <v>0</v>
      </c>
      <c r="G17672" s="5">
        <f>E17672-F17672</f>
        <v/>
      </c>
      <c r="H17672" s="5">
        <f>'Notes'!$B$4</f>
        <v/>
      </c>
      <c r="I17672" s="5">
        <f>ROUNDUP(D17672/H17672,0)</f>
        <v/>
      </c>
      <c r="J17672" s="6">
        <f>G17672-I17672</f>
        <v/>
      </c>
      <c r="K17672" s="4">
        <f>IF(J17672&lt;0,"Deficit",IF(J17672=0,"Exact fit","Surplus"))</f>
        <v/>
      </c>
    </row>
    <row r="17673">
      <c r="A17673" s="4" t="n">
        <v>510517</v>
      </c>
      <c r="B17673" s="4" t="inlineStr">
        <is>
          <t>RWAMAGANA A</t>
        </is>
      </c>
      <c r="C17673" s="4" t="inlineStr">
        <is>
          <t>P3</t>
        </is>
      </c>
      <c r="D17673" s="5" t="n">
        <v>246</v>
      </c>
      <c r="E17673" s="5" t="n">
        <v>3</v>
      </c>
      <c r="F17673" s="5" t="n">
        <v>0</v>
      </c>
      <c r="G17673" s="5">
        <f>E17673-F17673</f>
        <v/>
      </c>
      <c r="H17673" s="5">
        <f>'Notes'!$B$4</f>
        <v/>
      </c>
      <c r="I17673" s="5">
        <f>ROUNDUP(D17673/H17673,0)</f>
        <v/>
      </c>
      <c r="J17673" s="6">
        <f>G17673-I17673</f>
        <v/>
      </c>
      <c r="K17673" s="4">
        <f>IF(J17673&lt;0,"Deficit",IF(J17673=0,"Exact fit","Surplus"))</f>
        <v/>
      </c>
    </row>
    <row r="17674">
      <c r="A17674" s="4" t="n">
        <v>510517</v>
      </c>
      <c r="B17674" s="4" t="inlineStr">
        <is>
          <t>RWAMAGANA A</t>
        </is>
      </c>
      <c r="C17674" s="4" t="inlineStr">
        <is>
          <t>P4</t>
        </is>
      </c>
      <c r="D17674" s="5" t="n">
        <v>261</v>
      </c>
      <c r="E17674" s="5" t="n">
        <v>5</v>
      </c>
      <c r="F17674" s="5" t="n">
        <v>0</v>
      </c>
      <c r="G17674" s="5">
        <f>E17674-F17674</f>
        <v/>
      </c>
      <c r="H17674" s="5">
        <f>'Notes'!$B$4</f>
        <v/>
      </c>
      <c r="I17674" s="5">
        <f>ROUNDUP(D17674/H17674,0)</f>
        <v/>
      </c>
      <c r="J17674" s="6">
        <f>G17674-I17674</f>
        <v/>
      </c>
      <c r="K17674" s="4">
        <f>IF(J17674&lt;0,"Deficit",IF(J17674=0,"Exact fit","Surplus"))</f>
        <v/>
      </c>
    </row>
    <row r="17675">
      <c r="A17675" s="4" t="n">
        <v>510517</v>
      </c>
      <c r="B17675" s="4" t="inlineStr">
        <is>
          <t>RWAMAGANA A</t>
        </is>
      </c>
      <c r="C17675" s="4" t="inlineStr">
        <is>
          <t>P5</t>
        </is>
      </c>
      <c r="D17675" s="5" t="n">
        <v>256</v>
      </c>
      <c r="E17675" s="5" t="n">
        <v>5</v>
      </c>
      <c r="F17675" s="5" t="n">
        <v>0</v>
      </c>
      <c r="G17675" s="5">
        <f>E17675-F17675</f>
        <v/>
      </c>
      <c r="H17675" s="5">
        <f>'Notes'!$B$4</f>
        <v/>
      </c>
      <c r="I17675" s="5">
        <f>ROUNDUP(D17675/H17675,0)</f>
        <v/>
      </c>
      <c r="J17675" s="6">
        <f>G17675-I17675</f>
        <v/>
      </c>
      <c r="K17675" s="4">
        <f>IF(J17675&lt;0,"Deficit",IF(J17675=0,"Exact fit","Surplus"))</f>
        <v/>
      </c>
    </row>
    <row r="17676">
      <c r="A17676" s="4" t="n">
        <v>510517</v>
      </c>
      <c r="B17676" s="4" t="inlineStr">
        <is>
          <t>RWAMAGANA A</t>
        </is>
      </c>
      <c r="C17676" s="4" t="inlineStr">
        <is>
          <t>P6</t>
        </is>
      </c>
      <c r="D17676" s="5" t="n">
        <v>158</v>
      </c>
      <c r="E17676" s="5" t="n">
        <v>4</v>
      </c>
      <c r="F17676" s="5" t="n">
        <v>0</v>
      </c>
      <c r="G17676" s="5">
        <f>E17676-F17676</f>
        <v/>
      </c>
      <c r="H17676" s="5">
        <f>'Notes'!$B$4</f>
        <v/>
      </c>
      <c r="I17676" s="5">
        <f>ROUNDUP(D17676/H17676,0)</f>
        <v/>
      </c>
      <c r="J17676" s="6">
        <f>G17676-I17676</f>
        <v/>
      </c>
      <c r="K17676" s="4">
        <f>IF(J17676&lt;0,"Deficit",IF(J17676=0,"Exact fit","Surplus"))</f>
        <v/>
      </c>
    </row>
    <row r="17677">
      <c r="A17677" s="4" t="n">
        <v>510519</v>
      </c>
      <c r="B17677" s="4" t="inlineStr">
        <is>
          <t>EP RWAMAGANA ISLAMIQUE</t>
        </is>
      </c>
      <c r="C17677" s="4" t="inlineStr">
        <is>
          <t>P1</t>
        </is>
      </c>
      <c r="D17677" s="5" t="n">
        <v>122</v>
      </c>
      <c r="E17677" s="5" t="n">
        <v>2</v>
      </c>
      <c r="F17677" s="5" t="n">
        <v>1</v>
      </c>
      <c r="G17677" s="5">
        <f>E17677-F17677</f>
        <v/>
      </c>
      <c r="H17677" s="5">
        <f>'Notes'!$B$4</f>
        <v/>
      </c>
      <c r="I17677" s="5">
        <f>ROUNDUP(D17677/H17677,0)</f>
        <v/>
      </c>
      <c r="J17677" s="6">
        <f>G17677-I17677</f>
        <v/>
      </c>
      <c r="K17677" s="4">
        <f>IF(J17677&lt;0,"Deficit",IF(J17677=0,"Exact fit","Surplus"))</f>
        <v/>
      </c>
    </row>
    <row r="17678">
      <c r="A17678" s="4" t="n">
        <v>510519</v>
      </c>
      <c r="B17678" s="4" t="inlineStr">
        <is>
          <t>EP RWAMAGANA ISLAMIQUE</t>
        </is>
      </c>
      <c r="C17678" s="4" t="inlineStr">
        <is>
          <t>P2</t>
        </is>
      </c>
      <c r="D17678" s="5" t="n">
        <v>138</v>
      </c>
      <c r="E17678" s="5" t="n">
        <v>4</v>
      </c>
      <c r="F17678" s="5" t="n">
        <v>2</v>
      </c>
      <c r="G17678" s="5">
        <f>E17678-F17678</f>
        <v/>
      </c>
      <c r="H17678" s="5">
        <f>'Notes'!$B$4</f>
        <v/>
      </c>
      <c r="I17678" s="5">
        <f>ROUNDUP(D17678/H17678,0)</f>
        <v/>
      </c>
      <c r="J17678" s="6">
        <f>G17678-I17678</f>
        <v/>
      </c>
      <c r="K17678" s="4">
        <f>IF(J17678&lt;0,"Deficit",IF(J17678=0,"Exact fit","Surplus"))</f>
        <v/>
      </c>
    </row>
    <row r="17679">
      <c r="A17679" s="4" t="n">
        <v>510519</v>
      </c>
      <c r="B17679" s="4" t="inlineStr">
        <is>
          <t>EP RWAMAGANA ISLAMIQUE</t>
        </is>
      </c>
      <c r="C17679" s="4" t="inlineStr">
        <is>
          <t>P3</t>
        </is>
      </c>
      <c r="D17679" s="5" t="n">
        <v>118</v>
      </c>
      <c r="E17679" s="5" t="n">
        <v>4</v>
      </c>
      <c r="F17679" s="5" t="n">
        <v>2</v>
      </c>
      <c r="G17679" s="5">
        <f>E17679-F17679</f>
        <v/>
      </c>
      <c r="H17679" s="5">
        <f>'Notes'!$B$4</f>
        <v/>
      </c>
      <c r="I17679" s="5">
        <f>ROUNDUP(D17679/H17679,0)</f>
        <v/>
      </c>
      <c r="J17679" s="6">
        <f>G17679-I17679</f>
        <v/>
      </c>
      <c r="K17679" s="4">
        <f>IF(J17679&lt;0,"Deficit",IF(J17679=0,"Exact fit","Surplus"))</f>
        <v/>
      </c>
    </row>
    <row r="17680">
      <c r="A17680" s="4" t="n">
        <v>510519</v>
      </c>
      <c r="B17680" s="4" t="inlineStr">
        <is>
          <t>EP RWAMAGANA ISLAMIQUE</t>
        </is>
      </c>
      <c r="C17680" s="4" t="inlineStr">
        <is>
          <t>P4</t>
        </is>
      </c>
      <c r="D17680" s="5" t="n">
        <v>116</v>
      </c>
      <c r="E17680" s="5" t="n">
        <v>2</v>
      </c>
      <c r="F17680" s="5" t="n">
        <v>0</v>
      </c>
      <c r="G17680" s="5">
        <f>E17680-F17680</f>
        <v/>
      </c>
      <c r="H17680" s="5">
        <f>'Notes'!$B$4</f>
        <v/>
      </c>
      <c r="I17680" s="5">
        <f>ROUNDUP(D17680/H17680,0)</f>
        <v/>
      </c>
      <c r="J17680" s="6">
        <f>G17680-I17680</f>
        <v/>
      </c>
      <c r="K17680" s="4">
        <f>IF(J17680&lt;0,"Deficit",IF(J17680=0,"Exact fit","Surplus"))</f>
        <v/>
      </c>
    </row>
    <row r="17681">
      <c r="A17681" s="4" t="n">
        <v>510519</v>
      </c>
      <c r="B17681" s="4" t="inlineStr">
        <is>
          <t>EP RWAMAGANA ISLAMIQUE</t>
        </is>
      </c>
      <c r="C17681" s="4" t="inlineStr">
        <is>
          <t>P5</t>
        </is>
      </c>
      <c r="D17681" s="5" t="n">
        <v>123</v>
      </c>
      <c r="E17681" s="5" t="n">
        <v>2</v>
      </c>
      <c r="F17681" s="5" t="n">
        <v>0</v>
      </c>
      <c r="G17681" s="5">
        <f>E17681-F17681</f>
        <v/>
      </c>
      <c r="H17681" s="5">
        <f>'Notes'!$B$4</f>
        <v/>
      </c>
      <c r="I17681" s="5">
        <f>ROUNDUP(D17681/H17681,0)</f>
        <v/>
      </c>
      <c r="J17681" s="6">
        <f>G17681-I17681</f>
        <v/>
      </c>
      <c r="K17681" s="4">
        <f>IF(J17681&lt;0,"Deficit",IF(J17681=0,"Exact fit","Surplus"))</f>
        <v/>
      </c>
    </row>
    <row r="17682">
      <c r="A17682" s="4" t="n">
        <v>510519</v>
      </c>
      <c r="B17682" s="4" t="inlineStr">
        <is>
          <t>EP RWAMAGANA ISLAMIQUE</t>
        </is>
      </c>
      <c r="C17682" s="4" t="inlineStr">
        <is>
          <t>P6</t>
        </is>
      </c>
      <c r="D17682" s="5" t="n">
        <v>149</v>
      </c>
      <c r="E17682" s="5" t="n">
        <v>3</v>
      </c>
      <c r="F17682" s="5" t="n">
        <v>0</v>
      </c>
      <c r="G17682" s="5">
        <f>E17682-F17682</f>
        <v/>
      </c>
      <c r="H17682" s="5">
        <f>'Notes'!$B$4</f>
        <v/>
      </c>
      <c r="I17682" s="5">
        <f>ROUNDUP(D17682/H17682,0)</f>
        <v/>
      </c>
      <c r="J17682" s="6">
        <f>G17682-I17682</f>
        <v/>
      </c>
      <c r="K17682" s="4">
        <f>IF(J17682&lt;0,"Deficit",IF(J17682=0,"Exact fit","Surplus"))</f>
        <v/>
      </c>
    </row>
    <row r="17683">
      <c r="A17683" s="4" t="n">
        <v>510529</v>
      </c>
      <c r="B17683" s="4" t="inlineStr">
        <is>
          <t>EP RWAMAGANA CATHORIQUE</t>
        </is>
      </c>
      <c r="C17683" s="4" t="inlineStr">
        <is>
          <t>P1</t>
        </is>
      </c>
      <c r="D17683" s="5" t="n">
        <v>231</v>
      </c>
      <c r="E17683" s="5" t="n">
        <v>6</v>
      </c>
      <c r="F17683" s="5" t="n">
        <v>3</v>
      </c>
      <c r="G17683" s="5">
        <f>E17683-F17683</f>
        <v/>
      </c>
      <c r="H17683" s="5">
        <f>'Notes'!$B$4</f>
        <v/>
      </c>
      <c r="I17683" s="5">
        <f>ROUNDUP(D17683/H17683,0)</f>
        <v/>
      </c>
      <c r="J17683" s="6">
        <f>G17683-I17683</f>
        <v/>
      </c>
      <c r="K17683" s="4">
        <f>IF(J17683&lt;0,"Deficit",IF(J17683=0,"Exact fit","Surplus"))</f>
        <v/>
      </c>
    </row>
    <row r="17684">
      <c r="A17684" s="4" t="n">
        <v>510529</v>
      </c>
      <c r="B17684" s="4" t="inlineStr">
        <is>
          <t>EP RWAMAGANA CATHORIQUE</t>
        </is>
      </c>
      <c r="C17684" s="4" t="inlineStr">
        <is>
          <t>P2</t>
        </is>
      </c>
      <c r="D17684" s="5" t="n">
        <v>182</v>
      </c>
      <c r="E17684" s="5" t="n">
        <v>4</v>
      </c>
      <c r="F17684" s="5" t="n">
        <v>2</v>
      </c>
      <c r="G17684" s="5">
        <f>E17684-F17684</f>
        <v/>
      </c>
      <c r="H17684" s="5">
        <f>'Notes'!$B$4</f>
        <v/>
      </c>
      <c r="I17684" s="5">
        <f>ROUNDUP(D17684/H17684,0)</f>
        <v/>
      </c>
      <c r="J17684" s="6">
        <f>G17684-I17684</f>
        <v/>
      </c>
      <c r="K17684" s="4">
        <f>IF(J17684&lt;0,"Deficit",IF(J17684=0,"Exact fit","Surplus"))</f>
        <v/>
      </c>
    </row>
    <row r="17685">
      <c r="A17685" s="4" t="n">
        <v>510529</v>
      </c>
      <c r="B17685" s="4" t="inlineStr">
        <is>
          <t>EP RWAMAGANA CATHORIQUE</t>
        </is>
      </c>
      <c r="C17685" s="4" t="inlineStr">
        <is>
          <t>P3</t>
        </is>
      </c>
      <c r="D17685" s="5" t="n">
        <v>236</v>
      </c>
      <c r="E17685" s="5" t="n">
        <v>6</v>
      </c>
      <c r="F17685" s="5" t="n">
        <v>3</v>
      </c>
      <c r="G17685" s="5">
        <f>E17685-F17685</f>
        <v/>
      </c>
      <c r="H17685" s="5">
        <f>'Notes'!$B$4</f>
        <v/>
      </c>
      <c r="I17685" s="5">
        <f>ROUNDUP(D17685/H17685,0)</f>
        <v/>
      </c>
      <c r="J17685" s="6">
        <f>G17685-I17685</f>
        <v/>
      </c>
      <c r="K17685" s="4">
        <f>IF(J17685&lt;0,"Deficit",IF(J17685=0,"Exact fit","Surplus"))</f>
        <v/>
      </c>
    </row>
    <row r="17686">
      <c r="A17686" s="4" t="n">
        <v>510529</v>
      </c>
      <c r="B17686" s="4" t="inlineStr">
        <is>
          <t>EP RWAMAGANA CATHORIQUE</t>
        </is>
      </c>
      <c r="C17686" s="4" t="inlineStr">
        <is>
          <t>P4</t>
        </is>
      </c>
      <c r="D17686" s="5" t="n">
        <v>242</v>
      </c>
      <c r="E17686" s="5" t="n">
        <v>6</v>
      </c>
      <c r="F17686" s="5" t="n">
        <v>0</v>
      </c>
      <c r="G17686" s="5">
        <f>E17686-F17686</f>
        <v/>
      </c>
      <c r="H17686" s="5">
        <f>'Notes'!$B$4</f>
        <v/>
      </c>
      <c r="I17686" s="5">
        <f>ROUNDUP(D17686/H17686,0)</f>
        <v/>
      </c>
      <c r="J17686" s="6">
        <f>G17686-I17686</f>
        <v/>
      </c>
      <c r="K17686" s="4">
        <f>IF(J17686&lt;0,"Deficit",IF(J17686=0,"Exact fit","Surplus"))</f>
        <v/>
      </c>
    </row>
    <row r="17687">
      <c r="A17687" s="4" t="n">
        <v>510529</v>
      </c>
      <c r="B17687" s="4" t="inlineStr">
        <is>
          <t>EP RWAMAGANA CATHORIQUE</t>
        </is>
      </c>
      <c r="C17687" s="4" t="inlineStr">
        <is>
          <t>P5</t>
        </is>
      </c>
      <c r="D17687" s="5" t="n">
        <v>236</v>
      </c>
      <c r="E17687" s="5" t="n">
        <v>6</v>
      </c>
      <c r="F17687" s="5" t="n">
        <v>0</v>
      </c>
      <c r="G17687" s="5">
        <f>E17687-F17687</f>
        <v/>
      </c>
      <c r="H17687" s="5">
        <f>'Notes'!$B$4</f>
        <v/>
      </c>
      <c r="I17687" s="5">
        <f>ROUNDUP(D17687/H17687,0)</f>
        <v/>
      </c>
      <c r="J17687" s="6">
        <f>G17687-I17687</f>
        <v/>
      </c>
      <c r="K17687" s="4">
        <f>IF(J17687&lt;0,"Deficit",IF(J17687=0,"Exact fit","Surplus"))</f>
        <v/>
      </c>
    </row>
    <row r="17688">
      <c r="A17688" s="4" t="n">
        <v>510529</v>
      </c>
      <c r="B17688" s="4" t="inlineStr">
        <is>
          <t>EP RWAMAGANA CATHORIQUE</t>
        </is>
      </c>
      <c r="C17688" s="4" t="inlineStr">
        <is>
          <t>P6</t>
        </is>
      </c>
      <c r="D17688" s="5" t="n">
        <v>281</v>
      </c>
      <c r="E17688" s="5" t="n">
        <v>5</v>
      </c>
      <c r="F17688" s="5" t="n">
        <v>0</v>
      </c>
      <c r="G17688" s="5">
        <f>E17688-F17688</f>
        <v/>
      </c>
      <c r="H17688" s="5">
        <f>'Notes'!$B$4</f>
        <v/>
      </c>
      <c r="I17688" s="5">
        <f>ROUNDUP(D17688/H17688,0)</f>
        <v/>
      </c>
      <c r="J17688" s="6">
        <f>G17688-I17688</f>
        <v/>
      </c>
      <c r="K17688" s="4">
        <f>IF(J17688&lt;0,"Deficit",IF(J17688=0,"Exact fit","Surplus"))</f>
        <v/>
      </c>
    </row>
    <row r="17689">
      <c r="A17689" s="4" t="n">
        <v>510530</v>
      </c>
      <c r="B17689" s="4" t="inlineStr">
        <is>
          <t>Hope Harvest Academy</t>
        </is>
      </c>
      <c r="C17689" s="4" t="inlineStr">
        <is>
          <t>P1</t>
        </is>
      </c>
      <c r="D17689" s="5" t="n">
        <v>47</v>
      </c>
      <c r="E17689" s="5" t="n">
        <v>1</v>
      </c>
      <c r="F17689" s="5" t="n">
        <v>0</v>
      </c>
      <c r="G17689" s="5">
        <f>E17689-F17689</f>
        <v/>
      </c>
      <c r="H17689" s="5">
        <f>'Notes'!$B$4</f>
        <v/>
      </c>
      <c r="I17689" s="5">
        <f>ROUNDUP(D17689/H17689,0)</f>
        <v/>
      </c>
      <c r="J17689" s="6">
        <f>G17689-I17689</f>
        <v/>
      </c>
      <c r="K17689" s="4">
        <f>IF(J17689&lt;0,"Deficit",IF(J17689=0,"Exact fit","Surplus"))</f>
        <v/>
      </c>
    </row>
    <row r="17690">
      <c r="A17690" s="4" t="n">
        <v>510530</v>
      </c>
      <c r="B17690" s="4" t="inlineStr">
        <is>
          <t>Hope Harvest Academy</t>
        </is>
      </c>
      <c r="C17690" s="4" t="inlineStr">
        <is>
          <t>P2</t>
        </is>
      </c>
      <c r="D17690" s="5" t="n">
        <v>42</v>
      </c>
      <c r="E17690" s="5" t="n">
        <v>1</v>
      </c>
      <c r="F17690" s="5" t="n">
        <v>0</v>
      </c>
      <c r="G17690" s="5">
        <f>E17690-F17690</f>
        <v/>
      </c>
      <c r="H17690" s="5">
        <f>'Notes'!$B$4</f>
        <v/>
      </c>
      <c r="I17690" s="5">
        <f>ROUNDUP(D17690/H17690,0)</f>
        <v/>
      </c>
      <c r="J17690" s="6">
        <f>G17690-I17690</f>
        <v/>
      </c>
      <c r="K17690" s="4">
        <f>IF(J17690&lt;0,"Deficit",IF(J17690=0,"Exact fit","Surplus"))</f>
        <v/>
      </c>
    </row>
    <row r="17691">
      <c r="A17691" s="4" t="n">
        <v>510530</v>
      </c>
      <c r="B17691" s="4" t="inlineStr">
        <is>
          <t>Hope Harvest Academy</t>
        </is>
      </c>
      <c r="C17691" s="4" t="inlineStr">
        <is>
          <t>P3</t>
        </is>
      </c>
      <c r="D17691" s="5" t="n">
        <v>37</v>
      </c>
      <c r="E17691" s="5" t="n">
        <v>1</v>
      </c>
      <c r="F17691" s="5" t="n">
        <v>0</v>
      </c>
      <c r="G17691" s="5">
        <f>E17691-F17691</f>
        <v/>
      </c>
      <c r="H17691" s="5">
        <f>'Notes'!$B$4</f>
        <v/>
      </c>
      <c r="I17691" s="5">
        <f>ROUNDUP(D17691/H17691,0)</f>
        <v/>
      </c>
      <c r="J17691" s="6">
        <f>G17691-I17691</f>
        <v/>
      </c>
      <c r="K17691" s="4">
        <f>IF(J17691&lt;0,"Deficit",IF(J17691=0,"Exact fit","Surplus"))</f>
        <v/>
      </c>
    </row>
    <row r="17692">
      <c r="A17692" s="4" t="n">
        <v>510530</v>
      </c>
      <c r="B17692" s="4" t="inlineStr">
        <is>
          <t>Hope Harvest Academy</t>
        </is>
      </c>
      <c r="C17692" s="4" t="inlineStr">
        <is>
          <t>P4</t>
        </is>
      </c>
      <c r="D17692" s="5" t="n">
        <v>37</v>
      </c>
      <c r="E17692" s="5" t="n">
        <v>1</v>
      </c>
      <c r="F17692" s="5" t="n">
        <v>0</v>
      </c>
      <c r="G17692" s="5">
        <f>E17692-F17692</f>
        <v/>
      </c>
      <c r="H17692" s="5">
        <f>'Notes'!$B$4</f>
        <v/>
      </c>
      <c r="I17692" s="5">
        <f>ROUNDUP(D17692/H17692,0)</f>
        <v/>
      </c>
      <c r="J17692" s="6">
        <f>G17692-I17692</f>
        <v/>
      </c>
      <c r="K17692" s="4">
        <f>IF(J17692&lt;0,"Deficit",IF(J17692=0,"Exact fit","Surplus"))</f>
        <v/>
      </c>
    </row>
    <row r="17693">
      <c r="A17693" s="4" t="n">
        <v>510530</v>
      </c>
      <c r="B17693" s="4" t="inlineStr">
        <is>
          <t>Hope Harvest Academy</t>
        </is>
      </c>
      <c r="C17693" s="4" t="inlineStr">
        <is>
          <t>P5</t>
        </is>
      </c>
      <c r="D17693" s="5" t="n">
        <v>41</v>
      </c>
      <c r="E17693" s="5" t="n">
        <v>1</v>
      </c>
      <c r="F17693" s="5" t="n">
        <v>0</v>
      </c>
      <c r="G17693" s="5">
        <f>E17693-F17693</f>
        <v/>
      </c>
      <c r="H17693" s="5">
        <f>'Notes'!$B$4</f>
        <v/>
      </c>
      <c r="I17693" s="5">
        <f>ROUNDUP(D17693/H17693,0)</f>
        <v/>
      </c>
      <c r="J17693" s="6">
        <f>G17693-I17693</f>
        <v/>
      </c>
      <c r="K17693" s="4">
        <f>IF(J17693&lt;0,"Deficit",IF(J17693=0,"Exact fit","Surplus"))</f>
        <v/>
      </c>
    </row>
    <row r="17694">
      <c r="A17694" s="4" t="n">
        <v>510530</v>
      </c>
      <c r="B17694" s="4" t="inlineStr">
        <is>
          <t>Hope Harvest Academy</t>
        </is>
      </c>
      <c r="C17694" s="4" t="inlineStr">
        <is>
          <t>P6</t>
        </is>
      </c>
      <c r="D17694" s="5" t="n">
        <v>39</v>
      </c>
      <c r="E17694" s="5" t="n">
        <v>1</v>
      </c>
      <c r="F17694" s="5" t="n">
        <v>0</v>
      </c>
      <c r="G17694" s="5">
        <f>E17694-F17694</f>
        <v/>
      </c>
      <c r="H17694" s="5">
        <f>'Notes'!$B$4</f>
        <v/>
      </c>
      <c r="I17694" s="5">
        <f>ROUNDUP(D17694/H17694,0)</f>
        <v/>
      </c>
      <c r="J17694" s="6">
        <f>G17694-I17694</f>
        <v/>
      </c>
      <c r="K17694" s="4">
        <f>IF(J17694&lt;0,"Deficit",IF(J17694=0,"Exact fit","Surplus"))</f>
        <v/>
      </c>
    </row>
    <row r="17695">
      <c r="A17695" s="4" t="n">
        <v>510531</v>
      </c>
      <c r="B17695" s="4" t="inlineStr">
        <is>
          <t>Complexe Scolaire Saint Tarcisius</t>
        </is>
      </c>
      <c r="C17695" s="4" t="inlineStr">
        <is>
          <t>P1</t>
        </is>
      </c>
      <c r="D17695" s="5" t="n">
        <v>4</v>
      </c>
      <c r="E17695" s="5" t="n">
        <v>1</v>
      </c>
      <c r="F17695" s="5" t="n">
        <v>0</v>
      </c>
      <c r="G17695" s="5">
        <f>E17695-F17695</f>
        <v/>
      </c>
      <c r="H17695" s="5">
        <f>'Notes'!$B$4</f>
        <v/>
      </c>
      <c r="I17695" s="5">
        <f>ROUNDUP(D17695/H17695,0)</f>
        <v/>
      </c>
      <c r="J17695" s="6">
        <f>G17695-I17695</f>
        <v/>
      </c>
      <c r="K17695" s="4">
        <f>IF(J17695&lt;0,"Deficit",IF(J17695=0,"Exact fit","Surplus"))</f>
        <v/>
      </c>
    </row>
    <row r="17696">
      <c r="A17696" s="4" t="n">
        <v>510531</v>
      </c>
      <c r="B17696" s="4" t="inlineStr">
        <is>
          <t>Complexe Scolaire Saint Tarcisius</t>
        </is>
      </c>
      <c r="C17696" s="4" t="inlineStr">
        <is>
          <t>P2</t>
        </is>
      </c>
      <c r="D17696" s="5" t="n">
        <v>11</v>
      </c>
      <c r="E17696" s="5" t="n">
        <v>1</v>
      </c>
      <c r="F17696" s="5" t="n">
        <v>0</v>
      </c>
      <c r="G17696" s="5">
        <f>E17696-F17696</f>
        <v/>
      </c>
      <c r="H17696" s="5">
        <f>'Notes'!$B$4</f>
        <v/>
      </c>
      <c r="I17696" s="5">
        <f>ROUNDUP(D17696/H17696,0)</f>
        <v/>
      </c>
      <c r="J17696" s="6">
        <f>G17696-I17696</f>
        <v/>
      </c>
      <c r="K17696" s="4">
        <f>IF(J17696&lt;0,"Deficit",IF(J17696=0,"Exact fit","Surplus"))</f>
        <v/>
      </c>
    </row>
    <row r="17697">
      <c r="A17697" s="4" t="n">
        <v>510531</v>
      </c>
      <c r="B17697" s="4" t="inlineStr">
        <is>
          <t>Complexe Scolaire Saint Tarcisius</t>
        </is>
      </c>
      <c r="C17697" s="4" t="inlineStr">
        <is>
          <t>P3</t>
        </is>
      </c>
      <c r="D17697" s="5" t="n">
        <v>6</v>
      </c>
      <c r="E17697" s="5" t="n">
        <v>1</v>
      </c>
      <c r="F17697" s="5" t="n">
        <v>0</v>
      </c>
      <c r="G17697" s="5">
        <f>E17697-F17697</f>
        <v/>
      </c>
      <c r="H17697" s="5">
        <f>'Notes'!$B$4</f>
        <v/>
      </c>
      <c r="I17697" s="5">
        <f>ROUNDUP(D17697/H17697,0)</f>
        <v/>
      </c>
      <c r="J17697" s="6">
        <f>G17697-I17697</f>
        <v/>
      </c>
      <c r="K17697" s="4">
        <f>IF(J17697&lt;0,"Deficit",IF(J17697=0,"Exact fit","Surplus"))</f>
        <v/>
      </c>
    </row>
    <row r="17698">
      <c r="A17698" s="4" t="n">
        <v>510531</v>
      </c>
      <c r="B17698" s="4" t="inlineStr">
        <is>
          <t>Complexe Scolaire Saint Tarcisius</t>
        </is>
      </c>
      <c r="C17698" s="4" t="inlineStr">
        <is>
          <t>P4</t>
        </is>
      </c>
      <c r="D17698" s="5" t="n">
        <v>9</v>
      </c>
      <c r="E17698" s="5" t="n">
        <v>1</v>
      </c>
      <c r="F17698" s="5" t="n">
        <v>0</v>
      </c>
      <c r="G17698" s="5">
        <f>E17698-F17698</f>
        <v/>
      </c>
      <c r="H17698" s="5">
        <f>'Notes'!$B$4</f>
        <v/>
      </c>
      <c r="I17698" s="5">
        <f>ROUNDUP(D17698/H17698,0)</f>
        <v/>
      </c>
      <c r="J17698" s="6">
        <f>G17698-I17698</f>
        <v/>
      </c>
      <c r="K17698" s="4">
        <f>IF(J17698&lt;0,"Deficit",IF(J17698=0,"Exact fit","Surplus"))</f>
        <v/>
      </c>
    </row>
    <row r="17699">
      <c r="A17699" s="4" t="n">
        <v>510531</v>
      </c>
      <c r="B17699" s="4" t="inlineStr">
        <is>
          <t>Complexe Scolaire Saint Tarcisius</t>
        </is>
      </c>
      <c r="C17699" s="4" t="inlineStr">
        <is>
          <t>P5</t>
        </is>
      </c>
      <c r="D17699" s="5" t="n">
        <v>4</v>
      </c>
      <c r="E17699" s="5" t="n">
        <v>1</v>
      </c>
      <c r="F17699" s="5" t="n">
        <v>0</v>
      </c>
      <c r="G17699" s="5">
        <f>E17699-F17699</f>
        <v/>
      </c>
      <c r="H17699" s="5">
        <f>'Notes'!$B$4</f>
        <v/>
      </c>
      <c r="I17699" s="5">
        <f>ROUNDUP(D17699/H17699,0)</f>
        <v/>
      </c>
      <c r="J17699" s="6">
        <f>G17699-I17699</f>
        <v/>
      </c>
      <c r="K17699" s="4">
        <f>IF(J17699&lt;0,"Deficit",IF(J17699=0,"Exact fit","Surplus"))</f>
        <v/>
      </c>
    </row>
    <row r="17700">
      <c r="A17700" s="4" t="n">
        <v>510601</v>
      </c>
      <c r="B17700" s="4" t="inlineStr">
        <is>
          <t>EP MURAMBI B</t>
        </is>
      </c>
      <c r="C17700" s="4" t="inlineStr">
        <is>
          <t>P1</t>
        </is>
      </c>
      <c r="D17700" s="5" t="n">
        <v>86</v>
      </c>
      <c r="E17700" s="5" t="n">
        <v>2</v>
      </c>
      <c r="F17700" s="5" t="n">
        <v>0</v>
      </c>
      <c r="G17700" s="5">
        <f>E17700-F17700</f>
        <v/>
      </c>
      <c r="H17700" s="5">
        <f>'Notes'!$B$4</f>
        <v/>
      </c>
      <c r="I17700" s="5">
        <f>ROUNDUP(D17700/H17700,0)</f>
        <v/>
      </c>
      <c r="J17700" s="6">
        <f>G17700-I17700</f>
        <v/>
      </c>
      <c r="K17700" s="4">
        <f>IF(J17700&lt;0,"Deficit",IF(J17700=0,"Exact fit","Surplus"))</f>
        <v/>
      </c>
    </row>
    <row r="17701">
      <c r="A17701" s="4" t="n">
        <v>510601</v>
      </c>
      <c r="B17701" s="4" t="inlineStr">
        <is>
          <t>EP MURAMBI B</t>
        </is>
      </c>
      <c r="C17701" s="4" t="inlineStr">
        <is>
          <t>P2</t>
        </is>
      </c>
      <c r="D17701" s="5" t="n">
        <v>82</v>
      </c>
      <c r="E17701" s="5" t="n">
        <v>2</v>
      </c>
      <c r="F17701" s="5" t="n">
        <v>0</v>
      </c>
      <c r="G17701" s="5">
        <f>E17701-F17701</f>
        <v/>
      </c>
      <c r="H17701" s="5">
        <f>'Notes'!$B$4</f>
        <v/>
      </c>
      <c r="I17701" s="5">
        <f>ROUNDUP(D17701/H17701,0)</f>
        <v/>
      </c>
      <c r="J17701" s="6">
        <f>G17701-I17701</f>
        <v/>
      </c>
      <c r="K17701" s="4">
        <f>IF(J17701&lt;0,"Deficit",IF(J17701=0,"Exact fit","Surplus"))</f>
        <v/>
      </c>
    </row>
    <row r="17702">
      <c r="A17702" s="4" t="n">
        <v>510601</v>
      </c>
      <c r="B17702" s="4" t="inlineStr">
        <is>
          <t>EP MURAMBI B</t>
        </is>
      </c>
      <c r="C17702" s="4" t="inlineStr">
        <is>
          <t>P3</t>
        </is>
      </c>
      <c r="D17702" s="5" t="n">
        <v>65</v>
      </c>
      <c r="E17702" s="5" t="n">
        <v>2</v>
      </c>
      <c r="F17702" s="5" t="n">
        <v>0</v>
      </c>
      <c r="G17702" s="5">
        <f>E17702-F17702</f>
        <v/>
      </c>
      <c r="H17702" s="5">
        <f>'Notes'!$B$4</f>
        <v/>
      </c>
      <c r="I17702" s="5">
        <f>ROUNDUP(D17702/H17702,0)</f>
        <v/>
      </c>
      <c r="J17702" s="6">
        <f>G17702-I17702</f>
        <v/>
      </c>
      <c r="K17702" s="4">
        <f>IF(J17702&lt;0,"Deficit",IF(J17702=0,"Exact fit","Surplus"))</f>
        <v/>
      </c>
    </row>
    <row r="17703">
      <c r="A17703" s="4" t="n">
        <v>510601</v>
      </c>
      <c r="B17703" s="4" t="inlineStr">
        <is>
          <t>EP MURAMBI B</t>
        </is>
      </c>
      <c r="C17703" s="4" t="inlineStr">
        <is>
          <t>P4</t>
        </is>
      </c>
      <c r="D17703" s="5" t="n">
        <v>100</v>
      </c>
      <c r="E17703" s="5" t="n">
        <v>3</v>
      </c>
      <c r="F17703" s="5" t="n">
        <v>0</v>
      </c>
      <c r="G17703" s="5">
        <f>E17703-F17703</f>
        <v/>
      </c>
      <c r="H17703" s="5">
        <f>'Notes'!$B$4</f>
        <v/>
      </c>
      <c r="I17703" s="5">
        <f>ROUNDUP(D17703/H17703,0)</f>
        <v/>
      </c>
      <c r="J17703" s="6">
        <f>G17703-I17703</f>
        <v/>
      </c>
      <c r="K17703" s="4">
        <f>IF(J17703&lt;0,"Deficit",IF(J17703=0,"Exact fit","Surplus"))</f>
        <v/>
      </c>
    </row>
    <row r="17704">
      <c r="A17704" s="4" t="n">
        <v>510601</v>
      </c>
      <c r="B17704" s="4" t="inlineStr">
        <is>
          <t>EP MURAMBI B</t>
        </is>
      </c>
      <c r="C17704" s="4" t="inlineStr">
        <is>
          <t>P5</t>
        </is>
      </c>
      <c r="D17704" s="5" t="n">
        <v>76</v>
      </c>
      <c r="E17704" s="5" t="n">
        <v>2</v>
      </c>
      <c r="F17704" s="5" t="n">
        <v>0</v>
      </c>
      <c r="G17704" s="5">
        <f>E17704-F17704</f>
        <v/>
      </c>
      <c r="H17704" s="5">
        <f>'Notes'!$B$4</f>
        <v/>
      </c>
      <c r="I17704" s="5">
        <f>ROUNDUP(D17704/H17704,0)</f>
        <v/>
      </c>
      <c r="J17704" s="6">
        <f>G17704-I17704</f>
        <v/>
      </c>
      <c r="K17704" s="4">
        <f>IF(J17704&lt;0,"Deficit",IF(J17704=0,"Exact fit","Surplus"))</f>
        <v/>
      </c>
    </row>
    <row r="17705">
      <c r="A17705" s="4" t="n">
        <v>510601</v>
      </c>
      <c r="B17705" s="4" t="inlineStr">
        <is>
          <t>EP MURAMBI B</t>
        </is>
      </c>
      <c r="C17705" s="4" t="inlineStr">
        <is>
          <t>P6</t>
        </is>
      </c>
      <c r="D17705" s="5" t="n">
        <v>42</v>
      </c>
      <c r="E17705" s="5" t="n">
        <v>1</v>
      </c>
      <c r="F17705" s="5" t="n">
        <v>0</v>
      </c>
      <c r="G17705" s="5">
        <f>E17705-F17705</f>
        <v/>
      </c>
      <c r="H17705" s="5">
        <f>'Notes'!$B$4</f>
        <v/>
      </c>
      <c r="I17705" s="5">
        <f>ROUNDUP(D17705/H17705,0)</f>
        <v/>
      </c>
      <c r="J17705" s="6">
        <f>G17705-I17705</f>
        <v/>
      </c>
      <c r="K17705" s="4">
        <f>IF(J17705&lt;0,"Deficit",IF(J17705=0,"Exact fit","Surplus"))</f>
        <v/>
      </c>
    </row>
    <row r="17706">
      <c r="A17706" s="4" t="n">
        <v>510602</v>
      </c>
      <c r="B17706" s="4" t="inlineStr">
        <is>
          <t>GS KABARE</t>
        </is>
      </c>
      <c r="C17706" s="4" t="inlineStr">
        <is>
          <t>P1</t>
        </is>
      </c>
      <c r="D17706" s="5" t="n">
        <v>225</v>
      </c>
      <c r="E17706" s="5" t="n">
        <v>6</v>
      </c>
      <c r="F17706" s="5" t="n">
        <v>3</v>
      </c>
      <c r="G17706" s="5">
        <f>E17706-F17706</f>
        <v/>
      </c>
      <c r="H17706" s="5">
        <f>'Notes'!$B$4</f>
        <v/>
      </c>
      <c r="I17706" s="5">
        <f>ROUNDUP(D17706/H17706,0)</f>
        <v/>
      </c>
      <c r="J17706" s="6">
        <f>G17706-I17706</f>
        <v/>
      </c>
      <c r="K17706" s="4">
        <f>IF(J17706&lt;0,"Deficit",IF(J17706=0,"Exact fit","Surplus"))</f>
        <v/>
      </c>
    </row>
    <row r="17707">
      <c r="A17707" s="4" t="n">
        <v>510602</v>
      </c>
      <c r="B17707" s="4" t="inlineStr">
        <is>
          <t>GS KABARE</t>
        </is>
      </c>
      <c r="C17707" s="4" t="inlineStr">
        <is>
          <t>P2</t>
        </is>
      </c>
      <c r="D17707" s="5" t="n">
        <v>201</v>
      </c>
      <c r="E17707" s="5" t="n">
        <v>6</v>
      </c>
      <c r="F17707" s="5" t="n">
        <v>3</v>
      </c>
      <c r="G17707" s="5">
        <f>E17707-F17707</f>
        <v/>
      </c>
      <c r="H17707" s="5">
        <f>'Notes'!$B$4</f>
        <v/>
      </c>
      <c r="I17707" s="5">
        <f>ROUNDUP(D17707/H17707,0)</f>
        <v/>
      </c>
      <c r="J17707" s="6">
        <f>G17707-I17707</f>
        <v/>
      </c>
      <c r="K17707" s="4">
        <f>IF(J17707&lt;0,"Deficit",IF(J17707=0,"Exact fit","Surplus"))</f>
        <v/>
      </c>
    </row>
    <row r="17708">
      <c r="A17708" s="4" t="n">
        <v>510602</v>
      </c>
      <c r="B17708" s="4" t="inlineStr">
        <is>
          <t>GS KABARE</t>
        </is>
      </c>
      <c r="C17708" s="4" t="inlineStr">
        <is>
          <t>P3</t>
        </is>
      </c>
      <c r="D17708" s="5" t="n">
        <v>175</v>
      </c>
      <c r="E17708" s="5" t="n">
        <v>4</v>
      </c>
      <c r="F17708" s="5" t="n">
        <v>2</v>
      </c>
      <c r="G17708" s="5">
        <f>E17708-F17708</f>
        <v/>
      </c>
      <c r="H17708" s="5">
        <f>'Notes'!$B$4</f>
        <v/>
      </c>
      <c r="I17708" s="5">
        <f>ROUNDUP(D17708/H17708,0)</f>
        <v/>
      </c>
      <c r="J17708" s="6">
        <f>G17708-I17708</f>
        <v/>
      </c>
      <c r="K17708" s="4">
        <f>IF(J17708&lt;0,"Deficit",IF(J17708=0,"Exact fit","Surplus"))</f>
        <v/>
      </c>
    </row>
    <row r="17709">
      <c r="A17709" s="4" t="n">
        <v>510602</v>
      </c>
      <c r="B17709" s="4" t="inlineStr">
        <is>
          <t>GS KABARE</t>
        </is>
      </c>
      <c r="C17709" s="4" t="inlineStr">
        <is>
          <t>P4</t>
        </is>
      </c>
      <c r="D17709" s="5" t="n">
        <v>175</v>
      </c>
      <c r="E17709" s="5" t="n">
        <v>3</v>
      </c>
      <c r="F17709" s="5" t="n">
        <v>0</v>
      </c>
      <c r="G17709" s="5">
        <f>E17709-F17709</f>
        <v/>
      </c>
      <c r="H17709" s="5">
        <f>'Notes'!$B$4</f>
        <v/>
      </c>
      <c r="I17709" s="5">
        <f>ROUNDUP(D17709/H17709,0)</f>
        <v/>
      </c>
      <c r="J17709" s="6">
        <f>G17709-I17709</f>
        <v/>
      </c>
      <c r="K17709" s="4">
        <f>IF(J17709&lt;0,"Deficit",IF(J17709=0,"Exact fit","Surplus"))</f>
        <v/>
      </c>
    </row>
    <row r="17710">
      <c r="A17710" s="4" t="n">
        <v>510602</v>
      </c>
      <c r="B17710" s="4" t="inlineStr">
        <is>
          <t>GS KABARE</t>
        </is>
      </c>
      <c r="C17710" s="4" t="inlineStr">
        <is>
          <t>P5</t>
        </is>
      </c>
      <c r="D17710" s="5" t="n">
        <v>192</v>
      </c>
      <c r="E17710" s="5" t="n">
        <v>3</v>
      </c>
      <c r="F17710" s="5" t="n">
        <v>0</v>
      </c>
      <c r="G17710" s="5">
        <f>E17710-F17710</f>
        <v/>
      </c>
      <c r="H17710" s="5">
        <f>'Notes'!$B$4</f>
        <v/>
      </c>
      <c r="I17710" s="5">
        <f>ROUNDUP(D17710/H17710,0)</f>
        <v/>
      </c>
      <c r="J17710" s="6">
        <f>G17710-I17710</f>
        <v/>
      </c>
      <c r="K17710" s="4">
        <f>IF(J17710&lt;0,"Deficit",IF(J17710=0,"Exact fit","Surplus"))</f>
        <v/>
      </c>
    </row>
    <row r="17711">
      <c r="A17711" s="4" t="n">
        <v>510602</v>
      </c>
      <c r="B17711" s="4" t="inlineStr">
        <is>
          <t>GS KABARE</t>
        </is>
      </c>
      <c r="C17711" s="4" t="inlineStr">
        <is>
          <t>P6</t>
        </is>
      </c>
      <c r="D17711" s="5" t="n">
        <v>158</v>
      </c>
      <c r="E17711" s="5" t="n">
        <v>3</v>
      </c>
      <c r="F17711" s="5" t="n">
        <v>0</v>
      </c>
      <c r="G17711" s="5">
        <f>E17711-F17711</f>
        <v/>
      </c>
      <c r="H17711" s="5">
        <f>'Notes'!$B$4</f>
        <v/>
      </c>
      <c r="I17711" s="5">
        <f>ROUNDUP(D17711/H17711,0)</f>
        <v/>
      </c>
      <c r="J17711" s="6">
        <f>G17711-I17711</f>
        <v/>
      </c>
      <c r="K17711" s="4">
        <f>IF(J17711&lt;0,"Deficit",IF(J17711=0,"Exact fit","Surplus"))</f>
        <v/>
      </c>
    </row>
    <row r="17712">
      <c r="A17712" s="4" t="n">
        <v>510603</v>
      </c>
      <c r="B17712" s="4" t="inlineStr">
        <is>
          <t>GS KITAZIGURWA</t>
        </is>
      </c>
      <c r="C17712" s="4" t="inlineStr">
        <is>
          <t>P1</t>
        </is>
      </c>
      <c r="D17712" s="5" t="n">
        <v>268</v>
      </c>
      <c r="E17712" s="5" t="n">
        <v>6</v>
      </c>
      <c r="F17712" s="5" t="n">
        <v>2</v>
      </c>
      <c r="G17712" s="5">
        <f>E17712-F17712</f>
        <v/>
      </c>
      <c r="H17712" s="5">
        <f>'Notes'!$B$4</f>
        <v/>
      </c>
      <c r="I17712" s="5">
        <f>ROUNDUP(D17712/H17712,0)</f>
        <v/>
      </c>
      <c r="J17712" s="6">
        <f>G17712-I17712</f>
        <v/>
      </c>
      <c r="K17712" s="4">
        <f>IF(J17712&lt;0,"Deficit",IF(J17712=0,"Exact fit","Surplus"))</f>
        <v/>
      </c>
    </row>
    <row r="17713">
      <c r="A17713" s="4" t="n">
        <v>510603</v>
      </c>
      <c r="B17713" s="4" t="inlineStr">
        <is>
          <t>GS KITAZIGURWA</t>
        </is>
      </c>
      <c r="C17713" s="4" t="inlineStr">
        <is>
          <t>P2</t>
        </is>
      </c>
      <c r="D17713" s="5" t="n">
        <v>159</v>
      </c>
      <c r="E17713" s="5" t="n">
        <v>4</v>
      </c>
      <c r="F17713" s="5" t="n">
        <v>2</v>
      </c>
      <c r="G17713" s="5">
        <f>E17713-F17713</f>
        <v/>
      </c>
      <c r="H17713" s="5">
        <f>'Notes'!$B$4</f>
        <v/>
      </c>
      <c r="I17713" s="5">
        <f>ROUNDUP(D17713/H17713,0)</f>
        <v/>
      </c>
      <c r="J17713" s="6">
        <f>G17713-I17713</f>
        <v/>
      </c>
      <c r="K17713" s="4">
        <f>IF(J17713&lt;0,"Deficit",IF(J17713=0,"Exact fit","Surplus"))</f>
        <v/>
      </c>
    </row>
    <row r="17714">
      <c r="A17714" s="4" t="n">
        <v>510603</v>
      </c>
      <c r="B17714" s="4" t="inlineStr">
        <is>
          <t>GS KITAZIGURWA</t>
        </is>
      </c>
      <c r="C17714" s="4" t="inlineStr">
        <is>
          <t>P3</t>
        </is>
      </c>
      <c r="D17714" s="5" t="n">
        <v>167</v>
      </c>
      <c r="E17714" s="5" t="n">
        <v>4</v>
      </c>
      <c r="F17714" s="5" t="n">
        <v>2</v>
      </c>
      <c r="G17714" s="5">
        <f>E17714-F17714</f>
        <v/>
      </c>
      <c r="H17714" s="5">
        <f>'Notes'!$B$4</f>
        <v/>
      </c>
      <c r="I17714" s="5">
        <f>ROUNDUP(D17714/H17714,0)</f>
        <v/>
      </c>
      <c r="J17714" s="6">
        <f>G17714-I17714</f>
        <v/>
      </c>
      <c r="K17714" s="4">
        <f>IF(J17714&lt;0,"Deficit",IF(J17714=0,"Exact fit","Surplus"))</f>
        <v/>
      </c>
    </row>
    <row r="17715">
      <c r="A17715" s="4" t="n">
        <v>510603</v>
      </c>
      <c r="B17715" s="4" t="inlineStr">
        <is>
          <t>GS KITAZIGURWA</t>
        </is>
      </c>
      <c r="C17715" s="4" t="inlineStr">
        <is>
          <t>P4</t>
        </is>
      </c>
      <c r="D17715" s="5" t="n">
        <v>222</v>
      </c>
      <c r="E17715" s="5" t="n">
        <v>3</v>
      </c>
      <c r="F17715" s="5" t="n">
        <v>0</v>
      </c>
      <c r="G17715" s="5">
        <f>E17715-F17715</f>
        <v/>
      </c>
      <c r="H17715" s="5">
        <f>'Notes'!$B$4</f>
        <v/>
      </c>
      <c r="I17715" s="5">
        <f>ROUNDUP(D17715/H17715,0)</f>
        <v/>
      </c>
      <c r="J17715" s="6">
        <f>G17715-I17715</f>
        <v/>
      </c>
      <c r="K17715" s="4">
        <f>IF(J17715&lt;0,"Deficit",IF(J17715=0,"Exact fit","Surplus"))</f>
        <v/>
      </c>
    </row>
    <row r="17716">
      <c r="A17716" s="4" t="n">
        <v>510603</v>
      </c>
      <c r="B17716" s="4" t="inlineStr">
        <is>
          <t>GS KITAZIGURWA</t>
        </is>
      </c>
      <c r="C17716" s="4" t="inlineStr">
        <is>
          <t>P5</t>
        </is>
      </c>
      <c r="D17716" s="5" t="n">
        <v>212</v>
      </c>
      <c r="E17716" s="5" t="n">
        <v>4</v>
      </c>
      <c r="F17716" s="5" t="n">
        <v>0</v>
      </c>
      <c r="G17716" s="5">
        <f>E17716-F17716</f>
        <v/>
      </c>
      <c r="H17716" s="5">
        <f>'Notes'!$B$4</f>
        <v/>
      </c>
      <c r="I17716" s="5">
        <f>ROUNDUP(D17716/H17716,0)</f>
        <v/>
      </c>
      <c r="J17716" s="6">
        <f>G17716-I17716</f>
        <v/>
      </c>
      <c r="K17716" s="4">
        <f>IF(J17716&lt;0,"Deficit",IF(J17716=0,"Exact fit","Surplus"))</f>
        <v/>
      </c>
    </row>
    <row r="17717">
      <c r="A17717" s="4" t="n">
        <v>510603</v>
      </c>
      <c r="B17717" s="4" t="inlineStr">
        <is>
          <t>GS KITAZIGURWA</t>
        </is>
      </c>
      <c r="C17717" s="4" t="inlineStr">
        <is>
          <t>P6</t>
        </is>
      </c>
      <c r="D17717" s="5" t="n">
        <v>137</v>
      </c>
      <c r="E17717" s="5" t="n">
        <v>3</v>
      </c>
      <c r="F17717" s="5" t="n">
        <v>0</v>
      </c>
      <c r="G17717" s="5">
        <f>E17717-F17717</f>
        <v/>
      </c>
      <c r="H17717" s="5">
        <f>'Notes'!$B$4</f>
        <v/>
      </c>
      <c r="I17717" s="5">
        <f>ROUNDUP(D17717/H17717,0)</f>
        <v/>
      </c>
      <c r="J17717" s="6">
        <f>G17717-I17717</f>
        <v/>
      </c>
      <c r="K17717" s="4">
        <f>IF(J17717&lt;0,"Deficit",IF(J17717=0,"Exact fit","Surplus"))</f>
        <v/>
      </c>
    </row>
    <row r="17718">
      <c r="A17718" s="4" t="n">
        <v>510604</v>
      </c>
      <c r="B17718" s="4" t="inlineStr">
        <is>
          <t>GS MURAMBI</t>
        </is>
      </c>
      <c r="C17718" s="4" t="inlineStr">
        <is>
          <t>P1</t>
        </is>
      </c>
      <c r="D17718" s="5" t="n">
        <v>155</v>
      </c>
      <c r="E17718" s="5" t="n">
        <v>4</v>
      </c>
      <c r="F17718" s="5" t="n">
        <v>2</v>
      </c>
      <c r="G17718" s="5">
        <f>E17718-F17718</f>
        <v/>
      </c>
      <c r="H17718" s="5">
        <f>'Notes'!$B$4</f>
        <v/>
      </c>
      <c r="I17718" s="5">
        <f>ROUNDUP(D17718/H17718,0)</f>
        <v/>
      </c>
      <c r="J17718" s="6">
        <f>G17718-I17718</f>
        <v/>
      </c>
      <c r="K17718" s="4">
        <f>IF(J17718&lt;0,"Deficit",IF(J17718=0,"Exact fit","Surplus"))</f>
        <v/>
      </c>
    </row>
    <row r="17719">
      <c r="A17719" s="4" t="n">
        <v>510604</v>
      </c>
      <c r="B17719" s="4" t="inlineStr">
        <is>
          <t>GS MURAMBI</t>
        </is>
      </c>
      <c r="C17719" s="4" t="inlineStr">
        <is>
          <t>P2</t>
        </is>
      </c>
      <c r="D17719" s="5" t="n">
        <v>157</v>
      </c>
      <c r="E17719" s="5" t="n">
        <v>4</v>
      </c>
      <c r="F17719" s="5" t="n">
        <v>2</v>
      </c>
      <c r="G17719" s="5">
        <f>E17719-F17719</f>
        <v/>
      </c>
      <c r="H17719" s="5">
        <f>'Notes'!$B$4</f>
        <v/>
      </c>
      <c r="I17719" s="5">
        <f>ROUNDUP(D17719/H17719,0)</f>
        <v/>
      </c>
      <c r="J17719" s="6">
        <f>G17719-I17719</f>
        <v/>
      </c>
      <c r="K17719" s="4">
        <f>IF(J17719&lt;0,"Deficit",IF(J17719=0,"Exact fit","Surplus"))</f>
        <v/>
      </c>
    </row>
    <row r="17720">
      <c r="A17720" s="4" t="n">
        <v>510604</v>
      </c>
      <c r="B17720" s="4" t="inlineStr">
        <is>
          <t>GS MURAMBI</t>
        </is>
      </c>
      <c r="C17720" s="4" t="inlineStr">
        <is>
          <t>P3</t>
        </is>
      </c>
      <c r="D17720" s="5" t="n">
        <v>154</v>
      </c>
      <c r="E17720" s="5" t="n">
        <v>4</v>
      </c>
      <c r="F17720" s="5" t="n">
        <v>2</v>
      </c>
      <c r="G17720" s="5">
        <f>E17720-F17720</f>
        <v/>
      </c>
      <c r="H17720" s="5">
        <f>'Notes'!$B$4</f>
        <v/>
      </c>
      <c r="I17720" s="5">
        <f>ROUNDUP(D17720/H17720,0)</f>
        <v/>
      </c>
      <c r="J17720" s="6">
        <f>G17720-I17720</f>
        <v/>
      </c>
      <c r="K17720" s="4">
        <f>IF(J17720&lt;0,"Deficit",IF(J17720=0,"Exact fit","Surplus"))</f>
        <v/>
      </c>
    </row>
    <row r="17721">
      <c r="A17721" s="4" t="n">
        <v>510604</v>
      </c>
      <c r="B17721" s="4" t="inlineStr">
        <is>
          <t>GS MURAMBI</t>
        </is>
      </c>
      <c r="C17721" s="4" t="inlineStr">
        <is>
          <t>P4</t>
        </is>
      </c>
      <c r="D17721" s="5" t="n">
        <v>154</v>
      </c>
      <c r="E17721" s="5" t="n">
        <v>4</v>
      </c>
      <c r="F17721" s="5" t="n">
        <v>0</v>
      </c>
      <c r="G17721" s="5">
        <f>E17721-F17721</f>
        <v/>
      </c>
      <c r="H17721" s="5">
        <f>'Notes'!$B$4</f>
        <v/>
      </c>
      <c r="I17721" s="5">
        <f>ROUNDUP(D17721/H17721,0)</f>
        <v/>
      </c>
      <c r="J17721" s="6">
        <f>G17721-I17721</f>
        <v/>
      </c>
      <c r="K17721" s="4">
        <f>IF(J17721&lt;0,"Deficit",IF(J17721=0,"Exact fit","Surplus"))</f>
        <v/>
      </c>
    </row>
    <row r="17722">
      <c r="A17722" s="4" t="n">
        <v>510604</v>
      </c>
      <c r="B17722" s="4" t="inlineStr">
        <is>
          <t>GS MURAMBI</t>
        </is>
      </c>
      <c r="C17722" s="4" t="inlineStr">
        <is>
          <t>P5</t>
        </is>
      </c>
      <c r="D17722" s="5" t="n">
        <v>119</v>
      </c>
      <c r="E17722" s="5" t="n">
        <v>3</v>
      </c>
      <c r="F17722" s="5" t="n">
        <v>0</v>
      </c>
      <c r="G17722" s="5">
        <f>E17722-F17722</f>
        <v/>
      </c>
      <c r="H17722" s="5">
        <f>'Notes'!$B$4</f>
        <v/>
      </c>
      <c r="I17722" s="5">
        <f>ROUNDUP(D17722/H17722,0)</f>
        <v/>
      </c>
      <c r="J17722" s="6">
        <f>G17722-I17722</f>
        <v/>
      </c>
      <c r="K17722" s="4">
        <f>IF(J17722&lt;0,"Deficit",IF(J17722=0,"Exact fit","Surplus"))</f>
        <v/>
      </c>
    </row>
    <row r="17723">
      <c r="A17723" s="4" t="n">
        <v>510604</v>
      </c>
      <c r="B17723" s="4" t="inlineStr">
        <is>
          <t>GS MURAMBI</t>
        </is>
      </c>
      <c r="C17723" s="4" t="inlineStr">
        <is>
          <t>P6</t>
        </is>
      </c>
      <c r="D17723" s="5" t="n">
        <v>73</v>
      </c>
      <c r="E17723" s="5" t="n">
        <v>2</v>
      </c>
      <c r="F17723" s="5" t="n">
        <v>0</v>
      </c>
      <c r="G17723" s="5">
        <f>E17723-F17723</f>
        <v/>
      </c>
      <c r="H17723" s="5">
        <f>'Notes'!$B$4</f>
        <v/>
      </c>
      <c r="I17723" s="5">
        <f>ROUNDUP(D17723/H17723,0)</f>
        <v/>
      </c>
      <c r="J17723" s="6">
        <f>G17723-I17723</f>
        <v/>
      </c>
      <c r="K17723" s="4">
        <f>IF(J17723&lt;0,"Deficit",IF(J17723=0,"Exact fit","Surplus"))</f>
        <v/>
      </c>
    </row>
    <row r="17724">
      <c r="A17724" s="4" t="n">
        <v>510605</v>
      </c>
      <c r="B17724" s="4" t="inlineStr">
        <is>
          <t>GS NSINDA</t>
        </is>
      </c>
      <c r="C17724" s="4" t="inlineStr">
        <is>
          <t>P1</t>
        </is>
      </c>
      <c r="D17724" s="5" t="n">
        <v>251</v>
      </c>
      <c r="E17724" s="5" t="n">
        <v>4</v>
      </c>
      <c r="F17724" s="5" t="n">
        <v>2</v>
      </c>
      <c r="G17724" s="5">
        <f>E17724-F17724</f>
        <v/>
      </c>
      <c r="H17724" s="5">
        <f>'Notes'!$B$4</f>
        <v/>
      </c>
      <c r="I17724" s="5">
        <f>ROUNDUP(D17724/H17724,0)</f>
        <v/>
      </c>
      <c r="J17724" s="6">
        <f>G17724-I17724</f>
        <v/>
      </c>
      <c r="K17724" s="4">
        <f>IF(J17724&lt;0,"Deficit",IF(J17724=0,"Exact fit","Surplus"))</f>
        <v/>
      </c>
    </row>
    <row r="17725">
      <c r="A17725" s="4" t="n">
        <v>510605</v>
      </c>
      <c r="B17725" s="4" t="inlineStr">
        <is>
          <t>GS NSINDA</t>
        </is>
      </c>
      <c r="C17725" s="4" t="inlineStr">
        <is>
          <t>P2</t>
        </is>
      </c>
      <c r="D17725" s="5" t="n">
        <v>169</v>
      </c>
      <c r="E17725" s="5" t="n">
        <v>4</v>
      </c>
      <c r="F17725" s="5" t="n">
        <v>2</v>
      </c>
      <c r="G17725" s="5">
        <f>E17725-F17725</f>
        <v/>
      </c>
      <c r="H17725" s="5">
        <f>'Notes'!$B$4</f>
        <v/>
      </c>
      <c r="I17725" s="5">
        <f>ROUNDUP(D17725/H17725,0)</f>
        <v/>
      </c>
      <c r="J17725" s="6">
        <f>G17725-I17725</f>
        <v/>
      </c>
      <c r="K17725" s="4">
        <f>IF(J17725&lt;0,"Deficit",IF(J17725=0,"Exact fit","Surplus"))</f>
        <v/>
      </c>
    </row>
    <row r="17726">
      <c r="A17726" s="4" t="n">
        <v>510605</v>
      </c>
      <c r="B17726" s="4" t="inlineStr">
        <is>
          <t>GS NSINDA</t>
        </is>
      </c>
      <c r="C17726" s="4" t="inlineStr">
        <is>
          <t>P3</t>
        </is>
      </c>
      <c r="D17726" s="5" t="n">
        <v>171</v>
      </c>
      <c r="E17726" s="5" t="n">
        <v>4</v>
      </c>
      <c r="F17726" s="5" t="n">
        <v>0</v>
      </c>
      <c r="G17726" s="5">
        <f>E17726-F17726</f>
        <v/>
      </c>
      <c r="H17726" s="5">
        <f>'Notes'!$B$4</f>
        <v/>
      </c>
      <c r="I17726" s="5">
        <f>ROUNDUP(D17726/H17726,0)</f>
        <v/>
      </c>
      <c r="J17726" s="6">
        <f>G17726-I17726</f>
        <v/>
      </c>
      <c r="K17726" s="4">
        <f>IF(J17726&lt;0,"Deficit",IF(J17726=0,"Exact fit","Surplus"))</f>
        <v/>
      </c>
    </row>
    <row r="17727">
      <c r="A17727" s="4" t="n">
        <v>510605</v>
      </c>
      <c r="B17727" s="4" t="inlineStr">
        <is>
          <t>GS NSINDA</t>
        </is>
      </c>
      <c r="C17727" s="4" t="inlineStr">
        <is>
          <t>P4</t>
        </is>
      </c>
      <c r="D17727" s="5" t="n">
        <v>174</v>
      </c>
      <c r="E17727" s="5" t="n">
        <v>3</v>
      </c>
      <c r="F17727" s="5" t="n">
        <v>0</v>
      </c>
      <c r="G17727" s="5">
        <f>E17727-F17727</f>
        <v/>
      </c>
      <c r="H17727" s="5">
        <f>'Notes'!$B$4</f>
        <v/>
      </c>
      <c r="I17727" s="5">
        <f>ROUNDUP(D17727/H17727,0)</f>
        <v/>
      </c>
      <c r="J17727" s="6">
        <f>G17727-I17727</f>
        <v/>
      </c>
      <c r="K17727" s="4">
        <f>IF(J17727&lt;0,"Deficit",IF(J17727=0,"Exact fit","Surplus"))</f>
        <v/>
      </c>
    </row>
    <row r="17728">
      <c r="A17728" s="4" t="n">
        <v>510605</v>
      </c>
      <c r="B17728" s="4" t="inlineStr">
        <is>
          <t>GS NSINDA</t>
        </is>
      </c>
      <c r="C17728" s="4" t="inlineStr">
        <is>
          <t>P5</t>
        </is>
      </c>
      <c r="D17728" s="5" t="n">
        <v>193</v>
      </c>
      <c r="E17728" s="5" t="n">
        <v>3</v>
      </c>
      <c r="F17728" s="5" t="n">
        <v>0</v>
      </c>
      <c r="G17728" s="5">
        <f>E17728-F17728</f>
        <v/>
      </c>
      <c r="H17728" s="5">
        <f>'Notes'!$B$4</f>
        <v/>
      </c>
      <c r="I17728" s="5">
        <f>ROUNDUP(D17728/H17728,0)</f>
        <v/>
      </c>
      <c r="J17728" s="6">
        <f>G17728-I17728</f>
        <v/>
      </c>
      <c r="K17728" s="4">
        <f>IF(J17728&lt;0,"Deficit",IF(J17728=0,"Exact fit","Surplus"))</f>
        <v/>
      </c>
    </row>
    <row r="17729">
      <c r="A17729" s="4" t="n">
        <v>510605</v>
      </c>
      <c r="B17729" s="4" t="inlineStr">
        <is>
          <t>GS NSINDA</t>
        </is>
      </c>
      <c r="C17729" s="4" t="inlineStr">
        <is>
          <t>P6</t>
        </is>
      </c>
      <c r="D17729" s="5" t="n">
        <v>104</v>
      </c>
      <c r="E17729" s="5" t="n">
        <v>2</v>
      </c>
      <c r="F17729" s="5" t="n">
        <v>0</v>
      </c>
      <c r="G17729" s="5">
        <f>E17729-F17729</f>
        <v/>
      </c>
      <c r="H17729" s="5">
        <f>'Notes'!$B$4</f>
        <v/>
      </c>
      <c r="I17729" s="5">
        <f>ROUNDUP(D17729/H17729,0)</f>
        <v/>
      </c>
      <c r="J17729" s="6">
        <f>G17729-I17729</f>
        <v/>
      </c>
      <c r="K17729" s="4">
        <f>IF(J17729&lt;0,"Deficit",IF(J17729=0,"Exact fit","Surplus"))</f>
        <v/>
      </c>
    </row>
    <row r="17730">
      <c r="A17730" s="4" t="n">
        <v>510606</v>
      </c>
      <c r="B17730" s="4" t="inlineStr">
        <is>
          <t>GS NYARUSANGE</t>
        </is>
      </c>
      <c r="C17730" s="4" t="inlineStr">
        <is>
          <t>P1</t>
        </is>
      </c>
      <c r="D17730" s="5" t="n">
        <v>350</v>
      </c>
      <c r="E17730" s="5" t="n">
        <v>6</v>
      </c>
      <c r="F17730" s="5" t="n">
        <v>3</v>
      </c>
      <c r="G17730" s="5">
        <f>E17730-F17730</f>
        <v/>
      </c>
      <c r="H17730" s="5">
        <f>'Notes'!$B$4</f>
        <v/>
      </c>
      <c r="I17730" s="5">
        <f>ROUNDUP(D17730/H17730,0)</f>
        <v/>
      </c>
      <c r="J17730" s="6">
        <f>G17730-I17730</f>
        <v/>
      </c>
      <c r="K17730" s="4">
        <f>IF(J17730&lt;0,"Deficit",IF(J17730=0,"Exact fit","Surplus"))</f>
        <v/>
      </c>
    </row>
    <row r="17731">
      <c r="A17731" s="4" t="n">
        <v>510606</v>
      </c>
      <c r="B17731" s="4" t="inlineStr">
        <is>
          <t>GS NYARUSANGE</t>
        </is>
      </c>
      <c r="C17731" s="4" t="inlineStr">
        <is>
          <t>P2</t>
        </is>
      </c>
      <c r="D17731" s="5" t="n">
        <v>317</v>
      </c>
      <c r="E17731" s="5" t="n">
        <v>6</v>
      </c>
      <c r="F17731" s="5" t="n">
        <v>3</v>
      </c>
      <c r="G17731" s="5">
        <f>E17731-F17731</f>
        <v/>
      </c>
      <c r="H17731" s="5">
        <f>'Notes'!$B$4</f>
        <v/>
      </c>
      <c r="I17731" s="5">
        <f>ROUNDUP(D17731/H17731,0)</f>
        <v/>
      </c>
      <c r="J17731" s="6">
        <f>G17731-I17731</f>
        <v/>
      </c>
      <c r="K17731" s="4">
        <f>IF(J17731&lt;0,"Deficit",IF(J17731=0,"Exact fit","Surplus"))</f>
        <v/>
      </c>
    </row>
    <row r="17732">
      <c r="A17732" s="4" t="n">
        <v>510606</v>
      </c>
      <c r="B17732" s="4" t="inlineStr">
        <is>
          <t>GS NYARUSANGE</t>
        </is>
      </c>
      <c r="C17732" s="4" t="inlineStr">
        <is>
          <t>P3</t>
        </is>
      </c>
      <c r="D17732" s="5" t="n">
        <v>299</v>
      </c>
      <c r="E17732" s="5" t="n">
        <v>6</v>
      </c>
      <c r="F17732" s="5" t="n">
        <v>2</v>
      </c>
      <c r="G17732" s="5">
        <f>E17732-F17732</f>
        <v/>
      </c>
      <c r="H17732" s="5">
        <f>'Notes'!$B$4</f>
        <v/>
      </c>
      <c r="I17732" s="5">
        <f>ROUNDUP(D17732/H17732,0)</f>
        <v/>
      </c>
      <c r="J17732" s="6">
        <f>G17732-I17732</f>
        <v/>
      </c>
      <c r="K17732" s="4">
        <f>IF(J17732&lt;0,"Deficit",IF(J17732=0,"Exact fit","Surplus"))</f>
        <v/>
      </c>
    </row>
    <row r="17733">
      <c r="A17733" s="4" t="n">
        <v>510606</v>
      </c>
      <c r="B17733" s="4" t="inlineStr">
        <is>
          <t>GS NYARUSANGE</t>
        </is>
      </c>
      <c r="C17733" s="4" t="inlineStr">
        <is>
          <t>P4</t>
        </is>
      </c>
      <c r="D17733" s="5" t="n">
        <v>338</v>
      </c>
      <c r="E17733" s="5" t="n">
        <v>4</v>
      </c>
      <c r="F17733" s="5" t="n">
        <v>0</v>
      </c>
      <c r="G17733" s="5">
        <f>E17733-F17733</f>
        <v/>
      </c>
      <c r="H17733" s="5">
        <f>'Notes'!$B$4</f>
        <v/>
      </c>
      <c r="I17733" s="5">
        <f>ROUNDUP(D17733/H17733,0)</f>
        <v/>
      </c>
      <c r="J17733" s="6">
        <f>G17733-I17733</f>
        <v/>
      </c>
      <c r="K17733" s="4">
        <f>IF(J17733&lt;0,"Deficit",IF(J17733=0,"Exact fit","Surplus"))</f>
        <v/>
      </c>
    </row>
    <row r="17734">
      <c r="A17734" s="4" t="n">
        <v>510606</v>
      </c>
      <c r="B17734" s="4" t="inlineStr">
        <is>
          <t>GS NYARUSANGE</t>
        </is>
      </c>
      <c r="C17734" s="4" t="inlineStr">
        <is>
          <t>P5</t>
        </is>
      </c>
      <c r="D17734" s="5" t="n">
        <v>330</v>
      </c>
      <c r="E17734" s="5" t="n">
        <v>4</v>
      </c>
      <c r="F17734" s="5" t="n">
        <v>0</v>
      </c>
      <c r="G17734" s="5">
        <f>E17734-F17734</f>
        <v/>
      </c>
      <c r="H17734" s="5">
        <f>'Notes'!$B$4</f>
        <v/>
      </c>
      <c r="I17734" s="5">
        <f>ROUNDUP(D17734/H17734,0)</f>
        <v/>
      </c>
      <c r="J17734" s="6">
        <f>G17734-I17734</f>
        <v/>
      </c>
      <c r="K17734" s="4">
        <f>IF(J17734&lt;0,"Deficit",IF(J17734=0,"Exact fit","Surplus"))</f>
        <v/>
      </c>
    </row>
    <row r="17735">
      <c r="A17735" s="4" t="n">
        <v>510606</v>
      </c>
      <c r="B17735" s="4" t="inlineStr">
        <is>
          <t>GS NYARUSANGE</t>
        </is>
      </c>
      <c r="C17735" s="4" t="inlineStr">
        <is>
          <t>P6</t>
        </is>
      </c>
      <c r="D17735" s="5" t="n">
        <v>234</v>
      </c>
      <c r="E17735" s="5" t="n">
        <v>4</v>
      </c>
      <c r="F17735" s="5" t="n">
        <v>0</v>
      </c>
      <c r="G17735" s="5">
        <f>E17735-F17735</f>
        <v/>
      </c>
      <c r="H17735" s="5">
        <f>'Notes'!$B$4</f>
        <v/>
      </c>
      <c r="I17735" s="5">
        <f>ROUNDUP(D17735/H17735,0)</f>
        <v/>
      </c>
      <c r="J17735" s="6">
        <f>G17735-I17735</f>
        <v/>
      </c>
      <c r="K17735" s="4">
        <f>IF(J17735&lt;0,"Deficit",IF(J17735=0,"Exact fit","Surplus"))</f>
        <v/>
      </c>
    </row>
    <row r="17736">
      <c r="A17736" s="4" t="n">
        <v>510611</v>
      </c>
      <c r="B17736" s="4" t="inlineStr">
        <is>
          <t>NTEBE NEW VISION</t>
        </is>
      </c>
      <c r="C17736" s="4" t="inlineStr">
        <is>
          <t>P1</t>
        </is>
      </c>
      <c r="D17736" s="5" t="n">
        <v>44</v>
      </c>
      <c r="E17736" s="5" t="n">
        <v>1</v>
      </c>
      <c r="F17736" s="5" t="n">
        <v>0</v>
      </c>
      <c r="G17736" s="5">
        <f>E17736-F17736</f>
        <v/>
      </c>
      <c r="H17736" s="5">
        <f>'Notes'!$B$4</f>
        <v/>
      </c>
      <c r="I17736" s="5">
        <f>ROUNDUP(D17736/H17736,0)</f>
        <v/>
      </c>
      <c r="J17736" s="6">
        <f>G17736-I17736</f>
        <v/>
      </c>
      <c r="K17736" s="4">
        <f>IF(J17736&lt;0,"Deficit",IF(J17736=0,"Exact fit","Surplus"))</f>
        <v/>
      </c>
    </row>
    <row r="17737">
      <c r="A17737" s="4" t="n">
        <v>510611</v>
      </c>
      <c r="B17737" s="4" t="inlineStr">
        <is>
          <t>NTEBE NEW VISION</t>
        </is>
      </c>
      <c r="C17737" s="4" t="inlineStr">
        <is>
          <t>P2</t>
        </is>
      </c>
      <c r="D17737" s="5" t="n">
        <v>34</v>
      </c>
      <c r="E17737" s="5" t="n">
        <v>1</v>
      </c>
      <c r="F17737" s="5" t="n">
        <v>0</v>
      </c>
      <c r="G17737" s="5">
        <f>E17737-F17737</f>
        <v/>
      </c>
      <c r="H17737" s="5">
        <f>'Notes'!$B$4</f>
        <v/>
      </c>
      <c r="I17737" s="5">
        <f>ROUNDUP(D17737/H17737,0)</f>
        <v/>
      </c>
      <c r="J17737" s="6">
        <f>G17737-I17737</f>
        <v/>
      </c>
      <c r="K17737" s="4">
        <f>IF(J17737&lt;0,"Deficit",IF(J17737=0,"Exact fit","Surplus"))</f>
        <v/>
      </c>
    </row>
    <row r="17738">
      <c r="A17738" s="4" t="n">
        <v>510611</v>
      </c>
      <c r="B17738" s="4" t="inlineStr">
        <is>
          <t>NTEBE NEW VISION</t>
        </is>
      </c>
      <c r="C17738" s="4" t="inlineStr">
        <is>
          <t>P3</t>
        </is>
      </c>
      <c r="D17738" s="5" t="n">
        <v>24</v>
      </c>
      <c r="E17738" s="5" t="n">
        <v>1</v>
      </c>
      <c r="F17738" s="5" t="n">
        <v>0</v>
      </c>
      <c r="G17738" s="5">
        <f>E17738-F17738</f>
        <v/>
      </c>
      <c r="H17738" s="5">
        <f>'Notes'!$B$4</f>
        <v/>
      </c>
      <c r="I17738" s="5">
        <f>ROUNDUP(D17738/H17738,0)</f>
        <v/>
      </c>
      <c r="J17738" s="6">
        <f>G17738-I17738</f>
        <v/>
      </c>
      <c r="K17738" s="4">
        <f>IF(J17738&lt;0,"Deficit",IF(J17738=0,"Exact fit","Surplus"))</f>
        <v/>
      </c>
    </row>
    <row r="17739">
      <c r="A17739" s="4" t="n">
        <v>510611</v>
      </c>
      <c r="B17739" s="4" t="inlineStr">
        <is>
          <t>NTEBE NEW VISION</t>
        </is>
      </c>
      <c r="C17739" s="4" t="inlineStr">
        <is>
          <t>P4</t>
        </is>
      </c>
      <c r="D17739" s="5" t="n">
        <v>35</v>
      </c>
      <c r="E17739" s="5" t="n">
        <v>1</v>
      </c>
      <c r="F17739" s="5" t="n">
        <v>0</v>
      </c>
      <c r="G17739" s="5">
        <f>E17739-F17739</f>
        <v/>
      </c>
      <c r="H17739" s="5">
        <f>'Notes'!$B$4</f>
        <v/>
      </c>
      <c r="I17739" s="5">
        <f>ROUNDUP(D17739/H17739,0)</f>
        <v/>
      </c>
      <c r="J17739" s="6">
        <f>G17739-I17739</f>
        <v/>
      </c>
      <c r="K17739" s="4">
        <f>IF(J17739&lt;0,"Deficit",IF(J17739=0,"Exact fit","Surplus"))</f>
        <v/>
      </c>
    </row>
    <row r="17740">
      <c r="A17740" s="4" t="n">
        <v>510611</v>
      </c>
      <c r="B17740" s="4" t="inlineStr">
        <is>
          <t>NTEBE NEW VISION</t>
        </is>
      </c>
      <c r="C17740" s="4" t="inlineStr">
        <is>
          <t>P5</t>
        </is>
      </c>
      <c r="D17740" s="5" t="n">
        <v>26</v>
      </c>
      <c r="E17740" s="5" t="n">
        <v>1</v>
      </c>
      <c r="F17740" s="5" t="n">
        <v>0</v>
      </c>
      <c r="G17740" s="5">
        <f>E17740-F17740</f>
        <v/>
      </c>
      <c r="H17740" s="5">
        <f>'Notes'!$B$4</f>
        <v/>
      </c>
      <c r="I17740" s="5">
        <f>ROUNDUP(D17740/H17740,0)</f>
        <v/>
      </c>
      <c r="J17740" s="6">
        <f>G17740-I17740</f>
        <v/>
      </c>
      <c r="K17740" s="4">
        <f>IF(J17740&lt;0,"Deficit",IF(J17740=0,"Exact fit","Surplus"))</f>
        <v/>
      </c>
    </row>
    <row r="17741">
      <c r="A17741" s="4" t="n">
        <v>510611</v>
      </c>
      <c r="B17741" s="4" t="inlineStr">
        <is>
          <t>NTEBE NEW VISION</t>
        </is>
      </c>
      <c r="C17741" s="4" t="inlineStr">
        <is>
          <t>P6</t>
        </is>
      </c>
      <c r="D17741" s="5" t="n">
        <v>21</v>
      </c>
      <c r="E17741" s="5" t="n">
        <v>1</v>
      </c>
      <c r="F17741" s="5" t="n">
        <v>0</v>
      </c>
      <c r="G17741" s="5">
        <f>E17741-F17741</f>
        <v/>
      </c>
      <c r="H17741" s="5">
        <f>'Notes'!$B$4</f>
        <v/>
      </c>
      <c r="I17741" s="5">
        <f>ROUNDUP(D17741/H17741,0)</f>
        <v/>
      </c>
      <c r="J17741" s="6">
        <f>G17741-I17741</f>
        <v/>
      </c>
      <c r="K17741" s="4">
        <f>IF(J17741&lt;0,"Deficit",IF(J17741=0,"Exact fit","Surplus"))</f>
        <v/>
      </c>
    </row>
    <row r="17742">
      <c r="A17742" s="4" t="n">
        <v>510614</v>
      </c>
      <c r="B17742" s="4" t="inlineStr">
        <is>
          <t>ITETERO ST HERVE</t>
        </is>
      </c>
      <c r="C17742" s="4" t="inlineStr">
        <is>
          <t>P1</t>
        </is>
      </c>
      <c r="D17742" s="5" t="n">
        <v>75</v>
      </c>
      <c r="E17742" s="5" t="n">
        <v>2</v>
      </c>
      <c r="F17742" s="5" t="n">
        <v>1</v>
      </c>
      <c r="G17742" s="5">
        <f>E17742-F17742</f>
        <v/>
      </c>
      <c r="H17742" s="5">
        <f>'Notes'!$B$4</f>
        <v/>
      </c>
      <c r="I17742" s="5">
        <f>ROUNDUP(D17742/H17742,0)</f>
        <v/>
      </c>
      <c r="J17742" s="6">
        <f>G17742-I17742</f>
        <v/>
      </c>
      <c r="K17742" s="4">
        <f>IF(J17742&lt;0,"Deficit",IF(J17742=0,"Exact fit","Surplus"))</f>
        <v/>
      </c>
    </row>
    <row r="17743">
      <c r="A17743" s="4" t="n">
        <v>510614</v>
      </c>
      <c r="B17743" s="4" t="inlineStr">
        <is>
          <t>ITETERO ST HERVE</t>
        </is>
      </c>
      <c r="C17743" s="4" t="inlineStr">
        <is>
          <t>P2</t>
        </is>
      </c>
      <c r="D17743" s="5" t="n">
        <v>51</v>
      </c>
      <c r="E17743" s="5" t="n">
        <v>1</v>
      </c>
      <c r="F17743" s="5" t="n">
        <v>0</v>
      </c>
      <c r="G17743" s="5">
        <f>E17743-F17743</f>
        <v/>
      </c>
      <c r="H17743" s="5">
        <f>'Notes'!$B$4</f>
        <v/>
      </c>
      <c r="I17743" s="5">
        <f>ROUNDUP(D17743/H17743,0)</f>
        <v/>
      </c>
      <c r="J17743" s="6">
        <f>G17743-I17743</f>
        <v/>
      </c>
      <c r="K17743" s="4">
        <f>IF(J17743&lt;0,"Deficit",IF(J17743=0,"Exact fit","Surplus"))</f>
        <v/>
      </c>
    </row>
    <row r="17744">
      <c r="A17744" s="4" t="n">
        <v>510614</v>
      </c>
      <c r="B17744" s="4" t="inlineStr">
        <is>
          <t>ITETERO ST HERVE</t>
        </is>
      </c>
      <c r="C17744" s="4" t="inlineStr">
        <is>
          <t>P3</t>
        </is>
      </c>
      <c r="D17744" s="5" t="n">
        <v>47</v>
      </c>
      <c r="E17744" s="5" t="n">
        <v>1</v>
      </c>
      <c r="F17744" s="5" t="n">
        <v>0</v>
      </c>
      <c r="G17744" s="5">
        <f>E17744-F17744</f>
        <v/>
      </c>
      <c r="H17744" s="5">
        <f>'Notes'!$B$4</f>
        <v/>
      </c>
      <c r="I17744" s="5">
        <f>ROUNDUP(D17744/H17744,0)</f>
        <v/>
      </c>
      <c r="J17744" s="6">
        <f>G17744-I17744</f>
        <v/>
      </c>
      <c r="K17744" s="4">
        <f>IF(J17744&lt;0,"Deficit",IF(J17744=0,"Exact fit","Surplus"))</f>
        <v/>
      </c>
    </row>
    <row r="17745">
      <c r="A17745" s="4" t="n">
        <v>510614</v>
      </c>
      <c r="B17745" s="4" t="inlineStr">
        <is>
          <t>ITETERO ST HERVE</t>
        </is>
      </c>
      <c r="C17745" s="4" t="inlineStr">
        <is>
          <t>P4</t>
        </is>
      </c>
      <c r="D17745" s="5" t="n">
        <v>52</v>
      </c>
      <c r="E17745" s="5" t="n">
        <v>1</v>
      </c>
      <c r="F17745" s="5" t="n">
        <v>0</v>
      </c>
      <c r="G17745" s="5">
        <f>E17745-F17745</f>
        <v/>
      </c>
      <c r="H17745" s="5">
        <f>'Notes'!$B$4</f>
        <v/>
      </c>
      <c r="I17745" s="5">
        <f>ROUNDUP(D17745/H17745,0)</f>
        <v/>
      </c>
      <c r="J17745" s="6">
        <f>G17745-I17745</f>
        <v/>
      </c>
      <c r="K17745" s="4">
        <f>IF(J17745&lt;0,"Deficit",IF(J17745=0,"Exact fit","Surplus"))</f>
        <v/>
      </c>
    </row>
    <row r="17746">
      <c r="A17746" s="4" t="n">
        <v>510614</v>
      </c>
      <c r="B17746" s="4" t="inlineStr">
        <is>
          <t>ITETERO ST HERVE</t>
        </is>
      </c>
      <c r="C17746" s="4" t="inlineStr">
        <is>
          <t>P5</t>
        </is>
      </c>
      <c r="D17746" s="5" t="n">
        <v>58</v>
      </c>
      <c r="E17746" s="5" t="n">
        <v>2</v>
      </c>
      <c r="F17746" s="5" t="n">
        <v>1</v>
      </c>
      <c r="G17746" s="5">
        <f>E17746-F17746</f>
        <v/>
      </c>
      <c r="H17746" s="5">
        <f>'Notes'!$B$4</f>
        <v/>
      </c>
      <c r="I17746" s="5">
        <f>ROUNDUP(D17746/H17746,0)</f>
        <v/>
      </c>
      <c r="J17746" s="6">
        <f>G17746-I17746</f>
        <v/>
      </c>
      <c r="K17746" s="4">
        <f>IF(J17746&lt;0,"Deficit",IF(J17746=0,"Exact fit","Surplus"))</f>
        <v/>
      </c>
    </row>
    <row r="17747">
      <c r="A17747" s="4" t="n">
        <v>510614</v>
      </c>
      <c r="B17747" s="4" t="inlineStr">
        <is>
          <t>ITETERO ST HERVE</t>
        </is>
      </c>
      <c r="C17747" s="4" t="inlineStr">
        <is>
          <t>P6</t>
        </is>
      </c>
      <c r="D17747" s="5" t="n">
        <v>27</v>
      </c>
      <c r="E17747" s="5" t="n">
        <v>1</v>
      </c>
      <c r="F17747" s="5" t="n">
        <v>0</v>
      </c>
      <c r="G17747" s="5">
        <f>E17747-F17747</f>
        <v/>
      </c>
      <c r="H17747" s="5">
        <f>'Notes'!$B$4</f>
        <v/>
      </c>
      <c r="I17747" s="5">
        <f>ROUNDUP(D17747/H17747,0)</f>
        <v/>
      </c>
      <c r="J17747" s="6">
        <f>G17747-I17747</f>
        <v/>
      </c>
      <c r="K17747" s="4">
        <f>IF(J17747&lt;0,"Deficit",IF(J17747=0,"Exact fit","Surplus"))</f>
        <v/>
      </c>
    </row>
    <row r="17748">
      <c r="A17748" s="4" t="n">
        <v>510618</v>
      </c>
      <c r="B17748" s="4" t="inlineStr">
        <is>
          <t>E.P LE PARADIS DES ANGES</t>
        </is>
      </c>
      <c r="C17748" s="4" t="inlineStr">
        <is>
          <t>P1</t>
        </is>
      </c>
      <c r="D17748" s="5" t="n">
        <v>42</v>
      </c>
      <c r="E17748" s="5" t="n">
        <v>2</v>
      </c>
      <c r="F17748" s="5" t="n">
        <v>0</v>
      </c>
      <c r="G17748" s="5">
        <f>E17748-F17748</f>
        <v/>
      </c>
      <c r="H17748" s="5">
        <f>'Notes'!$B$4</f>
        <v/>
      </c>
      <c r="I17748" s="5">
        <f>ROUNDUP(D17748/H17748,0)</f>
        <v/>
      </c>
      <c r="J17748" s="6">
        <f>G17748-I17748</f>
        <v/>
      </c>
      <c r="K17748" s="4">
        <f>IF(J17748&lt;0,"Deficit",IF(J17748=0,"Exact fit","Surplus"))</f>
        <v/>
      </c>
    </row>
    <row r="17749">
      <c r="A17749" s="4" t="n">
        <v>510618</v>
      </c>
      <c r="B17749" s="4" t="inlineStr">
        <is>
          <t>E.P LE PARADIS DES ANGES</t>
        </is>
      </c>
      <c r="C17749" s="4" t="inlineStr">
        <is>
          <t>P2</t>
        </is>
      </c>
      <c r="D17749" s="5" t="n">
        <v>43</v>
      </c>
      <c r="E17749" s="5" t="n">
        <v>2</v>
      </c>
      <c r="F17749" s="5" t="n">
        <v>0</v>
      </c>
      <c r="G17749" s="5">
        <f>E17749-F17749</f>
        <v/>
      </c>
      <c r="H17749" s="5">
        <f>'Notes'!$B$4</f>
        <v/>
      </c>
      <c r="I17749" s="5">
        <f>ROUNDUP(D17749/H17749,0)</f>
        <v/>
      </c>
      <c r="J17749" s="6">
        <f>G17749-I17749</f>
        <v/>
      </c>
      <c r="K17749" s="4">
        <f>IF(J17749&lt;0,"Deficit",IF(J17749=0,"Exact fit","Surplus"))</f>
        <v/>
      </c>
    </row>
    <row r="17750">
      <c r="A17750" s="4" t="n">
        <v>510618</v>
      </c>
      <c r="B17750" s="4" t="inlineStr">
        <is>
          <t>E.P LE PARADIS DES ANGES</t>
        </is>
      </c>
      <c r="C17750" s="4" t="inlineStr">
        <is>
          <t>P3</t>
        </is>
      </c>
      <c r="D17750" s="5" t="n">
        <v>29</v>
      </c>
      <c r="E17750" s="5" t="n">
        <v>1</v>
      </c>
      <c r="F17750" s="5" t="n">
        <v>0</v>
      </c>
      <c r="G17750" s="5">
        <f>E17750-F17750</f>
        <v/>
      </c>
      <c r="H17750" s="5">
        <f>'Notes'!$B$4</f>
        <v/>
      </c>
      <c r="I17750" s="5">
        <f>ROUNDUP(D17750/H17750,0)</f>
        <v/>
      </c>
      <c r="J17750" s="6">
        <f>G17750-I17750</f>
        <v/>
      </c>
      <c r="K17750" s="4">
        <f>IF(J17750&lt;0,"Deficit",IF(J17750=0,"Exact fit","Surplus"))</f>
        <v/>
      </c>
    </row>
    <row r="17751">
      <c r="A17751" s="4" t="n">
        <v>510618</v>
      </c>
      <c r="B17751" s="4" t="inlineStr">
        <is>
          <t>E.P LE PARADIS DES ANGES</t>
        </is>
      </c>
      <c r="C17751" s="4" t="inlineStr">
        <is>
          <t>P4</t>
        </is>
      </c>
      <c r="D17751" s="5" t="n">
        <v>45</v>
      </c>
      <c r="E17751" s="5" t="n">
        <v>1</v>
      </c>
      <c r="F17751" s="5" t="n">
        <v>0</v>
      </c>
      <c r="G17751" s="5">
        <f>E17751-F17751</f>
        <v/>
      </c>
      <c r="H17751" s="5">
        <f>'Notes'!$B$4</f>
        <v/>
      </c>
      <c r="I17751" s="5">
        <f>ROUNDUP(D17751/H17751,0)</f>
        <v/>
      </c>
      <c r="J17751" s="6">
        <f>G17751-I17751</f>
        <v/>
      </c>
      <c r="K17751" s="4">
        <f>IF(J17751&lt;0,"Deficit",IF(J17751=0,"Exact fit","Surplus"))</f>
        <v/>
      </c>
    </row>
    <row r="17752">
      <c r="A17752" s="4" t="n">
        <v>510618</v>
      </c>
      <c r="B17752" s="4" t="inlineStr">
        <is>
          <t>E.P LE PARADIS DES ANGES</t>
        </is>
      </c>
      <c r="C17752" s="4" t="inlineStr">
        <is>
          <t>P5</t>
        </is>
      </c>
      <c r="D17752" s="5" t="n">
        <v>40</v>
      </c>
      <c r="E17752" s="5" t="n">
        <v>1</v>
      </c>
      <c r="F17752" s="5" t="n">
        <v>0</v>
      </c>
      <c r="G17752" s="5">
        <f>E17752-F17752</f>
        <v/>
      </c>
      <c r="H17752" s="5">
        <f>'Notes'!$B$4</f>
        <v/>
      </c>
      <c r="I17752" s="5">
        <f>ROUNDUP(D17752/H17752,0)</f>
        <v/>
      </c>
      <c r="J17752" s="6">
        <f>G17752-I17752</f>
        <v/>
      </c>
      <c r="K17752" s="4">
        <f>IF(J17752&lt;0,"Deficit",IF(J17752=0,"Exact fit","Surplus"))</f>
        <v/>
      </c>
    </row>
    <row r="17753">
      <c r="A17753" s="4" t="n">
        <v>510618</v>
      </c>
      <c r="B17753" s="4" t="inlineStr">
        <is>
          <t>E.P LE PARADIS DES ANGES</t>
        </is>
      </c>
      <c r="C17753" s="4" t="inlineStr">
        <is>
          <t>P6</t>
        </is>
      </c>
      <c r="D17753" s="5" t="n">
        <v>59</v>
      </c>
      <c r="E17753" s="5" t="n">
        <v>2</v>
      </c>
      <c r="F17753" s="5" t="n">
        <v>0</v>
      </c>
      <c r="G17753" s="5">
        <f>E17753-F17753</f>
        <v/>
      </c>
      <c r="H17753" s="5">
        <f>'Notes'!$B$4</f>
        <v/>
      </c>
      <c r="I17753" s="5">
        <f>ROUNDUP(D17753/H17753,0)</f>
        <v/>
      </c>
      <c r="J17753" s="6">
        <f>G17753-I17753</f>
        <v/>
      </c>
      <c r="K17753" s="4">
        <f>IF(J17753&lt;0,"Deficit",IF(J17753=0,"Exact fit","Surplus"))</f>
        <v/>
      </c>
    </row>
    <row r="17754">
      <c r="A17754" s="4" t="n">
        <v>510619</v>
      </c>
      <c r="B17754" s="4" t="inlineStr">
        <is>
          <t>KIGALI CHRISTIAN SCHOOL RWAMAGANA</t>
        </is>
      </c>
      <c r="C17754" s="4" t="inlineStr">
        <is>
          <t>P1</t>
        </is>
      </c>
      <c r="D17754" s="5" t="n">
        <v>94</v>
      </c>
      <c r="E17754" s="5" t="n">
        <v>3</v>
      </c>
      <c r="F17754" s="5" t="n">
        <v>0</v>
      </c>
      <c r="G17754" s="5">
        <f>E17754-F17754</f>
        <v/>
      </c>
      <c r="H17754" s="5">
        <f>'Notes'!$B$4</f>
        <v/>
      </c>
      <c r="I17754" s="5">
        <f>ROUNDUP(D17754/H17754,0)</f>
        <v/>
      </c>
      <c r="J17754" s="6">
        <f>G17754-I17754</f>
        <v/>
      </c>
      <c r="K17754" s="4">
        <f>IF(J17754&lt;0,"Deficit",IF(J17754=0,"Exact fit","Surplus"))</f>
        <v/>
      </c>
    </row>
    <row r="17755">
      <c r="A17755" s="4" t="n">
        <v>510619</v>
      </c>
      <c r="B17755" s="4" t="inlineStr">
        <is>
          <t>KIGALI CHRISTIAN SCHOOL RWAMAGANA</t>
        </is>
      </c>
      <c r="C17755" s="4" t="inlineStr">
        <is>
          <t>P2</t>
        </is>
      </c>
      <c r="D17755" s="5" t="n">
        <v>77</v>
      </c>
      <c r="E17755" s="5" t="n">
        <v>2</v>
      </c>
      <c r="F17755" s="5" t="n">
        <v>0</v>
      </c>
      <c r="G17755" s="5">
        <f>E17755-F17755</f>
        <v/>
      </c>
      <c r="H17755" s="5">
        <f>'Notes'!$B$4</f>
        <v/>
      </c>
      <c r="I17755" s="5">
        <f>ROUNDUP(D17755/H17755,0)</f>
        <v/>
      </c>
      <c r="J17755" s="6">
        <f>G17755-I17755</f>
        <v/>
      </c>
      <c r="K17755" s="4">
        <f>IF(J17755&lt;0,"Deficit",IF(J17755=0,"Exact fit","Surplus"))</f>
        <v/>
      </c>
    </row>
    <row r="17756">
      <c r="A17756" s="4" t="n">
        <v>510619</v>
      </c>
      <c r="B17756" s="4" t="inlineStr">
        <is>
          <t>KIGALI CHRISTIAN SCHOOL RWAMAGANA</t>
        </is>
      </c>
      <c r="C17756" s="4" t="inlineStr">
        <is>
          <t>P3</t>
        </is>
      </c>
      <c r="D17756" s="5" t="n">
        <v>79</v>
      </c>
      <c r="E17756" s="5" t="n">
        <v>2</v>
      </c>
      <c r="F17756" s="5" t="n">
        <v>0</v>
      </c>
      <c r="G17756" s="5">
        <f>E17756-F17756</f>
        <v/>
      </c>
      <c r="H17756" s="5">
        <f>'Notes'!$B$4</f>
        <v/>
      </c>
      <c r="I17756" s="5">
        <f>ROUNDUP(D17756/H17756,0)</f>
        <v/>
      </c>
      <c r="J17756" s="6">
        <f>G17756-I17756</f>
        <v/>
      </c>
      <c r="K17756" s="4">
        <f>IF(J17756&lt;0,"Deficit",IF(J17756=0,"Exact fit","Surplus"))</f>
        <v/>
      </c>
    </row>
    <row r="17757">
      <c r="A17757" s="4" t="n">
        <v>510619</v>
      </c>
      <c r="B17757" s="4" t="inlineStr">
        <is>
          <t>KIGALI CHRISTIAN SCHOOL RWAMAGANA</t>
        </is>
      </c>
      <c r="C17757" s="4" t="inlineStr">
        <is>
          <t>P4</t>
        </is>
      </c>
      <c r="D17757" s="5" t="n">
        <v>71</v>
      </c>
      <c r="E17757" s="5" t="n">
        <v>2</v>
      </c>
      <c r="F17757" s="5" t="n">
        <v>0</v>
      </c>
      <c r="G17757" s="5">
        <f>E17757-F17757</f>
        <v/>
      </c>
      <c r="H17757" s="5">
        <f>'Notes'!$B$4</f>
        <v/>
      </c>
      <c r="I17757" s="5">
        <f>ROUNDUP(D17757/H17757,0)</f>
        <v/>
      </c>
      <c r="J17757" s="6">
        <f>G17757-I17757</f>
        <v/>
      </c>
      <c r="K17757" s="4">
        <f>IF(J17757&lt;0,"Deficit",IF(J17757=0,"Exact fit","Surplus"))</f>
        <v/>
      </c>
    </row>
    <row r="17758">
      <c r="A17758" s="4" t="n">
        <v>510619</v>
      </c>
      <c r="B17758" s="4" t="inlineStr">
        <is>
          <t>KIGALI CHRISTIAN SCHOOL RWAMAGANA</t>
        </is>
      </c>
      <c r="C17758" s="4" t="inlineStr">
        <is>
          <t>P5</t>
        </is>
      </c>
      <c r="D17758" s="5" t="n">
        <v>85</v>
      </c>
      <c r="E17758" s="5" t="n">
        <v>3</v>
      </c>
      <c r="F17758" s="5" t="n">
        <v>0</v>
      </c>
      <c r="G17758" s="5">
        <f>E17758-F17758</f>
        <v/>
      </c>
      <c r="H17758" s="5">
        <f>'Notes'!$B$4</f>
        <v/>
      </c>
      <c r="I17758" s="5">
        <f>ROUNDUP(D17758/H17758,0)</f>
        <v/>
      </c>
      <c r="J17758" s="6">
        <f>G17758-I17758</f>
        <v/>
      </c>
      <c r="K17758" s="4">
        <f>IF(J17758&lt;0,"Deficit",IF(J17758=0,"Exact fit","Surplus"))</f>
        <v/>
      </c>
    </row>
    <row r="17759">
      <c r="A17759" s="4" t="n">
        <v>510619</v>
      </c>
      <c r="B17759" s="4" t="inlineStr">
        <is>
          <t>KIGALI CHRISTIAN SCHOOL RWAMAGANA</t>
        </is>
      </c>
      <c r="C17759" s="4" t="inlineStr">
        <is>
          <t>P6</t>
        </is>
      </c>
      <c r="D17759" s="5" t="n">
        <v>80</v>
      </c>
      <c r="E17759" s="5" t="n">
        <v>3</v>
      </c>
      <c r="F17759" s="5" t="n">
        <v>0</v>
      </c>
      <c r="G17759" s="5">
        <f>E17759-F17759</f>
        <v/>
      </c>
      <c r="H17759" s="5">
        <f>'Notes'!$B$4</f>
        <v/>
      </c>
      <c r="I17759" s="5">
        <f>ROUNDUP(D17759/H17759,0)</f>
        <v/>
      </c>
      <c r="J17759" s="6">
        <f>G17759-I17759</f>
        <v/>
      </c>
      <c r="K17759" s="4">
        <f>IF(J17759&lt;0,"Deficit",IF(J17759=0,"Exact fit","Surplus"))</f>
        <v/>
      </c>
    </row>
    <row r="17760">
      <c r="A17760" s="4" t="n">
        <v>510621</v>
      </c>
      <c r="B17760" s="4" t="inlineStr">
        <is>
          <t>TUBARERE SCHOOL</t>
        </is>
      </c>
      <c r="C17760" s="4" t="inlineStr">
        <is>
          <t>P1</t>
        </is>
      </c>
      <c r="D17760" s="5" t="n">
        <v>56</v>
      </c>
      <c r="E17760" s="5" t="n">
        <v>1</v>
      </c>
      <c r="F17760" s="5" t="n">
        <v>0</v>
      </c>
      <c r="G17760" s="5">
        <f>E17760-F17760</f>
        <v/>
      </c>
      <c r="H17760" s="5">
        <f>'Notes'!$B$4</f>
        <v/>
      </c>
      <c r="I17760" s="5">
        <f>ROUNDUP(D17760/H17760,0)</f>
        <v/>
      </c>
      <c r="J17760" s="6">
        <f>G17760-I17760</f>
        <v/>
      </c>
      <c r="K17760" s="4">
        <f>IF(J17760&lt;0,"Deficit",IF(J17760=0,"Exact fit","Surplus"))</f>
        <v/>
      </c>
    </row>
    <row r="17761">
      <c r="A17761" s="4" t="n">
        <v>510621</v>
      </c>
      <c r="B17761" s="4" t="inlineStr">
        <is>
          <t>TUBARERE SCHOOL</t>
        </is>
      </c>
      <c r="C17761" s="4" t="inlineStr">
        <is>
          <t>P2</t>
        </is>
      </c>
      <c r="D17761" s="5" t="n">
        <v>60</v>
      </c>
      <c r="E17761" s="5" t="n">
        <v>2</v>
      </c>
      <c r="F17761" s="5" t="n">
        <v>0</v>
      </c>
      <c r="G17761" s="5">
        <f>E17761-F17761</f>
        <v/>
      </c>
      <c r="H17761" s="5">
        <f>'Notes'!$B$4</f>
        <v/>
      </c>
      <c r="I17761" s="5">
        <f>ROUNDUP(D17761/H17761,0)</f>
        <v/>
      </c>
      <c r="J17761" s="6">
        <f>G17761-I17761</f>
        <v/>
      </c>
      <c r="K17761" s="4">
        <f>IF(J17761&lt;0,"Deficit",IF(J17761=0,"Exact fit","Surplus"))</f>
        <v/>
      </c>
    </row>
    <row r="17762">
      <c r="A17762" s="4" t="n">
        <v>510621</v>
      </c>
      <c r="B17762" s="4" t="inlineStr">
        <is>
          <t>TUBARERE SCHOOL</t>
        </is>
      </c>
      <c r="C17762" s="4" t="inlineStr">
        <is>
          <t>P3</t>
        </is>
      </c>
      <c r="D17762" s="5" t="n">
        <v>63</v>
      </c>
      <c r="E17762" s="5" t="n">
        <v>2</v>
      </c>
      <c r="F17762" s="5" t="n">
        <v>0</v>
      </c>
      <c r="G17762" s="5">
        <f>E17762-F17762</f>
        <v/>
      </c>
      <c r="H17762" s="5">
        <f>'Notes'!$B$4</f>
        <v/>
      </c>
      <c r="I17762" s="5">
        <f>ROUNDUP(D17762/H17762,0)</f>
        <v/>
      </c>
      <c r="J17762" s="6">
        <f>G17762-I17762</f>
        <v/>
      </c>
      <c r="K17762" s="4">
        <f>IF(J17762&lt;0,"Deficit",IF(J17762=0,"Exact fit","Surplus"))</f>
        <v/>
      </c>
    </row>
    <row r="17763">
      <c r="A17763" s="4" t="n">
        <v>510621</v>
      </c>
      <c r="B17763" s="4" t="inlineStr">
        <is>
          <t>TUBARERE SCHOOL</t>
        </is>
      </c>
      <c r="C17763" s="4" t="inlineStr">
        <is>
          <t>P4</t>
        </is>
      </c>
      <c r="D17763" s="5" t="n">
        <v>67</v>
      </c>
      <c r="E17763" s="5" t="n">
        <v>1</v>
      </c>
      <c r="F17763" s="5" t="n">
        <v>0</v>
      </c>
      <c r="G17763" s="5">
        <f>E17763-F17763</f>
        <v/>
      </c>
      <c r="H17763" s="5">
        <f>'Notes'!$B$4</f>
        <v/>
      </c>
      <c r="I17763" s="5">
        <f>ROUNDUP(D17763/H17763,0)</f>
        <v/>
      </c>
      <c r="J17763" s="6">
        <f>G17763-I17763</f>
        <v/>
      </c>
      <c r="K17763" s="4">
        <f>IF(J17763&lt;0,"Deficit",IF(J17763=0,"Exact fit","Surplus"))</f>
        <v/>
      </c>
    </row>
    <row r="17764">
      <c r="A17764" s="4" t="n">
        <v>510621</v>
      </c>
      <c r="B17764" s="4" t="inlineStr">
        <is>
          <t>TUBARERE SCHOOL</t>
        </is>
      </c>
      <c r="C17764" s="4" t="inlineStr">
        <is>
          <t>P5</t>
        </is>
      </c>
      <c r="D17764" s="5" t="n">
        <v>44</v>
      </c>
      <c r="E17764" s="5" t="n">
        <v>1</v>
      </c>
      <c r="F17764" s="5" t="n">
        <v>0</v>
      </c>
      <c r="G17764" s="5">
        <f>E17764-F17764</f>
        <v/>
      </c>
      <c r="H17764" s="5">
        <f>'Notes'!$B$4</f>
        <v/>
      </c>
      <c r="I17764" s="5">
        <f>ROUNDUP(D17764/H17764,0)</f>
        <v/>
      </c>
      <c r="J17764" s="6">
        <f>G17764-I17764</f>
        <v/>
      </c>
      <c r="K17764" s="4">
        <f>IF(J17764&lt;0,"Deficit",IF(J17764=0,"Exact fit","Surplus"))</f>
        <v/>
      </c>
    </row>
    <row r="17765">
      <c r="A17765" s="4" t="n">
        <v>510621</v>
      </c>
      <c r="B17765" s="4" t="inlineStr">
        <is>
          <t>TUBARERE SCHOOL</t>
        </is>
      </c>
      <c r="C17765" s="4" t="inlineStr">
        <is>
          <t>P6</t>
        </is>
      </c>
      <c r="D17765" s="5" t="n">
        <v>26</v>
      </c>
      <c r="E17765" s="5" t="n">
        <v>1</v>
      </c>
      <c r="F17765" s="5" t="n">
        <v>0</v>
      </c>
      <c r="G17765" s="5">
        <f>E17765-F17765</f>
        <v/>
      </c>
      <c r="H17765" s="5">
        <f>'Notes'!$B$4</f>
        <v/>
      </c>
      <c r="I17765" s="5">
        <f>ROUNDUP(D17765/H17765,0)</f>
        <v/>
      </c>
      <c r="J17765" s="6">
        <f>G17765-I17765</f>
        <v/>
      </c>
      <c r="K17765" s="4">
        <f>IF(J17765&lt;0,"Deficit",IF(J17765=0,"Exact fit","Surplus"))</f>
        <v/>
      </c>
    </row>
    <row r="17766">
      <c r="A17766" s="4" t="n">
        <v>510622</v>
      </c>
      <c r="B17766" s="4" t="inlineStr">
        <is>
          <t>EXCEL BILINGUAL SCHOOL</t>
        </is>
      </c>
      <c r="C17766" s="4" t="inlineStr">
        <is>
          <t>P1</t>
        </is>
      </c>
      <c r="D17766" s="5" t="n">
        <v>25</v>
      </c>
      <c r="E17766" s="5" t="n">
        <v>1</v>
      </c>
      <c r="F17766" s="5" t="n">
        <v>0</v>
      </c>
      <c r="G17766" s="5">
        <f>E17766-F17766</f>
        <v/>
      </c>
      <c r="H17766" s="5">
        <f>'Notes'!$B$4</f>
        <v/>
      </c>
      <c r="I17766" s="5">
        <f>ROUNDUP(D17766/H17766,0)</f>
        <v/>
      </c>
      <c r="J17766" s="6">
        <f>G17766-I17766</f>
        <v/>
      </c>
      <c r="K17766" s="4">
        <f>IF(J17766&lt;0,"Deficit",IF(J17766=0,"Exact fit","Surplus"))</f>
        <v/>
      </c>
    </row>
    <row r="17767">
      <c r="A17767" s="4" t="n">
        <v>510622</v>
      </c>
      <c r="B17767" s="4" t="inlineStr">
        <is>
          <t>EXCEL BILINGUAL SCHOOL</t>
        </is>
      </c>
      <c r="C17767" s="4" t="inlineStr">
        <is>
          <t>P2</t>
        </is>
      </c>
      <c r="D17767" s="5" t="n">
        <v>16</v>
      </c>
      <c r="E17767" s="5" t="n">
        <v>1</v>
      </c>
      <c r="F17767" s="5" t="n">
        <v>0</v>
      </c>
      <c r="G17767" s="5">
        <f>E17767-F17767</f>
        <v/>
      </c>
      <c r="H17767" s="5">
        <f>'Notes'!$B$4</f>
        <v/>
      </c>
      <c r="I17767" s="5">
        <f>ROUNDUP(D17767/H17767,0)</f>
        <v/>
      </c>
      <c r="J17767" s="6">
        <f>G17767-I17767</f>
        <v/>
      </c>
      <c r="K17767" s="4">
        <f>IF(J17767&lt;0,"Deficit",IF(J17767=0,"Exact fit","Surplus"))</f>
        <v/>
      </c>
    </row>
    <row r="17768">
      <c r="A17768" s="4" t="n">
        <v>510622</v>
      </c>
      <c r="B17768" s="4" t="inlineStr">
        <is>
          <t>EXCEL BILINGUAL SCHOOL</t>
        </is>
      </c>
      <c r="C17768" s="4" t="inlineStr">
        <is>
          <t>P3</t>
        </is>
      </c>
      <c r="D17768" s="5" t="n">
        <v>27</v>
      </c>
      <c r="E17768" s="5" t="n">
        <v>1</v>
      </c>
      <c r="F17768" s="5" t="n">
        <v>0</v>
      </c>
      <c r="G17768" s="5">
        <f>E17768-F17768</f>
        <v/>
      </c>
      <c r="H17768" s="5">
        <f>'Notes'!$B$4</f>
        <v/>
      </c>
      <c r="I17768" s="5">
        <f>ROUNDUP(D17768/H17768,0)</f>
        <v/>
      </c>
      <c r="J17768" s="6">
        <f>G17768-I17768</f>
        <v/>
      </c>
      <c r="K17768" s="4">
        <f>IF(J17768&lt;0,"Deficit",IF(J17768=0,"Exact fit","Surplus"))</f>
        <v/>
      </c>
    </row>
    <row r="17769">
      <c r="A17769" s="4" t="n">
        <v>510622</v>
      </c>
      <c r="B17769" s="4" t="inlineStr">
        <is>
          <t>EXCEL BILINGUAL SCHOOL</t>
        </is>
      </c>
      <c r="C17769" s="4" t="inlineStr">
        <is>
          <t>P4</t>
        </is>
      </c>
      <c r="D17769" s="5" t="n">
        <v>25</v>
      </c>
      <c r="E17769" s="5" t="n">
        <v>1</v>
      </c>
      <c r="F17769" s="5" t="n">
        <v>0</v>
      </c>
      <c r="G17769" s="5">
        <f>E17769-F17769</f>
        <v/>
      </c>
      <c r="H17769" s="5">
        <f>'Notes'!$B$4</f>
        <v/>
      </c>
      <c r="I17769" s="5">
        <f>ROUNDUP(D17769/H17769,0)</f>
        <v/>
      </c>
      <c r="J17769" s="6">
        <f>G17769-I17769</f>
        <v/>
      </c>
      <c r="K17769" s="4">
        <f>IF(J17769&lt;0,"Deficit",IF(J17769=0,"Exact fit","Surplus"))</f>
        <v/>
      </c>
    </row>
    <row r="17770">
      <c r="A17770" s="4" t="n">
        <v>510622</v>
      </c>
      <c r="B17770" s="4" t="inlineStr">
        <is>
          <t>EXCEL BILINGUAL SCHOOL</t>
        </is>
      </c>
      <c r="C17770" s="4" t="inlineStr">
        <is>
          <t>P5</t>
        </is>
      </c>
      <c r="D17770" s="5" t="n">
        <v>17</v>
      </c>
      <c r="E17770" s="5" t="n">
        <v>1</v>
      </c>
      <c r="F17770" s="5" t="n">
        <v>0</v>
      </c>
      <c r="G17770" s="5">
        <f>E17770-F17770</f>
        <v/>
      </c>
      <c r="H17770" s="5">
        <f>'Notes'!$B$4</f>
        <v/>
      </c>
      <c r="I17770" s="5">
        <f>ROUNDUP(D17770/H17770,0)</f>
        <v/>
      </c>
      <c r="J17770" s="6">
        <f>G17770-I17770</f>
        <v/>
      </c>
      <c r="K17770" s="4">
        <f>IF(J17770&lt;0,"Deficit",IF(J17770=0,"Exact fit","Surplus"))</f>
        <v/>
      </c>
    </row>
    <row r="17771">
      <c r="A17771" s="4" t="n">
        <v>510622</v>
      </c>
      <c r="B17771" s="4" t="inlineStr">
        <is>
          <t>EXCEL BILINGUAL SCHOOL</t>
        </is>
      </c>
      <c r="C17771" s="4" t="inlineStr">
        <is>
          <t>P6</t>
        </is>
      </c>
      <c r="D17771" s="5" t="n">
        <v>25</v>
      </c>
      <c r="E17771" s="5" t="n">
        <v>1</v>
      </c>
      <c r="F17771" s="5" t="n">
        <v>0</v>
      </c>
      <c r="G17771" s="5">
        <f>E17771-F17771</f>
        <v/>
      </c>
      <c r="H17771" s="5">
        <f>'Notes'!$B$4</f>
        <v/>
      </c>
      <c r="I17771" s="5">
        <f>ROUNDUP(D17771/H17771,0)</f>
        <v/>
      </c>
      <c r="J17771" s="6">
        <f>G17771-I17771</f>
        <v/>
      </c>
      <c r="K17771" s="4">
        <f>IF(J17771&lt;0,"Deficit",IF(J17771=0,"Exact fit","Surplus"))</f>
        <v/>
      </c>
    </row>
    <row r="17772">
      <c r="A17772" s="4" t="n">
        <v>510701</v>
      </c>
      <c r="B17772" s="4" t="inlineStr">
        <is>
          <t>E.P AURORA GIOVANNINI</t>
        </is>
      </c>
      <c r="C17772" s="4" t="inlineStr">
        <is>
          <t>P1</t>
        </is>
      </c>
      <c r="D17772" s="5" t="n">
        <v>153</v>
      </c>
      <c r="E17772" s="5" t="n">
        <v>3</v>
      </c>
      <c r="F17772" s="5" t="n">
        <v>1</v>
      </c>
      <c r="G17772" s="5">
        <f>E17772-F17772</f>
        <v/>
      </c>
      <c r="H17772" s="5">
        <f>'Notes'!$B$4</f>
        <v/>
      </c>
      <c r="I17772" s="5">
        <f>ROUNDUP(D17772/H17772,0)</f>
        <v/>
      </c>
      <c r="J17772" s="6">
        <f>G17772-I17772</f>
        <v/>
      </c>
      <c r="K17772" s="4">
        <f>IF(J17772&lt;0,"Deficit",IF(J17772=0,"Exact fit","Surplus"))</f>
        <v/>
      </c>
    </row>
    <row r="17773">
      <c r="A17773" s="4" t="n">
        <v>510701</v>
      </c>
      <c r="B17773" s="4" t="inlineStr">
        <is>
          <t>E.P AURORA GIOVANNINI</t>
        </is>
      </c>
      <c r="C17773" s="4" t="inlineStr">
        <is>
          <t>P2</t>
        </is>
      </c>
      <c r="D17773" s="5" t="n">
        <v>169</v>
      </c>
      <c r="E17773" s="5" t="n">
        <v>3</v>
      </c>
      <c r="F17773" s="5" t="n">
        <v>1</v>
      </c>
      <c r="G17773" s="5">
        <f>E17773-F17773</f>
        <v/>
      </c>
      <c r="H17773" s="5">
        <f>'Notes'!$B$4</f>
        <v/>
      </c>
      <c r="I17773" s="5">
        <f>ROUNDUP(D17773/H17773,0)</f>
        <v/>
      </c>
      <c r="J17773" s="6">
        <f>G17773-I17773</f>
        <v/>
      </c>
      <c r="K17773" s="4">
        <f>IF(J17773&lt;0,"Deficit",IF(J17773=0,"Exact fit","Surplus"))</f>
        <v/>
      </c>
    </row>
    <row r="17774">
      <c r="A17774" s="4" t="n">
        <v>510701</v>
      </c>
      <c r="B17774" s="4" t="inlineStr">
        <is>
          <t>E.P AURORA GIOVANNINI</t>
        </is>
      </c>
      <c r="C17774" s="4" t="inlineStr">
        <is>
          <t>P3</t>
        </is>
      </c>
      <c r="D17774" s="5" t="n">
        <v>179</v>
      </c>
      <c r="E17774" s="5" t="n">
        <v>4</v>
      </c>
      <c r="F17774" s="5" t="n">
        <v>2</v>
      </c>
      <c r="G17774" s="5">
        <f>E17774-F17774</f>
        <v/>
      </c>
      <c r="H17774" s="5">
        <f>'Notes'!$B$4</f>
        <v/>
      </c>
      <c r="I17774" s="5">
        <f>ROUNDUP(D17774/H17774,0)</f>
        <v/>
      </c>
      <c r="J17774" s="6">
        <f>G17774-I17774</f>
        <v/>
      </c>
      <c r="K17774" s="4">
        <f>IF(J17774&lt;0,"Deficit",IF(J17774=0,"Exact fit","Surplus"))</f>
        <v/>
      </c>
    </row>
    <row r="17775">
      <c r="A17775" s="4" t="n">
        <v>510701</v>
      </c>
      <c r="B17775" s="4" t="inlineStr">
        <is>
          <t>E.P AURORA GIOVANNINI</t>
        </is>
      </c>
      <c r="C17775" s="4" t="inlineStr">
        <is>
          <t>P4</t>
        </is>
      </c>
      <c r="D17775" s="5" t="n">
        <v>203</v>
      </c>
      <c r="E17775" s="5" t="n">
        <v>4</v>
      </c>
      <c r="F17775" s="5" t="n">
        <v>0</v>
      </c>
      <c r="G17775" s="5">
        <f>E17775-F17775</f>
        <v/>
      </c>
      <c r="H17775" s="5">
        <f>'Notes'!$B$4</f>
        <v/>
      </c>
      <c r="I17775" s="5">
        <f>ROUNDUP(D17775/H17775,0)</f>
        <v/>
      </c>
      <c r="J17775" s="6">
        <f>G17775-I17775</f>
        <v/>
      </c>
      <c r="K17775" s="4">
        <f>IF(J17775&lt;0,"Deficit",IF(J17775=0,"Exact fit","Surplus"))</f>
        <v/>
      </c>
    </row>
    <row r="17776">
      <c r="A17776" s="4" t="n">
        <v>510701</v>
      </c>
      <c r="B17776" s="4" t="inlineStr">
        <is>
          <t>E.P AURORA GIOVANNINI</t>
        </is>
      </c>
      <c r="C17776" s="4" t="inlineStr">
        <is>
          <t>P5</t>
        </is>
      </c>
      <c r="D17776" s="5" t="n">
        <v>174</v>
      </c>
      <c r="E17776" s="5" t="n">
        <v>3</v>
      </c>
      <c r="F17776" s="5" t="n">
        <v>0</v>
      </c>
      <c r="G17776" s="5">
        <f>E17776-F17776</f>
        <v/>
      </c>
      <c r="H17776" s="5">
        <f>'Notes'!$B$4</f>
        <v/>
      </c>
      <c r="I17776" s="5">
        <f>ROUNDUP(D17776/H17776,0)</f>
        <v/>
      </c>
      <c r="J17776" s="6">
        <f>G17776-I17776</f>
        <v/>
      </c>
      <c r="K17776" s="4">
        <f>IF(J17776&lt;0,"Deficit",IF(J17776=0,"Exact fit","Surplus"))</f>
        <v/>
      </c>
    </row>
    <row r="17777">
      <c r="A17777" s="4" t="n">
        <v>510701</v>
      </c>
      <c r="B17777" s="4" t="inlineStr">
        <is>
          <t>E.P AURORA GIOVANNINI</t>
        </is>
      </c>
      <c r="C17777" s="4" t="inlineStr">
        <is>
          <t>P6</t>
        </is>
      </c>
      <c r="D17777" s="5" t="n">
        <v>78</v>
      </c>
      <c r="E17777" s="5" t="n">
        <v>3</v>
      </c>
      <c r="F17777" s="5" t="n">
        <v>0</v>
      </c>
      <c r="G17777" s="5">
        <f>E17777-F17777</f>
        <v/>
      </c>
      <c r="H17777" s="5">
        <f>'Notes'!$B$4</f>
        <v/>
      </c>
      <c r="I17777" s="5">
        <f>ROUNDUP(D17777/H17777,0)</f>
        <v/>
      </c>
      <c r="J17777" s="6">
        <f>G17777-I17777</f>
        <v/>
      </c>
      <c r="K17777" s="4">
        <f>IF(J17777&lt;0,"Deficit",IF(J17777=0,"Exact fit","Surplus"))</f>
        <v/>
      </c>
    </row>
    <row r="17778">
      <c r="A17778" s="4" t="n">
        <v>510702</v>
      </c>
      <c r="B17778" s="4" t="inlineStr">
        <is>
          <t>EP KADUHA Protestant</t>
        </is>
      </c>
      <c r="C17778" s="4" t="inlineStr">
        <is>
          <t>P1</t>
        </is>
      </c>
      <c r="D17778" s="5" t="n">
        <v>64</v>
      </c>
      <c r="E17778" s="5" t="n">
        <v>2</v>
      </c>
      <c r="F17778" s="5" t="n">
        <v>1</v>
      </c>
      <c r="G17778" s="5">
        <f>E17778-F17778</f>
        <v/>
      </c>
      <c r="H17778" s="5">
        <f>'Notes'!$B$4</f>
        <v/>
      </c>
      <c r="I17778" s="5">
        <f>ROUNDUP(D17778/H17778,0)</f>
        <v/>
      </c>
      <c r="J17778" s="6">
        <f>G17778-I17778</f>
        <v/>
      </c>
      <c r="K17778" s="4">
        <f>IF(J17778&lt;0,"Deficit",IF(J17778=0,"Exact fit","Surplus"))</f>
        <v/>
      </c>
    </row>
    <row r="17779">
      <c r="A17779" s="4" t="n">
        <v>510702</v>
      </c>
      <c r="B17779" s="4" t="inlineStr">
        <is>
          <t>EP KADUHA Protestant</t>
        </is>
      </c>
      <c r="C17779" s="4" t="inlineStr">
        <is>
          <t>P2</t>
        </is>
      </c>
      <c r="D17779" s="5" t="n">
        <v>85</v>
      </c>
      <c r="E17779" s="5" t="n">
        <v>2</v>
      </c>
      <c r="F17779" s="5" t="n">
        <v>1</v>
      </c>
      <c r="G17779" s="5">
        <f>E17779-F17779</f>
        <v/>
      </c>
      <c r="H17779" s="5">
        <f>'Notes'!$B$4</f>
        <v/>
      </c>
      <c r="I17779" s="5">
        <f>ROUNDUP(D17779/H17779,0)</f>
        <v/>
      </c>
      <c r="J17779" s="6">
        <f>G17779-I17779</f>
        <v/>
      </c>
      <c r="K17779" s="4">
        <f>IF(J17779&lt;0,"Deficit",IF(J17779=0,"Exact fit","Surplus"))</f>
        <v/>
      </c>
    </row>
    <row r="17780">
      <c r="A17780" s="4" t="n">
        <v>510702</v>
      </c>
      <c r="B17780" s="4" t="inlineStr">
        <is>
          <t>EP KADUHA Protestant</t>
        </is>
      </c>
      <c r="C17780" s="4" t="inlineStr">
        <is>
          <t>P3</t>
        </is>
      </c>
      <c r="D17780" s="5" t="n">
        <v>88</v>
      </c>
      <c r="E17780" s="5" t="n">
        <v>2</v>
      </c>
      <c r="F17780" s="5" t="n">
        <v>1</v>
      </c>
      <c r="G17780" s="5">
        <f>E17780-F17780</f>
        <v/>
      </c>
      <c r="H17780" s="5">
        <f>'Notes'!$B$4</f>
        <v/>
      </c>
      <c r="I17780" s="5">
        <f>ROUNDUP(D17780/H17780,0)</f>
        <v/>
      </c>
      <c r="J17780" s="6">
        <f>G17780-I17780</f>
        <v/>
      </c>
      <c r="K17780" s="4">
        <f>IF(J17780&lt;0,"Deficit",IF(J17780=0,"Exact fit","Surplus"))</f>
        <v/>
      </c>
    </row>
    <row r="17781">
      <c r="A17781" s="4" t="n">
        <v>510702</v>
      </c>
      <c r="B17781" s="4" t="inlineStr">
        <is>
          <t>EP KADUHA Protestant</t>
        </is>
      </c>
      <c r="C17781" s="4" t="inlineStr">
        <is>
          <t>P4</t>
        </is>
      </c>
      <c r="D17781" s="5" t="n">
        <v>101</v>
      </c>
      <c r="E17781" s="5" t="n">
        <v>2</v>
      </c>
      <c r="F17781" s="5" t="n">
        <v>0</v>
      </c>
      <c r="G17781" s="5">
        <f>E17781-F17781</f>
        <v/>
      </c>
      <c r="H17781" s="5">
        <f>'Notes'!$B$4</f>
        <v/>
      </c>
      <c r="I17781" s="5">
        <f>ROUNDUP(D17781/H17781,0)</f>
        <v/>
      </c>
      <c r="J17781" s="6">
        <f>G17781-I17781</f>
        <v/>
      </c>
      <c r="K17781" s="4">
        <f>IF(J17781&lt;0,"Deficit",IF(J17781=0,"Exact fit","Surplus"))</f>
        <v/>
      </c>
    </row>
    <row r="17782">
      <c r="A17782" s="4" t="n">
        <v>510702</v>
      </c>
      <c r="B17782" s="4" t="inlineStr">
        <is>
          <t>EP KADUHA Protestant</t>
        </is>
      </c>
      <c r="C17782" s="4" t="inlineStr">
        <is>
          <t>P5</t>
        </is>
      </c>
      <c r="D17782" s="5" t="n">
        <v>75</v>
      </c>
      <c r="E17782" s="5" t="n">
        <v>2</v>
      </c>
      <c r="F17782" s="5" t="n">
        <v>0</v>
      </c>
      <c r="G17782" s="5">
        <f>E17782-F17782</f>
        <v/>
      </c>
      <c r="H17782" s="5">
        <f>'Notes'!$B$4</f>
        <v/>
      </c>
      <c r="I17782" s="5">
        <f>ROUNDUP(D17782/H17782,0)</f>
        <v/>
      </c>
      <c r="J17782" s="6">
        <f>G17782-I17782</f>
        <v/>
      </c>
      <c r="K17782" s="4">
        <f>IF(J17782&lt;0,"Deficit",IF(J17782=0,"Exact fit","Surplus"))</f>
        <v/>
      </c>
    </row>
    <row r="17783">
      <c r="A17783" s="4" t="n">
        <v>510702</v>
      </c>
      <c r="B17783" s="4" t="inlineStr">
        <is>
          <t>EP KADUHA Protestant</t>
        </is>
      </c>
      <c r="C17783" s="4" t="inlineStr">
        <is>
          <t>P6</t>
        </is>
      </c>
      <c r="D17783" s="5" t="n">
        <v>30</v>
      </c>
      <c r="E17783" s="5" t="n">
        <v>1</v>
      </c>
      <c r="F17783" s="5" t="n">
        <v>0</v>
      </c>
      <c r="G17783" s="5">
        <f>E17783-F17783</f>
        <v/>
      </c>
      <c r="H17783" s="5">
        <f>'Notes'!$B$4</f>
        <v/>
      </c>
      <c r="I17783" s="5">
        <f>ROUNDUP(D17783/H17783,0)</f>
        <v/>
      </c>
      <c r="J17783" s="6">
        <f>G17783-I17783</f>
        <v/>
      </c>
      <c r="K17783" s="4">
        <f>IF(J17783&lt;0,"Deficit",IF(J17783=0,"Exact fit","Surplus"))</f>
        <v/>
      </c>
    </row>
    <row r="17784">
      <c r="A17784" s="4" t="n">
        <v>510704</v>
      </c>
      <c r="B17784" s="4" t="inlineStr">
        <is>
          <t>G.S NKUNGU</t>
        </is>
      </c>
      <c r="C17784" s="4" t="inlineStr">
        <is>
          <t>P1</t>
        </is>
      </c>
      <c r="D17784" s="5" t="n">
        <v>346</v>
      </c>
      <c r="E17784" s="5" t="n">
        <v>6</v>
      </c>
      <c r="F17784" s="5" t="n">
        <v>3</v>
      </c>
      <c r="G17784" s="5">
        <f>E17784-F17784</f>
        <v/>
      </c>
      <c r="H17784" s="5">
        <f>'Notes'!$B$4</f>
        <v/>
      </c>
      <c r="I17784" s="5">
        <f>ROUNDUP(D17784/H17784,0)</f>
        <v/>
      </c>
      <c r="J17784" s="6">
        <f>G17784-I17784</f>
        <v/>
      </c>
      <c r="K17784" s="4">
        <f>IF(J17784&lt;0,"Deficit",IF(J17784=0,"Exact fit","Surplus"))</f>
        <v/>
      </c>
    </row>
    <row r="17785">
      <c r="A17785" s="4" t="n">
        <v>510704</v>
      </c>
      <c r="B17785" s="4" t="inlineStr">
        <is>
          <t>G.S NKUNGU</t>
        </is>
      </c>
      <c r="C17785" s="4" t="inlineStr">
        <is>
          <t>P2</t>
        </is>
      </c>
      <c r="D17785" s="5" t="n">
        <v>303</v>
      </c>
      <c r="E17785" s="5" t="n">
        <v>6</v>
      </c>
      <c r="F17785" s="5" t="n">
        <v>3</v>
      </c>
      <c r="G17785" s="5">
        <f>E17785-F17785</f>
        <v/>
      </c>
      <c r="H17785" s="5">
        <f>'Notes'!$B$4</f>
        <v/>
      </c>
      <c r="I17785" s="5">
        <f>ROUNDUP(D17785/H17785,0)</f>
        <v/>
      </c>
      <c r="J17785" s="6">
        <f>G17785-I17785</f>
        <v/>
      </c>
      <c r="K17785" s="4">
        <f>IF(J17785&lt;0,"Deficit",IF(J17785=0,"Exact fit","Surplus"))</f>
        <v/>
      </c>
    </row>
    <row r="17786">
      <c r="A17786" s="4" t="n">
        <v>510704</v>
      </c>
      <c r="B17786" s="4" t="inlineStr">
        <is>
          <t>G.S NKUNGU</t>
        </is>
      </c>
      <c r="C17786" s="4" t="inlineStr">
        <is>
          <t>P3</t>
        </is>
      </c>
      <c r="D17786" s="5" t="n">
        <v>274</v>
      </c>
      <c r="E17786" s="5" t="n">
        <v>6</v>
      </c>
      <c r="F17786" s="5" t="n">
        <v>3</v>
      </c>
      <c r="G17786" s="5">
        <f>E17786-F17786</f>
        <v/>
      </c>
      <c r="H17786" s="5">
        <f>'Notes'!$B$4</f>
        <v/>
      </c>
      <c r="I17786" s="5">
        <f>ROUNDUP(D17786/H17786,0)</f>
        <v/>
      </c>
      <c r="J17786" s="6">
        <f>G17786-I17786</f>
        <v/>
      </c>
      <c r="K17786" s="4">
        <f>IF(J17786&lt;0,"Deficit",IF(J17786=0,"Exact fit","Surplus"))</f>
        <v/>
      </c>
    </row>
    <row r="17787">
      <c r="A17787" s="4" t="n">
        <v>510704</v>
      </c>
      <c r="B17787" s="4" t="inlineStr">
        <is>
          <t>G.S NKUNGU</t>
        </is>
      </c>
      <c r="C17787" s="4" t="inlineStr">
        <is>
          <t>P4</t>
        </is>
      </c>
      <c r="D17787" s="5" t="n">
        <v>259</v>
      </c>
      <c r="E17787" s="5" t="n">
        <v>4</v>
      </c>
      <c r="F17787" s="5" t="n">
        <v>0</v>
      </c>
      <c r="G17787" s="5">
        <f>E17787-F17787</f>
        <v/>
      </c>
      <c r="H17787" s="5">
        <f>'Notes'!$B$4</f>
        <v/>
      </c>
      <c r="I17787" s="5">
        <f>ROUNDUP(D17787/H17787,0)</f>
        <v/>
      </c>
      <c r="J17787" s="6">
        <f>G17787-I17787</f>
        <v/>
      </c>
      <c r="K17787" s="4">
        <f>IF(J17787&lt;0,"Deficit",IF(J17787=0,"Exact fit","Surplus"))</f>
        <v/>
      </c>
    </row>
    <row r="17788">
      <c r="A17788" s="4" t="n">
        <v>510704</v>
      </c>
      <c r="B17788" s="4" t="inlineStr">
        <is>
          <t>G.S NKUNGU</t>
        </is>
      </c>
      <c r="C17788" s="4" t="inlineStr">
        <is>
          <t>P5</t>
        </is>
      </c>
      <c r="D17788" s="5" t="n">
        <v>208</v>
      </c>
      <c r="E17788" s="5" t="n">
        <v>4</v>
      </c>
      <c r="F17788" s="5" t="n">
        <v>0</v>
      </c>
      <c r="G17788" s="5">
        <f>E17788-F17788</f>
        <v/>
      </c>
      <c r="H17788" s="5">
        <f>'Notes'!$B$4</f>
        <v/>
      </c>
      <c r="I17788" s="5">
        <f>ROUNDUP(D17788/H17788,0)</f>
        <v/>
      </c>
      <c r="J17788" s="6">
        <f>G17788-I17788</f>
        <v/>
      </c>
      <c r="K17788" s="4">
        <f>IF(J17788&lt;0,"Deficit",IF(J17788=0,"Exact fit","Surplus"))</f>
        <v/>
      </c>
    </row>
    <row r="17789">
      <c r="A17789" s="4" t="n">
        <v>510704</v>
      </c>
      <c r="B17789" s="4" t="inlineStr">
        <is>
          <t>G.S NKUNGU</t>
        </is>
      </c>
      <c r="C17789" s="4" t="inlineStr">
        <is>
          <t>P6</t>
        </is>
      </c>
      <c r="D17789" s="5" t="n">
        <v>73</v>
      </c>
      <c r="E17789" s="5" t="n">
        <v>2</v>
      </c>
      <c r="F17789" s="5" t="n">
        <v>0</v>
      </c>
      <c r="G17789" s="5">
        <f>E17789-F17789</f>
        <v/>
      </c>
      <c r="H17789" s="5">
        <f>'Notes'!$B$4</f>
        <v/>
      </c>
      <c r="I17789" s="5">
        <f>ROUNDUP(D17789/H17789,0)</f>
        <v/>
      </c>
      <c r="J17789" s="6">
        <f>G17789-I17789</f>
        <v/>
      </c>
      <c r="K17789" s="4">
        <f>IF(J17789&lt;0,"Deficit",IF(J17789=0,"Exact fit","Surplus"))</f>
        <v/>
      </c>
    </row>
    <row r="17790">
      <c r="A17790" s="4" t="n">
        <v>510705</v>
      </c>
      <c r="B17790" s="4" t="inlineStr">
        <is>
          <t>G.S MUNYAGA Protestant</t>
        </is>
      </c>
      <c r="C17790" s="4" t="inlineStr">
        <is>
          <t>P1</t>
        </is>
      </c>
      <c r="D17790" s="5" t="n">
        <v>287</v>
      </c>
      <c r="E17790" s="5" t="n">
        <v>6</v>
      </c>
      <c r="F17790" s="5" t="n">
        <v>3</v>
      </c>
      <c r="G17790" s="5">
        <f>E17790-F17790</f>
        <v/>
      </c>
      <c r="H17790" s="5">
        <f>'Notes'!$B$4</f>
        <v/>
      </c>
      <c r="I17790" s="5">
        <f>ROUNDUP(D17790/H17790,0)</f>
        <v/>
      </c>
      <c r="J17790" s="6">
        <f>G17790-I17790</f>
        <v/>
      </c>
      <c r="K17790" s="4">
        <f>IF(J17790&lt;0,"Deficit",IF(J17790=0,"Exact fit","Surplus"))</f>
        <v/>
      </c>
    </row>
    <row r="17791">
      <c r="A17791" s="4" t="n">
        <v>510705</v>
      </c>
      <c r="B17791" s="4" t="inlineStr">
        <is>
          <t>G.S MUNYAGA Protestant</t>
        </is>
      </c>
      <c r="C17791" s="4" t="inlineStr">
        <is>
          <t>P2</t>
        </is>
      </c>
      <c r="D17791" s="5" t="n">
        <v>220</v>
      </c>
      <c r="E17791" s="5" t="n">
        <v>6</v>
      </c>
      <c r="F17791" s="5" t="n">
        <v>3</v>
      </c>
      <c r="G17791" s="5">
        <f>E17791-F17791</f>
        <v/>
      </c>
      <c r="H17791" s="5">
        <f>'Notes'!$B$4</f>
        <v/>
      </c>
      <c r="I17791" s="5">
        <f>ROUNDUP(D17791/H17791,0)</f>
        <v/>
      </c>
      <c r="J17791" s="6">
        <f>G17791-I17791</f>
        <v/>
      </c>
      <c r="K17791" s="4">
        <f>IF(J17791&lt;0,"Deficit",IF(J17791=0,"Exact fit","Surplus"))</f>
        <v/>
      </c>
    </row>
    <row r="17792">
      <c r="A17792" s="4" t="n">
        <v>510705</v>
      </c>
      <c r="B17792" s="4" t="inlineStr">
        <is>
          <t>G.S MUNYAGA Protestant</t>
        </is>
      </c>
      <c r="C17792" s="4" t="inlineStr">
        <is>
          <t>P3</t>
        </is>
      </c>
      <c r="D17792" s="5" t="n">
        <v>230</v>
      </c>
      <c r="E17792" s="5" t="n">
        <v>6</v>
      </c>
      <c r="F17792" s="5" t="n">
        <v>3</v>
      </c>
      <c r="G17792" s="5">
        <f>E17792-F17792</f>
        <v/>
      </c>
      <c r="H17792" s="5">
        <f>'Notes'!$B$4</f>
        <v/>
      </c>
      <c r="I17792" s="5">
        <f>ROUNDUP(D17792/H17792,0)</f>
        <v/>
      </c>
      <c r="J17792" s="6">
        <f>G17792-I17792</f>
        <v/>
      </c>
      <c r="K17792" s="4">
        <f>IF(J17792&lt;0,"Deficit",IF(J17792=0,"Exact fit","Surplus"))</f>
        <v/>
      </c>
    </row>
    <row r="17793">
      <c r="A17793" s="4" t="n">
        <v>510705</v>
      </c>
      <c r="B17793" s="4" t="inlineStr">
        <is>
          <t>G.S MUNYAGA Protestant</t>
        </is>
      </c>
      <c r="C17793" s="4" t="inlineStr">
        <is>
          <t>P4</t>
        </is>
      </c>
      <c r="D17793" s="5" t="n">
        <v>246</v>
      </c>
      <c r="E17793" s="5" t="n">
        <v>4</v>
      </c>
      <c r="F17793" s="5" t="n">
        <v>0</v>
      </c>
      <c r="G17793" s="5">
        <f>E17793-F17793</f>
        <v/>
      </c>
      <c r="H17793" s="5">
        <f>'Notes'!$B$4</f>
        <v/>
      </c>
      <c r="I17793" s="5">
        <f>ROUNDUP(D17793/H17793,0)</f>
        <v/>
      </c>
      <c r="J17793" s="6">
        <f>G17793-I17793</f>
        <v/>
      </c>
      <c r="K17793" s="4">
        <f>IF(J17793&lt;0,"Deficit",IF(J17793=0,"Exact fit","Surplus"))</f>
        <v/>
      </c>
    </row>
    <row r="17794">
      <c r="A17794" s="4" t="n">
        <v>510705</v>
      </c>
      <c r="B17794" s="4" t="inlineStr">
        <is>
          <t>G.S MUNYAGA Protestant</t>
        </is>
      </c>
      <c r="C17794" s="4" t="inlineStr">
        <is>
          <t>P5</t>
        </is>
      </c>
      <c r="D17794" s="5" t="n">
        <v>185</v>
      </c>
      <c r="E17794" s="5" t="n">
        <v>3</v>
      </c>
      <c r="F17794" s="5" t="n">
        <v>0</v>
      </c>
      <c r="G17794" s="5">
        <f>E17794-F17794</f>
        <v/>
      </c>
      <c r="H17794" s="5">
        <f>'Notes'!$B$4</f>
        <v/>
      </c>
      <c r="I17794" s="5">
        <f>ROUNDUP(D17794/H17794,0)</f>
        <v/>
      </c>
      <c r="J17794" s="6">
        <f>G17794-I17794</f>
        <v/>
      </c>
      <c r="K17794" s="4">
        <f>IF(J17794&lt;0,"Deficit",IF(J17794=0,"Exact fit","Surplus"))</f>
        <v/>
      </c>
    </row>
    <row r="17795">
      <c r="A17795" s="4" t="n">
        <v>510705</v>
      </c>
      <c r="B17795" s="4" t="inlineStr">
        <is>
          <t>G.S MUNYAGA Protestant</t>
        </is>
      </c>
      <c r="C17795" s="4" t="inlineStr">
        <is>
          <t>P6</t>
        </is>
      </c>
      <c r="D17795" s="5" t="n">
        <v>119</v>
      </c>
      <c r="E17795" s="5" t="n">
        <v>3</v>
      </c>
      <c r="F17795" s="5" t="n">
        <v>0</v>
      </c>
      <c r="G17795" s="5">
        <f>E17795-F17795</f>
        <v/>
      </c>
      <c r="H17795" s="5">
        <f>'Notes'!$B$4</f>
        <v/>
      </c>
      <c r="I17795" s="5">
        <f>ROUNDUP(D17795/H17795,0)</f>
        <v/>
      </c>
      <c r="J17795" s="6">
        <f>G17795-I17795</f>
        <v/>
      </c>
      <c r="K17795" s="4">
        <f>IF(J17795&lt;0,"Deficit",IF(J17795=0,"Exact fit","Surplus"))</f>
        <v/>
      </c>
    </row>
    <row r="17796">
      <c r="A17796" s="4" t="n">
        <v>510706</v>
      </c>
      <c r="B17796" s="4" t="inlineStr">
        <is>
          <t>E.P ZINGA</t>
        </is>
      </c>
      <c r="C17796" s="4" t="inlineStr">
        <is>
          <t>P1</t>
        </is>
      </c>
      <c r="D17796" s="5" t="n">
        <v>71</v>
      </c>
      <c r="E17796" s="5" t="n">
        <v>2</v>
      </c>
      <c r="F17796" s="5" t="n">
        <v>1</v>
      </c>
      <c r="G17796" s="5">
        <f>E17796-F17796</f>
        <v/>
      </c>
      <c r="H17796" s="5">
        <f>'Notes'!$B$4</f>
        <v/>
      </c>
      <c r="I17796" s="5">
        <f>ROUNDUP(D17796/H17796,0)</f>
        <v/>
      </c>
      <c r="J17796" s="6">
        <f>G17796-I17796</f>
        <v/>
      </c>
      <c r="K17796" s="4">
        <f>IF(J17796&lt;0,"Deficit",IF(J17796=0,"Exact fit","Surplus"))</f>
        <v/>
      </c>
    </row>
    <row r="17797">
      <c r="A17797" s="4" t="n">
        <v>510706</v>
      </c>
      <c r="B17797" s="4" t="inlineStr">
        <is>
          <t>E.P ZINGA</t>
        </is>
      </c>
      <c r="C17797" s="4" t="inlineStr">
        <is>
          <t>P2</t>
        </is>
      </c>
      <c r="D17797" s="5" t="n">
        <v>106</v>
      </c>
      <c r="E17797" s="5" t="n">
        <v>2</v>
      </c>
      <c r="F17797" s="5" t="n">
        <v>1</v>
      </c>
      <c r="G17797" s="5">
        <f>E17797-F17797</f>
        <v/>
      </c>
      <c r="H17797" s="5">
        <f>'Notes'!$B$4</f>
        <v/>
      </c>
      <c r="I17797" s="5">
        <f>ROUNDUP(D17797/H17797,0)</f>
        <v/>
      </c>
      <c r="J17797" s="6">
        <f>G17797-I17797</f>
        <v/>
      </c>
      <c r="K17797" s="4">
        <f>IF(J17797&lt;0,"Deficit",IF(J17797=0,"Exact fit","Surplus"))</f>
        <v/>
      </c>
    </row>
    <row r="17798">
      <c r="A17798" s="4" t="n">
        <v>510706</v>
      </c>
      <c r="B17798" s="4" t="inlineStr">
        <is>
          <t>E.P ZINGA</t>
        </is>
      </c>
      <c r="C17798" s="4" t="inlineStr">
        <is>
          <t>P3</t>
        </is>
      </c>
      <c r="D17798" s="5" t="n">
        <v>108</v>
      </c>
      <c r="E17798" s="5" t="n">
        <v>2</v>
      </c>
      <c r="F17798" s="5" t="n">
        <v>1</v>
      </c>
      <c r="G17798" s="5">
        <f>E17798-F17798</f>
        <v/>
      </c>
      <c r="H17798" s="5">
        <f>'Notes'!$B$4</f>
        <v/>
      </c>
      <c r="I17798" s="5">
        <f>ROUNDUP(D17798/H17798,0)</f>
        <v/>
      </c>
      <c r="J17798" s="6">
        <f>G17798-I17798</f>
        <v/>
      </c>
      <c r="K17798" s="4">
        <f>IF(J17798&lt;0,"Deficit",IF(J17798=0,"Exact fit","Surplus"))</f>
        <v/>
      </c>
    </row>
    <row r="17799">
      <c r="A17799" s="4" t="n">
        <v>510706</v>
      </c>
      <c r="B17799" s="4" t="inlineStr">
        <is>
          <t>E.P ZINGA</t>
        </is>
      </c>
      <c r="C17799" s="4" t="inlineStr">
        <is>
          <t>P4</t>
        </is>
      </c>
      <c r="D17799" s="5" t="n">
        <v>109</v>
      </c>
      <c r="E17799" s="5" t="n">
        <v>2</v>
      </c>
      <c r="F17799" s="5" t="n">
        <v>0</v>
      </c>
      <c r="G17799" s="5">
        <f>E17799-F17799</f>
        <v/>
      </c>
      <c r="H17799" s="5">
        <f>'Notes'!$B$4</f>
        <v/>
      </c>
      <c r="I17799" s="5">
        <f>ROUNDUP(D17799/H17799,0)</f>
        <v/>
      </c>
      <c r="J17799" s="6">
        <f>G17799-I17799</f>
        <v/>
      </c>
      <c r="K17799" s="4">
        <f>IF(J17799&lt;0,"Deficit",IF(J17799=0,"Exact fit","Surplus"))</f>
        <v/>
      </c>
    </row>
    <row r="17800">
      <c r="A17800" s="4" t="n">
        <v>510706</v>
      </c>
      <c r="B17800" s="4" t="inlineStr">
        <is>
          <t>E.P ZINGA</t>
        </is>
      </c>
      <c r="C17800" s="4" t="inlineStr">
        <is>
          <t>P5</t>
        </is>
      </c>
      <c r="D17800" s="5" t="n">
        <v>84</v>
      </c>
      <c r="E17800" s="5" t="n">
        <v>2</v>
      </c>
      <c r="F17800" s="5" t="n">
        <v>0</v>
      </c>
      <c r="G17800" s="5">
        <f>E17800-F17800</f>
        <v/>
      </c>
      <c r="H17800" s="5">
        <f>'Notes'!$B$4</f>
        <v/>
      </c>
      <c r="I17800" s="5">
        <f>ROUNDUP(D17800/H17800,0)</f>
        <v/>
      </c>
      <c r="J17800" s="6">
        <f>G17800-I17800</f>
        <v/>
      </c>
      <c r="K17800" s="4">
        <f>IF(J17800&lt;0,"Deficit",IF(J17800=0,"Exact fit","Surplus"))</f>
        <v/>
      </c>
    </row>
    <row r="17801">
      <c r="A17801" s="4" t="n">
        <v>510706</v>
      </c>
      <c r="B17801" s="4" t="inlineStr">
        <is>
          <t>E.P ZINGA</t>
        </is>
      </c>
      <c r="C17801" s="4" t="inlineStr">
        <is>
          <t>P6</t>
        </is>
      </c>
      <c r="D17801" s="5" t="n">
        <v>31</v>
      </c>
      <c r="E17801" s="5" t="n">
        <v>1</v>
      </c>
      <c r="F17801" s="5" t="n">
        <v>0</v>
      </c>
      <c r="G17801" s="5">
        <f>E17801-F17801</f>
        <v/>
      </c>
      <c r="H17801" s="5">
        <f>'Notes'!$B$4</f>
        <v/>
      </c>
      <c r="I17801" s="5">
        <f>ROUNDUP(D17801/H17801,0)</f>
        <v/>
      </c>
      <c r="J17801" s="6">
        <f>G17801-I17801</f>
        <v/>
      </c>
      <c r="K17801" s="4">
        <f>IF(J17801&lt;0,"Deficit",IF(J17801=0,"Exact fit","Surplus"))</f>
        <v/>
      </c>
    </row>
    <row r="17802">
      <c r="A17802" s="4" t="n">
        <v>510802</v>
      </c>
      <c r="B17802" s="4" t="inlineStr">
        <is>
          <t>GS NKOMANGWA</t>
        </is>
      </c>
      <c r="C17802" s="4" t="inlineStr">
        <is>
          <t>P1</t>
        </is>
      </c>
      <c r="D17802" s="5" t="n">
        <v>197</v>
      </c>
      <c r="E17802" s="5" t="n">
        <v>3</v>
      </c>
      <c r="F17802" s="5" t="n">
        <v>1</v>
      </c>
      <c r="G17802" s="5">
        <f>E17802-F17802</f>
        <v/>
      </c>
      <c r="H17802" s="5">
        <f>'Notes'!$B$4</f>
        <v/>
      </c>
      <c r="I17802" s="5">
        <f>ROUNDUP(D17802/H17802,0)</f>
        <v/>
      </c>
      <c r="J17802" s="6">
        <f>G17802-I17802</f>
        <v/>
      </c>
      <c r="K17802" s="4">
        <f>IF(J17802&lt;0,"Deficit",IF(J17802=0,"Exact fit","Surplus"))</f>
        <v/>
      </c>
    </row>
    <row r="17803">
      <c r="A17803" s="4" t="n">
        <v>510802</v>
      </c>
      <c r="B17803" s="4" t="inlineStr">
        <is>
          <t>GS NKOMANGWA</t>
        </is>
      </c>
      <c r="C17803" s="4" t="inlineStr">
        <is>
          <t>P2</t>
        </is>
      </c>
      <c r="D17803" s="5" t="n">
        <v>135</v>
      </c>
      <c r="E17803" s="5" t="n">
        <v>2</v>
      </c>
      <c r="F17803" s="5" t="n">
        <v>1</v>
      </c>
      <c r="G17803" s="5">
        <f>E17803-F17803</f>
        <v/>
      </c>
      <c r="H17803" s="5">
        <f>'Notes'!$B$4</f>
        <v/>
      </c>
      <c r="I17803" s="5">
        <f>ROUNDUP(D17803/H17803,0)</f>
        <v/>
      </c>
      <c r="J17803" s="6">
        <f>G17803-I17803</f>
        <v/>
      </c>
      <c r="K17803" s="4">
        <f>IF(J17803&lt;0,"Deficit",IF(J17803=0,"Exact fit","Surplus"))</f>
        <v/>
      </c>
    </row>
    <row r="17804">
      <c r="A17804" s="4" t="n">
        <v>510802</v>
      </c>
      <c r="B17804" s="4" t="inlineStr">
        <is>
          <t>GS NKOMANGWA</t>
        </is>
      </c>
      <c r="C17804" s="4" t="inlineStr">
        <is>
          <t>P3</t>
        </is>
      </c>
      <c r="D17804" s="5" t="n">
        <v>146</v>
      </c>
      <c r="E17804" s="5" t="n">
        <v>3</v>
      </c>
      <c r="F17804" s="5" t="n">
        <v>1</v>
      </c>
      <c r="G17804" s="5">
        <f>E17804-F17804</f>
        <v/>
      </c>
      <c r="H17804" s="5">
        <f>'Notes'!$B$4</f>
        <v/>
      </c>
      <c r="I17804" s="5">
        <f>ROUNDUP(D17804/H17804,0)</f>
        <v/>
      </c>
      <c r="J17804" s="6">
        <f>G17804-I17804</f>
        <v/>
      </c>
      <c r="K17804" s="4">
        <f>IF(J17804&lt;0,"Deficit",IF(J17804=0,"Exact fit","Surplus"))</f>
        <v/>
      </c>
    </row>
    <row r="17805">
      <c r="A17805" s="4" t="n">
        <v>510802</v>
      </c>
      <c r="B17805" s="4" t="inlineStr">
        <is>
          <t>GS NKOMANGWA</t>
        </is>
      </c>
      <c r="C17805" s="4" t="inlineStr">
        <is>
          <t>P4</t>
        </is>
      </c>
      <c r="D17805" s="5" t="n">
        <v>192</v>
      </c>
      <c r="E17805" s="5" t="n">
        <v>3</v>
      </c>
      <c r="F17805" s="5" t="n">
        <v>0</v>
      </c>
      <c r="G17805" s="5">
        <f>E17805-F17805</f>
        <v/>
      </c>
      <c r="H17805" s="5">
        <f>'Notes'!$B$4</f>
        <v/>
      </c>
      <c r="I17805" s="5">
        <f>ROUNDUP(D17805/H17805,0)</f>
        <v/>
      </c>
      <c r="J17805" s="6">
        <f>G17805-I17805</f>
        <v/>
      </c>
      <c r="K17805" s="4">
        <f>IF(J17805&lt;0,"Deficit",IF(J17805=0,"Exact fit","Surplus"))</f>
        <v/>
      </c>
    </row>
    <row r="17806">
      <c r="A17806" s="4" t="n">
        <v>510802</v>
      </c>
      <c r="B17806" s="4" t="inlineStr">
        <is>
          <t>GS NKOMANGWA</t>
        </is>
      </c>
      <c r="C17806" s="4" t="inlineStr">
        <is>
          <t>P5</t>
        </is>
      </c>
      <c r="D17806" s="5" t="n">
        <v>124</v>
      </c>
      <c r="E17806" s="5" t="n">
        <v>2</v>
      </c>
      <c r="F17806" s="5" t="n">
        <v>0</v>
      </c>
      <c r="G17806" s="5">
        <f>E17806-F17806</f>
        <v/>
      </c>
      <c r="H17806" s="5">
        <f>'Notes'!$B$4</f>
        <v/>
      </c>
      <c r="I17806" s="5">
        <f>ROUNDUP(D17806/H17806,0)</f>
        <v/>
      </c>
      <c r="J17806" s="6">
        <f>G17806-I17806</f>
        <v/>
      </c>
      <c r="K17806" s="4">
        <f>IF(J17806&lt;0,"Deficit",IF(J17806=0,"Exact fit","Surplus"))</f>
        <v/>
      </c>
    </row>
    <row r="17807">
      <c r="A17807" s="4" t="n">
        <v>510802</v>
      </c>
      <c r="B17807" s="4" t="inlineStr">
        <is>
          <t>GS NKOMANGWA</t>
        </is>
      </c>
      <c r="C17807" s="4" t="inlineStr">
        <is>
          <t>P6</t>
        </is>
      </c>
      <c r="D17807" s="5" t="n">
        <v>94</v>
      </c>
      <c r="E17807" s="5" t="n">
        <v>2</v>
      </c>
      <c r="F17807" s="5" t="n">
        <v>0</v>
      </c>
      <c r="G17807" s="5">
        <f>E17807-F17807</f>
        <v/>
      </c>
      <c r="H17807" s="5">
        <f>'Notes'!$B$4</f>
        <v/>
      </c>
      <c r="I17807" s="5">
        <f>ROUNDUP(D17807/H17807,0)</f>
        <v/>
      </c>
      <c r="J17807" s="6">
        <f>G17807-I17807</f>
        <v/>
      </c>
      <c r="K17807" s="4">
        <f>IF(J17807&lt;0,"Deficit",IF(J17807=0,"Exact fit","Surplus"))</f>
        <v/>
      </c>
    </row>
    <row r="17808">
      <c r="A17808" s="4" t="n">
        <v>510804</v>
      </c>
      <c r="B17808" s="4" t="inlineStr">
        <is>
          <t>GS BWANA</t>
        </is>
      </c>
      <c r="C17808" s="4" t="inlineStr">
        <is>
          <t>P1</t>
        </is>
      </c>
      <c r="D17808" s="5" t="n">
        <v>147</v>
      </c>
      <c r="E17808" s="5" t="n">
        <v>3</v>
      </c>
      <c r="F17808" s="5" t="n">
        <v>1</v>
      </c>
      <c r="G17808" s="5">
        <f>E17808-F17808</f>
        <v/>
      </c>
      <c r="H17808" s="5">
        <f>'Notes'!$B$4</f>
        <v/>
      </c>
      <c r="I17808" s="5">
        <f>ROUNDUP(D17808/H17808,0)</f>
        <v/>
      </c>
      <c r="J17808" s="6">
        <f>G17808-I17808</f>
        <v/>
      </c>
      <c r="K17808" s="4">
        <f>IF(J17808&lt;0,"Deficit",IF(J17808=0,"Exact fit","Surplus"))</f>
        <v/>
      </c>
    </row>
    <row r="17809">
      <c r="A17809" s="4" t="n">
        <v>510804</v>
      </c>
      <c r="B17809" s="4" t="inlineStr">
        <is>
          <t>GS BWANA</t>
        </is>
      </c>
      <c r="C17809" s="4" t="inlineStr">
        <is>
          <t>P2</t>
        </is>
      </c>
      <c r="D17809" s="5" t="n">
        <v>115</v>
      </c>
      <c r="E17809" s="5" t="n">
        <v>2</v>
      </c>
      <c r="F17809" s="5" t="n">
        <v>0</v>
      </c>
      <c r="G17809" s="5">
        <f>E17809-F17809</f>
        <v/>
      </c>
      <c r="H17809" s="5">
        <f>'Notes'!$B$4</f>
        <v/>
      </c>
      <c r="I17809" s="5">
        <f>ROUNDUP(D17809/H17809,0)</f>
        <v/>
      </c>
      <c r="J17809" s="6">
        <f>G17809-I17809</f>
        <v/>
      </c>
      <c r="K17809" s="4">
        <f>IF(J17809&lt;0,"Deficit",IF(J17809=0,"Exact fit","Surplus"))</f>
        <v/>
      </c>
    </row>
    <row r="17810">
      <c r="A17810" s="4" t="n">
        <v>510804</v>
      </c>
      <c r="B17810" s="4" t="inlineStr">
        <is>
          <t>GS BWANA</t>
        </is>
      </c>
      <c r="C17810" s="4" t="inlineStr">
        <is>
          <t>P3</t>
        </is>
      </c>
      <c r="D17810" s="5" t="n">
        <v>113</v>
      </c>
      <c r="E17810" s="5" t="n">
        <v>3</v>
      </c>
      <c r="F17810" s="5" t="n">
        <v>0</v>
      </c>
      <c r="G17810" s="5">
        <f>E17810-F17810</f>
        <v/>
      </c>
      <c r="H17810" s="5">
        <f>'Notes'!$B$4</f>
        <v/>
      </c>
      <c r="I17810" s="5">
        <f>ROUNDUP(D17810/H17810,0)</f>
        <v/>
      </c>
      <c r="J17810" s="6">
        <f>G17810-I17810</f>
        <v/>
      </c>
      <c r="K17810" s="4">
        <f>IF(J17810&lt;0,"Deficit",IF(J17810=0,"Exact fit","Surplus"))</f>
        <v/>
      </c>
    </row>
    <row r="17811">
      <c r="A17811" s="4" t="n">
        <v>510804</v>
      </c>
      <c r="B17811" s="4" t="inlineStr">
        <is>
          <t>GS BWANA</t>
        </is>
      </c>
      <c r="C17811" s="4" t="inlineStr">
        <is>
          <t>P4</t>
        </is>
      </c>
      <c r="D17811" s="5" t="n">
        <v>155</v>
      </c>
      <c r="E17811" s="5" t="n">
        <v>3</v>
      </c>
      <c r="F17811" s="5" t="n">
        <v>0</v>
      </c>
      <c r="G17811" s="5">
        <f>E17811-F17811</f>
        <v/>
      </c>
      <c r="H17811" s="5">
        <f>'Notes'!$B$4</f>
        <v/>
      </c>
      <c r="I17811" s="5">
        <f>ROUNDUP(D17811/H17811,0)</f>
        <v/>
      </c>
      <c r="J17811" s="6">
        <f>G17811-I17811</f>
        <v/>
      </c>
      <c r="K17811" s="4">
        <f>IF(J17811&lt;0,"Deficit",IF(J17811=0,"Exact fit","Surplus"))</f>
        <v/>
      </c>
    </row>
    <row r="17812">
      <c r="A17812" s="4" t="n">
        <v>510804</v>
      </c>
      <c r="B17812" s="4" t="inlineStr">
        <is>
          <t>GS BWANA</t>
        </is>
      </c>
      <c r="C17812" s="4" t="inlineStr">
        <is>
          <t>P5</t>
        </is>
      </c>
      <c r="D17812" s="5" t="n">
        <v>97</v>
      </c>
      <c r="E17812" s="5" t="n">
        <v>2</v>
      </c>
      <c r="F17812" s="5" t="n">
        <v>0</v>
      </c>
      <c r="G17812" s="5">
        <f>E17812-F17812</f>
        <v/>
      </c>
      <c r="H17812" s="5">
        <f>'Notes'!$B$4</f>
        <v/>
      </c>
      <c r="I17812" s="5">
        <f>ROUNDUP(D17812/H17812,0)</f>
        <v/>
      </c>
      <c r="J17812" s="6">
        <f>G17812-I17812</f>
        <v/>
      </c>
      <c r="K17812" s="4">
        <f>IF(J17812&lt;0,"Deficit",IF(J17812=0,"Exact fit","Surplus"))</f>
        <v/>
      </c>
    </row>
    <row r="17813">
      <c r="A17813" s="4" t="n">
        <v>510804</v>
      </c>
      <c r="B17813" s="4" t="inlineStr">
        <is>
          <t>GS BWANA</t>
        </is>
      </c>
      <c r="C17813" s="4" t="inlineStr">
        <is>
          <t>P6</t>
        </is>
      </c>
      <c r="D17813" s="5" t="n">
        <v>82</v>
      </c>
      <c r="E17813" s="5" t="n">
        <v>2</v>
      </c>
      <c r="F17813" s="5" t="n">
        <v>0</v>
      </c>
      <c r="G17813" s="5">
        <f>E17813-F17813</f>
        <v/>
      </c>
      <c r="H17813" s="5">
        <f>'Notes'!$B$4</f>
        <v/>
      </c>
      <c r="I17813" s="5">
        <f>ROUNDUP(D17813/H17813,0)</f>
        <v/>
      </c>
      <c r="J17813" s="6">
        <f>G17813-I17813</f>
        <v/>
      </c>
      <c r="K17813" s="4">
        <f>IF(J17813&lt;0,"Deficit",IF(J17813=0,"Exact fit","Surplus"))</f>
        <v/>
      </c>
    </row>
    <row r="17814">
      <c r="A17814" s="4" t="n">
        <v>510805</v>
      </c>
      <c r="B17814" s="4" t="inlineStr">
        <is>
          <t>EP NYARUBUYE Catholique</t>
        </is>
      </c>
      <c r="C17814" s="4" t="inlineStr">
        <is>
          <t>P1</t>
        </is>
      </c>
      <c r="D17814" s="5" t="n">
        <v>152</v>
      </c>
      <c r="E17814" s="5" t="n">
        <v>4</v>
      </c>
      <c r="F17814" s="5" t="n">
        <v>2</v>
      </c>
      <c r="G17814" s="5">
        <f>E17814-F17814</f>
        <v/>
      </c>
      <c r="H17814" s="5">
        <f>'Notes'!$B$4</f>
        <v/>
      </c>
      <c r="I17814" s="5">
        <f>ROUNDUP(D17814/H17814,0)</f>
        <v/>
      </c>
      <c r="J17814" s="6">
        <f>G17814-I17814</f>
        <v/>
      </c>
      <c r="K17814" s="4">
        <f>IF(J17814&lt;0,"Deficit",IF(J17814=0,"Exact fit","Surplus"))</f>
        <v/>
      </c>
    </row>
    <row r="17815">
      <c r="A17815" s="4" t="n">
        <v>510805</v>
      </c>
      <c r="B17815" s="4" t="inlineStr">
        <is>
          <t>EP NYARUBUYE Catholique</t>
        </is>
      </c>
      <c r="C17815" s="4" t="inlineStr">
        <is>
          <t>P2</t>
        </is>
      </c>
      <c r="D17815" s="5" t="n">
        <v>139</v>
      </c>
      <c r="E17815" s="5" t="n">
        <v>4</v>
      </c>
      <c r="F17815" s="5" t="n">
        <v>2</v>
      </c>
      <c r="G17815" s="5">
        <f>E17815-F17815</f>
        <v/>
      </c>
      <c r="H17815" s="5">
        <f>'Notes'!$B$4</f>
        <v/>
      </c>
      <c r="I17815" s="5">
        <f>ROUNDUP(D17815/H17815,0)</f>
        <v/>
      </c>
      <c r="J17815" s="6">
        <f>G17815-I17815</f>
        <v/>
      </c>
      <c r="K17815" s="4">
        <f>IF(J17815&lt;0,"Deficit",IF(J17815=0,"Exact fit","Surplus"))</f>
        <v/>
      </c>
    </row>
    <row r="17816">
      <c r="A17816" s="4" t="n">
        <v>510805</v>
      </c>
      <c r="B17816" s="4" t="inlineStr">
        <is>
          <t>EP NYARUBUYE Catholique</t>
        </is>
      </c>
      <c r="C17816" s="4" t="inlineStr">
        <is>
          <t>P3</t>
        </is>
      </c>
      <c r="D17816" s="5" t="n">
        <v>85</v>
      </c>
      <c r="E17816" s="5" t="n">
        <v>2</v>
      </c>
      <c r="F17816" s="5" t="n">
        <v>1</v>
      </c>
      <c r="G17816" s="5">
        <f>E17816-F17816</f>
        <v/>
      </c>
      <c r="H17816" s="5">
        <f>'Notes'!$B$4</f>
        <v/>
      </c>
      <c r="I17816" s="5">
        <f>ROUNDUP(D17816/H17816,0)</f>
        <v/>
      </c>
      <c r="J17816" s="6">
        <f>G17816-I17816</f>
        <v/>
      </c>
      <c r="K17816" s="4">
        <f>IF(J17816&lt;0,"Deficit",IF(J17816=0,"Exact fit","Surplus"))</f>
        <v/>
      </c>
    </row>
    <row r="17817">
      <c r="A17817" s="4" t="n">
        <v>510805</v>
      </c>
      <c r="B17817" s="4" t="inlineStr">
        <is>
          <t>EP NYARUBUYE Catholique</t>
        </is>
      </c>
      <c r="C17817" s="4" t="inlineStr">
        <is>
          <t>P4</t>
        </is>
      </c>
      <c r="D17817" s="5" t="n">
        <v>78</v>
      </c>
      <c r="E17817" s="5" t="n">
        <v>3</v>
      </c>
      <c r="F17817" s="5" t="n">
        <v>0</v>
      </c>
      <c r="G17817" s="5">
        <f>E17817-F17817</f>
        <v/>
      </c>
      <c r="H17817" s="5">
        <f>'Notes'!$B$4</f>
        <v/>
      </c>
      <c r="I17817" s="5">
        <f>ROUNDUP(D17817/H17817,0)</f>
        <v/>
      </c>
      <c r="J17817" s="6">
        <f>G17817-I17817</f>
        <v/>
      </c>
      <c r="K17817" s="4">
        <f>IF(J17817&lt;0,"Deficit",IF(J17817=0,"Exact fit","Surplus"))</f>
        <v/>
      </c>
    </row>
    <row r="17818">
      <c r="A17818" s="4" t="n">
        <v>510805</v>
      </c>
      <c r="B17818" s="4" t="inlineStr">
        <is>
          <t>EP NYARUBUYE Catholique</t>
        </is>
      </c>
      <c r="C17818" s="4" t="inlineStr">
        <is>
          <t>P5</t>
        </is>
      </c>
      <c r="D17818" s="5" t="n">
        <v>128</v>
      </c>
      <c r="E17818" s="5" t="n">
        <v>4</v>
      </c>
      <c r="F17818" s="5" t="n">
        <v>0</v>
      </c>
      <c r="G17818" s="5">
        <f>E17818-F17818</f>
        <v/>
      </c>
      <c r="H17818" s="5">
        <f>'Notes'!$B$4</f>
        <v/>
      </c>
      <c r="I17818" s="5">
        <f>ROUNDUP(D17818/H17818,0)</f>
        <v/>
      </c>
      <c r="J17818" s="6">
        <f>G17818-I17818</f>
        <v/>
      </c>
      <c r="K17818" s="4">
        <f>IF(J17818&lt;0,"Deficit",IF(J17818=0,"Exact fit","Surplus"))</f>
        <v/>
      </c>
    </row>
    <row r="17819">
      <c r="A17819" s="4" t="n">
        <v>510805</v>
      </c>
      <c r="B17819" s="4" t="inlineStr">
        <is>
          <t>EP NYARUBUYE Catholique</t>
        </is>
      </c>
      <c r="C17819" s="4" t="inlineStr">
        <is>
          <t>P6</t>
        </is>
      </c>
      <c r="D17819" s="5" t="n">
        <v>64</v>
      </c>
      <c r="E17819" s="5" t="n">
        <v>2</v>
      </c>
      <c r="F17819" s="5" t="n">
        <v>0</v>
      </c>
      <c r="G17819" s="5">
        <f>E17819-F17819</f>
        <v/>
      </c>
      <c r="H17819" s="5">
        <f>'Notes'!$B$4</f>
        <v/>
      </c>
      <c r="I17819" s="5">
        <f>ROUNDUP(D17819/H17819,0)</f>
        <v/>
      </c>
      <c r="J17819" s="6">
        <f>G17819-I17819</f>
        <v/>
      </c>
      <c r="K17819" s="4">
        <f>IF(J17819&lt;0,"Deficit",IF(J17819=0,"Exact fit","Surplus"))</f>
        <v/>
      </c>
    </row>
    <row r="17820">
      <c r="A17820" s="4" t="n">
        <v>510806</v>
      </c>
      <c r="B17820" s="4" t="inlineStr">
        <is>
          <t>GS MUNYIGINYA</t>
        </is>
      </c>
      <c r="C17820" s="4" t="inlineStr">
        <is>
          <t>P1</t>
        </is>
      </c>
      <c r="D17820" s="5" t="n">
        <v>239</v>
      </c>
      <c r="E17820" s="5" t="n">
        <v>4</v>
      </c>
      <c r="F17820" s="5" t="n">
        <v>2</v>
      </c>
      <c r="G17820" s="5">
        <f>E17820-F17820</f>
        <v/>
      </c>
      <c r="H17820" s="5">
        <f>'Notes'!$B$4</f>
        <v/>
      </c>
      <c r="I17820" s="5">
        <f>ROUNDUP(D17820/H17820,0)</f>
        <v/>
      </c>
      <c r="J17820" s="6">
        <f>G17820-I17820</f>
        <v/>
      </c>
      <c r="K17820" s="4">
        <f>IF(J17820&lt;0,"Deficit",IF(J17820=0,"Exact fit","Surplus"))</f>
        <v/>
      </c>
    </row>
    <row r="17821">
      <c r="A17821" s="4" t="n">
        <v>510806</v>
      </c>
      <c r="B17821" s="4" t="inlineStr">
        <is>
          <t>GS MUNYIGINYA</t>
        </is>
      </c>
      <c r="C17821" s="4" t="inlineStr">
        <is>
          <t>P2</t>
        </is>
      </c>
      <c r="D17821" s="5" t="n">
        <v>228</v>
      </c>
      <c r="E17821" s="5" t="n">
        <v>4</v>
      </c>
      <c r="F17821" s="5" t="n">
        <v>2</v>
      </c>
      <c r="G17821" s="5">
        <f>E17821-F17821</f>
        <v/>
      </c>
      <c r="H17821" s="5">
        <f>'Notes'!$B$4</f>
        <v/>
      </c>
      <c r="I17821" s="5">
        <f>ROUNDUP(D17821/H17821,0)</f>
        <v/>
      </c>
      <c r="J17821" s="6">
        <f>G17821-I17821</f>
        <v/>
      </c>
      <c r="K17821" s="4">
        <f>IF(J17821&lt;0,"Deficit",IF(J17821=0,"Exact fit","Surplus"))</f>
        <v/>
      </c>
    </row>
    <row r="17822">
      <c r="A17822" s="4" t="n">
        <v>510806</v>
      </c>
      <c r="B17822" s="4" t="inlineStr">
        <is>
          <t>GS MUNYIGINYA</t>
        </is>
      </c>
      <c r="C17822" s="4" t="inlineStr">
        <is>
          <t>P3</t>
        </is>
      </c>
      <c r="D17822" s="5" t="n">
        <v>298</v>
      </c>
      <c r="E17822" s="5" t="n">
        <v>6</v>
      </c>
      <c r="F17822" s="5" t="n">
        <v>3</v>
      </c>
      <c r="G17822" s="5">
        <f>E17822-F17822</f>
        <v/>
      </c>
      <c r="H17822" s="5">
        <f>'Notes'!$B$4</f>
        <v/>
      </c>
      <c r="I17822" s="5">
        <f>ROUNDUP(D17822/H17822,0)</f>
        <v/>
      </c>
      <c r="J17822" s="6">
        <f>G17822-I17822</f>
        <v/>
      </c>
      <c r="K17822" s="4">
        <f>IF(J17822&lt;0,"Deficit",IF(J17822=0,"Exact fit","Surplus"))</f>
        <v/>
      </c>
    </row>
    <row r="17823">
      <c r="A17823" s="4" t="n">
        <v>510806</v>
      </c>
      <c r="B17823" s="4" t="inlineStr">
        <is>
          <t>GS MUNYIGINYA</t>
        </is>
      </c>
      <c r="C17823" s="4" t="inlineStr">
        <is>
          <t>P4</t>
        </is>
      </c>
      <c r="D17823" s="5" t="n">
        <v>287</v>
      </c>
      <c r="E17823" s="5" t="n">
        <v>5</v>
      </c>
      <c r="F17823" s="5" t="n">
        <v>0</v>
      </c>
      <c r="G17823" s="5">
        <f>E17823-F17823</f>
        <v/>
      </c>
      <c r="H17823" s="5">
        <f>'Notes'!$B$4</f>
        <v/>
      </c>
      <c r="I17823" s="5">
        <f>ROUNDUP(D17823/H17823,0)</f>
        <v/>
      </c>
      <c r="J17823" s="6">
        <f>G17823-I17823</f>
        <v/>
      </c>
      <c r="K17823" s="4">
        <f>IF(J17823&lt;0,"Deficit",IF(J17823=0,"Exact fit","Surplus"))</f>
        <v/>
      </c>
    </row>
    <row r="17824">
      <c r="A17824" s="4" t="n">
        <v>510806</v>
      </c>
      <c r="B17824" s="4" t="inlineStr">
        <is>
          <t>GS MUNYIGINYA</t>
        </is>
      </c>
      <c r="C17824" s="4" t="inlineStr">
        <is>
          <t>P5</t>
        </is>
      </c>
      <c r="D17824" s="5" t="n">
        <v>239</v>
      </c>
      <c r="E17824" s="5" t="n">
        <v>4</v>
      </c>
      <c r="F17824" s="5" t="n">
        <v>0</v>
      </c>
      <c r="G17824" s="5">
        <f>E17824-F17824</f>
        <v/>
      </c>
      <c r="H17824" s="5">
        <f>'Notes'!$B$4</f>
        <v/>
      </c>
      <c r="I17824" s="5">
        <f>ROUNDUP(D17824/H17824,0)</f>
        <v/>
      </c>
      <c r="J17824" s="6">
        <f>G17824-I17824</f>
        <v/>
      </c>
      <c r="K17824" s="4">
        <f>IF(J17824&lt;0,"Deficit",IF(J17824=0,"Exact fit","Surplus"))</f>
        <v/>
      </c>
    </row>
    <row r="17825">
      <c r="A17825" s="4" t="n">
        <v>510806</v>
      </c>
      <c r="B17825" s="4" t="inlineStr">
        <is>
          <t>GS MUNYIGINYA</t>
        </is>
      </c>
      <c r="C17825" s="4" t="inlineStr">
        <is>
          <t>P6</t>
        </is>
      </c>
      <c r="D17825" s="5" t="n">
        <v>206</v>
      </c>
      <c r="E17825" s="5" t="n">
        <v>4</v>
      </c>
      <c r="F17825" s="5" t="n">
        <v>0</v>
      </c>
      <c r="G17825" s="5">
        <f>E17825-F17825</f>
        <v/>
      </c>
      <c r="H17825" s="5">
        <f>'Notes'!$B$4</f>
        <v/>
      </c>
      <c r="I17825" s="5">
        <f>ROUNDUP(D17825/H17825,0)</f>
        <v/>
      </c>
      <c r="J17825" s="6">
        <f>G17825-I17825</f>
        <v/>
      </c>
      <c r="K17825" s="4">
        <f>IF(J17825&lt;0,"Deficit",IF(J17825=0,"Exact fit","Surplus"))</f>
        <v/>
      </c>
    </row>
    <row r="17826">
      <c r="A17826" s="4" t="n">
        <v>510807</v>
      </c>
      <c r="B17826" s="4" t="inlineStr">
        <is>
          <t>GS NYARUBUYE Adventiste</t>
        </is>
      </c>
      <c r="C17826" s="4" t="inlineStr">
        <is>
          <t>P1</t>
        </is>
      </c>
      <c r="D17826" s="5" t="n">
        <v>113</v>
      </c>
      <c r="E17826" s="5" t="n">
        <v>4</v>
      </c>
      <c r="F17826" s="5" t="n">
        <v>2</v>
      </c>
      <c r="G17826" s="5">
        <f>E17826-F17826</f>
        <v/>
      </c>
      <c r="H17826" s="5">
        <f>'Notes'!$B$4</f>
        <v/>
      </c>
      <c r="I17826" s="5">
        <f>ROUNDUP(D17826/H17826,0)</f>
        <v/>
      </c>
      <c r="J17826" s="6">
        <f>G17826-I17826</f>
        <v/>
      </c>
      <c r="K17826" s="4">
        <f>IF(J17826&lt;0,"Deficit",IF(J17826=0,"Exact fit","Surplus"))</f>
        <v/>
      </c>
    </row>
    <row r="17827">
      <c r="A17827" s="4" t="n">
        <v>510807</v>
      </c>
      <c r="B17827" s="4" t="inlineStr">
        <is>
          <t>GS NYARUBUYE Adventiste</t>
        </is>
      </c>
      <c r="C17827" s="4" t="inlineStr">
        <is>
          <t>P2</t>
        </is>
      </c>
      <c r="D17827" s="5" t="n">
        <v>110</v>
      </c>
      <c r="E17827" s="5" t="n">
        <v>4</v>
      </c>
      <c r="F17827" s="5" t="n">
        <v>2</v>
      </c>
      <c r="G17827" s="5">
        <f>E17827-F17827</f>
        <v/>
      </c>
      <c r="H17827" s="5">
        <f>'Notes'!$B$4</f>
        <v/>
      </c>
      <c r="I17827" s="5">
        <f>ROUNDUP(D17827/H17827,0)</f>
        <v/>
      </c>
      <c r="J17827" s="6">
        <f>G17827-I17827</f>
        <v/>
      </c>
      <c r="K17827" s="4">
        <f>IF(J17827&lt;0,"Deficit",IF(J17827=0,"Exact fit","Surplus"))</f>
        <v/>
      </c>
    </row>
    <row r="17828">
      <c r="A17828" s="4" t="n">
        <v>510807</v>
      </c>
      <c r="B17828" s="4" t="inlineStr">
        <is>
          <t>GS NYARUBUYE Adventiste</t>
        </is>
      </c>
      <c r="C17828" s="4" t="inlineStr">
        <is>
          <t>P3</t>
        </is>
      </c>
      <c r="D17828" s="5" t="n">
        <v>142</v>
      </c>
      <c r="E17828" s="5" t="n">
        <v>4</v>
      </c>
      <c r="F17828" s="5" t="n">
        <v>2</v>
      </c>
      <c r="G17828" s="5">
        <f>E17828-F17828</f>
        <v/>
      </c>
      <c r="H17828" s="5">
        <f>'Notes'!$B$4</f>
        <v/>
      </c>
      <c r="I17828" s="5">
        <f>ROUNDUP(D17828/H17828,0)</f>
        <v/>
      </c>
      <c r="J17828" s="6">
        <f>G17828-I17828</f>
        <v/>
      </c>
      <c r="K17828" s="4">
        <f>IF(J17828&lt;0,"Deficit",IF(J17828=0,"Exact fit","Surplus"))</f>
        <v/>
      </c>
    </row>
    <row r="17829">
      <c r="A17829" s="4" t="n">
        <v>510807</v>
      </c>
      <c r="B17829" s="4" t="inlineStr">
        <is>
          <t>GS NYARUBUYE Adventiste</t>
        </is>
      </c>
      <c r="C17829" s="4" t="inlineStr">
        <is>
          <t>P4</t>
        </is>
      </c>
      <c r="D17829" s="5" t="n">
        <v>105</v>
      </c>
      <c r="E17829" s="5" t="n">
        <v>2</v>
      </c>
      <c r="F17829" s="5" t="n">
        <v>0</v>
      </c>
      <c r="G17829" s="5">
        <f>E17829-F17829</f>
        <v/>
      </c>
      <c r="H17829" s="5">
        <f>'Notes'!$B$4</f>
        <v/>
      </c>
      <c r="I17829" s="5">
        <f>ROUNDUP(D17829/H17829,0)</f>
        <v/>
      </c>
      <c r="J17829" s="6">
        <f>G17829-I17829</f>
        <v/>
      </c>
      <c r="K17829" s="4">
        <f>IF(J17829&lt;0,"Deficit",IF(J17829=0,"Exact fit","Surplus"))</f>
        <v/>
      </c>
    </row>
    <row r="17830">
      <c r="A17830" s="4" t="n">
        <v>510807</v>
      </c>
      <c r="B17830" s="4" t="inlineStr">
        <is>
          <t>GS NYARUBUYE Adventiste</t>
        </is>
      </c>
      <c r="C17830" s="4" t="inlineStr">
        <is>
          <t>P5</t>
        </is>
      </c>
      <c r="D17830" s="5" t="n">
        <v>108</v>
      </c>
      <c r="E17830" s="5" t="n">
        <v>2</v>
      </c>
      <c r="F17830" s="5" t="n">
        <v>0</v>
      </c>
      <c r="G17830" s="5">
        <f>E17830-F17830</f>
        <v/>
      </c>
      <c r="H17830" s="5">
        <f>'Notes'!$B$4</f>
        <v/>
      </c>
      <c r="I17830" s="5">
        <f>ROUNDUP(D17830/H17830,0)</f>
        <v/>
      </c>
      <c r="J17830" s="6">
        <f>G17830-I17830</f>
        <v/>
      </c>
      <c r="K17830" s="4">
        <f>IF(J17830&lt;0,"Deficit",IF(J17830=0,"Exact fit","Surplus"))</f>
        <v/>
      </c>
    </row>
    <row r="17831">
      <c r="A17831" s="4" t="n">
        <v>510807</v>
      </c>
      <c r="B17831" s="4" t="inlineStr">
        <is>
          <t>GS NYARUBUYE Adventiste</t>
        </is>
      </c>
      <c r="C17831" s="4" t="inlineStr">
        <is>
          <t>P6</t>
        </is>
      </c>
      <c r="D17831" s="5" t="n">
        <v>83</v>
      </c>
      <c r="E17831" s="5" t="n">
        <v>2</v>
      </c>
      <c r="F17831" s="5" t="n">
        <v>0</v>
      </c>
      <c r="G17831" s="5">
        <f>E17831-F17831</f>
        <v/>
      </c>
      <c r="H17831" s="5">
        <f>'Notes'!$B$4</f>
        <v/>
      </c>
      <c r="I17831" s="5">
        <f>ROUNDUP(D17831/H17831,0)</f>
        <v/>
      </c>
      <c r="J17831" s="6">
        <f>G17831-I17831</f>
        <v/>
      </c>
      <c r="K17831" s="4">
        <f>IF(J17831&lt;0,"Deficit",IF(J17831=0,"Exact fit","Surplus"))</f>
        <v/>
      </c>
    </row>
    <row r="17832">
      <c r="A17832" s="4" t="n">
        <v>510810</v>
      </c>
      <c r="B17832" s="4" t="inlineStr">
        <is>
          <t>EP CYARUKAMBA</t>
        </is>
      </c>
      <c r="C17832" s="4" t="inlineStr">
        <is>
          <t>P1</t>
        </is>
      </c>
      <c r="D17832" s="5" t="n">
        <v>113</v>
      </c>
      <c r="E17832" s="5" t="n">
        <v>2</v>
      </c>
      <c r="F17832" s="5" t="n">
        <v>0</v>
      </c>
      <c r="G17832" s="5">
        <f>E17832-F17832</f>
        <v/>
      </c>
      <c r="H17832" s="5">
        <f>'Notes'!$B$4</f>
        <v/>
      </c>
      <c r="I17832" s="5">
        <f>ROUNDUP(D17832/H17832,0)</f>
        <v/>
      </c>
      <c r="J17832" s="6">
        <f>G17832-I17832</f>
        <v/>
      </c>
      <c r="K17832" s="4">
        <f>IF(J17832&lt;0,"Deficit",IF(J17832=0,"Exact fit","Surplus"))</f>
        <v/>
      </c>
    </row>
    <row r="17833">
      <c r="A17833" s="4" t="n">
        <v>510810</v>
      </c>
      <c r="B17833" s="4" t="inlineStr">
        <is>
          <t>EP CYARUKAMBA</t>
        </is>
      </c>
      <c r="C17833" s="4" t="inlineStr">
        <is>
          <t>P2</t>
        </is>
      </c>
      <c r="D17833" s="5" t="n">
        <v>118</v>
      </c>
      <c r="E17833" s="5" t="n">
        <v>2</v>
      </c>
      <c r="F17833" s="5" t="n">
        <v>0</v>
      </c>
      <c r="G17833" s="5">
        <f>E17833-F17833</f>
        <v/>
      </c>
      <c r="H17833" s="5">
        <f>'Notes'!$B$4</f>
        <v/>
      </c>
      <c r="I17833" s="5">
        <f>ROUNDUP(D17833/H17833,0)</f>
        <v/>
      </c>
      <c r="J17833" s="6">
        <f>G17833-I17833</f>
        <v/>
      </c>
      <c r="K17833" s="4">
        <f>IF(J17833&lt;0,"Deficit",IF(J17833=0,"Exact fit","Surplus"))</f>
        <v/>
      </c>
    </row>
    <row r="17834">
      <c r="A17834" s="4" t="n">
        <v>510810</v>
      </c>
      <c r="B17834" s="4" t="inlineStr">
        <is>
          <t>EP CYARUKAMBA</t>
        </is>
      </c>
      <c r="C17834" s="4" t="inlineStr">
        <is>
          <t>P3</t>
        </is>
      </c>
      <c r="D17834" s="5" t="n">
        <v>146</v>
      </c>
      <c r="E17834" s="5" t="n">
        <v>4</v>
      </c>
      <c r="F17834" s="5" t="n">
        <v>1</v>
      </c>
      <c r="G17834" s="5">
        <f>E17834-F17834</f>
        <v/>
      </c>
      <c r="H17834" s="5">
        <f>'Notes'!$B$4</f>
        <v/>
      </c>
      <c r="I17834" s="5">
        <f>ROUNDUP(D17834/H17834,0)</f>
        <v/>
      </c>
      <c r="J17834" s="6">
        <f>G17834-I17834</f>
        <v/>
      </c>
      <c r="K17834" s="4">
        <f>IF(J17834&lt;0,"Deficit",IF(J17834=0,"Exact fit","Surplus"))</f>
        <v/>
      </c>
    </row>
    <row r="17835">
      <c r="A17835" s="4" t="n">
        <v>510810</v>
      </c>
      <c r="B17835" s="4" t="inlineStr">
        <is>
          <t>EP CYARUKAMBA</t>
        </is>
      </c>
      <c r="C17835" s="4" t="inlineStr">
        <is>
          <t>P4</t>
        </is>
      </c>
      <c r="D17835" s="5" t="n">
        <v>170</v>
      </c>
      <c r="E17835" s="5" t="n">
        <v>3</v>
      </c>
      <c r="F17835" s="5" t="n">
        <v>0</v>
      </c>
      <c r="G17835" s="5">
        <f>E17835-F17835</f>
        <v/>
      </c>
      <c r="H17835" s="5">
        <f>'Notes'!$B$4</f>
        <v/>
      </c>
      <c r="I17835" s="5">
        <f>ROUNDUP(D17835/H17835,0)</f>
        <v/>
      </c>
      <c r="J17835" s="6">
        <f>G17835-I17835</f>
        <v/>
      </c>
      <c r="K17835" s="4">
        <f>IF(J17835&lt;0,"Deficit",IF(J17835=0,"Exact fit","Surplus"))</f>
        <v/>
      </c>
    </row>
    <row r="17836">
      <c r="A17836" s="4" t="n">
        <v>510810</v>
      </c>
      <c r="B17836" s="4" t="inlineStr">
        <is>
          <t>EP CYARUKAMBA</t>
        </is>
      </c>
      <c r="C17836" s="4" t="inlineStr">
        <is>
          <t>P5</t>
        </is>
      </c>
      <c r="D17836" s="5" t="n">
        <v>144</v>
      </c>
      <c r="E17836" s="5" t="n">
        <v>2</v>
      </c>
      <c r="F17836" s="5" t="n">
        <v>0</v>
      </c>
      <c r="G17836" s="5">
        <f>E17836-F17836</f>
        <v/>
      </c>
      <c r="H17836" s="5">
        <f>'Notes'!$B$4</f>
        <v/>
      </c>
      <c r="I17836" s="5">
        <f>ROUNDUP(D17836/H17836,0)</f>
        <v/>
      </c>
      <c r="J17836" s="6">
        <f>G17836-I17836</f>
        <v/>
      </c>
      <c r="K17836" s="4">
        <f>IF(J17836&lt;0,"Deficit",IF(J17836=0,"Exact fit","Surplus"))</f>
        <v/>
      </c>
    </row>
    <row r="17837">
      <c r="A17837" s="4" t="n">
        <v>510810</v>
      </c>
      <c r="B17837" s="4" t="inlineStr">
        <is>
          <t>EP CYARUKAMBA</t>
        </is>
      </c>
      <c r="C17837" s="4" t="inlineStr">
        <is>
          <t>P6</t>
        </is>
      </c>
      <c r="D17837" s="5" t="n">
        <v>98</v>
      </c>
      <c r="E17837" s="5" t="n">
        <v>2</v>
      </c>
      <c r="F17837" s="5" t="n">
        <v>0</v>
      </c>
      <c r="G17837" s="5">
        <f>E17837-F17837</f>
        <v/>
      </c>
      <c r="H17837" s="5">
        <f>'Notes'!$B$4</f>
        <v/>
      </c>
      <c r="I17837" s="5">
        <f>ROUNDUP(D17837/H17837,0)</f>
        <v/>
      </c>
      <c r="J17837" s="6">
        <f>G17837-I17837</f>
        <v/>
      </c>
      <c r="K17837" s="4">
        <f>IF(J17837&lt;0,"Deficit",IF(J17837=0,"Exact fit","Surplus"))</f>
        <v/>
      </c>
    </row>
    <row r="17838">
      <c r="A17838" s="4" t="n">
        <v>510901</v>
      </c>
      <c r="B17838" s="4" t="inlineStr">
        <is>
          <t>EP NYAKILIBA</t>
        </is>
      </c>
      <c r="C17838" s="4" t="inlineStr">
        <is>
          <t>P1</t>
        </is>
      </c>
      <c r="D17838" s="5" t="n">
        <v>99</v>
      </c>
      <c r="E17838" s="5" t="n">
        <v>2</v>
      </c>
      <c r="F17838" s="5" t="n">
        <v>1</v>
      </c>
      <c r="G17838" s="5">
        <f>E17838-F17838</f>
        <v/>
      </c>
      <c r="H17838" s="5">
        <f>'Notes'!$B$4</f>
        <v/>
      </c>
      <c r="I17838" s="5">
        <f>ROUNDUP(D17838/H17838,0)</f>
        <v/>
      </c>
      <c r="J17838" s="6">
        <f>G17838-I17838</f>
        <v/>
      </c>
      <c r="K17838" s="4">
        <f>IF(J17838&lt;0,"Deficit",IF(J17838=0,"Exact fit","Surplus"))</f>
        <v/>
      </c>
    </row>
    <row r="17839">
      <c r="A17839" s="4" t="n">
        <v>510901</v>
      </c>
      <c r="B17839" s="4" t="inlineStr">
        <is>
          <t>EP NYAKILIBA</t>
        </is>
      </c>
      <c r="C17839" s="4" t="inlineStr">
        <is>
          <t>P2</t>
        </is>
      </c>
      <c r="D17839" s="5" t="n">
        <v>82</v>
      </c>
      <c r="E17839" s="5" t="n">
        <v>2</v>
      </c>
      <c r="F17839" s="5" t="n">
        <v>1</v>
      </c>
      <c r="G17839" s="5">
        <f>E17839-F17839</f>
        <v/>
      </c>
      <c r="H17839" s="5">
        <f>'Notes'!$B$4</f>
        <v/>
      </c>
      <c r="I17839" s="5">
        <f>ROUNDUP(D17839/H17839,0)</f>
        <v/>
      </c>
      <c r="J17839" s="6">
        <f>G17839-I17839</f>
        <v/>
      </c>
      <c r="K17839" s="4">
        <f>IF(J17839&lt;0,"Deficit",IF(J17839=0,"Exact fit","Surplus"))</f>
        <v/>
      </c>
    </row>
    <row r="17840">
      <c r="A17840" s="4" t="n">
        <v>510901</v>
      </c>
      <c r="B17840" s="4" t="inlineStr">
        <is>
          <t>EP NYAKILIBA</t>
        </is>
      </c>
      <c r="C17840" s="4" t="inlineStr">
        <is>
          <t>P3</t>
        </is>
      </c>
      <c r="D17840" s="5" t="n">
        <v>115</v>
      </c>
      <c r="E17840" s="5" t="n">
        <v>4</v>
      </c>
      <c r="F17840" s="5" t="n">
        <v>2</v>
      </c>
      <c r="G17840" s="5">
        <f>E17840-F17840</f>
        <v/>
      </c>
      <c r="H17840" s="5">
        <f>'Notes'!$B$4</f>
        <v/>
      </c>
      <c r="I17840" s="5">
        <f>ROUNDUP(D17840/H17840,0)</f>
        <v/>
      </c>
      <c r="J17840" s="6">
        <f>G17840-I17840</f>
        <v/>
      </c>
      <c r="K17840" s="4">
        <f>IF(J17840&lt;0,"Deficit",IF(J17840=0,"Exact fit","Surplus"))</f>
        <v/>
      </c>
    </row>
    <row r="17841">
      <c r="A17841" s="4" t="n">
        <v>510901</v>
      </c>
      <c r="B17841" s="4" t="inlineStr">
        <is>
          <t>EP NYAKILIBA</t>
        </is>
      </c>
      <c r="C17841" s="4" t="inlineStr">
        <is>
          <t>P4</t>
        </is>
      </c>
      <c r="D17841" s="5" t="n">
        <v>105</v>
      </c>
      <c r="E17841" s="5" t="n">
        <v>3</v>
      </c>
      <c r="F17841" s="5" t="n">
        <v>0</v>
      </c>
      <c r="G17841" s="5">
        <f>E17841-F17841</f>
        <v/>
      </c>
      <c r="H17841" s="5">
        <f>'Notes'!$B$4</f>
        <v/>
      </c>
      <c r="I17841" s="5">
        <f>ROUNDUP(D17841/H17841,0)</f>
        <v/>
      </c>
      <c r="J17841" s="6">
        <f>G17841-I17841</f>
        <v/>
      </c>
      <c r="K17841" s="4">
        <f>IF(J17841&lt;0,"Deficit",IF(J17841=0,"Exact fit","Surplus"))</f>
        <v/>
      </c>
    </row>
    <row r="17842">
      <c r="A17842" s="4" t="n">
        <v>510901</v>
      </c>
      <c r="B17842" s="4" t="inlineStr">
        <is>
          <t>EP NYAKILIBA</t>
        </is>
      </c>
      <c r="C17842" s="4" t="inlineStr">
        <is>
          <t>P5</t>
        </is>
      </c>
      <c r="D17842" s="5" t="n">
        <v>137</v>
      </c>
      <c r="E17842" s="5" t="n">
        <v>3</v>
      </c>
      <c r="F17842" s="5" t="n">
        <v>0</v>
      </c>
      <c r="G17842" s="5">
        <f>E17842-F17842</f>
        <v/>
      </c>
      <c r="H17842" s="5">
        <f>'Notes'!$B$4</f>
        <v/>
      </c>
      <c r="I17842" s="5">
        <f>ROUNDUP(D17842/H17842,0)</f>
        <v/>
      </c>
      <c r="J17842" s="6">
        <f>G17842-I17842</f>
        <v/>
      </c>
      <c r="K17842" s="4">
        <f>IF(J17842&lt;0,"Deficit",IF(J17842=0,"Exact fit","Surplus"))</f>
        <v/>
      </c>
    </row>
    <row r="17843">
      <c r="A17843" s="4" t="n">
        <v>510901</v>
      </c>
      <c r="B17843" s="4" t="inlineStr">
        <is>
          <t>EP NYAKILIBA</t>
        </is>
      </c>
      <c r="C17843" s="4" t="inlineStr">
        <is>
          <t>P6</t>
        </is>
      </c>
      <c r="D17843" s="5" t="n">
        <v>72</v>
      </c>
      <c r="E17843" s="5" t="n">
        <v>2</v>
      </c>
      <c r="F17843" s="5" t="n">
        <v>0</v>
      </c>
      <c r="G17843" s="5">
        <f>E17843-F17843</f>
        <v/>
      </c>
      <c r="H17843" s="5">
        <f>'Notes'!$B$4</f>
        <v/>
      </c>
      <c r="I17843" s="5">
        <f>ROUNDUP(D17843/H17843,0)</f>
        <v/>
      </c>
      <c r="J17843" s="6">
        <f>G17843-I17843</f>
        <v/>
      </c>
      <c r="K17843" s="4">
        <f>IF(J17843&lt;0,"Deficit",IF(J17843=0,"Exact fit","Surplus"))</f>
        <v/>
      </c>
    </row>
    <row r="17844">
      <c r="A17844" s="4" t="n">
        <v>510903</v>
      </c>
      <c r="B17844" s="4" t="inlineStr">
        <is>
          <t>E.P. Duha</t>
        </is>
      </c>
      <c r="C17844" s="4" t="inlineStr">
        <is>
          <t>P1</t>
        </is>
      </c>
      <c r="D17844" s="5" t="n">
        <v>93</v>
      </c>
      <c r="E17844" s="5" t="n">
        <v>2</v>
      </c>
      <c r="F17844" s="5" t="n">
        <v>0</v>
      </c>
      <c r="G17844" s="5">
        <f>E17844-F17844</f>
        <v/>
      </c>
      <c r="H17844" s="5">
        <f>'Notes'!$B$4</f>
        <v/>
      </c>
      <c r="I17844" s="5">
        <f>ROUNDUP(D17844/H17844,0)</f>
        <v/>
      </c>
      <c r="J17844" s="6">
        <f>G17844-I17844</f>
        <v/>
      </c>
      <c r="K17844" s="4">
        <f>IF(J17844&lt;0,"Deficit",IF(J17844=0,"Exact fit","Surplus"))</f>
        <v/>
      </c>
    </row>
    <row r="17845">
      <c r="A17845" s="4" t="n">
        <v>510903</v>
      </c>
      <c r="B17845" s="4" t="inlineStr">
        <is>
          <t>E.P. Duha</t>
        </is>
      </c>
      <c r="C17845" s="4" t="inlineStr">
        <is>
          <t>P2</t>
        </is>
      </c>
      <c r="D17845" s="5" t="n">
        <v>112</v>
      </c>
      <c r="E17845" s="5" t="n">
        <v>3</v>
      </c>
      <c r="F17845" s="5" t="n">
        <v>0</v>
      </c>
      <c r="G17845" s="5">
        <f>E17845-F17845</f>
        <v/>
      </c>
      <c r="H17845" s="5">
        <f>'Notes'!$B$4</f>
        <v/>
      </c>
      <c r="I17845" s="5">
        <f>ROUNDUP(D17845/H17845,0)</f>
        <v/>
      </c>
      <c r="J17845" s="6">
        <f>G17845-I17845</f>
        <v/>
      </c>
      <c r="K17845" s="4">
        <f>IF(J17845&lt;0,"Deficit",IF(J17845=0,"Exact fit","Surplus"))</f>
        <v/>
      </c>
    </row>
    <row r="17846">
      <c r="A17846" s="4" t="n">
        <v>510903</v>
      </c>
      <c r="B17846" s="4" t="inlineStr">
        <is>
          <t>E.P. Duha</t>
        </is>
      </c>
      <c r="C17846" s="4" t="inlineStr">
        <is>
          <t>P3</t>
        </is>
      </c>
      <c r="D17846" s="5" t="n">
        <v>113</v>
      </c>
      <c r="E17846" s="5" t="n">
        <v>2</v>
      </c>
      <c r="F17846" s="5" t="n">
        <v>0</v>
      </c>
      <c r="G17846" s="5">
        <f>E17846-F17846</f>
        <v/>
      </c>
      <c r="H17846" s="5">
        <f>'Notes'!$B$4</f>
        <v/>
      </c>
      <c r="I17846" s="5">
        <f>ROUNDUP(D17846/H17846,0)</f>
        <v/>
      </c>
      <c r="J17846" s="6">
        <f>G17846-I17846</f>
        <v/>
      </c>
      <c r="K17846" s="4">
        <f>IF(J17846&lt;0,"Deficit",IF(J17846=0,"Exact fit","Surplus"))</f>
        <v/>
      </c>
    </row>
    <row r="17847">
      <c r="A17847" s="4" t="n">
        <v>510903</v>
      </c>
      <c r="B17847" s="4" t="inlineStr">
        <is>
          <t>E.P. Duha</t>
        </is>
      </c>
      <c r="C17847" s="4" t="inlineStr">
        <is>
          <t>P4</t>
        </is>
      </c>
      <c r="D17847" s="5" t="n">
        <v>324</v>
      </c>
      <c r="E17847" s="5" t="n">
        <v>7</v>
      </c>
      <c r="F17847" s="5" t="n">
        <v>0</v>
      </c>
      <c r="G17847" s="5">
        <f>E17847-F17847</f>
        <v/>
      </c>
      <c r="H17847" s="5">
        <f>'Notes'!$B$4</f>
        <v/>
      </c>
      <c r="I17847" s="5">
        <f>ROUNDUP(D17847/H17847,0)</f>
        <v/>
      </c>
      <c r="J17847" s="6">
        <f>G17847-I17847</f>
        <v/>
      </c>
      <c r="K17847" s="4">
        <f>IF(J17847&lt;0,"Deficit",IF(J17847=0,"Exact fit","Surplus"))</f>
        <v/>
      </c>
    </row>
    <row r="17848">
      <c r="A17848" s="4" t="n">
        <v>510903</v>
      </c>
      <c r="B17848" s="4" t="inlineStr">
        <is>
          <t>E.P. Duha</t>
        </is>
      </c>
      <c r="C17848" s="4" t="inlineStr">
        <is>
          <t>P5</t>
        </is>
      </c>
      <c r="D17848" s="5" t="n">
        <v>271</v>
      </c>
      <c r="E17848" s="5" t="n">
        <v>5</v>
      </c>
      <c r="F17848" s="5" t="n">
        <v>0</v>
      </c>
      <c r="G17848" s="5">
        <f>E17848-F17848</f>
        <v/>
      </c>
      <c r="H17848" s="5">
        <f>'Notes'!$B$4</f>
        <v/>
      </c>
      <c r="I17848" s="5">
        <f>ROUNDUP(D17848/H17848,0)</f>
        <v/>
      </c>
      <c r="J17848" s="6">
        <f>G17848-I17848</f>
        <v/>
      </c>
      <c r="K17848" s="4">
        <f>IF(J17848&lt;0,"Deficit",IF(J17848=0,"Exact fit","Surplus"))</f>
        <v/>
      </c>
    </row>
    <row r="17849">
      <c r="A17849" s="4" t="n">
        <v>510903</v>
      </c>
      <c r="B17849" s="4" t="inlineStr">
        <is>
          <t>E.P. Duha</t>
        </is>
      </c>
      <c r="C17849" s="4" t="inlineStr">
        <is>
          <t>P6</t>
        </is>
      </c>
      <c r="D17849" s="5" t="n">
        <v>92</v>
      </c>
      <c r="E17849" s="5" t="n">
        <v>2</v>
      </c>
      <c r="F17849" s="5" t="n">
        <v>0</v>
      </c>
      <c r="G17849" s="5">
        <f>E17849-F17849</f>
        <v/>
      </c>
      <c r="H17849" s="5">
        <f>'Notes'!$B$4</f>
        <v/>
      </c>
      <c r="I17849" s="5">
        <f>ROUNDUP(D17849/H17849,0)</f>
        <v/>
      </c>
      <c r="J17849" s="6">
        <f>G17849-I17849</f>
        <v/>
      </c>
      <c r="K17849" s="4">
        <f>IF(J17849&lt;0,"Deficit",IF(J17849=0,"Exact fit","Surplus"))</f>
        <v/>
      </c>
    </row>
    <row r="17850">
      <c r="A17850" s="4" t="n">
        <v>510904</v>
      </c>
      <c r="B17850" s="4" t="inlineStr">
        <is>
          <t>EP NYABISINDU</t>
        </is>
      </c>
      <c r="C17850" s="4" t="inlineStr">
        <is>
          <t>P1</t>
        </is>
      </c>
      <c r="D17850" s="5" t="n">
        <v>156</v>
      </c>
      <c r="E17850" s="5" t="n">
        <v>4</v>
      </c>
      <c r="F17850" s="5" t="n">
        <v>2</v>
      </c>
      <c r="G17850" s="5">
        <f>E17850-F17850</f>
        <v/>
      </c>
      <c r="H17850" s="5">
        <f>'Notes'!$B$4</f>
        <v/>
      </c>
      <c r="I17850" s="5">
        <f>ROUNDUP(D17850/H17850,0)</f>
        <v/>
      </c>
      <c r="J17850" s="6">
        <f>G17850-I17850</f>
        <v/>
      </c>
      <c r="K17850" s="4">
        <f>IF(J17850&lt;0,"Deficit",IF(J17850=0,"Exact fit","Surplus"))</f>
        <v/>
      </c>
    </row>
    <row r="17851">
      <c r="A17851" s="4" t="n">
        <v>510904</v>
      </c>
      <c r="B17851" s="4" t="inlineStr">
        <is>
          <t>EP NYABISINDU</t>
        </is>
      </c>
      <c r="C17851" s="4" t="inlineStr">
        <is>
          <t>P2</t>
        </is>
      </c>
      <c r="D17851" s="5" t="n">
        <v>149</v>
      </c>
      <c r="E17851" s="5" t="n">
        <v>6</v>
      </c>
      <c r="F17851" s="5" t="n">
        <v>3</v>
      </c>
      <c r="G17851" s="5">
        <f>E17851-F17851</f>
        <v/>
      </c>
      <c r="H17851" s="5">
        <f>'Notes'!$B$4</f>
        <v/>
      </c>
      <c r="I17851" s="5">
        <f>ROUNDUP(D17851/H17851,0)</f>
        <v/>
      </c>
      <c r="J17851" s="6">
        <f>G17851-I17851</f>
        <v/>
      </c>
      <c r="K17851" s="4">
        <f>IF(J17851&lt;0,"Deficit",IF(J17851=0,"Exact fit","Surplus"))</f>
        <v/>
      </c>
    </row>
    <row r="17852">
      <c r="A17852" s="4" t="n">
        <v>510904</v>
      </c>
      <c r="B17852" s="4" t="inlineStr">
        <is>
          <t>EP NYABISINDU</t>
        </is>
      </c>
      <c r="C17852" s="4" t="inlineStr">
        <is>
          <t>P3</t>
        </is>
      </c>
      <c r="D17852" s="5" t="n">
        <v>125</v>
      </c>
      <c r="E17852" s="5" t="n">
        <v>4</v>
      </c>
      <c r="F17852" s="5" t="n">
        <v>2</v>
      </c>
      <c r="G17852" s="5">
        <f>E17852-F17852</f>
        <v/>
      </c>
      <c r="H17852" s="5">
        <f>'Notes'!$B$4</f>
        <v/>
      </c>
      <c r="I17852" s="5">
        <f>ROUNDUP(D17852/H17852,0)</f>
        <v/>
      </c>
      <c r="J17852" s="6">
        <f>G17852-I17852</f>
        <v/>
      </c>
      <c r="K17852" s="4">
        <f>IF(J17852&lt;0,"Deficit",IF(J17852=0,"Exact fit","Surplus"))</f>
        <v/>
      </c>
    </row>
    <row r="17853">
      <c r="A17853" s="4" t="n">
        <v>510905</v>
      </c>
      <c r="B17853" s="4" t="inlineStr">
        <is>
          <t>EP BUDAHANDA</t>
        </is>
      </c>
      <c r="C17853" s="4" t="inlineStr">
        <is>
          <t>P1</t>
        </is>
      </c>
      <c r="D17853" s="5" t="n">
        <v>119</v>
      </c>
      <c r="E17853" s="5" t="n">
        <v>4</v>
      </c>
      <c r="F17853" s="5" t="n">
        <v>1</v>
      </c>
      <c r="G17853" s="5">
        <f>E17853-F17853</f>
        <v/>
      </c>
      <c r="H17853" s="5">
        <f>'Notes'!$B$4</f>
        <v/>
      </c>
      <c r="I17853" s="5">
        <f>ROUNDUP(D17853/H17853,0)</f>
        <v/>
      </c>
      <c r="J17853" s="6">
        <f>G17853-I17853</f>
        <v/>
      </c>
      <c r="K17853" s="4">
        <f>IF(J17853&lt;0,"Deficit",IF(J17853=0,"Exact fit","Surplus"))</f>
        <v/>
      </c>
    </row>
    <row r="17854">
      <c r="A17854" s="4" t="n">
        <v>510905</v>
      </c>
      <c r="B17854" s="4" t="inlineStr">
        <is>
          <t>EP BUDAHANDA</t>
        </is>
      </c>
      <c r="C17854" s="4" t="inlineStr">
        <is>
          <t>P2</t>
        </is>
      </c>
      <c r="D17854" s="5" t="n">
        <v>126</v>
      </c>
      <c r="E17854" s="5" t="n">
        <v>4</v>
      </c>
      <c r="F17854" s="5" t="n">
        <v>1</v>
      </c>
      <c r="G17854" s="5">
        <f>E17854-F17854</f>
        <v/>
      </c>
      <c r="H17854" s="5">
        <f>'Notes'!$B$4</f>
        <v/>
      </c>
      <c r="I17854" s="5">
        <f>ROUNDUP(D17854/H17854,0)</f>
        <v/>
      </c>
      <c r="J17854" s="6">
        <f>G17854-I17854</f>
        <v/>
      </c>
      <c r="K17854" s="4">
        <f>IF(J17854&lt;0,"Deficit",IF(J17854=0,"Exact fit","Surplus"))</f>
        <v/>
      </c>
    </row>
    <row r="17855">
      <c r="A17855" s="4" t="n">
        <v>510905</v>
      </c>
      <c r="B17855" s="4" t="inlineStr">
        <is>
          <t>EP BUDAHANDA</t>
        </is>
      </c>
      <c r="C17855" s="4" t="inlineStr">
        <is>
          <t>P3</t>
        </is>
      </c>
      <c r="D17855" s="5" t="n">
        <v>103</v>
      </c>
      <c r="E17855" s="5" t="n">
        <v>2</v>
      </c>
      <c r="F17855" s="5" t="n">
        <v>0</v>
      </c>
      <c r="G17855" s="5">
        <f>E17855-F17855</f>
        <v/>
      </c>
      <c r="H17855" s="5">
        <f>'Notes'!$B$4</f>
        <v/>
      </c>
      <c r="I17855" s="5">
        <f>ROUNDUP(D17855/H17855,0)</f>
        <v/>
      </c>
      <c r="J17855" s="6">
        <f>G17855-I17855</f>
        <v/>
      </c>
      <c r="K17855" s="4">
        <f>IF(J17855&lt;0,"Deficit",IF(J17855=0,"Exact fit","Surplus"))</f>
        <v/>
      </c>
    </row>
    <row r="17856">
      <c r="A17856" s="4" t="n">
        <v>510905</v>
      </c>
      <c r="B17856" s="4" t="inlineStr">
        <is>
          <t>EP BUDAHANDA</t>
        </is>
      </c>
      <c r="C17856" s="4" t="inlineStr">
        <is>
          <t>P4</t>
        </is>
      </c>
      <c r="D17856" s="5" t="n">
        <v>72</v>
      </c>
      <c r="E17856" s="5" t="n">
        <v>2</v>
      </c>
      <c r="F17856" s="5" t="n">
        <v>0</v>
      </c>
      <c r="G17856" s="5">
        <f>E17856-F17856</f>
        <v/>
      </c>
      <c r="H17856" s="5">
        <f>'Notes'!$B$4</f>
        <v/>
      </c>
      <c r="I17856" s="5">
        <f>ROUNDUP(D17856/H17856,0)</f>
        <v/>
      </c>
      <c r="J17856" s="6">
        <f>G17856-I17856</f>
        <v/>
      </c>
      <c r="K17856" s="4">
        <f>IF(J17856&lt;0,"Deficit",IF(J17856=0,"Exact fit","Surplus"))</f>
        <v/>
      </c>
    </row>
    <row r="17857">
      <c r="A17857" s="4" t="n">
        <v>510905</v>
      </c>
      <c r="B17857" s="4" t="inlineStr">
        <is>
          <t>EP BUDAHANDA</t>
        </is>
      </c>
      <c r="C17857" s="4" t="inlineStr">
        <is>
          <t>P5</t>
        </is>
      </c>
      <c r="D17857" s="5" t="n">
        <v>103</v>
      </c>
      <c r="E17857" s="5" t="n">
        <v>3</v>
      </c>
      <c r="F17857" s="5" t="n">
        <v>1</v>
      </c>
      <c r="G17857" s="5">
        <f>E17857-F17857</f>
        <v/>
      </c>
      <c r="H17857" s="5">
        <f>'Notes'!$B$4</f>
        <v/>
      </c>
      <c r="I17857" s="5">
        <f>ROUNDUP(D17857/H17857,0)</f>
        <v/>
      </c>
      <c r="J17857" s="6">
        <f>G17857-I17857</f>
        <v/>
      </c>
      <c r="K17857" s="4">
        <f>IF(J17857&lt;0,"Deficit",IF(J17857=0,"Exact fit","Surplus"))</f>
        <v/>
      </c>
    </row>
    <row r="17858">
      <c r="A17858" s="4" t="n">
        <v>510905</v>
      </c>
      <c r="B17858" s="4" t="inlineStr">
        <is>
          <t>EP BUDAHANDA</t>
        </is>
      </c>
      <c r="C17858" s="4" t="inlineStr">
        <is>
          <t>P6</t>
        </is>
      </c>
      <c r="D17858" s="5" t="n">
        <v>50</v>
      </c>
      <c r="E17858" s="5" t="n">
        <v>2</v>
      </c>
      <c r="F17858" s="5" t="n">
        <v>1</v>
      </c>
      <c r="G17858" s="5">
        <f>E17858-F17858</f>
        <v/>
      </c>
      <c r="H17858" s="5">
        <f>'Notes'!$B$4</f>
        <v/>
      </c>
      <c r="I17858" s="5">
        <f>ROUNDUP(D17858/H17858,0)</f>
        <v/>
      </c>
      <c r="J17858" s="6">
        <f>G17858-I17858</f>
        <v/>
      </c>
      <c r="K17858" s="4">
        <f>IF(J17858&lt;0,"Deficit",IF(J17858=0,"Exact fit","Surplus"))</f>
        <v/>
      </c>
    </row>
    <row r="17859">
      <c r="A17859" s="4" t="n">
        <v>510908</v>
      </c>
      <c r="B17859" s="4" t="inlineStr">
        <is>
          <t>GS DUHA</t>
        </is>
      </c>
      <c r="C17859" s="4" t="inlineStr">
        <is>
          <t>P1</t>
        </is>
      </c>
      <c r="D17859" s="5" t="n">
        <v>221</v>
      </c>
      <c r="E17859" s="5" t="n">
        <v>8</v>
      </c>
      <c r="F17859" s="5" t="n">
        <v>4</v>
      </c>
      <c r="G17859" s="5">
        <f>E17859-F17859</f>
        <v/>
      </c>
      <c r="H17859" s="5">
        <f>'Notes'!$B$4</f>
        <v/>
      </c>
      <c r="I17859" s="5">
        <f>ROUNDUP(D17859/H17859,0)</f>
        <v/>
      </c>
      <c r="J17859" s="6">
        <f>G17859-I17859</f>
        <v/>
      </c>
      <c r="K17859" s="4">
        <f>IF(J17859&lt;0,"Deficit",IF(J17859=0,"Exact fit","Surplus"))</f>
        <v/>
      </c>
    </row>
    <row r="17860">
      <c r="A17860" s="4" t="n">
        <v>510908</v>
      </c>
      <c r="B17860" s="4" t="inlineStr">
        <is>
          <t>GS DUHA</t>
        </is>
      </c>
      <c r="C17860" s="4" t="inlineStr">
        <is>
          <t>P2</t>
        </is>
      </c>
      <c r="D17860" s="5" t="n">
        <v>232</v>
      </c>
      <c r="E17860" s="5" t="n">
        <v>6</v>
      </c>
      <c r="F17860" s="5" t="n">
        <v>3</v>
      </c>
      <c r="G17860" s="5">
        <f>E17860-F17860</f>
        <v/>
      </c>
      <c r="H17860" s="5">
        <f>'Notes'!$B$4</f>
        <v/>
      </c>
      <c r="I17860" s="5">
        <f>ROUNDUP(D17860/H17860,0)</f>
        <v/>
      </c>
      <c r="J17860" s="6">
        <f>G17860-I17860</f>
        <v/>
      </c>
      <c r="K17860" s="4">
        <f>IF(J17860&lt;0,"Deficit",IF(J17860=0,"Exact fit","Surplus"))</f>
        <v/>
      </c>
    </row>
    <row r="17861">
      <c r="A17861" s="4" t="n">
        <v>510908</v>
      </c>
      <c r="B17861" s="4" t="inlineStr">
        <is>
          <t>GS DUHA</t>
        </is>
      </c>
      <c r="C17861" s="4" t="inlineStr">
        <is>
          <t>P3</t>
        </is>
      </c>
      <c r="D17861" s="5" t="n">
        <v>248</v>
      </c>
      <c r="E17861" s="5" t="n">
        <v>6</v>
      </c>
      <c r="F17861" s="5" t="n">
        <v>3</v>
      </c>
      <c r="G17861" s="5">
        <f>E17861-F17861</f>
        <v/>
      </c>
      <c r="H17861" s="5">
        <f>'Notes'!$B$4</f>
        <v/>
      </c>
      <c r="I17861" s="5">
        <f>ROUNDUP(D17861/H17861,0)</f>
        <v/>
      </c>
      <c r="J17861" s="6">
        <f>G17861-I17861</f>
        <v/>
      </c>
      <c r="K17861" s="4">
        <f>IF(J17861&lt;0,"Deficit",IF(J17861=0,"Exact fit","Surplus"))</f>
        <v/>
      </c>
    </row>
    <row r="17862">
      <c r="A17862" s="4" t="n">
        <v>510908</v>
      </c>
      <c r="B17862" s="4" t="inlineStr">
        <is>
          <t>GS DUHA</t>
        </is>
      </c>
      <c r="C17862" s="4" t="inlineStr">
        <is>
          <t>P4</t>
        </is>
      </c>
      <c r="D17862" s="5" t="n">
        <v>267</v>
      </c>
      <c r="E17862" s="5" t="n">
        <v>5</v>
      </c>
      <c r="F17862" s="5" t="n">
        <v>0</v>
      </c>
      <c r="G17862" s="5">
        <f>E17862-F17862</f>
        <v/>
      </c>
      <c r="H17862" s="5">
        <f>'Notes'!$B$4</f>
        <v/>
      </c>
      <c r="I17862" s="5">
        <f>ROUNDUP(D17862/H17862,0)</f>
        <v/>
      </c>
      <c r="J17862" s="6">
        <f>G17862-I17862</f>
        <v/>
      </c>
      <c r="K17862" s="4">
        <f>IF(J17862&lt;0,"Deficit",IF(J17862=0,"Exact fit","Surplus"))</f>
        <v/>
      </c>
    </row>
    <row r="17863">
      <c r="A17863" s="4" t="n">
        <v>510908</v>
      </c>
      <c r="B17863" s="4" t="inlineStr">
        <is>
          <t>GS DUHA</t>
        </is>
      </c>
      <c r="C17863" s="4" t="inlineStr">
        <is>
          <t>P5</t>
        </is>
      </c>
      <c r="D17863" s="5" t="n">
        <v>293</v>
      </c>
      <c r="E17863" s="5" t="n">
        <v>6</v>
      </c>
      <c r="F17863" s="5" t="n">
        <v>0</v>
      </c>
      <c r="G17863" s="5">
        <f>E17863-F17863</f>
        <v/>
      </c>
      <c r="H17863" s="5">
        <f>'Notes'!$B$4</f>
        <v/>
      </c>
      <c r="I17863" s="5">
        <f>ROUNDUP(D17863/H17863,0)</f>
        <v/>
      </c>
      <c r="J17863" s="6">
        <f>G17863-I17863</f>
        <v/>
      </c>
      <c r="K17863" s="4">
        <f>IF(J17863&lt;0,"Deficit",IF(J17863=0,"Exact fit","Surplus"))</f>
        <v/>
      </c>
    </row>
    <row r="17864">
      <c r="A17864" s="4" t="n">
        <v>510908</v>
      </c>
      <c r="B17864" s="4" t="inlineStr">
        <is>
          <t>GS DUHA</t>
        </is>
      </c>
      <c r="C17864" s="4" t="inlineStr">
        <is>
          <t>P6</t>
        </is>
      </c>
      <c r="D17864" s="5" t="n">
        <v>193</v>
      </c>
      <c r="E17864" s="5" t="n">
        <v>4</v>
      </c>
      <c r="F17864" s="5" t="n">
        <v>0</v>
      </c>
      <c r="G17864" s="5">
        <f>E17864-F17864</f>
        <v/>
      </c>
      <c r="H17864" s="5">
        <f>'Notes'!$B$4</f>
        <v/>
      </c>
      <c r="I17864" s="5">
        <f>ROUNDUP(D17864/H17864,0)</f>
        <v/>
      </c>
      <c r="J17864" s="6">
        <f>G17864-I17864</f>
        <v/>
      </c>
      <c r="K17864" s="4">
        <f>IF(J17864&lt;0,"Deficit",IF(J17864=0,"Exact fit","Surplus"))</f>
        <v/>
      </c>
    </row>
    <row r="17865">
      <c r="A17865" s="4" t="n">
        <v>510910</v>
      </c>
      <c r="B17865" s="4" t="inlineStr">
        <is>
          <t>GS RUTOMA</t>
        </is>
      </c>
      <c r="C17865" s="4" t="inlineStr">
        <is>
          <t>P1</t>
        </is>
      </c>
      <c r="D17865" s="5" t="n">
        <v>218</v>
      </c>
      <c r="E17865" s="5" t="n">
        <v>6</v>
      </c>
      <c r="F17865" s="5" t="n">
        <v>3</v>
      </c>
      <c r="G17865" s="5">
        <f>E17865-F17865</f>
        <v/>
      </c>
      <c r="H17865" s="5">
        <f>'Notes'!$B$4</f>
        <v/>
      </c>
      <c r="I17865" s="5">
        <f>ROUNDUP(D17865/H17865,0)</f>
        <v/>
      </c>
      <c r="J17865" s="6">
        <f>G17865-I17865</f>
        <v/>
      </c>
      <c r="K17865" s="4">
        <f>IF(J17865&lt;0,"Deficit",IF(J17865=0,"Exact fit","Surplus"))</f>
        <v/>
      </c>
    </row>
    <row r="17866">
      <c r="A17866" s="4" t="n">
        <v>510910</v>
      </c>
      <c r="B17866" s="4" t="inlineStr">
        <is>
          <t>GS RUTOMA</t>
        </is>
      </c>
      <c r="C17866" s="4" t="inlineStr">
        <is>
          <t>P2</t>
        </is>
      </c>
      <c r="D17866" s="5" t="n">
        <v>190</v>
      </c>
      <c r="E17866" s="5" t="n">
        <v>6</v>
      </c>
      <c r="F17866" s="5" t="n">
        <v>3</v>
      </c>
      <c r="G17866" s="5">
        <f>E17866-F17866</f>
        <v/>
      </c>
      <c r="H17866" s="5">
        <f>'Notes'!$B$4</f>
        <v/>
      </c>
      <c r="I17866" s="5">
        <f>ROUNDUP(D17866/H17866,0)</f>
        <v/>
      </c>
      <c r="J17866" s="6">
        <f>G17866-I17866</f>
        <v/>
      </c>
      <c r="K17866" s="4">
        <f>IF(J17866&lt;0,"Deficit",IF(J17866=0,"Exact fit","Surplus"))</f>
        <v/>
      </c>
    </row>
    <row r="17867">
      <c r="A17867" s="4" t="n">
        <v>510910</v>
      </c>
      <c r="B17867" s="4" t="inlineStr">
        <is>
          <t>GS RUTOMA</t>
        </is>
      </c>
      <c r="C17867" s="4" t="inlineStr">
        <is>
          <t>P3</t>
        </is>
      </c>
      <c r="D17867" s="5" t="n">
        <v>184</v>
      </c>
      <c r="E17867" s="5" t="n">
        <v>6</v>
      </c>
      <c r="F17867" s="5" t="n">
        <v>3</v>
      </c>
      <c r="G17867" s="5">
        <f>E17867-F17867</f>
        <v/>
      </c>
      <c r="H17867" s="5">
        <f>'Notes'!$B$4</f>
        <v/>
      </c>
      <c r="I17867" s="5">
        <f>ROUNDUP(D17867/H17867,0)</f>
        <v/>
      </c>
      <c r="J17867" s="6">
        <f>G17867-I17867</f>
        <v/>
      </c>
      <c r="K17867" s="4">
        <f>IF(J17867&lt;0,"Deficit",IF(J17867=0,"Exact fit","Surplus"))</f>
        <v/>
      </c>
    </row>
    <row r="17868">
      <c r="A17868" s="4" t="n">
        <v>510910</v>
      </c>
      <c r="B17868" s="4" t="inlineStr">
        <is>
          <t>GS RUTOMA</t>
        </is>
      </c>
      <c r="C17868" s="4" t="inlineStr">
        <is>
          <t>P4</t>
        </is>
      </c>
      <c r="D17868" s="5" t="n">
        <v>226</v>
      </c>
      <c r="E17868" s="5" t="n">
        <v>5</v>
      </c>
      <c r="F17868" s="5" t="n">
        <v>0</v>
      </c>
      <c r="G17868" s="5">
        <f>E17868-F17868</f>
        <v/>
      </c>
      <c r="H17868" s="5">
        <f>'Notes'!$B$4</f>
        <v/>
      </c>
      <c r="I17868" s="5">
        <f>ROUNDUP(D17868/H17868,0)</f>
        <v/>
      </c>
      <c r="J17868" s="6">
        <f>G17868-I17868</f>
        <v/>
      </c>
      <c r="K17868" s="4">
        <f>IF(J17868&lt;0,"Deficit",IF(J17868=0,"Exact fit","Surplus"))</f>
        <v/>
      </c>
    </row>
    <row r="17869">
      <c r="A17869" s="4" t="n">
        <v>510910</v>
      </c>
      <c r="B17869" s="4" t="inlineStr">
        <is>
          <t>GS RUTOMA</t>
        </is>
      </c>
      <c r="C17869" s="4" t="inlineStr">
        <is>
          <t>P5</t>
        </is>
      </c>
      <c r="D17869" s="5" t="n">
        <v>175</v>
      </c>
      <c r="E17869" s="5" t="n">
        <v>4</v>
      </c>
      <c r="F17869" s="5" t="n">
        <v>0</v>
      </c>
      <c r="G17869" s="5">
        <f>E17869-F17869</f>
        <v/>
      </c>
      <c r="H17869" s="5">
        <f>'Notes'!$B$4</f>
        <v/>
      </c>
      <c r="I17869" s="5">
        <f>ROUNDUP(D17869/H17869,0)</f>
        <v/>
      </c>
      <c r="J17869" s="6">
        <f>G17869-I17869</f>
        <v/>
      </c>
      <c r="K17869" s="4">
        <f>IF(J17869&lt;0,"Deficit",IF(J17869=0,"Exact fit","Surplus"))</f>
        <v/>
      </c>
    </row>
    <row r="17870">
      <c r="A17870" s="4" t="n">
        <v>510910</v>
      </c>
      <c r="B17870" s="4" t="inlineStr">
        <is>
          <t>GS RUTOMA</t>
        </is>
      </c>
      <c r="C17870" s="4" t="inlineStr">
        <is>
          <t>P6</t>
        </is>
      </c>
      <c r="D17870" s="5" t="n">
        <v>69</v>
      </c>
      <c r="E17870" s="5" t="n">
        <v>2</v>
      </c>
      <c r="F17870" s="5" t="n">
        <v>0</v>
      </c>
      <c r="G17870" s="5">
        <f>E17870-F17870</f>
        <v/>
      </c>
      <c r="H17870" s="5">
        <f>'Notes'!$B$4</f>
        <v/>
      </c>
      <c r="I17870" s="5">
        <f>ROUNDUP(D17870/H17870,0)</f>
        <v/>
      </c>
      <c r="J17870" s="6">
        <f>G17870-I17870</f>
        <v/>
      </c>
      <c r="K17870" s="4">
        <f>IF(J17870&lt;0,"Deficit",IF(J17870=0,"Exact fit","Surplus"))</f>
        <v/>
      </c>
    </row>
    <row r="17871">
      <c r="A17871" s="4" t="n">
        <v>510913</v>
      </c>
      <c r="B17871" s="4" t="inlineStr">
        <is>
          <t>GS RUSISIRO</t>
        </is>
      </c>
      <c r="C17871" s="4" t="inlineStr">
        <is>
          <t>P1</t>
        </is>
      </c>
      <c r="D17871" s="5" t="n">
        <v>662</v>
      </c>
      <c r="E17871" s="5" t="n">
        <v>14</v>
      </c>
      <c r="F17871" s="5" t="n">
        <v>7</v>
      </c>
      <c r="G17871" s="5">
        <f>E17871-F17871</f>
        <v/>
      </c>
      <c r="H17871" s="5">
        <f>'Notes'!$B$4</f>
        <v/>
      </c>
      <c r="I17871" s="5">
        <f>ROUNDUP(D17871/H17871,0)</f>
        <v/>
      </c>
      <c r="J17871" s="6">
        <f>G17871-I17871</f>
        <v/>
      </c>
      <c r="K17871" s="4">
        <f>IF(J17871&lt;0,"Deficit",IF(J17871=0,"Exact fit","Surplus"))</f>
        <v/>
      </c>
    </row>
    <row r="17872">
      <c r="A17872" s="4" t="n">
        <v>510913</v>
      </c>
      <c r="B17872" s="4" t="inlineStr">
        <is>
          <t>GS RUSISIRO</t>
        </is>
      </c>
      <c r="C17872" s="4" t="inlineStr">
        <is>
          <t>P2</t>
        </is>
      </c>
      <c r="D17872" s="5" t="n">
        <v>506</v>
      </c>
      <c r="E17872" s="5" t="n">
        <v>12</v>
      </c>
      <c r="F17872" s="5" t="n">
        <v>6</v>
      </c>
      <c r="G17872" s="5">
        <f>E17872-F17872</f>
        <v/>
      </c>
      <c r="H17872" s="5">
        <f>'Notes'!$B$4</f>
        <v/>
      </c>
      <c r="I17872" s="5">
        <f>ROUNDUP(D17872/H17872,0)</f>
        <v/>
      </c>
      <c r="J17872" s="6">
        <f>G17872-I17872</f>
        <v/>
      </c>
      <c r="K17872" s="4">
        <f>IF(J17872&lt;0,"Deficit",IF(J17872=0,"Exact fit","Surplus"))</f>
        <v/>
      </c>
    </row>
    <row r="17873">
      <c r="A17873" s="4" t="n">
        <v>510913</v>
      </c>
      <c r="B17873" s="4" t="inlineStr">
        <is>
          <t>GS RUSISIRO</t>
        </is>
      </c>
      <c r="C17873" s="4" t="inlineStr">
        <is>
          <t>P3</t>
        </is>
      </c>
      <c r="D17873" s="5" t="n">
        <v>562</v>
      </c>
      <c r="E17873" s="5" t="n">
        <v>12</v>
      </c>
      <c r="F17873" s="5" t="n">
        <v>6</v>
      </c>
      <c r="G17873" s="5">
        <f>E17873-F17873</f>
        <v/>
      </c>
      <c r="H17873" s="5">
        <f>'Notes'!$B$4</f>
        <v/>
      </c>
      <c r="I17873" s="5">
        <f>ROUNDUP(D17873/H17873,0)</f>
        <v/>
      </c>
      <c r="J17873" s="6">
        <f>G17873-I17873</f>
        <v/>
      </c>
      <c r="K17873" s="4">
        <f>IF(J17873&lt;0,"Deficit",IF(J17873=0,"Exact fit","Surplus"))</f>
        <v/>
      </c>
    </row>
    <row r="17874">
      <c r="A17874" s="4" t="n">
        <v>510913</v>
      </c>
      <c r="B17874" s="4" t="inlineStr">
        <is>
          <t>GS RUSISIRO</t>
        </is>
      </c>
      <c r="C17874" s="4" t="inlineStr">
        <is>
          <t>P4</t>
        </is>
      </c>
      <c r="D17874" s="5" t="n">
        <v>589</v>
      </c>
      <c r="E17874" s="5" t="n">
        <v>11</v>
      </c>
      <c r="F17874" s="5" t="n">
        <v>0</v>
      </c>
      <c r="G17874" s="5">
        <f>E17874-F17874</f>
        <v/>
      </c>
      <c r="H17874" s="5">
        <f>'Notes'!$B$4</f>
        <v/>
      </c>
      <c r="I17874" s="5">
        <f>ROUNDUP(D17874/H17874,0)</f>
        <v/>
      </c>
      <c r="J17874" s="6">
        <f>G17874-I17874</f>
        <v/>
      </c>
      <c r="K17874" s="4">
        <f>IF(J17874&lt;0,"Deficit",IF(J17874=0,"Exact fit","Surplus"))</f>
        <v/>
      </c>
    </row>
    <row r="17875">
      <c r="A17875" s="4" t="n">
        <v>510913</v>
      </c>
      <c r="B17875" s="4" t="inlineStr">
        <is>
          <t>GS RUSISIRO</t>
        </is>
      </c>
      <c r="C17875" s="4" t="inlineStr">
        <is>
          <t>P5</t>
        </is>
      </c>
      <c r="D17875" s="5" t="n">
        <v>468</v>
      </c>
      <c r="E17875" s="5" t="n">
        <v>9</v>
      </c>
      <c r="F17875" s="5" t="n">
        <v>0</v>
      </c>
      <c r="G17875" s="5">
        <f>E17875-F17875</f>
        <v/>
      </c>
      <c r="H17875" s="5">
        <f>'Notes'!$B$4</f>
        <v/>
      </c>
      <c r="I17875" s="5">
        <f>ROUNDUP(D17875/H17875,0)</f>
        <v/>
      </c>
      <c r="J17875" s="6">
        <f>G17875-I17875</f>
        <v/>
      </c>
      <c r="K17875" s="4">
        <f>IF(J17875&lt;0,"Deficit",IF(J17875=0,"Exact fit","Surplus"))</f>
        <v/>
      </c>
    </row>
    <row r="17876">
      <c r="A17876" s="4" t="n">
        <v>510913</v>
      </c>
      <c r="B17876" s="4" t="inlineStr">
        <is>
          <t>GS RUSISIRO</t>
        </is>
      </c>
      <c r="C17876" s="4" t="inlineStr">
        <is>
          <t>P6</t>
        </is>
      </c>
      <c r="D17876" s="5" t="n">
        <v>250</v>
      </c>
      <c r="E17876" s="5" t="n">
        <v>5</v>
      </c>
      <c r="F17876" s="5" t="n">
        <v>0</v>
      </c>
      <c r="G17876" s="5">
        <f>E17876-F17876</f>
        <v/>
      </c>
      <c r="H17876" s="5">
        <f>'Notes'!$B$4</f>
        <v/>
      </c>
      <c r="I17876" s="5">
        <f>ROUNDUP(D17876/H17876,0)</f>
        <v/>
      </c>
      <c r="J17876" s="6">
        <f>G17876-I17876</f>
        <v/>
      </c>
      <c r="K17876" s="4">
        <f>IF(J17876&lt;0,"Deficit",IF(J17876=0,"Exact fit","Surplus"))</f>
        <v/>
      </c>
    </row>
    <row r="17877">
      <c r="A17877" s="4" t="n">
        <v>511002</v>
      </c>
      <c r="B17877" s="4" t="inlineStr">
        <is>
          <t>GS BUJYUJYU</t>
        </is>
      </c>
      <c r="C17877" s="4" t="inlineStr">
        <is>
          <t>P1</t>
        </is>
      </c>
      <c r="D17877" s="5" t="n">
        <v>496</v>
      </c>
      <c r="E17877" s="5" t="n">
        <v>6</v>
      </c>
      <c r="F17877" s="5" t="n">
        <v>3</v>
      </c>
      <c r="G17877" s="5">
        <f>E17877-F17877</f>
        <v/>
      </c>
      <c r="H17877" s="5">
        <f>'Notes'!$B$4</f>
        <v/>
      </c>
      <c r="I17877" s="5">
        <f>ROUNDUP(D17877/H17877,0)</f>
        <v/>
      </c>
      <c r="J17877" s="6">
        <f>G17877-I17877</f>
        <v/>
      </c>
      <c r="K17877" s="4">
        <f>IF(J17877&lt;0,"Deficit",IF(J17877=0,"Exact fit","Surplus"))</f>
        <v/>
      </c>
    </row>
    <row r="17878">
      <c r="A17878" s="4" t="n">
        <v>511002</v>
      </c>
      <c r="B17878" s="4" t="inlineStr">
        <is>
          <t>GS BUJYUJYU</t>
        </is>
      </c>
      <c r="C17878" s="4" t="inlineStr">
        <is>
          <t>P2</t>
        </is>
      </c>
      <c r="D17878" s="5" t="n">
        <v>576</v>
      </c>
      <c r="E17878" s="5" t="n">
        <v>8</v>
      </c>
      <c r="F17878" s="5" t="n">
        <v>4</v>
      </c>
      <c r="G17878" s="5">
        <f>E17878-F17878</f>
        <v/>
      </c>
      <c r="H17878" s="5">
        <f>'Notes'!$B$4</f>
        <v/>
      </c>
      <c r="I17878" s="5">
        <f>ROUNDUP(D17878/H17878,0)</f>
        <v/>
      </c>
      <c r="J17878" s="6">
        <f>G17878-I17878</f>
        <v/>
      </c>
      <c r="K17878" s="4">
        <f>IF(J17878&lt;0,"Deficit",IF(J17878=0,"Exact fit","Surplus"))</f>
        <v/>
      </c>
    </row>
    <row r="17879">
      <c r="A17879" s="4" t="n">
        <v>511002</v>
      </c>
      <c r="B17879" s="4" t="inlineStr">
        <is>
          <t>GS BUJYUJYU</t>
        </is>
      </c>
      <c r="C17879" s="4" t="inlineStr">
        <is>
          <t>P3</t>
        </is>
      </c>
      <c r="D17879" s="5" t="n">
        <v>663</v>
      </c>
      <c r="E17879" s="5" t="n">
        <v>12</v>
      </c>
      <c r="F17879" s="5" t="n">
        <v>6</v>
      </c>
      <c r="G17879" s="5">
        <f>E17879-F17879</f>
        <v/>
      </c>
      <c r="H17879" s="5">
        <f>'Notes'!$B$4</f>
        <v/>
      </c>
      <c r="I17879" s="5">
        <f>ROUNDUP(D17879/H17879,0)</f>
        <v/>
      </c>
      <c r="J17879" s="6">
        <f>G17879-I17879</f>
        <v/>
      </c>
      <c r="K17879" s="4">
        <f>IF(J17879&lt;0,"Deficit",IF(J17879=0,"Exact fit","Surplus"))</f>
        <v/>
      </c>
    </row>
    <row r="17880">
      <c r="A17880" s="4" t="n">
        <v>511002</v>
      </c>
      <c r="B17880" s="4" t="inlineStr">
        <is>
          <t>GS BUJYUJYU</t>
        </is>
      </c>
      <c r="C17880" s="4" t="inlineStr">
        <is>
          <t>P4</t>
        </is>
      </c>
      <c r="D17880" s="5" t="n">
        <v>720</v>
      </c>
      <c r="E17880" s="5" t="n">
        <v>10</v>
      </c>
      <c r="F17880" s="5" t="n">
        <v>0</v>
      </c>
      <c r="G17880" s="5">
        <f>E17880-F17880</f>
        <v/>
      </c>
      <c r="H17880" s="5">
        <f>'Notes'!$B$4</f>
        <v/>
      </c>
      <c r="I17880" s="5">
        <f>ROUNDUP(D17880/H17880,0)</f>
        <v/>
      </c>
      <c r="J17880" s="6">
        <f>G17880-I17880</f>
        <v/>
      </c>
      <c r="K17880" s="4">
        <f>IF(J17880&lt;0,"Deficit",IF(J17880=0,"Exact fit","Surplus"))</f>
        <v/>
      </c>
    </row>
    <row r="17881">
      <c r="A17881" s="4" t="n">
        <v>511002</v>
      </c>
      <c r="B17881" s="4" t="inlineStr">
        <is>
          <t>GS BUJYUJYU</t>
        </is>
      </c>
      <c r="C17881" s="4" t="inlineStr">
        <is>
          <t>P5</t>
        </is>
      </c>
      <c r="D17881" s="5" t="n">
        <v>616</v>
      </c>
      <c r="E17881" s="5" t="n">
        <v>10</v>
      </c>
      <c r="F17881" s="5" t="n">
        <v>0</v>
      </c>
      <c r="G17881" s="5">
        <f>E17881-F17881</f>
        <v/>
      </c>
      <c r="H17881" s="5">
        <f>'Notes'!$B$4</f>
        <v/>
      </c>
      <c r="I17881" s="5">
        <f>ROUNDUP(D17881/H17881,0)</f>
        <v/>
      </c>
      <c r="J17881" s="6">
        <f>G17881-I17881</f>
        <v/>
      </c>
      <c r="K17881" s="4">
        <f>IF(J17881&lt;0,"Deficit",IF(J17881=0,"Exact fit","Surplus"))</f>
        <v/>
      </c>
    </row>
    <row r="17882">
      <c r="A17882" s="4" t="n">
        <v>511002</v>
      </c>
      <c r="B17882" s="4" t="inlineStr">
        <is>
          <t>GS BUJYUJYU</t>
        </is>
      </c>
      <c r="C17882" s="4" t="inlineStr">
        <is>
          <t>P6</t>
        </is>
      </c>
      <c r="D17882" s="5" t="n">
        <v>520</v>
      </c>
      <c r="E17882" s="5" t="n">
        <v>10</v>
      </c>
      <c r="F17882" s="5" t="n">
        <v>0</v>
      </c>
      <c r="G17882" s="5">
        <f>E17882-F17882</f>
        <v/>
      </c>
      <c r="H17882" s="5">
        <f>'Notes'!$B$4</f>
        <v/>
      </c>
      <c r="I17882" s="5">
        <f>ROUNDUP(D17882/H17882,0)</f>
        <v/>
      </c>
      <c r="J17882" s="6">
        <f>G17882-I17882</f>
        <v/>
      </c>
      <c r="K17882" s="4">
        <f>IF(J17882&lt;0,"Deficit",IF(J17882=0,"Exact fit","Surplus"))</f>
        <v/>
      </c>
    </row>
    <row r="17883">
      <c r="A17883" s="4" t="n">
        <v>511003</v>
      </c>
      <c r="B17883" s="4" t="inlineStr">
        <is>
          <t>EP GITARAGA</t>
        </is>
      </c>
      <c r="C17883" s="4" t="inlineStr">
        <is>
          <t>P1</t>
        </is>
      </c>
      <c r="D17883" s="5" t="n">
        <v>259</v>
      </c>
      <c r="E17883" s="5" t="n">
        <v>2</v>
      </c>
      <c r="F17883" s="5" t="n">
        <v>1</v>
      </c>
      <c r="G17883" s="5">
        <f>E17883-F17883</f>
        <v/>
      </c>
      <c r="H17883" s="5">
        <f>'Notes'!$B$4</f>
        <v/>
      </c>
      <c r="I17883" s="5">
        <f>ROUNDUP(D17883/H17883,0)</f>
        <v/>
      </c>
      <c r="J17883" s="6">
        <f>G17883-I17883</f>
        <v/>
      </c>
      <c r="K17883" s="4">
        <f>IF(J17883&lt;0,"Deficit",IF(J17883=0,"Exact fit","Surplus"))</f>
        <v/>
      </c>
    </row>
    <row r="17884">
      <c r="A17884" s="4" t="n">
        <v>511003</v>
      </c>
      <c r="B17884" s="4" t="inlineStr">
        <is>
          <t>EP GITARAGA</t>
        </is>
      </c>
      <c r="C17884" s="4" t="inlineStr">
        <is>
          <t>P2</t>
        </is>
      </c>
      <c r="D17884" s="5" t="n">
        <v>207</v>
      </c>
      <c r="E17884" s="5" t="n">
        <v>2</v>
      </c>
      <c r="F17884" s="5" t="n">
        <v>0</v>
      </c>
      <c r="G17884" s="5">
        <f>E17884-F17884</f>
        <v/>
      </c>
      <c r="H17884" s="5">
        <f>'Notes'!$B$4</f>
        <v/>
      </c>
      <c r="I17884" s="5">
        <f>ROUNDUP(D17884/H17884,0)</f>
        <v/>
      </c>
      <c r="J17884" s="6">
        <f>G17884-I17884</f>
        <v/>
      </c>
      <c r="K17884" s="4">
        <f>IF(J17884&lt;0,"Deficit",IF(J17884=0,"Exact fit","Surplus"))</f>
        <v/>
      </c>
    </row>
    <row r="17885">
      <c r="A17885" s="4" t="n">
        <v>511003</v>
      </c>
      <c r="B17885" s="4" t="inlineStr">
        <is>
          <t>EP GITARAGA</t>
        </is>
      </c>
      <c r="C17885" s="4" t="inlineStr">
        <is>
          <t>P3</t>
        </is>
      </c>
      <c r="D17885" s="5" t="n">
        <v>262</v>
      </c>
      <c r="E17885" s="5" t="n">
        <v>2</v>
      </c>
      <c r="F17885" s="5" t="n">
        <v>1</v>
      </c>
      <c r="G17885" s="5">
        <f>E17885-F17885</f>
        <v/>
      </c>
      <c r="H17885" s="5">
        <f>'Notes'!$B$4</f>
        <v/>
      </c>
      <c r="I17885" s="5">
        <f>ROUNDUP(D17885/H17885,0)</f>
        <v/>
      </c>
      <c r="J17885" s="6">
        <f>G17885-I17885</f>
        <v/>
      </c>
      <c r="K17885" s="4">
        <f>IF(J17885&lt;0,"Deficit",IF(J17885=0,"Exact fit","Surplus"))</f>
        <v/>
      </c>
    </row>
    <row r="17886">
      <c r="A17886" s="4" t="n">
        <v>511003</v>
      </c>
      <c r="B17886" s="4" t="inlineStr">
        <is>
          <t>EP GITARAGA</t>
        </is>
      </c>
      <c r="C17886" s="4" t="inlineStr">
        <is>
          <t>P4</t>
        </is>
      </c>
      <c r="D17886" s="5" t="n">
        <v>235</v>
      </c>
      <c r="E17886" s="5" t="n">
        <v>2</v>
      </c>
      <c r="F17886" s="5" t="n">
        <v>0</v>
      </c>
      <c r="G17886" s="5">
        <f>E17886-F17886</f>
        <v/>
      </c>
      <c r="H17886" s="5">
        <f>'Notes'!$B$4</f>
        <v/>
      </c>
      <c r="I17886" s="5">
        <f>ROUNDUP(D17886/H17886,0)</f>
        <v/>
      </c>
      <c r="J17886" s="6">
        <f>G17886-I17886</f>
        <v/>
      </c>
      <c r="K17886" s="4">
        <f>IF(J17886&lt;0,"Deficit",IF(J17886=0,"Exact fit","Surplus"))</f>
        <v/>
      </c>
    </row>
    <row r="17887">
      <c r="A17887" s="4" t="n">
        <v>511003</v>
      </c>
      <c r="B17887" s="4" t="inlineStr">
        <is>
          <t>EP GITARAGA</t>
        </is>
      </c>
      <c r="C17887" s="4" t="inlineStr">
        <is>
          <t>P5</t>
        </is>
      </c>
      <c r="D17887" s="5" t="n">
        <v>265</v>
      </c>
      <c r="E17887" s="5" t="n">
        <v>3</v>
      </c>
      <c r="F17887" s="5" t="n">
        <v>1</v>
      </c>
      <c r="G17887" s="5">
        <f>E17887-F17887</f>
        <v/>
      </c>
      <c r="H17887" s="5">
        <f>'Notes'!$B$4</f>
        <v/>
      </c>
      <c r="I17887" s="5">
        <f>ROUNDUP(D17887/H17887,0)</f>
        <v/>
      </c>
      <c r="J17887" s="6">
        <f>G17887-I17887</f>
        <v/>
      </c>
      <c r="K17887" s="4">
        <f>IF(J17887&lt;0,"Deficit",IF(J17887=0,"Exact fit","Surplus"))</f>
        <v/>
      </c>
    </row>
    <row r="17888">
      <c r="A17888" s="4" t="n">
        <v>511003</v>
      </c>
      <c r="B17888" s="4" t="inlineStr">
        <is>
          <t>EP GITARAGA</t>
        </is>
      </c>
      <c r="C17888" s="4" t="inlineStr">
        <is>
          <t>P6</t>
        </is>
      </c>
      <c r="D17888" s="5" t="n">
        <v>144</v>
      </c>
      <c r="E17888" s="5" t="n">
        <v>2</v>
      </c>
      <c r="F17888" s="5" t="n">
        <v>0</v>
      </c>
      <c r="G17888" s="5">
        <f>E17888-F17888</f>
        <v/>
      </c>
      <c r="H17888" s="5">
        <f>'Notes'!$B$4</f>
        <v/>
      </c>
      <c r="I17888" s="5">
        <f>ROUNDUP(D17888/H17888,0)</f>
        <v/>
      </c>
      <c r="J17888" s="6">
        <f>G17888-I17888</f>
        <v/>
      </c>
      <c r="K17888" s="4">
        <f>IF(J17888&lt;0,"Deficit",IF(J17888=0,"Exact fit","Surplus"))</f>
        <v/>
      </c>
    </row>
    <row r="17889">
      <c r="A17889" s="4" t="n">
        <v>511004</v>
      </c>
      <c r="B17889" s="4" t="inlineStr">
        <is>
          <t>GS MUYUMBU B</t>
        </is>
      </c>
      <c r="C17889" s="4" t="inlineStr">
        <is>
          <t>P1</t>
        </is>
      </c>
      <c r="D17889" s="5" t="n">
        <v>224</v>
      </c>
      <c r="E17889" s="5" t="n">
        <v>3</v>
      </c>
      <c r="F17889" s="5" t="n">
        <v>1</v>
      </c>
      <c r="G17889" s="5">
        <f>E17889-F17889</f>
        <v/>
      </c>
      <c r="H17889" s="5">
        <f>'Notes'!$B$4</f>
        <v/>
      </c>
      <c r="I17889" s="5">
        <f>ROUNDUP(D17889/H17889,0)</f>
        <v/>
      </c>
      <c r="J17889" s="6">
        <f>G17889-I17889</f>
        <v/>
      </c>
      <c r="K17889" s="4">
        <f>IF(J17889&lt;0,"Deficit",IF(J17889=0,"Exact fit","Surplus"))</f>
        <v/>
      </c>
    </row>
    <row r="17890">
      <c r="A17890" s="4" t="n">
        <v>511004</v>
      </c>
      <c r="B17890" s="4" t="inlineStr">
        <is>
          <t>GS MUYUMBU B</t>
        </is>
      </c>
      <c r="C17890" s="4" t="inlineStr">
        <is>
          <t>P2</t>
        </is>
      </c>
      <c r="D17890" s="5" t="n">
        <v>202</v>
      </c>
      <c r="E17890" s="5" t="n">
        <v>3</v>
      </c>
      <c r="F17890" s="5" t="n">
        <v>1</v>
      </c>
      <c r="G17890" s="5">
        <f>E17890-F17890</f>
        <v/>
      </c>
      <c r="H17890" s="5">
        <f>'Notes'!$B$4</f>
        <v/>
      </c>
      <c r="I17890" s="5">
        <f>ROUNDUP(D17890/H17890,0)</f>
        <v/>
      </c>
      <c r="J17890" s="6">
        <f>G17890-I17890</f>
        <v/>
      </c>
      <c r="K17890" s="4">
        <f>IF(J17890&lt;0,"Deficit",IF(J17890=0,"Exact fit","Surplus"))</f>
        <v/>
      </c>
    </row>
    <row r="17891">
      <c r="A17891" s="4" t="n">
        <v>511004</v>
      </c>
      <c r="B17891" s="4" t="inlineStr">
        <is>
          <t>GS MUYUMBU B</t>
        </is>
      </c>
      <c r="C17891" s="4" t="inlineStr">
        <is>
          <t>P3</t>
        </is>
      </c>
      <c r="D17891" s="5" t="n">
        <v>285</v>
      </c>
      <c r="E17891" s="5" t="n">
        <v>4</v>
      </c>
      <c r="F17891" s="5" t="n">
        <v>2</v>
      </c>
      <c r="G17891" s="5">
        <f>E17891-F17891</f>
        <v/>
      </c>
      <c r="H17891" s="5">
        <f>'Notes'!$B$4</f>
        <v/>
      </c>
      <c r="I17891" s="5">
        <f>ROUNDUP(D17891/H17891,0)</f>
        <v/>
      </c>
      <c r="J17891" s="6">
        <f>G17891-I17891</f>
        <v/>
      </c>
      <c r="K17891" s="4">
        <f>IF(J17891&lt;0,"Deficit",IF(J17891=0,"Exact fit","Surplus"))</f>
        <v/>
      </c>
    </row>
    <row r="17892">
      <c r="A17892" s="4" t="n">
        <v>511004</v>
      </c>
      <c r="B17892" s="4" t="inlineStr">
        <is>
          <t>GS MUYUMBU B</t>
        </is>
      </c>
      <c r="C17892" s="4" t="inlineStr">
        <is>
          <t>P4</t>
        </is>
      </c>
      <c r="D17892" s="5" t="n">
        <v>275</v>
      </c>
      <c r="E17892" s="5" t="n">
        <v>3</v>
      </c>
      <c r="F17892" s="5" t="n">
        <v>0</v>
      </c>
      <c r="G17892" s="5">
        <f>E17892-F17892</f>
        <v/>
      </c>
      <c r="H17892" s="5">
        <f>'Notes'!$B$4</f>
        <v/>
      </c>
      <c r="I17892" s="5">
        <f>ROUNDUP(D17892/H17892,0)</f>
        <v/>
      </c>
      <c r="J17892" s="6">
        <f>G17892-I17892</f>
        <v/>
      </c>
      <c r="K17892" s="4">
        <f>IF(J17892&lt;0,"Deficit",IF(J17892=0,"Exact fit","Surplus"))</f>
        <v/>
      </c>
    </row>
    <row r="17893">
      <c r="A17893" s="4" t="n">
        <v>511004</v>
      </c>
      <c r="B17893" s="4" t="inlineStr">
        <is>
          <t>GS MUYUMBU B</t>
        </is>
      </c>
      <c r="C17893" s="4" t="inlineStr">
        <is>
          <t>P5</t>
        </is>
      </c>
      <c r="D17893" s="5" t="n">
        <v>292</v>
      </c>
      <c r="E17893" s="5" t="n">
        <v>4</v>
      </c>
      <c r="F17893" s="5" t="n">
        <v>0</v>
      </c>
      <c r="G17893" s="5">
        <f>E17893-F17893</f>
        <v/>
      </c>
      <c r="H17893" s="5">
        <f>'Notes'!$B$4</f>
        <v/>
      </c>
      <c r="I17893" s="5">
        <f>ROUNDUP(D17893/H17893,0)</f>
        <v/>
      </c>
      <c r="J17893" s="6">
        <f>G17893-I17893</f>
        <v/>
      </c>
      <c r="K17893" s="4">
        <f>IF(J17893&lt;0,"Deficit",IF(J17893=0,"Exact fit","Surplus"))</f>
        <v/>
      </c>
    </row>
    <row r="17894">
      <c r="A17894" s="4" t="n">
        <v>511004</v>
      </c>
      <c r="B17894" s="4" t="inlineStr">
        <is>
          <t>GS MUYUMBU B</t>
        </is>
      </c>
      <c r="C17894" s="4" t="inlineStr">
        <is>
          <t>P6</t>
        </is>
      </c>
      <c r="D17894" s="5" t="n">
        <v>181</v>
      </c>
      <c r="E17894" s="5" t="n">
        <v>3</v>
      </c>
      <c r="F17894" s="5" t="n">
        <v>0</v>
      </c>
      <c r="G17894" s="5">
        <f>E17894-F17894</f>
        <v/>
      </c>
      <c r="H17894" s="5">
        <f>'Notes'!$B$4</f>
        <v/>
      </c>
      <c r="I17894" s="5">
        <f>ROUNDUP(D17894/H17894,0)</f>
        <v/>
      </c>
      <c r="J17894" s="6">
        <f>G17894-I17894</f>
        <v/>
      </c>
      <c r="K17894" s="4">
        <f>IF(J17894&lt;0,"Deficit",IF(J17894=0,"Exact fit","Surplus"))</f>
        <v/>
      </c>
    </row>
    <row r="17895">
      <c r="A17895" s="4" t="n">
        <v>511005</v>
      </c>
      <c r="B17895" s="4" t="inlineStr">
        <is>
          <t>EPR MUYUMBU</t>
        </is>
      </c>
      <c r="C17895" s="4" t="inlineStr">
        <is>
          <t>P1</t>
        </is>
      </c>
      <c r="D17895" s="5" t="n">
        <v>23</v>
      </c>
      <c r="E17895" s="5" t="n">
        <v>1</v>
      </c>
      <c r="F17895" s="5" t="n">
        <v>0</v>
      </c>
      <c r="G17895" s="5">
        <f>E17895-F17895</f>
        <v/>
      </c>
      <c r="H17895" s="5">
        <f>'Notes'!$B$4</f>
        <v/>
      </c>
      <c r="I17895" s="5">
        <f>ROUNDUP(D17895/H17895,0)</f>
        <v/>
      </c>
      <c r="J17895" s="6">
        <f>G17895-I17895</f>
        <v/>
      </c>
      <c r="K17895" s="4">
        <f>IF(J17895&lt;0,"Deficit",IF(J17895=0,"Exact fit","Surplus"))</f>
        <v/>
      </c>
    </row>
    <row r="17896">
      <c r="A17896" s="4" t="n">
        <v>511005</v>
      </c>
      <c r="B17896" s="4" t="inlineStr">
        <is>
          <t>EPR MUYUMBU</t>
        </is>
      </c>
      <c r="C17896" s="4" t="inlineStr">
        <is>
          <t>P2</t>
        </is>
      </c>
      <c r="D17896" s="5" t="n">
        <v>26</v>
      </c>
      <c r="E17896" s="5" t="n">
        <v>1</v>
      </c>
      <c r="F17896" s="5" t="n">
        <v>0</v>
      </c>
      <c r="G17896" s="5">
        <f>E17896-F17896</f>
        <v/>
      </c>
      <c r="H17896" s="5">
        <f>'Notes'!$B$4</f>
        <v/>
      </c>
      <c r="I17896" s="5">
        <f>ROUNDUP(D17896/H17896,0)</f>
        <v/>
      </c>
      <c r="J17896" s="6">
        <f>G17896-I17896</f>
        <v/>
      </c>
      <c r="K17896" s="4">
        <f>IF(J17896&lt;0,"Deficit",IF(J17896=0,"Exact fit","Surplus"))</f>
        <v/>
      </c>
    </row>
    <row r="17897">
      <c r="A17897" s="4" t="n">
        <v>511005</v>
      </c>
      <c r="B17897" s="4" t="inlineStr">
        <is>
          <t>EPR MUYUMBU</t>
        </is>
      </c>
      <c r="C17897" s="4" t="inlineStr">
        <is>
          <t>P3</t>
        </is>
      </c>
      <c r="D17897" s="5" t="n">
        <v>22</v>
      </c>
      <c r="E17897" s="5" t="n">
        <v>1</v>
      </c>
      <c r="F17897" s="5" t="n">
        <v>0</v>
      </c>
      <c r="G17897" s="5">
        <f>E17897-F17897</f>
        <v/>
      </c>
      <c r="H17897" s="5">
        <f>'Notes'!$B$4</f>
        <v/>
      </c>
      <c r="I17897" s="5">
        <f>ROUNDUP(D17897/H17897,0)</f>
        <v/>
      </c>
      <c r="J17897" s="6">
        <f>G17897-I17897</f>
        <v/>
      </c>
      <c r="K17897" s="4">
        <f>IF(J17897&lt;0,"Deficit",IF(J17897=0,"Exact fit","Surplus"))</f>
        <v/>
      </c>
    </row>
    <row r="17898">
      <c r="A17898" s="4" t="n">
        <v>511005</v>
      </c>
      <c r="B17898" s="4" t="inlineStr">
        <is>
          <t>EPR MUYUMBU</t>
        </is>
      </c>
      <c r="C17898" s="4" t="inlineStr">
        <is>
          <t>P4</t>
        </is>
      </c>
      <c r="D17898" s="5" t="n">
        <v>30</v>
      </c>
      <c r="E17898" s="5" t="n">
        <v>1</v>
      </c>
      <c r="F17898" s="5" t="n">
        <v>0</v>
      </c>
      <c r="G17898" s="5">
        <f>E17898-F17898</f>
        <v/>
      </c>
      <c r="H17898" s="5">
        <f>'Notes'!$B$4</f>
        <v/>
      </c>
      <c r="I17898" s="5">
        <f>ROUNDUP(D17898/H17898,0)</f>
        <v/>
      </c>
      <c r="J17898" s="6">
        <f>G17898-I17898</f>
        <v/>
      </c>
      <c r="K17898" s="4">
        <f>IF(J17898&lt;0,"Deficit",IF(J17898=0,"Exact fit","Surplus"))</f>
        <v/>
      </c>
    </row>
    <row r="17899">
      <c r="A17899" s="4" t="n">
        <v>511005</v>
      </c>
      <c r="B17899" s="4" t="inlineStr">
        <is>
          <t>EPR MUYUMBU</t>
        </is>
      </c>
      <c r="C17899" s="4" t="inlineStr">
        <is>
          <t>P5</t>
        </is>
      </c>
      <c r="D17899" s="5" t="n">
        <v>31</v>
      </c>
      <c r="E17899" s="5" t="n">
        <v>1</v>
      </c>
      <c r="F17899" s="5" t="n">
        <v>0</v>
      </c>
      <c r="G17899" s="5">
        <f>E17899-F17899</f>
        <v/>
      </c>
      <c r="H17899" s="5">
        <f>'Notes'!$B$4</f>
        <v/>
      </c>
      <c r="I17899" s="5">
        <f>ROUNDUP(D17899/H17899,0)</f>
        <v/>
      </c>
      <c r="J17899" s="6">
        <f>G17899-I17899</f>
        <v/>
      </c>
      <c r="K17899" s="4">
        <f>IF(J17899&lt;0,"Deficit",IF(J17899=0,"Exact fit","Surplus"))</f>
        <v/>
      </c>
    </row>
    <row r="17900">
      <c r="A17900" s="4" t="n">
        <v>511005</v>
      </c>
      <c r="B17900" s="4" t="inlineStr">
        <is>
          <t>EPR MUYUMBU</t>
        </is>
      </c>
      <c r="C17900" s="4" t="inlineStr">
        <is>
          <t>P6</t>
        </is>
      </c>
      <c r="D17900" s="5" t="n">
        <v>19</v>
      </c>
      <c r="E17900" s="5" t="n">
        <v>1</v>
      </c>
      <c r="F17900" s="5" t="n">
        <v>0</v>
      </c>
      <c r="G17900" s="5">
        <f>E17900-F17900</f>
        <v/>
      </c>
      <c r="H17900" s="5">
        <f>'Notes'!$B$4</f>
        <v/>
      </c>
      <c r="I17900" s="5">
        <f>ROUNDUP(D17900/H17900,0)</f>
        <v/>
      </c>
      <c r="J17900" s="6">
        <f>G17900-I17900</f>
        <v/>
      </c>
      <c r="K17900" s="4">
        <f>IF(J17900&lt;0,"Deficit",IF(J17900=0,"Exact fit","Surplus"))</f>
        <v/>
      </c>
    </row>
    <row r="17901">
      <c r="A17901" s="4" t="n">
        <v>511006</v>
      </c>
      <c r="B17901" s="4" t="inlineStr">
        <is>
          <t>GS MUYUMBU</t>
        </is>
      </c>
      <c r="C17901" s="4" t="inlineStr">
        <is>
          <t>P1</t>
        </is>
      </c>
      <c r="D17901" s="5" t="n">
        <v>438</v>
      </c>
      <c r="E17901" s="5" t="n">
        <v>8</v>
      </c>
      <c r="F17901" s="5" t="n">
        <v>4</v>
      </c>
      <c r="G17901" s="5">
        <f>E17901-F17901</f>
        <v/>
      </c>
      <c r="H17901" s="5">
        <f>'Notes'!$B$4</f>
        <v/>
      </c>
      <c r="I17901" s="5">
        <f>ROUNDUP(D17901/H17901,0)</f>
        <v/>
      </c>
      <c r="J17901" s="6">
        <f>G17901-I17901</f>
        <v/>
      </c>
      <c r="K17901" s="4">
        <f>IF(J17901&lt;0,"Deficit",IF(J17901=0,"Exact fit","Surplus"))</f>
        <v/>
      </c>
    </row>
    <row r="17902">
      <c r="A17902" s="4" t="n">
        <v>511006</v>
      </c>
      <c r="B17902" s="4" t="inlineStr">
        <is>
          <t>GS MUYUMBU</t>
        </is>
      </c>
      <c r="C17902" s="4" t="inlineStr">
        <is>
          <t>P2</t>
        </is>
      </c>
      <c r="D17902" s="5" t="n">
        <v>481</v>
      </c>
      <c r="E17902" s="5" t="n">
        <v>8</v>
      </c>
      <c r="F17902" s="5" t="n">
        <v>4</v>
      </c>
      <c r="G17902" s="5">
        <f>E17902-F17902</f>
        <v/>
      </c>
      <c r="H17902" s="5">
        <f>'Notes'!$B$4</f>
        <v/>
      </c>
      <c r="I17902" s="5">
        <f>ROUNDUP(D17902/H17902,0)</f>
        <v/>
      </c>
      <c r="J17902" s="6">
        <f>G17902-I17902</f>
        <v/>
      </c>
      <c r="K17902" s="4">
        <f>IF(J17902&lt;0,"Deficit",IF(J17902=0,"Exact fit","Surplus"))</f>
        <v/>
      </c>
    </row>
    <row r="17903">
      <c r="A17903" s="4" t="n">
        <v>511006</v>
      </c>
      <c r="B17903" s="4" t="inlineStr">
        <is>
          <t>GS MUYUMBU</t>
        </is>
      </c>
      <c r="C17903" s="4" t="inlineStr">
        <is>
          <t>P3</t>
        </is>
      </c>
      <c r="D17903" s="5" t="n">
        <v>404</v>
      </c>
      <c r="E17903" s="5" t="n">
        <v>6</v>
      </c>
      <c r="F17903" s="5" t="n">
        <v>3</v>
      </c>
      <c r="G17903" s="5">
        <f>E17903-F17903</f>
        <v/>
      </c>
      <c r="H17903" s="5">
        <f>'Notes'!$B$4</f>
        <v/>
      </c>
      <c r="I17903" s="5">
        <f>ROUNDUP(D17903/H17903,0)</f>
        <v/>
      </c>
      <c r="J17903" s="6">
        <f>G17903-I17903</f>
        <v/>
      </c>
      <c r="K17903" s="4">
        <f>IF(J17903&lt;0,"Deficit",IF(J17903=0,"Exact fit","Surplus"))</f>
        <v/>
      </c>
    </row>
    <row r="17904">
      <c r="A17904" s="4" t="n">
        <v>511006</v>
      </c>
      <c r="B17904" s="4" t="inlineStr">
        <is>
          <t>GS MUYUMBU</t>
        </is>
      </c>
      <c r="C17904" s="4" t="inlineStr">
        <is>
          <t>P4</t>
        </is>
      </c>
      <c r="D17904" s="5" t="n">
        <v>440</v>
      </c>
      <c r="E17904" s="5" t="n">
        <v>6</v>
      </c>
      <c r="F17904" s="5" t="n">
        <v>0</v>
      </c>
      <c r="G17904" s="5">
        <f>E17904-F17904</f>
        <v/>
      </c>
      <c r="H17904" s="5">
        <f>'Notes'!$B$4</f>
        <v/>
      </c>
      <c r="I17904" s="5">
        <f>ROUNDUP(D17904/H17904,0)</f>
        <v/>
      </c>
      <c r="J17904" s="6">
        <f>G17904-I17904</f>
        <v/>
      </c>
      <c r="K17904" s="4">
        <f>IF(J17904&lt;0,"Deficit",IF(J17904=0,"Exact fit","Surplus"))</f>
        <v/>
      </c>
    </row>
    <row r="17905">
      <c r="A17905" s="4" t="n">
        <v>511006</v>
      </c>
      <c r="B17905" s="4" t="inlineStr">
        <is>
          <t>GS MUYUMBU</t>
        </is>
      </c>
      <c r="C17905" s="4" t="inlineStr">
        <is>
          <t>P5</t>
        </is>
      </c>
      <c r="D17905" s="5" t="n">
        <v>487</v>
      </c>
      <c r="E17905" s="5" t="n">
        <v>6</v>
      </c>
      <c r="F17905" s="5" t="n">
        <v>0</v>
      </c>
      <c r="G17905" s="5">
        <f>E17905-F17905</f>
        <v/>
      </c>
      <c r="H17905" s="5">
        <f>'Notes'!$B$4</f>
        <v/>
      </c>
      <c r="I17905" s="5">
        <f>ROUNDUP(D17905/H17905,0)</f>
        <v/>
      </c>
      <c r="J17905" s="6">
        <f>G17905-I17905</f>
        <v/>
      </c>
      <c r="K17905" s="4">
        <f>IF(J17905&lt;0,"Deficit",IF(J17905=0,"Exact fit","Surplus"))</f>
        <v/>
      </c>
    </row>
    <row r="17906">
      <c r="A17906" s="4" t="n">
        <v>511006</v>
      </c>
      <c r="B17906" s="4" t="inlineStr">
        <is>
          <t>GS MUYUMBU</t>
        </is>
      </c>
      <c r="C17906" s="4" t="inlineStr">
        <is>
          <t>P6</t>
        </is>
      </c>
      <c r="D17906" s="5" t="n">
        <v>391</v>
      </c>
      <c r="E17906" s="5" t="n">
        <v>6</v>
      </c>
      <c r="F17906" s="5" t="n">
        <v>0</v>
      </c>
      <c r="G17906" s="5">
        <f>E17906-F17906</f>
        <v/>
      </c>
      <c r="H17906" s="5">
        <f>'Notes'!$B$4</f>
        <v/>
      </c>
      <c r="I17906" s="5">
        <f>ROUNDUP(D17906/H17906,0)</f>
        <v/>
      </c>
      <c r="J17906" s="6">
        <f>G17906-I17906</f>
        <v/>
      </c>
      <c r="K17906" s="4">
        <f>IF(J17906&lt;0,"Deficit",IF(J17906=0,"Exact fit","Surplus"))</f>
        <v/>
      </c>
    </row>
    <row r="17907">
      <c r="A17907" s="4" t="n">
        <v>511007</v>
      </c>
      <c r="B17907" s="4" t="inlineStr">
        <is>
          <t>GS MURAMA</t>
        </is>
      </c>
      <c r="C17907" s="4" t="inlineStr">
        <is>
          <t>P1</t>
        </is>
      </c>
      <c r="D17907" s="5" t="n">
        <v>371</v>
      </c>
      <c r="E17907" s="5" t="n">
        <v>6</v>
      </c>
      <c r="F17907" s="5" t="n">
        <v>3</v>
      </c>
      <c r="G17907" s="5">
        <f>E17907-F17907</f>
        <v/>
      </c>
      <c r="H17907" s="5">
        <f>'Notes'!$B$4</f>
        <v/>
      </c>
      <c r="I17907" s="5">
        <f>ROUNDUP(D17907/H17907,0)</f>
        <v/>
      </c>
      <c r="J17907" s="6">
        <f>G17907-I17907</f>
        <v/>
      </c>
      <c r="K17907" s="4">
        <f>IF(J17907&lt;0,"Deficit",IF(J17907=0,"Exact fit","Surplus"))</f>
        <v/>
      </c>
    </row>
    <row r="17908">
      <c r="A17908" s="4" t="n">
        <v>511007</v>
      </c>
      <c r="B17908" s="4" t="inlineStr">
        <is>
          <t>GS MURAMA</t>
        </is>
      </c>
      <c r="C17908" s="4" t="inlineStr">
        <is>
          <t>P2</t>
        </is>
      </c>
      <c r="D17908" s="5" t="n">
        <v>327</v>
      </c>
      <c r="E17908" s="5" t="n">
        <v>6</v>
      </c>
      <c r="F17908" s="5" t="n">
        <v>3</v>
      </c>
      <c r="G17908" s="5">
        <f>E17908-F17908</f>
        <v/>
      </c>
      <c r="H17908" s="5">
        <f>'Notes'!$B$4</f>
        <v/>
      </c>
      <c r="I17908" s="5">
        <f>ROUNDUP(D17908/H17908,0)</f>
        <v/>
      </c>
      <c r="J17908" s="6">
        <f>G17908-I17908</f>
        <v/>
      </c>
      <c r="K17908" s="4">
        <f>IF(J17908&lt;0,"Deficit",IF(J17908=0,"Exact fit","Surplus"))</f>
        <v/>
      </c>
    </row>
    <row r="17909">
      <c r="A17909" s="4" t="n">
        <v>511007</v>
      </c>
      <c r="B17909" s="4" t="inlineStr">
        <is>
          <t>GS MURAMA</t>
        </is>
      </c>
      <c r="C17909" s="4" t="inlineStr">
        <is>
          <t>P3</t>
        </is>
      </c>
      <c r="D17909" s="5" t="n">
        <v>345</v>
      </c>
      <c r="E17909" s="5" t="n">
        <v>6</v>
      </c>
      <c r="F17909" s="5" t="n">
        <v>3</v>
      </c>
      <c r="G17909" s="5">
        <f>E17909-F17909</f>
        <v/>
      </c>
      <c r="H17909" s="5">
        <f>'Notes'!$B$4</f>
        <v/>
      </c>
      <c r="I17909" s="5">
        <f>ROUNDUP(D17909/H17909,0)</f>
        <v/>
      </c>
      <c r="J17909" s="6">
        <f>G17909-I17909</f>
        <v/>
      </c>
      <c r="K17909" s="4">
        <f>IF(J17909&lt;0,"Deficit",IF(J17909=0,"Exact fit","Surplus"))</f>
        <v/>
      </c>
    </row>
    <row r="17910">
      <c r="A17910" s="4" t="n">
        <v>511007</v>
      </c>
      <c r="B17910" s="4" t="inlineStr">
        <is>
          <t>GS MURAMA</t>
        </is>
      </c>
      <c r="C17910" s="4" t="inlineStr">
        <is>
          <t>P4</t>
        </is>
      </c>
      <c r="D17910" s="5" t="n">
        <v>457</v>
      </c>
      <c r="E17910" s="5" t="n">
        <v>8</v>
      </c>
      <c r="F17910" s="5" t="n">
        <v>0</v>
      </c>
      <c r="G17910" s="5">
        <f>E17910-F17910</f>
        <v/>
      </c>
      <c r="H17910" s="5">
        <f>'Notes'!$B$4</f>
        <v/>
      </c>
      <c r="I17910" s="5">
        <f>ROUNDUP(D17910/H17910,0)</f>
        <v/>
      </c>
      <c r="J17910" s="6">
        <f>G17910-I17910</f>
        <v/>
      </c>
      <c r="K17910" s="4">
        <f>IF(J17910&lt;0,"Deficit",IF(J17910=0,"Exact fit","Surplus"))</f>
        <v/>
      </c>
    </row>
    <row r="17911">
      <c r="A17911" s="4" t="n">
        <v>511007</v>
      </c>
      <c r="B17911" s="4" t="inlineStr">
        <is>
          <t>GS MURAMA</t>
        </is>
      </c>
      <c r="C17911" s="4" t="inlineStr">
        <is>
          <t>P5</t>
        </is>
      </c>
      <c r="D17911" s="5" t="n">
        <v>379</v>
      </c>
      <c r="E17911" s="5" t="n">
        <v>7</v>
      </c>
      <c r="F17911" s="5" t="n">
        <v>0</v>
      </c>
      <c r="G17911" s="5">
        <f>E17911-F17911</f>
        <v/>
      </c>
      <c r="H17911" s="5">
        <f>'Notes'!$B$4</f>
        <v/>
      </c>
      <c r="I17911" s="5">
        <f>ROUNDUP(D17911/H17911,0)</f>
        <v/>
      </c>
      <c r="J17911" s="6">
        <f>G17911-I17911</f>
        <v/>
      </c>
      <c r="K17911" s="4">
        <f>IF(J17911&lt;0,"Deficit",IF(J17911=0,"Exact fit","Surplus"))</f>
        <v/>
      </c>
    </row>
    <row r="17912">
      <c r="A17912" s="4" t="n">
        <v>511007</v>
      </c>
      <c r="B17912" s="4" t="inlineStr">
        <is>
          <t>GS MURAMA</t>
        </is>
      </c>
      <c r="C17912" s="4" t="inlineStr">
        <is>
          <t>P6</t>
        </is>
      </c>
      <c r="D17912" s="5" t="n">
        <v>250</v>
      </c>
      <c r="E17912" s="5" t="n">
        <v>5</v>
      </c>
      <c r="F17912" s="5" t="n">
        <v>0</v>
      </c>
      <c r="G17912" s="5">
        <f>E17912-F17912</f>
        <v/>
      </c>
      <c r="H17912" s="5">
        <f>'Notes'!$B$4</f>
        <v/>
      </c>
      <c r="I17912" s="5">
        <f>ROUNDUP(D17912/H17912,0)</f>
        <v/>
      </c>
      <c r="J17912" s="6">
        <f>G17912-I17912</f>
        <v/>
      </c>
      <c r="K17912" s="4">
        <f>IF(J17912&lt;0,"Deficit",IF(J17912=0,"Exact fit","Surplus"))</f>
        <v/>
      </c>
    </row>
    <row r="17913">
      <c r="A17913" s="4" t="n">
        <v>511008</v>
      </c>
      <c r="B17913" s="4" t="inlineStr">
        <is>
          <t>MUYUMBU SONGA PRIVATE SCHOOL</t>
        </is>
      </c>
      <c r="C17913" s="4" t="inlineStr">
        <is>
          <t>P1</t>
        </is>
      </c>
      <c r="D17913" s="5" t="n">
        <v>55</v>
      </c>
      <c r="E17913" s="5" t="n">
        <v>2</v>
      </c>
      <c r="F17913" s="5" t="n">
        <v>0</v>
      </c>
      <c r="G17913" s="5">
        <f>E17913-F17913</f>
        <v/>
      </c>
      <c r="H17913" s="5">
        <f>'Notes'!$B$4</f>
        <v/>
      </c>
      <c r="I17913" s="5">
        <f>ROUNDUP(D17913/H17913,0)</f>
        <v/>
      </c>
      <c r="J17913" s="6">
        <f>G17913-I17913</f>
        <v/>
      </c>
      <c r="K17913" s="4">
        <f>IF(J17913&lt;0,"Deficit",IF(J17913=0,"Exact fit","Surplus"))</f>
        <v/>
      </c>
    </row>
    <row r="17914">
      <c r="A17914" s="4" t="n">
        <v>511008</v>
      </c>
      <c r="B17914" s="4" t="inlineStr">
        <is>
          <t>MUYUMBU SONGA PRIVATE SCHOOL</t>
        </is>
      </c>
      <c r="C17914" s="4" t="inlineStr">
        <is>
          <t>P2</t>
        </is>
      </c>
      <c r="D17914" s="5" t="n">
        <v>70</v>
      </c>
      <c r="E17914" s="5" t="n">
        <v>2</v>
      </c>
      <c r="F17914" s="5" t="n">
        <v>0</v>
      </c>
      <c r="G17914" s="5">
        <f>E17914-F17914</f>
        <v/>
      </c>
      <c r="H17914" s="5">
        <f>'Notes'!$B$4</f>
        <v/>
      </c>
      <c r="I17914" s="5">
        <f>ROUNDUP(D17914/H17914,0)</f>
        <v/>
      </c>
      <c r="J17914" s="6">
        <f>G17914-I17914</f>
        <v/>
      </c>
      <c r="K17914" s="4">
        <f>IF(J17914&lt;0,"Deficit",IF(J17914=0,"Exact fit","Surplus"))</f>
        <v/>
      </c>
    </row>
    <row r="17915">
      <c r="A17915" s="4" t="n">
        <v>511008</v>
      </c>
      <c r="B17915" s="4" t="inlineStr">
        <is>
          <t>MUYUMBU SONGA PRIVATE SCHOOL</t>
        </is>
      </c>
      <c r="C17915" s="4" t="inlineStr">
        <is>
          <t>P3</t>
        </is>
      </c>
      <c r="D17915" s="5" t="n">
        <v>85</v>
      </c>
      <c r="E17915" s="5" t="n">
        <v>2</v>
      </c>
      <c r="F17915" s="5" t="n">
        <v>0</v>
      </c>
      <c r="G17915" s="5">
        <f>E17915-F17915</f>
        <v/>
      </c>
      <c r="H17915" s="5">
        <f>'Notes'!$B$4</f>
        <v/>
      </c>
      <c r="I17915" s="5">
        <f>ROUNDUP(D17915/H17915,0)</f>
        <v/>
      </c>
      <c r="J17915" s="6">
        <f>G17915-I17915</f>
        <v/>
      </c>
      <c r="K17915" s="4">
        <f>IF(J17915&lt;0,"Deficit",IF(J17915=0,"Exact fit","Surplus"))</f>
        <v/>
      </c>
    </row>
    <row r="17916">
      <c r="A17916" s="4" t="n">
        <v>511008</v>
      </c>
      <c r="B17916" s="4" t="inlineStr">
        <is>
          <t>MUYUMBU SONGA PRIVATE SCHOOL</t>
        </is>
      </c>
      <c r="C17916" s="4" t="inlineStr">
        <is>
          <t>P4</t>
        </is>
      </c>
      <c r="D17916" s="5" t="n">
        <v>70</v>
      </c>
      <c r="E17916" s="5" t="n">
        <v>2</v>
      </c>
      <c r="F17916" s="5" t="n">
        <v>0</v>
      </c>
      <c r="G17916" s="5">
        <f>E17916-F17916</f>
        <v/>
      </c>
      <c r="H17916" s="5">
        <f>'Notes'!$B$4</f>
        <v/>
      </c>
      <c r="I17916" s="5">
        <f>ROUNDUP(D17916/H17916,0)</f>
        <v/>
      </c>
      <c r="J17916" s="6">
        <f>G17916-I17916</f>
        <v/>
      </c>
      <c r="K17916" s="4">
        <f>IF(J17916&lt;0,"Deficit",IF(J17916=0,"Exact fit","Surplus"))</f>
        <v/>
      </c>
    </row>
    <row r="17917">
      <c r="A17917" s="4" t="n">
        <v>511008</v>
      </c>
      <c r="B17917" s="4" t="inlineStr">
        <is>
          <t>MUYUMBU SONGA PRIVATE SCHOOL</t>
        </is>
      </c>
      <c r="C17917" s="4" t="inlineStr">
        <is>
          <t>P5</t>
        </is>
      </c>
      <c r="D17917" s="5" t="n">
        <v>72</v>
      </c>
      <c r="E17917" s="5" t="n">
        <v>2</v>
      </c>
      <c r="F17917" s="5" t="n">
        <v>0</v>
      </c>
      <c r="G17917" s="5">
        <f>E17917-F17917</f>
        <v/>
      </c>
      <c r="H17917" s="5">
        <f>'Notes'!$B$4</f>
        <v/>
      </c>
      <c r="I17917" s="5">
        <f>ROUNDUP(D17917/H17917,0)</f>
        <v/>
      </c>
      <c r="J17917" s="6">
        <f>G17917-I17917</f>
        <v/>
      </c>
      <c r="K17917" s="4">
        <f>IF(J17917&lt;0,"Deficit",IF(J17917=0,"Exact fit","Surplus"))</f>
        <v/>
      </c>
    </row>
    <row r="17918">
      <c r="A17918" s="4" t="n">
        <v>511008</v>
      </c>
      <c r="B17918" s="4" t="inlineStr">
        <is>
          <t>MUYUMBU SONGA PRIVATE SCHOOL</t>
        </is>
      </c>
      <c r="C17918" s="4" t="inlineStr">
        <is>
          <t>P6</t>
        </is>
      </c>
      <c r="D17918" s="5" t="n">
        <v>89</v>
      </c>
      <c r="E17918" s="5" t="n">
        <v>3</v>
      </c>
      <c r="F17918" s="5" t="n">
        <v>0</v>
      </c>
      <c r="G17918" s="5">
        <f>E17918-F17918</f>
        <v/>
      </c>
      <c r="H17918" s="5">
        <f>'Notes'!$B$4</f>
        <v/>
      </c>
      <c r="I17918" s="5">
        <f>ROUNDUP(D17918/H17918,0)</f>
        <v/>
      </c>
      <c r="J17918" s="6">
        <f>G17918-I17918</f>
        <v/>
      </c>
      <c r="K17918" s="4">
        <f>IF(J17918&lt;0,"Deficit",IF(J17918=0,"Exact fit","Surplus"))</f>
        <v/>
      </c>
    </row>
    <row r="17919">
      <c r="A17919" s="4" t="n">
        <v>511018</v>
      </c>
      <c r="B17919" s="4" t="inlineStr">
        <is>
          <t>Doctrina Primary</t>
        </is>
      </c>
      <c r="C17919" s="4" t="inlineStr">
        <is>
          <t>P1</t>
        </is>
      </c>
      <c r="D17919" s="5" t="n">
        <v>16</v>
      </c>
      <c r="E17919" s="5" t="n">
        <v>1</v>
      </c>
      <c r="F17919" s="5" t="n">
        <v>0</v>
      </c>
      <c r="G17919" s="5">
        <f>E17919-F17919</f>
        <v/>
      </c>
      <c r="H17919" s="5">
        <f>'Notes'!$B$4</f>
        <v/>
      </c>
      <c r="I17919" s="5">
        <f>ROUNDUP(D17919/H17919,0)</f>
        <v/>
      </c>
      <c r="J17919" s="6">
        <f>G17919-I17919</f>
        <v/>
      </c>
      <c r="K17919" s="4">
        <f>IF(J17919&lt;0,"Deficit",IF(J17919=0,"Exact fit","Surplus"))</f>
        <v/>
      </c>
    </row>
    <row r="17920">
      <c r="A17920" s="4" t="n">
        <v>511018</v>
      </c>
      <c r="B17920" s="4" t="inlineStr">
        <is>
          <t>Doctrina Primary</t>
        </is>
      </c>
      <c r="C17920" s="4" t="inlineStr">
        <is>
          <t>P2</t>
        </is>
      </c>
      <c r="D17920" s="5" t="n">
        <v>14</v>
      </c>
      <c r="E17920" s="5" t="n">
        <v>1</v>
      </c>
      <c r="F17920" s="5" t="n">
        <v>0</v>
      </c>
      <c r="G17920" s="5">
        <f>E17920-F17920</f>
        <v/>
      </c>
      <c r="H17920" s="5">
        <f>'Notes'!$B$4</f>
        <v/>
      </c>
      <c r="I17920" s="5">
        <f>ROUNDUP(D17920/H17920,0)</f>
        <v/>
      </c>
      <c r="J17920" s="6">
        <f>G17920-I17920</f>
        <v/>
      </c>
      <c r="K17920" s="4">
        <f>IF(J17920&lt;0,"Deficit",IF(J17920=0,"Exact fit","Surplus"))</f>
        <v/>
      </c>
    </row>
    <row r="17921">
      <c r="A17921" s="4" t="n">
        <v>511018</v>
      </c>
      <c r="B17921" s="4" t="inlineStr">
        <is>
          <t>Doctrina Primary</t>
        </is>
      </c>
      <c r="C17921" s="4" t="inlineStr">
        <is>
          <t>P3</t>
        </is>
      </c>
      <c r="D17921" s="5" t="n">
        <v>19</v>
      </c>
      <c r="E17921" s="5" t="n">
        <v>1</v>
      </c>
      <c r="F17921" s="5" t="n">
        <v>0</v>
      </c>
      <c r="G17921" s="5">
        <f>E17921-F17921</f>
        <v/>
      </c>
      <c r="H17921" s="5">
        <f>'Notes'!$B$4</f>
        <v/>
      </c>
      <c r="I17921" s="5">
        <f>ROUNDUP(D17921/H17921,0)</f>
        <v/>
      </c>
      <c r="J17921" s="6">
        <f>G17921-I17921</f>
        <v/>
      </c>
      <c r="K17921" s="4">
        <f>IF(J17921&lt;0,"Deficit",IF(J17921=0,"Exact fit","Surplus"))</f>
        <v/>
      </c>
    </row>
    <row r="17922">
      <c r="A17922" s="4" t="n">
        <v>511018</v>
      </c>
      <c r="B17922" s="4" t="inlineStr">
        <is>
          <t>Doctrina Primary</t>
        </is>
      </c>
      <c r="C17922" s="4" t="inlineStr">
        <is>
          <t>P4</t>
        </is>
      </c>
      <c r="D17922" s="5" t="n">
        <v>21</v>
      </c>
      <c r="E17922" s="5" t="n">
        <v>1</v>
      </c>
      <c r="F17922" s="5" t="n">
        <v>0</v>
      </c>
      <c r="G17922" s="5">
        <f>E17922-F17922</f>
        <v/>
      </c>
      <c r="H17922" s="5">
        <f>'Notes'!$B$4</f>
        <v/>
      </c>
      <c r="I17922" s="5">
        <f>ROUNDUP(D17922/H17922,0)</f>
        <v/>
      </c>
      <c r="J17922" s="6">
        <f>G17922-I17922</f>
        <v/>
      </c>
      <c r="K17922" s="4">
        <f>IF(J17922&lt;0,"Deficit",IF(J17922=0,"Exact fit","Surplus"))</f>
        <v/>
      </c>
    </row>
    <row r="17923">
      <c r="A17923" s="4" t="n">
        <v>511018</v>
      </c>
      <c r="B17923" s="4" t="inlineStr">
        <is>
          <t>Doctrina Primary</t>
        </is>
      </c>
      <c r="C17923" s="4" t="inlineStr">
        <is>
          <t>P5</t>
        </is>
      </c>
      <c r="D17923" s="5" t="n">
        <v>21</v>
      </c>
      <c r="E17923" s="5" t="n">
        <v>1</v>
      </c>
      <c r="F17923" s="5" t="n">
        <v>0</v>
      </c>
      <c r="G17923" s="5">
        <f>E17923-F17923</f>
        <v/>
      </c>
      <c r="H17923" s="5">
        <f>'Notes'!$B$4</f>
        <v/>
      </c>
      <c r="I17923" s="5">
        <f>ROUNDUP(D17923/H17923,0)</f>
        <v/>
      </c>
      <c r="J17923" s="6">
        <f>G17923-I17923</f>
        <v/>
      </c>
      <c r="K17923" s="4">
        <f>IF(J17923&lt;0,"Deficit",IF(J17923=0,"Exact fit","Surplus"))</f>
        <v/>
      </c>
    </row>
    <row r="17924">
      <c r="A17924" s="4" t="n">
        <v>511018</v>
      </c>
      <c r="B17924" s="4" t="inlineStr">
        <is>
          <t>Doctrina Primary</t>
        </is>
      </c>
      <c r="C17924" s="4" t="inlineStr">
        <is>
          <t>P6</t>
        </is>
      </c>
      <c r="D17924" s="5" t="n">
        <v>17</v>
      </c>
      <c r="E17924" s="5" t="n">
        <v>1</v>
      </c>
      <c r="F17924" s="5" t="n">
        <v>0</v>
      </c>
      <c r="G17924" s="5">
        <f>E17924-F17924</f>
        <v/>
      </c>
      <c r="H17924" s="5">
        <f>'Notes'!$B$4</f>
        <v/>
      </c>
      <c r="I17924" s="5">
        <f>ROUNDUP(D17924/H17924,0)</f>
        <v/>
      </c>
      <c r="J17924" s="6">
        <f>G17924-I17924</f>
        <v/>
      </c>
      <c r="K17924" s="4">
        <f>IF(J17924&lt;0,"Deficit",IF(J17924=0,"Exact fit","Surplus"))</f>
        <v/>
      </c>
    </row>
    <row r="17925">
      <c r="A17925" s="4" t="n">
        <v>511019</v>
      </c>
      <c r="B17925" s="4" t="inlineStr">
        <is>
          <t>BEST ANGELS SCHOOL</t>
        </is>
      </c>
      <c r="C17925" s="4" t="inlineStr">
        <is>
          <t>P1</t>
        </is>
      </c>
      <c r="D17925" s="5" t="n">
        <v>59</v>
      </c>
      <c r="E17925" s="5" t="n">
        <v>2</v>
      </c>
      <c r="F17925" s="5" t="n">
        <v>0</v>
      </c>
      <c r="G17925" s="5">
        <f>E17925-F17925</f>
        <v/>
      </c>
      <c r="H17925" s="5">
        <f>'Notes'!$B$4</f>
        <v/>
      </c>
      <c r="I17925" s="5">
        <f>ROUNDUP(D17925/H17925,0)</f>
        <v/>
      </c>
      <c r="J17925" s="6">
        <f>G17925-I17925</f>
        <v/>
      </c>
      <c r="K17925" s="4">
        <f>IF(J17925&lt;0,"Deficit",IF(J17925=0,"Exact fit","Surplus"))</f>
        <v/>
      </c>
    </row>
    <row r="17926">
      <c r="A17926" s="4" t="n">
        <v>511019</v>
      </c>
      <c r="B17926" s="4" t="inlineStr">
        <is>
          <t>BEST ANGELS SCHOOL</t>
        </is>
      </c>
      <c r="C17926" s="4" t="inlineStr">
        <is>
          <t>P2</t>
        </is>
      </c>
      <c r="D17926" s="5" t="n">
        <v>43</v>
      </c>
      <c r="E17926" s="5" t="n">
        <v>1</v>
      </c>
      <c r="F17926" s="5" t="n">
        <v>0</v>
      </c>
      <c r="G17926" s="5">
        <f>E17926-F17926</f>
        <v/>
      </c>
      <c r="H17926" s="5">
        <f>'Notes'!$B$4</f>
        <v/>
      </c>
      <c r="I17926" s="5">
        <f>ROUNDUP(D17926/H17926,0)</f>
        <v/>
      </c>
      <c r="J17926" s="6">
        <f>G17926-I17926</f>
        <v/>
      </c>
      <c r="K17926" s="4">
        <f>IF(J17926&lt;0,"Deficit",IF(J17926=0,"Exact fit","Surplus"))</f>
        <v/>
      </c>
    </row>
    <row r="17927">
      <c r="A17927" s="4" t="n">
        <v>511019</v>
      </c>
      <c r="B17927" s="4" t="inlineStr">
        <is>
          <t>BEST ANGELS SCHOOL</t>
        </is>
      </c>
      <c r="C17927" s="4" t="inlineStr">
        <is>
          <t>P3</t>
        </is>
      </c>
      <c r="D17927" s="5" t="n">
        <v>40</v>
      </c>
      <c r="E17927" s="5" t="n">
        <v>1</v>
      </c>
      <c r="F17927" s="5" t="n">
        <v>0</v>
      </c>
      <c r="G17927" s="5">
        <f>E17927-F17927</f>
        <v/>
      </c>
      <c r="H17927" s="5">
        <f>'Notes'!$B$4</f>
        <v/>
      </c>
      <c r="I17927" s="5">
        <f>ROUNDUP(D17927/H17927,0)</f>
        <v/>
      </c>
      <c r="J17927" s="6">
        <f>G17927-I17927</f>
        <v/>
      </c>
      <c r="K17927" s="4">
        <f>IF(J17927&lt;0,"Deficit",IF(J17927=0,"Exact fit","Surplus"))</f>
        <v/>
      </c>
    </row>
    <row r="17928">
      <c r="A17928" s="4" t="n">
        <v>511019</v>
      </c>
      <c r="B17928" s="4" t="inlineStr">
        <is>
          <t>BEST ANGELS SCHOOL</t>
        </is>
      </c>
      <c r="C17928" s="4" t="inlineStr">
        <is>
          <t>P4</t>
        </is>
      </c>
      <c r="D17928" s="5" t="n">
        <v>48</v>
      </c>
      <c r="E17928" s="5" t="n">
        <v>2</v>
      </c>
      <c r="F17928" s="5" t="n">
        <v>0</v>
      </c>
      <c r="G17928" s="5">
        <f>E17928-F17928</f>
        <v/>
      </c>
      <c r="H17928" s="5">
        <f>'Notes'!$B$4</f>
        <v/>
      </c>
      <c r="I17928" s="5">
        <f>ROUNDUP(D17928/H17928,0)</f>
        <v/>
      </c>
      <c r="J17928" s="6">
        <f>G17928-I17928</f>
        <v/>
      </c>
      <c r="K17928" s="4">
        <f>IF(J17928&lt;0,"Deficit",IF(J17928=0,"Exact fit","Surplus"))</f>
        <v/>
      </c>
    </row>
    <row r="17929">
      <c r="A17929" s="4" t="n">
        <v>511019</v>
      </c>
      <c r="B17929" s="4" t="inlineStr">
        <is>
          <t>BEST ANGELS SCHOOL</t>
        </is>
      </c>
      <c r="C17929" s="4" t="inlineStr">
        <is>
          <t>P5</t>
        </is>
      </c>
      <c r="D17929" s="5" t="n">
        <v>40</v>
      </c>
      <c r="E17929" s="5" t="n">
        <v>1</v>
      </c>
      <c r="F17929" s="5" t="n">
        <v>0</v>
      </c>
      <c r="G17929" s="5">
        <f>E17929-F17929</f>
        <v/>
      </c>
      <c r="H17929" s="5">
        <f>'Notes'!$B$4</f>
        <v/>
      </c>
      <c r="I17929" s="5">
        <f>ROUNDUP(D17929/H17929,0)</f>
        <v/>
      </c>
      <c r="J17929" s="6">
        <f>G17929-I17929</f>
        <v/>
      </c>
      <c r="K17929" s="4">
        <f>IF(J17929&lt;0,"Deficit",IF(J17929=0,"Exact fit","Surplus"))</f>
        <v/>
      </c>
    </row>
    <row r="17930">
      <c r="A17930" s="4" t="n">
        <v>511019</v>
      </c>
      <c r="B17930" s="4" t="inlineStr">
        <is>
          <t>BEST ANGELS SCHOOL</t>
        </is>
      </c>
      <c r="C17930" s="4" t="inlineStr">
        <is>
          <t>P6</t>
        </is>
      </c>
      <c r="D17930" s="5" t="n">
        <v>31</v>
      </c>
      <c r="E17930" s="5" t="n">
        <v>1</v>
      </c>
      <c r="F17930" s="5" t="n">
        <v>0</v>
      </c>
      <c r="G17930" s="5">
        <f>E17930-F17930</f>
        <v/>
      </c>
      <c r="H17930" s="5">
        <f>'Notes'!$B$4</f>
        <v/>
      </c>
      <c r="I17930" s="5">
        <f>ROUNDUP(D17930/H17930,0)</f>
        <v/>
      </c>
      <c r="J17930" s="6">
        <f>G17930-I17930</f>
        <v/>
      </c>
      <c r="K17930" s="4">
        <f>IF(J17930&lt;0,"Deficit",IF(J17930=0,"Exact fit","Surplus"))</f>
        <v/>
      </c>
    </row>
    <row r="17931">
      <c r="A17931" s="4" t="n">
        <v>511020</v>
      </c>
      <c r="B17931" s="4" t="inlineStr">
        <is>
          <t>INSTITUT SAINT PAUL</t>
        </is>
      </c>
      <c r="C17931" s="4" t="inlineStr">
        <is>
          <t>P1</t>
        </is>
      </c>
      <c r="D17931" s="5" t="n">
        <v>31</v>
      </c>
      <c r="E17931" s="5" t="n">
        <v>1</v>
      </c>
      <c r="F17931" s="5" t="n">
        <v>0</v>
      </c>
      <c r="G17931" s="5">
        <f>E17931-F17931</f>
        <v/>
      </c>
      <c r="H17931" s="5">
        <f>'Notes'!$B$4</f>
        <v/>
      </c>
      <c r="I17931" s="5">
        <f>ROUNDUP(D17931/H17931,0)</f>
        <v/>
      </c>
      <c r="J17931" s="6">
        <f>G17931-I17931</f>
        <v/>
      </c>
      <c r="K17931" s="4">
        <f>IF(J17931&lt;0,"Deficit",IF(J17931=0,"Exact fit","Surplus"))</f>
        <v/>
      </c>
    </row>
    <row r="17932">
      <c r="A17932" s="4" t="n">
        <v>511020</v>
      </c>
      <c r="B17932" s="4" t="inlineStr">
        <is>
          <t>INSTITUT SAINT PAUL</t>
        </is>
      </c>
      <c r="C17932" s="4" t="inlineStr">
        <is>
          <t>P2</t>
        </is>
      </c>
      <c r="D17932" s="5" t="n">
        <v>27</v>
      </c>
      <c r="E17932" s="5" t="n">
        <v>1</v>
      </c>
      <c r="F17932" s="5" t="n">
        <v>0</v>
      </c>
      <c r="G17932" s="5">
        <f>E17932-F17932</f>
        <v/>
      </c>
      <c r="H17932" s="5">
        <f>'Notes'!$B$4</f>
        <v/>
      </c>
      <c r="I17932" s="5">
        <f>ROUNDUP(D17932/H17932,0)</f>
        <v/>
      </c>
      <c r="J17932" s="6">
        <f>G17932-I17932</f>
        <v/>
      </c>
      <c r="K17932" s="4">
        <f>IF(J17932&lt;0,"Deficit",IF(J17932=0,"Exact fit","Surplus"))</f>
        <v/>
      </c>
    </row>
    <row r="17933">
      <c r="A17933" s="4" t="n">
        <v>511020</v>
      </c>
      <c r="B17933" s="4" t="inlineStr">
        <is>
          <t>INSTITUT SAINT PAUL</t>
        </is>
      </c>
      <c r="C17933" s="4" t="inlineStr">
        <is>
          <t>P3</t>
        </is>
      </c>
      <c r="D17933" s="5" t="n">
        <v>24</v>
      </c>
      <c r="E17933" s="5" t="n">
        <v>1</v>
      </c>
      <c r="F17933" s="5" t="n">
        <v>0</v>
      </c>
      <c r="G17933" s="5">
        <f>E17933-F17933</f>
        <v/>
      </c>
      <c r="H17933" s="5">
        <f>'Notes'!$B$4</f>
        <v/>
      </c>
      <c r="I17933" s="5">
        <f>ROUNDUP(D17933/H17933,0)</f>
        <v/>
      </c>
      <c r="J17933" s="6">
        <f>G17933-I17933</f>
        <v/>
      </c>
      <c r="K17933" s="4">
        <f>IF(J17933&lt;0,"Deficit",IF(J17933=0,"Exact fit","Surplus"))</f>
        <v/>
      </c>
    </row>
    <row r="17934">
      <c r="A17934" s="4" t="n">
        <v>511020</v>
      </c>
      <c r="B17934" s="4" t="inlineStr">
        <is>
          <t>INSTITUT SAINT PAUL</t>
        </is>
      </c>
      <c r="C17934" s="4" t="inlineStr">
        <is>
          <t>P4</t>
        </is>
      </c>
      <c r="D17934" s="5" t="n">
        <v>33</v>
      </c>
      <c r="E17934" s="5" t="n">
        <v>1</v>
      </c>
      <c r="F17934" s="5" t="n">
        <v>0</v>
      </c>
      <c r="G17934" s="5">
        <f>E17934-F17934</f>
        <v/>
      </c>
      <c r="H17934" s="5">
        <f>'Notes'!$B$4</f>
        <v/>
      </c>
      <c r="I17934" s="5">
        <f>ROUNDUP(D17934/H17934,0)</f>
        <v/>
      </c>
      <c r="J17934" s="6">
        <f>G17934-I17934</f>
        <v/>
      </c>
      <c r="K17934" s="4">
        <f>IF(J17934&lt;0,"Deficit",IF(J17934=0,"Exact fit","Surplus"))</f>
        <v/>
      </c>
    </row>
    <row r="17935">
      <c r="A17935" s="4" t="n">
        <v>511020</v>
      </c>
      <c r="B17935" s="4" t="inlineStr">
        <is>
          <t>INSTITUT SAINT PAUL</t>
        </is>
      </c>
      <c r="C17935" s="4" t="inlineStr">
        <is>
          <t>P5</t>
        </is>
      </c>
      <c r="D17935" s="5" t="n">
        <v>30</v>
      </c>
      <c r="E17935" s="5" t="n">
        <v>1</v>
      </c>
      <c r="F17935" s="5" t="n">
        <v>0</v>
      </c>
      <c r="G17935" s="5">
        <f>E17935-F17935</f>
        <v/>
      </c>
      <c r="H17935" s="5">
        <f>'Notes'!$B$4</f>
        <v/>
      </c>
      <c r="I17935" s="5">
        <f>ROUNDUP(D17935/H17935,0)</f>
        <v/>
      </c>
      <c r="J17935" s="6">
        <f>G17935-I17935</f>
        <v/>
      </c>
      <c r="K17935" s="4">
        <f>IF(J17935&lt;0,"Deficit",IF(J17935=0,"Exact fit","Surplus"))</f>
        <v/>
      </c>
    </row>
    <row r="17936">
      <c r="A17936" s="4" t="n">
        <v>511020</v>
      </c>
      <c r="B17936" s="4" t="inlineStr">
        <is>
          <t>INSTITUT SAINT PAUL</t>
        </is>
      </c>
      <c r="C17936" s="4" t="inlineStr">
        <is>
          <t>P6</t>
        </is>
      </c>
      <c r="D17936" s="5" t="n">
        <v>26</v>
      </c>
      <c r="E17936" s="5" t="n">
        <v>1</v>
      </c>
      <c r="F17936" s="5" t="n">
        <v>0</v>
      </c>
      <c r="G17936" s="5">
        <f>E17936-F17936</f>
        <v/>
      </c>
      <c r="H17936" s="5">
        <f>'Notes'!$B$4</f>
        <v/>
      </c>
      <c r="I17936" s="5">
        <f>ROUNDUP(D17936/H17936,0)</f>
        <v/>
      </c>
      <c r="J17936" s="6">
        <f>G17936-I17936</f>
        <v/>
      </c>
      <c r="K17936" s="4">
        <f>IF(J17936&lt;0,"Deficit",IF(J17936=0,"Exact fit","Surplus"))</f>
        <v/>
      </c>
    </row>
    <row r="17937">
      <c r="A17937" s="4" t="n">
        <v>511021</v>
      </c>
      <c r="B17937" s="4" t="inlineStr">
        <is>
          <t>LIVELY STONE ACADEMY</t>
        </is>
      </c>
      <c r="C17937" s="4" t="inlineStr">
        <is>
          <t>P1</t>
        </is>
      </c>
      <c r="D17937" s="5" t="n">
        <v>62</v>
      </c>
      <c r="E17937" s="5" t="n">
        <v>2</v>
      </c>
      <c r="F17937" s="5" t="n">
        <v>1</v>
      </c>
      <c r="G17937" s="5">
        <f>E17937-F17937</f>
        <v/>
      </c>
      <c r="H17937" s="5">
        <f>'Notes'!$B$4</f>
        <v/>
      </c>
      <c r="I17937" s="5">
        <f>ROUNDUP(D17937/H17937,0)</f>
        <v/>
      </c>
      <c r="J17937" s="6">
        <f>G17937-I17937</f>
        <v/>
      </c>
      <c r="K17937" s="4">
        <f>IF(J17937&lt;0,"Deficit",IF(J17937=0,"Exact fit","Surplus"))</f>
        <v/>
      </c>
    </row>
    <row r="17938">
      <c r="A17938" s="4" t="n">
        <v>511021</v>
      </c>
      <c r="B17938" s="4" t="inlineStr">
        <is>
          <t>LIVELY STONE ACADEMY</t>
        </is>
      </c>
      <c r="C17938" s="4" t="inlineStr">
        <is>
          <t>P2</t>
        </is>
      </c>
      <c r="D17938" s="5" t="n">
        <v>91</v>
      </c>
      <c r="E17938" s="5" t="n">
        <v>2</v>
      </c>
      <c r="F17938" s="5" t="n">
        <v>0</v>
      </c>
      <c r="G17938" s="5">
        <f>E17938-F17938</f>
        <v/>
      </c>
      <c r="H17938" s="5">
        <f>'Notes'!$B$4</f>
        <v/>
      </c>
      <c r="I17938" s="5">
        <f>ROUNDUP(D17938/H17938,0)</f>
        <v/>
      </c>
      <c r="J17938" s="6">
        <f>G17938-I17938</f>
        <v/>
      </c>
      <c r="K17938" s="4">
        <f>IF(J17938&lt;0,"Deficit",IF(J17938=0,"Exact fit","Surplus"))</f>
        <v/>
      </c>
    </row>
    <row r="17939">
      <c r="A17939" s="4" t="n">
        <v>511021</v>
      </c>
      <c r="B17939" s="4" t="inlineStr">
        <is>
          <t>LIVELY STONE ACADEMY</t>
        </is>
      </c>
      <c r="C17939" s="4" t="inlineStr">
        <is>
          <t>P3</t>
        </is>
      </c>
      <c r="D17939" s="5" t="n">
        <v>73</v>
      </c>
      <c r="E17939" s="5" t="n">
        <v>2</v>
      </c>
      <c r="F17939" s="5" t="n">
        <v>1</v>
      </c>
      <c r="G17939" s="5">
        <f>E17939-F17939</f>
        <v/>
      </c>
      <c r="H17939" s="5">
        <f>'Notes'!$B$4</f>
        <v/>
      </c>
      <c r="I17939" s="5">
        <f>ROUNDUP(D17939/H17939,0)</f>
        <v/>
      </c>
      <c r="J17939" s="6">
        <f>G17939-I17939</f>
        <v/>
      </c>
      <c r="K17939" s="4">
        <f>IF(J17939&lt;0,"Deficit",IF(J17939=0,"Exact fit","Surplus"))</f>
        <v/>
      </c>
    </row>
    <row r="17940">
      <c r="A17940" s="4" t="n">
        <v>511021</v>
      </c>
      <c r="B17940" s="4" t="inlineStr">
        <is>
          <t>LIVELY STONE ACADEMY</t>
        </is>
      </c>
      <c r="C17940" s="4" t="inlineStr">
        <is>
          <t>P4</t>
        </is>
      </c>
      <c r="D17940" s="5" t="n">
        <v>67</v>
      </c>
      <c r="E17940" s="5" t="n">
        <v>2</v>
      </c>
      <c r="F17940" s="5" t="n">
        <v>1</v>
      </c>
      <c r="G17940" s="5">
        <f>E17940-F17940</f>
        <v/>
      </c>
      <c r="H17940" s="5">
        <f>'Notes'!$B$4</f>
        <v/>
      </c>
      <c r="I17940" s="5">
        <f>ROUNDUP(D17940/H17940,0)</f>
        <v/>
      </c>
      <c r="J17940" s="6">
        <f>G17940-I17940</f>
        <v/>
      </c>
      <c r="K17940" s="4">
        <f>IF(J17940&lt;0,"Deficit",IF(J17940=0,"Exact fit","Surplus"))</f>
        <v/>
      </c>
    </row>
    <row r="17941">
      <c r="A17941" s="4" t="n">
        <v>511021</v>
      </c>
      <c r="B17941" s="4" t="inlineStr">
        <is>
          <t>LIVELY STONE ACADEMY</t>
        </is>
      </c>
      <c r="C17941" s="4" t="inlineStr">
        <is>
          <t>P5</t>
        </is>
      </c>
      <c r="D17941" s="5" t="n">
        <v>62</v>
      </c>
      <c r="E17941" s="5" t="n">
        <v>2</v>
      </c>
      <c r="F17941" s="5" t="n">
        <v>1</v>
      </c>
      <c r="G17941" s="5">
        <f>E17941-F17941</f>
        <v/>
      </c>
      <c r="H17941" s="5">
        <f>'Notes'!$B$4</f>
        <v/>
      </c>
      <c r="I17941" s="5">
        <f>ROUNDUP(D17941/H17941,0)</f>
        <v/>
      </c>
      <c r="J17941" s="6">
        <f>G17941-I17941</f>
        <v/>
      </c>
      <c r="K17941" s="4">
        <f>IF(J17941&lt;0,"Deficit",IF(J17941=0,"Exact fit","Surplus"))</f>
        <v/>
      </c>
    </row>
    <row r="17942">
      <c r="A17942" s="4" t="n">
        <v>511021</v>
      </c>
      <c r="B17942" s="4" t="inlineStr">
        <is>
          <t>LIVELY STONE ACADEMY</t>
        </is>
      </c>
      <c r="C17942" s="4" t="inlineStr">
        <is>
          <t>P6</t>
        </is>
      </c>
      <c r="D17942" s="5" t="n">
        <v>47</v>
      </c>
      <c r="E17942" s="5" t="n">
        <v>1</v>
      </c>
      <c r="F17942" s="5" t="n">
        <v>0</v>
      </c>
      <c r="G17942" s="5">
        <f>E17942-F17942</f>
        <v/>
      </c>
      <c r="H17942" s="5">
        <f>'Notes'!$B$4</f>
        <v/>
      </c>
      <c r="I17942" s="5">
        <f>ROUNDUP(D17942/H17942,0)</f>
        <v/>
      </c>
      <c r="J17942" s="6">
        <f>G17942-I17942</f>
        <v/>
      </c>
      <c r="K17942" s="4">
        <f>IF(J17942&lt;0,"Deficit",IF(J17942=0,"Exact fit","Surplus"))</f>
        <v/>
      </c>
    </row>
    <row r="17943">
      <c r="A17943" s="4" t="n">
        <v>511025</v>
      </c>
      <c r="B17943" s="4" t="inlineStr">
        <is>
          <t>Umurage Parents School/UPS</t>
        </is>
      </c>
      <c r="C17943" s="4" t="inlineStr">
        <is>
          <t>P1</t>
        </is>
      </c>
      <c r="D17943" s="5" t="n">
        <v>38</v>
      </c>
      <c r="E17943" s="5" t="n">
        <v>1</v>
      </c>
      <c r="F17943" s="5" t="n">
        <v>0</v>
      </c>
      <c r="G17943" s="5">
        <f>E17943-F17943</f>
        <v/>
      </c>
      <c r="H17943" s="5">
        <f>'Notes'!$B$4</f>
        <v/>
      </c>
      <c r="I17943" s="5">
        <f>ROUNDUP(D17943/H17943,0)</f>
        <v/>
      </c>
      <c r="J17943" s="6">
        <f>G17943-I17943</f>
        <v/>
      </c>
      <c r="K17943" s="4">
        <f>IF(J17943&lt;0,"Deficit",IF(J17943=0,"Exact fit","Surplus"))</f>
        <v/>
      </c>
    </row>
    <row r="17944">
      <c r="A17944" s="4" t="n">
        <v>511025</v>
      </c>
      <c r="B17944" s="4" t="inlineStr">
        <is>
          <t>Umurage Parents School/UPS</t>
        </is>
      </c>
      <c r="C17944" s="4" t="inlineStr">
        <is>
          <t>P2</t>
        </is>
      </c>
      <c r="D17944" s="5" t="n">
        <v>45</v>
      </c>
      <c r="E17944" s="5" t="n">
        <v>1</v>
      </c>
      <c r="F17944" s="5" t="n">
        <v>0</v>
      </c>
      <c r="G17944" s="5">
        <f>E17944-F17944</f>
        <v/>
      </c>
      <c r="H17944" s="5">
        <f>'Notes'!$B$4</f>
        <v/>
      </c>
      <c r="I17944" s="5">
        <f>ROUNDUP(D17944/H17944,0)</f>
        <v/>
      </c>
      <c r="J17944" s="6">
        <f>G17944-I17944</f>
        <v/>
      </c>
      <c r="K17944" s="4">
        <f>IF(J17944&lt;0,"Deficit",IF(J17944=0,"Exact fit","Surplus"))</f>
        <v/>
      </c>
    </row>
    <row r="17945">
      <c r="A17945" s="4" t="n">
        <v>511025</v>
      </c>
      <c r="B17945" s="4" t="inlineStr">
        <is>
          <t>Umurage Parents School/UPS</t>
        </is>
      </c>
      <c r="C17945" s="4" t="inlineStr">
        <is>
          <t>P3</t>
        </is>
      </c>
      <c r="D17945" s="5" t="n">
        <v>31</v>
      </c>
      <c r="E17945" s="5" t="n">
        <v>1</v>
      </c>
      <c r="F17945" s="5" t="n">
        <v>0</v>
      </c>
      <c r="G17945" s="5">
        <f>E17945-F17945</f>
        <v/>
      </c>
      <c r="H17945" s="5">
        <f>'Notes'!$B$4</f>
        <v/>
      </c>
      <c r="I17945" s="5">
        <f>ROUNDUP(D17945/H17945,0)</f>
        <v/>
      </c>
      <c r="J17945" s="6">
        <f>G17945-I17945</f>
        <v/>
      </c>
      <c r="K17945" s="4">
        <f>IF(J17945&lt;0,"Deficit",IF(J17945=0,"Exact fit","Surplus"))</f>
        <v/>
      </c>
    </row>
    <row r="17946">
      <c r="A17946" s="4" t="n">
        <v>511025</v>
      </c>
      <c r="B17946" s="4" t="inlineStr">
        <is>
          <t>Umurage Parents School/UPS</t>
        </is>
      </c>
      <c r="C17946" s="4" t="inlineStr">
        <is>
          <t>P4</t>
        </is>
      </c>
      <c r="D17946" s="5" t="n">
        <v>28</v>
      </c>
      <c r="E17946" s="5" t="n">
        <v>1</v>
      </c>
      <c r="F17946" s="5" t="n">
        <v>0</v>
      </c>
      <c r="G17946" s="5">
        <f>E17946-F17946</f>
        <v/>
      </c>
      <c r="H17946" s="5">
        <f>'Notes'!$B$4</f>
        <v/>
      </c>
      <c r="I17946" s="5">
        <f>ROUNDUP(D17946/H17946,0)</f>
        <v/>
      </c>
      <c r="J17946" s="6">
        <f>G17946-I17946</f>
        <v/>
      </c>
      <c r="K17946" s="4">
        <f>IF(J17946&lt;0,"Deficit",IF(J17946=0,"Exact fit","Surplus"))</f>
        <v/>
      </c>
    </row>
    <row r="17947">
      <c r="A17947" s="4" t="n">
        <v>511025</v>
      </c>
      <c r="B17947" s="4" t="inlineStr">
        <is>
          <t>Umurage Parents School/UPS</t>
        </is>
      </c>
      <c r="C17947" s="4" t="inlineStr">
        <is>
          <t>P5</t>
        </is>
      </c>
      <c r="D17947" s="5" t="n">
        <v>24</v>
      </c>
      <c r="E17947" s="5" t="n">
        <v>1</v>
      </c>
      <c r="F17947" s="5" t="n">
        <v>0</v>
      </c>
      <c r="G17947" s="5">
        <f>E17947-F17947</f>
        <v/>
      </c>
      <c r="H17947" s="5">
        <f>'Notes'!$B$4</f>
        <v/>
      </c>
      <c r="I17947" s="5">
        <f>ROUNDUP(D17947/H17947,0)</f>
        <v/>
      </c>
      <c r="J17947" s="6">
        <f>G17947-I17947</f>
        <v/>
      </c>
      <c r="K17947" s="4">
        <f>IF(J17947&lt;0,"Deficit",IF(J17947=0,"Exact fit","Surplus"))</f>
        <v/>
      </c>
    </row>
    <row r="17948">
      <c r="A17948" s="4" t="n">
        <v>511025</v>
      </c>
      <c r="B17948" s="4" t="inlineStr">
        <is>
          <t>Umurage Parents School/UPS</t>
        </is>
      </c>
      <c r="C17948" s="4" t="inlineStr">
        <is>
          <t>P6</t>
        </is>
      </c>
      <c r="D17948" s="5" t="n">
        <v>19</v>
      </c>
      <c r="E17948" s="5" t="n">
        <v>1</v>
      </c>
      <c r="F17948" s="5" t="n">
        <v>0</v>
      </c>
      <c r="G17948" s="5">
        <f>E17948-F17948</f>
        <v/>
      </c>
      <c r="H17948" s="5">
        <f>'Notes'!$B$4</f>
        <v/>
      </c>
      <c r="I17948" s="5">
        <f>ROUNDUP(D17948/H17948,0)</f>
        <v/>
      </c>
      <c r="J17948" s="6">
        <f>G17948-I17948</f>
        <v/>
      </c>
      <c r="K17948" s="4">
        <f>IF(J17948&lt;0,"Deficit",IF(J17948=0,"Exact fit","Surplus"))</f>
        <v/>
      </c>
    </row>
    <row r="17949">
      <c r="A17949" s="4" t="n">
        <v>511026</v>
      </c>
      <c r="B17949" s="4" t="inlineStr">
        <is>
          <t>SAINT JAMES NTEBE SCHOOL</t>
        </is>
      </c>
      <c r="C17949" s="4" t="inlineStr">
        <is>
          <t>P1</t>
        </is>
      </c>
      <c r="D17949" s="5" t="n">
        <v>35</v>
      </c>
      <c r="E17949" s="5" t="n">
        <v>1</v>
      </c>
      <c r="F17949" s="5" t="n">
        <v>0</v>
      </c>
      <c r="G17949" s="5">
        <f>E17949-F17949</f>
        <v/>
      </c>
      <c r="H17949" s="5">
        <f>'Notes'!$B$4</f>
        <v/>
      </c>
      <c r="I17949" s="5">
        <f>ROUNDUP(D17949/H17949,0)</f>
        <v/>
      </c>
      <c r="J17949" s="6">
        <f>G17949-I17949</f>
        <v/>
      </c>
      <c r="K17949" s="4">
        <f>IF(J17949&lt;0,"Deficit",IF(J17949=0,"Exact fit","Surplus"))</f>
        <v/>
      </c>
    </row>
    <row r="17950">
      <c r="A17950" s="4" t="n">
        <v>511026</v>
      </c>
      <c r="B17950" s="4" t="inlineStr">
        <is>
          <t>SAINT JAMES NTEBE SCHOOL</t>
        </is>
      </c>
      <c r="C17950" s="4" t="inlineStr">
        <is>
          <t>P2</t>
        </is>
      </c>
      <c r="D17950" s="5" t="n">
        <v>54</v>
      </c>
      <c r="E17950" s="5" t="n">
        <v>1</v>
      </c>
      <c r="F17950" s="5" t="n">
        <v>0</v>
      </c>
      <c r="G17950" s="5">
        <f>E17950-F17950</f>
        <v/>
      </c>
      <c r="H17950" s="5">
        <f>'Notes'!$B$4</f>
        <v/>
      </c>
      <c r="I17950" s="5">
        <f>ROUNDUP(D17950/H17950,0)</f>
        <v/>
      </c>
      <c r="J17950" s="6">
        <f>G17950-I17950</f>
        <v/>
      </c>
      <c r="K17950" s="4">
        <f>IF(J17950&lt;0,"Deficit",IF(J17950=0,"Exact fit","Surplus"))</f>
        <v/>
      </c>
    </row>
    <row r="17951">
      <c r="A17951" s="4" t="n">
        <v>511026</v>
      </c>
      <c r="B17951" s="4" t="inlineStr">
        <is>
          <t>SAINT JAMES NTEBE SCHOOL</t>
        </is>
      </c>
      <c r="C17951" s="4" t="inlineStr">
        <is>
          <t>P3</t>
        </is>
      </c>
      <c r="D17951" s="5" t="n">
        <v>41</v>
      </c>
      <c r="E17951" s="5" t="n">
        <v>1</v>
      </c>
      <c r="F17951" s="5" t="n">
        <v>0</v>
      </c>
      <c r="G17951" s="5">
        <f>E17951-F17951</f>
        <v/>
      </c>
      <c r="H17951" s="5">
        <f>'Notes'!$B$4</f>
        <v/>
      </c>
      <c r="I17951" s="5">
        <f>ROUNDUP(D17951/H17951,0)</f>
        <v/>
      </c>
      <c r="J17951" s="6">
        <f>G17951-I17951</f>
        <v/>
      </c>
      <c r="K17951" s="4">
        <f>IF(J17951&lt;0,"Deficit",IF(J17951=0,"Exact fit","Surplus"))</f>
        <v/>
      </c>
    </row>
    <row r="17952">
      <c r="A17952" s="4" t="n">
        <v>511026</v>
      </c>
      <c r="B17952" s="4" t="inlineStr">
        <is>
          <t>SAINT JAMES NTEBE SCHOOL</t>
        </is>
      </c>
      <c r="C17952" s="4" t="inlineStr">
        <is>
          <t>P4</t>
        </is>
      </c>
      <c r="D17952" s="5" t="n">
        <v>44</v>
      </c>
      <c r="E17952" s="5" t="n">
        <v>1</v>
      </c>
      <c r="F17952" s="5" t="n">
        <v>0</v>
      </c>
      <c r="G17952" s="5">
        <f>E17952-F17952</f>
        <v/>
      </c>
      <c r="H17952" s="5">
        <f>'Notes'!$B$4</f>
        <v/>
      </c>
      <c r="I17952" s="5">
        <f>ROUNDUP(D17952/H17952,0)</f>
        <v/>
      </c>
      <c r="J17952" s="6">
        <f>G17952-I17952</f>
        <v/>
      </c>
      <c r="K17952" s="4">
        <f>IF(J17952&lt;0,"Deficit",IF(J17952=0,"Exact fit","Surplus"))</f>
        <v/>
      </c>
    </row>
    <row r="17953">
      <c r="A17953" s="4" t="n">
        <v>511026</v>
      </c>
      <c r="B17953" s="4" t="inlineStr">
        <is>
          <t>SAINT JAMES NTEBE SCHOOL</t>
        </is>
      </c>
      <c r="C17953" s="4" t="inlineStr">
        <is>
          <t>P5</t>
        </is>
      </c>
      <c r="D17953" s="5" t="n">
        <v>45</v>
      </c>
      <c r="E17953" s="5" t="n">
        <v>1</v>
      </c>
      <c r="F17953" s="5" t="n">
        <v>0</v>
      </c>
      <c r="G17953" s="5">
        <f>E17953-F17953</f>
        <v/>
      </c>
      <c r="H17953" s="5">
        <f>'Notes'!$B$4</f>
        <v/>
      </c>
      <c r="I17953" s="5">
        <f>ROUNDUP(D17953/H17953,0)</f>
        <v/>
      </c>
      <c r="J17953" s="6">
        <f>G17953-I17953</f>
        <v/>
      </c>
      <c r="K17953" s="4">
        <f>IF(J17953&lt;0,"Deficit",IF(J17953=0,"Exact fit","Surplus"))</f>
        <v/>
      </c>
    </row>
    <row r="17954">
      <c r="A17954" s="4" t="n">
        <v>511026</v>
      </c>
      <c r="B17954" s="4" t="inlineStr">
        <is>
          <t>SAINT JAMES NTEBE SCHOOL</t>
        </is>
      </c>
      <c r="C17954" s="4" t="inlineStr">
        <is>
          <t>P6</t>
        </is>
      </c>
      <c r="D17954" s="5" t="n">
        <v>36</v>
      </c>
      <c r="E17954" s="5" t="n">
        <v>1</v>
      </c>
      <c r="F17954" s="5" t="n">
        <v>0</v>
      </c>
      <c r="G17954" s="5">
        <f>E17954-F17954</f>
        <v/>
      </c>
      <c r="H17954" s="5">
        <f>'Notes'!$B$4</f>
        <v/>
      </c>
      <c r="I17954" s="5">
        <f>ROUNDUP(D17954/H17954,0)</f>
        <v/>
      </c>
      <c r="J17954" s="6">
        <f>G17954-I17954</f>
        <v/>
      </c>
      <c r="K17954" s="4">
        <f>IF(J17954&lt;0,"Deficit",IF(J17954=0,"Exact fit","Surplus"))</f>
        <v/>
      </c>
    </row>
    <row r="17955">
      <c r="A17955" s="4" t="n">
        <v>511027</v>
      </c>
      <c r="B17955" s="4" t="inlineStr">
        <is>
          <t>LAND MARK JUNIOR SCHOOL</t>
        </is>
      </c>
      <c r="C17955" s="4" t="inlineStr">
        <is>
          <t>P1</t>
        </is>
      </c>
      <c r="D17955" s="5" t="n">
        <v>41</v>
      </c>
      <c r="E17955" s="5" t="n">
        <v>1</v>
      </c>
      <c r="F17955" s="5" t="n">
        <v>0</v>
      </c>
      <c r="G17955" s="5">
        <f>E17955-F17955</f>
        <v/>
      </c>
      <c r="H17955" s="5">
        <f>'Notes'!$B$4</f>
        <v/>
      </c>
      <c r="I17955" s="5">
        <f>ROUNDUP(D17955/H17955,0)</f>
        <v/>
      </c>
      <c r="J17955" s="6">
        <f>G17955-I17955</f>
        <v/>
      </c>
      <c r="K17955" s="4">
        <f>IF(J17955&lt;0,"Deficit",IF(J17955=0,"Exact fit","Surplus"))</f>
        <v/>
      </c>
    </row>
    <row r="17956">
      <c r="A17956" s="4" t="n">
        <v>511027</v>
      </c>
      <c r="B17956" s="4" t="inlineStr">
        <is>
          <t>LAND MARK JUNIOR SCHOOL</t>
        </is>
      </c>
      <c r="C17956" s="4" t="inlineStr">
        <is>
          <t>P2</t>
        </is>
      </c>
      <c r="D17956" s="5" t="n">
        <v>54</v>
      </c>
      <c r="E17956" s="5" t="n">
        <v>1</v>
      </c>
      <c r="F17956" s="5" t="n">
        <v>0</v>
      </c>
      <c r="G17956" s="5">
        <f>E17956-F17956</f>
        <v/>
      </c>
      <c r="H17956" s="5">
        <f>'Notes'!$B$4</f>
        <v/>
      </c>
      <c r="I17956" s="5">
        <f>ROUNDUP(D17956/H17956,0)</f>
        <v/>
      </c>
      <c r="J17956" s="6">
        <f>G17956-I17956</f>
        <v/>
      </c>
      <c r="K17956" s="4">
        <f>IF(J17956&lt;0,"Deficit",IF(J17956=0,"Exact fit","Surplus"))</f>
        <v/>
      </c>
    </row>
    <row r="17957">
      <c r="A17957" s="4" t="n">
        <v>511027</v>
      </c>
      <c r="B17957" s="4" t="inlineStr">
        <is>
          <t>LAND MARK JUNIOR SCHOOL</t>
        </is>
      </c>
      <c r="C17957" s="4" t="inlineStr">
        <is>
          <t>P3</t>
        </is>
      </c>
      <c r="D17957" s="5" t="n">
        <v>53</v>
      </c>
      <c r="E17957" s="5" t="n">
        <v>1</v>
      </c>
      <c r="F17957" s="5" t="n">
        <v>0</v>
      </c>
      <c r="G17957" s="5">
        <f>E17957-F17957</f>
        <v/>
      </c>
      <c r="H17957" s="5">
        <f>'Notes'!$B$4</f>
        <v/>
      </c>
      <c r="I17957" s="5">
        <f>ROUNDUP(D17957/H17957,0)</f>
        <v/>
      </c>
      <c r="J17957" s="6">
        <f>G17957-I17957</f>
        <v/>
      </c>
      <c r="K17957" s="4">
        <f>IF(J17957&lt;0,"Deficit",IF(J17957=0,"Exact fit","Surplus"))</f>
        <v/>
      </c>
    </row>
    <row r="17958">
      <c r="A17958" s="4" t="n">
        <v>511027</v>
      </c>
      <c r="B17958" s="4" t="inlineStr">
        <is>
          <t>LAND MARK JUNIOR SCHOOL</t>
        </is>
      </c>
      <c r="C17958" s="4" t="inlineStr">
        <is>
          <t>P4</t>
        </is>
      </c>
      <c r="D17958" s="5" t="n">
        <v>55</v>
      </c>
      <c r="E17958" s="5" t="n">
        <v>1</v>
      </c>
      <c r="F17958" s="5" t="n">
        <v>0</v>
      </c>
      <c r="G17958" s="5">
        <f>E17958-F17958</f>
        <v/>
      </c>
      <c r="H17958" s="5">
        <f>'Notes'!$B$4</f>
        <v/>
      </c>
      <c r="I17958" s="5">
        <f>ROUNDUP(D17958/H17958,0)</f>
        <v/>
      </c>
      <c r="J17958" s="6">
        <f>G17958-I17958</f>
        <v/>
      </c>
      <c r="K17958" s="4">
        <f>IF(J17958&lt;0,"Deficit",IF(J17958=0,"Exact fit","Surplus"))</f>
        <v/>
      </c>
    </row>
    <row r="17959">
      <c r="A17959" s="4" t="n">
        <v>511027</v>
      </c>
      <c r="B17959" s="4" t="inlineStr">
        <is>
          <t>LAND MARK JUNIOR SCHOOL</t>
        </is>
      </c>
      <c r="C17959" s="4" t="inlineStr">
        <is>
          <t>P5</t>
        </is>
      </c>
      <c r="D17959" s="5" t="n">
        <v>30</v>
      </c>
      <c r="E17959" s="5" t="n">
        <v>1</v>
      </c>
      <c r="F17959" s="5" t="n">
        <v>0</v>
      </c>
      <c r="G17959" s="5">
        <f>E17959-F17959</f>
        <v/>
      </c>
      <c r="H17959" s="5">
        <f>'Notes'!$B$4</f>
        <v/>
      </c>
      <c r="I17959" s="5">
        <f>ROUNDUP(D17959/H17959,0)</f>
        <v/>
      </c>
      <c r="J17959" s="6">
        <f>G17959-I17959</f>
        <v/>
      </c>
      <c r="K17959" s="4">
        <f>IF(J17959&lt;0,"Deficit",IF(J17959=0,"Exact fit","Surplus"))</f>
        <v/>
      </c>
    </row>
    <row r="17960">
      <c r="A17960" s="4" t="n">
        <v>511027</v>
      </c>
      <c r="B17960" s="4" t="inlineStr">
        <is>
          <t>LAND MARK JUNIOR SCHOOL</t>
        </is>
      </c>
      <c r="C17960" s="4" t="inlineStr">
        <is>
          <t>P6</t>
        </is>
      </c>
      <c r="D17960" s="5" t="n">
        <v>32</v>
      </c>
      <c r="E17960" s="5" t="n">
        <v>1</v>
      </c>
      <c r="F17960" s="5" t="n">
        <v>0</v>
      </c>
      <c r="G17960" s="5">
        <f>E17960-F17960</f>
        <v/>
      </c>
      <c r="H17960" s="5">
        <f>'Notes'!$B$4</f>
        <v/>
      </c>
      <c r="I17960" s="5">
        <f>ROUNDUP(D17960/H17960,0)</f>
        <v/>
      </c>
      <c r="J17960" s="6">
        <f>G17960-I17960</f>
        <v/>
      </c>
      <c r="K17960" s="4">
        <f>IF(J17960&lt;0,"Deficit",IF(J17960=0,"Exact fit","Surplus"))</f>
        <v/>
      </c>
    </row>
    <row r="17961">
      <c r="A17961" s="4" t="n">
        <v>511029</v>
      </c>
      <c r="B17961" s="4" t="inlineStr">
        <is>
          <t>Wisdom school Muyumbu</t>
        </is>
      </c>
      <c r="C17961" s="4" t="inlineStr">
        <is>
          <t>P1</t>
        </is>
      </c>
      <c r="D17961" s="5" t="n">
        <v>37</v>
      </c>
      <c r="E17961" s="5" t="n">
        <v>1</v>
      </c>
      <c r="F17961" s="5" t="n">
        <v>0</v>
      </c>
      <c r="G17961" s="5">
        <f>E17961-F17961</f>
        <v/>
      </c>
      <c r="H17961" s="5">
        <f>'Notes'!$B$4</f>
        <v/>
      </c>
      <c r="I17961" s="5">
        <f>ROUNDUP(D17961/H17961,0)</f>
        <v/>
      </c>
      <c r="J17961" s="6">
        <f>G17961-I17961</f>
        <v/>
      </c>
      <c r="K17961" s="4">
        <f>IF(J17961&lt;0,"Deficit",IF(J17961=0,"Exact fit","Surplus"))</f>
        <v/>
      </c>
    </row>
    <row r="17962">
      <c r="A17962" s="4" t="n">
        <v>511029</v>
      </c>
      <c r="B17962" s="4" t="inlineStr">
        <is>
          <t>Wisdom school Muyumbu</t>
        </is>
      </c>
      <c r="C17962" s="4" t="inlineStr">
        <is>
          <t>P2</t>
        </is>
      </c>
      <c r="D17962" s="5" t="n">
        <v>30</v>
      </c>
      <c r="E17962" s="5" t="n">
        <v>1</v>
      </c>
      <c r="F17962" s="5" t="n">
        <v>0</v>
      </c>
      <c r="G17962" s="5">
        <f>E17962-F17962</f>
        <v/>
      </c>
      <c r="H17962" s="5">
        <f>'Notes'!$B$4</f>
        <v/>
      </c>
      <c r="I17962" s="5">
        <f>ROUNDUP(D17962/H17962,0)</f>
        <v/>
      </c>
      <c r="J17962" s="6">
        <f>G17962-I17962</f>
        <v/>
      </c>
      <c r="K17962" s="4">
        <f>IF(J17962&lt;0,"Deficit",IF(J17962=0,"Exact fit","Surplus"))</f>
        <v/>
      </c>
    </row>
    <row r="17963">
      <c r="A17963" s="4" t="n">
        <v>511029</v>
      </c>
      <c r="B17963" s="4" t="inlineStr">
        <is>
          <t>Wisdom school Muyumbu</t>
        </is>
      </c>
      <c r="C17963" s="4" t="inlineStr">
        <is>
          <t>P3</t>
        </is>
      </c>
      <c r="D17963" s="5" t="n">
        <v>28</v>
      </c>
      <c r="E17963" s="5" t="n">
        <v>1</v>
      </c>
      <c r="F17963" s="5" t="n">
        <v>0</v>
      </c>
      <c r="G17963" s="5">
        <f>E17963-F17963</f>
        <v/>
      </c>
      <c r="H17963" s="5">
        <f>'Notes'!$B$4</f>
        <v/>
      </c>
      <c r="I17963" s="5">
        <f>ROUNDUP(D17963/H17963,0)</f>
        <v/>
      </c>
      <c r="J17963" s="6">
        <f>G17963-I17963</f>
        <v/>
      </c>
      <c r="K17963" s="4">
        <f>IF(J17963&lt;0,"Deficit",IF(J17963=0,"Exact fit","Surplus"))</f>
        <v/>
      </c>
    </row>
    <row r="17964">
      <c r="A17964" s="4" t="n">
        <v>511029</v>
      </c>
      <c r="B17964" s="4" t="inlineStr">
        <is>
          <t>Wisdom school Muyumbu</t>
        </is>
      </c>
      <c r="C17964" s="4" t="inlineStr">
        <is>
          <t>P4</t>
        </is>
      </c>
      <c r="D17964" s="5" t="n">
        <v>23</v>
      </c>
      <c r="E17964" s="5" t="n">
        <v>1</v>
      </c>
      <c r="F17964" s="5" t="n">
        <v>0</v>
      </c>
      <c r="G17964" s="5">
        <f>E17964-F17964</f>
        <v/>
      </c>
      <c r="H17964" s="5">
        <f>'Notes'!$B$4</f>
        <v/>
      </c>
      <c r="I17964" s="5">
        <f>ROUNDUP(D17964/H17964,0)</f>
        <v/>
      </c>
      <c r="J17964" s="6">
        <f>G17964-I17964</f>
        <v/>
      </c>
      <c r="K17964" s="4">
        <f>IF(J17964&lt;0,"Deficit",IF(J17964=0,"Exact fit","Surplus"))</f>
        <v/>
      </c>
    </row>
    <row r="17965">
      <c r="A17965" s="4" t="n">
        <v>511029</v>
      </c>
      <c r="B17965" s="4" t="inlineStr">
        <is>
          <t>Wisdom school Muyumbu</t>
        </is>
      </c>
      <c r="C17965" s="4" t="inlineStr">
        <is>
          <t>P5</t>
        </is>
      </c>
      <c r="D17965" s="5" t="n">
        <v>30</v>
      </c>
      <c r="E17965" s="5" t="n">
        <v>1</v>
      </c>
      <c r="F17965" s="5" t="n">
        <v>0</v>
      </c>
      <c r="G17965" s="5">
        <f>E17965-F17965</f>
        <v/>
      </c>
      <c r="H17965" s="5">
        <f>'Notes'!$B$4</f>
        <v/>
      </c>
      <c r="I17965" s="5">
        <f>ROUNDUP(D17965/H17965,0)</f>
        <v/>
      </c>
      <c r="J17965" s="6">
        <f>G17965-I17965</f>
        <v/>
      </c>
      <c r="K17965" s="4">
        <f>IF(J17965&lt;0,"Deficit",IF(J17965=0,"Exact fit","Surplus"))</f>
        <v/>
      </c>
    </row>
    <row r="17966">
      <c r="A17966" s="4" t="n">
        <v>511029</v>
      </c>
      <c r="B17966" s="4" t="inlineStr">
        <is>
          <t>Wisdom school Muyumbu</t>
        </is>
      </c>
      <c r="C17966" s="4" t="inlineStr">
        <is>
          <t>P6</t>
        </is>
      </c>
      <c r="D17966" s="5" t="n">
        <v>28</v>
      </c>
      <c r="E17966" s="5" t="n">
        <v>1</v>
      </c>
      <c r="F17966" s="5" t="n">
        <v>0</v>
      </c>
      <c r="G17966" s="5">
        <f>E17966-F17966</f>
        <v/>
      </c>
      <c r="H17966" s="5">
        <f>'Notes'!$B$4</f>
        <v/>
      </c>
      <c r="I17966" s="5">
        <f>ROUNDUP(D17966/H17966,0)</f>
        <v/>
      </c>
      <c r="J17966" s="6">
        <f>G17966-I17966</f>
        <v/>
      </c>
      <c r="K17966" s="4">
        <f>IF(J17966&lt;0,"Deficit",IF(J17966=0,"Exact fit","Surplus"))</f>
        <v/>
      </c>
    </row>
    <row r="17967">
      <c r="A17967" s="4" t="n">
        <v>511101</v>
      </c>
      <c r="B17967" s="4" t="inlineStr">
        <is>
          <t>GS BICUMBI</t>
        </is>
      </c>
      <c r="C17967" s="4" t="inlineStr">
        <is>
          <t>P1</t>
        </is>
      </c>
      <c r="D17967" s="5" t="n">
        <v>296</v>
      </c>
      <c r="E17967" s="5" t="n">
        <v>6</v>
      </c>
      <c r="F17967" s="5" t="n">
        <v>3</v>
      </c>
      <c r="G17967" s="5">
        <f>E17967-F17967</f>
        <v/>
      </c>
      <c r="H17967" s="5">
        <f>'Notes'!$B$4</f>
        <v/>
      </c>
      <c r="I17967" s="5">
        <f>ROUNDUP(D17967/H17967,0)</f>
        <v/>
      </c>
      <c r="J17967" s="6">
        <f>G17967-I17967</f>
        <v/>
      </c>
      <c r="K17967" s="4">
        <f>IF(J17967&lt;0,"Deficit",IF(J17967=0,"Exact fit","Surplus"))</f>
        <v/>
      </c>
    </row>
    <row r="17968">
      <c r="A17968" s="4" t="n">
        <v>511101</v>
      </c>
      <c r="B17968" s="4" t="inlineStr">
        <is>
          <t>GS BICUMBI</t>
        </is>
      </c>
      <c r="C17968" s="4" t="inlineStr">
        <is>
          <t>P2</t>
        </is>
      </c>
      <c r="D17968" s="5" t="n">
        <v>265</v>
      </c>
      <c r="E17968" s="5" t="n">
        <v>5</v>
      </c>
      <c r="F17968" s="5" t="n">
        <v>2</v>
      </c>
      <c r="G17968" s="5">
        <f>E17968-F17968</f>
        <v/>
      </c>
      <c r="H17968" s="5">
        <f>'Notes'!$B$4</f>
        <v/>
      </c>
      <c r="I17968" s="5">
        <f>ROUNDUP(D17968/H17968,0)</f>
        <v/>
      </c>
      <c r="J17968" s="6">
        <f>G17968-I17968</f>
        <v/>
      </c>
      <c r="K17968" s="4">
        <f>IF(J17968&lt;0,"Deficit",IF(J17968=0,"Exact fit","Surplus"))</f>
        <v/>
      </c>
    </row>
    <row r="17969">
      <c r="A17969" s="4" t="n">
        <v>511101</v>
      </c>
      <c r="B17969" s="4" t="inlineStr">
        <is>
          <t>GS BICUMBI</t>
        </is>
      </c>
      <c r="C17969" s="4" t="inlineStr">
        <is>
          <t>P3</t>
        </is>
      </c>
      <c r="D17969" s="5" t="n">
        <v>327</v>
      </c>
      <c r="E17969" s="5" t="n">
        <v>6</v>
      </c>
      <c r="F17969" s="5" t="n">
        <v>3</v>
      </c>
      <c r="G17969" s="5">
        <f>E17969-F17969</f>
        <v/>
      </c>
      <c r="H17969" s="5">
        <f>'Notes'!$B$4</f>
        <v/>
      </c>
      <c r="I17969" s="5">
        <f>ROUNDUP(D17969/H17969,0)</f>
        <v/>
      </c>
      <c r="J17969" s="6">
        <f>G17969-I17969</f>
        <v/>
      </c>
      <c r="K17969" s="4">
        <f>IF(J17969&lt;0,"Deficit",IF(J17969=0,"Exact fit","Surplus"))</f>
        <v/>
      </c>
    </row>
    <row r="17970">
      <c r="A17970" s="4" t="n">
        <v>511101</v>
      </c>
      <c r="B17970" s="4" t="inlineStr">
        <is>
          <t>GS BICUMBI</t>
        </is>
      </c>
      <c r="C17970" s="4" t="inlineStr">
        <is>
          <t>P4</t>
        </is>
      </c>
      <c r="D17970" s="5" t="n">
        <v>298</v>
      </c>
      <c r="E17970" s="5" t="n">
        <v>5</v>
      </c>
      <c r="F17970" s="5" t="n">
        <v>0</v>
      </c>
      <c r="G17970" s="5">
        <f>E17970-F17970</f>
        <v/>
      </c>
      <c r="H17970" s="5">
        <f>'Notes'!$B$4</f>
        <v/>
      </c>
      <c r="I17970" s="5">
        <f>ROUNDUP(D17970/H17970,0)</f>
        <v/>
      </c>
      <c r="J17970" s="6">
        <f>G17970-I17970</f>
        <v/>
      </c>
      <c r="K17970" s="4">
        <f>IF(J17970&lt;0,"Deficit",IF(J17970=0,"Exact fit","Surplus"))</f>
        <v/>
      </c>
    </row>
    <row r="17971">
      <c r="A17971" s="4" t="n">
        <v>511101</v>
      </c>
      <c r="B17971" s="4" t="inlineStr">
        <is>
          <t>GS BICUMBI</t>
        </is>
      </c>
      <c r="C17971" s="4" t="inlineStr">
        <is>
          <t>P5</t>
        </is>
      </c>
      <c r="D17971" s="5" t="n">
        <v>320</v>
      </c>
      <c r="E17971" s="5" t="n">
        <v>6</v>
      </c>
      <c r="F17971" s="5" t="n">
        <v>0</v>
      </c>
      <c r="G17971" s="5">
        <f>E17971-F17971</f>
        <v/>
      </c>
      <c r="H17971" s="5">
        <f>'Notes'!$B$4</f>
        <v/>
      </c>
      <c r="I17971" s="5">
        <f>ROUNDUP(D17971/H17971,0)</f>
        <v/>
      </c>
      <c r="J17971" s="6">
        <f>G17971-I17971</f>
        <v/>
      </c>
      <c r="K17971" s="4">
        <f>IF(J17971&lt;0,"Deficit",IF(J17971=0,"Exact fit","Surplus"))</f>
        <v/>
      </c>
    </row>
    <row r="17972">
      <c r="A17972" s="4" t="n">
        <v>511101</v>
      </c>
      <c r="B17972" s="4" t="inlineStr">
        <is>
          <t>GS BICUMBI</t>
        </is>
      </c>
      <c r="C17972" s="4" t="inlineStr">
        <is>
          <t>P6</t>
        </is>
      </c>
      <c r="D17972" s="5" t="n">
        <v>118</v>
      </c>
      <c r="E17972" s="5" t="n">
        <v>4</v>
      </c>
      <c r="F17972" s="5" t="n">
        <v>0</v>
      </c>
      <c r="G17972" s="5">
        <f>E17972-F17972</f>
        <v/>
      </c>
      <c r="H17972" s="5">
        <f>'Notes'!$B$4</f>
        <v/>
      </c>
      <c r="I17972" s="5">
        <f>ROUNDUP(D17972/H17972,0)</f>
        <v/>
      </c>
      <c r="J17972" s="6">
        <f>G17972-I17972</f>
        <v/>
      </c>
      <c r="K17972" s="4">
        <f>IF(J17972&lt;0,"Deficit",IF(J17972=0,"Exact fit","Surplus"))</f>
        <v/>
      </c>
    </row>
    <row r="17973">
      <c r="A17973" s="4" t="n">
        <v>511102</v>
      </c>
      <c r="B17973" s="4" t="inlineStr">
        <is>
          <t>EP KABUYA</t>
        </is>
      </c>
      <c r="C17973" s="4" t="inlineStr">
        <is>
          <t>P1</t>
        </is>
      </c>
      <c r="D17973" s="5" t="n">
        <v>76</v>
      </c>
      <c r="E17973" s="5" t="n">
        <v>2</v>
      </c>
      <c r="F17973" s="5" t="n">
        <v>1</v>
      </c>
      <c r="G17973" s="5">
        <f>E17973-F17973</f>
        <v/>
      </c>
      <c r="H17973" s="5">
        <f>'Notes'!$B$4</f>
        <v/>
      </c>
      <c r="I17973" s="5">
        <f>ROUNDUP(D17973/H17973,0)</f>
        <v/>
      </c>
      <c r="J17973" s="6">
        <f>G17973-I17973</f>
        <v/>
      </c>
      <c r="K17973" s="4">
        <f>IF(J17973&lt;0,"Deficit",IF(J17973=0,"Exact fit","Surplus"))</f>
        <v/>
      </c>
    </row>
    <row r="17974">
      <c r="A17974" s="4" t="n">
        <v>511102</v>
      </c>
      <c r="B17974" s="4" t="inlineStr">
        <is>
          <t>EP KABUYA</t>
        </is>
      </c>
      <c r="C17974" s="4" t="inlineStr">
        <is>
          <t>P2</t>
        </is>
      </c>
      <c r="D17974" s="5" t="n">
        <v>88</v>
      </c>
      <c r="E17974" s="5" t="n">
        <v>2</v>
      </c>
      <c r="F17974" s="5" t="n">
        <v>1</v>
      </c>
      <c r="G17974" s="5">
        <f>E17974-F17974</f>
        <v/>
      </c>
      <c r="H17974" s="5">
        <f>'Notes'!$B$4</f>
        <v/>
      </c>
      <c r="I17974" s="5">
        <f>ROUNDUP(D17974/H17974,0)</f>
        <v/>
      </c>
      <c r="J17974" s="6">
        <f>G17974-I17974</f>
        <v/>
      </c>
      <c r="K17974" s="4">
        <f>IF(J17974&lt;0,"Deficit",IF(J17974=0,"Exact fit","Surplus"))</f>
        <v/>
      </c>
    </row>
    <row r="17975">
      <c r="A17975" s="4" t="n">
        <v>511102</v>
      </c>
      <c r="B17975" s="4" t="inlineStr">
        <is>
          <t>EP KABUYA</t>
        </is>
      </c>
      <c r="C17975" s="4" t="inlineStr">
        <is>
          <t>P3</t>
        </is>
      </c>
      <c r="D17975" s="5" t="n">
        <v>88</v>
      </c>
      <c r="E17975" s="5" t="n">
        <v>2</v>
      </c>
      <c r="F17975" s="5" t="n">
        <v>1</v>
      </c>
      <c r="G17975" s="5">
        <f>E17975-F17975</f>
        <v/>
      </c>
      <c r="H17975" s="5">
        <f>'Notes'!$B$4</f>
        <v/>
      </c>
      <c r="I17975" s="5">
        <f>ROUNDUP(D17975/H17975,0)</f>
        <v/>
      </c>
      <c r="J17975" s="6">
        <f>G17975-I17975</f>
        <v/>
      </c>
      <c r="K17975" s="4">
        <f>IF(J17975&lt;0,"Deficit",IF(J17975=0,"Exact fit","Surplus"))</f>
        <v/>
      </c>
    </row>
    <row r="17976">
      <c r="A17976" s="4" t="n">
        <v>511102</v>
      </c>
      <c r="B17976" s="4" t="inlineStr">
        <is>
          <t>EP KABUYA</t>
        </is>
      </c>
      <c r="C17976" s="4" t="inlineStr">
        <is>
          <t>P4</t>
        </is>
      </c>
      <c r="D17976" s="5" t="n">
        <v>91</v>
      </c>
      <c r="E17976" s="5" t="n">
        <v>2</v>
      </c>
      <c r="F17976" s="5" t="n">
        <v>0</v>
      </c>
      <c r="G17976" s="5">
        <f>E17976-F17976</f>
        <v/>
      </c>
      <c r="H17976" s="5">
        <f>'Notes'!$B$4</f>
        <v/>
      </c>
      <c r="I17976" s="5">
        <f>ROUNDUP(D17976/H17976,0)</f>
        <v/>
      </c>
      <c r="J17976" s="6">
        <f>G17976-I17976</f>
        <v/>
      </c>
      <c r="K17976" s="4">
        <f>IF(J17976&lt;0,"Deficit",IF(J17976=0,"Exact fit","Surplus"))</f>
        <v/>
      </c>
    </row>
    <row r="17977">
      <c r="A17977" s="4" t="n">
        <v>511102</v>
      </c>
      <c r="B17977" s="4" t="inlineStr">
        <is>
          <t>EP KABUYA</t>
        </is>
      </c>
      <c r="C17977" s="4" t="inlineStr">
        <is>
          <t>P5</t>
        </is>
      </c>
      <c r="D17977" s="5" t="n">
        <v>92</v>
      </c>
      <c r="E17977" s="5" t="n">
        <v>2</v>
      </c>
      <c r="F17977" s="5" t="n">
        <v>0</v>
      </c>
      <c r="G17977" s="5">
        <f>E17977-F17977</f>
        <v/>
      </c>
      <c r="H17977" s="5">
        <f>'Notes'!$B$4</f>
        <v/>
      </c>
      <c r="I17977" s="5">
        <f>ROUNDUP(D17977/H17977,0)</f>
        <v/>
      </c>
      <c r="J17977" s="6">
        <f>G17977-I17977</f>
        <v/>
      </c>
      <c r="K17977" s="4">
        <f>IF(J17977&lt;0,"Deficit",IF(J17977=0,"Exact fit","Surplus"))</f>
        <v/>
      </c>
    </row>
    <row r="17978">
      <c r="A17978" s="4" t="n">
        <v>511102</v>
      </c>
      <c r="B17978" s="4" t="inlineStr">
        <is>
          <t>EP KABUYA</t>
        </is>
      </c>
      <c r="C17978" s="4" t="inlineStr">
        <is>
          <t>P6</t>
        </is>
      </c>
      <c r="D17978" s="5" t="n">
        <v>50</v>
      </c>
      <c r="E17978" s="5" t="n">
        <v>2</v>
      </c>
      <c r="F17978" s="5" t="n">
        <v>0</v>
      </c>
      <c r="G17978" s="5">
        <f>E17978-F17978</f>
        <v/>
      </c>
      <c r="H17978" s="5">
        <f>'Notes'!$B$4</f>
        <v/>
      </c>
      <c r="I17978" s="5">
        <f>ROUNDUP(D17978/H17978,0)</f>
        <v/>
      </c>
      <c r="J17978" s="6">
        <f>G17978-I17978</f>
        <v/>
      </c>
      <c r="K17978" s="4">
        <f>IF(J17978&lt;0,"Deficit",IF(J17978=0,"Exact fit","Surplus"))</f>
        <v/>
      </c>
    </row>
    <row r="17979">
      <c r="A17979" s="4" t="n">
        <v>511103</v>
      </c>
      <c r="B17979" s="4" t="inlineStr">
        <is>
          <t>GS CYIMBAZI / TSS</t>
        </is>
      </c>
      <c r="C17979" s="4" t="inlineStr">
        <is>
          <t>P1</t>
        </is>
      </c>
      <c r="D17979" s="5" t="n">
        <v>205</v>
      </c>
      <c r="E17979" s="5" t="n">
        <v>6</v>
      </c>
      <c r="F17979" s="5" t="n">
        <v>3</v>
      </c>
      <c r="G17979" s="5">
        <f>E17979-F17979</f>
        <v/>
      </c>
      <c r="H17979" s="5">
        <f>'Notes'!$B$4</f>
        <v/>
      </c>
      <c r="I17979" s="5">
        <f>ROUNDUP(D17979/H17979,0)</f>
        <v/>
      </c>
      <c r="J17979" s="6">
        <f>G17979-I17979</f>
        <v/>
      </c>
      <c r="K17979" s="4">
        <f>IF(J17979&lt;0,"Deficit",IF(J17979=0,"Exact fit","Surplus"))</f>
        <v/>
      </c>
    </row>
    <row r="17980">
      <c r="A17980" s="4" t="n">
        <v>511103</v>
      </c>
      <c r="B17980" s="4" t="inlineStr">
        <is>
          <t>GS CYIMBAZI / TSS</t>
        </is>
      </c>
      <c r="C17980" s="4" t="inlineStr">
        <is>
          <t>P2</t>
        </is>
      </c>
      <c r="D17980" s="5" t="n">
        <v>296</v>
      </c>
      <c r="E17980" s="5" t="n">
        <v>6</v>
      </c>
      <c r="F17980" s="5" t="n">
        <v>3</v>
      </c>
      <c r="G17980" s="5">
        <f>E17980-F17980</f>
        <v/>
      </c>
      <c r="H17980" s="5">
        <f>'Notes'!$B$4</f>
        <v/>
      </c>
      <c r="I17980" s="5">
        <f>ROUNDUP(D17980/H17980,0)</f>
        <v/>
      </c>
      <c r="J17980" s="6">
        <f>G17980-I17980</f>
        <v/>
      </c>
      <c r="K17980" s="4">
        <f>IF(J17980&lt;0,"Deficit",IF(J17980=0,"Exact fit","Surplus"))</f>
        <v/>
      </c>
    </row>
    <row r="17981">
      <c r="A17981" s="4" t="n">
        <v>511103</v>
      </c>
      <c r="B17981" s="4" t="inlineStr">
        <is>
          <t>GS CYIMBAZI / TSS</t>
        </is>
      </c>
      <c r="C17981" s="4" t="inlineStr">
        <is>
          <t>P3</t>
        </is>
      </c>
      <c r="D17981" s="5" t="n">
        <v>269</v>
      </c>
      <c r="E17981" s="5" t="n">
        <v>6</v>
      </c>
      <c r="F17981" s="5" t="n">
        <v>3</v>
      </c>
      <c r="G17981" s="5">
        <f>E17981-F17981</f>
        <v/>
      </c>
      <c r="H17981" s="5">
        <f>'Notes'!$B$4</f>
        <v/>
      </c>
      <c r="I17981" s="5">
        <f>ROUNDUP(D17981/H17981,0)</f>
        <v/>
      </c>
      <c r="J17981" s="6">
        <f>G17981-I17981</f>
        <v/>
      </c>
      <c r="K17981" s="4">
        <f>IF(J17981&lt;0,"Deficit",IF(J17981=0,"Exact fit","Surplus"))</f>
        <v/>
      </c>
    </row>
    <row r="17982">
      <c r="A17982" s="4" t="n">
        <v>511103</v>
      </c>
      <c r="B17982" s="4" t="inlineStr">
        <is>
          <t>GS CYIMBAZI / TSS</t>
        </is>
      </c>
      <c r="C17982" s="4" t="inlineStr">
        <is>
          <t>P4</t>
        </is>
      </c>
      <c r="D17982" s="5" t="n">
        <v>308</v>
      </c>
      <c r="E17982" s="5" t="n">
        <v>5</v>
      </c>
      <c r="F17982" s="5" t="n">
        <v>0</v>
      </c>
      <c r="G17982" s="5">
        <f>E17982-F17982</f>
        <v/>
      </c>
      <c r="H17982" s="5">
        <f>'Notes'!$B$4</f>
        <v/>
      </c>
      <c r="I17982" s="5">
        <f>ROUNDUP(D17982/H17982,0)</f>
        <v/>
      </c>
      <c r="J17982" s="6">
        <f>G17982-I17982</f>
        <v/>
      </c>
      <c r="K17982" s="4">
        <f>IF(J17982&lt;0,"Deficit",IF(J17982=0,"Exact fit","Surplus"))</f>
        <v/>
      </c>
    </row>
    <row r="17983">
      <c r="A17983" s="4" t="n">
        <v>511103</v>
      </c>
      <c r="B17983" s="4" t="inlineStr">
        <is>
          <t>GS CYIMBAZI / TSS</t>
        </is>
      </c>
      <c r="C17983" s="4" t="inlineStr">
        <is>
          <t>P5</t>
        </is>
      </c>
      <c r="D17983" s="5" t="n">
        <v>368</v>
      </c>
      <c r="E17983" s="5" t="n">
        <v>6</v>
      </c>
      <c r="F17983" s="5" t="n">
        <v>0</v>
      </c>
      <c r="G17983" s="5">
        <f>E17983-F17983</f>
        <v/>
      </c>
      <c r="H17983" s="5">
        <f>'Notes'!$B$4</f>
        <v/>
      </c>
      <c r="I17983" s="5">
        <f>ROUNDUP(D17983/H17983,0)</f>
        <v/>
      </c>
      <c r="J17983" s="6">
        <f>G17983-I17983</f>
        <v/>
      </c>
      <c r="K17983" s="4">
        <f>IF(J17983&lt;0,"Deficit",IF(J17983=0,"Exact fit","Surplus"))</f>
        <v/>
      </c>
    </row>
    <row r="17984">
      <c r="A17984" s="4" t="n">
        <v>511103</v>
      </c>
      <c r="B17984" s="4" t="inlineStr">
        <is>
          <t>GS CYIMBAZI / TSS</t>
        </is>
      </c>
      <c r="C17984" s="4" t="inlineStr">
        <is>
          <t>P6</t>
        </is>
      </c>
      <c r="D17984" s="5" t="n">
        <v>217</v>
      </c>
      <c r="E17984" s="5" t="n">
        <v>4</v>
      </c>
      <c r="F17984" s="5" t="n">
        <v>0</v>
      </c>
      <c r="G17984" s="5">
        <f>E17984-F17984</f>
        <v/>
      </c>
      <c r="H17984" s="5">
        <f>'Notes'!$B$4</f>
        <v/>
      </c>
      <c r="I17984" s="5">
        <f>ROUNDUP(D17984/H17984,0)</f>
        <v/>
      </c>
      <c r="J17984" s="6">
        <f>G17984-I17984</f>
        <v/>
      </c>
      <c r="K17984" s="4">
        <f>IF(J17984&lt;0,"Deficit",IF(J17984=0,"Exact fit","Surplus"))</f>
        <v/>
      </c>
    </row>
    <row r="17985">
      <c r="A17985" s="4" t="n">
        <v>511104</v>
      </c>
      <c r="B17985" s="4" t="inlineStr">
        <is>
          <t>GS MWULIRE I</t>
        </is>
      </c>
      <c r="C17985" s="4" t="inlineStr">
        <is>
          <t>P1</t>
        </is>
      </c>
      <c r="D17985" s="5" t="n">
        <v>232</v>
      </c>
      <c r="E17985" s="5" t="n">
        <v>6</v>
      </c>
      <c r="F17985" s="5" t="n">
        <v>3</v>
      </c>
      <c r="G17985" s="5">
        <f>E17985-F17985</f>
        <v/>
      </c>
      <c r="H17985" s="5">
        <f>'Notes'!$B$4</f>
        <v/>
      </c>
      <c r="I17985" s="5">
        <f>ROUNDUP(D17985/H17985,0)</f>
        <v/>
      </c>
      <c r="J17985" s="6">
        <f>G17985-I17985</f>
        <v/>
      </c>
      <c r="K17985" s="4">
        <f>IF(J17985&lt;0,"Deficit",IF(J17985=0,"Exact fit","Surplus"))</f>
        <v/>
      </c>
    </row>
    <row r="17986">
      <c r="A17986" s="4" t="n">
        <v>511104</v>
      </c>
      <c r="B17986" s="4" t="inlineStr">
        <is>
          <t>GS MWULIRE I</t>
        </is>
      </c>
      <c r="C17986" s="4" t="inlineStr">
        <is>
          <t>P2</t>
        </is>
      </c>
      <c r="D17986" s="5" t="n">
        <v>188</v>
      </c>
      <c r="E17986" s="5" t="n">
        <v>6</v>
      </c>
      <c r="F17986" s="5" t="n">
        <v>3</v>
      </c>
      <c r="G17986" s="5">
        <f>E17986-F17986</f>
        <v/>
      </c>
      <c r="H17986" s="5">
        <f>'Notes'!$B$4</f>
        <v/>
      </c>
      <c r="I17986" s="5">
        <f>ROUNDUP(D17986/H17986,0)</f>
        <v/>
      </c>
      <c r="J17986" s="6">
        <f>G17986-I17986</f>
        <v/>
      </c>
      <c r="K17986" s="4">
        <f>IF(J17986&lt;0,"Deficit",IF(J17986=0,"Exact fit","Surplus"))</f>
        <v/>
      </c>
    </row>
    <row r="17987">
      <c r="A17987" s="4" t="n">
        <v>511104</v>
      </c>
      <c r="B17987" s="4" t="inlineStr">
        <is>
          <t>GS MWULIRE I</t>
        </is>
      </c>
      <c r="C17987" s="4" t="inlineStr">
        <is>
          <t>P3</t>
        </is>
      </c>
      <c r="D17987" s="5" t="n">
        <v>237</v>
      </c>
      <c r="E17987" s="5" t="n">
        <v>8</v>
      </c>
      <c r="F17987" s="5" t="n">
        <v>4</v>
      </c>
      <c r="G17987" s="5">
        <f>E17987-F17987</f>
        <v/>
      </c>
      <c r="H17987" s="5">
        <f>'Notes'!$B$4</f>
        <v/>
      </c>
      <c r="I17987" s="5">
        <f>ROUNDUP(D17987/H17987,0)</f>
        <v/>
      </c>
      <c r="J17987" s="6">
        <f>G17987-I17987</f>
        <v/>
      </c>
      <c r="K17987" s="4">
        <f>IF(J17987&lt;0,"Deficit",IF(J17987=0,"Exact fit","Surplus"))</f>
        <v/>
      </c>
    </row>
    <row r="17988">
      <c r="A17988" s="4" t="n">
        <v>511104</v>
      </c>
      <c r="B17988" s="4" t="inlineStr">
        <is>
          <t>GS MWULIRE I</t>
        </is>
      </c>
      <c r="C17988" s="4" t="inlineStr">
        <is>
          <t>P4</t>
        </is>
      </c>
      <c r="D17988" s="5" t="n">
        <v>210</v>
      </c>
      <c r="E17988" s="5" t="n">
        <v>4</v>
      </c>
      <c r="F17988" s="5" t="n">
        <v>0</v>
      </c>
      <c r="G17988" s="5">
        <f>E17988-F17988</f>
        <v/>
      </c>
      <c r="H17988" s="5">
        <f>'Notes'!$B$4</f>
        <v/>
      </c>
      <c r="I17988" s="5">
        <f>ROUNDUP(D17988/H17988,0)</f>
        <v/>
      </c>
      <c r="J17988" s="6">
        <f>G17988-I17988</f>
        <v/>
      </c>
      <c r="K17988" s="4">
        <f>IF(J17988&lt;0,"Deficit",IF(J17988=0,"Exact fit","Surplus"))</f>
        <v/>
      </c>
    </row>
    <row r="17989">
      <c r="A17989" s="4" t="n">
        <v>511104</v>
      </c>
      <c r="B17989" s="4" t="inlineStr">
        <is>
          <t>GS MWULIRE I</t>
        </is>
      </c>
      <c r="C17989" s="4" t="inlineStr">
        <is>
          <t>P5</t>
        </is>
      </c>
      <c r="D17989" s="5" t="n">
        <v>210</v>
      </c>
      <c r="E17989" s="5" t="n">
        <v>5</v>
      </c>
      <c r="F17989" s="5" t="n">
        <v>0</v>
      </c>
      <c r="G17989" s="5">
        <f>E17989-F17989</f>
        <v/>
      </c>
      <c r="H17989" s="5">
        <f>'Notes'!$B$4</f>
        <v/>
      </c>
      <c r="I17989" s="5">
        <f>ROUNDUP(D17989/H17989,0)</f>
        <v/>
      </c>
      <c r="J17989" s="6">
        <f>G17989-I17989</f>
        <v/>
      </c>
      <c r="K17989" s="4">
        <f>IF(J17989&lt;0,"Deficit",IF(J17989=0,"Exact fit","Surplus"))</f>
        <v/>
      </c>
    </row>
    <row r="17990">
      <c r="A17990" s="4" t="n">
        <v>511104</v>
      </c>
      <c r="B17990" s="4" t="inlineStr">
        <is>
          <t>GS MWULIRE I</t>
        </is>
      </c>
      <c r="C17990" s="4" t="inlineStr">
        <is>
          <t>P6</t>
        </is>
      </c>
      <c r="D17990" s="5" t="n">
        <v>145</v>
      </c>
      <c r="E17990" s="5" t="n">
        <v>5</v>
      </c>
      <c r="F17990" s="5" t="n">
        <v>0</v>
      </c>
      <c r="G17990" s="5">
        <f>E17990-F17990</f>
        <v/>
      </c>
      <c r="H17990" s="5">
        <f>'Notes'!$B$4</f>
        <v/>
      </c>
      <c r="I17990" s="5">
        <f>ROUNDUP(D17990/H17990,0)</f>
        <v/>
      </c>
      <c r="J17990" s="6">
        <f>G17990-I17990</f>
        <v/>
      </c>
      <c r="K17990" s="4">
        <f>IF(J17990&lt;0,"Deficit",IF(J17990=0,"Exact fit","Surplus"))</f>
        <v/>
      </c>
    </row>
    <row r="17991">
      <c r="A17991" s="4" t="n">
        <v>511105</v>
      </c>
      <c r="B17991" s="4" t="inlineStr">
        <is>
          <t>GS MWULIRE II</t>
        </is>
      </c>
      <c r="C17991" s="4" t="inlineStr">
        <is>
          <t>P1</t>
        </is>
      </c>
      <c r="D17991" s="5" t="n">
        <v>272</v>
      </c>
      <c r="E17991" s="5" t="n">
        <v>6</v>
      </c>
      <c r="F17991" s="5" t="n">
        <v>3</v>
      </c>
      <c r="G17991" s="5">
        <f>E17991-F17991</f>
        <v/>
      </c>
      <c r="H17991" s="5">
        <f>'Notes'!$B$4</f>
        <v/>
      </c>
      <c r="I17991" s="5">
        <f>ROUNDUP(D17991/H17991,0)</f>
        <v/>
      </c>
      <c r="J17991" s="6">
        <f>G17991-I17991</f>
        <v/>
      </c>
      <c r="K17991" s="4">
        <f>IF(J17991&lt;0,"Deficit",IF(J17991=0,"Exact fit","Surplus"))</f>
        <v/>
      </c>
    </row>
    <row r="17992">
      <c r="A17992" s="4" t="n">
        <v>511105</v>
      </c>
      <c r="B17992" s="4" t="inlineStr">
        <is>
          <t>GS MWULIRE II</t>
        </is>
      </c>
      <c r="C17992" s="4" t="inlineStr">
        <is>
          <t>P2</t>
        </is>
      </c>
      <c r="D17992" s="5" t="n">
        <v>226</v>
      </c>
      <c r="E17992" s="5" t="n">
        <v>6</v>
      </c>
      <c r="F17992" s="5" t="n">
        <v>3</v>
      </c>
      <c r="G17992" s="5">
        <f>E17992-F17992</f>
        <v/>
      </c>
      <c r="H17992" s="5">
        <f>'Notes'!$B$4</f>
        <v/>
      </c>
      <c r="I17992" s="5">
        <f>ROUNDUP(D17992/H17992,0)</f>
        <v/>
      </c>
      <c r="J17992" s="6">
        <f>G17992-I17992</f>
        <v/>
      </c>
      <c r="K17992" s="4">
        <f>IF(J17992&lt;0,"Deficit",IF(J17992=0,"Exact fit","Surplus"))</f>
        <v/>
      </c>
    </row>
    <row r="17993">
      <c r="A17993" s="4" t="n">
        <v>511105</v>
      </c>
      <c r="B17993" s="4" t="inlineStr">
        <is>
          <t>GS MWULIRE II</t>
        </is>
      </c>
      <c r="C17993" s="4" t="inlineStr">
        <is>
          <t>P3</t>
        </is>
      </c>
      <c r="D17993" s="5" t="n">
        <v>232</v>
      </c>
      <c r="E17993" s="5" t="n">
        <v>6</v>
      </c>
      <c r="F17993" s="5" t="n">
        <v>3</v>
      </c>
      <c r="G17993" s="5">
        <f>E17993-F17993</f>
        <v/>
      </c>
      <c r="H17993" s="5">
        <f>'Notes'!$B$4</f>
        <v/>
      </c>
      <c r="I17993" s="5">
        <f>ROUNDUP(D17993/H17993,0)</f>
        <v/>
      </c>
      <c r="J17993" s="6">
        <f>G17993-I17993</f>
        <v/>
      </c>
      <c r="K17993" s="4">
        <f>IF(J17993&lt;0,"Deficit",IF(J17993=0,"Exact fit","Surplus"))</f>
        <v/>
      </c>
    </row>
    <row r="17994">
      <c r="A17994" s="4" t="n">
        <v>511105</v>
      </c>
      <c r="B17994" s="4" t="inlineStr">
        <is>
          <t>GS MWULIRE II</t>
        </is>
      </c>
      <c r="C17994" s="4" t="inlineStr">
        <is>
          <t>P4</t>
        </is>
      </c>
      <c r="D17994" s="5" t="n">
        <v>297</v>
      </c>
      <c r="E17994" s="5" t="n">
        <v>5</v>
      </c>
      <c r="F17994" s="5" t="n">
        <v>0</v>
      </c>
      <c r="G17994" s="5">
        <f>E17994-F17994</f>
        <v/>
      </c>
      <c r="H17994" s="5">
        <f>'Notes'!$B$4</f>
        <v/>
      </c>
      <c r="I17994" s="5">
        <f>ROUNDUP(D17994/H17994,0)</f>
        <v/>
      </c>
      <c r="J17994" s="6">
        <f>G17994-I17994</f>
        <v/>
      </c>
      <c r="K17994" s="4">
        <f>IF(J17994&lt;0,"Deficit",IF(J17994=0,"Exact fit","Surplus"))</f>
        <v/>
      </c>
    </row>
    <row r="17995">
      <c r="A17995" s="4" t="n">
        <v>511105</v>
      </c>
      <c r="B17995" s="4" t="inlineStr">
        <is>
          <t>GS MWULIRE II</t>
        </is>
      </c>
      <c r="C17995" s="4" t="inlineStr">
        <is>
          <t>P5</t>
        </is>
      </c>
      <c r="D17995" s="5" t="n">
        <v>236</v>
      </c>
      <c r="E17995" s="5" t="n">
        <v>4</v>
      </c>
      <c r="F17995" s="5" t="n">
        <v>0</v>
      </c>
      <c r="G17995" s="5">
        <f>E17995-F17995</f>
        <v/>
      </c>
      <c r="H17995" s="5">
        <f>'Notes'!$B$4</f>
        <v/>
      </c>
      <c r="I17995" s="5">
        <f>ROUNDUP(D17995/H17995,0)</f>
        <v/>
      </c>
      <c r="J17995" s="6">
        <f>G17995-I17995</f>
        <v/>
      </c>
      <c r="K17995" s="4">
        <f>IF(J17995&lt;0,"Deficit",IF(J17995=0,"Exact fit","Surplus"))</f>
        <v/>
      </c>
    </row>
    <row r="17996">
      <c r="A17996" s="4" t="n">
        <v>511105</v>
      </c>
      <c r="B17996" s="4" t="inlineStr">
        <is>
          <t>GS MWULIRE II</t>
        </is>
      </c>
      <c r="C17996" s="4" t="inlineStr">
        <is>
          <t>P6</t>
        </is>
      </c>
      <c r="D17996" s="5" t="n">
        <v>241</v>
      </c>
      <c r="E17996" s="5" t="n">
        <v>4</v>
      </c>
      <c r="F17996" s="5" t="n">
        <v>0</v>
      </c>
      <c r="G17996" s="5">
        <f>E17996-F17996</f>
        <v/>
      </c>
      <c r="H17996" s="5">
        <f>'Notes'!$B$4</f>
        <v/>
      </c>
      <c r="I17996" s="5">
        <f>ROUNDUP(D17996/H17996,0)</f>
        <v/>
      </c>
      <c r="J17996" s="6">
        <f>G17996-I17996</f>
        <v/>
      </c>
      <c r="K17996" s="4">
        <f>IF(J17996&lt;0,"Deficit",IF(J17996=0,"Exact fit","Surplus"))</f>
        <v/>
      </c>
    </row>
    <row r="17997">
      <c r="A17997" s="4" t="n">
        <v>511115</v>
      </c>
      <c r="B17997" s="4" t="inlineStr">
        <is>
          <t>EP AUTHENTIC INTERNATIONAL ACADEMY</t>
        </is>
      </c>
      <c r="C17997" s="4" t="inlineStr">
        <is>
          <t>P1</t>
        </is>
      </c>
      <c r="D17997" s="5" t="n">
        <v>33</v>
      </c>
      <c r="E17997" s="5" t="n">
        <v>1</v>
      </c>
      <c r="F17997" s="5" t="n">
        <v>0</v>
      </c>
      <c r="G17997" s="5">
        <f>E17997-F17997</f>
        <v/>
      </c>
      <c r="H17997" s="5">
        <f>'Notes'!$B$4</f>
        <v/>
      </c>
      <c r="I17997" s="5">
        <f>ROUNDUP(D17997/H17997,0)</f>
        <v/>
      </c>
      <c r="J17997" s="6">
        <f>G17997-I17997</f>
        <v/>
      </c>
      <c r="K17997" s="4">
        <f>IF(J17997&lt;0,"Deficit",IF(J17997=0,"Exact fit","Surplus"))</f>
        <v/>
      </c>
    </row>
    <row r="17998">
      <c r="A17998" s="4" t="n">
        <v>511115</v>
      </c>
      <c r="B17998" s="4" t="inlineStr">
        <is>
          <t>EP AUTHENTIC INTERNATIONAL ACADEMY</t>
        </is>
      </c>
      <c r="C17998" s="4" t="inlineStr">
        <is>
          <t>P2</t>
        </is>
      </c>
      <c r="D17998" s="5" t="n">
        <v>40</v>
      </c>
      <c r="E17998" s="5" t="n">
        <v>1</v>
      </c>
      <c r="F17998" s="5" t="n">
        <v>0</v>
      </c>
      <c r="G17998" s="5">
        <f>E17998-F17998</f>
        <v/>
      </c>
      <c r="H17998" s="5">
        <f>'Notes'!$B$4</f>
        <v/>
      </c>
      <c r="I17998" s="5">
        <f>ROUNDUP(D17998/H17998,0)</f>
        <v/>
      </c>
      <c r="J17998" s="6">
        <f>G17998-I17998</f>
        <v/>
      </c>
      <c r="K17998" s="4">
        <f>IF(J17998&lt;0,"Deficit",IF(J17998=0,"Exact fit","Surplus"))</f>
        <v/>
      </c>
    </row>
    <row r="17999">
      <c r="A17999" s="4" t="n">
        <v>511115</v>
      </c>
      <c r="B17999" s="4" t="inlineStr">
        <is>
          <t>EP AUTHENTIC INTERNATIONAL ACADEMY</t>
        </is>
      </c>
      <c r="C17999" s="4" t="inlineStr">
        <is>
          <t>P3</t>
        </is>
      </c>
      <c r="D17999" s="5" t="n">
        <v>77</v>
      </c>
      <c r="E17999" s="5" t="n">
        <v>1</v>
      </c>
      <c r="F17999" s="5" t="n">
        <v>0</v>
      </c>
      <c r="G17999" s="5">
        <f>E17999-F17999</f>
        <v/>
      </c>
      <c r="H17999" s="5">
        <f>'Notes'!$B$4</f>
        <v/>
      </c>
      <c r="I17999" s="5">
        <f>ROUNDUP(D17999/H17999,0)</f>
        <v/>
      </c>
      <c r="J17999" s="6">
        <f>G17999-I17999</f>
        <v/>
      </c>
      <c r="K17999" s="4">
        <f>IF(J17999&lt;0,"Deficit",IF(J17999=0,"Exact fit","Surplus"))</f>
        <v/>
      </c>
    </row>
    <row r="18000">
      <c r="A18000" s="4" t="n">
        <v>511115</v>
      </c>
      <c r="B18000" s="4" t="inlineStr">
        <is>
          <t>EP AUTHENTIC INTERNATIONAL ACADEMY</t>
        </is>
      </c>
      <c r="C18000" s="4" t="inlineStr">
        <is>
          <t>P4</t>
        </is>
      </c>
      <c r="D18000" s="5" t="n">
        <v>44</v>
      </c>
      <c r="E18000" s="5" t="n">
        <v>1</v>
      </c>
      <c r="F18000" s="5" t="n">
        <v>0</v>
      </c>
      <c r="G18000" s="5">
        <f>E18000-F18000</f>
        <v/>
      </c>
      <c r="H18000" s="5">
        <f>'Notes'!$B$4</f>
        <v/>
      </c>
      <c r="I18000" s="5">
        <f>ROUNDUP(D18000/H18000,0)</f>
        <v/>
      </c>
      <c r="J18000" s="6">
        <f>G18000-I18000</f>
        <v/>
      </c>
      <c r="K18000" s="4">
        <f>IF(J18000&lt;0,"Deficit",IF(J18000=0,"Exact fit","Surplus"))</f>
        <v/>
      </c>
    </row>
    <row r="18001">
      <c r="A18001" s="4" t="n">
        <v>511115</v>
      </c>
      <c r="B18001" s="4" t="inlineStr">
        <is>
          <t>EP AUTHENTIC INTERNATIONAL ACADEMY</t>
        </is>
      </c>
      <c r="C18001" s="4" t="inlineStr">
        <is>
          <t>P5</t>
        </is>
      </c>
      <c r="D18001" s="5" t="n">
        <v>38</v>
      </c>
      <c r="E18001" s="5" t="n">
        <v>2</v>
      </c>
      <c r="F18001" s="5" t="n">
        <v>1</v>
      </c>
      <c r="G18001" s="5">
        <f>E18001-F18001</f>
        <v/>
      </c>
      <c r="H18001" s="5">
        <f>'Notes'!$B$4</f>
        <v/>
      </c>
      <c r="I18001" s="5">
        <f>ROUNDUP(D18001/H18001,0)</f>
        <v/>
      </c>
      <c r="J18001" s="6">
        <f>G18001-I18001</f>
        <v/>
      </c>
      <c r="K18001" s="4">
        <f>IF(J18001&lt;0,"Deficit",IF(J18001=0,"Exact fit","Surplus"))</f>
        <v/>
      </c>
    </row>
    <row r="18002">
      <c r="A18002" s="4" t="n">
        <v>511115</v>
      </c>
      <c r="B18002" s="4" t="inlineStr">
        <is>
          <t>EP AUTHENTIC INTERNATIONAL ACADEMY</t>
        </is>
      </c>
      <c r="C18002" s="4" t="inlineStr">
        <is>
          <t>P6</t>
        </is>
      </c>
      <c r="D18002" s="5" t="n">
        <v>44</v>
      </c>
      <c r="E18002" s="5" t="n">
        <v>1</v>
      </c>
      <c r="F18002" s="5" t="n">
        <v>0</v>
      </c>
      <c r="G18002" s="5">
        <f>E18002-F18002</f>
        <v/>
      </c>
      <c r="H18002" s="5">
        <f>'Notes'!$B$4</f>
        <v/>
      </c>
      <c r="I18002" s="5">
        <f>ROUNDUP(D18002/H18002,0)</f>
        <v/>
      </c>
      <c r="J18002" s="6">
        <f>G18002-I18002</f>
        <v/>
      </c>
      <c r="K18002" s="4">
        <f>IF(J18002&lt;0,"Deficit",IF(J18002=0,"Exact fit","Surplus"))</f>
        <v/>
      </c>
    </row>
    <row r="18003">
      <c r="A18003" s="4" t="n">
        <v>511117</v>
      </c>
      <c r="B18003" s="4" t="inlineStr">
        <is>
          <t>PEFA school</t>
        </is>
      </c>
      <c r="C18003" s="4" t="inlineStr">
        <is>
          <t>P1</t>
        </is>
      </c>
      <c r="D18003" s="5" t="n">
        <v>38</v>
      </c>
      <c r="E18003" s="5" t="n">
        <v>1</v>
      </c>
      <c r="F18003" s="5" t="n">
        <v>0</v>
      </c>
      <c r="G18003" s="5">
        <f>E18003-F18003</f>
        <v/>
      </c>
      <c r="H18003" s="5">
        <f>'Notes'!$B$4</f>
        <v/>
      </c>
      <c r="I18003" s="5">
        <f>ROUNDUP(D18003/H18003,0)</f>
        <v/>
      </c>
      <c r="J18003" s="6">
        <f>G18003-I18003</f>
        <v/>
      </c>
      <c r="K18003" s="4">
        <f>IF(J18003&lt;0,"Deficit",IF(J18003=0,"Exact fit","Surplus"))</f>
        <v/>
      </c>
    </row>
    <row r="18004">
      <c r="A18004" s="4" t="n">
        <v>511117</v>
      </c>
      <c r="B18004" s="4" t="inlineStr">
        <is>
          <t>PEFA school</t>
        </is>
      </c>
      <c r="C18004" s="4" t="inlineStr">
        <is>
          <t>P2</t>
        </is>
      </c>
      <c r="D18004" s="5" t="n">
        <v>36</v>
      </c>
      <c r="E18004" s="5" t="n">
        <v>1</v>
      </c>
      <c r="F18004" s="5" t="n">
        <v>0</v>
      </c>
      <c r="G18004" s="5">
        <f>E18004-F18004</f>
        <v/>
      </c>
      <c r="H18004" s="5">
        <f>'Notes'!$B$4</f>
        <v/>
      </c>
      <c r="I18004" s="5">
        <f>ROUNDUP(D18004/H18004,0)</f>
        <v/>
      </c>
      <c r="J18004" s="6">
        <f>G18004-I18004</f>
        <v/>
      </c>
      <c r="K18004" s="4">
        <f>IF(J18004&lt;0,"Deficit",IF(J18004=0,"Exact fit","Surplus"))</f>
        <v/>
      </c>
    </row>
    <row r="18005">
      <c r="A18005" s="4" t="n">
        <v>511117</v>
      </c>
      <c r="B18005" s="4" t="inlineStr">
        <is>
          <t>PEFA school</t>
        </is>
      </c>
      <c r="C18005" s="4" t="inlineStr">
        <is>
          <t>P3</t>
        </is>
      </c>
      <c r="D18005" s="5" t="n">
        <v>27</v>
      </c>
      <c r="E18005" s="5" t="n">
        <v>1</v>
      </c>
      <c r="F18005" s="5" t="n">
        <v>0</v>
      </c>
      <c r="G18005" s="5">
        <f>E18005-F18005</f>
        <v/>
      </c>
      <c r="H18005" s="5">
        <f>'Notes'!$B$4</f>
        <v/>
      </c>
      <c r="I18005" s="5">
        <f>ROUNDUP(D18005/H18005,0)</f>
        <v/>
      </c>
      <c r="J18005" s="6">
        <f>G18005-I18005</f>
        <v/>
      </c>
      <c r="K18005" s="4">
        <f>IF(J18005&lt;0,"Deficit",IF(J18005=0,"Exact fit","Surplus"))</f>
        <v/>
      </c>
    </row>
    <row r="18006">
      <c r="A18006" s="4" t="n">
        <v>511117</v>
      </c>
      <c r="B18006" s="4" t="inlineStr">
        <is>
          <t>PEFA school</t>
        </is>
      </c>
      <c r="C18006" s="4" t="inlineStr">
        <is>
          <t>P4</t>
        </is>
      </c>
      <c r="D18006" s="5" t="n">
        <v>28</v>
      </c>
      <c r="E18006" s="5" t="n">
        <v>1</v>
      </c>
      <c r="F18006" s="5" t="n">
        <v>0</v>
      </c>
      <c r="G18006" s="5">
        <f>E18006-F18006</f>
        <v/>
      </c>
      <c r="H18006" s="5">
        <f>'Notes'!$B$4</f>
        <v/>
      </c>
      <c r="I18006" s="5">
        <f>ROUNDUP(D18006/H18006,0)</f>
        <v/>
      </c>
      <c r="J18006" s="6">
        <f>G18006-I18006</f>
        <v/>
      </c>
      <c r="K18006" s="4">
        <f>IF(J18006&lt;0,"Deficit",IF(J18006=0,"Exact fit","Surplus"))</f>
        <v/>
      </c>
    </row>
    <row r="18007">
      <c r="A18007" s="4" t="n">
        <v>511117</v>
      </c>
      <c r="B18007" s="4" t="inlineStr">
        <is>
          <t>PEFA school</t>
        </is>
      </c>
      <c r="C18007" s="4" t="inlineStr">
        <is>
          <t>P5</t>
        </is>
      </c>
      <c r="D18007" s="5" t="n">
        <v>28</v>
      </c>
      <c r="E18007" s="5" t="n">
        <v>1</v>
      </c>
      <c r="F18007" s="5" t="n">
        <v>0</v>
      </c>
      <c r="G18007" s="5">
        <f>E18007-F18007</f>
        <v/>
      </c>
      <c r="H18007" s="5">
        <f>'Notes'!$B$4</f>
        <v/>
      </c>
      <c r="I18007" s="5">
        <f>ROUNDUP(D18007/H18007,0)</f>
        <v/>
      </c>
      <c r="J18007" s="6">
        <f>G18007-I18007</f>
        <v/>
      </c>
      <c r="K18007" s="4">
        <f>IF(J18007&lt;0,"Deficit",IF(J18007=0,"Exact fit","Surplus"))</f>
        <v/>
      </c>
    </row>
    <row r="18008">
      <c r="A18008" s="4" t="n">
        <v>511117</v>
      </c>
      <c r="B18008" s="4" t="inlineStr">
        <is>
          <t>PEFA school</t>
        </is>
      </c>
      <c r="C18008" s="4" t="inlineStr">
        <is>
          <t>P6</t>
        </is>
      </c>
      <c r="D18008" s="5" t="n">
        <v>26</v>
      </c>
      <c r="E18008" s="5" t="n">
        <v>1</v>
      </c>
      <c r="F18008" s="5" t="n">
        <v>0</v>
      </c>
      <c r="G18008" s="5">
        <f>E18008-F18008</f>
        <v/>
      </c>
      <c r="H18008" s="5">
        <f>'Notes'!$B$4</f>
        <v/>
      </c>
      <c r="I18008" s="5">
        <f>ROUNDUP(D18008/H18008,0)</f>
        <v/>
      </c>
      <c r="J18008" s="6">
        <f>G18008-I18008</f>
        <v/>
      </c>
      <c r="K18008" s="4">
        <f>IF(J18008&lt;0,"Deficit",IF(J18008=0,"Exact fit","Surplus"))</f>
        <v/>
      </c>
    </row>
    <row r="18009">
      <c r="A18009" s="4" t="n">
        <v>511201</v>
      </c>
      <c r="B18009" s="4" t="inlineStr">
        <is>
          <t>GS BIHEMBE</t>
        </is>
      </c>
      <c r="C18009" s="4" t="inlineStr">
        <is>
          <t>P1</t>
        </is>
      </c>
      <c r="D18009" s="5" t="n">
        <v>220</v>
      </c>
      <c r="E18009" s="5" t="n">
        <v>6</v>
      </c>
      <c r="F18009" s="5" t="n">
        <v>3</v>
      </c>
      <c r="G18009" s="5">
        <f>E18009-F18009</f>
        <v/>
      </c>
      <c r="H18009" s="5">
        <f>'Notes'!$B$4</f>
        <v/>
      </c>
      <c r="I18009" s="5">
        <f>ROUNDUP(D18009/H18009,0)</f>
        <v/>
      </c>
      <c r="J18009" s="6">
        <f>G18009-I18009</f>
        <v/>
      </c>
      <c r="K18009" s="4">
        <f>IF(J18009&lt;0,"Deficit",IF(J18009=0,"Exact fit","Surplus"))</f>
        <v/>
      </c>
    </row>
    <row r="18010">
      <c r="A18010" s="4" t="n">
        <v>511201</v>
      </c>
      <c r="B18010" s="4" t="inlineStr">
        <is>
          <t>GS BIHEMBE</t>
        </is>
      </c>
      <c r="C18010" s="4" t="inlineStr">
        <is>
          <t>P2</t>
        </is>
      </c>
      <c r="D18010" s="5" t="n">
        <v>220</v>
      </c>
      <c r="E18010" s="5" t="n">
        <v>6</v>
      </c>
      <c r="F18010" s="5" t="n">
        <v>3</v>
      </c>
      <c r="G18010" s="5">
        <f>E18010-F18010</f>
        <v/>
      </c>
      <c r="H18010" s="5">
        <f>'Notes'!$B$4</f>
        <v/>
      </c>
      <c r="I18010" s="5">
        <f>ROUNDUP(D18010/H18010,0)</f>
        <v/>
      </c>
      <c r="J18010" s="6">
        <f>G18010-I18010</f>
        <v/>
      </c>
      <c r="K18010" s="4">
        <f>IF(J18010&lt;0,"Deficit",IF(J18010=0,"Exact fit","Surplus"))</f>
        <v/>
      </c>
    </row>
    <row r="18011">
      <c r="A18011" s="4" t="n">
        <v>511201</v>
      </c>
      <c r="B18011" s="4" t="inlineStr">
        <is>
          <t>GS BIHEMBE</t>
        </is>
      </c>
      <c r="C18011" s="4" t="inlineStr">
        <is>
          <t>P3</t>
        </is>
      </c>
      <c r="D18011" s="5" t="n">
        <v>225</v>
      </c>
      <c r="E18011" s="5" t="n">
        <v>6</v>
      </c>
      <c r="F18011" s="5" t="n">
        <v>3</v>
      </c>
      <c r="G18011" s="5">
        <f>E18011-F18011</f>
        <v/>
      </c>
      <c r="H18011" s="5">
        <f>'Notes'!$B$4</f>
        <v/>
      </c>
      <c r="I18011" s="5">
        <f>ROUNDUP(D18011/H18011,0)</f>
        <v/>
      </c>
      <c r="J18011" s="6">
        <f>G18011-I18011</f>
        <v/>
      </c>
      <c r="K18011" s="4">
        <f>IF(J18011&lt;0,"Deficit",IF(J18011=0,"Exact fit","Surplus"))</f>
        <v/>
      </c>
    </row>
    <row r="18012">
      <c r="A18012" s="4" t="n">
        <v>511201</v>
      </c>
      <c r="B18012" s="4" t="inlineStr">
        <is>
          <t>GS BIHEMBE</t>
        </is>
      </c>
      <c r="C18012" s="4" t="inlineStr">
        <is>
          <t>P4</t>
        </is>
      </c>
      <c r="D18012" s="5" t="n">
        <v>244</v>
      </c>
      <c r="E18012" s="5" t="n">
        <v>5</v>
      </c>
      <c r="F18012" s="5" t="n">
        <v>0</v>
      </c>
      <c r="G18012" s="5">
        <f>E18012-F18012</f>
        <v/>
      </c>
      <c r="H18012" s="5">
        <f>'Notes'!$B$4</f>
        <v/>
      </c>
      <c r="I18012" s="5">
        <f>ROUNDUP(D18012/H18012,0)</f>
        <v/>
      </c>
      <c r="J18012" s="6">
        <f>G18012-I18012</f>
        <v/>
      </c>
      <c r="K18012" s="4">
        <f>IF(J18012&lt;0,"Deficit",IF(J18012=0,"Exact fit","Surplus"))</f>
        <v/>
      </c>
    </row>
    <row r="18013">
      <c r="A18013" s="4" t="n">
        <v>511201</v>
      </c>
      <c r="B18013" s="4" t="inlineStr">
        <is>
          <t>GS BIHEMBE</t>
        </is>
      </c>
      <c r="C18013" s="4" t="inlineStr">
        <is>
          <t>P5</t>
        </is>
      </c>
      <c r="D18013" s="5" t="n">
        <v>164</v>
      </c>
      <c r="E18013" s="5" t="n">
        <v>3</v>
      </c>
      <c r="F18013" s="5" t="n">
        <v>0</v>
      </c>
      <c r="G18013" s="5">
        <f>E18013-F18013</f>
        <v/>
      </c>
      <c r="H18013" s="5">
        <f>'Notes'!$B$4</f>
        <v/>
      </c>
      <c r="I18013" s="5">
        <f>ROUNDUP(D18013/H18013,0)</f>
        <v/>
      </c>
      <c r="J18013" s="6">
        <f>G18013-I18013</f>
        <v/>
      </c>
      <c r="K18013" s="4">
        <f>IF(J18013&lt;0,"Deficit",IF(J18013=0,"Exact fit","Surplus"))</f>
        <v/>
      </c>
    </row>
    <row r="18014">
      <c r="A18014" s="4" t="n">
        <v>511201</v>
      </c>
      <c r="B18014" s="4" t="inlineStr">
        <is>
          <t>GS BIHEMBE</t>
        </is>
      </c>
      <c r="C18014" s="4" t="inlineStr">
        <is>
          <t>P6</t>
        </is>
      </c>
      <c r="D18014" s="5" t="n">
        <v>80</v>
      </c>
      <c r="E18014" s="5" t="n">
        <v>2</v>
      </c>
      <c r="F18014" s="5" t="n">
        <v>0</v>
      </c>
      <c r="G18014" s="5">
        <f>E18014-F18014</f>
        <v/>
      </c>
      <c r="H18014" s="5">
        <f>'Notes'!$B$4</f>
        <v/>
      </c>
      <c r="I18014" s="5">
        <f>ROUNDUP(D18014/H18014,0)</f>
        <v/>
      </c>
      <c r="J18014" s="6">
        <f>G18014-I18014</f>
        <v/>
      </c>
      <c r="K18014" s="4">
        <f>IF(J18014&lt;0,"Deficit",IF(J18014=0,"Exact fit","Surplus"))</f>
        <v/>
      </c>
    </row>
    <row r="18015">
      <c r="A18015" s="4" t="n">
        <v>511202</v>
      </c>
      <c r="B18015" s="4" t="inlineStr">
        <is>
          <t>EP NGARAMA</t>
        </is>
      </c>
      <c r="C18015" s="4" t="inlineStr">
        <is>
          <t>P1</t>
        </is>
      </c>
      <c r="D18015" s="5" t="n">
        <v>167</v>
      </c>
      <c r="E18015" s="5" t="n">
        <v>2</v>
      </c>
      <c r="F18015" s="5" t="n">
        <v>1</v>
      </c>
      <c r="G18015" s="5">
        <f>E18015-F18015</f>
        <v/>
      </c>
      <c r="H18015" s="5">
        <f>'Notes'!$B$4</f>
        <v/>
      </c>
      <c r="I18015" s="5">
        <f>ROUNDUP(D18015/H18015,0)</f>
        <v/>
      </c>
      <c r="J18015" s="6">
        <f>G18015-I18015</f>
        <v/>
      </c>
      <c r="K18015" s="4">
        <f>IF(J18015&lt;0,"Deficit",IF(J18015=0,"Exact fit","Surplus"))</f>
        <v/>
      </c>
    </row>
    <row r="18016">
      <c r="A18016" s="4" t="n">
        <v>511202</v>
      </c>
      <c r="B18016" s="4" t="inlineStr">
        <is>
          <t>EP NGARAMA</t>
        </is>
      </c>
      <c r="C18016" s="4" t="inlineStr">
        <is>
          <t>P2</t>
        </is>
      </c>
      <c r="D18016" s="5" t="n">
        <v>153</v>
      </c>
      <c r="E18016" s="5" t="n">
        <v>2</v>
      </c>
      <c r="F18016" s="5" t="n">
        <v>0</v>
      </c>
      <c r="G18016" s="5">
        <f>E18016-F18016</f>
        <v/>
      </c>
      <c r="H18016" s="5">
        <f>'Notes'!$B$4</f>
        <v/>
      </c>
      <c r="I18016" s="5">
        <f>ROUNDUP(D18016/H18016,0)</f>
        <v/>
      </c>
      <c r="J18016" s="6">
        <f>G18016-I18016</f>
        <v/>
      </c>
      <c r="K18016" s="4">
        <f>IF(J18016&lt;0,"Deficit",IF(J18016=0,"Exact fit","Surplus"))</f>
        <v/>
      </c>
    </row>
    <row r="18017">
      <c r="A18017" s="4" t="n">
        <v>511202</v>
      </c>
      <c r="B18017" s="4" t="inlineStr">
        <is>
          <t>EP NGARAMA</t>
        </is>
      </c>
      <c r="C18017" s="4" t="inlineStr">
        <is>
          <t>P3</t>
        </is>
      </c>
      <c r="D18017" s="5" t="n">
        <v>157</v>
      </c>
      <c r="E18017" s="5" t="n">
        <v>4</v>
      </c>
      <c r="F18017" s="5" t="n">
        <v>0</v>
      </c>
      <c r="G18017" s="5">
        <f>E18017-F18017</f>
        <v/>
      </c>
      <c r="H18017" s="5">
        <f>'Notes'!$B$4</f>
        <v/>
      </c>
      <c r="I18017" s="5">
        <f>ROUNDUP(D18017/H18017,0)</f>
        <v/>
      </c>
      <c r="J18017" s="6">
        <f>G18017-I18017</f>
        <v/>
      </c>
      <c r="K18017" s="4">
        <f>IF(J18017&lt;0,"Deficit",IF(J18017=0,"Exact fit","Surplus"))</f>
        <v/>
      </c>
    </row>
    <row r="18018">
      <c r="A18018" s="4" t="n">
        <v>511202</v>
      </c>
      <c r="B18018" s="4" t="inlineStr">
        <is>
          <t>EP NGARAMA</t>
        </is>
      </c>
      <c r="C18018" s="4" t="inlineStr">
        <is>
          <t>P4</t>
        </is>
      </c>
      <c r="D18018" s="5" t="n">
        <v>187</v>
      </c>
      <c r="E18018" s="5" t="n">
        <v>3</v>
      </c>
      <c r="F18018" s="5" t="n">
        <v>0</v>
      </c>
      <c r="G18018" s="5">
        <f>E18018-F18018</f>
        <v/>
      </c>
      <c r="H18018" s="5">
        <f>'Notes'!$B$4</f>
        <v/>
      </c>
      <c r="I18018" s="5">
        <f>ROUNDUP(D18018/H18018,0)</f>
        <v/>
      </c>
      <c r="J18018" s="6">
        <f>G18018-I18018</f>
        <v/>
      </c>
      <c r="K18018" s="4">
        <f>IF(J18018&lt;0,"Deficit",IF(J18018=0,"Exact fit","Surplus"))</f>
        <v/>
      </c>
    </row>
    <row r="18019">
      <c r="A18019" s="4" t="n">
        <v>511202</v>
      </c>
      <c r="B18019" s="4" t="inlineStr">
        <is>
          <t>EP NGARAMA</t>
        </is>
      </c>
      <c r="C18019" s="4" t="inlineStr">
        <is>
          <t>P5</t>
        </is>
      </c>
      <c r="D18019" s="5" t="n">
        <v>128</v>
      </c>
      <c r="E18019" s="5" t="n">
        <v>2</v>
      </c>
      <c r="F18019" s="5" t="n">
        <v>0</v>
      </c>
      <c r="G18019" s="5">
        <f>E18019-F18019</f>
        <v/>
      </c>
      <c r="H18019" s="5">
        <f>'Notes'!$B$4</f>
        <v/>
      </c>
      <c r="I18019" s="5">
        <f>ROUNDUP(D18019/H18019,0)</f>
        <v/>
      </c>
      <c r="J18019" s="6">
        <f>G18019-I18019</f>
        <v/>
      </c>
      <c r="K18019" s="4">
        <f>IF(J18019&lt;0,"Deficit",IF(J18019=0,"Exact fit","Surplus"))</f>
        <v/>
      </c>
    </row>
    <row r="18020">
      <c r="A18020" s="4" t="n">
        <v>511202</v>
      </c>
      <c r="B18020" s="4" t="inlineStr">
        <is>
          <t>EP NGARAMA</t>
        </is>
      </c>
      <c r="C18020" s="4" t="inlineStr">
        <is>
          <t>P6</t>
        </is>
      </c>
      <c r="D18020" s="5" t="n">
        <v>50</v>
      </c>
      <c r="E18020" s="5" t="n">
        <v>1</v>
      </c>
      <c r="F18020" s="5" t="n">
        <v>0</v>
      </c>
      <c r="G18020" s="5">
        <f>E18020-F18020</f>
        <v/>
      </c>
      <c r="H18020" s="5">
        <f>'Notes'!$B$4</f>
        <v/>
      </c>
      <c r="I18020" s="5">
        <f>ROUNDUP(D18020/H18020,0)</f>
        <v/>
      </c>
      <c r="J18020" s="6">
        <f>G18020-I18020</f>
        <v/>
      </c>
      <c r="K18020" s="4">
        <f>IF(J18020&lt;0,"Deficit",IF(J18020=0,"Exact fit","Surplus"))</f>
        <v/>
      </c>
    </row>
    <row r="18021">
      <c r="A18021" s="4" t="n">
        <v>511203</v>
      </c>
      <c r="B18021" s="4" t="inlineStr">
        <is>
          <t>GS GISHORE</t>
        </is>
      </c>
      <c r="C18021" s="4" t="inlineStr">
        <is>
          <t>P1</t>
        </is>
      </c>
      <c r="D18021" s="5" t="n">
        <v>308</v>
      </c>
      <c r="E18021" s="5" t="n">
        <v>3</v>
      </c>
      <c r="F18021" s="5" t="n">
        <v>1</v>
      </c>
      <c r="G18021" s="5">
        <f>E18021-F18021</f>
        <v/>
      </c>
      <c r="H18021" s="5">
        <f>'Notes'!$B$4</f>
        <v/>
      </c>
      <c r="I18021" s="5">
        <f>ROUNDUP(D18021/H18021,0)</f>
        <v/>
      </c>
      <c r="J18021" s="6">
        <f>G18021-I18021</f>
        <v/>
      </c>
      <c r="K18021" s="4">
        <f>IF(J18021&lt;0,"Deficit",IF(J18021=0,"Exact fit","Surplus"))</f>
        <v/>
      </c>
    </row>
    <row r="18022">
      <c r="A18022" s="4" t="n">
        <v>511203</v>
      </c>
      <c r="B18022" s="4" t="inlineStr">
        <is>
          <t>GS GISHORE</t>
        </is>
      </c>
      <c r="C18022" s="4" t="inlineStr">
        <is>
          <t>P2</t>
        </is>
      </c>
      <c r="D18022" s="5" t="n">
        <v>281</v>
      </c>
      <c r="E18022" s="5" t="n">
        <v>3</v>
      </c>
      <c r="F18022" s="5" t="n">
        <v>1</v>
      </c>
      <c r="G18022" s="5">
        <f>E18022-F18022</f>
        <v/>
      </c>
      <c r="H18022" s="5">
        <f>'Notes'!$B$4</f>
        <v/>
      </c>
      <c r="I18022" s="5">
        <f>ROUNDUP(D18022/H18022,0)</f>
        <v/>
      </c>
      <c r="J18022" s="6">
        <f>G18022-I18022</f>
        <v/>
      </c>
      <c r="K18022" s="4">
        <f>IF(J18022&lt;0,"Deficit",IF(J18022=0,"Exact fit","Surplus"))</f>
        <v/>
      </c>
    </row>
    <row r="18023">
      <c r="A18023" s="4" t="n">
        <v>511203</v>
      </c>
      <c r="B18023" s="4" t="inlineStr">
        <is>
          <t>GS GISHORE</t>
        </is>
      </c>
      <c r="C18023" s="4" t="inlineStr">
        <is>
          <t>P3</t>
        </is>
      </c>
      <c r="D18023" s="5" t="n">
        <v>357</v>
      </c>
      <c r="E18023" s="5" t="n">
        <v>4</v>
      </c>
      <c r="F18023" s="5" t="n">
        <v>2</v>
      </c>
      <c r="G18023" s="5">
        <f>E18023-F18023</f>
        <v/>
      </c>
      <c r="H18023" s="5">
        <f>'Notes'!$B$4</f>
        <v/>
      </c>
      <c r="I18023" s="5">
        <f>ROUNDUP(D18023/H18023,0)</f>
        <v/>
      </c>
      <c r="J18023" s="6">
        <f>G18023-I18023</f>
        <v/>
      </c>
      <c r="K18023" s="4">
        <f>IF(J18023&lt;0,"Deficit",IF(J18023=0,"Exact fit","Surplus"))</f>
        <v/>
      </c>
    </row>
    <row r="18024">
      <c r="A18024" s="4" t="n">
        <v>511203</v>
      </c>
      <c r="B18024" s="4" t="inlineStr">
        <is>
          <t>GS GISHORE</t>
        </is>
      </c>
      <c r="C18024" s="4" t="inlineStr">
        <is>
          <t>P4</t>
        </is>
      </c>
      <c r="D18024" s="5" t="n">
        <v>378</v>
      </c>
      <c r="E18024" s="5" t="n">
        <v>4</v>
      </c>
      <c r="F18024" s="5" t="n">
        <v>0</v>
      </c>
      <c r="G18024" s="5">
        <f>E18024-F18024</f>
        <v/>
      </c>
      <c r="H18024" s="5">
        <f>'Notes'!$B$4</f>
        <v/>
      </c>
      <c r="I18024" s="5">
        <f>ROUNDUP(D18024/H18024,0)</f>
        <v/>
      </c>
      <c r="J18024" s="6">
        <f>G18024-I18024</f>
        <v/>
      </c>
      <c r="K18024" s="4">
        <f>IF(J18024&lt;0,"Deficit",IF(J18024=0,"Exact fit","Surplus"))</f>
        <v/>
      </c>
    </row>
    <row r="18025">
      <c r="A18025" s="4" t="n">
        <v>511203</v>
      </c>
      <c r="B18025" s="4" t="inlineStr">
        <is>
          <t>GS GISHORE</t>
        </is>
      </c>
      <c r="C18025" s="4" t="inlineStr">
        <is>
          <t>P5</t>
        </is>
      </c>
      <c r="D18025" s="5" t="n">
        <v>362</v>
      </c>
      <c r="E18025" s="5" t="n">
        <v>3</v>
      </c>
      <c r="F18025" s="5" t="n">
        <v>0</v>
      </c>
      <c r="G18025" s="5">
        <f>E18025-F18025</f>
        <v/>
      </c>
      <c r="H18025" s="5">
        <f>'Notes'!$B$4</f>
        <v/>
      </c>
      <c r="I18025" s="5">
        <f>ROUNDUP(D18025/H18025,0)</f>
        <v/>
      </c>
      <c r="J18025" s="6">
        <f>G18025-I18025</f>
        <v/>
      </c>
      <c r="K18025" s="4">
        <f>IF(J18025&lt;0,"Deficit",IF(J18025=0,"Exact fit","Surplus"))</f>
        <v/>
      </c>
    </row>
    <row r="18026">
      <c r="A18026" s="4" t="n">
        <v>511203</v>
      </c>
      <c r="B18026" s="4" t="inlineStr">
        <is>
          <t>GS GISHORE</t>
        </is>
      </c>
      <c r="C18026" s="4" t="inlineStr">
        <is>
          <t>P6</t>
        </is>
      </c>
      <c r="D18026" s="5" t="n">
        <v>271</v>
      </c>
      <c r="E18026" s="5" t="n">
        <v>3</v>
      </c>
      <c r="F18026" s="5" t="n">
        <v>0</v>
      </c>
      <c r="G18026" s="5">
        <f>E18026-F18026</f>
        <v/>
      </c>
      <c r="H18026" s="5">
        <f>'Notes'!$B$4</f>
        <v/>
      </c>
      <c r="I18026" s="5">
        <f>ROUNDUP(D18026/H18026,0)</f>
        <v/>
      </c>
      <c r="J18026" s="6">
        <f>G18026-I18026</f>
        <v/>
      </c>
      <c r="K18026" s="4">
        <f>IF(J18026&lt;0,"Deficit",IF(J18026=0,"Exact fit","Surplus"))</f>
        <v/>
      </c>
    </row>
    <row r="18027">
      <c r="A18027" s="4" t="n">
        <v>511204</v>
      </c>
      <c r="B18027" s="4" t="inlineStr">
        <is>
          <t>GS NYAKARIRO / TSS</t>
        </is>
      </c>
      <c r="C18027" s="4" t="inlineStr">
        <is>
          <t>P1</t>
        </is>
      </c>
      <c r="D18027" s="5" t="n">
        <v>206</v>
      </c>
      <c r="E18027" s="5" t="n">
        <v>4</v>
      </c>
      <c r="F18027" s="5" t="n">
        <v>2</v>
      </c>
      <c r="G18027" s="5">
        <f>E18027-F18027</f>
        <v/>
      </c>
      <c r="H18027" s="5">
        <f>'Notes'!$B$4</f>
        <v/>
      </c>
      <c r="I18027" s="5">
        <f>ROUNDUP(D18027/H18027,0)</f>
        <v/>
      </c>
      <c r="J18027" s="6">
        <f>G18027-I18027</f>
        <v/>
      </c>
      <c r="K18027" s="4">
        <f>IF(J18027&lt;0,"Deficit",IF(J18027=0,"Exact fit","Surplus"))</f>
        <v/>
      </c>
    </row>
    <row r="18028">
      <c r="A18028" s="4" t="n">
        <v>511204</v>
      </c>
      <c r="B18028" s="4" t="inlineStr">
        <is>
          <t>GS NYAKARIRO / TSS</t>
        </is>
      </c>
      <c r="C18028" s="4" t="inlineStr">
        <is>
          <t>P2</t>
        </is>
      </c>
      <c r="D18028" s="5" t="n">
        <v>215</v>
      </c>
      <c r="E18028" s="5" t="n">
        <v>4</v>
      </c>
      <c r="F18028" s="5" t="n">
        <v>2</v>
      </c>
      <c r="G18028" s="5">
        <f>E18028-F18028</f>
        <v/>
      </c>
      <c r="H18028" s="5">
        <f>'Notes'!$B$4</f>
        <v/>
      </c>
      <c r="I18028" s="5">
        <f>ROUNDUP(D18028/H18028,0)</f>
        <v/>
      </c>
      <c r="J18028" s="6">
        <f>G18028-I18028</f>
        <v/>
      </c>
      <c r="K18028" s="4">
        <f>IF(J18028&lt;0,"Deficit",IF(J18028=0,"Exact fit","Surplus"))</f>
        <v/>
      </c>
    </row>
    <row r="18029">
      <c r="A18029" s="4" t="n">
        <v>511204</v>
      </c>
      <c r="B18029" s="4" t="inlineStr">
        <is>
          <t>GS NYAKARIRO / TSS</t>
        </is>
      </c>
      <c r="C18029" s="4" t="inlineStr">
        <is>
          <t>P3</t>
        </is>
      </c>
      <c r="D18029" s="5" t="n">
        <v>210</v>
      </c>
      <c r="E18029" s="5" t="n">
        <v>6</v>
      </c>
      <c r="F18029" s="5" t="n">
        <v>3</v>
      </c>
      <c r="G18029" s="5">
        <f>E18029-F18029</f>
        <v/>
      </c>
      <c r="H18029" s="5">
        <f>'Notes'!$B$4</f>
        <v/>
      </c>
      <c r="I18029" s="5">
        <f>ROUNDUP(D18029/H18029,0)</f>
        <v/>
      </c>
      <c r="J18029" s="6">
        <f>G18029-I18029</f>
        <v/>
      </c>
      <c r="K18029" s="4">
        <f>IF(J18029&lt;0,"Deficit",IF(J18029=0,"Exact fit","Surplus"))</f>
        <v/>
      </c>
    </row>
    <row r="18030">
      <c r="A18030" s="4" t="n">
        <v>511204</v>
      </c>
      <c r="B18030" s="4" t="inlineStr">
        <is>
          <t>GS NYAKARIRO / TSS</t>
        </is>
      </c>
      <c r="C18030" s="4" t="inlineStr">
        <is>
          <t>P4</t>
        </is>
      </c>
      <c r="D18030" s="5" t="n">
        <v>205</v>
      </c>
      <c r="E18030" s="5" t="n">
        <v>4</v>
      </c>
      <c r="F18030" s="5" t="n">
        <v>0</v>
      </c>
      <c r="G18030" s="5">
        <f>E18030-F18030</f>
        <v/>
      </c>
      <c r="H18030" s="5">
        <f>'Notes'!$B$4</f>
        <v/>
      </c>
      <c r="I18030" s="5">
        <f>ROUNDUP(D18030/H18030,0)</f>
        <v/>
      </c>
      <c r="J18030" s="6">
        <f>G18030-I18030</f>
        <v/>
      </c>
      <c r="K18030" s="4">
        <f>IF(J18030&lt;0,"Deficit",IF(J18030=0,"Exact fit","Surplus"))</f>
        <v/>
      </c>
    </row>
    <row r="18031">
      <c r="A18031" s="4" t="n">
        <v>511204</v>
      </c>
      <c r="B18031" s="4" t="inlineStr">
        <is>
          <t>GS NYAKARIRO / TSS</t>
        </is>
      </c>
      <c r="C18031" s="4" t="inlineStr">
        <is>
          <t>P5</t>
        </is>
      </c>
      <c r="D18031" s="5" t="n">
        <v>305</v>
      </c>
      <c r="E18031" s="5" t="n">
        <v>5</v>
      </c>
      <c r="F18031" s="5" t="n">
        <v>0</v>
      </c>
      <c r="G18031" s="5">
        <f>E18031-F18031</f>
        <v/>
      </c>
      <c r="H18031" s="5">
        <f>'Notes'!$B$4</f>
        <v/>
      </c>
      <c r="I18031" s="5">
        <f>ROUNDUP(D18031/H18031,0)</f>
        <v/>
      </c>
      <c r="J18031" s="6">
        <f>G18031-I18031</f>
        <v/>
      </c>
      <c r="K18031" s="4">
        <f>IF(J18031&lt;0,"Deficit",IF(J18031=0,"Exact fit","Surplus"))</f>
        <v/>
      </c>
    </row>
    <row r="18032">
      <c r="A18032" s="4" t="n">
        <v>511204</v>
      </c>
      <c r="B18032" s="4" t="inlineStr">
        <is>
          <t>GS NYAKARIRO / TSS</t>
        </is>
      </c>
      <c r="C18032" s="4" t="inlineStr">
        <is>
          <t>P6</t>
        </is>
      </c>
      <c r="D18032" s="5" t="n">
        <v>88</v>
      </c>
      <c r="E18032" s="5" t="n">
        <v>2</v>
      </c>
      <c r="F18032" s="5" t="n">
        <v>0</v>
      </c>
      <c r="G18032" s="5">
        <f>E18032-F18032</f>
        <v/>
      </c>
      <c r="H18032" s="5">
        <f>'Notes'!$B$4</f>
        <v/>
      </c>
      <c r="I18032" s="5">
        <f>ROUNDUP(D18032/H18032,0)</f>
        <v/>
      </c>
      <c r="J18032" s="6">
        <f>G18032-I18032</f>
        <v/>
      </c>
      <c r="K18032" s="4">
        <f>IF(J18032&lt;0,"Deficit",IF(J18032=0,"Exact fit","Surplus"))</f>
        <v/>
      </c>
    </row>
    <row r="18033">
      <c r="A18033" s="4" t="n">
        <v>511205</v>
      </c>
      <c r="B18033" s="4" t="inlineStr">
        <is>
          <t>GS MATYAZO</t>
        </is>
      </c>
      <c r="C18033" s="4" t="inlineStr">
        <is>
          <t>P1</t>
        </is>
      </c>
      <c r="D18033" s="5" t="n">
        <v>308</v>
      </c>
      <c r="E18033" s="5" t="n">
        <v>4</v>
      </c>
      <c r="F18033" s="5" t="n">
        <v>2</v>
      </c>
      <c r="G18033" s="5">
        <f>E18033-F18033</f>
        <v/>
      </c>
      <c r="H18033" s="5">
        <f>'Notes'!$B$4</f>
        <v/>
      </c>
      <c r="I18033" s="5">
        <f>ROUNDUP(D18033/H18033,0)</f>
        <v/>
      </c>
      <c r="J18033" s="6">
        <f>G18033-I18033</f>
        <v/>
      </c>
      <c r="K18033" s="4">
        <f>IF(J18033&lt;0,"Deficit",IF(J18033=0,"Exact fit","Surplus"))</f>
        <v/>
      </c>
    </row>
    <row r="18034">
      <c r="A18034" s="4" t="n">
        <v>511205</v>
      </c>
      <c r="B18034" s="4" t="inlineStr">
        <is>
          <t>GS MATYAZO</t>
        </is>
      </c>
      <c r="C18034" s="4" t="inlineStr">
        <is>
          <t>P2</t>
        </is>
      </c>
      <c r="D18034" s="5" t="n">
        <v>364</v>
      </c>
      <c r="E18034" s="5" t="n">
        <v>6</v>
      </c>
      <c r="F18034" s="5" t="n">
        <v>3</v>
      </c>
      <c r="G18034" s="5">
        <f>E18034-F18034</f>
        <v/>
      </c>
      <c r="H18034" s="5">
        <f>'Notes'!$B$4</f>
        <v/>
      </c>
      <c r="I18034" s="5">
        <f>ROUNDUP(D18034/H18034,0)</f>
        <v/>
      </c>
      <c r="J18034" s="6">
        <f>G18034-I18034</f>
        <v/>
      </c>
      <c r="K18034" s="4">
        <f>IF(J18034&lt;0,"Deficit",IF(J18034=0,"Exact fit","Surplus"))</f>
        <v/>
      </c>
    </row>
    <row r="18035">
      <c r="A18035" s="4" t="n">
        <v>511205</v>
      </c>
      <c r="B18035" s="4" t="inlineStr">
        <is>
          <t>GS MATYAZO</t>
        </is>
      </c>
      <c r="C18035" s="4" t="inlineStr">
        <is>
          <t>P3</t>
        </is>
      </c>
      <c r="D18035" s="5" t="n">
        <v>374</v>
      </c>
      <c r="E18035" s="5" t="n">
        <v>6</v>
      </c>
      <c r="F18035" s="5" t="n">
        <v>3</v>
      </c>
      <c r="G18035" s="5">
        <f>E18035-F18035</f>
        <v/>
      </c>
      <c r="H18035" s="5">
        <f>'Notes'!$B$4</f>
        <v/>
      </c>
      <c r="I18035" s="5">
        <f>ROUNDUP(D18035/H18035,0)</f>
        <v/>
      </c>
      <c r="J18035" s="6">
        <f>G18035-I18035</f>
        <v/>
      </c>
      <c r="K18035" s="4">
        <f>IF(J18035&lt;0,"Deficit",IF(J18035=0,"Exact fit","Surplus"))</f>
        <v/>
      </c>
    </row>
    <row r="18036">
      <c r="A18036" s="4" t="n">
        <v>511205</v>
      </c>
      <c r="B18036" s="4" t="inlineStr">
        <is>
          <t>GS MATYAZO</t>
        </is>
      </c>
      <c r="C18036" s="4" t="inlineStr">
        <is>
          <t>P4</t>
        </is>
      </c>
      <c r="D18036" s="5" t="n">
        <v>531</v>
      </c>
      <c r="E18036" s="5" t="n">
        <v>7</v>
      </c>
      <c r="F18036" s="5" t="n">
        <v>0</v>
      </c>
      <c r="G18036" s="5">
        <f>E18036-F18036</f>
        <v/>
      </c>
      <c r="H18036" s="5">
        <f>'Notes'!$B$4</f>
        <v/>
      </c>
      <c r="I18036" s="5">
        <f>ROUNDUP(D18036/H18036,0)</f>
        <v/>
      </c>
      <c r="J18036" s="6">
        <f>G18036-I18036</f>
        <v/>
      </c>
      <c r="K18036" s="4">
        <f>IF(J18036&lt;0,"Deficit",IF(J18036=0,"Exact fit","Surplus"))</f>
        <v/>
      </c>
    </row>
    <row r="18037">
      <c r="A18037" s="4" t="n">
        <v>511205</v>
      </c>
      <c r="B18037" s="4" t="inlineStr">
        <is>
          <t>GS MATYAZO</t>
        </is>
      </c>
      <c r="C18037" s="4" t="inlineStr">
        <is>
          <t>P5</t>
        </is>
      </c>
      <c r="D18037" s="5" t="n">
        <v>434</v>
      </c>
      <c r="E18037" s="5" t="n">
        <v>5</v>
      </c>
      <c r="F18037" s="5" t="n">
        <v>0</v>
      </c>
      <c r="G18037" s="5">
        <f>E18037-F18037</f>
        <v/>
      </c>
      <c r="H18037" s="5">
        <f>'Notes'!$B$4</f>
        <v/>
      </c>
      <c r="I18037" s="5">
        <f>ROUNDUP(D18037/H18037,0)</f>
        <v/>
      </c>
      <c r="J18037" s="6">
        <f>G18037-I18037</f>
        <v/>
      </c>
      <c r="K18037" s="4">
        <f>IF(J18037&lt;0,"Deficit",IF(J18037=0,"Exact fit","Surplus"))</f>
        <v/>
      </c>
    </row>
    <row r="18038">
      <c r="A18038" s="4" t="n">
        <v>511205</v>
      </c>
      <c r="B18038" s="4" t="inlineStr">
        <is>
          <t>GS MATYAZO</t>
        </is>
      </c>
      <c r="C18038" s="4" t="inlineStr">
        <is>
          <t>P6</t>
        </is>
      </c>
      <c r="D18038" s="5" t="n">
        <v>398</v>
      </c>
      <c r="E18038" s="5" t="n">
        <v>6</v>
      </c>
      <c r="F18038" s="5" t="n">
        <v>0</v>
      </c>
      <c r="G18038" s="5">
        <f>E18038-F18038</f>
        <v/>
      </c>
      <c r="H18038" s="5">
        <f>'Notes'!$B$4</f>
        <v/>
      </c>
      <c r="I18038" s="5">
        <f>ROUNDUP(D18038/H18038,0)</f>
        <v/>
      </c>
      <c r="J18038" s="6">
        <f>G18038-I18038</f>
        <v/>
      </c>
      <c r="K18038" s="4">
        <f>IF(J18038&lt;0,"Deficit",IF(J18038=0,"Exact fit","Surplus"))</f>
        <v/>
      </c>
    </row>
    <row r="18039">
      <c r="A18039" s="4" t="n">
        <v>511206</v>
      </c>
      <c r="B18039" s="4" t="inlineStr">
        <is>
          <t>EP MUBUMBWE</t>
        </is>
      </c>
      <c r="C18039" s="4" t="inlineStr">
        <is>
          <t>P1</t>
        </is>
      </c>
      <c r="D18039" s="5" t="n">
        <v>69</v>
      </c>
      <c r="E18039" s="5" t="n">
        <v>2</v>
      </c>
      <c r="F18039" s="5" t="n">
        <v>1</v>
      </c>
      <c r="G18039" s="5">
        <f>E18039-F18039</f>
        <v/>
      </c>
      <c r="H18039" s="5">
        <f>'Notes'!$B$4</f>
        <v/>
      </c>
      <c r="I18039" s="5">
        <f>ROUNDUP(D18039/H18039,0)</f>
        <v/>
      </c>
      <c r="J18039" s="6">
        <f>G18039-I18039</f>
        <v/>
      </c>
      <c r="K18039" s="4">
        <f>IF(J18039&lt;0,"Deficit",IF(J18039=0,"Exact fit","Surplus"))</f>
        <v/>
      </c>
    </row>
    <row r="18040">
      <c r="A18040" s="4" t="n">
        <v>511206</v>
      </c>
      <c r="B18040" s="4" t="inlineStr">
        <is>
          <t>EP MUBUMBWE</t>
        </is>
      </c>
      <c r="C18040" s="4" t="inlineStr">
        <is>
          <t>P2</t>
        </is>
      </c>
      <c r="D18040" s="5" t="n">
        <v>64</v>
      </c>
      <c r="E18040" s="5" t="n">
        <v>2</v>
      </c>
      <c r="F18040" s="5" t="n">
        <v>1</v>
      </c>
      <c r="G18040" s="5">
        <f>E18040-F18040</f>
        <v/>
      </c>
      <c r="H18040" s="5">
        <f>'Notes'!$B$4</f>
        <v/>
      </c>
      <c r="I18040" s="5">
        <f>ROUNDUP(D18040/H18040,0)</f>
        <v/>
      </c>
      <c r="J18040" s="6">
        <f>G18040-I18040</f>
        <v/>
      </c>
      <c r="K18040" s="4">
        <f>IF(J18040&lt;0,"Deficit",IF(J18040=0,"Exact fit","Surplus"))</f>
        <v/>
      </c>
    </row>
    <row r="18041">
      <c r="A18041" s="4" t="n">
        <v>511206</v>
      </c>
      <c r="B18041" s="4" t="inlineStr">
        <is>
          <t>EP MUBUMBWE</t>
        </is>
      </c>
      <c r="C18041" s="4" t="inlineStr">
        <is>
          <t>P3</t>
        </is>
      </c>
      <c r="D18041" s="5" t="n">
        <v>62</v>
      </c>
      <c r="E18041" s="5" t="n">
        <v>2</v>
      </c>
      <c r="F18041" s="5" t="n">
        <v>1</v>
      </c>
      <c r="G18041" s="5">
        <f>E18041-F18041</f>
        <v/>
      </c>
      <c r="H18041" s="5">
        <f>'Notes'!$B$4</f>
        <v/>
      </c>
      <c r="I18041" s="5">
        <f>ROUNDUP(D18041/H18041,0)</f>
        <v/>
      </c>
      <c r="J18041" s="6">
        <f>G18041-I18041</f>
        <v/>
      </c>
      <c r="K18041" s="4">
        <f>IF(J18041&lt;0,"Deficit",IF(J18041=0,"Exact fit","Surplus"))</f>
        <v/>
      </c>
    </row>
    <row r="18042">
      <c r="A18042" s="4" t="n">
        <v>511206</v>
      </c>
      <c r="B18042" s="4" t="inlineStr">
        <is>
          <t>EP MUBUMBWE</t>
        </is>
      </c>
      <c r="C18042" s="4" t="inlineStr">
        <is>
          <t>P4</t>
        </is>
      </c>
      <c r="D18042" s="5" t="n">
        <v>74</v>
      </c>
      <c r="E18042" s="5" t="n">
        <v>2</v>
      </c>
      <c r="F18042" s="5" t="n">
        <v>1</v>
      </c>
      <c r="G18042" s="5">
        <f>E18042-F18042</f>
        <v/>
      </c>
      <c r="H18042" s="5">
        <f>'Notes'!$B$4</f>
        <v/>
      </c>
      <c r="I18042" s="5">
        <f>ROUNDUP(D18042/H18042,0)</f>
        <v/>
      </c>
      <c r="J18042" s="6">
        <f>G18042-I18042</f>
        <v/>
      </c>
      <c r="K18042" s="4">
        <f>IF(J18042&lt;0,"Deficit",IF(J18042=0,"Exact fit","Surplus"))</f>
        <v/>
      </c>
    </row>
    <row r="18043">
      <c r="A18043" s="4" t="n">
        <v>511206</v>
      </c>
      <c r="B18043" s="4" t="inlineStr">
        <is>
          <t>EP MUBUMBWE</t>
        </is>
      </c>
      <c r="C18043" s="4" t="inlineStr">
        <is>
          <t>P5</t>
        </is>
      </c>
      <c r="D18043" s="5" t="n">
        <v>60</v>
      </c>
      <c r="E18043" s="5" t="n">
        <v>2</v>
      </c>
      <c r="F18043" s="5" t="n">
        <v>0</v>
      </c>
      <c r="G18043" s="5">
        <f>E18043-F18043</f>
        <v/>
      </c>
      <c r="H18043" s="5">
        <f>'Notes'!$B$4</f>
        <v/>
      </c>
      <c r="I18043" s="5">
        <f>ROUNDUP(D18043/H18043,0)</f>
        <v/>
      </c>
      <c r="J18043" s="6">
        <f>G18043-I18043</f>
        <v/>
      </c>
      <c r="K18043" s="4">
        <f>IF(J18043&lt;0,"Deficit",IF(J18043=0,"Exact fit","Surplus"))</f>
        <v/>
      </c>
    </row>
    <row r="18044">
      <c r="A18044" s="4" t="n">
        <v>511206</v>
      </c>
      <c r="B18044" s="4" t="inlineStr">
        <is>
          <t>EP MUBUMBWE</t>
        </is>
      </c>
      <c r="C18044" s="4" t="inlineStr">
        <is>
          <t>P6</t>
        </is>
      </c>
      <c r="D18044" s="5" t="n">
        <v>30</v>
      </c>
      <c r="E18044" s="5" t="n">
        <v>1</v>
      </c>
      <c r="F18044" s="5" t="n">
        <v>0</v>
      </c>
      <c r="G18044" s="5">
        <f>E18044-F18044</f>
        <v/>
      </c>
      <c r="H18044" s="5">
        <f>'Notes'!$B$4</f>
        <v/>
      </c>
      <c r="I18044" s="5">
        <f>ROUNDUP(D18044/H18044,0)</f>
        <v/>
      </c>
      <c r="J18044" s="6">
        <f>G18044-I18044</f>
        <v/>
      </c>
      <c r="K18044" s="4">
        <f>IF(J18044&lt;0,"Deficit",IF(J18044=0,"Exact fit","Surplus"))</f>
        <v/>
      </c>
    </row>
    <row r="18045">
      <c r="A18045" s="4" t="n">
        <v>511208</v>
      </c>
      <c r="B18045" s="4" t="inlineStr">
        <is>
          <t>Gishore Academy School of Excellence</t>
        </is>
      </c>
      <c r="C18045" s="4" t="inlineStr">
        <is>
          <t>P1</t>
        </is>
      </c>
      <c r="D18045" s="5" t="n">
        <v>48</v>
      </c>
      <c r="E18045" s="5" t="n">
        <v>1</v>
      </c>
      <c r="F18045" s="5" t="n">
        <v>0</v>
      </c>
      <c r="G18045" s="5">
        <f>E18045-F18045</f>
        <v/>
      </c>
      <c r="H18045" s="5">
        <f>'Notes'!$B$4</f>
        <v/>
      </c>
      <c r="I18045" s="5">
        <f>ROUNDUP(D18045/H18045,0)</f>
        <v/>
      </c>
      <c r="J18045" s="6">
        <f>G18045-I18045</f>
        <v/>
      </c>
      <c r="K18045" s="4">
        <f>IF(J18045&lt;0,"Deficit",IF(J18045=0,"Exact fit","Surplus"))</f>
        <v/>
      </c>
    </row>
    <row r="18046">
      <c r="A18046" s="4" t="n">
        <v>511208</v>
      </c>
      <c r="B18046" s="4" t="inlineStr">
        <is>
          <t>Gishore Academy School of Excellence</t>
        </is>
      </c>
      <c r="C18046" s="4" t="inlineStr">
        <is>
          <t>P2</t>
        </is>
      </c>
      <c r="D18046" s="5" t="n">
        <v>57</v>
      </c>
      <c r="E18046" s="5" t="n">
        <v>2</v>
      </c>
      <c r="F18046" s="5" t="n">
        <v>1</v>
      </c>
      <c r="G18046" s="5">
        <f>E18046-F18046</f>
        <v/>
      </c>
      <c r="H18046" s="5">
        <f>'Notes'!$B$4</f>
        <v/>
      </c>
      <c r="I18046" s="5">
        <f>ROUNDUP(D18046/H18046,0)</f>
        <v/>
      </c>
      <c r="J18046" s="6">
        <f>G18046-I18046</f>
        <v/>
      </c>
      <c r="K18046" s="4">
        <f>IF(J18046&lt;0,"Deficit",IF(J18046=0,"Exact fit","Surplus"))</f>
        <v/>
      </c>
    </row>
    <row r="18047">
      <c r="A18047" s="4" t="n">
        <v>511208</v>
      </c>
      <c r="B18047" s="4" t="inlineStr">
        <is>
          <t>Gishore Academy School of Excellence</t>
        </is>
      </c>
      <c r="C18047" s="4" t="inlineStr">
        <is>
          <t>P3</t>
        </is>
      </c>
      <c r="D18047" s="5" t="n">
        <v>35</v>
      </c>
      <c r="E18047" s="5" t="n">
        <v>1</v>
      </c>
      <c r="F18047" s="5" t="n">
        <v>0</v>
      </c>
      <c r="G18047" s="5">
        <f>E18047-F18047</f>
        <v/>
      </c>
      <c r="H18047" s="5">
        <f>'Notes'!$B$4</f>
        <v/>
      </c>
      <c r="I18047" s="5">
        <f>ROUNDUP(D18047/H18047,0)</f>
        <v/>
      </c>
      <c r="J18047" s="6">
        <f>G18047-I18047</f>
        <v/>
      </c>
      <c r="K18047" s="4">
        <f>IF(J18047&lt;0,"Deficit",IF(J18047=0,"Exact fit","Surplus"))</f>
        <v/>
      </c>
    </row>
    <row r="18048">
      <c r="A18048" s="4" t="n">
        <v>511208</v>
      </c>
      <c r="B18048" s="4" t="inlineStr">
        <is>
          <t>Gishore Academy School of Excellence</t>
        </is>
      </c>
      <c r="C18048" s="4" t="inlineStr">
        <is>
          <t>P4</t>
        </is>
      </c>
      <c r="D18048" s="5" t="n">
        <v>59</v>
      </c>
      <c r="E18048" s="5" t="n">
        <v>2</v>
      </c>
      <c r="F18048" s="5" t="n">
        <v>0</v>
      </c>
      <c r="G18048" s="5">
        <f>E18048-F18048</f>
        <v/>
      </c>
      <c r="H18048" s="5">
        <f>'Notes'!$B$4</f>
        <v/>
      </c>
      <c r="I18048" s="5">
        <f>ROUNDUP(D18048/H18048,0)</f>
        <v/>
      </c>
      <c r="J18048" s="6">
        <f>G18048-I18048</f>
        <v/>
      </c>
      <c r="K18048" s="4">
        <f>IF(J18048&lt;0,"Deficit",IF(J18048=0,"Exact fit","Surplus"))</f>
        <v/>
      </c>
    </row>
    <row r="18049">
      <c r="A18049" s="4" t="n">
        <v>511208</v>
      </c>
      <c r="B18049" s="4" t="inlineStr">
        <is>
          <t>Gishore Academy School of Excellence</t>
        </is>
      </c>
      <c r="C18049" s="4" t="inlineStr">
        <is>
          <t>P5</t>
        </is>
      </c>
      <c r="D18049" s="5" t="n">
        <v>53</v>
      </c>
      <c r="E18049" s="5" t="n">
        <v>2</v>
      </c>
      <c r="F18049" s="5" t="n">
        <v>0</v>
      </c>
      <c r="G18049" s="5">
        <f>E18049-F18049</f>
        <v/>
      </c>
      <c r="H18049" s="5">
        <f>'Notes'!$B$4</f>
        <v/>
      </c>
      <c r="I18049" s="5">
        <f>ROUNDUP(D18049/H18049,0)</f>
        <v/>
      </c>
      <c r="J18049" s="6">
        <f>G18049-I18049</f>
        <v/>
      </c>
      <c r="K18049" s="4">
        <f>IF(J18049&lt;0,"Deficit",IF(J18049=0,"Exact fit","Surplus"))</f>
        <v/>
      </c>
    </row>
    <row r="18050">
      <c r="A18050" s="4" t="n">
        <v>511208</v>
      </c>
      <c r="B18050" s="4" t="inlineStr">
        <is>
          <t>Gishore Academy School of Excellence</t>
        </is>
      </c>
      <c r="C18050" s="4" t="inlineStr">
        <is>
          <t>P6</t>
        </is>
      </c>
      <c r="D18050" s="5" t="n">
        <v>67</v>
      </c>
      <c r="E18050" s="5" t="n">
        <v>2</v>
      </c>
      <c r="F18050" s="5" t="n">
        <v>1</v>
      </c>
      <c r="G18050" s="5">
        <f>E18050-F18050</f>
        <v/>
      </c>
      <c r="H18050" s="5">
        <f>'Notes'!$B$4</f>
        <v/>
      </c>
      <c r="I18050" s="5">
        <f>ROUNDUP(D18050/H18050,0)</f>
        <v/>
      </c>
      <c r="J18050" s="6">
        <f>G18050-I18050</f>
        <v/>
      </c>
      <c r="K18050" s="4">
        <f>IF(J18050&lt;0,"Deficit",IF(J18050=0,"Exact fit","Surplus"))</f>
        <v/>
      </c>
    </row>
    <row r="18051">
      <c r="A18051" s="4" t="n">
        <v>511209</v>
      </c>
      <c r="B18051" s="4" t="inlineStr">
        <is>
          <t>GS GATARE</t>
        </is>
      </c>
      <c r="C18051" s="4" t="inlineStr">
        <is>
          <t>P1</t>
        </is>
      </c>
      <c r="D18051" s="5" t="n">
        <v>198</v>
      </c>
      <c r="E18051" s="5" t="n">
        <v>4</v>
      </c>
      <c r="F18051" s="5" t="n">
        <v>2</v>
      </c>
      <c r="G18051" s="5">
        <f>E18051-F18051</f>
        <v/>
      </c>
      <c r="H18051" s="5">
        <f>'Notes'!$B$4</f>
        <v/>
      </c>
      <c r="I18051" s="5">
        <f>ROUNDUP(D18051/H18051,0)</f>
        <v/>
      </c>
      <c r="J18051" s="6">
        <f>G18051-I18051</f>
        <v/>
      </c>
      <c r="K18051" s="4">
        <f>IF(J18051&lt;0,"Deficit",IF(J18051=0,"Exact fit","Surplus"))</f>
        <v/>
      </c>
    </row>
    <row r="18052">
      <c r="A18052" s="4" t="n">
        <v>511209</v>
      </c>
      <c r="B18052" s="4" t="inlineStr">
        <is>
          <t>GS GATARE</t>
        </is>
      </c>
      <c r="C18052" s="4" t="inlineStr">
        <is>
          <t>P2</t>
        </is>
      </c>
      <c r="D18052" s="5" t="n">
        <v>174</v>
      </c>
      <c r="E18052" s="5" t="n">
        <v>3</v>
      </c>
      <c r="F18052" s="5" t="n">
        <v>1</v>
      </c>
      <c r="G18052" s="5">
        <f>E18052-F18052</f>
        <v/>
      </c>
      <c r="H18052" s="5">
        <f>'Notes'!$B$4</f>
        <v/>
      </c>
      <c r="I18052" s="5">
        <f>ROUNDUP(D18052/H18052,0)</f>
        <v/>
      </c>
      <c r="J18052" s="6">
        <f>G18052-I18052</f>
        <v/>
      </c>
      <c r="K18052" s="4">
        <f>IF(J18052&lt;0,"Deficit",IF(J18052=0,"Exact fit","Surplus"))</f>
        <v/>
      </c>
    </row>
    <row r="18053">
      <c r="A18053" s="4" t="n">
        <v>511209</v>
      </c>
      <c r="B18053" s="4" t="inlineStr">
        <is>
          <t>GS GATARE</t>
        </is>
      </c>
      <c r="C18053" s="4" t="inlineStr">
        <is>
          <t>P3</t>
        </is>
      </c>
      <c r="D18053" s="5" t="n">
        <v>178</v>
      </c>
      <c r="E18053" s="5" t="n">
        <v>3</v>
      </c>
      <c r="F18053" s="5" t="n">
        <v>1</v>
      </c>
      <c r="G18053" s="5">
        <f>E18053-F18053</f>
        <v/>
      </c>
      <c r="H18053" s="5">
        <f>'Notes'!$B$4</f>
        <v/>
      </c>
      <c r="I18053" s="5">
        <f>ROUNDUP(D18053/H18053,0)</f>
        <v/>
      </c>
      <c r="J18053" s="6">
        <f>G18053-I18053</f>
        <v/>
      </c>
      <c r="K18053" s="4">
        <f>IF(J18053&lt;0,"Deficit",IF(J18053=0,"Exact fit","Surplus"))</f>
        <v/>
      </c>
    </row>
    <row r="18054">
      <c r="A18054" s="4" t="n">
        <v>511209</v>
      </c>
      <c r="B18054" s="4" t="inlineStr">
        <is>
          <t>GS GATARE</t>
        </is>
      </c>
      <c r="C18054" s="4" t="inlineStr">
        <is>
          <t>P4</t>
        </is>
      </c>
      <c r="D18054" s="5" t="n">
        <v>249</v>
      </c>
      <c r="E18054" s="5" t="n">
        <v>3</v>
      </c>
      <c r="F18054" s="5" t="n">
        <v>0</v>
      </c>
      <c r="G18054" s="5">
        <f>E18054-F18054</f>
        <v/>
      </c>
      <c r="H18054" s="5">
        <f>'Notes'!$B$4</f>
        <v/>
      </c>
      <c r="I18054" s="5">
        <f>ROUNDUP(D18054/H18054,0)</f>
        <v/>
      </c>
      <c r="J18054" s="6">
        <f>G18054-I18054</f>
        <v/>
      </c>
      <c r="K18054" s="4">
        <f>IF(J18054&lt;0,"Deficit",IF(J18054=0,"Exact fit","Surplus"))</f>
        <v/>
      </c>
    </row>
    <row r="18055">
      <c r="A18055" s="4" t="n">
        <v>511209</v>
      </c>
      <c r="B18055" s="4" t="inlineStr">
        <is>
          <t>GS GATARE</t>
        </is>
      </c>
      <c r="C18055" s="4" t="inlineStr">
        <is>
          <t>P5</t>
        </is>
      </c>
      <c r="D18055" s="5" t="n">
        <v>172</v>
      </c>
      <c r="E18055" s="5" t="n">
        <v>3</v>
      </c>
      <c r="F18055" s="5" t="n">
        <v>1</v>
      </c>
      <c r="G18055" s="5">
        <f>E18055-F18055</f>
        <v/>
      </c>
      <c r="H18055" s="5">
        <f>'Notes'!$B$4</f>
        <v/>
      </c>
      <c r="I18055" s="5">
        <f>ROUNDUP(D18055/H18055,0)</f>
        <v/>
      </c>
      <c r="J18055" s="6">
        <f>G18055-I18055</f>
        <v/>
      </c>
      <c r="K18055" s="4">
        <f>IF(J18055&lt;0,"Deficit",IF(J18055=0,"Exact fit","Surplus"))</f>
        <v/>
      </c>
    </row>
    <row r="18056">
      <c r="A18056" s="4" t="n">
        <v>511209</v>
      </c>
      <c r="B18056" s="4" t="inlineStr">
        <is>
          <t>GS GATARE</t>
        </is>
      </c>
      <c r="C18056" s="4" t="inlineStr">
        <is>
          <t>P6</t>
        </is>
      </c>
      <c r="D18056" s="5" t="n">
        <v>82</v>
      </c>
      <c r="E18056" s="5" t="n">
        <v>2</v>
      </c>
      <c r="F18056" s="5" t="n">
        <v>0</v>
      </c>
      <c r="G18056" s="5">
        <f>E18056-F18056</f>
        <v/>
      </c>
      <c r="H18056" s="5">
        <f>'Notes'!$B$4</f>
        <v/>
      </c>
      <c r="I18056" s="5">
        <f>ROUNDUP(D18056/H18056,0)</f>
        <v/>
      </c>
      <c r="J18056" s="6">
        <f>G18056-I18056</f>
        <v/>
      </c>
      <c r="K18056" s="4">
        <f>IF(J18056&lt;0,"Deficit",IF(J18056=0,"Exact fit","Surplus"))</f>
        <v/>
      </c>
    </row>
    <row r="18057">
      <c r="A18057" s="4" t="n">
        <v>511210</v>
      </c>
      <c r="B18057" s="4" t="inlineStr">
        <is>
          <t>TUBAFASHE ACADEMY SCHOOL</t>
        </is>
      </c>
      <c r="C18057" s="4" t="inlineStr">
        <is>
          <t>P1</t>
        </is>
      </c>
      <c r="D18057" s="5" t="n">
        <v>65</v>
      </c>
      <c r="E18057" s="5" t="n">
        <v>2</v>
      </c>
      <c r="F18057" s="5" t="n">
        <v>0</v>
      </c>
      <c r="G18057" s="5">
        <f>E18057-F18057</f>
        <v/>
      </c>
      <c r="H18057" s="5">
        <f>'Notes'!$B$4</f>
        <v/>
      </c>
      <c r="I18057" s="5">
        <f>ROUNDUP(D18057/H18057,0)</f>
        <v/>
      </c>
      <c r="J18057" s="6">
        <f>G18057-I18057</f>
        <v/>
      </c>
      <c r="K18057" s="4">
        <f>IF(J18057&lt;0,"Deficit",IF(J18057=0,"Exact fit","Surplus"))</f>
        <v/>
      </c>
    </row>
    <row r="18058">
      <c r="A18058" s="4" t="n">
        <v>511210</v>
      </c>
      <c r="B18058" s="4" t="inlineStr">
        <is>
          <t>TUBAFASHE ACADEMY SCHOOL</t>
        </is>
      </c>
      <c r="C18058" s="4" t="inlineStr">
        <is>
          <t>P2</t>
        </is>
      </c>
      <c r="D18058" s="5" t="n">
        <v>61</v>
      </c>
      <c r="E18058" s="5" t="n">
        <v>2</v>
      </c>
      <c r="F18058" s="5" t="n">
        <v>0</v>
      </c>
      <c r="G18058" s="5">
        <f>E18058-F18058</f>
        <v/>
      </c>
      <c r="H18058" s="5">
        <f>'Notes'!$B$4</f>
        <v/>
      </c>
      <c r="I18058" s="5">
        <f>ROUNDUP(D18058/H18058,0)</f>
        <v/>
      </c>
      <c r="J18058" s="6">
        <f>G18058-I18058</f>
        <v/>
      </c>
      <c r="K18058" s="4">
        <f>IF(J18058&lt;0,"Deficit",IF(J18058=0,"Exact fit","Surplus"))</f>
        <v/>
      </c>
    </row>
    <row r="18059">
      <c r="A18059" s="4" t="n">
        <v>511210</v>
      </c>
      <c r="B18059" s="4" t="inlineStr">
        <is>
          <t>TUBAFASHE ACADEMY SCHOOL</t>
        </is>
      </c>
      <c r="C18059" s="4" t="inlineStr">
        <is>
          <t>P3</t>
        </is>
      </c>
      <c r="D18059" s="5" t="n">
        <v>50</v>
      </c>
      <c r="E18059" s="5" t="n">
        <v>2</v>
      </c>
      <c r="F18059" s="5" t="n">
        <v>0</v>
      </c>
      <c r="G18059" s="5">
        <f>E18059-F18059</f>
        <v/>
      </c>
      <c r="H18059" s="5">
        <f>'Notes'!$B$4</f>
        <v/>
      </c>
      <c r="I18059" s="5">
        <f>ROUNDUP(D18059/H18059,0)</f>
        <v/>
      </c>
      <c r="J18059" s="6">
        <f>G18059-I18059</f>
        <v/>
      </c>
      <c r="K18059" s="4">
        <f>IF(J18059&lt;0,"Deficit",IF(J18059=0,"Exact fit","Surplus"))</f>
        <v/>
      </c>
    </row>
    <row r="18060">
      <c r="A18060" s="4" t="n">
        <v>511210</v>
      </c>
      <c r="B18060" s="4" t="inlineStr">
        <is>
          <t>TUBAFASHE ACADEMY SCHOOL</t>
        </is>
      </c>
      <c r="C18060" s="4" t="inlineStr">
        <is>
          <t>P4</t>
        </is>
      </c>
      <c r="D18060" s="5" t="n">
        <v>60</v>
      </c>
      <c r="E18060" s="5" t="n">
        <v>2</v>
      </c>
      <c r="F18060" s="5" t="n">
        <v>0</v>
      </c>
      <c r="G18060" s="5">
        <f>E18060-F18060</f>
        <v/>
      </c>
      <c r="H18060" s="5">
        <f>'Notes'!$B$4</f>
        <v/>
      </c>
      <c r="I18060" s="5">
        <f>ROUNDUP(D18060/H18060,0)</f>
        <v/>
      </c>
      <c r="J18060" s="6">
        <f>G18060-I18060</f>
        <v/>
      </c>
      <c r="K18060" s="4">
        <f>IF(J18060&lt;0,"Deficit",IF(J18060=0,"Exact fit","Surplus"))</f>
        <v/>
      </c>
    </row>
    <row r="18061">
      <c r="A18061" s="4" t="n">
        <v>511210</v>
      </c>
      <c r="B18061" s="4" t="inlineStr">
        <is>
          <t>TUBAFASHE ACADEMY SCHOOL</t>
        </is>
      </c>
      <c r="C18061" s="4" t="inlineStr">
        <is>
          <t>P5</t>
        </is>
      </c>
      <c r="D18061" s="5" t="n">
        <v>49</v>
      </c>
      <c r="E18061" s="5" t="n">
        <v>2</v>
      </c>
      <c r="F18061" s="5" t="n">
        <v>0</v>
      </c>
      <c r="G18061" s="5">
        <f>E18061-F18061</f>
        <v/>
      </c>
      <c r="H18061" s="5">
        <f>'Notes'!$B$4</f>
        <v/>
      </c>
      <c r="I18061" s="5">
        <f>ROUNDUP(D18061/H18061,0)</f>
        <v/>
      </c>
      <c r="J18061" s="6">
        <f>G18061-I18061</f>
        <v/>
      </c>
      <c r="K18061" s="4">
        <f>IF(J18061&lt;0,"Deficit",IF(J18061=0,"Exact fit","Surplus"))</f>
        <v/>
      </c>
    </row>
    <row r="18062">
      <c r="A18062" s="4" t="n">
        <v>511210</v>
      </c>
      <c r="B18062" s="4" t="inlineStr">
        <is>
          <t>TUBAFASHE ACADEMY SCHOOL</t>
        </is>
      </c>
      <c r="C18062" s="4" t="inlineStr">
        <is>
          <t>P6</t>
        </is>
      </c>
      <c r="D18062" s="5" t="n">
        <v>45</v>
      </c>
      <c r="E18062" s="5" t="n">
        <v>2</v>
      </c>
      <c r="F18062" s="5" t="n">
        <v>1</v>
      </c>
      <c r="G18062" s="5">
        <f>E18062-F18062</f>
        <v/>
      </c>
      <c r="H18062" s="5">
        <f>'Notes'!$B$4</f>
        <v/>
      </c>
      <c r="I18062" s="5">
        <f>ROUNDUP(D18062/H18062,0)</f>
        <v/>
      </c>
      <c r="J18062" s="6">
        <f>G18062-I18062</f>
        <v/>
      </c>
      <c r="K18062" s="4">
        <f>IF(J18062&lt;0,"Deficit",IF(J18062=0,"Exact fit","Surplus"))</f>
        <v/>
      </c>
    </row>
    <row r="18063">
      <c r="A18063" s="4" t="n">
        <v>511302</v>
      </c>
      <c r="B18063" s="4" t="inlineStr">
        <is>
          <t>EP KIGARAMA</t>
        </is>
      </c>
      <c r="C18063" s="4" t="inlineStr">
        <is>
          <t>P1</t>
        </is>
      </c>
      <c r="D18063" s="5" t="n">
        <v>170</v>
      </c>
      <c r="E18063" s="5" t="n">
        <v>4</v>
      </c>
      <c r="F18063" s="5" t="n">
        <v>2</v>
      </c>
      <c r="G18063" s="5">
        <f>E18063-F18063</f>
        <v/>
      </c>
      <c r="H18063" s="5">
        <f>'Notes'!$B$4</f>
        <v/>
      </c>
      <c r="I18063" s="5">
        <f>ROUNDUP(D18063/H18063,0)</f>
        <v/>
      </c>
      <c r="J18063" s="6">
        <f>G18063-I18063</f>
        <v/>
      </c>
      <c r="K18063" s="4">
        <f>IF(J18063&lt;0,"Deficit",IF(J18063=0,"Exact fit","Surplus"))</f>
        <v/>
      </c>
    </row>
    <row r="18064">
      <c r="A18064" s="4" t="n">
        <v>511302</v>
      </c>
      <c r="B18064" s="4" t="inlineStr">
        <is>
          <t>EP KIGARAMA</t>
        </is>
      </c>
      <c r="C18064" s="4" t="inlineStr">
        <is>
          <t>P2</t>
        </is>
      </c>
      <c r="D18064" s="5" t="n">
        <v>153</v>
      </c>
      <c r="E18064" s="5" t="n">
        <v>4</v>
      </c>
      <c r="F18064" s="5" t="n">
        <v>2</v>
      </c>
      <c r="G18064" s="5">
        <f>E18064-F18064</f>
        <v/>
      </c>
      <c r="H18064" s="5">
        <f>'Notes'!$B$4</f>
        <v/>
      </c>
      <c r="I18064" s="5">
        <f>ROUNDUP(D18064/H18064,0)</f>
        <v/>
      </c>
      <c r="J18064" s="6">
        <f>G18064-I18064</f>
        <v/>
      </c>
      <c r="K18064" s="4">
        <f>IF(J18064&lt;0,"Deficit",IF(J18064=0,"Exact fit","Surplus"))</f>
        <v/>
      </c>
    </row>
    <row r="18065">
      <c r="A18065" s="4" t="n">
        <v>511302</v>
      </c>
      <c r="B18065" s="4" t="inlineStr">
        <is>
          <t>EP KIGARAMA</t>
        </is>
      </c>
      <c r="C18065" s="4" t="inlineStr">
        <is>
          <t>P3</t>
        </is>
      </c>
      <c r="D18065" s="5" t="n">
        <v>165</v>
      </c>
      <c r="E18065" s="5" t="n">
        <v>4</v>
      </c>
      <c r="F18065" s="5" t="n">
        <v>2</v>
      </c>
      <c r="G18065" s="5">
        <f>E18065-F18065</f>
        <v/>
      </c>
      <c r="H18065" s="5">
        <f>'Notes'!$B$4</f>
        <v/>
      </c>
      <c r="I18065" s="5">
        <f>ROUNDUP(D18065/H18065,0)</f>
        <v/>
      </c>
      <c r="J18065" s="6">
        <f>G18065-I18065</f>
        <v/>
      </c>
      <c r="K18065" s="4">
        <f>IF(J18065&lt;0,"Deficit",IF(J18065=0,"Exact fit","Surplus"))</f>
        <v/>
      </c>
    </row>
    <row r="18066">
      <c r="A18066" s="4" t="n">
        <v>511302</v>
      </c>
      <c r="B18066" s="4" t="inlineStr">
        <is>
          <t>EP KIGARAMA</t>
        </is>
      </c>
      <c r="C18066" s="4" t="inlineStr">
        <is>
          <t>P4</t>
        </is>
      </c>
      <c r="D18066" s="5" t="n">
        <v>181</v>
      </c>
      <c r="E18066" s="5" t="n">
        <v>4</v>
      </c>
      <c r="F18066" s="5" t="n">
        <v>0</v>
      </c>
      <c r="G18066" s="5">
        <f>E18066-F18066</f>
        <v/>
      </c>
      <c r="H18066" s="5">
        <f>'Notes'!$B$4</f>
        <v/>
      </c>
      <c r="I18066" s="5">
        <f>ROUNDUP(D18066/H18066,0)</f>
        <v/>
      </c>
      <c r="J18066" s="6">
        <f>G18066-I18066</f>
        <v/>
      </c>
      <c r="K18066" s="4">
        <f>IF(J18066&lt;0,"Deficit",IF(J18066=0,"Exact fit","Surplus"))</f>
        <v/>
      </c>
    </row>
    <row r="18067">
      <c r="A18067" s="4" t="n">
        <v>511302</v>
      </c>
      <c r="B18067" s="4" t="inlineStr">
        <is>
          <t>EP KIGARAMA</t>
        </is>
      </c>
      <c r="C18067" s="4" t="inlineStr">
        <is>
          <t>P5</t>
        </is>
      </c>
      <c r="D18067" s="5" t="n">
        <v>147</v>
      </c>
      <c r="E18067" s="5" t="n">
        <v>3</v>
      </c>
      <c r="F18067" s="5" t="n">
        <v>0</v>
      </c>
      <c r="G18067" s="5">
        <f>E18067-F18067</f>
        <v/>
      </c>
      <c r="H18067" s="5">
        <f>'Notes'!$B$4</f>
        <v/>
      </c>
      <c r="I18067" s="5">
        <f>ROUNDUP(D18067/H18067,0)</f>
        <v/>
      </c>
      <c r="J18067" s="6">
        <f>G18067-I18067</f>
        <v/>
      </c>
      <c r="K18067" s="4">
        <f>IF(J18067&lt;0,"Deficit",IF(J18067=0,"Exact fit","Surplus"))</f>
        <v/>
      </c>
    </row>
    <row r="18068">
      <c r="A18068" s="4" t="n">
        <v>511302</v>
      </c>
      <c r="B18068" s="4" t="inlineStr">
        <is>
          <t>EP KIGARAMA</t>
        </is>
      </c>
      <c r="C18068" s="4" t="inlineStr">
        <is>
          <t>P6</t>
        </is>
      </c>
      <c r="D18068" s="5" t="n">
        <v>42</v>
      </c>
      <c r="E18068" s="5" t="n">
        <v>1</v>
      </c>
      <c r="F18068" s="5" t="n">
        <v>0</v>
      </c>
      <c r="G18068" s="5">
        <f>E18068-F18068</f>
        <v/>
      </c>
      <c r="H18068" s="5">
        <f>'Notes'!$B$4</f>
        <v/>
      </c>
      <c r="I18068" s="5">
        <f>ROUNDUP(D18068/H18068,0)</f>
        <v/>
      </c>
      <c r="J18068" s="6">
        <f>G18068-I18068</f>
        <v/>
      </c>
      <c r="K18068" s="4">
        <f>IF(J18068&lt;0,"Deficit",IF(J18068=0,"Exact fit","Surplus"))</f>
        <v/>
      </c>
    </row>
    <row r="18069">
      <c r="A18069" s="4" t="n">
        <v>511303</v>
      </c>
      <c r="B18069" s="4" t="inlineStr">
        <is>
          <t>GS AKANZU</t>
        </is>
      </c>
      <c r="C18069" s="4" t="inlineStr">
        <is>
          <t>P1</t>
        </is>
      </c>
      <c r="D18069" s="5" t="n">
        <v>253</v>
      </c>
      <c r="E18069" s="5" t="n">
        <v>5</v>
      </c>
      <c r="F18069" s="5" t="n">
        <v>0</v>
      </c>
      <c r="G18069" s="5">
        <f>E18069-F18069</f>
        <v/>
      </c>
      <c r="H18069" s="5">
        <f>'Notes'!$B$4</f>
        <v/>
      </c>
      <c r="I18069" s="5">
        <f>ROUNDUP(D18069/H18069,0)</f>
        <v/>
      </c>
      <c r="J18069" s="6">
        <f>G18069-I18069</f>
        <v/>
      </c>
      <c r="K18069" s="4">
        <f>IF(J18069&lt;0,"Deficit",IF(J18069=0,"Exact fit","Surplus"))</f>
        <v/>
      </c>
    </row>
    <row r="18070">
      <c r="A18070" s="4" t="n">
        <v>511303</v>
      </c>
      <c r="B18070" s="4" t="inlineStr">
        <is>
          <t>GS AKANZU</t>
        </is>
      </c>
      <c r="C18070" s="4" t="inlineStr">
        <is>
          <t>P2</t>
        </is>
      </c>
      <c r="D18070" s="5" t="n">
        <v>190</v>
      </c>
      <c r="E18070" s="5" t="n">
        <v>4</v>
      </c>
      <c r="F18070" s="5" t="n">
        <v>0</v>
      </c>
      <c r="G18070" s="5">
        <f>E18070-F18070</f>
        <v/>
      </c>
      <c r="H18070" s="5">
        <f>'Notes'!$B$4</f>
        <v/>
      </c>
      <c r="I18070" s="5">
        <f>ROUNDUP(D18070/H18070,0)</f>
        <v/>
      </c>
      <c r="J18070" s="6">
        <f>G18070-I18070</f>
        <v/>
      </c>
      <c r="K18070" s="4">
        <f>IF(J18070&lt;0,"Deficit",IF(J18070=0,"Exact fit","Surplus"))</f>
        <v/>
      </c>
    </row>
    <row r="18071">
      <c r="A18071" s="4" t="n">
        <v>511303</v>
      </c>
      <c r="B18071" s="4" t="inlineStr">
        <is>
          <t>GS AKANZU</t>
        </is>
      </c>
      <c r="C18071" s="4" t="inlineStr">
        <is>
          <t>P3</t>
        </is>
      </c>
      <c r="D18071" s="5" t="n">
        <v>173</v>
      </c>
      <c r="E18071" s="5" t="n">
        <v>4</v>
      </c>
      <c r="F18071" s="5" t="n">
        <v>0</v>
      </c>
      <c r="G18071" s="5">
        <f>E18071-F18071</f>
        <v/>
      </c>
      <c r="H18071" s="5">
        <f>'Notes'!$B$4</f>
        <v/>
      </c>
      <c r="I18071" s="5">
        <f>ROUNDUP(D18071/H18071,0)</f>
        <v/>
      </c>
      <c r="J18071" s="6">
        <f>G18071-I18071</f>
        <v/>
      </c>
      <c r="K18071" s="4">
        <f>IF(J18071&lt;0,"Deficit",IF(J18071=0,"Exact fit","Surplus"))</f>
        <v/>
      </c>
    </row>
    <row r="18072">
      <c r="A18072" s="4" t="n">
        <v>511303</v>
      </c>
      <c r="B18072" s="4" t="inlineStr">
        <is>
          <t>GS AKANZU</t>
        </is>
      </c>
      <c r="C18072" s="4" t="inlineStr">
        <is>
          <t>P4</t>
        </is>
      </c>
      <c r="D18072" s="5" t="n">
        <v>239</v>
      </c>
      <c r="E18072" s="5" t="n">
        <v>5</v>
      </c>
      <c r="F18072" s="5" t="n">
        <v>0</v>
      </c>
      <c r="G18072" s="5">
        <f>E18072-F18072</f>
        <v/>
      </c>
      <c r="H18072" s="5">
        <f>'Notes'!$B$4</f>
        <v/>
      </c>
      <c r="I18072" s="5">
        <f>ROUNDUP(D18072/H18072,0)</f>
        <v/>
      </c>
      <c r="J18072" s="6">
        <f>G18072-I18072</f>
        <v/>
      </c>
      <c r="K18072" s="4">
        <f>IF(J18072&lt;0,"Deficit",IF(J18072=0,"Exact fit","Surplus"))</f>
        <v/>
      </c>
    </row>
    <row r="18073">
      <c r="A18073" s="4" t="n">
        <v>511303</v>
      </c>
      <c r="B18073" s="4" t="inlineStr">
        <is>
          <t>GS AKANZU</t>
        </is>
      </c>
      <c r="C18073" s="4" t="inlineStr">
        <is>
          <t>P5</t>
        </is>
      </c>
      <c r="D18073" s="5" t="n">
        <v>150</v>
      </c>
      <c r="E18073" s="5" t="n">
        <v>4</v>
      </c>
      <c r="F18073" s="5" t="n">
        <v>0</v>
      </c>
      <c r="G18073" s="5">
        <f>E18073-F18073</f>
        <v/>
      </c>
      <c r="H18073" s="5">
        <f>'Notes'!$B$4</f>
        <v/>
      </c>
      <c r="I18073" s="5">
        <f>ROUNDUP(D18073/H18073,0)</f>
        <v/>
      </c>
      <c r="J18073" s="6">
        <f>G18073-I18073</f>
        <v/>
      </c>
      <c r="K18073" s="4">
        <f>IF(J18073&lt;0,"Deficit",IF(J18073=0,"Exact fit","Surplus"))</f>
        <v/>
      </c>
    </row>
    <row r="18074">
      <c r="A18074" s="4" t="n">
        <v>511303</v>
      </c>
      <c r="B18074" s="4" t="inlineStr">
        <is>
          <t>GS AKANZU</t>
        </is>
      </c>
      <c r="C18074" s="4" t="inlineStr">
        <is>
          <t>P6</t>
        </is>
      </c>
      <c r="D18074" s="5" t="n">
        <v>99</v>
      </c>
      <c r="E18074" s="5" t="n">
        <v>3</v>
      </c>
      <c r="F18074" s="5" t="n">
        <v>0</v>
      </c>
      <c r="G18074" s="5">
        <f>E18074-F18074</f>
        <v/>
      </c>
      <c r="H18074" s="5">
        <f>'Notes'!$B$4</f>
        <v/>
      </c>
      <c r="I18074" s="5">
        <f>ROUNDUP(D18074/H18074,0)</f>
        <v/>
      </c>
      <c r="J18074" s="6">
        <f>G18074-I18074</f>
        <v/>
      </c>
      <c r="K18074" s="4">
        <f>IF(J18074&lt;0,"Deficit",IF(J18074=0,"Exact fit","Surplus"))</f>
        <v/>
      </c>
    </row>
    <row r="18075">
      <c r="A18075" s="4" t="n">
        <v>511304</v>
      </c>
      <c r="B18075" s="4" t="inlineStr">
        <is>
          <t>GS RUGUNGA</t>
        </is>
      </c>
      <c r="C18075" s="4" t="inlineStr">
        <is>
          <t>P1</t>
        </is>
      </c>
      <c r="D18075" s="5" t="n">
        <v>195</v>
      </c>
      <c r="E18075" s="5" t="n">
        <v>4</v>
      </c>
      <c r="F18075" s="5" t="n">
        <v>2</v>
      </c>
      <c r="G18075" s="5">
        <f>E18075-F18075</f>
        <v/>
      </c>
      <c r="H18075" s="5">
        <f>'Notes'!$B$4</f>
        <v/>
      </c>
      <c r="I18075" s="5">
        <f>ROUNDUP(D18075/H18075,0)</f>
        <v/>
      </c>
      <c r="J18075" s="6">
        <f>G18075-I18075</f>
        <v/>
      </c>
      <c r="K18075" s="4">
        <f>IF(J18075&lt;0,"Deficit",IF(J18075=0,"Exact fit","Surplus"))</f>
        <v/>
      </c>
    </row>
    <row r="18076">
      <c r="A18076" s="4" t="n">
        <v>511304</v>
      </c>
      <c r="B18076" s="4" t="inlineStr">
        <is>
          <t>GS RUGUNGA</t>
        </is>
      </c>
      <c r="C18076" s="4" t="inlineStr">
        <is>
          <t>P2</t>
        </is>
      </c>
      <c r="D18076" s="5" t="n">
        <v>163</v>
      </c>
      <c r="E18076" s="5" t="n">
        <v>4</v>
      </c>
      <c r="F18076" s="5" t="n">
        <v>2</v>
      </c>
      <c r="G18076" s="5">
        <f>E18076-F18076</f>
        <v/>
      </c>
      <c r="H18076" s="5">
        <f>'Notes'!$B$4</f>
        <v/>
      </c>
      <c r="I18076" s="5">
        <f>ROUNDUP(D18076/H18076,0)</f>
        <v/>
      </c>
      <c r="J18076" s="6">
        <f>G18076-I18076</f>
        <v/>
      </c>
      <c r="K18076" s="4">
        <f>IF(J18076&lt;0,"Deficit",IF(J18076=0,"Exact fit","Surplus"))</f>
        <v/>
      </c>
    </row>
    <row r="18077">
      <c r="A18077" s="4" t="n">
        <v>511304</v>
      </c>
      <c r="B18077" s="4" t="inlineStr">
        <is>
          <t>GS RUGUNGA</t>
        </is>
      </c>
      <c r="C18077" s="4" t="inlineStr">
        <is>
          <t>P3</t>
        </is>
      </c>
      <c r="D18077" s="5" t="n">
        <v>188</v>
      </c>
      <c r="E18077" s="5" t="n">
        <v>4</v>
      </c>
      <c r="F18077" s="5" t="n">
        <v>2</v>
      </c>
      <c r="G18077" s="5">
        <f>E18077-F18077</f>
        <v/>
      </c>
      <c r="H18077" s="5">
        <f>'Notes'!$B$4</f>
        <v/>
      </c>
      <c r="I18077" s="5">
        <f>ROUNDUP(D18077/H18077,0)</f>
        <v/>
      </c>
      <c r="J18077" s="6">
        <f>G18077-I18077</f>
        <v/>
      </c>
      <c r="K18077" s="4">
        <f>IF(J18077&lt;0,"Deficit",IF(J18077=0,"Exact fit","Surplus"))</f>
        <v/>
      </c>
    </row>
    <row r="18078">
      <c r="A18078" s="4" t="n">
        <v>511304</v>
      </c>
      <c r="B18078" s="4" t="inlineStr">
        <is>
          <t>GS RUGUNGA</t>
        </is>
      </c>
      <c r="C18078" s="4" t="inlineStr">
        <is>
          <t>P4</t>
        </is>
      </c>
      <c r="D18078" s="5" t="n">
        <v>210</v>
      </c>
      <c r="E18078" s="5" t="n">
        <v>4</v>
      </c>
      <c r="F18078" s="5" t="n">
        <v>0</v>
      </c>
      <c r="G18078" s="5">
        <f>E18078-F18078</f>
        <v/>
      </c>
      <c r="H18078" s="5">
        <f>'Notes'!$B$4</f>
        <v/>
      </c>
      <c r="I18078" s="5">
        <f>ROUNDUP(D18078/H18078,0)</f>
        <v/>
      </c>
      <c r="J18078" s="6">
        <f>G18078-I18078</f>
        <v/>
      </c>
      <c r="K18078" s="4">
        <f>IF(J18078&lt;0,"Deficit",IF(J18078=0,"Exact fit","Surplus"))</f>
        <v/>
      </c>
    </row>
    <row r="18079">
      <c r="A18079" s="4" t="n">
        <v>511304</v>
      </c>
      <c r="B18079" s="4" t="inlineStr">
        <is>
          <t>GS RUGUNGA</t>
        </is>
      </c>
      <c r="C18079" s="4" t="inlineStr">
        <is>
          <t>P5</t>
        </is>
      </c>
      <c r="D18079" s="5" t="n">
        <v>146</v>
      </c>
      <c r="E18079" s="5" t="n">
        <v>3</v>
      </c>
      <c r="F18079" s="5" t="n">
        <v>0</v>
      </c>
      <c r="G18079" s="5">
        <f>E18079-F18079</f>
        <v/>
      </c>
      <c r="H18079" s="5">
        <f>'Notes'!$B$4</f>
        <v/>
      </c>
      <c r="I18079" s="5">
        <f>ROUNDUP(D18079/H18079,0)</f>
        <v/>
      </c>
      <c r="J18079" s="6">
        <f>G18079-I18079</f>
        <v/>
      </c>
      <c r="K18079" s="4">
        <f>IF(J18079&lt;0,"Deficit",IF(J18079=0,"Exact fit","Surplus"))</f>
        <v/>
      </c>
    </row>
    <row r="18080">
      <c r="A18080" s="4" t="n">
        <v>511304</v>
      </c>
      <c r="B18080" s="4" t="inlineStr">
        <is>
          <t>GS RUGUNGA</t>
        </is>
      </c>
      <c r="C18080" s="4" t="inlineStr">
        <is>
          <t>P6</t>
        </is>
      </c>
      <c r="D18080" s="5" t="n">
        <v>145</v>
      </c>
      <c r="E18080" s="5" t="n">
        <v>2</v>
      </c>
      <c r="F18080" s="5" t="n">
        <v>0</v>
      </c>
      <c r="G18080" s="5">
        <f>E18080-F18080</f>
        <v/>
      </c>
      <c r="H18080" s="5">
        <f>'Notes'!$B$4</f>
        <v/>
      </c>
      <c r="I18080" s="5">
        <f>ROUNDUP(D18080/H18080,0)</f>
        <v/>
      </c>
      <c r="J18080" s="6">
        <f>G18080-I18080</f>
        <v/>
      </c>
      <c r="K18080" s="4">
        <f>IF(J18080&lt;0,"Deficit",IF(J18080=0,"Exact fit","Surplus"))</f>
        <v/>
      </c>
    </row>
    <row r="18081">
      <c r="A18081" s="4" t="n">
        <v>511305</v>
      </c>
      <c r="B18081" s="4" t="inlineStr">
        <is>
          <t>GS RUGARAMA</t>
        </is>
      </c>
      <c r="C18081" s="4" t="inlineStr">
        <is>
          <t>P1</t>
        </is>
      </c>
      <c r="D18081" s="5" t="n">
        <v>165</v>
      </c>
      <c r="E18081" s="5" t="n">
        <v>3</v>
      </c>
      <c r="F18081" s="5" t="n">
        <v>0</v>
      </c>
      <c r="G18081" s="5">
        <f>E18081-F18081</f>
        <v/>
      </c>
      <c r="H18081" s="5">
        <f>'Notes'!$B$4</f>
        <v/>
      </c>
      <c r="I18081" s="5">
        <f>ROUNDUP(D18081/H18081,0)</f>
        <v/>
      </c>
      <c r="J18081" s="6">
        <f>G18081-I18081</f>
        <v/>
      </c>
      <c r="K18081" s="4">
        <f>IF(J18081&lt;0,"Deficit",IF(J18081=0,"Exact fit","Surplus"))</f>
        <v/>
      </c>
    </row>
    <row r="18082">
      <c r="A18082" s="4" t="n">
        <v>511305</v>
      </c>
      <c r="B18082" s="4" t="inlineStr">
        <is>
          <t>GS RUGARAMA</t>
        </is>
      </c>
      <c r="C18082" s="4" t="inlineStr">
        <is>
          <t>P2</t>
        </is>
      </c>
      <c r="D18082" s="5" t="n">
        <v>212</v>
      </c>
      <c r="E18082" s="5" t="n">
        <v>4</v>
      </c>
      <c r="F18082" s="5" t="n">
        <v>0</v>
      </c>
      <c r="G18082" s="5">
        <f>E18082-F18082</f>
        <v/>
      </c>
      <c r="H18082" s="5">
        <f>'Notes'!$B$4</f>
        <v/>
      </c>
      <c r="I18082" s="5">
        <f>ROUNDUP(D18082/H18082,0)</f>
        <v/>
      </c>
      <c r="J18082" s="6">
        <f>G18082-I18082</f>
        <v/>
      </c>
      <c r="K18082" s="4">
        <f>IF(J18082&lt;0,"Deficit",IF(J18082=0,"Exact fit","Surplus"))</f>
        <v/>
      </c>
    </row>
    <row r="18083">
      <c r="A18083" s="4" t="n">
        <v>511305</v>
      </c>
      <c r="B18083" s="4" t="inlineStr">
        <is>
          <t>GS RUGARAMA</t>
        </is>
      </c>
      <c r="C18083" s="4" t="inlineStr">
        <is>
          <t>P3</t>
        </is>
      </c>
      <c r="D18083" s="5" t="n">
        <v>131</v>
      </c>
      <c r="E18083" s="5" t="n">
        <v>3</v>
      </c>
      <c r="F18083" s="5" t="n">
        <v>0</v>
      </c>
      <c r="G18083" s="5">
        <f>E18083-F18083</f>
        <v/>
      </c>
      <c r="H18083" s="5">
        <f>'Notes'!$B$4</f>
        <v/>
      </c>
      <c r="I18083" s="5">
        <f>ROUNDUP(D18083/H18083,0)</f>
        <v/>
      </c>
      <c r="J18083" s="6">
        <f>G18083-I18083</f>
        <v/>
      </c>
      <c r="K18083" s="4">
        <f>IF(J18083&lt;0,"Deficit",IF(J18083=0,"Exact fit","Surplus"))</f>
        <v/>
      </c>
    </row>
    <row r="18084">
      <c r="A18084" s="4" t="n">
        <v>511305</v>
      </c>
      <c r="B18084" s="4" t="inlineStr">
        <is>
          <t>GS RUGARAMA</t>
        </is>
      </c>
      <c r="C18084" s="4" t="inlineStr">
        <is>
          <t>P4</t>
        </is>
      </c>
      <c r="D18084" s="5" t="n">
        <v>235</v>
      </c>
      <c r="E18084" s="5" t="n">
        <v>4</v>
      </c>
      <c r="F18084" s="5" t="n">
        <v>0</v>
      </c>
      <c r="G18084" s="5">
        <f>E18084-F18084</f>
        <v/>
      </c>
      <c r="H18084" s="5">
        <f>'Notes'!$B$4</f>
        <v/>
      </c>
      <c r="I18084" s="5">
        <f>ROUNDUP(D18084/H18084,0)</f>
        <v/>
      </c>
      <c r="J18084" s="6">
        <f>G18084-I18084</f>
        <v/>
      </c>
      <c r="K18084" s="4">
        <f>IF(J18084&lt;0,"Deficit",IF(J18084=0,"Exact fit","Surplus"))</f>
        <v/>
      </c>
    </row>
    <row r="18085">
      <c r="A18085" s="4" t="n">
        <v>511305</v>
      </c>
      <c r="B18085" s="4" t="inlineStr">
        <is>
          <t>GS RUGARAMA</t>
        </is>
      </c>
      <c r="C18085" s="4" t="inlineStr">
        <is>
          <t>P5</t>
        </is>
      </c>
      <c r="D18085" s="5" t="n">
        <v>138</v>
      </c>
      <c r="E18085" s="5" t="n">
        <v>3</v>
      </c>
      <c r="F18085" s="5" t="n">
        <v>0</v>
      </c>
      <c r="G18085" s="5">
        <f>E18085-F18085</f>
        <v/>
      </c>
      <c r="H18085" s="5">
        <f>'Notes'!$B$4</f>
        <v/>
      </c>
      <c r="I18085" s="5">
        <f>ROUNDUP(D18085/H18085,0)</f>
        <v/>
      </c>
      <c r="J18085" s="6">
        <f>G18085-I18085</f>
        <v/>
      </c>
      <c r="K18085" s="4">
        <f>IF(J18085&lt;0,"Deficit",IF(J18085=0,"Exact fit","Surplus"))</f>
        <v/>
      </c>
    </row>
    <row r="18086">
      <c r="A18086" s="4" t="n">
        <v>511305</v>
      </c>
      <c r="B18086" s="4" t="inlineStr">
        <is>
          <t>GS RUGARAMA</t>
        </is>
      </c>
      <c r="C18086" s="4" t="inlineStr">
        <is>
          <t>P6</t>
        </is>
      </c>
      <c r="D18086" s="5" t="n">
        <v>64</v>
      </c>
      <c r="E18086" s="5" t="n">
        <v>2</v>
      </c>
      <c r="F18086" s="5" t="n">
        <v>0</v>
      </c>
      <c r="G18086" s="5">
        <f>E18086-F18086</f>
        <v/>
      </c>
      <c r="H18086" s="5">
        <f>'Notes'!$B$4</f>
        <v/>
      </c>
      <c r="I18086" s="5">
        <f>ROUNDUP(D18086/H18086,0)</f>
        <v/>
      </c>
      <c r="J18086" s="6">
        <f>G18086-I18086</f>
        <v/>
      </c>
      <c r="K18086" s="4">
        <f>IF(J18086&lt;0,"Deficit",IF(J18086=0,"Exact fit","Surplus"))</f>
        <v/>
      </c>
    </row>
    <row r="18087">
      <c r="A18087" s="4" t="n">
        <v>511310</v>
      </c>
      <c r="B18087" s="4" t="inlineStr">
        <is>
          <t>FREE METHODIST SCHOOL</t>
        </is>
      </c>
      <c r="C18087" s="4" t="inlineStr">
        <is>
          <t>P1</t>
        </is>
      </c>
      <c r="D18087" s="5" t="n">
        <v>26</v>
      </c>
      <c r="E18087" s="5" t="n">
        <v>1</v>
      </c>
      <c r="F18087" s="5" t="n">
        <v>0</v>
      </c>
      <c r="G18087" s="5">
        <f>E18087-F18087</f>
        <v/>
      </c>
      <c r="H18087" s="5">
        <f>'Notes'!$B$4</f>
        <v/>
      </c>
      <c r="I18087" s="5">
        <f>ROUNDUP(D18087/H18087,0)</f>
        <v/>
      </c>
      <c r="J18087" s="6">
        <f>G18087-I18087</f>
        <v/>
      </c>
      <c r="K18087" s="4">
        <f>IF(J18087&lt;0,"Deficit",IF(J18087=0,"Exact fit","Surplus"))</f>
        <v/>
      </c>
    </row>
    <row r="18088">
      <c r="A18088" s="4" t="n">
        <v>511310</v>
      </c>
      <c r="B18088" s="4" t="inlineStr">
        <is>
          <t>FREE METHODIST SCHOOL</t>
        </is>
      </c>
      <c r="C18088" s="4" t="inlineStr">
        <is>
          <t>P2</t>
        </is>
      </c>
      <c r="D18088" s="5" t="n">
        <v>29</v>
      </c>
      <c r="E18088" s="5" t="n">
        <v>1</v>
      </c>
      <c r="F18088" s="5" t="n">
        <v>0</v>
      </c>
      <c r="G18088" s="5">
        <f>E18088-F18088</f>
        <v/>
      </c>
      <c r="H18088" s="5">
        <f>'Notes'!$B$4</f>
        <v/>
      </c>
      <c r="I18088" s="5">
        <f>ROUNDUP(D18088/H18088,0)</f>
        <v/>
      </c>
      <c r="J18088" s="6">
        <f>G18088-I18088</f>
        <v/>
      </c>
      <c r="K18088" s="4">
        <f>IF(J18088&lt;0,"Deficit",IF(J18088=0,"Exact fit","Surplus"))</f>
        <v/>
      </c>
    </row>
    <row r="18089">
      <c r="A18089" s="4" t="n">
        <v>511310</v>
      </c>
      <c r="B18089" s="4" t="inlineStr">
        <is>
          <t>FREE METHODIST SCHOOL</t>
        </is>
      </c>
      <c r="C18089" s="4" t="inlineStr">
        <is>
          <t>P3</t>
        </is>
      </c>
      <c r="D18089" s="5" t="n">
        <v>44</v>
      </c>
      <c r="E18089" s="5" t="n">
        <v>2</v>
      </c>
      <c r="F18089" s="5" t="n">
        <v>1</v>
      </c>
      <c r="G18089" s="5">
        <f>E18089-F18089</f>
        <v/>
      </c>
      <c r="H18089" s="5">
        <f>'Notes'!$B$4</f>
        <v/>
      </c>
      <c r="I18089" s="5">
        <f>ROUNDUP(D18089/H18089,0)</f>
        <v/>
      </c>
      <c r="J18089" s="6">
        <f>G18089-I18089</f>
        <v/>
      </c>
      <c r="K18089" s="4">
        <f>IF(J18089&lt;0,"Deficit",IF(J18089=0,"Exact fit","Surplus"))</f>
        <v/>
      </c>
    </row>
    <row r="18090">
      <c r="A18090" s="4" t="n">
        <v>511310</v>
      </c>
      <c r="B18090" s="4" t="inlineStr">
        <is>
          <t>FREE METHODIST SCHOOL</t>
        </is>
      </c>
      <c r="C18090" s="4" t="inlineStr">
        <is>
          <t>P4</t>
        </is>
      </c>
      <c r="D18090" s="5" t="n">
        <v>30</v>
      </c>
      <c r="E18090" s="5" t="n">
        <v>1</v>
      </c>
      <c r="F18090" s="5" t="n">
        <v>0</v>
      </c>
      <c r="G18090" s="5">
        <f>E18090-F18090</f>
        <v/>
      </c>
      <c r="H18090" s="5">
        <f>'Notes'!$B$4</f>
        <v/>
      </c>
      <c r="I18090" s="5">
        <f>ROUNDUP(D18090/H18090,0)</f>
        <v/>
      </c>
      <c r="J18090" s="6">
        <f>G18090-I18090</f>
        <v/>
      </c>
      <c r="K18090" s="4">
        <f>IF(J18090&lt;0,"Deficit",IF(J18090=0,"Exact fit","Surplus"))</f>
        <v/>
      </c>
    </row>
    <row r="18091">
      <c r="A18091" s="4" t="n">
        <v>511310</v>
      </c>
      <c r="B18091" s="4" t="inlineStr">
        <is>
          <t>FREE METHODIST SCHOOL</t>
        </is>
      </c>
      <c r="C18091" s="4" t="inlineStr">
        <is>
          <t>P5</t>
        </is>
      </c>
      <c r="D18091" s="5" t="n">
        <v>30</v>
      </c>
      <c r="E18091" s="5" t="n">
        <v>1</v>
      </c>
      <c r="F18091" s="5" t="n">
        <v>0</v>
      </c>
      <c r="G18091" s="5">
        <f>E18091-F18091</f>
        <v/>
      </c>
      <c r="H18091" s="5">
        <f>'Notes'!$B$4</f>
        <v/>
      </c>
      <c r="I18091" s="5">
        <f>ROUNDUP(D18091/H18091,0)</f>
        <v/>
      </c>
      <c r="J18091" s="6">
        <f>G18091-I18091</f>
        <v/>
      </c>
      <c r="K18091" s="4">
        <f>IF(J18091&lt;0,"Deficit",IF(J18091=0,"Exact fit","Surplus"))</f>
        <v/>
      </c>
    </row>
    <row r="18092">
      <c r="A18092" s="4" t="n">
        <v>511310</v>
      </c>
      <c r="B18092" s="4" t="inlineStr">
        <is>
          <t>FREE METHODIST SCHOOL</t>
        </is>
      </c>
      <c r="C18092" s="4" t="inlineStr">
        <is>
          <t>P6</t>
        </is>
      </c>
      <c r="D18092" s="5" t="n">
        <v>29</v>
      </c>
      <c r="E18092" s="5" t="n">
        <v>1</v>
      </c>
      <c r="F18092" s="5" t="n">
        <v>0</v>
      </c>
      <c r="G18092" s="5">
        <f>E18092-F18092</f>
        <v/>
      </c>
      <c r="H18092" s="5">
        <f>'Notes'!$B$4</f>
        <v/>
      </c>
      <c r="I18092" s="5">
        <f>ROUNDUP(D18092/H18092,0)</f>
        <v/>
      </c>
      <c r="J18092" s="6">
        <f>G18092-I18092</f>
        <v/>
      </c>
      <c r="K18092" s="4">
        <f>IF(J18092&lt;0,"Deficit",IF(J18092=0,"Exact fit","Surplus"))</f>
        <v/>
      </c>
    </row>
    <row r="18093">
      <c r="A18093" s="4" t="n">
        <v>511401</v>
      </c>
      <c r="B18093" s="4" t="inlineStr">
        <is>
          <t>GS KARAMBI</t>
        </is>
      </c>
      <c r="C18093" s="4" t="inlineStr">
        <is>
          <t>P1</t>
        </is>
      </c>
      <c r="D18093" s="5" t="n">
        <v>166</v>
      </c>
      <c r="E18093" s="5" t="n">
        <v>4</v>
      </c>
      <c r="F18093" s="5" t="n">
        <v>2</v>
      </c>
      <c r="G18093" s="5">
        <f>E18093-F18093</f>
        <v/>
      </c>
      <c r="H18093" s="5">
        <f>'Notes'!$B$4</f>
        <v/>
      </c>
      <c r="I18093" s="5">
        <f>ROUNDUP(D18093/H18093,0)</f>
        <v/>
      </c>
      <c r="J18093" s="6">
        <f>G18093-I18093</f>
        <v/>
      </c>
      <c r="K18093" s="4">
        <f>IF(J18093&lt;0,"Deficit",IF(J18093=0,"Exact fit","Surplus"))</f>
        <v/>
      </c>
    </row>
    <row r="18094">
      <c r="A18094" s="4" t="n">
        <v>511401</v>
      </c>
      <c r="B18094" s="4" t="inlineStr">
        <is>
          <t>GS KARAMBI</t>
        </is>
      </c>
      <c r="C18094" s="4" t="inlineStr">
        <is>
          <t>P2</t>
        </is>
      </c>
      <c r="D18094" s="5" t="n">
        <v>121</v>
      </c>
      <c r="E18094" s="5" t="n">
        <v>2</v>
      </c>
      <c r="F18094" s="5" t="n">
        <v>1</v>
      </c>
      <c r="G18094" s="5">
        <f>E18094-F18094</f>
        <v/>
      </c>
      <c r="H18094" s="5">
        <f>'Notes'!$B$4</f>
        <v/>
      </c>
      <c r="I18094" s="5">
        <f>ROUNDUP(D18094/H18094,0)</f>
        <v/>
      </c>
      <c r="J18094" s="6">
        <f>G18094-I18094</f>
        <v/>
      </c>
      <c r="K18094" s="4">
        <f>IF(J18094&lt;0,"Deficit",IF(J18094=0,"Exact fit","Surplus"))</f>
        <v/>
      </c>
    </row>
    <row r="18095">
      <c r="A18095" s="4" t="n">
        <v>511401</v>
      </c>
      <c r="B18095" s="4" t="inlineStr">
        <is>
          <t>GS KARAMBI</t>
        </is>
      </c>
      <c r="C18095" s="4" t="inlineStr">
        <is>
          <t>P3</t>
        </is>
      </c>
      <c r="D18095" s="5" t="n">
        <v>75</v>
      </c>
      <c r="E18095" s="5" t="n">
        <v>2</v>
      </c>
      <c r="F18095" s="5" t="n">
        <v>1</v>
      </c>
      <c r="G18095" s="5">
        <f>E18095-F18095</f>
        <v/>
      </c>
      <c r="H18095" s="5">
        <f>'Notes'!$B$4</f>
        <v/>
      </c>
      <c r="I18095" s="5">
        <f>ROUNDUP(D18095/H18095,0)</f>
        <v/>
      </c>
      <c r="J18095" s="6">
        <f>G18095-I18095</f>
        <v/>
      </c>
      <c r="K18095" s="4">
        <f>IF(J18095&lt;0,"Deficit",IF(J18095=0,"Exact fit","Surplus"))</f>
        <v/>
      </c>
    </row>
    <row r="18096">
      <c r="A18096" s="4" t="n">
        <v>511401</v>
      </c>
      <c r="B18096" s="4" t="inlineStr">
        <is>
          <t>GS KARAMBI</t>
        </is>
      </c>
      <c r="C18096" s="4" t="inlineStr">
        <is>
          <t>P4</t>
        </is>
      </c>
      <c r="D18096" s="5" t="n">
        <v>123</v>
      </c>
      <c r="E18096" s="5" t="n">
        <v>2</v>
      </c>
      <c r="F18096" s="5" t="n">
        <v>0</v>
      </c>
      <c r="G18096" s="5">
        <f>E18096-F18096</f>
        <v/>
      </c>
      <c r="H18096" s="5">
        <f>'Notes'!$B$4</f>
        <v/>
      </c>
      <c r="I18096" s="5">
        <f>ROUNDUP(D18096/H18096,0)</f>
        <v/>
      </c>
      <c r="J18096" s="6">
        <f>G18096-I18096</f>
        <v/>
      </c>
      <c r="K18096" s="4">
        <f>IF(J18096&lt;0,"Deficit",IF(J18096=0,"Exact fit","Surplus"))</f>
        <v/>
      </c>
    </row>
    <row r="18097">
      <c r="A18097" s="4" t="n">
        <v>511401</v>
      </c>
      <c r="B18097" s="4" t="inlineStr">
        <is>
          <t>GS KARAMBI</t>
        </is>
      </c>
      <c r="C18097" s="4" t="inlineStr">
        <is>
          <t>P5</t>
        </is>
      </c>
      <c r="D18097" s="5" t="n">
        <v>104</v>
      </c>
      <c r="E18097" s="5" t="n">
        <v>2</v>
      </c>
      <c r="F18097" s="5" t="n">
        <v>0</v>
      </c>
      <c r="G18097" s="5">
        <f>E18097-F18097</f>
        <v/>
      </c>
      <c r="H18097" s="5">
        <f>'Notes'!$B$4</f>
        <v/>
      </c>
      <c r="I18097" s="5">
        <f>ROUNDUP(D18097/H18097,0)</f>
        <v/>
      </c>
      <c r="J18097" s="6">
        <f>G18097-I18097</f>
        <v/>
      </c>
      <c r="K18097" s="4">
        <f>IF(J18097&lt;0,"Deficit",IF(J18097=0,"Exact fit","Surplus"))</f>
        <v/>
      </c>
    </row>
    <row r="18098">
      <c r="A18098" s="4" t="n">
        <v>511401</v>
      </c>
      <c r="B18098" s="4" t="inlineStr">
        <is>
          <t>GS KARAMBI</t>
        </is>
      </c>
      <c r="C18098" s="4" t="inlineStr">
        <is>
          <t>P6</t>
        </is>
      </c>
      <c r="D18098" s="5" t="n">
        <v>54</v>
      </c>
      <c r="E18098" s="5" t="n">
        <v>1</v>
      </c>
      <c r="F18098" s="5" t="n">
        <v>0</v>
      </c>
      <c r="G18098" s="5">
        <f>E18098-F18098</f>
        <v/>
      </c>
      <c r="H18098" s="5">
        <f>'Notes'!$B$4</f>
        <v/>
      </c>
      <c r="I18098" s="5">
        <f>ROUNDUP(D18098/H18098,0)</f>
        <v/>
      </c>
      <c r="J18098" s="6">
        <f>G18098-I18098</f>
        <v/>
      </c>
      <c r="K18098" s="4">
        <f>IF(J18098&lt;0,"Deficit",IF(J18098=0,"Exact fit","Surplus"))</f>
        <v/>
      </c>
    </row>
    <row r="18099">
      <c r="A18099" s="4" t="n">
        <v>511404</v>
      </c>
      <c r="B18099" s="4" t="inlineStr">
        <is>
          <t>GS BYINZA</t>
        </is>
      </c>
      <c r="C18099" s="4" t="inlineStr">
        <is>
          <t>P1</t>
        </is>
      </c>
      <c r="D18099" s="5" t="n">
        <v>215</v>
      </c>
      <c r="E18099" s="5" t="n">
        <v>3</v>
      </c>
      <c r="F18099" s="5" t="n">
        <v>0</v>
      </c>
      <c r="G18099" s="5">
        <f>E18099-F18099</f>
        <v/>
      </c>
      <c r="H18099" s="5">
        <f>'Notes'!$B$4</f>
        <v/>
      </c>
      <c r="I18099" s="5">
        <f>ROUNDUP(D18099/H18099,0)</f>
        <v/>
      </c>
      <c r="J18099" s="6">
        <f>G18099-I18099</f>
        <v/>
      </c>
      <c r="K18099" s="4">
        <f>IF(J18099&lt;0,"Deficit",IF(J18099=0,"Exact fit","Surplus"))</f>
        <v/>
      </c>
    </row>
    <row r="18100">
      <c r="A18100" s="4" t="n">
        <v>511404</v>
      </c>
      <c r="B18100" s="4" t="inlineStr">
        <is>
          <t>GS BYINZA</t>
        </is>
      </c>
      <c r="C18100" s="4" t="inlineStr">
        <is>
          <t>P2</t>
        </is>
      </c>
      <c r="D18100" s="5" t="n">
        <v>190</v>
      </c>
      <c r="E18100" s="5" t="n">
        <v>3</v>
      </c>
      <c r="F18100" s="5" t="n">
        <v>0</v>
      </c>
      <c r="G18100" s="5">
        <f>E18100-F18100</f>
        <v/>
      </c>
      <c r="H18100" s="5">
        <f>'Notes'!$B$4</f>
        <v/>
      </c>
      <c r="I18100" s="5">
        <f>ROUNDUP(D18100/H18100,0)</f>
        <v/>
      </c>
      <c r="J18100" s="6">
        <f>G18100-I18100</f>
        <v/>
      </c>
      <c r="K18100" s="4">
        <f>IF(J18100&lt;0,"Deficit",IF(J18100=0,"Exact fit","Surplus"))</f>
        <v/>
      </c>
    </row>
    <row r="18101">
      <c r="A18101" s="4" t="n">
        <v>511404</v>
      </c>
      <c r="B18101" s="4" t="inlineStr">
        <is>
          <t>GS BYINZA</t>
        </is>
      </c>
      <c r="C18101" s="4" t="inlineStr">
        <is>
          <t>P3</t>
        </is>
      </c>
      <c r="D18101" s="5" t="n">
        <v>138</v>
      </c>
      <c r="E18101" s="5" t="n">
        <v>3</v>
      </c>
      <c r="F18101" s="5" t="n">
        <v>0</v>
      </c>
      <c r="G18101" s="5">
        <f>E18101-F18101</f>
        <v/>
      </c>
      <c r="H18101" s="5">
        <f>'Notes'!$B$4</f>
        <v/>
      </c>
      <c r="I18101" s="5">
        <f>ROUNDUP(D18101/H18101,0)</f>
        <v/>
      </c>
      <c r="J18101" s="6">
        <f>G18101-I18101</f>
        <v/>
      </c>
      <c r="K18101" s="4">
        <f>IF(J18101&lt;0,"Deficit",IF(J18101=0,"Exact fit","Surplus"))</f>
        <v/>
      </c>
    </row>
    <row r="18102">
      <c r="A18102" s="4" t="n">
        <v>511404</v>
      </c>
      <c r="B18102" s="4" t="inlineStr">
        <is>
          <t>GS BYINZA</t>
        </is>
      </c>
      <c r="C18102" s="4" t="inlineStr">
        <is>
          <t>P4</t>
        </is>
      </c>
      <c r="D18102" s="5" t="n">
        <v>238</v>
      </c>
      <c r="E18102" s="5" t="n">
        <v>3</v>
      </c>
      <c r="F18102" s="5" t="n">
        <v>0</v>
      </c>
      <c r="G18102" s="5">
        <f>E18102-F18102</f>
        <v/>
      </c>
      <c r="H18102" s="5">
        <f>'Notes'!$B$4</f>
        <v/>
      </c>
      <c r="I18102" s="5">
        <f>ROUNDUP(D18102/H18102,0)</f>
        <v/>
      </c>
      <c r="J18102" s="6">
        <f>G18102-I18102</f>
        <v/>
      </c>
      <c r="K18102" s="4">
        <f>IF(J18102&lt;0,"Deficit",IF(J18102=0,"Exact fit","Surplus"))</f>
        <v/>
      </c>
    </row>
    <row r="18103">
      <c r="A18103" s="4" t="n">
        <v>511404</v>
      </c>
      <c r="B18103" s="4" t="inlineStr">
        <is>
          <t>GS BYINZA</t>
        </is>
      </c>
      <c r="C18103" s="4" t="inlineStr">
        <is>
          <t>P5</t>
        </is>
      </c>
      <c r="D18103" s="5" t="n">
        <v>275</v>
      </c>
      <c r="E18103" s="5" t="n">
        <v>4</v>
      </c>
      <c r="F18103" s="5" t="n">
        <v>0</v>
      </c>
      <c r="G18103" s="5">
        <f>E18103-F18103</f>
        <v/>
      </c>
      <c r="H18103" s="5">
        <f>'Notes'!$B$4</f>
        <v/>
      </c>
      <c r="I18103" s="5">
        <f>ROUNDUP(D18103/H18103,0)</f>
        <v/>
      </c>
      <c r="J18103" s="6">
        <f>G18103-I18103</f>
        <v/>
      </c>
      <c r="K18103" s="4">
        <f>IF(J18103&lt;0,"Deficit",IF(J18103=0,"Exact fit","Surplus"))</f>
        <v/>
      </c>
    </row>
    <row r="18104">
      <c r="A18104" s="4" t="n">
        <v>511404</v>
      </c>
      <c r="B18104" s="4" t="inlineStr">
        <is>
          <t>GS BYINZA</t>
        </is>
      </c>
      <c r="C18104" s="4" t="inlineStr">
        <is>
          <t>P6</t>
        </is>
      </c>
      <c r="D18104" s="5" t="n">
        <v>49</v>
      </c>
      <c r="E18104" s="5" t="n">
        <v>2</v>
      </c>
      <c r="F18104" s="5" t="n">
        <v>0</v>
      </c>
      <c r="G18104" s="5">
        <f>E18104-F18104</f>
        <v/>
      </c>
      <c r="H18104" s="5">
        <f>'Notes'!$B$4</f>
        <v/>
      </c>
      <c r="I18104" s="5">
        <f>ROUNDUP(D18104/H18104,0)</f>
        <v/>
      </c>
      <c r="J18104" s="6">
        <f>G18104-I18104</f>
        <v/>
      </c>
      <c r="K18104" s="4">
        <f>IF(J18104&lt;0,"Deficit",IF(J18104=0,"Exact fit","Surplus"))</f>
        <v/>
      </c>
    </row>
    <row r="18105">
      <c r="A18105" s="4" t="n">
        <v>511407</v>
      </c>
      <c r="B18105" s="4" t="inlineStr">
        <is>
          <t>GS MABARE</t>
        </is>
      </c>
      <c r="C18105" s="4" t="inlineStr">
        <is>
          <t>P1</t>
        </is>
      </c>
      <c r="D18105" s="5" t="n">
        <v>219</v>
      </c>
      <c r="E18105" s="5" t="n">
        <v>4</v>
      </c>
      <c r="F18105" s="5" t="n">
        <v>2</v>
      </c>
      <c r="G18105" s="5">
        <f>E18105-F18105</f>
        <v/>
      </c>
      <c r="H18105" s="5">
        <f>'Notes'!$B$4</f>
        <v/>
      </c>
      <c r="I18105" s="5">
        <f>ROUNDUP(D18105/H18105,0)</f>
        <v/>
      </c>
      <c r="J18105" s="6">
        <f>G18105-I18105</f>
        <v/>
      </c>
      <c r="K18105" s="4">
        <f>IF(J18105&lt;0,"Deficit",IF(J18105=0,"Exact fit","Surplus"))</f>
        <v/>
      </c>
    </row>
    <row r="18106">
      <c r="A18106" s="4" t="n">
        <v>511407</v>
      </c>
      <c r="B18106" s="4" t="inlineStr">
        <is>
          <t>GS MABARE</t>
        </is>
      </c>
      <c r="C18106" s="4" t="inlineStr">
        <is>
          <t>P2</t>
        </is>
      </c>
      <c r="D18106" s="5" t="n">
        <v>255</v>
      </c>
      <c r="E18106" s="5" t="n">
        <v>6</v>
      </c>
      <c r="F18106" s="5" t="n">
        <v>3</v>
      </c>
      <c r="G18106" s="5">
        <f>E18106-F18106</f>
        <v/>
      </c>
      <c r="H18106" s="5">
        <f>'Notes'!$B$4</f>
        <v/>
      </c>
      <c r="I18106" s="5">
        <f>ROUNDUP(D18106/H18106,0)</f>
        <v/>
      </c>
      <c r="J18106" s="6">
        <f>G18106-I18106</f>
        <v/>
      </c>
      <c r="K18106" s="4">
        <f>IF(J18106&lt;0,"Deficit",IF(J18106=0,"Exact fit","Surplus"))</f>
        <v/>
      </c>
    </row>
    <row r="18107">
      <c r="A18107" s="4" t="n">
        <v>511407</v>
      </c>
      <c r="B18107" s="4" t="inlineStr">
        <is>
          <t>GS MABARE</t>
        </is>
      </c>
      <c r="C18107" s="4" t="inlineStr">
        <is>
          <t>P3</t>
        </is>
      </c>
      <c r="D18107" s="5" t="n">
        <v>265</v>
      </c>
      <c r="E18107" s="5" t="n">
        <v>6</v>
      </c>
      <c r="F18107" s="5" t="n">
        <v>3</v>
      </c>
      <c r="G18107" s="5">
        <f>E18107-F18107</f>
        <v/>
      </c>
      <c r="H18107" s="5">
        <f>'Notes'!$B$4</f>
        <v/>
      </c>
      <c r="I18107" s="5">
        <f>ROUNDUP(D18107/H18107,0)</f>
        <v/>
      </c>
      <c r="J18107" s="6">
        <f>G18107-I18107</f>
        <v/>
      </c>
      <c r="K18107" s="4">
        <f>IF(J18107&lt;0,"Deficit",IF(J18107=0,"Exact fit","Surplus"))</f>
        <v/>
      </c>
    </row>
    <row r="18108">
      <c r="A18108" s="4" t="n">
        <v>511407</v>
      </c>
      <c r="B18108" s="4" t="inlineStr">
        <is>
          <t>GS MABARE</t>
        </is>
      </c>
      <c r="C18108" s="4" t="inlineStr">
        <is>
          <t>P4</t>
        </is>
      </c>
      <c r="D18108" s="5" t="n">
        <v>251</v>
      </c>
      <c r="E18108" s="5" t="n">
        <v>5</v>
      </c>
      <c r="F18108" s="5" t="n">
        <v>0</v>
      </c>
      <c r="G18108" s="5">
        <f>E18108-F18108</f>
        <v/>
      </c>
      <c r="H18108" s="5">
        <f>'Notes'!$B$4</f>
        <v/>
      </c>
      <c r="I18108" s="5">
        <f>ROUNDUP(D18108/H18108,0)</f>
        <v/>
      </c>
      <c r="J18108" s="6">
        <f>G18108-I18108</f>
        <v/>
      </c>
      <c r="K18108" s="4">
        <f>IF(J18108&lt;0,"Deficit",IF(J18108=0,"Exact fit","Surplus"))</f>
        <v/>
      </c>
    </row>
    <row r="18109">
      <c r="A18109" s="4" t="n">
        <v>511407</v>
      </c>
      <c r="B18109" s="4" t="inlineStr">
        <is>
          <t>GS MABARE</t>
        </is>
      </c>
      <c r="C18109" s="4" t="inlineStr">
        <is>
          <t>P5</t>
        </is>
      </c>
      <c r="D18109" s="5" t="n">
        <v>317</v>
      </c>
      <c r="E18109" s="5" t="n">
        <v>6</v>
      </c>
      <c r="F18109" s="5" t="n">
        <v>0</v>
      </c>
      <c r="G18109" s="5">
        <f>E18109-F18109</f>
        <v/>
      </c>
      <c r="H18109" s="5">
        <f>'Notes'!$B$4</f>
        <v/>
      </c>
      <c r="I18109" s="5">
        <f>ROUNDUP(D18109/H18109,0)</f>
        <v/>
      </c>
      <c r="J18109" s="6">
        <f>G18109-I18109</f>
        <v/>
      </c>
      <c r="K18109" s="4">
        <f>IF(J18109&lt;0,"Deficit",IF(J18109=0,"Exact fit","Surplus"))</f>
        <v/>
      </c>
    </row>
    <row r="18110">
      <c r="A18110" s="4" t="n">
        <v>511407</v>
      </c>
      <c r="B18110" s="4" t="inlineStr">
        <is>
          <t>GS MABARE</t>
        </is>
      </c>
      <c r="C18110" s="4" t="inlineStr">
        <is>
          <t>P6</t>
        </is>
      </c>
      <c r="D18110" s="5" t="n">
        <v>80</v>
      </c>
      <c r="E18110" s="5" t="n">
        <v>2</v>
      </c>
      <c r="F18110" s="5" t="n">
        <v>0</v>
      </c>
      <c r="G18110" s="5">
        <f>E18110-F18110</f>
        <v/>
      </c>
      <c r="H18110" s="5">
        <f>'Notes'!$B$4</f>
        <v/>
      </c>
      <c r="I18110" s="5">
        <f>ROUNDUP(D18110/H18110,0)</f>
        <v/>
      </c>
      <c r="J18110" s="6">
        <f>G18110-I18110</f>
        <v/>
      </c>
      <c r="K18110" s="4">
        <f>IF(J18110&lt;0,"Deficit",IF(J18110=0,"Exact fit","Surplus"))</f>
        <v/>
      </c>
    </row>
    <row r="18111">
      <c r="A18111" s="4" t="n">
        <v>511408</v>
      </c>
      <c r="B18111" s="4" t="inlineStr">
        <is>
          <t>GS NAWE</t>
        </is>
      </c>
      <c r="C18111" s="4" t="inlineStr">
        <is>
          <t>P1</t>
        </is>
      </c>
      <c r="D18111" s="5" t="n">
        <v>245</v>
      </c>
      <c r="E18111" s="5" t="n">
        <v>6</v>
      </c>
      <c r="F18111" s="5" t="n">
        <v>3</v>
      </c>
      <c r="G18111" s="5">
        <f>E18111-F18111</f>
        <v/>
      </c>
      <c r="H18111" s="5">
        <f>'Notes'!$B$4</f>
        <v/>
      </c>
      <c r="I18111" s="5">
        <f>ROUNDUP(D18111/H18111,0)</f>
        <v/>
      </c>
      <c r="J18111" s="6">
        <f>G18111-I18111</f>
        <v/>
      </c>
      <c r="K18111" s="4">
        <f>IF(J18111&lt;0,"Deficit",IF(J18111=0,"Exact fit","Surplus"))</f>
        <v/>
      </c>
    </row>
    <row r="18112">
      <c r="A18112" s="4" t="n">
        <v>511408</v>
      </c>
      <c r="B18112" s="4" t="inlineStr">
        <is>
          <t>GS NAWE</t>
        </is>
      </c>
      <c r="C18112" s="4" t="inlineStr">
        <is>
          <t>P2</t>
        </is>
      </c>
      <c r="D18112" s="5" t="n">
        <v>312</v>
      </c>
      <c r="E18112" s="5" t="n">
        <v>6</v>
      </c>
      <c r="F18112" s="5" t="n">
        <v>3</v>
      </c>
      <c r="G18112" s="5">
        <f>E18112-F18112</f>
        <v/>
      </c>
      <c r="H18112" s="5">
        <f>'Notes'!$B$4</f>
        <v/>
      </c>
      <c r="I18112" s="5">
        <f>ROUNDUP(D18112/H18112,0)</f>
        <v/>
      </c>
      <c r="J18112" s="6">
        <f>G18112-I18112</f>
        <v/>
      </c>
      <c r="K18112" s="4">
        <f>IF(J18112&lt;0,"Deficit",IF(J18112=0,"Exact fit","Surplus"))</f>
        <v/>
      </c>
    </row>
    <row r="18113">
      <c r="A18113" s="4" t="n">
        <v>511408</v>
      </c>
      <c r="B18113" s="4" t="inlineStr">
        <is>
          <t>GS NAWE</t>
        </is>
      </c>
      <c r="C18113" s="4" t="inlineStr">
        <is>
          <t>P3</t>
        </is>
      </c>
      <c r="D18113" s="5" t="n">
        <v>261</v>
      </c>
      <c r="E18113" s="5" t="n">
        <v>6</v>
      </c>
      <c r="F18113" s="5" t="n">
        <v>3</v>
      </c>
      <c r="G18113" s="5">
        <f>E18113-F18113</f>
        <v/>
      </c>
      <c r="H18113" s="5">
        <f>'Notes'!$B$4</f>
        <v/>
      </c>
      <c r="I18113" s="5">
        <f>ROUNDUP(D18113/H18113,0)</f>
        <v/>
      </c>
      <c r="J18113" s="6">
        <f>G18113-I18113</f>
        <v/>
      </c>
      <c r="K18113" s="4">
        <f>IF(J18113&lt;0,"Deficit",IF(J18113=0,"Exact fit","Surplus"))</f>
        <v/>
      </c>
    </row>
    <row r="18114">
      <c r="A18114" s="4" t="n">
        <v>511408</v>
      </c>
      <c r="B18114" s="4" t="inlineStr">
        <is>
          <t>GS NAWE</t>
        </is>
      </c>
      <c r="C18114" s="4" t="inlineStr">
        <is>
          <t>P4</t>
        </is>
      </c>
      <c r="D18114" s="5" t="n">
        <v>251</v>
      </c>
      <c r="E18114" s="5" t="n">
        <v>4</v>
      </c>
      <c r="F18114" s="5" t="n">
        <v>0</v>
      </c>
      <c r="G18114" s="5">
        <f>E18114-F18114</f>
        <v/>
      </c>
      <c r="H18114" s="5">
        <f>'Notes'!$B$4</f>
        <v/>
      </c>
      <c r="I18114" s="5">
        <f>ROUNDUP(D18114/H18114,0)</f>
        <v/>
      </c>
      <c r="J18114" s="6">
        <f>G18114-I18114</f>
        <v/>
      </c>
      <c r="K18114" s="4">
        <f>IF(J18114&lt;0,"Deficit",IF(J18114=0,"Exact fit","Surplus"))</f>
        <v/>
      </c>
    </row>
    <row r="18115">
      <c r="A18115" s="4" t="n">
        <v>511408</v>
      </c>
      <c r="B18115" s="4" t="inlineStr">
        <is>
          <t>GS NAWE</t>
        </is>
      </c>
      <c r="C18115" s="4" t="inlineStr">
        <is>
          <t>P5</t>
        </is>
      </c>
      <c r="D18115" s="5" t="n">
        <v>249</v>
      </c>
      <c r="E18115" s="5" t="n">
        <v>4</v>
      </c>
      <c r="F18115" s="5" t="n">
        <v>0</v>
      </c>
      <c r="G18115" s="5">
        <f>E18115-F18115</f>
        <v/>
      </c>
      <c r="H18115" s="5">
        <f>'Notes'!$B$4</f>
        <v/>
      </c>
      <c r="I18115" s="5">
        <f>ROUNDUP(D18115/H18115,0)</f>
        <v/>
      </c>
      <c r="J18115" s="6">
        <f>G18115-I18115</f>
        <v/>
      </c>
      <c r="K18115" s="4">
        <f>IF(J18115&lt;0,"Deficit",IF(J18115=0,"Exact fit","Surplus"))</f>
        <v/>
      </c>
    </row>
    <row r="18116">
      <c r="A18116" s="4" t="n">
        <v>511408</v>
      </c>
      <c r="B18116" s="4" t="inlineStr">
        <is>
          <t>GS NAWE</t>
        </is>
      </c>
      <c r="C18116" s="4" t="inlineStr">
        <is>
          <t>P6</t>
        </is>
      </c>
      <c r="D18116" s="5" t="n">
        <v>78</v>
      </c>
      <c r="E18116" s="5" t="n">
        <v>2</v>
      </c>
      <c r="F18116" s="5" t="n">
        <v>0</v>
      </c>
      <c r="G18116" s="5">
        <f>E18116-F18116</f>
        <v/>
      </c>
      <c r="H18116" s="5">
        <f>'Notes'!$B$4</f>
        <v/>
      </c>
      <c r="I18116" s="5">
        <f>ROUNDUP(D18116/H18116,0)</f>
        <v/>
      </c>
      <c r="J18116" s="6">
        <f>G18116-I18116</f>
        <v/>
      </c>
      <c r="K18116" s="4">
        <f>IF(J18116&lt;0,"Deficit",IF(J18116=0,"Exact fit","Surplus"))</f>
        <v/>
      </c>
    </row>
    <row r="18117">
      <c r="A18117" s="4" t="n">
        <v>511409</v>
      </c>
      <c r="B18117" s="4" t="inlineStr">
        <is>
          <t>GS RUBONA</t>
        </is>
      </c>
      <c r="C18117" s="4" t="inlineStr">
        <is>
          <t>P1</t>
        </is>
      </c>
      <c r="D18117" s="5" t="n">
        <v>266</v>
      </c>
      <c r="E18117" s="5" t="n">
        <v>6</v>
      </c>
      <c r="F18117" s="5" t="n">
        <v>3</v>
      </c>
      <c r="G18117" s="5">
        <f>E18117-F18117</f>
        <v/>
      </c>
      <c r="H18117" s="5">
        <f>'Notes'!$B$4</f>
        <v/>
      </c>
      <c r="I18117" s="5">
        <f>ROUNDUP(D18117/H18117,0)</f>
        <v/>
      </c>
      <c r="J18117" s="6">
        <f>G18117-I18117</f>
        <v/>
      </c>
      <c r="K18117" s="4">
        <f>IF(J18117&lt;0,"Deficit",IF(J18117=0,"Exact fit","Surplus"))</f>
        <v/>
      </c>
    </row>
    <row r="18118">
      <c r="A18118" s="4" t="n">
        <v>511409</v>
      </c>
      <c r="B18118" s="4" t="inlineStr">
        <is>
          <t>GS RUBONA</t>
        </is>
      </c>
      <c r="C18118" s="4" t="inlineStr">
        <is>
          <t>P2</t>
        </is>
      </c>
      <c r="D18118" s="5" t="n">
        <v>323</v>
      </c>
      <c r="E18118" s="5" t="n">
        <v>6</v>
      </c>
      <c r="F18118" s="5" t="n">
        <v>3</v>
      </c>
      <c r="G18118" s="5">
        <f>E18118-F18118</f>
        <v/>
      </c>
      <c r="H18118" s="5">
        <f>'Notes'!$B$4</f>
        <v/>
      </c>
      <c r="I18118" s="5">
        <f>ROUNDUP(D18118/H18118,0)</f>
        <v/>
      </c>
      <c r="J18118" s="6">
        <f>G18118-I18118</f>
        <v/>
      </c>
      <c r="K18118" s="4">
        <f>IF(J18118&lt;0,"Deficit",IF(J18118=0,"Exact fit","Surplus"))</f>
        <v/>
      </c>
    </row>
    <row r="18119">
      <c r="A18119" s="4" t="n">
        <v>511409</v>
      </c>
      <c r="B18119" s="4" t="inlineStr">
        <is>
          <t>GS RUBONA</t>
        </is>
      </c>
      <c r="C18119" s="4" t="inlineStr">
        <is>
          <t>P3</t>
        </is>
      </c>
      <c r="D18119" s="5" t="n">
        <v>337</v>
      </c>
      <c r="E18119" s="5" t="n">
        <v>6</v>
      </c>
      <c r="F18119" s="5" t="n">
        <v>3</v>
      </c>
      <c r="G18119" s="5">
        <f>E18119-F18119</f>
        <v/>
      </c>
      <c r="H18119" s="5">
        <f>'Notes'!$B$4</f>
        <v/>
      </c>
      <c r="I18119" s="5">
        <f>ROUNDUP(D18119/H18119,0)</f>
        <v/>
      </c>
      <c r="J18119" s="6">
        <f>G18119-I18119</f>
        <v/>
      </c>
      <c r="K18119" s="4">
        <f>IF(J18119&lt;0,"Deficit",IF(J18119=0,"Exact fit","Surplus"))</f>
        <v/>
      </c>
    </row>
    <row r="18120">
      <c r="A18120" s="4" t="n">
        <v>511409</v>
      </c>
      <c r="B18120" s="4" t="inlineStr">
        <is>
          <t>GS RUBONA</t>
        </is>
      </c>
      <c r="C18120" s="4" t="inlineStr">
        <is>
          <t>P4</t>
        </is>
      </c>
      <c r="D18120" s="5" t="n">
        <v>312</v>
      </c>
      <c r="E18120" s="5" t="n">
        <v>6</v>
      </c>
      <c r="F18120" s="5" t="n">
        <v>0</v>
      </c>
      <c r="G18120" s="5">
        <f>E18120-F18120</f>
        <v/>
      </c>
      <c r="H18120" s="5">
        <f>'Notes'!$B$4</f>
        <v/>
      </c>
      <c r="I18120" s="5">
        <f>ROUNDUP(D18120/H18120,0)</f>
        <v/>
      </c>
      <c r="J18120" s="6">
        <f>G18120-I18120</f>
        <v/>
      </c>
      <c r="K18120" s="4">
        <f>IF(J18120&lt;0,"Deficit",IF(J18120=0,"Exact fit","Surplus"))</f>
        <v/>
      </c>
    </row>
    <row r="18121">
      <c r="A18121" s="4" t="n">
        <v>511409</v>
      </c>
      <c r="B18121" s="4" t="inlineStr">
        <is>
          <t>GS RUBONA</t>
        </is>
      </c>
      <c r="C18121" s="4" t="inlineStr">
        <is>
          <t>P5</t>
        </is>
      </c>
      <c r="D18121" s="5" t="n">
        <v>408</v>
      </c>
      <c r="E18121" s="5" t="n">
        <v>8</v>
      </c>
      <c r="F18121" s="5" t="n">
        <v>0</v>
      </c>
      <c r="G18121" s="5">
        <f>E18121-F18121</f>
        <v/>
      </c>
      <c r="H18121" s="5">
        <f>'Notes'!$B$4</f>
        <v/>
      </c>
      <c r="I18121" s="5">
        <f>ROUNDUP(D18121/H18121,0)</f>
        <v/>
      </c>
      <c r="J18121" s="6">
        <f>G18121-I18121</f>
        <v/>
      </c>
      <c r="K18121" s="4">
        <f>IF(J18121&lt;0,"Deficit",IF(J18121=0,"Exact fit","Surplus"))</f>
        <v/>
      </c>
    </row>
    <row r="18122">
      <c r="A18122" s="4" t="n">
        <v>511409</v>
      </c>
      <c r="B18122" s="4" t="inlineStr">
        <is>
          <t>GS RUBONA</t>
        </is>
      </c>
      <c r="C18122" s="4" t="inlineStr">
        <is>
          <t>P6</t>
        </is>
      </c>
      <c r="D18122" s="5" t="n">
        <v>268</v>
      </c>
      <c r="E18122" s="5" t="n">
        <v>6</v>
      </c>
      <c r="F18122" s="5" t="n">
        <v>0</v>
      </c>
      <c r="G18122" s="5">
        <f>E18122-F18122</f>
        <v/>
      </c>
      <c r="H18122" s="5">
        <f>'Notes'!$B$4</f>
        <v/>
      </c>
      <c r="I18122" s="5">
        <f>ROUNDUP(D18122/H18122,0)</f>
        <v/>
      </c>
      <c r="J18122" s="6">
        <f>G18122-I18122</f>
        <v/>
      </c>
      <c r="K18122" s="4">
        <f>IF(J18122&lt;0,"Deficit",IF(J18122=0,"Exact fit","Surplus"))</f>
        <v/>
      </c>
    </row>
    <row r="18123">
      <c r="A18123" s="4" t="n">
        <v>520101</v>
      </c>
      <c r="B18123" s="4" t="inlineStr">
        <is>
          <t>CENTRE MARTINI</t>
        </is>
      </c>
      <c r="C18123" s="4" t="inlineStr">
        <is>
          <t>P1</t>
        </is>
      </c>
      <c r="D18123" s="5" t="n">
        <v>108</v>
      </c>
      <c r="E18123" s="5" t="n">
        <v>2</v>
      </c>
      <c r="F18123" s="5" t="n">
        <v>1</v>
      </c>
      <c r="G18123" s="5">
        <f>E18123-F18123</f>
        <v/>
      </c>
      <c r="H18123" s="5">
        <f>'Notes'!$B$4</f>
        <v/>
      </c>
      <c r="I18123" s="5">
        <f>ROUNDUP(D18123/H18123,0)</f>
        <v/>
      </c>
      <c r="J18123" s="6">
        <f>G18123-I18123</f>
        <v/>
      </c>
      <c r="K18123" s="4">
        <f>IF(J18123&lt;0,"Deficit",IF(J18123=0,"Exact fit","Surplus"))</f>
        <v/>
      </c>
    </row>
    <row r="18124">
      <c r="A18124" s="4" t="n">
        <v>520101</v>
      </c>
      <c r="B18124" s="4" t="inlineStr">
        <is>
          <t>CENTRE MARTINI</t>
        </is>
      </c>
      <c r="C18124" s="4" t="inlineStr">
        <is>
          <t>P2</t>
        </is>
      </c>
      <c r="D18124" s="5" t="n">
        <v>72</v>
      </c>
      <c r="E18124" s="5" t="n">
        <v>2</v>
      </c>
      <c r="F18124" s="5" t="n">
        <v>1</v>
      </c>
      <c r="G18124" s="5">
        <f>E18124-F18124</f>
        <v/>
      </c>
      <c r="H18124" s="5">
        <f>'Notes'!$B$4</f>
        <v/>
      </c>
      <c r="I18124" s="5">
        <f>ROUNDUP(D18124/H18124,0)</f>
        <v/>
      </c>
      <c r="J18124" s="6">
        <f>G18124-I18124</f>
        <v/>
      </c>
      <c r="K18124" s="4">
        <f>IF(J18124&lt;0,"Deficit",IF(J18124=0,"Exact fit","Surplus"))</f>
        <v/>
      </c>
    </row>
    <row r="18125">
      <c r="A18125" s="4" t="n">
        <v>520101</v>
      </c>
      <c r="B18125" s="4" t="inlineStr">
        <is>
          <t>CENTRE MARTINI</t>
        </is>
      </c>
      <c r="C18125" s="4" t="inlineStr">
        <is>
          <t>P3</t>
        </is>
      </c>
      <c r="D18125" s="5" t="n">
        <v>70</v>
      </c>
      <c r="E18125" s="5" t="n">
        <v>2</v>
      </c>
      <c r="F18125" s="5" t="n">
        <v>1</v>
      </c>
      <c r="G18125" s="5">
        <f>E18125-F18125</f>
        <v/>
      </c>
      <c r="H18125" s="5">
        <f>'Notes'!$B$4</f>
        <v/>
      </c>
      <c r="I18125" s="5">
        <f>ROUNDUP(D18125/H18125,0)</f>
        <v/>
      </c>
      <c r="J18125" s="6">
        <f>G18125-I18125</f>
        <v/>
      </c>
      <c r="K18125" s="4">
        <f>IF(J18125&lt;0,"Deficit",IF(J18125=0,"Exact fit","Surplus"))</f>
        <v/>
      </c>
    </row>
    <row r="18126">
      <c r="A18126" s="4" t="n">
        <v>520101</v>
      </c>
      <c r="B18126" s="4" t="inlineStr">
        <is>
          <t>CENTRE MARTINI</t>
        </is>
      </c>
      <c r="C18126" s="4" t="inlineStr">
        <is>
          <t>P4</t>
        </is>
      </c>
      <c r="D18126" s="5" t="n">
        <v>79</v>
      </c>
      <c r="E18126" s="5" t="n">
        <v>2</v>
      </c>
      <c r="F18126" s="5" t="n">
        <v>1</v>
      </c>
      <c r="G18126" s="5">
        <f>E18126-F18126</f>
        <v/>
      </c>
      <c r="H18126" s="5">
        <f>'Notes'!$B$4</f>
        <v/>
      </c>
      <c r="I18126" s="5">
        <f>ROUNDUP(D18126/H18126,0)</f>
        <v/>
      </c>
      <c r="J18126" s="6">
        <f>G18126-I18126</f>
        <v/>
      </c>
      <c r="K18126" s="4">
        <f>IF(J18126&lt;0,"Deficit",IF(J18126=0,"Exact fit","Surplus"))</f>
        <v/>
      </c>
    </row>
    <row r="18127">
      <c r="A18127" s="4" t="n">
        <v>520101</v>
      </c>
      <c r="B18127" s="4" t="inlineStr">
        <is>
          <t>CENTRE MARTINI</t>
        </is>
      </c>
      <c r="C18127" s="4" t="inlineStr">
        <is>
          <t>P5</t>
        </is>
      </c>
      <c r="D18127" s="5" t="n">
        <v>68</v>
      </c>
      <c r="E18127" s="5" t="n">
        <v>2</v>
      </c>
      <c r="F18127" s="5" t="n">
        <v>1</v>
      </c>
      <c r="G18127" s="5">
        <f>E18127-F18127</f>
        <v/>
      </c>
      <c r="H18127" s="5">
        <f>'Notes'!$B$4</f>
        <v/>
      </c>
      <c r="I18127" s="5">
        <f>ROUNDUP(D18127/H18127,0)</f>
        <v/>
      </c>
      <c r="J18127" s="6">
        <f>G18127-I18127</f>
        <v/>
      </c>
      <c r="K18127" s="4">
        <f>IF(J18127&lt;0,"Deficit",IF(J18127=0,"Exact fit","Surplus"))</f>
        <v/>
      </c>
    </row>
    <row r="18128">
      <c r="A18128" s="4" t="n">
        <v>520101</v>
      </c>
      <c r="B18128" s="4" t="inlineStr">
        <is>
          <t>CENTRE MARTINI</t>
        </is>
      </c>
      <c r="C18128" s="4" t="inlineStr">
        <is>
          <t>P6</t>
        </is>
      </c>
      <c r="D18128" s="5" t="n">
        <v>45</v>
      </c>
      <c r="E18128" s="5" t="n">
        <v>2</v>
      </c>
      <c r="F18128" s="5" t="n">
        <v>1</v>
      </c>
      <c r="G18128" s="5">
        <f>E18128-F18128</f>
        <v/>
      </c>
      <c r="H18128" s="5">
        <f>'Notes'!$B$4</f>
        <v/>
      </c>
      <c r="I18128" s="5">
        <f>ROUNDUP(D18128/H18128,0)</f>
        <v/>
      </c>
      <c r="J18128" s="6">
        <f>G18128-I18128</f>
        <v/>
      </c>
      <c r="K18128" s="4">
        <f>IF(J18128&lt;0,"Deficit",IF(J18128=0,"Exact fit","Surplus"))</f>
        <v/>
      </c>
    </row>
    <row r="18129">
      <c r="A18129" s="4" t="n">
        <v>520104</v>
      </c>
      <c r="B18129" s="4" t="inlineStr">
        <is>
          <t>GS MUKAMA</t>
        </is>
      </c>
      <c r="C18129" s="4" t="inlineStr">
        <is>
          <t>P1</t>
        </is>
      </c>
      <c r="D18129" s="5" t="n">
        <v>197</v>
      </c>
      <c r="E18129" s="5" t="n">
        <v>4</v>
      </c>
      <c r="F18129" s="5" t="n">
        <v>2</v>
      </c>
      <c r="G18129" s="5">
        <f>E18129-F18129</f>
        <v/>
      </c>
      <c r="H18129" s="5">
        <f>'Notes'!$B$4</f>
        <v/>
      </c>
      <c r="I18129" s="5">
        <f>ROUNDUP(D18129/H18129,0)</f>
        <v/>
      </c>
      <c r="J18129" s="6">
        <f>G18129-I18129</f>
        <v/>
      </c>
      <c r="K18129" s="4">
        <f>IF(J18129&lt;0,"Deficit",IF(J18129=0,"Exact fit","Surplus"))</f>
        <v/>
      </c>
    </row>
    <row r="18130">
      <c r="A18130" s="4" t="n">
        <v>520104</v>
      </c>
      <c r="B18130" s="4" t="inlineStr">
        <is>
          <t>GS MUKAMA</t>
        </is>
      </c>
      <c r="C18130" s="4" t="inlineStr">
        <is>
          <t>P2</t>
        </is>
      </c>
      <c r="D18130" s="5" t="n">
        <v>194</v>
      </c>
      <c r="E18130" s="5" t="n">
        <v>5</v>
      </c>
      <c r="F18130" s="5" t="n">
        <v>2</v>
      </c>
      <c r="G18130" s="5">
        <f>E18130-F18130</f>
        <v/>
      </c>
      <c r="H18130" s="5">
        <f>'Notes'!$B$4</f>
        <v/>
      </c>
      <c r="I18130" s="5">
        <f>ROUNDUP(D18130/H18130,0)</f>
        <v/>
      </c>
      <c r="J18130" s="6">
        <f>G18130-I18130</f>
        <v/>
      </c>
      <c r="K18130" s="4">
        <f>IF(J18130&lt;0,"Deficit",IF(J18130=0,"Exact fit","Surplus"))</f>
        <v/>
      </c>
    </row>
    <row r="18131">
      <c r="A18131" s="4" t="n">
        <v>520104</v>
      </c>
      <c r="B18131" s="4" t="inlineStr">
        <is>
          <t>GS MUKAMA</t>
        </is>
      </c>
      <c r="C18131" s="4" t="inlineStr">
        <is>
          <t>P3</t>
        </is>
      </c>
      <c r="D18131" s="5" t="n">
        <v>128</v>
      </c>
      <c r="E18131" s="5" t="n">
        <v>3</v>
      </c>
      <c r="F18131" s="5" t="n">
        <v>1</v>
      </c>
      <c r="G18131" s="5">
        <f>E18131-F18131</f>
        <v/>
      </c>
      <c r="H18131" s="5">
        <f>'Notes'!$B$4</f>
        <v/>
      </c>
      <c r="I18131" s="5">
        <f>ROUNDUP(D18131/H18131,0)</f>
        <v/>
      </c>
      <c r="J18131" s="6">
        <f>G18131-I18131</f>
        <v/>
      </c>
      <c r="K18131" s="4">
        <f>IF(J18131&lt;0,"Deficit",IF(J18131=0,"Exact fit","Surplus"))</f>
        <v/>
      </c>
    </row>
    <row r="18132">
      <c r="A18132" s="4" t="n">
        <v>520104</v>
      </c>
      <c r="B18132" s="4" t="inlineStr">
        <is>
          <t>GS MUKAMA</t>
        </is>
      </c>
      <c r="C18132" s="4" t="inlineStr">
        <is>
          <t>P4</t>
        </is>
      </c>
      <c r="D18132" s="5" t="n">
        <v>157</v>
      </c>
      <c r="E18132" s="5" t="n">
        <v>3</v>
      </c>
      <c r="F18132" s="5" t="n">
        <v>0</v>
      </c>
      <c r="G18132" s="5">
        <f>E18132-F18132</f>
        <v/>
      </c>
      <c r="H18132" s="5">
        <f>'Notes'!$B$4</f>
        <v/>
      </c>
      <c r="I18132" s="5">
        <f>ROUNDUP(D18132/H18132,0)</f>
        <v/>
      </c>
      <c r="J18132" s="6">
        <f>G18132-I18132</f>
        <v/>
      </c>
      <c r="K18132" s="4">
        <f>IF(J18132&lt;0,"Deficit",IF(J18132=0,"Exact fit","Surplus"))</f>
        <v/>
      </c>
    </row>
    <row r="18133">
      <c r="A18133" s="4" t="n">
        <v>520104</v>
      </c>
      <c r="B18133" s="4" t="inlineStr">
        <is>
          <t>GS MUKAMA</t>
        </is>
      </c>
      <c r="C18133" s="4" t="inlineStr">
        <is>
          <t>P5</t>
        </is>
      </c>
      <c r="D18133" s="5" t="n">
        <v>157</v>
      </c>
      <c r="E18133" s="5" t="n">
        <v>3</v>
      </c>
      <c r="F18133" s="5" t="n">
        <v>0</v>
      </c>
      <c r="G18133" s="5">
        <f>E18133-F18133</f>
        <v/>
      </c>
      <c r="H18133" s="5">
        <f>'Notes'!$B$4</f>
        <v/>
      </c>
      <c r="I18133" s="5">
        <f>ROUNDUP(D18133/H18133,0)</f>
        <v/>
      </c>
      <c r="J18133" s="6">
        <f>G18133-I18133</f>
        <v/>
      </c>
      <c r="K18133" s="4">
        <f>IF(J18133&lt;0,"Deficit",IF(J18133=0,"Exact fit","Surplus"))</f>
        <v/>
      </c>
    </row>
    <row r="18134">
      <c r="A18134" s="4" t="n">
        <v>520104</v>
      </c>
      <c r="B18134" s="4" t="inlineStr">
        <is>
          <t>GS MUKAMA</t>
        </is>
      </c>
      <c r="C18134" s="4" t="inlineStr">
        <is>
          <t>P6</t>
        </is>
      </c>
      <c r="D18134" s="5" t="n">
        <v>68</v>
      </c>
      <c r="E18134" s="5" t="n">
        <v>2</v>
      </c>
      <c r="F18134" s="5" t="n">
        <v>0</v>
      </c>
      <c r="G18134" s="5">
        <f>E18134-F18134</f>
        <v/>
      </c>
      <c r="H18134" s="5">
        <f>'Notes'!$B$4</f>
        <v/>
      </c>
      <c r="I18134" s="5">
        <f>ROUNDUP(D18134/H18134,0)</f>
        <v/>
      </c>
      <c r="J18134" s="6">
        <f>G18134-I18134</f>
        <v/>
      </c>
      <c r="K18134" s="4">
        <f>IF(J18134&lt;0,"Deficit",IF(J18134=0,"Exact fit","Surplus"))</f>
        <v/>
      </c>
    </row>
    <row r="18135">
      <c r="A18135" s="4" t="n">
        <v>520105</v>
      </c>
      <c r="B18135" s="4" t="inlineStr">
        <is>
          <t>GS MUTUMBA</t>
        </is>
      </c>
      <c r="C18135" s="4" t="inlineStr">
        <is>
          <t>P1</t>
        </is>
      </c>
      <c r="D18135" s="5" t="n">
        <v>267</v>
      </c>
      <c r="E18135" s="5" t="n">
        <v>6</v>
      </c>
      <c r="F18135" s="5" t="n">
        <v>3</v>
      </c>
      <c r="G18135" s="5">
        <f>E18135-F18135</f>
        <v/>
      </c>
      <c r="H18135" s="5">
        <f>'Notes'!$B$4</f>
        <v/>
      </c>
      <c r="I18135" s="5">
        <f>ROUNDUP(D18135/H18135,0)</f>
        <v/>
      </c>
      <c r="J18135" s="6">
        <f>G18135-I18135</f>
        <v/>
      </c>
      <c r="K18135" s="4">
        <f>IF(J18135&lt;0,"Deficit",IF(J18135=0,"Exact fit","Surplus"))</f>
        <v/>
      </c>
    </row>
    <row r="18136">
      <c r="A18136" s="4" t="n">
        <v>520105</v>
      </c>
      <c r="B18136" s="4" t="inlineStr">
        <is>
          <t>GS MUTUMBA</t>
        </is>
      </c>
      <c r="C18136" s="4" t="inlineStr">
        <is>
          <t>P2</t>
        </is>
      </c>
      <c r="D18136" s="5" t="n">
        <v>240</v>
      </c>
      <c r="E18136" s="5" t="n">
        <v>4</v>
      </c>
      <c r="F18136" s="5" t="n">
        <v>2</v>
      </c>
      <c r="G18136" s="5">
        <f>E18136-F18136</f>
        <v/>
      </c>
      <c r="H18136" s="5">
        <f>'Notes'!$B$4</f>
        <v/>
      </c>
      <c r="I18136" s="5">
        <f>ROUNDUP(D18136/H18136,0)</f>
        <v/>
      </c>
      <c r="J18136" s="6">
        <f>G18136-I18136</f>
        <v/>
      </c>
      <c r="K18136" s="4">
        <f>IF(J18136&lt;0,"Deficit",IF(J18136=0,"Exact fit","Surplus"))</f>
        <v/>
      </c>
    </row>
    <row r="18137">
      <c r="A18137" s="4" t="n">
        <v>520105</v>
      </c>
      <c r="B18137" s="4" t="inlineStr">
        <is>
          <t>GS MUTUMBA</t>
        </is>
      </c>
      <c r="C18137" s="4" t="inlineStr">
        <is>
          <t>P3</t>
        </is>
      </c>
      <c r="D18137" s="5" t="n">
        <v>172</v>
      </c>
      <c r="E18137" s="5" t="n">
        <v>4</v>
      </c>
      <c r="F18137" s="5" t="n">
        <v>2</v>
      </c>
      <c r="G18137" s="5">
        <f>E18137-F18137</f>
        <v/>
      </c>
      <c r="H18137" s="5">
        <f>'Notes'!$B$4</f>
        <v/>
      </c>
      <c r="I18137" s="5">
        <f>ROUNDUP(D18137/H18137,0)</f>
        <v/>
      </c>
      <c r="J18137" s="6">
        <f>G18137-I18137</f>
        <v/>
      </c>
      <c r="K18137" s="4">
        <f>IF(J18137&lt;0,"Deficit",IF(J18137=0,"Exact fit","Surplus"))</f>
        <v/>
      </c>
    </row>
    <row r="18138">
      <c r="A18138" s="4" t="n">
        <v>520105</v>
      </c>
      <c r="B18138" s="4" t="inlineStr">
        <is>
          <t>GS MUTUMBA</t>
        </is>
      </c>
      <c r="C18138" s="4" t="inlineStr">
        <is>
          <t>P4</t>
        </is>
      </c>
      <c r="D18138" s="5" t="n">
        <v>169</v>
      </c>
      <c r="E18138" s="5" t="n">
        <v>3</v>
      </c>
      <c r="F18138" s="5" t="n">
        <v>0</v>
      </c>
      <c r="G18138" s="5">
        <f>E18138-F18138</f>
        <v/>
      </c>
      <c r="H18138" s="5">
        <f>'Notes'!$B$4</f>
        <v/>
      </c>
      <c r="I18138" s="5">
        <f>ROUNDUP(D18138/H18138,0)</f>
        <v/>
      </c>
      <c r="J18138" s="6">
        <f>G18138-I18138</f>
        <v/>
      </c>
      <c r="K18138" s="4">
        <f>IF(J18138&lt;0,"Deficit",IF(J18138=0,"Exact fit","Surplus"))</f>
        <v/>
      </c>
    </row>
    <row r="18139">
      <c r="A18139" s="4" t="n">
        <v>520105</v>
      </c>
      <c r="B18139" s="4" t="inlineStr">
        <is>
          <t>GS MUTUMBA</t>
        </is>
      </c>
      <c r="C18139" s="4" t="inlineStr">
        <is>
          <t>P5</t>
        </is>
      </c>
      <c r="D18139" s="5" t="n">
        <v>161</v>
      </c>
      <c r="E18139" s="5" t="n">
        <v>3</v>
      </c>
      <c r="F18139" s="5" t="n">
        <v>0</v>
      </c>
      <c r="G18139" s="5">
        <f>E18139-F18139</f>
        <v/>
      </c>
      <c r="H18139" s="5">
        <f>'Notes'!$B$4</f>
        <v/>
      </c>
      <c r="I18139" s="5">
        <f>ROUNDUP(D18139/H18139,0)</f>
        <v/>
      </c>
      <c r="J18139" s="6">
        <f>G18139-I18139</f>
        <v/>
      </c>
      <c r="K18139" s="4">
        <f>IF(J18139&lt;0,"Deficit",IF(J18139=0,"Exact fit","Surplus"))</f>
        <v/>
      </c>
    </row>
    <row r="18140">
      <c r="A18140" s="4" t="n">
        <v>520105</v>
      </c>
      <c r="B18140" s="4" t="inlineStr">
        <is>
          <t>GS MUTUMBA</t>
        </is>
      </c>
      <c r="C18140" s="4" t="inlineStr">
        <is>
          <t>P6</t>
        </is>
      </c>
      <c r="D18140" s="5" t="n">
        <v>70</v>
      </c>
      <c r="E18140" s="5" t="n">
        <v>2</v>
      </c>
      <c r="F18140" s="5" t="n">
        <v>0</v>
      </c>
      <c r="G18140" s="5">
        <f>E18140-F18140</f>
        <v/>
      </c>
      <c r="H18140" s="5">
        <f>'Notes'!$B$4</f>
        <v/>
      </c>
      <c r="I18140" s="5">
        <f>ROUNDUP(D18140/H18140,0)</f>
        <v/>
      </c>
      <c r="J18140" s="6">
        <f>G18140-I18140</f>
        <v/>
      </c>
      <c r="K18140" s="4">
        <f>IF(J18140&lt;0,"Deficit",IF(J18140=0,"Exact fit","Surplus"))</f>
        <v/>
      </c>
    </row>
    <row r="18141">
      <c r="A18141" s="4" t="n">
        <v>520106</v>
      </c>
      <c r="B18141" s="4" t="inlineStr">
        <is>
          <t>GS RWEBARE</t>
        </is>
      </c>
      <c r="C18141" s="4" t="inlineStr">
        <is>
          <t>P1</t>
        </is>
      </c>
      <c r="D18141" s="5" t="n">
        <v>321</v>
      </c>
      <c r="E18141" s="5" t="n">
        <v>6</v>
      </c>
      <c r="F18141" s="5" t="n">
        <v>3</v>
      </c>
      <c r="G18141" s="5">
        <f>E18141-F18141</f>
        <v/>
      </c>
      <c r="H18141" s="5">
        <f>'Notes'!$B$4</f>
        <v/>
      </c>
      <c r="I18141" s="5">
        <f>ROUNDUP(D18141/H18141,0)</f>
        <v/>
      </c>
      <c r="J18141" s="6">
        <f>G18141-I18141</f>
        <v/>
      </c>
      <c r="K18141" s="4">
        <f>IF(J18141&lt;0,"Deficit",IF(J18141=0,"Exact fit","Surplus"))</f>
        <v/>
      </c>
    </row>
    <row r="18142">
      <c r="A18142" s="4" t="n">
        <v>520106</v>
      </c>
      <c r="B18142" s="4" t="inlineStr">
        <is>
          <t>GS RWEBARE</t>
        </is>
      </c>
      <c r="C18142" s="4" t="inlineStr">
        <is>
          <t>P2</t>
        </is>
      </c>
      <c r="D18142" s="5" t="n">
        <v>250</v>
      </c>
      <c r="E18142" s="5" t="n">
        <v>6</v>
      </c>
      <c r="F18142" s="5" t="n">
        <v>3</v>
      </c>
      <c r="G18142" s="5">
        <f>E18142-F18142</f>
        <v/>
      </c>
      <c r="H18142" s="5">
        <f>'Notes'!$B$4</f>
        <v/>
      </c>
      <c r="I18142" s="5">
        <f>ROUNDUP(D18142/H18142,0)</f>
        <v/>
      </c>
      <c r="J18142" s="6">
        <f>G18142-I18142</f>
        <v/>
      </c>
      <c r="K18142" s="4">
        <f>IF(J18142&lt;0,"Deficit",IF(J18142=0,"Exact fit","Surplus"))</f>
        <v/>
      </c>
    </row>
    <row r="18143">
      <c r="A18143" s="4" t="n">
        <v>520106</v>
      </c>
      <c r="B18143" s="4" t="inlineStr">
        <is>
          <t>GS RWEBARE</t>
        </is>
      </c>
      <c r="C18143" s="4" t="inlineStr">
        <is>
          <t>P3</t>
        </is>
      </c>
      <c r="D18143" s="5" t="n">
        <v>256</v>
      </c>
      <c r="E18143" s="5" t="n">
        <v>6</v>
      </c>
      <c r="F18143" s="5" t="n">
        <v>3</v>
      </c>
      <c r="G18143" s="5">
        <f>E18143-F18143</f>
        <v/>
      </c>
      <c r="H18143" s="5">
        <f>'Notes'!$B$4</f>
        <v/>
      </c>
      <c r="I18143" s="5">
        <f>ROUNDUP(D18143/H18143,0)</f>
        <v/>
      </c>
      <c r="J18143" s="6">
        <f>G18143-I18143</f>
        <v/>
      </c>
      <c r="K18143" s="4">
        <f>IF(J18143&lt;0,"Deficit",IF(J18143=0,"Exact fit","Surplus"))</f>
        <v/>
      </c>
    </row>
    <row r="18144">
      <c r="A18144" s="4" t="n">
        <v>520106</v>
      </c>
      <c r="B18144" s="4" t="inlineStr">
        <is>
          <t>GS RWEBARE</t>
        </is>
      </c>
      <c r="C18144" s="4" t="inlineStr">
        <is>
          <t>P4</t>
        </is>
      </c>
      <c r="D18144" s="5" t="n">
        <v>301</v>
      </c>
      <c r="E18144" s="5" t="n">
        <v>5</v>
      </c>
      <c r="F18144" s="5" t="n">
        <v>0</v>
      </c>
      <c r="G18144" s="5">
        <f>E18144-F18144</f>
        <v/>
      </c>
      <c r="H18144" s="5">
        <f>'Notes'!$B$4</f>
        <v/>
      </c>
      <c r="I18144" s="5">
        <f>ROUNDUP(D18144/H18144,0)</f>
        <v/>
      </c>
      <c r="J18144" s="6">
        <f>G18144-I18144</f>
        <v/>
      </c>
      <c r="K18144" s="4">
        <f>IF(J18144&lt;0,"Deficit",IF(J18144=0,"Exact fit","Surplus"))</f>
        <v/>
      </c>
    </row>
    <row r="18145">
      <c r="A18145" s="4" t="n">
        <v>520106</v>
      </c>
      <c r="B18145" s="4" t="inlineStr">
        <is>
          <t>GS RWEBARE</t>
        </is>
      </c>
      <c r="C18145" s="4" t="inlineStr">
        <is>
          <t>P5</t>
        </is>
      </c>
      <c r="D18145" s="5" t="n">
        <v>331</v>
      </c>
      <c r="E18145" s="5" t="n">
        <v>5</v>
      </c>
      <c r="F18145" s="5" t="n">
        <v>0</v>
      </c>
      <c r="G18145" s="5">
        <f>E18145-F18145</f>
        <v/>
      </c>
      <c r="H18145" s="5">
        <f>'Notes'!$B$4</f>
        <v/>
      </c>
      <c r="I18145" s="5">
        <f>ROUNDUP(D18145/H18145,0)</f>
        <v/>
      </c>
      <c r="J18145" s="6">
        <f>G18145-I18145</f>
        <v/>
      </c>
      <c r="K18145" s="4">
        <f>IF(J18145&lt;0,"Deficit",IF(J18145=0,"Exact fit","Surplus"))</f>
        <v/>
      </c>
    </row>
    <row r="18146">
      <c r="A18146" s="4" t="n">
        <v>520106</v>
      </c>
      <c r="B18146" s="4" t="inlineStr">
        <is>
          <t>GS RWEBARE</t>
        </is>
      </c>
      <c r="C18146" s="4" t="inlineStr">
        <is>
          <t>P6</t>
        </is>
      </c>
      <c r="D18146" s="5" t="n">
        <v>117</v>
      </c>
      <c r="E18146" s="5" t="n">
        <v>2</v>
      </c>
      <c r="F18146" s="5" t="n">
        <v>0</v>
      </c>
      <c r="G18146" s="5">
        <f>E18146-F18146</f>
        <v/>
      </c>
      <c r="H18146" s="5">
        <f>'Notes'!$B$4</f>
        <v/>
      </c>
      <c r="I18146" s="5">
        <f>ROUNDUP(D18146/H18146,0)</f>
        <v/>
      </c>
      <c r="J18146" s="6">
        <f>G18146-I18146</f>
        <v/>
      </c>
      <c r="K18146" s="4">
        <f>IF(J18146&lt;0,"Deficit",IF(J18146=0,"Exact fit","Surplus"))</f>
        <v/>
      </c>
    </row>
    <row r="18147">
      <c r="A18147" s="4" t="n">
        <v>520107</v>
      </c>
      <c r="B18147" s="4" t="inlineStr">
        <is>
          <t>G S KARAMBI</t>
        </is>
      </c>
      <c r="C18147" s="4" t="inlineStr">
        <is>
          <t>P1</t>
        </is>
      </c>
      <c r="D18147" s="5" t="n">
        <v>214</v>
      </c>
      <c r="E18147" s="5" t="n">
        <v>4</v>
      </c>
      <c r="F18147" s="5" t="n">
        <v>1</v>
      </c>
      <c r="G18147" s="5">
        <f>E18147-F18147</f>
        <v/>
      </c>
      <c r="H18147" s="5">
        <f>'Notes'!$B$4</f>
        <v/>
      </c>
      <c r="I18147" s="5">
        <f>ROUNDUP(D18147/H18147,0)</f>
        <v/>
      </c>
      <c r="J18147" s="6">
        <f>G18147-I18147</f>
        <v/>
      </c>
      <c r="K18147" s="4">
        <f>IF(J18147&lt;0,"Deficit",IF(J18147=0,"Exact fit","Surplus"))</f>
        <v/>
      </c>
    </row>
    <row r="18148">
      <c r="A18148" s="4" t="n">
        <v>520107</v>
      </c>
      <c r="B18148" s="4" t="inlineStr">
        <is>
          <t>G S KARAMBI</t>
        </is>
      </c>
      <c r="C18148" s="4" t="inlineStr">
        <is>
          <t>P2</t>
        </is>
      </c>
      <c r="D18148" s="5" t="n">
        <v>143</v>
      </c>
      <c r="E18148" s="5" t="n">
        <v>4</v>
      </c>
      <c r="F18148" s="5" t="n">
        <v>1</v>
      </c>
      <c r="G18148" s="5">
        <f>E18148-F18148</f>
        <v/>
      </c>
      <c r="H18148" s="5">
        <f>'Notes'!$B$4</f>
        <v/>
      </c>
      <c r="I18148" s="5">
        <f>ROUNDUP(D18148/H18148,0)</f>
        <v/>
      </c>
      <c r="J18148" s="6">
        <f>G18148-I18148</f>
        <v/>
      </c>
      <c r="K18148" s="4">
        <f>IF(J18148&lt;0,"Deficit",IF(J18148=0,"Exact fit","Surplus"))</f>
        <v/>
      </c>
    </row>
    <row r="18149">
      <c r="A18149" s="4" t="n">
        <v>520107</v>
      </c>
      <c r="B18149" s="4" t="inlineStr">
        <is>
          <t>G S KARAMBI</t>
        </is>
      </c>
      <c r="C18149" s="4" t="inlineStr">
        <is>
          <t>P3</t>
        </is>
      </c>
      <c r="D18149" s="5" t="n">
        <v>126</v>
      </c>
      <c r="E18149" s="5" t="n">
        <v>4</v>
      </c>
      <c r="F18149" s="5" t="n">
        <v>2</v>
      </c>
      <c r="G18149" s="5">
        <f>E18149-F18149</f>
        <v/>
      </c>
      <c r="H18149" s="5">
        <f>'Notes'!$B$4</f>
        <v/>
      </c>
      <c r="I18149" s="5">
        <f>ROUNDUP(D18149/H18149,0)</f>
        <v/>
      </c>
      <c r="J18149" s="6">
        <f>G18149-I18149</f>
        <v/>
      </c>
      <c r="K18149" s="4">
        <f>IF(J18149&lt;0,"Deficit",IF(J18149=0,"Exact fit","Surplus"))</f>
        <v/>
      </c>
    </row>
    <row r="18150">
      <c r="A18150" s="4" t="n">
        <v>520107</v>
      </c>
      <c r="B18150" s="4" t="inlineStr">
        <is>
          <t>G S KARAMBI</t>
        </is>
      </c>
      <c r="C18150" s="4" t="inlineStr">
        <is>
          <t>P4</t>
        </is>
      </c>
      <c r="D18150" s="5" t="n">
        <v>149</v>
      </c>
      <c r="E18150" s="5" t="n">
        <v>3</v>
      </c>
      <c r="F18150" s="5" t="n">
        <v>0</v>
      </c>
      <c r="G18150" s="5">
        <f>E18150-F18150</f>
        <v/>
      </c>
      <c r="H18150" s="5">
        <f>'Notes'!$B$4</f>
        <v/>
      </c>
      <c r="I18150" s="5">
        <f>ROUNDUP(D18150/H18150,0)</f>
        <v/>
      </c>
      <c r="J18150" s="6">
        <f>G18150-I18150</f>
        <v/>
      </c>
      <c r="K18150" s="4">
        <f>IF(J18150&lt;0,"Deficit",IF(J18150=0,"Exact fit","Surplus"))</f>
        <v/>
      </c>
    </row>
    <row r="18151">
      <c r="A18151" s="4" t="n">
        <v>520107</v>
      </c>
      <c r="B18151" s="4" t="inlineStr">
        <is>
          <t>G S KARAMBI</t>
        </is>
      </c>
      <c r="C18151" s="4" t="inlineStr">
        <is>
          <t>P5</t>
        </is>
      </c>
      <c r="D18151" s="5" t="n">
        <v>164</v>
      </c>
      <c r="E18151" s="5" t="n">
        <v>3</v>
      </c>
      <c r="F18151" s="5" t="n">
        <v>0</v>
      </c>
      <c r="G18151" s="5">
        <f>E18151-F18151</f>
        <v/>
      </c>
      <c r="H18151" s="5">
        <f>'Notes'!$B$4</f>
        <v/>
      </c>
      <c r="I18151" s="5">
        <f>ROUNDUP(D18151/H18151,0)</f>
        <v/>
      </c>
      <c r="J18151" s="6">
        <f>G18151-I18151</f>
        <v/>
      </c>
      <c r="K18151" s="4">
        <f>IF(J18151&lt;0,"Deficit",IF(J18151=0,"Exact fit","Surplus"))</f>
        <v/>
      </c>
    </row>
    <row r="18152">
      <c r="A18152" s="4" t="n">
        <v>520107</v>
      </c>
      <c r="B18152" s="4" t="inlineStr">
        <is>
          <t>G S KARAMBI</t>
        </is>
      </c>
      <c r="C18152" s="4" t="inlineStr">
        <is>
          <t>P6</t>
        </is>
      </c>
      <c r="D18152" s="5" t="n">
        <v>60</v>
      </c>
      <c r="E18152" s="5" t="n">
        <v>2</v>
      </c>
      <c r="F18152" s="5" t="n">
        <v>0</v>
      </c>
      <c r="G18152" s="5">
        <f>E18152-F18152</f>
        <v/>
      </c>
      <c r="H18152" s="5">
        <f>'Notes'!$B$4</f>
        <v/>
      </c>
      <c r="I18152" s="5">
        <f>ROUNDUP(D18152/H18152,0)</f>
        <v/>
      </c>
      <c r="J18152" s="6">
        <f>G18152-I18152</f>
        <v/>
      </c>
      <c r="K18152" s="4">
        <f>IF(J18152&lt;0,"Deficit",IF(J18152=0,"Exact fit","Surplus"))</f>
        <v/>
      </c>
    </row>
    <row r="18153">
      <c r="A18153" s="4" t="n">
        <v>520110</v>
      </c>
      <c r="B18153" s="4" t="inlineStr">
        <is>
          <t>GS RWENSHEKE</t>
        </is>
      </c>
      <c r="C18153" s="4" t="inlineStr">
        <is>
          <t>P1</t>
        </is>
      </c>
      <c r="D18153" s="5" t="n">
        <v>80</v>
      </c>
      <c r="E18153" s="5" t="n">
        <v>2</v>
      </c>
      <c r="F18153" s="5" t="n">
        <v>0</v>
      </c>
      <c r="G18153" s="5">
        <f>E18153-F18153</f>
        <v/>
      </c>
      <c r="H18153" s="5">
        <f>'Notes'!$B$4</f>
        <v/>
      </c>
      <c r="I18153" s="5">
        <f>ROUNDUP(D18153/H18153,0)</f>
        <v/>
      </c>
      <c r="J18153" s="6">
        <f>G18153-I18153</f>
        <v/>
      </c>
      <c r="K18153" s="4">
        <f>IF(J18153&lt;0,"Deficit",IF(J18153=0,"Exact fit","Surplus"))</f>
        <v/>
      </c>
    </row>
    <row r="18154">
      <c r="A18154" s="4" t="n">
        <v>520110</v>
      </c>
      <c r="B18154" s="4" t="inlineStr">
        <is>
          <t>GS RWENSHEKE</t>
        </is>
      </c>
      <c r="C18154" s="4" t="inlineStr">
        <is>
          <t>P2</t>
        </is>
      </c>
      <c r="D18154" s="5" t="n">
        <v>108</v>
      </c>
      <c r="E18154" s="5" t="n">
        <v>3</v>
      </c>
      <c r="F18154" s="5" t="n">
        <v>0</v>
      </c>
      <c r="G18154" s="5">
        <f>E18154-F18154</f>
        <v/>
      </c>
      <c r="H18154" s="5">
        <f>'Notes'!$B$4</f>
        <v/>
      </c>
      <c r="I18154" s="5">
        <f>ROUNDUP(D18154/H18154,0)</f>
        <v/>
      </c>
      <c r="J18154" s="6">
        <f>G18154-I18154</f>
        <v/>
      </c>
      <c r="K18154" s="4">
        <f>IF(J18154&lt;0,"Deficit",IF(J18154=0,"Exact fit","Surplus"))</f>
        <v/>
      </c>
    </row>
    <row r="18155">
      <c r="A18155" s="4" t="n">
        <v>520110</v>
      </c>
      <c r="B18155" s="4" t="inlineStr">
        <is>
          <t>GS RWENSHEKE</t>
        </is>
      </c>
      <c r="C18155" s="4" t="inlineStr">
        <is>
          <t>P3</t>
        </is>
      </c>
      <c r="D18155" s="5" t="n">
        <v>126</v>
      </c>
      <c r="E18155" s="5" t="n">
        <v>3</v>
      </c>
      <c r="F18155" s="5" t="n">
        <v>0</v>
      </c>
      <c r="G18155" s="5">
        <f>E18155-F18155</f>
        <v/>
      </c>
      <c r="H18155" s="5">
        <f>'Notes'!$B$4</f>
        <v/>
      </c>
      <c r="I18155" s="5">
        <f>ROUNDUP(D18155/H18155,0)</f>
        <v/>
      </c>
      <c r="J18155" s="6">
        <f>G18155-I18155</f>
        <v/>
      </c>
      <c r="K18155" s="4">
        <f>IF(J18155&lt;0,"Deficit",IF(J18155=0,"Exact fit","Surplus"))</f>
        <v/>
      </c>
    </row>
    <row r="18156">
      <c r="A18156" s="4" t="n">
        <v>520110</v>
      </c>
      <c r="B18156" s="4" t="inlineStr">
        <is>
          <t>GS RWENSHEKE</t>
        </is>
      </c>
      <c r="C18156" s="4" t="inlineStr">
        <is>
          <t>P4</t>
        </is>
      </c>
      <c r="D18156" s="5" t="n">
        <v>110</v>
      </c>
      <c r="E18156" s="5" t="n">
        <v>3</v>
      </c>
      <c r="F18156" s="5" t="n">
        <v>0</v>
      </c>
      <c r="G18156" s="5">
        <f>E18156-F18156</f>
        <v/>
      </c>
      <c r="H18156" s="5">
        <f>'Notes'!$B$4</f>
        <v/>
      </c>
      <c r="I18156" s="5">
        <f>ROUNDUP(D18156/H18156,0)</f>
        <v/>
      </c>
      <c r="J18156" s="6">
        <f>G18156-I18156</f>
        <v/>
      </c>
      <c r="K18156" s="4">
        <f>IF(J18156&lt;0,"Deficit",IF(J18156=0,"Exact fit","Surplus"))</f>
        <v/>
      </c>
    </row>
    <row r="18157">
      <c r="A18157" s="4" t="n">
        <v>520110</v>
      </c>
      <c r="B18157" s="4" t="inlineStr">
        <is>
          <t>GS RWENSHEKE</t>
        </is>
      </c>
      <c r="C18157" s="4" t="inlineStr">
        <is>
          <t>P5</t>
        </is>
      </c>
      <c r="D18157" s="5" t="n">
        <v>105</v>
      </c>
      <c r="E18157" s="5" t="n">
        <v>3</v>
      </c>
      <c r="F18157" s="5" t="n">
        <v>0</v>
      </c>
      <c r="G18157" s="5">
        <f>E18157-F18157</f>
        <v/>
      </c>
      <c r="H18157" s="5">
        <f>'Notes'!$B$4</f>
        <v/>
      </c>
      <c r="I18157" s="5">
        <f>ROUNDUP(D18157/H18157,0)</f>
        <v/>
      </c>
      <c r="J18157" s="6">
        <f>G18157-I18157</f>
        <v/>
      </c>
      <c r="K18157" s="4">
        <f>IF(J18157&lt;0,"Deficit",IF(J18157=0,"Exact fit","Surplus"))</f>
        <v/>
      </c>
    </row>
    <row r="18158">
      <c r="A18158" s="4" t="n">
        <v>520110</v>
      </c>
      <c r="B18158" s="4" t="inlineStr">
        <is>
          <t>GS RWENSHEKE</t>
        </is>
      </c>
      <c r="C18158" s="4" t="inlineStr">
        <is>
          <t>P6</t>
        </is>
      </c>
      <c r="D18158" s="5" t="n">
        <v>39</v>
      </c>
      <c r="E18158" s="5" t="n">
        <v>1</v>
      </c>
      <c r="F18158" s="5" t="n">
        <v>0</v>
      </c>
      <c r="G18158" s="5">
        <f>E18158-F18158</f>
        <v/>
      </c>
      <c r="H18158" s="5">
        <f>'Notes'!$B$4</f>
        <v/>
      </c>
      <c r="I18158" s="5">
        <f>ROUNDUP(D18158/H18158,0)</f>
        <v/>
      </c>
      <c r="J18158" s="6">
        <f>G18158-I18158</f>
        <v/>
      </c>
      <c r="K18158" s="4">
        <f>IF(J18158&lt;0,"Deficit",IF(J18158=0,"Exact fit","Surplus"))</f>
        <v/>
      </c>
    </row>
    <row r="18159">
      <c r="A18159" s="4" t="n">
        <v>520111</v>
      </c>
      <c r="B18159" s="4" t="inlineStr">
        <is>
          <t>UMUTARA DEAF SCHOOL</t>
        </is>
      </c>
      <c r="C18159" s="4" t="inlineStr">
        <is>
          <t>P1</t>
        </is>
      </c>
      <c r="D18159" s="5" t="n">
        <v>55</v>
      </c>
      <c r="E18159" s="5" t="n">
        <v>2</v>
      </c>
      <c r="F18159" s="5" t="n">
        <v>0</v>
      </c>
      <c r="G18159" s="5">
        <f>E18159-F18159</f>
        <v/>
      </c>
      <c r="H18159" s="5">
        <f>'Notes'!$B$4</f>
        <v/>
      </c>
      <c r="I18159" s="5">
        <f>ROUNDUP(D18159/H18159,0)</f>
        <v/>
      </c>
      <c r="J18159" s="6">
        <f>G18159-I18159</f>
        <v/>
      </c>
      <c r="K18159" s="4">
        <f>IF(J18159&lt;0,"Deficit",IF(J18159=0,"Exact fit","Surplus"))</f>
        <v/>
      </c>
    </row>
    <row r="18160">
      <c r="A18160" s="4" t="n">
        <v>520111</v>
      </c>
      <c r="B18160" s="4" t="inlineStr">
        <is>
          <t>UMUTARA DEAF SCHOOL</t>
        </is>
      </c>
      <c r="C18160" s="4" t="inlineStr">
        <is>
          <t>P2</t>
        </is>
      </c>
      <c r="D18160" s="5" t="n">
        <v>40</v>
      </c>
      <c r="E18160" s="5" t="n">
        <v>2</v>
      </c>
      <c r="F18160" s="5" t="n">
        <v>0</v>
      </c>
      <c r="G18160" s="5">
        <f>E18160-F18160</f>
        <v/>
      </c>
      <c r="H18160" s="5">
        <f>'Notes'!$B$4</f>
        <v/>
      </c>
      <c r="I18160" s="5">
        <f>ROUNDUP(D18160/H18160,0)</f>
        <v/>
      </c>
      <c r="J18160" s="6">
        <f>G18160-I18160</f>
        <v/>
      </c>
      <c r="K18160" s="4">
        <f>IF(J18160&lt;0,"Deficit",IF(J18160=0,"Exact fit","Surplus"))</f>
        <v/>
      </c>
    </row>
    <row r="18161">
      <c r="A18161" s="4" t="n">
        <v>520111</v>
      </c>
      <c r="B18161" s="4" t="inlineStr">
        <is>
          <t>UMUTARA DEAF SCHOOL</t>
        </is>
      </c>
      <c r="C18161" s="4" t="inlineStr">
        <is>
          <t>P3</t>
        </is>
      </c>
      <c r="D18161" s="5" t="n">
        <v>23</v>
      </c>
      <c r="E18161" s="5" t="n">
        <v>1</v>
      </c>
      <c r="F18161" s="5" t="n">
        <v>0</v>
      </c>
      <c r="G18161" s="5">
        <f>E18161-F18161</f>
        <v/>
      </c>
      <c r="H18161" s="5">
        <f>'Notes'!$B$4</f>
        <v/>
      </c>
      <c r="I18161" s="5">
        <f>ROUNDUP(D18161/H18161,0)</f>
        <v/>
      </c>
      <c r="J18161" s="6">
        <f>G18161-I18161</f>
        <v/>
      </c>
      <c r="K18161" s="4">
        <f>IF(J18161&lt;0,"Deficit",IF(J18161=0,"Exact fit","Surplus"))</f>
        <v/>
      </c>
    </row>
    <row r="18162">
      <c r="A18162" s="4" t="n">
        <v>520111</v>
      </c>
      <c r="B18162" s="4" t="inlineStr">
        <is>
          <t>UMUTARA DEAF SCHOOL</t>
        </is>
      </c>
      <c r="C18162" s="4" t="inlineStr">
        <is>
          <t>P4</t>
        </is>
      </c>
      <c r="D18162" s="5" t="n">
        <v>4</v>
      </c>
      <c r="E18162" s="5" t="n">
        <v>1</v>
      </c>
      <c r="F18162" s="5" t="n">
        <v>0</v>
      </c>
      <c r="G18162" s="5">
        <f>E18162-F18162</f>
        <v/>
      </c>
      <c r="H18162" s="5">
        <f>'Notes'!$B$4</f>
        <v/>
      </c>
      <c r="I18162" s="5">
        <f>ROUNDUP(D18162/H18162,0)</f>
        <v/>
      </c>
      <c r="J18162" s="6">
        <f>G18162-I18162</f>
        <v/>
      </c>
      <c r="K18162" s="4">
        <f>IF(J18162&lt;0,"Deficit",IF(J18162=0,"Exact fit","Surplus"))</f>
        <v/>
      </c>
    </row>
    <row r="18163">
      <c r="A18163" s="4" t="n">
        <v>520111</v>
      </c>
      <c r="B18163" s="4" t="inlineStr">
        <is>
          <t>UMUTARA DEAF SCHOOL</t>
        </is>
      </c>
      <c r="C18163" s="4" t="inlineStr">
        <is>
          <t>P5</t>
        </is>
      </c>
      <c r="D18163" s="5" t="n">
        <v>7</v>
      </c>
      <c r="E18163" s="5" t="n">
        <v>1</v>
      </c>
      <c r="F18163" s="5" t="n">
        <v>0</v>
      </c>
      <c r="G18163" s="5">
        <f>E18163-F18163</f>
        <v/>
      </c>
      <c r="H18163" s="5">
        <f>'Notes'!$B$4</f>
        <v/>
      </c>
      <c r="I18163" s="5">
        <f>ROUNDUP(D18163/H18163,0)</f>
        <v/>
      </c>
      <c r="J18163" s="6">
        <f>G18163-I18163</f>
        <v/>
      </c>
      <c r="K18163" s="4">
        <f>IF(J18163&lt;0,"Deficit",IF(J18163=0,"Exact fit","Surplus"))</f>
        <v/>
      </c>
    </row>
    <row r="18164">
      <c r="A18164" s="4" t="n">
        <v>520112</v>
      </c>
      <c r="B18164" s="4" t="inlineStr">
        <is>
          <t>GS REBERO</t>
        </is>
      </c>
      <c r="C18164" s="4" t="inlineStr">
        <is>
          <t>P1</t>
        </is>
      </c>
      <c r="D18164" s="5" t="n">
        <v>136</v>
      </c>
      <c r="E18164" s="5" t="n">
        <v>4</v>
      </c>
      <c r="F18164" s="5" t="n">
        <v>2</v>
      </c>
      <c r="G18164" s="5">
        <f>E18164-F18164</f>
        <v/>
      </c>
      <c r="H18164" s="5">
        <f>'Notes'!$B$4</f>
        <v/>
      </c>
      <c r="I18164" s="5">
        <f>ROUNDUP(D18164/H18164,0)</f>
        <v/>
      </c>
      <c r="J18164" s="6">
        <f>G18164-I18164</f>
        <v/>
      </c>
      <c r="K18164" s="4">
        <f>IF(J18164&lt;0,"Deficit",IF(J18164=0,"Exact fit","Surplus"))</f>
        <v/>
      </c>
    </row>
    <row r="18165">
      <c r="A18165" s="4" t="n">
        <v>520112</v>
      </c>
      <c r="B18165" s="4" t="inlineStr">
        <is>
          <t>GS REBERO</t>
        </is>
      </c>
      <c r="C18165" s="4" t="inlineStr">
        <is>
          <t>P2</t>
        </is>
      </c>
      <c r="D18165" s="5" t="n">
        <v>112</v>
      </c>
      <c r="E18165" s="5" t="n">
        <v>4</v>
      </c>
      <c r="F18165" s="5" t="n">
        <v>2</v>
      </c>
      <c r="G18165" s="5">
        <f>E18165-F18165</f>
        <v/>
      </c>
      <c r="H18165" s="5">
        <f>'Notes'!$B$4</f>
        <v/>
      </c>
      <c r="I18165" s="5">
        <f>ROUNDUP(D18165/H18165,0)</f>
        <v/>
      </c>
      <c r="J18165" s="6">
        <f>G18165-I18165</f>
        <v/>
      </c>
      <c r="K18165" s="4">
        <f>IF(J18165&lt;0,"Deficit",IF(J18165=0,"Exact fit","Surplus"))</f>
        <v/>
      </c>
    </row>
    <row r="18166">
      <c r="A18166" s="4" t="n">
        <v>520112</v>
      </c>
      <c r="B18166" s="4" t="inlineStr">
        <is>
          <t>GS REBERO</t>
        </is>
      </c>
      <c r="C18166" s="4" t="inlineStr">
        <is>
          <t>P3</t>
        </is>
      </c>
      <c r="D18166" s="5" t="n">
        <v>106</v>
      </c>
      <c r="E18166" s="5" t="n">
        <v>4</v>
      </c>
      <c r="F18166" s="5" t="n">
        <v>2</v>
      </c>
      <c r="G18166" s="5">
        <f>E18166-F18166</f>
        <v/>
      </c>
      <c r="H18166" s="5">
        <f>'Notes'!$B$4</f>
        <v/>
      </c>
      <c r="I18166" s="5">
        <f>ROUNDUP(D18166/H18166,0)</f>
        <v/>
      </c>
      <c r="J18166" s="6">
        <f>G18166-I18166</f>
        <v/>
      </c>
      <c r="K18166" s="4">
        <f>IF(J18166&lt;0,"Deficit",IF(J18166=0,"Exact fit","Surplus"))</f>
        <v/>
      </c>
    </row>
    <row r="18167">
      <c r="A18167" s="4" t="n">
        <v>520112</v>
      </c>
      <c r="B18167" s="4" t="inlineStr">
        <is>
          <t>GS REBERO</t>
        </is>
      </c>
      <c r="C18167" s="4" t="inlineStr">
        <is>
          <t>P4</t>
        </is>
      </c>
      <c r="D18167" s="5" t="n">
        <v>95</v>
      </c>
      <c r="E18167" s="5" t="n">
        <v>2</v>
      </c>
      <c r="F18167" s="5" t="n">
        <v>0</v>
      </c>
      <c r="G18167" s="5">
        <f>E18167-F18167</f>
        <v/>
      </c>
      <c r="H18167" s="5">
        <f>'Notes'!$B$4</f>
        <v/>
      </c>
      <c r="I18167" s="5">
        <f>ROUNDUP(D18167/H18167,0)</f>
        <v/>
      </c>
      <c r="J18167" s="6">
        <f>G18167-I18167</f>
        <v/>
      </c>
      <c r="K18167" s="4">
        <f>IF(J18167&lt;0,"Deficit",IF(J18167=0,"Exact fit","Surplus"))</f>
        <v/>
      </c>
    </row>
    <row r="18168">
      <c r="A18168" s="4" t="n">
        <v>520112</v>
      </c>
      <c r="B18168" s="4" t="inlineStr">
        <is>
          <t>GS REBERO</t>
        </is>
      </c>
      <c r="C18168" s="4" t="inlineStr">
        <is>
          <t>P5</t>
        </is>
      </c>
      <c r="D18168" s="5" t="n">
        <v>126</v>
      </c>
      <c r="E18168" s="5" t="n">
        <v>2</v>
      </c>
      <c r="F18168" s="5" t="n">
        <v>0</v>
      </c>
      <c r="G18168" s="5">
        <f>E18168-F18168</f>
        <v/>
      </c>
      <c r="H18168" s="5">
        <f>'Notes'!$B$4</f>
        <v/>
      </c>
      <c r="I18168" s="5">
        <f>ROUNDUP(D18168/H18168,0)</f>
        <v/>
      </c>
      <c r="J18168" s="6">
        <f>G18168-I18168</f>
        <v/>
      </c>
      <c r="K18168" s="4">
        <f>IF(J18168&lt;0,"Deficit",IF(J18168=0,"Exact fit","Surplus"))</f>
        <v/>
      </c>
    </row>
    <row r="18169">
      <c r="A18169" s="4" t="n">
        <v>520112</v>
      </c>
      <c r="B18169" s="4" t="inlineStr">
        <is>
          <t>GS REBERO</t>
        </is>
      </c>
      <c r="C18169" s="4" t="inlineStr">
        <is>
          <t>P6</t>
        </is>
      </c>
      <c r="D18169" s="5" t="n">
        <v>48</v>
      </c>
      <c r="E18169" s="5" t="n">
        <v>1</v>
      </c>
      <c r="F18169" s="5" t="n">
        <v>0</v>
      </c>
      <c r="G18169" s="5">
        <f>E18169-F18169</f>
        <v/>
      </c>
      <c r="H18169" s="5">
        <f>'Notes'!$B$4</f>
        <v/>
      </c>
      <c r="I18169" s="5">
        <f>ROUNDUP(D18169/H18169,0)</f>
        <v/>
      </c>
      <c r="J18169" s="6">
        <f>G18169-I18169</f>
        <v/>
      </c>
      <c r="K18169" s="4">
        <f>IF(J18169&lt;0,"Deficit",IF(J18169=0,"Exact fit","Surplus"))</f>
        <v/>
      </c>
    </row>
    <row r="18170">
      <c r="A18170" s="4" t="n">
        <v>520113</v>
      </c>
      <c r="B18170" s="4" t="inlineStr">
        <is>
          <t>GS CYAGAJU</t>
        </is>
      </c>
      <c r="C18170" s="4" t="inlineStr">
        <is>
          <t>P1</t>
        </is>
      </c>
      <c r="D18170" s="5" t="n">
        <v>159</v>
      </c>
      <c r="E18170" s="5" t="n">
        <v>2</v>
      </c>
      <c r="F18170" s="5" t="n">
        <v>1</v>
      </c>
      <c r="G18170" s="5">
        <f>E18170-F18170</f>
        <v/>
      </c>
      <c r="H18170" s="5">
        <f>'Notes'!$B$4</f>
        <v/>
      </c>
      <c r="I18170" s="5">
        <f>ROUNDUP(D18170/H18170,0)</f>
        <v/>
      </c>
      <c r="J18170" s="6">
        <f>G18170-I18170</f>
        <v/>
      </c>
      <c r="K18170" s="4">
        <f>IF(J18170&lt;0,"Deficit",IF(J18170=0,"Exact fit","Surplus"))</f>
        <v/>
      </c>
    </row>
    <row r="18171">
      <c r="A18171" s="4" t="n">
        <v>520113</v>
      </c>
      <c r="B18171" s="4" t="inlineStr">
        <is>
          <t>GS CYAGAJU</t>
        </is>
      </c>
      <c r="C18171" s="4" t="inlineStr">
        <is>
          <t>P2</t>
        </is>
      </c>
      <c r="D18171" s="5" t="n">
        <v>174</v>
      </c>
      <c r="E18171" s="5" t="n">
        <v>4</v>
      </c>
      <c r="F18171" s="5" t="n">
        <v>2</v>
      </c>
      <c r="G18171" s="5">
        <f>E18171-F18171</f>
        <v/>
      </c>
      <c r="H18171" s="5">
        <f>'Notes'!$B$4</f>
        <v/>
      </c>
      <c r="I18171" s="5">
        <f>ROUNDUP(D18171/H18171,0)</f>
        <v/>
      </c>
      <c r="J18171" s="6">
        <f>G18171-I18171</f>
        <v/>
      </c>
      <c r="K18171" s="4">
        <f>IF(J18171&lt;0,"Deficit",IF(J18171=0,"Exact fit","Surplus"))</f>
        <v/>
      </c>
    </row>
    <row r="18172">
      <c r="A18172" s="4" t="n">
        <v>520113</v>
      </c>
      <c r="B18172" s="4" t="inlineStr">
        <is>
          <t>GS CYAGAJU</t>
        </is>
      </c>
      <c r="C18172" s="4" t="inlineStr">
        <is>
          <t>P3</t>
        </is>
      </c>
      <c r="D18172" s="5" t="n">
        <v>173</v>
      </c>
      <c r="E18172" s="5" t="n">
        <v>2</v>
      </c>
      <c r="F18172" s="5" t="n">
        <v>1</v>
      </c>
      <c r="G18172" s="5">
        <f>E18172-F18172</f>
        <v/>
      </c>
      <c r="H18172" s="5">
        <f>'Notes'!$B$4</f>
        <v/>
      </c>
      <c r="I18172" s="5">
        <f>ROUNDUP(D18172/H18172,0)</f>
        <v/>
      </c>
      <c r="J18172" s="6">
        <f>G18172-I18172</f>
        <v/>
      </c>
      <c r="K18172" s="4">
        <f>IF(J18172&lt;0,"Deficit",IF(J18172=0,"Exact fit","Surplus"))</f>
        <v/>
      </c>
    </row>
    <row r="18173">
      <c r="A18173" s="4" t="n">
        <v>520113</v>
      </c>
      <c r="B18173" s="4" t="inlineStr">
        <is>
          <t>GS CYAGAJU</t>
        </is>
      </c>
      <c r="C18173" s="4" t="inlineStr">
        <is>
          <t>P4</t>
        </is>
      </c>
      <c r="D18173" s="5" t="n">
        <v>153</v>
      </c>
      <c r="E18173" s="5" t="n">
        <v>2</v>
      </c>
      <c r="F18173" s="5" t="n">
        <v>0</v>
      </c>
      <c r="G18173" s="5">
        <f>E18173-F18173</f>
        <v/>
      </c>
      <c r="H18173" s="5">
        <f>'Notes'!$B$4</f>
        <v/>
      </c>
      <c r="I18173" s="5">
        <f>ROUNDUP(D18173/H18173,0)</f>
        <v/>
      </c>
      <c r="J18173" s="6">
        <f>G18173-I18173</f>
        <v/>
      </c>
      <c r="K18173" s="4">
        <f>IF(J18173&lt;0,"Deficit",IF(J18173=0,"Exact fit","Surplus"))</f>
        <v/>
      </c>
    </row>
    <row r="18174">
      <c r="A18174" s="4" t="n">
        <v>520113</v>
      </c>
      <c r="B18174" s="4" t="inlineStr">
        <is>
          <t>GS CYAGAJU</t>
        </is>
      </c>
      <c r="C18174" s="4" t="inlineStr">
        <is>
          <t>P5</t>
        </is>
      </c>
      <c r="D18174" s="5" t="n">
        <v>110</v>
      </c>
      <c r="E18174" s="5" t="n">
        <v>2</v>
      </c>
      <c r="F18174" s="5" t="n">
        <v>0</v>
      </c>
      <c r="G18174" s="5">
        <f>E18174-F18174</f>
        <v/>
      </c>
      <c r="H18174" s="5">
        <f>'Notes'!$B$4</f>
        <v/>
      </c>
      <c r="I18174" s="5">
        <f>ROUNDUP(D18174/H18174,0)</f>
        <v/>
      </c>
      <c r="J18174" s="6">
        <f>G18174-I18174</f>
        <v/>
      </c>
      <c r="K18174" s="4">
        <f>IF(J18174&lt;0,"Deficit",IF(J18174=0,"Exact fit","Surplus"))</f>
        <v/>
      </c>
    </row>
    <row r="18175">
      <c r="A18175" s="4" t="n">
        <v>520113</v>
      </c>
      <c r="B18175" s="4" t="inlineStr">
        <is>
          <t>GS CYAGAJU</t>
        </is>
      </c>
      <c r="C18175" s="4" t="inlineStr">
        <is>
          <t>P6</t>
        </is>
      </c>
      <c r="D18175" s="5" t="n">
        <v>87</v>
      </c>
      <c r="E18175" s="5" t="n">
        <v>2</v>
      </c>
      <c r="F18175" s="5" t="n">
        <v>0</v>
      </c>
      <c r="G18175" s="5">
        <f>E18175-F18175</f>
        <v/>
      </c>
      <c r="H18175" s="5">
        <f>'Notes'!$B$4</f>
        <v/>
      </c>
      <c r="I18175" s="5">
        <f>ROUNDUP(D18175/H18175,0)</f>
        <v/>
      </c>
      <c r="J18175" s="6">
        <f>G18175-I18175</f>
        <v/>
      </c>
      <c r="K18175" s="4">
        <f>IF(J18175&lt;0,"Deficit",IF(J18175=0,"Exact fit","Surplus"))</f>
        <v/>
      </c>
    </row>
    <row r="18176">
      <c r="A18176" s="4" t="n">
        <v>520114</v>
      </c>
      <c r="B18176" s="4" t="inlineStr">
        <is>
          <t>NYAMIREMBE Primary School</t>
        </is>
      </c>
      <c r="C18176" s="4" t="inlineStr">
        <is>
          <t>P1</t>
        </is>
      </c>
      <c r="D18176" s="5" t="n">
        <v>152</v>
      </c>
      <c r="E18176" s="5" t="n">
        <v>2</v>
      </c>
      <c r="F18176" s="5" t="n">
        <v>1</v>
      </c>
      <c r="G18176" s="5">
        <f>E18176-F18176</f>
        <v/>
      </c>
      <c r="H18176" s="5">
        <f>'Notes'!$B$4</f>
        <v/>
      </c>
      <c r="I18176" s="5">
        <f>ROUNDUP(D18176/H18176,0)</f>
        <v/>
      </c>
      <c r="J18176" s="6">
        <f>G18176-I18176</f>
        <v/>
      </c>
      <c r="K18176" s="4">
        <f>IF(J18176&lt;0,"Deficit",IF(J18176=0,"Exact fit","Surplus"))</f>
        <v/>
      </c>
    </row>
    <row r="18177">
      <c r="A18177" s="4" t="n">
        <v>520114</v>
      </c>
      <c r="B18177" s="4" t="inlineStr">
        <is>
          <t>NYAMIREMBE Primary School</t>
        </is>
      </c>
      <c r="C18177" s="4" t="inlineStr">
        <is>
          <t>P2</t>
        </is>
      </c>
      <c r="D18177" s="5" t="n">
        <v>192</v>
      </c>
      <c r="E18177" s="5" t="n">
        <v>4</v>
      </c>
      <c r="F18177" s="5" t="n">
        <v>2</v>
      </c>
      <c r="G18177" s="5">
        <f>E18177-F18177</f>
        <v/>
      </c>
      <c r="H18177" s="5">
        <f>'Notes'!$B$4</f>
        <v/>
      </c>
      <c r="I18177" s="5">
        <f>ROUNDUP(D18177/H18177,0)</f>
        <v/>
      </c>
      <c r="J18177" s="6">
        <f>G18177-I18177</f>
        <v/>
      </c>
      <c r="K18177" s="4">
        <f>IF(J18177&lt;0,"Deficit",IF(J18177=0,"Exact fit","Surplus"))</f>
        <v/>
      </c>
    </row>
    <row r="18178">
      <c r="A18178" s="4" t="n">
        <v>520114</v>
      </c>
      <c r="B18178" s="4" t="inlineStr">
        <is>
          <t>NYAMIREMBE Primary School</t>
        </is>
      </c>
      <c r="C18178" s="4" t="inlineStr">
        <is>
          <t>P3</t>
        </is>
      </c>
      <c r="D18178" s="5" t="n">
        <v>201</v>
      </c>
      <c r="E18178" s="5" t="n">
        <v>4</v>
      </c>
      <c r="F18178" s="5" t="n">
        <v>2</v>
      </c>
      <c r="G18178" s="5">
        <f>E18178-F18178</f>
        <v/>
      </c>
      <c r="H18178" s="5">
        <f>'Notes'!$B$4</f>
        <v/>
      </c>
      <c r="I18178" s="5">
        <f>ROUNDUP(D18178/H18178,0)</f>
        <v/>
      </c>
      <c r="J18178" s="6">
        <f>G18178-I18178</f>
        <v/>
      </c>
      <c r="K18178" s="4">
        <f>IF(J18178&lt;0,"Deficit",IF(J18178=0,"Exact fit","Surplus"))</f>
        <v/>
      </c>
    </row>
    <row r="18179">
      <c r="A18179" s="4" t="n">
        <v>520114</v>
      </c>
      <c r="B18179" s="4" t="inlineStr">
        <is>
          <t>NYAMIREMBE Primary School</t>
        </is>
      </c>
      <c r="C18179" s="4" t="inlineStr">
        <is>
          <t>P4</t>
        </is>
      </c>
      <c r="D18179" s="5" t="n">
        <v>164</v>
      </c>
      <c r="E18179" s="5" t="n">
        <v>3</v>
      </c>
      <c r="F18179" s="5" t="n">
        <v>0</v>
      </c>
      <c r="G18179" s="5">
        <f>E18179-F18179</f>
        <v/>
      </c>
      <c r="H18179" s="5">
        <f>'Notes'!$B$4</f>
        <v/>
      </c>
      <c r="I18179" s="5">
        <f>ROUNDUP(D18179/H18179,0)</f>
        <v/>
      </c>
      <c r="J18179" s="6">
        <f>G18179-I18179</f>
        <v/>
      </c>
      <c r="K18179" s="4">
        <f>IF(J18179&lt;0,"Deficit",IF(J18179=0,"Exact fit","Surplus"))</f>
        <v/>
      </c>
    </row>
    <row r="18180">
      <c r="A18180" s="4" t="n">
        <v>520114</v>
      </c>
      <c r="B18180" s="4" t="inlineStr">
        <is>
          <t>NYAMIREMBE Primary School</t>
        </is>
      </c>
      <c r="C18180" s="4" t="inlineStr">
        <is>
          <t>P5</t>
        </is>
      </c>
      <c r="D18180" s="5" t="n">
        <v>148</v>
      </c>
      <c r="E18180" s="5" t="n">
        <v>3</v>
      </c>
      <c r="F18180" s="5" t="n">
        <v>0</v>
      </c>
      <c r="G18180" s="5">
        <f>E18180-F18180</f>
        <v/>
      </c>
      <c r="H18180" s="5">
        <f>'Notes'!$B$4</f>
        <v/>
      </c>
      <c r="I18180" s="5">
        <f>ROUNDUP(D18180/H18180,0)</f>
        <v/>
      </c>
      <c r="J18180" s="6">
        <f>G18180-I18180</f>
        <v/>
      </c>
      <c r="K18180" s="4">
        <f>IF(J18180&lt;0,"Deficit",IF(J18180=0,"Exact fit","Surplus"))</f>
        <v/>
      </c>
    </row>
    <row r="18181">
      <c r="A18181" s="4" t="n">
        <v>520114</v>
      </c>
      <c r="B18181" s="4" t="inlineStr">
        <is>
          <t>NYAMIREMBE Primary School</t>
        </is>
      </c>
      <c r="C18181" s="4" t="inlineStr">
        <is>
          <t>P6</t>
        </is>
      </c>
      <c r="D18181" s="5" t="n">
        <v>78</v>
      </c>
      <c r="E18181" s="5" t="n">
        <v>1</v>
      </c>
      <c r="F18181" s="5" t="n">
        <v>0</v>
      </c>
      <c r="G18181" s="5">
        <f>E18181-F18181</f>
        <v/>
      </c>
      <c r="H18181" s="5">
        <f>'Notes'!$B$4</f>
        <v/>
      </c>
      <c r="I18181" s="5">
        <f>ROUNDUP(D18181/H18181,0)</f>
        <v/>
      </c>
      <c r="J18181" s="6">
        <f>G18181-I18181</f>
        <v/>
      </c>
      <c r="K18181" s="4">
        <f>IF(J18181&lt;0,"Deficit",IF(J18181=0,"Exact fit","Surplus"))</f>
        <v/>
      </c>
    </row>
    <row r="18182">
      <c r="A18182" s="4" t="n">
        <v>520116</v>
      </c>
      <c r="B18182" s="4" t="inlineStr">
        <is>
          <t>EP NYARUREMA</t>
        </is>
      </c>
      <c r="C18182" s="4" t="inlineStr">
        <is>
          <t>P1</t>
        </is>
      </c>
      <c r="D18182" s="5" t="n">
        <v>195</v>
      </c>
      <c r="E18182" s="5" t="n">
        <v>4</v>
      </c>
      <c r="F18182" s="5" t="n">
        <v>2</v>
      </c>
      <c r="G18182" s="5">
        <f>E18182-F18182</f>
        <v/>
      </c>
      <c r="H18182" s="5">
        <f>'Notes'!$B$4</f>
        <v/>
      </c>
      <c r="I18182" s="5">
        <f>ROUNDUP(D18182/H18182,0)</f>
        <v/>
      </c>
      <c r="J18182" s="6">
        <f>G18182-I18182</f>
        <v/>
      </c>
      <c r="K18182" s="4">
        <f>IF(J18182&lt;0,"Deficit",IF(J18182=0,"Exact fit","Surplus"))</f>
        <v/>
      </c>
    </row>
    <row r="18183">
      <c r="A18183" s="4" t="n">
        <v>520116</v>
      </c>
      <c r="B18183" s="4" t="inlineStr">
        <is>
          <t>EP NYARUREMA</t>
        </is>
      </c>
      <c r="C18183" s="4" t="inlineStr">
        <is>
          <t>P2</t>
        </is>
      </c>
      <c r="D18183" s="5" t="n">
        <v>167</v>
      </c>
      <c r="E18183" s="5" t="n">
        <v>4</v>
      </c>
      <c r="F18183" s="5" t="n">
        <v>2</v>
      </c>
      <c r="G18183" s="5">
        <f>E18183-F18183</f>
        <v/>
      </c>
      <c r="H18183" s="5">
        <f>'Notes'!$B$4</f>
        <v/>
      </c>
      <c r="I18183" s="5">
        <f>ROUNDUP(D18183/H18183,0)</f>
        <v/>
      </c>
      <c r="J18183" s="6">
        <f>G18183-I18183</f>
        <v/>
      </c>
      <c r="K18183" s="4">
        <f>IF(J18183&lt;0,"Deficit",IF(J18183=0,"Exact fit","Surplus"))</f>
        <v/>
      </c>
    </row>
    <row r="18184">
      <c r="A18184" s="4" t="n">
        <v>520116</v>
      </c>
      <c r="B18184" s="4" t="inlineStr">
        <is>
          <t>EP NYARUREMA</t>
        </is>
      </c>
      <c r="C18184" s="4" t="inlineStr">
        <is>
          <t>P3</t>
        </is>
      </c>
      <c r="D18184" s="5" t="n">
        <v>159</v>
      </c>
      <c r="E18184" s="5" t="n">
        <v>4</v>
      </c>
      <c r="F18184" s="5" t="n">
        <v>2</v>
      </c>
      <c r="G18184" s="5">
        <f>E18184-F18184</f>
        <v/>
      </c>
      <c r="H18184" s="5">
        <f>'Notes'!$B$4</f>
        <v/>
      </c>
      <c r="I18184" s="5">
        <f>ROUNDUP(D18184/H18184,0)</f>
        <v/>
      </c>
      <c r="J18184" s="6">
        <f>G18184-I18184</f>
        <v/>
      </c>
      <c r="K18184" s="4">
        <f>IF(J18184&lt;0,"Deficit",IF(J18184=0,"Exact fit","Surplus"))</f>
        <v/>
      </c>
    </row>
    <row r="18185">
      <c r="A18185" s="4" t="n">
        <v>520116</v>
      </c>
      <c r="B18185" s="4" t="inlineStr">
        <is>
          <t>EP NYARUREMA</t>
        </is>
      </c>
      <c r="C18185" s="4" t="inlineStr">
        <is>
          <t>P4</t>
        </is>
      </c>
      <c r="D18185" s="5" t="n">
        <v>149</v>
      </c>
      <c r="E18185" s="5" t="n">
        <v>3</v>
      </c>
      <c r="F18185" s="5" t="n">
        <v>0</v>
      </c>
      <c r="G18185" s="5">
        <f>E18185-F18185</f>
        <v/>
      </c>
      <c r="H18185" s="5">
        <f>'Notes'!$B$4</f>
        <v/>
      </c>
      <c r="I18185" s="5">
        <f>ROUNDUP(D18185/H18185,0)</f>
        <v/>
      </c>
      <c r="J18185" s="6">
        <f>G18185-I18185</f>
        <v/>
      </c>
      <c r="K18185" s="4">
        <f>IF(J18185&lt;0,"Deficit",IF(J18185=0,"Exact fit","Surplus"))</f>
        <v/>
      </c>
    </row>
    <row r="18186">
      <c r="A18186" s="4" t="n">
        <v>520116</v>
      </c>
      <c r="B18186" s="4" t="inlineStr">
        <is>
          <t>EP NYARUREMA</t>
        </is>
      </c>
      <c r="C18186" s="4" t="inlineStr">
        <is>
          <t>P5</t>
        </is>
      </c>
      <c r="D18186" s="5" t="n">
        <v>127</v>
      </c>
      <c r="E18186" s="5" t="n">
        <v>3</v>
      </c>
      <c r="F18186" s="5" t="n">
        <v>0</v>
      </c>
      <c r="G18186" s="5">
        <f>E18186-F18186</f>
        <v/>
      </c>
      <c r="H18186" s="5">
        <f>'Notes'!$B$4</f>
        <v/>
      </c>
      <c r="I18186" s="5">
        <f>ROUNDUP(D18186/H18186,0)</f>
        <v/>
      </c>
      <c r="J18186" s="6">
        <f>G18186-I18186</f>
        <v/>
      </c>
      <c r="K18186" s="4">
        <f>IF(J18186&lt;0,"Deficit",IF(J18186=0,"Exact fit","Surplus"))</f>
        <v/>
      </c>
    </row>
    <row r="18187">
      <c r="A18187" s="4" t="n">
        <v>520116</v>
      </c>
      <c r="B18187" s="4" t="inlineStr">
        <is>
          <t>EP NYARUREMA</t>
        </is>
      </c>
      <c r="C18187" s="4" t="inlineStr">
        <is>
          <t>P6</t>
        </is>
      </c>
      <c r="D18187" s="5" t="n">
        <v>48</v>
      </c>
      <c r="E18187" s="5" t="n">
        <v>2</v>
      </c>
      <c r="F18187" s="5" t="n">
        <v>0</v>
      </c>
      <c r="G18187" s="5">
        <f>E18187-F18187</f>
        <v/>
      </c>
      <c r="H18187" s="5">
        <f>'Notes'!$B$4</f>
        <v/>
      </c>
      <c r="I18187" s="5">
        <f>ROUNDUP(D18187/H18187,0)</f>
        <v/>
      </c>
      <c r="J18187" s="6">
        <f>G18187-I18187</f>
        <v/>
      </c>
      <c r="K18187" s="4">
        <f>IF(J18187&lt;0,"Deficit",IF(J18187=0,"Exact fit","Surplus"))</f>
        <v/>
      </c>
    </row>
    <row r="18188">
      <c r="A18188" s="4" t="n">
        <v>520201</v>
      </c>
      <c r="B18188" s="4" t="inlineStr">
        <is>
          <t>GS BUSHARA</t>
        </is>
      </c>
      <c r="C18188" s="4" t="inlineStr">
        <is>
          <t>P1</t>
        </is>
      </c>
      <c r="D18188" s="5" t="n">
        <v>222</v>
      </c>
      <c r="E18188" s="5" t="n">
        <v>4</v>
      </c>
      <c r="F18188" s="5" t="n">
        <v>2</v>
      </c>
      <c r="G18188" s="5">
        <f>E18188-F18188</f>
        <v/>
      </c>
      <c r="H18188" s="5">
        <f>'Notes'!$B$4</f>
        <v/>
      </c>
      <c r="I18188" s="5">
        <f>ROUNDUP(D18188/H18188,0)</f>
        <v/>
      </c>
      <c r="J18188" s="6">
        <f>G18188-I18188</f>
        <v/>
      </c>
      <c r="K18188" s="4">
        <f>IF(J18188&lt;0,"Deficit",IF(J18188=0,"Exact fit","Surplus"))</f>
        <v/>
      </c>
    </row>
    <row r="18189">
      <c r="A18189" s="4" t="n">
        <v>520201</v>
      </c>
      <c r="B18189" s="4" t="inlineStr">
        <is>
          <t>GS BUSHARA</t>
        </is>
      </c>
      <c r="C18189" s="4" t="inlineStr">
        <is>
          <t>P2</t>
        </is>
      </c>
      <c r="D18189" s="5" t="n">
        <v>176</v>
      </c>
      <c r="E18189" s="5" t="n">
        <v>4</v>
      </c>
      <c r="F18189" s="5" t="n">
        <v>2</v>
      </c>
      <c r="G18189" s="5">
        <f>E18189-F18189</f>
        <v/>
      </c>
      <c r="H18189" s="5">
        <f>'Notes'!$B$4</f>
        <v/>
      </c>
      <c r="I18189" s="5">
        <f>ROUNDUP(D18189/H18189,0)</f>
        <v/>
      </c>
      <c r="J18189" s="6">
        <f>G18189-I18189</f>
        <v/>
      </c>
      <c r="K18189" s="4">
        <f>IF(J18189&lt;0,"Deficit",IF(J18189=0,"Exact fit","Surplus"))</f>
        <v/>
      </c>
    </row>
    <row r="18190">
      <c r="A18190" s="4" t="n">
        <v>520201</v>
      </c>
      <c r="B18190" s="4" t="inlineStr">
        <is>
          <t>GS BUSHARA</t>
        </is>
      </c>
      <c r="C18190" s="4" t="inlineStr">
        <is>
          <t>P3</t>
        </is>
      </c>
      <c r="D18190" s="5" t="n">
        <v>167</v>
      </c>
      <c r="E18190" s="5" t="n">
        <v>4</v>
      </c>
      <c r="F18190" s="5" t="n">
        <v>2</v>
      </c>
      <c r="G18190" s="5">
        <f>E18190-F18190</f>
        <v/>
      </c>
      <c r="H18190" s="5">
        <f>'Notes'!$B$4</f>
        <v/>
      </c>
      <c r="I18190" s="5">
        <f>ROUNDUP(D18190/H18190,0)</f>
        <v/>
      </c>
      <c r="J18190" s="6">
        <f>G18190-I18190</f>
        <v/>
      </c>
      <c r="K18190" s="4">
        <f>IF(J18190&lt;0,"Deficit",IF(J18190=0,"Exact fit","Surplus"))</f>
        <v/>
      </c>
    </row>
    <row r="18191">
      <c r="A18191" s="4" t="n">
        <v>520201</v>
      </c>
      <c r="B18191" s="4" t="inlineStr">
        <is>
          <t>GS BUSHARA</t>
        </is>
      </c>
      <c r="C18191" s="4" t="inlineStr">
        <is>
          <t>P4</t>
        </is>
      </c>
      <c r="D18191" s="5" t="n">
        <v>195</v>
      </c>
      <c r="E18191" s="5" t="n">
        <v>4</v>
      </c>
      <c r="F18191" s="5" t="n">
        <v>0</v>
      </c>
      <c r="G18191" s="5">
        <f>E18191-F18191</f>
        <v/>
      </c>
      <c r="H18191" s="5">
        <f>'Notes'!$B$4</f>
        <v/>
      </c>
      <c r="I18191" s="5">
        <f>ROUNDUP(D18191/H18191,0)</f>
        <v/>
      </c>
      <c r="J18191" s="6">
        <f>G18191-I18191</f>
        <v/>
      </c>
      <c r="K18191" s="4">
        <f>IF(J18191&lt;0,"Deficit",IF(J18191=0,"Exact fit","Surplus"))</f>
        <v/>
      </c>
    </row>
    <row r="18192">
      <c r="A18192" s="4" t="n">
        <v>520201</v>
      </c>
      <c r="B18192" s="4" t="inlineStr">
        <is>
          <t>GS BUSHARA</t>
        </is>
      </c>
      <c r="C18192" s="4" t="inlineStr">
        <is>
          <t>P5</t>
        </is>
      </c>
      <c r="D18192" s="5" t="n">
        <v>121</v>
      </c>
      <c r="E18192" s="5" t="n">
        <v>3</v>
      </c>
      <c r="F18192" s="5" t="n">
        <v>0</v>
      </c>
      <c r="G18192" s="5">
        <f>E18192-F18192</f>
        <v/>
      </c>
      <c r="H18192" s="5">
        <f>'Notes'!$B$4</f>
        <v/>
      </c>
      <c r="I18192" s="5">
        <f>ROUNDUP(D18192/H18192,0)</f>
        <v/>
      </c>
      <c r="J18192" s="6">
        <f>G18192-I18192</f>
        <v/>
      </c>
      <c r="K18192" s="4">
        <f>IF(J18192&lt;0,"Deficit",IF(J18192=0,"Exact fit","Surplus"))</f>
        <v/>
      </c>
    </row>
    <row r="18193">
      <c r="A18193" s="4" t="n">
        <v>520201</v>
      </c>
      <c r="B18193" s="4" t="inlineStr">
        <is>
          <t>GS BUSHARA</t>
        </is>
      </c>
      <c r="C18193" s="4" t="inlineStr">
        <is>
          <t>P6</t>
        </is>
      </c>
      <c r="D18193" s="5" t="n">
        <v>92</v>
      </c>
      <c r="E18193" s="5" t="n">
        <v>3</v>
      </c>
      <c r="F18193" s="5" t="n">
        <v>0</v>
      </c>
      <c r="G18193" s="5">
        <f>E18193-F18193</f>
        <v/>
      </c>
      <c r="H18193" s="5">
        <f>'Notes'!$B$4</f>
        <v/>
      </c>
      <c r="I18193" s="5">
        <f>ROUNDUP(D18193/H18193,0)</f>
        <v/>
      </c>
      <c r="J18193" s="6">
        <f>G18193-I18193</f>
        <v/>
      </c>
      <c r="K18193" s="4">
        <f>IF(J18193&lt;0,"Deficit",IF(J18193=0,"Exact fit","Surplus"))</f>
        <v/>
      </c>
    </row>
    <row r="18194">
      <c r="A18194" s="4" t="n">
        <v>520202</v>
      </c>
      <c r="B18194" s="4" t="inlineStr">
        <is>
          <t>G S KABUGA</t>
        </is>
      </c>
      <c r="C18194" s="4" t="inlineStr">
        <is>
          <t>P1</t>
        </is>
      </c>
      <c r="D18194" s="5" t="n">
        <v>191</v>
      </c>
      <c r="E18194" s="5" t="n">
        <v>3</v>
      </c>
      <c r="F18194" s="5" t="n">
        <v>1</v>
      </c>
      <c r="G18194" s="5">
        <f>E18194-F18194</f>
        <v/>
      </c>
      <c r="H18194" s="5">
        <f>'Notes'!$B$4</f>
        <v/>
      </c>
      <c r="I18194" s="5">
        <f>ROUNDUP(D18194/H18194,0)</f>
        <v/>
      </c>
      <c r="J18194" s="6">
        <f>G18194-I18194</f>
        <v/>
      </c>
      <c r="K18194" s="4">
        <f>IF(J18194&lt;0,"Deficit",IF(J18194=0,"Exact fit","Surplus"))</f>
        <v/>
      </c>
    </row>
    <row r="18195">
      <c r="A18195" s="4" t="n">
        <v>520202</v>
      </c>
      <c r="B18195" s="4" t="inlineStr">
        <is>
          <t>G S KABUGA</t>
        </is>
      </c>
      <c r="C18195" s="4" t="inlineStr">
        <is>
          <t>P2</t>
        </is>
      </c>
      <c r="D18195" s="5" t="n">
        <v>243</v>
      </c>
      <c r="E18195" s="5" t="n">
        <v>4</v>
      </c>
      <c r="F18195" s="5" t="n">
        <v>2</v>
      </c>
      <c r="G18195" s="5">
        <f>E18195-F18195</f>
        <v/>
      </c>
      <c r="H18195" s="5">
        <f>'Notes'!$B$4</f>
        <v/>
      </c>
      <c r="I18195" s="5">
        <f>ROUNDUP(D18195/H18195,0)</f>
        <v/>
      </c>
      <c r="J18195" s="6">
        <f>G18195-I18195</f>
        <v/>
      </c>
      <c r="K18195" s="4">
        <f>IF(J18195&lt;0,"Deficit",IF(J18195=0,"Exact fit","Surplus"))</f>
        <v/>
      </c>
    </row>
    <row r="18196">
      <c r="A18196" s="4" t="n">
        <v>520202</v>
      </c>
      <c r="B18196" s="4" t="inlineStr">
        <is>
          <t>G S KABUGA</t>
        </is>
      </c>
      <c r="C18196" s="4" t="inlineStr">
        <is>
          <t>P3</t>
        </is>
      </c>
      <c r="D18196" s="5" t="n">
        <v>210</v>
      </c>
      <c r="E18196" s="5" t="n">
        <v>3</v>
      </c>
      <c r="F18196" s="5" t="n">
        <v>1</v>
      </c>
      <c r="G18196" s="5">
        <f>E18196-F18196</f>
        <v/>
      </c>
      <c r="H18196" s="5">
        <f>'Notes'!$B$4</f>
        <v/>
      </c>
      <c r="I18196" s="5">
        <f>ROUNDUP(D18196/H18196,0)</f>
        <v/>
      </c>
      <c r="J18196" s="6">
        <f>G18196-I18196</f>
        <v/>
      </c>
      <c r="K18196" s="4">
        <f>IF(J18196&lt;0,"Deficit",IF(J18196=0,"Exact fit","Surplus"))</f>
        <v/>
      </c>
    </row>
    <row r="18197">
      <c r="A18197" s="4" t="n">
        <v>520202</v>
      </c>
      <c r="B18197" s="4" t="inlineStr">
        <is>
          <t>G S KABUGA</t>
        </is>
      </c>
      <c r="C18197" s="4" t="inlineStr">
        <is>
          <t>P4</t>
        </is>
      </c>
      <c r="D18197" s="5" t="n">
        <v>184</v>
      </c>
      <c r="E18197" s="5" t="n">
        <v>3</v>
      </c>
      <c r="F18197" s="5" t="n">
        <v>0</v>
      </c>
      <c r="G18197" s="5">
        <f>E18197-F18197</f>
        <v/>
      </c>
      <c r="H18197" s="5">
        <f>'Notes'!$B$4</f>
        <v/>
      </c>
      <c r="I18197" s="5">
        <f>ROUNDUP(D18197/H18197,0)</f>
        <v/>
      </c>
      <c r="J18197" s="6">
        <f>G18197-I18197</f>
        <v/>
      </c>
      <c r="K18197" s="4">
        <f>IF(J18197&lt;0,"Deficit",IF(J18197=0,"Exact fit","Surplus"))</f>
        <v/>
      </c>
    </row>
    <row r="18198">
      <c r="A18198" s="4" t="n">
        <v>520202</v>
      </c>
      <c r="B18198" s="4" t="inlineStr">
        <is>
          <t>G S KABUGA</t>
        </is>
      </c>
      <c r="C18198" s="4" t="inlineStr">
        <is>
          <t>P5</t>
        </is>
      </c>
      <c r="D18198" s="5" t="n">
        <v>105</v>
      </c>
      <c r="E18198" s="5" t="n">
        <v>2</v>
      </c>
      <c r="F18198" s="5" t="n">
        <v>0</v>
      </c>
      <c r="G18198" s="5">
        <f>E18198-F18198</f>
        <v/>
      </c>
      <c r="H18198" s="5">
        <f>'Notes'!$B$4</f>
        <v/>
      </c>
      <c r="I18198" s="5">
        <f>ROUNDUP(D18198/H18198,0)</f>
        <v/>
      </c>
      <c r="J18198" s="6">
        <f>G18198-I18198</f>
        <v/>
      </c>
      <c r="K18198" s="4">
        <f>IF(J18198&lt;0,"Deficit",IF(J18198=0,"Exact fit","Surplus"))</f>
        <v/>
      </c>
    </row>
    <row r="18199">
      <c r="A18199" s="4" t="n">
        <v>520202</v>
      </c>
      <c r="B18199" s="4" t="inlineStr">
        <is>
          <t>G S KABUGA</t>
        </is>
      </c>
      <c r="C18199" s="4" t="inlineStr">
        <is>
          <t>P6</t>
        </is>
      </c>
      <c r="D18199" s="5" t="n">
        <v>103</v>
      </c>
      <c r="E18199" s="5" t="n">
        <v>2</v>
      </c>
      <c r="F18199" s="5" t="n">
        <v>0</v>
      </c>
      <c r="G18199" s="5">
        <f>E18199-F18199</f>
        <v/>
      </c>
      <c r="H18199" s="5">
        <f>'Notes'!$B$4</f>
        <v/>
      </c>
      <c r="I18199" s="5">
        <f>ROUNDUP(D18199/H18199,0)</f>
        <v/>
      </c>
      <c r="J18199" s="6">
        <f>G18199-I18199</f>
        <v/>
      </c>
      <c r="K18199" s="4">
        <f>IF(J18199&lt;0,"Deficit",IF(J18199=0,"Exact fit","Surplus"))</f>
        <v/>
      </c>
    </row>
    <row r="18200">
      <c r="A18200" s="4" t="n">
        <v>520203</v>
      </c>
      <c r="B18200" s="4" t="inlineStr">
        <is>
          <t>GS GIKAGATI</t>
        </is>
      </c>
      <c r="C18200" s="4" t="inlineStr">
        <is>
          <t>P1</t>
        </is>
      </c>
      <c r="D18200" s="5" t="n">
        <v>188</v>
      </c>
      <c r="E18200" s="5" t="n">
        <v>4</v>
      </c>
      <c r="F18200" s="5" t="n">
        <v>0</v>
      </c>
      <c r="G18200" s="5">
        <f>E18200-F18200</f>
        <v/>
      </c>
      <c r="H18200" s="5">
        <f>'Notes'!$B$4</f>
        <v/>
      </c>
      <c r="I18200" s="5">
        <f>ROUNDUP(D18200/H18200,0)</f>
        <v/>
      </c>
      <c r="J18200" s="6">
        <f>G18200-I18200</f>
        <v/>
      </c>
      <c r="K18200" s="4">
        <f>IF(J18200&lt;0,"Deficit",IF(J18200=0,"Exact fit","Surplus"))</f>
        <v/>
      </c>
    </row>
    <row r="18201">
      <c r="A18201" s="4" t="n">
        <v>520203</v>
      </c>
      <c r="B18201" s="4" t="inlineStr">
        <is>
          <t>GS GIKAGATI</t>
        </is>
      </c>
      <c r="C18201" s="4" t="inlineStr">
        <is>
          <t>P2</t>
        </is>
      </c>
      <c r="D18201" s="5" t="n">
        <v>155</v>
      </c>
      <c r="E18201" s="5" t="n">
        <v>4</v>
      </c>
      <c r="F18201" s="5" t="n">
        <v>0</v>
      </c>
      <c r="G18201" s="5">
        <f>E18201-F18201</f>
        <v/>
      </c>
      <c r="H18201" s="5">
        <f>'Notes'!$B$4</f>
        <v/>
      </c>
      <c r="I18201" s="5">
        <f>ROUNDUP(D18201/H18201,0)</f>
        <v/>
      </c>
      <c r="J18201" s="6">
        <f>G18201-I18201</f>
        <v/>
      </c>
      <c r="K18201" s="4">
        <f>IF(J18201&lt;0,"Deficit",IF(J18201=0,"Exact fit","Surplus"))</f>
        <v/>
      </c>
    </row>
    <row r="18202">
      <c r="A18202" s="4" t="n">
        <v>520203</v>
      </c>
      <c r="B18202" s="4" t="inlineStr">
        <is>
          <t>GS GIKAGATI</t>
        </is>
      </c>
      <c r="C18202" s="4" t="inlineStr">
        <is>
          <t>P3</t>
        </is>
      </c>
      <c r="D18202" s="5" t="n">
        <v>173</v>
      </c>
      <c r="E18202" s="5" t="n">
        <v>4</v>
      </c>
      <c r="F18202" s="5" t="n">
        <v>0</v>
      </c>
      <c r="G18202" s="5">
        <f>E18202-F18202</f>
        <v/>
      </c>
      <c r="H18202" s="5">
        <f>'Notes'!$B$4</f>
        <v/>
      </c>
      <c r="I18202" s="5">
        <f>ROUNDUP(D18202/H18202,0)</f>
        <v/>
      </c>
      <c r="J18202" s="6">
        <f>G18202-I18202</f>
        <v/>
      </c>
      <c r="K18202" s="4">
        <f>IF(J18202&lt;0,"Deficit",IF(J18202=0,"Exact fit","Surplus"))</f>
        <v/>
      </c>
    </row>
    <row r="18203">
      <c r="A18203" s="4" t="n">
        <v>520203</v>
      </c>
      <c r="B18203" s="4" t="inlineStr">
        <is>
          <t>GS GIKAGATI</t>
        </is>
      </c>
      <c r="C18203" s="4" t="inlineStr">
        <is>
          <t>P4</t>
        </is>
      </c>
      <c r="D18203" s="5" t="n">
        <v>133</v>
      </c>
      <c r="E18203" s="5" t="n">
        <v>3</v>
      </c>
      <c r="F18203" s="5" t="n">
        <v>0</v>
      </c>
      <c r="G18203" s="5">
        <f>E18203-F18203</f>
        <v/>
      </c>
      <c r="H18203" s="5">
        <f>'Notes'!$B$4</f>
        <v/>
      </c>
      <c r="I18203" s="5">
        <f>ROUNDUP(D18203/H18203,0)</f>
        <v/>
      </c>
      <c r="J18203" s="6">
        <f>G18203-I18203</f>
        <v/>
      </c>
      <c r="K18203" s="4">
        <f>IF(J18203&lt;0,"Deficit",IF(J18203=0,"Exact fit","Surplus"))</f>
        <v/>
      </c>
    </row>
    <row r="18204">
      <c r="A18204" s="4" t="n">
        <v>520203</v>
      </c>
      <c r="B18204" s="4" t="inlineStr">
        <is>
          <t>GS GIKAGATI</t>
        </is>
      </c>
      <c r="C18204" s="4" t="inlineStr">
        <is>
          <t>P5</t>
        </is>
      </c>
      <c r="D18204" s="5" t="n">
        <v>176</v>
      </c>
      <c r="E18204" s="5" t="n">
        <v>4</v>
      </c>
      <c r="F18204" s="5" t="n">
        <v>0</v>
      </c>
      <c r="G18204" s="5">
        <f>E18204-F18204</f>
        <v/>
      </c>
      <c r="H18204" s="5">
        <f>'Notes'!$B$4</f>
        <v/>
      </c>
      <c r="I18204" s="5">
        <f>ROUNDUP(D18204/H18204,0)</f>
        <v/>
      </c>
      <c r="J18204" s="6">
        <f>G18204-I18204</f>
        <v/>
      </c>
      <c r="K18204" s="4">
        <f>IF(J18204&lt;0,"Deficit",IF(J18204=0,"Exact fit","Surplus"))</f>
        <v/>
      </c>
    </row>
    <row r="18205">
      <c r="A18205" s="4" t="n">
        <v>520203</v>
      </c>
      <c r="B18205" s="4" t="inlineStr">
        <is>
          <t>GS GIKAGATI</t>
        </is>
      </c>
      <c r="C18205" s="4" t="inlineStr">
        <is>
          <t>P6</t>
        </is>
      </c>
      <c r="D18205" s="5" t="n">
        <v>70</v>
      </c>
      <c r="E18205" s="5" t="n">
        <v>2</v>
      </c>
      <c r="F18205" s="5" t="n">
        <v>0</v>
      </c>
      <c r="G18205" s="5">
        <f>E18205-F18205</f>
        <v/>
      </c>
      <c r="H18205" s="5">
        <f>'Notes'!$B$4</f>
        <v/>
      </c>
      <c r="I18205" s="5">
        <f>ROUNDUP(D18205/H18205,0)</f>
        <v/>
      </c>
      <c r="J18205" s="6">
        <f>G18205-I18205</f>
        <v/>
      </c>
      <c r="K18205" s="4">
        <f>IF(J18205&lt;0,"Deficit",IF(J18205=0,"Exact fit","Surplus"))</f>
        <v/>
      </c>
    </row>
    <row r="18206">
      <c r="A18206" s="4" t="n">
        <v>520204</v>
      </c>
      <c r="B18206" s="4" t="inlineStr">
        <is>
          <t>GS NDEGO / TSS</t>
        </is>
      </c>
      <c r="C18206" s="4" t="inlineStr">
        <is>
          <t>P1</t>
        </is>
      </c>
      <c r="D18206" s="5" t="n">
        <v>169</v>
      </c>
      <c r="E18206" s="5" t="n">
        <v>4</v>
      </c>
      <c r="F18206" s="5" t="n">
        <v>2</v>
      </c>
      <c r="G18206" s="5">
        <f>E18206-F18206</f>
        <v/>
      </c>
      <c r="H18206" s="5">
        <f>'Notes'!$B$4</f>
        <v/>
      </c>
      <c r="I18206" s="5">
        <f>ROUNDUP(D18206/H18206,0)</f>
        <v/>
      </c>
      <c r="J18206" s="6">
        <f>G18206-I18206</f>
        <v/>
      </c>
      <c r="K18206" s="4">
        <f>IF(J18206&lt;0,"Deficit",IF(J18206=0,"Exact fit","Surplus"))</f>
        <v/>
      </c>
    </row>
    <row r="18207">
      <c r="A18207" s="4" t="n">
        <v>520204</v>
      </c>
      <c r="B18207" s="4" t="inlineStr">
        <is>
          <t>GS NDEGO / TSS</t>
        </is>
      </c>
      <c r="C18207" s="4" t="inlineStr">
        <is>
          <t>P2</t>
        </is>
      </c>
      <c r="D18207" s="5" t="n">
        <v>169</v>
      </c>
      <c r="E18207" s="5" t="n">
        <v>4</v>
      </c>
      <c r="F18207" s="5" t="n">
        <v>2</v>
      </c>
      <c r="G18207" s="5">
        <f>E18207-F18207</f>
        <v/>
      </c>
      <c r="H18207" s="5">
        <f>'Notes'!$B$4</f>
        <v/>
      </c>
      <c r="I18207" s="5">
        <f>ROUNDUP(D18207/H18207,0)</f>
        <v/>
      </c>
      <c r="J18207" s="6">
        <f>G18207-I18207</f>
        <v/>
      </c>
      <c r="K18207" s="4">
        <f>IF(J18207&lt;0,"Deficit",IF(J18207=0,"Exact fit","Surplus"))</f>
        <v/>
      </c>
    </row>
    <row r="18208">
      <c r="A18208" s="4" t="n">
        <v>520204</v>
      </c>
      <c r="B18208" s="4" t="inlineStr">
        <is>
          <t>GS NDEGO / TSS</t>
        </is>
      </c>
      <c r="C18208" s="4" t="inlineStr">
        <is>
          <t>P3</t>
        </is>
      </c>
      <c r="D18208" s="5" t="n">
        <v>180</v>
      </c>
      <c r="E18208" s="5" t="n">
        <v>4</v>
      </c>
      <c r="F18208" s="5" t="n">
        <v>2</v>
      </c>
      <c r="G18208" s="5">
        <f>E18208-F18208</f>
        <v/>
      </c>
      <c r="H18208" s="5">
        <f>'Notes'!$B$4</f>
        <v/>
      </c>
      <c r="I18208" s="5">
        <f>ROUNDUP(D18208/H18208,0)</f>
        <v/>
      </c>
      <c r="J18208" s="6">
        <f>G18208-I18208</f>
        <v/>
      </c>
      <c r="K18208" s="4">
        <f>IF(J18208&lt;0,"Deficit",IF(J18208=0,"Exact fit","Surplus"))</f>
        <v/>
      </c>
    </row>
    <row r="18209">
      <c r="A18209" s="4" t="n">
        <v>520204</v>
      </c>
      <c r="B18209" s="4" t="inlineStr">
        <is>
          <t>GS NDEGO / TSS</t>
        </is>
      </c>
      <c r="C18209" s="4" t="inlineStr">
        <is>
          <t>P4</t>
        </is>
      </c>
      <c r="D18209" s="5" t="n">
        <v>116</v>
      </c>
      <c r="E18209" s="5" t="n">
        <v>2</v>
      </c>
      <c r="F18209" s="5" t="n">
        <v>0</v>
      </c>
      <c r="G18209" s="5">
        <f>E18209-F18209</f>
        <v/>
      </c>
      <c r="H18209" s="5">
        <f>'Notes'!$B$4</f>
        <v/>
      </c>
      <c r="I18209" s="5">
        <f>ROUNDUP(D18209/H18209,0)</f>
        <v/>
      </c>
      <c r="J18209" s="6">
        <f>G18209-I18209</f>
        <v/>
      </c>
      <c r="K18209" s="4">
        <f>IF(J18209&lt;0,"Deficit",IF(J18209=0,"Exact fit","Surplus"))</f>
        <v/>
      </c>
    </row>
    <row r="18210">
      <c r="A18210" s="4" t="n">
        <v>520204</v>
      </c>
      <c r="B18210" s="4" t="inlineStr">
        <is>
          <t>GS NDEGO / TSS</t>
        </is>
      </c>
      <c r="C18210" s="4" t="inlineStr">
        <is>
          <t>P5</t>
        </is>
      </c>
      <c r="D18210" s="5" t="n">
        <v>141</v>
      </c>
      <c r="E18210" s="5" t="n">
        <v>3</v>
      </c>
      <c r="F18210" s="5" t="n">
        <v>0</v>
      </c>
      <c r="G18210" s="5">
        <f>E18210-F18210</f>
        <v/>
      </c>
      <c r="H18210" s="5">
        <f>'Notes'!$B$4</f>
        <v/>
      </c>
      <c r="I18210" s="5">
        <f>ROUNDUP(D18210/H18210,0)</f>
        <v/>
      </c>
      <c r="J18210" s="6">
        <f>G18210-I18210</f>
        <v/>
      </c>
      <c r="K18210" s="4">
        <f>IF(J18210&lt;0,"Deficit",IF(J18210=0,"Exact fit","Surplus"))</f>
        <v/>
      </c>
    </row>
    <row r="18211">
      <c r="A18211" s="4" t="n">
        <v>520204</v>
      </c>
      <c r="B18211" s="4" t="inlineStr">
        <is>
          <t>GS NDEGO / TSS</t>
        </is>
      </c>
      <c r="C18211" s="4" t="inlineStr">
        <is>
          <t>P6</t>
        </is>
      </c>
      <c r="D18211" s="5" t="n">
        <v>99</v>
      </c>
      <c r="E18211" s="5" t="n">
        <v>2</v>
      </c>
      <c r="F18211" s="5" t="n">
        <v>0</v>
      </c>
      <c r="G18211" s="5">
        <f>E18211-F18211</f>
        <v/>
      </c>
      <c r="H18211" s="5">
        <f>'Notes'!$B$4</f>
        <v/>
      </c>
      <c r="I18211" s="5">
        <f>ROUNDUP(D18211/H18211,0)</f>
        <v/>
      </c>
      <c r="J18211" s="6">
        <f>G18211-I18211</f>
        <v/>
      </c>
      <c r="K18211" s="4">
        <f>IF(J18211&lt;0,"Deficit",IF(J18211=0,"Exact fit","Surplus"))</f>
        <v/>
      </c>
    </row>
    <row r="18212">
      <c r="A18212" s="4" t="n">
        <v>520206</v>
      </c>
      <c r="B18212" s="4" t="inlineStr">
        <is>
          <t>GIKUNDAMVURA P/S</t>
        </is>
      </c>
      <c r="C18212" s="4" t="inlineStr">
        <is>
          <t>P1</t>
        </is>
      </c>
      <c r="D18212" s="5" t="n">
        <v>239</v>
      </c>
      <c r="E18212" s="5" t="n">
        <v>4</v>
      </c>
      <c r="F18212" s="5" t="n">
        <v>2</v>
      </c>
      <c r="G18212" s="5">
        <f>E18212-F18212</f>
        <v/>
      </c>
      <c r="H18212" s="5">
        <f>'Notes'!$B$4</f>
        <v/>
      </c>
      <c r="I18212" s="5">
        <f>ROUNDUP(D18212/H18212,0)</f>
        <v/>
      </c>
      <c r="J18212" s="6">
        <f>G18212-I18212</f>
        <v/>
      </c>
      <c r="K18212" s="4">
        <f>IF(J18212&lt;0,"Deficit",IF(J18212=0,"Exact fit","Surplus"))</f>
        <v/>
      </c>
    </row>
    <row r="18213">
      <c r="A18213" s="4" t="n">
        <v>520206</v>
      </c>
      <c r="B18213" s="4" t="inlineStr">
        <is>
          <t>GIKUNDAMVURA P/S</t>
        </is>
      </c>
      <c r="C18213" s="4" t="inlineStr">
        <is>
          <t>P2</t>
        </is>
      </c>
      <c r="D18213" s="5" t="n">
        <v>245</v>
      </c>
      <c r="E18213" s="5" t="n">
        <v>4</v>
      </c>
      <c r="F18213" s="5" t="n">
        <v>2</v>
      </c>
      <c r="G18213" s="5">
        <f>E18213-F18213</f>
        <v/>
      </c>
      <c r="H18213" s="5">
        <f>'Notes'!$B$4</f>
        <v/>
      </c>
      <c r="I18213" s="5">
        <f>ROUNDUP(D18213/H18213,0)</f>
        <v/>
      </c>
      <c r="J18213" s="6">
        <f>G18213-I18213</f>
        <v/>
      </c>
      <c r="K18213" s="4">
        <f>IF(J18213&lt;0,"Deficit",IF(J18213=0,"Exact fit","Surplus"))</f>
        <v/>
      </c>
    </row>
    <row r="18214">
      <c r="A18214" s="4" t="n">
        <v>520206</v>
      </c>
      <c r="B18214" s="4" t="inlineStr">
        <is>
          <t>GIKUNDAMVURA P/S</t>
        </is>
      </c>
      <c r="C18214" s="4" t="inlineStr">
        <is>
          <t>P3</t>
        </is>
      </c>
      <c r="D18214" s="5" t="n">
        <v>143</v>
      </c>
      <c r="E18214" s="5" t="n">
        <v>4</v>
      </c>
      <c r="F18214" s="5" t="n">
        <v>2</v>
      </c>
      <c r="G18214" s="5">
        <f>E18214-F18214</f>
        <v/>
      </c>
      <c r="H18214" s="5">
        <f>'Notes'!$B$4</f>
        <v/>
      </c>
      <c r="I18214" s="5">
        <f>ROUNDUP(D18214/H18214,0)</f>
        <v/>
      </c>
      <c r="J18214" s="6">
        <f>G18214-I18214</f>
        <v/>
      </c>
      <c r="K18214" s="4">
        <f>IF(J18214&lt;0,"Deficit",IF(J18214=0,"Exact fit","Surplus"))</f>
        <v/>
      </c>
    </row>
    <row r="18215">
      <c r="A18215" s="4" t="n">
        <v>520206</v>
      </c>
      <c r="B18215" s="4" t="inlineStr">
        <is>
          <t>GIKUNDAMVURA P/S</t>
        </is>
      </c>
      <c r="C18215" s="4" t="inlineStr">
        <is>
          <t>P4</t>
        </is>
      </c>
      <c r="D18215" s="5" t="n">
        <v>157</v>
      </c>
      <c r="E18215" s="5" t="n">
        <v>3</v>
      </c>
      <c r="F18215" s="5" t="n">
        <v>0</v>
      </c>
      <c r="G18215" s="5">
        <f>E18215-F18215</f>
        <v/>
      </c>
      <c r="H18215" s="5">
        <f>'Notes'!$B$4</f>
        <v/>
      </c>
      <c r="I18215" s="5">
        <f>ROUNDUP(D18215/H18215,0)</f>
        <v/>
      </c>
      <c r="J18215" s="6">
        <f>G18215-I18215</f>
        <v/>
      </c>
      <c r="K18215" s="4">
        <f>IF(J18215&lt;0,"Deficit",IF(J18215=0,"Exact fit","Surplus"))</f>
        <v/>
      </c>
    </row>
    <row r="18216">
      <c r="A18216" s="4" t="n">
        <v>520206</v>
      </c>
      <c r="B18216" s="4" t="inlineStr">
        <is>
          <t>GIKUNDAMVURA P/S</t>
        </is>
      </c>
      <c r="C18216" s="4" t="inlineStr">
        <is>
          <t>P5</t>
        </is>
      </c>
      <c r="D18216" s="5" t="n">
        <v>202</v>
      </c>
      <c r="E18216" s="5" t="n">
        <v>4</v>
      </c>
      <c r="F18216" s="5" t="n">
        <v>0</v>
      </c>
      <c r="G18216" s="5">
        <f>E18216-F18216</f>
        <v/>
      </c>
      <c r="H18216" s="5">
        <f>'Notes'!$B$4</f>
        <v/>
      </c>
      <c r="I18216" s="5">
        <f>ROUNDUP(D18216/H18216,0)</f>
        <v/>
      </c>
      <c r="J18216" s="6">
        <f>G18216-I18216</f>
        <v/>
      </c>
      <c r="K18216" s="4">
        <f>IF(J18216&lt;0,"Deficit",IF(J18216=0,"Exact fit","Surplus"))</f>
        <v/>
      </c>
    </row>
    <row r="18217">
      <c r="A18217" s="4" t="n">
        <v>520206</v>
      </c>
      <c r="B18217" s="4" t="inlineStr">
        <is>
          <t>GIKUNDAMVURA P/S</t>
        </is>
      </c>
      <c r="C18217" s="4" t="inlineStr">
        <is>
          <t>P6</t>
        </is>
      </c>
      <c r="D18217" s="5" t="n">
        <v>63</v>
      </c>
      <c r="E18217" s="5" t="n">
        <v>2</v>
      </c>
      <c r="F18217" s="5" t="n">
        <v>0</v>
      </c>
      <c r="G18217" s="5">
        <f>E18217-F18217</f>
        <v/>
      </c>
      <c r="H18217" s="5">
        <f>'Notes'!$B$4</f>
        <v/>
      </c>
      <c r="I18217" s="5">
        <f>ROUNDUP(D18217/H18217,0)</f>
        <v/>
      </c>
      <c r="J18217" s="6">
        <f>G18217-I18217</f>
        <v/>
      </c>
      <c r="K18217" s="4">
        <f>IF(J18217&lt;0,"Deficit",IF(J18217=0,"Exact fit","Surplus"))</f>
        <v/>
      </c>
    </row>
    <row r="18218">
      <c r="A18218" s="4" t="n">
        <v>520207</v>
      </c>
      <c r="B18218" s="4" t="inlineStr">
        <is>
          <t>CYENKWANZI PS</t>
        </is>
      </c>
      <c r="C18218" s="4" t="inlineStr">
        <is>
          <t>P1</t>
        </is>
      </c>
      <c r="D18218" s="5" t="n">
        <v>228</v>
      </c>
      <c r="E18218" s="5" t="n">
        <v>4</v>
      </c>
      <c r="F18218" s="5" t="n">
        <v>2</v>
      </c>
      <c r="G18218" s="5">
        <f>E18218-F18218</f>
        <v/>
      </c>
      <c r="H18218" s="5">
        <f>'Notes'!$B$4</f>
        <v/>
      </c>
      <c r="I18218" s="5">
        <f>ROUNDUP(D18218/H18218,0)</f>
        <v/>
      </c>
      <c r="J18218" s="6">
        <f>G18218-I18218</f>
        <v/>
      </c>
      <c r="K18218" s="4">
        <f>IF(J18218&lt;0,"Deficit",IF(J18218=0,"Exact fit","Surplus"))</f>
        <v/>
      </c>
    </row>
    <row r="18219">
      <c r="A18219" s="4" t="n">
        <v>520207</v>
      </c>
      <c r="B18219" s="4" t="inlineStr">
        <is>
          <t>CYENKWANZI PS</t>
        </is>
      </c>
      <c r="C18219" s="4" t="inlineStr">
        <is>
          <t>P2</t>
        </is>
      </c>
      <c r="D18219" s="5" t="n">
        <v>156</v>
      </c>
      <c r="E18219" s="5" t="n">
        <v>2</v>
      </c>
      <c r="F18219" s="5" t="n">
        <v>1</v>
      </c>
      <c r="G18219" s="5">
        <f>E18219-F18219</f>
        <v/>
      </c>
      <c r="H18219" s="5">
        <f>'Notes'!$B$4</f>
        <v/>
      </c>
      <c r="I18219" s="5">
        <f>ROUNDUP(D18219/H18219,0)</f>
        <v/>
      </c>
      <c r="J18219" s="6">
        <f>G18219-I18219</f>
        <v/>
      </c>
      <c r="K18219" s="4">
        <f>IF(J18219&lt;0,"Deficit",IF(J18219=0,"Exact fit","Surplus"))</f>
        <v/>
      </c>
    </row>
    <row r="18220">
      <c r="A18220" s="4" t="n">
        <v>520207</v>
      </c>
      <c r="B18220" s="4" t="inlineStr">
        <is>
          <t>CYENKWANZI PS</t>
        </is>
      </c>
      <c r="C18220" s="4" t="inlineStr">
        <is>
          <t>P3</t>
        </is>
      </c>
      <c r="D18220" s="5" t="n">
        <v>117</v>
      </c>
      <c r="E18220" s="5" t="n">
        <v>2</v>
      </c>
      <c r="F18220" s="5" t="n">
        <v>1</v>
      </c>
      <c r="G18220" s="5">
        <f>E18220-F18220</f>
        <v/>
      </c>
      <c r="H18220" s="5">
        <f>'Notes'!$B$4</f>
        <v/>
      </c>
      <c r="I18220" s="5">
        <f>ROUNDUP(D18220/H18220,0)</f>
        <v/>
      </c>
      <c r="J18220" s="6">
        <f>G18220-I18220</f>
        <v/>
      </c>
      <c r="K18220" s="4">
        <f>IF(J18220&lt;0,"Deficit",IF(J18220=0,"Exact fit","Surplus"))</f>
        <v/>
      </c>
    </row>
    <row r="18221">
      <c r="A18221" s="4" t="n">
        <v>520207</v>
      </c>
      <c r="B18221" s="4" t="inlineStr">
        <is>
          <t>CYENKWANZI PS</t>
        </is>
      </c>
      <c r="C18221" s="4" t="inlineStr">
        <is>
          <t>P4</t>
        </is>
      </c>
      <c r="D18221" s="5" t="n">
        <v>113</v>
      </c>
      <c r="E18221" s="5" t="n">
        <v>2</v>
      </c>
      <c r="F18221" s="5" t="n">
        <v>0</v>
      </c>
      <c r="G18221" s="5">
        <f>E18221-F18221</f>
        <v/>
      </c>
      <c r="H18221" s="5">
        <f>'Notes'!$B$4</f>
        <v/>
      </c>
      <c r="I18221" s="5">
        <f>ROUNDUP(D18221/H18221,0)</f>
        <v/>
      </c>
      <c r="J18221" s="6">
        <f>G18221-I18221</f>
        <v/>
      </c>
      <c r="K18221" s="4">
        <f>IF(J18221&lt;0,"Deficit",IF(J18221=0,"Exact fit","Surplus"))</f>
        <v/>
      </c>
    </row>
    <row r="18222">
      <c r="A18222" s="4" t="n">
        <v>520207</v>
      </c>
      <c r="B18222" s="4" t="inlineStr">
        <is>
          <t>CYENKWANZI PS</t>
        </is>
      </c>
      <c r="C18222" s="4" t="inlineStr">
        <is>
          <t>P5</t>
        </is>
      </c>
      <c r="D18222" s="5" t="n">
        <v>88</v>
      </c>
      <c r="E18222" s="5" t="n">
        <v>2</v>
      </c>
      <c r="F18222" s="5" t="n">
        <v>0</v>
      </c>
      <c r="G18222" s="5">
        <f>E18222-F18222</f>
        <v/>
      </c>
      <c r="H18222" s="5">
        <f>'Notes'!$B$4</f>
        <v/>
      </c>
      <c r="I18222" s="5">
        <f>ROUNDUP(D18222/H18222,0)</f>
        <v/>
      </c>
      <c r="J18222" s="6">
        <f>G18222-I18222</f>
        <v/>
      </c>
      <c r="K18222" s="4">
        <f>IF(J18222&lt;0,"Deficit",IF(J18222=0,"Exact fit","Surplus"))</f>
        <v/>
      </c>
    </row>
    <row r="18223">
      <c r="A18223" s="4" t="n">
        <v>520207</v>
      </c>
      <c r="B18223" s="4" t="inlineStr">
        <is>
          <t>CYENKWANZI PS</t>
        </is>
      </c>
      <c r="C18223" s="4" t="inlineStr">
        <is>
          <t>P6</t>
        </is>
      </c>
      <c r="D18223" s="5" t="n">
        <v>71</v>
      </c>
      <c r="E18223" s="5" t="n">
        <v>2</v>
      </c>
      <c r="F18223" s="5" t="n">
        <v>0</v>
      </c>
      <c r="G18223" s="5">
        <f>E18223-F18223</f>
        <v/>
      </c>
      <c r="H18223" s="5">
        <f>'Notes'!$B$4</f>
        <v/>
      </c>
      <c r="I18223" s="5">
        <f>ROUNDUP(D18223/H18223,0)</f>
        <v/>
      </c>
      <c r="J18223" s="6">
        <f>G18223-I18223</f>
        <v/>
      </c>
      <c r="K18223" s="4">
        <f>IF(J18223&lt;0,"Deficit",IF(J18223=0,"Exact fit","Surplus"))</f>
        <v/>
      </c>
    </row>
    <row r="18224">
      <c r="A18224" s="4" t="n">
        <v>520208</v>
      </c>
      <c r="B18224" s="4" t="inlineStr">
        <is>
          <t>Bright Future Academy N/P school</t>
        </is>
      </c>
      <c r="C18224" s="4" t="inlineStr">
        <is>
          <t>P1</t>
        </is>
      </c>
      <c r="D18224" s="5" t="n">
        <v>52</v>
      </c>
      <c r="E18224" s="5" t="n">
        <v>1</v>
      </c>
      <c r="F18224" s="5" t="n">
        <v>0</v>
      </c>
      <c r="G18224" s="5">
        <f>E18224-F18224</f>
        <v/>
      </c>
      <c r="H18224" s="5">
        <f>'Notes'!$B$4</f>
        <v/>
      </c>
      <c r="I18224" s="5">
        <f>ROUNDUP(D18224/H18224,0)</f>
        <v/>
      </c>
      <c r="J18224" s="6">
        <f>G18224-I18224</f>
        <v/>
      </c>
      <c r="K18224" s="4">
        <f>IF(J18224&lt;0,"Deficit",IF(J18224=0,"Exact fit","Surplus"))</f>
        <v/>
      </c>
    </row>
    <row r="18225">
      <c r="A18225" s="4" t="n">
        <v>520208</v>
      </c>
      <c r="B18225" s="4" t="inlineStr">
        <is>
          <t>Bright Future Academy N/P school</t>
        </is>
      </c>
      <c r="C18225" s="4" t="inlineStr">
        <is>
          <t>P2</t>
        </is>
      </c>
      <c r="D18225" s="5" t="n">
        <v>71</v>
      </c>
      <c r="E18225" s="5" t="n">
        <v>2</v>
      </c>
      <c r="F18225" s="5" t="n">
        <v>0</v>
      </c>
      <c r="G18225" s="5">
        <f>E18225-F18225</f>
        <v/>
      </c>
      <c r="H18225" s="5">
        <f>'Notes'!$B$4</f>
        <v/>
      </c>
      <c r="I18225" s="5">
        <f>ROUNDUP(D18225/H18225,0)</f>
        <v/>
      </c>
      <c r="J18225" s="6">
        <f>G18225-I18225</f>
        <v/>
      </c>
      <c r="K18225" s="4">
        <f>IF(J18225&lt;0,"Deficit",IF(J18225=0,"Exact fit","Surplus"))</f>
        <v/>
      </c>
    </row>
    <row r="18226">
      <c r="A18226" s="4" t="n">
        <v>520208</v>
      </c>
      <c r="B18226" s="4" t="inlineStr">
        <is>
          <t>Bright Future Academy N/P school</t>
        </is>
      </c>
      <c r="C18226" s="4" t="inlineStr">
        <is>
          <t>P3</t>
        </is>
      </c>
      <c r="D18226" s="5" t="n">
        <v>111</v>
      </c>
      <c r="E18226" s="5" t="n">
        <v>3</v>
      </c>
      <c r="F18226" s="5" t="n">
        <v>0</v>
      </c>
      <c r="G18226" s="5">
        <f>E18226-F18226</f>
        <v/>
      </c>
      <c r="H18226" s="5">
        <f>'Notes'!$B$4</f>
        <v/>
      </c>
      <c r="I18226" s="5">
        <f>ROUNDUP(D18226/H18226,0)</f>
        <v/>
      </c>
      <c r="J18226" s="6">
        <f>G18226-I18226</f>
        <v/>
      </c>
      <c r="K18226" s="4">
        <f>IF(J18226&lt;0,"Deficit",IF(J18226=0,"Exact fit","Surplus"))</f>
        <v/>
      </c>
    </row>
    <row r="18227">
      <c r="A18227" s="4" t="n">
        <v>520208</v>
      </c>
      <c r="B18227" s="4" t="inlineStr">
        <is>
          <t>Bright Future Academy N/P school</t>
        </is>
      </c>
      <c r="C18227" s="4" t="inlineStr">
        <is>
          <t>P4</t>
        </is>
      </c>
      <c r="D18227" s="5" t="n">
        <v>50</v>
      </c>
      <c r="E18227" s="5" t="n">
        <v>1</v>
      </c>
      <c r="F18227" s="5" t="n">
        <v>0</v>
      </c>
      <c r="G18227" s="5">
        <f>E18227-F18227</f>
        <v/>
      </c>
      <c r="H18227" s="5">
        <f>'Notes'!$B$4</f>
        <v/>
      </c>
      <c r="I18227" s="5">
        <f>ROUNDUP(D18227/H18227,0)</f>
        <v/>
      </c>
      <c r="J18227" s="6">
        <f>G18227-I18227</f>
        <v/>
      </c>
      <c r="K18227" s="4">
        <f>IF(J18227&lt;0,"Deficit",IF(J18227=0,"Exact fit","Surplus"))</f>
        <v/>
      </c>
    </row>
    <row r="18228">
      <c r="A18228" s="4" t="n">
        <v>520208</v>
      </c>
      <c r="B18228" s="4" t="inlineStr">
        <is>
          <t>Bright Future Academy N/P school</t>
        </is>
      </c>
      <c r="C18228" s="4" t="inlineStr">
        <is>
          <t>P5</t>
        </is>
      </c>
      <c r="D18228" s="5" t="n">
        <v>42</v>
      </c>
      <c r="E18228" s="5" t="n">
        <v>1</v>
      </c>
      <c r="F18228" s="5" t="n">
        <v>0</v>
      </c>
      <c r="G18228" s="5">
        <f>E18228-F18228</f>
        <v/>
      </c>
      <c r="H18228" s="5">
        <f>'Notes'!$B$4</f>
        <v/>
      </c>
      <c r="I18228" s="5">
        <f>ROUNDUP(D18228/H18228,0)</f>
        <v/>
      </c>
      <c r="J18228" s="6">
        <f>G18228-I18228</f>
        <v/>
      </c>
      <c r="K18228" s="4">
        <f>IF(J18228&lt;0,"Deficit",IF(J18228=0,"Exact fit","Surplus"))</f>
        <v/>
      </c>
    </row>
    <row r="18229">
      <c r="A18229" s="4" t="n">
        <v>520208</v>
      </c>
      <c r="B18229" s="4" t="inlineStr">
        <is>
          <t>Bright Future Academy N/P school</t>
        </is>
      </c>
      <c r="C18229" s="4" t="inlineStr">
        <is>
          <t>P6</t>
        </is>
      </c>
      <c r="D18229" s="5" t="n">
        <v>15</v>
      </c>
      <c r="E18229" s="5" t="n">
        <v>1</v>
      </c>
      <c r="F18229" s="5" t="n">
        <v>0</v>
      </c>
      <c r="G18229" s="5">
        <f>E18229-F18229</f>
        <v/>
      </c>
      <c r="H18229" s="5">
        <f>'Notes'!$B$4</f>
        <v/>
      </c>
      <c r="I18229" s="5">
        <f>ROUNDUP(D18229/H18229,0)</f>
        <v/>
      </c>
      <c r="J18229" s="6">
        <f>G18229-I18229</f>
        <v/>
      </c>
      <c r="K18229" s="4">
        <f>IF(J18229&lt;0,"Deficit",IF(J18229=0,"Exact fit","Surplus"))</f>
        <v/>
      </c>
    </row>
    <row r="18230">
      <c r="A18230" s="4" t="n">
        <v>520301</v>
      </c>
      <c r="B18230" s="4" t="inlineStr">
        <is>
          <t>AKAGERA GENERATION</t>
        </is>
      </c>
      <c r="C18230" s="4" t="inlineStr">
        <is>
          <t>P1</t>
        </is>
      </c>
      <c r="D18230" s="5" t="n">
        <v>46</v>
      </c>
      <c r="E18230" s="5" t="n">
        <v>1</v>
      </c>
      <c r="F18230" s="5" t="n">
        <v>0</v>
      </c>
      <c r="G18230" s="5">
        <f>E18230-F18230</f>
        <v/>
      </c>
      <c r="H18230" s="5">
        <f>'Notes'!$B$4</f>
        <v/>
      </c>
      <c r="I18230" s="5">
        <f>ROUNDUP(D18230/H18230,0)</f>
        <v/>
      </c>
      <c r="J18230" s="6">
        <f>G18230-I18230</f>
        <v/>
      </c>
      <c r="K18230" s="4">
        <f>IF(J18230&lt;0,"Deficit",IF(J18230=0,"Exact fit","Surplus"))</f>
        <v/>
      </c>
    </row>
    <row r="18231">
      <c r="A18231" s="4" t="n">
        <v>520301</v>
      </c>
      <c r="B18231" s="4" t="inlineStr">
        <is>
          <t>AKAGERA GENERATION</t>
        </is>
      </c>
      <c r="C18231" s="4" t="inlineStr">
        <is>
          <t>P2</t>
        </is>
      </c>
      <c r="D18231" s="5" t="n">
        <v>60</v>
      </c>
      <c r="E18231" s="5" t="n">
        <v>1</v>
      </c>
      <c r="F18231" s="5" t="n">
        <v>0</v>
      </c>
      <c r="G18231" s="5">
        <f>E18231-F18231</f>
        <v/>
      </c>
      <c r="H18231" s="5">
        <f>'Notes'!$B$4</f>
        <v/>
      </c>
      <c r="I18231" s="5">
        <f>ROUNDUP(D18231/H18231,0)</f>
        <v/>
      </c>
      <c r="J18231" s="6">
        <f>G18231-I18231</f>
        <v/>
      </c>
      <c r="K18231" s="4">
        <f>IF(J18231&lt;0,"Deficit",IF(J18231=0,"Exact fit","Surplus"))</f>
        <v/>
      </c>
    </row>
    <row r="18232">
      <c r="A18232" s="4" t="n">
        <v>520301</v>
      </c>
      <c r="B18232" s="4" t="inlineStr">
        <is>
          <t>AKAGERA GENERATION</t>
        </is>
      </c>
      <c r="C18232" s="4" t="inlineStr">
        <is>
          <t>P3</t>
        </is>
      </c>
      <c r="D18232" s="5" t="n">
        <v>49</v>
      </c>
      <c r="E18232" s="5" t="n">
        <v>1</v>
      </c>
      <c r="F18232" s="5" t="n">
        <v>0</v>
      </c>
      <c r="G18232" s="5">
        <f>E18232-F18232</f>
        <v/>
      </c>
      <c r="H18232" s="5">
        <f>'Notes'!$B$4</f>
        <v/>
      </c>
      <c r="I18232" s="5">
        <f>ROUNDUP(D18232/H18232,0)</f>
        <v/>
      </c>
      <c r="J18232" s="6">
        <f>G18232-I18232</f>
        <v/>
      </c>
      <c r="K18232" s="4">
        <f>IF(J18232&lt;0,"Deficit",IF(J18232=0,"Exact fit","Surplus"))</f>
        <v/>
      </c>
    </row>
    <row r="18233">
      <c r="A18233" s="4" t="n">
        <v>520301</v>
      </c>
      <c r="B18233" s="4" t="inlineStr">
        <is>
          <t>AKAGERA GENERATION</t>
        </is>
      </c>
      <c r="C18233" s="4" t="inlineStr">
        <is>
          <t>P4</t>
        </is>
      </c>
      <c r="D18233" s="5" t="n">
        <v>44</v>
      </c>
      <c r="E18233" s="5" t="n">
        <v>1</v>
      </c>
      <c r="F18233" s="5" t="n">
        <v>0</v>
      </c>
      <c r="G18233" s="5">
        <f>E18233-F18233</f>
        <v/>
      </c>
      <c r="H18233" s="5">
        <f>'Notes'!$B$4</f>
        <v/>
      </c>
      <c r="I18233" s="5">
        <f>ROUNDUP(D18233/H18233,0)</f>
        <v/>
      </c>
      <c r="J18233" s="6">
        <f>G18233-I18233</f>
        <v/>
      </c>
      <c r="K18233" s="4">
        <f>IF(J18233&lt;0,"Deficit",IF(J18233=0,"Exact fit","Surplus"))</f>
        <v/>
      </c>
    </row>
    <row r="18234">
      <c r="A18234" s="4" t="n">
        <v>520301</v>
      </c>
      <c r="B18234" s="4" t="inlineStr">
        <is>
          <t>AKAGERA GENERATION</t>
        </is>
      </c>
      <c r="C18234" s="4" t="inlineStr">
        <is>
          <t>P5</t>
        </is>
      </c>
      <c r="D18234" s="5" t="n">
        <v>54</v>
      </c>
      <c r="E18234" s="5" t="n">
        <v>1</v>
      </c>
      <c r="F18234" s="5" t="n">
        <v>0</v>
      </c>
      <c r="G18234" s="5">
        <f>E18234-F18234</f>
        <v/>
      </c>
      <c r="H18234" s="5">
        <f>'Notes'!$B$4</f>
        <v/>
      </c>
      <c r="I18234" s="5">
        <f>ROUNDUP(D18234/H18234,0)</f>
        <v/>
      </c>
      <c r="J18234" s="6">
        <f>G18234-I18234</f>
        <v/>
      </c>
      <c r="K18234" s="4">
        <f>IF(J18234&lt;0,"Deficit",IF(J18234=0,"Exact fit","Surplus"))</f>
        <v/>
      </c>
    </row>
    <row r="18235">
      <c r="A18235" s="4" t="n">
        <v>520301</v>
      </c>
      <c r="B18235" s="4" t="inlineStr">
        <is>
          <t>AKAGERA GENERATION</t>
        </is>
      </c>
      <c r="C18235" s="4" t="inlineStr">
        <is>
          <t>P6</t>
        </is>
      </c>
      <c r="D18235" s="5" t="n">
        <v>22</v>
      </c>
      <c r="E18235" s="5" t="n">
        <v>1</v>
      </c>
      <c r="F18235" s="5" t="n">
        <v>0</v>
      </c>
      <c r="G18235" s="5">
        <f>E18235-F18235</f>
        <v/>
      </c>
      <c r="H18235" s="5">
        <f>'Notes'!$B$4</f>
        <v/>
      </c>
      <c r="I18235" s="5">
        <f>ROUNDUP(D18235/H18235,0)</f>
        <v/>
      </c>
      <c r="J18235" s="6">
        <f>G18235-I18235</f>
        <v/>
      </c>
      <c r="K18235" s="4">
        <f>IF(J18235&lt;0,"Deficit",IF(J18235=0,"Exact fit","Surplus"))</f>
        <v/>
      </c>
    </row>
    <row r="18236">
      <c r="A18236" s="4" t="n">
        <v>520302</v>
      </c>
      <c r="B18236" s="4" t="inlineStr">
        <is>
          <t>AKAYANGE NEW HOPE</t>
        </is>
      </c>
      <c r="C18236" s="4" t="inlineStr">
        <is>
          <t>P1</t>
        </is>
      </c>
      <c r="D18236" s="5" t="n">
        <v>45</v>
      </c>
      <c r="E18236" s="5" t="n">
        <v>1</v>
      </c>
      <c r="F18236" s="5" t="n">
        <v>0</v>
      </c>
      <c r="G18236" s="5">
        <f>E18236-F18236</f>
        <v/>
      </c>
      <c r="H18236" s="5">
        <f>'Notes'!$B$4</f>
        <v/>
      </c>
      <c r="I18236" s="5">
        <f>ROUNDUP(D18236/H18236,0)</f>
        <v/>
      </c>
      <c r="J18236" s="6">
        <f>G18236-I18236</f>
        <v/>
      </c>
      <c r="K18236" s="4">
        <f>IF(J18236&lt;0,"Deficit",IF(J18236=0,"Exact fit","Surplus"))</f>
        <v/>
      </c>
    </row>
    <row r="18237">
      <c r="A18237" s="4" t="n">
        <v>520302</v>
      </c>
      <c r="B18237" s="4" t="inlineStr">
        <is>
          <t>AKAYANGE NEW HOPE</t>
        </is>
      </c>
      <c r="C18237" s="4" t="inlineStr">
        <is>
          <t>P2</t>
        </is>
      </c>
      <c r="D18237" s="5" t="n">
        <v>40</v>
      </c>
      <c r="E18237" s="5" t="n">
        <v>1</v>
      </c>
      <c r="F18237" s="5" t="n">
        <v>0</v>
      </c>
      <c r="G18237" s="5">
        <f>E18237-F18237</f>
        <v/>
      </c>
      <c r="H18237" s="5">
        <f>'Notes'!$B$4</f>
        <v/>
      </c>
      <c r="I18237" s="5">
        <f>ROUNDUP(D18237/H18237,0)</f>
        <v/>
      </c>
      <c r="J18237" s="6">
        <f>G18237-I18237</f>
        <v/>
      </c>
      <c r="K18237" s="4">
        <f>IF(J18237&lt;0,"Deficit",IF(J18237=0,"Exact fit","Surplus"))</f>
        <v/>
      </c>
    </row>
    <row r="18238">
      <c r="A18238" s="4" t="n">
        <v>520302</v>
      </c>
      <c r="B18238" s="4" t="inlineStr">
        <is>
          <t>AKAYANGE NEW HOPE</t>
        </is>
      </c>
      <c r="C18238" s="4" t="inlineStr">
        <is>
          <t>P3</t>
        </is>
      </c>
      <c r="D18238" s="5" t="n">
        <v>44</v>
      </c>
      <c r="E18238" s="5" t="n">
        <v>1</v>
      </c>
      <c r="F18238" s="5" t="n">
        <v>0</v>
      </c>
      <c r="G18238" s="5">
        <f>E18238-F18238</f>
        <v/>
      </c>
      <c r="H18238" s="5">
        <f>'Notes'!$B$4</f>
        <v/>
      </c>
      <c r="I18238" s="5">
        <f>ROUNDUP(D18238/H18238,0)</f>
        <v/>
      </c>
      <c r="J18238" s="6">
        <f>G18238-I18238</f>
        <v/>
      </c>
      <c r="K18238" s="4">
        <f>IF(J18238&lt;0,"Deficit",IF(J18238=0,"Exact fit","Surplus"))</f>
        <v/>
      </c>
    </row>
    <row r="18239">
      <c r="A18239" s="4" t="n">
        <v>520302</v>
      </c>
      <c r="B18239" s="4" t="inlineStr">
        <is>
          <t>AKAYANGE NEW HOPE</t>
        </is>
      </c>
      <c r="C18239" s="4" t="inlineStr">
        <is>
          <t>P4</t>
        </is>
      </c>
      <c r="D18239" s="5" t="n">
        <v>35</v>
      </c>
      <c r="E18239" s="5" t="n">
        <v>1</v>
      </c>
      <c r="F18239" s="5" t="n">
        <v>0</v>
      </c>
      <c r="G18239" s="5">
        <f>E18239-F18239</f>
        <v/>
      </c>
      <c r="H18239" s="5">
        <f>'Notes'!$B$4</f>
        <v/>
      </c>
      <c r="I18239" s="5">
        <f>ROUNDUP(D18239/H18239,0)</f>
        <v/>
      </c>
      <c r="J18239" s="6">
        <f>G18239-I18239</f>
        <v/>
      </c>
      <c r="K18239" s="4">
        <f>IF(J18239&lt;0,"Deficit",IF(J18239=0,"Exact fit","Surplus"))</f>
        <v/>
      </c>
    </row>
    <row r="18240">
      <c r="A18240" s="4" t="n">
        <v>520302</v>
      </c>
      <c r="B18240" s="4" t="inlineStr">
        <is>
          <t>AKAYANGE NEW HOPE</t>
        </is>
      </c>
      <c r="C18240" s="4" t="inlineStr">
        <is>
          <t>P5</t>
        </is>
      </c>
      <c r="D18240" s="5" t="n">
        <v>62</v>
      </c>
      <c r="E18240" s="5" t="n">
        <v>1</v>
      </c>
      <c r="F18240" s="5" t="n">
        <v>0</v>
      </c>
      <c r="G18240" s="5">
        <f>E18240-F18240</f>
        <v/>
      </c>
      <c r="H18240" s="5">
        <f>'Notes'!$B$4</f>
        <v/>
      </c>
      <c r="I18240" s="5">
        <f>ROUNDUP(D18240/H18240,0)</f>
        <v/>
      </c>
      <c r="J18240" s="6">
        <f>G18240-I18240</f>
        <v/>
      </c>
      <c r="K18240" s="4">
        <f>IF(J18240&lt;0,"Deficit",IF(J18240=0,"Exact fit","Surplus"))</f>
        <v/>
      </c>
    </row>
    <row r="18241">
      <c r="A18241" s="4" t="n">
        <v>520302</v>
      </c>
      <c r="B18241" s="4" t="inlineStr">
        <is>
          <t>AKAYANGE NEW HOPE</t>
        </is>
      </c>
      <c r="C18241" s="4" t="inlineStr">
        <is>
          <t>P6</t>
        </is>
      </c>
      <c r="D18241" s="5" t="n">
        <v>36</v>
      </c>
      <c r="E18241" s="5" t="n">
        <v>1</v>
      </c>
      <c r="F18241" s="5" t="n">
        <v>0</v>
      </c>
      <c r="G18241" s="5">
        <f>E18241-F18241</f>
        <v/>
      </c>
      <c r="H18241" s="5">
        <f>'Notes'!$B$4</f>
        <v/>
      </c>
      <c r="I18241" s="5">
        <f>ROUNDUP(D18241/H18241,0)</f>
        <v/>
      </c>
      <c r="J18241" s="6">
        <f>G18241-I18241</f>
        <v/>
      </c>
      <c r="K18241" s="4">
        <f>IF(J18241&lt;0,"Deficit",IF(J18241=0,"Exact fit","Surplus"))</f>
        <v/>
      </c>
    </row>
    <row r="18242">
      <c r="A18242" s="4" t="n">
        <v>520304</v>
      </c>
      <c r="B18242" s="4" t="inlineStr">
        <is>
          <t>AKAYANGE P/S</t>
        </is>
      </c>
      <c r="C18242" s="4" t="inlineStr">
        <is>
          <t>P1</t>
        </is>
      </c>
      <c r="D18242" s="5" t="n">
        <v>102</v>
      </c>
      <c r="E18242" s="5" t="n">
        <v>2</v>
      </c>
      <c r="F18242" s="5" t="n">
        <v>1</v>
      </c>
      <c r="G18242" s="5">
        <f>E18242-F18242</f>
        <v/>
      </c>
      <c r="H18242" s="5">
        <f>'Notes'!$B$4</f>
        <v/>
      </c>
      <c r="I18242" s="5">
        <f>ROUNDUP(D18242/H18242,0)</f>
        <v/>
      </c>
      <c r="J18242" s="6">
        <f>G18242-I18242</f>
        <v/>
      </c>
      <c r="K18242" s="4">
        <f>IF(J18242&lt;0,"Deficit",IF(J18242=0,"Exact fit","Surplus"))</f>
        <v/>
      </c>
    </row>
    <row r="18243">
      <c r="A18243" s="4" t="n">
        <v>520304</v>
      </c>
      <c r="B18243" s="4" t="inlineStr">
        <is>
          <t>AKAYANGE P/S</t>
        </is>
      </c>
      <c r="C18243" s="4" t="inlineStr">
        <is>
          <t>P2</t>
        </is>
      </c>
      <c r="D18243" s="5" t="n">
        <v>83</v>
      </c>
      <c r="E18243" s="5" t="n">
        <v>2</v>
      </c>
      <c r="F18243" s="5" t="n">
        <v>1</v>
      </c>
      <c r="G18243" s="5">
        <f>E18243-F18243</f>
        <v/>
      </c>
      <c r="H18243" s="5">
        <f>'Notes'!$B$4</f>
        <v/>
      </c>
      <c r="I18243" s="5">
        <f>ROUNDUP(D18243/H18243,0)</f>
        <v/>
      </c>
      <c r="J18243" s="6">
        <f>G18243-I18243</f>
        <v/>
      </c>
      <c r="K18243" s="4">
        <f>IF(J18243&lt;0,"Deficit",IF(J18243=0,"Exact fit","Surplus"))</f>
        <v/>
      </c>
    </row>
    <row r="18244">
      <c r="A18244" s="4" t="n">
        <v>520304</v>
      </c>
      <c r="B18244" s="4" t="inlineStr">
        <is>
          <t>AKAYANGE P/S</t>
        </is>
      </c>
      <c r="C18244" s="4" t="inlineStr">
        <is>
          <t>P3</t>
        </is>
      </c>
      <c r="D18244" s="5" t="n">
        <v>77</v>
      </c>
      <c r="E18244" s="5" t="n">
        <v>2</v>
      </c>
      <c r="F18244" s="5" t="n">
        <v>1</v>
      </c>
      <c r="G18244" s="5">
        <f>E18244-F18244</f>
        <v/>
      </c>
      <c r="H18244" s="5">
        <f>'Notes'!$B$4</f>
        <v/>
      </c>
      <c r="I18244" s="5">
        <f>ROUNDUP(D18244/H18244,0)</f>
        <v/>
      </c>
      <c r="J18244" s="6">
        <f>G18244-I18244</f>
        <v/>
      </c>
      <c r="K18244" s="4">
        <f>IF(J18244&lt;0,"Deficit",IF(J18244=0,"Exact fit","Surplus"))</f>
        <v/>
      </c>
    </row>
    <row r="18245">
      <c r="A18245" s="4" t="n">
        <v>520304</v>
      </c>
      <c r="B18245" s="4" t="inlineStr">
        <is>
          <t>AKAYANGE P/S</t>
        </is>
      </c>
      <c r="C18245" s="4" t="inlineStr">
        <is>
          <t>P4</t>
        </is>
      </c>
      <c r="D18245" s="5" t="n">
        <v>57</v>
      </c>
      <c r="E18245" s="5" t="n">
        <v>1</v>
      </c>
      <c r="F18245" s="5" t="n">
        <v>0</v>
      </c>
      <c r="G18245" s="5">
        <f>E18245-F18245</f>
        <v/>
      </c>
      <c r="H18245" s="5">
        <f>'Notes'!$B$4</f>
        <v/>
      </c>
      <c r="I18245" s="5">
        <f>ROUNDUP(D18245/H18245,0)</f>
        <v/>
      </c>
      <c r="J18245" s="6">
        <f>G18245-I18245</f>
        <v/>
      </c>
      <c r="K18245" s="4">
        <f>IF(J18245&lt;0,"Deficit",IF(J18245=0,"Exact fit","Surplus"))</f>
        <v/>
      </c>
    </row>
    <row r="18246">
      <c r="A18246" s="4" t="n">
        <v>520304</v>
      </c>
      <c r="B18246" s="4" t="inlineStr">
        <is>
          <t>AKAYANGE P/S</t>
        </is>
      </c>
      <c r="C18246" s="4" t="inlineStr">
        <is>
          <t>P5</t>
        </is>
      </c>
      <c r="D18246" s="5" t="n">
        <v>49</v>
      </c>
      <c r="E18246" s="5" t="n">
        <v>1</v>
      </c>
      <c r="F18246" s="5" t="n">
        <v>0</v>
      </c>
      <c r="G18246" s="5">
        <f>E18246-F18246</f>
        <v/>
      </c>
      <c r="H18246" s="5">
        <f>'Notes'!$B$4</f>
        <v/>
      </c>
      <c r="I18246" s="5">
        <f>ROUNDUP(D18246/H18246,0)</f>
        <v/>
      </c>
      <c r="J18246" s="6">
        <f>G18246-I18246</f>
        <v/>
      </c>
      <c r="K18246" s="4">
        <f>IF(J18246&lt;0,"Deficit",IF(J18246=0,"Exact fit","Surplus"))</f>
        <v/>
      </c>
    </row>
    <row r="18247">
      <c r="A18247" s="4" t="n">
        <v>520304</v>
      </c>
      <c r="B18247" s="4" t="inlineStr">
        <is>
          <t>AKAYANGE P/S</t>
        </is>
      </c>
      <c r="C18247" s="4" t="inlineStr">
        <is>
          <t>P6</t>
        </is>
      </c>
      <c r="D18247" s="5" t="n">
        <v>36</v>
      </c>
      <c r="E18247" s="5" t="n">
        <v>1</v>
      </c>
      <c r="F18247" s="5" t="n">
        <v>0</v>
      </c>
      <c r="G18247" s="5">
        <f>E18247-F18247</f>
        <v/>
      </c>
      <c r="H18247" s="5">
        <f>'Notes'!$B$4</f>
        <v/>
      </c>
      <c r="I18247" s="5">
        <f>ROUNDUP(D18247/H18247,0)</f>
        <v/>
      </c>
      <c r="J18247" s="6">
        <f>G18247-I18247</f>
        <v/>
      </c>
      <c r="K18247" s="4">
        <f>IF(J18247&lt;0,"Deficit",IF(J18247=0,"Exact fit","Surplus"))</f>
        <v/>
      </c>
    </row>
    <row r="18248">
      <c r="A18248" s="4" t="n">
        <v>520305</v>
      </c>
      <c r="B18248" s="4" t="inlineStr">
        <is>
          <t>KARANGAZI EAR CHURCH SCHOOL</t>
        </is>
      </c>
      <c r="C18248" s="4" t="inlineStr">
        <is>
          <t>P1</t>
        </is>
      </c>
      <c r="D18248" s="5" t="n">
        <v>45</v>
      </c>
      <c r="E18248" s="5" t="n">
        <v>1</v>
      </c>
      <c r="F18248" s="5" t="n">
        <v>0</v>
      </c>
      <c r="G18248" s="5">
        <f>E18248-F18248</f>
        <v/>
      </c>
      <c r="H18248" s="5">
        <f>'Notes'!$B$4</f>
        <v/>
      </c>
      <c r="I18248" s="5">
        <f>ROUNDUP(D18248/H18248,0)</f>
        <v/>
      </c>
      <c r="J18248" s="6">
        <f>G18248-I18248</f>
        <v/>
      </c>
      <c r="K18248" s="4">
        <f>IF(J18248&lt;0,"Deficit",IF(J18248=0,"Exact fit","Surplus"))</f>
        <v/>
      </c>
    </row>
    <row r="18249">
      <c r="A18249" s="4" t="n">
        <v>520305</v>
      </c>
      <c r="B18249" s="4" t="inlineStr">
        <is>
          <t>KARANGAZI EAR CHURCH SCHOOL</t>
        </is>
      </c>
      <c r="C18249" s="4" t="inlineStr">
        <is>
          <t>P2</t>
        </is>
      </c>
      <c r="D18249" s="5" t="n">
        <v>33</v>
      </c>
      <c r="E18249" s="5" t="n">
        <v>1</v>
      </c>
      <c r="F18249" s="5" t="n">
        <v>0</v>
      </c>
      <c r="G18249" s="5">
        <f>E18249-F18249</f>
        <v/>
      </c>
      <c r="H18249" s="5">
        <f>'Notes'!$B$4</f>
        <v/>
      </c>
      <c r="I18249" s="5">
        <f>ROUNDUP(D18249/H18249,0)</f>
        <v/>
      </c>
      <c r="J18249" s="6">
        <f>G18249-I18249</f>
        <v/>
      </c>
      <c r="K18249" s="4">
        <f>IF(J18249&lt;0,"Deficit",IF(J18249=0,"Exact fit","Surplus"))</f>
        <v/>
      </c>
    </row>
    <row r="18250">
      <c r="A18250" s="4" t="n">
        <v>520305</v>
      </c>
      <c r="B18250" s="4" t="inlineStr">
        <is>
          <t>KARANGAZI EAR CHURCH SCHOOL</t>
        </is>
      </c>
      <c r="C18250" s="4" t="inlineStr">
        <is>
          <t>P3</t>
        </is>
      </c>
      <c r="D18250" s="5" t="n">
        <v>47</v>
      </c>
      <c r="E18250" s="5" t="n">
        <v>2</v>
      </c>
      <c r="F18250" s="5" t="n">
        <v>1</v>
      </c>
      <c r="G18250" s="5">
        <f>E18250-F18250</f>
        <v/>
      </c>
      <c r="H18250" s="5">
        <f>'Notes'!$B$4</f>
        <v/>
      </c>
      <c r="I18250" s="5">
        <f>ROUNDUP(D18250/H18250,0)</f>
        <v/>
      </c>
      <c r="J18250" s="6">
        <f>G18250-I18250</f>
        <v/>
      </c>
      <c r="K18250" s="4">
        <f>IF(J18250&lt;0,"Deficit",IF(J18250=0,"Exact fit","Surplus"))</f>
        <v/>
      </c>
    </row>
    <row r="18251">
      <c r="A18251" s="4" t="n">
        <v>520305</v>
      </c>
      <c r="B18251" s="4" t="inlineStr">
        <is>
          <t>KARANGAZI EAR CHURCH SCHOOL</t>
        </is>
      </c>
      <c r="C18251" s="4" t="inlineStr">
        <is>
          <t>P4</t>
        </is>
      </c>
      <c r="D18251" s="5" t="n">
        <v>42</v>
      </c>
      <c r="E18251" s="5" t="n">
        <v>1</v>
      </c>
      <c r="F18251" s="5" t="n">
        <v>0</v>
      </c>
      <c r="G18251" s="5">
        <f>E18251-F18251</f>
        <v/>
      </c>
      <c r="H18251" s="5">
        <f>'Notes'!$B$4</f>
        <v/>
      </c>
      <c r="I18251" s="5">
        <f>ROUNDUP(D18251/H18251,0)</f>
        <v/>
      </c>
      <c r="J18251" s="6">
        <f>G18251-I18251</f>
        <v/>
      </c>
      <c r="K18251" s="4">
        <f>IF(J18251&lt;0,"Deficit",IF(J18251=0,"Exact fit","Surplus"))</f>
        <v/>
      </c>
    </row>
    <row r="18252">
      <c r="A18252" s="4" t="n">
        <v>520305</v>
      </c>
      <c r="B18252" s="4" t="inlineStr">
        <is>
          <t>KARANGAZI EAR CHURCH SCHOOL</t>
        </is>
      </c>
      <c r="C18252" s="4" t="inlineStr">
        <is>
          <t>P5</t>
        </is>
      </c>
      <c r="D18252" s="5" t="n">
        <v>41</v>
      </c>
      <c r="E18252" s="5" t="n">
        <v>1</v>
      </c>
      <c r="F18252" s="5" t="n">
        <v>0</v>
      </c>
      <c r="G18252" s="5">
        <f>E18252-F18252</f>
        <v/>
      </c>
      <c r="H18252" s="5">
        <f>'Notes'!$B$4</f>
        <v/>
      </c>
      <c r="I18252" s="5">
        <f>ROUNDUP(D18252/H18252,0)</f>
        <v/>
      </c>
      <c r="J18252" s="6">
        <f>G18252-I18252</f>
        <v/>
      </c>
      <c r="K18252" s="4">
        <f>IF(J18252&lt;0,"Deficit",IF(J18252=0,"Exact fit","Surplus"))</f>
        <v/>
      </c>
    </row>
    <row r="18253">
      <c r="A18253" s="4" t="n">
        <v>520305</v>
      </c>
      <c r="B18253" s="4" t="inlineStr">
        <is>
          <t>KARANGAZI EAR CHURCH SCHOOL</t>
        </is>
      </c>
      <c r="C18253" s="4" t="inlineStr">
        <is>
          <t>P6</t>
        </is>
      </c>
      <c r="D18253" s="5" t="n">
        <v>33</v>
      </c>
      <c r="E18253" s="5" t="n">
        <v>1</v>
      </c>
      <c r="F18253" s="5" t="n">
        <v>0</v>
      </c>
      <c r="G18253" s="5">
        <f>E18253-F18253</f>
        <v/>
      </c>
      <c r="H18253" s="5">
        <f>'Notes'!$B$4</f>
        <v/>
      </c>
      <c r="I18253" s="5">
        <f>ROUNDUP(D18253/H18253,0)</f>
        <v/>
      </c>
      <c r="J18253" s="6">
        <f>G18253-I18253</f>
        <v/>
      </c>
      <c r="K18253" s="4">
        <f>IF(J18253&lt;0,"Deficit",IF(J18253=0,"Exact fit","Surplus"))</f>
        <v/>
      </c>
    </row>
    <row r="18254">
      <c r="A18254" s="4" t="n">
        <v>520306</v>
      </c>
      <c r="B18254" s="4" t="inlineStr">
        <is>
          <t>GS MUSENYI</t>
        </is>
      </c>
      <c r="C18254" s="4" t="inlineStr">
        <is>
          <t>P1</t>
        </is>
      </c>
      <c r="D18254" s="5" t="n">
        <v>163</v>
      </c>
      <c r="E18254" s="5" t="n">
        <v>2</v>
      </c>
      <c r="F18254" s="5" t="n">
        <v>1</v>
      </c>
      <c r="G18254" s="5">
        <f>E18254-F18254</f>
        <v/>
      </c>
      <c r="H18254" s="5">
        <f>'Notes'!$B$4</f>
        <v/>
      </c>
      <c r="I18254" s="5">
        <f>ROUNDUP(D18254/H18254,0)</f>
        <v/>
      </c>
      <c r="J18254" s="6">
        <f>G18254-I18254</f>
        <v/>
      </c>
      <c r="K18254" s="4">
        <f>IF(J18254&lt;0,"Deficit",IF(J18254=0,"Exact fit","Surplus"))</f>
        <v/>
      </c>
    </row>
    <row r="18255">
      <c r="A18255" s="4" t="n">
        <v>520306</v>
      </c>
      <c r="B18255" s="4" t="inlineStr">
        <is>
          <t>GS MUSENYI</t>
        </is>
      </c>
      <c r="C18255" s="4" t="inlineStr">
        <is>
          <t>P2</t>
        </is>
      </c>
      <c r="D18255" s="5" t="n">
        <v>111</v>
      </c>
      <c r="E18255" s="5" t="n">
        <v>2</v>
      </c>
      <c r="F18255" s="5" t="n">
        <v>1</v>
      </c>
      <c r="G18255" s="5">
        <f>E18255-F18255</f>
        <v/>
      </c>
      <c r="H18255" s="5">
        <f>'Notes'!$B$4</f>
        <v/>
      </c>
      <c r="I18255" s="5">
        <f>ROUNDUP(D18255/H18255,0)</f>
        <v/>
      </c>
      <c r="J18255" s="6">
        <f>G18255-I18255</f>
        <v/>
      </c>
      <c r="K18255" s="4">
        <f>IF(J18255&lt;0,"Deficit",IF(J18255=0,"Exact fit","Surplus"))</f>
        <v/>
      </c>
    </row>
    <row r="18256">
      <c r="A18256" s="4" t="n">
        <v>520306</v>
      </c>
      <c r="B18256" s="4" t="inlineStr">
        <is>
          <t>GS MUSENYI</t>
        </is>
      </c>
      <c r="C18256" s="4" t="inlineStr">
        <is>
          <t>P3</t>
        </is>
      </c>
      <c r="D18256" s="5" t="n">
        <v>113</v>
      </c>
      <c r="E18256" s="5" t="n">
        <v>2</v>
      </c>
      <c r="F18256" s="5" t="n">
        <v>1</v>
      </c>
      <c r="G18256" s="5">
        <f>E18256-F18256</f>
        <v/>
      </c>
      <c r="H18256" s="5">
        <f>'Notes'!$B$4</f>
        <v/>
      </c>
      <c r="I18256" s="5">
        <f>ROUNDUP(D18256/H18256,0)</f>
        <v/>
      </c>
      <c r="J18256" s="6">
        <f>G18256-I18256</f>
        <v/>
      </c>
      <c r="K18256" s="4">
        <f>IF(J18256&lt;0,"Deficit",IF(J18256=0,"Exact fit","Surplus"))</f>
        <v/>
      </c>
    </row>
    <row r="18257">
      <c r="A18257" s="4" t="n">
        <v>520306</v>
      </c>
      <c r="B18257" s="4" t="inlineStr">
        <is>
          <t>GS MUSENYI</t>
        </is>
      </c>
      <c r="C18257" s="4" t="inlineStr">
        <is>
          <t>P4</t>
        </is>
      </c>
      <c r="D18257" s="5" t="n">
        <v>164</v>
      </c>
      <c r="E18257" s="5" t="n">
        <v>3</v>
      </c>
      <c r="F18257" s="5" t="n">
        <v>0</v>
      </c>
      <c r="G18257" s="5">
        <f>E18257-F18257</f>
        <v/>
      </c>
      <c r="H18257" s="5">
        <f>'Notes'!$B$4</f>
        <v/>
      </c>
      <c r="I18257" s="5">
        <f>ROUNDUP(D18257/H18257,0)</f>
        <v/>
      </c>
      <c r="J18257" s="6">
        <f>G18257-I18257</f>
        <v/>
      </c>
      <c r="K18257" s="4">
        <f>IF(J18257&lt;0,"Deficit",IF(J18257=0,"Exact fit","Surplus"))</f>
        <v/>
      </c>
    </row>
    <row r="18258">
      <c r="A18258" s="4" t="n">
        <v>520306</v>
      </c>
      <c r="B18258" s="4" t="inlineStr">
        <is>
          <t>GS MUSENYI</t>
        </is>
      </c>
      <c r="C18258" s="4" t="inlineStr">
        <is>
          <t>P5</t>
        </is>
      </c>
      <c r="D18258" s="5" t="n">
        <v>93</v>
      </c>
      <c r="E18258" s="5" t="n">
        <v>2</v>
      </c>
      <c r="F18258" s="5" t="n">
        <v>0</v>
      </c>
      <c r="G18258" s="5">
        <f>E18258-F18258</f>
        <v/>
      </c>
      <c r="H18258" s="5">
        <f>'Notes'!$B$4</f>
        <v/>
      </c>
      <c r="I18258" s="5">
        <f>ROUNDUP(D18258/H18258,0)</f>
        <v/>
      </c>
      <c r="J18258" s="6">
        <f>G18258-I18258</f>
        <v/>
      </c>
      <c r="K18258" s="4">
        <f>IF(J18258&lt;0,"Deficit",IF(J18258=0,"Exact fit","Surplus"))</f>
        <v/>
      </c>
    </row>
    <row r="18259">
      <c r="A18259" s="4" t="n">
        <v>520306</v>
      </c>
      <c r="B18259" s="4" t="inlineStr">
        <is>
          <t>GS MUSENYI</t>
        </is>
      </c>
      <c r="C18259" s="4" t="inlineStr">
        <is>
          <t>P6</t>
        </is>
      </c>
      <c r="D18259" s="5" t="n">
        <v>73</v>
      </c>
      <c r="E18259" s="5" t="n">
        <v>2</v>
      </c>
      <c r="F18259" s="5" t="n">
        <v>0</v>
      </c>
      <c r="G18259" s="5">
        <f>E18259-F18259</f>
        <v/>
      </c>
      <c r="H18259" s="5">
        <f>'Notes'!$B$4</f>
        <v/>
      </c>
      <c r="I18259" s="5">
        <f>ROUNDUP(D18259/H18259,0)</f>
        <v/>
      </c>
      <c r="J18259" s="6">
        <f>G18259-I18259</f>
        <v/>
      </c>
      <c r="K18259" s="4">
        <f>IF(J18259&lt;0,"Deficit",IF(J18259=0,"Exact fit","Surplus"))</f>
        <v/>
      </c>
    </row>
    <row r="18260">
      <c r="A18260" s="4" t="n">
        <v>520307</v>
      </c>
      <c r="B18260" s="4" t="inlineStr">
        <is>
          <t>GS NYAMIRAMA</t>
        </is>
      </c>
      <c r="C18260" s="4" t="inlineStr">
        <is>
          <t>P1</t>
        </is>
      </c>
      <c r="D18260" s="5" t="n">
        <v>237</v>
      </c>
      <c r="E18260" s="5" t="n">
        <v>4</v>
      </c>
      <c r="F18260" s="5" t="n">
        <v>2</v>
      </c>
      <c r="G18260" s="5">
        <f>E18260-F18260</f>
        <v/>
      </c>
      <c r="H18260" s="5">
        <f>'Notes'!$B$4</f>
        <v/>
      </c>
      <c r="I18260" s="5">
        <f>ROUNDUP(D18260/H18260,0)</f>
        <v/>
      </c>
      <c r="J18260" s="6">
        <f>G18260-I18260</f>
        <v/>
      </c>
      <c r="K18260" s="4">
        <f>IF(J18260&lt;0,"Deficit",IF(J18260=0,"Exact fit","Surplus"))</f>
        <v/>
      </c>
    </row>
    <row r="18261">
      <c r="A18261" s="4" t="n">
        <v>520307</v>
      </c>
      <c r="B18261" s="4" t="inlineStr">
        <is>
          <t>GS NYAMIRAMA</t>
        </is>
      </c>
      <c r="C18261" s="4" t="inlineStr">
        <is>
          <t>P2</t>
        </is>
      </c>
      <c r="D18261" s="5" t="n">
        <v>231</v>
      </c>
      <c r="E18261" s="5" t="n">
        <v>4</v>
      </c>
      <c r="F18261" s="5" t="n">
        <v>2</v>
      </c>
      <c r="G18261" s="5">
        <f>E18261-F18261</f>
        <v/>
      </c>
      <c r="H18261" s="5">
        <f>'Notes'!$B$4</f>
        <v/>
      </c>
      <c r="I18261" s="5">
        <f>ROUNDUP(D18261/H18261,0)</f>
        <v/>
      </c>
      <c r="J18261" s="6">
        <f>G18261-I18261</f>
        <v/>
      </c>
      <c r="K18261" s="4">
        <f>IF(J18261&lt;0,"Deficit",IF(J18261=0,"Exact fit","Surplus"))</f>
        <v/>
      </c>
    </row>
    <row r="18262">
      <c r="A18262" s="4" t="n">
        <v>520307</v>
      </c>
      <c r="B18262" s="4" t="inlineStr">
        <is>
          <t>GS NYAMIRAMA</t>
        </is>
      </c>
      <c r="C18262" s="4" t="inlineStr">
        <is>
          <t>P3</t>
        </is>
      </c>
      <c r="D18262" s="5" t="n">
        <v>208</v>
      </c>
      <c r="E18262" s="5" t="n">
        <v>4</v>
      </c>
      <c r="F18262" s="5" t="n">
        <v>2</v>
      </c>
      <c r="G18262" s="5">
        <f>E18262-F18262</f>
        <v/>
      </c>
      <c r="H18262" s="5">
        <f>'Notes'!$B$4</f>
        <v/>
      </c>
      <c r="I18262" s="5">
        <f>ROUNDUP(D18262/H18262,0)</f>
        <v/>
      </c>
      <c r="J18262" s="6">
        <f>G18262-I18262</f>
        <v/>
      </c>
      <c r="K18262" s="4">
        <f>IF(J18262&lt;0,"Deficit",IF(J18262=0,"Exact fit","Surplus"))</f>
        <v/>
      </c>
    </row>
    <row r="18263">
      <c r="A18263" s="4" t="n">
        <v>520307</v>
      </c>
      <c r="B18263" s="4" t="inlineStr">
        <is>
          <t>GS NYAMIRAMA</t>
        </is>
      </c>
      <c r="C18263" s="4" t="inlineStr">
        <is>
          <t>P4</t>
        </is>
      </c>
      <c r="D18263" s="5" t="n">
        <v>164</v>
      </c>
      <c r="E18263" s="5" t="n">
        <v>3</v>
      </c>
      <c r="F18263" s="5" t="n">
        <v>0</v>
      </c>
      <c r="G18263" s="5">
        <f>E18263-F18263</f>
        <v/>
      </c>
      <c r="H18263" s="5">
        <f>'Notes'!$B$4</f>
        <v/>
      </c>
      <c r="I18263" s="5">
        <f>ROUNDUP(D18263/H18263,0)</f>
        <v/>
      </c>
      <c r="J18263" s="6">
        <f>G18263-I18263</f>
        <v/>
      </c>
      <c r="K18263" s="4">
        <f>IF(J18263&lt;0,"Deficit",IF(J18263=0,"Exact fit","Surplus"))</f>
        <v/>
      </c>
    </row>
    <row r="18264">
      <c r="A18264" s="4" t="n">
        <v>520307</v>
      </c>
      <c r="B18264" s="4" t="inlineStr">
        <is>
          <t>GS NYAMIRAMA</t>
        </is>
      </c>
      <c r="C18264" s="4" t="inlineStr">
        <is>
          <t>P5</t>
        </is>
      </c>
      <c r="D18264" s="5" t="n">
        <v>124</v>
      </c>
      <c r="E18264" s="5" t="n">
        <v>2</v>
      </c>
      <c r="F18264" s="5" t="n">
        <v>0</v>
      </c>
      <c r="G18264" s="5">
        <f>E18264-F18264</f>
        <v/>
      </c>
      <c r="H18264" s="5">
        <f>'Notes'!$B$4</f>
        <v/>
      </c>
      <c r="I18264" s="5">
        <f>ROUNDUP(D18264/H18264,0)</f>
        <v/>
      </c>
      <c r="J18264" s="6">
        <f>G18264-I18264</f>
        <v/>
      </c>
      <c r="K18264" s="4">
        <f>IF(J18264&lt;0,"Deficit",IF(J18264=0,"Exact fit","Surplus"))</f>
        <v/>
      </c>
    </row>
    <row r="18265">
      <c r="A18265" s="4" t="n">
        <v>520307</v>
      </c>
      <c r="B18265" s="4" t="inlineStr">
        <is>
          <t>GS NYAMIRAMA</t>
        </is>
      </c>
      <c r="C18265" s="4" t="inlineStr">
        <is>
          <t>P6</t>
        </is>
      </c>
      <c r="D18265" s="5" t="n">
        <v>199</v>
      </c>
      <c r="E18265" s="5" t="n">
        <v>4</v>
      </c>
      <c r="F18265" s="5" t="n">
        <v>0</v>
      </c>
      <c r="G18265" s="5">
        <f>E18265-F18265</f>
        <v/>
      </c>
      <c r="H18265" s="5">
        <f>'Notes'!$B$4</f>
        <v/>
      </c>
      <c r="I18265" s="5">
        <f>ROUNDUP(D18265/H18265,0)</f>
        <v/>
      </c>
      <c r="J18265" s="6">
        <f>G18265-I18265</f>
        <v/>
      </c>
      <c r="K18265" s="4">
        <f>IF(J18265&lt;0,"Deficit",IF(J18265=0,"Exact fit","Surplus"))</f>
        <v/>
      </c>
    </row>
    <row r="18266">
      <c r="A18266" s="4" t="n">
        <v>520309</v>
      </c>
      <c r="B18266" s="4" t="inlineStr">
        <is>
          <t>GS RUBAGABAGA</t>
        </is>
      </c>
      <c r="C18266" s="4" t="inlineStr">
        <is>
          <t>P1</t>
        </is>
      </c>
      <c r="D18266" s="5" t="n">
        <v>191</v>
      </c>
      <c r="E18266" s="5" t="n">
        <v>4</v>
      </c>
      <c r="F18266" s="5" t="n">
        <v>2</v>
      </c>
      <c r="G18266" s="5">
        <f>E18266-F18266</f>
        <v/>
      </c>
      <c r="H18266" s="5">
        <f>'Notes'!$B$4</f>
        <v/>
      </c>
      <c r="I18266" s="5">
        <f>ROUNDUP(D18266/H18266,0)</f>
        <v/>
      </c>
      <c r="J18266" s="6">
        <f>G18266-I18266</f>
        <v/>
      </c>
      <c r="K18266" s="4">
        <f>IF(J18266&lt;0,"Deficit",IF(J18266=0,"Exact fit","Surplus"))</f>
        <v/>
      </c>
    </row>
    <row r="18267">
      <c r="A18267" s="4" t="n">
        <v>520309</v>
      </c>
      <c r="B18267" s="4" t="inlineStr">
        <is>
          <t>GS RUBAGABAGA</t>
        </is>
      </c>
      <c r="C18267" s="4" t="inlineStr">
        <is>
          <t>P2</t>
        </is>
      </c>
      <c r="D18267" s="5" t="n">
        <v>154</v>
      </c>
      <c r="E18267" s="5" t="n">
        <v>4</v>
      </c>
      <c r="F18267" s="5" t="n">
        <v>2</v>
      </c>
      <c r="G18267" s="5">
        <f>E18267-F18267</f>
        <v/>
      </c>
      <c r="H18267" s="5">
        <f>'Notes'!$B$4</f>
        <v/>
      </c>
      <c r="I18267" s="5">
        <f>ROUNDUP(D18267/H18267,0)</f>
        <v/>
      </c>
      <c r="J18267" s="6">
        <f>G18267-I18267</f>
        <v/>
      </c>
      <c r="K18267" s="4">
        <f>IF(J18267&lt;0,"Deficit",IF(J18267=0,"Exact fit","Surplus"))</f>
        <v/>
      </c>
    </row>
    <row r="18268">
      <c r="A18268" s="4" t="n">
        <v>520309</v>
      </c>
      <c r="B18268" s="4" t="inlineStr">
        <is>
          <t>GS RUBAGABAGA</t>
        </is>
      </c>
      <c r="C18268" s="4" t="inlineStr">
        <is>
          <t>P3</t>
        </is>
      </c>
      <c r="D18268" s="5" t="n">
        <v>190</v>
      </c>
      <c r="E18268" s="5" t="n">
        <v>4</v>
      </c>
      <c r="F18268" s="5" t="n">
        <v>2</v>
      </c>
      <c r="G18268" s="5">
        <f>E18268-F18268</f>
        <v/>
      </c>
      <c r="H18268" s="5">
        <f>'Notes'!$B$4</f>
        <v/>
      </c>
      <c r="I18268" s="5">
        <f>ROUNDUP(D18268/H18268,0)</f>
        <v/>
      </c>
      <c r="J18268" s="6">
        <f>G18268-I18268</f>
        <v/>
      </c>
      <c r="K18268" s="4">
        <f>IF(J18268&lt;0,"Deficit",IF(J18268=0,"Exact fit","Surplus"))</f>
        <v/>
      </c>
    </row>
    <row r="18269">
      <c r="A18269" s="4" t="n">
        <v>520309</v>
      </c>
      <c r="B18269" s="4" t="inlineStr">
        <is>
          <t>GS RUBAGABAGA</t>
        </is>
      </c>
      <c r="C18269" s="4" t="inlineStr">
        <is>
          <t>P4</t>
        </is>
      </c>
      <c r="D18269" s="5" t="n">
        <v>194</v>
      </c>
      <c r="E18269" s="5" t="n">
        <v>3</v>
      </c>
      <c r="F18269" s="5" t="n">
        <v>0</v>
      </c>
      <c r="G18269" s="5">
        <f>E18269-F18269</f>
        <v/>
      </c>
      <c r="H18269" s="5">
        <f>'Notes'!$B$4</f>
        <v/>
      </c>
      <c r="I18269" s="5">
        <f>ROUNDUP(D18269/H18269,0)</f>
        <v/>
      </c>
      <c r="J18269" s="6">
        <f>G18269-I18269</f>
        <v/>
      </c>
      <c r="K18269" s="4">
        <f>IF(J18269&lt;0,"Deficit",IF(J18269=0,"Exact fit","Surplus"))</f>
        <v/>
      </c>
    </row>
    <row r="18270">
      <c r="A18270" s="4" t="n">
        <v>520309</v>
      </c>
      <c r="B18270" s="4" t="inlineStr">
        <is>
          <t>GS RUBAGABAGA</t>
        </is>
      </c>
      <c r="C18270" s="4" t="inlineStr">
        <is>
          <t>P5</t>
        </is>
      </c>
      <c r="D18270" s="5" t="n">
        <v>211</v>
      </c>
      <c r="E18270" s="5" t="n">
        <v>4</v>
      </c>
      <c r="F18270" s="5" t="n">
        <v>0</v>
      </c>
      <c r="G18270" s="5">
        <f>E18270-F18270</f>
        <v/>
      </c>
      <c r="H18270" s="5">
        <f>'Notes'!$B$4</f>
        <v/>
      </c>
      <c r="I18270" s="5">
        <f>ROUNDUP(D18270/H18270,0)</f>
        <v/>
      </c>
      <c r="J18270" s="6">
        <f>G18270-I18270</f>
        <v/>
      </c>
      <c r="K18270" s="4">
        <f>IF(J18270&lt;0,"Deficit",IF(J18270=0,"Exact fit","Surplus"))</f>
        <v/>
      </c>
    </row>
    <row r="18271">
      <c r="A18271" s="4" t="n">
        <v>520309</v>
      </c>
      <c r="B18271" s="4" t="inlineStr">
        <is>
          <t>GS RUBAGABAGA</t>
        </is>
      </c>
      <c r="C18271" s="4" t="inlineStr">
        <is>
          <t>P6</t>
        </is>
      </c>
      <c r="D18271" s="5" t="n">
        <v>140</v>
      </c>
      <c r="E18271" s="5" t="n">
        <v>2</v>
      </c>
      <c r="F18271" s="5" t="n">
        <v>0</v>
      </c>
      <c r="G18271" s="5">
        <f>E18271-F18271</f>
        <v/>
      </c>
      <c r="H18271" s="5">
        <f>'Notes'!$B$4</f>
        <v/>
      </c>
      <c r="I18271" s="5">
        <f>ROUNDUP(D18271/H18271,0)</f>
        <v/>
      </c>
      <c r="J18271" s="6">
        <f>G18271-I18271</f>
        <v/>
      </c>
      <c r="K18271" s="4">
        <f>IF(J18271&lt;0,"Deficit",IF(J18271=0,"Exact fit","Surplus"))</f>
        <v/>
      </c>
    </row>
    <row r="18272">
      <c r="A18272" s="4" t="n">
        <v>520310</v>
      </c>
      <c r="B18272" s="4" t="inlineStr">
        <is>
          <t>KABIRIZI PS</t>
        </is>
      </c>
      <c r="C18272" s="4" t="inlineStr">
        <is>
          <t>P1</t>
        </is>
      </c>
      <c r="D18272" s="5" t="n">
        <v>156</v>
      </c>
      <c r="E18272" s="5" t="n">
        <v>2</v>
      </c>
      <c r="F18272" s="5" t="n">
        <v>1</v>
      </c>
      <c r="G18272" s="5">
        <f>E18272-F18272</f>
        <v/>
      </c>
      <c r="H18272" s="5">
        <f>'Notes'!$B$4</f>
        <v/>
      </c>
      <c r="I18272" s="5">
        <f>ROUNDUP(D18272/H18272,0)</f>
        <v/>
      </c>
      <c r="J18272" s="6">
        <f>G18272-I18272</f>
        <v/>
      </c>
      <c r="K18272" s="4">
        <f>IF(J18272&lt;0,"Deficit",IF(J18272=0,"Exact fit","Surplus"))</f>
        <v/>
      </c>
    </row>
    <row r="18273">
      <c r="A18273" s="4" t="n">
        <v>520310</v>
      </c>
      <c r="B18273" s="4" t="inlineStr">
        <is>
          <t>KABIRIZI PS</t>
        </is>
      </c>
      <c r="C18273" s="4" t="inlineStr">
        <is>
          <t>P2</t>
        </is>
      </c>
      <c r="D18273" s="5" t="n">
        <v>140</v>
      </c>
      <c r="E18273" s="5" t="n">
        <v>2</v>
      </c>
      <c r="F18273" s="5" t="n">
        <v>1</v>
      </c>
      <c r="G18273" s="5">
        <f>E18273-F18273</f>
        <v/>
      </c>
      <c r="H18273" s="5">
        <f>'Notes'!$B$4</f>
        <v/>
      </c>
      <c r="I18273" s="5">
        <f>ROUNDUP(D18273/H18273,0)</f>
        <v/>
      </c>
      <c r="J18273" s="6">
        <f>G18273-I18273</f>
        <v/>
      </c>
      <c r="K18273" s="4">
        <f>IF(J18273&lt;0,"Deficit",IF(J18273=0,"Exact fit","Surplus"))</f>
        <v/>
      </c>
    </row>
    <row r="18274">
      <c r="A18274" s="4" t="n">
        <v>520310</v>
      </c>
      <c r="B18274" s="4" t="inlineStr">
        <is>
          <t>KABIRIZI PS</t>
        </is>
      </c>
      <c r="C18274" s="4" t="inlineStr">
        <is>
          <t>P3</t>
        </is>
      </c>
      <c r="D18274" s="5" t="n">
        <v>206</v>
      </c>
      <c r="E18274" s="5" t="n">
        <v>4</v>
      </c>
      <c r="F18274" s="5" t="n">
        <v>2</v>
      </c>
      <c r="G18274" s="5">
        <f>E18274-F18274</f>
        <v/>
      </c>
      <c r="H18274" s="5">
        <f>'Notes'!$B$4</f>
        <v/>
      </c>
      <c r="I18274" s="5">
        <f>ROUNDUP(D18274/H18274,0)</f>
        <v/>
      </c>
      <c r="J18274" s="6">
        <f>G18274-I18274</f>
        <v/>
      </c>
      <c r="K18274" s="4">
        <f>IF(J18274&lt;0,"Deficit",IF(J18274=0,"Exact fit","Surplus"))</f>
        <v/>
      </c>
    </row>
    <row r="18275">
      <c r="A18275" s="4" t="n">
        <v>520310</v>
      </c>
      <c r="B18275" s="4" t="inlineStr">
        <is>
          <t>KABIRIZI PS</t>
        </is>
      </c>
      <c r="C18275" s="4" t="inlineStr">
        <is>
          <t>P4</t>
        </is>
      </c>
      <c r="D18275" s="5" t="n">
        <v>144</v>
      </c>
      <c r="E18275" s="5" t="n">
        <v>3</v>
      </c>
      <c r="F18275" s="5" t="n">
        <v>0</v>
      </c>
      <c r="G18275" s="5">
        <f>E18275-F18275</f>
        <v/>
      </c>
      <c r="H18275" s="5">
        <f>'Notes'!$B$4</f>
        <v/>
      </c>
      <c r="I18275" s="5">
        <f>ROUNDUP(D18275/H18275,0)</f>
        <v/>
      </c>
      <c r="J18275" s="6">
        <f>G18275-I18275</f>
        <v/>
      </c>
      <c r="K18275" s="4">
        <f>IF(J18275&lt;0,"Deficit",IF(J18275=0,"Exact fit","Surplus"))</f>
        <v/>
      </c>
    </row>
    <row r="18276">
      <c r="A18276" s="4" t="n">
        <v>520310</v>
      </c>
      <c r="B18276" s="4" t="inlineStr">
        <is>
          <t>KABIRIZI PS</t>
        </is>
      </c>
      <c r="C18276" s="4" t="inlineStr">
        <is>
          <t>P5</t>
        </is>
      </c>
      <c r="D18276" s="5" t="n">
        <v>167</v>
      </c>
      <c r="E18276" s="5" t="n">
        <v>3</v>
      </c>
      <c r="F18276" s="5" t="n">
        <v>0</v>
      </c>
      <c r="G18276" s="5">
        <f>E18276-F18276</f>
        <v/>
      </c>
      <c r="H18276" s="5">
        <f>'Notes'!$B$4</f>
        <v/>
      </c>
      <c r="I18276" s="5">
        <f>ROUNDUP(D18276/H18276,0)</f>
        <v/>
      </c>
      <c r="J18276" s="6">
        <f>G18276-I18276</f>
        <v/>
      </c>
      <c r="K18276" s="4">
        <f>IF(J18276&lt;0,"Deficit",IF(J18276=0,"Exact fit","Surplus"))</f>
        <v/>
      </c>
    </row>
    <row r="18277">
      <c r="A18277" s="4" t="n">
        <v>520310</v>
      </c>
      <c r="B18277" s="4" t="inlineStr">
        <is>
          <t>KABIRIZI PS</t>
        </is>
      </c>
      <c r="C18277" s="4" t="inlineStr">
        <is>
          <t>P6</t>
        </is>
      </c>
      <c r="D18277" s="5" t="n">
        <v>130</v>
      </c>
      <c r="E18277" s="5" t="n">
        <v>2</v>
      </c>
      <c r="F18277" s="5" t="n">
        <v>0</v>
      </c>
      <c r="G18277" s="5">
        <f>E18277-F18277</f>
        <v/>
      </c>
      <c r="H18277" s="5">
        <f>'Notes'!$B$4</f>
        <v/>
      </c>
      <c r="I18277" s="5">
        <f>ROUNDUP(D18277/H18277,0)</f>
        <v/>
      </c>
      <c r="J18277" s="6">
        <f>G18277-I18277</f>
        <v/>
      </c>
      <c r="K18277" s="4">
        <f>IF(J18277&lt;0,"Deficit",IF(J18277=0,"Exact fit","Surplus"))</f>
        <v/>
      </c>
    </row>
    <row r="18278">
      <c r="A18278" s="4" t="n">
        <v>520311</v>
      </c>
      <c r="B18278" s="4" t="inlineStr">
        <is>
          <t>GS RWISIRABO</t>
        </is>
      </c>
      <c r="C18278" s="4" t="inlineStr">
        <is>
          <t>P1</t>
        </is>
      </c>
      <c r="D18278" s="5" t="n">
        <v>175</v>
      </c>
      <c r="E18278" s="5" t="n">
        <v>4</v>
      </c>
      <c r="F18278" s="5" t="n">
        <v>2</v>
      </c>
      <c r="G18278" s="5">
        <f>E18278-F18278</f>
        <v/>
      </c>
      <c r="H18278" s="5">
        <f>'Notes'!$B$4</f>
        <v/>
      </c>
      <c r="I18278" s="5">
        <f>ROUNDUP(D18278/H18278,0)</f>
        <v/>
      </c>
      <c r="J18278" s="6">
        <f>G18278-I18278</f>
        <v/>
      </c>
      <c r="K18278" s="4">
        <f>IF(J18278&lt;0,"Deficit",IF(J18278=0,"Exact fit","Surplus"))</f>
        <v/>
      </c>
    </row>
    <row r="18279">
      <c r="A18279" s="4" t="n">
        <v>520311</v>
      </c>
      <c r="B18279" s="4" t="inlineStr">
        <is>
          <t>GS RWISIRABO</t>
        </is>
      </c>
      <c r="C18279" s="4" t="inlineStr">
        <is>
          <t>P2</t>
        </is>
      </c>
      <c r="D18279" s="5" t="n">
        <v>146</v>
      </c>
      <c r="E18279" s="5" t="n">
        <v>4</v>
      </c>
      <c r="F18279" s="5" t="n">
        <v>2</v>
      </c>
      <c r="G18279" s="5">
        <f>E18279-F18279</f>
        <v/>
      </c>
      <c r="H18279" s="5">
        <f>'Notes'!$B$4</f>
        <v/>
      </c>
      <c r="I18279" s="5">
        <f>ROUNDUP(D18279/H18279,0)</f>
        <v/>
      </c>
      <c r="J18279" s="6">
        <f>G18279-I18279</f>
        <v/>
      </c>
      <c r="K18279" s="4">
        <f>IF(J18279&lt;0,"Deficit",IF(J18279=0,"Exact fit","Surplus"))</f>
        <v/>
      </c>
    </row>
    <row r="18280">
      <c r="A18280" s="4" t="n">
        <v>520311</v>
      </c>
      <c r="B18280" s="4" t="inlineStr">
        <is>
          <t>GS RWISIRABO</t>
        </is>
      </c>
      <c r="C18280" s="4" t="inlineStr">
        <is>
          <t>P3</t>
        </is>
      </c>
      <c r="D18280" s="5" t="n">
        <v>137</v>
      </c>
      <c r="E18280" s="5" t="n">
        <v>4</v>
      </c>
      <c r="F18280" s="5" t="n">
        <v>2</v>
      </c>
      <c r="G18280" s="5">
        <f>E18280-F18280</f>
        <v/>
      </c>
      <c r="H18280" s="5">
        <f>'Notes'!$B$4</f>
        <v/>
      </c>
      <c r="I18280" s="5">
        <f>ROUNDUP(D18280/H18280,0)</f>
        <v/>
      </c>
      <c r="J18280" s="6">
        <f>G18280-I18280</f>
        <v/>
      </c>
      <c r="K18280" s="4">
        <f>IF(J18280&lt;0,"Deficit",IF(J18280=0,"Exact fit","Surplus"))</f>
        <v/>
      </c>
    </row>
    <row r="18281">
      <c r="A18281" s="4" t="n">
        <v>520311</v>
      </c>
      <c r="B18281" s="4" t="inlineStr">
        <is>
          <t>GS RWISIRABO</t>
        </is>
      </c>
      <c r="C18281" s="4" t="inlineStr">
        <is>
          <t>P4</t>
        </is>
      </c>
      <c r="D18281" s="5" t="n">
        <v>208</v>
      </c>
      <c r="E18281" s="5" t="n">
        <v>4</v>
      </c>
      <c r="F18281" s="5" t="n">
        <v>0</v>
      </c>
      <c r="G18281" s="5">
        <f>E18281-F18281</f>
        <v/>
      </c>
      <c r="H18281" s="5">
        <f>'Notes'!$B$4</f>
        <v/>
      </c>
      <c r="I18281" s="5">
        <f>ROUNDUP(D18281/H18281,0)</f>
        <v/>
      </c>
      <c r="J18281" s="6">
        <f>G18281-I18281</f>
        <v/>
      </c>
      <c r="K18281" s="4">
        <f>IF(J18281&lt;0,"Deficit",IF(J18281=0,"Exact fit","Surplus"))</f>
        <v/>
      </c>
    </row>
    <row r="18282">
      <c r="A18282" s="4" t="n">
        <v>520311</v>
      </c>
      <c r="B18282" s="4" t="inlineStr">
        <is>
          <t>GS RWISIRABO</t>
        </is>
      </c>
      <c r="C18282" s="4" t="inlineStr">
        <is>
          <t>P5</t>
        </is>
      </c>
      <c r="D18282" s="5" t="n">
        <v>163</v>
      </c>
      <c r="E18282" s="5" t="n">
        <v>3</v>
      </c>
      <c r="F18282" s="5" t="n">
        <v>0</v>
      </c>
      <c r="G18282" s="5">
        <f>E18282-F18282</f>
        <v/>
      </c>
      <c r="H18282" s="5">
        <f>'Notes'!$B$4</f>
        <v/>
      </c>
      <c r="I18282" s="5">
        <f>ROUNDUP(D18282/H18282,0)</f>
        <v/>
      </c>
      <c r="J18282" s="6">
        <f>G18282-I18282</f>
        <v/>
      </c>
      <c r="K18282" s="4">
        <f>IF(J18282&lt;0,"Deficit",IF(J18282=0,"Exact fit","Surplus"))</f>
        <v/>
      </c>
    </row>
    <row r="18283">
      <c r="A18283" s="4" t="n">
        <v>520311</v>
      </c>
      <c r="B18283" s="4" t="inlineStr">
        <is>
          <t>GS RWISIRABO</t>
        </is>
      </c>
      <c r="C18283" s="4" t="inlineStr">
        <is>
          <t>P6</t>
        </is>
      </c>
      <c r="D18283" s="5" t="n">
        <v>125</v>
      </c>
      <c r="E18283" s="5" t="n">
        <v>3</v>
      </c>
      <c r="F18283" s="5" t="n">
        <v>0</v>
      </c>
      <c r="G18283" s="5">
        <f>E18283-F18283</f>
        <v/>
      </c>
      <c r="H18283" s="5">
        <f>'Notes'!$B$4</f>
        <v/>
      </c>
      <c r="I18283" s="5">
        <f>ROUNDUP(D18283/H18283,0)</f>
        <v/>
      </c>
      <c r="J18283" s="6">
        <f>G18283-I18283</f>
        <v/>
      </c>
      <c r="K18283" s="4">
        <f>IF(J18283&lt;0,"Deficit",IF(J18283=0,"Exact fit","Surplus"))</f>
        <v/>
      </c>
    </row>
    <row r="18284">
      <c r="A18284" s="4" t="n">
        <v>520312</v>
      </c>
      <c r="B18284" s="4" t="inlineStr">
        <is>
          <t>GS RYABEGA / TSS</t>
        </is>
      </c>
      <c r="C18284" s="4" t="inlineStr">
        <is>
          <t>P1</t>
        </is>
      </c>
      <c r="D18284" s="5" t="n">
        <v>174</v>
      </c>
      <c r="E18284" s="5" t="n">
        <v>4</v>
      </c>
      <c r="F18284" s="5" t="n">
        <v>2</v>
      </c>
      <c r="G18284" s="5">
        <f>E18284-F18284</f>
        <v/>
      </c>
      <c r="H18284" s="5">
        <f>'Notes'!$B$4</f>
        <v/>
      </c>
      <c r="I18284" s="5">
        <f>ROUNDUP(D18284/H18284,0)</f>
        <v/>
      </c>
      <c r="J18284" s="6">
        <f>G18284-I18284</f>
        <v/>
      </c>
      <c r="K18284" s="4">
        <f>IF(J18284&lt;0,"Deficit",IF(J18284=0,"Exact fit","Surplus"))</f>
        <v/>
      </c>
    </row>
    <row r="18285">
      <c r="A18285" s="4" t="n">
        <v>520312</v>
      </c>
      <c r="B18285" s="4" t="inlineStr">
        <is>
          <t>GS RYABEGA / TSS</t>
        </is>
      </c>
      <c r="C18285" s="4" t="inlineStr">
        <is>
          <t>P2</t>
        </is>
      </c>
      <c r="D18285" s="5" t="n">
        <v>199</v>
      </c>
      <c r="E18285" s="5" t="n">
        <v>4</v>
      </c>
      <c r="F18285" s="5" t="n">
        <v>2</v>
      </c>
      <c r="G18285" s="5">
        <f>E18285-F18285</f>
        <v/>
      </c>
      <c r="H18285" s="5">
        <f>'Notes'!$B$4</f>
        <v/>
      </c>
      <c r="I18285" s="5">
        <f>ROUNDUP(D18285/H18285,0)</f>
        <v/>
      </c>
      <c r="J18285" s="6">
        <f>G18285-I18285</f>
        <v/>
      </c>
      <c r="K18285" s="4">
        <f>IF(J18285&lt;0,"Deficit",IF(J18285=0,"Exact fit","Surplus"))</f>
        <v/>
      </c>
    </row>
    <row r="18286">
      <c r="A18286" s="4" t="n">
        <v>520312</v>
      </c>
      <c r="B18286" s="4" t="inlineStr">
        <is>
          <t>GS RYABEGA / TSS</t>
        </is>
      </c>
      <c r="C18286" s="4" t="inlineStr">
        <is>
          <t>P3</t>
        </is>
      </c>
      <c r="D18286" s="5" t="n">
        <v>214</v>
      </c>
      <c r="E18286" s="5" t="n">
        <v>4</v>
      </c>
      <c r="F18286" s="5" t="n">
        <v>2</v>
      </c>
      <c r="G18286" s="5">
        <f>E18286-F18286</f>
        <v/>
      </c>
      <c r="H18286" s="5">
        <f>'Notes'!$B$4</f>
        <v/>
      </c>
      <c r="I18286" s="5">
        <f>ROUNDUP(D18286/H18286,0)</f>
        <v/>
      </c>
      <c r="J18286" s="6">
        <f>G18286-I18286</f>
        <v/>
      </c>
      <c r="K18286" s="4">
        <f>IF(J18286&lt;0,"Deficit",IF(J18286=0,"Exact fit","Surplus"))</f>
        <v/>
      </c>
    </row>
    <row r="18287">
      <c r="A18287" s="4" t="n">
        <v>520312</v>
      </c>
      <c r="B18287" s="4" t="inlineStr">
        <is>
          <t>GS RYABEGA / TSS</t>
        </is>
      </c>
      <c r="C18287" s="4" t="inlineStr">
        <is>
          <t>P4</t>
        </is>
      </c>
      <c r="D18287" s="5" t="n">
        <v>230</v>
      </c>
      <c r="E18287" s="5" t="n">
        <v>4</v>
      </c>
      <c r="F18287" s="5" t="n">
        <v>0</v>
      </c>
      <c r="G18287" s="5">
        <f>E18287-F18287</f>
        <v/>
      </c>
      <c r="H18287" s="5">
        <f>'Notes'!$B$4</f>
        <v/>
      </c>
      <c r="I18287" s="5">
        <f>ROUNDUP(D18287/H18287,0)</f>
        <v/>
      </c>
      <c r="J18287" s="6">
        <f>G18287-I18287</f>
        <v/>
      </c>
      <c r="K18287" s="4">
        <f>IF(J18287&lt;0,"Deficit",IF(J18287=0,"Exact fit","Surplus"))</f>
        <v/>
      </c>
    </row>
    <row r="18288">
      <c r="A18288" s="4" t="n">
        <v>520312</v>
      </c>
      <c r="B18288" s="4" t="inlineStr">
        <is>
          <t>GS RYABEGA / TSS</t>
        </is>
      </c>
      <c r="C18288" s="4" t="inlineStr">
        <is>
          <t>P5</t>
        </is>
      </c>
      <c r="D18288" s="5" t="n">
        <v>224</v>
      </c>
      <c r="E18288" s="5" t="n">
        <v>3</v>
      </c>
      <c r="F18288" s="5" t="n">
        <v>0</v>
      </c>
      <c r="G18288" s="5">
        <f>E18288-F18288</f>
        <v/>
      </c>
      <c r="H18288" s="5">
        <f>'Notes'!$B$4</f>
        <v/>
      </c>
      <c r="I18288" s="5">
        <f>ROUNDUP(D18288/H18288,0)</f>
        <v/>
      </c>
      <c r="J18288" s="6">
        <f>G18288-I18288</f>
        <v/>
      </c>
      <c r="K18288" s="4">
        <f>IF(J18288&lt;0,"Deficit",IF(J18288=0,"Exact fit","Surplus"))</f>
        <v/>
      </c>
    </row>
    <row r="18289">
      <c r="A18289" s="4" t="n">
        <v>520312</v>
      </c>
      <c r="B18289" s="4" t="inlineStr">
        <is>
          <t>GS RYABEGA / TSS</t>
        </is>
      </c>
      <c r="C18289" s="4" t="inlineStr">
        <is>
          <t>P6</t>
        </is>
      </c>
      <c r="D18289" s="5" t="n">
        <v>123</v>
      </c>
      <c r="E18289" s="5" t="n">
        <v>3</v>
      </c>
      <c r="F18289" s="5" t="n">
        <v>0</v>
      </c>
      <c r="G18289" s="5">
        <f>E18289-F18289</f>
        <v/>
      </c>
      <c r="H18289" s="5">
        <f>'Notes'!$B$4</f>
        <v/>
      </c>
      <c r="I18289" s="5">
        <f>ROUNDUP(D18289/H18289,0)</f>
        <v/>
      </c>
      <c r="J18289" s="6">
        <f>G18289-I18289</f>
        <v/>
      </c>
      <c r="K18289" s="4">
        <f>IF(J18289&lt;0,"Deficit",IF(J18289=0,"Exact fit","Surplus"))</f>
        <v/>
      </c>
    </row>
    <row r="18290">
      <c r="A18290" s="4" t="n">
        <v>520313</v>
      </c>
      <c r="B18290" s="4" t="inlineStr">
        <is>
          <t>GS KAMATE</t>
        </is>
      </c>
      <c r="C18290" s="4" t="inlineStr">
        <is>
          <t>P1</t>
        </is>
      </c>
      <c r="D18290" s="5" t="n">
        <v>185</v>
      </c>
      <c r="E18290" s="5" t="n">
        <v>3</v>
      </c>
      <c r="F18290" s="5" t="n">
        <v>1</v>
      </c>
      <c r="G18290" s="5">
        <f>E18290-F18290</f>
        <v/>
      </c>
      <c r="H18290" s="5">
        <f>'Notes'!$B$4</f>
        <v/>
      </c>
      <c r="I18290" s="5">
        <f>ROUNDUP(D18290/H18290,0)</f>
        <v/>
      </c>
      <c r="J18290" s="6">
        <f>G18290-I18290</f>
        <v/>
      </c>
      <c r="K18290" s="4">
        <f>IF(J18290&lt;0,"Deficit",IF(J18290=0,"Exact fit","Surplus"))</f>
        <v/>
      </c>
    </row>
    <row r="18291">
      <c r="A18291" s="4" t="n">
        <v>520313</v>
      </c>
      <c r="B18291" s="4" t="inlineStr">
        <is>
          <t>GS KAMATE</t>
        </is>
      </c>
      <c r="C18291" s="4" t="inlineStr">
        <is>
          <t>P2</t>
        </is>
      </c>
      <c r="D18291" s="5" t="n">
        <v>151</v>
      </c>
      <c r="E18291" s="5" t="n">
        <v>3</v>
      </c>
      <c r="F18291" s="5" t="n">
        <v>1</v>
      </c>
      <c r="G18291" s="5">
        <f>E18291-F18291</f>
        <v/>
      </c>
      <c r="H18291" s="5">
        <f>'Notes'!$B$4</f>
        <v/>
      </c>
      <c r="I18291" s="5">
        <f>ROUNDUP(D18291/H18291,0)</f>
        <v/>
      </c>
      <c r="J18291" s="6">
        <f>G18291-I18291</f>
        <v/>
      </c>
      <c r="K18291" s="4">
        <f>IF(J18291&lt;0,"Deficit",IF(J18291=0,"Exact fit","Surplus"))</f>
        <v/>
      </c>
    </row>
    <row r="18292">
      <c r="A18292" s="4" t="n">
        <v>520313</v>
      </c>
      <c r="B18292" s="4" t="inlineStr">
        <is>
          <t>GS KAMATE</t>
        </is>
      </c>
      <c r="C18292" s="4" t="inlineStr">
        <is>
          <t>P3</t>
        </is>
      </c>
      <c r="D18292" s="5" t="n">
        <v>163</v>
      </c>
      <c r="E18292" s="5" t="n">
        <v>3</v>
      </c>
      <c r="F18292" s="5" t="n">
        <v>1</v>
      </c>
      <c r="G18292" s="5">
        <f>E18292-F18292</f>
        <v/>
      </c>
      <c r="H18292" s="5">
        <f>'Notes'!$B$4</f>
        <v/>
      </c>
      <c r="I18292" s="5">
        <f>ROUNDUP(D18292/H18292,0)</f>
        <v/>
      </c>
      <c r="J18292" s="6">
        <f>G18292-I18292</f>
        <v/>
      </c>
      <c r="K18292" s="4">
        <f>IF(J18292&lt;0,"Deficit",IF(J18292=0,"Exact fit","Surplus"))</f>
        <v/>
      </c>
    </row>
    <row r="18293">
      <c r="A18293" s="4" t="n">
        <v>520313</v>
      </c>
      <c r="B18293" s="4" t="inlineStr">
        <is>
          <t>GS KAMATE</t>
        </is>
      </c>
      <c r="C18293" s="4" t="inlineStr">
        <is>
          <t>P4</t>
        </is>
      </c>
      <c r="D18293" s="5" t="n">
        <v>137</v>
      </c>
      <c r="E18293" s="5" t="n">
        <v>2</v>
      </c>
      <c r="F18293" s="5" t="n">
        <v>0</v>
      </c>
      <c r="G18293" s="5">
        <f>E18293-F18293</f>
        <v/>
      </c>
      <c r="H18293" s="5">
        <f>'Notes'!$B$4</f>
        <v/>
      </c>
      <c r="I18293" s="5">
        <f>ROUNDUP(D18293/H18293,0)</f>
        <v/>
      </c>
      <c r="J18293" s="6">
        <f>G18293-I18293</f>
        <v/>
      </c>
      <c r="K18293" s="4">
        <f>IF(J18293&lt;0,"Deficit",IF(J18293=0,"Exact fit","Surplus"))</f>
        <v/>
      </c>
    </row>
    <row r="18294">
      <c r="A18294" s="4" t="n">
        <v>520313</v>
      </c>
      <c r="B18294" s="4" t="inlineStr">
        <is>
          <t>GS KAMATE</t>
        </is>
      </c>
      <c r="C18294" s="4" t="inlineStr">
        <is>
          <t>P5</t>
        </is>
      </c>
      <c r="D18294" s="5" t="n">
        <v>146</v>
      </c>
      <c r="E18294" s="5" t="n">
        <v>2</v>
      </c>
      <c r="F18294" s="5" t="n">
        <v>0</v>
      </c>
      <c r="G18294" s="5">
        <f>E18294-F18294</f>
        <v/>
      </c>
      <c r="H18294" s="5">
        <f>'Notes'!$B$4</f>
        <v/>
      </c>
      <c r="I18294" s="5">
        <f>ROUNDUP(D18294/H18294,0)</f>
        <v/>
      </c>
      <c r="J18294" s="6">
        <f>G18294-I18294</f>
        <v/>
      </c>
      <c r="K18294" s="4">
        <f>IF(J18294&lt;0,"Deficit",IF(J18294=0,"Exact fit","Surplus"))</f>
        <v/>
      </c>
    </row>
    <row r="18295">
      <c r="A18295" s="4" t="n">
        <v>520313</v>
      </c>
      <c r="B18295" s="4" t="inlineStr">
        <is>
          <t>GS KAMATE</t>
        </is>
      </c>
      <c r="C18295" s="4" t="inlineStr">
        <is>
          <t>P6</t>
        </is>
      </c>
      <c r="D18295" s="5" t="n">
        <v>69</v>
      </c>
      <c r="E18295" s="5" t="n">
        <v>2</v>
      </c>
      <c r="F18295" s="5" t="n">
        <v>0</v>
      </c>
      <c r="G18295" s="5">
        <f>E18295-F18295</f>
        <v/>
      </c>
      <c r="H18295" s="5">
        <f>'Notes'!$B$4</f>
        <v/>
      </c>
      <c r="I18295" s="5">
        <f>ROUNDUP(D18295/H18295,0)</f>
        <v/>
      </c>
      <c r="J18295" s="6">
        <f>G18295-I18295</f>
        <v/>
      </c>
      <c r="K18295" s="4">
        <f>IF(J18295&lt;0,"Deficit",IF(J18295=0,"Exact fit","Surplus"))</f>
        <v/>
      </c>
    </row>
    <row r="18296">
      <c r="A18296" s="4" t="n">
        <v>520314</v>
      </c>
      <c r="B18296" s="4" t="inlineStr">
        <is>
          <t>KAMATE PARENTS</t>
        </is>
      </c>
      <c r="C18296" s="4" t="inlineStr">
        <is>
          <t>P1</t>
        </is>
      </c>
      <c r="D18296" s="5" t="n">
        <v>6</v>
      </c>
      <c r="E18296" s="5" t="n">
        <v>1</v>
      </c>
      <c r="F18296" s="5" t="n">
        <v>0</v>
      </c>
      <c r="G18296" s="5">
        <f>E18296-F18296</f>
        <v/>
      </c>
      <c r="H18296" s="5">
        <f>'Notes'!$B$4</f>
        <v/>
      </c>
      <c r="I18296" s="5">
        <f>ROUNDUP(D18296/H18296,0)</f>
        <v/>
      </c>
      <c r="J18296" s="6">
        <f>G18296-I18296</f>
        <v/>
      </c>
      <c r="K18296" s="4">
        <f>IF(J18296&lt;0,"Deficit",IF(J18296=0,"Exact fit","Surplus"))</f>
        <v/>
      </c>
    </row>
    <row r="18297">
      <c r="A18297" s="4" t="n">
        <v>520314</v>
      </c>
      <c r="B18297" s="4" t="inlineStr">
        <is>
          <t>KAMATE PARENTS</t>
        </is>
      </c>
      <c r="C18297" s="4" t="inlineStr">
        <is>
          <t>P2</t>
        </is>
      </c>
      <c r="D18297" s="5" t="n">
        <v>7</v>
      </c>
      <c r="E18297" s="5" t="n">
        <v>1</v>
      </c>
      <c r="F18297" s="5" t="n">
        <v>0</v>
      </c>
      <c r="G18297" s="5">
        <f>E18297-F18297</f>
        <v/>
      </c>
      <c r="H18297" s="5">
        <f>'Notes'!$B$4</f>
        <v/>
      </c>
      <c r="I18297" s="5">
        <f>ROUNDUP(D18297/H18297,0)</f>
        <v/>
      </c>
      <c r="J18297" s="6">
        <f>G18297-I18297</f>
        <v/>
      </c>
      <c r="K18297" s="4">
        <f>IF(J18297&lt;0,"Deficit",IF(J18297=0,"Exact fit","Surplus"))</f>
        <v/>
      </c>
    </row>
    <row r="18298">
      <c r="A18298" s="4" t="n">
        <v>520314</v>
      </c>
      <c r="B18298" s="4" t="inlineStr">
        <is>
          <t>KAMATE PARENTS</t>
        </is>
      </c>
      <c r="C18298" s="4" t="inlineStr">
        <is>
          <t>P3</t>
        </is>
      </c>
      <c r="D18298" s="5" t="n">
        <v>8</v>
      </c>
      <c r="E18298" s="5" t="n">
        <v>1</v>
      </c>
      <c r="F18298" s="5" t="n">
        <v>0</v>
      </c>
      <c r="G18298" s="5">
        <f>E18298-F18298</f>
        <v/>
      </c>
      <c r="H18298" s="5">
        <f>'Notes'!$B$4</f>
        <v/>
      </c>
      <c r="I18298" s="5">
        <f>ROUNDUP(D18298/H18298,0)</f>
        <v/>
      </c>
      <c r="J18298" s="6">
        <f>G18298-I18298</f>
        <v/>
      </c>
      <c r="K18298" s="4">
        <f>IF(J18298&lt;0,"Deficit",IF(J18298=0,"Exact fit","Surplus"))</f>
        <v/>
      </c>
    </row>
    <row r="18299">
      <c r="A18299" s="4" t="n">
        <v>520314</v>
      </c>
      <c r="B18299" s="4" t="inlineStr">
        <is>
          <t>KAMATE PARENTS</t>
        </is>
      </c>
      <c r="C18299" s="4" t="inlineStr">
        <is>
          <t>P4</t>
        </is>
      </c>
      <c r="D18299" s="5" t="n">
        <v>11</v>
      </c>
      <c r="E18299" s="5" t="n">
        <v>1</v>
      </c>
      <c r="F18299" s="5" t="n">
        <v>0</v>
      </c>
      <c r="G18299" s="5">
        <f>E18299-F18299</f>
        <v/>
      </c>
      <c r="H18299" s="5">
        <f>'Notes'!$B$4</f>
        <v/>
      </c>
      <c r="I18299" s="5">
        <f>ROUNDUP(D18299/H18299,0)</f>
        <v/>
      </c>
      <c r="J18299" s="6">
        <f>G18299-I18299</f>
        <v/>
      </c>
      <c r="K18299" s="4">
        <f>IF(J18299&lt;0,"Deficit",IF(J18299=0,"Exact fit","Surplus"))</f>
        <v/>
      </c>
    </row>
    <row r="18300">
      <c r="A18300" s="4" t="n">
        <v>520314</v>
      </c>
      <c r="B18300" s="4" t="inlineStr">
        <is>
          <t>KAMATE PARENTS</t>
        </is>
      </c>
      <c r="C18300" s="4" t="inlineStr">
        <is>
          <t>P5</t>
        </is>
      </c>
      <c r="D18300" s="5" t="n">
        <v>4</v>
      </c>
      <c r="E18300" s="5" t="n">
        <v>1</v>
      </c>
      <c r="F18300" s="5" t="n">
        <v>0</v>
      </c>
      <c r="G18300" s="5">
        <f>E18300-F18300</f>
        <v/>
      </c>
      <c r="H18300" s="5">
        <f>'Notes'!$B$4</f>
        <v/>
      </c>
      <c r="I18300" s="5">
        <f>ROUNDUP(D18300/H18300,0)</f>
        <v/>
      </c>
      <c r="J18300" s="6">
        <f>G18300-I18300</f>
        <v/>
      </c>
      <c r="K18300" s="4">
        <f>IF(J18300&lt;0,"Deficit",IF(J18300=0,"Exact fit","Surplus"))</f>
        <v/>
      </c>
    </row>
    <row r="18301">
      <c r="A18301" s="4" t="n">
        <v>520314</v>
      </c>
      <c r="B18301" s="4" t="inlineStr">
        <is>
          <t>KAMATE PARENTS</t>
        </is>
      </c>
      <c r="C18301" s="4" t="inlineStr">
        <is>
          <t>P6</t>
        </is>
      </c>
      <c r="D18301" s="5" t="n">
        <v>6</v>
      </c>
      <c r="E18301" s="5" t="n">
        <v>1</v>
      </c>
      <c r="F18301" s="5" t="n">
        <v>0</v>
      </c>
      <c r="G18301" s="5">
        <f>E18301-F18301</f>
        <v/>
      </c>
      <c r="H18301" s="5">
        <f>'Notes'!$B$4</f>
        <v/>
      </c>
      <c r="I18301" s="5">
        <f>ROUNDUP(D18301/H18301,0)</f>
        <v/>
      </c>
      <c r="J18301" s="6">
        <f>G18301-I18301</f>
        <v/>
      </c>
      <c r="K18301" s="4">
        <f>IF(J18301&lt;0,"Deficit",IF(J18301=0,"Exact fit","Surplus"))</f>
        <v/>
      </c>
    </row>
    <row r="18302">
      <c r="A18302" s="4" t="n">
        <v>520317</v>
      </c>
      <c r="B18302" s="4" t="inlineStr">
        <is>
          <t>KARANGAZI PARENTS' SCHOOL</t>
        </is>
      </c>
      <c r="C18302" s="4" t="inlineStr">
        <is>
          <t>P1</t>
        </is>
      </c>
      <c r="D18302" s="5" t="n">
        <v>51</v>
      </c>
      <c r="E18302" s="5" t="n">
        <v>1</v>
      </c>
      <c r="F18302" s="5" t="n">
        <v>0</v>
      </c>
      <c r="G18302" s="5">
        <f>E18302-F18302</f>
        <v/>
      </c>
      <c r="H18302" s="5">
        <f>'Notes'!$B$4</f>
        <v/>
      </c>
      <c r="I18302" s="5">
        <f>ROUNDUP(D18302/H18302,0)</f>
        <v/>
      </c>
      <c r="J18302" s="6">
        <f>G18302-I18302</f>
        <v/>
      </c>
      <c r="K18302" s="4">
        <f>IF(J18302&lt;0,"Deficit",IF(J18302=0,"Exact fit","Surplus"))</f>
        <v/>
      </c>
    </row>
    <row r="18303">
      <c r="A18303" s="4" t="n">
        <v>520317</v>
      </c>
      <c r="B18303" s="4" t="inlineStr">
        <is>
          <t>KARANGAZI PARENTS' SCHOOL</t>
        </is>
      </c>
      <c r="C18303" s="4" t="inlineStr">
        <is>
          <t>P2</t>
        </is>
      </c>
      <c r="D18303" s="5" t="n">
        <v>47</v>
      </c>
      <c r="E18303" s="5" t="n">
        <v>1</v>
      </c>
      <c r="F18303" s="5" t="n">
        <v>0</v>
      </c>
      <c r="G18303" s="5">
        <f>E18303-F18303</f>
        <v/>
      </c>
      <c r="H18303" s="5">
        <f>'Notes'!$B$4</f>
        <v/>
      </c>
      <c r="I18303" s="5">
        <f>ROUNDUP(D18303/H18303,0)</f>
        <v/>
      </c>
      <c r="J18303" s="6">
        <f>G18303-I18303</f>
        <v/>
      </c>
      <c r="K18303" s="4">
        <f>IF(J18303&lt;0,"Deficit",IF(J18303=0,"Exact fit","Surplus"))</f>
        <v/>
      </c>
    </row>
    <row r="18304">
      <c r="A18304" s="4" t="n">
        <v>520317</v>
      </c>
      <c r="B18304" s="4" t="inlineStr">
        <is>
          <t>KARANGAZI PARENTS' SCHOOL</t>
        </is>
      </c>
      <c r="C18304" s="4" t="inlineStr">
        <is>
          <t>P3</t>
        </is>
      </c>
      <c r="D18304" s="5" t="n">
        <v>79</v>
      </c>
      <c r="E18304" s="5" t="n">
        <v>2</v>
      </c>
      <c r="F18304" s="5" t="n">
        <v>1</v>
      </c>
      <c r="G18304" s="5">
        <f>E18304-F18304</f>
        <v/>
      </c>
      <c r="H18304" s="5">
        <f>'Notes'!$B$4</f>
        <v/>
      </c>
      <c r="I18304" s="5">
        <f>ROUNDUP(D18304/H18304,0)</f>
        <v/>
      </c>
      <c r="J18304" s="6">
        <f>G18304-I18304</f>
        <v/>
      </c>
      <c r="K18304" s="4">
        <f>IF(J18304&lt;0,"Deficit",IF(J18304=0,"Exact fit","Surplus"))</f>
        <v/>
      </c>
    </row>
    <row r="18305">
      <c r="A18305" s="4" t="n">
        <v>520317</v>
      </c>
      <c r="B18305" s="4" t="inlineStr">
        <is>
          <t>KARANGAZI PARENTS' SCHOOL</t>
        </is>
      </c>
      <c r="C18305" s="4" t="inlineStr">
        <is>
          <t>P4</t>
        </is>
      </c>
      <c r="D18305" s="5" t="n">
        <v>61</v>
      </c>
      <c r="E18305" s="5" t="n">
        <v>2</v>
      </c>
      <c r="F18305" s="5" t="n">
        <v>1</v>
      </c>
      <c r="G18305" s="5">
        <f>E18305-F18305</f>
        <v/>
      </c>
      <c r="H18305" s="5">
        <f>'Notes'!$B$4</f>
        <v/>
      </c>
      <c r="I18305" s="5">
        <f>ROUNDUP(D18305/H18305,0)</f>
        <v/>
      </c>
      <c r="J18305" s="6">
        <f>G18305-I18305</f>
        <v/>
      </c>
      <c r="K18305" s="4">
        <f>IF(J18305&lt;0,"Deficit",IF(J18305=0,"Exact fit","Surplus"))</f>
        <v/>
      </c>
    </row>
    <row r="18306">
      <c r="A18306" s="4" t="n">
        <v>520317</v>
      </c>
      <c r="B18306" s="4" t="inlineStr">
        <is>
          <t>KARANGAZI PARENTS' SCHOOL</t>
        </is>
      </c>
      <c r="C18306" s="4" t="inlineStr">
        <is>
          <t>P5</t>
        </is>
      </c>
      <c r="D18306" s="5" t="n">
        <v>76</v>
      </c>
      <c r="E18306" s="5" t="n">
        <v>2</v>
      </c>
      <c r="F18306" s="5" t="n">
        <v>1</v>
      </c>
      <c r="G18306" s="5">
        <f>E18306-F18306</f>
        <v/>
      </c>
      <c r="H18306" s="5">
        <f>'Notes'!$B$4</f>
        <v/>
      </c>
      <c r="I18306" s="5">
        <f>ROUNDUP(D18306/H18306,0)</f>
        <v/>
      </c>
      <c r="J18306" s="6">
        <f>G18306-I18306</f>
        <v/>
      </c>
      <c r="K18306" s="4">
        <f>IF(J18306&lt;0,"Deficit",IF(J18306=0,"Exact fit","Surplus"))</f>
        <v/>
      </c>
    </row>
    <row r="18307">
      <c r="A18307" s="4" t="n">
        <v>520317</v>
      </c>
      <c r="B18307" s="4" t="inlineStr">
        <is>
          <t>KARANGAZI PARENTS' SCHOOL</t>
        </is>
      </c>
      <c r="C18307" s="4" t="inlineStr">
        <is>
          <t>P6</t>
        </is>
      </c>
      <c r="D18307" s="5" t="n">
        <v>45</v>
      </c>
      <c r="E18307" s="5" t="n">
        <v>1</v>
      </c>
      <c r="F18307" s="5" t="n">
        <v>0</v>
      </c>
      <c r="G18307" s="5">
        <f>E18307-F18307</f>
        <v/>
      </c>
      <c r="H18307" s="5">
        <f>'Notes'!$B$4</f>
        <v/>
      </c>
      <c r="I18307" s="5">
        <f>ROUNDUP(D18307/H18307,0)</f>
        <v/>
      </c>
      <c r="J18307" s="6">
        <f>G18307-I18307</f>
        <v/>
      </c>
      <c r="K18307" s="4">
        <f>IF(J18307&lt;0,"Deficit",IF(J18307=0,"Exact fit","Surplus"))</f>
        <v/>
      </c>
    </row>
    <row r="18308">
      <c r="A18308" s="4" t="n">
        <v>520319</v>
      </c>
      <c r="B18308" s="4" t="inlineStr">
        <is>
          <t>KARANGAZI PRIMARY SCHOOL</t>
        </is>
      </c>
      <c r="C18308" s="4" t="inlineStr">
        <is>
          <t>P1</t>
        </is>
      </c>
      <c r="D18308" s="5" t="n">
        <v>160</v>
      </c>
      <c r="E18308" s="5" t="n">
        <v>2</v>
      </c>
      <c r="F18308" s="5" t="n">
        <v>1</v>
      </c>
      <c r="G18308" s="5">
        <f>E18308-F18308</f>
        <v/>
      </c>
      <c r="H18308" s="5">
        <f>'Notes'!$B$4</f>
        <v/>
      </c>
      <c r="I18308" s="5">
        <f>ROUNDUP(D18308/H18308,0)</f>
        <v/>
      </c>
      <c r="J18308" s="6">
        <f>G18308-I18308</f>
        <v/>
      </c>
      <c r="K18308" s="4">
        <f>IF(J18308&lt;0,"Deficit",IF(J18308=0,"Exact fit","Surplus"))</f>
        <v/>
      </c>
    </row>
    <row r="18309">
      <c r="A18309" s="4" t="n">
        <v>520319</v>
      </c>
      <c r="B18309" s="4" t="inlineStr">
        <is>
          <t>KARANGAZI PRIMARY SCHOOL</t>
        </is>
      </c>
      <c r="C18309" s="4" t="inlineStr">
        <is>
          <t>P2</t>
        </is>
      </c>
      <c r="D18309" s="5" t="n">
        <v>133</v>
      </c>
      <c r="E18309" s="5" t="n">
        <v>2</v>
      </c>
      <c r="F18309" s="5" t="n">
        <v>1</v>
      </c>
      <c r="G18309" s="5">
        <f>E18309-F18309</f>
        <v/>
      </c>
      <c r="H18309" s="5">
        <f>'Notes'!$B$4</f>
        <v/>
      </c>
      <c r="I18309" s="5">
        <f>ROUNDUP(D18309/H18309,0)</f>
        <v/>
      </c>
      <c r="J18309" s="6">
        <f>G18309-I18309</f>
        <v/>
      </c>
      <c r="K18309" s="4">
        <f>IF(J18309&lt;0,"Deficit",IF(J18309=0,"Exact fit","Surplus"))</f>
        <v/>
      </c>
    </row>
    <row r="18310">
      <c r="A18310" s="4" t="n">
        <v>520319</v>
      </c>
      <c r="B18310" s="4" t="inlineStr">
        <is>
          <t>KARANGAZI PRIMARY SCHOOL</t>
        </is>
      </c>
      <c r="C18310" s="4" t="inlineStr">
        <is>
          <t>P3</t>
        </is>
      </c>
      <c r="D18310" s="5" t="n">
        <v>99</v>
      </c>
      <c r="E18310" s="5" t="n">
        <v>2</v>
      </c>
      <c r="F18310" s="5" t="n">
        <v>1</v>
      </c>
      <c r="G18310" s="5">
        <f>E18310-F18310</f>
        <v/>
      </c>
      <c r="H18310" s="5">
        <f>'Notes'!$B$4</f>
        <v/>
      </c>
      <c r="I18310" s="5">
        <f>ROUNDUP(D18310/H18310,0)</f>
        <v/>
      </c>
      <c r="J18310" s="6">
        <f>G18310-I18310</f>
        <v/>
      </c>
      <c r="K18310" s="4">
        <f>IF(J18310&lt;0,"Deficit",IF(J18310=0,"Exact fit","Surplus"))</f>
        <v/>
      </c>
    </row>
    <row r="18311">
      <c r="A18311" s="4" t="n">
        <v>520319</v>
      </c>
      <c r="B18311" s="4" t="inlineStr">
        <is>
          <t>KARANGAZI PRIMARY SCHOOL</t>
        </is>
      </c>
      <c r="C18311" s="4" t="inlineStr">
        <is>
          <t>P4</t>
        </is>
      </c>
      <c r="D18311" s="5" t="n">
        <v>88</v>
      </c>
      <c r="E18311" s="5" t="n">
        <v>1</v>
      </c>
      <c r="F18311" s="5" t="n">
        <v>0</v>
      </c>
      <c r="G18311" s="5">
        <f>E18311-F18311</f>
        <v/>
      </c>
      <c r="H18311" s="5">
        <f>'Notes'!$B$4</f>
        <v/>
      </c>
      <c r="I18311" s="5">
        <f>ROUNDUP(D18311/H18311,0)</f>
        <v/>
      </c>
      <c r="J18311" s="6">
        <f>G18311-I18311</f>
        <v/>
      </c>
      <c r="K18311" s="4">
        <f>IF(J18311&lt;0,"Deficit",IF(J18311=0,"Exact fit","Surplus"))</f>
        <v/>
      </c>
    </row>
    <row r="18312">
      <c r="A18312" s="4" t="n">
        <v>520319</v>
      </c>
      <c r="B18312" s="4" t="inlineStr">
        <is>
          <t>KARANGAZI PRIMARY SCHOOL</t>
        </is>
      </c>
      <c r="C18312" s="4" t="inlineStr">
        <is>
          <t>P5</t>
        </is>
      </c>
      <c r="D18312" s="5" t="n">
        <v>62</v>
      </c>
      <c r="E18312" s="5" t="n">
        <v>1</v>
      </c>
      <c r="F18312" s="5" t="n">
        <v>0</v>
      </c>
      <c r="G18312" s="5">
        <f>E18312-F18312</f>
        <v/>
      </c>
      <c r="H18312" s="5">
        <f>'Notes'!$B$4</f>
        <v/>
      </c>
      <c r="I18312" s="5">
        <f>ROUNDUP(D18312/H18312,0)</f>
        <v/>
      </c>
      <c r="J18312" s="6">
        <f>G18312-I18312</f>
        <v/>
      </c>
      <c r="K18312" s="4">
        <f>IF(J18312&lt;0,"Deficit",IF(J18312=0,"Exact fit","Surplus"))</f>
        <v/>
      </c>
    </row>
    <row r="18313">
      <c r="A18313" s="4" t="n">
        <v>520319</v>
      </c>
      <c r="B18313" s="4" t="inlineStr">
        <is>
          <t>KARANGAZI PRIMARY SCHOOL</t>
        </is>
      </c>
      <c r="C18313" s="4" t="inlineStr">
        <is>
          <t>P6</t>
        </is>
      </c>
      <c r="D18313" s="5" t="n">
        <v>63</v>
      </c>
      <c r="E18313" s="5" t="n">
        <v>1</v>
      </c>
      <c r="F18313" s="5" t="n">
        <v>0</v>
      </c>
      <c r="G18313" s="5">
        <f>E18313-F18313</f>
        <v/>
      </c>
      <c r="H18313" s="5">
        <f>'Notes'!$B$4</f>
        <v/>
      </c>
      <c r="I18313" s="5">
        <f>ROUNDUP(D18313/H18313,0)</f>
        <v/>
      </c>
      <c r="J18313" s="6">
        <f>G18313-I18313</f>
        <v/>
      </c>
      <c r="K18313" s="4">
        <f>IF(J18313&lt;0,"Deficit",IF(J18313=0,"Exact fit","Surplus"))</f>
        <v/>
      </c>
    </row>
    <row r="18314">
      <c r="A18314" s="4" t="n">
        <v>520321</v>
      </c>
      <c r="B18314" s="4" t="inlineStr">
        <is>
          <t>GS KIZIRAKOME</t>
        </is>
      </c>
      <c r="C18314" s="4" t="inlineStr">
        <is>
          <t>P1</t>
        </is>
      </c>
      <c r="D18314" s="5" t="n">
        <v>154</v>
      </c>
      <c r="E18314" s="5" t="n">
        <v>2</v>
      </c>
      <c r="F18314" s="5" t="n">
        <v>1</v>
      </c>
      <c r="G18314" s="5">
        <f>E18314-F18314</f>
        <v/>
      </c>
      <c r="H18314" s="5">
        <f>'Notes'!$B$4</f>
        <v/>
      </c>
      <c r="I18314" s="5">
        <f>ROUNDUP(D18314/H18314,0)</f>
        <v/>
      </c>
      <c r="J18314" s="6">
        <f>G18314-I18314</f>
        <v/>
      </c>
      <c r="K18314" s="4">
        <f>IF(J18314&lt;0,"Deficit",IF(J18314=0,"Exact fit","Surplus"))</f>
        <v/>
      </c>
    </row>
    <row r="18315">
      <c r="A18315" s="4" t="n">
        <v>520321</v>
      </c>
      <c r="B18315" s="4" t="inlineStr">
        <is>
          <t>GS KIZIRAKOME</t>
        </is>
      </c>
      <c r="C18315" s="4" t="inlineStr">
        <is>
          <t>P2</t>
        </is>
      </c>
      <c r="D18315" s="5" t="n">
        <v>97</v>
      </c>
      <c r="E18315" s="5" t="n">
        <v>2</v>
      </c>
      <c r="F18315" s="5" t="n">
        <v>1</v>
      </c>
      <c r="G18315" s="5">
        <f>E18315-F18315</f>
        <v/>
      </c>
      <c r="H18315" s="5">
        <f>'Notes'!$B$4</f>
        <v/>
      </c>
      <c r="I18315" s="5">
        <f>ROUNDUP(D18315/H18315,0)</f>
        <v/>
      </c>
      <c r="J18315" s="6">
        <f>G18315-I18315</f>
        <v/>
      </c>
      <c r="K18315" s="4">
        <f>IF(J18315&lt;0,"Deficit",IF(J18315=0,"Exact fit","Surplus"))</f>
        <v/>
      </c>
    </row>
    <row r="18316">
      <c r="A18316" s="4" t="n">
        <v>520321</v>
      </c>
      <c r="B18316" s="4" t="inlineStr">
        <is>
          <t>GS KIZIRAKOME</t>
        </is>
      </c>
      <c r="C18316" s="4" t="inlineStr">
        <is>
          <t>P3</t>
        </is>
      </c>
      <c r="D18316" s="5" t="n">
        <v>97</v>
      </c>
      <c r="E18316" s="5" t="n">
        <v>2</v>
      </c>
      <c r="F18316" s="5" t="n">
        <v>1</v>
      </c>
      <c r="G18316" s="5">
        <f>E18316-F18316</f>
        <v/>
      </c>
      <c r="H18316" s="5">
        <f>'Notes'!$B$4</f>
        <v/>
      </c>
      <c r="I18316" s="5">
        <f>ROUNDUP(D18316/H18316,0)</f>
        <v/>
      </c>
      <c r="J18316" s="6">
        <f>G18316-I18316</f>
        <v/>
      </c>
      <c r="K18316" s="4">
        <f>IF(J18316&lt;0,"Deficit",IF(J18316=0,"Exact fit","Surplus"))</f>
        <v/>
      </c>
    </row>
    <row r="18317">
      <c r="A18317" s="4" t="n">
        <v>520321</v>
      </c>
      <c r="B18317" s="4" t="inlineStr">
        <is>
          <t>GS KIZIRAKOME</t>
        </is>
      </c>
      <c r="C18317" s="4" t="inlineStr">
        <is>
          <t>P4</t>
        </is>
      </c>
      <c r="D18317" s="5" t="n">
        <v>80</v>
      </c>
      <c r="E18317" s="5" t="n">
        <v>1</v>
      </c>
      <c r="F18317" s="5" t="n">
        <v>0</v>
      </c>
      <c r="G18317" s="5">
        <f>E18317-F18317</f>
        <v/>
      </c>
      <c r="H18317" s="5">
        <f>'Notes'!$B$4</f>
        <v/>
      </c>
      <c r="I18317" s="5">
        <f>ROUNDUP(D18317/H18317,0)</f>
        <v/>
      </c>
      <c r="J18317" s="6">
        <f>G18317-I18317</f>
        <v/>
      </c>
      <c r="K18317" s="4">
        <f>IF(J18317&lt;0,"Deficit",IF(J18317=0,"Exact fit","Surplus"))</f>
        <v/>
      </c>
    </row>
    <row r="18318">
      <c r="A18318" s="4" t="n">
        <v>520321</v>
      </c>
      <c r="B18318" s="4" t="inlineStr">
        <is>
          <t>GS KIZIRAKOME</t>
        </is>
      </c>
      <c r="C18318" s="4" t="inlineStr">
        <is>
          <t>P5</t>
        </is>
      </c>
      <c r="D18318" s="5" t="n">
        <v>80</v>
      </c>
      <c r="E18318" s="5" t="n">
        <v>1</v>
      </c>
      <c r="F18318" s="5" t="n">
        <v>0</v>
      </c>
      <c r="G18318" s="5">
        <f>E18318-F18318</f>
        <v/>
      </c>
      <c r="H18318" s="5">
        <f>'Notes'!$B$4</f>
        <v/>
      </c>
      <c r="I18318" s="5">
        <f>ROUNDUP(D18318/H18318,0)</f>
        <v/>
      </c>
      <c r="J18318" s="6">
        <f>G18318-I18318</f>
        <v/>
      </c>
      <c r="K18318" s="4">
        <f>IF(J18318&lt;0,"Deficit",IF(J18318=0,"Exact fit","Surplus"))</f>
        <v/>
      </c>
    </row>
    <row r="18319">
      <c r="A18319" s="4" t="n">
        <v>520321</v>
      </c>
      <c r="B18319" s="4" t="inlineStr">
        <is>
          <t>GS KIZIRAKOME</t>
        </is>
      </c>
      <c r="C18319" s="4" t="inlineStr">
        <is>
          <t>P6</t>
        </is>
      </c>
      <c r="D18319" s="5" t="n">
        <v>69</v>
      </c>
      <c r="E18319" s="5" t="n">
        <v>1</v>
      </c>
      <c r="F18319" s="5" t="n">
        <v>0</v>
      </c>
      <c r="G18319" s="5">
        <f>E18319-F18319</f>
        <v/>
      </c>
      <c r="H18319" s="5">
        <f>'Notes'!$B$4</f>
        <v/>
      </c>
      <c r="I18319" s="5">
        <f>ROUNDUP(D18319/H18319,0)</f>
        <v/>
      </c>
      <c r="J18319" s="6">
        <f>G18319-I18319</f>
        <v/>
      </c>
      <c r="K18319" s="4">
        <f>IF(J18319&lt;0,"Deficit",IF(J18319=0,"Exact fit","Surplus"))</f>
        <v/>
      </c>
    </row>
    <row r="18320">
      <c r="A18320" s="4" t="n">
        <v>520322</v>
      </c>
      <c r="B18320" s="4" t="inlineStr">
        <is>
          <t>MBARE HIGHLAND</t>
        </is>
      </c>
      <c r="C18320" s="4" t="inlineStr">
        <is>
          <t>P1</t>
        </is>
      </c>
      <c r="D18320" s="5" t="n">
        <v>14</v>
      </c>
      <c r="E18320" s="5" t="n">
        <v>1</v>
      </c>
      <c r="F18320" s="5" t="n">
        <v>0</v>
      </c>
      <c r="G18320" s="5">
        <f>E18320-F18320</f>
        <v/>
      </c>
      <c r="H18320" s="5">
        <f>'Notes'!$B$4</f>
        <v/>
      </c>
      <c r="I18320" s="5">
        <f>ROUNDUP(D18320/H18320,0)</f>
        <v/>
      </c>
      <c r="J18320" s="6">
        <f>G18320-I18320</f>
        <v/>
      </c>
      <c r="K18320" s="4">
        <f>IF(J18320&lt;0,"Deficit",IF(J18320=0,"Exact fit","Surplus"))</f>
        <v/>
      </c>
    </row>
    <row r="18321">
      <c r="A18321" s="4" t="n">
        <v>520322</v>
      </c>
      <c r="B18321" s="4" t="inlineStr">
        <is>
          <t>MBARE HIGHLAND</t>
        </is>
      </c>
      <c r="C18321" s="4" t="inlineStr">
        <is>
          <t>P2</t>
        </is>
      </c>
      <c r="D18321" s="5" t="n">
        <v>24</v>
      </c>
      <c r="E18321" s="5" t="n">
        <v>1</v>
      </c>
      <c r="F18321" s="5" t="n">
        <v>0</v>
      </c>
      <c r="G18321" s="5">
        <f>E18321-F18321</f>
        <v/>
      </c>
      <c r="H18321" s="5">
        <f>'Notes'!$B$4</f>
        <v/>
      </c>
      <c r="I18321" s="5">
        <f>ROUNDUP(D18321/H18321,0)</f>
        <v/>
      </c>
      <c r="J18321" s="6">
        <f>G18321-I18321</f>
        <v/>
      </c>
      <c r="K18321" s="4">
        <f>IF(J18321&lt;0,"Deficit",IF(J18321=0,"Exact fit","Surplus"))</f>
        <v/>
      </c>
    </row>
    <row r="18322">
      <c r="A18322" s="4" t="n">
        <v>520322</v>
      </c>
      <c r="B18322" s="4" t="inlineStr">
        <is>
          <t>MBARE HIGHLAND</t>
        </is>
      </c>
      <c r="C18322" s="4" t="inlineStr">
        <is>
          <t>P3</t>
        </is>
      </c>
      <c r="D18322" s="5" t="n">
        <v>25</v>
      </c>
      <c r="E18322" s="5" t="n">
        <v>1</v>
      </c>
      <c r="F18322" s="5" t="n">
        <v>0</v>
      </c>
      <c r="G18322" s="5">
        <f>E18322-F18322</f>
        <v/>
      </c>
      <c r="H18322" s="5">
        <f>'Notes'!$B$4</f>
        <v/>
      </c>
      <c r="I18322" s="5">
        <f>ROUNDUP(D18322/H18322,0)</f>
        <v/>
      </c>
      <c r="J18322" s="6">
        <f>G18322-I18322</f>
        <v/>
      </c>
      <c r="K18322" s="4">
        <f>IF(J18322&lt;0,"Deficit",IF(J18322=0,"Exact fit","Surplus"))</f>
        <v/>
      </c>
    </row>
    <row r="18323">
      <c r="A18323" s="4" t="n">
        <v>520322</v>
      </c>
      <c r="B18323" s="4" t="inlineStr">
        <is>
          <t>MBARE HIGHLAND</t>
        </is>
      </c>
      <c r="C18323" s="4" t="inlineStr">
        <is>
          <t>P4</t>
        </is>
      </c>
      <c r="D18323" s="5" t="n">
        <v>25</v>
      </c>
      <c r="E18323" s="5" t="n">
        <v>1</v>
      </c>
      <c r="F18323" s="5" t="n">
        <v>0</v>
      </c>
      <c r="G18323" s="5">
        <f>E18323-F18323</f>
        <v/>
      </c>
      <c r="H18323" s="5">
        <f>'Notes'!$B$4</f>
        <v/>
      </c>
      <c r="I18323" s="5">
        <f>ROUNDUP(D18323/H18323,0)</f>
        <v/>
      </c>
      <c r="J18323" s="6">
        <f>G18323-I18323</f>
        <v/>
      </c>
      <c r="K18323" s="4">
        <f>IF(J18323&lt;0,"Deficit",IF(J18323=0,"Exact fit","Surplus"))</f>
        <v/>
      </c>
    </row>
    <row r="18324">
      <c r="A18324" s="4" t="n">
        <v>520322</v>
      </c>
      <c r="B18324" s="4" t="inlineStr">
        <is>
          <t>MBARE HIGHLAND</t>
        </is>
      </c>
      <c r="C18324" s="4" t="inlineStr">
        <is>
          <t>P5</t>
        </is>
      </c>
      <c r="D18324" s="5" t="n">
        <v>20</v>
      </c>
      <c r="E18324" s="5" t="n">
        <v>1</v>
      </c>
      <c r="F18324" s="5" t="n">
        <v>0</v>
      </c>
      <c r="G18324" s="5">
        <f>E18324-F18324</f>
        <v/>
      </c>
      <c r="H18324" s="5">
        <f>'Notes'!$B$4</f>
        <v/>
      </c>
      <c r="I18324" s="5">
        <f>ROUNDUP(D18324/H18324,0)</f>
        <v/>
      </c>
      <c r="J18324" s="6">
        <f>G18324-I18324</f>
        <v/>
      </c>
      <c r="K18324" s="4">
        <f>IF(J18324&lt;0,"Deficit",IF(J18324=0,"Exact fit","Surplus"))</f>
        <v/>
      </c>
    </row>
    <row r="18325">
      <c r="A18325" s="4" t="n">
        <v>520322</v>
      </c>
      <c r="B18325" s="4" t="inlineStr">
        <is>
          <t>MBARE HIGHLAND</t>
        </is>
      </c>
      <c r="C18325" s="4" t="inlineStr">
        <is>
          <t>P6</t>
        </is>
      </c>
      <c r="D18325" s="5" t="n">
        <v>17</v>
      </c>
      <c r="E18325" s="5" t="n">
        <v>1</v>
      </c>
      <c r="F18325" s="5" t="n">
        <v>0</v>
      </c>
      <c r="G18325" s="5">
        <f>E18325-F18325</f>
        <v/>
      </c>
      <c r="H18325" s="5">
        <f>'Notes'!$B$4</f>
        <v/>
      </c>
      <c r="I18325" s="5">
        <f>ROUNDUP(D18325/H18325,0)</f>
        <v/>
      </c>
      <c r="J18325" s="6">
        <f>G18325-I18325</f>
        <v/>
      </c>
      <c r="K18325" s="4">
        <f>IF(J18325&lt;0,"Deficit",IF(J18325=0,"Exact fit","Surplus"))</f>
        <v/>
      </c>
    </row>
    <row r="18326">
      <c r="A18326" s="4" t="n">
        <v>520324</v>
      </c>
      <c r="B18326" s="4" t="inlineStr">
        <is>
          <t>NYAGASHANGA</t>
        </is>
      </c>
      <c r="C18326" s="4" t="inlineStr">
        <is>
          <t>P1</t>
        </is>
      </c>
      <c r="D18326" s="5" t="n">
        <v>378</v>
      </c>
      <c r="E18326" s="5" t="n">
        <v>6</v>
      </c>
      <c r="F18326" s="5" t="n">
        <v>0</v>
      </c>
      <c r="G18326" s="5">
        <f>E18326-F18326</f>
        <v/>
      </c>
      <c r="H18326" s="5">
        <f>'Notes'!$B$4</f>
        <v/>
      </c>
      <c r="I18326" s="5">
        <f>ROUNDUP(D18326/H18326,0)</f>
        <v/>
      </c>
      <c r="J18326" s="6">
        <f>G18326-I18326</f>
        <v/>
      </c>
      <c r="K18326" s="4">
        <f>IF(J18326&lt;0,"Deficit",IF(J18326=0,"Exact fit","Surplus"))</f>
        <v/>
      </c>
    </row>
    <row r="18327">
      <c r="A18327" s="4" t="n">
        <v>520324</v>
      </c>
      <c r="B18327" s="4" t="inlineStr">
        <is>
          <t>NYAGASHANGA</t>
        </is>
      </c>
      <c r="C18327" s="4" t="inlineStr">
        <is>
          <t>P2</t>
        </is>
      </c>
      <c r="D18327" s="5" t="n">
        <v>460</v>
      </c>
      <c r="E18327" s="5" t="n">
        <v>8</v>
      </c>
      <c r="F18327" s="5" t="n">
        <v>0</v>
      </c>
      <c r="G18327" s="5">
        <f>E18327-F18327</f>
        <v/>
      </c>
      <c r="H18327" s="5">
        <f>'Notes'!$B$4</f>
        <v/>
      </c>
      <c r="I18327" s="5">
        <f>ROUNDUP(D18327/H18327,0)</f>
        <v/>
      </c>
      <c r="J18327" s="6">
        <f>G18327-I18327</f>
        <v/>
      </c>
      <c r="K18327" s="4">
        <f>IF(J18327&lt;0,"Deficit",IF(J18327=0,"Exact fit","Surplus"))</f>
        <v/>
      </c>
    </row>
    <row r="18328">
      <c r="A18328" s="4" t="n">
        <v>520324</v>
      </c>
      <c r="B18328" s="4" t="inlineStr">
        <is>
          <t>NYAGASHANGA</t>
        </is>
      </c>
      <c r="C18328" s="4" t="inlineStr">
        <is>
          <t>P3</t>
        </is>
      </c>
      <c r="D18328" s="5" t="n">
        <v>331</v>
      </c>
      <c r="E18328" s="5" t="n">
        <v>8</v>
      </c>
      <c r="F18328" s="5" t="n">
        <v>0</v>
      </c>
      <c r="G18328" s="5">
        <f>E18328-F18328</f>
        <v/>
      </c>
      <c r="H18328" s="5">
        <f>'Notes'!$B$4</f>
        <v/>
      </c>
      <c r="I18328" s="5">
        <f>ROUNDUP(D18328/H18328,0)</f>
        <v/>
      </c>
      <c r="J18328" s="6">
        <f>G18328-I18328</f>
        <v/>
      </c>
      <c r="K18328" s="4">
        <f>IF(J18328&lt;0,"Deficit",IF(J18328=0,"Exact fit","Surplus"))</f>
        <v/>
      </c>
    </row>
    <row r="18329">
      <c r="A18329" s="4" t="n">
        <v>520324</v>
      </c>
      <c r="B18329" s="4" t="inlineStr">
        <is>
          <t>NYAGASHANGA</t>
        </is>
      </c>
      <c r="C18329" s="4" t="inlineStr">
        <is>
          <t>P4</t>
        </is>
      </c>
      <c r="D18329" s="5" t="n">
        <v>229</v>
      </c>
      <c r="E18329" s="5" t="n">
        <v>4</v>
      </c>
      <c r="F18329" s="5" t="n">
        <v>0</v>
      </c>
      <c r="G18329" s="5">
        <f>E18329-F18329</f>
        <v/>
      </c>
      <c r="H18329" s="5">
        <f>'Notes'!$B$4</f>
        <v/>
      </c>
      <c r="I18329" s="5">
        <f>ROUNDUP(D18329/H18329,0)</f>
        <v/>
      </c>
      <c r="J18329" s="6">
        <f>G18329-I18329</f>
        <v/>
      </c>
      <c r="K18329" s="4">
        <f>IF(J18329&lt;0,"Deficit",IF(J18329=0,"Exact fit","Surplus"))</f>
        <v/>
      </c>
    </row>
    <row r="18330">
      <c r="A18330" s="4" t="n">
        <v>520324</v>
      </c>
      <c r="B18330" s="4" t="inlineStr">
        <is>
          <t>NYAGASHANGA</t>
        </is>
      </c>
      <c r="C18330" s="4" t="inlineStr">
        <is>
          <t>P5</t>
        </is>
      </c>
      <c r="D18330" s="5" t="n">
        <v>197</v>
      </c>
      <c r="E18330" s="5" t="n">
        <v>4</v>
      </c>
      <c r="F18330" s="5" t="n">
        <v>0</v>
      </c>
      <c r="G18330" s="5">
        <f>E18330-F18330</f>
        <v/>
      </c>
      <c r="H18330" s="5">
        <f>'Notes'!$B$4</f>
        <v/>
      </c>
      <c r="I18330" s="5">
        <f>ROUNDUP(D18330/H18330,0)</f>
        <v/>
      </c>
      <c r="J18330" s="6">
        <f>G18330-I18330</f>
        <v/>
      </c>
      <c r="K18330" s="4">
        <f>IF(J18330&lt;0,"Deficit",IF(J18330=0,"Exact fit","Surplus"))</f>
        <v/>
      </c>
    </row>
    <row r="18331">
      <c r="A18331" s="4" t="n">
        <v>520324</v>
      </c>
      <c r="B18331" s="4" t="inlineStr">
        <is>
          <t>NYAGASHANGA</t>
        </is>
      </c>
      <c r="C18331" s="4" t="inlineStr">
        <is>
          <t>P6</t>
        </is>
      </c>
      <c r="D18331" s="5" t="n">
        <v>86</v>
      </c>
      <c r="E18331" s="5" t="n">
        <v>2</v>
      </c>
      <c r="F18331" s="5" t="n">
        <v>0</v>
      </c>
      <c r="G18331" s="5">
        <f>E18331-F18331</f>
        <v/>
      </c>
      <c r="H18331" s="5">
        <f>'Notes'!$B$4</f>
        <v/>
      </c>
      <c r="I18331" s="5">
        <f>ROUNDUP(D18331/H18331,0)</f>
        <v/>
      </c>
      <c r="J18331" s="6">
        <f>G18331-I18331</f>
        <v/>
      </c>
      <c r="K18331" s="4">
        <f>IF(J18331&lt;0,"Deficit",IF(J18331=0,"Exact fit","Surplus"))</f>
        <v/>
      </c>
    </row>
    <row r="18332">
      <c r="A18332" s="4" t="n">
        <v>520325</v>
      </c>
      <c r="B18332" s="4" t="inlineStr">
        <is>
          <t>NYUNGWE PS</t>
        </is>
      </c>
      <c r="C18332" s="4" t="inlineStr">
        <is>
          <t>P1</t>
        </is>
      </c>
      <c r="D18332" s="5" t="n">
        <v>19</v>
      </c>
      <c r="E18332" s="5" t="n">
        <v>1</v>
      </c>
      <c r="F18332" s="5" t="n">
        <v>0</v>
      </c>
      <c r="G18332" s="5">
        <f>E18332-F18332</f>
        <v/>
      </c>
      <c r="H18332" s="5">
        <f>'Notes'!$B$4</f>
        <v/>
      </c>
      <c r="I18332" s="5">
        <f>ROUNDUP(D18332/H18332,0)</f>
        <v/>
      </c>
      <c r="J18332" s="6">
        <f>G18332-I18332</f>
        <v/>
      </c>
      <c r="K18332" s="4">
        <f>IF(J18332&lt;0,"Deficit",IF(J18332=0,"Exact fit","Surplus"))</f>
        <v/>
      </c>
    </row>
    <row r="18333">
      <c r="A18333" s="4" t="n">
        <v>520325</v>
      </c>
      <c r="B18333" s="4" t="inlineStr">
        <is>
          <t>NYUNGWE PS</t>
        </is>
      </c>
      <c r="C18333" s="4" t="inlineStr">
        <is>
          <t>P2</t>
        </is>
      </c>
      <c r="D18333" s="5" t="n">
        <v>7</v>
      </c>
      <c r="E18333" s="5" t="n">
        <v>1</v>
      </c>
      <c r="F18333" s="5" t="n">
        <v>0</v>
      </c>
      <c r="G18333" s="5">
        <f>E18333-F18333</f>
        <v/>
      </c>
      <c r="H18333" s="5">
        <f>'Notes'!$B$4</f>
        <v/>
      </c>
      <c r="I18333" s="5">
        <f>ROUNDUP(D18333/H18333,0)</f>
        <v/>
      </c>
      <c r="J18333" s="6">
        <f>G18333-I18333</f>
        <v/>
      </c>
      <c r="K18333" s="4">
        <f>IF(J18333&lt;0,"Deficit",IF(J18333=0,"Exact fit","Surplus"))</f>
        <v/>
      </c>
    </row>
    <row r="18334">
      <c r="A18334" s="4" t="n">
        <v>520325</v>
      </c>
      <c r="B18334" s="4" t="inlineStr">
        <is>
          <t>NYUNGWE PS</t>
        </is>
      </c>
      <c r="C18334" s="4" t="inlineStr">
        <is>
          <t>P3</t>
        </is>
      </c>
      <c r="D18334" s="5" t="n">
        <v>18</v>
      </c>
      <c r="E18334" s="5" t="n">
        <v>1</v>
      </c>
      <c r="F18334" s="5" t="n">
        <v>0</v>
      </c>
      <c r="G18334" s="5">
        <f>E18334-F18334</f>
        <v/>
      </c>
      <c r="H18334" s="5">
        <f>'Notes'!$B$4</f>
        <v/>
      </c>
      <c r="I18334" s="5">
        <f>ROUNDUP(D18334/H18334,0)</f>
        <v/>
      </c>
      <c r="J18334" s="6">
        <f>G18334-I18334</f>
        <v/>
      </c>
      <c r="K18334" s="4">
        <f>IF(J18334&lt;0,"Deficit",IF(J18334=0,"Exact fit","Surplus"))</f>
        <v/>
      </c>
    </row>
    <row r="18335">
      <c r="A18335" s="4" t="n">
        <v>520325</v>
      </c>
      <c r="B18335" s="4" t="inlineStr">
        <is>
          <t>NYUNGWE PS</t>
        </is>
      </c>
      <c r="C18335" s="4" t="inlineStr">
        <is>
          <t>P4</t>
        </is>
      </c>
      <c r="D18335" s="5" t="n">
        <v>16</v>
      </c>
      <c r="E18335" s="5" t="n">
        <v>1</v>
      </c>
      <c r="F18335" s="5" t="n">
        <v>0</v>
      </c>
      <c r="G18335" s="5">
        <f>E18335-F18335</f>
        <v/>
      </c>
      <c r="H18335" s="5">
        <f>'Notes'!$B$4</f>
        <v/>
      </c>
      <c r="I18335" s="5">
        <f>ROUNDUP(D18335/H18335,0)</f>
        <v/>
      </c>
      <c r="J18335" s="6">
        <f>G18335-I18335</f>
        <v/>
      </c>
      <c r="K18335" s="4">
        <f>IF(J18335&lt;0,"Deficit",IF(J18335=0,"Exact fit","Surplus"))</f>
        <v/>
      </c>
    </row>
    <row r="18336">
      <c r="A18336" s="4" t="n">
        <v>520325</v>
      </c>
      <c r="B18336" s="4" t="inlineStr">
        <is>
          <t>NYUNGWE PS</t>
        </is>
      </c>
      <c r="C18336" s="4" t="inlineStr">
        <is>
          <t>P5</t>
        </is>
      </c>
      <c r="D18336" s="5" t="n">
        <v>16</v>
      </c>
      <c r="E18336" s="5" t="n">
        <v>1</v>
      </c>
      <c r="F18336" s="5" t="n">
        <v>0</v>
      </c>
      <c r="G18336" s="5">
        <f>E18336-F18336</f>
        <v/>
      </c>
      <c r="H18336" s="5">
        <f>'Notes'!$B$4</f>
        <v/>
      </c>
      <c r="I18336" s="5">
        <f>ROUNDUP(D18336/H18336,0)</f>
        <v/>
      </c>
      <c r="J18336" s="6">
        <f>G18336-I18336</f>
        <v/>
      </c>
      <c r="K18336" s="4">
        <f>IF(J18336&lt;0,"Deficit",IF(J18336=0,"Exact fit","Surplus"))</f>
        <v/>
      </c>
    </row>
    <row r="18337">
      <c r="A18337" s="4" t="n">
        <v>520325</v>
      </c>
      <c r="B18337" s="4" t="inlineStr">
        <is>
          <t>NYUNGWE PS</t>
        </is>
      </c>
      <c r="C18337" s="4" t="inlineStr">
        <is>
          <t>P6</t>
        </is>
      </c>
      <c r="D18337" s="5" t="n">
        <v>16</v>
      </c>
      <c r="E18337" s="5" t="n">
        <v>1</v>
      </c>
      <c r="F18337" s="5" t="n">
        <v>0</v>
      </c>
      <c r="G18337" s="5">
        <f>E18337-F18337</f>
        <v/>
      </c>
      <c r="H18337" s="5">
        <f>'Notes'!$B$4</f>
        <v/>
      </c>
      <c r="I18337" s="5">
        <f>ROUNDUP(D18337/H18337,0)</f>
        <v/>
      </c>
      <c r="J18337" s="6">
        <f>G18337-I18337</f>
        <v/>
      </c>
      <c r="K18337" s="4">
        <f>IF(J18337&lt;0,"Deficit",IF(J18337=0,"Exact fit","Surplus"))</f>
        <v/>
      </c>
    </row>
    <row r="18338">
      <c r="A18338" s="4" t="n">
        <v>520327</v>
      </c>
      <c r="B18338" s="4" t="inlineStr">
        <is>
          <t>Rise and Shine Nursery and Primary School</t>
        </is>
      </c>
      <c r="C18338" s="4" t="inlineStr">
        <is>
          <t>P1</t>
        </is>
      </c>
      <c r="D18338" s="5" t="n">
        <v>18</v>
      </c>
      <c r="E18338" s="5" t="n">
        <v>1</v>
      </c>
      <c r="F18338" s="5" t="n">
        <v>0</v>
      </c>
      <c r="G18338" s="5">
        <f>E18338-F18338</f>
        <v/>
      </c>
      <c r="H18338" s="5">
        <f>'Notes'!$B$4</f>
        <v/>
      </c>
      <c r="I18338" s="5">
        <f>ROUNDUP(D18338/H18338,0)</f>
        <v/>
      </c>
      <c r="J18338" s="6">
        <f>G18338-I18338</f>
        <v/>
      </c>
      <c r="K18338" s="4">
        <f>IF(J18338&lt;0,"Deficit",IF(J18338=0,"Exact fit","Surplus"))</f>
        <v/>
      </c>
    </row>
    <row r="18339">
      <c r="A18339" s="4" t="n">
        <v>520327</v>
      </c>
      <c r="B18339" s="4" t="inlineStr">
        <is>
          <t>Rise and Shine Nursery and Primary School</t>
        </is>
      </c>
      <c r="C18339" s="4" t="inlineStr">
        <is>
          <t>P2</t>
        </is>
      </c>
      <c r="D18339" s="5" t="n">
        <v>19</v>
      </c>
      <c r="E18339" s="5" t="n">
        <v>1</v>
      </c>
      <c r="F18339" s="5" t="n">
        <v>0</v>
      </c>
      <c r="G18339" s="5">
        <f>E18339-F18339</f>
        <v/>
      </c>
      <c r="H18339" s="5">
        <f>'Notes'!$B$4</f>
        <v/>
      </c>
      <c r="I18339" s="5">
        <f>ROUNDUP(D18339/H18339,0)</f>
        <v/>
      </c>
      <c r="J18339" s="6">
        <f>G18339-I18339</f>
        <v/>
      </c>
      <c r="K18339" s="4">
        <f>IF(J18339&lt;0,"Deficit",IF(J18339=0,"Exact fit","Surplus"))</f>
        <v/>
      </c>
    </row>
    <row r="18340">
      <c r="A18340" s="4" t="n">
        <v>520327</v>
      </c>
      <c r="B18340" s="4" t="inlineStr">
        <is>
          <t>Rise and Shine Nursery and Primary School</t>
        </is>
      </c>
      <c r="C18340" s="4" t="inlineStr">
        <is>
          <t>P3</t>
        </is>
      </c>
      <c r="D18340" s="5" t="n">
        <v>20</v>
      </c>
      <c r="E18340" s="5" t="n">
        <v>1</v>
      </c>
      <c r="F18340" s="5" t="n">
        <v>0</v>
      </c>
      <c r="G18340" s="5">
        <f>E18340-F18340</f>
        <v/>
      </c>
      <c r="H18340" s="5">
        <f>'Notes'!$B$4</f>
        <v/>
      </c>
      <c r="I18340" s="5">
        <f>ROUNDUP(D18340/H18340,0)</f>
        <v/>
      </c>
      <c r="J18340" s="6">
        <f>G18340-I18340</f>
        <v/>
      </c>
      <c r="K18340" s="4">
        <f>IF(J18340&lt;0,"Deficit",IF(J18340=0,"Exact fit","Surplus"))</f>
        <v/>
      </c>
    </row>
    <row r="18341">
      <c r="A18341" s="4" t="n">
        <v>520327</v>
      </c>
      <c r="B18341" s="4" t="inlineStr">
        <is>
          <t>Rise and Shine Nursery and Primary School</t>
        </is>
      </c>
      <c r="C18341" s="4" t="inlineStr">
        <is>
          <t>P4</t>
        </is>
      </c>
      <c r="D18341" s="5" t="n">
        <v>20</v>
      </c>
      <c r="E18341" s="5" t="n">
        <v>1</v>
      </c>
      <c r="F18341" s="5" t="n">
        <v>0</v>
      </c>
      <c r="G18341" s="5">
        <f>E18341-F18341</f>
        <v/>
      </c>
      <c r="H18341" s="5">
        <f>'Notes'!$B$4</f>
        <v/>
      </c>
      <c r="I18341" s="5">
        <f>ROUNDUP(D18341/H18341,0)</f>
        <v/>
      </c>
      <c r="J18341" s="6">
        <f>G18341-I18341</f>
        <v/>
      </c>
      <c r="K18341" s="4">
        <f>IF(J18341&lt;0,"Deficit",IF(J18341=0,"Exact fit","Surplus"))</f>
        <v/>
      </c>
    </row>
    <row r="18342">
      <c r="A18342" s="4" t="n">
        <v>520327</v>
      </c>
      <c r="B18342" s="4" t="inlineStr">
        <is>
          <t>Rise and Shine Nursery and Primary School</t>
        </is>
      </c>
      <c r="C18342" s="4" t="inlineStr">
        <is>
          <t>P5</t>
        </is>
      </c>
      <c r="D18342" s="5" t="n">
        <v>11</v>
      </c>
      <c r="E18342" s="5" t="n">
        <v>1</v>
      </c>
      <c r="F18342" s="5" t="n">
        <v>0</v>
      </c>
      <c r="G18342" s="5">
        <f>E18342-F18342</f>
        <v/>
      </c>
      <c r="H18342" s="5">
        <f>'Notes'!$B$4</f>
        <v/>
      </c>
      <c r="I18342" s="5">
        <f>ROUNDUP(D18342/H18342,0)</f>
        <v/>
      </c>
      <c r="J18342" s="6">
        <f>G18342-I18342</f>
        <v/>
      </c>
      <c r="K18342" s="4">
        <f>IF(J18342&lt;0,"Deficit",IF(J18342=0,"Exact fit","Surplus"))</f>
        <v/>
      </c>
    </row>
    <row r="18343">
      <c r="A18343" s="4" t="n">
        <v>520327</v>
      </c>
      <c r="B18343" s="4" t="inlineStr">
        <is>
          <t>Rise and Shine Nursery and Primary School</t>
        </is>
      </c>
      <c r="C18343" s="4" t="inlineStr">
        <is>
          <t>P6</t>
        </is>
      </c>
      <c r="D18343" s="5" t="n">
        <v>13</v>
      </c>
      <c r="E18343" s="5" t="n">
        <v>1</v>
      </c>
      <c r="F18343" s="5" t="n">
        <v>0</v>
      </c>
      <c r="G18343" s="5">
        <f>E18343-F18343</f>
        <v/>
      </c>
      <c r="H18343" s="5">
        <f>'Notes'!$B$4</f>
        <v/>
      </c>
      <c r="I18343" s="5">
        <f>ROUNDUP(D18343/H18343,0)</f>
        <v/>
      </c>
      <c r="J18343" s="6">
        <f>G18343-I18343</f>
        <v/>
      </c>
      <c r="K18343" s="4">
        <f>IF(J18343&lt;0,"Deficit",IF(J18343=0,"Exact fit","Surplus"))</f>
        <v/>
      </c>
    </row>
    <row r="18344">
      <c r="A18344" s="4" t="n">
        <v>520330</v>
      </c>
      <c r="B18344" s="4" t="inlineStr">
        <is>
          <t>NEW BEGINNING PS</t>
        </is>
      </c>
      <c r="C18344" s="4" t="inlineStr">
        <is>
          <t>P1</t>
        </is>
      </c>
      <c r="D18344" s="5" t="n">
        <v>14</v>
      </c>
      <c r="E18344" s="5" t="n">
        <v>1</v>
      </c>
      <c r="F18344" s="5" t="n">
        <v>0</v>
      </c>
      <c r="G18344" s="5">
        <f>E18344-F18344</f>
        <v/>
      </c>
      <c r="H18344" s="5">
        <f>'Notes'!$B$4</f>
        <v/>
      </c>
      <c r="I18344" s="5">
        <f>ROUNDUP(D18344/H18344,0)</f>
        <v/>
      </c>
      <c r="J18344" s="6">
        <f>G18344-I18344</f>
        <v/>
      </c>
      <c r="K18344" s="4">
        <f>IF(J18344&lt;0,"Deficit",IF(J18344=0,"Exact fit","Surplus"))</f>
        <v/>
      </c>
    </row>
    <row r="18345">
      <c r="A18345" s="4" t="n">
        <v>520330</v>
      </c>
      <c r="B18345" s="4" t="inlineStr">
        <is>
          <t>NEW BEGINNING PS</t>
        </is>
      </c>
      <c r="C18345" s="4" t="inlineStr">
        <is>
          <t>P2</t>
        </is>
      </c>
      <c r="D18345" s="5" t="n">
        <v>12</v>
      </c>
      <c r="E18345" s="5" t="n">
        <v>1</v>
      </c>
      <c r="F18345" s="5" t="n">
        <v>0</v>
      </c>
      <c r="G18345" s="5">
        <f>E18345-F18345</f>
        <v/>
      </c>
      <c r="H18345" s="5">
        <f>'Notes'!$B$4</f>
        <v/>
      </c>
      <c r="I18345" s="5">
        <f>ROUNDUP(D18345/H18345,0)</f>
        <v/>
      </c>
      <c r="J18345" s="6">
        <f>G18345-I18345</f>
        <v/>
      </c>
      <c r="K18345" s="4">
        <f>IF(J18345&lt;0,"Deficit",IF(J18345=0,"Exact fit","Surplus"))</f>
        <v/>
      </c>
    </row>
    <row r="18346">
      <c r="A18346" s="4" t="n">
        <v>520330</v>
      </c>
      <c r="B18346" s="4" t="inlineStr">
        <is>
          <t>NEW BEGINNING PS</t>
        </is>
      </c>
      <c r="C18346" s="4" t="inlineStr">
        <is>
          <t>P3</t>
        </is>
      </c>
      <c r="D18346" s="5" t="n">
        <v>13</v>
      </c>
      <c r="E18346" s="5" t="n">
        <v>1</v>
      </c>
      <c r="F18346" s="5" t="n">
        <v>0</v>
      </c>
      <c r="G18346" s="5">
        <f>E18346-F18346</f>
        <v/>
      </c>
      <c r="H18346" s="5">
        <f>'Notes'!$B$4</f>
        <v/>
      </c>
      <c r="I18346" s="5">
        <f>ROUNDUP(D18346/H18346,0)</f>
        <v/>
      </c>
      <c r="J18346" s="6">
        <f>G18346-I18346</f>
        <v/>
      </c>
      <c r="K18346" s="4">
        <f>IF(J18346&lt;0,"Deficit",IF(J18346=0,"Exact fit","Surplus"))</f>
        <v/>
      </c>
    </row>
    <row r="18347">
      <c r="A18347" s="4" t="n">
        <v>520330</v>
      </c>
      <c r="B18347" s="4" t="inlineStr">
        <is>
          <t>NEW BEGINNING PS</t>
        </is>
      </c>
      <c r="C18347" s="4" t="inlineStr">
        <is>
          <t>P4</t>
        </is>
      </c>
      <c r="D18347" s="5" t="n">
        <v>24</v>
      </c>
      <c r="E18347" s="5" t="n">
        <v>1</v>
      </c>
      <c r="F18347" s="5" t="n">
        <v>0</v>
      </c>
      <c r="G18347" s="5">
        <f>E18347-F18347</f>
        <v/>
      </c>
      <c r="H18347" s="5">
        <f>'Notes'!$B$4</f>
        <v/>
      </c>
      <c r="I18347" s="5">
        <f>ROUNDUP(D18347/H18347,0)</f>
        <v/>
      </c>
      <c r="J18347" s="6">
        <f>G18347-I18347</f>
        <v/>
      </c>
      <c r="K18347" s="4">
        <f>IF(J18347&lt;0,"Deficit",IF(J18347=0,"Exact fit","Surplus"))</f>
        <v/>
      </c>
    </row>
    <row r="18348">
      <c r="A18348" s="4" t="n">
        <v>520330</v>
      </c>
      <c r="B18348" s="4" t="inlineStr">
        <is>
          <t>NEW BEGINNING PS</t>
        </is>
      </c>
      <c r="C18348" s="4" t="inlineStr">
        <is>
          <t>P5</t>
        </is>
      </c>
      <c r="D18348" s="5" t="n">
        <v>33</v>
      </c>
      <c r="E18348" s="5" t="n">
        <v>1</v>
      </c>
      <c r="F18348" s="5" t="n">
        <v>0</v>
      </c>
      <c r="G18348" s="5">
        <f>E18348-F18348</f>
        <v/>
      </c>
      <c r="H18348" s="5">
        <f>'Notes'!$B$4</f>
        <v/>
      </c>
      <c r="I18348" s="5">
        <f>ROUNDUP(D18348/H18348,0)</f>
        <v/>
      </c>
      <c r="J18348" s="6">
        <f>G18348-I18348</f>
        <v/>
      </c>
      <c r="K18348" s="4">
        <f>IF(J18348&lt;0,"Deficit",IF(J18348=0,"Exact fit","Surplus"))</f>
        <v/>
      </c>
    </row>
    <row r="18349">
      <c r="A18349" s="4" t="n">
        <v>520330</v>
      </c>
      <c r="B18349" s="4" t="inlineStr">
        <is>
          <t>NEW BEGINNING PS</t>
        </is>
      </c>
      <c r="C18349" s="4" t="inlineStr">
        <is>
          <t>P6</t>
        </is>
      </c>
      <c r="D18349" s="5" t="n">
        <v>37</v>
      </c>
      <c r="E18349" s="5" t="n">
        <v>1</v>
      </c>
      <c r="F18349" s="5" t="n">
        <v>0</v>
      </c>
      <c r="G18349" s="5">
        <f>E18349-F18349</f>
        <v/>
      </c>
      <c r="H18349" s="5">
        <f>'Notes'!$B$4</f>
        <v/>
      </c>
      <c r="I18349" s="5">
        <f>ROUNDUP(D18349/H18349,0)</f>
        <v/>
      </c>
      <c r="J18349" s="6">
        <f>G18349-I18349</f>
        <v/>
      </c>
      <c r="K18349" s="4">
        <f>IF(J18349&lt;0,"Deficit",IF(J18349=0,"Exact fit","Surplus"))</f>
        <v/>
      </c>
    </row>
    <row r="18350">
      <c r="A18350" s="4" t="n">
        <v>520332</v>
      </c>
      <c r="B18350" s="4" t="inlineStr">
        <is>
          <t>AUTHENTIC ACADEMY KARANGAZI</t>
        </is>
      </c>
      <c r="C18350" s="4" t="inlineStr">
        <is>
          <t>P1</t>
        </is>
      </c>
      <c r="D18350" s="5" t="n">
        <v>38</v>
      </c>
      <c r="E18350" s="5" t="n">
        <v>1</v>
      </c>
      <c r="F18350" s="5" t="n">
        <v>0</v>
      </c>
      <c r="G18350" s="5">
        <f>E18350-F18350</f>
        <v/>
      </c>
      <c r="H18350" s="5">
        <f>'Notes'!$B$4</f>
        <v/>
      </c>
      <c r="I18350" s="5">
        <f>ROUNDUP(D18350/H18350,0)</f>
        <v/>
      </c>
      <c r="J18350" s="6">
        <f>G18350-I18350</f>
        <v/>
      </c>
      <c r="K18350" s="4">
        <f>IF(J18350&lt;0,"Deficit",IF(J18350=0,"Exact fit","Surplus"))</f>
        <v/>
      </c>
    </row>
    <row r="18351">
      <c r="A18351" s="4" t="n">
        <v>520332</v>
      </c>
      <c r="B18351" s="4" t="inlineStr">
        <is>
          <t>AUTHENTIC ACADEMY KARANGAZI</t>
        </is>
      </c>
      <c r="C18351" s="4" t="inlineStr">
        <is>
          <t>P2</t>
        </is>
      </c>
      <c r="D18351" s="5" t="n">
        <v>31</v>
      </c>
      <c r="E18351" s="5" t="n">
        <v>1</v>
      </c>
      <c r="F18351" s="5" t="n">
        <v>0</v>
      </c>
      <c r="G18351" s="5">
        <f>E18351-F18351</f>
        <v/>
      </c>
      <c r="H18351" s="5">
        <f>'Notes'!$B$4</f>
        <v/>
      </c>
      <c r="I18351" s="5">
        <f>ROUNDUP(D18351/H18351,0)</f>
        <v/>
      </c>
      <c r="J18351" s="6">
        <f>G18351-I18351</f>
        <v/>
      </c>
      <c r="K18351" s="4">
        <f>IF(J18351&lt;0,"Deficit",IF(J18351=0,"Exact fit","Surplus"))</f>
        <v/>
      </c>
    </row>
    <row r="18352">
      <c r="A18352" s="4" t="n">
        <v>520332</v>
      </c>
      <c r="B18352" s="4" t="inlineStr">
        <is>
          <t>AUTHENTIC ACADEMY KARANGAZI</t>
        </is>
      </c>
      <c r="C18352" s="4" t="inlineStr">
        <is>
          <t>P3</t>
        </is>
      </c>
      <c r="D18352" s="5" t="n">
        <v>44</v>
      </c>
      <c r="E18352" s="5" t="n">
        <v>1</v>
      </c>
      <c r="F18352" s="5" t="n">
        <v>0</v>
      </c>
      <c r="G18352" s="5">
        <f>E18352-F18352</f>
        <v/>
      </c>
      <c r="H18352" s="5">
        <f>'Notes'!$B$4</f>
        <v/>
      </c>
      <c r="I18352" s="5">
        <f>ROUNDUP(D18352/H18352,0)</f>
        <v/>
      </c>
      <c r="J18352" s="6">
        <f>G18352-I18352</f>
        <v/>
      </c>
      <c r="K18352" s="4">
        <f>IF(J18352&lt;0,"Deficit",IF(J18352=0,"Exact fit","Surplus"))</f>
        <v/>
      </c>
    </row>
    <row r="18353">
      <c r="A18353" s="4" t="n">
        <v>520332</v>
      </c>
      <c r="B18353" s="4" t="inlineStr">
        <is>
          <t>AUTHENTIC ACADEMY KARANGAZI</t>
        </is>
      </c>
      <c r="C18353" s="4" t="inlineStr">
        <is>
          <t>P4</t>
        </is>
      </c>
      <c r="D18353" s="5" t="n">
        <v>24</v>
      </c>
      <c r="E18353" s="5" t="n">
        <v>1</v>
      </c>
      <c r="F18353" s="5" t="n">
        <v>0</v>
      </c>
      <c r="G18353" s="5">
        <f>E18353-F18353</f>
        <v/>
      </c>
      <c r="H18353" s="5">
        <f>'Notes'!$B$4</f>
        <v/>
      </c>
      <c r="I18353" s="5">
        <f>ROUNDUP(D18353/H18353,0)</f>
        <v/>
      </c>
      <c r="J18353" s="6">
        <f>G18353-I18353</f>
        <v/>
      </c>
      <c r="K18353" s="4">
        <f>IF(J18353&lt;0,"Deficit",IF(J18353=0,"Exact fit","Surplus"))</f>
        <v/>
      </c>
    </row>
    <row r="18354">
      <c r="A18354" s="4" t="n">
        <v>520332</v>
      </c>
      <c r="B18354" s="4" t="inlineStr">
        <is>
          <t>AUTHENTIC ACADEMY KARANGAZI</t>
        </is>
      </c>
      <c r="C18354" s="4" t="inlineStr">
        <is>
          <t>P5</t>
        </is>
      </c>
      <c r="D18354" s="5" t="n">
        <v>31</v>
      </c>
      <c r="E18354" s="5" t="n">
        <v>1</v>
      </c>
      <c r="F18354" s="5" t="n">
        <v>0</v>
      </c>
      <c r="G18354" s="5">
        <f>E18354-F18354</f>
        <v/>
      </c>
      <c r="H18354" s="5">
        <f>'Notes'!$B$4</f>
        <v/>
      </c>
      <c r="I18354" s="5">
        <f>ROUNDUP(D18354/H18354,0)</f>
        <v/>
      </c>
      <c r="J18354" s="6">
        <f>G18354-I18354</f>
        <v/>
      </c>
      <c r="K18354" s="4">
        <f>IF(J18354&lt;0,"Deficit",IF(J18354=0,"Exact fit","Surplus"))</f>
        <v/>
      </c>
    </row>
    <row r="18355">
      <c r="A18355" s="4" t="n">
        <v>520332</v>
      </c>
      <c r="B18355" s="4" t="inlineStr">
        <is>
          <t>AUTHENTIC ACADEMY KARANGAZI</t>
        </is>
      </c>
      <c r="C18355" s="4" t="inlineStr">
        <is>
          <t>P6</t>
        </is>
      </c>
      <c r="D18355" s="5" t="n">
        <v>23</v>
      </c>
      <c r="E18355" s="5" t="n">
        <v>1</v>
      </c>
      <c r="F18355" s="5" t="n">
        <v>0</v>
      </c>
      <c r="G18355" s="5">
        <f>E18355-F18355</f>
        <v/>
      </c>
      <c r="H18355" s="5">
        <f>'Notes'!$B$4</f>
        <v/>
      </c>
      <c r="I18355" s="5">
        <f>ROUNDUP(D18355/H18355,0)</f>
        <v/>
      </c>
      <c r="J18355" s="6">
        <f>G18355-I18355</f>
        <v/>
      </c>
      <c r="K18355" s="4">
        <f>IF(J18355&lt;0,"Deficit",IF(J18355=0,"Exact fit","Surplus"))</f>
        <v/>
      </c>
    </row>
    <row r="18356">
      <c r="A18356" s="4" t="n">
        <v>520333</v>
      </c>
      <c r="B18356" s="4" t="inlineStr">
        <is>
          <t>NEW VISION ACADEMY</t>
        </is>
      </c>
      <c r="C18356" s="4" t="inlineStr">
        <is>
          <t>P1</t>
        </is>
      </c>
      <c r="D18356" s="5" t="n">
        <v>30</v>
      </c>
      <c r="E18356" s="5" t="n">
        <v>1</v>
      </c>
      <c r="F18356" s="5" t="n">
        <v>0</v>
      </c>
      <c r="G18356" s="5">
        <f>E18356-F18356</f>
        <v/>
      </c>
      <c r="H18356" s="5">
        <f>'Notes'!$B$4</f>
        <v/>
      </c>
      <c r="I18356" s="5">
        <f>ROUNDUP(D18356/H18356,0)</f>
        <v/>
      </c>
      <c r="J18356" s="6">
        <f>G18356-I18356</f>
        <v/>
      </c>
      <c r="K18356" s="4">
        <f>IF(J18356&lt;0,"Deficit",IF(J18356=0,"Exact fit","Surplus"))</f>
        <v/>
      </c>
    </row>
    <row r="18357">
      <c r="A18357" s="4" t="n">
        <v>520333</v>
      </c>
      <c r="B18357" s="4" t="inlineStr">
        <is>
          <t>NEW VISION ACADEMY</t>
        </is>
      </c>
      <c r="C18357" s="4" t="inlineStr">
        <is>
          <t>P2</t>
        </is>
      </c>
      <c r="D18357" s="5" t="n">
        <v>18</v>
      </c>
      <c r="E18357" s="5" t="n">
        <v>1</v>
      </c>
      <c r="F18357" s="5" t="n">
        <v>0</v>
      </c>
      <c r="G18357" s="5">
        <f>E18357-F18357</f>
        <v/>
      </c>
      <c r="H18357" s="5">
        <f>'Notes'!$B$4</f>
        <v/>
      </c>
      <c r="I18357" s="5">
        <f>ROUNDUP(D18357/H18357,0)</f>
        <v/>
      </c>
      <c r="J18357" s="6">
        <f>G18357-I18357</f>
        <v/>
      </c>
      <c r="K18357" s="4">
        <f>IF(J18357&lt;0,"Deficit",IF(J18357=0,"Exact fit","Surplus"))</f>
        <v/>
      </c>
    </row>
    <row r="18358">
      <c r="A18358" s="4" t="n">
        <v>520333</v>
      </c>
      <c r="B18358" s="4" t="inlineStr">
        <is>
          <t>NEW VISION ACADEMY</t>
        </is>
      </c>
      <c r="C18358" s="4" t="inlineStr">
        <is>
          <t>P3</t>
        </is>
      </c>
      <c r="D18358" s="5" t="n">
        <v>11</v>
      </c>
      <c r="E18358" s="5" t="n">
        <v>1</v>
      </c>
      <c r="F18358" s="5" t="n">
        <v>0</v>
      </c>
      <c r="G18358" s="5">
        <f>E18358-F18358</f>
        <v/>
      </c>
      <c r="H18358" s="5">
        <f>'Notes'!$B$4</f>
        <v/>
      </c>
      <c r="I18358" s="5">
        <f>ROUNDUP(D18358/H18358,0)</f>
        <v/>
      </c>
      <c r="J18358" s="6">
        <f>G18358-I18358</f>
        <v/>
      </c>
      <c r="K18358" s="4">
        <f>IF(J18358&lt;0,"Deficit",IF(J18358=0,"Exact fit","Surplus"))</f>
        <v/>
      </c>
    </row>
    <row r="18359">
      <c r="A18359" s="4" t="n">
        <v>520333</v>
      </c>
      <c r="B18359" s="4" t="inlineStr">
        <is>
          <t>NEW VISION ACADEMY</t>
        </is>
      </c>
      <c r="C18359" s="4" t="inlineStr">
        <is>
          <t>P4</t>
        </is>
      </c>
      <c r="D18359" s="5" t="n">
        <v>16</v>
      </c>
      <c r="E18359" s="5" t="n">
        <v>1</v>
      </c>
      <c r="F18359" s="5" t="n">
        <v>0</v>
      </c>
      <c r="G18359" s="5">
        <f>E18359-F18359</f>
        <v/>
      </c>
      <c r="H18359" s="5">
        <f>'Notes'!$B$4</f>
        <v/>
      </c>
      <c r="I18359" s="5">
        <f>ROUNDUP(D18359/H18359,0)</f>
        <v/>
      </c>
      <c r="J18359" s="6">
        <f>G18359-I18359</f>
        <v/>
      </c>
      <c r="K18359" s="4">
        <f>IF(J18359&lt;0,"Deficit",IF(J18359=0,"Exact fit","Surplus"))</f>
        <v/>
      </c>
    </row>
    <row r="18360">
      <c r="A18360" s="4" t="n">
        <v>520333</v>
      </c>
      <c r="B18360" s="4" t="inlineStr">
        <is>
          <t>NEW VISION ACADEMY</t>
        </is>
      </c>
      <c r="C18360" s="4" t="inlineStr">
        <is>
          <t>P5</t>
        </is>
      </c>
      <c r="D18360" s="5" t="n">
        <v>15</v>
      </c>
      <c r="E18360" s="5" t="n">
        <v>1</v>
      </c>
      <c r="F18360" s="5" t="n">
        <v>0</v>
      </c>
      <c r="G18360" s="5">
        <f>E18360-F18360</f>
        <v/>
      </c>
      <c r="H18360" s="5">
        <f>'Notes'!$B$4</f>
        <v/>
      </c>
      <c r="I18360" s="5">
        <f>ROUNDUP(D18360/H18360,0)</f>
        <v/>
      </c>
      <c r="J18360" s="6">
        <f>G18360-I18360</f>
        <v/>
      </c>
      <c r="K18360" s="4">
        <f>IF(J18360&lt;0,"Deficit",IF(J18360=0,"Exact fit","Surplus"))</f>
        <v/>
      </c>
    </row>
    <row r="18361">
      <c r="A18361" s="4" t="n">
        <v>520334</v>
      </c>
      <c r="B18361" s="4" t="inlineStr">
        <is>
          <t>ALPHA PS</t>
        </is>
      </c>
      <c r="C18361" s="4" t="inlineStr">
        <is>
          <t>P1</t>
        </is>
      </c>
      <c r="D18361" s="5" t="n">
        <v>19</v>
      </c>
      <c r="E18361" s="5" t="n">
        <v>1</v>
      </c>
      <c r="F18361" s="5" t="n">
        <v>0</v>
      </c>
      <c r="G18361" s="5">
        <f>E18361-F18361</f>
        <v/>
      </c>
      <c r="H18361" s="5">
        <f>'Notes'!$B$4</f>
        <v/>
      </c>
      <c r="I18361" s="5">
        <f>ROUNDUP(D18361/H18361,0)</f>
        <v/>
      </c>
      <c r="J18361" s="6">
        <f>G18361-I18361</f>
        <v/>
      </c>
      <c r="K18361" s="4">
        <f>IF(J18361&lt;0,"Deficit",IF(J18361=0,"Exact fit","Surplus"))</f>
        <v/>
      </c>
    </row>
    <row r="18362">
      <c r="A18362" s="4" t="n">
        <v>520334</v>
      </c>
      <c r="B18362" s="4" t="inlineStr">
        <is>
          <t>ALPHA PS</t>
        </is>
      </c>
      <c r="C18362" s="4" t="inlineStr">
        <is>
          <t>P2</t>
        </is>
      </c>
      <c r="D18362" s="5" t="n">
        <v>15</v>
      </c>
      <c r="E18362" s="5" t="n">
        <v>1</v>
      </c>
      <c r="F18362" s="5" t="n">
        <v>0</v>
      </c>
      <c r="G18362" s="5">
        <f>E18362-F18362</f>
        <v/>
      </c>
      <c r="H18362" s="5">
        <f>'Notes'!$B$4</f>
        <v/>
      </c>
      <c r="I18362" s="5">
        <f>ROUNDUP(D18362/H18362,0)</f>
        <v/>
      </c>
      <c r="J18362" s="6">
        <f>G18362-I18362</f>
        <v/>
      </c>
      <c r="K18362" s="4">
        <f>IF(J18362&lt;0,"Deficit",IF(J18362=0,"Exact fit","Surplus"))</f>
        <v/>
      </c>
    </row>
    <row r="18363">
      <c r="A18363" s="4" t="n">
        <v>520334</v>
      </c>
      <c r="B18363" s="4" t="inlineStr">
        <is>
          <t>ALPHA PS</t>
        </is>
      </c>
      <c r="C18363" s="4" t="inlineStr">
        <is>
          <t>P3</t>
        </is>
      </c>
      <c r="D18363" s="5" t="n">
        <v>21</v>
      </c>
      <c r="E18363" s="5" t="n">
        <v>1</v>
      </c>
      <c r="F18363" s="5" t="n">
        <v>0</v>
      </c>
      <c r="G18363" s="5">
        <f>E18363-F18363</f>
        <v/>
      </c>
      <c r="H18363" s="5">
        <f>'Notes'!$B$4</f>
        <v/>
      </c>
      <c r="I18363" s="5">
        <f>ROUNDUP(D18363/H18363,0)</f>
        <v/>
      </c>
      <c r="J18363" s="6">
        <f>G18363-I18363</f>
        <v/>
      </c>
      <c r="K18363" s="4">
        <f>IF(J18363&lt;0,"Deficit",IF(J18363=0,"Exact fit","Surplus"))</f>
        <v/>
      </c>
    </row>
    <row r="18364">
      <c r="A18364" s="4" t="n">
        <v>520334</v>
      </c>
      <c r="B18364" s="4" t="inlineStr">
        <is>
          <t>ALPHA PS</t>
        </is>
      </c>
      <c r="C18364" s="4" t="inlineStr">
        <is>
          <t>P4</t>
        </is>
      </c>
      <c r="D18364" s="5" t="n">
        <v>17</v>
      </c>
      <c r="E18364" s="5" t="n">
        <v>1</v>
      </c>
      <c r="F18364" s="5" t="n">
        <v>0</v>
      </c>
      <c r="G18364" s="5">
        <f>E18364-F18364</f>
        <v/>
      </c>
      <c r="H18364" s="5">
        <f>'Notes'!$B$4</f>
        <v/>
      </c>
      <c r="I18364" s="5">
        <f>ROUNDUP(D18364/H18364,0)</f>
        <v/>
      </c>
      <c r="J18364" s="6">
        <f>G18364-I18364</f>
        <v/>
      </c>
      <c r="K18364" s="4">
        <f>IF(J18364&lt;0,"Deficit",IF(J18364=0,"Exact fit","Surplus"))</f>
        <v/>
      </c>
    </row>
    <row r="18365">
      <c r="A18365" s="4" t="n">
        <v>520334</v>
      </c>
      <c r="B18365" s="4" t="inlineStr">
        <is>
          <t>ALPHA PS</t>
        </is>
      </c>
      <c r="C18365" s="4" t="inlineStr">
        <is>
          <t>P5</t>
        </is>
      </c>
      <c r="D18365" s="5" t="n">
        <v>16</v>
      </c>
      <c r="E18365" s="5" t="n">
        <v>1</v>
      </c>
      <c r="F18365" s="5" t="n">
        <v>0</v>
      </c>
      <c r="G18365" s="5">
        <f>E18365-F18365</f>
        <v/>
      </c>
      <c r="H18365" s="5">
        <f>'Notes'!$B$4</f>
        <v/>
      </c>
      <c r="I18365" s="5">
        <f>ROUNDUP(D18365/H18365,0)</f>
        <v/>
      </c>
      <c r="J18365" s="6">
        <f>G18365-I18365</f>
        <v/>
      </c>
      <c r="K18365" s="4">
        <f>IF(J18365&lt;0,"Deficit",IF(J18365=0,"Exact fit","Surplus"))</f>
        <v/>
      </c>
    </row>
    <row r="18366">
      <c r="A18366" s="4" t="n">
        <v>520334</v>
      </c>
      <c r="B18366" s="4" t="inlineStr">
        <is>
          <t>ALPHA PS</t>
        </is>
      </c>
      <c r="C18366" s="4" t="inlineStr">
        <is>
          <t>P6</t>
        </is>
      </c>
      <c r="D18366" s="5" t="n">
        <v>15</v>
      </c>
      <c r="E18366" s="5" t="n">
        <v>1</v>
      </c>
      <c r="F18366" s="5" t="n">
        <v>0</v>
      </c>
      <c r="G18366" s="5">
        <f>E18366-F18366</f>
        <v/>
      </c>
      <c r="H18366" s="5">
        <f>'Notes'!$B$4</f>
        <v/>
      </c>
      <c r="I18366" s="5">
        <f>ROUNDUP(D18366/H18366,0)</f>
        <v/>
      </c>
      <c r="J18366" s="6">
        <f>G18366-I18366</f>
        <v/>
      </c>
      <c r="K18366" s="4">
        <f>IF(J18366&lt;0,"Deficit",IF(J18366=0,"Exact fit","Surplus"))</f>
        <v/>
      </c>
    </row>
    <row r="18367">
      <c r="A18367" s="4" t="n">
        <v>520335</v>
      </c>
      <c r="B18367" s="4" t="inlineStr">
        <is>
          <t>GOD CARES INTERNATIONAL  PS</t>
        </is>
      </c>
      <c r="C18367" s="4" t="inlineStr">
        <is>
          <t>P1</t>
        </is>
      </c>
      <c r="D18367" s="5" t="n">
        <v>4</v>
      </c>
      <c r="E18367" s="5" t="n">
        <v>1</v>
      </c>
      <c r="F18367" s="5" t="n">
        <v>0</v>
      </c>
      <c r="G18367" s="5">
        <f>E18367-F18367</f>
        <v/>
      </c>
      <c r="H18367" s="5">
        <f>'Notes'!$B$4</f>
        <v/>
      </c>
      <c r="I18367" s="5">
        <f>ROUNDUP(D18367/H18367,0)</f>
        <v/>
      </c>
      <c r="J18367" s="6">
        <f>G18367-I18367</f>
        <v/>
      </c>
      <c r="K18367" s="4">
        <f>IF(J18367&lt;0,"Deficit",IF(J18367=0,"Exact fit","Surplus"))</f>
        <v/>
      </c>
    </row>
    <row r="18368">
      <c r="A18368" s="4" t="n">
        <v>520335</v>
      </c>
      <c r="B18368" s="4" t="inlineStr">
        <is>
          <t>GOD CARES INTERNATIONAL  PS</t>
        </is>
      </c>
      <c r="C18368" s="4" t="inlineStr">
        <is>
          <t>P2</t>
        </is>
      </c>
      <c r="D18368" s="5" t="n">
        <v>9</v>
      </c>
      <c r="E18368" s="5" t="n">
        <v>1</v>
      </c>
      <c r="F18368" s="5" t="n">
        <v>0</v>
      </c>
      <c r="G18368" s="5">
        <f>E18368-F18368</f>
        <v/>
      </c>
      <c r="H18368" s="5">
        <f>'Notes'!$B$4</f>
        <v/>
      </c>
      <c r="I18368" s="5">
        <f>ROUNDUP(D18368/H18368,0)</f>
        <v/>
      </c>
      <c r="J18368" s="6">
        <f>G18368-I18368</f>
        <v/>
      </c>
      <c r="K18368" s="4">
        <f>IF(J18368&lt;0,"Deficit",IF(J18368=0,"Exact fit","Surplus"))</f>
        <v/>
      </c>
    </row>
    <row r="18369">
      <c r="A18369" s="4" t="n">
        <v>520335</v>
      </c>
      <c r="B18369" s="4" t="inlineStr">
        <is>
          <t>GOD CARES INTERNATIONAL  PS</t>
        </is>
      </c>
      <c r="C18369" s="4" t="inlineStr">
        <is>
          <t>P3</t>
        </is>
      </c>
      <c r="D18369" s="5" t="n">
        <v>24</v>
      </c>
      <c r="E18369" s="5" t="n">
        <v>1</v>
      </c>
      <c r="F18369" s="5" t="n">
        <v>0</v>
      </c>
      <c r="G18369" s="5">
        <f>E18369-F18369</f>
        <v/>
      </c>
      <c r="H18369" s="5">
        <f>'Notes'!$B$4</f>
        <v/>
      </c>
      <c r="I18369" s="5">
        <f>ROUNDUP(D18369/H18369,0)</f>
        <v/>
      </c>
      <c r="J18369" s="6">
        <f>G18369-I18369</f>
        <v/>
      </c>
      <c r="K18369" s="4">
        <f>IF(J18369&lt;0,"Deficit",IF(J18369=0,"Exact fit","Surplus"))</f>
        <v/>
      </c>
    </row>
    <row r="18370">
      <c r="A18370" s="4" t="n">
        <v>520335</v>
      </c>
      <c r="B18370" s="4" t="inlineStr">
        <is>
          <t>GOD CARES INTERNATIONAL  PS</t>
        </is>
      </c>
      <c r="C18370" s="4" t="inlineStr">
        <is>
          <t>P4</t>
        </is>
      </c>
      <c r="D18370" s="5" t="n">
        <v>28</v>
      </c>
      <c r="E18370" s="5" t="n">
        <v>1</v>
      </c>
      <c r="F18370" s="5" t="n">
        <v>0</v>
      </c>
      <c r="G18370" s="5">
        <f>E18370-F18370</f>
        <v/>
      </c>
      <c r="H18370" s="5">
        <f>'Notes'!$B$4</f>
        <v/>
      </c>
      <c r="I18370" s="5">
        <f>ROUNDUP(D18370/H18370,0)</f>
        <v/>
      </c>
      <c r="J18370" s="6">
        <f>G18370-I18370</f>
        <v/>
      </c>
      <c r="K18370" s="4">
        <f>IF(J18370&lt;0,"Deficit",IF(J18370=0,"Exact fit","Surplus"))</f>
        <v/>
      </c>
    </row>
    <row r="18371">
      <c r="A18371" s="4" t="n">
        <v>520335</v>
      </c>
      <c r="B18371" s="4" t="inlineStr">
        <is>
          <t>GOD CARES INTERNATIONAL  PS</t>
        </is>
      </c>
      <c r="C18371" s="4" t="inlineStr">
        <is>
          <t>P5</t>
        </is>
      </c>
      <c r="D18371" s="5" t="n">
        <v>19</v>
      </c>
      <c r="E18371" s="5" t="n">
        <v>1</v>
      </c>
      <c r="F18371" s="5" t="n">
        <v>0</v>
      </c>
      <c r="G18371" s="5">
        <f>E18371-F18371</f>
        <v/>
      </c>
      <c r="H18371" s="5">
        <f>'Notes'!$B$4</f>
        <v/>
      </c>
      <c r="I18371" s="5">
        <f>ROUNDUP(D18371/H18371,0)</f>
        <v/>
      </c>
      <c r="J18371" s="6">
        <f>G18371-I18371</f>
        <v/>
      </c>
      <c r="K18371" s="4">
        <f>IF(J18371&lt;0,"Deficit",IF(J18371=0,"Exact fit","Surplus"))</f>
        <v/>
      </c>
    </row>
    <row r="18372">
      <c r="A18372" s="4" t="n">
        <v>520335</v>
      </c>
      <c r="B18372" s="4" t="inlineStr">
        <is>
          <t>GOD CARES INTERNATIONAL  PS</t>
        </is>
      </c>
      <c r="C18372" s="4" t="inlineStr">
        <is>
          <t>P6</t>
        </is>
      </c>
      <c r="D18372" s="5" t="n">
        <v>35</v>
      </c>
      <c r="E18372" s="5" t="n">
        <v>1</v>
      </c>
      <c r="F18372" s="5" t="n">
        <v>0</v>
      </c>
      <c r="G18372" s="5">
        <f>E18372-F18372</f>
        <v/>
      </c>
      <c r="H18372" s="5">
        <f>'Notes'!$B$4</f>
        <v/>
      </c>
      <c r="I18372" s="5">
        <f>ROUNDUP(D18372/H18372,0)</f>
        <v/>
      </c>
      <c r="J18372" s="6">
        <f>G18372-I18372</f>
        <v/>
      </c>
      <c r="K18372" s="4">
        <f>IF(J18372&lt;0,"Deficit",IF(J18372=0,"Exact fit","Surplus"))</f>
        <v/>
      </c>
    </row>
    <row r="18373">
      <c r="A18373" s="4" t="n">
        <v>520337</v>
      </c>
      <c r="B18373" s="4" t="inlineStr">
        <is>
          <t>KIZIRAKOME ANGELS PS</t>
        </is>
      </c>
      <c r="C18373" s="4" t="inlineStr">
        <is>
          <t>P1</t>
        </is>
      </c>
      <c r="D18373" s="5" t="n">
        <v>17</v>
      </c>
      <c r="E18373" s="5" t="n">
        <v>1</v>
      </c>
      <c r="F18373" s="5" t="n">
        <v>0</v>
      </c>
      <c r="G18373" s="5">
        <f>E18373-F18373</f>
        <v/>
      </c>
      <c r="H18373" s="5">
        <f>'Notes'!$B$4</f>
        <v/>
      </c>
      <c r="I18373" s="5">
        <f>ROUNDUP(D18373/H18373,0)</f>
        <v/>
      </c>
      <c r="J18373" s="6">
        <f>G18373-I18373</f>
        <v/>
      </c>
      <c r="K18373" s="4">
        <f>IF(J18373&lt;0,"Deficit",IF(J18373=0,"Exact fit","Surplus"))</f>
        <v/>
      </c>
    </row>
    <row r="18374">
      <c r="A18374" s="4" t="n">
        <v>520337</v>
      </c>
      <c r="B18374" s="4" t="inlineStr">
        <is>
          <t>KIZIRAKOME ANGELS PS</t>
        </is>
      </c>
      <c r="C18374" s="4" t="inlineStr">
        <is>
          <t>P2</t>
        </is>
      </c>
      <c r="D18374" s="5" t="n">
        <v>29</v>
      </c>
      <c r="E18374" s="5" t="n">
        <v>1</v>
      </c>
      <c r="F18374" s="5" t="n">
        <v>0</v>
      </c>
      <c r="G18374" s="5">
        <f>E18374-F18374</f>
        <v/>
      </c>
      <c r="H18374" s="5">
        <f>'Notes'!$B$4</f>
        <v/>
      </c>
      <c r="I18374" s="5">
        <f>ROUNDUP(D18374/H18374,0)</f>
        <v/>
      </c>
      <c r="J18374" s="6">
        <f>G18374-I18374</f>
        <v/>
      </c>
      <c r="K18374" s="4">
        <f>IF(J18374&lt;0,"Deficit",IF(J18374=0,"Exact fit","Surplus"))</f>
        <v/>
      </c>
    </row>
    <row r="18375">
      <c r="A18375" s="4" t="n">
        <v>520337</v>
      </c>
      <c r="B18375" s="4" t="inlineStr">
        <is>
          <t>KIZIRAKOME ANGELS PS</t>
        </is>
      </c>
      <c r="C18375" s="4" t="inlineStr">
        <is>
          <t>P3</t>
        </is>
      </c>
      <c r="D18375" s="5" t="n">
        <v>42</v>
      </c>
      <c r="E18375" s="5" t="n">
        <v>1</v>
      </c>
      <c r="F18375" s="5" t="n">
        <v>0</v>
      </c>
      <c r="G18375" s="5">
        <f>E18375-F18375</f>
        <v/>
      </c>
      <c r="H18375" s="5">
        <f>'Notes'!$B$4</f>
        <v/>
      </c>
      <c r="I18375" s="5">
        <f>ROUNDUP(D18375/H18375,0)</f>
        <v/>
      </c>
      <c r="J18375" s="6">
        <f>G18375-I18375</f>
        <v/>
      </c>
      <c r="K18375" s="4">
        <f>IF(J18375&lt;0,"Deficit",IF(J18375=0,"Exact fit","Surplus"))</f>
        <v/>
      </c>
    </row>
    <row r="18376">
      <c r="A18376" s="4" t="n">
        <v>520337</v>
      </c>
      <c r="B18376" s="4" t="inlineStr">
        <is>
          <t>KIZIRAKOME ANGELS PS</t>
        </is>
      </c>
      <c r="C18376" s="4" t="inlineStr">
        <is>
          <t>P4</t>
        </is>
      </c>
      <c r="D18376" s="5" t="n">
        <v>26</v>
      </c>
      <c r="E18376" s="5" t="n">
        <v>1</v>
      </c>
      <c r="F18376" s="5" t="n">
        <v>0</v>
      </c>
      <c r="G18376" s="5">
        <f>E18376-F18376</f>
        <v/>
      </c>
      <c r="H18376" s="5">
        <f>'Notes'!$B$4</f>
        <v/>
      </c>
      <c r="I18376" s="5">
        <f>ROUNDUP(D18376/H18376,0)</f>
        <v/>
      </c>
      <c r="J18376" s="6">
        <f>G18376-I18376</f>
        <v/>
      </c>
      <c r="K18376" s="4">
        <f>IF(J18376&lt;0,"Deficit",IF(J18376=0,"Exact fit","Surplus"))</f>
        <v/>
      </c>
    </row>
    <row r="18377">
      <c r="A18377" s="4" t="n">
        <v>520337</v>
      </c>
      <c r="B18377" s="4" t="inlineStr">
        <is>
          <t>KIZIRAKOME ANGELS PS</t>
        </is>
      </c>
      <c r="C18377" s="4" t="inlineStr">
        <is>
          <t>P5</t>
        </is>
      </c>
      <c r="D18377" s="5" t="n">
        <v>34</v>
      </c>
      <c r="E18377" s="5" t="n">
        <v>1</v>
      </c>
      <c r="F18377" s="5" t="n">
        <v>0</v>
      </c>
      <c r="G18377" s="5">
        <f>E18377-F18377</f>
        <v/>
      </c>
      <c r="H18377" s="5">
        <f>'Notes'!$B$4</f>
        <v/>
      </c>
      <c r="I18377" s="5">
        <f>ROUNDUP(D18377/H18377,0)</f>
        <v/>
      </c>
      <c r="J18377" s="6">
        <f>G18377-I18377</f>
        <v/>
      </c>
      <c r="K18377" s="4">
        <f>IF(J18377&lt;0,"Deficit",IF(J18377=0,"Exact fit","Surplus"))</f>
        <v/>
      </c>
    </row>
    <row r="18378">
      <c r="A18378" s="4" t="n">
        <v>520337</v>
      </c>
      <c r="B18378" s="4" t="inlineStr">
        <is>
          <t>KIZIRAKOME ANGELS PS</t>
        </is>
      </c>
      <c r="C18378" s="4" t="inlineStr">
        <is>
          <t>P6</t>
        </is>
      </c>
      <c r="D18378" s="5" t="n">
        <v>22</v>
      </c>
      <c r="E18378" s="5" t="n">
        <v>1</v>
      </c>
      <c r="F18378" s="5" t="n">
        <v>0</v>
      </c>
      <c r="G18378" s="5">
        <f>E18378-F18378</f>
        <v/>
      </c>
      <c r="H18378" s="5">
        <f>'Notes'!$B$4</f>
        <v/>
      </c>
      <c r="I18378" s="5">
        <f>ROUNDUP(D18378/H18378,0)</f>
        <v/>
      </c>
      <c r="J18378" s="6">
        <f>G18378-I18378</f>
        <v/>
      </c>
      <c r="K18378" s="4">
        <f>IF(J18378&lt;0,"Deficit",IF(J18378=0,"Exact fit","Surplus"))</f>
        <v/>
      </c>
    </row>
    <row r="18379">
      <c r="A18379" s="4" t="n">
        <v>520340</v>
      </c>
      <c r="B18379" s="4" t="inlineStr">
        <is>
          <t>Kairos Nursey and Primary</t>
        </is>
      </c>
      <c r="C18379" s="4" t="inlineStr">
        <is>
          <t>P1</t>
        </is>
      </c>
      <c r="D18379" s="5" t="n">
        <v>190</v>
      </c>
      <c r="E18379" s="5" t="n">
        <v>2</v>
      </c>
      <c r="F18379" s="5" t="n">
        <v>1</v>
      </c>
      <c r="G18379" s="5">
        <f>E18379-F18379</f>
        <v/>
      </c>
      <c r="H18379" s="5">
        <f>'Notes'!$B$4</f>
        <v/>
      </c>
      <c r="I18379" s="5">
        <f>ROUNDUP(D18379/H18379,0)</f>
        <v/>
      </c>
      <c r="J18379" s="6">
        <f>G18379-I18379</f>
        <v/>
      </c>
      <c r="K18379" s="4">
        <f>IF(J18379&lt;0,"Deficit",IF(J18379=0,"Exact fit","Surplus"))</f>
        <v/>
      </c>
    </row>
    <row r="18380">
      <c r="A18380" s="4" t="n">
        <v>520340</v>
      </c>
      <c r="B18380" s="4" t="inlineStr">
        <is>
          <t>Kairos Nursey and Primary</t>
        </is>
      </c>
      <c r="C18380" s="4" t="inlineStr">
        <is>
          <t>P2</t>
        </is>
      </c>
      <c r="D18380" s="5" t="n">
        <v>152</v>
      </c>
      <c r="E18380" s="5" t="n">
        <v>2</v>
      </c>
      <c r="F18380" s="5" t="n">
        <v>1</v>
      </c>
      <c r="G18380" s="5">
        <f>E18380-F18380</f>
        <v/>
      </c>
      <c r="H18380" s="5">
        <f>'Notes'!$B$4</f>
        <v/>
      </c>
      <c r="I18380" s="5">
        <f>ROUNDUP(D18380/H18380,0)</f>
        <v/>
      </c>
      <c r="J18380" s="6">
        <f>G18380-I18380</f>
        <v/>
      </c>
      <c r="K18380" s="4">
        <f>IF(J18380&lt;0,"Deficit",IF(J18380=0,"Exact fit","Surplus"))</f>
        <v/>
      </c>
    </row>
    <row r="18381">
      <c r="A18381" s="4" t="n">
        <v>520340</v>
      </c>
      <c r="B18381" s="4" t="inlineStr">
        <is>
          <t>Kairos Nursey and Primary</t>
        </is>
      </c>
      <c r="C18381" s="4" t="inlineStr">
        <is>
          <t>P3</t>
        </is>
      </c>
      <c r="D18381" s="5" t="n">
        <v>126</v>
      </c>
      <c r="E18381" s="5" t="n">
        <v>2</v>
      </c>
      <c r="F18381" s="5" t="n">
        <v>1</v>
      </c>
      <c r="G18381" s="5">
        <f>E18381-F18381</f>
        <v/>
      </c>
      <c r="H18381" s="5">
        <f>'Notes'!$B$4</f>
        <v/>
      </c>
      <c r="I18381" s="5">
        <f>ROUNDUP(D18381/H18381,0)</f>
        <v/>
      </c>
      <c r="J18381" s="6">
        <f>G18381-I18381</f>
        <v/>
      </c>
      <c r="K18381" s="4">
        <f>IF(J18381&lt;0,"Deficit",IF(J18381=0,"Exact fit","Surplus"))</f>
        <v/>
      </c>
    </row>
    <row r="18382">
      <c r="A18382" s="4" t="n">
        <v>520340</v>
      </c>
      <c r="B18382" s="4" t="inlineStr">
        <is>
          <t>Kairos Nursey and Primary</t>
        </is>
      </c>
      <c r="C18382" s="4" t="inlineStr">
        <is>
          <t>P4</t>
        </is>
      </c>
      <c r="D18382" s="5" t="n">
        <v>139</v>
      </c>
      <c r="E18382" s="5" t="n">
        <v>2</v>
      </c>
      <c r="F18382" s="5" t="n">
        <v>0</v>
      </c>
      <c r="G18382" s="5">
        <f>E18382-F18382</f>
        <v/>
      </c>
      <c r="H18382" s="5">
        <f>'Notes'!$B$4</f>
        <v/>
      </c>
      <c r="I18382" s="5">
        <f>ROUNDUP(D18382/H18382,0)</f>
        <v/>
      </c>
      <c r="J18382" s="6">
        <f>G18382-I18382</f>
        <v/>
      </c>
      <c r="K18382" s="4">
        <f>IF(J18382&lt;0,"Deficit",IF(J18382=0,"Exact fit","Surplus"))</f>
        <v/>
      </c>
    </row>
    <row r="18383">
      <c r="A18383" s="4" t="n">
        <v>520340</v>
      </c>
      <c r="B18383" s="4" t="inlineStr">
        <is>
          <t>Kairos Nursey and Primary</t>
        </is>
      </c>
      <c r="C18383" s="4" t="inlineStr">
        <is>
          <t>P5</t>
        </is>
      </c>
      <c r="D18383" s="5" t="n">
        <v>70</v>
      </c>
      <c r="E18383" s="5" t="n">
        <v>1</v>
      </c>
      <c r="F18383" s="5" t="n">
        <v>0</v>
      </c>
      <c r="G18383" s="5">
        <f>E18383-F18383</f>
        <v/>
      </c>
      <c r="H18383" s="5">
        <f>'Notes'!$B$4</f>
        <v/>
      </c>
      <c r="I18383" s="5">
        <f>ROUNDUP(D18383/H18383,0)</f>
        <v/>
      </c>
      <c r="J18383" s="6">
        <f>G18383-I18383</f>
        <v/>
      </c>
      <c r="K18383" s="4">
        <f>IF(J18383&lt;0,"Deficit",IF(J18383=0,"Exact fit","Surplus"))</f>
        <v/>
      </c>
    </row>
    <row r="18384">
      <c r="A18384" s="4" t="n">
        <v>520340</v>
      </c>
      <c r="B18384" s="4" t="inlineStr">
        <is>
          <t>Kairos Nursey and Primary</t>
        </is>
      </c>
      <c r="C18384" s="4" t="inlineStr">
        <is>
          <t>P6</t>
        </is>
      </c>
      <c r="D18384" s="5" t="n">
        <v>40</v>
      </c>
      <c r="E18384" s="5" t="n">
        <v>1</v>
      </c>
      <c r="F18384" s="5" t="n">
        <v>0</v>
      </c>
      <c r="G18384" s="5">
        <f>E18384-F18384</f>
        <v/>
      </c>
      <c r="H18384" s="5">
        <f>'Notes'!$B$4</f>
        <v/>
      </c>
      <c r="I18384" s="5">
        <f>ROUNDUP(D18384/H18384,0)</f>
        <v/>
      </c>
      <c r="J18384" s="6">
        <f>G18384-I18384</f>
        <v/>
      </c>
      <c r="K18384" s="4">
        <f>IF(J18384&lt;0,"Deficit",IF(J18384=0,"Exact fit","Surplus"))</f>
        <v/>
      </c>
    </row>
    <row r="18385">
      <c r="A18385" s="4" t="n">
        <v>520344</v>
      </c>
      <c r="B18385" s="4" t="inlineStr">
        <is>
          <t>EASTEN STAR</t>
        </is>
      </c>
      <c r="C18385" s="4" t="inlineStr">
        <is>
          <t>P1</t>
        </is>
      </c>
      <c r="D18385" s="5" t="n">
        <v>20</v>
      </c>
      <c r="E18385" s="5" t="n">
        <v>1</v>
      </c>
      <c r="F18385" s="5" t="n">
        <v>0</v>
      </c>
      <c r="G18385" s="5">
        <f>E18385-F18385</f>
        <v/>
      </c>
      <c r="H18385" s="5">
        <f>'Notes'!$B$4</f>
        <v/>
      </c>
      <c r="I18385" s="5">
        <f>ROUNDUP(D18385/H18385,0)</f>
        <v/>
      </c>
      <c r="J18385" s="6">
        <f>G18385-I18385</f>
        <v/>
      </c>
      <c r="K18385" s="4">
        <f>IF(J18385&lt;0,"Deficit",IF(J18385=0,"Exact fit","Surplus"))</f>
        <v/>
      </c>
    </row>
    <row r="18386">
      <c r="A18386" s="4" t="n">
        <v>520344</v>
      </c>
      <c r="B18386" s="4" t="inlineStr">
        <is>
          <t>EASTEN STAR</t>
        </is>
      </c>
      <c r="C18386" s="4" t="inlineStr">
        <is>
          <t>P2</t>
        </is>
      </c>
      <c r="D18386" s="5" t="n">
        <v>33</v>
      </c>
      <c r="E18386" s="5" t="n">
        <v>1</v>
      </c>
      <c r="F18386" s="5" t="n">
        <v>0</v>
      </c>
      <c r="G18386" s="5">
        <f>E18386-F18386</f>
        <v/>
      </c>
      <c r="H18386" s="5">
        <f>'Notes'!$B$4</f>
        <v/>
      </c>
      <c r="I18386" s="5">
        <f>ROUNDUP(D18386/H18386,0)</f>
        <v/>
      </c>
      <c r="J18386" s="6">
        <f>G18386-I18386</f>
        <v/>
      </c>
      <c r="K18386" s="4">
        <f>IF(J18386&lt;0,"Deficit",IF(J18386=0,"Exact fit","Surplus"))</f>
        <v/>
      </c>
    </row>
    <row r="18387">
      <c r="A18387" s="4" t="n">
        <v>520344</v>
      </c>
      <c r="B18387" s="4" t="inlineStr">
        <is>
          <t>EASTEN STAR</t>
        </is>
      </c>
      <c r="C18387" s="4" t="inlineStr">
        <is>
          <t>P3</t>
        </is>
      </c>
      <c r="D18387" s="5" t="n">
        <v>26</v>
      </c>
      <c r="E18387" s="5" t="n">
        <v>1</v>
      </c>
      <c r="F18387" s="5" t="n">
        <v>0</v>
      </c>
      <c r="G18387" s="5">
        <f>E18387-F18387</f>
        <v/>
      </c>
      <c r="H18387" s="5">
        <f>'Notes'!$B$4</f>
        <v/>
      </c>
      <c r="I18387" s="5">
        <f>ROUNDUP(D18387/H18387,0)</f>
        <v/>
      </c>
      <c r="J18387" s="6">
        <f>G18387-I18387</f>
        <v/>
      </c>
      <c r="K18387" s="4">
        <f>IF(J18387&lt;0,"Deficit",IF(J18387=0,"Exact fit","Surplus"))</f>
        <v/>
      </c>
    </row>
    <row r="18388">
      <c r="A18388" s="4" t="n">
        <v>520344</v>
      </c>
      <c r="B18388" s="4" t="inlineStr">
        <is>
          <t>EASTEN STAR</t>
        </is>
      </c>
      <c r="C18388" s="4" t="inlineStr">
        <is>
          <t>P4</t>
        </is>
      </c>
      <c r="D18388" s="5" t="n">
        <v>16</v>
      </c>
      <c r="E18388" s="5" t="n">
        <v>1</v>
      </c>
      <c r="F18388" s="5" t="n">
        <v>0</v>
      </c>
      <c r="G18388" s="5">
        <f>E18388-F18388</f>
        <v/>
      </c>
      <c r="H18388" s="5">
        <f>'Notes'!$B$4</f>
        <v/>
      </c>
      <c r="I18388" s="5">
        <f>ROUNDUP(D18388/H18388,0)</f>
        <v/>
      </c>
      <c r="J18388" s="6">
        <f>G18388-I18388</f>
        <v/>
      </c>
      <c r="K18388" s="4">
        <f>IF(J18388&lt;0,"Deficit",IF(J18388=0,"Exact fit","Surplus"))</f>
        <v/>
      </c>
    </row>
    <row r="18389">
      <c r="A18389" s="4" t="n">
        <v>520344</v>
      </c>
      <c r="B18389" s="4" t="inlineStr">
        <is>
          <t>EASTEN STAR</t>
        </is>
      </c>
      <c r="C18389" s="4" t="inlineStr">
        <is>
          <t>P5</t>
        </is>
      </c>
      <c r="D18389" s="5" t="n">
        <v>11</v>
      </c>
      <c r="E18389" s="5" t="n">
        <v>1</v>
      </c>
      <c r="F18389" s="5" t="n">
        <v>0</v>
      </c>
      <c r="G18389" s="5">
        <f>E18389-F18389</f>
        <v/>
      </c>
      <c r="H18389" s="5">
        <f>'Notes'!$B$4</f>
        <v/>
      </c>
      <c r="I18389" s="5">
        <f>ROUNDUP(D18389/H18389,0)</f>
        <v/>
      </c>
      <c r="J18389" s="6">
        <f>G18389-I18389</f>
        <v/>
      </c>
      <c r="K18389" s="4">
        <f>IF(J18389&lt;0,"Deficit",IF(J18389=0,"Exact fit","Surplus"))</f>
        <v/>
      </c>
    </row>
    <row r="18390">
      <c r="A18390" s="4" t="n">
        <v>520344</v>
      </c>
      <c r="B18390" s="4" t="inlineStr">
        <is>
          <t>EASTEN STAR</t>
        </is>
      </c>
      <c r="C18390" s="4" t="inlineStr">
        <is>
          <t>P6</t>
        </is>
      </c>
      <c r="D18390" s="5" t="n">
        <v>15</v>
      </c>
      <c r="E18390" s="5" t="n">
        <v>1</v>
      </c>
      <c r="F18390" s="5" t="n">
        <v>0</v>
      </c>
      <c r="G18390" s="5">
        <f>E18390-F18390</f>
        <v/>
      </c>
      <c r="H18390" s="5">
        <f>'Notes'!$B$4</f>
        <v/>
      </c>
      <c r="I18390" s="5">
        <f>ROUNDUP(D18390/H18390,0)</f>
        <v/>
      </c>
      <c r="J18390" s="6">
        <f>G18390-I18390</f>
        <v/>
      </c>
      <c r="K18390" s="4">
        <f>IF(J18390&lt;0,"Deficit",IF(J18390=0,"Exact fit","Surplus"))</f>
        <v/>
      </c>
    </row>
    <row r="18391">
      <c r="A18391" s="4" t="n">
        <v>520345</v>
      </c>
      <c r="B18391" s="4" t="inlineStr">
        <is>
          <t>KARANGAZI VICTORY SCHOOL</t>
        </is>
      </c>
      <c r="C18391" s="4" t="inlineStr">
        <is>
          <t>P1</t>
        </is>
      </c>
      <c r="D18391" s="5" t="n">
        <v>39</v>
      </c>
      <c r="E18391" s="5" t="n">
        <v>1</v>
      </c>
      <c r="F18391" s="5" t="n">
        <v>0</v>
      </c>
      <c r="G18391" s="5">
        <f>E18391-F18391</f>
        <v/>
      </c>
      <c r="H18391" s="5">
        <f>'Notes'!$B$4</f>
        <v/>
      </c>
      <c r="I18391" s="5">
        <f>ROUNDUP(D18391/H18391,0)</f>
        <v/>
      </c>
      <c r="J18391" s="6">
        <f>G18391-I18391</f>
        <v/>
      </c>
      <c r="K18391" s="4">
        <f>IF(J18391&lt;0,"Deficit",IF(J18391=0,"Exact fit","Surplus"))</f>
        <v/>
      </c>
    </row>
    <row r="18392">
      <c r="A18392" s="4" t="n">
        <v>520345</v>
      </c>
      <c r="B18392" s="4" t="inlineStr">
        <is>
          <t>KARANGAZI VICTORY SCHOOL</t>
        </is>
      </c>
      <c r="C18392" s="4" t="inlineStr">
        <is>
          <t>P2</t>
        </is>
      </c>
      <c r="D18392" s="5" t="n">
        <v>37</v>
      </c>
      <c r="E18392" s="5" t="n">
        <v>1</v>
      </c>
      <c r="F18392" s="5" t="n">
        <v>0</v>
      </c>
      <c r="G18392" s="5">
        <f>E18392-F18392</f>
        <v/>
      </c>
      <c r="H18392" s="5">
        <f>'Notes'!$B$4</f>
        <v/>
      </c>
      <c r="I18392" s="5">
        <f>ROUNDUP(D18392/H18392,0)</f>
        <v/>
      </c>
      <c r="J18392" s="6">
        <f>G18392-I18392</f>
        <v/>
      </c>
      <c r="K18392" s="4">
        <f>IF(J18392&lt;0,"Deficit",IF(J18392=0,"Exact fit","Surplus"))</f>
        <v/>
      </c>
    </row>
    <row r="18393">
      <c r="A18393" s="4" t="n">
        <v>520345</v>
      </c>
      <c r="B18393" s="4" t="inlineStr">
        <is>
          <t>KARANGAZI VICTORY SCHOOL</t>
        </is>
      </c>
      <c r="C18393" s="4" t="inlineStr">
        <is>
          <t>P3</t>
        </is>
      </c>
      <c r="D18393" s="5" t="n">
        <v>43</v>
      </c>
      <c r="E18393" s="5" t="n">
        <v>1</v>
      </c>
      <c r="F18393" s="5" t="n">
        <v>0</v>
      </c>
      <c r="G18393" s="5">
        <f>E18393-F18393</f>
        <v/>
      </c>
      <c r="H18393" s="5">
        <f>'Notes'!$B$4</f>
        <v/>
      </c>
      <c r="I18393" s="5">
        <f>ROUNDUP(D18393/H18393,0)</f>
        <v/>
      </c>
      <c r="J18393" s="6">
        <f>G18393-I18393</f>
        <v/>
      </c>
      <c r="K18393" s="4">
        <f>IF(J18393&lt;0,"Deficit",IF(J18393=0,"Exact fit","Surplus"))</f>
        <v/>
      </c>
    </row>
    <row r="18394">
      <c r="A18394" s="4" t="n">
        <v>520345</v>
      </c>
      <c r="B18394" s="4" t="inlineStr">
        <is>
          <t>KARANGAZI VICTORY SCHOOL</t>
        </is>
      </c>
      <c r="C18394" s="4" t="inlineStr">
        <is>
          <t>P4</t>
        </is>
      </c>
      <c r="D18394" s="5" t="n">
        <v>53</v>
      </c>
      <c r="E18394" s="5" t="n">
        <v>1</v>
      </c>
      <c r="F18394" s="5" t="n">
        <v>0</v>
      </c>
      <c r="G18394" s="5">
        <f>E18394-F18394</f>
        <v/>
      </c>
      <c r="H18394" s="5">
        <f>'Notes'!$B$4</f>
        <v/>
      </c>
      <c r="I18394" s="5">
        <f>ROUNDUP(D18394/H18394,0)</f>
        <v/>
      </c>
      <c r="J18394" s="6">
        <f>G18394-I18394</f>
        <v/>
      </c>
      <c r="K18394" s="4">
        <f>IF(J18394&lt;0,"Deficit",IF(J18394=0,"Exact fit","Surplus"))</f>
        <v/>
      </c>
    </row>
    <row r="18395">
      <c r="A18395" s="4" t="n">
        <v>520345</v>
      </c>
      <c r="B18395" s="4" t="inlineStr">
        <is>
          <t>KARANGAZI VICTORY SCHOOL</t>
        </is>
      </c>
      <c r="C18395" s="4" t="inlineStr">
        <is>
          <t>P5</t>
        </is>
      </c>
      <c r="D18395" s="5" t="n">
        <v>42</v>
      </c>
      <c r="E18395" s="5" t="n">
        <v>1</v>
      </c>
      <c r="F18395" s="5" t="n">
        <v>0</v>
      </c>
      <c r="G18395" s="5">
        <f>E18395-F18395</f>
        <v/>
      </c>
      <c r="H18395" s="5">
        <f>'Notes'!$B$4</f>
        <v/>
      </c>
      <c r="I18395" s="5">
        <f>ROUNDUP(D18395/H18395,0)</f>
        <v/>
      </c>
      <c r="J18395" s="6">
        <f>G18395-I18395</f>
        <v/>
      </c>
      <c r="K18395" s="4">
        <f>IF(J18395&lt;0,"Deficit",IF(J18395=0,"Exact fit","Surplus"))</f>
        <v/>
      </c>
    </row>
    <row r="18396">
      <c r="A18396" s="4" t="n">
        <v>520345</v>
      </c>
      <c r="B18396" s="4" t="inlineStr">
        <is>
          <t>KARANGAZI VICTORY SCHOOL</t>
        </is>
      </c>
      <c r="C18396" s="4" t="inlineStr">
        <is>
          <t>P6</t>
        </is>
      </c>
      <c r="D18396" s="5" t="n">
        <v>40</v>
      </c>
      <c r="E18396" s="5" t="n">
        <v>1</v>
      </c>
      <c r="F18396" s="5" t="n">
        <v>0</v>
      </c>
      <c r="G18396" s="5">
        <f>E18396-F18396</f>
        <v/>
      </c>
      <c r="H18396" s="5">
        <f>'Notes'!$B$4</f>
        <v/>
      </c>
      <c r="I18396" s="5">
        <f>ROUNDUP(D18396/H18396,0)</f>
        <v/>
      </c>
      <c r="J18396" s="6">
        <f>G18396-I18396</f>
        <v/>
      </c>
      <c r="K18396" s="4">
        <f>IF(J18396&lt;0,"Deficit",IF(J18396=0,"Exact fit","Surplus"))</f>
        <v/>
      </c>
    </row>
    <row r="18397">
      <c r="A18397" s="4" t="n">
        <v>520347</v>
      </c>
      <c r="B18397" s="4" t="inlineStr">
        <is>
          <t>KAMATE EAR NURSERY</t>
        </is>
      </c>
      <c r="C18397" s="4" t="inlineStr">
        <is>
          <t>P1</t>
        </is>
      </c>
      <c r="D18397" s="5" t="n">
        <v>59</v>
      </c>
      <c r="E18397" s="5" t="n">
        <v>1</v>
      </c>
      <c r="F18397" s="5" t="n">
        <v>0</v>
      </c>
      <c r="G18397" s="5">
        <f>E18397-F18397</f>
        <v/>
      </c>
      <c r="H18397" s="5">
        <f>'Notes'!$B$4</f>
        <v/>
      </c>
      <c r="I18397" s="5">
        <f>ROUNDUP(D18397/H18397,0)</f>
        <v/>
      </c>
      <c r="J18397" s="6">
        <f>G18397-I18397</f>
        <v/>
      </c>
      <c r="K18397" s="4">
        <f>IF(J18397&lt;0,"Deficit",IF(J18397=0,"Exact fit","Surplus"))</f>
        <v/>
      </c>
    </row>
    <row r="18398">
      <c r="A18398" s="4" t="n">
        <v>520347</v>
      </c>
      <c r="B18398" s="4" t="inlineStr">
        <is>
          <t>KAMATE EAR NURSERY</t>
        </is>
      </c>
      <c r="C18398" s="4" t="inlineStr">
        <is>
          <t>P2</t>
        </is>
      </c>
      <c r="D18398" s="5" t="n">
        <v>42</v>
      </c>
      <c r="E18398" s="5" t="n">
        <v>1</v>
      </c>
      <c r="F18398" s="5" t="n">
        <v>0</v>
      </c>
      <c r="G18398" s="5">
        <f>E18398-F18398</f>
        <v/>
      </c>
      <c r="H18398" s="5">
        <f>'Notes'!$B$4</f>
        <v/>
      </c>
      <c r="I18398" s="5">
        <f>ROUNDUP(D18398/H18398,0)</f>
        <v/>
      </c>
      <c r="J18398" s="6">
        <f>G18398-I18398</f>
        <v/>
      </c>
      <c r="K18398" s="4">
        <f>IF(J18398&lt;0,"Deficit",IF(J18398=0,"Exact fit","Surplus"))</f>
        <v/>
      </c>
    </row>
    <row r="18399">
      <c r="A18399" s="4" t="n">
        <v>520347</v>
      </c>
      <c r="B18399" s="4" t="inlineStr">
        <is>
          <t>KAMATE EAR NURSERY</t>
        </is>
      </c>
      <c r="C18399" s="4" t="inlineStr">
        <is>
          <t>P3</t>
        </is>
      </c>
      <c r="D18399" s="5" t="n">
        <v>60</v>
      </c>
      <c r="E18399" s="5" t="n">
        <v>1</v>
      </c>
      <c r="F18399" s="5" t="n">
        <v>0</v>
      </c>
      <c r="G18399" s="5">
        <f>E18399-F18399</f>
        <v/>
      </c>
      <c r="H18399" s="5">
        <f>'Notes'!$B$4</f>
        <v/>
      </c>
      <c r="I18399" s="5">
        <f>ROUNDUP(D18399/H18399,0)</f>
        <v/>
      </c>
      <c r="J18399" s="6">
        <f>G18399-I18399</f>
        <v/>
      </c>
      <c r="K18399" s="4">
        <f>IF(J18399&lt;0,"Deficit",IF(J18399=0,"Exact fit","Surplus"))</f>
        <v/>
      </c>
    </row>
    <row r="18400">
      <c r="A18400" s="4" t="n">
        <v>520347</v>
      </c>
      <c r="B18400" s="4" t="inlineStr">
        <is>
          <t>KAMATE EAR NURSERY</t>
        </is>
      </c>
      <c r="C18400" s="4" t="inlineStr">
        <is>
          <t>P4</t>
        </is>
      </c>
      <c r="D18400" s="5" t="n">
        <v>53</v>
      </c>
      <c r="E18400" s="5" t="n">
        <v>1</v>
      </c>
      <c r="F18400" s="5" t="n">
        <v>0</v>
      </c>
      <c r="G18400" s="5">
        <f>E18400-F18400</f>
        <v/>
      </c>
      <c r="H18400" s="5">
        <f>'Notes'!$B$4</f>
        <v/>
      </c>
      <c r="I18400" s="5">
        <f>ROUNDUP(D18400/H18400,0)</f>
        <v/>
      </c>
      <c r="J18400" s="6">
        <f>G18400-I18400</f>
        <v/>
      </c>
      <c r="K18400" s="4">
        <f>IF(J18400&lt;0,"Deficit",IF(J18400=0,"Exact fit","Surplus"))</f>
        <v/>
      </c>
    </row>
    <row r="18401">
      <c r="A18401" s="4" t="n">
        <v>520347</v>
      </c>
      <c r="B18401" s="4" t="inlineStr">
        <is>
          <t>KAMATE EAR NURSERY</t>
        </is>
      </c>
      <c r="C18401" s="4" t="inlineStr">
        <is>
          <t>P5</t>
        </is>
      </c>
      <c r="D18401" s="5" t="n">
        <v>52</v>
      </c>
      <c r="E18401" s="5" t="n">
        <v>1</v>
      </c>
      <c r="F18401" s="5" t="n">
        <v>0</v>
      </c>
      <c r="G18401" s="5">
        <f>E18401-F18401</f>
        <v/>
      </c>
      <c r="H18401" s="5">
        <f>'Notes'!$B$4</f>
        <v/>
      </c>
      <c r="I18401" s="5">
        <f>ROUNDUP(D18401/H18401,0)</f>
        <v/>
      </c>
      <c r="J18401" s="6">
        <f>G18401-I18401</f>
        <v/>
      </c>
      <c r="K18401" s="4">
        <f>IF(J18401&lt;0,"Deficit",IF(J18401=0,"Exact fit","Surplus"))</f>
        <v/>
      </c>
    </row>
    <row r="18402">
      <c r="A18402" s="4" t="n">
        <v>520347</v>
      </c>
      <c r="B18402" s="4" t="inlineStr">
        <is>
          <t>KAMATE EAR NURSERY</t>
        </is>
      </c>
      <c r="C18402" s="4" t="inlineStr">
        <is>
          <t>P6</t>
        </is>
      </c>
      <c r="D18402" s="5" t="n">
        <v>33</v>
      </c>
      <c r="E18402" s="5" t="n">
        <v>1</v>
      </c>
      <c r="F18402" s="5" t="n">
        <v>0</v>
      </c>
      <c r="G18402" s="5">
        <f>E18402-F18402</f>
        <v/>
      </c>
      <c r="H18402" s="5">
        <f>'Notes'!$B$4</f>
        <v/>
      </c>
      <c r="I18402" s="5">
        <f>ROUNDUP(D18402/H18402,0)</f>
        <v/>
      </c>
      <c r="J18402" s="6">
        <f>G18402-I18402</f>
        <v/>
      </c>
      <c r="K18402" s="4">
        <f>IF(J18402&lt;0,"Deficit",IF(J18402=0,"Exact fit","Surplus"))</f>
        <v/>
      </c>
    </row>
    <row r="18403">
      <c r="A18403" s="4" t="n">
        <v>520349</v>
      </c>
      <c r="B18403" s="4" t="inlineStr">
        <is>
          <t>GS Rwabiharamba</t>
        </is>
      </c>
      <c r="C18403" s="4" t="inlineStr">
        <is>
          <t>P1</t>
        </is>
      </c>
      <c r="D18403" s="5" t="n">
        <v>142</v>
      </c>
      <c r="E18403" s="5" t="n">
        <v>3</v>
      </c>
      <c r="F18403" s="5" t="n">
        <v>1</v>
      </c>
      <c r="G18403" s="5">
        <f>E18403-F18403</f>
        <v/>
      </c>
      <c r="H18403" s="5">
        <f>'Notes'!$B$4</f>
        <v/>
      </c>
      <c r="I18403" s="5">
        <f>ROUNDUP(D18403/H18403,0)</f>
        <v/>
      </c>
      <c r="J18403" s="6">
        <f>G18403-I18403</f>
        <v/>
      </c>
      <c r="K18403" s="4">
        <f>IF(J18403&lt;0,"Deficit",IF(J18403=0,"Exact fit","Surplus"))</f>
        <v/>
      </c>
    </row>
    <row r="18404">
      <c r="A18404" s="4" t="n">
        <v>520349</v>
      </c>
      <c r="B18404" s="4" t="inlineStr">
        <is>
          <t>GS Rwabiharamba</t>
        </is>
      </c>
      <c r="C18404" s="4" t="inlineStr">
        <is>
          <t>P2</t>
        </is>
      </c>
      <c r="D18404" s="5" t="n">
        <v>152</v>
      </c>
      <c r="E18404" s="5" t="n">
        <v>2</v>
      </c>
      <c r="F18404" s="5" t="n">
        <v>1</v>
      </c>
      <c r="G18404" s="5">
        <f>E18404-F18404</f>
        <v/>
      </c>
      <c r="H18404" s="5">
        <f>'Notes'!$B$4</f>
        <v/>
      </c>
      <c r="I18404" s="5">
        <f>ROUNDUP(D18404/H18404,0)</f>
        <v/>
      </c>
      <c r="J18404" s="6">
        <f>G18404-I18404</f>
        <v/>
      </c>
      <c r="K18404" s="4">
        <f>IF(J18404&lt;0,"Deficit",IF(J18404=0,"Exact fit","Surplus"))</f>
        <v/>
      </c>
    </row>
    <row r="18405">
      <c r="A18405" s="4" t="n">
        <v>520349</v>
      </c>
      <c r="B18405" s="4" t="inlineStr">
        <is>
          <t>GS Rwabiharamba</t>
        </is>
      </c>
      <c r="C18405" s="4" t="inlineStr">
        <is>
          <t>P3</t>
        </is>
      </c>
      <c r="D18405" s="5" t="n">
        <v>184</v>
      </c>
      <c r="E18405" s="5" t="n">
        <v>4</v>
      </c>
      <c r="F18405" s="5" t="n">
        <v>2</v>
      </c>
      <c r="G18405" s="5">
        <f>E18405-F18405</f>
        <v/>
      </c>
      <c r="H18405" s="5">
        <f>'Notes'!$B$4</f>
        <v/>
      </c>
      <c r="I18405" s="5">
        <f>ROUNDUP(D18405/H18405,0)</f>
        <v/>
      </c>
      <c r="J18405" s="6">
        <f>G18405-I18405</f>
        <v/>
      </c>
      <c r="K18405" s="4">
        <f>IF(J18405&lt;0,"Deficit",IF(J18405=0,"Exact fit","Surplus"))</f>
        <v/>
      </c>
    </row>
    <row r="18406">
      <c r="A18406" s="4" t="n">
        <v>520349</v>
      </c>
      <c r="B18406" s="4" t="inlineStr">
        <is>
          <t>GS Rwabiharamba</t>
        </is>
      </c>
      <c r="C18406" s="4" t="inlineStr">
        <is>
          <t>P4</t>
        </is>
      </c>
      <c r="D18406" s="5" t="n">
        <v>120</v>
      </c>
      <c r="E18406" s="5" t="n">
        <v>2</v>
      </c>
      <c r="F18406" s="5" t="n">
        <v>0</v>
      </c>
      <c r="G18406" s="5">
        <f>E18406-F18406</f>
        <v/>
      </c>
      <c r="H18406" s="5">
        <f>'Notes'!$B$4</f>
        <v/>
      </c>
      <c r="I18406" s="5">
        <f>ROUNDUP(D18406/H18406,0)</f>
        <v/>
      </c>
      <c r="J18406" s="6">
        <f>G18406-I18406</f>
        <v/>
      </c>
      <c r="K18406" s="4">
        <f>IF(J18406&lt;0,"Deficit",IF(J18406=0,"Exact fit","Surplus"))</f>
        <v/>
      </c>
    </row>
    <row r="18407">
      <c r="A18407" s="4" t="n">
        <v>520349</v>
      </c>
      <c r="B18407" s="4" t="inlineStr">
        <is>
          <t>GS Rwabiharamba</t>
        </is>
      </c>
      <c r="C18407" s="4" t="inlineStr">
        <is>
          <t>P5</t>
        </is>
      </c>
      <c r="D18407" s="5" t="n">
        <v>138</v>
      </c>
      <c r="E18407" s="5" t="n">
        <v>2</v>
      </c>
      <c r="F18407" s="5" t="n">
        <v>0</v>
      </c>
      <c r="G18407" s="5">
        <f>E18407-F18407</f>
        <v/>
      </c>
      <c r="H18407" s="5">
        <f>'Notes'!$B$4</f>
        <v/>
      </c>
      <c r="I18407" s="5">
        <f>ROUNDUP(D18407/H18407,0)</f>
        <v/>
      </c>
      <c r="J18407" s="6">
        <f>G18407-I18407</f>
        <v/>
      </c>
      <c r="K18407" s="4">
        <f>IF(J18407&lt;0,"Deficit",IF(J18407=0,"Exact fit","Surplus"))</f>
        <v/>
      </c>
    </row>
    <row r="18408">
      <c r="A18408" s="4" t="n">
        <v>520349</v>
      </c>
      <c r="B18408" s="4" t="inlineStr">
        <is>
          <t>GS Rwabiharamba</t>
        </is>
      </c>
      <c r="C18408" s="4" t="inlineStr">
        <is>
          <t>P6</t>
        </is>
      </c>
      <c r="D18408" s="5" t="n">
        <v>85</v>
      </c>
      <c r="E18408" s="5" t="n">
        <v>2</v>
      </c>
      <c r="F18408" s="5" t="n">
        <v>0</v>
      </c>
      <c r="G18408" s="5">
        <f>E18408-F18408</f>
        <v/>
      </c>
      <c r="H18408" s="5">
        <f>'Notes'!$B$4</f>
        <v/>
      </c>
      <c r="I18408" s="5">
        <f>ROUNDUP(D18408/H18408,0)</f>
        <v/>
      </c>
      <c r="J18408" s="6">
        <f>G18408-I18408</f>
        <v/>
      </c>
      <c r="K18408" s="4">
        <f>IF(J18408&lt;0,"Deficit",IF(J18408=0,"Exact fit","Surplus"))</f>
        <v/>
      </c>
    </row>
    <row r="18409">
      <c r="A18409" s="4" t="n">
        <v>520350</v>
      </c>
      <c r="B18409" s="4" t="inlineStr">
        <is>
          <t>GS NDAMA</t>
        </is>
      </c>
      <c r="C18409" s="4" t="inlineStr">
        <is>
          <t>P1</t>
        </is>
      </c>
      <c r="D18409" s="5" t="n">
        <v>322</v>
      </c>
      <c r="E18409" s="5" t="n">
        <v>5</v>
      </c>
      <c r="F18409" s="5" t="n">
        <v>2</v>
      </c>
      <c r="G18409" s="5">
        <f>E18409-F18409</f>
        <v/>
      </c>
      <c r="H18409" s="5">
        <f>'Notes'!$B$4</f>
        <v/>
      </c>
      <c r="I18409" s="5">
        <f>ROUNDUP(D18409/H18409,0)</f>
        <v/>
      </c>
      <c r="J18409" s="6">
        <f>G18409-I18409</f>
        <v/>
      </c>
      <c r="K18409" s="4">
        <f>IF(J18409&lt;0,"Deficit",IF(J18409=0,"Exact fit","Surplus"))</f>
        <v/>
      </c>
    </row>
    <row r="18410">
      <c r="A18410" s="4" t="n">
        <v>520350</v>
      </c>
      <c r="B18410" s="4" t="inlineStr">
        <is>
          <t>GS NDAMA</t>
        </is>
      </c>
      <c r="C18410" s="4" t="inlineStr">
        <is>
          <t>P2</t>
        </is>
      </c>
      <c r="D18410" s="5" t="n">
        <v>244</v>
      </c>
      <c r="E18410" s="5" t="n">
        <v>4</v>
      </c>
      <c r="F18410" s="5" t="n">
        <v>2</v>
      </c>
      <c r="G18410" s="5">
        <f>E18410-F18410</f>
        <v/>
      </c>
      <c r="H18410" s="5">
        <f>'Notes'!$B$4</f>
        <v/>
      </c>
      <c r="I18410" s="5">
        <f>ROUNDUP(D18410/H18410,0)</f>
        <v/>
      </c>
      <c r="J18410" s="6">
        <f>G18410-I18410</f>
        <v/>
      </c>
      <c r="K18410" s="4">
        <f>IF(J18410&lt;0,"Deficit",IF(J18410=0,"Exact fit","Surplus"))</f>
        <v/>
      </c>
    </row>
    <row r="18411">
      <c r="A18411" s="4" t="n">
        <v>520350</v>
      </c>
      <c r="B18411" s="4" t="inlineStr">
        <is>
          <t>GS NDAMA</t>
        </is>
      </c>
      <c r="C18411" s="4" t="inlineStr">
        <is>
          <t>P3</t>
        </is>
      </c>
      <c r="D18411" s="5" t="n">
        <v>225</v>
      </c>
      <c r="E18411" s="5" t="n">
        <v>4</v>
      </c>
      <c r="F18411" s="5" t="n">
        <v>1</v>
      </c>
      <c r="G18411" s="5">
        <f>E18411-F18411</f>
        <v/>
      </c>
      <c r="H18411" s="5">
        <f>'Notes'!$B$4</f>
        <v/>
      </c>
      <c r="I18411" s="5">
        <f>ROUNDUP(D18411/H18411,0)</f>
        <v/>
      </c>
      <c r="J18411" s="6">
        <f>G18411-I18411</f>
        <v/>
      </c>
      <c r="K18411" s="4">
        <f>IF(J18411&lt;0,"Deficit",IF(J18411=0,"Exact fit","Surplus"))</f>
        <v/>
      </c>
    </row>
    <row r="18412">
      <c r="A18412" s="4" t="n">
        <v>520350</v>
      </c>
      <c r="B18412" s="4" t="inlineStr">
        <is>
          <t>GS NDAMA</t>
        </is>
      </c>
      <c r="C18412" s="4" t="inlineStr">
        <is>
          <t>P4</t>
        </is>
      </c>
      <c r="D18412" s="5" t="n">
        <v>208</v>
      </c>
      <c r="E18412" s="5" t="n">
        <v>3</v>
      </c>
      <c r="F18412" s="5" t="n">
        <v>0</v>
      </c>
      <c r="G18412" s="5">
        <f>E18412-F18412</f>
        <v/>
      </c>
      <c r="H18412" s="5">
        <f>'Notes'!$B$4</f>
        <v/>
      </c>
      <c r="I18412" s="5">
        <f>ROUNDUP(D18412/H18412,0)</f>
        <v/>
      </c>
      <c r="J18412" s="6">
        <f>G18412-I18412</f>
        <v/>
      </c>
      <c r="K18412" s="4">
        <f>IF(J18412&lt;0,"Deficit",IF(J18412=0,"Exact fit","Surplus"))</f>
        <v/>
      </c>
    </row>
    <row r="18413">
      <c r="A18413" s="4" t="n">
        <v>520350</v>
      </c>
      <c r="B18413" s="4" t="inlineStr">
        <is>
          <t>GS NDAMA</t>
        </is>
      </c>
      <c r="C18413" s="4" t="inlineStr">
        <is>
          <t>P5</t>
        </is>
      </c>
      <c r="D18413" s="5" t="n">
        <v>214</v>
      </c>
      <c r="E18413" s="5" t="n">
        <v>2</v>
      </c>
      <c r="F18413" s="5" t="n">
        <v>0</v>
      </c>
      <c r="G18413" s="5">
        <f>E18413-F18413</f>
        <v/>
      </c>
      <c r="H18413" s="5">
        <f>'Notes'!$B$4</f>
        <v/>
      </c>
      <c r="I18413" s="5">
        <f>ROUNDUP(D18413/H18413,0)</f>
        <v/>
      </c>
      <c r="J18413" s="6">
        <f>G18413-I18413</f>
        <v/>
      </c>
      <c r="K18413" s="4">
        <f>IF(J18413&lt;0,"Deficit",IF(J18413=0,"Exact fit","Surplus"))</f>
        <v/>
      </c>
    </row>
    <row r="18414">
      <c r="A18414" s="4" t="n">
        <v>520350</v>
      </c>
      <c r="B18414" s="4" t="inlineStr">
        <is>
          <t>GS NDAMA</t>
        </is>
      </c>
      <c r="C18414" s="4" t="inlineStr">
        <is>
          <t>P6</t>
        </is>
      </c>
      <c r="D18414" s="5" t="n">
        <v>105</v>
      </c>
      <c r="E18414" s="5" t="n">
        <v>2</v>
      </c>
      <c r="F18414" s="5" t="n">
        <v>0</v>
      </c>
      <c r="G18414" s="5">
        <f>E18414-F18414</f>
        <v/>
      </c>
      <c r="H18414" s="5">
        <f>'Notes'!$B$4</f>
        <v/>
      </c>
      <c r="I18414" s="5">
        <f>ROUNDUP(D18414/H18414,0)</f>
        <v/>
      </c>
      <c r="J18414" s="6">
        <f>G18414-I18414</f>
        <v/>
      </c>
      <c r="K18414" s="4">
        <f>IF(J18414&lt;0,"Deficit",IF(J18414=0,"Exact fit","Surplus"))</f>
        <v/>
      </c>
    </row>
    <row r="18415">
      <c r="A18415" s="4" t="n">
        <v>520351</v>
      </c>
      <c r="B18415" s="4" t="inlineStr">
        <is>
          <t>GS SHIMWAPAUL</t>
        </is>
      </c>
      <c r="C18415" s="4" t="inlineStr">
        <is>
          <t>P1</t>
        </is>
      </c>
      <c r="D18415" s="5" t="n">
        <v>214</v>
      </c>
      <c r="E18415" s="5" t="n">
        <v>4</v>
      </c>
      <c r="F18415" s="5" t="n">
        <v>2</v>
      </c>
      <c r="G18415" s="5">
        <f>E18415-F18415</f>
        <v/>
      </c>
      <c r="H18415" s="5">
        <f>'Notes'!$B$4</f>
        <v/>
      </c>
      <c r="I18415" s="5">
        <f>ROUNDUP(D18415/H18415,0)</f>
        <v/>
      </c>
      <c r="J18415" s="6">
        <f>G18415-I18415</f>
        <v/>
      </c>
      <c r="K18415" s="4">
        <f>IF(J18415&lt;0,"Deficit",IF(J18415=0,"Exact fit","Surplus"))</f>
        <v/>
      </c>
    </row>
    <row r="18416">
      <c r="A18416" s="4" t="n">
        <v>520351</v>
      </c>
      <c r="B18416" s="4" t="inlineStr">
        <is>
          <t>GS SHIMWAPAUL</t>
        </is>
      </c>
      <c r="C18416" s="4" t="inlineStr">
        <is>
          <t>P2</t>
        </is>
      </c>
      <c r="D18416" s="5" t="n">
        <v>208</v>
      </c>
      <c r="E18416" s="5" t="n">
        <v>4</v>
      </c>
      <c r="F18416" s="5" t="n">
        <v>2</v>
      </c>
      <c r="G18416" s="5">
        <f>E18416-F18416</f>
        <v/>
      </c>
      <c r="H18416" s="5">
        <f>'Notes'!$B$4</f>
        <v/>
      </c>
      <c r="I18416" s="5">
        <f>ROUNDUP(D18416/H18416,0)</f>
        <v/>
      </c>
      <c r="J18416" s="6">
        <f>G18416-I18416</f>
        <v/>
      </c>
      <c r="K18416" s="4">
        <f>IF(J18416&lt;0,"Deficit",IF(J18416=0,"Exact fit","Surplus"))</f>
        <v/>
      </c>
    </row>
    <row r="18417">
      <c r="A18417" s="4" t="n">
        <v>520351</v>
      </c>
      <c r="B18417" s="4" t="inlineStr">
        <is>
          <t>GS SHIMWAPAUL</t>
        </is>
      </c>
      <c r="C18417" s="4" t="inlineStr">
        <is>
          <t>P3</t>
        </is>
      </c>
      <c r="D18417" s="5" t="n">
        <v>173</v>
      </c>
      <c r="E18417" s="5" t="n">
        <v>4</v>
      </c>
      <c r="F18417" s="5" t="n">
        <v>1</v>
      </c>
      <c r="G18417" s="5">
        <f>E18417-F18417</f>
        <v/>
      </c>
      <c r="H18417" s="5">
        <f>'Notes'!$B$4</f>
        <v/>
      </c>
      <c r="I18417" s="5">
        <f>ROUNDUP(D18417/H18417,0)</f>
        <v/>
      </c>
      <c r="J18417" s="6">
        <f>G18417-I18417</f>
        <v/>
      </c>
      <c r="K18417" s="4">
        <f>IF(J18417&lt;0,"Deficit",IF(J18417=0,"Exact fit","Surplus"))</f>
        <v/>
      </c>
    </row>
    <row r="18418">
      <c r="A18418" s="4" t="n">
        <v>520351</v>
      </c>
      <c r="B18418" s="4" t="inlineStr">
        <is>
          <t>GS SHIMWAPAUL</t>
        </is>
      </c>
      <c r="C18418" s="4" t="inlineStr">
        <is>
          <t>P4</t>
        </is>
      </c>
      <c r="D18418" s="5" t="n">
        <v>220</v>
      </c>
      <c r="E18418" s="5" t="n">
        <v>3</v>
      </c>
      <c r="F18418" s="5" t="n">
        <v>0</v>
      </c>
      <c r="G18418" s="5">
        <f>E18418-F18418</f>
        <v/>
      </c>
      <c r="H18418" s="5">
        <f>'Notes'!$B$4</f>
        <v/>
      </c>
      <c r="I18418" s="5">
        <f>ROUNDUP(D18418/H18418,0)</f>
        <v/>
      </c>
      <c r="J18418" s="6">
        <f>G18418-I18418</f>
        <v/>
      </c>
      <c r="K18418" s="4">
        <f>IF(J18418&lt;0,"Deficit",IF(J18418=0,"Exact fit","Surplus"))</f>
        <v/>
      </c>
    </row>
    <row r="18419">
      <c r="A18419" s="4" t="n">
        <v>520351</v>
      </c>
      <c r="B18419" s="4" t="inlineStr">
        <is>
          <t>GS SHIMWAPAUL</t>
        </is>
      </c>
      <c r="C18419" s="4" t="inlineStr">
        <is>
          <t>P5</t>
        </is>
      </c>
      <c r="D18419" s="5" t="n">
        <v>178</v>
      </c>
      <c r="E18419" s="5" t="n">
        <v>2</v>
      </c>
      <c r="F18419" s="5" t="n">
        <v>0</v>
      </c>
      <c r="G18419" s="5">
        <f>E18419-F18419</f>
        <v/>
      </c>
      <c r="H18419" s="5">
        <f>'Notes'!$B$4</f>
        <v/>
      </c>
      <c r="I18419" s="5">
        <f>ROUNDUP(D18419/H18419,0)</f>
        <v/>
      </c>
      <c r="J18419" s="6">
        <f>G18419-I18419</f>
        <v/>
      </c>
      <c r="K18419" s="4">
        <f>IF(J18419&lt;0,"Deficit",IF(J18419=0,"Exact fit","Surplus"))</f>
        <v/>
      </c>
    </row>
    <row r="18420">
      <c r="A18420" s="4" t="n">
        <v>520351</v>
      </c>
      <c r="B18420" s="4" t="inlineStr">
        <is>
          <t>GS SHIMWAPAUL</t>
        </is>
      </c>
      <c r="C18420" s="4" t="inlineStr">
        <is>
          <t>P6</t>
        </is>
      </c>
      <c r="D18420" s="5" t="n">
        <v>106</v>
      </c>
      <c r="E18420" s="5" t="n">
        <v>2</v>
      </c>
      <c r="F18420" s="5" t="n">
        <v>0</v>
      </c>
      <c r="G18420" s="5">
        <f>E18420-F18420</f>
        <v/>
      </c>
      <c r="H18420" s="5">
        <f>'Notes'!$B$4</f>
        <v/>
      </c>
      <c r="I18420" s="5">
        <f>ROUNDUP(D18420/H18420,0)</f>
        <v/>
      </c>
      <c r="J18420" s="6">
        <f>G18420-I18420</f>
        <v/>
      </c>
      <c r="K18420" s="4">
        <f>IF(J18420&lt;0,"Deficit",IF(J18420=0,"Exact fit","Surplus"))</f>
        <v/>
      </c>
    </row>
    <row r="18421">
      <c r="A18421" s="4" t="n">
        <v>520352</v>
      </c>
      <c r="B18421" s="4" t="inlineStr">
        <is>
          <t>KARAMA I PS</t>
        </is>
      </c>
      <c r="C18421" s="4" t="inlineStr">
        <is>
          <t>P1</t>
        </is>
      </c>
      <c r="D18421" s="5" t="n">
        <v>86</v>
      </c>
      <c r="E18421" s="5" t="n">
        <v>2</v>
      </c>
      <c r="F18421" s="5" t="n">
        <v>1</v>
      </c>
      <c r="G18421" s="5">
        <f>E18421-F18421</f>
        <v/>
      </c>
      <c r="H18421" s="5">
        <f>'Notes'!$B$4</f>
        <v/>
      </c>
      <c r="I18421" s="5">
        <f>ROUNDUP(D18421/H18421,0)</f>
        <v/>
      </c>
      <c r="J18421" s="6">
        <f>G18421-I18421</f>
        <v/>
      </c>
      <c r="K18421" s="4">
        <f>IF(J18421&lt;0,"Deficit",IF(J18421=0,"Exact fit","Surplus"))</f>
        <v/>
      </c>
    </row>
    <row r="18422">
      <c r="A18422" s="4" t="n">
        <v>520352</v>
      </c>
      <c r="B18422" s="4" t="inlineStr">
        <is>
          <t>KARAMA I PS</t>
        </is>
      </c>
      <c r="C18422" s="4" t="inlineStr">
        <is>
          <t>P2</t>
        </is>
      </c>
      <c r="D18422" s="5" t="n">
        <v>103</v>
      </c>
      <c r="E18422" s="5" t="n">
        <v>2</v>
      </c>
      <c r="F18422" s="5" t="n">
        <v>1</v>
      </c>
      <c r="G18422" s="5">
        <f>E18422-F18422</f>
        <v/>
      </c>
      <c r="H18422" s="5">
        <f>'Notes'!$B$4</f>
        <v/>
      </c>
      <c r="I18422" s="5">
        <f>ROUNDUP(D18422/H18422,0)</f>
        <v/>
      </c>
      <c r="J18422" s="6">
        <f>G18422-I18422</f>
        <v/>
      </c>
      <c r="K18422" s="4">
        <f>IF(J18422&lt;0,"Deficit",IF(J18422=0,"Exact fit","Surplus"))</f>
        <v/>
      </c>
    </row>
    <row r="18423">
      <c r="A18423" s="4" t="n">
        <v>520352</v>
      </c>
      <c r="B18423" s="4" t="inlineStr">
        <is>
          <t>KARAMA I PS</t>
        </is>
      </c>
      <c r="C18423" s="4" t="inlineStr">
        <is>
          <t>P3</t>
        </is>
      </c>
      <c r="D18423" s="5" t="n">
        <v>99</v>
      </c>
      <c r="E18423" s="5" t="n">
        <v>2</v>
      </c>
      <c r="F18423" s="5" t="n">
        <v>1</v>
      </c>
      <c r="G18423" s="5">
        <f>E18423-F18423</f>
        <v/>
      </c>
      <c r="H18423" s="5">
        <f>'Notes'!$B$4</f>
        <v/>
      </c>
      <c r="I18423" s="5">
        <f>ROUNDUP(D18423/H18423,0)</f>
        <v/>
      </c>
      <c r="J18423" s="6">
        <f>G18423-I18423</f>
        <v/>
      </c>
      <c r="K18423" s="4">
        <f>IF(J18423&lt;0,"Deficit",IF(J18423=0,"Exact fit","Surplus"))</f>
        <v/>
      </c>
    </row>
    <row r="18424">
      <c r="A18424" s="4" t="n">
        <v>520352</v>
      </c>
      <c r="B18424" s="4" t="inlineStr">
        <is>
          <t>KARAMA I PS</t>
        </is>
      </c>
      <c r="C18424" s="4" t="inlineStr">
        <is>
          <t>P4</t>
        </is>
      </c>
      <c r="D18424" s="5" t="n">
        <v>85</v>
      </c>
      <c r="E18424" s="5" t="n">
        <v>2</v>
      </c>
      <c r="F18424" s="5" t="n">
        <v>0</v>
      </c>
      <c r="G18424" s="5">
        <f>E18424-F18424</f>
        <v/>
      </c>
      <c r="H18424" s="5">
        <f>'Notes'!$B$4</f>
        <v/>
      </c>
      <c r="I18424" s="5">
        <f>ROUNDUP(D18424/H18424,0)</f>
        <v/>
      </c>
      <c r="J18424" s="6">
        <f>G18424-I18424</f>
        <v/>
      </c>
      <c r="K18424" s="4">
        <f>IF(J18424&lt;0,"Deficit",IF(J18424=0,"Exact fit","Surplus"))</f>
        <v/>
      </c>
    </row>
    <row r="18425">
      <c r="A18425" s="4" t="n">
        <v>520352</v>
      </c>
      <c r="B18425" s="4" t="inlineStr">
        <is>
          <t>KARAMA I PS</t>
        </is>
      </c>
      <c r="C18425" s="4" t="inlineStr">
        <is>
          <t>P5</t>
        </is>
      </c>
      <c r="D18425" s="5" t="n">
        <v>70</v>
      </c>
      <c r="E18425" s="5" t="n">
        <v>2</v>
      </c>
      <c r="F18425" s="5" t="n">
        <v>0</v>
      </c>
      <c r="G18425" s="5">
        <f>E18425-F18425</f>
        <v/>
      </c>
      <c r="H18425" s="5">
        <f>'Notes'!$B$4</f>
        <v/>
      </c>
      <c r="I18425" s="5">
        <f>ROUNDUP(D18425/H18425,0)</f>
        <v/>
      </c>
      <c r="J18425" s="6">
        <f>G18425-I18425</f>
        <v/>
      </c>
      <c r="K18425" s="4">
        <f>IF(J18425&lt;0,"Deficit",IF(J18425=0,"Exact fit","Surplus"))</f>
        <v/>
      </c>
    </row>
    <row r="18426">
      <c r="A18426" s="4" t="n">
        <v>520352</v>
      </c>
      <c r="B18426" s="4" t="inlineStr">
        <is>
          <t>KARAMA I PS</t>
        </is>
      </c>
      <c r="C18426" s="4" t="inlineStr">
        <is>
          <t>P6</t>
        </is>
      </c>
      <c r="D18426" s="5" t="n">
        <v>52</v>
      </c>
      <c r="E18426" s="5" t="n">
        <v>1</v>
      </c>
      <c r="F18426" s="5" t="n">
        <v>0</v>
      </c>
      <c r="G18426" s="5">
        <f>E18426-F18426</f>
        <v/>
      </c>
      <c r="H18426" s="5">
        <f>'Notes'!$B$4</f>
        <v/>
      </c>
      <c r="I18426" s="5">
        <f>ROUNDUP(D18426/H18426,0)</f>
        <v/>
      </c>
      <c r="J18426" s="6">
        <f>G18426-I18426</f>
        <v/>
      </c>
      <c r="K18426" s="4">
        <f>IF(J18426&lt;0,"Deficit",IF(J18426=0,"Exact fit","Surplus"))</f>
        <v/>
      </c>
    </row>
    <row r="18427">
      <c r="A18427" s="4" t="n">
        <v>520357</v>
      </c>
      <c r="B18427" s="4" t="inlineStr">
        <is>
          <t>KARAMA II PS</t>
        </is>
      </c>
      <c r="C18427" s="4" t="inlineStr">
        <is>
          <t>P1</t>
        </is>
      </c>
      <c r="D18427" s="5" t="n">
        <v>36</v>
      </c>
      <c r="E18427" s="5" t="n">
        <v>1</v>
      </c>
      <c r="F18427" s="5" t="n">
        <v>0</v>
      </c>
      <c r="G18427" s="5">
        <f>E18427-F18427</f>
        <v/>
      </c>
      <c r="H18427" s="5">
        <f>'Notes'!$B$4</f>
        <v/>
      </c>
      <c r="I18427" s="5">
        <f>ROUNDUP(D18427/H18427,0)</f>
        <v/>
      </c>
      <c r="J18427" s="6">
        <f>G18427-I18427</f>
        <v/>
      </c>
      <c r="K18427" s="4">
        <f>IF(J18427&lt;0,"Deficit",IF(J18427=0,"Exact fit","Surplus"))</f>
        <v/>
      </c>
    </row>
    <row r="18428">
      <c r="A18428" s="4" t="n">
        <v>520357</v>
      </c>
      <c r="B18428" s="4" t="inlineStr">
        <is>
          <t>KARAMA II PS</t>
        </is>
      </c>
      <c r="C18428" s="4" t="inlineStr">
        <is>
          <t>P2</t>
        </is>
      </c>
      <c r="D18428" s="5" t="n">
        <v>44</v>
      </c>
      <c r="E18428" s="5" t="n">
        <v>1</v>
      </c>
      <c r="F18428" s="5" t="n">
        <v>0</v>
      </c>
      <c r="G18428" s="5">
        <f>E18428-F18428</f>
        <v/>
      </c>
      <c r="H18428" s="5">
        <f>'Notes'!$B$4</f>
        <v/>
      </c>
      <c r="I18428" s="5">
        <f>ROUNDUP(D18428/H18428,0)</f>
        <v/>
      </c>
      <c r="J18428" s="6">
        <f>G18428-I18428</f>
        <v/>
      </c>
      <c r="K18428" s="4">
        <f>IF(J18428&lt;0,"Deficit",IF(J18428=0,"Exact fit","Surplus"))</f>
        <v/>
      </c>
    </row>
    <row r="18429">
      <c r="A18429" s="4" t="n">
        <v>520357</v>
      </c>
      <c r="B18429" s="4" t="inlineStr">
        <is>
          <t>KARAMA II PS</t>
        </is>
      </c>
      <c r="C18429" s="4" t="inlineStr">
        <is>
          <t>P3</t>
        </is>
      </c>
      <c r="D18429" s="5" t="n">
        <v>34</v>
      </c>
      <c r="E18429" s="5" t="n">
        <v>1</v>
      </c>
      <c r="F18429" s="5" t="n">
        <v>0</v>
      </c>
      <c r="G18429" s="5">
        <f>E18429-F18429</f>
        <v/>
      </c>
      <c r="H18429" s="5">
        <f>'Notes'!$B$4</f>
        <v/>
      </c>
      <c r="I18429" s="5">
        <f>ROUNDUP(D18429/H18429,0)</f>
        <v/>
      </c>
      <c r="J18429" s="6">
        <f>G18429-I18429</f>
        <v/>
      </c>
      <c r="K18429" s="4">
        <f>IF(J18429&lt;0,"Deficit",IF(J18429=0,"Exact fit","Surplus"))</f>
        <v/>
      </c>
    </row>
    <row r="18430">
      <c r="A18430" s="4" t="n">
        <v>520357</v>
      </c>
      <c r="B18430" s="4" t="inlineStr">
        <is>
          <t>KARAMA II PS</t>
        </is>
      </c>
      <c r="C18430" s="4" t="inlineStr">
        <is>
          <t>P4</t>
        </is>
      </c>
      <c r="D18430" s="5" t="n">
        <v>41</v>
      </c>
      <c r="E18430" s="5" t="n">
        <v>1</v>
      </c>
      <c r="F18430" s="5" t="n">
        <v>0</v>
      </c>
      <c r="G18430" s="5">
        <f>E18430-F18430</f>
        <v/>
      </c>
      <c r="H18430" s="5">
        <f>'Notes'!$B$4</f>
        <v/>
      </c>
      <c r="I18430" s="5">
        <f>ROUNDUP(D18430/H18430,0)</f>
        <v/>
      </c>
      <c r="J18430" s="6">
        <f>G18430-I18430</f>
        <v/>
      </c>
      <c r="K18430" s="4">
        <f>IF(J18430&lt;0,"Deficit",IF(J18430=0,"Exact fit","Surplus"))</f>
        <v/>
      </c>
    </row>
    <row r="18431">
      <c r="A18431" s="4" t="n">
        <v>520357</v>
      </c>
      <c r="B18431" s="4" t="inlineStr">
        <is>
          <t>KARAMA II PS</t>
        </is>
      </c>
      <c r="C18431" s="4" t="inlineStr">
        <is>
          <t>P5</t>
        </is>
      </c>
      <c r="D18431" s="5" t="n">
        <v>26</v>
      </c>
      <c r="E18431" s="5" t="n">
        <v>1</v>
      </c>
      <c r="F18431" s="5" t="n">
        <v>0</v>
      </c>
      <c r="G18431" s="5">
        <f>E18431-F18431</f>
        <v/>
      </c>
      <c r="H18431" s="5">
        <f>'Notes'!$B$4</f>
        <v/>
      </c>
      <c r="I18431" s="5">
        <f>ROUNDUP(D18431/H18431,0)</f>
        <v/>
      </c>
      <c r="J18431" s="6">
        <f>G18431-I18431</f>
        <v/>
      </c>
      <c r="K18431" s="4">
        <f>IF(J18431&lt;0,"Deficit",IF(J18431=0,"Exact fit","Surplus"))</f>
        <v/>
      </c>
    </row>
    <row r="18432">
      <c r="A18432" s="4" t="n">
        <v>520357</v>
      </c>
      <c r="B18432" s="4" t="inlineStr">
        <is>
          <t>KARAMA II PS</t>
        </is>
      </c>
      <c r="C18432" s="4" t="inlineStr">
        <is>
          <t>P6</t>
        </is>
      </c>
      <c r="D18432" s="5" t="n">
        <v>11</v>
      </c>
      <c r="E18432" s="5" t="n">
        <v>1</v>
      </c>
      <c r="F18432" s="5" t="n">
        <v>0</v>
      </c>
      <c r="G18432" s="5">
        <f>E18432-F18432</f>
        <v/>
      </c>
      <c r="H18432" s="5">
        <f>'Notes'!$B$4</f>
        <v/>
      </c>
      <c r="I18432" s="5">
        <f>ROUNDUP(D18432/H18432,0)</f>
        <v/>
      </c>
      <c r="J18432" s="6">
        <f>G18432-I18432</f>
        <v/>
      </c>
      <c r="K18432" s="4">
        <f>IF(J18432&lt;0,"Deficit",IF(J18432=0,"Exact fit","Surplus"))</f>
        <v/>
      </c>
    </row>
    <row r="18433">
      <c r="A18433" s="4" t="n">
        <v>520358</v>
      </c>
      <c r="B18433" s="4" t="inlineStr">
        <is>
          <t>NKOMA PS</t>
        </is>
      </c>
      <c r="C18433" s="4" t="inlineStr">
        <is>
          <t>P1</t>
        </is>
      </c>
      <c r="D18433" s="5" t="n">
        <v>149</v>
      </c>
      <c r="E18433" s="5" t="n">
        <v>4</v>
      </c>
      <c r="F18433" s="5" t="n">
        <v>2</v>
      </c>
      <c r="G18433" s="5">
        <f>E18433-F18433</f>
        <v/>
      </c>
      <c r="H18433" s="5">
        <f>'Notes'!$B$4</f>
        <v/>
      </c>
      <c r="I18433" s="5">
        <f>ROUNDUP(D18433/H18433,0)</f>
        <v/>
      </c>
      <c r="J18433" s="6">
        <f>G18433-I18433</f>
        <v/>
      </c>
      <c r="K18433" s="4">
        <f>IF(J18433&lt;0,"Deficit",IF(J18433=0,"Exact fit","Surplus"))</f>
        <v/>
      </c>
    </row>
    <row r="18434">
      <c r="A18434" s="4" t="n">
        <v>520358</v>
      </c>
      <c r="B18434" s="4" t="inlineStr">
        <is>
          <t>NKOMA PS</t>
        </is>
      </c>
      <c r="C18434" s="4" t="inlineStr">
        <is>
          <t>P2</t>
        </is>
      </c>
      <c r="D18434" s="5" t="n">
        <v>168</v>
      </c>
      <c r="E18434" s="5" t="n">
        <v>4</v>
      </c>
      <c r="F18434" s="5" t="n">
        <v>2</v>
      </c>
      <c r="G18434" s="5">
        <f>E18434-F18434</f>
        <v/>
      </c>
      <c r="H18434" s="5">
        <f>'Notes'!$B$4</f>
        <v/>
      </c>
      <c r="I18434" s="5">
        <f>ROUNDUP(D18434/H18434,0)</f>
        <v/>
      </c>
      <c r="J18434" s="6">
        <f>G18434-I18434</f>
        <v/>
      </c>
      <c r="K18434" s="4">
        <f>IF(J18434&lt;0,"Deficit",IF(J18434=0,"Exact fit","Surplus"))</f>
        <v/>
      </c>
    </row>
    <row r="18435">
      <c r="A18435" s="4" t="n">
        <v>520358</v>
      </c>
      <c r="B18435" s="4" t="inlineStr">
        <is>
          <t>NKOMA PS</t>
        </is>
      </c>
      <c r="C18435" s="4" t="inlineStr">
        <is>
          <t>P3</t>
        </is>
      </c>
      <c r="D18435" s="5" t="n">
        <v>202</v>
      </c>
      <c r="E18435" s="5" t="n">
        <v>4</v>
      </c>
      <c r="F18435" s="5" t="n">
        <v>2</v>
      </c>
      <c r="G18435" s="5">
        <f>E18435-F18435</f>
        <v/>
      </c>
      <c r="H18435" s="5">
        <f>'Notes'!$B$4</f>
        <v/>
      </c>
      <c r="I18435" s="5">
        <f>ROUNDUP(D18435/H18435,0)</f>
        <v/>
      </c>
      <c r="J18435" s="6">
        <f>G18435-I18435</f>
        <v/>
      </c>
      <c r="K18435" s="4">
        <f>IF(J18435&lt;0,"Deficit",IF(J18435=0,"Exact fit","Surplus"))</f>
        <v/>
      </c>
    </row>
    <row r="18436">
      <c r="A18436" s="4" t="n">
        <v>520358</v>
      </c>
      <c r="B18436" s="4" t="inlineStr">
        <is>
          <t>NKOMA PS</t>
        </is>
      </c>
      <c r="C18436" s="4" t="inlineStr">
        <is>
          <t>P4</t>
        </is>
      </c>
      <c r="D18436" s="5" t="n">
        <v>146</v>
      </c>
      <c r="E18436" s="5" t="n">
        <v>3</v>
      </c>
      <c r="F18436" s="5" t="n">
        <v>0</v>
      </c>
      <c r="G18436" s="5">
        <f>E18436-F18436</f>
        <v/>
      </c>
      <c r="H18436" s="5">
        <f>'Notes'!$B$4</f>
        <v/>
      </c>
      <c r="I18436" s="5">
        <f>ROUNDUP(D18436/H18436,0)</f>
        <v/>
      </c>
      <c r="J18436" s="6">
        <f>G18436-I18436</f>
        <v/>
      </c>
      <c r="K18436" s="4">
        <f>IF(J18436&lt;0,"Deficit",IF(J18436=0,"Exact fit","Surplus"))</f>
        <v/>
      </c>
    </row>
    <row r="18437">
      <c r="A18437" s="4" t="n">
        <v>520358</v>
      </c>
      <c r="B18437" s="4" t="inlineStr">
        <is>
          <t>NKOMA PS</t>
        </is>
      </c>
      <c r="C18437" s="4" t="inlineStr">
        <is>
          <t>P5</t>
        </is>
      </c>
      <c r="D18437" s="5" t="n">
        <v>117</v>
      </c>
      <c r="E18437" s="5" t="n">
        <v>2</v>
      </c>
      <c r="F18437" s="5" t="n">
        <v>0</v>
      </c>
      <c r="G18437" s="5">
        <f>E18437-F18437</f>
        <v/>
      </c>
      <c r="H18437" s="5">
        <f>'Notes'!$B$4</f>
        <v/>
      </c>
      <c r="I18437" s="5">
        <f>ROUNDUP(D18437/H18437,0)</f>
        <v/>
      </c>
      <c r="J18437" s="6">
        <f>G18437-I18437</f>
        <v/>
      </c>
      <c r="K18437" s="4">
        <f>IF(J18437&lt;0,"Deficit",IF(J18437=0,"Exact fit","Surplus"))</f>
        <v/>
      </c>
    </row>
    <row r="18438">
      <c r="A18438" s="4" t="n">
        <v>520358</v>
      </c>
      <c r="B18438" s="4" t="inlineStr">
        <is>
          <t>NKOMA PS</t>
        </is>
      </c>
      <c r="C18438" s="4" t="inlineStr">
        <is>
          <t>P6</t>
        </is>
      </c>
      <c r="D18438" s="5" t="n">
        <v>45</v>
      </c>
      <c r="E18438" s="5" t="n">
        <v>1</v>
      </c>
      <c r="F18438" s="5" t="n">
        <v>0</v>
      </c>
      <c r="G18438" s="5">
        <f>E18438-F18438</f>
        <v/>
      </c>
      <c r="H18438" s="5">
        <f>'Notes'!$B$4</f>
        <v/>
      </c>
      <c r="I18438" s="5">
        <f>ROUNDUP(D18438/H18438,0)</f>
        <v/>
      </c>
      <c r="J18438" s="6">
        <f>G18438-I18438</f>
        <v/>
      </c>
      <c r="K18438" s="4">
        <f>IF(J18438&lt;0,"Deficit",IF(J18438=0,"Exact fit","Surplus"))</f>
        <v/>
      </c>
    </row>
    <row r="18439">
      <c r="A18439" s="4" t="n">
        <v>520360</v>
      </c>
      <c r="B18439" s="4" t="inlineStr">
        <is>
          <t>IMBONI PS</t>
        </is>
      </c>
      <c r="C18439" s="4" t="inlineStr">
        <is>
          <t>P1</t>
        </is>
      </c>
      <c r="D18439" s="5" t="n">
        <v>91</v>
      </c>
      <c r="E18439" s="5" t="n">
        <v>2</v>
      </c>
      <c r="F18439" s="5" t="n">
        <v>1</v>
      </c>
      <c r="G18439" s="5">
        <f>E18439-F18439</f>
        <v/>
      </c>
      <c r="H18439" s="5">
        <f>'Notes'!$B$4</f>
        <v/>
      </c>
      <c r="I18439" s="5">
        <f>ROUNDUP(D18439/H18439,0)</f>
        <v/>
      </c>
      <c r="J18439" s="6">
        <f>G18439-I18439</f>
        <v/>
      </c>
      <c r="K18439" s="4">
        <f>IF(J18439&lt;0,"Deficit",IF(J18439=0,"Exact fit","Surplus"))</f>
        <v/>
      </c>
    </row>
    <row r="18440">
      <c r="A18440" s="4" t="n">
        <v>520360</v>
      </c>
      <c r="B18440" s="4" t="inlineStr">
        <is>
          <t>IMBONI PS</t>
        </is>
      </c>
      <c r="C18440" s="4" t="inlineStr">
        <is>
          <t>P2</t>
        </is>
      </c>
      <c r="D18440" s="5" t="n">
        <v>65</v>
      </c>
      <c r="E18440" s="5" t="n">
        <v>2</v>
      </c>
      <c r="F18440" s="5" t="n">
        <v>1</v>
      </c>
      <c r="G18440" s="5">
        <f>E18440-F18440</f>
        <v/>
      </c>
      <c r="H18440" s="5">
        <f>'Notes'!$B$4</f>
        <v/>
      </c>
      <c r="I18440" s="5">
        <f>ROUNDUP(D18440/H18440,0)</f>
        <v/>
      </c>
      <c r="J18440" s="6">
        <f>G18440-I18440</f>
        <v/>
      </c>
      <c r="K18440" s="4">
        <f>IF(J18440&lt;0,"Deficit",IF(J18440=0,"Exact fit","Surplus"))</f>
        <v/>
      </c>
    </row>
    <row r="18441">
      <c r="A18441" s="4" t="n">
        <v>520360</v>
      </c>
      <c r="B18441" s="4" t="inlineStr">
        <is>
          <t>IMBONI PS</t>
        </is>
      </c>
      <c r="C18441" s="4" t="inlineStr">
        <is>
          <t>P3</t>
        </is>
      </c>
      <c r="D18441" s="5" t="n">
        <v>76</v>
      </c>
      <c r="E18441" s="5" t="n">
        <v>2</v>
      </c>
      <c r="F18441" s="5" t="n">
        <v>1</v>
      </c>
      <c r="G18441" s="5">
        <f>E18441-F18441</f>
        <v/>
      </c>
      <c r="H18441" s="5">
        <f>'Notes'!$B$4</f>
        <v/>
      </c>
      <c r="I18441" s="5">
        <f>ROUNDUP(D18441/H18441,0)</f>
        <v/>
      </c>
      <c r="J18441" s="6">
        <f>G18441-I18441</f>
        <v/>
      </c>
      <c r="K18441" s="4">
        <f>IF(J18441&lt;0,"Deficit",IF(J18441=0,"Exact fit","Surplus"))</f>
        <v/>
      </c>
    </row>
    <row r="18442">
      <c r="A18442" s="4" t="n">
        <v>520360</v>
      </c>
      <c r="B18442" s="4" t="inlineStr">
        <is>
          <t>IMBONI PS</t>
        </is>
      </c>
      <c r="C18442" s="4" t="inlineStr">
        <is>
          <t>P4</t>
        </is>
      </c>
      <c r="D18442" s="5" t="n">
        <v>50</v>
      </c>
      <c r="E18442" s="5" t="n">
        <v>1</v>
      </c>
      <c r="F18442" s="5" t="n">
        <v>0</v>
      </c>
      <c r="G18442" s="5">
        <f>E18442-F18442</f>
        <v/>
      </c>
      <c r="H18442" s="5">
        <f>'Notes'!$B$4</f>
        <v/>
      </c>
      <c r="I18442" s="5">
        <f>ROUNDUP(D18442/H18442,0)</f>
        <v/>
      </c>
      <c r="J18442" s="6">
        <f>G18442-I18442</f>
        <v/>
      </c>
      <c r="K18442" s="4">
        <f>IF(J18442&lt;0,"Deficit",IF(J18442=0,"Exact fit","Surplus"))</f>
        <v/>
      </c>
    </row>
    <row r="18443">
      <c r="A18443" s="4" t="n">
        <v>520360</v>
      </c>
      <c r="B18443" s="4" t="inlineStr">
        <is>
          <t>IMBONI PS</t>
        </is>
      </c>
      <c r="C18443" s="4" t="inlineStr">
        <is>
          <t>P5</t>
        </is>
      </c>
      <c r="D18443" s="5" t="n">
        <v>33</v>
      </c>
      <c r="E18443" s="5" t="n">
        <v>1</v>
      </c>
      <c r="F18443" s="5" t="n">
        <v>0</v>
      </c>
      <c r="G18443" s="5">
        <f>E18443-F18443</f>
        <v/>
      </c>
      <c r="H18443" s="5">
        <f>'Notes'!$B$4</f>
        <v/>
      </c>
      <c r="I18443" s="5">
        <f>ROUNDUP(D18443/H18443,0)</f>
        <v/>
      </c>
      <c r="J18443" s="6">
        <f>G18443-I18443</f>
        <v/>
      </c>
      <c r="K18443" s="4">
        <f>IF(J18443&lt;0,"Deficit",IF(J18443=0,"Exact fit","Surplus"))</f>
        <v/>
      </c>
    </row>
    <row r="18444">
      <c r="A18444" s="4" t="n">
        <v>520360</v>
      </c>
      <c r="B18444" s="4" t="inlineStr">
        <is>
          <t>IMBONI PS</t>
        </is>
      </c>
      <c r="C18444" s="4" t="inlineStr">
        <is>
          <t>P6</t>
        </is>
      </c>
      <c r="D18444" s="5" t="n">
        <v>22</v>
      </c>
      <c r="E18444" s="5" t="n">
        <v>1</v>
      </c>
      <c r="F18444" s="5" t="n">
        <v>0</v>
      </c>
      <c r="G18444" s="5">
        <f>E18444-F18444</f>
        <v/>
      </c>
      <c r="H18444" s="5">
        <f>'Notes'!$B$4</f>
        <v/>
      </c>
      <c r="I18444" s="5">
        <f>ROUNDUP(D18444/H18444,0)</f>
        <v/>
      </c>
      <c r="J18444" s="6">
        <f>G18444-I18444</f>
        <v/>
      </c>
      <c r="K18444" s="4">
        <f>IF(J18444&lt;0,"Deficit",IF(J18444=0,"Exact fit","Surplus"))</f>
        <v/>
      </c>
    </row>
    <row r="18445">
      <c r="A18445" s="4" t="n">
        <v>520361</v>
      </c>
      <c r="B18445" s="4" t="inlineStr">
        <is>
          <t>RINDIRO PS</t>
        </is>
      </c>
      <c r="C18445" s="4" t="inlineStr">
        <is>
          <t>P1</t>
        </is>
      </c>
      <c r="D18445" s="5" t="n">
        <v>199</v>
      </c>
      <c r="E18445" s="5" t="n">
        <v>4</v>
      </c>
      <c r="F18445" s="5" t="n">
        <v>2</v>
      </c>
      <c r="G18445" s="5">
        <f>E18445-F18445</f>
        <v/>
      </c>
      <c r="H18445" s="5">
        <f>'Notes'!$B$4</f>
        <v/>
      </c>
      <c r="I18445" s="5">
        <f>ROUNDUP(D18445/H18445,0)</f>
        <v/>
      </c>
      <c r="J18445" s="6">
        <f>G18445-I18445</f>
        <v/>
      </c>
      <c r="K18445" s="4">
        <f>IF(J18445&lt;0,"Deficit",IF(J18445=0,"Exact fit","Surplus"))</f>
        <v/>
      </c>
    </row>
    <row r="18446">
      <c r="A18446" s="4" t="n">
        <v>520361</v>
      </c>
      <c r="B18446" s="4" t="inlineStr">
        <is>
          <t>RINDIRO PS</t>
        </is>
      </c>
      <c r="C18446" s="4" t="inlineStr">
        <is>
          <t>P2</t>
        </is>
      </c>
      <c r="D18446" s="5" t="n">
        <v>115</v>
      </c>
      <c r="E18446" s="5" t="n">
        <v>2</v>
      </c>
      <c r="F18446" s="5" t="n">
        <v>0</v>
      </c>
      <c r="G18446" s="5">
        <f>E18446-F18446</f>
        <v/>
      </c>
      <c r="H18446" s="5">
        <f>'Notes'!$B$4</f>
        <v/>
      </c>
      <c r="I18446" s="5">
        <f>ROUNDUP(D18446/H18446,0)</f>
        <v/>
      </c>
      <c r="J18446" s="6">
        <f>G18446-I18446</f>
        <v/>
      </c>
      <c r="K18446" s="4">
        <f>IF(J18446&lt;0,"Deficit",IF(J18446=0,"Exact fit","Surplus"))</f>
        <v/>
      </c>
    </row>
    <row r="18447">
      <c r="A18447" s="4" t="n">
        <v>520361</v>
      </c>
      <c r="B18447" s="4" t="inlineStr">
        <is>
          <t>RINDIRO PS</t>
        </is>
      </c>
      <c r="C18447" s="4" t="inlineStr">
        <is>
          <t>P3</t>
        </is>
      </c>
      <c r="D18447" s="5" t="n">
        <v>76</v>
      </c>
      <c r="E18447" s="5" t="n">
        <v>2</v>
      </c>
      <c r="F18447" s="5" t="n">
        <v>1</v>
      </c>
      <c r="G18447" s="5">
        <f>E18447-F18447</f>
        <v/>
      </c>
      <c r="H18447" s="5">
        <f>'Notes'!$B$4</f>
        <v/>
      </c>
      <c r="I18447" s="5">
        <f>ROUNDUP(D18447/H18447,0)</f>
        <v/>
      </c>
      <c r="J18447" s="6">
        <f>G18447-I18447</f>
        <v/>
      </c>
      <c r="K18447" s="4">
        <f>IF(J18447&lt;0,"Deficit",IF(J18447=0,"Exact fit","Surplus"))</f>
        <v/>
      </c>
    </row>
    <row r="18448">
      <c r="A18448" s="4" t="n">
        <v>520361</v>
      </c>
      <c r="B18448" s="4" t="inlineStr">
        <is>
          <t>RINDIRO PS</t>
        </is>
      </c>
      <c r="C18448" s="4" t="inlineStr">
        <is>
          <t>P4</t>
        </is>
      </c>
      <c r="D18448" s="5" t="n">
        <v>115</v>
      </c>
      <c r="E18448" s="5" t="n">
        <v>2</v>
      </c>
      <c r="F18448" s="5" t="n">
        <v>0</v>
      </c>
      <c r="G18448" s="5">
        <f>E18448-F18448</f>
        <v/>
      </c>
      <c r="H18448" s="5">
        <f>'Notes'!$B$4</f>
        <v/>
      </c>
      <c r="I18448" s="5">
        <f>ROUNDUP(D18448/H18448,0)</f>
        <v/>
      </c>
      <c r="J18448" s="6">
        <f>G18448-I18448</f>
        <v/>
      </c>
      <c r="K18448" s="4">
        <f>IF(J18448&lt;0,"Deficit",IF(J18448=0,"Exact fit","Surplus"))</f>
        <v/>
      </c>
    </row>
    <row r="18449">
      <c r="A18449" s="4" t="n">
        <v>520361</v>
      </c>
      <c r="B18449" s="4" t="inlineStr">
        <is>
          <t>RINDIRO PS</t>
        </is>
      </c>
      <c r="C18449" s="4" t="inlineStr">
        <is>
          <t>P5</t>
        </is>
      </c>
      <c r="D18449" s="5" t="n">
        <v>83</v>
      </c>
      <c r="E18449" s="5" t="n">
        <v>2</v>
      </c>
      <c r="F18449" s="5" t="n">
        <v>0</v>
      </c>
      <c r="G18449" s="5">
        <f>E18449-F18449</f>
        <v/>
      </c>
      <c r="H18449" s="5">
        <f>'Notes'!$B$4</f>
        <v/>
      </c>
      <c r="I18449" s="5">
        <f>ROUNDUP(D18449/H18449,0)</f>
        <v/>
      </c>
      <c r="J18449" s="6">
        <f>G18449-I18449</f>
        <v/>
      </c>
      <c r="K18449" s="4">
        <f>IF(J18449&lt;0,"Deficit",IF(J18449=0,"Exact fit","Surplus"))</f>
        <v/>
      </c>
    </row>
    <row r="18450">
      <c r="A18450" s="4" t="n">
        <v>520361</v>
      </c>
      <c r="B18450" s="4" t="inlineStr">
        <is>
          <t>RINDIRO PS</t>
        </is>
      </c>
      <c r="C18450" s="4" t="inlineStr">
        <is>
          <t>P6</t>
        </is>
      </c>
      <c r="D18450" s="5" t="n">
        <v>44</v>
      </c>
      <c r="E18450" s="5" t="n">
        <v>1</v>
      </c>
      <c r="F18450" s="5" t="n">
        <v>0</v>
      </c>
      <c r="G18450" s="5">
        <f>E18450-F18450</f>
        <v/>
      </c>
      <c r="H18450" s="5">
        <f>'Notes'!$B$4</f>
        <v/>
      </c>
      <c r="I18450" s="5">
        <f>ROUNDUP(D18450/H18450,0)</f>
        <v/>
      </c>
      <c r="J18450" s="6">
        <f>G18450-I18450</f>
        <v/>
      </c>
      <c r="K18450" s="4">
        <f>IF(J18450&lt;0,"Deficit",IF(J18450=0,"Exact fit","Surplus"))</f>
        <v/>
      </c>
    </row>
    <row r="18451">
      <c r="A18451" s="4" t="n">
        <v>520362</v>
      </c>
      <c r="B18451" s="4" t="inlineStr">
        <is>
          <t>UMUCYO PS</t>
        </is>
      </c>
      <c r="C18451" s="4" t="inlineStr">
        <is>
          <t>P1</t>
        </is>
      </c>
      <c r="D18451" s="5" t="n">
        <v>129</v>
      </c>
      <c r="E18451" s="5" t="n">
        <v>4</v>
      </c>
      <c r="F18451" s="5" t="n">
        <v>2</v>
      </c>
      <c r="G18451" s="5">
        <f>E18451-F18451</f>
        <v/>
      </c>
      <c r="H18451" s="5">
        <f>'Notes'!$B$4</f>
        <v/>
      </c>
      <c r="I18451" s="5">
        <f>ROUNDUP(D18451/H18451,0)</f>
        <v/>
      </c>
      <c r="J18451" s="6">
        <f>G18451-I18451</f>
        <v/>
      </c>
      <c r="K18451" s="4">
        <f>IF(J18451&lt;0,"Deficit",IF(J18451=0,"Exact fit","Surplus"))</f>
        <v/>
      </c>
    </row>
    <row r="18452">
      <c r="A18452" s="4" t="n">
        <v>520362</v>
      </c>
      <c r="B18452" s="4" t="inlineStr">
        <is>
          <t>UMUCYO PS</t>
        </is>
      </c>
      <c r="C18452" s="4" t="inlineStr">
        <is>
          <t>P2</t>
        </is>
      </c>
      <c r="D18452" s="5" t="n">
        <v>110</v>
      </c>
      <c r="E18452" s="5" t="n">
        <v>4</v>
      </c>
      <c r="F18452" s="5" t="n">
        <v>2</v>
      </c>
      <c r="G18452" s="5">
        <f>E18452-F18452</f>
        <v/>
      </c>
      <c r="H18452" s="5">
        <f>'Notes'!$B$4</f>
        <v/>
      </c>
      <c r="I18452" s="5">
        <f>ROUNDUP(D18452/H18452,0)</f>
        <v/>
      </c>
      <c r="J18452" s="6">
        <f>G18452-I18452</f>
        <v/>
      </c>
      <c r="K18452" s="4">
        <f>IF(J18452&lt;0,"Deficit",IF(J18452=0,"Exact fit","Surplus"))</f>
        <v/>
      </c>
    </row>
    <row r="18453">
      <c r="A18453" s="4" t="n">
        <v>520362</v>
      </c>
      <c r="B18453" s="4" t="inlineStr">
        <is>
          <t>UMUCYO PS</t>
        </is>
      </c>
      <c r="C18453" s="4" t="inlineStr">
        <is>
          <t>P3</t>
        </is>
      </c>
      <c r="D18453" s="5" t="n">
        <v>69</v>
      </c>
      <c r="E18453" s="5" t="n">
        <v>2</v>
      </c>
      <c r="F18453" s="5" t="n">
        <v>1</v>
      </c>
      <c r="G18453" s="5">
        <f>E18453-F18453</f>
        <v/>
      </c>
      <c r="H18453" s="5">
        <f>'Notes'!$B$4</f>
        <v/>
      </c>
      <c r="I18453" s="5">
        <f>ROUNDUP(D18453/H18453,0)</f>
        <v/>
      </c>
      <c r="J18453" s="6">
        <f>G18453-I18453</f>
        <v/>
      </c>
      <c r="K18453" s="4">
        <f>IF(J18453&lt;0,"Deficit",IF(J18453=0,"Exact fit","Surplus"))</f>
        <v/>
      </c>
    </row>
    <row r="18454">
      <c r="A18454" s="4" t="n">
        <v>520362</v>
      </c>
      <c r="B18454" s="4" t="inlineStr">
        <is>
          <t>UMUCYO PS</t>
        </is>
      </c>
      <c r="C18454" s="4" t="inlineStr">
        <is>
          <t>P4</t>
        </is>
      </c>
      <c r="D18454" s="5" t="n">
        <v>65</v>
      </c>
      <c r="E18454" s="5" t="n">
        <v>1</v>
      </c>
      <c r="F18454" s="5" t="n">
        <v>0</v>
      </c>
      <c r="G18454" s="5">
        <f>E18454-F18454</f>
        <v/>
      </c>
      <c r="H18454" s="5">
        <f>'Notes'!$B$4</f>
        <v/>
      </c>
      <c r="I18454" s="5">
        <f>ROUNDUP(D18454/H18454,0)</f>
        <v/>
      </c>
      <c r="J18454" s="6">
        <f>G18454-I18454</f>
        <v/>
      </c>
      <c r="K18454" s="4">
        <f>IF(J18454&lt;0,"Deficit",IF(J18454=0,"Exact fit","Surplus"))</f>
        <v/>
      </c>
    </row>
    <row r="18455">
      <c r="A18455" s="4" t="n">
        <v>520362</v>
      </c>
      <c r="B18455" s="4" t="inlineStr">
        <is>
          <t>UMUCYO PS</t>
        </is>
      </c>
      <c r="C18455" s="4" t="inlineStr">
        <is>
          <t>P5</t>
        </is>
      </c>
      <c r="D18455" s="5" t="n">
        <v>48</v>
      </c>
      <c r="E18455" s="5" t="n">
        <v>2</v>
      </c>
      <c r="F18455" s="5" t="n">
        <v>0</v>
      </c>
      <c r="G18455" s="5">
        <f>E18455-F18455</f>
        <v/>
      </c>
      <c r="H18455" s="5">
        <f>'Notes'!$B$4</f>
        <v/>
      </c>
      <c r="I18455" s="5">
        <f>ROUNDUP(D18455/H18455,0)</f>
        <v/>
      </c>
      <c r="J18455" s="6">
        <f>G18455-I18455</f>
        <v/>
      </c>
      <c r="K18455" s="4">
        <f>IF(J18455&lt;0,"Deficit",IF(J18455=0,"Exact fit","Surplus"))</f>
        <v/>
      </c>
    </row>
    <row r="18456">
      <c r="A18456" s="4" t="n">
        <v>520362</v>
      </c>
      <c r="B18456" s="4" t="inlineStr">
        <is>
          <t>UMUCYO PS</t>
        </is>
      </c>
      <c r="C18456" s="4" t="inlineStr">
        <is>
          <t>P6</t>
        </is>
      </c>
      <c r="D18456" s="5" t="n">
        <v>28</v>
      </c>
      <c r="E18456" s="5" t="n">
        <v>1</v>
      </c>
      <c r="F18456" s="5" t="n">
        <v>0</v>
      </c>
      <c r="G18456" s="5">
        <f>E18456-F18456</f>
        <v/>
      </c>
      <c r="H18456" s="5">
        <f>'Notes'!$B$4</f>
        <v/>
      </c>
      <c r="I18456" s="5">
        <f>ROUNDUP(D18456/H18456,0)</f>
        <v/>
      </c>
      <c r="J18456" s="6">
        <f>G18456-I18456</f>
        <v/>
      </c>
      <c r="K18456" s="4">
        <f>IF(J18456&lt;0,"Deficit",IF(J18456=0,"Exact fit","Surplus"))</f>
        <v/>
      </c>
    </row>
    <row r="18457">
      <c r="A18457" s="4" t="n">
        <v>520364</v>
      </c>
      <c r="B18457" s="4" t="inlineStr">
        <is>
          <t>INDATWA PS</t>
        </is>
      </c>
      <c r="C18457" s="4" t="inlineStr">
        <is>
          <t>P1</t>
        </is>
      </c>
      <c r="D18457" s="5" t="n">
        <v>149</v>
      </c>
      <c r="E18457" s="5" t="n">
        <v>2</v>
      </c>
      <c r="F18457" s="5" t="n">
        <v>1</v>
      </c>
      <c r="G18457" s="5">
        <f>E18457-F18457</f>
        <v/>
      </c>
      <c r="H18457" s="5">
        <f>'Notes'!$B$4</f>
        <v/>
      </c>
      <c r="I18457" s="5">
        <f>ROUNDUP(D18457/H18457,0)</f>
        <v/>
      </c>
      <c r="J18457" s="6">
        <f>G18457-I18457</f>
        <v/>
      </c>
      <c r="K18457" s="4">
        <f>IF(J18457&lt;0,"Deficit",IF(J18457=0,"Exact fit","Surplus"))</f>
        <v/>
      </c>
    </row>
    <row r="18458">
      <c r="A18458" s="4" t="n">
        <v>520364</v>
      </c>
      <c r="B18458" s="4" t="inlineStr">
        <is>
          <t>INDATWA PS</t>
        </is>
      </c>
      <c r="C18458" s="4" t="inlineStr">
        <is>
          <t>P2</t>
        </is>
      </c>
      <c r="D18458" s="5" t="n">
        <v>94</v>
      </c>
      <c r="E18458" s="5" t="n">
        <v>2</v>
      </c>
      <c r="F18458" s="5" t="n">
        <v>1</v>
      </c>
      <c r="G18458" s="5">
        <f>E18458-F18458</f>
        <v/>
      </c>
      <c r="H18458" s="5">
        <f>'Notes'!$B$4</f>
        <v/>
      </c>
      <c r="I18458" s="5">
        <f>ROUNDUP(D18458/H18458,0)</f>
        <v/>
      </c>
      <c r="J18458" s="6">
        <f>G18458-I18458</f>
        <v/>
      </c>
      <c r="K18458" s="4">
        <f>IF(J18458&lt;0,"Deficit",IF(J18458=0,"Exact fit","Surplus"))</f>
        <v/>
      </c>
    </row>
    <row r="18459">
      <c r="A18459" s="4" t="n">
        <v>520364</v>
      </c>
      <c r="B18459" s="4" t="inlineStr">
        <is>
          <t>INDATWA PS</t>
        </is>
      </c>
      <c r="C18459" s="4" t="inlineStr">
        <is>
          <t>P3</t>
        </is>
      </c>
      <c r="D18459" s="5" t="n">
        <v>95</v>
      </c>
      <c r="E18459" s="5" t="n">
        <v>2</v>
      </c>
      <c r="F18459" s="5" t="n">
        <v>1</v>
      </c>
      <c r="G18459" s="5">
        <f>E18459-F18459</f>
        <v/>
      </c>
      <c r="H18459" s="5">
        <f>'Notes'!$B$4</f>
        <v/>
      </c>
      <c r="I18459" s="5">
        <f>ROUNDUP(D18459/H18459,0)</f>
        <v/>
      </c>
      <c r="J18459" s="6">
        <f>G18459-I18459</f>
        <v/>
      </c>
      <c r="K18459" s="4">
        <f>IF(J18459&lt;0,"Deficit",IF(J18459=0,"Exact fit","Surplus"))</f>
        <v/>
      </c>
    </row>
    <row r="18460">
      <c r="A18460" s="4" t="n">
        <v>520364</v>
      </c>
      <c r="B18460" s="4" t="inlineStr">
        <is>
          <t>INDATWA PS</t>
        </is>
      </c>
      <c r="C18460" s="4" t="inlineStr">
        <is>
          <t>P4</t>
        </is>
      </c>
      <c r="D18460" s="5" t="n">
        <v>66</v>
      </c>
      <c r="E18460" s="5" t="n">
        <v>1</v>
      </c>
      <c r="F18460" s="5" t="n">
        <v>0</v>
      </c>
      <c r="G18460" s="5">
        <f>E18460-F18460</f>
        <v/>
      </c>
      <c r="H18460" s="5">
        <f>'Notes'!$B$4</f>
        <v/>
      </c>
      <c r="I18460" s="5">
        <f>ROUNDUP(D18460/H18460,0)</f>
        <v/>
      </c>
      <c r="J18460" s="6">
        <f>G18460-I18460</f>
        <v/>
      </c>
      <c r="K18460" s="4">
        <f>IF(J18460&lt;0,"Deficit",IF(J18460=0,"Exact fit","Surplus"))</f>
        <v/>
      </c>
    </row>
    <row r="18461">
      <c r="A18461" s="4" t="n">
        <v>520364</v>
      </c>
      <c r="B18461" s="4" t="inlineStr">
        <is>
          <t>INDATWA PS</t>
        </is>
      </c>
      <c r="C18461" s="4" t="inlineStr">
        <is>
          <t>P5</t>
        </is>
      </c>
      <c r="D18461" s="5" t="n">
        <v>58</v>
      </c>
      <c r="E18461" s="5" t="n">
        <v>1</v>
      </c>
      <c r="F18461" s="5" t="n">
        <v>0</v>
      </c>
      <c r="G18461" s="5">
        <f>E18461-F18461</f>
        <v/>
      </c>
      <c r="H18461" s="5">
        <f>'Notes'!$B$4</f>
        <v/>
      </c>
      <c r="I18461" s="5">
        <f>ROUNDUP(D18461/H18461,0)</f>
        <v/>
      </c>
      <c r="J18461" s="6">
        <f>G18461-I18461</f>
        <v/>
      </c>
      <c r="K18461" s="4">
        <f>IF(J18461&lt;0,"Deficit",IF(J18461=0,"Exact fit","Surplus"))</f>
        <v/>
      </c>
    </row>
    <row r="18462">
      <c r="A18462" s="4" t="n">
        <v>520364</v>
      </c>
      <c r="B18462" s="4" t="inlineStr">
        <is>
          <t>INDATWA PS</t>
        </is>
      </c>
      <c r="C18462" s="4" t="inlineStr">
        <is>
          <t>P6</t>
        </is>
      </c>
      <c r="D18462" s="5" t="n">
        <v>38</v>
      </c>
      <c r="E18462" s="5" t="n">
        <v>1</v>
      </c>
      <c r="F18462" s="5" t="n">
        <v>0</v>
      </c>
      <c r="G18462" s="5">
        <f>E18462-F18462</f>
        <v/>
      </c>
      <c r="H18462" s="5">
        <f>'Notes'!$B$4</f>
        <v/>
      </c>
      <c r="I18462" s="5">
        <f>ROUNDUP(D18462/H18462,0)</f>
        <v/>
      </c>
      <c r="J18462" s="6">
        <f>G18462-I18462</f>
        <v/>
      </c>
      <c r="K18462" s="4">
        <f>IF(J18462&lt;0,"Deficit",IF(J18462=0,"Exact fit","Surplus"))</f>
        <v/>
      </c>
    </row>
    <row r="18463">
      <c r="A18463" s="4" t="n">
        <v>520365</v>
      </c>
      <c r="B18463" s="4" t="inlineStr">
        <is>
          <t>ARISE AND SHINE SCHOOL RYABEGA</t>
        </is>
      </c>
      <c r="C18463" s="4" t="inlineStr">
        <is>
          <t>P1</t>
        </is>
      </c>
      <c r="D18463" s="5" t="n">
        <v>22</v>
      </c>
      <c r="E18463" s="5" t="n">
        <v>1</v>
      </c>
      <c r="F18463" s="5" t="n">
        <v>0</v>
      </c>
      <c r="G18463" s="5">
        <f>E18463-F18463</f>
        <v/>
      </c>
      <c r="H18463" s="5">
        <f>'Notes'!$B$4</f>
        <v/>
      </c>
      <c r="I18463" s="5">
        <f>ROUNDUP(D18463/H18463,0)</f>
        <v/>
      </c>
      <c r="J18463" s="6">
        <f>G18463-I18463</f>
        <v/>
      </c>
      <c r="K18463" s="4">
        <f>IF(J18463&lt;0,"Deficit",IF(J18463=0,"Exact fit","Surplus"))</f>
        <v/>
      </c>
    </row>
    <row r="18464">
      <c r="A18464" s="4" t="n">
        <v>520365</v>
      </c>
      <c r="B18464" s="4" t="inlineStr">
        <is>
          <t>ARISE AND SHINE SCHOOL RYABEGA</t>
        </is>
      </c>
      <c r="C18464" s="4" t="inlineStr">
        <is>
          <t>P2</t>
        </is>
      </c>
      <c r="D18464" s="5" t="n">
        <v>25</v>
      </c>
      <c r="E18464" s="5" t="n">
        <v>1</v>
      </c>
      <c r="F18464" s="5" t="n">
        <v>0</v>
      </c>
      <c r="G18464" s="5">
        <f>E18464-F18464</f>
        <v/>
      </c>
      <c r="H18464" s="5">
        <f>'Notes'!$B$4</f>
        <v/>
      </c>
      <c r="I18464" s="5">
        <f>ROUNDUP(D18464/H18464,0)</f>
        <v/>
      </c>
      <c r="J18464" s="6">
        <f>G18464-I18464</f>
        <v/>
      </c>
      <c r="K18464" s="4">
        <f>IF(J18464&lt;0,"Deficit",IF(J18464=0,"Exact fit","Surplus"))</f>
        <v/>
      </c>
    </row>
    <row r="18465">
      <c r="A18465" s="4" t="n">
        <v>520365</v>
      </c>
      <c r="B18465" s="4" t="inlineStr">
        <is>
          <t>ARISE AND SHINE SCHOOL RYABEGA</t>
        </is>
      </c>
      <c r="C18465" s="4" t="inlineStr">
        <is>
          <t>P3</t>
        </is>
      </c>
      <c r="D18465" s="5" t="n">
        <v>22</v>
      </c>
      <c r="E18465" s="5" t="n">
        <v>1</v>
      </c>
      <c r="F18465" s="5" t="n">
        <v>0</v>
      </c>
      <c r="G18465" s="5">
        <f>E18465-F18465</f>
        <v/>
      </c>
      <c r="H18465" s="5">
        <f>'Notes'!$B$4</f>
        <v/>
      </c>
      <c r="I18465" s="5">
        <f>ROUNDUP(D18465/H18465,0)</f>
        <v/>
      </c>
      <c r="J18465" s="6">
        <f>G18465-I18465</f>
        <v/>
      </c>
      <c r="K18465" s="4">
        <f>IF(J18465&lt;0,"Deficit",IF(J18465=0,"Exact fit","Surplus"))</f>
        <v/>
      </c>
    </row>
    <row r="18466">
      <c r="A18466" s="4" t="n">
        <v>520365</v>
      </c>
      <c r="B18466" s="4" t="inlineStr">
        <is>
          <t>ARISE AND SHINE SCHOOL RYABEGA</t>
        </is>
      </c>
      <c r="C18466" s="4" t="inlineStr">
        <is>
          <t>P4</t>
        </is>
      </c>
      <c r="D18466" s="5" t="n">
        <v>30</v>
      </c>
      <c r="E18466" s="5" t="n">
        <v>1</v>
      </c>
      <c r="F18466" s="5" t="n">
        <v>0</v>
      </c>
      <c r="G18466" s="5">
        <f>E18466-F18466</f>
        <v/>
      </c>
      <c r="H18466" s="5">
        <f>'Notes'!$B$4</f>
        <v/>
      </c>
      <c r="I18466" s="5">
        <f>ROUNDUP(D18466/H18466,0)</f>
        <v/>
      </c>
      <c r="J18466" s="6">
        <f>G18466-I18466</f>
        <v/>
      </c>
      <c r="K18466" s="4">
        <f>IF(J18466&lt;0,"Deficit",IF(J18466=0,"Exact fit","Surplus"))</f>
        <v/>
      </c>
    </row>
    <row r="18467">
      <c r="A18467" s="4" t="n">
        <v>520365</v>
      </c>
      <c r="B18467" s="4" t="inlineStr">
        <is>
          <t>ARISE AND SHINE SCHOOL RYABEGA</t>
        </is>
      </c>
      <c r="C18467" s="4" t="inlineStr">
        <is>
          <t>P5</t>
        </is>
      </c>
      <c r="D18467" s="5" t="n">
        <v>19</v>
      </c>
      <c r="E18467" s="5" t="n">
        <v>1</v>
      </c>
      <c r="F18467" s="5" t="n">
        <v>0</v>
      </c>
      <c r="G18467" s="5">
        <f>E18467-F18467</f>
        <v/>
      </c>
      <c r="H18467" s="5">
        <f>'Notes'!$B$4</f>
        <v/>
      </c>
      <c r="I18467" s="5">
        <f>ROUNDUP(D18467/H18467,0)</f>
        <v/>
      </c>
      <c r="J18467" s="6">
        <f>G18467-I18467</f>
        <v/>
      </c>
      <c r="K18467" s="4">
        <f>IF(J18467&lt;0,"Deficit",IF(J18467=0,"Exact fit","Surplus"))</f>
        <v/>
      </c>
    </row>
    <row r="18468">
      <c r="A18468" s="4" t="n">
        <v>520365</v>
      </c>
      <c r="B18468" s="4" t="inlineStr">
        <is>
          <t>ARISE AND SHINE SCHOOL RYABEGA</t>
        </is>
      </c>
      <c r="C18468" s="4" t="inlineStr">
        <is>
          <t>P6</t>
        </is>
      </c>
      <c r="D18468" s="5" t="n">
        <v>17</v>
      </c>
      <c r="E18468" s="5" t="n">
        <v>1</v>
      </c>
      <c r="F18468" s="5" t="n">
        <v>0</v>
      </c>
      <c r="G18468" s="5">
        <f>E18468-F18468</f>
        <v/>
      </c>
      <c r="H18468" s="5">
        <f>'Notes'!$B$4</f>
        <v/>
      </c>
      <c r="I18468" s="5">
        <f>ROUNDUP(D18468/H18468,0)</f>
        <v/>
      </c>
      <c r="J18468" s="6">
        <f>G18468-I18468</f>
        <v/>
      </c>
      <c r="K18468" s="4">
        <f>IF(J18468&lt;0,"Deficit",IF(J18468=0,"Exact fit","Surplus"))</f>
        <v/>
      </c>
    </row>
    <row r="18469">
      <c r="A18469" s="4" t="n">
        <v>520367</v>
      </c>
      <c r="B18469" s="4" t="inlineStr">
        <is>
          <t>Bright Moon Nusery &amp; PS</t>
        </is>
      </c>
      <c r="C18469" s="4" t="inlineStr">
        <is>
          <t>P1</t>
        </is>
      </c>
      <c r="D18469" s="5" t="n">
        <v>17</v>
      </c>
      <c r="E18469" s="5" t="n">
        <v>1</v>
      </c>
      <c r="F18469" s="5" t="n">
        <v>0</v>
      </c>
      <c r="G18469" s="5">
        <f>E18469-F18469</f>
        <v/>
      </c>
      <c r="H18469" s="5">
        <f>'Notes'!$B$4</f>
        <v/>
      </c>
      <c r="I18469" s="5">
        <f>ROUNDUP(D18469/H18469,0)</f>
        <v/>
      </c>
      <c r="J18469" s="6">
        <f>G18469-I18469</f>
        <v/>
      </c>
      <c r="K18469" s="4">
        <f>IF(J18469&lt;0,"Deficit",IF(J18469=0,"Exact fit","Surplus"))</f>
        <v/>
      </c>
    </row>
    <row r="18470">
      <c r="A18470" s="4" t="n">
        <v>520367</v>
      </c>
      <c r="B18470" s="4" t="inlineStr">
        <is>
          <t>Bright Moon Nusery &amp; PS</t>
        </is>
      </c>
      <c r="C18470" s="4" t="inlineStr">
        <is>
          <t>P2</t>
        </is>
      </c>
      <c r="D18470" s="5" t="n">
        <v>15</v>
      </c>
      <c r="E18470" s="5" t="n">
        <v>1</v>
      </c>
      <c r="F18470" s="5" t="n">
        <v>0</v>
      </c>
      <c r="G18470" s="5">
        <f>E18470-F18470</f>
        <v/>
      </c>
      <c r="H18470" s="5">
        <f>'Notes'!$B$4</f>
        <v/>
      </c>
      <c r="I18470" s="5">
        <f>ROUNDUP(D18470/H18470,0)</f>
        <v/>
      </c>
      <c r="J18470" s="6">
        <f>G18470-I18470</f>
        <v/>
      </c>
      <c r="K18470" s="4">
        <f>IF(J18470&lt;0,"Deficit",IF(J18470=0,"Exact fit","Surplus"))</f>
        <v/>
      </c>
    </row>
    <row r="18471">
      <c r="A18471" s="4" t="n">
        <v>520367</v>
      </c>
      <c r="B18471" s="4" t="inlineStr">
        <is>
          <t>Bright Moon Nusery &amp; PS</t>
        </is>
      </c>
      <c r="C18471" s="4" t="inlineStr">
        <is>
          <t>P3</t>
        </is>
      </c>
      <c r="D18471" s="5" t="n">
        <v>11</v>
      </c>
      <c r="E18471" s="5" t="n">
        <v>1</v>
      </c>
      <c r="F18471" s="5" t="n">
        <v>0</v>
      </c>
      <c r="G18471" s="5">
        <f>E18471-F18471</f>
        <v/>
      </c>
      <c r="H18471" s="5">
        <f>'Notes'!$B$4</f>
        <v/>
      </c>
      <c r="I18471" s="5">
        <f>ROUNDUP(D18471/H18471,0)</f>
        <v/>
      </c>
      <c r="J18471" s="6">
        <f>G18471-I18471</f>
        <v/>
      </c>
      <c r="K18471" s="4">
        <f>IF(J18471&lt;0,"Deficit",IF(J18471=0,"Exact fit","Surplus"))</f>
        <v/>
      </c>
    </row>
    <row r="18472">
      <c r="A18472" s="4" t="n">
        <v>520367</v>
      </c>
      <c r="B18472" s="4" t="inlineStr">
        <is>
          <t>Bright Moon Nusery &amp; PS</t>
        </is>
      </c>
      <c r="C18472" s="4" t="inlineStr">
        <is>
          <t>P4</t>
        </is>
      </c>
      <c r="D18472" s="5" t="n">
        <v>4</v>
      </c>
      <c r="E18472" s="5" t="n">
        <v>1</v>
      </c>
      <c r="F18472" s="5" t="n">
        <v>0</v>
      </c>
      <c r="G18472" s="5">
        <f>E18472-F18472</f>
        <v/>
      </c>
      <c r="H18472" s="5">
        <f>'Notes'!$B$4</f>
        <v/>
      </c>
      <c r="I18472" s="5">
        <f>ROUNDUP(D18472/H18472,0)</f>
        <v/>
      </c>
      <c r="J18472" s="6">
        <f>G18472-I18472</f>
        <v/>
      </c>
      <c r="K18472" s="4">
        <f>IF(J18472&lt;0,"Deficit",IF(J18472=0,"Exact fit","Surplus"))</f>
        <v/>
      </c>
    </row>
    <row r="18473">
      <c r="A18473" s="4" t="n">
        <v>520367</v>
      </c>
      <c r="B18473" s="4" t="inlineStr">
        <is>
          <t>Bright Moon Nusery &amp; PS</t>
        </is>
      </c>
      <c r="C18473" s="4" t="inlineStr">
        <is>
          <t>P5</t>
        </is>
      </c>
      <c r="D18473" s="5" t="n">
        <v>12</v>
      </c>
      <c r="E18473" s="5" t="n">
        <v>1</v>
      </c>
      <c r="F18473" s="5" t="n">
        <v>0</v>
      </c>
      <c r="G18473" s="5">
        <f>E18473-F18473</f>
        <v/>
      </c>
      <c r="H18473" s="5">
        <f>'Notes'!$B$4</f>
        <v/>
      </c>
      <c r="I18473" s="5">
        <f>ROUNDUP(D18473/H18473,0)</f>
        <v/>
      </c>
      <c r="J18473" s="6">
        <f>G18473-I18473</f>
        <v/>
      </c>
      <c r="K18473" s="4">
        <f>IF(J18473&lt;0,"Deficit",IF(J18473=0,"Exact fit","Surplus"))</f>
        <v/>
      </c>
    </row>
    <row r="18474">
      <c r="A18474" s="4" t="n">
        <v>520367</v>
      </c>
      <c r="B18474" s="4" t="inlineStr">
        <is>
          <t>Bright Moon Nusery &amp; PS</t>
        </is>
      </c>
      <c r="C18474" s="4" t="inlineStr">
        <is>
          <t>P6</t>
        </is>
      </c>
      <c r="D18474" s="5" t="n">
        <v>10</v>
      </c>
      <c r="E18474" s="5" t="n">
        <v>1</v>
      </c>
      <c r="F18474" s="5" t="n">
        <v>0</v>
      </c>
      <c r="G18474" s="5">
        <f>E18474-F18474</f>
        <v/>
      </c>
      <c r="H18474" s="5">
        <f>'Notes'!$B$4</f>
        <v/>
      </c>
      <c r="I18474" s="5">
        <f>ROUNDUP(D18474/H18474,0)</f>
        <v/>
      </c>
      <c r="J18474" s="6">
        <f>G18474-I18474</f>
        <v/>
      </c>
      <c r="K18474" s="4">
        <f>IF(J18474&lt;0,"Deficit",IF(J18474=0,"Exact fit","Surplus"))</f>
        <v/>
      </c>
    </row>
    <row r="18475">
      <c r="A18475" s="4" t="n">
        <v>520368</v>
      </c>
      <c r="B18475" s="4" t="inlineStr">
        <is>
          <t>GREENLAND ACADEMY EAR KABIRIZI</t>
        </is>
      </c>
      <c r="C18475" s="4" t="inlineStr">
        <is>
          <t>P1</t>
        </is>
      </c>
      <c r="D18475" s="5" t="n">
        <v>54</v>
      </c>
      <c r="E18475" s="5" t="n">
        <v>2</v>
      </c>
      <c r="F18475" s="5" t="n">
        <v>0</v>
      </c>
      <c r="G18475" s="5">
        <f>E18475-F18475</f>
        <v/>
      </c>
      <c r="H18475" s="5">
        <f>'Notes'!$B$4</f>
        <v/>
      </c>
      <c r="I18475" s="5">
        <f>ROUNDUP(D18475/H18475,0)</f>
        <v/>
      </c>
      <c r="J18475" s="6">
        <f>G18475-I18475</f>
        <v/>
      </c>
      <c r="K18475" s="4">
        <f>IF(J18475&lt;0,"Deficit",IF(J18475=0,"Exact fit","Surplus"))</f>
        <v/>
      </c>
    </row>
    <row r="18476">
      <c r="A18476" s="4" t="n">
        <v>520368</v>
      </c>
      <c r="B18476" s="4" t="inlineStr">
        <is>
          <t>GREENLAND ACADEMY EAR KABIRIZI</t>
        </is>
      </c>
      <c r="C18476" s="4" t="inlineStr">
        <is>
          <t>P2</t>
        </is>
      </c>
      <c r="D18476" s="5" t="n">
        <v>47</v>
      </c>
      <c r="E18476" s="5" t="n">
        <v>1</v>
      </c>
      <c r="F18476" s="5" t="n">
        <v>0</v>
      </c>
      <c r="G18476" s="5">
        <f>E18476-F18476</f>
        <v/>
      </c>
      <c r="H18476" s="5">
        <f>'Notes'!$B$4</f>
        <v/>
      </c>
      <c r="I18476" s="5">
        <f>ROUNDUP(D18476/H18476,0)</f>
        <v/>
      </c>
      <c r="J18476" s="6">
        <f>G18476-I18476</f>
        <v/>
      </c>
      <c r="K18476" s="4">
        <f>IF(J18476&lt;0,"Deficit",IF(J18476=0,"Exact fit","Surplus"))</f>
        <v/>
      </c>
    </row>
    <row r="18477">
      <c r="A18477" s="4" t="n">
        <v>520368</v>
      </c>
      <c r="B18477" s="4" t="inlineStr">
        <is>
          <t>GREENLAND ACADEMY EAR KABIRIZI</t>
        </is>
      </c>
      <c r="C18477" s="4" t="inlineStr">
        <is>
          <t>P3</t>
        </is>
      </c>
      <c r="D18477" s="5" t="n">
        <v>46</v>
      </c>
      <c r="E18477" s="5" t="n">
        <v>2</v>
      </c>
      <c r="F18477" s="5" t="n">
        <v>1</v>
      </c>
      <c r="G18477" s="5">
        <f>E18477-F18477</f>
        <v/>
      </c>
      <c r="H18477" s="5">
        <f>'Notes'!$B$4</f>
        <v/>
      </c>
      <c r="I18477" s="5">
        <f>ROUNDUP(D18477/H18477,0)</f>
        <v/>
      </c>
      <c r="J18477" s="6">
        <f>G18477-I18477</f>
        <v/>
      </c>
      <c r="K18477" s="4">
        <f>IF(J18477&lt;0,"Deficit",IF(J18477=0,"Exact fit","Surplus"))</f>
        <v/>
      </c>
    </row>
    <row r="18478">
      <c r="A18478" s="4" t="n">
        <v>520368</v>
      </c>
      <c r="B18478" s="4" t="inlineStr">
        <is>
          <t>GREENLAND ACADEMY EAR KABIRIZI</t>
        </is>
      </c>
      <c r="C18478" s="4" t="inlineStr">
        <is>
          <t>P4</t>
        </is>
      </c>
      <c r="D18478" s="5" t="n">
        <v>44</v>
      </c>
      <c r="E18478" s="5" t="n">
        <v>2</v>
      </c>
      <c r="F18478" s="5" t="n">
        <v>0</v>
      </c>
      <c r="G18478" s="5">
        <f>E18478-F18478</f>
        <v/>
      </c>
      <c r="H18478" s="5">
        <f>'Notes'!$B$4</f>
        <v/>
      </c>
      <c r="I18478" s="5">
        <f>ROUNDUP(D18478/H18478,0)</f>
        <v/>
      </c>
      <c r="J18478" s="6">
        <f>G18478-I18478</f>
        <v/>
      </c>
      <c r="K18478" s="4">
        <f>IF(J18478&lt;0,"Deficit",IF(J18478=0,"Exact fit","Surplus"))</f>
        <v/>
      </c>
    </row>
    <row r="18479">
      <c r="A18479" s="4" t="n">
        <v>520368</v>
      </c>
      <c r="B18479" s="4" t="inlineStr">
        <is>
          <t>GREENLAND ACADEMY EAR KABIRIZI</t>
        </is>
      </c>
      <c r="C18479" s="4" t="inlineStr">
        <is>
          <t>P5</t>
        </is>
      </c>
      <c r="D18479" s="5" t="n">
        <v>72</v>
      </c>
      <c r="E18479" s="5" t="n">
        <v>2</v>
      </c>
      <c r="F18479" s="5" t="n">
        <v>0</v>
      </c>
      <c r="G18479" s="5">
        <f>E18479-F18479</f>
        <v/>
      </c>
      <c r="H18479" s="5">
        <f>'Notes'!$B$4</f>
        <v/>
      </c>
      <c r="I18479" s="5">
        <f>ROUNDUP(D18479/H18479,0)</f>
        <v/>
      </c>
      <c r="J18479" s="6">
        <f>G18479-I18479</f>
        <v/>
      </c>
      <c r="K18479" s="4">
        <f>IF(J18479&lt;0,"Deficit",IF(J18479=0,"Exact fit","Surplus"))</f>
        <v/>
      </c>
    </row>
    <row r="18480">
      <c r="A18480" s="4" t="n">
        <v>520368</v>
      </c>
      <c r="B18480" s="4" t="inlineStr">
        <is>
          <t>GREENLAND ACADEMY EAR KABIRIZI</t>
        </is>
      </c>
      <c r="C18480" s="4" t="inlineStr">
        <is>
          <t>P6</t>
        </is>
      </c>
      <c r="D18480" s="5" t="n">
        <v>32</v>
      </c>
      <c r="E18480" s="5" t="n">
        <v>1</v>
      </c>
      <c r="F18480" s="5" t="n">
        <v>0</v>
      </c>
      <c r="G18480" s="5">
        <f>E18480-F18480</f>
        <v/>
      </c>
      <c r="H18480" s="5">
        <f>'Notes'!$B$4</f>
        <v/>
      </c>
      <c r="I18480" s="5">
        <f>ROUNDUP(D18480/H18480,0)</f>
        <v/>
      </c>
      <c r="J18480" s="6">
        <f>G18480-I18480</f>
        <v/>
      </c>
      <c r="K18480" s="4">
        <f>IF(J18480&lt;0,"Deficit",IF(J18480=0,"Exact fit","Surplus"))</f>
        <v/>
      </c>
    </row>
    <row r="18481">
      <c r="A18481" s="4" t="n">
        <v>520401</v>
      </c>
      <c r="B18481" s="4" t="inlineStr">
        <is>
          <t>BRIGHT SCHOOL EAR NYAKIGANDO</t>
        </is>
      </c>
      <c r="C18481" s="4" t="inlineStr">
        <is>
          <t>P1</t>
        </is>
      </c>
      <c r="D18481" s="5" t="n">
        <v>55</v>
      </c>
      <c r="E18481" s="5" t="n">
        <v>2</v>
      </c>
      <c r="F18481" s="5" t="n">
        <v>0</v>
      </c>
      <c r="G18481" s="5">
        <f>E18481-F18481</f>
        <v/>
      </c>
      <c r="H18481" s="5">
        <f>'Notes'!$B$4</f>
        <v/>
      </c>
      <c r="I18481" s="5">
        <f>ROUNDUP(D18481/H18481,0)</f>
        <v/>
      </c>
      <c r="J18481" s="6">
        <f>G18481-I18481</f>
        <v/>
      </c>
      <c r="K18481" s="4">
        <f>IF(J18481&lt;0,"Deficit",IF(J18481=0,"Exact fit","Surplus"))</f>
        <v/>
      </c>
    </row>
    <row r="18482">
      <c r="A18482" s="4" t="n">
        <v>520401</v>
      </c>
      <c r="B18482" s="4" t="inlineStr">
        <is>
          <t>BRIGHT SCHOOL EAR NYAKIGANDO</t>
        </is>
      </c>
      <c r="C18482" s="4" t="inlineStr">
        <is>
          <t>P2</t>
        </is>
      </c>
      <c r="D18482" s="5" t="n">
        <v>56</v>
      </c>
      <c r="E18482" s="5" t="n">
        <v>2</v>
      </c>
      <c r="F18482" s="5" t="n">
        <v>1</v>
      </c>
      <c r="G18482" s="5">
        <f>E18482-F18482</f>
        <v/>
      </c>
      <c r="H18482" s="5">
        <f>'Notes'!$B$4</f>
        <v/>
      </c>
      <c r="I18482" s="5">
        <f>ROUNDUP(D18482/H18482,0)</f>
        <v/>
      </c>
      <c r="J18482" s="6">
        <f>G18482-I18482</f>
        <v/>
      </c>
      <c r="K18482" s="4">
        <f>IF(J18482&lt;0,"Deficit",IF(J18482=0,"Exact fit","Surplus"))</f>
        <v/>
      </c>
    </row>
    <row r="18483">
      <c r="A18483" s="4" t="n">
        <v>520401</v>
      </c>
      <c r="B18483" s="4" t="inlineStr">
        <is>
          <t>BRIGHT SCHOOL EAR NYAKIGANDO</t>
        </is>
      </c>
      <c r="C18483" s="4" t="inlineStr">
        <is>
          <t>P3</t>
        </is>
      </c>
      <c r="D18483" s="5" t="n">
        <v>78</v>
      </c>
      <c r="E18483" s="5" t="n">
        <v>2</v>
      </c>
      <c r="F18483" s="5" t="n">
        <v>1</v>
      </c>
      <c r="G18483" s="5">
        <f>E18483-F18483</f>
        <v/>
      </c>
      <c r="H18483" s="5">
        <f>'Notes'!$B$4</f>
        <v/>
      </c>
      <c r="I18483" s="5">
        <f>ROUNDUP(D18483/H18483,0)</f>
        <v/>
      </c>
      <c r="J18483" s="6">
        <f>G18483-I18483</f>
        <v/>
      </c>
      <c r="K18483" s="4">
        <f>IF(J18483&lt;0,"Deficit",IF(J18483=0,"Exact fit","Surplus"))</f>
        <v/>
      </c>
    </row>
    <row r="18484">
      <c r="A18484" s="4" t="n">
        <v>520401</v>
      </c>
      <c r="B18484" s="4" t="inlineStr">
        <is>
          <t>BRIGHT SCHOOL EAR NYAKIGANDO</t>
        </is>
      </c>
      <c r="C18484" s="4" t="inlineStr">
        <is>
          <t>P4</t>
        </is>
      </c>
      <c r="D18484" s="5" t="n">
        <v>122</v>
      </c>
      <c r="E18484" s="5" t="n">
        <v>3</v>
      </c>
      <c r="F18484" s="5" t="n">
        <v>1</v>
      </c>
      <c r="G18484" s="5">
        <f>E18484-F18484</f>
        <v/>
      </c>
      <c r="H18484" s="5">
        <f>'Notes'!$B$4</f>
        <v/>
      </c>
      <c r="I18484" s="5">
        <f>ROUNDUP(D18484/H18484,0)</f>
        <v/>
      </c>
      <c r="J18484" s="6">
        <f>G18484-I18484</f>
        <v/>
      </c>
      <c r="K18484" s="4">
        <f>IF(J18484&lt;0,"Deficit",IF(J18484=0,"Exact fit","Surplus"))</f>
        <v/>
      </c>
    </row>
    <row r="18485">
      <c r="A18485" s="4" t="n">
        <v>520401</v>
      </c>
      <c r="B18485" s="4" t="inlineStr">
        <is>
          <t>BRIGHT SCHOOL EAR NYAKIGANDO</t>
        </is>
      </c>
      <c r="C18485" s="4" t="inlineStr">
        <is>
          <t>P5</t>
        </is>
      </c>
      <c r="D18485" s="5" t="n">
        <v>41</v>
      </c>
      <c r="E18485" s="5" t="n">
        <v>1</v>
      </c>
      <c r="F18485" s="5" t="n">
        <v>0</v>
      </c>
      <c r="G18485" s="5">
        <f>E18485-F18485</f>
        <v/>
      </c>
      <c r="H18485" s="5">
        <f>'Notes'!$B$4</f>
        <v/>
      </c>
      <c r="I18485" s="5">
        <f>ROUNDUP(D18485/H18485,0)</f>
        <v/>
      </c>
      <c r="J18485" s="6">
        <f>G18485-I18485</f>
        <v/>
      </c>
      <c r="K18485" s="4">
        <f>IF(J18485&lt;0,"Deficit",IF(J18485=0,"Exact fit","Surplus"))</f>
        <v/>
      </c>
    </row>
    <row r="18486">
      <c r="A18486" s="4" t="n">
        <v>520401</v>
      </c>
      <c r="B18486" s="4" t="inlineStr">
        <is>
          <t>BRIGHT SCHOOL EAR NYAKIGANDO</t>
        </is>
      </c>
      <c r="C18486" s="4" t="inlineStr">
        <is>
          <t>P6</t>
        </is>
      </c>
      <c r="D18486" s="5" t="n">
        <v>25</v>
      </c>
      <c r="E18486" s="5" t="n">
        <v>1</v>
      </c>
      <c r="F18486" s="5" t="n">
        <v>0</v>
      </c>
      <c r="G18486" s="5">
        <f>E18486-F18486</f>
        <v/>
      </c>
      <c r="H18486" s="5">
        <f>'Notes'!$B$4</f>
        <v/>
      </c>
      <c r="I18486" s="5">
        <f>ROUNDUP(D18486/H18486,0)</f>
        <v/>
      </c>
      <c r="J18486" s="6">
        <f>G18486-I18486</f>
        <v/>
      </c>
      <c r="K18486" s="4">
        <f>IF(J18486&lt;0,"Deficit",IF(J18486=0,"Exact fit","Surplus"))</f>
        <v/>
      </c>
    </row>
    <row r="18487">
      <c r="A18487" s="4" t="n">
        <v>520402</v>
      </c>
      <c r="B18487" s="4" t="inlineStr">
        <is>
          <t>GS KATABAGEMU</t>
        </is>
      </c>
      <c r="C18487" s="4" t="inlineStr">
        <is>
          <t>P1</t>
        </is>
      </c>
      <c r="D18487" s="5" t="n">
        <v>240</v>
      </c>
      <c r="E18487" s="5" t="n">
        <v>4</v>
      </c>
      <c r="F18487" s="5" t="n">
        <v>2</v>
      </c>
      <c r="G18487" s="5">
        <f>E18487-F18487</f>
        <v/>
      </c>
      <c r="H18487" s="5">
        <f>'Notes'!$B$4</f>
        <v/>
      </c>
      <c r="I18487" s="5">
        <f>ROUNDUP(D18487/H18487,0)</f>
        <v/>
      </c>
      <c r="J18487" s="6">
        <f>G18487-I18487</f>
        <v/>
      </c>
      <c r="K18487" s="4">
        <f>IF(J18487&lt;0,"Deficit",IF(J18487=0,"Exact fit","Surplus"))</f>
        <v/>
      </c>
    </row>
    <row r="18488">
      <c r="A18488" s="4" t="n">
        <v>520402</v>
      </c>
      <c r="B18488" s="4" t="inlineStr">
        <is>
          <t>GS KATABAGEMU</t>
        </is>
      </c>
      <c r="C18488" s="4" t="inlineStr">
        <is>
          <t>P2</t>
        </is>
      </c>
      <c r="D18488" s="5" t="n">
        <v>272</v>
      </c>
      <c r="E18488" s="5" t="n">
        <v>6</v>
      </c>
      <c r="F18488" s="5" t="n">
        <v>0</v>
      </c>
      <c r="G18488" s="5">
        <f>E18488-F18488</f>
        <v/>
      </c>
      <c r="H18488" s="5">
        <f>'Notes'!$B$4</f>
        <v/>
      </c>
      <c r="I18488" s="5">
        <f>ROUNDUP(D18488/H18488,0)</f>
        <v/>
      </c>
      <c r="J18488" s="6">
        <f>G18488-I18488</f>
        <v/>
      </c>
      <c r="K18488" s="4">
        <f>IF(J18488&lt;0,"Deficit",IF(J18488=0,"Exact fit","Surplus"))</f>
        <v/>
      </c>
    </row>
    <row r="18489">
      <c r="A18489" s="4" t="n">
        <v>520402</v>
      </c>
      <c r="B18489" s="4" t="inlineStr">
        <is>
          <t>GS KATABAGEMU</t>
        </is>
      </c>
      <c r="C18489" s="4" t="inlineStr">
        <is>
          <t>P3</t>
        </is>
      </c>
      <c r="D18489" s="5" t="n">
        <v>152</v>
      </c>
      <c r="E18489" s="5" t="n">
        <v>5</v>
      </c>
      <c r="F18489" s="5" t="n">
        <v>1</v>
      </c>
      <c r="G18489" s="5">
        <f>E18489-F18489</f>
        <v/>
      </c>
      <c r="H18489" s="5">
        <f>'Notes'!$B$4</f>
        <v/>
      </c>
      <c r="I18489" s="5">
        <f>ROUNDUP(D18489/H18489,0)</f>
        <v/>
      </c>
      <c r="J18489" s="6">
        <f>G18489-I18489</f>
        <v/>
      </c>
      <c r="K18489" s="4">
        <f>IF(J18489&lt;0,"Deficit",IF(J18489=0,"Exact fit","Surplus"))</f>
        <v/>
      </c>
    </row>
    <row r="18490">
      <c r="A18490" s="4" t="n">
        <v>520402</v>
      </c>
      <c r="B18490" s="4" t="inlineStr">
        <is>
          <t>GS KATABAGEMU</t>
        </is>
      </c>
      <c r="C18490" s="4" t="inlineStr">
        <is>
          <t>P4</t>
        </is>
      </c>
      <c r="D18490" s="5" t="n">
        <v>200</v>
      </c>
      <c r="E18490" s="5" t="n">
        <v>4</v>
      </c>
      <c r="F18490" s="5" t="n">
        <v>0</v>
      </c>
      <c r="G18490" s="5">
        <f>E18490-F18490</f>
        <v/>
      </c>
      <c r="H18490" s="5">
        <f>'Notes'!$B$4</f>
        <v/>
      </c>
      <c r="I18490" s="5">
        <f>ROUNDUP(D18490/H18490,0)</f>
        <v/>
      </c>
      <c r="J18490" s="6">
        <f>G18490-I18490</f>
        <v/>
      </c>
      <c r="K18490" s="4">
        <f>IF(J18490&lt;0,"Deficit",IF(J18490=0,"Exact fit","Surplus"))</f>
        <v/>
      </c>
    </row>
    <row r="18491">
      <c r="A18491" s="4" t="n">
        <v>520402</v>
      </c>
      <c r="B18491" s="4" t="inlineStr">
        <is>
          <t>GS KATABAGEMU</t>
        </is>
      </c>
      <c r="C18491" s="4" t="inlineStr">
        <is>
          <t>P5</t>
        </is>
      </c>
      <c r="D18491" s="5" t="n">
        <v>150</v>
      </c>
      <c r="E18491" s="5" t="n">
        <v>3</v>
      </c>
      <c r="F18491" s="5" t="n">
        <v>0</v>
      </c>
      <c r="G18491" s="5">
        <f>E18491-F18491</f>
        <v/>
      </c>
      <c r="H18491" s="5">
        <f>'Notes'!$B$4</f>
        <v/>
      </c>
      <c r="I18491" s="5">
        <f>ROUNDUP(D18491/H18491,0)</f>
        <v/>
      </c>
      <c r="J18491" s="6">
        <f>G18491-I18491</f>
        <v/>
      </c>
      <c r="K18491" s="4">
        <f>IF(J18491&lt;0,"Deficit",IF(J18491=0,"Exact fit","Surplus"))</f>
        <v/>
      </c>
    </row>
    <row r="18492">
      <c r="A18492" s="4" t="n">
        <v>520402</v>
      </c>
      <c r="B18492" s="4" t="inlineStr">
        <is>
          <t>GS KATABAGEMU</t>
        </is>
      </c>
      <c r="C18492" s="4" t="inlineStr">
        <is>
          <t>P6</t>
        </is>
      </c>
      <c r="D18492" s="5" t="n">
        <v>84</v>
      </c>
      <c r="E18492" s="5" t="n">
        <v>2</v>
      </c>
      <c r="F18492" s="5" t="n">
        <v>0</v>
      </c>
      <c r="G18492" s="5">
        <f>E18492-F18492</f>
        <v/>
      </c>
      <c r="H18492" s="5">
        <f>'Notes'!$B$4</f>
        <v/>
      </c>
      <c r="I18492" s="5">
        <f>ROUNDUP(D18492/H18492,0)</f>
        <v/>
      </c>
      <c r="J18492" s="6">
        <f>G18492-I18492</f>
        <v/>
      </c>
      <c r="K18492" s="4">
        <f>IF(J18492&lt;0,"Deficit",IF(J18492=0,"Exact fit","Surplus"))</f>
        <v/>
      </c>
    </row>
    <row r="18493">
      <c r="A18493" s="4" t="n">
        <v>520403</v>
      </c>
      <c r="B18493" s="4" t="inlineStr">
        <is>
          <t>G.S. NYAKIGANDO / TSS</t>
        </is>
      </c>
      <c r="C18493" s="4" t="inlineStr">
        <is>
          <t>P1</t>
        </is>
      </c>
      <c r="D18493" s="5" t="n">
        <v>176</v>
      </c>
      <c r="E18493" s="5" t="n">
        <v>4</v>
      </c>
      <c r="F18493" s="5" t="n">
        <v>2</v>
      </c>
      <c r="G18493" s="5">
        <f>E18493-F18493</f>
        <v/>
      </c>
      <c r="H18493" s="5">
        <f>'Notes'!$B$4</f>
        <v/>
      </c>
      <c r="I18493" s="5">
        <f>ROUNDUP(D18493/H18493,0)</f>
        <v/>
      </c>
      <c r="J18493" s="6">
        <f>G18493-I18493</f>
        <v/>
      </c>
      <c r="K18493" s="4">
        <f>IF(J18493&lt;0,"Deficit",IF(J18493=0,"Exact fit","Surplus"))</f>
        <v/>
      </c>
    </row>
    <row r="18494">
      <c r="A18494" s="4" t="n">
        <v>520403</v>
      </c>
      <c r="B18494" s="4" t="inlineStr">
        <is>
          <t>G.S. NYAKIGANDO / TSS</t>
        </is>
      </c>
      <c r="C18494" s="4" t="inlineStr">
        <is>
          <t>P2</t>
        </is>
      </c>
      <c r="D18494" s="5" t="n">
        <v>191</v>
      </c>
      <c r="E18494" s="5" t="n">
        <v>4</v>
      </c>
      <c r="F18494" s="5" t="n">
        <v>2</v>
      </c>
      <c r="G18494" s="5">
        <f>E18494-F18494</f>
        <v/>
      </c>
      <c r="H18494" s="5">
        <f>'Notes'!$B$4</f>
        <v/>
      </c>
      <c r="I18494" s="5">
        <f>ROUNDUP(D18494/H18494,0)</f>
        <v/>
      </c>
      <c r="J18494" s="6">
        <f>G18494-I18494</f>
        <v/>
      </c>
      <c r="K18494" s="4">
        <f>IF(J18494&lt;0,"Deficit",IF(J18494=0,"Exact fit","Surplus"))</f>
        <v/>
      </c>
    </row>
    <row r="18495">
      <c r="A18495" s="4" t="n">
        <v>520403</v>
      </c>
      <c r="B18495" s="4" t="inlineStr">
        <is>
          <t>G.S. NYAKIGANDO / TSS</t>
        </is>
      </c>
      <c r="C18495" s="4" t="inlineStr">
        <is>
          <t>P3</t>
        </is>
      </c>
      <c r="D18495" s="5" t="n">
        <v>224</v>
      </c>
      <c r="E18495" s="5" t="n">
        <v>4</v>
      </c>
      <c r="F18495" s="5" t="n">
        <v>2</v>
      </c>
      <c r="G18495" s="5">
        <f>E18495-F18495</f>
        <v/>
      </c>
      <c r="H18495" s="5">
        <f>'Notes'!$B$4</f>
        <v/>
      </c>
      <c r="I18495" s="5">
        <f>ROUNDUP(D18495/H18495,0)</f>
        <v/>
      </c>
      <c r="J18495" s="6">
        <f>G18495-I18495</f>
        <v/>
      </c>
      <c r="K18495" s="4">
        <f>IF(J18495&lt;0,"Deficit",IF(J18495=0,"Exact fit","Surplus"))</f>
        <v/>
      </c>
    </row>
    <row r="18496">
      <c r="A18496" s="4" t="n">
        <v>520403</v>
      </c>
      <c r="B18496" s="4" t="inlineStr">
        <is>
          <t>G.S. NYAKIGANDO / TSS</t>
        </is>
      </c>
      <c r="C18496" s="4" t="inlineStr">
        <is>
          <t>P4</t>
        </is>
      </c>
      <c r="D18496" s="5" t="n">
        <v>207</v>
      </c>
      <c r="E18496" s="5" t="n">
        <v>4</v>
      </c>
      <c r="F18496" s="5" t="n">
        <v>0</v>
      </c>
      <c r="G18496" s="5">
        <f>E18496-F18496</f>
        <v/>
      </c>
      <c r="H18496" s="5">
        <f>'Notes'!$B$4</f>
        <v/>
      </c>
      <c r="I18496" s="5">
        <f>ROUNDUP(D18496/H18496,0)</f>
        <v/>
      </c>
      <c r="J18496" s="6">
        <f>G18496-I18496</f>
        <v/>
      </c>
      <c r="K18496" s="4">
        <f>IF(J18496&lt;0,"Deficit",IF(J18496=0,"Exact fit","Surplus"))</f>
        <v/>
      </c>
    </row>
    <row r="18497">
      <c r="A18497" s="4" t="n">
        <v>520403</v>
      </c>
      <c r="B18497" s="4" t="inlineStr">
        <is>
          <t>G.S. NYAKIGANDO / TSS</t>
        </is>
      </c>
      <c r="C18497" s="4" t="inlineStr">
        <is>
          <t>P5</t>
        </is>
      </c>
      <c r="D18497" s="5" t="n">
        <v>172</v>
      </c>
      <c r="E18497" s="5" t="n">
        <v>3</v>
      </c>
      <c r="F18497" s="5" t="n">
        <v>0</v>
      </c>
      <c r="G18497" s="5">
        <f>E18497-F18497</f>
        <v/>
      </c>
      <c r="H18497" s="5">
        <f>'Notes'!$B$4</f>
        <v/>
      </c>
      <c r="I18497" s="5">
        <f>ROUNDUP(D18497/H18497,0)</f>
        <v/>
      </c>
      <c r="J18497" s="6">
        <f>G18497-I18497</f>
        <v/>
      </c>
      <c r="K18497" s="4">
        <f>IF(J18497&lt;0,"Deficit",IF(J18497=0,"Exact fit","Surplus"))</f>
        <v/>
      </c>
    </row>
    <row r="18498">
      <c r="A18498" s="4" t="n">
        <v>520403</v>
      </c>
      <c r="B18498" s="4" t="inlineStr">
        <is>
          <t>G.S. NYAKIGANDO / TSS</t>
        </is>
      </c>
      <c r="C18498" s="4" t="inlineStr">
        <is>
          <t>P6</t>
        </is>
      </c>
      <c r="D18498" s="5" t="n">
        <v>166</v>
      </c>
      <c r="E18498" s="5" t="n">
        <v>4</v>
      </c>
      <c r="F18498" s="5" t="n">
        <v>0</v>
      </c>
      <c r="G18498" s="5">
        <f>E18498-F18498</f>
        <v/>
      </c>
      <c r="H18498" s="5">
        <f>'Notes'!$B$4</f>
        <v/>
      </c>
      <c r="I18498" s="5">
        <f>ROUNDUP(D18498/H18498,0)</f>
        <v/>
      </c>
      <c r="J18498" s="6">
        <f>G18498-I18498</f>
        <v/>
      </c>
      <c r="K18498" s="4">
        <f>IF(J18498&lt;0,"Deficit",IF(J18498=0,"Exact fit","Surplus"))</f>
        <v/>
      </c>
    </row>
    <row r="18499">
      <c r="A18499" s="4" t="n">
        <v>520404</v>
      </c>
      <c r="B18499" s="4" t="inlineStr">
        <is>
          <t>G.S. RUTOMA</t>
        </is>
      </c>
      <c r="C18499" s="4" t="inlineStr">
        <is>
          <t>P1</t>
        </is>
      </c>
      <c r="D18499" s="5" t="n">
        <v>194</v>
      </c>
      <c r="E18499" s="5" t="n">
        <v>4</v>
      </c>
      <c r="F18499" s="5" t="n">
        <v>2</v>
      </c>
      <c r="G18499" s="5">
        <f>E18499-F18499</f>
        <v/>
      </c>
      <c r="H18499" s="5">
        <f>'Notes'!$B$4</f>
        <v/>
      </c>
      <c r="I18499" s="5">
        <f>ROUNDUP(D18499/H18499,0)</f>
        <v/>
      </c>
      <c r="J18499" s="6">
        <f>G18499-I18499</f>
        <v/>
      </c>
      <c r="K18499" s="4">
        <f>IF(J18499&lt;0,"Deficit",IF(J18499=0,"Exact fit","Surplus"))</f>
        <v/>
      </c>
    </row>
    <row r="18500">
      <c r="A18500" s="4" t="n">
        <v>520404</v>
      </c>
      <c r="B18500" s="4" t="inlineStr">
        <is>
          <t>G.S. RUTOMA</t>
        </is>
      </c>
      <c r="C18500" s="4" t="inlineStr">
        <is>
          <t>P2</t>
        </is>
      </c>
      <c r="D18500" s="5" t="n">
        <v>173</v>
      </c>
      <c r="E18500" s="5" t="n">
        <v>4</v>
      </c>
      <c r="F18500" s="5" t="n">
        <v>2</v>
      </c>
      <c r="G18500" s="5">
        <f>E18500-F18500</f>
        <v/>
      </c>
      <c r="H18500" s="5">
        <f>'Notes'!$B$4</f>
        <v/>
      </c>
      <c r="I18500" s="5">
        <f>ROUNDUP(D18500/H18500,0)</f>
        <v/>
      </c>
      <c r="J18500" s="6">
        <f>G18500-I18500</f>
        <v/>
      </c>
      <c r="K18500" s="4">
        <f>IF(J18500&lt;0,"Deficit",IF(J18500=0,"Exact fit","Surplus"))</f>
        <v/>
      </c>
    </row>
    <row r="18501">
      <c r="A18501" s="4" t="n">
        <v>520404</v>
      </c>
      <c r="B18501" s="4" t="inlineStr">
        <is>
          <t>G.S. RUTOMA</t>
        </is>
      </c>
      <c r="C18501" s="4" t="inlineStr">
        <is>
          <t>P3</t>
        </is>
      </c>
      <c r="D18501" s="5" t="n">
        <v>262</v>
      </c>
      <c r="E18501" s="5" t="n">
        <v>6</v>
      </c>
      <c r="F18501" s="5" t="n">
        <v>3</v>
      </c>
      <c r="G18501" s="5">
        <f>E18501-F18501</f>
        <v/>
      </c>
      <c r="H18501" s="5">
        <f>'Notes'!$B$4</f>
        <v/>
      </c>
      <c r="I18501" s="5">
        <f>ROUNDUP(D18501/H18501,0)</f>
        <v/>
      </c>
      <c r="J18501" s="6">
        <f>G18501-I18501</f>
        <v/>
      </c>
      <c r="K18501" s="4">
        <f>IF(J18501&lt;0,"Deficit",IF(J18501=0,"Exact fit","Surplus"))</f>
        <v/>
      </c>
    </row>
    <row r="18502">
      <c r="A18502" s="4" t="n">
        <v>520404</v>
      </c>
      <c r="B18502" s="4" t="inlineStr">
        <is>
          <t>G.S. RUTOMA</t>
        </is>
      </c>
      <c r="C18502" s="4" t="inlineStr">
        <is>
          <t>P4</t>
        </is>
      </c>
      <c r="D18502" s="5" t="n">
        <v>249</v>
      </c>
      <c r="E18502" s="5" t="n">
        <v>4</v>
      </c>
      <c r="F18502" s="5" t="n">
        <v>0</v>
      </c>
      <c r="G18502" s="5">
        <f>E18502-F18502</f>
        <v/>
      </c>
      <c r="H18502" s="5">
        <f>'Notes'!$B$4</f>
        <v/>
      </c>
      <c r="I18502" s="5">
        <f>ROUNDUP(D18502/H18502,0)</f>
        <v/>
      </c>
      <c r="J18502" s="6">
        <f>G18502-I18502</f>
        <v/>
      </c>
      <c r="K18502" s="4">
        <f>IF(J18502&lt;0,"Deficit",IF(J18502=0,"Exact fit","Surplus"))</f>
        <v/>
      </c>
    </row>
    <row r="18503">
      <c r="A18503" s="4" t="n">
        <v>520404</v>
      </c>
      <c r="B18503" s="4" t="inlineStr">
        <is>
          <t>G.S. RUTOMA</t>
        </is>
      </c>
      <c r="C18503" s="4" t="inlineStr">
        <is>
          <t>P5</t>
        </is>
      </c>
      <c r="D18503" s="5" t="n">
        <v>210</v>
      </c>
      <c r="E18503" s="5" t="n">
        <v>4</v>
      </c>
      <c r="F18503" s="5" t="n">
        <v>0</v>
      </c>
      <c r="G18503" s="5">
        <f>E18503-F18503</f>
        <v/>
      </c>
      <c r="H18503" s="5">
        <f>'Notes'!$B$4</f>
        <v/>
      </c>
      <c r="I18503" s="5">
        <f>ROUNDUP(D18503/H18503,0)</f>
        <v/>
      </c>
      <c r="J18503" s="6">
        <f>G18503-I18503</f>
        <v/>
      </c>
      <c r="K18503" s="4">
        <f>IF(J18503&lt;0,"Deficit",IF(J18503=0,"Exact fit","Surplus"))</f>
        <v/>
      </c>
    </row>
    <row r="18504">
      <c r="A18504" s="4" t="n">
        <v>520404</v>
      </c>
      <c r="B18504" s="4" t="inlineStr">
        <is>
          <t>G.S. RUTOMA</t>
        </is>
      </c>
      <c r="C18504" s="4" t="inlineStr">
        <is>
          <t>P6</t>
        </is>
      </c>
      <c r="D18504" s="5" t="n">
        <v>195</v>
      </c>
      <c r="E18504" s="5" t="n">
        <v>4</v>
      </c>
      <c r="F18504" s="5" t="n">
        <v>0</v>
      </c>
      <c r="G18504" s="5">
        <f>E18504-F18504</f>
        <v/>
      </c>
      <c r="H18504" s="5">
        <f>'Notes'!$B$4</f>
        <v/>
      </c>
      <c r="I18504" s="5">
        <f>ROUNDUP(D18504/H18504,0)</f>
        <v/>
      </c>
      <c r="J18504" s="6">
        <f>G18504-I18504</f>
        <v/>
      </c>
      <c r="K18504" s="4">
        <f>IF(J18504&lt;0,"Deficit",IF(J18504=0,"Exact fit","Surplus"))</f>
        <v/>
      </c>
    </row>
    <row r="18505">
      <c r="A18505" s="4" t="n">
        <v>520410</v>
      </c>
      <c r="B18505" s="4" t="inlineStr">
        <is>
          <t>G S RUBIRA</t>
        </is>
      </c>
      <c r="C18505" s="4" t="inlineStr">
        <is>
          <t>P1</t>
        </is>
      </c>
      <c r="D18505" s="5" t="n">
        <v>320</v>
      </c>
      <c r="E18505" s="5" t="n">
        <v>8</v>
      </c>
      <c r="F18505" s="5" t="n">
        <v>4</v>
      </c>
      <c r="G18505" s="5">
        <f>E18505-F18505</f>
        <v/>
      </c>
      <c r="H18505" s="5">
        <f>'Notes'!$B$4</f>
        <v/>
      </c>
      <c r="I18505" s="5">
        <f>ROUNDUP(D18505/H18505,0)</f>
        <v/>
      </c>
      <c r="J18505" s="6">
        <f>G18505-I18505</f>
        <v/>
      </c>
      <c r="K18505" s="4">
        <f>IF(J18505&lt;0,"Deficit",IF(J18505=0,"Exact fit","Surplus"))</f>
        <v/>
      </c>
    </row>
    <row r="18506">
      <c r="A18506" s="4" t="n">
        <v>520410</v>
      </c>
      <c r="B18506" s="4" t="inlineStr">
        <is>
          <t>G S RUBIRA</t>
        </is>
      </c>
      <c r="C18506" s="4" t="inlineStr">
        <is>
          <t>P2</t>
        </is>
      </c>
      <c r="D18506" s="5" t="n">
        <v>291</v>
      </c>
      <c r="E18506" s="5" t="n">
        <v>6</v>
      </c>
      <c r="F18506" s="5" t="n">
        <v>3</v>
      </c>
      <c r="G18506" s="5">
        <f>E18506-F18506</f>
        <v/>
      </c>
      <c r="H18506" s="5">
        <f>'Notes'!$B$4</f>
        <v/>
      </c>
      <c r="I18506" s="5">
        <f>ROUNDUP(D18506/H18506,0)</f>
        <v/>
      </c>
      <c r="J18506" s="6">
        <f>G18506-I18506</f>
        <v/>
      </c>
      <c r="K18506" s="4">
        <f>IF(J18506&lt;0,"Deficit",IF(J18506=0,"Exact fit","Surplus"))</f>
        <v/>
      </c>
    </row>
    <row r="18507">
      <c r="A18507" s="4" t="n">
        <v>520410</v>
      </c>
      <c r="B18507" s="4" t="inlineStr">
        <is>
          <t>G S RUBIRA</t>
        </is>
      </c>
      <c r="C18507" s="4" t="inlineStr">
        <is>
          <t>P3</t>
        </is>
      </c>
      <c r="D18507" s="5" t="n">
        <v>266</v>
      </c>
      <c r="E18507" s="5" t="n">
        <v>6</v>
      </c>
      <c r="F18507" s="5" t="n">
        <v>3</v>
      </c>
      <c r="G18507" s="5">
        <f>E18507-F18507</f>
        <v/>
      </c>
      <c r="H18507" s="5">
        <f>'Notes'!$B$4</f>
        <v/>
      </c>
      <c r="I18507" s="5">
        <f>ROUNDUP(D18507/H18507,0)</f>
        <v/>
      </c>
      <c r="J18507" s="6">
        <f>G18507-I18507</f>
        <v/>
      </c>
      <c r="K18507" s="4">
        <f>IF(J18507&lt;0,"Deficit",IF(J18507=0,"Exact fit","Surplus"))</f>
        <v/>
      </c>
    </row>
    <row r="18508">
      <c r="A18508" s="4" t="n">
        <v>520410</v>
      </c>
      <c r="B18508" s="4" t="inlineStr">
        <is>
          <t>G S RUBIRA</t>
        </is>
      </c>
      <c r="C18508" s="4" t="inlineStr">
        <is>
          <t>P4</t>
        </is>
      </c>
      <c r="D18508" s="5" t="n">
        <v>257</v>
      </c>
      <c r="E18508" s="5" t="n">
        <v>5</v>
      </c>
      <c r="F18508" s="5" t="n">
        <v>0</v>
      </c>
      <c r="G18508" s="5">
        <f>E18508-F18508</f>
        <v/>
      </c>
      <c r="H18508" s="5">
        <f>'Notes'!$B$4</f>
        <v/>
      </c>
      <c r="I18508" s="5">
        <f>ROUNDUP(D18508/H18508,0)</f>
        <v/>
      </c>
      <c r="J18508" s="6">
        <f>G18508-I18508</f>
        <v/>
      </c>
      <c r="K18508" s="4">
        <f>IF(J18508&lt;0,"Deficit",IF(J18508=0,"Exact fit","Surplus"))</f>
        <v/>
      </c>
    </row>
    <row r="18509">
      <c r="A18509" s="4" t="n">
        <v>520410</v>
      </c>
      <c r="B18509" s="4" t="inlineStr">
        <is>
          <t>G S RUBIRA</t>
        </is>
      </c>
      <c r="C18509" s="4" t="inlineStr">
        <is>
          <t>P5</t>
        </is>
      </c>
      <c r="D18509" s="5" t="n">
        <v>189</v>
      </c>
      <c r="E18509" s="5" t="n">
        <v>4</v>
      </c>
      <c r="F18509" s="5" t="n">
        <v>0</v>
      </c>
      <c r="G18509" s="5">
        <f>E18509-F18509</f>
        <v/>
      </c>
      <c r="H18509" s="5">
        <f>'Notes'!$B$4</f>
        <v/>
      </c>
      <c r="I18509" s="5">
        <f>ROUNDUP(D18509/H18509,0)</f>
        <v/>
      </c>
      <c r="J18509" s="6">
        <f>G18509-I18509</f>
        <v/>
      </c>
      <c r="K18509" s="4">
        <f>IF(J18509&lt;0,"Deficit",IF(J18509=0,"Exact fit","Surplus"))</f>
        <v/>
      </c>
    </row>
    <row r="18510">
      <c r="A18510" s="4" t="n">
        <v>520410</v>
      </c>
      <c r="B18510" s="4" t="inlineStr">
        <is>
          <t>G S RUBIRA</t>
        </is>
      </c>
      <c r="C18510" s="4" t="inlineStr">
        <is>
          <t>P6</t>
        </is>
      </c>
      <c r="D18510" s="5" t="n">
        <v>140</v>
      </c>
      <c r="E18510" s="5" t="n">
        <v>3</v>
      </c>
      <c r="F18510" s="5" t="n">
        <v>0</v>
      </c>
      <c r="G18510" s="5">
        <f>E18510-F18510</f>
        <v/>
      </c>
      <c r="H18510" s="5">
        <f>'Notes'!$B$4</f>
        <v/>
      </c>
      <c r="I18510" s="5">
        <f>ROUNDUP(D18510/H18510,0)</f>
        <v/>
      </c>
      <c r="J18510" s="6">
        <f>G18510-I18510</f>
        <v/>
      </c>
      <c r="K18510" s="4">
        <f>IF(J18510&lt;0,"Deficit",IF(J18510=0,"Exact fit","Surplus"))</f>
        <v/>
      </c>
    </row>
    <row r="18511">
      <c r="A18511" s="4" t="n">
        <v>520417</v>
      </c>
      <c r="B18511" s="4" t="inlineStr">
        <is>
          <t>G S KADUHA</t>
        </is>
      </c>
      <c r="C18511" s="4" t="inlineStr">
        <is>
          <t>P1</t>
        </is>
      </c>
      <c r="D18511" s="5" t="n">
        <v>171</v>
      </c>
      <c r="E18511" s="5" t="n">
        <v>4</v>
      </c>
      <c r="F18511" s="5" t="n">
        <v>2</v>
      </c>
      <c r="G18511" s="5">
        <f>E18511-F18511</f>
        <v/>
      </c>
      <c r="H18511" s="5">
        <f>'Notes'!$B$4</f>
        <v/>
      </c>
      <c r="I18511" s="5">
        <f>ROUNDUP(D18511/H18511,0)</f>
        <v/>
      </c>
      <c r="J18511" s="6">
        <f>G18511-I18511</f>
        <v/>
      </c>
      <c r="K18511" s="4">
        <f>IF(J18511&lt;0,"Deficit",IF(J18511=0,"Exact fit","Surplus"))</f>
        <v/>
      </c>
    </row>
    <row r="18512">
      <c r="A18512" s="4" t="n">
        <v>520417</v>
      </c>
      <c r="B18512" s="4" t="inlineStr">
        <is>
          <t>G S KADUHA</t>
        </is>
      </c>
      <c r="C18512" s="4" t="inlineStr">
        <is>
          <t>P2</t>
        </is>
      </c>
      <c r="D18512" s="5" t="n">
        <v>210</v>
      </c>
      <c r="E18512" s="5" t="n">
        <v>4</v>
      </c>
      <c r="F18512" s="5" t="n">
        <v>2</v>
      </c>
      <c r="G18512" s="5">
        <f>E18512-F18512</f>
        <v/>
      </c>
      <c r="H18512" s="5">
        <f>'Notes'!$B$4</f>
        <v/>
      </c>
      <c r="I18512" s="5">
        <f>ROUNDUP(D18512/H18512,0)</f>
        <v/>
      </c>
      <c r="J18512" s="6">
        <f>G18512-I18512</f>
        <v/>
      </c>
      <c r="K18512" s="4">
        <f>IF(J18512&lt;0,"Deficit",IF(J18512=0,"Exact fit","Surplus"))</f>
        <v/>
      </c>
    </row>
    <row r="18513">
      <c r="A18513" s="4" t="n">
        <v>520417</v>
      </c>
      <c r="B18513" s="4" t="inlineStr">
        <is>
          <t>G S KADUHA</t>
        </is>
      </c>
      <c r="C18513" s="4" t="inlineStr">
        <is>
          <t>P3</t>
        </is>
      </c>
      <c r="D18513" s="5" t="n">
        <v>228</v>
      </c>
      <c r="E18513" s="5" t="n">
        <v>4</v>
      </c>
      <c r="F18513" s="5" t="n">
        <v>2</v>
      </c>
      <c r="G18513" s="5">
        <f>E18513-F18513</f>
        <v/>
      </c>
      <c r="H18513" s="5">
        <f>'Notes'!$B$4</f>
        <v/>
      </c>
      <c r="I18513" s="5">
        <f>ROUNDUP(D18513/H18513,0)</f>
        <v/>
      </c>
      <c r="J18513" s="6">
        <f>G18513-I18513</f>
        <v/>
      </c>
      <c r="K18513" s="4">
        <f>IF(J18513&lt;0,"Deficit",IF(J18513=0,"Exact fit","Surplus"))</f>
        <v/>
      </c>
    </row>
    <row r="18514">
      <c r="A18514" s="4" t="n">
        <v>520417</v>
      </c>
      <c r="B18514" s="4" t="inlineStr">
        <is>
          <t>G S KADUHA</t>
        </is>
      </c>
      <c r="C18514" s="4" t="inlineStr">
        <is>
          <t>P4</t>
        </is>
      </c>
      <c r="D18514" s="5" t="n">
        <v>225</v>
      </c>
      <c r="E18514" s="5" t="n">
        <v>5</v>
      </c>
      <c r="F18514" s="5" t="n">
        <v>0</v>
      </c>
      <c r="G18514" s="5">
        <f>E18514-F18514</f>
        <v/>
      </c>
      <c r="H18514" s="5">
        <f>'Notes'!$B$4</f>
        <v/>
      </c>
      <c r="I18514" s="5">
        <f>ROUNDUP(D18514/H18514,0)</f>
        <v/>
      </c>
      <c r="J18514" s="6">
        <f>G18514-I18514</f>
        <v/>
      </c>
      <c r="K18514" s="4">
        <f>IF(J18514&lt;0,"Deficit",IF(J18514=0,"Exact fit","Surplus"))</f>
        <v/>
      </c>
    </row>
    <row r="18515">
      <c r="A18515" s="4" t="n">
        <v>520417</v>
      </c>
      <c r="B18515" s="4" t="inlineStr">
        <is>
          <t>G S KADUHA</t>
        </is>
      </c>
      <c r="C18515" s="4" t="inlineStr">
        <is>
          <t>P5</t>
        </is>
      </c>
      <c r="D18515" s="5" t="n">
        <v>164</v>
      </c>
      <c r="E18515" s="5" t="n">
        <v>4</v>
      </c>
      <c r="F18515" s="5" t="n">
        <v>0</v>
      </c>
      <c r="G18515" s="5">
        <f>E18515-F18515</f>
        <v/>
      </c>
      <c r="H18515" s="5">
        <f>'Notes'!$B$4</f>
        <v/>
      </c>
      <c r="I18515" s="5">
        <f>ROUNDUP(D18515/H18515,0)</f>
        <v/>
      </c>
      <c r="J18515" s="6">
        <f>G18515-I18515</f>
        <v/>
      </c>
      <c r="K18515" s="4">
        <f>IF(J18515&lt;0,"Deficit",IF(J18515=0,"Exact fit","Surplus"))</f>
        <v/>
      </c>
    </row>
    <row r="18516">
      <c r="A18516" s="4" t="n">
        <v>520417</v>
      </c>
      <c r="B18516" s="4" t="inlineStr">
        <is>
          <t>G S KADUHA</t>
        </is>
      </c>
      <c r="C18516" s="4" t="inlineStr">
        <is>
          <t>P6</t>
        </is>
      </c>
      <c r="D18516" s="5" t="n">
        <v>80</v>
      </c>
      <c r="E18516" s="5" t="n">
        <v>2</v>
      </c>
      <c r="F18516" s="5" t="n">
        <v>0</v>
      </c>
      <c r="G18516" s="5">
        <f>E18516-F18516</f>
        <v/>
      </c>
      <c r="H18516" s="5">
        <f>'Notes'!$B$4</f>
        <v/>
      </c>
      <c r="I18516" s="5">
        <f>ROUNDUP(D18516/H18516,0)</f>
        <v/>
      </c>
      <c r="J18516" s="6">
        <f>G18516-I18516</f>
        <v/>
      </c>
      <c r="K18516" s="4">
        <f>IF(J18516&lt;0,"Deficit",IF(J18516=0,"Exact fit","Surplus"))</f>
        <v/>
      </c>
    </row>
    <row r="18517">
      <c r="A18517" s="4" t="n">
        <v>520424</v>
      </c>
      <c r="B18517" s="4" t="inlineStr">
        <is>
          <t>GS NEZERWA</t>
        </is>
      </c>
      <c r="C18517" s="4" t="inlineStr">
        <is>
          <t>P1</t>
        </is>
      </c>
      <c r="D18517" s="5" t="n">
        <v>131</v>
      </c>
      <c r="E18517" s="5" t="n">
        <v>2</v>
      </c>
      <c r="F18517" s="5" t="n">
        <v>1</v>
      </c>
      <c r="G18517" s="5">
        <f>E18517-F18517</f>
        <v/>
      </c>
      <c r="H18517" s="5">
        <f>'Notes'!$B$4</f>
        <v/>
      </c>
      <c r="I18517" s="5">
        <f>ROUNDUP(D18517/H18517,0)</f>
        <v/>
      </c>
      <c r="J18517" s="6">
        <f>G18517-I18517</f>
        <v/>
      </c>
      <c r="K18517" s="4">
        <f>IF(J18517&lt;0,"Deficit",IF(J18517=0,"Exact fit","Surplus"))</f>
        <v/>
      </c>
    </row>
    <row r="18518">
      <c r="A18518" s="4" t="n">
        <v>520424</v>
      </c>
      <c r="B18518" s="4" t="inlineStr">
        <is>
          <t>GS NEZERWA</t>
        </is>
      </c>
      <c r="C18518" s="4" t="inlineStr">
        <is>
          <t>P2</t>
        </is>
      </c>
      <c r="D18518" s="5" t="n">
        <v>128</v>
      </c>
      <c r="E18518" s="5" t="n">
        <v>2</v>
      </c>
      <c r="F18518" s="5" t="n">
        <v>1</v>
      </c>
      <c r="G18518" s="5">
        <f>E18518-F18518</f>
        <v/>
      </c>
      <c r="H18518" s="5">
        <f>'Notes'!$B$4</f>
        <v/>
      </c>
      <c r="I18518" s="5">
        <f>ROUNDUP(D18518/H18518,0)</f>
        <v/>
      </c>
      <c r="J18518" s="6">
        <f>G18518-I18518</f>
        <v/>
      </c>
      <c r="K18518" s="4">
        <f>IF(J18518&lt;0,"Deficit",IF(J18518=0,"Exact fit","Surplus"))</f>
        <v/>
      </c>
    </row>
    <row r="18519">
      <c r="A18519" s="4" t="n">
        <v>520424</v>
      </c>
      <c r="B18519" s="4" t="inlineStr">
        <is>
          <t>GS NEZERWA</t>
        </is>
      </c>
      <c r="C18519" s="4" t="inlineStr">
        <is>
          <t>P3</t>
        </is>
      </c>
      <c r="D18519" s="5" t="n">
        <v>147</v>
      </c>
      <c r="E18519" s="5" t="n">
        <v>4</v>
      </c>
      <c r="F18519" s="5" t="n">
        <v>2</v>
      </c>
      <c r="G18519" s="5">
        <f>E18519-F18519</f>
        <v/>
      </c>
      <c r="H18519" s="5">
        <f>'Notes'!$B$4</f>
        <v/>
      </c>
      <c r="I18519" s="5">
        <f>ROUNDUP(D18519/H18519,0)</f>
        <v/>
      </c>
      <c r="J18519" s="6">
        <f>G18519-I18519</f>
        <v/>
      </c>
      <c r="K18519" s="4">
        <f>IF(J18519&lt;0,"Deficit",IF(J18519=0,"Exact fit","Surplus"))</f>
        <v/>
      </c>
    </row>
    <row r="18520">
      <c r="A18520" s="4" t="n">
        <v>520424</v>
      </c>
      <c r="B18520" s="4" t="inlineStr">
        <is>
          <t>GS NEZERWA</t>
        </is>
      </c>
      <c r="C18520" s="4" t="inlineStr">
        <is>
          <t>P4</t>
        </is>
      </c>
      <c r="D18520" s="5" t="n">
        <v>117</v>
      </c>
      <c r="E18520" s="5" t="n">
        <v>2</v>
      </c>
      <c r="F18520" s="5" t="n">
        <v>0</v>
      </c>
      <c r="G18520" s="5">
        <f>E18520-F18520</f>
        <v/>
      </c>
      <c r="H18520" s="5">
        <f>'Notes'!$B$4</f>
        <v/>
      </c>
      <c r="I18520" s="5">
        <f>ROUNDUP(D18520/H18520,0)</f>
        <v/>
      </c>
      <c r="J18520" s="6">
        <f>G18520-I18520</f>
        <v/>
      </c>
      <c r="K18520" s="4">
        <f>IF(J18520&lt;0,"Deficit",IF(J18520=0,"Exact fit","Surplus"))</f>
        <v/>
      </c>
    </row>
    <row r="18521">
      <c r="A18521" s="4" t="n">
        <v>520424</v>
      </c>
      <c r="B18521" s="4" t="inlineStr">
        <is>
          <t>GS NEZERWA</t>
        </is>
      </c>
      <c r="C18521" s="4" t="inlineStr">
        <is>
          <t>P5</t>
        </is>
      </c>
      <c r="D18521" s="5" t="n">
        <v>103</v>
      </c>
      <c r="E18521" s="5" t="n">
        <v>2</v>
      </c>
      <c r="F18521" s="5" t="n">
        <v>0</v>
      </c>
      <c r="G18521" s="5">
        <f>E18521-F18521</f>
        <v/>
      </c>
      <c r="H18521" s="5">
        <f>'Notes'!$B$4</f>
        <v/>
      </c>
      <c r="I18521" s="5">
        <f>ROUNDUP(D18521/H18521,0)</f>
        <v/>
      </c>
      <c r="J18521" s="6">
        <f>G18521-I18521</f>
        <v/>
      </c>
      <c r="K18521" s="4">
        <f>IF(J18521&lt;0,"Deficit",IF(J18521=0,"Exact fit","Surplus"))</f>
        <v/>
      </c>
    </row>
    <row r="18522">
      <c r="A18522" s="4" t="n">
        <v>520424</v>
      </c>
      <c r="B18522" s="4" t="inlineStr">
        <is>
          <t>GS NEZERWA</t>
        </is>
      </c>
      <c r="C18522" s="4" t="inlineStr">
        <is>
          <t>P6</t>
        </is>
      </c>
      <c r="D18522" s="5" t="n">
        <v>109</v>
      </c>
      <c r="E18522" s="5" t="n">
        <v>2</v>
      </c>
      <c r="F18522" s="5" t="n">
        <v>0</v>
      </c>
      <c r="G18522" s="5">
        <f>E18522-F18522</f>
        <v/>
      </c>
      <c r="H18522" s="5">
        <f>'Notes'!$B$4</f>
        <v/>
      </c>
      <c r="I18522" s="5">
        <f>ROUNDUP(D18522/H18522,0)</f>
        <v/>
      </c>
      <c r="J18522" s="6">
        <f>G18522-I18522</f>
        <v/>
      </c>
      <c r="K18522" s="4">
        <f>IF(J18522&lt;0,"Deficit",IF(J18522=0,"Exact fit","Surplus"))</f>
        <v/>
      </c>
    </row>
    <row r="18523">
      <c r="A18523" s="4" t="n">
        <v>520425</v>
      </c>
      <c r="B18523" s="4" t="inlineStr">
        <is>
          <t>GS UMUBANO</t>
        </is>
      </c>
      <c r="C18523" s="4" t="inlineStr">
        <is>
          <t>P1</t>
        </is>
      </c>
      <c r="D18523" s="5" t="n">
        <v>95</v>
      </c>
      <c r="E18523" s="5" t="n">
        <v>2</v>
      </c>
      <c r="F18523" s="5" t="n">
        <v>1</v>
      </c>
      <c r="G18523" s="5">
        <f>E18523-F18523</f>
        <v/>
      </c>
      <c r="H18523" s="5">
        <f>'Notes'!$B$4</f>
        <v/>
      </c>
      <c r="I18523" s="5">
        <f>ROUNDUP(D18523/H18523,0)</f>
        <v/>
      </c>
      <c r="J18523" s="6">
        <f>G18523-I18523</f>
        <v/>
      </c>
      <c r="K18523" s="4">
        <f>IF(J18523&lt;0,"Deficit",IF(J18523=0,"Exact fit","Surplus"))</f>
        <v/>
      </c>
    </row>
    <row r="18524">
      <c r="A18524" s="4" t="n">
        <v>520425</v>
      </c>
      <c r="B18524" s="4" t="inlineStr">
        <is>
          <t>GS UMUBANO</t>
        </is>
      </c>
      <c r="C18524" s="4" t="inlineStr">
        <is>
          <t>P2</t>
        </is>
      </c>
      <c r="D18524" s="5" t="n">
        <v>83</v>
      </c>
      <c r="E18524" s="5" t="n">
        <v>2</v>
      </c>
      <c r="F18524" s="5" t="n">
        <v>1</v>
      </c>
      <c r="G18524" s="5">
        <f>E18524-F18524</f>
        <v/>
      </c>
      <c r="H18524" s="5">
        <f>'Notes'!$B$4</f>
        <v/>
      </c>
      <c r="I18524" s="5">
        <f>ROUNDUP(D18524/H18524,0)</f>
        <v/>
      </c>
      <c r="J18524" s="6">
        <f>G18524-I18524</f>
        <v/>
      </c>
      <c r="K18524" s="4">
        <f>IF(J18524&lt;0,"Deficit",IF(J18524=0,"Exact fit","Surplus"))</f>
        <v/>
      </c>
    </row>
    <row r="18525">
      <c r="A18525" s="4" t="n">
        <v>520425</v>
      </c>
      <c r="B18525" s="4" t="inlineStr">
        <is>
          <t>GS UMUBANO</t>
        </is>
      </c>
      <c r="C18525" s="4" t="inlineStr">
        <is>
          <t>P3</t>
        </is>
      </c>
      <c r="D18525" s="5" t="n">
        <v>149</v>
      </c>
      <c r="E18525" s="5" t="n">
        <v>4</v>
      </c>
      <c r="F18525" s="5" t="n">
        <v>2</v>
      </c>
      <c r="G18525" s="5">
        <f>E18525-F18525</f>
        <v/>
      </c>
      <c r="H18525" s="5">
        <f>'Notes'!$B$4</f>
        <v/>
      </c>
      <c r="I18525" s="5">
        <f>ROUNDUP(D18525/H18525,0)</f>
        <v/>
      </c>
      <c r="J18525" s="6">
        <f>G18525-I18525</f>
        <v/>
      </c>
      <c r="K18525" s="4">
        <f>IF(J18525&lt;0,"Deficit",IF(J18525=0,"Exact fit","Surplus"))</f>
        <v/>
      </c>
    </row>
    <row r="18526">
      <c r="A18526" s="4" t="n">
        <v>520425</v>
      </c>
      <c r="B18526" s="4" t="inlineStr">
        <is>
          <t>GS UMUBANO</t>
        </is>
      </c>
      <c r="C18526" s="4" t="inlineStr">
        <is>
          <t>P4</t>
        </is>
      </c>
      <c r="D18526" s="5" t="n">
        <v>106</v>
      </c>
      <c r="E18526" s="5" t="n">
        <v>2</v>
      </c>
      <c r="F18526" s="5" t="n">
        <v>0</v>
      </c>
      <c r="G18526" s="5">
        <f>E18526-F18526</f>
        <v/>
      </c>
      <c r="H18526" s="5">
        <f>'Notes'!$B$4</f>
        <v/>
      </c>
      <c r="I18526" s="5">
        <f>ROUNDUP(D18526/H18526,0)</f>
        <v/>
      </c>
      <c r="J18526" s="6">
        <f>G18526-I18526</f>
        <v/>
      </c>
      <c r="K18526" s="4">
        <f>IF(J18526&lt;0,"Deficit",IF(J18526=0,"Exact fit","Surplus"))</f>
        <v/>
      </c>
    </row>
    <row r="18527">
      <c r="A18527" s="4" t="n">
        <v>520425</v>
      </c>
      <c r="B18527" s="4" t="inlineStr">
        <is>
          <t>GS UMUBANO</t>
        </is>
      </c>
      <c r="C18527" s="4" t="inlineStr">
        <is>
          <t>P5</t>
        </is>
      </c>
      <c r="D18527" s="5" t="n">
        <v>101</v>
      </c>
      <c r="E18527" s="5" t="n">
        <v>2</v>
      </c>
      <c r="F18527" s="5" t="n">
        <v>0</v>
      </c>
      <c r="G18527" s="5">
        <f>E18527-F18527</f>
        <v/>
      </c>
      <c r="H18527" s="5">
        <f>'Notes'!$B$4</f>
        <v/>
      </c>
      <c r="I18527" s="5">
        <f>ROUNDUP(D18527/H18527,0)</f>
        <v/>
      </c>
      <c r="J18527" s="6">
        <f>G18527-I18527</f>
        <v/>
      </c>
      <c r="K18527" s="4">
        <f>IF(J18527&lt;0,"Deficit",IF(J18527=0,"Exact fit","Surplus"))</f>
        <v/>
      </c>
    </row>
    <row r="18528">
      <c r="A18528" s="4" t="n">
        <v>520425</v>
      </c>
      <c r="B18528" s="4" t="inlineStr">
        <is>
          <t>GS UMUBANO</t>
        </is>
      </c>
      <c r="C18528" s="4" t="inlineStr">
        <is>
          <t>P6</t>
        </is>
      </c>
      <c r="D18528" s="5" t="n">
        <v>58</v>
      </c>
      <c r="E18528" s="5" t="n">
        <v>2</v>
      </c>
      <c r="F18528" s="5" t="n">
        <v>0</v>
      </c>
      <c r="G18528" s="5">
        <f>E18528-F18528</f>
        <v/>
      </c>
      <c r="H18528" s="5">
        <f>'Notes'!$B$4</f>
        <v/>
      </c>
      <c r="I18528" s="5">
        <f>ROUNDUP(D18528/H18528,0)</f>
        <v/>
      </c>
      <c r="J18528" s="6">
        <f>G18528-I18528</f>
        <v/>
      </c>
      <c r="K18528" s="4">
        <f>IF(J18528&lt;0,"Deficit",IF(J18528=0,"Exact fit","Surplus"))</f>
        <v/>
      </c>
    </row>
    <row r="18529">
      <c r="A18529" s="4" t="n">
        <v>520426</v>
      </c>
      <c r="B18529" s="4" t="inlineStr">
        <is>
          <t>GS URUGWIRO</t>
        </is>
      </c>
      <c r="C18529" s="4" t="inlineStr">
        <is>
          <t>P1</t>
        </is>
      </c>
      <c r="D18529" s="5" t="n">
        <v>151</v>
      </c>
      <c r="E18529" s="5" t="n">
        <v>2</v>
      </c>
      <c r="F18529" s="5" t="n">
        <v>1</v>
      </c>
      <c r="G18529" s="5">
        <f>E18529-F18529</f>
        <v/>
      </c>
      <c r="H18529" s="5">
        <f>'Notes'!$B$4</f>
        <v/>
      </c>
      <c r="I18529" s="5">
        <f>ROUNDUP(D18529/H18529,0)</f>
        <v/>
      </c>
      <c r="J18529" s="6">
        <f>G18529-I18529</f>
        <v/>
      </c>
      <c r="K18529" s="4">
        <f>IF(J18529&lt;0,"Deficit",IF(J18529=0,"Exact fit","Surplus"))</f>
        <v/>
      </c>
    </row>
    <row r="18530">
      <c r="A18530" s="4" t="n">
        <v>520426</v>
      </c>
      <c r="B18530" s="4" t="inlineStr">
        <is>
          <t>GS URUGWIRO</t>
        </is>
      </c>
      <c r="C18530" s="4" t="inlineStr">
        <is>
          <t>P2</t>
        </is>
      </c>
      <c r="D18530" s="5" t="n">
        <v>198</v>
      </c>
      <c r="E18530" s="5" t="n">
        <v>4</v>
      </c>
      <c r="F18530" s="5" t="n">
        <v>2</v>
      </c>
      <c r="G18530" s="5">
        <f>E18530-F18530</f>
        <v/>
      </c>
      <c r="H18530" s="5">
        <f>'Notes'!$B$4</f>
        <v/>
      </c>
      <c r="I18530" s="5">
        <f>ROUNDUP(D18530/H18530,0)</f>
        <v/>
      </c>
      <c r="J18530" s="6">
        <f>G18530-I18530</f>
        <v/>
      </c>
      <c r="K18530" s="4">
        <f>IF(J18530&lt;0,"Deficit",IF(J18530=0,"Exact fit","Surplus"))</f>
        <v/>
      </c>
    </row>
    <row r="18531">
      <c r="A18531" s="4" t="n">
        <v>520426</v>
      </c>
      <c r="B18531" s="4" t="inlineStr">
        <is>
          <t>GS URUGWIRO</t>
        </is>
      </c>
      <c r="C18531" s="4" t="inlineStr">
        <is>
          <t>P3</t>
        </is>
      </c>
      <c r="D18531" s="5" t="n">
        <v>178</v>
      </c>
      <c r="E18531" s="5" t="n">
        <v>2</v>
      </c>
      <c r="F18531" s="5" t="n">
        <v>1</v>
      </c>
      <c r="G18531" s="5">
        <f>E18531-F18531</f>
        <v/>
      </c>
      <c r="H18531" s="5">
        <f>'Notes'!$B$4</f>
        <v/>
      </c>
      <c r="I18531" s="5">
        <f>ROUNDUP(D18531/H18531,0)</f>
        <v/>
      </c>
      <c r="J18531" s="6">
        <f>G18531-I18531</f>
        <v/>
      </c>
      <c r="K18531" s="4">
        <f>IF(J18531&lt;0,"Deficit",IF(J18531=0,"Exact fit","Surplus"))</f>
        <v/>
      </c>
    </row>
    <row r="18532">
      <c r="A18532" s="4" t="n">
        <v>520426</v>
      </c>
      <c r="B18532" s="4" t="inlineStr">
        <is>
          <t>GS URUGWIRO</t>
        </is>
      </c>
      <c r="C18532" s="4" t="inlineStr">
        <is>
          <t>P4</t>
        </is>
      </c>
      <c r="D18532" s="5" t="n">
        <v>161</v>
      </c>
      <c r="E18532" s="5" t="n">
        <v>2</v>
      </c>
      <c r="F18532" s="5" t="n">
        <v>0</v>
      </c>
      <c r="G18532" s="5">
        <f>E18532-F18532</f>
        <v/>
      </c>
      <c r="H18532" s="5">
        <f>'Notes'!$B$4</f>
        <v/>
      </c>
      <c r="I18532" s="5">
        <f>ROUNDUP(D18532/H18532,0)</f>
        <v/>
      </c>
      <c r="J18532" s="6">
        <f>G18532-I18532</f>
        <v/>
      </c>
      <c r="K18532" s="4">
        <f>IF(J18532&lt;0,"Deficit",IF(J18532=0,"Exact fit","Surplus"))</f>
        <v/>
      </c>
    </row>
    <row r="18533">
      <c r="A18533" s="4" t="n">
        <v>520426</v>
      </c>
      <c r="B18533" s="4" t="inlineStr">
        <is>
          <t>GS URUGWIRO</t>
        </is>
      </c>
      <c r="C18533" s="4" t="inlineStr">
        <is>
          <t>P5</t>
        </is>
      </c>
      <c r="D18533" s="5" t="n">
        <v>114</v>
      </c>
      <c r="E18533" s="5" t="n">
        <v>2</v>
      </c>
      <c r="F18533" s="5" t="n">
        <v>0</v>
      </c>
      <c r="G18533" s="5">
        <f>E18533-F18533</f>
        <v/>
      </c>
      <c r="H18533" s="5">
        <f>'Notes'!$B$4</f>
        <v/>
      </c>
      <c r="I18533" s="5">
        <f>ROUNDUP(D18533/H18533,0)</f>
        <v/>
      </c>
      <c r="J18533" s="6">
        <f>G18533-I18533</f>
        <v/>
      </c>
      <c r="K18533" s="4">
        <f>IF(J18533&lt;0,"Deficit",IF(J18533=0,"Exact fit","Surplus"))</f>
        <v/>
      </c>
    </row>
    <row r="18534">
      <c r="A18534" s="4" t="n">
        <v>520426</v>
      </c>
      <c r="B18534" s="4" t="inlineStr">
        <is>
          <t>GS URUGWIRO</t>
        </is>
      </c>
      <c r="C18534" s="4" t="inlineStr">
        <is>
          <t>P6</t>
        </is>
      </c>
      <c r="D18534" s="5" t="n">
        <v>84</v>
      </c>
      <c r="E18534" s="5" t="n">
        <v>2</v>
      </c>
      <c r="F18534" s="5" t="n">
        <v>0</v>
      </c>
      <c r="G18534" s="5">
        <f>E18534-F18534</f>
        <v/>
      </c>
      <c r="H18534" s="5">
        <f>'Notes'!$B$4</f>
        <v/>
      </c>
      <c r="I18534" s="5">
        <f>ROUNDUP(D18534/H18534,0)</f>
        <v/>
      </c>
      <c r="J18534" s="6">
        <f>G18534-I18534</f>
        <v/>
      </c>
      <c r="K18534" s="4">
        <f>IF(J18534&lt;0,"Deficit",IF(J18534=0,"Exact fit","Surplus"))</f>
        <v/>
      </c>
    </row>
    <row r="18535">
      <c r="A18535" s="4" t="n">
        <v>520427</v>
      </c>
      <c r="B18535" s="4" t="inlineStr">
        <is>
          <t>IREMBO PS</t>
        </is>
      </c>
      <c r="C18535" s="4" t="inlineStr">
        <is>
          <t>P1</t>
        </is>
      </c>
      <c r="D18535" s="5" t="n">
        <v>72</v>
      </c>
      <c r="E18535" s="5" t="n">
        <v>2</v>
      </c>
      <c r="F18535" s="5" t="n">
        <v>1</v>
      </c>
      <c r="G18535" s="5">
        <f>E18535-F18535</f>
        <v/>
      </c>
      <c r="H18535" s="5">
        <f>'Notes'!$B$4</f>
        <v/>
      </c>
      <c r="I18535" s="5">
        <f>ROUNDUP(D18535/H18535,0)</f>
        <v/>
      </c>
      <c r="J18535" s="6">
        <f>G18535-I18535</f>
        <v/>
      </c>
      <c r="K18535" s="4">
        <f>IF(J18535&lt;0,"Deficit",IF(J18535=0,"Exact fit","Surplus"))</f>
        <v/>
      </c>
    </row>
    <row r="18536">
      <c r="A18536" s="4" t="n">
        <v>520427</v>
      </c>
      <c r="B18536" s="4" t="inlineStr">
        <is>
          <t>IREMBO PS</t>
        </is>
      </c>
      <c r="C18536" s="4" t="inlineStr">
        <is>
          <t>P2</t>
        </is>
      </c>
      <c r="D18536" s="5" t="n">
        <v>94</v>
      </c>
      <c r="E18536" s="5" t="n">
        <v>4</v>
      </c>
      <c r="F18536" s="5" t="n">
        <v>2</v>
      </c>
      <c r="G18536" s="5">
        <f>E18536-F18536</f>
        <v/>
      </c>
      <c r="H18536" s="5">
        <f>'Notes'!$B$4</f>
        <v/>
      </c>
      <c r="I18536" s="5">
        <f>ROUNDUP(D18536/H18536,0)</f>
        <v/>
      </c>
      <c r="J18536" s="6">
        <f>G18536-I18536</f>
        <v/>
      </c>
      <c r="K18536" s="4">
        <f>IF(J18536&lt;0,"Deficit",IF(J18536=0,"Exact fit","Surplus"))</f>
        <v/>
      </c>
    </row>
    <row r="18537">
      <c r="A18537" s="4" t="n">
        <v>520427</v>
      </c>
      <c r="B18537" s="4" t="inlineStr">
        <is>
          <t>IREMBO PS</t>
        </is>
      </c>
      <c r="C18537" s="4" t="inlineStr">
        <is>
          <t>P3</t>
        </is>
      </c>
      <c r="D18537" s="5" t="n">
        <v>98</v>
      </c>
      <c r="E18537" s="5" t="n">
        <v>4</v>
      </c>
      <c r="F18537" s="5" t="n">
        <v>2</v>
      </c>
      <c r="G18537" s="5">
        <f>E18537-F18537</f>
        <v/>
      </c>
      <c r="H18537" s="5">
        <f>'Notes'!$B$4</f>
        <v/>
      </c>
      <c r="I18537" s="5">
        <f>ROUNDUP(D18537/H18537,0)</f>
        <v/>
      </c>
      <c r="J18537" s="6">
        <f>G18537-I18537</f>
        <v/>
      </c>
      <c r="K18537" s="4">
        <f>IF(J18537&lt;0,"Deficit",IF(J18537=0,"Exact fit","Surplus"))</f>
        <v/>
      </c>
    </row>
    <row r="18538">
      <c r="A18538" s="4" t="n">
        <v>520427</v>
      </c>
      <c r="B18538" s="4" t="inlineStr">
        <is>
          <t>IREMBO PS</t>
        </is>
      </c>
      <c r="C18538" s="4" t="inlineStr">
        <is>
          <t>P4</t>
        </is>
      </c>
      <c r="D18538" s="5" t="n">
        <v>89</v>
      </c>
      <c r="E18538" s="5" t="n">
        <v>2</v>
      </c>
      <c r="F18538" s="5" t="n">
        <v>0</v>
      </c>
      <c r="G18538" s="5">
        <f>E18538-F18538</f>
        <v/>
      </c>
      <c r="H18538" s="5">
        <f>'Notes'!$B$4</f>
        <v/>
      </c>
      <c r="I18538" s="5">
        <f>ROUNDUP(D18538/H18538,0)</f>
        <v/>
      </c>
      <c r="J18538" s="6">
        <f>G18538-I18538</f>
        <v/>
      </c>
      <c r="K18538" s="4">
        <f>IF(J18538&lt;0,"Deficit",IF(J18538=0,"Exact fit","Surplus"))</f>
        <v/>
      </c>
    </row>
    <row r="18539">
      <c r="A18539" s="4" t="n">
        <v>520427</v>
      </c>
      <c r="B18539" s="4" t="inlineStr">
        <is>
          <t>IREMBO PS</t>
        </is>
      </c>
      <c r="C18539" s="4" t="inlineStr">
        <is>
          <t>P5</t>
        </is>
      </c>
      <c r="D18539" s="5" t="n">
        <v>80</v>
      </c>
      <c r="E18539" s="5" t="n">
        <v>2</v>
      </c>
      <c r="F18539" s="5" t="n">
        <v>0</v>
      </c>
      <c r="G18539" s="5">
        <f>E18539-F18539</f>
        <v/>
      </c>
      <c r="H18539" s="5">
        <f>'Notes'!$B$4</f>
        <v/>
      </c>
      <c r="I18539" s="5">
        <f>ROUNDUP(D18539/H18539,0)</f>
        <v/>
      </c>
      <c r="J18539" s="6">
        <f>G18539-I18539</f>
        <v/>
      </c>
      <c r="K18539" s="4">
        <f>IF(J18539&lt;0,"Deficit",IF(J18539=0,"Exact fit","Surplus"))</f>
        <v/>
      </c>
    </row>
    <row r="18540">
      <c r="A18540" s="4" t="n">
        <v>520427</v>
      </c>
      <c r="B18540" s="4" t="inlineStr">
        <is>
          <t>IREMBO PS</t>
        </is>
      </c>
      <c r="C18540" s="4" t="inlineStr">
        <is>
          <t>P6</t>
        </is>
      </c>
      <c r="D18540" s="5" t="n">
        <v>57</v>
      </c>
      <c r="E18540" s="5" t="n">
        <v>2</v>
      </c>
      <c r="F18540" s="5" t="n">
        <v>0</v>
      </c>
      <c r="G18540" s="5">
        <f>E18540-F18540</f>
        <v/>
      </c>
      <c r="H18540" s="5">
        <f>'Notes'!$B$4</f>
        <v/>
      </c>
      <c r="I18540" s="5">
        <f>ROUNDUP(D18540/H18540,0)</f>
        <v/>
      </c>
      <c r="J18540" s="6">
        <f>G18540-I18540</f>
        <v/>
      </c>
      <c r="K18540" s="4">
        <f>IF(J18540&lt;0,"Deficit",IF(J18540=0,"Exact fit","Surplus"))</f>
        <v/>
      </c>
    </row>
    <row r="18541">
      <c r="A18541" s="4" t="n">
        <v>520428</v>
      </c>
      <c r="B18541" s="4" t="inlineStr">
        <is>
          <t>UMURAGE PS</t>
        </is>
      </c>
      <c r="C18541" s="4" t="inlineStr">
        <is>
          <t>P1</t>
        </is>
      </c>
      <c r="D18541" s="5" t="n">
        <v>80</v>
      </c>
      <c r="E18541" s="5" t="n">
        <v>2</v>
      </c>
      <c r="F18541" s="5" t="n">
        <v>1</v>
      </c>
      <c r="G18541" s="5">
        <f>E18541-F18541</f>
        <v/>
      </c>
      <c r="H18541" s="5">
        <f>'Notes'!$B$4</f>
        <v/>
      </c>
      <c r="I18541" s="5">
        <f>ROUNDUP(D18541/H18541,0)</f>
        <v/>
      </c>
      <c r="J18541" s="6">
        <f>G18541-I18541</f>
        <v/>
      </c>
      <c r="K18541" s="4">
        <f>IF(J18541&lt;0,"Deficit",IF(J18541=0,"Exact fit","Surplus"))</f>
        <v/>
      </c>
    </row>
    <row r="18542">
      <c r="A18542" s="4" t="n">
        <v>520428</v>
      </c>
      <c r="B18542" s="4" t="inlineStr">
        <is>
          <t>UMURAGE PS</t>
        </is>
      </c>
      <c r="C18542" s="4" t="inlineStr">
        <is>
          <t>P2</t>
        </is>
      </c>
      <c r="D18542" s="5" t="n">
        <v>74</v>
      </c>
      <c r="E18542" s="5" t="n">
        <v>2</v>
      </c>
      <c r="F18542" s="5" t="n">
        <v>1</v>
      </c>
      <c r="G18542" s="5">
        <f>E18542-F18542</f>
        <v/>
      </c>
      <c r="H18542" s="5">
        <f>'Notes'!$B$4</f>
        <v/>
      </c>
      <c r="I18542" s="5">
        <f>ROUNDUP(D18542/H18542,0)</f>
        <v/>
      </c>
      <c r="J18542" s="6">
        <f>G18542-I18542</f>
        <v/>
      </c>
      <c r="K18542" s="4">
        <f>IF(J18542&lt;0,"Deficit",IF(J18542=0,"Exact fit","Surplus"))</f>
        <v/>
      </c>
    </row>
    <row r="18543">
      <c r="A18543" s="4" t="n">
        <v>520428</v>
      </c>
      <c r="B18543" s="4" t="inlineStr">
        <is>
          <t>UMURAGE PS</t>
        </is>
      </c>
      <c r="C18543" s="4" t="inlineStr">
        <is>
          <t>P3</t>
        </is>
      </c>
      <c r="D18543" s="5" t="n">
        <v>134</v>
      </c>
      <c r="E18543" s="5" t="n">
        <v>4</v>
      </c>
      <c r="F18543" s="5" t="n">
        <v>2</v>
      </c>
      <c r="G18543" s="5">
        <f>E18543-F18543</f>
        <v/>
      </c>
      <c r="H18543" s="5">
        <f>'Notes'!$B$4</f>
        <v/>
      </c>
      <c r="I18543" s="5">
        <f>ROUNDUP(D18543/H18543,0)</f>
        <v/>
      </c>
      <c r="J18543" s="6">
        <f>G18543-I18543</f>
        <v/>
      </c>
      <c r="K18543" s="4">
        <f>IF(J18543&lt;0,"Deficit",IF(J18543=0,"Exact fit","Surplus"))</f>
        <v/>
      </c>
    </row>
    <row r="18544">
      <c r="A18544" s="4" t="n">
        <v>520428</v>
      </c>
      <c r="B18544" s="4" t="inlineStr">
        <is>
          <t>UMURAGE PS</t>
        </is>
      </c>
      <c r="C18544" s="4" t="inlineStr">
        <is>
          <t>P4</t>
        </is>
      </c>
      <c r="D18544" s="5" t="n">
        <v>80</v>
      </c>
      <c r="E18544" s="5" t="n">
        <v>2</v>
      </c>
      <c r="F18544" s="5" t="n">
        <v>0</v>
      </c>
      <c r="G18544" s="5">
        <f>E18544-F18544</f>
        <v/>
      </c>
      <c r="H18544" s="5">
        <f>'Notes'!$B$4</f>
        <v/>
      </c>
      <c r="I18544" s="5">
        <f>ROUNDUP(D18544/H18544,0)</f>
        <v/>
      </c>
      <c r="J18544" s="6">
        <f>G18544-I18544</f>
        <v/>
      </c>
      <c r="K18544" s="4">
        <f>IF(J18544&lt;0,"Deficit",IF(J18544=0,"Exact fit","Surplus"))</f>
        <v/>
      </c>
    </row>
    <row r="18545">
      <c r="A18545" s="4" t="n">
        <v>520428</v>
      </c>
      <c r="B18545" s="4" t="inlineStr">
        <is>
          <t>UMURAGE PS</t>
        </is>
      </c>
      <c r="C18545" s="4" t="inlineStr">
        <is>
          <t>P5</t>
        </is>
      </c>
      <c r="D18545" s="5" t="n">
        <v>83</v>
      </c>
      <c r="E18545" s="5" t="n">
        <v>2</v>
      </c>
      <c r="F18545" s="5" t="n">
        <v>0</v>
      </c>
      <c r="G18545" s="5">
        <f>E18545-F18545</f>
        <v/>
      </c>
      <c r="H18545" s="5">
        <f>'Notes'!$B$4</f>
        <v/>
      </c>
      <c r="I18545" s="5">
        <f>ROUNDUP(D18545/H18545,0)</f>
        <v/>
      </c>
      <c r="J18545" s="6">
        <f>G18545-I18545</f>
        <v/>
      </c>
      <c r="K18545" s="4">
        <f>IF(J18545&lt;0,"Deficit",IF(J18545=0,"Exact fit","Surplus"))</f>
        <v/>
      </c>
    </row>
    <row r="18546">
      <c r="A18546" s="4" t="n">
        <v>520428</v>
      </c>
      <c r="B18546" s="4" t="inlineStr">
        <is>
          <t>UMURAGE PS</t>
        </is>
      </c>
      <c r="C18546" s="4" t="inlineStr">
        <is>
          <t>P6</t>
        </is>
      </c>
      <c r="D18546" s="5" t="n">
        <v>55</v>
      </c>
      <c r="E18546" s="5" t="n">
        <v>1</v>
      </c>
      <c r="F18546" s="5" t="n">
        <v>0</v>
      </c>
      <c r="G18546" s="5">
        <f>E18546-F18546</f>
        <v/>
      </c>
      <c r="H18546" s="5">
        <f>'Notes'!$B$4</f>
        <v/>
      </c>
      <c r="I18546" s="5">
        <f>ROUNDUP(D18546/H18546,0)</f>
        <v/>
      </c>
      <c r="J18546" s="6">
        <f>G18546-I18546</f>
        <v/>
      </c>
      <c r="K18546" s="4">
        <f>IF(J18546&lt;0,"Deficit",IF(J18546=0,"Exact fit","Surplus"))</f>
        <v/>
      </c>
    </row>
    <row r="18547">
      <c r="A18547" s="4" t="n">
        <v>520501</v>
      </c>
      <c r="B18547" s="4" t="inlineStr">
        <is>
          <t>G S CYONDO</t>
        </is>
      </c>
      <c r="C18547" s="4" t="inlineStr">
        <is>
          <t>P1</t>
        </is>
      </c>
      <c r="D18547" s="5" t="n">
        <v>72</v>
      </c>
      <c r="E18547" s="5" t="n">
        <v>2</v>
      </c>
      <c r="F18547" s="5" t="n">
        <v>0</v>
      </c>
      <c r="G18547" s="5">
        <f>E18547-F18547</f>
        <v/>
      </c>
      <c r="H18547" s="5">
        <f>'Notes'!$B$4</f>
        <v/>
      </c>
      <c r="I18547" s="5">
        <f>ROUNDUP(D18547/H18547,0)</f>
        <v/>
      </c>
      <c r="J18547" s="6">
        <f>G18547-I18547</f>
        <v/>
      </c>
      <c r="K18547" s="4">
        <f>IF(J18547&lt;0,"Deficit",IF(J18547=0,"Exact fit","Surplus"))</f>
        <v/>
      </c>
    </row>
    <row r="18548">
      <c r="A18548" s="4" t="n">
        <v>520501</v>
      </c>
      <c r="B18548" s="4" t="inlineStr">
        <is>
          <t>G S CYONDO</t>
        </is>
      </c>
      <c r="C18548" s="4" t="inlineStr">
        <is>
          <t>P2</t>
        </is>
      </c>
      <c r="D18548" s="5" t="n">
        <v>108</v>
      </c>
      <c r="E18548" s="5" t="n">
        <v>2</v>
      </c>
      <c r="F18548" s="5" t="n">
        <v>0</v>
      </c>
      <c r="G18548" s="5">
        <f>E18548-F18548</f>
        <v/>
      </c>
      <c r="H18548" s="5">
        <f>'Notes'!$B$4</f>
        <v/>
      </c>
      <c r="I18548" s="5">
        <f>ROUNDUP(D18548/H18548,0)</f>
        <v/>
      </c>
      <c r="J18548" s="6">
        <f>G18548-I18548</f>
        <v/>
      </c>
      <c r="K18548" s="4">
        <f>IF(J18548&lt;0,"Deficit",IF(J18548=0,"Exact fit","Surplus"))</f>
        <v/>
      </c>
    </row>
    <row r="18549">
      <c r="A18549" s="4" t="n">
        <v>520501</v>
      </c>
      <c r="B18549" s="4" t="inlineStr">
        <is>
          <t>G S CYONDO</t>
        </is>
      </c>
      <c r="C18549" s="4" t="inlineStr">
        <is>
          <t>P3</t>
        </is>
      </c>
      <c r="D18549" s="5" t="n">
        <v>112</v>
      </c>
      <c r="E18549" s="5" t="n">
        <v>2</v>
      </c>
      <c r="F18549" s="5" t="n">
        <v>0</v>
      </c>
      <c r="G18549" s="5">
        <f>E18549-F18549</f>
        <v/>
      </c>
      <c r="H18549" s="5">
        <f>'Notes'!$B$4</f>
        <v/>
      </c>
      <c r="I18549" s="5">
        <f>ROUNDUP(D18549/H18549,0)</f>
        <v/>
      </c>
      <c r="J18549" s="6">
        <f>G18549-I18549</f>
        <v/>
      </c>
      <c r="K18549" s="4">
        <f>IF(J18549&lt;0,"Deficit",IF(J18549=0,"Exact fit","Surplus"))</f>
        <v/>
      </c>
    </row>
    <row r="18550">
      <c r="A18550" s="4" t="n">
        <v>520501</v>
      </c>
      <c r="B18550" s="4" t="inlineStr">
        <is>
          <t>G S CYONDO</t>
        </is>
      </c>
      <c r="C18550" s="4" t="inlineStr">
        <is>
          <t>P4</t>
        </is>
      </c>
      <c r="D18550" s="5" t="n">
        <v>156</v>
      </c>
      <c r="E18550" s="5" t="n">
        <v>3</v>
      </c>
      <c r="F18550" s="5" t="n">
        <v>0</v>
      </c>
      <c r="G18550" s="5">
        <f>E18550-F18550</f>
        <v/>
      </c>
      <c r="H18550" s="5">
        <f>'Notes'!$B$4</f>
        <v/>
      </c>
      <c r="I18550" s="5">
        <f>ROUNDUP(D18550/H18550,0)</f>
        <v/>
      </c>
      <c r="J18550" s="6">
        <f>G18550-I18550</f>
        <v/>
      </c>
      <c r="K18550" s="4">
        <f>IF(J18550&lt;0,"Deficit",IF(J18550=0,"Exact fit","Surplus"))</f>
        <v/>
      </c>
    </row>
    <row r="18551">
      <c r="A18551" s="4" t="n">
        <v>520501</v>
      </c>
      <c r="B18551" s="4" t="inlineStr">
        <is>
          <t>G S CYONDO</t>
        </is>
      </c>
      <c r="C18551" s="4" t="inlineStr">
        <is>
          <t>P5</t>
        </is>
      </c>
      <c r="D18551" s="5" t="n">
        <v>80</v>
      </c>
      <c r="E18551" s="5" t="n">
        <v>2</v>
      </c>
      <c r="F18551" s="5" t="n">
        <v>0</v>
      </c>
      <c r="G18551" s="5">
        <f>E18551-F18551</f>
        <v/>
      </c>
      <c r="H18551" s="5">
        <f>'Notes'!$B$4</f>
        <v/>
      </c>
      <c r="I18551" s="5">
        <f>ROUNDUP(D18551/H18551,0)</f>
        <v/>
      </c>
      <c r="J18551" s="6">
        <f>G18551-I18551</f>
        <v/>
      </c>
      <c r="K18551" s="4">
        <f>IF(J18551&lt;0,"Deficit",IF(J18551=0,"Exact fit","Surplus"))</f>
        <v/>
      </c>
    </row>
    <row r="18552">
      <c r="A18552" s="4" t="n">
        <v>520501</v>
      </c>
      <c r="B18552" s="4" t="inlineStr">
        <is>
          <t>G S CYONDO</t>
        </is>
      </c>
      <c r="C18552" s="4" t="inlineStr">
        <is>
          <t>P6</t>
        </is>
      </c>
      <c r="D18552" s="5" t="n">
        <v>39</v>
      </c>
      <c r="E18552" s="5" t="n">
        <v>1</v>
      </c>
      <c r="F18552" s="5" t="n">
        <v>0</v>
      </c>
      <c r="G18552" s="5">
        <f>E18552-F18552</f>
        <v/>
      </c>
      <c r="H18552" s="5">
        <f>'Notes'!$B$4</f>
        <v/>
      </c>
      <c r="I18552" s="5">
        <f>ROUNDUP(D18552/H18552,0)</f>
        <v/>
      </c>
      <c r="J18552" s="6">
        <f>G18552-I18552</f>
        <v/>
      </c>
      <c r="K18552" s="4">
        <f>IF(J18552&lt;0,"Deficit",IF(J18552=0,"Exact fit","Surplus"))</f>
        <v/>
      </c>
    </row>
    <row r="18553">
      <c r="A18553" s="4" t="n">
        <v>520502</v>
      </c>
      <c r="B18553" s="4" t="inlineStr">
        <is>
          <t>GSGITENGA</t>
        </is>
      </c>
      <c r="C18553" s="4" t="inlineStr">
        <is>
          <t>P1</t>
        </is>
      </c>
      <c r="D18553" s="5" t="n">
        <v>81</v>
      </c>
      <c r="E18553" s="5" t="n">
        <v>2</v>
      </c>
      <c r="F18553" s="5" t="n">
        <v>1</v>
      </c>
      <c r="G18553" s="5">
        <f>E18553-F18553</f>
        <v/>
      </c>
      <c r="H18553" s="5">
        <f>'Notes'!$B$4</f>
        <v/>
      </c>
      <c r="I18553" s="5">
        <f>ROUNDUP(D18553/H18553,0)</f>
        <v/>
      </c>
      <c r="J18553" s="6">
        <f>G18553-I18553</f>
        <v/>
      </c>
      <c r="K18553" s="4">
        <f>IF(J18553&lt;0,"Deficit",IF(J18553=0,"Exact fit","Surplus"))</f>
        <v/>
      </c>
    </row>
    <row r="18554">
      <c r="A18554" s="4" t="n">
        <v>520502</v>
      </c>
      <c r="B18554" s="4" t="inlineStr">
        <is>
          <t>GSGITENGA</t>
        </is>
      </c>
      <c r="C18554" s="4" t="inlineStr">
        <is>
          <t>P2</t>
        </is>
      </c>
      <c r="D18554" s="5" t="n">
        <v>71</v>
      </c>
      <c r="E18554" s="5" t="n">
        <v>2</v>
      </c>
      <c r="F18554" s="5" t="n">
        <v>1</v>
      </c>
      <c r="G18554" s="5">
        <f>E18554-F18554</f>
        <v/>
      </c>
      <c r="H18554" s="5">
        <f>'Notes'!$B$4</f>
        <v/>
      </c>
      <c r="I18554" s="5">
        <f>ROUNDUP(D18554/H18554,0)</f>
        <v/>
      </c>
      <c r="J18554" s="6">
        <f>G18554-I18554</f>
        <v/>
      </c>
      <c r="K18554" s="4">
        <f>IF(J18554&lt;0,"Deficit",IF(J18554=0,"Exact fit","Surplus"))</f>
        <v/>
      </c>
    </row>
    <row r="18555">
      <c r="A18555" s="4" t="n">
        <v>520502</v>
      </c>
      <c r="B18555" s="4" t="inlineStr">
        <is>
          <t>GSGITENGA</t>
        </is>
      </c>
      <c r="C18555" s="4" t="inlineStr">
        <is>
          <t>P3</t>
        </is>
      </c>
      <c r="D18555" s="5" t="n">
        <v>66</v>
      </c>
      <c r="E18555" s="5" t="n">
        <v>2</v>
      </c>
      <c r="F18555" s="5" t="n">
        <v>1</v>
      </c>
      <c r="G18555" s="5">
        <f>E18555-F18555</f>
        <v/>
      </c>
      <c r="H18555" s="5">
        <f>'Notes'!$B$4</f>
        <v/>
      </c>
      <c r="I18555" s="5">
        <f>ROUNDUP(D18555/H18555,0)</f>
        <v/>
      </c>
      <c r="J18555" s="6">
        <f>G18555-I18555</f>
        <v/>
      </c>
      <c r="K18555" s="4">
        <f>IF(J18555&lt;0,"Deficit",IF(J18555=0,"Exact fit","Surplus"))</f>
        <v/>
      </c>
    </row>
    <row r="18556">
      <c r="A18556" s="4" t="n">
        <v>520502</v>
      </c>
      <c r="B18556" s="4" t="inlineStr">
        <is>
          <t>GSGITENGA</t>
        </is>
      </c>
      <c r="C18556" s="4" t="inlineStr">
        <is>
          <t>P4</t>
        </is>
      </c>
      <c r="D18556" s="5" t="n">
        <v>47</v>
      </c>
      <c r="E18556" s="5" t="n">
        <v>1</v>
      </c>
      <c r="F18556" s="5" t="n">
        <v>0</v>
      </c>
      <c r="G18556" s="5">
        <f>E18556-F18556</f>
        <v/>
      </c>
      <c r="H18556" s="5">
        <f>'Notes'!$B$4</f>
        <v/>
      </c>
      <c r="I18556" s="5">
        <f>ROUNDUP(D18556/H18556,0)</f>
        <v/>
      </c>
      <c r="J18556" s="6">
        <f>G18556-I18556</f>
        <v/>
      </c>
      <c r="K18556" s="4">
        <f>IF(J18556&lt;0,"Deficit",IF(J18556=0,"Exact fit","Surplus"))</f>
        <v/>
      </c>
    </row>
    <row r="18557">
      <c r="A18557" s="4" t="n">
        <v>520502</v>
      </c>
      <c r="B18557" s="4" t="inlineStr">
        <is>
          <t>GSGITENGA</t>
        </is>
      </c>
      <c r="C18557" s="4" t="inlineStr">
        <is>
          <t>P5</t>
        </is>
      </c>
      <c r="D18557" s="5" t="n">
        <v>49</v>
      </c>
      <c r="E18557" s="5" t="n">
        <v>1</v>
      </c>
      <c r="F18557" s="5" t="n">
        <v>0</v>
      </c>
      <c r="G18557" s="5">
        <f>E18557-F18557</f>
        <v/>
      </c>
      <c r="H18557" s="5">
        <f>'Notes'!$B$4</f>
        <v/>
      </c>
      <c r="I18557" s="5">
        <f>ROUNDUP(D18557/H18557,0)</f>
        <v/>
      </c>
      <c r="J18557" s="6">
        <f>G18557-I18557</f>
        <v/>
      </c>
      <c r="K18557" s="4">
        <f>IF(J18557&lt;0,"Deficit",IF(J18557=0,"Exact fit","Surplus"))</f>
        <v/>
      </c>
    </row>
    <row r="18558">
      <c r="A18558" s="4" t="n">
        <v>520502</v>
      </c>
      <c r="B18558" s="4" t="inlineStr">
        <is>
          <t>GSGITENGA</t>
        </is>
      </c>
      <c r="C18558" s="4" t="inlineStr">
        <is>
          <t>P6</t>
        </is>
      </c>
      <c r="D18558" s="5" t="n">
        <v>30</v>
      </c>
      <c r="E18558" s="5" t="n">
        <v>1</v>
      </c>
      <c r="F18558" s="5" t="n">
        <v>0</v>
      </c>
      <c r="G18558" s="5">
        <f>E18558-F18558</f>
        <v/>
      </c>
      <c r="H18558" s="5">
        <f>'Notes'!$B$4</f>
        <v/>
      </c>
      <c r="I18558" s="5">
        <f>ROUNDUP(D18558/H18558,0)</f>
        <v/>
      </c>
      <c r="J18558" s="6">
        <f>G18558-I18558</f>
        <v/>
      </c>
      <c r="K18558" s="4">
        <f>IF(J18558&lt;0,"Deficit",IF(J18558=0,"Exact fit","Surplus"))</f>
        <v/>
      </c>
    </row>
    <row r="18559">
      <c r="A18559" s="4" t="n">
        <v>520503</v>
      </c>
      <c r="B18559" s="4" t="inlineStr">
        <is>
          <t>GSKABAREII</t>
        </is>
      </c>
      <c r="C18559" s="4" t="inlineStr">
        <is>
          <t>P1</t>
        </is>
      </c>
      <c r="D18559" s="5" t="n">
        <v>125</v>
      </c>
      <c r="E18559" s="5" t="n">
        <v>3</v>
      </c>
      <c r="F18559" s="5" t="n">
        <v>0</v>
      </c>
      <c r="G18559" s="5">
        <f>E18559-F18559</f>
        <v/>
      </c>
      <c r="H18559" s="5">
        <f>'Notes'!$B$4</f>
        <v/>
      </c>
      <c r="I18559" s="5">
        <f>ROUNDUP(D18559/H18559,0)</f>
        <v/>
      </c>
      <c r="J18559" s="6">
        <f>G18559-I18559</f>
        <v/>
      </c>
      <c r="K18559" s="4">
        <f>IF(J18559&lt;0,"Deficit",IF(J18559=0,"Exact fit","Surplus"))</f>
        <v/>
      </c>
    </row>
    <row r="18560">
      <c r="A18560" s="4" t="n">
        <v>520503</v>
      </c>
      <c r="B18560" s="4" t="inlineStr">
        <is>
          <t>GSKABAREII</t>
        </is>
      </c>
      <c r="C18560" s="4" t="inlineStr">
        <is>
          <t>P2</t>
        </is>
      </c>
      <c r="D18560" s="5" t="n">
        <v>122</v>
      </c>
      <c r="E18560" s="5" t="n">
        <v>3</v>
      </c>
      <c r="F18560" s="5" t="n">
        <v>0</v>
      </c>
      <c r="G18560" s="5">
        <f>E18560-F18560</f>
        <v/>
      </c>
      <c r="H18560" s="5">
        <f>'Notes'!$B$4</f>
        <v/>
      </c>
      <c r="I18560" s="5">
        <f>ROUNDUP(D18560/H18560,0)</f>
        <v/>
      </c>
      <c r="J18560" s="6">
        <f>G18560-I18560</f>
        <v/>
      </c>
      <c r="K18560" s="4">
        <f>IF(J18560&lt;0,"Deficit",IF(J18560=0,"Exact fit","Surplus"))</f>
        <v/>
      </c>
    </row>
    <row r="18561">
      <c r="A18561" s="4" t="n">
        <v>520503</v>
      </c>
      <c r="B18561" s="4" t="inlineStr">
        <is>
          <t>GSKABAREII</t>
        </is>
      </c>
      <c r="C18561" s="4" t="inlineStr">
        <is>
          <t>P3</t>
        </is>
      </c>
      <c r="D18561" s="5" t="n">
        <v>125</v>
      </c>
      <c r="E18561" s="5" t="n">
        <v>3</v>
      </c>
      <c r="F18561" s="5" t="n">
        <v>0</v>
      </c>
      <c r="G18561" s="5">
        <f>E18561-F18561</f>
        <v/>
      </c>
      <c r="H18561" s="5">
        <f>'Notes'!$B$4</f>
        <v/>
      </c>
      <c r="I18561" s="5">
        <f>ROUNDUP(D18561/H18561,0)</f>
        <v/>
      </c>
      <c r="J18561" s="6">
        <f>G18561-I18561</f>
        <v/>
      </c>
      <c r="K18561" s="4">
        <f>IF(J18561&lt;0,"Deficit",IF(J18561=0,"Exact fit","Surplus"))</f>
        <v/>
      </c>
    </row>
    <row r="18562">
      <c r="A18562" s="4" t="n">
        <v>520503</v>
      </c>
      <c r="B18562" s="4" t="inlineStr">
        <is>
          <t>GSKABAREII</t>
        </is>
      </c>
      <c r="C18562" s="4" t="inlineStr">
        <is>
          <t>P4</t>
        </is>
      </c>
      <c r="D18562" s="5" t="n">
        <v>104</v>
      </c>
      <c r="E18562" s="5" t="n">
        <v>3</v>
      </c>
      <c r="F18562" s="5" t="n">
        <v>0</v>
      </c>
      <c r="G18562" s="5">
        <f>E18562-F18562</f>
        <v/>
      </c>
      <c r="H18562" s="5">
        <f>'Notes'!$B$4</f>
        <v/>
      </c>
      <c r="I18562" s="5">
        <f>ROUNDUP(D18562/H18562,0)</f>
        <v/>
      </c>
      <c r="J18562" s="6">
        <f>G18562-I18562</f>
        <v/>
      </c>
      <c r="K18562" s="4">
        <f>IF(J18562&lt;0,"Deficit",IF(J18562=0,"Exact fit","Surplus"))</f>
        <v/>
      </c>
    </row>
    <row r="18563">
      <c r="A18563" s="4" t="n">
        <v>520503</v>
      </c>
      <c r="B18563" s="4" t="inlineStr">
        <is>
          <t>GSKABAREII</t>
        </is>
      </c>
      <c r="C18563" s="4" t="inlineStr">
        <is>
          <t>P5</t>
        </is>
      </c>
      <c r="D18563" s="5" t="n">
        <v>122</v>
      </c>
      <c r="E18563" s="5" t="n">
        <v>3</v>
      </c>
      <c r="F18563" s="5" t="n">
        <v>0</v>
      </c>
      <c r="G18563" s="5">
        <f>E18563-F18563</f>
        <v/>
      </c>
      <c r="H18563" s="5">
        <f>'Notes'!$B$4</f>
        <v/>
      </c>
      <c r="I18563" s="5">
        <f>ROUNDUP(D18563/H18563,0)</f>
        <v/>
      </c>
      <c r="J18563" s="6">
        <f>G18563-I18563</f>
        <v/>
      </c>
      <c r="K18563" s="4">
        <f>IF(J18563&lt;0,"Deficit",IF(J18563=0,"Exact fit","Surplus"))</f>
        <v/>
      </c>
    </row>
    <row r="18564">
      <c r="A18564" s="4" t="n">
        <v>520503</v>
      </c>
      <c r="B18564" s="4" t="inlineStr">
        <is>
          <t>GSKABAREII</t>
        </is>
      </c>
      <c r="C18564" s="4" t="inlineStr">
        <is>
          <t>P6</t>
        </is>
      </c>
      <c r="D18564" s="5" t="n">
        <v>55</v>
      </c>
      <c r="E18564" s="5" t="n">
        <v>1</v>
      </c>
      <c r="F18564" s="5" t="n">
        <v>0</v>
      </c>
      <c r="G18564" s="5">
        <f>E18564-F18564</f>
        <v/>
      </c>
      <c r="H18564" s="5">
        <f>'Notes'!$B$4</f>
        <v/>
      </c>
      <c r="I18564" s="5">
        <f>ROUNDUP(D18564/H18564,0)</f>
        <v/>
      </c>
      <c r="J18564" s="6">
        <f>G18564-I18564</f>
        <v/>
      </c>
      <c r="K18564" s="4">
        <f>IF(J18564&lt;0,"Deficit",IF(J18564=0,"Exact fit","Surplus"))</f>
        <v/>
      </c>
    </row>
    <row r="18565">
      <c r="A18565" s="4" t="n">
        <v>520505</v>
      </c>
      <c r="B18565" s="4" t="inlineStr">
        <is>
          <t>KIYOMBE P/S</t>
        </is>
      </c>
      <c r="C18565" s="4" t="inlineStr">
        <is>
          <t>P1</t>
        </is>
      </c>
      <c r="D18565" s="5" t="n">
        <v>122</v>
      </c>
      <c r="E18565" s="5" t="n">
        <v>3</v>
      </c>
      <c r="F18565" s="5" t="n">
        <v>0</v>
      </c>
      <c r="G18565" s="5">
        <f>E18565-F18565</f>
        <v/>
      </c>
      <c r="H18565" s="5">
        <f>'Notes'!$B$4</f>
        <v/>
      </c>
      <c r="I18565" s="5">
        <f>ROUNDUP(D18565/H18565,0)</f>
        <v/>
      </c>
      <c r="J18565" s="6">
        <f>G18565-I18565</f>
        <v/>
      </c>
      <c r="K18565" s="4">
        <f>IF(J18565&lt;0,"Deficit",IF(J18565=0,"Exact fit","Surplus"))</f>
        <v/>
      </c>
    </row>
    <row r="18566">
      <c r="A18566" s="4" t="n">
        <v>520505</v>
      </c>
      <c r="B18566" s="4" t="inlineStr">
        <is>
          <t>KIYOMBE P/S</t>
        </is>
      </c>
      <c r="C18566" s="4" t="inlineStr">
        <is>
          <t>P2</t>
        </is>
      </c>
      <c r="D18566" s="5" t="n">
        <v>97</v>
      </c>
      <c r="E18566" s="5" t="n">
        <v>3</v>
      </c>
      <c r="F18566" s="5" t="n">
        <v>0</v>
      </c>
      <c r="G18566" s="5">
        <f>E18566-F18566</f>
        <v/>
      </c>
      <c r="H18566" s="5">
        <f>'Notes'!$B$4</f>
        <v/>
      </c>
      <c r="I18566" s="5">
        <f>ROUNDUP(D18566/H18566,0)</f>
        <v/>
      </c>
      <c r="J18566" s="6">
        <f>G18566-I18566</f>
        <v/>
      </c>
      <c r="K18566" s="4">
        <f>IF(J18566&lt;0,"Deficit",IF(J18566=0,"Exact fit","Surplus"))</f>
        <v/>
      </c>
    </row>
    <row r="18567">
      <c r="A18567" s="4" t="n">
        <v>520505</v>
      </c>
      <c r="B18567" s="4" t="inlineStr">
        <is>
          <t>KIYOMBE P/S</t>
        </is>
      </c>
      <c r="C18567" s="4" t="inlineStr">
        <is>
          <t>P3</t>
        </is>
      </c>
      <c r="D18567" s="5" t="n">
        <v>91</v>
      </c>
      <c r="E18567" s="5" t="n">
        <v>2</v>
      </c>
      <c r="F18567" s="5" t="n">
        <v>0</v>
      </c>
      <c r="G18567" s="5">
        <f>E18567-F18567</f>
        <v/>
      </c>
      <c r="H18567" s="5">
        <f>'Notes'!$B$4</f>
        <v/>
      </c>
      <c r="I18567" s="5">
        <f>ROUNDUP(D18567/H18567,0)</f>
        <v/>
      </c>
      <c r="J18567" s="6">
        <f>G18567-I18567</f>
        <v/>
      </c>
      <c r="K18567" s="4">
        <f>IF(J18567&lt;0,"Deficit",IF(J18567=0,"Exact fit","Surplus"))</f>
        <v/>
      </c>
    </row>
    <row r="18568">
      <c r="A18568" s="4" t="n">
        <v>520505</v>
      </c>
      <c r="B18568" s="4" t="inlineStr">
        <is>
          <t>KIYOMBE P/S</t>
        </is>
      </c>
      <c r="C18568" s="4" t="inlineStr">
        <is>
          <t>P4</t>
        </is>
      </c>
      <c r="D18568" s="5" t="n">
        <v>58</v>
      </c>
      <c r="E18568" s="5" t="n">
        <v>2</v>
      </c>
      <c r="F18568" s="5" t="n">
        <v>0</v>
      </c>
      <c r="G18568" s="5">
        <f>E18568-F18568</f>
        <v/>
      </c>
      <c r="H18568" s="5">
        <f>'Notes'!$B$4</f>
        <v/>
      </c>
      <c r="I18568" s="5">
        <f>ROUNDUP(D18568/H18568,0)</f>
        <v/>
      </c>
      <c r="J18568" s="6">
        <f>G18568-I18568</f>
        <v/>
      </c>
      <c r="K18568" s="4">
        <f>IF(J18568&lt;0,"Deficit",IF(J18568=0,"Exact fit","Surplus"))</f>
        <v/>
      </c>
    </row>
    <row r="18569">
      <c r="A18569" s="4" t="n">
        <v>520505</v>
      </c>
      <c r="B18569" s="4" t="inlineStr">
        <is>
          <t>KIYOMBE P/S</t>
        </is>
      </c>
      <c r="C18569" s="4" t="inlineStr">
        <is>
          <t>P5</t>
        </is>
      </c>
      <c r="D18569" s="5" t="n">
        <v>47</v>
      </c>
      <c r="E18569" s="5" t="n">
        <v>1</v>
      </c>
      <c r="F18569" s="5" t="n">
        <v>0</v>
      </c>
      <c r="G18569" s="5">
        <f>E18569-F18569</f>
        <v/>
      </c>
      <c r="H18569" s="5">
        <f>'Notes'!$B$4</f>
        <v/>
      </c>
      <c r="I18569" s="5">
        <f>ROUNDUP(D18569/H18569,0)</f>
        <v/>
      </c>
      <c r="J18569" s="6">
        <f>G18569-I18569</f>
        <v/>
      </c>
      <c r="K18569" s="4">
        <f>IF(J18569&lt;0,"Deficit",IF(J18569=0,"Exact fit","Surplus"))</f>
        <v/>
      </c>
    </row>
    <row r="18570">
      <c r="A18570" s="4" t="n">
        <v>520505</v>
      </c>
      <c r="B18570" s="4" t="inlineStr">
        <is>
          <t>KIYOMBE P/S</t>
        </is>
      </c>
      <c r="C18570" s="4" t="inlineStr">
        <is>
          <t>P6</t>
        </is>
      </c>
      <c r="D18570" s="5" t="n">
        <v>26</v>
      </c>
      <c r="E18570" s="5" t="n">
        <v>1</v>
      </c>
      <c r="F18570" s="5" t="n">
        <v>0</v>
      </c>
      <c r="G18570" s="5">
        <f>E18570-F18570</f>
        <v/>
      </c>
      <c r="H18570" s="5">
        <f>'Notes'!$B$4</f>
        <v/>
      </c>
      <c r="I18570" s="5">
        <f>ROUNDUP(D18570/H18570,0)</f>
        <v/>
      </c>
      <c r="J18570" s="6">
        <f>G18570-I18570</f>
        <v/>
      </c>
      <c r="K18570" s="4">
        <f>IF(J18570&lt;0,"Deficit",IF(J18570=0,"Exact fit","Surplus"))</f>
        <v/>
      </c>
    </row>
    <row r="18571">
      <c r="A18571" s="4" t="n">
        <v>520506</v>
      </c>
      <c r="B18571" s="4" t="inlineStr">
        <is>
          <t>GS NKANA</t>
        </is>
      </c>
      <c r="C18571" s="4" t="inlineStr">
        <is>
          <t>P1</t>
        </is>
      </c>
      <c r="D18571" s="5" t="n">
        <v>126</v>
      </c>
      <c r="E18571" s="5" t="n">
        <v>4</v>
      </c>
      <c r="F18571" s="5" t="n">
        <v>2</v>
      </c>
      <c r="G18571" s="5">
        <f>E18571-F18571</f>
        <v/>
      </c>
      <c r="H18571" s="5">
        <f>'Notes'!$B$4</f>
        <v/>
      </c>
      <c r="I18571" s="5">
        <f>ROUNDUP(D18571/H18571,0)</f>
        <v/>
      </c>
      <c r="J18571" s="6">
        <f>G18571-I18571</f>
        <v/>
      </c>
      <c r="K18571" s="4">
        <f>IF(J18571&lt;0,"Deficit",IF(J18571=0,"Exact fit","Surplus"))</f>
        <v/>
      </c>
    </row>
    <row r="18572">
      <c r="A18572" s="4" t="n">
        <v>520506</v>
      </c>
      <c r="B18572" s="4" t="inlineStr">
        <is>
          <t>GS NKANA</t>
        </is>
      </c>
      <c r="C18572" s="4" t="inlineStr">
        <is>
          <t>P2</t>
        </is>
      </c>
      <c r="D18572" s="5" t="n">
        <v>141</v>
      </c>
      <c r="E18572" s="5" t="n">
        <v>4</v>
      </c>
      <c r="F18572" s="5" t="n">
        <v>2</v>
      </c>
      <c r="G18572" s="5">
        <f>E18572-F18572</f>
        <v/>
      </c>
      <c r="H18572" s="5">
        <f>'Notes'!$B$4</f>
        <v/>
      </c>
      <c r="I18572" s="5">
        <f>ROUNDUP(D18572/H18572,0)</f>
        <v/>
      </c>
      <c r="J18572" s="6">
        <f>G18572-I18572</f>
        <v/>
      </c>
      <c r="K18572" s="4">
        <f>IF(J18572&lt;0,"Deficit",IF(J18572=0,"Exact fit","Surplus"))</f>
        <v/>
      </c>
    </row>
    <row r="18573">
      <c r="A18573" s="4" t="n">
        <v>520506</v>
      </c>
      <c r="B18573" s="4" t="inlineStr">
        <is>
          <t>GS NKANA</t>
        </is>
      </c>
      <c r="C18573" s="4" t="inlineStr">
        <is>
          <t>P3</t>
        </is>
      </c>
      <c r="D18573" s="5" t="n">
        <v>104</v>
      </c>
      <c r="E18573" s="5" t="n">
        <v>2</v>
      </c>
      <c r="F18573" s="5" t="n">
        <v>0</v>
      </c>
      <c r="G18573" s="5">
        <f>E18573-F18573</f>
        <v/>
      </c>
      <c r="H18573" s="5">
        <f>'Notes'!$B$4</f>
        <v/>
      </c>
      <c r="I18573" s="5">
        <f>ROUNDUP(D18573/H18573,0)</f>
        <v/>
      </c>
      <c r="J18573" s="6">
        <f>G18573-I18573</f>
        <v/>
      </c>
      <c r="K18573" s="4">
        <f>IF(J18573&lt;0,"Deficit",IF(J18573=0,"Exact fit","Surplus"))</f>
        <v/>
      </c>
    </row>
    <row r="18574">
      <c r="A18574" s="4" t="n">
        <v>520506</v>
      </c>
      <c r="B18574" s="4" t="inlineStr">
        <is>
          <t>GS NKANA</t>
        </is>
      </c>
      <c r="C18574" s="4" t="inlineStr">
        <is>
          <t>P4</t>
        </is>
      </c>
      <c r="D18574" s="5" t="n">
        <v>161</v>
      </c>
      <c r="E18574" s="5" t="n">
        <v>3</v>
      </c>
      <c r="F18574" s="5" t="n">
        <v>0</v>
      </c>
      <c r="G18574" s="5">
        <f>E18574-F18574</f>
        <v/>
      </c>
      <c r="H18574" s="5">
        <f>'Notes'!$B$4</f>
        <v/>
      </c>
      <c r="I18574" s="5">
        <f>ROUNDUP(D18574/H18574,0)</f>
        <v/>
      </c>
      <c r="J18574" s="6">
        <f>G18574-I18574</f>
        <v/>
      </c>
      <c r="K18574" s="4">
        <f>IF(J18574&lt;0,"Deficit",IF(J18574=0,"Exact fit","Surplus"))</f>
        <v/>
      </c>
    </row>
    <row r="18575">
      <c r="A18575" s="4" t="n">
        <v>520506</v>
      </c>
      <c r="B18575" s="4" t="inlineStr">
        <is>
          <t>GS NKANA</t>
        </is>
      </c>
      <c r="C18575" s="4" t="inlineStr">
        <is>
          <t>P5</t>
        </is>
      </c>
      <c r="D18575" s="5" t="n">
        <v>120</v>
      </c>
      <c r="E18575" s="5" t="n">
        <v>3</v>
      </c>
      <c r="F18575" s="5" t="n">
        <v>0</v>
      </c>
      <c r="G18575" s="5">
        <f>E18575-F18575</f>
        <v/>
      </c>
      <c r="H18575" s="5">
        <f>'Notes'!$B$4</f>
        <v/>
      </c>
      <c r="I18575" s="5">
        <f>ROUNDUP(D18575/H18575,0)</f>
        <v/>
      </c>
      <c r="J18575" s="6">
        <f>G18575-I18575</f>
        <v/>
      </c>
      <c r="K18575" s="4">
        <f>IF(J18575&lt;0,"Deficit",IF(J18575=0,"Exact fit","Surplus"))</f>
        <v/>
      </c>
    </row>
    <row r="18576">
      <c r="A18576" s="4" t="n">
        <v>520506</v>
      </c>
      <c r="B18576" s="4" t="inlineStr">
        <is>
          <t>GS NKANA</t>
        </is>
      </c>
      <c r="C18576" s="4" t="inlineStr">
        <is>
          <t>P6</t>
        </is>
      </c>
      <c r="D18576" s="5" t="n">
        <v>41</v>
      </c>
      <c r="E18576" s="5" t="n">
        <v>1</v>
      </c>
      <c r="F18576" s="5" t="n">
        <v>0</v>
      </c>
      <c r="G18576" s="5">
        <f>E18576-F18576</f>
        <v/>
      </c>
      <c r="H18576" s="5">
        <f>'Notes'!$B$4</f>
        <v/>
      </c>
      <c r="I18576" s="5">
        <f>ROUNDUP(D18576/H18576,0)</f>
        <v/>
      </c>
      <c r="J18576" s="6">
        <f>G18576-I18576</f>
        <v/>
      </c>
      <c r="K18576" s="4">
        <f>IF(J18576&lt;0,"Deficit",IF(J18576=0,"Exact fit","Surplus"))</f>
        <v/>
      </c>
    </row>
    <row r="18577">
      <c r="A18577" s="4" t="n">
        <v>520507</v>
      </c>
      <c r="B18577" s="4" t="inlineStr">
        <is>
          <t>TOVU</t>
        </is>
      </c>
      <c r="C18577" s="4" t="inlineStr">
        <is>
          <t>P1</t>
        </is>
      </c>
      <c r="D18577" s="5" t="n">
        <v>84</v>
      </c>
      <c r="E18577" s="5" t="n">
        <v>2</v>
      </c>
      <c r="F18577" s="5" t="n">
        <v>1</v>
      </c>
      <c r="G18577" s="5">
        <f>E18577-F18577</f>
        <v/>
      </c>
      <c r="H18577" s="5">
        <f>'Notes'!$B$4</f>
        <v/>
      </c>
      <c r="I18577" s="5">
        <f>ROUNDUP(D18577/H18577,0)</f>
        <v/>
      </c>
      <c r="J18577" s="6">
        <f>G18577-I18577</f>
        <v/>
      </c>
      <c r="K18577" s="4">
        <f>IF(J18577&lt;0,"Deficit",IF(J18577=0,"Exact fit","Surplus"))</f>
        <v/>
      </c>
    </row>
    <row r="18578">
      <c r="A18578" s="4" t="n">
        <v>520507</v>
      </c>
      <c r="B18578" s="4" t="inlineStr">
        <is>
          <t>TOVU</t>
        </is>
      </c>
      <c r="C18578" s="4" t="inlineStr">
        <is>
          <t>P2</t>
        </is>
      </c>
      <c r="D18578" s="5" t="n">
        <v>74</v>
      </c>
      <c r="E18578" s="5" t="n">
        <v>2</v>
      </c>
      <c r="F18578" s="5" t="n">
        <v>1</v>
      </c>
      <c r="G18578" s="5">
        <f>E18578-F18578</f>
        <v/>
      </c>
      <c r="H18578" s="5">
        <f>'Notes'!$B$4</f>
        <v/>
      </c>
      <c r="I18578" s="5">
        <f>ROUNDUP(D18578/H18578,0)</f>
        <v/>
      </c>
      <c r="J18578" s="6">
        <f>G18578-I18578</f>
        <v/>
      </c>
      <c r="K18578" s="4">
        <f>IF(J18578&lt;0,"Deficit",IF(J18578=0,"Exact fit","Surplus"))</f>
        <v/>
      </c>
    </row>
    <row r="18579">
      <c r="A18579" s="4" t="n">
        <v>520507</v>
      </c>
      <c r="B18579" s="4" t="inlineStr">
        <is>
          <t>TOVU</t>
        </is>
      </c>
      <c r="C18579" s="4" t="inlineStr">
        <is>
          <t>P3</t>
        </is>
      </c>
      <c r="D18579" s="5" t="n">
        <v>63</v>
      </c>
      <c r="E18579" s="5" t="n">
        <v>2</v>
      </c>
      <c r="F18579" s="5" t="n">
        <v>1</v>
      </c>
      <c r="G18579" s="5">
        <f>E18579-F18579</f>
        <v/>
      </c>
      <c r="H18579" s="5">
        <f>'Notes'!$B$4</f>
        <v/>
      </c>
      <c r="I18579" s="5">
        <f>ROUNDUP(D18579/H18579,0)</f>
        <v/>
      </c>
      <c r="J18579" s="6">
        <f>G18579-I18579</f>
        <v/>
      </c>
      <c r="K18579" s="4">
        <f>IF(J18579&lt;0,"Deficit",IF(J18579=0,"Exact fit","Surplus"))</f>
        <v/>
      </c>
    </row>
    <row r="18580">
      <c r="A18580" s="4" t="n">
        <v>520507</v>
      </c>
      <c r="B18580" s="4" t="inlineStr">
        <is>
          <t>TOVU</t>
        </is>
      </c>
      <c r="C18580" s="4" t="inlineStr">
        <is>
          <t>P4</t>
        </is>
      </c>
      <c r="D18580" s="5" t="n">
        <v>59</v>
      </c>
      <c r="E18580" s="5" t="n">
        <v>2</v>
      </c>
      <c r="F18580" s="5" t="n">
        <v>0</v>
      </c>
      <c r="G18580" s="5">
        <f>E18580-F18580</f>
        <v/>
      </c>
      <c r="H18580" s="5">
        <f>'Notes'!$B$4</f>
        <v/>
      </c>
      <c r="I18580" s="5">
        <f>ROUNDUP(D18580/H18580,0)</f>
        <v/>
      </c>
      <c r="J18580" s="6">
        <f>G18580-I18580</f>
        <v/>
      </c>
      <c r="K18580" s="4">
        <f>IF(J18580&lt;0,"Deficit",IF(J18580=0,"Exact fit","Surplus"))</f>
        <v/>
      </c>
    </row>
    <row r="18581">
      <c r="A18581" s="4" t="n">
        <v>520507</v>
      </c>
      <c r="B18581" s="4" t="inlineStr">
        <is>
          <t>TOVU</t>
        </is>
      </c>
      <c r="C18581" s="4" t="inlineStr">
        <is>
          <t>P5</t>
        </is>
      </c>
      <c r="D18581" s="5" t="n">
        <v>37</v>
      </c>
      <c r="E18581" s="5" t="n">
        <v>1</v>
      </c>
      <c r="F18581" s="5" t="n">
        <v>0</v>
      </c>
      <c r="G18581" s="5">
        <f>E18581-F18581</f>
        <v/>
      </c>
      <c r="H18581" s="5">
        <f>'Notes'!$B$4</f>
        <v/>
      </c>
      <c r="I18581" s="5">
        <f>ROUNDUP(D18581/H18581,0)</f>
        <v/>
      </c>
      <c r="J18581" s="6">
        <f>G18581-I18581</f>
        <v/>
      </c>
      <c r="K18581" s="4">
        <f>IF(J18581&lt;0,"Deficit",IF(J18581=0,"Exact fit","Surplus"))</f>
        <v/>
      </c>
    </row>
    <row r="18582">
      <c r="A18582" s="4" t="n">
        <v>520507</v>
      </c>
      <c r="B18582" s="4" t="inlineStr">
        <is>
          <t>TOVU</t>
        </is>
      </c>
      <c r="C18582" s="4" t="inlineStr">
        <is>
          <t>P6</t>
        </is>
      </c>
      <c r="D18582" s="5" t="n">
        <v>28</v>
      </c>
      <c r="E18582" s="5" t="n">
        <v>1</v>
      </c>
      <c r="F18582" s="5" t="n">
        <v>0</v>
      </c>
      <c r="G18582" s="5">
        <f>E18582-F18582</f>
        <v/>
      </c>
      <c r="H18582" s="5">
        <f>'Notes'!$B$4</f>
        <v/>
      </c>
      <c r="I18582" s="5">
        <f>ROUNDUP(D18582/H18582,0)</f>
        <v/>
      </c>
      <c r="J18582" s="6">
        <f>G18582-I18582</f>
        <v/>
      </c>
      <c r="K18582" s="4">
        <f>IF(J18582&lt;0,"Deficit",IF(J18582=0,"Exact fit","Surplus"))</f>
        <v/>
      </c>
    </row>
    <row r="18583">
      <c r="A18583" s="4" t="n">
        <v>520508</v>
      </c>
      <c r="B18583" s="4" t="inlineStr">
        <is>
          <t>GATABA  PS</t>
        </is>
      </c>
      <c r="C18583" s="4" t="inlineStr">
        <is>
          <t>P1</t>
        </is>
      </c>
      <c r="D18583" s="5" t="n">
        <v>50</v>
      </c>
      <c r="E18583" s="5" t="n">
        <v>2</v>
      </c>
      <c r="F18583" s="5" t="n">
        <v>0</v>
      </c>
      <c r="G18583" s="5">
        <f>E18583-F18583</f>
        <v/>
      </c>
      <c r="H18583" s="5">
        <f>'Notes'!$B$4</f>
        <v/>
      </c>
      <c r="I18583" s="5">
        <f>ROUNDUP(D18583/H18583,0)</f>
        <v/>
      </c>
      <c r="J18583" s="6">
        <f>G18583-I18583</f>
        <v/>
      </c>
      <c r="K18583" s="4">
        <f>IF(J18583&lt;0,"Deficit",IF(J18583=0,"Exact fit","Surplus"))</f>
        <v/>
      </c>
    </row>
    <row r="18584">
      <c r="A18584" s="4" t="n">
        <v>520508</v>
      </c>
      <c r="B18584" s="4" t="inlineStr">
        <is>
          <t>GATABA  PS</t>
        </is>
      </c>
      <c r="C18584" s="4" t="inlineStr">
        <is>
          <t>P2</t>
        </is>
      </c>
      <c r="D18584" s="5" t="n">
        <v>62</v>
      </c>
      <c r="E18584" s="5" t="n">
        <v>1</v>
      </c>
      <c r="F18584" s="5" t="n">
        <v>0</v>
      </c>
      <c r="G18584" s="5">
        <f>E18584-F18584</f>
        <v/>
      </c>
      <c r="H18584" s="5">
        <f>'Notes'!$B$4</f>
        <v/>
      </c>
      <c r="I18584" s="5">
        <f>ROUNDUP(D18584/H18584,0)</f>
        <v/>
      </c>
      <c r="J18584" s="6">
        <f>G18584-I18584</f>
        <v/>
      </c>
      <c r="K18584" s="4">
        <f>IF(J18584&lt;0,"Deficit",IF(J18584=0,"Exact fit","Surplus"))</f>
        <v/>
      </c>
    </row>
    <row r="18585">
      <c r="A18585" s="4" t="n">
        <v>520508</v>
      </c>
      <c r="B18585" s="4" t="inlineStr">
        <is>
          <t>GATABA  PS</t>
        </is>
      </c>
      <c r="C18585" s="4" t="inlineStr">
        <is>
          <t>P3</t>
        </is>
      </c>
      <c r="D18585" s="5" t="n">
        <v>52</v>
      </c>
      <c r="E18585" s="5" t="n">
        <v>1</v>
      </c>
      <c r="F18585" s="5" t="n">
        <v>0</v>
      </c>
      <c r="G18585" s="5">
        <f>E18585-F18585</f>
        <v/>
      </c>
      <c r="H18585" s="5">
        <f>'Notes'!$B$4</f>
        <v/>
      </c>
      <c r="I18585" s="5">
        <f>ROUNDUP(D18585/H18585,0)</f>
        <v/>
      </c>
      <c r="J18585" s="6">
        <f>G18585-I18585</f>
        <v/>
      </c>
      <c r="K18585" s="4">
        <f>IF(J18585&lt;0,"Deficit",IF(J18585=0,"Exact fit","Surplus"))</f>
        <v/>
      </c>
    </row>
    <row r="18586">
      <c r="A18586" s="4" t="n">
        <v>520508</v>
      </c>
      <c r="B18586" s="4" t="inlineStr">
        <is>
          <t>GATABA  PS</t>
        </is>
      </c>
      <c r="C18586" s="4" t="inlineStr">
        <is>
          <t>P4</t>
        </is>
      </c>
      <c r="D18586" s="5" t="n">
        <v>50</v>
      </c>
      <c r="E18586" s="5" t="n">
        <v>1</v>
      </c>
      <c r="F18586" s="5" t="n">
        <v>0</v>
      </c>
      <c r="G18586" s="5">
        <f>E18586-F18586</f>
        <v/>
      </c>
      <c r="H18586" s="5">
        <f>'Notes'!$B$4</f>
        <v/>
      </c>
      <c r="I18586" s="5">
        <f>ROUNDUP(D18586/H18586,0)</f>
        <v/>
      </c>
      <c r="J18586" s="6">
        <f>G18586-I18586</f>
        <v/>
      </c>
      <c r="K18586" s="4">
        <f>IF(J18586&lt;0,"Deficit",IF(J18586=0,"Exact fit","Surplus"))</f>
        <v/>
      </c>
    </row>
    <row r="18587">
      <c r="A18587" s="4" t="n">
        <v>520508</v>
      </c>
      <c r="B18587" s="4" t="inlineStr">
        <is>
          <t>GATABA  PS</t>
        </is>
      </c>
      <c r="C18587" s="4" t="inlineStr">
        <is>
          <t>P5</t>
        </is>
      </c>
      <c r="D18587" s="5" t="n">
        <v>36</v>
      </c>
      <c r="E18587" s="5" t="n">
        <v>1</v>
      </c>
      <c r="F18587" s="5" t="n">
        <v>0</v>
      </c>
      <c r="G18587" s="5">
        <f>E18587-F18587</f>
        <v/>
      </c>
      <c r="H18587" s="5">
        <f>'Notes'!$B$4</f>
        <v/>
      </c>
      <c r="I18587" s="5">
        <f>ROUNDUP(D18587/H18587,0)</f>
        <v/>
      </c>
      <c r="J18587" s="6">
        <f>G18587-I18587</f>
        <v/>
      </c>
      <c r="K18587" s="4">
        <f>IF(J18587&lt;0,"Deficit",IF(J18587=0,"Exact fit","Surplus"))</f>
        <v/>
      </c>
    </row>
    <row r="18588">
      <c r="A18588" s="4" t="n">
        <v>520508</v>
      </c>
      <c r="B18588" s="4" t="inlineStr">
        <is>
          <t>GATABA  PS</t>
        </is>
      </c>
      <c r="C18588" s="4" t="inlineStr">
        <is>
          <t>P6</t>
        </is>
      </c>
      <c r="D18588" s="5" t="n">
        <v>18</v>
      </c>
      <c r="E18588" s="5" t="n">
        <v>1</v>
      </c>
      <c r="F18588" s="5" t="n">
        <v>0</v>
      </c>
      <c r="G18588" s="5">
        <f>E18588-F18588</f>
        <v/>
      </c>
      <c r="H18588" s="5">
        <f>'Notes'!$B$4</f>
        <v/>
      </c>
      <c r="I18588" s="5">
        <f>ROUNDUP(D18588/H18588,0)</f>
        <v/>
      </c>
      <c r="J18588" s="6">
        <f>G18588-I18588</f>
        <v/>
      </c>
      <c r="K18588" s="4">
        <f>IF(J18588&lt;0,"Deficit",IF(J18588=0,"Exact fit","Surplus"))</f>
        <v/>
      </c>
    </row>
    <row r="18589">
      <c r="A18589" s="4" t="n">
        <v>520601</v>
      </c>
      <c r="B18589" s="4" t="inlineStr">
        <is>
          <t>ADEPR MATIMBA</t>
        </is>
      </c>
      <c r="C18589" s="4" t="inlineStr">
        <is>
          <t>P1</t>
        </is>
      </c>
      <c r="D18589" s="5" t="n">
        <v>52</v>
      </c>
      <c r="E18589" s="5" t="n">
        <v>1</v>
      </c>
      <c r="F18589" s="5" t="n">
        <v>0</v>
      </c>
      <c r="G18589" s="5">
        <f>E18589-F18589</f>
        <v/>
      </c>
      <c r="H18589" s="5">
        <f>'Notes'!$B$4</f>
        <v/>
      </c>
      <c r="I18589" s="5">
        <f>ROUNDUP(D18589/H18589,0)</f>
        <v/>
      </c>
      <c r="J18589" s="6">
        <f>G18589-I18589</f>
        <v/>
      </c>
      <c r="K18589" s="4">
        <f>IF(J18589&lt;0,"Deficit",IF(J18589=0,"Exact fit","Surplus"))</f>
        <v/>
      </c>
    </row>
    <row r="18590">
      <c r="A18590" s="4" t="n">
        <v>520601</v>
      </c>
      <c r="B18590" s="4" t="inlineStr">
        <is>
          <t>ADEPR MATIMBA</t>
        </is>
      </c>
      <c r="C18590" s="4" t="inlineStr">
        <is>
          <t>P2</t>
        </is>
      </c>
      <c r="D18590" s="5" t="n">
        <v>49</v>
      </c>
      <c r="E18590" s="5" t="n">
        <v>1</v>
      </c>
      <c r="F18590" s="5" t="n">
        <v>0</v>
      </c>
      <c r="G18590" s="5">
        <f>E18590-F18590</f>
        <v/>
      </c>
      <c r="H18590" s="5">
        <f>'Notes'!$B$4</f>
        <v/>
      </c>
      <c r="I18590" s="5">
        <f>ROUNDUP(D18590/H18590,0)</f>
        <v/>
      </c>
      <c r="J18590" s="6">
        <f>G18590-I18590</f>
        <v/>
      </c>
      <c r="K18590" s="4">
        <f>IF(J18590&lt;0,"Deficit",IF(J18590=0,"Exact fit","Surplus"))</f>
        <v/>
      </c>
    </row>
    <row r="18591">
      <c r="A18591" s="4" t="n">
        <v>520601</v>
      </c>
      <c r="B18591" s="4" t="inlineStr">
        <is>
          <t>ADEPR MATIMBA</t>
        </is>
      </c>
      <c r="C18591" s="4" t="inlineStr">
        <is>
          <t>P3</t>
        </is>
      </c>
      <c r="D18591" s="5" t="n">
        <v>41</v>
      </c>
      <c r="E18591" s="5" t="n">
        <v>1</v>
      </c>
      <c r="F18591" s="5" t="n">
        <v>0</v>
      </c>
      <c r="G18591" s="5">
        <f>E18591-F18591</f>
        <v/>
      </c>
      <c r="H18591" s="5">
        <f>'Notes'!$B$4</f>
        <v/>
      </c>
      <c r="I18591" s="5">
        <f>ROUNDUP(D18591/H18591,0)</f>
        <v/>
      </c>
      <c r="J18591" s="6">
        <f>G18591-I18591</f>
        <v/>
      </c>
      <c r="K18591" s="4">
        <f>IF(J18591&lt;0,"Deficit",IF(J18591=0,"Exact fit","Surplus"))</f>
        <v/>
      </c>
    </row>
    <row r="18592">
      <c r="A18592" s="4" t="n">
        <v>520601</v>
      </c>
      <c r="B18592" s="4" t="inlineStr">
        <is>
          <t>ADEPR MATIMBA</t>
        </is>
      </c>
      <c r="C18592" s="4" t="inlineStr">
        <is>
          <t>P4</t>
        </is>
      </c>
      <c r="D18592" s="5" t="n">
        <v>32</v>
      </c>
      <c r="E18592" s="5" t="n">
        <v>1</v>
      </c>
      <c r="F18592" s="5" t="n">
        <v>0</v>
      </c>
      <c r="G18592" s="5">
        <f>E18592-F18592</f>
        <v/>
      </c>
      <c r="H18592" s="5">
        <f>'Notes'!$B$4</f>
        <v/>
      </c>
      <c r="I18592" s="5">
        <f>ROUNDUP(D18592/H18592,0)</f>
        <v/>
      </c>
      <c r="J18592" s="6">
        <f>G18592-I18592</f>
        <v/>
      </c>
      <c r="K18592" s="4">
        <f>IF(J18592&lt;0,"Deficit",IF(J18592=0,"Exact fit","Surplus"))</f>
        <v/>
      </c>
    </row>
    <row r="18593">
      <c r="A18593" s="4" t="n">
        <v>520601</v>
      </c>
      <c r="B18593" s="4" t="inlineStr">
        <is>
          <t>ADEPR MATIMBA</t>
        </is>
      </c>
      <c r="C18593" s="4" t="inlineStr">
        <is>
          <t>P5</t>
        </is>
      </c>
      <c r="D18593" s="5" t="n">
        <v>24</v>
      </c>
      <c r="E18593" s="5" t="n">
        <v>1</v>
      </c>
      <c r="F18593" s="5" t="n">
        <v>0</v>
      </c>
      <c r="G18593" s="5">
        <f>E18593-F18593</f>
        <v/>
      </c>
      <c r="H18593" s="5">
        <f>'Notes'!$B$4</f>
        <v/>
      </c>
      <c r="I18593" s="5">
        <f>ROUNDUP(D18593/H18593,0)</f>
        <v/>
      </c>
      <c r="J18593" s="6">
        <f>G18593-I18593</f>
        <v/>
      </c>
      <c r="K18593" s="4">
        <f>IF(J18593&lt;0,"Deficit",IF(J18593=0,"Exact fit","Surplus"))</f>
        <v/>
      </c>
    </row>
    <row r="18594">
      <c r="A18594" s="4" t="n">
        <v>520601</v>
      </c>
      <c r="B18594" s="4" t="inlineStr">
        <is>
          <t>ADEPR MATIMBA</t>
        </is>
      </c>
      <c r="C18594" s="4" t="inlineStr">
        <is>
          <t>P6</t>
        </is>
      </c>
      <c r="D18594" s="5" t="n">
        <v>14</v>
      </c>
      <c r="E18594" s="5" t="n">
        <v>1</v>
      </c>
      <c r="F18594" s="5" t="n">
        <v>0</v>
      </c>
      <c r="G18594" s="5">
        <f>E18594-F18594</f>
        <v/>
      </c>
      <c r="H18594" s="5">
        <f>'Notes'!$B$4</f>
        <v/>
      </c>
      <c r="I18594" s="5">
        <f>ROUNDUP(D18594/H18594,0)</f>
        <v/>
      </c>
      <c r="J18594" s="6">
        <f>G18594-I18594</f>
        <v/>
      </c>
      <c r="K18594" s="4">
        <f>IF(J18594&lt;0,"Deficit",IF(J18594=0,"Exact fit","Surplus"))</f>
        <v/>
      </c>
    </row>
    <row r="18595">
      <c r="A18595" s="4" t="n">
        <v>520604</v>
      </c>
      <c r="B18595" s="4" t="inlineStr">
        <is>
          <t>G.S KAGITUMBA</t>
        </is>
      </c>
      <c r="C18595" s="4" t="inlineStr">
        <is>
          <t>P1</t>
        </is>
      </c>
      <c r="D18595" s="5" t="n">
        <v>329</v>
      </c>
      <c r="E18595" s="5" t="n">
        <v>4</v>
      </c>
      <c r="F18595" s="5" t="n">
        <v>2</v>
      </c>
      <c r="G18595" s="5">
        <f>E18595-F18595</f>
        <v/>
      </c>
      <c r="H18595" s="5">
        <f>'Notes'!$B$4</f>
        <v/>
      </c>
      <c r="I18595" s="5">
        <f>ROUNDUP(D18595/H18595,0)</f>
        <v/>
      </c>
      <c r="J18595" s="6">
        <f>G18595-I18595</f>
        <v/>
      </c>
      <c r="K18595" s="4">
        <f>IF(J18595&lt;0,"Deficit",IF(J18595=0,"Exact fit","Surplus"))</f>
        <v/>
      </c>
    </row>
    <row r="18596">
      <c r="A18596" s="4" t="n">
        <v>520604</v>
      </c>
      <c r="B18596" s="4" t="inlineStr">
        <is>
          <t>G.S KAGITUMBA</t>
        </is>
      </c>
      <c r="C18596" s="4" t="inlineStr">
        <is>
          <t>P2</t>
        </is>
      </c>
      <c r="D18596" s="5" t="n">
        <v>335</v>
      </c>
      <c r="E18596" s="5" t="n">
        <v>4</v>
      </c>
      <c r="F18596" s="5" t="n">
        <v>2</v>
      </c>
      <c r="G18596" s="5">
        <f>E18596-F18596</f>
        <v/>
      </c>
      <c r="H18596" s="5">
        <f>'Notes'!$B$4</f>
        <v/>
      </c>
      <c r="I18596" s="5">
        <f>ROUNDUP(D18596/H18596,0)</f>
        <v/>
      </c>
      <c r="J18596" s="6">
        <f>G18596-I18596</f>
        <v/>
      </c>
      <c r="K18596" s="4">
        <f>IF(J18596&lt;0,"Deficit",IF(J18596=0,"Exact fit","Surplus"))</f>
        <v/>
      </c>
    </row>
    <row r="18597">
      <c r="A18597" s="4" t="n">
        <v>520604</v>
      </c>
      <c r="B18597" s="4" t="inlineStr">
        <is>
          <t>G.S KAGITUMBA</t>
        </is>
      </c>
      <c r="C18597" s="4" t="inlineStr">
        <is>
          <t>P3</t>
        </is>
      </c>
      <c r="D18597" s="5" t="n">
        <v>255</v>
      </c>
      <c r="E18597" s="5" t="n">
        <v>4</v>
      </c>
      <c r="F18597" s="5" t="n">
        <v>2</v>
      </c>
      <c r="G18597" s="5">
        <f>E18597-F18597</f>
        <v/>
      </c>
      <c r="H18597" s="5">
        <f>'Notes'!$B$4</f>
        <v/>
      </c>
      <c r="I18597" s="5">
        <f>ROUNDUP(D18597/H18597,0)</f>
        <v/>
      </c>
      <c r="J18597" s="6">
        <f>G18597-I18597</f>
        <v/>
      </c>
      <c r="K18597" s="4">
        <f>IF(J18597&lt;0,"Deficit",IF(J18597=0,"Exact fit","Surplus"))</f>
        <v/>
      </c>
    </row>
    <row r="18598">
      <c r="A18598" s="4" t="n">
        <v>520604</v>
      </c>
      <c r="B18598" s="4" t="inlineStr">
        <is>
          <t>G.S KAGITUMBA</t>
        </is>
      </c>
      <c r="C18598" s="4" t="inlineStr">
        <is>
          <t>P4</t>
        </is>
      </c>
      <c r="D18598" s="5" t="n">
        <v>275</v>
      </c>
      <c r="E18598" s="5" t="n">
        <v>3</v>
      </c>
      <c r="F18598" s="5" t="n">
        <v>0</v>
      </c>
      <c r="G18598" s="5">
        <f>E18598-F18598</f>
        <v/>
      </c>
      <c r="H18598" s="5">
        <f>'Notes'!$B$4</f>
        <v/>
      </c>
      <c r="I18598" s="5">
        <f>ROUNDUP(D18598/H18598,0)</f>
        <v/>
      </c>
      <c r="J18598" s="6">
        <f>G18598-I18598</f>
        <v/>
      </c>
      <c r="K18598" s="4">
        <f>IF(J18598&lt;0,"Deficit",IF(J18598=0,"Exact fit","Surplus"))</f>
        <v/>
      </c>
    </row>
    <row r="18599">
      <c r="A18599" s="4" t="n">
        <v>520604</v>
      </c>
      <c r="B18599" s="4" t="inlineStr">
        <is>
          <t>G.S KAGITUMBA</t>
        </is>
      </c>
      <c r="C18599" s="4" t="inlineStr">
        <is>
          <t>P5</t>
        </is>
      </c>
      <c r="D18599" s="5" t="n">
        <v>173</v>
      </c>
      <c r="E18599" s="5" t="n">
        <v>3</v>
      </c>
      <c r="F18599" s="5" t="n">
        <v>0</v>
      </c>
      <c r="G18599" s="5">
        <f>E18599-F18599</f>
        <v/>
      </c>
      <c r="H18599" s="5">
        <f>'Notes'!$B$4</f>
        <v/>
      </c>
      <c r="I18599" s="5">
        <f>ROUNDUP(D18599/H18599,0)</f>
        <v/>
      </c>
      <c r="J18599" s="6">
        <f>G18599-I18599</f>
        <v/>
      </c>
      <c r="K18599" s="4">
        <f>IF(J18599&lt;0,"Deficit",IF(J18599=0,"Exact fit","Surplus"))</f>
        <v/>
      </c>
    </row>
    <row r="18600">
      <c r="A18600" s="4" t="n">
        <v>520604</v>
      </c>
      <c r="B18600" s="4" t="inlineStr">
        <is>
          <t>G.S KAGITUMBA</t>
        </is>
      </c>
      <c r="C18600" s="4" t="inlineStr">
        <is>
          <t>P6</t>
        </is>
      </c>
      <c r="D18600" s="5" t="n">
        <v>161</v>
      </c>
      <c r="E18600" s="5" t="n">
        <v>3</v>
      </c>
      <c r="F18600" s="5" t="n">
        <v>0</v>
      </c>
      <c r="G18600" s="5">
        <f>E18600-F18600</f>
        <v/>
      </c>
      <c r="H18600" s="5">
        <f>'Notes'!$B$4</f>
        <v/>
      </c>
      <c r="I18600" s="5">
        <f>ROUNDUP(D18600/H18600,0)</f>
        <v/>
      </c>
      <c r="J18600" s="6">
        <f>G18600-I18600</f>
        <v/>
      </c>
      <c r="K18600" s="4">
        <f>IF(J18600&lt;0,"Deficit",IF(J18600=0,"Exact fit","Surplus"))</f>
        <v/>
      </c>
    </row>
    <row r="18601">
      <c r="A18601" s="4" t="n">
        <v>520608</v>
      </c>
      <c r="B18601" s="4" t="inlineStr">
        <is>
          <t>KABUGA P/S</t>
        </is>
      </c>
      <c r="C18601" s="4" t="inlineStr">
        <is>
          <t>P1</t>
        </is>
      </c>
      <c r="D18601" s="5" t="n">
        <v>20</v>
      </c>
      <c r="E18601" s="5" t="n">
        <v>1</v>
      </c>
      <c r="F18601" s="5" t="n">
        <v>0</v>
      </c>
      <c r="G18601" s="5">
        <f>E18601-F18601</f>
        <v/>
      </c>
      <c r="H18601" s="5">
        <f>'Notes'!$B$4</f>
        <v/>
      </c>
      <c r="I18601" s="5">
        <f>ROUNDUP(D18601/H18601,0)</f>
        <v/>
      </c>
      <c r="J18601" s="6">
        <f>G18601-I18601</f>
        <v/>
      </c>
      <c r="K18601" s="4">
        <f>IF(J18601&lt;0,"Deficit",IF(J18601=0,"Exact fit","Surplus"))</f>
        <v/>
      </c>
    </row>
    <row r="18602">
      <c r="A18602" s="4" t="n">
        <v>520608</v>
      </c>
      <c r="B18602" s="4" t="inlineStr">
        <is>
          <t>KABUGA P/S</t>
        </is>
      </c>
      <c r="C18602" s="4" t="inlineStr">
        <is>
          <t>P2</t>
        </is>
      </c>
      <c r="D18602" s="5" t="n">
        <v>19</v>
      </c>
      <c r="E18602" s="5" t="n">
        <v>1</v>
      </c>
      <c r="F18602" s="5" t="n">
        <v>0</v>
      </c>
      <c r="G18602" s="5">
        <f>E18602-F18602</f>
        <v/>
      </c>
      <c r="H18602" s="5">
        <f>'Notes'!$B$4</f>
        <v/>
      </c>
      <c r="I18602" s="5">
        <f>ROUNDUP(D18602/H18602,0)</f>
        <v/>
      </c>
      <c r="J18602" s="6">
        <f>G18602-I18602</f>
        <v/>
      </c>
      <c r="K18602" s="4">
        <f>IF(J18602&lt;0,"Deficit",IF(J18602=0,"Exact fit","Surplus"))</f>
        <v/>
      </c>
    </row>
    <row r="18603">
      <c r="A18603" s="4" t="n">
        <v>520608</v>
      </c>
      <c r="B18603" s="4" t="inlineStr">
        <is>
          <t>KABUGA P/S</t>
        </is>
      </c>
      <c r="C18603" s="4" t="inlineStr">
        <is>
          <t>P3</t>
        </is>
      </c>
      <c r="D18603" s="5" t="n">
        <v>23</v>
      </c>
      <c r="E18603" s="5" t="n">
        <v>1</v>
      </c>
      <c r="F18603" s="5" t="n">
        <v>0</v>
      </c>
      <c r="G18603" s="5">
        <f>E18603-F18603</f>
        <v/>
      </c>
      <c r="H18603" s="5">
        <f>'Notes'!$B$4</f>
        <v/>
      </c>
      <c r="I18603" s="5">
        <f>ROUNDUP(D18603/H18603,0)</f>
        <v/>
      </c>
      <c r="J18603" s="6">
        <f>G18603-I18603</f>
        <v/>
      </c>
      <c r="K18603" s="4">
        <f>IF(J18603&lt;0,"Deficit",IF(J18603=0,"Exact fit","Surplus"))</f>
        <v/>
      </c>
    </row>
    <row r="18604">
      <c r="A18604" s="4" t="n">
        <v>520608</v>
      </c>
      <c r="B18604" s="4" t="inlineStr">
        <is>
          <t>KABUGA P/S</t>
        </is>
      </c>
      <c r="C18604" s="4" t="inlineStr">
        <is>
          <t>P4</t>
        </is>
      </c>
      <c r="D18604" s="5" t="n">
        <v>18</v>
      </c>
      <c r="E18604" s="5" t="n">
        <v>1</v>
      </c>
      <c r="F18604" s="5" t="n">
        <v>0</v>
      </c>
      <c r="G18604" s="5">
        <f>E18604-F18604</f>
        <v/>
      </c>
      <c r="H18604" s="5">
        <f>'Notes'!$B$4</f>
        <v/>
      </c>
      <c r="I18604" s="5">
        <f>ROUNDUP(D18604/H18604,0)</f>
        <v/>
      </c>
      <c r="J18604" s="6">
        <f>G18604-I18604</f>
        <v/>
      </c>
      <c r="K18604" s="4">
        <f>IF(J18604&lt;0,"Deficit",IF(J18604=0,"Exact fit","Surplus"))</f>
        <v/>
      </c>
    </row>
    <row r="18605">
      <c r="A18605" s="4" t="n">
        <v>520608</v>
      </c>
      <c r="B18605" s="4" t="inlineStr">
        <is>
          <t>KABUGA P/S</t>
        </is>
      </c>
      <c r="C18605" s="4" t="inlineStr">
        <is>
          <t>P5</t>
        </is>
      </c>
      <c r="D18605" s="5" t="n">
        <v>29</v>
      </c>
      <c r="E18605" s="5" t="n">
        <v>1</v>
      </c>
      <c r="F18605" s="5" t="n">
        <v>0</v>
      </c>
      <c r="G18605" s="5">
        <f>E18605-F18605</f>
        <v/>
      </c>
      <c r="H18605" s="5">
        <f>'Notes'!$B$4</f>
        <v/>
      </c>
      <c r="I18605" s="5">
        <f>ROUNDUP(D18605/H18605,0)</f>
        <v/>
      </c>
      <c r="J18605" s="6">
        <f>G18605-I18605</f>
        <v/>
      </c>
      <c r="K18605" s="4">
        <f>IF(J18605&lt;0,"Deficit",IF(J18605=0,"Exact fit","Surplus"))</f>
        <v/>
      </c>
    </row>
    <row r="18606">
      <c r="A18606" s="4" t="n">
        <v>520608</v>
      </c>
      <c r="B18606" s="4" t="inlineStr">
        <is>
          <t>KABUGA P/S</t>
        </is>
      </c>
      <c r="C18606" s="4" t="inlineStr">
        <is>
          <t>P6</t>
        </is>
      </c>
      <c r="D18606" s="5" t="n">
        <v>29</v>
      </c>
      <c r="E18606" s="5" t="n">
        <v>1</v>
      </c>
      <c r="F18606" s="5" t="n">
        <v>0</v>
      </c>
      <c r="G18606" s="5">
        <f>E18606-F18606</f>
        <v/>
      </c>
      <c r="H18606" s="5">
        <f>'Notes'!$B$4</f>
        <v/>
      </c>
      <c r="I18606" s="5">
        <f>ROUNDUP(D18606/H18606,0)</f>
        <v/>
      </c>
      <c r="J18606" s="6">
        <f>G18606-I18606</f>
        <v/>
      </c>
      <c r="K18606" s="4">
        <f>IF(J18606&lt;0,"Deficit",IF(J18606=0,"Exact fit","Surplus"))</f>
        <v/>
      </c>
    </row>
    <row r="18607">
      <c r="A18607" s="4" t="n">
        <v>520610</v>
      </c>
      <c r="B18607" s="4" t="inlineStr">
        <is>
          <t>GS MITAYAYO</t>
        </is>
      </c>
      <c r="C18607" s="4" t="inlineStr">
        <is>
          <t>P1</t>
        </is>
      </c>
      <c r="D18607" s="5" t="n">
        <v>143</v>
      </c>
      <c r="E18607" s="5" t="n">
        <v>4</v>
      </c>
      <c r="F18607" s="5" t="n">
        <v>1</v>
      </c>
      <c r="G18607" s="5">
        <f>E18607-F18607</f>
        <v/>
      </c>
      <c r="H18607" s="5">
        <f>'Notes'!$B$4</f>
        <v/>
      </c>
      <c r="I18607" s="5">
        <f>ROUNDUP(D18607/H18607,0)</f>
        <v/>
      </c>
      <c r="J18607" s="6">
        <f>G18607-I18607</f>
        <v/>
      </c>
      <c r="K18607" s="4">
        <f>IF(J18607&lt;0,"Deficit",IF(J18607=0,"Exact fit","Surplus"))</f>
        <v/>
      </c>
    </row>
    <row r="18608">
      <c r="A18608" s="4" t="n">
        <v>520610</v>
      </c>
      <c r="B18608" s="4" t="inlineStr">
        <is>
          <t>GS MITAYAYO</t>
        </is>
      </c>
      <c r="C18608" s="4" t="inlineStr">
        <is>
          <t>P2</t>
        </is>
      </c>
      <c r="D18608" s="5" t="n">
        <v>137</v>
      </c>
      <c r="E18608" s="5" t="n">
        <v>4</v>
      </c>
      <c r="F18608" s="5" t="n">
        <v>0</v>
      </c>
      <c r="G18608" s="5">
        <f>E18608-F18608</f>
        <v/>
      </c>
      <c r="H18608" s="5">
        <f>'Notes'!$B$4</f>
        <v/>
      </c>
      <c r="I18608" s="5">
        <f>ROUNDUP(D18608/H18608,0)</f>
        <v/>
      </c>
      <c r="J18608" s="6">
        <f>G18608-I18608</f>
        <v/>
      </c>
      <c r="K18608" s="4">
        <f>IF(J18608&lt;0,"Deficit",IF(J18608=0,"Exact fit","Surplus"))</f>
        <v/>
      </c>
    </row>
    <row r="18609">
      <c r="A18609" s="4" t="n">
        <v>520610</v>
      </c>
      <c r="B18609" s="4" t="inlineStr">
        <is>
          <t>GS MITAYAYO</t>
        </is>
      </c>
      <c r="C18609" s="4" t="inlineStr">
        <is>
          <t>P3</t>
        </is>
      </c>
      <c r="D18609" s="5" t="n">
        <v>182</v>
      </c>
      <c r="E18609" s="5" t="n">
        <v>4</v>
      </c>
      <c r="F18609" s="5" t="n">
        <v>1</v>
      </c>
      <c r="G18609" s="5">
        <f>E18609-F18609</f>
        <v/>
      </c>
      <c r="H18609" s="5">
        <f>'Notes'!$B$4</f>
        <v/>
      </c>
      <c r="I18609" s="5">
        <f>ROUNDUP(D18609/H18609,0)</f>
        <v/>
      </c>
      <c r="J18609" s="6">
        <f>G18609-I18609</f>
        <v/>
      </c>
      <c r="K18609" s="4">
        <f>IF(J18609&lt;0,"Deficit",IF(J18609=0,"Exact fit","Surplus"))</f>
        <v/>
      </c>
    </row>
    <row r="18610">
      <c r="A18610" s="4" t="n">
        <v>520610</v>
      </c>
      <c r="B18610" s="4" t="inlineStr">
        <is>
          <t>GS MITAYAYO</t>
        </is>
      </c>
      <c r="C18610" s="4" t="inlineStr">
        <is>
          <t>P4</t>
        </is>
      </c>
      <c r="D18610" s="5" t="n">
        <v>128</v>
      </c>
      <c r="E18610" s="5" t="n">
        <v>2</v>
      </c>
      <c r="F18610" s="5" t="n">
        <v>0</v>
      </c>
      <c r="G18610" s="5">
        <f>E18610-F18610</f>
        <v/>
      </c>
      <c r="H18610" s="5">
        <f>'Notes'!$B$4</f>
        <v/>
      </c>
      <c r="I18610" s="5">
        <f>ROUNDUP(D18610/H18610,0)</f>
        <v/>
      </c>
      <c r="J18610" s="6">
        <f>G18610-I18610</f>
        <v/>
      </c>
      <c r="K18610" s="4">
        <f>IF(J18610&lt;0,"Deficit",IF(J18610=0,"Exact fit","Surplus"))</f>
        <v/>
      </c>
    </row>
    <row r="18611">
      <c r="A18611" s="4" t="n">
        <v>520610</v>
      </c>
      <c r="B18611" s="4" t="inlineStr">
        <is>
          <t>GS MITAYAYO</t>
        </is>
      </c>
      <c r="C18611" s="4" t="inlineStr">
        <is>
          <t>P5</t>
        </is>
      </c>
      <c r="D18611" s="5" t="n">
        <v>137</v>
      </c>
      <c r="E18611" s="5" t="n">
        <v>2</v>
      </c>
      <c r="F18611" s="5" t="n">
        <v>0</v>
      </c>
      <c r="G18611" s="5">
        <f>E18611-F18611</f>
        <v/>
      </c>
      <c r="H18611" s="5">
        <f>'Notes'!$B$4</f>
        <v/>
      </c>
      <c r="I18611" s="5">
        <f>ROUNDUP(D18611/H18611,0)</f>
        <v/>
      </c>
      <c r="J18611" s="6">
        <f>G18611-I18611</f>
        <v/>
      </c>
      <c r="K18611" s="4">
        <f>IF(J18611&lt;0,"Deficit",IF(J18611=0,"Exact fit","Surplus"))</f>
        <v/>
      </c>
    </row>
    <row r="18612">
      <c r="A18612" s="4" t="n">
        <v>520610</v>
      </c>
      <c r="B18612" s="4" t="inlineStr">
        <is>
          <t>GS MITAYAYO</t>
        </is>
      </c>
      <c r="C18612" s="4" t="inlineStr">
        <is>
          <t>P6</t>
        </is>
      </c>
      <c r="D18612" s="5" t="n">
        <v>81</v>
      </c>
      <c r="E18612" s="5" t="n">
        <v>2</v>
      </c>
      <c r="F18612" s="5" t="n">
        <v>0</v>
      </c>
      <c r="G18612" s="5">
        <f>E18612-F18612</f>
        <v/>
      </c>
      <c r="H18612" s="5">
        <f>'Notes'!$B$4</f>
        <v/>
      </c>
      <c r="I18612" s="5">
        <f>ROUNDUP(D18612/H18612,0)</f>
        <v/>
      </c>
      <c r="J18612" s="6">
        <f>G18612-I18612</f>
        <v/>
      </c>
      <c r="K18612" s="4">
        <f>IF(J18612&lt;0,"Deficit",IF(J18612=0,"Exact fit","Surplus"))</f>
        <v/>
      </c>
    </row>
    <row r="18613">
      <c r="A18613" s="4" t="n">
        <v>520611</v>
      </c>
      <c r="B18613" s="4" t="inlineStr">
        <is>
          <t>NEW KAGITUMBA</t>
        </is>
      </c>
      <c r="C18613" s="4" t="inlineStr">
        <is>
          <t>P1</t>
        </is>
      </c>
      <c r="D18613" s="5" t="n">
        <v>10</v>
      </c>
      <c r="E18613" s="5" t="n">
        <v>1</v>
      </c>
      <c r="F18613" s="5" t="n">
        <v>0</v>
      </c>
      <c r="G18613" s="5">
        <f>E18613-F18613</f>
        <v/>
      </c>
      <c r="H18613" s="5">
        <f>'Notes'!$B$4</f>
        <v/>
      </c>
      <c r="I18613" s="5">
        <f>ROUNDUP(D18613/H18613,0)</f>
        <v/>
      </c>
      <c r="J18613" s="6">
        <f>G18613-I18613</f>
        <v/>
      </c>
      <c r="K18613" s="4">
        <f>IF(J18613&lt;0,"Deficit",IF(J18613=0,"Exact fit","Surplus"))</f>
        <v/>
      </c>
    </row>
    <row r="18614">
      <c r="A18614" s="4" t="n">
        <v>520611</v>
      </c>
      <c r="B18614" s="4" t="inlineStr">
        <is>
          <t>NEW KAGITUMBA</t>
        </is>
      </c>
      <c r="C18614" s="4" t="inlineStr">
        <is>
          <t>P2</t>
        </is>
      </c>
      <c r="D18614" s="5" t="n">
        <v>28</v>
      </c>
      <c r="E18614" s="5" t="n">
        <v>1</v>
      </c>
      <c r="F18614" s="5" t="n">
        <v>0</v>
      </c>
      <c r="G18614" s="5">
        <f>E18614-F18614</f>
        <v/>
      </c>
      <c r="H18614" s="5">
        <f>'Notes'!$B$4</f>
        <v/>
      </c>
      <c r="I18614" s="5">
        <f>ROUNDUP(D18614/H18614,0)</f>
        <v/>
      </c>
      <c r="J18614" s="6">
        <f>G18614-I18614</f>
        <v/>
      </c>
      <c r="K18614" s="4">
        <f>IF(J18614&lt;0,"Deficit",IF(J18614=0,"Exact fit","Surplus"))</f>
        <v/>
      </c>
    </row>
    <row r="18615">
      <c r="A18615" s="4" t="n">
        <v>520611</v>
      </c>
      <c r="B18615" s="4" t="inlineStr">
        <is>
          <t>NEW KAGITUMBA</t>
        </is>
      </c>
      <c r="C18615" s="4" t="inlineStr">
        <is>
          <t>P3</t>
        </is>
      </c>
      <c r="D18615" s="5" t="n">
        <v>25</v>
      </c>
      <c r="E18615" s="5" t="n">
        <v>1</v>
      </c>
      <c r="F18615" s="5" t="n">
        <v>0</v>
      </c>
      <c r="G18615" s="5">
        <f>E18615-F18615</f>
        <v/>
      </c>
      <c r="H18615" s="5">
        <f>'Notes'!$B$4</f>
        <v/>
      </c>
      <c r="I18615" s="5">
        <f>ROUNDUP(D18615/H18615,0)</f>
        <v/>
      </c>
      <c r="J18615" s="6">
        <f>G18615-I18615</f>
        <v/>
      </c>
      <c r="K18615" s="4">
        <f>IF(J18615&lt;0,"Deficit",IF(J18615=0,"Exact fit","Surplus"))</f>
        <v/>
      </c>
    </row>
    <row r="18616">
      <c r="A18616" s="4" t="n">
        <v>520611</v>
      </c>
      <c r="B18616" s="4" t="inlineStr">
        <is>
          <t>NEW KAGITUMBA</t>
        </is>
      </c>
      <c r="C18616" s="4" t="inlineStr">
        <is>
          <t>P4</t>
        </is>
      </c>
      <c r="D18616" s="5" t="n">
        <v>13</v>
      </c>
      <c r="E18616" s="5" t="n">
        <v>1</v>
      </c>
      <c r="F18616" s="5" t="n">
        <v>0</v>
      </c>
      <c r="G18616" s="5">
        <f>E18616-F18616</f>
        <v/>
      </c>
      <c r="H18616" s="5">
        <f>'Notes'!$B$4</f>
        <v/>
      </c>
      <c r="I18616" s="5">
        <f>ROUNDUP(D18616/H18616,0)</f>
        <v/>
      </c>
      <c r="J18616" s="6">
        <f>G18616-I18616</f>
        <v/>
      </c>
      <c r="K18616" s="4">
        <f>IF(J18616&lt;0,"Deficit",IF(J18616=0,"Exact fit","Surplus"))</f>
        <v/>
      </c>
    </row>
    <row r="18617">
      <c r="A18617" s="4" t="n">
        <v>520611</v>
      </c>
      <c r="B18617" s="4" t="inlineStr">
        <is>
          <t>NEW KAGITUMBA</t>
        </is>
      </c>
      <c r="C18617" s="4" t="inlineStr">
        <is>
          <t>P5</t>
        </is>
      </c>
      <c r="D18617" s="5" t="n">
        <v>17</v>
      </c>
      <c r="E18617" s="5" t="n">
        <v>1</v>
      </c>
      <c r="F18617" s="5" t="n">
        <v>0</v>
      </c>
      <c r="G18617" s="5">
        <f>E18617-F18617</f>
        <v/>
      </c>
      <c r="H18617" s="5">
        <f>'Notes'!$B$4</f>
        <v/>
      </c>
      <c r="I18617" s="5">
        <f>ROUNDUP(D18617/H18617,0)</f>
        <v/>
      </c>
      <c r="J18617" s="6">
        <f>G18617-I18617</f>
        <v/>
      </c>
      <c r="K18617" s="4">
        <f>IF(J18617&lt;0,"Deficit",IF(J18617=0,"Exact fit","Surplus"))</f>
        <v/>
      </c>
    </row>
    <row r="18618">
      <c r="A18618" s="4" t="n">
        <v>520611</v>
      </c>
      <c r="B18618" s="4" t="inlineStr">
        <is>
          <t>NEW KAGITUMBA</t>
        </is>
      </c>
      <c r="C18618" s="4" t="inlineStr">
        <is>
          <t>P6</t>
        </is>
      </c>
      <c r="D18618" s="5" t="n">
        <v>11</v>
      </c>
      <c r="E18618" s="5" t="n">
        <v>1</v>
      </c>
      <c r="F18618" s="5" t="n">
        <v>0</v>
      </c>
      <c r="G18618" s="5">
        <f>E18618-F18618</f>
        <v/>
      </c>
      <c r="H18618" s="5">
        <f>'Notes'!$B$4</f>
        <v/>
      </c>
      <c r="I18618" s="5">
        <f>ROUNDUP(D18618/H18618,0)</f>
        <v/>
      </c>
      <c r="J18618" s="6">
        <f>G18618-I18618</f>
        <v/>
      </c>
      <c r="K18618" s="4">
        <f>IF(J18618&lt;0,"Deficit",IF(J18618=0,"Exact fit","Surplus"))</f>
        <v/>
      </c>
    </row>
    <row r="18619">
      <c r="A18619" s="4" t="n">
        <v>520613</v>
      </c>
      <c r="B18619" s="4" t="inlineStr">
        <is>
          <t>GS NTOMA</t>
        </is>
      </c>
      <c r="C18619" s="4" t="inlineStr">
        <is>
          <t>P1</t>
        </is>
      </c>
      <c r="D18619" s="5" t="n">
        <v>548</v>
      </c>
      <c r="E18619" s="5" t="n">
        <v>8</v>
      </c>
      <c r="F18619" s="5" t="n">
        <v>0</v>
      </c>
      <c r="G18619" s="5">
        <f>E18619-F18619</f>
        <v/>
      </c>
      <c r="H18619" s="5">
        <f>'Notes'!$B$4</f>
        <v/>
      </c>
      <c r="I18619" s="5">
        <f>ROUNDUP(D18619/H18619,0)</f>
        <v/>
      </c>
      <c r="J18619" s="6">
        <f>G18619-I18619</f>
        <v/>
      </c>
      <c r="K18619" s="4">
        <f>IF(J18619&lt;0,"Deficit",IF(J18619=0,"Exact fit","Surplus"))</f>
        <v/>
      </c>
    </row>
    <row r="18620">
      <c r="A18620" s="4" t="n">
        <v>520613</v>
      </c>
      <c r="B18620" s="4" t="inlineStr">
        <is>
          <t>GS NTOMA</t>
        </is>
      </c>
      <c r="C18620" s="4" t="inlineStr">
        <is>
          <t>P2</t>
        </is>
      </c>
      <c r="D18620" s="5" t="n">
        <v>430</v>
      </c>
      <c r="E18620" s="5" t="n">
        <v>8</v>
      </c>
      <c r="F18620" s="5" t="n">
        <v>0</v>
      </c>
      <c r="G18620" s="5">
        <f>E18620-F18620</f>
        <v/>
      </c>
      <c r="H18620" s="5">
        <f>'Notes'!$B$4</f>
        <v/>
      </c>
      <c r="I18620" s="5">
        <f>ROUNDUP(D18620/H18620,0)</f>
        <v/>
      </c>
      <c r="J18620" s="6">
        <f>G18620-I18620</f>
        <v/>
      </c>
      <c r="K18620" s="4">
        <f>IF(J18620&lt;0,"Deficit",IF(J18620=0,"Exact fit","Surplus"))</f>
        <v/>
      </c>
    </row>
    <row r="18621">
      <c r="A18621" s="4" t="n">
        <v>520613</v>
      </c>
      <c r="B18621" s="4" t="inlineStr">
        <is>
          <t>GS NTOMA</t>
        </is>
      </c>
      <c r="C18621" s="4" t="inlineStr">
        <is>
          <t>P3</t>
        </is>
      </c>
      <c r="D18621" s="5" t="n">
        <v>390</v>
      </c>
      <c r="E18621" s="5" t="n">
        <v>8</v>
      </c>
      <c r="F18621" s="5" t="n">
        <v>0</v>
      </c>
      <c r="G18621" s="5">
        <f>E18621-F18621</f>
        <v/>
      </c>
      <c r="H18621" s="5">
        <f>'Notes'!$B$4</f>
        <v/>
      </c>
      <c r="I18621" s="5">
        <f>ROUNDUP(D18621/H18621,0)</f>
        <v/>
      </c>
      <c r="J18621" s="6">
        <f>G18621-I18621</f>
        <v/>
      </c>
      <c r="K18621" s="4">
        <f>IF(J18621&lt;0,"Deficit",IF(J18621=0,"Exact fit","Surplus"))</f>
        <v/>
      </c>
    </row>
    <row r="18622">
      <c r="A18622" s="4" t="n">
        <v>520613</v>
      </c>
      <c r="B18622" s="4" t="inlineStr">
        <is>
          <t>GS NTOMA</t>
        </is>
      </c>
      <c r="C18622" s="4" t="inlineStr">
        <is>
          <t>P4</t>
        </is>
      </c>
      <c r="D18622" s="5" t="n">
        <v>327</v>
      </c>
      <c r="E18622" s="5" t="n">
        <v>5</v>
      </c>
      <c r="F18622" s="5" t="n">
        <v>0</v>
      </c>
      <c r="G18622" s="5">
        <f>E18622-F18622</f>
        <v/>
      </c>
      <c r="H18622" s="5">
        <f>'Notes'!$B$4</f>
        <v/>
      </c>
      <c r="I18622" s="5">
        <f>ROUNDUP(D18622/H18622,0)</f>
        <v/>
      </c>
      <c r="J18622" s="6">
        <f>G18622-I18622</f>
        <v/>
      </c>
      <c r="K18622" s="4">
        <f>IF(J18622&lt;0,"Deficit",IF(J18622=0,"Exact fit","Surplus"))</f>
        <v/>
      </c>
    </row>
    <row r="18623">
      <c r="A18623" s="4" t="n">
        <v>520613</v>
      </c>
      <c r="B18623" s="4" t="inlineStr">
        <is>
          <t>GS NTOMA</t>
        </is>
      </c>
      <c r="C18623" s="4" t="inlineStr">
        <is>
          <t>P5</t>
        </is>
      </c>
      <c r="D18623" s="5" t="n">
        <v>383</v>
      </c>
      <c r="E18623" s="5" t="n">
        <v>5</v>
      </c>
      <c r="F18623" s="5" t="n">
        <v>0</v>
      </c>
      <c r="G18623" s="5">
        <f>E18623-F18623</f>
        <v/>
      </c>
      <c r="H18623" s="5">
        <f>'Notes'!$B$4</f>
        <v/>
      </c>
      <c r="I18623" s="5">
        <f>ROUNDUP(D18623/H18623,0)</f>
        <v/>
      </c>
      <c r="J18623" s="6">
        <f>G18623-I18623</f>
        <v/>
      </c>
      <c r="K18623" s="4">
        <f>IF(J18623&lt;0,"Deficit",IF(J18623=0,"Exact fit","Surplus"))</f>
        <v/>
      </c>
    </row>
    <row r="18624">
      <c r="A18624" s="4" t="n">
        <v>520613</v>
      </c>
      <c r="B18624" s="4" t="inlineStr">
        <is>
          <t>GS NTOMA</t>
        </is>
      </c>
      <c r="C18624" s="4" t="inlineStr">
        <is>
          <t>P6</t>
        </is>
      </c>
      <c r="D18624" s="5" t="n">
        <v>141</v>
      </c>
      <c r="E18624" s="5" t="n">
        <v>2</v>
      </c>
      <c r="F18624" s="5" t="n">
        <v>0</v>
      </c>
      <c r="G18624" s="5">
        <f>E18624-F18624</f>
        <v/>
      </c>
      <c r="H18624" s="5">
        <f>'Notes'!$B$4</f>
        <v/>
      </c>
      <c r="I18624" s="5">
        <f>ROUNDUP(D18624/H18624,0)</f>
        <v/>
      </c>
      <c r="J18624" s="6">
        <f>G18624-I18624</f>
        <v/>
      </c>
      <c r="K18624" s="4">
        <f>IF(J18624&lt;0,"Deficit",IF(J18624=0,"Exact fit","Surplus"))</f>
        <v/>
      </c>
    </row>
    <row r="18625">
      <c r="A18625" s="4" t="n">
        <v>520615</v>
      </c>
      <c r="B18625" s="4" t="inlineStr">
        <is>
          <t>RWENTANGA P/S</t>
        </is>
      </c>
      <c r="C18625" s="4" t="inlineStr">
        <is>
          <t>P1</t>
        </is>
      </c>
      <c r="D18625" s="5" t="n">
        <v>145</v>
      </c>
      <c r="E18625" s="5" t="n">
        <v>2</v>
      </c>
      <c r="F18625" s="5" t="n">
        <v>1</v>
      </c>
      <c r="G18625" s="5">
        <f>E18625-F18625</f>
        <v/>
      </c>
      <c r="H18625" s="5">
        <f>'Notes'!$B$4</f>
        <v/>
      </c>
      <c r="I18625" s="5">
        <f>ROUNDUP(D18625/H18625,0)</f>
        <v/>
      </c>
      <c r="J18625" s="6">
        <f>G18625-I18625</f>
        <v/>
      </c>
      <c r="K18625" s="4">
        <f>IF(J18625&lt;0,"Deficit",IF(J18625=0,"Exact fit","Surplus"))</f>
        <v/>
      </c>
    </row>
    <row r="18626">
      <c r="A18626" s="4" t="n">
        <v>520615</v>
      </c>
      <c r="B18626" s="4" t="inlineStr">
        <is>
          <t>RWENTANGA P/S</t>
        </is>
      </c>
      <c r="C18626" s="4" t="inlineStr">
        <is>
          <t>P2</t>
        </is>
      </c>
      <c r="D18626" s="5" t="n">
        <v>130</v>
      </c>
      <c r="E18626" s="5" t="n">
        <v>2</v>
      </c>
      <c r="F18626" s="5" t="n">
        <v>1</v>
      </c>
      <c r="G18626" s="5">
        <f>E18626-F18626</f>
        <v/>
      </c>
      <c r="H18626" s="5">
        <f>'Notes'!$B$4</f>
        <v/>
      </c>
      <c r="I18626" s="5">
        <f>ROUNDUP(D18626/H18626,0)</f>
        <v/>
      </c>
      <c r="J18626" s="6">
        <f>G18626-I18626</f>
        <v/>
      </c>
      <c r="K18626" s="4">
        <f>IF(J18626&lt;0,"Deficit",IF(J18626=0,"Exact fit","Surplus"))</f>
        <v/>
      </c>
    </row>
    <row r="18627">
      <c r="A18627" s="4" t="n">
        <v>520615</v>
      </c>
      <c r="B18627" s="4" t="inlineStr">
        <is>
          <t>RWENTANGA P/S</t>
        </is>
      </c>
      <c r="C18627" s="4" t="inlineStr">
        <is>
          <t>P3</t>
        </is>
      </c>
      <c r="D18627" s="5" t="n">
        <v>112</v>
      </c>
      <c r="E18627" s="5" t="n">
        <v>2</v>
      </c>
      <c r="F18627" s="5" t="n">
        <v>1</v>
      </c>
      <c r="G18627" s="5">
        <f>E18627-F18627</f>
        <v/>
      </c>
      <c r="H18627" s="5">
        <f>'Notes'!$B$4</f>
        <v/>
      </c>
      <c r="I18627" s="5">
        <f>ROUNDUP(D18627/H18627,0)</f>
        <v/>
      </c>
      <c r="J18627" s="6">
        <f>G18627-I18627</f>
        <v/>
      </c>
      <c r="K18627" s="4">
        <f>IF(J18627&lt;0,"Deficit",IF(J18627=0,"Exact fit","Surplus"))</f>
        <v/>
      </c>
    </row>
    <row r="18628">
      <c r="A18628" s="4" t="n">
        <v>520615</v>
      </c>
      <c r="B18628" s="4" t="inlineStr">
        <is>
          <t>RWENTANGA P/S</t>
        </is>
      </c>
      <c r="C18628" s="4" t="inlineStr">
        <is>
          <t>P4</t>
        </is>
      </c>
      <c r="D18628" s="5" t="n">
        <v>78</v>
      </c>
      <c r="E18628" s="5" t="n">
        <v>2</v>
      </c>
      <c r="F18628" s="5" t="n">
        <v>0</v>
      </c>
      <c r="G18628" s="5">
        <f>E18628-F18628</f>
        <v/>
      </c>
      <c r="H18628" s="5">
        <f>'Notes'!$B$4</f>
        <v/>
      </c>
      <c r="I18628" s="5">
        <f>ROUNDUP(D18628/H18628,0)</f>
        <v/>
      </c>
      <c r="J18628" s="6">
        <f>G18628-I18628</f>
        <v/>
      </c>
      <c r="K18628" s="4">
        <f>IF(J18628&lt;0,"Deficit",IF(J18628=0,"Exact fit","Surplus"))</f>
        <v/>
      </c>
    </row>
    <row r="18629">
      <c r="A18629" s="4" t="n">
        <v>520615</v>
      </c>
      <c r="B18629" s="4" t="inlineStr">
        <is>
          <t>RWENTANGA P/S</t>
        </is>
      </c>
      <c r="C18629" s="4" t="inlineStr">
        <is>
          <t>P5</t>
        </is>
      </c>
      <c r="D18629" s="5" t="n">
        <v>87</v>
      </c>
      <c r="E18629" s="5" t="n">
        <v>2</v>
      </c>
      <c r="F18629" s="5" t="n">
        <v>0</v>
      </c>
      <c r="G18629" s="5">
        <f>E18629-F18629</f>
        <v/>
      </c>
      <c r="H18629" s="5">
        <f>'Notes'!$B$4</f>
        <v/>
      </c>
      <c r="I18629" s="5">
        <f>ROUNDUP(D18629/H18629,0)</f>
        <v/>
      </c>
      <c r="J18629" s="6">
        <f>G18629-I18629</f>
        <v/>
      </c>
      <c r="K18629" s="4">
        <f>IF(J18629&lt;0,"Deficit",IF(J18629=0,"Exact fit","Surplus"))</f>
        <v/>
      </c>
    </row>
    <row r="18630">
      <c r="A18630" s="4" t="n">
        <v>520615</v>
      </c>
      <c r="B18630" s="4" t="inlineStr">
        <is>
          <t>RWENTANGA P/S</t>
        </is>
      </c>
      <c r="C18630" s="4" t="inlineStr">
        <is>
          <t>P6</t>
        </is>
      </c>
      <c r="D18630" s="5" t="n">
        <v>70</v>
      </c>
      <c r="E18630" s="5" t="n">
        <v>2</v>
      </c>
      <c r="F18630" s="5" t="n">
        <v>0</v>
      </c>
      <c r="G18630" s="5">
        <f>E18630-F18630</f>
        <v/>
      </c>
      <c r="H18630" s="5">
        <f>'Notes'!$B$4</f>
        <v/>
      </c>
      <c r="I18630" s="5">
        <f>ROUNDUP(D18630/H18630,0)</f>
        <v/>
      </c>
      <c r="J18630" s="6">
        <f>G18630-I18630</f>
        <v/>
      </c>
      <c r="K18630" s="4">
        <f>IF(J18630&lt;0,"Deficit",IF(J18630=0,"Exact fit","Surplus"))</f>
        <v/>
      </c>
    </row>
    <row r="18631">
      <c r="A18631" s="4" t="n">
        <v>520618</v>
      </c>
      <c r="B18631" s="4" t="inlineStr">
        <is>
          <t>FOUNTAIN VIEW ACADEMY</t>
        </is>
      </c>
      <c r="C18631" s="4" t="inlineStr">
        <is>
          <t>P1</t>
        </is>
      </c>
      <c r="D18631" s="5" t="n">
        <v>59</v>
      </c>
      <c r="E18631" s="5" t="n">
        <v>1</v>
      </c>
      <c r="F18631" s="5" t="n">
        <v>0</v>
      </c>
      <c r="G18631" s="5">
        <f>E18631-F18631</f>
        <v/>
      </c>
      <c r="H18631" s="5">
        <f>'Notes'!$B$4</f>
        <v/>
      </c>
      <c r="I18631" s="5">
        <f>ROUNDUP(D18631/H18631,0)</f>
        <v/>
      </c>
      <c r="J18631" s="6">
        <f>G18631-I18631</f>
        <v/>
      </c>
      <c r="K18631" s="4">
        <f>IF(J18631&lt;0,"Deficit",IF(J18631=0,"Exact fit","Surplus"))</f>
        <v/>
      </c>
    </row>
    <row r="18632">
      <c r="A18632" s="4" t="n">
        <v>520618</v>
      </c>
      <c r="B18632" s="4" t="inlineStr">
        <is>
          <t>FOUNTAIN VIEW ACADEMY</t>
        </is>
      </c>
      <c r="C18632" s="4" t="inlineStr">
        <is>
          <t>P2</t>
        </is>
      </c>
      <c r="D18632" s="5" t="n">
        <v>64</v>
      </c>
      <c r="E18632" s="5" t="n">
        <v>2</v>
      </c>
      <c r="F18632" s="5" t="n">
        <v>0</v>
      </c>
      <c r="G18632" s="5">
        <f>E18632-F18632</f>
        <v/>
      </c>
      <c r="H18632" s="5">
        <f>'Notes'!$B$4</f>
        <v/>
      </c>
      <c r="I18632" s="5">
        <f>ROUNDUP(D18632/H18632,0)</f>
        <v/>
      </c>
      <c r="J18632" s="6">
        <f>G18632-I18632</f>
        <v/>
      </c>
      <c r="K18632" s="4">
        <f>IF(J18632&lt;0,"Deficit",IF(J18632=0,"Exact fit","Surplus"))</f>
        <v/>
      </c>
    </row>
    <row r="18633">
      <c r="A18633" s="4" t="n">
        <v>520618</v>
      </c>
      <c r="B18633" s="4" t="inlineStr">
        <is>
          <t>FOUNTAIN VIEW ACADEMY</t>
        </is>
      </c>
      <c r="C18633" s="4" t="inlineStr">
        <is>
          <t>P3</t>
        </is>
      </c>
      <c r="D18633" s="5" t="n">
        <v>60</v>
      </c>
      <c r="E18633" s="5" t="n">
        <v>2</v>
      </c>
      <c r="F18633" s="5" t="n">
        <v>0</v>
      </c>
      <c r="G18633" s="5">
        <f>E18633-F18633</f>
        <v/>
      </c>
      <c r="H18633" s="5">
        <f>'Notes'!$B$4</f>
        <v/>
      </c>
      <c r="I18633" s="5">
        <f>ROUNDUP(D18633/H18633,0)</f>
        <v/>
      </c>
      <c r="J18633" s="6">
        <f>G18633-I18633</f>
        <v/>
      </c>
      <c r="K18633" s="4">
        <f>IF(J18633&lt;0,"Deficit",IF(J18633=0,"Exact fit","Surplus"))</f>
        <v/>
      </c>
    </row>
    <row r="18634">
      <c r="A18634" s="4" t="n">
        <v>520618</v>
      </c>
      <c r="B18634" s="4" t="inlineStr">
        <is>
          <t>FOUNTAIN VIEW ACADEMY</t>
        </is>
      </c>
      <c r="C18634" s="4" t="inlineStr">
        <is>
          <t>P4</t>
        </is>
      </c>
      <c r="D18634" s="5" t="n">
        <v>52</v>
      </c>
      <c r="E18634" s="5" t="n">
        <v>2</v>
      </c>
      <c r="F18634" s="5" t="n">
        <v>0</v>
      </c>
      <c r="G18634" s="5">
        <f>E18634-F18634</f>
        <v/>
      </c>
      <c r="H18634" s="5">
        <f>'Notes'!$B$4</f>
        <v/>
      </c>
      <c r="I18634" s="5">
        <f>ROUNDUP(D18634/H18634,0)</f>
        <v/>
      </c>
      <c r="J18634" s="6">
        <f>G18634-I18634</f>
        <v/>
      </c>
      <c r="K18634" s="4">
        <f>IF(J18634&lt;0,"Deficit",IF(J18634=0,"Exact fit","Surplus"))</f>
        <v/>
      </c>
    </row>
    <row r="18635">
      <c r="A18635" s="4" t="n">
        <v>520618</v>
      </c>
      <c r="B18635" s="4" t="inlineStr">
        <is>
          <t>FOUNTAIN VIEW ACADEMY</t>
        </is>
      </c>
      <c r="C18635" s="4" t="inlineStr">
        <is>
          <t>P5</t>
        </is>
      </c>
      <c r="D18635" s="5" t="n">
        <v>46</v>
      </c>
      <c r="E18635" s="5" t="n">
        <v>1</v>
      </c>
      <c r="F18635" s="5" t="n">
        <v>0</v>
      </c>
      <c r="G18635" s="5">
        <f>E18635-F18635</f>
        <v/>
      </c>
      <c r="H18635" s="5">
        <f>'Notes'!$B$4</f>
        <v/>
      </c>
      <c r="I18635" s="5">
        <f>ROUNDUP(D18635/H18635,0)</f>
        <v/>
      </c>
      <c r="J18635" s="6">
        <f>G18635-I18635</f>
        <v/>
      </c>
      <c r="K18635" s="4">
        <f>IF(J18635&lt;0,"Deficit",IF(J18635=0,"Exact fit","Surplus"))</f>
        <v/>
      </c>
    </row>
    <row r="18636">
      <c r="A18636" s="4" t="n">
        <v>520618</v>
      </c>
      <c r="B18636" s="4" t="inlineStr">
        <is>
          <t>FOUNTAIN VIEW ACADEMY</t>
        </is>
      </c>
      <c r="C18636" s="4" t="inlineStr">
        <is>
          <t>P6</t>
        </is>
      </c>
      <c r="D18636" s="5" t="n">
        <v>30</v>
      </c>
      <c r="E18636" s="5" t="n">
        <v>1</v>
      </c>
      <c r="F18636" s="5" t="n">
        <v>0</v>
      </c>
      <c r="G18636" s="5">
        <f>E18636-F18636</f>
        <v/>
      </c>
      <c r="H18636" s="5">
        <f>'Notes'!$B$4</f>
        <v/>
      </c>
      <c r="I18636" s="5">
        <f>ROUNDUP(D18636/H18636,0)</f>
        <v/>
      </c>
      <c r="J18636" s="6">
        <f>G18636-I18636</f>
        <v/>
      </c>
      <c r="K18636" s="4">
        <f>IF(J18636&lt;0,"Deficit",IF(J18636=0,"Exact fit","Surplus"))</f>
        <v/>
      </c>
    </row>
    <row r="18637">
      <c r="A18637" s="4" t="n">
        <v>520620</v>
      </c>
      <c r="B18637" s="4" t="inlineStr">
        <is>
          <t>NEW HOPE</t>
        </is>
      </c>
      <c r="C18637" s="4" t="inlineStr">
        <is>
          <t>P1</t>
        </is>
      </c>
      <c r="D18637" s="5" t="n">
        <v>10</v>
      </c>
      <c r="E18637" s="5" t="n">
        <v>1</v>
      </c>
      <c r="F18637" s="5" t="n">
        <v>0</v>
      </c>
      <c r="G18637" s="5">
        <f>E18637-F18637</f>
        <v/>
      </c>
      <c r="H18637" s="5">
        <f>'Notes'!$B$4</f>
        <v/>
      </c>
      <c r="I18637" s="5">
        <f>ROUNDUP(D18637/H18637,0)</f>
        <v/>
      </c>
      <c r="J18637" s="6">
        <f>G18637-I18637</f>
        <v/>
      </c>
      <c r="K18637" s="4">
        <f>IF(J18637&lt;0,"Deficit",IF(J18637=0,"Exact fit","Surplus"))</f>
        <v/>
      </c>
    </row>
    <row r="18638">
      <c r="A18638" s="4" t="n">
        <v>520620</v>
      </c>
      <c r="B18638" s="4" t="inlineStr">
        <is>
          <t>NEW HOPE</t>
        </is>
      </c>
      <c r="C18638" s="4" t="inlineStr">
        <is>
          <t>P2</t>
        </is>
      </c>
      <c r="D18638" s="5" t="n">
        <v>12</v>
      </c>
      <c r="E18638" s="5" t="n">
        <v>1</v>
      </c>
      <c r="F18638" s="5" t="n">
        <v>0</v>
      </c>
      <c r="G18638" s="5">
        <f>E18638-F18638</f>
        <v/>
      </c>
      <c r="H18638" s="5">
        <f>'Notes'!$B$4</f>
        <v/>
      </c>
      <c r="I18638" s="5">
        <f>ROUNDUP(D18638/H18638,0)</f>
        <v/>
      </c>
      <c r="J18638" s="6">
        <f>G18638-I18638</f>
        <v/>
      </c>
      <c r="K18638" s="4">
        <f>IF(J18638&lt;0,"Deficit",IF(J18638=0,"Exact fit","Surplus"))</f>
        <v/>
      </c>
    </row>
    <row r="18639">
      <c r="A18639" s="4" t="n">
        <v>520620</v>
      </c>
      <c r="B18639" s="4" t="inlineStr">
        <is>
          <t>NEW HOPE</t>
        </is>
      </c>
      <c r="C18639" s="4" t="inlineStr">
        <is>
          <t>P3</t>
        </is>
      </c>
      <c r="D18639" s="5" t="n">
        <v>8</v>
      </c>
      <c r="E18639" s="5" t="n">
        <v>1</v>
      </c>
      <c r="F18639" s="5" t="n">
        <v>0</v>
      </c>
      <c r="G18639" s="5">
        <f>E18639-F18639</f>
        <v/>
      </c>
      <c r="H18639" s="5">
        <f>'Notes'!$B$4</f>
        <v/>
      </c>
      <c r="I18639" s="5">
        <f>ROUNDUP(D18639/H18639,0)</f>
        <v/>
      </c>
      <c r="J18639" s="6">
        <f>G18639-I18639</f>
        <v/>
      </c>
      <c r="K18639" s="4">
        <f>IF(J18639&lt;0,"Deficit",IF(J18639=0,"Exact fit","Surplus"))</f>
        <v/>
      </c>
    </row>
    <row r="18640">
      <c r="A18640" s="4" t="n">
        <v>520620</v>
      </c>
      <c r="B18640" s="4" t="inlineStr">
        <is>
          <t>NEW HOPE</t>
        </is>
      </c>
      <c r="C18640" s="4" t="inlineStr">
        <is>
          <t>P4</t>
        </is>
      </c>
      <c r="D18640" s="5" t="n">
        <v>14</v>
      </c>
      <c r="E18640" s="5" t="n">
        <v>1</v>
      </c>
      <c r="F18640" s="5" t="n">
        <v>0</v>
      </c>
      <c r="G18640" s="5">
        <f>E18640-F18640</f>
        <v/>
      </c>
      <c r="H18640" s="5">
        <f>'Notes'!$B$4</f>
        <v/>
      </c>
      <c r="I18640" s="5">
        <f>ROUNDUP(D18640/H18640,0)</f>
        <v/>
      </c>
      <c r="J18640" s="6">
        <f>G18640-I18640</f>
        <v/>
      </c>
      <c r="K18640" s="4">
        <f>IF(J18640&lt;0,"Deficit",IF(J18640=0,"Exact fit","Surplus"))</f>
        <v/>
      </c>
    </row>
    <row r="18641">
      <c r="A18641" s="4" t="n">
        <v>520624</v>
      </c>
      <c r="B18641" s="4" t="inlineStr">
        <is>
          <t>GOOD FOUNDATION NURSERY</t>
        </is>
      </c>
      <c r="C18641" s="4" t="inlineStr">
        <is>
          <t>P1</t>
        </is>
      </c>
      <c r="D18641" s="5" t="n">
        <v>60</v>
      </c>
      <c r="E18641" s="5" t="n">
        <v>1</v>
      </c>
      <c r="F18641" s="5" t="n">
        <v>0</v>
      </c>
      <c r="G18641" s="5">
        <f>E18641-F18641</f>
        <v/>
      </c>
      <c r="H18641" s="5">
        <f>'Notes'!$B$4</f>
        <v/>
      </c>
      <c r="I18641" s="5">
        <f>ROUNDUP(D18641/H18641,0)</f>
        <v/>
      </c>
      <c r="J18641" s="6">
        <f>G18641-I18641</f>
        <v/>
      </c>
      <c r="K18641" s="4">
        <f>IF(J18641&lt;0,"Deficit",IF(J18641=0,"Exact fit","Surplus"))</f>
        <v/>
      </c>
    </row>
    <row r="18642">
      <c r="A18642" s="4" t="n">
        <v>520624</v>
      </c>
      <c r="B18642" s="4" t="inlineStr">
        <is>
          <t>GOOD FOUNDATION NURSERY</t>
        </is>
      </c>
      <c r="C18642" s="4" t="inlineStr">
        <is>
          <t>P2</t>
        </is>
      </c>
      <c r="D18642" s="5" t="n">
        <v>49</v>
      </c>
      <c r="E18642" s="5" t="n">
        <v>1</v>
      </c>
      <c r="F18642" s="5" t="n">
        <v>0</v>
      </c>
      <c r="G18642" s="5">
        <f>E18642-F18642</f>
        <v/>
      </c>
      <c r="H18642" s="5">
        <f>'Notes'!$B$4</f>
        <v/>
      </c>
      <c r="I18642" s="5">
        <f>ROUNDUP(D18642/H18642,0)</f>
        <v/>
      </c>
      <c r="J18642" s="6">
        <f>G18642-I18642</f>
        <v/>
      </c>
      <c r="K18642" s="4">
        <f>IF(J18642&lt;0,"Deficit",IF(J18642=0,"Exact fit","Surplus"))</f>
        <v/>
      </c>
    </row>
    <row r="18643">
      <c r="A18643" s="4" t="n">
        <v>520624</v>
      </c>
      <c r="B18643" s="4" t="inlineStr">
        <is>
          <t>GOOD FOUNDATION NURSERY</t>
        </is>
      </c>
      <c r="C18643" s="4" t="inlineStr">
        <is>
          <t>P3</t>
        </is>
      </c>
      <c r="D18643" s="5" t="n">
        <v>54</v>
      </c>
      <c r="E18643" s="5" t="n">
        <v>1</v>
      </c>
      <c r="F18643" s="5" t="n">
        <v>0</v>
      </c>
      <c r="G18643" s="5">
        <f>E18643-F18643</f>
        <v/>
      </c>
      <c r="H18643" s="5">
        <f>'Notes'!$B$4</f>
        <v/>
      </c>
      <c r="I18643" s="5">
        <f>ROUNDUP(D18643/H18643,0)</f>
        <v/>
      </c>
      <c r="J18643" s="6">
        <f>G18643-I18643</f>
        <v/>
      </c>
      <c r="K18643" s="4">
        <f>IF(J18643&lt;0,"Deficit",IF(J18643=0,"Exact fit","Surplus"))</f>
        <v/>
      </c>
    </row>
    <row r="18644">
      <c r="A18644" s="4" t="n">
        <v>520624</v>
      </c>
      <c r="B18644" s="4" t="inlineStr">
        <is>
          <t>GOOD FOUNDATION NURSERY</t>
        </is>
      </c>
      <c r="C18644" s="4" t="inlineStr">
        <is>
          <t>P4</t>
        </is>
      </c>
      <c r="D18644" s="5" t="n">
        <v>48</v>
      </c>
      <c r="E18644" s="5" t="n">
        <v>1</v>
      </c>
      <c r="F18644" s="5" t="n">
        <v>0</v>
      </c>
      <c r="G18644" s="5">
        <f>E18644-F18644</f>
        <v/>
      </c>
      <c r="H18644" s="5">
        <f>'Notes'!$B$4</f>
        <v/>
      </c>
      <c r="I18644" s="5">
        <f>ROUNDUP(D18644/H18644,0)</f>
        <v/>
      </c>
      <c r="J18644" s="6">
        <f>G18644-I18644</f>
        <v/>
      </c>
      <c r="K18644" s="4">
        <f>IF(J18644&lt;0,"Deficit",IF(J18644=0,"Exact fit","Surplus"))</f>
        <v/>
      </c>
    </row>
    <row r="18645">
      <c r="A18645" s="4" t="n">
        <v>520624</v>
      </c>
      <c r="B18645" s="4" t="inlineStr">
        <is>
          <t>GOOD FOUNDATION NURSERY</t>
        </is>
      </c>
      <c r="C18645" s="4" t="inlineStr">
        <is>
          <t>P5</t>
        </is>
      </c>
      <c r="D18645" s="5" t="n">
        <v>40</v>
      </c>
      <c r="E18645" s="5" t="n">
        <v>1</v>
      </c>
      <c r="F18645" s="5" t="n">
        <v>0</v>
      </c>
      <c r="G18645" s="5">
        <f>E18645-F18645</f>
        <v/>
      </c>
      <c r="H18645" s="5">
        <f>'Notes'!$B$4</f>
        <v/>
      </c>
      <c r="I18645" s="5">
        <f>ROUNDUP(D18645/H18645,0)</f>
        <v/>
      </c>
      <c r="J18645" s="6">
        <f>G18645-I18645</f>
        <v/>
      </c>
      <c r="K18645" s="4">
        <f>IF(J18645&lt;0,"Deficit",IF(J18645=0,"Exact fit","Surplus"))</f>
        <v/>
      </c>
    </row>
    <row r="18646">
      <c r="A18646" s="4" t="n">
        <v>520624</v>
      </c>
      <c r="B18646" s="4" t="inlineStr">
        <is>
          <t>GOOD FOUNDATION NURSERY</t>
        </is>
      </c>
      <c r="C18646" s="4" t="inlineStr">
        <is>
          <t>P6</t>
        </is>
      </c>
      <c r="D18646" s="5" t="n">
        <v>33</v>
      </c>
      <c r="E18646" s="5" t="n">
        <v>1</v>
      </c>
      <c r="F18646" s="5" t="n">
        <v>0</v>
      </c>
      <c r="G18646" s="5">
        <f>E18646-F18646</f>
        <v/>
      </c>
      <c r="H18646" s="5">
        <f>'Notes'!$B$4</f>
        <v/>
      </c>
      <c r="I18646" s="5">
        <f>ROUNDUP(D18646/H18646,0)</f>
        <v/>
      </c>
      <c r="J18646" s="6">
        <f>G18646-I18646</f>
        <v/>
      </c>
      <c r="K18646" s="4">
        <f>IF(J18646&lt;0,"Deficit",IF(J18646=0,"Exact fit","Surplus"))</f>
        <v/>
      </c>
    </row>
    <row r="18647">
      <c r="A18647" s="4" t="n">
        <v>520625</v>
      </c>
      <c r="B18647" s="4" t="inlineStr">
        <is>
          <t>SAINT FRANCOIS</t>
        </is>
      </c>
      <c r="C18647" s="4" t="inlineStr">
        <is>
          <t>P1</t>
        </is>
      </c>
      <c r="D18647" s="5" t="n">
        <v>40</v>
      </c>
      <c r="E18647" s="5" t="n">
        <v>1</v>
      </c>
      <c r="F18647" s="5" t="n">
        <v>0</v>
      </c>
      <c r="G18647" s="5">
        <f>E18647-F18647</f>
        <v/>
      </c>
      <c r="H18647" s="5">
        <f>'Notes'!$B$4</f>
        <v/>
      </c>
      <c r="I18647" s="5">
        <f>ROUNDUP(D18647/H18647,0)</f>
        <v/>
      </c>
      <c r="J18647" s="6">
        <f>G18647-I18647</f>
        <v/>
      </c>
      <c r="K18647" s="4">
        <f>IF(J18647&lt;0,"Deficit",IF(J18647=0,"Exact fit","Surplus"))</f>
        <v/>
      </c>
    </row>
    <row r="18648">
      <c r="A18648" s="4" t="n">
        <v>520625</v>
      </c>
      <c r="B18648" s="4" t="inlineStr">
        <is>
          <t>SAINT FRANCOIS</t>
        </is>
      </c>
      <c r="C18648" s="4" t="inlineStr">
        <is>
          <t>P2</t>
        </is>
      </c>
      <c r="D18648" s="5" t="n">
        <v>42</v>
      </c>
      <c r="E18648" s="5" t="n">
        <v>1</v>
      </c>
      <c r="F18648" s="5" t="n">
        <v>0</v>
      </c>
      <c r="G18648" s="5">
        <f>E18648-F18648</f>
        <v/>
      </c>
      <c r="H18648" s="5">
        <f>'Notes'!$B$4</f>
        <v/>
      </c>
      <c r="I18648" s="5">
        <f>ROUNDUP(D18648/H18648,0)</f>
        <v/>
      </c>
      <c r="J18648" s="6">
        <f>G18648-I18648</f>
        <v/>
      </c>
      <c r="K18648" s="4">
        <f>IF(J18648&lt;0,"Deficit",IF(J18648=0,"Exact fit","Surplus"))</f>
        <v/>
      </c>
    </row>
    <row r="18649">
      <c r="A18649" s="4" t="n">
        <v>520625</v>
      </c>
      <c r="B18649" s="4" t="inlineStr">
        <is>
          <t>SAINT FRANCOIS</t>
        </is>
      </c>
      <c r="C18649" s="4" t="inlineStr">
        <is>
          <t>P3</t>
        </is>
      </c>
      <c r="D18649" s="5" t="n">
        <v>29</v>
      </c>
      <c r="E18649" s="5" t="n">
        <v>1</v>
      </c>
      <c r="F18649" s="5" t="n">
        <v>0</v>
      </c>
      <c r="G18649" s="5">
        <f>E18649-F18649</f>
        <v/>
      </c>
      <c r="H18649" s="5">
        <f>'Notes'!$B$4</f>
        <v/>
      </c>
      <c r="I18649" s="5">
        <f>ROUNDUP(D18649/H18649,0)</f>
        <v/>
      </c>
      <c r="J18649" s="6">
        <f>G18649-I18649</f>
        <v/>
      </c>
      <c r="K18649" s="4">
        <f>IF(J18649&lt;0,"Deficit",IF(J18649=0,"Exact fit","Surplus"))</f>
        <v/>
      </c>
    </row>
    <row r="18650">
      <c r="A18650" s="4" t="n">
        <v>520625</v>
      </c>
      <c r="B18650" s="4" t="inlineStr">
        <is>
          <t>SAINT FRANCOIS</t>
        </is>
      </c>
      <c r="C18650" s="4" t="inlineStr">
        <is>
          <t>P4</t>
        </is>
      </c>
      <c r="D18650" s="5" t="n">
        <v>23</v>
      </c>
      <c r="E18650" s="5" t="n">
        <v>1</v>
      </c>
      <c r="F18650" s="5" t="n">
        <v>0</v>
      </c>
      <c r="G18650" s="5">
        <f>E18650-F18650</f>
        <v/>
      </c>
      <c r="H18650" s="5">
        <f>'Notes'!$B$4</f>
        <v/>
      </c>
      <c r="I18650" s="5">
        <f>ROUNDUP(D18650/H18650,0)</f>
        <v/>
      </c>
      <c r="J18650" s="6">
        <f>G18650-I18650</f>
        <v/>
      </c>
      <c r="K18650" s="4">
        <f>IF(J18650&lt;0,"Deficit",IF(J18650=0,"Exact fit","Surplus"))</f>
        <v/>
      </c>
    </row>
    <row r="18651">
      <c r="A18651" s="4" t="n">
        <v>520625</v>
      </c>
      <c r="B18651" s="4" t="inlineStr">
        <is>
          <t>SAINT FRANCOIS</t>
        </is>
      </c>
      <c r="C18651" s="4" t="inlineStr">
        <is>
          <t>P5</t>
        </is>
      </c>
      <c r="D18651" s="5" t="n">
        <v>21</v>
      </c>
      <c r="E18651" s="5" t="n">
        <v>1</v>
      </c>
      <c r="F18651" s="5" t="n">
        <v>0</v>
      </c>
      <c r="G18651" s="5">
        <f>E18651-F18651</f>
        <v/>
      </c>
      <c r="H18651" s="5">
        <f>'Notes'!$B$4</f>
        <v/>
      </c>
      <c r="I18651" s="5">
        <f>ROUNDUP(D18651/H18651,0)</f>
        <v/>
      </c>
      <c r="J18651" s="6">
        <f>G18651-I18651</f>
        <v/>
      </c>
      <c r="K18651" s="4">
        <f>IF(J18651&lt;0,"Deficit",IF(J18651=0,"Exact fit","Surplus"))</f>
        <v/>
      </c>
    </row>
    <row r="18652">
      <c r="A18652" s="4" t="n">
        <v>520625</v>
      </c>
      <c r="B18652" s="4" t="inlineStr">
        <is>
          <t>SAINT FRANCOIS</t>
        </is>
      </c>
      <c r="C18652" s="4" t="inlineStr">
        <is>
          <t>P6</t>
        </is>
      </c>
      <c r="D18652" s="5" t="n">
        <v>16</v>
      </c>
      <c r="E18652" s="5" t="n">
        <v>1</v>
      </c>
      <c r="F18652" s="5" t="n">
        <v>0</v>
      </c>
      <c r="G18652" s="5">
        <f>E18652-F18652</f>
        <v/>
      </c>
      <c r="H18652" s="5">
        <f>'Notes'!$B$4</f>
        <v/>
      </c>
      <c r="I18652" s="5">
        <f>ROUNDUP(D18652/H18652,0)</f>
        <v/>
      </c>
      <c r="J18652" s="6">
        <f>G18652-I18652</f>
        <v/>
      </c>
      <c r="K18652" s="4">
        <f>IF(J18652&lt;0,"Deficit",IF(J18652=0,"Exact fit","Surplus"))</f>
        <v/>
      </c>
    </row>
    <row r="18653">
      <c r="A18653" s="4" t="n">
        <v>520626</v>
      </c>
      <c r="B18653" s="4" t="inlineStr">
        <is>
          <t>MOUNTAIN VIEW NURSERY AND PRIMARY SCHOOL</t>
        </is>
      </c>
      <c r="C18653" s="4" t="inlineStr">
        <is>
          <t>P1</t>
        </is>
      </c>
      <c r="D18653" s="5" t="n">
        <v>22</v>
      </c>
      <c r="E18653" s="5" t="n">
        <v>1</v>
      </c>
      <c r="F18653" s="5" t="n">
        <v>0</v>
      </c>
      <c r="G18653" s="5">
        <f>E18653-F18653</f>
        <v/>
      </c>
      <c r="H18653" s="5">
        <f>'Notes'!$B$4</f>
        <v/>
      </c>
      <c r="I18653" s="5">
        <f>ROUNDUP(D18653/H18653,0)</f>
        <v/>
      </c>
      <c r="J18653" s="6">
        <f>G18653-I18653</f>
        <v/>
      </c>
      <c r="K18653" s="4">
        <f>IF(J18653&lt;0,"Deficit",IF(J18653=0,"Exact fit","Surplus"))</f>
        <v/>
      </c>
    </row>
    <row r="18654">
      <c r="A18654" s="4" t="n">
        <v>520626</v>
      </c>
      <c r="B18654" s="4" t="inlineStr">
        <is>
          <t>MOUNTAIN VIEW NURSERY AND PRIMARY SCHOOL</t>
        </is>
      </c>
      <c r="C18654" s="4" t="inlineStr">
        <is>
          <t>P2</t>
        </is>
      </c>
      <c r="D18654" s="5" t="n">
        <v>23</v>
      </c>
      <c r="E18654" s="5" t="n">
        <v>1</v>
      </c>
      <c r="F18654" s="5" t="n">
        <v>0</v>
      </c>
      <c r="G18654" s="5">
        <f>E18654-F18654</f>
        <v/>
      </c>
      <c r="H18654" s="5">
        <f>'Notes'!$B$4</f>
        <v/>
      </c>
      <c r="I18654" s="5">
        <f>ROUNDUP(D18654/H18654,0)</f>
        <v/>
      </c>
      <c r="J18654" s="6">
        <f>G18654-I18654</f>
        <v/>
      </c>
      <c r="K18654" s="4">
        <f>IF(J18654&lt;0,"Deficit",IF(J18654=0,"Exact fit","Surplus"))</f>
        <v/>
      </c>
    </row>
    <row r="18655">
      <c r="A18655" s="4" t="n">
        <v>520626</v>
      </c>
      <c r="B18655" s="4" t="inlineStr">
        <is>
          <t>MOUNTAIN VIEW NURSERY AND PRIMARY SCHOOL</t>
        </is>
      </c>
      <c r="C18655" s="4" t="inlineStr">
        <is>
          <t>P3</t>
        </is>
      </c>
      <c r="D18655" s="5" t="n">
        <v>23</v>
      </c>
      <c r="E18655" s="5" t="n">
        <v>1</v>
      </c>
      <c r="F18655" s="5" t="n">
        <v>0</v>
      </c>
      <c r="G18655" s="5">
        <f>E18655-F18655</f>
        <v/>
      </c>
      <c r="H18655" s="5">
        <f>'Notes'!$B$4</f>
        <v/>
      </c>
      <c r="I18655" s="5">
        <f>ROUNDUP(D18655/H18655,0)</f>
        <v/>
      </c>
      <c r="J18655" s="6">
        <f>G18655-I18655</f>
        <v/>
      </c>
      <c r="K18655" s="4">
        <f>IF(J18655&lt;0,"Deficit",IF(J18655=0,"Exact fit","Surplus"))</f>
        <v/>
      </c>
    </row>
    <row r="18656">
      <c r="A18656" s="4" t="n">
        <v>520626</v>
      </c>
      <c r="B18656" s="4" t="inlineStr">
        <is>
          <t>MOUNTAIN VIEW NURSERY AND PRIMARY SCHOOL</t>
        </is>
      </c>
      <c r="C18656" s="4" t="inlineStr">
        <is>
          <t>P4</t>
        </is>
      </c>
      <c r="D18656" s="5" t="n">
        <v>22</v>
      </c>
      <c r="E18656" s="5" t="n">
        <v>1</v>
      </c>
      <c r="F18656" s="5" t="n">
        <v>0</v>
      </c>
      <c r="G18656" s="5">
        <f>E18656-F18656</f>
        <v/>
      </c>
      <c r="H18656" s="5">
        <f>'Notes'!$B$4</f>
        <v/>
      </c>
      <c r="I18656" s="5">
        <f>ROUNDUP(D18656/H18656,0)</f>
        <v/>
      </c>
      <c r="J18656" s="6">
        <f>G18656-I18656</f>
        <v/>
      </c>
      <c r="K18656" s="4">
        <f>IF(J18656&lt;0,"Deficit",IF(J18656=0,"Exact fit","Surplus"))</f>
        <v/>
      </c>
    </row>
    <row r="18657">
      <c r="A18657" s="4" t="n">
        <v>520626</v>
      </c>
      <c r="B18657" s="4" t="inlineStr">
        <is>
          <t>MOUNTAIN VIEW NURSERY AND PRIMARY SCHOOL</t>
        </is>
      </c>
      <c r="C18657" s="4" t="inlineStr">
        <is>
          <t>P5</t>
        </is>
      </c>
      <c r="D18657" s="5" t="n">
        <v>22</v>
      </c>
      <c r="E18657" s="5" t="n">
        <v>1</v>
      </c>
      <c r="F18657" s="5" t="n">
        <v>0</v>
      </c>
      <c r="G18657" s="5">
        <f>E18657-F18657</f>
        <v/>
      </c>
      <c r="H18657" s="5">
        <f>'Notes'!$B$4</f>
        <v/>
      </c>
      <c r="I18657" s="5">
        <f>ROUNDUP(D18657/H18657,0)</f>
        <v/>
      </c>
      <c r="J18657" s="6">
        <f>G18657-I18657</f>
        <v/>
      </c>
      <c r="K18657" s="4">
        <f>IF(J18657&lt;0,"Deficit",IF(J18657=0,"Exact fit","Surplus"))</f>
        <v/>
      </c>
    </row>
    <row r="18658">
      <c r="A18658" s="4" t="n">
        <v>520626</v>
      </c>
      <c r="B18658" s="4" t="inlineStr">
        <is>
          <t>MOUNTAIN VIEW NURSERY AND PRIMARY SCHOOL</t>
        </is>
      </c>
      <c r="C18658" s="4" t="inlineStr">
        <is>
          <t>P6</t>
        </is>
      </c>
      <c r="D18658" s="5" t="n">
        <v>18</v>
      </c>
      <c r="E18658" s="5" t="n">
        <v>1</v>
      </c>
      <c r="F18658" s="5" t="n">
        <v>0</v>
      </c>
      <c r="G18658" s="5">
        <f>E18658-F18658</f>
        <v/>
      </c>
      <c r="H18658" s="5">
        <f>'Notes'!$B$4</f>
        <v/>
      </c>
      <c r="I18658" s="5">
        <f>ROUNDUP(D18658/H18658,0)</f>
        <v/>
      </c>
      <c r="J18658" s="6">
        <f>G18658-I18658</f>
        <v/>
      </c>
      <c r="K18658" s="4">
        <f>IF(J18658&lt;0,"Deficit",IF(J18658=0,"Exact fit","Surplus"))</f>
        <v/>
      </c>
    </row>
    <row r="18659">
      <c r="A18659" s="4" t="n">
        <v>520629</v>
      </c>
      <c r="B18659" s="4" t="inlineStr">
        <is>
          <t>G.S MATIMBA</t>
        </is>
      </c>
      <c r="C18659" s="4" t="inlineStr">
        <is>
          <t>P1</t>
        </is>
      </c>
      <c r="D18659" s="5" t="n">
        <v>129</v>
      </c>
      <c r="E18659" s="5" t="n">
        <v>3</v>
      </c>
      <c r="F18659" s="5" t="n">
        <v>0</v>
      </c>
      <c r="G18659" s="5">
        <f>E18659-F18659</f>
        <v/>
      </c>
      <c r="H18659" s="5">
        <f>'Notes'!$B$4</f>
        <v/>
      </c>
      <c r="I18659" s="5">
        <f>ROUNDUP(D18659/H18659,0)</f>
        <v/>
      </c>
      <c r="J18659" s="6">
        <f>G18659-I18659</f>
        <v/>
      </c>
      <c r="K18659" s="4">
        <f>IF(J18659&lt;0,"Deficit",IF(J18659=0,"Exact fit","Surplus"))</f>
        <v/>
      </c>
    </row>
    <row r="18660">
      <c r="A18660" s="4" t="n">
        <v>520629</v>
      </c>
      <c r="B18660" s="4" t="inlineStr">
        <is>
          <t>G.S MATIMBA</t>
        </is>
      </c>
      <c r="C18660" s="4" t="inlineStr">
        <is>
          <t>P2</t>
        </is>
      </c>
      <c r="D18660" s="5" t="n">
        <v>121</v>
      </c>
      <c r="E18660" s="5" t="n">
        <v>3</v>
      </c>
      <c r="F18660" s="5" t="n">
        <v>0</v>
      </c>
      <c r="G18660" s="5">
        <f>E18660-F18660</f>
        <v/>
      </c>
      <c r="H18660" s="5">
        <f>'Notes'!$B$4</f>
        <v/>
      </c>
      <c r="I18660" s="5">
        <f>ROUNDUP(D18660/H18660,0)</f>
        <v/>
      </c>
      <c r="J18660" s="6">
        <f>G18660-I18660</f>
        <v/>
      </c>
      <c r="K18660" s="4">
        <f>IF(J18660&lt;0,"Deficit",IF(J18660=0,"Exact fit","Surplus"))</f>
        <v/>
      </c>
    </row>
    <row r="18661">
      <c r="A18661" s="4" t="n">
        <v>520629</v>
      </c>
      <c r="B18661" s="4" t="inlineStr">
        <is>
          <t>G.S MATIMBA</t>
        </is>
      </c>
      <c r="C18661" s="4" t="inlineStr">
        <is>
          <t>P3</t>
        </is>
      </c>
      <c r="D18661" s="5" t="n">
        <v>119</v>
      </c>
      <c r="E18661" s="5" t="n">
        <v>3</v>
      </c>
      <c r="F18661" s="5" t="n">
        <v>0</v>
      </c>
      <c r="G18661" s="5">
        <f>E18661-F18661</f>
        <v/>
      </c>
      <c r="H18661" s="5">
        <f>'Notes'!$B$4</f>
        <v/>
      </c>
      <c r="I18661" s="5">
        <f>ROUNDUP(D18661/H18661,0)</f>
        <v/>
      </c>
      <c r="J18661" s="6">
        <f>G18661-I18661</f>
        <v/>
      </c>
      <c r="K18661" s="4">
        <f>IF(J18661&lt;0,"Deficit",IF(J18661=0,"Exact fit","Surplus"))</f>
        <v/>
      </c>
    </row>
    <row r="18662">
      <c r="A18662" s="4" t="n">
        <v>520629</v>
      </c>
      <c r="B18662" s="4" t="inlineStr">
        <is>
          <t>G.S MATIMBA</t>
        </is>
      </c>
      <c r="C18662" s="4" t="inlineStr">
        <is>
          <t>P4</t>
        </is>
      </c>
      <c r="D18662" s="5" t="n">
        <v>149</v>
      </c>
      <c r="E18662" s="5" t="n">
        <v>3</v>
      </c>
      <c r="F18662" s="5" t="n">
        <v>0</v>
      </c>
      <c r="G18662" s="5">
        <f>E18662-F18662</f>
        <v/>
      </c>
      <c r="H18662" s="5">
        <f>'Notes'!$B$4</f>
        <v/>
      </c>
      <c r="I18662" s="5">
        <f>ROUNDUP(D18662/H18662,0)</f>
        <v/>
      </c>
      <c r="J18662" s="6">
        <f>G18662-I18662</f>
        <v/>
      </c>
      <c r="K18662" s="4">
        <f>IF(J18662&lt;0,"Deficit",IF(J18662=0,"Exact fit","Surplus"))</f>
        <v/>
      </c>
    </row>
    <row r="18663">
      <c r="A18663" s="4" t="n">
        <v>520629</v>
      </c>
      <c r="B18663" s="4" t="inlineStr">
        <is>
          <t>G.S MATIMBA</t>
        </is>
      </c>
      <c r="C18663" s="4" t="inlineStr">
        <is>
          <t>P5</t>
        </is>
      </c>
      <c r="D18663" s="5" t="n">
        <v>156</v>
      </c>
      <c r="E18663" s="5" t="n">
        <v>4</v>
      </c>
      <c r="F18663" s="5" t="n">
        <v>0</v>
      </c>
      <c r="G18663" s="5">
        <f>E18663-F18663</f>
        <v/>
      </c>
      <c r="H18663" s="5">
        <f>'Notes'!$B$4</f>
        <v/>
      </c>
      <c r="I18663" s="5">
        <f>ROUNDUP(D18663/H18663,0)</f>
        <v/>
      </c>
      <c r="J18663" s="6">
        <f>G18663-I18663</f>
        <v/>
      </c>
      <c r="K18663" s="4">
        <f>IF(J18663&lt;0,"Deficit",IF(J18663=0,"Exact fit","Surplus"))</f>
        <v/>
      </c>
    </row>
    <row r="18664">
      <c r="A18664" s="4" t="n">
        <v>520629</v>
      </c>
      <c r="B18664" s="4" t="inlineStr">
        <is>
          <t>G.S MATIMBA</t>
        </is>
      </c>
      <c r="C18664" s="4" t="inlineStr">
        <is>
          <t>P6</t>
        </is>
      </c>
      <c r="D18664" s="5" t="n">
        <v>128</v>
      </c>
      <c r="E18664" s="5" t="n">
        <v>3</v>
      </c>
      <c r="F18664" s="5" t="n">
        <v>0</v>
      </c>
      <c r="G18664" s="5">
        <f>E18664-F18664</f>
        <v/>
      </c>
      <c r="H18664" s="5">
        <f>'Notes'!$B$4</f>
        <v/>
      </c>
      <c r="I18664" s="5">
        <f>ROUNDUP(D18664/H18664,0)</f>
        <v/>
      </c>
      <c r="J18664" s="6">
        <f>G18664-I18664</f>
        <v/>
      </c>
      <c r="K18664" s="4">
        <f>IF(J18664&lt;0,"Deficit",IF(J18664=0,"Exact fit","Surplus"))</f>
        <v/>
      </c>
    </row>
    <row r="18665">
      <c r="A18665" s="4" t="n">
        <v>520630</v>
      </c>
      <c r="B18665" s="4" t="inlineStr">
        <is>
          <t>MATIMBA MODERN NURSERY AND PRIMARY SCHOOL</t>
        </is>
      </c>
      <c r="C18665" s="4" t="inlineStr">
        <is>
          <t>P1</t>
        </is>
      </c>
      <c r="D18665" s="5" t="n">
        <v>18</v>
      </c>
      <c r="E18665" s="5" t="n">
        <v>1</v>
      </c>
      <c r="F18665" s="5" t="n">
        <v>0</v>
      </c>
      <c r="G18665" s="5">
        <f>E18665-F18665</f>
        <v/>
      </c>
      <c r="H18665" s="5">
        <f>'Notes'!$B$4</f>
        <v/>
      </c>
      <c r="I18665" s="5">
        <f>ROUNDUP(D18665/H18665,0)</f>
        <v/>
      </c>
      <c r="J18665" s="6">
        <f>G18665-I18665</f>
        <v/>
      </c>
      <c r="K18665" s="4">
        <f>IF(J18665&lt;0,"Deficit",IF(J18665=0,"Exact fit","Surplus"))</f>
        <v/>
      </c>
    </row>
    <row r="18666">
      <c r="A18666" s="4" t="n">
        <v>520630</v>
      </c>
      <c r="B18666" s="4" t="inlineStr">
        <is>
          <t>MATIMBA MODERN NURSERY AND PRIMARY SCHOOL</t>
        </is>
      </c>
      <c r="C18666" s="4" t="inlineStr">
        <is>
          <t>P2</t>
        </is>
      </c>
      <c r="D18666" s="5" t="n">
        <v>26</v>
      </c>
      <c r="E18666" s="5" t="n">
        <v>1</v>
      </c>
      <c r="F18666" s="5" t="n">
        <v>0</v>
      </c>
      <c r="G18666" s="5">
        <f>E18666-F18666</f>
        <v/>
      </c>
      <c r="H18666" s="5">
        <f>'Notes'!$B$4</f>
        <v/>
      </c>
      <c r="I18666" s="5">
        <f>ROUNDUP(D18666/H18666,0)</f>
        <v/>
      </c>
      <c r="J18666" s="6">
        <f>G18666-I18666</f>
        <v/>
      </c>
      <c r="K18666" s="4">
        <f>IF(J18666&lt;0,"Deficit",IF(J18666=0,"Exact fit","Surplus"))</f>
        <v/>
      </c>
    </row>
    <row r="18667">
      <c r="A18667" s="4" t="n">
        <v>520630</v>
      </c>
      <c r="B18667" s="4" t="inlineStr">
        <is>
          <t>MATIMBA MODERN NURSERY AND PRIMARY SCHOOL</t>
        </is>
      </c>
      <c r="C18667" s="4" t="inlineStr">
        <is>
          <t>P3</t>
        </is>
      </c>
      <c r="D18667" s="5" t="n">
        <v>14</v>
      </c>
      <c r="E18667" s="5" t="n">
        <v>1</v>
      </c>
      <c r="F18667" s="5" t="n">
        <v>0</v>
      </c>
      <c r="G18667" s="5">
        <f>E18667-F18667</f>
        <v/>
      </c>
      <c r="H18667" s="5">
        <f>'Notes'!$B$4</f>
        <v/>
      </c>
      <c r="I18667" s="5">
        <f>ROUNDUP(D18667/H18667,0)</f>
        <v/>
      </c>
      <c r="J18667" s="6">
        <f>G18667-I18667</f>
        <v/>
      </c>
      <c r="K18667" s="4">
        <f>IF(J18667&lt;0,"Deficit",IF(J18667=0,"Exact fit","Surplus"))</f>
        <v/>
      </c>
    </row>
    <row r="18668">
      <c r="A18668" s="4" t="n">
        <v>520630</v>
      </c>
      <c r="B18668" s="4" t="inlineStr">
        <is>
          <t>MATIMBA MODERN NURSERY AND PRIMARY SCHOOL</t>
        </is>
      </c>
      <c r="C18668" s="4" t="inlineStr">
        <is>
          <t>P4</t>
        </is>
      </c>
      <c r="D18668" s="5" t="n">
        <v>24</v>
      </c>
      <c r="E18668" s="5" t="n">
        <v>1</v>
      </c>
      <c r="F18668" s="5" t="n">
        <v>0</v>
      </c>
      <c r="G18668" s="5">
        <f>E18668-F18668</f>
        <v/>
      </c>
      <c r="H18668" s="5">
        <f>'Notes'!$B$4</f>
        <v/>
      </c>
      <c r="I18668" s="5">
        <f>ROUNDUP(D18668/H18668,0)</f>
        <v/>
      </c>
      <c r="J18668" s="6">
        <f>G18668-I18668</f>
        <v/>
      </c>
      <c r="K18668" s="4">
        <f>IF(J18668&lt;0,"Deficit",IF(J18668=0,"Exact fit","Surplus"))</f>
        <v/>
      </c>
    </row>
    <row r="18669">
      <c r="A18669" s="4" t="n">
        <v>520630</v>
      </c>
      <c r="B18669" s="4" t="inlineStr">
        <is>
          <t>MATIMBA MODERN NURSERY AND PRIMARY SCHOOL</t>
        </is>
      </c>
      <c r="C18669" s="4" t="inlineStr">
        <is>
          <t>P5</t>
        </is>
      </c>
      <c r="D18669" s="5" t="n">
        <v>25</v>
      </c>
      <c r="E18669" s="5" t="n">
        <v>1</v>
      </c>
      <c r="F18669" s="5" t="n">
        <v>0</v>
      </c>
      <c r="G18669" s="5">
        <f>E18669-F18669</f>
        <v/>
      </c>
      <c r="H18669" s="5">
        <f>'Notes'!$B$4</f>
        <v/>
      </c>
      <c r="I18669" s="5">
        <f>ROUNDUP(D18669/H18669,0)</f>
        <v/>
      </c>
      <c r="J18669" s="6">
        <f>G18669-I18669</f>
        <v/>
      </c>
      <c r="K18669" s="4">
        <f>IF(J18669&lt;0,"Deficit",IF(J18669=0,"Exact fit","Surplus"))</f>
        <v/>
      </c>
    </row>
    <row r="18670">
      <c r="A18670" s="4" t="n">
        <v>520630</v>
      </c>
      <c r="B18670" s="4" t="inlineStr">
        <is>
          <t>MATIMBA MODERN NURSERY AND PRIMARY SCHOOL</t>
        </is>
      </c>
      <c r="C18670" s="4" t="inlineStr">
        <is>
          <t>P6</t>
        </is>
      </c>
      <c r="D18670" s="5" t="n">
        <v>32</v>
      </c>
      <c r="E18670" s="5" t="n">
        <v>1</v>
      </c>
      <c r="F18670" s="5" t="n">
        <v>0</v>
      </c>
      <c r="G18670" s="5">
        <f>E18670-F18670</f>
        <v/>
      </c>
      <c r="H18670" s="5">
        <f>'Notes'!$B$4</f>
        <v/>
      </c>
      <c r="I18670" s="5">
        <f>ROUNDUP(D18670/H18670,0)</f>
        <v/>
      </c>
      <c r="J18670" s="6">
        <f>G18670-I18670</f>
        <v/>
      </c>
      <c r="K18670" s="4">
        <f>IF(J18670&lt;0,"Deficit",IF(J18670=0,"Exact fit","Surplus"))</f>
        <v/>
      </c>
    </row>
    <row r="18671">
      <c r="A18671" s="4" t="n">
        <v>520631</v>
      </c>
      <c r="B18671" s="4" t="inlineStr">
        <is>
          <t>NYABWISHONGWEZI PS</t>
        </is>
      </c>
      <c r="C18671" s="4" t="inlineStr">
        <is>
          <t>P1</t>
        </is>
      </c>
      <c r="D18671" s="5" t="n">
        <v>127</v>
      </c>
      <c r="E18671" s="5" t="n">
        <v>1</v>
      </c>
      <c r="F18671" s="5" t="n">
        <v>0</v>
      </c>
      <c r="G18671" s="5">
        <f>E18671-F18671</f>
        <v/>
      </c>
      <c r="H18671" s="5">
        <f>'Notes'!$B$4</f>
        <v/>
      </c>
      <c r="I18671" s="5">
        <f>ROUNDUP(D18671/H18671,0)</f>
        <v/>
      </c>
      <c r="J18671" s="6">
        <f>G18671-I18671</f>
        <v/>
      </c>
      <c r="K18671" s="4">
        <f>IF(J18671&lt;0,"Deficit",IF(J18671=0,"Exact fit","Surplus"))</f>
        <v/>
      </c>
    </row>
    <row r="18672">
      <c r="A18672" s="4" t="n">
        <v>520631</v>
      </c>
      <c r="B18672" s="4" t="inlineStr">
        <is>
          <t>NYABWISHONGWEZI PS</t>
        </is>
      </c>
      <c r="C18672" s="4" t="inlineStr">
        <is>
          <t>P2</t>
        </is>
      </c>
      <c r="D18672" s="5" t="n">
        <v>132</v>
      </c>
      <c r="E18672" s="5" t="n">
        <v>2</v>
      </c>
      <c r="F18672" s="5" t="n">
        <v>0</v>
      </c>
      <c r="G18672" s="5">
        <f>E18672-F18672</f>
        <v/>
      </c>
      <c r="H18672" s="5">
        <f>'Notes'!$B$4</f>
        <v/>
      </c>
      <c r="I18672" s="5">
        <f>ROUNDUP(D18672/H18672,0)</f>
        <v/>
      </c>
      <c r="J18672" s="6">
        <f>G18672-I18672</f>
        <v/>
      </c>
      <c r="K18672" s="4">
        <f>IF(J18672&lt;0,"Deficit",IF(J18672=0,"Exact fit","Surplus"))</f>
        <v/>
      </c>
    </row>
    <row r="18673">
      <c r="A18673" s="4" t="n">
        <v>520631</v>
      </c>
      <c r="B18673" s="4" t="inlineStr">
        <is>
          <t>NYABWISHONGWEZI PS</t>
        </is>
      </c>
      <c r="C18673" s="4" t="inlineStr">
        <is>
          <t>P3</t>
        </is>
      </c>
      <c r="D18673" s="5" t="n">
        <v>135</v>
      </c>
      <c r="E18673" s="5" t="n">
        <v>2</v>
      </c>
      <c r="F18673" s="5" t="n">
        <v>0</v>
      </c>
      <c r="G18673" s="5">
        <f>E18673-F18673</f>
        <v/>
      </c>
      <c r="H18673" s="5">
        <f>'Notes'!$B$4</f>
        <v/>
      </c>
      <c r="I18673" s="5">
        <f>ROUNDUP(D18673/H18673,0)</f>
        <v/>
      </c>
      <c r="J18673" s="6">
        <f>G18673-I18673</f>
        <v/>
      </c>
      <c r="K18673" s="4">
        <f>IF(J18673&lt;0,"Deficit",IF(J18673=0,"Exact fit","Surplus"))</f>
        <v/>
      </c>
    </row>
    <row r="18674">
      <c r="A18674" s="4" t="n">
        <v>520631</v>
      </c>
      <c r="B18674" s="4" t="inlineStr">
        <is>
          <t>NYABWISHONGWEZI PS</t>
        </is>
      </c>
      <c r="C18674" s="4" t="inlineStr">
        <is>
          <t>P4</t>
        </is>
      </c>
      <c r="D18674" s="5" t="n">
        <v>184</v>
      </c>
      <c r="E18674" s="5" t="n">
        <v>4</v>
      </c>
      <c r="F18674" s="5" t="n">
        <v>0</v>
      </c>
      <c r="G18674" s="5">
        <f>E18674-F18674</f>
        <v/>
      </c>
      <c r="H18674" s="5">
        <f>'Notes'!$B$4</f>
        <v/>
      </c>
      <c r="I18674" s="5">
        <f>ROUNDUP(D18674/H18674,0)</f>
        <v/>
      </c>
      <c r="J18674" s="6">
        <f>G18674-I18674</f>
        <v/>
      </c>
      <c r="K18674" s="4">
        <f>IF(J18674&lt;0,"Deficit",IF(J18674=0,"Exact fit","Surplus"))</f>
        <v/>
      </c>
    </row>
    <row r="18675">
      <c r="A18675" s="4" t="n">
        <v>520631</v>
      </c>
      <c r="B18675" s="4" t="inlineStr">
        <is>
          <t>NYABWISHONGWEZI PS</t>
        </is>
      </c>
      <c r="C18675" s="4" t="inlineStr">
        <is>
          <t>P5</t>
        </is>
      </c>
      <c r="D18675" s="5" t="n">
        <v>144</v>
      </c>
      <c r="E18675" s="5" t="n">
        <v>3</v>
      </c>
      <c r="F18675" s="5" t="n">
        <v>0</v>
      </c>
      <c r="G18675" s="5">
        <f>E18675-F18675</f>
        <v/>
      </c>
      <c r="H18675" s="5">
        <f>'Notes'!$B$4</f>
        <v/>
      </c>
      <c r="I18675" s="5">
        <f>ROUNDUP(D18675/H18675,0)</f>
        <v/>
      </c>
      <c r="J18675" s="6">
        <f>G18675-I18675</f>
        <v/>
      </c>
      <c r="K18675" s="4">
        <f>IF(J18675&lt;0,"Deficit",IF(J18675=0,"Exact fit","Surplus"))</f>
        <v/>
      </c>
    </row>
    <row r="18676">
      <c r="A18676" s="4" t="n">
        <v>520631</v>
      </c>
      <c r="B18676" s="4" t="inlineStr">
        <is>
          <t>NYABWISHONGWEZI PS</t>
        </is>
      </c>
      <c r="C18676" s="4" t="inlineStr">
        <is>
          <t>P6</t>
        </is>
      </c>
      <c r="D18676" s="5" t="n">
        <v>114</v>
      </c>
      <c r="E18676" s="5" t="n">
        <v>2</v>
      </c>
      <c r="F18676" s="5" t="n">
        <v>0</v>
      </c>
      <c r="G18676" s="5">
        <f>E18676-F18676</f>
        <v/>
      </c>
      <c r="H18676" s="5">
        <f>'Notes'!$B$4</f>
        <v/>
      </c>
      <c r="I18676" s="5">
        <f>ROUNDUP(D18676/H18676,0)</f>
        <v/>
      </c>
      <c r="J18676" s="6">
        <f>G18676-I18676</f>
        <v/>
      </c>
      <c r="K18676" s="4">
        <f>IF(J18676&lt;0,"Deficit",IF(J18676=0,"Exact fit","Surplus"))</f>
        <v/>
      </c>
    </row>
    <row r="18677">
      <c r="A18677" s="4" t="n">
        <v>520633</v>
      </c>
      <c r="B18677" s="4" t="inlineStr">
        <is>
          <t>BRIGHT HILL ACADEMY</t>
        </is>
      </c>
      <c r="C18677" s="4" t="inlineStr">
        <is>
          <t>P1</t>
        </is>
      </c>
      <c r="D18677" s="5" t="n">
        <v>58</v>
      </c>
      <c r="E18677" s="5" t="n">
        <v>1</v>
      </c>
      <c r="F18677" s="5" t="n">
        <v>0</v>
      </c>
      <c r="G18677" s="5">
        <f>E18677-F18677</f>
        <v/>
      </c>
      <c r="H18677" s="5">
        <f>'Notes'!$B$4</f>
        <v/>
      </c>
      <c r="I18677" s="5">
        <f>ROUNDUP(D18677/H18677,0)</f>
        <v/>
      </c>
      <c r="J18677" s="6">
        <f>G18677-I18677</f>
        <v/>
      </c>
      <c r="K18677" s="4">
        <f>IF(J18677&lt;0,"Deficit",IF(J18677=0,"Exact fit","Surplus"))</f>
        <v/>
      </c>
    </row>
    <row r="18678">
      <c r="A18678" s="4" t="n">
        <v>520633</v>
      </c>
      <c r="B18678" s="4" t="inlineStr">
        <is>
          <t>BRIGHT HILL ACADEMY</t>
        </is>
      </c>
      <c r="C18678" s="4" t="inlineStr">
        <is>
          <t>P2</t>
        </is>
      </c>
      <c r="D18678" s="5" t="n">
        <v>58</v>
      </c>
      <c r="E18678" s="5" t="n">
        <v>1</v>
      </c>
      <c r="F18678" s="5" t="n">
        <v>0</v>
      </c>
      <c r="G18678" s="5">
        <f>E18678-F18678</f>
        <v/>
      </c>
      <c r="H18678" s="5">
        <f>'Notes'!$B$4</f>
        <v/>
      </c>
      <c r="I18678" s="5">
        <f>ROUNDUP(D18678/H18678,0)</f>
        <v/>
      </c>
      <c r="J18678" s="6">
        <f>G18678-I18678</f>
        <v/>
      </c>
      <c r="K18678" s="4">
        <f>IF(J18678&lt;0,"Deficit",IF(J18678=0,"Exact fit","Surplus"))</f>
        <v/>
      </c>
    </row>
    <row r="18679">
      <c r="A18679" s="4" t="n">
        <v>520633</v>
      </c>
      <c r="B18679" s="4" t="inlineStr">
        <is>
          <t>BRIGHT HILL ACADEMY</t>
        </is>
      </c>
      <c r="C18679" s="4" t="inlineStr">
        <is>
          <t>P3</t>
        </is>
      </c>
      <c r="D18679" s="5" t="n">
        <v>75</v>
      </c>
      <c r="E18679" s="5" t="n">
        <v>1</v>
      </c>
      <c r="F18679" s="5" t="n">
        <v>0</v>
      </c>
      <c r="G18679" s="5">
        <f>E18679-F18679</f>
        <v/>
      </c>
      <c r="H18679" s="5">
        <f>'Notes'!$B$4</f>
        <v/>
      </c>
      <c r="I18679" s="5">
        <f>ROUNDUP(D18679/H18679,0)</f>
        <v/>
      </c>
      <c r="J18679" s="6">
        <f>G18679-I18679</f>
        <v/>
      </c>
      <c r="K18679" s="4">
        <f>IF(J18679&lt;0,"Deficit",IF(J18679=0,"Exact fit","Surplus"))</f>
        <v/>
      </c>
    </row>
    <row r="18680">
      <c r="A18680" s="4" t="n">
        <v>520633</v>
      </c>
      <c r="B18680" s="4" t="inlineStr">
        <is>
          <t>BRIGHT HILL ACADEMY</t>
        </is>
      </c>
      <c r="C18680" s="4" t="inlineStr">
        <is>
          <t>P4</t>
        </is>
      </c>
      <c r="D18680" s="5" t="n">
        <v>64</v>
      </c>
      <c r="E18680" s="5" t="n">
        <v>1</v>
      </c>
      <c r="F18680" s="5" t="n">
        <v>0</v>
      </c>
      <c r="G18680" s="5">
        <f>E18680-F18680</f>
        <v/>
      </c>
      <c r="H18680" s="5">
        <f>'Notes'!$B$4</f>
        <v/>
      </c>
      <c r="I18680" s="5">
        <f>ROUNDUP(D18680/H18680,0)</f>
        <v/>
      </c>
      <c r="J18680" s="6">
        <f>G18680-I18680</f>
        <v/>
      </c>
      <c r="K18680" s="4">
        <f>IF(J18680&lt;0,"Deficit",IF(J18680=0,"Exact fit","Surplus"))</f>
        <v/>
      </c>
    </row>
    <row r="18681">
      <c r="A18681" s="4" t="n">
        <v>520633</v>
      </c>
      <c r="B18681" s="4" t="inlineStr">
        <is>
          <t>BRIGHT HILL ACADEMY</t>
        </is>
      </c>
      <c r="C18681" s="4" t="inlineStr">
        <is>
          <t>P5</t>
        </is>
      </c>
      <c r="D18681" s="5" t="n">
        <v>68</v>
      </c>
      <c r="E18681" s="5" t="n">
        <v>1</v>
      </c>
      <c r="F18681" s="5" t="n">
        <v>0</v>
      </c>
      <c r="G18681" s="5">
        <f>E18681-F18681</f>
        <v/>
      </c>
      <c r="H18681" s="5">
        <f>'Notes'!$B$4</f>
        <v/>
      </c>
      <c r="I18681" s="5">
        <f>ROUNDUP(D18681/H18681,0)</f>
        <v/>
      </c>
      <c r="J18681" s="6">
        <f>G18681-I18681</f>
        <v/>
      </c>
      <c r="K18681" s="4">
        <f>IF(J18681&lt;0,"Deficit",IF(J18681=0,"Exact fit","Surplus"))</f>
        <v/>
      </c>
    </row>
    <row r="18682">
      <c r="A18682" s="4" t="n">
        <v>520633</v>
      </c>
      <c r="B18682" s="4" t="inlineStr">
        <is>
          <t>BRIGHT HILL ACADEMY</t>
        </is>
      </c>
      <c r="C18682" s="4" t="inlineStr">
        <is>
          <t>P6</t>
        </is>
      </c>
      <c r="D18682" s="5" t="n">
        <v>56</v>
      </c>
      <c r="E18682" s="5" t="n">
        <v>1</v>
      </c>
      <c r="F18682" s="5" t="n">
        <v>0</v>
      </c>
      <c r="G18682" s="5">
        <f>E18682-F18682</f>
        <v/>
      </c>
      <c r="H18682" s="5">
        <f>'Notes'!$B$4</f>
        <v/>
      </c>
      <c r="I18682" s="5">
        <f>ROUNDUP(D18682/H18682,0)</f>
        <v/>
      </c>
      <c r="J18682" s="6">
        <f>G18682-I18682</f>
        <v/>
      </c>
      <c r="K18682" s="4">
        <f>IF(J18682&lt;0,"Deficit",IF(J18682=0,"Exact fit","Surplus"))</f>
        <v/>
      </c>
    </row>
    <row r="18683">
      <c r="A18683" s="4" t="n">
        <v>520634</v>
      </c>
      <c r="B18683" s="4" t="inlineStr">
        <is>
          <t>Matimba Victory Nursery and Primary School</t>
        </is>
      </c>
      <c r="C18683" s="4" t="inlineStr">
        <is>
          <t>P1</t>
        </is>
      </c>
      <c r="D18683" s="5" t="n">
        <v>18</v>
      </c>
      <c r="E18683" s="5" t="n">
        <v>1</v>
      </c>
      <c r="F18683" s="5" t="n">
        <v>0</v>
      </c>
      <c r="G18683" s="5">
        <f>E18683-F18683</f>
        <v/>
      </c>
      <c r="H18683" s="5">
        <f>'Notes'!$B$4</f>
        <v/>
      </c>
      <c r="I18683" s="5">
        <f>ROUNDUP(D18683/H18683,0)</f>
        <v/>
      </c>
      <c r="J18683" s="6">
        <f>G18683-I18683</f>
        <v/>
      </c>
      <c r="K18683" s="4">
        <f>IF(J18683&lt;0,"Deficit",IF(J18683=0,"Exact fit","Surplus"))</f>
        <v/>
      </c>
    </row>
    <row r="18684">
      <c r="A18684" s="4" t="n">
        <v>520634</v>
      </c>
      <c r="B18684" s="4" t="inlineStr">
        <is>
          <t>Matimba Victory Nursery and Primary School</t>
        </is>
      </c>
      <c r="C18684" s="4" t="inlineStr">
        <is>
          <t>P2</t>
        </is>
      </c>
      <c r="D18684" s="5" t="n">
        <v>10</v>
      </c>
      <c r="E18684" s="5" t="n">
        <v>1</v>
      </c>
      <c r="F18684" s="5" t="n">
        <v>0</v>
      </c>
      <c r="G18684" s="5">
        <f>E18684-F18684</f>
        <v/>
      </c>
      <c r="H18684" s="5">
        <f>'Notes'!$B$4</f>
        <v/>
      </c>
      <c r="I18684" s="5">
        <f>ROUNDUP(D18684/H18684,0)</f>
        <v/>
      </c>
      <c r="J18684" s="6">
        <f>G18684-I18684</f>
        <v/>
      </c>
      <c r="K18684" s="4">
        <f>IF(J18684&lt;0,"Deficit",IF(J18684=0,"Exact fit","Surplus"))</f>
        <v/>
      </c>
    </row>
    <row r="18685">
      <c r="A18685" s="4" t="n">
        <v>520634</v>
      </c>
      <c r="B18685" s="4" t="inlineStr">
        <is>
          <t>Matimba Victory Nursery and Primary School</t>
        </is>
      </c>
      <c r="C18685" s="4" t="inlineStr">
        <is>
          <t>P3</t>
        </is>
      </c>
      <c r="D18685" s="5" t="n">
        <v>3</v>
      </c>
      <c r="E18685" s="5" t="n">
        <v>1</v>
      </c>
      <c r="F18685" s="5" t="n">
        <v>0</v>
      </c>
      <c r="G18685" s="5">
        <f>E18685-F18685</f>
        <v/>
      </c>
      <c r="H18685" s="5">
        <f>'Notes'!$B$4</f>
        <v/>
      </c>
      <c r="I18685" s="5">
        <f>ROUNDUP(D18685/H18685,0)</f>
        <v/>
      </c>
      <c r="J18685" s="6">
        <f>G18685-I18685</f>
        <v/>
      </c>
      <c r="K18685" s="4">
        <f>IF(J18685&lt;0,"Deficit",IF(J18685=0,"Exact fit","Surplus"))</f>
        <v/>
      </c>
    </row>
    <row r="18686">
      <c r="A18686" s="4" t="n">
        <v>520634</v>
      </c>
      <c r="B18686" s="4" t="inlineStr">
        <is>
          <t>Matimba Victory Nursery and Primary School</t>
        </is>
      </c>
      <c r="C18686" s="4" t="inlineStr">
        <is>
          <t>P4</t>
        </is>
      </c>
      <c r="D18686" s="5" t="n">
        <v>8</v>
      </c>
      <c r="E18686" s="5" t="n">
        <v>1</v>
      </c>
      <c r="F18686" s="5" t="n">
        <v>0</v>
      </c>
      <c r="G18686" s="5">
        <f>E18686-F18686</f>
        <v/>
      </c>
      <c r="H18686" s="5">
        <f>'Notes'!$B$4</f>
        <v/>
      </c>
      <c r="I18686" s="5">
        <f>ROUNDUP(D18686/H18686,0)</f>
        <v/>
      </c>
      <c r="J18686" s="6">
        <f>G18686-I18686</f>
        <v/>
      </c>
      <c r="K18686" s="4">
        <f>IF(J18686&lt;0,"Deficit",IF(J18686=0,"Exact fit","Surplus"))</f>
        <v/>
      </c>
    </row>
    <row r="18687">
      <c r="A18687" s="4" t="n">
        <v>520634</v>
      </c>
      <c r="B18687" s="4" t="inlineStr">
        <is>
          <t>Matimba Victory Nursery and Primary School</t>
        </is>
      </c>
      <c r="C18687" s="4" t="inlineStr">
        <is>
          <t>P5</t>
        </is>
      </c>
      <c r="D18687" s="5" t="n">
        <v>5</v>
      </c>
      <c r="E18687" s="5" t="n">
        <v>1</v>
      </c>
      <c r="F18687" s="5" t="n">
        <v>0</v>
      </c>
      <c r="G18687" s="5">
        <f>E18687-F18687</f>
        <v/>
      </c>
      <c r="H18687" s="5">
        <f>'Notes'!$B$4</f>
        <v/>
      </c>
      <c r="I18687" s="5">
        <f>ROUNDUP(D18687/H18687,0)</f>
        <v/>
      </c>
      <c r="J18687" s="6">
        <f>G18687-I18687</f>
        <v/>
      </c>
      <c r="K18687" s="4">
        <f>IF(J18687&lt;0,"Deficit",IF(J18687=0,"Exact fit","Surplus"))</f>
        <v/>
      </c>
    </row>
    <row r="18688">
      <c r="A18688" s="4" t="n">
        <v>520634</v>
      </c>
      <c r="B18688" s="4" t="inlineStr">
        <is>
          <t>Matimba Victory Nursery and Primary School</t>
        </is>
      </c>
      <c r="C18688" s="4" t="inlineStr">
        <is>
          <t>P6</t>
        </is>
      </c>
      <c r="D18688" s="5" t="n">
        <v>13</v>
      </c>
      <c r="E18688" s="5" t="n">
        <v>1</v>
      </c>
      <c r="F18688" s="5" t="n">
        <v>0</v>
      </c>
      <c r="G18688" s="5">
        <f>E18688-F18688</f>
        <v/>
      </c>
      <c r="H18688" s="5">
        <f>'Notes'!$B$4</f>
        <v/>
      </c>
      <c r="I18688" s="5">
        <f>ROUNDUP(D18688/H18688,0)</f>
        <v/>
      </c>
      <c r="J18688" s="6">
        <f>G18688-I18688</f>
        <v/>
      </c>
      <c r="K18688" s="4">
        <f>IF(J18688&lt;0,"Deficit",IF(J18688=0,"Exact fit","Surplus"))</f>
        <v/>
      </c>
    </row>
    <row r="18689">
      <c r="A18689" s="4" t="n">
        <v>520701</v>
      </c>
      <c r="B18689" s="4" t="inlineStr">
        <is>
          <t>GS ISANGANO</t>
        </is>
      </c>
      <c r="C18689" s="4" t="inlineStr">
        <is>
          <t>P1</t>
        </is>
      </c>
      <c r="D18689" s="5" t="n">
        <v>144</v>
      </c>
      <c r="E18689" s="5" t="n">
        <v>2</v>
      </c>
      <c r="F18689" s="5" t="n">
        <v>1</v>
      </c>
      <c r="G18689" s="5">
        <f>E18689-F18689</f>
        <v/>
      </c>
      <c r="H18689" s="5">
        <f>'Notes'!$B$4</f>
        <v/>
      </c>
      <c r="I18689" s="5">
        <f>ROUNDUP(D18689/H18689,0)</f>
        <v/>
      </c>
      <c r="J18689" s="6">
        <f>G18689-I18689</f>
        <v/>
      </c>
      <c r="K18689" s="4">
        <f>IF(J18689&lt;0,"Deficit",IF(J18689=0,"Exact fit","Surplus"))</f>
        <v/>
      </c>
    </row>
    <row r="18690">
      <c r="A18690" s="4" t="n">
        <v>520701</v>
      </c>
      <c r="B18690" s="4" t="inlineStr">
        <is>
          <t>GS ISANGANO</t>
        </is>
      </c>
      <c r="C18690" s="4" t="inlineStr">
        <is>
          <t>P2</t>
        </is>
      </c>
      <c r="D18690" s="5" t="n">
        <v>137</v>
      </c>
      <c r="E18690" s="5" t="n">
        <v>2</v>
      </c>
      <c r="F18690" s="5" t="n">
        <v>1</v>
      </c>
      <c r="G18690" s="5">
        <f>E18690-F18690</f>
        <v/>
      </c>
      <c r="H18690" s="5">
        <f>'Notes'!$B$4</f>
        <v/>
      </c>
      <c r="I18690" s="5">
        <f>ROUNDUP(D18690/H18690,0)</f>
        <v/>
      </c>
      <c r="J18690" s="6">
        <f>G18690-I18690</f>
        <v/>
      </c>
      <c r="K18690" s="4">
        <f>IF(J18690&lt;0,"Deficit",IF(J18690=0,"Exact fit","Surplus"))</f>
        <v/>
      </c>
    </row>
    <row r="18691">
      <c r="A18691" s="4" t="n">
        <v>520701</v>
      </c>
      <c r="B18691" s="4" t="inlineStr">
        <is>
          <t>GS ISANGANO</t>
        </is>
      </c>
      <c r="C18691" s="4" t="inlineStr">
        <is>
          <t>P3</t>
        </is>
      </c>
      <c r="D18691" s="5" t="n">
        <v>169</v>
      </c>
      <c r="E18691" s="5" t="n">
        <v>2</v>
      </c>
      <c r="F18691" s="5" t="n">
        <v>1</v>
      </c>
      <c r="G18691" s="5">
        <f>E18691-F18691</f>
        <v/>
      </c>
      <c r="H18691" s="5">
        <f>'Notes'!$B$4</f>
        <v/>
      </c>
      <c r="I18691" s="5">
        <f>ROUNDUP(D18691/H18691,0)</f>
        <v/>
      </c>
      <c r="J18691" s="6">
        <f>G18691-I18691</f>
        <v/>
      </c>
      <c r="K18691" s="4">
        <f>IF(J18691&lt;0,"Deficit",IF(J18691=0,"Exact fit","Surplus"))</f>
        <v/>
      </c>
    </row>
    <row r="18692">
      <c r="A18692" s="4" t="n">
        <v>520701</v>
      </c>
      <c r="B18692" s="4" t="inlineStr">
        <is>
          <t>GS ISANGANO</t>
        </is>
      </c>
      <c r="C18692" s="4" t="inlineStr">
        <is>
          <t>P4</t>
        </is>
      </c>
      <c r="D18692" s="5" t="n">
        <v>178</v>
      </c>
      <c r="E18692" s="5" t="n">
        <v>2</v>
      </c>
      <c r="F18692" s="5" t="n">
        <v>0</v>
      </c>
      <c r="G18692" s="5">
        <f>E18692-F18692</f>
        <v/>
      </c>
      <c r="H18692" s="5">
        <f>'Notes'!$B$4</f>
        <v/>
      </c>
      <c r="I18692" s="5">
        <f>ROUNDUP(D18692/H18692,0)</f>
        <v/>
      </c>
      <c r="J18692" s="6">
        <f>G18692-I18692</f>
        <v/>
      </c>
      <c r="K18692" s="4">
        <f>IF(J18692&lt;0,"Deficit",IF(J18692=0,"Exact fit","Surplus"))</f>
        <v/>
      </c>
    </row>
    <row r="18693">
      <c r="A18693" s="4" t="n">
        <v>520701</v>
      </c>
      <c r="B18693" s="4" t="inlineStr">
        <is>
          <t>GS ISANGANO</t>
        </is>
      </c>
      <c r="C18693" s="4" t="inlineStr">
        <is>
          <t>P5</t>
        </is>
      </c>
      <c r="D18693" s="5" t="n">
        <v>173</v>
      </c>
      <c r="E18693" s="5" t="n">
        <v>2</v>
      </c>
      <c r="F18693" s="5" t="n">
        <v>0</v>
      </c>
      <c r="G18693" s="5">
        <f>E18693-F18693</f>
        <v/>
      </c>
      <c r="H18693" s="5">
        <f>'Notes'!$B$4</f>
        <v/>
      </c>
      <c r="I18693" s="5">
        <f>ROUNDUP(D18693/H18693,0)</f>
        <v/>
      </c>
      <c r="J18693" s="6">
        <f>G18693-I18693</f>
        <v/>
      </c>
      <c r="K18693" s="4">
        <f>IF(J18693&lt;0,"Deficit",IF(J18693=0,"Exact fit","Surplus"))</f>
        <v/>
      </c>
    </row>
    <row r="18694">
      <c r="A18694" s="4" t="n">
        <v>520701</v>
      </c>
      <c r="B18694" s="4" t="inlineStr">
        <is>
          <t>GS ISANGANO</t>
        </is>
      </c>
      <c r="C18694" s="4" t="inlineStr">
        <is>
          <t>P6</t>
        </is>
      </c>
      <c r="D18694" s="5" t="n">
        <v>105</v>
      </c>
      <c r="E18694" s="5" t="n">
        <v>2</v>
      </c>
      <c r="F18694" s="5" t="n">
        <v>0</v>
      </c>
      <c r="G18694" s="5">
        <f>E18694-F18694</f>
        <v/>
      </c>
      <c r="H18694" s="5">
        <f>'Notes'!$B$4</f>
        <v/>
      </c>
      <c r="I18694" s="5">
        <f>ROUNDUP(D18694/H18694,0)</f>
        <v/>
      </c>
      <c r="J18694" s="6">
        <f>G18694-I18694</f>
        <v/>
      </c>
      <c r="K18694" s="4">
        <f>IF(J18694&lt;0,"Deficit",IF(J18694=0,"Exact fit","Surplus"))</f>
        <v/>
      </c>
    </row>
    <row r="18695">
      <c r="A18695" s="4" t="n">
        <v>520703</v>
      </c>
      <c r="B18695" s="4" t="inlineStr">
        <is>
          <t>G.S CYABAYAGA / TSS</t>
        </is>
      </c>
      <c r="C18695" s="4" t="inlineStr">
        <is>
          <t>P1</t>
        </is>
      </c>
      <c r="D18695" s="5" t="n">
        <v>254</v>
      </c>
      <c r="E18695" s="5" t="n">
        <v>6</v>
      </c>
      <c r="F18695" s="5" t="n">
        <v>3</v>
      </c>
      <c r="G18695" s="5">
        <f>E18695-F18695</f>
        <v/>
      </c>
      <c r="H18695" s="5">
        <f>'Notes'!$B$4</f>
        <v/>
      </c>
      <c r="I18695" s="5">
        <f>ROUNDUP(D18695/H18695,0)</f>
        <v/>
      </c>
      <c r="J18695" s="6">
        <f>G18695-I18695</f>
        <v/>
      </c>
      <c r="K18695" s="4">
        <f>IF(J18695&lt;0,"Deficit",IF(J18695=0,"Exact fit","Surplus"))</f>
        <v/>
      </c>
    </row>
    <row r="18696">
      <c r="A18696" s="4" t="n">
        <v>520703</v>
      </c>
      <c r="B18696" s="4" t="inlineStr">
        <is>
          <t>G.S CYABAYAGA / TSS</t>
        </is>
      </c>
      <c r="C18696" s="4" t="inlineStr">
        <is>
          <t>P2</t>
        </is>
      </c>
      <c r="D18696" s="5" t="n">
        <v>255</v>
      </c>
      <c r="E18696" s="5" t="n">
        <v>6</v>
      </c>
      <c r="F18696" s="5" t="n">
        <v>3</v>
      </c>
      <c r="G18696" s="5">
        <f>E18696-F18696</f>
        <v/>
      </c>
      <c r="H18696" s="5">
        <f>'Notes'!$B$4</f>
        <v/>
      </c>
      <c r="I18696" s="5">
        <f>ROUNDUP(D18696/H18696,0)</f>
        <v/>
      </c>
      <c r="J18696" s="6">
        <f>G18696-I18696</f>
        <v/>
      </c>
      <c r="K18696" s="4">
        <f>IF(J18696&lt;0,"Deficit",IF(J18696=0,"Exact fit","Surplus"))</f>
        <v/>
      </c>
    </row>
    <row r="18697">
      <c r="A18697" s="4" t="n">
        <v>520703</v>
      </c>
      <c r="B18697" s="4" t="inlineStr">
        <is>
          <t>G.S CYABAYAGA / TSS</t>
        </is>
      </c>
      <c r="C18697" s="4" t="inlineStr">
        <is>
          <t>P3</t>
        </is>
      </c>
      <c r="D18697" s="5" t="n">
        <v>296</v>
      </c>
      <c r="E18697" s="5" t="n">
        <v>6</v>
      </c>
      <c r="F18697" s="5" t="n">
        <v>3</v>
      </c>
      <c r="G18697" s="5">
        <f>E18697-F18697</f>
        <v/>
      </c>
      <c r="H18697" s="5">
        <f>'Notes'!$B$4</f>
        <v/>
      </c>
      <c r="I18697" s="5">
        <f>ROUNDUP(D18697/H18697,0)</f>
        <v/>
      </c>
      <c r="J18697" s="6">
        <f>G18697-I18697</f>
        <v/>
      </c>
      <c r="K18697" s="4">
        <f>IF(J18697&lt;0,"Deficit",IF(J18697=0,"Exact fit","Surplus"))</f>
        <v/>
      </c>
    </row>
    <row r="18698">
      <c r="A18698" s="4" t="n">
        <v>520703</v>
      </c>
      <c r="B18698" s="4" t="inlineStr">
        <is>
          <t>G.S CYABAYAGA / TSS</t>
        </is>
      </c>
      <c r="C18698" s="4" t="inlineStr">
        <is>
          <t>P4</t>
        </is>
      </c>
      <c r="D18698" s="5" t="n">
        <v>290</v>
      </c>
      <c r="E18698" s="5" t="n">
        <v>5</v>
      </c>
      <c r="F18698" s="5" t="n">
        <v>0</v>
      </c>
      <c r="G18698" s="5">
        <f>E18698-F18698</f>
        <v/>
      </c>
      <c r="H18698" s="5">
        <f>'Notes'!$B$4</f>
        <v/>
      </c>
      <c r="I18698" s="5">
        <f>ROUNDUP(D18698/H18698,0)</f>
        <v/>
      </c>
      <c r="J18698" s="6">
        <f>G18698-I18698</f>
        <v/>
      </c>
      <c r="K18698" s="4">
        <f>IF(J18698&lt;0,"Deficit",IF(J18698=0,"Exact fit","Surplus"))</f>
        <v/>
      </c>
    </row>
    <row r="18699">
      <c r="A18699" s="4" t="n">
        <v>520703</v>
      </c>
      <c r="B18699" s="4" t="inlineStr">
        <is>
          <t>G.S CYABAYAGA / TSS</t>
        </is>
      </c>
      <c r="C18699" s="4" t="inlineStr">
        <is>
          <t>P5</t>
        </is>
      </c>
      <c r="D18699" s="5" t="n">
        <v>206</v>
      </c>
      <c r="E18699" s="5" t="n">
        <v>4</v>
      </c>
      <c r="F18699" s="5" t="n">
        <v>0</v>
      </c>
      <c r="G18699" s="5">
        <f>E18699-F18699</f>
        <v/>
      </c>
      <c r="H18699" s="5">
        <f>'Notes'!$B$4</f>
        <v/>
      </c>
      <c r="I18699" s="5">
        <f>ROUNDUP(D18699/H18699,0)</f>
        <v/>
      </c>
      <c r="J18699" s="6">
        <f>G18699-I18699</f>
        <v/>
      </c>
      <c r="K18699" s="4">
        <f>IF(J18699&lt;0,"Deficit",IF(J18699=0,"Exact fit","Surplus"))</f>
        <v/>
      </c>
    </row>
    <row r="18700">
      <c r="A18700" s="4" t="n">
        <v>520703</v>
      </c>
      <c r="B18700" s="4" t="inlineStr">
        <is>
          <t>G.S CYABAYAGA / TSS</t>
        </is>
      </c>
      <c r="C18700" s="4" t="inlineStr">
        <is>
          <t>P6</t>
        </is>
      </c>
      <c r="D18700" s="5" t="n">
        <v>153</v>
      </c>
      <c r="E18700" s="5" t="n">
        <v>3</v>
      </c>
      <c r="F18700" s="5" t="n">
        <v>0</v>
      </c>
      <c r="G18700" s="5">
        <f>E18700-F18700</f>
        <v/>
      </c>
      <c r="H18700" s="5">
        <f>'Notes'!$B$4</f>
        <v/>
      </c>
      <c r="I18700" s="5">
        <f>ROUNDUP(D18700/H18700,0)</f>
        <v/>
      </c>
      <c r="J18700" s="6">
        <f>G18700-I18700</f>
        <v/>
      </c>
      <c r="K18700" s="4">
        <f>IF(J18700&lt;0,"Deficit",IF(J18700=0,"Exact fit","Surplus"))</f>
        <v/>
      </c>
    </row>
    <row r="18701">
      <c r="A18701" s="4" t="n">
        <v>520704</v>
      </c>
      <c r="B18701" s="4" t="inlineStr">
        <is>
          <t>G.S GAKOMA</t>
        </is>
      </c>
      <c r="C18701" s="4" t="inlineStr">
        <is>
          <t>P1</t>
        </is>
      </c>
      <c r="D18701" s="5" t="n">
        <v>106</v>
      </c>
      <c r="E18701" s="5" t="n">
        <v>2</v>
      </c>
      <c r="F18701" s="5" t="n">
        <v>1</v>
      </c>
      <c r="G18701" s="5">
        <f>E18701-F18701</f>
        <v/>
      </c>
      <c r="H18701" s="5">
        <f>'Notes'!$B$4</f>
        <v/>
      </c>
      <c r="I18701" s="5">
        <f>ROUNDUP(D18701/H18701,0)</f>
        <v/>
      </c>
      <c r="J18701" s="6">
        <f>G18701-I18701</f>
        <v/>
      </c>
      <c r="K18701" s="4">
        <f>IF(J18701&lt;0,"Deficit",IF(J18701=0,"Exact fit","Surplus"))</f>
        <v/>
      </c>
    </row>
    <row r="18702">
      <c r="A18702" s="4" t="n">
        <v>520704</v>
      </c>
      <c r="B18702" s="4" t="inlineStr">
        <is>
          <t>G.S GAKOMA</t>
        </is>
      </c>
      <c r="C18702" s="4" t="inlineStr">
        <is>
          <t>P2</t>
        </is>
      </c>
      <c r="D18702" s="5" t="n">
        <v>101</v>
      </c>
      <c r="E18702" s="5" t="n">
        <v>2</v>
      </c>
      <c r="F18702" s="5" t="n">
        <v>1</v>
      </c>
      <c r="G18702" s="5">
        <f>E18702-F18702</f>
        <v/>
      </c>
      <c r="H18702" s="5">
        <f>'Notes'!$B$4</f>
        <v/>
      </c>
      <c r="I18702" s="5">
        <f>ROUNDUP(D18702/H18702,0)</f>
        <v/>
      </c>
      <c r="J18702" s="6">
        <f>G18702-I18702</f>
        <v/>
      </c>
      <c r="K18702" s="4">
        <f>IF(J18702&lt;0,"Deficit",IF(J18702=0,"Exact fit","Surplus"))</f>
        <v/>
      </c>
    </row>
    <row r="18703">
      <c r="A18703" s="4" t="n">
        <v>520704</v>
      </c>
      <c r="B18703" s="4" t="inlineStr">
        <is>
          <t>G.S GAKOMA</t>
        </is>
      </c>
      <c r="C18703" s="4" t="inlineStr">
        <is>
          <t>P3</t>
        </is>
      </c>
      <c r="D18703" s="5" t="n">
        <v>93</v>
      </c>
      <c r="E18703" s="5" t="n">
        <v>2</v>
      </c>
      <c r="F18703" s="5" t="n">
        <v>1</v>
      </c>
      <c r="G18703" s="5">
        <f>E18703-F18703</f>
        <v/>
      </c>
      <c r="H18703" s="5">
        <f>'Notes'!$B$4</f>
        <v/>
      </c>
      <c r="I18703" s="5">
        <f>ROUNDUP(D18703/H18703,0)</f>
        <v/>
      </c>
      <c r="J18703" s="6">
        <f>G18703-I18703</f>
        <v/>
      </c>
      <c r="K18703" s="4">
        <f>IF(J18703&lt;0,"Deficit",IF(J18703=0,"Exact fit","Surplus"))</f>
        <v/>
      </c>
    </row>
    <row r="18704">
      <c r="A18704" s="4" t="n">
        <v>520704</v>
      </c>
      <c r="B18704" s="4" t="inlineStr">
        <is>
          <t>G.S GAKOMA</t>
        </is>
      </c>
      <c r="C18704" s="4" t="inlineStr">
        <is>
          <t>P4</t>
        </is>
      </c>
      <c r="D18704" s="5" t="n">
        <v>113</v>
      </c>
      <c r="E18704" s="5" t="n">
        <v>2</v>
      </c>
      <c r="F18704" s="5" t="n">
        <v>0</v>
      </c>
      <c r="G18704" s="5">
        <f>E18704-F18704</f>
        <v/>
      </c>
      <c r="H18704" s="5">
        <f>'Notes'!$B$4</f>
        <v/>
      </c>
      <c r="I18704" s="5">
        <f>ROUNDUP(D18704/H18704,0)</f>
        <v/>
      </c>
      <c r="J18704" s="6">
        <f>G18704-I18704</f>
        <v/>
      </c>
      <c r="K18704" s="4">
        <f>IF(J18704&lt;0,"Deficit",IF(J18704=0,"Exact fit","Surplus"))</f>
        <v/>
      </c>
    </row>
    <row r="18705">
      <c r="A18705" s="4" t="n">
        <v>520704</v>
      </c>
      <c r="B18705" s="4" t="inlineStr">
        <is>
          <t>G.S GAKOMA</t>
        </is>
      </c>
      <c r="C18705" s="4" t="inlineStr">
        <is>
          <t>P5</t>
        </is>
      </c>
      <c r="D18705" s="5" t="n">
        <v>57</v>
      </c>
      <c r="E18705" s="5" t="n">
        <v>1</v>
      </c>
      <c r="F18705" s="5" t="n">
        <v>0</v>
      </c>
      <c r="G18705" s="5">
        <f>E18705-F18705</f>
        <v/>
      </c>
      <c r="H18705" s="5">
        <f>'Notes'!$B$4</f>
        <v/>
      </c>
      <c r="I18705" s="5">
        <f>ROUNDUP(D18705/H18705,0)</f>
        <v/>
      </c>
      <c r="J18705" s="6">
        <f>G18705-I18705</f>
        <v/>
      </c>
      <c r="K18705" s="4">
        <f>IF(J18705&lt;0,"Deficit",IF(J18705=0,"Exact fit","Surplus"))</f>
        <v/>
      </c>
    </row>
    <row r="18706">
      <c r="A18706" s="4" t="n">
        <v>520704</v>
      </c>
      <c r="B18706" s="4" t="inlineStr">
        <is>
          <t>G.S GAKOMA</t>
        </is>
      </c>
      <c r="C18706" s="4" t="inlineStr">
        <is>
          <t>P6</t>
        </is>
      </c>
      <c r="D18706" s="5" t="n">
        <v>49</v>
      </c>
      <c r="E18706" s="5" t="n">
        <v>1</v>
      </c>
      <c r="F18706" s="5" t="n">
        <v>0</v>
      </c>
      <c r="G18706" s="5">
        <f>E18706-F18706</f>
        <v/>
      </c>
      <c r="H18706" s="5">
        <f>'Notes'!$B$4</f>
        <v/>
      </c>
      <c r="I18706" s="5">
        <f>ROUNDUP(D18706/H18706,0)</f>
        <v/>
      </c>
      <c r="J18706" s="6">
        <f>G18706-I18706</f>
        <v/>
      </c>
      <c r="K18706" s="4">
        <f>IF(J18706&lt;0,"Deficit",IF(J18706=0,"Exact fit","Surplus"))</f>
        <v/>
      </c>
    </row>
    <row r="18707">
      <c r="A18707" s="4" t="n">
        <v>520706</v>
      </c>
      <c r="B18707" s="4" t="inlineStr">
        <is>
          <t>G.S MAHWA</t>
        </is>
      </c>
      <c r="C18707" s="4" t="inlineStr">
        <is>
          <t>P1</t>
        </is>
      </c>
      <c r="D18707" s="5" t="n">
        <v>259</v>
      </c>
      <c r="E18707" s="5" t="n">
        <v>6</v>
      </c>
      <c r="F18707" s="5" t="n">
        <v>3</v>
      </c>
      <c r="G18707" s="5">
        <f>E18707-F18707</f>
        <v/>
      </c>
      <c r="H18707" s="5">
        <f>'Notes'!$B$4</f>
        <v/>
      </c>
      <c r="I18707" s="5">
        <f>ROUNDUP(D18707/H18707,0)</f>
        <v/>
      </c>
      <c r="J18707" s="6">
        <f>G18707-I18707</f>
        <v/>
      </c>
      <c r="K18707" s="4">
        <f>IF(J18707&lt;0,"Deficit",IF(J18707=0,"Exact fit","Surplus"))</f>
        <v/>
      </c>
    </row>
    <row r="18708">
      <c r="A18708" s="4" t="n">
        <v>520706</v>
      </c>
      <c r="B18708" s="4" t="inlineStr">
        <is>
          <t>G.S MAHWA</t>
        </is>
      </c>
      <c r="C18708" s="4" t="inlineStr">
        <is>
          <t>P2</t>
        </is>
      </c>
      <c r="D18708" s="5" t="n">
        <v>283</v>
      </c>
      <c r="E18708" s="5" t="n">
        <v>6</v>
      </c>
      <c r="F18708" s="5" t="n">
        <v>3</v>
      </c>
      <c r="G18708" s="5">
        <f>E18708-F18708</f>
        <v/>
      </c>
      <c r="H18708" s="5">
        <f>'Notes'!$B$4</f>
        <v/>
      </c>
      <c r="I18708" s="5">
        <f>ROUNDUP(D18708/H18708,0)</f>
        <v/>
      </c>
      <c r="J18708" s="6">
        <f>G18708-I18708</f>
        <v/>
      </c>
      <c r="K18708" s="4">
        <f>IF(J18708&lt;0,"Deficit",IF(J18708=0,"Exact fit","Surplus"))</f>
        <v/>
      </c>
    </row>
    <row r="18709">
      <c r="A18709" s="4" t="n">
        <v>520706</v>
      </c>
      <c r="B18709" s="4" t="inlineStr">
        <is>
          <t>G.S MAHWA</t>
        </is>
      </c>
      <c r="C18709" s="4" t="inlineStr">
        <is>
          <t>P3</t>
        </is>
      </c>
      <c r="D18709" s="5" t="n">
        <v>259</v>
      </c>
      <c r="E18709" s="5" t="n">
        <v>6</v>
      </c>
      <c r="F18709" s="5" t="n">
        <v>3</v>
      </c>
      <c r="G18709" s="5">
        <f>E18709-F18709</f>
        <v/>
      </c>
      <c r="H18709" s="5">
        <f>'Notes'!$B$4</f>
        <v/>
      </c>
      <c r="I18709" s="5">
        <f>ROUNDUP(D18709/H18709,0)</f>
        <v/>
      </c>
      <c r="J18709" s="6">
        <f>G18709-I18709</f>
        <v/>
      </c>
      <c r="K18709" s="4">
        <f>IF(J18709&lt;0,"Deficit",IF(J18709=0,"Exact fit","Surplus"))</f>
        <v/>
      </c>
    </row>
    <row r="18710">
      <c r="A18710" s="4" t="n">
        <v>520706</v>
      </c>
      <c r="B18710" s="4" t="inlineStr">
        <is>
          <t>G.S MAHWA</t>
        </is>
      </c>
      <c r="C18710" s="4" t="inlineStr">
        <is>
          <t>P4</t>
        </is>
      </c>
      <c r="D18710" s="5" t="n">
        <v>221</v>
      </c>
      <c r="E18710" s="5" t="n">
        <v>4</v>
      </c>
      <c r="F18710" s="5" t="n">
        <v>0</v>
      </c>
      <c r="G18710" s="5">
        <f>E18710-F18710</f>
        <v/>
      </c>
      <c r="H18710" s="5">
        <f>'Notes'!$B$4</f>
        <v/>
      </c>
      <c r="I18710" s="5">
        <f>ROUNDUP(D18710/H18710,0)</f>
        <v/>
      </c>
      <c r="J18710" s="6">
        <f>G18710-I18710</f>
        <v/>
      </c>
      <c r="K18710" s="4">
        <f>IF(J18710&lt;0,"Deficit",IF(J18710=0,"Exact fit","Surplus"))</f>
        <v/>
      </c>
    </row>
    <row r="18711">
      <c r="A18711" s="4" t="n">
        <v>520706</v>
      </c>
      <c r="B18711" s="4" t="inlineStr">
        <is>
          <t>G.S MAHWA</t>
        </is>
      </c>
      <c r="C18711" s="4" t="inlineStr">
        <is>
          <t>P5</t>
        </is>
      </c>
      <c r="D18711" s="5" t="n">
        <v>225</v>
      </c>
      <c r="E18711" s="5" t="n">
        <v>4</v>
      </c>
      <c r="F18711" s="5" t="n">
        <v>0</v>
      </c>
      <c r="G18711" s="5">
        <f>E18711-F18711</f>
        <v/>
      </c>
      <c r="H18711" s="5">
        <f>'Notes'!$B$4</f>
        <v/>
      </c>
      <c r="I18711" s="5">
        <f>ROUNDUP(D18711/H18711,0)</f>
        <v/>
      </c>
      <c r="J18711" s="6">
        <f>G18711-I18711</f>
        <v/>
      </c>
      <c r="K18711" s="4">
        <f>IF(J18711&lt;0,"Deficit",IF(J18711=0,"Exact fit","Surplus"))</f>
        <v/>
      </c>
    </row>
    <row r="18712">
      <c r="A18712" s="4" t="n">
        <v>520706</v>
      </c>
      <c r="B18712" s="4" t="inlineStr">
        <is>
          <t>G.S MAHWA</t>
        </is>
      </c>
      <c r="C18712" s="4" t="inlineStr">
        <is>
          <t>P6</t>
        </is>
      </c>
      <c r="D18712" s="5" t="n">
        <v>138</v>
      </c>
      <c r="E18712" s="5" t="n">
        <v>4</v>
      </c>
      <c r="F18712" s="5" t="n">
        <v>0</v>
      </c>
      <c r="G18712" s="5">
        <f>E18712-F18712</f>
        <v/>
      </c>
      <c r="H18712" s="5">
        <f>'Notes'!$B$4</f>
        <v/>
      </c>
      <c r="I18712" s="5">
        <f>ROUNDUP(D18712/H18712,0)</f>
        <v/>
      </c>
      <c r="J18712" s="6">
        <f>G18712-I18712</f>
        <v/>
      </c>
      <c r="K18712" s="4">
        <f>IF(J18712&lt;0,"Deficit",IF(J18712=0,"Exact fit","Surplus"))</f>
        <v/>
      </c>
    </row>
    <row r="18713">
      <c r="A18713" s="4" t="n">
        <v>520708</v>
      </c>
      <c r="B18713" s="4" t="inlineStr">
        <is>
          <t>MIMULI ADVENTIST PRIMARY SCHOOL</t>
        </is>
      </c>
      <c r="C18713" s="4" t="inlineStr">
        <is>
          <t>P1</t>
        </is>
      </c>
      <c r="D18713" s="5" t="n">
        <v>119</v>
      </c>
      <c r="E18713" s="5" t="n">
        <v>4</v>
      </c>
      <c r="F18713" s="5" t="n">
        <v>2</v>
      </c>
      <c r="G18713" s="5">
        <f>E18713-F18713</f>
        <v/>
      </c>
      <c r="H18713" s="5">
        <f>'Notes'!$B$4</f>
        <v/>
      </c>
      <c r="I18713" s="5">
        <f>ROUNDUP(D18713/H18713,0)</f>
        <v/>
      </c>
      <c r="J18713" s="6">
        <f>G18713-I18713</f>
        <v/>
      </c>
      <c r="K18713" s="4">
        <f>IF(J18713&lt;0,"Deficit",IF(J18713=0,"Exact fit","Surplus"))</f>
        <v/>
      </c>
    </row>
    <row r="18714">
      <c r="A18714" s="4" t="n">
        <v>520708</v>
      </c>
      <c r="B18714" s="4" t="inlineStr">
        <is>
          <t>MIMULI ADVENTIST PRIMARY SCHOOL</t>
        </is>
      </c>
      <c r="C18714" s="4" t="inlineStr">
        <is>
          <t>P2</t>
        </is>
      </c>
      <c r="D18714" s="5" t="n">
        <v>95</v>
      </c>
      <c r="E18714" s="5" t="n">
        <v>3</v>
      </c>
      <c r="F18714" s="5" t="n">
        <v>0</v>
      </c>
      <c r="G18714" s="5">
        <f>E18714-F18714</f>
        <v/>
      </c>
      <c r="H18714" s="5">
        <f>'Notes'!$B$4</f>
        <v/>
      </c>
      <c r="I18714" s="5">
        <f>ROUNDUP(D18714/H18714,0)</f>
        <v/>
      </c>
      <c r="J18714" s="6">
        <f>G18714-I18714</f>
        <v/>
      </c>
      <c r="K18714" s="4">
        <f>IF(J18714&lt;0,"Deficit",IF(J18714=0,"Exact fit","Surplus"))</f>
        <v/>
      </c>
    </row>
    <row r="18715">
      <c r="A18715" s="4" t="n">
        <v>520708</v>
      </c>
      <c r="B18715" s="4" t="inlineStr">
        <is>
          <t>MIMULI ADVENTIST PRIMARY SCHOOL</t>
        </is>
      </c>
      <c r="C18715" s="4" t="inlineStr">
        <is>
          <t>P3</t>
        </is>
      </c>
      <c r="D18715" s="5" t="n">
        <v>114</v>
      </c>
      <c r="E18715" s="5" t="n">
        <v>3</v>
      </c>
      <c r="F18715" s="5" t="n">
        <v>1</v>
      </c>
      <c r="G18715" s="5">
        <f>E18715-F18715</f>
        <v/>
      </c>
      <c r="H18715" s="5">
        <f>'Notes'!$B$4</f>
        <v/>
      </c>
      <c r="I18715" s="5">
        <f>ROUNDUP(D18715/H18715,0)</f>
        <v/>
      </c>
      <c r="J18715" s="6">
        <f>G18715-I18715</f>
        <v/>
      </c>
      <c r="K18715" s="4">
        <f>IF(J18715&lt;0,"Deficit",IF(J18715=0,"Exact fit","Surplus"))</f>
        <v/>
      </c>
    </row>
    <row r="18716">
      <c r="A18716" s="4" t="n">
        <v>520708</v>
      </c>
      <c r="B18716" s="4" t="inlineStr">
        <is>
          <t>MIMULI ADVENTIST PRIMARY SCHOOL</t>
        </is>
      </c>
      <c r="C18716" s="4" t="inlineStr">
        <is>
          <t>P4</t>
        </is>
      </c>
      <c r="D18716" s="5" t="n">
        <v>94</v>
      </c>
      <c r="E18716" s="5" t="n">
        <v>3</v>
      </c>
      <c r="F18716" s="5" t="n">
        <v>1</v>
      </c>
      <c r="G18716" s="5">
        <f>E18716-F18716</f>
        <v/>
      </c>
      <c r="H18716" s="5">
        <f>'Notes'!$B$4</f>
        <v/>
      </c>
      <c r="I18716" s="5">
        <f>ROUNDUP(D18716/H18716,0)</f>
        <v/>
      </c>
      <c r="J18716" s="6">
        <f>G18716-I18716</f>
        <v/>
      </c>
      <c r="K18716" s="4">
        <f>IF(J18716&lt;0,"Deficit",IF(J18716=0,"Exact fit","Surplus"))</f>
        <v/>
      </c>
    </row>
    <row r="18717">
      <c r="A18717" s="4" t="n">
        <v>520708</v>
      </c>
      <c r="B18717" s="4" t="inlineStr">
        <is>
          <t>MIMULI ADVENTIST PRIMARY SCHOOL</t>
        </is>
      </c>
      <c r="C18717" s="4" t="inlineStr">
        <is>
          <t>P5</t>
        </is>
      </c>
      <c r="D18717" s="5" t="n">
        <v>69</v>
      </c>
      <c r="E18717" s="5" t="n">
        <v>2</v>
      </c>
      <c r="F18717" s="5" t="n">
        <v>0</v>
      </c>
      <c r="G18717" s="5">
        <f>E18717-F18717</f>
        <v/>
      </c>
      <c r="H18717" s="5">
        <f>'Notes'!$B$4</f>
        <v/>
      </c>
      <c r="I18717" s="5">
        <f>ROUNDUP(D18717/H18717,0)</f>
        <v/>
      </c>
      <c r="J18717" s="6">
        <f>G18717-I18717</f>
        <v/>
      </c>
      <c r="K18717" s="4">
        <f>IF(J18717&lt;0,"Deficit",IF(J18717=0,"Exact fit","Surplus"))</f>
        <v/>
      </c>
    </row>
    <row r="18718">
      <c r="A18718" s="4" t="n">
        <v>520708</v>
      </c>
      <c r="B18718" s="4" t="inlineStr">
        <is>
          <t>MIMULI ADVENTIST PRIMARY SCHOOL</t>
        </is>
      </c>
      <c r="C18718" s="4" t="inlineStr">
        <is>
          <t>P6</t>
        </is>
      </c>
      <c r="D18718" s="5" t="n">
        <v>63</v>
      </c>
      <c r="E18718" s="5" t="n">
        <v>2</v>
      </c>
      <c r="F18718" s="5" t="n">
        <v>0</v>
      </c>
      <c r="G18718" s="5">
        <f>E18718-F18718</f>
        <v/>
      </c>
      <c r="H18718" s="5">
        <f>'Notes'!$B$4</f>
        <v/>
      </c>
      <c r="I18718" s="5">
        <f>ROUNDUP(D18718/H18718,0)</f>
        <v/>
      </c>
      <c r="J18718" s="6">
        <f>G18718-I18718</f>
        <v/>
      </c>
      <c r="K18718" s="4">
        <f>IF(J18718&lt;0,"Deficit",IF(J18718=0,"Exact fit","Surplus"))</f>
        <v/>
      </c>
    </row>
    <row r="18719">
      <c r="A18719" s="4" t="n">
        <v>520710</v>
      </c>
      <c r="B18719" s="4" t="inlineStr">
        <is>
          <t>G S NYARUZIBA</t>
        </is>
      </c>
      <c r="C18719" s="4" t="inlineStr">
        <is>
          <t>P1</t>
        </is>
      </c>
      <c r="D18719" s="5" t="n">
        <v>199</v>
      </c>
      <c r="E18719" s="5" t="n">
        <v>4</v>
      </c>
      <c r="F18719" s="5" t="n">
        <v>2</v>
      </c>
      <c r="G18719" s="5">
        <f>E18719-F18719</f>
        <v/>
      </c>
      <c r="H18719" s="5">
        <f>'Notes'!$B$4</f>
        <v/>
      </c>
      <c r="I18719" s="5">
        <f>ROUNDUP(D18719/H18719,0)</f>
        <v/>
      </c>
      <c r="J18719" s="6">
        <f>G18719-I18719</f>
        <v/>
      </c>
      <c r="K18719" s="4">
        <f>IF(J18719&lt;0,"Deficit",IF(J18719=0,"Exact fit","Surplus"))</f>
        <v/>
      </c>
    </row>
    <row r="18720">
      <c r="A18720" s="4" t="n">
        <v>520710</v>
      </c>
      <c r="B18720" s="4" t="inlineStr">
        <is>
          <t>G S NYARUZIBA</t>
        </is>
      </c>
      <c r="C18720" s="4" t="inlineStr">
        <is>
          <t>P2</t>
        </is>
      </c>
      <c r="D18720" s="5" t="n">
        <v>162</v>
      </c>
      <c r="E18720" s="5" t="n">
        <v>4</v>
      </c>
      <c r="F18720" s="5" t="n">
        <v>2</v>
      </c>
      <c r="G18720" s="5">
        <f>E18720-F18720</f>
        <v/>
      </c>
      <c r="H18720" s="5">
        <f>'Notes'!$B$4</f>
        <v/>
      </c>
      <c r="I18720" s="5">
        <f>ROUNDUP(D18720/H18720,0)</f>
        <v/>
      </c>
      <c r="J18720" s="6">
        <f>G18720-I18720</f>
        <v/>
      </c>
      <c r="K18720" s="4">
        <f>IF(J18720&lt;0,"Deficit",IF(J18720=0,"Exact fit","Surplus"))</f>
        <v/>
      </c>
    </row>
    <row r="18721">
      <c r="A18721" s="4" t="n">
        <v>520710</v>
      </c>
      <c r="B18721" s="4" t="inlineStr">
        <is>
          <t>G S NYARUZIBA</t>
        </is>
      </c>
      <c r="C18721" s="4" t="inlineStr">
        <is>
          <t>P3</t>
        </is>
      </c>
      <c r="D18721" s="5" t="n">
        <v>167</v>
      </c>
      <c r="E18721" s="5" t="n">
        <v>4</v>
      </c>
      <c r="F18721" s="5" t="n">
        <v>2</v>
      </c>
      <c r="G18721" s="5">
        <f>E18721-F18721</f>
        <v/>
      </c>
      <c r="H18721" s="5">
        <f>'Notes'!$B$4</f>
        <v/>
      </c>
      <c r="I18721" s="5">
        <f>ROUNDUP(D18721/H18721,0)</f>
        <v/>
      </c>
      <c r="J18721" s="6">
        <f>G18721-I18721</f>
        <v/>
      </c>
      <c r="K18721" s="4">
        <f>IF(J18721&lt;0,"Deficit",IF(J18721=0,"Exact fit","Surplus"))</f>
        <v/>
      </c>
    </row>
    <row r="18722">
      <c r="A18722" s="4" t="n">
        <v>520710</v>
      </c>
      <c r="B18722" s="4" t="inlineStr">
        <is>
          <t>G S NYARUZIBA</t>
        </is>
      </c>
      <c r="C18722" s="4" t="inlineStr">
        <is>
          <t>P4</t>
        </is>
      </c>
      <c r="D18722" s="5" t="n">
        <v>177</v>
      </c>
      <c r="E18722" s="5" t="n">
        <v>3</v>
      </c>
      <c r="F18722" s="5" t="n">
        <v>0</v>
      </c>
      <c r="G18722" s="5">
        <f>E18722-F18722</f>
        <v/>
      </c>
      <c r="H18722" s="5">
        <f>'Notes'!$B$4</f>
        <v/>
      </c>
      <c r="I18722" s="5">
        <f>ROUNDUP(D18722/H18722,0)</f>
        <v/>
      </c>
      <c r="J18722" s="6">
        <f>G18722-I18722</f>
        <v/>
      </c>
      <c r="K18722" s="4">
        <f>IF(J18722&lt;0,"Deficit",IF(J18722=0,"Exact fit","Surplus"))</f>
        <v/>
      </c>
    </row>
    <row r="18723">
      <c r="A18723" s="4" t="n">
        <v>520710</v>
      </c>
      <c r="B18723" s="4" t="inlineStr">
        <is>
          <t>G S NYARUZIBA</t>
        </is>
      </c>
      <c r="C18723" s="4" t="inlineStr">
        <is>
          <t>P5</t>
        </is>
      </c>
      <c r="D18723" s="5" t="n">
        <v>134</v>
      </c>
      <c r="E18723" s="5" t="n">
        <v>3</v>
      </c>
      <c r="F18723" s="5" t="n">
        <v>0</v>
      </c>
      <c r="G18723" s="5">
        <f>E18723-F18723</f>
        <v/>
      </c>
      <c r="H18723" s="5">
        <f>'Notes'!$B$4</f>
        <v/>
      </c>
      <c r="I18723" s="5">
        <f>ROUNDUP(D18723/H18723,0)</f>
        <v/>
      </c>
      <c r="J18723" s="6">
        <f>G18723-I18723</f>
        <v/>
      </c>
      <c r="K18723" s="4">
        <f>IF(J18723&lt;0,"Deficit",IF(J18723=0,"Exact fit","Surplus"))</f>
        <v/>
      </c>
    </row>
    <row r="18724">
      <c r="A18724" s="4" t="n">
        <v>520710</v>
      </c>
      <c r="B18724" s="4" t="inlineStr">
        <is>
          <t>G S NYARUZIBA</t>
        </is>
      </c>
      <c r="C18724" s="4" t="inlineStr">
        <is>
          <t>P6</t>
        </is>
      </c>
      <c r="D18724" s="5" t="n">
        <v>96</v>
      </c>
      <c r="E18724" s="5" t="n">
        <v>2</v>
      </c>
      <c r="F18724" s="5" t="n">
        <v>0</v>
      </c>
      <c r="G18724" s="5">
        <f>E18724-F18724</f>
        <v/>
      </c>
      <c r="H18724" s="5">
        <f>'Notes'!$B$4</f>
        <v/>
      </c>
      <c r="I18724" s="5">
        <f>ROUNDUP(D18724/H18724,0)</f>
        <v/>
      </c>
      <c r="J18724" s="6">
        <f>G18724-I18724</f>
        <v/>
      </c>
      <c r="K18724" s="4">
        <f>IF(J18724&lt;0,"Deficit",IF(J18724=0,"Exact fit","Surplus"))</f>
        <v/>
      </c>
    </row>
    <row r="18725">
      <c r="A18725" s="4" t="n">
        <v>520711</v>
      </c>
      <c r="B18725" s="4" t="inlineStr">
        <is>
          <t>GS INDANGAMIRWA</t>
        </is>
      </c>
      <c r="C18725" s="4" t="inlineStr">
        <is>
          <t>P1</t>
        </is>
      </c>
      <c r="D18725" s="5" t="n">
        <v>146</v>
      </c>
      <c r="E18725" s="5" t="n">
        <v>2</v>
      </c>
      <c r="F18725" s="5" t="n">
        <v>1</v>
      </c>
      <c r="G18725" s="5">
        <f>E18725-F18725</f>
        <v/>
      </c>
      <c r="H18725" s="5">
        <f>'Notes'!$B$4</f>
        <v/>
      </c>
      <c r="I18725" s="5">
        <f>ROUNDUP(D18725/H18725,0)</f>
        <v/>
      </c>
      <c r="J18725" s="6">
        <f>G18725-I18725</f>
        <v/>
      </c>
      <c r="K18725" s="4">
        <f>IF(J18725&lt;0,"Deficit",IF(J18725=0,"Exact fit","Surplus"))</f>
        <v/>
      </c>
    </row>
    <row r="18726">
      <c r="A18726" s="4" t="n">
        <v>520711</v>
      </c>
      <c r="B18726" s="4" t="inlineStr">
        <is>
          <t>GS INDANGAMIRWA</t>
        </is>
      </c>
      <c r="C18726" s="4" t="inlineStr">
        <is>
          <t>P2</t>
        </is>
      </c>
      <c r="D18726" s="5" t="n">
        <v>93</v>
      </c>
      <c r="E18726" s="5" t="n">
        <v>2</v>
      </c>
      <c r="F18726" s="5" t="n">
        <v>1</v>
      </c>
      <c r="G18726" s="5">
        <f>E18726-F18726</f>
        <v/>
      </c>
      <c r="H18726" s="5">
        <f>'Notes'!$B$4</f>
        <v/>
      </c>
      <c r="I18726" s="5">
        <f>ROUNDUP(D18726/H18726,0)</f>
        <v/>
      </c>
      <c r="J18726" s="6">
        <f>G18726-I18726</f>
        <v/>
      </c>
      <c r="K18726" s="4">
        <f>IF(J18726&lt;0,"Deficit",IF(J18726=0,"Exact fit","Surplus"))</f>
        <v/>
      </c>
    </row>
    <row r="18727">
      <c r="A18727" s="4" t="n">
        <v>520711</v>
      </c>
      <c r="B18727" s="4" t="inlineStr">
        <is>
          <t>GS INDANGAMIRWA</t>
        </is>
      </c>
      <c r="C18727" s="4" t="inlineStr">
        <is>
          <t>P3</t>
        </is>
      </c>
      <c r="D18727" s="5" t="n">
        <v>124</v>
      </c>
      <c r="E18727" s="5" t="n">
        <v>2</v>
      </c>
      <c r="F18727" s="5" t="n">
        <v>1</v>
      </c>
      <c r="G18727" s="5">
        <f>E18727-F18727</f>
        <v/>
      </c>
      <c r="H18727" s="5">
        <f>'Notes'!$B$4</f>
        <v/>
      </c>
      <c r="I18727" s="5">
        <f>ROUNDUP(D18727/H18727,0)</f>
        <v/>
      </c>
      <c r="J18727" s="6">
        <f>G18727-I18727</f>
        <v/>
      </c>
      <c r="K18727" s="4">
        <f>IF(J18727&lt;0,"Deficit",IF(J18727=0,"Exact fit","Surplus"))</f>
        <v/>
      </c>
    </row>
    <row r="18728">
      <c r="A18728" s="4" t="n">
        <v>520711</v>
      </c>
      <c r="B18728" s="4" t="inlineStr">
        <is>
          <t>GS INDANGAMIRWA</t>
        </is>
      </c>
      <c r="C18728" s="4" t="inlineStr">
        <is>
          <t>P4</t>
        </is>
      </c>
      <c r="D18728" s="5" t="n">
        <v>130</v>
      </c>
      <c r="E18728" s="5" t="n">
        <v>2</v>
      </c>
      <c r="F18728" s="5" t="n">
        <v>0</v>
      </c>
      <c r="G18728" s="5">
        <f>E18728-F18728</f>
        <v/>
      </c>
      <c r="H18728" s="5">
        <f>'Notes'!$B$4</f>
        <v/>
      </c>
      <c r="I18728" s="5">
        <f>ROUNDUP(D18728/H18728,0)</f>
        <v/>
      </c>
      <c r="J18728" s="6">
        <f>G18728-I18728</f>
        <v/>
      </c>
      <c r="K18728" s="4">
        <f>IF(J18728&lt;0,"Deficit",IF(J18728=0,"Exact fit","Surplus"))</f>
        <v/>
      </c>
    </row>
    <row r="18729">
      <c r="A18729" s="4" t="n">
        <v>520711</v>
      </c>
      <c r="B18729" s="4" t="inlineStr">
        <is>
          <t>GS INDANGAMIRWA</t>
        </is>
      </c>
      <c r="C18729" s="4" t="inlineStr">
        <is>
          <t>P5</t>
        </is>
      </c>
      <c r="D18729" s="5" t="n">
        <v>94</v>
      </c>
      <c r="E18729" s="5" t="n">
        <v>2</v>
      </c>
      <c r="F18729" s="5" t="n">
        <v>0</v>
      </c>
      <c r="G18729" s="5">
        <f>E18729-F18729</f>
        <v/>
      </c>
      <c r="H18729" s="5">
        <f>'Notes'!$B$4</f>
        <v/>
      </c>
      <c r="I18729" s="5">
        <f>ROUNDUP(D18729/H18729,0)</f>
        <v/>
      </c>
      <c r="J18729" s="6">
        <f>G18729-I18729</f>
        <v/>
      </c>
      <c r="K18729" s="4">
        <f>IF(J18729&lt;0,"Deficit",IF(J18729=0,"Exact fit","Surplus"))</f>
        <v/>
      </c>
    </row>
    <row r="18730">
      <c r="A18730" s="4" t="n">
        <v>520711</v>
      </c>
      <c r="B18730" s="4" t="inlineStr">
        <is>
          <t>GS INDANGAMIRWA</t>
        </is>
      </c>
      <c r="C18730" s="4" t="inlineStr">
        <is>
          <t>P6</t>
        </is>
      </c>
      <c r="D18730" s="5" t="n">
        <v>55</v>
      </c>
      <c r="E18730" s="5" t="n">
        <v>1</v>
      </c>
      <c r="F18730" s="5" t="n">
        <v>0</v>
      </c>
      <c r="G18730" s="5">
        <f>E18730-F18730</f>
        <v/>
      </c>
      <c r="H18730" s="5">
        <f>'Notes'!$B$4</f>
        <v/>
      </c>
      <c r="I18730" s="5">
        <f>ROUNDUP(D18730/H18730,0)</f>
        <v/>
      </c>
      <c r="J18730" s="6">
        <f>G18730-I18730</f>
        <v/>
      </c>
      <c r="K18730" s="4">
        <f>IF(J18730&lt;0,"Deficit",IF(J18730=0,"Exact fit","Surplus"))</f>
        <v/>
      </c>
    </row>
    <row r="18731">
      <c r="A18731" s="4" t="n">
        <v>520712</v>
      </c>
      <c r="B18731" s="4" t="inlineStr">
        <is>
          <t>IMENA PS</t>
        </is>
      </c>
      <c r="C18731" s="4" t="inlineStr">
        <is>
          <t>P1</t>
        </is>
      </c>
      <c r="D18731" s="5" t="n">
        <v>111</v>
      </c>
      <c r="E18731" s="5" t="n">
        <v>4</v>
      </c>
      <c r="F18731" s="5" t="n">
        <v>2</v>
      </c>
      <c r="G18731" s="5">
        <f>E18731-F18731</f>
        <v/>
      </c>
      <c r="H18731" s="5">
        <f>'Notes'!$B$4</f>
        <v/>
      </c>
      <c r="I18731" s="5">
        <f>ROUNDUP(D18731/H18731,0)</f>
        <v/>
      </c>
      <c r="J18731" s="6">
        <f>G18731-I18731</f>
        <v/>
      </c>
      <c r="K18731" s="4">
        <f>IF(J18731&lt;0,"Deficit",IF(J18731=0,"Exact fit","Surplus"))</f>
        <v/>
      </c>
    </row>
    <row r="18732">
      <c r="A18732" s="4" t="n">
        <v>520712</v>
      </c>
      <c r="B18732" s="4" t="inlineStr">
        <is>
          <t>IMENA PS</t>
        </is>
      </c>
      <c r="C18732" s="4" t="inlineStr">
        <is>
          <t>P2</t>
        </is>
      </c>
      <c r="D18732" s="5" t="n">
        <v>178</v>
      </c>
      <c r="E18732" s="5" t="n">
        <v>4</v>
      </c>
      <c r="F18732" s="5" t="n">
        <v>1</v>
      </c>
      <c r="G18732" s="5">
        <f>E18732-F18732</f>
        <v/>
      </c>
      <c r="H18732" s="5">
        <f>'Notes'!$B$4</f>
        <v/>
      </c>
      <c r="I18732" s="5">
        <f>ROUNDUP(D18732/H18732,0)</f>
        <v/>
      </c>
      <c r="J18732" s="6">
        <f>G18732-I18732</f>
        <v/>
      </c>
      <c r="K18732" s="4">
        <f>IF(J18732&lt;0,"Deficit",IF(J18732=0,"Exact fit","Surplus"))</f>
        <v/>
      </c>
    </row>
    <row r="18733">
      <c r="A18733" s="4" t="n">
        <v>520712</v>
      </c>
      <c r="B18733" s="4" t="inlineStr">
        <is>
          <t>IMENA PS</t>
        </is>
      </c>
      <c r="C18733" s="4" t="inlineStr">
        <is>
          <t>P3</t>
        </is>
      </c>
      <c r="D18733" s="5" t="n">
        <v>134</v>
      </c>
      <c r="E18733" s="5" t="n">
        <v>4</v>
      </c>
      <c r="F18733" s="5" t="n">
        <v>2</v>
      </c>
      <c r="G18733" s="5">
        <f>E18733-F18733</f>
        <v/>
      </c>
      <c r="H18733" s="5">
        <f>'Notes'!$B$4</f>
        <v/>
      </c>
      <c r="I18733" s="5">
        <f>ROUNDUP(D18733/H18733,0)</f>
        <v/>
      </c>
      <c r="J18733" s="6">
        <f>G18733-I18733</f>
        <v/>
      </c>
      <c r="K18733" s="4">
        <f>IF(J18733&lt;0,"Deficit",IF(J18733=0,"Exact fit","Surplus"))</f>
        <v/>
      </c>
    </row>
    <row r="18734">
      <c r="A18734" s="4" t="n">
        <v>520712</v>
      </c>
      <c r="B18734" s="4" t="inlineStr">
        <is>
          <t>IMENA PS</t>
        </is>
      </c>
      <c r="C18734" s="4" t="inlineStr">
        <is>
          <t>P4</t>
        </is>
      </c>
      <c r="D18734" s="5" t="n">
        <v>139</v>
      </c>
      <c r="E18734" s="5" t="n">
        <v>3</v>
      </c>
      <c r="F18734" s="5" t="n">
        <v>0</v>
      </c>
      <c r="G18734" s="5">
        <f>E18734-F18734</f>
        <v/>
      </c>
      <c r="H18734" s="5">
        <f>'Notes'!$B$4</f>
        <v/>
      </c>
      <c r="I18734" s="5">
        <f>ROUNDUP(D18734/H18734,0)</f>
        <v/>
      </c>
      <c r="J18734" s="6">
        <f>G18734-I18734</f>
        <v/>
      </c>
      <c r="K18734" s="4">
        <f>IF(J18734&lt;0,"Deficit",IF(J18734=0,"Exact fit","Surplus"))</f>
        <v/>
      </c>
    </row>
    <row r="18735">
      <c r="A18735" s="4" t="n">
        <v>520712</v>
      </c>
      <c r="B18735" s="4" t="inlineStr">
        <is>
          <t>IMENA PS</t>
        </is>
      </c>
      <c r="C18735" s="4" t="inlineStr">
        <is>
          <t>P5</t>
        </is>
      </c>
      <c r="D18735" s="5" t="n">
        <v>124</v>
      </c>
      <c r="E18735" s="5" t="n">
        <v>3</v>
      </c>
      <c r="F18735" s="5" t="n">
        <v>0</v>
      </c>
      <c r="G18735" s="5">
        <f>E18735-F18735</f>
        <v/>
      </c>
      <c r="H18735" s="5">
        <f>'Notes'!$B$4</f>
        <v/>
      </c>
      <c r="I18735" s="5">
        <f>ROUNDUP(D18735/H18735,0)</f>
        <v/>
      </c>
      <c r="J18735" s="6">
        <f>G18735-I18735</f>
        <v/>
      </c>
      <c r="K18735" s="4">
        <f>IF(J18735&lt;0,"Deficit",IF(J18735=0,"Exact fit","Surplus"))</f>
        <v/>
      </c>
    </row>
    <row r="18736">
      <c r="A18736" s="4" t="n">
        <v>520712</v>
      </c>
      <c r="B18736" s="4" t="inlineStr">
        <is>
          <t>IMENA PS</t>
        </is>
      </c>
      <c r="C18736" s="4" t="inlineStr">
        <is>
          <t>P6</t>
        </is>
      </c>
      <c r="D18736" s="5" t="n">
        <v>36</v>
      </c>
      <c r="E18736" s="5" t="n">
        <v>1</v>
      </c>
      <c r="F18736" s="5" t="n">
        <v>0</v>
      </c>
      <c r="G18736" s="5">
        <f>E18736-F18736</f>
        <v/>
      </c>
      <c r="H18736" s="5">
        <f>'Notes'!$B$4</f>
        <v/>
      </c>
      <c r="I18736" s="5">
        <f>ROUNDUP(D18736/H18736,0)</f>
        <v/>
      </c>
      <c r="J18736" s="6">
        <f>G18736-I18736</f>
        <v/>
      </c>
      <c r="K18736" s="4">
        <f>IF(J18736&lt;0,"Deficit",IF(J18736=0,"Exact fit","Surplus"))</f>
        <v/>
      </c>
    </row>
    <row r="18737">
      <c r="A18737" s="4" t="n">
        <v>520801</v>
      </c>
      <c r="B18737" s="4" t="inlineStr">
        <is>
          <t>G.S BUFUNDA</t>
        </is>
      </c>
      <c r="C18737" s="4" t="inlineStr">
        <is>
          <t>P1</t>
        </is>
      </c>
      <c r="D18737" s="5" t="n">
        <v>209</v>
      </c>
      <c r="E18737" s="5" t="n">
        <v>4</v>
      </c>
      <c r="F18737" s="5" t="n">
        <v>2</v>
      </c>
      <c r="G18737" s="5">
        <f>E18737-F18737</f>
        <v/>
      </c>
      <c r="H18737" s="5">
        <f>'Notes'!$B$4</f>
        <v/>
      </c>
      <c r="I18737" s="5">
        <f>ROUNDUP(D18737/H18737,0)</f>
        <v/>
      </c>
      <c r="J18737" s="6">
        <f>G18737-I18737</f>
        <v/>
      </c>
      <c r="K18737" s="4">
        <f>IF(J18737&lt;0,"Deficit",IF(J18737=0,"Exact fit","Surplus"))</f>
        <v/>
      </c>
    </row>
    <row r="18738">
      <c r="A18738" s="4" t="n">
        <v>520801</v>
      </c>
      <c r="B18738" s="4" t="inlineStr">
        <is>
          <t>G.S BUFUNDA</t>
        </is>
      </c>
      <c r="C18738" s="4" t="inlineStr">
        <is>
          <t>P2</t>
        </is>
      </c>
      <c r="D18738" s="5" t="n">
        <v>186</v>
      </c>
      <c r="E18738" s="5" t="n">
        <v>4</v>
      </c>
      <c r="F18738" s="5" t="n">
        <v>2</v>
      </c>
      <c r="G18738" s="5">
        <f>E18738-F18738</f>
        <v/>
      </c>
      <c r="H18738" s="5">
        <f>'Notes'!$B$4</f>
        <v/>
      </c>
      <c r="I18738" s="5">
        <f>ROUNDUP(D18738/H18738,0)</f>
        <v/>
      </c>
      <c r="J18738" s="6">
        <f>G18738-I18738</f>
        <v/>
      </c>
      <c r="K18738" s="4">
        <f>IF(J18738&lt;0,"Deficit",IF(J18738=0,"Exact fit","Surplus"))</f>
        <v/>
      </c>
    </row>
    <row r="18739">
      <c r="A18739" s="4" t="n">
        <v>520801</v>
      </c>
      <c r="B18739" s="4" t="inlineStr">
        <is>
          <t>G.S BUFUNDA</t>
        </is>
      </c>
      <c r="C18739" s="4" t="inlineStr">
        <is>
          <t>P3</t>
        </is>
      </c>
      <c r="D18739" s="5" t="n">
        <v>114</v>
      </c>
      <c r="E18739" s="5" t="n">
        <v>2</v>
      </c>
      <c r="F18739" s="5" t="n">
        <v>1</v>
      </c>
      <c r="G18739" s="5">
        <f>E18739-F18739</f>
        <v/>
      </c>
      <c r="H18739" s="5">
        <f>'Notes'!$B$4</f>
        <v/>
      </c>
      <c r="I18739" s="5">
        <f>ROUNDUP(D18739/H18739,0)</f>
        <v/>
      </c>
      <c r="J18739" s="6">
        <f>G18739-I18739</f>
        <v/>
      </c>
      <c r="K18739" s="4">
        <f>IF(J18739&lt;0,"Deficit",IF(J18739=0,"Exact fit","Surplus"))</f>
        <v/>
      </c>
    </row>
    <row r="18740">
      <c r="A18740" s="4" t="n">
        <v>520801</v>
      </c>
      <c r="B18740" s="4" t="inlineStr">
        <is>
          <t>G.S BUFUNDA</t>
        </is>
      </c>
      <c r="C18740" s="4" t="inlineStr">
        <is>
          <t>P4</t>
        </is>
      </c>
      <c r="D18740" s="5" t="n">
        <v>92</v>
      </c>
      <c r="E18740" s="5" t="n">
        <v>2</v>
      </c>
      <c r="F18740" s="5" t="n">
        <v>0</v>
      </c>
      <c r="G18740" s="5">
        <f>E18740-F18740</f>
        <v/>
      </c>
      <c r="H18740" s="5">
        <f>'Notes'!$B$4</f>
        <v/>
      </c>
      <c r="I18740" s="5">
        <f>ROUNDUP(D18740/H18740,0)</f>
        <v/>
      </c>
      <c r="J18740" s="6">
        <f>G18740-I18740</f>
        <v/>
      </c>
      <c r="K18740" s="4">
        <f>IF(J18740&lt;0,"Deficit",IF(J18740=0,"Exact fit","Surplus"))</f>
        <v/>
      </c>
    </row>
    <row r="18741">
      <c r="A18741" s="4" t="n">
        <v>520801</v>
      </c>
      <c r="B18741" s="4" t="inlineStr">
        <is>
          <t>G.S BUFUNDA</t>
        </is>
      </c>
      <c r="C18741" s="4" t="inlineStr">
        <is>
          <t>P5</t>
        </is>
      </c>
      <c r="D18741" s="5" t="n">
        <v>107</v>
      </c>
      <c r="E18741" s="5" t="n">
        <v>2</v>
      </c>
      <c r="F18741" s="5" t="n">
        <v>0</v>
      </c>
      <c r="G18741" s="5">
        <f>E18741-F18741</f>
        <v/>
      </c>
      <c r="H18741" s="5">
        <f>'Notes'!$B$4</f>
        <v/>
      </c>
      <c r="I18741" s="5">
        <f>ROUNDUP(D18741/H18741,0)</f>
        <v/>
      </c>
      <c r="J18741" s="6">
        <f>G18741-I18741</f>
        <v/>
      </c>
      <c r="K18741" s="4">
        <f>IF(J18741&lt;0,"Deficit",IF(J18741=0,"Exact fit","Surplus"))</f>
        <v/>
      </c>
    </row>
    <row r="18742">
      <c r="A18742" s="4" t="n">
        <v>520801</v>
      </c>
      <c r="B18742" s="4" t="inlineStr">
        <is>
          <t>G.S BUFUNDA</t>
        </is>
      </c>
      <c r="C18742" s="4" t="inlineStr">
        <is>
          <t>P6</t>
        </is>
      </c>
      <c r="D18742" s="5" t="n">
        <v>41</v>
      </c>
      <c r="E18742" s="5" t="n">
        <v>2</v>
      </c>
      <c r="F18742" s="5" t="n">
        <v>0</v>
      </c>
      <c r="G18742" s="5">
        <f>E18742-F18742</f>
        <v/>
      </c>
      <c r="H18742" s="5">
        <f>'Notes'!$B$4</f>
        <v/>
      </c>
      <c r="I18742" s="5">
        <f>ROUNDUP(D18742/H18742,0)</f>
        <v/>
      </c>
      <c r="J18742" s="6">
        <f>G18742-I18742</f>
        <v/>
      </c>
      <c r="K18742" s="4">
        <f>IF(J18742&lt;0,"Deficit",IF(J18742=0,"Exact fit","Surplus"))</f>
        <v/>
      </c>
    </row>
    <row r="18743">
      <c r="A18743" s="4" t="n">
        <v>520802</v>
      </c>
      <c r="B18743" s="4" t="inlineStr">
        <is>
          <t>GS NYAKAGARAMA I</t>
        </is>
      </c>
      <c r="C18743" s="4" t="inlineStr">
        <is>
          <t>P1</t>
        </is>
      </c>
      <c r="D18743" s="5" t="n">
        <v>81</v>
      </c>
      <c r="E18743" s="5" t="n">
        <v>2</v>
      </c>
      <c r="F18743" s="5" t="n">
        <v>1</v>
      </c>
      <c r="G18743" s="5">
        <f>E18743-F18743</f>
        <v/>
      </c>
      <c r="H18743" s="5">
        <f>'Notes'!$B$4</f>
        <v/>
      </c>
      <c r="I18743" s="5">
        <f>ROUNDUP(D18743/H18743,0)</f>
        <v/>
      </c>
      <c r="J18743" s="6">
        <f>G18743-I18743</f>
        <v/>
      </c>
      <c r="K18743" s="4">
        <f>IF(J18743&lt;0,"Deficit",IF(J18743=0,"Exact fit","Surplus"))</f>
        <v/>
      </c>
    </row>
    <row r="18744">
      <c r="A18744" s="4" t="n">
        <v>520802</v>
      </c>
      <c r="B18744" s="4" t="inlineStr">
        <is>
          <t>GS NYAKAGARAMA I</t>
        </is>
      </c>
      <c r="C18744" s="4" t="inlineStr">
        <is>
          <t>P2</t>
        </is>
      </c>
      <c r="D18744" s="5" t="n">
        <v>83</v>
      </c>
      <c r="E18744" s="5" t="n">
        <v>2</v>
      </c>
      <c r="F18744" s="5" t="n">
        <v>1</v>
      </c>
      <c r="G18744" s="5">
        <f>E18744-F18744</f>
        <v/>
      </c>
      <c r="H18744" s="5">
        <f>'Notes'!$B$4</f>
        <v/>
      </c>
      <c r="I18744" s="5">
        <f>ROUNDUP(D18744/H18744,0)</f>
        <v/>
      </c>
      <c r="J18744" s="6">
        <f>G18744-I18744</f>
        <v/>
      </c>
      <c r="K18744" s="4">
        <f>IF(J18744&lt;0,"Deficit",IF(J18744=0,"Exact fit","Surplus"))</f>
        <v/>
      </c>
    </row>
    <row r="18745">
      <c r="A18745" s="4" t="n">
        <v>520802</v>
      </c>
      <c r="B18745" s="4" t="inlineStr">
        <is>
          <t>GS NYAKAGARAMA I</t>
        </is>
      </c>
      <c r="C18745" s="4" t="inlineStr">
        <is>
          <t>P3</t>
        </is>
      </c>
      <c r="D18745" s="5" t="n">
        <v>74</v>
      </c>
      <c r="E18745" s="5" t="n">
        <v>2</v>
      </c>
      <c r="F18745" s="5" t="n">
        <v>1</v>
      </c>
      <c r="G18745" s="5">
        <f>E18745-F18745</f>
        <v/>
      </c>
      <c r="H18745" s="5">
        <f>'Notes'!$B$4</f>
        <v/>
      </c>
      <c r="I18745" s="5">
        <f>ROUNDUP(D18745/H18745,0)</f>
        <v/>
      </c>
      <c r="J18745" s="6">
        <f>G18745-I18745</f>
        <v/>
      </c>
      <c r="K18745" s="4">
        <f>IF(J18745&lt;0,"Deficit",IF(J18745=0,"Exact fit","Surplus"))</f>
        <v/>
      </c>
    </row>
    <row r="18746">
      <c r="A18746" s="4" t="n">
        <v>520802</v>
      </c>
      <c r="B18746" s="4" t="inlineStr">
        <is>
          <t>GS NYAKAGARAMA I</t>
        </is>
      </c>
      <c r="C18746" s="4" t="inlineStr">
        <is>
          <t>P4</t>
        </is>
      </c>
      <c r="D18746" s="5" t="n">
        <v>59</v>
      </c>
      <c r="E18746" s="5" t="n">
        <v>1</v>
      </c>
      <c r="F18746" s="5" t="n">
        <v>0</v>
      </c>
      <c r="G18746" s="5">
        <f>E18746-F18746</f>
        <v/>
      </c>
      <c r="H18746" s="5">
        <f>'Notes'!$B$4</f>
        <v/>
      </c>
      <c r="I18746" s="5">
        <f>ROUNDUP(D18746/H18746,0)</f>
        <v/>
      </c>
      <c r="J18746" s="6">
        <f>G18746-I18746</f>
        <v/>
      </c>
      <c r="K18746" s="4">
        <f>IF(J18746&lt;0,"Deficit",IF(J18746=0,"Exact fit","Surplus"))</f>
        <v/>
      </c>
    </row>
    <row r="18747">
      <c r="A18747" s="4" t="n">
        <v>520802</v>
      </c>
      <c r="B18747" s="4" t="inlineStr">
        <is>
          <t>GS NYAKAGARAMA I</t>
        </is>
      </c>
      <c r="C18747" s="4" t="inlineStr">
        <is>
          <t>P5</t>
        </is>
      </c>
      <c r="D18747" s="5" t="n">
        <v>48</v>
      </c>
      <c r="E18747" s="5" t="n">
        <v>1</v>
      </c>
      <c r="F18747" s="5" t="n">
        <v>0</v>
      </c>
      <c r="G18747" s="5">
        <f>E18747-F18747</f>
        <v/>
      </c>
      <c r="H18747" s="5">
        <f>'Notes'!$B$4</f>
        <v/>
      </c>
      <c r="I18747" s="5">
        <f>ROUNDUP(D18747/H18747,0)</f>
        <v/>
      </c>
      <c r="J18747" s="6">
        <f>G18747-I18747</f>
        <v/>
      </c>
      <c r="K18747" s="4">
        <f>IF(J18747&lt;0,"Deficit",IF(J18747=0,"Exact fit","Surplus"))</f>
        <v/>
      </c>
    </row>
    <row r="18748">
      <c r="A18748" s="4" t="n">
        <v>520802</v>
      </c>
      <c r="B18748" s="4" t="inlineStr">
        <is>
          <t>GS NYAKAGARAMA I</t>
        </is>
      </c>
      <c r="C18748" s="4" t="inlineStr">
        <is>
          <t>P6</t>
        </is>
      </c>
      <c r="D18748" s="5" t="n">
        <v>31</v>
      </c>
      <c r="E18748" s="5" t="n">
        <v>1</v>
      </c>
      <c r="F18748" s="5" t="n">
        <v>0</v>
      </c>
      <c r="G18748" s="5">
        <f>E18748-F18748</f>
        <v/>
      </c>
      <c r="H18748" s="5">
        <f>'Notes'!$B$4</f>
        <v/>
      </c>
      <c r="I18748" s="5">
        <f>ROUNDUP(D18748/H18748,0)</f>
        <v/>
      </c>
      <c r="J18748" s="6">
        <f>G18748-I18748</f>
        <v/>
      </c>
      <c r="K18748" s="4">
        <f>IF(J18748&lt;0,"Deficit",IF(J18748=0,"Exact fit","Surplus"))</f>
        <v/>
      </c>
    </row>
    <row r="18749">
      <c r="A18749" s="4" t="n">
        <v>520803</v>
      </c>
      <c r="B18749" s="4" t="inlineStr">
        <is>
          <t>E.P GASHAHI</t>
        </is>
      </c>
      <c r="C18749" s="4" t="inlineStr">
        <is>
          <t>P1</t>
        </is>
      </c>
      <c r="D18749" s="5" t="n">
        <v>46</v>
      </c>
      <c r="E18749" s="5" t="n">
        <v>1</v>
      </c>
      <c r="F18749" s="5" t="n">
        <v>0</v>
      </c>
      <c r="G18749" s="5">
        <f>E18749-F18749</f>
        <v/>
      </c>
      <c r="H18749" s="5">
        <f>'Notes'!$B$4</f>
        <v/>
      </c>
      <c r="I18749" s="5">
        <f>ROUNDUP(D18749/H18749,0)</f>
        <v/>
      </c>
      <c r="J18749" s="6">
        <f>G18749-I18749</f>
        <v/>
      </c>
      <c r="K18749" s="4">
        <f>IF(J18749&lt;0,"Deficit",IF(J18749=0,"Exact fit","Surplus"))</f>
        <v/>
      </c>
    </row>
    <row r="18750">
      <c r="A18750" s="4" t="n">
        <v>520803</v>
      </c>
      <c r="B18750" s="4" t="inlineStr">
        <is>
          <t>E.P GASHAHI</t>
        </is>
      </c>
      <c r="C18750" s="4" t="inlineStr">
        <is>
          <t>P2</t>
        </is>
      </c>
      <c r="D18750" s="5" t="n">
        <v>34</v>
      </c>
      <c r="E18750" s="5" t="n">
        <v>1</v>
      </c>
      <c r="F18750" s="5" t="n">
        <v>0</v>
      </c>
      <c r="G18750" s="5">
        <f>E18750-F18750</f>
        <v/>
      </c>
      <c r="H18750" s="5">
        <f>'Notes'!$B$4</f>
        <v/>
      </c>
      <c r="I18750" s="5">
        <f>ROUNDUP(D18750/H18750,0)</f>
        <v/>
      </c>
      <c r="J18750" s="6">
        <f>G18750-I18750</f>
        <v/>
      </c>
      <c r="K18750" s="4">
        <f>IF(J18750&lt;0,"Deficit",IF(J18750=0,"Exact fit","Surplus"))</f>
        <v/>
      </c>
    </row>
    <row r="18751">
      <c r="A18751" s="4" t="n">
        <v>520803</v>
      </c>
      <c r="B18751" s="4" t="inlineStr">
        <is>
          <t>E.P GASHAHI</t>
        </is>
      </c>
      <c r="C18751" s="4" t="inlineStr">
        <is>
          <t>P3</t>
        </is>
      </c>
      <c r="D18751" s="5" t="n">
        <v>26</v>
      </c>
      <c r="E18751" s="5" t="n">
        <v>1</v>
      </c>
      <c r="F18751" s="5" t="n">
        <v>0</v>
      </c>
      <c r="G18751" s="5">
        <f>E18751-F18751</f>
        <v/>
      </c>
      <c r="H18751" s="5">
        <f>'Notes'!$B$4</f>
        <v/>
      </c>
      <c r="I18751" s="5">
        <f>ROUNDUP(D18751/H18751,0)</f>
        <v/>
      </c>
      <c r="J18751" s="6">
        <f>G18751-I18751</f>
        <v/>
      </c>
      <c r="K18751" s="4">
        <f>IF(J18751&lt;0,"Deficit",IF(J18751=0,"Exact fit","Surplus"))</f>
        <v/>
      </c>
    </row>
    <row r="18752">
      <c r="A18752" s="4" t="n">
        <v>520803</v>
      </c>
      <c r="B18752" s="4" t="inlineStr">
        <is>
          <t>E.P GASHAHI</t>
        </is>
      </c>
      <c r="C18752" s="4" t="inlineStr">
        <is>
          <t>P4</t>
        </is>
      </c>
      <c r="D18752" s="5" t="n">
        <v>29</v>
      </c>
      <c r="E18752" s="5" t="n">
        <v>1</v>
      </c>
      <c r="F18752" s="5" t="n">
        <v>0</v>
      </c>
      <c r="G18752" s="5">
        <f>E18752-F18752</f>
        <v/>
      </c>
      <c r="H18752" s="5">
        <f>'Notes'!$B$4</f>
        <v/>
      </c>
      <c r="I18752" s="5">
        <f>ROUNDUP(D18752/H18752,0)</f>
        <v/>
      </c>
      <c r="J18752" s="6">
        <f>G18752-I18752</f>
        <v/>
      </c>
      <c r="K18752" s="4">
        <f>IF(J18752&lt;0,"Deficit",IF(J18752=0,"Exact fit","Surplus"))</f>
        <v/>
      </c>
    </row>
    <row r="18753">
      <c r="A18753" s="4" t="n">
        <v>520803</v>
      </c>
      <c r="B18753" s="4" t="inlineStr">
        <is>
          <t>E.P GASHAHI</t>
        </is>
      </c>
      <c r="C18753" s="4" t="inlineStr">
        <is>
          <t>P5</t>
        </is>
      </c>
      <c r="D18753" s="5" t="n">
        <v>29</v>
      </c>
      <c r="E18753" s="5" t="n">
        <v>1</v>
      </c>
      <c r="F18753" s="5" t="n">
        <v>0</v>
      </c>
      <c r="G18753" s="5">
        <f>E18753-F18753</f>
        <v/>
      </c>
      <c r="H18753" s="5">
        <f>'Notes'!$B$4</f>
        <v/>
      </c>
      <c r="I18753" s="5">
        <f>ROUNDUP(D18753/H18753,0)</f>
        <v/>
      </c>
      <c r="J18753" s="6">
        <f>G18753-I18753</f>
        <v/>
      </c>
      <c r="K18753" s="4">
        <f>IF(J18753&lt;0,"Deficit",IF(J18753=0,"Exact fit","Surplus"))</f>
        <v/>
      </c>
    </row>
    <row r="18754">
      <c r="A18754" s="4" t="n">
        <v>520803</v>
      </c>
      <c r="B18754" s="4" t="inlineStr">
        <is>
          <t>E.P GASHAHI</t>
        </is>
      </c>
      <c r="C18754" s="4" t="inlineStr">
        <is>
          <t>P6</t>
        </is>
      </c>
      <c r="D18754" s="5" t="n">
        <v>17</v>
      </c>
      <c r="E18754" s="5" t="n">
        <v>1</v>
      </c>
      <c r="F18754" s="5" t="n">
        <v>0</v>
      </c>
      <c r="G18754" s="5">
        <f>E18754-F18754</f>
        <v/>
      </c>
      <c r="H18754" s="5">
        <f>'Notes'!$B$4</f>
        <v/>
      </c>
      <c r="I18754" s="5">
        <f>ROUNDUP(D18754/H18754,0)</f>
        <v/>
      </c>
      <c r="J18754" s="6">
        <f>G18754-I18754</f>
        <v/>
      </c>
      <c r="K18754" s="4">
        <f>IF(J18754&lt;0,"Deficit",IF(J18754=0,"Exact fit","Surplus"))</f>
        <v/>
      </c>
    </row>
    <row r="18755">
      <c r="A18755" s="4" t="n">
        <v>520804</v>
      </c>
      <c r="B18755" s="4" t="inlineStr">
        <is>
          <t>G.S GISHORORO</t>
        </is>
      </c>
      <c r="C18755" s="4" t="inlineStr">
        <is>
          <t>P1</t>
        </is>
      </c>
      <c r="D18755" s="5" t="n">
        <v>94</v>
      </c>
      <c r="E18755" s="5" t="n">
        <v>2</v>
      </c>
      <c r="F18755" s="5" t="n">
        <v>1</v>
      </c>
      <c r="G18755" s="5">
        <f>E18755-F18755</f>
        <v/>
      </c>
      <c r="H18755" s="5">
        <f>'Notes'!$B$4</f>
        <v/>
      </c>
      <c r="I18755" s="5">
        <f>ROUNDUP(D18755/H18755,0)</f>
        <v/>
      </c>
      <c r="J18755" s="6">
        <f>G18755-I18755</f>
        <v/>
      </c>
      <c r="K18755" s="4">
        <f>IF(J18755&lt;0,"Deficit",IF(J18755=0,"Exact fit","Surplus"))</f>
        <v/>
      </c>
    </row>
    <row r="18756">
      <c r="A18756" s="4" t="n">
        <v>520804</v>
      </c>
      <c r="B18756" s="4" t="inlineStr">
        <is>
          <t>G.S GISHORORO</t>
        </is>
      </c>
      <c r="C18756" s="4" t="inlineStr">
        <is>
          <t>P2</t>
        </is>
      </c>
      <c r="D18756" s="5" t="n">
        <v>122</v>
      </c>
      <c r="E18756" s="5" t="n">
        <v>3</v>
      </c>
      <c r="F18756" s="5" t="n">
        <v>1</v>
      </c>
      <c r="G18756" s="5">
        <f>E18756-F18756</f>
        <v/>
      </c>
      <c r="H18756" s="5">
        <f>'Notes'!$B$4</f>
        <v/>
      </c>
      <c r="I18756" s="5">
        <f>ROUNDUP(D18756/H18756,0)</f>
        <v/>
      </c>
      <c r="J18756" s="6">
        <f>G18756-I18756</f>
        <v/>
      </c>
      <c r="K18756" s="4">
        <f>IF(J18756&lt;0,"Deficit",IF(J18756=0,"Exact fit","Surplus"))</f>
        <v/>
      </c>
    </row>
    <row r="18757">
      <c r="A18757" s="4" t="n">
        <v>520804</v>
      </c>
      <c r="B18757" s="4" t="inlineStr">
        <is>
          <t>G.S GISHORORO</t>
        </is>
      </c>
      <c r="C18757" s="4" t="inlineStr">
        <is>
          <t>P3</t>
        </is>
      </c>
      <c r="D18757" s="5" t="n">
        <v>135</v>
      </c>
      <c r="E18757" s="5" t="n">
        <v>3</v>
      </c>
      <c r="F18757" s="5" t="n">
        <v>1</v>
      </c>
      <c r="G18757" s="5">
        <f>E18757-F18757</f>
        <v/>
      </c>
      <c r="H18757" s="5">
        <f>'Notes'!$B$4</f>
        <v/>
      </c>
      <c r="I18757" s="5">
        <f>ROUNDUP(D18757/H18757,0)</f>
        <v/>
      </c>
      <c r="J18757" s="6">
        <f>G18757-I18757</f>
        <v/>
      </c>
      <c r="K18757" s="4">
        <f>IF(J18757&lt;0,"Deficit",IF(J18757=0,"Exact fit","Surplus"))</f>
        <v/>
      </c>
    </row>
    <row r="18758">
      <c r="A18758" s="4" t="n">
        <v>520804</v>
      </c>
      <c r="B18758" s="4" t="inlineStr">
        <is>
          <t>G.S GISHORORO</t>
        </is>
      </c>
      <c r="C18758" s="4" t="inlineStr">
        <is>
          <t>P4</t>
        </is>
      </c>
      <c r="D18758" s="5" t="n">
        <v>109</v>
      </c>
      <c r="E18758" s="5" t="n">
        <v>3</v>
      </c>
      <c r="F18758" s="5" t="n">
        <v>0</v>
      </c>
      <c r="G18758" s="5">
        <f>E18758-F18758</f>
        <v/>
      </c>
      <c r="H18758" s="5">
        <f>'Notes'!$B$4</f>
        <v/>
      </c>
      <c r="I18758" s="5">
        <f>ROUNDUP(D18758/H18758,0)</f>
        <v/>
      </c>
      <c r="J18758" s="6">
        <f>G18758-I18758</f>
        <v/>
      </c>
      <c r="K18758" s="4">
        <f>IF(J18758&lt;0,"Deficit",IF(J18758=0,"Exact fit","Surplus"))</f>
        <v/>
      </c>
    </row>
    <row r="18759">
      <c r="A18759" s="4" t="n">
        <v>520804</v>
      </c>
      <c r="B18759" s="4" t="inlineStr">
        <is>
          <t>G.S GISHORORO</t>
        </is>
      </c>
      <c r="C18759" s="4" t="inlineStr">
        <is>
          <t>P5</t>
        </is>
      </c>
      <c r="D18759" s="5" t="n">
        <v>142</v>
      </c>
      <c r="E18759" s="5" t="n">
        <v>3</v>
      </c>
      <c r="F18759" s="5" t="n">
        <v>0</v>
      </c>
      <c r="G18759" s="5">
        <f>E18759-F18759</f>
        <v/>
      </c>
      <c r="H18759" s="5">
        <f>'Notes'!$B$4</f>
        <v/>
      </c>
      <c r="I18759" s="5">
        <f>ROUNDUP(D18759/H18759,0)</f>
        <v/>
      </c>
      <c r="J18759" s="6">
        <f>G18759-I18759</f>
        <v/>
      </c>
      <c r="K18759" s="4">
        <f>IF(J18759&lt;0,"Deficit",IF(J18759=0,"Exact fit","Surplus"))</f>
        <v/>
      </c>
    </row>
    <row r="18760">
      <c r="A18760" s="4" t="n">
        <v>520804</v>
      </c>
      <c r="B18760" s="4" t="inlineStr">
        <is>
          <t>G.S GISHORORO</t>
        </is>
      </c>
      <c r="C18760" s="4" t="inlineStr">
        <is>
          <t>P6</t>
        </is>
      </c>
      <c r="D18760" s="5" t="n">
        <v>46</v>
      </c>
      <c r="E18760" s="5" t="n">
        <v>2</v>
      </c>
      <c r="F18760" s="5" t="n">
        <v>0</v>
      </c>
      <c r="G18760" s="5">
        <f>E18760-F18760</f>
        <v/>
      </c>
      <c r="H18760" s="5">
        <f>'Notes'!$B$4</f>
        <v/>
      </c>
      <c r="I18760" s="5">
        <f>ROUNDUP(D18760/H18760,0)</f>
        <v/>
      </c>
      <c r="J18760" s="6">
        <f>G18760-I18760</f>
        <v/>
      </c>
      <c r="K18760" s="4">
        <f>IF(J18760&lt;0,"Deficit",IF(J18760=0,"Exact fit","Surplus"))</f>
        <v/>
      </c>
    </row>
    <row r="18761">
      <c r="A18761" s="4" t="n">
        <v>520805</v>
      </c>
      <c r="B18761" s="4" t="inlineStr">
        <is>
          <t>G.S HUNGA</t>
        </is>
      </c>
      <c r="C18761" s="4" t="inlineStr">
        <is>
          <t>P1</t>
        </is>
      </c>
      <c r="D18761" s="5" t="n">
        <v>112</v>
      </c>
      <c r="E18761" s="5" t="n">
        <v>3</v>
      </c>
      <c r="F18761" s="5" t="n">
        <v>1</v>
      </c>
      <c r="G18761" s="5">
        <f>E18761-F18761</f>
        <v/>
      </c>
      <c r="H18761" s="5">
        <f>'Notes'!$B$4</f>
        <v/>
      </c>
      <c r="I18761" s="5">
        <f>ROUNDUP(D18761/H18761,0)</f>
        <v/>
      </c>
      <c r="J18761" s="6">
        <f>G18761-I18761</f>
        <v/>
      </c>
      <c r="K18761" s="4">
        <f>IF(J18761&lt;0,"Deficit",IF(J18761=0,"Exact fit","Surplus"))</f>
        <v/>
      </c>
    </row>
    <row r="18762">
      <c r="A18762" s="4" t="n">
        <v>520805</v>
      </c>
      <c r="B18762" s="4" t="inlineStr">
        <is>
          <t>G.S HUNGA</t>
        </is>
      </c>
      <c r="C18762" s="4" t="inlineStr">
        <is>
          <t>P2</t>
        </is>
      </c>
      <c r="D18762" s="5" t="n">
        <v>53</v>
      </c>
      <c r="E18762" s="5" t="n">
        <v>2</v>
      </c>
      <c r="F18762" s="5" t="n">
        <v>1</v>
      </c>
      <c r="G18762" s="5">
        <f>E18762-F18762</f>
        <v/>
      </c>
      <c r="H18762" s="5">
        <f>'Notes'!$B$4</f>
        <v/>
      </c>
      <c r="I18762" s="5">
        <f>ROUNDUP(D18762/H18762,0)</f>
        <v/>
      </c>
      <c r="J18762" s="6">
        <f>G18762-I18762</f>
        <v/>
      </c>
      <c r="K18762" s="4">
        <f>IF(J18762&lt;0,"Deficit",IF(J18762=0,"Exact fit","Surplus"))</f>
        <v/>
      </c>
    </row>
    <row r="18763">
      <c r="A18763" s="4" t="n">
        <v>520805</v>
      </c>
      <c r="B18763" s="4" t="inlineStr">
        <is>
          <t>G.S HUNGA</t>
        </is>
      </c>
      <c r="C18763" s="4" t="inlineStr">
        <is>
          <t>P3</t>
        </is>
      </c>
      <c r="D18763" s="5" t="n">
        <v>81</v>
      </c>
      <c r="E18763" s="5" t="n">
        <v>2</v>
      </c>
      <c r="F18763" s="5" t="n">
        <v>1</v>
      </c>
      <c r="G18763" s="5">
        <f>E18763-F18763</f>
        <v/>
      </c>
      <c r="H18763" s="5">
        <f>'Notes'!$B$4</f>
        <v/>
      </c>
      <c r="I18763" s="5">
        <f>ROUNDUP(D18763/H18763,0)</f>
        <v/>
      </c>
      <c r="J18763" s="6">
        <f>G18763-I18763</f>
        <v/>
      </c>
      <c r="K18763" s="4">
        <f>IF(J18763&lt;0,"Deficit",IF(J18763=0,"Exact fit","Surplus"))</f>
        <v/>
      </c>
    </row>
    <row r="18764">
      <c r="A18764" s="4" t="n">
        <v>520805</v>
      </c>
      <c r="B18764" s="4" t="inlineStr">
        <is>
          <t>G.S HUNGA</t>
        </is>
      </c>
      <c r="C18764" s="4" t="inlineStr">
        <is>
          <t>P4</t>
        </is>
      </c>
      <c r="D18764" s="5" t="n">
        <v>88</v>
      </c>
      <c r="E18764" s="5" t="n">
        <v>2</v>
      </c>
      <c r="F18764" s="5" t="n">
        <v>0</v>
      </c>
      <c r="G18764" s="5">
        <f>E18764-F18764</f>
        <v/>
      </c>
      <c r="H18764" s="5">
        <f>'Notes'!$B$4</f>
        <v/>
      </c>
      <c r="I18764" s="5">
        <f>ROUNDUP(D18764/H18764,0)</f>
        <v/>
      </c>
      <c r="J18764" s="6">
        <f>G18764-I18764</f>
        <v/>
      </c>
      <c r="K18764" s="4">
        <f>IF(J18764&lt;0,"Deficit",IF(J18764=0,"Exact fit","Surplus"))</f>
        <v/>
      </c>
    </row>
    <row r="18765">
      <c r="A18765" s="4" t="n">
        <v>520805</v>
      </c>
      <c r="B18765" s="4" t="inlineStr">
        <is>
          <t>G.S HUNGA</t>
        </is>
      </c>
      <c r="C18765" s="4" t="inlineStr">
        <is>
          <t>P5</t>
        </is>
      </c>
      <c r="D18765" s="5" t="n">
        <v>84</v>
      </c>
      <c r="E18765" s="5" t="n">
        <v>2</v>
      </c>
      <c r="F18765" s="5" t="n">
        <v>0</v>
      </c>
      <c r="G18765" s="5">
        <f>E18765-F18765</f>
        <v/>
      </c>
      <c r="H18765" s="5">
        <f>'Notes'!$B$4</f>
        <v/>
      </c>
      <c r="I18765" s="5">
        <f>ROUNDUP(D18765/H18765,0)</f>
        <v/>
      </c>
      <c r="J18765" s="6">
        <f>G18765-I18765</f>
        <v/>
      </c>
      <c r="K18765" s="4">
        <f>IF(J18765&lt;0,"Deficit",IF(J18765=0,"Exact fit","Surplus"))</f>
        <v/>
      </c>
    </row>
    <row r="18766">
      <c r="A18766" s="4" t="n">
        <v>520805</v>
      </c>
      <c r="B18766" s="4" t="inlineStr">
        <is>
          <t>G.S HUNGA</t>
        </is>
      </c>
      <c r="C18766" s="4" t="inlineStr">
        <is>
          <t>P6</t>
        </is>
      </c>
      <c r="D18766" s="5" t="n">
        <v>30</v>
      </c>
      <c r="E18766" s="5" t="n">
        <v>1</v>
      </c>
      <c r="F18766" s="5" t="n">
        <v>0</v>
      </c>
      <c r="G18766" s="5">
        <f>E18766-F18766</f>
        <v/>
      </c>
      <c r="H18766" s="5">
        <f>'Notes'!$B$4</f>
        <v/>
      </c>
      <c r="I18766" s="5">
        <f>ROUNDUP(D18766/H18766,0)</f>
        <v/>
      </c>
      <c r="J18766" s="6">
        <f>G18766-I18766</f>
        <v/>
      </c>
      <c r="K18766" s="4">
        <f>IF(J18766&lt;0,"Deficit",IF(J18766=0,"Exact fit","Surplus"))</f>
        <v/>
      </c>
    </row>
    <row r="18767">
      <c r="A18767" s="4" t="n">
        <v>520806</v>
      </c>
      <c r="B18767" s="4" t="inlineStr">
        <is>
          <t>E.P KABONGOYA</t>
        </is>
      </c>
      <c r="C18767" s="4" t="inlineStr">
        <is>
          <t>P1</t>
        </is>
      </c>
      <c r="D18767" s="5" t="n">
        <v>85</v>
      </c>
      <c r="E18767" s="5" t="n">
        <v>2</v>
      </c>
      <c r="F18767" s="5" t="n">
        <v>1</v>
      </c>
      <c r="G18767" s="5">
        <f>E18767-F18767</f>
        <v/>
      </c>
      <c r="H18767" s="5">
        <f>'Notes'!$B$4</f>
        <v/>
      </c>
      <c r="I18767" s="5">
        <f>ROUNDUP(D18767/H18767,0)</f>
        <v/>
      </c>
      <c r="J18767" s="6">
        <f>G18767-I18767</f>
        <v/>
      </c>
      <c r="K18767" s="4">
        <f>IF(J18767&lt;0,"Deficit",IF(J18767=0,"Exact fit","Surplus"))</f>
        <v/>
      </c>
    </row>
    <row r="18768">
      <c r="A18768" s="4" t="n">
        <v>520806</v>
      </c>
      <c r="B18768" s="4" t="inlineStr">
        <is>
          <t>E.P KABONGOYA</t>
        </is>
      </c>
      <c r="C18768" s="4" t="inlineStr">
        <is>
          <t>P2</t>
        </is>
      </c>
      <c r="D18768" s="5" t="n">
        <v>93</v>
      </c>
      <c r="E18768" s="5" t="n">
        <v>2</v>
      </c>
      <c r="F18768" s="5" t="n">
        <v>1</v>
      </c>
      <c r="G18768" s="5">
        <f>E18768-F18768</f>
        <v/>
      </c>
      <c r="H18768" s="5">
        <f>'Notes'!$B$4</f>
        <v/>
      </c>
      <c r="I18768" s="5">
        <f>ROUNDUP(D18768/H18768,0)</f>
        <v/>
      </c>
      <c r="J18768" s="6">
        <f>G18768-I18768</f>
        <v/>
      </c>
      <c r="K18768" s="4">
        <f>IF(J18768&lt;0,"Deficit",IF(J18768=0,"Exact fit","Surplus"))</f>
        <v/>
      </c>
    </row>
    <row r="18769">
      <c r="A18769" s="4" t="n">
        <v>520806</v>
      </c>
      <c r="B18769" s="4" t="inlineStr">
        <is>
          <t>E.P KABONGOYA</t>
        </is>
      </c>
      <c r="C18769" s="4" t="inlineStr">
        <is>
          <t>P3</t>
        </is>
      </c>
      <c r="D18769" s="5" t="n">
        <v>110</v>
      </c>
      <c r="E18769" s="5" t="n">
        <v>4</v>
      </c>
      <c r="F18769" s="5" t="n">
        <v>2</v>
      </c>
      <c r="G18769" s="5">
        <f>E18769-F18769</f>
        <v/>
      </c>
      <c r="H18769" s="5">
        <f>'Notes'!$B$4</f>
        <v/>
      </c>
      <c r="I18769" s="5">
        <f>ROUNDUP(D18769/H18769,0)</f>
        <v/>
      </c>
      <c r="J18769" s="6">
        <f>G18769-I18769</f>
        <v/>
      </c>
      <c r="K18769" s="4">
        <f>IF(J18769&lt;0,"Deficit",IF(J18769=0,"Exact fit","Surplus"))</f>
        <v/>
      </c>
    </row>
    <row r="18770">
      <c r="A18770" s="4" t="n">
        <v>520806</v>
      </c>
      <c r="B18770" s="4" t="inlineStr">
        <is>
          <t>E.P KABONGOYA</t>
        </is>
      </c>
      <c r="C18770" s="4" t="inlineStr">
        <is>
          <t>P4</t>
        </is>
      </c>
      <c r="D18770" s="5" t="n">
        <v>87</v>
      </c>
      <c r="E18770" s="5" t="n">
        <v>2</v>
      </c>
      <c r="F18770" s="5" t="n">
        <v>0</v>
      </c>
      <c r="G18770" s="5">
        <f>E18770-F18770</f>
        <v/>
      </c>
      <c r="H18770" s="5">
        <f>'Notes'!$B$4</f>
        <v/>
      </c>
      <c r="I18770" s="5">
        <f>ROUNDUP(D18770/H18770,0)</f>
        <v/>
      </c>
      <c r="J18770" s="6">
        <f>G18770-I18770</f>
        <v/>
      </c>
      <c r="K18770" s="4">
        <f>IF(J18770&lt;0,"Deficit",IF(J18770=0,"Exact fit","Surplus"))</f>
        <v/>
      </c>
    </row>
    <row r="18771">
      <c r="A18771" s="4" t="n">
        <v>520806</v>
      </c>
      <c r="B18771" s="4" t="inlineStr">
        <is>
          <t>E.P KABONGOYA</t>
        </is>
      </c>
      <c r="C18771" s="4" t="inlineStr">
        <is>
          <t>P5</t>
        </is>
      </c>
      <c r="D18771" s="5" t="n">
        <v>64</v>
      </c>
      <c r="E18771" s="5" t="n">
        <v>2</v>
      </c>
      <c r="F18771" s="5" t="n">
        <v>0</v>
      </c>
      <c r="G18771" s="5">
        <f>E18771-F18771</f>
        <v/>
      </c>
      <c r="H18771" s="5">
        <f>'Notes'!$B$4</f>
        <v/>
      </c>
      <c r="I18771" s="5">
        <f>ROUNDUP(D18771/H18771,0)</f>
        <v/>
      </c>
      <c r="J18771" s="6">
        <f>G18771-I18771</f>
        <v/>
      </c>
      <c r="K18771" s="4">
        <f>IF(J18771&lt;0,"Deficit",IF(J18771=0,"Exact fit","Surplus"))</f>
        <v/>
      </c>
    </row>
    <row r="18772">
      <c r="A18772" s="4" t="n">
        <v>520806</v>
      </c>
      <c r="B18772" s="4" t="inlineStr">
        <is>
          <t>E.P KABONGOYA</t>
        </is>
      </c>
      <c r="C18772" s="4" t="inlineStr">
        <is>
          <t>P6</t>
        </is>
      </c>
      <c r="D18772" s="5" t="n">
        <v>33</v>
      </c>
      <c r="E18772" s="5" t="n">
        <v>2</v>
      </c>
      <c r="F18772" s="5" t="n">
        <v>0</v>
      </c>
      <c r="G18772" s="5">
        <f>E18772-F18772</f>
        <v/>
      </c>
      <c r="H18772" s="5">
        <f>'Notes'!$B$4</f>
        <v/>
      </c>
      <c r="I18772" s="5">
        <f>ROUNDUP(D18772/H18772,0)</f>
        <v/>
      </c>
      <c r="J18772" s="6">
        <f>G18772-I18772</f>
        <v/>
      </c>
      <c r="K18772" s="4">
        <f>IF(J18772&lt;0,"Deficit",IF(J18772=0,"Exact fit","Surplus"))</f>
        <v/>
      </c>
    </row>
    <row r="18773">
      <c r="A18773" s="4" t="n">
        <v>520807</v>
      </c>
      <c r="B18773" s="4" t="inlineStr">
        <is>
          <t>E.P RUGARAMA I</t>
        </is>
      </c>
      <c r="C18773" s="4" t="inlineStr">
        <is>
          <t>P1</t>
        </is>
      </c>
      <c r="D18773" s="5" t="n">
        <v>141</v>
      </c>
      <c r="E18773" s="5" t="n">
        <v>2</v>
      </c>
      <c r="F18773" s="5" t="n">
        <v>1</v>
      </c>
      <c r="G18773" s="5">
        <f>E18773-F18773</f>
        <v/>
      </c>
      <c r="H18773" s="5">
        <f>'Notes'!$B$4</f>
        <v/>
      </c>
      <c r="I18773" s="5">
        <f>ROUNDUP(D18773/H18773,0)</f>
        <v/>
      </c>
      <c r="J18773" s="6">
        <f>G18773-I18773</f>
        <v/>
      </c>
      <c r="K18773" s="4">
        <f>IF(J18773&lt;0,"Deficit",IF(J18773=0,"Exact fit","Surplus"))</f>
        <v/>
      </c>
    </row>
    <row r="18774">
      <c r="A18774" s="4" t="n">
        <v>520807</v>
      </c>
      <c r="B18774" s="4" t="inlineStr">
        <is>
          <t>E.P RUGARAMA I</t>
        </is>
      </c>
      <c r="C18774" s="4" t="inlineStr">
        <is>
          <t>P2</t>
        </is>
      </c>
      <c r="D18774" s="5" t="n">
        <v>147</v>
      </c>
      <c r="E18774" s="5" t="n">
        <v>3</v>
      </c>
      <c r="F18774" s="5" t="n">
        <v>1</v>
      </c>
      <c r="G18774" s="5">
        <f>E18774-F18774</f>
        <v/>
      </c>
      <c r="H18774" s="5">
        <f>'Notes'!$B$4</f>
        <v/>
      </c>
      <c r="I18774" s="5">
        <f>ROUNDUP(D18774/H18774,0)</f>
        <v/>
      </c>
      <c r="J18774" s="6">
        <f>G18774-I18774</f>
        <v/>
      </c>
      <c r="K18774" s="4">
        <f>IF(J18774&lt;0,"Deficit",IF(J18774=0,"Exact fit","Surplus"))</f>
        <v/>
      </c>
    </row>
    <row r="18775">
      <c r="A18775" s="4" t="n">
        <v>520807</v>
      </c>
      <c r="B18775" s="4" t="inlineStr">
        <is>
          <t>E.P RUGARAMA I</t>
        </is>
      </c>
      <c r="C18775" s="4" t="inlineStr">
        <is>
          <t>P3</t>
        </is>
      </c>
      <c r="D18775" s="5" t="n">
        <v>127</v>
      </c>
      <c r="E18775" s="5" t="n">
        <v>3</v>
      </c>
      <c r="F18775" s="5" t="n">
        <v>1</v>
      </c>
      <c r="G18775" s="5">
        <f>E18775-F18775</f>
        <v/>
      </c>
      <c r="H18775" s="5">
        <f>'Notes'!$B$4</f>
        <v/>
      </c>
      <c r="I18775" s="5">
        <f>ROUNDUP(D18775/H18775,0)</f>
        <v/>
      </c>
      <c r="J18775" s="6">
        <f>G18775-I18775</f>
        <v/>
      </c>
      <c r="K18775" s="4">
        <f>IF(J18775&lt;0,"Deficit",IF(J18775=0,"Exact fit","Surplus"))</f>
        <v/>
      </c>
    </row>
    <row r="18776">
      <c r="A18776" s="4" t="n">
        <v>520807</v>
      </c>
      <c r="B18776" s="4" t="inlineStr">
        <is>
          <t>E.P RUGARAMA I</t>
        </is>
      </c>
      <c r="C18776" s="4" t="inlineStr">
        <is>
          <t>P4</t>
        </is>
      </c>
      <c r="D18776" s="5" t="n">
        <v>184</v>
      </c>
      <c r="E18776" s="5" t="n">
        <v>3</v>
      </c>
      <c r="F18776" s="5" t="n">
        <v>0</v>
      </c>
      <c r="G18776" s="5">
        <f>E18776-F18776</f>
        <v/>
      </c>
      <c r="H18776" s="5">
        <f>'Notes'!$B$4</f>
        <v/>
      </c>
      <c r="I18776" s="5">
        <f>ROUNDUP(D18776/H18776,0)</f>
        <v/>
      </c>
      <c r="J18776" s="6">
        <f>G18776-I18776</f>
        <v/>
      </c>
      <c r="K18776" s="4">
        <f>IF(J18776&lt;0,"Deficit",IF(J18776=0,"Exact fit","Surplus"))</f>
        <v/>
      </c>
    </row>
    <row r="18777">
      <c r="A18777" s="4" t="n">
        <v>520807</v>
      </c>
      <c r="B18777" s="4" t="inlineStr">
        <is>
          <t>E.P RUGARAMA I</t>
        </is>
      </c>
      <c r="C18777" s="4" t="inlineStr">
        <is>
          <t>P5</t>
        </is>
      </c>
      <c r="D18777" s="5" t="n">
        <v>153</v>
      </c>
      <c r="E18777" s="5" t="n">
        <v>3</v>
      </c>
      <c r="F18777" s="5" t="n">
        <v>0</v>
      </c>
      <c r="G18777" s="5">
        <f>E18777-F18777</f>
        <v/>
      </c>
      <c r="H18777" s="5">
        <f>'Notes'!$B$4</f>
        <v/>
      </c>
      <c r="I18777" s="5">
        <f>ROUNDUP(D18777/H18777,0)</f>
        <v/>
      </c>
      <c r="J18777" s="6">
        <f>G18777-I18777</f>
        <v/>
      </c>
      <c r="K18777" s="4">
        <f>IF(J18777&lt;0,"Deficit",IF(J18777=0,"Exact fit","Surplus"))</f>
        <v/>
      </c>
    </row>
    <row r="18778">
      <c r="A18778" s="4" t="n">
        <v>520807</v>
      </c>
      <c r="B18778" s="4" t="inlineStr">
        <is>
          <t>E.P RUGARAMA I</t>
        </is>
      </c>
      <c r="C18778" s="4" t="inlineStr">
        <is>
          <t>P6</t>
        </is>
      </c>
      <c r="D18778" s="5" t="n">
        <v>34</v>
      </c>
      <c r="E18778" s="5" t="n">
        <v>1</v>
      </c>
      <c r="F18778" s="5" t="n">
        <v>0</v>
      </c>
      <c r="G18778" s="5">
        <f>E18778-F18778</f>
        <v/>
      </c>
      <c r="H18778" s="5">
        <f>'Notes'!$B$4</f>
        <v/>
      </c>
      <c r="I18778" s="5">
        <f>ROUNDUP(D18778/H18778,0)</f>
        <v/>
      </c>
      <c r="J18778" s="6">
        <f>G18778-I18778</f>
        <v/>
      </c>
      <c r="K18778" s="4">
        <f>IF(J18778&lt;0,"Deficit",IF(J18778=0,"Exact fit","Surplus"))</f>
        <v/>
      </c>
    </row>
    <row r="18779">
      <c r="A18779" s="4" t="n">
        <v>520808</v>
      </c>
      <c r="B18779" s="4" t="inlineStr">
        <is>
          <t>E.P KAGINA</t>
        </is>
      </c>
      <c r="C18779" s="4" t="inlineStr">
        <is>
          <t>P1</t>
        </is>
      </c>
      <c r="D18779" s="5" t="n">
        <v>148</v>
      </c>
      <c r="E18779" s="5" t="n">
        <v>3</v>
      </c>
      <c r="F18779" s="5" t="n">
        <v>0</v>
      </c>
      <c r="G18779" s="5">
        <f>E18779-F18779</f>
        <v/>
      </c>
      <c r="H18779" s="5">
        <f>'Notes'!$B$4</f>
        <v/>
      </c>
      <c r="I18779" s="5">
        <f>ROUNDUP(D18779/H18779,0)</f>
        <v/>
      </c>
      <c r="J18779" s="6">
        <f>G18779-I18779</f>
        <v/>
      </c>
      <c r="K18779" s="4">
        <f>IF(J18779&lt;0,"Deficit",IF(J18779=0,"Exact fit","Surplus"))</f>
        <v/>
      </c>
    </row>
    <row r="18780">
      <c r="A18780" s="4" t="n">
        <v>520808</v>
      </c>
      <c r="B18780" s="4" t="inlineStr">
        <is>
          <t>E.P KAGINA</t>
        </is>
      </c>
      <c r="C18780" s="4" t="inlineStr">
        <is>
          <t>P2</t>
        </is>
      </c>
      <c r="D18780" s="5" t="n">
        <v>109</v>
      </c>
      <c r="E18780" s="5" t="n">
        <v>2</v>
      </c>
      <c r="F18780" s="5" t="n">
        <v>1</v>
      </c>
      <c r="G18780" s="5">
        <f>E18780-F18780</f>
        <v/>
      </c>
      <c r="H18780" s="5">
        <f>'Notes'!$B$4</f>
        <v/>
      </c>
      <c r="I18780" s="5">
        <f>ROUNDUP(D18780/H18780,0)</f>
        <v/>
      </c>
      <c r="J18780" s="6">
        <f>G18780-I18780</f>
        <v/>
      </c>
      <c r="K18780" s="4">
        <f>IF(J18780&lt;0,"Deficit",IF(J18780=0,"Exact fit","Surplus"))</f>
        <v/>
      </c>
    </row>
    <row r="18781">
      <c r="A18781" s="4" t="n">
        <v>520808</v>
      </c>
      <c r="B18781" s="4" t="inlineStr">
        <is>
          <t>E.P KAGINA</t>
        </is>
      </c>
      <c r="C18781" s="4" t="inlineStr">
        <is>
          <t>P3</t>
        </is>
      </c>
      <c r="D18781" s="5" t="n">
        <v>99</v>
      </c>
      <c r="E18781" s="5" t="n">
        <v>2</v>
      </c>
      <c r="F18781" s="5" t="n">
        <v>0</v>
      </c>
      <c r="G18781" s="5">
        <f>E18781-F18781</f>
        <v/>
      </c>
      <c r="H18781" s="5">
        <f>'Notes'!$B$4</f>
        <v/>
      </c>
      <c r="I18781" s="5">
        <f>ROUNDUP(D18781/H18781,0)</f>
        <v/>
      </c>
      <c r="J18781" s="6">
        <f>G18781-I18781</f>
        <v/>
      </c>
      <c r="K18781" s="4">
        <f>IF(J18781&lt;0,"Deficit",IF(J18781=0,"Exact fit","Surplus"))</f>
        <v/>
      </c>
    </row>
    <row r="18782">
      <c r="A18782" s="4" t="n">
        <v>520808</v>
      </c>
      <c r="B18782" s="4" t="inlineStr">
        <is>
          <t>E.P KAGINA</t>
        </is>
      </c>
      <c r="C18782" s="4" t="inlineStr">
        <is>
          <t>P4</t>
        </is>
      </c>
      <c r="D18782" s="5" t="n">
        <v>99</v>
      </c>
      <c r="E18782" s="5" t="n">
        <v>2</v>
      </c>
      <c r="F18782" s="5" t="n">
        <v>0</v>
      </c>
      <c r="G18782" s="5">
        <f>E18782-F18782</f>
        <v/>
      </c>
      <c r="H18782" s="5">
        <f>'Notes'!$B$4</f>
        <v/>
      </c>
      <c r="I18782" s="5">
        <f>ROUNDUP(D18782/H18782,0)</f>
        <v/>
      </c>
      <c r="J18782" s="6">
        <f>G18782-I18782</f>
        <v/>
      </c>
      <c r="K18782" s="4">
        <f>IF(J18782&lt;0,"Deficit",IF(J18782=0,"Exact fit","Surplus"))</f>
        <v/>
      </c>
    </row>
    <row r="18783">
      <c r="A18783" s="4" t="n">
        <v>520808</v>
      </c>
      <c r="B18783" s="4" t="inlineStr">
        <is>
          <t>E.P KAGINA</t>
        </is>
      </c>
      <c r="C18783" s="4" t="inlineStr">
        <is>
          <t>P5</t>
        </is>
      </c>
      <c r="D18783" s="5" t="n">
        <v>104</v>
      </c>
      <c r="E18783" s="5" t="n">
        <v>2</v>
      </c>
      <c r="F18783" s="5" t="n">
        <v>0</v>
      </c>
      <c r="G18783" s="5">
        <f>E18783-F18783</f>
        <v/>
      </c>
      <c r="H18783" s="5">
        <f>'Notes'!$B$4</f>
        <v/>
      </c>
      <c r="I18783" s="5">
        <f>ROUNDUP(D18783/H18783,0)</f>
        <v/>
      </c>
      <c r="J18783" s="6">
        <f>G18783-I18783</f>
        <v/>
      </c>
      <c r="K18783" s="4">
        <f>IF(J18783&lt;0,"Deficit",IF(J18783=0,"Exact fit","Surplus"))</f>
        <v/>
      </c>
    </row>
    <row r="18784">
      <c r="A18784" s="4" t="n">
        <v>520808</v>
      </c>
      <c r="B18784" s="4" t="inlineStr">
        <is>
          <t>E.P KAGINA</t>
        </is>
      </c>
      <c r="C18784" s="4" t="inlineStr">
        <is>
          <t>P6</t>
        </is>
      </c>
      <c r="D18784" s="5" t="n">
        <v>27</v>
      </c>
      <c r="E18784" s="5" t="n">
        <v>1</v>
      </c>
      <c r="F18784" s="5" t="n">
        <v>0</v>
      </c>
      <c r="G18784" s="5">
        <f>E18784-F18784</f>
        <v/>
      </c>
      <c r="H18784" s="5">
        <f>'Notes'!$B$4</f>
        <v/>
      </c>
      <c r="I18784" s="5">
        <f>ROUNDUP(D18784/H18784,0)</f>
        <v/>
      </c>
      <c r="J18784" s="6">
        <f>G18784-I18784</f>
        <v/>
      </c>
      <c r="K18784" s="4">
        <f>IF(J18784&lt;0,"Deficit",IF(J18784=0,"Exact fit","Surplus"))</f>
        <v/>
      </c>
    </row>
    <row r="18785">
      <c r="A18785" s="4" t="n">
        <v>520809</v>
      </c>
      <c r="B18785" s="4" t="inlineStr">
        <is>
          <t>GS GIHENGERI</t>
        </is>
      </c>
      <c r="C18785" s="4" t="inlineStr">
        <is>
          <t>P1</t>
        </is>
      </c>
      <c r="D18785" s="5" t="n">
        <v>116</v>
      </c>
      <c r="E18785" s="5" t="n">
        <v>3</v>
      </c>
      <c r="F18785" s="5" t="n">
        <v>1</v>
      </c>
      <c r="G18785" s="5">
        <f>E18785-F18785</f>
        <v/>
      </c>
      <c r="H18785" s="5">
        <f>'Notes'!$B$4</f>
        <v/>
      </c>
      <c r="I18785" s="5">
        <f>ROUNDUP(D18785/H18785,0)</f>
        <v/>
      </c>
      <c r="J18785" s="6">
        <f>G18785-I18785</f>
        <v/>
      </c>
      <c r="K18785" s="4">
        <f>IF(J18785&lt;0,"Deficit",IF(J18785=0,"Exact fit","Surplus"))</f>
        <v/>
      </c>
    </row>
    <row r="18786">
      <c r="A18786" s="4" t="n">
        <v>520809</v>
      </c>
      <c r="B18786" s="4" t="inlineStr">
        <is>
          <t>GS GIHENGERI</t>
        </is>
      </c>
      <c r="C18786" s="4" t="inlineStr">
        <is>
          <t>P2</t>
        </is>
      </c>
      <c r="D18786" s="5" t="n">
        <v>77</v>
      </c>
      <c r="E18786" s="5" t="n">
        <v>2</v>
      </c>
      <c r="F18786" s="5" t="n">
        <v>1</v>
      </c>
      <c r="G18786" s="5">
        <f>E18786-F18786</f>
        <v/>
      </c>
      <c r="H18786" s="5">
        <f>'Notes'!$B$4</f>
        <v/>
      </c>
      <c r="I18786" s="5">
        <f>ROUNDUP(D18786/H18786,0)</f>
        <v/>
      </c>
      <c r="J18786" s="6">
        <f>G18786-I18786</f>
        <v/>
      </c>
      <c r="K18786" s="4">
        <f>IF(J18786&lt;0,"Deficit",IF(J18786=0,"Exact fit","Surplus"))</f>
        <v/>
      </c>
    </row>
    <row r="18787">
      <c r="A18787" s="4" t="n">
        <v>520809</v>
      </c>
      <c r="B18787" s="4" t="inlineStr">
        <is>
          <t>GS GIHENGERI</t>
        </is>
      </c>
      <c r="C18787" s="4" t="inlineStr">
        <is>
          <t>P3</t>
        </is>
      </c>
      <c r="D18787" s="5" t="n">
        <v>86</v>
      </c>
      <c r="E18787" s="5" t="n">
        <v>3</v>
      </c>
      <c r="F18787" s="5" t="n">
        <v>0</v>
      </c>
      <c r="G18787" s="5">
        <f>E18787-F18787</f>
        <v/>
      </c>
      <c r="H18787" s="5">
        <f>'Notes'!$B$4</f>
        <v/>
      </c>
      <c r="I18787" s="5">
        <f>ROUNDUP(D18787/H18787,0)</f>
        <v/>
      </c>
      <c r="J18787" s="6">
        <f>G18787-I18787</f>
        <v/>
      </c>
      <c r="K18787" s="4">
        <f>IF(J18787&lt;0,"Deficit",IF(J18787=0,"Exact fit","Surplus"))</f>
        <v/>
      </c>
    </row>
    <row r="18788">
      <c r="A18788" s="4" t="n">
        <v>520809</v>
      </c>
      <c r="B18788" s="4" t="inlineStr">
        <is>
          <t>GS GIHENGERI</t>
        </is>
      </c>
      <c r="C18788" s="4" t="inlineStr">
        <is>
          <t>P4</t>
        </is>
      </c>
      <c r="D18788" s="5" t="n">
        <v>94</v>
      </c>
      <c r="E18788" s="5" t="n">
        <v>2</v>
      </c>
      <c r="F18788" s="5" t="n">
        <v>1</v>
      </c>
      <c r="G18788" s="5">
        <f>E18788-F18788</f>
        <v/>
      </c>
      <c r="H18788" s="5">
        <f>'Notes'!$B$4</f>
        <v/>
      </c>
      <c r="I18788" s="5">
        <f>ROUNDUP(D18788/H18788,0)</f>
        <v/>
      </c>
      <c r="J18788" s="6">
        <f>G18788-I18788</f>
        <v/>
      </c>
      <c r="K18788" s="4">
        <f>IF(J18788&lt;0,"Deficit",IF(J18788=0,"Exact fit","Surplus"))</f>
        <v/>
      </c>
    </row>
    <row r="18789">
      <c r="A18789" s="4" t="n">
        <v>520809</v>
      </c>
      <c r="B18789" s="4" t="inlineStr">
        <is>
          <t>GS GIHENGERI</t>
        </is>
      </c>
      <c r="C18789" s="4" t="inlineStr">
        <is>
          <t>P5</t>
        </is>
      </c>
      <c r="D18789" s="5" t="n">
        <v>93</v>
      </c>
      <c r="E18789" s="5" t="n">
        <v>2</v>
      </c>
      <c r="F18789" s="5" t="n">
        <v>0</v>
      </c>
      <c r="G18789" s="5">
        <f>E18789-F18789</f>
        <v/>
      </c>
      <c r="H18789" s="5">
        <f>'Notes'!$B$4</f>
        <v/>
      </c>
      <c r="I18789" s="5">
        <f>ROUNDUP(D18789/H18789,0)</f>
        <v/>
      </c>
      <c r="J18789" s="6">
        <f>G18789-I18789</f>
        <v/>
      </c>
      <c r="K18789" s="4">
        <f>IF(J18789&lt;0,"Deficit",IF(J18789=0,"Exact fit","Surplus"))</f>
        <v/>
      </c>
    </row>
    <row r="18790">
      <c r="A18790" s="4" t="n">
        <v>520809</v>
      </c>
      <c r="B18790" s="4" t="inlineStr">
        <is>
          <t>GS GIHENGERI</t>
        </is>
      </c>
      <c r="C18790" s="4" t="inlineStr">
        <is>
          <t>P6</t>
        </is>
      </c>
      <c r="D18790" s="5" t="n">
        <v>27</v>
      </c>
      <c r="E18790" s="5" t="n">
        <v>1</v>
      </c>
      <c r="F18790" s="5" t="n">
        <v>0</v>
      </c>
      <c r="G18790" s="5">
        <f>E18790-F18790</f>
        <v/>
      </c>
      <c r="H18790" s="5">
        <f>'Notes'!$B$4</f>
        <v/>
      </c>
      <c r="I18790" s="5">
        <f>ROUNDUP(D18790/H18790,0)</f>
        <v/>
      </c>
      <c r="J18790" s="6">
        <f>G18790-I18790</f>
        <v/>
      </c>
      <c r="K18790" s="4">
        <f>IF(J18790&lt;0,"Deficit",IF(J18790=0,"Exact fit","Surplus"))</f>
        <v/>
      </c>
    </row>
    <row r="18791">
      <c r="A18791" s="4" t="n">
        <v>520810</v>
      </c>
      <c r="B18791" s="4" t="inlineStr">
        <is>
          <t>Light Shine Academy</t>
        </is>
      </c>
      <c r="C18791" s="4" t="inlineStr">
        <is>
          <t>P1</t>
        </is>
      </c>
      <c r="D18791" s="5" t="n">
        <v>9</v>
      </c>
      <c r="E18791" s="5" t="n">
        <v>1</v>
      </c>
      <c r="F18791" s="5" t="n">
        <v>0</v>
      </c>
      <c r="G18791" s="5">
        <f>E18791-F18791</f>
        <v/>
      </c>
      <c r="H18791" s="5">
        <f>'Notes'!$B$4</f>
        <v/>
      </c>
      <c r="I18791" s="5">
        <f>ROUNDUP(D18791/H18791,0)</f>
        <v/>
      </c>
      <c r="J18791" s="6">
        <f>G18791-I18791</f>
        <v/>
      </c>
      <c r="K18791" s="4">
        <f>IF(J18791&lt;0,"Deficit",IF(J18791=0,"Exact fit","Surplus"))</f>
        <v/>
      </c>
    </row>
    <row r="18792">
      <c r="A18792" s="4" t="n">
        <v>520810</v>
      </c>
      <c r="B18792" s="4" t="inlineStr">
        <is>
          <t>Light Shine Academy</t>
        </is>
      </c>
      <c r="C18792" s="4" t="inlineStr">
        <is>
          <t>P2</t>
        </is>
      </c>
      <c r="D18792" s="5" t="n">
        <v>9</v>
      </c>
      <c r="E18792" s="5" t="n">
        <v>1</v>
      </c>
      <c r="F18792" s="5" t="n">
        <v>0</v>
      </c>
      <c r="G18792" s="5">
        <f>E18792-F18792</f>
        <v/>
      </c>
      <c r="H18792" s="5">
        <f>'Notes'!$B$4</f>
        <v/>
      </c>
      <c r="I18792" s="5">
        <f>ROUNDUP(D18792/H18792,0)</f>
        <v/>
      </c>
      <c r="J18792" s="6">
        <f>G18792-I18792</f>
        <v/>
      </c>
      <c r="K18792" s="4">
        <f>IF(J18792&lt;0,"Deficit",IF(J18792=0,"Exact fit","Surplus"))</f>
        <v/>
      </c>
    </row>
    <row r="18793">
      <c r="A18793" s="4" t="n">
        <v>520810</v>
      </c>
      <c r="B18793" s="4" t="inlineStr">
        <is>
          <t>Light Shine Academy</t>
        </is>
      </c>
      <c r="C18793" s="4" t="inlineStr">
        <is>
          <t>P3</t>
        </is>
      </c>
      <c r="D18793" s="5" t="n">
        <v>3</v>
      </c>
      <c r="E18793" s="5" t="n">
        <v>1</v>
      </c>
      <c r="F18793" s="5" t="n">
        <v>0</v>
      </c>
      <c r="G18793" s="5">
        <f>E18793-F18793</f>
        <v/>
      </c>
      <c r="H18793" s="5">
        <f>'Notes'!$B$4</f>
        <v/>
      </c>
      <c r="I18793" s="5">
        <f>ROUNDUP(D18793/H18793,0)</f>
        <v/>
      </c>
      <c r="J18793" s="6">
        <f>G18793-I18793</f>
        <v/>
      </c>
      <c r="K18793" s="4">
        <f>IF(J18793&lt;0,"Deficit",IF(J18793=0,"Exact fit","Surplus"))</f>
        <v/>
      </c>
    </row>
    <row r="18794">
      <c r="A18794" s="4" t="n">
        <v>520810</v>
      </c>
      <c r="B18794" s="4" t="inlineStr">
        <is>
          <t>Light Shine Academy</t>
        </is>
      </c>
      <c r="C18794" s="4" t="inlineStr">
        <is>
          <t>P4</t>
        </is>
      </c>
      <c r="D18794" s="5" t="n">
        <v>3</v>
      </c>
      <c r="E18794" s="5" t="n">
        <v>1</v>
      </c>
      <c r="F18794" s="5" t="n">
        <v>0</v>
      </c>
      <c r="G18794" s="5">
        <f>E18794-F18794</f>
        <v/>
      </c>
      <c r="H18794" s="5">
        <f>'Notes'!$B$4</f>
        <v/>
      </c>
      <c r="I18794" s="5">
        <f>ROUNDUP(D18794/H18794,0)</f>
        <v/>
      </c>
      <c r="J18794" s="6">
        <f>G18794-I18794</f>
        <v/>
      </c>
      <c r="K18794" s="4">
        <f>IF(J18794&lt;0,"Deficit",IF(J18794=0,"Exact fit","Surplus"))</f>
        <v/>
      </c>
    </row>
    <row r="18795">
      <c r="A18795" s="4" t="n">
        <v>520810</v>
      </c>
      <c r="B18795" s="4" t="inlineStr">
        <is>
          <t>Light Shine Academy</t>
        </is>
      </c>
      <c r="C18795" s="4" t="inlineStr">
        <is>
          <t>P5</t>
        </is>
      </c>
      <c r="D18795" s="5" t="n">
        <v>2</v>
      </c>
      <c r="E18795" s="5" t="n">
        <v>1</v>
      </c>
      <c r="F18795" s="5" t="n">
        <v>0</v>
      </c>
      <c r="G18795" s="5">
        <f>E18795-F18795</f>
        <v/>
      </c>
      <c r="H18795" s="5">
        <f>'Notes'!$B$4</f>
        <v/>
      </c>
      <c r="I18795" s="5">
        <f>ROUNDUP(D18795/H18795,0)</f>
        <v/>
      </c>
      <c r="J18795" s="6">
        <f>G18795-I18795</f>
        <v/>
      </c>
      <c r="K18795" s="4">
        <f>IF(J18795&lt;0,"Deficit",IF(J18795=0,"Exact fit","Surplus"))</f>
        <v/>
      </c>
    </row>
    <row r="18796">
      <c r="A18796" s="4" t="n">
        <v>520811</v>
      </c>
      <c r="B18796" s="4" t="inlineStr">
        <is>
          <t>Hope Academy nusery and primary school</t>
        </is>
      </c>
      <c r="C18796" s="4" t="inlineStr">
        <is>
          <t>P1</t>
        </is>
      </c>
      <c r="D18796" s="5" t="n">
        <v>32</v>
      </c>
      <c r="E18796" s="5" t="n">
        <v>1</v>
      </c>
      <c r="F18796" s="5" t="n">
        <v>0</v>
      </c>
      <c r="G18796" s="5">
        <f>E18796-F18796</f>
        <v/>
      </c>
      <c r="H18796" s="5">
        <f>'Notes'!$B$4</f>
        <v/>
      </c>
      <c r="I18796" s="5">
        <f>ROUNDUP(D18796/H18796,0)</f>
        <v/>
      </c>
      <c r="J18796" s="6">
        <f>G18796-I18796</f>
        <v/>
      </c>
      <c r="K18796" s="4">
        <f>IF(J18796&lt;0,"Deficit",IF(J18796=0,"Exact fit","Surplus"))</f>
        <v/>
      </c>
    </row>
    <row r="18797">
      <c r="A18797" s="4" t="n">
        <v>520811</v>
      </c>
      <c r="B18797" s="4" t="inlineStr">
        <is>
          <t>Hope Academy nusery and primary school</t>
        </is>
      </c>
      <c r="C18797" s="4" t="inlineStr">
        <is>
          <t>P2</t>
        </is>
      </c>
      <c r="D18797" s="5" t="n">
        <v>68</v>
      </c>
      <c r="E18797" s="5" t="n">
        <v>2</v>
      </c>
      <c r="F18797" s="5" t="n">
        <v>0</v>
      </c>
      <c r="G18797" s="5">
        <f>E18797-F18797</f>
        <v/>
      </c>
      <c r="H18797" s="5">
        <f>'Notes'!$B$4</f>
        <v/>
      </c>
      <c r="I18797" s="5">
        <f>ROUNDUP(D18797/H18797,0)</f>
        <v/>
      </c>
      <c r="J18797" s="6">
        <f>G18797-I18797</f>
        <v/>
      </c>
      <c r="K18797" s="4">
        <f>IF(J18797&lt;0,"Deficit",IF(J18797=0,"Exact fit","Surplus"))</f>
        <v/>
      </c>
    </row>
    <row r="18798">
      <c r="A18798" s="4" t="n">
        <v>520811</v>
      </c>
      <c r="B18798" s="4" t="inlineStr">
        <is>
          <t>Hope Academy nusery and primary school</t>
        </is>
      </c>
      <c r="C18798" s="4" t="inlineStr">
        <is>
          <t>P3</t>
        </is>
      </c>
      <c r="D18798" s="5" t="n">
        <v>89</v>
      </c>
      <c r="E18798" s="5" t="n">
        <v>2</v>
      </c>
      <c r="F18798" s="5" t="n">
        <v>0</v>
      </c>
      <c r="G18798" s="5">
        <f>E18798-F18798</f>
        <v/>
      </c>
      <c r="H18798" s="5">
        <f>'Notes'!$B$4</f>
        <v/>
      </c>
      <c r="I18798" s="5">
        <f>ROUNDUP(D18798/H18798,0)</f>
        <v/>
      </c>
      <c r="J18798" s="6">
        <f>G18798-I18798</f>
        <v/>
      </c>
      <c r="K18798" s="4">
        <f>IF(J18798&lt;0,"Deficit",IF(J18798=0,"Exact fit","Surplus"))</f>
        <v/>
      </c>
    </row>
    <row r="18799">
      <c r="A18799" s="4" t="n">
        <v>520811</v>
      </c>
      <c r="B18799" s="4" t="inlineStr">
        <is>
          <t>Hope Academy nusery and primary school</t>
        </is>
      </c>
      <c r="C18799" s="4" t="inlineStr">
        <is>
          <t>P4</t>
        </is>
      </c>
      <c r="D18799" s="5" t="n">
        <v>92</v>
      </c>
      <c r="E18799" s="5" t="n">
        <v>2</v>
      </c>
      <c r="F18799" s="5" t="n">
        <v>0</v>
      </c>
      <c r="G18799" s="5">
        <f>E18799-F18799</f>
        <v/>
      </c>
      <c r="H18799" s="5">
        <f>'Notes'!$B$4</f>
        <v/>
      </c>
      <c r="I18799" s="5">
        <f>ROUNDUP(D18799/H18799,0)</f>
        <v/>
      </c>
      <c r="J18799" s="6">
        <f>G18799-I18799</f>
        <v/>
      </c>
      <c r="K18799" s="4">
        <f>IF(J18799&lt;0,"Deficit",IF(J18799=0,"Exact fit","Surplus"))</f>
        <v/>
      </c>
    </row>
    <row r="18800">
      <c r="A18800" s="4" t="n">
        <v>520811</v>
      </c>
      <c r="B18800" s="4" t="inlineStr">
        <is>
          <t>Hope Academy nusery and primary school</t>
        </is>
      </c>
      <c r="C18800" s="4" t="inlineStr">
        <is>
          <t>P5</t>
        </is>
      </c>
      <c r="D18800" s="5" t="n">
        <v>56</v>
      </c>
      <c r="E18800" s="5" t="n">
        <v>2</v>
      </c>
      <c r="F18800" s="5" t="n">
        <v>0</v>
      </c>
      <c r="G18800" s="5">
        <f>E18800-F18800</f>
        <v/>
      </c>
      <c r="H18800" s="5">
        <f>'Notes'!$B$4</f>
        <v/>
      </c>
      <c r="I18800" s="5">
        <f>ROUNDUP(D18800/H18800,0)</f>
        <v/>
      </c>
      <c r="J18800" s="6">
        <f>G18800-I18800</f>
        <v/>
      </c>
      <c r="K18800" s="4">
        <f>IF(J18800&lt;0,"Deficit",IF(J18800=0,"Exact fit","Surplus"))</f>
        <v/>
      </c>
    </row>
    <row r="18801">
      <c r="A18801" s="4" t="n">
        <v>520903</v>
      </c>
      <c r="B18801" s="4" t="inlineStr">
        <is>
          <t>G.S MUSHERI</t>
        </is>
      </c>
      <c r="C18801" s="4" t="inlineStr">
        <is>
          <t>P1</t>
        </is>
      </c>
      <c r="D18801" s="5" t="n">
        <v>186</v>
      </c>
      <c r="E18801" s="5" t="n">
        <v>3</v>
      </c>
      <c r="F18801" s="5" t="n">
        <v>0</v>
      </c>
      <c r="G18801" s="5">
        <f>E18801-F18801</f>
        <v/>
      </c>
      <c r="H18801" s="5">
        <f>'Notes'!$B$4</f>
        <v/>
      </c>
      <c r="I18801" s="5">
        <f>ROUNDUP(D18801/H18801,0)</f>
        <v/>
      </c>
      <c r="J18801" s="6">
        <f>G18801-I18801</f>
        <v/>
      </c>
      <c r="K18801" s="4">
        <f>IF(J18801&lt;0,"Deficit",IF(J18801=0,"Exact fit","Surplus"))</f>
        <v/>
      </c>
    </row>
    <row r="18802">
      <c r="A18802" s="4" t="n">
        <v>520903</v>
      </c>
      <c r="B18802" s="4" t="inlineStr">
        <is>
          <t>G.S MUSHERI</t>
        </is>
      </c>
      <c r="C18802" s="4" t="inlineStr">
        <is>
          <t>P2</t>
        </is>
      </c>
      <c r="D18802" s="5" t="n">
        <v>163</v>
      </c>
      <c r="E18802" s="5" t="n">
        <v>3</v>
      </c>
      <c r="F18802" s="5" t="n">
        <v>0</v>
      </c>
      <c r="G18802" s="5">
        <f>E18802-F18802</f>
        <v/>
      </c>
      <c r="H18802" s="5">
        <f>'Notes'!$B$4</f>
        <v/>
      </c>
      <c r="I18802" s="5">
        <f>ROUNDUP(D18802/H18802,0)</f>
        <v/>
      </c>
      <c r="J18802" s="6">
        <f>G18802-I18802</f>
        <v/>
      </c>
      <c r="K18802" s="4">
        <f>IF(J18802&lt;0,"Deficit",IF(J18802=0,"Exact fit","Surplus"))</f>
        <v/>
      </c>
    </row>
    <row r="18803">
      <c r="A18803" s="4" t="n">
        <v>520903</v>
      </c>
      <c r="B18803" s="4" t="inlineStr">
        <is>
          <t>G.S MUSHERI</t>
        </is>
      </c>
      <c r="C18803" s="4" t="inlineStr">
        <is>
          <t>P3</t>
        </is>
      </c>
      <c r="D18803" s="5" t="n">
        <v>154</v>
      </c>
      <c r="E18803" s="5" t="n">
        <v>3</v>
      </c>
      <c r="F18803" s="5" t="n">
        <v>0</v>
      </c>
      <c r="G18803" s="5">
        <f>E18803-F18803</f>
        <v/>
      </c>
      <c r="H18803" s="5">
        <f>'Notes'!$B$4</f>
        <v/>
      </c>
      <c r="I18803" s="5">
        <f>ROUNDUP(D18803/H18803,0)</f>
        <v/>
      </c>
      <c r="J18803" s="6">
        <f>G18803-I18803</f>
        <v/>
      </c>
      <c r="K18803" s="4">
        <f>IF(J18803&lt;0,"Deficit",IF(J18803=0,"Exact fit","Surplus"))</f>
        <v/>
      </c>
    </row>
    <row r="18804">
      <c r="A18804" s="4" t="n">
        <v>520903</v>
      </c>
      <c r="B18804" s="4" t="inlineStr">
        <is>
          <t>G.S MUSHERI</t>
        </is>
      </c>
      <c r="C18804" s="4" t="inlineStr">
        <is>
          <t>P4</t>
        </is>
      </c>
      <c r="D18804" s="5" t="n">
        <v>167</v>
      </c>
      <c r="E18804" s="5" t="n">
        <v>3</v>
      </c>
      <c r="F18804" s="5" t="n">
        <v>0</v>
      </c>
      <c r="G18804" s="5">
        <f>E18804-F18804</f>
        <v/>
      </c>
      <c r="H18804" s="5">
        <f>'Notes'!$B$4</f>
        <v/>
      </c>
      <c r="I18804" s="5">
        <f>ROUNDUP(D18804/H18804,0)</f>
        <v/>
      </c>
      <c r="J18804" s="6">
        <f>G18804-I18804</f>
        <v/>
      </c>
      <c r="K18804" s="4">
        <f>IF(J18804&lt;0,"Deficit",IF(J18804=0,"Exact fit","Surplus"))</f>
        <v/>
      </c>
    </row>
    <row r="18805">
      <c r="A18805" s="4" t="n">
        <v>520903</v>
      </c>
      <c r="B18805" s="4" t="inlineStr">
        <is>
          <t>G.S MUSHERI</t>
        </is>
      </c>
      <c r="C18805" s="4" t="inlineStr">
        <is>
          <t>P5</t>
        </is>
      </c>
      <c r="D18805" s="5" t="n">
        <v>176</v>
      </c>
      <c r="E18805" s="5" t="n">
        <v>3</v>
      </c>
      <c r="F18805" s="5" t="n">
        <v>0</v>
      </c>
      <c r="G18805" s="5">
        <f>E18805-F18805</f>
        <v/>
      </c>
      <c r="H18805" s="5">
        <f>'Notes'!$B$4</f>
        <v/>
      </c>
      <c r="I18805" s="5">
        <f>ROUNDUP(D18805/H18805,0)</f>
        <v/>
      </c>
      <c r="J18805" s="6">
        <f>G18805-I18805</f>
        <v/>
      </c>
      <c r="K18805" s="4">
        <f>IF(J18805&lt;0,"Deficit",IF(J18805=0,"Exact fit","Surplus"))</f>
        <v/>
      </c>
    </row>
    <row r="18806">
      <c r="A18806" s="4" t="n">
        <v>520903</v>
      </c>
      <c r="B18806" s="4" t="inlineStr">
        <is>
          <t>G.S MUSHERI</t>
        </is>
      </c>
      <c r="C18806" s="4" t="inlineStr">
        <is>
          <t>P6</t>
        </is>
      </c>
      <c r="D18806" s="5" t="n">
        <v>43</v>
      </c>
      <c r="E18806" s="5" t="n">
        <v>1</v>
      </c>
      <c r="F18806" s="5" t="n">
        <v>0</v>
      </c>
      <c r="G18806" s="5">
        <f>E18806-F18806</f>
        <v/>
      </c>
      <c r="H18806" s="5">
        <f>'Notes'!$B$4</f>
        <v/>
      </c>
      <c r="I18806" s="5">
        <f>ROUNDUP(D18806/H18806,0)</f>
        <v/>
      </c>
      <c r="J18806" s="6">
        <f>G18806-I18806</f>
        <v/>
      </c>
      <c r="K18806" s="4">
        <f>IF(J18806&lt;0,"Deficit",IF(J18806=0,"Exact fit","Surplus"))</f>
        <v/>
      </c>
    </row>
    <row r="18807">
      <c r="A18807" s="4" t="n">
        <v>520904</v>
      </c>
      <c r="B18807" s="4" t="inlineStr">
        <is>
          <t>G.S NYAMIYONGA</t>
        </is>
      </c>
      <c r="C18807" s="4" t="inlineStr">
        <is>
          <t>P1</t>
        </is>
      </c>
      <c r="D18807" s="5" t="n">
        <v>135</v>
      </c>
      <c r="E18807" s="5" t="n">
        <v>2</v>
      </c>
      <c r="F18807" s="5" t="n">
        <v>0</v>
      </c>
      <c r="G18807" s="5">
        <f>E18807-F18807</f>
        <v/>
      </c>
      <c r="H18807" s="5">
        <f>'Notes'!$B$4</f>
        <v/>
      </c>
      <c r="I18807" s="5">
        <f>ROUNDUP(D18807/H18807,0)</f>
        <v/>
      </c>
      <c r="J18807" s="6">
        <f>G18807-I18807</f>
        <v/>
      </c>
      <c r="K18807" s="4">
        <f>IF(J18807&lt;0,"Deficit",IF(J18807=0,"Exact fit","Surplus"))</f>
        <v/>
      </c>
    </row>
    <row r="18808">
      <c r="A18808" s="4" t="n">
        <v>520904</v>
      </c>
      <c r="B18808" s="4" t="inlineStr">
        <is>
          <t>G.S NYAMIYONGA</t>
        </is>
      </c>
      <c r="C18808" s="4" t="inlineStr">
        <is>
          <t>P2</t>
        </is>
      </c>
      <c r="D18808" s="5" t="n">
        <v>94</v>
      </c>
      <c r="E18808" s="5" t="n">
        <v>2</v>
      </c>
      <c r="F18808" s="5" t="n">
        <v>0</v>
      </c>
      <c r="G18808" s="5">
        <f>E18808-F18808</f>
        <v/>
      </c>
      <c r="H18808" s="5">
        <f>'Notes'!$B$4</f>
        <v/>
      </c>
      <c r="I18808" s="5">
        <f>ROUNDUP(D18808/H18808,0)</f>
        <v/>
      </c>
      <c r="J18808" s="6">
        <f>G18808-I18808</f>
        <v/>
      </c>
      <c r="K18808" s="4">
        <f>IF(J18808&lt;0,"Deficit",IF(J18808=0,"Exact fit","Surplus"))</f>
        <v/>
      </c>
    </row>
    <row r="18809">
      <c r="A18809" s="4" t="n">
        <v>520904</v>
      </c>
      <c r="B18809" s="4" t="inlineStr">
        <is>
          <t>G.S NYAMIYONGA</t>
        </is>
      </c>
      <c r="C18809" s="4" t="inlineStr">
        <is>
          <t>P3</t>
        </is>
      </c>
      <c r="D18809" s="5" t="n">
        <v>98</v>
      </c>
      <c r="E18809" s="5" t="n">
        <v>2</v>
      </c>
      <c r="F18809" s="5" t="n">
        <v>0</v>
      </c>
      <c r="G18809" s="5">
        <f>E18809-F18809</f>
        <v/>
      </c>
      <c r="H18809" s="5">
        <f>'Notes'!$B$4</f>
        <v/>
      </c>
      <c r="I18809" s="5">
        <f>ROUNDUP(D18809/H18809,0)</f>
        <v/>
      </c>
      <c r="J18809" s="6">
        <f>G18809-I18809</f>
        <v/>
      </c>
      <c r="K18809" s="4">
        <f>IF(J18809&lt;0,"Deficit",IF(J18809=0,"Exact fit","Surplus"))</f>
        <v/>
      </c>
    </row>
    <row r="18810">
      <c r="A18810" s="4" t="n">
        <v>520904</v>
      </c>
      <c r="B18810" s="4" t="inlineStr">
        <is>
          <t>G.S NYAMIYONGA</t>
        </is>
      </c>
      <c r="C18810" s="4" t="inlineStr">
        <is>
          <t>P4</t>
        </is>
      </c>
      <c r="D18810" s="5" t="n">
        <v>95</v>
      </c>
      <c r="E18810" s="5" t="n">
        <v>2</v>
      </c>
      <c r="F18810" s="5" t="n">
        <v>0</v>
      </c>
      <c r="G18810" s="5">
        <f>E18810-F18810</f>
        <v/>
      </c>
      <c r="H18810" s="5">
        <f>'Notes'!$B$4</f>
        <v/>
      </c>
      <c r="I18810" s="5">
        <f>ROUNDUP(D18810/H18810,0)</f>
        <v/>
      </c>
      <c r="J18810" s="6">
        <f>G18810-I18810</f>
        <v/>
      </c>
      <c r="K18810" s="4">
        <f>IF(J18810&lt;0,"Deficit",IF(J18810=0,"Exact fit","Surplus"))</f>
        <v/>
      </c>
    </row>
    <row r="18811">
      <c r="A18811" s="4" t="n">
        <v>520904</v>
      </c>
      <c r="B18811" s="4" t="inlineStr">
        <is>
          <t>G.S NYAMIYONGA</t>
        </is>
      </c>
      <c r="C18811" s="4" t="inlineStr">
        <is>
          <t>P5</t>
        </is>
      </c>
      <c r="D18811" s="5" t="n">
        <v>94</v>
      </c>
      <c r="E18811" s="5" t="n">
        <v>2</v>
      </c>
      <c r="F18811" s="5" t="n">
        <v>0</v>
      </c>
      <c r="G18811" s="5">
        <f>E18811-F18811</f>
        <v/>
      </c>
      <c r="H18811" s="5">
        <f>'Notes'!$B$4</f>
        <v/>
      </c>
      <c r="I18811" s="5">
        <f>ROUNDUP(D18811/H18811,0)</f>
        <v/>
      </c>
      <c r="J18811" s="6">
        <f>G18811-I18811</f>
        <v/>
      </c>
      <c r="K18811" s="4">
        <f>IF(J18811&lt;0,"Deficit",IF(J18811=0,"Exact fit","Surplus"))</f>
        <v/>
      </c>
    </row>
    <row r="18812">
      <c r="A18812" s="4" t="n">
        <v>520904</v>
      </c>
      <c r="B18812" s="4" t="inlineStr">
        <is>
          <t>G.S NYAMIYONGA</t>
        </is>
      </c>
      <c r="C18812" s="4" t="inlineStr">
        <is>
          <t>P6</t>
        </is>
      </c>
      <c r="D18812" s="5" t="n">
        <v>79</v>
      </c>
      <c r="E18812" s="5" t="n">
        <v>2</v>
      </c>
      <c r="F18812" s="5" t="n">
        <v>0</v>
      </c>
      <c r="G18812" s="5">
        <f>E18812-F18812</f>
        <v/>
      </c>
      <c r="H18812" s="5">
        <f>'Notes'!$B$4</f>
        <v/>
      </c>
      <c r="I18812" s="5">
        <f>ROUNDUP(D18812/H18812,0)</f>
        <v/>
      </c>
      <c r="J18812" s="6">
        <f>G18812-I18812</f>
        <v/>
      </c>
      <c r="K18812" s="4">
        <f>IF(J18812&lt;0,"Deficit",IF(J18812=0,"Exact fit","Surplus"))</f>
        <v/>
      </c>
    </row>
    <row r="18813">
      <c r="A18813" s="4" t="n">
        <v>520905</v>
      </c>
      <c r="B18813" s="4" t="inlineStr">
        <is>
          <t>HUMURE PS</t>
        </is>
      </c>
      <c r="C18813" s="4" t="inlineStr">
        <is>
          <t>P1</t>
        </is>
      </c>
      <c r="D18813" s="5" t="n">
        <v>38</v>
      </c>
      <c r="E18813" s="5" t="n">
        <v>1</v>
      </c>
      <c r="F18813" s="5" t="n">
        <v>0</v>
      </c>
      <c r="G18813" s="5">
        <f>E18813-F18813</f>
        <v/>
      </c>
      <c r="H18813" s="5">
        <f>'Notes'!$B$4</f>
        <v/>
      </c>
      <c r="I18813" s="5">
        <f>ROUNDUP(D18813/H18813,0)</f>
        <v/>
      </c>
      <c r="J18813" s="6">
        <f>G18813-I18813</f>
        <v/>
      </c>
      <c r="K18813" s="4">
        <f>IF(J18813&lt;0,"Deficit",IF(J18813=0,"Exact fit","Surplus"))</f>
        <v/>
      </c>
    </row>
    <row r="18814">
      <c r="A18814" s="4" t="n">
        <v>520905</v>
      </c>
      <c r="B18814" s="4" t="inlineStr">
        <is>
          <t>HUMURE PS</t>
        </is>
      </c>
      <c r="C18814" s="4" t="inlineStr">
        <is>
          <t>P2</t>
        </is>
      </c>
      <c r="D18814" s="5" t="n">
        <v>27</v>
      </c>
      <c r="E18814" s="5" t="n">
        <v>1</v>
      </c>
      <c r="F18814" s="5" t="n">
        <v>0</v>
      </c>
      <c r="G18814" s="5">
        <f>E18814-F18814</f>
        <v/>
      </c>
      <c r="H18814" s="5">
        <f>'Notes'!$B$4</f>
        <v/>
      </c>
      <c r="I18814" s="5">
        <f>ROUNDUP(D18814/H18814,0)</f>
        <v/>
      </c>
      <c r="J18814" s="6">
        <f>G18814-I18814</f>
        <v/>
      </c>
      <c r="K18814" s="4">
        <f>IF(J18814&lt;0,"Deficit",IF(J18814=0,"Exact fit","Surplus"))</f>
        <v/>
      </c>
    </row>
    <row r="18815">
      <c r="A18815" s="4" t="n">
        <v>520905</v>
      </c>
      <c r="B18815" s="4" t="inlineStr">
        <is>
          <t>HUMURE PS</t>
        </is>
      </c>
      <c r="C18815" s="4" t="inlineStr">
        <is>
          <t>P3</t>
        </is>
      </c>
      <c r="D18815" s="5" t="n">
        <v>23</v>
      </c>
      <c r="E18815" s="5" t="n">
        <v>1</v>
      </c>
      <c r="F18815" s="5" t="n">
        <v>0</v>
      </c>
      <c r="G18815" s="5">
        <f>E18815-F18815</f>
        <v/>
      </c>
      <c r="H18815" s="5">
        <f>'Notes'!$B$4</f>
        <v/>
      </c>
      <c r="I18815" s="5">
        <f>ROUNDUP(D18815/H18815,0)</f>
        <v/>
      </c>
      <c r="J18815" s="6">
        <f>G18815-I18815</f>
        <v/>
      </c>
      <c r="K18815" s="4">
        <f>IF(J18815&lt;0,"Deficit",IF(J18815=0,"Exact fit","Surplus"))</f>
        <v/>
      </c>
    </row>
    <row r="18816">
      <c r="A18816" s="4" t="n">
        <v>520905</v>
      </c>
      <c r="B18816" s="4" t="inlineStr">
        <is>
          <t>HUMURE PS</t>
        </is>
      </c>
      <c r="C18816" s="4" t="inlineStr">
        <is>
          <t>P4</t>
        </is>
      </c>
      <c r="D18816" s="5" t="n">
        <v>18</v>
      </c>
      <c r="E18816" s="5" t="n">
        <v>1</v>
      </c>
      <c r="F18816" s="5" t="n">
        <v>0</v>
      </c>
      <c r="G18816" s="5">
        <f>E18816-F18816</f>
        <v/>
      </c>
      <c r="H18816" s="5">
        <f>'Notes'!$B$4</f>
        <v/>
      </c>
      <c r="I18816" s="5">
        <f>ROUNDUP(D18816/H18816,0)</f>
        <v/>
      </c>
      <c r="J18816" s="6">
        <f>G18816-I18816</f>
        <v/>
      </c>
      <c r="K18816" s="4">
        <f>IF(J18816&lt;0,"Deficit",IF(J18816=0,"Exact fit","Surplus"))</f>
        <v/>
      </c>
    </row>
    <row r="18817">
      <c r="A18817" s="4" t="n">
        <v>520905</v>
      </c>
      <c r="B18817" s="4" t="inlineStr">
        <is>
          <t>HUMURE PS</t>
        </is>
      </c>
      <c r="C18817" s="4" t="inlineStr">
        <is>
          <t>P5</t>
        </is>
      </c>
      <c r="D18817" s="5" t="n">
        <v>16</v>
      </c>
      <c r="E18817" s="5" t="n">
        <v>1</v>
      </c>
      <c r="F18817" s="5" t="n">
        <v>0</v>
      </c>
      <c r="G18817" s="5">
        <f>E18817-F18817</f>
        <v/>
      </c>
      <c r="H18817" s="5">
        <f>'Notes'!$B$4</f>
        <v/>
      </c>
      <c r="I18817" s="5">
        <f>ROUNDUP(D18817/H18817,0)</f>
        <v/>
      </c>
      <c r="J18817" s="6">
        <f>G18817-I18817</f>
        <v/>
      </c>
      <c r="K18817" s="4">
        <f>IF(J18817&lt;0,"Deficit",IF(J18817=0,"Exact fit","Surplus"))</f>
        <v/>
      </c>
    </row>
    <row r="18818">
      <c r="A18818" s="4" t="n">
        <v>520905</v>
      </c>
      <c r="B18818" s="4" t="inlineStr">
        <is>
          <t>HUMURE PS</t>
        </is>
      </c>
      <c r="C18818" s="4" t="inlineStr">
        <is>
          <t>P6</t>
        </is>
      </c>
      <c r="D18818" s="5" t="n">
        <v>16</v>
      </c>
      <c r="E18818" s="5" t="n">
        <v>1</v>
      </c>
      <c r="F18818" s="5" t="n">
        <v>0</v>
      </c>
      <c r="G18818" s="5">
        <f>E18818-F18818</f>
        <v/>
      </c>
      <c r="H18818" s="5">
        <f>'Notes'!$B$4</f>
        <v/>
      </c>
      <c r="I18818" s="5">
        <f>ROUNDUP(D18818/H18818,0)</f>
        <v/>
      </c>
      <c r="J18818" s="6">
        <f>G18818-I18818</f>
        <v/>
      </c>
      <c r="K18818" s="4">
        <f>IF(J18818&lt;0,"Deficit",IF(J18818=0,"Exact fit","Surplus"))</f>
        <v/>
      </c>
    </row>
    <row r="18819">
      <c r="A18819" s="4" t="n">
        <v>520907</v>
      </c>
      <c r="B18819" s="4" t="inlineStr">
        <is>
          <t>G S KIJOJO</t>
        </is>
      </c>
      <c r="C18819" s="4" t="inlineStr">
        <is>
          <t>P1</t>
        </is>
      </c>
      <c r="D18819" s="5" t="n">
        <v>74</v>
      </c>
      <c r="E18819" s="5" t="n">
        <v>2</v>
      </c>
      <c r="F18819" s="5" t="n">
        <v>1</v>
      </c>
      <c r="G18819" s="5">
        <f>E18819-F18819</f>
        <v/>
      </c>
      <c r="H18819" s="5">
        <f>'Notes'!$B$4</f>
        <v/>
      </c>
      <c r="I18819" s="5">
        <f>ROUNDUP(D18819/H18819,0)</f>
        <v/>
      </c>
      <c r="J18819" s="6">
        <f>G18819-I18819</f>
        <v/>
      </c>
      <c r="K18819" s="4">
        <f>IF(J18819&lt;0,"Deficit",IF(J18819=0,"Exact fit","Surplus"))</f>
        <v/>
      </c>
    </row>
    <row r="18820">
      <c r="A18820" s="4" t="n">
        <v>520907</v>
      </c>
      <c r="B18820" s="4" t="inlineStr">
        <is>
          <t>G S KIJOJO</t>
        </is>
      </c>
      <c r="C18820" s="4" t="inlineStr">
        <is>
          <t>P2</t>
        </is>
      </c>
      <c r="D18820" s="5" t="n">
        <v>66</v>
      </c>
      <c r="E18820" s="5" t="n">
        <v>2</v>
      </c>
      <c r="F18820" s="5" t="n">
        <v>1</v>
      </c>
      <c r="G18820" s="5">
        <f>E18820-F18820</f>
        <v/>
      </c>
      <c r="H18820" s="5">
        <f>'Notes'!$B$4</f>
        <v/>
      </c>
      <c r="I18820" s="5">
        <f>ROUNDUP(D18820/H18820,0)</f>
        <v/>
      </c>
      <c r="J18820" s="6">
        <f>G18820-I18820</f>
        <v/>
      </c>
      <c r="K18820" s="4">
        <f>IF(J18820&lt;0,"Deficit",IF(J18820=0,"Exact fit","Surplus"))</f>
        <v/>
      </c>
    </row>
    <row r="18821">
      <c r="A18821" s="4" t="n">
        <v>520907</v>
      </c>
      <c r="B18821" s="4" t="inlineStr">
        <is>
          <t>G S KIJOJO</t>
        </is>
      </c>
      <c r="C18821" s="4" t="inlineStr">
        <is>
          <t>P3</t>
        </is>
      </c>
      <c r="D18821" s="5" t="n">
        <v>52</v>
      </c>
      <c r="E18821" s="5" t="n">
        <v>1</v>
      </c>
      <c r="F18821" s="5" t="n">
        <v>0</v>
      </c>
      <c r="G18821" s="5">
        <f>E18821-F18821</f>
        <v/>
      </c>
      <c r="H18821" s="5">
        <f>'Notes'!$B$4</f>
        <v/>
      </c>
      <c r="I18821" s="5">
        <f>ROUNDUP(D18821/H18821,0)</f>
        <v/>
      </c>
      <c r="J18821" s="6">
        <f>G18821-I18821</f>
        <v/>
      </c>
      <c r="K18821" s="4">
        <f>IF(J18821&lt;0,"Deficit",IF(J18821=0,"Exact fit","Surplus"))</f>
        <v/>
      </c>
    </row>
    <row r="18822">
      <c r="A18822" s="4" t="n">
        <v>520907</v>
      </c>
      <c r="B18822" s="4" t="inlineStr">
        <is>
          <t>G S KIJOJO</t>
        </is>
      </c>
      <c r="C18822" s="4" t="inlineStr">
        <is>
          <t>P4</t>
        </is>
      </c>
      <c r="D18822" s="5" t="n">
        <v>68</v>
      </c>
      <c r="E18822" s="5" t="n">
        <v>2</v>
      </c>
      <c r="F18822" s="5" t="n">
        <v>0</v>
      </c>
      <c r="G18822" s="5">
        <f>E18822-F18822</f>
        <v/>
      </c>
      <c r="H18822" s="5">
        <f>'Notes'!$B$4</f>
        <v/>
      </c>
      <c r="I18822" s="5">
        <f>ROUNDUP(D18822/H18822,0)</f>
        <v/>
      </c>
      <c r="J18822" s="6">
        <f>G18822-I18822</f>
        <v/>
      </c>
      <c r="K18822" s="4">
        <f>IF(J18822&lt;0,"Deficit",IF(J18822=0,"Exact fit","Surplus"))</f>
        <v/>
      </c>
    </row>
    <row r="18823">
      <c r="A18823" s="4" t="n">
        <v>520907</v>
      </c>
      <c r="B18823" s="4" t="inlineStr">
        <is>
          <t>G S KIJOJO</t>
        </is>
      </c>
      <c r="C18823" s="4" t="inlineStr">
        <is>
          <t>P5</t>
        </is>
      </c>
      <c r="D18823" s="5" t="n">
        <v>46</v>
      </c>
      <c r="E18823" s="5" t="n">
        <v>1</v>
      </c>
      <c r="F18823" s="5" t="n">
        <v>0</v>
      </c>
      <c r="G18823" s="5">
        <f>E18823-F18823</f>
        <v/>
      </c>
      <c r="H18823" s="5">
        <f>'Notes'!$B$4</f>
        <v/>
      </c>
      <c r="I18823" s="5">
        <f>ROUNDUP(D18823/H18823,0)</f>
        <v/>
      </c>
      <c r="J18823" s="6">
        <f>G18823-I18823</f>
        <v/>
      </c>
      <c r="K18823" s="4">
        <f>IF(J18823&lt;0,"Deficit",IF(J18823=0,"Exact fit","Surplus"))</f>
        <v/>
      </c>
    </row>
    <row r="18824">
      <c r="A18824" s="4" t="n">
        <v>520907</v>
      </c>
      <c r="B18824" s="4" t="inlineStr">
        <is>
          <t>G S KIJOJO</t>
        </is>
      </c>
      <c r="C18824" s="4" t="inlineStr">
        <is>
          <t>P6</t>
        </is>
      </c>
      <c r="D18824" s="5" t="n">
        <v>18</v>
      </c>
      <c r="E18824" s="5" t="n">
        <v>1</v>
      </c>
      <c r="F18824" s="5" t="n">
        <v>0</v>
      </c>
      <c r="G18824" s="5">
        <f>E18824-F18824</f>
        <v/>
      </c>
      <c r="H18824" s="5">
        <f>'Notes'!$B$4</f>
        <v/>
      </c>
      <c r="I18824" s="5">
        <f>ROUNDUP(D18824/H18824,0)</f>
        <v/>
      </c>
      <c r="J18824" s="6">
        <f>G18824-I18824</f>
        <v/>
      </c>
      <c r="K18824" s="4">
        <f>IF(J18824&lt;0,"Deficit",IF(J18824=0,"Exact fit","Surplus"))</f>
        <v/>
      </c>
    </row>
    <row r="18825">
      <c r="A18825" s="4" t="n">
        <v>520908</v>
      </c>
      <c r="B18825" s="4" t="inlineStr">
        <is>
          <t>Keya Parent Academy</t>
        </is>
      </c>
      <c r="C18825" s="4" t="inlineStr">
        <is>
          <t>P1</t>
        </is>
      </c>
      <c r="D18825" s="5" t="n">
        <v>39</v>
      </c>
      <c r="E18825" s="5" t="n">
        <v>1</v>
      </c>
      <c r="F18825" s="5" t="n">
        <v>0</v>
      </c>
      <c r="G18825" s="5">
        <f>E18825-F18825</f>
        <v/>
      </c>
      <c r="H18825" s="5">
        <f>'Notes'!$B$4</f>
        <v/>
      </c>
      <c r="I18825" s="5">
        <f>ROUNDUP(D18825/H18825,0)</f>
        <v/>
      </c>
      <c r="J18825" s="6">
        <f>G18825-I18825</f>
        <v/>
      </c>
      <c r="K18825" s="4">
        <f>IF(J18825&lt;0,"Deficit",IF(J18825=0,"Exact fit","Surplus"))</f>
        <v/>
      </c>
    </row>
    <row r="18826">
      <c r="A18826" s="4" t="n">
        <v>520908</v>
      </c>
      <c r="B18826" s="4" t="inlineStr">
        <is>
          <t>Keya Parent Academy</t>
        </is>
      </c>
      <c r="C18826" s="4" t="inlineStr">
        <is>
          <t>P2</t>
        </is>
      </c>
      <c r="D18826" s="5" t="n">
        <v>51</v>
      </c>
      <c r="E18826" s="5" t="n">
        <v>1</v>
      </c>
      <c r="F18826" s="5" t="n">
        <v>0</v>
      </c>
      <c r="G18826" s="5">
        <f>E18826-F18826</f>
        <v/>
      </c>
      <c r="H18826" s="5">
        <f>'Notes'!$B$4</f>
        <v/>
      </c>
      <c r="I18826" s="5">
        <f>ROUNDUP(D18826/H18826,0)</f>
        <v/>
      </c>
      <c r="J18826" s="6">
        <f>G18826-I18826</f>
        <v/>
      </c>
      <c r="K18826" s="4">
        <f>IF(J18826&lt;0,"Deficit",IF(J18826=0,"Exact fit","Surplus"))</f>
        <v/>
      </c>
    </row>
    <row r="18827">
      <c r="A18827" s="4" t="n">
        <v>520908</v>
      </c>
      <c r="B18827" s="4" t="inlineStr">
        <is>
          <t>Keya Parent Academy</t>
        </is>
      </c>
      <c r="C18827" s="4" t="inlineStr">
        <is>
          <t>P3</t>
        </is>
      </c>
      <c r="D18827" s="5" t="n">
        <v>54</v>
      </c>
      <c r="E18827" s="5" t="n">
        <v>1</v>
      </c>
      <c r="F18827" s="5" t="n">
        <v>0</v>
      </c>
      <c r="G18827" s="5">
        <f>E18827-F18827</f>
        <v/>
      </c>
      <c r="H18827" s="5">
        <f>'Notes'!$B$4</f>
        <v/>
      </c>
      <c r="I18827" s="5">
        <f>ROUNDUP(D18827/H18827,0)</f>
        <v/>
      </c>
      <c r="J18827" s="6">
        <f>G18827-I18827</f>
        <v/>
      </c>
      <c r="K18827" s="4">
        <f>IF(J18827&lt;0,"Deficit",IF(J18827=0,"Exact fit","Surplus"))</f>
        <v/>
      </c>
    </row>
    <row r="18828">
      <c r="A18828" s="4" t="n">
        <v>520908</v>
      </c>
      <c r="B18828" s="4" t="inlineStr">
        <is>
          <t>Keya Parent Academy</t>
        </is>
      </c>
      <c r="C18828" s="4" t="inlineStr">
        <is>
          <t>P4</t>
        </is>
      </c>
      <c r="D18828" s="5" t="n">
        <v>39</v>
      </c>
      <c r="E18828" s="5" t="n">
        <v>1</v>
      </c>
      <c r="F18828" s="5" t="n">
        <v>0</v>
      </c>
      <c r="G18828" s="5">
        <f>E18828-F18828</f>
        <v/>
      </c>
      <c r="H18828" s="5">
        <f>'Notes'!$B$4</f>
        <v/>
      </c>
      <c r="I18828" s="5">
        <f>ROUNDUP(D18828/H18828,0)</f>
        <v/>
      </c>
      <c r="J18828" s="6">
        <f>G18828-I18828</f>
        <v/>
      </c>
      <c r="K18828" s="4">
        <f>IF(J18828&lt;0,"Deficit",IF(J18828=0,"Exact fit","Surplus"))</f>
        <v/>
      </c>
    </row>
    <row r="18829">
      <c r="A18829" s="4" t="n">
        <v>520908</v>
      </c>
      <c r="B18829" s="4" t="inlineStr">
        <is>
          <t>Keya Parent Academy</t>
        </is>
      </c>
      <c r="C18829" s="4" t="inlineStr">
        <is>
          <t>P5</t>
        </is>
      </c>
      <c r="D18829" s="5" t="n">
        <v>40</v>
      </c>
      <c r="E18829" s="5" t="n">
        <v>1</v>
      </c>
      <c r="F18829" s="5" t="n">
        <v>0</v>
      </c>
      <c r="G18829" s="5">
        <f>E18829-F18829</f>
        <v/>
      </c>
      <c r="H18829" s="5">
        <f>'Notes'!$B$4</f>
        <v/>
      </c>
      <c r="I18829" s="5">
        <f>ROUNDUP(D18829/H18829,0)</f>
        <v/>
      </c>
      <c r="J18829" s="6">
        <f>G18829-I18829</f>
        <v/>
      </c>
      <c r="K18829" s="4">
        <f>IF(J18829&lt;0,"Deficit",IF(J18829=0,"Exact fit","Surplus"))</f>
        <v/>
      </c>
    </row>
    <row r="18830">
      <c r="A18830" s="4" t="n">
        <v>520908</v>
      </c>
      <c r="B18830" s="4" t="inlineStr">
        <is>
          <t>Keya Parent Academy</t>
        </is>
      </c>
      <c r="C18830" s="4" t="inlineStr">
        <is>
          <t>P6</t>
        </is>
      </c>
      <c r="D18830" s="5" t="n">
        <v>20</v>
      </c>
      <c r="E18830" s="5" t="n">
        <v>1</v>
      </c>
      <c r="F18830" s="5" t="n">
        <v>0</v>
      </c>
      <c r="G18830" s="5">
        <f>E18830-F18830</f>
        <v/>
      </c>
      <c r="H18830" s="5">
        <f>'Notes'!$B$4</f>
        <v/>
      </c>
      <c r="I18830" s="5">
        <f>ROUNDUP(D18830/H18830,0)</f>
        <v/>
      </c>
      <c r="J18830" s="6">
        <f>G18830-I18830</f>
        <v/>
      </c>
      <c r="K18830" s="4">
        <f>IF(J18830&lt;0,"Deficit",IF(J18830=0,"Exact fit","Surplus"))</f>
        <v/>
      </c>
    </row>
    <row r="18831">
      <c r="A18831" s="4" t="n">
        <v>520909</v>
      </c>
      <c r="B18831" s="4" t="inlineStr">
        <is>
          <t>E.P RUGARAMA II</t>
        </is>
      </c>
      <c r="C18831" s="4" t="inlineStr">
        <is>
          <t>P1</t>
        </is>
      </c>
      <c r="D18831" s="5" t="n">
        <v>119</v>
      </c>
      <c r="E18831" s="5" t="n">
        <v>4</v>
      </c>
      <c r="F18831" s="5" t="n">
        <v>2</v>
      </c>
      <c r="G18831" s="5">
        <f>E18831-F18831</f>
        <v/>
      </c>
      <c r="H18831" s="5">
        <f>'Notes'!$B$4</f>
        <v/>
      </c>
      <c r="I18831" s="5">
        <f>ROUNDUP(D18831/H18831,0)</f>
        <v/>
      </c>
      <c r="J18831" s="6">
        <f>G18831-I18831</f>
        <v/>
      </c>
      <c r="K18831" s="4">
        <f>IF(J18831&lt;0,"Deficit",IF(J18831=0,"Exact fit","Surplus"))</f>
        <v/>
      </c>
    </row>
    <row r="18832">
      <c r="A18832" s="4" t="n">
        <v>520909</v>
      </c>
      <c r="B18832" s="4" t="inlineStr">
        <is>
          <t>E.P RUGARAMA II</t>
        </is>
      </c>
      <c r="C18832" s="4" t="inlineStr">
        <is>
          <t>P2</t>
        </is>
      </c>
      <c r="D18832" s="5" t="n">
        <v>110</v>
      </c>
      <c r="E18832" s="5" t="n">
        <v>4</v>
      </c>
      <c r="F18832" s="5" t="n">
        <v>2</v>
      </c>
      <c r="G18832" s="5">
        <f>E18832-F18832</f>
        <v/>
      </c>
      <c r="H18832" s="5">
        <f>'Notes'!$B$4</f>
        <v/>
      </c>
      <c r="I18832" s="5">
        <f>ROUNDUP(D18832/H18832,0)</f>
        <v/>
      </c>
      <c r="J18832" s="6">
        <f>G18832-I18832</f>
        <v/>
      </c>
      <c r="K18832" s="4">
        <f>IF(J18832&lt;0,"Deficit",IF(J18832=0,"Exact fit","Surplus"))</f>
        <v/>
      </c>
    </row>
    <row r="18833">
      <c r="A18833" s="4" t="n">
        <v>520909</v>
      </c>
      <c r="B18833" s="4" t="inlineStr">
        <is>
          <t>E.P RUGARAMA II</t>
        </is>
      </c>
      <c r="C18833" s="4" t="inlineStr">
        <is>
          <t>P3</t>
        </is>
      </c>
      <c r="D18833" s="5" t="n">
        <v>96</v>
      </c>
      <c r="E18833" s="5" t="n">
        <v>2</v>
      </c>
      <c r="F18833" s="5" t="n">
        <v>0</v>
      </c>
      <c r="G18833" s="5">
        <f>E18833-F18833</f>
        <v/>
      </c>
      <c r="H18833" s="5">
        <f>'Notes'!$B$4</f>
        <v/>
      </c>
      <c r="I18833" s="5">
        <f>ROUNDUP(D18833/H18833,0)</f>
        <v/>
      </c>
      <c r="J18833" s="6">
        <f>G18833-I18833</f>
        <v/>
      </c>
      <c r="K18833" s="4">
        <f>IF(J18833&lt;0,"Deficit",IF(J18833=0,"Exact fit","Surplus"))</f>
        <v/>
      </c>
    </row>
    <row r="18834">
      <c r="A18834" s="4" t="n">
        <v>520909</v>
      </c>
      <c r="B18834" s="4" t="inlineStr">
        <is>
          <t>E.P RUGARAMA II</t>
        </is>
      </c>
      <c r="C18834" s="4" t="inlineStr">
        <is>
          <t>P4</t>
        </is>
      </c>
      <c r="D18834" s="5" t="n">
        <v>72</v>
      </c>
      <c r="E18834" s="5" t="n">
        <v>2</v>
      </c>
      <c r="F18834" s="5" t="n">
        <v>0</v>
      </c>
      <c r="G18834" s="5">
        <f>E18834-F18834</f>
        <v/>
      </c>
      <c r="H18834" s="5">
        <f>'Notes'!$B$4</f>
        <v/>
      </c>
      <c r="I18834" s="5">
        <f>ROUNDUP(D18834/H18834,0)</f>
        <v/>
      </c>
      <c r="J18834" s="6">
        <f>G18834-I18834</f>
        <v/>
      </c>
      <c r="K18834" s="4">
        <f>IF(J18834&lt;0,"Deficit",IF(J18834=0,"Exact fit","Surplus"))</f>
        <v/>
      </c>
    </row>
    <row r="18835">
      <c r="A18835" s="4" t="n">
        <v>520909</v>
      </c>
      <c r="B18835" s="4" t="inlineStr">
        <is>
          <t>E.P RUGARAMA II</t>
        </is>
      </c>
      <c r="C18835" s="4" t="inlineStr">
        <is>
          <t>P5</t>
        </is>
      </c>
      <c r="D18835" s="5" t="n">
        <v>59</v>
      </c>
      <c r="E18835" s="5" t="n">
        <v>2</v>
      </c>
      <c r="F18835" s="5" t="n">
        <v>0</v>
      </c>
      <c r="G18835" s="5">
        <f>E18835-F18835</f>
        <v/>
      </c>
      <c r="H18835" s="5">
        <f>'Notes'!$B$4</f>
        <v/>
      </c>
      <c r="I18835" s="5">
        <f>ROUNDUP(D18835/H18835,0)</f>
        <v/>
      </c>
      <c r="J18835" s="6">
        <f>G18835-I18835</f>
        <v/>
      </c>
      <c r="K18835" s="4">
        <f>IF(J18835&lt;0,"Deficit",IF(J18835=0,"Exact fit","Surplus"))</f>
        <v/>
      </c>
    </row>
    <row r="18836">
      <c r="A18836" s="4" t="n">
        <v>520909</v>
      </c>
      <c r="B18836" s="4" t="inlineStr">
        <is>
          <t>E.P RUGARAMA II</t>
        </is>
      </c>
      <c r="C18836" s="4" t="inlineStr">
        <is>
          <t>P6</t>
        </is>
      </c>
      <c r="D18836" s="5" t="n">
        <v>39</v>
      </c>
      <c r="E18836" s="5" t="n">
        <v>1</v>
      </c>
      <c r="F18836" s="5" t="n">
        <v>0</v>
      </c>
      <c r="G18836" s="5">
        <f>E18836-F18836</f>
        <v/>
      </c>
      <c r="H18836" s="5">
        <f>'Notes'!$B$4</f>
        <v/>
      </c>
      <c r="I18836" s="5">
        <f>ROUNDUP(D18836/H18836,0)</f>
        <v/>
      </c>
      <c r="J18836" s="6">
        <f>G18836-I18836</f>
        <v/>
      </c>
      <c r="K18836" s="4">
        <f>IF(J18836&lt;0,"Deficit",IF(J18836=0,"Exact fit","Surplus"))</f>
        <v/>
      </c>
    </row>
    <row r="18837">
      <c r="A18837" s="4" t="n">
        <v>520911</v>
      </c>
      <c r="B18837" s="4" t="inlineStr">
        <is>
          <t>GREENLAND ACADEMY NURSERY AND PRIMARY SCHOOL</t>
        </is>
      </c>
      <c r="C18837" s="4" t="inlineStr">
        <is>
          <t>P1</t>
        </is>
      </c>
      <c r="D18837" s="5" t="n">
        <v>16</v>
      </c>
      <c r="E18837" s="5" t="n">
        <v>1</v>
      </c>
      <c r="F18837" s="5" t="n">
        <v>0</v>
      </c>
      <c r="G18837" s="5">
        <f>E18837-F18837</f>
        <v/>
      </c>
      <c r="H18837" s="5">
        <f>'Notes'!$B$4</f>
        <v/>
      </c>
      <c r="I18837" s="5">
        <f>ROUNDUP(D18837/H18837,0)</f>
        <v/>
      </c>
      <c r="J18837" s="6">
        <f>G18837-I18837</f>
        <v/>
      </c>
      <c r="K18837" s="4">
        <f>IF(J18837&lt;0,"Deficit",IF(J18837=0,"Exact fit","Surplus"))</f>
        <v/>
      </c>
    </row>
    <row r="18838">
      <c r="A18838" s="4" t="n">
        <v>520911</v>
      </c>
      <c r="B18838" s="4" t="inlineStr">
        <is>
          <t>GREENLAND ACADEMY NURSERY AND PRIMARY SCHOOL</t>
        </is>
      </c>
      <c r="C18838" s="4" t="inlineStr">
        <is>
          <t>P2</t>
        </is>
      </c>
      <c r="D18838" s="5" t="n">
        <v>15</v>
      </c>
      <c r="E18838" s="5" t="n">
        <v>1</v>
      </c>
      <c r="F18838" s="5" t="n">
        <v>0</v>
      </c>
      <c r="G18838" s="5">
        <f>E18838-F18838</f>
        <v/>
      </c>
      <c r="H18838" s="5">
        <f>'Notes'!$B$4</f>
        <v/>
      </c>
      <c r="I18838" s="5">
        <f>ROUNDUP(D18838/H18838,0)</f>
        <v/>
      </c>
      <c r="J18838" s="6">
        <f>G18838-I18838</f>
        <v/>
      </c>
      <c r="K18838" s="4">
        <f>IF(J18838&lt;0,"Deficit",IF(J18838=0,"Exact fit","Surplus"))</f>
        <v/>
      </c>
    </row>
    <row r="18839">
      <c r="A18839" s="4" t="n">
        <v>520911</v>
      </c>
      <c r="B18839" s="4" t="inlineStr">
        <is>
          <t>GREENLAND ACADEMY NURSERY AND PRIMARY SCHOOL</t>
        </is>
      </c>
      <c r="C18839" s="4" t="inlineStr">
        <is>
          <t>P3</t>
        </is>
      </c>
      <c r="D18839" s="5" t="n">
        <v>19</v>
      </c>
      <c r="E18839" s="5" t="n">
        <v>1</v>
      </c>
      <c r="F18839" s="5" t="n">
        <v>0</v>
      </c>
      <c r="G18839" s="5">
        <f>E18839-F18839</f>
        <v/>
      </c>
      <c r="H18839" s="5">
        <f>'Notes'!$B$4</f>
        <v/>
      </c>
      <c r="I18839" s="5">
        <f>ROUNDUP(D18839/H18839,0)</f>
        <v/>
      </c>
      <c r="J18839" s="6">
        <f>G18839-I18839</f>
        <v/>
      </c>
      <c r="K18839" s="4">
        <f>IF(J18839&lt;0,"Deficit",IF(J18839=0,"Exact fit","Surplus"))</f>
        <v/>
      </c>
    </row>
    <row r="18840">
      <c r="A18840" s="4" t="n">
        <v>520911</v>
      </c>
      <c r="B18840" s="4" t="inlineStr">
        <is>
          <t>GREENLAND ACADEMY NURSERY AND PRIMARY SCHOOL</t>
        </is>
      </c>
      <c r="C18840" s="4" t="inlineStr">
        <is>
          <t>P4</t>
        </is>
      </c>
      <c r="D18840" s="5" t="n">
        <v>10</v>
      </c>
      <c r="E18840" s="5" t="n">
        <v>1</v>
      </c>
      <c r="F18840" s="5" t="n">
        <v>0</v>
      </c>
      <c r="G18840" s="5">
        <f>E18840-F18840</f>
        <v/>
      </c>
      <c r="H18840" s="5">
        <f>'Notes'!$B$4</f>
        <v/>
      </c>
      <c r="I18840" s="5">
        <f>ROUNDUP(D18840/H18840,0)</f>
        <v/>
      </c>
      <c r="J18840" s="6">
        <f>G18840-I18840</f>
        <v/>
      </c>
      <c r="K18840" s="4">
        <f>IF(J18840&lt;0,"Deficit",IF(J18840=0,"Exact fit","Surplus"))</f>
        <v/>
      </c>
    </row>
    <row r="18841">
      <c r="A18841" s="4" t="n">
        <v>520911</v>
      </c>
      <c r="B18841" s="4" t="inlineStr">
        <is>
          <t>GREENLAND ACADEMY NURSERY AND PRIMARY SCHOOL</t>
        </is>
      </c>
      <c r="C18841" s="4" t="inlineStr">
        <is>
          <t>P5</t>
        </is>
      </c>
      <c r="D18841" s="5" t="n">
        <v>15</v>
      </c>
      <c r="E18841" s="5" t="n">
        <v>1</v>
      </c>
      <c r="F18841" s="5" t="n">
        <v>0</v>
      </c>
      <c r="G18841" s="5">
        <f>E18841-F18841</f>
        <v/>
      </c>
      <c r="H18841" s="5">
        <f>'Notes'!$B$4</f>
        <v/>
      </c>
      <c r="I18841" s="5">
        <f>ROUNDUP(D18841/H18841,0)</f>
        <v/>
      </c>
      <c r="J18841" s="6">
        <f>G18841-I18841</f>
        <v/>
      </c>
      <c r="K18841" s="4">
        <f>IF(J18841&lt;0,"Deficit",IF(J18841=0,"Exact fit","Surplus"))</f>
        <v/>
      </c>
    </row>
    <row r="18842">
      <c r="A18842" s="4" t="n">
        <v>520911</v>
      </c>
      <c r="B18842" s="4" t="inlineStr">
        <is>
          <t>GREENLAND ACADEMY NURSERY AND PRIMARY SCHOOL</t>
        </is>
      </c>
      <c r="C18842" s="4" t="inlineStr">
        <is>
          <t>P6</t>
        </is>
      </c>
      <c r="D18842" s="5" t="n">
        <v>9</v>
      </c>
      <c r="E18842" s="5" t="n">
        <v>1</v>
      </c>
      <c r="F18842" s="5" t="n">
        <v>0</v>
      </c>
      <c r="G18842" s="5">
        <f>E18842-F18842</f>
        <v/>
      </c>
      <c r="H18842" s="5">
        <f>'Notes'!$B$4</f>
        <v/>
      </c>
      <c r="I18842" s="5">
        <f>ROUNDUP(D18842/H18842,0)</f>
        <v/>
      </c>
      <c r="J18842" s="6">
        <f>G18842-I18842</f>
        <v/>
      </c>
      <c r="K18842" s="4">
        <f>IF(J18842&lt;0,"Deficit",IF(J18842=0,"Exact fit","Surplus"))</f>
        <v/>
      </c>
    </row>
    <row r="18843">
      <c r="A18843" s="4" t="n">
        <v>520912</v>
      </c>
      <c r="B18843" s="4" t="inlineStr">
        <is>
          <t>Shining Star Nursery and Primary school</t>
        </is>
      </c>
      <c r="C18843" s="4" t="inlineStr">
        <is>
          <t>P1</t>
        </is>
      </c>
      <c r="D18843" s="5" t="n">
        <v>21</v>
      </c>
      <c r="E18843" s="5" t="n">
        <v>1</v>
      </c>
      <c r="F18843" s="5" t="n">
        <v>0</v>
      </c>
      <c r="G18843" s="5">
        <f>E18843-F18843</f>
        <v/>
      </c>
      <c r="H18843" s="5">
        <f>'Notes'!$B$4</f>
        <v/>
      </c>
      <c r="I18843" s="5">
        <f>ROUNDUP(D18843/H18843,0)</f>
        <v/>
      </c>
      <c r="J18843" s="6">
        <f>G18843-I18843</f>
        <v/>
      </c>
      <c r="K18843" s="4">
        <f>IF(J18843&lt;0,"Deficit",IF(J18843=0,"Exact fit","Surplus"))</f>
        <v/>
      </c>
    </row>
    <row r="18844">
      <c r="A18844" s="4" t="n">
        <v>520912</v>
      </c>
      <c r="B18844" s="4" t="inlineStr">
        <is>
          <t>Shining Star Nursery and Primary school</t>
        </is>
      </c>
      <c r="C18844" s="4" t="inlineStr">
        <is>
          <t>P2</t>
        </is>
      </c>
      <c r="D18844" s="5" t="n">
        <v>32</v>
      </c>
      <c r="E18844" s="5" t="n">
        <v>1</v>
      </c>
      <c r="F18844" s="5" t="n">
        <v>0</v>
      </c>
      <c r="G18844" s="5">
        <f>E18844-F18844</f>
        <v/>
      </c>
      <c r="H18844" s="5">
        <f>'Notes'!$B$4</f>
        <v/>
      </c>
      <c r="I18844" s="5">
        <f>ROUNDUP(D18844/H18844,0)</f>
        <v/>
      </c>
      <c r="J18844" s="6">
        <f>G18844-I18844</f>
        <v/>
      </c>
      <c r="K18844" s="4">
        <f>IF(J18844&lt;0,"Deficit",IF(J18844=0,"Exact fit","Surplus"))</f>
        <v/>
      </c>
    </row>
    <row r="18845">
      <c r="A18845" s="4" t="n">
        <v>520912</v>
      </c>
      <c r="B18845" s="4" t="inlineStr">
        <is>
          <t>Shining Star Nursery and Primary school</t>
        </is>
      </c>
      <c r="C18845" s="4" t="inlineStr">
        <is>
          <t>P3</t>
        </is>
      </c>
      <c r="D18845" s="5" t="n">
        <v>22</v>
      </c>
      <c r="E18845" s="5" t="n">
        <v>1</v>
      </c>
      <c r="F18845" s="5" t="n">
        <v>0</v>
      </c>
      <c r="G18845" s="5">
        <f>E18845-F18845</f>
        <v/>
      </c>
      <c r="H18845" s="5">
        <f>'Notes'!$B$4</f>
        <v/>
      </c>
      <c r="I18845" s="5">
        <f>ROUNDUP(D18845/H18845,0)</f>
        <v/>
      </c>
      <c r="J18845" s="6">
        <f>G18845-I18845</f>
        <v/>
      </c>
      <c r="K18845" s="4">
        <f>IF(J18845&lt;0,"Deficit",IF(J18845=0,"Exact fit","Surplus"))</f>
        <v/>
      </c>
    </row>
    <row r="18846">
      <c r="A18846" s="4" t="n">
        <v>520912</v>
      </c>
      <c r="B18846" s="4" t="inlineStr">
        <is>
          <t>Shining Star Nursery and Primary school</t>
        </is>
      </c>
      <c r="C18846" s="4" t="inlineStr">
        <is>
          <t>P4</t>
        </is>
      </c>
      <c r="D18846" s="5" t="n">
        <v>25</v>
      </c>
      <c r="E18846" s="5" t="n">
        <v>1</v>
      </c>
      <c r="F18846" s="5" t="n">
        <v>0</v>
      </c>
      <c r="G18846" s="5">
        <f>E18846-F18846</f>
        <v/>
      </c>
      <c r="H18846" s="5">
        <f>'Notes'!$B$4</f>
        <v/>
      </c>
      <c r="I18846" s="5">
        <f>ROUNDUP(D18846/H18846,0)</f>
        <v/>
      </c>
      <c r="J18846" s="6">
        <f>G18846-I18846</f>
        <v/>
      </c>
      <c r="K18846" s="4">
        <f>IF(J18846&lt;0,"Deficit",IF(J18846=0,"Exact fit","Surplus"))</f>
        <v/>
      </c>
    </row>
    <row r="18847">
      <c r="A18847" s="4" t="n">
        <v>520912</v>
      </c>
      <c r="B18847" s="4" t="inlineStr">
        <is>
          <t>Shining Star Nursery and Primary school</t>
        </is>
      </c>
      <c r="C18847" s="4" t="inlineStr">
        <is>
          <t>P5</t>
        </is>
      </c>
      <c r="D18847" s="5" t="n">
        <v>14</v>
      </c>
      <c r="E18847" s="5" t="n">
        <v>1</v>
      </c>
      <c r="F18847" s="5" t="n">
        <v>0</v>
      </c>
      <c r="G18847" s="5">
        <f>E18847-F18847</f>
        <v/>
      </c>
      <c r="H18847" s="5">
        <f>'Notes'!$B$4</f>
        <v/>
      </c>
      <c r="I18847" s="5">
        <f>ROUNDUP(D18847/H18847,0)</f>
        <v/>
      </c>
      <c r="J18847" s="6">
        <f>G18847-I18847</f>
        <v/>
      </c>
      <c r="K18847" s="4">
        <f>IF(J18847&lt;0,"Deficit",IF(J18847=0,"Exact fit","Surplus"))</f>
        <v/>
      </c>
    </row>
    <row r="18848">
      <c r="A18848" s="4" t="n">
        <v>520912</v>
      </c>
      <c r="B18848" s="4" t="inlineStr">
        <is>
          <t>Shining Star Nursery and Primary school</t>
        </is>
      </c>
      <c r="C18848" s="4" t="inlineStr">
        <is>
          <t>P6</t>
        </is>
      </c>
      <c r="D18848" s="5" t="n">
        <v>13</v>
      </c>
      <c r="E18848" s="5" t="n">
        <v>1</v>
      </c>
      <c r="F18848" s="5" t="n">
        <v>0</v>
      </c>
      <c r="G18848" s="5">
        <f>E18848-F18848</f>
        <v/>
      </c>
      <c r="H18848" s="5">
        <f>'Notes'!$B$4</f>
        <v/>
      </c>
      <c r="I18848" s="5">
        <f>ROUNDUP(D18848/H18848,0)</f>
        <v/>
      </c>
      <c r="J18848" s="6">
        <f>G18848-I18848</f>
        <v/>
      </c>
      <c r="K18848" s="4">
        <f>IF(J18848&lt;0,"Deficit",IF(J18848=0,"Exact fit","Surplus"))</f>
        <v/>
      </c>
    </row>
    <row r="18849">
      <c r="A18849" s="4" t="n">
        <v>520913</v>
      </c>
      <c r="B18849" s="4" t="inlineStr">
        <is>
          <t>AFRICAN HILL ACADEMY</t>
        </is>
      </c>
      <c r="C18849" s="4" t="inlineStr">
        <is>
          <t>P1</t>
        </is>
      </c>
      <c r="D18849" s="5" t="n">
        <v>37</v>
      </c>
      <c r="E18849" s="5" t="n">
        <v>1</v>
      </c>
      <c r="F18849" s="5" t="n">
        <v>0</v>
      </c>
      <c r="G18849" s="5">
        <f>E18849-F18849</f>
        <v/>
      </c>
      <c r="H18849" s="5">
        <f>'Notes'!$B$4</f>
        <v/>
      </c>
      <c r="I18849" s="5">
        <f>ROUNDUP(D18849/H18849,0)</f>
        <v/>
      </c>
      <c r="J18849" s="6">
        <f>G18849-I18849</f>
        <v/>
      </c>
      <c r="K18849" s="4">
        <f>IF(J18849&lt;0,"Deficit",IF(J18849=0,"Exact fit","Surplus"))</f>
        <v/>
      </c>
    </row>
    <row r="18850">
      <c r="A18850" s="4" t="n">
        <v>520913</v>
      </c>
      <c r="B18850" s="4" t="inlineStr">
        <is>
          <t>AFRICAN HILL ACADEMY</t>
        </is>
      </c>
      <c r="C18850" s="4" t="inlineStr">
        <is>
          <t>P2</t>
        </is>
      </c>
      <c r="D18850" s="5" t="n">
        <v>27</v>
      </c>
      <c r="E18850" s="5" t="n">
        <v>1</v>
      </c>
      <c r="F18850" s="5" t="n">
        <v>0</v>
      </c>
      <c r="G18850" s="5">
        <f>E18850-F18850</f>
        <v/>
      </c>
      <c r="H18850" s="5">
        <f>'Notes'!$B$4</f>
        <v/>
      </c>
      <c r="I18850" s="5">
        <f>ROUNDUP(D18850/H18850,0)</f>
        <v/>
      </c>
      <c r="J18850" s="6">
        <f>G18850-I18850</f>
        <v/>
      </c>
      <c r="K18850" s="4">
        <f>IF(J18850&lt;0,"Deficit",IF(J18850=0,"Exact fit","Surplus"))</f>
        <v/>
      </c>
    </row>
    <row r="18851">
      <c r="A18851" s="4" t="n">
        <v>520913</v>
      </c>
      <c r="B18851" s="4" t="inlineStr">
        <is>
          <t>AFRICAN HILL ACADEMY</t>
        </is>
      </c>
      <c r="C18851" s="4" t="inlineStr">
        <is>
          <t>P3</t>
        </is>
      </c>
      <c r="D18851" s="5" t="n">
        <v>30</v>
      </c>
      <c r="E18851" s="5" t="n">
        <v>1</v>
      </c>
      <c r="F18851" s="5" t="n">
        <v>0</v>
      </c>
      <c r="G18851" s="5">
        <f>E18851-F18851</f>
        <v/>
      </c>
      <c r="H18851" s="5">
        <f>'Notes'!$B$4</f>
        <v/>
      </c>
      <c r="I18851" s="5">
        <f>ROUNDUP(D18851/H18851,0)</f>
        <v/>
      </c>
      <c r="J18851" s="6">
        <f>G18851-I18851</f>
        <v/>
      </c>
      <c r="K18851" s="4">
        <f>IF(J18851&lt;0,"Deficit",IF(J18851=0,"Exact fit","Surplus"))</f>
        <v/>
      </c>
    </row>
    <row r="18852">
      <c r="A18852" s="4" t="n">
        <v>520913</v>
      </c>
      <c r="B18852" s="4" t="inlineStr">
        <is>
          <t>AFRICAN HILL ACADEMY</t>
        </is>
      </c>
      <c r="C18852" s="4" t="inlineStr">
        <is>
          <t>P4</t>
        </is>
      </c>
      <c r="D18852" s="5" t="n">
        <v>24</v>
      </c>
      <c r="E18852" s="5" t="n">
        <v>1</v>
      </c>
      <c r="F18852" s="5" t="n">
        <v>0</v>
      </c>
      <c r="G18852" s="5">
        <f>E18852-F18852</f>
        <v/>
      </c>
      <c r="H18852" s="5">
        <f>'Notes'!$B$4</f>
        <v/>
      </c>
      <c r="I18852" s="5">
        <f>ROUNDUP(D18852/H18852,0)</f>
        <v/>
      </c>
      <c r="J18852" s="6">
        <f>G18852-I18852</f>
        <v/>
      </c>
      <c r="K18852" s="4">
        <f>IF(J18852&lt;0,"Deficit",IF(J18852=0,"Exact fit","Surplus"))</f>
        <v/>
      </c>
    </row>
    <row r="18853">
      <c r="A18853" s="4" t="n">
        <v>520913</v>
      </c>
      <c r="B18853" s="4" t="inlineStr">
        <is>
          <t>AFRICAN HILL ACADEMY</t>
        </is>
      </c>
      <c r="C18853" s="4" t="inlineStr">
        <is>
          <t>P5</t>
        </is>
      </c>
      <c r="D18853" s="5" t="n">
        <v>17</v>
      </c>
      <c r="E18853" s="5" t="n">
        <v>1</v>
      </c>
      <c r="F18853" s="5" t="n">
        <v>0</v>
      </c>
      <c r="G18853" s="5">
        <f>E18853-F18853</f>
        <v/>
      </c>
      <c r="H18853" s="5">
        <f>'Notes'!$B$4</f>
        <v/>
      </c>
      <c r="I18853" s="5">
        <f>ROUNDUP(D18853/H18853,0)</f>
        <v/>
      </c>
      <c r="J18853" s="6">
        <f>G18853-I18853</f>
        <v/>
      </c>
      <c r="K18853" s="4">
        <f>IF(J18853&lt;0,"Deficit",IF(J18853=0,"Exact fit","Surplus"))</f>
        <v/>
      </c>
    </row>
    <row r="18854">
      <c r="A18854" s="4" t="n">
        <v>520913</v>
      </c>
      <c r="B18854" s="4" t="inlineStr">
        <is>
          <t>AFRICAN HILL ACADEMY</t>
        </is>
      </c>
      <c r="C18854" s="4" t="inlineStr">
        <is>
          <t>P6</t>
        </is>
      </c>
      <c r="D18854" s="5" t="n">
        <v>16</v>
      </c>
      <c r="E18854" s="5" t="n">
        <v>1</v>
      </c>
      <c r="F18854" s="5" t="n">
        <v>0</v>
      </c>
      <c r="G18854" s="5">
        <f>E18854-F18854</f>
        <v/>
      </c>
      <c r="H18854" s="5">
        <f>'Notes'!$B$4</f>
        <v/>
      </c>
      <c r="I18854" s="5">
        <f>ROUNDUP(D18854/H18854,0)</f>
        <v/>
      </c>
      <c r="J18854" s="6">
        <f>G18854-I18854</f>
        <v/>
      </c>
      <c r="K18854" s="4">
        <f>IF(J18854&lt;0,"Deficit",IF(J18854=0,"Exact fit","Surplus"))</f>
        <v/>
      </c>
    </row>
    <row r="18855">
      <c r="A18855" s="4" t="n">
        <v>520914</v>
      </c>
      <c r="B18855" s="4" t="inlineStr">
        <is>
          <t>TOP CARE NURSERY AND PRIMARY SCHOOL</t>
        </is>
      </c>
      <c r="C18855" s="4" t="inlineStr">
        <is>
          <t>P1</t>
        </is>
      </c>
      <c r="D18855" s="5" t="n">
        <v>15</v>
      </c>
      <c r="E18855" s="5" t="n">
        <v>1</v>
      </c>
      <c r="F18855" s="5" t="n">
        <v>0</v>
      </c>
      <c r="G18855" s="5">
        <f>E18855-F18855</f>
        <v/>
      </c>
      <c r="H18855" s="5">
        <f>'Notes'!$B$4</f>
        <v/>
      </c>
      <c r="I18855" s="5">
        <f>ROUNDUP(D18855/H18855,0)</f>
        <v/>
      </c>
      <c r="J18855" s="6">
        <f>G18855-I18855</f>
        <v/>
      </c>
      <c r="K18855" s="4">
        <f>IF(J18855&lt;0,"Deficit",IF(J18855=0,"Exact fit","Surplus"))</f>
        <v/>
      </c>
    </row>
    <row r="18856">
      <c r="A18856" s="4" t="n">
        <v>520914</v>
      </c>
      <c r="B18856" s="4" t="inlineStr">
        <is>
          <t>TOP CARE NURSERY AND PRIMARY SCHOOL</t>
        </is>
      </c>
      <c r="C18856" s="4" t="inlineStr">
        <is>
          <t>P2</t>
        </is>
      </c>
      <c r="D18856" s="5" t="n">
        <v>31</v>
      </c>
      <c r="E18856" s="5" t="n">
        <v>1</v>
      </c>
      <c r="F18856" s="5" t="n">
        <v>0</v>
      </c>
      <c r="G18856" s="5">
        <f>E18856-F18856</f>
        <v/>
      </c>
      <c r="H18856" s="5">
        <f>'Notes'!$B$4</f>
        <v/>
      </c>
      <c r="I18856" s="5">
        <f>ROUNDUP(D18856/H18856,0)</f>
        <v/>
      </c>
      <c r="J18856" s="6">
        <f>G18856-I18856</f>
        <v/>
      </c>
      <c r="K18856" s="4">
        <f>IF(J18856&lt;0,"Deficit",IF(J18856=0,"Exact fit","Surplus"))</f>
        <v/>
      </c>
    </row>
    <row r="18857">
      <c r="A18857" s="4" t="n">
        <v>520914</v>
      </c>
      <c r="B18857" s="4" t="inlineStr">
        <is>
          <t>TOP CARE NURSERY AND PRIMARY SCHOOL</t>
        </is>
      </c>
      <c r="C18857" s="4" t="inlineStr">
        <is>
          <t>P3</t>
        </is>
      </c>
      <c r="D18857" s="5" t="n">
        <v>24</v>
      </c>
      <c r="E18857" s="5" t="n">
        <v>1</v>
      </c>
      <c r="F18857" s="5" t="n">
        <v>0</v>
      </c>
      <c r="G18857" s="5">
        <f>E18857-F18857</f>
        <v/>
      </c>
      <c r="H18857" s="5">
        <f>'Notes'!$B$4</f>
        <v/>
      </c>
      <c r="I18857" s="5">
        <f>ROUNDUP(D18857/H18857,0)</f>
        <v/>
      </c>
      <c r="J18857" s="6">
        <f>G18857-I18857</f>
        <v/>
      </c>
      <c r="K18857" s="4">
        <f>IF(J18857&lt;0,"Deficit",IF(J18857=0,"Exact fit","Surplus"))</f>
        <v/>
      </c>
    </row>
    <row r="18858">
      <c r="A18858" s="4" t="n">
        <v>520914</v>
      </c>
      <c r="B18858" s="4" t="inlineStr">
        <is>
          <t>TOP CARE NURSERY AND PRIMARY SCHOOL</t>
        </is>
      </c>
      <c r="C18858" s="4" t="inlineStr">
        <is>
          <t>P4</t>
        </is>
      </c>
      <c r="D18858" s="5" t="n">
        <v>23</v>
      </c>
      <c r="E18858" s="5" t="n">
        <v>1</v>
      </c>
      <c r="F18858" s="5" t="n">
        <v>0</v>
      </c>
      <c r="G18858" s="5">
        <f>E18858-F18858</f>
        <v/>
      </c>
      <c r="H18858" s="5">
        <f>'Notes'!$B$4</f>
        <v/>
      </c>
      <c r="I18858" s="5">
        <f>ROUNDUP(D18858/H18858,0)</f>
        <v/>
      </c>
      <c r="J18858" s="6">
        <f>G18858-I18858</f>
        <v/>
      </c>
      <c r="K18858" s="4">
        <f>IF(J18858&lt;0,"Deficit",IF(J18858=0,"Exact fit","Surplus"))</f>
        <v/>
      </c>
    </row>
    <row r="18859">
      <c r="A18859" s="4" t="n">
        <v>520914</v>
      </c>
      <c r="B18859" s="4" t="inlineStr">
        <is>
          <t>TOP CARE NURSERY AND PRIMARY SCHOOL</t>
        </is>
      </c>
      <c r="C18859" s="4" t="inlineStr">
        <is>
          <t>P5</t>
        </is>
      </c>
      <c r="D18859" s="5" t="n">
        <v>16</v>
      </c>
      <c r="E18859" s="5" t="n">
        <v>1</v>
      </c>
      <c r="F18859" s="5" t="n">
        <v>0</v>
      </c>
      <c r="G18859" s="5">
        <f>E18859-F18859</f>
        <v/>
      </c>
      <c r="H18859" s="5">
        <f>'Notes'!$B$4</f>
        <v/>
      </c>
      <c r="I18859" s="5">
        <f>ROUNDUP(D18859/H18859,0)</f>
        <v/>
      </c>
      <c r="J18859" s="6">
        <f>G18859-I18859</f>
        <v/>
      </c>
      <c r="K18859" s="4">
        <f>IF(J18859&lt;0,"Deficit",IF(J18859=0,"Exact fit","Surplus"))</f>
        <v/>
      </c>
    </row>
    <row r="18860">
      <c r="A18860" s="4" t="n">
        <v>520914</v>
      </c>
      <c r="B18860" s="4" t="inlineStr">
        <is>
          <t>TOP CARE NURSERY AND PRIMARY SCHOOL</t>
        </is>
      </c>
      <c r="C18860" s="4" t="inlineStr">
        <is>
          <t>P6</t>
        </is>
      </c>
      <c r="D18860" s="5" t="n">
        <v>17</v>
      </c>
      <c r="E18860" s="5" t="n">
        <v>1</v>
      </c>
      <c r="F18860" s="5" t="n">
        <v>0</v>
      </c>
      <c r="G18860" s="5">
        <f>E18860-F18860</f>
        <v/>
      </c>
      <c r="H18860" s="5">
        <f>'Notes'!$B$4</f>
        <v/>
      </c>
      <c r="I18860" s="5">
        <f>ROUNDUP(D18860/H18860,0)</f>
        <v/>
      </c>
      <c r="J18860" s="6">
        <f>G18860-I18860</f>
        <v/>
      </c>
      <c r="K18860" s="4">
        <f>IF(J18860&lt;0,"Deficit",IF(J18860=0,"Exact fit","Surplus"))</f>
        <v/>
      </c>
    </row>
    <row r="18861">
      <c r="A18861" s="4" t="n">
        <v>520915</v>
      </c>
      <c r="B18861" s="4" t="inlineStr">
        <is>
          <t>REBERO II PS</t>
        </is>
      </c>
      <c r="C18861" s="4" t="inlineStr">
        <is>
          <t>P1</t>
        </is>
      </c>
      <c r="D18861" s="5" t="n">
        <v>133</v>
      </c>
      <c r="E18861" s="5" t="n">
        <v>2</v>
      </c>
      <c r="F18861" s="5" t="n">
        <v>1</v>
      </c>
      <c r="G18861" s="5">
        <f>E18861-F18861</f>
        <v/>
      </c>
      <c r="H18861" s="5">
        <f>'Notes'!$B$4</f>
        <v/>
      </c>
      <c r="I18861" s="5">
        <f>ROUNDUP(D18861/H18861,0)</f>
        <v/>
      </c>
      <c r="J18861" s="6">
        <f>G18861-I18861</f>
        <v/>
      </c>
      <c r="K18861" s="4">
        <f>IF(J18861&lt;0,"Deficit",IF(J18861=0,"Exact fit","Surplus"))</f>
        <v/>
      </c>
    </row>
    <row r="18862">
      <c r="A18862" s="4" t="n">
        <v>520915</v>
      </c>
      <c r="B18862" s="4" t="inlineStr">
        <is>
          <t>REBERO II PS</t>
        </is>
      </c>
      <c r="C18862" s="4" t="inlineStr">
        <is>
          <t>P2</t>
        </is>
      </c>
      <c r="D18862" s="5" t="n">
        <v>105</v>
      </c>
      <c r="E18862" s="5" t="n">
        <v>2</v>
      </c>
      <c r="F18862" s="5" t="n">
        <v>1</v>
      </c>
      <c r="G18862" s="5">
        <f>E18862-F18862</f>
        <v/>
      </c>
      <c r="H18862" s="5">
        <f>'Notes'!$B$4</f>
        <v/>
      </c>
      <c r="I18862" s="5">
        <f>ROUNDUP(D18862/H18862,0)</f>
        <v/>
      </c>
      <c r="J18862" s="6">
        <f>G18862-I18862</f>
        <v/>
      </c>
      <c r="K18862" s="4">
        <f>IF(J18862&lt;0,"Deficit",IF(J18862=0,"Exact fit","Surplus"))</f>
        <v/>
      </c>
    </row>
    <row r="18863">
      <c r="A18863" s="4" t="n">
        <v>520915</v>
      </c>
      <c r="B18863" s="4" t="inlineStr">
        <is>
          <t>REBERO II PS</t>
        </is>
      </c>
      <c r="C18863" s="4" t="inlineStr">
        <is>
          <t>P3</t>
        </is>
      </c>
      <c r="D18863" s="5" t="n">
        <v>129</v>
      </c>
      <c r="E18863" s="5" t="n">
        <v>2</v>
      </c>
      <c r="F18863" s="5" t="n">
        <v>1</v>
      </c>
      <c r="G18863" s="5">
        <f>E18863-F18863</f>
        <v/>
      </c>
      <c r="H18863" s="5">
        <f>'Notes'!$B$4</f>
        <v/>
      </c>
      <c r="I18863" s="5">
        <f>ROUNDUP(D18863/H18863,0)</f>
        <v/>
      </c>
      <c r="J18863" s="6">
        <f>G18863-I18863</f>
        <v/>
      </c>
      <c r="K18863" s="4">
        <f>IF(J18863&lt;0,"Deficit",IF(J18863=0,"Exact fit","Surplus"))</f>
        <v/>
      </c>
    </row>
    <row r="18864">
      <c r="A18864" s="4" t="n">
        <v>520915</v>
      </c>
      <c r="B18864" s="4" t="inlineStr">
        <is>
          <t>REBERO II PS</t>
        </is>
      </c>
      <c r="C18864" s="4" t="inlineStr">
        <is>
          <t>P4</t>
        </is>
      </c>
      <c r="D18864" s="5" t="n">
        <v>107</v>
      </c>
      <c r="E18864" s="5" t="n">
        <v>2</v>
      </c>
      <c r="F18864" s="5" t="n">
        <v>0</v>
      </c>
      <c r="G18864" s="5">
        <f>E18864-F18864</f>
        <v/>
      </c>
      <c r="H18864" s="5">
        <f>'Notes'!$B$4</f>
        <v/>
      </c>
      <c r="I18864" s="5">
        <f>ROUNDUP(D18864/H18864,0)</f>
        <v/>
      </c>
      <c r="J18864" s="6">
        <f>G18864-I18864</f>
        <v/>
      </c>
      <c r="K18864" s="4">
        <f>IF(J18864&lt;0,"Deficit",IF(J18864=0,"Exact fit","Surplus"))</f>
        <v/>
      </c>
    </row>
    <row r="18865">
      <c r="A18865" s="4" t="n">
        <v>520915</v>
      </c>
      <c r="B18865" s="4" t="inlineStr">
        <is>
          <t>REBERO II PS</t>
        </is>
      </c>
      <c r="C18865" s="4" t="inlineStr">
        <is>
          <t>P5</t>
        </is>
      </c>
      <c r="D18865" s="5" t="n">
        <v>74</v>
      </c>
      <c r="E18865" s="5" t="n">
        <v>1</v>
      </c>
      <c r="F18865" s="5" t="n">
        <v>0</v>
      </c>
      <c r="G18865" s="5">
        <f>E18865-F18865</f>
        <v/>
      </c>
      <c r="H18865" s="5">
        <f>'Notes'!$B$4</f>
        <v/>
      </c>
      <c r="I18865" s="5">
        <f>ROUNDUP(D18865/H18865,0)</f>
        <v/>
      </c>
      <c r="J18865" s="6">
        <f>G18865-I18865</f>
        <v/>
      </c>
      <c r="K18865" s="4">
        <f>IF(J18865&lt;0,"Deficit",IF(J18865=0,"Exact fit","Surplus"))</f>
        <v/>
      </c>
    </row>
    <row r="18866">
      <c r="A18866" s="4" t="n">
        <v>520915</v>
      </c>
      <c r="B18866" s="4" t="inlineStr">
        <is>
          <t>REBERO II PS</t>
        </is>
      </c>
      <c r="C18866" s="4" t="inlineStr">
        <is>
          <t>P6</t>
        </is>
      </c>
      <c r="D18866" s="5" t="n">
        <v>34</v>
      </c>
      <c r="E18866" s="5" t="n">
        <v>1</v>
      </c>
      <c r="F18866" s="5" t="n">
        <v>0</v>
      </c>
      <c r="G18866" s="5">
        <f>E18866-F18866</f>
        <v/>
      </c>
      <c r="H18866" s="5">
        <f>'Notes'!$B$4</f>
        <v/>
      </c>
      <c r="I18866" s="5">
        <f>ROUNDUP(D18866/H18866,0)</f>
        <v/>
      </c>
      <c r="J18866" s="6">
        <f>G18866-I18866</f>
        <v/>
      </c>
      <c r="K18866" s="4">
        <f>IF(J18866&lt;0,"Deficit",IF(J18866=0,"Exact fit","Surplus"))</f>
        <v/>
      </c>
    </row>
    <row r="18867">
      <c r="A18867" s="4" t="n">
        <v>520916</v>
      </c>
      <c r="B18867" s="4" t="inlineStr">
        <is>
          <t>RUKUNDO PS</t>
        </is>
      </c>
      <c r="C18867" s="4" t="inlineStr">
        <is>
          <t>P1</t>
        </is>
      </c>
      <c r="D18867" s="5" t="n">
        <v>395</v>
      </c>
      <c r="E18867" s="5" t="n">
        <v>8</v>
      </c>
      <c r="F18867" s="5" t="n">
        <v>3</v>
      </c>
      <c r="G18867" s="5">
        <f>E18867-F18867</f>
        <v/>
      </c>
      <c r="H18867" s="5">
        <f>'Notes'!$B$4</f>
        <v/>
      </c>
      <c r="I18867" s="5">
        <f>ROUNDUP(D18867/H18867,0)</f>
        <v/>
      </c>
      <c r="J18867" s="6">
        <f>G18867-I18867</f>
        <v/>
      </c>
      <c r="K18867" s="4">
        <f>IF(J18867&lt;0,"Deficit",IF(J18867=0,"Exact fit","Surplus"))</f>
        <v/>
      </c>
    </row>
    <row r="18868">
      <c r="A18868" s="4" t="n">
        <v>520916</v>
      </c>
      <c r="B18868" s="4" t="inlineStr">
        <is>
          <t>RUKUNDO PS</t>
        </is>
      </c>
      <c r="C18868" s="4" t="inlineStr">
        <is>
          <t>P2</t>
        </is>
      </c>
      <c r="D18868" s="5" t="n">
        <v>306</v>
      </c>
      <c r="E18868" s="5" t="n">
        <v>6</v>
      </c>
      <c r="F18868" s="5" t="n">
        <v>3</v>
      </c>
      <c r="G18868" s="5">
        <f>E18868-F18868</f>
        <v/>
      </c>
      <c r="H18868" s="5">
        <f>'Notes'!$B$4</f>
        <v/>
      </c>
      <c r="I18868" s="5">
        <f>ROUNDUP(D18868/H18868,0)</f>
        <v/>
      </c>
      <c r="J18868" s="6">
        <f>G18868-I18868</f>
        <v/>
      </c>
      <c r="K18868" s="4">
        <f>IF(J18868&lt;0,"Deficit",IF(J18868=0,"Exact fit","Surplus"))</f>
        <v/>
      </c>
    </row>
    <row r="18869">
      <c r="A18869" s="4" t="n">
        <v>520916</v>
      </c>
      <c r="B18869" s="4" t="inlineStr">
        <is>
          <t>RUKUNDO PS</t>
        </is>
      </c>
      <c r="C18869" s="4" t="inlineStr">
        <is>
          <t>P3</t>
        </is>
      </c>
      <c r="D18869" s="5" t="n">
        <v>215</v>
      </c>
      <c r="E18869" s="5" t="n">
        <v>4</v>
      </c>
      <c r="F18869" s="5" t="n">
        <v>1</v>
      </c>
      <c r="G18869" s="5">
        <f>E18869-F18869</f>
        <v/>
      </c>
      <c r="H18869" s="5">
        <f>'Notes'!$B$4</f>
        <v/>
      </c>
      <c r="I18869" s="5">
        <f>ROUNDUP(D18869/H18869,0)</f>
        <v/>
      </c>
      <c r="J18869" s="6">
        <f>G18869-I18869</f>
        <v/>
      </c>
      <c r="K18869" s="4">
        <f>IF(J18869&lt;0,"Deficit",IF(J18869=0,"Exact fit","Surplus"))</f>
        <v/>
      </c>
    </row>
    <row r="18870">
      <c r="A18870" s="4" t="n">
        <v>520916</v>
      </c>
      <c r="B18870" s="4" t="inlineStr">
        <is>
          <t>RUKUNDO PS</t>
        </is>
      </c>
      <c r="C18870" s="4" t="inlineStr">
        <is>
          <t>P4</t>
        </is>
      </c>
      <c r="D18870" s="5" t="n">
        <v>191</v>
      </c>
      <c r="E18870" s="5" t="n">
        <v>3</v>
      </c>
      <c r="F18870" s="5" t="n">
        <v>0</v>
      </c>
      <c r="G18870" s="5">
        <f>E18870-F18870</f>
        <v/>
      </c>
      <c r="H18870" s="5">
        <f>'Notes'!$B$4</f>
        <v/>
      </c>
      <c r="I18870" s="5">
        <f>ROUNDUP(D18870/H18870,0)</f>
        <v/>
      </c>
      <c r="J18870" s="6">
        <f>G18870-I18870</f>
        <v/>
      </c>
      <c r="K18870" s="4">
        <f>IF(J18870&lt;0,"Deficit",IF(J18870=0,"Exact fit","Surplus"))</f>
        <v/>
      </c>
    </row>
    <row r="18871">
      <c r="A18871" s="4" t="n">
        <v>520916</v>
      </c>
      <c r="B18871" s="4" t="inlineStr">
        <is>
          <t>RUKUNDO PS</t>
        </is>
      </c>
      <c r="C18871" s="4" t="inlineStr">
        <is>
          <t>P5</t>
        </is>
      </c>
      <c r="D18871" s="5" t="n">
        <v>138</v>
      </c>
      <c r="E18871" s="5" t="n">
        <v>3</v>
      </c>
      <c r="F18871" s="5" t="n">
        <v>1</v>
      </c>
      <c r="G18871" s="5">
        <f>E18871-F18871</f>
        <v/>
      </c>
      <c r="H18871" s="5">
        <f>'Notes'!$B$4</f>
        <v/>
      </c>
      <c r="I18871" s="5">
        <f>ROUNDUP(D18871/H18871,0)</f>
        <v/>
      </c>
      <c r="J18871" s="6">
        <f>G18871-I18871</f>
        <v/>
      </c>
      <c r="K18871" s="4">
        <f>IF(J18871&lt;0,"Deficit",IF(J18871=0,"Exact fit","Surplus"))</f>
        <v/>
      </c>
    </row>
    <row r="18872">
      <c r="A18872" s="4" t="n">
        <v>520916</v>
      </c>
      <c r="B18872" s="4" t="inlineStr">
        <is>
          <t>RUKUNDO PS</t>
        </is>
      </c>
      <c r="C18872" s="4" t="inlineStr">
        <is>
          <t>P6</t>
        </is>
      </c>
      <c r="D18872" s="5" t="n">
        <v>80</v>
      </c>
      <c r="E18872" s="5" t="n">
        <v>2</v>
      </c>
      <c r="F18872" s="5" t="n">
        <v>0</v>
      </c>
      <c r="G18872" s="5">
        <f>E18872-F18872</f>
        <v/>
      </c>
      <c r="H18872" s="5">
        <f>'Notes'!$B$4</f>
        <v/>
      </c>
      <c r="I18872" s="5">
        <f>ROUNDUP(D18872/H18872,0)</f>
        <v/>
      </c>
      <c r="J18872" s="6">
        <f>G18872-I18872</f>
        <v/>
      </c>
      <c r="K18872" s="4">
        <f>IF(J18872&lt;0,"Deficit",IF(J18872=0,"Exact fit","Surplus"))</f>
        <v/>
      </c>
    </row>
    <row r="18873">
      <c r="A18873" s="4" t="n">
        <v>520917</v>
      </c>
      <c r="B18873" s="4" t="inlineStr">
        <is>
          <t>KIBIRIZI PS</t>
        </is>
      </c>
      <c r="C18873" s="4" t="inlineStr">
        <is>
          <t>P1</t>
        </is>
      </c>
      <c r="D18873" s="5" t="n">
        <v>300</v>
      </c>
      <c r="E18873" s="5" t="n">
        <v>4</v>
      </c>
      <c r="F18873" s="5" t="n">
        <v>2</v>
      </c>
      <c r="G18873" s="5">
        <f>E18873-F18873</f>
        <v/>
      </c>
      <c r="H18873" s="5">
        <f>'Notes'!$B$4</f>
        <v/>
      </c>
      <c r="I18873" s="5">
        <f>ROUNDUP(D18873/H18873,0)</f>
        <v/>
      </c>
      <c r="J18873" s="6">
        <f>G18873-I18873</f>
        <v/>
      </c>
      <c r="K18873" s="4">
        <f>IF(J18873&lt;0,"Deficit",IF(J18873=0,"Exact fit","Surplus"))</f>
        <v/>
      </c>
    </row>
    <row r="18874">
      <c r="A18874" s="4" t="n">
        <v>520917</v>
      </c>
      <c r="B18874" s="4" t="inlineStr">
        <is>
          <t>KIBIRIZI PS</t>
        </is>
      </c>
      <c r="C18874" s="4" t="inlineStr">
        <is>
          <t>P2</t>
        </is>
      </c>
      <c r="D18874" s="5" t="n">
        <v>279</v>
      </c>
      <c r="E18874" s="5" t="n">
        <v>4</v>
      </c>
      <c r="F18874" s="5" t="n">
        <v>2</v>
      </c>
      <c r="G18874" s="5">
        <f>E18874-F18874</f>
        <v/>
      </c>
      <c r="H18874" s="5">
        <f>'Notes'!$B$4</f>
        <v/>
      </c>
      <c r="I18874" s="5">
        <f>ROUNDUP(D18874/H18874,0)</f>
        <v/>
      </c>
      <c r="J18874" s="6">
        <f>G18874-I18874</f>
        <v/>
      </c>
      <c r="K18874" s="4">
        <f>IF(J18874&lt;0,"Deficit",IF(J18874=0,"Exact fit","Surplus"))</f>
        <v/>
      </c>
    </row>
    <row r="18875">
      <c r="A18875" s="4" t="n">
        <v>520917</v>
      </c>
      <c r="B18875" s="4" t="inlineStr">
        <is>
          <t>KIBIRIZI PS</t>
        </is>
      </c>
      <c r="C18875" s="4" t="inlineStr">
        <is>
          <t>P3</t>
        </is>
      </c>
      <c r="D18875" s="5" t="n">
        <v>289</v>
      </c>
      <c r="E18875" s="5" t="n">
        <v>4</v>
      </c>
      <c r="F18875" s="5" t="n">
        <v>2</v>
      </c>
      <c r="G18875" s="5">
        <f>E18875-F18875</f>
        <v/>
      </c>
      <c r="H18875" s="5">
        <f>'Notes'!$B$4</f>
        <v/>
      </c>
      <c r="I18875" s="5">
        <f>ROUNDUP(D18875/H18875,0)</f>
        <v/>
      </c>
      <c r="J18875" s="6">
        <f>G18875-I18875</f>
        <v/>
      </c>
      <c r="K18875" s="4">
        <f>IF(J18875&lt;0,"Deficit",IF(J18875=0,"Exact fit","Surplus"))</f>
        <v/>
      </c>
    </row>
    <row r="18876">
      <c r="A18876" s="4" t="n">
        <v>520917</v>
      </c>
      <c r="B18876" s="4" t="inlineStr">
        <is>
          <t>KIBIRIZI PS</t>
        </is>
      </c>
      <c r="C18876" s="4" t="inlineStr">
        <is>
          <t>P4</t>
        </is>
      </c>
      <c r="D18876" s="5" t="n">
        <v>179</v>
      </c>
      <c r="E18876" s="5" t="n">
        <v>3</v>
      </c>
      <c r="F18876" s="5" t="n">
        <v>0</v>
      </c>
      <c r="G18876" s="5">
        <f>E18876-F18876</f>
        <v/>
      </c>
      <c r="H18876" s="5">
        <f>'Notes'!$B$4</f>
        <v/>
      </c>
      <c r="I18876" s="5">
        <f>ROUNDUP(D18876/H18876,0)</f>
        <v/>
      </c>
      <c r="J18876" s="6">
        <f>G18876-I18876</f>
        <v/>
      </c>
      <c r="K18876" s="4">
        <f>IF(J18876&lt;0,"Deficit",IF(J18876=0,"Exact fit","Surplus"))</f>
        <v/>
      </c>
    </row>
    <row r="18877">
      <c r="A18877" s="4" t="n">
        <v>520917</v>
      </c>
      <c r="B18877" s="4" t="inlineStr">
        <is>
          <t>KIBIRIZI PS</t>
        </is>
      </c>
      <c r="C18877" s="4" t="inlineStr">
        <is>
          <t>P5</t>
        </is>
      </c>
      <c r="D18877" s="5" t="n">
        <v>137</v>
      </c>
      <c r="E18877" s="5" t="n">
        <v>2</v>
      </c>
      <c r="F18877" s="5" t="n">
        <v>0</v>
      </c>
      <c r="G18877" s="5">
        <f>E18877-F18877</f>
        <v/>
      </c>
      <c r="H18877" s="5">
        <f>'Notes'!$B$4</f>
        <v/>
      </c>
      <c r="I18877" s="5">
        <f>ROUNDUP(D18877/H18877,0)</f>
        <v/>
      </c>
      <c r="J18877" s="6">
        <f>G18877-I18877</f>
        <v/>
      </c>
      <c r="K18877" s="4">
        <f>IF(J18877&lt;0,"Deficit",IF(J18877=0,"Exact fit","Surplus"))</f>
        <v/>
      </c>
    </row>
    <row r="18878">
      <c r="A18878" s="4" t="n">
        <v>520917</v>
      </c>
      <c r="B18878" s="4" t="inlineStr">
        <is>
          <t>KIBIRIZI PS</t>
        </is>
      </c>
      <c r="C18878" s="4" t="inlineStr">
        <is>
          <t>P6</t>
        </is>
      </c>
      <c r="D18878" s="5" t="n">
        <v>80</v>
      </c>
      <c r="E18878" s="5" t="n">
        <v>2</v>
      </c>
      <c r="F18878" s="5" t="n">
        <v>0</v>
      </c>
      <c r="G18878" s="5">
        <f>E18878-F18878</f>
        <v/>
      </c>
      <c r="H18878" s="5">
        <f>'Notes'!$B$4</f>
        <v/>
      </c>
      <c r="I18878" s="5">
        <f>ROUNDUP(D18878/H18878,0)</f>
        <v/>
      </c>
      <c r="J18878" s="6">
        <f>G18878-I18878</f>
        <v/>
      </c>
      <c r="K18878" s="4">
        <f>IF(J18878&lt;0,"Deficit",IF(J18878=0,"Exact fit","Surplus"))</f>
        <v/>
      </c>
    </row>
    <row r="18879">
      <c r="A18879" s="4" t="n">
        <v>520918</v>
      </c>
      <c r="B18879" s="4" t="inlineStr">
        <is>
          <t>NYAGATABIRE PS</t>
        </is>
      </c>
      <c r="C18879" s="4" t="inlineStr">
        <is>
          <t>P1</t>
        </is>
      </c>
      <c r="D18879" s="5" t="n">
        <v>232</v>
      </c>
      <c r="E18879" s="5" t="n">
        <v>4</v>
      </c>
      <c r="F18879" s="5" t="n">
        <v>1</v>
      </c>
      <c r="G18879" s="5">
        <f>E18879-F18879</f>
        <v/>
      </c>
      <c r="H18879" s="5">
        <f>'Notes'!$B$4</f>
        <v/>
      </c>
      <c r="I18879" s="5">
        <f>ROUNDUP(D18879/H18879,0)</f>
        <v/>
      </c>
      <c r="J18879" s="6">
        <f>G18879-I18879</f>
        <v/>
      </c>
      <c r="K18879" s="4">
        <f>IF(J18879&lt;0,"Deficit",IF(J18879=0,"Exact fit","Surplus"))</f>
        <v/>
      </c>
    </row>
    <row r="18880">
      <c r="A18880" s="4" t="n">
        <v>520918</v>
      </c>
      <c r="B18880" s="4" t="inlineStr">
        <is>
          <t>NYAGATABIRE PS</t>
        </is>
      </c>
      <c r="C18880" s="4" t="inlineStr">
        <is>
          <t>P2</t>
        </is>
      </c>
      <c r="D18880" s="5" t="n">
        <v>133</v>
      </c>
      <c r="E18880" s="5" t="n">
        <v>3</v>
      </c>
      <c r="F18880" s="5" t="n">
        <v>0</v>
      </c>
      <c r="G18880" s="5">
        <f>E18880-F18880</f>
        <v/>
      </c>
      <c r="H18880" s="5">
        <f>'Notes'!$B$4</f>
        <v/>
      </c>
      <c r="I18880" s="5">
        <f>ROUNDUP(D18880/H18880,0)</f>
        <v/>
      </c>
      <c r="J18880" s="6">
        <f>G18880-I18880</f>
        <v/>
      </c>
      <c r="K18880" s="4">
        <f>IF(J18880&lt;0,"Deficit",IF(J18880=0,"Exact fit","Surplus"))</f>
        <v/>
      </c>
    </row>
    <row r="18881">
      <c r="A18881" s="4" t="n">
        <v>520918</v>
      </c>
      <c r="B18881" s="4" t="inlineStr">
        <is>
          <t>NYAGATABIRE PS</t>
        </is>
      </c>
      <c r="C18881" s="4" t="inlineStr">
        <is>
          <t>P3</t>
        </is>
      </c>
      <c r="D18881" s="5" t="n">
        <v>154</v>
      </c>
      <c r="E18881" s="5" t="n">
        <v>2</v>
      </c>
      <c r="F18881" s="5" t="n">
        <v>1</v>
      </c>
      <c r="G18881" s="5">
        <f>E18881-F18881</f>
        <v/>
      </c>
      <c r="H18881" s="5">
        <f>'Notes'!$B$4</f>
        <v/>
      </c>
      <c r="I18881" s="5">
        <f>ROUNDUP(D18881/H18881,0)</f>
        <v/>
      </c>
      <c r="J18881" s="6">
        <f>G18881-I18881</f>
        <v/>
      </c>
      <c r="K18881" s="4">
        <f>IF(J18881&lt;0,"Deficit",IF(J18881=0,"Exact fit","Surplus"))</f>
        <v/>
      </c>
    </row>
    <row r="18882">
      <c r="A18882" s="4" t="n">
        <v>520918</v>
      </c>
      <c r="B18882" s="4" t="inlineStr">
        <is>
          <t>NYAGATABIRE PS</t>
        </is>
      </c>
      <c r="C18882" s="4" t="inlineStr">
        <is>
          <t>P4</t>
        </is>
      </c>
      <c r="D18882" s="5" t="n">
        <v>124</v>
      </c>
      <c r="E18882" s="5" t="n">
        <v>2</v>
      </c>
      <c r="F18882" s="5" t="n">
        <v>0</v>
      </c>
      <c r="G18882" s="5">
        <f>E18882-F18882</f>
        <v/>
      </c>
      <c r="H18882" s="5">
        <f>'Notes'!$B$4</f>
        <v/>
      </c>
      <c r="I18882" s="5">
        <f>ROUNDUP(D18882/H18882,0)</f>
        <v/>
      </c>
      <c r="J18882" s="6">
        <f>G18882-I18882</f>
        <v/>
      </c>
      <c r="K18882" s="4">
        <f>IF(J18882&lt;0,"Deficit",IF(J18882=0,"Exact fit","Surplus"))</f>
        <v/>
      </c>
    </row>
    <row r="18883">
      <c r="A18883" s="4" t="n">
        <v>520918</v>
      </c>
      <c r="B18883" s="4" t="inlineStr">
        <is>
          <t>NYAGATABIRE PS</t>
        </is>
      </c>
      <c r="C18883" s="4" t="inlineStr">
        <is>
          <t>P5</t>
        </is>
      </c>
      <c r="D18883" s="5" t="n">
        <v>106</v>
      </c>
      <c r="E18883" s="5" t="n">
        <v>2</v>
      </c>
      <c r="F18883" s="5" t="n">
        <v>0</v>
      </c>
      <c r="G18883" s="5">
        <f>E18883-F18883</f>
        <v/>
      </c>
      <c r="H18883" s="5">
        <f>'Notes'!$B$4</f>
        <v/>
      </c>
      <c r="I18883" s="5">
        <f>ROUNDUP(D18883/H18883,0)</f>
        <v/>
      </c>
      <c r="J18883" s="6">
        <f>G18883-I18883</f>
        <v/>
      </c>
      <c r="K18883" s="4">
        <f>IF(J18883&lt;0,"Deficit",IF(J18883=0,"Exact fit","Surplus"))</f>
        <v/>
      </c>
    </row>
    <row r="18884">
      <c r="A18884" s="4" t="n">
        <v>520918</v>
      </c>
      <c r="B18884" s="4" t="inlineStr">
        <is>
          <t>NYAGATABIRE PS</t>
        </is>
      </c>
      <c r="C18884" s="4" t="inlineStr">
        <is>
          <t>P6</t>
        </is>
      </c>
      <c r="D18884" s="5" t="n">
        <v>53</v>
      </c>
      <c r="E18884" s="5" t="n">
        <v>1</v>
      </c>
      <c r="F18884" s="5" t="n">
        <v>0</v>
      </c>
      <c r="G18884" s="5">
        <f>E18884-F18884</f>
        <v/>
      </c>
      <c r="H18884" s="5">
        <f>'Notes'!$B$4</f>
        <v/>
      </c>
      <c r="I18884" s="5">
        <f>ROUNDUP(D18884/H18884,0)</f>
        <v/>
      </c>
      <c r="J18884" s="6">
        <f>G18884-I18884</f>
        <v/>
      </c>
      <c r="K18884" s="4">
        <f>IF(J18884&lt;0,"Deficit",IF(J18884=0,"Exact fit","Surplus"))</f>
        <v/>
      </c>
    </row>
    <row r="18885">
      <c r="A18885" s="4" t="n">
        <v>520919</v>
      </c>
      <c r="B18885" s="4" t="inlineStr">
        <is>
          <t>HUMURE PS P</t>
        </is>
      </c>
      <c r="C18885" s="4" t="inlineStr">
        <is>
          <t>P1</t>
        </is>
      </c>
      <c r="D18885" s="5" t="n">
        <v>209</v>
      </c>
      <c r="E18885" s="5" t="n">
        <v>3</v>
      </c>
      <c r="F18885" s="5" t="n">
        <v>1</v>
      </c>
      <c r="G18885" s="5">
        <f>E18885-F18885</f>
        <v/>
      </c>
      <c r="H18885" s="5">
        <f>'Notes'!$B$4</f>
        <v/>
      </c>
      <c r="I18885" s="5">
        <f>ROUNDUP(D18885/H18885,0)</f>
        <v/>
      </c>
      <c r="J18885" s="6">
        <f>G18885-I18885</f>
        <v/>
      </c>
      <c r="K18885" s="4">
        <f>IF(J18885&lt;0,"Deficit",IF(J18885=0,"Exact fit","Surplus"))</f>
        <v/>
      </c>
    </row>
    <row r="18886">
      <c r="A18886" s="4" t="n">
        <v>520919</v>
      </c>
      <c r="B18886" s="4" t="inlineStr">
        <is>
          <t>HUMURE PS P</t>
        </is>
      </c>
      <c r="C18886" s="4" t="inlineStr">
        <is>
          <t>P2</t>
        </is>
      </c>
      <c r="D18886" s="5" t="n">
        <v>197</v>
      </c>
      <c r="E18886" s="5" t="n">
        <v>3</v>
      </c>
      <c r="F18886" s="5" t="n">
        <v>1</v>
      </c>
      <c r="G18886" s="5">
        <f>E18886-F18886</f>
        <v/>
      </c>
      <c r="H18886" s="5">
        <f>'Notes'!$B$4</f>
        <v/>
      </c>
      <c r="I18886" s="5">
        <f>ROUNDUP(D18886/H18886,0)</f>
        <v/>
      </c>
      <c r="J18886" s="6">
        <f>G18886-I18886</f>
        <v/>
      </c>
      <c r="K18886" s="4">
        <f>IF(J18886&lt;0,"Deficit",IF(J18886=0,"Exact fit","Surplus"))</f>
        <v/>
      </c>
    </row>
    <row r="18887">
      <c r="A18887" s="4" t="n">
        <v>520919</v>
      </c>
      <c r="B18887" s="4" t="inlineStr">
        <is>
          <t>HUMURE PS P</t>
        </is>
      </c>
      <c r="C18887" s="4" t="inlineStr">
        <is>
          <t>P3</t>
        </is>
      </c>
      <c r="D18887" s="5" t="n">
        <v>137</v>
      </c>
      <c r="E18887" s="5" t="n">
        <v>2</v>
      </c>
      <c r="F18887" s="5" t="n">
        <v>1</v>
      </c>
      <c r="G18887" s="5">
        <f>E18887-F18887</f>
        <v/>
      </c>
      <c r="H18887" s="5">
        <f>'Notes'!$B$4</f>
        <v/>
      </c>
      <c r="I18887" s="5">
        <f>ROUNDUP(D18887/H18887,0)</f>
        <v/>
      </c>
      <c r="J18887" s="6">
        <f>G18887-I18887</f>
        <v/>
      </c>
      <c r="K18887" s="4">
        <f>IF(J18887&lt;0,"Deficit",IF(J18887=0,"Exact fit","Surplus"))</f>
        <v/>
      </c>
    </row>
    <row r="18888">
      <c r="A18888" s="4" t="n">
        <v>520919</v>
      </c>
      <c r="B18888" s="4" t="inlineStr">
        <is>
          <t>HUMURE PS P</t>
        </is>
      </c>
      <c r="C18888" s="4" t="inlineStr">
        <is>
          <t>P4</t>
        </is>
      </c>
      <c r="D18888" s="5" t="n">
        <v>148</v>
      </c>
      <c r="E18888" s="5" t="n">
        <v>2</v>
      </c>
      <c r="F18888" s="5" t="n">
        <v>0</v>
      </c>
      <c r="G18888" s="5">
        <f>E18888-F18888</f>
        <v/>
      </c>
      <c r="H18888" s="5">
        <f>'Notes'!$B$4</f>
        <v/>
      </c>
      <c r="I18888" s="5">
        <f>ROUNDUP(D18888/H18888,0)</f>
        <v/>
      </c>
      <c r="J18888" s="6">
        <f>G18888-I18888</f>
        <v/>
      </c>
      <c r="K18888" s="4">
        <f>IF(J18888&lt;0,"Deficit",IF(J18888=0,"Exact fit","Surplus"))</f>
        <v/>
      </c>
    </row>
    <row r="18889">
      <c r="A18889" s="4" t="n">
        <v>520919</v>
      </c>
      <c r="B18889" s="4" t="inlineStr">
        <is>
          <t>HUMURE PS P</t>
        </is>
      </c>
      <c r="C18889" s="4" t="inlineStr">
        <is>
          <t>P5</t>
        </is>
      </c>
      <c r="D18889" s="5" t="n">
        <v>114</v>
      </c>
      <c r="E18889" s="5" t="n">
        <v>2</v>
      </c>
      <c r="F18889" s="5" t="n">
        <v>0</v>
      </c>
      <c r="G18889" s="5">
        <f>E18889-F18889</f>
        <v/>
      </c>
      <c r="H18889" s="5">
        <f>'Notes'!$B$4</f>
        <v/>
      </c>
      <c r="I18889" s="5">
        <f>ROUNDUP(D18889/H18889,0)</f>
        <v/>
      </c>
      <c r="J18889" s="6">
        <f>G18889-I18889</f>
        <v/>
      </c>
      <c r="K18889" s="4">
        <f>IF(J18889&lt;0,"Deficit",IF(J18889=0,"Exact fit","Surplus"))</f>
        <v/>
      </c>
    </row>
    <row r="18890">
      <c r="A18890" s="4" t="n">
        <v>520919</v>
      </c>
      <c r="B18890" s="4" t="inlineStr">
        <is>
          <t>HUMURE PS P</t>
        </is>
      </c>
      <c r="C18890" s="4" t="inlineStr">
        <is>
          <t>P6</t>
        </is>
      </c>
      <c r="D18890" s="5" t="n">
        <v>26</v>
      </c>
      <c r="E18890" s="5" t="n">
        <v>1</v>
      </c>
      <c r="F18890" s="5" t="n">
        <v>0</v>
      </c>
      <c r="G18890" s="5">
        <f>E18890-F18890</f>
        <v/>
      </c>
      <c r="H18890" s="5">
        <f>'Notes'!$B$4</f>
        <v/>
      </c>
      <c r="I18890" s="5">
        <f>ROUNDUP(D18890/H18890,0)</f>
        <v/>
      </c>
      <c r="J18890" s="6">
        <f>G18890-I18890</f>
        <v/>
      </c>
      <c r="K18890" s="4">
        <f>IF(J18890&lt;0,"Deficit",IF(J18890=0,"Exact fit","Surplus"))</f>
        <v/>
      </c>
    </row>
    <row r="18891">
      <c r="A18891" s="4" t="n">
        <v>521001</v>
      </c>
      <c r="B18891" s="4" t="inlineStr">
        <is>
          <t>BRIGHT ACADEMY</t>
        </is>
      </c>
      <c r="C18891" s="4" t="inlineStr">
        <is>
          <t>P1</t>
        </is>
      </c>
      <c r="D18891" s="5" t="n">
        <v>27</v>
      </c>
      <c r="E18891" s="5" t="n">
        <v>1</v>
      </c>
      <c r="F18891" s="5" t="n">
        <v>0</v>
      </c>
      <c r="G18891" s="5">
        <f>E18891-F18891</f>
        <v/>
      </c>
      <c r="H18891" s="5">
        <f>'Notes'!$B$4</f>
        <v/>
      </c>
      <c r="I18891" s="5">
        <f>ROUNDUP(D18891/H18891,0)</f>
        <v/>
      </c>
      <c r="J18891" s="6">
        <f>G18891-I18891</f>
        <v/>
      </c>
      <c r="K18891" s="4">
        <f>IF(J18891&lt;0,"Deficit",IF(J18891=0,"Exact fit","Surplus"))</f>
        <v/>
      </c>
    </row>
    <row r="18892">
      <c r="A18892" s="4" t="n">
        <v>521001</v>
      </c>
      <c r="B18892" s="4" t="inlineStr">
        <is>
          <t>BRIGHT ACADEMY</t>
        </is>
      </c>
      <c r="C18892" s="4" t="inlineStr">
        <is>
          <t>P2</t>
        </is>
      </c>
      <c r="D18892" s="5" t="n">
        <v>31</v>
      </c>
      <c r="E18892" s="5" t="n">
        <v>1</v>
      </c>
      <c r="F18892" s="5" t="n">
        <v>0</v>
      </c>
      <c r="G18892" s="5">
        <f>E18892-F18892</f>
        <v/>
      </c>
      <c r="H18892" s="5">
        <f>'Notes'!$B$4</f>
        <v/>
      </c>
      <c r="I18892" s="5">
        <f>ROUNDUP(D18892/H18892,0)</f>
        <v/>
      </c>
      <c r="J18892" s="6">
        <f>G18892-I18892</f>
        <v/>
      </c>
      <c r="K18892" s="4">
        <f>IF(J18892&lt;0,"Deficit",IF(J18892=0,"Exact fit","Surplus"))</f>
        <v/>
      </c>
    </row>
    <row r="18893">
      <c r="A18893" s="4" t="n">
        <v>521001</v>
      </c>
      <c r="B18893" s="4" t="inlineStr">
        <is>
          <t>BRIGHT ACADEMY</t>
        </is>
      </c>
      <c r="C18893" s="4" t="inlineStr">
        <is>
          <t>P3</t>
        </is>
      </c>
      <c r="D18893" s="5" t="n">
        <v>34</v>
      </c>
      <c r="E18893" s="5" t="n">
        <v>1</v>
      </c>
      <c r="F18893" s="5" t="n">
        <v>0</v>
      </c>
      <c r="G18893" s="5">
        <f>E18893-F18893</f>
        <v/>
      </c>
      <c r="H18893" s="5">
        <f>'Notes'!$B$4</f>
        <v/>
      </c>
      <c r="I18893" s="5">
        <f>ROUNDUP(D18893/H18893,0)</f>
        <v/>
      </c>
      <c r="J18893" s="6">
        <f>G18893-I18893</f>
        <v/>
      </c>
      <c r="K18893" s="4">
        <f>IF(J18893&lt;0,"Deficit",IF(J18893=0,"Exact fit","Surplus"))</f>
        <v/>
      </c>
    </row>
    <row r="18894">
      <c r="A18894" s="4" t="n">
        <v>521001</v>
      </c>
      <c r="B18894" s="4" t="inlineStr">
        <is>
          <t>BRIGHT ACADEMY</t>
        </is>
      </c>
      <c r="C18894" s="4" t="inlineStr">
        <is>
          <t>P4</t>
        </is>
      </c>
      <c r="D18894" s="5" t="n">
        <v>21</v>
      </c>
      <c r="E18894" s="5" t="n">
        <v>1</v>
      </c>
      <c r="F18894" s="5" t="n">
        <v>0</v>
      </c>
      <c r="G18894" s="5">
        <f>E18894-F18894</f>
        <v/>
      </c>
      <c r="H18894" s="5">
        <f>'Notes'!$B$4</f>
        <v/>
      </c>
      <c r="I18894" s="5">
        <f>ROUNDUP(D18894/H18894,0)</f>
        <v/>
      </c>
      <c r="J18894" s="6">
        <f>G18894-I18894</f>
        <v/>
      </c>
      <c r="K18894" s="4">
        <f>IF(J18894&lt;0,"Deficit",IF(J18894=0,"Exact fit","Surplus"))</f>
        <v/>
      </c>
    </row>
    <row r="18895">
      <c r="A18895" s="4" t="n">
        <v>521001</v>
      </c>
      <c r="B18895" s="4" t="inlineStr">
        <is>
          <t>BRIGHT ACADEMY</t>
        </is>
      </c>
      <c r="C18895" s="4" t="inlineStr">
        <is>
          <t>P5</t>
        </is>
      </c>
      <c r="D18895" s="5" t="n">
        <v>33</v>
      </c>
      <c r="E18895" s="5" t="n">
        <v>1</v>
      </c>
      <c r="F18895" s="5" t="n">
        <v>0</v>
      </c>
      <c r="G18895" s="5">
        <f>E18895-F18895</f>
        <v/>
      </c>
      <c r="H18895" s="5">
        <f>'Notes'!$B$4</f>
        <v/>
      </c>
      <c r="I18895" s="5">
        <f>ROUNDUP(D18895/H18895,0)</f>
        <v/>
      </c>
      <c r="J18895" s="6">
        <f>G18895-I18895</f>
        <v/>
      </c>
      <c r="K18895" s="4">
        <f>IF(J18895&lt;0,"Deficit",IF(J18895=0,"Exact fit","Surplus"))</f>
        <v/>
      </c>
    </row>
    <row r="18896">
      <c r="A18896" s="4" t="n">
        <v>521001</v>
      </c>
      <c r="B18896" s="4" t="inlineStr">
        <is>
          <t>BRIGHT ACADEMY</t>
        </is>
      </c>
      <c r="C18896" s="4" t="inlineStr">
        <is>
          <t>P6</t>
        </is>
      </c>
      <c r="D18896" s="5" t="n">
        <v>21</v>
      </c>
      <c r="E18896" s="5" t="n">
        <v>1</v>
      </c>
      <c r="F18896" s="5" t="n">
        <v>0</v>
      </c>
      <c r="G18896" s="5">
        <f>E18896-F18896</f>
        <v/>
      </c>
      <c r="H18896" s="5">
        <f>'Notes'!$B$4</f>
        <v/>
      </c>
      <c r="I18896" s="5">
        <f>ROUNDUP(D18896/H18896,0)</f>
        <v/>
      </c>
      <c r="J18896" s="6">
        <f>G18896-I18896</f>
        <v/>
      </c>
      <c r="K18896" s="4">
        <f>IF(J18896&lt;0,"Deficit",IF(J18896=0,"Exact fit","Surplus"))</f>
        <v/>
      </c>
    </row>
    <row r="18897">
      <c r="A18897" s="4" t="n">
        <v>521003</v>
      </c>
      <c r="B18897" s="4" t="inlineStr">
        <is>
          <t>G S BURUMBA</t>
        </is>
      </c>
      <c r="C18897" s="4" t="inlineStr">
        <is>
          <t>P1</t>
        </is>
      </c>
      <c r="D18897" s="5" t="n">
        <v>109</v>
      </c>
      <c r="E18897" s="5" t="n">
        <v>2</v>
      </c>
      <c r="F18897" s="5" t="n">
        <v>0</v>
      </c>
      <c r="G18897" s="5">
        <f>E18897-F18897</f>
        <v/>
      </c>
      <c r="H18897" s="5">
        <f>'Notes'!$B$4</f>
        <v/>
      </c>
      <c r="I18897" s="5">
        <f>ROUNDUP(D18897/H18897,0)</f>
        <v/>
      </c>
      <c r="J18897" s="6">
        <f>G18897-I18897</f>
        <v/>
      </c>
      <c r="K18897" s="4">
        <f>IF(J18897&lt;0,"Deficit",IF(J18897=0,"Exact fit","Surplus"))</f>
        <v/>
      </c>
    </row>
    <row r="18898">
      <c r="A18898" s="4" t="n">
        <v>521003</v>
      </c>
      <c r="B18898" s="4" t="inlineStr">
        <is>
          <t>G S BURUMBA</t>
        </is>
      </c>
      <c r="C18898" s="4" t="inlineStr">
        <is>
          <t>P2</t>
        </is>
      </c>
      <c r="D18898" s="5" t="n">
        <v>93</v>
      </c>
      <c r="E18898" s="5" t="n">
        <v>2</v>
      </c>
      <c r="F18898" s="5" t="n">
        <v>0</v>
      </c>
      <c r="G18898" s="5">
        <f>E18898-F18898</f>
        <v/>
      </c>
      <c r="H18898" s="5">
        <f>'Notes'!$B$4</f>
        <v/>
      </c>
      <c r="I18898" s="5">
        <f>ROUNDUP(D18898/H18898,0)</f>
        <v/>
      </c>
      <c r="J18898" s="6">
        <f>G18898-I18898</f>
        <v/>
      </c>
      <c r="K18898" s="4">
        <f>IF(J18898&lt;0,"Deficit",IF(J18898=0,"Exact fit","Surplus"))</f>
        <v/>
      </c>
    </row>
    <row r="18899">
      <c r="A18899" s="4" t="n">
        <v>521003</v>
      </c>
      <c r="B18899" s="4" t="inlineStr">
        <is>
          <t>G S BURUMBA</t>
        </is>
      </c>
      <c r="C18899" s="4" t="inlineStr">
        <is>
          <t>P3</t>
        </is>
      </c>
      <c r="D18899" s="5" t="n">
        <v>115</v>
      </c>
      <c r="E18899" s="5" t="n">
        <v>2</v>
      </c>
      <c r="F18899" s="5" t="n">
        <v>0</v>
      </c>
      <c r="G18899" s="5">
        <f>E18899-F18899</f>
        <v/>
      </c>
      <c r="H18899" s="5">
        <f>'Notes'!$B$4</f>
        <v/>
      </c>
      <c r="I18899" s="5">
        <f>ROUNDUP(D18899/H18899,0)</f>
        <v/>
      </c>
      <c r="J18899" s="6">
        <f>G18899-I18899</f>
        <v/>
      </c>
      <c r="K18899" s="4">
        <f>IF(J18899&lt;0,"Deficit",IF(J18899=0,"Exact fit","Surplus"))</f>
        <v/>
      </c>
    </row>
    <row r="18900">
      <c r="A18900" s="4" t="n">
        <v>521003</v>
      </c>
      <c r="B18900" s="4" t="inlineStr">
        <is>
          <t>G S BURUMBA</t>
        </is>
      </c>
      <c r="C18900" s="4" t="inlineStr">
        <is>
          <t>P4</t>
        </is>
      </c>
      <c r="D18900" s="5" t="n">
        <v>105</v>
      </c>
      <c r="E18900" s="5" t="n">
        <v>2</v>
      </c>
      <c r="F18900" s="5" t="n">
        <v>0</v>
      </c>
      <c r="G18900" s="5">
        <f>E18900-F18900</f>
        <v/>
      </c>
      <c r="H18900" s="5">
        <f>'Notes'!$B$4</f>
        <v/>
      </c>
      <c r="I18900" s="5">
        <f>ROUNDUP(D18900/H18900,0)</f>
        <v/>
      </c>
      <c r="J18900" s="6">
        <f>G18900-I18900</f>
        <v/>
      </c>
      <c r="K18900" s="4">
        <f>IF(J18900&lt;0,"Deficit",IF(J18900=0,"Exact fit","Surplus"))</f>
        <v/>
      </c>
    </row>
    <row r="18901">
      <c r="A18901" s="4" t="n">
        <v>521003</v>
      </c>
      <c r="B18901" s="4" t="inlineStr">
        <is>
          <t>G S BURUMBA</t>
        </is>
      </c>
      <c r="C18901" s="4" t="inlineStr">
        <is>
          <t>P5</t>
        </is>
      </c>
      <c r="D18901" s="5" t="n">
        <v>93</v>
      </c>
      <c r="E18901" s="5" t="n">
        <v>2</v>
      </c>
      <c r="F18901" s="5" t="n">
        <v>0</v>
      </c>
      <c r="G18901" s="5">
        <f>E18901-F18901</f>
        <v/>
      </c>
      <c r="H18901" s="5">
        <f>'Notes'!$B$4</f>
        <v/>
      </c>
      <c r="I18901" s="5">
        <f>ROUNDUP(D18901/H18901,0)</f>
        <v/>
      </c>
      <c r="J18901" s="6">
        <f>G18901-I18901</f>
        <v/>
      </c>
      <c r="K18901" s="4">
        <f>IF(J18901&lt;0,"Deficit",IF(J18901=0,"Exact fit","Surplus"))</f>
        <v/>
      </c>
    </row>
    <row r="18902">
      <c r="A18902" s="4" t="n">
        <v>521003</v>
      </c>
      <c r="B18902" s="4" t="inlineStr">
        <is>
          <t>G S BURUMBA</t>
        </is>
      </c>
      <c r="C18902" s="4" t="inlineStr">
        <is>
          <t>P6</t>
        </is>
      </c>
      <c r="D18902" s="5" t="n">
        <v>38</v>
      </c>
      <c r="E18902" s="5" t="n">
        <v>1</v>
      </c>
      <c r="F18902" s="5" t="n">
        <v>0</v>
      </c>
      <c r="G18902" s="5">
        <f>E18902-F18902</f>
        <v/>
      </c>
      <c r="H18902" s="5">
        <f>'Notes'!$B$4</f>
        <v/>
      </c>
      <c r="I18902" s="5">
        <f>ROUNDUP(D18902/H18902,0)</f>
        <v/>
      </c>
      <c r="J18902" s="6">
        <f>G18902-I18902</f>
        <v/>
      </c>
      <c r="K18902" s="4">
        <f>IF(J18902&lt;0,"Deficit",IF(J18902=0,"Exact fit","Surplus"))</f>
        <v/>
      </c>
    </row>
    <row r="18903">
      <c r="A18903" s="4" t="n">
        <v>521005</v>
      </c>
      <c r="B18903" s="4" t="inlineStr">
        <is>
          <t>ECOLE ST LEONARD</t>
        </is>
      </c>
      <c r="C18903" s="4" t="inlineStr">
        <is>
          <t>P1</t>
        </is>
      </c>
      <c r="D18903" s="5" t="n">
        <v>69</v>
      </c>
      <c r="E18903" s="5" t="n">
        <v>2</v>
      </c>
      <c r="F18903" s="5" t="n">
        <v>1</v>
      </c>
      <c r="G18903" s="5">
        <f>E18903-F18903</f>
        <v/>
      </c>
      <c r="H18903" s="5">
        <f>'Notes'!$B$4</f>
        <v/>
      </c>
      <c r="I18903" s="5">
        <f>ROUNDUP(D18903/H18903,0)</f>
        <v/>
      </c>
      <c r="J18903" s="6">
        <f>G18903-I18903</f>
        <v/>
      </c>
      <c r="K18903" s="4">
        <f>IF(J18903&lt;0,"Deficit",IF(J18903=0,"Exact fit","Surplus"))</f>
        <v/>
      </c>
    </row>
    <row r="18904">
      <c r="A18904" s="4" t="n">
        <v>521005</v>
      </c>
      <c r="B18904" s="4" t="inlineStr">
        <is>
          <t>ECOLE ST LEONARD</t>
        </is>
      </c>
      <c r="C18904" s="4" t="inlineStr">
        <is>
          <t>P2</t>
        </is>
      </c>
      <c r="D18904" s="5" t="n">
        <v>53</v>
      </c>
      <c r="E18904" s="5" t="n">
        <v>2</v>
      </c>
      <c r="F18904" s="5" t="n">
        <v>1</v>
      </c>
      <c r="G18904" s="5">
        <f>E18904-F18904</f>
        <v/>
      </c>
      <c r="H18904" s="5">
        <f>'Notes'!$B$4</f>
        <v/>
      </c>
      <c r="I18904" s="5">
        <f>ROUNDUP(D18904/H18904,0)</f>
        <v/>
      </c>
      <c r="J18904" s="6">
        <f>G18904-I18904</f>
        <v/>
      </c>
      <c r="K18904" s="4">
        <f>IF(J18904&lt;0,"Deficit",IF(J18904=0,"Exact fit","Surplus"))</f>
        <v/>
      </c>
    </row>
    <row r="18905">
      <c r="A18905" s="4" t="n">
        <v>521005</v>
      </c>
      <c r="B18905" s="4" t="inlineStr">
        <is>
          <t>ECOLE ST LEONARD</t>
        </is>
      </c>
      <c r="C18905" s="4" t="inlineStr">
        <is>
          <t>P3</t>
        </is>
      </c>
      <c r="D18905" s="5" t="n">
        <v>54</v>
      </c>
      <c r="E18905" s="5" t="n">
        <v>2</v>
      </c>
      <c r="F18905" s="5" t="n">
        <v>1</v>
      </c>
      <c r="G18905" s="5">
        <f>E18905-F18905</f>
        <v/>
      </c>
      <c r="H18905" s="5">
        <f>'Notes'!$B$4</f>
        <v/>
      </c>
      <c r="I18905" s="5">
        <f>ROUNDUP(D18905/H18905,0)</f>
        <v/>
      </c>
      <c r="J18905" s="6">
        <f>G18905-I18905</f>
        <v/>
      </c>
      <c r="K18905" s="4">
        <f>IF(J18905&lt;0,"Deficit",IF(J18905=0,"Exact fit","Surplus"))</f>
        <v/>
      </c>
    </row>
    <row r="18906">
      <c r="A18906" s="4" t="n">
        <v>521005</v>
      </c>
      <c r="B18906" s="4" t="inlineStr">
        <is>
          <t>ECOLE ST LEONARD</t>
        </is>
      </c>
      <c r="C18906" s="4" t="inlineStr">
        <is>
          <t>P4</t>
        </is>
      </c>
      <c r="D18906" s="5" t="n">
        <v>50</v>
      </c>
      <c r="E18906" s="5" t="n">
        <v>2</v>
      </c>
      <c r="F18906" s="5" t="n">
        <v>1</v>
      </c>
      <c r="G18906" s="5">
        <f>E18906-F18906</f>
        <v/>
      </c>
      <c r="H18906" s="5">
        <f>'Notes'!$B$4</f>
        <v/>
      </c>
      <c r="I18906" s="5">
        <f>ROUNDUP(D18906/H18906,0)</f>
        <v/>
      </c>
      <c r="J18906" s="6">
        <f>G18906-I18906</f>
        <v/>
      </c>
      <c r="K18906" s="4">
        <f>IF(J18906&lt;0,"Deficit",IF(J18906=0,"Exact fit","Surplus"))</f>
        <v/>
      </c>
    </row>
    <row r="18907">
      <c r="A18907" s="4" t="n">
        <v>521005</v>
      </c>
      <c r="B18907" s="4" t="inlineStr">
        <is>
          <t>ECOLE ST LEONARD</t>
        </is>
      </c>
      <c r="C18907" s="4" t="inlineStr">
        <is>
          <t>P5</t>
        </is>
      </c>
      <c r="D18907" s="5" t="n">
        <v>31</v>
      </c>
      <c r="E18907" s="5" t="n">
        <v>1</v>
      </c>
      <c r="F18907" s="5" t="n">
        <v>0</v>
      </c>
      <c r="G18907" s="5">
        <f>E18907-F18907</f>
        <v/>
      </c>
      <c r="H18907" s="5">
        <f>'Notes'!$B$4</f>
        <v/>
      </c>
      <c r="I18907" s="5">
        <f>ROUNDUP(D18907/H18907,0)</f>
        <v/>
      </c>
      <c r="J18907" s="6">
        <f>G18907-I18907</f>
        <v/>
      </c>
      <c r="K18907" s="4">
        <f>IF(J18907&lt;0,"Deficit",IF(J18907=0,"Exact fit","Surplus"))</f>
        <v/>
      </c>
    </row>
    <row r="18908">
      <c r="A18908" s="4" t="n">
        <v>521005</v>
      </c>
      <c r="B18908" s="4" t="inlineStr">
        <is>
          <t>ECOLE ST LEONARD</t>
        </is>
      </c>
      <c r="C18908" s="4" t="inlineStr">
        <is>
          <t>P6</t>
        </is>
      </c>
      <c r="D18908" s="5" t="n">
        <v>43</v>
      </c>
      <c r="E18908" s="5" t="n">
        <v>2</v>
      </c>
      <c r="F18908" s="5" t="n">
        <v>1</v>
      </c>
      <c r="G18908" s="5">
        <f>E18908-F18908</f>
        <v/>
      </c>
      <c r="H18908" s="5">
        <f>'Notes'!$B$4</f>
        <v/>
      </c>
      <c r="I18908" s="5">
        <f>ROUNDUP(D18908/H18908,0)</f>
        <v/>
      </c>
      <c r="J18908" s="6">
        <f>G18908-I18908</f>
        <v/>
      </c>
      <c r="K18908" s="4">
        <f>IF(J18908&lt;0,"Deficit",IF(J18908=0,"Exact fit","Surplus"))</f>
        <v/>
      </c>
    </row>
    <row r="18909">
      <c r="A18909" s="4" t="n">
        <v>521006</v>
      </c>
      <c r="B18909" s="4" t="inlineStr">
        <is>
          <t>G.S NYAGATARE</t>
        </is>
      </c>
      <c r="C18909" s="4" t="inlineStr">
        <is>
          <t>P1</t>
        </is>
      </c>
      <c r="D18909" s="5" t="n">
        <v>142</v>
      </c>
      <c r="E18909" s="5" t="n">
        <v>2</v>
      </c>
      <c r="F18909" s="5" t="n">
        <v>1</v>
      </c>
      <c r="G18909" s="5">
        <f>E18909-F18909</f>
        <v/>
      </c>
      <c r="H18909" s="5">
        <f>'Notes'!$B$4</f>
        <v/>
      </c>
      <c r="I18909" s="5">
        <f>ROUNDUP(D18909/H18909,0)</f>
        <v/>
      </c>
      <c r="J18909" s="6">
        <f>G18909-I18909</f>
        <v/>
      </c>
      <c r="K18909" s="4">
        <f>IF(J18909&lt;0,"Deficit",IF(J18909=0,"Exact fit","Surplus"))</f>
        <v/>
      </c>
    </row>
    <row r="18910">
      <c r="A18910" s="4" t="n">
        <v>521006</v>
      </c>
      <c r="B18910" s="4" t="inlineStr">
        <is>
          <t>G.S NYAGATARE</t>
        </is>
      </c>
      <c r="C18910" s="4" t="inlineStr">
        <is>
          <t>P2</t>
        </is>
      </c>
      <c r="D18910" s="5" t="n">
        <v>132</v>
      </c>
      <c r="E18910" s="5" t="n">
        <v>2</v>
      </c>
      <c r="F18910" s="5" t="n">
        <v>1</v>
      </c>
      <c r="G18910" s="5">
        <f>E18910-F18910</f>
        <v/>
      </c>
      <c r="H18910" s="5">
        <f>'Notes'!$B$4</f>
        <v/>
      </c>
      <c r="I18910" s="5">
        <f>ROUNDUP(D18910/H18910,0)</f>
        <v/>
      </c>
      <c r="J18910" s="6">
        <f>G18910-I18910</f>
        <v/>
      </c>
      <c r="K18910" s="4">
        <f>IF(J18910&lt;0,"Deficit",IF(J18910=0,"Exact fit","Surplus"))</f>
        <v/>
      </c>
    </row>
    <row r="18911">
      <c r="A18911" s="4" t="n">
        <v>521006</v>
      </c>
      <c r="B18911" s="4" t="inlineStr">
        <is>
          <t>G.S NYAGATARE</t>
        </is>
      </c>
      <c r="C18911" s="4" t="inlineStr">
        <is>
          <t>P3</t>
        </is>
      </c>
      <c r="D18911" s="5" t="n">
        <v>183</v>
      </c>
      <c r="E18911" s="5" t="n">
        <v>4</v>
      </c>
      <c r="F18911" s="5" t="n">
        <v>2</v>
      </c>
      <c r="G18911" s="5">
        <f>E18911-F18911</f>
        <v/>
      </c>
      <c r="H18911" s="5">
        <f>'Notes'!$B$4</f>
        <v/>
      </c>
      <c r="I18911" s="5">
        <f>ROUNDUP(D18911/H18911,0)</f>
        <v/>
      </c>
      <c r="J18911" s="6">
        <f>G18911-I18911</f>
        <v/>
      </c>
      <c r="K18911" s="4">
        <f>IF(J18911&lt;0,"Deficit",IF(J18911=0,"Exact fit","Surplus"))</f>
        <v/>
      </c>
    </row>
    <row r="18912">
      <c r="A18912" s="4" t="n">
        <v>521006</v>
      </c>
      <c r="B18912" s="4" t="inlineStr">
        <is>
          <t>G.S NYAGATARE</t>
        </is>
      </c>
      <c r="C18912" s="4" t="inlineStr">
        <is>
          <t>P4</t>
        </is>
      </c>
      <c r="D18912" s="5" t="n">
        <v>193</v>
      </c>
      <c r="E18912" s="5" t="n">
        <v>3</v>
      </c>
      <c r="F18912" s="5" t="n">
        <v>0</v>
      </c>
      <c r="G18912" s="5">
        <f>E18912-F18912</f>
        <v/>
      </c>
      <c r="H18912" s="5">
        <f>'Notes'!$B$4</f>
        <v/>
      </c>
      <c r="I18912" s="5">
        <f>ROUNDUP(D18912/H18912,0)</f>
        <v/>
      </c>
      <c r="J18912" s="6">
        <f>G18912-I18912</f>
        <v/>
      </c>
      <c r="K18912" s="4">
        <f>IF(J18912&lt;0,"Deficit",IF(J18912=0,"Exact fit","Surplus"))</f>
        <v/>
      </c>
    </row>
    <row r="18913">
      <c r="A18913" s="4" t="n">
        <v>521006</v>
      </c>
      <c r="B18913" s="4" t="inlineStr">
        <is>
          <t>G.S NYAGATARE</t>
        </is>
      </c>
      <c r="C18913" s="4" t="inlineStr">
        <is>
          <t>P5</t>
        </is>
      </c>
      <c r="D18913" s="5" t="n">
        <v>209</v>
      </c>
      <c r="E18913" s="5" t="n">
        <v>3</v>
      </c>
      <c r="F18913" s="5" t="n">
        <v>0</v>
      </c>
      <c r="G18913" s="5">
        <f>E18913-F18913</f>
        <v/>
      </c>
      <c r="H18913" s="5">
        <f>'Notes'!$B$4</f>
        <v/>
      </c>
      <c r="I18913" s="5">
        <f>ROUNDUP(D18913/H18913,0)</f>
        <v/>
      </c>
      <c r="J18913" s="6">
        <f>G18913-I18913</f>
        <v/>
      </c>
      <c r="K18913" s="4">
        <f>IF(J18913&lt;0,"Deficit",IF(J18913=0,"Exact fit","Surplus"))</f>
        <v/>
      </c>
    </row>
    <row r="18914">
      <c r="A18914" s="4" t="n">
        <v>521006</v>
      </c>
      <c r="B18914" s="4" t="inlineStr">
        <is>
          <t>G.S NYAGATARE</t>
        </is>
      </c>
      <c r="C18914" s="4" t="inlineStr">
        <is>
          <t>P6</t>
        </is>
      </c>
      <c r="D18914" s="5" t="n">
        <v>120</v>
      </c>
      <c r="E18914" s="5" t="n">
        <v>3</v>
      </c>
      <c r="F18914" s="5" t="n">
        <v>0</v>
      </c>
      <c r="G18914" s="5">
        <f>E18914-F18914</f>
        <v/>
      </c>
      <c r="H18914" s="5">
        <f>'Notes'!$B$4</f>
        <v/>
      </c>
      <c r="I18914" s="5">
        <f>ROUNDUP(D18914/H18914,0)</f>
        <v/>
      </c>
      <c r="J18914" s="6">
        <f>G18914-I18914</f>
        <v/>
      </c>
      <c r="K18914" s="4">
        <f>IF(J18914&lt;0,"Deficit",IF(J18914=0,"Exact fit","Surplus"))</f>
        <v/>
      </c>
    </row>
    <row r="18915">
      <c r="A18915" s="4" t="n">
        <v>521007</v>
      </c>
      <c r="B18915" s="4" t="inlineStr">
        <is>
          <t>GS GAKIRAGE</t>
        </is>
      </c>
      <c r="C18915" s="4" t="inlineStr">
        <is>
          <t>P1</t>
        </is>
      </c>
      <c r="D18915" s="5" t="n">
        <v>397</v>
      </c>
      <c r="E18915" s="5" t="n">
        <v>6</v>
      </c>
      <c r="F18915" s="5" t="n">
        <v>3</v>
      </c>
      <c r="G18915" s="5">
        <f>E18915-F18915</f>
        <v/>
      </c>
      <c r="H18915" s="5">
        <f>'Notes'!$B$4</f>
        <v/>
      </c>
      <c r="I18915" s="5">
        <f>ROUNDUP(D18915/H18915,0)</f>
        <v/>
      </c>
      <c r="J18915" s="6">
        <f>G18915-I18915</f>
        <v/>
      </c>
      <c r="K18915" s="4">
        <f>IF(J18915&lt;0,"Deficit",IF(J18915=0,"Exact fit","Surplus"))</f>
        <v/>
      </c>
    </row>
    <row r="18916">
      <c r="A18916" s="4" t="n">
        <v>521007</v>
      </c>
      <c r="B18916" s="4" t="inlineStr">
        <is>
          <t>GS GAKIRAGE</t>
        </is>
      </c>
      <c r="C18916" s="4" t="inlineStr">
        <is>
          <t>P2</t>
        </is>
      </c>
      <c r="D18916" s="5" t="n">
        <v>351</v>
      </c>
      <c r="E18916" s="5" t="n">
        <v>6</v>
      </c>
      <c r="F18916" s="5" t="n">
        <v>2</v>
      </c>
      <c r="G18916" s="5">
        <f>E18916-F18916</f>
        <v/>
      </c>
      <c r="H18916" s="5">
        <f>'Notes'!$B$4</f>
        <v/>
      </c>
      <c r="I18916" s="5">
        <f>ROUNDUP(D18916/H18916,0)</f>
        <v/>
      </c>
      <c r="J18916" s="6">
        <f>G18916-I18916</f>
        <v/>
      </c>
      <c r="K18916" s="4">
        <f>IF(J18916&lt;0,"Deficit",IF(J18916=0,"Exact fit","Surplus"))</f>
        <v/>
      </c>
    </row>
    <row r="18917">
      <c r="A18917" s="4" t="n">
        <v>521007</v>
      </c>
      <c r="B18917" s="4" t="inlineStr">
        <is>
          <t>GS GAKIRAGE</t>
        </is>
      </c>
      <c r="C18917" s="4" t="inlineStr">
        <is>
          <t>P3</t>
        </is>
      </c>
      <c r="D18917" s="5" t="n">
        <v>328</v>
      </c>
      <c r="E18917" s="5" t="n">
        <v>6</v>
      </c>
      <c r="F18917" s="5" t="n">
        <v>3</v>
      </c>
      <c r="G18917" s="5">
        <f>E18917-F18917</f>
        <v/>
      </c>
      <c r="H18917" s="5">
        <f>'Notes'!$B$4</f>
        <v/>
      </c>
      <c r="I18917" s="5">
        <f>ROUNDUP(D18917/H18917,0)</f>
        <v/>
      </c>
      <c r="J18917" s="6">
        <f>G18917-I18917</f>
        <v/>
      </c>
      <c r="K18917" s="4">
        <f>IF(J18917&lt;0,"Deficit",IF(J18917=0,"Exact fit","Surplus"))</f>
        <v/>
      </c>
    </row>
    <row r="18918">
      <c r="A18918" s="4" t="n">
        <v>521007</v>
      </c>
      <c r="B18918" s="4" t="inlineStr">
        <is>
          <t>GS GAKIRAGE</t>
        </is>
      </c>
      <c r="C18918" s="4" t="inlineStr">
        <is>
          <t>P4</t>
        </is>
      </c>
      <c r="D18918" s="5" t="n">
        <v>316</v>
      </c>
      <c r="E18918" s="5" t="n">
        <v>5</v>
      </c>
      <c r="F18918" s="5" t="n">
        <v>0</v>
      </c>
      <c r="G18918" s="5">
        <f>E18918-F18918</f>
        <v/>
      </c>
      <c r="H18918" s="5">
        <f>'Notes'!$B$4</f>
        <v/>
      </c>
      <c r="I18918" s="5">
        <f>ROUNDUP(D18918/H18918,0)</f>
        <v/>
      </c>
      <c r="J18918" s="6">
        <f>G18918-I18918</f>
        <v/>
      </c>
      <c r="K18918" s="4">
        <f>IF(J18918&lt;0,"Deficit",IF(J18918=0,"Exact fit","Surplus"))</f>
        <v/>
      </c>
    </row>
    <row r="18919">
      <c r="A18919" s="4" t="n">
        <v>521007</v>
      </c>
      <c r="B18919" s="4" t="inlineStr">
        <is>
          <t>GS GAKIRAGE</t>
        </is>
      </c>
      <c r="C18919" s="4" t="inlineStr">
        <is>
          <t>P5</t>
        </is>
      </c>
      <c r="D18919" s="5" t="n">
        <v>310</v>
      </c>
      <c r="E18919" s="5" t="n">
        <v>5</v>
      </c>
      <c r="F18919" s="5" t="n">
        <v>0</v>
      </c>
      <c r="G18919" s="5">
        <f>E18919-F18919</f>
        <v/>
      </c>
      <c r="H18919" s="5">
        <f>'Notes'!$B$4</f>
        <v/>
      </c>
      <c r="I18919" s="5">
        <f>ROUNDUP(D18919/H18919,0)</f>
        <v/>
      </c>
      <c r="J18919" s="6">
        <f>G18919-I18919</f>
        <v/>
      </c>
      <c r="K18919" s="4">
        <f>IF(J18919&lt;0,"Deficit",IF(J18919=0,"Exact fit","Surplus"))</f>
        <v/>
      </c>
    </row>
    <row r="18920">
      <c r="A18920" s="4" t="n">
        <v>521007</v>
      </c>
      <c r="B18920" s="4" t="inlineStr">
        <is>
          <t>GS GAKIRAGE</t>
        </is>
      </c>
      <c r="C18920" s="4" t="inlineStr">
        <is>
          <t>P6</t>
        </is>
      </c>
      <c r="D18920" s="5" t="n">
        <v>133</v>
      </c>
      <c r="E18920" s="5" t="n">
        <v>3</v>
      </c>
      <c r="F18920" s="5" t="n">
        <v>0</v>
      </c>
      <c r="G18920" s="5">
        <f>E18920-F18920</f>
        <v/>
      </c>
      <c r="H18920" s="5">
        <f>'Notes'!$B$4</f>
        <v/>
      </c>
      <c r="I18920" s="5">
        <f>ROUNDUP(D18920/H18920,0)</f>
        <v/>
      </c>
      <c r="J18920" s="6">
        <f>G18920-I18920</f>
        <v/>
      </c>
      <c r="K18920" s="4">
        <f>IF(J18920&lt;0,"Deficit",IF(J18920=0,"Exact fit","Surplus"))</f>
        <v/>
      </c>
    </row>
    <row r="18921">
      <c r="A18921" s="4" t="n">
        <v>521008</v>
      </c>
      <c r="B18921" s="4" t="inlineStr">
        <is>
          <t>GOOD FOUNDATION CENTRE FOR EDUCATION</t>
        </is>
      </c>
      <c r="C18921" s="4" t="inlineStr">
        <is>
          <t>P1</t>
        </is>
      </c>
      <c r="D18921" s="5" t="n">
        <v>45</v>
      </c>
      <c r="E18921" s="5" t="n">
        <v>2</v>
      </c>
      <c r="F18921" s="5" t="n">
        <v>0</v>
      </c>
      <c r="G18921" s="5">
        <f>E18921-F18921</f>
        <v/>
      </c>
      <c r="H18921" s="5">
        <f>'Notes'!$B$4</f>
        <v/>
      </c>
      <c r="I18921" s="5">
        <f>ROUNDUP(D18921/H18921,0)</f>
        <v/>
      </c>
      <c r="J18921" s="6">
        <f>G18921-I18921</f>
        <v/>
      </c>
      <c r="K18921" s="4">
        <f>IF(J18921&lt;0,"Deficit",IF(J18921=0,"Exact fit","Surplus"))</f>
        <v/>
      </c>
    </row>
    <row r="18922">
      <c r="A18922" s="4" t="n">
        <v>521008</v>
      </c>
      <c r="B18922" s="4" t="inlineStr">
        <is>
          <t>GOOD FOUNDATION CENTRE FOR EDUCATION</t>
        </is>
      </c>
      <c r="C18922" s="4" t="inlineStr">
        <is>
          <t>P2</t>
        </is>
      </c>
      <c r="D18922" s="5" t="n">
        <v>38</v>
      </c>
      <c r="E18922" s="5" t="n">
        <v>2</v>
      </c>
      <c r="F18922" s="5" t="n">
        <v>0</v>
      </c>
      <c r="G18922" s="5">
        <f>E18922-F18922</f>
        <v/>
      </c>
      <c r="H18922" s="5">
        <f>'Notes'!$B$4</f>
        <v/>
      </c>
      <c r="I18922" s="5">
        <f>ROUNDUP(D18922/H18922,0)</f>
        <v/>
      </c>
      <c r="J18922" s="6">
        <f>G18922-I18922</f>
        <v/>
      </c>
      <c r="K18922" s="4">
        <f>IF(J18922&lt;0,"Deficit",IF(J18922=0,"Exact fit","Surplus"))</f>
        <v/>
      </c>
    </row>
    <row r="18923">
      <c r="A18923" s="4" t="n">
        <v>521008</v>
      </c>
      <c r="B18923" s="4" t="inlineStr">
        <is>
          <t>GOOD FOUNDATION CENTRE FOR EDUCATION</t>
        </is>
      </c>
      <c r="C18923" s="4" t="inlineStr">
        <is>
          <t>P3</t>
        </is>
      </c>
      <c r="D18923" s="5" t="n">
        <v>54</v>
      </c>
      <c r="E18923" s="5" t="n">
        <v>2</v>
      </c>
      <c r="F18923" s="5" t="n">
        <v>0</v>
      </c>
      <c r="G18923" s="5">
        <f>E18923-F18923</f>
        <v/>
      </c>
      <c r="H18923" s="5">
        <f>'Notes'!$B$4</f>
        <v/>
      </c>
      <c r="I18923" s="5">
        <f>ROUNDUP(D18923/H18923,0)</f>
        <v/>
      </c>
      <c r="J18923" s="6">
        <f>G18923-I18923</f>
        <v/>
      </c>
      <c r="K18923" s="4">
        <f>IF(J18923&lt;0,"Deficit",IF(J18923=0,"Exact fit","Surplus"))</f>
        <v/>
      </c>
    </row>
    <row r="18924">
      <c r="A18924" s="4" t="n">
        <v>521008</v>
      </c>
      <c r="B18924" s="4" t="inlineStr">
        <is>
          <t>GOOD FOUNDATION CENTRE FOR EDUCATION</t>
        </is>
      </c>
      <c r="C18924" s="4" t="inlineStr">
        <is>
          <t>P4</t>
        </is>
      </c>
      <c r="D18924" s="5" t="n">
        <v>54</v>
      </c>
      <c r="E18924" s="5" t="n">
        <v>2</v>
      </c>
      <c r="F18924" s="5" t="n">
        <v>0</v>
      </c>
      <c r="G18924" s="5">
        <f>E18924-F18924</f>
        <v/>
      </c>
      <c r="H18924" s="5">
        <f>'Notes'!$B$4</f>
        <v/>
      </c>
      <c r="I18924" s="5">
        <f>ROUNDUP(D18924/H18924,0)</f>
        <v/>
      </c>
      <c r="J18924" s="6">
        <f>G18924-I18924</f>
        <v/>
      </c>
      <c r="K18924" s="4">
        <f>IF(J18924&lt;0,"Deficit",IF(J18924=0,"Exact fit","Surplus"))</f>
        <v/>
      </c>
    </row>
    <row r="18925">
      <c r="A18925" s="4" t="n">
        <v>521008</v>
      </c>
      <c r="B18925" s="4" t="inlineStr">
        <is>
          <t>GOOD FOUNDATION CENTRE FOR EDUCATION</t>
        </is>
      </c>
      <c r="C18925" s="4" t="inlineStr">
        <is>
          <t>P5</t>
        </is>
      </c>
      <c r="D18925" s="5" t="n">
        <v>41</v>
      </c>
      <c r="E18925" s="5" t="n">
        <v>2</v>
      </c>
      <c r="F18925" s="5" t="n">
        <v>0</v>
      </c>
      <c r="G18925" s="5">
        <f>E18925-F18925</f>
        <v/>
      </c>
      <c r="H18925" s="5">
        <f>'Notes'!$B$4</f>
        <v/>
      </c>
      <c r="I18925" s="5">
        <f>ROUNDUP(D18925/H18925,0)</f>
        <v/>
      </c>
      <c r="J18925" s="6">
        <f>G18925-I18925</f>
        <v/>
      </c>
      <c r="K18925" s="4">
        <f>IF(J18925&lt;0,"Deficit",IF(J18925=0,"Exact fit","Surplus"))</f>
        <v/>
      </c>
    </row>
    <row r="18926">
      <c r="A18926" s="4" t="n">
        <v>521008</v>
      </c>
      <c r="B18926" s="4" t="inlineStr">
        <is>
          <t>GOOD FOUNDATION CENTRE FOR EDUCATION</t>
        </is>
      </c>
      <c r="C18926" s="4" t="inlineStr">
        <is>
          <t>P6</t>
        </is>
      </c>
      <c r="D18926" s="5" t="n">
        <v>49</v>
      </c>
      <c r="E18926" s="5" t="n">
        <v>2</v>
      </c>
      <c r="F18926" s="5" t="n">
        <v>0</v>
      </c>
      <c r="G18926" s="5">
        <f>E18926-F18926</f>
        <v/>
      </c>
      <c r="H18926" s="5">
        <f>'Notes'!$B$4</f>
        <v/>
      </c>
      <c r="I18926" s="5">
        <f>ROUNDUP(D18926/H18926,0)</f>
        <v/>
      </c>
      <c r="J18926" s="6">
        <f>G18926-I18926</f>
        <v/>
      </c>
      <c r="K18926" s="4">
        <f>IF(J18926&lt;0,"Deficit",IF(J18926=0,"Exact fit","Surplus"))</f>
        <v/>
      </c>
    </row>
    <row r="18927">
      <c r="A18927" s="4" t="n">
        <v>521010</v>
      </c>
      <c r="B18927" s="4" t="inlineStr">
        <is>
          <t>G.S CYONYO</t>
        </is>
      </c>
      <c r="C18927" s="4" t="inlineStr">
        <is>
          <t>P1</t>
        </is>
      </c>
      <c r="D18927" s="5" t="n">
        <v>251</v>
      </c>
      <c r="E18927" s="5" t="n">
        <v>4</v>
      </c>
      <c r="F18927" s="5" t="n">
        <v>0</v>
      </c>
      <c r="G18927" s="5">
        <f>E18927-F18927</f>
        <v/>
      </c>
      <c r="H18927" s="5">
        <f>'Notes'!$B$4</f>
        <v/>
      </c>
      <c r="I18927" s="5">
        <f>ROUNDUP(D18927/H18927,0)</f>
        <v/>
      </c>
      <c r="J18927" s="6">
        <f>G18927-I18927</f>
        <v/>
      </c>
      <c r="K18927" s="4">
        <f>IF(J18927&lt;0,"Deficit",IF(J18927=0,"Exact fit","Surplus"))</f>
        <v/>
      </c>
    </row>
    <row r="18928">
      <c r="A18928" s="4" t="n">
        <v>521010</v>
      </c>
      <c r="B18928" s="4" t="inlineStr">
        <is>
          <t>G.S CYONYO</t>
        </is>
      </c>
      <c r="C18928" s="4" t="inlineStr">
        <is>
          <t>P2</t>
        </is>
      </c>
      <c r="D18928" s="5" t="n">
        <v>209</v>
      </c>
      <c r="E18928" s="5" t="n">
        <v>4</v>
      </c>
      <c r="F18928" s="5" t="n">
        <v>0</v>
      </c>
      <c r="G18928" s="5">
        <f>E18928-F18928</f>
        <v/>
      </c>
      <c r="H18928" s="5">
        <f>'Notes'!$B$4</f>
        <v/>
      </c>
      <c r="I18928" s="5">
        <f>ROUNDUP(D18928/H18928,0)</f>
        <v/>
      </c>
      <c r="J18928" s="6">
        <f>G18928-I18928</f>
        <v/>
      </c>
      <c r="K18928" s="4">
        <f>IF(J18928&lt;0,"Deficit",IF(J18928=0,"Exact fit","Surplus"))</f>
        <v/>
      </c>
    </row>
    <row r="18929">
      <c r="A18929" s="4" t="n">
        <v>521010</v>
      </c>
      <c r="B18929" s="4" t="inlineStr">
        <is>
          <t>G.S CYONYO</t>
        </is>
      </c>
      <c r="C18929" s="4" t="inlineStr">
        <is>
          <t>P3</t>
        </is>
      </c>
      <c r="D18929" s="5" t="n">
        <v>115</v>
      </c>
      <c r="E18929" s="5" t="n">
        <v>4</v>
      </c>
      <c r="F18929" s="5" t="n">
        <v>1</v>
      </c>
      <c r="G18929" s="5">
        <f>E18929-F18929</f>
        <v/>
      </c>
      <c r="H18929" s="5">
        <f>'Notes'!$B$4</f>
        <v/>
      </c>
      <c r="I18929" s="5">
        <f>ROUNDUP(D18929/H18929,0)</f>
        <v/>
      </c>
      <c r="J18929" s="6">
        <f>G18929-I18929</f>
        <v/>
      </c>
      <c r="K18929" s="4">
        <f>IF(J18929&lt;0,"Deficit",IF(J18929=0,"Exact fit","Surplus"))</f>
        <v/>
      </c>
    </row>
    <row r="18930">
      <c r="A18930" s="4" t="n">
        <v>521010</v>
      </c>
      <c r="B18930" s="4" t="inlineStr">
        <is>
          <t>G.S CYONYO</t>
        </is>
      </c>
      <c r="C18930" s="4" t="inlineStr">
        <is>
          <t>P4</t>
        </is>
      </c>
      <c r="D18930" s="5" t="n">
        <v>151</v>
      </c>
      <c r="E18930" s="5" t="n">
        <v>3</v>
      </c>
      <c r="F18930" s="5" t="n">
        <v>1</v>
      </c>
      <c r="G18930" s="5">
        <f>E18930-F18930</f>
        <v/>
      </c>
      <c r="H18930" s="5">
        <f>'Notes'!$B$4</f>
        <v/>
      </c>
      <c r="I18930" s="5">
        <f>ROUNDUP(D18930/H18930,0)</f>
        <v/>
      </c>
      <c r="J18930" s="6">
        <f>G18930-I18930</f>
        <v/>
      </c>
      <c r="K18930" s="4">
        <f>IF(J18930&lt;0,"Deficit",IF(J18930=0,"Exact fit","Surplus"))</f>
        <v/>
      </c>
    </row>
    <row r="18931">
      <c r="A18931" s="4" t="n">
        <v>521010</v>
      </c>
      <c r="B18931" s="4" t="inlineStr">
        <is>
          <t>G.S CYONYO</t>
        </is>
      </c>
      <c r="C18931" s="4" t="inlineStr">
        <is>
          <t>P5</t>
        </is>
      </c>
      <c r="D18931" s="5" t="n">
        <v>117</v>
      </c>
      <c r="E18931" s="5" t="n">
        <v>2</v>
      </c>
      <c r="F18931" s="5" t="n">
        <v>0</v>
      </c>
      <c r="G18931" s="5">
        <f>E18931-F18931</f>
        <v/>
      </c>
      <c r="H18931" s="5">
        <f>'Notes'!$B$4</f>
        <v/>
      </c>
      <c r="I18931" s="5">
        <f>ROUNDUP(D18931/H18931,0)</f>
        <v/>
      </c>
      <c r="J18931" s="6">
        <f>G18931-I18931</f>
        <v/>
      </c>
      <c r="K18931" s="4">
        <f>IF(J18931&lt;0,"Deficit",IF(J18931=0,"Exact fit","Surplus"))</f>
        <v/>
      </c>
    </row>
    <row r="18932">
      <c r="A18932" s="4" t="n">
        <v>521010</v>
      </c>
      <c r="B18932" s="4" t="inlineStr">
        <is>
          <t>G.S CYONYO</t>
        </is>
      </c>
      <c r="C18932" s="4" t="inlineStr">
        <is>
          <t>P6</t>
        </is>
      </c>
      <c r="D18932" s="5" t="n">
        <v>72</v>
      </c>
      <c r="E18932" s="5" t="n">
        <v>2</v>
      </c>
      <c r="F18932" s="5" t="n">
        <v>1</v>
      </c>
      <c r="G18932" s="5">
        <f>E18932-F18932</f>
        <v/>
      </c>
      <c r="H18932" s="5">
        <f>'Notes'!$B$4</f>
        <v/>
      </c>
      <c r="I18932" s="5">
        <f>ROUNDUP(D18932/H18932,0)</f>
        <v/>
      </c>
      <c r="J18932" s="6">
        <f>G18932-I18932</f>
        <v/>
      </c>
      <c r="K18932" s="4">
        <f>IF(J18932&lt;0,"Deficit",IF(J18932=0,"Exact fit","Surplus"))</f>
        <v/>
      </c>
    </row>
    <row r="18933">
      <c r="A18933" s="4" t="n">
        <v>521014</v>
      </c>
      <c r="B18933" s="4" t="inlineStr">
        <is>
          <t>MIRAMA PRIMARY SCHOOL</t>
        </is>
      </c>
      <c r="C18933" s="4" t="inlineStr">
        <is>
          <t>P1</t>
        </is>
      </c>
      <c r="D18933" s="5" t="n">
        <v>186</v>
      </c>
      <c r="E18933" s="5" t="n">
        <v>4</v>
      </c>
      <c r="F18933" s="5" t="n">
        <v>2</v>
      </c>
      <c r="G18933" s="5">
        <f>E18933-F18933</f>
        <v/>
      </c>
      <c r="H18933" s="5">
        <f>'Notes'!$B$4</f>
        <v/>
      </c>
      <c r="I18933" s="5">
        <f>ROUNDUP(D18933/H18933,0)</f>
        <v/>
      </c>
      <c r="J18933" s="6">
        <f>G18933-I18933</f>
        <v/>
      </c>
      <c r="K18933" s="4">
        <f>IF(J18933&lt;0,"Deficit",IF(J18933=0,"Exact fit","Surplus"))</f>
        <v/>
      </c>
    </row>
    <row r="18934">
      <c r="A18934" s="4" t="n">
        <v>521014</v>
      </c>
      <c r="B18934" s="4" t="inlineStr">
        <is>
          <t>MIRAMA PRIMARY SCHOOL</t>
        </is>
      </c>
      <c r="C18934" s="4" t="inlineStr">
        <is>
          <t>P2</t>
        </is>
      </c>
      <c r="D18934" s="5" t="n">
        <v>250</v>
      </c>
      <c r="E18934" s="5" t="n">
        <v>4</v>
      </c>
      <c r="F18934" s="5" t="n">
        <v>2</v>
      </c>
      <c r="G18934" s="5">
        <f>E18934-F18934</f>
        <v/>
      </c>
      <c r="H18934" s="5">
        <f>'Notes'!$B$4</f>
        <v/>
      </c>
      <c r="I18934" s="5">
        <f>ROUNDUP(D18934/H18934,0)</f>
        <v/>
      </c>
      <c r="J18934" s="6">
        <f>G18934-I18934</f>
        <v/>
      </c>
      <c r="K18934" s="4">
        <f>IF(J18934&lt;0,"Deficit",IF(J18934=0,"Exact fit","Surplus"))</f>
        <v/>
      </c>
    </row>
    <row r="18935">
      <c r="A18935" s="4" t="n">
        <v>521014</v>
      </c>
      <c r="B18935" s="4" t="inlineStr">
        <is>
          <t>MIRAMA PRIMARY SCHOOL</t>
        </is>
      </c>
      <c r="C18935" s="4" t="inlineStr">
        <is>
          <t>P3</t>
        </is>
      </c>
      <c r="D18935" s="5" t="n">
        <v>175</v>
      </c>
      <c r="E18935" s="5" t="n">
        <v>3</v>
      </c>
      <c r="F18935" s="5" t="n">
        <v>1</v>
      </c>
      <c r="G18935" s="5">
        <f>E18935-F18935</f>
        <v/>
      </c>
      <c r="H18935" s="5">
        <f>'Notes'!$B$4</f>
        <v/>
      </c>
      <c r="I18935" s="5">
        <f>ROUNDUP(D18935/H18935,0)</f>
        <v/>
      </c>
      <c r="J18935" s="6">
        <f>G18935-I18935</f>
        <v/>
      </c>
      <c r="K18935" s="4">
        <f>IF(J18935&lt;0,"Deficit",IF(J18935=0,"Exact fit","Surplus"))</f>
        <v/>
      </c>
    </row>
    <row r="18936">
      <c r="A18936" s="4" t="n">
        <v>521014</v>
      </c>
      <c r="B18936" s="4" t="inlineStr">
        <is>
          <t>MIRAMA PRIMARY SCHOOL</t>
        </is>
      </c>
      <c r="C18936" s="4" t="inlineStr">
        <is>
          <t>P4</t>
        </is>
      </c>
      <c r="D18936" s="5" t="n">
        <v>223</v>
      </c>
      <c r="E18936" s="5" t="n">
        <v>3</v>
      </c>
      <c r="F18936" s="5" t="n">
        <v>0</v>
      </c>
      <c r="G18936" s="5">
        <f>E18936-F18936</f>
        <v/>
      </c>
      <c r="H18936" s="5">
        <f>'Notes'!$B$4</f>
        <v/>
      </c>
      <c r="I18936" s="5">
        <f>ROUNDUP(D18936/H18936,0)</f>
        <v/>
      </c>
      <c r="J18936" s="6">
        <f>G18936-I18936</f>
        <v/>
      </c>
      <c r="K18936" s="4">
        <f>IF(J18936&lt;0,"Deficit",IF(J18936=0,"Exact fit","Surplus"))</f>
        <v/>
      </c>
    </row>
    <row r="18937">
      <c r="A18937" s="4" t="n">
        <v>521014</v>
      </c>
      <c r="B18937" s="4" t="inlineStr">
        <is>
          <t>MIRAMA PRIMARY SCHOOL</t>
        </is>
      </c>
      <c r="C18937" s="4" t="inlineStr">
        <is>
          <t>P5</t>
        </is>
      </c>
      <c r="D18937" s="5" t="n">
        <v>154</v>
      </c>
      <c r="E18937" s="5" t="n">
        <v>3</v>
      </c>
      <c r="F18937" s="5" t="n">
        <v>0</v>
      </c>
      <c r="G18937" s="5">
        <f>E18937-F18937</f>
        <v/>
      </c>
      <c r="H18937" s="5">
        <f>'Notes'!$B$4</f>
        <v/>
      </c>
      <c r="I18937" s="5">
        <f>ROUNDUP(D18937/H18937,0)</f>
        <v/>
      </c>
      <c r="J18937" s="6">
        <f>G18937-I18937</f>
        <v/>
      </c>
      <c r="K18937" s="4">
        <f>IF(J18937&lt;0,"Deficit",IF(J18937=0,"Exact fit","Surplus"))</f>
        <v/>
      </c>
    </row>
    <row r="18938">
      <c r="A18938" s="4" t="n">
        <v>521014</v>
      </c>
      <c r="B18938" s="4" t="inlineStr">
        <is>
          <t>MIRAMA PRIMARY SCHOOL</t>
        </is>
      </c>
      <c r="C18938" s="4" t="inlineStr">
        <is>
          <t>P6</t>
        </is>
      </c>
      <c r="D18938" s="5" t="n">
        <v>75</v>
      </c>
      <c r="E18938" s="5" t="n">
        <v>2</v>
      </c>
      <c r="F18938" s="5" t="n">
        <v>0</v>
      </c>
      <c r="G18938" s="5">
        <f>E18938-F18938</f>
        <v/>
      </c>
      <c r="H18938" s="5">
        <f>'Notes'!$B$4</f>
        <v/>
      </c>
      <c r="I18938" s="5">
        <f>ROUNDUP(D18938/H18938,0)</f>
        <v/>
      </c>
      <c r="J18938" s="6">
        <f>G18938-I18938</f>
        <v/>
      </c>
      <c r="K18938" s="4">
        <f>IF(J18938&lt;0,"Deficit",IF(J18938=0,"Exact fit","Surplus"))</f>
        <v/>
      </c>
    </row>
    <row r="18939">
      <c r="A18939" s="4" t="n">
        <v>521017</v>
      </c>
      <c r="B18939" s="4" t="inlineStr">
        <is>
          <t>G S NKERENKE</t>
        </is>
      </c>
      <c r="C18939" s="4" t="inlineStr">
        <is>
          <t>P1</t>
        </is>
      </c>
      <c r="D18939" s="5" t="n">
        <v>320</v>
      </c>
      <c r="E18939" s="5" t="n">
        <v>4</v>
      </c>
      <c r="F18939" s="5" t="n">
        <v>2</v>
      </c>
      <c r="G18939" s="5">
        <f>E18939-F18939</f>
        <v/>
      </c>
      <c r="H18939" s="5">
        <f>'Notes'!$B$4</f>
        <v/>
      </c>
      <c r="I18939" s="5">
        <f>ROUNDUP(D18939/H18939,0)</f>
        <v/>
      </c>
      <c r="J18939" s="6">
        <f>G18939-I18939</f>
        <v/>
      </c>
      <c r="K18939" s="4">
        <f>IF(J18939&lt;0,"Deficit",IF(J18939=0,"Exact fit","Surplus"))</f>
        <v/>
      </c>
    </row>
    <row r="18940">
      <c r="A18940" s="4" t="n">
        <v>521017</v>
      </c>
      <c r="B18940" s="4" t="inlineStr">
        <is>
          <t>G S NKERENKE</t>
        </is>
      </c>
      <c r="C18940" s="4" t="inlineStr">
        <is>
          <t>P2</t>
        </is>
      </c>
      <c r="D18940" s="5" t="n">
        <v>340</v>
      </c>
      <c r="E18940" s="5" t="n">
        <v>4</v>
      </c>
      <c r="F18940" s="5" t="n">
        <v>2</v>
      </c>
      <c r="G18940" s="5">
        <f>E18940-F18940</f>
        <v/>
      </c>
      <c r="H18940" s="5">
        <f>'Notes'!$B$4</f>
        <v/>
      </c>
      <c r="I18940" s="5">
        <f>ROUNDUP(D18940/H18940,0)</f>
        <v/>
      </c>
      <c r="J18940" s="6">
        <f>G18940-I18940</f>
        <v/>
      </c>
      <c r="K18940" s="4">
        <f>IF(J18940&lt;0,"Deficit",IF(J18940=0,"Exact fit","Surplus"))</f>
        <v/>
      </c>
    </row>
    <row r="18941">
      <c r="A18941" s="4" t="n">
        <v>521017</v>
      </c>
      <c r="B18941" s="4" t="inlineStr">
        <is>
          <t>G S NKERENKE</t>
        </is>
      </c>
      <c r="C18941" s="4" t="inlineStr">
        <is>
          <t>P3</t>
        </is>
      </c>
      <c r="D18941" s="5" t="n">
        <v>311</v>
      </c>
      <c r="E18941" s="5" t="n">
        <v>4</v>
      </c>
      <c r="F18941" s="5" t="n">
        <v>2</v>
      </c>
      <c r="G18941" s="5">
        <f>E18941-F18941</f>
        <v/>
      </c>
      <c r="H18941" s="5">
        <f>'Notes'!$B$4</f>
        <v/>
      </c>
      <c r="I18941" s="5">
        <f>ROUNDUP(D18941/H18941,0)</f>
        <v/>
      </c>
      <c r="J18941" s="6">
        <f>G18941-I18941</f>
        <v/>
      </c>
      <c r="K18941" s="4">
        <f>IF(J18941&lt;0,"Deficit",IF(J18941=0,"Exact fit","Surplus"))</f>
        <v/>
      </c>
    </row>
    <row r="18942">
      <c r="A18942" s="4" t="n">
        <v>521017</v>
      </c>
      <c r="B18942" s="4" t="inlineStr">
        <is>
          <t>G S NKERENKE</t>
        </is>
      </c>
      <c r="C18942" s="4" t="inlineStr">
        <is>
          <t>P4</t>
        </is>
      </c>
      <c r="D18942" s="5" t="n">
        <v>291</v>
      </c>
      <c r="E18942" s="5" t="n">
        <v>3</v>
      </c>
      <c r="F18942" s="5" t="n">
        <v>0</v>
      </c>
      <c r="G18942" s="5">
        <f>E18942-F18942</f>
        <v/>
      </c>
      <c r="H18942" s="5">
        <f>'Notes'!$B$4</f>
        <v/>
      </c>
      <c r="I18942" s="5">
        <f>ROUNDUP(D18942/H18942,0)</f>
        <v/>
      </c>
      <c r="J18942" s="6">
        <f>G18942-I18942</f>
        <v/>
      </c>
      <c r="K18942" s="4">
        <f>IF(J18942&lt;0,"Deficit",IF(J18942=0,"Exact fit","Surplus"))</f>
        <v/>
      </c>
    </row>
    <row r="18943">
      <c r="A18943" s="4" t="n">
        <v>521017</v>
      </c>
      <c r="B18943" s="4" t="inlineStr">
        <is>
          <t>G S NKERENKE</t>
        </is>
      </c>
      <c r="C18943" s="4" t="inlineStr">
        <is>
          <t>P5</t>
        </is>
      </c>
      <c r="D18943" s="5" t="n">
        <v>273</v>
      </c>
      <c r="E18943" s="5" t="n">
        <v>4</v>
      </c>
      <c r="F18943" s="5" t="n">
        <v>0</v>
      </c>
      <c r="G18943" s="5">
        <f>E18943-F18943</f>
        <v/>
      </c>
      <c r="H18943" s="5">
        <f>'Notes'!$B$4</f>
        <v/>
      </c>
      <c r="I18943" s="5">
        <f>ROUNDUP(D18943/H18943,0)</f>
        <v/>
      </c>
      <c r="J18943" s="6">
        <f>G18943-I18943</f>
        <v/>
      </c>
      <c r="K18943" s="4">
        <f>IF(J18943&lt;0,"Deficit",IF(J18943=0,"Exact fit","Surplus"))</f>
        <v/>
      </c>
    </row>
    <row r="18944">
      <c r="A18944" s="4" t="n">
        <v>521017</v>
      </c>
      <c r="B18944" s="4" t="inlineStr">
        <is>
          <t>G S NKERENKE</t>
        </is>
      </c>
      <c r="C18944" s="4" t="inlineStr">
        <is>
          <t>P6</t>
        </is>
      </c>
      <c r="D18944" s="5" t="n">
        <v>110</v>
      </c>
      <c r="E18944" s="5" t="n">
        <v>2</v>
      </c>
      <c r="F18944" s="5" t="n">
        <v>0</v>
      </c>
      <c r="G18944" s="5">
        <f>E18944-F18944</f>
        <v/>
      </c>
      <c r="H18944" s="5">
        <f>'Notes'!$B$4</f>
        <v/>
      </c>
      <c r="I18944" s="5">
        <f>ROUNDUP(D18944/H18944,0)</f>
        <v/>
      </c>
      <c r="J18944" s="6">
        <f>G18944-I18944</f>
        <v/>
      </c>
      <c r="K18944" s="4">
        <f>IF(J18944&lt;0,"Deficit",IF(J18944=0,"Exact fit","Surplus"))</f>
        <v/>
      </c>
    </row>
    <row r="18945">
      <c r="A18945" s="4" t="n">
        <v>521019</v>
      </c>
      <c r="B18945" s="4" t="inlineStr">
        <is>
          <t>NSHEKE</t>
        </is>
      </c>
      <c r="C18945" s="4" t="inlineStr">
        <is>
          <t>P1</t>
        </is>
      </c>
      <c r="D18945" s="5" t="n">
        <v>136</v>
      </c>
      <c r="E18945" s="5" t="n">
        <v>4</v>
      </c>
      <c r="F18945" s="5" t="n">
        <v>2</v>
      </c>
      <c r="G18945" s="5">
        <f>E18945-F18945</f>
        <v/>
      </c>
      <c r="H18945" s="5">
        <f>'Notes'!$B$4</f>
        <v/>
      </c>
      <c r="I18945" s="5">
        <f>ROUNDUP(D18945/H18945,0)</f>
        <v/>
      </c>
      <c r="J18945" s="6">
        <f>G18945-I18945</f>
        <v/>
      </c>
      <c r="K18945" s="4">
        <f>IF(J18945&lt;0,"Deficit",IF(J18945=0,"Exact fit","Surplus"))</f>
        <v/>
      </c>
    </row>
    <row r="18946">
      <c r="A18946" s="4" t="n">
        <v>521019</v>
      </c>
      <c r="B18946" s="4" t="inlineStr">
        <is>
          <t>NSHEKE</t>
        </is>
      </c>
      <c r="C18946" s="4" t="inlineStr">
        <is>
          <t>P2</t>
        </is>
      </c>
      <c r="D18946" s="5" t="n">
        <v>135</v>
      </c>
      <c r="E18946" s="5" t="n">
        <v>4</v>
      </c>
      <c r="F18946" s="5" t="n">
        <v>2</v>
      </c>
      <c r="G18946" s="5">
        <f>E18946-F18946</f>
        <v/>
      </c>
      <c r="H18946" s="5">
        <f>'Notes'!$B$4</f>
        <v/>
      </c>
      <c r="I18946" s="5">
        <f>ROUNDUP(D18946/H18946,0)</f>
        <v/>
      </c>
      <c r="J18946" s="6">
        <f>G18946-I18946</f>
        <v/>
      </c>
      <c r="K18946" s="4">
        <f>IF(J18946&lt;0,"Deficit",IF(J18946=0,"Exact fit","Surplus"))</f>
        <v/>
      </c>
    </row>
    <row r="18947">
      <c r="A18947" s="4" t="n">
        <v>521019</v>
      </c>
      <c r="B18947" s="4" t="inlineStr">
        <is>
          <t>NSHEKE</t>
        </is>
      </c>
      <c r="C18947" s="4" t="inlineStr">
        <is>
          <t>P3</t>
        </is>
      </c>
      <c r="D18947" s="5" t="n">
        <v>113</v>
      </c>
      <c r="E18947" s="5" t="n">
        <v>4</v>
      </c>
      <c r="F18947" s="5" t="n">
        <v>1</v>
      </c>
      <c r="G18947" s="5">
        <f>E18947-F18947</f>
        <v/>
      </c>
      <c r="H18947" s="5">
        <f>'Notes'!$B$4</f>
        <v/>
      </c>
      <c r="I18947" s="5">
        <f>ROUNDUP(D18947/H18947,0)</f>
        <v/>
      </c>
      <c r="J18947" s="6">
        <f>G18947-I18947</f>
        <v/>
      </c>
      <c r="K18947" s="4">
        <f>IF(J18947&lt;0,"Deficit",IF(J18947=0,"Exact fit","Surplus"))</f>
        <v/>
      </c>
    </row>
    <row r="18948">
      <c r="A18948" s="4" t="n">
        <v>521019</v>
      </c>
      <c r="B18948" s="4" t="inlineStr">
        <is>
          <t>NSHEKE</t>
        </is>
      </c>
      <c r="C18948" s="4" t="inlineStr">
        <is>
          <t>P4</t>
        </is>
      </c>
      <c r="D18948" s="5" t="n">
        <v>136</v>
      </c>
      <c r="E18948" s="5" t="n">
        <v>3</v>
      </c>
      <c r="F18948" s="5" t="n">
        <v>0</v>
      </c>
      <c r="G18948" s="5">
        <f>E18948-F18948</f>
        <v/>
      </c>
      <c r="H18948" s="5">
        <f>'Notes'!$B$4</f>
        <v/>
      </c>
      <c r="I18948" s="5">
        <f>ROUNDUP(D18948/H18948,0)</f>
        <v/>
      </c>
      <c r="J18948" s="6">
        <f>G18948-I18948</f>
        <v/>
      </c>
      <c r="K18948" s="4">
        <f>IF(J18948&lt;0,"Deficit",IF(J18948=0,"Exact fit","Surplus"))</f>
        <v/>
      </c>
    </row>
    <row r="18949">
      <c r="A18949" s="4" t="n">
        <v>521019</v>
      </c>
      <c r="B18949" s="4" t="inlineStr">
        <is>
          <t>NSHEKE</t>
        </is>
      </c>
      <c r="C18949" s="4" t="inlineStr">
        <is>
          <t>P5</t>
        </is>
      </c>
      <c r="D18949" s="5" t="n">
        <v>116</v>
      </c>
      <c r="E18949" s="5" t="n">
        <v>3</v>
      </c>
      <c r="F18949" s="5" t="n">
        <v>0</v>
      </c>
      <c r="G18949" s="5">
        <f>E18949-F18949</f>
        <v/>
      </c>
      <c r="H18949" s="5">
        <f>'Notes'!$B$4</f>
        <v/>
      </c>
      <c r="I18949" s="5">
        <f>ROUNDUP(D18949/H18949,0)</f>
        <v/>
      </c>
      <c r="J18949" s="6">
        <f>G18949-I18949</f>
        <v/>
      </c>
      <c r="K18949" s="4">
        <f>IF(J18949&lt;0,"Deficit",IF(J18949=0,"Exact fit","Surplus"))</f>
        <v/>
      </c>
    </row>
    <row r="18950">
      <c r="A18950" s="4" t="n">
        <v>521019</v>
      </c>
      <c r="B18950" s="4" t="inlineStr">
        <is>
          <t>NSHEKE</t>
        </is>
      </c>
      <c r="C18950" s="4" t="inlineStr">
        <is>
          <t>P6</t>
        </is>
      </c>
      <c r="D18950" s="5" t="n">
        <v>73</v>
      </c>
      <c r="E18950" s="5" t="n">
        <v>2</v>
      </c>
      <c r="F18950" s="5" t="n">
        <v>0</v>
      </c>
      <c r="G18950" s="5">
        <f>E18950-F18950</f>
        <v/>
      </c>
      <c r="H18950" s="5">
        <f>'Notes'!$B$4</f>
        <v/>
      </c>
      <c r="I18950" s="5">
        <f>ROUNDUP(D18950/H18950,0)</f>
        <v/>
      </c>
      <c r="J18950" s="6">
        <f>G18950-I18950</f>
        <v/>
      </c>
      <c r="K18950" s="4">
        <f>IF(J18950&lt;0,"Deficit",IF(J18950=0,"Exact fit","Surplus"))</f>
        <v/>
      </c>
    </row>
    <row r="18951">
      <c r="A18951" s="4" t="n">
        <v>521020</v>
      </c>
      <c r="B18951" s="4" t="inlineStr">
        <is>
          <t>NYAGATARE PARENTS</t>
        </is>
      </c>
      <c r="C18951" s="4" t="inlineStr">
        <is>
          <t>P1</t>
        </is>
      </c>
      <c r="D18951" s="5" t="n">
        <v>74</v>
      </c>
      <c r="E18951" s="5" t="n">
        <v>2</v>
      </c>
      <c r="F18951" s="5" t="n">
        <v>0</v>
      </c>
      <c r="G18951" s="5">
        <f>E18951-F18951</f>
        <v/>
      </c>
      <c r="H18951" s="5">
        <f>'Notes'!$B$4</f>
        <v/>
      </c>
      <c r="I18951" s="5">
        <f>ROUNDUP(D18951/H18951,0)</f>
        <v/>
      </c>
      <c r="J18951" s="6">
        <f>G18951-I18951</f>
        <v/>
      </c>
      <c r="K18951" s="4">
        <f>IF(J18951&lt;0,"Deficit",IF(J18951=0,"Exact fit","Surplus"))</f>
        <v/>
      </c>
    </row>
    <row r="18952">
      <c r="A18952" s="4" t="n">
        <v>521020</v>
      </c>
      <c r="B18952" s="4" t="inlineStr">
        <is>
          <t>NYAGATARE PARENTS</t>
        </is>
      </c>
      <c r="C18952" s="4" t="inlineStr">
        <is>
          <t>P2</t>
        </is>
      </c>
      <c r="D18952" s="5" t="n">
        <v>73</v>
      </c>
      <c r="E18952" s="5" t="n">
        <v>2</v>
      </c>
      <c r="F18952" s="5" t="n">
        <v>0</v>
      </c>
      <c r="G18952" s="5">
        <f>E18952-F18952</f>
        <v/>
      </c>
      <c r="H18952" s="5">
        <f>'Notes'!$B$4</f>
        <v/>
      </c>
      <c r="I18952" s="5">
        <f>ROUNDUP(D18952/H18952,0)</f>
        <v/>
      </c>
      <c r="J18952" s="6">
        <f>G18952-I18952</f>
        <v/>
      </c>
      <c r="K18952" s="4">
        <f>IF(J18952&lt;0,"Deficit",IF(J18952=0,"Exact fit","Surplus"))</f>
        <v/>
      </c>
    </row>
    <row r="18953">
      <c r="A18953" s="4" t="n">
        <v>521020</v>
      </c>
      <c r="B18953" s="4" t="inlineStr">
        <is>
          <t>NYAGATARE PARENTS</t>
        </is>
      </c>
      <c r="C18953" s="4" t="inlineStr">
        <is>
          <t>P3</t>
        </is>
      </c>
      <c r="D18953" s="5" t="n">
        <v>72</v>
      </c>
      <c r="E18953" s="5" t="n">
        <v>2</v>
      </c>
      <c r="F18953" s="5" t="n">
        <v>0</v>
      </c>
      <c r="G18953" s="5">
        <f>E18953-F18953</f>
        <v/>
      </c>
      <c r="H18953" s="5">
        <f>'Notes'!$B$4</f>
        <v/>
      </c>
      <c r="I18953" s="5">
        <f>ROUNDUP(D18953/H18953,0)</f>
        <v/>
      </c>
      <c r="J18953" s="6">
        <f>G18953-I18953</f>
        <v/>
      </c>
      <c r="K18953" s="4">
        <f>IF(J18953&lt;0,"Deficit",IF(J18953=0,"Exact fit","Surplus"))</f>
        <v/>
      </c>
    </row>
    <row r="18954">
      <c r="A18954" s="4" t="n">
        <v>521020</v>
      </c>
      <c r="B18954" s="4" t="inlineStr">
        <is>
          <t>NYAGATARE PARENTS</t>
        </is>
      </c>
      <c r="C18954" s="4" t="inlineStr">
        <is>
          <t>P4</t>
        </is>
      </c>
      <c r="D18954" s="5" t="n">
        <v>53</v>
      </c>
      <c r="E18954" s="5" t="n">
        <v>1</v>
      </c>
      <c r="F18954" s="5" t="n">
        <v>0</v>
      </c>
      <c r="G18954" s="5">
        <f>E18954-F18954</f>
        <v/>
      </c>
      <c r="H18954" s="5">
        <f>'Notes'!$B$4</f>
        <v/>
      </c>
      <c r="I18954" s="5">
        <f>ROUNDUP(D18954/H18954,0)</f>
        <v/>
      </c>
      <c r="J18954" s="6">
        <f>G18954-I18954</f>
        <v/>
      </c>
      <c r="K18954" s="4">
        <f>IF(J18954&lt;0,"Deficit",IF(J18954=0,"Exact fit","Surplus"))</f>
        <v/>
      </c>
    </row>
    <row r="18955">
      <c r="A18955" s="4" t="n">
        <v>521020</v>
      </c>
      <c r="B18955" s="4" t="inlineStr">
        <is>
          <t>NYAGATARE PARENTS</t>
        </is>
      </c>
      <c r="C18955" s="4" t="inlineStr">
        <is>
          <t>P5</t>
        </is>
      </c>
      <c r="D18955" s="5" t="n">
        <v>67</v>
      </c>
      <c r="E18955" s="5" t="n">
        <v>2</v>
      </c>
      <c r="F18955" s="5" t="n">
        <v>0</v>
      </c>
      <c r="G18955" s="5">
        <f>E18955-F18955</f>
        <v/>
      </c>
      <c r="H18955" s="5">
        <f>'Notes'!$B$4</f>
        <v/>
      </c>
      <c r="I18955" s="5">
        <f>ROUNDUP(D18955/H18955,0)</f>
        <v/>
      </c>
      <c r="J18955" s="6">
        <f>G18955-I18955</f>
        <v/>
      </c>
      <c r="K18955" s="4">
        <f>IF(J18955&lt;0,"Deficit",IF(J18955=0,"Exact fit","Surplus"))</f>
        <v/>
      </c>
    </row>
    <row r="18956">
      <c r="A18956" s="4" t="n">
        <v>521020</v>
      </c>
      <c r="B18956" s="4" t="inlineStr">
        <is>
          <t>NYAGATARE PARENTS</t>
        </is>
      </c>
      <c r="C18956" s="4" t="inlineStr">
        <is>
          <t>P6</t>
        </is>
      </c>
      <c r="D18956" s="5" t="n">
        <v>50</v>
      </c>
      <c r="E18956" s="5" t="n">
        <v>1</v>
      </c>
      <c r="F18956" s="5" t="n">
        <v>0</v>
      </c>
      <c r="G18956" s="5">
        <f>E18956-F18956</f>
        <v/>
      </c>
      <c r="H18956" s="5">
        <f>'Notes'!$B$4</f>
        <v/>
      </c>
      <c r="I18956" s="5">
        <f>ROUNDUP(D18956/H18956,0)</f>
        <v/>
      </c>
      <c r="J18956" s="6">
        <f>G18956-I18956</f>
        <v/>
      </c>
      <c r="K18956" s="4">
        <f>IF(J18956&lt;0,"Deficit",IF(J18956=0,"Exact fit","Surplus"))</f>
        <v/>
      </c>
    </row>
    <row r="18957">
      <c r="A18957" s="4" t="n">
        <v>521022</v>
      </c>
      <c r="B18957" s="4" t="inlineStr">
        <is>
          <t>RUGENDO PS</t>
        </is>
      </c>
      <c r="C18957" s="4" t="inlineStr">
        <is>
          <t>P1</t>
        </is>
      </c>
      <c r="D18957" s="5" t="n">
        <v>118</v>
      </c>
      <c r="E18957" s="5" t="n">
        <v>2</v>
      </c>
      <c r="F18957" s="5" t="n">
        <v>0</v>
      </c>
      <c r="G18957" s="5">
        <f>E18957-F18957</f>
        <v/>
      </c>
      <c r="H18957" s="5">
        <f>'Notes'!$B$4</f>
        <v/>
      </c>
      <c r="I18957" s="5">
        <f>ROUNDUP(D18957/H18957,0)</f>
        <v/>
      </c>
      <c r="J18957" s="6">
        <f>G18957-I18957</f>
        <v/>
      </c>
      <c r="K18957" s="4">
        <f>IF(J18957&lt;0,"Deficit",IF(J18957=0,"Exact fit","Surplus"))</f>
        <v/>
      </c>
    </row>
    <row r="18958">
      <c r="A18958" s="4" t="n">
        <v>521022</v>
      </c>
      <c r="B18958" s="4" t="inlineStr">
        <is>
          <t>RUGENDO PS</t>
        </is>
      </c>
      <c r="C18958" s="4" t="inlineStr">
        <is>
          <t>P2</t>
        </is>
      </c>
      <c r="D18958" s="5" t="n">
        <v>88</v>
      </c>
      <c r="E18958" s="5" t="n">
        <v>2</v>
      </c>
      <c r="F18958" s="5" t="n">
        <v>1</v>
      </c>
      <c r="G18958" s="5">
        <f>E18958-F18958</f>
        <v/>
      </c>
      <c r="H18958" s="5">
        <f>'Notes'!$B$4</f>
        <v/>
      </c>
      <c r="I18958" s="5">
        <f>ROUNDUP(D18958/H18958,0)</f>
        <v/>
      </c>
      <c r="J18958" s="6">
        <f>G18958-I18958</f>
        <v/>
      </c>
      <c r="K18958" s="4">
        <f>IF(J18958&lt;0,"Deficit",IF(J18958=0,"Exact fit","Surplus"))</f>
        <v/>
      </c>
    </row>
    <row r="18959">
      <c r="A18959" s="4" t="n">
        <v>521022</v>
      </c>
      <c r="B18959" s="4" t="inlineStr">
        <is>
          <t>RUGENDO PS</t>
        </is>
      </c>
      <c r="C18959" s="4" t="inlineStr">
        <is>
          <t>P3</t>
        </is>
      </c>
      <c r="D18959" s="5" t="n">
        <v>102</v>
      </c>
      <c r="E18959" s="5" t="n">
        <v>2</v>
      </c>
      <c r="F18959" s="5" t="n">
        <v>1</v>
      </c>
      <c r="G18959" s="5">
        <f>E18959-F18959</f>
        <v/>
      </c>
      <c r="H18959" s="5">
        <f>'Notes'!$B$4</f>
        <v/>
      </c>
      <c r="I18959" s="5">
        <f>ROUNDUP(D18959/H18959,0)</f>
        <v/>
      </c>
      <c r="J18959" s="6">
        <f>G18959-I18959</f>
        <v/>
      </c>
      <c r="K18959" s="4">
        <f>IF(J18959&lt;0,"Deficit",IF(J18959=0,"Exact fit","Surplus"))</f>
        <v/>
      </c>
    </row>
    <row r="18960">
      <c r="A18960" s="4" t="n">
        <v>521022</v>
      </c>
      <c r="B18960" s="4" t="inlineStr">
        <is>
          <t>RUGENDO PS</t>
        </is>
      </c>
      <c r="C18960" s="4" t="inlineStr">
        <is>
          <t>P4</t>
        </is>
      </c>
      <c r="D18960" s="5" t="n">
        <v>68</v>
      </c>
      <c r="E18960" s="5" t="n">
        <v>1</v>
      </c>
      <c r="F18960" s="5" t="n">
        <v>0</v>
      </c>
      <c r="G18960" s="5">
        <f>E18960-F18960</f>
        <v/>
      </c>
      <c r="H18960" s="5">
        <f>'Notes'!$B$4</f>
        <v/>
      </c>
      <c r="I18960" s="5">
        <f>ROUNDUP(D18960/H18960,0)</f>
        <v/>
      </c>
      <c r="J18960" s="6">
        <f>G18960-I18960</f>
        <v/>
      </c>
      <c r="K18960" s="4">
        <f>IF(J18960&lt;0,"Deficit",IF(J18960=0,"Exact fit","Surplus"))</f>
        <v/>
      </c>
    </row>
    <row r="18961">
      <c r="A18961" s="4" t="n">
        <v>521022</v>
      </c>
      <c r="B18961" s="4" t="inlineStr">
        <is>
          <t>RUGENDO PS</t>
        </is>
      </c>
      <c r="C18961" s="4" t="inlineStr">
        <is>
          <t>P5</t>
        </is>
      </c>
      <c r="D18961" s="5" t="n">
        <v>43</v>
      </c>
      <c r="E18961" s="5" t="n">
        <v>1</v>
      </c>
      <c r="F18961" s="5" t="n">
        <v>0</v>
      </c>
      <c r="G18961" s="5">
        <f>E18961-F18961</f>
        <v/>
      </c>
      <c r="H18961" s="5">
        <f>'Notes'!$B$4</f>
        <v/>
      </c>
      <c r="I18961" s="5">
        <f>ROUNDUP(D18961/H18961,0)</f>
        <v/>
      </c>
      <c r="J18961" s="6">
        <f>G18961-I18961</f>
        <v/>
      </c>
      <c r="K18961" s="4">
        <f>IF(J18961&lt;0,"Deficit",IF(J18961=0,"Exact fit","Surplus"))</f>
        <v/>
      </c>
    </row>
    <row r="18962">
      <c r="A18962" s="4" t="n">
        <v>521022</v>
      </c>
      <c r="B18962" s="4" t="inlineStr">
        <is>
          <t>RUGENDO PS</t>
        </is>
      </c>
      <c r="C18962" s="4" t="inlineStr">
        <is>
          <t>P6</t>
        </is>
      </c>
      <c r="D18962" s="5" t="n">
        <v>53</v>
      </c>
      <c r="E18962" s="5" t="n">
        <v>1</v>
      </c>
      <c r="F18962" s="5" t="n">
        <v>0</v>
      </c>
      <c r="G18962" s="5">
        <f>E18962-F18962</f>
        <v/>
      </c>
      <c r="H18962" s="5">
        <f>'Notes'!$B$4</f>
        <v/>
      </c>
      <c r="I18962" s="5">
        <f>ROUNDUP(D18962/H18962,0)</f>
        <v/>
      </c>
      <c r="J18962" s="6">
        <f>G18962-I18962</f>
        <v/>
      </c>
      <c r="K18962" s="4">
        <f>IF(J18962&lt;0,"Deficit",IF(J18962=0,"Exact fit","Surplus"))</f>
        <v/>
      </c>
    </row>
    <row r="18963">
      <c r="A18963" s="4" t="n">
        <v>521023</v>
      </c>
      <c r="B18963" s="4" t="inlineStr">
        <is>
          <t>RUTARAKA PRIMARY SCHOOL</t>
        </is>
      </c>
      <c r="C18963" s="4" t="inlineStr">
        <is>
          <t>P1</t>
        </is>
      </c>
      <c r="D18963" s="5" t="n">
        <v>130</v>
      </c>
      <c r="E18963" s="5" t="n">
        <v>2</v>
      </c>
      <c r="F18963" s="5" t="n">
        <v>0</v>
      </c>
      <c r="G18963" s="5">
        <f>E18963-F18963</f>
        <v/>
      </c>
      <c r="H18963" s="5">
        <f>'Notes'!$B$4</f>
        <v/>
      </c>
      <c r="I18963" s="5">
        <f>ROUNDUP(D18963/H18963,0)</f>
        <v/>
      </c>
      <c r="J18963" s="6">
        <f>G18963-I18963</f>
        <v/>
      </c>
      <c r="K18963" s="4">
        <f>IF(J18963&lt;0,"Deficit",IF(J18963=0,"Exact fit","Surplus"))</f>
        <v/>
      </c>
    </row>
    <row r="18964">
      <c r="A18964" s="4" t="n">
        <v>521023</v>
      </c>
      <c r="B18964" s="4" t="inlineStr">
        <is>
          <t>RUTARAKA PRIMARY SCHOOL</t>
        </is>
      </c>
      <c r="C18964" s="4" t="inlineStr">
        <is>
          <t>P2</t>
        </is>
      </c>
      <c r="D18964" s="5" t="n">
        <v>150</v>
      </c>
      <c r="E18964" s="5" t="n">
        <v>2</v>
      </c>
      <c r="F18964" s="5" t="n">
        <v>1</v>
      </c>
      <c r="G18964" s="5">
        <f>E18964-F18964</f>
        <v/>
      </c>
      <c r="H18964" s="5">
        <f>'Notes'!$B$4</f>
        <v/>
      </c>
      <c r="I18964" s="5">
        <f>ROUNDUP(D18964/H18964,0)</f>
        <v/>
      </c>
      <c r="J18964" s="6">
        <f>G18964-I18964</f>
        <v/>
      </c>
      <c r="K18964" s="4">
        <f>IF(J18964&lt;0,"Deficit",IF(J18964=0,"Exact fit","Surplus"))</f>
        <v/>
      </c>
    </row>
    <row r="18965">
      <c r="A18965" s="4" t="n">
        <v>521023</v>
      </c>
      <c r="B18965" s="4" t="inlineStr">
        <is>
          <t>RUTARAKA PRIMARY SCHOOL</t>
        </is>
      </c>
      <c r="C18965" s="4" t="inlineStr">
        <is>
          <t>P3</t>
        </is>
      </c>
      <c r="D18965" s="5" t="n">
        <v>165</v>
      </c>
      <c r="E18965" s="5" t="n">
        <v>2</v>
      </c>
      <c r="F18965" s="5" t="n">
        <v>1</v>
      </c>
      <c r="G18965" s="5">
        <f>E18965-F18965</f>
        <v/>
      </c>
      <c r="H18965" s="5">
        <f>'Notes'!$B$4</f>
        <v/>
      </c>
      <c r="I18965" s="5">
        <f>ROUNDUP(D18965/H18965,0)</f>
        <v/>
      </c>
      <c r="J18965" s="6">
        <f>G18965-I18965</f>
        <v/>
      </c>
      <c r="K18965" s="4">
        <f>IF(J18965&lt;0,"Deficit",IF(J18965=0,"Exact fit","Surplus"))</f>
        <v/>
      </c>
    </row>
    <row r="18966">
      <c r="A18966" s="4" t="n">
        <v>521023</v>
      </c>
      <c r="B18966" s="4" t="inlineStr">
        <is>
          <t>RUTARAKA PRIMARY SCHOOL</t>
        </is>
      </c>
      <c r="C18966" s="4" t="inlineStr">
        <is>
          <t>P4</t>
        </is>
      </c>
      <c r="D18966" s="5" t="n">
        <v>167</v>
      </c>
      <c r="E18966" s="5" t="n">
        <v>2</v>
      </c>
      <c r="F18966" s="5" t="n">
        <v>1</v>
      </c>
      <c r="G18966" s="5">
        <f>E18966-F18966</f>
        <v/>
      </c>
      <c r="H18966" s="5">
        <f>'Notes'!$B$4</f>
        <v/>
      </c>
      <c r="I18966" s="5">
        <f>ROUNDUP(D18966/H18966,0)</f>
        <v/>
      </c>
      <c r="J18966" s="6">
        <f>G18966-I18966</f>
        <v/>
      </c>
      <c r="K18966" s="4">
        <f>IF(J18966&lt;0,"Deficit",IF(J18966=0,"Exact fit","Surplus"))</f>
        <v/>
      </c>
    </row>
    <row r="18967">
      <c r="A18967" s="4" t="n">
        <v>521023</v>
      </c>
      <c r="B18967" s="4" t="inlineStr">
        <is>
          <t>RUTARAKA PRIMARY SCHOOL</t>
        </is>
      </c>
      <c r="C18967" s="4" t="inlineStr">
        <is>
          <t>P5</t>
        </is>
      </c>
      <c r="D18967" s="5" t="n">
        <v>122</v>
      </c>
      <c r="E18967" s="5" t="n">
        <v>2</v>
      </c>
      <c r="F18967" s="5" t="n">
        <v>1</v>
      </c>
      <c r="G18967" s="5">
        <f>E18967-F18967</f>
        <v/>
      </c>
      <c r="H18967" s="5">
        <f>'Notes'!$B$4</f>
        <v/>
      </c>
      <c r="I18967" s="5">
        <f>ROUNDUP(D18967/H18967,0)</f>
        <v/>
      </c>
      <c r="J18967" s="6">
        <f>G18967-I18967</f>
        <v/>
      </c>
      <c r="K18967" s="4">
        <f>IF(J18967&lt;0,"Deficit",IF(J18967=0,"Exact fit","Surplus"))</f>
        <v/>
      </c>
    </row>
    <row r="18968">
      <c r="A18968" s="4" t="n">
        <v>521023</v>
      </c>
      <c r="B18968" s="4" t="inlineStr">
        <is>
          <t>RUTARAKA PRIMARY SCHOOL</t>
        </is>
      </c>
      <c r="C18968" s="4" t="inlineStr">
        <is>
          <t>P6</t>
        </is>
      </c>
      <c r="D18968" s="5" t="n">
        <v>84</v>
      </c>
      <c r="E18968" s="5" t="n">
        <v>2</v>
      </c>
      <c r="F18968" s="5" t="n">
        <v>1</v>
      </c>
      <c r="G18968" s="5">
        <f>E18968-F18968</f>
        <v/>
      </c>
      <c r="H18968" s="5">
        <f>'Notes'!$B$4</f>
        <v/>
      </c>
      <c r="I18968" s="5">
        <f>ROUNDUP(D18968/H18968,0)</f>
        <v/>
      </c>
      <c r="J18968" s="6">
        <f>G18968-I18968</f>
        <v/>
      </c>
      <c r="K18968" s="4">
        <f>IF(J18968&lt;0,"Deficit",IF(J18968=0,"Exact fit","Surplus"))</f>
        <v/>
      </c>
    </row>
    <row r="18969">
      <c r="A18969" s="4" t="n">
        <v>521024</v>
      </c>
      <c r="B18969" s="4" t="inlineStr">
        <is>
          <t>KEY OF LIFE</t>
        </is>
      </c>
      <c r="C18969" s="4" t="inlineStr">
        <is>
          <t>P1</t>
        </is>
      </c>
      <c r="D18969" s="5" t="n">
        <v>21</v>
      </c>
      <c r="E18969" s="5" t="n">
        <v>1</v>
      </c>
      <c r="F18969" s="5" t="n">
        <v>0</v>
      </c>
      <c r="G18969" s="5">
        <f>E18969-F18969</f>
        <v/>
      </c>
      <c r="H18969" s="5">
        <f>'Notes'!$B$4</f>
        <v/>
      </c>
      <c r="I18969" s="5">
        <f>ROUNDUP(D18969/H18969,0)</f>
        <v/>
      </c>
      <c r="J18969" s="6">
        <f>G18969-I18969</f>
        <v/>
      </c>
      <c r="K18969" s="4">
        <f>IF(J18969&lt;0,"Deficit",IF(J18969=0,"Exact fit","Surplus"))</f>
        <v/>
      </c>
    </row>
    <row r="18970">
      <c r="A18970" s="4" t="n">
        <v>521024</v>
      </c>
      <c r="B18970" s="4" t="inlineStr">
        <is>
          <t>KEY OF LIFE</t>
        </is>
      </c>
      <c r="C18970" s="4" t="inlineStr">
        <is>
          <t>P2</t>
        </is>
      </c>
      <c r="D18970" s="5" t="n">
        <v>27</v>
      </c>
      <c r="E18970" s="5" t="n">
        <v>1</v>
      </c>
      <c r="F18970" s="5" t="n">
        <v>0</v>
      </c>
      <c r="G18970" s="5">
        <f>E18970-F18970</f>
        <v/>
      </c>
      <c r="H18970" s="5">
        <f>'Notes'!$B$4</f>
        <v/>
      </c>
      <c r="I18970" s="5">
        <f>ROUNDUP(D18970/H18970,0)</f>
        <v/>
      </c>
      <c r="J18970" s="6">
        <f>G18970-I18970</f>
        <v/>
      </c>
      <c r="K18970" s="4">
        <f>IF(J18970&lt;0,"Deficit",IF(J18970=0,"Exact fit","Surplus"))</f>
        <v/>
      </c>
    </row>
    <row r="18971">
      <c r="A18971" s="4" t="n">
        <v>521024</v>
      </c>
      <c r="B18971" s="4" t="inlineStr">
        <is>
          <t>KEY OF LIFE</t>
        </is>
      </c>
      <c r="C18971" s="4" t="inlineStr">
        <is>
          <t>P3</t>
        </is>
      </c>
      <c r="D18971" s="5" t="n">
        <v>20</v>
      </c>
      <c r="E18971" s="5" t="n">
        <v>1</v>
      </c>
      <c r="F18971" s="5" t="n">
        <v>0</v>
      </c>
      <c r="G18971" s="5">
        <f>E18971-F18971</f>
        <v/>
      </c>
      <c r="H18971" s="5">
        <f>'Notes'!$B$4</f>
        <v/>
      </c>
      <c r="I18971" s="5">
        <f>ROUNDUP(D18971/H18971,0)</f>
        <v/>
      </c>
      <c r="J18971" s="6">
        <f>G18971-I18971</f>
        <v/>
      </c>
      <c r="K18971" s="4">
        <f>IF(J18971&lt;0,"Deficit",IF(J18971=0,"Exact fit","Surplus"))</f>
        <v/>
      </c>
    </row>
    <row r="18972">
      <c r="A18972" s="4" t="n">
        <v>521024</v>
      </c>
      <c r="B18972" s="4" t="inlineStr">
        <is>
          <t>KEY OF LIFE</t>
        </is>
      </c>
      <c r="C18972" s="4" t="inlineStr">
        <is>
          <t>P4</t>
        </is>
      </c>
      <c r="D18972" s="5" t="n">
        <v>53</v>
      </c>
      <c r="E18972" s="5" t="n">
        <v>1</v>
      </c>
      <c r="F18972" s="5" t="n">
        <v>0</v>
      </c>
      <c r="G18972" s="5">
        <f>E18972-F18972</f>
        <v/>
      </c>
      <c r="H18972" s="5">
        <f>'Notes'!$B$4</f>
        <v/>
      </c>
      <c r="I18972" s="5">
        <f>ROUNDUP(D18972/H18972,0)</f>
        <v/>
      </c>
      <c r="J18972" s="6">
        <f>G18972-I18972</f>
        <v/>
      </c>
      <c r="K18972" s="4">
        <f>IF(J18972&lt;0,"Deficit",IF(J18972=0,"Exact fit","Surplus"))</f>
        <v/>
      </c>
    </row>
    <row r="18973">
      <c r="A18973" s="4" t="n">
        <v>521024</v>
      </c>
      <c r="B18973" s="4" t="inlineStr">
        <is>
          <t>KEY OF LIFE</t>
        </is>
      </c>
      <c r="C18973" s="4" t="inlineStr">
        <is>
          <t>P5</t>
        </is>
      </c>
      <c r="D18973" s="5" t="n">
        <v>42</v>
      </c>
      <c r="E18973" s="5" t="n">
        <v>1</v>
      </c>
      <c r="F18973" s="5" t="n">
        <v>0</v>
      </c>
      <c r="G18973" s="5">
        <f>E18973-F18973</f>
        <v/>
      </c>
      <c r="H18973" s="5">
        <f>'Notes'!$B$4</f>
        <v/>
      </c>
      <c r="I18973" s="5">
        <f>ROUNDUP(D18973/H18973,0)</f>
        <v/>
      </c>
      <c r="J18973" s="6">
        <f>G18973-I18973</f>
        <v/>
      </c>
      <c r="K18973" s="4">
        <f>IF(J18973&lt;0,"Deficit",IF(J18973=0,"Exact fit","Surplus"))</f>
        <v/>
      </c>
    </row>
    <row r="18974">
      <c r="A18974" s="4" t="n">
        <v>521024</v>
      </c>
      <c r="B18974" s="4" t="inlineStr">
        <is>
          <t>KEY OF LIFE</t>
        </is>
      </c>
      <c r="C18974" s="4" t="inlineStr">
        <is>
          <t>P6</t>
        </is>
      </c>
      <c r="D18974" s="5" t="n">
        <v>40</v>
      </c>
      <c r="E18974" s="5" t="n">
        <v>1</v>
      </c>
      <c r="F18974" s="5" t="n">
        <v>0</v>
      </c>
      <c r="G18974" s="5">
        <f>E18974-F18974</f>
        <v/>
      </c>
      <c r="H18974" s="5">
        <f>'Notes'!$B$4</f>
        <v/>
      </c>
      <c r="I18974" s="5">
        <f>ROUNDUP(D18974/H18974,0)</f>
        <v/>
      </c>
      <c r="J18974" s="6">
        <f>G18974-I18974</f>
        <v/>
      </c>
      <c r="K18974" s="4">
        <f>IF(J18974&lt;0,"Deficit",IF(J18974=0,"Exact fit","Surplus"))</f>
        <v/>
      </c>
    </row>
    <row r="18975">
      <c r="A18975" s="4" t="n">
        <v>521025</v>
      </c>
      <c r="B18975" s="4" t="inlineStr">
        <is>
          <t>RYABEGA SHINING</t>
        </is>
      </c>
      <c r="C18975" s="4" t="inlineStr">
        <is>
          <t>P1</t>
        </is>
      </c>
      <c r="D18975" s="5" t="n">
        <v>47</v>
      </c>
      <c r="E18975" s="5" t="n">
        <v>1</v>
      </c>
      <c r="F18975" s="5" t="n">
        <v>0</v>
      </c>
      <c r="G18975" s="5">
        <f>E18975-F18975</f>
        <v/>
      </c>
      <c r="H18975" s="5">
        <f>'Notes'!$B$4</f>
        <v/>
      </c>
      <c r="I18975" s="5">
        <f>ROUNDUP(D18975/H18975,0)</f>
        <v/>
      </c>
      <c r="J18975" s="6">
        <f>G18975-I18975</f>
        <v/>
      </c>
      <c r="K18975" s="4">
        <f>IF(J18975&lt;0,"Deficit",IF(J18975=0,"Exact fit","Surplus"))</f>
        <v/>
      </c>
    </row>
    <row r="18976">
      <c r="A18976" s="4" t="n">
        <v>521025</v>
      </c>
      <c r="B18976" s="4" t="inlineStr">
        <is>
          <t>RYABEGA SHINING</t>
        </is>
      </c>
      <c r="C18976" s="4" t="inlineStr">
        <is>
          <t>P2</t>
        </is>
      </c>
      <c r="D18976" s="5" t="n">
        <v>48</v>
      </c>
      <c r="E18976" s="5" t="n">
        <v>1</v>
      </c>
      <c r="F18976" s="5" t="n">
        <v>0</v>
      </c>
      <c r="G18976" s="5">
        <f>E18976-F18976</f>
        <v/>
      </c>
      <c r="H18976" s="5">
        <f>'Notes'!$B$4</f>
        <v/>
      </c>
      <c r="I18976" s="5">
        <f>ROUNDUP(D18976/H18976,0)</f>
        <v/>
      </c>
      <c r="J18976" s="6">
        <f>G18976-I18976</f>
        <v/>
      </c>
      <c r="K18976" s="4">
        <f>IF(J18976&lt;0,"Deficit",IF(J18976=0,"Exact fit","Surplus"))</f>
        <v/>
      </c>
    </row>
    <row r="18977">
      <c r="A18977" s="4" t="n">
        <v>521025</v>
      </c>
      <c r="B18977" s="4" t="inlineStr">
        <is>
          <t>RYABEGA SHINING</t>
        </is>
      </c>
      <c r="C18977" s="4" t="inlineStr">
        <is>
          <t>P3</t>
        </is>
      </c>
      <c r="D18977" s="5" t="n">
        <v>46</v>
      </c>
      <c r="E18977" s="5" t="n">
        <v>1</v>
      </c>
      <c r="F18977" s="5" t="n">
        <v>0</v>
      </c>
      <c r="G18977" s="5">
        <f>E18977-F18977</f>
        <v/>
      </c>
      <c r="H18977" s="5">
        <f>'Notes'!$B$4</f>
        <v/>
      </c>
      <c r="I18977" s="5">
        <f>ROUNDUP(D18977/H18977,0)</f>
        <v/>
      </c>
      <c r="J18977" s="6">
        <f>G18977-I18977</f>
        <v/>
      </c>
      <c r="K18977" s="4">
        <f>IF(J18977&lt;0,"Deficit",IF(J18977=0,"Exact fit","Surplus"))</f>
        <v/>
      </c>
    </row>
    <row r="18978">
      <c r="A18978" s="4" t="n">
        <v>521025</v>
      </c>
      <c r="B18978" s="4" t="inlineStr">
        <is>
          <t>RYABEGA SHINING</t>
        </is>
      </c>
      <c r="C18978" s="4" t="inlineStr">
        <is>
          <t>P4</t>
        </is>
      </c>
      <c r="D18978" s="5" t="n">
        <v>65</v>
      </c>
      <c r="E18978" s="5" t="n">
        <v>2</v>
      </c>
      <c r="F18978" s="5" t="n">
        <v>1</v>
      </c>
      <c r="G18978" s="5">
        <f>E18978-F18978</f>
        <v/>
      </c>
      <c r="H18978" s="5">
        <f>'Notes'!$B$4</f>
        <v/>
      </c>
      <c r="I18978" s="5">
        <f>ROUNDUP(D18978/H18978,0)</f>
        <v/>
      </c>
      <c r="J18978" s="6">
        <f>G18978-I18978</f>
        <v/>
      </c>
      <c r="K18978" s="4">
        <f>IF(J18978&lt;0,"Deficit",IF(J18978=0,"Exact fit","Surplus"))</f>
        <v/>
      </c>
    </row>
    <row r="18979">
      <c r="A18979" s="4" t="n">
        <v>521025</v>
      </c>
      <c r="B18979" s="4" t="inlineStr">
        <is>
          <t>RYABEGA SHINING</t>
        </is>
      </c>
      <c r="C18979" s="4" t="inlineStr">
        <is>
          <t>P5</t>
        </is>
      </c>
      <c r="D18979" s="5" t="n">
        <v>53</v>
      </c>
      <c r="E18979" s="5" t="n">
        <v>1</v>
      </c>
      <c r="F18979" s="5" t="n">
        <v>0</v>
      </c>
      <c r="G18979" s="5">
        <f>E18979-F18979</f>
        <v/>
      </c>
      <c r="H18979" s="5">
        <f>'Notes'!$B$4</f>
        <v/>
      </c>
      <c r="I18979" s="5">
        <f>ROUNDUP(D18979/H18979,0)</f>
        <v/>
      </c>
      <c r="J18979" s="6">
        <f>G18979-I18979</f>
        <v/>
      </c>
      <c r="K18979" s="4">
        <f>IF(J18979&lt;0,"Deficit",IF(J18979=0,"Exact fit","Surplus"))</f>
        <v/>
      </c>
    </row>
    <row r="18980">
      <c r="A18980" s="4" t="n">
        <v>521025</v>
      </c>
      <c r="B18980" s="4" t="inlineStr">
        <is>
          <t>RYABEGA SHINING</t>
        </is>
      </c>
      <c r="C18980" s="4" t="inlineStr">
        <is>
          <t>P6</t>
        </is>
      </c>
      <c r="D18980" s="5" t="n">
        <v>43</v>
      </c>
      <c r="E18980" s="5" t="n">
        <v>1</v>
      </c>
      <c r="F18980" s="5" t="n">
        <v>0</v>
      </c>
      <c r="G18980" s="5">
        <f>E18980-F18980</f>
        <v/>
      </c>
      <c r="H18980" s="5">
        <f>'Notes'!$B$4</f>
        <v/>
      </c>
      <c r="I18980" s="5">
        <f>ROUNDUP(D18980/H18980,0)</f>
        <v/>
      </c>
      <c r="J18980" s="6">
        <f>G18980-I18980</f>
        <v/>
      </c>
      <c r="K18980" s="4">
        <f>IF(J18980&lt;0,"Deficit",IF(J18980=0,"Exact fit","Surplus"))</f>
        <v/>
      </c>
    </row>
    <row r="18981">
      <c r="A18981" s="4" t="n">
        <v>521026</v>
      </c>
      <c r="B18981" s="4" t="inlineStr">
        <is>
          <t>MORNING STAR</t>
        </is>
      </c>
      <c r="C18981" s="4" t="inlineStr">
        <is>
          <t>P1</t>
        </is>
      </c>
      <c r="D18981" s="5" t="n">
        <v>51</v>
      </c>
      <c r="E18981" s="5" t="n">
        <v>1</v>
      </c>
      <c r="F18981" s="5" t="n">
        <v>0</v>
      </c>
      <c r="G18981" s="5">
        <f>E18981-F18981</f>
        <v/>
      </c>
      <c r="H18981" s="5">
        <f>'Notes'!$B$4</f>
        <v/>
      </c>
      <c r="I18981" s="5">
        <f>ROUNDUP(D18981/H18981,0)</f>
        <v/>
      </c>
      <c r="J18981" s="6">
        <f>G18981-I18981</f>
        <v/>
      </c>
      <c r="K18981" s="4">
        <f>IF(J18981&lt;0,"Deficit",IF(J18981=0,"Exact fit","Surplus"))</f>
        <v/>
      </c>
    </row>
    <row r="18982">
      <c r="A18982" s="4" t="n">
        <v>521026</v>
      </c>
      <c r="B18982" s="4" t="inlineStr">
        <is>
          <t>MORNING STAR</t>
        </is>
      </c>
      <c r="C18982" s="4" t="inlineStr">
        <is>
          <t>P2</t>
        </is>
      </c>
      <c r="D18982" s="5" t="n">
        <v>32</v>
      </c>
      <c r="E18982" s="5" t="n">
        <v>1</v>
      </c>
      <c r="F18982" s="5" t="n">
        <v>0</v>
      </c>
      <c r="G18982" s="5">
        <f>E18982-F18982</f>
        <v/>
      </c>
      <c r="H18982" s="5">
        <f>'Notes'!$B$4</f>
        <v/>
      </c>
      <c r="I18982" s="5">
        <f>ROUNDUP(D18982/H18982,0)</f>
        <v/>
      </c>
      <c r="J18982" s="6">
        <f>G18982-I18982</f>
        <v/>
      </c>
      <c r="K18982" s="4">
        <f>IF(J18982&lt;0,"Deficit",IF(J18982=0,"Exact fit","Surplus"))</f>
        <v/>
      </c>
    </row>
    <row r="18983">
      <c r="A18983" s="4" t="n">
        <v>521026</v>
      </c>
      <c r="B18983" s="4" t="inlineStr">
        <is>
          <t>MORNING STAR</t>
        </is>
      </c>
      <c r="C18983" s="4" t="inlineStr">
        <is>
          <t>P3</t>
        </is>
      </c>
      <c r="D18983" s="5" t="n">
        <v>47</v>
      </c>
      <c r="E18983" s="5" t="n">
        <v>1</v>
      </c>
      <c r="F18983" s="5" t="n">
        <v>0</v>
      </c>
      <c r="G18983" s="5">
        <f>E18983-F18983</f>
        <v/>
      </c>
      <c r="H18983" s="5">
        <f>'Notes'!$B$4</f>
        <v/>
      </c>
      <c r="I18983" s="5">
        <f>ROUNDUP(D18983/H18983,0)</f>
        <v/>
      </c>
      <c r="J18983" s="6">
        <f>G18983-I18983</f>
        <v/>
      </c>
      <c r="K18983" s="4">
        <f>IF(J18983&lt;0,"Deficit",IF(J18983=0,"Exact fit","Surplus"))</f>
        <v/>
      </c>
    </row>
    <row r="18984">
      <c r="A18984" s="4" t="n">
        <v>521026</v>
      </c>
      <c r="B18984" s="4" t="inlineStr">
        <is>
          <t>MORNING STAR</t>
        </is>
      </c>
      <c r="C18984" s="4" t="inlineStr">
        <is>
          <t>P4</t>
        </is>
      </c>
      <c r="D18984" s="5" t="n">
        <v>62</v>
      </c>
      <c r="E18984" s="5" t="n">
        <v>1</v>
      </c>
      <c r="F18984" s="5" t="n">
        <v>0</v>
      </c>
      <c r="G18984" s="5">
        <f>E18984-F18984</f>
        <v/>
      </c>
      <c r="H18984" s="5">
        <f>'Notes'!$B$4</f>
        <v/>
      </c>
      <c r="I18984" s="5">
        <f>ROUNDUP(D18984/H18984,0)</f>
        <v/>
      </c>
      <c r="J18984" s="6">
        <f>G18984-I18984</f>
        <v/>
      </c>
      <c r="K18984" s="4">
        <f>IF(J18984&lt;0,"Deficit",IF(J18984=0,"Exact fit","Surplus"))</f>
        <v/>
      </c>
    </row>
    <row r="18985">
      <c r="A18985" s="4" t="n">
        <v>521026</v>
      </c>
      <c r="B18985" s="4" t="inlineStr">
        <is>
          <t>MORNING STAR</t>
        </is>
      </c>
      <c r="C18985" s="4" t="inlineStr">
        <is>
          <t>P5</t>
        </is>
      </c>
      <c r="D18985" s="5" t="n">
        <v>66</v>
      </c>
      <c r="E18985" s="5" t="n">
        <v>1</v>
      </c>
      <c r="F18985" s="5" t="n">
        <v>0</v>
      </c>
      <c r="G18985" s="5">
        <f>E18985-F18985</f>
        <v/>
      </c>
      <c r="H18985" s="5">
        <f>'Notes'!$B$4</f>
        <v/>
      </c>
      <c r="I18985" s="5">
        <f>ROUNDUP(D18985/H18985,0)</f>
        <v/>
      </c>
      <c r="J18985" s="6">
        <f>G18985-I18985</f>
        <v/>
      </c>
      <c r="K18985" s="4">
        <f>IF(J18985&lt;0,"Deficit",IF(J18985=0,"Exact fit","Surplus"))</f>
        <v/>
      </c>
    </row>
    <row r="18986">
      <c r="A18986" s="4" t="n">
        <v>521026</v>
      </c>
      <c r="B18986" s="4" t="inlineStr">
        <is>
          <t>MORNING STAR</t>
        </is>
      </c>
      <c r="C18986" s="4" t="inlineStr">
        <is>
          <t>P6</t>
        </is>
      </c>
      <c r="D18986" s="5" t="n">
        <v>55</v>
      </c>
      <c r="E18986" s="5" t="n">
        <v>1</v>
      </c>
      <c r="F18986" s="5" t="n">
        <v>0</v>
      </c>
      <c r="G18986" s="5">
        <f>E18986-F18986</f>
        <v/>
      </c>
      <c r="H18986" s="5">
        <f>'Notes'!$B$4</f>
        <v/>
      </c>
      <c r="I18986" s="5">
        <f>ROUNDUP(D18986/H18986,0)</f>
        <v/>
      </c>
      <c r="J18986" s="6">
        <f>G18986-I18986</f>
        <v/>
      </c>
      <c r="K18986" s="4">
        <f>IF(J18986&lt;0,"Deficit",IF(J18986=0,"Exact fit","Surplus"))</f>
        <v/>
      </c>
    </row>
    <row r="18987">
      <c r="A18987" s="4" t="n">
        <v>521027</v>
      </c>
      <c r="B18987" s="4" t="inlineStr">
        <is>
          <t>AUTHENTIC INTERNATIONAL ACADEMY</t>
        </is>
      </c>
      <c r="C18987" s="4" t="inlineStr">
        <is>
          <t>P1</t>
        </is>
      </c>
      <c r="D18987" s="5" t="n">
        <v>15</v>
      </c>
      <c r="E18987" s="5" t="n">
        <v>1</v>
      </c>
      <c r="F18987" s="5" t="n">
        <v>0</v>
      </c>
      <c r="G18987" s="5">
        <f>E18987-F18987</f>
        <v/>
      </c>
      <c r="H18987" s="5">
        <f>'Notes'!$B$4</f>
        <v/>
      </c>
      <c r="I18987" s="5">
        <f>ROUNDUP(D18987/H18987,0)</f>
        <v/>
      </c>
      <c r="J18987" s="6">
        <f>G18987-I18987</f>
        <v/>
      </c>
      <c r="K18987" s="4">
        <f>IF(J18987&lt;0,"Deficit",IF(J18987=0,"Exact fit","Surplus"))</f>
        <v/>
      </c>
    </row>
    <row r="18988">
      <c r="A18988" s="4" t="n">
        <v>521027</v>
      </c>
      <c r="B18988" s="4" t="inlineStr">
        <is>
          <t>AUTHENTIC INTERNATIONAL ACADEMY</t>
        </is>
      </c>
      <c r="C18988" s="4" t="inlineStr">
        <is>
          <t>P2</t>
        </is>
      </c>
      <c r="D18988" s="5" t="n">
        <v>25</v>
      </c>
      <c r="E18988" s="5" t="n">
        <v>1</v>
      </c>
      <c r="F18988" s="5" t="n">
        <v>0</v>
      </c>
      <c r="G18988" s="5">
        <f>E18988-F18988</f>
        <v/>
      </c>
      <c r="H18988" s="5">
        <f>'Notes'!$B$4</f>
        <v/>
      </c>
      <c r="I18988" s="5">
        <f>ROUNDUP(D18988/H18988,0)</f>
        <v/>
      </c>
      <c r="J18988" s="6">
        <f>G18988-I18988</f>
        <v/>
      </c>
      <c r="K18988" s="4">
        <f>IF(J18988&lt;0,"Deficit",IF(J18988=0,"Exact fit","Surplus"))</f>
        <v/>
      </c>
    </row>
    <row r="18989">
      <c r="A18989" s="4" t="n">
        <v>521027</v>
      </c>
      <c r="B18989" s="4" t="inlineStr">
        <is>
          <t>AUTHENTIC INTERNATIONAL ACADEMY</t>
        </is>
      </c>
      <c r="C18989" s="4" t="inlineStr">
        <is>
          <t>P3</t>
        </is>
      </c>
      <c r="D18989" s="5" t="n">
        <v>26</v>
      </c>
      <c r="E18989" s="5" t="n">
        <v>1</v>
      </c>
      <c r="F18989" s="5" t="n">
        <v>0</v>
      </c>
      <c r="G18989" s="5">
        <f>E18989-F18989</f>
        <v/>
      </c>
      <c r="H18989" s="5">
        <f>'Notes'!$B$4</f>
        <v/>
      </c>
      <c r="I18989" s="5">
        <f>ROUNDUP(D18989/H18989,0)</f>
        <v/>
      </c>
      <c r="J18989" s="6">
        <f>G18989-I18989</f>
        <v/>
      </c>
      <c r="K18989" s="4">
        <f>IF(J18989&lt;0,"Deficit",IF(J18989=0,"Exact fit","Surplus"))</f>
        <v/>
      </c>
    </row>
    <row r="18990">
      <c r="A18990" s="4" t="n">
        <v>521027</v>
      </c>
      <c r="B18990" s="4" t="inlineStr">
        <is>
          <t>AUTHENTIC INTERNATIONAL ACADEMY</t>
        </is>
      </c>
      <c r="C18990" s="4" t="inlineStr">
        <is>
          <t>P4</t>
        </is>
      </c>
      <c r="D18990" s="5" t="n">
        <v>25</v>
      </c>
      <c r="E18990" s="5" t="n">
        <v>1</v>
      </c>
      <c r="F18990" s="5" t="n">
        <v>0</v>
      </c>
      <c r="G18990" s="5">
        <f>E18990-F18990</f>
        <v/>
      </c>
      <c r="H18990" s="5">
        <f>'Notes'!$B$4</f>
        <v/>
      </c>
      <c r="I18990" s="5">
        <f>ROUNDUP(D18990/H18990,0)</f>
        <v/>
      </c>
      <c r="J18990" s="6">
        <f>G18990-I18990</f>
        <v/>
      </c>
      <c r="K18990" s="4">
        <f>IF(J18990&lt;0,"Deficit",IF(J18990=0,"Exact fit","Surplus"))</f>
        <v/>
      </c>
    </row>
    <row r="18991">
      <c r="A18991" s="4" t="n">
        <v>521027</v>
      </c>
      <c r="B18991" s="4" t="inlineStr">
        <is>
          <t>AUTHENTIC INTERNATIONAL ACADEMY</t>
        </is>
      </c>
      <c r="C18991" s="4" t="inlineStr">
        <is>
          <t>P5</t>
        </is>
      </c>
      <c r="D18991" s="5" t="n">
        <v>25</v>
      </c>
      <c r="E18991" s="5" t="n">
        <v>1</v>
      </c>
      <c r="F18991" s="5" t="n">
        <v>0</v>
      </c>
      <c r="G18991" s="5">
        <f>E18991-F18991</f>
        <v/>
      </c>
      <c r="H18991" s="5">
        <f>'Notes'!$B$4</f>
        <v/>
      </c>
      <c r="I18991" s="5">
        <f>ROUNDUP(D18991/H18991,0)</f>
        <v/>
      </c>
      <c r="J18991" s="6">
        <f>G18991-I18991</f>
        <v/>
      </c>
      <c r="K18991" s="4">
        <f>IF(J18991&lt;0,"Deficit",IF(J18991=0,"Exact fit","Surplus"))</f>
        <v/>
      </c>
    </row>
    <row r="18992">
      <c r="A18992" s="4" t="n">
        <v>521027</v>
      </c>
      <c r="B18992" s="4" t="inlineStr">
        <is>
          <t>AUTHENTIC INTERNATIONAL ACADEMY</t>
        </is>
      </c>
      <c r="C18992" s="4" t="inlineStr">
        <is>
          <t>P6</t>
        </is>
      </c>
      <c r="D18992" s="5" t="n">
        <v>15</v>
      </c>
      <c r="E18992" s="5" t="n">
        <v>1</v>
      </c>
      <c r="F18992" s="5" t="n">
        <v>0</v>
      </c>
      <c r="G18992" s="5">
        <f>E18992-F18992</f>
        <v/>
      </c>
      <c r="H18992" s="5">
        <f>'Notes'!$B$4</f>
        <v/>
      </c>
      <c r="I18992" s="5">
        <f>ROUNDUP(D18992/H18992,0)</f>
        <v/>
      </c>
      <c r="J18992" s="6">
        <f>G18992-I18992</f>
        <v/>
      </c>
      <c r="K18992" s="4">
        <f>IF(J18992&lt;0,"Deficit",IF(J18992=0,"Exact fit","Surplus"))</f>
        <v/>
      </c>
    </row>
    <row r="18993">
      <c r="A18993" s="4" t="n">
        <v>521030</v>
      </c>
      <c r="B18993" s="4" t="inlineStr">
        <is>
          <t>STAR KING ACADEMY</t>
        </is>
      </c>
      <c r="C18993" s="4" t="inlineStr">
        <is>
          <t>P1</t>
        </is>
      </c>
      <c r="D18993" s="5" t="n">
        <v>15</v>
      </c>
      <c r="E18993" s="5" t="n">
        <v>1</v>
      </c>
      <c r="F18993" s="5" t="n">
        <v>0</v>
      </c>
      <c r="G18993" s="5">
        <f>E18993-F18993</f>
        <v/>
      </c>
      <c r="H18993" s="5">
        <f>'Notes'!$B$4</f>
        <v/>
      </c>
      <c r="I18993" s="5">
        <f>ROUNDUP(D18993/H18993,0)</f>
        <v/>
      </c>
      <c r="J18993" s="6">
        <f>G18993-I18993</f>
        <v/>
      </c>
      <c r="K18993" s="4">
        <f>IF(J18993&lt;0,"Deficit",IF(J18993=0,"Exact fit","Surplus"))</f>
        <v/>
      </c>
    </row>
    <row r="18994">
      <c r="A18994" s="4" t="n">
        <v>521030</v>
      </c>
      <c r="B18994" s="4" t="inlineStr">
        <is>
          <t>STAR KING ACADEMY</t>
        </is>
      </c>
      <c r="C18994" s="4" t="inlineStr">
        <is>
          <t>P2</t>
        </is>
      </c>
      <c r="D18994" s="5" t="n">
        <v>16</v>
      </c>
      <c r="E18994" s="5" t="n">
        <v>1</v>
      </c>
      <c r="F18994" s="5" t="n">
        <v>0</v>
      </c>
      <c r="G18994" s="5">
        <f>E18994-F18994</f>
        <v/>
      </c>
      <c r="H18994" s="5">
        <f>'Notes'!$B$4</f>
        <v/>
      </c>
      <c r="I18994" s="5">
        <f>ROUNDUP(D18994/H18994,0)</f>
        <v/>
      </c>
      <c r="J18994" s="6">
        <f>G18994-I18994</f>
        <v/>
      </c>
      <c r="K18994" s="4">
        <f>IF(J18994&lt;0,"Deficit",IF(J18994=0,"Exact fit","Surplus"))</f>
        <v/>
      </c>
    </row>
    <row r="18995">
      <c r="A18995" s="4" t="n">
        <v>521030</v>
      </c>
      <c r="B18995" s="4" t="inlineStr">
        <is>
          <t>STAR KING ACADEMY</t>
        </is>
      </c>
      <c r="C18995" s="4" t="inlineStr">
        <is>
          <t>P3</t>
        </is>
      </c>
      <c r="D18995" s="5" t="n">
        <v>10</v>
      </c>
      <c r="E18995" s="5" t="n">
        <v>1</v>
      </c>
      <c r="F18995" s="5" t="n">
        <v>0</v>
      </c>
      <c r="G18995" s="5">
        <f>E18995-F18995</f>
        <v/>
      </c>
      <c r="H18995" s="5">
        <f>'Notes'!$B$4</f>
        <v/>
      </c>
      <c r="I18995" s="5">
        <f>ROUNDUP(D18995/H18995,0)</f>
        <v/>
      </c>
      <c r="J18995" s="6">
        <f>G18995-I18995</f>
        <v/>
      </c>
      <c r="K18995" s="4">
        <f>IF(J18995&lt;0,"Deficit",IF(J18995=0,"Exact fit","Surplus"))</f>
        <v/>
      </c>
    </row>
    <row r="18996">
      <c r="A18996" s="4" t="n">
        <v>521030</v>
      </c>
      <c r="B18996" s="4" t="inlineStr">
        <is>
          <t>STAR KING ACADEMY</t>
        </is>
      </c>
      <c r="C18996" s="4" t="inlineStr">
        <is>
          <t>P4</t>
        </is>
      </c>
      <c r="D18996" s="5" t="n">
        <v>10</v>
      </c>
      <c r="E18996" s="5" t="n">
        <v>1</v>
      </c>
      <c r="F18996" s="5" t="n">
        <v>0</v>
      </c>
      <c r="G18996" s="5">
        <f>E18996-F18996</f>
        <v/>
      </c>
      <c r="H18996" s="5">
        <f>'Notes'!$B$4</f>
        <v/>
      </c>
      <c r="I18996" s="5">
        <f>ROUNDUP(D18996/H18996,0)</f>
        <v/>
      </c>
      <c r="J18996" s="6">
        <f>G18996-I18996</f>
        <v/>
      </c>
      <c r="K18996" s="4">
        <f>IF(J18996&lt;0,"Deficit",IF(J18996=0,"Exact fit","Surplus"))</f>
        <v/>
      </c>
    </row>
    <row r="18997">
      <c r="A18997" s="4" t="n">
        <v>521030</v>
      </c>
      <c r="B18997" s="4" t="inlineStr">
        <is>
          <t>STAR KING ACADEMY</t>
        </is>
      </c>
      <c r="C18997" s="4" t="inlineStr">
        <is>
          <t>P5</t>
        </is>
      </c>
      <c r="D18997" s="5" t="n">
        <v>8</v>
      </c>
      <c r="E18997" s="5" t="n">
        <v>1</v>
      </c>
      <c r="F18997" s="5" t="n">
        <v>0</v>
      </c>
      <c r="G18997" s="5">
        <f>E18997-F18997</f>
        <v/>
      </c>
      <c r="H18997" s="5">
        <f>'Notes'!$B$4</f>
        <v/>
      </c>
      <c r="I18997" s="5">
        <f>ROUNDUP(D18997/H18997,0)</f>
        <v/>
      </c>
      <c r="J18997" s="6">
        <f>G18997-I18997</f>
        <v/>
      </c>
      <c r="K18997" s="4">
        <f>IF(J18997&lt;0,"Deficit",IF(J18997=0,"Exact fit","Surplus"))</f>
        <v/>
      </c>
    </row>
    <row r="18998">
      <c r="A18998" s="4" t="n">
        <v>521030</v>
      </c>
      <c r="B18998" s="4" t="inlineStr">
        <is>
          <t>STAR KING ACADEMY</t>
        </is>
      </c>
      <c r="C18998" s="4" t="inlineStr">
        <is>
          <t>P6</t>
        </is>
      </c>
      <c r="D18998" s="5" t="n">
        <v>4</v>
      </c>
      <c r="E18998" s="5" t="n">
        <v>1</v>
      </c>
      <c r="F18998" s="5" t="n">
        <v>0</v>
      </c>
      <c r="G18998" s="5">
        <f>E18998-F18998</f>
        <v/>
      </c>
      <c r="H18998" s="5">
        <f>'Notes'!$B$4</f>
        <v/>
      </c>
      <c r="I18998" s="5">
        <f>ROUNDUP(D18998/H18998,0)</f>
        <v/>
      </c>
      <c r="J18998" s="6">
        <f>G18998-I18998</f>
        <v/>
      </c>
      <c r="K18998" s="4">
        <f>IF(J18998&lt;0,"Deficit",IF(J18998=0,"Exact fit","Surplus"))</f>
        <v/>
      </c>
    </row>
    <row r="18999">
      <c r="A18999" s="4" t="n">
        <v>521033</v>
      </c>
      <c r="B18999" s="4" t="inlineStr">
        <is>
          <t>HIGHLAND ACADEMY NURSERY &amp; PRIMARY SCHOOL</t>
        </is>
      </c>
      <c r="C18999" s="4" t="inlineStr">
        <is>
          <t>P1</t>
        </is>
      </c>
      <c r="D18999" s="5" t="n">
        <v>65</v>
      </c>
      <c r="E18999" s="5" t="n">
        <v>2</v>
      </c>
      <c r="F18999" s="5" t="n">
        <v>1</v>
      </c>
      <c r="G18999" s="5">
        <f>E18999-F18999</f>
        <v/>
      </c>
      <c r="H18999" s="5">
        <f>'Notes'!$B$4</f>
        <v/>
      </c>
      <c r="I18999" s="5">
        <f>ROUNDUP(D18999/H18999,0)</f>
        <v/>
      </c>
      <c r="J18999" s="6">
        <f>G18999-I18999</f>
        <v/>
      </c>
      <c r="K18999" s="4">
        <f>IF(J18999&lt;0,"Deficit",IF(J18999=0,"Exact fit","Surplus"))</f>
        <v/>
      </c>
    </row>
    <row r="19000">
      <c r="A19000" s="4" t="n">
        <v>521033</v>
      </c>
      <c r="B19000" s="4" t="inlineStr">
        <is>
          <t>HIGHLAND ACADEMY NURSERY &amp; PRIMARY SCHOOL</t>
        </is>
      </c>
      <c r="C19000" s="4" t="inlineStr">
        <is>
          <t>P2</t>
        </is>
      </c>
      <c r="D19000" s="5" t="n">
        <v>47</v>
      </c>
      <c r="E19000" s="5" t="n">
        <v>1</v>
      </c>
      <c r="F19000" s="5" t="n">
        <v>0</v>
      </c>
      <c r="G19000" s="5">
        <f>E19000-F19000</f>
        <v/>
      </c>
      <c r="H19000" s="5">
        <f>'Notes'!$B$4</f>
        <v/>
      </c>
      <c r="I19000" s="5">
        <f>ROUNDUP(D19000/H19000,0)</f>
        <v/>
      </c>
      <c r="J19000" s="6">
        <f>G19000-I19000</f>
        <v/>
      </c>
      <c r="K19000" s="4">
        <f>IF(J19000&lt;0,"Deficit",IF(J19000=0,"Exact fit","Surplus"))</f>
        <v/>
      </c>
    </row>
    <row r="19001">
      <c r="A19001" s="4" t="n">
        <v>521033</v>
      </c>
      <c r="B19001" s="4" t="inlineStr">
        <is>
          <t>HIGHLAND ACADEMY NURSERY &amp; PRIMARY SCHOOL</t>
        </is>
      </c>
      <c r="C19001" s="4" t="inlineStr">
        <is>
          <t>P3</t>
        </is>
      </c>
      <c r="D19001" s="5" t="n">
        <v>48</v>
      </c>
      <c r="E19001" s="5" t="n">
        <v>1</v>
      </c>
      <c r="F19001" s="5" t="n">
        <v>0</v>
      </c>
      <c r="G19001" s="5">
        <f>E19001-F19001</f>
        <v/>
      </c>
      <c r="H19001" s="5">
        <f>'Notes'!$B$4</f>
        <v/>
      </c>
      <c r="I19001" s="5">
        <f>ROUNDUP(D19001/H19001,0)</f>
        <v/>
      </c>
      <c r="J19001" s="6">
        <f>G19001-I19001</f>
        <v/>
      </c>
      <c r="K19001" s="4">
        <f>IF(J19001&lt;0,"Deficit",IF(J19001=0,"Exact fit","Surplus"))</f>
        <v/>
      </c>
    </row>
    <row r="19002">
      <c r="A19002" s="4" t="n">
        <v>521033</v>
      </c>
      <c r="B19002" s="4" t="inlineStr">
        <is>
          <t>HIGHLAND ACADEMY NURSERY &amp; PRIMARY SCHOOL</t>
        </is>
      </c>
      <c r="C19002" s="4" t="inlineStr">
        <is>
          <t>P4</t>
        </is>
      </c>
      <c r="D19002" s="5" t="n">
        <v>55</v>
      </c>
      <c r="E19002" s="5" t="n">
        <v>2</v>
      </c>
      <c r="F19002" s="5" t="n">
        <v>1</v>
      </c>
      <c r="G19002" s="5">
        <f>E19002-F19002</f>
        <v/>
      </c>
      <c r="H19002" s="5">
        <f>'Notes'!$B$4</f>
        <v/>
      </c>
      <c r="I19002" s="5">
        <f>ROUNDUP(D19002/H19002,0)</f>
        <v/>
      </c>
      <c r="J19002" s="6">
        <f>G19002-I19002</f>
        <v/>
      </c>
      <c r="K19002" s="4">
        <f>IF(J19002&lt;0,"Deficit",IF(J19002=0,"Exact fit","Surplus"))</f>
        <v/>
      </c>
    </row>
    <row r="19003">
      <c r="A19003" s="4" t="n">
        <v>521033</v>
      </c>
      <c r="B19003" s="4" t="inlineStr">
        <is>
          <t>HIGHLAND ACADEMY NURSERY &amp; PRIMARY SCHOOL</t>
        </is>
      </c>
      <c r="C19003" s="4" t="inlineStr">
        <is>
          <t>P5</t>
        </is>
      </c>
      <c r="D19003" s="5" t="n">
        <v>51</v>
      </c>
      <c r="E19003" s="5" t="n">
        <v>2</v>
      </c>
      <c r="F19003" s="5" t="n">
        <v>1</v>
      </c>
      <c r="G19003" s="5">
        <f>E19003-F19003</f>
        <v/>
      </c>
      <c r="H19003" s="5">
        <f>'Notes'!$B$4</f>
        <v/>
      </c>
      <c r="I19003" s="5">
        <f>ROUNDUP(D19003/H19003,0)</f>
        <v/>
      </c>
      <c r="J19003" s="6">
        <f>G19003-I19003</f>
        <v/>
      </c>
      <c r="K19003" s="4">
        <f>IF(J19003&lt;0,"Deficit",IF(J19003=0,"Exact fit","Surplus"))</f>
        <v/>
      </c>
    </row>
    <row r="19004">
      <c r="A19004" s="4" t="n">
        <v>521033</v>
      </c>
      <c r="B19004" s="4" t="inlineStr">
        <is>
          <t>HIGHLAND ACADEMY NURSERY &amp; PRIMARY SCHOOL</t>
        </is>
      </c>
      <c r="C19004" s="4" t="inlineStr">
        <is>
          <t>P6</t>
        </is>
      </c>
      <c r="D19004" s="5" t="n">
        <v>28</v>
      </c>
      <c r="E19004" s="5" t="n">
        <v>1</v>
      </c>
      <c r="F19004" s="5" t="n">
        <v>0</v>
      </c>
      <c r="G19004" s="5">
        <f>E19004-F19004</f>
        <v/>
      </c>
      <c r="H19004" s="5">
        <f>'Notes'!$B$4</f>
        <v/>
      </c>
      <c r="I19004" s="5">
        <f>ROUNDUP(D19004/H19004,0)</f>
        <v/>
      </c>
      <c r="J19004" s="6">
        <f>G19004-I19004</f>
        <v/>
      </c>
      <c r="K19004" s="4">
        <f>IF(J19004&lt;0,"Deficit",IF(J19004=0,"Exact fit","Surplus"))</f>
        <v/>
      </c>
    </row>
    <row r="19005">
      <c r="A19005" s="4" t="n">
        <v>521035</v>
      </c>
      <c r="B19005" s="4" t="inlineStr">
        <is>
          <t>LIFE ACADEMY INTERNATIONAL</t>
        </is>
      </c>
      <c r="C19005" s="4" t="inlineStr">
        <is>
          <t>P1</t>
        </is>
      </c>
      <c r="D19005" s="5" t="n">
        <v>49</v>
      </c>
      <c r="E19005" s="5" t="n">
        <v>1</v>
      </c>
      <c r="F19005" s="5" t="n">
        <v>0</v>
      </c>
      <c r="G19005" s="5">
        <f>E19005-F19005</f>
        <v/>
      </c>
      <c r="H19005" s="5">
        <f>'Notes'!$B$4</f>
        <v/>
      </c>
      <c r="I19005" s="5">
        <f>ROUNDUP(D19005/H19005,0)</f>
        <v/>
      </c>
      <c r="J19005" s="6">
        <f>G19005-I19005</f>
        <v/>
      </c>
      <c r="K19005" s="4">
        <f>IF(J19005&lt;0,"Deficit",IF(J19005=0,"Exact fit","Surplus"))</f>
        <v/>
      </c>
    </row>
    <row r="19006">
      <c r="A19006" s="4" t="n">
        <v>521035</v>
      </c>
      <c r="B19006" s="4" t="inlineStr">
        <is>
          <t>LIFE ACADEMY INTERNATIONAL</t>
        </is>
      </c>
      <c r="C19006" s="4" t="inlineStr">
        <is>
          <t>P2</t>
        </is>
      </c>
      <c r="D19006" s="5" t="n">
        <v>50</v>
      </c>
      <c r="E19006" s="5" t="n">
        <v>1</v>
      </c>
      <c r="F19006" s="5" t="n">
        <v>0</v>
      </c>
      <c r="G19006" s="5">
        <f>E19006-F19006</f>
        <v/>
      </c>
      <c r="H19006" s="5">
        <f>'Notes'!$B$4</f>
        <v/>
      </c>
      <c r="I19006" s="5">
        <f>ROUNDUP(D19006/H19006,0)</f>
        <v/>
      </c>
      <c r="J19006" s="6">
        <f>G19006-I19006</f>
        <v/>
      </c>
      <c r="K19006" s="4">
        <f>IF(J19006&lt;0,"Deficit",IF(J19006=0,"Exact fit","Surplus"))</f>
        <v/>
      </c>
    </row>
    <row r="19007">
      <c r="A19007" s="4" t="n">
        <v>521035</v>
      </c>
      <c r="B19007" s="4" t="inlineStr">
        <is>
          <t>LIFE ACADEMY INTERNATIONAL</t>
        </is>
      </c>
      <c r="C19007" s="4" t="inlineStr">
        <is>
          <t>P3</t>
        </is>
      </c>
      <c r="D19007" s="5" t="n">
        <v>43</v>
      </c>
      <c r="E19007" s="5" t="n">
        <v>1</v>
      </c>
      <c r="F19007" s="5" t="n">
        <v>0</v>
      </c>
      <c r="G19007" s="5">
        <f>E19007-F19007</f>
        <v/>
      </c>
      <c r="H19007" s="5">
        <f>'Notes'!$B$4</f>
        <v/>
      </c>
      <c r="I19007" s="5">
        <f>ROUNDUP(D19007/H19007,0)</f>
        <v/>
      </c>
      <c r="J19007" s="6">
        <f>G19007-I19007</f>
        <v/>
      </c>
      <c r="K19007" s="4">
        <f>IF(J19007&lt;0,"Deficit",IF(J19007=0,"Exact fit","Surplus"))</f>
        <v/>
      </c>
    </row>
    <row r="19008">
      <c r="A19008" s="4" t="n">
        <v>521035</v>
      </c>
      <c r="B19008" s="4" t="inlineStr">
        <is>
          <t>LIFE ACADEMY INTERNATIONAL</t>
        </is>
      </c>
      <c r="C19008" s="4" t="inlineStr">
        <is>
          <t>P4</t>
        </is>
      </c>
      <c r="D19008" s="5" t="n">
        <v>55</v>
      </c>
      <c r="E19008" s="5" t="n">
        <v>1</v>
      </c>
      <c r="F19008" s="5" t="n">
        <v>0</v>
      </c>
      <c r="G19008" s="5">
        <f>E19008-F19008</f>
        <v/>
      </c>
      <c r="H19008" s="5">
        <f>'Notes'!$B$4</f>
        <v/>
      </c>
      <c r="I19008" s="5">
        <f>ROUNDUP(D19008/H19008,0)</f>
        <v/>
      </c>
      <c r="J19008" s="6">
        <f>G19008-I19008</f>
        <v/>
      </c>
      <c r="K19008" s="4">
        <f>IF(J19008&lt;0,"Deficit",IF(J19008=0,"Exact fit","Surplus"))</f>
        <v/>
      </c>
    </row>
    <row r="19009">
      <c r="A19009" s="4" t="n">
        <v>521035</v>
      </c>
      <c r="B19009" s="4" t="inlineStr">
        <is>
          <t>LIFE ACADEMY INTERNATIONAL</t>
        </is>
      </c>
      <c r="C19009" s="4" t="inlineStr">
        <is>
          <t>P5</t>
        </is>
      </c>
      <c r="D19009" s="5" t="n">
        <v>45</v>
      </c>
      <c r="E19009" s="5" t="n">
        <v>1</v>
      </c>
      <c r="F19009" s="5" t="n">
        <v>0</v>
      </c>
      <c r="G19009" s="5">
        <f>E19009-F19009</f>
        <v/>
      </c>
      <c r="H19009" s="5">
        <f>'Notes'!$B$4</f>
        <v/>
      </c>
      <c r="I19009" s="5">
        <f>ROUNDUP(D19009/H19009,0)</f>
        <v/>
      </c>
      <c r="J19009" s="6">
        <f>G19009-I19009</f>
        <v/>
      </c>
      <c r="K19009" s="4">
        <f>IF(J19009&lt;0,"Deficit",IF(J19009=0,"Exact fit","Surplus"))</f>
        <v/>
      </c>
    </row>
    <row r="19010">
      <c r="A19010" s="4" t="n">
        <v>521035</v>
      </c>
      <c r="B19010" s="4" t="inlineStr">
        <is>
          <t>LIFE ACADEMY INTERNATIONAL</t>
        </is>
      </c>
      <c r="C19010" s="4" t="inlineStr">
        <is>
          <t>P6</t>
        </is>
      </c>
      <c r="D19010" s="5" t="n">
        <v>31</v>
      </c>
      <c r="E19010" s="5" t="n">
        <v>1</v>
      </c>
      <c r="F19010" s="5" t="n">
        <v>0</v>
      </c>
      <c r="G19010" s="5">
        <f>E19010-F19010</f>
        <v/>
      </c>
      <c r="H19010" s="5">
        <f>'Notes'!$B$4</f>
        <v/>
      </c>
      <c r="I19010" s="5">
        <f>ROUNDUP(D19010/H19010,0)</f>
        <v/>
      </c>
      <c r="J19010" s="6">
        <f>G19010-I19010</f>
        <v/>
      </c>
      <c r="K19010" s="4">
        <f>IF(J19010&lt;0,"Deficit",IF(J19010=0,"Exact fit","Surplus"))</f>
        <v/>
      </c>
    </row>
    <row r="19011">
      <c r="A19011" s="4" t="n">
        <v>521038</v>
      </c>
      <c r="B19011" s="4" t="inlineStr">
        <is>
          <t>MUGARI MORNING NURSERY SCHOOL</t>
        </is>
      </c>
      <c r="C19011" s="4" t="inlineStr">
        <is>
          <t>P1</t>
        </is>
      </c>
      <c r="D19011" s="5" t="n">
        <v>46</v>
      </c>
      <c r="E19011" s="5" t="n">
        <v>1</v>
      </c>
      <c r="F19011" s="5" t="n">
        <v>0</v>
      </c>
      <c r="G19011" s="5">
        <f>E19011-F19011</f>
        <v/>
      </c>
      <c r="H19011" s="5">
        <f>'Notes'!$B$4</f>
        <v/>
      </c>
      <c r="I19011" s="5">
        <f>ROUNDUP(D19011/H19011,0)</f>
        <v/>
      </c>
      <c r="J19011" s="6">
        <f>G19011-I19011</f>
        <v/>
      </c>
      <c r="K19011" s="4">
        <f>IF(J19011&lt;0,"Deficit",IF(J19011=0,"Exact fit","Surplus"))</f>
        <v/>
      </c>
    </row>
    <row r="19012">
      <c r="A19012" s="4" t="n">
        <v>521038</v>
      </c>
      <c r="B19012" s="4" t="inlineStr">
        <is>
          <t>MUGARI MORNING NURSERY SCHOOL</t>
        </is>
      </c>
      <c r="C19012" s="4" t="inlineStr">
        <is>
          <t>P2</t>
        </is>
      </c>
      <c r="D19012" s="5" t="n">
        <v>42</v>
      </c>
      <c r="E19012" s="5" t="n">
        <v>1</v>
      </c>
      <c r="F19012" s="5" t="n">
        <v>0</v>
      </c>
      <c r="G19012" s="5">
        <f>E19012-F19012</f>
        <v/>
      </c>
      <c r="H19012" s="5">
        <f>'Notes'!$B$4</f>
        <v/>
      </c>
      <c r="I19012" s="5">
        <f>ROUNDUP(D19012/H19012,0)</f>
        <v/>
      </c>
      <c r="J19012" s="6">
        <f>G19012-I19012</f>
        <v/>
      </c>
      <c r="K19012" s="4">
        <f>IF(J19012&lt;0,"Deficit",IF(J19012=0,"Exact fit","Surplus"))</f>
        <v/>
      </c>
    </row>
    <row r="19013">
      <c r="A19013" s="4" t="n">
        <v>521038</v>
      </c>
      <c r="B19013" s="4" t="inlineStr">
        <is>
          <t>MUGARI MORNING NURSERY SCHOOL</t>
        </is>
      </c>
      <c r="C19013" s="4" t="inlineStr">
        <is>
          <t>P3</t>
        </is>
      </c>
      <c r="D19013" s="5" t="n">
        <v>42</v>
      </c>
      <c r="E19013" s="5" t="n">
        <v>1</v>
      </c>
      <c r="F19013" s="5" t="n">
        <v>0</v>
      </c>
      <c r="G19013" s="5">
        <f>E19013-F19013</f>
        <v/>
      </c>
      <c r="H19013" s="5">
        <f>'Notes'!$B$4</f>
        <v/>
      </c>
      <c r="I19013" s="5">
        <f>ROUNDUP(D19013/H19013,0)</f>
        <v/>
      </c>
      <c r="J19013" s="6">
        <f>G19013-I19013</f>
        <v/>
      </c>
      <c r="K19013" s="4">
        <f>IF(J19013&lt;0,"Deficit",IF(J19013=0,"Exact fit","Surplus"))</f>
        <v/>
      </c>
    </row>
    <row r="19014">
      <c r="A19014" s="4" t="n">
        <v>521038</v>
      </c>
      <c r="B19014" s="4" t="inlineStr">
        <is>
          <t>MUGARI MORNING NURSERY SCHOOL</t>
        </is>
      </c>
      <c r="C19014" s="4" t="inlineStr">
        <is>
          <t>P4</t>
        </is>
      </c>
      <c r="D19014" s="5" t="n">
        <v>43</v>
      </c>
      <c r="E19014" s="5" t="n">
        <v>1</v>
      </c>
      <c r="F19014" s="5" t="n">
        <v>0</v>
      </c>
      <c r="G19014" s="5">
        <f>E19014-F19014</f>
        <v/>
      </c>
      <c r="H19014" s="5">
        <f>'Notes'!$B$4</f>
        <v/>
      </c>
      <c r="I19014" s="5">
        <f>ROUNDUP(D19014/H19014,0)</f>
        <v/>
      </c>
      <c r="J19014" s="6">
        <f>G19014-I19014</f>
        <v/>
      </c>
      <c r="K19014" s="4">
        <f>IF(J19014&lt;0,"Deficit",IF(J19014=0,"Exact fit","Surplus"))</f>
        <v/>
      </c>
    </row>
    <row r="19015">
      <c r="A19015" s="4" t="n">
        <v>521038</v>
      </c>
      <c r="B19015" s="4" t="inlineStr">
        <is>
          <t>MUGARI MORNING NURSERY SCHOOL</t>
        </is>
      </c>
      <c r="C19015" s="4" t="inlineStr">
        <is>
          <t>P5</t>
        </is>
      </c>
      <c r="D19015" s="5" t="n">
        <v>38</v>
      </c>
      <c r="E19015" s="5" t="n">
        <v>1</v>
      </c>
      <c r="F19015" s="5" t="n">
        <v>0</v>
      </c>
      <c r="G19015" s="5">
        <f>E19015-F19015</f>
        <v/>
      </c>
      <c r="H19015" s="5">
        <f>'Notes'!$B$4</f>
        <v/>
      </c>
      <c r="I19015" s="5">
        <f>ROUNDUP(D19015/H19015,0)</f>
        <v/>
      </c>
      <c r="J19015" s="6">
        <f>G19015-I19015</f>
        <v/>
      </c>
      <c r="K19015" s="4">
        <f>IF(J19015&lt;0,"Deficit",IF(J19015=0,"Exact fit","Surplus"))</f>
        <v/>
      </c>
    </row>
    <row r="19016">
      <c r="A19016" s="4" t="n">
        <v>521038</v>
      </c>
      <c r="B19016" s="4" t="inlineStr">
        <is>
          <t>MUGARI MORNING NURSERY SCHOOL</t>
        </is>
      </c>
      <c r="C19016" s="4" t="inlineStr">
        <is>
          <t>P6</t>
        </is>
      </c>
      <c r="D19016" s="5" t="n">
        <v>16</v>
      </c>
      <c r="E19016" s="5" t="n">
        <v>1</v>
      </c>
      <c r="F19016" s="5" t="n">
        <v>0</v>
      </c>
      <c r="G19016" s="5">
        <f>E19016-F19016</f>
        <v/>
      </c>
      <c r="H19016" s="5">
        <f>'Notes'!$B$4</f>
        <v/>
      </c>
      <c r="I19016" s="5">
        <f>ROUNDUP(D19016/H19016,0)</f>
        <v/>
      </c>
      <c r="J19016" s="6">
        <f>G19016-I19016</f>
        <v/>
      </c>
      <c r="K19016" s="4">
        <f>IF(J19016&lt;0,"Deficit",IF(J19016=0,"Exact fit","Surplus"))</f>
        <v/>
      </c>
    </row>
    <row r="19017">
      <c r="A19017" s="4" t="n">
        <v>521039</v>
      </c>
      <c r="B19017" s="4" t="inlineStr">
        <is>
          <t>TRINITY ACADEMY NURSERY&amp;PRIMARY SCHOOL</t>
        </is>
      </c>
      <c r="C19017" s="4" t="inlineStr">
        <is>
          <t>P1</t>
        </is>
      </c>
      <c r="D19017" s="5" t="n">
        <v>17</v>
      </c>
      <c r="E19017" s="5" t="n">
        <v>1</v>
      </c>
      <c r="F19017" s="5" t="n">
        <v>0</v>
      </c>
      <c r="G19017" s="5">
        <f>E19017-F19017</f>
        <v/>
      </c>
      <c r="H19017" s="5">
        <f>'Notes'!$B$4</f>
        <v/>
      </c>
      <c r="I19017" s="5">
        <f>ROUNDUP(D19017/H19017,0)</f>
        <v/>
      </c>
      <c r="J19017" s="6">
        <f>G19017-I19017</f>
        <v/>
      </c>
      <c r="K19017" s="4">
        <f>IF(J19017&lt;0,"Deficit",IF(J19017=0,"Exact fit","Surplus"))</f>
        <v/>
      </c>
    </row>
    <row r="19018">
      <c r="A19018" s="4" t="n">
        <v>521039</v>
      </c>
      <c r="B19018" s="4" t="inlineStr">
        <is>
          <t>TRINITY ACADEMY NURSERY&amp;PRIMARY SCHOOL</t>
        </is>
      </c>
      <c r="C19018" s="4" t="inlineStr">
        <is>
          <t>P2</t>
        </is>
      </c>
      <c r="D19018" s="5" t="n">
        <v>13</v>
      </c>
      <c r="E19018" s="5" t="n">
        <v>1</v>
      </c>
      <c r="F19018" s="5" t="n">
        <v>0</v>
      </c>
      <c r="G19018" s="5">
        <f>E19018-F19018</f>
        <v/>
      </c>
      <c r="H19018" s="5">
        <f>'Notes'!$B$4</f>
        <v/>
      </c>
      <c r="I19018" s="5">
        <f>ROUNDUP(D19018/H19018,0)</f>
        <v/>
      </c>
      <c r="J19018" s="6">
        <f>G19018-I19018</f>
        <v/>
      </c>
      <c r="K19018" s="4">
        <f>IF(J19018&lt;0,"Deficit",IF(J19018=0,"Exact fit","Surplus"))</f>
        <v/>
      </c>
    </row>
    <row r="19019">
      <c r="A19019" s="4" t="n">
        <v>521039</v>
      </c>
      <c r="B19019" s="4" t="inlineStr">
        <is>
          <t>TRINITY ACADEMY NURSERY&amp;PRIMARY SCHOOL</t>
        </is>
      </c>
      <c r="C19019" s="4" t="inlineStr">
        <is>
          <t>P3</t>
        </is>
      </c>
      <c r="D19019" s="5" t="n">
        <v>15</v>
      </c>
      <c r="E19019" s="5" t="n">
        <v>1</v>
      </c>
      <c r="F19019" s="5" t="n">
        <v>0</v>
      </c>
      <c r="G19019" s="5">
        <f>E19019-F19019</f>
        <v/>
      </c>
      <c r="H19019" s="5">
        <f>'Notes'!$B$4</f>
        <v/>
      </c>
      <c r="I19019" s="5">
        <f>ROUNDUP(D19019/H19019,0)</f>
        <v/>
      </c>
      <c r="J19019" s="6">
        <f>G19019-I19019</f>
        <v/>
      </c>
      <c r="K19019" s="4">
        <f>IF(J19019&lt;0,"Deficit",IF(J19019=0,"Exact fit","Surplus"))</f>
        <v/>
      </c>
    </row>
    <row r="19020">
      <c r="A19020" s="4" t="n">
        <v>521039</v>
      </c>
      <c r="B19020" s="4" t="inlineStr">
        <is>
          <t>TRINITY ACADEMY NURSERY&amp;PRIMARY SCHOOL</t>
        </is>
      </c>
      <c r="C19020" s="4" t="inlineStr">
        <is>
          <t>P4</t>
        </is>
      </c>
      <c r="D19020" s="5" t="n">
        <v>18</v>
      </c>
      <c r="E19020" s="5" t="n">
        <v>1</v>
      </c>
      <c r="F19020" s="5" t="n">
        <v>0</v>
      </c>
      <c r="G19020" s="5">
        <f>E19020-F19020</f>
        <v/>
      </c>
      <c r="H19020" s="5">
        <f>'Notes'!$B$4</f>
        <v/>
      </c>
      <c r="I19020" s="5">
        <f>ROUNDUP(D19020/H19020,0)</f>
        <v/>
      </c>
      <c r="J19020" s="6">
        <f>G19020-I19020</f>
        <v/>
      </c>
      <c r="K19020" s="4">
        <f>IF(J19020&lt;0,"Deficit",IF(J19020=0,"Exact fit","Surplus"))</f>
        <v/>
      </c>
    </row>
    <row r="19021">
      <c r="A19021" s="4" t="n">
        <v>521039</v>
      </c>
      <c r="B19021" s="4" t="inlineStr">
        <is>
          <t>TRINITY ACADEMY NURSERY&amp;PRIMARY SCHOOL</t>
        </is>
      </c>
      <c r="C19021" s="4" t="inlineStr">
        <is>
          <t>P5</t>
        </is>
      </c>
      <c r="D19021" s="5" t="n">
        <v>11</v>
      </c>
      <c r="E19021" s="5" t="n">
        <v>1</v>
      </c>
      <c r="F19021" s="5" t="n">
        <v>0</v>
      </c>
      <c r="G19021" s="5">
        <f>E19021-F19021</f>
        <v/>
      </c>
      <c r="H19021" s="5">
        <f>'Notes'!$B$4</f>
        <v/>
      </c>
      <c r="I19021" s="5">
        <f>ROUNDUP(D19021/H19021,0)</f>
        <v/>
      </c>
      <c r="J19021" s="6">
        <f>G19021-I19021</f>
        <v/>
      </c>
      <c r="K19021" s="4">
        <f>IF(J19021&lt;0,"Deficit",IF(J19021=0,"Exact fit","Surplus"))</f>
        <v/>
      </c>
    </row>
    <row r="19022">
      <c r="A19022" s="4" t="n">
        <v>521039</v>
      </c>
      <c r="B19022" s="4" t="inlineStr">
        <is>
          <t>TRINITY ACADEMY NURSERY&amp;PRIMARY SCHOOL</t>
        </is>
      </c>
      <c r="C19022" s="4" t="inlineStr">
        <is>
          <t>P6</t>
        </is>
      </c>
      <c r="D19022" s="5" t="n">
        <v>15</v>
      </c>
      <c r="E19022" s="5" t="n">
        <v>1</v>
      </c>
      <c r="F19022" s="5" t="n">
        <v>0</v>
      </c>
      <c r="G19022" s="5">
        <f>E19022-F19022</f>
        <v/>
      </c>
      <c r="H19022" s="5">
        <f>'Notes'!$B$4</f>
        <v/>
      </c>
      <c r="I19022" s="5">
        <f>ROUNDUP(D19022/H19022,0)</f>
        <v/>
      </c>
      <c r="J19022" s="6">
        <f>G19022-I19022</f>
        <v/>
      </c>
      <c r="K19022" s="4">
        <f>IF(J19022&lt;0,"Deficit",IF(J19022=0,"Exact fit","Surplus"))</f>
        <v/>
      </c>
    </row>
    <row r="19023">
      <c r="A19023" s="4" t="n">
        <v>521045</v>
      </c>
      <c r="B19023" s="4" t="inlineStr">
        <is>
          <t>St. PAUL NURSERY AND PRIMARY SCHOOL</t>
        </is>
      </c>
      <c r="C19023" s="4" t="inlineStr">
        <is>
          <t>P1</t>
        </is>
      </c>
      <c r="D19023" s="5" t="n">
        <v>25</v>
      </c>
      <c r="E19023" s="5" t="n">
        <v>1</v>
      </c>
      <c r="F19023" s="5" t="n">
        <v>0</v>
      </c>
      <c r="G19023" s="5">
        <f>E19023-F19023</f>
        <v/>
      </c>
      <c r="H19023" s="5">
        <f>'Notes'!$B$4</f>
        <v/>
      </c>
      <c r="I19023" s="5">
        <f>ROUNDUP(D19023/H19023,0)</f>
        <v/>
      </c>
      <c r="J19023" s="6">
        <f>G19023-I19023</f>
        <v/>
      </c>
      <c r="K19023" s="4">
        <f>IF(J19023&lt;0,"Deficit",IF(J19023=0,"Exact fit","Surplus"))</f>
        <v/>
      </c>
    </row>
    <row r="19024">
      <c r="A19024" s="4" t="n">
        <v>521045</v>
      </c>
      <c r="B19024" s="4" t="inlineStr">
        <is>
          <t>St. PAUL NURSERY AND PRIMARY SCHOOL</t>
        </is>
      </c>
      <c r="C19024" s="4" t="inlineStr">
        <is>
          <t>P2</t>
        </is>
      </c>
      <c r="D19024" s="5" t="n">
        <v>19</v>
      </c>
      <c r="E19024" s="5" t="n">
        <v>1</v>
      </c>
      <c r="F19024" s="5" t="n">
        <v>0</v>
      </c>
      <c r="G19024" s="5">
        <f>E19024-F19024</f>
        <v/>
      </c>
      <c r="H19024" s="5">
        <f>'Notes'!$B$4</f>
        <v/>
      </c>
      <c r="I19024" s="5">
        <f>ROUNDUP(D19024/H19024,0)</f>
        <v/>
      </c>
      <c r="J19024" s="6">
        <f>G19024-I19024</f>
        <v/>
      </c>
      <c r="K19024" s="4">
        <f>IF(J19024&lt;0,"Deficit",IF(J19024=0,"Exact fit","Surplus"))</f>
        <v/>
      </c>
    </row>
    <row r="19025">
      <c r="A19025" s="4" t="n">
        <v>521045</v>
      </c>
      <c r="B19025" s="4" t="inlineStr">
        <is>
          <t>St. PAUL NURSERY AND PRIMARY SCHOOL</t>
        </is>
      </c>
      <c r="C19025" s="4" t="inlineStr">
        <is>
          <t>P3</t>
        </is>
      </c>
      <c r="D19025" s="5" t="n">
        <v>22</v>
      </c>
      <c r="E19025" s="5" t="n">
        <v>1</v>
      </c>
      <c r="F19025" s="5" t="n">
        <v>0</v>
      </c>
      <c r="G19025" s="5">
        <f>E19025-F19025</f>
        <v/>
      </c>
      <c r="H19025" s="5">
        <f>'Notes'!$B$4</f>
        <v/>
      </c>
      <c r="I19025" s="5">
        <f>ROUNDUP(D19025/H19025,0)</f>
        <v/>
      </c>
      <c r="J19025" s="6">
        <f>G19025-I19025</f>
        <v/>
      </c>
      <c r="K19025" s="4">
        <f>IF(J19025&lt;0,"Deficit",IF(J19025=0,"Exact fit","Surplus"))</f>
        <v/>
      </c>
    </row>
    <row r="19026">
      <c r="A19026" s="4" t="n">
        <v>521045</v>
      </c>
      <c r="B19026" s="4" t="inlineStr">
        <is>
          <t>St. PAUL NURSERY AND PRIMARY SCHOOL</t>
        </is>
      </c>
      <c r="C19026" s="4" t="inlineStr">
        <is>
          <t>P4</t>
        </is>
      </c>
      <c r="D19026" s="5" t="n">
        <v>26</v>
      </c>
      <c r="E19026" s="5" t="n">
        <v>1</v>
      </c>
      <c r="F19026" s="5" t="n">
        <v>0</v>
      </c>
      <c r="G19026" s="5">
        <f>E19026-F19026</f>
        <v/>
      </c>
      <c r="H19026" s="5">
        <f>'Notes'!$B$4</f>
        <v/>
      </c>
      <c r="I19026" s="5">
        <f>ROUNDUP(D19026/H19026,0)</f>
        <v/>
      </c>
      <c r="J19026" s="6">
        <f>G19026-I19026</f>
        <v/>
      </c>
      <c r="K19026" s="4">
        <f>IF(J19026&lt;0,"Deficit",IF(J19026=0,"Exact fit","Surplus"))</f>
        <v/>
      </c>
    </row>
    <row r="19027">
      <c r="A19027" s="4" t="n">
        <v>521045</v>
      </c>
      <c r="B19027" s="4" t="inlineStr">
        <is>
          <t>St. PAUL NURSERY AND PRIMARY SCHOOL</t>
        </is>
      </c>
      <c r="C19027" s="4" t="inlineStr">
        <is>
          <t>P5</t>
        </is>
      </c>
      <c r="D19027" s="5" t="n">
        <v>19</v>
      </c>
      <c r="E19027" s="5" t="n">
        <v>1</v>
      </c>
      <c r="F19027" s="5" t="n">
        <v>0</v>
      </c>
      <c r="G19027" s="5">
        <f>E19027-F19027</f>
        <v/>
      </c>
      <c r="H19027" s="5">
        <f>'Notes'!$B$4</f>
        <v/>
      </c>
      <c r="I19027" s="5">
        <f>ROUNDUP(D19027/H19027,0)</f>
        <v/>
      </c>
      <c r="J19027" s="6">
        <f>G19027-I19027</f>
        <v/>
      </c>
      <c r="K19027" s="4">
        <f>IF(J19027&lt;0,"Deficit",IF(J19027=0,"Exact fit","Surplus"))</f>
        <v/>
      </c>
    </row>
    <row r="19028">
      <c r="A19028" s="4" t="n">
        <v>521045</v>
      </c>
      <c r="B19028" s="4" t="inlineStr">
        <is>
          <t>St. PAUL NURSERY AND PRIMARY SCHOOL</t>
        </is>
      </c>
      <c r="C19028" s="4" t="inlineStr">
        <is>
          <t>P6</t>
        </is>
      </c>
      <c r="D19028" s="5" t="n">
        <v>28</v>
      </c>
      <c r="E19028" s="5" t="n">
        <v>1</v>
      </c>
      <c r="F19028" s="5" t="n">
        <v>0</v>
      </c>
      <c r="G19028" s="5">
        <f>E19028-F19028</f>
        <v/>
      </c>
      <c r="H19028" s="5">
        <f>'Notes'!$B$4</f>
        <v/>
      </c>
      <c r="I19028" s="5">
        <f>ROUNDUP(D19028/H19028,0)</f>
        <v/>
      </c>
      <c r="J19028" s="6">
        <f>G19028-I19028</f>
        <v/>
      </c>
      <c r="K19028" s="4">
        <f>IF(J19028&lt;0,"Deficit",IF(J19028=0,"Exact fit","Surplus"))</f>
        <v/>
      </c>
    </row>
    <row r="19029">
      <c r="A19029" s="4" t="n">
        <v>521052</v>
      </c>
      <c r="B19029" s="4" t="inlineStr">
        <is>
          <t>NYAGATARE MODERN SCHOOL</t>
        </is>
      </c>
      <c r="C19029" s="4" t="inlineStr">
        <is>
          <t>P1</t>
        </is>
      </c>
      <c r="D19029" s="5" t="n">
        <v>60</v>
      </c>
      <c r="E19029" s="5" t="n">
        <v>2</v>
      </c>
      <c r="F19029" s="5" t="n">
        <v>0</v>
      </c>
      <c r="G19029" s="5">
        <f>E19029-F19029</f>
        <v/>
      </c>
      <c r="H19029" s="5">
        <f>'Notes'!$B$4</f>
        <v/>
      </c>
      <c r="I19029" s="5">
        <f>ROUNDUP(D19029/H19029,0)</f>
        <v/>
      </c>
      <c r="J19029" s="6">
        <f>G19029-I19029</f>
        <v/>
      </c>
      <c r="K19029" s="4">
        <f>IF(J19029&lt;0,"Deficit",IF(J19029=0,"Exact fit","Surplus"))</f>
        <v/>
      </c>
    </row>
    <row r="19030">
      <c r="A19030" s="4" t="n">
        <v>521052</v>
      </c>
      <c r="B19030" s="4" t="inlineStr">
        <is>
          <t>NYAGATARE MODERN SCHOOL</t>
        </is>
      </c>
      <c r="C19030" s="4" t="inlineStr">
        <is>
          <t>P2</t>
        </is>
      </c>
      <c r="D19030" s="5" t="n">
        <v>64</v>
      </c>
      <c r="E19030" s="5" t="n">
        <v>2</v>
      </c>
      <c r="F19030" s="5" t="n">
        <v>0</v>
      </c>
      <c r="G19030" s="5">
        <f>E19030-F19030</f>
        <v/>
      </c>
      <c r="H19030" s="5">
        <f>'Notes'!$B$4</f>
        <v/>
      </c>
      <c r="I19030" s="5">
        <f>ROUNDUP(D19030/H19030,0)</f>
        <v/>
      </c>
      <c r="J19030" s="6">
        <f>G19030-I19030</f>
        <v/>
      </c>
      <c r="K19030" s="4">
        <f>IF(J19030&lt;0,"Deficit",IF(J19030=0,"Exact fit","Surplus"))</f>
        <v/>
      </c>
    </row>
    <row r="19031">
      <c r="A19031" s="4" t="n">
        <v>521052</v>
      </c>
      <c r="B19031" s="4" t="inlineStr">
        <is>
          <t>NYAGATARE MODERN SCHOOL</t>
        </is>
      </c>
      <c r="C19031" s="4" t="inlineStr">
        <is>
          <t>P3</t>
        </is>
      </c>
      <c r="D19031" s="5" t="n">
        <v>68</v>
      </c>
      <c r="E19031" s="5" t="n">
        <v>2</v>
      </c>
      <c r="F19031" s="5" t="n">
        <v>1</v>
      </c>
      <c r="G19031" s="5">
        <f>E19031-F19031</f>
        <v/>
      </c>
      <c r="H19031" s="5">
        <f>'Notes'!$B$4</f>
        <v/>
      </c>
      <c r="I19031" s="5">
        <f>ROUNDUP(D19031/H19031,0)</f>
        <v/>
      </c>
      <c r="J19031" s="6">
        <f>G19031-I19031</f>
        <v/>
      </c>
      <c r="K19031" s="4">
        <f>IF(J19031&lt;0,"Deficit",IF(J19031=0,"Exact fit","Surplus"))</f>
        <v/>
      </c>
    </row>
    <row r="19032">
      <c r="A19032" s="4" t="n">
        <v>521052</v>
      </c>
      <c r="B19032" s="4" t="inlineStr">
        <is>
          <t>NYAGATARE MODERN SCHOOL</t>
        </is>
      </c>
      <c r="C19032" s="4" t="inlineStr">
        <is>
          <t>P4</t>
        </is>
      </c>
      <c r="D19032" s="5" t="n">
        <v>51</v>
      </c>
      <c r="E19032" s="5" t="n">
        <v>1</v>
      </c>
      <c r="F19032" s="5" t="n">
        <v>0</v>
      </c>
      <c r="G19032" s="5">
        <f>E19032-F19032</f>
        <v/>
      </c>
      <c r="H19032" s="5">
        <f>'Notes'!$B$4</f>
        <v/>
      </c>
      <c r="I19032" s="5">
        <f>ROUNDUP(D19032/H19032,0)</f>
        <v/>
      </c>
      <c r="J19032" s="6">
        <f>G19032-I19032</f>
        <v/>
      </c>
      <c r="K19032" s="4">
        <f>IF(J19032&lt;0,"Deficit",IF(J19032=0,"Exact fit","Surplus"))</f>
        <v/>
      </c>
    </row>
    <row r="19033">
      <c r="A19033" s="4" t="n">
        <v>521052</v>
      </c>
      <c r="B19033" s="4" t="inlineStr">
        <is>
          <t>NYAGATARE MODERN SCHOOL</t>
        </is>
      </c>
      <c r="C19033" s="4" t="inlineStr">
        <is>
          <t>P5</t>
        </is>
      </c>
      <c r="D19033" s="5" t="n">
        <v>55</v>
      </c>
      <c r="E19033" s="5" t="n">
        <v>2</v>
      </c>
      <c r="F19033" s="5" t="n">
        <v>1</v>
      </c>
      <c r="G19033" s="5">
        <f>E19033-F19033</f>
        <v/>
      </c>
      <c r="H19033" s="5">
        <f>'Notes'!$B$4</f>
        <v/>
      </c>
      <c r="I19033" s="5">
        <f>ROUNDUP(D19033/H19033,0)</f>
        <v/>
      </c>
      <c r="J19033" s="6">
        <f>G19033-I19033</f>
        <v/>
      </c>
      <c r="K19033" s="4">
        <f>IF(J19033&lt;0,"Deficit",IF(J19033=0,"Exact fit","Surplus"))</f>
        <v/>
      </c>
    </row>
    <row r="19034">
      <c r="A19034" s="4" t="n">
        <v>521052</v>
      </c>
      <c r="B19034" s="4" t="inlineStr">
        <is>
          <t>NYAGATARE MODERN SCHOOL</t>
        </is>
      </c>
      <c r="C19034" s="4" t="inlineStr">
        <is>
          <t>P6</t>
        </is>
      </c>
      <c r="D19034" s="5" t="n">
        <v>48</v>
      </c>
      <c r="E19034" s="5" t="n">
        <v>1</v>
      </c>
      <c r="F19034" s="5" t="n">
        <v>0</v>
      </c>
      <c r="G19034" s="5">
        <f>E19034-F19034</f>
        <v/>
      </c>
      <c r="H19034" s="5">
        <f>'Notes'!$B$4</f>
        <v/>
      </c>
      <c r="I19034" s="5">
        <f>ROUNDUP(D19034/H19034,0)</f>
        <v/>
      </c>
      <c r="J19034" s="6">
        <f>G19034-I19034</f>
        <v/>
      </c>
      <c r="K19034" s="4">
        <f>IF(J19034&lt;0,"Deficit",IF(J19034=0,"Exact fit","Surplus"))</f>
        <v/>
      </c>
    </row>
    <row r="19035">
      <c r="A19035" s="4" t="n">
        <v>521054</v>
      </c>
      <c r="B19035" s="4" t="inlineStr">
        <is>
          <t>G S RUHUHA</t>
        </is>
      </c>
      <c r="C19035" s="4" t="inlineStr">
        <is>
          <t>P1</t>
        </is>
      </c>
      <c r="D19035" s="5" t="n">
        <v>235</v>
      </c>
      <c r="E19035" s="5" t="n">
        <v>4</v>
      </c>
      <c r="F19035" s="5" t="n">
        <v>2</v>
      </c>
      <c r="G19035" s="5">
        <f>E19035-F19035</f>
        <v/>
      </c>
      <c r="H19035" s="5">
        <f>'Notes'!$B$4</f>
        <v/>
      </c>
      <c r="I19035" s="5">
        <f>ROUNDUP(D19035/H19035,0)</f>
        <v/>
      </c>
      <c r="J19035" s="6">
        <f>G19035-I19035</f>
        <v/>
      </c>
      <c r="K19035" s="4">
        <f>IF(J19035&lt;0,"Deficit",IF(J19035=0,"Exact fit","Surplus"))</f>
        <v/>
      </c>
    </row>
    <row r="19036">
      <c r="A19036" s="4" t="n">
        <v>521054</v>
      </c>
      <c r="B19036" s="4" t="inlineStr">
        <is>
          <t>G S RUHUHA</t>
        </is>
      </c>
      <c r="C19036" s="4" t="inlineStr">
        <is>
          <t>P2</t>
        </is>
      </c>
      <c r="D19036" s="5" t="n">
        <v>249</v>
      </c>
      <c r="E19036" s="5" t="n">
        <v>4</v>
      </c>
      <c r="F19036" s="5" t="n">
        <v>2</v>
      </c>
      <c r="G19036" s="5">
        <f>E19036-F19036</f>
        <v/>
      </c>
      <c r="H19036" s="5">
        <f>'Notes'!$B$4</f>
        <v/>
      </c>
      <c r="I19036" s="5">
        <f>ROUNDUP(D19036/H19036,0)</f>
        <v/>
      </c>
      <c r="J19036" s="6">
        <f>G19036-I19036</f>
        <v/>
      </c>
      <c r="K19036" s="4">
        <f>IF(J19036&lt;0,"Deficit",IF(J19036=0,"Exact fit","Surplus"))</f>
        <v/>
      </c>
    </row>
    <row r="19037">
      <c r="A19037" s="4" t="n">
        <v>521054</v>
      </c>
      <c r="B19037" s="4" t="inlineStr">
        <is>
          <t>G S RUHUHA</t>
        </is>
      </c>
      <c r="C19037" s="4" t="inlineStr">
        <is>
          <t>P3</t>
        </is>
      </c>
      <c r="D19037" s="5" t="n">
        <v>236</v>
      </c>
      <c r="E19037" s="5" t="n">
        <v>4</v>
      </c>
      <c r="F19037" s="5" t="n">
        <v>2</v>
      </c>
      <c r="G19037" s="5">
        <f>E19037-F19037</f>
        <v/>
      </c>
      <c r="H19037" s="5">
        <f>'Notes'!$B$4</f>
        <v/>
      </c>
      <c r="I19037" s="5">
        <f>ROUNDUP(D19037/H19037,0)</f>
        <v/>
      </c>
      <c r="J19037" s="6">
        <f>G19037-I19037</f>
        <v/>
      </c>
      <c r="K19037" s="4">
        <f>IF(J19037&lt;0,"Deficit",IF(J19037=0,"Exact fit","Surplus"))</f>
        <v/>
      </c>
    </row>
    <row r="19038">
      <c r="A19038" s="4" t="n">
        <v>521054</v>
      </c>
      <c r="B19038" s="4" t="inlineStr">
        <is>
          <t>G S RUHUHA</t>
        </is>
      </c>
      <c r="C19038" s="4" t="inlineStr">
        <is>
          <t>P4</t>
        </is>
      </c>
      <c r="D19038" s="5" t="n">
        <v>340</v>
      </c>
      <c r="E19038" s="5" t="n">
        <v>5</v>
      </c>
      <c r="F19038" s="5" t="n">
        <v>0</v>
      </c>
      <c r="G19038" s="5">
        <f>E19038-F19038</f>
        <v/>
      </c>
      <c r="H19038" s="5">
        <f>'Notes'!$B$4</f>
        <v/>
      </c>
      <c r="I19038" s="5">
        <f>ROUNDUP(D19038/H19038,0)</f>
        <v/>
      </c>
      <c r="J19038" s="6">
        <f>G19038-I19038</f>
        <v/>
      </c>
      <c r="K19038" s="4">
        <f>IF(J19038&lt;0,"Deficit",IF(J19038=0,"Exact fit","Surplus"))</f>
        <v/>
      </c>
    </row>
    <row r="19039">
      <c r="A19039" s="4" t="n">
        <v>521054</v>
      </c>
      <c r="B19039" s="4" t="inlineStr">
        <is>
          <t>G S RUHUHA</t>
        </is>
      </c>
      <c r="C19039" s="4" t="inlineStr">
        <is>
          <t>P5</t>
        </is>
      </c>
      <c r="D19039" s="5" t="n">
        <v>239</v>
      </c>
      <c r="E19039" s="5" t="n">
        <v>4</v>
      </c>
      <c r="F19039" s="5" t="n">
        <v>0</v>
      </c>
      <c r="G19039" s="5">
        <f>E19039-F19039</f>
        <v/>
      </c>
      <c r="H19039" s="5">
        <f>'Notes'!$B$4</f>
        <v/>
      </c>
      <c r="I19039" s="5">
        <f>ROUNDUP(D19039/H19039,0)</f>
        <v/>
      </c>
      <c r="J19039" s="6">
        <f>G19039-I19039</f>
        <v/>
      </c>
      <c r="K19039" s="4">
        <f>IF(J19039&lt;0,"Deficit",IF(J19039=0,"Exact fit","Surplus"))</f>
        <v/>
      </c>
    </row>
    <row r="19040">
      <c r="A19040" s="4" t="n">
        <v>521054</v>
      </c>
      <c r="B19040" s="4" t="inlineStr">
        <is>
          <t>G S RUHUHA</t>
        </is>
      </c>
      <c r="C19040" s="4" t="inlineStr">
        <is>
          <t>P6</t>
        </is>
      </c>
      <c r="D19040" s="5" t="n">
        <v>92</v>
      </c>
      <c r="E19040" s="5" t="n">
        <v>2</v>
      </c>
      <c r="F19040" s="5" t="n">
        <v>0</v>
      </c>
      <c r="G19040" s="5">
        <f>E19040-F19040</f>
        <v/>
      </c>
      <c r="H19040" s="5">
        <f>'Notes'!$B$4</f>
        <v/>
      </c>
      <c r="I19040" s="5">
        <f>ROUNDUP(D19040/H19040,0)</f>
        <v/>
      </c>
      <c r="J19040" s="6">
        <f>G19040-I19040</f>
        <v/>
      </c>
      <c r="K19040" s="4">
        <f>IF(J19040&lt;0,"Deficit",IF(J19040=0,"Exact fit","Surplus"))</f>
        <v/>
      </c>
    </row>
    <row r="19041">
      <c r="A19041" s="4" t="n">
        <v>521055</v>
      </c>
      <c r="B19041" s="4" t="inlineStr">
        <is>
          <t>KABARE PS</t>
        </is>
      </c>
      <c r="C19041" s="4" t="inlineStr">
        <is>
          <t>P1</t>
        </is>
      </c>
      <c r="D19041" s="5" t="n">
        <v>109</v>
      </c>
      <c r="E19041" s="5" t="n">
        <v>2</v>
      </c>
      <c r="F19041" s="5" t="n">
        <v>1</v>
      </c>
      <c r="G19041" s="5">
        <f>E19041-F19041</f>
        <v/>
      </c>
      <c r="H19041" s="5">
        <f>'Notes'!$B$4</f>
        <v/>
      </c>
      <c r="I19041" s="5">
        <f>ROUNDUP(D19041/H19041,0)</f>
        <v/>
      </c>
      <c r="J19041" s="6">
        <f>G19041-I19041</f>
        <v/>
      </c>
      <c r="K19041" s="4">
        <f>IF(J19041&lt;0,"Deficit",IF(J19041=0,"Exact fit","Surplus"))</f>
        <v/>
      </c>
    </row>
    <row r="19042">
      <c r="A19042" s="4" t="n">
        <v>521055</v>
      </c>
      <c r="B19042" s="4" t="inlineStr">
        <is>
          <t>KABARE PS</t>
        </is>
      </c>
      <c r="C19042" s="4" t="inlineStr">
        <is>
          <t>P2</t>
        </is>
      </c>
      <c r="D19042" s="5" t="n">
        <v>114</v>
      </c>
      <c r="E19042" s="5" t="n">
        <v>2</v>
      </c>
      <c r="F19042" s="5" t="n">
        <v>1</v>
      </c>
      <c r="G19042" s="5">
        <f>E19042-F19042</f>
        <v/>
      </c>
      <c r="H19042" s="5">
        <f>'Notes'!$B$4</f>
        <v/>
      </c>
      <c r="I19042" s="5">
        <f>ROUNDUP(D19042/H19042,0)</f>
        <v/>
      </c>
      <c r="J19042" s="6">
        <f>G19042-I19042</f>
        <v/>
      </c>
      <c r="K19042" s="4">
        <f>IF(J19042&lt;0,"Deficit",IF(J19042=0,"Exact fit","Surplus"))</f>
        <v/>
      </c>
    </row>
    <row r="19043">
      <c r="A19043" s="4" t="n">
        <v>521055</v>
      </c>
      <c r="B19043" s="4" t="inlineStr">
        <is>
          <t>KABARE PS</t>
        </is>
      </c>
      <c r="C19043" s="4" t="inlineStr">
        <is>
          <t>P3</t>
        </is>
      </c>
      <c r="D19043" s="5" t="n">
        <v>92</v>
      </c>
      <c r="E19043" s="5" t="n">
        <v>2</v>
      </c>
      <c r="F19043" s="5" t="n">
        <v>1</v>
      </c>
      <c r="G19043" s="5">
        <f>E19043-F19043</f>
        <v/>
      </c>
      <c r="H19043" s="5">
        <f>'Notes'!$B$4</f>
        <v/>
      </c>
      <c r="I19043" s="5">
        <f>ROUNDUP(D19043/H19043,0)</f>
        <v/>
      </c>
      <c r="J19043" s="6">
        <f>G19043-I19043</f>
        <v/>
      </c>
      <c r="K19043" s="4">
        <f>IF(J19043&lt;0,"Deficit",IF(J19043=0,"Exact fit","Surplus"))</f>
        <v/>
      </c>
    </row>
    <row r="19044">
      <c r="A19044" s="4" t="n">
        <v>521055</v>
      </c>
      <c r="B19044" s="4" t="inlineStr">
        <is>
          <t>KABARE PS</t>
        </is>
      </c>
      <c r="C19044" s="4" t="inlineStr">
        <is>
          <t>P4</t>
        </is>
      </c>
      <c r="D19044" s="5" t="n">
        <v>83</v>
      </c>
      <c r="E19044" s="5" t="n">
        <v>1</v>
      </c>
      <c r="F19044" s="5" t="n">
        <v>0</v>
      </c>
      <c r="G19044" s="5">
        <f>E19044-F19044</f>
        <v/>
      </c>
      <c r="H19044" s="5">
        <f>'Notes'!$B$4</f>
        <v/>
      </c>
      <c r="I19044" s="5">
        <f>ROUNDUP(D19044/H19044,0)</f>
        <v/>
      </c>
      <c r="J19044" s="6">
        <f>G19044-I19044</f>
        <v/>
      </c>
      <c r="K19044" s="4">
        <f>IF(J19044&lt;0,"Deficit",IF(J19044=0,"Exact fit","Surplus"))</f>
        <v/>
      </c>
    </row>
    <row r="19045">
      <c r="A19045" s="4" t="n">
        <v>521055</v>
      </c>
      <c r="B19045" s="4" t="inlineStr">
        <is>
          <t>KABARE PS</t>
        </is>
      </c>
      <c r="C19045" s="4" t="inlineStr">
        <is>
          <t>P5</t>
        </is>
      </c>
      <c r="D19045" s="5" t="n">
        <v>76</v>
      </c>
      <c r="E19045" s="5" t="n">
        <v>1</v>
      </c>
      <c r="F19045" s="5" t="n">
        <v>0</v>
      </c>
      <c r="G19045" s="5">
        <f>E19045-F19045</f>
        <v/>
      </c>
      <c r="H19045" s="5">
        <f>'Notes'!$B$4</f>
        <v/>
      </c>
      <c r="I19045" s="5">
        <f>ROUNDUP(D19045/H19045,0)</f>
        <v/>
      </c>
      <c r="J19045" s="6">
        <f>G19045-I19045</f>
        <v/>
      </c>
      <c r="K19045" s="4">
        <f>IF(J19045&lt;0,"Deficit",IF(J19045=0,"Exact fit","Surplus"))</f>
        <v/>
      </c>
    </row>
    <row r="19046">
      <c r="A19046" s="4" t="n">
        <v>521055</v>
      </c>
      <c r="B19046" s="4" t="inlineStr">
        <is>
          <t>KABARE PS</t>
        </is>
      </c>
      <c r="C19046" s="4" t="inlineStr">
        <is>
          <t>P6</t>
        </is>
      </c>
      <c r="D19046" s="5" t="n">
        <v>44</v>
      </c>
      <c r="E19046" s="5" t="n">
        <v>1</v>
      </c>
      <c r="F19046" s="5" t="n">
        <v>0</v>
      </c>
      <c r="G19046" s="5">
        <f>E19046-F19046</f>
        <v/>
      </c>
      <c r="H19046" s="5">
        <f>'Notes'!$B$4</f>
        <v/>
      </c>
      <c r="I19046" s="5">
        <f>ROUNDUP(D19046/H19046,0)</f>
        <v/>
      </c>
      <c r="J19046" s="6">
        <f>G19046-I19046</f>
        <v/>
      </c>
      <c r="K19046" s="4">
        <f>IF(J19046&lt;0,"Deficit",IF(J19046=0,"Exact fit","Surplus"))</f>
        <v/>
      </c>
    </row>
    <row r="19047">
      <c r="A19047" s="4" t="n">
        <v>521056</v>
      </c>
      <c r="B19047" s="4" t="inlineStr">
        <is>
          <t>KIBOGA PS</t>
        </is>
      </c>
      <c r="C19047" s="4" t="inlineStr">
        <is>
          <t>P1</t>
        </is>
      </c>
      <c r="D19047" s="5" t="n">
        <v>199</v>
      </c>
      <c r="E19047" s="5" t="n">
        <v>4</v>
      </c>
      <c r="F19047" s="5" t="n">
        <v>2</v>
      </c>
      <c r="G19047" s="5">
        <f>E19047-F19047</f>
        <v/>
      </c>
      <c r="H19047" s="5">
        <f>'Notes'!$B$4</f>
        <v/>
      </c>
      <c r="I19047" s="5">
        <f>ROUNDUP(D19047/H19047,0)</f>
        <v/>
      </c>
      <c r="J19047" s="6">
        <f>G19047-I19047</f>
        <v/>
      </c>
      <c r="K19047" s="4">
        <f>IF(J19047&lt;0,"Deficit",IF(J19047=0,"Exact fit","Surplus"))</f>
        <v/>
      </c>
    </row>
    <row r="19048">
      <c r="A19048" s="4" t="n">
        <v>521056</v>
      </c>
      <c r="B19048" s="4" t="inlineStr">
        <is>
          <t>KIBOGA PS</t>
        </is>
      </c>
      <c r="C19048" s="4" t="inlineStr">
        <is>
          <t>P2</t>
        </is>
      </c>
      <c r="D19048" s="5" t="n">
        <v>176</v>
      </c>
      <c r="E19048" s="5" t="n">
        <v>4</v>
      </c>
      <c r="F19048" s="5" t="n">
        <v>2</v>
      </c>
      <c r="G19048" s="5">
        <f>E19048-F19048</f>
        <v/>
      </c>
      <c r="H19048" s="5">
        <f>'Notes'!$B$4</f>
        <v/>
      </c>
      <c r="I19048" s="5">
        <f>ROUNDUP(D19048/H19048,0)</f>
        <v/>
      </c>
      <c r="J19048" s="6">
        <f>G19048-I19048</f>
        <v/>
      </c>
      <c r="K19048" s="4">
        <f>IF(J19048&lt;0,"Deficit",IF(J19048=0,"Exact fit","Surplus"))</f>
        <v/>
      </c>
    </row>
    <row r="19049">
      <c r="A19049" s="4" t="n">
        <v>521056</v>
      </c>
      <c r="B19049" s="4" t="inlineStr">
        <is>
          <t>KIBOGA PS</t>
        </is>
      </c>
      <c r="C19049" s="4" t="inlineStr">
        <is>
          <t>P3</t>
        </is>
      </c>
      <c r="D19049" s="5" t="n">
        <v>156</v>
      </c>
      <c r="E19049" s="5" t="n">
        <v>4</v>
      </c>
      <c r="F19049" s="5" t="n">
        <v>2</v>
      </c>
      <c r="G19049" s="5">
        <f>E19049-F19049</f>
        <v/>
      </c>
      <c r="H19049" s="5">
        <f>'Notes'!$B$4</f>
        <v/>
      </c>
      <c r="I19049" s="5">
        <f>ROUNDUP(D19049/H19049,0)</f>
        <v/>
      </c>
      <c r="J19049" s="6">
        <f>G19049-I19049</f>
        <v/>
      </c>
      <c r="K19049" s="4">
        <f>IF(J19049&lt;0,"Deficit",IF(J19049=0,"Exact fit","Surplus"))</f>
        <v/>
      </c>
    </row>
    <row r="19050">
      <c r="A19050" s="4" t="n">
        <v>521056</v>
      </c>
      <c r="B19050" s="4" t="inlineStr">
        <is>
          <t>KIBOGA PS</t>
        </is>
      </c>
      <c r="C19050" s="4" t="inlineStr">
        <is>
          <t>P4</t>
        </is>
      </c>
      <c r="D19050" s="5" t="n">
        <v>152</v>
      </c>
      <c r="E19050" s="5" t="n">
        <v>3</v>
      </c>
      <c r="F19050" s="5" t="n">
        <v>0</v>
      </c>
      <c r="G19050" s="5">
        <f>E19050-F19050</f>
        <v/>
      </c>
      <c r="H19050" s="5">
        <f>'Notes'!$B$4</f>
        <v/>
      </c>
      <c r="I19050" s="5">
        <f>ROUNDUP(D19050/H19050,0)</f>
        <v/>
      </c>
      <c r="J19050" s="6">
        <f>G19050-I19050</f>
        <v/>
      </c>
      <c r="K19050" s="4">
        <f>IF(J19050&lt;0,"Deficit",IF(J19050=0,"Exact fit","Surplus"))</f>
        <v/>
      </c>
    </row>
    <row r="19051">
      <c r="A19051" s="4" t="n">
        <v>521056</v>
      </c>
      <c r="B19051" s="4" t="inlineStr">
        <is>
          <t>KIBOGA PS</t>
        </is>
      </c>
      <c r="C19051" s="4" t="inlineStr">
        <is>
          <t>P5</t>
        </is>
      </c>
      <c r="D19051" s="5" t="n">
        <v>143</v>
      </c>
      <c r="E19051" s="5" t="n">
        <v>3</v>
      </c>
      <c r="F19051" s="5" t="n">
        <v>0</v>
      </c>
      <c r="G19051" s="5">
        <f>E19051-F19051</f>
        <v/>
      </c>
      <c r="H19051" s="5">
        <f>'Notes'!$B$4</f>
        <v/>
      </c>
      <c r="I19051" s="5">
        <f>ROUNDUP(D19051/H19051,0)</f>
        <v/>
      </c>
      <c r="J19051" s="6">
        <f>G19051-I19051</f>
        <v/>
      </c>
      <c r="K19051" s="4">
        <f>IF(J19051&lt;0,"Deficit",IF(J19051=0,"Exact fit","Surplus"))</f>
        <v/>
      </c>
    </row>
    <row r="19052">
      <c r="A19052" s="4" t="n">
        <v>521056</v>
      </c>
      <c r="B19052" s="4" t="inlineStr">
        <is>
          <t>KIBOGA PS</t>
        </is>
      </c>
      <c r="C19052" s="4" t="inlineStr">
        <is>
          <t>P6</t>
        </is>
      </c>
      <c r="D19052" s="5" t="n">
        <v>85</v>
      </c>
      <c r="E19052" s="5" t="n">
        <v>2</v>
      </c>
      <c r="F19052" s="5" t="n">
        <v>0</v>
      </c>
      <c r="G19052" s="5">
        <f>E19052-F19052</f>
        <v/>
      </c>
      <c r="H19052" s="5">
        <f>'Notes'!$B$4</f>
        <v/>
      </c>
      <c r="I19052" s="5">
        <f>ROUNDUP(D19052/H19052,0)</f>
        <v/>
      </c>
      <c r="J19052" s="6">
        <f>G19052-I19052</f>
        <v/>
      </c>
      <c r="K19052" s="4">
        <f>IF(J19052&lt;0,"Deficit",IF(J19052=0,"Exact fit","Surplus"))</f>
        <v/>
      </c>
    </row>
    <row r="19053">
      <c r="A19053" s="4" t="n">
        <v>521058</v>
      </c>
      <c r="B19053" s="4" t="inlineStr">
        <is>
          <t>URUGERO PS</t>
        </is>
      </c>
      <c r="C19053" s="4" t="inlineStr">
        <is>
          <t>P1</t>
        </is>
      </c>
      <c r="D19053" s="5" t="n">
        <v>144</v>
      </c>
      <c r="E19053" s="5" t="n">
        <v>2</v>
      </c>
      <c r="F19053" s="5" t="n">
        <v>1</v>
      </c>
      <c r="G19053" s="5">
        <f>E19053-F19053</f>
        <v/>
      </c>
      <c r="H19053" s="5">
        <f>'Notes'!$B$4</f>
        <v/>
      </c>
      <c r="I19053" s="5">
        <f>ROUNDUP(D19053/H19053,0)</f>
        <v/>
      </c>
      <c r="J19053" s="6">
        <f>G19053-I19053</f>
        <v/>
      </c>
      <c r="K19053" s="4">
        <f>IF(J19053&lt;0,"Deficit",IF(J19053=0,"Exact fit","Surplus"))</f>
        <v/>
      </c>
    </row>
    <row r="19054">
      <c r="A19054" s="4" t="n">
        <v>521058</v>
      </c>
      <c r="B19054" s="4" t="inlineStr">
        <is>
          <t>URUGERO PS</t>
        </is>
      </c>
      <c r="C19054" s="4" t="inlineStr">
        <is>
          <t>P2</t>
        </is>
      </c>
      <c r="D19054" s="5" t="n">
        <v>179</v>
      </c>
      <c r="E19054" s="5" t="n">
        <v>4</v>
      </c>
      <c r="F19054" s="5" t="n">
        <v>2</v>
      </c>
      <c r="G19054" s="5">
        <f>E19054-F19054</f>
        <v/>
      </c>
      <c r="H19054" s="5">
        <f>'Notes'!$B$4</f>
        <v/>
      </c>
      <c r="I19054" s="5">
        <f>ROUNDUP(D19054/H19054,0)</f>
        <v/>
      </c>
      <c r="J19054" s="6">
        <f>G19054-I19054</f>
        <v/>
      </c>
      <c r="K19054" s="4">
        <f>IF(J19054&lt;0,"Deficit",IF(J19054=0,"Exact fit","Surplus"))</f>
        <v/>
      </c>
    </row>
    <row r="19055">
      <c r="A19055" s="4" t="n">
        <v>521058</v>
      </c>
      <c r="B19055" s="4" t="inlineStr">
        <is>
          <t>URUGERO PS</t>
        </is>
      </c>
      <c r="C19055" s="4" t="inlineStr">
        <is>
          <t>P3</t>
        </is>
      </c>
      <c r="D19055" s="5" t="n">
        <v>168</v>
      </c>
      <c r="E19055" s="5" t="n">
        <v>4</v>
      </c>
      <c r="F19055" s="5" t="n">
        <v>2</v>
      </c>
      <c r="G19055" s="5">
        <f>E19055-F19055</f>
        <v/>
      </c>
      <c r="H19055" s="5">
        <f>'Notes'!$B$4</f>
        <v/>
      </c>
      <c r="I19055" s="5">
        <f>ROUNDUP(D19055/H19055,0)</f>
        <v/>
      </c>
      <c r="J19055" s="6">
        <f>G19055-I19055</f>
        <v/>
      </c>
      <c r="K19055" s="4">
        <f>IF(J19055&lt;0,"Deficit",IF(J19055=0,"Exact fit","Surplus"))</f>
        <v/>
      </c>
    </row>
    <row r="19056">
      <c r="A19056" s="4" t="n">
        <v>521058</v>
      </c>
      <c r="B19056" s="4" t="inlineStr">
        <is>
          <t>URUGERO PS</t>
        </is>
      </c>
      <c r="C19056" s="4" t="inlineStr">
        <is>
          <t>P4</t>
        </is>
      </c>
      <c r="D19056" s="5" t="n">
        <v>93</v>
      </c>
      <c r="E19056" s="5" t="n">
        <v>2</v>
      </c>
      <c r="F19056" s="5" t="n">
        <v>1</v>
      </c>
      <c r="G19056" s="5">
        <f>E19056-F19056</f>
        <v/>
      </c>
      <c r="H19056" s="5">
        <f>'Notes'!$B$4</f>
        <v/>
      </c>
      <c r="I19056" s="5">
        <f>ROUNDUP(D19056/H19056,0)</f>
        <v/>
      </c>
      <c r="J19056" s="6">
        <f>G19056-I19056</f>
        <v/>
      </c>
      <c r="K19056" s="4">
        <f>IF(J19056&lt;0,"Deficit",IF(J19056=0,"Exact fit","Surplus"))</f>
        <v/>
      </c>
    </row>
    <row r="19057">
      <c r="A19057" s="4" t="n">
        <v>521058</v>
      </c>
      <c r="B19057" s="4" t="inlineStr">
        <is>
          <t>URUGERO PS</t>
        </is>
      </c>
      <c r="C19057" s="4" t="inlineStr">
        <is>
          <t>P5</t>
        </is>
      </c>
      <c r="D19057" s="5" t="n">
        <v>81</v>
      </c>
      <c r="E19057" s="5" t="n">
        <v>2</v>
      </c>
      <c r="F19057" s="5" t="n">
        <v>1</v>
      </c>
      <c r="G19057" s="5">
        <f>E19057-F19057</f>
        <v/>
      </c>
      <c r="H19057" s="5">
        <f>'Notes'!$B$4</f>
        <v/>
      </c>
      <c r="I19057" s="5">
        <f>ROUNDUP(D19057/H19057,0)</f>
        <v/>
      </c>
      <c r="J19057" s="6">
        <f>G19057-I19057</f>
        <v/>
      </c>
      <c r="K19057" s="4">
        <f>IF(J19057&lt;0,"Deficit",IF(J19057=0,"Exact fit","Surplus"))</f>
        <v/>
      </c>
    </row>
    <row r="19058">
      <c r="A19058" s="4" t="n">
        <v>521058</v>
      </c>
      <c r="B19058" s="4" t="inlineStr">
        <is>
          <t>URUGERO PS</t>
        </is>
      </c>
      <c r="C19058" s="4" t="inlineStr">
        <is>
          <t>P6</t>
        </is>
      </c>
      <c r="D19058" s="5" t="n">
        <v>39</v>
      </c>
      <c r="E19058" s="5" t="n">
        <v>1</v>
      </c>
      <c r="F19058" s="5" t="n">
        <v>0</v>
      </c>
      <c r="G19058" s="5">
        <f>E19058-F19058</f>
        <v/>
      </c>
      <c r="H19058" s="5">
        <f>'Notes'!$B$4</f>
        <v/>
      </c>
      <c r="I19058" s="5">
        <f>ROUNDUP(D19058/H19058,0)</f>
        <v/>
      </c>
      <c r="J19058" s="6">
        <f>G19058-I19058</f>
        <v/>
      </c>
      <c r="K19058" s="4">
        <f>IF(J19058&lt;0,"Deficit",IF(J19058=0,"Exact fit","Surplus"))</f>
        <v/>
      </c>
    </row>
    <row r="19059">
      <c r="A19059" s="4" t="n">
        <v>521060</v>
      </c>
      <c r="B19059" s="4" t="inlineStr">
        <is>
          <t>Life Academy International Nsheke</t>
        </is>
      </c>
      <c r="C19059" s="4" t="inlineStr">
        <is>
          <t>P1</t>
        </is>
      </c>
      <c r="D19059" s="5" t="n">
        <v>38</v>
      </c>
      <c r="E19059" s="5" t="n">
        <v>1</v>
      </c>
      <c r="F19059" s="5" t="n">
        <v>0</v>
      </c>
      <c r="G19059" s="5">
        <f>E19059-F19059</f>
        <v/>
      </c>
      <c r="H19059" s="5">
        <f>'Notes'!$B$4</f>
        <v/>
      </c>
      <c r="I19059" s="5">
        <f>ROUNDUP(D19059/H19059,0)</f>
        <v/>
      </c>
      <c r="J19059" s="6">
        <f>G19059-I19059</f>
        <v/>
      </c>
      <c r="K19059" s="4">
        <f>IF(J19059&lt;0,"Deficit",IF(J19059=0,"Exact fit","Surplus"))</f>
        <v/>
      </c>
    </row>
    <row r="19060">
      <c r="A19060" s="4" t="n">
        <v>521060</v>
      </c>
      <c r="B19060" s="4" t="inlineStr">
        <is>
          <t>Life Academy International Nsheke</t>
        </is>
      </c>
      <c r="C19060" s="4" t="inlineStr">
        <is>
          <t>P2</t>
        </is>
      </c>
      <c r="D19060" s="5" t="n">
        <v>53</v>
      </c>
      <c r="E19060" s="5" t="n">
        <v>1</v>
      </c>
      <c r="F19060" s="5" t="n">
        <v>0</v>
      </c>
      <c r="G19060" s="5">
        <f>E19060-F19060</f>
        <v/>
      </c>
      <c r="H19060" s="5">
        <f>'Notes'!$B$4</f>
        <v/>
      </c>
      <c r="I19060" s="5">
        <f>ROUNDUP(D19060/H19060,0)</f>
        <v/>
      </c>
      <c r="J19060" s="6">
        <f>G19060-I19060</f>
        <v/>
      </c>
      <c r="K19060" s="4">
        <f>IF(J19060&lt;0,"Deficit",IF(J19060=0,"Exact fit","Surplus"))</f>
        <v/>
      </c>
    </row>
    <row r="19061">
      <c r="A19061" s="4" t="n">
        <v>521060</v>
      </c>
      <c r="B19061" s="4" t="inlineStr">
        <is>
          <t>Life Academy International Nsheke</t>
        </is>
      </c>
      <c r="C19061" s="4" t="inlineStr">
        <is>
          <t>P3</t>
        </is>
      </c>
      <c r="D19061" s="5" t="n">
        <v>63</v>
      </c>
      <c r="E19061" s="5" t="n">
        <v>1</v>
      </c>
      <c r="F19061" s="5" t="n">
        <v>0</v>
      </c>
      <c r="G19061" s="5">
        <f>E19061-F19061</f>
        <v/>
      </c>
      <c r="H19061" s="5">
        <f>'Notes'!$B$4</f>
        <v/>
      </c>
      <c r="I19061" s="5">
        <f>ROUNDUP(D19061/H19061,0)</f>
        <v/>
      </c>
      <c r="J19061" s="6">
        <f>G19061-I19061</f>
        <v/>
      </c>
      <c r="K19061" s="4">
        <f>IF(J19061&lt;0,"Deficit",IF(J19061=0,"Exact fit","Surplus"))</f>
        <v/>
      </c>
    </row>
    <row r="19062">
      <c r="A19062" s="4" t="n">
        <v>521060</v>
      </c>
      <c r="B19062" s="4" t="inlineStr">
        <is>
          <t>Life Academy International Nsheke</t>
        </is>
      </c>
      <c r="C19062" s="4" t="inlineStr">
        <is>
          <t>P4</t>
        </is>
      </c>
      <c r="D19062" s="5" t="n">
        <v>46</v>
      </c>
      <c r="E19062" s="5" t="n">
        <v>1</v>
      </c>
      <c r="F19062" s="5" t="n">
        <v>0</v>
      </c>
      <c r="G19062" s="5">
        <f>E19062-F19062</f>
        <v/>
      </c>
      <c r="H19062" s="5">
        <f>'Notes'!$B$4</f>
        <v/>
      </c>
      <c r="I19062" s="5">
        <f>ROUNDUP(D19062/H19062,0)</f>
        <v/>
      </c>
      <c r="J19062" s="6">
        <f>G19062-I19062</f>
        <v/>
      </c>
      <c r="K19062" s="4">
        <f>IF(J19062&lt;0,"Deficit",IF(J19062=0,"Exact fit","Surplus"))</f>
        <v/>
      </c>
    </row>
    <row r="19063">
      <c r="A19063" s="4" t="n">
        <v>521060</v>
      </c>
      <c r="B19063" s="4" t="inlineStr">
        <is>
          <t>Life Academy International Nsheke</t>
        </is>
      </c>
      <c r="C19063" s="4" t="inlineStr">
        <is>
          <t>P5</t>
        </is>
      </c>
      <c r="D19063" s="5" t="n">
        <v>47</v>
      </c>
      <c r="E19063" s="5" t="n">
        <v>1</v>
      </c>
      <c r="F19063" s="5" t="n">
        <v>0</v>
      </c>
      <c r="G19063" s="5">
        <f>E19063-F19063</f>
        <v/>
      </c>
      <c r="H19063" s="5">
        <f>'Notes'!$B$4</f>
        <v/>
      </c>
      <c r="I19063" s="5">
        <f>ROUNDUP(D19063/H19063,0)</f>
        <v/>
      </c>
      <c r="J19063" s="6">
        <f>G19063-I19063</f>
        <v/>
      </c>
      <c r="K19063" s="4">
        <f>IF(J19063&lt;0,"Deficit",IF(J19063=0,"Exact fit","Surplus"))</f>
        <v/>
      </c>
    </row>
    <row r="19064">
      <c r="A19064" s="4" t="n">
        <v>521060</v>
      </c>
      <c r="B19064" s="4" t="inlineStr">
        <is>
          <t>Life Academy International Nsheke</t>
        </is>
      </c>
      <c r="C19064" s="4" t="inlineStr">
        <is>
          <t>P6</t>
        </is>
      </c>
      <c r="D19064" s="5" t="n">
        <v>23</v>
      </c>
      <c r="E19064" s="5" t="n">
        <v>1</v>
      </c>
      <c r="F19064" s="5" t="n">
        <v>0</v>
      </c>
      <c r="G19064" s="5">
        <f>E19064-F19064</f>
        <v/>
      </c>
      <c r="H19064" s="5">
        <f>'Notes'!$B$4</f>
        <v/>
      </c>
      <c r="I19064" s="5">
        <f>ROUNDUP(D19064/H19064,0)</f>
        <v/>
      </c>
      <c r="J19064" s="6">
        <f>G19064-I19064</f>
        <v/>
      </c>
      <c r="K19064" s="4">
        <f>IF(J19064&lt;0,"Deficit",IF(J19064=0,"Exact fit","Surplus"))</f>
        <v/>
      </c>
    </row>
    <row r="19065">
      <c r="A19065" s="4" t="n">
        <v>521066</v>
      </c>
      <c r="B19065" s="4" t="inlineStr">
        <is>
          <t>GOOD FOUNDATION CENTRE FOR EDUCATION BURUMBA</t>
        </is>
      </c>
      <c r="C19065" s="4" t="inlineStr">
        <is>
          <t>P1</t>
        </is>
      </c>
      <c r="D19065" s="5" t="n">
        <v>31</v>
      </c>
      <c r="E19065" s="5" t="n">
        <v>1</v>
      </c>
      <c r="F19065" s="5" t="n">
        <v>0</v>
      </c>
      <c r="G19065" s="5">
        <f>E19065-F19065</f>
        <v/>
      </c>
      <c r="H19065" s="5">
        <f>'Notes'!$B$4</f>
        <v/>
      </c>
      <c r="I19065" s="5">
        <f>ROUNDUP(D19065/H19065,0)</f>
        <v/>
      </c>
      <c r="J19065" s="6">
        <f>G19065-I19065</f>
        <v/>
      </c>
      <c r="K19065" s="4">
        <f>IF(J19065&lt;0,"Deficit",IF(J19065=0,"Exact fit","Surplus"))</f>
        <v/>
      </c>
    </row>
    <row r="19066">
      <c r="A19066" s="4" t="n">
        <v>521066</v>
      </c>
      <c r="B19066" s="4" t="inlineStr">
        <is>
          <t>GOOD FOUNDATION CENTRE FOR EDUCATION BURUMBA</t>
        </is>
      </c>
      <c r="C19066" s="4" t="inlineStr">
        <is>
          <t>P2</t>
        </is>
      </c>
      <c r="D19066" s="5" t="n">
        <v>47</v>
      </c>
      <c r="E19066" s="5" t="n">
        <v>1</v>
      </c>
      <c r="F19066" s="5" t="n">
        <v>0</v>
      </c>
      <c r="G19066" s="5">
        <f>E19066-F19066</f>
        <v/>
      </c>
      <c r="H19066" s="5">
        <f>'Notes'!$B$4</f>
        <v/>
      </c>
      <c r="I19066" s="5">
        <f>ROUNDUP(D19066/H19066,0)</f>
        <v/>
      </c>
      <c r="J19066" s="6">
        <f>G19066-I19066</f>
        <v/>
      </c>
      <c r="K19066" s="4">
        <f>IF(J19066&lt;0,"Deficit",IF(J19066=0,"Exact fit","Surplus"))</f>
        <v/>
      </c>
    </row>
    <row r="19067">
      <c r="A19067" s="4" t="n">
        <v>521066</v>
      </c>
      <c r="B19067" s="4" t="inlineStr">
        <is>
          <t>GOOD FOUNDATION CENTRE FOR EDUCATION BURUMBA</t>
        </is>
      </c>
      <c r="C19067" s="4" t="inlineStr">
        <is>
          <t>P3</t>
        </is>
      </c>
      <c r="D19067" s="5" t="n">
        <v>46</v>
      </c>
      <c r="E19067" s="5" t="n">
        <v>1</v>
      </c>
      <c r="F19067" s="5" t="n">
        <v>0</v>
      </c>
      <c r="G19067" s="5">
        <f>E19067-F19067</f>
        <v/>
      </c>
      <c r="H19067" s="5">
        <f>'Notes'!$B$4</f>
        <v/>
      </c>
      <c r="I19067" s="5">
        <f>ROUNDUP(D19067/H19067,0)</f>
        <v/>
      </c>
      <c r="J19067" s="6">
        <f>G19067-I19067</f>
        <v/>
      </c>
      <c r="K19067" s="4">
        <f>IF(J19067&lt;0,"Deficit",IF(J19067=0,"Exact fit","Surplus"))</f>
        <v/>
      </c>
    </row>
    <row r="19068">
      <c r="A19068" s="4" t="n">
        <v>521066</v>
      </c>
      <c r="B19068" s="4" t="inlineStr">
        <is>
          <t>GOOD FOUNDATION CENTRE FOR EDUCATION BURUMBA</t>
        </is>
      </c>
      <c r="C19068" s="4" t="inlineStr">
        <is>
          <t>P4</t>
        </is>
      </c>
      <c r="D19068" s="5" t="n">
        <v>37</v>
      </c>
      <c r="E19068" s="5" t="n">
        <v>1</v>
      </c>
      <c r="F19068" s="5" t="n">
        <v>0</v>
      </c>
      <c r="G19068" s="5">
        <f>E19068-F19068</f>
        <v/>
      </c>
      <c r="H19068" s="5">
        <f>'Notes'!$B$4</f>
        <v/>
      </c>
      <c r="I19068" s="5">
        <f>ROUNDUP(D19068/H19068,0)</f>
        <v/>
      </c>
      <c r="J19068" s="6">
        <f>G19068-I19068</f>
        <v/>
      </c>
      <c r="K19068" s="4">
        <f>IF(J19068&lt;0,"Deficit",IF(J19068=0,"Exact fit","Surplus"))</f>
        <v/>
      </c>
    </row>
    <row r="19069">
      <c r="A19069" s="4" t="n">
        <v>521066</v>
      </c>
      <c r="B19069" s="4" t="inlineStr">
        <is>
          <t>GOOD FOUNDATION CENTRE FOR EDUCATION BURUMBA</t>
        </is>
      </c>
      <c r="C19069" s="4" t="inlineStr">
        <is>
          <t>P5</t>
        </is>
      </c>
      <c r="D19069" s="5" t="n">
        <v>34</v>
      </c>
      <c r="E19069" s="5" t="n">
        <v>1</v>
      </c>
      <c r="F19069" s="5" t="n">
        <v>0</v>
      </c>
      <c r="G19069" s="5">
        <f>E19069-F19069</f>
        <v/>
      </c>
      <c r="H19069" s="5">
        <f>'Notes'!$B$4</f>
        <v/>
      </c>
      <c r="I19069" s="5">
        <f>ROUNDUP(D19069/H19069,0)</f>
        <v/>
      </c>
      <c r="J19069" s="6">
        <f>G19069-I19069</f>
        <v/>
      </c>
      <c r="K19069" s="4">
        <f>IF(J19069&lt;0,"Deficit",IF(J19069=0,"Exact fit","Surplus"))</f>
        <v/>
      </c>
    </row>
    <row r="19070">
      <c r="A19070" s="4" t="n">
        <v>521066</v>
      </c>
      <c r="B19070" s="4" t="inlineStr">
        <is>
          <t>GOOD FOUNDATION CENTRE FOR EDUCATION BURUMBA</t>
        </is>
      </c>
      <c r="C19070" s="4" t="inlineStr">
        <is>
          <t>P6</t>
        </is>
      </c>
      <c r="D19070" s="5" t="n">
        <v>26</v>
      </c>
      <c r="E19070" s="5" t="n">
        <v>1</v>
      </c>
      <c r="F19070" s="5" t="n">
        <v>0</v>
      </c>
      <c r="G19070" s="5">
        <f>E19070-F19070</f>
        <v/>
      </c>
      <c r="H19070" s="5">
        <f>'Notes'!$B$4</f>
        <v/>
      </c>
      <c r="I19070" s="5">
        <f>ROUNDUP(D19070/H19070,0)</f>
        <v/>
      </c>
      <c r="J19070" s="6">
        <f>G19070-I19070</f>
        <v/>
      </c>
      <c r="K19070" s="4">
        <f>IF(J19070&lt;0,"Deficit",IF(J19070=0,"Exact fit","Surplus"))</f>
        <v/>
      </c>
    </row>
    <row r="19071">
      <c r="A19071" s="4" t="n">
        <v>521067</v>
      </c>
      <c r="B19071" s="4" t="inlineStr">
        <is>
          <t>NYAGATARE TVET SCHOOL</t>
        </is>
      </c>
      <c r="C19071" s="4" t="inlineStr">
        <is>
          <t>P1</t>
        </is>
      </c>
      <c r="D19071" s="5" t="n">
        <v>129</v>
      </c>
      <c r="E19071" s="5" t="n">
        <v>2</v>
      </c>
      <c r="F19071" s="5" t="n">
        <v>0</v>
      </c>
      <c r="G19071" s="5">
        <f>E19071-F19071</f>
        <v/>
      </c>
      <c r="H19071" s="5">
        <f>'Notes'!$B$4</f>
        <v/>
      </c>
      <c r="I19071" s="5">
        <f>ROUNDUP(D19071/H19071,0)</f>
        <v/>
      </c>
      <c r="J19071" s="6">
        <f>G19071-I19071</f>
        <v/>
      </c>
      <c r="K19071" s="4">
        <f>IF(J19071&lt;0,"Deficit",IF(J19071=0,"Exact fit","Surplus"))</f>
        <v/>
      </c>
    </row>
    <row r="19072">
      <c r="A19072" s="4" t="n">
        <v>521067</v>
      </c>
      <c r="B19072" s="4" t="inlineStr">
        <is>
          <t>NYAGATARE TVET SCHOOL</t>
        </is>
      </c>
      <c r="C19072" s="4" t="inlineStr">
        <is>
          <t>P2</t>
        </is>
      </c>
      <c r="D19072" s="5" t="n">
        <v>88</v>
      </c>
      <c r="E19072" s="5" t="n">
        <v>3</v>
      </c>
      <c r="F19072" s="5" t="n">
        <v>0</v>
      </c>
      <c r="G19072" s="5">
        <f>E19072-F19072</f>
        <v/>
      </c>
      <c r="H19072" s="5">
        <f>'Notes'!$B$4</f>
        <v/>
      </c>
      <c r="I19072" s="5">
        <f>ROUNDUP(D19072/H19072,0)</f>
        <v/>
      </c>
      <c r="J19072" s="6">
        <f>G19072-I19072</f>
        <v/>
      </c>
      <c r="K19072" s="4">
        <f>IF(J19072&lt;0,"Deficit",IF(J19072=0,"Exact fit","Surplus"))</f>
        <v/>
      </c>
    </row>
    <row r="19073">
      <c r="A19073" s="4" t="n">
        <v>521067</v>
      </c>
      <c r="B19073" s="4" t="inlineStr">
        <is>
          <t>NYAGATARE TVET SCHOOL</t>
        </is>
      </c>
      <c r="C19073" s="4" t="inlineStr">
        <is>
          <t>P3</t>
        </is>
      </c>
      <c r="D19073" s="5" t="n">
        <v>52</v>
      </c>
      <c r="E19073" s="5" t="n">
        <v>1</v>
      </c>
      <c r="F19073" s="5" t="n">
        <v>0</v>
      </c>
      <c r="G19073" s="5">
        <f>E19073-F19073</f>
        <v/>
      </c>
      <c r="H19073" s="5">
        <f>'Notes'!$B$4</f>
        <v/>
      </c>
      <c r="I19073" s="5">
        <f>ROUNDUP(D19073/H19073,0)</f>
        <v/>
      </c>
      <c r="J19073" s="6">
        <f>G19073-I19073</f>
        <v/>
      </c>
      <c r="K19073" s="4">
        <f>IF(J19073&lt;0,"Deficit",IF(J19073=0,"Exact fit","Surplus"))</f>
        <v/>
      </c>
    </row>
    <row r="19074">
      <c r="A19074" s="4" t="n">
        <v>521067</v>
      </c>
      <c r="B19074" s="4" t="inlineStr">
        <is>
          <t>NYAGATARE TVET SCHOOL</t>
        </is>
      </c>
      <c r="C19074" s="4" t="inlineStr">
        <is>
          <t>P4</t>
        </is>
      </c>
      <c r="D19074" s="5" t="n">
        <v>36</v>
      </c>
      <c r="E19074" s="5" t="n">
        <v>1</v>
      </c>
      <c r="F19074" s="5" t="n">
        <v>0</v>
      </c>
      <c r="G19074" s="5">
        <f>E19074-F19074</f>
        <v/>
      </c>
      <c r="H19074" s="5">
        <f>'Notes'!$B$4</f>
        <v/>
      </c>
      <c r="I19074" s="5">
        <f>ROUNDUP(D19074/H19074,0)</f>
        <v/>
      </c>
      <c r="J19074" s="6">
        <f>G19074-I19074</f>
        <v/>
      </c>
      <c r="K19074" s="4">
        <f>IF(J19074&lt;0,"Deficit",IF(J19074=0,"Exact fit","Surplus"))</f>
        <v/>
      </c>
    </row>
    <row r="19075">
      <c r="A19075" s="4" t="n">
        <v>521067</v>
      </c>
      <c r="B19075" s="4" t="inlineStr">
        <is>
          <t>NYAGATARE TVET SCHOOL</t>
        </is>
      </c>
      <c r="C19075" s="4" t="inlineStr">
        <is>
          <t>P5</t>
        </is>
      </c>
      <c r="D19075" s="5" t="n">
        <v>20</v>
      </c>
      <c r="E19075" s="5" t="n">
        <v>1</v>
      </c>
      <c r="F19075" s="5" t="n">
        <v>0</v>
      </c>
      <c r="G19075" s="5">
        <f>E19075-F19075</f>
        <v/>
      </c>
      <c r="H19075" s="5">
        <f>'Notes'!$B$4</f>
        <v/>
      </c>
      <c r="I19075" s="5">
        <f>ROUNDUP(D19075/H19075,0)</f>
        <v/>
      </c>
      <c r="J19075" s="6">
        <f>G19075-I19075</f>
        <v/>
      </c>
      <c r="K19075" s="4">
        <f>IF(J19075&lt;0,"Deficit",IF(J19075=0,"Exact fit","Surplus"))</f>
        <v/>
      </c>
    </row>
    <row r="19076">
      <c r="A19076" s="4" t="n">
        <v>521067</v>
      </c>
      <c r="B19076" s="4" t="inlineStr">
        <is>
          <t>NYAGATARE TVET SCHOOL</t>
        </is>
      </c>
      <c r="C19076" s="4" t="inlineStr">
        <is>
          <t>P6</t>
        </is>
      </c>
      <c r="D19076" s="5" t="n">
        <v>10</v>
      </c>
      <c r="E19076" s="5" t="n">
        <v>1</v>
      </c>
      <c r="F19076" s="5" t="n">
        <v>0</v>
      </c>
      <c r="G19076" s="5">
        <f>E19076-F19076</f>
        <v/>
      </c>
      <c r="H19076" s="5">
        <f>'Notes'!$B$4</f>
        <v/>
      </c>
      <c r="I19076" s="5">
        <f>ROUNDUP(D19076/H19076,0)</f>
        <v/>
      </c>
      <c r="J19076" s="6">
        <f>G19076-I19076</f>
        <v/>
      </c>
      <c r="K19076" s="4">
        <f>IF(J19076&lt;0,"Deficit",IF(J19076=0,"Exact fit","Surplus"))</f>
        <v/>
      </c>
    </row>
    <row r="19077">
      <c r="A19077" s="4" t="n">
        <v>521069</v>
      </c>
      <c r="B19077" s="4" t="inlineStr">
        <is>
          <t>ALPHA ACADEMY NURSERY AND PRIMARY SCHOOL</t>
        </is>
      </c>
      <c r="C19077" s="4" t="inlineStr">
        <is>
          <t>P1</t>
        </is>
      </c>
      <c r="D19077" s="5" t="n">
        <v>52</v>
      </c>
      <c r="E19077" s="5" t="n">
        <v>1</v>
      </c>
      <c r="F19077" s="5" t="n">
        <v>0</v>
      </c>
      <c r="G19077" s="5">
        <f>E19077-F19077</f>
        <v/>
      </c>
      <c r="H19077" s="5">
        <f>'Notes'!$B$4</f>
        <v/>
      </c>
      <c r="I19077" s="5">
        <f>ROUNDUP(D19077/H19077,0)</f>
        <v/>
      </c>
      <c r="J19077" s="6">
        <f>G19077-I19077</f>
        <v/>
      </c>
      <c r="K19077" s="4">
        <f>IF(J19077&lt;0,"Deficit",IF(J19077=0,"Exact fit","Surplus"))</f>
        <v/>
      </c>
    </row>
    <row r="19078">
      <c r="A19078" s="4" t="n">
        <v>521069</v>
      </c>
      <c r="B19078" s="4" t="inlineStr">
        <is>
          <t>ALPHA ACADEMY NURSERY AND PRIMARY SCHOOL</t>
        </is>
      </c>
      <c r="C19078" s="4" t="inlineStr">
        <is>
          <t>P2</t>
        </is>
      </c>
      <c r="D19078" s="5" t="n">
        <v>55</v>
      </c>
      <c r="E19078" s="5" t="n">
        <v>1</v>
      </c>
      <c r="F19078" s="5" t="n">
        <v>0</v>
      </c>
      <c r="G19078" s="5">
        <f>E19078-F19078</f>
        <v/>
      </c>
      <c r="H19078" s="5">
        <f>'Notes'!$B$4</f>
        <v/>
      </c>
      <c r="I19078" s="5">
        <f>ROUNDUP(D19078/H19078,0)</f>
        <v/>
      </c>
      <c r="J19078" s="6">
        <f>G19078-I19078</f>
        <v/>
      </c>
      <c r="K19078" s="4">
        <f>IF(J19078&lt;0,"Deficit",IF(J19078=0,"Exact fit","Surplus"))</f>
        <v/>
      </c>
    </row>
    <row r="19079">
      <c r="A19079" s="4" t="n">
        <v>521069</v>
      </c>
      <c r="B19079" s="4" t="inlineStr">
        <is>
          <t>ALPHA ACADEMY NURSERY AND PRIMARY SCHOOL</t>
        </is>
      </c>
      <c r="C19079" s="4" t="inlineStr">
        <is>
          <t>P3</t>
        </is>
      </c>
      <c r="D19079" s="5" t="n">
        <v>60</v>
      </c>
      <c r="E19079" s="5" t="n">
        <v>2</v>
      </c>
      <c r="F19079" s="5" t="n">
        <v>0</v>
      </c>
      <c r="G19079" s="5">
        <f>E19079-F19079</f>
        <v/>
      </c>
      <c r="H19079" s="5">
        <f>'Notes'!$B$4</f>
        <v/>
      </c>
      <c r="I19079" s="5">
        <f>ROUNDUP(D19079/H19079,0)</f>
        <v/>
      </c>
      <c r="J19079" s="6">
        <f>G19079-I19079</f>
        <v/>
      </c>
      <c r="K19079" s="4">
        <f>IF(J19079&lt;0,"Deficit",IF(J19079=0,"Exact fit","Surplus"))</f>
        <v/>
      </c>
    </row>
    <row r="19080">
      <c r="A19080" s="4" t="n">
        <v>521069</v>
      </c>
      <c r="B19080" s="4" t="inlineStr">
        <is>
          <t>ALPHA ACADEMY NURSERY AND PRIMARY SCHOOL</t>
        </is>
      </c>
      <c r="C19080" s="4" t="inlineStr">
        <is>
          <t>P4</t>
        </is>
      </c>
      <c r="D19080" s="5" t="n">
        <v>64</v>
      </c>
      <c r="E19080" s="5" t="n">
        <v>2</v>
      </c>
      <c r="F19080" s="5" t="n">
        <v>0</v>
      </c>
      <c r="G19080" s="5">
        <f>E19080-F19080</f>
        <v/>
      </c>
      <c r="H19080" s="5">
        <f>'Notes'!$B$4</f>
        <v/>
      </c>
      <c r="I19080" s="5">
        <f>ROUNDUP(D19080/H19080,0)</f>
        <v/>
      </c>
      <c r="J19080" s="6">
        <f>G19080-I19080</f>
        <v/>
      </c>
      <c r="K19080" s="4">
        <f>IF(J19080&lt;0,"Deficit",IF(J19080=0,"Exact fit","Surplus"))</f>
        <v/>
      </c>
    </row>
    <row r="19081">
      <c r="A19081" s="4" t="n">
        <v>521069</v>
      </c>
      <c r="B19081" s="4" t="inlineStr">
        <is>
          <t>ALPHA ACADEMY NURSERY AND PRIMARY SCHOOL</t>
        </is>
      </c>
      <c r="C19081" s="4" t="inlineStr">
        <is>
          <t>P5</t>
        </is>
      </c>
      <c r="D19081" s="5" t="n">
        <v>47</v>
      </c>
      <c r="E19081" s="5" t="n">
        <v>1</v>
      </c>
      <c r="F19081" s="5" t="n">
        <v>0</v>
      </c>
      <c r="G19081" s="5">
        <f>E19081-F19081</f>
        <v/>
      </c>
      <c r="H19081" s="5">
        <f>'Notes'!$B$4</f>
        <v/>
      </c>
      <c r="I19081" s="5">
        <f>ROUNDUP(D19081/H19081,0)</f>
        <v/>
      </c>
      <c r="J19081" s="6">
        <f>G19081-I19081</f>
        <v/>
      </c>
      <c r="K19081" s="4">
        <f>IF(J19081&lt;0,"Deficit",IF(J19081=0,"Exact fit","Surplus"))</f>
        <v/>
      </c>
    </row>
    <row r="19082">
      <c r="A19082" s="4" t="n">
        <v>521069</v>
      </c>
      <c r="B19082" s="4" t="inlineStr">
        <is>
          <t>ALPHA ACADEMY NURSERY AND PRIMARY SCHOOL</t>
        </is>
      </c>
      <c r="C19082" s="4" t="inlineStr">
        <is>
          <t>P6</t>
        </is>
      </c>
      <c r="D19082" s="5" t="n">
        <v>35</v>
      </c>
      <c r="E19082" s="5" t="n">
        <v>1</v>
      </c>
      <c r="F19082" s="5" t="n">
        <v>0</v>
      </c>
      <c r="G19082" s="5">
        <f>E19082-F19082</f>
        <v/>
      </c>
      <c r="H19082" s="5">
        <f>'Notes'!$B$4</f>
        <v/>
      </c>
      <c r="I19082" s="5">
        <f>ROUNDUP(D19082/H19082,0)</f>
        <v/>
      </c>
      <c r="J19082" s="6">
        <f>G19082-I19082</f>
        <v/>
      </c>
      <c r="K19082" s="4">
        <f>IF(J19082&lt;0,"Deficit",IF(J19082=0,"Exact fit","Surplus"))</f>
        <v/>
      </c>
    </row>
    <row r="19083">
      <c r="A19083" s="4" t="n">
        <v>521102</v>
      </c>
      <c r="B19083" s="4" t="inlineStr">
        <is>
          <t>GS NYAKAGARAMA</t>
        </is>
      </c>
      <c r="C19083" s="4" t="inlineStr">
        <is>
          <t>P1</t>
        </is>
      </c>
      <c r="D19083" s="5" t="n">
        <v>174</v>
      </c>
      <c r="E19083" s="5" t="n">
        <v>6</v>
      </c>
      <c r="F19083" s="5" t="n">
        <v>3</v>
      </c>
      <c r="G19083" s="5">
        <f>E19083-F19083</f>
        <v/>
      </c>
      <c r="H19083" s="5">
        <f>'Notes'!$B$4</f>
        <v/>
      </c>
      <c r="I19083" s="5">
        <f>ROUNDUP(D19083/H19083,0)</f>
        <v/>
      </c>
      <c r="J19083" s="6">
        <f>G19083-I19083</f>
        <v/>
      </c>
      <c r="K19083" s="4">
        <f>IF(J19083&lt;0,"Deficit",IF(J19083=0,"Exact fit","Surplus"))</f>
        <v/>
      </c>
    </row>
    <row r="19084">
      <c r="A19084" s="4" t="n">
        <v>521102</v>
      </c>
      <c r="B19084" s="4" t="inlineStr">
        <is>
          <t>GS NYAKAGARAMA</t>
        </is>
      </c>
      <c r="C19084" s="4" t="inlineStr">
        <is>
          <t>P2</t>
        </is>
      </c>
      <c r="D19084" s="5" t="n">
        <v>179</v>
      </c>
      <c r="E19084" s="5" t="n">
        <v>4</v>
      </c>
      <c r="F19084" s="5" t="n">
        <v>2</v>
      </c>
      <c r="G19084" s="5">
        <f>E19084-F19084</f>
        <v/>
      </c>
      <c r="H19084" s="5">
        <f>'Notes'!$B$4</f>
        <v/>
      </c>
      <c r="I19084" s="5">
        <f>ROUNDUP(D19084/H19084,0)</f>
        <v/>
      </c>
      <c r="J19084" s="6">
        <f>G19084-I19084</f>
        <v/>
      </c>
      <c r="K19084" s="4">
        <f>IF(J19084&lt;0,"Deficit",IF(J19084=0,"Exact fit","Surplus"))</f>
        <v/>
      </c>
    </row>
    <row r="19085">
      <c r="A19085" s="4" t="n">
        <v>521102</v>
      </c>
      <c r="B19085" s="4" t="inlineStr">
        <is>
          <t>GS NYAKAGARAMA</t>
        </is>
      </c>
      <c r="C19085" s="4" t="inlineStr">
        <is>
          <t>P3</t>
        </is>
      </c>
      <c r="D19085" s="5" t="n">
        <v>131</v>
      </c>
      <c r="E19085" s="5" t="n">
        <v>4</v>
      </c>
      <c r="F19085" s="5" t="n">
        <v>2</v>
      </c>
      <c r="G19085" s="5">
        <f>E19085-F19085</f>
        <v/>
      </c>
      <c r="H19085" s="5">
        <f>'Notes'!$B$4</f>
        <v/>
      </c>
      <c r="I19085" s="5">
        <f>ROUNDUP(D19085/H19085,0)</f>
        <v/>
      </c>
      <c r="J19085" s="6">
        <f>G19085-I19085</f>
        <v/>
      </c>
      <c r="K19085" s="4">
        <f>IF(J19085&lt;0,"Deficit",IF(J19085=0,"Exact fit","Surplus"))</f>
        <v/>
      </c>
    </row>
    <row r="19086">
      <c r="A19086" s="4" t="n">
        <v>521102</v>
      </c>
      <c r="B19086" s="4" t="inlineStr">
        <is>
          <t>GS NYAKAGARAMA</t>
        </is>
      </c>
      <c r="C19086" s="4" t="inlineStr">
        <is>
          <t>P4</t>
        </is>
      </c>
      <c r="D19086" s="5" t="n">
        <v>147</v>
      </c>
      <c r="E19086" s="5" t="n">
        <v>4</v>
      </c>
      <c r="F19086" s="5" t="n">
        <v>0</v>
      </c>
      <c r="G19086" s="5">
        <f>E19086-F19086</f>
        <v/>
      </c>
      <c r="H19086" s="5">
        <f>'Notes'!$B$4</f>
        <v/>
      </c>
      <c r="I19086" s="5">
        <f>ROUNDUP(D19086/H19086,0)</f>
        <v/>
      </c>
      <c r="J19086" s="6">
        <f>G19086-I19086</f>
        <v/>
      </c>
      <c r="K19086" s="4">
        <f>IF(J19086&lt;0,"Deficit",IF(J19086=0,"Exact fit","Surplus"))</f>
        <v/>
      </c>
    </row>
    <row r="19087">
      <c r="A19087" s="4" t="n">
        <v>521102</v>
      </c>
      <c r="B19087" s="4" t="inlineStr">
        <is>
          <t>GS NYAKAGARAMA</t>
        </is>
      </c>
      <c r="C19087" s="4" t="inlineStr">
        <is>
          <t>P5</t>
        </is>
      </c>
      <c r="D19087" s="5" t="n">
        <v>132</v>
      </c>
      <c r="E19087" s="5" t="n">
        <v>3</v>
      </c>
      <c r="F19087" s="5" t="n">
        <v>0</v>
      </c>
      <c r="G19087" s="5">
        <f>E19087-F19087</f>
        <v/>
      </c>
      <c r="H19087" s="5">
        <f>'Notes'!$B$4</f>
        <v/>
      </c>
      <c r="I19087" s="5">
        <f>ROUNDUP(D19087/H19087,0)</f>
        <v/>
      </c>
      <c r="J19087" s="6">
        <f>G19087-I19087</f>
        <v/>
      </c>
      <c r="K19087" s="4">
        <f>IF(J19087&lt;0,"Deficit",IF(J19087=0,"Exact fit","Surplus"))</f>
        <v/>
      </c>
    </row>
    <row r="19088">
      <c r="A19088" s="4" t="n">
        <v>521102</v>
      </c>
      <c r="B19088" s="4" t="inlineStr">
        <is>
          <t>GS NYAKAGARAMA</t>
        </is>
      </c>
      <c r="C19088" s="4" t="inlineStr">
        <is>
          <t>P6</t>
        </is>
      </c>
      <c r="D19088" s="5" t="n">
        <v>86</v>
      </c>
      <c r="E19088" s="5" t="n">
        <v>3</v>
      </c>
      <c r="F19088" s="5" t="n">
        <v>0</v>
      </c>
      <c r="G19088" s="5">
        <f>E19088-F19088</f>
        <v/>
      </c>
      <c r="H19088" s="5">
        <f>'Notes'!$B$4</f>
        <v/>
      </c>
      <c r="I19088" s="5">
        <f>ROUNDUP(D19088/H19088,0)</f>
        <v/>
      </c>
      <c r="J19088" s="6">
        <f>G19088-I19088</f>
        <v/>
      </c>
      <c r="K19088" s="4">
        <f>IF(J19088&lt;0,"Deficit",IF(J19088=0,"Exact fit","Surplus"))</f>
        <v/>
      </c>
    </row>
    <row r="19089">
      <c r="A19089" s="4" t="n">
        <v>521103</v>
      </c>
      <c r="B19089" s="4" t="inlineStr">
        <is>
          <t>G.S RUKOMO</t>
        </is>
      </c>
      <c r="C19089" s="4" t="inlineStr">
        <is>
          <t>P1</t>
        </is>
      </c>
      <c r="D19089" s="5" t="n">
        <v>141</v>
      </c>
      <c r="E19089" s="5" t="n">
        <v>4</v>
      </c>
      <c r="F19089" s="5" t="n">
        <v>2</v>
      </c>
      <c r="G19089" s="5">
        <f>E19089-F19089</f>
        <v/>
      </c>
      <c r="H19089" s="5">
        <f>'Notes'!$B$4</f>
        <v/>
      </c>
      <c r="I19089" s="5">
        <f>ROUNDUP(D19089/H19089,0)</f>
        <v/>
      </c>
      <c r="J19089" s="6">
        <f>G19089-I19089</f>
        <v/>
      </c>
      <c r="K19089" s="4">
        <f>IF(J19089&lt;0,"Deficit",IF(J19089=0,"Exact fit","Surplus"))</f>
        <v/>
      </c>
    </row>
    <row r="19090">
      <c r="A19090" s="4" t="n">
        <v>521103</v>
      </c>
      <c r="B19090" s="4" t="inlineStr">
        <is>
          <t>G.S RUKOMO</t>
        </is>
      </c>
      <c r="C19090" s="4" t="inlineStr">
        <is>
          <t>P2</t>
        </is>
      </c>
      <c r="D19090" s="5" t="n">
        <v>136</v>
      </c>
      <c r="E19090" s="5" t="n">
        <v>4</v>
      </c>
      <c r="F19090" s="5" t="n">
        <v>2</v>
      </c>
      <c r="G19090" s="5">
        <f>E19090-F19090</f>
        <v/>
      </c>
      <c r="H19090" s="5">
        <f>'Notes'!$B$4</f>
        <v/>
      </c>
      <c r="I19090" s="5">
        <f>ROUNDUP(D19090/H19090,0)</f>
        <v/>
      </c>
      <c r="J19090" s="6">
        <f>G19090-I19090</f>
        <v/>
      </c>
      <c r="K19090" s="4">
        <f>IF(J19090&lt;0,"Deficit",IF(J19090=0,"Exact fit","Surplus"))</f>
        <v/>
      </c>
    </row>
    <row r="19091">
      <c r="A19091" s="4" t="n">
        <v>521103</v>
      </c>
      <c r="B19091" s="4" t="inlineStr">
        <is>
          <t>G.S RUKOMO</t>
        </is>
      </c>
      <c r="C19091" s="4" t="inlineStr">
        <is>
          <t>P3</t>
        </is>
      </c>
      <c r="D19091" s="5" t="n">
        <v>127</v>
      </c>
      <c r="E19091" s="5" t="n">
        <v>4</v>
      </c>
      <c r="F19091" s="5" t="n">
        <v>2</v>
      </c>
      <c r="G19091" s="5">
        <f>E19091-F19091</f>
        <v/>
      </c>
      <c r="H19091" s="5">
        <f>'Notes'!$B$4</f>
        <v/>
      </c>
      <c r="I19091" s="5">
        <f>ROUNDUP(D19091/H19091,0)</f>
        <v/>
      </c>
      <c r="J19091" s="6">
        <f>G19091-I19091</f>
        <v/>
      </c>
      <c r="K19091" s="4">
        <f>IF(J19091&lt;0,"Deficit",IF(J19091=0,"Exact fit","Surplus"))</f>
        <v/>
      </c>
    </row>
    <row r="19092">
      <c r="A19092" s="4" t="n">
        <v>521103</v>
      </c>
      <c r="B19092" s="4" t="inlineStr">
        <is>
          <t>G.S RUKOMO</t>
        </is>
      </c>
      <c r="C19092" s="4" t="inlineStr">
        <is>
          <t>P4</t>
        </is>
      </c>
      <c r="D19092" s="5" t="n">
        <v>149</v>
      </c>
      <c r="E19092" s="5" t="n">
        <v>3</v>
      </c>
      <c r="F19092" s="5" t="n">
        <v>0</v>
      </c>
      <c r="G19092" s="5">
        <f>E19092-F19092</f>
        <v/>
      </c>
      <c r="H19092" s="5">
        <f>'Notes'!$B$4</f>
        <v/>
      </c>
      <c r="I19092" s="5">
        <f>ROUNDUP(D19092/H19092,0)</f>
        <v/>
      </c>
      <c r="J19092" s="6">
        <f>G19092-I19092</f>
        <v/>
      </c>
      <c r="K19092" s="4">
        <f>IF(J19092&lt;0,"Deficit",IF(J19092=0,"Exact fit","Surplus"))</f>
        <v/>
      </c>
    </row>
    <row r="19093">
      <c r="A19093" s="4" t="n">
        <v>521103</v>
      </c>
      <c r="B19093" s="4" t="inlineStr">
        <is>
          <t>G.S RUKOMO</t>
        </is>
      </c>
      <c r="C19093" s="4" t="inlineStr">
        <is>
          <t>P5</t>
        </is>
      </c>
      <c r="D19093" s="5" t="n">
        <v>189</v>
      </c>
      <c r="E19093" s="5" t="n">
        <v>3</v>
      </c>
      <c r="F19093" s="5" t="n">
        <v>0</v>
      </c>
      <c r="G19093" s="5">
        <f>E19093-F19093</f>
        <v/>
      </c>
      <c r="H19093" s="5">
        <f>'Notes'!$B$4</f>
        <v/>
      </c>
      <c r="I19093" s="5">
        <f>ROUNDUP(D19093/H19093,0)</f>
        <v/>
      </c>
      <c r="J19093" s="6">
        <f>G19093-I19093</f>
        <v/>
      </c>
      <c r="K19093" s="4">
        <f>IF(J19093&lt;0,"Deficit",IF(J19093=0,"Exact fit","Surplus"))</f>
        <v/>
      </c>
    </row>
    <row r="19094">
      <c r="A19094" s="4" t="n">
        <v>521103</v>
      </c>
      <c r="B19094" s="4" t="inlineStr">
        <is>
          <t>G.S RUKOMO</t>
        </is>
      </c>
      <c r="C19094" s="4" t="inlineStr">
        <is>
          <t>P6</t>
        </is>
      </c>
      <c r="D19094" s="5" t="n">
        <v>80</v>
      </c>
      <c r="E19094" s="5" t="n">
        <v>2</v>
      </c>
      <c r="F19094" s="5" t="n">
        <v>0</v>
      </c>
      <c r="G19094" s="5">
        <f>E19094-F19094</f>
        <v/>
      </c>
      <c r="H19094" s="5">
        <f>'Notes'!$B$4</f>
        <v/>
      </c>
      <c r="I19094" s="5">
        <f>ROUNDUP(D19094/H19094,0)</f>
        <v/>
      </c>
      <c r="J19094" s="6">
        <f>G19094-I19094</f>
        <v/>
      </c>
      <c r="K19094" s="4">
        <f>IF(J19094&lt;0,"Deficit",IF(J19094=0,"Exact fit","Surplus"))</f>
        <v/>
      </c>
    </row>
    <row r="19095">
      <c r="A19095" s="4" t="n">
        <v>521104</v>
      </c>
      <c r="B19095" s="4" t="inlineStr">
        <is>
          <t>G.S RURENGE</t>
        </is>
      </c>
      <c r="C19095" s="4" t="inlineStr">
        <is>
          <t>P1</t>
        </is>
      </c>
      <c r="D19095" s="5" t="n">
        <v>304</v>
      </c>
      <c r="E19095" s="5" t="n">
        <v>6</v>
      </c>
      <c r="F19095" s="5" t="n">
        <v>3</v>
      </c>
      <c r="G19095" s="5">
        <f>E19095-F19095</f>
        <v/>
      </c>
      <c r="H19095" s="5">
        <f>'Notes'!$B$4</f>
        <v/>
      </c>
      <c r="I19095" s="5">
        <f>ROUNDUP(D19095/H19095,0)</f>
        <v/>
      </c>
      <c r="J19095" s="6">
        <f>G19095-I19095</f>
        <v/>
      </c>
      <c r="K19095" s="4">
        <f>IF(J19095&lt;0,"Deficit",IF(J19095=0,"Exact fit","Surplus"))</f>
        <v/>
      </c>
    </row>
    <row r="19096">
      <c r="A19096" s="4" t="n">
        <v>521104</v>
      </c>
      <c r="B19096" s="4" t="inlineStr">
        <is>
          <t>G.S RURENGE</t>
        </is>
      </c>
      <c r="C19096" s="4" t="inlineStr">
        <is>
          <t>P2</t>
        </is>
      </c>
      <c r="D19096" s="5" t="n">
        <v>262</v>
      </c>
      <c r="E19096" s="5" t="n">
        <v>6</v>
      </c>
      <c r="F19096" s="5" t="n">
        <v>3</v>
      </c>
      <c r="G19096" s="5">
        <f>E19096-F19096</f>
        <v/>
      </c>
      <c r="H19096" s="5">
        <f>'Notes'!$B$4</f>
        <v/>
      </c>
      <c r="I19096" s="5">
        <f>ROUNDUP(D19096/H19096,0)</f>
        <v/>
      </c>
      <c r="J19096" s="6">
        <f>G19096-I19096</f>
        <v/>
      </c>
      <c r="K19096" s="4">
        <f>IF(J19096&lt;0,"Deficit",IF(J19096=0,"Exact fit","Surplus"))</f>
        <v/>
      </c>
    </row>
    <row r="19097">
      <c r="A19097" s="4" t="n">
        <v>521104</v>
      </c>
      <c r="B19097" s="4" t="inlineStr">
        <is>
          <t>G.S RURENGE</t>
        </is>
      </c>
      <c r="C19097" s="4" t="inlineStr">
        <is>
          <t>P3</t>
        </is>
      </c>
      <c r="D19097" s="5" t="n">
        <v>277</v>
      </c>
      <c r="E19097" s="5" t="n">
        <v>6</v>
      </c>
      <c r="F19097" s="5" t="n">
        <v>3</v>
      </c>
      <c r="G19097" s="5">
        <f>E19097-F19097</f>
        <v/>
      </c>
      <c r="H19097" s="5">
        <f>'Notes'!$B$4</f>
        <v/>
      </c>
      <c r="I19097" s="5">
        <f>ROUNDUP(D19097/H19097,0)</f>
        <v/>
      </c>
      <c r="J19097" s="6">
        <f>G19097-I19097</f>
        <v/>
      </c>
      <c r="K19097" s="4">
        <f>IF(J19097&lt;0,"Deficit",IF(J19097=0,"Exact fit","Surplus"))</f>
        <v/>
      </c>
    </row>
    <row r="19098">
      <c r="A19098" s="4" t="n">
        <v>521104</v>
      </c>
      <c r="B19098" s="4" t="inlineStr">
        <is>
          <t>G.S RURENGE</t>
        </is>
      </c>
      <c r="C19098" s="4" t="inlineStr">
        <is>
          <t>P4</t>
        </is>
      </c>
      <c r="D19098" s="5" t="n">
        <v>251</v>
      </c>
      <c r="E19098" s="5" t="n">
        <v>6</v>
      </c>
      <c r="F19098" s="5" t="n">
        <v>0</v>
      </c>
      <c r="G19098" s="5">
        <f>E19098-F19098</f>
        <v/>
      </c>
      <c r="H19098" s="5">
        <f>'Notes'!$B$4</f>
        <v/>
      </c>
      <c r="I19098" s="5">
        <f>ROUNDUP(D19098/H19098,0)</f>
        <v/>
      </c>
      <c r="J19098" s="6">
        <f>G19098-I19098</f>
        <v/>
      </c>
      <c r="K19098" s="4">
        <f>IF(J19098&lt;0,"Deficit",IF(J19098=0,"Exact fit","Surplus"))</f>
        <v/>
      </c>
    </row>
    <row r="19099">
      <c r="A19099" s="4" t="n">
        <v>521104</v>
      </c>
      <c r="B19099" s="4" t="inlineStr">
        <is>
          <t>G.S RURENGE</t>
        </is>
      </c>
      <c r="C19099" s="4" t="inlineStr">
        <is>
          <t>P5</t>
        </is>
      </c>
      <c r="D19099" s="5" t="n">
        <v>253</v>
      </c>
      <c r="E19099" s="5" t="n">
        <v>5</v>
      </c>
      <c r="F19099" s="5" t="n">
        <v>0</v>
      </c>
      <c r="G19099" s="5">
        <f>E19099-F19099</f>
        <v/>
      </c>
      <c r="H19099" s="5">
        <f>'Notes'!$B$4</f>
        <v/>
      </c>
      <c r="I19099" s="5">
        <f>ROUNDUP(D19099/H19099,0)</f>
        <v/>
      </c>
      <c r="J19099" s="6">
        <f>G19099-I19099</f>
        <v/>
      </c>
      <c r="K19099" s="4">
        <f>IF(J19099&lt;0,"Deficit",IF(J19099=0,"Exact fit","Surplus"))</f>
        <v/>
      </c>
    </row>
    <row r="19100">
      <c r="A19100" s="4" t="n">
        <v>521104</v>
      </c>
      <c r="B19100" s="4" t="inlineStr">
        <is>
          <t>G.S RURENGE</t>
        </is>
      </c>
      <c r="C19100" s="4" t="inlineStr">
        <is>
          <t>P6</t>
        </is>
      </c>
      <c r="D19100" s="5" t="n">
        <v>144</v>
      </c>
      <c r="E19100" s="5" t="n">
        <v>4</v>
      </c>
      <c r="F19100" s="5" t="n">
        <v>0</v>
      </c>
      <c r="G19100" s="5">
        <f>E19100-F19100</f>
        <v/>
      </c>
      <c r="H19100" s="5">
        <f>'Notes'!$B$4</f>
        <v/>
      </c>
      <c r="I19100" s="5">
        <f>ROUNDUP(D19100/H19100,0)</f>
        <v/>
      </c>
      <c r="J19100" s="6">
        <f>G19100-I19100</f>
        <v/>
      </c>
      <c r="K19100" s="4">
        <f>IF(J19100&lt;0,"Deficit",IF(J19100=0,"Exact fit","Surplus"))</f>
        <v/>
      </c>
    </row>
    <row r="19101">
      <c r="A19101" s="4" t="n">
        <v>521105</v>
      </c>
      <c r="B19101" s="4" t="inlineStr">
        <is>
          <t>HILL LIGHT ACADEMY</t>
        </is>
      </c>
      <c r="C19101" s="4" t="inlineStr">
        <is>
          <t>P1</t>
        </is>
      </c>
      <c r="D19101" s="5" t="n">
        <v>98</v>
      </c>
      <c r="E19101" s="5" t="n">
        <v>2</v>
      </c>
      <c r="F19101" s="5" t="n">
        <v>0</v>
      </c>
      <c r="G19101" s="5">
        <f>E19101-F19101</f>
        <v/>
      </c>
      <c r="H19101" s="5">
        <f>'Notes'!$B$4</f>
        <v/>
      </c>
      <c r="I19101" s="5">
        <f>ROUNDUP(D19101/H19101,0)</f>
        <v/>
      </c>
      <c r="J19101" s="6">
        <f>G19101-I19101</f>
        <v/>
      </c>
      <c r="K19101" s="4">
        <f>IF(J19101&lt;0,"Deficit",IF(J19101=0,"Exact fit","Surplus"))</f>
        <v/>
      </c>
    </row>
    <row r="19102">
      <c r="A19102" s="4" t="n">
        <v>521105</v>
      </c>
      <c r="B19102" s="4" t="inlineStr">
        <is>
          <t>HILL LIGHT ACADEMY</t>
        </is>
      </c>
      <c r="C19102" s="4" t="inlineStr">
        <is>
          <t>P2</t>
        </is>
      </c>
      <c r="D19102" s="5" t="n">
        <v>106</v>
      </c>
      <c r="E19102" s="5" t="n">
        <v>2</v>
      </c>
      <c r="F19102" s="5" t="n">
        <v>0</v>
      </c>
      <c r="G19102" s="5">
        <f>E19102-F19102</f>
        <v/>
      </c>
      <c r="H19102" s="5">
        <f>'Notes'!$B$4</f>
        <v/>
      </c>
      <c r="I19102" s="5">
        <f>ROUNDUP(D19102/H19102,0)</f>
        <v/>
      </c>
      <c r="J19102" s="6">
        <f>G19102-I19102</f>
        <v/>
      </c>
      <c r="K19102" s="4">
        <f>IF(J19102&lt;0,"Deficit",IF(J19102=0,"Exact fit","Surplus"))</f>
        <v/>
      </c>
    </row>
    <row r="19103">
      <c r="A19103" s="4" t="n">
        <v>521105</v>
      </c>
      <c r="B19103" s="4" t="inlineStr">
        <is>
          <t>HILL LIGHT ACADEMY</t>
        </is>
      </c>
      <c r="C19103" s="4" t="inlineStr">
        <is>
          <t>P3</t>
        </is>
      </c>
      <c r="D19103" s="5" t="n">
        <v>94</v>
      </c>
      <c r="E19103" s="5" t="n">
        <v>2</v>
      </c>
      <c r="F19103" s="5" t="n">
        <v>1</v>
      </c>
      <c r="G19103" s="5">
        <f>E19103-F19103</f>
        <v/>
      </c>
      <c r="H19103" s="5">
        <f>'Notes'!$B$4</f>
        <v/>
      </c>
      <c r="I19103" s="5">
        <f>ROUNDUP(D19103/H19103,0)</f>
        <v/>
      </c>
      <c r="J19103" s="6">
        <f>G19103-I19103</f>
        <v/>
      </c>
      <c r="K19103" s="4">
        <f>IF(J19103&lt;0,"Deficit",IF(J19103=0,"Exact fit","Surplus"))</f>
        <v/>
      </c>
    </row>
    <row r="19104">
      <c r="A19104" s="4" t="n">
        <v>521105</v>
      </c>
      <c r="B19104" s="4" t="inlineStr">
        <is>
          <t>HILL LIGHT ACADEMY</t>
        </is>
      </c>
      <c r="C19104" s="4" t="inlineStr">
        <is>
          <t>P4</t>
        </is>
      </c>
      <c r="D19104" s="5" t="n">
        <v>85</v>
      </c>
      <c r="E19104" s="5" t="n">
        <v>2</v>
      </c>
      <c r="F19104" s="5" t="n">
        <v>1</v>
      </c>
      <c r="G19104" s="5">
        <f>E19104-F19104</f>
        <v/>
      </c>
      <c r="H19104" s="5">
        <f>'Notes'!$B$4</f>
        <v/>
      </c>
      <c r="I19104" s="5">
        <f>ROUNDUP(D19104/H19104,0)</f>
        <v/>
      </c>
      <c r="J19104" s="6">
        <f>G19104-I19104</f>
        <v/>
      </c>
      <c r="K19104" s="4">
        <f>IF(J19104&lt;0,"Deficit",IF(J19104=0,"Exact fit","Surplus"))</f>
        <v/>
      </c>
    </row>
    <row r="19105">
      <c r="A19105" s="4" t="n">
        <v>521105</v>
      </c>
      <c r="B19105" s="4" t="inlineStr">
        <is>
          <t>HILL LIGHT ACADEMY</t>
        </is>
      </c>
      <c r="C19105" s="4" t="inlineStr">
        <is>
          <t>P5</t>
        </is>
      </c>
      <c r="D19105" s="5" t="n">
        <v>77</v>
      </c>
      <c r="E19105" s="5" t="n">
        <v>2</v>
      </c>
      <c r="F19105" s="5" t="n">
        <v>1</v>
      </c>
      <c r="G19105" s="5">
        <f>E19105-F19105</f>
        <v/>
      </c>
      <c r="H19105" s="5">
        <f>'Notes'!$B$4</f>
        <v/>
      </c>
      <c r="I19105" s="5">
        <f>ROUNDUP(D19105/H19105,0)</f>
        <v/>
      </c>
      <c r="J19105" s="6">
        <f>G19105-I19105</f>
        <v/>
      </c>
      <c r="K19105" s="4">
        <f>IF(J19105&lt;0,"Deficit",IF(J19105=0,"Exact fit","Surplus"))</f>
        <v/>
      </c>
    </row>
    <row r="19106">
      <c r="A19106" s="4" t="n">
        <v>521105</v>
      </c>
      <c r="B19106" s="4" t="inlineStr">
        <is>
          <t>HILL LIGHT ACADEMY</t>
        </is>
      </c>
      <c r="C19106" s="4" t="inlineStr">
        <is>
          <t>P6</t>
        </is>
      </c>
      <c r="D19106" s="5" t="n">
        <v>69</v>
      </c>
      <c r="E19106" s="5" t="n">
        <v>2</v>
      </c>
      <c r="F19106" s="5" t="n">
        <v>0</v>
      </c>
      <c r="G19106" s="5">
        <f>E19106-F19106</f>
        <v/>
      </c>
      <c r="H19106" s="5">
        <f>'Notes'!$B$4</f>
        <v/>
      </c>
      <c r="I19106" s="5">
        <f>ROUNDUP(D19106/H19106,0)</f>
        <v/>
      </c>
      <c r="J19106" s="6">
        <f>G19106-I19106</f>
        <v/>
      </c>
      <c r="K19106" s="4">
        <f>IF(J19106&lt;0,"Deficit",IF(J19106=0,"Exact fit","Surplus"))</f>
        <v/>
      </c>
    </row>
    <row r="19107">
      <c r="A19107" s="4" t="n">
        <v>521106</v>
      </c>
      <c r="B19107" s="4" t="inlineStr">
        <is>
          <t>SAINTE ANNE COMPLEX SCHOOL</t>
        </is>
      </c>
      <c r="C19107" s="4" t="inlineStr">
        <is>
          <t>P1</t>
        </is>
      </c>
      <c r="D19107" s="5" t="n">
        <v>73</v>
      </c>
      <c r="E19107" s="5" t="n">
        <v>2</v>
      </c>
      <c r="F19107" s="5" t="n">
        <v>0</v>
      </c>
      <c r="G19107" s="5">
        <f>E19107-F19107</f>
        <v/>
      </c>
      <c r="H19107" s="5">
        <f>'Notes'!$B$4</f>
        <v/>
      </c>
      <c r="I19107" s="5">
        <f>ROUNDUP(D19107/H19107,0)</f>
        <v/>
      </c>
      <c r="J19107" s="6">
        <f>G19107-I19107</f>
        <v/>
      </c>
      <c r="K19107" s="4">
        <f>IF(J19107&lt;0,"Deficit",IF(J19107=0,"Exact fit","Surplus"))</f>
        <v/>
      </c>
    </row>
    <row r="19108">
      <c r="A19108" s="4" t="n">
        <v>521106</v>
      </c>
      <c r="B19108" s="4" t="inlineStr">
        <is>
          <t>SAINTE ANNE COMPLEX SCHOOL</t>
        </is>
      </c>
      <c r="C19108" s="4" t="inlineStr">
        <is>
          <t>P2</t>
        </is>
      </c>
      <c r="D19108" s="5" t="n">
        <v>72</v>
      </c>
      <c r="E19108" s="5" t="n">
        <v>2</v>
      </c>
      <c r="F19108" s="5" t="n">
        <v>0</v>
      </c>
      <c r="G19108" s="5">
        <f>E19108-F19108</f>
        <v/>
      </c>
      <c r="H19108" s="5">
        <f>'Notes'!$B$4</f>
        <v/>
      </c>
      <c r="I19108" s="5">
        <f>ROUNDUP(D19108/H19108,0)</f>
        <v/>
      </c>
      <c r="J19108" s="6">
        <f>G19108-I19108</f>
        <v/>
      </c>
      <c r="K19108" s="4">
        <f>IF(J19108&lt;0,"Deficit",IF(J19108=0,"Exact fit","Surplus"))</f>
        <v/>
      </c>
    </row>
    <row r="19109">
      <c r="A19109" s="4" t="n">
        <v>521106</v>
      </c>
      <c r="B19109" s="4" t="inlineStr">
        <is>
          <t>SAINTE ANNE COMPLEX SCHOOL</t>
        </is>
      </c>
      <c r="C19109" s="4" t="inlineStr">
        <is>
          <t>P3</t>
        </is>
      </c>
      <c r="D19109" s="5" t="n">
        <v>66</v>
      </c>
      <c r="E19109" s="5" t="n">
        <v>2</v>
      </c>
      <c r="F19109" s="5" t="n">
        <v>0</v>
      </c>
      <c r="G19109" s="5">
        <f>E19109-F19109</f>
        <v/>
      </c>
      <c r="H19109" s="5">
        <f>'Notes'!$B$4</f>
        <v/>
      </c>
      <c r="I19109" s="5">
        <f>ROUNDUP(D19109/H19109,0)</f>
        <v/>
      </c>
      <c r="J19109" s="6">
        <f>G19109-I19109</f>
        <v/>
      </c>
      <c r="K19109" s="4">
        <f>IF(J19109&lt;0,"Deficit",IF(J19109=0,"Exact fit","Surplus"))</f>
        <v/>
      </c>
    </row>
    <row r="19110">
      <c r="A19110" s="4" t="n">
        <v>521106</v>
      </c>
      <c r="B19110" s="4" t="inlineStr">
        <is>
          <t>SAINTE ANNE COMPLEX SCHOOL</t>
        </is>
      </c>
      <c r="C19110" s="4" t="inlineStr">
        <is>
          <t>P4</t>
        </is>
      </c>
      <c r="D19110" s="5" t="n">
        <v>68</v>
      </c>
      <c r="E19110" s="5" t="n">
        <v>2</v>
      </c>
      <c r="F19110" s="5" t="n">
        <v>0</v>
      </c>
      <c r="G19110" s="5">
        <f>E19110-F19110</f>
        <v/>
      </c>
      <c r="H19110" s="5">
        <f>'Notes'!$B$4</f>
        <v/>
      </c>
      <c r="I19110" s="5">
        <f>ROUNDUP(D19110/H19110,0)</f>
        <v/>
      </c>
      <c r="J19110" s="6">
        <f>G19110-I19110</f>
        <v/>
      </c>
      <c r="K19110" s="4">
        <f>IF(J19110&lt;0,"Deficit",IF(J19110=0,"Exact fit","Surplus"))</f>
        <v/>
      </c>
    </row>
    <row r="19111">
      <c r="A19111" s="4" t="n">
        <v>521106</v>
      </c>
      <c r="B19111" s="4" t="inlineStr">
        <is>
          <t>SAINTE ANNE COMPLEX SCHOOL</t>
        </is>
      </c>
      <c r="C19111" s="4" t="inlineStr">
        <is>
          <t>P5</t>
        </is>
      </c>
      <c r="D19111" s="5" t="n">
        <v>54</v>
      </c>
      <c r="E19111" s="5" t="n">
        <v>2</v>
      </c>
      <c r="F19111" s="5" t="n">
        <v>0</v>
      </c>
      <c r="G19111" s="5">
        <f>E19111-F19111</f>
        <v/>
      </c>
      <c r="H19111" s="5">
        <f>'Notes'!$B$4</f>
        <v/>
      </c>
      <c r="I19111" s="5">
        <f>ROUNDUP(D19111/H19111,0)</f>
        <v/>
      </c>
      <c r="J19111" s="6">
        <f>G19111-I19111</f>
        <v/>
      </c>
      <c r="K19111" s="4">
        <f>IF(J19111&lt;0,"Deficit",IF(J19111=0,"Exact fit","Surplus"))</f>
        <v/>
      </c>
    </row>
    <row r="19112">
      <c r="A19112" s="4" t="n">
        <v>521106</v>
      </c>
      <c r="B19112" s="4" t="inlineStr">
        <is>
          <t>SAINTE ANNE COMPLEX SCHOOL</t>
        </is>
      </c>
      <c r="C19112" s="4" t="inlineStr">
        <is>
          <t>P6</t>
        </is>
      </c>
      <c r="D19112" s="5" t="n">
        <v>70</v>
      </c>
      <c r="E19112" s="5" t="n">
        <v>2</v>
      </c>
      <c r="F19112" s="5" t="n">
        <v>0</v>
      </c>
      <c r="G19112" s="5">
        <f>E19112-F19112</f>
        <v/>
      </c>
      <c r="H19112" s="5">
        <f>'Notes'!$B$4</f>
        <v/>
      </c>
      <c r="I19112" s="5">
        <f>ROUNDUP(D19112/H19112,0)</f>
        <v/>
      </c>
      <c r="J19112" s="6">
        <f>G19112-I19112</f>
        <v/>
      </c>
      <c r="K19112" s="4">
        <f>IF(J19112&lt;0,"Deficit",IF(J19112=0,"Exact fit","Surplus"))</f>
        <v/>
      </c>
    </row>
    <row r="19113">
      <c r="A19113" s="4" t="n">
        <v>521107</v>
      </c>
      <c r="B19113" s="4" t="inlineStr">
        <is>
          <t>GS NYAMIRAMBO</t>
        </is>
      </c>
      <c r="C19113" s="4" t="inlineStr">
        <is>
          <t>P1</t>
        </is>
      </c>
      <c r="D19113" s="5" t="n">
        <v>228</v>
      </c>
      <c r="E19113" s="5" t="n">
        <v>4</v>
      </c>
      <c r="F19113" s="5" t="n">
        <v>2</v>
      </c>
      <c r="G19113" s="5">
        <f>E19113-F19113</f>
        <v/>
      </c>
      <c r="H19113" s="5">
        <f>'Notes'!$B$4</f>
        <v/>
      </c>
      <c r="I19113" s="5">
        <f>ROUNDUP(D19113/H19113,0)</f>
        <v/>
      </c>
      <c r="J19113" s="6">
        <f>G19113-I19113</f>
        <v/>
      </c>
      <c r="K19113" s="4">
        <f>IF(J19113&lt;0,"Deficit",IF(J19113=0,"Exact fit","Surplus"))</f>
        <v/>
      </c>
    </row>
    <row r="19114">
      <c r="A19114" s="4" t="n">
        <v>521107</v>
      </c>
      <c r="B19114" s="4" t="inlineStr">
        <is>
          <t>GS NYAMIRAMBO</t>
        </is>
      </c>
      <c r="C19114" s="4" t="inlineStr">
        <is>
          <t>P2</t>
        </is>
      </c>
      <c r="D19114" s="5" t="n">
        <v>191</v>
      </c>
      <c r="E19114" s="5" t="n">
        <v>4</v>
      </c>
      <c r="F19114" s="5" t="n">
        <v>1</v>
      </c>
      <c r="G19114" s="5">
        <f>E19114-F19114</f>
        <v/>
      </c>
      <c r="H19114" s="5">
        <f>'Notes'!$B$4</f>
        <v/>
      </c>
      <c r="I19114" s="5">
        <f>ROUNDUP(D19114/H19114,0)</f>
        <v/>
      </c>
      <c r="J19114" s="6">
        <f>G19114-I19114</f>
        <v/>
      </c>
      <c r="K19114" s="4">
        <f>IF(J19114&lt;0,"Deficit",IF(J19114=0,"Exact fit","Surplus"))</f>
        <v/>
      </c>
    </row>
    <row r="19115">
      <c r="A19115" s="4" t="n">
        <v>521107</v>
      </c>
      <c r="B19115" s="4" t="inlineStr">
        <is>
          <t>GS NYAMIRAMBO</t>
        </is>
      </c>
      <c r="C19115" s="4" t="inlineStr">
        <is>
          <t>P3</t>
        </is>
      </c>
      <c r="D19115" s="5" t="n">
        <v>170</v>
      </c>
      <c r="E19115" s="5" t="n">
        <v>4</v>
      </c>
      <c r="F19115" s="5" t="n">
        <v>1</v>
      </c>
      <c r="G19115" s="5">
        <f>E19115-F19115</f>
        <v/>
      </c>
      <c r="H19115" s="5">
        <f>'Notes'!$B$4</f>
        <v/>
      </c>
      <c r="I19115" s="5">
        <f>ROUNDUP(D19115/H19115,0)</f>
        <v/>
      </c>
      <c r="J19115" s="6">
        <f>G19115-I19115</f>
        <v/>
      </c>
      <c r="K19115" s="4">
        <f>IF(J19115&lt;0,"Deficit",IF(J19115=0,"Exact fit","Surplus"))</f>
        <v/>
      </c>
    </row>
    <row r="19116">
      <c r="A19116" s="4" t="n">
        <v>521107</v>
      </c>
      <c r="B19116" s="4" t="inlineStr">
        <is>
          <t>GS NYAMIRAMBO</t>
        </is>
      </c>
      <c r="C19116" s="4" t="inlineStr">
        <is>
          <t>P4</t>
        </is>
      </c>
      <c r="D19116" s="5" t="n">
        <v>209</v>
      </c>
      <c r="E19116" s="5" t="n">
        <v>3</v>
      </c>
      <c r="F19116" s="5" t="n">
        <v>0</v>
      </c>
      <c r="G19116" s="5">
        <f>E19116-F19116</f>
        <v/>
      </c>
      <c r="H19116" s="5">
        <f>'Notes'!$B$4</f>
        <v/>
      </c>
      <c r="I19116" s="5">
        <f>ROUNDUP(D19116/H19116,0)</f>
        <v/>
      </c>
      <c r="J19116" s="6">
        <f>G19116-I19116</f>
        <v/>
      </c>
      <c r="K19116" s="4">
        <f>IF(J19116&lt;0,"Deficit",IF(J19116=0,"Exact fit","Surplus"))</f>
        <v/>
      </c>
    </row>
    <row r="19117">
      <c r="A19117" s="4" t="n">
        <v>521107</v>
      </c>
      <c r="B19117" s="4" t="inlineStr">
        <is>
          <t>GS NYAMIRAMBO</t>
        </is>
      </c>
      <c r="C19117" s="4" t="inlineStr">
        <is>
          <t>P5</t>
        </is>
      </c>
      <c r="D19117" s="5" t="n">
        <v>181</v>
      </c>
      <c r="E19117" s="5" t="n">
        <v>3</v>
      </c>
      <c r="F19117" s="5" t="n">
        <v>0</v>
      </c>
      <c r="G19117" s="5">
        <f>E19117-F19117</f>
        <v/>
      </c>
      <c r="H19117" s="5">
        <f>'Notes'!$B$4</f>
        <v/>
      </c>
      <c r="I19117" s="5">
        <f>ROUNDUP(D19117/H19117,0)</f>
        <v/>
      </c>
      <c r="J19117" s="6">
        <f>G19117-I19117</f>
        <v/>
      </c>
      <c r="K19117" s="4">
        <f>IF(J19117&lt;0,"Deficit",IF(J19117=0,"Exact fit","Surplus"))</f>
        <v/>
      </c>
    </row>
    <row r="19118">
      <c r="A19118" s="4" t="n">
        <v>521107</v>
      </c>
      <c r="B19118" s="4" t="inlineStr">
        <is>
          <t>GS NYAMIRAMBO</t>
        </is>
      </c>
      <c r="C19118" s="4" t="inlineStr">
        <is>
          <t>P6</t>
        </is>
      </c>
      <c r="D19118" s="5" t="n">
        <v>112</v>
      </c>
      <c r="E19118" s="5" t="n">
        <v>2</v>
      </c>
      <c r="F19118" s="5" t="n">
        <v>0</v>
      </c>
      <c r="G19118" s="5">
        <f>E19118-F19118</f>
        <v/>
      </c>
      <c r="H19118" s="5">
        <f>'Notes'!$B$4</f>
        <v/>
      </c>
      <c r="I19118" s="5">
        <f>ROUNDUP(D19118/H19118,0)</f>
        <v/>
      </c>
      <c r="J19118" s="6">
        <f>G19118-I19118</f>
        <v/>
      </c>
      <c r="K19118" s="4">
        <f>IF(J19118&lt;0,"Deficit",IF(J19118=0,"Exact fit","Surplus"))</f>
        <v/>
      </c>
    </row>
    <row r="19119">
      <c r="A19119" s="4" t="n">
        <v>521108</v>
      </c>
      <c r="B19119" s="4" t="inlineStr">
        <is>
          <t>G S RUKOMO II</t>
        </is>
      </c>
      <c r="C19119" s="4" t="inlineStr">
        <is>
          <t>P1</t>
        </is>
      </c>
      <c r="D19119" s="5" t="n">
        <v>146</v>
      </c>
      <c r="E19119" s="5" t="n">
        <v>3</v>
      </c>
      <c r="F19119" s="5" t="n">
        <v>0</v>
      </c>
      <c r="G19119" s="5">
        <f>E19119-F19119</f>
        <v/>
      </c>
      <c r="H19119" s="5">
        <f>'Notes'!$B$4</f>
        <v/>
      </c>
      <c r="I19119" s="5">
        <f>ROUNDUP(D19119/H19119,0)</f>
        <v/>
      </c>
      <c r="J19119" s="6">
        <f>G19119-I19119</f>
        <v/>
      </c>
      <c r="K19119" s="4">
        <f>IF(J19119&lt;0,"Deficit",IF(J19119=0,"Exact fit","Surplus"))</f>
        <v/>
      </c>
    </row>
    <row r="19120">
      <c r="A19120" s="4" t="n">
        <v>521108</v>
      </c>
      <c r="B19120" s="4" t="inlineStr">
        <is>
          <t>G S RUKOMO II</t>
        </is>
      </c>
      <c r="C19120" s="4" t="inlineStr">
        <is>
          <t>P2</t>
        </is>
      </c>
      <c r="D19120" s="5" t="n">
        <v>170</v>
      </c>
      <c r="E19120" s="5" t="n">
        <v>3</v>
      </c>
      <c r="F19120" s="5" t="n">
        <v>0</v>
      </c>
      <c r="G19120" s="5">
        <f>E19120-F19120</f>
        <v/>
      </c>
      <c r="H19120" s="5">
        <f>'Notes'!$B$4</f>
        <v/>
      </c>
      <c r="I19120" s="5">
        <f>ROUNDUP(D19120/H19120,0)</f>
        <v/>
      </c>
      <c r="J19120" s="6">
        <f>G19120-I19120</f>
        <v/>
      </c>
      <c r="K19120" s="4">
        <f>IF(J19120&lt;0,"Deficit",IF(J19120=0,"Exact fit","Surplus"))</f>
        <v/>
      </c>
    </row>
    <row r="19121">
      <c r="A19121" s="4" t="n">
        <v>521108</v>
      </c>
      <c r="B19121" s="4" t="inlineStr">
        <is>
          <t>G S RUKOMO II</t>
        </is>
      </c>
      <c r="C19121" s="4" t="inlineStr">
        <is>
          <t>P3</t>
        </is>
      </c>
      <c r="D19121" s="5" t="n">
        <v>149</v>
      </c>
      <c r="E19121" s="5" t="n">
        <v>3</v>
      </c>
      <c r="F19121" s="5" t="n">
        <v>0</v>
      </c>
      <c r="G19121" s="5">
        <f>E19121-F19121</f>
        <v/>
      </c>
      <c r="H19121" s="5">
        <f>'Notes'!$B$4</f>
        <v/>
      </c>
      <c r="I19121" s="5">
        <f>ROUNDUP(D19121/H19121,0)</f>
        <v/>
      </c>
      <c r="J19121" s="6">
        <f>G19121-I19121</f>
        <v/>
      </c>
      <c r="K19121" s="4">
        <f>IF(J19121&lt;0,"Deficit",IF(J19121=0,"Exact fit","Surplus"))</f>
        <v/>
      </c>
    </row>
    <row r="19122">
      <c r="A19122" s="4" t="n">
        <v>521108</v>
      </c>
      <c r="B19122" s="4" t="inlineStr">
        <is>
          <t>G S RUKOMO II</t>
        </is>
      </c>
      <c r="C19122" s="4" t="inlineStr">
        <is>
          <t>P4</t>
        </is>
      </c>
      <c r="D19122" s="5" t="n">
        <v>146</v>
      </c>
      <c r="E19122" s="5" t="n">
        <v>3</v>
      </c>
      <c r="F19122" s="5" t="n">
        <v>0</v>
      </c>
      <c r="G19122" s="5">
        <f>E19122-F19122</f>
        <v/>
      </c>
      <c r="H19122" s="5">
        <f>'Notes'!$B$4</f>
        <v/>
      </c>
      <c r="I19122" s="5">
        <f>ROUNDUP(D19122/H19122,0)</f>
        <v/>
      </c>
      <c r="J19122" s="6">
        <f>G19122-I19122</f>
        <v/>
      </c>
      <c r="K19122" s="4">
        <f>IF(J19122&lt;0,"Deficit",IF(J19122=0,"Exact fit","Surplus"))</f>
        <v/>
      </c>
    </row>
    <row r="19123">
      <c r="A19123" s="4" t="n">
        <v>521108</v>
      </c>
      <c r="B19123" s="4" t="inlineStr">
        <is>
          <t>G S RUKOMO II</t>
        </is>
      </c>
      <c r="C19123" s="4" t="inlineStr">
        <is>
          <t>P5</t>
        </is>
      </c>
      <c r="D19123" s="5" t="n">
        <v>146</v>
      </c>
      <c r="E19123" s="5" t="n">
        <v>3</v>
      </c>
      <c r="F19123" s="5" t="n">
        <v>0</v>
      </c>
      <c r="G19123" s="5">
        <f>E19123-F19123</f>
        <v/>
      </c>
      <c r="H19123" s="5">
        <f>'Notes'!$B$4</f>
        <v/>
      </c>
      <c r="I19123" s="5">
        <f>ROUNDUP(D19123/H19123,0)</f>
        <v/>
      </c>
      <c r="J19123" s="6">
        <f>G19123-I19123</f>
        <v/>
      </c>
      <c r="K19123" s="4">
        <f>IF(J19123&lt;0,"Deficit",IF(J19123=0,"Exact fit","Surplus"))</f>
        <v/>
      </c>
    </row>
    <row r="19124">
      <c r="A19124" s="4" t="n">
        <v>521108</v>
      </c>
      <c r="B19124" s="4" t="inlineStr">
        <is>
          <t>G S RUKOMO II</t>
        </is>
      </c>
      <c r="C19124" s="4" t="inlineStr">
        <is>
          <t>P6</t>
        </is>
      </c>
      <c r="D19124" s="5" t="n">
        <v>67</v>
      </c>
      <c r="E19124" s="5" t="n">
        <v>2</v>
      </c>
      <c r="F19124" s="5" t="n">
        <v>0</v>
      </c>
      <c r="G19124" s="5">
        <f>E19124-F19124</f>
        <v/>
      </c>
      <c r="H19124" s="5">
        <f>'Notes'!$B$4</f>
        <v/>
      </c>
      <c r="I19124" s="5">
        <f>ROUNDUP(D19124/H19124,0)</f>
        <v/>
      </c>
      <c r="J19124" s="6">
        <f>G19124-I19124</f>
        <v/>
      </c>
      <c r="K19124" s="4">
        <f>IF(J19124&lt;0,"Deficit",IF(J19124=0,"Exact fit","Surplus"))</f>
        <v/>
      </c>
    </row>
    <row r="19125">
      <c r="A19125" s="4" t="n">
        <v>521109</v>
      </c>
      <c r="B19125" s="4" t="inlineStr">
        <is>
          <t>GASHENYI PS</t>
        </is>
      </c>
      <c r="C19125" s="4" t="inlineStr">
        <is>
          <t>P1</t>
        </is>
      </c>
      <c r="D19125" s="5" t="n">
        <v>154</v>
      </c>
      <c r="E19125" s="5" t="n">
        <v>4</v>
      </c>
      <c r="F19125" s="5" t="n">
        <v>2</v>
      </c>
      <c r="G19125" s="5">
        <f>E19125-F19125</f>
        <v/>
      </c>
      <c r="H19125" s="5">
        <f>'Notes'!$B$4</f>
        <v/>
      </c>
      <c r="I19125" s="5">
        <f>ROUNDUP(D19125/H19125,0)</f>
        <v/>
      </c>
      <c r="J19125" s="6">
        <f>G19125-I19125</f>
        <v/>
      </c>
      <c r="K19125" s="4">
        <f>IF(J19125&lt;0,"Deficit",IF(J19125=0,"Exact fit","Surplus"))</f>
        <v/>
      </c>
    </row>
    <row r="19126">
      <c r="A19126" s="4" t="n">
        <v>521109</v>
      </c>
      <c r="B19126" s="4" t="inlineStr">
        <is>
          <t>GASHENYI PS</t>
        </is>
      </c>
      <c r="C19126" s="4" t="inlineStr">
        <is>
          <t>P2</t>
        </is>
      </c>
      <c r="D19126" s="5" t="n">
        <v>136</v>
      </c>
      <c r="E19126" s="5" t="n">
        <v>4</v>
      </c>
      <c r="F19126" s="5" t="n">
        <v>2</v>
      </c>
      <c r="G19126" s="5">
        <f>E19126-F19126</f>
        <v/>
      </c>
      <c r="H19126" s="5">
        <f>'Notes'!$B$4</f>
        <v/>
      </c>
      <c r="I19126" s="5">
        <f>ROUNDUP(D19126/H19126,0)</f>
        <v/>
      </c>
      <c r="J19126" s="6">
        <f>G19126-I19126</f>
        <v/>
      </c>
      <c r="K19126" s="4">
        <f>IF(J19126&lt;0,"Deficit",IF(J19126=0,"Exact fit","Surplus"))</f>
        <v/>
      </c>
    </row>
    <row r="19127">
      <c r="A19127" s="4" t="n">
        <v>521109</v>
      </c>
      <c r="B19127" s="4" t="inlineStr">
        <is>
          <t>GASHENYI PS</t>
        </is>
      </c>
      <c r="C19127" s="4" t="inlineStr">
        <is>
          <t>P3</t>
        </is>
      </c>
      <c r="D19127" s="5" t="n">
        <v>134</v>
      </c>
      <c r="E19127" s="5" t="n">
        <v>4</v>
      </c>
      <c r="F19127" s="5" t="n">
        <v>2</v>
      </c>
      <c r="G19127" s="5">
        <f>E19127-F19127</f>
        <v/>
      </c>
      <c r="H19127" s="5">
        <f>'Notes'!$B$4</f>
        <v/>
      </c>
      <c r="I19127" s="5">
        <f>ROUNDUP(D19127/H19127,0)</f>
        <v/>
      </c>
      <c r="J19127" s="6">
        <f>G19127-I19127</f>
        <v/>
      </c>
      <c r="K19127" s="4">
        <f>IF(J19127&lt;0,"Deficit",IF(J19127=0,"Exact fit","Surplus"))</f>
        <v/>
      </c>
    </row>
    <row r="19128">
      <c r="A19128" s="4" t="n">
        <v>521109</v>
      </c>
      <c r="B19128" s="4" t="inlineStr">
        <is>
          <t>GASHENYI PS</t>
        </is>
      </c>
      <c r="C19128" s="4" t="inlineStr">
        <is>
          <t>P4</t>
        </is>
      </c>
      <c r="D19128" s="5" t="n">
        <v>146</v>
      </c>
      <c r="E19128" s="5" t="n">
        <v>3</v>
      </c>
      <c r="F19128" s="5" t="n">
        <v>0</v>
      </c>
      <c r="G19128" s="5">
        <f>E19128-F19128</f>
        <v/>
      </c>
      <c r="H19128" s="5">
        <f>'Notes'!$B$4</f>
        <v/>
      </c>
      <c r="I19128" s="5">
        <f>ROUNDUP(D19128/H19128,0)</f>
        <v/>
      </c>
      <c r="J19128" s="6">
        <f>G19128-I19128</f>
        <v/>
      </c>
      <c r="K19128" s="4">
        <f>IF(J19128&lt;0,"Deficit",IF(J19128=0,"Exact fit","Surplus"))</f>
        <v/>
      </c>
    </row>
    <row r="19129">
      <c r="A19129" s="4" t="n">
        <v>521109</v>
      </c>
      <c r="B19129" s="4" t="inlineStr">
        <is>
          <t>GASHENYI PS</t>
        </is>
      </c>
      <c r="C19129" s="4" t="inlineStr">
        <is>
          <t>P5</t>
        </is>
      </c>
      <c r="D19129" s="5" t="n">
        <v>101</v>
      </c>
      <c r="E19129" s="5" t="n">
        <v>3</v>
      </c>
      <c r="F19129" s="5" t="n">
        <v>0</v>
      </c>
      <c r="G19129" s="5">
        <f>E19129-F19129</f>
        <v/>
      </c>
      <c r="H19129" s="5">
        <f>'Notes'!$B$4</f>
        <v/>
      </c>
      <c r="I19129" s="5">
        <f>ROUNDUP(D19129/H19129,0)</f>
        <v/>
      </c>
      <c r="J19129" s="6">
        <f>G19129-I19129</f>
        <v/>
      </c>
      <c r="K19129" s="4">
        <f>IF(J19129&lt;0,"Deficit",IF(J19129=0,"Exact fit","Surplus"))</f>
        <v/>
      </c>
    </row>
    <row r="19130">
      <c r="A19130" s="4" t="n">
        <v>521109</v>
      </c>
      <c r="B19130" s="4" t="inlineStr">
        <is>
          <t>GASHENYI PS</t>
        </is>
      </c>
      <c r="C19130" s="4" t="inlineStr">
        <is>
          <t>P6</t>
        </is>
      </c>
      <c r="D19130" s="5" t="n">
        <v>56</v>
      </c>
      <c r="E19130" s="5" t="n">
        <v>2</v>
      </c>
      <c r="F19130" s="5" t="n">
        <v>0</v>
      </c>
      <c r="G19130" s="5">
        <f>E19130-F19130</f>
        <v/>
      </c>
      <c r="H19130" s="5">
        <f>'Notes'!$B$4</f>
        <v/>
      </c>
      <c r="I19130" s="5">
        <f>ROUNDUP(D19130/H19130,0)</f>
        <v/>
      </c>
      <c r="J19130" s="6">
        <f>G19130-I19130</f>
        <v/>
      </c>
      <c r="K19130" s="4">
        <f>IF(J19130&lt;0,"Deficit",IF(J19130=0,"Exact fit","Surplus"))</f>
        <v/>
      </c>
    </row>
    <row r="19131">
      <c r="A19131" s="4" t="n">
        <v>521110</v>
      </c>
      <c r="B19131" s="4" t="inlineStr">
        <is>
          <t>GS GAHURURA</t>
        </is>
      </c>
      <c r="C19131" s="4" t="inlineStr">
        <is>
          <t>P1</t>
        </is>
      </c>
      <c r="D19131" s="5" t="n">
        <v>238</v>
      </c>
      <c r="E19131" s="5" t="n">
        <v>4</v>
      </c>
      <c r="F19131" s="5" t="n">
        <v>2</v>
      </c>
      <c r="G19131" s="5">
        <f>E19131-F19131</f>
        <v/>
      </c>
      <c r="H19131" s="5">
        <f>'Notes'!$B$4</f>
        <v/>
      </c>
      <c r="I19131" s="5">
        <f>ROUNDUP(D19131/H19131,0)</f>
        <v/>
      </c>
      <c r="J19131" s="6">
        <f>G19131-I19131</f>
        <v/>
      </c>
      <c r="K19131" s="4">
        <f>IF(J19131&lt;0,"Deficit",IF(J19131=0,"Exact fit","Surplus"))</f>
        <v/>
      </c>
    </row>
    <row r="19132">
      <c r="A19132" s="4" t="n">
        <v>521110</v>
      </c>
      <c r="B19132" s="4" t="inlineStr">
        <is>
          <t>GS GAHURURA</t>
        </is>
      </c>
      <c r="C19132" s="4" t="inlineStr">
        <is>
          <t>P2</t>
        </is>
      </c>
      <c r="D19132" s="5" t="n">
        <v>205</v>
      </c>
      <c r="E19132" s="5" t="n">
        <v>4</v>
      </c>
      <c r="F19132" s="5" t="n">
        <v>2</v>
      </c>
      <c r="G19132" s="5">
        <f>E19132-F19132</f>
        <v/>
      </c>
      <c r="H19132" s="5">
        <f>'Notes'!$B$4</f>
        <v/>
      </c>
      <c r="I19132" s="5">
        <f>ROUNDUP(D19132/H19132,0)</f>
        <v/>
      </c>
      <c r="J19132" s="6">
        <f>G19132-I19132</f>
        <v/>
      </c>
      <c r="K19132" s="4">
        <f>IF(J19132&lt;0,"Deficit",IF(J19132=0,"Exact fit","Surplus"))</f>
        <v/>
      </c>
    </row>
    <row r="19133">
      <c r="A19133" s="4" t="n">
        <v>521110</v>
      </c>
      <c r="B19133" s="4" t="inlineStr">
        <is>
          <t>GS GAHURURA</t>
        </is>
      </c>
      <c r="C19133" s="4" t="inlineStr">
        <is>
          <t>P3</t>
        </is>
      </c>
      <c r="D19133" s="5" t="n">
        <v>149</v>
      </c>
      <c r="E19133" s="5" t="n">
        <v>2</v>
      </c>
      <c r="F19133" s="5" t="n">
        <v>1</v>
      </c>
      <c r="G19133" s="5">
        <f>E19133-F19133</f>
        <v/>
      </c>
      <c r="H19133" s="5">
        <f>'Notes'!$B$4</f>
        <v/>
      </c>
      <c r="I19133" s="5">
        <f>ROUNDUP(D19133/H19133,0)</f>
        <v/>
      </c>
      <c r="J19133" s="6">
        <f>G19133-I19133</f>
        <v/>
      </c>
      <c r="K19133" s="4">
        <f>IF(J19133&lt;0,"Deficit",IF(J19133=0,"Exact fit","Surplus"))</f>
        <v/>
      </c>
    </row>
    <row r="19134">
      <c r="A19134" s="4" t="n">
        <v>521110</v>
      </c>
      <c r="B19134" s="4" t="inlineStr">
        <is>
          <t>GS GAHURURA</t>
        </is>
      </c>
      <c r="C19134" s="4" t="inlineStr">
        <is>
          <t>P4</t>
        </is>
      </c>
      <c r="D19134" s="5" t="n">
        <v>280</v>
      </c>
      <c r="E19134" s="5" t="n">
        <v>4</v>
      </c>
      <c r="F19134" s="5" t="n">
        <v>0</v>
      </c>
      <c r="G19134" s="5">
        <f>E19134-F19134</f>
        <v/>
      </c>
      <c r="H19134" s="5">
        <f>'Notes'!$B$4</f>
        <v/>
      </c>
      <c r="I19134" s="5">
        <f>ROUNDUP(D19134/H19134,0)</f>
        <v/>
      </c>
      <c r="J19134" s="6">
        <f>G19134-I19134</f>
        <v/>
      </c>
      <c r="K19134" s="4">
        <f>IF(J19134&lt;0,"Deficit",IF(J19134=0,"Exact fit","Surplus"))</f>
        <v/>
      </c>
    </row>
    <row r="19135">
      <c r="A19135" s="4" t="n">
        <v>521110</v>
      </c>
      <c r="B19135" s="4" t="inlineStr">
        <is>
          <t>GS GAHURURA</t>
        </is>
      </c>
      <c r="C19135" s="4" t="inlineStr">
        <is>
          <t>P5</t>
        </is>
      </c>
      <c r="D19135" s="5" t="n">
        <v>131</v>
      </c>
      <c r="E19135" s="5" t="n">
        <v>2</v>
      </c>
      <c r="F19135" s="5" t="n">
        <v>0</v>
      </c>
      <c r="G19135" s="5">
        <f>E19135-F19135</f>
        <v/>
      </c>
      <c r="H19135" s="5">
        <f>'Notes'!$B$4</f>
        <v/>
      </c>
      <c r="I19135" s="5">
        <f>ROUNDUP(D19135/H19135,0)</f>
        <v/>
      </c>
      <c r="J19135" s="6">
        <f>G19135-I19135</f>
        <v/>
      </c>
      <c r="K19135" s="4">
        <f>IF(J19135&lt;0,"Deficit",IF(J19135=0,"Exact fit","Surplus"))</f>
        <v/>
      </c>
    </row>
    <row r="19136">
      <c r="A19136" s="4" t="n">
        <v>521110</v>
      </c>
      <c r="B19136" s="4" t="inlineStr">
        <is>
          <t>GS GAHURURA</t>
        </is>
      </c>
      <c r="C19136" s="4" t="inlineStr">
        <is>
          <t>P6</t>
        </is>
      </c>
      <c r="D19136" s="5" t="n">
        <v>64</v>
      </c>
      <c r="E19136" s="5" t="n">
        <v>1</v>
      </c>
      <c r="F19136" s="5" t="n">
        <v>0</v>
      </c>
      <c r="G19136" s="5">
        <f>E19136-F19136</f>
        <v/>
      </c>
      <c r="H19136" s="5">
        <f>'Notes'!$B$4</f>
        <v/>
      </c>
      <c r="I19136" s="5">
        <f>ROUNDUP(D19136/H19136,0)</f>
        <v/>
      </c>
      <c r="J19136" s="6">
        <f>G19136-I19136</f>
        <v/>
      </c>
      <c r="K19136" s="4">
        <f>IF(J19136&lt;0,"Deficit",IF(J19136=0,"Exact fit","Surplus"))</f>
        <v/>
      </c>
    </row>
    <row r="19137">
      <c r="A19137" s="4" t="n">
        <v>521111</v>
      </c>
      <c r="B19137" s="4" t="inlineStr">
        <is>
          <t>RUKOMO SHINING PS</t>
        </is>
      </c>
      <c r="C19137" s="4" t="inlineStr">
        <is>
          <t>P1</t>
        </is>
      </c>
      <c r="D19137" s="5" t="n">
        <v>86</v>
      </c>
      <c r="E19137" s="5" t="n">
        <v>2</v>
      </c>
      <c r="F19137" s="5" t="n">
        <v>0</v>
      </c>
      <c r="G19137" s="5">
        <f>E19137-F19137</f>
        <v/>
      </c>
      <c r="H19137" s="5">
        <f>'Notes'!$B$4</f>
        <v/>
      </c>
      <c r="I19137" s="5">
        <f>ROUNDUP(D19137/H19137,0)</f>
        <v/>
      </c>
      <c r="J19137" s="6">
        <f>G19137-I19137</f>
        <v/>
      </c>
      <c r="K19137" s="4">
        <f>IF(J19137&lt;0,"Deficit",IF(J19137=0,"Exact fit","Surplus"))</f>
        <v/>
      </c>
    </row>
    <row r="19138">
      <c r="A19138" s="4" t="n">
        <v>521111</v>
      </c>
      <c r="B19138" s="4" t="inlineStr">
        <is>
          <t>RUKOMO SHINING PS</t>
        </is>
      </c>
      <c r="C19138" s="4" t="inlineStr">
        <is>
          <t>P2</t>
        </is>
      </c>
      <c r="D19138" s="5" t="n">
        <v>24</v>
      </c>
      <c r="E19138" s="5" t="n">
        <v>1</v>
      </c>
      <c r="F19138" s="5" t="n">
        <v>0</v>
      </c>
      <c r="G19138" s="5">
        <f>E19138-F19138</f>
        <v/>
      </c>
      <c r="H19138" s="5">
        <f>'Notes'!$B$4</f>
        <v/>
      </c>
      <c r="I19138" s="5">
        <f>ROUNDUP(D19138/H19138,0)</f>
        <v/>
      </c>
      <c r="J19138" s="6">
        <f>G19138-I19138</f>
        <v/>
      </c>
      <c r="K19138" s="4">
        <f>IF(J19138&lt;0,"Deficit",IF(J19138=0,"Exact fit","Surplus"))</f>
        <v/>
      </c>
    </row>
    <row r="19139">
      <c r="A19139" s="4" t="n">
        <v>521111</v>
      </c>
      <c r="B19139" s="4" t="inlineStr">
        <is>
          <t>RUKOMO SHINING PS</t>
        </is>
      </c>
      <c r="C19139" s="4" t="inlineStr">
        <is>
          <t>P3</t>
        </is>
      </c>
      <c r="D19139" s="5" t="n">
        <v>45</v>
      </c>
      <c r="E19139" s="5" t="n">
        <v>1</v>
      </c>
      <c r="F19139" s="5" t="n">
        <v>0</v>
      </c>
      <c r="G19139" s="5">
        <f>E19139-F19139</f>
        <v/>
      </c>
      <c r="H19139" s="5">
        <f>'Notes'!$B$4</f>
        <v/>
      </c>
      <c r="I19139" s="5">
        <f>ROUNDUP(D19139/H19139,0)</f>
        <v/>
      </c>
      <c r="J19139" s="6">
        <f>G19139-I19139</f>
        <v/>
      </c>
      <c r="K19139" s="4">
        <f>IF(J19139&lt;0,"Deficit",IF(J19139=0,"Exact fit","Surplus"))</f>
        <v/>
      </c>
    </row>
    <row r="19140">
      <c r="A19140" s="4" t="n">
        <v>521111</v>
      </c>
      <c r="B19140" s="4" t="inlineStr">
        <is>
          <t>RUKOMO SHINING PS</t>
        </is>
      </c>
      <c r="C19140" s="4" t="inlineStr">
        <is>
          <t>P4</t>
        </is>
      </c>
      <c r="D19140" s="5" t="n">
        <v>33</v>
      </c>
      <c r="E19140" s="5" t="n">
        <v>1</v>
      </c>
      <c r="F19140" s="5" t="n">
        <v>0</v>
      </c>
      <c r="G19140" s="5">
        <f>E19140-F19140</f>
        <v/>
      </c>
      <c r="H19140" s="5">
        <f>'Notes'!$B$4</f>
        <v/>
      </c>
      <c r="I19140" s="5">
        <f>ROUNDUP(D19140/H19140,0)</f>
        <v/>
      </c>
      <c r="J19140" s="6">
        <f>G19140-I19140</f>
        <v/>
      </c>
      <c r="K19140" s="4">
        <f>IF(J19140&lt;0,"Deficit",IF(J19140=0,"Exact fit","Surplus"))</f>
        <v/>
      </c>
    </row>
    <row r="19141">
      <c r="A19141" s="4" t="n">
        <v>521111</v>
      </c>
      <c r="B19141" s="4" t="inlineStr">
        <is>
          <t>RUKOMO SHINING PS</t>
        </is>
      </c>
      <c r="C19141" s="4" t="inlineStr">
        <is>
          <t>P5</t>
        </is>
      </c>
      <c r="D19141" s="5" t="n">
        <v>32</v>
      </c>
      <c r="E19141" s="5" t="n">
        <v>1</v>
      </c>
      <c r="F19141" s="5" t="n">
        <v>0</v>
      </c>
      <c r="G19141" s="5">
        <f>E19141-F19141</f>
        <v/>
      </c>
      <c r="H19141" s="5">
        <f>'Notes'!$B$4</f>
        <v/>
      </c>
      <c r="I19141" s="5">
        <f>ROUNDUP(D19141/H19141,0)</f>
        <v/>
      </c>
      <c r="J19141" s="6">
        <f>G19141-I19141</f>
        <v/>
      </c>
      <c r="K19141" s="4">
        <f>IF(J19141&lt;0,"Deficit",IF(J19141=0,"Exact fit","Surplus"))</f>
        <v/>
      </c>
    </row>
    <row r="19142">
      <c r="A19142" s="4" t="n">
        <v>521111</v>
      </c>
      <c r="B19142" s="4" t="inlineStr">
        <is>
          <t>RUKOMO SHINING PS</t>
        </is>
      </c>
      <c r="C19142" s="4" t="inlineStr">
        <is>
          <t>P6</t>
        </is>
      </c>
      <c r="D19142" s="5" t="n">
        <v>24</v>
      </c>
      <c r="E19142" s="5" t="n">
        <v>1</v>
      </c>
      <c r="F19142" s="5" t="n">
        <v>0</v>
      </c>
      <c r="G19142" s="5">
        <f>E19142-F19142</f>
        <v/>
      </c>
      <c r="H19142" s="5">
        <f>'Notes'!$B$4</f>
        <v/>
      </c>
      <c r="I19142" s="5">
        <f>ROUNDUP(D19142/H19142,0)</f>
        <v/>
      </c>
      <c r="J19142" s="6">
        <f>G19142-I19142</f>
        <v/>
      </c>
      <c r="K19142" s="4">
        <f>IF(J19142&lt;0,"Deficit",IF(J19142=0,"Exact fit","Surplus"))</f>
        <v/>
      </c>
    </row>
    <row r="19143">
      <c r="A19143" s="4" t="n">
        <v>521112</v>
      </c>
      <c r="B19143" s="4" t="inlineStr">
        <is>
          <t>RUREMBO PS</t>
        </is>
      </c>
      <c r="C19143" s="4" t="inlineStr">
        <is>
          <t>P1</t>
        </is>
      </c>
      <c r="D19143" s="5" t="n">
        <v>274</v>
      </c>
      <c r="E19143" s="5" t="n">
        <v>6</v>
      </c>
      <c r="F19143" s="5" t="n">
        <v>3</v>
      </c>
      <c r="G19143" s="5">
        <f>E19143-F19143</f>
        <v/>
      </c>
      <c r="H19143" s="5">
        <f>'Notes'!$B$4</f>
        <v/>
      </c>
      <c r="I19143" s="5">
        <f>ROUNDUP(D19143/H19143,0)</f>
        <v/>
      </c>
      <c r="J19143" s="6">
        <f>G19143-I19143</f>
        <v/>
      </c>
      <c r="K19143" s="4">
        <f>IF(J19143&lt;0,"Deficit",IF(J19143=0,"Exact fit","Surplus"))</f>
        <v/>
      </c>
    </row>
    <row r="19144">
      <c r="A19144" s="4" t="n">
        <v>521112</v>
      </c>
      <c r="B19144" s="4" t="inlineStr">
        <is>
          <t>RUREMBO PS</t>
        </is>
      </c>
      <c r="C19144" s="4" t="inlineStr">
        <is>
          <t>P2</t>
        </is>
      </c>
      <c r="D19144" s="5" t="n">
        <v>272</v>
      </c>
      <c r="E19144" s="5" t="n">
        <v>6</v>
      </c>
      <c r="F19144" s="5" t="n">
        <v>3</v>
      </c>
      <c r="G19144" s="5">
        <f>E19144-F19144</f>
        <v/>
      </c>
      <c r="H19144" s="5">
        <f>'Notes'!$B$4</f>
        <v/>
      </c>
      <c r="I19144" s="5">
        <f>ROUNDUP(D19144/H19144,0)</f>
        <v/>
      </c>
      <c r="J19144" s="6">
        <f>G19144-I19144</f>
        <v/>
      </c>
      <c r="K19144" s="4">
        <f>IF(J19144&lt;0,"Deficit",IF(J19144=0,"Exact fit","Surplus"))</f>
        <v/>
      </c>
    </row>
    <row r="19145">
      <c r="A19145" s="4" t="n">
        <v>521112</v>
      </c>
      <c r="B19145" s="4" t="inlineStr">
        <is>
          <t>RUREMBO PS</t>
        </is>
      </c>
      <c r="C19145" s="4" t="inlineStr">
        <is>
          <t>P3</t>
        </is>
      </c>
      <c r="D19145" s="5" t="n">
        <v>181</v>
      </c>
      <c r="E19145" s="5" t="n">
        <v>4</v>
      </c>
      <c r="F19145" s="5" t="n">
        <v>0</v>
      </c>
      <c r="G19145" s="5">
        <f>E19145-F19145</f>
        <v/>
      </c>
      <c r="H19145" s="5">
        <f>'Notes'!$B$4</f>
        <v/>
      </c>
      <c r="I19145" s="5">
        <f>ROUNDUP(D19145/H19145,0)</f>
        <v/>
      </c>
      <c r="J19145" s="6">
        <f>G19145-I19145</f>
        <v/>
      </c>
      <c r="K19145" s="4">
        <f>IF(J19145&lt;0,"Deficit",IF(J19145=0,"Exact fit","Surplus"))</f>
        <v/>
      </c>
    </row>
    <row r="19146">
      <c r="A19146" s="4" t="n">
        <v>521112</v>
      </c>
      <c r="B19146" s="4" t="inlineStr">
        <is>
          <t>RUREMBO PS</t>
        </is>
      </c>
      <c r="C19146" s="4" t="inlineStr">
        <is>
          <t>P4</t>
        </is>
      </c>
      <c r="D19146" s="5" t="n">
        <v>177</v>
      </c>
      <c r="E19146" s="5" t="n">
        <v>4</v>
      </c>
      <c r="F19146" s="5" t="n">
        <v>0</v>
      </c>
      <c r="G19146" s="5">
        <f>E19146-F19146</f>
        <v/>
      </c>
      <c r="H19146" s="5">
        <f>'Notes'!$B$4</f>
        <v/>
      </c>
      <c r="I19146" s="5">
        <f>ROUNDUP(D19146/H19146,0)</f>
        <v/>
      </c>
      <c r="J19146" s="6">
        <f>G19146-I19146</f>
        <v/>
      </c>
      <c r="K19146" s="4">
        <f>IF(J19146&lt;0,"Deficit",IF(J19146=0,"Exact fit","Surplus"))</f>
        <v/>
      </c>
    </row>
    <row r="19147">
      <c r="A19147" s="4" t="n">
        <v>521112</v>
      </c>
      <c r="B19147" s="4" t="inlineStr">
        <is>
          <t>RUREMBO PS</t>
        </is>
      </c>
      <c r="C19147" s="4" t="inlineStr">
        <is>
          <t>P5</t>
        </is>
      </c>
      <c r="D19147" s="5" t="n">
        <v>277</v>
      </c>
      <c r="E19147" s="5" t="n">
        <v>5</v>
      </c>
      <c r="F19147" s="5" t="n">
        <v>0</v>
      </c>
      <c r="G19147" s="5">
        <f>E19147-F19147</f>
        <v/>
      </c>
      <c r="H19147" s="5">
        <f>'Notes'!$B$4</f>
        <v/>
      </c>
      <c r="I19147" s="5">
        <f>ROUNDUP(D19147/H19147,0)</f>
        <v/>
      </c>
      <c r="J19147" s="6">
        <f>G19147-I19147</f>
        <v/>
      </c>
      <c r="K19147" s="4">
        <f>IF(J19147&lt;0,"Deficit",IF(J19147=0,"Exact fit","Surplus"))</f>
        <v/>
      </c>
    </row>
    <row r="19148">
      <c r="A19148" s="4" t="n">
        <v>521112</v>
      </c>
      <c r="B19148" s="4" t="inlineStr">
        <is>
          <t>RUREMBO PS</t>
        </is>
      </c>
      <c r="C19148" s="4" t="inlineStr">
        <is>
          <t>P6</t>
        </is>
      </c>
      <c r="D19148" s="5" t="n">
        <v>163</v>
      </c>
      <c r="E19148" s="5" t="n">
        <v>3</v>
      </c>
      <c r="F19148" s="5" t="n">
        <v>0</v>
      </c>
      <c r="G19148" s="5">
        <f>E19148-F19148</f>
        <v/>
      </c>
      <c r="H19148" s="5">
        <f>'Notes'!$B$4</f>
        <v/>
      </c>
      <c r="I19148" s="5">
        <f>ROUNDUP(D19148/H19148,0)</f>
        <v/>
      </c>
      <c r="J19148" s="6">
        <f>G19148-I19148</f>
        <v/>
      </c>
      <c r="K19148" s="4">
        <f>IF(J19148&lt;0,"Deficit",IF(J19148=0,"Exact fit","Surplus"))</f>
        <v/>
      </c>
    </row>
    <row r="19149">
      <c r="A19149" s="4" t="n">
        <v>521201</v>
      </c>
      <c r="B19149" s="4" t="inlineStr">
        <is>
          <t>CYENJOJO PS</t>
        </is>
      </c>
      <c r="C19149" s="4" t="inlineStr">
        <is>
          <t>P1</t>
        </is>
      </c>
      <c r="D19149" s="5" t="n">
        <v>143</v>
      </c>
      <c r="E19149" s="5" t="n">
        <v>4</v>
      </c>
      <c r="F19149" s="5" t="n">
        <v>2</v>
      </c>
      <c r="G19149" s="5">
        <f>E19149-F19149</f>
        <v/>
      </c>
      <c r="H19149" s="5">
        <f>'Notes'!$B$4</f>
        <v/>
      </c>
      <c r="I19149" s="5">
        <f>ROUNDUP(D19149/H19149,0)</f>
        <v/>
      </c>
      <c r="J19149" s="6">
        <f>G19149-I19149</f>
        <v/>
      </c>
      <c r="K19149" s="4">
        <f>IF(J19149&lt;0,"Deficit",IF(J19149=0,"Exact fit","Surplus"))</f>
        <v/>
      </c>
    </row>
    <row r="19150">
      <c r="A19150" s="4" t="n">
        <v>521201</v>
      </c>
      <c r="B19150" s="4" t="inlineStr">
        <is>
          <t>CYENJOJO PS</t>
        </is>
      </c>
      <c r="C19150" s="4" t="inlineStr">
        <is>
          <t>P2</t>
        </is>
      </c>
      <c r="D19150" s="5" t="n">
        <v>153</v>
      </c>
      <c r="E19150" s="5" t="n">
        <v>4</v>
      </c>
      <c r="F19150" s="5" t="n">
        <v>1</v>
      </c>
      <c r="G19150" s="5">
        <f>E19150-F19150</f>
        <v/>
      </c>
      <c r="H19150" s="5">
        <f>'Notes'!$B$4</f>
        <v/>
      </c>
      <c r="I19150" s="5">
        <f>ROUNDUP(D19150/H19150,0)</f>
        <v/>
      </c>
      <c r="J19150" s="6">
        <f>G19150-I19150</f>
        <v/>
      </c>
      <c r="K19150" s="4">
        <f>IF(J19150&lt;0,"Deficit",IF(J19150=0,"Exact fit","Surplus"))</f>
        <v/>
      </c>
    </row>
    <row r="19151">
      <c r="A19151" s="4" t="n">
        <v>521201</v>
      </c>
      <c r="B19151" s="4" t="inlineStr">
        <is>
          <t>CYENJOJO PS</t>
        </is>
      </c>
      <c r="C19151" s="4" t="inlineStr">
        <is>
          <t>P3</t>
        </is>
      </c>
      <c r="D19151" s="5" t="n">
        <v>113</v>
      </c>
      <c r="E19151" s="5" t="n">
        <v>2</v>
      </c>
      <c r="F19151" s="5" t="n">
        <v>0</v>
      </c>
      <c r="G19151" s="5">
        <f>E19151-F19151</f>
        <v/>
      </c>
      <c r="H19151" s="5">
        <f>'Notes'!$B$4</f>
        <v/>
      </c>
      <c r="I19151" s="5">
        <f>ROUNDUP(D19151/H19151,0)</f>
        <v/>
      </c>
      <c r="J19151" s="6">
        <f>G19151-I19151</f>
        <v/>
      </c>
      <c r="K19151" s="4">
        <f>IF(J19151&lt;0,"Deficit",IF(J19151=0,"Exact fit","Surplus"))</f>
        <v/>
      </c>
    </row>
    <row r="19152">
      <c r="A19152" s="4" t="n">
        <v>521201</v>
      </c>
      <c r="B19152" s="4" t="inlineStr">
        <is>
          <t>CYENJOJO PS</t>
        </is>
      </c>
      <c r="C19152" s="4" t="inlineStr">
        <is>
          <t>P4</t>
        </is>
      </c>
      <c r="D19152" s="5" t="n">
        <v>74</v>
      </c>
      <c r="E19152" s="5" t="n">
        <v>2</v>
      </c>
      <c r="F19152" s="5" t="n">
        <v>0</v>
      </c>
      <c r="G19152" s="5">
        <f>E19152-F19152</f>
        <v/>
      </c>
      <c r="H19152" s="5">
        <f>'Notes'!$B$4</f>
        <v/>
      </c>
      <c r="I19152" s="5">
        <f>ROUNDUP(D19152/H19152,0)</f>
        <v/>
      </c>
      <c r="J19152" s="6">
        <f>G19152-I19152</f>
        <v/>
      </c>
      <c r="K19152" s="4">
        <f>IF(J19152&lt;0,"Deficit",IF(J19152=0,"Exact fit","Surplus"))</f>
        <v/>
      </c>
    </row>
    <row r="19153">
      <c r="A19153" s="4" t="n">
        <v>521201</v>
      </c>
      <c r="B19153" s="4" t="inlineStr">
        <is>
          <t>CYENJOJO PS</t>
        </is>
      </c>
      <c r="C19153" s="4" t="inlineStr">
        <is>
          <t>P5</t>
        </is>
      </c>
      <c r="D19153" s="5" t="n">
        <v>62</v>
      </c>
      <c r="E19153" s="5" t="n">
        <v>1</v>
      </c>
      <c r="F19153" s="5" t="n">
        <v>0</v>
      </c>
      <c r="G19153" s="5">
        <f>E19153-F19153</f>
        <v/>
      </c>
      <c r="H19153" s="5">
        <f>'Notes'!$B$4</f>
        <v/>
      </c>
      <c r="I19153" s="5">
        <f>ROUNDUP(D19153/H19153,0)</f>
        <v/>
      </c>
      <c r="J19153" s="6">
        <f>G19153-I19153</f>
        <v/>
      </c>
      <c r="K19153" s="4">
        <f>IF(J19153&lt;0,"Deficit",IF(J19153=0,"Exact fit","Surplus"))</f>
        <v/>
      </c>
    </row>
    <row r="19154">
      <c r="A19154" s="4" t="n">
        <v>521201</v>
      </c>
      <c r="B19154" s="4" t="inlineStr">
        <is>
          <t>CYENJOJO PS</t>
        </is>
      </c>
      <c r="C19154" s="4" t="inlineStr">
        <is>
          <t>P6</t>
        </is>
      </c>
      <c r="D19154" s="5" t="n">
        <v>30</v>
      </c>
      <c r="E19154" s="5" t="n">
        <v>1</v>
      </c>
      <c r="F19154" s="5" t="n">
        <v>0</v>
      </c>
      <c r="G19154" s="5">
        <f>E19154-F19154</f>
        <v/>
      </c>
      <c r="H19154" s="5">
        <f>'Notes'!$B$4</f>
        <v/>
      </c>
      <c r="I19154" s="5">
        <f>ROUNDUP(D19154/H19154,0)</f>
        <v/>
      </c>
      <c r="J19154" s="6">
        <f>G19154-I19154</f>
        <v/>
      </c>
      <c r="K19154" s="4">
        <f>IF(J19154&lt;0,"Deficit",IF(J19154=0,"Exact fit","Surplus"))</f>
        <v/>
      </c>
    </row>
    <row r="19155">
      <c r="A19155" s="4" t="n">
        <v>521203</v>
      </c>
      <c r="B19155" s="4" t="inlineStr">
        <is>
          <t>GASINGA PS</t>
        </is>
      </c>
      <c r="C19155" s="4" t="inlineStr">
        <is>
          <t>P1</t>
        </is>
      </c>
      <c r="D19155" s="5" t="n">
        <v>43</v>
      </c>
      <c r="E19155" s="5" t="n">
        <v>1</v>
      </c>
      <c r="F19155" s="5" t="n">
        <v>0</v>
      </c>
      <c r="G19155" s="5">
        <f>E19155-F19155</f>
        <v/>
      </c>
      <c r="H19155" s="5">
        <f>'Notes'!$B$4</f>
        <v/>
      </c>
      <c r="I19155" s="5">
        <f>ROUNDUP(D19155/H19155,0)</f>
        <v/>
      </c>
      <c r="J19155" s="6">
        <f>G19155-I19155</f>
        <v/>
      </c>
      <c r="K19155" s="4">
        <f>IF(J19155&lt;0,"Deficit",IF(J19155=0,"Exact fit","Surplus"))</f>
        <v/>
      </c>
    </row>
    <row r="19156">
      <c r="A19156" s="4" t="n">
        <v>521203</v>
      </c>
      <c r="B19156" s="4" t="inlineStr">
        <is>
          <t>GASINGA PS</t>
        </is>
      </c>
      <c r="C19156" s="4" t="inlineStr">
        <is>
          <t>P2</t>
        </is>
      </c>
      <c r="D19156" s="5" t="n">
        <v>28</v>
      </c>
      <c r="E19156" s="5" t="n">
        <v>1</v>
      </c>
      <c r="F19156" s="5" t="n">
        <v>0</v>
      </c>
      <c r="G19156" s="5">
        <f>E19156-F19156</f>
        <v/>
      </c>
      <c r="H19156" s="5">
        <f>'Notes'!$B$4</f>
        <v/>
      </c>
      <c r="I19156" s="5">
        <f>ROUNDUP(D19156/H19156,0)</f>
        <v/>
      </c>
      <c r="J19156" s="6">
        <f>G19156-I19156</f>
        <v/>
      </c>
      <c r="K19156" s="4">
        <f>IF(J19156&lt;0,"Deficit",IF(J19156=0,"Exact fit","Surplus"))</f>
        <v/>
      </c>
    </row>
    <row r="19157">
      <c r="A19157" s="4" t="n">
        <v>521203</v>
      </c>
      <c r="B19157" s="4" t="inlineStr">
        <is>
          <t>GASINGA PS</t>
        </is>
      </c>
      <c r="C19157" s="4" t="inlineStr">
        <is>
          <t>P3</t>
        </is>
      </c>
      <c r="D19157" s="5" t="n">
        <v>20</v>
      </c>
      <c r="E19157" s="5" t="n">
        <v>1</v>
      </c>
      <c r="F19157" s="5" t="n">
        <v>0</v>
      </c>
      <c r="G19157" s="5">
        <f>E19157-F19157</f>
        <v/>
      </c>
      <c r="H19157" s="5">
        <f>'Notes'!$B$4</f>
        <v/>
      </c>
      <c r="I19157" s="5">
        <f>ROUNDUP(D19157/H19157,0)</f>
        <v/>
      </c>
      <c r="J19157" s="6">
        <f>G19157-I19157</f>
        <v/>
      </c>
      <c r="K19157" s="4">
        <f>IF(J19157&lt;0,"Deficit",IF(J19157=0,"Exact fit","Surplus"))</f>
        <v/>
      </c>
    </row>
    <row r="19158">
      <c r="A19158" s="4" t="n">
        <v>521203</v>
      </c>
      <c r="B19158" s="4" t="inlineStr">
        <is>
          <t>GASINGA PS</t>
        </is>
      </c>
      <c r="C19158" s="4" t="inlineStr">
        <is>
          <t>P4</t>
        </is>
      </c>
      <c r="D19158" s="5" t="n">
        <v>26</v>
      </c>
      <c r="E19158" s="5" t="n">
        <v>1</v>
      </c>
      <c r="F19158" s="5" t="n">
        <v>0</v>
      </c>
      <c r="G19158" s="5">
        <f>E19158-F19158</f>
        <v/>
      </c>
      <c r="H19158" s="5">
        <f>'Notes'!$B$4</f>
        <v/>
      </c>
      <c r="I19158" s="5">
        <f>ROUNDUP(D19158/H19158,0)</f>
        <v/>
      </c>
      <c r="J19158" s="6">
        <f>G19158-I19158</f>
        <v/>
      </c>
      <c r="K19158" s="4">
        <f>IF(J19158&lt;0,"Deficit",IF(J19158=0,"Exact fit","Surplus"))</f>
        <v/>
      </c>
    </row>
    <row r="19159">
      <c r="A19159" s="4" t="n">
        <v>521203</v>
      </c>
      <c r="B19159" s="4" t="inlineStr">
        <is>
          <t>GASINGA PS</t>
        </is>
      </c>
      <c r="C19159" s="4" t="inlineStr">
        <is>
          <t>P5</t>
        </is>
      </c>
      <c r="D19159" s="5" t="n">
        <v>26</v>
      </c>
      <c r="E19159" s="5" t="n">
        <v>1</v>
      </c>
      <c r="F19159" s="5" t="n">
        <v>0</v>
      </c>
      <c r="G19159" s="5">
        <f>E19159-F19159</f>
        <v/>
      </c>
      <c r="H19159" s="5">
        <f>'Notes'!$B$4</f>
        <v/>
      </c>
      <c r="I19159" s="5">
        <f>ROUNDUP(D19159/H19159,0)</f>
        <v/>
      </c>
      <c r="J19159" s="6">
        <f>G19159-I19159</f>
        <v/>
      </c>
      <c r="K19159" s="4">
        <f>IF(J19159&lt;0,"Deficit",IF(J19159=0,"Exact fit","Surplus"))</f>
        <v/>
      </c>
    </row>
    <row r="19160">
      <c r="A19160" s="4" t="n">
        <v>521203</v>
      </c>
      <c r="B19160" s="4" t="inlineStr">
        <is>
          <t>GASINGA PS</t>
        </is>
      </c>
      <c r="C19160" s="4" t="inlineStr">
        <is>
          <t>P6</t>
        </is>
      </c>
      <c r="D19160" s="5" t="n">
        <v>12</v>
      </c>
      <c r="E19160" s="5" t="n">
        <v>1</v>
      </c>
      <c r="F19160" s="5" t="n">
        <v>0</v>
      </c>
      <c r="G19160" s="5">
        <f>E19160-F19160</f>
        <v/>
      </c>
      <c r="H19160" s="5">
        <f>'Notes'!$B$4</f>
        <v/>
      </c>
      <c r="I19160" s="5">
        <f>ROUNDUP(D19160/H19160,0)</f>
        <v/>
      </c>
      <c r="J19160" s="6">
        <f>G19160-I19160</f>
        <v/>
      </c>
      <c r="K19160" s="4">
        <f>IF(J19160&lt;0,"Deficit",IF(J19160=0,"Exact fit","Surplus"))</f>
        <v/>
      </c>
    </row>
    <row r="19161">
      <c r="A19161" s="4" t="n">
        <v>521205</v>
      </c>
      <c r="B19161" s="4" t="inlineStr">
        <is>
          <t>GICWAMBA PS</t>
        </is>
      </c>
      <c r="C19161" s="4" t="inlineStr">
        <is>
          <t>P1</t>
        </is>
      </c>
      <c r="D19161" s="5" t="n">
        <v>99</v>
      </c>
      <c r="E19161" s="5" t="n">
        <v>2</v>
      </c>
      <c r="F19161" s="5" t="n">
        <v>0</v>
      </c>
      <c r="G19161" s="5">
        <f>E19161-F19161</f>
        <v/>
      </c>
      <c r="H19161" s="5">
        <f>'Notes'!$B$4</f>
        <v/>
      </c>
      <c r="I19161" s="5">
        <f>ROUNDUP(D19161/H19161,0)</f>
        <v/>
      </c>
      <c r="J19161" s="6">
        <f>G19161-I19161</f>
        <v/>
      </c>
      <c r="K19161" s="4">
        <f>IF(J19161&lt;0,"Deficit",IF(J19161=0,"Exact fit","Surplus"))</f>
        <v/>
      </c>
    </row>
    <row r="19162">
      <c r="A19162" s="4" t="n">
        <v>521205</v>
      </c>
      <c r="B19162" s="4" t="inlineStr">
        <is>
          <t>GICWAMBA PS</t>
        </is>
      </c>
      <c r="C19162" s="4" t="inlineStr">
        <is>
          <t>P2</t>
        </is>
      </c>
      <c r="D19162" s="5" t="n">
        <v>90</v>
      </c>
      <c r="E19162" s="5" t="n">
        <v>2</v>
      </c>
      <c r="F19162" s="5" t="n">
        <v>1</v>
      </c>
      <c r="G19162" s="5">
        <f>E19162-F19162</f>
        <v/>
      </c>
      <c r="H19162" s="5">
        <f>'Notes'!$B$4</f>
        <v/>
      </c>
      <c r="I19162" s="5">
        <f>ROUNDUP(D19162/H19162,0)</f>
        <v/>
      </c>
      <c r="J19162" s="6">
        <f>G19162-I19162</f>
        <v/>
      </c>
      <c r="K19162" s="4">
        <f>IF(J19162&lt;0,"Deficit",IF(J19162=0,"Exact fit","Surplus"))</f>
        <v/>
      </c>
    </row>
    <row r="19163">
      <c r="A19163" s="4" t="n">
        <v>521205</v>
      </c>
      <c r="B19163" s="4" t="inlineStr">
        <is>
          <t>GICWAMBA PS</t>
        </is>
      </c>
      <c r="C19163" s="4" t="inlineStr">
        <is>
          <t>P3</t>
        </is>
      </c>
      <c r="D19163" s="5" t="n">
        <v>69</v>
      </c>
      <c r="E19163" s="5" t="n">
        <v>2</v>
      </c>
      <c r="F19163" s="5" t="n">
        <v>1</v>
      </c>
      <c r="G19163" s="5">
        <f>E19163-F19163</f>
        <v/>
      </c>
      <c r="H19163" s="5">
        <f>'Notes'!$B$4</f>
        <v/>
      </c>
      <c r="I19163" s="5">
        <f>ROUNDUP(D19163/H19163,0)</f>
        <v/>
      </c>
      <c r="J19163" s="6">
        <f>G19163-I19163</f>
        <v/>
      </c>
      <c r="K19163" s="4">
        <f>IF(J19163&lt;0,"Deficit",IF(J19163=0,"Exact fit","Surplus"))</f>
        <v/>
      </c>
    </row>
    <row r="19164">
      <c r="A19164" s="4" t="n">
        <v>521205</v>
      </c>
      <c r="B19164" s="4" t="inlineStr">
        <is>
          <t>GICWAMBA PS</t>
        </is>
      </c>
      <c r="C19164" s="4" t="inlineStr">
        <is>
          <t>P4</t>
        </is>
      </c>
      <c r="D19164" s="5" t="n">
        <v>60</v>
      </c>
      <c r="E19164" s="5" t="n">
        <v>1</v>
      </c>
      <c r="F19164" s="5" t="n">
        <v>0</v>
      </c>
      <c r="G19164" s="5">
        <f>E19164-F19164</f>
        <v/>
      </c>
      <c r="H19164" s="5">
        <f>'Notes'!$B$4</f>
        <v/>
      </c>
      <c r="I19164" s="5">
        <f>ROUNDUP(D19164/H19164,0)</f>
        <v/>
      </c>
      <c r="J19164" s="6">
        <f>G19164-I19164</f>
        <v/>
      </c>
      <c r="K19164" s="4">
        <f>IF(J19164&lt;0,"Deficit",IF(J19164=0,"Exact fit","Surplus"))</f>
        <v/>
      </c>
    </row>
    <row r="19165">
      <c r="A19165" s="4" t="n">
        <v>521205</v>
      </c>
      <c r="B19165" s="4" t="inlineStr">
        <is>
          <t>GICWAMBA PS</t>
        </is>
      </c>
      <c r="C19165" s="4" t="inlineStr">
        <is>
          <t>P5</t>
        </is>
      </c>
      <c r="D19165" s="5" t="n">
        <v>47</v>
      </c>
      <c r="E19165" s="5" t="n">
        <v>1</v>
      </c>
      <c r="F19165" s="5" t="n">
        <v>0</v>
      </c>
      <c r="G19165" s="5">
        <f>E19165-F19165</f>
        <v/>
      </c>
      <c r="H19165" s="5">
        <f>'Notes'!$B$4</f>
        <v/>
      </c>
      <c r="I19165" s="5">
        <f>ROUNDUP(D19165/H19165,0)</f>
        <v/>
      </c>
      <c r="J19165" s="6">
        <f>G19165-I19165</f>
        <v/>
      </c>
      <c r="K19165" s="4">
        <f>IF(J19165&lt;0,"Deficit",IF(J19165=0,"Exact fit","Surplus"))</f>
        <v/>
      </c>
    </row>
    <row r="19166">
      <c r="A19166" s="4" t="n">
        <v>521205</v>
      </c>
      <c r="B19166" s="4" t="inlineStr">
        <is>
          <t>GICWAMBA PS</t>
        </is>
      </c>
      <c r="C19166" s="4" t="inlineStr">
        <is>
          <t>P6</t>
        </is>
      </c>
      <c r="D19166" s="5" t="n">
        <v>34</v>
      </c>
      <c r="E19166" s="5" t="n">
        <v>1</v>
      </c>
      <c r="F19166" s="5" t="n">
        <v>0</v>
      </c>
      <c r="G19166" s="5">
        <f>E19166-F19166</f>
        <v/>
      </c>
      <c r="H19166" s="5">
        <f>'Notes'!$B$4</f>
        <v/>
      </c>
      <c r="I19166" s="5">
        <f>ROUNDUP(D19166/H19166,0)</f>
        <v/>
      </c>
      <c r="J19166" s="6">
        <f>G19166-I19166</f>
        <v/>
      </c>
      <c r="K19166" s="4">
        <f>IF(J19166&lt;0,"Deficit",IF(J19166=0,"Exact fit","Surplus"))</f>
        <v/>
      </c>
    </row>
    <row r="19167">
      <c r="A19167" s="4" t="n">
        <v>521206</v>
      </c>
      <c r="B19167" s="4" t="inlineStr">
        <is>
          <t>G.S BWEYA</t>
        </is>
      </c>
      <c r="C19167" s="4" t="inlineStr">
        <is>
          <t>P1</t>
        </is>
      </c>
      <c r="D19167" s="5" t="n">
        <v>113</v>
      </c>
      <c r="E19167" s="5" t="n">
        <v>2</v>
      </c>
      <c r="F19167" s="5" t="n">
        <v>0</v>
      </c>
      <c r="G19167" s="5">
        <f>E19167-F19167</f>
        <v/>
      </c>
      <c r="H19167" s="5">
        <f>'Notes'!$B$4</f>
        <v/>
      </c>
      <c r="I19167" s="5">
        <f>ROUNDUP(D19167/H19167,0)</f>
        <v/>
      </c>
      <c r="J19167" s="6">
        <f>G19167-I19167</f>
        <v/>
      </c>
      <c r="K19167" s="4">
        <f>IF(J19167&lt;0,"Deficit",IF(J19167=0,"Exact fit","Surplus"))</f>
        <v/>
      </c>
    </row>
    <row r="19168">
      <c r="A19168" s="4" t="n">
        <v>521206</v>
      </c>
      <c r="B19168" s="4" t="inlineStr">
        <is>
          <t>G.S BWEYA</t>
        </is>
      </c>
      <c r="C19168" s="4" t="inlineStr">
        <is>
          <t>P2</t>
        </is>
      </c>
      <c r="D19168" s="5" t="n">
        <v>99</v>
      </c>
      <c r="E19168" s="5" t="n">
        <v>2</v>
      </c>
      <c r="F19168" s="5" t="n">
        <v>0</v>
      </c>
      <c r="G19168" s="5">
        <f>E19168-F19168</f>
        <v/>
      </c>
      <c r="H19168" s="5">
        <f>'Notes'!$B$4</f>
        <v/>
      </c>
      <c r="I19168" s="5">
        <f>ROUNDUP(D19168/H19168,0)</f>
        <v/>
      </c>
      <c r="J19168" s="6">
        <f>G19168-I19168</f>
        <v/>
      </c>
      <c r="K19168" s="4">
        <f>IF(J19168&lt;0,"Deficit",IF(J19168=0,"Exact fit","Surplus"))</f>
        <v/>
      </c>
    </row>
    <row r="19169">
      <c r="A19169" s="4" t="n">
        <v>521206</v>
      </c>
      <c r="B19169" s="4" t="inlineStr">
        <is>
          <t>G.S BWEYA</t>
        </is>
      </c>
      <c r="C19169" s="4" t="inlineStr">
        <is>
          <t>P3</t>
        </is>
      </c>
      <c r="D19169" s="5" t="n">
        <v>101</v>
      </c>
      <c r="E19169" s="5" t="n">
        <v>2</v>
      </c>
      <c r="F19169" s="5" t="n">
        <v>0</v>
      </c>
      <c r="G19169" s="5">
        <f>E19169-F19169</f>
        <v/>
      </c>
      <c r="H19169" s="5">
        <f>'Notes'!$B$4</f>
        <v/>
      </c>
      <c r="I19169" s="5">
        <f>ROUNDUP(D19169/H19169,0)</f>
        <v/>
      </c>
      <c r="J19169" s="6">
        <f>G19169-I19169</f>
        <v/>
      </c>
      <c r="K19169" s="4">
        <f>IF(J19169&lt;0,"Deficit",IF(J19169=0,"Exact fit","Surplus"))</f>
        <v/>
      </c>
    </row>
    <row r="19170">
      <c r="A19170" s="4" t="n">
        <v>521206</v>
      </c>
      <c r="B19170" s="4" t="inlineStr">
        <is>
          <t>G.S BWEYA</t>
        </is>
      </c>
      <c r="C19170" s="4" t="inlineStr">
        <is>
          <t>P4</t>
        </is>
      </c>
      <c r="D19170" s="5" t="n">
        <v>112</v>
      </c>
      <c r="E19170" s="5" t="n">
        <v>2</v>
      </c>
      <c r="F19170" s="5" t="n">
        <v>1</v>
      </c>
      <c r="G19170" s="5">
        <f>E19170-F19170</f>
        <v/>
      </c>
      <c r="H19170" s="5">
        <f>'Notes'!$B$4</f>
        <v/>
      </c>
      <c r="I19170" s="5">
        <f>ROUNDUP(D19170/H19170,0)</f>
        <v/>
      </c>
      <c r="J19170" s="6">
        <f>G19170-I19170</f>
        <v/>
      </c>
      <c r="K19170" s="4">
        <f>IF(J19170&lt;0,"Deficit",IF(J19170=0,"Exact fit","Surplus"))</f>
        <v/>
      </c>
    </row>
    <row r="19171">
      <c r="A19171" s="4" t="n">
        <v>521206</v>
      </c>
      <c r="B19171" s="4" t="inlineStr">
        <is>
          <t>G.S BWEYA</t>
        </is>
      </c>
      <c r="C19171" s="4" t="inlineStr">
        <is>
          <t>P5</t>
        </is>
      </c>
      <c r="D19171" s="5" t="n">
        <v>111</v>
      </c>
      <c r="E19171" s="5" t="n">
        <v>2</v>
      </c>
      <c r="F19171" s="5" t="n">
        <v>1</v>
      </c>
      <c r="G19171" s="5">
        <f>E19171-F19171</f>
        <v/>
      </c>
      <c r="H19171" s="5">
        <f>'Notes'!$B$4</f>
        <v/>
      </c>
      <c r="I19171" s="5">
        <f>ROUNDUP(D19171/H19171,0)</f>
        <v/>
      </c>
      <c r="J19171" s="6">
        <f>G19171-I19171</f>
        <v/>
      </c>
      <c r="K19171" s="4">
        <f>IF(J19171&lt;0,"Deficit",IF(J19171=0,"Exact fit","Surplus"))</f>
        <v/>
      </c>
    </row>
    <row r="19172">
      <c r="A19172" s="4" t="n">
        <v>521206</v>
      </c>
      <c r="B19172" s="4" t="inlineStr">
        <is>
          <t>G.S BWEYA</t>
        </is>
      </c>
      <c r="C19172" s="4" t="inlineStr">
        <is>
          <t>P6</t>
        </is>
      </c>
      <c r="D19172" s="5" t="n">
        <v>72</v>
      </c>
      <c r="E19172" s="5" t="n">
        <v>2</v>
      </c>
      <c r="F19172" s="5" t="n">
        <v>1</v>
      </c>
      <c r="G19172" s="5">
        <f>E19172-F19172</f>
        <v/>
      </c>
      <c r="H19172" s="5">
        <f>'Notes'!$B$4</f>
        <v/>
      </c>
      <c r="I19172" s="5">
        <f>ROUNDUP(D19172/H19172,0)</f>
        <v/>
      </c>
      <c r="J19172" s="6">
        <f>G19172-I19172</f>
        <v/>
      </c>
      <c r="K19172" s="4">
        <f>IF(J19172&lt;0,"Deficit",IF(J19172=0,"Exact fit","Surplus"))</f>
        <v/>
      </c>
    </row>
    <row r="19173">
      <c r="A19173" s="4" t="n">
        <v>521207</v>
      </c>
      <c r="B19173" s="4" t="inlineStr">
        <is>
          <t>G.S KABARE I</t>
        </is>
      </c>
      <c r="C19173" s="4" t="inlineStr">
        <is>
          <t>P1</t>
        </is>
      </c>
      <c r="D19173" s="5" t="n">
        <v>93</v>
      </c>
      <c r="E19173" s="5" t="n">
        <v>2</v>
      </c>
      <c r="F19173" s="5" t="n">
        <v>0</v>
      </c>
      <c r="G19173" s="5">
        <f>E19173-F19173</f>
        <v/>
      </c>
      <c r="H19173" s="5">
        <f>'Notes'!$B$4</f>
        <v/>
      </c>
      <c r="I19173" s="5">
        <f>ROUNDUP(D19173/H19173,0)</f>
        <v/>
      </c>
      <c r="J19173" s="6">
        <f>G19173-I19173</f>
        <v/>
      </c>
      <c r="K19173" s="4">
        <f>IF(J19173&lt;0,"Deficit",IF(J19173=0,"Exact fit","Surplus"))</f>
        <v/>
      </c>
    </row>
    <row r="19174">
      <c r="A19174" s="4" t="n">
        <v>521207</v>
      </c>
      <c r="B19174" s="4" t="inlineStr">
        <is>
          <t>G.S KABARE I</t>
        </is>
      </c>
      <c r="C19174" s="4" t="inlineStr">
        <is>
          <t>P2</t>
        </is>
      </c>
      <c r="D19174" s="5" t="n">
        <v>104</v>
      </c>
      <c r="E19174" s="5" t="n">
        <v>2</v>
      </c>
      <c r="F19174" s="5" t="n">
        <v>0</v>
      </c>
      <c r="G19174" s="5">
        <f>E19174-F19174</f>
        <v/>
      </c>
      <c r="H19174" s="5">
        <f>'Notes'!$B$4</f>
        <v/>
      </c>
      <c r="I19174" s="5">
        <f>ROUNDUP(D19174/H19174,0)</f>
        <v/>
      </c>
      <c r="J19174" s="6">
        <f>G19174-I19174</f>
        <v/>
      </c>
      <c r="K19174" s="4">
        <f>IF(J19174&lt;0,"Deficit",IF(J19174=0,"Exact fit","Surplus"))</f>
        <v/>
      </c>
    </row>
    <row r="19175">
      <c r="A19175" s="4" t="n">
        <v>521207</v>
      </c>
      <c r="B19175" s="4" t="inlineStr">
        <is>
          <t>G.S KABARE I</t>
        </is>
      </c>
      <c r="C19175" s="4" t="inlineStr">
        <is>
          <t>P3</t>
        </is>
      </c>
      <c r="D19175" s="5" t="n">
        <v>89</v>
      </c>
      <c r="E19175" s="5" t="n">
        <v>2</v>
      </c>
      <c r="F19175" s="5" t="n">
        <v>0</v>
      </c>
      <c r="G19175" s="5">
        <f>E19175-F19175</f>
        <v/>
      </c>
      <c r="H19175" s="5">
        <f>'Notes'!$B$4</f>
        <v/>
      </c>
      <c r="I19175" s="5">
        <f>ROUNDUP(D19175/H19175,0)</f>
        <v/>
      </c>
      <c r="J19175" s="6">
        <f>G19175-I19175</f>
        <v/>
      </c>
      <c r="K19175" s="4">
        <f>IF(J19175&lt;0,"Deficit",IF(J19175=0,"Exact fit","Surplus"))</f>
        <v/>
      </c>
    </row>
    <row r="19176">
      <c r="A19176" s="4" t="n">
        <v>521207</v>
      </c>
      <c r="B19176" s="4" t="inlineStr">
        <is>
          <t>G.S KABARE I</t>
        </is>
      </c>
      <c r="C19176" s="4" t="inlineStr">
        <is>
          <t>P4</t>
        </is>
      </c>
      <c r="D19176" s="5" t="n">
        <v>97</v>
      </c>
      <c r="E19176" s="5" t="n">
        <v>2</v>
      </c>
      <c r="F19176" s="5" t="n">
        <v>0</v>
      </c>
      <c r="G19176" s="5">
        <f>E19176-F19176</f>
        <v/>
      </c>
      <c r="H19176" s="5">
        <f>'Notes'!$B$4</f>
        <v/>
      </c>
      <c r="I19176" s="5">
        <f>ROUNDUP(D19176/H19176,0)</f>
        <v/>
      </c>
      <c r="J19176" s="6">
        <f>G19176-I19176</f>
        <v/>
      </c>
      <c r="K19176" s="4">
        <f>IF(J19176&lt;0,"Deficit",IF(J19176=0,"Exact fit","Surplus"))</f>
        <v/>
      </c>
    </row>
    <row r="19177">
      <c r="A19177" s="4" t="n">
        <v>521207</v>
      </c>
      <c r="B19177" s="4" t="inlineStr">
        <is>
          <t>G.S KABARE I</t>
        </is>
      </c>
      <c r="C19177" s="4" t="inlineStr">
        <is>
          <t>P5</t>
        </is>
      </c>
      <c r="D19177" s="5" t="n">
        <v>71</v>
      </c>
      <c r="E19177" s="5" t="n">
        <v>1</v>
      </c>
      <c r="F19177" s="5" t="n">
        <v>0</v>
      </c>
      <c r="G19177" s="5">
        <f>E19177-F19177</f>
        <v/>
      </c>
      <c r="H19177" s="5">
        <f>'Notes'!$B$4</f>
        <v/>
      </c>
      <c r="I19177" s="5">
        <f>ROUNDUP(D19177/H19177,0)</f>
        <v/>
      </c>
      <c r="J19177" s="6">
        <f>G19177-I19177</f>
        <v/>
      </c>
      <c r="K19177" s="4">
        <f>IF(J19177&lt;0,"Deficit",IF(J19177=0,"Exact fit","Surplus"))</f>
        <v/>
      </c>
    </row>
    <row r="19178">
      <c r="A19178" s="4" t="n">
        <v>521207</v>
      </c>
      <c r="B19178" s="4" t="inlineStr">
        <is>
          <t>G.S KABARE I</t>
        </is>
      </c>
      <c r="C19178" s="4" t="inlineStr">
        <is>
          <t>P6</t>
        </is>
      </c>
      <c r="D19178" s="5" t="n">
        <v>26</v>
      </c>
      <c r="E19178" s="5" t="n">
        <v>1</v>
      </c>
      <c r="F19178" s="5" t="n">
        <v>0</v>
      </c>
      <c r="G19178" s="5">
        <f>E19178-F19178</f>
        <v/>
      </c>
      <c r="H19178" s="5">
        <f>'Notes'!$B$4</f>
        <v/>
      </c>
      <c r="I19178" s="5">
        <f>ROUNDUP(D19178/H19178,0)</f>
        <v/>
      </c>
      <c r="J19178" s="6">
        <f>G19178-I19178</f>
        <v/>
      </c>
      <c r="K19178" s="4">
        <f>IF(J19178&lt;0,"Deficit",IF(J19178=0,"Exact fit","Surplus"))</f>
        <v/>
      </c>
    </row>
    <row r="19179">
      <c r="A19179" s="4" t="n">
        <v>521208</v>
      </c>
      <c r="B19179" s="4" t="inlineStr">
        <is>
          <t>G.S RWEMPASHA</t>
        </is>
      </c>
      <c r="C19179" s="4" t="inlineStr">
        <is>
          <t>P1</t>
        </is>
      </c>
      <c r="D19179" s="5" t="n">
        <v>278</v>
      </c>
      <c r="E19179" s="5" t="n">
        <v>4</v>
      </c>
      <c r="F19179" s="5" t="n">
        <v>2</v>
      </c>
      <c r="G19179" s="5">
        <f>E19179-F19179</f>
        <v/>
      </c>
      <c r="H19179" s="5">
        <f>'Notes'!$B$4</f>
        <v/>
      </c>
      <c r="I19179" s="5">
        <f>ROUNDUP(D19179/H19179,0)</f>
        <v/>
      </c>
      <c r="J19179" s="6">
        <f>G19179-I19179</f>
        <v/>
      </c>
      <c r="K19179" s="4">
        <f>IF(J19179&lt;0,"Deficit",IF(J19179=0,"Exact fit","Surplus"))</f>
        <v/>
      </c>
    </row>
    <row r="19180">
      <c r="A19180" s="4" t="n">
        <v>521208</v>
      </c>
      <c r="B19180" s="4" t="inlineStr">
        <is>
          <t>G.S RWEMPASHA</t>
        </is>
      </c>
      <c r="C19180" s="4" t="inlineStr">
        <is>
          <t>P2</t>
        </is>
      </c>
      <c r="D19180" s="5" t="n">
        <v>230</v>
      </c>
      <c r="E19180" s="5" t="n">
        <v>4</v>
      </c>
      <c r="F19180" s="5" t="n">
        <v>2</v>
      </c>
      <c r="G19180" s="5">
        <f>E19180-F19180</f>
        <v/>
      </c>
      <c r="H19180" s="5">
        <f>'Notes'!$B$4</f>
        <v/>
      </c>
      <c r="I19180" s="5">
        <f>ROUNDUP(D19180/H19180,0)</f>
        <v/>
      </c>
      <c r="J19180" s="6">
        <f>G19180-I19180</f>
        <v/>
      </c>
      <c r="K19180" s="4">
        <f>IF(J19180&lt;0,"Deficit",IF(J19180=0,"Exact fit","Surplus"))</f>
        <v/>
      </c>
    </row>
    <row r="19181">
      <c r="A19181" s="4" t="n">
        <v>521208</v>
      </c>
      <c r="B19181" s="4" t="inlineStr">
        <is>
          <t>G.S RWEMPASHA</t>
        </is>
      </c>
      <c r="C19181" s="4" t="inlineStr">
        <is>
          <t>P3</t>
        </is>
      </c>
      <c r="D19181" s="5" t="n">
        <v>195</v>
      </c>
      <c r="E19181" s="5" t="n">
        <v>4</v>
      </c>
      <c r="F19181" s="5" t="n">
        <v>2</v>
      </c>
      <c r="G19181" s="5">
        <f>E19181-F19181</f>
        <v/>
      </c>
      <c r="H19181" s="5">
        <f>'Notes'!$B$4</f>
        <v/>
      </c>
      <c r="I19181" s="5">
        <f>ROUNDUP(D19181/H19181,0)</f>
        <v/>
      </c>
      <c r="J19181" s="6">
        <f>G19181-I19181</f>
        <v/>
      </c>
      <c r="K19181" s="4">
        <f>IF(J19181&lt;0,"Deficit",IF(J19181=0,"Exact fit","Surplus"))</f>
        <v/>
      </c>
    </row>
    <row r="19182">
      <c r="A19182" s="4" t="n">
        <v>521208</v>
      </c>
      <c r="B19182" s="4" t="inlineStr">
        <is>
          <t>G.S RWEMPASHA</t>
        </is>
      </c>
      <c r="C19182" s="4" t="inlineStr">
        <is>
          <t>P4</t>
        </is>
      </c>
      <c r="D19182" s="5" t="n">
        <v>195</v>
      </c>
      <c r="E19182" s="5" t="n">
        <v>4</v>
      </c>
      <c r="F19182" s="5" t="n">
        <v>0</v>
      </c>
      <c r="G19182" s="5">
        <f>E19182-F19182</f>
        <v/>
      </c>
      <c r="H19182" s="5">
        <f>'Notes'!$B$4</f>
        <v/>
      </c>
      <c r="I19182" s="5">
        <f>ROUNDUP(D19182/H19182,0)</f>
        <v/>
      </c>
      <c r="J19182" s="6">
        <f>G19182-I19182</f>
        <v/>
      </c>
      <c r="K19182" s="4">
        <f>IF(J19182&lt;0,"Deficit",IF(J19182=0,"Exact fit","Surplus"))</f>
        <v/>
      </c>
    </row>
    <row r="19183">
      <c r="A19183" s="4" t="n">
        <v>521208</v>
      </c>
      <c r="B19183" s="4" t="inlineStr">
        <is>
          <t>G.S RWEMPASHA</t>
        </is>
      </c>
      <c r="C19183" s="4" t="inlineStr">
        <is>
          <t>P5</t>
        </is>
      </c>
      <c r="D19183" s="5" t="n">
        <v>265</v>
      </c>
      <c r="E19183" s="5" t="n">
        <v>4</v>
      </c>
      <c r="F19183" s="5" t="n">
        <v>0</v>
      </c>
      <c r="G19183" s="5">
        <f>E19183-F19183</f>
        <v/>
      </c>
      <c r="H19183" s="5">
        <f>'Notes'!$B$4</f>
        <v/>
      </c>
      <c r="I19183" s="5">
        <f>ROUNDUP(D19183/H19183,0)</f>
        <v/>
      </c>
      <c r="J19183" s="6">
        <f>G19183-I19183</f>
        <v/>
      </c>
      <c r="K19183" s="4">
        <f>IF(J19183&lt;0,"Deficit",IF(J19183=0,"Exact fit","Surplus"))</f>
        <v/>
      </c>
    </row>
    <row r="19184">
      <c r="A19184" s="4" t="n">
        <v>521208</v>
      </c>
      <c r="B19184" s="4" t="inlineStr">
        <is>
          <t>G.S RWEMPASHA</t>
        </is>
      </c>
      <c r="C19184" s="4" t="inlineStr">
        <is>
          <t>P6</t>
        </is>
      </c>
      <c r="D19184" s="5" t="n">
        <v>71</v>
      </c>
      <c r="E19184" s="5" t="n">
        <v>2</v>
      </c>
      <c r="F19184" s="5" t="n">
        <v>0</v>
      </c>
      <c r="G19184" s="5">
        <f>E19184-F19184</f>
        <v/>
      </c>
      <c r="H19184" s="5">
        <f>'Notes'!$B$4</f>
        <v/>
      </c>
      <c r="I19184" s="5">
        <f>ROUNDUP(D19184/H19184,0)</f>
        <v/>
      </c>
      <c r="J19184" s="6">
        <f>G19184-I19184</f>
        <v/>
      </c>
      <c r="K19184" s="4">
        <f>IF(J19184&lt;0,"Deficit",IF(J19184=0,"Exact fit","Surplus"))</f>
        <v/>
      </c>
    </row>
    <row r="19185">
      <c r="A19185" s="4" t="n">
        <v>521209</v>
      </c>
      <c r="B19185" s="4" t="inlineStr">
        <is>
          <t>KAZAZA PS</t>
        </is>
      </c>
      <c r="C19185" s="4" t="inlineStr">
        <is>
          <t>P1</t>
        </is>
      </c>
      <c r="D19185" s="5" t="n">
        <v>94</v>
      </c>
      <c r="E19185" s="5" t="n">
        <v>2</v>
      </c>
      <c r="F19185" s="5" t="n">
        <v>0</v>
      </c>
      <c r="G19185" s="5">
        <f>E19185-F19185</f>
        <v/>
      </c>
      <c r="H19185" s="5">
        <f>'Notes'!$B$4</f>
        <v/>
      </c>
      <c r="I19185" s="5">
        <f>ROUNDUP(D19185/H19185,0)</f>
        <v/>
      </c>
      <c r="J19185" s="6">
        <f>G19185-I19185</f>
        <v/>
      </c>
      <c r="K19185" s="4">
        <f>IF(J19185&lt;0,"Deficit",IF(J19185=0,"Exact fit","Surplus"))</f>
        <v/>
      </c>
    </row>
    <row r="19186">
      <c r="A19186" s="4" t="n">
        <v>521209</v>
      </c>
      <c r="B19186" s="4" t="inlineStr">
        <is>
          <t>KAZAZA PS</t>
        </is>
      </c>
      <c r="C19186" s="4" t="inlineStr">
        <is>
          <t>P2</t>
        </is>
      </c>
      <c r="D19186" s="5" t="n">
        <v>76</v>
      </c>
      <c r="E19186" s="5" t="n">
        <v>2</v>
      </c>
      <c r="F19186" s="5" t="n">
        <v>1</v>
      </c>
      <c r="G19186" s="5">
        <f>E19186-F19186</f>
        <v/>
      </c>
      <c r="H19186" s="5">
        <f>'Notes'!$B$4</f>
        <v/>
      </c>
      <c r="I19186" s="5">
        <f>ROUNDUP(D19186/H19186,0)</f>
        <v/>
      </c>
      <c r="J19186" s="6">
        <f>G19186-I19186</f>
        <v/>
      </c>
      <c r="K19186" s="4">
        <f>IF(J19186&lt;0,"Deficit",IF(J19186=0,"Exact fit","Surplus"))</f>
        <v/>
      </c>
    </row>
    <row r="19187">
      <c r="A19187" s="4" t="n">
        <v>521209</v>
      </c>
      <c r="B19187" s="4" t="inlineStr">
        <is>
          <t>KAZAZA PS</t>
        </is>
      </c>
      <c r="C19187" s="4" t="inlineStr">
        <is>
          <t>P3</t>
        </is>
      </c>
      <c r="D19187" s="5" t="n">
        <v>52</v>
      </c>
      <c r="E19187" s="5" t="n">
        <v>2</v>
      </c>
      <c r="F19187" s="5" t="n">
        <v>1</v>
      </c>
      <c r="G19187" s="5">
        <f>E19187-F19187</f>
        <v/>
      </c>
      <c r="H19187" s="5">
        <f>'Notes'!$B$4</f>
        <v/>
      </c>
      <c r="I19187" s="5">
        <f>ROUNDUP(D19187/H19187,0)</f>
        <v/>
      </c>
      <c r="J19187" s="6">
        <f>G19187-I19187</f>
        <v/>
      </c>
      <c r="K19187" s="4">
        <f>IF(J19187&lt;0,"Deficit",IF(J19187=0,"Exact fit","Surplus"))</f>
        <v/>
      </c>
    </row>
    <row r="19188">
      <c r="A19188" s="4" t="n">
        <v>521209</v>
      </c>
      <c r="B19188" s="4" t="inlineStr">
        <is>
          <t>KAZAZA PS</t>
        </is>
      </c>
      <c r="C19188" s="4" t="inlineStr">
        <is>
          <t>P4</t>
        </is>
      </c>
      <c r="D19188" s="5" t="n">
        <v>33</v>
      </c>
      <c r="E19188" s="5" t="n">
        <v>1</v>
      </c>
      <c r="F19188" s="5" t="n">
        <v>0</v>
      </c>
      <c r="G19188" s="5">
        <f>E19188-F19188</f>
        <v/>
      </c>
      <c r="H19188" s="5">
        <f>'Notes'!$B$4</f>
        <v/>
      </c>
      <c r="I19188" s="5">
        <f>ROUNDUP(D19188/H19188,0)</f>
        <v/>
      </c>
      <c r="J19188" s="6">
        <f>G19188-I19188</f>
        <v/>
      </c>
      <c r="K19188" s="4">
        <f>IF(J19188&lt;0,"Deficit",IF(J19188=0,"Exact fit","Surplus"))</f>
        <v/>
      </c>
    </row>
    <row r="19189">
      <c r="A19189" s="4" t="n">
        <v>521209</v>
      </c>
      <c r="B19189" s="4" t="inlineStr">
        <is>
          <t>KAZAZA PS</t>
        </is>
      </c>
      <c r="C19189" s="4" t="inlineStr">
        <is>
          <t>P5</t>
        </is>
      </c>
      <c r="D19189" s="5" t="n">
        <v>31</v>
      </c>
      <c r="E19189" s="5" t="n">
        <v>1</v>
      </c>
      <c r="F19189" s="5" t="n">
        <v>0</v>
      </c>
      <c r="G19189" s="5">
        <f>E19189-F19189</f>
        <v/>
      </c>
      <c r="H19189" s="5">
        <f>'Notes'!$B$4</f>
        <v/>
      </c>
      <c r="I19189" s="5">
        <f>ROUNDUP(D19189/H19189,0)</f>
        <v/>
      </c>
      <c r="J19189" s="6">
        <f>G19189-I19189</f>
        <v/>
      </c>
      <c r="K19189" s="4">
        <f>IF(J19189&lt;0,"Deficit",IF(J19189=0,"Exact fit","Surplus"))</f>
        <v/>
      </c>
    </row>
    <row r="19190">
      <c r="A19190" s="4" t="n">
        <v>521209</v>
      </c>
      <c r="B19190" s="4" t="inlineStr">
        <is>
          <t>KAZAZA PS</t>
        </is>
      </c>
      <c r="C19190" s="4" t="inlineStr">
        <is>
          <t>P6</t>
        </is>
      </c>
      <c r="D19190" s="5" t="n">
        <v>22</v>
      </c>
      <c r="E19190" s="5" t="n">
        <v>1</v>
      </c>
      <c r="F19190" s="5" t="n">
        <v>0</v>
      </c>
      <c r="G19190" s="5">
        <f>E19190-F19190</f>
        <v/>
      </c>
      <c r="H19190" s="5">
        <f>'Notes'!$B$4</f>
        <v/>
      </c>
      <c r="I19190" s="5">
        <f>ROUNDUP(D19190/H19190,0)</f>
        <v/>
      </c>
      <c r="J19190" s="6">
        <f>G19190-I19190</f>
        <v/>
      </c>
      <c r="K19190" s="4">
        <f>IF(J19190&lt;0,"Deficit",IF(J19190=0,"Exact fit","Surplus"))</f>
        <v/>
      </c>
    </row>
    <row r="19191">
      <c r="A19191" s="4" t="n">
        <v>521210</v>
      </c>
      <c r="B19191" s="4" t="inlineStr">
        <is>
          <t>MASHAKA PS</t>
        </is>
      </c>
      <c r="C19191" s="4" t="inlineStr">
        <is>
          <t>P1</t>
        </is>
      </c>
      <c r="D19191" s="5" t="n">
        <v>170</v>
      </c>
      <c r="E19191" s="5" t="n">
        <v>3</v>
      </c>
      <c r="F19191" s="5" t="n">
        <v>0</v>
      </c>
      <c r="G19191" s="5">
        <f>E19191-F19191</f>
        <v/>
      </c>
      <c r="H19191" s="5">
        <f>'Notes'!$B$4</f>
        <v/>
      </c>
      <c r="I19191" s="5">
        <f>ROUNDUP(D19191/H19191,0)</f>
        <v/>
      </c>
      <c r="J19191" s="6">
        <f>G19191-I19191</f>
        <v/>
      </c>
      <c r="K19191" s="4">
        <f>IF(J19191&lt;0,"Deficit",IF(J19191=0,"Exact fit","Surplus"))</f>
        <v/>
      </c>
    </row>
    <row r="19192">
      <c r="A19192" s="4" t="n">
        <v>521210</v>
      </c>
      <c r="B19192" s="4" t="inlineStr">
        <is>
          <t>MASHAKA PS</t>
        </is>
      </c>
      <c r="C19192" s="4" t="inlineStr">
        <is>
          <t>P2</t>
        </is>
      </c>
      <c r="D19192" s="5" t="n">
        <v>107</v>
      </c>
      <c r="E19192" s="5" t="n">
        <v>2</v>
      </c>
      <c r="F19192" s="5" t="n">
        <v>0</v>
      </c>
      <c r="G19192" s="5">
        <f>E19192-F19192</f>
        <v/>
      </c>
      <c r="H19192" s="5">
        <f>'Notes'!$B$4</f>
        <v/>
      </c>
      <c r="I19192" s="5">
        <f>ROUNDUP(D19192/H19192,0)</f>
        <v/>
      </c>
      <c r="J19192" s="6">
        <f>G19192-I19192</f>
        <v/>
      </c>
      <c r="K19192" s="4">
        <f>IF(J19192&lt;0,"Deficit",IF(J19192=0,"Exact fit","Surplus"))</f>
        <v/>
      </c>
    </row>
    <row r="19193">
      <c r="A19193" s="4" t="n">
        <v>521210</v>
      </c>
      <c r="B19193" s="4" t="inlineStr">
        <is>
          <t>MASHAKA PS</t>
        </is>
      </c>
      <c r="C19193" s="4" t="inlineStr">
        <is>
          <t>P3</t>
        </is>
      </c>
      <c r="D19193" s="5" t="n">
        <v>135</v>
      </c>
      <c r="E19193" s="5" t="n">
        <v>3</v>
      </c>
      <c r="F19193" s="5" t="n">
        <v>0</v>
      </c>
      <c r="G19193" s="5">
        <f>E19193-F19193</f>
        <v/>
      </c>
      <c r="H19193" s="5">
        <f>'Notes'!$B$4</f>
        <v/>
      </c>
      <c r="I19193" s="5">
        <f>ROUNDUP(D19193/H19193,0)</f>
        <v/>
      </c>
      <c r="J19193" s="6">
        <f>G19193-I19193</f>
        <v/>
      </c>
      <c r="K19193" s="4">
        <f>IF(J19193&lt;0,"Deficit",IF(J19193=0,"Exact fit","Surplus"))</f>
        <v/>
      </c>
    </row>
    <row r="19194">
      <c r="A19194" s="4" t="n">
        <v>521210</v>
      </c>
      <c r="B19194" s="4" t="inlineStr">
        <is>
          <t>MASHAKA PS</t>
        </is>
      </c>
      <c r="C19194" s="4" t="inlineStr">
        <is>
          <t>P4</t>
        </is>
      </c>
      <c r="D19194" s="5" t="n">
        <v>106</v>
      </c>
      <c r="E19194" s="5" t="n">
        <v>2</v>
      </c>
      <c r="F19194" s="5" t="n">
        <v>0</v>
      </c>
      <c r="G19194" s="5">
        <f>E19194-F19194</f>
        <v/>
      </c>
      <c r="H19194" s="5">
        <f>'Notes'!$B$4</f>
        <v/>
      </c>
      <c r="I19194" s="5">
        <f>ROUNDUP(D19194/H19194,0)</f>
        <v/>
      </c>
      <c r="J19194" s="6">
        <f>G19194-I19194</f>
        <v/>
      </c>
      <c r="K19194" s="4">
        <f>IF(J19194&lt;0,"Deficit",IF(J19194=0,"Exact fit","Surplus"))</f>
        <v/>
      </c>
    </row>
    <row r="19195">
      <c r="A19195" s="4" t="n">
        <v>521210</v>
      </c>
      <c r="B19195" s="4" t="inlineStr">
        <is>
          <t>MASHAKA PS</t>
        </is>
      </c>
      <c r="C19195" s="4" t="inlineStr">
        <is>
          <t>P5</t>
        </is>
      </c>
      <c r="D19195" s="5" t="n">
        <v>92</v>
      </c>
      <c r="E19195" s="5" t="n">
        <v>2</v>
      </c>
      <c r="F19195" s="5" t="n">
        <v>0</v>
      </c>
      <c r="G19195" s="5">
        <f>E19195-F19195</f>
        <v/>
      </c>
      <c r="H19195" s="5">
        <f>'Notes'!$B$4</f>
        <v/>
      </c>
      <c r="I19195" s="5">
        <f>ROUNDUP(D19195/H19195,0)</f>
        <v/>
      </c>
      <c r="J19195" s="6">
        <f>G19195-I19195</f>
        <v/>
      </c>
      <c r="K19195" s="4">
        <f>IF(J19195&lt;0,"Deficit",IF(J19195=0,"Exact fit","Surplus"))</f>
        <v/>
      </c>
    </row>
    <row r="19196">
      <c r="A19196" s="4" t="n">
        <v>521210</v>
      </c>
      <c r="B19196" s="4" t="inlineStr">
        <is>
          <t>MASHAKA PS</t>
        </is>
      </c>
      <c r="C19196" s="4" t="inlineStr">
        <is>
          <t>P6</t>
        </is>
      </c>
      <c r="D19196" s="5" t="n">
        <v>77</v>
      </c>
      <c r="E19196" s="5" t="n">
        <v>2</v>
      </c>
      <c r="F19196" s="5" t="n">
        <v>0</v>
      </c>
      <c r="G19196" s="5">
        <f>E19196-F19196</f>
        <v/>
      </c>
      <c r="H19196" s="5">
        <f>'Notes'!$B$4</f>
        <v/>
      </c>
      <c r="I19196" s="5">
        <f>ROUNDUP(D19196/H19196,0)</f>
        <v/>
      </c>
      <c r="J19196" s="6">
        <f>G19196-I19196</f>
        <v/>
      </c>
      <c r="K19196" s="4">
        <f>IF(J19196&lt;0,"Deficit",IF(J19196=0,"Exact fit","Surplus"))</f>
        <v/>
      </c>
    </row>
    <row r="19197">
      <c r="A19197" s="4" t="n">
        <v>521211</v>
      </c>
      <c r="B19197" s="4" t="inlineStr">
        <is>
          <t>G.S NYENDO</t>
        </is>
      </c>
      <c r="C19197" s="4" t="inlineStr">
        <is>
          <t>P1</t>
        </is>
      </c>
      <c r="D19197" s="5" t="n">
        <v>188</v>
      </c>
      <c r="E19197" s="5" t="n">
        <v>3</v>
      </c>
      <c r="F19197" s="5" t="n">
        <v>0</v>
      </c>
      <c r="G19197" s="5">
        <f>E19197-F19197</f>
        <v/>
      </c>
      <c r="H19197" s="5">
        <f>'Notes'!$B$4</f>
        <v/>
      </c>
      <c r="I19197" s="5">
        <f>ROUNDUP(D19197/H19197,0)</f>
        <v/>
      </c>
      <c r="J19197" s="6">
        <f>G19197-I19197</f>
        <v/>
      </c>
      <c r="K19197" s="4">
        <f>IF(J19197&lt;0,"Deficit",IF(J19197=0,"Exact fit","Surplus"))</f>
        <v/>
      </c>
    </row>
    <row r="19198">
      <c r="A19198" s="4" t="n">
        <v>521211</v>
      </c>
      <c r="B19198" s="4" t="inlineStr">
        <is>
          <t>G.S NYENDO</t>
        </is>
      </c>
      <c r="C19198" s="4" t="inlineStr">
        <is>
          <t>P2</t>
        </is>
      </c>
      <c r="D19198" s="5" t="n">
        <v>163</v>
      </c>
      <c r="E19198" s="5" t="n">
        <v>2</v>
      </c>
      <c r="F19198" s="5" t="n">
        <v>1</v>
      </c>
      <c r="G19198" s="5">
        <f>E19198-F19198</f>
        <v/>
      </c>
      <c r="H19198" s="5">
        <f>'Notes'!$B$4</f>
        <v/>
      </c>
      <c r="I19198" s="5">
        <f>ROUNDUP(D19198/H19198,0)</f>
        <v/>
      </c>
      <c r="J19198" s="6">
        <f>G19198-I19198</f>
        <v/>
      </c>
      <c r="K19198" s="4">
        <f>IF(J19198&lt;0,"Deficit",IF(J19198=0,"Exact fit","Surplus"))</f>
        <v/>
      </c>
    </row>
    <row r="19199">
      <c r="A19199" s="4" t="n">
        <v>521211</v>
      </c>
      <c r="B19199" s="4" t="inlineStr">
        <is>
          <t>G.S NYENDO</t>
        </is>
      </c>
      <c r="C19199" s="4" t="inlineStr">
        <is>
          <t>P3</t>
        </is>
      </c>
      <c r="D19199" s="5" t="n">
        <v>158</v>
      </c>
      <c r="E19199" s="5" t="n">
        <v>3</v>
      </c>
      <c r="F19199" s="5" t="n">
        <v>0</v>
      </c>
      <c r="G19199" s="5">
        <f>E19199-F19199</f>
        <v/>
      </c>
      <c r="H19199" s="5">
        <f>'Notes'!$B$4</f>
        <v/>
      </c>
      <c r="I19199" s="5">
        <f>ROUNDUP(D19199/H19199,0)</f>
        <v/>
      </c>
      <c r="J19199" s="6">
        <f>G19199-I19199</f>
        <v/>
      </c>
      <c r="K19199" s="4">
        <f>IF(J19199&lt;0,"Deficit",IF(J19199=0,"Exact fit","Surplus"))</f>
        <v/>
      </c>
    </row>
    <row r="19200">
      <c r="A19200" s="4" t="n">
        <v>521211</v>
      </c>
      <c r="B19200" s="4" t="inlineStr">
        <is>
          <t>G.S NYENDO</t>
        </is>
      </c>
      <c r="C19200" s="4" t="inlineStr">
        <is>
          <t>P4</t>
        </is>
      </c>
      <c r="D19200" s="5" t="n">
        <v>163</v>
      </c>
      <c r="E19200" s="5" t="n">
        <v>3</v>
      </c>
      <c r="F19200" s="5" t="n">
        <v>0</v>
      </c>
      <c r="G19200" s="5">
        <f>E19200-F19200</f>
        <v/>
      </c>
      <c r="H19200" s="5">
        <f>'Notes'!$B$4</f>
        <v/>
      </c>
      <c r="I19200" s="5">
        <f>ROUNDUP(D19200/H19200,0)</f>
        <v/>
      </c>
      <c r="J19200" s="6">
        <f>G19200-I19200</f>
        <v/>
      </c>
      <c r="K19200" s="4">
        <f>IF(J19200&lt;0,"Deficit",IF(J19200=0,"Exact fit","Surplus"))</f>
        <v/>
      </c>
    </row>
    <row r="19201">
      <c r="A19201" s="4" t="n">
        <v>521211</v>
      </c>
      <c r="B19201" s="4" t="inlineStr">
        <is>
          <t>G.S NYENDO</t>
        </is>
      </c>
      <c r="C19201" s="4" t="inlineStr">
        <is>
          <t>P5</t>
        </is>
      </c>
      <c r="D19201" s="5" t="n">
        <v>145</v>
      </c>
      <c r="E19201" s="5" t="n">
        <v>2</v>
      </c>
      <c r="F19201" s="5" t="n">
        <v>0</v>
      </c>
      <c r="G19201" s="5">
        <f>E19201-F19201</f>
        <v/>
      </c>
      <c r="H19201" s="5">
        <f>'Notes'!$B$4</f>
        <v/>
      </c>
      <c r="I19201" s="5">
        <f>ROUNDUP(D19201/H19201,0)</f>
        <v/>
      </c>
      <c r="J19201" s="6">
        <f>G19201-I19201</f>
        <v/>
      </c>
      <c r="K19201" s="4">
        <f>IF(J19201&lt;0,"Deficit",IF(J19201=0,"Exact fit","Surplus"))</f>
        <v/>
      </c>
    </row>
    <row r="19202">
      <c r="A19202" s="4" t="n">
        <v>521211</v>
      </c>
      <c r="B19202" s="4" t="inlineStr">
        <is>
          <t>G.S NYENDO</t>
        </is>
      </c>
      <c r="C19202" s="4" t="inlineStr">
        <is>
          <t>P6</t>
        </is>
      </c>
      <c r="D19202" s="5" t="n">
        <v>91</v>
      </c>
      <c r="E19202" s="5" t="n">
        <v>2</v>
      </c>
      <c r="F19202" s="5" t="n">
        <v>0</v>
      </c>
      <c r="G19202" s="5">
        <f>E19202-F19202</f>
        <v/>
      </c>
      <c r="H19202" s="5">
        <f>'Notes'!$B$4</f>
        <v/>
      </c>
      <c r="I19202" s="5">
        <f>ROUNDUP(D19202/H19202,0)</f>
        <v/>
      </c>
      <c r="J19202" s="6">
        <f>G19202-I19202</f>
        <v/>
      </c>
      <c r="K19202" s="4">
        <f>IF(J19202&lt;0,"Deficit",IF(J19202=0,"Exact fit","Surplus"))</f>
        <v/>
      </c>
    </row>
    <row r="19203">
      <c r="A19203" s="4" t="n">
        <v>521212</v>
      </c>
      <c r="B19203" s="4" t="inlineStr">
        <is>
          <t>ST ERNEST JUNIOR SCHOOL</t>
        </is>
      </c>
      <c r="C19203" s="4" t="inlineStr">
        <is>
          <t>P1</t>
        </is>
      </c>
      <c r="D19203" s="5" t="n">
        <v>33</v>
      </c>
      <c r="E19203" s="5" t="n">
        <v>1</v>
      </c>
      <c r="F19203" s="5" t="n">
        <v>0</v>
      </c>
      <c r="G19203" s="5">
        <f>E19203-F19203</f>
        <v/>
      </c>
      <c r="H19203" s="5">
        <f>'Notes'!$B$4</f>
        <v/>
      </c>
      <c r="I19203" s="5">
        <f>ROUNDUP(D19203/H19203,0)</f>
        <v/>
      </c>
      <c r="J19203" s="6">
        <f>G19203-I19203</f>
        <v/>
      </c>
      <c r="K19203" s="4">
        <f>IF(J19203&lt;0,"Deficit",IF(J19203=0,"Exact fit","Surplus"))</f>
        <v/>
      </c>
    </row>
    <row r="19204">
      <c r="A19204" s="4" t="n">
        <v>521212</v>
      </c>
      <c r="B19204" s="4" t="inlineStr">
        <is>
          <t>ST ERNEST JUNIOR SCHOOL</t>
        </is>
      </c>
      <c r="C19204" s="4" t="inlineStr">
        <is>
          <t>P2</t>
        </is>
      </c>
      <c r="D19204" s="5" t="n">
        <v>35</v>
      </c>
      <c r="E19204" s="5" t="n">
        <v>1</v>
      </c>
      <c r="F19204" s="5" t="n">
        <v>0</v>
      </c>
      <c r="G19204" s="5">
        <f>E19204-F19204</f>
        <v/>
      </c>
      <c r="H19204" s="5">
        <f>'Notes'!$B$4</f>
        <v/>
      </c>
      <c r="I19204" s="5">
        <f>ROUNDUP(D19204/H19204,0)</f>
        <v/>
      </c>
      <c r="J19204" s="6">
        <f>G19204-I19204</f>
        <v/>
      </c>
      <c r="K19204" s="4">
        <f>IF(J19204&lt;0,"Deficit",IF(J19204=0,"Exact fit","Surplus"))</f>
        <v/>
      </c>
    </row>
    <row r="19205">
      <c r="A19205" s="4" t="n">
        <v>521212</v>
      </c>
      <c r="B19205" s="4" t="inlineStr">
        <is>
          <t>ST ERNEST JUNIOR SCHOOL</t>
        </is>
      </c>
      <c r="C19205" s="4" t="inlineStr">
        <is>
          <t>P3</t>
        </is>
      </c>
      <c r="D19205" s="5" t="n">
        <v>46</v>
      </c>
      <c r="E19205" s="5" t="n">
        <v>1</v>
      </c>
      <c r="F19205" s="5" t="n">
        <v>0</v>
      </c>
      <c r="G19205" s="5">
        <f>E19205-F19205</f>
        <v/>
      </c>
      <c r="H19205" s="5">
        <f>'Notes'!$B$4</f>
        <v/>
      </c>
      <c r="I19205" s="5">
        <f>ROUNDUP(D19205/H19205,0)</f>
        <v/>
      </c>
      <c r="J19205" s="6">
        <f>G19205-I19205</f>
        <v/>
      </c>
      <c r="K19205" s="4">
        <f>IF(J19205&lt;0,"Deficit",IF(J19205=0,"Exact fit","Surplus"))</f>
        <v/>
      </c>
    </row>
    <row r="19206">
      <c r="A19206" s="4" t="n">
        <v>521212</v>
      </c>
      <c r="B19206" s="4" t="inlineStr">
        <is>
          <t>ST ERNEST JUNIOR SCHOOL</t>
        </is>
      </c>
      <c r="C19206" s="4" t="inlineStr">
        <is>
          <t>P4</t>
        </is>
      </c>
      <c r="D19206" s="5" t="n">
        <v>39</v>
      </c>
      <c r="E19206" s="5" t="n">
        <v>1</v>
      </c>
      <c r="F19206" s="5" t="n">
        <v>0</v>
      </c>
      <c r="G19206" s="5">
        <f>E19206-F19206</f>
        <v/>
      </c>
      <c r="H19206" s="5">
        <f>'Notes'!$B$4</f>
        <v/>
      </c>
      <c r="I19206" s="5">
        <f>ROUNDUP(D19206/H19206,0)</f>
        <v/>
      </c>
      <c r="J19206" s="6">
        <f>G19206-I19206</f>
        <v/>
      </c>
      <c r="K19206" s="4">
        <f>IF(J19206&lt;0,"Deficit",IF(J19206=0,"Exact fit","Surplus"))</f>
        <v/>
      </c>
    </row>
    <row r="19207">
      <c r="A19207" s="4" t="n">
        <v>521212</v>
      </c>
      <c r="B19207" s="4" t="inlineStr">
        <is>
          <t>ST ERNEST JUNIOR SCHOOL</t>
        </is>
      </c>
      <c r="C19207" s="4" t="inlineStr">
        <is>
          <t>P5</t>
        </is>
      </c>
      <c r="D19207" s="5" t="n">
        <v>33</v>
      </c>
      <c r="E19207" s="5" t="n">
        <v>1</v>
      </c>
      <c r="F19207" s="5" t="n">
        <v>0</v>
      </c>
      <c r="G19207" s="5">
        <f>E19207-F19207</f>
        <v/>
      </c>
      <c r="H19207" s="5">
        <f>'Notes'!$B$4</f>
        <v/>
      </c>
      <c r="I19207" s="5">
        <f>ROUNDUP(D19207/H19207,0)</f>
        <v/>
      </c>
      <c r="J19207" s="6">
        <f>G19207-I19207</f>
        <v/>
      </c>
      <c r="K19207" s="4">
        <f>IF(J19207&lt;0,"Deficit",IF(J19207=0,"Exact fit","Surplus"))</f>
        <v/>
      </c>
    </row>
    <row r="19208">
      <c r="A19208" s="4" t="n">
        <v>521212</v>
      </c>
      <c r="B19208" s="4" t="inlineStr">
        <is>
          <t>ST ERNEST JUNIOR SCHOOL</t>
        </is>
      </c>
      <c r="C19208" s="4" t="inlineStr">
        <is>
          <t>P6</t>
        </is>
      </c>
      <c r="D19208" s="5" t="n">
        <v>31</v>
      </c>
      <c r="E19208" s="5" t="n">
        <v>1</v>
      </c>
      <c r="F19208" s="5" t="n">
        <v>0</v>
      </c>
      <c r="G19208" s="5">
        <f>E19208-F19208</f>
        <v/>
      </c>
      <c r="H19208" s="5">
        <f>'Notes'!$B$4</f>
        <v/>
      </c>
      <c r="I19208" s="5">
        <f>ROUNDUP(D19208/H19208,0)</f>
        <v/>
      </c>
      <c r="J19208" s="6">
        <f>G19208-I19208</f>
        <v/>
      </c>
      <c r="K19208" s="4">
        <f>IF(J19208&lt;0,"Deficit",IF(J19208=0,"Exact fit","Surplus"))</f>
        <v/>
      </c>
    </row>
    <row r="19209">
      <c r="A19209" s="4" t="n">
        <v>521214</v>
      </c>
      <c r="B19209" s="4" t="inlineStr">
        <is>
          <t>RWEMPASHASUNLIGHTACADEMY</t>
        </is>
      </c>
      <c r="C19209" s="4" t="inlineStr">
        <is>
          <t>P1</t>
        </is>
      </c>
      <c r="D19209" s="5" t="n">
        <v>44</v>
      </c>
      <c r="E19209" s="5" t="n">
        <v>1</v>
      </c>
      <c r="F19209" s="5" t="n">
        <v>0</v>
      </c>
      <c r="G19209" s="5">
        <f>E19209-F19209</f>
        <v/>
      </c>
      <c r="H19209" s="5">
        <f>'Notes'!$B$4</f>
        <v/>
      </c>
      <c r="I19209" s="5">
        <f>ROUNDUP(D19209/H19209,0)</f>
        <v/>
      </c>
      <c r="J19209" s="6">
        <f>G19209-I19209</f>
        <v/>
      </c>
      <c r="K19209" s="4">
        <f>IF(J19209&lt;0,"Deficit",IF(J19209=0,"Exact fit","Surplus"))</f>
        <v/>
      </c>
    </row>
    <row r="19210">
      <c r="A19210" s="4" t="n">
        <v>521214</v>
      </c>
      <c r="B19210" s="4" t="inlineStr">
        <is>
          <t>RWEMPASHASUNLIGHTACADEMY</t>
        </is>
      </c>
      <c r="C19210" s="4" t="inlineStr">
        <is>
          <t>P2</t>
        </is>
      </c>
      <c r="D19210" s="5" t="n">
        <v>43</v>
      </c>
      <c r="E19210" s="5" t="n">
        <v>1</v>
      </c>
      <c r="F19210" s="5" t="n">
        <v>0</v>
      </c>
      <c r="G19210" s="5">
        <f>E19210-F19210</f>
        <v/>
      </c>
      <c r="H19210" s="5">
        <f>'Notes'!$B$4</f>
        <v/>
      </c>
      <c r="I19210" s="5">
        <f>ROUNDUP(D19210/H19210,0)</f>
        <v/>
      </c>
      <c r="J19210" s="6">
        <f>G19210-I19210</f>
        <v/>
      </c>
      <c r="K19210" s="4">
        <f>IF(J19210&lt;0,"Deficit",IF(J19210=0,"Exact fit","Surplus"))</f>
        <v/>
      </c>
    </row>
    <row r="19211">
      <c r="A19211" s="4" t="n">
        <v>521214</v>
      </c>
      <c r="B19211" s="4" t="inlineStr">
        <is>
          <t>RWEMPASHASUNLIGHTACADEMY</t>
        </is>
      </c>
      <c r="C19211" s="4" t="inlineStr">
        <is>
          <t>P3</t>
        </is>
      </c>
      <c r="D19211" s="5" t="n">
        <v>53</v>
      </c>
      <c r="E19211" s="5" t="n">
        <v>1</v>
      </c>
      <c r="F19211" s="5" t="n">
        <v>0</v>
      </c>
      <c r="G19211" s="5">
        <f>E19211-F19211</f>
        <v/>
      </c>
      <c r="H19211" s="5">
        <f>'Notes'!$B$4</f>
        <v/>
      </c>
      <c r="I19211" s="5">
        <f>ROUNDUP(D19211/H19211,0)</f>
        <v/>
      </c>
      <c r="J19211" s="6">
        <f>G19211-I19211</f>
        <v/>
      </c>
      <c r="K19211" s="4">
        <f>IF(J19211&lt;0,"Deficit",IF(J19211=0,"Exact fit","Surplus"))</f>
        <v/>
      </c>
    </row>
    <row r="19212">
      <c r="A19212" s="4" t="n">
        <v>521214</v>
      </c>
      <c r="B19212" s="4" t="inlineStr">
        <is>
          <t>RWEMPASHASUNLIGHTACADEMY</t>
        </is>
      </c>
      <c r="C19212" s="4" t="inlineStr">
        <is>
          <t>P4</t>
        </is>
      </c>
      <c r="D19212" s="5" t="n">
        <v>56</v>
      </c>
      <c r="E19212" s="5" t="n">
        <v>1</v>
      </c>
      <c r="F19212" s="5" t="n">
        <v>0</v>
      </c>
      <c r="G19212" s="5">
        <f>E19212-F19212</f>
        <v/>
      </c>
      <c r="H19212" s="5">
        <f>'Notes'!$B$4</f>
        <v/>
      </c>
      <c r="I19212" s="5">
        <f>ROUNDUP(D19212/H19212,0)</f>
        <v/>
      </c>
      <c r="J19212" s="6">
        <f>G19212-I19212</f>
        <v/>
      </c>
      <c r="K19212" s="4">
        <f>IF(J19212&lt;0,"Deficit",IF(J19212=0,"Exact fit","Surplus"))</f>
        <v/>
      </c>
    </row>
    <row r="19213">
      <c r="A19213" s="4" t="n">
        <v>521214</v>
      </c>
      <c r="B19213" s="4" t="inlineStr">
        <is>
          <t>RWEMPASHASUNLIGHTACADEMY</t>
        </is>
      </c>
      <c r="C19213" s="4" t="inlineStr">
        <is>
          <t>P5</t>
        </is>
      </c>
      <c r="D19213" s="5" t="n">
        <v>47</v>
      </c>
      <c r="E19213" s="5" t="n">
        <v>1</v>
      </c>
      <c r="F19213" s="5" t="n">
        <v>0</v>
      </c>
      <c r="G19213" s="5">
        <f>E19213-F19213</f>
        <v/>
      </c>
      <c r="H19213" s="5">
        <f>'Notes'!$B$4</f>
        <v/>
      </c>
      <c r="I19213" s="5">
        <f>ROUNDUP(D19213/H19213,0)</f>
        <v/>
      </c>
      <c r="J19213" s="6">
        <f>G19213-I19213</f>
        <v/>
      </c>
      <c r="K19213" s="4">
        <f>IF(J19213&lt;0,"Deficit",IF(J19213=0,"Exact fit","Surplus"))</f>
        <v/>
      </c>
    </row>
    <row r="19214">
      <c r="A19214" s="4" t="n">
        <v>521214</v>
      </c>
      <c r="B19214" s="4" t="inlineStr">
        <is>
          <t>RWEMPASHASUNLIGHTACADEMY</t>
        </is>
      </c>
      <c r="C19214" s="4" t="inlineStr">
        <is>
          <t>P6</t>
        </is>
      </c>
      <c r="D19214" s="5" t="n">
        <v>32</v>
      </c>
      <c r="E19214" s="5" t="n">
        <v>1</v>
      </c>
      <c r="F19214" s="5" t="n">
        <v>0</v>
      </c>
      <c r="G19214" s="5">
        <f>E19214-F19214</f>
        <v/>
      </c>
      <c r="H19214" s="5">
        <f>'Notes'!$B$4</f>
        <v/>
      </c>
      <c r="I19214" s="5">
        <f>ROUNDUP(D19214/H19214,0)</f>
        <v/>
      </c>
      <c r="J19214" s="6">
        <f>G19214-I19214</f>
        <v/>
      </c>
      <c r="K19214" s="4">
        <f>IF(J19214&lt;0,"Deficit",IF(J19214=0,"Exact fit","Surplus"))</f>
        <v/>
      </c>
    </row>
    <row r="19215">
      <c r="A19215" s="4" t="n">
        <v>521219</v>
      </c>
      <c r="B19215" s="4" t="inlineStr">
        <is>
          <t>SOSIPATERI BLESSING</t>
        </is>
      </c>
      <c r="C19215" s="4" t="inlineStr">
        <is>
          <t>P1</t>
        </is>
      </c>
      <c r="D19215" s="5" t="n">
        <v>76</v>
      </c>
      <c r="E19215" s="5" t="n">
        <v>2</v>
      </c>
      <c r="F19215" s="5" t="n">
        <v>0</v>
      </c>
      <c r="G19215" s="5">
        <f>E19215-F19215</f>
        <v/>
      </c>
      <c r="H19215" s="5">
        <f>'Notes'!$B$4</f>
        <v/>
      </c>
      <c r="I19215" s="5">
        <f>ROUNDUP(D19215/H19215,0)</f>
        <v/>
      </c>
      <c r="J19215" s="6">
        <f>G19215-I19215</f>
        <v/>
      </c>
      <c r="K19215" s="4">
        <f>IF(J19215&lt;0,"Deficit",IF(J19215=0,"Exact fit","Surplus"))</f>
        <v/>
      </c>
    </row>
    <row r="19216">
      <c r="A19216" s="4" t="n">
        <v>521219</v>
      </c>
      <c r="B19216" s="4" t="inlineStr">
        <is>
          <t>SOSIPATERI BLESSING</t>
        </is>
      </c>
      <c r="C19216" s="4" t="inlineStr">
        <is>
          <t>P2</t>
        </is>
      </c>
      <c r="D19216" s="5" t="n">
        <v>74</v>
      </c>
      <c r="E19216" s="5" t="n">
        <v>2</v>
      </c>
      <c r="F19216" s="5" t="n">
        <v>0</v>
      </c>
      <c r="G19216" s="5">
        <f>E19216-F19216</f>
        <v/>
      </c>
      <c r="H19216" s="5">
        <f>'Notes'!$B$4</f>
        <v/>
      </c>
      <c r="I19216" s="5">
        <f>ROUNDUP(D19216/H19216,0)</f>
        <v/>
      </c>
      <c r="J19216" s="6">
        <f>G19216-I19216</f>
        <v/>
      </c>
      <c r="K19216" s="4">
        <f>IF(J19216&lt;0,"Deficit",IF(J19216=0,"Exact fit","Surplus"))</f>
        <v/>
      </c>
    </row>
    <row r="19217">
      <c r="A19217" s="4" t="n">
        <v>521219</v>
      </c>
      <c r="B19217" s="4" t="inlineStr">
        <is>
          <t>SOSIPATERI BLESSING</t>
        </is>
      </c>
      <c r="C19217" s="4" t="inlineStr">
        <is>
          <t>P3</t>
        </is>
      </c>
      <c r="D19217" s="5" t="n">
        <v>70</v>
      </c>
      <c r="E19217" s="5" t="n">
        <v>2</v>
      </c>
      <c r="F19217" s="5" t="n">
        <v>0</v>
      </c>
      <c r="G19217" s="5">
        <f>E19217-F19217</f>
        <v/>
      </c>
      <c r="H19217" s="5">
        <f>'Notes'!$B$4</f>
        <v/>
      </c>
      <c r="I19217" s="5">
        <f>ROUNDUP(D19217/H19217,0)</f>
        <v/>
      </c>
      <c r="J19217" s="6">
        <f>G19217-I19217</f>
        <v/>
      </c>
      <c r="K19217" s="4">
        <f>IF(J19217&lt;0,"Deficit",IF(J19217=0,"Exact fit","Surplus"))</f>
        <v/>
      </c>
    </row>
    <row r="19218">
      <c r="A19218" s="4" t="n">
        <v>521219</v>
      </c>
      <c r="B19218" s="4" t="inlineStr">
        <is>
          <t>SOSIPATERI BLESSING</t>
        </is>
      </c>
      <c r="C19218" s="4" t="inlineStr">
        <is>
          <t>P4</t>
        </is>
      </c>
      <c r="D19218" s="5" t="n">
        <v>82</v>
      </c>
      <c r="E19218" s="5" t="n">
        <v>2</v>
      </c>
      <c r="F19218" s="5" t="n">
        <v>0</v>
      </c>
      <c r="G19218" s="5">
        <f>E19218-F19218</f>
        <v/>
      </c>
      <c r="H19218" s="5">
        <f>'Notes'!$B$4</f>
        <v/>
      </c>
      <c r="I19218" s="5">
        <f>ROUNDUP(D19218/H19218,0)</f>
        <v/>
      </c>
      <c r="J19218" s="6">
        <f>G19218-I19218</f>
        <v/>
      </c>
      <c r="K19218" s="4">
        <f>IF(J19218&lt;0,"Deficit",IF(J19218=0,"Exact fit","Surplus"))</f>
        <v/>
      </c>
    </row>
    <row r="19219">
      <c r="A19219" s="4" t="n">
        <v>521219</v>
      </c>
      <c r="B19219" s="4" t="inlineStr">
        <is>
          <t>SOSIPATERI BLESSING</t>
        </is>
      </c>
      <c r="C19219" s="4" t="inlineStr">
        <is>
          <t>P5</t>
        </is>
      </c>
      <c r="D19219" s="5" t="n">
        <v>75</v>
      </c>
      <c r="E19219" s="5" t="n">
        <v>2</v>
      </c>
      <c r="F19219" s="5" t="n">
        <v>0</v>
      </c>
      <c r="G19219" s="5">
        <f>E19219-F19219</f>
        <v/>
      </c>
      <c r="H19219" s="5">
        <f>'Notes'!$B$4</f>
        <v/>
      </c>
      <c r="I19219" s="5">
        <f>ROUNDUP(D19219/H19219,0)</f>
        <v/>
      </c>
      <c r="J19219" s="6">
        <f>G19219-I19219</f>
        <v/>
      </c>
      <c r="K19219" s="4">
        <f>IF(J19219&lt;0,"Deficit",IF(J19219=0,"Exact fit","Surplus"))</f>
        <v/>
      </c>
    </row>
    <row r="19220">
      <c r="A19220" s="4" t="n">
        <v>521219</v>
      </c>
      <c r="B19220" s="4" t="inlineStr">
        <is>
          <t>SOSIPATERI BLESSING</t>
        </is>
      </c>
      <c r="C19220" s="4" t="inlineStr">
        <is>
          <t>P6</t>
        </is>
      </c>
      <c r="D19220" s="5" t="n">
        <v>39</v>
      </c>
      <c r="E19220" s="5" t="n">
        <v>1</v>
      </c>
      <c r="F19220" s="5" t="n">
        <v>0</v>
      </c>
      <c r="G19220" s="5">
        <f>E19220-F19220</f>
        <v/>
      </c>
      <c r="H19220" s="5">
        <f>'Notes'!$B$4</f>
        <v/>
      </c>
      <c r="I19220" s="5">
        <f>ROUNDUP(D19220/H19220,0)</f>
        <v/>
      </c>
      <c r="J19220" s="6">
        <f>G19220-I19220</f>
        <v/>
      </c>
      <c r="K19220" s="4">
        <f>IF(J19220&lt;0,"Deficit",IF(J19220=0,"Exact fit","Surplus"))</f>
        <v/>
      </c>
    </row>
    <row r="19221">
      <c r="A19221" s="4" t="n">
        <v>521220</v>
      </c>
      <c r="B19221" s="4" t="inlineStr">
        <is>
          <t>GICWAMBA BLESSING</t>
        </is>
      </c>
      <c r="C19221" s="4" t="inlineStr">
        <is>
          <t>P1</t>
        </is>
      </c>
      <c r="D19221" s="5" t="n">
        <v>27</v>
      </c>
      <c r="E19221" s="5" t="n">
        <v>1</v>
      </c>
      <c r="F19221" s="5" t="n">
        <v>0</v>
      </c>
      <c r="G19221" s="5">
        <f>E19221-F19221</f>
        <v/>
      </c>
      <c r="H19221" s="5">
        <f>'Notes'!$B$4</f>
        <v/>
      </c>
      <c r="I19221" s="5">
        <f>ROUNDUP(D19221/H19221,0)</f>
        <v/>
      </c>
      <c r="J19221" s="6">
        <f>G19221-I19221</f>
        <v/>
      </c>
      <c r="K19221" s="4">
        <f>IF(J19221&lt;0,"Deficit",IF(J19221=0,"Exact fit","Surplus"))</f>
        <v/>
      </c>
    </row>
    <row r="19222">
      <c r="A19222" s="4" t="n">
        <v>521220</v>
      </c>
      <c r="B19222" s="4" t="inlineStr">
        <is>
          <t>GICWAMBA BLESSING</t>
        </is>
      </c>
      <c r="C19222" s="4" t="inlineStr">
        <is>
          <t>P2</t>
        </is>
      </c>
      <c r="D19222" s="5" t="n">
        <v>40</v>
      </c>
      <c r="E19222" s="5" t="n">
        <v>1</v>
      </c>
      <c r="F19222" s="5" t="n">
        <v>0</v>
      </c>
      <c r="G19222" s="5">
        <f>E19222-F19222</f>
        <v/>
      </c>
      <c r="H19222" s="5">
        <f>'Notes'!$B$4</f>
        <v/>
      </c>
      <c r="I19222" s="5">
        <f>ROUNDUP(D19222/H19222,0)</f>
        <v/>
      </c>
      <c r="J19222" s="6">
        <f>G19222-I19222</f>
        <v/>
      </c>
      <c r="K19222" s="4">
        <f>IF(J19222&lt;0,"Deficit",IF(J19222=0,"Exact fit","Surplus"))</f>
        <v/>
      </c>
    </row>
    <row r="19223">
      <c r="A19223" s="4" t="n">
        <v>521220</v>
      </c>
      <c r="B19223" s="4" t="inlineStr">
        <is>
          <t>GICWAMBA BLESSING</t>
        </is>
      </c>
      <c r="C19223" s="4" t="inlineStr">
        <is>
          <t>P3</t>
        </is>
      </c>
      <c r="D19223" s="5" t="n">
        <v>38</v>
      </c>
      <c r="E19223" s="5" t="n">
        <v>1</v>
      </c>
      <c r="F19223" s="5" t="n">
        <v>0</v>
      </c>
      <c r="G19223" s="5">
        <f>E19223-F19223</f>
        <v/>
      </c>
      <c r="H19223" s="5">
        <f>'Notes'!$B$4</f>
        <v/>
      </c>
      <c r="I19223" s="5">
        <f>ROUNDUP(D19223/H19223,0)</f>
        <v/>
      </c>
      <c r="J19223" s="6">
        <f>G19223-I19223</f>
        <v/>
      </c>
      <c r="K19223" s="4">
        <f>IF(J19223&lt;0,"Deficit",IF(J19223=0,"Exact fit","Surplus"))</f>
        <v/>
      </c>
    </row>
    <row r="19224">
      <c r="A19224" s="4" t="n">
        <v>521220</v>
      </c>
      <c r="B19224" s="4" t="inlineStr">
        <is>
          <t>GICWAMBA BLESSING</t>
        </is>
      </c>
      <c r="C19224" s="4" t="inlineStr">
        <is>
          <t>P4</t>
        </is>
      </c>
      <c r="D19224" s="5" t="n">
        <v>70</v>
      </c>
      <c r="E19224" s="5" t="n">
        <v>2</v>
      </c>
      <c r="F19224" s="5" t="n">
        <v>1</v>
      </c>
      <c r="G19224" s="5">
        <f>E19224-F19224</f>
        <v/>
      </c>
      <c r="H19224" s="5">
        <f>'Notes'!$B$4</f>
        <v/>
      </c>
      <c r="I19224" s="5">
        <f>ROUNDUP(D19224/H19224,0)</f>
        <v/>
      </c>
      <c r="J19224" s="6">
        <f>G19224-I19224</f>
        <v/>
      </c>
      <c r="K19224" s="4">
        <f>IF(J19224&lt;0,"Deficit",IF(J19224=0,"Exact fit","Surplus"))</f>
        <v/>
      </c>
    </row>
    <row r="19225">
      <c r="A19225" s="4" t="n">
        <v>521220</v>
      </c>
      <c r="B19225" s="4" t="inlineStr">
        <is>
          <t>GICWAMBA BLESSING</t>
        </is>
      </c>
      <c r="C19225" s="4" t="inlineStr">
        <is>
          <t>P5</t>
        </is>
      </c>
      <c r="D19225" s="5" t="n">
        <v>41</v>
      </c>
      <c r="E19225" s="5" t="n">
        <v>1</v>
      </c>
      <c r="F19225" s="5" t="n">
        <v>0</v>
      </c>
      <c r="G19225" s="5">
        <f>E19225-F19225</f>
        <v/>
      </c>
      <c r="H19225" s="5">
        <f>'Notes'!$B$4</f>
        <v/>
      </c>
      <c r="I19225" s="5">
        <f>ROUNDUP(D19225/H19225,0)</f>
        <v/>
      </c>
      <c r="J19225" s="6">
        <f>G19225-I19225</f>
        <v/>
      </c>
      <c r="K19225" s="4">
        <f>IF(J19225&lt;0,"Deficit",IF(J19225=0,"Exact fit","Surplus"))</f>
        <v/>
      </c>
    </row>
    <row r="19226">
      <c r="A19226" s="4" t="n">
        <v>521220</v>
      </c>
      <c r="B19226" s="4" t="inlineStr">
        <is>
          <t>GICWAMBA BLESSING</t>
        </is>
      </c>
      <c r="C19226" s="4" t="inlineStr">
        <is>
          <t>P6</t>
        </is>
      </c>
      <c r="D19226" s="5" t="n">
        <v>25</v>
      </c>
      <c r="E19226" s="5" t="n">
        <v>1</v>
      </c>
      <c r="F19226" s="5" t="n">
        <v>0</v>
      </c>
      <c r="G19226" s="5">
        <f>E19226-F19226</f>
        <v/>
      </c>
      <c r="H19226" s="5">
        <f>'Notes'!$B$4</f>
        <v/>
      </c>
      <c r="I19226" s="5">
        <f>ROUNDUP(D19226/H19226,0)</f>
        <v/>
      </c>
      <c r="J19226" s="6">
        <f>G19226-I19226</f>
        <v/>
      </c>
      <c r="K19226" s="4">
        <f>IF(J19226&lt;0,"Deficit",IF(J19226=0,"Exact fit","Surplus"))</f>
        <v/>
      </c>
    </row>
    <row r="19227">
      <c r="A19227" s="4" t="n">
        <v>521224</v>
      </c>
      <c r="B19227" s="4" t="inlineStr">
        <is>
          <t>RUTARE APPOSTLES CHURCH NURSERY AND PRIMARY</t>
        </is>
      </c>
      <c r="C19227" s="4" t="inlineStr">
        <is>
          <t>P1</t>
        </is>
      </c>
      <c r="D19227" s="5" t="n">
        <v>34</v>
      </c>
      <c r="E19227" s="5" t="n">
        <v>1</v>
      </c>
      <c r="F19227" s="5" t="n">
        <v>0</v>
      </c>
      <c r="G19227" s="5">
        <f>E19227-F19227</f>
        <v/>
      </c>
      <c r="H19227" s="5">
        <f>'Notes'!$B$4</f>
        <v/>
      </c>
      <c r="I19227" s="5">
        <f>ROUNDUP(D19227/H19227,0)</f>
        <v/>
      </c>
      <c r="J19227" s="6">
        <f>G19227-I19227</f>
        <v/>
      </c>
      <c r="K19227" s="4">
        <f>IF(J19227&lt;0,"Deficit",IF(J19227=0,"Exact fit","Surplus"))</f>
        <v/>
      </c>
    </row>
    <row r="19228">
      <c r="A19228" s="4" t="n">
        <v>521224</v>
      </c>
      <c r="B19228" s="4" t="inlineStr">
        <is>
          <t>RUTARE APPOSTLES CHURCH NURSERY AND PRIMARY</t>
        </is>
      </c>
      <c r="C19228" s="4" t="inlineStr">
        <is>
          <t>P2</t>
        </is>
      </c>
      <c r="D19228" s="5" t="n">
        <v>33</v>
      </c>
      <c r="E19228" s="5" t="n">
        <v>1</v>
      </c>
      <c r="F19228" s="5" t="n">
        <v>0</v>
      </c>
      <c r="G19228" s="5">
        <f>E19228-F19228</f>
        <v/>
      </c>
      <c r="H19228" s="5">
        <f>'Notes'!$B$4</f>
        <v/>
      </c>
      <c r="I19228" s="5">
        <f>ROUNDUP(D19228/H19228,0)</f>
        <v/>
      </c>
      <c r="J19228" s="6">
        <f>G19228-I19228</f>
        <v/>
      </c>
      <c r="K19228" s="4">
        <f>IF(J19228&lt;0,"Deficit",IF(J19228=0,"Exact fit","Surplus"))</f>
        <v/>
      </c>
    </row>
    <row r="19229">
      <c r="A19229" s="4" t="n">
        <v>521224</v>
      </c>
      <c r="B19229" s="4" t="inlineStr">
        <is>
          <t>RUTARE APPOSTLES CHURCH NURSERY AND PRIMARY</t>
        </is>
      </c>
      <c r="C19229" s="4" t="inlineStr">
        <is>
          <t>P3</t>
        </is>
      </c>
      <c r="D19229" s="5" t="n">
        <v>44</v>
      </c>
      <c r="E19229" s="5" t="n">
        <v>1</v>
      </c>
      <c r="F19229" s="5" t="n">
        <v>0</v>
      </c>
      <c r="G19229" s="5">
        <f>E19229-F19229</f>
        <v/>
      </c>
      <c r="H19229" s="5">
        <f>'Notes'!$B$4</f>
        <v/>
      </c>
      <c r="I19229" s="5">
        <f>ROUNDUP(D19229/H19229,0)</f>
        <v/>
      </c>
      <c r="J19229" s="6">
        <f>G19229-I19229</f>
        <v/>
      </c>
      <c r="K19229" s="4">
        <f>IF(J19229&lt;0,"Deficit",IF(J19229=0,"Exact fit","Surplus"))</f>
        <v/>
      </c>
    </row>
    <row r="19230">
      <c r="A19230" s="4" t="n">
        <v>521224</v>
      </c>
      <c r="B19230" s="4" t="inlineStr">
        <is>
          <t>RUTARE APPOSTLES CHURCH NURSERY AND PRIMARY</t>
        </is>
      </c>
      <c r="C19230" s="4" t="inlineStr">
        <is>
          <t>P4</t>
        </is>
      </c>
      <c r="D19230" s="5" t="n">
        <v>57</v>
      </c>
      <c r="E19230" s="5" t="n">
        <v>1</v>
      </c>
      <c r="F19230" s="5" t="n">
        <v>0</v>
      </c>
      <c r="G19230" s="5">
        <f>E19230-F19230</f>
        <v/>
      </c>
      <c r="H19230" s="5">
        <f>'Notes'!$B$4</f>
        <v/>
      </c>
      <c r="I19230" s="5">
        <f>ROUNDUP(D19230/H19230,0)</f>
        <v/>
      </c>
      <c r="J19230" s="6">
        <f>G19230-I19230</f>
        <v/>
      </c>
      <c r="K19230" s="4">
        <f>IF(J19230&lt;0,"Deficit",IF(J19230=0,"Exact fit","Surplus"))</f>
        <v/>
      </c>
    </row>
    <row r="19231">
      <c r="A19231" s="4" t="n">
        <v>521224</v>
      </c>
      <c r="B19231" s="4" t="inlineStr">
        <is>
          <t>RUTARE APPOSTLES CHURCH NURSERY AND PRIMARY</t>
        </is>
      </c>
      <c r="C19231" s="4" t="inlineStr">
        <is>
          <t>P5</t>
        </is>
      </c>
      <c r="D19231" s="5" t="n">
        <v>26</v>
      </c>
      <c r="E19231" s="5" t="n">
        <v>1</v>
      </c>
      <c r="F19231" s="5" t="n">
        <v>0</v>
      </c>
      <c r="G19231" s="5">
        <f>E19231-F19231</f>
        <v/>
      </c>
      <c r="H19231" s="5">
        <f>'Notes'!$B$4</f>
        <v/>
      </c>
      <c r="I19231" s="5">
        <f>ROUNDUP(D19231/H19231,0)</f>
        <v/>
      </c>
      <c r="J19231" s="6">
        <f>G19231-I19231</f>
        <v/>
      </c>
      <c r="K19231" s="4">
        <f>IF(J19231&lt;0,"Deficit",IF(J19231=0,"Exact fit","Surplus"))</f>
        <v/>
      </c>
    </row>
    <row r="19232">
      <c r="A19232" s="4" t="n">
        <v>521224</v>
      </c>
      <c r="B19232" s="4" t="inlineStr">
        <is>
          <t>RUTARE APPOSTLES CHURCH NURSERY AND PRIMARY</t>
        </is>
      </c>
      <c r="C19232" s="4" t="inlineStr">
        <is>
          <t>P6</t>
        </is>
      </c>
      <c r="D19232" s="5" t="n">
        <v>25</v>
      </c>
      <c r="E19232" s="5" t="n">
        <v>1</v>
      </c>
      <c r="F19232" s="5" t="n">
        <v>0</v>
      </c>
      <c r="G19232" s="5">
        <f>E19232-F19232</f>
        <v/>
      </c>
      <c r="H19232" s="5">
        <f>'Notes'!$B$4</f>
        <v/>
      </c>
      <c r="I19232" s="5">
        <f>ROUNDUP(D19232/H19232,0)</f>
        <v/>
      </c>
      <c r="J19232" s="6">
        <f>G19232-I19232</f>
        <v/>
      </c>
      <c r="K19232" s="4">
        <f>IF(J19232&lt;0,"Deficit",IF(J19232=0,"Exact fit","Surplus"))</f>
        <v/>
      </c>
    </row>
    <row r="19233">
      <c r="A19233" s="4" t="n">
        <v>521226</v>
      </c>
      <c r="B19233" s="4" t="inlineStr">
        <is>
          <t>GS KAZAZA ll</t>
        </is>
      </c>
      <c r="C19233" s="4" t="inlineStr">
        <is>
          <t>P1</t>
        </is>
      </c>
      <c r="D19233" s="5" t="n">
        <v>218</v>
      </c>
      <c r="E19233" s="5" t="n">
        <v>4</v>
      </c>
      <c r="F19233" s="5" t="n">
        <v>0</v>
      </c>
      <c r="G19233" s="5">
        <f>E19233-F19233</f>
        <v/>
      </c>
      <c r="H19233" s="5">
        <f>'Notes'!$B$4</f>
        <v/>
      </c>
      <c r="I19233" s="5">
        <f>ROUNDUP(D19233/H19233,0)</f>
        <v/>
      </c>
      <c r="J19233" s="6">
        <f>G19233-I19233</f>
        <v/>
      </c>
      <c r="K19233" s="4">
        <f>IF(J19233&lt;0,"Deficit",IF(J19233=0,"Exact fit","Surplus"))</f>
        <v/>
      </c>
    </row>
    <row r="19234">
      <c r="A19234" s="4" t="n">
        <v>521226</v>
      </c>
      <c r="B19234" s="4" t="inlineStr">
        <is>
          <t>GS KAZAZA ll</t>
        </is>
      </c>
      <c r="C19234" s="4" t="inlineStr">
        <is>
          <t>P2</t>
        </is>
      </c>
      <c r="D19234" s="5" t="n">
        <v>125</v>
      </c>
      <c r="E19234" s="5" t="n">
        <v>2</v>
      </c>
      <c r="F19234" s="5" t="n">
        <v>1</v>
      </c>
      <c r="G19234" s="5">
        <f>E19234-F19234</f>
        <v/>
      </c>
      <c r="H19234" s="5">
        <f>'Notes'!$B$4</f>
        <v/>
      </c>
      <c r="I19234" s="5">
        <f>ROUNDUP(D19234/H19234,0)</f>
        <v/>
      </c>
      <c r="J19234" s="6">
        <f>G19234-I19234</f>
        <v/>
      </c>
      <c r="K19234" s="4">
        <f>IF(J19234&lt;0,"Deficit",IF(J19234=0,"Exact fit","Surplus"))</f>
        <v/>
      </c>
    </row>
    <row r="19235">
      <c r="A19235" s="4" t="n">
        <v>521226</v>
      </c>
      <c r="B19235" s="4" t="inlineStr">
        <is>
          <t>GS KAZAZA ll</t>
        </is>
      </c>
      <c r="C19235" s="4" t="inlineStr">
        <is>
          <t>P3</t>
        </is>
      </c>
      <c r="D19235" s="5" t="n">
        <v>74</v>
      </c>
      <c r="E19235" s="5" t="n">
        <v>2</v>
      </c>
      <c r="F19235" s="5" t="n">
        <v>1</v>
      </c>
      <c r="G19235" s="5">
        <f>E19235-F19235</f>
        <v/>
      </c>
      <c r="H19235" s="5">
        <f>'Notes'!$B$4</f>
        <v/>
      </c>
      <c r="I19235" s="5">
        <f>ROUNDUP(D19235/H19235,0)</f>
        <v/>
      </c>
      <c r="J19235" s="6">
        <f>G19235-I19235</f>
        <v/>
      </c>
      <c r="K19235" s="4">
        <f>IF(J19235&lt;0,"Deficit",IF(J19235=0,"Exact fit","Surplus"))</f>
        <v/>
      </c>
    </row>
    <row r="19236">
      <c r="A19236" s="4" t="n">
        <v>521226</v>
      </c>
      <c r="B19236" s="4" t="inlineStr">
        <is>
          <t>GS KAZAZA ll</t>
        </is>
      </c>
      <c r="C19236" s="4" t="inlineStr">
        <is>
          <t>P4</t>
        </is>
      </c>
      <c r="D19236" s="5" t="n">
        <v>93</v>
      </c>
      <c r="E19236" s="5" t="n">
        <v>2</v>
      </c>
      <c r="F19236" s="5" t="n">
        <v>0</v>
      </c>
      <c r="G19236" s="5">
        <f>E19236-F19236</f>
        <v/>
      </c>
      <c r="H19236" s="5">
        <f>'Notes'!$B$4</f>
        <v/>
      </c>
      <c r="I19236" s="5">
        <f>ROUNDUP(D19236/H19236,0)</f>
        <v/>
      </c>
      <c r="J19236" s="6">
        <f>G19236-I19236</f>
        <v/>
      </c>
      <c r="K19236" s="4">
        <f>IF(J19236&lt;0,"Deficit",IF(J19236=0,"Exact fit","Surplus"))</f>
        <v/>
      </c>
    </row>
    <row r="19237">
      <c r="A19237" s="4" t="n">
        <v>521226</v>
      </c>
      <c r="B19237" s="4" t="inlineStr">
        <is>
          <t>GS KAZAZA ll</t>
        </is>
      </c>
      <c r="C19237" s="4" t="inlineStr">
        <is>
          <t>P5</t>
        </is>
      </c>
      <c r="D19237" s="5" t="n">
        <v>64</v>
      </c>
      <c r="E19237" s="5" t="n">
        <v>1</v>
      </c>
      <c r="F19237" s="5" t="n">
        <v>0</v>
      </c>
      <c r="G19237" s="5">
        <f>E19237-F19237</f>
        <v/>
      </c>
      <c r="H19237" s="5">
        <f>'Notes'!$B$4</f>
        <v/>
      </c>
      <c r="I19237" s="5">
        <f>ROUNDUP(D19237/H19237,0)</f>
        <v/>
      </c>
      <c r="J19237" s="6">
        <f>G19237-I19237</f>
        <v/>
      </c>
      <c r="K19237" s="4">
        <f>IF(J19237&lt;0,"Deficit",IF(J19237=0,"Exact fit","Surplus"))</f>
        <v/>
      </c>
    </row>
    <row r="19238">
      <c r="A19238" s="4" t="n">
        <v>521226</v>
      </c>
      <c r="B19238" s="4" t="inlineStr">
        <is>
          <t>GS KAZAZA ll</t>
        </is>
      </c>
      <c r="C19238" s="4" t="inlineStr">
        <is>
          <t>P6</t>
        </is>
      </c>
      <c r="D19238" s="5" t="n">
        <v>61</v>
      </c>
      <c r="E19238" s="5" t="n">
        <v>1</v>
      </c>
      <c r="F19238" s="5" t="n">
        <v>0</v>
      </c>
      <c r="G19238" s="5">
        <f>E19238-F19238</f>
        <v/>
      </c>
      <c r="H19238" s="5">
        <f>'Notes'!$B$4</f>
        <v/>
      </c>
      <c r="I19238" s="5">
        <f>ROUNDUP(D19238/H19238,0)</f>
        <v/>
      </c>
      <c r="J19238" s="6">
        <f>G19238-I19238</f>
        <v/>
      </c>
      <c r="K19238" s="4">
        <f>IF(J19238&lt;0,"Deficit",IF(J19238=0,"Exact fit","Surplus"))</f>
        <v/>
      </c>
    </row>
    <row r="19239">
      <c r="A19239" s="4" t="n">
        <v>521230</v>
      </c>
      <c r="B19239" s="4" t="inlineStr">
        <is>
          <t>BUBARE PS</t>
        </is>
      </c>
      <c r="C19239" s="4" t="inlineStr">
        <is>
          <t>P1</t>
        </is>
      </c>
      <c r="D19239" s="5" t="n">
        <v>45</v>
      </c>
      <c r="E19239" s="5" t="n">
        <v>1</v>
      </c>
      <c r="F19239" s="5" t="n">
        <v>0</v>
      </c>
      <c r="G19239" s="5">
        <f>E19239-F19239</f>
        <v/>
      </c>
      <c r="H19239" s="5">
        <f>'Notes'!$B$4</f>
        <v/>
      </c>
      <c r="I19239" s="5">
        <f>ROUNDUP(D19239/H19239,0)</f>
        <v/>
      </c>
      <c r="J19239" s="6">
        <f>G19239-I19239</f>
        <v/>
      </c>
      <c r="K19239" s="4">
        <f>IF(J19239&lt;0,"Deficit",IF(J19239=0,"Exact fit","Surplus"))</f>
        <v/>
      </c>
    </row>
    <row r="19240">
      <c r="A19240" s="4" t="n">
        <v>521230</v>
      </c>
      <c r="B19240" s="4" t="inlineStr">
        <is>
          <t>BUBARE PS</t>
        </is>
      </c>
      <c r="C19240" s="4" t="inlineStr">
        <is>
          <t>P2</t>
        </is>
      </c>
      <c r="D19240" s="5" t="n">
        <v>49</v>
      </c>
      <c r="E19240" s="5" t="n">
        <v>2</v>
      </c>
      <c r="F19240" s="5" t="n">
        <v>1</v>
      </c>
      <c r="G19240" s="5">
        <f>E19240-F19240</f>
        <v/>
      </c>
      <c r="H19240" s="5">
        <f>'Notes'!$B$4</f>
        <v/>
      </c>
      <c r="I19240" s="5">
        <f>ROUNDUP(D19240/H19240,0)</f>
        <v/>
      </c>
      <c r="J19240" s="6">
        <f>G19240-I19240</f>
        <v/>
      </c>
      <c r="K19240" s="4">
        <f>IF(J19240&lt;0,"Deficit",IF(J19240=0,"Exact fit","Surplus"))</f>
        <v/>
      </c>
    </row>
    <row r="19241">
      <c r="A19241" s="4" t="n">
        <v>521230</v>
      </c>
      <c r="B19241" s="4" t="inlineStr">
        <is>
          <t>BUBARE PS</t>
        </is>
      </c>
      <c r="C19241" s="4" t="inlineStr">
        <is>
          <t>P3</t>
        </is>
      </c>
      <c r="D19241" s="5" t="n">
        <v>34</v>
      </c>
      <c r="E19241" s="5" t="n">
        <v>1</v>
      </c>
      <c r="F19241" s="5" t="n">
        <v>0</v>
      </c>
      <c r="G19241" s="5">
        <f>E19241-F19241</f>
        <v/>
      </c>
      <c r="H19241" s="5">
        <f>'Notes'!$B$4</f>
        <v/>
      </c>
      <c r="I19241" s="5">
        <f>ROUNDUP(D19241/H19241,0)</f>
        <v/>
      </c>
      <c r="J19241" s="6">
        <f>G19241-I19241</f>
        <v/>
      </c>
      <c r="K19241" s="4">
        <f>IF(J19241&lt;0,"Deficit",IF(J19241=0,"Exact fit","Surplus"))</f>
        <v/>
      </c>
    </row>
    <row r="19242">
      <c r="A19242" s="4" t="n">
        <v>521230</v>
      </c>
      <c r="B19242" s="4" t="inlineStr">
        <is>
          <t>BUBARE PS</t>
        </is>
      </c>
      <c r="C19242" s="4" t="inlineStr">
        <is>
          <t>P4</t>
        </is>
      </c>
      <c r="D19242" s="5" t="n">
        <v>45</v>
      </c>
      <c r="E19242" s="5" t="n">
        <v>1</v>
      </c>
      <c r="F19242" s="5" t="n">
        <v>0</v>
      </c>
      <c r="G19242" s="5">
        <f>E19242-F19242</f>
        <v/>
      </c>
      <c r="H19242" s="5">
        <f>'Notes'!$B$4</f>
        <v/>
      </c>
      <c r="I19242" s="5">
        <f>ROUNDUP(D19242/H19242,0)</f>
        <v/>
      </c>
      <c r="J19242" s="6">
        <f>G19242-I19242</f>
        <v/>
      </c>
      <c r="K19242" s="4">
        <f>IF(J19242&lt;0,"Deficit",IF(J19242=0,"Exact fit","Surplus"))</f>
        <v/>
      </c>
    </row>
    <row r="19243">
      <c r="A19243" s="4" t="n">
        <v>521230</v>
      </c>
      <c r="B19243" s="4" t="inlineStr">
        <is>
          <t>BUBARE PS</t>
        </is>
      </c>
      <c r="C19243" s="4" t="inlineStr">
        <is>
          <t>P5</t>
        </is>
      </c>
      <c r="D19243" s="5" t="n">
        <v>31</v>
      </c>
      <c r="E19243" s="5" t="n">
        <v>1</v>
      </c>
      <c r="F19243" s="5" t="n">
        <v>0</v>
      </c>
      <c r="G19243" s="5">
        <f>E19243-F19243</f>
        <v/>
      </c>
      <c r="H19243" s="5">
        <f>'Notes'!$B$4</f>
        <v/>
      </c>
      <c r="I19243" s="5">
        <f>ROUNDUP(D19243/H19243,0)</f>
        <v/>
      </c>
      <c r="J19243" s="6">
        <f>G19243-I19243</f>
        <v/>
      </c>
      <c r="K19243" s="4">
        <f>IF(J19243&lt;0,"Deficit",IF(J19243=0,"Exact fit","Surplus"))</f>
        <v/>
      </c>
    </row>
    <row r="19244">
      <c r="A19244" s="4" t="n">
        <v>521230</v>
      </c>
      <c r="B19244" s="4" t="inlineStr">
        <is>
          <t>BUBARE PS</t>
        </is>
      </c>
      <c r="C19244" s="4" t="inlineStr">
        <is>
          <t>P6</t>
        </is>
      </c>
      <c r="D19244" s="5" t="n">
        <v>19</v>
      </c>
      <c r="E19244" s="5" t="n">
        <v>1</v>
      </c>
      <c r="F19244" s="5" t="n">
        <v>0</v>
      </c>
      <c r="G19244" s="5">
        <f>E19244-F19244</f>
        <v/>
      </c>
      <c r="H19244" s="5">
        <f>'Notes'!$B$4</f>
        <v/>
      </c>
      <c r="I19244" s="5">
        <f>ROUNDUP(D19244/H19244,0)</f>
        <v/>
      </c>
      <c r="J19244" s="6">
        <f>G19244-I19244</f>
        <v/>
      </c>
      <c r="K19244" s="4">
        <f>IF(J19244&lt;0,"Deficit",IF(J19244=0,"Exact fit","Surplus"))</f>
        <v/>
      </c>
    </row>
    <row r="19245">
      <c r="A19245" s="4" t="n">
        <v>521231</v>
      </c>
      <c r="B19245" s="4" t="inlineStr">
        <is>
          <t>GS MASHAKA</t>
        </is>
      </c>
      <c r="C19245" s="4" t="inlineStr">
        <is>
          <t>P1</t>
        </is>
      </c>
      <c r="D19245" s="5" t="n">
        <v>276</v>
      </c>
      <c r="E19245" s="5" t="n">
        <v>4</v>
      </c>
      <c r="F19245" s="5" t="n">
        <v>2</v>
      </c>
      <c r="G19245" s="5">
        <f>E19245-F19245</f>
        <v/>
      </c>
      <c r="H19245" s="5">
        <f>'Notes'!$B$4</f>
        <v/>
      </c>
      <c r="I19245" s="5">
        <f>ROUNDUP(D19245/H19245,0)</f>
        <v/>
      </c>
      <c r="J19245" s="6">
        <f>G19245-I19245</f>
        <v/>
      </c>
      <c r="K19245" s="4">
        <f>IF(J19245&lt;0,"Deficit",IF(J19245=0,"Exact fit","Surplus"))</f>
        <v/>
      </c>
    </row>
    <row r="19246">
      <c r="A19246" s="4" t="n">
        <v>521231</v>
      </c>
      <c r="B19246" s="4" t="inlineStr">
        <is>
          <t>GS MASHAKA</t>
        </is>
      </c>
      <c r="C19246" s="4" t="inlineStr">
        <is>
          <t>P2</t>
        </is>
      </c>
      <c r="D19246" s="5" t="n">
        <v>221</v>
      </c>
      <c r="E19246" s="5" t="n">
        <v>4</v>
      </c>
      <c r="F19246" s="5" t="n">
        <v>2</v>
      </c>
      <c r="G19246" s="5">
        <f>E19246-F19246</f>
        <v/>
      </c>
      <c r="H19246" s="5">
        <f>'Notes'!$B$4</f>
        <v/>
      </c>
      <c r="I19246" s="5">
        <f>ROUNDUP(D19246/H19246,0)</f>
        <v/>
      </c>
      <c r="J19246" s="6">
        <f>G19246-I19246</f>
        <v/>
      </c>
      <c r="K19246" s="4">
        <f>IF(J19246&lt;0,"Deficit",IF(J19246=0,"Exact fit","Surplus"))</f>
        <v/>
      </c>
    </row>
    <row r="19247">
      <c r="A19247" s="4" t="n">
        <v>521231</v>
      </c>
      <c r="B19247" s="4" t="inlineStr">
        <is>
          <t>GS MASHAKA</t>
        </is>
      </c>
      <c r="C19247" s="4" t="inlineStr">
        <is>
          <t>P3</t>
        </is>
      </c>
      <c r="D19247" s="5" t="n">
        <v>160</v>
      </c>
      <c r="E19247" s="5" t="n">
        <v>2</v>
      </c>
      <c r="F19247" s="5" t="n">
        <v>1</v>
      </c>
      <c r="G19247" s="5">
        <f>E19247-F19247</f>
        <v/>
      </c>
      <c r="H19247" s="5">
        <f>'Notes'!$B$4</f>
        <v/>
      </c>
      <c r="I19247" s="5">
        <f>ROUNDUP(D19247/H19247,0)</f>
        <v/>
      </c>
      <c r="J19247" s="6">
        <f>G19247-I19247</f>
        <v/>
      </c>
      <c r="K19247" s="4">
        <f>IF(J19247&lt;0,"Deficit",IF(J19247=0,"Exact fit","Surplus"))</f>
        <v/>
      </c>
    </row>
    <row r="19248">
      <c r="A19248" s="4" t="n">
        <v>521231</v>
      </c>
      <c r="B19248" s="4" t="inlineStr">
        <is>
          <t>GS MASHAKA</t>
        </is>
      </c>
      <c r="C19248" s="4" t="inlineStr">
        <is>
          <t>P4</t>
        </is>
      </c>
      <c r="D19248" s="5" t="n">
        <v>222</v>
      </c>
      <c r="E19248" s="5" t="n">
        <v>3</v>
      </c>
      <c r="F19248" s="5" t="n">
        <v>0</v>
      </c>
      <c r="G19248" s="5">
        <f>E19248-F19248</f>
        <v/>
      </c>
      <c r="H19248" s="5">
        <f>'Notes'!$B$4</f>
        <v/>
      </c>
      <c r="I19248" s="5">
        <f>ROUNDUP(D19248/H19248,0)</f>
        <v/>
      </c>
      <c r="J19248" s="6">
        <f>G19248-I19248</f>
        <v/>
      </c>
      <c r="K19248" s="4">
        <f>IF(J19248&lt;0,"Deficit",IF(J19248=0,"Exact fit","Surplus"))</f>
        <v/>
      </c>
    </row>
    <row r="19249">
      <c r="A19249" s="4" t="n">
        <v>521231</v>
      </c>
      <c r="B19249" s="4" t="inlineStr">
        <is>
          <t>GS MASHAKA</t>
        </is>
      </c>
      <c r="C19249" s="4" t="inlineStr">
        <is>
          <t>P5</t>
        </is>
      </c>
      <c r="D19249" s="5" t="n">
        <v>178</v>
      </c>
      <c r="E19249" s="5" t="n">
        <v>2</v>
      </c>
      <c r="F19249" s="5" t="n">
        <v>0</v>
      </c>
      <c r="G19249" s="5">
        <f>E19249-F19249</f>
        <v/>
      </c>
      <c r="H19249" s="5">
        <f>'Notes'!$B$4</f>
        <v/>
      </c>
      <c r="I19249" s="5">
        <f>ROUNDUP(D19249/H19249,0)</f>
        <v/>
      </c>
      <c r="J19249" s="6">
        <f>G19249-I19249</f>
        <v/>
      </c>
      <c r="K19249" s="4">
        <f>IF(J19249&lt;0,"Deficit",IF(J19249=0,"Exact fit","Surplus"))</f>
        <v/>
      </c>
    </row>
    <row r="19250">
      <c r="A19250" s="4" t="n">
        <v>521231</v>
      </c>
      <c r="B19250" s="4" t="inlineStr">
        <is>
          <t>GS MASHAKA</t>
        </is>
      </c>
      <c r="C19250" s="4" t="inlineStr">
        <is>
          <t>P6</t>
        </is>
      </c>
      <c r="D19250" s="5" t="n">
        <v>80</v>
      </c>
      <c r="E19250" s="5" t="n">
        <v>2</v>
      </c>
      <c r="F19250" s="5" t="n">
        <v>0</v>
      </c>
      <c r="G19250" s="5">
        <f>E19250-F19250</f>
        <v/>
      </c>
      <c r="H19250" s="5">
        <f>'Notes'!$B$4</f>
        <v/>
      </c>
      <c r="I19250" s="5">
        <f>ROUNDUP(D19250/H19250,0)</f>
        <v/>
      </c>
      <c r="J19250" s="6">
        <f>G19250-I19250</f>
        <v/>
      </c>
      <c r="K19250" s="4">
        <f>IF(J19250&lt;0,"Deficit",IF(J19250=0,"Exact fit","Surplus"))</f>
        <v/>
      </c>
    </row>
    <row r="19251">
      <c r="A19251" s="4" t="n">
        <v>521233</v>
      </c>
      <c r="B19251" s="4" t="inlineStr">
        <is>
          <t>URUMURI PS</t>
        </is>
      </c>
      <c r="C19251" s="4" t="inlineStr">
        <is>
          <t>P1</t>
        </is>
      </c>
      <c r="D19251" s="5" t="n">
        <v>80</v>
      </c>
      <c r="E19251" s="5" t="n">
        <v>2</v>
      </c>
      <c r="F19251" s="5" t="n">
        <v>1</v>
      </c>
      <c r="G19251" s="5">
        <f>E19251-F19251</f>
        <v/>
      </c>
      <c r="H19251" s="5">
        <f>'Notes'!$B$4</f>
        <v/>
      </c>
      <c r="I19251" s="5">
        <f>ROUNDUP(D19251/H19251,0)</f>
        <v/>
      </c>
      <c r="J19251" s="6">
        <f>G19251-I19251</f>
        <v/>
      </c>
      <c r="K19251" s="4">
        <f>IF(J19251&lt;0,"Deficit",IF(J19251=0,"Exact fit","Surplus"))</f>
        <v/>
      </c>
    </row>
    <row r="19252">
      <c r="A19252" s="4" t="n">
        <v>521233</v>
      </c>
      <c r="B19252" s="4" t="inlineStr">
        <is>
          <t>URUMURI PS</t>
        </is>
      </c>
      <c r="C19252" s="4" t="inlineStr">
        <is>
          <t>P2</t>
        </is>
      </c>
      <c r="D19252" s="5" t="n">
        <v>47</v>
      </c>
      <c r="E19252" s="5" t="n">
        <v>2</v>
      </c>
      <c r="F19252" s="5" t="n">
        <v>1</v>
      </c>
      <c r="G19252" s="5">
        <f>E19252-F19252</f>
        <v/>
      </c>
      <c r="H19252" s="5">
        <f>'Notes'!$B$4</f>
        <v/>
      </c>
      <c r="I19252" s="5">
        <f>ROUNDUP(D19252/H19252,0)</f>
        <v/>
      </c>
      <c r="J19252" s="6">
        <f>G19252-I19252</f>
        <v/>
      </c>
      <c r="K19252" s="4">
        <f>IF(J19252&lt;0,"Deficit",IF(J19252=0,"Exact fit","Surplus"))</f>
        <v/>
      </c>
    </row>
    <row r="19253">
      <c r="A19253" s="4" t="n">
        <v>521233</v>
      </c>
      <c r="B19253" s="4" t="inlineStr">
        <is>
          <t>URUMURI PS</t>
        </is>
      </c>
      <c r="C19253" s="4" t="inlineStr">
        <is>
          <t>P3</t>
        </is>
      </c>
      <c r="D19253" s="5" t="n">
        <v>28</v>
      </c>
      <c r="E19253" s="5" t="n">
        <v>1</v>
      </c>
      <c r="F19253" s="5" t="n">
        <v>0</v>
      </c>
      <c r="G19253" s="5">
        <f>E19253-F19253</f>
        <v/>
      </c>
      <c r="H19253" s="5">
        <f>'Notes'!$B$4</f>
        <v/>
      </c>
      <c r="I19253" s="5">
        <f>ROUNDUP(D19253/H19253,0)</f>
        <v/>
      </c>
      <c r="J19253" s="6">
        <f>G19253-I19253</f>
        <v/>
      </c>
      <c r="K19253" s="4">
        <f>IF(J19253&lt;0,"Deficit",IF(J19253=0,"Exact fit","Surplus"))</f>
        <v/>
      </c>
    </row>
    <row r="19254">
      <c r="A19254" s="4" t="n">
        <v>521233</v>
      </c>
      <c r="B19254" s="4" t="inlineStr">
        <is>
          <t>URUMURI PS</t>
        </is>
      </c>
      <c r="C19254" s="4" t="inlineStr">
        <is>
          <t>P4</t>
        </is>
      </c>
      <c r="D19254" s="5" t="n">
        <v>50</v>
      </c>
      <c r="E19254" s="5" t="n">
        <v>1</v>
      </c>
      <c r="F19254" s="5" t="n">
        <v>0</v>
      </c>
      <c r="G19254" s="5">
        <f>E19254-F19254</f>
        <v/>
      </c>
      <c r="H19254" s="5">
        <f>'Notes'!$B$4</f>
        <v/>
      </c>
      <c r="I19254" s="5">
        <f>ROUNDUP(D19254/H19254,0)</f>
        <v/>
      </c>
      <c r="J19254" s="6">
        <f>G19254-I19254</f>
        <v/>
      </c>
      <c r="K19254" s="4">
        <f>IF(J19254&lt;0,"Deficit",IF(J19254=0,"Exact fit","Surplus"))</f>
        <v/>
      </c>
    </row>
    <row r="19255">
      <c r="A19255" s="4" t="n">
        <v>521233</v>
      </c>
      <c r="B19255" s="4" t="inlineStr">
        <is>
          <t>URUMURI PS</t>
        </is>
      </c>
      <c r="C19255" s="4" t="inlineStr">
        <is>
          <t>P5</t>
        </is>
      </c>
      <c r="D19255" s="5" t="n">
        <v>33</v>
      </c>
      <c r="E19255" s="5" t="n">
        <v>1</v>
      </c>
      <c r="F19255" s="5" t="n">
        <v>0</v>
      </c>
      <c r="G19255" s="5">
        <f>E19255-F19255</f>
        <v/>
      </c>
      <c r="H19255" s="5">
        <f>'Notes'!$B$4</f>
        <v/>
      </c>
      <c r="I19255" s="5">
        <f>ROUNDUP(D19255/H19255,0)</f>
        <v/>
      </c>
      <c r="J19255" s="6">
        <f>G19255-I19255</f>
        <v/>
      </c>
      <c r="K19255" s="4">
        <f>IF(J19255&lt;0,"Deficit",IF(J19255=0,"Exact fit","Surplus"))</f>
        <v/>
      </c>
    </row>
    <row r="19256">
      <c r="A19256" s="4" t="n">
        <v>521233</v>
      </c>
      <c r="B19256" s="4" t="inlineStr">
        <is>
          <t>URUMURI PS</t>
        </is>
      </c>
      <c r="C19256" s="4" t="inlineStr">
        <is>
          <t>P6</t>
        </is>
      </c>
      <c r="D19256" s="5" t="n">
        <v>19</v>
      </c>
      <c r="E19256" s="5" t="n">
        <v>1</v>
      </c>
      <c r="F19256" s="5" t="n">
        <v>0</v>
      </c>
      <c r="G19256" s="5">
        <f>E19256-F19256</f>
        <v/>
      </c>
      <c r="H19256" s="5">
        <f>'Notes'!$B$4</f>
        <v/>
      </c>
      <c r="I19256" s="5">
        <f>ROUNDUP(D19256/H19256,0)</f>
        <v/>
      </c>
      <c r="J19256" s="6">
        <f>G19256-I19256</f>
        <v/>
      </c>
      <c r="K19256" s="4">
        <f>IF(J19256&lt;0,"Deficit",IF(J19256=0,"Exact fit","Surplus"))</f>
        <v/>
      </c>
    </row>
    <row r="19257">
      <c r="A19257" s="4" t="n">
        <v>521234</v>
      </c>
      <c r="B19257" s="4" t="inlineStr">
        <is>
          <t>SEEDS Academy</t>
        </is>
      </c>
      <c r="C19257" s="4" t="inlineStr">
        <is>
          <t>P1</t>
        </is>
      </c>
      <c r="D19257" s="5" t="n">
        <v>35</v>
      </c>
      <c r="E19257" s="5" t="n">
        <v>1</v>
      </c>
      <c r="F19257" s="5" t="n">
        <v>0</v>
      </c>
      <c r="G19257" s="5">
        <f>E19257-F19257</f>
        <v/>
      </c>
      <c r="H19257" s="5">
        <f>'Notes'!$B$4</f>
        <v/>
      </c>
      <c r="I19257" s="5">
        <f>ROUNDUP(D19257/H19257,0)</f>
        <v/>
      </c>
      <c r="J19257" s="6">
        <f>G19257-I19257</f>
        <v/>
      </c>
      <c r="K19257" s="4">
        <f>IF(J19257&lt;0,"Deficit",IF(J19257=0,"Exact fit","Surplus"))</f>
        <v/>
      </c>
    </row>
    <row r="19258">
      <c r="A19258" s="4" t="n">
        <v>521234</v>
      </c>
      <c r="B19258" s="4" t="inlineStr">
        <is>
          <t>SEEDS Academy</t>
        </is>
      </c>
      <c r="C19258" s="4" t="inlineStr">
        <is>
          <t>P2</t>
        </is>
      </c>
      <c r="D19258" s="5" t="n">
        <v>43</v>
      </c>
      <c r="E19258" s="5" t="n">
        <v>1</v>
      </c>
      <c r="F19258" s="5" t="n">
        <v>0</v>
      </c>
      <c r="G19258" s="5">
        <f>E19258-F19258</f>
        <v/>
      </c>
      <c r="H19258" s="5">
        <f>'Notes'!$B$4</f>
        <v/>
      </c>
      <c r="I19258" s="5">
        <f>ROUNDUP(D19258/H19258,0)</f>
        <v/>
      </c>
      <c r="J19258" s="6">
        <f>G19258-I19258</f>
        <v/>
      </c>
      <c r="K19258" s="4">
        <f>IF(J19258&lt;0,"Deficit",IF(J19258=0,"Exact fit","Surplus"))</f>
        <v/>
      </c>
    </row>
    <row r="19259">
      <c r="A19259" s="4" t="n">
        <v>521234</v>
      </c>
      <c r="B19259" s="4" t="inlineStr">
        <is>
          <t>SEEDS Academy</t>
        </is>
      </c>
      <c r="C19259" s="4" t="inlineStr">
        <is>
          <t>P3</t>
        </is>
      </c>
      <c r="D19259" s="5" t="n">
        <v>37</v>
      </c>
      <c r="E19259" s="5" t="n">
        <v>1</v>
      </c>
      <c r="F19259" s="5" t="n">
        <v>0</v>
      </c>
      <c r="G19259" s="5">
        <f>E19259-F19259</f>
        <v/>
      </c>
      <c r="H19259" s="5">
        <f>'Notes'!$B$4</f>
        <v/>
      </c>
      <c r="I19259" s="5">
        <f>ROUNDUP(D19259/H19259,0)</f>
        <v/>
      </c>
      <c r="J19259" s="6">
        <f>G19259-I19259</f>
        <v/>
      </c>
      <c r="K19259" s="4">
        <f>IF(J19259&lt;0,"Deficit",IF(J19259=0,"Exact fit","Surplus"))</f>
        <v/>
      </c>
    </row>
    <row r="19260">
      <c r="A19260" s="4" t="n">
        <v>521234</v>
      </c>
      <c r="B19260" s="4" t="inlineStr">
        <is>
          <t>SEEDS Academy</t>
        </is>
      </c>
      <c r="C19260" s="4" t="inlineStr">
        <is>
          <t>P4</t>
        </is>
      </c>
      <c r="D19260" s="5" t="n">
        <v>35</v>
      </c>
      <c r="E19260" s="5" t="n">
        <v>1</v>
      </c>
      <c r="F19260" s="5" t="n">
        <v>0</v>
      </c>
      <c r="G19260" s="5">
        <f>E19260-F19260</f>
        <v/>
      </c>
      <c r="H19260" s="5">
        <f>'Notes'!$B$4</f>
        <v/>
      </c>
      <c r="I19260" s="5">
        <f>ROUNDUP(D19260/H19260,0)</f>
        <v/>
      </c>
      <c r="J19260" s="6">
        <f>G19260-I19260</f>
        <v/>
      </c>
      <c r="K19260" s="4">
        <f>IF(J19260&lt;0,"Deficit",IF(J19260=0,"Exact fit","Surplus"))</f>
        <v/>
      </c>
    </row>
    <row r="19261">
      <c r="A19261" s="4" t="n">
        <v>521234</v>
      </c>
      <c r="B19261" s="4" t="inlineStr">
        <is>
          <t>SEEDS Academy</t>
        </is>
      </c>
      <c r="C19261" s="4" t="inlineStr">
        <is>
          <t>P5</t>
        </is>
      </c>
      <c r="D19261" s="5" t="n">
        <v>25</v>
      </c>
      <c r="E19261" s="5" t="n">
        <v>1</v>
      </c>
      <c r="F19261" s="5" t="n">
        <v>0</v>
      </c>
      <c r="G19261" s="5">
        <f>E19261-F19261</f>
        <v/>
      </c>
      <c r="H19261" s="5">
        <f>'Notes'!$B$4</f>
        <v/>
      </c>
      <c r="I19261" s="5">
        <f>ROUNDUP(D19261/H19261,0)</f>
        <v/>
      </c>
      <c r="J19261" s="6">
        <f>G19261-I19261</f>
        <v/>
      </c>
      <c r="K19261" s="4">
        <f>IF(J19261&lt;0,"Deficit",IF(J19261=0,"Exact fit","Surplus"))</f>
        <v/>
      </c>
    </row>
    <row r="19262">
      <c r="A19262" s="4" t="n">
        <v>521234</v>
      </c>
      <c r="B19262" s="4" t="inlineStr">
        <is>
          <t>SEEDS Academy</t>
        </is>
      </c>
      <c r="C19262" s="4" t="inlineStr">
        <is>
          <t>P6</t>
        </is>
      </c>
      <c r="D19262" s="5" t="n">
        <v>25</v>
      </c>
      <c r="E19262" s="5" t="n">
        <v>1</v>
      </c>
      <c r="F19262" s="5" t="n">
        <v>0</v>
      </c>
      <c r="G19262" s="5">
        <f>E19262-F19262</f>
        <v/>
      </c>
      <c r="H19262" s="5">
        <f>'Notes'!$B$4</f>
        <v/>
      </c>
      <c r="I19262" s="5">
        <f>ROUNDUP(D19262/H19262,0)</f>
        <v/>
      </c>
      <c r="J19262" s="6">
        <f>G19262-I19262</f>
        <v/>
      </c>
      <c r="K19262" s="4">
        <f>IF(J19262&lt;0,"Deficit",IF(J19262=0,"Exact fit","Surplus"))</f>
        <v/>
      </c>
    </row>
    <row r="19263">
      <c r="A19263" s="4" t="n">
        <v>521235</v>
      </c>
      <c r="B19263" s="4" t="inlineStr">
        <is>
          <t>Victorious academy</t>
        </is>
      </c>
      <c r="C19263" s="4" t="inlineStr">
        <is>
          <t>P1</t>
        </is>
      </c>
      <c r="D19263" s="5" t="n">
        <v>37</v>
      </c>
      <c r="E19263" s="5" t="n">
        <v>1</v>
      </c>
      <c r="F19263" s="5" t="n">
        <v>0</v>
      </c>
      <c r="G19263" s="5">
        <f>E19263-F19263</f>
        <v/>
      </c>
      <c r="H19263" s="5">
        <f>'Notes'!$B$4</f>
        <v/>
      </c>
      <c r="I19263" s="5">
        <f>ROUNDUP(D19263/H19263,0)</f>
        <v/>
      </c>
      <c r="J19263" s="6">
        <f>G19263-I19263</f>
        <v/>
      </c>
      <c r="K19263" s="4">
        <f>IF(J19263&lt;0,"Deficit",IF(J19263=0,"Exact fit","Surplus"))</f>
        <v/>
      </c>
    </row>
    <row r="19264">
      <c r="A19264" s="4" t="n">
        <v>521235</v>
      </c>
      <c r="B19264" s="4" t="inlineStr">
        <is>
          <t>Victorious academy</t>
        </is>
      </c>
      <c r="C19264" s="4" t="inlineStr">
        <is>
          <t>P2</t>
        </is>
      </c>
      <c r="D19264" s="5" t="n">
        <v>44</v>
      </c>
      <c r="E19264" s="5" t="n">
        <v>1</v>
      </c>
      <c r="F19264" s="5" t="n">
        <v>0</v>
      </c>
      <c r="G19264" s="5">
        <f>E19264-F19264</f>
        <v/>
      </c>
      <c r="H19264" s="5">
        <f>'Notes'!$B$4</f>
        <v/>
      </c>
      <c r="I19264" s="5">
        <f>ROUNDUP(D19264/H19264,0)</f>
        <v/>
      </c>
      <c r="J19264" s="6">
        <f>G19264-I19264</f>
        <v/>
      </c>
      <c r="K19264" s="4">
        <f>IF(J19264&lt;0,"Deficit",IF(J19264=0,"Exact fit","Surplus"))</f>
        <v/>
      </c>
    </row>
    <row r="19265">
      <c r="A19265" s="4" t="n">
        <v>521235</v>
      </c>
      <c r="B19265" s="4" t="inlineStr">
        <is>
          <t>Victorious academy</t>
        </is>
      </c>
      <c r="C19265" s="4" t="inlineStr">
        <is>
          <t>P3</t>
        </is>
      </c>
      <c r="D19265" s="5" t="n">
        <v>34</v>
      </c>
      <c r="E19265" s="5" t="n">
        <v>1</v>
      </c>
      <c r="F19265" s="5" t="n">
        <v>0</v>
      </c>
      <c r="G19265" s="5">
        <f>E19265-F19265</f>
        <v/>
      </c>
      <c r="H19265" s="5">
        <f>'Notes'!$B$4</f>
        <v/>
      </c>
      <c r="I19265" s="5">
        <f>ROUNDUP(D19265/H19265,0)</f>
        <v/>
      </c>
      <c r="J19265" s="6">
        <f>G19265-I19265</f>
        <v/>
      </c>
      <c r="K19265" s="4">
        <f>IF(J19265&lt;0,"Deficit",IF(J19265=0,"Exact fit","Surplus"))</f>
        <v/>
      </c>
    </row>
    <row r="19266">
      <c r="A19266" s="4" t="n">
        <v>521235</v>
      </c>
      <c r="B19266" s="4" t="inlineStr">
        <is>
          <t>Victorious academy</t>
        </is>
      </c>
      <c r="C19266" s="4" t="inlineStr">
        <is>
          <t>P4</t>
        </is>
      </c>
      <c r="D19266" s="5" t="n">
        <v>25</v>
      </c>
      <c r="E19266" s="5" t="n">
        <v>1</v>
      </c>
      <c r="F19266" s="5" t="n">
        <v>0</v>
      </c>
      <c r="G19266" s="5">
        <f>E19266-F19266</f>
        <v/>
      </c>
      <c r="H19266" s="5">
        <f>'Notes'!$B$4</f>
        <v/>
      </c>
      <c r="I19266" s="5">
        <f>ROUNDUP(D19266/H19266,0)</f>
        <v/>
      </c>
      <c r="J19266" s="6">
        <f>G19266-I19266</f>
        <v/>
      </c>
      <c r="K19266" s="4">
        <f>IF(J19266&lt;0,"Deficit",IF(J19266=0,"Exact fit","Surplus"))</f>
        <v/>
      </c>
    </row>
    <row r="19267">
      <c r="A19267" s="4" t="n">
        <v>521235</v>
      </c>
      <c r="B19267" s="4" t="inlineStr">
        <is>
          <t>Victorious academy</t>
        </is>
      </c>
      <c r="C19267" s="4" t="inlineStr">
        <is>
          <t>P5</t>
        </is>
      </c>
      <c r="D19267" s="5" t="n">
        <v>26</v>
      </c>
      <c r="E19267" s="5" t="n">
        <v>1</v>
      </c>
      <c r="F19267" s="5" t="n">
        <v>0</v>
      </c>
      <c r="G19267" s="5">
        <f>E19267-F19267</f>
        <v/>
      </c>
      <c r="H19267" s="5">
        <f>'Notes'!$B$4</f>
        <v/>
      </c>
      <c r="I19267" s="5">
        <f>ROUNDUP(D19267/H19267,0)</f>
        <v/>
      </c>
      <c r="J19267" s="6">
        <f>G19267-I19267</f>
        <v/>
      </c>
      <c r="K19267" s="4">
        <f>IF(J19267&lt;0,"Deficit",IF(J19267=0,"Exact fit","Surplus"))</f>
        <v/>
      </c>
    </row>
    <row r="19268">
      <c r="A19268" s="4" t="n">
        <v>521235</v>
      </c>
      <c r="B19268" s="4" t="inlineStr">
        <is>
          <t>Victorious academy</t>
        </is>
      </c>
      <c r="C19268" s="4" t="inlineStr">
        <is>
          <t>P6</t>
        </is>
      </c>
      <c r="D19268" s="5" t="n">
        <v>22</v>
      </c>
      <c r="E19268" s="5" t="n">
        <v>1</v>
      </c>
      <c r="F19268" s="5" t="n">
        <v>0</v>
      </c>
      <c r="G19268" s="5">
        <f>E19268-F19268</f>
        <v/>
      </c>
      <c r="H19268" s="5">
        <f>'Notes'!$B$4</f>
        <v/>
      </c>
      <c r="I19268" s="5">
        <f>ROUNDUP(D19268/H19268,0)</f>
        <v/>
      </c>
      <c r="J19268" s="6">
        <f>G19268-I19268</f>
        <v/>
      </c>
      <c r="K19268" s="4">
        <f>IF(J19268&lt;0,"Deficit",IF(J19268=0,"Exact fit","Surplus"))</f>
        <v/>
      </c>
    </row>
    <row r="19269">
      <c r="A19269" s="4" t="n">
        <v>521238</v>
      </c>
      <c r="B19269" s="4" t="inlineStr">
        <is>
          <t>Little Angels nursery and primary school</t>
        </is>
      </c>
      <c r="C19269" s="4" t="inlineStr">
        <is>
          <t>P1</t>
        </is>
      </c>
      <c r="D19269" s="5" t="n">
        <v>17</v>
      </c>
      <c r="E19269" s="5" t="n">
        <v>1</v>
      </c>
      <c r="F19269" s="5" t="n">
        <v>0</v>
      </c>
      <c r="G19269" s="5">
        <f>E19269-F19269</f>
        <v/>
      </c>
      <c r="H19269" s="5">
        <f>'Notes'!$B$4</f>
        <v/>
      </c>
      <c r="I19269" s="5">
        <f>ROUNDUP(D19269/H19269,0)</f>
        <v/>
      </c>
      <c r="J19269" s="6">
        <f>G19269-I19269</f>
        <v/>
      </c>
      <c r="K19269" s="4">
        <f>IF(J19269&lt;0,"Deficit",IF(J19269=0,"Exact fit","Surplus"))</f>
        <v/>
      </c>
    </row>
    <row r="19270">
      <c r="A19270" s="4" t="n">
        <v>521238</v>
      </c>
      <c r="B19270" s="4" t="inlineStr">
        <is>
          <t>Little Angels nursery and primary school</t>
        </is>
      </c>
      <c r="C19270" s="4" t="inlineStr">
        <is>
          <t>P2</t>
        </is>
      </c>
      <c r="D19270" s="5" t="n">
        <v>11</v>
      </c>
      <c r="E19270" s="5" t="n">
        <v>1</v>
      </c>
      <c r="F19270" s="5" t="n">
        <v>0</v>
      </c>
      <c r="G19270" s="5">
        <f>E19270-F19270</f>
        <v/>
      </c>
      <c r="H19270" s="5">
        <f>'Notes'!$B$4</f>
        <v/>
      </c>
      <c r="I19270" s="5">
        <f>ROUNDUP(D19270/H19270,0)</f>
        <v/>
      </c>
      <c r="J19270" s="6">
        <f>G19270-I19270</f>
        <v/>
      </c>
      <c r="K19270" s="4">
        <f>IF(J19270&lt;0,"Deficit",IF(J19270=0,"Exact fit","Surplus"))</f>
        <v/>
      </c>
    </row>
    <row r="19271">
      <c r="A19271" s="4" t="n">
        <v>521238</v>
      </c>
      <c r="B19271" s="4" t="inlineStr">
        <is>
          <t>Little Angels nursery and primary school</t>
        </is>
      </c>
      <c r="C19271" s="4" t="inlineStr">
        <is>
          <t>P3</t>
        </is>
      </c>
      <c r="D19271" s="5" t="n">
        <v>12</v>
      </c>
      <c r="E19271" s="5" t="n">
        <v>1</v>
      </c>
      <c r="F19271" s="5" t="n">
        <v>0</v>
      </c>
      <c r="G19271" s="5">
        <f>E19271-F19271</f>
        <v/>
      </c>
      <c r="H19271" s="5">
        <f>'Notes'!$B$4</f>
        <v/>
      </c>
      <c r="I19271" s="5">
        <f>ROUNDUP(D19271/H19271,0)</f>
        <v/>
      </c>
      <c r="J19271" s="6">
        <f>G19271-I19271</f>
        <v/>
      </c>
      <c r="K19271" s="4">
        <f>IF(J19271&lt;0,"Deficit",IF(J19271=0,"Exact fit","Surplus"))</f>
        <v/>
      </c>
    </row>
    <row r="19272">
      <c r="A19272" s="4" t="n">
        <v>521238</v>
      </c>
      <c r="B19272" s="4" t="inlineStr">
        <is>
          <t>Little Angels nursery and primary school</t>
        </is>
      </c>
      <c r="C19272" s="4" t="inlineStr">
        <is>
          <t>P4</t>
        </is>
      </c>
      <c r="D19272" s="5" t="n">
        <v>9</v>
      </c>
      <c r="E19272" s="5" t="n">
        <v>1</v>
      </c>
      <c r="F19272" s="5" t="n">
        <v>0</v>
      </c>
      <c r="G19272" s="5">
        <f>E19272-F19272</f>
        <v/>
      </c>
      <c r="H19272" s="5">
        <f>'Notes'!$B$4</f>
        <v/>
      </c>
      <c r="I19272" s="5">
        <f>ROUNDUP(D19272/H19272,0)</f>
        <v/>
      </c>
      <c r="J19272" s="6">
        <f>G19272-I19272</f>
        <v/>
      </c>
      <c r="K19272" s="4">
        <f>IF(J19272&lt;0,"Deficit",IF(J19272=0,"Exact fit","Surplus"))</f>
        <v/>
      </c>
    </row>
    <row r="19273">
      <c r="A19273" s="4" t="n">
        <v>521238</v>
      </c>
      <c r="B19273" s="4" t="inlineStr">
        <is>
          <t>Little Angels nursery and primary school</t>
        </is>
      </c>
      <c r="C19273" s="4" t="inlineStr">
        <is>
          <t>P5</t>
        </is>
      </c>
      <c r="D19273" s="5" t="n">
        <v>9</v>
      </c>
      <c r="E19273" s="5" t="n">
        <v>1</v>
      </c>
      <c r="F19273" s="5" t="n">
        <v>0</v>
      </c>
      <c r="G19273" s="5">
        <f>E19273-F19273</f>
        <v/>
      </c>
      <c r="H19273" s="5">
        <f>'Notes'!$B$4</f>
        <v/>
      </c>
      <c r="I19273" s="5">
        <f>ROUNDUP(D19273/H19273,0)</f>
        <v/>
      </c>
      <c r="J19273" s="6">
        <f>G19273-I19273</f>
        <v/>
      </c>
      <c r="K19273" s="4">
        <f>IF(J19273&lt;0,"Deficit",IF(J19273=0,"Exact fit","Surplus"))</f>
        <v/>
      </c>
    </row>
    <row r="19274">
      <c r="A19274" s="4" t="n">
        <v>521238</v>
      </c>
      <c r="B19274" s="4" t="inlineStr">
        <is>
          <t>Little Angels nursery and primary school</t>
        </is>
      </c>
      <c r="C19274" s="4" t="inlineStr">
        <is>
          <t>P6</t>
        </is>
      </c>
      <c r="D19274" s="5" t="n">
        <v>8</v>
      </c>
      <c r="E19274" s="5" t="n">
        <v>1</v>
      </c>
      <c r="F19274" s="5" t="n">
        <v>0</v>
      </c>
      <c r="G19274" s="5">
        <f>E19274-F19274</f>
        <v/>
      </c>
      <c r="H19274" s="5">
        <f>'Notes'!$B$4</f>
        <v/>
      </c>
      <c r="I19274" s="5">
        <f>ROUNDUP(D19274/H19274,0)</f>
        <v/>
      </c>
      <c r="J19274" s="6">
        <f>G19274-I19274</f>
        <v/>
      </c>
      <c r="K19274" s="4">
        <f>IF(J19274&lt;0,"Deficit",IF(J19274=0,"Exact fit","Surplus"))</f>
        <v/>
      </c>
    </row>
    <row r="19275">
      <c r="A19275" s="4" t="n">
        <v>521301</v>
      </c>
      <c r="B19275" s="4" t="inlineStr">
        <is>
          <t>BRIGHT FUTURE</t>
        </is>
      </c>
      <c r="C19275" s="4" t="inlineStr">
        <is>
          <t>P1</t>
        </is>
      </c>
      <c r="D19275" s="5" t="n">
        <v>77</v>
      </c>
      <c r="E19275" s="5" t="n">
        <v>2</v>
      </c>
      <c r="F19275" s="5" t="n">
        <v>1</v>
      </c>
      <c r="G19275" s="5">
        <f>E19275-F19275</f>
        <v/>
      </c>
      <c r="H19275" s="5">
        <f>'Notes'!$B$4</f>
        <v/>
      </c>
      <c r="I19275" s="5">
        <f>ROUNDUP(D19275/H19275,0)</f>
        <v/>
      </c>
      <c r="J19275" s="6">
        <f>G19275-I19275</f>
        <v/>
      </c>
      <c r="K19275" s="4">
        <f>IF(J19275&lt;0,"Deficit",IF(J19275=0,"Exact fit","Surplus"))</f>
        <v/>
      </c>
    </row>
    <row r="19276">
      <c r="A19276" s="4" t="n">
        <v>521301</v>
      </c>
      <c r="B19276" s="4" t="inlineStr">
        <is>
          <t>BRIGHT FUTURE</t>
        </is>
      </c>
      <c r="C19276" s="4" t="inlineStr">
        <is>
          <t>P2</t>
        </is>
      </c>
      <c r="D19276" s="5" t="n">
        <v>75</v>
      </c>
      <c r="E19276" s="5" t="n">
        <v>2</v>
      </c>
      <c r="F19276" s="5" t="n">
        <v>1</v>
      </c>
      <c r="G19276" s="5">
        <f>E19276-F19276</f>
        <v/>
      </c>
      <c r="H19276" s="5">
        <f>'Notes'!$B$4</f>
        <v/>
      </c>
      <c r="I19276" s="5">
        <f>ROUNDUP(D19276/H19276,0)</f>
        <v/>
      </c>
      <c r="J19276" s="6">
        <f>G19276-I19276</f>
        <v/>
      </c>
      <c r="K19276" s="4">
        <f>IF(J19276&lt;0,"Deficit",IF(J19276=0,"Exact fit","Surplus"))</f>
        <v/>
      </c>
    </row>
    <row r="19277">
      <c r="A19277" s="4" t="n">
        <v>521301</v>
      </c>
      <c r="B19277" s="4" t="inlineStr">
        <is>
          <t>BRIGHT FUTURE</t>
        </is>
      </c>
      <c r="C19277" s="4" t="inlineStr">
        <is>
          <t>P3</t>
        </is>
      </c>
      <c r="D19277" s="5" t="n">
        <v>100</v>
      </c>
      <c r="E19277" s="5" t="n">
        <v>2</v>
      </c>
      <c r="F19277" s="5" t="n">
        <v>1</v>
      </c>
      <c r="G19277" s="5">
        <f>E19277-F19277</f>
        <v/>
      </c>
      <c r="H19277" s="5">
        <f>'Notes'!$B$4</f>
        <v/>
      </c>
      <c r="I19277" s="5">
        <f>ROUNDUP(D19277/H19277,0)</f>
        <v/>
      </c>
      <c r="J19277" s="6">
        <f>G19277-I19277</f>
        <v/>
      </c>
      <c r="K19277" s="4">
        <f>IF(J19277&lt;0,"Deficit",IF(J19277=0,"Exact fit","Surplus"))</f>
        <v/>
      </c>
    </row>
    <row r="19278">
      <c r="A19278" s="4" t="n">
        <v>521301</v>
      </c>
      <c r="B19278" s="4" t="inlineStr">
        <is>
          <t>BRIGHT FUTURE</t>
        </is>
      </c>
      <c r="C19278" s="4" t="inlineStr">
        <is>
          <t>P4</t>
        </is>
      </c>
      <c r="D19278" s="5" t="n">
        <v>86</v>
      </c>
      <c r="E19278" s="5" t="n">
        <v>2</v>
      </c>
      <c r="F19278" s="5" t="n">
        <v>1</v>
      </c>
      <c r="G19278" s="5">
        <f>E19278-F19278</f>
        <v/>
      </c>
      <c r="H19278" s="5">
        <f>'Notes'!$B$4</f>
        <v/>
      </c>
      <c r="I19278" s="5">
        <f>ROUNDUP(D19278/H19278,0)</f>
        <v/>
      </c>
      <c r="J19278" s="6">
        <f>G19278-I19278</f>
        <v/>
      </c>
      <c r="K19278" s="4">
        <f>IF(J19278&lt;0,"Deficit",IF(J19278=0,"Exact fit","Surplus"))</f>
        <v/>
      </c>
    </row>
    <row r="19279">
      <c r="A19279" s="4" t="n">
        <v>521301</v>
      </c>
      <c r="B19279" s="4" t="inlineStr">
        <is>
          <t>BRIGHT FUTURE</t>
        </is>
      </c>
      <c r="C19279" s="4" t="inlineStr">
        <is>
          <t>P5</t>
        </is>
      </c>
      <c r="D19279" s="5" t="n">
        <v>93</v>
      </c>
      <c r="E19279" s="5" t="n">
        <v>2</v>
      </c>
      <c r="F19279" s="5" t="n">
        <v>1</v>
      </c>
      <c r="G19279" s="5">
        <f>E19279-F19279</f>
        <v/>
      </c>
      <c r="H19279" s="5">
        <f>'Notes'!$B$4</f>
        <v/>
      </c>
      <c r="I19279" s="5">
        <f>ROUNDUP(D19279/H19279,0)</f>
        <v/>
      </c>
      <c r="J19279" s="6">
        <f>G19279-I19279</f>
        <v/>
      </c>
      <c r="K19279" s="4">
        <f>IF(J19279&lt;0,"Deficit",IF(J19279=0,"Exact fit","Surplus"))</f>
        <v/>
      </c>
    </row>
    <row r="19280">
      <c r="A19280" s="4" t="n">
        <v>521301</v>
      </c>
      <c r="B19280" s="4" t="inlineStr">
        <is>
          <t>BRIGHT FUTURE</t>
        </is>
      </c>
      <c r="C19280" s="4" t="inlineStr">
        <is>
          <t>P6</t>
        </is>
      </c>
      <c r="D19280" s="5" t="n">
        <v>103</v>
      </c>
      <c r="E19280" s="5" t="n">
        <v>2</v>
      </c>
      <c r="F19280" s="5" t="n">
        <v>1</v>
      </c>
      <c r="G19280" s="5">
        <f>E19280-F19280</f>
        <v/>
      </c>
      <c r="H19280" s="5">
        <f>'Notes'!$B$4</f>
        <v/>
      </c>
      <c r="I19280" s="5">
        <f>ROUNDUP(D19280/H19280,0)</f>
        <v/>
      </c>
      <c r="J19280" s="6">
        <f>G19280-I19280</f>
        <v/>
      </c>
      <c r="K19280" s="4">
        <f>IF(J19280&lt;0,"Deficit",IF(J19280=0,"Exact fit","Surplus"))</f>
        <v/>
      </c>
    </row>
    <row r="19281">
      <c r="A19281" s="4" t="n">
        <v>521302</v>
      </c>
      <c r="B19281" s="4" t="inlineStr">
        <is>
          <t>CHRISTIAN LIFE ACADEMY</t>
        </is>
      </c>
      <c r="C19281" s="4" t="inlineStr">
        <is>
          <t>P1</t>
        </is>
      </c>
      <c r="D19281" s="5" t="n">
        <v>44</v>
      </c>
      <c r="E19281" s="5" t="n">
        <v>1</v>
      </c>
      <c r="F19281" s="5" t="n">
        <v>0</v>
      </c>
      <c r="G19281" s="5">
        <f>E19281-F19281</f>
        <v/>
      </c>
      <c r="H19281" s="5">
        <f>'Notes'!$B$4</f>
        <v/>
      </c>
      <c r="I19281" s="5">
        <f>ROUNDUP(D19281/H19281,0)</f>
        <v/>
      </c>
      <c r="J19281" s="6">
        <f>G19281-I19281</f>
        <v/>
      </c>
      <c r="K19281" s="4">
        <f>IF(J19281&lt;0,"Deficit",IF(J19281=0,"Exact fit","Surplus"))</f>
        <v/>
      </c>
    </row>
    <row r="19282">
      <c r="A19282" s="4" t="n">
        <v>521302</v>
      </c>
      <c r="B19282" s="4" t="inlineStr">
        <is>
          <t>CHRISTIAN LIFE ACADEMY</t>
        </is>
      </c>
      <c r="C19282" s="4" t="inlineStr">
        <is>
          <t>P2</t>
        </is>
      </c>
      <c r="D19282" s="5" t="n">
        <v>43</v>
      </c>
      <c r="E19282" s="5" t="n">
        <v>1</v>
      </c>
      <c r="F19282" s="5" t="n">
        <v>0</v>
      </c>
      <c r="G19282" s="5">
        <f>E19282-F19282</f>
        <v/>
      </c>
      <c r="H19282" s="5">
        <f>'Notes'!$B$4</f>
        <v/>
      </c>
      <c r="I19282" s="5">
        <f>ROUNDUP(D19282/H19282,0)</f>
        <v/>
      </c>
      <c r="J19282" s="6">
        <f>G19282-I19282</f>
        <v/>
      </c>
      <c r="K19282" s="4">
        <f>IF(J19282&lt;0,"Deficit",IF(J19282=0,"Exact fit","Surplus"))</f>
        <v/>
      </c>
    </row>
    <row r="19283">
      <c r="A19283" s="4" t="n">
        <v>521302</v>
      </c>
      <c r="B19283" s="4" t="inlineStr">
        <is>
          <t>CHRISTIAN LIFE ACADEMY</t>
        </is>
      </c>
      <c r="C19283" s="4" t="inlineStr">
        <is>
          <t>P3</t>
        </is>
      </c>
      <c r="D19283" s="5" t="n">
        <v>46</v>
      </c>
      <c r="E19283" s="5" t="n">
        <v>1</v>
      </c>
      <c r="F19283" s="5" t="n">
        <v>0</v>
      </c>
      <c r="G19283" s="5">
        <f>E19283-F19283</f>
        <v/>
      </c>
      <c r="H19283" s="5">
        <f>'Notes'!$B$4</f>
        <v/>
      </c>
      <c r="I19283" s="5">
        <f>ROUNDUP(D19283/H19283,0)</f>
        <v/>
      </c>
      <c r="J19283" s="6">
        <f>G19283-I19283</f>
        <v/>
      </c>
      <c r="K19283" s="4">
        <f>IF(J19283&lt;0,"Deficit",IF(J19283=0,"Exact fit","Surplus"))</f>
        <v/>
      </c>
    </row>
    <row r="19284">
      <c r="A19284" s="4" t="n">
        <v>521302</v>
      </c>
      <c r="B19284" s="4" t="inlineStr">
        <is>
          <t>CHRISTIAN LIFE ACADEMY</t>
        </is>
      </c>
      <c r="C19284" s="4" t="inlineStr">
        <is>
          <t>P4</t>
        </is>
      </c>
      <c r="D19284" s="5" t="n">
        <v>39</v>
      </c>
      <c r="E19284" s="5" t="n">
        <v>1</v>
      </c>
      <c r="F19284" s="5" t="n">
        <v>0</v>
      </c>
      <c r="G19284" s="5">
        <f>E19284-F19284</f>
        <v/>
      </c>
      <c r="H19284" s="5">
        <f>'Notes'!$B$4</f>
        <v/>
      </c>
      <c r="I19284" s="5">
        <f>ROUNDUP(D19284/H19284,0)</f>
        <v/>
      </c>
      <c r="J19284" s="6">
        <f>G19284-I19284</f>
        <v/>
      </c>
      <c r="K19284" s="4">
        <f>IF(J19284&lt;0,"Deficit",IF(J19284=0,"Exact fit","Surplus"))</f>
        <v/>
      </c>
    </row>
    <row r="19285">
      <c r="A19285" s="4" t="n">
        <v>521302</v>
      </c>
      <c r="B19285" s="4" t="inlineStr">
        <is>
          <t>CHRISTIAN LIFE ACADEMY</t>
        </is>
      </c>
      <c r="C19285" s="4" t="inlineStr">
        <is>
          <t>P5</t>
        </is>
      </c>
      <c r="D19285" s="5" t="n">
        <v>34</v>
      </c>
      <c r="E19285" s="5" t="n">
        <v>1</v>
      </c>
      <c r="F19285" s="5" t="n">
        <v>0</v>
      </c>
      <c r="G19285" s="5">
        <f>E19285-F19285</f>
        <v/>
      </c>
      <c r="H19285" s="5">
        <f>'Notes'!$B$4</f>
        <v/>
      </c>
      <c r="I19285" s="5">
        <f>ROUNDUP(D19285/H19285,0)</f>
        <v/>
      </c>
      <c r="J19285" s="6">
        <f>G19285-I19285</f>
        <v/>
      </c>
      <c r="K19285" s="4">
        <f>IF(J19285&lt;0,"Deficit",IF(J19285=0,"Exact fit","Surplus"))</f>
        <v/>
      </c>
    </row>
    <row r="19286">
      <c r="A19286" s="4" t="n">
        <v>521302</v>
      </c>
      <c r="B19286" s="4" t="inlineStr">
        <is>
          <t>CHRISTIAN LIFE ACADEMY</t>
        </is>
      </c>
      <c r="C19286" s="4" t="inlineStr">
        <is>
          <t>P6</t>
        </is>
      </c>
      <c r="D19286" s="5" t="n">
        <v>33</v>
      </c>
      <c r="E19286" s="5" t="n">
        <v>1</v>
      </c>
      <c r="F19286" s="5" t="n">
        <v>0</v>
      </c>
      <c r="G19286" s="5">
        <f>E19286-F19286</f>
        <v/>
      </c>
      <c r="H19286" s="5">
        <f>'Notes'!$B$4</f>
        <v/>
      </c>
      <c r="I19286" s="5">
        <f>ROUNDUP(D19286/H19286,0)</f>
        <v/>
      </c>
      <c r="J19286" s="6">
        <f>G19286-I19286</f>
        <v/>
      </c>
      <c r="K19286" s="4">
        <f>IF(J19286&lt;0,"Deficit",IF(J19286=0,"Exact fit","Surplus"))</f>
        <v/>
      </c>
    </row>
    <row r="19287">
      <c r="A19287" s="4" t="n">
        <v>521303</v>
      </c>
      <c r="B19287" s="4" t="inlineStr">
        <is>
          <t>GS BWERA</t>
        </is>
      </c>
      <c r="C19287" s="4" t="inlineStr">
        <is>
          <t>P1</t>
        </is>
      </c>
      <c r="D19287" s="5" t="n">
        <v>116</v>
      </c>
      <c r="E19287" s="5" t="n">
        <v>2</v>
      </c>
      <c r="F19287" s="5" t="n">
        <v>1</v>
      </c>
      <c r="G19287" s="5">
        <f>E19287-F19287</f>
        <v/>
      </c>
      <c r="H19287" s="5">
        <f>'Notes'!$B$4</f>
        <v/>
      </c>
      <c r="I19287" s="5">
        <f>ROUNDUP(D19287/H19287,0)</f>
        <v/>
      </c>
      <c r="J19287" s="6">
        <f>G19287-I19287</f>
        <v/>
      </c>
      <c r="K19287" s="4">
        <f>IF(J19287&lt;0,"Deficit",IF(J19287=0,"Exact fit","Surplus"))</f>
        <v/>
      </c>
    </row>
    <row r="19288">
      <c r="A19288" s="4" t="n">
        <v>521303</v>
      </c>
      <c r="B19288" s="4" t="inlineStr">
        <is>
          <t>GS BWERA</t>
        </is>
      </c>
      <c r="C19288" s="4" t="inlineStr">
        <is>
          <t>P2</t>
        </is>
      </c>
      <c r="D19288" s="5" t="n">
        <v>132</v>
      </c>
      <c r="E19288" s="5" t="n">
        <v>2</v>
      </c>
      <c r="F19288" s="5" t="n">
        <v>1</v>
      </c>
      <c r="G19288" s="5">
        <f>E19288-F19288</f>
        <v/>
      </c>
      <c r="H19288" s="5">
        <f>'Notes'!$B$4</f>
        <v/>
      </c>
      <c r="I19288" s="5">
        <f>ROUNDUP(D19288/H19288,0)</f>
        <v/>
      </c>
      <c r="J19288" s="6">
        <f>G19288-I19288</f>
        <v/>
      </c>
      <c r="K19288" s="4">
        <f>IF(J19288&lt;0,"Deficit",IF(J19288=0,"Exact fit","Surplus"))</f>
        <v/>
      </c>
    </row>
    <row r="19289">
      <c r="A19289" s="4" t="n">
        <v>521303</v>
      </c>
      <c r="B19289" s="4" t="inlineStr">
        <is>
          <t>GS BWERA</t>
        </is>
      </c>
      <c r="C19289" s="4" t="inlineStr">
        <is>
          <t>P3</t>
        </is>
      </c>
      <c r="D19289" s="5" t="n">
        <v>78</v>
      </c>
      <c r="E19289" s="5" t="n">
        <v>2</v>
      </c>
      <c r="F19289" s="5" t="n">
        <v>0</v>
      </c>
      <c r="G19289" s="5">
        <f>E19289-F19289</f>
        <v/>
      </c>
      <c r="H19289" s="5">
        <f>'Notes'!$B$4</f>
        <v/>
      </c>
      <c r="I19289" s="5">
        <f>ROUNDUP(D19289/H19289,0)</f>
        <v/>
      </c>
      <c r="J19289" s="6">
        <f>G19289-I19289</f>
        <v/>
      </c>
      <c r="K19289" s="4">
        <f>IF(J19289&lt;0,"Deficit",IF(J19289=0,"Exact fit","Surplus"))</f>
        <v/>
      </c>
    </row>
    <row r="19290">
      <c r="A19290" s="4" t="n">
        <v>521303</v>
      </c>
      <c r="B19290" s="4" t="inlineStr">
        <is>
          <t>GS BWERA</t>
        </is>
      </c>
      <c r="C19290" s="4" t="inlineStr">
        <is>
          <t>P4</t>
        </is>
      </c>
      <c r="D19290" s="5" t="n">
        <v>71</v>
      </c>
      <c r="E19290" s="5" t="n">
        <v>1</v>
      </c>
      <c r="F19290" s="5" t="n">
        <v>0</v>
      </c>
      <c r="G19290" s="5">
        <f>E19290-F19290</f>
        <v/>
      </c>
      <c r="H19290" s="5">
        <f>'Notes'!$B$4</f>
        <v/>
      </c>
      <c r="I19290" s="5">
        <f>ROUNDUP(D19290/H19290,0)</f>
        <v/>
      </c>
      <c r="J19290" s="6">
        <f>G19290-I19290</f>
        <v/>
      </c>
      <c r="K19290" s="4">
        <f>IF(J19290&lt;0,"Deficit",IF(J19290=0,"Exact fit","Surplus"))</f>
        <v/>
      </c>
    </row>
    <row r="19291">
      <c r="A19291" s="4" t="n">
        <v>521303</v>
      </c>
      <c r="B19291" s="4" t="inlineStr">
        <is>
          <t>GS BWERA</t>
        </is>
      </c>
      <c r="C19291" s="4" t="inlineStr">
        <is>
          <t>P5</t>
        </is>
      </c>
      <c r="D19291" s="5" t="n">
        <v>56</v>
      </c>
      <c r="E19291" s="5" t="n">
        <v>1</v>
      </c>
      <c r="F19291" s="5" t="n">
        <v>0</v>
      </c>
      <c r="G19291" s="5">
        <f>E19291-F19291</f>
        <v/>
      </c>
      <c r="H19291" s="5">
        <f>'Notes'!$B$4</f>
        <v/>
      </c>
      <c r="I19291" s="5">
        <f>ROUNDUP(D19291/H19291,0)</f>
        <v/>
      </c>
      <c r="J19291" s="6">
        <f>G19291-I19291</f>
        <v/>
      </c>
      <c r="K19291" s="4">
        <f>IF(J19291&lt;0,"Deficit",IF(J19291=0,"Exact fit","Surplus"))</f>
        <v/>
      </c>
    </row>
    <row r="19292">
      <c r="A19292" s="4" t="n">
        <v>521303</v>
      </c>
      <c r="B19292" s="4" t="inlineStr">
        <is>
          <t>GS BWERA</t>
        </is>
      </c>
      <c r="C19292" s="4" t="inlineStr">
        <is>
          <t>P6</t>
        </is>
      </c>
      <c r="D19292" s="5" t="n">
        <v>30</v>
      </c>
      <c r="E19292" s="5" t="n">
        <v>1</v>
      </c>
      <c r="F19292" s="5" t="n">
        <v>0</v>
      </c>
      <c r="G19292" s="5">
        <f>E19292-F19292</f>
        <v/>
      </c>
      <c r="H19292" s="5">
        <f>'Notes'!$B$4</f>
        <v/>
      </c>
      <c r="I19292" s="5">
        <f>ROUNDUP(D19292/H19292,0)</f>
        <v/>
      </c>
      <c r="J19292" s="6">
        <f>G19292-I19292</f>
        <v/>
      </c>
      <c r="K19292" s="4">
        <f>IF(J19292&lt;0,"Deficit",IF(J19292=0,"Exact fit","Surplus"))</f>
        <v/>
      </c>
    </row>
    <row r="19293">
      <c r="A19293" s="4" t="n">
        <v>521304</v>
      </c>
      <c r="B19293" s="4" t="inlineStr">
        <is>
          <t>G.S GAKAGATI</t>
        </is>
      </c>
      <c r="C19293" s="4" t="inlineStr">
        <is>
          <t>P1</t>
        </is>
      </c>
      <c r="D19293" s="5" t="n">
        <v>94</v>
      </c>
      <c r="E19293" s="5" t="n">
        <v>2</v>
      </c>
      <c r="F19293" s="5" t="n">
        <v>1</v>
      </c>
      <c r="G19293" s="5">
        <f>E19293-F19293</f>
        <v/>
      </c>
      <c r="H19293" s="5">
        <f>'Notes'!$B$4</f>
        <v/>
      </c>
      <c r="I19293" s="5">
        <f>ROUNDUP(D19293/H19293,0)</f>
        <v/>
      </c>
      <c r="J19293" s="6">
        <f>G19293-I19293</f>
        <v/>
      </c>
      <c r="K19293" s="4">
        <f>IF(J19293&lt;0,"Deficit",IF(J19293=0,"Exact fit","Surplus"))</f>
        <v/>
      </c>
    </row>
    <row r="19294">
      <c r="A19294" s="4" t="n">
        <v>521304</v>
      </c>
      <c r="B19294" s="4" t="inlineStr">
        <is>
          <t>G.S GAKAGATI</t>
        </is>
      </c>
      <c r="C19294" s="4" t="inlineStr">
        <is>
          <t>P2</t>
        </is>
      </c>
      <c r="D19294" s="5" t="n">
        <v>94</v>
      </c>
      <c r="E19294" s="5" t="n">
        <v>2</v>
      </c>
      <c r="F19294" s="5" t="n">
        <v>1</v>
      </c>
      <c r="G19294" s="5">
        <f>E19294-F19294</f>
        <v/>
      </c>
      <c r="H19294" s="5">
        <f>'Notes'!$B$4</f>
        <v/>
      </c>
      <c r="I19294" s="5">
        <f>ROUNDUP(D19294/H19294,0)</f>
        <v/>
      </c>
      <c r="J19294" s="6">
        <f>G19294-I19294</f>
        <v/>
      </c>
      <c r="K19294" s="4">
        <f>IF(J19294&lt;0,"Deficit",IF(J19294=0,"Exact fit","Surplus"))</f>
        <v/>
      </c>
    </row>
    <row r="19295">
      <c r="A19295" s="4" t="n">
        <v>521304</v>
      </c>
      <c r="B19295" s="4" t="inlineStr">
        <is>
          <t>G.S GAKAGATI</t>
        </is>
      </c>
      <c r="C19295" s="4" t="inlineStr">
        <is>
          <t>P3</t>
        </is>
      </c>
      <c r="D19295" s="5" t="n">
        <v>82</v>
      </c>
      <c r="E19295" s="5" t="n">
        <v>2</v>
      </c>
      <c r="F19295" s="5" t="n">
        <v>1</v>
      </c>
      <c r="G19295" s="5">
        <f>E19295-F19295</f>
        <v/>
      </c>
      <c r="H19295" s="5">
        <f>'Notes'!$B$4</f>
        <v/>
      </c>
      <c r="I19295" s="5">
        <f>ROUNDUP(D19295/H19295,0)</f>
        <v/>
      </c>
      <c r="J19295" s="6">
        <f>G19295-I19295</f>
        <v/>
      </c>
      <c r="K19295" s="4">
        <f>IF(J19295&lt;0,"Deficit",IF(J19295=0,"Exact fit","Surplus"))</f>
        <v/>
      </c>
    </row>
    <row r="19296">
      <c r="A19296" s="4" t="n">
        <v>521304</v>
      </c>
      <c r="B19296" s="4" t="inlineStr">
        <is>
          <t>G.S GAKAGATI</t>
        </is>
      </c>
      <c r="C19296" s="4" t="inlineStr">
        <is>
          <t>P4</t>
        </is>
      </c>
      <c r="D19296" s="5" t="n">
        <v>68</v>
      </c>
      <c r="E19296" s="5" t="n">
        <v>1</v>
      </c>
      <c r="F19296" s="5" t="n">
        <v>0</v>
      </c>
      <c r="G19296" s="5">
        <f>E19296-F19296</f>
        <v/>
      </c>
      <c r="H19296" s="5">
        <f>'Notes'!$B$4</f>
        <v/>
      </c>
      <c r="I19296" s="5">
        <f>ROUNDUP(D19296/H19296,0)</f>
        <v/>
      </c>
      <c r="J19296" s="6">
        <f>G19296-I19296</f>
        <v/>
      </c>
      <c r="K19296" s="4">
        <f>IF(J19296&lt;0,"Deficit",IF(J19296=0,"Exact fit","Surplus"))</f>
        <v/>
      </c>
    </row>
    <row r="19297">
      <c r="A19297" s="4" t="n">
        <v>521304</v>
      </c>
      <c r="B19297" s="4" t="inlineStr">
        <is>
          <t>G.S GAKAGATI</t>
        </is>
      </c>
      <c r="C19297" s="4" t="inlineStr">
        <is>
          <t>P5</t>
        </is>
      </c>
      <c r="D19297" s="5" t="n">
        <v>58</v>
      </c>
      <c r="E19297" s="5" t="n">
        <v>1</v>
      </c>
      <c r="F19297" s="5" t="n">
        <v>0</v>
      </c>
      <c r="G19297" s="5">
        <f>E19297-F19297</f>
        <v/>
      </c>
      <c r="H19297" s="5">
        <f>'Notes'!$B$4</f>
        <v/>
      </c>
      <c r="I19297" s="5">
        <f>ROUNDUP(D19297/H19297,0)</f>
        <v/>
      </c>
      <c r="J19297" s="6">
        <f>G19297-I19297</f>
        <v/>
      </c>
      <c r="K19297" s="4">
        <f>IF(J19297&lt;0,"Deficit",IF(J19297=0,"Exact fit","Surplus"))</f>
        <v/>
      </c>
    </row>
    <row r="19298">
      <c r="A19298" s="4" t="n">
        <v>521304</v>
      </c>
      <c r="B19298" s="4" t="inlineStr">
        <is>
          <t>G.S GAKAGATI</t>
        </is>
      </c>
      <c r="C19298" s="4" t="inlineStr">
        <is>
          <t>P6</t>
        </is>
      </c>
      <c r="D19298" s="5" t="n">
        <v>36</v>
      </c>
      <c r="E19298" s="5" t="n">
        <v>1</v>
      </c>
      <c r="F19298" s="5" t="n">
        <v>0</v>
      </c>
      <c r="G19298" s="5">
        <f>E19298-F19298</f>
        <v/>
      </c>
      <c r="H19298" s="5">
        <f>'Notes'!$B$4</f>
        <v/>
      </c>
      <c r="I19298" s="5">
        <f>ROUNDUP(D19298/H19298,0)</f>
        <v/>
      </c>
      <c r="J19298" s="6">
        <f>G19298-I19298</f>
        <v/>
      </c>
      <c r="K19298" s="4">
        <f>IF(J19298&lt;0,"Deficit",IF(J19298=0,"Exact fit","Surplus"))</f>
        <v/>
      </c>
    </row>
    <row r="19299">
      <c r="A19299" s="4" t="n">
        <v>521305</v>
      </c>
      <c r="B19299" s="4" t="inlineStr">
        <is>
          <t>G.S GATEBE</t>
        </is>
      </c>
      <c r="C19299" s="4" t="inlineStr">
        <is>
          <t>P1</t>
        </is>
      </c>
      <c r="D19299" s="5" t="n">
        <v>141</v>
      </c>
      <c r="E19299" s="5" t="n">
        <v>4</v>
      </c>
      <c r="F19299" s="5" t="n">
        <v>2</v>
      </c>
      <c r="G19299" s="5">
        <f>E19299-F19299</f>
        <v/>
      </c>
      <c r="H19299" s="5">
        <f>'Notes'!$B$4</f>
        <v/>
      </c>
      <c r="I19299" s="5">
        <f>ROUNDUP(D19299/H19299,0)</f>
        <v/>
      </c>
      <c r="J19299" s="6">
        <f>G19299-I19299</f>
        <v/>
      </c>
      <c r="K19299" s="4">
        <f>IF(J19299&lt;0,"Deficit",IF(J19299=0,"Exact fit","Surplus"))</f>
        <v/>
      </c>
    </row>
    <row r="19300">
      <c r="A19300" s="4" t="n">
        <v>521305</v>
      </c>
      <c r="B19300" s="4" t="inlineStr">
        <is>
          <t>G.S GATEBE</t>
        </is>
      </c>
      <c r="C19300" s="4" t="inlineStr">
        <is>
          <t>P2</t>
        </is>
      </c>
      <c r="D19300" s="5" t="n">
        <v>186</v>
      </c>
      <c r="E19300" s="5" t="n">
        <v>4</v>
      </c>
      <c r="F19300" s="5" t="n">
        <v>2</v>
      </c>
      <c r="G19300" s="5">
        <f>E19300-F19300</f>
        <v/>
      </c>
      <c r="H19300" s="5">
        <f>'Notes'!$B$4</f>
        <v/>
      </c>
      <c r="I19300" s="5">
        <f>ROUNDUP(D19300/H19300,0)</f>
        <v/>
      </c>
      <c r="J19300" s="6">
        <f>G19300-I19300</f>
        <v/>
      </c>
      <c r="K19300" s="4">
        <f>IF(J19300&lt;0,"Deficit",IF(J19300=0,"Exact fit","Surplus"))</f>
        <v/>
      </c>
    </row>
    <row r="19301">
      <c r="A19301" s="4" t="n">
        <v>521305</v>
      </c>
      <c r="B19301" s="4" t="inlineStr">
        <is>
          <t>G.S GATEBE</t>
        </is>
      </c>
      <c r="C19301" s="4" t="inlineStr">
        <is>
          <t>P3</t>
        </is>
      </c>
      <c r="D19301" s="5" t="n">
        <v>173</v>
      </c>
      <c r="E19301" s="5" t="n">
        <v>4</v>
      </c>
      <c r="F19301" s="5" t="n">
        <v>2</v>
      </c>
      <c r="G19301" s="5">
        <f>E19301-F19301</f>
        <v/>
      </c>
      <c r="H19301" s="5">
        <f>'Notes'!$B$4</f>
        <v/>
      </c>
      <c r="I19301" s="5">
        <f>ROUNDUP(D19301/H19301,0)</f>
        <v/>
      </c>
      <c r="J19301" s="6">
        <f>G19301-I19301</f>
        <v/>
      </c>
      <c r="K19301" s="4">
        <f>IF(J19301&lt;0,"Deficit",IF(J19301=0,"Exact fit","Surplus"))</f>
        <v/>
      </c>
    </row>
    <row r="19302">
      <c r="A19302" s="4" t="n">
        <v>521305</v>
      </c>
      <c r="B19302" s="4" t="inlineStr">
        <is>
          <t>G.S GATEBE</t>
        </is>
      </c>
      <c r="C19302" s="4" t="inlineStr">
        <is>
          <t>P4</t>
        </is>
      </c>
      <c r="D19302" s="5" t="n">
        <v>114</v>
      </c>
      <c r="E19302" s="5" t="n">
        <v>2</v>
      </c>
      <c r="F19302" s="5" t="n">
        <v>0</v>
      </c>
      <c r="G19302" s="5">
        <f>E19302-F19302</f>
        <v/>
      </c>
      <c r="H19302" s="5">
        <f>'Notes'!$B$4</f>
        <v/>
      </c>
      <c r="I19302" s="5">
        <f>ROUNDUP(D19302/H19302,0)</f>
        <v/>
      </c>
      <c r="J19302" s="6">
        <f>G19302-I19302</f>
        <v/>
      </c>
      <c r="K19302" s="4">
        <f>IF(J19302&lt;0,"Deficit",IF(J19302=0,"Exact fit","Surplus"))</f>
        <v/>
      </c>
    </row>
    <row r="19303">
      <c r="A19303" s="4" t="n">
        <v>521305</v>
      </c>
      <c r="B19303" s="4" t="inlineStr">
        <is>
          <t>G.S GATEBE</t>
        </is>
      </c>
      <c r="C19303" s="4" t="inlineStr">
        <is>
          <t>P5</t>
        </is>
      </c>
      <c r="D19303" s="5" t="n">
        <v>138</v>
      </c>
      <c r="E19303" s="5" t="n">
        <v>2</v>
      </c>
      <c r="F19303" s="5" t="n">
        <v>0</v>
      </c>
      <c r="G19303" s="5">
        <f>E19303-F19303</f>
        <v/>
      </c>
      <c r="H19303" s="5">
        <f>'Notes'!$B$4</f>
        <v/>
      </c>
      <c r="I19303" s="5">
        <f>ROUNDUP(D19303/H19303,0)</f>
        <v/>
      </c>
      <c r="J19303" s="6">
        <f>G19303-I19303</f>
        <v/>
      </c>
      <c r="K19303" s="4">
        <f>IF(J19303&lt;0,"Deficit",IF(J19303=0,"Exact fit","Surplus"))</f>
        <v/>
      </c>
    </row>
    <row r="19304">
      <c r="A19304" s="4" t="n">
        <v>521305</v>
      </c>
      <c r="B19304" s="4" t="inlineStr">
        <is>
          <t>G.S GATEBE</t>
        </is>
      </c>
      <c r="C19304" s="4" t="inlineStr">
        <is>
          <t>P6</t>
        </is>
      </c>
      <c r="D19304" s="5" t="n">
        <v>79</v>
      </c>
      <c r="E19304" s="5" t="n">
        <v>2</v>
      </c>
      <c r="F19304" s="5" t="n">
        <v>0</v>
      </c>
      <c r="G19304" s="5">
        <f>E19304-F19304</f>
        <v/>
      </c>
      <c r="H19304" s="5">
        <f>'Notes'!$B$4</f>
        <v/>
      </c>
      <c r="I19304" s="5">
        <f>ROUNDUP(D19304/H19304,0)</f>
        <v/>
      </c>
      <c r="J19304" s="6">
        <f>G19304-I19304</f>
        <v/>
      </c>
      <c r="K19304" s="4">
        <f>IF(J19304&lt;0,"Deficit",IF(J19304=0,"Exact fit","Surplus"))</f>
        <v/>
      </c>
    </row>
    <row r="19305">
      <c r="A19305" s="4" t="n">
        <v>521306</v>
      </c>
      <c r="B19305" s="4" t="inlineStr">
        <is>
          <t>G.S GACUNDEZI</t>
        </is>
      </c>
      <c r="C19305" s="4" t="inlineStr">
        <is>
          <t>P1</t>
        </is>
      </c>
      <c r="D19305" s="5" t="n">
        <v>347</v>
      </c>
      <c r="E19305" s="5" t="n">
        <v>6</v>
      </c>
      <c r="F19305" s="5" t="n">
        <v>3</v>
      </c>
      <c r="G19305" s="5">
        <f>E19305-F19305</f>
        <v/>
      </c>
      <c r="H19305" s="5">
        <f>'Notes'!$B$4</f>
        <v/>
      </c>
      <c r="I19305" s="5">
        <f>ROUNDUP(D19305/H19305,0)</f>
        <v/>
      </c>
      <c r="J19305" s="6">
        <f>G19305-I19305</f>
        <v/>
      </c>
      <c r="K19305" s="4">
        <f>IF(J19305&lt;0,"Deficit",IF(J19305=0,"Exact fit","Surplus"))</f>
        <v/>
      </c>
    </row>
    <row r="19306">
      <c r="A19306" s="4" t="n">
        <v>521306</v>
      </c>
      <c r="B19306" s="4" t="inlineStr">
        <is>
          <t>G.S GACUNDEZI</t>
        </is>
      </c>
      <c r="C19306" s="4" t="inlineStr">
        <is>
          <t>P2</t>
        </is>
      </c>
      <c r="D19306" s="5" t="n">
        <v>243</v>
      </c>
      <c r="E19306" s="5" t="n">
        <v>6</v>
      </c>
      <c r="F19306" s="5" t="n">
        <v>3</v>
      </c>
      <c r="G19306" s="5">
        <f>E19306-F19306</f>
        <v/>
      </c>
      <c r="H19306" s="5">
        <f>'Notes'!$B$4</f>
        <v/>
      </c>
      <c r="I19306" s="5">
        <f>ROUNDUP(D19306/H19306,0)</f>
        <v/>
      </c>
      <c r="J19306" s="6">
        <f>G19306-I19306</f>
        <v/>
      </c>
      <c r="K19306" s="4">
        <f>IF(J19306&lt;0,"Deficit",IF(J19306=0,"Exact fit","Surplus"))</f>
        <v/>
      </c>
    </row>
    <row r="19307">
      <c r="A19307" s="4" t="n">
        <v>521306</v>
      </c>
      <c r="B19307" s="4" t="inlineStr">
        <is>
          <t>G.S GACUNDEZI</t>
        </is>
      </c>
      <c r="C19307" s="4" t="inlineStr">
        <is>
          <t>P3</t>
        </is>
      </c>
      <c r="D19307" s="5" t="n">
        <v>157</v>
      </c>
      <c r="E19307" s="5" t="n">
        <v>6</v>
      </c>
      <c r="F19307" s="5" t="n">
        <v>2</v>
      </c>
      <c r="G19307" s="5">
        <f>E19307-F19307</f>
        <v/>
      </c>
      <c r="H19307" s="5">
        <f>'Notes'!$B$4</f>
        <v/>
      </c>
      <c r="I19307" s="5">
        <f>ROUNDUP(D19307/H19307,0)</f>
        <v/>
      </c>
      <c r="J19307" s="6">
        <f>G19307-I19307</f>
        <v/>
      </c>
      <c r="K19307" s="4">
        <f>IF(J19307&lt;0,"Deficit",IF(J19307=0,"Exact fit","Surplus"))</f>
        <v/>
      </c>
    </row>
    <row r="19308">
      <c r="A19308" s="4" t="n">
        <v>521306</v>
      </c>
      <c r="B19308" s="4" t="inlineStr">
        <is>
          <t>G.S GACUNDEZI</t>
        </is>
      </c>
      <c r="C19308" s="4" t="inlineStr">
        <is>
          <t>P4</t>
        </is>
      </c>
      <c r="D19308" s="5" t="n">
        <v>193</v>
      </c>
      <c r="E19308" s="5" t="n">
        <v>5</v>
      </c>
      <c r="F19308" s="5" t="n">
        <v>0</v>
      </c>
      <c r="G19308" s="5">
        <f>E19308-F19308</f>
        <v/>
      </c>
      <c r="H19308" s="5">
        <f>'Notes'!$B$4</f>
        <v/>
      </c>
      <c r="I19308" s="5">
        <f>ROUNDUP(D19308/H19308,0)</f>
        <v/>
      </c>
      <c r="J19308" s="6">
        <f>G19308-I19308</f>
        <v/>
      </c>
      <c r="K19308" s="4">
        <f>IF(J19308&lt;0,"Deficit",IF(J19308=0,"Exact fit","Surplus"))</f>
        <v/>
      </c>
    </row>
    <row r="19309">
      <c r="A19309" s="4" t="n">
        <v>521306</v>
      </c>
      <c r="B19309" s="4" t="inlineStr">
        <is>
          <t>G.S GACUNDEZI</t>
        </is>
      </c>
      <c r="C19309" s="4" t="inlineStr">
        <is>
          <t>P5</t>
        </is>
      </c>
      <c r="D19309" s="5" t="n">
        <v>221</v>
      </c>
      <c r="E19309" s="5" t="n">
        <v>5</v>
      </c>
      <c r="F19309" s="5" t="n">
        <v>0</v>
      </c>
      <c r="G19309" s="5">
        <f>E19309-F19309</f>
        <v/>
      </c>
      <c r="H19309" s="5">
        <f>'Notes'!$B$4</f>
        <v/>
      </c>
      <c r="I19309" s="5">
        <f>ROUNDUP(D19309/H19309,0)</f>
        <v/>
      </c>
      <c r="J19309" s="6">
        <f>G19309-I19309</f>
        <v/>
      </c>
      <c r="K19309" s="4">
        <f>IF(J19309&lt;0,"Deficit",IF(J19309=0,"Exact fit","Surplus"))</f>
        <v/>
      </c>
    </row>
    <row r="19310">
      <c r="A19310" s="4" t="n">
        <v>521306</v>
      </c>
      <c r="B19310" s="4" t="inlineStr">
        <is>
          <t>G.S GACUNDEZI</t>
        </is>
      </c>
      <c r="C19310" s="4" t="inlineStr">
        <is>
          <t>P6</t>
        </is>
      </c>
      <c r="D19310" s="5" t="n">
        <v>88</v>
      </c>
      <c r="E19310" s="5" t="n">
        <v>3</v>
      </c>
      <c r="F19310" s="5" t="n">
        <v>0</v>
      </c>
      <c r="G19310" s="5">
        <f>E19310-F19310</f>
        <v/>
      </c>
      <c r="H19310" s="5">
        <f>'Notes'!$B$4</f>
        <v/>
      </c>
      <c r="I19310" s="5">
        <f>ROUNDUP(D19310/H19310,0)</f>
        <v/>
      </c>
      <c r="J19310" s="6">
        <f>G19310-I19310</f>
        <v/>
      </c>
      <c r="K19310" s="4">
        <f>IF(J19310&lt;0,"Deficit",IF(J19310=0,"Exact fit","Surplus"))</f>
        <v/>
      </c>
    </row>
    <row r="19311">
      <c r="A19311" s="4" t="n">
        <v>521307</v>
      </c>
      <c r="B19311" s="4" t="inlineStr">
        <is>
          <t>G.S KABEZA</t>
        </is>
      </c>
      <c r="C19311" s="4" t="inlineStr">
        <is>
          <t>P1</t>
        </is>
      </c>
      <c r="D19311" s="5" t="n">
        <v>395</v>
      </c>
      <c r="E19311" s="5" t="n">
        <v>6</v>
      </c>
      <c r="F19311" s="5" t="n">
        <v>2</v>
      </c>
      <c r="G19311" s="5">
        <f>E19311-F19311</f>
        <v/>
      </c>
      <c r="H19311" s="5">
        <f>'Notes'!$B$4</f>
        <v/>
      </c>
      <c r="I19311" s="5">
        <f>ROUNDUP(D19311/H19311,0)</f>
        <v/>
      </c>
      <c r="J19311" s="6">
        <f>G19311-I19311</f>
        <v/>
      </c>
      <c r="K19311" s="4">
        <f>IF(J19311&lt;0,"Deficit",IF(J19311=0,"Exact fit","Surplus"))</f>
        <v/>
      </c>
    </row>
    <row r="19312">
      <c r="A19312" s="4" t="n">
        <v>521307</v>
      </c>
      <c r="B19312" s="4" t="inlineStr">
        <is>
          <t>G.S KABEZA</t>
        </is>
      </c>
      <c r="C19312" s="4" t="inlineStr">
        <is>
          <t>P2</t>
        </is>
      </c>
      <c r="D19312" s="5" t="n">
        <v>321</v>
      </c>
      <c r="E19312" s="5" t="n">
        <v>6</v>
      </c>
      <c r="F19312" s="5" t="n">
        <v>3</v>
      </c>
      <c r="G19312" s="5">
        <f>E19312-F19312</f>
        <v/>
      </c>
      <c r="H19312" s="5">
        <f>'Notes'!$B$4</f>
        <v/>
      </c>
      <c r="I19312" s="5">
        <f>ROUNDUP(D19312/H19312,0)</f>
        <v/>
      </c>
      <c r="J19312" s="6">
        <f>G19312-I19312</f>
        <v/>
      </c>
      <c r="K19312" s="4">
        <f>IF(J19312&lt;0,"Deficit",IF(J19312=0,"Exact fit","Surplus"))</f>
        <v/>
      </c>
    </row>
    <row r="19313">
      <c r="A19313" s="4" t="n">
        <v>521307</v>
      </c>
      <c r="B19313" s="4" t="inlineStr">
        <is>
          <t>G.S KABEZA</t>
        </is>
      </c>
      <c r="C19313" s="4" t="inlineStr">
        <is>
          <t>P3</t>
        </is>
      </c>
      <c r="D19313" s="5" t="n">
        <v>268</v>
      </c>
      <c r="E19313" s="5" t="n">
        <v>4</v>
      </c>
      <c r="F19313" s="5" t="n">
        <v>2</v>
      </c>
      <c r="G19313" s="5">
        <f>E19313-F19313</f>
        <v/>
      </c>
      <c r="H19313" s="5">
        <f>'Notes'!$B$4</f>
        <v/>
      </c>
      <c r="I19313" s="5">
        <f>ROUNDUP(D19313/H19313,0)</f>
        <v/>
      </c>
      <c r="J19313" s="6">
        <f>G19313-I19313</f>
        <v/>
      </c>
      <c r="K19313" s="4">
        <f>IF(J19313&lt;0,"Deficit",IF(J19313=0,"Exact fit","Surplus"))</f>
        <v/>
      </c>
    </row>
    <row r="19314">
      <c r="A19314" s="4" t="n">
        <v>521307</v>
      </c>
      <c r="B19314" s="4" t="inlineStr">
        <is>
          <t>G.S KABEZA</t>
        </is>
      </c>
      <c r="C19314" s="4" t="inlineStr">
        <is>
          <t>P4</t>
        </is>
      </c>
      <c r="D19314" s="5" t="n">
        <v>316</v>
      </c>
      <c r="E19314" s="5" t="n">
        <v>4</v>
      </c>
      <c r="F19314" s="5" t="n">
        <v>0</v>
      </c>
      <c r="G19314" s="5">
        <f>E19314-F19314</f>
        <v/>
      </c>
      <c r="H19314" s="5">
        <f>'Notes'!$B$4</f>
        <v/>
      </c>
      <c r="I19314" s="5">
        <f>ROUNDUP(D19314/H19314,0)</f>
        <v/>
      </c>
      <c r="J19314" s="6">
        <f>G19314-I19314</f>
        <v/>
      </c>
      <c r="K19314" s="4">
        <f>IF(J19314&lt;0,"Deficit",IF(J19314=0,"Exact fit","Surplus"))</f>
        <v/>
      </c>
    </row>
    <row r="19315">
      <c r="A19315" s="4" t="n">
        <v>521307</v>
      </c>
      <c r="B19315" s="4" t="inlineStr">
        <is>
          <t>G.S KABEZA</t>
        </is>
      </c>
      <c r="C19315" s="4" t="inlineStr">
        <is>
          <t>P5</t>
        </is>
      </c>
      <c r="D19315" s="5" t="n">
        <v>205</v>
      </c>
      <c r="E19315" s="5" t="n">
        <v>3</v>
      </c>
      <c r="F19315" s="5" t="n">
        <v>0</v>
      </c>
      <c r="G19315" s="5">
        <f>E19315-F19315</f>
        <v/>
      </c>
      <c r="H19315" s="5">
        <f>'Notes'!$B$4</f>
        <v/>
      </c>
      <c r="I19315" s="5">
        <f>ROUNDUP(D19315/H19315,0)</f>
        <v/>
      </c>
      <c r="J19315" s="6">
        <f>G19315-I19315</f>
        <v/>
      </c>
      <c r="K19315" s="4">
        <f>IF(J19315&lt;0,"Deficit",IF(J19315=0,"Exact fit","Surplus"))</f>
        <v/>
      </c>
    </row>
    <row r="19316">
      <c r="A19316" s="4" t="n">
        <v>521307</v>
      </c>
      <c r="B19316" s="4" t="inlineStr">
        <is>
          <t>G.S KABEZA</t>
        </is>
      </c>
      <c r="C19316" s="4" t="inlineStr">
        <is>
          <t>P6</t>
        </is>
      </c>
      <c r="D19316" s="5" t="n">
        <v>118</v>
      </c>
      <c r="E19316" s="5" t="n">
        <v>3</v>
      </c>
      <c r="F19316" s="5" t="n">
        <v>0</v>
      </c>
      <c r="G19316" s="5">
        <f>E19316-F19316</f>
        <v/>
      </c>
      <c r="H19316" s="5">
        <f>'Notes'!$B$4</f>
        <v/>
      </c>
      <c r="I19316" s="5">
        <f>ROUNDUP(D19316/H19316,0)</f>
        <v/>
      </c>
      <c r="J19316" s="6">
        <f>G19316-I19316</f>
        <v/>
      </c>
      <c r="K19316" s="4">
        <f>IF(J19316&lt;0,"Deficit",IF(J19316=0,"Exact fit","Surplus"))</f>
        <v/>
      </c>
    </row>
    <row r="19317">
      <c r="A19317" s="4" t="n">
        <v>521308</v>
      </c>
      <c r="B19317" s="4" t="inlineStr">
        <is>
          <t>G.S NYARUPFUBIRE</t>
        </is>
      </c>
      <c r="C19317" s="4" t="inlineStr">
        <is>
          <t>P1</t>
        </is>
      </c>
      <c r="D19317" s="5" t="n">
        <v>249</v>
      </c>
      <c r="E19317" s="5" t="n">
        <v>4</v>
      </c>
      <c r="F19317" s="5" t="n">
        <v>2</v>
      </c>
      <c r="G19317" s="5">
        <f>E19317-F19317</f>
        <v/>
      </c>
      <c r="H19317" s="5">
        <f>'Notes'!$B$4</f>
        <v/>
      </c>
      <c r="I19317" s="5">
        <f>ROUNDUP(D19317/H19317,0)</f>
        <v/>
      </c>
      <c r="J19317" s="6">
        <f>G19317-I19317</f>
        <v/>
      </c>
      <c r="K19317" s="4">
        <f>IF(J19317&lt;0,"Deficit",IF(J19317=0,"Exact fit","Surplus"))</f>
        <v/>
      </c>
    </row>
    <row r="19318">
      <c r="A19318" s="4" t="n">
        <v>521308</v>
      </c>
      <c r="B19318" s="4" t="inlineStr">
        <is>
          <t>G.S NYARUPFUBIRE</t>
        </is>
      </c>
      <c r="C19318" s="4" t="inlineStr">
        <is>
          <t>P2</t>
        </is>
      </c>
      <c r="D19318" s="5" t="n">
        <v>291</v>
      </c>
      <c r="E19318" s="5" t="n">
        <v>4</v>
      </c>
      <c r="F19318" s="5" t="n">
        <v>2</v>
      </c>
      <c r="G19318" s="5">
        <f>E19318-F19318</f>
        <v/>
      </c>
      <c r="H19318" s="5">
        <f>'Notes'!$B$4</f>
        <v/>
      </c>
      <c r="I19318" s="5">
        <f>ROUNDUP(D19318/H19318,0)</f>
        <v/>
      </c>
      <c r="J19318" s="6">
        <f>G19318-I19318</f>
        <v/>
      </c>
      <c r="K19318" s="4">
        <f>IF(J19318&lt;0,"Deficit",IF(J19318=0,"Exact fit","Surplus"))</f>
        <v/>
      </c>
    </row>
    <row r="19319">
      <c r="A19319" s="4" t="n">
        <v>521308</v>
      </c>
      <c r="B19319" s="4" t="inlineStr">
        <is>
          <t>G.S NYARUPFUBIRE</t>
        </is>
      </c>
      <c r="C19319" s="4" t="inlineStr">
        <is>
          <t>P3</t>
        </is>
      </c>
      <c r="D19319" s="5" t="n">
        <v>193</v>
      </c>
      <c r="E19319" s="5" t="n">
        <v>4</v>
      </c>
      <c r="F19319" s="5" t="n">
        <v>2</v>
      </c>
      <c r="G19319" s="5">
        <f>E19319-F19319</f>
        <v/>
      </c>
      <c r="H19319" s="5">
        <f>'Notes'!$B$4</f>
        <v/>
      </c>
      <c r="I19319" s="5">
        <f>ROUNDUP(D19319/H19319,0)</f>
        <v/>
      </c>
      <c r="J19319" s="6">
        <f>G19319-I19319</f>
        <v/>
      </c>
      <c r="K19319" s="4">
        <f>IF(J19319&lt;0,"Deficit",IF(J19319=0,"Exact fit","Surplus"))</f>
        <v/>
      </c>
    </row>
    <row r="19320">
      <c r="A19320" s="4" t="n">
        <v>521308</v>
      </c>
      <c r="B19320" s="4" t="inlineStr">
        <is>
          <t>G.S NYARUPFUBIRE</t>
        </is>
      </c>
      <c r="C19320" s="4" t="inlineStr">
        <is>
          <t>P4</t>
        </is>
      </c>
      <c r="D19320" s="5" t="n">
        <v>203</v>
      </c>
      <c r="E19320" s="5" t="n">
        <v>3</v>
      </c>
      <c r="F19320" s="5" t="n">
        <v>1</v>
      </c>
      <c r="G19320" s="5">
        <f>E19320-F19320</f>
        <v/>
      </c>
      <c r="H19320" s="5">
        <f>'Notes'!$B$4</f>
        <v/>
      </c>
      <c r="I19320" s="5">
        <f>ROUNDUP(D19320/H19320,0)</f>
        <v/>
      </c>
      <c r="J19320" s="6">
        <f>G19320-I19320</f>
        <v/>
      </c>
      <c r="K19320" s="4">
        <f>IF(J19320&lt;0,"Deficit",IF(J19320=0,"Exact fit","Surplus"))</f>
        <v/>
      </c>
    </row>
    <row r="19321">
      <c r="A19321" s="4" t="n">
        <v>521308</v>
      </c>
      <c r="B19321" s="4" t="inlineStr">
        <is>
          <t>G.S NYARUPFUBIRE</t>
        </is>
      </c>
      <c r="C19321" s="4" t="inlineStr">
        <is>
          <t>P5</t>
        </is>
      </c>
      <c r="D19321" s="5" t="n">
        <v>141</v>
      </c>
      <c r="E19321" s="5" t="n">
        <v>2</v>
      </c>
      <c r="F19321" s="5" t="n">
        <v>0</v>
      </c>
      <c r="G19321" s="5">
        <f>E19321-F19321</f>
        <v/>
      </c>
      <c r="H19321" s="5">
        <f>'Notes'!$B$4</f>
        <v/>
      </c>
      <c r="I19321" s="5">
        <f>ROUNDUP(D19321/H19321,0)</f>
        <v/>
      </c>
      <c r="J19321" s="6">
        <f>G19321-I19321</f>
        <v/>
      </c>
      <c r="K19321" s="4">
        <f>IF(J19321&lt;0,"Deficit",IF(J19321=0,"Exact fit","Surplus"))</f>
        <v/>
      </c>
    </row>
    <row r="19322">
      <c r="A19322" s="4" t="n">
        <v>521308</v>
      </c>
      <c r="B19322" s="4" t="inlineStr">
        <is>
          <t>G.S NYARUPFUBIRE</t>
        </is>
      </c>
      <c r="C19322" s="4" t="inlineStr">
        <is>
          <t>P6</t>
        </is>
      </c>
      <c r="D19322" s="5" t="n">
        <v>118</v>
      </c>
      <c r="E19322" s="5" t="n">
        <v>3</v>
      </c>
      <c r="F19322" s="5" t="n">
        <v>0</v>
      </c>
      <c r="G19322" s="5">
        <f>E19322-F19322</f>
        <v/>
      </c>
      <c r="H19322" s="5">
        <f>'Notes'!$B$4</f>
        <v/>
      </c>
      <c r="I19322" s="5">
        <f>ROUNDUP(D19322/H19322,0)</f>
        <v/>
      </c>
      <c r="J19322" s="6">
        <f>G19322-I19322</f>
        <v/>
      </c>
      <c r="K19322" s="4">
        <f>IF(J19322&lt;0,"Deficit",IF(J19322=0,"Exact fit","Surplus"))</f>
        <v/>
      </c>
    </row>
    <row r="19323">
      <c r="A19323" s="4" t="n">
        <v>521309</v>
      </c>
      <c r="B19323" s="4" t="inlineStr">
        <is>
          <t>G.S RWIMIYAGA</t>
        </is>
      </c>
      <c r="C19323" s="4" t="inlineStr">
        <is>
          <t>P1</t>
        </is>
      </c>
      <c r="D19323" s="5" t="n">
        <v>494</v>
      </c>
      <c r="E19323" s="5" t="n">
        <v>8</v>
      </c>
      <c r="F19323" s="5" t="n">
        <v>4</v>
      </c>
      <c r="G19323" s="5">
        <f>E19323-F19323</f>
        <v/>
      </c>
      <c r="H19323" s="5">
        <f>'Notes'!$B$4</f>
        <v/>
      </c>
      <c r="I19323" s="5">
        <f>ROUNDUP(D19323/H19323,0)</f>
        <v/>
      </c>
      <c r="J19323" s="6">
        <f>G19323-I19323</f>
        <v/>
      </c>
      <c r="K19323" s="4">
        <f>IF(J19323&lt;0,"Deficit",IF(J19323=0,"Exact fit","Surplus"))</f>
        <v/>
      </c>
    </row>
    <row r="19324">
      <c r="A19324" s="4" t="n">
        <v>521309</v>
      </c>
      <c r="B19324" s="4" t="inlineStr">
        <is>
          <t>G.S RWIMIYAGA</t>
        </is>
      </c>
      <c r="C19324" s="4" t="inlineStr">
        <is>
          <t>P2</t>
        </is>
      </c>
      <c r="D19324" s="5" t="n">
        <v>435</v>
      </c>
      <c r="E19324" s="5" t="n">
        <v>8</v>
      </c>
      <c r="F19324" s="5" t="n">
        <v>3</v>
      </c>
      <c r="G19324" s="5">
        <f>E19324-F19324</f>
        <v/>
      </c>
      <c r="H19324" s="5">
        <f>'Notes'!$B$4</f>
        <v/>
      </c>
      <c r="I19324" s="5">
        <f>ROUNDUP(D19324/H19324,0)</f>
        <v/>
      </c>
      <c r="J19324" s="6">
        <f>G19324-I19324</f>
        <v/>
      </c>
      <c r="K19324" s="4">
        <f>IF(J19324&lt;0,"Deficit",IF(J19324=0,"Exact fit","Surplus"))</f>
        <v/>
      </c>
    </row>
    <row r="19325">
      <c r="A19325" s="4" t="n">
        <v>521309</v>
      </c>
      <c r="B19325" s="4" t="inlineStr">
        <is>
          <t>G.S RWIMIYAGA</t>
        </is>
      </c>
      <c r="C19325" s="4" t="inlineStr">
        <is>
          <t>P3</t>
        </is>
      </c>
      <c r="D19325" s="5" t="n">
        <v>344</v>
      </c>
      <c r="E19325" s="5" t="n">
        <v>7</v>
      </c>
      <c r="F19325" s="5" t="n">
        <v>2</v>
      </c>
      <c r="G19325" s="5">
        <f>E19325-F19325</f>
        <v/>
      </c>
      <c r="H19325" s="5">
        <f>'Notes'!$B$4</f>
        <v/>
      </c>
      <c r="I19325" s="5">
        <f>ROUNDUP(D19325/H19325,0)</f>
        <v/>
      </c>
      <c r="J19325" s="6">
        <f>G19325-I19325</f>
        <v/>
      </c>
      <c r="K19325" s="4">
        <f>IF(J19325&lt;0,"Deficit",IF(J19325=0,"Exact fit","Surplus"))</f>
        <v/>
      </c>
    </row>
    <row r="19326">
      <c r="A19326" s="4" t="n">
        <v>521309</v>
      </c>
      <c r="B19326" s="4" t="inlineStr">
        <is>
          <t>G.S RWIMIYAGA</t>
        </is>
      </c>
      <c r="C19326" s="4" t="inlineStr">
        <is>
          <t>P4</t>
        </is>
      </c>
      <c r="D19326" s="5" t="n">
        <v>394</v>
      </c>
      <c r="E19326" s="5" t="n">
        <v>8</v>
      </c>
      <c r="F19326" s="5" t="n">
        <v>0</v>
      </c>
      <c r="G19326" s="5">
        <f>E19326-F19326</f>
        <v/>
      </c>
      <c r="H19326" s="5">
        <f>'Notes'!$B$4</f>
        <v/>
      </c>
      <c r="I19326" s="5">
        <f>ROUNDUP(D19326/H19326,0)</f>
        <v/>
      </c>
      <c r="J19326" s="6">
        <f>G19326-I19326</f>
        <v/>
      </c>
      <c r="K19326" s="4">
        <f>IF(J19326&lt;0,"Deficit",IF(J19326=0,"Exact fit","Surplus"))</f>
        <v/>
      </c>
    </row>
    <row r="19327">
      <c r="A19327" s="4" t="n">
        <v>521309</v>
      </c>
      <c r="B19327" s="4" t="inlineStr">
        <is>
          <t>G.S RWIMIYAGA</t>
        </is>
      </c>
      <c r="C19327" s="4" t="inlineStr">
        <is>
          <t>P5</t>
        </is>
      </c>
      <c r="D19327" s="5" t="n">
        <v>452</v>
      </c>
      <c r="E19327" s="5" t="n">
        <v>8</v>
      </c>
      <c r="F19327" s="5" t="n">
        <v>0</v>
      </c>
      <c r="G19327" s="5">
        <f>E19327-F19327</f>
        <v/>
      </c>
      <c r="H19327" s="5">
        <f>'Notes'!$B$4</f>
        <v/>
      </c>
      <c r="I19327" s="5">
        <f>ROUNDUP(D19327/H19327,0)</f>
        <v/>
      </c>
      <c r="J19327" s="6">
        <f>G19327-I19327</f>
        <v/>
      </c>
      <c r="K19327" s="4">
        <f>IF(J19327&lt;0,"Deficit",IF(J19327=0,"Exact fit","Surplus"))</f>
        <v/>
      </c>
    </row>
    <row r="19328">
      <c r="A19328" s="4" t="n">
        <v>521309</v>
      </c>
      <c r="B19328" s="4" t="inlineStr">
        <is>
          <t>G.S RWIMIYAGA</t>
        </is>
      </c>
      <c r="C19328" s="4" t="inlineStr">
        <is>
          <t>P6</t>
        </is>
      </c>
      <c r="D19328" s="5" t="n">
        <v>330</v>
      </c>
      <c r="E19328" s="5" t="n">
        <v>6</v>
      </c>
      <c r="F19328" s="5" t="n">
        <v>0</v>
      </c>
      <c r="G19328" s="5">
        <f>E19328-F19328</f>
        <v/>
      </c>
      <c r="H19328" s="5">
        <f>'Notes'!$B$4</f>
        <v/>
      </c>
      <c r="I19328" s="5">
        <f>ROUNDUP(D19328/H19328,0)</f>
        <v/>
      </c>
      <c r="J19328" s="6">
        <f>G19328-I19328</f>
        <v/>
      </c>
      <c r="K19328" s="4">
        <f>IF(J19328&lt;0,"Deficit",IF(J19328=0,"Exact fit","Surplus"))</f>
        <v/>
      </c>
    </row>
    <row r="19329">
      <c r="A19329" s="4" t="n">
        <v>521310</v>
      </c>
      <c r="B19329" s="4" t="inlineStr">
        <is>
          <t>MARY HILL ACADEMY</t>
        </is>
      </c>
      <c r="C19329" s="4" t="inlineStr">
        <is>
          <t>P1</t>
        </is>
      </c>
      <c r="D19329" s="5" t="n">
        <v>46</v>
      </c>
      <c r="E19329" s="5" t="n">
        <v>1</v>
      </c>
      <c r="F19329" s="5" t="n">
        <v>0</v>
      </c>
      <c r="G19329" s="5">
        <f>E19329-F19329</f>
        <v/>
      </c>
      <c r="H19329" s="5">
        <f>'Notes'!$B$4</f>
        <v/>
      </c>
      <c r="I19329" s="5">
        <f>ROUNDUP(D19329/H19329,0)</f>
        <v/>
      </c>
      <c r="J19329" s="6">
        <f>G19329-I19329</f>
        <v/>
      </c>
      <c r="K19329" s="4">
        <f>IF(J19329&lt;0,"Deficit",IF(J19329=0,"Exact fit","Surplus"))</f>
        <v/>
      </c>
    </row>
    <row r="19330">
      <c r="A19330" s="4" t="n">
        <v>521310</v>
      </c>
      <c r="B19330" s="4" t="inlineStr">
        <is>
          <t>MARY HILL ACADEMY</t>
        </is>
      </c>
      <c r="C19330" s="4" t="inlineStr">
        <is>
          <t>P2</t>
        </is>
      </c>
      <c r="D19330" s="5" t="n">
        <v>55</v>
      </c>
      <c r="E19330" s="5" t="n">
        <v>1</v>
      </c>
      <c r="F19330" s="5" t="n">
        <v>0</v>
      </c>
      <c r="G19330" s="5">
        <f>E19330-F19330</f>
        <v/>
      </c>
      <c r="H19330" s="5">
        <f>'Notes'!$B$4</f>
        <v/>
      </c>
      <c r="I19330" s="5">
        <f>ROUNDUP(D19330/H19330,0)</f>
        <v/>
      </c>
      <c r="J19330" s="6">
        <f>G19330-I19330</f>
        <v/>
      </c>
      <c r="K19330" s="4">
        <f>IF(J19330&lt;0,"Deficit",IF(J19330=0,"Exact fit","Surplus"))</f>
        <v/>
      </c>
    </row>
    <row r="19331">
      <c r="A19331" s="4" t="n">
        <v>521310</v>
      </c>
      <c r="B19331" s="4" t="inlineStr">
        <is>
          <t>MARY HILL ACADEMY</t>
        </is>
      </c>
      <c r="C19331" s="4" t="inlineStr">
        <is>
          <t>P3</t>
        </is>
      </c>
      <c r="D19331" s="5" t="n">
        <v>54</v>
      </c>
      <c r="E19331" s="5" t="n">
        <v>2</v>
      </c>
      <c r="F19331" s="5" t="n">
        <v>0</v>
      </c>
      <c r="G19331" s="5">
        <f>E19331-F19331</f>
        <v/>
      </c>
      <c r="H19331" s="5">
        <f>'Notes'!$B$4</f>
        <v/>
      </c>
      <c r="I19331" s="5">
        <f>ROUNDUP(D19331/H19331,0)</f>
        <v/>
      </c>
      <c r="J19331" s="6">
        <f>G19331-I19331</f>
        <v/>
      </c>
      <c r="K19331" s="4">
        <f>IF(J19331&lt;0,"Deficit",IF(J19331=0,"Exact fit","Surplus"))</f>
        <v/>
      </c>
    </row>
    <row r="19332">
      <c r="A19332" s="4" t="n">
        <v>521310</v>
      </c>
      <c r="B19332" s="4" t="inlineStr">
        <is>
          <t>MARY HILL ACADEMY</t>
        </is>
      </c>
      <c r="C19332" s="4" t="inlineStr">
        <is>
          <t>P4</t>
        </is>
      </c>
      <c r="D19332" s="5" t="n">
        <v>55</v>
      </c>
      <c r="E19332" s="5" t="n">
        <v>1</v>
      </c>
      <c r="F19332" s="5" t="n">
        <v>0</v>
      </c>
      <c r="G19332" s="5">
        <f>E19332-F19332</f>
        <v/>
      </c>
      <c r="H19332" s="5">
        <f>'Notes'!$B$4</f>
        <v/>
      </c>
      <c r="I19332" s="5">
        <f>ROUNDUP(D19332/H19332,0)</f>
        <v/>
      </c>
      <c r="J19332" s="6">
        <f>G19332-I19332</f>
        <v/>
      </c>
      <c r="K19332" s="4">
        <f>IF(J19332&lt;0,"Deficit",IF(J19332=0,"Exact fit","Surplus"))</f>
        <v/>
      </c>
    </row>
    <row r="19333">
      <c r="A19333" s="4" t="n">
        <v>521310</v>
      </c>
      <c r="B19333" s="4" t="inlineStr">
        <is>
          <t>MARY HILL ACADEMY</t>
        </is>
      </c>
      <c r="C19333" s="4" t="inlineStr">
        <is>
          <t>P5</t>
        </is>
      </c>
      <c r="D19333" s="5" t="n">
        <v>71</v>
      </c>
      <c r="E19333" s="5" t="n">
        <v>2</v>
      </c>
      <c r="F19333" s="5" t="n">
        <v>0</v>
      </c>
      <c r="G19333" s="5">
        <f>E19333-F19333</f>
        <v/>
      </c>
      <c r="H19333" s="5">
        <f>'Notes'!$B$4</f>
        <v/>
      </c>
      <c r="I19333" s="5">
        <f>ROUNDUP(D19333/H19333,0)</f>
        <v/>
      </c>
      <c r="J19333" s="6">
        <f>G19333-I19333</f>
        <v/>
      </c>
      <c r="K19333" s="4">
        <f>IF(J19333&lt;0,"Deficit",IF(J19333=0,"Exact fit","Surplus"))</f>
        <v/>
      </c>
    </row>
    <row r="19334">
      <c r="A19334" s="4" t="n">
        <v>521310</v>
      </c>
      <c r="B19334" s="4" t="inlineStr">
        <is>
          <t>MARY HILL ACADEMY</t>
        </is>
      </c>
      <c r="C19334" s="4" t="inlineStr">
        <is>
          <t>P6</t>
        </is>
      </c>
      <c r="D19334" s="5" t="n">
        <v>65</v>
      </c>
      <c r="E19334" s="5" t="n">
        <v>1</v>
      </c>
      <c r="F19334" s="5" t="n">
        <v>0</v>
      </c>
      <c r="G19334" s="5">
        <f>E19334-F19334</f>
        <v/>
      </c>
      <c r="H19334" s="5">
        <f>'Notes'!$B$4</f>
        <v/>
      </c>
      <c r="I19334" s="5">
        <f>ROUNDUP(D19334/H19334,0)</f>
        <v/>
      </c>
      <c r="J19334" s="6">
        <f>G19334-I19334</f>
        <v/>
      </c>
      <c r="K19334" s="4">
        <f>IF(J19334&lt;0,"Deficit",IF(J19334=0,"Exact fit","Surplus"))</f>
        <v/>
      </c>
    </row>
    <row r="19335">
      <c r="A19335" s="4" t="n">
        <v>521311</v>
      </c>
      <c r="B19335" s="4" t="inlineStr">
        <is>
          <t>Hopes of Future</t>
        </is>
      </c>
      <c r="C19335" s="4" t="inlineStr">
        <is>
          <t>P1</t>
        </is>
      </c>
      <c r="D19335" s="5" t="n">
        <v>41</v>
      </c>
      <c r="E19335" s="5" t="n">
        <v>1</v>
      </c>
      <c r="F19335" s="5" t="n">
        <v>0</v>
      </c>
      <c r="G19335" s="5">
        <f>E19335-F19335</f>
        <v/>
      </c>
      <c r="H19335" s="5">
        <f>'Notes'!$B$4</f>
        <v/>
      </c>
      <c r="I19335" s="5">
        <f>ROUNDUP(D19335/H19335,0)</f>
        <v/>
      </c>
      <c r="J19335" s="6">
        <f>G19335-I19335</f>
        <v/>
      </c>
      <c r="K19335" s="4">
        <f>IF(J19335&lt;0,"Deficit",IF(J19335=0,"Exact fit","Surplus"))</f>
        <v/>
      </c>
    </row>
    <row r="19336">
      <c r="A19336" s="4" t="n">
        <v>521311</v>
      </c>
      <c r="B19336" s="4" t="inlineStr">
        <is>
          <t>Hopes of Future</t>
        </is>
      </c>
      <c r="C19336" s="4" t="inlineStr">
        <is>
          <t>P2</t>
        </is>
      </c>
      <c r="D19336" s="5" t="n">
        <v>38</v>
      </c>
      <c r="E19336" s="5" t="n">
        <v>1</v>
      </c>
      <c r="F19336" s="5" t="n">
        <v>0</v>
      </c>
      <c r="G19336" s="5">
        <f>E19336-F19336</f>
        <v/>
      </c>
      <c r="H19336" s="5">
        <f>'Notes'!$B$4</f>
        <v/>
      </c>
      <c r="I19336" s="5">
        <f>ROUNDUP(D19336/H19336,0)</f>
        <v/>
      </c>
      <c r="J19336" s="6">
        <f>G19336-I19336</f>
        <v/>
      </c>
      <c r="K19336" s="4">
        <f>IF(J19336&lt;0,"Deficit",IF(J19336=0,"Exact fit","Surplus"))</f>
        <v/>
      </c>
    </row>
    <row r="19337">
      <c r="A19337" s="4" t="n">
        <v>521311</v>
      </c>
      <c r="B19337" s="4" t="inlineStr">
        <is>
          <t>Hopes of Future</t>
        </is>
      </c>
      <c r="C19337" s="4" t="inlineStr">
        <is>
          <t>P3</t>
        </is>
      </c>
      <c r="D19337" s="5" t="n">
        <v>42</v>
      </c>
      <c r="E19337" s="5" t="n">
        <v>1</v>
      </c>
      <c r="F19337" s="5" t="n">
        <v>0</v>
      </c>
      <c r="G19337" s="5">
        <f>E19337-F19337</f>
        <v/>
      </c>
      <c r="H19337" s="5">
        <f>'Notes'!$B$4</f>
        <v/>
      </c>
      <c r="I19337" s="5">
        <f>ROUNDUP(D19337/H19337,0)</f>
        <v/>
      </c>
      <c r="J19337" s="6">
        <f>G19337-I19337</f>
        <v/>
      </c>
      <c r="K19337" s="4">
        <f>IF(J19337&lt;0,"Deficit",IF(J19337=0,"Exact fit","Surplus"))</f>
        <v/>
      </c>
    </row>
    <row r="19338">
      <c r="A19338" s="4" t="n">
        <v>521311</v>
      </c>
      <c r="B19338" s="4" t="inlineStr">
        <is>
          <t>Hopes of Future</t>
        </is>
      </c>
      <c r="C19338" s="4" t="inlineStr">
        <is>
          <t>P4</t>
        </is>
      </c>
      <c r="D19338" s="5" t="n">
        <v>32</v>
      </c>
      <c r="E19338" s="5" t="n">
        <v>1</v>
      </c>
      <c r="F19338" s="5" t="n">
        <v>0</v>
      </c>
      <c r="G19338" s="5">
        <f>E19338-F19338</f>
        <v/>
      </c>
      <c r="H19338" s="5">
        <f>'Notes'!$B$4</f>
        <v/>
      </c>
      <c r="I19338" s="5">
        <f>ROUNDUP(D19338/H19338,0)</f>
        <v/>
      </c>
      <c r="J19338" s="6">
        <f>G19338-I19338</f>
        <v/>
      </c>
      <c r="K19338" s="4">
        <f>IF(J19338&lt;0,"Deficit",IF(J19338=0,"Exact fit","Surplus"))</f>
        <v/>
      </c>
    </row>
    <row r="19339">
      <c r="A19339" s="4" t="n">
        <v>521311</v>
      </c>
      <c r="B19339" s="4" t="inlineStr">
        <is>
          <t>Hopes of Future</t>
        </is>
      </c>
      <c r="C19339" s="4" t="inlineStr">
        <is>
          <t>P5</t>
        </is>
      </c>
      <c r="D19339" s="5" t="n">
        <v>29</v>
      </c>
      <c r="E19339" s="5" t="n">
        <v>1</v>
      </c>
      <c r="F19339" s="5" t="n">
        <v>0</v>
      </c>
      <c r="G19339" s="5">
        <f>E19339-F19339</f>
        <v/>
      </c>
      <c r="H19339" s="5">
        <f>'Notes'!$B$4</f>
        <v/>
      </c>
      <c r="I19339" s="5">
        <f>ROUNDUP(D19339/H19339,0)</f>
        <v/>
      </c>
      <c r="J19339" s="6">
        <f>G19339-I19339</f>
        <v/>
      </c>
      <c r="K19339" s="4">
        <f>IF(J19339&lt;0,"Deficit",IF(J19339=0,"Exact fit","Surplus"))</f>
        <v/>
      </c>
    </row>
    <row r="19340">
      <c r="A19340" s="4" t="n">
        <v>521311</v>
      </c>
      <c r="B19340" s="4" t="inlineStr">
        <is>
          <t>Hopes of Future</t>
        </is>
      </c>
      <c r="C19340" s="4" t="inlineStr">
        <is>
          <t>P6</t>
        </is>
      </c>
      <c r="D19340" s="5" t="n">
        <v>24</v>
      </c>
      <c r="E19340" s="5" t="n">
        <v>1</v>
      </c>
      <c r="F19340" s="5" t="n">
        <v>0</v>
      </c>
      <c r="G19340" s="5">
        <f>E19340-F19340</f>
        <v/>
      </c>
      <c r="H19340" s="5">
        <f>'Notes'!$B$4</f>
        <v/>
      </c>
      <c r="I19340" s="5">
        <f>ROUNDUP(D19340/H19340,0)</f>
        <v/>
      </c>
      <c r="J19340" s="6">
        <f>G19340-I19340</f>
        <v/>
      </c>
      <c r="K19340" s="4">
        <f>IF(J19340&lt;0,"Deficit",IF(J19340=0,"Exact fit","Surplus"))</f>
        <v/>
      </c>
    </row>
    <row r="19341">
      <c r="A19341" s="4" t="n">
        <v>521314</v>
      </c>
      <c r="B19341" s="4" t="inlineStr">
        <is>
          <t>SHINING HILL ACADEMY</t>
        </is>
      </c>
      <c r="C19341" s="4" t="inlineStr">
        <is>
          <t>P1</t>
        </is>
      </c>
      <c r="D19341" s="5" t="n">
        <v>50</v>
      </c>
      <c r="E19341" s="5" t="n">
        <v>1</v>
      </c>
      <c r="F19341" s="5" t="n">
        <v>0</v>
      </c>
      <c r="G19341" s="5">
        <f>E19341-F19341</f>
        <v/>
      </c>
      <c r="H19341" s="5">
        <f>'Notes'!$B$4</f>
        <v/>
      </c>
      <c r="I19341" s="5">
        <f>ROUNDUP(D19341/H19341,0)</f>
        <v/>
      </c>
      <c r="J19341" s="6">
        <f>G19341-I19341</f>
        <v/>
      </c>
      <c r="K19341" s="4">
        <f>IF(J19341&lt;0,"Deficit",IF(J19341=0,"Exact fit","Surplus"))</f>
        <v/>
      </c>
    </row>
    <row r="19342">
      <c r="A19342" s="4" t="n">
        <v>521314</v>
      </c>
      <c r="B19342" s="4" t="inlineStr">
        <is>
          <t>SHINING HILL ACADEMY</t>
        </is>
      </c>
      <c r="C19342" s="4" t="inlineStr">
        <is>
          <t>P2</t>
        </is>
      </c>
      <c r="D19342" s="5" t="n">
        <v>39</v>
      </c>
      <c r="E19342" s="5" t="n">
        <v>1</v>
      </c>
      <c r="F19342" s="5" t="n">
        <v>0</v>
      </c>
      <c r="G19342" s="5">
        <f>E19342-F19342</f>
        <v/>
      </c>
      <c r="H19342" s="5">
        <f>'Notes'!$B$4</f>
        <v/>
      </c>
      <c r="I19342" s="5">
        <f>ROUNDUP(D19342/H19342,0)</f>
        <v/>
      </c>
      <c r="J19342" s="6">
        <f>G19342-I19342</f>
        <v/>
      </c>
      <c r="K19342" s="4">
        <f>IF(J19342&lt;0,"Deficit",IF(J19342=0,"Exact fit","Surplus"))</f>
        <v/>
      </c>
    </row>
    <row r="19343">
      <c r="A19343" s="4" t="n">
        <v>521314</v>
      </c>
      <c r="B19343" s="4" t="inlineStr">
        <is>
          <t>SHINING HILL ACADEMY</t>
        </is>
      </c>
      <c r="C19343" s="4" t="inlineStr">
        <is>
          <t>P3</t>
        </is>
      </c>
      <c r="D19343" s="5" t="n">
        <v>30</v>
      </c>
      <c r="E19343" s="5" t="n">
        <v>1</v>
      </c>
      <c r="F19343" s="5" t="n">
        <v>0</v>
      </c>
      <c r="G19343" s="5">
        <f>E19343-F19343</f>
        <v/>
      </c>
      <c r="H19343" s="5">
        <f>'Notes'!$B$4</f>
        <v/>
      </c>
      <c r="I19343" s="5">
        <f>ROUNDUP(D19343/H19343,0)</f>
        <v/>
      </c>
      <c r="J19343" s="6">
        <f>G19343-I19343</f>
        <v/>
      </c>
      <c r="K19343" s="4">
        <f>IF(J19343&lt;0,"Deficit",IF(J19343=0,"Exact fit","Surplus"))</f>
        <v/>
      </c>
    </row>
    <row r="19344">
      <c r="A19344" s="4" t="n">
        <v>521314</v>
      </c>
      <c r="B19344" s="4" t="inlineStr">
        <is>
          <t>SHINING HILL ACADEMY</t>
        </is>
      </c>
      <c r="C19344" s="4" t="inlineStr">
        <is>
          <t>P4</t>
        </is>
      </c>
      <c r="D19344" s="5" t="n">
        <v>22</v>
      </c>
      <c r="E19344" s="5" t="n">
        <v>1</v>
      </c>
      <c r="F19344" s="5" t="n">
        <v>0</v>
      </c>
      <c r="G19344" s="5">
        <f>E19344-F19344</f>
        <v/>
      </c>
      <c r="H19344" s="5">
        <f>'Notes'!$B$4</f>
        <v/>
      </c>
      <c r="I19344" s="5">
        <f>ROUNDUP(D19344/H19344,0)</f>
        <v/>
      </c>
      <c r="J19344" s="6">
        <f>G19344-I19344</f>
        <v/>
      </c>
      <c r="K19344" s="4">
        <f>IF(J19344&lt;0,"Deficit",IF(J19344=0,"Exact fit","Surplus"))</f>
        <v/>
      </c>
    </row>
    <row r="19345">
      <c r="A19345" s="4" t="n">
        <v>521314</v>
      </c>
      <c r="B19345" s="4" t="inlineStr">
        <is>
          <t>SHINING HILL ACADEMY</t>
        </is>
      </c>
      <c r="C19345" s="4" t="inlineStr">
        <is>
          <t>P5</t>
        </is>
      </c>
      <c r="D19345" s="5" t="n">
        <v>16</v>
      </c>
      <c r="E19345" s="5" t="n">
        <v>1</v>
      </c>
      <c r="F19345" s="5" t="n">
        <v>0</v>
      </c>
      <c r="G19345" s="5">
        <f>E19345-F19345</f>
        <v/>
      </c>
      <c r="H19345" s="5">
        <f>'Notes'!$B$4</f>
        <v/>
      </c>
      <c r="I19345" s="5">
        <f>ROUNDUP(D19345/H19345,0)</f>
        <v/>
      </c>
      <c r="J19345" s="6">
        <f>G19345-I19345</f>
        <v/>
      </c>
      <c r="K19345" s="4">
        <f>IF(J19345&lt;0,"Deficit",IF(J19345=0,"Exact fit","Surplus"))</f>
        <v/>
      </c>
    </row>
    <row r="19346">
      <c r="A19346" s="4" t="n">
        <v>521314</v>
      </c>
      <c r="B19346" s="4" t="inlineStr">
        <is>
          <t>SHINING HILL ACADEMY</t>
        </is>
      </c>
      <c r="C19346" s="4" t="inlineStr">
        <is>
          <t>P6</t>
        </is>
      </c>
      <c r="D19346" s="5" t="n">
        <v>17</v>
      </c>
      <c r="E19346" s="5" t="n">
        <v>1</v>
      </c>
      <c r="F19346" s="5" t="n">
        <v>0</v>
      </c>
      <c r="G19346" s="5">
        <f>E19346-F19346</f>
        <v/>
      </c>
      <c r="H19346" s="5">
        <f>'Notes'!$B$4</f>
        <v/>
      </c>
      <c r="I19346" s="5">
        <f>ROUNDUP(D19346/H19346,0)</f>
        <v/>
      </c>
      <c r="J19346" s="6">
        <f>G19346-I19346</f>
        <v/>
      </c>
      <c r="K19346" s="4">
        <f>IF(J19346&lt;0,"Deficit",IF(J19346=0,"Exact fit","Surplus"))</f>
        <v/>
      </c>
    </row>
    <row r="19347">
      <c r="A19347" s="4" t="n">
        <v>521318</v>
      </c>
      <c r="B19347" s="4" t="inlineStr">
        <is>
          <t>CALVARY SHINING NURSERY AND PRIMARY SCHOOL</t>
        </is>
      </c>
      <c r="C19347" s="4" t="inlineStr">
        <is>
          <t>P1</t>
        </is>
      </c>
      <c r="D19347" s="5" t="n">
        <v>64</v>
      </c>
      <c r="E19347" s="5" t="n">
        <v>1</v>
      </c>
      <c r="F19347" s="5" t="n">
        <v>0</v>
      </c>
      <c r="G19347" s="5">
        <f>E19347-F19347</f>
        <v/>
      </c>
      <c r="H19347" s="5">
        <f>'Notes'!$B$4</f>
        <v/>
      </c>
      <c r="I19347" s="5">
        <f>ROUNDUP(D19347/H19347,0)</f>
        <v/>
      </c>
      <c r="J19347" s="6">
        <f>G19347-I19347</f>
        <v/>
      </c>
      <c r="K19347" s="4">
        <f>IF(J19347&lt;0,"Deficit",IF(J19347=0,"Exact fit","Surplus"))</f>
        <v/>
      </c>
    </row>
    <row r="19348">
      <c r="A19348" s="4" t="n">
        <v>521318</v>
      </c>
      <c r="B19348" s="4" t="inlineStr">
        <is>
          <t>CALVARY SHINING NURSERY AND PRIMARY SCHOOL</t>
        </is>
      </c>
      <c r="C19348" s="4" t="inlineStr">
        <is>
          <t>P2</t>
        </is>
      </c>
      <c r="D19348" s="5" t="n">
        <v>48</v>
      </c>
      <c r="E19348" s="5" t="n">
        <v>1</v>
      </c>
      <c r="F19348" s="5" t="n">
        <v>0</v>
      </c>
      <c r="G19348" s="5">
        <f>E19348-F19348</f>
        <v/>
      </c>
      <c r="H19348" s="5">
        <f>'Notes'!$B$4</f>
        <v/>
      </c>
      <c r="I19348" s="5">
        <f>ROUNDUP(D19348/H19348,0)</f>
        <v/>
      </c>
      <c r="J19348" s="6">
        <f>G19348-I19348</f>
        <v/>
      </c>
      <c r="K19348" s="4">
        <f>IF(J19348&lt;0,"Deficit",IF(J19348=0,"Exact fit","Surplus"))</f>
        <v/>
      </c>
    </row>
    <row r="19349">
      <c r="A19349" s="4" t="n">
        <v>521318</v>
      </c>
      <c r="B19349" s="4" t="inlineStr">
        <is>
          <t>CALVARY SHINING NURSERY AND PRIMARY SCHOOL</t>
        </is>
      </c>
      <c r="C19349" s="4" t="inlineStr">
        <is>
          <t>P3</t>
        </is>
      </c>
      <c r="D19349" s="5" t="n">
        <v>58</v>
      </c>
      <c r="E19349" s="5" t="n">
        <v>1</v>
      </c>
      <c r="F19349" s="5" t="n">
        <v>0</v>
      </c>
      <c r="G19349" s="5">
        <f>E19349-F19349</f>
        <v/>
      </c>
      <c r="H19349" s="5">
        <f>'Notes'!$B$4</f>
        <v/>
      </c>
      <c r="I19349" s="5">
        <f>ROUNDUP(D19349/H19349,0)</f>
        <v/>
      </c>
      <c r="J19349" s="6">
        <f>G19349-I19349</f>
        <v/>
      </c>
      <c r="K19349" s="4">
        <f>IF(J19349&lt;0,"Deficit",IF(J19349=0,"Exact fit","Surplus"))</f>
        <v/>
      </c>
    </row>
    <row r="19350">
      <c r="A19350" s="4" t="n">
        <v>521318</v>
      </c>
      <c r="B19350" s="4" t="inlineStr">
        <is>
          <t>CALVARY SHINING NURSERY AND PRIMARY SCHOOL</t>
        </is>
      </c>
      <c r="C19350" s="4" t="inlineStr">
        <is>
          <t>P4</t>
        </is>
      </c>
      <c r="D19350" s="5" t="n">
        <v>46</v>
      </c>
      <c r="E19350" s="5" t="n">
        <v>1</v>
      </c>
      <c r="F19350" s="5" t="n">
        <v>0</v>
      </c>
      <c r="G19350" s="5">
        <f>E19350-F19350</f>
        <v/>
      </c>
      <c r="H19350" s="5">
        <f>'Notes'!$B$4</f>
        <v/>
      </c>
      <c r="I19350" s="5">
        <f>ROUNDUP(D19350/H19350,0)</f>
        <v/>
      </c>
      <c r="J19350" s="6">
        <f>G19350-I19350</f>
        <v/>
      </c>
      <c r="K19350" s="4">
        <f>IF(J19350&lt;0,"Deficit",IF(J19350=0,"Exact fit","Surplus"))</f>
        <v/>
      </c>
    </row>
    <row r="19351">
      <c r="A19351" s="4" t="n">
        <v>521318</v>
      </c>
      <c r="B19351" s="4" t="inlineStr">
        <is>
          <t>CALVARY SHINING NURSERY AND PRIMARY SCHOOL</t>
        </is>
      </c>
      <c r="C19351" s="4" t="inlineStr">
        <is>
          <t>P5</t>
        </is>
      </c>
      <c r="D19351" s="5" t="n">
        <v>55</v>
      </c>
      <c r="E19351" s="5" t="n">
        <v>1</v>
      </c>
      <c r="F19351" s="5" t="n">
        <v>0</v>
      </c>
      <c r="G19351" s="5">
        <f>E19351-F19351</f>
        <v/>
      </c>
      <c r="H19351" s="5">
        <f>'Notes'!$B$4</f>
        <v/>
      </c>
      <c r="I19351" s="5">
        <f>ROUNDUP(D19351/H19351,0)</f>
        <v/>
      </c>
      <c r="J19351" s="6">
        <f>G19351-I19351</f>
        <v/>
      </c>
      <c r="K19351" s="4">
        <f>IF(J19351&lt;0,"Deficit",IF(J19351=0,"Exact fit","Surplus"))</f>
        <v/>
      </c>
    </row>
    <row r="19352">
      <c r="A19352" s="4" t="n">
        <v>521318</v>
      </c>
      <c r="B19352" s="4" t="inlineStr">
        <is>
          <t>CALVARY SHINING NURSERY AND PRIMARY SCHOOL</t>
        </is>
      </c>
      <c r="C19352" s="4" t="inlineStr">
        <is>
          <t>P6</t>
        </is>
      </c>
      <c r="D19352" s="5" t="n">
        <v>45</v>
      </c>
      <c r="E19352" s="5" t="n">
        <v>1</v>
      </c>
      <c r="F19352" s="5" t="n">
        <v>0</v>
      </c>
      <c r="G19352" s="5">
        <f>E19352-F19352</f>
        <v/>
      </c>
      <c r="H19352" s="5">
        <f>'Notes'!$B$4</f>
        <v/>
      </c>
      <c r="I19352" s="5">
        <f>ROUNDUP(D19352/H19352,0)</f>
        <v/>
      </c>
      <c r="J19352" s="6">
        <f>G19352-I19352</f>
        <v/>
      </c>
      <c r="K19352" s="4">
        <f>IF(J19352&lt;0,"Deficit",IF(J19352=0,"Exact fit","Surplus"))</f>
        <v/>
      </c>
    </row>
    <row r="19353">
      <c r="A19353" s="4" t="n">
        <v>521320</v>
      </c>
      <c r="B19353" s="4" t="inlineStr">
        <is>
          <t>BRIGHT ANGELS NURSERY SCHOOL</t>
        </is>
      </c>
      <c r="C19353" s="4" t="inlineStr">
        <is>
          <t>P1</t>
        </is>
      </c>
      <c r="D19353" s="5" t="n">
        <v>58</v>
      </c>
      <c r="E19353" s="5" t="n">
        <v>1</v>
      </c>
      <c r="F19353" s="5" t="n">
        <v>0</v>
      </c>
      <c r="G19353" s="5">
        <f>E19353-F19353</f>
        <v/>
      </c>
      <c r="H19353" s="5">
        <f>'Notes'!$B$4</f>
        <v/>
      </c>
      <c r="I19353" s="5">
        <f>ROUNDUP(D19353/H19353,0)</f>
        <v/>
      </c>
      <c r="J19353" s="6">
        <f>G19353-I19353</f>
        <v/>
      </c>
      <c r="K19353" s="4">
        <f>IF(J19353&lt;0,"Deficit",IF(J19353=0,"Exact fit","Surplus"))</f>
        <v/>
      </c>
    </row>
    <row r="19354">
      <c r="A19354" s="4" t="n">
        <v>521320</v>
      </c>
      <c r="B19354" s="4" t="inlineStr">
        <is>
          <t>BRIGHT ANGELS NURSERY SCHOOL</t>
        </is>
      </c>
      <c r="C19354" s="4" t="inlineStr">
        <is>
          <t>P2</t>
        </is>
      </c>
      <c r="D19354" s="5" t="n">
        <v>68</v>
      </c>
      <c r="E19354" s="5" t="n">
        <v>1</v>
      </c>
      <c r="F19354" s="5" t="n">
        <v>0</v>
      </c>
      <c r="G19354" s="5">
        <f>E19354-F19354</f>
        <v/>
      </c>
      <c r="H19354" s="5">
        <f>'Notes'!$B$4</f>
        <v/>
      </c>
      <c r="I19354" s="5">
        <f>ROUNDUP(D19354/H19354,0)</f>
        <v/>
      </c>
      <c r="J19354" s="6">
        <f>G19354-I19354</f>
        <v/>
      </c>
      <c r="K19354" s="4">
        <f>IF(J19354&lt;0,"Deficit",IF(J19354=0,"Exact fit","Surplus"))</f>
        <v/>
      </c>
    </row>
    <row r="19355">
      <c r="A19355" s="4" t="n">
        <v>521320</v>
      </c>
      <c r="B19355" s="4" t="inlineStr">
        <is>
          <t>BRIGHT ANGELS NURSERY SCHOOL</t>
        </is>
      </c>
      <c r="C19355" s="4" t="inlineStr">
        <is>
          <t>P3</t>
        </is>
      </c>
      <c r="D19355" s="5" t="n">
        <v>82</v>
      </c>
      <c r="E19355" s="5" t="n">
        <v>1</v>
      </c>
      <c r="F19355" s="5" t="n">
        <v>0</v>
      </c>
      <c r="G19355" s="5">
        <f>E19355-F19355</f>
        <v/>
      </c>
      <c r="H19355" s="5">
        <f>'Notes'!$B$4</f>
        <v/>
      </c>
      <c r="I19355" s="5">
        <f>ROUNDUP(D19355/H19355,0)</f>
        <v/>
      </c>
      <c r="J19355" s="6">
        <f>G19355-I19355</f>
        <v/>
      </c>
      <c r="K19355" s="4">
        <f>IF(J19355&lt;0,"Deficit",IF(J19355=0,"Exact fit","Surplus"))</f>
        <v/>
      </c>
    </row>
    <row r="19356">
      <c r="A19356" s="4" t="n">
        <v>521320</v>
      </c>
      <c r="B19356" s="4" t="inlineStr">
        <is>
          <t>BRIGHT ANGELS NURSERY SCHOOL</t>
        </is>
      </c>
      <c r="C19356" s="4" t="inlineStr">
        <is>
          <t>P4</t>
        </is>
      </c>
      <c r="D19356" s="5" t="n">
        <v>69</v>
      </c>
      <c r="E19356" s="5" t="n">
        <v>1</v>
      </c>
      <c r="F19356" s="5" t="n">
        <v>0</v>
      </c>
      <c r="G19356" s="5">
        <f>E19356-F19356</f>
        <v/>
      </c>
      <c r="H19356" s="5">
        <f>'Notes'!$B$4</f>
        <v/>
      </c>
      <c r="I19356" s="5">
        <f>ROUNDUP(D19356/H19356,0)</f>
        <v/>
      </c>
      <c r="J19356" s="6">
        <f>G19356-I19356</f>
        <v/>
      </c>
      <c r="K19356" s="4">
        <f>IF(J19356&lt;0,"Deficit",IF(J19356=0,"Exact fit","Surplus"))</f>
        <v/>
      </c>
    </row>
    <row r="19357">
      <c r="A19357" s="4" t="n">
        <v>521320</v>
      </c>
      <c r="B19357" s="4" t="inlineStr">
        <is>
          <t>BRIGHT ANGELS NURSERY SCHOOL</t>
        </is>
      </c>
      <c r="C19357" s="4" t="inlineStr">
        <is>
          <t>P5</t>
        </is>
      </c>
      <c r="D19357" s="5" t="n">
        <v>47</v>
      </c>
      <c r="E19357" s="5" t="n">
        <v>1</v>
      </c>
      <c r="F19357" s="5" t="n">
        <v>0</v>
      </c>
      <c r="G19357" s="5">
        <f>E19357-F19357</f>
        <v/>
      </c>
      <c r="H19357" s="5">
        <f>'Notes'!$B$4</f>
        <v/>
      </c>
      <c r="I19357" s="5">
        <f>ROUNDUP(D19357/H19357,0)</f>
        <v/>
      </c>
      <c r="J19357" s="6">
        <f>G19357-I19357</f>
        <v/>
      </c>
      <c r="K19357" s="4">
        <f>IF(J19357&lt;0,"Deficit",IF(J19357=0,"Exact fit","Surplus"))</f>
        <v/>
      </c>
    </row>
    <row r="19358">
      <c r="A19358" s="4" t="n">
        <v>521320</v>
      </c>
      <c r="B19358" s="4" t="inlineStr">
        <is>
          <t>BRIGHT ANGELS NURSERY SCHOOL</t>
        </is>
      </c>
      <c r="C19358" s="4" t="inlineStr">
        <is>
          <t>P6</t>
        </is>
      </c>
      <c r="D19358" s="5" t="n">
        <v>34</v>
      </c>
      <c r="E19358" s="5" t="n">
        <v>1</v>
      </c>
      <c r="F19358" s="5" t="n">
        <v>0</v>
      </c>
      <c r="G19358" s="5">
        <f>E19358-F19358</f>
        <v/>
      </c>
      <c r="H19358" s="5">
        <f>'Notes'!$B$4</f>
        <v/>
      </c>
      <c r="I19358" s="5">
        <f>ROUNDUP(D19358/H19358,0)</f>
        <v/>
      </c>
      <c r="J19358" s="6">
        <f>G19358-I19358</f>
        <v/>
      </c>
      <c r="K19358" s="4">
        <f>IF(J19358&lt;0,"Deficit",IF(J19358=0,"Exact fit","Surplus"))</f>
        <v/>
      </c>
    </row>
    <row r="19359">
      <c r="A19359" s="4" t="n">
        <v>521321</v>
      </c>
      <c r="B19359" s="4" t="inlineStr">
        <is>
          <t>RWIMIYAGA PARENTS JUNIOR</t>
        </is>
      </c>
      <c r="C19359" s="4" t="inlineStr">
        <is>
          <t>P1</t>
        </is>
      </c>
      <c r="D19359" s="5" t="n">
        <v>28</v>
      </c>
      <c r="E19359" s="5" t="n">
        <v>1</v>
      </c>
      <c r="F19359" s="5" t="n">
        <v>0</v>
      </c>
      <c r="G19359" s="5">
        <f>E19359-F19359</f>
        <v/>
      </c>
      <c r="H19359" s="5">
        <f>'Notes'!$B$4</f>
        <v/>
      </c>
      <c r="I19359" s="5">
        <f>ROUNDUP(D19359/H19359,0)</f>
        <v/>
      </c>
      <c r="J19359" s="6">
        <f>G19359-I19359</f>
        <v/>
      </c>
      <c r="K19359" s="4">
        <f>IF(J19359&lt;0,"Deficit",IF(J19359=0,"Exact fit","Surplus"))</f>
        <v/>
      </c>
    </row>
    <row r="19360">
      <c r="A19360" s="4" t="n">
        <v>521321</v>
      </c>
      <c r="B19360" s="4" t="inlineStr">
        <is>
          <t>RWIMIYAGA PARENTS JUNIOR</t>
        </is>
      </c>
      <c r="C19360" s="4" t="inlineStr">
        <is>
          <t>P2</t>
        </is>
      </c>
      <c r="D19360" s="5" t="n">
        <v>23</v>
      </c>
      <c r="E19360" s="5" t="n">
        <v>1</v>
      </c>
      <c r="F19360" s="5" t="n">
        <v>0</v>
      </c>
      <c r="G19360" s="5">
        <f>E19360-F19360</f>
        <v/>
      </c>
      <c r="H19360" s="5">
        <f>'Notes'!$B$4</f>
        <v/>
      </c>
      <c r="I19360" s="5">
        <f>ROUNDUP(D19360/H19360,0)</f>
        <v/>
      </c>
      <c r="J19360" s="6">
        <f>G19360-I19360</f>
        <v/>
      </c>
      <c r="K19360" s="4">
        <f>IF(J19360&lt;0,"Deficit",IF(J19360=0,"Exact fit","Surplus"))</f>
        <v/>
      </c>
    </row>
    <row r="19361">
      <c r="A19361" s="4" t="n">
        <v>521321</v>
      </c>
      <c r="B19361" s="4" t="inlineStr">
        <is>
          <t>RWIMIYAGA PARENTS JUNIOR</t>
        </is>
      </c>
      <c r="C19361" s="4" t="inlineStr">
        <is>
          <t>P3</t>
        </is>
      </c>
      <c r="D19361" s="5" t="n">
        <v>20</v>
      </c>
      <c r="E19361" s="5" t="n">
        <v>1</v>
      </c>
      <c r="F19361" s="5" t="n">
        <v>0</v>
      </c>
      <c r="G19361" s="5">
        <f>E19361-F19361</f>
        <v/>
      </c>
      <c r="H19361" s="5">
        <f>'Notes'!$B$4</f>
        <v/>
      </c>
      <c r="I19361" s="5">
        <f>ROUNDUP(D19361/H19361,0)</f>
        <v/>
      </c>
      <c r="J19361" s="6">
        <f>G19361-I19361</f>
        <v/>
      </c>
      <c r="K19361" s="4">
        <f>IF(J19361&lt;0,"Deficit",IF(J19361=0,"Exact fit","Surplus"))</f>
        <v/>
      </c>
    </row>
    <row r="19362">
      <c r="A19362" s="4" t="n">
        <v>521321</v>
      </c>
      <c r="B19362" s="4" t="inlineStr">
        <is>
          <t>RWIMIYAGA PARENTS JUNIOR</t>
        </is>
      </c>
      <c r="C19362" s="4" t="inlineStr">
        <is>
          <t>P4</t>
        </is>
      </c>
      <c r="D19362" s="5" t="n">
        <v>21</v>
      </c>
      <c r="E19362" s="5" t="n">
        <v>1</v>
      </c>
      <c r="F19362" s="5" t="n">
        <v>0</v>
      </c>
      <c r="G19362" s="5">
        <f>E19362-F19362</f>
        <v/>
      </c>
      <c r="H19362" s="5">
        <f>'Notes'!$B$4</f>
        <v/>
      </c>
      <c r="I19362" s="5">
        <f>ROUNDUP(D19362/H19362,0)</f>
        <v/>
      </c>
      <c r="J19362" s="6">
        <f>G19362-I19362</f>
        <v/>
      </c>
      <c r="K19362" s="4">
        <f>IF(J19362&lt;0,"Deficit",IF(J19362=0,"Exact fit","Surplus"))</f>
        <v/>
      </c>
    </row>
    <row r="19363">
      <c r="A19363" s="4" t="n">
        <v>521321</v>
      </c>
      <c r="B19363" s="4" t="inlineStr">
        <is>
          <t>RWIMIYAGA PARENTS JUNIOR</t>
        </is>
      </c>
      <c r="C19363" s="4" t="inlineStr">
        <is>
          <t>P5</t>
        </is>
      </c>
      <c r="D19363" s="5" t="n">
        <v>18</v>
      </c>
      <c r="E19363" s="5" t="n">
        <v>1</v>
      </c>
      <c r="F19363" s="5" t="n">
        <v>0</v>
      </c>
      <c r="G19363" s="5">
        <f>E19363-F19363</f>
        <v/>
      </c>
      <c r="H19363" s="5">
        <f>'Notes'!$B$4</f>
        <v/>
      </c>
      <c r="I19363" s="5">
        <f>ROUNDUP(D19363/H19363,0)</f>
        <v/>
      </c>
      <c r="J19363" s="6">
        <f>G19363-I19363</f>
        <v/>
      </c>
      <c r="K19363" s="4">
        <f>IF(J19363&lt;0,"Deficit",IF(J19363=0,"Exact fit","Surplus"))</f>
        <v/>
      </c>
    </row>
    <row r="19364">
      <c r="A19364" s="4" t="n">
        <v>521321</v>
      </c>
      <c r="B19364" s="4" t="inlineStr">
        <is>
          <t>RWIMIYAGA PARENTS JUNIOR</t>
        </is>
      </c>
      <c r="C19364" s="4" t="inlineStr">
        <is>
          <t>P6</t>
        </is>
      </c>
      <c r="D19364" s="5" t="n">
        <v>13</v>
      </c>
      <c r="E19364" s="5" t="n">
        <v>1</v>
      </c>
      <c r="F19364" s="5" t="n">
        <v>0</v>
      </c>
      <c r="G19364" s="5">
        <f>E19364-F19364</f>
        <v/>
      </c>
      <c r="H19364" s="5">
        <f>'Notes'!$B$4</f>
        <v/>
      </c>
      <c r="I19364" s="5">
        <f>ROUNDUP(D19364/H19364,0)</f>
        <v/>
      </c>
      <c r="J19364" s="6">
        <f>G19364-I19364</f>
        <v/>
      </c>
      <c r="K19364" s="4">
        <f>IF(J19364&lt;0,"Deficit",IF(J19364=0,"Exact fit","Surplus"))</f>
        <v/>
      </c>
    </row>
    <row r="19365">
      <c r="A19365" s="4" t="n">
        <v>521322</v>
      </c>
      <c r="B19365" s="4" t="inlineStr">
        <is>
          <t>NYAKAGANDO LUTHERAN</t>
        </is>
      </c>
      <c r="C19365" s="4" t="inlineStr">
        <is>
          <t>P1</t>
        </is>
      </c>
      <c r="D19365" s="5" t="n">
        <v>23</v>
      </c>
      <c r="E19365" s="5" t="n">
        <v>1</v>
      </c>
      <c r="F19365" s="5" t="n">
        <v>0</v>
      </c>
      <c r="G19365" s="5">
        <f>E19365-F19365</f>
        <v/>
      </c>
      <c r="H19365" s="5">
        <f>'Notes'!$B$4</f>
        <v/>
      </c>
      <c r="I19365" s="5">
        <f>ROUNDUP(D19365/H19365,0)</f>
        <v/>
      </c>
      <c r="J19365" s="6">
        <f>G19365-I19365</f>
        <v/>
      </c>
      <c r="K19365" s="4">
        <f>IF(J19365&lt;0,"Deficit",IF(J19365=0,"Exact fit","Surplus"))</f>
        <v/>
      </c>
    </row>
    <row r="19366">
      <c r="A19366" s="4" t="n">
        <v>521322</v>
      </c>
      <c r="B19366" s="4" t="inlineStr">
        <is>
          <t>NYAKAGANDO LUTHERAN</t>
        </is>
      </c>
      <c r="C19366" s="4" t="inlineStr">
        <is>
          <t>P2</t>
        </is>
      </c>
      <c r="D19366" s="5" t="n">
        <v>17</v>
      </c>
      <c r="E19366" s="5" t="n">
        <v>1</v>
      </c>
      <c r="F19366" s="5" t="n">
        <v>0</v>
      </c>
      <c r="G19366" s="5">
        <f>E19366-F19366</f>
        <v/>
      </c>
      <c r="H19366" s="5">
        <f>'Notes'!$B$4</f>
        <v/>
      </c>
      <c r="I19366" s="5">
        <f>ROUNDUP(D19366/H19366,0)</f>
        <v/>
      </c>
      <c r="J19366" s="6">
        <f>G19366-I19366</f>
        <v/>
      </c>
      <c r="K19366" s="4">
        <f>IF(J19366&lt;0,"Deficit",IF(J19366=0,"Exact fit","Surplus"))</f>
        <v/>
      </c>
    </row>
    <row r="19367">
      <c r="A19367" s="4" t="n">
        <v>521322</v>
      </c>
      <c r="B19367" s="4" t="inlineStr">
        <is>
          <t>NYAKAGANDO LUTHERAN</t>
        </is>
      </c>
      <c r="C19367" s="4" t="inlineStr">
        <is>
          <t>P3</t>
        </is>
      </c>
      <c r="D19367" s="5" t="n">
        <v>15</v>
      </c>
      <c r="E19367" s="5" t="n">
        <v>1</v>
      </c>
      <c r="F19367" s="5" t="n">
        <v>0</v>
      </c>
      <c r="G19367" s="5">
        <f>E19367-F19367</f>
        <v/>
      </c>
      <c r="H19367" s="5">
        <f>'Notes'!$B$4</f>
        <v/>
      </c>
      <c r="I19367" s="5">
        <f>ROUNDUP(D19367/H19367,0)</f>
        <v/>
      </c>
      <c r="J19367" s="6">
        <f>G19367-I19367</f>
        <v/>
      </c>
      <c r="K19367" s="4">
        <f>IF(J19367&lt;0,"Deficit",IF(J19367=0,"Exact fit","Surplus"))</f>
        <v/>
      </c>
    </row>
    <row r="19368">
      <c r="A19368" s="4" t="n">
        <v>521322</v>
      </c>
      <c r="B19368" s="4" t="inlineStr">
        <is>
          <t>NYAKAGANDO LUTHERAN</t>
        </is>
      </c>
      <c r="C19368" s="4" t="inlineStr">
        <is>
          <t>P4</t>
        </is>
      </c>
      <c r="D19368" s="5" t="n">
        <v>17</v>
      </c>
      <c r="E19368" s="5" t="n">
        <v>1</v>
      </c>
      <c r="F19368" s="5" t="n">
        <v>0</v>
      </c>
      <c r="G19368" s="5">
        <f>E19368-F19368</f>
        <v/>
      </c>
      <c r="H19368" s="5">
        <f>'Notes'!$B$4</f>
        <v/>
      </c>
      <c r="I19368" s="5">
        <f>ROUNDUP(D19368/H19368,0)</f>
        <v/>
      </c>
      <c r="J19368" s="6">
        <f>G19368-I19368</f>
        <v/>
      </c>
      <c r="K19368" s="4">
        <f>IF(J19368&lt;0,"Deficit",IF(J19368=0,"Exact fit","Surplus"))</f>
        <v/>
      </c>
    </row>
    <row r="19369">
      <c r="A19369" s="4" t="n">
        <v>521322</v>
      </c>
      <c r="B19369" s="4" t="inlineStr">
        <is>
          <t>NYAKAGANDO LUTHERAN</t>
        </is>
      </c>
      <c r="C19369" s="4" t="inlineStr">
        <is>
          <t>P5</t>
        </is>
      </c>
      <c r="D19369" s="5" t="n">
        <v>21</v>
      </c>
      <c r="E19369" s="5" t="n">
        <v>1</v>
      </c>
      <c r="F19369" s="5" t="n">
        <v>0</v>
      </c>
      <c r="G19369" s="5">
        <f>E19369-F19369</f>
        <v/>
      </c>
      <c r="H19369" s="5">
        <f>'Notes'!$B$4</f>
        <v/>
      </c>
      <c r="I19369" s="5">
        <f>ROUNDUP(D19369/H19369,0)</f>
        <v/>
      </c>
      <c r="J19369" s="6">
        <f>G19369-I19369</f>
        <v/>
      </c>
      <c r="K19369" s="4">
        <f>IF(J19369&lt;0,"Deficit",IF(J19369=0,"Exact fit","Surplus"))</f>
        <v/>
      </c>
    </row>
    <row r="19370">
      <c r="A19370" s="4" t="n">
        <v>521322</v>
      </c>
      <c r="B19370" s="4" t="inlineStr">
        <is>
          <t>NYAKAGANDO LUTHERAN</t>
        </is>
      </c>
      <c r="C19370" s="4" t="inlineStr">
        <is>
          <t>P6</t>
        </is>
      </c>
      <c r="D19370" s="5" t="n">
        <v>20</v>
      </c>
      <c r="E19370" s="5" t="n">
        <v>1</v>
      </c>
      <c r="F19370" s="5" t="n">
        <v>0</v>
      </c>
      <c r="G19370" s="5">
        <f>E19370-F19370</f>
        <v/>
      </c>
      <c r="H19370" s="5">
        <f>'Notes'!$B$4</f>
        <v/>
      </c>
      <c r="I19370" s="5">
        <f>ROUNDUP(D19370/H19370,0)</f>
        <v/>
      </c>
      <c r="J19370" s="6">
        <f>G19370-I19370</f>
        <v/>
      </c>
      <c r="K19370" s="4">
        <f>IF(J19370&lt;0,"Deficit",IF(J19370=0,"Exact fit","Surplus"))</f>
        <v/>
      </c>
    </row>
    <row r="19371">
      <c r="A19371" s="4" t="n">
        <v>521323</v>
      </c>
      <c r="B19371" s="4" t="inlineStr">
        <is>
          <t>NEW LIFE NURSERY</t>
        </is>
      </c>
      <c r="C19371" s="4" t="inlineStr">
        <is>
          <t>P1</t>
        </is>
      </c>
      <c r="D19371" s="5" t="n">
        <v>17</v>
      </c>
      <c r="E19371" s="5" t="n">
        <v>1</v>
      </c>
      <c r="F19371" s="5" t="n">
        <v>0</v>
      </c>
      <c r="G19371" s="5">
        <f>E19371-F19371</f>
        <v/>
      </c>
      <c r="H19371" s="5">
        <f>'Notes'!$B$4</f>
        <v/>
      </c>
      <c r="I19371" s="5">
        <f>ROUNDUP(D19371/H19371,0)</f>
        <v/>
      </c>
      <c r="J19371" s="6">
        <f>G19371-I19371</f>
        <v/>
      </c>
      <c r="K19371" s="4">
        <f>IF(J19371&lt;0,"Deficit",IF(J19371=0,"Exact fit","Surplus"))</f>
        <v/>
      </c>
    </row>
    <row r="19372">
      <c r="A19372" s="4" t="n">
        <v>521323</v>
      </c>
      <c r="B19372" s="4" t="inlineStr">
        <is>
          <t>NEW LIFE NURSERY</t>
        </is>
      </c>
      <c r="C19372" s="4" t="inlineStr">
        <is>
          <t>P2</t>
        </is>
      </c>
      <c r="D19372" s="5" t="n">
        <v>17</v>
      </c>
      <c r="E19372" s="5" t="n">
        <v>1</v>
      </c>
      <c r="F19372" s="5" t="n">
        <v>0</v>
      </c>
      <c r="G19372" s="5">
        <f>E19372-F19372</f>
        <v/>
      </c>
      <c r="H19372" s="5">
        <f>'Notes'!$B$4</f>
        <v/>
      </c>
      <c r="I19372" s="5">
        <f>ROUNDUP(D19372/H19372,0)</f>
        <v/>
      </c>
      <c r="J19372" s="6">
        <f>G19372-I19372</f>
        <v/>
      </c>
      <c r="K19372" s="4">
        <f>IF(J19372&lt;0,"Deficit",IF(J19372=0,"Exact fit","Surplus"))</f>
        <v/>
      </c>
    </row>
    <row r="19373">
      <c r="A19373" s="4" t="n">
        <v>521323</v>
      </c>
      <c r="B19373" s="4" t="inlineStr">
        <is>
          <t>NEW LIFE NURSERY</t>
        </is>
      </c>
      <c r="C19373" s="4" t="inlineStr">
        <is>
          <t>P3</t>
        </is>
      </c>
      <c r="D19373" s="5" t="n">
        <v>28</v>
      </c>
      <c r="E19373" s="5" t="n">
        <v>1</v>
      </c>
      <c r="F19373" s="5" t="n">
        <v>0</v>
      </c>
      <c r="G19373" s="5">
        <f>E19373-F19373</f>
        <v/>
      </c>
      <c r="H19373" s="5">
        <f>'Notes'!$B$4</f>
        <v/>
      </c>
      <c r="I19373" s="5">
        <f>ROUNDUP(D19373/H19373,0)</f>
        <v/>
      </c>
      <c r="J19373" s="6">
        <f>G19373-I19373</f>
        <v/>
      </c>
      <c r="K19373" s="4">
        <f>IF(J19373&lt;0,"Deficit",IF(J19373=0,"Exact fit","Surplus"))</f>
        <v/>
      </c>
    </row>
    <row r="19374">
      <c r="A19374" s="4" t="n">
        <v>521323</v>
      </c>
      <c r="B19374" s="4" t="inlineStr">
        <is>
          <t>NEW LIFE NURSERY</t>
        </is>
      </c>
      <c r="C19374" s="4" t="inlineStr">
        <is>
          <t>P4</t>
        </is>
      </c>
      <c r="D19374" s="5" t="n">
        <v>21</v>
      </c>
      <c r="E19374" s="5" t="n">
        <v>1</v>
      </c>
      <c r="F19374" s="5" t="n">
        <v>0</v>
      </c>
      <c r="G19374" s="5">
        <f>E19374-F19374</f>
        <v/>
      </c>
      <c r="H19374" s="5">
        <f>'Notes'!$B$4</f>
        <v/>
      </c>
      <c r="I19374" s="5">
        <f>ROUNDUP(D19374/H19374,0)</f>
        <v/>
      </c>
      <c r="J19374" s="6">
        <f>G19374-I19374</f>
        <v/>
      </c>
      <c r="K19374" s="4">
        <f>IF(J19374&lt;0,"Deficit",IF(J19374=0,"Exact fit","Surplus"))</f>
        <v/>
      </c>
    </row>
    <row r="19375">
      <c r="A19375" s="4" t="n">
        <v>521323</v>
      </c>
      <c r="B19375" s="4" t="inlineStr">
        <is>
          <t>NEW LIFE NURSERY</t>
        </is>
      </c>
      <c r="C19375" s="4" t="inlineStr">
        <is>
          <t>P5</t>
        </is>
      </c>
      <c r="D19375" s="5" t="n">
        <v>38</v>
      </c>
      <c r="E19375" s="5" t="n">
        <v>1</v>
      </c>
      <c r="F19375" s="5" t="n">
        <v>0</v>
      </c>
      <c r="G19375" s="5">
        <f>E19375-F19375</f>
        <v/>
      </c>
      <c r="H19375" s="5">
        <f>'Notes'!$B$4</f>
        <v/>
      </c>
      <c r="I19375" s="5">
        <f>ROUNDUP(D19375/H19375,0)</f>
        <v/>
      </c>
      <c r="J19375" s="6">
        <f>G19375-I19375</f>
        <v/>
      </c>
      <c r="K19375" s="4">
        <f>IF(J19375&lt;0,"Deficit",IF(J19375=0,"Exact fit","Surplus"))</f>
        <v/>
      </c>
    </row>
    <row r="19376">
      <c r="A19376" s="4" t="n">
        <v>521323</v>
      </c>
      <c r="B19376" s="4" t="inlineStr">
        <is>
          <t>NEW LIFE NURSERY</t>
        </is>
      </c>
      <c r="C19376" s="4" t="inlineStr">
        <is>
          <t>P6</t>
        </is>
      </c>
      <c r="D19376" s="5" t="n">
        <v>33</v>
      </c>
      <c r="E19376" s="5" t="n">
        <v>1</v>
      </c>
      <c r="F19376" s="5" t="n">
        <v>0</v>
      </c>
      <c r="G19376" s="5">
        <f>E19376-F19376</f>
        <v/>
      </c>
      <c r="H19376" s="5">
        <f>'Notes'!$B$4</f>
        <v/>
      </c>
      <c r="I19376" s="5">
        <f>ROUNDUP(D19376/H19376,0)</f>
        <v/>
      </c>
      <c r="J19376" s="6">
        <f>G19376-I19376</f>
        <v/>
      </c>
      <c r="K19376" s="4">
        <f>IF(J19376&lt;0,"Deficit",IF(J19376=0,"Exact fit","Surplus"))</f>
        <v/>
      </c>
    </row>
    <row r="19377">
      <c r="A19377" s="4" t="n">
        <v>521325</v>
      </c>
      <c r="B19377" s="4" t="inlineStr">
        <is>
          <t>KIREBE PARENTS SCHOOL</t>
        </is>
      </c>
      <c r="C19377" s="4" t="inlineStr">
        <is>
          <t>P1</t>
        </is>
      </c>
      <c r="D19377" s="5" t="n">
        <v>17</v>
      </c>
      <c r="E19377" s="5" t="n">
        <v>1</v>
      </c>
      <c r="F19377" s="5" t="n">
        <v>0</v>
      </c>
      <c r="G19377" s="5">
        <f>E19377-F19377</f>
        <v/>
      </c>
      <c r="H19377" s="5">
        <f>'Notes'!$B$4</f>
        <v/>
      </c>
      <c r="I19377" s="5">
        <f>ROUNDUP(D19377/H19377,0)</f>
        <v/>
      </c>
      <c r="J19377" s="6">
        <f>G19377-I19377</f>
        <v/>
      </c>
      <c r="K19377" s="4">
        <f>IF(J19377&lt;0,"Deficit",IF(J19377=0,"Exact fit","Surplus"))</f>
        <v/>
      </c>
    </row>
    <row r="19378">
      <c r="A19378" s="4" t="n">
        <v>521325</v>
      </c>
      <c r="B19378" s="4" t="inlineStr">
        <is>
          <t>KIREBE PARENTS SCHOOL</t>
        </is>
      </c>
      <c r="C19378" s="4" t="inlineStr">
        <is>
          <t>P2</t>
        </is>
      </c>
      <c r="D19378" s="5" t="n">
        <v>25</v>
      </c>
      <c r="E19378" s="5" t="n">
        <v>1</v>
      </c>
      <c r="F19378" s="5" t="n">
        <v>0</v>
      </c>
      <c r="G19378" s="5">
        <f>E19378-F19378</f>
        <v/>
      </c>
      <c r="H19378" s="5">
        <f>'Notes'!$B$4</f>
        <v/>
      </c>
      <c r="I19378" s="5">
        <f>ROUNDUP(D19378/H19378,0)</f>
        <v/>
      </c>
      <c r="J19378" s="6">
        <f>G19378-I19378</f>
        <v/>
      </c>
      <c r="K19378" s="4">
        <f>IF(J19378&lt;0,"Deficit",IF(J19378=0,"Exact fit","Surplus"))</f>
        <v/>
      </c>
    </row>
    <row r="19379">
      <c r="A19379" s="4" t="n">
        <v>521325</v>
      </c>
      <c r="B19379" s="4" t="inlineStr">
        <is>
          <t>KIREBE PARENTS SCHOOL</t>
        </is>
      </c>
      <c r="C19379" s="4" t="inlineStr">
        <is>
          <t>P3</t>
        </is>
      </c>
      <c r="D19379" s="5" t="n">
        <v>13</v>
      </c>
      <c r="E19379" s="5" t="n">
        <v>1</v>
      </c>
      <c r="F19379" s="5" t="n">
        <v>0</v>
      </c>
      <c r="G19379" s="5">
        <f>E19379-F19379</f>
        <v/>
      </c>
      <c r="H19379" s="5">
        <f>'Notes'!$B$4</f>
        <v/>
      </c>
      <c r="I19379" s="5">
        <f>ROUNDUP(D19379/H19379,0)</f>
        <v/>
      </c>
      <c r="J19379" s="6">
        <f>G19379-I19379</f>
        <v/>
      </c>
      <c r="K19379" s="4">
        <f>IF(J19379&lt;0,"Deficit",IF(J19379=0,"Exact fit","Surplus"))</f>
        <v/>
      </c>
    </row>
    <row r="19380">
      <c r="A19380" s="4" t="n">
        <v>521325</v>
      </c>
      <c r="B19380" s="4" t="inlineStr">
        <is>
          <t>KIREBE PARENTS SCHOOL</t>
        </is>
      </c>
      <c r="C19380" s="4" t="inlineStr">
        <is>
          <t>P4</t>
        </is>
      </c>
      <c r="D19380" s="5" t="n">
        <v>21</v>
      </c>
      <c r="E19380" s="5" t="n">
        <v>1</v>
      </c>
      <c r="F19380" s="5" t="n">
        <v>0</v>
      </c>
      <c r="G19380" s="5">
        <f>E19380-F19380</f>
        <v/>
      </c>
      <c r="H19380" s="5">
        <f>'Notes'!$B$4</f>
        <v/>
      </c>
      <c r="I19380" s="5">
        <f>ROUNDUP(D19380/H19380,0)</f>
        <v/>
      </c>
      <c r="J19380" s="6">
        <f>G19380-I19380</f>
        <v/>
      </c>
      <c r="K19380" s="4">
        <f>IF(J19380&lt;0,"Deficit",IF(J19380=0,"Exact fit","Surplus"))</f>
        <v/>
      </c>
    </row>
    <row r="19381">
      <c r="A19381" s="4" t="n">
        <v>521325</v>
      </c>
      <c r="B19381" s="4" t="inlineStr">
        <is>
          <t>KIREBE PARENTS SCHOOL</t>
        </is>
      </c>
      <c r="C19381" s="4" t="inlineStr">
        <is>
          <t>P5</t>
        </is>
      </c>
      <c r="D19381" s="5" t="n">
        <v>22</v>
      </c>
      <c r="E19381" s="5" t="n">
        <v>1</v>
      </c>
      <c r="F19381" s="5" t="n">
        <v>0</v>
      </c>
      <c r="G19381" s="5">
        <f>E19381-F19381</f>
        <v/>
      </c>
      <c r="H19381" s="5">
        <f>'Notes'!$B$4</f>
        <v/>
      </c>
      <c r="I19381" s="5">
        <f>ROUNDUP(D19381/H19381,0)</f>
        <v/>
      </c>
      <c r="J19381" s="6">
        <f>G19381-I19381</f>
        <v/>
      </c>
      <c r="K19381" s="4">
        <f>IF(J19381&lt;0,"Deficit",IF(J19381=0,"Exact fit","Surplus"))</f>
        <v/>
      </c>
    </row>
    <row r="19382">
      <c r="A19382" s="4" t="n">
        <v>521325</v>
      </c>
      <c r="B19382" s="4" t="inlineStr">
        <is>
          <t>KIREBE PARENTS SCHOOL</t>
        </is>
      </c>
      <c r="C19382" s="4" t="inlineStr">
        <is>
          <t>P6</t>
        </is>
      </c>
      <c r="D19382" s="5" t="n">
        <v>12</v>
      </c>
      <c r="E19382" s="5" t="n">
        <v>1</v>
      </c>
      <c r="F19382" s="5" t="n">
        <v>0</v>
      </c>
      <c r="G19382" s="5">
        <f>E19382-F19382</f>
        <v/>
      </c>
      <c r="H19382" s="5">
        <f>'Notes'!$B$4</f>
        <v/>
      </c>
      <c r="I19382" s="5">
        <f>ROUNDUP(D19382/H19382,0)</f>
        <v/>
      </c>
      <c r="J19382" s="6">
        <f>G19382-I19382</f>
        <v/>
      </c>
      <c r="K19382" s="4">
        <f>IF(J19382&lt;0,"Deficit",IF(J19382=0,"Exact fit","Surplus"))</f>
        <v/>
      </c>
    </row>
    <row r="19383">
      <c r="A19383" s="4" t="n">
        <v>521327</v>
      </c>
      <c r="B19383" s="4" t="inlineStr">
        <is>
          <t>KANOMBE PS</t>
        </is>
      </c>
      <c r="C19383" s="4" t="inlineStr">
        <is>
          <t>P1</t>
        </is>
      </c>
      <c r="D19383" s="5" t="n">
        <v>196</v>
      </c>
      <c r="E19383" s="5" t="n">
        <v>2</v>
      </c>
      <c r="F19383" s="5" t="n">
        <v>0</v>
      </c>
      <c r="G19383" s="5">
        <f>E19383-F19383</f>
        <v/>
      </c>
      <c r="H19383" s="5">
        <f>'Notes'!$B$4</f>
        <v/>
      </c>
      <c r="I19383" s="5">
        <f>ROUNDUP(D19383/H19383,0)</f>
        <v/>
      </c>
      <c r="J19383" s="6">
        <f>G19383-I19383</f>
        <v/>
      </c>
      <c r="K19383" s="4">
        <f>IF(J19383&lt;0,"Deficit",IF(J19383=0,"Exact fit","Surplus"))</f>
        <v/>
      </c>
    </row>
    <row r="19384">
      <c r="A19384" s="4" t="n">
        <v>521327</v>
      </c>
      <c r="B19384" s="4" t="inlineStr">
        <is>
          <t>KANOMBE PS</t>
        </is>
      </c>
      <c r="C19384" s="4" t="inlineStr">
        <is>
          <t>P2</t>
        </is>
      </c>
      <c r="D19384" s="5" t="n">
        <v>160</v>
      </c>
      <c r="E19384" s="5" t="n">
        <v>2</v>
      </c>
      <c r="F19384" s="5" t="n">
        <v>0</v>
      </c>
      <c r="G19384" s="5">
        <f>E19384-F19384</f>
        <v/>
      </c>
      <c r="H19384" s="5">
        <f>'Notes'!$B$4</f>
        <v/>
      </c>
      <c r="I19384" s="5">
        <f>ROUNDUP(D19384/H19384,0)</f>
        <v/>
      </c>
      <c r="J19384" s="6">
        <f>G19384-I19384</f>
        <v/>
      </c>
      <c r="K19384" s="4">
        <f>IF(J19384&lt;0,"Deficit",IF(J19384=0,"Exact fit","Surplus"))</f>
        <v/>
      </c>
    </row>
    <row r="19385">
      <c r="A19385" s="4" t="n">
        <v>521327</v>
      </c>
      <c r="B19385" s="4" t="inlineStr">
        <is>
          <t>KANOMBE PS</t>
        </is>
      </c>
      <c r="C19385" s="4" t="inlineStr">
        <is>
          <t>P3</t>
        </is>
      </c>
      <c r="D19385" s="5" t="n">
        <v>87</v>
      </c>
      <c r="E19385" s="5" t="n">
        <v>2</v>
      </c>
      <c r="F19385" s="5" t="n">
        <v>0</v>
      </c>
      <c r="G19385" s="5">
        <f>E19385-F19385</f>
        <v/>
      </c>
      <c r="H19385" s="5">
        <f>'Notes'!$B$4</f>
        <v/>
      </c>
      <c r="I19385" s="5">
        <f>ROUNDUP(D19385/H19385,0)</f>
        <v/>
      </c>
      <c r="J19385" s="6">
        <f>G19385-I19385</f>
        <v/>
      </c>
      <c r="K19385" s="4">
        <f>IF(J19385&lt;0,"Deficit",IF(J19385=0,"Exact fit","Surplus"))</f>
        <v/>
      </c>
    </row>
    <row r="19386">
      <c r="A19386" s="4" t="n">
        <v>521327</v>
      </c>
      <c r="B19386" s="4" t="inlineStr">
        <is>
          <t>KANOMBE PS</t>
        </is>
      </c>
      <c r="C19386" s="4" t="inlineStr">
        <is>
          <t>P4</t>
        </is>
      </c>
      <c r="D19386" s="5" t="n">
        <v>81</v>
      </c>
      <c r="E19386" s="5" t="n">
        <v>1</v>
      </c>
      <c r="F19386" s="5" t="n">
        <v>0</v>
      </c>
      <c r="G19386" s="5">
        <f>E19386-F19386</f>
        <v/>
      </c>
      <c r="H19386" s="5">
        <f>'Notes'!$B$4</f>
        <v/>
      </c>
      <c r="I19386" s="5">
        <f>ROUNDUP(D19386/H19386,0)</f>
        <v/>
      </c>
      <c r="J19386" s="6">
        <f>G19386-I19386</f>
        <v/>
      </c>
      <c r="K19386" s="4">
        <f>IF(J19386&lt;0,"Deficit",IF(J19386=0,"Exact fit","Surplus"))</f>
        <v/>
      </c>
    </row>
    <row r="19387">
      <c r="A19387" s="4" t="n">
        <v>521327</v>
      </c>
      <c r="B19387" s="4" t="inlineStr">
        <is>
          <t>KANOMBE PS</t>
        </is>
      </c>
      <c r="C19387" s="4" t="inlineStr">
        <is>
          <t>P5</t>
        </is>
      </c>
      <c r="D19387" s="5" t="n">
        <v>56</v>
      </c>
      <c r="E19387" s="5" t="n">
        <v>1</v>
      </c>
      <c r="F19387" s="5" t="n">
        <v>0</v>
      </c>
      <c r="G19387" s="5">
        <f>E19387-F19387</f>
        <v/>
      </c>
      <c r="H19387" s="5">
        <f>'Notes'!$B$4</f>
        <v/>
      </c>
      <c r="I19387" s="5">
        <f>ROUNDUP(D19387/H19387,0)</f>
        <v/>
      </c>
      <c r="J19387" s="6">
        <f>G19387-I19387</f>
        <v/>
      </c>
      <c r="K19387" s="4">
        <f>IF(J19387&lt;0,"Deficit",IF(J19387=0,"Exact fit","Surplus"))</f>
        <v/>
      </c>
    </row>
    <row r="19388">
      <c r="A19388" s="4" t="n">
        <v>521327</v>
      </c>
      <c r="B19388" s="4" t="inlineStr">
        <is>
          <t>KANOMBE PS</t>
        </is>
      </c>
      <c r="C19388" s="4" t="inlineStr">
        <is>
          <t>P6</t>
        </is>
      </c>
      <c r="D19388" s="5" t="n">
        <v>39</v>
      </c>
      <c r="E19388" s="5" t="n">
        <v>1</v>
      </c>
      <c r="F19388" s="5" t="n">
        <v>0</v>
      </c>
      <c r="G19388" s="5">
        <f>E19388-F19388</f>
        <v/>
      </c>
      <c r="H19388" s="5">
        <f>'Notes'!$B$4</f>
        <v/>
      </c>
      <c r="I19388" s="5">
        <f>ROUNDUP(D19388/H19388,0)</f>
        <v/>
      </c>
      <c r="J19388" s="6">
        <f>G19388-I19388</f>
        <v/>
      </c>
      <c r="K19388" s="4">
        <f>IF(J19388&lt;0,"Deficit",IF(J19388=0,"Exact fit","Surplus"))</f>
        <v/>
      </c>
    </row>
    <row r="19389">
      <c r="A19389" s="4" t="n">
        <v>521328</v>
      </c>
      <c r="B19389" s="4" t="inlineStr">
        <is>
          <t>GS KANOMBE ll</t>
        </is>
      </c>
      <c r="C19389" s="4" t="inlineStr">
        <is>
          <t>P1</t>
        </is>
      </c>
      <c r="D19389" s="5" t="n">
        <v>113</v>
      </c>
      <c r="E19389" s="5" t="n">
        <v>1</v>
      </c>
      <c r="F19389" s="5" t="n">
        <v>0</v>
      </c>
      <c r="G19389" s="5">
        <f>E19389-F19389</f>
        <v/>
      </c>
      <c r="H19389" s="5">
        <f>'Notes'!$B$4</f>
        <v/>
      </c>
      <c r="I19389" s="5">
        <f>ROUNDUP(D19389/H19389,0)</f>
        <v/>
      </c>
      <c r="J19389" s="6">
        <f>G19389-I19389</f>
        <v/>
      </c>
      <c r="K19389" s="4">
        <f>IF(J19389&lt;0,"Deficit",IF(J19389=0,"Exact fit","Surplus"))</f>
        <v/>
      </c>
    </row>
    <row r="19390">
      <c r="A19390" s="4" t="n">
        <v>521328</v>
      </c>
      <c r="B19390" s="4" t="inlineStr">
        <is>
          <t>GS KANOMBE ll</t>
        </is>
      </c>
      <c r="C19390" s="4" t="inlineStr">
        <is>
          <t>P2</t>
        </is>
      </c>
      <c r="D19390" s="5" t="n">
        <v>90</v>
      </c>
      <c r="E19390" s="5" t="n">
        <v>2</v>
      </c>
      <c r="F19390" s="5" t="n">
        <v>1</v>
      </c>
      <c r="G19390" s="5">
        <f>E19390-F19390</f>
        <v/>
      </c>
      <c r="H19390" s="5">
        <f>'Notes'!$B$4</f>
        <v/>
      </c>
      <c r="I19390" s="5">
        <f>ROUNDUP(D19390/H19390,0)</f>
        <v/>
      </c>
      <c r="J19390" s="6">
        <f>G19390-I19390</f>
        <v/>
      </c>
      <c r="K19390" s="4">
        <f>IF(J19390&lt;0,"Deficit",IF(J19390=0,"Exact fit","Surplus"))</f>
        <v/>
      </c>
    </row>
    <row r="19391">
      <c r="A19391" s="4" t="n">
        <v>521328</v>
      </c>
      <c r="B19391" s="4" t="inlineStr">
        <is>
          <t>GS KANOMBE ll</t>
        </is>
      </c>
      <c r="C19391" s="4" t="inlineStr">
        <is>
          <t>P3</t>
        </is>
      </c>
      <c r="D19391" s="5" t="n">
        <v>76</v>
      </c>
      <c r="E19391" s="5" t="n">
        <v>2</v>
      </c>
      <c r="F19391" s="5" t="n">
        <v>1</v>
      </c>
      <c r="G19391" s="5">
        <f>E19391-F19391</f>
        <v/>
      </c>
      <c r="H19391" s="5">
        <f>'Notes'!$B$4</f>
        <v/>
      </c>
      <c r="I19391" s="5">
        <f>ROUNDUP(D19391/H19391,0)</f>
        <v/>
      </c>
      <c r="J19391" s="6">
        <f>G19391-I19391</f>
        <v/>
      </c>
      <c r="K19391" s="4">
        <f>IF(J19391&lt;0,"Deficit",IF(J19391=0,"Exact fit","Surplus"))</f>
        <v/>
      </c>
    </row>
    <row r="19392">
      <c r="A19392" s="4" t="n">
        <v>521328</v>
      </c>
      <c r="B19392" s="4" t="inlineStr">
        <is>
          <t>GS KANOMBE ll</t>
        </is>
      </c>
      <c r="C19392" s="4" t="inlineStr">
        <is>
          <t>P4</t>
        </is>
      </c>
      <c r="D19392" s="5" t="n">
        <v>96</v>
      </c>
      <c r="E19392" s="5" t="n">
        <v>2</v>
      </c>
      <c r="F19392" s="5" t="n">
        <v>0</v>
      </c>
      <c r="G19392" s="5">
        <f>E19392-F19392</f>
        <v/>
      </c>
      <c r="H19392" s="5">
        <f>'Notes'!$B$4</f>
        <v/>
      </c>
      <c r="I19392" s="5">
        <f>ROUNDUP(D19392/H19392,0)</f>
        <v/>
      </c>
      <c r="J19392" s="6">
        <f>G19392-I19392</f>
        <v/>
      </c>
      <c r="K19392" s="4">
        <f>IF(J19392&lt;0,"Deficit",IF(J19392=0,"Exact fit","Surplus"))</f>
        <v/>
      </c>
    </row>
    <row r="19393">
      <c r="A19393" s="4" t="n">
        <v>521328</v>
      </c>
      <c r="B19393" s="4" t="inlineStr">
        <is>
          <t>GS KANOMBE ll</t>
        </is>
      </c>
      <c r="C19393" s="4" t="inlineStr">
        <is>
          <t>P5</t>
        </is>
      </c>
      <c r="D19393" s="5" t="n">
        <v>90</v>
      </c>
      <c r="E19393" s="5" t="n">
        <v>1</v>
      </c>
      <c r="F19393" s="5" t="n">
        <v>0</v>
      </c>
      <c r="G19393" s="5">
        <f>E19393-F19393</f>
        <v/>
      </c>
      <c r="H19393" s="5">
        <f>'Notes'!$B$4</f>
        <v/>
      </c>
      <c r="I19393" s="5">
        <f>ROUNDUP(D19393/H19393,0)</f>
        <v/>
      </c>
      <c r="J19393" s="6">
        <f>G19393-I19393</f>
        <v/>
      </c>
      <c r="K19393" s="4">
        <f>IF(J19393&lt;0,"Deficit",IF(J19393=0,"Exact fit","Surplus"))</f>
        <v/>
      </c>
    </row>
    <row r="19394">
      <c r="A19394" s="4" t="n">
        <v>521328</v>
      </c>
      <c r="B19394" s="4" t="inlineStr">
        <is>
          <t>GS KANOMBE ll</t>
        </is>
      </c>
      <c r="C19394" s="4" t="inlineStr">
        <is>
          <t>P6</t>
        </is>
      </c>
      <c r="D19394" s="5" t="n">
        <v>30</v>
      </c>
      <c r="E19394" s="5" t="n">
        <v>1</v>
      </c>
      <c r="F19394" s="5" t="n">
        <v>0</v>
      </c>
      <c r="G19394" s="5">
        <f>E19394-F19394</f>
        <v/>
      </c>
      <c r="H19394" s="5">
        <f>'Notes'!$B$4</f>
        <v/>
      </c>
      <c r="I19394" s="5">
        <f>ROUNDUP(D19394/H19394,0)</f>
        <v/>
      </c>
      <c r="J19394" s="6">
        <f>G19394-I19394</f>
        <v/>
      </c>
      <c r="K19394" s="4">
        <f>IF(J19394&lt;0,"Deficit",IF(J19394=0,"Exact fit","Surplus"))</f>
        <v/>
      </c>
    </row>
    <row r="19395">
      <c r="A19395" s="4" t="n">
        <v>521329</v>
      </c>
      <c r="B19395" s="4" t="inlineStr">
        <is>
          <t>GS NYAKAGANDO</t>
        </is>
      </c>
      <c r="C19395" s="4" t="inlineStr">
        <is>
          <t>P1</t>
        </is>
      </c>
      <c r="D19395" s="5" t="n">
        <v>272</v>
      </c>
      <c r="E19395" s="5" t="n">
        <v>4</v>
      </c>
      <c r="F19395" s="5" t="n">
        <v>2</v>
      </c>
      <c r="G19395" s="5">
        <f>E19395-F19395</f>
        <v/>
      </c>
      <c r="H19395" s="5">
        <f>'Notes'!$B$4</f>
        <v/>
      </c>
      <c r="I19395" s="5">
        <f>ROUNDUP(D19395/H19395,0)</f>
        <v/>
      </c>
      <c r="J19395" s="6">
        <f>G19395-I19395</f>
        <v/>
      </c>
      <c r="K19395" s="4">
        <f>IF(J19395&lt;0,"Deficit",IF(J19395=0,"Exact fit","Surplus"))</f>
        <v/>
      </c>
    </row>
    <row r="19396">
      <c r="A19396" s="4" t="n">
        <v>521329</v>
      </c>
      <c r="B19396" s="4" t="inlineStr">
        <is>
          <t>GS NYAKAGANDO</t>
        </is>
      </c>
      <c r="C19396" s="4" t="inlineStr">
        <is>
          <t>P2</t>
        </is>
      </c>
      <c r="D19396" s="5" t="n">
        <v>212</v>
      </c>
      <c r="E19396" s="5" t="n">
        <v>4</v>
      </c>
      <c r="F19396" s="5" t="n">
        <v>2</v>
      </c>
      <c r="G19396" s="5">
        <f>E19396-F19396</f>
        <v/>
      </c>
      <c r="H19396" s="5">
        <f>'Notes'!$B$4</f>
        <v/>
      </c>
      <c r="I19396" s="5">
        <f>ROUNDUP(D19396/H19396,0)</f>
        <v/>
      </c>
      <c r="J19396" s="6">
        <f>G19396-I19396</f>
        <v/>
      </c>
      <c r="K19396" s="4">
        <f>IF(J19396&lt;0,"Deficit",IF(J19396=0,"Exact fit","Surplus"))</f>
        <v/>
      </c>
    </row>
    <row r="19397">
      <c r="A19397" s="4" t="n">
        <v>521329</v>
      </c>
      <c r="B19397" s="4" t="inlineStr">
        <is>
          <t>GS NYAKAGANDO</t>
        </is>
      </c>
      <c r="C19397" s="4" t="inlineStr">
        <is>
          <t>P3</t>
        </is>
      </c>
      <c r="D19397" s="5" t="n">
        <v>280</v>
      </c>
      <c r="E19397" s="5" t="n">
        <v>6</v>
      </c>
      <c r="F19397" s="5" t="n">
        <v>2</v>
      </c>
      <c r="G19397" s="5">
        <f>E19397-F19397</f>
        <v/>
      </c>
      <c r="H19397" s="5">
        <f>'Notes'!$B$4</f>
        <v/>
      </c>
      <c r="I19397" s="5">
        <f>ROUNDUP(D19397/H19397,0)</f>
        <v/>
      </c>
      <c r="J19397" s="6">
        <f>G19397-I19397</f>
        <v/>
      </c>
      <c r="K19397" s="4">
        <f>IF(J19397&lt;0,"Deficit",IF(J19397=0,"Exact fit","Surplus"))</f>
        <v/>
      </c>
    </row>
    <row r="19398">
      <c r="A19398" s="4" t="n">
        <v>521329</v>
      </c>
      <c r="B19398" s="4" t="inlineStr">
        <is>
          <t>GS NYAKAGANDO</t>
        </is>
      </c>
      <c r="C19398" s="4" t="inlineStr">
        <is>
          <t>P4</t>
        </is>
      </c>
      <c r="D19398" s="5" t="n">
        <v>233</v>
      </c>
      <c r="E19398" s="5" t="n">
        <v>4</v>
      </c>
      <c r="F19398" s="5" t="n">
        <v>0</v>
      </c>
      <c r="G19398" s="5">
        <f>E19398-F19398</f>
        <v/>
      </c>
      <c r="H19398" s="5">
        <f>'Notes'!$B$4</f>
        <v/>
      </c>
      <c r="I19398" s="5">
        <f>ROUNDUP(D19398/H19398,0)</f>
        <v/>
      </c>
      <c r="J19398" s="6">
        <f>G19398-I19398</f>
        <v/>
      </c>
      <c r="K19398" s="4">
        <f>IF(J19398&lt;0,"Deficit",IF(J19398=0,"Exact fit","Surplus"))</f>
        <v/>
      </c>
    </row>
    <row r="19399">
      <c r="A19399" s="4" t="n">
        <v>521329</v>
      </c>
      <c r="B19399" s="4" t="inlineStr">
        <is>
          <t>GS NYAKAGANDO</t>
        </is>
      </c>
      <c r="C19399" s="4" t="inlineStr">
        <is>
          <t>P5</t>
        </is>
      </c>
      <c r="D19399" s="5" t="n">
        <v>218</v>
      </c>
      <c r="E19399" s="5" t="n">
        <v>4</v>
      </c>
      <c r="F19399" s="5" t="n">
        <v>0</v>
      </c>
      <c r="G19399" s="5">
        <f>E19399-F19399</f>
        <v/>
      </c>
      <c r="H19399" s="5">
        <f>'Notes'!$B$4</f>
        <v/>
      </c>
      <c r="I19399" s="5">
        <f>ROUNDUP(D19399/H19399,0)</f>
        <v/>
      </c>
      <c r="J19399" s="6">
        <f>G19399-I19399</f>
        <v/>
      </c>
      <c r="K19399" s="4">
        <f>IF(J19399&lt;0,"Deficit",IF(J19399=0,"Exact fit","Surplus"))</f>
        <v/>
      </c>
    </row>
    <row r="19400">
      <c r="A19400" s="4" t="n">
        <v>521329</v>
      </c>
      <c r="B19400" s="4" t="inlineStr">
        <is>
          <t>GS NYAKAGANDO</t>
        </is>
      </c>
      <c r="C19400" s="4" t="inlineStr">
        <is>
          <t>P6</t>
        </is>
      </c>
      <c r="D19400" s="5" t="n">
        <v>101</v>
      </c>
      <c r="E19400" s="5" t="n">
        <v>2</v>
      </c>
      <c r="F19400" s="5" t="n">
        <v>0</v>
      </c>
      <c r="G19400" s="5">
        <f>E19400-F19400</f>
        <v/>
      </c>
      <c r="H19400" s="5">
        <f>'Notes'!$B$4</f>
        <v/>
      </c>
      <c r="I19400" s="5">
        <f>ROUNDUP(D19400/H19400,0)</f>
        <v/>
      </c>
      <c r="J19400" s="6">
        <f>G19400-I19400</f>
        <v/>
      </c>
      <c r="K19400" s="4">
        <f>IF(J19400&lt;0,"Deficit",IF(J19400=0,"Exact fit","Surplus"))</f>
        <v/>
      </c>
    </row>
    <row r="19401">
      <c r="A19401" s="4" t="n">
        <v>521330</v>
      </c>
      <c r="B19401" s="4" t="inlineStr">
        <is>
          <t>GS NYENYERI</t>
        </is>
      </c>
      <c r="C19401" s="4" t="inlineStr">
        <is>
          <t>P1</t>
        </is>
      </c>
      <c r="D19401" s="5" t="n">
        <v>188</v>
      </c>
      <c r="E19401" s="5" t="n">
        <v>2</v>
      </c>
      <c r="F19401" s="5" t="n">
        <v>1</v>
      </c>
      <c r="G19401" s="5">
        <f>E19401-F19401</f>
        <v/>
      </c>
      <c r="H19401" s="5">
        <f>'Notes'!$B$4</f>
        <v/>
      </c>
      <c r="I19401" s="5">
        <f>ROUNDUP(D19401/H19401,0)</f>
        <v/>
      </c>
      <c r="J19401" s="6">
        <f>G19401-I19401</f>
        <v/>
      </c>
      <c r="K19401" s="4">
        <f>IF(J19401&lt;0,"Deficit",IF(J19401=0,"Exact fit","Surplus"))</f>
        <v/>
      </c>
    </row>
    <row r="19402">
      <c r="A19402" s="4" t="n">
        <v>521330</v>
      </c>
      <c r="B19402" s="4" t="inlineStr">
        <is>
          <t>GS NYENYERI</t>
        </is>
      </c>
      <c r="C19402" s="4" t="inlineStr">
        <is>
          <t>P2</t>
        </is>
      </c>
      <c r="D19402" s="5" t="n">
        <v>192</v>
      </c>
      <c r="E19402" s="5" t="n">
        <v>2</v>
      </c>
      <c r="F19402" s="5" t="n">
        <v>1</v>
      </c>
      <c r="G19402" s="5">
        <f>E19402-F19402</f>
        <v/>
      </c>
      <c r="H19402" s="5">
        <f>'Notes'!$B$4</f>
        <v/>
      </c>
      <c r="I19402" s="5">
        <f>ROUNDUP(D19402/H19402,0)</f>
        <v/>
      </c>
      <c r="J19402" s="6">
        <f>G19402-I19402</f>
        <v/>
      </c>
      <c r="K19402" s="4">
        <f>IF(J19402&lt;0,"Deficit",IF(J19402=0,"Exact fit","Surplus"))</f>
        <v/>
      </c>
    </row>
    <row r="19403">
      <c r="A19403" s="4" t="n">
        <v>521330</v>
      </c>
      <c r="B19403" s="4" t="inlineStr">
        <is>
          <t>GS NYENYERI</t>
        </is>
      </c>
      <c r="C19403" s="4" t="inlineStr">
        <is>
          <t>P3</t>
        </is>
      </c>
      <c r="D19403" s="5" t="n">
        <v>199</v>
      </c>
      <c r="E19403" s="5" t="n">
        <v>3</v>
      </c>
      <c r="F19403" s="5" t="n">
        <v>0</v>
      </c>
      <c r="G19403" s="5">
        <f>E19403-F19403</f>
        <v/>
      </c>
      <c r="H19403" s="5">
        <f>'Notes'!$B$4</f>
        <v/>
      </c>
      <c r="I19403" s="5">
        <f>ROUNDUP(D19403/H19403,0)</f>
        <v/>
      </c>
      <c r="J19403" s="6">
        <f>G19403-I19403</f>
        <v/>
      </c>
      <c r="K19403" s="4">
        <f>IF(J19403&lt;0,"Deficit",IF(J19403=0,"Exact fit","Surplus"))</f>
        <v/>
      </c>
    </row>
    <row r="19404">
      <c r="A19404" s="4" t="n">
        <v>521330</v>
      </c>
      <c r="B19404" s="4" t="inlineStr">
        <is>
          <t>GS NYENYERI</t>
        </is>
      </c>
      <c r="C19404" s="4" t="inlineStr">
        <is>
          <t>P4</t>
        </is>
      </c>
      <c r="D19404" s="5" t="n">
        <v>185</v>
      </c>
      <c r="E19404" s="5" t="n">
        <v>3</v>
      </c>
      <c r="F19404" s="5" t="n">
        <v>0</v>
      </c>
      <c r="G19404" s="5">
        <f>E19404-F19404</f>
        <v/>
      </c>
      <c r="H19404" s="5">
        <f>'Notes'!$B$4</f>
        <v/>
      </c>
      <c r="I19404" s="5">
        <f>ROUNDUP(D19404/H19404,0)</f>
        <v/>
      </c>
      <c r="J19404" s="6">
        <f>G19404-I19404</f>
        <v/>
      </c>
      <c r="K19404" s="4">
        <f>IF(J19404&lt;0,"Deficit",IF(J19404=0,"Exact fit","Surplus"))</f>
        <v/>
      </c>
    </row>
    <row r="19405">
      <c r="A19405" s="4" t="n">
        <v>521330</v>
      </c>
      <c r="B19405" s="4" t="inlineStr">
        <is>
          <t>GS NYENYERI</t>
        </is>
      </c>
      <c r="C19405" s="4" t="inlineStr">
        <is>
          <t>P5</t>
        </is>
      </c>
      <c r="D19405" s="5" t="n">
        <v>176</v>
      </c>
      <c r="E19405" s="5" t="n">
        <v>3</v>
      </c>
      <c r="F19405" s="5" t="n">
        <v>0</v>
      </c>
      <c r="G19405" s="5">
        <f>E19405-F19405</f>
        <v/>
      </c>
      <c r="H19405" s="5">
        <f>'Notes'!$B$4</f>
        <v/>
      </c>
      <c r="I19405" s="5">
        <f>ROUNDUP(D19405/H19405,0)</f>
        <v/>
      </c>
      <c r="J19405" s="6">
        <f>G19405-I19405</f>
        <v/>
      </c>
      <c r="K19405" s="4">
        <f>IF(J19405&lt;0,"Deficit",IF(J19405=0,"Exact fit","Surplus"))</f>
        <v/>
      </c>
    </row>
    <row r="19406">
      <c r="A19406" s="4" t="n">
        <v>521330</v>
      </c>
      <c r="B19406" s="4" t="inlineStr">
        <is>
          <t>GS NYENYERI</t>
        </is>
      </c>
      <c r="C19406" s="4" t="inlineStr">
        <is>
          <t>P6</t>
        </is>
      </c>
      <c r="D19406" s="5" t="n">
        <v>95</v>
      </c>
      <c r="E19406" s="5" t="n">
        <v>3</v>
      </c>
      <c r="F19406" s="5" t="n">
        <v>0</v>
      </c>
      <c r="G19406" s="5">
        <f>E19406-F19406</f>
        <v/>
      </c>
      <c r="H19406" s="5">
        <f>'Notes'!$B$4</f>
        <v/>
      </c>
      <c r="I19406" s="5">
        <f>ROUNDUP(D19406/H19406,0)</f>
        <v/>
      </c>
      <c r="J19406" s="6">
        <f>G19406-I19406</f>
        <v/>
      </c>
      <c r="K19406" s="4">
        <f>IF(J19406&lt;0,"Deficit",IF(J19406=0,"Exact fit","Surplus"))</f>
        <v/>
      </c>
    </row>
    <row r="19407">
      <c r="A19407" s="4" t="n">
        <v>521331</v>
      </c>
      <c r="B19407" s="4" t="inlineStr">
        <is>
          <t>RUBIRA  II PS</t>
        </is>
      </c>
      <c r="C19407" s="4" t="inlineStr">
        <is>
          <t>P1</t>
        </is>
      </c>
      <c r="D19407" s="5" t="n">
        <v>137</v>
      </c>
      <c r="E19407" s="5" t="n">
        <v>2</v>
      </c>
      <c r="F19407" s="5" t="n">
        <v>1</v>
      </c>
      <c r="G19407" s="5">
        <f>E19407-F19407</f>
        <v/>
      </c>
      <c r="H19407" s="5">
        <f>'Notes'!$B$4</f>
        <v/>
      </c>
      <c r="I19407" s="5">
        <f>ROUNDUP(D19407/H19407,0)</f>
        <v/>
      </c>
      <c r="J19407" s="6">
        <f>G19407-I19407</f>
        <v/>
      </c>
      <c r="K19407" s="4">
        <f>IF(J19407&lt;0,"Deficit",IF(J19407=0,"Exact fit","Surplus"))</f>
        <v/>
      </c>
    </row>
    <row r="19408">
      <c r="A19408" s="4" t="n">
        <v>521331</v>
      </c>
      <c r="B19408" s="4" t="inlineStr">
        <is>
          <t>RUBIRA  II PS</t>
        </is>
      </c>
      <c r="C19408" s="4" t="inlineStr">
        <is>
          <t>P2</t>
        </is>
      </c>
      <c r="D19408" s="5" t="n">
        <v>102</v>
      </c>
      <c r="E19408" s="5" t="n">
        <v>2</v>
      </c>
      <c r="F19408" s="5" t="n">
        <v>1</v>
      </c>
      <c r="G19408" s="5">
        <f>E19408-F19408</f>
        <v/>
      </c>
      <c r="H19408" s="5">
        <f>'Notes'!$B$4</f>
        <v/>
      </c>
      <c r="I19408" s="5">
        <f>ROUNDUP(D19408/H19408,0)</f>
        <v/>
      </c>
      <c r="J19408" s="6">
        <f>G19408-I19408</f>
        <v/>
      </c>
      <c r="K19408" s="4">
        <f>IF(J19408&lt;0,"Deficit",IF(J19408=0,"Exact fit","Surplus"))</f>
        <v/>
      </c>
    </row>
    <row r="19409">
      <c r="A19409" s="4" t="n">
        <v>521331</v>
      </c>
      <c r="B19409" s="4" t="inlineStr">
        <is>
          <t>RUBIRA  II PS</t>
        </is>
      </c>
      <c r="C19409" s="4" t="inlineStr">
        <is>
          <t>P3</t>
        </is>
      </c>
      <c r="D19409" s="5" t="n">
        <v>75</v>
      </c>
      <c r="E19409" s="5" t="n">
        <v>2</v>
      </c>
      <c r="F19409" s="5" t="n">
        <v>1</v>
      </c>
      <c r="G19409" s="5">
        <f>E19409-F19409</f>
        <v/>
      </c>
      <c r="H19409" s="5">
        <f>'Notes'!$B$4</f>
        <v/>
      </c>
      <c r="I19409" s="5">
        <f>ROUNDUP(D19409/H19409,0)</f>
        <v/>
      </c>
      <c r="J19409" s="6">
        <f>G19409-I19409</f>
        <v/>
      </c>
      <c r="K19409" s="4">
        <f>IF(J19409&lt;0,"Deficit",IF(J19409=0,"Exact fit","Surplus"))</f>
        <v/>
      </c>
    </row>
    <row r="19410">
      <c r="A19410" s="4" t="n">
        <v>521331</v>
      </c>
      <c r="B19410" s="4" t="inlineStr">
        <is>
          <t>RUBIRA  II PS</t>
        </is>
      </c>
      <c r="C19410" s="4" t="inlineStr">
        <is>
          <t>P4</t>
        </is>
      </c>
      <c r="D19410" s="5" t="n">
        <v>80</v>
      </c>
      <c r="E19410" s="5" t="n">
        <v>2</v>
      </c>
      <c r="F19410" s="5" t="n">
        <v>0</v>
      </c>
      <c r="G19410" s="5">
        <f>E19410-F19410</f>
        <v/>
      </c>
      <c r="H19410" s="5">
        <f>'Notes'!$B$4</f>
        <v/>
      </c>
      <c r="I19410" s="5">
        <f>ROUNDUP(D19410/H19410,0)</f>
        <v/>
      </c>
      <c r="J19410" s="6">
        <f>G19410-I19410</f>
        <v/>
      </c>
      <c r="K19410" s="4">
        <f>IF(J19410&lt;0,"Deficit",IF(J19410=0,"Exact fit","Surplus"))</f>
        <v/>
      </c>
    </row>
    <row r="19411">
      <c r="A19411" s="4" t="n">
        <v>521331</v>
      </c>
      <c r="B19411" s="4" t="inlineStr">
        <is>
          <t>RUBIRA  II PS</t>
        </is>
      </c>
      <c r="C19411" s="4" t="inlineStr">
        <is>
          <t>P5</t>
        </is>
      </c>
      <c r="D19411" s="5" t="n">
        <v>58</v>
      </c>
      <c r="E19411" s="5" t="n">
        <v>2</v>
      </c>
      <c r="F19411" s="5" t="n">
        <v>0</v>
      </c>
      <c r="G19411" s="5">
        <f>E19411-F19411</f>
        <v/>
      </c>
      <c r="H19411" s="5">
        <f>'Notes'!$B$4</f>
        <v/>
      </c>
      <c r="I19411" s="5">
        <f>ROUNDUP(D19411/H19411,0)</f>
        <v/>
      </c>
      <c r="J19411" s="6">
        <f>G19411-I19411</f>
        <v/>
      </c>
      <c r="K19411" s="4">
        <f>IF(J19411&lt;0,"Deficit",IF(J19411=0,"Exact fit","Surplus"))</f>
        <v/>
      </c>
    </row>
    <row r="19412">
      <c r="A19412" s="4" t="n">
        <v>521331</v>
      </c>
      <c r="B19412" s="4" t="inlineStr">
        <is>
          <t>RUBIRA  II PS</t>
        </is>
      </c>
      <c r="C19412" s="4" t="inlineStr">
        <is>
          <t>P6</t>
        </is>
      </c>
      <c r="D19412" s="5" t="n">
        <v>47</v>
      </c>
      <c r="E19412" s="5" t="n">
        <v>1</v>
      </c>
      <c r="F19412" s="5" t="n">
        <v>0</v>
      </c>
      <c r="G19412" s="5">
        <f>E19412-F19412</f>
        <v/>
      </c>
      <c r="H19412" s="5">
        <f>'Notes'!$B$4</f>
        <v/>
      </c>
      <c r="I19412" s="5">
        <f>ROUNDUP(D19412/H19412,0)</f>
        <v/>
      </c>
      <c r="J19412" s="6">
        <f>G19412-I19412</f>
        <v/>
      </c>
      <c r="K19412" s="4">
        <f>IF(J19412&lt;0,"Deficit",IF(J19412=0,"Exact fit","Surplus"))</f>
        <v/>
      </c>
    </row>
    <row r="19413">
      <c r="A19413" s="4" t="n">
        <v>521332</v>
      </c>
      <c r="B19413" s="4" t="inlineStr">
        <is>
          <t>GAKAGATI I PS</t>
        </is>
      </c>
      <c r="C19413" s="4" t="inlineStr">
        <is>
          <t>P1</t>
        </is>
      </c>
      <c r="D19413" s="5" t="n">
        <v>239</v>
      </c>
      <c r="E19413" s="5" t="n">
        <v>4</v>
      </c>
      <c r="F19413" s="5" t="n">
        <v>0</v>
      </c>
      <c r="G19413" s="5">
        <f>E19413-F19413</f>
        <v/>
      </c>
      <c r="H19413" s="5">
        <f>'Notes'!$B$4</f>
        <v/>
      </c>
      <c r="I19413" s="5">
        <f>ROUNDUP(D19413/H19413,0)</f>
        <v/>
      </c>
      <c r="J19413" s="6">
        <f>G19413-I19413</f>
        <v/>
      </c>
      <c r="K19413" s="4">
        <f>IF(J19413&lt;0,"Deficit",IF(J19413=0,"Exact fit","Surplus"))</f>
        <v/>
      </c>
    </row>
    <row r="19414">
      <c r="A19414" s="4" t="n">
        <v>521332</v>
      </c>
      <c r="B19414" s="4" t="inlineStr">
        <is>
          <t>GAKAGATI I PS</t>
        </is>
      </c>
      <c r="C19414" s="4" t="inlineStr">
        <is>
          <t>P2</t>
        </is>
      </c>
      <c r="D19414" s="5" t="n">
        <v>214</v>
      </c>
      <c r="E19414" s="5" t="n">
        <v>4</v>
      </c>
      <c r="F19414" s="5" t="n">
        <v>0</v>
      </c>
      <c r="G19414" s="5">
        <f>E19414-F19414</f>
        <v/>
      </c>
      <c r="H19414" s="5">
        <f>'Notes'!$B$4</f>
        <v/>
      </c>
      <c r="I19414" s="5">
        <f>ROUNDUP(D19414/H19414,0)</f>
        <v/>
      </c>
      <c r="J19414" s="6">
        <f>G19414-I19414</f>
        <v/>
      </c>
      <c r="K19414" s="4">
        <f>IF(J19414&lt;0,"Deficit",IF(J19414=0,"Exact fit","Surplus"))</f>
        <v/>
      </c>
    </row>
    <row r="19415">
      <c r="A19415" s="4" t="n">
        <v>521332</v>
      </c>
      <c r="B19415" s="4" t="inlineStr">
        <is>
          <t>GAKAGATI I PS</t>
        </is>
      </c>
      <c r="C19415" s="4" t="inlineStr">
        <is>
          <t>P3</t>
        </is>
      </c>
      <c r="D19415" s="5" t="n">
        <v>192</v>
      </c>
      <c r="E19415" s="5" t="n">
        <v>2</v>
      </c>
      <c r="F19415" s="5" t="n">
        <v>1</v>
      </c>
      <c r="G19415" s="5">
        <f>E19415-F19415</f>
        <v/>
      </c>
      <c r="H19415" s="5">
        <f>'Notes'!$B$4</f>
        <v/>
      </c>
      <c r="I19415" s="5">
        <f>ROUNDUP(D19415/H19415,0)</f>
        <v/>
      </c>
      <c r="J19415" s="6">
        <f>G19415-I19415</f>
        <v/>
      </c>
      <c r="K19415" s="4">
        <f>IF(J19415&lt;0,"Deficit",IF(J19415=0,"Exact fit","Surplus"))</f>
        <v/>
      </c>
    </row>
    <row r="19416">
      <c r="A19416" s="4" t="n">
        <v>521332</v>
      </c>
      <c r="B19416" s="4" t="inlineStr">
        <is>
          <t>GAKAGATI I PS</t>
        </is>
      </c>
      <c r="C19416" s="4" t="inlineStr">
        <is>
          <t>P4</t>
        </is>
      </c>
      <c r="D19416" s="5" t="n">
        <v>145</v>
      </c>
      <c r="E19416" s="5" t="n">
        <v>2</v>
      </c>
      <c r="F19416" s="5" t="n">
        <v>1</v>
      </c>
      <c r="G19416" s="5">
        <f>E19416-F19416</f>
        <v/>
      </c>
      <c r="H19416" s="5">
        <f>'Notes'!$B$4</f>
        <v/>
      </c>
      <c r="I19416" s="5">
        <f>ROUNDUP(D19416/H19416,0)</f>
        <v/>
      </c>
      <c r="J19416" s="6">
        <f>G19416-I19416</f>
        <v/>
      </c>
      <c r="K19416" s="4">
        <f>IF(J19416&lt;0,"Deficit",IF(J19416=0,"Exact fit","Surplus"))</f>
        <v/>
      </c>
    </row>
    <row r="19417">
      <c r="A19417" s="4" t="n">
        <v>521332</v>
      </c>
      <c r="B19417" s="4" t="inlineStr">
        <is>
          <t>GAKAGATI I PS</t>
        </is>
      </c>
      <c r="C19417" s="4" t="inlineStr">
        <is>
          <t>P5</t>
        </is>
      </c>
      <c r="D19417" s="5" t="n">
        <v>137</v>
      </c>
      <c r="E19417" s="5" t="n">
        <v>2</v>
      </c>
      <c r="F19417" s="5" t="n">
        <v>1</v>
      </c>
      <c r="G19417" s="5">
        <f>E19417-F19417</f>
        <v/>
      </c>
      <c r="H19417" s="5">
        <f>'Notes'!$B$4</f>
        <v/>
      </c>
      <c r="I19417" s="5">
        <f>ROUNDUP(D19417/H19417,0)</f>
        <v/>
      </c>
      <c r="J19417" s="6">
        <f>G19417-I19417</f>
        <v/>
      </c>
      <c r="K19417" s="4">
        <f>IF(J19417&lt;0,"Deficit",IF(J19417=0,"Exact fit","Surplus"))</f>
        <v/>
      </c>
    </row>
    <row r="19418">
      <c r="A19418" s="4" t="n">
        <v>521332</v>
      </c>
      <c r="B19418" s="4" t="inlineStr">
        <is>
          <t>GAKAGATI I PS</t>
        </is>
      </c>
      <c r="C19418" s="4" t="inlineStr">
        <is>
          <t>P6</t>
        </is>
      </c>
      <c r="D19418" s="5" t="n">
        <v>56</v>
      </c>
      <c r="E19418" s="5" t="n">
        <v>1</v>
      </c>
      <c r="F19418" s="5" t="n">
        <v>0</v>
      </c>
      <c r="G19418" s="5">
        <f>E19418-F19418</f>
        <v/>
      </c>
      <c r="H19418" s="5">
        <f>'Notes'!$B$4</f>
        <v/>
      </c>
      <c r="I19418" s="5">
        <f>ROUNDUP(D19418/H19418,0)</f>
        <v/>
      </c>
      <c r="J19418" s="6">
        <f>G19418-I19418</f>
        <v/>
      </c>
      <c r="K19418" s="4">
        <f>IF(J19418&lt;0,"Deficit",IF(J19418=0,"Exact fit","Surplus"))</f>
        <v/>
      </c>
    </row>
    <row r="19419">
      <c r="A19419" s="4" t="n">
        <v>521333</v>
      </c>
      <c r="B19419" s="4" t="inlineStr">
        <is>
          <t>GATEBE I PS</t>
        </is>
      </c>
      <c r="C19419" s="4" t="inlineStr">
        <is>
          <t>P1</t>
        </is>
      </c>
      <c r="D19419" s="5" t="n">
        <v>263</v>
      </c>
      <c r="E19419" s="5" t="n">
        <v>4</v>
      </c>
      <c r="F19419" s="5" t="n">
        <v>2</v>
      </c>
      <c r="G19419" s="5">
        <f>E19419-F19419</f>
        <v/>
      </c>
      <c r="H19419" s="5">
        <f>'Notes'!$B$4</f>
        <v/>
      </c>
      <c r="I19419" s="5">
        <f>ROUNDUP(D19419/H19419,0)</f>
        <v/>
      </c>
      <c r="J19419" s="6">
        <f>G19419-I19419</f>
        <v/>
      </c>
      <c r="K19419" s="4">
        <f>IF(J19419&lt;0,"Deficit",IF(J19419=0,"Exact fit","Surplus"))</f>
        <v/>
      </c>
    </row>
    <row r="19420">
      <c r="A19420" s="4" t="n">
        <v>521333</v>
      </c>
      <c r="B19420" s="4" t="inlineStr">
        <is>
          <t>GATEBE I PS</t>
        </is>
      </c>
      <c r="C19420" s="4" t="inlineStr">
        <is>
          <t>P2</t>
        </is>
      </c>
      <c r="D19420" s="5" t="n">
        <v>227</v>
      </c>
      <c r="E19420" s="5" t="n">
        <v>4</v>
      </c>
      <c r="F19420" s="5" t="n">
        <v>2</v>
      </c>
      <c r="G19420" s="5">
        <f>E19420-F19420</f>
        <v/>
      </c>
      <c r="H19420" s="5">
        <f>'Notes'!$B$4</f>
        <v/>
      </c>
      <c r="I19420" s="5">
        <f>ROUNDUP(D19420/H19420,0)</f>
        <v/>
      </c>
      <c r="J19420" s="6">
        <f>G19420-I19420</f>
        <v/>
      </c>
      <c r="K19420" s="4">
        <f>IF(J19420&lt;0,"Deficit",IF(J19420=0,"Exact fit","Surplus"))</f>
        <v/>
      </c>
    </row>
    <row r="19421">
      <c r="A19421" s="4" t="n">
        <v>521333</v>
      </c>
      <c r="B19421" s="4" t="inlineStr">
        <is>
          <t>GATEBE I PS</t>
        </is>
      </c>
      <c r="C19421" s="4" t="inlineStr">
        <is>
          <t>P3</t>
        </is>
      </c>
      <c r="D19421" s="5" t="n">
        <v>199</v>
      </c>
      <c r="E19421" s="5" t="n">
        <v>4</v>
      </c>
      <c r="F19421" s="5" t="n">
        <v>2</v>
      </c>
      <c r="G19421" s="5">
        <f>E19421-F19421</f>
        <v/>
      </c>
      <c r="H19421" s="5">
        <f>'Notes'!$B$4</f>
        <v/>
      </c>
      <c r="I19421" s="5">
        <f>ROUNDUP(D19421/H19421,0)</f>
        <v/>
      </c>
      <c r="J19421" s="6">
        <f>G19421-I19421</f>
        <v/>
      </c>
      <c r="K19421" s="4">
        <f>IF(J19421&lt;0,"Deficit",IF(J19421=0,"Exact fit","Surplus"))</f>
        <v/>
      </c>
    </row>
    <row r="19422">
      <c r="A19422" s="4" t="n">
        <v>521333</v>
      </c>
      <c r="B19422" s="4" t="inlineStr">
        <is>
          <t>GATEBE I PS</t>
        </is>
      </c>
      <c r="C19422" s="4" t="inlineStr">
        <is>
          <t>P4</t>
        </is>
      </c>
      <c r="D19422" s="5" t="n">
        <v>153</v>
      </c>
      <c r="E19422" s="5" t="n">
        <v>3</v>
      </c>
      <c r="F19422" s="5" t="n">
        <v>0</v>
      </c>
      <c r="G19422" s="5">
        <f>E19422-F19422</f>
        <v/>
      </c>
      <c r="H19422" s="5">
        <f>'Notes'!$B$4</f>
        <v/>
      </c>
      <c r="I19422" s="5">
        <f>ROUNDUP(D19422/H19422,0)</f>
        <v/>
      </c>
      <c r="J19422" s="6">
        <f>G19422-I19422</f>
        <v/>
      </c>
      <c r="K19422" s="4">
        <f>IF(J19422&lt;0,"Deficit",IF(J19422=0,"Exact fit","Surplus"))</f>
        <v/>
      </c>
    </row>
    <row r="19423">
      <c r="A19423" s="4" t="n">
        <v>521333</v>
      </c>
      <c r="B19423" s="4" t="inlineStr">
        <is>
          <t>GATEBE I PS</t>
        </is>
      </c>
      <c r="C19423" s="4" t="inlineStr">
        <is>
          <t>P5</t>
        </is>
      </c>
      <c r="D19423" s="5" t="n">
        <v>166</v>
      </c>
      <c r="E19423" s="5" t="n">
        <v>3</v>
      </c>
      <c r="F19423" s="5" t="n">
        <v>1</v>
      </c>
      <c r="G19423" s="5">
        <f>E19423-F19423</f>
        <v/>
      </c>
      <c r="H19423" s="5">
        <f>'Notes'!$B$4</f>
        <v/>
      </c>
      <c r="I19423" s="5">
        <f>ROUNDUP(D19423/H19423,0)</f>
        <v/>
      </c>
      <c r="J19423" s="6">
        <f>G19423-I19423</f>
        <v/>
      </c>
      <c r="K19423" s="4">
        <f>IF(J19423&lt;0,"Deficit",IF(J19423=0,"Exact fit","Surplus"))</f>
        <v/>
      </c>
    </row>
    <row r="19424">
      <c r="A19424" s="4" t="n">
        <v>521333</v>
      </c>
      <c r="B19424" s="4" t="inlineStr">
        <is>
          <t>GATEBE I PS</t>
        </is>
      </c>
      <c r="C19424" s="4" t="inlineStr">
        <is>
          <t>P6</t>
        </is>
      </c>
      <c r="D19424" s="5" t="n">
        <v>98</v>
      </c>
      <c r="E19424" s="5" t="n">
        <v>2</v>
      </c>
      <c r="F19424" s="5" t="n">
        <v>1</v>
      </c>
      <c r="G19424" s="5">
        <f>E19424-F19424</f>
        <v/>
      </c>
      <c r="H19424" s="5">
        <f>'Notes'!$B$4</f>
        <v/>
      </c>
      <c r="I19424" s="5">
        <f>ROUNDUP(D19424/H19424,0)</f>
        <v/>
      </c>
      <c r="J19424" s="6">
        <f>G19424-I19424</f>
        <v/>
      </c>
      <c r="K19424" s="4">
        <f>IF(J19424&lt;0,"Deficit",IF(J19424=0,"Exact fit","Surplus"))</f>
        <v/>
      </c>
    </row>
    <row r="19425">
      <c r="A19425" s="4" t="n">
        <v>521334</v>
      </c>
      <c r="B19425" s="4" t="inlineStr">
        <is>
          <t>NYENDO I PS</t>
        </is>
      </c>
      <c r="C19425" s="4" t="inlineStr">
        <is>
          <t>P1</t>
        </is>
      </c>
      <c r="D19425" s="5" t="n">
        <v>219</v>
      </c>
      <c r="E19425" s="5" t="n">
        <v>1</v>
      </c>
      <c r="F19425" s="5" t="n">
        <v>0</v>
      </c>
      <c r="G19425" s="5">
        <f>E19425-F19425</f>
        <v/>
      </c>
      <c r="H19425" s="5">
        <f>'Notes'!$B$4</f>
        <v/>
      </c>
      <c r="I19425" s="5">
        <f>ROUNDUP(D19425/H19425,0)</f>
        <v/>
      </c>
      <c r="J19425" s="6">
        <f>G19425-I19425</f>
        <v/>
      </c>
      <c r="K19425" s="4">
        <f>IF(J19425&lt;0,"Deficit",IF(J19425=0,"Exact fit","Surplus"))</f>
        <v/>
      </c>
    </row>
    <row r="19426">
      <c r="A19426" s="4" t="n">
        <v>521334</v>
      </c>
      <c r="B19426" s="4" t="inlineStr">
        <is>
          <t>NYENDO I PS</t>
        </is>
      </c>
      <c r="C19426" s="4" t="inlineStr">
        <is>
          <t>P2</t>
        </is>
      </c>
      <c r="D19426" s="5" t="n">
        <v>244</v>
      </c>
      <c r="E19426" s="5" t="n">
        <v>2</v>
      </c>
      <c r="F19426" s="5" t="n">
        <v>0</v>
      </c>
      <c r="G19426" s="5">
        <f>E19426-F19426</f>
        <v/>
      </c>
      <c r="H19426" s="5">
        <f>'Notes'!$B$4</f>
        <v/>
      </c>
      <c r="I19426" s="5">
        <f>ROUNDUP(D19426/H19426,0)</f>
        <v/>
      </c>
      <c r="J19426" s="6">
        <f>G19426-I19426</f>
        <v/>
      </c>
      <c r="K19426" s="4">
        <f>IF(J19426&lt;0,"Deficit",IF(J19426=0,"Exact fit","Surplus"))</f>
        <v/>
      </c>
    </row>
    <row r="19427">
      <c r="A19427" s="4" t="n">
        <v>521334</v>
      </c>
      <c r="B19427" s="4" t="inlineStr">
        <is>
          <t>NYENDO I PS</t>
        </is>
      </c>
      <c r="C19427" s="4" t="inlineStr">
        <is>
          <t>P3</t>
        </is>
      </c>
      <c r="D19427" s="5" t="n">
        <v>224</v>
      </c>
      <c r="E19427" s="5" t="n">
        <v>2</v>
      </c>
      <c r="F19427" s="5" t="n">
        <v>0</v>
      </c>
      <c r="G19427" s="5">
        <f>E19427-F19427</f>
        <v/>
      </c>
      <c r="H19427" s="5">
        <f>'Notes'!$B$4</f>
        <v/>
      </c>
      <c r="I19427" s="5">
        <f>ROUNDUP(D19427/H19427,0)</f>
        <v/>
      </c>
      <c r="J19427" s="6">
        <f>G19427-I19427</f>
        <v/>
      </c>
      <c r="K19427" s="4">
        <f>IF(J19427&lt;0,"Deficit",IF(J19427=0,"Exact fit","Surplus"))</f>
        <v/>
      </c>
    </row>
    <row r="19428">
      <c r="A19428" s="4" t="n">
        <v>521334</v>
      </c>
      <c r="B19428" s="4" t="inlineStr">
        <is>
          <t>NYENDO I PS</t>
        </is>
      </c>
      <c r="C19428" s="4" t="inlineStr">
        <is>
          <t>P4</t>
        </is>
      </c>
      <c r="D19428" s="5" t="n">
        <v>192</v>
      </c>
      <c r="E19428" s="5" t="n">
        <v>2</v>
      </c>
      <c r="F19428" s="5" t="n">
        <v>0</v>
      </c>
      <c r="G19428" s="5">
        <f>E19428-F19428</f>
        <v/>
      </c>
      <c r="H19428" s="5">
        <f>'Notes'!$B$4</f>
        <v/>
      </c>
      <c r="I19428" s="5">
        <f>ROUNDUP(D19428/H19428,0)</f>
        <v/>
      </c>
      <c r="J19428" s="6">
        <f>G19428-I19428</f>
        <v/>
      </c>
      <c r="K19428" s="4">
        <f>IF(J19428&lt;0,"Deficit",IF(J19428=0,"Exact fit","Surplus"))</f>
        <v/>
      </c>
    </row>
    <row r="19429">
      <c r="A19429" s="4" t="n">
        <v>521334</v>
      </c>
      <c r="B19429" s="4" t="inlineStr">
        <is>
          <t>NYENDO I PS</t>
        </is>
      </c>
      <c r="C19429" s="4" t="inlineStr">
        <is>
          <t>P5</t>
        </is>
      </c>
      <c r="D19429" s="5" t="n">
        <v>110</v>
      </c>
      <c r="E19429" s="5" t="n">
        <v>2</v>
      </c>
      <c r="F19429" s="5" t="n">
        <v>0</v>
      </c>
      <c r="G19429" s="5">
        <f>E19429-F19429</f>
        <v/>
      </c>
      <c r="H19429" s="5">
        <f>'Notes'!$B$4</f>
        <v/>
      </c>
      <c r="I19429" s="5">
        <f>ROUNDUP(D19429/H19429,0)</f>
        <v/>
      </c>
      <c r="J19429" s="6">
        <f>G19429-I19429</f>
        <v/>
      </c>
      <c r="K19429" s="4">
        <f>IF(J19429&lt;0,"Deficit",IF(J19429=0,"Exact fit","Surplus"))</f>
        <v/>
      </c>
    </row>
    <row r="19430">
      <c r="A19430" s="4" t="n">
        <v>521334</v>
      </c>
      <c r="B19430" s="4" t="inlineStr">
        <is>
          <t>NYENDO I PS</t>
        </is>
      </c>
      <c r="C19430" s="4" t="inlineStr">
        <is>
          <t>P6</t>
        </is>
      </c>
      <c r="D19430" s="5" t="n">
        <v>82</v>
      </c>
      <c r="E19430" s="5" t="n">
        <v>2</v>
      </c>
      <c r="F19430" s="5" t="n">
        <v>0</v>
      </c>
      <c r="G19430" s="5">
        <f>E19430-F19430</f>
        <v/>
      </c>
      <c r="H19430" s="5">
        <f>'Notes'!$B$4</f>
        <v/>
      </c>
      <c r="I19430" s="5">
        <f>ROUNDUP(D19430/H19430,0)</f>
        <v/>
      </c>
      <c r="J19430" s="6">
        <f>G19430-I19430</f>
        <v/>
      </c>
      <c r="K19430" s="4">
        <f>IF(J19430&lt;0,"Deficit",IF(J19430=0,"Exact fit","Surplus"))</f>
        <v/>
      </c>
    </row>
    <row r="19431">
      <c r="A19431" s="4" t="n">
        <v>521352</v>
      </c>
      <c r="B19431" s="4" t="inlineStr">
        <is>
          <t>King Salomon Academy</t>
        </is>
      </c>
      <c r="C19431" s="4" t="inlineStr">
        <is>
          <t>P1</t>
        </is>
      </c>
      <c r="D19431" s="5" t="n">
        <v>42</v>
      </c>
      <c r="E19431" s="5" t="n">
        <v>1</v>
      </c>
      <c r="F19431" s="5" t="n">
        <v>0</v>
      </c>
      <c r="G19431" s="5">
        <f>E19431-F19431</f>
        <v/>
      </c>
      <c r="H19431" s="5">
        <f>'Notes'!$B$4</f>
        <v/>
      </c>
      <c r="I19431" s="5">
        <f>ROUNDUP(D19431/H19431,0)</f>
        <v/>
      </c>
      <c r="J19431" s="6">
        <f>G19431-I19431</f>
        <v/>
      </c>
      <c r="K19431" s="4">
        <f>IF(J19431&lt;0,"Deficit",IF(J19431=0,"Exact fit","Surplus"))</f>
        <v/>
      </c>
    </row>
    <row r="19432">
      <c r="A19432" s="4" t="n">
        <v>521352</v>
      </c>
      <c r="B19432" s="4" t="inlineStr">
        <is>
          <t>King Salomon Academy</t>
        </is>
      </c>
      <c r="C19432" s="4" t="inlineStr">
        <is>
          <t>P2</t>
        </is>
      </c>
      <c r="D19432" s="5" t="n">
        <v>40</v>
      </c>
      <c r="E19432" s="5" t="n">
        <v>1</v>
      </c>
      <c r="F19432" s="5" t="n">
        <v>0</v>
      </c>
      <c r="G19432" s="5">
        <f>E19432-F19432</f>
        <v/>
      </c>
      <c r="H19432" s="5">
        <f>'Notes'!$B$4</f>
        <v/>
      </c>
      <c r="I19432" s="5">
        <f>ROUNDUP(D19432/H19432,0)</f>
        <v/>
      </c>
      <c r="J19432" s="6">
        <f>G19432-I19432</f>
        <v/>
      </c>
      <c r="K19432" s="4">
        <f>IF(J19432&lt;0,"Deficit",IF(J19432=0,"Exact fit","Surplus"))</f>
        <v/>
      </c>
    </row>
    <row r="19433">
      <c r="A19433" s="4" t="n">
        <v>521352</v>
      </c>
      <c r="B19433" s="4" t="inlineStr">
        <is>
          <t>King Salomon Academy</t>
        </is>
      </c>
      <c r="C19433" s="4" t="inlineStr">
        <is>
          <t>P3</t>
        </is>
      </c>
      <c r="D19433" s="5" t="n">
        <v>43</v>
      </c>
      <c r="E19433" s="5" t="n">
        <v>1</v>
      </c>
      <c r="F19433" s="5" t="n">
        <v>0</v>
      </c>
      <c r="G19433" s="5">
        <f>E19433-F19433</f>
        <v/>
      </c>
      <c r="H19433" s="5">
        <f>'Notes'!$B$4</f>
        <v/>
      </c>
      <c r="I19433" s="5">
        <f>ROUNDUP(D19433/H19433,0)</f>
        <v/>
      </c>
      <c r="J19433" s="6">
        <f>G19433-I19433</f>
        <v/>
      </c>
      <c r="K19433" s="4">
        <f>IF(J19433&lt;0,"Deficit",IF(J19433=0,"Exact fit","Surplus"))</f>
        <v/>
      </c>
    </row>
    <row r="19434">
      <c r="A19434" s="4" t="n">
        <v>521352</v>
      </c>
      <c r="B19434" s="4" t="inlineStr">
        <is>
          <t>King Salomon Academy</t>
        </is>
      </c>
      <c r="C19434" s="4" t="inlineStr">
        <is>
          <t>P4</t>
        </is>
      </c>
      <c r="D19434" s="5" t="n">
        <v>40</v>
      </c>
      <c r="E19434" s="5" t="n">
        <v>1</v>
      </c>
      <c r="F19434" s="5" t="n">
        <v>0</v>
      </c>
      <c r="G19434" s="5">
        <f>E19434-F19434</f>
        <v/>
      </c>
      <c r="H19434" s="5">
        <f>'Notes'!$B$4</f>
        <v/>
      </c>
      <c r="I19434" s="5">
        <f>ROUNDUP(D19434/H19434,0)</f>
        <v/>
      </c>
      <c r="J19434" s="6">
        <f>G19434-I19434</f>
        <v/>
      </c>
      <c r="K19434" s="4">
        <f>IF(J19434&lt;0,"Deficit",IF(J19434=0,"Exact fit","Surplus"))</f>
        <v/>
      </c>
    </row>
    <row r="19435">
      <c r="A19435" s="4" t="n">
        <v>521352</v>
      </c>
      <c r="B19435" s="4" t="inlineStr">
        <is>
          <t>King Salomon Academy</t>
        </is>
      </c>
      <c r="C19435" s="4" t="inlineStr">
        <is>
          <t>P5</t>
        </is>
      </c>
      <c r="D19435" s="5" t="n">
        <v>26</v>
      </c>
      <c r="E19435" s="5" t="n">
        <v>1</v>
      </c>
      <c r="F19435" s="5" t="n">
        <v>0</v>
      </c>
      <c r="G19435" s="5">
        <f>E19435-F19435</f>
        <v/>
      </c>
      <c r="H19435" s="5">
        <f>'Notes'!$B$4</f>
        <v/>
      </c>
      <c r="I19435" s="5">
        <f>ROUNDUP(D19435/H19435,0)</f>
        <v/>
      </c>
      <c r="J19435" s="6">
        <f>G19435-I19435</f>
        <v/>
      </c>
      <c r="K19435" s="4">
        <f>IF(J19435&lt;0,"Deficit",IF(J19435=0,"Exact fit","Surplus"))</f>
        <v/>
      </c>
    </row>
    <row r="19436">
      <c r="A19436" s="4" t="n">
        <v>521352</v>
      </c>
      <c r="B19436" s="4" t="inlineStr">
        <is>
          <t>King Salomon Academy</t>
        </is>
      </c>
      <c r="C19436" s="4" t="inlineStr">
        <is>
          <t>P6</t>
        </is>
      </c>
      <c r="D19436" s="5" t="n">
        <v>25</v>
      </c>
      <c r="E19436" s="5" t="n">
        <v>1</v>
      </c>
      <c r="F19436" s="5" t="n">
        <v>0</v>
      </c>
      <c r="G19436" s="5">
        <f>E19436-F19436</f>
        <v/>
      </c>
      <c r="H19436" s="5">
        <f>'Notes'!$B$4</f>
        <v/>
      </c>
      <c r="I19436" s="5">
        <f>ROUNDUP(D19436/H19436,0)</f>
        <v/>
      </c>
      <c r="J19436" s="6">
        <f>G19436-I19436</f>
        <v/>
      </c>
      <c r="K19436" s="4">
        <f>IF(J19436&lt;0,"Deficit",IF(J19436=0,"Exact fit","Surplus"))</f>
        <v/>
      </c>
    </row>
    <row r="19437">
      <c r="A19437" s="4" t="n">
        <v>521353</v>
      </c>
      <c r="B19437" s="4" t="inlineStr">
        <is>
          <t>KIREBE PS</t>
        </is>
      </c>
      <c r="C19437" s="4" t="inlineStr">
        <is>
          <t>P1</t>
        </is>
      </c>
      <c r="D19437" s="5" t="n">
        <v>131</v>
      </c>
      <c r="E19437" s="5" t="n">
        <v>3</v>
      </c>
      <c r="F19437" s="5" t="n">
        <v>1</v>
      </c>
      <c r="G19437" s="5">
        <f>E19437-F19437</f>
        <v/>
      </c>
      <c r="H19437" s="5">
        <f>'Notes'!$B$4</f>
        <v/>
      </c>
      <c r="I19437" s="5">
        <f>ROUNDUP(D19437/H19437,0)</f>
        <v/>
      </c>
      <c r="J19437" s="6">
        <f>G19437-I19437</f>
        <v/>
      </c>
      <c r="K19437" s="4">
        <f>IF(J19437&lt;0,"Deficit",IF(J19437=0,"Exact fit","Surplus"))</f>
        <v/>
      </c>
    </row>
    <row r="19438">
      <c r="A19438" s="4" t="n">
        <v>521353</v>
      </c>
      <c r="B19438" s="4" t="inlineStr">
        <is>
          <t>KIREBE PS</t>
        </is>
      </c>
      <c r="C19438" s="4" t="inlineStr">
        <is>
          <t>P2</t>
        </is>
      </c>
      <c r="D19438" s="5" t="n">
        <v>103</v>
      </c>
      <c r="E19438" s="5" t="n">
        <v>2</v>
      </c>
      <c r="F19438" s="5" t="n">
        <v>1</v>
      </c>
      <c r="G19438" s="5">
        <f>E19438-F19438</f>
        <v/>
      </c>
      <c r="H19438" s="5">
        <f>'Notes'!$B$4</f>
        <v/>
      </c>
      <c r="I19438" s="5">
        <f>ROUNDUP(D19438/H19438,0)</f>
        <v/>
      </c>
      <c r="J19438" s="6">
        <f>G19438-I19438</f>
        <v/>
      </c>
      <c r="K19438" s="4">
        <f>IF(J19438&lt;0,"Deficit",IF(J19438=0,"Exact fit","Surplus"))</f>
        <v/>
      </c>
    </row>
    <row r="19439">
      <c r="A19439" s="4" t="n">
        <v>521353</v>
      </c>
      <c r="B19439" s="4" t="inlineStr">
        <is>
          <t>KIREBE PS</t>
        </is>
      </c>
      <c r="C19439" s="4" t="inlineStr">
        <is>
          <t>P3</t>
        </is>
      </c>
      <c r="D19439" s="5" t="n">
        <v>86</v>
      </c>
      <c r="E19439" s="5" t="n">
        <v>2</v>
      </c>
      <c r="F19439" s="5" t="n">
        <v>1</v>
      </c>
      <c r="G19439" s="5">
        <f>E19439-F19439</f>
        <v/>
      </c>
      <c r="H19439" s="5">
        <f>'Notes'!$B$4</f>
        <v/>
      </c>
      <c r="I19439" s="5">
        <f>ROUNDUP(D19439/H19439,0)</f>
        <v/>
      </c>
      <c r="J19439" s="6">
        <f>G19439-I19439</f>
        <v/>
      </c>
      <c r="K19439" s="4">
        <f>IF(J19439&lt;0,"Deficit",IF(J19439=0,"Exact fit","Surplus"))</f>
        <v/>
      </c>
    </row>
    <row r="19440">
      <c r="A19440" s="4" t="n">
        <v>521353</v>
      </c>
      <c r="B19440" s="4" t="inlineStr">
        <is>
          <t>KIREBE PS</t>
        </is>
      </c>
      <c r="C19440" s="4" t="inlineStr">
        <is>
          <t>P4</t>
        </is>
      </c>
      <c r="D19440" s="5" t="n">
        <v>75</v>
      </c>
      <c r="E19440" s="5" t="n">
        <v>1</v>
      </c>
      <c r="F19440" s="5" t="n">
        <v>0</v>
      </c>
      <c r="G19440" s="5">
        <f>E19440-F19440</f>
        <v/>
      </c>
      <c r="H19440" s="5">
        <f>'Notes'!$B$4</f>
        <v/>
      </c>
      <c r="I19440" s="5">
        <f>ROUNDUP(D19440/H19440,0)</f>
        <v/>
      </c>
      <c r="J19440" s="6">
        <f>G19440-I19440</f>
        <v/>
      </c>
      <c r="K19440" s="4">
        <f>IF(J19440&lt;0,"Deficit",IF(J19440=0,"Exact fit","Surplus"))</f>
        <v/>
      </c>
    </row>
    <row r="19441">
      <c r="A19441" s="4" t="n">
        <v>521353</v>
      </c>
      <c r="B19441" s="4" t="inlineStr">
        <is>
          <t>KIREBE PS</t>
        </is>
      </c>
      <c r="C19441" s="4" t="inlineStr">
        <is>
          <t>P5</t>
        </is>
      </c>
      <c r="D19441" s="5" t="n">
        <v>61</v>
      </c>
      <c r="E19441" s="5" t="n">
        <v>1</v>
      </c>
      <c r="F19441" s="5" t="n">
        <v>0</v>
      </c>
      <c r="G19441" s="5">
        <f>E19441-F19441</f>
        <v/>
      </c>
      <c r="H19441" s="5">
        <f>'Notes'!$B$4</f>
        <v/>
      </c>
      <c r="I19441" s="5">
        <f>ROUNDUP(D19441/H19441,0)</f>
        <v/>
      </c>
      <c r="J19441" s="6">
        <f>G19441-I19441</f>
        <v/>
      </c>
      <c r="K19441" s="4">
        <f>IF(J19441&lt;0,"Deficit",IF(J19441=0,"Exact fit","Surplus"))</f>
        <v/>
      </c>
    </row>
    <row r="19442">
      <c r="A19442" s="4" t="n">
        <v>521353</v>
      </c>
      <c r="B19442" s="4" t="inlineStr">
        <is>
          <t>KIREBE PS</t>
        </is>
      </c>
      <c r="C19442" s="4" t="inlineStr">
        <is>
          <t>P6</t>
        </is>
      </c>
      <c r="D19442" s="5" t="n">
        <v>34</v>
      </c>
      <c r="E19442" s="5" t="n">
        <v>1</v>
      </c>
      <c r="F19442" s="5" t="n">
        <v>0</v>
      </c>
      <c r="G19442" s="5">
        <f>E19442-F19442</f>
        <v/>
      </c>
      <c r="H19442" s="5">
        <f>'Notes'!$B$4</f>
        <v/>
      </c>
      <c r="I19442" s="5">
        <f>ROUNDUP(D19442/H19442,0)</f>
        <v/>
      </c>
      <c r="J19442" s="6">
        <f>G19442-I19442</f>
        <v/>
      </c>
      <c r="K19442" s="4">
        <f>IF(J19442&lt;0,"Deficit",IF(J19442=0,"Exact fit","Surplus"))</f>
        <v/>
      </c>
    </row>
    <row r="19443">
      <c r="A19443" s="4" t="n">
        <v>521357</v>
      </c>
      <c r="B19443" s="4" t="inlineStr">
        <is>
          <t>ST DOMINIQUE SAVIO SCHOOL</t>
        </is>
      </c>
      <c r="C19443" s="4" t="inlineStr">
        <is>
          <t>P1</t>
        </is>
      </c>
      <c r="D19443" s="5" t="n">
        <v>96</v>
      </c>
      <c r="E19443" s="5" t="n">
        <v>2</v>
      </c>
      <c r="F19443" s="5" t="n">
        <v>0</v>
      </c>
      <c r="G19443" s="5">
        <f>E19443-F19443</f>
        <v/>
      </c>
      <c r="H19443" s="5">
        <f>'Notes'!$B$4</f>
        <v/>
      </c>
      <c r="I19443" s="5">
        <f>ROUNDUP(D19443/H19443,0)</f>
        <v/>
      </c>
      <c r="J19443" s="6">
        <f>G19443-I19443</f>
        <v/>
      </c>
      <c r="K19443" s="4">
        <f>IF(J19443&lt;0,"Deficit",IF(J19443=0,"Exact fit","Surplus"))</f>
        <v/>
      </c>
    </row>
    <row r="19444">
      <c r="A19444" s="4" t="n">
        <v>521357</v>
      </c>
      <c r="B19444" s="4" t="inlineStr">
        <is>
          <t>ST DOMINIQUE SAVIO SCHOOL</t>
        </is>
      </c>
      <c r="C19444" s="4" t="inlineStr">
        <is>
          <t>P2</t>
        </is>
      </c>
      <c r="D19444" s="5" t="n">
        <v>99</v>
      </c>
      <c r="E19444" s="5" t="n">
        <v>2</v>
      </c>
      <c r="F19444" s="5" t="n">
        <v>0</v>
      </c>
      <c r="G19444" s="5">
        <f>E19444-F19444</f>
        <v/>
      </c>
      <c r="H19444" s="5">
        <f>'Notes'!$B$4</f>
        <v/>
      </c>
      <c r="I19444" s="5">
        <f>ROUNDUP(D19444/H19444,0)</f>
        <v/>
      </c>
      <c r="J19444" s="6">
        <f>G19444-I19444</f>
        <v/>
      </c>
      <c r="K19444" s="4">
        <f>IF(J19444&lt;0,"Deficit",IF(J19444=0,"Exact fit","Surplus"))</f>
        <v/>
      </c>
    </row>
    <row r="19445">
      <c r="A19445" s="4" t="n">
        <v>521357</v>
      </c>
      <c r="B19445" s="4" t="inlineStr">
        <is>
          <t>ST DOMINIQUE SAVIO SCHOOL</t>
        </is>
      </c>
      <c r="C19445" s="4" t="inlineStr">
        <is>
          <t>P3</t>
        </is>
      </c>
      <c r="D19445" s="5" t="n">
        <v>80</v>
      </c>
      <c r="E19445" s="5" t="n">
        <v>2</v>
      </c>
      <c r="F19445" s="5" t="n">
        <v>1</v>
      </c>
      <c r="G19445" s="5">
        <f>E19445-F19445</f>
        <v/>
      </c>
      <c r="H19445" s="5">
        <f>'Notes'!$B$4</f>
        <v/>
      </c>
      <c r="I19445" s="5">
        <f>ROUNDUP(D19445/H19445,0)</f>
        <v/>
      </c>
      <c r="J19445" s="6">
        <f>G19445-I19445</f>
        <v/>
      </c>
      <c r="K19445" s="4">
        <f>IF(J19445&lt;0,"Deficit",IF(J19445=0,"Exact fit","Surplus"))</f>
        <v/>
      </c>
    </row>
    <row r="19446">
      <c r="A19446" s="4" t="n">
        <v>521357</v>
      </c>
      <c r="B19446" s="4" t="inlineStr">
        <is>
          <t>ST DOMINIQUE SAVIO SCHOOL</t>
        </is>
      </c>
      <c r="C19446" s="4" t="inlineStr">
        <is>
          <t>P4</t>
        </is>
      </c>
      <c r="D19446" s="5" t="n">
        <v>48</v>
      </c>
      <c r="E19446" s="5" t="n">
        <v>1</v>
      </c>
      <c r="F19446" s="5" t="n">
        <v>0</v>
      </c>
      <c r="G19446" s="5">
        <f>E19446-F19446</f>
        <v/>
      </c>
      <c r="H19446" s="5">
        <f>'Notes'!$B$4</f>
        <v/>
      </c>
      <c r="I19446" s="5">
        <f>ROUNDUP(D19446/H19446,0)</f>
        <v/>
      </c>
      <c r="J19446" s="6">
        <f>G19446-I19446</f>
        <v/>
      </c>
      <c r="K19446" s="4">
        <f>IF(J19446&lt;0,"Deficit",IF(J19446=0,"Exact fit","Surplus"))</f>
        <v/>
      </c>
    </row>
    <row r="19447">
      <c r="A19447" s="4" t="n">
        <v>521357</v>
      </c>
      <c r="B19447" s="4" t="inlineStr">
        <is>
          <t>ST DOMINIQUE SAVIO SCHOOL</t>
        </is>
      </c>
      <c r="C19447" s="4" t="inlineStr">
        <is>
          <t>P5</t>
        </is>
      </c>
      <c r="D19447" s="5" t="n">
        <v>32</v>
      </c>
      <c r="E19447" s="5" t="n">
        <v>1</v>
      </c>
      <c r="F19447" s="5" t="n">
        <v>0</v>
      </c>
      <c r="G19447" s="5">
        <f>E19447-F19447</f>
        <v/>
      </c>
      <c r="H19447" s="5">
        <f>'Notes'!$B$4</f>
        <v/>
      </c>
      <c r="I19447" s="5">
        <f>ROUNDUP(D19447/H19447,0)</f>
        <v/>
      </c>
      <c r="J19447" s="6">
        <f>G19447-I19447</f>
        <v/>
      </c>
      <c r="K19447" s="4">
        <f>IF(J19447&lt;0,"Deficit",IF(J19447=0,"Exact fit","Surplus"))</f>
        <v/>
      </c>
    </row>
    <row r="19448">
      <c r="A19448" s="4" t="n">
        <v>521358</v>
      </c>
      <c r="B19448" s="4" t="inlineStr">
        <is>
          <t>Tower Vision Academy Nursery and Primary School</t>
        </is>
      </c>
      <c r="C19448" s="4" t="inlineStr">
        <is>
          <t>P1</t>
        </is>
      </c>
      <c r="D19448" s="5" t="n">
        <v>35</v>
      </c>
      <c r="E19448" s="5" t="n">
        <v>1</v>
      </c>
      <c r="F19448" s="5" t="n">
        <v>0</v>
      </c>
      <c r="G19448" s="5">
        <f>E19448-F19448</f>
        <v/>
      </c>
      <c r="H19448" s="5">
        <f>'Notes'!$B$4</f>
        <v/>
      </c>
      <c r="I19448" s="5">
        <f>ROUNDUP(D19448/H19448,0)</f>
        <v/>
      </c>
      <c r="J19448" s="6">
        <f>G19448-I19448</f>
        <v/>
      </c>
      <c r="K19448" s="4">
        <f>IF(J19448&lt;0,"Deficit",IF(J19448=0,"Exact fit","Surplus"))</f>
        <v/>
      </c>
    </row>
    <row r="19449">
      <c r="A19449" s="4" t="n">
        <v>521358</v>
      </c>
      <c r="B19449" s="4" t="inlineStr">
        <is>
          <t>Tower Vision Academy Nursery and Primary School</t>
        </is>
      </c>
      <c r="C19449" s="4" t="inlineStr">
        <is>
          <t>P2</t>
        </is>
      </c>
      <c r="D19449" s="5" t="n">
        <v>21</v>
      </c>
      <c r="E19449" s="5" t="n">
        <v>1</v>
      </c>
      <c r="F19449" s="5" t="n">
        <v>0</v>
      </c>
      <c r="G19449" s="5">
        <f>E19449-F19449</f>
        <v/>
      </c>
      <c r="H19449" s="5">
        <f>'Notes'!$B$4</f>
        <v/>
      </c>
      <c r="I19449" s="5">
        <f>ROUNDUP(D19449/H19449,0)</f>
        <v/>
      </c>
      <c r="J19449" s="6">
        <f>G19449-I19449</f>
        <v/>
      </c>
      <c r="K19449" s="4">
        <f>IF(J19449&lt;0,"Deficit",IF(J19449=0,"Exact fit","Surplus"))</f>
        <v/>
      </c>
    </row>
    <row r="19450">
      <c r="A19450" s="4" t="n">
        <v>521358</v>
      </c>
      <c r="B19450" s="4" t="inlineStr">
        <is>
          <t>Tower Vision Academy Nursery and Primary School</t>
        </is>
      </c>
      <c r="C19450" s="4" t="inlineStr">
        <is>
          <t>P3</t>
        </is>
      </c>
      <c r="D19450" s="5" t="n">
        <v>16</v>
      </c>
      <c r="E19450" s="5" t="n">
        <v>1</v>
      </c>
      <c r="F19450" s="5" t="n">
        <v>0</v>
      </c>
      <c r="G19450" s="5">
        <f>E19450-F19450</f>
        <v/>
      </c>
      <c r="H19450" s="5">
        <f>'Notes'!$B$4</f>
        <v/>
      </c>
      <c r="I19450" s="5">
        <f>ROUNDUP(D19450/H19450,0)</f>
        <v/>
      </c>
      <c r="J19450" s="6">
        <f>G19450-I19450</f>
        <v/>
      </c>
      <c r="K19450" s="4">
        <f>IF(J19450&lt;0,"Deficit",IF(J19450=0,"Exact fit","Surplus"))</f>
        <v/>
      </c>
    </row>
    <row r="19451">
      <c r="A19451" s="4" t="n">
        <v>521358</v>
      </c>
      <c r="B19451" s="4" t="inlineStr">
        <is>
          <t>Tower Vision Academy Nursery and Primary School</t>
        </is>
      </c>
      <c r="C19451" s="4" t="inlineStr">
        <is>
          <t>P4</t>
        </is>
      </c>
      <c r="D19451" s="5" t="n">
        <v>13</v>
      </c>
      <c r="E19451" s="5" t="n">
        <v>1</v>
      </c>
      <c r="F19451" s="5" t="n">
        <v>0</v>
      </c>
      <c r="G19451" s="5">
        <f>E19451-F19451</f>
        <v/>
      </c>
      <c r="H19451" s="5">
        <f>'Notes'!$B$4</f>
        <v/>
      </c>
      <c r="I19451" s="5">
        <f>ROUNDUP(D19451/H19451,0)</f>
        <v/>
      </c>
      <c r="J19451" s="6">
        <f>G19451-I19451</f>
        <v/>
      </c>
      <c r="K19451" s="4">
        <f>IF(J19451&lt;0,"Deficit",IF(J19451=0,"Exact fit","Surplus"))</f>
        <v/>
      </c>
    </row>
    <row r="19452">
      <c r="A19452" s="4" t="n">
        <v>521358</v>
      </c>
      <c r="B19452" s="4" t="inlineStr">
        <is>
          <t>Tower Vision Academy Nursery and Primary School</t>
        </is>
      </c>
      <c r="C19452" s="4" t="inlineStr">
        <is>
          <t>P5</t>
        </is>
      </c>
      <c r="D19452" s="5" t="n">
        <v>14</v>
      </c>
      <c r="E19452" s="5" t="n">
        <v>1</v>
      </c>
      <c r="F19452" s="5" t="n">
        <v>0</v>
      </c>
      <c r="G19452" s="5">
        <f>E19452-F19452</f>
        <v/>
      </c>
      <c r="H19452" s="5">
        <f>'Notes'!$B$4</f>
        <v/>
      </c>
      <c r="I19452" s="5">
        <f>ROUNDUP(D19452/H19452,0)</f>
        <v/>
      </c>
      <c r="J19452" s="6">
        <f>G19452-I19452</f>
        <v/>
      </c>
      <c r="K19452" s="4">
        <f>IF(J19452&lt;0,"Deficit",IF(J19452=0,"Exact fit","Surplus"))</f>
        <v/>
      </c>
    </row>
    <row r="19453">
      <c r="A19453" s="4" t="n">
        <v>521358</v>
      </c>
      <c r="B19453" s="4" t="inlineStr">
        <is>
          <t>Tower Vision Academy Nursery and Primary School</t>
        </is>
      </c>
      <c r="C19453" s="4" t="inlineStr">
        <is>
          <t>P6</t>
        </is>
      </c>
      <c r="D19453" s="5" t="n">
        <v>9</v>
      </c>
      <c r="E19453" s="5" t="n">
        <v>1</v>
      </c>
      <c r="F19453" s="5" t="n">
        <v>0</v>
      </c>
      <c r="G19453" s="5">
        <f>E19453-F19453</f>
        <v/>
      </c>
      <c r="H19453" s="5">
        <f>'Notes'!$B$4</f>
        <v/>
      </c>
      <c r="I19453" s="5">
        <f>ROUNDUP(D19453/H19453,0)</f>
        <v/>
      </c>
      <c r="J19453" s="6">
        <f>G19453-I19453</f>
        <v/>
      </c>
      <c r="K19453" s="4">
        <f>IF(J19453&lt;0,"Deficit",IF(J19453=0,"Exact fit","Surplus"))</f>
        <v/>
      </c>
    </row>
    <row r="19454">
      <c r="A19454" s="4" t="n">
        <v>521359</v>
      </c>
      <c r="B19454" s="4" t="inlineStr">
        <is>
          <t>Life Bridge Nursery and Primary School</t>
        </is>
      </c>
      <c r="C19454" s="4" t="inlineStr">
        <is>
          <t>P1</t>
        </is>
      </c>
      <c r="D19454" s="5" t="n">
        <v>7</v>
      </c>
      <c r="E19454" s="5" t="n">
        <v>1</v>
      </c>
      <c r="F19454" s="5" t="n">
        <v>0</v>
      </c>
      <c r="G19454" s="5">
        <f>E19454-F19454</f>
        <v/>
      </c>
      <c r="H19454" s="5">
        <f>'Notes'!$B$4</f>
        <v/>
      </c>
      <c r="I19454" s="5">
        <f>ROUNDUP(D19454/H19454,0)</f>
        <v/>
      </c>
      <c r="J19454" s="6">
        <f>G19454-I19454</f>
        <v/>
      </c>
      <c r="K19454" s="4">
        <f>IF(J19454&lt;0,"Deficit",IF(J19454=0,"Exact fit","Surplus"))</f>
        <v/>
      </c>
    </row>
    <row r="19455">
      <c r="A19455" s="4" t="n">
        <v>521359</v>
      </c>
      <c r="B19455" s="4" t="inlineStr">
        <is>
          <t>Life Bridge Nursery and Primary School</t>
        </is>
      </c>
      <c r="C19455" s="4" t="inlineStr">
        <is>
          <t>P2</t>
        </is>
      </c>
      <c r="D19455" s="5" t="n">
        <v>10</v>
      </c>
      <c r="E19455" s="5" t="n">
        <v>1</v>
      </c>
      <c r="F19455" s="5" t="n">
        <v>0</v>
      </c>
      <c r="G19455" s="5">
        <f>E19455-F19455</f>
        <v/>
      </c>
      <c r="H19455" s="5">
        <f>'Notes'!$B$4</f>
        <v/>
      </c>
      <c r="I19455" s="5">
        <f>ROUNDUP(D19455/H19455,0)</f>
        <v/>
      </c>
      <c r="J19455" s="6">
        <f>G19455-I19455</f>
        <v/>
      </c>
      <c r="K19455" s="4">
        <f>IF(J19455&lt;0,"Deficit",IF(J19455=0,"Exact fit","Surplus"))</f>
        <v/>
      </c>
    </row>
    <row r="19456">
      <c r="A19456" s="4" t="n">
        <v>521359</v>
      </c>
      <c r="B19456" s="4" t="inlineStr">
        <is>
          <t>Life Bridge Nursery and Primary School</t>
        </is>
      </c>
      <c r="C19456" s="4" t="inlineStr">
        <is>
          <t>P3</t>
        </is>
      </c>
      <c r="D19456" s="5" t="n">
        <v>8</v>
      </c>
      <c r="E19456" s="5" t="n">
        <v>1</v>
      </c>
      <c r="F19456" s="5" t="n">
        <v>0</v>
      </c>
      <c r="G19456" s="5">
        <f>E19456-F19456</f>
        <v/>
      </c>
      <c r="H19456" s="5">
        <f>'Notes'!$B$4</f>
        <v/>
      </c>
      <c r="I19456" s="5">
        <f>ROUNDUP(D19456/H19456,0)</f>
        <v/>
      </c>
      <c r="J19456" s="6">
        <f>G19456-I19456</f>
        <v/>
      </c>
      <c r="K19456" s="4">
        <f>IF(J19456&lt;0,"Deficit",IF(J19456=0,"Exact fit","Surplus"))</f>
        <v/>
      </c>
    </row>
    <row r="19457">
      <c r="A19457" s="4" t="n">
        <v>521359</v>
      </c>
      <c r="B19457" s="4" t="inlineStr">
        <is>
          <t>Life Bridge Nursery and Primary School</t>
        </is>
      </c>
      <c r="C19457" s="4" t="inlineStr">
        <is>
          <t>P4</t>
        </is>
      </c>
      <c r="D19457" s="5" t="n">
        <v>14</v>
      </c>
      <c r="E19457" s="5" t="n">
        <v>1</v>
      </c>
      <c r="F19457" s="5" t="n">
        <v>0</v>
      </c>
      <c r="G19457" s="5">
        <f>E19457-F19457</f>
        <v/>
      </c>
      <c r="H19457" s="5">
        <f>'Notes'!$B$4</f>
        <v/>
      </c>
      <c r="I19457" s="5">
        <f>ROUNDUP(D19457/H19457,0)</f>
        <v/>
      </c>
      <c r="J19457" s="6">
        <f>G19457-I19457</f>
        <v/>
      </c>
      <c r="K19457" s="4">
        <f>IF(J19457&lt;0,"Deficit",IF(J19457=0,"Exact fit","Surplus"))</f>
        <v/>
      </c>
    </row>
    <row r="19458">
      <c r="A19458" s="4" t="n">
        <v>521359</v>
      </c>
      <c r="B19458" s="4" t="inlineStr">
        <is>
          <t>Life Bridge Nursery and Primary School</t>
        </is>
      </c>
      <c r="C19458" s="4" t="inlineStr">
        <is>
          <t>P5</t>
        </is>
      </c>
      <c r="D19458" s="5" t="n">
        <v>13</v>
      </c>
      <c r="E19458" s="5" t="n">
        <v>1</v>
      </c>
      <c r="F19458" s="5" t="n">
        <v>0</v>
      </c>
      <c r="G19458" s="5">
        <f>E19458-F19458</f>
        <v/>
      </c>
      <c r="H19458" s="5">
        <f>'Notes'!$B$4</f>
        <v/>
      </c>
      <c r="I19458" s="5">
        <f>ROUNDUP(D19458/H19458,0)</f>
        <v/>
      </c>
      <c r="J19458" s="6">
        <f>G19458-I19458</f>
        <v/>
      </c>
      <c r="K19458" s="4">
        <f>IF(J19458&lt;0,"Deficit",IF(J19458=0,"Exact fit","Surplus"))</f>
        <v/>
      </c>
    </row>
    <row r="19459">
      <c r="A19459" s="4" t="n">
        <v>521401</v>
      </c>
      <c r="B19459" s="4" t="inlineStr">
        <is>
          <t>G.S RUNYINYA</t>
        </is>
      </c>
      <c r="C19459" s="4" t="inlineStr">
        <is>
          <t>P1</t>
        </is>
      </c>
      <c r="D19459" s="5" t="n">
        <v>417</v>
      </c>
      <c r="E19459" s="5" t="n">
        <v>4</v>
      </c>
      <c r="F19459" s="5" t="n">
        <v>0</v>
      </c>
      <c r="G19459" s="5">
        <f>E19459-F19459</f>
        <v/>
      </c>
      <c r="H19459" s="5">
        <f>'Notes'!$B$4</f>
        <v/>
      </c>
      <c r="I19459" s="5">
        <f>ROUNDUP(D19459/H19459,0)</f>
        <v/>
      </c>
      <c r="J19459" s="6">
        <f>G19459-I19459</f>
        <v/>
      </c>
      <c r="K19459" s="4">
        <f>IF(J19459&lt;0,"Deficit",IF(J19459=0,"Exact fit","Surplus"))</f>
        <v/>
      </c>
    </row>
    <row r="19460">
      <c r="A19460" s="4" t="n">
        <v>521401</v>
      </c>
      <c r="B19460" s="4" t="inlineStr">
        <is>
          <t>G.S RUNYINYA</t>
        </is>
      </c>
      <c r="C19460" s="4" t="inlineStr">
        <is>
          <t>P2</t>
        </is>
      </c>
      <c r="D19460" s="5" t="n">
        <v>291</v>
      </c>
      <c r="E19460" s="5" t="n">
        <v>3</v>
      </c>
      <c r="F19460" s="5" t="n">
        <v>1</v>
      </c>
      <c r="G19460" s="5">
        <f>E19460-F19460</f>
        <v/>
      </c>
      <c r="H19460" s="5">
        <f>'Notes'!$B$4</f>
        <v/>
      </c>
      <c r="I19460" s="5">
        <f>ROUNDUP(D19460/H19460,0)</f>
        <v/>
      </c>
      <c r="J19460" s="6">
        <f>G19460-I19460</f>
        <v/>
      </c>
      <c r="K19460" s="4">
        <f>IF(J19460&lt;0,"Deficit",IF(J19460=0,"Exact fit","Surplus"))</f>
        <v/>
      </c>
    </row>
    <row r="19461">
      <c r="A19461" s="4" t="n">
        <v>521401</v>
      </c>
      <c r="B19461" s="4" t="inlineStr">
        <is>
          <t>G.S RUNYINYA</t>
        </is>
      </c>
      <c r="C19461" s="4" t="inlineStr">
        <is>
          <t>P3</t>
        </is>
      </c>
      <c r="D19461" s="5" t="n">
        <v>407</v>
      </c>
      <c r="E19461" s="5" t="n">
        <v>3</v>
      </c>
      <c r="F19461" s="5" t="n">
        <v>1</v>
      </c>
      <c r="G19461" s="5">
        <f>E19461-F19461</f>
        <v/>
      </c>
      <c r="H19461" s="5">
        <f>'Notes'!$B$4</f>
        <v/>
      </c>
      <c r="I19461" s="5">
        <f>ROUNDUP(D19461/H19461,0)</f>
        <v/>
      </c>
      <c r="J19461" s="6">
        <f>G19461-I19461</f>
        <v/>
      </c>
      <c r="K19461" s="4">
        <f>IF(J19461&lt;0,"Deficit",IF(J19461=0,"Exact fit","Surplus"))</f>
        <v/>
      </c>
    </row>
    <row r="19462">
      <c r="A19462" s="4" t="n">
        <v>521401</v>
      </c>
      <c r="B19462" s="4" t="inlineStr">
        <is>
          <t>G.S RUNYINYA</t>
        </is>
      </c>
      <c r="C19462" s="4" t="inlineStr">
        <is>
          <t>P4</t>
        </is>
      </c>
      <c r="D19462" s="5" t="n">
        <v>410</v>
      </c>
      <c r="E19462" s="5" t="n">
        <v>6</v>
      </c>
      <c r="F19462" s="5" t="n">
        <v>2</v>
      </c>
      <c r="G19462" s="5">
        <f>E19462-F19462</f>
        <v/>
      </c>
      <c r="H19462" s="5">
        <f>'Notes'!$B$4</f>
        <v/>
      </c>
      <c r="I19462" s="5">
        <f>ROUNDUP(D19462/H19462,0)</f>
        <v/>
      </c>
      <c r="J19462" s="6">
        <f>G19462-I19462</f>
        <v/>
      </c>
      <c r="K19462" s="4">
        <f>IF(J19462&lt;0,"Deficit",IF(J19462=0,"Exact fit","Surplus"))</f>
        <v/>
      </c>
    </row>
    <row r="19463">
      <c r="A19463" s="4" t="n">
        <v>521401</v>
      </c>
      <c r="B19463" s="4" t="inlineStr">
        <is>
          <t>G.S RUNYINYA</t>
        </is>
      </c>
      <c r="C19463" s="4" t="inlineStr">
        <is>
          <t>P5</t>
        </is>
      </c>
      <c r="D19463" s="5" t="n">
        <v>284</v>
      </c>
      <c r="E19463" s="5" t="n">
        <v>4</v>
      </c>
      <c r="F19463" s="5" t="n">
        <v>0</v>
      </c>
      <c r="G19463" s="5">
        <f>E19463-F19463</f>
        <v/>
      </c>
      <c r="H19463" s="5">
        <f>'Notes'!$B$4</f>
        <v/>
      </c>
      <c r="I19463" s="5">
        <f>ROUNDUP(D19463/H19463,0)</f>
        <v/>
      </c>
      <c r="J19463" s="6">
        <f>G19463-I19463</f>
        <v/>
      </c>
      <c r="K19463" s="4">
        <f>IF(J19463&lt;0,"Deficit",IF(J19463=0,"Exact fit","Surplus"))</f>
        <v/>
      </c>
    </row>
    <row r="19464">
      <c r="A19464" s="4" t="n">
        <v>521401</v>
      </c>
      <c r="B19464" s="4" t="inlineStr">
        <is>
          <t>G.S RUNYINYA</t>
        </is>
      </c>
      <c r="C19464" s="4" t="inlineStr">
        <is>
          <t>P6</t>
        </is>
      </c>
      <c r="D19464" s="5" t="n">
        <v>253</v>
      </c>
      <c r="E19464" s="5" t="n">
        <v>5</v>
      </c>
      <c r="F19464" s="5" t="n">
        <v>0</v>
      </c>
      <c r="G19464" s="5">
        <f>E19464-F19464</f>
        <v/>
      </c>
      <c r="H19464" s="5">
        <f>'Notes'!$B$4</f>
        <v/>
      </c>
      <c r="I19464" s="5">
        <f>ROUNDUP(D19464/H19464,0)</f>
        <v/>
      </c>
      <c r="J19464" s="6">
        <f>G19464-I19464</f>
        <v/>
      </c>
      <c r="K19464" s="4">
        <f>IF(J19464&lt;0,"Deficit",IF(J19464=0,"Exact fit","Surplus"))</f>
        <v/>
      </c>
    </row>
    <row r="19465">
      <c r="A19465" s="4" t="n">
        <v>521402</v>
      </c>
      <c r="B19465" s="4" t="inlineStr">
        <is>
          <t>G.S SHONGA</t>
        </is>
      </c>
      <c r="C19465" s="4" t="inlineStr">
        <is>
          <t>P1</t>
        </is>
      </c>
      <c r="D19465" s="5" t="n">
        <v>335</v>
      </c>
      <c r="E19465" s="5" t="n">
        <v>9</v>
      </c>
      <c r="F19465" s="5" t="n">
        <v>3</v>
      </c>
      <c r="G19465" s="5">
        <f>E19465-F19465</f>
        <v/>
      </c>
      <c r="H19465" s="5">
        <f>'Notes'!$B$4</f>
        <v/>
      </c>
      <c r="I19465" s="5">
        <f>ROUNDUP(D19465/H19465,0)</f>
        <v/>
      </c>
      <c r="J19465" s="6">
        <f>G19465-I19465</f>
        <v/>
      </c>
      <c r="K19465" s="4">
        <f>IF(J19465&lt;0,"Deficit",IF(J19465=0,"Exact fit","Surplus"))</f>
        <v/>
      </c>
    </row>
    <row r="19466">
      <c r="A19466" s="4" t="n">
        <v>521402</v>
      </c>
      <c r="B19466" s="4" t="inlineStr">
        <is>
          <t>G.S SHONGA</t>
        </is>
      </c>
      <c r="C19466" s="4" t="inlineStr">
        <is>
          <t>P2</t>
        </is>
      </c>
      <c r="D19466" s="5" t="n">
        <v>233</v>
      </c>
      <c r="E19466" s="5" t="n">
        <v>6</v>
      </c>
      <c r="F19466" s="5" t="n">
        <v>2</v>
      </c>
      <c r="G19466" s="5">
        <f>E19466-F19466</f>
        <v/>
      </c>
      <c r="H19466" s="5">
        <f>'Notes'!$B$4</f>
        <v/>
      </c>
      <c r="I19466" s="5">
        <f>ROUNDUP(D19466/H19466,0)</f>
        <v/>
      </c>
      <c r="J19466" s="6">
        <f>G19466-I19466</f>
        <v/>
      </c>
      <c r="K19466" s="4">
        <f>IF(J19466&lt;0,"Deficit",IF(J19466=0,"Exact fit","Surplus"))</f>
        <v/>
      </c>
    </row>
    <row r="19467">
      <c r="A19467" s="4" t="n">
        <v>521402</v>
      </c>
      <c r="B19467" s="4" t="inlineStr">
        <is>
          <t>G.S SHONGA</t>
        </is>
      </c>
      <c r="C19467" s="4" t="inlineStr">
        <is>
          <t>P3</t>
        </is>
      </c>
      <c r="D19467" s="5" t="n">
        <v>235</v>
      </c>
      <c r="E19467" s="5" t="n">
        <v>6</v>
      </c>
      <c r="F19467" s="5" t="n">
        <v>3</v>
      </c>
      <c r="G19467" s="5">
        <f>E19467-F19467</f>
        <v/>
      </c>
      <c r="H19467" s="5">
        <f>'Notes'!$B$4</f>
        <v/>
      </c>
      <c r="I19467" s="5">
        <f>ROUNDUP(D19467/H19467,0)</f>
        <v/>
      </c>
      <c r="J19467" s="6">
        <f>G19467-I19467</f>
        <v/>
      </c>
      <c r="K19467" s="4">
        <f>IF(J19467&lt;0,"Deficit",IF(J19467=0,"Exact fit","Surplus"))</f>
        <v/>
      </c>
    </row>
    <row r="19468">
      <c r="A19468" s="4" t="n">
        <v>521402</v>
      </c>
      <c r="B19468" s="4" t="inlineStr">
        <is>
          <t>G.S SHONGA</t>
        </is>
      </c>
      <c r="C19468" s="4" t="inlineStr">
        <is>
          <t>P4</t>
        </is>
      </c>
      <c r="D19468" s="5" t="n">
        <v>191</v>
      </c>
      <c r="E19468" s="5" t="n">
        <v>5</v>
      </c>
      <c r="F19468" s="5" t="n">
        <v>1</v>
      </c>
      <c r="G19468" s="5">
        <f>E19468-F19468</f>
        <v/>
      </c>
      <c r="H19468" s="5">
        <f>'Notes'!$B$4</f>
        <v/>
      </c>
      <c r="I19468" s="5">
        <f>ROUNDUP(D19468/H19468,0)</f>
        <v/>
      </c>
      <c r="J19468" s="6">
        <f>G19468-I19468</f>
        <v/>
      </c>
      <c r="K19468" s="4">
        <f>IF(J19468&lt;0,"Deficit",IF(J19468=0,"Exact fit","Surplus"))</f>
        <v/>
      </c>
    </row>
    <row r="19469">
      <c r="A19469" s="4" t="n">
        <v>521402</v>
      </c>
      <c r="B19469" s="4" t="inlineStr">
        <is>
          <t>G.S SHONGA</t>
        </is>
      </c>
      <c r="C19469" s="4" t="inlineStr">
        <is>
          <t>P5</t>
        </is>
      </c>
      <c r="D19469" s="5" t="n">
        <v>267</v>
      </c>
      <c r="E19469" s="5" t="n">
        <v>5</v>
      </c>
      <c r="F19469" s="5" t="n">
        <v>1</v>
      </c>
      <c r="G19469" s="5">
        <f>E19469-F19469</f>
        <v/>
      </c>
      <c r="H19469" s="5">
        <f>'Notes'!$B$4</f>
        <v/>
      </c>
      <c r="I19469" s="5">
        <f>ROUNDUP(D19469/H19469,0)</f>
        <v/>
      </c>
      <c r="J19469" s="6">
        <f>G19469-I19469</f>
        <v/>
      </c>
      <c r="K19469" s="4">
        <f>IF(J19469&lt;0,"Deficit",IF(J19469=0,"Exact fit","Surplus"))</f>
        <v/>
      </c>
    </row>
    <row r="19470">
      <c r="A19470" s="4" t="n">
        <v>521402</v>
      </c>
      <c r="B19470" s="4" t="inlineStr">
        <is>
          <t>G.S SHONGA</t>
        </is>
      </c>
      <c r="C19470" s="4" t="inlineStr">
        <is>
          <t>P6</t>
        </is>
      </c>
      <c r="D19470" s="5" t="n">
        <v>87</v>
      </c>
      <c r="E19470" s="5" t="n">
        <v>2</v>
      </c>
      <c r="F19470" s="5" t="n">
        <v>0</v>
      </c>
      <c r="G19470" s="5">
        <f>E19470-F19470</f>
        <v/>
      </c>
      <c r="H19470" s="5">
        <f>'Notes'!$B$4</f>
        <v/>
      </c>
      <c r="I19470" s="5">
        <f>ROUNDUP(D19470/H19470,0)</f>
        <v/>
      </c>
      <c r="J19470" s="6">
        <f>G19470-I19470</f>
        <v/>
      </c>
      <c r="K19470" s="4">
        <f>IF(J19470&lt;0,"Deficit",IF(J19470=0,"Exact fit","Surplus"))</f>
        <v/>
      </c>
    </row>
    <row r="19471">
      <c r="A19471" s="4" t="n">
        <v>521403</v>
      </c>
      <c r="B19471" s="4" t="inlineStr">
        <is>
          <t>G.S TABAGWE</t>
        </is>
      </c>
      <c r="C19471" s="4" t="inlineStr">
        <is>
          <t>P1</t>
        </is>
      </c>
      <c r="D19471" s="5" t="n">
        <v>84</v>
      </c>
      <c r="E19471" s="5" t="n">
        <v>2</v>
      </c>
      <c r="F19471" s="5" t="n">
        <v>0</v>
      </c>
      <c r="G19471" s="5">
        <f>E19471-F19471</f>
        <v/>
      </c>
      <c r="H19471" s="5">
        <f>'Notes'!$B$4</f>
        <v/>
      </c>
      <c r="I19471" s="5">
        <f>ROUNDUP(D19471/H19471,0)</f>
        <v/>
      </c>
      <c r="J19471" s="6">
        <f>G19471-I19471</f>
        <v/>
      </c>
      <c r="K19471" s="4">
        <f>IF(J19471&lt;0,"Deficit",IF(J19471=0,"Exact fit","Surplus"))</f>
        <v/>
      </c>
    </row>
    <row r="19472">
      <c r="A19472" s="4" t="n">
        <v>521403</v>
      </c>
      <c r="B19472" s="4" t="inlineStr">
        <is>
          <t>G.S TABAGWE</t>
        </is>
      </c>
      <c r="C19472" s="4" t="inlineStr">
        <is>
          <t>P2</t>
        </is>
      </c>
      <c r="D19472" s="5" t="n">
        <v>95</v>
      </c>
      <c r="E19472" s="5" t="n">
        <v>2</v>
      </c>
      <c r="F19472" s="5" t="n">
        <v>0</v>
      </c>
      <c r="G19472" s="5">
        <f>E19472-F19472</f>
        <v/>
      </c>
      <c r="H19472" s="5">
        <f>'Notes'!$B$4</f>
        <v/>
      </c>
      <c r="I19472" s="5">
        <f>ROUNDUP(D19472/H19472,0)</f>
        <v/>
      </c>
      <c r="J19472" s="6">
        <f>G19472-I19472</f>
        <v/>
      </c>
      <c r="K19472" s="4">
        <f>IF(J19472&lt;0,"Deficit",IF(J19472=0,"Exact fit","Surplus"))</f>
        <v/>
      </c>
    </row>
    <row r="19473">
      <c r="A19473" s="4" t="n">
        <v>521403</v>
      </c>
      <c r="B19473" s="4" t="inlineStr">
        <is>
          <t>G.S TABAGWE</t>
        </is>
      </c>
      <c r="C19473" s="4" t="inlineStr">
        <is>
          <t>P3</t>
        </is>
      </c>
      <c r="D19473" s="5" t="n">
        <v>120</v>
      </c>
      <c r="E19473" s="5" t="n">
        <v>3</v>
      </c>
      <c r="F19473" s="5" t="n">
        <v>0</v>
      </c>
      <c r="G19473" s="5">
        <f>E19473-F19473</f>
        <v/>
      </c>
      <c r="H19473" s="5">
        <f>'Notes'!$B$4</f>
        <v/>
      </c>
      <c r="I19473" s="5">
        <f>ROUNDUP(D19473/H19473,0)</f>
        <v/>
      </c>
      <c r="J19473" s="6">
        <f>G19473-I19473</f>
        <v/>
      </c>
      <c r="K19473" s="4">
        <f>IF(J19473&lt;0,"Deficit",IF(J19473=0,"Exact fit","Surplus"))</f>
        <v/>
      </c>
    </row>
    <row r="19474">
      <c r="A19474" s="4" t="n">
        <v>521403</v>
      </c>
      <c r="B19474" s="4" t="inlineStr">
        <is>
          <t>G.S TABAGWE</t>
        </is>
      </c>
      <c r="C19474" s="4" t="inlineStr">
        <is>
          <t>P4</t>
        </is>
      </c>
      <c r="D19474" s="5" t="n">
        <v>132</v>
      </c>
      <c r="E19474" s="5" t="n">
        <v>3</v>
      </c>
      <c r="F19474" s="5" t="n">
        <v>0</v>
      </c>
      <c r="G19474" s="5">
        <f>E19474-F19474</f>
        <v/>
      </c>
      <c r="H19474" s="5">
        <f>'Notes'!$B$4</f>
        <v/>
      </c>
      <c r="I19474" s="5">
        <f>ROUNDUP(D19474/H19474,0)</f>
        <v/>
      </c>
      <c r="J19474" s="6">
        <f>G19474-I19474</f>
        <v/>
      </c>
      <c r="K19474" s="4">
        <f>IF(J19474&lt;0,"Deficit",IF(J19474=0,"Exact fit","Surplus"))</f>
        <v/>
      </c>
    </row>
    <row r="19475">
      <c r="A19475" s="4" t="n">
        <v>521403</v>
      </c>
      <c r="B19475" s="4" t="inlineStr">
        <is>
          <t>G.S TABAGWE</t>
        </is>
      </c>
      <c r="C19475" s="4" t="inlineStr">
        <is>
          <t>P5</t>
        </is>
      </c>
      <c r="D19475" s="5" t="n">
        <v>124</v>
      </c>
      <c r="E19475" s="5" t="n">
        <v>3</v>
      </c>
      <c r="F19475" s="5" t="n">
        <v>0</v>
      </c>
      <c r="G19475" s="5">
        <f>E19475-F19475</f>
        <v/>
      </c>
      <c r="H19475" s="5">
        <f>'Notes'!$B$4</f>
        <v/>
      </c>
      <c r="I19475" s="5">
        <f>ROUNDUP(D19475/H19475,0)</f>
        <v/>
      </c>
      <c r="J19475" s="6">
        <f>G19475-I19475</f>
        <v/>
      </c>
      <c r="K19475" s="4">
        <f>IF(J19475&lt;0,"Deficit",IF(J19475=0,"Exact fit","Surplus"))</f>
        <v/>
      </c>
    </row>
    <row r="19476">
      <c r="A19476" s="4" t="n">
        <v>521403</v>
      </c>
      <c r="B19476" s="4" t="inlineStr">
        <is>
          <t>G.S TABAGWE</t>
        </is>
      </c>
      <c r="C19476" s="4" t="inlineStr">
        <is>
          <t>P6</t>
        </is>
      </c>
      <c r="D19476" s="5" t="n">
        <v>54</v>
      </c>
      <c r="E19476" s="5" t="n">
        <v>2</v>
      </c>
      <c r="F19476" s="5" t="n">
        <v>0</v>
      </c>
      <c r="G19476" s="5">
        <f>E19476-F19476</f>
        <v/>
      </c>
      <c r="H19476" s="5">
        <f>'Notes'!$B$4</f>
        <v/>
      </c>
      <c r="I19476" s="5">
        <f>ROUNDUP(D19476/H19476,0)</f>
        <v/>
      </c>
      <c r="J19476" s="6">
        <f>G19476-I19476</f>
        <v/>
      </c>
      <c r="K19476" s="4">
        <f>IF(J19476&lt;0,"Deficit",IF(J19476=0,"Exact fit","Surplus"))</f>
        <v/>
      </c>
    </row>
    <row r="19477">
      <c r="A19477" s="4" t="n">
        <v>521404</v>
      </c>
      <c r="B19477" s="4" t="inlineStr">
        <is>
          <t>G S KABIRIZI</t>
        </is>
      </c>
      <c r="C19477" s="4" t="inlineStr">
        <is>
          <t>P1</t>
        </is>
      </c>
      <c r="D19477" s="5" t="n">
        <v>173</v>
      </c>
      <c r="E19477" s="5" t="n">
        <v>2</v>
      </c>
      <c r="F19477" s="5" t="n">
        <v>1</v>
      </c>
      <c r="G19477" s="5">
        <f>E19477-F19477</f>
        <v/>
      </c>
      <c r="H19477" s="5">
        <f>'Notes'!$B$4</f>
        <v/>
      </c>
      <c r="I19477" s="5">
        <f>ROUNDUP(D19477/H19477,0)</f>
        <v/>
      </c>
      <c r="J19477" s="6">
        <f>G19477-I19477</f>
        <v/>
      </c>
      <c r="K19477" s="4">
        <f>IF(J19477&lt;0,"Deficit",IF(J19477=0,"Exact fit","Surplus"))</f>
        <v/>
      </c>
    </row>
    <row r="19478">
      <c r="A19478" s="4" t="n">
        <v>521404</v>
      </c>
      <c r="B19478" s="4" t="inlineStr">
        <is>
          <t>G S KABIRIZI</t>
        </is>
      </c>
      <c r="C19478" s="4" t="inlineStr">
        <is>
          <t>P2</t>
        </is>
      </c>
      <c r="D19478" s="5" t="n">
        <v>172</v>
      </c>
      <c r="E19478" s="5" t="n">
        <v>2</v>
      </c>
      <c r="F19478" s="5" t="n">
        <v>0</v>
      </c>
      <c r="G19478" s="5">
        <f>E19478-F19478</f>
        <v/>
      </c>
      <c r="H19478" s="5">
        <f>'Notes'!$B$4</f>
        <v/>
      </c>
      <c r="I19478" s="5">
        <f>ROUNDUP(D19478/H19478,0)</f>
        <v/>
      </c>
      <c r="J19478" s="6">
        <f>G19478-I19478</f>
        <v/>
      </c>
      <c r="K19478" s="4">
        <f>IF(J19478&lt;0,"Deficit",IF(J19478=0,"Exact fit","Surplus"))</f>
        <v/>
      </c>
    </row>
    <row r="19479">
      <c r="A19479" s="4" t="n">
        <v>521404</v>
      </c>
      <c r="B19479" s="4" t="inlineStr">
        <is>
          <t>G S KABIRIZI</t>
        </is>
      </c>
      <c r="C19479" s="4" t="inlineStr">
        <is>
          <t>P3</t>
        </is>
      </c>
      <c r="D19479" s="5" t="n">
        <v>228</v>
      </c>
      <c r="E19479" s="5" t="n">
        <v>2</v>
      </c>
      <c r="F19479" s="5" t="n">
        <v>1</v>
      </c>
      <c r="G19479" s="5">
        <f>E19479-F19479</f>
        <v/>
      </c>
      <c r="H19479" s="5">
        <f>'Notes'!$B$4</f>
        <v/>
      </c>
      <c r="I19479" s="5">
        <f>ROUNDUP(D19479/H19479,0)</f>
        <v/>
      </c>
      <c r="J19479" s="6">
        <f>G19479-I19479</f>
        <v/>
      </c>
      <c r="K19479" s="4">
        <f>IF(J19479&lt;0,"Deficit",IF(J19479=0,"Exact fit","Surplus"))</f>
        <v/>
      </c>
    </row>
    <row r="19480">
      <c r="A19480" s="4" t="n">
        <v>521404</v>
      </c>
      <c r="B19480" s="4" t="inlineStr">
        <is>
          <t>G S KABIRIZI</t>
        </is>
      </c>
      <c r="C19480" s="4" t="inlineStr">
        <is>
          <t>P4</t>
        </is>
      </c>
      <c r="D19480" s="5" t="n">
        <v>211</v>
      </c>
      <c r="E19480" s="5" t="n">
        <v>2</v>
      </c>
      <c r="F19480" s="5" t="n">
        <v>1</v>
      </c>
      <c r="G19480" s="5">
        <f>E19480-F19480</f>
        <v/>
      </c>
      <c r="H19480" s="5">
        <f>'Notes'!$B$4</f>
        <v/>
      </c>
      <c r="I19480" s="5">
        <f>ROUNDUP(D19480/H19480,0)</f>
        <v/>
      </c>
      <c r="J19480" s="6">
        <f>G19480-I19480</f>
        <v/>
      </c>
      <c r="K19480" s="4">
        <f>IF(J19480&lt;0,"Deficit",IF(J19480=0,"Exact fit","Surplus"))</f>
        <v/>
      </c>
    </row>
    <row r="19481">
      <c r="A19481" s="4" t="n">
        <v>521404</v>
      </c>
      <c r="B19481" s="4" t="inlineStr">
        <is>
          <t>G S KABIRIZI</t>
        </is>
      </c>
      <c r="C19481" s="4" t="inlineStr">
        <is>
          <t>P5</t>
        </is>
      </c>
      <c r="D19481" s="5" t="n">
        <v>209</v>
      </c>
      <c r="E19481" s="5" t="n">
        <v>2</v>
      </c>
      <c r="F19481" s="5" t="n">
        <v>0</v>
      </c>
      <c r="G19481" s="5">
        <f>E19481-F19481</f>
        <v/>
      </c>
      <c r="H19481" s="5">
        <f>'Notes'!$B$4</f>
        <v/>
      </c>
      <c r="I19481" s="5">
        <f>ROUNDUP(D19481/H19481,0)</f>
        <v/>
      </c>
      <c r="J19481" s="6">
        <f>G19481-I19481</f>
        <v/>
      </c>
      <c r="K19481" s="4">
        <f>IF(J19481&lt;0,"Deficit",IF(J19481=0,"Exact fit","Surplus"))</f>
        <v/>
      </c>
    </row>
    <row r="19482">
      <c r="A19482" s="4" t="n">
        <v>521404</v>
      </c>
      <c r="B19482" s="4" t="inlineStr">
        <is>
          <t>G S KABIRIZI</t>
        </is>
      </c>
      <c r="C19482" s="4" t="inlineStr">
        <is>
          <t>P6</t>
        </is>
      </c>
      <c r="D19482" s="5" t="n">
        <v>103</v>
      </c>
      <c r="E19482" s="5" t="n">
        <v>2</v>
      </c>
      <c r="F19482" s="5" t="n">
        <v>1</v>
      </c>
      <c r="G19482" s="5">
        <f>E19482-F19482</f>
        <v/>
      </c>
      <c r="H19482" s="5">
        <f>'Notes'!$B$4</f>
        <v/>
      </c>
      <c r="I19482" s="5">
        <f>ROUNDUP(D19482/H19482,0)</f>
        <v/>
      </c>
      <c r="J19482" s="6">
        <f>G19482-I19482</f>
        <v/>
      </c>
      <c r="K19482" s="4">
        <f>IF(J19482&lt;0,"Deficit",IF(J19482=0,"Exact fit","Surplus"))</f>
        <v/>
      </c>
    </row>
    <row r="19483">
      <c r="A19483" s="4" t="n">
        <v>521405</v>
      </c>
      <c r="B19483" s="4" t="inlineStr">
        <is>
          <t>Nyabitekeri P/S</t>
        </is>
      </c>
      <c r="C19483" s="4" t="inlineStr">
        <is>
          <t>P1</t>
        </is>
      </c>
      <c r="D19483" s="5" t="n">
        <v>127</v>
      </c>
      <c r="E19483" s="5" t="n">
        <v>1</v>
      </c>
      <c r="F19483" s="5" t="n">
        <v>0</v>
      </c>
      <c r="G19483" s="5">
        <f>E19483-F19483</f>
        <v/>
      </c>
      <c r="H19483" s="5">
        <f>'Notes'!$B$4</f>
        <v/>
      </c>
      <c r="I19483" s="5">
        <f>ROUNDUP(D19483/H19483,0)</f>
        <v/>
      </c>
      <c r="J19483" s="6">
        <f>G19483-I19483</f>
        <v/>
      </c>
      <c r="K19483" s="4">
        <f>IF(J19483&lt;0,"Deficit",IF(J19483=0,"Exact fit","Surplus"))</f>
        <v/>
      </c>
    </row>
    <row r="19484">
      <c r="A19484" s="4" t="n">
        <v>521405</v>
      </c>
      <c r="B19484" s="4" t="inlineStr">
        <is>
          <t>Nyabitekeri P/S</t>
        </is>
      </c>
      <c r="C19484" s="4" t="inlineStr">
        <is>
          <t>P2</t>
        </is>
      </c>
      <c r="D19484" s="5" t="n">
        <v>170</v>
      </c>
      <c r="E19484" s="5" t="n">
        <v>2</v>
      </c>
      <c r="F19484" s="5" t="n">
        <v>0</v>
      </c>
      <c r="G19484" s="5">
        <f>E19484-F19484</f>
        <v/>
      </c>
      <c r="H19484" s="5">
        <f>'Notes'!$B$4</f>
        <v/>
      </c>
      <c r="I19484" s="5">
        <f>ROUNDUP(D19484/H19484,0)</f>
        <v/>
      </c>
      <c r="J19484" s="6">
        <f>G19484-I19484</f>
        <v/>
      </c>
      <c r="K19484" s="4">
        <f>IF(J19484&lt;0,"Deficit",IF(J19484=0,"Exact fit","Surplus"))</f>
        <v/>
      </c>
    </row>
    <row r="19485">
      <c r="A19485" s="4" t="n">
        <v>521405</v>
      </c>
      <c r="B19485" s="4" t="inlineStr">
        <is>
          <t>Nyabitekeri P/S</t>
        </is>
      </c>
      <c r="C19485" s="4" t="inlineStr">
        <is>
          <t>P3</t>
        </is>
      </c>
      <c r="D19485" s="5" t="n">
        <v>210</v>
      </c>
      <c r="E19485" s="5" t="n">
        <v>3</v>
      </c>
      <c r="F19485" s="5" t="n">
        <v>0</v>
      </c>
      <c r="G19485" s="5">
        <f>E19485-F19485</f>
        <v/>
      </c>
      <c r="H19485" s="5">
        <f>'Notes'!$B$4</f>
        <v/>
      </c>
      <c r="I19485" s="5">
        <f>ROUNDUP(D19485/H19485,0)</f>
        <v/>
      </c>
      <c r="J19485" s="6">
        <f>G19485-I19485</f>
        <v/>
      </c>
      <c r="K19485" s="4">
        <f>IF(J19485&lt;0,"Deficit",IF(J19485=0,"Exact fit","Surplus"))</f>
        <v/>
      </c>
    </row>
    <row r="19486">
      <c r="A19486" s="4" t="n">
        <v>521405</v>
      </c>
      <c r="B19486" s="4" t="inlineStr">
        <is>
          <t>Nyabitekeri P/S</t>
        </is>
      </c>
      <c r="C19486" s="4" t="inlineStr">
        <is>
          <t>P4</t>
        </is>
      </c>
      <c r="D19486" s="5" t="n">
        <v>217</v>
      </c>
      <c r="E19486" s="5" t="n">
        <v>4</v>
      </c>
      <c r="F19486" s="5" t="n">
        <v>0</v>
      </c>
      <c r="G19486" s="5">
        <f>E19486-F19486</f>
        <v/>
      </c>
      <c r="H19486" s="5">
        <f>'Notes'!$B$4</f>
        <v/>
      </c>
      <c r="I19486" s="5">
        <f>ROUNDUP(D19486/H19486,0)</f>
        <v/>
      </c>
      <c r="J19486" s="6">
        <f>G19486-I19486</f>
        <v/>
      </c>
      <c r="K19486" s="4">
        <f>IF(J19486&lt;0,"Deficit",IF(J19486=0,"Exact fit","Surplus"))</f>
        <v/>
      </c>
    </row>
    <row r="19487">
      <c r="A19487" s="4" t="n">
        <v>521405</v>
      </c>
      <c r="B19487" s="4" t="inlineStr">
        <is>
          <t>Nyabitekeri P/S</t>
        </is>
      </c>
      <c r="C19487" s="4" t="inlineStr">
        <is>
          <t>P5</t>
        </is>
      </c>
      <c r="D19487" s="5" t="n">
        <v>148</v>
      </c>
      <c r="E19487" s="5" t="n">
        <v>3</v>
      </c>
      <c r="F19487" s="5" t="n">
        <v>0</v>
      </c>
      <c r="G19487" s="5">
        <f>E19487-F19487</f>
        <v/>
      </c>
      <c r="H19487" s="5">
        <f>'Notes'!$B$4</f>
        <v/>
      </c>
      <c r="I19487" s="5">
        <f>ROUNDUP(D19487/H19487,0)</f>
        <v/>
      </c>
      <c r="J19487" s="6">
        <f>G19487-I19487</f>
        <v/>
      </c>
      <c r="K19487" s="4">
        <f>IF(J19487&lt;0,"Deficit",IF(J19487=0,"Exact fit","Surplus"))</f>
        <v/>
      </c>
    </row>
    <row r="19488">
      <c r="A19488" s="4" t="n">
        <v>521405</v>
      </c>
      <c r="B19488" s="4" t="inlineStr">
        <is>
          <t>Nyabitekeri P/S</t>
        </is>
      </c>
      <c r="C19488" s="4" t="inlineStr">
        <is>
          <t>P6</t>
        </is>
      </c>
      <c r="D19488" s="5" t="n">
        <v>53</v>
      </c>
      <c r="E19488" s="5" t="n">
        <v>2</v>
      </c>
      <c r="F19488" s="5" t="n">
        <v>0</v>
      </c>
      <c r="G19488" s="5">
        <f>E19488-F19488</f>
        <v/>
      </c>
      <c r="H19488" s="5">
        <f>'Notes'!$B$4</f>
        <v/>
      </c>
      <c r="I19488" s="5">
        <f>ROUNDUP(D19488/H19488,0)</f>
        <v/>
      </c>
      <c r="J19488" s="6">
        <f>G19488-I19488</f>
        <v/>
      </c>
      <c r="K19488" s="4">
        <f>IF(J19488&lt;0,"Deficit",IF(J19488=0,"Exact fit","Surplus"))</f>
        <v/>
      </c>
    </row>
    <row r="19489">
      <c r="A19489" s="4" t="n">
        <v>521406</v>
      </c>
      <c r="B19489" s="4" t="inlineStr">
        <is>
          <t>G S NYAGASIGATI</t>
        </is>
      </c>
      <c r="C19489" s="4" t="inlineStr">
        <is>
          <t>P1</t>
        </is>
      </c>
      <c r="D19489" s="5" t="n">
        <v>230</v>
      </c>
      <c r="E19489" s="5" t="n">
        <v>4</v>
      </c>
      <c r="F19489" s="5" t="n">
        <v>2</v>
      </c>
      <c r="G19489" s="5">
        <f>E19489-F19489</f>
        <v/>
      </c>
      <c r="H19489" s="5">
        <f>'Notes'!$B$4</f>
        <v/>
      </c>
      <c r="I19489" s="5">
        <f>ROUNDUP(D19489/H19489,0)</f>
        <v/>
      </c>
      <c r="J19489" s="6">
        <f>G19489-I19489</f>
        <v/>
      </c>
      <c r="K19489" s="4">
        <f>IF(J19489&lt;0,"Deficit",IF(J19489=0,"Exact fit","Surplus"))</f>
        <v/>
      </c>
    </row>
    <row r="19490">
      <c r="A19490" s="4" t="n">
        <v>521406</v>
      </c>
      <c r="B19490" s="4" t="inlineStr">
        <is>
          <t>G S NYAGASIGATI</t>
        </is>
      </c>
      <c r="C19490" s="4" t="inlineStr">
        <is>
          <t>P2</t>
        </is>
      </c>
      <c r="D19490" s="5" t="n">
        <v>217</v>
      </c>
      <c r="E19490" s="5" t="n">
        <v>4</v>
      </c>
      <c r="F19490" s="5" t="n">
        <v>2</v>
      </c>
      <c r="G19490" s="5">
        <f>E19490-F19490</f>
        <v/>
      </c>
      <c r="H19490" s="5">
        <f>'Notes'!$B$4</f>
        <v/>
      </c>
      <c r="I19490" s="5">
        <f>ROUNDUP(D19490/H19490,0)</f>
        <v/>
      </c>
      <c r="J19490" s="6">
        <f>G19490-I19490</f>
        <v/>
      </c>
      <c r="K19490" s="4">
        <f>IF(J19490&lt;0,"Deficit",IF(J19490=0,"Exact fit","Surplus"))</f>
        <v/>
      </c>
    </row>
    <row r="19491">
      <c r="A19491" s="4" t="n">
        <v>521406</v>
      </c>
      <c r="B19491" s="4" t="inlineStr">
        <is>
          <t>G S NYAGASIGATI</t>
        </is>
      </c>
      <c r="C19491" s="4" t="inlineStr">
        <is>
          <t>P3</t>
        </is>
      </c>
      <c r="D19491" s="5" t="n">
        <v>219</v>
      </c>
      <c r="E19491" s="5" t="n">
        <v>4</v>
      </c>
      <c r="F19491" s="5" t="n">
        <v>2</v>
      </c>
      <c r="G19491" s="5">
        <f>E19491-F19491</f>
        <v/>
      </c>
      <c r="H19491" s="5">
        <f>'Notes'!$B$4</f>
        <v/>
      </c>
      <c r="I19491" s="5">
        <f>ROUNDUP(D19491/H19491,0)</f>
        <v/>
      </c>
      <c r="J19491" s="6">
        <f>G19491-I19491</f>
        <v/>
      </c>
      <c r="K19491" s="4">
        <f>IF(J19491&lt;0,"Deficit",IF(J19491=0,"Exact fit","Surplus"))</f>
        <v/>
      </c>
    </row>
    <row r="19492">
      <c r="A19492" s="4" t="n">
        <v>521406</v>
      </c>
      <c r="B19492" s="4" t="inlineStr">
        <is>
          <t>G S NYAGASIGATI</t>
        </is>
      </c>
      <c r="C19492" s="4" t="inlineStr">
        <is>
          <t>P4</t>
        </is>
      </c>
      <c r="D19492" s="5" t="n">
        <v>156</v>
      </c>
      <c r="E19492" s="5" t="n">
        <v>3</v>
      </c>
      <c r="F19492" s="5" t="n">
        <v>0</v>
      </c>
      <c r="G19492" s="5">
        <f>E19492-F19492</f>
        <v/>
      </c>
      <c r="H19492" s="5">
        <f>'Notes'!$B$4</f>
        <v/>
      </c>
      <c r="I19492" s="5">
        <f>ROUNDUP(D19492/H19492,0)</f>
        <v/>
      </c>
      <c r="J19492" s="6">
        <f>G19492-I19492</f>
        <v/>
      </c>
      <c r="K19492" s="4">
        <f>IF(J19492&lt;0,"Deficit",IF(J19492=0,"Exact fit","Surplus"))</f>
        <v/>
      </c>
    </row>
    <row r="19493">
      <c r="A19493" s="4" t="n">
        <v>521406</v>
      </c>
      <c r="B19493" s="4" t="inlineStr">
        <is>
          <t>G S NYAGASIGATI</t>
        </is>
      </c>
      <c r="C19493" s="4" t="inlineStr">
        <is>
          <t>P5</t>
        </is>
      </c>
      <c r="D19493" s="5" t="n">
        <v>162</v>
      </c>
      <c r="E19493" s="5" t="n">
        <v>2</v>
      </c>
      <c r="F19493" s="5" t="n">
        <v>0</v>
      </c>
      <c r="G19493" s="5">
        <f>E19493-F19493</f>
        <v/>
      </c>
      <c r="H19493" s="5">
        <f>'Notes'!$B$4</f>
        <v/>
      </c>
      <c r="I19493" s="5">
        <f>ROUNDUP(D19493/H19493,0)</f>
        <v/>
      </c>
      <c r="J19493" s="6">
        <f>G19493-I19493</f>
        <v/>
      </c>
      <c r="K19493" s="4">
        <f>IF(J19493&lt;0,"Deficit",IF(J19493=0,"Exact fit","Surplus"))</f>
        <v/>
      </c>
    </row>
    <row r="19494">
      <c r="A19494" s="4" t="n">
        <v>521406</v>
      </c>
      <c r="B19494" s="4" t="inlineStr">
        <is>
          <t>G S NYAGASIGATI</t>
        </is>
      </c>
      <c r="C19494" s="4" t="inlineStr">
        <is>
          <t>P6</t>
        </is>
      </c>
      <c r="D19494" s="5" t="n">
        <v>180</v>
      </c>
      <c r="E19494" s="5" t="n">
        <v>3</v>
      </c>
      <c r="F19494" s="5" t="n">
        <v>0</v>
      </c>
      <c r="G19494" s="5">
        <f>E19494-F19494</f>
        <v/>
      </c>
      <c r="H19494" s="5">
        <f>'Notes'!$B$4</f>
        <v/>
      </c>
      <c r="I19494" s="5">
        <f>ROUNDUP(D19494/H19494,0)</f>
        <v/>
      </c>
      <c r="J19494" s="6">
        <f>G19494-I19494</f>
        <v/>
      </c>
      <c r="K19494" s="4">
        <f>IF(J19494&lt;0,"Deficit",IF(J19494=0,"Exact fit","Surplus"))</f>
        <v/>
      </c>
    </row>
    <row r="19495">
      <c r="A19495" s="4" t="n">
        <v>521407</v>
      </c>
      <c r="B19495" s="4" t="inlineStr">
        <is>
          <t>NYABITEKERI WISDOM</t>
        </is>
      </c>
      <c r="C19495" s="4" t="inlineStr">
        <is>
          <t>P1</t>
        </is>
      </c>
      <c r="D19495" s="5" t="n">
        <v>51</v>
      </c>
      <c r="E19495" s="5" t="n">
        <v>2</v>
      </c>
      <c r="F19495" s="5" t="n">
        <v>1</v>
      </c>
      <c r="G19495" s="5">
        <f>E19495-F19495</f>
        <v/>
      </c>
      <c r="H19495" s="5">
        <f>'Notes'!$B$4</f>
        <v/>
      </c>
      <c r="I19495" s="5">
        <f>ROUNDUP(D19495/H19495,0)</f>
        <v/>
      </c>
      <c r="J19495" s="6">
        <f>G19495-I19495</f>
        <v/>
      </c>
      <c r="K19495" s="4">
        <f>IF(J19495&lt;0,"Deficit",IF(J19495=0,"Exact fit","Surplus"))</f>
        <v/>
      </c>
    </row>
    <row r="19496">
      <c r="A19496" s="4" t="n">
        <v>521407</v>
      </c>
      <c r="B19496" s="4" t="inlineStr">
        <is>
          <t>NYABITEKERI WISDOM</t>
        </is>
      </c>
      <c r="C19496" s="4" t="inlineStr">
        <is>
          <t>P2</t>
        </is>
      </c>
      <c r="D19496" s="5" t="n">
        <v>51</v>
      </c>
      <c r="E19496" s="5" t="n">
        <v>2</v>
      </c>
      <c r="F19496" s="5" t="n">
        <v>1</v>
      </c>
      <c r="G19496" s="5">
        <f>E19496-F19496</f>
        <v/>
      </c>
      <c r="H19496" s="5">
        <f>'Notes'!$B$4</f>
        <v/>
      </c>
      <c r="I19496" s="5">
        <f>ROUNDUP(D19496/H19496,0)</f>
        <v/>
      </c>
      <c r="J19496" s="6">
        <f>G19496-I19496</f>
        <v/>
      </c>
      <c r="K19496" s="4">
        <f>IF(J19496&lt;0,"Deficit",IF(J19496=0,"Exact fit","Surplus"))</f>
        <v/>
      </c>
    </row>
    <row r="19497">
      <c r="A19497" s="4" t="n">
        <v>521407</v>
      </c>
      <c r="B19497" s="4" t="inlineStr">
        <is>
          <t>NYABITEKERI WISDOM</t>
        </is>
      </c>
      <c r="C19497" s="4" t="inlineStr">
        <is>
          <t>P3</t>
        </is>
      </c>
      <c r="D19497" s="5" t="n">
        <v>56</v>
      </c>
      <c r="E19497" s="5" t="n">
        <v>2</v>
      </c>
      <c r="F19497" s="5" t="n">
        <v>1</v>
      </c>
      <c r="G19497" s="5">
        <f>E19497-F19497</f>
        <v/>
      </c>
      <c r="H19497" s="5">
        <f>'Notes'!$B$4</f>
        <v/>
      </c>
      <c r="I19497" s="5">
        <f>ROUNDUP(D19497/H19497,0)</f>
        <v/>
      </c>
      <c r="J19497" s="6">
        <f>G19497-I19497</f>
        <v/>
      </c>
      <c r="K19497" s="4">
        <f>IF(J19497&lt;0,"Deficit",IF(J19497=0,"Exact fit","Surplus"))</f>
        <v/>
      </c>
    </row>
    <row r="19498">
      <c r="A19498" s="4" t="n">
        <v>521407</v>
      </c>
      <c r="B19498" s="4" t="inlineStr">
        <is>
          <t>NYABITEKERI WISDOM</t>
        </is>
      </c>
      <c r="C19498" s="4" t="inlineStr">
        <is>
          <t>P4</t>
        </is>
      </c>
      <c r="D19498" s="5" t="n">
        <v>76</v>
      </c>
      <c r="E19498" s="5" t="n">
        <v>2</v>
      </c>
      <c r="F19498" s="5" t="n">
        <v>1</v>
      </c>
      <c r="G19498" s="5">
        <f>E19498-F19498</f>
        <v/>
      </c>
      <c r="H19498" s="5">
        <f>'Notes'!$B$4</f>
        <v/>
      </c>
      <c r="I19498" s="5">
        <f>ROUNDUP(D19498/H19498,0)</f>
        <v/>
      </c>
      <c r="J19498" s="6">
        <f>G19498-I19498</f>
        <v/>
      </c>
      <c r="K19498" s="4">
        <f>IF(J19498&lt;0,"Deficit",IF(J19498=0,"Exact fit","Surplus"))</f>
        <v/>
      </c>
    </row>
    <row r="19499">
      <c r="A19499" s="4" t="n">
        <v>521407</v>
      </c>
      <c r="B19499" s="4" t="inlineStr">
        <is>
          <t>NYABITEKERI WISDOM</t>
        </is>
      </c>
      <c r="C19499" s="4" t="inlineStr">
        <is>
          <t>P5</t>
        </is>
      </c>
      <c r="D19499" s="5" t="n">
        <v>52</v>
      </c>
      <c r="E19499" s="5" t="n">
        <v>2</v>
      </c>
      <c r="F19499" s="5" t="n">
        <v>1</v>
      </c>
      <c r="G19499" s="5">
        <f>E19499-F19499</f>
        <v/>
      </c>
      <c r="H19499" s="5">
        <f>'Notes'!$B$4</f>
        <v/>
      </c>
      <c r="I19499" s="5">
        <f>ROUNDUP(D19499/H19499,0)</f>
        <v/>
      </c>
      <c r="J19499" s="6">
        <f>G19499-I19499</f>
        <v/>
      </c>
      <c r="K19499" s="4">
        <f>IF(J19499&lt;0,"Deficit",IF(J19499=0,"Exact fit","Surplus"))</f>
        <v/>
      </c>
    </row>
    <row r="19500">
      <c r="A19500" s="4" t="n">
        <v>521407</v>
      </c>
      <c r="B19500" s="4" t="inlineStr">
        <is>
          <t>NYABITEKERI WISDOM</t>
        </is>
      </c>
      <c r="C19500" s="4" t="inlineStr">
        <is>
          <t>P6</t>
        </is>
      </c>
      <c r="D19500" s="5" t="n">
        <v>15</v>
      </c>
      <c r="E19500" s="5" t="n">
        <v>1</v>
      </c>
      <c r="F19500" s="5" t="n">
        <v>0</v>
      </c>
      <c r="G19500" s="5">
        <f>E19500-F19500</f>
        <v/>
      </c>
      <c r="H19500" s="5">
        <f>'Notes'!$B$4</f>
        <v/>
      </c>
      <c r="I19500" s="5">
        <f>ROUNDUP(D19500/H19500,0)</f>
        <v/>
      </c>
      <c r="J19500" s="6">
        <f>G19500-I19500</f>
        <v/>
      </c>
      <c r="K19500" s="4">
        <f>IF(J19500&lt;0,"Deficit",IF(J19500=0,"Exact fit","Surplus"))</f>
        <v/>
      </c>
    </row>
    <row r="19501">
      <c r="A19501" s="4" t="n">
        <v>521408</v>
      </c>
      <c r="B19501" s="4" t="inlineStr">
        <is>
          <t>GOOD SEEDS ACCADEMY</t>
        </is>
      </c>
      <c r="C19501" s="4" t="inlineStr">
        <is>
          <t>P1</t>
        </is>
      </c>
      <c r="D19501" s="5" t="n">
        <v>47</v>
      </c>
      <c r="E19501" s="5" t="n">
        <v>1</v>
      </c>
      <c r="F19501" s="5" t="n">
        <v>0</v>
      </c>
      <c r="G19501" s="5">
        <f>E19501-F19501</f>
        <v/>
      </c>
      <c r="H19501" s="5">
        <f>'Notes'!$B$4</f>
        <v/>
      </c>
      <c r="I19501" s="5">
        <f>ROUNDUP(D19501/H19501,0)</f>
        <v/>
      </c>
      <c r="J19501" s="6">
        <f>G19501-I19501</f>
        <v/>
      </c>
      <c r="K19501" s="4">
        <f>IF(J19501&lt;0,"Deficit",IF(J19501=0,"Exact fit","Surplus"))</f>
        <v/>
      </c>
    </row>
    <row r="19502">
      <c r="A19502" s="4" t="n">
        <v>521408</v>
      </c>
      <c r="B19502" s="4" t="inlineStr">
        <is>
          <t>GOOD SEEDS ACCADEMY</t>
        </is>
      </c>
      <c r="C19502" s="4" t="inlineStr">
        <is>
          <t>P2</t>
        </is>
      </c>
      <c r="D19502" s="5" t="n">
        <v>28</v>
      </c>
      <c r="E19502" s="5" t="n">
        <v>1</v>
      </c>
      <c r="F19502" s="5" t="n">
        <v>0</v>
      </c>
      <c r="G19502" s="5">
        <f>E19502-F19502</f>
        <v/>
      </c>
      <c r="H19502" s="5">
        <f>'Notes'!$B$4</f>
        <v/>
      </c>
      <c r="I19502" s="5">
        <f>ROUNDUP(D19502/H19502,0)</f>
        <v/>
      </c>
      <c r="J19502" s="6">
        <f>G19502-I19502</f>
        <v/>
      </c>
      <c r="K19502" s="4">
        <f>IF(J19502&lt;0,"Deficit",IF(J19502=0,"Exact fit","Surplus"))</f>
        <v/>
      </c>
    </row>
    <row r="19503">
      <c r="A19503" s="4" t="n">
        <v>521408</v>
      </c>
      <c r="B19503" s="4" t="inlineStr">
        <is>
          <t>GOOD SEEDS ACCADEMY</t>
        </is>
      </c>
      <c r="C19503" s="4" t="inlineStr">
        <is>
          <t>P3</t>
        </is>
      </c>
      <c r="D19503" s="5" t="n">
        <v>36</v>
      </c>
      <c r="E19503" s="5" t="n">
        <v>1</v>
      </c>
      <c r="F19503" s="5" t="n">
        <v>0</v>
      </c>
      <c r="G19503" s="5">
        <f>E19503-F19503</f>
        <v/>
      </c>
      <c r="H19503" s="5">
        <f>'Notes'!$B$4</f>
        <v/>
      </c>
      <c r="I19503" s="5">
        <f>ROUNDUP(D19503/H19503,0)</f>
        <v/>
      </c>
      <c r="J19503" s="6">
        <f>G19503-I19503</f>
        <v/>
      </c>
      <c r="K19503" s="4">
        <f>IF(J19503&lt;0,"Deficit",IF(J19503=0,"Exact fit","Surplus"))</f>
        <v/>
      </c>
    </row>
    <row r="19504">
      <c r="A19504" s="4" t="n">
        <v>521408</v>
      </c>
      <c r="B19504" s="4" t="inlineStr">
        <is>
          <t>GOOD SEEDS ACCADEMY</t>
        </is>
      </c>
      <c r="C19504" s="4" t="inlineStr">
        <is>
          <t>P4</t>
        </is>
      </c>
      <c r="D19504" s="5" t="n">
        <v>26</v>
      </c>
      <c r="E19504" s="5" t="n">
        <v>1</v>
      </c>
      <c r="F19504" s="5" t="n">
        <v>0</v>
      </c>
      <c r="G19504" s="5">
        <f>E19504-F19504</f>
        <v/>
      </c>
      <c r="H19504" s="5">
        <f>'Notes'!$B$4</f>
        <v/>
      </c>
      <c r="I19504" s="5">
        <f>ROUNDUP(D19504/H19504,0)</f>
        <v/>
      </c>
      <c r="J19504" s="6">
        <f>G19504-I19504</f>
        <v/>
      </c>
      <c r="K19504" s="4">
        <f>IF(J19504&lt;0,"Deficit",IF(J19504=0,"Exact fit","Surplus"))</f>
        <v/>
      </c>
    </row>
    <row r="19505">
      <c r="A19505" s="4" t="n">
        <v>521408</v>
      </c>
      <c r="B19505" s="4" t="inlineStr">
        <is>
          <t>GOOD SEEDS ACCADEMY</t>
        </is>
      </c>
      <c r="C19505" s="4" t="inlineStr">
        <is>
          <t>P5</t>
        </is>
      </c>
      <c r="D19505" s="5" t="n">
        <v>35</v>
      </c>
      <c r="E19505" s="5" t="n">
        <v>1</v>
      </c>
      <c r="F19505" s="5" t="n">
        <v>0</v>
      </c>
      <c r="G19505" s="5">
        <f>E19505-F19505</f>
        <v/>
      </c>
      <c r="H19505" s="5">
        <f>'Notes'!$B$4</f>
        <v/>
      </c>
      <c r="I19505" s="5">
        <f>ROUNDUP(D19505/H19505,0)</f>
        <v/>
      </c>
      <c r="J19505" s="6">
        <f>G19505-I19505</f>
        <v/>
      </c>
      <c r="K19505" s="4">
        <f>IF(J19505&lt;0,"Deficit",IF(J19505=0,"Exact fit","Surplus"))</f>
        <v/>
      </c>
    </row>
    <row r="19506">
      <c r="A19506" s="4" t="n">
        <v>521408</v>
      </c>
      <c r="B19506" s="4" t="inlineStr">
        <is>
          <t>GOOD SEEDS ACCADEMY</t>
        </is>
      </c>
      <c r="C19506" s="4" t="inlineStr">
        <is>
          <t>P6</t>
        </is>
      </c>
      <c r="D19506" s="5" t="n">
        <v>32</v>
      </c>
      <c r="E19506" s="5" t="n">
        <v>1</v>
      </c>
      <c r="F19506" s="5" t="n">
        <v>0</v>
      </c>
      <c r="G19506" s="5">
        <f>E19506-F19506</f>
        <v/>
      </c>
      <c r="H19506" s="5">
        <f>'Notes'!$B$4</f>
        <v/>
      </c>
      <c r="I19506" s="5">
        <f>ROUNDUP(D19506/H19506,0)</f>
        <v/>
      </c>
      <c r="J19506" s="6">
        <f>G19506-I19506</f>
        <v/>
      </c>
      <c r="K19506" s="4">
        <f>IF(J19506&lt;0,"Deficit",IF(J19506=0,"Exact fit","Surplus"))</f>
        <v/>
      </c>
    </row>
    <row r="19507">
      <c r="A19507" s="4" t="n">
        <v>521410</v>
      </c>
      <c r="B19507" s="4" t="inlineStr">
        <is>
          <t>EPNDBC de Tabagwe</t>
        </is>
      </c>
      <c r="C19507" s="4" t="inlineStr">
        <is>
          <t>P1</t>
        </is>
      </c>
      <c r="D19507" s="5" t="n">
        <v>105</v>
      </c>
      <c r="E19507" s="5" t="n">
        <v>3</v>
      </c>
      <c r="F19507" s="5" t="n">
        <v>0</v>
      </c>
      <c r="G19507" s="5">
        <f>E19507-F19507</f>
        <v/>
      </c>
      <c r="H19507" s="5">
        <f>'Notes'!$B$4</f>
        <v/>
      </c>
      <c r="I19507" s="5">
        <f>ROUNDUP(D19507/H19507,0)</f>
        <v/>
      </c>
      <c r="J19507" s="6">
        <f>G19507-I19507</f>
        <v/>
      </c>
      <c r="K19507" s="4">
        <f>IF(J19507&lt;0,"Deficit",IF(J19507=0,"Exact fit","Surplus"))</f>
        <v/>
      </c>
    </row>
    <row r="19508">
      <c r="A19508" s="4" t="n">
        <v>521410</v>
      </c>
      <c r="B19508" s="4" t="inlineStr">
        <is>
          <t>EPNDBC de Tabagwe</t>
        </is>
      </c>
      <c r="C19508" s="4" t="inlineStr">
        <is>
          <t>P2</t>
        </is>
      </c>
      <c r="D19508" s="5" t="n">
        <v>71</v>
      </c>
      <c r="E19508" s="5" t="n">
        <v>2</v>
      </c>
      <c r="F19508" s="5" t="n">
        <v>0</v>
      </c>
      <c r="G19508" s="5">
        <f>E19508-F19508</f>
        <v/>
      </c>
      <c r="H19508" s="5">
        <f>'Notes'!$B$4</f>
        <v/>
      </c>
      <c r="I19508" s="5">
        <f>ROUNDUP(D19508/H19508,0)</f>
        <v/>
      </c>
      <c r="J19508" s="6">
        <f>G19508-I19508</f>
        <v/>
      </c>
      <c r="K19508" s="4">
        <f>IF(J19508&lt;0,"Deficit",IF(J19508=0,"Exact fit","Surplus"))</f>
        <v/>
      </c>
    </row>
    <row r="19509">
      <c r="A19509" s="4" t="n">
        <v>521410</v>
      </c>
      <c r="B19509" s="4" t="inlineStr">
        <is>
          <t>EPNDBC de Tabagwe</t>
        </is>
      </c>
      <c r="C19509" s="4" t="inlineStr">
        <is>
          <t>P3</t>
        </is>
      </c>
      <c r="D19509" s="5" t="n">
        <v>49</v>
      </c>
      <c r="E19509" s="5" t="n">
        <v>1</v>
      </c>
      <c r="F19509" s="5" t="n">
        <v>0</v>
      </c>
      <c r="G19509" s="5">
        <f>E19509-F19509</f>
        <v/>
      </c>
      <c r="H19509" s="5">
        <f>'Notes'!$B$4</f>
        <v/>
      </c>
      <c r="I19509" s="5">
        <f>ROUNDUP(D19509/H19509,0)</f>
        <v/>
      </c>
      <c r="J19509" s="6">
        <f>G19509-I19509</f>
        <v/>
      </c>
      <c r="K19509" s="4">
        <f>IF(J19509&lt;0,"Deficit",IF(J19509=0,"Exact fit","Surplus"))</f>
        <v/>
      </c>
    </row>
    <row r="19510">
      <c r="A19510" s="4" t="n">
        <v>521410</v>
      </c>
      <c r="B19510" s="4" t="inlineStr">
        <is>
          <t>EPNDBC de Tabagwe</t>
        </is>
      </c>
      <c r="C19510" s="4" t="inlineStr">
        <is>
          <t>P4</t>
        </is>
      </c>
      <c r="D19510" s="5" t="n">
        <v>44</v>
      </c>
      <c r="E19510" s="5" t="n">
        <v>1</v>
      </c>
      <c r="F19510" s="5" t="n">
        <v>0</v>
      </c>
      <c r="G19510" s="5">
        <f>E19510-F19510</f>
        <v/>
      </c>
      <c r="H19510" s="5">
        <f>'Notes'!$B$4</f>
        <v/>
      </c>
      <c r="I19510" s="5">
        <f>ROUNDUP(D19510/H19510,0)</f>
        <v/>
      </c>
      <c r="J19510" s="6">
        <f>G19510-I19510</f>
        <v/>
      </c>
      <c r="K19510" s="4">
        <f>IF(J19510&lt;0,"Deficit",IF(J19510=0,"Exact fit","Surplus"))</f>
        <v/>
      </c>
    </row>
    <row r="19511">
      <c r="A19511" s="4" t="n">
        <v>521410</v>
      </c>
      <c r="B19511" s="4" t="inlineStr">
        <is>
          <t>EPNDBC de Tabagwe</t>
        </is>
      </c>
      <c r="C19511" s="4" t="inlineStr">
        <is>
          <t>P5</t>
        </is>
      </c>
      <c r="D19511" s="5" t="n">
        <v>32</v>
      </c>
      <c r="E19511" s="5" t="n">
        <v>1</v>
      </c>
      <c r="F19511" s="5" t="n">
        <v>0</v>
      </c>
      <c r="G19511" s="5">
        <f>E19511-F19511</f>
        <v/>
      </c>
      <c r="H19511" s="5">
        <f>'Notes'!$B$4</f>
        <v/>
      </c>
      <c r="I19511" s="5">
        <f>ROUNDUP(D19511/H19511,0)</f>
        <v/>
      </c>
      <c r="J19511" s="6">
        <f>G19511-I19511</f>
        <v/>
      </c>
      <c r="K19511" s="4">
        <f>IF(J19511&lt;0,"Deficit",IF(J19511=0,"Exact fit","Surplus"))</f>
        <v/>
      </c>
    </row>
    <row r="19512">
      <c r="A19512" s="4" t="n">
        <v>521410</v>
      </c>
      <c r="B19512" s="4" t="inlineStr">
        <is>
          <t>EPNDBC de Tabagwe</t>
        </is>
      </c>
      <c r="C19512" s="4" t="inlineStr">
        <is>
          <t>P6</t>
        </is>
      </c>
      <c r="D19512" s="5" t="n">
        <v>16</v>
      </c>
      <c r="E19512" s="5" t="n">
        <v>1</v>
      </c>
      <c r="F19512" s="5" t="n">
        <v>0</v>
      </c>
      <c r="G19512" s="5">
        <f>E19512-F19512</f>
        <v/>
      </c>
      <c r="H19512" s="5">
        <f>'Notes'!$B$4</f>
        <v/>
      </c>
      <c r="I19512" s="5">
        <f>ROUNDUP(D19512/H19512,0)</f>
        <v/>
      </c>
      <c r="J19512" s="6">
        <f>G19512-I19512</f>
        <v/>
      </c>
      <c r="K19512" s="4">
        <f>IF(J19512&lt;0,"Deficit",IF(J19512=0,"Exact fit","Surplus"))</f>
        <v/>
      </c>
    </row>
    <row r="19513">
      <c r="A19513" s="4" t="n">
        <v>521413</v>
      </c>
      <c r="B19513" s="4" t="inlineStr">
        <is>
          <t>GS NYAGATOMA</t>
        </is>
      </c>
      <c r="C19513" s="4" t="inlineStr">
        <is>
          <t>P1</t>
        </is>
      </c>
      <c r="D19513" s="5" t="n">
        <v>194</v>
      </c>
      <c r="E19513" s="5" t="n">
        <v>4</v>
      </c>
      <c r="F19513" s="5" t="n">
        <v>2</v>
      </c>
      <c r="G19513" s="5">
        <f>E19513-F19513</f>
        <v/>
      </c>
      <c r="H19513" s="5">
        <f>'Notes'!$B$4</f>
        <v/>
      </c>
      <c r="I19513" s="5">
        <f>ROUNDUP(D19513/H19513,0)</f>
        <v/>
      </c>
      <c r="J19513" s="6">
        <f>G19513-I19513</f>
        <v/>
      </c>
      <c r="K19513" s="4">
        <f>IF(J19513&lt;0,"Deficit",IF(J19513=0,"Exact fit","Surplus"))</f>
        <v/>
      </c>
    </row>
    <row r="19514">
      <c r="A19514" s="4" t="n">
        <v>521413</v>
      </c>
      <c r="B19514" s="4" t="inlineStr">
        <is>
          <t>GS NYAGATOMA</t>
        </is>
      </c>
      <c r="C19514" s="4" t="inlineStr">
        <is>
          <t>P2</t>
        </is>
      </c>
      <c r="D19514" s="5" t="n">
        <v>199</v>
      </c>
      <c r="E19514" s="5" t="n">
        <v>4</v>
      </c>
      <c r="F19514" s="5" t="n">
        <v>2</v>
      </c>
      <c r="G19514" s="5">
        <f>E19514-F19514</f>
        <v/>
      </c>
      <c r="H19514" s="5">
        <f>'Notes'!$B$4</f>
        <v/>
      </c>
      <c r="I19514" s="5">
        <f>ROUNDUP(D19514/H19514,0)</f>
        <v/>
      </c>
      <c r="J19514" s="6">
        <f>G19514-I19514</f>
        <v/>
      </c>
      <c r="K19514" s="4">
        <f>IF(J19514&lt;0,"Deficit",IF(J19514=0,"Exact fit","Surplus"))</f>
        <v/>
      </c>
    </row>
    <row r="19515">
      <c r="A19515" s="4" t="n">
        <v>521413</v>
      </c>
      <c r="B19515" s="4" t="inlineStr">
        <is>
          <t>GS NYAGATOMA</t>
        </is>
      </c>
      <c r="C19515" s="4" t="inlineStr">
        <is>
          <t>P3</t>
        </is>
      </c>
      <c r="D19515" s="5" t="n">
        <v>201</v>
      </c>
      <c r="E19515" s="5" t="n">
        <v>4</v>
      </c>
      <c r="F19515" s="5" t="n">
        <v>2</v>
      </c>
      <c r="G19515" s="5">
        <f>E19515-F19515</f>
        <v/>
      </c>
      <c r="H19515" s="5">
        <f>'Notes'!$B$4</f>
        <v/>
      </c>
      <c r="I19515" s="5">
        <f>ROUNDUP(D19515/H19515,0)</f>
        <v/>
      </c>
      <c r="J19515" s="6">
        <f>G19515-I19515</f>
        <v/>
      </c>
      <c r="K19515" s="4">
        <f>IF(J19515&lt;0,"Deficit",IF(J19515=0,"Exact fit","Surplus"))</f>
        <v/>
      </c>
    </row>
    <row r="19516">
      <c r="A19516" s="4" t="n">
        <v>521413</v>
      </c>
      <c r="B19516" s="4" t="inlineStr">
        <is>
          <t>GS NYAGATOMA</t>
        </is>
      </c>
      <c r="C19516" s="4" t="inlineStr">
        <is>
          <t>P4</t>
        </is>
      </c>
      <c r="D19516" s="5" t="n">
        <v>191</v>
      </c>
      <c r="E19516" s="5" t="n">
        <v>4</v>
      </c>
      <c r="F19516" s="5" t="n">
        <v>0</v>
      </c>
      <c r="G19516" s="5">
        <f>E19516-F19516</f>
        <v/>
      </c>
      <c r="H19516" s="5">
        <f>'Notes'!$B$4</f>
        <v/>
      </c>
      <c r="I19516" s="5">
        <f>ROUNDUP(D19516/H19516,0)</f>
        <v/>
      </c>
      <c r="J19516" s="6">
        <f>G19516-I19516</f>
        <v/>
      </c>
      <c r="K19516" s="4">
        <f>IF(J19516&lt;0,"Deficit",IF(J19516=0,"Exact fit","Surplus"))</f>
        <v/>
      </c>
    </row>
    <row r="19517">
      <c r="A19517" s="4" t="n">
        <v>521413</v>
      </c>
      <c r="B19517" s="4" t="inlineStr">
        <is>
          <t>GS NYAGATOMA</t>
        </is>
      </c>
      <c r="C19517" s="4" t="inlineStr">
        <is>
          <t>P5</t>
        </is>
      </c>
      <c r="D19517" s="5" t="n">
        <v>161</v>
      </c>
      <c r="E19517" s="5" t="n">
        <v>3</v>
      </c>
      <c r="F19517" s="5" t="n">
        <v>0</v>
      </c>
      <c r="G19517" s="5">
        <f>E19517-F19517</f>
        <v/>
      </c>
      <c r="H19517" s="5">
        <f>'Notes'!$B$4</f>
        <v/>
      </c>
      <c r="I19517" s="5">
        <f>ROUNDUP(D19517/H19517,0)</f>
        <v/>
      </c>
      <c r="J19517" s="6">
        <f>G19517-I19517</f>
        <v/>
      </c>
      <c r="K19517" s="4">
        <f>IF(J19517&lt;0,"Deficit",IF(J19517=0,"Exact fit","Surplus"))</f>
        <v/>
      </c>
    </row>
    <row r="19518">
      <c r="A19518" s="4" t="n">
        <v>521413</v>
      </c>
      <c r="B19518" s="4" t="inlineStr">
        <is>
          <t>GS NYAGATOMA</t>
        </is>
      </c>
      <c r="C19518" s="4" t="inlineStr">
        <is>
          <t>P6</t>
        </is>
      </c>
      <c r="D19518" s="5" t="n">
        <v>62</v>
      </c>
      <c r="E19518" s="5" t="n">
        <v>2</v>
      </c>
      <c r="F19518" s="5" t="n">
        <v>0</v>
      </c>
      <c r="G19518" s="5">
        <f>E19518-F19518</f>
        <v/>
      </c>
      <c r="H19518" s="5">
        <f>'Notes'!$B$4</f>
        <v/>
      </c>
      <c r="I19518" s="5">
        <f>ROUNDUP(D19518/H19518,0)</f>
        <v/>
      </c>
      <c r="J19518" s="6">
        <f>G19518-I19518</f>
        <v/>
      </c>
      <c r="K19518" s="4">
        <f>IF(J19518&lt;0,"Deficit",IF(J19518=0,"Exact fit","Surplus"))</f>
        <v/>
      </c>
    </row>
    <row r="19519">
      <c r="A19519" s="4" t="n">
        <v>521414</v>
      </c>
      <c r="B19519" s="4" t="inlineStr">
        <is>
          <t>KIGANDO   PS</t>
        </is>
      </c>
      <c r="C19519" s="4" t="inlineStr">
        <is>
          <t>P1</t>
        </is>
      </c>
      <c r="D19519" s="5" t="n">
        <v>277</v>
      </c>
      <c r="E19519" s="5" t="n">
        <v>4</v>
      </c>
      <c r="F19519" s="5" t="n">
        <v>1</v>
      </c>
      <c r="G19519" s="5">
        <f>E19519-F19519</f>
        <v/>
      </c>
      <c r="H19519" s="5">
        <f>'Notes'!$B$4</f>
        <v/>
      </c>
      <c r="I19519" s="5">
        <f>ROUNDUP(D19519/H19519,0)</f>
        <v/>
      </c>
      <c r="J19519" s="6">
        <f>G19519-I19519</f>
        <v/>
      </c>
      <c r="K19519" s="4">
        <f>IF(J19519&lt;0,"Deficit",IF(J19519=0,"Exact fit","Surplus"))</f>
        <v/>
      </c>
    </row>
    <row r="19520">
      <c r="A19520" s="4" t="n">
        <v>521414</v>
      </c>
      <c r="B19520" s="4" t="inlineStr">
        <is>
          <t>KIGANDO   PS</t>
        </is>
      </c>
      <c r="C19520" s="4" t="inlineStr">
        <is>
          <t>P2</t>
        </is>
      </c>
      <c r="D19520" s="5" t="n">
        <v>336</v>
      </c>
      <c r="E19520" s="5" t="n">
        <v>4</v>
      </c>
      <c r="F19520" s="5" t="n">
        <v>1</v>
      </c>
      <c r="G19520" s="5">
        <f>E19520-F19520</f>
        <v/>
      </c>
      <c r="H19520" s="5">
        <f>'Notes'!$B$4</f>
        <v/>
      </c>
      <c r="I19520" s="5">
        <f>ROUNDUP(D19520/H19520,0)</f>
        <v/>
      </c>
      <c r="J19520" s="6">
        <f>G19520-I19520</f>
        <v/>
      </c>
      <c r="K19520" s="4">
        <f>IF(J19520&lt;0,"Deficit",IF(J19520=0,"Exact fit","Surplus"))</f>
        <v/>
      </c>
    </row>
    <row r="19521">
      <c r="A19521" s="4" t="n">
        <v>521414</v>
      </c>
      <c r="B19521" s="4" t="inlineStr">
        <is>
          <t>KIGANDO   PS</t>
        </is>
      </c>
      <c r="C19521" s="4" t="inlineStr">
        <is>
          <t>P3</t>
        </is>
      </c>
      <c r="D19521" s="5" t="n">
        <v>246</v>
      </c>
      <c r="E19521" s="5" t="n">
        <v>4</v>
      </c>
      <c r="F19521" s="5" t="n">
        <v>1</v>
      </c>
      <c r="G19521" s="5">
        <f>E19521-F19521</f>
        <v/>
      </c>
      <c r="H19521" s="5">
        <f>'Notes'!$B$4</f>
        <v/>
      </c>
      <c r="I19521" s="5">
        <f>ROUNDUP(D19521/H19521,0)</f>
        <v/>
      </c>
      <c r="J19521" s="6">
        <f>G19521-I19521</f>
        <v/>
      </c>
      <c r="K19521" s="4">
        <f>IF(J19521&lt;0,"Deficit",IF(J19521=0,"Exact fit","Surplus"))</f>
        <v/>
      </c>
    </row>
    <row r="19522">
      <c r="A19522" s="4" t="n">
        <v>521414</v>
      </c>
      <c r="B19522" s="4" t="inlineStr">
        <is>
          <t>KIGANDO   PS</t>
        </is>
      </c>
      <c r="C19522" s="4" t="inlineStr">
        <is>
          <t>P4</t>
        </is>
      </c>
      <c r="D19522" s="5" t="n">
        <v>196</v>
      </c>
      <c r="E19522" s="5" t="n">
        <v>3</v>
      </c>
      <c r="F19522" s="5" t="n">
        <v>0</v>
      </c>
      <c r="G19522" s="5">
        <f>E19522-F19522</f>
        <v/>
      </c>
      <c r="H19522" s="5">
        <f>'Notes'!$B$4</f>
        <v/>
      </c>
      <c r="I19522" s="5">
        <f>ROUNDUP(D19522/H19522,0)</f>
        <v/>
      </c>
      <c r="J19522" s="6">
        <f>G19522-I19522</f>
        <v/>
      </c>
      <c r="K19522" s="4">
        <f>IF(J19522&lt;0,"Deficit",IF(J19522=0,"Exact fit","Surplus"))</f>
        <v/>
      </c>
    </row>
    <row r="19523">
      <c r="A19523" s="4" t="n">
        <v>521414</v>
      </c>
      <c r="B19523" s="4" t="inlineStr">
        <is>
          <t>KIGANDO   PS</t>
        </is>
      </c>
      <c r="C19523" s="4" t="inlineStr">
        <is>
          <t>P5</t>
        </is>
      </c>
      <c r="D19523" s="5" t="n">
        <v>146</v>
      </c>
      <c r="E19523" s="5" t="n">
        <v>2</v>
      </c>
      <c r="F19523" s="5" t="n">
        <v>0</v>
      </c>
      <c r="G19523" s="5">
        <f>E19523-F19523</f>
        <v/>
      </c>
      <c r="H19523" s="5">
        <f>'Notes'!$B$4</f>
        <v/>
      </c>
      <c r="I19523" s="5">
        <f>ROUNDUP(D19523/H19523,0)</f>
        <v/>
      </c>
      <c r="J19523" s="6">
        <f>G19523-I19523</f>
        <v/>
      </c>
      <c r="K19523" s="4">
        <f>IF(J19523&lt;0,"Deficit",IF(J19523=0,"Exact fit","Surplus"))</f>
        <v/>
      </c>
    </row>
    <row r="19524">
      <c r="A19524" s="4" t="n">
        <v>521414</v>
      </c>
      <c r="B19524" s="4" t="inlineStr">
        <is>
          <t>KIGANDO   PS</t>
        </is>
      </c>
      <c r="C19524" s="4" t="inlineStr">
        <is>
          <t>P6</t>
        </is>
      </c>
      <c r="D19524" s="5" t="n">
        <v>79</v>
      </c>
      <c r="E19524" s="5" t="n">
        <v>2</v>
      </c>
      <c r="F19524" s="5" t="n">
        <v>0</v>
      </c>
      <c r="G19524" s="5">
        <f>E19524-F19524</f>
        <v/>
      </c>
      <c r="H19524" s="5">
        <f>'Notes'!$B$4</f>
        <v/>
      </c>
      <c r="I19524" s="5">
        <f>ROUNDUP(D19524/H19524,0)</f>
        <v/>
      </c>
      <c r="J19524" s="6">
        <f>G19524-I19524</f>
        <v/>
      </c>
      <c r="K19524" s="4">
        <f>IF(J19524&lt;0,"Deficit",IF(J19524=0,"Exact fit","Surplus"))</f>
        <v/>
      </c>
    </row>
    <row r="19525">
      <c r="A19525" s="4" t="n">
        <v>521415</v>
      </c>
      <c r="B19525" s="4" t="inlineStr">
        <is>
          <t>GISHURO PS</t>
        </is>
      </c>
      <c r="C19525" s="4" t="inlineStr">
        <is>
          <t>P1</t>
        </is>
      </c>
      <c r="D19525" s="5" t="n">
        <v>268</v>
      </c>
      <c r="E19525" s="5" t="n">
        <v>6</v>
      </c>
      <c r="F19525" s="5" t="n">
        <v>3</v>
      </c>
      <c r="G19525" s="5">
        <f>E19525-F19525</f>
        <v/>
      </c>
      <c r="H19525" s="5">
        <f>'Notes'!$B$4</f>
        <v/>
      </c>
      <c r="I19525" s="5">
        <f>ROUNDUP(D19525/H19525,0)</f>
        <v/>
      </c>
      <c r="J19525" s="6">
        <f>G19525-I19525</f>
        <v/>
      </c>
      <c r="K19525" s="4">
        <f>IF(J19525&lt;0,"Deficit",IF(J19525=0,"Exact fit","Surplus"))</f>
        <v/>
      </c>
    </row>
    <row r="19526">
      <c r="A19526" s="4" t="n">
        <v>521415</v>
      </c>
      <c r="B19526" s="4" t="inlineStr">
        <is>
          <t>GISHURO PS</t>
        </is>
      </c>
      <c r="C19526" s="4" t="inlineStr">
        <is>
          <t>P2</t>
        </is>
      </c>
      <c r="D19526" s="5" t="n">
        <v>214</v>
      </c>
      <c r="E19526" s="5" t="n">
        <v>4</v>
      </c>
      <c r="F19526" s="5" t="n">
        <v>2</v>
      </c>
      <c r="G19526" s="5">
        <f>E19526-F19526</f>
        <v/>
      </c>
      <c r="H19526" s="5">
        <f>'Notes'!$B$4</f>
        <v/>
      </c>
      <c r="I19526" s="5">
        <f>ROUNDUP(D19526/H19526,0)</f>
        <v/>
      </c>
      <c r="J19526" s="6">
        <f>G19526-I19526</f>
        <v/>
      </c>
      <c r="K19526" s="4">
        <f>IF(J19526&lt;0,"Deficit",IF(J19526=0,"Exact fit","Surplus"))</f>
        <v/>
      </c>
    </row>
    <row r="19527">
      <c r="A19527" s="4" t="n">
        <v>521415</v>
      </c>
      <c r="B19527" s="4" t="inlineStr">
        <is>
          <t>GISHURO PS</t>
        </is>
      </c>
      <c r="C19527" s="4" t="inlineStr">
        <is>
          <t>P3</t>
        </is>
      </c>
      <c r="D19527" s="5" t="n">
        <v>140</v>
      </c>
      <c r="E19527" s="5" t="n">
        <v>2</v>
      </c>
      <c r="F19527" s="5" t="n">
        <v>1</v>
      </c>
      <c r="G19527" s="5">
        <f>E19527-F19527</f>
        <v/>
      </c>
      <c r="H19527" s="5">
        <f>'Notes'!$B$4</f>
        <v/>
      </c>
      <c r="I19527" s="5">
        <f>ROUNDUP(D19527/H19527,0)</f>
        <v/>
      </c>
      <c r="J19527" s="6">
        <f>G19527-I19527</f>
        <v/>
      </c>
      <c r="K19527" s="4">
        <f>IF(J19527&lt;0,"Deficit",IF(J19527=0,"Exact fit","Surplus"))</f>
        <v/>
      </c>
    </row>
    <row r="19528">
      <c r="A19528" s="4" t="n">
        <v>521415</v>
      </c>
      <c r="B19528" s="4" t="inlineStr">
        <is>
          <t>GISHURO PS</t>
        </is>
      </c>
      <c r="C19528" s="4" t="inlineStr">
        <is>
          <t>P4</t>
        </is>
      </c>
      <c r="D19528" s="5" t="n">
        <v>169</v>
      </c>
      <c r="E19528" s="5" t="n">
        <v>2</v>
      </c>
      <c r="F19528" s="5" t="n">
        <v>0</v>
      </c>
      <c r="G19528" s="5">
        <f>E19528-F19528</f>
        <v/>
      </c>
      <c r="H19528" s="5">
        <f>'Notes'!$B$4</f>
        <v/>
      </c>
      <c r="I19528" s="5">
        <f>ROUNDUP(D19528/H19528,0)</f>
        <v/>
      </c>
      <c r="J19528" s="6">
        <f>G19528-I19528</f>
        <v/>
      </c>
      <c r="K19528" s="4">
        <f>IF(J19528&lt;0,"Deficit",IF(J19528=0,"Exact fit","Surplus"))</f>
        <v/>
      </c>
    </row>
    <row r="19529">
      <c r="A19529" s="4" t="n">
        <v>521415</v>
      </c>
      <c r="B19529" s="4" t="inlineStr">
        <is>
          <t>GISHURO PS</t>
        </is>
      </c>
      <c r="C19529" s="4" t="inlineStr">
        <is>
          <t>P5</t>
        </is>
      </c>
      <c r="D19529" s="5" t="n">
        <v>79</v>
      </c>
      <c r="E19529" s="5" t="n">
        <v>2</v>
      </c>
      <c r="F19529" s="5" t="n">
        <v>0</v>
      </c>
      <c r="G19529" s="5">
        <f>E19529-F19529</f>
        <v/>
      </c>
      <c r="H19529" s="5">
        <f>'Notes'!$B$4</f>
        <v/>
      </c>
      <c r="I19529" s="5">
        <f>ROUNDUP(D19529/H19529,0)</f>
        <v/>
      </c>
      <c r="J19529" s="6">
        <f>G19529-I19529</f>
        <v/>
      </c>
      <c r="K19529" s="4">
        <f>IF(J19529&lt;0,"Deficit",IF(J19529=0,"Exact fit","Surplus"))</f>
        <v/>
      </c>
    </row>
    <row r="19530">
      <c r="A19530" s="4" t="n">
        <v>521415</v>
      </c>
      <c r="B19530" s="4" t="inlineStr">
        <is>
          <t>GISHURO PS</t>
        </is>
      </c>
      <c r="C19530" s="4" t="inlineStr">
        <is>
          <t>P6</t>
        </is>
      </c>
      <c r="D19530" s="5" t="n">
        <v>57</v>
      </c>
      <c r="E19530" s="5" t="n">
        <v>1</v>
      </c>
      <c r="F19530" s="5" t="n">
        <v>0</v>
      </c>
      <c r="G19530" s="5">
        <f>E19530-F19530</f>
        <v/>
      </c>
      <c r="H19530" s="5">
        <f>'Notes'!$B$4</f>
        <v/>
      </c>
      <c r="I19530" s="5">
        <f>ROUNDUP(D19530/H19530,0)</f>
        <v/>
      </c>
      <c r="J19530" s="6">
        <f>G19530-I19530</f>
        <v/>
      </c>
      <c r="K19530" s="4">
        <f>IF(J19530&lt;0,"Deficit",IF(J19530=0,"Exact fit","Surplus"))</f>
        <v/>
      </c>
    </row>
    <row r="19531">
      <c r="A19531" s="4" t="n">
        <v>521416</v>
      </c>
      <c r="B19531" s="4" t="inlineStr">
        <is>
          <t>GITENGURE PS</t>
        </is>
      </c>
      <c r="C19531" s="4" t="inlineStr">
        <is>
          <t>P1</t>
        </is>
      </c>
      <c r="D19531" s="5" t="n">
        <v>186</v>
      </c>
      <c r="E19531" s="5" t="n">
        <v>2</v>
      </c>
      <c r="F19531" s="5" t="n">
        <v>0</v>
      </c>
      <c r="G19531" s="5">
        <f>E19531-F19531</f>
        <v/>
      </c>
      <c r="H19531" s="5">
        <f>'Notes'!$B$4</f>
        <v/>
      </c>
      <c r="I19531" s="5">
        <f>ROUNDUP(D19531/H19531,0)</f>
        <v/>
      </c>
      <c r="J19531" s="6">
        <f>G19531-I19531</f>
        <v/>
      </c>
      <c r="K19531" s="4">
        <f>IF(J19531&lt;0,"Deficit",IF(J19531=0,"Exact fit","Surplus"))</f>
        <v/>
      </c>
    </row>
    <row r="19532">
      <c r="A19532" s="4" t="n">
        <v>521416</v>
      </c>
      <c r="B19532" s="4" t="inlineStr">
        <is>
          <t>GITENGURE PS</t>
        </is>
      </c>
      <c r="C19532" s="4" t="inlineStr">
        <is>
          <t>P2</t>
        </is>
      </c>
      <c r="D19532" s="5" t="n">
        <v>232</v>
      </c>
      <c r="E19532" s="5" t="n">
        <v>2</v>
      </c>
      <c r="F19532" s="5" t="n">
        <v>0</v>
      </c>
      <c r="G19532" s="5">
        <f>E19532-F19532</f>
        <v/>
      </c>
      <c r="H19532" s="5">
        <f>'Notes'!$B$4</f>
        <v/>
      </c>
      <c r="I19532" s="5">
        <f>ROUNDUP(D19532/H19532,0)</f>
        <v/>
      </c>
      <c r="J19532" s="6">
        <f>G19532-I19532</f>
        <v/>
      </c>
      <c r="K19532" s="4">
        <f>IF(J19532&lt;0,"Deficit",IF(J19532=0,"Exact fit","Surplus"))</f>
        <v/>
      </c>
    </row>
    <row r="19533">
      <c r="A19533" s="4" t="n">
        <v>521416</v>
      </c>
      <c r="B19533" s="4" t="inlineStr">
        <is>
          <t>GITENGURE PS</t>
        </is>
      </c>
      <c r="C19533" s="4" t="inlineStr">
        <is>
          <t>P3</t>
        </is>
      </c>
      <c r="D19533" s="5" t="n">
        <v>213</v>
      </c>
      <c r="E19533" s="5" t="n">
        <v>3</v>
      </c>
      <c r="F19533" s="5" t="n">
        <v>1</v>
      </c>
      <c r="G19533" s="5">
        <f>E19533-F19533</f>
        <v/>
      </c>
      <c r="H19533" s="5">
        <f>'Notes'!$B$4</f>
        <v/>
      </c>
      <c r="I19533" s="5">
        <f>ROUNDUP(D19533/H19533,0)</f>
        <v/>
      </c>
      <c r="J19533" s="6">
        <f>G19533-I19533</f>
        <v/>
      </c>
      <c r="K19533" s="4">
        <f>IF(J19533&lt;0,"Deficit",IF(J19533=0,"Exact fit","Surplus"))</f>
        <v/>
      </c>
    </row>
    <row r="19534">
      <c r="A19534" s="4" t="n">
        <v>521416</v>
      </c>
      <c r="B19534" s="4" t="inlineStr">
        <is>
          <t>GITENGURE PS</t>
        </is>
      </c>
      <c r="C19534" s="4" t="inlineStr">
        <is>
          <t>P4</t>
        </is>
      </c>
      <c r="D19534" s="5" t="n">
        <v>192</v>
      </c>
      <c r="E19534" s="5" t="n">
        <v>2</v>
      </c>
      <c r="F19534" s="5" t="n">
        <v>0</v>
      </c>
      <c r="G19534" s="5">
        <f>E19534-F19534</f>
        <v/>
      </c>
      <c r="H19534" s="5">
        <f>'Notes'!$B$4</f>
        <v/>
      </c>
      <c r="I19534" s="5">
        <f>ROUNDUP(D19534/H19534,0)</f>
        <v/>
      </c>
      <c r="J19534" s="6">
        <f>G19534-I19534</f>
        <v/>
      </c>
      <c r="K19534" s="4">
        <f>IF(J19534&lt;0,"Deficit",IF(J19534=0,"Exact fit","Surplus"))</f>
        <v/>
      </c>
    </row>
    <row r="19535">
      <c r="A19535" s="4" t="n">
        <v>521416</v>
      </c>
      <c r="B19535" s="4" t="inlineStr">
        <is>
          <t>GITENGURE PS</t>
        </is>
      </c>
      <c r="C19535" s="4" t="inlineStr">
        <is>
          <t>P5</t>
        </is>
      </c>
      <c r="D19535" s="5" t="n">
        <v>146</v>
      </c>
      <c r="E19535" s="5" t="n">
        <v>2</v>
      </c>
      <c r="F19535" s="5" t="n">
        <v>1</v>
      </c>
      <c r="G19535" s="5">
        <f>E19535-F19535</f>
        <v/>
      </c>
      <c r="H19535" s="5">
        <f>'Notes'!$B$4</f>
        <v/>
      </c>
      <c r="I19535" s="5">
        <f>ROUNDUP(D19535/H19535,0)</f>
        <v/>
      </c>
      <c r="J19535" s="6">
        <f>G19535-I19535</f>
        <v/>
      </c>
      <c r="K19535" s="4">
        <f>IF(J19535&lt;0,"Deficit",IF(J19535=0,"Exact fit","Surplus"))</f>
        <v/>
      </c>
    </row>
    <row r="19536">
      <c r="A19536" s="4" t="n">
        <v>521416</v>
      </c>
      <c r="B19536" s="4" t="inlineStr">
        <is>
          <t>GITENGURE PS</t>
        </is>
      </c>
      <c r="C19536" s="4" t="inlineStr">
        <is>
          <t>P6</t>
        </is>
      </c>
      <c r="D19536" s="5" t="n">
        <v>82</v>
      </c>
      <c r="E19536" s="5" t="n">
        <v>2</v>
      </c>
      <c r="F19536" s="5" t="n">
        <v>1</v>
      </c>
      <c r="G19536" s="5">
        <f>E19536-F19536</f>
        <v/>
      </c>
      <c r="H19536" s="5">
        <f>'Notes'!$B$4</f>
        <v/>
      </c>
      <c r="I19536" s="5">
        <f>ROUNDUP(D19536/H19536,0)</f>
        <v/>
      </c>
      <c r="J19536" s="6">
        <f>G19536-I19536</f>
        <v/>
      </c>
      <c r="K19536" s="4">
        <f>IF(J19536&lt;0,"Deficit",IF(J19536=0,"Exact fit","Surplus"))</f>
        <v/>
      </c>
    </row>
    <row r="19537">
      <c r="A19537" s="4" t="n">
        <v>521417</v>
      </c>
      <c r="B19537" s="4" t="inlineStr">
        <is>
          <t>KANGOMA PS</t>
        </is>
      </c>
      <c r="C19537" s="4" t="inlineStr">
        <is>
          <t>P1</t>
        </is>
      </c>
      <c r="D19537" s="5" t="n">
        <v>146</v>
      </c>
      <c r="E19537" s="5" t="n">
        <v>2</v>
      </c>
      <c r="F19537" s="5" t="n">
        <v>1</v>
      </c>
      <c r="G19537" s="5">
        <f>E19537-F19537</f>
        <v/>
      </c>
      <c r="H19537" s="5">
        <f>'Notes'!$B$4</f>
        <v/>
      </c>
      <c r="I19537" s="5">
        <f>ROUNDUP(D19537/H19537,0)</f>
        <v/>
      </c>
      <c r="J19537" s="6">
        <f>G19537-I19537</f>
        <v/>
      </c>
      <c r="K19537" s="4">
        <f>IF(J19537&lt;0,"Deficit",IF(J19537=0,"Exact fit","Surplus"))</f>
        <v/>
      </c>
    </row>
    <row r="19538">
      <c r="A19538" s="4" t="n">
        <v>521417</v>
      </c>
      <c r="B19538" s="4" t="inlineStr">
        <is>
          <t>KANGOMA PS</t>
        </is>
      </c>
      <c r="C19538" s="4" t="inlineStr">
        <is>
          <t>P2</t>
        </is>
      </c>
      <c r="D19538" s="5" t="n">
        <v>133</v>
      </c>
      <c r="E19538" s="5" t="n">
        <v>2</v>
      </c>
      <c r="F19538" s="5" t="n">
        <v>1</v>
      </c>
      <c r="G19538" s="5">
        <f>E19538-F19538</f>
        <v/>
      </c>
      <c r="H19538" s="5">
        <f>'Notes'!$B$4</f>
        <v/>
      </c>
      <c r="I19538" s="5">
        <f>ROUNDUP(D19538/H19538,0)</f>
        <v/>
      </c>
      <c r="J19538" s="6">
        <f>G19538-I19538</f>
        <v/>
      </c>
      <c r="K19538" s="4">
        <f>IF(J19538&lt;0,"Deficit",IF(J19538=0,"Exact fit","Surplus"))</f>
        <v/>
      </c>
    </row>
    <row r="19539">
      <c r="A19539" s="4" t="n">
        <v>521417</v>
      </c>
      <c r="B19539" s="4" t="inlineStr">
        <is>
          <t>KANGOMA PS</t>
        </is>
      </c>
      <c r="C19539" s="4" t="inlineStr">
        <is>
          <t>P3</t>
        </is>
      </c>
      <c r="D19539" s="5" t="n">
        <v>127</v>
      </c>
      <c r="E19539" s="5" t="n">
        <v>2</v>
      </c>
      <c r="F19539" s="5" t="n">
        <v>1</v>
      </c>
      <c r="G19539" s="5">
        <f>E19539-F19539</f>
        <v/>
      </c>
      <c r="H19539" s="5">
        <f>'Notes'!$B$4</f>
        <v/>
      </c>
      <c r="I19539" s="5">
        <f>ROUNDUP(D19539/H19539,0)</f>
        <v/>
      </c>
      <c r="J19539" s="6">
        <f>G19539-I19539</f>
        <v/>
      </c>
      <c r="K19539" s="4">
        <f>IF(J19539&lt;0,"Deficit",IF(J19539=0,"Exact fit","Surplus"))</f>
        <v/>
      </c>
    </row>
    <row r="19540">
      <c r="A19540" s="4" t="n">
        <v>521417</v>
      </c>
      <c r="B19540" s="4" t="inlineStr">
        <is>
          <t>KANGOMA PS</t>
        </is>
      </c>
      <c r="C19540" s="4" t="inlineStr">
        <is>
          <t>P4</t>
        </is>
      </c>
      <c r="D19540" s="5" t="n">
        <v>124</v>
      </c>
      <c r="E19540" s="5" t="n">
        <v>2</v>
      </c>
      <c r="F19540" s="5" t="n">
        <v>1</v>
      </c>
      <c r="G19540" s="5">
        <f>E19540-F19540</f>
        <v/>
      </c>
      <c r="H19540" s="5">
        <f>'Notes'!$B$4</f>
        <v/>
      </c>
      <c r="I19540" s="5">
        <f>ROUNDUP(D19540/H19540,0)</f>
        <v/>
      </c>
      <c r="J19540" s="6">
        <f>G19540-I19540</f>
        <v/>
      </c>
      <c r="K19540" s="4">
        <f>IF(J19540&lt;0,"Deficit",IF(J19540=0,"Exact fit","Surplus"))</f>
        <v/>
      </c>
    </row>
    <row r="19541">
      <c r="A19541" s="4" t="n">
        <v>521417</v>
      </c>
      <c r="B19541" s="4" t="inlineStr">
        <is>
          <t>KANGOMA PS</t>
        </is>
      </c>
      <c r="C19541" s="4" t="inlineStr">
        <is>
          <t>P5</t>
        </is>
      </c>
      <c r="D19541" s="5" t="n">
        <v>51</v>
      </c>
      <c r="E19541" s="5" t="n">
        <v>1</v>
      </c>
      <c r="F19541" s="5" t="n">
        <v>0</v>
      </c>
      <c r="G19541" s="5">
        <f>E19541-F19541</f>
        <v/>
      </c>
      <c r="H19541" s="5">
        <f>'Notes'!$B$4</f>
        <v/>
      </c>
      <c r="I19541" s="5">
        <f>ROUNDUP(D19541/H19541,0)</f>
        <v/>
      </c>
      <c r="J19541" s="6">
        <f>G19541-I19541</f>
        <v/>
      </c>
      <c r="K19541" s="4">
        <f>IF(J19541&lt;0,"Deficit",IF(J19541=0,"Exact fit","Surplus"))</f>
        <v/>
      </c>
    </row>
    <row r="19542">
      <c r="A19542" s="4" t="n">
        <v>521417</v>
      </c>
      <c r="B19542" s="4" t="inlineStr">
        <is>
          <t>KANGOMA PS</t>
        </is>
      </c>
      <c r="C19542" s="4" t="inlineStr">
        <is>
          <t>P6</t>
        </is>
      </c>
      <c r="D19542" s="5" t="n">
        <v>34</v>
      </c>
      <c r="E19542" s="5" t="n">
        <v>1</v>
      </c>
      <c r="F19542" s="5" t="n">
        <v>0</v>
      </c>
      <c r="G19542" s="5">
        <f>E19542-F19542</f>
        <v/>
      </c>
      <c r="H19542" s="5">
        <f>'Notes'!$B$4</f>
        <v/>
      </c>
      <c r="I19542" s="5">
        <f>ROUNDUP(D19542/H19542,0)</f>
        <v/>
      </c>
      <c r="J19542" s="6">
        <f>G19542-I19542</f>
        <v/>
      </c>
      <c r="K19542" s="4">
        <f>IF(J19542&lt;0,"Deficit",IF(J19542=0,"Exact fit","Surplus"))</f>
        <v/>
      </c>
    </row>
    <row r="19543">
      <c r="A19543" s="4" t="n">
        <v>521419</v>
      </c>
      <c r="B19543" s="4" t="inlineStr">
        <is>
          <t>RUTARE PS</t>
        </is>
      </c>
      <c r="C19543" s="4" t="inlineStr">
        <is>
          <t>P1</t>
        </is>
      </c>
      <c r="D19543" s="5" t="n">
        <v>179</v>
      </c>
      <c r="E19543" s="5" t="n">
        <v>2</v>
      </c>
      <c r="F19543" s="5" t="n">
        <v>1</v>
      </c>
      <c r="G19543" s="5">
        <f>E19543-F19543</f>
        <v/>
      </c>
      <c r="H19543" s="5">
        <f>'Notes'!$B$4</f>
        <v/>
      </c>
      <c r="I19543" s="5">
        <f>ROUNDUP(D19543/H19543,0)</f>
        <v/>
      </c>
      <c r="J19543" s="6">
        <f>G19543-I19543</f>
        <v/>
      </c>
      <c r="K19543" s="4">
        <f>IF(J19543&lt;0,"Deficit",IF(J19543=0,"Exact fit","Surplus"))</f>
        <v/>
      </c>
    </row>
    <row r="19544">
      <c r="A19544" s="4" t="n">
        <v>521419</v>
      </c>
      <c r="B19544" s="4" t="inlineStr">
        <is>
          <t>RUTARE PS</t>
        </is>
      </c>
      <c r="C19544" s="4" t="inlineStr">
        <is>
          <t>P2</t>
        </is>
      </c>
      <c r="D19544" s="5" t="n">
        <v>224</v>
      </c>
      <c r="E19544" s="5" t="n">
        <v>2</v>
      </c>
      <c r="F19544" s="5" t="n">
        <v>0</v>
      </c>
      <c r="G19544" s="5">
        <f>E19544-F19544</f>
        <v/>
      </c>
      <c r="H19544" s="5">
        <f>'Notes'!$B$4</f>
        <v/>
      </c>
      <c r="I19544" s="5">
        <f>ROUNDUP(D19544/H19544,0)</f>
        <v/>
      </c>
      <c r="J19544" s="6">
        <f>G19544-I19544</f>
        <v/>
      </c>
      <c r="K19544" s="4">
        <f>IF(J19544&lt;0,"Deficit",IF(J19544=0,"Exact fit","Surplus"))</f>
        <v/>
      </c>
    </row>
    <row r="19545">
      <c r="A19545" s="4" t="n">
        <v>521419</v>
      </c>
      <c r="B19545" s="4" t="inlineStr">
        <is>
          <t>RUTARE PS</t>
        </is>
      </c>
      <c r="C19545" s="4" t="inlineStr">
        <is>
          <t>P3</t>
        </is>
      </c>
      <c r="D19545" s="5" t="n">
        <v>161</v>
      </c>
      <c r="E19545" s="5" t="n">
        <v>2</v>
      </c>
      <c r="F19545" s="5" t="n">
        <v>0</v>
      </c>
      <c r="G19545" s="5">
        <f>E19545-F19545</f>
        <v/>
      </c>
      <c r="H19545" s="5">
        <f>'Notes'!$B$4</f>
        <v/>
      </c>
      <c r="I19545" s="5">
        <f>ROUNDUP(D19545/H19545,0)</f>
        <v/>
      </c>
      <c r="J19545" s="6">
        <f>G19545-I19545</f>
        <v/>
      </c>
      <c r="K19545" s="4">
        <f>IF(J19545&lt;0,"Deficit",IF(J19545=0,"Exact fit","Surplus"))</f>
        <v/>
      </c>
    </row>
    <row r="19546">
      <c r="A19546" s="4" t="n">
        <v>521419</v>
      </c>
      <c r="B19546" s="4" t="inlineStr">
        <is>
          <t>RUTARE PS</t>
        </is>
      </c>
      <c r="C19546" s="4" t="inlineStr">
        <is>
          <t>P4</t>
        </is>
      </c>
      <c r="D19546" s="5" t="n">
        <v>139</v>
      </c>
      <c r="E19546" s="5" t="n">
        <v>2</v>
      </c>
      <c r="F19546" s="5" t="n">
        <v>1</v>
      </c>
      <c r="G19546" s="5">
        <f>E19546-F19546</f>
        <v/>
      </c>
      <c r="H19546" s="5">
        <f>'Notes'!$B$4</f>
        <v/>
      </c>
      <c r="I19546" s="5">
        <f>ROUNDUP(D19546/H19546,0)</f>
        <v/>
      </c>
      <c r="J19546" s="6">
        <f>G19546-I19546</f>
        <v/>
      </c>
      <c r="K19546" s="4">
        <f>IF(J19546&lt;0,"Deficit",IF(J19546=0,"Exact fit","Surplus"))</f>
        <v/>
      </c>
    </row>
    <row r="19547">
      <c r="A19547" s="4" t="n">
        <v>521419</v>
      </c>
      <c r="B19547" s="4" t="inlineStr">
        <is>
          <t>RUTARE PS</t>
        </is>
      </c>
      <c r="C19547" s="4" t="inlineStr">
        <is>
          <t>P5</t>
        </is>
      </c>
      <c r="D19547" s="5" t="n">
        <v>102</v>
      </c>
      <c r="E19547" s="5" t="n">
        <v>2</v>
      </c>
      <c r="F19547" s="5" t="n">
        <v>0</v>
      </c>
      <c r="G19547" s="5">
        <f>E19547-F19547</f>
        <v/>
      </c>
      <c r="H19547" s="5">
        <f>'Notes'!$B$4</f>
        <v/>
      </c>
      <c r="I19547" s="5">
        <f>ROUNDUP(D19547/H19547,0)</f>
        <v/>
      </c>
      <c r="J19547" s="6">
        <f>G19547-I19547</f>
        <v/>
      </c>
      <c r="K19547" s="4">
        <f>IF(J19547&lt;0,"Deficit",IF(J19547=0,"Exact fit","Surplus"))</f>
        <v/>
      </c>
    </row>
    <row r="19548">
      <c r="A19548" s="4" t="n">
        <v>521419</v>
      </c>
      <c r="B19548" s="4" t="inlineStr">
        <is>
          <t>RUTARE PS</t>
        </is>
      </c>
      <c r="C19548" s="4" t="inlineStr">
        <is>
          <t>P6</t>
        </is>
      </c>
      <c r="D19548" s="5" t="n">
        <v>51</v>
      </c>
      <c r="E19548" s="5" t="n">
        <v>1</v>
      </c>
      <c r="F19548" s="5" t="n">
        <v>0</v>
      </c>
      <c r="G19548" s="5">
        <f>E19548-F19548</f>
        <v/>
      </c>
      <c r="H19548" s="5">
        <f>'Notes'!$B$4</f>
        <v/>
      </c>
      <c r="I19548" s="5">
        <f>ROUNDUP(D19548/H19548,0)</f>
        <v/>
      </c>
      <c r="J19548" s="6">
        <f>G19548-I19548</f>
        <v/>
      </c>
      <c r="K19548" s="4">
        <f>IF(J19548&lt;0,"Deficit",IF(J19548=0,"Exact fit","Surplus"))</f>
        <v/>
      </c>
    </row>
    <row r="19549">
      <c r="A19549" s="4" t="n">
        <v>530101</v>
      </c>
      <c r="B19549" s="4" t="inlineStr">
        <is>
          <t>GROUPE SCOLAIRE GASANGE</t>
        </is>
      </c>
      <c r="C19549" s="4" t="inlineStr">
        <is>
          <t>P1</t>
        </is>
      </c>
      <c r="D19549" s="5" t="n">
        <v>261</v>
      </c>
      <c r="E19549" s="5" t="n">
        <v>4</v>
      </c>
      <c r="F19549" s="5" t="n">
        <v>2</v>
      </c>
      <c r="G19549" s="5">
        <f>E19549-F19549</f>
        <v/>
      </c>
      <c r="H19549" s="5">
        <f>'Notes'!$B$4</f>
        <v/>
      </c>
      <c r="I19549" s="5">
        <f>ROUNDUP(D19549/H19549,0)</f>
        <v/>
      </c>
      <c r="J19549" s="6">
        <f>G19549-I19549</f>
        <v/>
      </c>
      <c r="K19549" s="4">
        <f>IF(J19549&lt;0,"Deficit",IF(J19549=0,"Exact fit","Surplus"))</f>
        <v/>
      </c>
    </row>
    <row r="19550">
      <c r="A19550" s="4" t="n">
        <v>530101</v>
      </c>
      <c r="B19550" s="4" t="inlineStr">
        <is>
          <t>GROUPE SCOLAIRE GASANGE</t>
        </is>
      </c>
      <c r="C19550" s="4" t="inlineStr">
        <is>
          <t>P2</t>
        </is>
      </c>
      <c r="D19550" s="5" t="n">
        <v>278</v>
      </c>
      <c r="E19550" s="5" t="n">
        <v>6</v>
      </c>
      <c r="F19550" s="5" t="n">
        <v>3</v>
      </c>
      <c r="G19550" s="5">
        <f>E19550-F19550</f>
        <v/>
      </c>
      <c r="H19550" s="5">
        <f>'Notes'!$B$4</f>
        <v/>
      </c>
      <c r="I19550" s="5">
        <f>ROUNDUP(D19550/H19550,0)</f>
        <v/>
      </c>
      <c r="J19550" s="6">
        <f>G19550-I19550</f>
        <v/>
      </c>
      <c r="K19550" s="4">
        <f>IF(J19550&lt;0,"Deficit",IF(J19550=0,"Exact fit","Surplus"))</f>
        <v/>
      </c>
    </row>
    <row r="19551">
      <c r="A19551" s="4" t="n">
        <v>530101</v>
      </c>
      <c r="B19551" s="4" t="inlineStr">
        <is>
          <t>GROUPE SCOLAIRE GASANGE</t>
        </is>
      </c>
      <c r="C19551" s="4" t="inlineStr">
        <is>
          <t>P3</t>
        </is>
      </c>
      <c r="D19551" s="5" t="n">
        <v>300</v>
      </c>
      <c r="E19551" s="5" t="n">
        <v>6</v>
      </c>
      <c r="F19551" s="5" t="n">
        <v>3</v>
      </c>
      <c r="G19551" s="5">
        <f>E19551-F19551</f>
        <v/>
      </c>
      <c r="H19551" s="5">
        <f>'Notes'!$B$4</f>
        <v/>
      </c>
      <c r="I19551" s="5">
        <f>ROUNDUP(D19551/H19551,0)</f>
        <v/>
      </c>
      <c r="J19551" s="6">
        <f>G19551-I19551</f>
        <v/>
      </c>
      <c r="K19551" s="4">
        <f>IF(J19551&lt;0,"Deficit",IF(J19551=0,"Exact fit","Surplus"))</f>
        <v/>
      </c>
    </row>
    <row r="19552">
      <c r="A19552" s="4" t="n">
        <v>530101</v>
      </c>
      <c r="B19552" s="4" t="inlineStr">
        <is>
          <t>GROUPE SCOLAIRE GASANGE</t>
        </is>
      </c>
      <c r="C19552" s="4" t="inlineStr">
        <is>
          <t>P4</t>
        </is>
      </c>
      <c r="D19552" s="5" t="n">
        <v>189</v>
      </c>
      <c r="E19552" s="5" t="n">
        <v>4</v>
      </c>
      <c r="F19552" s="5" t="n">
        <v>0</v>
      </c>
      <c r="G19552" s="5">
        <f>E19552-F19552</f>
        <v/>
      </c>
      <c r="H19552" s="5">
        <f>'Notes'!$B$4</f>
        <v/>
      </c>
      <c r="I19552" s="5">
        <f>ROUNDUP(D19552/H19552,0)</f>
        <v/>
      </c>
      <c r="J19552" s="6">
        <f>G19552-I19552</f>
        <v/>
      </c>
      <c r="K19552" s="4">
        <f>IF(J19552&lt;0,"Deficit",IF(J19552=0,"Exact fit","Surplus"))</f>
        <v/>
      </c>
    </row>
    <row r="19553">
      <c r="A19553" s="4" t="n">
        <v>530101</v>
      </c>
      <c r="B19553" s="4" t="inlineStr">
        <is>
          <t>GROUPE SCOLAIRE GASANGE</t>
        </is>
      </c>
      <c r="C19553" s="4" t="inlineStr">
        <is>
          <t>P5</t>
        </is>
      </c>
      <c r="D19553" s="5" t="n">
        <v>307</v>
      </c>
      <c r="E19553" s="5" t="n">
        <v>5</v>
      </c>
      <c r="F19553" s="5" t="n">
        <v>0</v>
      </c>
      <c r="G19553" s="5">
        <f>E19553-F19553</f>
        <v/>
      </c>
      <c r="H19553" s="5">
        <f>'Notes'!$B$4</f>
        <v/>
      </c>
      <c r="I19553" s="5">
        <f>ROUNDUP(D19553/H19553,0)</f>
        <v/>
      </c>
      <c r="J19553" s="6">
        <f>G19553-I19553</f>
        <v/>
      </c>
      <c r="K19553" s="4">
        <f>IF(J19553&lt;0,"Deficit",IF(J19553=0,"Exact fit","Surplus"))</f>
        <v/>
      </c>
    </row>
    <row r="19554">
      <c r="A19554" s="4" t="n">
        <v>530101</v>
      </c>
      <c r="B19554" s="4" t="inlineStr">
        <is>
          <t>GROUPE SCOLAIRE GASANGE</t>
        </is>
      </c>
      <c r="C19554" s="4" t="inlineStr">
        <is>
          <t>P6</t>
        </is>
      </c>
      <c r="D19554" s="5" t="n">
        <v>141</v>
      </c>
      <c r="E19554" s="5" t="n">
        <v>3</v>
      </c>
      <c r="F19554" s="5" t="n">
        <v>0</v>
      </c>
      <c r="G19554" s="5">
        <f>E19554-F19554</f>
        <v/>
      </c>
      <c r="H19554" s="5">
        <f>'Notes'!$B$4</f>
        <v/>
      </c>
      <c r="I19554" s="5">
        <f>ROUNDUP(D19554/H19554,0)</f>
        <v/>
      </c>
      <c r="J19554" s="6">
        <f>G19554-I19554</f>
        <v/>
      </c>
      <c r="K19554" s="4">
        <f>IF(J19554&lt;0,"Deficit",IF(J19554=0,"Exact fit","Surplus"))</f>
        <v/>
      </c>
    </row>
    <row r="19555">
      <c r="A19555" s="4" t="n">
        <v>530103</v>
      </c>
      <c r="B19555" s="4" t="inlineStr">
        <is>
          <t>GAHARA AEBR P/S</t>
        </is>
      </c>
      <c r="C19555" s="4" t="inlineStr">
        <is>
          <t>P1</t>
        </is>
      </c>
      <c r="D19555" s="5" t="n">
        <v>133</v>
      </c>
      <c r="E19555" s="5" t="n">
        <v>4</v>
      </c>
      <c r="F19555" s="5" t="n">
        <v>2</v>
      </c>
      <c r="G19555" s="5">
        <f>E19555-F19555</f>
        <v/>
      </c>
      <c r="H19555" s="5">
        <f>'Notes'!$B$4</f>
        <v/>
      </c>
      <c r="I19555" s="5">
        <f>ROUNDUP(D19555/H19555,0)</f>
        <v/>
      </c>
      <c r="J19555" s="6">
        <f>G19555-I19555</f>
        <v/>
      </c>
      <c r="K19555" s="4">
        <f>IF(J19555&lt;0,"Deficit",IF(J19555=0,"Exact fit","Surplus"))</f>
        <v/>
      </c>
    </row>
    <row r="19556">
      <c r="A19556" s="4" t="n">
        <v>530103</v>
      </c>
      <c r="B19556" s="4" t="inlineStr">
        <is>
          <t>GAHARA AEBR P/S</t>
        </is>
      </c>
      <c r="C19556" s="4" t="inlineStr">
        <is>
          <t>P2</t>
        </is>
      </c>
      <c r="D19556" s="5" t="n">
        <v>120</v>
      </c>
      <c r="E19556" s="5" t="n">
        <v>4</v>
      </c>
      <c r="F19556" s="5" t="n">
        <v>2</v>
      </c>
      <c r="G19556" s="5">
        <f>E19556-F19556</f>
        <v/>
      </c>
      <c r="H19556" s="5">
        <f>'Notes'!$B$4</f>
        <v/>
      </c>
      <c r="I19556" s="5">
        <f>ROUNDUP(D19556/H19556,0)</f>
        <v/>
      </c>
      <c r="J19556" s="6">
        <f>G19556-I19556</f>
        <v/>
      </c>
      <c r="K19556" s="4">
        <f>IF(J19556&lt;0,"Deficit",IF(J19556=0,"Exact fit","Surplus"))</f>
        <v/>
      </c>
    </row>
    <row r="19557">
      <c r="A19557" s="4" t="n">
        <v>530103</v>
      </c>
      <c r="B19557" s="4" t="inlineStr">
        <is>
          <t>GAHARA AEBR P/S</t>
        </is>
      </c>
      <c r="C19557" s="4" t="inlineStr">
        <is>
          <t>P3</t>
        </is>
      </c>
      <c r="D19557" s="5" t="n">
        <v>80</v>
      </c>
      <c r="E19557" s="5" t="n">
        <v>2</v>
      </c>
      <c r="F19557" s="5" t="n">
        <v>1</v>
      </c>
      <c r="G19557" s="5">
        <f>E19557-F19557</f>
        <v/>
      </c>
      <c r="H19557" s="5">
        <f>'Notes'!$B$4</f>
        <v/>
      </c>
      <c r="I19557" s="5">
        <f>ROUNDUP(D19557/H19557,0)</f>
        <v/>
      </c>
      <c r="J19557" s="6">
        <f>G19557-I19557</f>
        <v/>
      </c>
      <c r="K19557" s="4">
        <f>IF(J19557&lt;0,"Deficit",IF(J19557=0,"Exact fit","Surplus"))</f>
        <v/>
      </c>
    </row>
    <row r="19558">
      <c r="A19558" s="4" t="n">
        <v>530103</v>
      </c>
      <c r="B19558" s="4" t="inlineStr">
        <is>
          <t>GAHARA AEBR P/S</t>
        </is>
      </c>
      <c r="C19558" s="4" t="inlineStr">
        <is>
          <t>P4</t>
        </is>
      </c>
      <c r="D19558" s="5" t="n">
        <v>89</v>
      </c>
      <c r="E19558" s="5" t="n">
        <v>2</v>
      </c>
      <c r="F19558" s="5" t="n">
        <v>0</v>
      </c>
      <c r="G19558" s="5">
        <f>E19558-F19558</f>
        <v/>
      </c>
      <c r="H19558" s="5">
        <f>'Notes'!$B$4</f>
        <v/>
      </c>
      <c r="I19558" s="5">
        <f>ROUNDUP(D19558/H19558,0)</f>
        <v/>
      </c>
      <c r="J19558" s="6">
        <f>G19558-I19558</f>
        <v/>
      </c>
      <c r="K19558" s="4">
        <f>IF(J19558&lt;0,"Deficit",IF(J19558=0,"Exact fit","Surplus"))</f>
        <v/>
      </c>
    </row>
    <row r="19559">
      <c r="A19559" s="4" t="n">
        <v>530103</v>
      </c>
      <c r="B19559" s="4" t="inlineStr">
        <is>
          <t>GAHARA AEBR P/S</t>
        </is>
      </c>
      <c r="C19559" s="4" t="inlineStr">
        <is>
          <t>P5</t>
        </is>
      </c>
      <c r="D19559" s="5" t="n">
        <v>98</v>
      </c>
      <c r="E19559" s="5" t="n">
        <v>2</v>
      </c>
      <c r="F19559" s="5" t="n">
        <v>0</v>
      </c>
      <c r="G19559" s="5">
        <f>E19559-F19559</f>
        <v/>
      </c>
      <c r="H19559" s="5">
        <f>'Notes'!$B$4</f>
        <v/>
      </c>
      <c r="I19559" s="5">
        <f>ROUNDUP(D19559/H19559,0)</f>
        <v/>
      </c>
      <c r="J19559" s="6">
        <f>G19559-I19559</f>
        <v/>
      </c>
      <c r="K19559" s="4">
        <f>IF(J19559&lt;0,"Deficit",IF(J19559=0,"Exact fit","Surplus"))</f>
        <v/>
      </c>
    </row>
    <row r="19560">
      <c r="A19560" s="4" t="n">
        <v>530103</v>
      </c>
      <c r="B19560" s="4" t="inlineStr">
        <is>
          <t>GAHARA AEBR P/S</t>
        </is>
      </c>
      <c r="C19560" s="4" t="inlineStr">
        <is>
          <t>P6</t>
        </is>
      </c>
      <c r="D19560" s="5" t="n">
        <v>37</v>
      </c>
      <c r="E19560" s="5" t="n">
        <v>1</v>
      </c>
      <c r="F19560" s="5" t="n">
        <v>0</v>
      </c>
      <c r="G19560" s="5">
        <f>E19560-F19560</f>
        <v/>
      </c>
      <c r="H19560" s="5">
        <f>'Notes'!$B$4</f>
        <v/>
      </c>
      <c r="I19560" s="5">
        <f>ROUNDUP(D19560/H19560,0)</f>
        <v/>
      </c>
      <c r="J19560" s="6">
        <f>G19560-I19560</f>
        <v/>
      </c>
      <c r="K19560" s="4">
        <f>IF(J19560&lt;0,"Deficit",IF(J19560=0,"Exact fit","Surplus"))</f>
        <v/>
      </c>
    </row>
    <row r="19561">
      <c r="A19561" s="4" t="n">
        <v>530104</v>
      </c>
      <c r="B19561" s="4" t="inlineStr">
        <is>
          <t>GROUPE SCOLAIRE GATEGERO</t>
        </is>
      </c>
      <c r="C19561" s="4" t="inlineStr">
        <is>
          <t>P1</t>
        </is>
      </c>
      <c r="D19561" s="5" t="n">
        <v>339</v>
      </c>
      <c r="E19561" s="5" t="n">
        <v>6</v>
      </c>
      <c r="F19561" s="5" t="n">
        <v>3</v>
      </c>
      <c r="G19561" s="5">
        <f>E19561-F19561</f>
        <v/>
      </c>
      <c r="H19561" s="5">
        <f>'Notes'!$B$4</f>
        <v/>
      </c>
      <c r="I19561" s="5">
        <f>ROUNDUP(D19561/H19561,0)</f>
        <v/>
      </c>
      <c r="J19561" s="6">
        <f>G19561-I19561</f>
        <v/>
      </c>
      <c r="K19561" s="4">
        <f>IF(J19561&lt;0,"Deficit",IF(J19561=0,"Exact fit","Surplus"))</f>
        <v/>
      </c>
    </row>
    <row r="19562">
      <c r="A19562" s="4" t="n">
        <v>530104</v>
      </c>
      <c r="B19562" s="4" t="inlineStr">
        <is>
          <t>GROUPE SCOLAIRE GATEGERO</t>
        </is>
      </c>
      <c r="C19562" s="4" t="inlineStr">
        <is>
          <t>P2</t>
        </is>
      </c>
      <c r="D19562" s="5" t="n">
        <v>181</v>
      </c>
      <c r="E19562" s="5" t="n">
        <v>4</v>
      </c>
      <c r="F19562" s="5" t="n">
        <v>2</v>
      </c>
      <c r="G19562" s="5">
        <f>E19562-F19562</f>
        <v/>
      </c>
      <c r="H19562" s="5">
        <f>'Notes'!$B$4</f>
        <v/>
      </c>
      <c r="I19562" s="5">
        <f>ROUNDUP(D19562/H19562,0)</f>
        <v/>
      </c>
      <c r="J19562" s="6">
        <f>G19562-I19562</f>
        <v/>
      </c>
      <c r="K19562" s="4">
        <f>IF(J19562&lt;0,"Deficit",IF(J19562=0,"Exact fit","Surplus"))</f>
        <v/>
      </c>
    </row>
    <row r="19563">
      <c r="A19563" s="4" t="n">
        <v>530104</v>
      </c>
      <c r="B19563" s="4" t="inlineStr">
        <is>
          <t>GROUPE SCOLAIRE GATEGERO</t>
        </is>
      </c>
      <c r="C19563" s="4" t="inlineStr">
        <is>
          <t>P3</t>
        </is>
      </c>
      <c r="D19563" s="5" t="n">
        <v>238</v>
      </c>
      <c r="E19563" s="5" t="n">
        <v>6</v>
      </c>
      <c r="F19563" s="5" t="n">
        <v>3</v>
      </c>
      <c r="G19563" s="5">
        <f>E19563-F19563</f>
        <v/>
      </c>
      <c r="H19563" s="5">
        <f>'Notes'!$B$4</f>
        <v/>
      </c>
      <c r="I19563" s="5">
        <f>ROUNDUP(D19563/H19563,0)</f>
        <v/>
      </c>
      <c r="J19563" s="6">
        <f>G19563-I19563</f>
        <v/>
      </c>
      <c r="K19563" s="4">
        <f>IF(J19563&lt;0,"Deficit",IF(J19563=0,"Exact fit","Surplus"))</f>
        <v/>
      </c>
    </row>
    <row r="19564">
      <c r="A19564" s="4" t="n">
        <v>530104</v>
      </c>
      <c r="B19564" s="4" t="inlineStr">
        <is>
          <t>GROUPE SCOLAIRE GATEGERO</t>
        </is>
      </c>
      <c r="C19564" s="4" t="inlineStr">
        <is>
          <t>P4</t>
        </is>
      </c>
      <c r="D19564" s="5" t="n">
        <v>201</v>
      </c>
      <c r="E19564" s="5" t="n">
        <v>4</v>
      </c>
      <c r="F19564" s="5" t="n">
        <v>0</v>
      </c>
      <c r="G19564" s="5">
        <f>E19564-F19564</f>
        <v/>
      </c>
      <c r="H19564" s="5">
        <f>'Notes'!$B$4</f>
        <v/>
      </c>
      <c r="I19564" s="5">
        <f>ROUNDUP(D19564/H19564,0)</f>
        <v/>
      </c>
      <c r="J19564" s="6">
        <f>G19564-I19564</f>
        <v/>
      </c>
      <c r="K19564" s="4">
        <f>IF(J19564&lt;0,"Deficit",IF(J19564=0,"Exact fit","Surplus"))</f>
        <v/>
      </c>
    </row>
    <row r="19565">
      <c r="A19565" s="4" t="n">
        <v>530104</v>
      </c>
      <c r="B19565" s="4" t="inlineStr">
        <is>
          <t>GROUPE SCOLAIRE GATEGERO</t>
        </is>
      </c>
      <c r="C19565" s="4" t="inlineStr">
        <is>
          <t>P5</t>
        </is>
      </c>
      <c r="D19565" s="5" t="n">
        <v>150</v>
      </c>
      <c r="E19565" s="5" t="n">
        <v>3</v>
      </c>
      <c r="F19565" s="5" t="n">
        <v>0</v>
      </c>
      <c r="G19565" s="5">
        <f>E19565-F19565</f>
        <v/>
      </c>
      <c r="H19565" s="5">
        <f>'Notes'!$B$4</f>
        <v/>
      </c>
      <c r="I19565" s="5">
        <f>ROUNDUP(D19565/H19565,0)</f>
        <v/>
      </c>
      <c r="J19565" s="6">
        <f>G19565-I19565</f>
        <v/>
      </c>
      <c r="K19565" s="4">
        <f>IF(J19565&lt;0,"Deficit",IF(J19565=0,"Exact fit","Surplus"))</f>
        <v/>
      </c>
    </row>
    <row r="19566">
      <c r="A19566" s="4" t="n">
        <v>530104</v>
      </c>
      <c r="B19566" s="4" t="inlineStr">
        <is>
          <t>GROUPE SCOLAIRE GATEGERO</t>
        </is>
      </c>
      <c r="C19566" s="4" t="inlineStr">
        <is>
          <t>P6</t>
        </is>
      </c>
      <c r="D19566" s="5" t="n">
        <v>75</v>
      </c>
      <c r="E19566" s="5" t="n">
        <v>2</v>
      </c>
      <c r="F19566" s="5" t="n">
        <v>0</v>
      </c>
      <c r="G19566" s="5">
        <f>E19566-F19566</f>
        <v/>
      </c>
      <c r="H19566" s="5">
        <f>'Notes'!$B$4</f>
        <v/>
      </c>
      <c r="I19566" s="5">
        <f>ROUNDUP(D19566/H19566,0)</f>
        <v/>
      </c>
      <c r="J19566" s="6">
        <f>G19566-I19566</f>
        <v/>
      </c>
      <c r="K19566" s="4">
        <f>IF(J19566&lt;0,"Deficit",IF(J19566=0,"Exact fit","Surplus"))</f>
        <v/>
      </c>
    </row>
    <row r="19567">
      <c r="A19567" s="4" t="n">
        <v>530106</v>
      </c>
      <c r="B19567" s="4" t="inlineStr">
        <is>
          <t>GS Viro</t>
        </is>
      </c>
      <c r="C19567" s="4" t="inlineStr">
        <is>
          <t>P1</t>
        </is>
      </c>
      <c r="D19567" s="5" t="n">
        <v>114</v>
      </c>
      <c r="E19567" s="5" t="n">
        <v>2</v>
      </c>
      <c r="F19567" s="5" t="n">
        <v>1</v>
      </c>
      <c r="G19567" s="5">
        <f>E19567-F19567</f>
        <v/>
      </c>
      <c r="H19567" s="5">
        <f>'Notes'!$B$4</f>
        <v/>
      </c>
      <c r="I19567" s="5">
        <f>ROUNDUP(D19567/H19567,0)</f>
        <v/>
      </c>
      <c r="J19567" s="6">
        <f>G19567-I19567</f>
        <v/>
      </c>
      <c r="K19567" s="4">
        <f>IF(J19567&lt;0,"Deficit",IF(J19567=0,"Exact fit","Surplus"))</f>
        <v/>
      </c>
    </row>
    <row r="19568">
      <c r="A19568" s="4" t="n">
        <v>530106</v>
      </c>
      <c r="B19568" s="4" t="inlineStr">
        <is>
          <t>GS Viro</t>
        </is>
      </c>
      <c r="C19568" s="4" t="inlineStr">
        <is>
          <t>P2</t>
        </is>
      </c>
      <c r="D19568" s="5" t="n">
        <v>128</v>
      </c>
      <c r="E19568" s="5" t="n">
        <v>4</v>
      </c>
      <c r="F19568" s="5" t="n">
        <v>2</v>
      </c>
      <c r="G19568" s="5">
        <f>E19568-F19568</f>
        <v/>
      </c>
      <c r="H19568" s="5">
        <f>'Notes'!$B$4</f>
        <v/>
      </c>
      <c r="I19568" s="5">
        <f>ROUNDUP(D19568/H19568,0)</f>
        <v/>
      </c>
      <c r="J19568" s="6">
        <f>G19568-I19568</f>
        <v/>
      </c>
      <c r="K19568" s="4">
        <f>IF(J19568&lt;0,"Deficit",IF(J19568=0,"Exact fit","Surplus"))</f>
        <v/>
      </c>
    </row>
    <row r="19569">
      <c r="A19569" s="4" t="n">
        <v>530106</v>
      </c>
      <c r="B19569" s="4" t="inlineStr">
        <is>
          <t>GS Viro</t>
        </is>
      </c>
      <c r="C19569" s="4" t="inlineStr">
        <is>
          <t>P3</t>
        </is>
      </c>
      <c r="D19569" s="5" t="n">
        <v>71</v>
      </c>
      <c r="E19569" s="5" t="n">
        <v>2</v>
      </c>
      <c r="F19569" s="5" t="n">
        <v>1</v>
      </c>
      <c r="G19569" s="5">
        <f>E19569-F19569</f>
        <v/>
      </c>
      <c r="H19569" s="5">
        <f>'Notes'!$B$4</f>
        <v/>
      </c>
      <c r="I19569" s="5">
        <f>ROUNDUP(D19569/H19569,0)</f>
        <v/>
      </c>
      <c r="J19569" s="6">
        <f>G19569-I19569</f>
        <v/>
      </c>
      <c r="K19569" s="4">
        <f>IF(J19569&lt;0,"Deficit",IF(J19569=0,"Exact fit","Surplus"))</f>
        <v/>
      </c>
    </row>
    <row r="19570">
      <c r="A19570" s="4" t="n">
        <v>530106</v>
      </c>
      <c r="B19570" s="4" t="inlineStr">
        <is>
          <t>GS Viro</t>
        </is>
      </c>
      <c r="C19570" s="4" t="inlineStr">
        <is>
          <t>P4</t>
        </is>
      </c>
      <c r="D19570" s="5" t="n">
        <v>97</v>
      </c>
      <c r="E19570" s="5" t="n">
        <v>2</v>
      </c>
      <c r="F19570" s="5" t="n">
        <v>0</v>
      </c>
      <c r="G19570" s="5">
        <f>E19570-F19570</f>
        <v/>
      </c>
      <c r="H19570" s="5">
        <f>'Notes'!$B$4</f>
        <v/>
      </c>
      <c r="I19570" s="5">
        <f>ROUNDUP(D19570/H19570,0)</f>
        <v/>
      </c>
      <c r="J19570" s="6">
        <f>G19570-I19570</f>
        <v/>
      </c>
      <c r="K19570" s="4">
        <f>IF(J19570&lt;0,"Deficit",IF(J19570=0,"Exact fit","Surplus"))</f>
        <v/>
      </c>
    </row>
    <row r="19571">
      <c r="A19571" s="4" t="n">
        <v>530106</v>
      </c>
      <c r="B19571" s="4" t="inlineStr">
        <is>
          <t>GS Viro</t>
        </is>
      </c>
      <c r="C19571" s="4" t="inlineStr">
        <is>
          <t>P5</t>
        </is>
      </c>
      <c r="D19571" s="5" t="n">
        <v>69</v>
      </c>
      <c r="E19571" s="5" t="n">
        <v>2</v>
      </c>
      <c r="F19571" s="5" t="n">
        <v>0</v>
      </c>
      <c r="G19571" s="5">
        <f>E19571-F19571</f>
        <v/>
      </c>
      <c r="H19571" s="5">
        <f>'Notes'!$B$4</f>
        <v/>
      </c>
      <c r="I19571" s="5">
        <f>ROUNDUP(D19571/H19571,0)</f>
        <v/>
      </c>
      <c r="J19571" s="6">
        <f>G19571-I19571</f>
        <v/>
      </c>
      <c r="K19571" s="4">
        <f>IF(J19571&lt;0,"Deficit",IF(J19571=0,"Exact fit","Surplus"))</f>
        <v/>
      </c>
    </row>
    <row r="19572">
      <c r="A19572" s="4" t="n">
        <v>530106</v>
      </c>
      <c r="B19572" s="4" t="inlineStr">
        <is>
          <t>GS Viro</t>
        </is>
      </c>
      <c r="C19572" s="4" t="inlineStr">
        <is>
          <t>P6</t>
        </is>
      </c>
      <c r="D19572" s="5" t="n">
        <v>38</v>
      </c>
      <c r="E19572" s="5" t="n">
        <v>1</v>
      </c>
      <c r="F19572" s="5" t="n">
        <v>0</v>
      </c>
      <c r="G19572" s="5">
        <f>E19572-F19572</f>
        <v/>
      </c>
      <c r="H19572" s="5">
        <f>'Notes'!$B$4</f>
        <v/>
      </c>
      <c r="I19572" s="5">
        <f>ROUNDUP(D19572/H19572,0)</f>
        <v/>
      </c>
      <c r="J19572" s="6">
        <f>G19572-I19572</f>
        <v/>
      </c>
      <c r="K19572" s="4">
        <f>IF(J19572&lt;0,"Deficit",IF(J19572=0,"Exact fit","Surplus"))</f>
        <v/>
      </c>
    </row>
    <row r="19573">
      <c r="A19573" s="4" t="n">
        <v>530107</v>
      </c>
      <c r="B19573" s="4" t="inlineStr">
        <is>
          <t>GS GIHETA / TSS</t>
        </is>
      </c>
      <c r="C19573" s="4" t="inlineStr">
        <is>
          <t>P1</t>
        </is>
      </c>
      <c r="D19573" s="5" t="n">
        <v>96</v>
      </c>
      <c r="E19573" s="5" t="n">
        <v>2</v>
      </c>
      <c r="F19573" s="5" t="n">
        <v>1</v>
      </c>
      <c r="G19573" s="5">
        <f>E19573-F19573</f>
        <v/>
      </c>
      <c r="H19573" s="5">
        <f>'Notes'!$B$4</f>
        <v/>
      </c>
      <c r="I19573" s="5">
        <f>ROUNDUP(D19573/H19573,0)</f>
        <v/>
      </c>
      <c r="J19573" s="6">
        <f>G19573-I19573</f>
        <v/>
      </c>
      <c r="K19573" s="4">
        <f>IF(J19573&lt;0,"Deficit",IF(J19573=0,"Exact fit","Surplus"))</f>
        <v/>
      </c>
    </row>
    <row r="19574">
      <c r="A19574" s="4" t="n">
        <v>530107</v>
      </c>
      <c r="B19574" s="4" t="inlineStr">
        <is>
          <t>GS GIHETA / TSS</t>
        </is>
      </c>
      <c r="C19574" s="4" t="inlineStr">
        <is>
          <t>P2</t>
        </is>
      </c>
      <c r="D19574" s="5" t="n">
        <v>88</v>
      </c>
      <c r="E19574" s="5" t="n">
        <v>2</v>
      </c>
      <c r="F19574" s="5" t="n">
        <v>1</v>
      </c>
      <c r="G19574" s="5">
        <f>E19574-F19574</f>
        <v/>
      </c>
      <c r="H19574" s="5">
        <f>'Notes'!$B$4</f>
        <v/>
      </c>
      <c r="I19574" s="5">
        <f>ROUNDUP(D19574/H19574,0)</f>
        <v/>
      </c>
      <c r="J19574" s="6">
        <f>G19574-I19574</f>
        <v/>
      </c>
      <c r="K19574" s="4">
        <f>IF(J19574&lt;0,"Deficit",IF(J19574=0,"Exact fit","Surplus"))</f>
        <v/>
      </c>
    </row>
    <row r="19575">
      <c r="A19575" s="4" t="n">
        <v>530107</v>
      </c>
      <c r="B19575" s="4" t="inlineStr">
        <is>
          <t>GS GIHETA / TSS</t>
        </is>
      </c>
      <c r="C19575" s="4" t="inlineStr">
        <is>
          <t>P3</t>
        </is>
      </c>
      <c r="D19575" s="5" t="n">
        <v>110</v>
      </c>
      <c r="E19575" s="5" t="n">
        <v>2</v>
      </c>
      <c r="F19575" s="5" t="n">
        <v>0</v>
      </c>
      <c r="G19575" s="5">
        <f>E19575-F19575</f>
        <v/>
      </c>
      <c r="H19575" s="5">
        <f>'Notes'!$B$4</f>
        <v/>
      </c>
      <c r="I19575" s="5">
        <f>ROUNDUP(D19575/H19575,0)</f>
        <v/>
      </c>
      <c r="J19575" s="6">
        <f>G19575-I19575</f>
        <v/>
      </c>
      <c r="K19575" s="4">
        <f>IF(J19575&lt;0,"Deficit",IF(J19575=0,"Exact fit","Surplus"))</f>
        <v/>
      </c>
    </row>
    <row r="19576">
      <c r="A19576" s="4" t="n">
        <v>530107</v>
      </c>
      <c r="B19576" s="4" t="inlineStr">
        <is>
          <t>GS GIHETA / TSS</t>
        </is>
      </c>
      <c r="C19576" s="4" t="inlineStr">
        <is>
          <t>P4</t>
        </is>
      </c>
      <c r="D19576" s="5" t="n">
        <v>105</v>
      </c>
      <c r="E19576" s="5" t="n">
        <v>2</v>
      </c>
      <c r="F19576" s="5" t="n">
        <v>0</v>
      </c>
      <c r="G19576" s="5">
        <f>E19576-F19576</f>
        <v/>
      </c>
      <c r="H19576" s="5">
        <f>'Notes'!$B$4</f>
        <v/>
      </c>
      <c r="I19576" s="5">
        <f>ROUNDUP(D19576/H19576,0)</f>
        <v/>
      </c>
      <c r="J19576" s="6">
        <f>G19576-I19576</f>
        <v/>
      </c>
      <c r="K19576" s="4">
        <f>IF(J19576&lt;0,"Deficit",IF(J19576=0,"Exact fit","Surplus"))</f>
        <v/>
      </c>
    </row>
    <row r="19577">
      <c r="A19577" s="4" t="n">
        <v>530107</v>
      </c>
      <c r="B19577" s="4" t="inlineStr">
        <is>
          <t>GS GIHETA / TSS</t>
        </is>
      </c>
      <c r="C19577" s="4" t="inlineStr">
        <is>
          <t>P5</t>
        </is>
      </c>
      <c r="D19577" s="5" t="n">
        <v>95</v>
      </c>
      <c r="E19577" s="5" t="n">
        <v>2</v>
      </c>
      <c r="F19577" s="5" t="n">
        <v>0</v>
      </c>
      <c r="G19577" s="5">
        <f>E19577-F19577</f>
        <v/>
      </c>
      <c r="H19577" s="5">
        <f>'Notes'!$B$4</f>
        <v/>
      </c>
      <c r="I19577" s="5">
        <f>ROUNDUP(D19577/H19577,0)</f>
        <v/>
      </c>
      <c r="J19577" s="6">
        <f>G19577-I19577</f>
        <v/>
      </c>
      <c r="K19577" s="4">
        <f>IF(J19577&lt;0,"Deficit",IF(J19577=0,"Exact fit","Surplus"))</f>
        <v/>
      </c>
    </row>
    <row r="19578">
      <c r="A19578" s="4" t="n">
        <v>530107</v>
      </c>
      <c r="B19578" s="4" t="inlineStr">
        <is>
          <t>GS GIHETA / TSS</t>
        </is>
      </c>
      <c r="C19578" s="4" t="inlineStr">
        <is>
          <t>P6</t>
        </is>
      </c>
      <c r="D19578" s="5" t="n">
        <v>74</v>
      </c>
      <c r="E19578" s="5" t="n">
        <v>2</v>
      </c>
      <c r="F19578" s="5" t="n">
        <v>0</v>
      </c>
      <c r="G19578" s="5">
        <f>E19578-F19578</f>
        <v/>
      </c>
      <c r="H19578" s="5">
        <f>'Notes'!$B$4</f>
        <v/>
      </c>
      <c r="I19578" s="5">
        <f>ROUNDUP(D19578/H19578,0)</f>
        <v/>
      </c>
      <c r="J19578" s="6">
        <f>G19578-I19578</f>
        <v/>
      </c>
      <c r="K19578" s="4">
        <f>IF(J19578&lt;0,"Deficit",IF(J19578=0,"Exact fit","Surplus"))</f>
        <v/>
      </c>
    </row>
    <row r="19579">
      <c r="A19579" s="4" t="n">
        <v>530203</v>
      </c>
      <c r="B19579" s="4" t="inlineStr">
        <is>
          <t>G.S Mugera</t>
        </is>
      </c>
      <c r="C19579" s="4" t="inlineStr">
        <is>
          <t>P1</t>
        </is>
      </c>
      <c r="D19579" s="5" t="n">
        <v>155</v>
      </c>
      <c r="E19579" s="5" t="n">
        <v>3</v>
      </c>
      <c r="F19579" s="5" t="n">
        <v>1</v>
      </c>
      <c r="G19579" s="5">
        <f>E19579-F19579</f>
        <v/>
      </c>
      <c r="H19579" s="5">
        <f>'Notes'!$B$4</f>
        <v/>
      </c>
      <c r="I19579" s="5">
        <f>ROUNDUP(D19579/H19579,0)</f>
        <v/>
      </c>
      <c r="J19579" s="6">
        <f>G19579-I19579</f>
        <v/>
      </c>
      <c r="K19579" s="4">
        <f>IF(J19579&lt;0,"Deficit",IF(J19579=0,"Exact fit","Surplus"))</f>
        <v/>
      </c>
    </row>
    <row r="19580">
      <c r="A19580" s="4" t="n">
        <v>530203</v>
      </c>
      <c r="B19580" s="4" t="inlineStr">
        <is>
          <t>G.S Mugera</t>
        </is>
      </c>
      <c r="C19580" s="4" t="inlineStr">
        <is>
          <t>P2</t>
        </is>
      </c>
      <c r="D19580" s="5" t="n">
        <v>158</v>
      </c>
      <c r="E19580" s="5" t="n">
        <v>2</v>
      </c>
      <c r="F19580" s="5" t="n">
        <v>0</v>
      </c>
      <c r="G19580" s="5">
        <f>E19580-F19580</f>
        <v/>
      </c>
      <c r="H19580" s="5">
        <f>'Notes'!$B$4</f>
        <v/>
      </c>
      <c r="I19580" s="5">
        <f>ROUNDUP(D19580/H19580,0)</f>
        <v/>
      </c>
      <c r="J19580" s="6">
        <f>G19580-I19580</f>
        <v/>
      </c>
      <c r="K19580" s="4">
        <f>IF(J19580&lt;0,"Deficit",IF(J19580=0,"Exact fit","Surplus"))</f>
        <v/>
      </c>
    </row>
    <row r="19581">
      <c r="A19581" s="4" t="n">
        <v>530203</v>
      </c>
      <c r="B19581" s="4" t="inlineStr">
        <is>
          <t>G.S Mugera</t>
        </is>
      </c>
      <c r="C19581" s="4" t="inlineStr">
        <is>
          <t>P3</t>
        </is>
      </c>
      <c r="D19581" s="5" t="n">
        <v>147</v>
      </c>
      <c r="E19581" s="5" t="n">
        <v>2</v>
      </c>
      <c r="F19581" s="5" t="n">
        <v>0</v>
      </c>
      <c r="G19581" s="5">
        <f>E19581-F19581</f>
        <v/>
      </c>
      <c r="H19581" s="5">
        <f>'Notes'!$B$4</f>
        <v/>
      </c>
      <c r="I19581" s="5">
        <f>ROUNDUP(D19581/H19581,0)</f>
        <v/>
      </c>
      <c r="J19581" s="6">
        <f>G19581-I19581</f>
        <v/>
      </c>
      <c r="K19581" s="4">
        <f>IF(J19581&lt;0,"Deficit",IF(J19581=0,"Exact fit","Surplus"))</f>
        <v/>
      </c>
    </row>
    <row r="19582">
      <c r="A19582" s="4" t="n">
        <v>530203</v>
      </c>
      <c r="B19582" s="4" t="inlineStr">
        <is>
          <t>G.S Mugera</t>
        </is>
      </c>
      <c r="C19582" s="4" t="inlineStr">
        <is>
          <t>P4</t>
        </is>
      </c>
      <c r="D19582" s="5" t="n">
        <v>204</v>
      </c>
      <c r="E19582" s="5" t="n">
        <v>5</v>
      </c>
      <c r="F19582" s="5" t="n">
        <v>0</v>
      </c>
      <c r="G19582" s="5">
        <f>E19582-F19582</f>
        <v/>
      </c>
      <c r="H19582" s="5">
        <f>'Notes'!$B$4</f>
        <v/>
      </c>
      <c r="I19582" s="5">
        <f>ROUNDUP(D19582/H19582,0)</f>
        <v/>
      </c>
      <c r="J19582" s="6">
        <f>G19582-I19582</f>
        <v/>
      </c>
      <c r="K19582" s="4">
        <f>IF(J19582&lt;0,"Deficit",IF(J19582=0,"Exact fit","Surplus"))</f>
        <v/>
      </c>
    </row>
    <row r="19583">
      <c r="A19583" s="4" t="n">
        <v>530203</v>
      </c>
      <c r="B19583" s="4" t="inlineStr">
        <is>
          <t>G.S Mugera</t>
        </is>
      </c>
      <c r="C19583" s="4" t="inlineStr">
        <is>
          <t>P5</t>
        </is>
      </c>
      <c r="D19583" s="5" t="n">
        <v>136</v>
      </c>
      <c r="E19583" s="5" t="n">
        <v>3</v>
      </c>
      <c r="F19583" s="5" t="n">
        <v>0</v>
      </c>
      <c r="G19583" s="5">
        <f>E19583-F19583</f>
        <v/>
      </c>
      <c r="H19583" s="5">
        <f>'Notes'!$B$4</f>
        <v/>
      </c>
      <c r="I19583" s="5">
        <f>ROUNDUP(D19583/H19583,0)</f>
        <v/>
      </c>
      <c r="J19583" s="6">
        <f>G19583-I19583</f>
        <v/>
      </c>
      <c r="K19583" s="4">
        <f>IF(J19583&lt;0,"Deficit",IF(J19583=0,"Exact fit","Surplus"))</f>
        <v/>
      </c>
    </row>
    <row r="19584">
      <c r="A19584" s="4" t="n">
        <v>530203</v>
      </c>
      <c r="B19584" s="4" t="inlineStr">
        <is>
          <t>G.S Mugera</t>
        </is>
      </c>
      <c r="C19584" s="4" t="inlineStr">
        <is>
          <t>P6</t>
        </is>
      </c>
      <c r="D19584" s="5" t="n">
        <v>44</v>
      </c>
      <c r="E19584" s="5" t="n">
        <v>1</v>
      </c>
      <c r="F19584" s="5" t="n">
        <v>0</v>
      </c>
      <c r="G19584" s="5">
        <f>E19584-F19584</f>
        <v/>
      </c>
      <c r="H19584" s="5">
        <f>'Notes'!$B$4</f>
        <v/>
      </c>
      <c r="I19584" s="5">
        <f>ROUNDUP(D19584/H19584,0)</f>
        <v/>
      </c>
      <c r="J19584" s="6">
        <f>G19584-I19584</f>
        <v/>
      </c>
      <c r="K19584" s="4">
        <f>IF(J19584&lt;0,"Deficit",IF(J19584=0,"Exact fit","Surplus"))</f>
        <v/>
      </c>
    </row>
    <row r="19585">
      <c r="A19585" s="4" t="n">
        <v>530204</v>
      </c>
      <c r="B19585" s="4" t="inlineStr">
        <is>
          <t>CECA DIVINITY NURSERY SCHOOL</t>
        </is>
      </c>
      <c r="C19585" s="4" t="inlineStr">
        <is>
          <t>P1</t>
        </is>
      </c>
      <c r="D19585" s="5" t="n">
        <v>33</v>
      </c>
      <c r="E19585" s="5" t="n">
        <v>1</v>
      </c>
      <c r="F19585" s="5" t="n">
        <v>0</v>
      </c>
      <c r="G19585" s="5">
        <f>E19585-F19585</f>
        <v/>
      </c>
      <c r="H19585" s="5">
        <f>'Notes'!$B$4</f>
        <v/>
      </c>
      <c r="I19585" s="5">
        <f>ROUNDUP(D19585/H19585,0)</f>
        <v/>
      </c>
      <c r="J19585" s="6">
        <f>G19585-I19585</f>
        <v/>
      </c>
      <c r="K19585" s="4">
        <f>IF(J19585&lt;0,"Deficit",IF(J19585=0,"Exact fit","Surplus"))</f>
        <v/>
      </c>
    </row>
    <row r="19586">
      <c r="A19586" s="4" t="n">
        <v>530204</v>
      </c>
      <c r="B19586" s="4" t="inlineStr">
        <is>
          <t>CECA DIVINITY NURSERY SCHOOL</t>
        </is>
      </c>
      <c r="C19586" s="4" t="inlineStr">
        <is>
          <t>P2</t>
        </is>
      </c>
      <c r="D19586" s="5" t="n">
        <v>9</v>
      </c>
      <c r="E19586" s="5" t="n">
        <v>1</v>
      </c>
      <c r="F19586" s="5" t="n">
        <v>0</v>
      </c>
      <c r="G19586" s="5">
        <f>E19586-F19586</f>
        <v/>
      </c>
      <c r="H19586" s="5">
        <f>'Notes'!$B$4</f>
        <v/>
      </c>
      <c r="I19586" s="5">
        <f>ROUNDUP(D19586/H19586,0)</f>
        <v/>
      </c>
      <c r="J19586" s="6">
        <f>G19586-I19586</f>
        <v/>
      </c>
      <c r="K19586" s="4">
        <f>IF(J19586&lt;0,"Deficit",IF(J19586=0,"Exact fit","Surplus"))</f>
        <v/>
      </c>
    </row>
    <row r="19587">
      <c r="A19587" s="4" t="n">
        <v>530204</v>
      </c>
      <c r="B19587" s="4" t="inlineStr">
        <is>
          <t>CECA DIVINITY NURSERY SCHOOL</t>
        </is>
      </c>
      <c r="C19587" s="4" t="inlineStr">
        <is>
          <t>P3</t>
        </is>
      </c>
      <c r="D19587" s="5" t="n">
        <v>14</v>
      </c>
      <c r="E19587" s="5" t="n">
        <v>1</v>
      </c>
      <c r="F19587" s="5" t="n">
        <v>0</v>
      </c>
      <c r="G19587" s="5">
        <f>E19587-F19587</f>
        <v/>
      </c>
      <c r="H19587" s="5">
        <f>'Notes'!$B$4</f>
        <v/>
      </c>
      <c r="I19587" s="5">
        <f>ROUNDUP(D19587/H19587,0)</f>
        <v/>
      </c>
      <c r="J19587" s="6">
        <f>G19587-I19587</f>
        <v/>
      </c>
      <c r="K19587" s="4">
        <f>IF(J19587&lt;0,"Deficit",IF(J19587=0,"Exact fit","Surplus"))</f>
        <v/>
      </c>
    </row>
    <row r="19588">
      <c r="A19588" s="4" t="n">
        <v>530204</v>
      </c>
      <c r="B19588" s="4" t="inlineStr">
        <is>
          <t>CECA DIVINITY NURSERY SCHOOL</t>
        </is>
      </c>
      <c r="C19588" s="4" t="inlineStr">
        <is>
          <t>P4</t>
        </is>
      </c>
      <c r="D19588" s="5" t="n">
        <v>1</v>
      </c>
      <c r="E19588" s="5" t="n">
        <v>1</v>
      </c>
      <c r="F19588" s="5" t="n">
        <v>0</v>
      </c>
      <c r="G19588" s="5">
        <f>E19588-F19588</f>
        <v/>
      </c>
      <c r="H19588" s="5">
        <f>'Notes'!$B$4</f>
        <v/>
      </c>
      <c r="I19588" s="5">
        <f>ROUNDUP(D19588/H19588,0)</f>
        <v/>
      </c>
      <c r="J19588" s="6">
        <f>G19588-I19588</f>
        <v/>
      </c>
      <c r="K19588" s="4">
        <f>IF(J19588&lt;0,"Deficit",IF(J19588=0,"Exact fit","Surplus"))</f>
        <v/>
      </c>
    </row>
    <row r="19589">
      <c r="A19589" s="4" t="n">
        <v>530205</v>
      </c>
      <c r="B19589" s="4" t="inlineStr">
        <is>
          <t>G.S Gatsibo</t>
        </is>
      </c>
      <c r="C19589" s="4" t="inlineStr">
        <is>
          <t>P1</t>
        </is>
      </c>
      <c r="D19589" s="5" t="n">
        <v>157</v>
      </c>
      <c r="E19589" s="5" t="n">
        <v>4</v>
      </c>
      <c r="F19589" s="5" t="n">
        <v>2</v>
      </c>
      <c r="G19589" s="5">
        <f>E19589-F19589</f>
        <v/>
      </c>
      <c r="H19589" s="5">
        <f>'Notes'!$B$4</f>
        <v/>
      </c>
      <c r="I19589" s="5">
        <f>ROUNDUP(D19589/H19589,0)</f>
        <v/>
      </c>
      <c r="J19589" s="6">
        <f>G19589-I19589</f>
        <v/>
      </c>
      <c r="K19589" s="4">
        <f>IF(J19589&lt;0,"Deficit",IF(J19589=0,"Exact fit","Surplus"))</f>
        <v/>
      </c>
    </row>
    <row r="19590">
      <c r="A19590" s="4" t="n">
        <v>530205</v>
      </c>
      <c r="B19590" s="4" t="inlineStr">
        <is>
          <t>G.S Gatsibo</t>
        </is>
      </c>
      <c r="C19590" s="4" t="inlineStr">
        <is>
          <t>P2</t>
        </is>
      </c>
      <c r="D19590" s="5" t="n">
        <v>153</v>
      </c>
      <c r="E19590" s="5" t="n">
        <v>4</v>
      </c>
      <c r="F19590" s="5" t="n">
        <v>2</v>
      </c>
      <c r="G19590" s="5">
        <f>E19590-F19590</f>
        <v/>
      </c>
      <c r="H19590" s="5">
        <f>'Notes'!$B$4</f>
        <v/>
      </c>
      <c r="I19590" s="5">
        <f>ROUNDUP(D19590/H19590,0)</f>
        <v/>
      </c>
      <c r="J19590" s="6">
        <f>G19590-I19590</f>
        <v/>
      </c>
      <c r="K19590" s="4">
        <f>IF(J19590&lt;0,"Deficit",IF(J19590=0,"Exact fit","Surplus"))</f>
        <v/>
      </c>
    </row>
    <row r="19591">
      <c r="A19591" s="4" t="n">
        <v>530205</v>
      </c>
      <c r="B19591" s="4" t="inlineStr">
        <is>
          <t>G.S Gatsibo</t>
        </is>
      </c>
      <c r="C19591" s="4" t="inlineStr">
        <is>
          <t>P3</t>
        </is>
      </c>
      <c r="D19591" s="5" t="n">
        <v>88</v>
      </c>
      <c r="E19591" s="5" t="n">
        <v>2</v>
      </c>
      <c r="F19591" s="5" t="n">
        <v>0</v>
      </c>
      <c r="G19591" s="5">
        <f>E19591-F19591</f>
        <v/>
      </c>
      <c r="H19591" s="5">
        <f>'Notes'!$B$4</f>
        <v/>
      </c>
      <c r="I19591" s="5">
        <f>ROUNDUP(D19591/H19591,0)</f>
        <v/>
      </c>
      <c r="J19591" s="6">
        <f>G19591-I19591</f>
        <v/>
      </c>
      <c r="K19591" s="4">
        <f>IF(J19591&lt;0,"Deficit",IF(J19591=0,"Exact fit","Surplus"))</f>
        <v/>
      </c>
    </row>
    <row r="19592">
      <c r="A19592" s="4" t="n">
        <v>530205</v>
      </c>
      <c r="B19592" s="4" t="inlineStr">
        <is>
          <t>G.S Gatsibo</t>
        </is>
      </c>
      <c r="C19592" s="4" t="inlineStr">
        <is>
          <t>P4</t>
        </is>
      </c>
      <c r="D19592" s="5" t="n">
        <v>138</v>
      </c>
      <c r="E19592" s="5" t="n">
        <v>3</v>
      </c>
      <c r="F19592" s="5" t="n">
        <v>0</v>
      </c>
      <c r="G19592" s="5">
        <f>E19592-F19592</f>
        <v/>
      </c>
      <c r="H19592" s="5">
        <f>'Notes'!$B$4</f>
        <v/>
      </c>
      <c r="I19592" s="5">
        <f>ROUNDUP(D19592/H19592,0)</f>
        <v/>
      </c>
      <c r="J19592" s="6">
        <f>G19592-I19592</f>
        <v/>
      </c>
      <c r="K19592" s="4">
        <f>IF(J19592&lt;0,"Deficit",IF(J19592=0,"Exact fit","Surplus"))</f>
        <v/>
      </c>
    </row>
    <row r="19593">
      <c r="A19593" s="4" t="n">
        <v>530205</v>
      </c>
      <c r="B19593" s="4" t="inlineStr">
        <is>
          <t>G.S Gatsibo</t>
        </is>
      </c>
      <c r="C19593" s="4" t="inlineStr">
        <is>
          <t>P5</t>
        </is>
      </c>
      <c r="D19593" s="5" t="n">
        <v>84</v>
      </c>
      <c r="E19593" s="5" t="n">
        <v>2</v>
      </c>
      <c r="F19593" s="5" t="n">
        <v>0</v>
      </c>
      <c r="G19593" s="5">
        <f>E19593-F19593</f>
        <v/>
      </c>
      <c r="H19593" s="5">
        <f>'Notes'!$B$4</f>
        <v/>
      </c>
      <c r="I19593" s="5">
        <f>ROUNDUP(D19593/H19593,0)</f>
        <v/>
      </c>
      <c r="J19593" s="6">
        <f>G19593-I19593</f>
        <v/>
      </c>
      <c r="K19593" s="4">
        <f>IF(J19593&lt;0,"Deficit",IF(J19593=0,"Exact fit","Surplus"))</f>
        <v/>
      </c>
    </row>
    <row r="19594">
      <c r="A19594" s="4" t="n">
        <v>530205</v>
      </c>
      <c r="B19594" s="4" t="inlineStr">
        <is>
          <t>G.S Gatsibo</t>
        </is>
      </c>
      <c r="C19594" s="4" t="inlineStr">
        <is>
          <t>P6</t>
        </is>
      </c>
      <c r="D19594" s="5" t="n">
        <v>67</v>
      </c>
      <c r="E19594" s="5" t="n">
        <v>2</v>
      </c>
      <c r="F19594" s="5" t="n">
        <v>0</v>
      </c>
      <c r="G19594" s="5">
        <f>E19594-F19594</f>
        <v/>
      </c>
      <c r="H19594" s="5">
        <f>'Notes'!$B$4</f>
        <v/>
      </c>
      <c r="I19594" s="5">
        <f>ROUNDUP(D19594/H19594,0)</f>
        <v/>
      </c>
      <c r="J19594" s="6">
        <f>G19594-I19594</f>
        <v/>
      </c>
      <c r="K19594" s="4">
        <f>IF(J19594&lt;0,"Deficit",IF(J19594=0,"Exact fit","Surplus"))</f>
        <v/>
      </c>
    </row>
    <row r="19595">
      <c r="A19595" s="4" t="n">
        <v>530206</v>
      </c>
      <c r="B19595" s="4" t="inlineStr">
        <is>
          <t>Manishya PS</t>
        </is>
      </c>
      <c r="C19595" s="4" t="inlineStr">
        <is>
          <t>P1</t>
        </is>
      </c>
      <c r="D19595" s="5" t="n">
        <v>45</v>
      </c>
      <c r="E19595" s="5" t="n">
        <v>1</v>
      </c>
      <c r="F19595" s="5" t="n">
        <v>0</v>
      </c>
      <c r="G19595" s="5">
        <f>E19595-F19595</f>
        <v/>
      </c>
      <c r="H19595" s="5">
        <f>'Notes'!$B$4</f>
        <v/>
      </c>
      <c r="I19595" s="5">
        <f>ROUNDUP(D19595/H19595,0)</f>
        <v/>
      </c>
      <c r="J19595" s="6">
        <f>G19595-I19595</f>
        <v/>
      </c>
      <c r="K19595" s="4">
        <f>IF(J19595&lt;0,"Deficit",IF(J19595=0,"Exact fit","Surplus"))</f>
        <v/>
      </c>
    </row>
    <row r="19596">
      <c r="A19596" s="4" t="n">
        <v>530206</v>
      </c>
      <c r="B19596" s="4" t="inlineStr">
        <is>
          <t>Manishya PS</t>
        </is>
      </c>
      <c r="C19596" s="4" t="inlineStr">
        <is>
          <t>P2</t>
        </is>
      </c>
      <c r="D19596" s="5" t="n">
        <v>75</v>
      </c>
      <c r="E19596" s="5" t="n">
        <v>2</v>
      </c>
      <c r="F19596" s="5" t="n">
        <v>1</v>
      </c>
      <c r="G19596" s="5">
        <f>E19596-F19596</f>
        <v/>
      </c>
      <c r="H19596" s="5">
        <f>'Notes'!$B$4</f>
        <v/>
      </c>
      <c r="I19596" s="5">
        <f>ROUNDUP(D19596/H19596,0)</f>
        <v/>
      </c>
      <c r="J19596" s="6">
        <f>G19596-I19596</f>
        <v/>
      </c>
      <c r="K19596" s="4">
        <f>IF(J19596&lt;0,"Deficit",IF(J19596=0,"Exact fit","Surplus"))</f>
        <v/>
      </c>
    </row>
    <row r="19597">
      <c r="A19597" s="4" t="n">
        <v>530206</v>
      </c>
      <c r="B19597" s="4" t="inlineStr">
        <is>
          <t>Manishya PS</t>
        </is>
      </c>
      <c r="C19597" s="4" t="inlineStr">
        <is>
          <t>P3</t>
        </is>
      </c>
      <c r="D19597" s="5" t="n">
        <v>89</v>
      </c>
      <c r="E19597" s="5" t="n">
        <v>2</v>
      </c>
      <c r="F19597" s="5" t="n">
        <v>1</v>
      </c>
      <c r="G19597" s="5">
        <f>E19597-F19597</f>
        <v/>
      </c>
      <c r="H19597" s="5">
        <f>'Notes'!$B$4</f>
        <v/>
      </c>
      <c r="I19597" s="5">
        <f>ROUNDUP(D19597/H19597,0)</f>
        <v/>
      </c>
      <c r="J19597" s="6">
        <f>G19597-I19597</f>
        <v/>
      </c>
      <c r="K19597" s="4">
        <f>IF(J19597&lt;0,"Deficit",IF(J19597=0,"Exact fit","Surplus"))</f>
        <v/>
      </c>
    </row>
    <row r="19598">
      <c r="A19598" s="4" t="n">
        <v>530206</v>
      </c>
      <c r="B19598" s="4" t="inlineStr">
        <is>
          <t>Manishya PS</t>
        </is>
      </c>
      <c r="C19598" s="4" t="inlineStr">
        <is>
          <t>P4</t>
        </is>
      </c>
      <c r="D19598" s="5" t="n">
        <v>71</v>
      </c>
      <c r="E19598" s="5" t="n">
        <v>2</v>
      </c>
      <c r="F19598" s="5" t="n">
        <v>0</v>
      </c>
      <c r="G19598" s="5">
        <f>E19598-F19598</f>
        <v/>
      </c>
      <c r="H19598" s="5">
        <f>'Notes'!$B$4</f>
        <v/>
      </c>
      <c r="I19598" s="5">
        <f>ROUNDUP(D19598/H19598,0)</f>
        <v/>
      </c>
      <c r="J19598" s="6">
        <f>G19598-I19598</f>
        <v/>
      </c>
      <c r="K19598" s="4">
        <f>IF(J19598&lt;0,"Deficit",IF(J19598=0,"Exact fit","Surplus"))</f>
        <v/>
      </c>
    </row>
    <row r="19599">
      <c r="A19599" s="4" t="n">
        <v>530206</v>
      </c>
      <c r="B19599" s="4" t="inlineStr">
        <is>
          <t>Manishya PS</t>
        </is>
      </c>
      <c r="C19599" s="4" t="inlineStr">
        <is>
          <t>P5</t>
        </is>
      </c>
      <c r="D19599" s="5" t="n">
        <v>51</v>
      </c>
      <c r="E19599" s="5" t="n">
        <v>1</v>
      </c>
      <c r="F19599" s="5" t="n">
        <v>0</v>
      </c>
      <c r="G19599" s="5">
        <f>E19599-F19599</f>
        <v/>
      </c>
      <c r="H19599" s="5">
        <f>'Notes'!$B$4</f>
        <v/>
      </c>
      <c r="I19599" s="5">
        <f>ROUNDUP(D19599/H19599,0)</f>
        <v/>
      </c>
      <c r="J19599" s="6">
        <f>G19599-I19599</f>
        <v/>
      </c>
      <c r="K19599" s="4">
        <f>IF(J19599&lt;0,"Deficit",IF(J19599=0,"Exact fit","Surplus"))</f>
        <v/>
      </c>
    </row>
    <row r="19600">
      <c r="A19600" s="4" t="n">
        <v>530206</v>
      </c>
      <c r="B19600" s="4" t="inlineStr">
        <is>
          <t>Manishya PS</t>
        </is>
      </c>
      <c r="C19600" s="4" t="inlineStr">
        <is>
          <t>P6</t>
        </is>
      </c>
      <c r="D19600" s="5" t="n">
        <v>40</v>
      </c>
      <c r="E19600" s="5" t="n">
        <v>1</v>
      </c>
      <c r="F19600" s="5" t="n">
        <v>0</v>
      </c>
      <c r="G19600" s="5">
        <f>E19600-F19600</f>
        <v/>
      </c>
      <c r="H19600" s="5">
        <f>'Notes'!$B$4</f>
        <v/>
      </c>
      <c r="I19600" s="5">
        <f>ROUNDUP(D19600/H19600,0)</f>
        <v/>
      </c>
      <c r="J19600" s="6">
        <f>G19600-I19600</f>
        <v/>
      </c>
      <c r="K19600" s="4">
        <f>IF(J19600&lt;0,"Deficit",IF(J19600=0,"Exact fit","Surplus"))</f>
        <v/>
      </c>
    </row>
    <row r="19601">
      <c r="A19601" s="4" t="n">
        <v>530209</v>
      </c>
      <c r="B19601" s="4" t="inlineStr">
        <is>
          <t>Nyagahanga PS</t>
        </is>
      </c>
      <c r="C19601" s="4" t="inlineStr">
        <is>
          <t>P1</t>
        </is>
      </c>
      <c r="D19601" s="5" t="n">
        <v>331</v>
      </c>
      <c r="E19601" s="5" t="n">
        <v>8</v>
      </c>
      <c r="F19601" s="5" t="n">
        <v>4</v>
      </c>
      <c r="G19601" s="5">
        <f>E19601-F19601</f>
        <v/>
      </c>
      <c r="H19601" s="5">
        <f>'Notes'!$B$4</f>
        <v/>
      </c>
      <c r="I19601" s="5">
        <f>ROUNDUP(D19601/H19601,0)</f>
        <v/>
      </c>
      <c r="J19601" s="6">
        <f>G19601-I19601</f>
        <v/>
      </c>
      <c r="K19601" s="4">
        <f>IF(J19601&lt;0,"Deficit",IF(J19601=0,"Exact fit","Surplus"))</f>
        <v/>
      </c>
    </row>
    <row r="19602">
      <c r="A19602" s="4" t="n">
        <v>530209</v>
      </c>
      <c r="B19602" s="4" t="inlineStr">
        <is>
          <t>Nyagahanga PS</t>
        </is>
      </c>
      <c r="C19602" s="4" t="inlineStr">
        <is>
          <t>P2</t>
        </is>
      </c>
      <c r="D19602" s="5" t="n">
        <v>292</v>
      </c>
      <c r="E19602" s="5" t="n">
        <v>6</v>
      </c>
      <c r="F19602" s="5" t="n">
        <v>3</v>
      </c>
      <c r="G19602" s="5">
        <f>E19602-F19602</f>
        <v/>
      </c>
      <c r="H19602" s="5">
        <f>'Notes'!$B$4</f>
        <v/>
      </c>
      <c r="I19602" s="5">
        <f>ROUNDUP(D19602/H19602,0)</f>
        <v/>
      </c>
      <c r="J19602" s="6">
        <f>G19602-I19602</f>
        <v/>
      </c>
      <c r="K19602" s="4">
        <f>IF(J19602&lt;0,"Deficit",IF(J19602=0,"Exact fit","Surplus"))</f>
        <v/>
      </c>
    </row>
    <row r="19603">
      <c r="A19603" s="4" t="n">
        <v>530209</v>
      </c>
      <c r="B19603" s="4" t="inlineStr">
        <is>
          <t>Nyagahanga PS</t>
        </is>
      </c>
      <c r="C19603" s="4" t="inlineStr">
        <is>
          <t>P3</t>
        </is>
      </c>
      <c r="D19603" s="5" t="n">
        <v>190</v>
      </c>
      <c r="E19603" s="5" t="n">
        <v>4</v>
      </c>
      <c r="F19603" s="5" t="n">
        <v>2</v>
      </c>
      <c r="G19603" s="5">
        <f>E19603-F19603</f>
        <v/>
      </c>
      <c r="H19603" s="5">
        <f>'Notes'!$B$4</f>
        <v/>
      </c>
      <c r="I19603" s="5">
        <f>ROUNDUP(D19603/H19603,0)</f>
        <v/>
      </c>
      <c r="J19603" s="6">
        <f>G19603-I19603</f>
        <v/>
      </c>
      <c r="K19603" s="4">
        <f>IF(J19603&lt;0,"Deficit",IF(J19603=0,"Exact fit","Surplus"))</f>
        <v/>
      </c>
    </row>
    <row r="19604">
      <c r="A19604" s="4" t="n">
        <v>530209</v>
      </c>
      <c r="B19604" s="4" t="inlineStr">
        <is>
          <t>Nyagahanga PS</t>
        </is>
      </c>
      <c r="C19604" s="4" t="inlineStr">
        <is>
          <t>P4</t>
        </is>
      </c>
      <c r="D19604" s="5" t="n">
        <v>207</v>
      </c>
      <c r="E19604" s="5" t="n">
        <v>5</v>
      </c>
      <c r="F19604" s="5" t="n">
        <v>0</v>
      </c>
      <c r="G19604" s="5">
        <f>E19604-F19604</f>
        <v/>
      </c>
      <c r="H19604" s="5">
        <f>'Notes'!$B$4</f>
        <v/>
      </c>
      <c r="I19604" s="5">
        <f>ROUNDUP(D19604/H19604,0)</f>
        <v/>
      </c>
      <c r="J19604" s="6">
        <f>G19604-I19604</f>
        <v/>
      </c>
      <c r="K19604" s="4">
        <f>IF(J19604&lt;0,"Deficit",IF(J19604=0,"Exact fit","Surplus"))</f>
        <v/>
      </c>
    </row>
    <row r="19605">
      <c r="A19605" s="4" t="n">
        <v>530209</v>
      </c>
      <c r="B19605" s="4" t="inlineStr">
        <is>
          <t>Nyagahanga PS</t>
        </is>
      </c>
      <c r="C19605" s="4" t="inlineStr">
        <is>
          <t>P5</t>
        </is>
      </c>
      <c r="D19605" s="5" t="n">
        <v>169</v>
      </c>
      <c r="E19605" s="5" t="n">
        <v>4</v>
      </c>
      <c r="F19605" s="5" t="n">
        <v>0</v>
      </c>
      <c r="G19605" s="5">
        <f>E19605-F19605</f>
        <v/>
      </c>
      <c r="H19605" s="5">
        <f>'Notes'!$B$4</f>
        <v/>
      </c>
      <c r="I19605" s="5">
        <f>ROUNDUP(D19605/H19605,0)</f>
        <v/>
      </c>
      <c r="J19605" s="6">
        <f>G19605-I19605</f>
        <v/>
      </c>
      <c r="K19605" s="4">
        <f>IF(J19605&lt;0,"Deficit",IF(J19605=0,"Exact fit","Surplus"))</f>
        <v/>
      </c>
    </row>
    <row r="19606">
      <c r="A19606" s="4" t="n">
        <v>530209</v>
      </c>
      <c r="B19606" s="4" t="inlineStr">
        <is>
          <t>Nyagahanga PS</t>
        </is>
      </c>
      <c r="C19606" s="4" t="inlineStr">
        <is>
          <t>P6</t>
        </is>
      </c>
      <c r="D19606" s="5" t="n">
        <v>73</v>
      </c>
      <c r="E19606" s="5" t="n">
        <v>2</v>
      </c>
      <c r="F19606" s="5" t="n">
        <v>0</v>
      </c>
      <c r="G19606" s="5">
        <f>E19606-F19606</f>
        <v/>
      </c>
      <c r="H19606" s="5">
        <f>'Notes'!$B$4</f>
        <v/>
      </c>
      <c r="I19606" s="5">
        <f>ROUNDUP(D19606/H19606,0)</f>
        <v/>
      </c>
      <c r="J19606" s="6">
        <f>G19606-I19606</f>
        <v/>
      </c>
      <c r="K19606" s="4">
        <f>IF(J19606&lt;0,"Deficit",IF(J19606=0,"Exact fit","Surplus"))</f>
        <v/>
      </c>
    </row>
    <row r="19607">
      <c r="A19607" s="4" t="n">
        <v>530212</v>
      </c>
      <c r="B19607" s="4" t="inlineStr">
        <is>
          <t>GS NYABICWAMBA</t>
        </is>
      </c>
      <c r="C19607" s="4" t="inlineStr">
        <is>
          <t>P1</t>
        </is>
      </c>
      <c r="D19607" s="5" t="n">
        <v>227</v>
      </c>
      <c r="E19607" s="5" t="n">
        <v>7</v>
      </c>
      <c r="F19607" s="5" t="n">
        <v>0</v>
      </c>
      <c r="G19607" s="5">
        <f>E19607-F19607</f>
        <v/>
      </c>
      <c r="H19607" s="5">
        <f>'Notes'!$B$4</f>
        <v/>
      </c>
      <c r="I19607" s="5">
        <f>ROUNDUP(D19607/H19607,0)</f>
        <v/>
      </c>
      <c r="J19607" s="6">
        <f>G19607-I19607</f>
        <v/>
      </c>
      <c r="K19607" s="4">
        <f>IF(J19607&lt;0,"Deficit",IF(J19607=0,"Exact fit","Surplus"))</f>
        <v/>
      </c>
    </row>
    <row r="19608">
      <c r="A19608" s="4" t="n">
        <v>530212</v>
      </c>
      <c r="B19608" s="4" t="inlineStr">
        <is>
          <t>GS NYABICWAMBA</t>
        </is>
      </c>
      <c r="C19608" s="4" t="inlineStr">
        <is>
          <t>P2</t>
        </is>
      </c>
      <c r="D19608" s="5" t="n">
        <v>245</v>
      </c>
      <c r="E19608" s="5" t="n">
        <v>7</v>
      </c>
      <c r="F19608" s="5" t="n">
        <v>0</v>
      </c>
      <c r="G19608" s="5">
        <f>E19608-F19608</f>
        <v/>
      </c>
      <c r="H19608" s="5">
        <f>'Notes'!$B$4</f>
        <v/>
      </c>
      <c r="I19608" s="5">
        <f>ROUNDUP(D19608/H19608,0)</f>
        <v/>
      </c>
      <c r="J19608" s="6">
        <f>G19608-I19608</f>
        <v/>
      </c>
      <c r="K19608" s="4">
        <f>IF(J19608&lt;0,"Deficit",IF(J19608=0,"Exact fit","Surplus"))</f>
        <v/>
      </c>
    </row>
    <row r="19609">
      <c r="A19609" s="4" t="n">
        <v>530212</v>
      </c>
      <c r="B19609" s="4" t="inlineStr">
        <is>
          <t>GS NYABICWAMBA</t>
        </is>
      </c>
      <c r="C19609" s="4" t="inlineStr">
        <is>
          <t>P3</t>
        </is>
      </c>
      <c r="D19609" s="5" t="n">
        <v>278</v>
      </c>
      <c r="E19609" s="5" t="n">
        <v>8</v>
      </c>
      <c r="F19609" s="5" t="n">
        <v>0</v>
      </c>
      <c r="G19609" s="5">
        <f>E19609-F19609</f>
        <v/>
      </c>
      <c r="H19609" s="5">
        <f>'Notes'!$B$4</f>
        <v/>
      </c>
      <c r="I19609" s="5">
        <f>ROUNDUP(D19609/H19609,0)</f>
        <v/>
      </c>
      <c r="J19609" s="6">
        <f>G19609-I19609</f>
        <v/>
      </c>
      <c r="K19609" s="4">
        <f>IF(J19609&lt;0,"Deficit",IF(J19609=0,"Exact fit","Surplus"))</f>
        <v/>
      </c>
    </row>
    <row r="19610">
      <c r="A19610" s="4" t="n">
        <v>530212</v>
      </c>
      <c r="B19610" s="4" t="inlineStr">
        <is>
          <t>GS NYABICWAMBA</t>
        </is>
      </c>
      <c r="C19610" s="4" t="inlineStr">
        <is>
          <t>P4</t>
        </is>
      </c>
      <c r="D19610" s="5" t="n">
        <v>263</v>
      </c>
      <c r="E19610" s="5" t="n">
        <v>7</v>
      </c>
      <c r="F19610" s="5" t="n">
        <v>0</v>
      </c>
      <c r="G19610" s="5">
        <f>E19610-F19610</f>
        <v/>
      </c>
      <c r="H19610" s="5">
        <f>'Notes'!$B$4</f>
        <v/>
      </c>
      <c r="I19610" s="5">
        <f>ROUNDUP(D19610/H19610,0)</f>
        <v/>
      </c>
      <c r="J19610" s="6">
        <f>G19610-I19610</f>
        <v/>
      </c>
      <c r="K19610" s="4">
        <f>IF(J19610&lt;0,"Deficit",IF(J19610=0,"Exact fit","Surplus"))</f>
        <v/>
      </c>
    </row>
    <row r="19611">
      <c r="A19611" s="4" t="n">
        <v>530212</v>
      </c>
      <c r="B19611" s="4" t="inlineStr">
        <is>
          <t>GS NYABICWAMBA</t>
        </is>
      </c>
      <c r="C19611" s="4" t="inlineStr">
        <is>
          <t>P5</t>
        </is>
      </c>
      <c r="D19611" s="5" t="n">
        <v>364</v>
      </c>
      <c r="E19611" s="5" t="n">
        <v>9</v>
      </c>
      <c r="F19611" s="5" t="n">
        <v>0</v>
      </c>
      <c r="G19611" s="5">
        <f>E19611-F19611</f>
        <v/>
      </c>
      <c r="H19611" s="5">
        <f>'Notes'!$B$4</f>
        <v/>
      </c>
      <c r="I19611" s="5">
        <f>ROUNDUP(D19611/H19611,0)</f>
        <v/>
      </c>
      <c r="J19611" s="6">
        <f>G19611-I19611</f>
        <v/>
      </c>
      <c r="K19611" s="4">
        <f>IF(J19611&lt;0,"Deficit",IF(J19611=0,"Exact fit","Surplus"))</f>
        <v/>
      </c>
    </row>
    <row r="19612">
      <c r="A19612" s="4" t="n">
        <v>530212</v>
      </c>
      <c r="B19612" s="4" t="inlineStr">
        <is>
          <t>GS NYABICWAMBA</t>
        </is>
      </c>
      <c r="C19612" s="4" t="inlineStr">
        <is>
          <t>P6</t>
        </is>
      </c>
      <c r="D19612" s="5" t="n">
        <v>216</v>
      </c>
      <c r="E19612" s="5" t="n">
        <v>6</v>
      </c>
      <c r="F19612" s="5" t="n">
        <v>0</v>
      </c>
      <c r="G19612" s="5">
        <f>E19612-F19612</f>
        <v/>
      </c>
      <c r="H19612" s="5">
        <f>'Notes'!$B$4</f>
        <v/>
      </c>
      <c r="I19612" s="5">
        <f>ROUNDUP(D19612/H19612,0)</f>
        <v/>
      </c>
      <c r="J19612" s="6">
        <f>G19612-I19612</f>
        <v/>
      </c>
      <c r="K19612" s="4">
        <f>IF(J19612&lt;0,"Deficit",IF(J19612=0,"Exact fit","Surplus"))</f>
        <v/>
      </c>
    </row>
    <row r="19613">
      <c r="A19613" s="4" t="n">
        <v>530215</v>
      </c>
      <c r="B19613" s="4" t="inlineStr">
        <is>
          <t>G.S NYABIHEKE</t>
        </is>
      </c>
      <c r="C19613" s="4" t="inlineStr">
        <is>
          <t>P1</t>
        </is>
      </c>
      <c r="D19613" s="5" t="n">
        <v>202</v>
      </c>
      <c r="E19613" s="5" t="n">
        <v>5</v>
      </c>
      <c r="F19613" s="5" t="n">
        <v>0</v>
      </c>
      <c r="G19613" s="5">
        <f>E19613-F19613</f>
        <v/>
      </c>
      <c r="H19613" s="5">
        <f>'Notes'!$B$4</f>
        <v/>
      </c>
      <c r="I19613" s="5">
        <f>ROUNDUP(D19613/H19613,0)</f>
        <v/>
      </c>
      <c r="J19613" s="6">
        <f>G19613-I19613</f>
        <v/>
      </c>
      <c r="K19613" s="4">
        <f>IF(J19613&lt;0,"Deficit",IF(J19613=0,"Exact fit","Surplus"))</f>
        <v/>
      </c>
    </row>
    <row r="19614">
      <c r="A19614" s="4" t="n">
        <v>530215</v>
      </c>
      <c r="B19614" s="4" t="inlineStr">
        <is>
          <t>G.S NYABIHEKE</t>
        </is>
      </c>
      <c r="C19614" s="4" t="inlineStr">
        <is>
          <t>P2</t>
        </is>
      </c>
      <c r="D19614" s="5" t="n">
        <v>220</v>
      </c>
      <c r="E19614" s="5" t="n">
        <v>5</v>
      </c>
      <c r="F19614" s="5" t="n">
        <v>0</v>
      </c>
      <c r="G19614" s="5">
        <f>E19614-F19614</f>
        <v/>
      </c>
      <c r="H19614" s="5">
        <f>'Notes'!$B$4</f>
        <v/>
      </c>
      <c r="I19614" s="5">
        <f>ROUNDUP(D19614/H19614,0)</f>
        <v/>
      </c>
      <c r="J19614" s="6">
        <f>G19614-I19614</f>
        <v/>
      </c>
      <c r="K19614" s="4">
        <f>IF(J19614&lt;0,"Deficit",IF(J19614=0,"Exact fit","Surplus"))</f>
        <v/>
      </c>
    </row>
    <row r="19615">
      <c r="A19615" s="4" t="n">
        <v>530215</v>
      </c>
      <c r="B19615" s="4" t="inlineStr">
        <is>
          <t>G.S NYABIHEKE</t>
        </is>
      </c>
      <c r="C19615" s="4" t="inlineStr">
        <is>
          <t>P3</t>
        </is>
      </c>
      <c r="D19615" s="5" t="n">
        <v>186</v>
      </c>
      <c r="E19615" s="5" t="n">
        <v>4</v>
      </c>
      <c r="F19615" s="5" t="n">
        <v>0</v>
      </c>
      <c r="G19615" s="5">
        <f>E19615-F19615</f>
        <v/>
      </c>
      <c r="H19615" s="5">
        <f>'Notes'!$B$4</f>
        <v/>
      </c>
      <c r="I19615" s="5">
        <f>ROUNDUP(D19615/H19615,0)</f>
        <v/>
      </c>
      <c r="J19615" s="6">
        <f>G19615-I19615</f>
        <v/>
      </c>
      <c r="K19615" s="4">
        <f>IF(J19615&lt;0,"Deficit",IF(J19615=0,"Exact fit","Surplus"))</f>
        <v/>
      </c>
    </row>
    <row r="19616">
      <c r="A19616" s="4" t="n">
        <v>530215</v>
      </c>
      <c r="B19616" s="4" t="inlineStr">
        <is>
          <t>G.S NYABIHEKE</t>
        </is>
      </c>
      <c r="C19616" s="4" t="inlineStr">
        <is>
          <t>P4</t>
        </is>
      </c>
      <c r="D19616" s="5" t="n">
        <v>160</v>
      </c>
      <c r="E19616" s="5" t="n">
        <v>4</v>
      </c>
      <c r="F19616" s="5" t="n">
        <v>0</v>
      </c>
      <c r="G19616" s="5">
        <f>E19616-F19616</f>
        <v/>
      </c>
      <c r="H19616" s="5">
        <f>'Notes'!$B$4</f>
        <v/>
      </c>
      <c r="I19616" s="5">
        <f>ROUNDUP(D19616/H19616,0)</f>
        <v/>
      </c>
      <c r="J19616" s="6">
        <f>G19616-I19616</f>
        <v/>
      </c>
      <c r="K19616" s="4">
        <f>IF(J19616&lt;0,"Deficit",IF(J19616=0,"Exact fit","Surplus"))</f>
        <v/>
      </c>
    </row>
    <row r="19617">
      <c r="A19617" s="4" t="n">
        <v>530215</v>
      </c>
      <c r="B19617" s="4" t="inlineStr">
        <is>
          <t>G.S NYABIHEKE</t>
        </is>
      </c>
      <c r="C19617" s="4" t="inlineStr">
        <is>
          <t>P5</t>
        </is>
      </c>
      <c r="D19617" s="5" t="n">
        <v>199</v>
      </c>
      <c r="E19617" s="5" t="n">
        <v>4</v>
      </c>
      <c r="F19617" s="5" t="n">
        <v>0</v>
      </c>
      <c r="G19617" s="5">
        <f>E19617-F19617</f>
        <v/>
      </c>
      <c r="H19617" s="5">
        <f>'Notes'!$B$4</f>
        <v/>
      </c>
      <c r="I19617" s="5">
        <f>ROUNDUP(D19617/H19617,0)</f>
        <v/>
      </c>
      <c r="J19617" s="6">
        <f>G19617-I19617</f>
        <v/>
      </c>
      <c r="K19617" s="4">
        <f>IF(J19617&lt;0,"Deficit",IF(J19617=0,"Exact fit","Surplus"))</f>
        <v/>
      </c>
    </row>
    <row r="19618">
      <c r="A19618" s="4" t="n">
        <v>530215</v>
      </c>
      <c r="B19618" s="4" t="inlineStr">
        <is>
          <t>G.S NYABIHEKE</t>
        </is>
      </c>
      <c r="C19618" s="4" t="inlineStr">
        <is>
          <t>P6</t>
        </is>
      </c>
      <c r="D19618" s="5" t="n">
        <v>85</v>
      </c>
      <c r="E19618" s="5" t="n">
        <v>2</v>
      </c>
      <c r="F19618" s="5" t="n">
        <v>0</v>
      </c>
      <c r="G19618" s="5">
        <f>E19618-F19618</f>
        <v/>
      </c>
      <c r="H19618" s="5">
        <f>'Notes'!$B$4</f>
        <v/>
      </c>
      <c r="I19618" s="5">
        <f>ROUNDUP(D19618/H19618,0)</f>
        <v/>
      </c>
      <c r="J19618" s="6">
        <f>G19618-I19618</f>
        <v/>
      </c>
      <c r="K19618" s="4">
        <f>IF(J19618&lt;0,"Deficit",IF(J19618=0,"Exact fit","Surplus"))</f>
        <v/>
      </c>
    </row>
    <row r="19619">
      <c r="A19619" s="4" t="n">
        <v>530220</v>
      </c>
      <c r="B19619" s="4" t="inlineStr">
        <is>
          <t>NPS-INYENYERI MUGERA</t>
        </is>
      </c>
      <c r="C19619" s="4" t="inlineStr">
        <is>
          <t>P1</t>
        </is>
      </c>
      <c r="D19619" s="5" t="n">
        <v>78</v>
      </c>
      <c r="E19619" s="5" t="n">
        <v>2</v>
      </c>
      <c r="F19619" s="5" t="n">
        <v>0</v>
      </c>
      <c r="G19619" s="5">
        <f>E19619-F19619</f>
        <v/>
      </c>
      <c r="H19619" s="5">
        <f>'Notes'!$B$4</f>
        <v/>
      </c>
      <c r="I19619" s="5">
        <f>ROUNDUP(D19619/H19619,0)</f>
        <v/>
      </c>
      <c r="J19619" s="6">
        <f>G19619-I19619</f>
        <v/>
      </c>
      <c r="K19619" s="4">
        <f>IF(J19619&lt;0,"Deficit",IF(J19619=0,"Exact fit","Surplus"))</f>
        <v/>
      </c>
    </row>
    <row r="19620">
      <c r="A19620" s="4" t="n">
        <v>530220</v>
      </c>
      <c r="B19620" s="4" t="inlineStr">
        <is>
          <t>NPS-INYENYERI MUGERA</t>
        </is>
      </c>
      <c r="C19620" s="4" t="inlineStr">
        <is>
          <t>P2</t>
        </is>
      </c>
      <c r="D19620" s="5" t="n">
        <v>88</v>
      </c>
      <c r="E19620" s="5" t="n">
        <v>2</v>
      </c>
      <c r="F19620" s="5" t="n">
        <v>0</v>
      </c>
      <c r="G19620" s="5">
        <f>E19620-F19620</f>
        <v/>
      </c>
      <c r="H19620" s="5">
        <f>'Notes'!$B$4</f>
        <v/>
      </c>
      <c r="I19620" s="5">
        <f>ROUNDUP(D19620/H19620,0)</f>
        <v/>
      </c>
      <c r="J19620" s="6">
        <f>G19620-I19620</f>
        <v/>
      </c>
      <c r="K19620" s="4">
        <f>IF(J19620&lt;0,"Deficit",IF(J19620=0,"Exact fit","Surplus"))</f>
        <v/>
      </c>
    </row>
    <row r="19621">
      <c r="A19621" s="4" t="n">
        <v>530220</v>
      </c>
      <c r="B19621" s="4" t="inlineStr">
        <is>
          <t>NPS-INYENYERI MUGERA</t>
        </is>
      </c>
      <c r="C19621" s="4" t="inlineStr">
        <is>
          <t>P3</t>
        </is>
      </c>
      <c r="D19621" s="5" t="n">
        <v>66</v>
      </c>
      <c r="E19621" s="5" t="n">
        <v>2</v>
      </c>
      <c r="F19621" s="5" t="n">
        <v>0</v>
      </c>
      <c r="G19621" s="5">
        <f>E19621-F19621</f>
        <v/>
      </c>
      <c r="H19621" s="5">
        <f>'Notes'!$B$4</f>
        <v/>
      </c>
      <c r="I19621" s="5">
        <f>ROUNDUP(D19621/H19621,0)</f>
        <v/>
      </c>
      <c r="J19621" s="6">
        <f>G19621-I19621</f>
        <v/>
      </c>
      <c r="K19621" s="4">
        <f>IF(J19621&lt;0,"Deficit",IF(J19621=0,"Exact fit","Surplus"))</f>
        <v/>
      </c>
    </row>
    <row r="19622">
      <c r="A19622" s="4" t="n">
        <v>530220</v>
      </c>
      <c r="B19622" s="4" t="inlineStr">
        <is>
          <t>NPS-INYENYERI MUGERA</t>
        </is>
      </c>
      <c r="C19622" s="4" t="inlineStr">
        <is>
          <t>P4</t>
        </is>
      </c>
      <c r="D19622" s="5" t="n">
        <v>55</v>
      </c>
      <c r="E19622" s="5" t="n">
        <v>1</v>
      </c>
      <c r="F19622" s="5" t="n">
        <v>0</v>
      </c>
      <c r="G19622" s="5">
        <f>E19622-F19622</f>
        <v/>
      </c>
      <c r="H19622" s="5">
        <f>'Notes'!$B$4</f>
        <v/>
      </c>
      <c r="I19622" s="5">
        <f>ROUNDUP(D19622/H19622,0)</f>
        <v/>
      </c>
      <c r="J19622" s="6">
        <f>G19622-I19622</f>
        <v/>
      </c>
      <c r="K19622" s="4">
        <f>IF(J19622&lt;0,"Deficit",IF(J19622=0,"Exact fit","Surplus"))</f>
        <v/>
      </c>
    </row>
    <row r="19623">
      <c r="A19623" s="4" t="n">
        <v>530220</v>
      </c>
      <c r="B19623" s="4" t="inlineStr">
        <is>
          <t>NPS-INYENYERI MUGERA</t>
        </is>
      </c>
      <c r="C19623" s="4" t="inlineStr">
        <is>
          <t>P5</t>
        </is>
      </c>
      <c r="D19623" s="5" t="n">
        <v>40</v>
      </c>
      <c r="E19623" s="5" t="n">
        <v>1</v>
      </c>
      <c r="F19623" s="5" t="n">
        <v>0</v>
      </c>
      <c r="G19623" s="5">
        <f>E19623-F19623</f>
        <v/>
      </c>
      <c r="H19623" s="5">
        <f>'Notes'!$B$4</f>
        <v/>
      </c>
      <c r="I19623" s="5">
        <f>ROUNDUP(D19623/H19623,0)</f>
        <v/>
      </c>
      <c r="J19623" s="6">
        <f>G19623-I19623</f>
        <v/>
      </c>
      <c r="K19623" s="4">
        <f>IF(J19623&lt;0,"Deficit",IF(J19623=0,"Exact fit","Surplus"))</f>
        <v/>
      </c>
    </row>
    <row r="19624">
      <c r="A19624" s="4" t="n">
        <v>530222</v>
      </c>
      <c r="B19624" s="4" t="inlineStr">
        <is>
          <t>GS Gatungo</t>
        </is>
      </c>
      <c r="C19624" s="4" t="inlineStr">
        <is>
          <t>P1</t>
        </is>
      </c>
      <c r="D19624" s="5" t="n">
        <v>186</v>
      </c>
      <c r="E19624" s="5" t="n">
        <v>4</v>
      </c>
      <c r="F19624" s="5" t="n">
        <v>2</v>
      </c>
      <c r="G19624" s="5">
        <f>E19624-F19624</f>
        <v/>
      </c>
      <c r="H19624" s="5">
        <f>'Notes'!$B$4</f>
        <v/>
      </c>
      <c r="I19624" s="5">
        <f>ROUNDUP(D19624/H19624,0)</f>
        <v/>
      </c>
      <c r="J19624" s="6">
        <f>G19624-I19624</f>
        <v/>
      </c>
      <c r="K19624" s="4">
        <f>IF(J19624&lt;0,"Deficit",IF(J19624=0,"Exact fit","Surplus"))</f>
        <v/>
      </c>
    </row>
    <row r="19625">
      <c r="A19625" s="4" t="n">
        <v>530222</v>
      </c>
      <c r="B19625" s="4" t="inlineStr">
        <is>
          <t>GS Gatungo</t>
        </is>
      </c>
      <c r="C19625" s="4" t="inlineStr">
        <is>
          <t>P2</t>
        </is>
      </c>
      <c r="D19625" s="5" t="n">
        <v>138</v>
      </c>
      <c r="E19625" s="5" t="n">
        <v>4</v>
      </c>
      <c r="F19625" s="5" t="n">
        <v>2</v>
      </c>
      <c r="G19625" s="5">
        <f>E19625-F19625</f>
        <v/>
      </c>
      <c r="H19625" s="5">
        <f>'Notes'!$B$4</f>
        <v/>
      </c>
      <c r="I19625" s="5">
        <f>ROUNDUP(D19625/H19625,0)</f>
        <v/>
      </c>
      <c r="J19625" s="6">
        <f>G19625-I19625</f>
        <v/>
      </c>
      <c r="K19625" s="4">
        <f>IF(J19625&lt;0,"Deficit",IF(J19625=0,"Exact fit","Surplus"))</f>
        <v/>
      </c>
    </row>
    <row r="19626">
      <c r="A19626" s="4" t="n">
        <v>530222</v>
      </c>
      <c r="B19626" s="4" t="inlineStr">
        <is>
          <t>GS Gatungo</t>
        </is>
      </c>
      <c r="C19626" s="4" t="inlineStr">
        <is>
          <t>P3</t>
        </is>
      </c>
      <c r="D19626" s="5" t="n">
        <v>119</v>
      </c>
      <c r="E19626" s="5" t="n">
        <v>4</v>
      </c>
      <c r="F19626" s="5" t="n">
        <v>2</v>
      </c>
      <c r="G19626" s="5">
        <f>E19626-F19626</f>
        <v/>
      </c>
      <c r="H19626" s="5">
        <f>'Notes'!$B$4</f>
        <v/>
      </c>
      <c r="I19626" s="5">
        <f>ROUNDUP(D19626/H19626,0)</f>
        <v/>
      </c>
      <c r="J19626" s="6">
        <f>G19626-I19626</f>
        <v/>
      </c>
      <c r="K19626" s="4">
        <f>IF(J19626&lt;0,"Deficit",IF(J19626=0,"Exact fit","Surplus"))</f>
        <v/>
      </c>
    </row>
    <row r="19627">
      <c r="A19627" s="4" t="n">
        <v>530222</v>
      </c>
      <c r="B19627" s="4" t="inlineStr">
        <is>
          <t>GS Gatungo</t>
        </is>
      </c>
      <c r="C19627" s="4" t="inlineStr">
        <is>
          <t>P4</t>
        </is>
      </c>
      <c r="D19627" s="5" t="n">
        <v>139</v>
      </c>
      <c r="E19627" s="5" t="n">
        <v>3</v>
      </c>
      <c r="F19627" s="5" t="n">
        <v>0</v>
      </c>
      <c r="G19627" s="5">
        <f>E19627-F19627</f>
        <v/>
      </c>
      <c r="H19627" s="5">
        <f>'Notes'!$B$4</f>
        <v/>
      </c>
      <c r="I19627" s="5">
        <f>ROUNDUP(D19627/H19627,0)</f>
        <v/>
      </c>
      <c r="J19627" s="6">
        <f>G19627-I19627</f>
        <v/>
      </c>
      <c r="K19627" s="4">
        <f>IF(J19627&lt;0,"Deficit",IF(J19627=0,"Exact fit","Surplus"))</f>
        <v/>
      </c>
    </row>
    <row r="19628">
      <c r="A19628" s="4" t="n">
        <v>530222</v>
      </c>
      <c r="B19628" s="4" t="inlineStr">
        <is>
          <t>GS Gatungo</t>
        </is>
      </c>
      <c r="C19628" s="4" t="inlineStr">
        <is>
          <t>P5</t>
        </is>
      </c>
      <c r="D19628" s="5" t="n">
        <v>92</v>
      </c>
      <c r="E19628" s="5" t="n">
        <v>2</v>
      </c>
      <c r="F19628" s="5" t="n">
        <v>0</v>
      </c>
      <c r="G19628" s="5">
        <f>E19628-F19628</f>
        <v/>
      </c>
      <c r="H19628" s="5">
        <f>'Notes'!$B$4</f>
        <v/>
      </c>
      <c r="I19628" s="5">
        <f>ROUNDUP(D19628/H19628,0)</f>
        <v/>
      </c>
      <c r="J19628" s="6">
        <f>G19628-I19628</f>
        <v/>
      </c>
      <c r="K19628" s="4">
        <f>IF(J19628&lt;0,"Deficit",IF(J19628=0,"Exact fit","Surplus"))</f>
        <v/>
      </c>
    </row>
    <row r="19629">
      <c r="A19629" s="4" t="n">
        <v>530222</v>
      </c>
      <c r="B19629" s="4" t="inlineStr">
        <is>
          <t>GS Gatungo</t>
        </is>
      </c>
      <c r="C19629" s="4" t="inlineStr">
        <is>
          <t>P6</t>
        </is>
      </c>
      <c r="D19629" s="5" t="n">
        <v>43</v>
      </c>
      <c r="E19629" s="5" t="n">
        <v>1</v>
      </c>
      <c r="F19629" s="5" t="n">
        <v>0</v>
      </c>
      <c r="G19629" s="5">
        <f>E19629-F19629</f>
        <v/>
      </c>
      <c r="H19629" s="5">
        <f>'Notes'!$B$4</f>
        <v/>
      </c>
      <c r="I19629" s="5">
        <f>ROUNDUP(D19629/H19629,0)</f>
        <v/>
      </c>
      <c r="J19629" s="6">
        <f>G19629-I19629</f>
        <v/>
      </c>
      <c r="K19629" s="4">
        <f>IF(J19629&lt;0,"Deficit",IF(J19629=0,"Exact fit","Surplus"))</f>
        <v/>
      </c>
    </row>
    <row r="19630">
      <c r="A19630" s="4" t="n">
        <v>530223</v>
      </c>
      <c r="B19630" s="4" t="inlineStr">
        <is>
          <t>Kamasapfu PS</t>
        </is>
      </c>
      <c r="C19630" s="4" t="inlineStr">
        <is>
          <t>P1</t>
        </is>
      </c>
      <c r="D19630" s="5" t="n">
        <v>96</v>
      </c>
      <c r="E19630" s="5" t="n">
        <v>2</v>
      </c>
      <c r="F19630" s="5" t="n">
        <v>0</v>
      </c>
      <c r="G19630" s="5">
        <f>E19630-F19630</f>
        <v/>
      </c>
      <c r="H19630" s="5">
        <f>'Notes'!$B$4</f>
        <v/>
      </c>
      <c r="I19630" s="5">
        <f>ROUNDUP(D19630/H19630,0)</f>
        <v/>
      </c>
      <c r="J19630" s="6">
        <f>G19630-I19630</f>
        <v/>
      </c>
      <c r="K19630" s="4">
        <f>IF(J19630&lt;0,"Deficit",IF(J19630=0,"Exact fit","Surplus"))</f>
        <v/>
      </c>
    </row>
    <row r="19631">
      <c r="A19631" s="4" t="n">
        <v>530223</v>
      </c>
      <c r="B19631" s="4" t="inlineStr">
        <is>
          <t>Kamasapfu PS</t>
        </is>
      </c>
      <c r="C19631" s="4" t="inlineStr">
        <is>
          <t>P2</t>
        </is>
      </c>
      <c r="D19631" s="5" t="n">
        <v>92</v>
      </c>
      <c r="E19631" s="5" t="n">
        <v>2</v>
      </c>
      <c r="F19631" s="5" t="n">
        <v>0</v>
      </c>
      <c r="G19631" s="5">
        <f>E19631-F19631</f>
        <v/>
      </c>
      <c r="H19631" s="5">
        <f>'Notes'!$B$4</f>
        <v/>
      </c>
      <c r="I19631" s="5">
        <f>ROUNDUP(D19631/H19631,0)</f>
        <v/>
      </c>
      <c r="J19631" s="6">
        <f>G19631-I19631</f>
        <v/>
      </c>
      <c r="K19631" s="4">
        <f>IF(J19631&lt;0,"Deficit",IF(J19631=0,"Exact fit","Surplus"))</f>
        <v/>
      </c>
    </row>
    <row r="19632">
      <c r="A19632" s="4" t="n">
        <v>530223</v>
      </c>
      <c r="B19632" s="4" t="inlineStr">
        <is>
          <t>Kamasapfu PS</t>
        </is>
      </c>
      <c r="C19632" s="4" t="inlineStr">
        <is>
          <t>P3</t>
        </is>
      </c>
      <c r="D19632" s="5" t="n">
        <v>101</v>
      </c>
      <c r="E19632" s="5" t="n">
        <v>2</v>
      </c>
      <c r="F19632" s="5" t="n">
        <v>0</v>
      </c>
      <c r="G19632" s="5">
        <f>E19632-F19632</f>
        <v/>
      </c>
      <c r="H19632" s="5">
        <f>'Notes'!$B$4</f>
        <v/>
      </c>
      <c r="I19632" s="5">
        <f>ROUNDUP(D19632/H19632,0)</f>
        <v/>
      </c>
      <c r="J19632" s="6">
        <f>G19632-I19632</f>
        <v/>
      </c>
      <c r="K19632" s="4">
        <f>IF(J19632&lt;0,"Deficit",IF(J19632=0,"Exact fit","Surplus"))</f>
        <v/>
      </c>
    </row>
    <row r="19633">
      <c r="A19633" s="4" t="n">
        <v>530223</v>
      </c>
      <c r="B19633" s="4" t="inlineStr">
        <is>
          <t>Kamasapfu PS</t>
        </is>
      </c>
      <c r="C19633" s="4" t="inlineStr">
        <is>
          <t>P4</t>
        </is>
      </c>
      <c r="D19633" s="5" t="n">
        <v>106</v>
      </c>
      <c r="E19633" s="5" t="n">
        <v>2</v>
      </c>
      <c r="F19633" s="5" t="n">
        <v>0</v>
      </c>
      <c r="G19633" s="5">
        <f>E19633-F19633</f>
        <v/>
      </c>
      <c r="H19633" s="5">
        <f>'Notes'!$B$4</f>
        <v/>
      </c>
      <c r="I19633" s="5">
        <f>ROUNDUP(D19633/H19633,0)</f>
        <v/>
      </c>
      <c r="J19633" s="6">
        <f>G19633-I19633</f>
        <v/>
      </c>
      <c r="K19633" s="4">
        <f>IF(J19633&lt;0,"Deficit",IF(J19633=0,"Exact fit","Surplus"))</f>
        <v/>
      </c>
    </row>
    <row r="19634">
      <c r="A19634" s="4" t="n">
        <v>530223</v>
      </c>
      <c r="B19634" s="4" t="inlineStr">
        <is>
          <t>Kamasapfu PS</t>
        </is>
      </c>
      <c r="C19634" s="4" t="inlineStr">
        <is>
          <t>P5</t>
        </is>
      </c>
      <c r="D19634" s="5" t="n">
        <v>90</v>
      </c>
      <c r="E19634" s="5" t="n">
        <v>2</v>
      </c>
      <c r="F19634" s="5" t="n">
        <v>0</v>
      </c>
      <c r="G19634" s="5">
        <f>E19634-F19634</f>
        <v/>
      </c>
      <c r="H19634" s="5">
        <f>'Notes'!$B$4</f>
        <v/>
      </c>
      <c r="I19634" s="5">
        <f>ROUNDUP(D19634/H19634,0)</f>
        <v/>
      </c>
      <c r="J19634" s="6">
        <f>G19634-I19634</f>
        <v/>
      </c>
      <c r="K19634" s="4">
        <f>IF(J19634&lt;0,"Deficit",IF(J19634=0,"Exact fit","Surplus"))</f>
        <v/>
      </c>
    </row>
    <row r="19635">
      <c r="A19635" s="4" t="n">
        <v>530223</v>
      </c>
      <c r="B19635" s="4" t="inlineStr">
        <is>
          <t>Kamasapfu PS</t>
        </is>
      </c>
      <c r="C19635" s="4" t="inlineStr">
        <is>
          <t>P6</t>
        </is>
      </c>
      <c r="D19635" s="5" t="n">
        <v>37</v>
      </c>
      <c r="E19635" s="5" t="n">
        <v>1</v>
      </c>
      <c r="F19635" s="5" t="n">
        <v>0</v>
      </c>
      <c r="G19635" s="5">
        <f>E19635-F19635</f>
        <v/>
      </c>
      <c r="H19635" s="5">
        <f>'Notes'!$B$4</f>
        <v/>
      </c>
      <c r="I19635" s="5">
        <f>ROUNDUP(D19635/H19635,0)</f>
        <v/>
      </c>
      <c r="J19635" s="6">
        <f>G19635-I19635</f>
        <v/>
      </c>
      <c r="K19635" s="4">
        <f>IF(J19635&lt;0,"Deficit",IF(J19635=0,"Exact fit","Surplus"))</f>
        <v/>
      </c>
    </row>
    <row r="19636">
      <c r="A19636" s="4" t="n">
        <v>530224</v>
      </c>
      <c r="B19636" s="4" t="inlineStr">
        <is>
          <t>Nyakibande PS</t>
        </is>
      </c>
      <c r="C19636" s="4" t="inlineStr">
        <is>
          <t>P1</t>
        </is>
      </c>
      <c r="D19636" s="5" t="n">
        <v>98</v>
      </c>
      <c r="E19636" s="5" t="n">
        <v>2</v>
      </c>
      <c r="F19636" s="5" t="n">
        <v>1</v>
      </c>
      <c r="G19636" s="5">
        <f>E19636-F19636</f>
        <v/>
      </c>
      <c r="H19636" s="5">
        <f>'Notes'!$B$4</f>
        <v/>
      </c>
      <c r="I19636" s="5">
        <f>ROUNDUP(D19636/H19636,0)</f>
        <v/>
      </c>
      <c r="J19636" s="6">
        <f>G19636-I19636</f>
        <v/>
      </c>
      <c r="K19636" s="4">
        <f>IF(J19636&lt;0,"Deficit",IF(J19636=0,"Exact fit","Surplus"))</f>
        <v/>
      </c>
    </row>
    <row r="19637">
      <c r="A19637" s="4" t="n">
        <v>530224</v>
      </c>
      <c r="B19637" s="4" t="inlineStr">
        <is>
          <t>Nyakibande PS</t>
        </is>
      </c>
      <c r="C19637" s="4" t="inlineStr">
        <is>
          <t>P2</t>
        </is>
      </c>
      <c r="D19637" s="5" t="n">
        <v>106</v>
      </c>
      <c r="E19637" s="5" t="n">
        <v>2</v>
      </c>
      <c r="F19637" s="5" t="n">
        <v>1</v>
      </c>
      <c r="G19637" s="5">
        <f>E19637-F19637</f>
        <v/>
      </c>
      <c r="H19637" s="5">
        <f>'Notes'!$B$4</f>
        <v/>
      </c>
      <c r="I19637" s="5">
        <f>ROUNDUP(D19637/H19637,0)</f>
        <v/>
      </c>
      <c r="J19637" s="6">
        <f>G19637-I19637</f>
        <v/>
      </c>
      <c r="K19637" s="4">
        <f>IF(J19637&lt;0,"Deficit",IF(J19637=0,"Exact fit","Surplus"))</f>
        <v/>
      </c>
    </row>
    <row r="19638">
      <c r="A19638" s="4" t="n">
        <v>530224</v>
      </c>
      <c r="B19638" s="4" t="inlineStr">
        <is>
          <t>Nyakibande PS</t>
        </is>
      </c>
      <c r="C19638" s="4" t="inlineStr">
        <is>
          <t>P3</t>
        </is>
      </c>
      <c r="D19638" s="5" t="n">
        <v>105</v>
      </c>
      <c r="E19638" s="5" t="n">
        <v>2</v>
      </c>
      <c r="F19638" s="5" t="n">
        <v>1</v>
      </c>
      <c r="G19638" s="5">
        <f>E19638-F19638</f>
        <v/>
      </c>
      <c r="H19638" s="5">
        <f>'Notes'!$B$4</f>
        <v/>
      </c>
      <c r="I19638" s="5">
        <f>ROUNDUP(D19638/H19638,0)</f>
        <v/>
      </c>
      <c r="J19638" s="6">
        <f>G19638-I19638</f>
        <v/>
      </c>
      <c r="K19638" s="4">
        <f>IF(J19638&lt;0,"Deficit",IF(J19638=0,"Exact fit","Surplus"))</f>
        <v/>
      </c>
    </row>
    <row r="19639">
      <c r="A19639" s="4" t="n">
        <v>530224</v>
      </c>
      <c r="B19639" s="4" t="inlineStr">
        <is>
          <t>Nyakibande PS</t>
        </is>
      </c>
      <c r="C19639" s="4" t="inlineStr">
        <is>
          <t>P4</t>
        </is>
      </c>
      <c r="D19639" s="5" t="n">
        <v>85</v>
      </c>
      <c r="E19639" s="5" t="n">
        <v>2</v>
      </c>
      <c r="F19639" s="5" t="n">
        <v>1</v>
      </c>
      <c r="G19639" s="5">
        <f>E19639-F19639</f>
        <v/>
      </c>
      <c r="H19639" s="5">
        <f>'Notes'!$B$4</f>
        <v/>
      </c>
      <c r="I19639" s="5">
        <f>ROUNDUP(D19639/H19639,0)</f>
        <v/>
      </c>
      <c r="J19639" s="6">
        <f>G19639-I19639</f>
        <v/>
      </c>
      <c r="K19639" s="4">
        <f>IF(J19639&lt;0,"Deficit",IF(J19639=0,"Exact fit","Surplus"))</f>
        <v/>
      </c>
    </row>
    <row r="19640">
      <c r="A19640" s="4" t="n">
        <v>530224</v>
      </c>
      <c r="B19640" s="4" t="inlineStr">
        <is>
          <t>Nyakibande PS</t>
        </is>
      </c>
      <c r="C19640" s="4" t="inlineStr">
        <is>
          <t>P5</t>
        </is>
      </c>
      <c r="D19640" s="5" t="n">
        <v>97</v>
      </c>
      <c r="E19640" s="5" t="n">
        <v>2</v>
      </c>
      <c r="F19640" s="5" t="n">
        <v>0</v>
      </c>
      <c r="G19640" s="5">
        <f>E19640-F19640</f>
        <v/>
      </c>
      <c r="H19640" s="5">
        <f>'Notes'!$B$4</f>
        <v/>
      </c>
      <c r="I19640" s="5">
        <f>ROUNDUP(D19640/H19640,0)</f>
        <v/>
      </c>
      <c r="J19640" s="6">
        <f>G19640-I19640</f>
        <v/>
      </c>
      <c r="K19640" s="4">
        <f>IF(J19640&lt;0,"Deficit",IF(J19640=0,"Exact fit","Surplus"))</f>
        <v/>
      </c>
    </row>
    <row r="19641">
      <c r="A19641" s="4" t="n">
        <v>530224</v>
      </c>
      <c r="B19641" s="4" t="inlineStr">
        <is>
          <t>Nyakibande PS</t>
        </is>
      </c>
      <c r="C19641" s="4" t="inlineStr">
        <is>
          <t>P6</t>
        </is>
      </c>
      <c r="D19641" s="5" t="n">
        <v>20</v>
      </c>
      <c r="E19641" s="5" t="n">
        <v>1</v>
      </c>
      <c r="F19641" s="5" t="n">
        <v>0</v>
      </c>
      <c r="G19641" s="5">
        <f>E19641-F19641</f>
        <v/>
      </c>
      <c r="H19641" s="5">
        <f>'Notes'!$B$4</f>
        <v/>
      </c>
      <c r="I19641" s="5">
        <f>ROUNDUP(D19641/H19641,0)</f>
        <v/>
      </c>
      <c r="J19641" s="6">
        <f>G19641-I19641</f>
        <v/>
      </c>
      <c r="K19641" s="4">
        <f>IF(J19641&lt;0,"Deficit",IF(J19641=0,"Exact fit","Surplus"))</f>
        <v/>
      </c>
    </row>
    <row r="19642">
      <c r="A19642" s="4" t="n">
        <v>530225</v>
      </c>
      <c r="B19642" s="4" t="inlineStr">
        <is>
          <t>GS Nyamuduha</t>
        </is>
      </c>
      <c r="C19642" s="4" t="inlineStr">
        <is>
          <t>P1</t>
        </is>
      </c>
      <c r="D19642" s="5" t="n">
        <v>81</v>
      </c>
      <c r="E19642" s="5" t="n">
        <v>2</v>
      </c>
      <c r="F19642" s="5" t="n">
        <v>1</v>
      </c>
      <c r="G19642" s="5">
        <f>E19642-F19642</f>
        <v/>
      </c>
      <c r="H19642" s="5">
        <f>'Notes'!$B$4</f>
        <v/>
      </c>
      <c r="I19642" s="5">
        <f>ROUNDUP(D19642/H19642,0)</f>
        <v/>
      </c>
      <c r="J19642" s="6">
        <f>G19642-I19642</f>
        <v/>
      </c>
      <c r="K19642" s="4">
        <f>IF(J19642&lt;0,"Deficit",IF(J19642=0,"Exact fit","Surplus"))</f>
        <v/>
      </c>
    </row>
    <row r="19643">
      <c r="A19643" s="4" t="n">
        <v>530225</v>
      </c>
      <c r="B19643" s="4" t="inlineStr">
        <is>
          <t>GS Nyamuduha</t>
        </is>
      </c>
      <c r="C19643" s="4" t="inlineStr">
        <is>
          <t>P2</t>
        </is>
      </c>
      <c r="D19643" s="5" t="n">
        <v>119</v>
      </c>
      <c r="E19643" s="5" t="n">
        <v>4</v>
      </c>
      <c r="F19643" s="5" t="n">
        <v>2</v>
      </c>
      <c r="G19643" s="5">
        <f>E19643-F19643</f>
        <v/>
      </c>
      <c r="H19643" s="5">
        <f>'Notes'!$B$4</f>
        <v/>
      </c>
      <c r="I19643" s="5">
        <f>ROUNDUP(D19643/H19643,0)</f>
        <v/>
      </c>
      <c r="J19643" s="6">
        <f>G19643-I19643</f>
        <v/>
      </c>
      <c r="K19643" s="4">
        <f>IF(J19643&lt;0,"Deficit",IF(J19643=0,"Exact fit","Surplus"))</f>
        <v/>
      </c>
    </row>
    <row r="19644">
      <c r="A19644" s="4" t="n">
        <v>530225</v>
      </c>
      <c r="B19644" s="4" t="inlineStr">
        <is>
          <t>GS Nyamuduha</t>
        </is>
      </c>
      <c r="C19644" s="4" t="inlineStr">
        <is>
          <t>P3</t>
        </is>
      </c>
      <c r="D19644" s="5" t="n">
        <v>82</v>
      </c>
      <c r="E19644" s="5" t="n">
        <v>2</v>
      </c>
      <c r="F19644" s="5" t="n">
        <v>1</v>
      </c>
      <c r="G19644" s="5">
        <f>E19644-F19644</f>
        <v/>
      </c>
      <c r="H19644" s="5">
        <f>'Notes'!$B$4</f>
        <v/>
      </c>
      <c r="I19644" s="5">
        <f>ROUNDUP(D19644/H19644,0)</f>
        <v/>
      </c>
      <c r="J19644" s="6">
        <f>G19644-I19644</f>
        <v/>
      </c>
      <c r="K19644" s="4">
        <f>IF(J19644&lt;0,"Deficit",IF(J19644=0,"Exact fit","Surplus"))</f>
        <v/>
      </c>
    </row>
    <row r="19645">
      <c r="A19645" s="4" t="n">
        <v>530225</v>
      </c>
      <c r="B19645" s="4" t="inlineStr">
        <is>
          <t>GS Nyamuduha</t>
        </is>
      </c>
      <c r="C19645" s="4" t="inlineStr">
        <is>
          <t>P4</t>
        </is>
      </c>
      <c r="D19645" s="5" t="n">
        <v>103</v>
      </c>
      <c r="E19645" s="5" t="n">
        <v>3</v>
      </c>
      <c r="F19645" s="5" t="n">
        <v>0</v>
      </c>
      <c r="G19645" s="5">
        <f>E19645-F19645</f>
        <v/>
      </c>
      <c r="H19645" s="5">
        <f>'Notes'!$B$4</f>
        <v/>
      </c>
      <c r="I19645" s="5">
        <f>ROUNDUP(D19645/H19645,0)</f>
        <v/>
      </c>
      <c r="J19645" s="6">
        <f>G19645-I19645</f>
        <v/>
      </c>
      <c r="K19645" s="4">
        <f>IF(J19645&lt;0,"Deficit",IF(J19645=0,"Exact fit","Surplus"))</f>
        <v/>
      </c>
    </row>
    <row r="19646">
      <c r="A19646" s="4" t="n">
        <v>530225</v>
      </c>
      <c r="B19646" s="4" t="inlineStr">
        <is>
          <t>GS Nyamuduha</t>
        </is>
      </c>
      <c r="C19646" s="4" t="inlineStr">
        <is>
          <t>P5</t>
        </is>
      </c>
      <c r="D19646" s="5" t="n">
        <v>83</v>
      </c>
      <c r="E19646" s="5" t="n">
        <v>2</v>
      </c>
      <c r="F19646" s="5" t="n">
        <v>0</v>
      </c>
      <c r="G19646" s="5">
        <f>E19646-F19646</f>
        <v/>
      </c>
      <c r="H19646" s="5">
        <f>'Notes'!$B$4</f>
        <v/>
      </c>
      <c r="I19646" s="5">
        <f>ROUNDUP(D19646/H19646,0)</f>
        <v/>
      </c>
      <c r="J19646" s="6">
        <f>G19646-I19646</f>
        <v/>
      </c>
      <c r="K19646" s="4">
        <f>IF(J19646&lt;0,"Deficit",IF(J19646=0,"Exact fit","Surplus"))</f>
        <v/>
      </c>
    </row>
    <row r="19647">
      <c r="A19647" s="4" t="n">
        <v>530225</v>
      </c>
      <c r="B19647" s="4" t="inlineStr">
        <is>
          <t>GS Nyamuduha</t>
        </is>
      </c>
      <c r="C19647" s="4" t="inlineStr">
        <is>
          <t>P6</t>
        </is>
      </c>
      <c r="D19647" s="5" t="n">
        <v>47</v>
      </c>
      <c r="E19647" s="5" t="n">
        <v>1</v>
      </c>
      <c r="F19647" s="5" t="n">
        <v>0</v>
      </c>
      <c r="G19647" s="5">
        <f>E19647-F19647</f>
        <v/>
      </c>
      <c r="H19647" s="5">
        <f>'Notes'!$B$4</f>
        <v/>
      </c>
      <c r="I19647" s="5">
        <f>ROUNDUP(D19647/H19647,0)</f>
        <v/>
      </c>
      <c r="J19647" s="6">
        <f>G19647-I19647</f>
        <v/>
      </c>
      <c r="K19647" s="4">
        <f>IF(J19647&lt;0,"Deficit",IF(J19647=0,"Exact fit","Surplus"))</f>
        <v/>
      </c>
    </row>
    <row r="19648">
      <c r="A19648" s="4" t="n">
        <v>530301</v>
      </c>
      <c r="B19648" s="4" t="inlineStr">
        <is>
          <t>GS Cyabusheshe</t>
        </is>
      </c>
      <c r="C19648" s="4" t="inlineStr">
        <is>
          <t>P1</t>
        </is>
      </c>
      <c r="D19648" s="5" t="n">
        <v>201</v>
      </c>
      <c r="E19648" s="5" t="n">
        <v>4</v>
      </c>
      <c r="F19648" s="5" t="n">
        <v>2</v>
      </c>
      <c r="G19648" s="5">
        <f>E19648-F19648</f>
        <v/>
      </c>
      <c r="H19648" s="5">
        <f>'Notes'!$B$4</f>
        <v/>
      </c>
      <c r="I19648" s="5">
        <f>ROUNDUP(D19648/H19648,0)</f>
        <v/>
      </c>
      <c r="J19648" s="6">
        <f>G19648-I19648</f>
        <v/>
      </c>
      <c r="K19648" s="4">
        <f>IF(J19648&lt;0,"Deficit",IF(J19648=0,"Exact fit","Surplus"))</f>
        <v/>
      </c>
    </row>
    <row r="19649">
      <c r="A19649" s="4" t="n">
        <v>530301</v>
      </c>
      <c r="B19649" s="4" t="inlineStr">
        <is>
          <t>GS Cyabusheshe</t>
        </is>
      </c>
      <c r="C19649" s="4" t="inlineStr">
        <is>
          <t>P2</t>
        </is>
      </c>
      <c r="D19649" s="5" t="n">
        <v>158</v>
      </c>
      <c r="E19649" s="5" t="n">
        <v>4</v>
      </c>
      <c r="F19649" s="5" t="n">
        <v>2</v>
      </c>
      <c r="G19649" s="5">
        <f>E19649-F19649</f>
        <v/>
      </c>
      <c r="H19649" s="5">
        <f>'Notes'!$B$4</f>
        <v/>
      </c>
      <c r="I19649" s="5">
        <f>ROUNDUP(D19649/H19649,0)</f>
        <v/>
      </c>
      <c r="J19649" s="6">
        <f>G19649-I19649</f>
        <v/>
      </c>
      <c r="K19649" s="4">
        <f>IF(J19649&lt;0,"Deficit",IF(J19649=0,"Exact fit","Surplus"))</f>
        <v/>
      </c>
    </row>
    <row r="19650">
      <c r="A19650" s="4" t="n">
        <v>530301</v>
      </c>
      <c r="B19650" s="4" t="inlineStr">
        <is>
          <t>GS Cyabusheshe</t>
        </is>
      </c>
      <c r="C19650" s="4" t="inlineStr">
        <is>
          <t>P3</t>
        </is>
      </c>
      <c r="D19650" s="5" t="n">
        <v>124</v>
      </c>
      <c r="E19650" s="5" t="n">
        <v>4</v>
      </c>
      <c r="F19650" s="5" t="n">
        <v>2</v>
      </c>
      <c r="G19650" s="5">
        <f>E19650-F19650</f>
        <v/>
      </c>
      <c r="H19650" s="5">
        <f>'Notes'!$B$4</f>
        <v/>
      </c>
      <c r="I19650" s="5">
        <f>ROUNDUP(D19650/H19650,0)</f>
        <v/>
      </c>
      <c r="J19650" s="6">
        <f>G19650-I19650</f>
        <v/>
      </c>
      <c r="K19650" s="4">
        <f>IF(J19650&lt;0,"Deficit",IF(J19650=0,"Exact fit","Surplus"))</f>
        <v/>
      </c>
    </row>
    <row r="19651">
      <c r="A19651" s="4" t="n">
        <v>530301</v>
      </c>
      <c r="B19651" s="4" t="inlineStr">
        <is>
          <t>GS Cyabusheshe</t>
        </is>
      </c>
      <c r="C19651" s="4" t="inlineStr">
        <is>
          <t>P4</t>
        </is>
      </c>
      <c r="D19651" s="5" t="n">
        <v>160</v>
      </c>
      <c r="E19651" s="5" t="n">
        <v>3</v>
      </c>
      <c r="F19651" s="5" t="n">
        <v>0</v>
      </c>
      <c r="G19651" s="5">
        <f>E19651-F19651</f>
        <v/>
      </c>
      <c r="H19651" s="5">
        <f>'Notes'!$B$4</f>
        <v/>
      </c>
      <c r="I19651" s="5">
        <f>ROUNDUP(D19651/H19651,0)</f>
        <v/>
      </c>
      <c r="J19651" s="6">
        <f>G19651-I19651</f>
        <v/>
      </c>
      <c r="K19651" s="4">
        <f>IF(J19651&lt;0,"Deficit",IF(J19651=0,"Exact fit","Surplus"))</f>
        <v/>
      </c>
    </row>
    <row r="19652">
      <c r="A19652" s="4" t="n">
        <v>530301</v>
      </c>
      <c r="B19652" s="4" t="inlineStr">
        <is>
          <t>GS Cyabusheshe</t>
        </is>
      </c>
      <c r="C19652" s="4" t="inlineStr">
        <is>
          <t>P5</t>
        </is>
      </c>
      <c r="D19652" s="5" t="n">
        <v>90</v>
      </c>
      <c r="E19652" s="5" t="n">
        <v>2</v>
      </c>
      <c r="F19652" s="5" t="n">
        <v>0</v>
      </c>
      <c r="G19652" s="5">
        <f>E19652-F19652</f>
        <v/>
      </c>
      <c r="H19652" s="5">
        <f>'Notes'!$B$4</f>
        <v/>
      </c>
      <c r="I19652" s="5">
        <f>ROUNDUP(D19652/H19652,0)</f>
        <v/>
      </c>
      <c r="J19652" s="6">
        <f>G19652-I19652</f>
        <v/>
      </c>
      <c r="K19652" s="4">
        <f>IF(J19652&lt;0,"Deficit",IF(J19652=0,"Exact fit","Surplus"))</f>
        <v/>
      </c>
    </row>
    <row r="19653">
      <c r="A19653" s="4" t="n">
        <v>530301</v>
      </c>
      <c r="B19653" s="4" t="inlineStr">
        <is>
          <t>GS Cyabusheshe</t>
        </is>
      </c>
      <c r="C19653" s="4" t="inlineStr">
        <is>
          <t>P6</t>
        </is>
      </c>
      <c r="D19653" s="5" t="n">
        <v>72</v>
      </c>
      <c r="E19653" s="5" t="n">
        <v>2</v>
      </c>
      <c r="F19653" s="5" t="n">
        <v>0</v>
      </c>
      <c r="G19653" s="5">
        <f>E19653-F19653</f>
        <v/>
      </c>
      <c r="H19653" s="5">
        <f>'Notes'!$B$4</f>
        <v/>
      </c>
      <c r="I19653" s="5">
        <f>ROUNDUP(D19653/H19653,0)</f>
        <v/>
      </c>
      <c r="J19653" s="6">
        <f>G19653-I19653</f>
        <v/>
      </c>
      <c r="K19653" s="4">
        <f>IF(J19653&lt;0,"Deficit",IF(J19653=0,"Exact fit","Surplus"))</f>
        <v/>
      </c>
    </row>
    <row r="19654">
      <c r="A19654" s="4" t="n">
        <v>530304</v>
      </c>
      <c r="B19654" s="4" t="inlineStr">
        <is>
          <t>G.S Nyakayaga</t>
        </is>
      </c>
      <c r="C19654" s="4" t="inlineStr">
        <is>
          <t>P1</t>
        </is>
      </c>
      <c r="D19654" s="5" t="n">
        <v>268</v>
      </c>
      <c r="E19654" s="5" t="n">
        <v>8</v>
      </c>
      <c r="F19654" s="5" t="n">
        <v>4</v>
      </c>
      <c r="G19654" s="5">
        <f>E19654-F19654</f>
        <v/>
      </c>
      <c r="H19654" s="5">
        <f>'Notes'!$B$4</f>
        <v/>
      </c>
      <c r="I19654" s="5">
        <f>ROUNDUP(D19654/H19654,0)</f>
        <v/>
      </c>
      <c r="J19654" s="6">
        <f>G19654-I19654</f>
        <v/>
      </c>
      <c r="K19654" s="4">
        <f>IF(J19654&lt;0,"Deficit",IF(J19654=0,"Exact fit","Surplus"))</f>
        <v/>
      </c>
    </row>
    <row r="19655">
      <c r="A19655" s="4" t="n">
        <v>530304</v>
      </c>
      <c r="B19655" s="4" t="inlineStr">
        <is>
          <t>G.S Nyakayaga</t>
        </is>
      </c>
      <c r="C19655" s="4" t="inlineStr">
        <is>
          <t>P2</t>
        </is>
      </c>
      <c r="D19655" s="5" t="n">
        <v>271</v>
      </c>
      <c r="E19655" s="5" t="n">
        <v>6</v>
      </c>
      <c r="F19655" s="5" t="n">
        <v>2</v>
      </c>
      <c r="G19655" s="5">
        <f>E19655-F19655</f>
        <v/>
      </c>
      <c r="H19655" s="5">
        <f>'Notes'!$B$4</f>
        <v/>
      </c>
      <c r="I19655" s="5">
        <f>ROUNDUP(D19655/H19655,0)</f>
        <v/>
      </c>
      <c r="J19655" s="6">
        <f>G19655-I19655</f>
        <v/>
      </c>
      <c r="K19655" s="4">
        <f>IF(J19655&lt;0,"Deficit",IF(J19655=0,"Exact fit","Surplus"))</f>
        <v/>
      </c>
    </row>
    <row r="19656">
      <c r="A19656" s="4" t="n">
        <v>530304</v>
      </c>
      <c r="B19656" s="4" t="inlineStr">
        <is>
          <t>G.S Nyakayaga</t>
        </is>
      </c>
      <c r="C19656" s="4" t="inlineStr">
        <is>
          <t>P3</t>
        </is>
      </c>
      <c r="D19656" s="5" t="n">
        <v>248</v>
      </c>
      <c r="E19656" s="5" t="n">
        <v>6</v>
      </c>
      <c r="F19656" s="5" t="n">
        <v>2</v>
      </c>
      <c r="G19656" s="5">
        <f>E19656-F19656</f>
        <v/>
      </c>
      <c r="H19656" s="5">
        <f>'Notes'!$B$4</f>
        <v/>
      </c>
      <c r="I19656" s="5">
        <f>ROUNDUP(D19656/H19656,0)</f>
        <v/>
      </c>
      <c r="J19656" s="6">
        <f>G19656-I19656</f>
        <v/>
      </c>
      <c r="K19656" s="4">
        <f>IF(J19656&lt;0,"Deficit",IF(J19656=0,"Exact fit","Surplus"))</f>
        <v/>
      </c>
    </row>
    <row r="19657">
      <c r="A19657" s="4" t="n">
        <v>530304</v>
      </c>
      <c r="B19657" s="4" t="inlineStr">
        <is>
          <t>G.S Nyakayaga</t>
        </is>
      </c>
      <c r="C19657" s="4" t="inlineStr">
        <is>
          <t>P4</t>
        </is>
      </c>
      <c r="D19657" s="5" t="n">
        <v>301</v>
      </c>
      <c r="E19657" s="5" t="n">
        <v>6</v>
      </c>
      <c r="F19657" s="5" t="n">
        <v>0</v>
      </c>
      <c r="G19657" s="5">
        <f>E19657-F19657</f>
        <v/>
      </c>
      <c r="H19657" s="5">
        <f>'Notes'!$B$4</f>
        <v/>
      </c>
      <c r="I19657" s="5">
        <f>ROUNDUP(D19657/H19657,0)</f>
        <v/>
      </c>
      <c r="J19657" s="6">
        <f>G19657-I19657</f>
        <v/>
      </c>
      <c r="K19657" s="4">
        <f>IF(J19657&lt;0,"Deficit",IF(J19657=0,"Exact fit","Surplus"))</f>
        <v/>
      </c>
    </row>
    <row r="19658">
      <c r="A19658" s="4" t="n">
        <v>530304</v>
      </c>
      <c r="B19658" s="4" t="inlineStr">
        <is>
          <t>G.S Nyakayaga</t>
        </is>
      </c>
      <c r="C19658" s="4" t="inlineStr">
        <is>
          <t>P5</t>
        </is>
      </c>
      <c r="D19658" s="5" t="n">
        <v>253</v>
      </c>
      <c r="E19658" s="5" t="n">
        <v>5</v>
      </c>
      <c r="F19658" s="5" t="n">
        <v>0</v>
      </c>
      <c r="G19658" s="5">
        <f>E19658-F19658</f>
        <v/>
      </c>
      <c r="H19658" s="5">
        <f>'Notes'!$B$4</f>
        <v/>
      </c>
      <c r="I19658" s="5">
        <f>ROUNDUP(D19658/H19658,0)</f>
        <v/>
      </c>
      <c r="J19658" s="6">
        <f>G19658-I19658</f>
        <v/>
      </c>
      <c r="K19658" s="4">
        <f>IF(J19658&lt;0,"Deficit",IF(J19658=0,"Exact fit","Surplus"))</f>
        <v/>
      </c>
    </row>
    <row r="19659">
      <c r="A19659" s="4" t="n">
        <v>530304</v>
      </c>
      <c r="B19659" s="4" t="inlineStr">
        <is>
          <t>G.S Nyakayaga</t>
        </is>
      </c>
      <c r="C19659" s="4" t="inlineStr">
        <is>
          <t>P6</t>
        </is>
      </c>
      <c r="D19659" s="5" t="n">
        <v>216</v>
      </c>
      <c r="E19659" s="5" t="n">
        <v>5</v>
      </c>
      <c r="F19659" s="5" t="n">
        <v>0</v>
      </c>
      <c r="G19659" s="5">
        <f>E19659-F19659</f>
        <v/>
      </c>
      <c r="H19659" s="5">
        <f>'Notes'!$B$4</f>
        <v/>
      </c>
      <c r="I19659" s="5">
        <f>ROUNDUP(D19659/H19659,0)</f>
        <v/>
      </c>
      <c r="J19659" s="6">
        <f>G19659-I19659</f>
        <v/>
      </c>
      <c r="K19659" s="4">
        <f>IF(J19659&lt;0,"Deficit",IF(J19659=0,"Exact fit","Surplus"))</f>
        <v/>
      </c>
    </row>
    <row r="19660">
      <c r="A19660" s="4" t="n">
        <v>530305</v>
      </c>
      <c r="B19660" s="4" t="inlineStr">
        <is>
          <t>G.S Nyamirama</t>
        </is>
      </c>
      <c r="C19660" s="4" t="inlineStr">
        <is>
          <t>P1</t>
        </is>
      </c>
      <c r="D19660" s="5" t="n">
        <v>230</v>
      </c>
      <c r="E19660" s="5" t="n">
        <v>4</v>
      </c>
      <c r="F19660" s="5" t="n">
        <v>2</v>
      </c>
      <c r="G19660" s="5">
        <f>E19660-F19660</f>
        <v/>
      </c>
      <c r="H19660" s="5">
        <f>'Notes'!$B$4</f>
        <v/>
      </c>
      <c r="I19660" s="5">
        <f>ROUNDUP(D19660/H19660,0)</f>
        <v/>
      </c>
      <c r="J19660" s="6">
        <f>G19660-I19660</f>
        <v/>
      </c>
      <c r="K19660" s="4">
        <f>IF(J19660&lt;0,"Deficit",IF(J19660=0,"Exact fit","Surplus"))</f>
        <v/>
      </c>
    </row>
    <row r="19661">
      <c r="A19661" s="4" t="n">
        <v>530305</v>
      </c>
      <c r="B19661" s="4" t="inlineStr">
        <is>
          <t>G.S Nyamirama</t>
        </is>
      </c>
      <c r="C19661" s="4" t="inlineStr">
        <is>
          <t>P2</t>
        </is>
      </c>
      <c r="D19661" s="5" t="n">
        <v>276</v>
      </c>
      <c r="E19661" s="5" t="n">
        <v>6</v>
      </c>
      <c r="F19661" s="5" t="n">
        <v>3</v>
      </c>
      <c r="G19661" s="5">
        <f>E19661-F19661</f>
        <v/>
      </c>
      <c r="H19661" s="5">
        <f>'Notes'!$B$4</f>
        <v/>
      </c>
      <c r="I19661" s="5">
        <f>ROUNDUP(D19661/H19661,0)</f>
        <v/>
      </c>
      <c r="J19661" s="6">
        <f>G19661-I19661</f>
        <v/>
      </c>
      <c r="K19661" s="4">
        <f>IF(J19661&lt;0,"Deficit",IF(J19661=0,"Exact fit","Surplus"))</f>
        <v/>
      </c>
    </row>
    <row r="19662">
      <c r="A19662" s="4" t="n">
        <v>530305</v>
      </c>
      <c r="B19662" s="4" t="inlineStr">
        <is>
          <t>G.S Nyamirama</t>
        </is>
      </c>
      <c r="C19662" s="4" t="inlineStr">
        <is>
          <t>P3</t>
        </is>
      </c>
      <c r="D19662" s="5" t="n">
        <v>224</v>
      </c>
      <c r="E19662" s="5" t="n">
        <v>5</v>
      </c>
      <c r="F19662" s="5" t="n">
        <v>2</v>
      </c>
      <c r="G19662" s="5">
        <f>E19662-F19662</f>
        <v/>
      </c>
      <c r="H19662" s="5">
        <f>'Notes'!$B$4</f>
        <v/>
      </c>
      <c r="I19662" s="5">
        <f>ROUNDUP(D19662/H19662,0)</f>
        <v/>
      </c>
      <c r="J19662" s="6">
        <f>G19662-I19662</f>
        <v/>
      </c>
      <c r="K19662" s="4">
        <f>IF(J19662&lt;0,"Deficit",IF(J19662=0,"Exact fit","Surplus"))</f>
        <v/>
      </c>
    </row>
    <row r="19663">
      <c r="A19663" s="4" t="n">
        <v>530305</v>
      </c>
      <c r="B19663" s="4" t="inlineStr">
        <is>
          <t>G.S Nyamirama</t>
        </is>
      </c>
      <c r="C19663" s="4" t="inlineStr">
        <is>
          <t>P4</t>
        </is>
      </c>
      <c r="D19663" s="5" t="n">
        <v>332</v>
      </c>
      <c r="E19663" s="5" t="n">
        <v>7</v>
      </c>
      <c r="F19663" s="5" t="n">
        <v>0</v>
      </c>
      <c r="G19663" s="5">
        <f>E19663-F19663</f>
        <v/>
      </c>
      <c r="H19663" s="5">
        <f>'Notes'!$B$4</f>
        <v/>
      </c>
      <c r="I19663" s="5">
        <f>ROUNDUP(D19663/H19663,0)</f>
        <v/>
      </c>
      <c r="J19663" s="6">
        <f>G19663-I19663</f>
        <v/>
      </c>
      <c r="K19663" s="4">
        <f>IF(J19663&lt;0,"Deficit",IF(J19663=0,"Exact fit","Surplus"))</f>
        <v/>
      </c>
    </row>
    <row r="19664">
      <c r="A19664" s="4" t="n">
        <v>530305</v>
      </c>
      <c r="B19664" s="4" t="inlineStr">
        <is>
          <t>G.S Nyamirama</t>
        </is>
      </c>
      <c r="C19664" s="4" t="inlineStr">
        <is>
          <t>P5</t>
        </is>
      </c>
      <c r="D19664" s="5" t="n">
        <v>223</v>
      </c>
      <c r="E19664" s="5" t="n">
        <v>4</v>
      </c>
      <c r="F19664" s="5" t="n">
        <v>0</v>
      </c>
      <c r="G19664" s="5">
        <f>E19664-F19664</f>
        <v/>
      </c>
      <c r="H19664" s="5">
        <f>'Notes'!$B$4</f>
        <v/>
      </c>
      <c r="I19664" s="5">
        <f>ROUNDUP(D19664/H19664,0)</f>
        <v/>
      </c>
      <c r="J19664" s="6">
        <f>G19664-I19664</f>
        <v/>
      </c>
      <c r="K19664" s="4">
        <f>IF(J19664&lt;0,"Deficit",IF(J19664=0,"Exact fit","Surplus"))</f>
        <v/>
      </c>
    </row>
    <row r="19665">
      <c r="A19665" s="4" t="n">
        <v>530305</v>
      </c>
      <c r="B19665" s="4" t="inlineStr">
        <is>
          <t>G.S Nyamirama</t>
        </is>
      </c>
      <c r="C19665" s="4" t="inlineStr">
        <is>
          <t>P6</t>
        </is>
      </c>
      <c r="D19665" s="5" t="n">
        <v>161</v>
      </c>
      <c r="E19665" s="5" t="n">
        <v>4</v>
      </c>
      <c r="F19665" s="5" t="n">
        <v>0</v>
      </c>
      <c r="G19665" s="5">
        <f>E19665-F19665</f>
        <v/>
      </c>
      <c r="H19665" s="5">
        <f>'Notes'!$B$4</f>
        <v/>
      </c>
      <c r="I19665" s="5">
        <f>ROUNDUP(D19665/H19665,0)</f>
        <v/>
      </c>
      <c r="J19665" s="6">
        <f>G19665-I19665</f>
        <v/>
      </c>
      <c r="K19665" s="4">
        <f>IF(J19665&lt;0,"Deficit",IF(J19665=0,"Exact fit","Surplus"))</f>
        <v/>
      </c>
    </row>
    <row r="19666">
      <c r="A19666" s="4" t="n">
        <v>530307</v>
      </c>
      <c r="B19666" s="4" t="inlineStr">
        <is>
          <t>GS GAKIRI</t>
        </is>
      </c>
      <c r="C19666" s="4" t="inlineStr">
        <is>
          <t>P1</t>
        </is>
      </c>
      <c r="D19666" s="5" t="n">
        <v>225</v>
      </c>
      <c r="E19666" s="5" t="n">
        <v>6</v>
      </c>
      <c r="F19666" s="5" t="n">
        <v>3</v>
      </c>
      <c r="G19666" s="5">
        <f>E19666-F19666</f>
        <v/>
      </c>
      <c r="H19666" s="5">
        <f>'Notes'!$B$4</f>
        <v/>
      </c>
      <c r="I19666" s="5">
        <f>ROUNDUP(D19666/H19666,0)</f>
        <v/>
      </c>
      <c r="J19666" s="6">
        <f>G19666-I19666</f>
        <v/>
      </c>
      <c r="K19666" s="4">
        <f>IF(J19666&lt;0,"Deficit",IF(J19666=0,"Exact fit","Surplus"))</f>
        <v/>
      </c>
    </row>
    <row r="19667">
      <c r="A19667" s="4" t="n">
        <v>530307</v>
      </c>
      <c r="B19667" s="4" t="inlineStr">
        <is>
          <t>GS GAKIRI</t>
        </is>
      </c>
      <c r="C19667" s="4" t="inlineStr">
        <is>
          <t>P2</t>
        </is>
      </c>
      <c r="D19667" s="5" t="n">
        <v>249</v>
      </c>
      <c r="E19667" s="5" t="n">
        <v>6</v>
      </c>
      <c r="F19667" s="5" t="n">
        <v>3</v>
      </c>
      <c r="G19667" s="5">
        <f>E19667-F19667</f>
        <v/>
      </c>
      <c r="H19667" s="5">
        <f>'Notes'!$B$4</f>
        <v/>
      </c>
      <c r="I19667" s="5">
        <f>ROUNDUP(D19667/H19667,0)</f>
        <v/>
      </c>
      <c r="J19667" s="6">
        <f>G19667-I19667</f>
        <v/>
      </c>
      <c r="K19667" s="4">
        <f>IF(J19667&lt;0,"Deficit",IF(J19667=0,"Exact fit","Surplus"))</f>
        <v/>
      </c>
    </row>
    <row r="19668">
      <c r="A19668" s="4" t="n">
        <v>530307</v>
      </c>
      <c r="B19668" s="4" t="inlineStr">
        <is>
          <t>GS GAKIRI</t>
        </is>
      </c>
      <c r="C19668" s="4" t="inlineStr">
        <is>
          <t>P3</t>
        </is>
      </c>
      <c r="D19668" s="5" t="n">
        <v>223</v>
      </c>
      <c r="E19668" s="5" t="n">
        <v>6</v>
      </c>
      <c r="F19668" s="5" t="n">
        <v>3</v>
      </c>
      <c r="G19668" s="5">
        <f>E19668-F19668</f>
        <v/>
      </c>
      <c r="H19668" s="5">
        <f>'Notes'!$B$4</f>
        <v/>
      </c>
      <c r="I19668" s="5">
        <f>ROUNDUP(D19668/H19668,0)</f>
        <v/>
      </c>
      <c r="J19668" s="6">
        <f>G19668-I19668</f>
        <v/>
      </c>
      <c r="K19668" s="4">
        <f>IF(J19668&lt;0,"Deficit",IF(J19668=0,"Exact fit","Surplus"))</f>
        <v/>
      </c>
    </row>
    <row r="19669">
      <c r="A19669" s="4" t="n">
        <v>530307</v>
      </c>
      <c r="B19669" s="4" t="inlineStr">
        <is>
          <t>GS GAKIRI</t>
        </is>
      </c>
      <c r="C19669" s="4" t="inlineStr">
        <is>
          <t>P4</t>
        </is>
      </c>
      <c r="D19669" s="5" t="n">
        <v>266</v>
      </c>
      <c r="E19669" s="5" t="n">
        <v>4</v>
      </c>
      <c r="F19669" s="5" t="n">
        <v>0</v>
      </c>
      <c r="G19669" s="5">
        <f>E19669-F19669</f>
        <v/>
      </c>
      <c r="H19669" s="5">
        <f>'Notes'!$B$4</f>
        <v/>
      </c>
      <c r="I19669" s="5">
        <f>ROUNDUP(D19669/H19669,0)</f>
        <v/>
      </c>
      <c r="J19669" s="6">
        <f>G19669-I19669</f>
        <v/>
      </c>
      <c r="K19669" s="4">
        <f>IF(J19669&lt;0,"Deficit",IF(J19669=0,"Exact fit","Surplus"))</f>
        <v/>
      </c>
    </row>
    <row r="19670">
      <c r="A19670" s="4" t="n">
        <v>530307</v>
      </c>
      <c r="B19670" s="4" t="inlineStr">
        <is>
          <t>GS GAKIRI</t>
        </is>
      </c>
      <c r="C19670" s="4" t="inlineStr">
        <is>
          <t>P5</t>
        </is>
      </c>
      <c r="D19670" s="5" t="n">
        <v>206</v>
      </c>
      <c r="E19670" s="5" t="n">
        <v>4</v>
      </c>
      <c r="F19670" s="5" t="n">
        <v>0</v>
      </c>
      <c r="G19670" s="5">
        <f>E19670-F19670</f>
        <v/>
      </c>
      <c r="H19670" s="5">
        <f>'Notes'!$B$4</f>
        <v/>
      </c>
      <c r="I19670" s="5">
        <f>ROUNDUP(D19670/H19670,0)</f>
        <v/>
      </c>
      <c r="J19670" s="6">
        <f>G19670-I19670</f>
        <v/>
      </c>
      <c r="K19670" s="4">
        <f>IF(J19670&lt;0,"Deficit",IF(J19670=0,"Exact fit","Surplus"))</f>
        <v/>
      </c>
    </row>
    <row r="19671">
      <c r="A19671" s="4" t="n">
        <v>530307</v>
      </c>
      <c r="B19671" s="4" t="inlineStr">
        <is>
          <t>GS GAKIRI</t>
        </is>
      </c>
      <c r="C19671" s="4" t="inlineStr">
        <is>
          <t>P6</t>
        </is>
      </c>
      <c r="D19671" s="5" t="n">
        <v>144</v>
      </c>
      <c r="E19671" s="5" t="n">
        <v>3</v>
      </c>
      <c r="F19671" s="5" t="n">
        <v>0</v>
      </c>
      <c r="G19671" s="5">
        <f>E19671-F19671</f>
        <v/>
      </c>
      <c r="H19671" s="5">
        <f>'Notes'!$B$4</f>
        <v/>
      </c>
      <c r="I19671" s="5">
        <f>ROUNDUP(D19671/H19671,0)</f>
        <v/>
      </c>
      <c r="J19671" s="6">
        <f>G19671-I19671</f>
        <v/>
      </c>
      <c r="K19671" s="4">
        <f>IF(J19671&lt;0,"Deficit",IF(J19671=0,"Exact fit","Surplus"))</f>
        <v/>
      </c>
    </row>
    <row r="19672">
      <c r="A19672" s="4" t="n">
        <v>530312</v>
      </c>
      <c r="B19672" s="4" t="inlineStr">
        <is>
          <t>Mukarange GS</t>
        </is>
      </c>
      <c r="C19672" s="4" t="inlineStr">
        <is>
          <t>P1</t>
        </is>
      </c>
      <c r="D19672" s="5" t="n">
        <v>191</v>
      </c>
      <c r="E19672" s="5" t="n">
        <v>6</v>
      </c>
      <c r="F19672" s="5" t="n">
        <v>3</v>
      </c>
      <c r="G19672" s="5">
        <f>E19672-F19672</f>
        <v/>
      </c>
      <c r="H19672" s="5">
        <f>'Notes'!$B$4</f>
        <v/>
      </c>
      <c r="I19672" s="5">
        <f>ROUNDUP(D19672/H19672,0)</f>
        <v/>
      </c>
      <c r="J19672" s="6">
        <f>G19672-I19672</f>
        <v/>
      </c>
      <c r="K19672" s="4">
        <f>IF(J19672&lt;0,"Deficit",IF(J19672=0,"Exact fit","Surplus"))</f>
        <v/>
      </c>
    </row>
    <row r="19673">
      <c r="A19673" s="4" t="n">
        <v>530312</v>
      </c>
      <c r="B19673" s="4" t="inlineStr">
        <is>
          <t>Mukarange GS</t>
        </is>
      </c>
      <c r="C19673" s="4" t="inlineStr">
        <is>
          <t>P2</t>
        </is>
      </c>
      <c r="D19673" s="5" t="n">
        <v>197</v>
      </c>
      <c r="E19673" s="5" t="n">
        <v>6</v>
      </c>
      <c r="F19673" s="5" t="n">
        <v>3</v>
      </c>
      <c r="G19673" s="5">
        <f>E19673-F19673</f>
        <v/>
      </c>
      <c r="H19673" s="5">
        <f>'Notes'!$B$4</f>
        <v/>
      </c>
      <c r="I19673" s="5">
        <f>ROUNDUP(D19673/H19673,0)</f>
        <v/>
      </c>
      <c r="J19673" s="6">
        <f>G19673-I19673</f>
        <v/>
      </c>
      <c r="K19673" s="4">
        <f>IF(J19673&lt;0,"Deficit",IF(J19673=0,"Exact fit","Surplus"))</f>
        <v/>
      </c>
    </row>
    <row r="19674">
      <c r="A19674" s="4" t="n">
        <v>530312</v>
      </c>
      <c r="B19674" s="4" t="inlineStr">
        <is>
          <t>Mukarange GS</t>
        </is>
      </c>
      <c r="C19674" s="4" t="inlineStr">
        <is>
          <t>P3</t>
        </is>
      </c>
      <c r="D19674" s="5" t="n">
        <v>194</v>
      </c>
      <c r="E19674" s="5" t="n">
        <v>4</v>
      </c>
      <c r="F19674" s="5" t="n">
        <v>2</v>
      </c>
      <c r="G19674" s="5">
        <f>E19674-F19674</f>
        <v/>
      </c>
      <c r="H19674" s="5">
        <f>'Notes'!$B$4</f>
        <v/>
      </c>
      <c r="I19674" s="5">
        <f>ROUNDUP(D19674/H19674,0)</f>
        <v/>
      </c>
      <c r="J19674" s="6">
        <f>G19674-I19674</f>
        <v/>
      </c>
      <c r="K19674" s="4">
        <f>IF(J19674&lt;0,"Deficit",IF(J19674=0,"Exact fit","Surplus"))</f>
        <v/>
      </c>
    </row>
    <row r="19675">
      <c r="A19675" s="4" t="n">
        <v>530312</v>
      </c>
      <c r="B19675" s="4" t="inlineStr">
        <is>
          <t>Mukarange GS</t>
        </is>
      </c>
      <c r="C19675" s="4" t="inlineStr">
        <is>
          <t>P4</t>
        </is>
      </c>
      <c r="D19675" s="5" t="n">
        <v>171</v>
      </c>
      <c r="E19675" s="5" t="n">
        <v>4</v>
      </c>
      <c r="F19675" s="5" t="n">
        <v>0</v>
      </c>
      <c r="G19675" s="5">
        <f>E19675-F19675</f>
        <v/>
      </c>
      <c r="H19675" s="5">
        <f>'Notes'!$B$4</f>
        <v/>
      </c>
      <c r="I19675" s="5">
        <f>ROUNDUP(D19675/H19675,0)</f>
        <v/>
      </c>
      <c r="J19675" s="6">
        <f>G19675-I19675</f>
        <v/>
      </c>
      <c r="K19675" s="4">
        <f>IF(J19675&lt;0,"Deficit",IF(J19675=0,"Exact fit","Surplus"))</f>
        <v/>
      </c>
    </row>
    <row r="19676">
      <c r="A19676" s="4" t="n">
        <v>530312</v>
      </c>
      <c r="B19676" s="4" t="inlineStr">
        <is>
          <t>Mukarange GS</t>
        </is>
      </c>
      <c r="C19676" s="4" t="inlineStr">
        <is>
          <t>P5</t>
        </is>
      </c>
      <c r="D19676" s="5" t="n">
        <v>169</v>
      </c>
      <c r="E19676" s="5" t="n">
        <v>4</v>
      </c>
      <c r="F19676" s="5" t="n">
        <v>0</v>
      </c>
      <c r="G19676" s="5">
        <f>E19676-F19676</f>
        <v/>
      </c>
      <c r="H19676" s="5">
        <f>'Notes'!$B$4</f>
        <v/>
      </c>
      <c r="I19676" s="5">
        <f>ROUNDUP(D19676/H19676,0)</f>
        <v/>
      </c>
      <c r="J19676" s="6">
        <f>G19676-I19676</f>
        <v/>
      </c>
      <c r="K19676" s="4">
        <f>IF(J19676&lt;0,"Deficit",IF(J19676=0,"Exact fit","Surplus"))</f>
        <v/>
      </c>
    </row>
    <row r="19677">
      <c r="A19677" s="4" t="n">
        <v>530312</v>
      </c>
      <c r="B19677" s="4" t="inlineStr">
        <is>
          <t>Mukarange GS</t>
        </is>
      </c>
      <c r="C19677" s="4" t="inlineStr">
        <is>
          <t>P6</t>
        </is>
      </c>
      <c r="D19677" s="5" t="n">
        <v>109</v>
      </c>
      <c r="E19677" s="5" t="n">
        <v>3</v>
      </c>
      <c r="F19677" s="5" t="n">
        <v>0</v>
      </c>
      <c r="G19677" s="5">
        <f>E19677-F19677</f>
        <v/>
      </c>
      <c r="H19677" s="5">
        <f>'Notes'!$B$4</f>
        <v/>
      </c>
      <c r="I19677" s="5">
        <f>ROUNDUP(D19677/H19677,0)</f>
        <v/>
      </c>
      <c r="J19677" s="6">
        <f>G19677-I19677</f>
        <v/>
      </c>
      <c r="K19677" s="4">
        <f>IF(J19677&lt;0,"Deficit",IF(J19677=0,"Exact fit","Surplus"))</f>
        <v/>
      </c>
    </row>
    <row r="19678">
      <c r="A19678" s="4" t="n">
        <v>530317</v>
      </c>
      <c r="B19678" s="4" t="inlineStr">
        <is>
          <t>GS Tsima</t>
        </is>
      </c>
      <c r="C19678" s="4" t="inlineStr">
        <is>
          <t>P1</t>
        </is>
      </c>
      <c r="D19678" s="5" t="n">
        <v>138</v>
      </c>
      <c r="E19678" s="5" t="n">
        <v>4</v>
      </c>
      <c r="F19678" s="5" t="n">
        <v>2</v>
      </c>
      <c r="G19678" s="5">
        <f>E19678-F19678</f>
        <v/>
      </c>
      <c r="H19678" s="5">
        <f>'Notes'!$B$4</f>
        <v/>
      </c>
      <c r="I19678" s="5">
        <f>ROUNDUP(D19678/H19678,0)</f>
        <v/>
      </c>
      <c r="J19678" s="6">
        <f>G19678-I19678</f>
        <v/>
      </c>
      <c r="K19678" s="4">
        <f>IF(J19678&lt;0,"Deficit",IF(J19678=0,"Exact fit","Surplus"))</f>
        <v/>
      </c>
    </row>
    <row r="19679">
      <c r="A19679" s="4" t="n">
        <v>530317</v>
      </c>
      <c r="B19679" s="4" t="inlineStr">
        <is>
          <t>GS Tsima</t>
        </is>
      </c>
      <c r="C19679" s="4" t="inlineStr">
        <is>
          <t>P2</t>
        </is>
      </c>
      <c r="D19679" s="5" t="n">
        <v>140</v>
      </c>
      <c r="E19679" s="5" t="n">
        <v>4</v>
      </c>
      <c r="F19679" s="5" t="n">
        <v>2</v>
      </c>
      <c r="G19679" s="5">
        <f>E19679-F19679</f>
        <v/>
      </c>
      <c r="H19679" s="5">
        <f>'Notes'!$B$4</f>
        <v/>
      </c>
      <c r="I19679" s="5">
        <f>ROUNDUP(D19679/H19679,0)</f>
        <v/>
      </c>
      <c r="J19679" s="6">
        <f>G19679-I19679</f>
        <v/>
      </c>
      <c r="K19679" s="4">
        <f>IF(J19679&lt;0,"Deficit",IF(J19679=0,"Exact fit","Surplus"))</f>
        <v/>
      </c>
    </row>
    <row r="19680">
      <c r="A19680" s="4" t="n">
        <v>530317</v>
      </c>
      <c r="B19680" s="4" t="inlineStr">
        <is>
          <t>GS Tsima</t>
        </is>
      </c>
      <c r="C19680" s="4" t="inlineStr">
        <is>
          <t>P3</t>
        </is>
      </c>
      <c r="D19680" s="5" t="n">
        <v>123</v>
      </c>
      <c r="E19680" s="5" t="n">
        <v>4</v>
      </c>
      <c r="F19680" s="5" t="n">
        <v>2</v>
      </c>
      <c r="G19680" s="5">
        <f>E19680-F19680</f>
        <v/>
      </c>
      <c r="H19680" s="5">
        <f>'Notes'!$B$4</f>
        <v/>
      </c>
      <c r="I19680" s="5">
        <f>ROUNDUP(D19680/H19680,0)</f>
        <v/>
      </c>
      <c r="J19680" s="6">
        <f>G19680-I19680</f>
        <v/>
      </c>
      <c r="K19680" s="4">
        <f>IF(J19680&lt;0,"Deficit",IF(J19680=0,"Exact fit","Surplus"))</f>
        <v/>
      </c>
    </row>
    <row r="19681">
      <c r="A19681" s="4" t="n">
        <v>530317</v>
      </c>
      <c r="B19681" s="4" t="inlineStr">
        <is>
          <t>GS Tsima</t>
        </is>
      </c>
      <c r="C19681" s="4" t="inlineStr">
        <is>
          <t>P4</t>
        </is>
      </c>
      <c r="D19681" s="5" t="n">
        <v>142</v>
      </c>
      <c r="E19681" s="5" t="n">
        <v>3</v>
      </c>
      <c r="F19681" s="5" t="n">
        <v>0</v>
      </c>
      <c r="G19681" s="5">
        <f>E19681-F19681</f>
        <v/>
      </c>
      <c r="H19681" s="5">
        <f>'Notes'!$B$4</f>
        <v/>
      </c>
      <c r="I19681" s="5">
        <f>ROUNDUP(D19681/H19681,0)</f>
        <v/>
      </c>
      <c r="J19681" s="6">
        <f>G19681-I19681</f>
        <v/>
      </c>
      <c r="K19681" s="4">
        <f>IF(J19681&lt;0,"Deficit",IF(J19681=0,"Exact fit","Surplus"))</f>
        <v/>
      </c>
    </row>
    <row r="19682">
      <c r="A19682" s="4" t="n">
        <v>530317</v>
      </c>
      <c r="B19682" s="4" t="inlineStr">
        <is>
          <t>GS Tsima</t>
        </is>
      </c>
      <c r="C19682" s="4" t="inlineStr">
        <is>
          <t>P5</t>
        </is>
      </c>
      <c r="D19682" s="5" t="n">
        <v>119</v>
      </c>
      <c r="E19682" s="5" t="n">
        <v>3</v>
      </c>
      <c r="F19682" s="5" t="n">
        <v>0</v>
      </c>
      <c r="G19682" s="5">
        <f>E19682-F19682</f>
        <v/>
      </c>
      <c r="H19682" s="5">
        <f>'Notes'!$B$4</f>
        <v/>
      </c>
      <c r="I19682" s="5">
        <f>ROUNDUP(D19682/H19682,0)</f>
        <v/>
      </c>
      <c r="J19682" s="6">
        <f>G19682-I19682</f>
        <v/>
      </c>
      <c r="K19682" s="4">
        <f>IF(J19682&lt;0,"Deficit",IF(J19682=0,"Exact fit","Surplus"))</f>
        <v/>
      </c>
    </row>
    <row r="19683">
      <c r="A19683" s="4" t="n">
        <v>530317</v>
      </c>
      <c r="B19683" s="4" t="inlineStr">
        <is>
          <t>GS Tsima</t>
        </is>
      </c>
      <c r="C19683" s="4" t="inlineStr">
        <is>
          <t>P6</t>
        </is>
      </c>
      <c r="D19683" s="5" t="n">
        <v>79</v>
      </c>
      <c r="E19683" s="5" t="n">
        <v>2</v>
      </c>
      <c r="F19683" s="5" t="n">
        <v>0</v>
      </c>
      <c r="G19683" s="5">
        <f>E19683-F19683</f>
        <v/>
      </c>
      <c r="H19683" s="5">
        <f>'Notes'!$B$4</f>
        <v/>
      </c>
      <c r="I19683" s="5">
        <f>ROUNDUP(D19683/H19683,0)</f>
        <v/>
      </c>
      <c r="J19683" s="6">
        <f>G19683-I19683</f>
        <v/>
      </c>
      <c r="K19683" s="4">
        <f>IF(J19683&lt;0,"Deficit",IF(J19683=0,"Exact fit","Surplus"))</f>
        <v/>
      </c>
    </row>
    <row r="19684">
      <c r="A19684" s="4" t="n">
        <v>530318</v>
      </c>
      <c r="B19684" s="4" t="inlineStr">
        <is>
          <t>GS KARUBUNGO</t>
        </is>
      </c>
      <c r="C19684" s="4" t="inlineStr">
        <is>
          <t>P1</t>
        </is>
      </c>
      <c r="D19684" s="5" t="n">
        <v>99</v>
      </c>
      <c r="E19684" s="5" t="n">
        <v>2</v>
      </c>
      <c r="F19684" s="5" t="n">
        <v>1</v>
      </c>
      <c r="G19684" s="5">
        <f>E19684-F19684</f>
        <v/>
      </c>
      <c r="H19684" s="5">
        <f>'Notes'!$B$4</f>
        <v/>
      </c>
      <c r="I19684" s="5">
        <f>ROUNDUP(D19684/H19684,0)</f>
        <v/>
      </c>
      <c r="J19684" s="6">
        <f>G19684-I19684</f>
        <v/>
      </c>
      <c r="K19684" s="4">
        <f>IF(J19684&lt;0,"Deficit",IF(J19684=0,"Exact fit","Surplus"))</f>
        <v/>
      </c>
    </row>
    <row r="19685">
      <c r="A19685" s="4" t="n">
        <v>530318</v>
      </c>
      <c r="B19685" s="4" t="inlineStr">
        <is>
          <t>GS KARUBUNGO</t>
        </is>
      </c>
      <c r="C19685" s="4" t="inlineStr">
        <is>
          <t>P2</t>
        </is>
      </c>
      <c r="D19685" s="5" t="n">
        <v>163</v>
      </c>
      <c r="E19685" s="5" t="n">
        <v>4</v>
      </c>
      <c r="F19685" s="5" t="n">
        <v>2</v>
      </c>
      <c r="G19685" s="5">
        <f>E19685-F19685</f>
        <v/>
      </c>
      <c r="H19685" s="5">
        <f>'Notes'!$B$4</f>
        <v/>
      </c>
      <c r="I19685" s="5">
        <f>ROUNDUP(D19685/H19685,0)</f>
        <v/>
      </c>
      <c r="J19685" s="6">
        <f>G19685-I19685</f>
        <v/>
      </c>
      <c r="K19685" s="4">
        <f>IF(J19685&lt;0,"Deficit",IF(J19685=0,"Exact fit","Surplus"))</f>
        <v/>
      </c>
    </row>
    <row r="19686">
      <c r="A19686" s="4" t="n">
        <v>530318</v>
      </c>
      <c r="B19686" s="4" t="inlineStr">
        <is>
          <t>GS KARUBUNGO</t>
        </is>
      </c>
      <c r="C19686" s="4" t="inlineStr">
        <is>
          <t>P3</t>
        </is>
      </c>
      <c r="D19686" s="5" t="n">
        <v>139</v>
      </c>
      <c r="E19686" s="5" t="n">
        <v>4</v>
      </c>
      <c r="F19686" s="5" t="n">
        <v>2</v>
      </c>
      <c r="G19686" s="5">
        <f>E19686-F19686</f>
        <v/>
      </c>
      <c r="H19686" s="5">
        <f>'Notes'!$B$4</f>
        <v/>
      </c>
      <c r="I19686" s="5">
        <f>ROUNDUP(D19686/H19686,0)</f>
        <v/>
      </c>
      <c r="J19686" s="6">
        <f>G19686-I19686</f>
        <v/>
      </c>
      <c r="K19686" s="4">
        <f>IF(J19686&lt;0,"Deficit",IF(J19686=0,"Exact fit","Surplus"))</f>
        <v/>
      </c>
    </row>
    <row r="19687">
      <c r="A19687" s="4" t="n">
        <v>530318</v>
      </c>
      <c r="B19687" s="4" t="inlineStr">
        <is>
          <t>GS KARUBUNGO</t>
        </is>
      </c>
      <c r="C19687" s="4" t="inlineStr">
        <is>
          <t>P4</t>
        </is>
      </c>
      <c r="D19687" s="5" t="n">
        <v>111</v>
      </c>
      <c r="E19687" s="5" t="n">
        <v>3</v>
      </c>
      <c r="F19687" s="5" t="n">
        <v>0</v>
      </c>
      <c r="G19687" s="5">
        <f>E19687-F19687</f>
        <v/>
      </c>
      <c r="H19687" s="5">
        <f>'Notes'!$B$4</f>
        <v/>
      </c>
      <c r="I19687" s="5">
        <f>ROUNDUP(D19687/H19687,0)</f>
        <v/>
      </c>
      <c r="J19687" s="6">
        <f>G19687-I19687</f>
        <v/>
      </c>
      <c r="K19687" s="4">
        <f>IF(J19687&lt;0,"Deficit",IF(J19687=0,"Exact fit","Surplus"))</f>
        <v/>
      </c>
    </row>
    <row r="19688">
      <c r="A19688" s="4" t="n">
        <v>530318</v>
      </c>
      <c r="B19688" s="4" t="inlineStr">
        <is>
          <t>GS KARUBUNGO</t>
        </is>
      </c>
      <c r="C19688" s="4" t="inlineStr">
        <is>
          <t>P5</t>
        </is>
      </c>
      <c r="D19688" s="5" t="n">
        <v>162</v>
      </c>
      <c r="E19688" s="5" t="n">
        <v>4</v>
      </c>
      <c r="F19688" s="5" t="n">
        <v>0</v>
      </c>
      <c r="G19688" s="5">
        <f>E19688-F19688</f>
        <v/>
      </c>
      <c r="H19688" s="5">
        <f>'Notes'!$B$4</f>
        <v/>
      </c>
      <c r="I19688" s="5">
        <f>ROUNDUP(D19688/H19688,0)</f>
        <v/>
      </c>
      <c r="J19688" s="6">
        <f>G19688-I19688</f>
        <v/>
      </c>
      <c r="K19688" s="4">
        <f>IF(J19688&lt;0,"Deficit",IF(J19688=0,"Exact fit","Surplus"))</f>
        <v/>
      </c>
    </row>
    <row r="19689">
      <c r="A19689" s="4" t="n">
        <v>530318</v>
      </c>
      <c r="B19689" s="4" t="inlineStr">
        <is>
          <t>GS KARUBUNGO</t>
        </is>
      </c>
      <c r="C19689" s="4" t="inlineStr">
        <is>
          <t>P6</t>
        </is>
      </c>
      <c r="D19689" s="5" t="n">
        <v>82</v>
      </c>
      <c r="E19689" s="5" t="n">
        <v>2</v>
      </c>
      <c r="F19689" s="5" t="n">
        <v>0</v>
      </c>
      <c r="G19689" s="5">
        <f>E19689-F19689</f>
        <v/>
      </c>
      <c r="H19689" s="5">
        <f>'Notes'!$B$4</f>
        <v/>
      </c>
      <c r="I19689" s="5">
        <f>ROUNDUP(D19689/H19689,0)</f>
        <v/>
      </c>
      <c r="J19689" s="6">
        <f>G19689-I19689</f>
        <v/>
      </c>
      <c r="K19689" s="4">
        <f>IF(J19689&lt;0,"Deficit",IF(J19689=0,"Exact fit","Surplus"))</f>
        <v/>
      </c>
    </row>
    <row r="19690">
      <c r="A19690" s="4" t="n">
        <v>530321</v>
      </c>
      <c r="B19690" s="4" t="inlineStr">
        <is>
          <t>Akibiraro PS</t>
        </is>
      </c>
      <c r="C19690" s="4" t="inlineStr">
        <is>
          <t>P1</t>
        </is>
      </c>
      <c r="D19690" s="5" t="n">
        <v>188</v>
      </c>
      <c r="E19690" s="5" t="n">
        <v>2</v>
      </c>
      <c r="F19690" s="5" t="n">
        <v>0</v>
      </c>
      <c r="G19690" s="5">
        <f>E19690-F19690</f>
        <v/>
      </c>
      <c r="H19690" s="5">
        <f>'Notes'!$B$4</f>
        <v/>
      </c>
      <c r="I19690" s="5">
        <f>ROUNDUP(D19690/H19690,0)</f>
        <v/>
      </c>
      <c r="J19690" s="6">
        <f>G19690-I19690</f>
        <v/>
      </c>
      <c r="K19690" s="4">
        <f>IF(J19690&lt;0,"Deficit",IF(J19690=0,"Exact fit","Surplus"))</f>
        <v/>
      </c>
    </row>
    <row r="19691">
      <c r="A19691" s="4" t="n">
        <v>530321</v>
      </c>
      <c r="B19691" s="4" t="inlineStr">
        <is>
          <t>Akibiraro PS</t>
        </is>
      </c>
      <c r="C19691" s="4" t="inlineStr">
        <is>
          <t>P2</t>
        </is>
      </c>
      <c r="D19691" s="5" t="n">
        <v>206</v>
      </c>
      <c r="E19691" s="5" t="n">
        <v>4</v>
      </c>
      <c r="F19691" s="5" t="n">
        <v>0</v>
      </c>
      <c r="G19691" s="5">
        <f>E19691-F19691</f>
        <v/>
      </c>
      <c r="H19691" s="5">
        <f>'Notes'!$B$4</f>
        <v/>
      </c>
      <c r="I19691" s="5">
        <f>ROUNDUP(D19691/H19691,0)</f>
        <v/>
      </c>
      <c r="J19691" s="6">
        <f>G19691-I19691</f>
        <v/>
      </c>
      <c r="K19691" s="4">
        <f>IF(J19691&lt;0,"Deficit",IF(J19691=0,"Exact fit","Surplus"))</f>
        <v/>
      </c>
    </row>
    <row r="19692">
      <c r="A19692" s="4" t="n">
        <v>530321</v>
      </c>
      <c r="B19692" s="4" t="inlineStr">
        <is>
          <t>Akibiraro PS</t>
        </is>
      </c>
      <c r="C19692" s="4" t="inlineStr">
        <is>
          <t>P3</t>
        </is>
      </c>
      <c r="D19692" s="5" t="n">
        <v>210</v>
      </c>
      <c r="E19692" s="5" t="n">
        <v>4</v>
      </c>
      <c r="F19692" s="5" t="n">
        <v>1</v>
      </c>
      <c r="G19692" s="5">
        <f>E19692-F19692</f>
        <v/>
      </c>
      <c r="H19692" s="5">
        <f>'Notes'!$B$4</f>
        <v/>
      </c>
      <c r="I19692" s="5">
        <f>ROUNDUP(D19692/H19692,0)</f>
        <v/>
      </c>
      <c r="J19692" s="6">
        <f>G19692-I19692</f>
        <v/>
      </c>
      <c r="K19692" s="4">
        <f>IF(J19692&lt;0,"Deficit",IF(J19692=0,"Exact fit","Surplus"))</f>
        <v/>
      </c>
    </row>
    <row r="19693">
      <c r="A19693" s="4" t="n">
        <v>530321</v>
      </c>
      <c r="B19693" s="4" t="inlineStr">
        <is>
          <t>Akibiraro PS</t>
        </is>
      </c>
      <c r="C19693" s="4" t="inlineStr">
        <is>
          <t>P4</t>
        </is>
      </c>
      <c r="D19693" s="5" t="n">
        <v>115</v>
      </c>
      <c r="E19693" s="5" t="n">
        <v>2</v>
      </c>
      <c r="F19693" s="5" t="n">
        <v>0</v>
      </c>
      <c r="G19693" s="5">
        <f>E19693-F19693</f>
        <v/>
      </c>
      <c r="H19693" s="5">
        <f>'Notes'!$B$4</f>
        <v/>
      </c>
      <c r="I19693" s="5">
        <f>ROUNDUP(D19693/H19693,0)</f>
        <v/>
      </c>
      <c r="J19693" s="6">
        <f>G19693-I19693</f>
        <v/>
      </c>
      <c r="K19693" s="4">
        <f>IF(J19693&lt;0,"Deficit",IF(J19693=0,"Exact fit","Surplus"))</f>
        <v/>
      </c>
    </row>
    <row r="19694">
      <c r="A19694" s="4" t="n">
        <v>530321</v>
      </c>
      <c r="B19694" s="4" t="inlineStr">
        <is>
          <t>Akibiraro PS</t>
        </is>
      </c>
      <c r="C19694" s="4" t="inlineStr">
        <is>
          <t>P5</t>
        </is>
      </c>
      <c r="D19694" s="5" t="n">
        <v>106</v>
      </c>
      <c r="E19694" s="5" t="n">
        <v>2</v>
      </c>
      <c r="F19694" s="5" t="n">
        <v>0</v>
      </c>
      <c r="G19694" s="5">
        <f>E19694-F19694</f>
        <v/>
      </c>
      <c r="H19694" s="5">
        <f>'Notes'!$B$4</f>
        <v/>
      </c>
      <c r="I19694" s="5">
        <f>ROUNDUP(D19694/H19694,0)</f>
        <v/>
      </c>
      <c r="J19694" s="6">
        <f>G19694-I19694</f>
        <v/>
      </c>
      <c r="K19694" s="4">
        <f>IF(J19694&lt;0,"Deficit",IF(J19694=0,"Exact fit","Surplus"))</f>
        <v/>
      </c>
    </row>
    <row r="19695">
      <c r="A19695" s="4" t="n">
        <v>530321</v>
      </c>
      <c r="B19695" s="4" t="inlineStr">
        <is>
          <t>Akibiraro PS</t>
        </is>
      </c>
      <c r="C19695" s="4" t="inlineStr">
        <is>
          <t>P6</t>
        </is>
      </c>
      <c r="D19695" s="5" t="n">
        <v>95</v>
      </c>
      <c r="E19695" s="5" t="n">
        <v>2</v>
      </c>
      <c r="F19695" s="5" t="n">
        <v>0</v>
      </c>
      <c r="G19695" s="5">
        <f>E19695-F19695</f>
        <v/>
      </c>
      <c r="H19695" s="5">
        <f>'Notes'!$B$4</f>
        <v/>
      </c>
      <c r="I19695" s="5">
        <f>ROUNDUP(D19695/H19695,0)</f>
        <v/>
      </c>
      <c r="J19695" s="6">
        <f>G19695-I19695</f>
        <v/>
      </c>
      <c r="K19695" s="4">
        <f>IF(J19695&lt;0,"Deficit",IF(J19695=0,"Exact fit","Surplus"))</f>
        <v/>
      </c>
    </row>
    <row r="19696">
      <c r="A19696" s="4" t="n">
        <v>530322</v>
      </c>
      <c r="B19696" s="4" t="inlineStr">
        <is>
          <t>Rushashi PS</t>
        </is>
      </c>
      <c r="C19696" s="4" t="inlineStr">
        <is>
          <t>P1</t>
        </is>
      </c>
      <c r="D19696" s="5" t="n">
        <v>116</v>
      </c>
      <c r="E19696" s="5" t="n">
        <v>2</v>
      </c>
      <c r="F19696" s="5" t="n">
        <v>1</v>
      </c>
      <c r="G19696" s="5">
        <f>E19696-F19696</f>
        <v/>
      </c>
      <c r="H19696" s="5">
        <f>'Notes'!$B$4</f>
        <v/>
      </c>
      <c r="I19696" s="5">
        <f>ROUNDUP(D19696/H19696,0)</f>
        <v/>
      </c>
      <c r="J19696" s="6">
        <f>G19696-I19696</f>
        <v/>
      </c>
      <c r="K19696" s="4">
        <f>IF(J19696&lt;0,"Deficit",IF(J19696=0,"Exact fit","Surplus"))</f>
        <v/>
      </c>
    </row>
    <row r="19697">
      <c r="A19697" s="4" t="n">
        <v>530322</v>
      </c>
      <c r="B19697" s="4" t="inlineStr">
        <is>
          <t>Rushashi PS</t>
        </is>
      </c>
      <c r="C19697" s="4" t="inlineStr">
        <is>
          <t>P2</t>
        </is>
      </c>
      <c r="D19697" s="5" t="n">
        <v>82</v>
      </c>
      <c r="E19697" s="5" t="n">
        <v>2</v>
      </c>
      <c r="F19697" s="5" t="n">
        <v>1</v>
      </c>
      <c r="G19697" s="5">
        <f>E19697-F19697</f>
        <v/>
      </c>
      <c r="H19697" s="5">
        <f>'Notes'!$B$4</f>
        <v/>
      </c>
      <c r="I19697" s="5">
        <f>ROUNDUP(D19697/H19697,0)</f>
        <v/>
      </c>
      <c r="J19697" s="6">
        <f>G19697-I19697</f>
        <v/>
      </c>
      <c r="K19697" s="4">
        <f>IF(J19697&lt;0,"Deficit",IF(J19697=0,"Exact fit","Surplus"))</f>
        <v/>
      </c>
    </row>
    <row r="19698">
      <c r="A19698" s="4" t="n">
        <v>530322</v>
      </c>
      <c r="B19698" s="4" t="inlineStr">
        <is>
          <t>Rushashi PS</t>
        </is>
      </c>
      <c r="C19698" s="4" t="inlineStr">
        <is>
          <t>P3</t>
        </is>
      </c>
      <c r="D19698" s="5" t="n">
        <v>69</v>
      </c>
      <c r="E19698" s="5" t="n">
        <v>2</v>
      </c>
      <c r="F19698" s="5" t="n">
        <v>1</v>
      </c>
      <c r="G19698" s="5">
        <f>E19698-F19698</f>
        <v/>
      </c>
      <c r="H19698" s="5">
        <f>'Notes'!$B$4</f>
        <v/>
      </c>
      <c r="I19698" s="5">
        <f>ROUNDUP(D19698/H19698,0)</f>
        <v/>
      </c>
      <c r="J19698" s="6">
        <f>G19698-I19698</f>
        <v/>
      </c>
      <c r="K19698" s="4">
        <f>IF(J19698&lt;0,"Deficit",IF(J19698=0,"Exact fit","Surplus"))</f>
        <v/>
      </c>
    </row>
    <row r="19699">
      <c r="A19699" s="4" t="n">
        <v>530322</v>
      </c>
      <c r="B19699" s="4" t="inlineStr">
        <is>
          <t>Rushashi PS</t>
        </is>
      </c>
      <c r="C19699" s="4" t="inlineStr">
        <is>
          <t>P4</t>
        </is>
      </c>
      <c r="D19699" s="5" t="n">
        <v>75</v>
      </c>
      <c r="E19699" s="5" t="n">
        <v>2</v>
      </c>
      <c r="F19699" s="5" t="n">
        <v>0</v>
      </c>
      <c r="G19699" s="5">
        <f>E19699-F19699</f>
        <v/>
      </c>
      <c r="H19699" s="5">
        <f>'Notes'!$B$4</f>
        <v/>
      </c>
      <c r="I19699" s="5">
        <f>ROUNDUP(D19699/H19699,0)</f>
        <v/>
      </c>
      <c r="J19699" s="6">
        <f>G19699-I19699</f>
        <v/>
      </c>
      <c r="K19699" s="4">
        <f>IF(J19699&lt;0,"Deficit",IF(J19699=0,"Exact fit","Surplus"))</f>
        <v/>
      </c>
    </row>
    <row r="19700">
      <c r="A19700" s="4" t="n">
        <v>530322</v>
      </c>
      <c r="B19700" s="4" t="inlineStr">
        <is>
          <t>Rushashi PS</t>
        </is>
      </c>
      <c r="C19700" s="4" t="inlineStr">
        <is>
          <t>P5</t>
        </is>
      </c>
      <c r="D19700" s="5" t="n">
        <v>73</v>
      </c>
      <c r="E19700" s="5" t="n">
        <v>2</v>
      </c>
      <c r="F19700" s="5" t="n">
        <v>0</v>
      </c>
      <c r="G19700" s="5">
        <f>E19700-F19700</f>
        <v/>
      </c>
      <c r="H19700" s="5">
        <f>'Notes'!$B$4</f>
        <v/>
      </c>
      <c r="I19700" s="5">
        <f>ROUNDUP(D19700/H19700,0)</f>
        <v/>
      </c>
      <c r="J19700" s="6">
        <f>G19700-I19700</f>
        <v/>
      </c>
      <c r="K19700" s="4">
        <f>IF(J19700&lt;0,"Deficit",IF(J19700=0,"Exact fit","Surplus"))</f>
        <v/>
      </c>
    </row>
    <row r="19701">
      <c r="A19701" s="4" t="n">
        <v>530322</v>
      </c>
      <c r="B19701" s="4" t="inlineStr">
        <is>
          <t>Rushashi PS</t>
        </is>
      </c>
      <c r="C19701" s="4" t="inlineStr">
        <is>
          <t>P6</t>
        </is>
      </c>
      <c r="D19701" s="5" t="n">
        <v>39</v>
      </c>
      <c r="E19701" s="5" t="n">
        <v>1</v>
      </c>
      <c r="F19701" s="5" t="n">
        <v>0</v>
      </c>
      <c r="G19701" s="5">
        <f>E19701-F19701</f>
        <v/>
      </c>
      <c r="H19701" s="5">
        <f>'Notes'!$B$4</f>
        <v/>
      </c>
      <c r="I19701" s="5">
        <f>ROUNDUP(D19701/H19701,0)</f>
        <v/>
      </c>
      <c r="J19701" s="6">
        <f>G19701-I19701</f>
        <v/>
      </c>
      <c r="K19701" s="4">
        <f>IF(J19701&lt;0,"Deficit",IF(J19701=0,"Exact fit","Surplus"))</f>
        <v/>
      </c>
    </row>
    <row r="19702">
      <c r="A19702" s="4" t="n">
        <v>530323</v>
      </c>
      <c r="B19702" s="4" t="inlineStr">
        <is>
          <t>GS Isangano</t>
        </is>
      </c>
      <c r="C19702" s="4" t="inlineStr">
        <is>
          <t>P1</t>
        </is>
      </c>
      <c r="D19702" s="5" t="n">
        <v>183</v>
      </c>
      <c r="E19702" s="5" t="n">
        <v>2</v>
      </c>
      <c r="F19702" s="5" t="n">
        <v>1</v>
      </c>
      <c r="G19702" s="5">
        <f>E19702-F19702</f>
        <v/>
      </c>
      <c r="H19702" s="5">
        <f>'Notes'!$B$4</f>
        <v/>
      </c>
      <c r="I19702" s="5">
        <f>ROUNDUP(D19702/H19702,0)</f>
        <v/>
      </c>
      <c r="J19702" s="6">
        <f>G19702-I19702</f>
        <v/>
      </c>
      <c r="K19702" s="4">
        <f>IF(J19702&lt;0,"Deficit",IF(J19702=0,"Exact fit","Surplus"))</f>
        <v/>
      </c>
    </row>
    <row r="19703">
      <c r="A19703" s="4" t="n">
        <v>530323</v>
      </c>
      <c r="B19703" s="4" t="inlineStr">
        <is>
          <t>GS Isangano</t>
        </is>
      </c>
      <c r="C19703" s="4" t="inlineStr">
        <is>
          <t>P2</t>
        </is>
      </c>
      <c r="D19703" s="5" t="n">
        <v>235</v>
      </c>
      <c r="E19703" s="5" t="n">
        <v>4</v>
      </c>
      <c r="F19703" s="5" t="n">
        <v>2</v>
      </c>
      <c r="G19703" s="5">
        <f>E19703-F19703</f>
        <v/>
      </c>
      <c r="H19703" s="5">
        <f>'Notes'!$B$4</f>
        <v/>
      </c>
      <c r="I19703" s="5">
        <f>ROUNDUP(D19703/H19703,0)</f>
        <v/>
      </c>
      <c r="J19703" s="6">
        <f>G19703-I19703</f>
        <v/>
      </c>
      <c r="K19703" s="4">
        <f>IF(J19703&lt;0,"Deficit",IF(J19703=0,"Exact fit","Surplus"))</f>
        <v/>
      </c>
    </row>
    <row r="19704">
      <c r="A19704" s="4" t="n">
        <v>530323</v>
      </c>
      <c r="B19704" s="4" t="inlineStr">
        <is>
          <t>GS Isangano</t>
        </is>
      </c>
      <c r="C19704" s="4" t="inlineStr">
        <is>
          <t>P3</t>
        </is>
      </c>
      <c r="D19704" s="5" t="n">
        <v>168</v>
      </c>
      <c r="E19704" s="5" t="n">
        <v>4</v>
      </c>
      <c r="F19704" s="5" t="n">
        <v>2</v>
      </c>
      <c r="G19704" s="5">
        <f>E19704-F19704</f>
        <v/>
      </c>
      <c r="H19704" s="5">
        <f>'Notes'!$B$4</f>
        <v/>
      </c>
      <c r="I19704" s="5">
        <f>ROUNDUP(D19704/H19704,0)</f>
        <v/>
      </c>
      <c r="J19704" s="6">
        <f>G19704-I19704</f>
        <v/>
      </c>
      <c r="K19704" s="4">
        <f>IF(J19704&lt;0,"Deficit",IF(J19704=0,"Exact fit","Surplus"))</f>
        <v/>
      </c>
    </row>
    <row r="19705">
      <c r="A19705" s="4" t="n">
        <v>530323</v>
      </c>
      <c r="B19705" s="4" t="inlineStr">
        <is>
          <t>GS Isangano</t>
        </is>
      </c>
      <c r="C19705" s="4" t="inlineStr">
        <is>
          <t>P4</t>
        </is>
      </c>
      <c r="D19705" s="5" t="n">
        <v>199</v>
      </c>
      <c r="E19705" s="5" t="n">
        <v>3</v>
      </c>
      <c r="F19705" s="5" t="n">
        <v>0</v>
      </c>
      <c r="G19705" s="5">
        <f>E19705-F19705</f>
        <v/>
      </c>
      <c r="H19705" s="5">
        <f>'Notes'!$B$4</f>
        <v/>
      </c>
      <c r="I19705" s="5">
        <f>ROUNDUP(D19705/H19705,0)</f>
        <v/>
      </c>
      <c r="J19705" s="6">
        <f>G19705-I19705</f>
        <v/>
      </c>
      <c r="K19705" s="4">
        <f>IF(J19705&lt;0,"Deficit",IF(J19705=0,"Exact fit","Surplus"))</f>
        <v/>
      </c>
    </row>
    <row r="19706">
      <c r="A19706" s="4" t="n">
        <v>530323</v>
      </c>
      <c r="B19706" s="4" t="inlineStr">
        <is>
          <t>GS Isangano</t>
        </is>
      </c>
      <c r="C19706" s="4" t="inlineStr">
        <is>
          <t>P5</t>
        </is>
      </c>
      <c r="D19706" s="5" t="n">
        <v>184</v>
      </c>
      <c r="E19706" s="5" t="n">
        <v>3</v>
      </c>
      <c r="F19706" s="5" t="n">
        <v>0</v>
      </c>
      <c r="G19706" s="5">
        <f>E19706-F19706</f>
        <v/>
      </c>
      <c r="H19706" s="5">
        <f>'Notes'!$B$4</f>
        <v/>
      </c>
      <c r="I19706" s="5">
        <f>ROUNDUP(D19706/H19706,0)</f>
        <v/>
      </c>
      <c r="J19706" s="6">
        <f>G19706-I19706</f>
        <v/>
      </c>
      <c r="K19706" s="4">
        <f>IF(J19706&lt;0,"Deficit",IF(J19706=0,"Exact fit","Surplus"))</f>
        <v/>
      </c>
    </row>
    <row r="19707">
      <c r="A19707" s="4" t="n">
        <v>530323</v>
      </c>
      <c r="B19707" s="4" t="inlineStr">
        <is>
          <t>GS Isangano</t>
        </is>
      </c>
      <c r="C19707" s="4" t="inlineStr">
        <is>
          <t>P6</t>
        </is>
      </c>
      <c r="D19707" s="5" t="n">
        <v>51</v>
      </c>
      <c r="E19707" s="5" t="n">
        <v>2</v>
      </c>
      <c r="F19707" s="5" t="n">
        <v>0</v>
      </c>
      <c r="G19707" s="5">
        <f>E19707-F19707</f>
        <v/>
      </c>
      <c r="H19707" s="5">
        <f>'Notes'!$B$4</f>
        <v/>
      </c>
      <c r="I19707" s="5">
        <f>ROUNDUP(D19707/H19707,0)</f>
        <v/>
      </c>
      <c r="J19707" s="6">
        <f>G19707-I19707</f>
        <v/>
      </c>
      <c r="K19707" s="4">
        <f>IF(J19707&lt;0,"Deficit",IF(J19707=0,"Exact fit","Surplus"))</f>
        <v/>
      </c>
    </row>
    <row r="19708">
      <c r="A19708" s="4" t="n">
        <v>530324</v>
      </c>
      <c r="B19708" s="4" t="inlineStr">
        <is>
          <t>GS Kivuba</t>
        </is>
      </c>
      <c r="C19708" s="4" t="inlineStr">
        <is>
          <t>P1</t>
        </is>
      </c>
      <c r="D19708" s="5" t="n">
        <v>130</v>
      </c>
      <c r="E19708" s="5" t="n">
        <v>4</v>
      </c>
      <c r="F19708" s="5" t="n">
        <v>2</v>
      </c>
      <c r="G19708" s="5">
        <f>E19708-F19708</f>
        <v/>
      </c>
      <c r="H19708" s="5">
        <f>'Notes'!$B$4</f>
        <v/>
      </c>
      <c r="I19708" s="5">
        <f>ROUNDUP(D19708/H19708,0)</f>
        <v/>
      </c>
      <c r="J19708" s="6">
        <f>G19708-I19708</f>
        <v/>
      </c>
      <c r="K19708" s="4">
        <f>IF(J19708&lt;0,"Deficit",IF(J19708=0,"Exact fit","Surplus"))</f>
        <v/>
      </c>
    </row>
    <row r="19709">
      <c r="A19709" s="4" t="n">
        <v>530324</v>
      </c>
      <c r="B19709" s="4" t="inlineStr">
        <is>
          <t>GS Kivuba</t>
        </is>
      </c>
      <c r="C19709" s="4" t="inlineStr">
        <is>
          <t>P2</t>
        </is>
      </c>
      <c r="D19709" s="5" t="n">
        <v>115</v>
      </c>
      <c r="E19709" s="5" t="n">
        <v>2</v>
      </c>
      <c r="F19709" s="5" t="n">
        <v>1</v>
      </c>
      <c r="G19709" s="5">
        <f>E19709-F19709</f>
        <v/>
      </c>
      <c r="H19709" s="5">
        <f>'Notes'!$B$4</f>
        <v/>
      </c>
      <c r="I19709" s="5">
        <f>ROUNDUP(D19709/H19709,0)</f>
        <v/>
      </c>
      <c r="J19709" s="6">
        <f>G19709-I19709</f>
        <v/>
      </c>
      <c r="K19709" s="4">
        <f>IF(J19709&lt;0,"Deficit",IF(J19709=0,"Exact fit","Surplus"))</f>
        <v/>
      </c>
    </row>
    <row r="19710">
      <c r="A19710" s="4" t="n">
        <v>530324</v>
      </c>
      <c r="B19710" s="4" t="inlineStr">
        <is>
          <t>GS Kivuba</t>
        </is>
      </c>
      <c r="C19710" s="4" t="inlineStr">
        <is>
          <t>P3</t>
        </is>
      </c>
      <c r="D19710" s="5" t="n">
        <v>95</v>
      </c>
      <c r="E19710" s="5" t="n">
        <v>2</v>
      </c>
      <c r="F19710" s="5" t="n">
        <v>1</v>
      </c>
      <c r="G19710" s="5">
        <f>E19710-F19710</f>
        <v/>
      </c>
      <c r="H19710" s="5">
        <f>'Notes'!$B$4</f>
        <v/>
      </c>
      <c r="I19710" s="5">
        <f>ROUNDUP(D19710/H19710,0)</f>
        <v/>
      </c>
      <c r="J19710" s="6">
        <f>G19710-I19710</f>
        <v/>
      </c>
      <c r="K19710" s="4">
        <f>IF(J19710&lt;0,"Deficit",IF(J19710=0,"Exact fit","Surplus"))</f>
        <v/>
      </c>
    </row>
    <row r="19711">
      <c r="A19711" s="4" t="n">
        <v>530324</v>
      </c>
      <c r="B19711" s="4" t="inlineStr">
        <is>
          <t>GS Kivuba</t>
        </is>
      </c>
      <c r="C19711" s="4" t="inlineStr">
        <is>
          <t>P4</t>
        </is>
      </c>
      <c r="D19711" s="5" t="n">
        <v>115</v>
      </c>
      <c r="E19711" s="5" t="n">
        <v>2</v>
      </c>
      <c r="F19711" s="5" t="n">
        <v>0</v>
      </c>
      <c r="G19711" s="5">
        <f>E19711-F19711</f>
        <v/>
      </c>
      <c r="H19711" s="5">
        <f>'Notes'!$B$4</f>
        <v/>
      </c>
      <c r="I19711" s="5">
        <f>ROUNDUP(D19711/H19711,0)</f>
        <v/>
      </c>
      <c r="J19711" s="6">
        <f>G19711-I19711</f>
        <v/>
      </c>
      <c r="K19711" s="4">
        <f>IF(J19711&lt;0,"Deficit",IF(J19711=0,"Exact fit","Surplus"))</f>
        <v/>
      </c>
    </row>
    <row r="19712">
      <c r="A19712" s="4" t="n">
        <v>530324</v>
      </c>
      <c r="B19712" s="4" t="inlineStr">
        <is>
          <t>GS Kivuba</t>
        </is>
      </c>
      <c r="C19712" s="4" t="inlineStr">
        <is>
          <t>P5</t>
        </is>
      </c>
      <c r="D19712" s="5" t="n">
        <v>117</v>
      </c>
      <c r="E19712" s="5" t="n">
        <v>2</v>
      </c>
      <c r="F19712" s="5" t="n">
        <v>0</v>
      </c>
      <c r="G19712" s="5">
        <f>E19712-F19712</f>
        <v/>
      </c>
      <c r="H19712" s="5">
        <f>'Notes'!$B$4</f>
        <v/>
      </c>
      <c r="I19712" s="5">
        <f>ROUNDUP(D19712/H19712,0)</f>
        <v/>
      </c>
      <c r="J19712" s="6">
        <f>G19712-I19712</f>
        <v/>
      </c>
      <c r="K19712" s="4">
        <f>IF(J19712&lt;0,"Deficit",IF(J19712=0,"Exact fit","Surplus"))</f>
        <v/>
      </c>
    </row>
    <row r="19713">
      <c r="A19713" s="4" t="n">
        <v>530324</v>
      </c>
      <c r="B19713" s="4" t="inlineStr">
        <is>
          <t>GS Kivuba</t>
        </is>
      </c>
      <c r="C19713" s="4" t="inlineStr">
        <is>
          <t>P6</t>
        </is>
      </c>
      <c r="D19713" s="5" t="n">
        <v>62</v>
      </c>
      <c r="E19713" s="5" t="n">
        <v>1</v>
      </c>
      <c r="F19713" s="5" t="n">
        <v>0</v>
      </c>
      <c r="G19713" s="5">
        <f>E19713-F19713</f>
        <v/>
      </c>
      <c r="H19713" s="5">
        <f>'Notes'!$B$4</f>
        <v/>
      </c>
      <c r="I19713" s="5">
        <f>ROUNDUP(D19713/H19713,0)</f>
        <v/>
      </c>
      <c r="J19713" s="6">
        <f>G19713-I19713</f>
        <v/>
      </c>
      <c r="K19713" s="4">
        <f>IF(J19713&lt;0,"Deficit",IF(J19713=0,"Exact fit","Surplus"))</f>
        <v/>
      </c>
    </row>
    <row r="19714">
      <c r="A19714" s="4" t="n">
        <v>530401</v>
      </c>
      <c r="B19714" s="4" t="inlineStr">
        <is>
          <t>BRIGHT COMPETENT</t>
        </is>
      </c>
      <c r="C19714" s="4" t="inlineStr">
        <is>
          <t>P1</t>
        </is>
      </c>
      <c r="D19714" s="5" t="n">
        <v>17</v>
      </c>
      <c r="E19714" s="5" t="n">
        <v>1</v>
      </c>
      <c r="F19714" s="5" t="n">
        <v>0</v>
      </c>
      <c r="G19714" s="5">
        <f>E19714-F19714</f>
        <v/>
      </c>
      <c r="H19714" s="5">
        <f>'Notes'!$B$4</f>
        <v/>
      </c>
      <c r="I19714" s="5">
        <f>ROUNDUP(D19714/H19714,0)</f>
        <v/>
      </c>
      <c r="J19714" s="6">
        <f>G19714-I19714</f>
        <v/>
      </c>
      <c r="K19714" s="4">
        <f>IF(J19714&lt;0,"Deficit",IF(J19714=0,"Exact fit","Surplus"))</f>
        <v/>
      </c>
    </row>
    <row r="19715">
      <c r="A19715" s="4" t="n">
        <v>530401</v>
      </c>
      <c r="B19715" s="4" t="inlineStr">
        <is>
          <t>BRIGHT COMPETENT</t>
        </is>
      </c>
      <c r="C19715" s="4" t="inlineStr">
        <is>
          <t>P2</t>
        </is>
      </c>
      <c r="D19715" s="5" t="n">
        <v>24</v>
      </c>
      <c r="E19715" s="5" t="n">
        <v>1</v>
      </c>
      <c r="F19715" s="5" t="n">
        <v>0</v>
      </c>
      <c r="G19715" s="5">
        <f>E19715-F19715</f>
        <v/>
      </c>
      <c r="H19715" s="5">
        <f>'Notes'!$B$4</f>
        <v/>
      </c>
      <c r="I19715" s="5">
        <f>ROUNDUP(D19715/H19715,0)</f>
        <v/>
      </c>
      <c r="J19715" s="6">
        <f>G19715-I19715</f>
        <v/>
      </c>
      <c r="K19715" s="4">
        <f>IF(J19715&lt;0,"Deficit",IF(J19715=0,"Exact fit","Surplus"))</f>
        <v/>
      </c>
    </row>
    <row r="19716">
      <c r="A19716" s="4" t="n">
        <v>530401</v>
      </c>
      <c r="B19716" s="4" t="inlineStr">
        <is>
          <t>BRIGHT COMPETENT</t>
        </is>
      </c>
      <c r="C19716" s="4" t="inlineStr">
        <is>
          <t>P3</t>
        </is>
      </c>
      <c r="D19716" s="5" t="n">
        <v>19</v>
      </c>
      <c r="E19716" s="5" t="n">
        <v>1</v>
      </c>
      <c r="F19716" s="5" t="n">
        <v>0</v>
      </c>
      <c r="G19716" s="5">
        <f>E19716-F19716</f>
        <v/>
      </c>
      <c r="H19716" s="5">
        <f>'Notes'!$B$4</f>
        <v/>
      </c>
      <c r="I19716" s="5">
        <f>ROUNDUP(D19716/H19716,0)</f>
        <v/>
      </c>
      <c r="J19716" s="6">
        <f>G19716-I19716</f>
        <v/>
      </c>
      <c r="K19716" s="4">
        <f>IF(J19716&lt;0,"Deficit",IF(J19716=0,"Exact fit","Surplus"))</f>
        <v/>
      </c>
    </row>
    <row r="19717">
      <c r="A19717" s="4" t="n">
        <v>530401</v>
      </c>
      <c r="B19717" s="4" t="inlineStr">
        <is>
          <t>BRIGHT COMPETENT</t>
        </is>
      </c>
      <c r="C19717" s="4" t="inlineStr">
        <is>
          <t>P4</t>
        </is>
      </c>
      <c r="D19717" s="5" t="n">
        <v>24</v>
      </c>
      <c r="E19717" s="5" t="n">
        <v>1</v>
      </c>
      <c r="F19717" s="5" t="n">
        <v>0</v>
      </c>
      <c r="G19717" s="5">
        <f>E19717-F19717</f>
        <v/>
      </c>
      <c r="H19717" s="5">
        <f>'Notes'!$B$4</f>
        <v/>
      </c>
      <c r="I19717" s="5">
        <f>ROUNDUP(D19717/H19717,0)</f>
        <v/>
      </c>
      <c r="J19717" s="6">
        <f>G19717-I19717</f>
        <v/>
      </c>
      <c r="K19717" s="4">
        <f>IF(J19717&lt;0,"Deficit",IF(J19717=0,"Exact fit","Surplus"))</f>
        <v/>
      </c>
    </row>
    <row r="19718">
      <c r="A19718" s="4" t="n">
        <v>530401</v>
      </c>
      <c r="B19718" s="4" t="inlineStr">
        <is>
          <t>BRIGHT COMPETENT</t>
        </is>
      </c>
      <c r="C19718" s="4" t="inlineStr">
        <is>
          <t>P5</t>
        </is>
      </c>
      <c r="D19718" s="5" t="n">
        <v>26</v>
      </c>
      <c r="E19718" s="5" t="n">
        <v>1</v>
      </c>
      <c r="F19718" s="5" t="n">
        <v>0</v>
      </c>
      <c r="G19718" s="5">
        <f>E19718-F19718</f>
        <v/>
      </c>
      <c r="H19718" s="5">
        <f>'Notes'!$B$4</f>
        <v/>
      </c>
      <c r="I19718" s="5">
        <f>ROUNDUP(D19718/H19718,0)</f>
        <v/>
      </c>
      <c r="J19718" s="6">
        <f>G19718-I19718</f>
        <v/>
      </c>
      <c r="K19718" s="4">
        <f>IF(J19718&lt;0,"Deficit",IF(J19718=0,"Exact fit","Surplus"))</f>
        <v/>
      </c>
    </row>
    <row r="19719">
      <c r="A19719" s="4" t="n">
        <v>530401</v>
      </c>
      <c r="B19719" s="4" t="inlineStr">
        <is>
          <t>BRIGHT COMPETENT</t>
        </is>
      </c>
      <c r="C19719" s="4" t="inlineStr">
        <is>
          <t>P6</t>
        </is>
      </c>
      <c r="D19719" s="5" t="n">
        <v>21</v>
      </c>
      <c r="E19719" s="5" t="n">
        <v>1</v>
      </c>
      <c r="F19719" s="5" t="n">
        <v>0</v>
      </c>
      <c r="G19719" s="5">
        <f>E19719-F19719</f>
        <v/>
      </c>
      <c r="H19719" s="5">
        <f>'Notes'!$B$4</f>
        <v/>
      </c>
      <c r="I19719" s="5">
        <f>ROUNDUP(D19719/H19719,0)</f>
        <v/>
      </c>
      <c r="J19719" s="6">
        <f>G19719-I19719</f>
        <v/>
      </c>
      <c r="K19719" s="4">
        <f>IF(J19719&lt;0,"Deficit",IF(J19719=0,"Exact fit","Surplus"))</f>
        <v/>
      </c>
    </row>
    <row r="19720">
      <c r="A19720" s="4" t="n">
        <v>530402</v>
      </c>
      <c r="B19720" s="4" t="inlineStr">
        <is>
          <t>G.S BIHINGA</t>
        </is>
      </c>
      <c r="C19720" s="4" t="inlineStr">
        <is>
          <t>P1</t>
        </is>
      </c>
      <c r="D19720" s="5" t="n">
        <v>189</v>
      </c>
      <c r="E19720" s="5" t="n">
        <v>4</v>
      </c>
      <c r="F19720" s="5" t="n">
        <v>0</v>
      </c>
      <c r="G19720" s="5">
        <f>E19720-F19720</f>
        <v/>
      </c>
      <c r="H19720" s="5">
        <f>'Notes'!$B$4</f>
        <v/>
      </c>
      <c r="I19720" s="5">
        <f>ROUNDUP(D19720/H19720,0)</f>
        <v/>
      </c>
      <c r="J19720" s="6">
        <f>G19720-I19720</f>
        <v/>
      </c>
      <c r="K19720" s="4">
        <f>IF(J19720&lt;0,"Deficit",IF(J19720=0,"Exact fit","Surplus"))</f>
        <v/>
      </c>
    </row>
    <row r="19721">
      <c r="A19721" s="4" t="n">
        <v>530402</v>
      </c>
      <c r="B19721" s="4" t="inlineStr">
        <is>
          <t>G.S BIHINGA</t>
        </is>
      </c>
      <c r="C19721" s="4" t="inlineStr">
        <is>
          <t>P2</t>
        </is>
      </c>
      <c r="D19721" s="5" t="n">
        <v>153</v>
      </c>
      <c r="E19721" s="5" t="n">
        <v>4</v>
      </c>
      <c r="F19721" s="5" t="n">
        <v>0</v>
      </c>
      <c r="G19721" s="5">
        <f>E19721-F19721</f>
        <v/>
      </c>
      <c r="H19721" s="5">
        <f>'Notes'!$B$4</f>
        <v/>
      </c>
      <c r="I19721" s="5">
        <f>ROUNDUP(D19721/H19721,0)</f>
        <v/>
      </c>
      <c r="J19721" s="6">
        <f>G19721-I19721</f>
        <v/>
      </c>
      <c r="K19721" s="4">
        <f>IF(J19721&lt;0,"Deficit",IF(J19721=0,"Exact fit","Surplus"))</f>
        <v/>
      </c>
    </row>
    <row r="19722">
      <c r="A19722" s="4" t="n">
        <v>530402</v>
      </c>
      <c r="B19722" s="4" t="inlineStr">
        <is>
          <t>G.S BIHINGA</t>
        </is>
      </c>
      <c r="C19722" s="4" t="inlineStr">
        <is>
          <t>P3</t>
        </is>
      </c>
      <c r="D19722" s="5" t="n">
        <v>104</v>
      </c>
      <c r="E19722" s="5" t="n">
        <v>2</v>
      </c>
      <c r="F19722" s="5" t="n">
        <v>0</v>
      </c>
      <c r="G19722" s="5">
        <f>E19722-F19722</f>
        <v/>
      </c>
      <c r="H19722" s="5">
        <f>'Notes'!$B$4</f>
        <v/>
      </c>
      <c r="I19722" s="5">
        <f>ROUNDUP(D19722/H19722,0)</f>
        <v/>
      </c>
      <c r="J19722" s="6">
        <f>G19722-I19722</f>
        <v/>
      </c>
      <c r="K19722" s="4">
        <f>IF(J19722&lt;0,"Deficit",IF(J19722=0,"Exact fit","Surplus"))</f>
        <v/>
      </c>
    </row>
    <row r="19723">
      <c r="A19723" s="4" t="n">
        <v>530402</v>
      </c>
      <c r="B19723" s="4" t="inlineStr">
        <is>
          <t>G.S BIHINGA</t>
        </is>
      </c>
      <c r="C19723" s="4" t="inlineStr">
        <is>
          <t>P4</t>
        </is>
      </c>
      <c r="D19723" s="5" t="n">
        <v>183</v>
      </c>
      <c r="E19723" s="5" t="n">
        <v>4</v>
      </c>
      <c r="F19723" s="5" t="n">
        <v>0</v>
      </c>
      <c r="G19723" s="5">
        <f>E19723-F19723</f>
        <v/>
      </c>
      <c r="H19723" s="5">
        <f>'Notes'!$B$4</f>
        <v/>
      </c>
      <c r="I19723" s="5">
        <f>ROUNDUP(D19723/H19723,0)</f>
        <v/>
      </c>
      <c r="J19723" s="6">
        <f>G19723-I19723</f>
        <v/>
      </c>
      <c r="K19723" s="4">
        <f>IF(J19723&lt;0,"Deficit",IF(J19723=0,"Exact fit","Surplus"))</f>
        <v/>
      </c>
    </row>
    <row r="19724">
      <c r="A19724" s="4" t="n">
        <v>530402</v>
      </c>
      <c r="B19724" s="4" t="inlineStr">
        <is>
          <t>G.S BIHINGA</t>
        </is>
      </c>
      <c r="C19724" s="4" t="inlineStr">
        <is>
          <t>P5</t>
        </is>
      </c>
      <c r="D19724" s="5" t="n">
        <v>159</v>
      </c>
      <c r="E19724" s="5" t="n">
        <v>3</v>
      </c>
      <c r="F19724" s="5" t="n">
        <v>0</v>
      </c>
      <c r="G19724" s="5">
        <f>E19724-F19724</f>
        <v/>
      </c>
      <c r="H19724" s="5">
        <f>'Notes'!$B$4</f>
        <v/>
      </c>
      <c r="I19724" s="5">
        <f>ROUNDUP(D19724/H19724,0)</f>
        <v/>
      </c>
      <c r="J19724" s="6">
        <f>G19724-I19724</f>
        <v/>
      </c>
      <c r="K19724" s="4">
        <f>IF(J19724&lt;0,"Deficit",IF(J19724=0,"Exact fit","Surplus"))</f>
        <v/>
      </c>
    </row>
    <row r="19725">
      <c r="A19725" s="4" t="n">
        <v>530402</v>
      </c>
      <c r="B19725" s="4" t="inlineStr">
        <is>
          <t>G.S BIHINGA</t>
        </is>
      </c>
      <c r="C19725" s="4" t="inlineStr">
        <is>
          <t>P6</t>
        </is>
      </c>
      <c r="D19725" s="5" t="n">
        <v>133</v>
      </c>
      <c r="E19725" s="5" t="n">
        <v>3</v>
      </c>
      <c r="F19725" s="5" t="n">
        <v>0</v>
      </c>
      <c r="G19725" s="5">
        <f>E19725-F19725</f>
        <v/>
      </c>
      <c r="H19725" s="5">
        <f>'Notes'!$B$4</f>
        <v/>
      </c>
      <c r="I19725" s="5">
        <f>ROUNDUP(D19725/H19725,0)</f>
        <v/>
      </c>
      <c r="J19725" s="6">
        <f>G19725-I19725</f>
        <v/>
      </c>
      <c r="K19725" s="4">
        <f>IF(J19725&lt;0,"Deficit",IF(J19725=0,"Exact fit","Surplus"))</f>
        <v/>
      </c>
    </row>
    <row r="19726">
      <c r="A19726" s="4" t="n">
        <v>530403</v>
      </c>
      <c r="B19726" s="4" t="inlineStr">
        <is>
          <t>G.S KIBONDO</t>
        </is>
      </c>
      <c r="C19726" s="4" t="inlineStr">
        <is>
          <t>P1</t>
        </is>
      </c>
      <c r="D19726" s="5" t="n">
        <v>120</v>
      </c>
      <c r="E19726" s="5" t="n">
        <v>4</v>
      </c>
      <c r="F19726" s="5" t="n">
        <v>2</v>
      </c>
      <c r="G19726" s="5">
        <f>E19726-F19726</f>
        <v/>
      </c>
      <c r="H19726" s="5">
        <f>'Notes'!$B$4</f>
        <v/>
      </c>
      <c r="I19726" s="5">
        <f>ROUNDUP(D19726/H19726,0)</f>
        <v/>
      </c>
      <c r="J19726" s="6">
        <f>G19726-I19726</f>
        <v/>
      </c>
      <c r="K19726" s="4">
        <f>IF(J19726&lt;0,"Deficit",IF(J19726=0,"Exact fit","Surplus"))</f>
        <v/>
      </c>
    </row>
    <row r="19727">
      <c r="A19727" s="4" t="n">
        <v>530403</v>
      </c>
      <c r="B19727" s="4" t="inlineStr">
        <is>
          <t>G.S KIBONDO</t>
        </is>
      </c>
      <c r="C19727" s="4" t="inlineStr">
        <is>
          <t>P2</t>
        </is>
      </c>
      <c r="D19727" s="5" t="n">
        <v>178</v>
      </c>
      <c r="E19727" s="5" t="n">
        <v>4</v>
      </c>
      <c r="F19727" s="5" t="n">
        <v>2</v>
      </c>
      <c r="G19727" s="5">
        <f>E19727-F19727</f>
        <v/>
      </c>
      <c r="H19727" s="5">
        <f>'Notes'!$B$4</f>
        <v/>
      </c>
      <c r="I19727" s="5">
        <f>ROUNDUP(D19727/H19727,0)</f>
        <v/>
      </c>
      <c r="J19727" s="6">
        <f>G19727-I19727</f>
        <v/>
      </c>
      <c r="K19727" s="4">
        <f>IF(J19727&lt;0,"Deficit",IF(J19727=0,"Exact fit","Surplus"))</f>
        <v/>
      </c>
    </row>
    <row r="19728">
      <c r="A19728" s="4" t="n">
        <v>530403</v>
      </c>
      <c r="B19728" s="4" t="inlineStr">
        <is>
          <t>G.S KIBONDO</t>
        </is>
      </c>
      <c r="C19728" s="4" t="inlineStr">
        <is>
          <t>P3</t>
        </is>
      </c>
      <c r="D19728" s="5" t="n">
        <v>123</v>
      </c>
      <c r="E19728" s="5" t="n">
        <v>4</v>
      </c>
      <c r="F19728" s="5" t="n">
        <v>2</v>
      </c>
      <c r="G19728" s="5">
        <f>E19728-F19728</f>
        <v/>
      </c>
      <c r="H19728" s="5">
        <f>'Notes'!$B$4</f>
        <v/>
      </c>
      <c r="I19728" s="5">
        <f>ROUNDUP(D19728/H19728,0)</f>
        <v/>
      </c>
      <c r="J19728" s="6">
        <f>G19728-I19728</f>
        <v/>
      </c>
      <c r="K19728" s="4">
        <f>IF(J19728&lt;0,"Deficit",IF(J19728=0,"Exact fit","Surplus"))</f>
        <v/>
      </c>
    </row>
    <row r="19729">
      <c r="A19729" s="4" t="n">
        <v>530403</v>
      </c>
      <c r="B19729" s="4" t="inlineStr">
        <is>
          <t>G.S KIBONDO</t>
        </is>
      </c>
      <c r="C19729" s="4" t="inlineStr">
        <is>
          <t>P4</t>
        </is>
      </c>
      <c r="D19729" s="5" t="n">
        <v>160</v>
      </c>
      <c r="E19729" s="5" t="n">
        <v>3</v>
      </c>
      <c r="F19729" s="5" t="n">
        <v>0</v>
      </c>
      <c r="G19729" s="5">
        <f>E19729-F19729</f>
        <v/>
      </c>
      <c r="H19729" s="5">
        <f>'Notes'!$B$4</f>
        <v/>
      </c>
      <c r="I19729" s="5">
        <f>ROUNDUP(D19729/H19729,0)</f>
        <v/>
      </c>
      <c r="J19729" s="6">
        <f>G19729-I19729</f>
        <v/>
      </c>
      <c r="K19729" s="4">
        <f>IF(J19729&lt;0,"Deficit",IF(J19729=0,"Exact fit","Surplus"))</f>
        <v/>
      </c>
    </row>
    <row r="19730">
      <c r="A19730" s="4" t="n">
        <v>530403</v>
      </c>
      <c r="B19730" s="4" t="inlineStr">
        <is>
          <t>G.S KIBONDO</t>
        </is>
      </c>
      <c r="C19730" s="4" t="inlineStr">
        <is>
          <t>P5</t>
        </is>
      </c>
      <c r="D19730" s="5" t="n">
        <v>100</v>
      </c>
      <c r="E19730" s="5" t="n">
        <v>2</v>
      </c>
      <c r="F19730" s="5" t="n">
        <v>0</v>
      </c>
      <c r="G19730" s="5">
        <f>E19730-F19730</f>
        <v/>
      </c>
      <c r="H19730" s="5">
        <f>'Notes'!$B$4</f>
        <v/>
      </c>
      <c r="I19730" s="5">
        <f>ROUNDUP(D19730/H19730,0)</f>
        <v/>
      </c>
      <c r="J19730" s="6">
        <f>G19730-I19730</f>
        <v/>
      </c>
      <c r="K19730" s="4">
        <f>IF(J19730&lt;0,"Deficit",IF(J19730=0,"Exact fit","Surplus"))</f>
        <v/>
      </c>
    </row>
    <row r="19731">
      <c r="A19731" s="4" t="n">
        <v>530403</v>
      </c>
      <c r="B19731" s="4" t="inlineStr">
        <is>
          <t>G.S KIBONDO</t>
        </is>
      </c>
      <c r="C19731" s="4" t="inlineStr">
        <is>
          <t>P6</t>
        </is>
      </c>
      <c r="D19731" s="5" t="n">
        <v>106</v>
      </c>
      <c r="E19731" s="5" t="n">
        <v>2</v>
      </c>
      <c r="F19731" s="5" t="n">
        <v>0</v>
      </c>
      <c r="G19731" s="5">
        <f>E19731-F19731</f>
        <v/>
      </c>
      <c r="H19731" s="5">
        <f>'Notes'!$B$4</f>
        <v/>
      </c>
      <c r="I19731" s="5">
        <f>ROUNDUP(D19731/H19731,0)</f>
        <v/>
      </c>
      <c r="J19731" s="6">
        <f>G19731-I19731</f>
        <v/>
      </c>
      <c r="K19731" s="4">
        <f>IF(J19731&lt;0,"Deficit",IF(J19731=0,"Exact fit","Surplus"))</f>
        <v/>
      </c>
    </row>
    <row r="19732">
      <c r="A19732" s="4" t="n">
        <v>530405</v>
      </c>
      <c r="B19732" s="4" t="inlineStr">
        <is>
          <t>GS Gatoki</t>
        </is>
      </c>
      <c r="C19732" s="4" t="inlineStr">
        <is>
          <t>P1</t>
        </is>
      </c>
      <c r="D19732" s="5" t="n">
        <v>187</v>
      </c>
      <c r="E19732" s="5" t="n">
        <v>4</v>
      </c>
      <c r="F19732" s="5" t="n">
        <v>2</v>
      </c>
      <c r="G19732" s="5">
        <f>E19732-F19732</f>
        <v/>
      </c>
      <c r="H19732" s="5">
        <f>'Notes'!$B$4</f>
        <v/>
      </c>
      <c r="I19732" s="5">
        <f>ROUNDUP(D19732/H19732,0)</f>
        <v/>
      </c>
      <c r="J19732" s="6">
        <f>G19732-I19732</f>
        <v/>
      </c>
      <c r="K19732" s="4">
        <f>IF(J19732&lt;0,"Deficit",IF(J19732=0,"Exact fit","Surplus"))</f>
        <v/>
      </c>
    </row>
    <row r="19733">
      <c r="A19733" s="4" t="n">
        <v>530405</v>
      </c>
      <c r="B19733" s="4" t="inlineStr">
        <is>
          <t>GS Gatoki</t>
        </is>
      </c>
      <c r="C19733" s="4" t="inlineStr">
        <is>
          <t>P2</t>
        </is>
      </c>
      <c r="D19733" s="5" t="n">
        <v>167</v>
      </c>
      <c r="E19733" s="5" t="n">
        <v>4</v>
      </c>
      <c r="F19733" s="5" t="n">
        <v>2</v>
      </c>
      <c r="G19733" s="5">
        <f>E19733-F19733</f>
        <v/>
      </c>
      <c r="H19733" s="5">
        <f>'Notes'!$B$4</f>
        <v/>
      </c>
      <c r="I19733" s="5">
        <f>ROUNDUP(D19733/H19733,0)</f>
        <v/>
      </c>
      <c r="J19733" s="6">
        <f>G19733-I19733</f>
        <v/>
      </c>
      <c r="K19733" s="4">
        <f>IF(J19733&lt;0,"Deficit",IF(J19733=0,"Exact fit","Surplus"))</f>
        <v/>
      </c>
    </row>
    <row r="19734">
      <c r="A19734" s="4" t="n">
        <v>530405</v>
      </c>
      <c r="B19734" s="4" t="inlineStr">
        <is>
          <t>GS Gatoki</t>
        </is>
      </c>
      <c r="C19734" s="4" t="inlineStr">
        <is>
          <t>P3</t>
        </is>
      </c>
      <c r="D19734" s="5" t="n">
        <v>158</v>
      </c>
      <c r="E19734" s="5" t="n">
        <v>4</v>
      </c>
      <c r="F19734" s="5" t="n">
        <v>2</v>
      </c>
      <c r="G19734" s="5">
        <f>E19734-F19734</f>
        <v/>
      </c>
      <c r="H19734" s="5">
        <f>'Notes'!$B$4</f>
        <v/>
      </c>
      <c r="I19734" s="5">
        <f>ROUNDUP(D19734/H19734,0)</f>
        <v/>
      </c>
      <c r="J19734" s="6">
        <f>G19734-I19734</f>
        <v/>
      </c>
      <c r="K19734" s="4">
        <f>IF(J19734&lt;0,"Deficit",IF(J19734=0,"Exact fit","Surplus"))</f>
        <v/>
      </c>
    </row>
    <row r="19735">
      <c r="A19735" s="4" t="n">
        <v>530405</v>
      </c>
      <c r="B19735" s="4" t="inlineStr">
        <is>
          <t>GS Gatoki</t>
        </is>
      </c>
      <c r="C19735" s="4" t="inlineStr">
        <is>
          <t>P4</t>
        </is>
      </c>
      <c r="D19735" s="5" t="n">
        <v>205</v>
      </c>
      <c r="E19735" s="5" t="n">
        <v>4</v>
      </c>
      <c r="F19735" s="5" t="n">
        <v>0</v>
      </c>
      <c r="G19735" s="5">
        <f>E19735-F19735</f>
        <v/>
      </c>
      <c r="H19735" s="5">
        <f>'Notes'!$B$4</f>
        <v/>
      </c>
      <c r="I19735" s="5">
        <f>ROUNDUP(D19735/H19735,0)</f>
        <v/>
      </c>
      <c r="J19735" s="6">
        <f>G19735-I19735</f>
        <v/>
      </c>
      <c r="K19735" s="4">
        <f>IF(J19735&lt;0,"Deficit",IF(J19735=0,"Exact fit","Surplus"))</f>
        <v/>
      </c>
    </row>
    <row r="19736">
      <c r="A19736" s="4" t="n">
        <v>530405</v>
      </c>
      <c r="B19736" s="4" t="inlineStr">
        <is>
          <t>GS Gatoki</t>
        </is>
      </c>
      <c r="C19736" s="4" t="inlineStr">
        <is>
          <t>P5</t>
        </is>
      </c>
      <c r="D19736" s="5" t="n">
        <v>159</v>
      </c>
      <c r="E19736" s="5" t="n">
        <v>3</v>
      </c>
      <c r="F19736" s="5" t="n">
        <v>0</v>
      </c>
      <c r="G19736" s="5">
        <f>E19736-F19736</f>
        <v/>
      </c>
      <c r="H19736" s="5">
        <f>'Notes'!$B$4</f>
        <v/>
      </c>
      <c r="I19736" s="5">
        <f>ROUNDUP(D19736/H19736,0)</f>
        <v/>
      </c>
      <c r="J19736" s="6">
        <f>G19736-I19736</f>
        <v/>
      </c>
      <c r="K19736" s="4">
        <f>IF(J19736&lt;0,"Deficit",IF(J19736=0,"Exact fit","Surplus"))</f>
        <v/>
      </c>
    </row>
    <row r="19737">
      <c r="A19737" s="4" t="n">
        <v>530405</v>
      </c>
      <c r="B19737" s="4" t="inlineStr">
        <is>
          <t>GS Gatoki</t>
        </is>
      </c>
      <c r="C19737" s="4" t="inlineStr">
        <is>
          <t>P6</t>
        </is>
      </c>
      <c r="D19737" s="5" t="n">
        <v>78</v>
      </c>
      <c r="E19737" s="5" t="n">
        <v>2</v>
      </c>
      <c r="F19737" s="5" t="n">
        <v>0</v>
      </c>
      <c r="G19737" s="5">
        <f>E19737-F19737</f>
        <v/>
      </c>
      <c r="H19737" s="5">
        <f>'Notes'!$B$4</f>
        <v/>
      </c>
      <c r="I19737" s="5">
        <f>ROUNDUP(D19737/H19737,0)</f>
        <v/>
      </c>
      <c r="J19737" s="6">
        <f>G19737-I19737</f>
        <v/>
      </c>
      <c r="K19737" s="4">
        <f>IF(J19737&lt;0,"Deficit",IF(J19737=0,"Exact fit","Surplus"))</f>
        <v/>
      </c>
    </row>
    <row r="19738">
      <c r="A19738" s="4" t="n">
        <v>530407</v>
      </c>
      <c r="B19738" s="4" t="inlineStr">
        <is>
          <t>GS Ruhuha</t>
        </is>
      </c>
      <c r="C19738" s="4" t="inlineStr">
        <is>
          <t>P1</t>
        </is>
      </c>
      <c r="D19738" s="5" t="n">
        <v>267</v>
      </c>
      <c r="E19738" s="5" t="n">
        <v>6</v>
      </c>
      <c r="F19738" s="5" t="n">
        <v>3</v>
      </c>
      <c r="G19738" s="5">
        <f>E19738-F19738</f>
        <v/>
      </c>
      <c r="H19738" s="5">
        <f>'Notes'!$B$4</f>
        <v/>
      </c>
      <c r="I19738" s="5">
        <f>ROUNDUP(D19738/H19738,0)</f>
        <v/>
      </c>
      <c r="J19738" s="6">
        <f>G19738-I19738</f>
        <v/>
      </c>
      <c r="K19738" s="4">
        <f>IF(J19738&lt;0,"Deficit",IF(J19738=0,"Exact fit","Surplus"))</f>
        <v/>
      </c>
    </row>
    <row r="19739">
      <c r="A19739" s="4" t="n">
        <v>530407</v>
      </c>
      <c r="B19739" s="4" t="inlineStr">
        <is>
          <t>GS Ruhuha</t>
        </is>
      </c>
      <c r="C19739" s="4" t="inlineStr">
        <is>
          <t>P2</t>
        </is>
      </c>
      <c r="D19739" s="5" t="n">
        <v>232</v>
      </c>
      <c r="E19739" s="5" t="n">
        <v>6</v>
      </c>
      <c r="F19739" s="5" t="n">
        <v>3</v>
      </c>
      <c r="G19739" s="5">
        <f>E19739-F19739</f>
        <v/>
      </c>
      <c r="H19739" s="5">
        <f>'Notes'!$B$4</f>
        <v/>
      </c>
      <c r="I19739" s="5">
        <f>ROUNDUP(D19739/H19739,0)</f>
        <v/>
      </c>
      <c r="J19739" s="6">
        <f>G19739-I19739</f>
        <v/>
      </c>
      <c r="K19739" s="4">
        <f>IF(J19739&lt;0,"Deficit",IF(J19739=0,"Exact fit","Surplus"))</f>
        <v/>
      </c>
    </row>
    <row r="19740">
      <c r="A19740" s="4" t="n">
        <v>530407</v>
      </c>
      <c r="B19740" s="4" t="inlineStr">
        <is>
          <t>GS Ruhuha</t>
        </is>
      </c>
      <c r="C19740" s="4" t="inlineStr">
        <is>
          <t>P3</t>
        </is>
      </c>
      <c r="D19740" s="5" t="n">
        <v>298</v>
      </c>
      <c r="E19740" s="5" t="n">
        <v>6</v>
      </c>
      <c r="F19740" s="5" t="n">
        <v>3</v>
      </c>
      <c r="G19740" s="5">
        <f>E19740-F19740</f>
        <v/>
      </c>
      <c r="H19740" s="5">
        <f>'Notes'!$B$4</f>
        <v/>
      </c>
      <c r="I19740" s="5">
        <f>ROUNDUP(D19740/H19740,0)</f>
        <v/>
      </c>
      <c r="J19740" s="6">
        <f>G19740-I19740</f>
        <v/>
      </c>
      <c r="K19740" s="4">
        <f>IF(J19740&lt;0,"Deficit",IF(J19740=0,"Exact fit","Surplus"))</f>
        <v/>
      </c>
    </row>
    <row r="19741">
      <c r="A19741" s="4" t="n">
        <v>530407</v>
      </c>
      <c r="B19741" s="4" t="inlineStr">
        <is>
          <t>GS Ruhuha</t>
        </is>
      </c>
      <c r="C19741" s="4" t="inlineStr">
        <is>
          <t>P4</t>
        </is>
      </c>
      <c r="D19741" s="5" t="n">
        <v>343</v>
      </c>
      <c r="E19741" s="5" t="n">
        <v>4</v>
      </c>
      <c r="F19741" s="5" t="n">
        <v>0</v>
      </c>
      <c r="G19741" s="5">
        <f>E19741-F19741</f>
        <v/>
      </c>
      <c r="H19741" s="5">
        <f>'Notes'!$B$4</f>
        <v/>
      </c>
      <c r="I19741" s="5">
        <f>ROUNDUP(D19741/H19741,0)</f>
        <v/>
      </c>
      <c r="J19741" s="6">
        <f>G19741-I19741</f>
        <v/>
      </c>
      <c r="K19741" s="4">
        <f>IF(J19741&lt;0,"Deficit",IF(J19741=0,"Exact fit","Surplus"))</f>
        <v/>
      </c>
    </row>
    <row r="19742">
      <c r="A19742" s="4" t="n">
        <v>530407</v>
      </c>
      <c r="B19742" s="4" t="inlineStr">
        <is>
          <t>GS Ruhuha</t>
        </is>
      </c>
      <c r="C19742" s="4" t="inlineStr">
        <is>
          <t>P5</t>
        </is>
      </c>
      <c r="D19742" s="5" t="n">
        <v>214</v>
      </c>
      <c r="E19742" s="5" t="n">
        <v>4</v>
      </c>
      <c r="F19742" s="5" t="n">
        <v>0</v>
      </c>
      <c r="G19742" s="5">
        <f>E19742-F19742</f>
        <v/>
      </c>
      <c r="H19742" s="5">
        <f>'Notes'!$B$4</f>
        <v/>
      </c>
      <c r="I19742" s="5">
        <f>ROUNDUP(D19742/H19742,0)</f>
        <v/>
      </c>
      <c r="J19742" s="6">
        <f>G19742-I19742</f>
        <v/>
      </c>
      <c r="K19742" s="4">
        <f>IF(J19742&lt;0,"Deficit",IF(J19742=0,"Exact fit","Surplus"))</f>
        <v/>
      </c>
    </row>
    <row r="19743">
      <c r="A19743" s="4" t="n">
        <v>530407</v>
      </c>
      <c r="B19743" s="4" t="inlineStr">
        <is>
          <t>GS Ruhuha</t>
        </is>
      </c>
      <c r="C19743" s="4" t="inlineStr">
        <is>
          <t>P6</t>
        </is>
      </c>
      <c r="D19743" s="5" t="n">
        <v>231</v>
      </c>
      <c r="E19743" s="5" t="n">
        <v>4</v>
      </c>
      <c r="F19743" s="5" t="n">
        <v>0</v>
      </c>
      <c r="G19743" s="5">
        <f>E19743-F19743</f>
        <v/>
      </c>
      <c r="H19743" s="5">
        <f>'Notes'!$B$4</f>
        <v/>
      </c>
      <c r="I19743" s="5">
        <f>ROUNDUP(D19743/H19743,0)</f>
        <v/>
      </c>
      <c r="J19743" s="6">
        <f>G19743-I19743</f>
        <v/>
      </c>
      <c r="K19743" s="4">
        <f>IF(J19743&lt;0,"Deficit",IF(J19743=0,"Exact fit","Surplus"))</f>
        <v/>
      </c>
    </row>
    <row r="19744">
      <c r="A19744" s="4" t="n">
        <v>530409</v>
      </c>
      <c r="B19744" s="4" t="inlineStr">
        <is>
          <t>MORNING STAR</t>
        </is>
      </c>
      <c r="C19744" s="4" t="inlineStr">
        <is>
          <t>P1</t>
        </is>
      </c>
      <c r="D19744" s="5" t="n">
        <v>121</v>
      </c>
      <c r="E19744" s="5" t="n">
        <v>3</v>
      </c>
      <c r="F19744" s="5" t="n">
        <v>0</v>
      </c>
      <c r="G19744" s="5">
        <f>E19744-F19744</f>
        <v/>
      </c>
      <c r="H19744" s="5">
        <f>'Notes'!$B$4</f>
        <v/>
      </c>
      <c r="I19744" s="5">
        <f>ROUNDUP(D19744/H19744,0)</f>
        <v/>
      </c>
      <c r="J19744" s="6">
        <f>G19744-I19744</f>
        <v/>
      </c>
      <c r="K19744" s="4">
        <f>IF(J19744&lt;0,"Deficit",IF(J19744=0,"Exact fit","Surplus"))</f>
        <v/>
      </c>
    </row>
    <row r="19745">
      <c r="A19745" s="4" t="n">
        <v>530409</v>
      </c>
      <c r="B19745" s="4" t="inlineStr">
        <is>
          <t>MORNING STAR</t>
        </is>
      </c>
      <c r="C19745" s="4" t="inlineStr">
        <is>
          <t>P2</t>
        </is>
      </c>
      <c r="D19745" s="5" t="n">
        <v>97</v>
      </c>
      <c r="E19745" s="5" t="n">
        <v>3</v>
      </c>
      <c r="F19745" s="5" t="n">
        <v>0</v>
      </c>
      <c r="G19745" s="5">
        <f>E19745-F19745</f>
        <v/>
      </c>
      <c r="H19745" s="5">
        <f>'Notes'!$B$4</f>
        <v/>
      </c>
      <c r="I19745" s="5">
        <f>ROUNDUP(D19745/H19745,0)</f>
        <v/>
      </c>
      <c r="J19745" s="6">
        <f>G19745-I19745</f>
        <v/>
      </c>
      <c r="K19745" s="4">
        <f>IF(J19745&lt;0,"Deficit",IF(J19745=0,"Exact fit","Surplus"))</f>
        <v/>
      </c>
    </row>
    <row r="19746">
      <c r="A19746" s="4" t="n">
        <v>530409</v>
      </c>
      <c r="B19746" s="4" t="inlineStr">
        <is>
          <t>MORNING STAR</t>
        </is>
      </c>
      <c r="C19746" s="4" t="inlineStr">
        <is>
          <t>P3</t>
        </is>
      </c>
      <c r="D19746" s="5" t="n">
        <v>134</v>
      </c>
      <c r="E19746" s="5" t="n">
        <v>3</v>
      </c>
      <c r="F19746" s="5" t="n">
        <v>0</v>
      </c>
      <c r="G19746" s="5">
        <f>E19746-F19746</f>
        <v/>
      </c>
      <c r="H19746" s="5">
        <f>'Notes'!$B$4</f>
        <v/>
      </c>
      <c r="I19746" s="5">
        <f>ROUNDUP(D19746/H19746,0)</f>
        <v/>
      </c>
      <c r="J19746" s="6">
        <f>G19746-I19746</f>
        <v/>
      </c>
      <c r="K19746" s="4">
        <f>IF(J19746&lt;0,"Deficit",IF(J19746=0,"Exact fit","Surplus"))</f>
        <v/>
      </c>
    </row>
    <row r="19747">
      <c r="A19747" s="4" t="n">
        <v>530409</v>
      </c>
      <c r="B19747" s="4" t="inlineStr">
        <is>
          <t>MORNING STAR</t>
        </is>
      </c>
      <c r="C19747" s="4" t="inlineStr">
        <is>
          <t>P4</t>
        </is>
      </c>
      <c r="D19747" s="5" t="n">
        <v>108</v>
      </c>
      <c r="E19747" s="5" t="n">
        <v>3</v>
      </c>
      <c r="F19747" s="5" t="n">
        <v>0</v>
      </c>
      <c r="G19747" s="5">
        <f>E19747-F19747</f>
        <v/>
      </c>
      <c r="H19747" s="5">
        <f>'Notes'!$B$4</f>
        <v/>
      </c>
      <c r="I19747" s="5">
        <f>ROUNDUP(D19747/H19747,0)</f>
        <v/>
      </c>
      <c r="J19747" s="6">
        <f>G19747-I19747</f>
        <v/>
      </c>
      <c r="K19747" s="4">
        <f>IF(J19747&lt;0,"Deficit",IF(J19747=0,"Exact fit","Surplus"))</f>
        <v/>
      </c>
    </row>
    <row r="19748">
      <c r="A19748" s="4" t="n">
        <v>530409</v>
      </c>
      <c r="B19748" s="4" t="inlineStr">
        <is>
          <t>MORNING STAR</t>
        </is>
      </c>
      <c r="C19748" s="4" t="inlineStr">
        <is>
          <t>P5</t>
        </is>
      </c>
      <c r="D19748" s="5" t="n">
        <v>127</v>
      </c>
      <c r="E19748" s="5" t="n">
        <v>3</v>
      </c>
      <c r="F19748" s="5" t="n">
        <v>0</v>
      </c>
      <c r="G19748" s="5">
        <f>E19748-F19748</f>
        <v/>
      </c>
      <c r="H19748" s="5">
        <f>'Notes'!$B$4</f>
        <v/>
      </c>
      <c r="I19748" s="5">
        <f>ROUNDUP(D19748/H19748,0)</f>
        <v/>
      </c>
      <c r="J19748" s="6">
        <f>G19748-I19748</f>
        <v/>
      </c>
      <c r="K19748" s="4">
        <f>IF(J19748&lt;0,"Deficit",IF(J19748=0,"Exact fit","Surplus"))</f>
        <v/>
      </c>
    </row>
    <row r="19749">
      <c r="A19749" s="4" t="n">
        <v>530409</v>
      </c>
      <c r="B19749" s="4" t="inlineStr">
        <is>
          <t>MORNING STAR</t>
        </is>
      </c>
      <c r="C19749" s="4" t="inlineStr">
        <is>
          <t>P6</t>
        </is>
      </c>
      <c r="D19749" s="5" t="n">
        <v>107</v>
      </c>
      <c r="E19749" s="5" t="n">
        <v>3</v>
      </c>
      <c r="F19749" s="5" t="n">
        <v>0</v>
      </c>
      <c r="G19749" s="5">
        <f>E19749-F19749</f>
        <v/>
      </c>
      <c r="H19749" s="5">
        <f>'Notes'!$B$4</f>
        <v/>
      </c>
      <c r="I19749" s="5">
        <f>ROUNDUP(D19749/H19749,0)</f>
        <v/>
      </c>
      <c r="J19749" s="6">
        <f>G19749-I19749</f>
        <v/>
      </c>
      <c r="K19749" s="4">
        <f>IF(J19749&lt;0,"Deficit",IF(J19749=0,"Exact fit","Surplus"))</f>
        <v/>
      </c>
    </row>
    <row r="19750">
      <c r="A19750" s="4" t="n">
        <v>530410</v>
      </c>
      <c r="B19750" s="4" t="inlineStr">
        <is>
          <t>MUSTARD SEED</t>
        </is>
      </c>
      <c r="C19750" s="4" t="inlineStr">
        <is>
          <t>P1</t>
        </is>
      </c>
      <c r="D19750" s="5" t="n">
        <v>60</v>
      </c>
      <c r="E19750" s="5" t="n">
        <v>1</v>
      </c>
      <c r="F19750" s="5" t="n">
        <v>0</v>
      </c>
      <c r="G19750" s="5">
        <f>E19750-F19750</f>
        <v/>
      </c>
      <c r="H19750" s="5">
        <f>'Notes'!$B$4</f>
        <v/>
      </c>
      <c r="I19750" s="5">
        <f>ROUNDUP(D19750/H19750,0)</f>
        <v/>
      </c>
      <c r="J19750" s="6">
        <f>G19750-I19750</f>
        <v/>
      </c>
      <c r="K19750" s="4">
        <f>IF(J19750&lt;0,"Deficit",IF(J19750=0,"Exact fit","Surplus"))</f>
        <v/>
      </c>
    </row>
    <row r="19751">
      <c r="A19751" s="4" t="n">
        <v>530410</v>
      </c>
      <c r="B19751" s="4" t="inlineStr">
        <is>
          <t>MUSTARD SEED</t>
        </is>
      </c>
      <c r="C19751" s="4" t="inlineStr">
        <is>
          <t>P2</t>
        </is>
      </c>
      <c r="D19751" s="5" t="n">
        <v>77</v>
      </c>
      <c r="E19751" s="5" t="n">
        <v>2</v>
      </c>
      <c r="F19751" s="5" t="n">
        <v>1</v>
      </c>
      <c r="G19751" s="5">
        <f>E19751-F19751</f>
        <v/>
      </c>
      <c r="H19751" s="5">
        <f>'Notes'!$B$4</f>
        <v/>
      </c>
      <c r="I19751" s="5">
        <f>ROUNDUP(D19751/H19751,0)</f>
        <v/>
      </c>
      <c r="J19751" s="6">
        <f>G19751-I19751</f>
        <v/>
      </c>
      <c r="K19751" s="4">
        <f>IF(J19751&lt;0,"Deficit",IF(J19751=0,"Exact fit","Surplus"))</f>
        <v/>
      </c>
    </row>
    <row r="19752">
      <c r="A19752" s="4" t="n">
        <v>530410</v>
      </c>
      <c r="B19752" s="4" t="inlineStr">
        <is>
          <t>MUSTARD SEED</t>
        </is>
      </c>
      <c r="C19752" s="4" t="inlineStr">
        <is>
          <t>P3</t>
        </is>
      </c>
      <c r="D19752" s="5" t="n">
        <v>93</v>
      </c>
      <c r="E19752" s="5" t="n">
        <v>2</v>
      </c>
      <c r="F19752" s="5" t="n">
        <v>1</v>
      </c>
      <c r="G19752" s="5">
        <f>E19752-F19752</f>
        <v/>
      </c>
      <c r="H19752" s="5">
        <f>'Notes'!$B$4</f>
        <v/>
      </c>
      <c r="I19752" s="5">
        <f>ROUNDUP(D19752/H19752,0)</f>
        <v/>
      </c>
      <c r="J19752" s="6">
        <f>G19752-I19752</f>
        <v/>
      </c>
      <c r="K19752" s="4">
        <f>IF(J19752&lt;0,"Deficit",IF(J19752=0,"Exact fit","Surplus"))</f>
        <v/>
      </c>
    </row>
    <row r="19753">
      <c r="A19753" s="4" t="n">
        <v>530410</v>
      </c>
      <c r="B19753" s="4" t="inlineStr">
        <is>
          <t>MUSTARD SEED</t>
        </is>
      </c>
      <c r="C19753" s="4" t="inlineStr">
        <is>
          <t>P4</t>
        </is>
      </c>
      <c r="D19753" s="5" t="n">
        <v>59</v>
      </c>
      <c r="E19753" s="5" t="n">
        <v>2</v>
      </c>
      <c r="F19753" s="5" t="n">
        <v>1</v>
      </c>
      <c r="G19753" s="5">
        <f>E19753-F19753</f>
        <v/>
      </c>
      <c r="H19753" s="5">
        <f>'Notes'!$B$4</f>
        <v/>
      </c>
      <c r="I19753" s="5">
        <f>ROUNDUP(D19753/H19753,0)</f>
        <v/>
      </c>
      <c r="J19753" s="6">
        <f>G19753-I19753</f>
        <v/>
      </c>
      <c r="K19753" s="4">
        <f>IF(J19753&lt;0,"Deficit",IF(J19753=0,"Exact fit","Surplus"))</f>
        <v/>
      </c>
    </row>
    <row r="19754">
      <c r="A19754" s="4" t="n">
        <v>530410</v>
      </c>
      <c r="B19754" s="4" t="inlineStr">
        <is>
          <t>MUSTARD SEED</t>
        </is>
      </c>
      <c r="C19754" s="4" t="inlineStr">
        <is>
          <t>P5</t>
        </is>
      </c>
      <c r="D19754" s="5" t="n">
        <v>66</v>
      </c>
      <c r="E19754" s="5" t="n">
        <v>2</v>
      </c>
      <c r="F19754" s="5" t="n">
        <v>1</v>
      </c>
      <c r="G19754" s="5">
        <f>E19754-F19754</f>
        <v/>
      </c>
      <c r="H19754" s="5">
        <f>'Notes'!$B$4</f>
        <v/>
      </c>
      <c r="I19754" s="5">
        <f>ROUNDUP(D19754/H19754,0)</f>
        <v/>
      </c>
      <c r="J19754" s="6">
        <f>G19754-I19754</f>
        <v/>
      </c>
      <c r="K19754" s="4">
        <f>IF(J19754&lt;0,"Deficit",IF(J19754=0,"Exact fit","Surplus"))</f>
        <v/>
      </c>
    </row>
    <row r="19755">
      <c r="A19755" s="4" t="n">
        <v>530410</v>
      </c>
      <c r="B19755" s="4" t="inlineStr">
        <is>
          <t>MUSTARD SEED</t>
        </is>
      </c>
      <c r="C19755" s="4" t="inlineStr">
        <is>
          <t>P6</t>
        </is>
      </c>
      <c r="D19755" s="5" t="n">
        <v>58</v>
      </c>
      <c r="E19755" s="5" t="n">
        <v>2</v>
      </c>
      <c r="F19755" s="5" t="n">
        <v>1</v>
      </c>
      <c r="G19755" s="5">
        <f>E19755-F19755</f>
        <v/>
      </c>
      <c r="H19755" s="5">
        <f>'Notes'!$B$4</f>
        <v/>
      </c>
      <c r="I19755" s="5">
        <f>ROUNDUP(D19755/H19755,0)</f>
        <v/>
      </c>
      <c r="J19755" s="6">
        <f>G19755-I19755</f>
        <v/>
      </c>
      <c r="K19755" s="4">
        <f>IF(J19755&lt;0,"Deficit",IF(J19755=0,"Exact fit","Surplus"))</f>
        <v/>
      </c>
    </row>
    <row r="19756">
      <c r="A19756" s="4" t="n">
        <v>530411</v>
      </c>
      <c r="B19756" s="4" t="inlineStr">
        <is>
          <t>GS Nyabikiri</t>
        </is>
      </c>
      <c r="C19756" s="4" t="inlineStr">
        <is>
          <t>P1</t>
        </is>
      </c>
      <c r="D19756" s="5" t="n">
        <v>248</v>
      </c>
      <c r="E19756" s="5" t="n">
        <v>4</v>
      </c>
      <c r="F19756" s="5" t="n">
        <v>2</v>
      </c>
      <c r="G19756" s="5">
        <f>E19756-F19756</f>
        <v/>
      </c>
      <c r="H19756" s="5">
        <f>'Notes'!$B$4</f>
        <v/>
      </c>
      <c r="I19756" s="5">
        <f>ROUNDUP(D19756/H19756,0)</f>
        <v/>
      </c>
      <c r="J19756" s="6">
        <f>G19756-I19756</f>
        <v/>
      </c>
      <c r="K19756" s="4">
        <f>IF(J19756&lt;0,"Deficit",IF(J19756=0,"Exact fit","Surplus"))</f>
        <v/>
      </c>
    </row>
    <row r="19757">
      <c r="A19757" s="4" t="n">
        <v>530411</v>
      </c>
      <c r="B19757" s="4" t="inlineStr">
        <is>
          <t>GS Nyabikiri</t>
        </is>
      </c>
      <c r="C19757" s="4" t="inlineStr">
        <is>
          <t>P2</t>
        </is>
      </c>
      <c r="D19757" s="5" t="n">
        <v>199</v>
      </c>
      <c r="E19757" s="5" t="n">
        <v>4</v>
      </c>
      <c r="F19757" s="5" t="n">
        <v>2</v>
      </c>
      <c r="G19757" s="5">
        <f>E19757-F19757</f>
        <v/>
      </c>
      <c r="H19757" s="5">
        <f>'Notes'!$B$4</f>
        <v/>
      </c>
      <c r="I19757" s="5">
        <f>ROUNDUP(D19757/H19757,0)</f>
        <v/>
      </c>
      <c r="J19757" s="6">
        <f>G19757-I19757</f>
        <v/>
      </c>
      <c r="K19757" s="4">
        <f>IF(J19757&lt;0,"Deficit",IF(J19757=0,"Exact fit","Surplus"))</f>
        <v/>
      </c>
    </row>
    <row r="19758">
      <c r="A19758" s="4" t="n">
        <v>530411</v>
      </c>
      <c r="B19758" s="4" t="inlineStr">
        <is>
          <t>GS Nyabikiri</t>
        </is>
      </c>
      <c r="C19758" s="4" t="inlineStr">
        <is>
          <t>P3</t>
        </is>
      </c>
      <c r="D19758" s="5" t="n">
        <v>230</v>
      </c>
      <c r="E19758" s="5" t="n">
        <v>6</v>
      </c>
      <c r="F19758" s="5" t="n">
        <v>3</v>
      </c>
      <c r="G19758" s="5">
        <f>E19758-F19758</f>
        <v/>
      </c>
      <c r="H19758" s="5">
        <f>'Notes'!$B$4</f>
        <v/>
      </c>
      <c r="I19758" s="5">
        <f>ROUNDUP(D19758/H19758,0)</f>
        <v/>
      </c>
      <c r="J19758" s="6">
        <f>G19758-I19758</f>
        <v/>
      </c>
      <c r="K19758" s="4">
        <f>IF(J19758&lt;0,"Deficit",IF(J19758=0,"Exact fit","Surplus"))</f>
        <v/>
      </c>
    </row>
    <row r="19759">
      <c r="A19759" s="4" t="n">
        <v>530411</v>
      </c>
      <c r="B19759" s="4" t="inlineStr">
        <is>
          <t>GS Nyabikiri</t>
        </is>
      </c>
      <c r="C19759" s="4" t="inlineStr">
        <is>
          <t>P4</t>
        </is>
      </c>
      <c r="D19759" s="5" t="n">
        <v>200</v>
      </c>
      <c r="E19759" s="5" t="n">
        <v>4</v>
      </c>
      <c r="F19759" s="5" t="n">
        <v>0</v>
      </c>
      <c r="G19759" s="5">
        <f>E19759-F19759</f>
        <v/>
      </c>
      <c r="H19759" s="5">
        <f>'Notes'!$B$4</f>
        <v/>
      </c>
      <c r="I19759" s="5">
        <f>ROUNDUP(D19759/H19759,0)</f>
        <v/>
      </c>
      <c r="J19759" s="6">
        <f>G19759-I19759</f>
        <v/>
      </c>
      <c r="K19759" s="4">
        <f>IF(J19759&lt;0,"Deficit",IF(J19759=0,"Exact fit","Surplus"))</f>
        <v/>
      </c>
    </row>
    <row r="19760">
      <c r="A19760" s="4" t="n">
        <v>530411</v>
      </c>
      <c r="B19760" s="4" t="inlineStr">
        <is>
          <t>GS Nyabikiri</t>
        </is>
      </c>
      <c r="C19760" s="4" t="inlineStr">
        <is>
          <t>P5</t>
        </is>
      </c>
      <c r="D19760" s="5" t="n">
        <v>240</v>
      </c>
      <c r="E19760" s="5" t="n">
        <v>5</v>
      </c>
      <c r="F19760" s="5" t="n">
        <v>0</v>
      </c>
      <c r="G19760" s="5">
        <f>E19760-F19760</f>
        <v/>
      </c>
      <c r="H19760" s="5">
        <f>'Notes'!$B$4</f>
        <v/>
      </c>
      <c r="I19760" s="5">
        <f>ROUNDUP(D19760/H19760,0)</f>
        <v/>
      </c>
      <c r="J19760" s="6">
        <f>G19760-I19760</f>
        <v/>
      </c>
      <c r="K19760" s="4">
        <f>IF(J19760&lt;0,"Deficit",IF(J19760=0,"Exact fit","Surplus"))</f>
        <v/>
      </c>
    </row>
    <row r="19761">
      <c r="A19761" s="4" t="n">
        <v>530411</v>
      </c>
      <c r="B19761" s="4" t="inlineStr">
        <is>
          <t>GS Nyabikiri</t>
        </is>
      </c>
      <c r="C19761" s="4" t="inlineStr">
        <is>
          <t>P6</t>
        </is>
      </c>
      <c r="D19761" s="5" t="n">
        <v>127</v>
      </c>
      <c r="E19761" s="5" t="n">
        <v>3</v>
      </c>
      <c r="F19761" s="5" t="n">
        <v>0</v>
      </c>
      <c r="G19761" s="5">
        <f>E19761-F19761</f>
        <v/>
      </c>
      <c r="H19761" s="5">
        <f>'Notes'!$B$4</f>
        <v/>
      </c>
      <c r="I19761" s="5">
        <f>ROUNDUP(D19761/H19761,0)</f>
        <v/>
      </c>
      <c r="J19761" s="6">
        <f>G19761-I19761</f>
        <v/>
      </c>
      <c r="K19761" s="4">
        <f>IF(J19761&lt;0,"Deficit",IF(J19761=0,"Exact fit","Surplus"))</f>
        <v/>
      </c>
    </row>
    <row r="19762">
      <c r="A19762" s="4" t="n">
        <v>530412</v>
      </c>
      <c r="B19762" s="4" t="inlineStr">
        <is>
          <t>GS Nyarubuye</t>
        </is>
      </c>
      <c r="C19762" s="4" t="inlineStr">
        <is>
          <t>P1</t>
        </is>
      </c>
      <c r="D19762" s="5" t="n">
        <v>346</v>
      </c>
      <c r="E19762" s="5" t="n">
        <v>6</v>
      </c>
      <c r="F19762" s="5" t="n">
        <v>3</v>
      </c>
      <c r="G19762" s="5">
        <f>E19762-F19762</f>
        <v/>
      </c>
      <c r="H19762" s="5">
        <f>'Notes'!$B$4</f>
        <v/>
      </c>
      <c r="I19762" s="5">
        <f>ROUNDUP(D19762/H19762,0)</f>
        <v/>
      </c>
      <c r="J19762" s="6">
        <f>G19762-I19762</f>
        <v/>
      </c>
      <c r="K19762" s="4">
        <f>IF(J19762&lt;0,"Deficit",IF(J19762=0,"Exact fit","Surplus"))</f>
        <v/>
      </c>
    </row>
    <row r="19763">
      <c r="A19763" s="4" t="n">
        <v>530412</v>
      </c>
      <c r="B19763" s="4" t="inlineStr">
        <is>
          <t>GS Nyarubuye</t>
        </is>
      </c>
      <c r="C19763" s="4" t="inlineStr">
        <is>
          <t>P2</t>
        </is>
      </c>
      <c r="D19763" s="5" t="n">
        <v>367</v>
      </c>
      <c r="E19763" s="5" t="n">
        <v>6</v>
      </c>
      <c r="F19763" s="5" t="n">
        <v>3</v>
      </c>
      <c r="G19763" s="5">
        <f>E19763-F19763</f>
        <v/>
      </c>
      <c r="H19763" s="5">
        <f>'Notes'!$B$4</f>
        <v/>
      </c>
      <c r="I19763" s="5">
        <f>ROUNDUP(D19763/H19763,0)</f>
        <v/>
      </c>
      <c r="J19763" s="6">
        <f>G19763-I19763</f>
        <v/>
      </c>
      <c r="K19763" s="4">
        <f>IF(J19763&lt;0,"Deficit",IF(J19763=0,"Exact fit","Surplus"))</f>
        <v/>
      </c>
    </row>
    <row r="19764">
      <c r="A19764" s="4" t="n">
        <v>530412</v>
      </c>
      <c r="B19764" s="4" t="inlineStr">
        <is>
          <t>GS Nyarubuye</t>
        </is>
      </c>
      <c r="C19764" s="4" t="inlineStr">
        <is>
          <t>P3</t>
        </is>
      </c>
      <c r="D19764" s="5" t="n">
        <v>392</v>
      </c>
      <c r="E19764" s="5" t="n">
        <v>6</v>
      </c>
      <c r="F19764" s="5" t="n">
        <v>3</v>
      </c>
      <c r="G19764" s="5">
        <f>E19764-F19764</f>
        <v/>
      </c>
      <c r="H19764" s="5">
        <f>'Notes'!$B$4</f>
        <v/>
      </c>
      <c r="I19764" s="5">
        <f>ROUNDUP(D19764/H19764,0)</f>
        <v/>
      </c>
      <c r="J19764" s="6">
        <f>G19764-I19764</f>
        <v/>
      </c>
      <c r="K19764" s="4">
        <f>IF(J19764&lt;0,"Deficit",IF(J19764=0,"Exact fit","Surplus"))</f>
        <v/>
      </c>
    </row>
    <row r="19765">
      <c r="A19765" s="4" t="n">
        <v>530412</v>
      </c>
      <c r="B19765" s="4" t="inlineStr">
        <is>
          <t>GS Nyarubuye</t>
        </is>
      </c>
      <c r="C19765" s="4" t="inlineStr">
        <is>
          <t>P4</t>
        </is>
      </c>
      <c r="D19765" s="5" t="n">
        <v>286</v>
      </c>
      <c r="E19765" s="5" t="n">
        <v>5</v>
      </c>
      <c r="F19765" s="5" t="n">
        <v>0</v>
      </c>
      <c r="G19765" s="5">
        <f>E19765-F19765</f>
        <v/>
      </c>
      <c r="H19765" s="5">
        <f>'Notes'!$B$4</f>
        <v/>
      </c>
      <c r="I19765" s="5">
        <f>ROUNDUP(D19765/H19765,0)</f>
        <v/>
      </c>
      <c r="J19765" s="6">
        <f>G19765-I19765</f>
        <v/>
      </c>
      <c r="K19765" s="4">
        <f>IF(J19765&lt;0,"Deficit",IF(J19765=0,"Exact fit","Surplus"))</f>
        <v/>
      </c>
    </row>
    <row r="19766">
      <c r="A19766" s="4" t="n">
        <v>530412</v>
      </c>
      <c r="B19766" s="4" t="inlineStr">
        <is>
          <t>GS Nyarubuye</t>
        </is>
      </c>
      <c r="C19766" s="4" t="inlineStr">
        <is>
          <t>P5</t>
        </is>
      </c>
      <c r="D19766" s="5" t="n">
        <v>347</v>
      </c>
      <c r="E19766" s="5" t="n">
        <v>6</v>
      </c>
      <c r="F19766" s="5" t="n">
        <v>0</v>
      </c>
      <c r="G19766" s="5">
        <f>E19766-F19766</f>
        <v/>
      </c>
      <c r="H19766" s="5">
        <f>'Notes'!$B$4</f>
        <v/>
      </c>
      <c r="I19766" s="5">
        <f>ROUNDUP(D19766/H19766,0)</f>
        <v/>
      </c>
      <c r="J19766" s="6">
        <f>G19766-I19766</f>
        <v/>
      </c>
      <c r="K19766" s="4">
        <f>IF(J19766&lt;0,"Deficit",IF(J19766=0,"Exact fit","Surplus"))</f>
        <v/>
      </c>
    </row>
    <row r="19767">
      <c r="A19767" s="4" t="n">
        <v>530412</v>
      </c>
      <c r="B19767" s="4" t="inlineStr">
        <is>
          <t>GS Nyarubuye</t>
        </is>
      </c>
      <c r="C19767" s="4" t="inlineStr">
        <is>
          <t>P6</t>
        </is>
      </c>
      <c r="D19767" s="5" t="n">
        <v>188</v>
      </c>
      <c r="E19767" s="5" t="n">
        <v>3</v>
      </c>
      <c r="F19767" s="5" t="n">
        <v>0</v>
      </c>
      <c r="G19767" s="5">
        <f>E19767-F19767</f>
        <v/>
      </c>
      <c r="H19767" s="5">
        <f>'Notes'!$B$4</f>
        <v/>
      </c>
      <c r="I19767" s="5">
        <f>ROUNDUP(D19767/H19767,0)</f>
        <v/>
      </c>
      <c r="J19767" s="6">
        <f>G19767-I19767</f>
        <v/>
      </c>
      <c r="K19767" s="4">
        <f>IF(J19767&lt;0,"Deficit",IF(J19767=0,"Exact fit","Surplus"))</f>
        <v/>
      </c>
    </row>
    <row r="19768">
      <c r="A19768" s="4" t="n">
        <v>530413</v>
      </c>
      <c r="B19768" s="4" t="inlineStr">
        <is>
          <t>ST SILAS EAR KIBONDO</t>
        </is>
      </c>
      <c r="C19768" s="4" t="inlineStr">
        <is>
          <t>P1</t>
        </is>
      </c>
      <c r="D19768" s="5" t="n">
        <v>42</v>
      </c>
      <c r="E19768" s="5" t="n">
        <v>1</v>
      </c>
      <c r="F19768" s="5" t="n">
        <v>0</v>
      </c>
      <c r="G19768" s="5">
        <f>E19768-F19768</f>
        <v/>
      </c>
      <c r="H19768" s="5">
        <f>'Notes'!$B$4</f>
        <v/>
      </c>
      <c r="I19768" s="5">
        <f>ROUNDUP(D19768/H19768,0)</f>
        <v/>
      </c>
      <c r="J19768" s="6">
        <f>G19768-I19768</f>
        <v/>
      </c>
      <c r="K19768" s="4">
        <f>IF(J19768&lt;0,"Deficit",IF(J19768=0,"Exact fit","Surplus"))</f>
        <v/>
      </c>
    </row>
    <row r="19769">
      <c r="A19769" s="4" t="n">
        <v>530413</v>
      </c>
      <c r="B19769" s="4" t="inlineStr">
        <is>
          <t>ST SILAS EAR KIBONDO</t>
        </is>
      </c>
      <c r="C19769" s="4" t="inlineStr">
        <is>
          <t>P2</t>
        </is>
      </c>
      <c r="D19769" s="5" t="n">
        <v>45</v>
      </c>
      <c r="E19769" s="5" t="n">
        <v>1</v>
      </c>
      <c r="F19769" s="5" t="n">
        <v>0</v>
      </c>
      <c r="G19769" s="5">
        <f>E19769-F19769</f>
        <v/>
      </c>
      <c r="H19769" s="5">
        <f>'Notes'!$B$4</f>
        <v/>
      </c>
      <c r="I19769" s="5">
        <f>ROUNDUP(D19769/H19769,0)</f>
        <v/>
      </c>
      <c r="J19769" s="6">
        <f>G19769-I19769</f>
        <v/>
      </c>
      <c r="K19769" s="4">
        <f>IF(J19769&lt;0,"Deficit",IF(J19769=0,"Exact fit","Surplus"))</f>
        <v/>
      </c>
    </row>
    <row r="19770">
      <c r="A19770" s="4" t="n">
        <v>530413</v>
      </c>
      <c r="B19770" s="4" t="inlineStr">
        <is>
          <t>ST SILAS EAR KIBONDO</t>
        </is>
      </c>
      <c r="C19770" s="4" t="inlineStr">
        <is>
          <t>P3</t>
        </is>
      </c>
      <c r="D19770" s="5" t="n">
        <v>41</v>
      </c>
      <c r="E19770" s="5" t="n">
        <v>1</v>
      </c>
      <c r="F19770" s="5" t="n">
        <v>0</v>
      </c>
      <c r="G19770" s="5">
        <f>E19770-F19770</f>
        <v/>
      </c>
      <c r="H19770" s="5">
        <f>'Notes'!$B$4</f>
        <v/>
      </c>
      <c r="I19770" s="5">
        <f>ROUNDUP(D19770/H19770,0)</f>
        <v/>
      </c>
      <c r="J19770" s="6">
        <f>G19770-I19770</f>
        <v/>
      </c>
      <c r="K19770" s="4">
        <f>IF(J19770&lt;0,"Deficit",IF(J19770=0,"Exact fit","Surplus"))</f>
        <v/>
      </c>
    </row>
    <row r="19771">
      <c r="A19771" s="4" t="n">
        <v>530413</v>
      </c>
      <c r="B19771" s="4" t="inlineStr">
        <is>
          <t>ST SILAS EAR KIBONDO</t>
        </is>
      </c>
      <c r="C19771" s="4" t="inlineStr">
        <is>
          <t>P4</t>
        </is>
      </c>
      <c r="D19771" s="5" t="n">
        <v>53</v>
      </c>
      <c r="E19771" s="5" t="n">
        <v>2</v>
      </c>
      <c r="F19771" s="5" t="n">
        <v>0</v>
      </c>
      <c r="G19771" s="5">
        <f>E19771-F19771</f>
        <v/>
      </c>
      <c r="H19771" s="5">
        <f>'Notes'!$B$4</f>
        <v/>
      </c>
      <c r="I19771" s="5">
        <f>ROUNDUP(D19771/H19771,0)</f>
        <v/>
      </c>
      <c r="J19771" s="6">
        <f>G19771-I19771</f>
        <v/>
      </c>
      <c r="K19771" s="4">
        <f>IF(J19771&lt;0,"Deficit",IF(J19771=0,"Exact fit","Surplus"))</f>
        <v/>
      </c>
    </row>
    <row r="19772">
      <c r="A19772" s="4" t="n">
        <v>530413</v>
      </c>
      <c r="B19772" s="4" t="inlineStr">
        <is>
          <t>ST SILAS EAR KIBONDO</t>
        </is>
      </c>
      <c r="C19772" s="4" t="inlineStr">
        <is>
          <t>P5</t>
        </is>
      </c>
      <c r="D19772" s="5" t="n">
        <v>53</v>
      </c>
      <c r="E19772" s="5" t="n">
        <v>2</v>
      </c>
      <c r="F19772" s="5" t="n">
        <v>0</v>
      </c>
      <c r="G19772" s="5">
        <f>E19772-F19772</f>
        <v/>
      </c>
      <c r="H19772" s="5">
        <f>'Notes'!$B$4</f>
        <v/>
      </c>
      <c r="I19772" s="5">
        <f>ROUNDUP(D19772/H19772,0)</f>
        <v/>
      </c>
      <c r="J19772" s="6">
        <f>G19772-I19772</f>
        <v/>
      </c>
      <c r="K19772" s="4">
        <f>IF(J19772&lt;0,"Deficit",IF(J19772=0,"Exact fit","Surplus"))</f>
        <v/>
      </c>
    </row>
    <row r="19773">
      <c r="A19773" s="4" t="n">
        <v>530413</v>
      </c>
      <c r="B19773" s="4" t="inlineStr">
        <is>
          <t>ST SILAS EAR KIBONDO</t>
        </is>
      </c>
      <c r="C19773" s="4" t="inlineStr">
        <is>
          <t>P6</t>
        </is>
      </c>
      <c r="D19773" s="5" t="n">
        <v>41</v>
      </c>
      <c r="E19773" s="5" t="n">
        <v>1</v>
      </c>
      <c r="F19773" s="5" t="n">
        <v>0</v>
      </c>
      <c r="G19773" s="5">
        <f>E19773-F19773</f>
        <v/>
      </c>
      <c r="H19773" s="5">
        <f>'Notes'!$B$4</f>
        <v/>
      </c>
      <c r="I19773" s="5">
        <f>ROUNDUP(D19773/H19773,0)</f>
        <v/>
      </c>
      <c r="J19773" s="6">
        <f>G19773-I19773</f>
        <v/>
      </c>
      <c r="K19773" s="4">
        <f>IF(J19773&lt;0,"Deficit",IF(J19773=0,"Exact fit","Surplus"))</f>
        <v/>
      </c>
    </row>
    <row r="19774">
      <c r="A19774" s="4" t="n">
        <v>530415</v>
      </c>
      <c r="B19774" s="4" t="inlineStr">
        <is>
          <t>CHANGE LIFE</t>
        </is>
      </c>
      <c r="C19774" s="4" t="inlineStr">
        <is>
          <t>P1</t>
        </is>
      </c>
      <c r="D19774" s="5" t="n">
        <v>14</v>
      </c>
      <c r="E19774" s="5" t="n">
        <v>1</v>
      </c>
      <c r="F19774" s="5" t="n">
        <v>0</v>
      </c>
      <c r="G19774" s="5">
        <f>E19774-F19774</f>
        <v/>
      </c>
      <c r="H19774" s="5">
        <f>'Notes'!$B$4</f>
        <v/>
      </c>
      <c r="I19774" s="5">
        <f>ROUNDUP(D19774/H19774,0)</f>
        <v/>
      </c>
      <c r="J19774" s="6">
        <f>G19774-I19774</f>
        <v/>
      </c>
      <c r="K19774" s="4">
        <f>IF(J19774&lt;0,"Deficit",IF(J19774=0,"Exact fit","Surplus"))</f>
        <v/>
      </c>
    </row>
    <row r="19775">
      <c r="A19775" s="4" t="n">
        <v>530415</v>
      </c>
      <c r="B19775" s="4" t="inlineStr">
        <is>
          <t>CHANGE LIFE</t>
        </is>
      </c>
      <c r="C19775" s="4" t="inlineStr">
        <is>
          <t>P2</t>
        </is>
      </c>
      <c r="D19775" s="5" t="n">
        <v>12</v>
      </c>
      <c r="E19775" s="5" t="n">
        <v>1</v>
      </c>
      <c r="F19775" s="5" t="n">
        <v>0</v>
      </c>
      <c r="G19775" s="5">
        <f>E19775-F19775</f>
        <v/>
      </c>
      <c r="H19775" s="5">
        <f>'Notes'!$B$4</f>
        <v/>
      </c>
      <c r="I19775" s="5">
        <f>ROUNDUP(D19775/H19775,0)</f>
        <v/>
      </c>
      <c r="J19775" s="6">
        <f>G19775-I19775</f>
        <v/>
      </c>
      <c r="K19775" s="4">
        <f>IF(J19775&lt;0,"Deficit",IF(J19775=0,"Exact fit","Surplus"))</f>
        <v/>
      </c>
    </row>
    <row r="19776">
      <c r="A19776" s="4" t="n">
        <v>530415</v>
      </c>
      <c r="B19776" s="4" t="inlineStr">
        <is>
          <t>CHANGE LIFE</t>
        </is>
      </c>
      <c r="C19776" s="4" t="inlineStr">
        <is>
          <t>P3</t>
        </is>
      </c>
      <c r="D19776" s="5" t="n">
        <v>19</v>
      </c>
      <c r="E19776" s="5" t="n">
        <v>1</v>
      </c>
      <c r="F19776" s="5" t="n">
        <v>0</v>
      </c>
      <c r="G19776" s="5">
        <f>E19776-F19776</f>
        <v/>
      </c>
      <c r="H19776" s="5">
        <f>'Notes'!$B$4</f>
        <v/>
      </c>
      <c r="I19776" s="5">
        <f>ROUNDUP(D19776/H19776,0)</f>
        <v/>
      </c>
      <c r="J19776" s="6">
        <f>G19776-I19776</f>
        <v/>
      </c>
      <c r="K19776" s="4">
        <f>IF(J19776&lt;0,"Deficit",IF(J19776=0,"Exact fit","Surplus"))</f>
        <v/>
      </c>
    </row>
    <row r="19777">
      <c r="A19777" s="4" t="n">
        <v>530415</v>
      </c>
      <c r="B19777" s="4" t="inlineStr">
        <is>
          <t>CHANGE LIFE</t>
        </is>
      </c>
      <c r="C19777" s="4" t="inlineStr">
        <is>
          <t>P4</t>
        </is>
      </c>
      <c r="D19777" s="5" t="n">
        <v>14</v>
      </c>
      <c r="E19777" s="5" t="n">
        <v>1</v>
      </c>
      <c r="F19777" s="5" t="n">
        <v>0</v>
      </c>
      <c r="G19777" s="5">
        <f>E19777-F19777</f>
        <v/>
      </c>
      <c r="H19777" s="5">
        <f>'Notes'!$B$4</f>
        <v/>
      </c>
      <c r="I19777" s="5">
        <f>ROUNDUP(D19777/H19777,0)</f>
        <v/>
      </c>
      <c r="J19777" s="6">
        <f>G19777-I19777</f>
        <v/>
      </c>
      <c r="K19777" s="4">
        <f>IF(J19777&lt;0,"Deficit",IF(J19777=0,"Exact fit","Surplus"))</f>
        <v/>
      </c>
    </row>
    <row r="19778">
      <c r="A19778" s="4" t="n">
        <v>530415</v>
      </c>
      <c r="B19778" s="4" t="inlineStr">
        <is>
          <t>CHANGE LIFE</t>
        </is>
      </c>
      <c r="C19778" s="4" t="inlineStr">
        <is>
          <t>P5</t>
        </is>
      </c>
      <c r="D19778" s="5" t="n">
        <v>22</v>
      </c>
      <c r="E19778" s="5" t="n">
        <v>1</v>
      </c>
      <c r="F19778" s="5" t="n">
        <v>0</v>
      </c>
      <c r="G19778" s="5">
        <f>E19778-F19778</f>
        <v/>
      </c>
      <c r="H19778" s="5">
        <f>'Notes'!$B$4</f>
        <v/>
      </c>
      <c r="I19778" s="5">
        <f>ROUNDUP(D19778/H19778,0)</f>
        <v/>
      </c>
      <c r="J19778" s="6">
        <f>G19778-I19778</f>
        <v/>
      </c>
      <c r="K19778" s="4">
        <f>IF(J19778&lt;0,"Deficit",IF(J19778=0,"Exact fit","Surplus"))</f>
        <v/>
      </c>
    </row>
    <row r="19779">
      <c r="A19779" s="4" t="n">
        <v>530415</v>
      </c>
      <c r="B19779" s="4" t="inlineStr">
        <is>
          <t>CHANGE LIFE</t>
        </is>
      </c>
      <c r="C19779" s="4" t="inlineStr">
        <is>
          <t>P6</t>
        </is>
      </c>
      <c r="D19779" s="5" t="n">
        <v>17</v>
      </c>
      <c r="E19779" s="5" t="n">
        <v>1</v>
      </c>
      <c r="F19779" s="5" t="n">
        <v>0</v>
      </c>
      <c r="G19779" s="5">
        <f>E19779-F19779</f>
        <v/>
      </c>
      <c r="H19779" s="5">
        <f>'Notes'!$B$4</f>
        <v/>
      </c>
      <c r="I19779" s="5">
        <f>ROUNDUP(D19779/H19779,0)</f>
        <v/>
      </c>
      <c r="J19779" s="6">
        <f>G19779-I19779</f>
        <v/>
      </c>
      <c r="K19779" s="4">
        <f>IF(J19779&lt;0,"Deficit",IF(J19779=0,"Exact fit","Surplus"))</f>
        <v/>
      </c>
    </row>
    <row r="19780">
      <c r="A19780" s="4" t="n">
        <v>530416</v>
      </c>
      <c r="B19780" s="4" t="inlineStr">
        <is>
          <t>GS SIMBWA</t>
        </is>
      </c>
      <c r="C19780" s="4" t="inlineStr">
        <is>
          <t>P1</t>
        </is>
      </c>
      <c r="D19780" s="5" t="n">
        <v>216</v>
      </c>
      <c r="E19780" s="5" t="n">
        <v>4</v>
      </c>
      <c r="F19780" s="5" t="n">
        <v>2</v>
      </c>
      <c r="G19780" s="5">
        <f>E19780-F19780</f>
        <v/>
      </c>
      <c r="H19780" s="5">
        <f>'Notes'!$B$4</f>
        <v/>
      </c>
      <c r="I19780" s="5">
        <f>ROUNDUP(D19780/H19780,0)</f>
        <v/>
      </c>
      <c r="J19780" s="6">
        <f>G19780-I19780</f>
        <v/>
      </c>
      <c r="K19780" s="4">
        <f>IF(J19780&lt;0,"Deficit",IF(J19780=0,"Exact fit","Surplus"))</f>
        <v/>
      </c>
    </row>
    <row r="19781">
      <c r="A19781" s="4" t="n">
        <v>530416</v>
      </c>
      <c r="B19781" s="4" t="inlineStr">
        <is>
          <t>GS SIMBWA</t>
        </is>
      </c>
      <c r="C19781" s="4" t="inlineStr">
        <is>
          <t>P2</t>
        </is>
      </c>
      <c r="D19781" s="5" t="n">
        <v>191</v>
      </c>
      <c r="E19781" s="5" t="n">
        <v>4</v>
      </c>
      <c r="F19781" s="5" t="n">
        <v>2</v>
      </c>
      <c r="G19781" s="5">
        <f>E19781-F19781</f>
        <v/>
      </c>
      <c r="H19781" s="5">
        <f>'Notes'!$B$4</f>
        <v/>
      </c>
      <c r="I19781" s="5">
        <f>ROUNDUP(D19781/H19781,0)</f>
        <v/>
      </c>
      <c r="J19781" s="6">
        <f>G19781-I19781</f>
        <v/>
      </c>
      <c r="K19781" s="4">
        <f>IF(J19781&lt;0,"Deficit",IF(J19781=0,"Exact fit","Surplus"))</f>
        <v/>
      </c>
    </row>
    <row r="19782">
      <c r="A19782" s="4" t="n">
        <v>530416</v>
      </c>
      <c r="B19782" s="4" t="inlineStr">
        <is>
          <t>GS SIMBWA</t>
        </is>
      </c>
      <c r="C19782" s="4" t="inlineStr">
        <is>
          <t>P3</t>
        </is>
      </c>
      <c r="D19782" s="5" t="n">
        <v>189</v>
      </c>
      <c r="E19782" s="5" t="n">
        <v>4</v>
      </c>
      <c r="F19782" s="5" t="n">
        <v>2</v>
      </c>
      <c r="G19782" s="5">
        <f>E19782-F19782</f>
        <v/>
      </c>
      <c r="H19782" s="5">
        <f>'Notes'!$B$4</f>
        <v/>
      </c>
      <c r="I19782" s="5">
        <f>ROUNDUP(D19782/H19782,0)</f>
        <v/>
      </c>
      <c r="J19782" s="6">
        <f>G19782-I19782</f>
        <v/>
      </c>
      <c r="K19782" s="4">
        <f>IF(J19782&lt;0,"Deficit",IF(J19782=0,"Exact fit","Surplus"))</f>
        <v/>
      </c>
    </row>
    <row r="19783">
      <c r="A19783" s="4" t="n">
        <v>530416</v>
      </c>
      <c r="B19783" s="4" t="inlineStr">
        <is>
          <t>GS SIMBWA</t>
        </is>
      </c>
      <c r="C19783" s="4" t="inlineStr">
        <is>
          <t>P4</t>
        </is>
      </c>
      <c r="D19783" s="5" t="n">
        <v>219</v>
      </c>
      <c r="E19783" s="5" t="n">
        <v>5</v>
      </c>
      <c r="F19783" s="5" t="n">
        <v>0</v>
      </c>
      <c r="G19783" s="5">
        <f>E19783-F19783</f>
        <v/>
      </c>
      <c r="H19783" s="5">
        <f>'Notes'!$B$4</f>
        <v/>
      </c>
      <c r="I19783" s="5">
        <f>ROUNDUP(D19783/H19783,0)</f>
        <v/>
      </c>
      <c r="J19783" s="6">
        <f>G19783-I19783</f>
        <v/>
      </c>
      <c r="K19783" s="4">
        <f>IF(J19783&lt;0,"Deficit",IF(J19783=0,"Exact fit","Surplus"))</f>
        <v/>
      </c>
    </row>
    <row r="19784">
      <c r="A19784" s="4" t="n">
        <v>530416</v>
      </c>
      <c r="B19784" s="4" t="inlineStr">
        <is>
          <t>GS SIMBWA</t>
        </is>
      </c>
      <c r="C19784" s="4" t="inlineStr">
        <is>
          <t>P5</t>
        </is>
      </c>
      <c r="D19784" s="5" t="n">
        <v>161</v>
      </c>
      <c r="E19784" s="5" t="n">
        <v>3</v>
      </c>
      <c r="F19784" s="5" t="n">
        <v>0</v>
      </c>
      <c r="G19784" s="5">
        <f>E19784-F19784</f>
        <v/>
      </c>
      <c r="H19784" s="5">
        <f>'Notes'!$B$4</f>
        <v/>
      </c>
      <c r="I19784" s="5">
        <f>ROUNDUP(D19784/H19784,0)</f>
        <v/>
      </c>
      <c r="J19784" s="6">
        <f>G19784-I19784</f>
        <v/>
      </c>
      <c r="K19784" s="4">
        <f>IF(J19784&lt;0,"Deficit",IF(J19784=0,"Exact fit","Surplus"))</f>
        <v/>
      </c>
    </row>
    <row r="19785">
      <c r="A19785" s="4" t="n">
        <v>530416</v>
      </c>
      <c r="B19785" s="4" t="inlineStr">
        <is>
          <t>GS SIMBWA</t>
        </is>
      </c>
      <c r="C19785" s="4" t="inlineStr">
        <is>
          <t>P6</t>
        </is>
      </c>
      <c r="D19785" s="5" t="n">
        <v>72</v>
      </c>
      <c r="E19785" s="5" t="n">
        <v>2</v>
      </c>
      <c r="F19785" s="5" t="n">
        <v>0</v>
      </c>
      <c r="G19785" s="5">
        <f>E19785-F19785</f>
        <v/>
      </c>
      <c r="H19785" s="5">
        <f>'Notes'!$B$4</f>
        <v/>
      </c>
      <c r="I19785" s="5">
        <f>ROUNDUP(D19785/H19785,0)</f>
        <v/>
      </c>
      <c r="J19785" s="6">
        <f>G19785-I19785</f>
        <v/>
      </c>
      <c r="K19785" s="4">
        <f>IF(J19785&lt;0,"Deficit",IF(J19785=0,"Exact fit","Surplus"))</f>
        <v/>
      </c>
    </row>
    <row r="19786">
      <c r="A19786" s="4" t="n">
        <v>530417</v>
      </c>
      <c r="B19786" s="4" t="inlineStr">
        <is>
          <t>GS KARENGE</t>
        </is>
      </c>
      <c r="C19786" s="4" t="inlineStr">
        <is>
          <t>P1</t>
        </is>
      </c>
      <c r="D19786" s="5" t="n">
        <v>92</v>
      </c>
      <c r="E19786" s="5" t="n">
        <v>2</v>
      </c>
      <c r="F19786" s="5" t="n">
        <v>0</v>
      </c>
      <c r="G19786" s="5">
        <f>E19786-F19786</f>
        <v/>
      </c>
      <c r="H19786" s="5">
        <f>'Notes'!$B$4</f>
        <v/>
      </c>
      <c r="I19786" s="5">
        <f>ROUNDUP(D19786/H19786,0)</f>
        <v/>
      </c>
      <c r="J19786" s="6">
        <f>G19786-I19786</f>
        <v/>
      </c>
      <c r="K19786" s="4">
        <f>IF(J19786&lt;0,"Deficit",IF(J19786=0,"Exact fit","Surplus"))</f>
        <v/>
      </c>
    </row>
    <row r="19787">
      <c r="A19787" s="4" t="n">
        <v>530417</v>
      </c>
      <c r="B19787" s="4" t="inlineStr">
        <is>
          <t>GS KARENGE</t>
        </is>
      </c>
      <c r="C19787" s="4" t="inlineStr">
        <is>
          <t>P2</t>
        </is>
      </c>
      <c r="D19787" s="5" t="n">
        <v>83</v>
      </c>
      <c r="E19787" s="5" t="n">
        <v>2</v>
      </c>
      <c r="F19787" s="5" t="n">
        <v>0</v>
      </c>
      <c r="G19787" s="5">
        <f>E19787-F19787</f>
        <v/>
      </c>
      <c r="H19787" s="5">
        <f>'Notes'!$B$4</f>
        <v/>
      </c>
      <c r="I19787" s="5">
        <f>ROUNDUP(D19787/H19787,0)</f>
        <v/>
      </c>
      <c r="J19787" s="6">
        <f>G19787-I19787</f>
        <v/>
      </c>
      <c r="K19787" s="4">
        <f>IF(J19787&lt;0,"Deficit",IF(J19787=0,"Exact fit","Surplus"))</f>
        <v/>
      </c>
    </row>
    <row r="19788">
      <c r="A19788" s="4" t="n">
        <v>530417</v>
      </c>
      <c r="B19788" s="4" t="inlineStr">
        <is>
          <t>GS KARENGE</t>
        </is>
      </c>
      <c r="C19788" s="4" t="inlineStr">
        <is>
          <t>P3</t>
        </is>
      </c>
      <c r="D19788" s="5" t="n">
        <v>74</v>
      </c>
      <c r="E19788" s="5" t="n">
        <v>2</v>
      </c>
      <c r="F19788" s="5" t="n">
        <v>1</v>
      </c>
      <c r="G19788" s="5">
        <f>E19788-F19788</f>
        <v/>
      </c>
      <c r="H19788" s="5">
        <f>'Notes'!$B$4</f>
        <v/>
      </c>
      <c r="I19788" s="5">
        <f>ROUNDUP(D19788/H19788,0)</f>
        <v/>
      </c>
      <c r="J19788" s="6">
        <f>G19788-I19788</f>
        <v/>
      </c>
      <c r="K19788" s="4">
        <f>IF(J19788&lt;0,"Deficit",IF(J19788=0,"Exact fit","Surplus"))</f>
        <v/>
      </c>
    </row>
    <row r="19789">
      <c r="A19789" s="4" t="n">
        <v>530417</v>
      </c>
      <c r="B19789" s="4" t="inlineStr">
        <is>
          <t>GS KARENGE</t>
        </is>
      </c>
      <c r="C19789" s="4" t="inlineStr">
        <is>
          <t>P4</t>
        </is>
      </c>
      <c r="D19789" s="5" t="n">
        <v>60</v>
      </c>
      <c r="E19789" s="5" t="n">
        <v>2</v>
      </c>
      <c r="F19789" s="5" t="n">
        <v>0</v>
      </c>
      <c r="G19789" s="5">
        <f>E19789-F19789</f>
        <v/>
      </c>
      <c r="H19789" s="5">
        <f>'Notes'!$B$4</f>
        <v/>
      </c>
      <c r="I19789" s="5">
        <f>ROUNDUP(D19789/H19789,0)</f>
        <v/>
      </c>
      <c r="J19789" s="6">
        <f>G19789-I19789</f>
        <v/>
      </c>
      <c r="K19789" s="4">
        <f>IF(J19789&lt;0,"Deficit",IF(J19789=0,"Exact fit","Surplus"))</f>
        <v/>
      </c>
    </row>
    <row r="19790">
      <c r="A19790" s="4" t="n">
        <v>530417</v>
      </c>
      <c r="B19790" s="4" t="inlineStr">
        <is>
          <t>GS KARENGE</t>
        </is>
      </c>
      <c r="C19790" s="4" t="inlineStr">
        <is>
          <t>P5</t>
        </is>
      </c>
      <c r="D19790" s="5" t="n">
        <v>94</v>
      </c>
      <c r="E19790" s="5" t="n">
        <v>2</v>
      </c>
      <c r="F19790" s="5" t="n">
        <v>0</v>
      </c>
      <c r="G19790" s="5">
        <f>E19790-F19790</f>
        <v/>
      </c>
      <c r="H19790" s="5">
        <f>'Notes'!$B$4</f>
        <v/>
      </c>
      <c r="I19790" s="5">
        <f>ROUNDUP(D19790/H19790,0)</f>
        <v/>
      </c>
      <c r="J19790" s="6">
        <f>G19790-I19790</f>
        <v/>
      </c>
      <c r="K19790" s="4">
        <f>IF(J19790&lt;0,"Deficit",IF(J19790=0,"Exact fit","Surplus"))</f>
        <v/>
      </c>
    </row>
    <row r="19791">
      <c r="A19791" s="4" t="n">
        <v>530417</v>
      </c>
      <c r="B19791" s="4" t="inlineStr">
        <is>
          <t>GS KARENGE</t>
        </is>
      </c>
      <c r="C19791" s="4" t="inlineStr">
        <is>
          <t>P6</t>
        </is>
      </c>
      <c r="D19791" s="5" t="n">
        <v>35</v>
      </c>
      <c r="E19791" s="5" t="n">
        <v>1</v>
      </c>
      <c r="F19791" s="5" t="n">
        <v>0</v>
      </c>
      <c r="G19791" s="5">
        <f>E19791-F19791</f>
        <v/>
      </c>
      <c r="H19791" s="5">
        <f>'Notes'!$B$4</f>
        <v/>
      </c>
      <c r="I19791" s="5">
        <f>ROUNDUP(D19791/H19791,0)</f>
        <v/>
      </c>
      <c r="J19791" s="6">
        <f>G19791-I19791</f>
        <v/>
      </c>
      <c r="K19791" s="4">
        <f>IF(J19791&lt;0,"Deficit",IF(J19791=0,"Exact fit","Surplus"))</f>
        <v/>
      </c>
    </row>
    <row r="19792">
      <c r="A19792" s="4" t="n">
        <v>530418</v>
      </c>
      <c r="B19792" s="4" t="inlineStr">
        <is>
          <t>GS NYABIKIRI MODEL</t>
        </is>
      </c>
      <c r="C19792" s="4" t="inlineStr">
        <is>
          <t>P1</t>
        </is>
      </c>
      <c r="D19792" s="5" t="n">
        <v>159</v>
      </c>
      <c r="E19792" s="5" t="n">
        <v>4</v>
      </c>
      <c r="F19792" s="5" t="n">
        <v>1</v>
      </c>
      <c r="G19792" s="5">
        <f>E19792-F19792</f>
        <v/>
      </c>
      <c r="H19792" s="5">
        <f>'Notes'!$B$4</f>
        <v/>
      </c>
      <c r="I19792" s="5">
        <f>ROUNDUP(D19792/H19792,0)</f>
        <v/>
      </c>
      <c r="J19792" s="6">
        <f>G19792-I19792</f>
        <v/>
      </c>
      <c r="K19792" s="4">
        <f>IF(J19792&lt;0,"Deficit",IF(J19792=0,"Exact fit","Surplus"))</f>
        <v/>
      </c>
    </row>
    <row r="19793">
      <c r="A19793" s="4" t="n">
        <v>530418</v>
      </c>
      <c r="B19793" s="4" t="inlineStr">
        <is>
          <t>GS NYABIKIRI MODEL</t>
        </is>
      </c>
      <c r="C19793" s="4" t="inlineStr">
        <is>
          <t>P2</t>
        </is>
      </c>
      <c r="D19793" s="5" t="n">
        <v>137</v>
      </c>
      <c r="E19793" s="5" t="n">
        <v>4</v>
      </c>
      <c r="F19793" s="5" t="n">
        <v>2</v>
      </c>
      <c r="G19793" s="5">
        <f>E19793-F19793</f>
        <v/>
      </c>
      <c r="H19793" s="5">
        <f>'Notes'!$B$4</f>
        <v/>
      </c>
      <c r="I19793" s="5">
        <f>ROUNDUP(D19793/H19793,0)</f>
        <v/>
      </c>
      <c r="J19793" s="6">
        <f>G19793-I19793</f>
        <v/>
      </c>
      <c r="K19793" s="4">
        <f>IF(J19793&lt;0,"Deficit",IF(J19793=0,"Exact fit","Surplus"))</f>
        <v/>
      </c>
    </row>
    <row r="19794">
      <c r="A19794" s="4" t="n">
        <v>530418</v>
      </c>
      <c r="B19794" s="4" t="inlineStr">
        <is>
          <t>GS NYABIKIRI MODEL</t>
        </is>
      </c>
      <c r="C19794" s="4" t="inlineStr">
        <is>
          <t>P3</t>
        </is>
      </c>
      <c r="D19794" s="5" t="n">
        <v>193</v>
      </c>
      <c r="E19794" s="5" t="n">
        <v>6</v>
      </c>
      <c r="F19794" s="5" t="n">
        <v>2</v>
      </c>
      <c r="G19794" s="5">
        <f>E19794-F19794</f>
        <v/>
      </c>
      <c r="H19794" s="5">
        <f>'Notes'!$B$4</f>
        <v/>
      </c>
      <c r="I19794" s="5">
        <f>ROUNDUP(D19794/H19794,0)</f>
        <v/>
      </c>
      <c r="J19794" s="6">
        <f>G19794-I19794</f>
        <v/>
      </c>
      <c r="K19794" s="4">
        <f>IF(J19794&lt;0,"Deficit",IF(J19794=0,"Exact fit","Surplus"))</f>
        <v/>
      </c>
    </row>
    <row r="19795">
      <c r="A19795" s="4" t="n">
        <v>530418</v>
      </c>
      <c r="B19795" s="4" t="inlineStr">
        <is>
          <t>GS NYABIKIRI MODEL</t>
        </is>
      </c>
      <c r="C19795" s="4" t="inlineStr">
        <is>
          <t>P4</t>
        </is>
      </c>
      <c r="D19795" s="5" t="n">
        <v>150</v>
      </c>
      <c r="E19795" s="5" t="n">
        <v>3</v>
      </c>
      <c r="F19795" s="5" t="n">
        <v>0</v>
      </c>
      <c r="G19795" s="5">
        <f>E19795-F19795</f>
        <v/>
      </c>
      <c r="H19795" s="5">
        <f>'Notes'!$B$4</f>
        <v/>
      </c>
      <c r="I19795" s="5">
        <f>ROUNDUP(D19795/H19795,0)</f>
        <v/>
      </c>
      <c r="J19795" s="6">
        <f>G19795-I19795</f>
        <v/>
      </c>
      <c r="K19795" s="4">
        <f>IF(J19795&lt;0,"Deficit",IF(J19795=0,"Exact fit","Surplus"))</f>
        <v/>
      </c>
    </row>
    <row r="19796">
      <c r="A19796" s="4" t="n">
        <v>530418</v>
      </c>
      <c r="B19796" s="4" t="inlineStr">
        <is>
          <t>GS NYABIKIRI MODEL</t>
        </is>
      </c>
      <c r="C19796" s="4" t="inlineStr">
        <is>
          <t>P5</t>
        </is>
      </c>
      <c r="D19796" s="5" t="n">
        <v>163</v>
      </c>
      <c r="E19796" s="5" t="n">
        <v>3</v>
      </c>
      <c r="F19796" s="5" t="n">
        <v>0</v>
      </c>
      <c r="G19796" s="5">
        <f>E19796-F19796</f>
        <v/>
      </c>
      <c r="H19796" s="5">
        <f>'Notes'!$B$4</f>
        <v/>
      </c>
      <c r="I19796" s="5">
        <f>ROUNDUP(D19796/H19796,0)</f>
        <v/>
      </c>
      <c r="J19796" s="6">
        <f>G19796-I19796</f>
        <v/>
      </c>
      <c r="K19796" s="4">
        <f>IF(J19796&lt;0,"Deficit",IF(J19796=0,"Exact fit","Surplus"))</f>
        <v/>
      </c>
    </row>
    <row r="19797">
      <c r="A19797" s="4" t="n">
        <v>530418</v>
      </c>
      <c r="B19797" s="4" t="inlineStr">
        <is>
          <t>GS NYABIKIRI MODEL</t>
        </is>
      </c>
      <c r="C19797" s="4" t="inlineStr">
        <is>
          <t>P6</t>
        </is>
      </c>
      <c r="D19797" s="5" t="n">
        <v>64</v>
      </c>
      <c r="E19797" s="5" t="n">
        <v>2</v>
      </c>
      <c r="F19797" s="5" t="n">
        <v>0</v>
      </c>
      <c r="G19797" s="5">
        <f>E19797-F19797</f>
        <v/>
      </c>
      <c r="H19797" s="5">
        <f>'Notes'!$B$4</f>
        <v/>
      </c>
      <c r="I19797" s="5">
        <f>ROUNDUP(D19797/H19797,0)</f>
        <v/>
      </c>
      <c r="J19797" s="6">
        <f>G19797-I19797</f>
        <v/>
      </c>
      <c r="K19797" s="4">
        <f>IF(J19797&lt;0,"Deficit",IF(J19797=0,"Exact fit","Surplus"))</f>
        <v/>
      </c>
    </row>
    <row r="19798">
      <c r="A19798" s="4" t="n">
        <v>530419</v>
      </c>
      <c r="B19798" s="4" t="inlineStr">
        <is>
          <t>MARIMBA PRIMARY SCHOOL</t>
        </is>
      </c>
      <c r="C19798" s="4" t="inlineStr">
        <is>
          <t>P1</t>
        </is>
      </c>
      <c r="D19798" s="5" t="n">
        <v>359</v>
      </c>
      <c r="E19798" s="5" t="n">
        <v>4</v>
      </c>
      <c r="F19798" s="5" t="n">
        <v>2</v>
      </c>
      <c r="G19798" s="5">
        <f>E19798-F19798</f>
        <v/>
      </c>
      <c r="H19798" s="5">
        <f>'Notes'!$B$4</f>
        <v/>
      </c>
      <c r="I19798" s="5">
        <f>ROUNDUP(D19798/H19798,0)</f>
        <v/>
      </c>
      <c r="J19798" s="6">
        <f>G19798-I19798</f>
        <v/>
      </c>
      <c r="K19798" s="4">
        <f>IF(J19798&lt;0,"Deficit",IF(J19798=0,"Exact fit","Surplus"))</f>
        <v/>
      </c>
    </row>
    <row r="19799">
      <c r="A19799" s="4" t="n">
        <v>530419</v>
      </c>
      <c r="B19799" s="4" t="inlineStr">
        <is>
          <t>MARIMBA PRIMARY SCHOOL</t>
        </is>
      </c>
      <c r="C19799" s="4" t="inlineStr">
        <is>
          <t>P2</t>
        </is>
      </c>
      <c r="D19799" s="5" t="n">
        <v>272</v>
      </c>
      <c r="E19799" s="5" t="n">
        <v>6</v>
      </c>
      <c r="F19799" s="5" t="n">
        <v>3</v>
      </c>
      <c r="G19799" s="5">
        <f>E19799-F19799</f>
        <v/>
      </c>
      <c r="H19799" s="5">
        <f>'Notes'!$B$4</f>
        <v/>
      </c>
      <c r="I19799" s="5">
        <f>ROUNDUP(D19799/H19799,0)</f>
        <v/>
      </c>
      <c r="J19799" s="6">
        <f>G19799-I19799</f>
        <v/>
      </c>
      <c r="K19799" s="4">
        <f>IF(J19799&lt;0,"Deficit",IF(J19799=0,"Exact fit","Surplus"))</f>
        <v/>
      </c>
    </row>
    <row r="19800">
      <c r="A19800" s="4" t="n">
        <v>530419</v>
      </c>
      <c r="B19800" s="4" t="inlineStr">
        <is>
          <t>MARIMBA PRIMARY SCHOOL</t>
        </is>
      </c>
      <c r="C19800" s="4" t="inlineStr">
        <is>
          <t>P3</t>
        </is>
      </c>
      <c r="D19800" s="5" t="n">
        <v>205</v>
      </c>
      <c r="E19800" s="5" t="n">
        <v>4</v>
      </c>
      <c r="F19800" s="5" t="n">
        <v>2</v>
      </c>
      <c r="G19800" s="5">
        <f>E19800-F19800</f>
        <v/>
      </c>
      <c r="H19800" s="5">
        <f>'Notes'!$B$4</f>
        <v/>
      </c>
      <c r="I19800" s="5">
        <f>ROUNDUP(D19800/H19800,0)</f>
        <v/>
      </c>
      <c r="J19800" s="6">
        <f>G19800-I19800</f>
        <v/>
      </c>
      <c r="K19800" s="4">
        <f>IF(J19800&lt;0,"Deficit",IF(J19800=0,"Exact fit","Surplus"))</f>
        <v/>
      </c>
    </row>
    <row r="19801">
      <c r="A19801" s="4" t="n">
        <v>530419</v>
      </c>
      <c r="B19801" s="4" t="inlineStr">
        <is>
          <t>MARIMBA PRIMARY SCHOOL</t>
        </is>
      </c>
      <c r="C19801" s="4" t="inlineStr">
        <is>
          <t>P4</t>
        </is>
      </c>
      <c r="D19801" s="5" t="n">
        <v>266</v>
      </c>
      <c r="E19801" s="5" t="n">
        <v>4</v>
      </c>
      <c r="F19801" s="5" t="n">
        <v>0</v>
      </c>
      <c r="G19801" s="5">
        <f>E19801-F19801</f>
        <v/>
      </c>
      <c r="H19801" s="5">
        <f>'Notes'!$B$4</f>
        <v/>
      </c>
      <c r="I19801" s="5">
        <f>ROUNDUP(D19801/H19801,0)</f>
        <v/>
      </c>
      <c r="J19801" s="6">
        <f>G19801-I19801</f>
        <v/>
      </c>
      <c r="K19801" s="4">
        <f>IF(J19801&lt;0,"Deficit",IF(J19801=0,"Exact fit","Surplus"))</f>
        <v/>
      </c>
    </row>
    <row r="19802">
      <c r="A19802" s="4" t="n">
        <v>530419</v>
      </c>
      <c r="B19802" s="4" t="inlineStr">
        <is>
          <t>MARIMBA PRIMARY SCHOOL</t>
        </is>
      </c>
      <c r="C19802" s="4" t="inlineStr">
        <is>
          <t>P5</t>
        </is>
      </c>
      <c r="D19802" s="5" t="n">
        <v>227</v>
      </c>
      <c r="E19802" s="5" t="n">
        <v>4</v>
      </c>
      <c r="F19802" s="5" t="n">
        <v>0</v>
      </c>
      <c r="G19802" s="5">
        <f>E19802-F19802</f>
        <v/>
      </c>
      <c r="H19802" s="5">
        <f>'Notes'!$B$4</f>
        <v/>
      </c>
      <c r="I19802" s="5">
        <f>ROUNDUP(D19802/H19802,0)</f>
        <v/>
      </c>
      <c r="J19802" s="6">
        <f>G19802-I19802</f>
        <v/>
      </c>
      <c r="K19802" s="4">
        <f>IF(J19802&lt;0,"Deficit",IF(J19802=0,"Exact fit","Surplus"))</f>
        <v/>
      </c>
    </row>
    <row r="19803">
      <c r="A19803" s="4" t="n">
        <v>530419</v>
      </c>
      <c r="B19803" s="4" t="inlineStr">
        <is>
          <t>MARIMBA PRIMARY SCHOOL</t>
        </is>
      </c>
      <c r="C19803" s="4" t="inlineStr">
        <is>
          <t>P6</t>
        </is>
      </c>
      <c r="D19803" s="5" t="n">
        <v>132</v>
      </c>
      <c r="E19803" s="5" t="n">
        <v>3</v>
      </c>
      <c r="F19803" s="5" t="n">
        <v>0</v>
      </c>
      <c r="G19803" s="5">
        <f>E19803-F19803</f>
        <v/>
      </c>
      <c r="H19803" s="5">
        <f>'Notes'!$B$4</f>
        <v/>
      </c>
      <c r="I19803" s="5">
        <f>ROUNDUP(D19803/H19803,0)</f>
        <v/>
      </c>
      <c r="J19803" s="6">
        <f>G19803-I19803</f>
        <v/>
      </c>
      <c r="K19803" s="4">
        <f>IF(J19803&lt;0,"Deficit",IF(J19803=0,"Exact fit","Surplus"))</f>
        <v/>
      </c>
    </row>
    <row r="19804">
      <c r="A19804" s="4" t="n">
        <v>530422</v>
      </c>
      <c r="B19804" s="4" t="inlineStr">
        <is>
          <t>GS Rutenderi</t>
        </is>
      </c>
      <c r="C19804" s="4" t="inlineStr">
        <is>
          <t>P1</t>
        </is>
      </c>
      <c r="D19804" s="5" t="n">
        <v>237</v>
      </c>
      <c r="E19804" s="5" t="n">
        <v>6</v>
      </c>
      <c r="F19804" s="5" t="n">
        <v>3</v>
      </c>
      <c r="G19804" s="5">
        <f>E19804-F19804</f>
        <v/>
      </c>
      <c r="H19804" s="5">
        <f>'Notes'!$B$4</f>
        <v/>
      </c>
      <c r="I19804" s="5">
        <f>ROUNDUP(D19804/H19804,0)</f>
        <v/>
      </c>
      <c r="J19804" s="6">
        <f>G19804-I19804</f>
        <v/>
      </c>
      <c r="K19804" s="4">
        <f>IF(J19804&lt;0,"Deficit",IF(J19804=0,"Exact fit","Surplus"))</f>
        <v/>
      </c>
    </row>
    <row r="19805">
      <c r="A19805" s="4" t="n">
        <v>530422</v>
      </c>
      <c r="B19805" s="4" t="inlineStr">
        <is>
          <t>GS Rutenderi</t>
        </is>
      </c>
      <c r="C19805" s="4" t="inlineStr">
        <is>
          <t>P2</t>
        </is>
      </c>
      <c r="D19805" s="5" t="n">
        <v>192</v>
      </c>
      <c r="E19805" s="5" t="n">
        <v>4</v>
      </c>
      <c r="F19805" s="5" t="n">
        <v>2</v>
      </c>
      <c r="G19805" s="5">
        <f>E19805-F19805</f>
        <v/>
      </c>
      <c r="H19805" s="5">
        <f>'Notes'!$B$4</f>
        <v/>
      </c>
      <c r="I19805" s="5">
        <f>ROUNDUP(D19805/H19805,0)</f>
        <v/>
      </c>
      <c r="J19805" s="6">
        <f>G19805-I19805</f>
        <v/>
      </c>
      <c r="K19805" s="4">
        <f>IF(J19805&lt;0,"Deficit",IF(J19805=0,"Exact fit","Surplus"))</f>
        <v/>
      </c>
    </row>
    <row r="19806">
      <c r="A19806" s="4" t="n">
        <v>530422</v>
      </c>
      <c r="B19806" s="4" t="inlineStr">
        <is>
          <t>GS Rutenderi</t>
        </is>
      </c>
      <c r="C19806" s="4" t="inlineStr">
        <is>
          <t>P3</t>
        </is>
      </c>
      <c r="D19806" s="5" t="n">
        <v>170</v>
      </c>
      <c r="E19806" s="5" t="n">
        <v>5</v>
      </c>
      <c r="F19806" s="5" t="n">
        <v>2</v>
      </c>
      <c r="G19806" s="5">
        <f>E19806-F19806</f>
        <v/>
      </c>
      <c r="H19806" s="5">
        <f>'Notes'!$B$4</f>
        <v/>
      </c>
      <c r="I19806" s="5">
        <f>ROUNDUP(D19806/H19806,0)</f>
        <v/>
      </c>
      <c r="J19806" s="6">
        <f>G19806-I19806</f>
        <v/>
      </c>
      <c r="K19806" s="4">
        <f>IF(J19806&lt;0,"Deficit",IF(J19806=0,"Exact fit","Surplus"))</f>
        <v/>
      </c>
    </row>
    <row r="19807">
      <c r="A19807" s="4" t="n">
        <v>530422</v>
      </c>
      <c r="B19807" s="4" t="inlineStr">
        <is>
          <t>GS Rutenderi</t>
        </is>
      </c>
      <c r="C19807" s="4" t="inlineStr">
        <is>
          <t>P4</t>
        </is>
      </c>
      <c r="D19807" s="5" t="n">
        <v>156</v>
      </c>
      <c r="E19807" s="5" t="n">
        <v>3</v>
      </c>
      <c r="F19807" s="5" t="n">
        <v>0</v>
      </c>
      <c r="G19807" s="5">
        <f>E19807-F19807</f>
        <v/>
      </c>
      <c r="H19807" s="5">
        <f>'Notes'!$B$4</f>
        <v/>
      </c>
      <c r="I19807" s="5">
        <f>ROUNDUP(D19807/H19807,0)</f>
        <v/>
      </c>
      <c r="J19807" s="6">
        <f>G19807-I19807</f>
        <v/>
      </c>
      <c r="K19807" s="4">
        <f>IF(J19807&lt;0,"Deficit",IF(J19807=0,"Exact fit","Surplus"))</f>
        <v/>
      </c>
    </row>
    <row r="19808">
      <c r="A19808" s="4" t="n">
        <v>530422</v>
      </c>
      <c r="B19808" s="4" t="inlineStr">
        <is>
          <t>GS Rutenderi</t>
        </is>
      </c>
      <c r="C19808" s="4" t="inlineStr">
        <is>
          <t>P5</t>
        </is>
      </c>
      <c r="D19808" s="5" t="n">
        <v>123</v>
      </c>
      <c r="E19808" s="5" t="n">
        <v>3</v>
      </c>
      <c r="F19808" s="5" t="n">
        <v>0</v>
      </c>
      <c r="G19808" s="5">
        <f>E19808-F19808</f>
        <v/>
      </c>
      <c r="H19808" s="5">
        <f>'Notes'!$B$4</f>
        <v/>
      </c>
      <c r="I19808" s="5">
        <f>ROUNDUP(D19808/H19808,0)</f>
        <v/>
      </c>
      <c r="J19808" s="6">
        <f>G19808-I19808</f>
        <v/>
      </c>
      <c r="K19808" s="4">
        <f>IF(J19808&lt;0,"Deficit",IF(J19808=0,"Exact fit","Surplus"))</f>
        <v/>
      </c>
    </row>
    <row r="19809">
      <c r="A19809" s="4" t="n">
        <v>530422</v>
      </c>
      <c r="B19809" s="4" t="inlineStr">
        <is>
          <t>GS Rutenderi</t>
        </is>
      </c>
      <c r="C19809" s="4" t="inlineStr">
        <is>
          <t>P6</t>
        </is>
      </c>
      <c r="D19809" s="5" t="n">
        <v>71</v>
      </c>
      <c r="E19809" s="5" t="n">
        <v>2</v>
      </c>
      <c r="F19809" s="5" t="n">
        <v>0</v>
      </c>
      <c r="G19809" s="5">
        <f>E19809-F19809</f>
        <v/>
      </c>
      <c r="H19809" s="5">
        <f>'Notes'!$B$4</f>
        <v/>
      </c>
      <c r="I19809" s="5">
        <f>ROUNDUP(D19809/H19809,0)</f>
        <v/>
      </c>
      <c r="J19809" s="6">
        <f>G19809-I19809</f>
        <v/>
      </c>
      <c r="K19809" s="4">
        <f>IF(J19809&lt;0,"Deficit",IF(J19809=0,"Exact fit","Surplus"))</f>
        <v/>
      </c>
    </row>
    <row r="19810">
      <c r="A19810" s="4" t="n">
        <v>530423</v>
      </c>
      <c r="B19810" s="4" t="inlineStr">
        <is>
          <t>Kabarore Vision PS</t>
        </is>
      </c>
      <c r="C19810" s="4" t="inlineStr">
        <is>
          <t>P1</t>
        </is>
      </c>
      <c r="D19810" s="5" t="n">
        <v>114</v>
      </c>
      <c r="E19810" s="5" t="n">
        <v>2</v>
      </c>
      <c r="F19810" s="5" t="n">
        <v>1</v>
      </c>
      <c r="G19810" s="5">
        <f>E19810-F19810</f>
        <v/>
      </c>
      <c r="H19810" s="5">
        <f>'Notes'!$B$4</f>
        <v/>
      </c>
      <c r="I19810" s="5">
        <f>ROUNDUP(D19810/H19810,0)</f>
        <v/>
      </c>
      <c r="J19810" s="6">
        <f>G19810-I19810</f>
        <v/>
      </c>
      <c r="K19810" s="4">
        <f>IF(J19810&lt;0,"Deficit",IF(J19810=0,"Exact fit","Surplus"))</f>
        <v/>
      </c>
    </row>
    <row r="19811">
      <c r="A19811" s="4" t="n">
        <v>530423</v>
      </c>
      <c r="B19811" s="4" t="inlineStr">
        <is>
          <t>Kabarore Vision PS</t>
        </is>
      </c>
      <c r="C19811" s="4" t="inlineStr">
        <is>
          <t>P2</t>
        </is>
      </c>
      <c r="D19811" s="5" t="n">
        <v>98</v>
      </c>
      <c r="E19811" s="5" t="n">
        <v>2</v>
      </c>
      <c r="F19811" s="5" t="n">
        <v>1</v>
      </c>
      <c r="G19811" s="5">
        <f>E19811-F19811</f>
        <v/>
      </c>
      <c r="H19811" s="5">
        <f>'Notes'!$B$4</f>
        <v/>
      </c>
      <c r="I19811" s="5">
        <f>ROUNDUP(D19811/H19811,0)</f>
        <v/>
      </c>
      <c r="J19811" s="6">
        <f>G19811-I19811</f>
        <v/>
      </c>
      <c r="K19811" s="4">
        <f>IF(J19811&lt;0,"Deficit",IF(J19811=0,"Exact fit","Surplus"))</f>
        <v/>
      </c>
    </row>
    <row r="19812">
      <c r="A19812" s="4" t="n">
        <v>530423</v>
      </c>
      <c r="B19812" s="4" t="inlineStr">
        <is>
          <t>Kabarore Vision PS</t>
        </is>
      </c>
      <c r="C19812" s="4" t="inlineStr">
        <is>
          <t>P3</t>
        </is>
      </c>
      <c r="D19812" s="5" t="n">
        <v>112</v>
      </c>
      <c r="E19812" s="5" t="n">
        <v>2</v>
      </c>
      <c r="F19812" s="5" t="n">
        <v>1</v>
      </c>
      <c r="G19812" s="5">
        <f>E19812-F19812</f>
        <v/>
      </c>
      <c r="H19812" s="5">
        <f>'Notes'!$B$4</f>
        <v/>
      </c>
      <c r="I19812" s="5">
        <f>ROUNDUP(D19812/H19812,0)</f>
        <v/>
      </c>
      <c r="J19812" s="6">
        <f>G19812-I19812</f>
        <v/>
      </c>
      <c r="K19812" s="4">
        <f>IF(J19812&lt;0,"Deficit",IF(J19812=0,"Exact fit","Surplus"))</f>
        <v/>
      </c>
    </row>
    <row r="19813">
      <c r="A19813" s="4" t="n">
        <v>530423</v>
      </c>
      <c r="B19813" s="4" t="inlineStr">
        <is>
          <t>Kabarore Vision PS</t>
        </is>
      </c>
      <c r="C19813" s="4" t="inlineStr">
        <is>
          <t>P4</t>
        </is>
      </c>
      <c r="D19813" s="5" t="n">
        <v>116</v>
      </c>
      <c r="E19813" s="5" t="n">
        <v>2</v>
      </c>
      <c r="F19813" s="5" t="n">
        <v>0</v>
      </c>
      <c r="G19813" s="5">
        <f>E19813-F19813</f>
        <v/>
      </c>
      <c r="H19813" s="5">
        <f>'Notes'!$B$4</f>
        <v/>
      </c>
      <c r="I19813" s="5">
        <f>ROUNDUP(D19813/H19813,0)</f>
        <v/>
      </c>
      <c r="J19813" s="6">
        <f>G19813-I19813</f>
        <v/>
      </c>
      <c r="K19813" s="4">
        <f>IF(J19813&lt;0,"Deficit",IF(J19813=0,"Exact fit","Surplus"))</f>
        <v/>
      </c>
    </row>
    <row r="19814">
      <c r="A19814" s="4" t="n">
        <v>530423</v>
      </c>
      <c r="B19814" s="4" t="inlineStr">
        <is>
          <t>Kabarore Vision PS</t>
        </is>
      </c>
      <c r="C19814" s="4" t="inlineStr">
        <is>
          <t>P5</t>
        </is>
      </c>
      <c r="D19814" s="5" t="n">
        <v>93</v>
      </c>
      <c r="E19814" s="5" t="n">
        <v>2</v>
      </c>
      <c r="F19814" s="5" t="n">
        <v>0</v>
      </c>
      <c r="G19814" s="5">
        <f>E19814-F19814</f>
        <v/>
      </c>
      <c r="H19814" s="5">
        <f>'Notes'!$B$4</f>
        <v/>
      </c>
      <c r="I19814" s="5">
        <f>ROUNDUP(D19814/H19814,0)</f>
        <v/>
      </c>
      <c r="J19814" s="6">
        <f>G19814-I19814</f>
        <v/>
      </c>
      <c r="K19814" s="4">
        <f>IF(J19814&lt;0,"Deficit",IF(J19814=0,"Exact fit","Surplus"))</f>
        <v/>
      </c>
    </row>
    <row r="19815">
      <c r="A19815" s="4" t="n">
        <v>530423</v>
      </c>
      <c r="B19815" s="4" t="inlineStr">
        <is>
          <t>Kabarore Vision PS</t>
        </is>
      </c>
      <c r="C19815" s="4" t="inlineStr">
        <is>
          <t>P6</t>
        </is>
      </c>
      <c r="D19815" s="5" t="n">
        <v>77</v>
      </c>
      <c r="E19815" s="5" t="n">
        <v>2</v>
      </c>
      <c r="F19815" s="5" t="n">
        <v>0</v>
      </c>
      <c r="G19815" s="5">
        <f>E19815-F19815</f>
        <v/>
      </c>
      <c r="H19815" s="5">
        <f>'Notes'!$B$4</f>
        <v/>
      </c>
      <c r="I19815" s="5">
        <f>ROUNDUP(D19815/H19815,0)</f>
        <v/>
      </c>
      <c r="J19815" s="6">
        <f>G19815-I19815</f>
        <v/>
      </c>
      <c r="K19815" s="4">
        <f>IF(J19815&lt;0,"Deficit",IF(J19815=0,"Exact fit","Surplus"))</f>
        <v/>
      </c>
    </row>
    <row r="19816">
      <c r="A19816" s="4" t="n">
        <v>530424</v>
      </c>
      <c r="B19816" s="4" t="inlineStr">
        <is>
          <t>Kabeza PS</t>
        </is>
      </c>
      <c r="C19816" s="4" t="inlineStr">
        <is>
          <t>P1</t>
        </is>
      </c>
      <c r="D19816" s="5" t="n">
        <v>225</v>
      </c>
      <c r="E19816" s="5" t="n">
        <v>4</v>
      </c>
      <c r="F19816" s="5" t="n">
        <v>2</v>
      </c>
      <c r="G19816" s="5">
        <f>E19816-F19816</f>
        <v/>
      </c>
      <c r="H19816" s="5">
        <f>'Notes'!$B$4</f>
        <v/>
      </c>
      <c r="I19816" s="5">
        <f>ROUNDUP(D19816/H19816,0)</f>
        <v/>
      </c>
      <c r="J19816" s="6">
        <f>G19816-I19816</f>
        <v/>
      </c>
      <c r="K19816" s="4">
        <f>IF(J19816&lt;0,"Deficit",IF(J19816=0,"Exact fit","Surplus"))</f>
        <v/>
      </c>
    </row>
    <row r="19817">
      <c r="A19817" s="4" t="n">
        <v>530424</v>
      </c>
      <c r="B19817" s="4" t="inlineStr">
        <is>
          <t>Kabeza PS</t>
        </is>
      </c>
      <c r="C19817" s="4" t="inlineStr">
        <is>
          <t>P2</t>
        </is>
      </c>
      <c r="D19817" s="5" t="n">
        <v>185</v>
      </c>
      <c r="E19817" s="5" t="n">
        <v>4</v>
      </c>
      <c r="F19817" s="5" t="n">
        <v>2</v>
      </c>
      <c r="G19817" s="5">
        <f>E19817-F19817</f>
        <v/>
      </c>
      <c r="H19817" s="5">
        <f>'Notes'!$B$4</f>
        <v/>
      </c>
      <c r="I19817" s="5">
        <f>ROUNDUP(D19817/H19817,0)</f>
        <v/>
      </c>
      <c r="J19817" s="6">
        <f>G19817-I19817</f>
        <v/>
      </c>
      <c r="K19817" s="4">
        <f>IF(J19817&lt;0,"Deficit",IF(J19817=0,"Exact fit","Surplus"))</f>
        <v/>
      </c>
    </row>
    <row r="19818">
      <c r="A19818" s="4" t="n">
        <v>530424</v>
      </c>
      <c r="B19818" s="4" t="inlineStr">
        <is>
          <t>Kabeza PS</t>
        </is>
      </c>
      <c r="C19818" s="4" t="inlineStr">
        <is>
          <t>P3</t>
        </is>
      </c>
      <c r="D19818" s="5" t="n">
        <v>222</v>
      </c>
      <c r="E19818" s="5" t="n">
        <v>4</v>
      </c>
      <c r="F19818" s="5" t="n">
        <v>2</v>
      </c>
      <c r="G19818" s="5">
        <f>E19818-F19818</f>
        <v/>
      </c>
      <c r="H19818" s="5">
        <f>'Notes'!$B$4</f>
        <v/>
      </c>
      <c r="I19818" s="5">
        <f>ROUNDUP(D19818/H19818,0)</f>
        <v/>
      </c>
      <c r="J19818" s="6">
        <f>G19818-I19818</f>
        <v/>
      </c>
      <c r="K19818" s="4">
        <f>IF(J19818&lt;0,"Deficit",IF(J19818=0,"Exact fit","Surplus"))</f>
        <v/>
      </c>
    </row>
    <row r="19819">
      <c r="A19819" s="4" t="n">
        <v>530424</v>
      </c>
      <c r="B19819" s="4" t="inlineStr">
        <is>
          <t>Kabeza PS</t>
        </is>
      </c>
      <c r="C19819" s="4" t="inlineStr">
        <is>
          <t>P4</t>
        </is>
      </c>
      <c r="D19819" s="5" t="n">
        <v>190</v>
      </c>
      <c r="E19819" s="5" t="n">
        <v>3</v>
      </c>
      <c r="F19819" s="5" t="n">
        <v>0</v>
      </c>
      <c r="G19819" s="5">
        <f>E19819-F19819</f>
        <v/>
      </c>
      <c r="H19819" s="5">
        <f>'Notes'!$B$4</f>
        <v/>
      </c>
      <c r="I19819" s="5">
        <f>ROUNDUP(D19819/H19819,0)</f>
        <v/>
      </c>
      <c r="J19819" s="6">
        <f>G19819-I19819</f>
        <v/>
      </c>
      <c r="K19819" s="4">
        <f>IF(J19819&lt;0,"Deficit",IF(J19819=0,"Exact fit","Surplus"))</f>
        <v/>
      </c>
    </row>
    <row r="19820">
      <c r="A19820" s="4" t="n">
        <v>530424</v>
      </c>
      <c r="B19820" s="4" t="inlineStr">
        <is>
          <t>Kabeza PS</t>
        </is>
      </c>
      <c r="C19820" s="4" t="inlineStr">
        <is>
          <t>P5</t>
        </is>
      </c>
      <c r="D19820" s="5" t="n">
        <v>163</v>
      </c>
      <c r="E19820" s="5" t="n">
        <v>3</v>
      </c>
      <c r="F19820" s="5" t="n">
        <v>1</v>
      </c>
      <c r="G19820" s="5">
        <f>E19820-F19820</f>
        <v/>
      </c>
      <c r="H19820" s="5">
        <f>'Notes'!$B$4</f>
        <v/>
      </c>
      <c r="I19820" s="5">
        <f>ROUNDUP(D19820/H19820,0)</f>
        <v/>
      </c>
      <c r="J19820" s="6">
        <f>G19820-I19820</f>
        <v/>
      </c>
      <c r="K19820" s="4">
        <f>IF(J19820&lt;0,"Deficit",IF(J19820=0,"Exact fit","Surplus"))</f>
        <v/>
      </c>
    </row>
    <row r="19821">
      <c r="A19821" s="4" t="n">
        <v>530424</v>
      </c>
      <c r="B19821" s="4" t="inlineStr">
        <is>
          <t>Kabeza PS</t>
        </is>
      </c>
      <c r="C19821" s="4" t="inlineStr">
        <is>
          <t>P6</t>
        </is>
      </c>
      <c r="D19821" s="5" t="n">
        <v>63</v>
      </c>
      <c r="E19821" s="5" t="n">
        <v>1</v>
      </c>
      <c r="F19821" s="5" t="n">
        <v>0</v>
      </c>
      <c r="G19821" s="5">
        <f>E19821-F19821</f>
        <v/>
      </c>
      <c r="H19821" s="5">
        <f>'Notes'!$B$4</f>
        <v/>
      </c>
      <c r="I19821" s="5">
        <f>ROUNDUP(D19821/H19821,0)</f>
        <v/>
      </c>
      <c r="J19821" s="6">
        <f>G19821-I19821</f>
        <v/>
      </c>
      <c r="K19821" s="4">
        <f>IF(J19821&lt;0,"Deficit",IF(J19821=0,"Exact fit","Surplus"))</f>
        <v/>
      </c>
    </row>
    <row r="19822">
      <c r="A19822" s="4" t="n">
        <v>530425</v>
      </c>
      <c r="B19822" s="4" t="inlineStr">
        <is>
          <t>Simbwa B PS</t>
        </is>
      </c>
      <c r="C19822" s="4" t="inlineStr">
        <is>
          <t>P1</t>
        </is>
      </c>
      <c r="D19822" s="5" t="n">
        <v>76</v>
      </c>
      <c r="E19822" s="5" t="n">
        <v>2</v>
      </c>
      <c r="F19822" s="5" t="n">
        <v>1</v>
      </c>
      <c r="G19822" s="5">
        <f>E19822-F19822</f>
        <v/>
      </c>
      <c r="H19822" s="5">
        <f>'Notes'!$B$4</f>
        <v/>
      </c>
      <c r="I19822" s="5">
        <f>ROUNDUP(D19822/H19822,0)</f>
        <v/>
      </c>
      <c r="J19822" s="6">
        <f>G19822-I19822</f>
        <v/>
      </c>
      <c r="K19822" s="4">
        <f>IF(J19822&lt;0,"Deficit",IF(J19822=0,"Exact fit","Surplus"))</f>
        <v/>
      </c>
    </row>
    <row r="19823">
      <c r="A19823" s="4" t="n">
        <v>530425</v>
      </c>
      <c r="B19823" s="4" t="inlineStr">
        <is>
          <t>Simbwa B PS</t>
        </is>
      </c>
      <c r="C19823" s="4" t="inlineStr">
        <is>
          <t>P2</t>
        </is>
      </c>
      <c r="D19823" s="5" t="n">
        <v>59</v>
      </c>
      <c r="E19823" s="5" t="n">
        <v>2</v>
      </c>
      <c r="F19823" s="5" t="n">
        <v>1</v>
      </c>
      <c r="G19823" s="5">
        <f>E19823-F19823</f>
        <v/>
      </c>
      <c r="H19823" s="5">
        <f>'Notes'!$B$4</f>
        <v/>
      </c>
      <c r="I19823" s="5">
        <f>ROUNDUP(D19823/H19823,0)</f>
        <v/>
      </c>
      <c r="J19823" s="6">
        <f>G19823-I19823</f>
        <v/>
      </c>
      <c r="K19823" s="4">
        <f>IF(J19823&lt;0,"Deficit",IF(J19823=0,"Exact fit","Surplus"))</f>
        <v/>
      </c>
    </row>
    <row r="19824">
      <c r="A19824" s="4" t="n">
        <v>530425</v>
      </c>
      <c r="B19824" s="4" t="inlineStr">
        <is>
          <t>Simbwa B PS</t>
        </is>
      </c>
      <c r="C19824" s="4" t="inlineStr">
        <is>
          <t>P3</t>
        </is>
      </c>
      <c r="D19824" s="5" t="n">
        <v>60</v>
      </c>
      <c r="E19824" s="5" t="n">
        <v>2</v>
      </c>
      <c r="F19824" s="5" t="n">
        <v>1</v>
      </c>
      <c r="G19824" s="5">
        <f>E19824-F19824</f>
        <v/>
      </c>
      <c r="H19824" s="5">
        <f>'Notes'!$B$4</f>
        <v/>
      </c>
      <c r="I19824" s="5">
        <f>ROUNDUP(D19824/H19824,0)</f>
        <v/>
      </c>
      <c r="J19824" s="6">
        <f>G19824-I19824</f>
        <v/>
      </c>
      <c r="K19824" s="4">
        <f>IF(J19824&lt;0,"Deficit",IF(J19824=0,"Exact fit","Surplus"))</f>
        <v/>
      </c>
    </row>
    <row r="19825">
      <c r="A19825" s="4" t="n">
        <v>530425</v>
      </c>
      <c r="B19825" s="4" t="inlineStr">
        <is>
          <t>Simbwa B PS</t>
        </is>
      </c>
      <c r="C19825" s="4" t="inlineStr">
        <is>
          <t>P4</t>
        </is>
      </c>
      <c r="D19825" s="5" t="n">
        <v>70</v>
      </c>
      <c r="E19825" s="5" t="n">
        <v>2</v>
      </c>
      <c r="F19825" s="5" t="n">
        <v>0</v>
      </c>
      <c r="G19825" s="5">
        <f>E19825-F19825</f>
        <v/>
      </c>
      <c r="H19825" s="5">
        <f>'Notes'!$B$4</f>
        <v/>
      </c>
      <c r="I19825" s="5">
        <f>ROUNDUP(D19825/H19825,0)</f>
        <v/>
      </c>
      <c r="J19825" s="6">
        <f>G19825-I19825</f>
        <v/>
      </c>
      <c r="K19825" s="4">
        <f>IF(J19825&lt;0,"Deficit",IF(J19825=0,"Exact fit","Surplus"))</f>
        <v/>
      </c>
    </row>
    <row r="19826">
      <c r="A19826" s="4" t="n">
        <v>530425</v>
      </c>
      <c r="B19826" s="4" t="inlineStr">
        <is>
          <t>Simbwa B PS</t>
        </is>
      </c>
      <c r="C19826" s="4" t="inlineStr">
        <is>
          <t>P5</t>
        </is>
      </c>
      <c r="D19826" s="5" t="n">
        <v>49</v>
      </c>
      <c r="E19826" s="5" t="n">
        <v>1</v>
      </c>
      <c r="F19826" s="5" t="n">
        <v>0</v>
      </c>
      <c r="G19826" s="5">
        <f>E19826-F19826</f>
        <v/>
      </c>
      <c r="H19826" s="5">
        <f>'Notes'!$B$4</f>
        <v/>
      </c>
      <c r="I19826" s="5">
        <f>ROUNDUP(D19826/H19826,0)</f>
        <v/>
      </c>
      <c r="J19826" s="6">
        <f>G19826-I19826</f>
        <v/>
      </c>
      <c r="K19826" s="4">
        <f>IF(J19826&lt;0,"Deficit",IF(J19826=0,"Exact fit","Surplus"))</f>
        <v/>
      </c>
    </row>
    <row r="19827">
      <c r="A19827" s="4" t="n">
        <v>530425</v>
      </c>
      <c r="B19827" s="4" t="inlineStr">
        <is>
          <t>Simbwa B PS</t>
        </is>
      </c>
      <c r="C19827" s="4" t="inlineStr">
        <is>
          <t>P6</t>
        </is>
      </c>
      <c r="D19827" s="5" t="n">
        <v>41</v>
      </c>
      <c r="E19827" s="5" t="n">
        <v>1</v>
      </c>
      <c r="F19827" s="5" t="n">
        <v>0</v>
      </c>
      <c r="G19827" s="5">
        <f>E19827-F19827</f>
        <v/>
      </c>
      <c r="H19827" s="5">
        <f>'Notes'!$B$4</f>
        <v/>
      </c>
      <c r="I19827" s="5">
        <f>ROUNDUP(D19827/H19827,0)</f>
        <v/>
      </c>
      <c r="J19827" s="6">
        <f>G19827-I19827</f>
        <v/>
      </c>
      <c r="K19827" s="4">
        <f>IF(J19827&lt;0,"Deficit",IF(J19827=0,"Exact fit","Surplus"))</f>
        <v/>
      </c>
    </row>
    <row r="19828">
      <c r="A19828" s="4" t="n">
        <v>530426</v>
      </c>
      <c r="B19828" s="4" t="inlineStr">
        <is>
          <t>GS Nyabikiri-Ngarama</t>
        </is>
      </c>
      <c r="C19828" s="4" t="inlineStr">
        <is>
          <t>P1</t>
        </is>
      </c>
      <c r="D19828" s="5" t="n">
        <v>210</v>
      </c>
      <c r="E19828" s="5" t="n">
        <v>5</v>
      </c>
      <c r="F19828" s="5" t="n">
        <v>2</v>
      </c>
      <c r="G19828" s="5">
        <f>E19828-F19828</f>
        <v/>
      </c>
      <c r="H19828" s="5">
        <f>'Notes'!$B$4</f>
        <v/>
      </c>
      <c r="I19828" s="5">
        <f>ROUNDUP(D19828/H19828,0)</f>
        <v/>
      </c>
      <c r="J19828" s="6">
        <f>G19828-I19828</f>
        <v/>
      </c>
      <c r="K19828" s="4">
        <f>IF(J19828&lt;0,"Deficit",IF(J19828=0,"Exact fit","Surplus"))</f>
        <v/>
      </c>
    </row>
    <row r="19829">
      <c r="A19829" s="4" t="n">
        <v>530426</v>
      </c>
      <c r="B19829" s="4" t="inlineStr">
        <is>
          <t>GS Nyabikiri-Ngarama</t>
        </is>
      </c>
      <c r="C19829" s="4" t="inlineStr">
        <is>
          <t>P2</t>
        </is>
      </c>
      <c r="D19829" s="5" t="n">
        <v>212</v>
      </c>
      <c r="E19829" s="5" t="n">
        <v>5</v>
      </c>
      <c r="F19829" s="5" t="n">
        <v>2</v>
      </c>
      <c r="G19829" s="5">
        <f>E19829-F19829</f>
        <v/>
      </c>
      <c r="H19829" s="5">
        <f>'Notes'!$B$4</f>
        <v/>
      </c>
      <c r="I19829" s="5">
        <f>ROUNDUP(D19829/H19829,0)</f>
        <v/>
      </c>
      <c r="J19829" s="6">
        <f>G19829-I19829</f>
        <v/>
      </c>
      <c r="K19829" s="4">
        <f>IF(J19829&lt;0,"Deficit",IF(J19829=0,"Exact fit","Surplus"))</f>
        <v/>
      </c>
    </row>
    <row r="19830">
      <c r="A19830" s="4" t="n">
        <v>530426</v>
      </c>
      <c r="B19830" s="4" t="inlineStr">
        <is>
          <t>GS Nyabikiri-Ngarama</t>
        </is>
      </c>
      <c r="C19830" s="4" t="inlineStr">
        <is>
          <t>P3</t>
        </is>
      </c>
      <c r="D19830" s="5" t="n">
        <v>197</v>
      </c>
      <c r="E19830" s="5" t="n">
        <v>4</v>
      </c>
      <c r="F19830" s="5" t="n">
        <v>2</v>
      </c>
      <c r="G19830" s="5">
        <f>E19830-F19830</f>
        <v/>
      </c>
      <c r="H19830" s="5">
        <f>'Notes'!$B$4</f>
        <v/>
      </c>
      <c r="I19830" s="5">
        <f>ROUNDUP(D19830/H19830,0)</f>
        <v/>
      </c>
      <c r="J19830" s="6">
        <f>G19830-I19830</f>
        <v/>
      </c>
      <c r="K19830" s="4">
        <f>IF(J19830&lt;0,"Deficit",IF(J19830=0,"Exact fit","Surplus"))</f>
        <v/>
      </c>
    </row>
    <row r="19831">
      <c r="A19831" s="4" t="n">
        <v>530426</v>
      </c>
      <c r="B19831" s="4" t="inlineStr">
        <is>
          <t>GS Nyabikiri-Ngarama</t>
        </is>
      </c>
      <c r="C19831" s="4" t="inlineStr">
        <is>
          <t>P4</t>
        </is>
      </c>
      <c r="D19831" s="5" t="n">
        <v>164</v>
      </c>
      <c r="E19831" s="5" t="n">
        <v>4</v>
      </c>
      <c r="F19831" s="5" t="n">
        <v>0</v>
      </c>
      <c r="G19831" s="5">
        <f>E19831-F19831</f>
        <v/>
      </c>
      <c r="H19831" s="5">
        <f>'Notes'!$B$4</f>
        <v/>
      </c>
      <c r="I19831" s="5">
        <f>ROUNDUP(D19831/H19831,0)</f>
        <v/>
      </c>
      <c r="J19831" s="6">
        <f>G19831-I19831</f>
        <v/>
      </c>
      <c r="K19831" s="4">
        <f>IF(J19831&lt;0,"Deficit",IF(J19831=0,"Exact fit","Surplus"))</f>
        <v/>
      </c>
    </row>
    <row r="19832">
      <c r="A19832" s="4" t="n">
        <v>530426</v>
      </c>
      <c r="B19832" s="4" t="inlineStr">
        <is>
          <t>GS Nyabikiri-Ngarama</t>
        </is>
      </c>
      <c r="C19832" s="4" t="inlineStr">
        <is>
          <t>P5</t>
        </is>
      </c>
      <c r="D19832" s="5" t="n">
        <v>189</v>
      </c>
      <c r="E19832" s="5" t="n">
        <v>4</v>
      </c>
      <c r="F19832" s="5" t="n">
        <v>0</v>
      </c>
      <c r="G19832" s="5">
        <f>E19832-F19832</f>
        <v/>
      </c>
      <c r="H19832" s="5">
        <f>'Notes'!$B$4</f>
        <v/>
      </c>
      <c r="I19832" s="5">
        <f>ROUNDUP(D19832/H19832,0)</f>
        <v/>
      </c>
      <c r="J19832" s="6">
        <f>G19832-I19832</f>
        <v/>
      </c>
      <c r="K19832" s="4">
        <f>IF(J19832&lt;0,"Deficit",IF(J19832=0,"Exact fit","Surplus"))</f>
        <v/>
      </c>
    </row>
    <row r="19833">
      <c r="A19833" s="4" t="n">
        <v>530426</v>
      </c>
      <c r="B19833" s="4" t="inlineStr">
        <is>
          <t>GS Nyabikiri-Ngarama</t>
        </is>
      </c>
      <c r="C19833" s="4" t="inlineStr">
        <is>
          <t>P6</t>
        </is>
      </c>
      <c r="D19833" s="5" t="n">
        <v>108</v>
      </c>
      <c r="E19833" s="5" t="n">
        <v>3</v>
      </c>
      <c r="F19833" s="5" t="n">
        <v>0</v>
      </c>
      <c r="G19833" s="5">
        <f>E19833-F19833</f>
        <v/>
      </c>
      <c r="H19833" s="5">
        <f>'Notes'!$B$4</f>
        <v/>
      </c>
      <c r="I19833" s="5">
        <f>ROUNDUP(D19833/H19833,0)</f>
        <v/>
      </c>
      <c r="J19833" s="6">
        <f>G19833-I19833</f>
        <v/>
      </c>
      <c r="K19833" s="4">
        <f>IF(J19833&lt;0,"Deficit",IF(J19833=0,"Exact fit","Surplus"))</f>
        <v/>
      </c>
    </row>
    <row r="19834">
      <c r="A19834" s="4" t="n">
        <v>530428</v>
      </c>
      <c r="B19834" s="4" t="inlineStr">
        <is>
          <t>RUHUHA GREEN STAR FOUNDATION</t>
        </is>
      </c>
      <c r="C19834" s="4" t="inlineStr">
        <is>
          <t>P1</t>
        </is>
      </c>
      <c r="D19834" s="5" t="n">
        <v>38</v>
      </c>
      <c r="E19834" s="5" t="n">
        <v>1</v>
      </c>
      <c r="F19834" s="5" t="n">
        <v>0</v>
      </c>
      <c r="G19834" s="5">
        <f>E19834-F19834</f>
        <v/>
      </c>
      <c r="H19834" s="5">
        <f>'Notes'!$B$4</f>
        <v/>
      </c>
      <c r="I19834" s="5">
        <f>ROUNDUP(D19834/H19834,0)</f>
        <v/>
      </c>
      <c r="J19834" s="6">
        <f>G19834-I19834</f>
        <v/>
      </c>
      <c r="K19834" s="4">
        <f>IF(J19834&lt;0,"Deficit",IF(J19834=0,"Exact fit","Surplus"))</f>
        <v/>
      </c>
    </row>
    <row r="19835">
      <c r="A19835" s="4" t="n">
        <v>530428</v>
      </c>
      <c r="B19835" s="4" t="inlineStr">
        <is>
          <t>RUHUHA GREEN STAR FOUNDATION</t>
        </is>
      </c>
      <c r="C19835" s="4" t="inlineStr">
        <is>
          <t>P2</t>
        </is>
      </c>
      <c r="D19835" s="5" t="n">
        <v>28</v>
      </c>
      <c r="E19835" s="5" t="n">
        <v>1</v>
      </c>
      <c r="F19835" s="5" t="n">
        <v>0</v>
      </c>
      <c r="G19835" s="5">
        <f>E19835-F19835</f>
        <v/>
      </c>
      <c r="H19835" s="5">
        <f>'Notes'!$B$4</f>
        <v/>
      </c>
      <c r="I19835" s="5">
        <f>ROUNDUP(D19835/H19835,0)</f>
        <v/>
      </c>
      <c r="J19835" s="6">
        <f>G19835-I19835</f>
        <v/>
      </c>
      <c r="K19835" s="4">
        <f>IF(J19835&lt;0,"Deficit",IF(J19835=0,"Exact fit","Surplus"))</f>
        <v/>
      </c>
    </row>
    <row r="19836">
      <c r="A19836" s="4" t="n">
        <v>530428</v>
      </c>
      <c r="B19836" s="4" t="inlineStr">
        <is>
          <t>RUHUHA GREEN STAR FOUNDATION</t>
        </is>
      </c>
      <c r="C19836" s="4" t="inlineStr">
        <is>
          <t>P3</t>
        </is>
      </c>
      <c r="D19836" s="5" t="n">
        <v>33</v>
      </c>
      <c r="E19836" s="5" t="n">
        <v>1</v>
      </c>
      <c r="F19836" s="5" t="n">
        <v>0</v>
      </c>
      <c r="G19836" s="5">
        <f>E19836-F19836</f>
        <v/>
      </c>
      <c r="H19836" s="5">
        <f>'Notes'!$B$4</f>
        <v/>
      </c>
      <c r="I19836" s="5">
        <f>ROUNDUP(D19836/H19836,0)</f>
        <v/>
      </c>
      <c r="J19836" s="6">
        <f>G19836-I19836</f>
        <v/>
      </c>
      <c r="K19836" s="4">
        <f>IF(J19836&lt;0,"Deficit",IF(J19836=0,"Exact fit","Surplus"))</f>
        <v/>
      </c>
    </row>
    <row r="19837">
      <c r="A19837" s="4" t="n">
        <v>530428</v>
      </c>
      <c r="B19837" s="4" t="inlineStr">
        <is>
          <t>RUHUHA GREEN STAR FOUNDATION</t>
        </is>
      </c>
      <c r="C19837" s="4" t="inlineStr">
        <is>
          <t>P4</t>
        </is>
      </c>
      <c r="D19837" s="5" t="n">
        <v>34</v>
      </c>
      <c r="E19837" s="5" t="n">
        <v>1</v>
      </c>
      <c r="F19837" s="5" t="n">
        <v>0</v>
      </c>
      <c r="G19837" s="5">
        <f>E19837-F19837</f>
        <v/>
      </c>
      <c r="H19837" s="5">
        <f>'Notes'!$B$4</f>
        <v/>
      </c>
      <c r="I19837" s="5">
        <f>ROUNDUP(D19837/H19837,0)</f>
        <v/>
      </c>
      <c r="J19837" s="6">
        <f>G19837-I19837</f>
        <v/>
      </c>
      <c r="K19837" s="4">
        <f>IF(J19837&lt;0,"Deficit",IF(J19837=0,"Exact fit","Surplus"))</f>
        <v/>
      </c>
    </row>
    <row r="19838">
      <c r="A19838" s="4" t="n">
        <v>530428</v>
      </c>
      <c r="B19838" s="4" t="inlineStr">
        <is>
          <t>RUHUHA GREEN STAR FOUNDATION</t>
        </is>
      </c>
      <c r="C19838" s="4" t="inlineStr">
        <is>
          <t>P5</t>
        </is>
      </c>
      <c r="D19838" s="5" t="n">
        <v>21</v>
      </c>
      <c r="E19838" s="5" t="n">
        <v>1</v>
      </c>
      <c r="F19838" s="5" t="n">
        <v>0</v>
      </c>
      <c r="G19838" s="5">
        <f>E19838-F19838</f>
        <v/>
      </c>
      <c r="H19838" s="5">
        <f>'Notes'!$B$4</f>
        <v/>
      </c>
      <c r="I19838" s="5">
        <f>ROUNDUP(D19838/H19838,0)</f>
        <v/>
      </c>
      <c r="J19838" s="6">
        <f>G19838-I19838</f>
        <v/>
      </c>
      <c r="K19838" s="4">
        <f>IF(J19838&lt;0,"Deficit",IF(J19838=0,"Exact fit","Surplus"))</f>
        <v/>
      </c>
    </row>
    <row r="19839">
      <c r="A19839" s="4" t="n">
        <v>530428</v>
      </c>
      <c r="B19839" s="4" t="inlineStr">
        <is>
          <t>RUHUHA GREEN STAR FOUNDATION</t>
        </is>
      </c>
      <c r="C19839" s="4" t="inlineStr">
        <is>
          <t>P6</t>
        </is>
      </c>
      <c r="D19839" s="5" t="n">
        <v>21</v>
      </c>
      <c r="E19839" s="5" t="n">
        <v>1</v>
      </c>
      <c r="F19839" s="5" t="n">
        <v>0</v>
      </c>
      <c r="G19839" s="5">
        <f>E19839-F19839</f>
        <v/>
      </c>
      <c r="H19839" s="5">
        <f>'Notes'!$B$4</f>
        <v/>
      </c>
      <c r="I19839" s="5">
        <f>ROUNDUP(D19839/H19839,0)</f>
        <v/>
      </c>
      <c r="J19839" s="6">
        <f>G19839-I19839</f>
        <v/>
      </c>
      <c r="K19839" s="4">
        <f>IF(J19839&lt;0,"Deficit",IF(J19839=0,"Exact fit","Surplus"))</f>
        <v/>
      </c>
    </row>
    <row r="19840">
      <c r="A19840" s="4" t="n">
        <v>530432</v>
      </c>
      <c r="B19840" s="4" t="inlineStr">
        <is>
          <t>KIBONDO QUEEN MARY SCHOOL</t>
        </is>
      </c>
      <c r="C19840" s="4" t="inlineStr">
        <is>
          <t>P1</t>
        </is>
      </c>
      <c r="D19840" s="5" t="n">
        <v>84</v>
      </c>
      <c r="E19840" s="5" t="n">
        <v>2</v>
      </c>
      <c r="F19840" s="5" t="n">
        <v>0</v>
      </c>
      <c r="G19840" s="5">
        <f>E19840-F19840</f>
        <v/>
      </c>
      <c r="H19840" s="5">
        <f>'Notes'!$B$4</f>
        <v/>
      </c>
      <c r="I19840" s="5">
        <f>ROUNDUP(D19840/H19840,0)</f>
        <v/>
      </c>
      <c r="J19840" s="6">
        <f>G19840-I19840</f>
        <v/>
      </c>
      <c r="K19840" s="4">
        <f>IF(J19840&lt;0,"Deficit",IF(J19840=0,"Exact fit","Surplus"))</f>
        <v/>
      </c>
    </row>
    <row r="19841">
      <c r="A19841" s="4" t="n">
        <v>530432</v>
      </c>
      <c r="B19841" s="4" t="inlineStr">
        <is>
          <t>KIBONDO QUEEN MARY SCHOOL</t>
        </is>
      </c>
      <c r="C19841" s="4" t="inlineStr">
        <is>
          <t>P2</t>
        </is>
      </c>
      <c r="D19841" s="5" t="n">
        <v>70</v>
      </c>
      <c r="E19841" s="5" t="n">
        <v>1</v>
      </c>
      <c r="F19841" s="5" t="n">
        <v>0</v>
      </c>
      <c r="G19841" s="5">
        <f>E19841-F19841</f>
        <v/>
      </c>
      <c r="H19841" s="5">
        <f>'Notes'!$B$4</f>
        <v/>
      </c>
      <c r="I19841" s="5">
        <f>ROUNDUP(D19841/H19841,0)</f>
        <v/>
      </c>
      <c r="J19841" s="6">
        <f>G19841-I19841</f>
        <v/>
      </c>
      <c r="K19841" s="4">
        <f>IF(J19841&lt;0,"Deficit",IF(J19841=0,"Exact fit","Surplus"))</f>
        <v/>
      </c>
    </row>
    <row r="19842">
      <c r="A19842" s="4" t="n">
        <v>530432</v>
      </c>
      <c r="B19842" s="4" t="inlineStr">
        <is>
          <t>KIBONDO QUEEN MARY SCHOOL</t>
        </is>
      </c>
      <c r="C19842" s="4" t="inlineStr">
        <is>
          <t>P3</t>
        </is>
      </c>
      <c r="D19842" s="5" t="n">
        <v>36</v>
      </c>
      <c r="E19842" s="5" t="n">
        <v>1</v>
      </c>
      <c r="F19842" s="5" t="n">
        <v>0</v>
      </c>
      <c r="G19842" s="5">
        <f>E19842-F19842</f>
        <v/>
      </c>
      <c r="H19842" s="5">
        <f>'Notes'!$B$4</f>
        <v/>
      </c>
      <c r="I19842" s="5">
        <f>ROUNDUP(D19842/H19842,0)</f>
        <v/>
      </c>
      <c r="J19842" s="6">
        <f>G19842-I19842</f>
        <v/>
      </c>
      <c r="K19842" s="4">
        <f>IF(J19842&lt;0,"Deficit",IF(J19842=0,"Exact fit","Surplus"))</f>
        <v/>
      </c>
    </row>
    <row r="19843">
      <c r="A19843" s="4" t="n">
        <v>530432</v>
      </c>
      <c r="B19843" s="4" t="inlineStr">
        <is>
          <t>KIBONDO QUEEN MARY SCHOOL</t>
        </is>
      </c>
      <c r="C19843" s="4" t="inlineStr">
        <is>
          <t>P4</t>
        </is>
      </c>
      <c r="D19843" s="5" t="n">
        <v>38</v>
      </c>
      <c r="E19843" s="5" t="n">
        <v>1</v>
      </c>
      <c r="F19843" s="5" t="n">
        <v>0</v>
      </c>
      <c r="G19843" s="5">
        <f>E19843-F19843</f>
        <v/>
      </c>
      <c r="H19843" s="5">
        <f>'Notes'!$B$4</f>
        <v/>
      </c>
      <c r="I19843" s="5">
        <f>ROUNDUP(D19843/H19843,0)</f>
        <v/>
      </c>
      <c r="J19843" s="6">
        <f>G19843-I19843</f>
        <v/>
      </c>
      <c r="K19843" s="4">
        <f>IF(J19843&lt;0,"Deficit",IF(J19843=0,"Exact fit","Surplus"))</f>
        <v/>
      </c>
    </row>
    <row r="19844">
      <c r="A19844" s="4" t="n">
        <v>530432</v>
      </c>
      <c r="B19844" s="4" t="inlineStr">
        <is>
          <t>KIBONDO QUEEN MARY SCHOOL</t>
        </is>
      </c>
      <c r="C19844" s="4" t="inlineStr">
        <is>
          <t>P5</t>
        </is>
      </c>
      <c r="D19844" s="5" t="n">
        <v>43</v>
      </c>
      <c r="E19844" s="5" t="n">
        <v>1</v>
      </c>
      <c r="F19844" s="5" t="n">
        <v>0</v>
      </c>
      <c r="G19844" s="5">
        <f>E19844-F19844</f>
        <v/>
      </c>
      <c r="H19844" s="5">
        <f>'Notes'!$B$4</f>
        <v/>
      </c>
      <c r="I19844" s="5">
        <f>ROUNDUP(D19844/H19844,0)</f>
        <v/>
      </c>
      <c r="J19844" s="6">
        <f>G19844-I19844</f>
        <v/>
      </c>
      <c r="K19844" s="4">
        <f>IF(J19844&lt;0,"Deficit",IF(J19844=0,"Exact fit","Surplus"))</f>
        <v/>
      </c>
    </row>
    <row r="19845">
      <c r="A19845" s="4" t="n">
        <v>530432</v>
      </c>
      <c r="B19845" s="4" t="inlineStr">
        <is>
          <t>KIBONDO QUEEN MARY SCHOOL</t>
        </is>
      </c>
      <c r="C19845" s="4" t="inlineStr">
        <is>
          <t>P6</t>
        </is>
      </c>
      <c r="D19845" s="5" t="n">
        <v>17</v>
      </c>
      <c r="E19845" s="5" t="n">
        <v>1</v>
      </c>
      <c r="F19845" s="5" t="n">
        <v>0</v>
      </c>
      <c r="G19845" s="5">
        <f>E19845-F19845</f>
        <v/>
      </c>
      <c r="H19845" s="5">
        <f>'Notes'!$B$4</f>
        <v/>
      </c>
      <c r="I19845" s="5">
        <f>ROUNDUP(D19845/H19845,0)</f>
        <v/>
      </c>
      <c r="J19845" s="6">
        <f>G19845-I19845</f>
        <v/>
      </c>
      <c r="K19845" s="4">
        <f>IF(J19845&lt;0,"Deficit",IF(J19845=0,"Exact fit","Surplus"))</f>
        <v/>
      </c>
    </row>
    <row r="19846">
      <c r="A19846" s="4" t="n">
        <v>530433</v>
      </c>
      <c r="B19846" s="4" t="inlineStr">
        <is>
          <t>WISDOM SCHOOL KABARORE</t>
        </is>
      </c>
      <c r="C19846" s="4" t="inlineStr">
        <is>
          <t>P1</t>
        </is>
      </c>
      <c r="D19846" s="5" t="n">
        <v>15</v>
      </c>
      <c r="E19846" s="5" t="n">
        <v>1</v>
      </c>
      <c r="F19846" s="5" t="n">
        <v>0</v>
      </c>
      <c r="G19846" s="5">
        <f>E19846-F19846</f>
        <v/>
      </c>
      <c r="H19846" s="5">
        <f>'Notes'!$B$4</f>
        <v/>
      </c>
      <c r="I19846" s="5">
        <f>ROUNDUP(D19846/H19846,0)</f>
        <v/>
      </c>
      <c r="J19846" s="6">
        <f>G19846-I19846</f>
        <v/>
      </c>
      <c r="K19846" s="4">
        <f>IF(J19846&lt;0,"Deficit",IF(J19846=0,"Exact fit","Surplus"))</f>
        <v/>
      </c>
    </row>
    <row r="19847">
      <c r="A19847" s="4" t="n">
        <v>530433</v>
      </c>
      <c r="B19847" s="4" t="inlineStr">
        <is>
          <t>WISDOM SCHOOL KABARORE</t>
        </is>
      </c>
      <c r="C19847" s="4" t="inlineStr">
        <is>
          <t>P2</t>
        </is>
      </c>
      <c r="D19847" s="5" t="n">
        <v>23</v>
      </c>
      <c r="E19847" s="5" t="n">
        <v>1</v>
      </c>
      <c r="F19847" s="5" t="n">
        <v>0</v>
      </c>
      <c r="G19847" s="5">
        <f>E19847-F19847</f>
        <v/>
      </c>
      <c r="H19847" s="5">
        <f>'Notes'!$B$4</f>
        <v/>
      </c>
      <c r="I19847" s="5">
        <f>ROUNDUP(D19847/H19847,0)</f>
        <v/>
      </c>
      <c r="J19847" s="6">
        <f>G19847-I19847</f>
        <v/>
      </c>
      <c r="K19847" s="4">
        <f>IF(J19847&lt;0,"Deficit",IF(J19847=0,"Exact fit","Surplus"))</f>
        <v/>
      </c>
    </row>
    <row r="19848">
      <c r="A19848" s="4" t="n">
        <v>530433</v>
      </c>
      <c r="B19848" s="4" t="inlineStr">
        <is>
          <t>WISDOM SCHOOL KABARORE</t>
        </is>
      </c>
      <c r="C19848" s="4" t="inlineStr">
        <is>
          <t>P3</t>
        </is>
      </c>
      <c r="D19848" s="5" t="n">
        <v>24</v>
      </c>
      <c r="E19848" s="5" t="n">
        <v>1</v>
      </c>
      <c r="F19848" s="5" t="n">
        <v>0</v>
      </c>
      <c r="G19848" s="5">
        <f>E19848-F19848</f>
        <v/>
      </c>
      <c r="H19848" s="5">
        <f>'Notes'!$B$4</f>
        <v/>
      </c>
      <c r="I19848" s="5">
        <f>ROUNDUP(D19848/H19848,0)</f>
        <v/>
      </c>
      <c r="J19848" s="6">
        <f>G19848-I19848</f>
        <v/>
      </c>
      <c r="K19848" s="4">
        <f>IF(J19848&lt;0,"Deficit",IF(J19848=0,"Exact fit","Surplus"))</f>
        <v/>
      </c>
    </row>
    <row r="19849">
      <c r="A19849" s="4" t="n">
        <v>530433</v>
      </c>
      <c r="B19849" s="4" t="inlineStr">
        <is>
          <t>WISDOM SCHOOL KABARORE</t>
        </is>
      </c>
      <c r="C19849" s="4" t="inlineStr">
        <is>
          <t>P4</t>
        </is>
      </c>
      <c r="D19849" s="5" t="n">
        <v>18</v>
      </c>
      <c r="E19849" s="5" t="n">
        <v>1</v>
      </c>
      <c r="F19849" s="5" t="n">
        <v>0</v>
      </c>
      <c r="G19849" s="5">
        <f>E19849-F19849</f>
        <v/>
      </c>
      <c r="H19849" s="5">
        <f>'Notes'!$B$4</f>
        <v/>
      </c>
      <c r="I19849" s="5">
        <f>ROUNDUP(D19849/H19849,0)</f>
        <v/>
      </c>
      <c r="J19849" s="6">
        <f>G19849-I19849</f>
        <v/>
      </c>
      <c r="K19849" s="4">
        <f>IF(J19849&lt;0,"Deficit",IF(J19849=0,"Exact fit","Surplus"))</f>
        <v/>
      </c>
    </row>
    <row r="19850">
      <c r="A19850" s="4" t="n">
        <v>530433</v>
      </c>
      <c r="B19850" s="4" t="inlineStr">
        <is>
          <t>WISDOM SCHOOL KABARORE</t>
        </is>
      </c>
      <c r="C19850" s="4" t="inlineStr">
        <is>
          <t>P5</t>
        </is>
      </c>
      <c r="D19850" s="5" t="n">
        <v>21</v>
      </c>
      <c r="E19850" s="5" t="n">
        <v>1</v>
      </c>
      <c r="F19850" s="5" t="n">
        <v>0</v>
      </c>
      <c r="G19850" s="5">
        <f>E19850-F19850</f>
        <v/>
      </c>
      <c r="H19850" s="5">
        <f>'Notes'!$B$4</f>
        <v/>
      </c>
      <c r="I19850" s="5">
        <f>ROUNDUP(D19850/H19850,0)</f>
        <v/>
      </c>
      <c r="J19850" s="6">
        <f>G19850-I19850</f>
        <v/>
      </c>
      <c r="K19850" s="4">
        <f>IF(J19850&lt;0,"Deficit",IF(J19850=0,"Exact fit","Surplus"))</f>
        <v/>
      </c>
    </row>
    <row r="19851">
      <c r="A19851" s="4" t="n">
        <v>530433</v>
      </c>
      <c r="B19851" s="4" t="inlineStr">
        <is>
          <t>WISDOM SCHOOL KABARORE</t>
        </is>
      </c>
      <c r="C19851" s="4" t="inlineStr">
        <is>
          <t>P6</t>
        </is>
      </c>
      <c r="D19851" s="5" t="n">
        <v>15</v>
      </c>
      <c r="E19851" s="5" t="n">
        <v>1</v>
      </c>
      <c r="F19851" s="5" t="n">
        <v>0</v>
      </c>
      <c r="G19851" s="5">
        <f>E19851-F19851</f>
        <v/>
      </c>
      <c r="H19851" s="5">
        <f>'Notes'!$B$4</f>
        <v/>
      </c>
      <c r="I19851" s="5">
        <f>ROUNDUP(D19851/H19851,0)</f>
        <v/>
      </c>
      <c r="J19851" s="6">
        <f>G19851-I19851</f>
        <v/>
      </c>
      <c r="K19851" s="4">
        <f>IF(J19851&lt;0,"Deficit",IF(J19851=0,"Exact fit","Surplus"))</f>
        <v/>
      </c>
    </row>
    <row r="19852">
      <c r="A19852" s="4" t="n">
        <v>530501</v>
      </c>
      <c r="B19852" s="4" t="inlineStr">
        <is>
          <t>GISIZA EAR PRIMARY SCHOOL</t>
        </is>
      </c>
      <c r="C19852" s="4" t="inlineStr">
        <is>
          <t>P1</t>
        </is>
      </c>
      <c r="D19852" s="5" t="n">
        <v>154</v>
      </c>
      <c r="E19852" s="5" t="n">
        <v>4</v>
      </c>
      <c r="F19852" s="5" t="n">
        <v>2</v>
      </c>
      <c r="G19852" s="5">
        <f>E19852-F19852</f>
        <v/>
      </c>
      <c r="H19852" s="5">
        <f>'Notes'!$B$4</f>
        <v/>
      </c>
      <c r="I19852" s="5">
        <f>ROUNDUP(D19852/H19852,0)</f>
        <v/>
      </c>
      <c r="J19852" s="6">
        <f>G19852-I19852</f>
        <v/>
      </c>
      <c r="K19852" s="4">
        <f>IF(J19852&lt;0,"Deficit",IF(J19852=0,"Exact fit","Surplus"))</f>
        <v/>
      </c>
    </row>
    <row r="19853">
      <c r="A19853" s="4" t="n">
        <v>530501</v>
      </c>
      <c r="B19853" s="4" t="inlineStr">
        <is>
          <t>GISIZA EAR PRIMARY SCHOOL</t>
        </is>
      </c>
      <c r="C19853" s="4" t="inlineStr">
        <is>
          <t>P2</t>
        </is>
      </c>
      <c r="D19853" s="5" t="n">
        <v>150</v>
      </c>
      <c r="E19853" s="5" t="n">
        <v>4</v>
      </c>
      <c r="F19853" s="5" t="n">
        <v>2</v>
      </c>
      <c r="G19853" s="5">
        <f>E19853-F19853</f>
        <v/>
      </c>
      <c r="H19853" s="5">
        <f>'Notes'!$B$4</f>
        <v/>
      </c>
      <c r="I19853" s="5">
        <f>ROUNDUP(D19853/H19853,0)</f>
        <v/>
      </c>
      <c r="J19853" s="6">
        <f>G19853-I19853</f>
        <v/>
      </c>
      <c r="K19853" s="4">
        <f>IF(J19853&lt;0,"Deficit",IF(J19853=0,"Exact fit","Surplus"))</f>
        <v/>
      </c>
    </row>
    <row r="19854">
      <c r="A19854" s="4" t="n">
        <v>530501</v>
      </c>
      <c r="B19854" s="4" t="inlineStr">
        <is>
          <t>GISIZA EAR PRIMARY SCHOOL</t>
        </is>
      </c>
      <c r="C19854" s="4" t="inlineStr">
        <is>
          <t>P3</t>
        </is>
      </c>
      <c r="D19854" s="5" t="n">
        <v>130</v>
      </c>
      <c r="E19854" s="5" t="n">
        <v>4</v>
      </c>
      <c r="F19854" s="5" t="n">
        <v>2</v>
      </c>
      <c r="G19854" s="5">
        <f>E19854-F19854</f>
        <v/>
      </c>
      <c r="H19854" s="5">
        <f>'Notes'!$B$4</f>
        <v/>
      </c>
      <c r="I19854" s="5">
        <f>ROUNDUP(D19854/H19854,0)</f>
        <v/>
      </c>
      <c r="J19854" s="6">
        <f>G19854-I19854</f>
        <v/>
      </c>
      <c r="K19854" s="4">
        <f>IF(J19854&lt;0,"Deficit",IF(J19854=0,"Exact fit","Surplus"))</f>
        <v/>
      </c>
    </row>
    <row r="19855">
      <c r="A19855" s="4" t="n">
        <v>530501</v>
      </c>
      <c r="B19855" s="4" t="inlineStr">
        <is>
          <t>GISIZA EAR PRIMARY SCHOOL</t>
        </is>
      </c>
      <c r="C19855" s="4" t="inlineStr">
        <is>
          <t>P4</t>
        </is>
      </c>
      <c r="D19855" s="5" t="n">
        <v>131</v>
      </c>
      <c r="E19855" s="5" t="n">
        <v>3</v>
      </c>
      <c r="F19855" s="5" t="n">
        <v>0</v>
      </c>
      <c r="G19855" s="5">
        <f>E19855-F19855</f>
        <v/>
      </c>
      <c r="H19855" s="5">
        <f>'Notes'!$B$4</f>
        <v/>
      </c>
      <c r="I19855" s="5">
        <f>ROUNDUP(D19855/H19855,0)</f>
        <v/>
      </c>
      <c r="J19855" s="6">
        <f>G19855-I19855</f>
        <v/>
      </c>
      <c r="K19855" s="4">
        <f>IF(J19855&lt;0,"Deficit",IF(J19855=0,"Exact fit","Surplus"))</f>
        <v/>
      </c>
    </row>
    <row r="19856">
      <c r="A19856" s="4" t="n">
        <v>530501</v>
      </c>
      <c r="B19856" s="4" t="inlineStr">
        <is>
          <t>GISIZA EAR PRIMARY SCHOOL</t>
        </is>
      </c>
      <c r="C19856" s="4" t="inlineStr">
        <is>
          <t>P5</t>
        </is>
      </c>
      <c r="D19856" s="5" t="n">
        <v>82</v>
      </c>
      <c r="E19856" s="5" t="n">
        <v>2</v>
      </c>
      <c r="F19856" s="5" t="n">
        <v>0</v>
      </c>
      <c r="G19856" s="5">
        <f>E19856-F19856</f>
        <v/>
      </c>
      <c r="H19856" s="5">
        <f>'Notes'!$B$4</f>
        <v/>
      </c>
      <c r="I19856" s="5">
        <f>ROUNDUP(D19856/H19856,0)</f>
        <v/>
      </c>
      <c r="J19856" s="6">
        <f>G19856-I19856</f>
        <v/>
      </c>
      <c r="K19856" s="4">
        <f>IF(J19856&lt;0,"Deficit",IF(J19856=0,"Exact fit","Surplus"))</f>
        <v/>
      </c>
    </row>
    <row r="19857">
      <c r="A19857" s="4" t="n">
        <v>530501</v>
      </c>
      <c r="B19857" s="4" t="inlineStr">
        <is>
          <t>GISIZA EAR PRIMARY SCHOOL</t>
        </is>
      </c>
      <c r="C19857" s="4" t="inlineStr">
        <is>
          <t>P6</t>
        </is>
      </c>
      <c r="D19857" s="5" t="n">
        <v>58</v>
      </c>
      <c r="E19857" s="5" t="n">
        <v>2</v>
      </c>
      <c r="F19857" s="5" t="n">
        <v>0</v>
      </c>
      <c r="G19857" s="5">
        <f>E19857-F19857</f>
        <v/>
      </c>
      <c r="H19857" s="5">
        <f>'Notes'!$B$4</f>
        <v/>
      </c>
      <c r="I19857" s="5">
        <f>ROUNDUP(D19857/H19857,0)</f>
        <v/>
      </c>
      <c r="J19857" s="6">
        <f>G19857-I19857</f>
        <v/>
      </c>
      <c r="K19857" s="4">
        <f>IF(J19857&lt;0,"Deficit",IF(J19857=0,"Exact fit","Surplus"))</f>
        <v/>
      </c>
    </row>
    <row r="19858">
      <c r="A19858" s="4" t="n">
        <v>530503</v>
      </c>
      <c r="B19858" s="4" t="inlineStr">
        <is>
          <t>GS GITEBWE</t>
        </is>
      </c>
      <c r="C19858" s="4" t="inlineStr">
        <is>
          <t>P1</t>
        </is>
      </c>
      <c r="D19858" s="5" t="n">
        <v>246</v>
      </c>
      <c r="E19858" s="5" t="n">
        <v>6</v>
      </c>
      <c r="F19858" s="5" t="n">
        <v>3</v>
      </c>
      <c r="G19858" s="5">
        <f>E19858-F19858</f>
        <v/>
      </c>
      <c r="H19858" s="5">
        <f>'Notes'!$B$4</f>
        <v/>
      </c>
      <c r="I19858" s="5">
        <f>ROUNDUP(D19858/H19858,0)</f>
        <v/>
      </c>
      <c r="J19858" s="6">
        <f>G19858-I19858</f>
        <v/>
      </c>
      <c r="K19858" s="4">
        <f>IF(J19858&lt;0,"Deficit",IF(J19858=0,"Exact fit","Surplus"))</f>
        <v/>
      </c>
    </row>
    <row r="19859">
      <c r="A19859" s="4" t="n">
        <v>530503</v>
      </c>
      <c r="B19859" s="4" t="inlineStr">
        <is>
          <t>GS GITEBWE</t>
        </is>
      </c>
      <c r="C19859" s="4" t="inlineStr">
        <is>
          <t>P2</t>
        </is>
      </c>
      <c r="D19859" s="5" t="n">
        <v>181</v>
      </c>
      <c r="E19859" s="5" t="n">
        <v>4</v>
      </c>
      <c r="F19859" s="5" t="n">
        <v>2</v>
      </c>
      <c r="G19859" s="5">
        <f>E19859-F19859</f>
        <v/>
      </c>
      <c r="H19859" s="5">
        <f>'Notes'!$B$4</f>
        <v/>
      </c>
      <c r="I19859" s="5">
        <f>ROUNDUP(D19859/H19859,0)</f>
        <v/>
      </c>
      <c r="J19859" s="6">
        <f>G19859-I19859</f>
        <v/>
      </c>
      <c r="K19859" s="4">
        <f>IF(J19859&lt;0,"Deficit",IF(J19859=0,"Exact fit","Surplus"))</f>
        <v/>
      </c>
    </row>
    <row r="19860">
      <c r="A19860" s="4" t="n">
        <v>530503</v>
      </c>
      <c r="B19860" s="4" t="inlineStr">
        <is>
          <t>GS GITEBWE</t>
        </is>
      </c>
      <c r="C19860" s="4" t="inlineStr">
        <is>
          <t>P3</t>
        </is>
      </c>
      <c r="D19860" s="5" t="n">
        <v>188</v>
      </c>
      <c r="E19860" s="5" t="n">
        <v>4</v>
      </c>
      <c r="F19860" s="5" t="n">
        <v>2</v>
      </c>
      <c r="G19860" s="5">
        <f>E19860-F19860</f>
        <v/>
      </c>
      <c r="H19860" s="5">
        <f>'Notes'!$B$4</f>
        <v/>
      </c>
      <c r="I19860" s="5">
        <f>ROUNDUP(D19860/H19860,0)</f>
        <v/>
      </c>
      <c r="J19860" s="6">
        <f>G19860-I19860</f>
        <v/>
      </c>
      <c r="K19860" s="4">
        <f>IF(J19860&lt;0,"Deficit",IF(J19860=0,"Exact fit","Surplus"))</f>
        <v/>
      </c>
    </row>
    <row r="19861">
      <c r="A19861" s="4" t="n">
        <v>530503</v>
      </c>
      <c r="B19861" s="4" t="inlineStr">
        <is>
          <t>GS GITEBWE</t>
        </is>
      </c>
      <c r="C19861" s="4" t="inlineStr">
        <is>
          <t>P4</t>
        </is>
      </c>
      <c r="D19861" s="5" t="n">
        <v>153</v>
      </c>
      <c r="E19861" s="5" t="n">
        <v>3</v>
      </c>
      <c r="F19861" s="5" t="n">
        <v>0</v>
      </c>
      <c r="G19861" s="5">
        <f>E19861-F19861</f>
        <v/>
      </c>
      <c r="H19861" s="5">
        <f>'Notes'!$B$4</f>
        <v/>
      </c>
      <c r="I19861" s="5">
        <f>ROUNDUP(D19861/H19861,0)</f>
        <v/>
      </c>
      <c r="J19861" s="6">
        <f>G19861-I19861</f>
        <v/>
      </c>
      <c r="K19861" s="4">
        <f>IF(J19861&lt;0,"Deficit",IF(J19861=0,"Exact fit","Surplus"))</f>
        <v/>
      </c>
    </row>
    <row r="19862">
      <c r="A19862" s="4" t="n">
        <v>530503</v>
      </c>
      <c r="B19862" s="4" t="inlineStr">
        <is>
          <t>GS GITEBWE</t>
        </is>
      </c>
      <c r="C19862" s="4" t="inlineStr">
        <is>
          <t>P5</t>
        </is>
      </c>
      <c r="D19862" s="5" t="n">
        <v>106</v>
      </c>
      <c r="E19862" s="5" t="n">
        <v>2</v>
      </c>
      <c r="F19862" s="5" t="n">
        <v>0</v>
      </c>
      <c r="G19862" s="5">
        <f>E19862-F19862</f>
        <v/>
      </c>
      <c r="H19862" s="5">
        <f>'Notes'!$B$4</f>
        <v/>
      </c>
      <c r="I19862" s="5">
        <f>ROUNDUP(D19862/H19862,0)</f>
        <v/>
      </c>
      <c r="J19862" s="6">
        <f>G19862-I19862</f>
        <v/>
      </c>
      <c r="K19862" s="4">
        <f>IF(J19862&lt;0,"Deficit",IF(J19862=0,"Exact fit","Surplus"))</f>
        <v/>
      </c>
    </row>
    <row r="19863">
      <c r="A19863" s="4" t="n">
        <v>530503</v>
      </c>
      <c r="B19863" s="4" t="inlineStr">
        <is>
          <t>GS GITEBWE</t>
        </is>
      </c>
      <c r="C19863" s="4" t="inlineStr">
        <is>
          <t>P6</t>
        </is>
      </c>
      <c r="D19863" s="5" t="n">
        <v>89</v>
      </c>
      <c r="E19863" s="5" t="n">
        <v>2</v>
      </c>
      <c r="F19863" s="5" t="n">
        <v>0</v>
      </c>
      <c r="G19863" s="5">
        <f>E19863-F19863</f>
        <v/>
      </c>
      <c r="H19863" s="5">
        <f>'Notes'!$B$4</f>
        <v/>
      </c>
      <c r="I19863" s="5">
        <f>ROUNDUP(D19863/H19863,0)</f>
        <v/>
      </c>
      <c r="J19863" s="6">
        <f>G19863-I19863</f>
        <v/>
      </c>
      <c r="K19863" s="4">
        <f>IF(J19863&lt;0,"Deficit",IF(J19863=0,"Exact fit","Surplus"))</f>
        <v/>
      </c>
    </row>
    <row r="19864">
      <c r="A19864" s="4" t="n">
        <v>530504</v>
      </c>
      <c r="B19864" s="4" t="inlineStr">
        <is>
          <t>G.S GITUZA</t>
        </is>
      </c>
      <c r="C19864" s="4" t="inlineStr">
        <is>
          <t>P1</t>
        </is>
      </c>
      <c r="D19864" s="5" t="n">
        <v>95</v>
      </c>
      <c r="E19864" s="5" t="n">
        <v>2</v>
      </c>
      <c r="F19864" s="5" t="n">
        <v>0</v>
      </c>
      <c r="G19864" s="5">
        <f>E19864-F19864</f>
        <v/>
      </c>
      <c r="H19864" s="5">
        <f>'Notes'!$B$4</f>
        <v/>
      </c>
      <c r="I19864" s="5">
        <f>ROUNDUP(D19864/H19864,0)</f>
        <v/>
      </c>
      <c r="J19864" s="6">
        <f>G19864-I19864</f>
        <v/>
      </c>
      <c r="K19864" s="4">
        <f>IF(J19864&lt;0,"Deficit",IF(J19864=0,"Exact fit","Surplus"))</f>
        <v/>
      </c>
    </row>
    <row r="19865">
      <c r="A19865" s="4" t="n">
        <v>530504</v>
      </c>
      <c r="B19865" s="4" t="inlineStr">
        <is>
          <t>G.S GITUZA</t>
        </is>
      </c>
      <c r="C19865" s="4" t="inlineStr">
        <is>
          <t>P2</t>
        </is>
      </c>
      <c r="D19865" s="5" t="n">
        <v>98</v>
      </c>
      <c r="E19865" s="5" t="n">
        <v>2</v>
      </c>
      <c r="F19865" s="5" t="n">
        <v>0</v>
      </c>
      <c r="G19865" s="5">
        <f>E19865-F19865</f>
        <v/>
      </c>
      <c r="H19865" s="5">
        <f>'Notes'!$B$4</f>
        <v/>
      </c>
      <c r="I19865" s="5">
        <f>ROUNDUP(D19865/H19865,0)</f>
        <v/>
      </c>
      <c r="J19865" s="6">
        <f>G19865-I19865</f>
        <v/>
      </c>
      <c r="K19865" s="4">
        <f>IF(J19865&lt;0,"Deficit",IF(J19865=0,"Exact fit","Surplus"))</f>
        <v/>
      </c>
    </row>
    <row r="19866">
      <c r="A19866" s="4" t="n">
        <v>530504</v>
      </c>
      <c r="B19866" s="4" t="inlineStr">
        <is>
          <t>G.S GITUZA</t>
        </is>
      </c>
      <c r="C19866" s="4" t="inlineStr">
        <is>
          <t>P3</t>
        </is>
      </c>
      <c r="D19866" s="5" t="n">
        <v>97</v>
      </c>
      <c r="E19866" s="5" t="n">
        <v>2</v>
      </c>
      <c r="F19866" s="5" t="n">
        <v>0</v>
      </c>
      <c r="G19866" s="5">
        <f>E19866-F19866</f>
        <v/>
      </c>
      <c r="H19866" s="5">
        <f>'Notes'!$B$4</f>
        <v/>
      </c>
      <c r="I19866" s="5">
        <f>ROUNDUP(D19866/H19866,0)</f>
        <v/>
      </c>
      <c r="J19866" s="6">
        <f>G19866-I19866</f>
        <v/>
      </c>
      <c r="K19866" s="4">
        <f>IF(J19866&lt;0,"Deficit",IF(J19866=0,"Exact fit","Surplus"))</f>
        <v/>
      </c>
    </row>
    <row r="19867">
      <c r="A19867" s="4" t="n">
        <v>530504</v>
      </c>
      <c r="B19867" s="4" t="inlineStr">
        <is>
          <t>G.S GITUZA</t>
        </is>
      </c>
      <c r="C19867" s="4" t="inlineStr">
        <is>
          <t>P4</t>
        </is>
      </c>
      <c r="D19867" s="5" t="n">
        <v>125</v>
      </c>
      <c r="E19867" s="5" t="n">
        <v>3</v>
      </c>
      <c r="F19867" s="5" t="n">
        <v>0</v>
      </c>
      <c r="G19867" s="5">
        <f>E19867-F19867</f>
        <v/>
      </c>
      <c r="H19867" s="5">
        <f>'Notes'!$B$4</f>
        <v/>
      </c>
      <c r="I19867" s="5">
        <f>ROUNDUP(D19867/H19867,0)</f>
        <v/>
      </c>
      <c r="J19867" s="6">
        <f>G19867-I19867</f>
        <v/>
      </c>
      <c r="K19867" s="4">
        <f>IF(J19867&lt;0,"Deficit",IF(J19867=0,"Exact fit","Surplus"))</f>
        <v/>
      </c>
    </row>
    <row r="19868">
      <c r="A19868" s="4" t="n">
        <v>530504</v>
      </c>
      <c r="B19868" s="4" t="inlineStr">
        <is>
          <t>G.S GITUZA</t>
        </is>
      </c>
      <c r="C19868" s="4" t="inlineStr">
        <is>
          <t>P5</t>
        </is>
      </c>
      <c r="D19868" s="5" t="n">
        <v>127</v>
      </c>
      <c r="E19868" s="5" t="n">
        <v>3</v>
      </c>
      <c r="F19868" s="5" t="n">
        <v>0</v>
      </c>
      <c r="G19868" s="5">
        <f>E19868-F19868</f>
        <v/>
      </c>
      <c r="H19868" s="5">
        <f>'Notes'!$B$4</f>
        <v/>
      </c>
      <c r="I19868" s="5">
        <f>ROUNDUP(D19868/H19868,0)</f>
        <v/>
      </c>
      <c r="J19868" s="6">
        <f>G19868-I19868</f>
        <v/>
      </c>
      <c r="K19868" s="4">
        <f>IF(J19868&lt;0,"Deficit",IF(J19868=0,"Exact fit","Surplus"))</f>
        <v/>
      </c>
    </row>
    <row r="19869">
      <c r="A19869" s="4" t="n">
        <v>530504</v>
      </c>
      <c r="B19869" s="4" t="inlineStr">
        <is>
          <t>G.S GITUZA</t>
        </is>
      </c>
      <c r="C19869" s="4" t="inlineStr">
        <is>
          <t>P6</t>
        </is>
      </c>
      <c r="D19869" s="5" t="n">
        <v>35</v>
      </c>
      <c r="E19869" s="5" t="n">
        <v>1</v>
      </c>
      <c r="F19869" s="5" t="n">
        <v>0</v>
      </c>
      <c r="G19869" s="5">
        <f>E19869-F19869</f>
        <v/>
      </c>
      <c r="H19869" s="5">
        <f>'Notes'!$B$4</f>
        <v/>
      </c>
      <c r="I19869" s="5">
        <f>ROUNDUP(D19869/H19869,0)</f>
        <v/>
      </c>
      <c r="J19869" s="6">
        <f>G19869-I19869</f>
        <v/>
      </c>
      <c r="K19869" s="4">
        <f>IF(J19869&lt;0,"Deficit",IF(J19869=0,"Exact fit","Surplus"))</f>
        <v/>
      </c>
    </row>
    <row r="19870">
      <c r="A19870" s="4" t="n">
        <v>530506</v>
      </c>
      <c r="B19870" s="4" t="inlineStr">
        <is>
          <t>GS Kageyo</t>
        </is>
      </c>
      <c r="C19870" s="4" t="inlineStr">
        <is>
          <t>P1</t>
        </is>
      </c>
      <c r="D19870" s="5" t="n">
        <v>101</v>
      </c>
      <c r="E19870" s="5" t="n">
        <v>2</v>
      </c>
      <c r="F19870" s="5" t="n">
        <v>0</v>
      </c>
      <c r="G19870" s="5">
        <f>E19870-F19870</f>
        <v/>
      </c>
      <c r="H19870" s="5">
        <f>'Notes'!$B$4</f>
        <v/>
      </c>
      <c r="I19870" s="5">
        <f>ROUNDUP(D19870/H19870,0)</f>
        <v/>
      </c>
      <c r="J19870" s="6">
        <f>G19870-I19870</f>
        <v/>
      </c>
      <c r="K19870" s="4">
        <f>IF(J19870&lt;0,"Deficit",IF(J19870=0,"Exact fit","Surplus"))</f>
        <v/>
      </c>
    </row>
    <row r="19871">
      <c r="A19871" s="4" t="n">
        <v>530506</v>
      </c>
      <c r="B19871" s="4" t="inlineStr">
        <is>
          <t>GS Kageyo</t>
        </is>
      </c>
      <c r="C19871" s="4" t="inlineStr">
        <is>
          <t>P2</t>
        </is>
      </c>
      <c r="D19871" s="5" t="n">
        <v>93</v>
      </c>
      <c r="E19871" s="5" t="n">
        <v>3</v>
      </c>
      <c r="F19871" s="5" t="n">
        <v>0</v>
      </c>
      <c r="G19871" s="5">
        <f>E19871-F19871</f>
        <v/>
      </c>
      <c r="H19871" s="5">
        <f>'Notes'!$B$4</f>
        <v/>
      </c>
      <c r="I19871" s="5">
        <f>ROUNDUP(D19871/H19871,0)</f>
        <v/>
      </c>
      <c r="J19871" s="6">
        <f>G19871-I19871</f>
        <v/>
      </c>
      <c r="K19871" s="4">
        <f>IF(J19871&lt;0,"Deficit",IF(J19871=0,"Exact fit","Surplus"))</f>
        <v/>
      </c>
    </row>
    <row r="19872">
      <c r="A19872" s="4" t="n">
        <v>530506</v>
      </c>
      <c r="B19872" s="4" t="inlineStr">
        <is>
          <t>GS Kageyo</t>
        </is>
      </c>
      <c r="C19872" s="4" t="inlineStr">
        <is>
          <t>P3</t>
        </is>
      </c>
      <c r="D19872" s="5" t="n">
        <v>119</v>
      </c>
      <c r="E19872" s="5" t="n">
        <v>3</v>
      </c>
      <c r="F19872" s="5" t="n">
        <v>0</v>
      </c>
      <c r="G19872" s="5">
        <f>E19872-F19872</f>
        <v/>
      </c>
      <c r="H19872" s="5">
        <f>'Notes'!$B$4</f>
        <v/>
      </c>
      <c r="I19872" s="5">
        <f>ROUNDUP(D19872/H19872,0)</f>
        <v/>
      </c>
      <c r="J19872" s="6">
        <f>G19872-I19872</f>
        <v/>
      </c>
      <c r="K19872" s="4">
        <f>IF(J19872&lt;0,"Deficit",IF(J19872=0,"Exact fit","Surplus"))</f>
        <v/>
      </c>
    </row>
    <row r="19873">
      <c r="A19873" s="4" t="n">
        <v>530506</v>
      </c>
      <c r="B19873" s="4" t="inlineStr">
        <is>
          <t>GS Kageyo</t>
        </is>
      </c>
      <c r="C19873" s="4" t="inlineStr">
        <is>
          <t>P4</t>
        </is>
      </c>
      <c r="D19873" s="5" t="n">
        <v>136</v>
      </c>
      <c r="E19873" s="5" t="n">
        <v>3</v>
      </c>
      <c r="F19873" s="5" t="n">
        <v>0</v>
      </c>
      <c r="G19873" s="5">
        <f>E19873-F19873</f>
        <v/>
      </c>
      <c r="H19873" s="5">
        <f>'Notes'!$B$4</f>
        <v/>
      </c>
      <c r="I19873" s="5">
        <f>ROUNDUP(D19873/H19873,0)</f>
        <v/>
      </c>
      <c r="J19873" s="6">
        <f>G19873-I19873</f>
        <v/>
      </c>
      <c r="K19873" s="4">
        <f>IF(J19873&lt;0,"Deficit",IF(J19873=0,"Exact fit","Surplus"))</f>
        <v/>
      </c>
    </row>
    <row r="19874">
      <c r="A19874" s="4" t="n">
        <v>530506</v>
      </c>
      <c r="B19874" s="4" t="inlineStr">
        <is>
          <t>GS Kageyo</t>
        </is>
      </c>
      <c r="C19874" s="4" t="inlineStr">
        <is>
          <t>P5</t>
        </is>
      </c>
      <c r="D19874" s="5" t="n">
        <v>97</v>
      </c>
      <c r="E19874" s="5" t="n">
        <v>2</v>
      </c>
      <c r="F19874" s="5" t="n">
        <v>0</v>
      </c>
      <c r="G19874" s="5">
        <f>E19874-F19874</f>
        <v/>
      </c>
      <c r="H19874" s="5">
        <f>'Notes'!$B$4</f>
        <v/>
      </c>
      <c r="I19874" s="5">
        <f>ROUNDUP(D19874/H19874,0)</f>
        <v/>
      </c>
      <c r="J19874" s="6">
        <f>G19874-I19874</f>
        <v/>
      </c>
      <c r="K19874" s="4">
        <f>IF(J19874&lt;0,"Deficit",IF(J19874=0,"Exact fit","Surplus"))</f>
        <v/>
      </c>
    </row>
    <row r="19875">
      <c r="A19875" s="4" t="n">
        <v>530506</v>
      </c>
      <c r="B19875" s="4" t="inlineStr">
        <is>
          <t>GS Kageyo</t>
        </is>
      </c>
      <c r="C19875" s="4" t="inlineStr">
        <is>
          <t>P6</t>
        </is>
      </c>
      <c r="D19875" s="5" t="n">
        <v>63</v>
      </c>
      <c r="E19875" s="5" t="n">
        <v>2</v>
      </c>
      <c r="F19875" s="5" t="n">
        <v>0</v>
      </c>
      <c r="G19875" s="5">
        <f>E19875-F19875</f>
        <v/>
      </c>
      <c r="H19875" s="5">
        <f>'Notes'!$B$4</f>
        <v/>
      </c>
      <c r="I19875" s="5">
        <f>ROUNDUP(D19875/H19875,0)</f>
        <v/>
      </c>
      <c r="J19875" s="6">
        <f>G19875-I19875</f>
        <v/>
      </c>
      <c r="K19875" s="4">
        <f>IF(J19875&lt;0,"Deficit",IF(J19875=0,"Exact fit","Surplus"))</f>
        <v/>
      </c>
    </row>
    <row r="19876">
      <c r="A19876" s="4" t="n">
        <v>530507</v>
      </c>
      <c r="B19876" s="4" t="inlineStr">
        <is>
          <t>GS Nyarubuye-Kageyo</t>
        </is>
      </c>
      <c r="C19876" s="4" t="inlineStr">
        <is>
          <t>P1</t>
        </is>
      </c>
      <c r="D19876" s="5" t="n">
        <v>168</v>
      </c>
      <c r="E19876" s="5" t="n">
        <v>4</v>
      </c>
      <c r="F19876" s="5" t="n">
        <v>0</v>
      </c>
      <c r="G19876" s="5">
        <f>E19876-F19876</f>
        <v/>
      </c>
      <c r="H19876" s="5">
        <f>'Notes'!$B$4</f>
        <v/>
      </c>
      <c r="I19876" s="5">
        <f>ROUNDUP(D19876/H19876,0)</f>
        <v/>
      </c>
      <c r="J19876" s="6">
        <f>G19876-I19876</f>
        <v/>
      </c>
      <c r="K19876" s="4">
        <f>IF(J19876&lt;0,"Deficit",IF(J19876=0,"Exact fit","Surplus"))</f>
        <v/>
      </c>
    </row>
    <row r="19877">
      <c r="A19877" s="4" t="n">
        <v>530507</v>
      </c>
      <c r="B19877" s="4" t="inlineStr">
        <is>
          <t>GS Nyarubuye-Kageyo</t>
        </is>
      </c>
      <c r="C19877" s="4" t="inlineStr">
        <is>
          <t>P2</t>
        </is>
      </c>
      <c r="D19877" s="5" t="n">
        <v>170</v>
      </c>
      <c r="E19877" s="5" t="n">
        <v>4</v>
      </c>
      <c r="F19877" s="5" t="n">
        <v>0</v>
      </c>
      <c r="G19877" s="5">
        <f>E19877-F19877</f>
        <v/>
      </c>
      <c r="H19877" s="5">
        <f>'Notes'!$B$4</f>
        <v/>
      </c>
      <c r="I19877" s="5">
        <f>ROUNDUP(D19877/H19877,0)</f>
        <v/>
      </c>
      <c r="J19877" s="6">
        <f>G19877-I19877</f>
        <v/>
      </c>
      <c r="K19877" s="4">
        <f>IF(J19877&lt;0,"Deficit",IF(J19877=0,"Exact fit","Surplus"))</f>
        <v/>
      </c>
    </row>
    <row r="19878">
      <c r="A19878" s="4" t="n">
        <v>530507</v>
      </c>
      <c r="B19878" s="4" t="inlineStr">
        <is>
          <t>GS Nyarubuye-Kageyo</t>
        </is>
      </c>
      <c r="C19878" s="4" t="inlineStr">
        <is>
          <t>P3</t>
        </is>
      </c>
      <c r="D19878" s="5" t="n">
        <v>143</v>
      </c>
      <c r="E19878" s="5" t="n">
        <v>3</v>
      </c>
      <c r="F19878" s="5" t="n">
        <v>0</v>
      </c>
      <c r="G19878" s="5">
        <f>E19878-F19878</f>
        <v/>
      </c>
      <c r="H19878" s="5">
        <f>'Notes'!$B$4</f>
        <v/>
      </c>
      <c r="I19878" s="5">
        <f>ROUNDUP(D19878/H19878,0)</f>
        <v/>
      </c>
      <c r="J19878" s="6">
        <f>G19878-I19878</f>
        <v/>
      </c>
      <c r="K19878" s="4">
        <f>IF(J19878&lt;0,"Deficit",IF(J19878=0,"Exact fit","Surplus"))</f>
        <v/>
      </c>
    </row>
    <row r="19879">
      <c r="A19879" s="4" t="n">
        <v>530507</v>
      </c>
      <c r="B19879" s="4" t="inlineStr">
        <is>
          <t>GS Nyarubuye-Kageyo</t>
        </is>
      </c>
      <c r="C19879" s="4" t="inlineStr">
        <is>
          <t>P4</t>
        </is>
      </c>
      <c r="D19879" s="5" t="n">
        <v>135</v>
      </c>
      <c r="E19879" s="5" t="n">
        <v>3</v>
      </c>
      <c r="F19879" s="5" t="n">
        <v>0</v>
      </c>
      <c r="G19879" s="5">
        <f>E19879-F19879</f>
        <v/>
      </c>
      <c r="H19879" s="5">
        <f>'Notes'!$B$4</f>
        <v/>
      </c>
      <c r="I19879" s="5">
        <f>ROUNDUP(D19879/H19879,0)</f>
        <v/>
      </c>
      <c r="J19879" s="6">
        <f>G19879-I19879</f>
        <v/>
      </c>
      <c r="K19879" s="4">
        <f>IF(J19879&lt;0,"Deficit",IF(J19879=0,"Exact fit","Surplus"))</f>
        <v/>
      </c>
    </row>
    <row r="19880">
      <c r="A19880" s="4" t="n">
        <v>530507</v>
      </c>
      <c r="B19880" s="4" t="inlineStr">
        <is>
          <t>GS Nyarubuye-Kageyo</t>
        </is>
      </c>
      <c r="C19880" s="4" t="inlineStr">
        <is>
          <t>P5</t>
        </is>
      </c>
      <c r="D19880" s="5" t="n">
        <v>185</v>
      </c>
      <c r="E19880" s="5" t="n">
        <v>4</v>
      </c>
      <c r="F19880" s="5" t="n">
        <v>0</v>
      </c>
      <c r="G19880" s="5">
        <f>E19880-F19880</f>
        <v/>
      </c>
      <c r="H19880" s="5">
        <f>'Notes'!$B$4</f>
        <v/>
      </c>
      <c r="I19880" s="5">
        <f>ROUNDUP(D19880/H19880,0)</f>
        <v/>
      </c>
      <c r="J19880" s="6">
        <f>G19880-I19880</f>
        <v/>
      </c>
      <c r="K19880" s="4">
        <f>IF(J19880&lt;0,"Deficit",IF(J19880=0,"Exact fit","Surplus"))</f>
        <v/>
      </c>
    </row>
    <row r="19881">
      <c r="A19881" s="4" t="n">
        <v>530507</v>
      </c>
      <c r="B19881" s="4" t="inlineStr">
        <is>
          <t>GS Nyarubuye-Kageyo</t>
        </is>
      </c>
      <c r="C19881" s="4" t="inlineStr">
        <is>
          <t>P6</t>
        </is>
      </c>
      <c r="D19881" s="5" t="n">
        <v>74</v>
      </c>
      <c r="E19881" s="5" t="n">
        <v>2</v>
      </c>
      <c r="F19881" s="5" t="n">
        <v>0</v>
      </c>
      <c r="G19881" s="5">
        <f>E19881-F19881</f>
        <v/>
      </c>
      <c r="H19881" s="5">
        <f>'Notes'!$B$4</f>
        <v/>
      </c>
      <c r="I19881" s="5">
        <f>ROUNDUP(D19881/H19881,0)</f>
        <v/>
      </c>
      <c r="J19881" s="6">
        <f>G19881-I19881</f>
        <v/>
      </c>
      <c r="K19881" s="4">
        <f>IF(J19881&lt;0,"Deficit",IF(J19881=0,"Exact fit","Surplus"))</f>
        <v/>
      </c>
    </row>
    <row r="19882">
      <c r="A19882" s="4" t="n">
        <v>530508</v>
      </c>
      <c r="B19882" s="4" t="inlineStr">
        <is>
          <t>GS Kintu</t>
        </is>
      </c>
      <c r="C19882" s="4" t="inlineStr">
        <is>
          <t>P1</t>
        </is>
      </c>
      <c r="D19882" s="5" t="n">
        <v>101</v>
      </c>
      <c r="E19882" s="5" t="n">
        <v>3</v>
      </c>
      <c r="F19882" s="5" t="n">
        <v>0</v>
      </c>
      <c r="G19882" s="5">
        <f>E19882-F19882</f>
        <v/>
      </c>
      <c r="H19882" s="5">
        <f>'Notes'!$B$4</f>
        <v/>
      </c>
      <c r="I19882" s="5">
        <f>ROUNDUP(D19882/H19882,0)</f>
        <v/>
      </c>
      <c r="J19882" s="6">
        <f>G19882-I19882</f>
        <v/>
      </c>
      <c r="K19882" s="4">
        <f>IF(J19882&lt;0,"Deficit",IF(J19882=0,"Exact fit","Surplus"))</f>
        <v/>
      </c>
    </row>
    <row r="19883">
      <c r="A19883" s="4" t="n">
        <v>530508</v>
      </c>
      <c r="B19883" s="4" t="inlineStr">
        <is>
          <t>GS Kintu</t>
        </is>
      </c>
      <c r="C19883" s="4" t="inlineStr">
        <is>
          <t>P2</t>
        </is>
      </c>
      <c r="D19883" s="5" t="n">
        <v>93</v>
      </c>
      <c r="E19883" s="5" t="n">
        <v>3</v>
      </c>
      <c r="F19883" s="5" t="n">
        <v>0</v>
      </c>
      <c r="G19883" s="5">
        <f>E19883-F19883</f>
        <v/>
      </c>
      <c r="H19883" s="5">
        <f>'Notes'!$B$4</f>
        <v/>
      </c>
      <c r="I19883" s="5">
        <f>ROUNDUP(D19883/H19883,0)</f>
        <v/>
      </c>
      <c r="J19883" s="6">
        <f>G19883-I19883</f>
        <v/>
      </c>
      <c r="K19883" s="4">
        <f>IF(J19883&lt;0,"Deficit",IF(J19883=0,"Exact fit","Surplus"))</f>
        <v/>
      </c>
    </row>
    <row r="19884">
      <c r="A19884" s="4" t="n">
        <v>530508</v>
      </c>
      <c r="B19884" s="4" t="inlineStr">
        <is>
          <t>GS Kintu</t>
        </is>
      </c>
      <c r="C19884" s="4" t="inlineStr">
        <is>
          <t>P3</t>
        </is>
      </c>
      <c r="D19884" s="5" t="n">
        <v>110</v>
      </c>
      <c r="E19884" s="5" t="n">
        <v>3</v>
      </c>
      <c r="F19884" s="5" t="n">
        <v>0</v>
      </c>
      <c r="G19884" s="5">
        <f>E19884-F19884</f>
        <v/>
      </c>
      <c r="H19884" s="5">
        <f>'Notes'!$B$4</f>
        <v/>
      </c>
      <c r="I19884" s="5">
        <f>ROUNDUP(D19884/H19884,0)</f>
        <v/>
      </c>
      <c r="J19884" s="6">
        <f>G19884-I19884</f>
        <v/>
      </c>
      <c r="K19884" s="4">
        <f>IF(J19884&lt;0,"Deficit",IF(J19884=0,"Exact fit","Surplus"))</f>
        <v/>
      </c>
    </row>
    <row r="19885">
      <c r="A19885" s="4" t="n">
        <v>530508</v>
      </c>
      <c r="B19885" s="4" t="inlineStr">
        <is>
          <t>GS Kintu</t>
        </is>
      </c>
      <c r="C19885" s="4" t="inlineStr">
        <is>
          <t>P4</t>
        </is>
      </c>
      <c r="D19885" s="5" t="n">
        <v>98</v>
      </c>
      <c r="E19885" s="5" t="n">
        <v>3</v>
      </c>
      <c r="F19885" s="5" t="n">
        <v>0</v>
      </c>
      <c r="G19885" s="5">
        <f>E19885-F19885</f>
        <v/>
      </c>
      <c r="H19885" s="5">
        <f>'Notes'!$B$4</f>
        <v/>
      </c>
      <c r="I19885" s="5">
        <f>ROUNDUP(D19885/H19885,0)</f>
        <v/>
      </c>
      <c r="J19885" s="6">
        <f>G19885-I19885</f>
        <v/>
      </c>
      <c r="K19885" s="4">
        <f>IF(J19885&lt;0,"Deficit",IF(J19885=0,"Exact fit","Surplus"))</f>
        <v/>
      </c>
    </row>
    <row r="19886">
      <c r="A19886" s="4" t="n">
        <v>530508</v>
      </c>
      <c r="B19886" s="4" t="inlineStr">
        <is>
          <t>GS Kintu</t>
        </is>
      </c>
      <c r="C19886" s="4" t="inlineStr">
        <is>
          <t>P5</t>
        </is>
      </c>
      <c r="D19886" s="5" t="n">
        <v>100</v>
      </c>
      <c r="E19886" s="5" t="n">
        <v>3</v>
      </c>
      <c r="F19886" s="5" t="n">
        <v>0</v>
      </c>
      <c r="G19886" s="5">
        <f>E19886-F19886</f>
        <v/>
      </c>
      <c r="H19886" s="5">
        <f>'Notes'!$B$4</f>
        <v/>
      </c>
      <c r="I19886" s="5">
        <f>ROUNDUP(D19886/H19886,0)</f>
        <v/>
      </c>
      <c r="J19886" s="6">
        <f>G19886-I19886</f>
        <v/>
      </c>
      <c r="K19886" s="4">
        <f>IF(J19886&lt;0,"Deficit",IF(J19886=0,"Exact fit","Surplus"))</f>
        <v/>
      </c>
    </row>
    <row r="19887">
      <c r="A19887" s="4" t="n">
        <v>530508</v>
      </c>
      <c r="B19887" s="4" t="inlineStr">
        <is>
          <t>GS Kintu</t>
        </is>
      </c>
      <c r="C19887" s="4" t="inlineStr">
        <is>
          <t>P6</t>
        </is>
      </c>
      <c r="D19887" s="5" t="n">
        <v>49</v>
      </c>
      <c r="E19887" s="5" t="n">
        <v>2</v>
      </c>
      <c r="F19887" s="5" t="n">
        <v>0</v>
      </c>
      <c r="G19887" s="5">
        <f>E19887-F19887</f>
        <v/>
      </c>
      <c r="H19887" s="5">
        <f>'Notes'!$B$4</f>
        <v/>
      </c>
      <c r="I19887" s="5">
        <f>ROUNDUP(D19887/H19887,0)</f>
        <v/>
      </c>
      <c r="J19887" s="6">
        <f>G19887-I19887</f>
        <v/>
      </c>
      <c r="K19887" s="4">
        <f>IF(J19887&lt;0,"Deficit",IF(J19887=0,"Exact fit","Surplus"))</f>
        <v/>
      </c>
    </row>
    <row r="19888">
      <c r="A19888" s="4" t="n">
        <v>530509</v>
      </c>
      <c r="B19888" s="4" t="inlineStr">
        <is>
          <t>Nyagisozi PS</t>
        </is>
      </c>
      <c r="C19888" s="4" t="inlineStr">
        <is>
          <t>P1</t>
        </is>
      </c>
      <c r="D19888" s="5" t="n">
        <v>69</v>
      </c>
      <c r="E19888" s="5" t="n">
        <v>2</v>
      </c>
      <c r="F19888" s="5" t="n">
        <v>1</v>
      </c>
      <c r="G19888" s="5">
        <f>E19888-F19888</f>
        <v/>
      </c>
      <c r="H19888" s="5">
        <f>'Notes'!$B$4</f>
        <v/>
      </c>
      <c r="I19888" s="5">
        <f>ROUNDUP(D19888/H19888,0)</f>
        <v/>
      </c>
      <c r="J19888" s="6">
        <f>G19888-I19888</f>
        <v/>
      </c>
      <c r="K19888" s="4">
        <f>IF(J19888&lt;0,"Deficit",IF(J19888=0,"Exact fit","Surplus"))</f>
        <v/>
      </c>
    </row>
    <row r="19889">
      <c r="A19889" s="4" t="n">
        <v>530509</v>
      </c>
      <c r="B19889" s="4" t="inlineStr">
        <is>
          <t>Nyagisozi PS</t>
        </is>
      </c>
      <c r="C19889" s="4" t="inlineStr">
        <is>
          <t>P2</t>
        </is>
      </c>
      <c r="D19889" s="5" t="n">
        <v>78</v>
      </c>
      <c r="E19889" s="5" t="n">
        <v>2</v>
      </c>
      <c r="F19889" s="5" t="n">
        <v>1</v>
      </c>
      <c r="G19889" s="5">
        <f>E19889-F19889</f>
        <v/>
      </c>
      <c r="H19889" s="5">
        <f>'Notes'!$B$4</f>
        <v/>
      </c>
      <c r="I19889" s="5">
        <f>ROUNDUP(D19889/H19889,0)</f>
        <v/>
      </c>
      <c r="J19889" s="6">
        <f>G19889-I19889</f>
        <v/>
      </c>
      <c r="K19889" s="4">
        <f>IF(J19889&lt;0,"Deficit",IF(J19889=0,"Exact fit","Surplus"))</f>
        <v/>
      </c>
    </row>
    <row r="19890">
      <c r="A19890" s="4" t="n">
        <v>530509</v>
      </c>
      <c r="B19890" s="4" t="inlineStr">
        <is>
          <t>Nyagisozi PS</t>
        </is>
      </c>
      <c r="C19890" s="4" t="inlineStr">
        <is>
          <t>P3</t>
        </is>
      </c>
      <c r="D19890" s="5" t="n">
        <v>68</v>
      </c>
      <c r="E19890" s="5" t="n">
        <v>2</v>
      </c>
      <c r="F19890" s="5" t="n">
        <v>1</v>
      </c>
      <c r="G19890" s="5">
        <f>E19890-F19890</f>
        <v/>
      </c>
      <c r="H19890" s="5">
        <f>'Notes'!$B$4</f>
        <v/>
      </c>
      <c r="I19890" s="5">
        <f>ROUNDUP(D19890/H19890,0)</f>
        <v/>
      </c>
      <c r="J19890" s="6">
        <f>G19890-I19890</f>
        <v/>
      </c>
      <c r="K19890" s="4">
        <f>IF(J19890&lt;0,"Deficit",IF(J19890=0,"Exact fit","Surplus"))</f>
        <v/>
      </c>
    </row>
    <row r="19891">
      <c r="A19891" s="4" t="n">
        <v>530509</v>
      </c>
      <c r="B19891" s="4" t="inlineStr">
        <is>
          <t>Nyagisozi PS</t>
        </is>
      </c>
      <c r="C19891" s="4" t="inlineStr">
        <is>
          <t>P4</t>
        </is>
      </c>
      <c r="D19891" s="5" t="n">
        <v>86</v>
      </c>
      <c r="E19891" s="5" t="n">
        <v>2</v>
      </c>
      <c r="F19891" s="5" t="n">
        <v>0</v>
      </c>
      <c r="G19891" s="5">
        <f>E19891-F19891</f>
        <v/>
      </c>
      <c r="H19891" s="5">
        <f>'Notes'!$B$4</f>
        <v/>
      </c>
      <c r="I19891" s="5">
        <f>ROUNDUP(D19891/H19891,0)</f>
        <v/>
      </c>
      <c r="J19891" s="6">
        <f>G19891-I19891</f>
        <v/>
      </c>
      <c r="K19891" s="4">
        <f>IF(J19891&lt;0,"Deficit",IF(J19891=0,"Exact fit","Surplus"))</f>
        <v/>
      </c>
    </row>
    <row r="19892">
      <c r="A19892" s="4" t="n">
        <v>530509</v>
      </c>
      <c r="B19892" s="4" t="inlineStr">
        <is>
          <t>Nyagisozi PS</t>
        </is>
      </c>
      <c r="C19892" s="4" t="inlineStr">
        <is>
          <t>P5</t>
        </is>
      </c>
      <c r="D19892" s="5" t="n">
        <v>65</v>
      </c>
      <c r="E19892" s="5" t="n">
        <v>2</v>
      </c>
      <c r="F19892" s="5" t="n">
        <v>0</v>
      </c>
      <c r="G19892" s="5">
        <f>E19892-F19892</f>
        <v/>
      </c>
      <c r="H19892" s="5">
        <f>'Notes'!$B$4</f>
        <v/>
      </c>
      <c r="I19892" s="5">
        <f>ROUNDUP(D19892/H19892,0)</f>
        <v/>
      </c>
      <c r="J19892" s="6">
        <f>G19892-I19892</f>
        <v/>
      </c>
      <c r="K19892" s="4">
        <f>IF(J19892&lt;0,"Deficit",IF(J19892=0,"Exact fit","Surplus"))</f>
        <v/>
      </c>
    </row>
    <row r="19893">
      <c r="A19893" s="4" t="n">
        <v>530509</v>
      </c>
      <c r="B19893" s="4" t="inlineStr">
        <is>
          <t>Nyagisozi PS</t>
        </is>
      </c>
      <c r="C19893" s="4" t="inlineStr">
        <is>
          <t>P6</t>
        </is>
      </c>
      <c r="D19893" s="5" t="n">
        <v>49</v>
      </c>
      <c r="E19893" s="5" t="n">
        <v>1</v>
      </c>
      <c r="F19893" s="5" t="n">
        <v>0</v>
      </c>
      <c r="G19893" s="5">
        <f>E19893-F19893</f>
        <v/>
      </c>
      <c r="H19893" s="5">
        <f>'Notes'!$B$4</f>
        <v/>
      </c>
      <c r="I19893" s="5">
        <f>ROUNDUP(D19893/H19893,0)</f>
        <v/>
      </c>
      <c r="J19893" s="6">
        <f>G19893-I19893</f>
        <v/>
      </c>
      <c r="K19893" s="4">
        <f>IF(J19893&lt;0,"Deficit",IF(J19893=0,"Exact fit","Surplus"))</f>
        <v/>
      </c>
    </row>
    <row r="19894">
      <c r="A19894" s="4" t="n">
        <v>530510</v>
      </c>
      <c r="B19894" s="4" t="inlineStr">
        <is>
          <t>Busetsa PS</t>
        </is>
      </c>
      <c r="C19894" s="4" t="inlineStr">
        <is>
          <t>P1</t>
        </is>
      </c>
      <c r="D19894" s="5" t="n">
        <v>65</v>
      </c>
      <c r="E19894" s="5" t="n">
        <v>2</v>
      </c>
      <c r="F19894" s="5" t="n">
        <v>1</v>
      </c>
      <c r="G19894" s="5">
        <f>E19894-F19894</f>
        <v/>
      </c>
      <c r="H19894" s="5">
        <f>'Notes'!$B$4</f>
        <v/>
      </c>
      <c r="I19894" s="5">
        <f>ROUNDUP(D19894/H19894,0)</f>
        <v/>
      </c>
      <c r="J19894" s="6">
        <f>G19894-I19894</f>
        <v/>
      </c>
      <c r="K19894" s="4">
        <f>IF(J19894&lt;0,"Deficit",IF(J19894=0,"Exact fit","Surplus"))</f>
        <v/>
      </c>
    </row>
    <row r="19895">
      <c r="A19895" s="4" t="n">
        <v>530510</v>
      </c>
      <c r="B19895" s="4" t="inlineStr">
        <is>
          <t>Busetsa PS</t>
        </is>
      </c>
      <c r="C19895" s="4" t="inlineStr">
        <is>
          <t>P2</t>
        </is>
      </c>
      <c r="D19895" s="5" t="n">
        <v>59</v>
      </c>
      <c r="E19895" s="5" t="n">
        <v>2</v>
      </c>
      <c r="F19895" s="5" t="n">
        <v>0</v>
      </c>
      <c r="G19895" s="5">
        <f>E19895-F19895</f>
        <v/>
      </c>
      <c r="H19895" s="5">
        <f>'Notes'!$B$4</f>
        <v/>
      </c>
      <c r="I19895" s="5">
        <f>ROUNDUP(D19895/H19895,0)</f>
        <v/>
      </c>
      <c r="J19895" s="6">
        <f>G19895-I19895</f>
        <v/>
      </c>
      <c r="K19895" s="4">
        <f>IF(J19895&lt;0,"Deficit",IF(J19895=0,"Exact fit","Surplus"))</f>
        <v/>
      </c>
    </row>
    <row r="19896">
      <c r="A19896" s="4" t="n">
        <v>530510</v>
      </c>
      <c r="B19896" s="4" t="inlineStr">
        <is>
          <t>Busetsa PS</t>
        </is>
      </c>
      <c r="C19896" s="4" t="inlineStr">
        <is>
          <t>P3</t>
        </is>
      </c>
      <c r="D19896" s="5" t="n">
        <v>76</v>
      </c>
      <c r="E19896" s="5" t="n">
        <v>2</v>
      </c>
      <c r="F19896" s="5" t="n">
        <v>0</v>
      </c>
      <c r="G19896" s="5">
        <f>E19896-F19896</f>
        <v/>
      </c>
      <c r="H19896" s="5">
        <f>'Notes'!$B$4</f>
        <v/>
      </c>
      <c r="I19896" s="5">
        <f>ROUNDUP(D19896/H19896,0)</f>
        <v/>
      </c>
      <c r="J19896" s="6">
        <f>G19896-I19896</f>
        <v/>
      </c>
      <c r="K19896" s="4">
        <f>IF(J19896&lt;0,"Deficit",IF(J19896=0,"Exact fit","Surplus"))</f>
        <v/>
      </c>
    </row>
    <row r="19897">
      <c r="A19897" s="4" t="n">
        <v>530510</v>
      </c>
      <c r="B19897" s="4" t="inlineStr">
        <is>
          <t>Busetsa PS</t>
        </is>
      </c>
      <c r="C19897" s="4" t="inlineStr">
        <is>
          <t>P4</t>
        </is>
      </c>
      <c r="D19897" s="5" t="n">
        <v>46</v>
      </c>
      <c r="E19897" s="5" t="n">
        <v>1</v>
      </c>
      <c r="F19897" s="5" t="n">
        <v>0</v>
      </c>
      <c r="G19897" s="5">
        <f>E19897-F19897</f>
        <v/>
      </c>
      <c r="H19897" s="5">
        <f>'Notes'!$B$4</f>
        <v/>
      </c>
      <c r="I19897" s="5">
        <f>ROUNDUP(D19897/H19897,0)</f>
        <v/>
      </c>
      <c r="J19897" s="6">
        <f>G19897-I19897</f>
        <v/>
      </c>
      <c r="K19897" s="4">
        <f>IF(J19897&lt;0,"Deficit",IF(J19897=0,"Exact fit","Surplus"))</f>
        <v/>
      </c>
    </row>
    <row r="19898">
      <c r="A19898" s="4" t="n">
        <v>530510</v>
      </c>
      <c r="B19898" s="4" t="inlineStr">
        <is>
          <t>Busetsa PS</t>
        </is>
      </c>
      <c r="C19898" s="4" t="inlineStr">
        <is>
          <t>P5</t>
        </is>
      </c>
      <c r="D19898" s="5" t="n">
        <v>39</v>
      </c>
      <c r="E19898" s="5" t="n">
        <v>1</v>
      </c>
      <c r="F19898" s="5" t="n">
        <v>0</v>
      </c>
      <c r="G19898" s="5">
        <f>E19898-F19898</f>
        <v/>
      </c>
      <c r="H19898" s="5">
        <f>'Notes'!$B$4</f>
        <v/>
      </c>
      <c r="I19898" s="5">
        <f>ROUNDUP(D19898/H19898,0)</f>
        <v/>
      </c>
      <c r="J19898" s="6">
        <f>G19898-I19898</f>
        <v/>
      </c>
      <c r="K19898" s="4">
        <f>IF(J19898&lt;0,"Deficit",IF(J19898=0,"Exact fit","Surplus"))</f>
        <v/>
      </c>
    </row>
    <row r="19899">
      <c r="A19899" s="4" t="n">
        <v>530510</v>
      </c>
      <c r="B19899" s="4" t="inlineStr">
        <is>
          <t>Busetsa PS</t>
        </is>
      </c>
      <c r="C19899" s="4" t="inlineStr">
        <is>
          <t>P6</t>
        </is>
      </c>
      <c r="D19899" s="5" t="n">
        <v>20</v>
      </c>
      <c r="E19899" s="5" t="n">
        <v>1</v>
      </c>
      <c r="F19899" s="5" t="n">
        <v>0</v>
      </c>
      <c r="G19899" s="5">
        <f>E19899-F19899</f>
        <v/>
      </c>
      <c r="H19899" s="5">
        <f>'Notes'!$B$4</f>
        <v/>
      </c>
      <c r="I19899" s="5">
        <f>ROUNDUP(D19899/H19899,0)</f>
        <v/>
      </c>
      <c r="J19899" s="6">
        <f>G19899-I19899</f>
        <v/>
      </c>
      <c r="K19899" s="4">
        <f>IF(J19899&lt;0,"Deficit",IF(J19899=0,"Exact fit","Surplus"))</f>
        <v/>
      </c>
    </row>
    <row r="19900">
      <c r="A19900" s="4" t="n">
        <v>530511</v>
      </c>
      <c r="B19900" s="4" t="inlineStr">
        <is>
          <t>Kinyana PS</t>
        </is>
      </c>
      <c r="C19900" s="4" t="inlineStr">
        <is>
          <t>P1</t>
        </is>
      </c>
      <c r="D19900" s="5" t="n">
        <v>52</v>
      </c>
      <c r="E19900" s="5" t="n">
        <v>1</v>
      </c>
      <c r="F19900" s="5" t="n">
        <v>0</v>
      </c>
      <c r="G19900" s="5">
        <f>E19900-F19900</f>
        <v/>
      </c>
      <c r="H19900" s="5">
        <f>'Notes'!$B$4</f>
        <v/>
      </c>
      <c r="I19900" s="5">
        <f>ROUNDUP(D19900/H19900,0)</f>
        <v/>
      </c>
      <c r="J19900" s="6">
        <f>G19900-I19900</f>
        <v/>
      </c>
      <c r="K19900" s="4">
        <f>IF(J19900&lt;0,"Deficit",IF(J19900=0,"Exact fit","Surplus"))</f>
        <v/>
      </c>
    </row>
    <row r="19901">
      <c r="A19901" s="4" t="n">
        <v>530511</v>
      </c>
      <c r="B19901" s="4" t="inlineStr">
        <is>
          <t>Kinyana PS</t>
        </is>
      </c>
      <c r="C19901" s="4" t="inlineStr">
        <is>
          <t>P2</t>
        </is>
      </c>
      <c r="D19901" s="5" t="n">
        <v>45</v>
      </c>
      <c r="E19901" s="5" t="n">
        <v>1</v>
      </c>
      <c r="F19901" s="5" t="n">
        <v>0</v>
      </c>
      <c r="G19901" s="5">
        <f>E19901-F19901</f>
        <v/>
      </c>
      <c r="H19901" s="5">
        <f>'Notes'!$B$4</f>
        <v/>
      </c>
      <c r="I19901" s="5">
        <f>ROUNDUP(D19901/H19901,0)</f>
        <v/>
      </c>
      <c r="J19901" s="6">
        <f>G19901-I19901</f>
        <v/>
      </c>
      <c r="K19901" s="4">
        <f>IF(J19901&lt;0,"Deficit",IF(J19901=0,"Exact fit","Surplus"))</f>
        <v/>
      </c>
    </row>
    <row r="19902">
      <c r="A19902" s="4" t="n">
        <v>530511</v>
      </c>
      <c r="B19902" s="4" t="inlineStr">
        <is>
          <t>Kinyana PS</t>
        </is>
      </c>
      <c r="C19902" s="4" t="inlineStr">
        <is>
          <t>P3</t>
        </is>
      </c>
      <c r="D19902" s="5" t="n">
        <v>63</v>
      </c>
      <c r="E19902" s="5" t="n">
        <v>2</v>
      </c>
      <c r="F19902" s="5" t="n">
        <v>0</v>
      </c>
      <c r="G19902" s="5">
        <f>E19902-F19902</f>
        <v/>
      </c>
      <c r="H19902" s="5">
        <f>'Notes'!$B$4</f>
        <v/>
      </c>
      <c r="I19902" s="5">
        <f>ROUNDUP(D19902/H19902,0)</f>
        <v/>
      </c>
      <c r="J19902" s="6">
        <f>G19902-I19902</f>
        <v/>
      </c>
      <c r="K19902" s="4">
        <f>IF(J19902&lt;0,"Deficit",IF(J19902=0,"Exact fit","Surplus"))</f>
        <v/>
      </c>
    </row>
    <row r="19903">
      <c r="A19903" s="4" t="n">
        <v>530511</v>
      </c>
      <c r="B19903" s="4" t="inlineStr">
        <is>
          <t>Kinyana PS</t>
        </is>
      </c>
      <c r="C19903" s="4" t="inlineStr">
        <is>
          <t>P4</t>
        </is>
      </c>
      <c r="D19903" s="5" t="n">
        <v>56</v>
      </c>
      <c r="E19903" s="5" t="n">
        <v>1</v>
      </c>
      <c r="F19903" s="5" t="n">
        <v>0</v>
      </c>
      <c r="G19903" s="5">
        <f>E19903-F19903</f>
        <v/>
      </c>
      <c r="H19903" s="5">
        <f>'Notes'!$B$4</f>
        <v/>
      </c>
      <c r="I19903" s="5">
        <f>ROUNDUP(D19903/H19903,0)</f>
        <v/>
      </c>
      <c r="J19903" s="6">
        <f>G19903-I19903</f>
        <v/>
      </c>
      <c r="K19903" s="4">
        <f>IF(J19903&lt;0,"Deficit",IF(J19903=0,"Exact fit","Surplus"))</f>
        <v/>
      </c>
    </row>
    <row r="19904">
      <c r="A19904" s="4" t="n">
        <v>530511</v>
      </c>
      <c r="B19904" s="4" t="inlineStr">
        <is>
          <t>Kinyana PS</t>
        </is>
      </c>
      <c r="C19904" s="4" t="inlineStr">
        <is>
          <t>P5</t>
        </is>
      </c>
      <c r="D19904" s="5" t="n">
        <v>62</v>
      </c>
      <c r="E19904" s="5" t="n">
        <v>2</v>
      </c>
      <c r="F19904" s="5" t="n">
        <v>0</v>
      </c>
      <c r="G19904" s="5">
        <f>E19904-F19904</f>
        <v/>
      </c>
      <c r="H19904" s="5">
        <f>'Notes'!$B$4</f>
        <v/>
      </c>
      <c r="I19904" s="5">
        <f>ROUNDUP(D19904/H19904,0)</f>
        <v/>
      </c>
      <c r="J19904" s="6">
        <f>G19904-I19904</f>
        <v/>
      </c>
      <c r="K19904" s="4">
        <f>IF(J19904&lt;0,"Deficit",IF(J19904=0,"Exact fit","Surplus"))</f>
        <v/>
      </c>
    </row>
    <row r="19905">
      <c r="A19905" s="4" t="n">
        <v>530511</v>
      </c>
      <c r="B19905" s="4" t="inlineStr">
        <is>
          <t>Kinyana PS</t>
        </is>
      </c>
      <c r="C19905" s="4" t="inlineStr">
        <is>
          <t>P6</t>
        </is>
      </c>
      <c r="D19905" s="5" t="n">
        <v>30</v>
      </c>
      <c r="E19905" s="5" t="n">
        <v>1</v>
      </c>
      <c r="F19905" s="5" t="n">
        <v>0</v>
      </c>
      <c r="G19905" s="5">
        <f>E19905-F19905</f>
        <v/>
      </c>
      <c r="H19905" s="5">
        <f>'Notes'!$B$4</f>
        <v/>
      </c>
      <c r="I19905" s="5">
        <f>ROUNDUP(D19905/H19905,0)</f>
        <v/>
      </c>
      <c r="J19905" s="6">
        <f>G19905-I19905</f>
        <v/>
      </c>
      <c r="K19905" s="4">
        <f>IF(J19905&lt;0,"Deficit",IF(J19905=0,"Exact fit","Surplus"))</f>
        <v/>
      </c>
    </row>
    <row r="19906">
      <c r="A19906" s="4" t="n">
        <v>530602</v>
      </c>
      <c r="B19906" s="4" t="inlineStr">
        <is>
          <t>INGENZI ECD &amp; NURSERY SCHOOL</t>
        </is>
      </c>
      <c r="C19906" s="4" t="inlineStr">
        <is>
          <t>P1</t>
        </is>
      </c>
      <c r="D19906" s="5" t="n">
        <v>39</v>
      </c>
      <c r="E19906" s="5" t="n">
        <v>1</v>
      </c>
      <c r="F19906" s="5" t="n">
        <v>0</v>
      </c>
      <c r="G19906" s="5">
        <f>E19906-F19906</f>
        <v/>
      </c>
      <c r="H19906" s="5">
        <f>'Notes'!$B$4</f>
        <v/>
      </c>
      <c r="I19906" s="5">
        <f>ROUNDUP(D19906/H19906,0)</f>
        <v/>
      </c>
      <c r="J19906" s="6">
        <f>G19906-I19906</f>
        <v/>
      </c>
      <c r="K19906" s="4">
        <f>IF(J19906&lt;0,"Deficit",IF(J19906=0,"Exact fit","Surplus"))</f>
        <v/>
      </c>
    </row>
    <row r="19907">
      <c r="A19907" s="4" t="n">
        <v>530606</v>
      </c>
      <c r="B19907" s="4" t="inlineStr">
        <is>
          <t>GS GAKENKE</t>
        </is>
      </c>
      <c r="C19907" s="4" t="inlineStr">
        <is>
          <t>P1</t>
        </is>
      </c>
      <c r="D19907" s="5" t="n">
        <v>324</v>
      </c>
      <c r="E19907" s="5" t="n">
        <v>4</v>
      </c>
      <c r="F19907" s="5" t="n">
        <v>2</v>
      </c>
      <c r="G19907" s="5">
        <f>E19907-F19907</f>
        <v/>
      </c>
      <c r="H19907" s="5">
        <f>'Notes'!$B$4</f>
        <v/>
      </c>
      <c r="I19907" s="5">
        <f>ROUNDUP(D19907/H19907,0)</f>
        <v/>
      </c>
      <c r="J19907" s="6">
        <f>G19907-I19907</f>
        <v/>
      </c>
      <c r="K19907" s="4">
        <f>IF(J19907&lt;0,"Deficit",IF(J19907=0,"Exact fit","Surplus"))</f>
        <v/>
      </c>
    </row>
    <row r="19908">
      <c r="A19908" s="4" t="n">
        <v>530606</v>
      </c>
      <c r="B19908" s="4" t="inlineStr">
        <is>
          <t>GS GAKENKE</t>
        </is>
      </c>
      <c r="C19908" s="4" t="inlineStr">
        <is>
          <t>P2</t>
        </is>
      </c>
      <c r="D19908" s="5" t="n">
        <v>170</v>
      </c>
      <c r="E19908" s="5" t="n">
        <v>4</v>
      </c>
      <c r="F19908" s="5" t="n">
        <v>2</v>
      </c>
      <c r="G19908" s="5">
        <f>E19908-F19908</f>
        <v/>
      </c>
      <c r="H19908" s="5">
        <f>'Notes'!$B$4</f>
        <v/>
      </c>
      <c r="I19908" s="5">
        <f>ROUNDUP(D19908/H19908,0)</f>
        <v/>
      </c>
      <c r="J19908" s="6">
        <f>G19908-I19908</f>
        <v/>
      </c>
      <c r="K19908" s="4">
        <f>IF(J19908&lt;0,"Deficit",IF(J19908=0,"Exact fit","Surplus"))</f>
        <v/>
      </c>
    </row>
    <row r="19909">
      <c r="A19909" s="4" t="n">
        <v>530606</v>
      </c>
      <c r="B19909" s="4" t="inlineStr">
        <is>
          <t>GS GAKENKE</t>
        </is>
      </c>
      <c r="C19909" s="4" t="inlineStr">
        <is>
          <t>P3</t>
        </is>
      </c>
      <c r="D19909" s="5" t="n">
        <v>173</v>
      </c>
      <c r="E19909" s="5" t="n">
        <v>4</v>
      </c>
      <c r="F19909" s="5" t="n">
        <v>0</v>
      </c>
      <c r="G19909" s="5">
        <f>E19909-F19909</f>
        <v/>
      </c>
      <c r="H19909" s="5">
        <f>'Notes'!$B$4</f>
        <v/>
      </c>
      <c r="I19909" s="5">
        <f>ROUNDUP(D19909/H19909,0)</f>
        <v/>
      </c>
      <c r="J19909" s="6">
        <f>G19909-I19909</f>
        <v/>
      </c>
      <c r="K19909" s="4">
        <f>IF(J19909&lt;0,"Deficit",IF(J19909=0,"Exact fit","Surplus"))</f>
        <v/>
      </c>
    </row>
    <row r="19910">
      <c r="A19910" s="4" t="n">
        <v>530606</v>
      </c>
      <c r="B19910" s="4" t="inlineStr">
        <is>
          <t>GS GAKENKE</t>
        </is>
      </c>
      <c r="C19910" s="4" t="inlineStr">
        <is>
          <t>P4</t>
        </is>
      </c>
      <c r="D19910" s="5" t="n">
        <v>205</v>
      </c>
      <c r="E19910" s="5" t="n">
        <v>4</v>
      </c>
      <c r="F19910" s="5" t="n">
        <v>0</v>
      </c>
      <c r="G19910" s="5">
        <f>E19910-F19910</f>
        <v/>
      </c>
      <c r="H19910" s="5">
        <f>'Notes'!$B$4</f>
        <v/>
      </c>
      <c r="I19910" s="5">
        <f>ROUNDUP(D19910/H19910,0)</f>
        <v/>
      </c>
      <c r="J19910" s="6">
        <f>G19910-I19910</f>
        <v/>
      </c>
      <c r="K19910" s="4">
        <f>IF(J19910&lt;0,"Deficit",IF(J19910=0,"Exact fit","Surplus"))</f>
        <v/>
      </c>
    </row>
    <row r="19911">
      <c r="A19911" s="4" t="n">
        <v>530606</v>
      </c>
      <c r="B19911" s="4" t="inlineStr">
        <is>
          <t>GS GAKENKE</t>
        </is>
      </c>
      <c r="C19911" s="4" t="inlineStr">
        <is>
          <t>P5</t>
        </is>
      </c>
      <c r="D19911" s="5" t="n">
        <v>208</v>
      </c>
      <c r="E19911" s="5" t="n">
        <v>4</v>
      </c>
      <c r="F19911" s="5" t="n">
        <v>0</v>
      </c>
      <c r="G19911" s="5">
        <f>E19911-F19911</f>
        <v/>
      </c>
      <c r="H19911" s="5">
        <f>'Notes'!$B$4</f>
        <v/>
      </c>
      <c r="I19911" s="5">
        <f>ROUNDUP(D19911/H19911,0)</f>
        <v/>
      </c>
      <c r="J19911" s="6">
        <f>G19911-I19911</f>
        <v/>
      </c>
      <c r="K19911" s="4">
        <f>IF(J19911&lt;0,"Deficit",IF(J19911=0,"Exact fit","Surplus"))</f>
        <v/>
      </c>
    </row>
    <row r="19912">
      <c r="A19912" s="4" t="n">
        <v>530606</v>
      </c>
      <c r="B19912" s="4" t="inlineStr">
        <is>
          <t>GS GAKENKE</t>
        </is>
      </c>
      <c r="C19912" s="4" t="inlineStr">
        <is>
          <t>P6</t>
        </is>
      </c>
      <c r="D19912" s="5" t="n">
        <v>129</v>
      </c>
      <c r="E19912" s="5" t="n">
        <v>3</v>
      </c>
      <c r="F19912" s="5" t="n">
        <v>0</v>
      </c>
      <c r="G19912" s="5">
        <f>E19912-F19912</f>
        <v/>
      </c>
      <c r="H19912" s="5">
        <f>'Notes'!$B$4</f>
        <v/>
      </c>
      <c r="I19912" s="5">
        <f>ROUNDUP(D19912/H19912,0)</f>
        <v/>
      </c>
      <c r="J19912" s="6">
        <f>G19912-I19912</f>
        <v/>
      </c>
      <c r="K19912" s="4">
        <f>IF(J19912&lt;0,"Deficit",IF(J19912=0,"Exact fit","Surplus"))</f>
        <v/>
      </c>
    </row>
    <row r="19913">
      <c r="A19913" s="4" t="n">
        <v>530607</v>
      </c>
      <c r="B19913" s="4" t="inlineStr">
        <is>
          <t>Gakoni adventiste</t>
        </is>
      </c>
      <c r="C19913" s="4" t="inlineStr">
        <is>
          <t>P1</t>
        </is>
      </c>
      <c r="D19913" s="5" t="n">
        <v>89</v>
      </c>
      <c r="E19913" s="5" t="n">
        <v>2</v>
      </c>
      <c r="F19913" s="5" t="n">
        <v>1</v>
      </c>
      <c r="G19913" s="5">
        <f>E19913-F19913</f>
        <v/>
      </c>
      <c r="H19913" s="5">
        <f>'Notes'!$B$4</f>
        <v/>
      </c>
      <c r="I19913" s="5">
        <f>ROUNDUP(D19913/H19913,0)</f>
        <v/>
      </c>
      <c r="J19913" s="6">
        <f>G19913-I19913</f>
        <v/>
      </c>
      <c r="K19913" s="4">
        <f>IF(J19913&lt;0,"Deficit",IF(J19913=0,"Exact fit","Surplus"))</f>
        <v/>
      </c>
    </row>
    <row r="19914">
      <c r="A19914" s="4" t="n">
        <v>530607</v>
      </c>
      <c r="B19914" s="4" t="inlineStr">
        <is>
          <t>Gakoni adventiste</t>
        </is>
      </c>
      <c r="C19914" s="4" t="inlineStr">
        <is>
          <t>P2</t>
        </is>
      </c>
      <c r="D19914" s="5" t="n">
        <v>87</v>
      </c>
      <c r="E19914" s="5" t="n">
        <v>2</v>
      </c>
      <c r="F19914" s="5" t="n">
        <v>1</v>
      </c>
      <c r="G19914" s="5">
        <f>E19914-F19914</f>
        <v/>
      </c>
      <c r="H19914" s="5">
        <f>'Notes'!$B$4</f>
        <v/>
      </c>
      <c r="I19914" s="5">
        <f>ROUNDUP(D19914/H19914,0)</f>
        <v/>
      </c>
      <c r="J19914" s="6">
        <f>G19914-I19914</f>
        <v/>
      </c>
      <c r="K19914" s="4">
        <f>IF(J19914&lt;0,"Deficit",IF(J19914=0,"Exact fit","Surplus"))</f>
        <v/>
      </c>
    </row>
    <row r="19915">
      <c r="A19915" s="4" t="n">
        <v>530607</v>
      </c>
      <c r="B19915" s="4" t="inlineStr">
        <is>
          <t>Gakoni adventiste</t>
        </is>
      </c>
      <c r="C19915" s="4" t="inlineStr">
        <is>
          <t>P3</t>
        </is>
      </c>
      <c r="D19915" s="5" t="n">
        <v>94</v>
      </c>
      <c r="E19915" s="5" t="n">
        <v>2</v>
      </c>
      <c r="F19915" s="5" t="n">
        <v>1</v>
      </c>
      <c r="G19915" s="5">
        <f>E19915-F19915</f>
        <v/>
      </c>
      <c r="H19915" s="5">
        <f>'Notes'!$B$4</f>
        <v/>
      </c>
      <c r="I19915" s="5">
        <f>ROUNDUP(D19915/H19915,0)</f>
        <v/>
      </c>
      <c r="J19915" s="6">
        <f>G19915-I19915</f>
        <v/>
      </c>
      <c r="K19915" s="4">
        <f>IF(J19915&lt;0,"Deficit",IF(J19915=0,"Exact fit","Surplus"))</f>
        <v/>
      </c>
    </row>
    <row r="19916">
      <c r="A19916" s="4" t="n">
        <v>530607</v>
      </c>
      <c r="B19916" s="4" t="inlineStr">
        <is>
          <t>Gakoni adventiste</t>
        </is>
      </c>
      <c r="C19916" s="4" t="inlineStr">
        <is>
          <t>P4</t>
        </is>
      </c>
      <c r="D19916" s="5" t="n">
        <v>91</v>
      </c>
      <c r="E19916" s="5" t="n">
        <v>2</v>
      </c>
      <c r="F19916" s="5" t="n">
        <v>1</v>
      </c>
      <c r="G19916" s="5">
        <f>E19916-F19916</f>
        <v/>
      </c>
      <c r="H19916" s="5">
        <f>'Notes'!$B$4</f>
        <v/>
      </c>
      <c r="I19916" s="5">
        <f>ROUNDUP(D19916/H19916,0)</f>
        <v/>
      </c>
      <c r="J19916" s="6">
        <f>G19916-I19916</f>
        <v/>
      </c>
      <c r="K19916" s="4">
        <f>IF(J19916&lt;0,"Deficit",IF(J19916=0,"Exact fit","Surplus"))</f>
        <v/>
      </c>
    </row>
    <row r="19917">
      <c r="A19917" s="4" t="n">
        <v>530607</v>
      </c>
      <c r="B19917" s="4" t="inlineStr">
        <is>
          <t>Gakoni adventiste</t>
        </is>
      </c>
      <c r="C19917" s="4" t="inlineStr">
        <is>
          <t>P5</t>
        </is>
      </c>
      <c r="D19917" s="5" t="n">
        <v>62</v>
      </c>
      <c r="E19917" s="5" t="n">
        <v>2</v>
      </c>
      <c r="F19917" s="5" t="n">
        <v>1</v>
      </c>
      <c r="G19917" s="5">
        <f>E19917-F19917</f>
        <v/>
      </c>
      <c r="H19917" s="5">
        <f>'Notes'!$B$4</f>
        <v/>
      </c>
      <c r="I19917" s="5">
        <f>ROUNDUP(D19917/H19917,0)</f>
        <v/>
      </c>
      <c r="J19917" s="6">
        <f>G19917-I19917</f>
        <v/>
      </c>
      <c r="K19917" s="4">
        <f>IF(J19917&lt;0,"Deficit",IF(J19917=0,"Exact fit","Surplus"))</f>
        <v/>
      </c>
    </row>
    <row r="19918">
      <c r="A19918" s="4" t="n">
        <v>530607</v>
      </c>
      <c r="B19918" s="4" t="inlineStr">
        <is>
          <t>Gakoni adventiste</t>
        </is>
      </c>
      <c r="C19918" s="4" t="inlineStr">
        <is>
          <t>P6</t>
        </is>
      </c>
      <c r="D19918" s="5" t="n">
        <v>44</v>
      </c>
      <c r="E19918" s="5" t="n">
        <v>1</v>
      </c>
      <c r="F19918" s="5" t="n">
        <v>0</v>
      </c>
      <c r="G19918" s="5">
        <f>E19918-F19918</f>
        <v/>
      </c>
      <c r="H19918" s="5">
        <f>'Notes'!$B$4</f>
        <v/>
      </c>
      <c r="I19918" s="5">
        <f>ROUNDUP(D19918/H19918,0)</f>
        <v/>
      </c>
      <c r="J19918" s="6">
        <f>G19918-I19918</f>
        <v/>
      </c>
      <c r="K19918" s="4">
        <f>IF(J19918&lt;0,"Deficit",IF(J19918=0,"Exact fit","Surplus"))</f>
        <v/>
      </c>
    </row>
    <row r="19919">
      <c r="A19919" s="4" t="n">
        <v>530609</v>
      </c>
      <c r="B19919" s="4" t="inlineStr">
        <is>
          <t>GS Nyabisindu</t>
        </is>
      </c>
      <c r="C19919" s="4" t="inlineStr">
        <is>
          <t>P1</t>
        </is>
      </c>
      <c r="D19919" s="5" t="n">
        <v>178</v>
      </c>
      <c r="E19919" s="5" t="n">
        <v>4</v>
      </c>
      <c r="F19919" s="5" t="n">
        <v>2</v>
      </c>
      <c r="G19919" s="5">
        <f>E19919-F19919</f>
        <v/>
      </c>
      <c r="H19919" s="5">
        <f>'Notes'!$B$4</f>
        <v/>
      </c>
      <c r="I19919" s="5">
        <f>ROUNDUP(D19919/H19919,0)</f>
        <v/>
      </c>
      <c r="J19919" s="6">
        <f>G19919-I19919</f>
        <v/>
      </c>
      <c r="K19919" s="4">
        <f>IF(J19919&lt;0,"Deficit",IF(J19919=0,"Exact fit","Surplus"))</f>
        <v/>
      </c>
    </row>
    <row r="19920">
      <c r="A19920" s="4" t="n">
        <v>530609</v>
      </c>
      <c r="B19920" s="4" t="inlineStr">
        <is>
          <t>GS Nyabisindu</t>
        </is>
      </c>
      <c r="C19920" s="4" t="inlineStr">
        <is>
          <t>P2</t>
        </is>
      </c>
      <c r="D19920" s="5" t="n">
        <v>148</v>
      </c>
      <c r="E19920" s="5" t="n">
        <v>4</v>
      </c>
      <c r="F19920" s="5" t="n">
        <v>2</v>
      </c>
      <c r="G19920" s="5">
        <f>E19920-F19920</f>
        <v/>
      </c>
      <c r="H19920" s="5">
        <f>'Notes'!$B$4</f>
        <v/>
      </c>
      <c r="I19920" s="5">
        <f>ROUNDUP(D19920/H19920,0)</f>
        <v/>
      </c>
      <c r="J19920" s="6">
        <f>G19920-I19920</f>
        <v/>
      </c>
      <c r="K19920" s="4">
        <f>IF(J19920&lt;0,"Deficit",IF(J19920=0,"Exact fit","Surplus"))</f>
        <v/>
      </c>
    </row>
    <row r="19921">
      <c r="A19921" s="4" t="n">
        <v>530609</v>
      </c>
      <c r="B19921" s="4" t="inlineStr">
        <is>
          <t>GS Nyabisindu</t>
        </is>
      </c>
      <c r="C19921" s="4" t="inlineStr">
        <is>
          <t>P3</t>
        </is>
      </c>
      <c r="D19921" s="5" t="n">
        <v>177</v>
      </c>
      <c r="E19921" s="5" t="n">
        <v>4</v>
      </c>
      <c r="F19921" s="5" t="n">
        <v>2</v>
      </c>
      <c r="G19921" s="5">
        <f>E19921-F19921</f>
        <v/>
      </c>
      <c r="H19921" s="5">
        <f>'Notes'!$B$4</f>
        <v/>
      </c>
      <c r="I19921" s="5">
        <f>ROUNDUP(D19921/H19921,0)</f>
        <v/>
      </c>
      <c r="J19921" s="6">
        <f>G19921-I19921</f>
        <v/>
      </c>
      <c r="K19921" s="4">
        <f>IF(J19921&lt;0,"Deficit",IF(J19921=0,"Exact fit","Surplus"))</f>
        <v/>
      </c>
    </row>
    <row r="19922">
      <c r="A19922" s="4" t="n">
        <v>530609</v>
      </c>
      <c r="B19922" s="4" t="inlineStr">
        <is>
          <t>GS Nyabisindu</t>
        </is>
      </c>
      <c r="C19922" s="4" t="inlineStr">
        <is>
          <t>P4</t>
        </is>
      </c>
      <c r="D19922" s="5" t="n">
        <v>153</v>
      </c>
      <c r="E19922" s="5" t="n">
        <v>3</v>
      </c>
      <c r="F19922" s="5" t="n">
        <v>0</v>
      </c>
      <c r="G19922" s="5">
        <f>E19922-F19922</f>
        <v/>
      </c>
      <c r="H19922" s="5">
        <f>'Notes'!$B$4</f>
        <v/>
      </c>
      <c r="I19922" s="5">
        <f>ROUNDUP(D19922/H19922,0)</f>
        <v/>
      </c>
      <c r="J19922" s="6">
        <f>G19922-I19922</f>
        <v/>
      </c>
      <c r="K19922" s="4">
        <f>IF(J19922&lt;0,"Deficit",IF(J19922=0,"Exact fit","Surplus"))</f>
        <v/>
      </c>
    </row>
    <row r="19923">
      <c r="A19923" s="4" t="n">
        <v>530609</v>
      </c>
      <c r="B19923" s="4" t="inlineStr">
        <is>
          <t>GS Nyabisindu</t>
        </is>
      </c>
      <c r="C19923" s="4" t="inlineStr">
        <is>
          <t>P5</t>
        </is>
      </c>
      <c r="D19923" s="5" t="n">
        <v>249</v>
      </c>
      <c r="E19923" s="5" t="n">
        <v>5</v>
      </c>
      <c r="F19923" s="5" t="n">
        <v>0</v>
      </c>
      <c r="G19923" s="5">
        <f>E19923-F19923</f>
        <v/>
      </c>
      <c r="H19923" s="5">
        <f>'Notes'!$B$4</f>
        <v/>
      </c>
      <c r="I19923" s="5">
        <f>ROUNDUP(D19923/H19923,0)</f>
        <v/>
      </c>
      <c r="J19923" s="6">
        <f>G19923-I19923</f>
        <v/>
      </c>
      <c r="K19923" s="4">
        <f>IF(J19923&lt;0,"Deficit",IF(J19923=0,"Exact fit","Surplus"))</f>
        <v/>
      </c>
    </row>
    <row r="19924">
      <c r="A19924" s="4" t="n">
        <v>530609</v>
      </c>
      <c r="B19924" s="4" t="inlineStr">
        <is>
          <t>GS Nyabisindu</t>
        </is>
      </c>
      <c r="C19924" s="4" t="inlineStr">
        <is>
          <t>P6</t>
        </is>
      </c>
      <c r="D19924" s="5" t="n">
        <v>69</v>
      </c>
      <c r="E19924" s="5" t="n">
        <v>2</v>
      </c>
      <c r="F19924" s="5" t="n">
        <v>0</v>
      </c>
      <c r="G19924" s="5">
        <f>E19924-F19924</f>
        <v/>
      </c>
      <c r="H19924" s="5">
        <f>'Notes'!$B$4</f>
        <v/>
      </c>
      <c r="I19924" s="5">
        <f>ROUNDUP(D19924/H19924,0)</f>
        <v/>
      </c>
      <c r="J19924" s="6">
        <f>G19924-I19924</f>
        <v/>
      </c>
      <c r="K19924" s="4">
        <f>IF(J19924&lt;0,"Deficit",IF(J19924=0,"Exact fit","Surplus"))</f>
        <v/>
      </c>
    </row>
    <row r="19925">
      <c r="A19925" s="4" t="n">
        <v>530611</v>
      </c>
      <c r="B19925" s="4" t="inlineStr">
        <is>
          <t>GS KIRAMURUZI</t>
        </is>
      </c>
      <c r="C19925" s="4" t="inlineStr">
        <is>
          <t>P1</t>
        </is>
      </c>
      <c r="D19925" s="5" t="n">
        <v>375</v>
      </c>
      <c r="E19925" s="5" t="n">
        <v>8</v>
      </c>
      <c r="F19925" s="5" t="n">
        <v>4</v>
      </c>
      <c r="G19925" s="5">
        <f>E19925-F19925</f>
        <v/>
      </c>
      <c r="H19925" s="5">
        <f>'Notes'!$B$4</f>
        <v/>
      </c>
      <c r="I19925" s="5">
        <f>ROUNDUP(D19925/H19925,0)</f>
        <v/>
      </c>
      <c r="J19925" s="6">
        <f>G19925-I19925</f>
        <v/>
      </c>
      <c r="K19925" s="4">
        <f>IF(J19925&lt;0,"Deficit",IF(J19925=0,"Exact fit","Surplus"))</f>
        <v/>
      </c>
    </row>
    <row r="19926">
      <c r="A19926" s="4" t="n">
        <v>530611</v>
      </c>
      <c r="B19926" s="4" t="inlineStr">
        <is>
          <t>GS KIRAMURUZI</t>
        </is>
      </c>
      <c r="C19926" s="4" t="inlineStr">
        <is>
          <t>P2</t>
        </is>
      </c>
      <c r="D19926" s="5" t="n">
        <v>252</v>
      </c>
      <c r="E19926" s="5" t="n">
        <v>6</v>
      </c>
      <c r="F19926" s="5" t="n">
        <v>3</v>
      </c>
      <c r="G19926" s="5">
        <f>E19926-F19926</f>
        <v/>
      </c>
      <c r="H19926" s="5">
        <f>'Notes'!$B$4</f>
        <v/>
      </c>
      <c r="I19926" s="5">
        <f>ROUNDUP(D19926/H19926,0)</f>
        <v/>
      </c>
      <c r="J19926" s="6">
        <f>G19926-I19926</f>
        <v/>
      </c>
      <c r="K19926" s="4">
        <f>IF(J19926&lt;0,"Deficit",IF(J19926=0,"Exact fit","Surplus"))</f>
        <v/>
      </c>
    </row>
    <row r="19927">
      <c r="A19927" s="4" t="n">
        <v>530611</v>
      </c>
      <c r="B19927" s="4" t="inlineStr">
        <is>
          <t>GS KIRAMURUZI</t>
        </is>
      </c>
      <c r="C19927" s="4" t="inlineStr">
        <is>
          <t>P3</t>
        </is>
      </c>
      <c r="D19927" s="5" t="n">
        <v>222</v>
      </c>
      <c r="E19927" s="5" t="n">
        <v>6</v>
      </c>
      <c r="F19927" s="5" t="n">
        <v>3</v>
      </c>
      <c r="G19927" s="5">
        <f>E19927-F19927</f>
        <v/>
      </c>
      <c r="H19927" s="5">
        <f>'Notes'!$B$4</f>
        <v/>
      </c>
      <c r="I19927" s="5">
        <f>ROUNDUP(D19927/H19927,0)</f>
        <v/>
      </c>
      <c r="J19927" s="6">
        <f>G19927-I19927</f>
        <v/>
      </c>
      <c r="K19927" s="4">
        <f>IF(J19927&lt;0,"Deficit",IF(J19927=0,"Exact fit","Surplus"))</f>
        <v/>
      </c>
    </row>
    <row r="19928">
      <c r="A19928" s="4" t="n">
        <v>530611</v>
      </c>
      <c r="B19928" s="4" t="inlineStr">
        <is>
          <t>GS KIRAMURUZI</t>
        </is>
      </c>
      <c r="C19928" s="4" t="inlineStr">
        <is>
          <t>P4</t>
        </is>
      </c>
      <c r="D19928" s="5" t="n">
        <v>264</v>
      </c>
      <c r="E19928" s="5" t="n">
        <v>4</v>
      </c>
      <c r="F19928" s="5" t="n">
        <v>0</v>
      </c>
      <c r="G19928" s="5">
        <f>E19928-F19928</f>
        <v/>
      </c>
      <c r="H19928" s="5">
        <f>'Notes'!$B$4</f>
        <v/>
      </c>
      <c r="I19928" s="5">
        <f>ROUNDUP(D19928/H19928,0)</f>
        <v/>
      </c>
      <c r="J19928" s="6">
        <f>G19928-I19928</f>
        <v/>
      </c>
      <c r="K19928" s="4">
        <f>IF(J19928&lt;0,"Deficit",IF(J19928=0,"Exact fit","Surplus"))</f>
        <v/>
      </c>
    </row>
    <row r="19929">
      <c r="A19929" s="4" t="n">
        <v>530611</v>
      </c>
      <c r="B19929" s="4" t="inlineStr">
        <is>
          <t>GS KIRAMURUZI</t>
        </is>
      </c>
      <c r="C19929" s="4" t="inlineStr">
        <is>
          <t>P5</t>
        </is>
      </c>
      <c r="D19929" s="5" t="n">
        <v>193</v>
      </c>
      <c r="E19929" s="5" t="n">
        <v>3</v>
      </c>
      <c r="F19929" s="5" t="n">
        <v>0</v>
      </c>
      <c r="G19929" s="5">
        <f>E19929-F19929</f>
        <v/>
      </c>
      <c r="H19929" s="5">
        <f>'Notes'!$B$4</f>
        <v/>
      </c>
      <c r="I19929" s="5">
        <f>ROUNDUP(D19929/H19929,0)</f>
        <v/>
      </c>
      <c r="J19929" s="6">
        <f>G19929-I19929</f>
        <v/>
      </c>
      <c r="K19929" s="4">
        <f>IF(J19929&lt;0,"Deficit",IF(J19929=0,"Exact fit","Surplus"))</f>
        <v/>
      </c>
    </row>
    <row r="19930">
      <c r="A19930" s="4" t="n">
        <v>530611</v>
      </c>
      <c r="B19930" s="4" t="inlineStr">
        <is>
          <t>GS KIRAMURUZI</t>
        </is>
      </c>
      <c r="C19930" s="4" t="inlineStr">
        <is>
          <t>P6</t>
        </is>
      </c>
      <c r="D19930" s="5" t="n">
        <v>174</v>
      </c>
      <c r="E19930" s="5" t="n">
        <v>3</v>
      </c>
      <c r="F19930" s="5" t="n">
        <v>0</v>
      </c>
      <c r="G19930" s="5">
        <f>E19930-F19930</f>
        <v/>
      </c>
      <c r="H19930" s="5">
        <f>'Notes'!$B$4</f>
        <v/>
      </c>
      <c r="I19930" s="5">
        <f>ROUNDUP(D19930/H19930,0)</f>
        <v/>
      </c>
      <c r="J19930" s="6">
        <f>G19930-I19930</f>
        <v/>
      </c>
      <c r="K19930" s="4">
        <f>IF(J19930&lt;0,"Deficit",IF(J19930=0,"Exact fit","Surplus"))</f>
        <v/>
      </c>
    </row>
    <row r="19931">
      <c r="A19931" s="4" t="n">
        <v>530612</v>
      </c>
      <c r="B19931" s="4" t="inlineStr">
        <is>
          <t>GS Ntete</t>
        </is>
      </c>
      <c r="C19931" s="4" t="inlineStr">
        <is>
          <t>P1</t>
        </is>
      </c>
      <c r="D19931" s="5" t="n">
        <v>197</v>
      </c>
      <c r="E19931" s="5" t="n">
        <v>6</v>
      </c>
      <c r="F19931" s="5" t="n">
        <v>3</v>
      </c>
      <c r="G19931" s="5">
        <f>E19931-F19931</f>
        <v/>
      </c>
      <c r="H19931" s="5">
        <f>'Notes'!$B$4</f>
        <v/>
      </c>
      <c r="I19931" s="5">
        <f>ROUNDUP(D19931/H19931,0)</f>
        <v/>
      </c>
      <c r="J19931" s="6">
        <f>G19931-I19931</f>
        <v/>
      </c>
      <c r="K19931" s="4">
        <f>IF(J19931&lt;0,"Deficit",IF(J19931=0,"Exact fit","Surplus"))</f>
        <v/>
      </c>
    </row>
    <row r="19932">
      <c r="A19932" s="4" t="n">
        <v>530612</v>
      </c>
      <c r="B19932" s="4" t="inlineStr">
        <is>
          <t>GS Ntete</t>
        </is>
      </c>
      <c r="C19932" s="4" t="inlineStr">
        <is>
          <t>P2</t>
        </is>
      </c>
      <c r="D19932" s="5" t="n">
        <v>156</v>
      </c>
      <c r="E19932" s="5" t="n">
        <v>4</v>
      </c>
      <c r="F19932" s="5" t="n">
        <v>2</v>
      </c>
      <c r="G19932" s="5">
        <f>E19932-F19932</f>
        <v/>
      </c>
      <c r="H19932" s="5">
        <f>'Notes'!$B$4</f>
        <v/>
      </c>
      <c r="I19932" s="5">
        <f>ROUNDUP(D19932/H19932,0)</f>
        <v/>
      </c>
      <c r="J19932" s="6">
        <f>G19932-I19932</f>
        <v/>
      </c>
      <c r="K19932" s="4">
        <f>IF(J19932&lt;0,"Deficit",IF(J19932=0,"Exact fit","Surplus"))</f>
        <v/>
      </c>
    </row>
    <row r="19933">
      <c r="A19933" s="4" t="n">
        <v>530612</v>
      </c>
      <c r="B19933" s="4" t="inlineStr">
        <is>
          <t>GS Ntete</t>
        </is>
      </c>
      <c r="C19933" s="4" t="inlineStr">
        <is>
          <t>P3</t>
        </is>
      </c>
      <c r="D19933" s="5" t="n">
        <v>167</v>
      </c>
      <c r="E19933" s="5" t="n">
        <v>4</v>
      </c>
      <c r="F19933" s="5" t="n">
        <v>2</v>
      </c>
      <c r="G19933" s="5">
        <f>E19933-F19933</f>
        <v/>
      </c>
      <c r="H19933" s="5">
        <f>'Notes'!$B$4</f>
        <v/>
      </c>
      <c r="I19933" s="5">
        <f>ROUNDUP(D19933/H19933,0)</f>
        <v/>
      </c>
      <c r="J19933" s="6">
        <f>G19933-I19933</f>
        <v/>
      </c>
      <c r="K19933" s="4">
        <f>IF(J19933&lt;0,"Deficit",IF(J19933=0,"Exact fit","Surplus"))</f>
        <v/>
      </c>
    </row>
    <row r="19934">
      <c r="A19934" s="4" t="n">
        <v>530612</v>
      </c>
      <c r="B19934" s="4" t="inlineStr">
        <is>
          <t>GS Ntete</t>
        </is>
      </c>
      <c r="C19934" s="4" t="inlineStr">
        <is>
          <t>P4</t>
        </is>
      </c>
      <c r="D19934" s="5" t="n">
        <v>157</v>
      </c>
      <c r="E19934" s="5" t="n">
        <v>3</v>
      </c>
      <c r="F19934" s="5" t="n">
        <v>0</v>
      </c>
      <c r="G19934" s="5">
        <f>E19934-F19934</f>
        <v/>
      </c>
      <c r="H19934" s="5">
        <f>'Notes'!$B$4</f>
        <v/>
      </c>
      <c r="I19934" s="5">
        <f>ROUNDUP(D19934/H19934,0)</f>
        <v/>
      </c>
      <c r="J19934" s="6">
        <f>G19934-I19934</f>
        <v/>
      </c>
      <c r="K19934" s="4">
        <f>IF(J19934&lt;0,"Deficit",IF(J19934=0,"Exact fit","Surplus"))</f>
        <v/>
      </c>
    </row>
    <row r="19935">
      <c r="A19935" s="4" t="n">
        <v>530612</v>
      </c>
      <c r="B19935" s="4" t="inlineStr">
        <is>
          <t>GS Ntete</t>
        </is>
      </c>
      <c r="C19935" s="4" t="inlineStr">
        <is>
          <t>P5</t>
        </is>
      </c>
      <c r="D19935" s="5" t="n">
        <v>123</v>
      </c>
      <c r="E19935" s="5" t="n">
        <v>3</v>
      </c>
      <c r="F19935" s="5" t="n">
        <v>0</v>
      </c>
      <c r="G19935" s="5">
        <f>E19935-F19935</f>
        <v/>
      </c>
      <c r="H19935" s="5">
        <f>'Notes'!$B$4</f>
        <v/>
      </c>
      <c r="I19935" s="5">
        <f>ROUNDUP(D19935/H19935,0)</f>
        <v/>
      </c>
      <c r="J19935" s="6">
        <f>G19935-I19935</f>
        <v/>
      </c>
      <c r="K19935" s="4">
        <f>IF(J19935&lt;0,"Deficit",IF(J19935=0,"Exact fit","Surplus"))</f>
        <v/>
      </c>
    </row>
    <row r="19936">
      <c r="A19936" s="4" t="n">
        <v>530612</v>
      </c>
      <c r="B19936" s="4" t="inlineStr">
        <is>
          <t>GS Ntete</t>
        </is>
      </c>
      <c r="C19936" s="4" t="inlineStr">
        <is>
          <t>P6</t>
        </is>
      </c>
      <c r="D19936" s="5" t="n">
        <v>84</v>
      </c>
      <c r="E19936" s="5" t="n">
        <v>2</v>
      </c>
      <c r="F19936" s="5" t="n">
        <v>0</v>
      </c>
      <c r="G19936" s="5">
        <f>E19936-F19936</f>
        <v/>
      </c>
      <c r="H19936" s="5">
        <f>'Notes'!$B$4</f>
        <v/>
      </c>
      <c r="I19936" s="5">
        <f>ROUNDUP(D19936/H19936,0)</f>
        <v/>
      </c>
      <c r="J19936" s="6">
        <f>G19936-I19936</f>
        <v/>
      </c>
      <c r="K19936" s="4">
        <f>IF(J19936&lt;0,"Deficit",IF(J19936=0,"Exact fit","Surplus"))</f>
        <v/>
      </c>
    </row>
    <row r="19937">
      <c r="A19937" s="4" t="n">
        <v>530616</v>
      </c>
      <c r="B19937" s="4" t="inlineStr">
        <is>
          <t>GS GAKONI CATHOLIC</t>
        </is>
      </c>
      <c r="C19937" s="4" t="inlineStr">
        <is>
          <t>P1</t>
        </is>
      </c>
      <c r="D19937" s="5" t="n">
        <v>158</v>
      </c>
      <c r="E19937" s="5" t="n">
        <v>4</v>
      </c>
      <c r="F19937" s="5" t="n">
        <v>2</v>
      </c>
      <c r="G19937" s="5">
        <f>E19937-F19937</f>
        <v/>
      </c>
      <c r="H19937" s="5">
        <f>'Notes'!$B$4</f>
        <v/>
      </c>
      <c r="I19937" s="5">
        <f>ROUNDUP(D19937/H19937,0)</f>
        <v/>
      </c>
      <c r="J19937" s="6">
        <f>G19937-I19937</f>
        <v/>
      </c>
      <c r="K19937" s="4">
        <f>IF(J19937&lt;0,"Deficit",IF(J19937=0,"Exact fit","Surplus"))</f>
        <v/>
      </c>
    </row>
    <row r="19938">
      <c r="A19938" s="4" t="n">
        <v>530616</v>
      </c>
      <c r="B19938" s="4" t="inlineStr">
        <is>
          <t>GS GAKONI CATHOLIC</t>
        </is>
      </c>
      <c r="C19938" s="4" t="inlineStr">
        <is>
          <t>P2</t>
        </is>
      </c>
      <c r="D19938" s="5" t="n">
        <v>103</v>
      </c>
      <c r="E19938" s="5" t="n">
        <v>3</v>
      </c>
      <c r="F19938" s="5" t="n">
        <v>0</v>
      </c>
      <c r="G19938" s="5">
        <f>E19938-F19938</f>
        <v/>
      </c>
      <c r="H19938" s="5">
        <f>'Notes'!$B$4</f>
        <v/>
      </c>
      <c r="I19938" s="5">
        <f>ROUNDUP(D19938/H19938,0)</f>
        <v/>
      </c>
      <c r="J19938" s="6">
        <f>G19938-I19938</f>
        <v/>
      </c>
      <c r="K19938" s="4">
        <f>IF(J19938&lt;0,"Deficit",IF(J19938=0,"Exact fit","Surplus"))</f>
        <v/>
      </c>
    </row>
    <row r="19939">
      <c r="A19939" s="4" t="n">
        <v>530616</v>
      </c>
      <c r="B19939" s="4" t="inlineStr">
        <is>
          <t>GS GAKONI CATHOLIC</t>
        </is>
      </c>
      <c r="C19939" s="4" t="inlineStr">
        <is>
          <t>P3</t>
        </is>
      </c>
      <c r="D19939" s="5" t="n">
        <v>89</v>
      </c>
      <c r="E19939" s="5" t="n">
        <v>2</v>
      </c>
      <c r="F19939" s="5" t="n">
        <v>0</v>
      </c>
      <c r="G19939" s="5">
        <f>E19939-F19939</f>
        <v/>
      </c>
      <c r="H19939" s="5">
        <f>'Notes'!$B$4</f>
        <v/>
      </c>
      <c r="I19939" s="5">
        <f>ROUNDUP(D19939/H19939,0)</f>
        <v/>
      </c>
      <c r="J19939" s="6">
        <f>G19939-I19939</f>
        <v/>
      </c>
      <c r="K19939" s="4">
        <f>IF(J19939&lt;0,"Deficit",IF(J19939=0,"Exact fit","Surplus"))</f>
        <v/>
      </c>
    </row>
    <row r="19940">
      <c r="A19940" s="4" t="n">
        <v>530616</v>
      </c>
      <c r="B19940" s="4" t="inlineStr">
        <is>
          <t>GS GAKONI CATHOLIC</t>
        </is>
      </c>
      <c r="C19940" s="4" t="inlineStr">
        <is>
          <t>P4</t>
        </is>
      </c>
      <c r="D19940" s="5" t="n">
        <v>124</v>
      </c>
      <c r="E19940" s="5" t="n">
        <v>2</v>
      </c>
      <c r="F19940" s="5" t="n">
        <v>0</v>
      </c>
      <c r="G19940" s="5">
        <f>E19940-F19940</f>
        <v/>
      </c>
      <c r="H19940" s="5">
        <f>'Notes'!$B$4</f>
        <v/>
      </c>
      <c r="I19940" s="5">
        <f>ROUNDUP(D19940/H19940,0)</f>
        <v/>
      </c>
      <c r="J19940" s="6">
        <f>G19940-I19940</f>
        <v/>
      </c>
      <c r="K19940" s="4">
        <f>IF(J19940&lt;0,"Deficit",IF(J19940=0,"Exact fit","Surplus"))</f>
        <v/>
      </c>
    </row>
    <row r="19941">
      <c r="A19941" s="4" t="n">
        <v>530616</v>
      </c>
      <c r="B19941" s="4" t="inlineStr">
        <is>
          <t>GS GAKONI CATHOLIC</t>
        </is>
      </c>
      <c r="C19941" s="4" t="inlineStr">
        <is>
          <t>P5</t>
        </is>
      </c>
      <c r="D19941" s="5" t="n">
        <v>82</v>
      </c>
      <c r="E19941" s="5" t="n">
        <v>2</v>
      </c>
      <c r="F19941" s="5" t="n">
        <v>0</v>
      </c>
      <c r="G19941" s="5">
        <f>E19941-F19941</f>
        <v/>
      </c>
      <c r="H19941" s="5">
        <f>'Notes'!$B$4</f>
        <v/>
      </c>
      <c r="I19941" s="5">
        <f>ROUNDUP(D19941/H19941,0)</f>
        <v/>
      </c>
      <c r="J19941" s="6">
        <f>G19941-I19941</f>
        <v/>
      </c>
      <c r="K19941" s="4">
        <f>IF(J19941&lt;0,"Deficit",IF(J19941=0,"Exact fit","Surplus"))</f>
        <v/>
      </c>
    </row>
    <row r="19942">
      <c r="A19942" s="4" t="n">
        <v>530616</v>
      </c>
      <c r="B19942" s="4" t="inlineStr">
        <is>
          <t>GS GAKONI CATHOLIC</t>
        </is>
      </c>
      <c r="C19942" s="4" t="inlineStr">
        <is>
          <t>P6</t>
        </is>
      </c>
      <c r="D19942" s="5" t="n">
        <v>46</v>
      </c>
      <c r="E19942" s="5" t="n">
        <v>1</v>
      </c>
      <c r="F19942" s="5" t="n">
        <v>0</v>
      </c>
      <c r="G19942" s="5">
        <f>E19942-F19942</f>
        <v/>
      </c>
      <c r="H19942" s="5">
        <f>'Notes'!$B$4</f>
        <v/>
      </c>
      <c r="I19942" s="5">
        <f>ROUNDUP(D19942/H19942,0)</f>
        <v/>
      </c>
      <c r="J19942" s="6">
        <f>G19942-I19942</f>
        <v/>
      </c>
      <c r="K19942" s="4">
        <f>IF(J19942&lt;0,"Deficit",IF(J19942=0,"Exact fit","Surplus"))</f>
        <v/>
      </c>
    </row>
    <row r="19943">
      <c r="A19943" s="4" t="n">
        <v>530617</v>
      </c>
      <c r="B19943" s="4" t="inlineStr">
        <is>
          <t>KAYITA PS</t>
        </is>
      </c>
      <c r="C19943" s="4" t="inlineStr">
        <is>
          <t>P1</t>
        </is>
      </c>
      <c r="D19943" s="5" t="n">
        <v>139</v>
      </c>
      <c r="E19943" s="5" t="n">
        <v>4</v>
      </c>
      <c r="F19943" s="5" t="n">
        <v>2</v>
      </c>
      <c r="G19943" s="5">
        <f>E19943-F19943</f>
        <v/>
      </c>
      <c r="H19943" s="5">
        <f>'Notes'!$B$4</f>
        <v/>
      </c>
      <c r="I19943" s="5">
        <f>ROUNDUP(D19943/H19943,0)</f>
        <v/>
      </c>
      <c r="J19943" s="6">
        <f>G19943-I19943</f>
        <v/>
      </c>
      <c r="K19943" s="4">
        <f>IF(J19943&lt;0,"Deficit",IF(J19943=0,"Exact fit","Surplus"))</f>
        <v/>
      </c>
    </row>
    <row r="19944">
      <c r="A19944" s="4" t="n">
        <v>530617</v>
      </c>
      <c r="B19944" s="4" t="inlineStr">
        <is>
          <t>KAYITA PS</t>
        </is>
      </c>
      <c r="C19944" s="4" t="inlineStr">
        <is>
          <t>P2</t>
        </is>
      </c>
      <c r="D19944" s="5" t="n">
        <v>100</v>
      </c>
      <c r="E19944" s="5" t="n">
        <v>2</v>
      </c>
      <c r="F19944" s="5" t="n">
        <v>1</v>
      </c>
      <c r="G19944" s="5">
        <f>E19944-F19944</f>
        <v/>
      </c>
      <c r="H19944" s="5">
        <f>'Notes'!$B$4</f>
        <v/>
      </c>
      <c r="I19944" s="5">
        <f>ROUNDUP(D19944/H19944,0)</f>
        <v/>
      </c>
      <c r="J19944" s="6">
        <f>G19944-I19944</f>
        <v/>
      </c>
      <c r="K19944" s="4">
        <f>IF(J19944&lt;0,"Deficit",IF(J19944=0,"Exact fit","Surplus"))</f>
        <v/>
      </c>
    </row>
    <row r="19945">
      <c r="A19945" s="4" t="n">
        <v>530617</v>
      </c>
      <c r="B19945" s="4" t="inlineStr">
        <is>
          <t>KAYITA PS</t>
        </is>
      </c>
      <c r="C19945" s="4" t="inlineStr">
        <is>
          <t>P3</t>
        </is>
      </c>
      <c r="D19945" s="5" t="n">
        <v>70</v>
      </c>
      <c r="E19945" s="5" t="n">
        <v>2</v>
      </c>
      <c r="F19945" s="5" t="n">
        <v>1</v>
      </c>
      <c r="G19945" s="5">
        <f>E19945-F19945</f>
        <v/>
      </c>
      <c r="H19945" s="5">
        <f>'Notes'!$B$4</f>
        <v/>
      </c>
      <c r="I19945" s="5">
        <f>ROUNDUP(D19945/H19945,0)</f>
        <v/>
      </c>
      <c r="J19945" s="6">
        <f>G19945-I19945</f>
        <v/>
      </c>
      <c r="K19945" s="4">
        <f>IF(J19945&lt;0,"Deficit",IF(J19945=0,"Exact fit","Surplus"))</f>
        <v/>
      </c>
    </row>
    <row r="19946">
      <c r="A19946" s="4" t="n">
        <v>530617</v>
      </c>
      <c r="B19946" s="4" t="inlineStr">
        <is>
          <t>KAYITA PS</t>
        </is>
      </c>
      <c r="C19946" s="4" t="inlineStr">
        <is>
          <t>P4</t>
        </is>
      </c>
      <c r="D19946" s="5" t="n">
        <v>36</v>
      </c>
      <c r="E19946" s="5" t="n">
        <v>1</v>
      </c>
      <c r="F19946" s="5" t="n">
        <v>0</v>
      </c>
      <c r="G19946" s="5">
        <f>E19946-F19946</f>
        <v/>
      </c>
      <c r="H19946" s="5">
        <f>'Notes'!$B$4</f>
        <v/>
      </c>
      <c r="I19946" s="5">
        <f>ROUNDUP(D19946/H19946,0)</f>
        <v/>
      </c>
      <c r="J19946" s="6">
        <f>G19946-I19946</f>
        <v/>
      </c>
      <c r="K19946" s="4">
        <f>IF(J19946&lt;0,"Deficit",IF(J19946=0,"Exact fit","Surplus"))</f>
        <v/>
      </c>
    </row>
    <row r="19947">
      <c r="A19947" s="4" t="n">
        <v>530617</v>
      </c>
      <c r="B19947" s="4" t="inlineStr">
        <is>
          <t>KAYITA PS</t>
        </is>
      </c>
      <c r="C19947" s="4" t="inlineStr">
        <is>
          <t>P5</t>
        </is>
      </c>
      <c r="D19947" s="5" t="n">
        <v>78</v>
      </c>
      <c r="E19947" s="5" t="n">
        <v>2</v>
      </c>
      <c r="F19947" s="5" t="n">
        <v>0</v>
      </c>
      <c r="G19947" s="5">
        <f>E19947-F19947</f>
        <v/>
      </c>
      <c r="H19947" s="5">
        <f>'Notes'!$B$4</f>
        <v/>
      </c>
      <c r="I19947" s="5">
        <f>ROUNDUP(D19947/H19947,0)</f>
        <v/>
      </c>
      <c r="J19947" s="6">
        <f>G19947-I19947</f>
        <v/>
      </c>
      <c r="K19947" s="4">
        <f>IF(J19947&lt;0,"Deficit",IF(J19947=0,"Exact fit","Surplus"))</f>
        <v/>
      </c>
    </row>
    <row r="19948">
      <c r="A19948" s="4" t="n">
        <v>530617</v>
      </c>
      <c r="B19948" s="4" t="inlineStr">
        <is>
          <t>KAYITA PS</t>
        </is>
      </c>
      <c r="C19948" s="4" t="inlineStr">
        <is>
          <t>P6</t>
        </is>
      </c>
      <c r="D19948" s="5" t="n">
        <v>44</v>
      </c>
      <c r="E19948" s="5" t="n">
        <v>1</v>
      </c>
      <c r="F19948" s="5" t="n">
        <v>0</v>
      </c>
      <c r="G19948" s="5">
        <f>E19948-F19948</f>
        <v/>
      </c>
      <c r="H19948" s="5">
        <f>'Notes'!$B$4</f>
        <v/>
      </c>
      <c r="I19948" s="5">
        <f>ROUNDUP(D19948/H19948,0)</f>
        <v/>
      </c>
      <c r="J19948" s="6">
        <f>G19948-I19948</f>
        <v/>
      </c>
      <c r="K19948" s="4">
        <f>IF(J19948&lt;0,"Deficit",IF(J19948=0,"Exact fit","Surplus"))</f>
        <v/>
      </c>
    </row>
    <row r="19949">
      <c r="A19949" s="4" t="n">
        <v>530619</v>
      </c>
      <c r="B19949" s="4" t="inlineStr">
        <is>
          <t>KIRAMRUZI MODERN SCHOOL</t>
        </is>
      </c>
      <c r="C19949" s="4" t="inlineStr">
        <is>
          <t>P1</t>
        </is>
      </c>
      <c r="D19949" s="5" t="n">
        <v>112</v>
      </c>
      <c r="E19949" s="5" t="n">
        <v>3</v>
      </c>
      <c r="F19949" s="5" t="n">
        <v>0</v>
      </c>
      <c r="G19949" s="5">
        <f>E19949-F19949</f>
        <v/>
      </c>
      <c r="H19949" s="5">
        <f>'Notes'!$B$4</f>
        <v/>
      </c>
      <c r="I19949" s="5">
        <f>ROUNDUP(D19949/H19949,0)</f>
        <v/>
      </c>
      <c r="J19949" s="6">
        <f>G19949-I19949</f>
        <v/>
      </c>
      <c r="K19949" s="4">
        <f>IF(J19949&lt;0,"Deficit",IF(J19949=0,"Exact fit","Surplus"))</f>
        <v/>
      </c>
    </row>
    <row r="19950">
      <c r="A19950" s="4" t="n">
        <v>530619</v>
      </c>
      <c r="B19950" s="4" t="inlineStr">
        <is>
          <t>KIRAMRUZI MODERN SCHOOL</t>
        </is>
      </c>
      <c r="C19950" s="4" t="inlineStr">
        <is>
          <t>P2</t>
        </is>
      </c>
      <c r="D19950" s="5" t="n">
        <v>101</v>
      </c>
      <c r="E19950" s="5" t="n">
        <v>2</v>
      </c>
      <c r="F19950" s="5" t="n">
        <v>0</v>
      </c>
      <c r="G19950" s="5">
        <f>E19950-F19950</f>
        <v/>
      </c>
      <c r="H19950" s="5">
        <f>'Notes'!$B$4</f>
        <v/>
      </c>
      <c r="I19950" s="5">
        <f>ROUNDUP(D19950/H19950,0)</f>
        <v/>
      </c>
      <c r="J19950" s="6">
        <f>G19950-I19950</f>
        <v/>
      </c>
      <c r="K19950" s="4">
        <f>IF(J19950&lt;0,"Deficit",IF(J19950=0,"Exact fit","Surplus"))</f>
        <v/>
      </c>
    </row>
    <row r="19951">
      <c r="A19951" s="4" t="n">
        <v>530619</v>
      </c>
      <c r="B19951" s="4" t="inlineStr">
        <is>
          <t>KIRAMRUZI MODERN SCHOOL</t>
        </is>
      </c>
      <c r="C19951" s="4" t="inlineStr">
        <is>
          <t>P3</t>
        </is>
      </c>
      <c r="D19951" s="5" t="n">
        <v>80</v>
      </c>
      <c r="E19951" s="5" t="n">
        <v>2</v>
      </c>
      <c r="F19951" s="5" t="n">
        <v>0</v>
      </c>
      <c r="G19951" s="5">
        <f>E19951-F19951</f>
        <v/>
      </c>
      <c r="H19951" s="5">
        <f>'Notes'!$B$4</f>
        <v/>
      </c>
      <c r="I19951" s="5">
        <f>ROUNDUP(D19951/H19951,0)</f>
        <v/>
      </c>
      <c r="J19951" s="6">
        <f>G19951-I19951</f>
        <v/>
      </c>
      <c r="K19951" s="4">
        <f>IF(J19951&lt;0,"Deficit",IF(J19951=0,"Exact fit","Surplus"))</f>
        <v/>
      </c>
    </row>
    <row r="19952">
      <c r="A19952" s="4" t="n">
        <v>530619</v>
      </c>
      <c r="B19952" s="4" t="inlineStr">
        <is>
          <t>KIRAMRUZI MODERN SCHOOL</t>
        </is>
      </c>
      <c r="C19952" s="4" t="inlineStr">
        <is>
          <t>P4</t>
        </is>
      </c>
      <c r="D19952" s="5" t="n">
        <v>93</v>
      </c>
      <c r="E19952" s="5" t="n">
        <v>2</v>
      </c>
      <c r="F19952" s="5" t="n">
        <v>0</v>
      </c>
      <c r="G19952" s="5">
        <f>E19952-F19952</f>
        <v/>
      </c>
      <c r="H19952" s="5">
        <f>'Notes'!$B$4</f>
        <v/>
      </c>
      <c r="I19952" s="5">
        <f>ROUNDUP(D19952/H19952,0)</f>
        <v/>
      </c>
      <c r="J19952" s="6">
        <f>G19952-I19952</f>
        <v/>
      </c>
      <c r="K19952" s="4">
        <f>IF(J19952&lt;0,"Deficit",IF(J19952=0,"Exact fit","Surplus"))</f>
        <v/>
      </c>
    </row>
    <row r="19953">
      <c r="A19953" s="4" t="n">
        <v>530619</v>
      </c>
      <c r="B19953" s="4" t="inlineStr">
        <is>
          <t>KIRAMRUZI MODERN SCHOOL</t>
        </is>
      </c>
      <c r="C19953" s="4" t="inlineStr">
        <is>
          <t>P5</t>
        </is>
      </c>
      <c r="D19953" s="5" t="n">
        <v>92</v>
      </c>
      <c r="E19953" s="5" t="n">
        <v>2</v>
      </c>
      <c r="F19953" s="5" t="n">
        <v>0</v>
      </c>
      <c r="G19953" s="5">
        <f>E19953-F19953</f>
        <v/>
      </c>
      <c r="H19953" s="5">
        <f>'Notes'!$B$4</f>
        <v/>
      </c>
      <c r="I19953" s="5">
        <f>ROUNDUP(D19953/H19953,0)</f>
        <v/>
      </c>
      <c r="J19953" s="6">
        <f>G19953-I19953</f>
        <v/>
      </c>
      <c r="K19953" s="4">
        <f>IF(J19953&lt;0,"Deficit",IF(J19953=0,"Exact fit","Surplus"))</f>
        <v/>
      </c>
    </row>
    <row r="19954">
      <c r="A19954" s="4" t="n">
        <v>530619</v>
      </c>
      <c r="B19954" s="4" t="inlineStr">
        <is>
          <t>KIRAMRUZI MODERN SCHOOL</t>
        </is>
      </c>
      <c r="C19954" s="4" t="inlineStr">
        <is>
          <t>P6</t>
        </is>
      </c>
      <c r="D19954" s="5" t="n">
        <v>23</v>
      </c>
      <c r="E19954" s="5" t="n">
        <v>1</v>
      </c>
      <c r="F19954" s="5" t="n">
        <v>0</v>
      </c>
      <c r="G19954" s="5">
        <f>E19954-F19954</f>
        <v/>
      </c>
      <c r="H19954" s="5">
        <f>'Notes'!$B$4</f>
        <v/>
      </c>
      <c r="I19954" s="5">
        <f>ROUNDUP(D19954/H19954,0)</f>
        <v/>
      </c>
      <c r="J19954" s="6">
        <f>G19954-I19954</f>
        <v/>
      </c>
      <c r="K19954" s="4">
        <f>IF(J19954&lt;0,"Deficit",IF(J19954=0,"Exact fit","Surplus"))</f>
        <v/>
      </c>
    </row>
    <row r="19955">
      <c r="A19955" s="4" t="n">
        <v>530622</v>
      </c>
      <c r="B19955" s="4" t="inlineStr">
        <is>
          <t>Bright Minds Academy</t>
        </is>
      </c>
      <c r="C19955" s="4" t="inlineStr">
        <is>
          <t>P1</t>
        </is>
      </c>
      <c r="D19955" s="5" t="n">
        <v>50</v>
      </c>
      <c r="E19955" s="5" t="n">
        <v>2</v>
      </c>
      <c r="F19955" s="5" t="n">
        <v>0</v>
      </c>
      <c r="G19955" s="5">
        <f>E19955-F19955</f>
        <v/>
      </c>
      <c r="H19955" s="5">
        <f>'Notes'!$B$4</f>
        <v/>
      </c>
      <c r="I19955" s="5">
        <f>ROUNDUP(D19955/H19955,0)</f>
        <v/>
      </c>
      <c r="J19955" s="6">
        <f>G19955-I19955</f>
        <v/>
      </c>
      <c r="K19955" s="4">
        <f>IF(J19955&lt;0,"Deficit",IF(J19955=0,"Exact fit","Surplus"))</f>
        <v/>
      </c>
    </row>
    <row r="19956">
      <c r="A19956" s="4" t="n">
        <v>530622</v>
      </c>
      <c r="B19956" s="4" t="inlineStr">
        <is>
          <t>Bright Minds Academy</t>
        </is>
      </c>
      <c r="C19956" s="4" t="inlineStr">
        <is>
          <t>P2</t>
        </is>
      </c>
      <c r="D19956" s="5" t="n">
        <v>73</v>
      </c>
      <c r="E19956" s="5" t="n">
        <v>2</v>
      </c>
      <c r="F19956" s="5" t="n">
        <v>0</v>
      </c>
      <c r="G19956" s="5">
        <f>E19956-F19956</f>
        <v/>
      </c>
      <c r="H19956" s="5">
        <f>'Notes'!$B$4</f>
        <v/>
      </c>
      <c r="I19956" s="5">
        <f>ROUNDUP(D19956/H19956,0)</f>
        <v/>
      </c>
      <c r="J19956" s="6">
        <f>G19956-I19956</f>
        <v/>
      </c>
      <c r="K19956" s="4">
        <f>IF(J19956&lt;0,"Deficit",IF(J19956=0,"Exact fit","Surplus"))</f>
        <v/>
      </c>
    </row>
    <row r="19957">
      <c r="A19957" s="4" t="n">
        <v>530622</v>
      </c>
      <c r="B19957" s="4" t="inlineStr">
        <is>
          <t>Bright Minds Academy</t>
        </is>
      </c>
      <c r="C19957" s="4" t="inlineStr">
        <is>
          <t>P3</t>
        </is>
      </c>
      <c r="D19957" s="5" t="n">
        <v>46</v>
      </c>
      <c r="E19957" s="5" t="n">
        <v>2</v>
      </c>
      <c r="F19957" s="5" t="n">
        <v>0</v>
      </c>
      <c r="G19957" s="5">
        <f>E19957-F19957</f>
        <v/>
      </c>
      <c r="H19957" s="5">
        <f>'Notes'!$B$4</f>
        <v/>
      </c>
      <c r="I19957" s="5">
        <f>ROUNDUP(D19957/H19957,0)</f>
        <v/>
      </c>
      <c r="J19957" s="6">
        <f>G19957-I19957</f>
        <v/>
      </c>
      <c r="K19957" s="4">
        <f>IF(J19957&lt;0,"Deficit",IF(J19957=0,"Exact fit","Surplus"))</f>
        <v/>
      </c>
    </row>
    <row r="19958">
      <c r="A19958" s="4" t="n">
        <v>530622</v>
      </c>
      <c r="B19958" s="4" t="inlineStr">
        <is>
          <t>Bright Minds Academy</t>
        </is>
      </c>
      <c r="C19958" s="4" t="inlineStr">
        <is>
          <t>P4</t>
        </is>
      </c>
      <c r="D19958" s="5" t="n">
        <v>57</v>
      </c>
      <c r="E19958" s="5" t="n">
        <v>2</v>
      </c>
      <c r="F19958" s="5" t="n">
        <v>0</v>
      </c>
      <c r="G19958" s="5">
        <f>E19958-F19958</f>
        <v/>
      </c>
      <c r="H19958" s="5">
        <f>'Notes'!$B$4</f>
        <v/>
      </c>
      <c r="I19958" s="5">
        <f>ROUNDUP(D19958/H19958,0)</f>
        <v/>
      </c>
      <c r="J19958" s="6">
        <f>G19958-I19958</f>
        <v/>
      </c>
      <c r="K19958" s="4">
        <f>IF(J19958&lt;0,"Deficit",IF(J19958=0,"Exact fit","Surplus"))</f>
        <v/>
      </c>
    </row>
    <row r="19959">
      <c r="A19959" s="4" t="n">
        <v>530622</v>
      </c>
      <c r="B19959" s="4" t="inlineStr">
        <is>
          <t>Bright Minds Academy</t>
        </is>
      </c>
      <c r="C19959" s="4" t="inlineStr">
        <is>
          <t>P5</t>
        </is>
      </c>
      <c r="D19959" s="5" t="n">
        <v>58</v>
      </c>
      <c r="E19959" s="5" t="n">
        <v>2</v>
      </c>
      <c r="F19959" s="5" t="n">
        <v>0</v>
      </c>
      <c r="G19959" s="5">
        <f>E19959-F19959</f>
        <v/>
      </c>
      <c r="H19959" s="5">
        <f>'Notes'!$B$4</f>
        <v/>
      </c>
      <c r="I19959" s="5">
        <f>ROUNDUP(D19959/H19959,0)</f>
        <v/>
      </c>
      <c r="J19959" s="6">
        <f>G19959-I19959</f>
        <v/>
      </c>
      <c r="K19959" s="4">
        <f>IF(J19959&lt;0,"Deficit",IF(J19959=0,"Exact fit","Surplus"))</f>
        <v/>
      </c>
    </row>
    <row r="19960">
      <c r="A19960" s="4" t="n">
        <v>530622</v>
      </c>
      <c r="B19960" s="4" t="inlineStr">
        <is>
          <t>Bright Minds Academy</t>
        </is>
      </c>
      <c r="C19960" s="4" t="inlineStr">
        <is>
          <t>P6</t>
        </is>
      </c>
      <c r="D19960" s="5" t="n">
        <v>50</v>
      </c>
      <c r="E19960" s="5" t="n">
        <v>2</v>
      </c>
      <c r="F19960" s="5" t="n">
        <v>0</v>
      </c>
      <c r="G19960" s="5">
        <f>E19960-F19960</f>
        <v/>
      </c>
      <c r="H19960" s="5">
        <f>'Notes'!$B$4</f>
        <v/>
      </c>
      <c r="I19960" s="5">
        <f>ROUNDUP(D19960/H19960,0)</f>
        <v/>
      </c>
      <c r="J19960" s="6">
        <f>G19960-I19960</f>
        <v/>
      </c>
      <c r="K19960" s="4">
        <f>IF(J19960&lt;0,"Deficit",IF(J19960=0,"Exact fit","Surplus"))</f>
        <v/>
      </c>
    </row>
    <row r="19961">
      <c r="A19961" s="4" t="n">
        <v>530623</v>
      </c>
      <c r="B19961" s="4" t="inlineStr">
        <is>
          <t>AL SAFWA</t>
        </is>
      </c>
      <c r="C19961" s="4" t="inlineStr">
        <is>
          <t>P1</t>
        </is>
      </c>
      <c r="D19961" s="5" t="n">
        <v>49</v>
      </c>
      <c r="E19961" s="5" t="n">
        <v>1</v>
      </c>
      <c r="F19961" s="5" t="n">
        <v>0</v>
      </c>
      <c r="G19961" s="5">
        <f>E19961-F19961</f>
        <v/>
      </c>
      <c r="H19961" s="5">
        <f>'Notes'!$B$4</f>
        <v/>
      </c>
      <c r="I19961" s="5">
        <f>ROUNDUP(D19961/H19961,0)</f>
        <v/>
      </c>
      <c r="J19961" s="6">
        <f>G19961-I19961</f>
        <v/>
      </c>
      <c r="K19961" s="4">
        <f>IF(J19961&lt;0,"Deficit",IF(J19961=0,"Exact fit","Surplus"))</f>
        <v/>
      </c>
    </row>
    <row r="19962">
      <c r="A19962" s="4" t="n">
        <v>530623</v>
      </c>
      <c r="B19962" s="4" t="inlineStr">
        <is>
          <t>AL SAFWA</t>
        </is>
      </c>
      <c r="C19962" s="4" t="inlineStr">
        <is>
          <t>P2</t>
        </is>
      </c>
      <c r="D19962" s="5" t="n">
        <v>58</v>
      </c>
      <c r="E19962" s="5" t="n">
        <v>1</v>
      </c>
      <c r="F19962" s="5" t="n">
        <v>0</v>
      </c>
      <c r="G19962" s="5">
        <f>E19962-F19962</f>
        <v/>
      </c>
      <c r="H19962" s="5">
        <f>'Notes'!$B$4</f>
        <v/>
      </c>
      <c r="I19962" s="5">
        <f>ROUNDUP(D19962/H19962,0)</f>
        <v/>
      </c>
      <c r="J19962" s="6">
        <f>G19962-I19962</f>
        <v/>
      </c>
      <c r="K19962" s="4">
        <f>IF(J19962&lt;0,"Deficit",IF(J19962=0,"Exact fit","Surplus"))</f>
        <v/>
      </c>
    </row>
    <row r="19963">
      <c r="A19963" s="4" t="n">
        <v>530623</v>
      </c>
      <c r="B19963" s="4" t="inlineStr">
        <is>
          <t>AL SAFWA</t>
        </is>
      </c>
      <c r="C19963" s="4" t="inlineStr">
        <is>
          <t>P3</t>
        </is>
      </c>
      <c r="D19963" s="5" t="n">
        <v>73</v>
      </c>
      <c r="E19963" s="5" t="n">
        <v>2</v>
      </c>
      <c r="F19963" s="5" t="n">
        <v>0</v>
      </c>
      <c r="G19963" s="5">
        <f>E19963-F19963</f>
        <v/>
      </c>
      <c r="H19963" s="5">
        <f>'Notes'!$B$4</f>
        <v/>
      </c>
      <c r="I19963" s="5">
        <f>ROUNDUP(D19963/H19963,0)</f>
        <v/>
      </c>
      <c r="J19963" s="6">
        <f>G19963-I19963</f>
        <v/>
      </c>
      <c r="K19963" s="4">
        <f>IF(J19963&lt;0,"Deficit",IF(J19963=0,"Exact fit","Surplus"))</f>
        <v/>
      </c>
    </row>
    <row r="19964">
      <c r="A19964" s="4" t="n">
        <v>530623</v>
      </c>
      <c r="B19964" s="4" t="inlineStr">
        <is>
          <t>AL SAFWA</t>
        </is>
      </c>
      <c r="C19964" s="4" t="inlineStr">
        <is>
          <t>P4</t>
        </is>
      </c>
      <c r="D19964" s="5" t="n">
        <v>78</v>
      </c>
      <c r="E19964" s="5" t="n">
        <v>1</v>
      </c>
      <c r="F19964" s="5" t="n">
        <v>0</v>
      </c>
      <c r="G19964" s="5">
        <f>E19964-F19964</f>
        <v/>
      </c>
      <c r="H19964" s="5">
        <f>'Notes'!$B$4</f>
        <v/>
      </c>
      <c r="I19964" s="5">
        <f>ROUNDUP(D19964/H19964,0)</f>
        <v/>
      </c>
      <c r="J19964" s="6">
        <f>G19964-I19964</f>
        <v/>
      </c>
      <c r="K19964" s="4">
        <f>IF(J19964&lt;0,"Deficit",IF(J19964=0,"Exact fit","Surplus"))</f>
        <v/>
      </c>
    </row>
    <row r="19965">
      <c r="A19965" s="4" t="n">
        <v>530623</v>
      </c>
      <c r="B19965" s="4" t="inlineStr">
        <is>
          <t>AL SAFWA</t>
        </is>
      </c>
      <c r="C19965" s="4" t="inlineStr">
        <is>
          <t>P5</t>
        </is>
      </c>
      <c r="D19965" s="5" t="n">
        <v>37</v>
      </c>
      <c r="E19965" s="5" t="n">
        <v>1</v>
      </c>
      <c r="F19965" s="5" t="n">
        <v>0</v>
      </c>
      <c r="G19965" s="5">
        <f>E19965-F19965</f>
        <v/>
      </c>
      <c r="H19965" s="5">
        <f>'Notes'!$B$4</f>
        <v/>
      </c>
      <c r="I19965" s="5">
        <f>ROUNDUP(D19965/H19965,0)</f>
        <v/>
      </c>
      <c r="J19965" s="6">
        <f>G19965-I19965</f>
        <v/>
      </c>
      <c r="K19965" s="4">
        <f>IF(J19965&lt;0,"Deficit",IF(J19965=0,"Exact fit","Surplus"))</f>
        <v/>
      </c>
    </row>
    <row r="19966">
      <c r="A19966" s="4" t="n">
        <v>530623</v>
      </c>
      <c r="B19966" s="4" t="inlineStr">
        <is>
          <t>AL SAFWA</t>
        </is>
      </c>
      <c r="C19966" s="4" t="inlineStr">
        <is>
          <t>P6</t>
        </is>
      </c>
      <c r="D19966" s="5" t="n">
        <v>42</v>
      </c>
      <c r="E19966" s="5" t="n">
        <v>1</v>
      </c>
      <c r="F19966" s="5" t="n">
        <v>0</v>
      </c>
      <c r="G19966" s="5">
        <f>E19966-F19966</f>
        <v/>
      </c>
      <c r="H19966" s="5">
        <f>'Notes'!$B$4</f>
        <v/>
      </c>
      <c r="I19966" s="5">
        <f>ROUNDUP(D19966/H19966,0)</f>
        <v/>
      </c>
      <c r="J19966" s="6">
        <f>G19966-I19966</f>
        <v/>
      </c>
      <c r="K19966" s="4">
        <f>IF(J19966&lt;0,"Deficit",IF(J19966=0,"Exact fit","Surplus"))</f>
        <v/>
      </c>
    </row>
    <row r="19967">
      <c r="A19967" s="4" t="n">
        <v>530624</v>
      </c>
      <c r="B19967" s="4" t="inlineStr">
        <is>
          <t>WISDOM SCHOOL KIRAMURUZI</t>
        </is>
      </c>
      <c r="C19967" s="4" t="inlineStr">
        <is>
          <t>P1</t>
        </is>
      </c>
      <c r="D19967" s="5" t="n">
        <v>32</v>
      </c>
      <c r="E19967" s="5" t="n">
        <v>1</v>
      </c>
      <c r="F19967" s="5" t="n">
        <v>0</v>
      </c>
      <c r="G19967" s="5">
        <f>E19967-F19967</f>
        <v/>
      </c>
      <c r="H19967" s="5">
        <f>'Notes'!$B$4</f>
        <v/>
      </c>
      <c r="I19967" s="5">
        <f>ROUNDUP(D19967/H19967,0)</f>
        <v/>
      </c>
      <c r="J19967" s="6">
        <f>G19967-I19967</f>
        <v/>
      </c>
      <c r="K19967" s="4">
        <f>IF(J19967&lt;0,"Deficit",IF(J19967=0,"Exact fit","Surplus"))</f>
        <v/>
      </c>
    </row>
    <row r="19968">
      <c r="A19968" s="4" t="n">
        <v>530624</v>
      </c>
      <c r="B19968" s="4" t="inlineStr">
        <is>
          <t>WISDOM SCHOOL KIRAMURUZI</t>
        </is>
      </c>
      <c r="C19968" s="4" t="inlineStr">
        <is>
          <t>P2</t>
        </is>
      </c>
      <c r="D19968" s="5" t="n">
        <v>29</v>
      </c>
      <c r="E19968" s="5" t="n">
        <v>1</v>
      </c>
      <c r="F19968" s="5" t="n">
        <v>0</v>
      </c>
      <c r="G19968" s="5">
        <f>E19968-F19968</f>
        <v/>
      </c>
      <c r="H19968" s="5">
        <f>'Notes'!$B$4</f>
        <v/>
      </c>
      <c r="I19968" s="5">
        <f>ROUNDUP(D19968/H19968,0)</f>
        <v/>
      </c>
      <c r="J19968" s="6">
        <f>G19968-I19968</f>
        <v/>
      </c>
      <c r="K19968" s="4">
        <f>IF(J19968&lt;0,"Deficit",IF(J19968=0,"Exact fit","Surplus"))</f>
        <v/>
      </c>
    </row>
    <row r="19969">
      <c r="A19969" s="4" t="n">
        <v>530624</v>
      </c>
      <c r="B19969" s="4" t="inlineStr">
        <is>
          <t>WISDOM SCHOOL KIRAMURUZI</t>
        </is>
      </c>
      <c r="C19969" s="4" t="inlineStr">
        <is>
          <t>P3</t>
        </is>
      </c>
      <c r="D19969" s="5" t="n">
        <v>21</v>
      </c>
      <c r="E19969" s="5" t="n">
        <v>1</v>
      </c>
      <c r="F19969" s="5" t="n">
        <v>0</v>
      </c>
      <c r="G19969" s="5">
        <f>E19969-F19969</f>
        <v/>
      </c>
      <c r="H19969" s="5">
        <f>'Notes'!$B$4</f>
        <v/>
      </c>
      <c r="I19969" s="5">
        <f>ROUNDUP(D19969/H19969,0)</f>
        <v/>
      </c>
      <c r="J19969" s="6">
        <f>G19969-I19969</f>
        <v/>
      </c>
      <c r="K19969" s="4">
        <f>IF(J19969&lt;0,"Deficit",IF(J19969=0,"Exact fit","Surplus"))</f>
        <v/>
      </c>
    </row>
    <row r="19970">
      <c r="A19970" s="4" t="n">
        <v>530624</v>
      </c>
      <c r="B19970" s="4" t="inlineStr">
        <is>
          <t>WISDOM SCHOOL KIRAMURUZI</t>
        </is>
      </c>
      <c r="C19970" s="4" t="inlineStr">
        <is>
          <t>P4</t>
        </is>
      </c>
      <c r="D19970" s="5" t="n">
        <v>22</v>
      </c>
      <c r="E19970" s="5" t="n">
        <v>1</v>
      </c>
      <c r="F19970" s="5" t="n">
        <v>0</v>
      </c>
      <c r="G19970" s="5">
        <f>E19970-F19970</f>
        <v/>
      </c>
      <c r="H19970" s="5">
        <f>'Notes'!$B$4</f>
        <v/>
      </c>
      <c r="I19970" s="5">
        <f>ROUNDUP(D19970/H19970,0)</f>
        <v/>
      </c>
      <c r="J19970" s="6">
        <f>G19970-I19970</f>
        <v/>
      </c>
      <c r="K19970" s="4">
        <f>IF(J19970&lt;0,"Deficit",IF(J19970=0,"Exact fit","Surplus"))</f>
        <v/>
      </c>
    </row>
    <row r="19971">
      <c r="A19971" s="4" t="n">
        <v>530624</v>
      </c>
      <c r="B19971" s="4" t="inlineStr">
        <is>
          <t>WISDOM SCHOOL KIRAMURUZI</t>
        </is>
      </c>
      <c r="C19971" s="4" t="inlineStr">
        <is>
          <t>P5</t>
        </is>
      </c>
      <c r="D19971" s="5" t="n">
        <v>41</v>
      </c>
      <c r="E19971" s="5" t="n">
        <v>2</v>
      </c>
      <c r="F19971" s="5" t="n">
        <v>0</v>
      </c>
      <c r="G19971" s="5">
        <f>E19971-F19971</f>
        <v/>
      </c>
      <c r="H19971" s="5">
        <f>'Notes'!$B$4</f>
        <v/>
      </c>
      <c r="I19971" s="5">
        <f>ROUNDUP(D19971/H19971,0)</f>
        <v/>
      </c>
      <c r="J19971" s="6">
        <f>G19971-I19971</f>
        <v/>
      </c>
      <c r="K19971" s="4">
        <f>IF(J19971&lt;0,"Deficit",IF(J19971=0,"Exact fit","Surplus"))</f>
        <v/>
      </c>
    </row>
    <row r="19972">
      <c r="A19972" s="4" t="n">
        <v>530624</v>
      </c>
      <c r="B19972" s="4" t="inlineStr">
        <is>
          <t>WISDOM SCHOOL KIRAMURUZI</t>
        </is>
      </c>
      <c r="C19972" s="4" t="inlineStr">
        <is>
          <t>P6</t>
        </is>
      </c>
      <c r="D19972" s="5" t="n">
        <v>27</v>
      </c>
      <c r="E19972" s="5" t="n">
        <v>1</v>
      </c>
      <c r="F19972" s="5" t="n">
        <v>0</v>
      </c>
      <c r="G19972" s="5">
        <f>E19972-F19972</f>
        <v/>
      </c>
      <c r="H19972" s="5">
        <f>'Notes'!$B$4</f>
        <v/>
      </c>
      <c r="I19972" s="5">
        <f>ROUNDUP(D19972/H19972,0)</f>
        <v/>
      </c>
      <c r="J19972" s="6">
        <f>G19972-I19972</f>
        <v/>
      </c>
      <c r="K19972" s="4">
        <f>IF(J19972&lt;0,"Deficit",IF(J19972=0,"Exact fit","Surplus"))</f>
        <v/>
      </c>
    </row>
    <row r="19973">
      <c r="A19973" s="4" t="n">
        <v>530653</v>
      </c>
      <c r="B19973" s="4" t="inlineStr">
        <is>
          <t>KARABA PRIMARY SCHOOL</t>
        </is>
      </c>
      <c r="C19973" s="4" t="inlineStr">
        <is>
          <t>P1</t>
        </is>
      </c>
      <c r="D19973" s="5" t="n">
        <v>194</v>
      </c>
      <c r="E19973" s="5" t="n">
        <v>4</v>
      </c>
      <c r="F19973" s="5" t="n">
        <v>2</v>
      </c>
      <c r="G19973" s="5">
        <f>E19973-F19973</f>
        <v/>
      </c>
      <c r="H19973" s="5">
        <f>'Notes'!$B$4</f>
        <v/>
      </c>
      <c r="I19973" s="5">
        <f>ROUNDUP(D19973/H19973,0)</f>
        <v/>
      </c>
      <c r="J19973" s="6">
        <f>G19973-I19973</f>
        <v/>
      </c>
      <c r="K19973" s="4">
        <f>IF(J19973&lt;0,"Deficit",IF(J19973=0,"Exact fit","Surplus"))</f>
        <v/>
      </c>
    </row>
    <row r="19974">
      <c r="A19974" s="4" t="n">
        <v>530653</v>
      </c>
      <c r="B19974" s="4" t="inlineStr">
        <is>
          <t>KARABA PRIMARY SCHOOL</t>
        </is>
      </c>
      <c r="C19974" s="4" t="inlineStr">
        <is>
          <t>P2</t>
        </is>
      </c>
      <c r="D19974" s="5" t="n">
        <v>176</v>
      </c>
      <c r="E19974" s="5" t="n">
        <v>4</v>
      </c>
      <c r="F19974" s="5" t="n">
        <v>2</v>
      </c>
      <c r="G19974" s="5">
        <f>E19974-F19974</f>
        <v/>
      </c>
      <c r="H19974" s="5">
        <f>'Notes'!$B$4</f>
        <v/>
      </c>
      <c r="I19974" s="5">
        <f>ROUNDUP(D19974/H19974,0)</f>
        <v/>
      </c>
      <c r="J19974" s="6">
        <f>G19974-I19974</f>
        <v/>
      </c>
      <c r="K19974" s="4">
        <f>IF(J19974&lt;0,"Deficit",IF(J19974=0,"Exact fit","Surplus"))</f>
        <v/>
      </c>
    </row>
    <row r="19975">
      <c r="A19975" s="4" t="n">
        <v>530653</v>
      </c>
      <c r="B19975" s="4" t="inlineStr">
        <is>
          <t>KARABA PRIMARY SCHOOL</t>
        </is>
      </c>
      <c r="C19975" s="4" t="inlineStr">
        <is>
          <t>P3</t>
        </is>
      </c>
      <c r="D19975" s="5" t="n">
        <v>103</v>
      </c>
      <c r="E19975" s="5" t="n">
        <v>2</v>
      </c>
      <c r="F19975" s="5" t="n">
        <v>1</v>
      </c>
      <c r="G19975" s="5">
        <f>E19975-F19975</f>
        <v/>
      </c>
      <c r="H19975" s="5">
        <f>'Notes'!$B$4</f>
        <v/>
      </c>
      <c r="I19975" s="5">
        <f>ROUNDUP(D19975/H19975,0)</f>
        <v/>
      </c>
      <c r="J19975" s="6">
        <f>G19975-I19975</f>
        <v/>
      </c>
      <c r="K19975" s="4">
        <f>IF(J19975&lt;0,"Deficit",IF(J19975=0,"Exact fit","Surplus"))</f>
        <v/>
      </c>
    </row>
    <row r="19976">
      <c r="A19976" s="4" t="n">
        <v>530653</v>
      </c>
      <c r="B19976" s="4" t="inlineStr">
        <is>
          <t>KARABA PRIMARY SCHOOL</t>
        </is>
      </c>
      <c r="C19976" s="4" t="inlineStr">
        <is>
          <t>P4</t>
        </is>
      </c>
      <c r="D19976" s="5" t="n">
        <v>191</v>
      </c>
      <c r="E19976" s="5" t="n">
        <v>4</v>
      </c>
      <c r="F19976" s="5" t="n">
        <v>0</v>
      </c>
      <c r="G19976" s="5">
        <f>E19976-F19976</f>
        <v/>
      </c>
      <c r="H19976" s="5">
        <f>'Notes'!$B$4</f>
        <v/>
      </c>
      <c r="I19976" s="5">
        <f>ROUNDUP(D19976/H19976,0)</f>
        <v/>
      </c>
      <c r="J19976" s="6">
        <f>G19976-I19976</f>
        <v/>
      </c>
      <c r="K19976" s="4">
        <f>IF(J19976&lt;0,"Deficit",IF(J19976=0,"Exact fit","Surplus"))</f>
        <v/>
      </c>
    </row>
    <row r="19977">
      <c r="A19977" s="4" t="n">
        <v>530653</v>
      </c>
      <c r="B19977" s="4" t="inlineStr">
        <is>
          <t>KARABA PRIMARY SCHOOL</t>
        </is>
      </c>
      <c r="C19977" s="4" t="inlineStr">
        <is>
          <t>P5</t>
        </is>
      </c>
      <c r="D19977" s="5" t="n">
        <v>125</v>
      </c>
      <c r="E19977" s="5" t="n">
        <v>3</v>
      </c>
      <c r="F19977" s="5" t="n">
        <v>0</v>
      </c>
      <c r="G19977" s="5">
        <f>E19977-F19977</f>
        <v/>
      </c>
      <c r="H19977" s="5">
        <f>'Notes'!$B$4</f>
        <v/>
      </c>
      <c r="I19977" s="5">
        <f>ROUNDUP(D19977/H19977,0)</f>
        <v/>
      </c>
      <c r="J19977" s="6">
        <f>G19977-I19977</f>
        <v/>
      </c>
      <c r="K19977" s="4">
        <f>IF(J19977&lt;0,"Deficit",IF(J19977=0,"Exact fit","Surplus"))</f>
        <v/>
      </c>
    </row>
    <row r="19978">
      <c r="A19978" s="4" t="n">
        <v>530653</v>
      </c>
      <c r="B19978" s="4" t="inlineStr">
        <is>
          <t>KARABA PRIMARY SCHOOL</t>
        </is>
      </c>
      <c r="C19978" s="4" t="inlineStr">
        <is>
          <t>P6</t>
        </is>
      </c>
      <c r="D19978" s="5" t="n">
        <v>50</v>
      </c>
      <c r="E19978" s="5" t="n">
        <v>1</v>
      </c>
      <c r="F19978" s="5" t="n">
        <v>0</v>
      </c>
      <c r="G19978" s="5">
        <f>E19978-F19978</f>
        <v/>
      </c>
      <c r="H19978" s="5">
        <f>'Notes'!$B$4</f>
        <v/>
      </c>
      <c r="I19978" s="5">
        <f>ROUNDUP(D19978/H19978,0)</f>
        <v/>
      </c>
      <c r="J19978" s="6">
        <f>G19978-I19978</f>
        <v/>
      </c>
      <c r="K19978" s="4">
        <f>IF(J19978&lt;0,"Deficit",IF(J19978=0,"Exact fit","Surplus"))</f>
        <v/>
      </c>
    </row>
    <row r="19979">
      <c r="A19979" s="4" t="n">
        <v>530654</v>
      </c>
      <c r="B19979" s="4" t="inlineStr">
        <is>
          <t>GS Akabuga</t>
        </is>
      </c>
      <c r="C19979" s="4" t="inlineStr">
        <is>
          <t>P1</t>
        </is>
      </c>
      <c r="D19979" s="5" t="n">
        <v>124</v>
      </c>
      <c r="E19979" s="5" t="n">
        <v>4</v>
      </c>
      <c r="F19979" s="5" t="n">
        <v>2</v>
      </c>
      <c r="G19979" s="5">
        <f>E19979-F19979</f>
        <v/>
      </c>
      <c r="H19979" s="5">
        <f>'Notes'!$B$4</f>
        <v/>
      </c>
      <c r="I19979" s="5">
        <f>ROUNDUP(D19979/H19979,0)</f>
        <v/>
      </c>
      <c r="J19979" s="6">
        <f>G19979-I19979</f>
        <v/>
      </c>
      <c r="K19979" s="4">
        <f>IF(J19979&lt;0,"Deficit",IF(J19979=0,"Exact fit","Surplus"))</f>
        <v/>
      </c>
    </row>
    <row r="19980">
      <c r="A19980" s="4" t="n">
        <v>530654</v>
      </c>
      <c r="B19980" s="4" t="inlineStr">
        <is>
          <t>GS Akabuga</t>
        </is>
      </c>
      <c r="C19980" s="4" t="inlineStr">
        <is>
          <t>P2</t>
        </is>
      </c>
      <c r="D19980" s="5" t="n">
        <v>142</v>
      </c>
      <c r="E19980" s="5" t="n">
        <v>4</v>
      </c>
      <c r="F19980" s="5" t="n">
        <v>2</v>
      </c>
      <c r="G19980" s="5">
        <f>E19980-F19980</f>
        <v/>
      </c>
      <c r="H19980" s="5">
        <f>'Notes'!$B$4</f>
        <v/>
      </c>
      <c r="I19980" s="5">
        <f>ROUNDUP(D19980/H19980,0)</f>
        <v/>
      </c>
      <c r="J19980" s="6">
        <f>G19980-I19980</f>
        <v/>
      </c>
      <c r="K19980" s="4">
        <f>IF(J19980&lt;0,"Deficit",IF(J19980=0,"Exact fit","Surplus"))</f>
        <v/>
      </c>
    </row>
    <row r="19981">
      <c r="A19981" s="4" t="n">
        <v>530654</v>
      </c>
      <c r="B19981" s="4" t="inlineStr">
        <is>
          <t>GS Akabuga</t>
        </is>
      </c>
      <c r="C19981" s="4" t="inlineStr">
        <is>
          <t>P3</t>
        </is>
      </c>
      <c r="D19981" s="5" t="n">
        <v>198</v>
      </c>
      <c r="E19981" s="5" t="n">
        <v>4</v>
      </c>
      <c r="F19981" s="5" t="n">
        <v>2</v>
      </c>
      <c r="G19981" s="5">
        <f>E19981-F19981</f>
        <v/>
      </c>
      <c r="H19981" s="5">
        <f>'Notes'!$B$4</f>
        <v/>
      </c>
      <c r="I19981" s="5">
        <f>ROUNDUP(D19981/H19981,0)</f>
        <v/>
      </c>
      <c r="J19981" s="6">
        <f>G19981-I19981</f>
        <v/>
      </c>
      <c r="K19981" s="4">
        <f>IF(J19981&lt;0,"Deficit",IF(J19981=0,"Exact fit","Surplus"))</f>
        <v/>
      </c>
    </row>
    <row r="19982">
      <c r="A19982" s="4" t="n">
        <v>530654</v>
      </c>
      <c r="B19982" s="4" t="inlineStr">
        <is>
          <t>GS Akabuga</t>
        </is>
      </c>
      <c r="C19982" s="4" t="inlineStr">
        <is>
          <t>P4</t>
        </is>
      </c>
      <c r="D19982" s="5" t="n">
        <v>141</v>
      </c>
      <c r="E19982" s="5" t="n">
        <v>2</v>
      </c>
      <c r="F19982" s="5" t="n">
        <v>0</v>
      </c>
      <c r="G19982" s="5">
        <f>E19982-F19982</f>
        <v/>
      </c>
      <c r="H19982" s="5">
        <f>'Notes'!$B$4</f>
        <v/>
      </c>
      <c r="I19982" s="5">
        <f>ROUNDUP(D19982/H19982,0)</f>
        <v/>
      </c>
      <c r="J19982" s="6">
        <f>G19982-I19982</f>
        <v/>
      </c>
      <c r="K19982" s="4">
        <f>IF(J19982&lt;0,"Deficit",IF(J19982=0,"Exact fit","Surplus"))</f>
        <v/>
      </c>
    </row>
    <row r="19983">
      <c r="A19983" s="4" t="n">
        <v>530654</v>
      </c>
      <c r="B19983" s="4" t="inlineStr">
        <is>
          <t>GS Akabuga</t>
        </is>
      </c>
      <c r="C19983" s="4" t="inlineStr">
        <is>
          <t>P5</t>
        </is>
      </c>
      <c r="D19983" s="5" t="n">
        <v>130</v>
      </c>
      <c r="E19983" s="5" t="n">
        <v>2</v>
      </c>
      <c r="F19983" s="5" t="n">
        <v>0</v>
      </c>
      <c r="G19983" s="5">
        <f>E19983-F19983</f>
        <v/>
      </c>
      <c r="H19983" s="5">
        <f>'Notes'!$B$4</f>
        <v/>
      </c>
      <c r="I19983" s="5">
        <f>ROUNDUP(D19983/H19983,0)</f>
        <v/>
      </c>
      <c r="J19983" s="6">
        <f>G19983-I19983</f>
        <v/>
      </c>
      <c r="K19983" s="4">
        <f>IF(J19983&lt;0,"Deficit",IF(J19983=0,"Exact fit","Surplus"))</f>
        <v/>
      </c>
    </row>
    <row r="19984">
      <c r="A19984" s="4" t="n">
        <v>530654</v>
      </c>
      <c r="B19984" s="4" t="inlineStr">
        <is>
          <t>GS Akabuga</t>
        </is>
      </c>
      <c r="C19984" s="4" t="inlineStr">
        <is>
          <t>P6</t>
        </is>
      </c>
      <c r="D19984" s="5" t="n">
        <v>84</v>
      </c>
      <c r="E19984" s="5" t="n">
        <v>2</v>
      </c>
      <c r="F19984" s="5" t="n">
        <v>1</v>
      </c>
      <c r="G19984" s="5">
        <f>E19984-F19984</f>
        <v/>
      </c>
      <c r="H19984" s="5">
        <f>'Notes'!$B$4</f>
        <v/>
      </c>
      <c r="I19984" s="5">
        <f>ROUNDUP(D19984/H19984,0)</f>
        <v/>
      </c>
      <c r="J19984" s="6">
        <f>G19984-I19984</f>
        <v/>
      </c>
      <c r="K19984" s="4">
        <f>IF(J19984&lt;0,"Deficit",IF(J19984=0,"Exact fit","Surplus"))</f>
        <v/>
      </c>
    </row>
    <row r="19985">
      <c r="A19985" s="4" t="n">
        <v>530655</v>
      </c>
      <c r="B19985" s="4" t="inlineStr">
        <is>
          <t>Gashya PS</t>
        </is>
      </c>
      <c r="C19985" s="4" t="inlineStr">
        <is>
          <t>P1</t>
        </is>
      </c>
      <c r="D19985" s="5" t="n">
        <v>219</v>
      </c>
      <c r="E19985" s="5" t="n">
        <v>6</v>
      </c>
      <c r="F19985" s="5" t="n">
        <v>3</v>
      </c>
      <c r="G19985" s="5">
        <f>E19985-F19985</f>
        <v/>
      </c>
      <c r="H19985" s="5">
        <f>'Notes'!$B$4</f>
        <v/>
      </c>
      <c r="I19985" s="5">
        <f>ROUNDUP(D19985/H19985,0)</f>
        <v/>
      </c>
      <c r="J19985" s="6">
        <f>G19985-I19985</f>
        <v/>
      </c>
      <c r="K19985" s="4">
        <f>IF(J19985&lt;0,"Deficit",IF(J19985=0,"Exact fit","Surplus"))</f>
        <v/>
      </c>
    </row>
    <row r="19986">
      <c r="A19986" s="4" t="n">
        <v>530655</v>
      </c>
      <c r="B19986" s="4" t="inlineStr">
        <is>
          <t>Gashya PS</t>
        </is>
      </c>
      <c r="C19986" s="4" t="inlineStr">
        <is>
          <t>P2</t>
        </is>
      </c>
      <c r="D19986" s="5" t="n">
        <v>120</v>
      </c>
      <c r="E19986" s="5" t="n">
        <v>4</v>
      </c>
      <c r="F19986" s="5" t="n">
        <v>2</v>
      </c>
      <c r="G19986" s="5">
        <f>E19986-F19986</f>
        <v/>
      </c>
      <c r="H19986" s="5">
        <f>'Notes'!$B$4</f>
        <v/>
      </c>
      <c r="I19986" s="5">
        <f>ROUNDUP(D19986/H19986,0)</f>
        <v/>
      </c>
      <c r="J19986" s="6">
        <f>G19986-I19986</f>
        <v/>
      </c>
      <c r="K19986" s="4">
        <f>IF(J19986&lt;0,"Deficit",IF(J19986=0,"Exact fit","Surplus"))</f>
        <v/>
      </c>
    </row>
    <row r="19987">
      <c r="A19987" s="4" t="n">
        <v>530655</v>
      </c>
      <c r="B19987" s="4" t="inlineStr">
        <is>
          <t>Gashya PS</t>
        </is>
      </c>
      <c r="C19987" s="4" t="inlineStr">
        <is>
          <t>P3</t>
        </is>
      </c>
      <c r="D19987" s="5" t="n">
        <v>106</v>
      </c>
      <c r="E19987" s="5" t="n">
        <v>4</v>
      </c>
      <c r="F19987" s="5" t="n">
        <v>2</v>
      </c>
      <c r="G19987" s="5">
        <f>E19987-F19987</f>
        <v/>
      </c>
      <c r="H19987" s="5">
        <f>'Notes'!$B$4</f>
        <v/>
      </c>
      <c r="I19987" s="5">
        <f>ROUNDUP(D19987/H19987,0)</f>
        <v/>
      </c>
      <c r="J19987" s="6">
        <f>G19987-I19987</f>
        <v/>
      </c>
      <c r="K19987" s="4">
        <f>IF(J19987&lt;0,"Deficit",IF(J19987=0,"Exact fit","Surplus"))</f>
        <v/>
      </c>
    </row>
    <row r="19988">
      <c r="A19988" s="4" t="n">
        <v>530655</v>
      </c>
      <c r="B19988" s="4" t="inlineStr">
        <is>
          <t>Gashya PS</t>
        </is>
      </c>
      <c r="C19988" s="4" t="inlineStr">
        <is>
          <t>P4</t>
        </is>
      </c>
      <c r="D19988" s="5" t="n">
        <v>90</v>
      </c>
      <c r="E19988" s="5" t="n">
        <v>2</v>
      </c>
      <c r="F19988" s="5" t="n">
        <v>0</v>
      </c>
      <c r="G19988" s="5">
        <f>E19988-F19988</f>
        <v/>
      </c>
      <c r="H19988" s="5">
        <f>'Notes'!$B$4</f>
        <v/>
      </c>
      <c r="I19988" s="5">
        <f>ROUNDUP(D19988/H19988,0)</f>
        <v/>
      </c>
      <c r="J19988" s="6">
        <f>G19988-I19988</f>
        <v/>
      </c>
      <c r="K19988" s="4">
        <f>IF(J19988&lt;0,"Deficit",IF(J19988=0,"Exact fit","Surplus"))</f>
        <v/>
      </c>
    </row>
    <row r="19989">
      <c r="A19989" s="4" t="n">
        <v>530655</v>
      </c>
      <c r="B19989" s="4" t="inlineStr">
        <is>
          <t>Gashya PS</t>
        </is>
      </c>
      <c r="C19989" s="4" t="inlineStr">
        <is>
          <t>P5</t>
        </is>
      </c>
      <c r="D19989" s="5" t="n">
        <v>66</v>
      </c>
      <c r="E19989" s="5" t="n">
        <v>2</v>
      </c>
      <c r="F19989" s="5" t="n">
        <v>0</v>
      </c>
      <c r="G19989" s="5">
        <f>E19989-F19989</f>
        <v/>
      </c>
      <c r="H19989" s="5">
        <f>'Notes'!$B$4</f>
        <v/>
      </c>
      <c r="I19989" s="5">
        <f>ROUNDUP(D19989/H19989,0)</f>
        <v/>
      </c>
      <c r="J19989" s="6">
        <f>G19989-I19989</f>
        <v/>
      </c>
      <c r="K19989" s="4">
        <f>IF(J19989&lt;0,"Deficit",IF(J19989=0,"Exact fit","Surplus"))</f>
        <v/>
      </c>
    </row>
    <row r="19990">
      <c r="A19990" s="4" t="n">
        <v>530655</v>
      </c>
      <c r="B19990" s="4" t="inlineStr">
        <is>
          <t>Gashya PS</t>
        </is>
      </c>
      <c r="C19990" s="4" t="inlineStr">
        <is>
          <t>P6</t>
        </is>
      </c>
      <c r="D19990" s="5" t="n">
        <v>41</v>
      </c>
      <c r="E19990" s="5" t="n">
        <v>2</v>
      </c>
      <c r="F19990" s="5" t="n">
        <v>0</v>
      </c>
      <c r="G19990" s="5">
        <f>E19990-F19990</f>
        <v/>
      </c>
      <c r="H19990" s="5">
        <f>'Notes'!$B$4</f>
        <v/>
      </c>
      <c r="I19990" s="5">
        <f>ROUNDUP(D19990/H19990,0)</f>
        <v/>
      </c>
      <c r="J19990" s="6">
        <f>G19990-I19990</f>
        <v/>
      </c>
      <c r="K19990" s="4">
        <f>IF(J19990&lt;0,"Deficit",IF(J19990=0,"Exact fit","Surplus"))</f>
        <v/>
      </c>
    </row>
    <row r="19991">
      <c r="A19991" s="4" t="n">
        <v>530702</v>
      </c>
      <c r="B19991" s="4" t="inlineStr">
        <is>
          <t>G.S KIZIGURO / TSS</t>
        </is>
      </c>
      <c r="C19991" s="4" t="inlineStr">
        <is>
          <t>P1</t>
        </is>
      </c>
      <c r="D19991" s="5" t="n">
        <v>140</v>
      </c>
      <c r="E19991" s="5" t="n">
        <v>3</v>
      </c>
      <c r="F19991" s="5" t="n">
        <v>0</v>
      </c>
      <c r="G19991" s="5">
        <f>E19991-F19991</f>
        <v/>
      </c>
      <c r="H19991" s="5">
        <f>'Notes'!$B$4</f>
        <v/>
      </c>
      <c r="I19991" s="5">
        <f>ROUNDUP(D19991/H19991,0)</f>
        <v/>
      </c>
      <c r="J19991" s="6">
        <f>G19991-I19991</f>
        <v/>
      </c>
      <c r="K19991" s="4">
        <f>IF(J19991&lt;0,"Deficit",IF(J19991=0,"Exact fit","Surplus"))</f>
        <v/>
      </c>
    </row>
    <row r="19992">
      <c r="A19992" s="4" t="n">
        <v>530702</v>
      </c>
      <c r="B19992" s="4" t="inlineStr">
        <is>
          <t>G.S KIZIGURO / TSS</t>
        </is>
      </c>
      <c r="C19992" s="4" t="inlineStr">
        <is>
          <t>P2</t>
        </is>
      </c>
      <c r="D19992" s="5" t="n">
        <v>104</v>
      </c>
      <c r="E19992" s="5" t="n">
        <v>3</v>
      </c>
      <c r="F19992" s="5" t="n">
        <v>0</v>
      </c>
      <c r="G19992" s="5">
        <f>E19992-F19992</f>
        <v/>
      </c>
      <c r="H19992" s="5">
        <f>'Notes'!$B$4</f>
        <v/>
      </c>
      <c r="I19992" s="5">
        <f>ROUNDUP(D19992/H19992,0)</f>
        <v/>
      </c>
      <c r="J19992" s="6">
        <f>G19992-I19992</f>
        <v/>
      </c>
      <c r="K19992" s="4">
        <f>IF(J19992&lt;0,"Deficit",IF(J19992=0,"Exact fit","Surplus"))</f>
        <v/>
      </c>
    </row>
    <row r="19993">
      <c r="A19993" s="4" t="n">
        <v>530702</v>
      </c>
      <c r="B19993" s="4" t="inlineStr">
        <is>
          <t>G.S KIZIGURO / TSS</t>
        </is>
      </c>
      <c r="C19993" s="4" t="inlineStr">
        <is>
          <t>P3</t>
        </is>
      </c>
      <c r="D19993" s="5" t="n">
        <v>118</v>
      </c>
      <c r="E19993" s="5" t="n">
        <v>3</v>
      </c>
      <c r="F19993" s="5" t="n">
        <v>0</v>
      </c>
      <c r="G19993" s="5">
        <f>E19993-F19993</f>
        <v/>
      </c>
      <c r="H19993" s="5">
        <f>'Notes'!$B$4</f>
        <v/>
      </c>
      <c r="I19993" s="5">
        <f>ROUNDUP(D19993/H19993,0)</f>
        <v/>
      </c>
      <c r="J19993" s="6">
        <f>G19993-I19993</f>
        <v/>
      </c>
      <c r="K19993" s="4">
        <f>IF(J19993&lt;0,"Deficit",IF(J19993=0,"Exact fit","Surplus"))</f>
        <v/>
      </c>
    </row>
    <row r="19994">
      <c r="A19994" s="4" t="n">
        <v>530702</v>
      </c>
      <c r="B19994" s="4" t="inlineStr">
        <is>
          <t>G.S KIZIGURO / TSS</t>
        </is>
      </c>
      <c r="C19994" s="4" t="inlineStr">
        <is>
          <t>P4</t>
        </is>
      </c>
      <c r="D19994" s="5" t="n">
        <v>128</v>
      </c>
      <c r="E19994" s="5" t="n">
        <v>3</v>
      </c>
      <c r="F19994" s="5" t="n">
        <v>0</v>
      </c>
      <c r="G19994" s="5">
        <f>E19994-F19994</f>
        <v/>
      </c>
      <c r="H19994" s="5">
        <f>'Notes'!$B$4</f>
        <v/>
      </c>
      <c r="I19994" s="5">
        <f>ROUNDUP(D19994/H19994,0)</f>
        <v/>
      </c>
      <c r="J19994" s="6">
        <f>G19994-I19994</f>
        <v/>
      </c>
      <c r="K19994" s="4">
        <f>IF(J19994&lt;0,"Deficit",IF(J19994=0,"Exact fit","Surplus"))</f>
        <v/>
      </c>
    </row>
    <row r="19995">
      <c r="A19995" s="4" t="n">
        <v>530702</v>
      </c>
      <c r="B19995" s="4" t="inlineStr">
        <is>
          <t>G.S KIZIGURO / TSS</t>
        </is>
      </c>
      <c r="C19995" s="4" t="inlineStr">
        <is>
          <t>P5</t>
        </is>
      </c>
      <c r="D19995" s="5" t="n">
        <v>127</v>
      </c>
      <c r="E19995" s="5" t="n">
        <v>3</v>
      </c>
      <c r="F19995" s="5" t="n">
        <v>0</v>
      </c>
      <c r="G19995" s="5">
        <f>E19995-F19995</f>
        <v/>
      </c>
      <c r="H19995" s="5">
        <f>'Notes'!$B$4</f>
        <v/>
      </c>
      <c r="I19995" s="5">
        <f>ROUNDUP(D19995/H19995,0)</f>
        <v/>
      </c>
      <c r="J19995" s="6">
        <f>G19995-I19995</f>
        <v/>
      </c>
      <c r="K19995" s="4">
        <f>IF(J19995&lt;0,"Deficit",IF(J19995=0,"Exact fit","Surplus"))</f>
        <v/>
      </c>
    </row>
    <row r="19996">
      <c r="A19996" s="4" t="n">
        <v>530702</v>
      </c>
      <c r="B19996" s="4" t="inlineStr">
        <is>
          <t>G.S KIZIGURO / TSS</t>
        </is>
      </c>
      <c r="C19996" s="4" t="inlineStr">
        <is>
          <t>P6</t>
        </is>
      </c>
      <c r="D19996" s="5" t="n">
        <v>64</v>
      </c>
      <c r="E19996" s="5" t="n">
        <v>2</v>
      </c>
      <c r="F19996" s="5" t="n">
        <v>0</v>
      </c>
      <c r="G19996" s="5">
        <f>E19996-F19996</f>
        <v/>
      </c>
      <c r="H19996" s="5">
        <f>'Notes'!$B$4</f>
        <v/>
      </c>
      <c r="I19996" s="5">
        <f>ROUNDUP(D19996/H19996,0)</f>
        <v/>
      </c>
      <c r="J19996" s="6">
        <f>G19996-I19996</f>
        <v/>
      </c>
      <c r="K19996" s="4">
        <f>IF(J19996&lt;0,"Deficit",IF(J19996=0,"Exact fit","Surplus"))</f>
        <v/>
      </c>
    </row>
    <row r="19997">
      <c r="A19997" s="4" t="n">
        <v>530703</v>
      </c>
      <c r="B19997" s="4" t="inlineStr">
        <is>
          <t>G.S RUBONA</t>
        </is>
      </c>
      <c r="C19997" s="4" t="inlineStr">
        <is>
          <t>P1</t>
        </is>
      </c>
      <c r="D19997" s="5" t="n">
        <v>153</v>
      </c>
      <c r="E19997" s="5" t="n">
        <v>2</v>
      </c>
      <c r="F19997" s="5" t="n">
        <v>1</v>
      </c>
      <c r="G19997" s="5">
        <f>E19997-F19997</f>
        <v/>
      </c>
      <c r="H19997" s="5">
        <f>'Notes'!$B$4</f>
        <v/>
      </c>
      <c r="I19997" s="5">
        <f>ROUNDUP(D19997/H19997,0)</f>
        <v/>
      </c>
      <c r="J19997" s="6">
        <f>G19997-I19997</f>
        <v/>
      </c>
      <c r="K19997" s="4">
        <f>IF(J19997&lt;0,"Deficit",IF(J19997=0,"Exact fit","Surplus"))</f>
        <v/>
      </c>
    </row>
    <row r="19998">
      <c r="A19998" s="4" t="n">
        <v>530703</v>
      </c>
      <c r="B19998" s="4" t="inlineStr">
        <is>
          <t>G.S RUBONA</t>
        </is>
      </c>
      <c r="C19998" s="4" t="inlineStr">
        <is>
          <t>P2</t>
        </is>
      </c>
      <c r="D19998" s="5" t="n">
        <v>192</v>
      </c>
      <c r="E19998" s="5" t="n">
        <v>4</v>
      </c>
      <c r="F19998" s="5" t="n">
        <v>2</v>
      </c>
      <c r="G19998" s="5">
        <f>E19998-F19998</f>
        <v/>
      </c>
      <c r="H19998" s="5">
        <f>'Notes'!$B$4</f>
        <v/>
      </c>
      <c r="I19998" s="5">
        <f>ROUNDUP(D19998/H19998,0)</f>
        <v/>
      </c>
      <c r="J19998" s="6">
        <f>G19998-I19998</f>
        <v/>
      </c>
      <c r="K19998" s="4">
        <f>IF(J19998&lt;0,"Deficit",IF(J19998=0,"Exact fit","Surplus"))</f>
        <v/>
      </c>
    </row>
    <row r="19999">
      <c r="A19999" s="4" t="n">
        <v>530703</v>
      </c>
      <c r="B19999" s="4" t="inlineStr">
        <is>
          <t>G.S RUBONA</t>
        </is>
      </c>
      <c r="C19999" s="4" t="inlineStr">
        <is>
          <t>P3</t>
        </is>
      </c>
      <c r="D19999" s="5" t="n">
        <v>203</v>
      </c>
      <c r="E19999" s="5" t="n">
        <v>4</v>
      </c>
      <c r="F19999" s="5" t="n">
        <v>2</v>
      </c>
      <c r="G19999" s="5">
        <f>E19999-F19999</f>
        <v/>
      </c>
      <c r="H19999" s="5">
        <f>'Notes'!$B$4</f>
        <v/>
      </c>
      <c r="I19999" s="5">
        <f>ROUNDUP(D19999/H19999,0)</f>
        <v/>
      </c>
      <c r="J19999" s="6">
        <f>G19999-I19999</f>
        <v/>
      </c>
      <c r="K19999" s="4">
        <f>IF(J19999&lt;0,"Deficit",IF(J19999=0,"Exact fit","Surplus"))</f>
        <v/>
      </c>
    </row>
    <row r="20000">
      <c r="A20000" s="4" t="n">
        <v>530703</v>
      </c>
      <c r="B20000" s="4" t="inlineStr">
        <is>
          <t>G.S RUBONA</t>
        </is>
      </c>
      <c r="C20000" s="4" t="inlineStr">
        <is>
          <t>P4</t>
        </is>
      </c>
      <c r="D20000" s="5" t="n">
        <v>314</v>
      </c>
      <c r="E20000" s="5" t="n">
        <v>6</v>
      </c>
      <c r="F20000" s="5" t="n">
        <v>0</v>
      </c>
      <c r="G20000" s="5">
        <f>E20000-F20000</f>
        <v/>
      </c>
      <c r="H20000" s="5">
        <f>'Notes'!$B$4</f>
        <v/>
      </c>
      <c r="I20000" s="5">
        <f>ROUNDUP(D20000/H20000,0)</f>
        <v/>
      </c>
      <c r="J20000" s="6">
        <f>G20000-I20000</f>
        <v/>
      </c>
      <c r="K20000" s="4">
        <f>IF(J20000&lt;0,"Deficit",IF(J20000=0,"Exact fit","Surplus"))</f>
        <v/>
      </c>
    </row>
    <row r="20001">
      <c r="A20001" s="4" t="n">
        <v>530703</v>
      </c>
      <c r="B20001" s="4" t="inlineStr">
        <is>
          <t>G.S RUBONA</t>
        </is>
      </c>
      <c r="C20001" s="4" t="inlineStr">
        <is>
          <t>P5</t>
        </is>
      </c>
      <c r="D20001" s="5" t="n">
        <v>211</v>
      </c>
      <c r="E20001" s="5" t="n">
        <v>4</v>
      </c>
      <c r="F20001" s="5" t="n">
        <v>0</v>
      </c>
      <c r="G20001" s="5">
        <f>E20001-F20001</f>
        <v/>
      </c>
      <c r="H20001" s="5">
        <f>'Notes'!$B$4</f>
        <v/>
      </c>
      <c r="I20001" s="5">
        <f>ROUNDUP(D20001/H20001,0)</f>
        <v/>
      </c>
      <c r="J20001" s="6">
        <f>G20001-I20001</f>
        <v/>
      </c>
      <c r="K20001" s="4">
        <f>IF(J20001&lt;0,"Deficit",IF(J20001=0,"Exact fit","Surplus"))</f>
        <v/>
      </c>
    </row>
    <row r="20002">
      <c r="A20002" s="4" t="n">
        <v>530703</v>
      </c>
      <c r="B20002" s="4" t="inlineStr">
        <is>
          <t>G.S RUBONA</t>
        </is>
      </c>
      <c r="C20002" s="4" t="inlineStr">
        <is>
          <t>P6</t>
        </is>
      </c>
      <c r="D20002" s="5" t="n">
        <v>112</v>
      </c>
      <c r="E20002" s="5" t="n">
        <v>3</v>
      </c>
      <c r="F20002" s="5" t="n">
        <v>0</v>
      </c>
      <c r="G20002" s="5">
        <f>E20002-F20002</f>
        <v/>
      </c>
      <c r="H20002" s="5">
        <f>'Notes'!$B$4</f>
        <v/>
      </c>
      <c r="I20002" s="5">
        <f>ROUNDUP(D20002/H20002,0)</f>
        <v/>
      </c>
      <c r="J20002" s="6">
        <f>G20002-I20002</f>
        <v/>
      </c>
      <c r="K20002" s="4">
        <f>IF(J20002&lt;0,"Deficit",IF(J20002=0,"Exact fit","Surplus"))</f>
        <v/>
      </c>
    </row>
    <row r="20003">
      <c r="A20003" s="4" t="n">
        <v>530711</v>
      </c>
      <c r="B20003" s="4" t="inlineStr">
        <is>
          <t>Murambi II P/S</t>
        </is>
      </c>
      <c r="C20003" s="4" t="inlineStr">
        <is>
          <t>P1</t>
        </is>
      </c>
      <c r="D20003" s="5" t="n">
        <v>252</v>
      </c>
      <c r="E20003" s="5" t="n">
        <v>6</v>
      </c>
      <c r="F20003" s="5" t="n">
        <v>3</v>
      </c>
      <c r="G20003" s="5">
        <f>E20003-F20003</f>
        <v/>
      </c>
      <c r="H20003" s="5">
        <f>'Notes'!$B$4</f>
        <v/>
      </c>
      <c r="I20003" s="5">
        <f>ROUNDUP(D20003/H20003,0)</f>
        <v/>
      </c>
      <c r="J20003" s="6">
        <f>G20003-I20003</f>
        <v/>
      </c>
      <c r="K20003" s="4">
        <f>IF(J20003&lt;0,"Deficit",IF(J20003=0,"Exact fit","Surplus"))</f>
        <v/>
      </c>
    </row>
    <row r="20004">
      <c r="A20004" s="4" t="n">
        <v>530711</v>
      </c>
      <c r="B20004" s="4" t="inlineStr">
        <is>
          <t>Murambi II P/S</t>
        </is>
      </c>
      <c r="C20004" s="4" t="inlineStr">
        <is>
          <t>P2</t>
        </is>
      </c>
      <c r="D20004" s="5" t="n">
        <v>261</v>
      </c>
      <c r="E20004" s="5" t="n">
        <v>6</v>
      </c>
      <c r="F20004" s="5" t="n">
        <v>3</v>
      </c>
      <c r="G20004" s="5">
        <f>E20004-F20004</f>
        <v/>
      </c>
      <c r="H20004" s="5">
        <f>'Notes'!$B$4</f>
        <v/>
      </c>
      <c r="I20004" s="5">
        <f>ROUNDUP(D20004/H20004,0)</f>
        <v/>
      </c>
      <c r="J20004" s="6">
        <f>G20004-I20004</f>
        <v/>
      </c>
      <c r="K20004" s="4">
        <f>IF(J20004&lt;0,"Deficit",IF(J20004=0,"Exact fit","Surplus"))</f>
        <v/>
      </c>
    </row>
    <row r="20005">
      <c r="A20005" s="4" t="n">
        <v>530711</v>
      </c>
      <c r="B20005" s="4" t="inlineStr">
        <is>
          <t>Murambi II P/S</t>
        </is>
      </c>
      <c r="C20005" s="4" t="inlineStr">
        <is>
          <t>P3</t>
        </is>
      </c>
      <c r="D20005" s="5" t="n">
        <v>225</v>
      </c>
      <c r="E20005" s="5" t="n">
        <v>6</v>
      </c>
      <c r="F20005" s="5" t="n">
        <v>3</v>
      </c>
      <c r="G20005" s="5">
        <f>E20005-F20005</f>
        <v/>
      </c>
      <c r="H20005" s="5">
        <f>'Notes'!$B$4</f>
        <v/>
      </c>
      <c r="I20005" s="5">
        <f>ROUNDUP(D20005/H20005,0)</f>
        <v/>
      </c>
      <c r="J20005" s="6">
        <f>G20005-I20005</f>
        <v/>
      </c>
      <c r="K20005" s="4">
        <f>IF(J20005&lt;0,"Deficit",IF(J20005=0,"Exact fit","Surplus"))</f>
        <v/>
      </c>
    </row>
    <row r="20006">
      <c r="A20006" s="4" t="n">
        <v>530711</v>
      </c>
      <c r="B20006" s="4" t="inlineStr">
        <is>
          <t>Murambi II P/S</t>
        </is>
      </c>
      <c r="C20006" s="4" t="inlineStr">
        <is>
          <t>P4</t>
        </is>
      </c>
      <c r="D20006" s="5" t="n">
        <v>289</v>
      </c>
      <c r="E20006" s="5" t="n">
        <v>6</v>
      </c>
      <c r="F20006" s="5" t="n">
        <v>0</v>
      </c>
      <c r="G20006" s="5">
        <f>E20006-F20006</f>
        <v/>
      </c>
      <c r="H20006" s="5">
        <f>'Notes'!$B$4</f>
        <v/>
      </c>
      <c r="I20006" s="5">
        <f>ROUNDUP(D20006/H20006,0)</f>
        <v/>
      </c>
      <c r="J20006" s="6">
        <f>G20006-I20006</f>
        <v/>
      </c>
      <c r="K20006" s="4">
        <f>IF(J20006&lt;0,"Deficit",IF(J20006=0,"Exact fit","Surplus"))</f>
        <v/>
      </c>
    </row>
    <row r="20007">
      <c r="A20007" s="4" t="n">
        <v>530711</v>
      </c>
      <c r="B20007" s="4" t="inlineStr">
        <is>
          <t>Murambi II P/S</t>
        </is>
      </c>
      <c r="C20007" s="4" t="inlineStr">
        <is>
          <t>P5</t>
        </is>
      </c>
      <c r="D20007" s="5" t="n">
        <v>208</v>
      </c>
      <c r="E20007" s="5" t="n">
        <v>4</v>
      </c>
      <c r="F20007" s="5" t="n">
        <v>0</v>
      </c>
      <c r="G20007" s="5">
        <f>E20007-F20007</f>
        <v/>
      </c>
      <c r="H20007" s="5">
        <f>'Notes'!$B$4</f>
        <v/>
      </c>
      <c r="I20007" s="5">
        <f>ROUNDUP(D20007/H20007,0)</f>
        <v/>
      </c>
      <c r="J20007" s="6">
        <f>G20007-I20007</f>
        <v/>
      </c>
      <c r="K20007" s="4">
        <f>IF(J20007&lt;0,"Deficit",IF(J20007=0,"Exact fit","Surplus"))</f>
        <v/>
      </c>
    </row>
    <row r="20008">
      <c r="A20008" s="4" t="n">
        <v>530711</v>
      </c>
      <c r="B20008" s="4" t="inlineStr">
        <is>
          <t>Murambi II P/S</t>
        </is>
      </c>
      <c r="C20008" s="4" t="inlineStr">
        <is>
          <t>P6</t>
        </is>
      </c>
      <c r="D20008" s="5" t="n">
        <v>139</v>
      </c>
      <c r="E20008" s="5" t="n">
        <v>3</v>
      </c>
      <c r="F20008" s="5" t="n">
        <v>0</v>
      </c>
      <c r="G20008" s="5">
        <f>E20008-F20008</f>
        <v/>
      </c>
      <c r="H20008" s="5">
        <f>'Notes'!$B$4</f>
        <v/>
      </c>
      <c r="I20008" s="5">
        <f>ROUNDUP(D20008/H20008,0)</f>
        <v/>
      </c>
      <c r="J20008" s="6">
        <f>G20008-I20008</f>
        <v/>
      </c>
      <c r="K20008" s="4">
        <f>IF(J20008&lt;0,"Deficit",IF(J20008=0,"Exact fit","Surplus"))</f>
        <v/>
      </c>
    </row>
    <row r="20009">
      <c r="A20009" s="4" t="n">
        <v>530714</v>
      </c>
      <c r="B20009" s="4" t="inlineStr">
        <is>
          <t>GS GISHYA</t>
        </is>
      </c>
      <c r="C20009" s="4" t="inlineStr">
        <is>
          <t>P1</t>
        </is>
      </c>
      <c r="D20009" s="5" t="n">
        <v>305</v>
      </c>
      <c r="E20009" s="5" t="n">
        <v>6</v>
      </c>
      <c r="F20009" s="5" t="n">
        <v>3</v>
      </c>
      <c r="G20009" s="5">
        <f>E20009-F20009</f>
        <v/>
      </c>
      <c r="H20009" s="5">
        <f>'Notes'!$B$4</f>
        <v/>
      </c>
      <c r="I20009" s="5">
        <f>ROUNDUP(D20009/H20009,0)</f>
        <v/>
      </c>
      <c r="J20009" s="6">
        <f>G20009-I20009</f>
        <v/>
      </c>
      <c r="K20009" s="4">
        <f>IF(J20009&lt;0,"Deficit",IF(J20009=0,"Exact fit","Surplus"))</f>
        <v/>
      </c>
    </row>
    <row r="20010">
      <c r="A20010" s="4" t="n">
        <v>530714</v>
      </c>
      <c r="B20010" s="4" t="inlineStr">
        <is>
          <t>GS GISHYA</t>
        </is>
      </c>
      <c r="C20010" s="4" t="inlineStr">
        <is>
          <t>P2</t>
        </is>
      </c>
      <c r="D20010" s="5" t="n">
        <v>270</v>
      </c>
      <c r="E20010" s="5" t="n">
        <v>6</v>
      </c>
      <c r="F20010" s="5" t="n">
        <v>3</v>
      </c>
      <c r="G20010" s="5">
        <f>E20010-F20010</f>
        <v/>
      </c>
      <c r="H20010" s="5">
        <f>'Notes'!$B$4</f>
        <v/>
      </c>
      <c r="I20010" s="5">
        <f>ROUNDUP(D20010/H20010,0)</f>
        <v/>
      </c>
      <c r="J20010" s="6">
        <f>G20010-I20010</f>
        <v/>
      </c>
      <c r="K20010" s="4">
        <f>IF(J20010&lt;0,"Deficit",IF(J20010=0,"Exact fit","Surplus"))</f>
        <v/>
      </c>
    </row>
    <row r="20011">
      <c r="A20011" s="4" t="n">
        <v>530714</v>
      </c>
      <c r="B20011" s="4" t="inlineStr">
        <is>
          <t>GS GISHYA</t>
        </is>
      </c>
      <c r="C20011" s="4" t="inlineStr">
        <is>
          <t>P3</t>
        </is>
      </c>
      <c r="D20011" s="5" t="n">
        <v>193</v>
      </c>
      <c r="E20011" s="5" t="n">
        <v>4</v>
      </c>
      <c r="F20011" s="5" t="n">
        <v>2</v>
      </c>
      <c r="G20011" s="5">
        <f>E20011-F20011</f>
        <v/>
      </c>
      <c r="H20011" s="5">
        <f>'Notes'!$B$4</f>
        <v/>
      </c>
      <c r="I20011" s="5">
        <f>ROUNDUP(D20011/H20011,0)</f>
        <v/>
      </c>
      <c r="J20011" s="6">
        <f>G20011-I20011</f>
        <v/>
      </c>
      <c r="K20011" s="4">
        <f>IF(J20011&lt;0,"Deficit",IF(J20011=0,"Exact fit","Surplus"))</f>
        <v/>
      </c>
    </row>
    <row r="20012">
      <c r="A20012" s="4" t="n">
        <v>530714</v>
      </c>
      <c r="B20012" s="4" t="inlineStr">
        <is>
          <t>GS GISHYA</t>
        </is>
      </c>
      <c r="C20012" s="4" t="inlineStr">
        <is>
          <t>P4</t>
        </is>
      </c>
      <c r="D20012" s="5" t="n">
        <v>232</v>
      </c>
      <c r="E20012" s="5" t="n">
        <v>5</v>
      </c>
      <c r="F20012" s="5" t="n">
        <v>0</v>
      </c>
      <c r="G20012" s="5">
        <f>E20012-F20012</f>
        <v/>
      </c>
      <c r="H20012" s="5">
        <f>'Notes'!$B$4</f>
        <v/>
      </c>
      <c r="I20012" s="5">
        <f>ROUNDUP(D20012/H20012,0)</f>
        <v/>
      </c>
      <c r="J20012" s="6">
        <f>G20012-I20012</f>
        <v/>
      </c>
      <c r="K20012" s="4">
        <f>IF(J20012&lt;0,"Deficit",IF(J20012=0,"Exact fit","Surplus"))</f>
        <v/>
      </c>
    </row>
    <row r="20013">
      <c r="A20013" s="4" t="n">
        <v>530714</v>
      </c>
      <c r="B20013" s="4" t="inlineStr">
        <is>
          <t>GS GISHYA</t>
        </is>
      </c>
      <c r="C20013" s="4" t="inlineStr">
        <is>
          <t>P5</t>
        </is>
      </c>
      <c r="D20013" s="5" t="n">
        <v>228</v>
      </c>
      <c r="E20013" s="5" t="n">
        <v>5</v>
      </c>
      <c r="F20013" s="5" t="n">
        <v>0</v>
      </c>
      <c r="G20013" s="5">
        <f>E20013-F20013</f>
        <v/>
      </c>
      <c r="H20013" s="5">
        <f>'Notes'!$B$4</f>
        <v/>
      </c>
      <c r="I20013" s="5">
        <f>ROUNDUP(D20013/H20013,0)</f>
        <v/>
      </c>
      <c r="J20013" s="6">
        <f>G20013-I20013</f>
        <v/>
      </c>
      <c r="K20013" s="4">
        <f>IF(J20013&lt;0,"Deficit",IF(J20013=0,"Exact fit","Surplus"))</f>
        <v/>
      </c>
    </row>
    <row r="20014">
      <c r="A20014" s="4" t="n">
        <v>530714</v>
      </c>
      <c r="B20014" s="4" t="inlineStr">
        <is>
          <t>GS GISHYA</t>
        </is>
      </c>
      <c r="C20014" s="4" t="inlineStr">
        <is>
          <t>P6</t>
        </is>
      </c>
      <c r="D20014" s="5" t="n">
        <v>88</v>
      </c>
      <c r="E20014" s="5" t="n">
        <v>2</v>
      </c>
      <c r="F20014" s="5" t="n">
        <v>0</v>
      </c>
      <c r="G20014" s="5">
        <f>E20014-F20014</f>
        <v/>
      </c>
      <c r="H20014" s="5">
        <f>'Notes'!$B$4</f>
        <v/>
      </c>
      <c r="I20014" s="5">
        <f>ROUNDUP(D20014/H20014,0)</f>
        <v/>
      </c>
      <c r="J20014" s="6">
        <f>G20014-I20014</f>
        <v/>
      </c>
      <c r="K20014" s="4">
        <f>IF(J20014&lt;0,"Deficit",IF(J20014=0,"Exact fit","Surplus"))</f>
        <v/>
      </c>
    </row>
    <row r="20015">
      <c r="A20015" s="4" t="n">
        <v>530715</v>
      </c>
      <c r="B20015" s="4" t="inlineStr">
        <is>
          <t>GS GORORA</t>
        </is>
      </c>
      <c r="C20015" s="4" t="inlineStr">
        <is>
          <t>P1</t>
        </is>
      </c>
      <c r="D20015" s="5" t="n">
        <v>295</v>
      </c>
      <c r="E20015" s="5" t="n">
        <v>4</v>
      </c>
      <c r="F20015" s="5" t="n">
        <v>2</v>
      </c>
      <c r="G20015" s="5">
        <f>E20015-F20015</f>
        <v/>
      </c>
      <c r="H20015" s="5">
        <f>'Notes'!$B$4</f>
        <v/>
      </c>
      <c r="I20015" s="5">
        <f>ROUNDUP(D20015/H20015,0)</f>
        <v/>
      </c>
      <c r="J20015" s="6">
        <f>G20015-I20015</f>
        <v/>
      </c>
      <c r="K20015" s="4">
        <f>IF(J20015&lt;0,"Deficit",IF(J20015=0,"Exact fit","Surplus"))</f>
        <v/>
      </c>
    </row>
    <row r="20016">
      <c r="A20016" s="4" t="n">
        <v>530715</v>
      </c>
      <c r="B20016" s="4" t="inlineStr">
        <is>
          <t>GS GORORA</t>
        </is>
      </c>
      <c r="C20016" s="4" t="inlineStr">
        <is>
          <t>P2</t>
        </is>
      </c>
      <c r="D20016" s="5" t="n">
        <v>235</v>
      </c>
      <c r="E20016" s="5" t="n">
        <v>4</v>
      </c>
      <c r="F20016" s="5" t="n">
        <v>2</v>
      </c>
      <c r="G20016" s="5">
        <f>E20016-F20016</f>
        <v/>
      </c>
      <c r="H20016" s="5">
        <f>'Notes'!$B$4</f>
        <v/>
      </c>
      <c r="I20016" s="5">
        <f>ROUNDUP(D20016/H20016,0)</f>
        <v/>
      </c>
      <c r="J20016" s="6">
        <f>G20016-I20016</f>
        <v/>
      </c>
      <c r="K20016" s="4">
        <f>IF(J20016&lt;0,"Deficit",IF(J20016=0,"Exact fit","Surplus"))</f>
        <v/>
      </c>
    </row>
    <row r="20017">
      <c r="A20017" s="4" t="n">
        <v>530715</v>
      </c>
      <c r="B20017" s="4" t="inlineStr">
        <is>
          <t>GS GORORA</t>
        </is>
      </c>
      <c r="C20017" s="4" t="inlineStr">
        <is>
          <t>P3</t>
        </is>
      </c>
      <c r="D20017" s="5" t="n">
        <v>227</v>
      </c>
      <c r="E20017" s="5" t="n">
        <v>4</v>
      </c>
      <c r="F20017" s="5" t="n">
        <v>2</v>
      </c>
      <c r="G20017" s="5">
        <f>E20017-F20017</f>
        <v/>
      </c>
      <c r="H20017" s="5">
        <f>'Notes'!$B$4</f>
        <v/>
      </c>
      <c r="I20017" s="5">
        <f>ROUNDUP(D20017/H20017,0)</f>
        <v/>
      </c>
      <c r="J20017" s="6">
        <f>G20017-I20017</f>
        <v/>
      </c>
      <c r="K20017" s="4">
        <f>IF(J20017&lt;0,"Deficit",IF(J20017=0,"Exact fit","Surplus"))</f>
        <v/>
      </c>
    </row>
    <row r="20018">
      <c r="A20018" s="4" t="n">
        <v>530715</v>
      </c>
      <c r="B20018" s="4" t="inlineStr">
        <is>
          <t>GS GORORA</t>
        </is>
      </c>
      <c r="C20018" s="4" t="inlineStr">
        <is>
          <t>P4</t>
        </is>
      </c>
      <c r="D20018" s="5" t="n">
        <v>243</v>
      </c>
      <c r="E20018" s="5" t="n">
        <v>4</v>
      </c>
      <c r="F20018" s="5" t="n">
        <v>0</v>
      </c>
      <c r="G20018" s="5">
        <f>E20018-F20018</f>
        <v/>
      </c>
      <c r="H20018" s="5">
        <f>'Notes'!$B$4</f>
        <v/>
      </c>
      <c r="I20018" s="5">
        <f>ROUNDUP(D20018/H20018,0)</f>
        <v/>
      </c>
      <c r="J20018" s="6">
        <f>G20018-I20018</f>
        <v/>
      </c>
      <c r="K20018" s="4">
        <f>IF(J20018&lt;0,"Deficit",IF(J20018=0,"Exact fit","Surplus"))</f>
        <v/>
      </c>
    </row>
    <row r="20019">
      <c r="A20019" s="4" t="n">
        <v>530715</v>
      </c>
      <c r="B20019" s="4" t="inlineStr">
        <is>
          <t>GS GORORA</t>
        </is>
      </c>
      <c r="C20019" s="4" t="inlineStr">
        <is>
          <t>P5</t>
        </is>
      </c>
      <c r="D20019" s="5" t="n">
        <v>201</v>
      </c>
      <c r="E20019" s="5" t="n">
        <v>3</v>
      </c>
      <c r="F20019" s="5" t="n">
        <v>0</v>
      </c>
      <c r="G20019" s="5">
        <f>E20019-F20019</f>
        <v/>
      </c>
      <c r="H20019" s="5">
        <f>'Notes'!$B$4</f>
        <v/>
      </c>
      <c r="I20019" s="5">
        <f>ROUNDUP(D20019/H20019,0)</f>
        <v/>
      </c>
      <c r="J20019" s="6">
        <f>G20019-I20019</f>
        <v/>
      </c>
      <c r="K20019" s="4">
        <f>IF(J20019&lt;0,"Deficit",IF(J20019=0,"Exact fit","Surplus"))</f>
        <v/>
      </c>
    </row>
    <row r="20020">
      <c r="A20020" s="4" t="n">
        <v>530715</v>
      </c>
      <c r="B20020" s="4" t="inlineStr">
        <is>
          <t>GS GORORA</t>
        </is>
      </c>
      <c r="C20020" s="4" t="inlineStr">
        <is>
          <t>P6</t>
        </is>
      </c>
      <c r="D20020" s="5" t="n">
        <v>92</v>
      </c>
      <c r="E20020" s="5" t="n">
        <v>2</v>
      </c>
      <c r="F20020" s="5" t="n">
        <v>0</v>
      </c>
      <c r="G20020" s="5">
        <f>E20020-F20020</f>
        <v/>
      </c>
      <c r="H20020" s="5">
        <f>'Notes'!$B$4</f>
        <v/>
      </c>
      <c r="I20020" s="5">
        <f>ROUNDUP(D20020/H20020,0)</f>
        <v/>
      </c>
      <c r="J20020" s="6">
        <f>G20020-I20020</f>
        <v/>
      </c>
      <c r="K20020" s="4">
        <f>IF(J20020&lt;0,"Deficit",IF(J20020=0,"Exact fit","Surplus"))</f>
        <v/>
      </c>
    </row>
    <row r="20021">
      <c r="A20021" s="4" t="n">
        <v>530716</v>
      </c>
      <c r="B20021" s="4" t="inlineStr">
        <is>
          <t>ALFREDO SCHOOL</t>
        </is>
      </c>
      <c r="C20021" s="4" t="inlineStr">
        <is>
          <t>P1</t>
        </is>
      </c>
      <c r="D20021" s="5" t="n">
        <v>58</v>
      </c>
      <c r="E20021" s="5" t="n">
        <v>1</v>
      </c>
      <c r="F20021" s="5" t="n">
        <v>0</v>
      </c>
      <c r="G20021" s="5">
        <f>E20021-F20021</f>
        <v/>
      </c>
      <c r="H20021" s="5">
        <f>'Notes'!$B$4</f>
        <v/>
      </c>
      <c r="I20021" s="5">
        <f>ROUNDUP(D20021/H20021,0)</f>
        <v/>
      </c>
      <c r="J20021" s="6">
        <f>G20021-I20021</f>
        <v/>
      </c>
      <c r="K20021" s="4">
        <f>IF(J20021&lt;0,"Deficit",IF(J20021=0,"Exact fit","Surplus"))</f>
        <v/>
      </c>
    </row>
    <row r="20022">
      <c r="A20022" s="4" t="n">
        <v>530716</v>
      </c>
      <c r="B20022" s="4" t="inlineStr">
        <is>
          <t>ALFREDO SCHOOL</t>
        </is>
      </c>
      <c r="C20022" s="4" t="inlineStr">
        <is>
          <t>P2</t>
        </is>
      </c>
      <c r="D20022" s="5" t="n">
        <v>37</v>
      </c>
      <c r="E20022" s="5" t="n">
        <v>1</v>
      </c>
      <c r="F20022" s="5" t="n">
        <v>0</v>
      </c>
      <c r="G20022" s="5">
        <f>E20022-F20022</f>
        <v/>
      </c>
      <c r="H20022" s="5">
        <f>'Notes'!$B$4</f>
        <v/>
      </c>
      <c r="I20022" s="5">
        <f>ROUNDUP(D20022/H20022,0)</f>
        <v/>
      </c>
      <c r="J20022" s="6">
        <f>G20022-I20022</f>
        <v/>
      </c>
      <c r="K20022" s="4">
        <f>IF(J20022&lt;0,"Deficit",IF(J20022=0,"Exact fit","Surplus"))</f>
        <v/>
      </c>
    </row>
    <row r="20023">
      <c r="A20023" s="4" t="n">
        <v>530716</v>
      </c>
      <c r="B20023" s="4" t="inlineStr">
        <is>
          <t>ALFREDO SCHOOL</t>
        </is>
      </c>
      <c r="C20023" s="4" t="inlineStr">
        <is>
          <t>P3</t>
        </is>
      </c>
      <c r="D20023" s="5" t="n">
        <v>46</v>
      </c>
      <c r="E20023" s="5" t="n">
        <v>2</v>
      </c>
      <c r="F20023" s="5" t="n">
        <v>1</v>
      </c>
      <c r="G20023" s="5">
        <f>E20023-F20023</f>
        <v/>
      </c>
      <c r="H20023" s="5">
        <f>'Notes'!$B$4</f>
        <v/>
      </c>
      <c r="I20023" s="5">
        <f>ROUNDUP(D20023/H20023,0)</f>
        <v/>
      </c>
      <c r="J20023" s="6">
        <f>G20023-I20023</f>
        <v/>
      </c>
      <c r="K20023" s="4">
        <f>IF(J20023&lt;0,"Deficit",IF(J20023=0,"Exact fit","Surplus"))</f>
        <v/>
      </c>
    </row>
    <row r="20024">
      <c r="A20024" s="4" t="n">
        <v>530716</v>
      </c>
      <c r="B20024" s="4" t="inlineStr">
        <is>
          <t>ALFREDO SCHOOL</t>
        </is>
      </c>
      <c r="C20024" s="4" t="inlineStr">
        <is>
          <t>P4</t>
        </is>
      </c>
      <c r="D20024" s="5" t="n">
        <v>37</v>
      </c>
      <c r="E20024" s="5" t="n">
        <v>1</v>
      </c>
      <c r="F20024" s="5" t="n">
        <v>0</v>
      </c>
      <c r="G20024" s="5">
        <f>E20024-F20024</f>
        <v/>
      </c>
      <c r="H20024" s="5">
        <f>'Notes'!$B$4</f>
        <v/>
      </c>
      <c r="I20024" s="5">
        <f>ROUNDUP(D20024/H20024,0)</f>
        <v/>
      </c>
      <c r="J20024" s="6">
        <f>G20024-I20024</f>
        <v/>
      </c>
      <c r="K20024" s="4">
        <f>IF(J20024&lt;0,"Deficit",IF(J20024=0,"Exact fit","Surplus"))</f>
        <v/>
      </c>
    </row>
    <row r="20025">
      <c r="A20025" s="4" t="n">
        <v>530716</v>
      </c>
      <c r="B20025" s="4" t="inlineStr">
        <is>
          <t>ALFREDO SCHOOL</t>
        </is>
      </c>
      <c r="C20025" s="4" t="inlineStr">
        <is>
          <t>P5</t>
        </is>
      </c>
      <c r="D20025" s="5" t="n">
        <v>28</v>
      </c>
      <c r="E20025" s="5" t="n">
        <v>1</v>
      </c>
      <c r="F20025" s="5" t="n">
        <v>0</v>
      </c>
      <c r="G20025" s="5">
        <f>E20025-F20025</f>
        <v/>
      </c>
      <c r="H20025" s="5">
        <f>'Notes'!$B$4</f>
        <v/>
      </c>
      <c r="I20025" s="5">
        <f>ROUNDUP(D20025/H20025,0)</f>
        <v/>
      </c>
      <c r="J20025" s="6">
        <f>G20025-I20025</f>
        <v/>
      </c>
      <c r="K20025" s="4">
        <f>IF(J20025&lt;0,"Deficit",IF(J20025=0,"Exact fit","Surplus"))</f>
        <v/>
      </c>
    </row>
    <row r="20026">
      <c r="A20026" s="4" t="n">
        <v>530716</v>
      </c>
      <c r="B20026" s="4" t="inlineStr">
        <is>
          <t>ALFREDO SCHOOL</t>
        </is>
      </c>
      <c r="C20026" s="4" t="inlineStr">
        <is>
          <t>P6</t>
        </is>
      </c>
      <c r="D20026" s="5" t="n">
        <v>30</v>
      </c>
      <c r="E20026" s="5" t="n">
        <v>1</v>
      </c>
      <c r="F20026" s="5" t="n">
        <v>0</v>
      </c>
      <c r="G20026" s="5">
        <f>E20026-F20026</f>
        <v/>
      </c>
      <c r="H20026" s="5">
        <f>'Notes'!$B$4</f>
        <v/>
      </c>
      <c r="I20026" s="5">
        <f>ROUNDUP(D20026/H20026,0)</f>
        <v/>
      </c>
      <c r="J20026" s="6">
        <f>G20026-I20026</f>
        <v/>
      </c>
      <c r="K20026" s="4">
        <f>IF(J20026&lt;0,"Deficit",IF(J20026=0,"Exact fit","Surplus"))</f>
        <v/>
      </c>
    </row>
    <row r="20027">
      <c r="A20027" s="4" t="n">
        <v>530717</v>
      </c>
      <c r="B20027" s="4" t="inlineStr">
        <is>
          <t>GS MULINGA</t>
        </is>
      </c>
      <c r="C20027" s="4" t="inlineStr">
        <is>
          <t>P1</t>
        </is>
      </c>
      <c r="D20027" s="5" t="n">
        <v>203</v>
      </c>
      <c r="E20027" s="5" t="n">
        <v>6</v>
      </c>
      <c r="F20027" s="5" t="n">
        <v>3</v>
      </c>
      <c r="G20027" s="5">
        <f>E20027-F20027</f>
        <v/>
      </c>
      <c r="H20027" s="5">
        <f>'Notes'!$B$4</f>
        <v/>
      </c>
      <c r="I20027" s="5">
        <f>ROUNDUP(D20027/H20027,0)</f>
        <v/>
      </c>
      <c r="J20027" s="6">
        <f>G20027-I20027</f>
        <v/>
      </c>
      <c r="K20027" s="4">
        <f>IF(J20027&lt;0,"Deficit",IF(J20027=0,"Exact fit","Surplus"))</f>
        <v/>
      </c>
    </row>
    <row r="20028">
      <c r="A20028" s="4" t="n">
        <v>530717</v>
      </c>
      <c r="B20028" s="4" t="inlineStr">
        <is>
          <t>GS MULINGA</t>
        </is>
      </c>
      <c r="C20028" s="4" t="inlineStr">
        <is>
          <t>P2</t>
        </is>
      </c>
      <c r="D20028" s="5" t="n">
        <v>176</v>
      </c>
      <c r="E20028" s="5" t="n">
        <v>4</v>
      </c>
      <c r="F20028" s="5" t="n">
        <v>2</v>
      </c>
      <c r="G20028" s="5">
        <f>E20028-F20028</f>
        <v/>
      </c>
      <c r="H20028" s="5">
        <f>'Notes'!$B$4</f>
        <v/>
      </c>
      <c r="I20028" s="5">
        <f>ROUNDUP(D20028/H20028,0)</f>
        <v/>
      </c>
      <c r="J20028" s="6">
        <f>G20028-I20028</f>
        <v/>
      </c>
      <c r="K20028" s="4">
        <f>IF(J20028&lt;0,"Deficit",IF(J20028=0,"Exact fit","Surplus"))</f>
        <v/>
      </c>
    </row>
    <row r="20029">
      <c r="A20029" s="4" t="n">
        <v>530717</v>
      </c>
      <c r="B20029" s="4" t="inlineStr">
        <is>
          <t>GS MULINGA</t>
        </is>
      </c>
      <c r="C20029" s="4" t="inlineStr">
        <is>
          <t>P3</t>
        </is>
      </c>
      <c r="D20029" s="5" t="n">
        <v>173</v>
      </c>
      <c r="E20029" s="5" t="n">
        <v>4</v>
      </c>
      <c r="F20029" s="5" t="n">
        <v>2</v>
      </c>
      <c r="G20029" s="5">
        <f>E20029-F20029</f>
        <v/>
      </c>
      <c r="H20029" s="5">
        <f>'Notes'!$B$4</f>
        <v/>
      </c>
      <c r="I20029" s="5">
        <f>ROUNDUP(D20029/H20029,0)</f>
        <v/>
      </c>
      <c r="J20029" s="6">
        <f>G20029-I20029</f>
        <v/>
      </c>
      <c r="K20029" s="4">
        <f>IF(J20029&lt;0,"Deficit",IF(J20029=0,"Exact fit","Surplus"))</f>
        <v/>
      </c>
    </row>
    <row r="20030">
      <c r="A20030" s="4" t="n">
        <v>530717</v>
      </c>
      <c r="B20030" s="4" t="inlineStr">
        <is>
          <t>GS MULINGA</t>
        </is>
      </c>
      <c r="C20030" s="4" t="inlineStr">
        <is>
          <t>P4</t>
        </is>
      </c>
      <c r="D20030" s="5" t="n">
        <v>276</v>
      </c>
      <c r="E20030" s="5" t="n">
        <v>6</v>
      </c>
      <c r="F20030" s="5" t="n">
        <v>0</v>
      </c>
      <c r="G20030" s="5">
        <f>E20030-F20030</f>
        <v/>
      </c>
      <c r="H20030" s="5">
        <f>'Notes'!$B$4</f>
        <v/>
      </c>
      <c r="I20030" s="5">
        <f>ROUNDUP(D20030/H20030,0)</f>
        <v/>
      </c>
      <c r="J20030" s="6">
        <f>G20030-I20030</f>
        <v/>
      </c>
      <c r="K20030" s="4">
        <f>IF(J20030&lt;0,"Deficit",IF(J20030=0,"Exact fit","Surplus"))</f>
        <v/>
      </c>
    </row>
    <row r="20031">
      <c r="A20031" s="4" t="n">
        <v>530717</v>
      </c>
      <c r="B20031" s="4" t="inlineStr">
        <is>
          <t>GS MULINGA</t>
        </is>
      </c>
      <c r="C20031" s="4" t="inlineStr">
        <is>
          <t>P5</t>
        </is>
      </c>
      <c r="D20031" s="5" t="n">
        <v>167</v>
      </c>
      <c r="E20031" s="5" t="n">
        <v>4</v>
      </c>
      <c r="F20031" s="5" t="n">
        <v>0</v>
      </c>
      <c r="G20031" s="5">
        <f>E20031-F20031</f>
        <v/>
      </c>
      <c r="H20031" s="5">
        <f>'Notes'!$B$4</f>
        <v/>
      </c>
      <c r="I20031" s="5">
        <f>ROUNDUP(D20031/H20031,0)</f>
        <v/>
      </c>
      <c r="J20031" s="6">
        <f>G20031-I20031</f>
        <v/>
      </c>
      <c r="K20031" s="4">
        <f>IF(J20031&lt;0,"Deficit",IF(J20031=0,"Exact fit","Surplus"))</f>
        <v/>
      </c>
    </row>
    <row r="20032">
      <c r="A20032" s="4" t="n">
        <v>530717</v>
      </c>
      <c r="B20032" s="4" t="inlineStr">
        <is>
          <t>GS MULINGA</t>
        </is>
      </c>
      <c r="C20032" s="4" t="inlineStr">
        <is>
          <t>P6</t>
        </is>
      </c>
      <c r="D20032" s="5" t="n">
        <v>122</v>
      </c>
      <c r="E20032" s="5" t="n">
        <v>3</v>
      </c>
      <c r="F20032" s="5" t="n">
        <v>0</v>
      </c>
      <c r="G20032" s="5">
        <f>E20032-F20032</f>
        <v/>
      </c>
      <c r="H20032" s="5">
        <f>'Notes'!$B$4</f>
        <v/>
      </c>
      <c r="I20032" s="5">
        <f>ROUNDUP(D20032/H20032,0)</f>
        <v/>
      </c>
      <c r="J20032" s="6">
        <f>G20032-I20032</f>
        <v/>
      </c>
      <c r="K20032" s="4">
        <f>IF(J20032&lt;0,"Deficit",IF(J20032=0,"Exact fit","Surplus"))</f>
        <v/>
      </c>
    </row>
    <row r="20033">
      <c r="A20033" s="4" t="n">
        <v>530718</v>
      </c>
      <c r="B20033" s="4" t="inlineStr">
        <is>
          <t>RUKUNGU PRIMARY SCHOOL</t>
        </is>
      </c>
      <c r="C20033" s="4" t="inlineStr">
        <is>
          <t>P1</t>
        </is>
      </c>
      <c r="D20033" s="5" t="n">
        <v>119</v>
      </c>
      <c r="E20033" s="5" t="n">
        <v>4</v>
      </c>
      <c r="F20033" s="5" t="n">
        <v>2</v>
      </c>
      <c r="G20033" s="5">
        <f>E20033-F20033</f>
        <v/>
      </c>
      <c r="H20033" s="5">
        <f>'Notes'!$B$4</f>
        <v/>
      </c>
      <c r="I20033" s="5">
        <f>ROUNDUP(D20033/H20033,0)</f>
        <v/>
      </c>
      <c r="J20033" s="6">
        <f>G20033-I20033</f>
        <v/>
      </c>
      <c r="K20033" s="4">
        <f>IF(J20033&lt;0,"Deficit",IF(J20033=0,"Exact fit","Surplus"))</f>
        <v/>
      </c>
    </row>
    <row r="20034">
      <c r="A20034" s="4" t="n">
        <v>530718</v>
      </c>
      <c r="B20034" s="4" t="inlineStr">
        <is>
          <t>RUKUNGU PRIMARY SCHOOL</t>
        </is>
      </c>
      <c r="C20034" s="4" t="inlineStr">
        <is>
          <t>P2</t>
        </is>
      </c>
      <c r="D20034" s="5" t="n">
        <v>124</v>
      </c>
      <c r="E20034" s="5" t="n">
        <v>4</v>
      </c>
      <c r="F20034" s="5" t="n">
        <v>2</v>
      </c>
      <c r="G20034" s="5">
        <f>E20034-F20034</f>
        <v/>
      </c>
      <c r="H20034" s="5">
        <f>'Notes'!$B$4</f>
        <v/>
      </c>
      <c r="I20034" s="5">
        <f>ROUNDUP(D20034/H20034,0)</f>
        <v/>
      </c>
      <c r="J20034" s="6">
        <f>G20034-I20034</f>
        <v/>
      </c>
      <c r="K20034" s="4">
        <f>IF(J20034&lt;0,"Deficit",IF(J20034=0,"Exact fit","Surplus"))</f>
        <v/>
      </c>
    </row>
    <row r="20035">
      <c r="A20035" s="4" t="n">
        <v>530718</v>
      </c>
      <c r="B20035" s="4" t="inlineStr">
        <is>
          <t>RUKUNGU PRIMARY SCHOOL</t>
        </is>
      </c>
      <c r="C20035" s="4" t="inlineStr">
        <is>
          <t>P3</t>
        </is>
      </c>
      <c r="D20035" s="5" t="n">
        <v>95</v>
      </c>
      <c r="E20035" s="5" t="n">
        <v>2</v>
      </c>
      <c r="F20035" s="5" t="n">
        <v>1</v>
      </c>
      <c r="G20035" s="5">
        <f>E20035-F20035</f>
        <v/>
      </c>
      <c r="H20035" s="5">
        <f>'Notes'!$B$4</f>
        <v/>
      </c>
      <c r="I20035" s="5">
        <f>ROUNDUP(D20035/H20035,0)</f>
        <v/>
      </c>
      <c r="J20035" s="6">
        <f>G20035-I20035</f>
        <v/>
      </c>
      <c r="K20035" s="4">
        <f>IF(J20035&lt;0,"Deficit",IF(J20035=0,"Exact fit","Surplus"))</f>
        <v/>
      </c>
    </row>
    <row r="20036">
      <c r="A20036" s="4" t="n">
        <v>530718</v>
      </c>
      <c r="B20036" s="4" t="inlineStr">
        <is>
          <t>RUKUNGU PRIMARY SCHOOL</t>
        </is>
      </c>
      <c r="C20036" s="4" t="inlineStr">
        <is>
          <t>P4</t>
        </is>
      </c>
      <c r="D20036" s="5" t="n">
        <v>103</v>
      </c>
      <c r="E20036" s="5" t="n">
        <v>2</v>
      </c>
      <c r="F20036" s="5" t="n">
        <v>0</v>
      </c>
      <c r="G20036" s="5">
        <f>E20036-F20036</f>
        <v/>
      </c>
      <c r="H20036" s="5">
        <f>'Notes'!$B$4</f>
        <v/>
      </c>
      <c r="I20036" s="5">
        <f>ROUNDUP(D20036/H20036,0)</f>
        <v/>
      </c>
      <c r="J20036" s="6">
        <f>G20036-I20036</f>
        <v/>
      </c>
      <c r="K20036" s="4">
        <f>IF(J20036&lt;0,"Deficit",IF(J20036=0,"Exact fit","Surplus"))</f>
        <v/>
      </c>
    </row>
    <row r="20037">
      <c r="A20037" s="4" t="n">
        <v>530718</v>
      </c>
      <c r="B20037" s="4" t="inlineStr">
        <is>
          <t>RUKUNGU PRIMARY SCHOOL</t>
        </is>
      </c>
      <c r="C20037" s="4" t="inlineStr">
        <is>
          <t>P5</t>
        </is>
      </c>
      <c r="D20037" s="5" t="n">
        <v>88</v>
      </c>
      <c r="E20037" s="5" t="n">
        <v>2</v>
      </c>
      <c r="F20037" s="5" t="n">
        <v>0</v>
      </c>
      <c r="G20037" s="5">
        <f>E20037-F20037</f>
        <v/>
      </c>
      <c r="H20037" s="5">
        <f>'Notes'!$B$4</f>
        <v/>
      </c>
      <c r="I20037" s="5">
        <f>ROUNDUP(D20037/H20037,0)</f>
        <v/>
      </c>
      <c r="J20037" s="6">
        <f>G20037-I20037</f>
        <v/>
      </c>
      <c r="K20037" s="4">
        <f>IF(J20037&lt;0,"Deficit",IF(J20037=0,"Exact fit","Surplus"))</f>
        <v/>
      </c>
    </row>
    <row r="20038">
      <c r="A20038" s="4" t="n">
        <v>530718</v>
      </c>
      <c r="B20038" s="4" t="inlineStr">
        <is>
          <t>RUKUNGU PRIMARY SCHOOL</t>
        </is>
      </c>
      <c r="C20038" s="4" t="inlineStr">
        <is>
          <t>P6</t>
        </is>
      </c>
      <c r="D20038" s="5" t="n">
        <v>61</v>
      </c>
      <c r="E20038" s="5" t="n">
        <v>2</v>
      </c>
      <c r="F20038" s="5" t="n">
        <v>0</v>
      </c>
      <c r="G20038" s="5">
        <f>E20038-F20038</f>
        <v/>
      </c>
      <c r="H20038" s="5">
        <f>'Notes'!$B$4</f>
        <v/>
      </c>
      <c r="I20038" s="5">
        <f>ROUNDUP(D20038/H20038,0)</f>
        <v/>
      </c>
      <c r="J20038" s="6">
        <f>G20038-I20038</f>
        <v/>
      </c>
      <c r="K20038" s="4">
        <f>IF(J20038&lt;0,"Deficit",IF(J20038=0,"Exact fit","Surplus"))</f>
        <v/>
      </c>
    </row>
    <row r="20039">
      <c r="A20039" s="4" t="n">
        <v>530719</v>
      </c>
      <c r="B20039" s="4" t="inlineStr">
        <is>
          <t>GS Ryarubamba</t>
        </is>
      </c>
      <c r="C20039" s="4" t="inlineStr">
        <is>
          <t>P1</t>
        </is>
      </c>
      <c r="D20039" s="5" t="n">
        <v>107</v>
      </c>
      <c r="E20039" s="5" t="n">
        <v>2</v>
      </c>
      <c r="F20039" s="5" t="n">
        <v>0</v>
      </c>
      <c r="G20039" s="5">
        <f>E20039-F20039</f>
        <v/>
      </c>
      <c r="H20039" s="5">
        <f>'Notes'!$B$4</f>
        <v/>
      </c>
      <c r="I20039" s="5">
        <f>ROUNDUP(D20039/H20039,0)</f>
        <v/>
      </c>
      <c r="J20039" s="6">
        <f>G20039-I20039</f>
        <v/>
      </c>
      <c r="K20039" s="4">
        <f>IF(J20039&lt;0,"Deficit",IF(J20039=0,"Exact fit","Surplus"))</f>
        <v/>
      </c>
    </row>
    <row r="20040">
      <c r="A20040" s="4" t="n">
        <v>530719</v>
      </c>
      <c r="B20040" s="4" t="inlineStr">
        <is>
          <t>GS Ryarubamba</t>
        </is>
      </c>
      <c r="C20040" s="4" t="inlineStr">
        <is>
          <t>P2</t>
        </is>
      </c>
      <c r="D20040" s="5" t="n">
        <v>139</v>
      </c>
      <c r="E20040" s="5" t="n">
        <v>4</v>
      </c>
      <c r="F20040" s="5" t="n">
        <v>2</v>
      </c>
      <c r="G20040" s="5">
        <f>E20040-F20040</f>
        <v/>
      </c>
      <c r="H20040" s="5">
        <f>'Notes'!$B$4</f>
        <v/>
      </c>
      <c r="I20040" s="5">
        <f>ROUNDUP(D20040/H20040,0)</f>
        <v/>
      </c>
      <c r="J20040" s="6">
        <f>G20040-I20040</f>
        <v/>
      </c>
      <c r="K20040" s="4">
        <f>IF(J20040&lt;0,"Deficit",IF(J20040=0,"Exact fit","Surplus"))</f>
        <v/>
      </c>
    </row>
    <row r="20041">
      <c r="A20041" s="4" t="n">
        <v>530719</v>
      </c>
      <c r="B20041" s="4" t="inlineStr">
        <is>
          <t>GS Ryarubamba</t>
        </is>
      </c>
      <c r="C20041" s="4" t="inlineStr">
        <is>
          <t>P3</t>
        </is>
      </c>
      <c r="D20041" s="5" t="n">
        <v>157</v>
      </c>
      <c r="E20041" s="5" t="n">
        <v>4</v>
      </c>
      <c r="F20041" s="5" t="n">
        <v>2</v>
      </c>
      <c r="G20041" s="5">
        <f>E20041-F20041</f>
        <v/>
      </c>
      <c r="H20041" s="5">
        <f>'Notes'!$B$4</f>
        <v/>
      </c>
      <c r="I20041" s="5">
        <f>ROUNDUP(D20041/H20041,0)</f>
        <v/>
      </c>
      <c r="J20041" s="6">
        <f>G20041-I20041</f>
        <v/>
      </c>
      <c r="K20041" s="4">
        <f>IF(J20041&lt;0,"Deficit",IF(J20041=0,"Exact fit","Surplus"))</f>
        <v/>
      </c>
    </row>
    <row r="20042">
      <c r="A20042" s="4" t="n">
        <v>530719</v>
      </c>
      <c r="B20042" s="4" t="inlineStr">
        <is>
          <t>GS Ryarubamba</t>
        </is>
      </c>
      <c r="C20042" s="4" t="inlineStr">
        <is>
          <t>P4</t>
        </is>
      </c>
      <c r="D20042" s="5" t="n">
        <v>170</v>
      </c>
      <c r="E20042" s="5" t="n">
        <v>4</v>
      </c>
      <c r="F20042" s="5" t="n">
        <v>0</v>
      </c>
      <c r="G20042" s="5">
        <f>E20042-F20042</f>
        <v/>
      </c>
      <c r="H20042" s="5">
        <f>'Notes'!$B$4</f>
        <v/>
      </c>
      <c r="I20042" s="5">
        <f>ROUNDUP(D20042/H20042,0)</f>
        <v/>
      </c>
      <c r="J20042" s="6">
        <f>G20042-I20042</f>
        <v/>
      </c>
      <c r="K20042" s="4">
        <f>IF(J20042&lt;0,"Deficit",IF(J20042=0,"Exact fit","Surplus"))</f>
        <v/>
      </c>
    </row>
    <row r="20043">
      <c r="A20043" s="4" t="n">
        <v>530719</v>
      </c>
      <c r="B20043" s="4" t="inlineStr">
        <is>
          <t>GS Ryarubamba</t>
        </is>
      </c>
      <c r="C20043" s="4" t="inlineStr">
        <is>
          <t>P5</t>
        </is>
      </c>
      <c r="D20043" s="5" t="n">
        <v>96</v>
      </c>
      <c r="E20043" s="5" t="n">
        <v>2</v>
      </c>
      <c r="F20043" s="5" t="n">
        <v>0</v>
      </c>
      <c r="G20043" s="5">
        <f>E20043-F20043</f>
        <v/>
      </c>
      <c r="H20043" s="5">
        <f>'Notes'!$B$4</f>
        <v/>
      </c>
      <c r="I20043" s="5">
        <f>ROUNDUP(D20043/H20043,0)</f>
        <v/>
      </c>
      <c r="J20043" s="6">
        <f>G20043-I20043</f>
        <v/>
      </c>
      <c r="K20043" s="4">
        <f>IF(J20043&lt;0,"Deficit",IF(J20043=0,"Exact fit","Surplus"))</f>
        <v/>
      </c>
    </row>
    <row r="20044">
      <c r="A20044" s="4" t="n">
        <v>530719</v>
      </c>
      <c r="B20044" s="4" t="inlineStr">
        <is>
          <t>GS Ryarubamba</t>
        </is>
      </c>
      <c r="C20044" s="4" t="inlineStr">
        <is>
          <t>P6</t>
        </is>
      </c>
      <c r="D20044" s="5" t="n">
        <v>55</v>
      </c>
      <c r="E20044" s="5" t="n">
        <v>2</v>
      </c>
      <c r="F20044" s="5" t="n">
        <v>0</v>
      </c>
      <c r="G20044" s="5">
        <f>E20044-F20044</f>
        <v/>
      </c>
      <c r="H20044" s="5">
        <f>'Notes'!$B$4</f>
        <v/>
      </c>
      <c r="I20044" s="5">
        <f>ROUNDUP(D20044/H20044,0)</f>
        <v/>
      </c>
      <c r="J20044" s="6">
        <f>G20044-I20044</f>
        <v/>
      </c>
      <c r="K20044" s="4">
        <f>IF(J20044&lt;0,"Deficit",IF(J20044=0,"Exact fit","Surplus"))</f>
        <v/>
      </c>
    </row>
    <row r="20045">
      <c r="A20045" s="4" t="n">
        <v>530721</v>
      </c>
      <c r="B20045" s="4" t="inlineStr">
        <is>
          <t>Agakomeye PS</t>
        </is>
      </c>
      <c r="C20045" s="4" t="inlineStr">
        <is>
          <t>P1</t>
        </is>
      </c>
      <c r="D20045" s="5" t="n">
        <v>160</v>
      </c>
      <c r="E20045" s="5" t="n">
        <v>2</v>
      </c>
      <c r="F20045" s="5" t="n">
        <v>0</v>
      </c>
      <c r="G20045" s="5">
        <f>E20045-F20045</f>
        <v/>
      </c>
      <c r="H20045" s="5">
        <f>'Notes'!$B$4</f>
        <v/>
      </c>
      <c r="I20045" s="5">
        <f>ROUNDUP(D20045/H20045,0)</f>
        <v/>
      </c>
      <c r="J20045" s="6">
        <f>G20045-I20045</f>
        <v/>
      </c>
      <c r="K20045" s="4">
        <f>IF(J20045&lt;0,"Deficit",IF(J20045=0,"Exact fit","Surplus"))</f>
        <v/>
      </c>
    </row>
    <row r="20046">
      <c r="A20046" s="4" t="n">
        <v>530721</v>
      </c>
      <c r="B20046" s="4" t="inlineStr">
        <is>
          <t>Agakomeye PS</t>
        </is>
      </c>
      <c r="C20046" s="4" t="inlineStr">
        <is>
          <t>P2</t>
        </is>
      </c>
      <c r="D20046" s="5" t="n">
        <v>140</v>
      </c>
      <c r="E20046" s="5" t="n">
        <v>2</v>
      </c>
      <c r="F20046" s="5" t="n">
        <v>0</v>
      </c>
      <c r="G20046" s="5">
        <f>E20046-F20046</f>
        <v/>
      </c>
      <c r="H20046" s="5">
        <f>'Notes'!$B$4</f>
        <v/>
      </c>
      <c r="I20046" s="5">
        <f>ROUNDUP(D20046/H20046,0)</f>
        <v/>
      </c>
      <c r="J20046" s="6">
        <f>G20046-I20046</f>
        <v/>
      </c>
      <c r="K20046" s="4">
        <f>IF(J20046&lt;0,"Deficit",IF(J20046=0,"Exact fit","Surplus"))</f>
        <v/>
      </c>
    </row>
    <row r="20047">
      <c r="A20047" s="4" t="n">
        <v>530721</v>
      </c>
      <c r="B20047" s="4" t="inlineStr">
        <is>
          <t>Agakomeye PS</t>
        </is>
      </c>
      <c r="C20047" s="4" t="inlineStr">
        <is>
          <t>P3</t>
        </is>
      </c>
      <c r="D20047" s="5" t="n">
        <v>121</v>
      </c>
      <c r="E20047" s="5" t="n">
        <v>2</v>
      </c>
      <c r="F20047" s="5" t="n">
        <v>1</v>
      </c>
      <c r="G20047" s="5">
        <f>E20047-F20047</f>
        <v/>
      </c>
      <c r="H20047" s="5">
        <f>'Notes'!$B$4</f>
        <v/>
      </c>
      <c r="I20047" s="5">
        <f>ROUNDUP(D20047/H20047,0)</f>
        <v/>
      </c>
      <c r="J20047" s="6">
        <f>G20047-I20047</f>
        <v/>
      </c>
      <c r="K20047" s="4">
        <f>IF(J20047&lt;0,"Deficit",IF(J20047=0,"Exact fit","Surplus"))</f>
        <v/>
      </c>
    </row>
    <row r="20048">
      <c r="A20048" s="4" t="n">
        <v>530721</v>
      </c>
      <c r="B20048" s="4" t="inlineStr">
        <is>
          <t>Agakomeye PS</t>
        </is>
      </c>
      <c r="C20048" s="4" t="inlineStr">
        <is>
          <t>P4</t>
        </is>
      </c>
      <c r="D20048" s="5" t="n">
        <v>131</v>
      </c>
      <c r="E20048" s="5" t="n">
        <v>2</v>
      </c>
      <c r="F20048" s="5" t="n">
        <v>0</v>
      </c>
      <c r="G20048" s="5">
        <f>E20048-F20048</f>
        <v/>
      </c>
      <c r="H20048" s="5">
        <f>'Notes'!$B$4</f>
        <v/>
      </c>
      <c r="I20048" s="5">
        <f>ROUNDUP(D20048/H20048,0)</f>
        <v/>
      </c>
      <c r="J20048" s="6">
        <f>G20048-I20048</f>
        <v/>
      </c>
      <c r="K20048" s="4">
        <f>IF(J20048&lt;0,"Deficit",IF(J20048=0,"Exact fit","Surplus"))</f>
        <v/>
      </c>
    </row>
    <row r="20049">
      <c r="A20049" s="4" t="n">
        <v>530721</v>
      </c>
      <c r="B20049" s="4" t="inlineStr">
        <is>
          <t>Agakomeye PS</t>
        </is>
      </c>
      <c r="C20049" s="4" t="inlineStr">
        <is>
          <t>P5</t>
        </is>
      </c>
      <c r="D20049" s="5" t="n">
        <v>150</v>
      </c>
      <c r="E20049" s="5" t="n">
        <v>3</v>
      </c>
      <c r="F20049" s="5" t="n">
        <v>1</v>
      </c>
      <c r="G20049" s="5">
        <f>E20049-F20049</f>
        <v/>
      </c>
      <c r="H20049" s="5">
        <f>'Notes'!$B$4</f>
        <v/>
      </c>
      <c r="I20049" s="5">
        <f>ROUNDUP(D20049/H20049,0)</f>
        <v/>
      </c>
      <c r="J20049" s="6">
        <f>G20049-I20049</f>
        <v/>
      </c>
      <c r="K20049" s="4">
        <f>IF(J20049&lt;0,"Deficit",IF(J20049=0,"Exact fit","Surplus"))</f>
        <v/>
      </c>
    </row>
    <row r="20050">
      <c r="A20050" s="4" t="n">
        <v>530721</v>
      </c>
      <c r="B20050" s="4" t="inlineStr">
        <is>
          <t>Agakomeye PS</t>
        </is>
      </c>
      <c r="C20050" s="4" t="inlineStr">
        <is>
          <t>P6</t>
        </is>
      </c>
      <c r="D20050" s="5" t="n">
        <v>91</v>
      </c>
      <c r="E20050" s="5" t="n">
        <v>2</v>
      </c>
      <c r="F20050" s="5" t="n">
        <v>0</v>
      </c>
      <c r="G20050" s="5">
        <f>E20050-F20050</f>
        <v/>
      </c>
      <c r="H20050" s="5">
        <f>'Notes'!$B$4</f>
        <v/>
      </c>
      <c r="I20050" s="5">
        <f>ROUNDUP(D20050/H20050,0)</f>
        <v/>
      </c>
      <c r="J20050" s="6">
        <f>G20050-I20050</f>
        <v/>
      </c>
      <c r="K20050" s="4">
        <f>IF(J20050&lt;0,"Deficit",IF(J20050=0,"Exact fit","Surplus"))</f>
        <v/>
      </c>
    </row>
    <row r="20051">
      <c r="A20051" s="4" t="n">
        <v>530725</v>
      </c>
      <c r="B20051" s="4" t="inlineStr">
        <is>
          <t>LIGHT TO EDUCATION N/S</t>
        </is>
      </c>
      <c r="C20051" s="4" t="inlineStr">
        <is>
          <t>P1</t>
        </is>
      </c>
      <c r="D20051" s="5" t="n">
        <v>83</v>
      </c>
      <c r="E20051" s="5" t="n">
        <v>1</v>
      </c>
      <c r="F20051" s="5" t="n">
        <v>0</v>
      </c>
      <c r="G20051" s="5">
        <f>E20051-F20051</f>
        <v/>
      </c>
      <c r="H20051" s="5">
        <f>'Notes'!$B$4</f>
        <v/>
      </c>
      <c r="I20051" s="5">
        <f>ROUNDUP(D20051/H20051,0)</f>
        <v/>
      </c>
      <c r="J20051" s="6">
        <f>G20051-I20051</f>
        <v/>
      </c>
      <c r="K20051" s="4">
        <f>IF(J20051&lt;0,"Deficit",IF(J20051=0,"Exact fit","Surplus"))</f>
        <v/>
      </c>
    </row>
    <row r="20052">
      <c r="A20052" s="4" t="n">
        <v>530725</v>
      </c>
      <c r="B20052" s="4" t="inlineStr">
        <is>
          <t>LIGHT TO EDUCATION N/S</t>
        </is>
      </c>
      <c r="C20052" s="4" t="inlineStr">
        <is>
          <t>P2</t>
        </is>
      </c>
      <c r="D20052" s="5" t="n">
        <v>45</v>
      </c>
      <c r="E20052" s="5" t="n">
        <v>1</v>
      </c>
      <c r="F20052" s="5" t="n">
        <v>0</v>
      </c>
      <c r="G20052" s="5">
        <f>E20052-F20052</f>
        <v/>
      </c>
      <c r="H20052" s="5">
        <f>'Notes'!$B$4</f>
        <v/>
      </c>
      <c r="I20052" s="5">
        <f>ROUNDUP(D20052/H20052,0)</f>
        <v/>
      </c>
      <c r="J20052" s="6">
        <f>G20052-I20052</f>
        <v/>
      </c>
      <c r="K20052" s="4">
        <f>IF(J20052&lt;0,"Deficit",IF(J20052=0,"Exact fit","Surplus"))</f>
        <v/>
      </c>
    </row>
    <row r="20053">
      <c r="A20053" s="4" t="n">
        <v>530725</v>
      </c>
      <c r="B20053" s="4" t="inlineStr">
        <is>
          <t>LIGHT TO EDUCATION N/S</t>
        </is>
      </c>
      <c r="C20053" s="4" t="inlineStr">
        <is>
          <t>P3</t>
        </is>
      </c>
      <c r="D20053" s="5" t="n">
        <v>37</v>
      </c>
      <c r="E20053" s="5" t="n">
        <v>1</v>
      </c>
      <c r="F20053" s="5" t="n">
        <v>0</v>
      </c>
      <c r="G20053" s="5">
        <f>E20053-F20053</f>
        <v/>
      </c>
      <c r="H20053" s="5">
        <f>'Notes'!$B$4</f>
        <v/>
      </c>
      <c r="I20053" s="5">
        <f>ROUNDUP(D20053/H20053,0)</f>
        <v/>
      </c>
      <c r="J20053" s="6">
        <f>G20053-I20053</f>
        <v/>
      </c>
      <c r="K20053" s="4">
        <f>IF(J20053&lt;0,"Deficit",IF(J20053=0,"Exact fit","Surplus"))</f>
        <v/>
      </c>
    </row>
    <row r="20054">
      <c r="A20054" s="4" t="n">
        <v>530725</v>
      </c>
      <c r="B20054" s="4" t="inlineStr">
        <is>
          <t>LIGHT TO EDUCATION N/S</t>
        </is>
      </c>
      <c r="C20054" s="4" t="inlineStr">
        <is>
          <t>P4</t>
        </is>
      </c>
      <c r="D20054" s="5" t="n">
        <v>42</v>
      </c>
      <c r="E20054" s="5" t="n">
        <v>1</v>
      </c>
      <c r="F20054" s="5" t="n">
        <v>0</v>
      </c>
      <c r="G20054" s="5">
        <f>E20054-F20054</f>
        <v/>
      </c>
      <c r="H20054" s="5">
        <f>'Notes'!$B$4</f>
        <v/>
      </c>
      <c r="I20054" s="5">
        <f>ROUNDUP(D20054/H20054,0)</f>
        <v/>
      </c>
      <c r="J20054" s="6">
        <f>G20054-I20054</f>
        <v/>
      </c>
      <c r="K20054" s="4">
        <f>IF(J20054&lt;0,"Deficit",IF(J20054=0,"Exact fit","Surplus"))</f>
        <v/>
      </c>
    </row>
    <row r="20055">
      <c r="A20055" s="4" t="n">
        <v>530725</v>
      </c>
      <c r="B20055" s="4" t="inlineStr">
        <is>
          <t>LIGHT TO EDUCATION N/S</t>
        </is>
      </c>
      <c r="C20055" s="4" t="inlineStr">
        <is>
          <t>P5</t>
        </is>
      </c>
      <c r="D20055" s="5" t="n">
        <v>20</v>
      </c>
      <c r="E20055" s="5" t="n">
        <v>1</v>
      </c>
      <c r="F20055" s="5" t="n">
        <v>0</v>
      </c>
      <c r="G20055" s="5">
        <f>E20055-F20055</f>
        <v/>
      </c>
      <c r="H20055" s="5">
        <f>'Notes'!$B$4</f>
        <v/>
      </c>
      <c r="I20055" s="5">
        <f>ROUNDUP(D20055/H20055,0)</f>
        <v/>
      </c>
      <c r="J20055" s="6">
        <f>G20055-I20055</f>
        <v/>
      </c>
      <c r="K20055" s="4">
        <f>IF(J20055&lt;0,"Deficit",IF(J20055=0,"Exact fit","Surplus"))</f>
        <v/>
      </c>
    </row>
    <row r="20056">
      <c r="A20056" s="4" t="n">
        <v>530801</v>
      </c>
      <c r="B20056" s="4" t="inlineStr">
        <is>
          <t>Mamfu EAR P/S</t>
        </is>
      </c>
      <c r="C20056" s="4" t="inlineStr">
        <is>
          <t>P1</t>
        </is>
      </c>
      <c r="D20056" s="5" t="n">
        <v>148</v>
      </c>
      <c r="E20056" s="5" t="n">
        <v>4</v>
      </c>
      <c r="F20056" s="5" t="n">
        <v>2</v>
      </c>
      <c r="G20056" s="5">
        <f>E20056-F20056</f>
        <v/>
      </c>
      <c r="H20056" s="5">
        <f>'Notes'!$B$4</f>
        <v/>
      </c>
      <c r="I20056" s="5">
        <f>ROUNDUP(D20056/H20056,0)</f>
        <v/>
      </c>
      <c r="J20056" s="6">
        <f>G20056-I20056</f>
        <v/>
      </c>
      <c r="K20056" s="4">
        <f>IF(J20056&lt;0,"Deficit",IF(J20056=0,"Exact fit","Surplus"))</f>
        <v/>
      </c>
    </row>
    <row r="20057">
      <c r="A20057" s="4" t="n">
        <v>530801</v>
      </c>
      <c r="B20057" s="4" t="inlineStr">
        <is>
          <t>Mamfu EAR P/S</t>
        </is>
      </c>
      <c r="C20057" s="4" t="inlineStr">
        <is>
          <t>P2</t>
        </is>
      </c>
      <c r="D20057" s="5" t="n">
        <v>66</v>
      </c>
      <c r="E20057" s="5" t="n">
        <v>2</v>
      </c>
      <c r="F20057" s="5" t="n">
        <v>1</v>
      </c>
      <c r="G20057" s="5">
        <f>E20057-F20057</f>
        <v/>
      </c>
      <c r="H20057" s="5">
        <f>'Notes'!$B$4</f>
        <v/>
      </c>
      <c r="I20057" s="5">
        <f>ROUNDUP(D20057/H20057,0)</f>
        <v/>
      </c>
      <c r="J20057" s="6">
        <f>G20057-I20057</f>
        <v/>
      </c>
      <c r="K20057" s="4">
        <f>IF(J20057&lt;0,"Deficit",IF(J20057=0,"Exact fit","Surplus"))</f>
        <v/>
      </c>
    </row>
    <row r="20058">
      <c r="A20058" s="4" t="n">
        <v>530801</v>
      </c>
      <c r="B20058" s="4" t="inlineStr">
        <is>
          <t>Mamfu EAR P/S</t>
        </is>
      </c>
      <c r="C20058" s="4" t="inlineStr">
        <is>
          <t>P3</t>
        </is>
      </c>
      <c r="D20058" s="5" t="n">
        <v>80</v>
      </c>
      <c r="E20058" s="5" t="n">
        <v>2</v>
      </c>
      <c r="F20058" s="5" t="n">
        <v>1</v>
      </c>
      <c r="G20058" s="5">
        <f>E20058-F20058</f>
        <v/>
      </c>
      <c r="H20058" s="5">
        <f>'Notes'!$B$4</f>
        <v/>
      </c>
      <c r="I20058" s="5">
        <f>ROUNDUP(D20058/H20058,0)</f>
        <v/>
      </c>
      <c r="J20058" s="6">
        <f>G20058-I20058</f>
        <v/>
      </c>
      <c r="K20058" s="4">
        <f>IF(J20058&lt;0,"Deficit",IF(J20058=0,"Exact fit","Surplus"))</f>
        <v/>
      </c>
    </row>
    <row r="20059">
      <c r="A20059" s="4" t="n">
        <v>530801</v>
      </c>
      <c r="B20059" s="4" t="inlineStr">
        <is>
          <t>Mamfu EAR P/S</t>
        </is>
      </c>
      <c r="C20059" s="4" t="inlineStr">
        <is>
          <t>P4</t>
        </is>
      </c>
      <c r="D20059" s="5" t="n">
        <v>89</v>
      </c>
      <c r="E20059" s="5" t="n">
        <v>2</v>
      </c>
      <c r="F20059" s="5" t="n">
        <v>0</v>
      </c>
      <c r="G20059" s="5">
        <f>E20059-F20059</f>
        <v/>
      </c>
      <c r="H20059" s="5">
        <f>'Notes'!$B$4</f>
        <v/>
      </c>
      <c r="I20059" s="5">
        <f>ROUNDUP(D20059/H20059,0)</f>
        <v/>
      </c>
      <c r="J20059" s="6">
        <f>G20059-I20059</f>
        <v/>
      </c>
      <c r="K20059" s="4">
        <f>IF(J20059&lt;0,"Deficit",IF(J20059=0,"Exact fit","Surplus"))</f>
        <v/>
      </c>
    </row>
    <row r="20060">
      <c r="A20060" s="4" t="n">
        <v>530801</v>
      </c>
      <c r="B20060" s="4" t="inlineStr">
        <is>
          <t>Mamfu EAR P/S</t>
        </is>
      </c>
      <c r="C20060" s="4" t="inlineStr">
        <is>
          <t>P5</t>
        </is>
      </c>
      <c r="D20060" s="5" t="n">
        <v>82</v>
      </c>
      <c r="E20060" s="5" t="n">
        <v>2</v>
      </c>
      <c r="F20060" s="5" t="n">
        <v>0</v>
      </c>
      <c r="G20060" s="5">
        <f>E20060-F20060</f>
        <v/>
      </c>
      <c r="H20060" s="5">
        <f>'Notes'!$B$4</f>
        <v/>
      </c>
      <c r="I20060" s="5">
        <f>ROUNDUP(D20060/H20060,0)</f>
        <v/>
      </c>
      <c r="J20060" s="6">
        <f>G20060-I20060</f>
        <v/>
      </c>
      <c r="K20060" s="4">
        <f>IF(J20060&lt;0,"Deficit",IF(J20060=0,"Exact fit","Surplus"))</f>
        <v/>
      </c>
    </row>
    <row r="20061">
      <c r="A20061" s="4" t="n">
        <v>530801</v>
      </c>
      <c r="B20061" s="4" t="inlineStr">
        <is>
          <t>Mamfu EAR P/S</t>
        </is>
      </c>
      <c r="C20061" s="4" t="inlineStr">
        <is>
          <t>P6</t>
        </is>
      </c>
      <c r="D20061" s="5" t="n">
        <v>29</v>
      </c>
      <c r="E20061" s="5" t="n">
        <v>1</v>
      </c>
      <c r="F20061" s="5" t="n">
        <v>0</v>
      </c>
      <c r="G20061" s="5">
        <f>E20061-F20061</f>
        <v/>
      </c>
      <c r="H20061" s="5">
        <f>'Notes'!$B$4</f>
        <v/>
      </c>
      <c r="I20061" s="5">
        <f>ROUNDUP(D20061/H20061,0)</f>
        <v/>
      </c>
      <c r="J20061" s="6">
        <f>G20061-I20061</f>
        <v/>
      </c>
      <c r="K20061" s="4">
        <f>IF(J20061&lt;0,"Deficit",IF(J20061=0,"Exact fit","Surplus"))</f>
        <v/>
      </c>
    </row>
    <row r="20062">
      <c r="A20062" s="4" t="n">
        <v>530802</v>
      </c>
      <c r="B20062" s="4" t="inlineStr">
        <is>
          <t>G S Mamfu Cath</t>
        </is>
      </c>
      <c r="C20062" s="4" t="inlineStr">
        <is>
          <t>P1</t>
        </is>
      </c>
      <c r="D20062" s="5" t="n">
        <v>184</v>
      </c>
      <c r="E20062" s="5" t="n">
        <v>4</v>
      </c>
      <c r="F20062" s="5" t="n">
        <v>2</v>
      </c>
      <c r="G20062" s="5">
        <f>E20062-F20062</f>
        <v/>
      </c>
      <c r="H20062" s="5">
        <f>'Notes'!$B$4</f>
        <v/>
      </c>
      <c r="I20062" s="5">
        <f>ROUNDUP(D20062/H20062,0)</f>
        <v/>
      </c>
      <c r="J20062" s="6">
        <f>G20062-I20062</f>
        <v/>
      </c>
      <c r="K20062" s="4">
        <f>IF(J20062&lt;0,"Deficit",IF(J20062=0,"Exact fit","Surplus"))</f>
        <v/>
      </c>
    </row>
    <row r="20063">
      <c r="A20063" s="4" t="n">
        <v>530802</v>
      </c>
      <c r="B20063" s="4" t="inlineStr">
        <is>
          <t>G S Mamfu Cath</t>
        </is>
      </c>
      <c r="C20063" s="4" t="inlineStr">
        <is>
          <t>P2</t>
        </is>
      </c>
      <c r="D20063" s="5" t="n">
        <v>118</v>
      </c>
      <c r="E20063" s="5" t="n">
        <v>3</v>
      </c>
      <c r="F20063" s="5" t="n">
        <v>1</v>
      </c>
      <c r="G20063" s="5">
        <f>E20063-F20063</f>
        <v/>
      </c>
      <c r="H20063" s="5">
        <f>'Notes'!$B$4</f>
        <v/>
      </c>
      <c r="I20063" s="5">
        <f>ROUNDUP(D20063/H20063,0)</f>
        <v/>
      </c>
      <c r="J20063" s="6">
        <f>G20063-I20063</f>
        <v/>
      </c>
      <c r="K20063" s="4">
        <f>IF(J20063&lt;0,"Deficit",IF(J20063=0,"Exact fit","Surplus"))</f>
        <v/>
      </c>
    </row>
    <row r="20064">
      <c r="A20064" s="4" t="n">
        <v>530802</v>
      </c>
      <c r="B20064" s="4" t="inlineStr">
        <is>
          <t>G S Mamfu Cath</t>
        </is>
      </c>
      <c r="C20064" s="4" t="inlineStr">
        <is>
          <t>P3</t>
        </is>
      </c>
      <c r="D20064" s="5" t="n">
        <v>129</v>
      </c>
      <c r="E20064" s="5" t="n">
        <v>3</v>
      </c>
      <c r="F20064" s="5" t="n">
        <v>1</v>
      </c>
      <c r="G20064" s="5">
        <f>E20064-F20064</f>
        <v/>
      </c>
      <c r="H20064" s="5">
        <f>'Notes'!$B$4</f>
        <v/>
      </c>
      <c r="I20064" s="5">
        <f>ROUNDUP(D20064/H20064,0)</f>
        <v/>
      </c>
      <c r="J20064" s="6">
        <f>G20064-I20064</f>
        <v/>
      </c>
      <c r="K20064" s="4">
        <f>IF(J20064&lt;0,"Deficit",IF(J20064=0,"Exact fit","Surplus"))</f>
        <v/>
      </c>
    </row>
    <row r="20065">
      <c r="A20065" s="4" t="n">
        <v>530802</v>
      </c>
      <c r="B20065" s="4" t="inlineStr">
        <is>
          <t>G S Mamfu Cath</t>
        </is>
      </c>
      <c r="C20065" s="4" t="inlineStr">
        <is>
          <t>P4</t>
        </is>
      </c>
      <c r="D20065" s="5" t="n">
        <v>153</v>
      </c>
      <c r="E20065" s="5" t="n">
        <v>4</v>
      </c>
      <c r="F20065" s="5" t="n">
        <v>0</v>
      </c>
      <c r="G20065" s="5">
        <f>E20065-F20065</f>
        <v/>
      </c>
      <c r="H20065" s="5">
        <f>'Notes'!$B$4</f>
        <v/>
      </c>
      <c r="I20065" s="5">
        <f>ROUNDUP(D20065/H20065,0)</f>
        <v/>
      </c>
      <c r="J20065" s="6">
        <f>G20065-I20065</f>
        <v/>
      </c>
      <c r="K20065" s="4">
        <f>IF(J20065&lt;0,"Deficit",IF(J20065=0,"Exact fit","Surplus"))</f>
        <v/>
      </c>
    </row>
    <row r="20066">
      <c r="A20066" s="4" t="n">
        <v>530802</v>
      </c>
      <c r="B20066" s="4" t="inlineStr">
        <is>
          <t>G S Mamfu Cath</t>
        </is>
      </c>
      <c r="C20066" s="4" t="inlineStr">
        <is>
          <t>P5</t>
        </is>
      </c>
      <c r="D20066" s="5" t="n">
        <v>100</v>
      </c>
      <c r="E20066" s="5" t="n">
        <v>2</v>
      </c>
      <c r="F20066" s="5" t="n">
        <v>0</v>
      </c>
      <c r="G20066" s="5">
        <f>E20066-F20066</f>
        <v/>
      </c>
      <c r="H20066" s="5">
        <f>'Notes'!$B$4</f>
        <v/>
      </c>
      <c r="I20066" s="5">
        <f>ROUNDUP(D20066/H20066,0)</f>
        <v/>
      </c>
      <c r="J20066" s="6">
        <f>G20066-I20066</f>
        <v/>
      </c>
      <c r="K20066" s="4">
        <f>IF(J20066&lt;0,"Deficit",IF(J20066=0,"Exact fit","Surplus"))</f>
        <v/>
      </c>
    </row>
    <row r="20067">
      <c r="A20067" s="4" t="n">
        <v>530802</v>
      </c>
      <c r="B20067" s="4" t="inlineStr">
        <is>
          <t>G S Mamfu Cath</t>
        </is>
      </c>
      <c r="C20067" s="4" t="inlineStr">
        <is>
          <t>P6</t>
        </is>
      </c>
      <c r="D20067" s="5" t="n">
        <v>99</v>
      </c>
      <c r="E20067" s="5" t="n">
        <v>3</v>
      </c>
      <c r="F20067" s="5" t="n">
        <v>0</v>
      </c>
      <c r="G20067" s="5">
        <f>E20067-F20067</f>
        <v/>
      </c>
      <c r="H20067" s="5">
        <f>'Notes'!$B$4</f>
        <v/>
      </c>
      <c r="I20067" s="5">
        <f>ROUNDUP(D20067/H20067,0)</f>
        <v/>
      </c>
      <c r="J20067" s="6">
        <f>G20067-I20067</f>
        <v/>
      </c>
      <c r="K20067" s="4">
        <f>IF(J20067&lt;0,"Deficit",IF(J20067=0,"Exact fit","Surplus"))</f>
        <v/>
      </c>
    </row>
    <row r="20068">
      <c r="A20068" s="4" t="n">
        <v>530803</v>
      </c>
      <c r="B20068" s="4" t="inlineStr">
        <is>
          <t>GS Bibare/Muhura</t>
        </is>
      </c>
      <c r="C20068" s="4" t="inlineStr">
        <is>
          <t>P1</t>
        </is>
      </c>
      <c r="D20068" s="5" t="n">
        <v>113</v>
      </c>
      <c r="E20068" s="5" t="n">
        <v>3</v>
      </c>
      <c r="F20068" s="5" t="n">
        <v>0</v>
      </c>
      <c r="G20068" s="5">
        <f>E20068-F20068</f>
        <v/>
      </c>
      <c r="H20068" s="5">
        <f>'Notes'!$B$4</f>
        <v/>
      </c>
      <c r="I20068" s="5">
        <f>ROUNDUP(D20068/H20068,0)</f>
        <v/>
      </c>
      <c r="J20068" s="6">
        <f>G20068-I20068</f>
        <v/>
      </c>
      <c r="K20068" s="4">
        <f>IF(J20068&lt;0,"Deficit",IF(J20068=0,"Exact fit","Surplus"))</f>
        <v/>
      </c>
    </row>
    <row r="20069">
      <c r="A20069" s="4" t="n">
        <v>530803</v>
      </c>
      <c r="B20069" s="4" t="inlineStr">
        <is>
          <t>GS Bibare/Muhura</t>
        </is>
      </c>
      <c r="C20069" s="4" t="inlineStr">
        <is>
          <t>P2</t>
        </is>
      </c>
      <c r="D20069" s="5" t="n">
        <v>145</v>
      </c>
      <c r="E20069" s="5" t="n">
        <v>4</v>
      </c>
      <c r="F20069" s="5" t="n">
        <v>0</v>
      </c>
      <c r="G20069" s="5">
        <f>E20069-F20069</f>
        <v/>
      </c>
      <c r="H20069" s="5">
        <f>'Notes'!$B$4</f>
        <v/>
      </c>
      <c r="I20069" s="5">
        <f>ROUNDUP(D20069/H20069,0)</f>
        <v/>
      </c>
      <c r="J20069" s="6">
        <f>G20069-I20069</f>
        <v/>
      </c>
      <c r="K20069" s="4">
        <f>IF(J20069&lt;0,"Deficit",IF(J20069=0,"Exact fit","Surplus"))</f>
        <v/>
      </c>
    </row>
    <row r="20070">
      <c r="A20070" s="4" t="n">
        <v>530803</v>
      </c>
      <c r="B20070" s="4" t="inlineStr">
        <is>
          <t>GS Bibare/Muhura</t>
        </is>
      </c>
      <c r="C20070" s="4" t="inlineStr">
        <is>
          <t>P3</t>
        </is>
      </c>
      <c r="D20070" s="5" t="n">
        <v>94</v>
      </c>
      <c r="E20070" s="5" t="n">
        <v>2</v>
      </c>
      <c r="F20070" s="5" t="n">
        <v>0</v>
      </c>
      <c r="G20070" s="5">
        <f>E20070-F20070</f>
        <v/>
      </c>
      <c r="H20070" s="5">
        <f>'Notes'!$B$4</f>
        <v/>
      </c>
      <c r="I20070" s="5">
        <f>ROUNDUP(D20070/H20070,0)</f>
        <v/>
      </c>
      <c r="J20070" s="6">
        <f>G20070-I20070</f>
        <v/>
      </c>
      <c r="K20070" s="4">
        <f>IF(J20070&lt;0,"Deficit",IF(J20070=0,"Exact fit","Surplus"))</f>
        <v/>
      </c>
    </row>
    <row r="20071">
      <c r="A20071" s="4" t="n">
        <v>530803</v>
      </c>
      <c r="B20071" s="4" t="inlineStr">
        <is>
          <t>GS Bibare/Muhura</t>
        </is>
      </c>
      <c r="C20071" s="4" t="inlineStr">
        <is>
          <t>P4</t>
        </is>
      </c>
      <c r="D20071" s="5" t="n">
        <v>87</v>
      </c>
      <c r="E20071" s="5" t="n">
        <v>2</v>
      </c>
      <c r="F20071" s="5" t="n">
        <v>0</v>
      </c>
      <c r="G20071" s="5">
        <f>E20071-F20071</f>
        <v/>
      </c>
      <c r="H20071" s="5">
        <f>'Notes'!$B$4</f>
        <v/>
      </c>
      <c r="I20071" s="5">
        <f>ROUNDUP(D20071/H20071,0)</f>
        <v/>
      </c>
      <c r="J20071" s="6">
        <f>G20071-I20071</f>
        <v/>
      </c>
      <c r="K20071" s="4">
        <f>IF(J20071&lt;0,"Deficit",IF(J20071=0,"Exact fit","Surplus"))</f>
        <v/>
      </c>
    </row>
    <row r="20072">
      <c r="A20072" s="4" t="n">
        <v>530803</v>
      </c>
      <c r="B20072" s="4" t="inlineStr">
        <is>
          <t>GS Bibare/Muhura</t>
        </is>
      </c>
      <c r="C20072" s="4" t="inlineStr">
        <is>
          <t>P5</t>
        </is>
      </c>
      <c r="D20072" s="5" t="n">
        <v>80</v>
      </c>
      <c r="E20072" s="5" t="n">
        <v>2</v>
      </c>
      <c r="F20072" s="5" t="n">
        <v>0</v>
      </c>
      <c r="G20072" s="5">
        <f>E20072-F20072</f>
        <v/>
      </c>
      <c r="H20072" s="5">
        <f>'Notes'!$B$4</f>
        <v/>
      </c>
      <c r="I20072" s="5">
        <f>ROUNDUP(D20072/H20072,0)</f>
        <v/>
      </c>
      <c r="J20072" s="6">
        <f>G20072-I20072</f>
        <v/>
      </c>
      <c r="K20072" s="4">
        <f>IF(J20072&lt;0,"Deficit",IF(J20072=0,"Exact fit","Surplus"))</f>
        <v/>
      </c>
    </row>
    <row r="20073">
      <c r="A20073" s="4" t="n">
        <v>530803</v>
      </c>
      <c r="B20073" s="4" t="inlineStr">
        <is>
          <t>GS Bibare/Muhura</t>
        </is>
      </c>
      <c r="C20073" s="4" t="inlineStr">
        <is>
          <t>P6</t>
        </is>
      </c>
      <c r="D20073" s="5" t="n">
        <v>59</v>
      </c>
      <c r="E20073" s="5" t="n">
        <v>2</v>
      </c>
      <c r="F20073" s="5" t="n">
        <v>0</v>
      </c>
      <c r="G20073" s="5">
        <f>E20073-F20073</f>
        <v/>
      </c>
      <c r="H20073" s="5">
        <f>'Notes'!$B$4</f>
        <v/>
      </c>
      <c r="I20073" s="5">
        <f>ROUNDUP(D20073/H20073,0)</f>
        <v/>
      </c>
      <c r="J20073" s="6">
        <f>G20073-I20073</f>
        <v/>
      </c>
      <c r="K20073" s="4">
        <f>IF(J20073&lt;0,"Deficit",IF(J20073=0,"Exact fit","Surplus"))</f>
        <v/>
      </c>
    </row>
    <row r="20074">
      <c r="A20074" s="4" t="n">
        <v>530805</v>
      </c>
      <c r="B20074" s="4" t="inlineStr">
        <is>
          <t>GS Muhura  Taba</t>
        </is>
      </c>
      <c r="C20074" s="4" t="inlineStr">
        <is>
          <t>P1</t>
        </is>
      </c>
      <c r="D20074" s="5" t="n">
        <v>59</v>
      </c>
      <c r="E20074" s="5" t="n">
        <v>2</v>
      </c>
      <c r="F20074" s="5" t="n">
        <v>1</v>
      </c>
      <c r="G20074" s="5">
        <f>E20074-F20074</f>
        <v/>
      </c>
      <c r="H20074" s="5">
        <f>'Notes'!$B$4</f>
        <v/>
      </c>
      <c r="I20074" s="5">
        <f>ROUNDUP(D20074/H20074,0)</f>
        <v/>
      </c>
      <c r="J20074" s="6">
        <f>G20074-I20074</f>
        <v/>
      </c>
      <c r="K20074" s="4">
        <f>IF(J20074&lt;0,"Deficit",IF(J20074=0,"Exact fit","Surplus"))</f>
        <v/>
      </c>
    </row>
    <row r="20075">
      <c r="A20075" s="4" t="n">
        <v>530805</v>
      </c>
      <c r="B20075" s="4" t="inlineStr">
        <is>
          <t>GS Muhura  Taba</t>
        </is>
      </c>
      <c r="C20075" s="4" t="inlineStr">
        <is>
          <t>P2</t>
        </is>
      </c>
      <c r="D20075" s="5" t="n">
        <v>63</v>
      </c>
      <c r="E20075" s="5" t="n">
        <v>2</v>
      </c>
      <c r="F20075" s="5" t="n">
        <v>1</v>
      </c>
      <c r="G20075" s="5">
        <f>E20075-F20075</f>
        <v/>
      </c>
      <c r="H20075" s="5">
        <f>'Notes'!$B$4</f>
        <v/>
      </c>
      <c r="I20075" s="5">
        <f>ROUNDUP(D20075/H20075,0)</f>
        <v/>
      </c>
      <c r="J20075" s="6">
        <f>G20075-I20075</f>
        <v/>
      </c>
      <c r="K20075" s="4">
        <f>IF(J20075&lt;0,"Deficit",IF(J20075=0,"Exact fit","Surplus"))</f>
        <v/>
      </c>
    </row>
    <row r="20076">
      <c r="A20076" s="4" t="n">
        <v>530805</v>
      </c>
      <c r="B20076" s="4" t="inlineStr">
        <is>
          <t>GS Muhura  Taba</t>
        </is>
      </c>
      <c r="C20076" s="4" t="inlineStr">
        <is>
          <t>P3</t>
        </is>
      </c>
      <c r="D20076" s="5" t="n">
        <v>62</v>
      </c>
      <c r="E20076" s="5" t="n">
        <v>2</v>
      </c>
      <c r="F20076" s="5" t="n">
        <v>1</v>
      </c>
      <c r="G20076" s="5">
        <f>E20076-F20076</f>
        <v/>
      </c>
      <c r="H20076" s="5">
        <f>'Notes'!$B$4</f>
        <v/>
      </c>
      <c r="I20076" s="5">
        <f>ROUNDUP(D20076/H20076,0)</f>
        <v/>
      </c>
      <c r="J20076" s="6">
        <f>G20076-I20076</f>
        <v/>
      </c>
      <c r="K20076" s="4">
        <f>IF(J20076&lt;0,"Deficit",IF(J20076=0,"Exact fit","Surplus"))</f>
        <v/>
      </c>
    </row>
    <row r="20077">
      <c r="A20077" s="4" t="n">
        <v>530805</v>
      </c>
      <c r="B20077" s="4" t="inlineStr">
        <is>
          <t>GS Muhura  Taba</t>
        </is>
      </c>
      <c r="C20077" s="4" t="inlineStr">
        <is>
          <t>P4</t>
        </is>
      </c>
      <c r="D20077" s="5" t="n">
        <v>48</v>
      </c>
      <c r="E20077" s="5" t="n">
        <v>2</v>
      </c>
      <c r="F20077" s="5" t="n">
        <v>0</v>
      </c>
      <c r="G20077" s="5">
        <f>E20077-F20077</f>
        <v/>
      </c>
      <c r="H20077" s="5">
        <f>'Notes'!$B$4</f>
        <v/>
      </c>
      <c r="I20077" s="5">
        <f>ROUNDUP(D20077/H20077,0)</f>
        <v/>
      </c>
      <c r="J20077" s="6">
        <f>G20077-I20077</f>
        <v/>
      </c>
      <c r="K20077" s="4">
        <f>IF(J20077&lt;0,"Deficit",IF(J20077=0,"Exact fit","Surplus"))</f>
        <v/>
      </c>
    </row>
    <row r="20078">
      <c r="A20078" s="4" t="n">
        <v>530805</v>
      </c>
      <c r="B20078" s="4" t="inlineStr">
        <is>
          <t>GS Muhura  Taba</t>
        </is>
      </c>
      <c r="C20078" s="4" t="inlineStr">
        <is>
          <t>P5</t>
        </is>
      </c>
      <c r="D20078" s="5" t="n">
        <v>26</v>
      </c>
      <c r="E20078" s="5" t="n">
        <v>1</v>
      </c>
      <c r="F20078" s="5" t="n">
        <v>0</v>
      </c>
      <c r="G20078" s="5">
        <f>E20078-F20078</f>
        <v/>
      </c>
      <c r="H20078" s="5">
        <f>'Notes'!$B$4</f>
        <v/>
      </c>
      <c r="I20078" s="5">
        <f>ROUNDUP(D20078/H20078,0)</f>
        <v/>
      </c>
      <c r="J20078" s="6">
        <f>G20078-I20078</f>
        <v/>
      </c>
      <c r="K20078" s="4">
        <f>IF(J20078&lt;0,"Deficit",IF(J20078=0,"Exact fit","Surplus"))</f>
        <v/>
      </c>
    </row>
    <row r="20079">
      <c r="A20079" s="4" t="n">
        <v>530805</v>
      </c>
      <c r="B20079" s="4" t="inlineStr">
        <is>
          <t>GS Muhura  Taba</t>
        </is>
      </c>
      <c r="C20079" s="4" t="inlineStr">
        <is>
          <t>P6</t>
        </is>
      </c>
      <c r="D20079" s="5" t="n">
        <v>24</v>
      </c>
      <c r="E20079" s="5" t="n">
        <v>1</v>
      </c>
      <c r="F20079" s="5" t="n">
        <v>0</v>
      </c>
      <c r="G20079" s="5">
        <f>E20079-F20079</f>
        <v/>
      </c>
      <c r="H20079" s="5">
        <f>'Notes'!$B$4</f>
        <v/>
      </c>
      <c r="I20079" s="5">
        <f>ROUNDUP(D20079/H20079,0)</f>
        <v/>
      </c>
      <c r="J20079" s="6">
        <f>G20079-I20079</f>
        <v/>
      </c>
      <c r="K20079" s="4">
        <f>IF(J20079&lt;0,"Deficit",IF(J20079=0,"Exact fit","Surplus"))</f>
        <v/>
      </c>
    </row>
    <row r="20080">
      <c r="A20080" s="4" t="n">
        <v>530807</v>
      </c>
      <c r="B20080" s="4" t="inlineStr">
        <is>
          <t>MERE DE LA DIVINE PROVIDENCE NS</t>
        </is>
      </c>
      <c r="C20080" s="4" t="inlineStr">
        <is>
          <t>P1</t>
        </is>
      </c>
      <c r="D20080" s="5" t="n">
        <v>82</v>
      </c>
      <c r="E20080" s="5" t="n">
        <v>2</v>
      </c>
      <c r="F20080" s="5" t="n">
        <v>0</v>
      </c>
      <c r="G20080" s="5">
        <f>E20080-F20080</f>
        <v/>
      </c>
      <c r="H20080" s="5">
        <f>'Notes'!$B$4</f>
        <v/>
      </c>
      <c r="I20080" s="5">
        <f>ROUNDUP(D20080/H20080,0)</f>
        <v/>
      </c>
      <c r="J20080" s="6">
        <f>G20080-I20080</f>
        <v/>
      </c>
      <c r="K20080" s="4">
        <f>IF(J20080&lt;0,"Deficit",IF(J20080=0,"Exact fit","Surplus"))</f>
        <v/>
      </c>
    </row>
    <row r="20081">
      <c r="A20081" s="4" t="n">
        <v>530807</v>
      </c>
      <c r="B20081" s="4" t="inlineStr">
        <is>
          <t>MERE DE LA DIVINE PROVIDENCE NS</t>
        </is>
      </c>
      <c r="C20081" s="4" t="inlineStr">
        <is>
          <t>P2</t>
        </is>
      </c>
      <c r="D20081" s="5" t="n">
        <v>69</v>
      </c>
      <c r="E20081" s="5" t="n">
        <v>2</v>
      </c>
      <c r="F20081" s="5" t="n">
        <v>0</v>
      </c>
      <c r="G20081" s="5">
        <f>E20081-F20081</f>
        <v/>
      </c>
      <c r="H20081" s="5">
        <f>'Notes'!$B$4</f>
        <v/>
      </c>
      <c r="I20081" s="5">
        <f>ROUNDUP(D20081/H20081,0)</f>
        <v/>
      </c>
      <c r="J20081" s="6">
        <f>G20081-I20081</f>
        <v/>
      </c>
      <c r="K20081" s="4">
        <f>IF(J20081&lt;0,"Deficit",IF(J20081=0,"Exact fit","Surplus"))</f>
        <v/>
      </c>
    </row>
    <row r="20082">
      <c r="A20082" s="4" t="n">
        <v>530807</v>
      </c>
      <c r="B20082" s="4" t="inlineStr">
        <is>
          <t>MERE DE LA DIVINE PROVIDENCE NS</t>
        </is>
      </c>
      <c r="C20082" s="4" t="inlineStr">
        <is>
          <t>P3</t>
        </is>
      </c>
      <c r="D20082" s="5" t="n">
        <v>46</v>
      </c>
      <c r="E20082" s="5" t="n">
        <v>1</v>
      </c>
      <c r="F20082" s="5" t="n">
        <v>0</v>
      </c>
      <c r="G20082" s="5">
        <f>E20082-F20082</f>
        <v/>
      </c>
      <c r="H20082" s="5">
        <f>'Notes'!$B$4</f>
        <v/>
      </c>
      <c r="I20082" s="5">
        <f>ROUNDUP(D20082/H20082,0)</f>
        <v/>
      </c>
      <c r="J20082" s="6">
        <f>G20082-I20082</f>
        <v/>
      </c>
      <c r="K20082" s="4">
        <f>IF(J20082&lt;0,"Deficit",IF(J20082=0,"Exact fit","Surplus"))</f>
        <v/>
      </c>
    </row>
    <row r="20083">
      <c r="A20083" s="4" t="n">
        <v>530807</v>
      </c>
      <c r="B20083" s="4" t="inlineStr">
        <is>
          <t>MERE DE LA DIVINE PROVIDENCE NS</t>
        </is>
      </c>
      <c r="C20083" s="4" t="inlineStr">
        <is>
          <t>P4</t>
        </is>
      </c>
      <c r="D20083" s="5" t="n">
        <v>54</v>
      </c>
      <c r="E20083" s="5" t="n">
        <v>2</v>
      </c>
      <c r="F20083" s="5" t="n">
        <v>0</v>
      </c>
      <c r="G20083" s="5">
        <f>E20083-F20083</f>
        <v/>
      </c>
      <c r="H20083" s="5">
        <f>'Notes'!$B$4</f>
        <v/>
      </c>
      <c r="I20083" s="5">
        <f>ROUNDUP(D20083/H20083,0)</f>
        <v/>
      </c>
      <c r="J20083" s="6">
        <f>G20083-I20083</f>
        <v/>
      </c>
      <c r="K20083" s="4">
        <f>IF(J20083&lt;0,"Deficit",IF(J20083=0,"Exact fit","Surplus"))</f>
        <v/>
      </c>
    </row>
    <row r="20084">
      <c r="A20084" s="4" t="n">
        <v>530807</v>
      </c>
      <c r="B20084" s="4" t="inlineStr">
        <is>
          <t>MERE DE LA DIVINE PROVIDENCE NS</t>
        </is>
      </c>
      <c r="C20084" s="4" t="inlineStr">
        <is>
          <t>P5</t>
        </is>
      </c>
      <c r="D20084" s="5" t="n">
        <v>55</v>
      </c>
      <c r="E20084" s="5" t="n">
        <v>2</v>
      </c>
      <c r="F20084" s="5" t="n">
        <v>0</v>
      </c>
      <c r="G20084" s="5">
        <f>E20084-F20084</f>
        <v/>
      </c>
      <c r="H20084" s="5">
        <f>'Notes'!$B$4</f>
        <v/>
      </c>
      <c r="I20084" s="5">
        <f>ROUNDUP(D20084/H20084,0)</f>
        <v/>
      </c>
      <c r="J20084" s="6">
        <f>G20084-I20084</f>
        <v/>
      </c>
      <c r="K20084" s="4">
        <f>IF(J20084&lt;0,"Deficit",IF(J20084=0,"Exact fit","Surplus"))</f>
        <v/>
      </c>
    </row>
    <row r="20085">
      <c r="A20085" s="4" t="n">
        <v>530807</v>
      </c>
      <c r="B20085" s="4" t="inlineStr">
        <is>
          <t>MERE DE LA DIVINE PROVIDENCE NS</t>
        </is>
      </c>
      <c r="C20085" s="4" t="inlineStr">
        <is>
          <t>P6</t>
        </is>
      </c>
      <c r="D20085" s="5" t="n">
        <v>48</v>
      </c>
      <c r="E20085" s="5" t="n">
        <v>2</v>
      </c>
      <c r="F20085" s="5" t="n">
        <v>0</v>
      </c>
      <c r="G20085" s="5">
        <f>E20085-F20085</f>
        <v/>
      </c>
      <c r="H20085" s="5">
        <f>'Notes'!$B$4</f>
        <v/>
      </c>
      <c r="I20085" s="5">
        <f>ROUNDUP(D20085/H20085,0)</f>
        <v/>
      </c>
      <c r="J20085" s="6">
        <f>G20085-I20085</f>
        <v/>
      </c>
      <c r="K20085" s="4">
        <f>IF(J20085&lt;0,"Deficit",IF(J20085=0,"Exact fit","Surplus"))</f>
        <v/>
      </c>
    </row>
    <row r="20086">
      <c r="A20086" s="4" t="n">
        <v>530810</v>
      </c>
      <c r="B20086" s="4" t="inlineStr">
        <is>
          <t>Muhura EAR PRIMARY SCHOOL</t>
        </is>
      </c>
      <c r="C20086" s="4" t="inlineStr">
        <is>
          <t>P1</t>
        </is>
      </c>
      <c r="D20086" s="5" t="n">
        <v>207</v>
      </c>
      <c r="E20086" s="5" t="n">
        <v>4</v>
      </c>
      <c r="F20086" s="5" t="n">
        <v>2</v>
      </c>
      <c r="G20086" s="5">
        <f>E20086-F20086</f>
        <v/>
      </c>
      <c r="H20086" s="5">
        <f>'Notes'!$B$4</f>
        <v/>
      </c>
      <c r="I20086" s="5">
        <f>ROUNDUP(D20086/H20086,0)</f>
        <v/>
      </c>
      <c r="J20086" s="6">
        <f>G20086-I20086</f>
        <v/>
      </c>
      <c r="K20086" s="4">
        <f>IF(J20086&lt;0,"Deficit",IF(J20086=0,"Exact fit","Surplus"))</f>
        <v/>
      </c>
    </row>
    <row r="20087">
      <c r="A20087" s="4" t="n">
        <v>530810</v>
      </c>
      <c r="B20087" s="4" t="inlineStr">
        <is>
          <t>Muhura EAR PRIMARY SCHOOL</t>
        </is>
      </c>
      <c r="C20087" s="4" t="inlineStr">
        <is>
          <t>P2</t>
        </is>
      </c>
      <c r="D20087" s="5" t="n">
        <v>168</v>
      </c>
      <c r="E20087" s="5" t="n">
        <v>4</v>
      </c>
      <c r="F20087" s="5" t="n">
        <v>2</v>
      </c>
      <c r="G20087" s="5">
        <f>E20087-F20087</f>
        <v/>
      </c>
      <c r="H20087" s="5">
        <f>'Notes'!$B$4</f>
        <v/>
      </c>
      <c r="I20087" s="5">
        <f>ROUNDUP(D20087/H20087,0)</f>
        <v/>
      </c>
      <c r="J20087" s="6">
        <f>G20087-I20087</f>
        <v/>
      </c>
      <c r="K20087" s="4">
        <f>IF(J20087&lt;0,"Deficit",IF(J20087=0,"Exact fit","Surplus"))</f>
        <v/>
      </c>
    </row>
    <row r="20088">
      <c r="A20088" s="4" t="n">
        <v>530810</v>
      </c>
      <c r="B20088" s="4" t="inlineStr">
        <is>
          <t>Muhura EAR PRIMARY SCHOOL</t>
        </is>
      </c>
      <c r="C20088" s="4" t="inlineStr">
        <is>
          <t>P3</t>
        </is>
      </c>
      <c r="D20088" s="5" t="n">
        <v>179</v>
      </c>
      <c r="E20088" s="5" t="n">
        <v>4</v>
      </c>
      <c r="F20088" s="5" t="n">
        <v>2</v>
      </c>
      <c r="G20088" s="5">
        <f>E20088-F20088</f>
        <v/>
      </c>
      <c r="H20088" s="5">
        <f>'Notes'!$B$4</f>
        <v/>
      </c>
      <c r="I20088" s="5">
        <f>ROUNDUP(D20088/H20088,0)</f>
        <v/>
      </c>
      <c r="J20088" s="6">
        <f>G20088-I20088</f>
        <v/>
      </c>
      <c r="K20088" s="4">
        <f>IF(J20088&lt;0,"Deficit",IF(J20088=0,"Exact fit","Surplus"))</f>
        <v/>
      </c>
    </row>
    <row r="20089">
      <c r="A20089" s="4" t="n">
        <v>530810</v>
      </c>
      <c r="B20089" s="4" t="inlineStr">
        <is>
          <t>Muhura EAR PRIMARY SCHOOL</t>
        </is>
      </c>
      <c r="C20089" s="4" t="inlineStr">
        <is>
          <t>P4</t>
        </is>
      </c>
      <c r="D20089" s="5" t="n">
        <v>203</v>
      </c>
      <c r="E20089" s="5" t="n">
        <v>4</v>
      </c>
      <c r="F20089" s="5" t="n">
        <v>0</v>
      </c>
      <c r="G20089" s="5">
        <f>E20089-F20089</f>
        <v/>
      </c>
      <c r="H20089" s="5">
        <f>'Notes'!$B$4</f>
        <v/>
      </c>
      <c r="I20089" s="5">
        <f>ROUNDUP(D20089/H20089,0)</f>
        <v/>
      </c>
      <c r="J20089" s="6">
        <f>G20089-I20089</f>
        <v/>
      </c>
      <c r="K20089" s="4">
        <f>IF(J20089&lt;0,"Deficit",IF(J20089=0,"Exact fit","Surplus"))</f>
        <v/>
      </c>
    </row>
    <row r="20090">
      <c r="A20090" s="4" t="n">
        <v>530810</v>
      </c>
      <c r="B20090" s="4" t="inlineStr">
        <is>
          <t>Muhura EAR PRIMARY SCHOOL</t>
        </is>
      </c>
      <c r="C20090" s="4" t="inlineStr">
        <is>
          <t>P5</t>
        </is>
      </c>
      <c r="D20090" s="5" t="n">
        <v>142</v>
      </c>
      <c r="E20090" s="5" t="n">
        <v>4</v>
      </c>
      <c r="F20090" s="5" t="n">
        <v>0</v>
      </c>
      <c r="G20090" s="5">
        <f>E20090-F20090</f>
        <v/>
      </c>
      <c r="H20090" s="5">
        <f>'Notes'!$B$4</f>
        <v/>
      </c>
      <c r="I20090" s="5">
        <f>ROUNDUP(D20090/H20090,0)</f>
        <v/>
      </c>
      <c r="J20090" s="6">
        <f>G20090-I20090</f>
        <v/>
      </c>
      <c r="K20090" s="4">
        <f>IF(J20090&lt;0,"Deficit",IF(J20090=0,"Exact fit","Surplus"))</f>
        <v/>
      </c>
    </row>
    <row r="20091">
      <c r="A20091" s="4" t="n">
        <v>530810</v>
      </c>
      <c r="B20091" s="4" t="inlineStr">
        <is>
          <t>Muhura EAR PRIMARY SCHOOL</t>
        </is>
      </c>
      <c r="C20091" s="4" t="inlineStr">
        <is>
          <t>P6</t>
        </is>
      </c>
      <c r="D20091" s="5" t="n">
        <v>90</v>
      </c>
      <c r="E20091" s="5" t="n">
        <v>3</v>
      </c>
      <c r="F20091" s="5" t="n">
        <v>0</v>
      </c>
      <c r="G20091" s="5">
        <f>E20091-F20091</f>
        <v/>
      </c>
      <c r="H20091" s="5">
        <f>'Notes'!$B$4</f>
        <v/>
      </c>
      <c r="I20091" s="5">
        <f>ROUNDUP(D20091/H20091,0)</f>
        <v/>
      </c>
      <c r="J20091" s="6">
        <f>G20091-I20091</f>
        <v/>
      </c>
      <c r="K20091" s="4">
        <f>IF(J20091&lt;0,"Deficit",IF(J20091=0,"Exact fit","Surplus"))</f>
        <v/>
      </c>
    </row>
    <row r="20092">
      <c r="A20092" s="4" t="n">
        <v>530812</v>
      </c>
      <c r="B20092" s="4" t="inlineStr">
        <is>
          <t>Muhura Catholic P/S</t>
        </is>
      </c>
      <c r="C20092" s="4" t="inlineStr">
        <is>
          <t>P1</t>
        </is>
      </c>
      <c r="D20092" s="5" t="n">
        <v>130</v>
      </c>
      <c r="E20092" s="5" t="n">
        <v>3</v>
      </c>
      <c r="F20092" s="5" t="n">
        <v>1</v>
      </c>
      <c r="G20092" s="5">
        <f>E20092-F20092</f>
        <v/>
      </c>
      <c r="H20092" s="5">
        <f>'Notes'!$B$4</f>
        <v/>
      </c>
      <c r="I20092" s="5">
        <f>ROUNDUP(D20092/H20092,0)</f>
        <v/>
      </c>
      <c r="J20092" s="6">
        <f>G20092-I20092</f>
        <v/>
      </c>
      <c r="K20092" s="4">
        <f>IF(J20092&lt;0,"Deficit",IF(J20092=0,"Exact fit","Surplus"))</f>
        <v/>
      </c>
    </row>
    <row r="20093">
      <c r="A20093" s="4" t="n">
        <v>530812</v>
      </c>
      <c r="B20093" s="4" t="inlineStr">
        <is>
          <t>Muhura Catholic P/S</t>
        </is>
      </c>
      <c r="C20093" s="4" t="inlineStr">
        <is>
          <t>P2</t>
        </is>
      </c>
      <c r="D20093" s="5" t="n">
        <v>80</v>
      </c>
      <c r="E20093" s="5" t="n">
        <v>2</v>
      </c>
      <c r="F20093" s="5" t="n">
        <v>0</v>
      </c>
      <c r="G20093" s="5">
        <f>E20093-F20093</f>
        <v/>
      </c>
      <c r="H20093" s="5">
        <f>'Notes'!$B$4</f>
        <v/>
      </c>
      <c r="I20093" s="5">
        <f>ROUNDUP(D20093/H20093,0)</f>
        <v/>
      </c>
      <c r="J20093" s="6">
        <f>G20093-I20093</f>
        <v/>
      </c>
      <c r="K20093" s="4">
        <f>IF(J20093&lt;0,"Deficit",IF(J20093=0,"Exact fit","Surplus"))</f>
        <v/>
      </c>
    </row>
    <row r="20094">
      <c r="A20094" s="4" t="n">
        <v>530812</v>
      </c>
      <c r="B20094" s="4" t="inlineStr">
        <is>
          <t>Muhura Catholic P/S</t>
        </is>
      </c>
      <c r="C20094" s="4" t="inlineStr">
        <is>
          <t>P3</t>
        </is>
      </c>
      <c r="D20094" s="5" t="n">
        <v>78</v>
      </c>
      <c r="E20094" s="5" t="n">
        <v>2</v>
      </c>
      <c r="F20094" s="5" t="n">
        <v>1</v>
      </c>
      <c r="G20094" s="5">
        <f>E20094-F20094</f>
        <v/>
      </c>
      <c r="H20094" s="5">
        <f>'Notes'!$B$4</f>
        <v/>
      </c>
      <c r="I20094" s="5">
        <f>ROUNDUP(D20094/H20094,0)</f>
        <v/>
      </c>
      <c r="J20094" s="6">
        <f>G20094-I20094</f>
        <v/>
      </c>
      <c r="K20094" s="4">
        <f>IF(J20094&lt;0,"Deficit",IF(J20094=0,"Exact fit","Surplus"))</f>
        <v/>
      </c>
    </row>
    <row r="20095">
      <c r="A20095" s="4" t="n">
        <v>530812</v>
      </c>
      <c r="B20095" s="4" t="inlineStr">
        <is>
          <t>Muhura Catholic P/S</t>
        </is>
      </c>
      <c r="C20095" s="4" t="inlineStr">
        <is>
          <t>P4</t>
        </is>
      </c>
      <c r="D20095" s="5" t="n">
        <v>92</v>
      </c>
      <c r="E20095" s="5" t="n">
        <v>2</v>
      </c>
      <c r="F20095" s="5" t="n">
        <v>0</v>
      </c>
      <c r="G20095" s="5">
        <f>E20095-F20095</f>
        <v/>
      </c>
      <c r="H20095" s="5">
        <f>'Notes'!$B$4</f>
        <v/>
      </c>
      <c r="I20095" s="5">
        <f>ROUNDUP(D20095/H20095,0)</f>
        <v/>
      </c>
      <c r="J20095" s="6">
        <f>G20095-I20095</f>
        <v/>
      </c>
      <c r="K20095" s="4">
        <f>IF(J20095&lt;0,"Deficit",IF(J20095=0,"Exact fit","Surplus"))</f>
        <v/>
      </c>
    </row>
    <row r="20096">
      <c r="A20096" s="4" t="n">
        <v>530812</v>
      </c>
      <c r="B20096" s="4" t="inlineStr">
        <is>
          <t>Muhura Catholic P/S</t>
        </is>
      </c>
      <c r="C20096" s="4" t="inlineStr">
        <is>
          <t>P5</t>
        </is>
      </c>
      <c r="D20096" s="5" t="n">
        <v>73</v>
      </c>
      <c r="E20096" s="5" t="n">
        <v>2</v>
      </c>
      <c r="F20096" s="5" t="n">
        <v>0</v>
      </c>
      <c r="G20096" s="5">
        <f>E20096-F20096</f>
        <v/>
      </c>
      <c r="H20096" s="5">
        <f>'Notes'!$B$4</f>
        <v/>
      </c>
      <c r="I20096" s="5">
        <f>ROUNDUP(D20096/H20096,0)</f>
        <v/>
      </c>
      <c r="J20096" s="6">
        <f>G20096-I20096</f>
        <v/>
      </c>
      <c r="K20096" s="4">
        <f>IF(J20096&lt;0,"Deficit",IF(J20096=0,"Exact fit","Surplus"))</f>
        <v/>
      </c>
    </row>
    <row r="20097">
      <c r="A20097" s="4" t="n">
        <v>530812</v>
      </c>
      <c r="B20097" s="4" t="inlineStr">
        <is>
          <t>Muhura Catholic P/S</t>
        </is>
      </c>
      <c r="C20097" s="4" t="inlineStr">
        <is>
          <t>P6</t>
        </is>
      </c>
      <c r="D20097" s="5" t="n">
        <v>51</v>
      </c>
      <c r="E20097" s="5" t="n">
        <v>2</v>
      </c>
      <c r="F20097" s="5" t="n">
        <v>0</v>
      </c>
      <c r="G20097" s="5">
        <f>E20097-F20097</f>
        <v/>
      </c>
      <c r="H20097" s="5">
        <f>'Notes'!$B$4</f>
        <v/>
      </c>
      <c r="I20097" s="5">
        <f>ROUNDUP(D20097/H20097,0)</f>
        <v/>
      </c>
      <c r="J20097" s="6">
        <f>G20097-I20097</f>
        <v/>
      </c>
      <c r="K20097" s="4">
        <f>IF(J20097&lt;0,"Deficit",IF(J20097=0,"Exact fit","Surplus"))</f>
        <v/>
      </c>
    </row>
    <row r="20098">
      <c r="A20098" s="4" t="n">
        <v>530814</v>
      </c>
      <c r="B20098" s="4" t="inlineStr">
        <is>
          <t>RUMULI PS</t>
        </is>
      </c>
      <c r="C20098" s="4" t="inlineStr">
        <is>
          <t>P1</t>
        </is>
      </c>
      <c r="D20098" s="5" t="n">
        <v>127</v>
      </c>
      <c r="E20098" s="5" t="n">
        <v>3</v>
      </c>
      <c r="F20098" s="5" t="n">
        <v>0</v>
      </c>
      <c r="G20098" s="5">
        <f>E20098-F20098</f>
        <v/>
      </c>
      <c r="H20098" s="5">
        <f>'Notes'!$B$4</f>
        <v/>
      </c>
      <c r="I20098" s="5">
        <f>ROUNDUP(D20098/H20098,0)</f>
        <v/>
      </c>
      <c r="J20098" s="6">
        <f>G20098-I20098</f>
        <v/>
      </c>
      <c r="K20098" s="4">
        <f>IF(J20098&lt;0,"Deficit",IF(J20098=0,"Exact fit","Surplus"))</f>
        <v/>
      </c>
    </row>
    <row r="20099">
      <c r="A20099" s="4" t="n">
        <v>530814</v>
      </c>
      <c r="B20099" s="4" t="inlineStr">
        <is>
          <t>RUMULI PS</t>
        </is>
      </c>
      <c r="C20099" s="4" t="inlineStr">
        <is>
          <t>P2</t>
        </is>
      </c>
      <c r="D20099" s="5" t="n">
        <v>130</v>
      </c>
      <c r="E20099" s="5" t="n">
        <v>3</v>
      </c>
      <c r="F20099" s="5" t="n">
        <v>0</v>
      </c>
      <c r="G20099" s="5">
        <f>E20099-F20099</f>
        <v/>
      </c>
      <c r="H20099" s="5">
        <f>'Notes'!$B$4</f>
        <v/>
      </c>
      <c r="I20099" s="5">
        <f>ROUNDUP(D20099/H20099,0)</f>
        <v/>
      </c>
      <c r="J20099" s="6">
        <f>G20099-I20099</f>
        <v/>
      </c>
      <c r="K20099" s="4">
        <f>IF(J20099&lt;0,"Deficit",IF(J20099=0,"Exact fit","Surplus"))</f>
        <v/>
      </c>
    </row>
    <row r="20100">
      <c r="A20100" s="4" t="n">
        <v>530814</v>
      </c>
      <c r="B20100" s="4" t="inlineStr">
        <is>
          <t>RUMULI PS</t>
        </is>
      </c>
      <c r="C20100" s="4" t="inlineStr">
        <is>
          <t>P3</t>
        </is>
      </c>
      <c r="D20100" s="5" t="n">
        <v>119</v>
      </c>
      <c r="E20100" s="5" t="n">
        <v>3</v>
      </c>
      <c r="F20100" s="5" t="n">
        <v>0</v>
      </c>
      <c r="G20100" s="5">
        <f>E20100-F20100</f>
        <v/>
      </c>
      <c r="H20100" s="5">
        <f>'Notes'!$B$4</f>
        <v/>
      </c>
      <c r="I20100" s="5">
        <f>ROUNDUP(D20100/H20100,0)</f>
        <v/>
      </c>
      <c r="J20100" s="6">
        <f>G20100-I20100</f>
        <v/>
      </c>
      <c r="K20100" s="4">
        <f>IF(J20100&lt;0,"Deficit",IF(J20100=0,"Exact fit","Surplus"))</f>
        <v/>
      </c>
    </row>
    <row r="20101">
      <c r="A20101" s="4" t="n">
        <v>530814</v>
      </c>
      <c r="B20101" s="4" t="inlineStr">
        <is>
          <t>RUMULI PS</t>
        </is>
      </c>
      <c r="C20101" s="4" t="inlineStr">
        <is>
          <t>P4</t>
        </is>
      </c>
      <c r="D20101" s="5" t="n">
        <v>157</v>
      </c>
      <c r="E20101" s="5" t="n">
        <v>3</v>
      </c>
      <c r="F20101" s="5" t="n">
        <v>0</v>
      </c>
      <c r="G20101" s="5">
        <f>E20101-F20101</f>
        <v/>
      </c>
      <c r="H20101" s="5">
        <f>'Notes'!$B$4</f>
        <v/>
      </c>
      <c r="I20101" s="5">
        <f>ROUNDUP(D20101/H20101,0)</f>
        <v/>
      </c>
      <c r="J20101" s="6">
        <f>G20101-I20101</f>
        <v/>
      </c>
      <c r="K20101" s="4">
        <f>IF(J20101&lt;0,"Deficit",IF(J20101=0,"Exact fit","Surplus"))</f>
        <v/>
      </c>
    </row>
    <row r="20102">
      <c r="A20102" s="4" t="n">
        <v>530814</v>
      </c>
      <c r="B20102" s="4" t="inlineStr">
        <is>
          <t>RUMULI PS</t>
        </is>
      </c>
      <c r="C20102" s="4" t="inlineStr">
        <is>
          <t>P5</t>
        </is>
      </c>
      <c r="D20102" s="5" t="n">
        <v>87</v>
      </c>
      <c r="E20102" s="5" t="n">
        <v>2</v>
      </c>
      <c r="F20102" s="5" t="n">
        <v>0</v>
      </c>
      <c r="G20102" s="5">
        <f>E20102-F20102</f>
        <v/>
      </c>
      <c r="H20102" s="5">
        <f>'Notes'!$B$4</f>
        <v/>
      </c>
      <c r="I20102" s="5">
        <f>ROUNDUP(D20102/H20102,0)</f>
        <v/>
      </c>
      <c r="J20102" s="6">
        <f>G20102-I20102</f>
        <v/>
      </c>
      <c r="K20102" s="4">
        <f>IF(J20102&lt;0,"Deficit",IF(J20102=0,"Exact fit","Surplus"))</f>
        <v/>
      </c>
    </row>
    <row r="20103">
      <c r="A20103" s="4" t="n">
        <v>530814</v>
      </c>
      <c r="B20103" s="4" t="inlineStr">
        <is>
          <t>RUMULI PS</t>
        </is>
      </c>
      <c r="C20103" s="4" t="inlineStr">
        <is>
          <t>P6</t>
        </is>
      </c>
      <c r="D20103" s="5" t="n">
        <v>51</v>
      </c>
      <c r="E20103" s="5" t="n">
        <v>1</v>
      </c>
      <c r="F20103" s="5" t="n">
        <v>0</v>
      </c>
      <c r="G20103" s="5">
        <f>E20103-F20103</f>
        <v/>
      </c>
      <c r="H20103" s="5">
        <f>'Notes'!$B$4</f>
        <v/>
      </c>
      <c r="I20103" s="5">
        <f>ROUNDUP(D20103/H20103,0)</f>
        <v/>
      </c>
      <c r="J20103" s="6">
        <f>G20103-I20103</f>
        <v/>
      </c>
      <c r="K20103" s="4">
        <f>IF(J20103&lt;0,"Deficit",IF(J20103=0,"Exact fit","Surplus"))</f>
        <v/>
      </c>
    </row>
    <row r="20104">
      <c r="A20104" s="4" t="n">
        <v>530818</v>
      </c>
      <c r="B20104" s="4" t="inlineStr">
        <is>
          <t>Agasharu PS</t>
        </is>
      </c>
      <c r="C20104" s="4" t="inlineStr">
        <is>
          <t>P1</t>
        </is>
      </c>
      <c r="D20104" s="5" t="n">
        <v>197</v>
      </c>
      <c r="E20104" s="5" t="n">
        <v>2</v>
      </c>
      <c r="F20104" s="5" t="n">
        <v>1</v>
      </c>
      <c r="G20104" s="5">
        <f>E20104-F20104</f>
        <v/>
      </c>
      <c r="H20104" s="5">
        <f>'Notes'!$B$4</f>
        <v/>
      </c>
      <c r="I20104" s="5">
        <f>ROUNDUP(D20104/H20104,0)</f>
        <v/>
      </c>
      <c r="J20104" s="6">
        <f>G20104-I20104</f>
        <v/>
      </c>
      <c r="K20104" s="4">
        <f>IF(J20104&lt;0,"Deficit",IF(J20104=0,"Exact fit","Surplus"))</f>
        <v/>
      </c>
    </row>
    <row r="20105">
      <c r="A20105" s="4" t="n">
        <v>530818</v>
      </c>
      <c r="B20105" s="4" t="inlineStr">
        <is>
          <t>Agasharu PS</t>
        </is>
      </c>
      <c r="C20105" s="4" t="inlineStr">
        <is>
          <t>P2</t>
        </is>
      </c>
      <c r="D20105" s="5" t="n">
        <v>149</v>
      </c>
      <c r="E20105" s="5" t="n">
        <v>2</v>
      </c>
      <c r="F20105" s="5" t="n">
        <v>1</v>
      </c>
      <c r="G20105" s="5">
        <f>E20105-F20105</f>
        <v/>
      </c>
      <c r="H20105" s="5">
        <f>'Notes'!$B$4</f>
        <v/>
      </c>
      <c r="I20105" s="5">
        <f>ROUNDUP(D20105/H20105,0)</f>
        <v/>
      </c>
      <c r="J20105" s="6">
        <f>G20105-I20105</f>
        <v/>
      </c>
      <c r="K20105" s="4">
        <f>IF(J20105&lt;0,"Deficit",IF(J20105=0,"Exact fit","Surplus"))</f>
        <v/>
      </c>
    </row>
    <row r="20106">
      <c r="A20106" s="4" t="n">
        <v>530818</v>
      </c>
      <c r="B20106" s="4" t="inlineStr">
        <is>
          <t>Agasharu PS</t>
        </is>
      </c>
      <c r="C20106" s="4" t="inlineStr">
        <is>
          <t>P3</t>
        </is>
      </c>
      <c r="D20106" s="5" t="n">
        <v>150</v>
      </c>
      <c r="E20106" s="5" t="n">
        <v>2</v>
      </c>
      <c r="F20106" s="5" t="n">
        <v>1</v>
      </c>
      <c r="G20106" s="5">
        <f>E20106-F20106</f>
        <v/>
      </c>
      <c r="H20106" s="5">
        <f>'Notes'!$B$4</f>
        <v/>
      </c>
      <c r="I20106" s="5">
        <f>ROUNDUP(D20106/H20106,0)</f>
        <v/>
      </c>
      <c r="J20106" s="6">
        <f>G20106-I20106</f>
        <v/>
      </c>
      <c r="K20106" s="4">
        <f>IF(J20106&lt;0,"Deficit",IF(J20106=0,"Exact fit","Surplus"))</f>
        <v/>
      </c>
    </row>
    <row r="20107">
      <c r="A20107" s="4" t="n">
        <v>530818</v>
      </c>
      <c r="B20107" s="4" t="inlineStr">
        <is>
          <t>Agasharu PS</t>
        </is>
      </c>
      <c r="C20107" s="4" t="inlineStr">
        <is>
          <t>P4</t>
        </is>
      </c>
      <c r="D20107" s="5" t="n">
        <v>154</v>
      </c>
      <c r="E20107" s="5" t="n">
        <v>3</v>
      </c>
      <c r="F20107" s="5" t="n">
        <v>0</v>
      </c>
      <c r="G20107" s="5">
        <f>E20107-F20107</f>
        <v/>
      </c>
      <c r="H20107" s="5">
        <f>'Notes'!$B$4</f>
        <v/>
      </c>
      <c r="I20107" s="5">
        <f>ROUNDUP(D20107/H20107,0)</f>
        <v/>
      </c>
      <c r="J20107" s="6">
        <f>G20107-I20107</f>
        <v/>
      </c>
      <c r="K20107" s="4">
        <f>IF(J20107&lt;0,"Deficit",IF(J20107=0,"Exact fit","Surplus"))</f>
        <v/>
      </c>
    </row>
    <row r="20108">
      <c r="A20108" s="4" t="n">
        <v>530818</v>
      </c>
      <c r="B20108" s="4" t="inlineStr">
        <is>
          <t>Agasharu PS</t>
        </is>
      </c>
      <c r="C20108" s="4" t="inlineStr">
        <is>
          <t>P5</t>
        </is>
      </c>
      <c r="D20108" s="5" t="n">
        <v>135</v>
      </c>
      <c r="E20108" s="5" t="n">
        <v>2</v>
      </c>
      <c r="F20108" s="5" t="n">
        <v>0</v>
      </c>
      <c r="G20108" s="5">
        <f>E20108-F20108</f>
        <v/>
      </c>
      <c r="H20108" s="5">
        <f>'Notes'!$B$4</f>
        <v/>
      </c>
      <c r="I20108" s="5">
        <f>ROUNDUP(D20108/H20108,0)</f>
        <v/>
      </c>
      <c r="J20108" s="6">
        <f>G20108-I20108</f>
        <v/>
      </c>
      <c r="K20108" s="4">
        <f>IF(J20108&lt;0,"Deficit",IF(J20108=0,"Exact fit","Surplus"))</f>
        <v/>
      </c>
    </row>
    <row r="20109">
      <c r="A20109" s="4" t="n">
        <v>530818</v>
      </c>
      <c r="B20109" s="4" t="inlineStr">
        <is>
          <t>Agasharu PS</t>
        </is>
      </c>
      <c r="C20109" s="4" t="inlineStr">
        <is>
          <t>P6</t>
        </is>
      </c>
      <c r="D20109" s="5" t="n">
        <v>53</v>
      </c>
      <c r="E20109" s="5" t="n">
        <v>2</v>
      </c>
      <c r="F20109" s="5" t="n">
        <v>0</v>
      </c>
      <c r="G20109" s="5">
        <f>E20109-F20109</f>
        <v/>
      </c>
      <c r="H20109" s="5">
        <f>'Notes'!$B$4</f>
        <v/>
      </c>
      <c r="I20109" s="5">
        <f>ROUNDUP(D20109/H20109,0)</f>
        <v/>
      </c>
      <c r="J20109" s="6">
        <f>G20109-I20109</f>
        <v/>
      </c>
      <c r="K20109" s="4">
        <f>IF(J20109&lt;0,"Deficit",IF(J20109=0,"Exact fit","Surplus"))</f>
        <v/>
      </c>
    </row>
    <row r="20110">
      <c r="A20110" s="4" t="n">
        <v>530819</v>
      </c>
      <c r="B20110" s="4" t="inlineStr">
        <is>
          <t>Gakorokombe PS</t>
        </is>
      </c>
      <c r="C20110" s="4" t="inlineStr">
        <is>
          <t>P1</t>
        </is>
      </c>
      <c r="D20110" s="5" t="n">
        <v>240</v>
      </c>
      <c r="E20110" s="5" t="n">
        <v>4</v>
      </c>
      <c r="F20110" s="5" t="n">
        <v>2</v>
      </c>
      <c r="G20110" s="5">
        <f>E20110-F20110</f>
        <v/>
      </c>
      <c r="H20110" s="5">
        <f>'Notes'!$B$4</f>
        <v/>
      </c>
      <c r="I20110" s="5">
        <f>ROUNDUP(D20110/H20110,0)</f>
        <v/>
      </c>
      <c r="J20110" s="6">
        <f>G20110-I20110</f>
        <v/>
      </c>
      <c r="K20110" s="4">
        <f>IF(J20110&lt;0,"Deficit",IF(J20110=0,"Exact fit","Surplus"))</f>
        <v/>
      </c>
    </row>
    <row r="20111">
      <c r="A20111" s="4" t="n">
        <v>530819</v>
      </c>
      <c r="B20111" s="4" t="inlineStr">
        <is>
          <t>Gakorokombe PS</t>
        </is>
      </c>
      <c r="C20111" s="4" t="inlineStr">
        <is>
          <t>P2</t>
        </is>
      </c>
      <c r="D20111" s="5" t="n">
        <v>236</v>
      </c>
      <c r="E20111" s="5" t="n">
        <v>4</v>
      </c>
      <c r="F20111" s="5" t="n">
        <v>2</v>
      </c>
      <c r="G20111" s="5">
        <f>E20111-F20111</f>
        <v/>
      </c>
      <c r="H20111" s="5">
        <f>'Notes'!$B$4</f>
        <v/>
      </c>
      <c r="I20111" s="5">
        <f>ROUNDUP(D20111/H20111,0)</f>
        <v/>
      </c>
      <c r="J20111" s="6">
        <f>G20111-I20111</f>
        <v/>
      </c>
      <c r="K20111" s="4">
        <f>IF(J20111&lt;0,"Deficit",IF(J20111=0,"Exact fit","Surplus"))</f>
        <v/>
      </c>
    </row>
    <row r="20112">
      <c r="A20112" s="4" t="n">
        <v>530819</v>
      </c>
      <c r="B20112" s="4" t="inlineStr">
        <is>
          <t>Gakorokombe PS</t>
        </is>
      </c>
      <c r="C20112" s="4" t="inlineStr">
        <is>
          <t>P3</t>
        </is>
      </c>
      <c r="D20112" s="5" t="n">
        <v>200</v>
      </c>
      <c r="E20112" s="5" t="n">
        <v>4</v>
      </c>
      <c r="F20112" s="5" t="n">
        <v>2</v>
      </c>
      <c r="G20112" s="5">
        <f>E20112-F20112</f>
        <v/>
      </c>
      <c r="H20112" s="5">
        <f>'Notes'!$B$4</f>
        <v/>
      </c>
      <c r="I20112" s="5">
        <f>ROUNDUP(D20112/H20112,0)</f>
        <v/>
      </c>
      <c r="J20112" s="6">
        <f>G20112-I20112</f>
        <v/>
      </c>
      <c r="K20112" s="4">
        <f>IF(J20112&lt;0,"Deficit",IF(J20112=0,"Exact fit","Surplus"))</f>
        <v/>
      </c>
    </row>
    <row r="20113">
      <c r="A20113" s="4" t="n">
        <v>530819</v>
      </c>
      <c r="B20113" s="4" t="inlineStr">
        <is>
          <t>Gakorokombe PS</t>
        </is>
      </c>
      <c r="C20113" s="4" t="inlineStr">
        <is>
          <t>P4</t>
        </is>
      </c>
      <c r="D20113" s="5" t="n">
        <v>110</v>
      </c>
      <c r="E20113" s="5" t="n">
        <v>2</v>
      </c>
      <c r="F20113" s="5" t="n">
        <v>0</v>
      </c>
      <c r="G20113" s="5">
        <f>E20113-F20113</f>
        <v/>
      </c>
      <c r="H20113" s="5">
        <f>'Notes'!$B$4</f>
        <v/>
      </c>
      <c r="I20113" s="5">
        <f>ROUNDUP(D20113/H20113,0)</f>
        <v/>
      </c>
      <c r="J20113" s="6">
        <f>G20113-I20113</f>
        <v/>
      </c>
      <c r="K20113" s="4">
        <f>IF(J20113&lt;0,"Deficit",IF(J20113=0,"Exact fit","Surplus"))</f>
        <v/>
      </c>
    </row>
    <row r="20114">
      <c r="A20114" s="4" t="n">
        <v>530819</v>
      </c>
      <c r="B20114" s="4" t="inlineStr">
        <is>
          <t>Gakorokombe PS</t>
        </is>
      </c>
      <c r="C20114" s="4" t="inlineStr">
        <is>
          <t>P5</t>
        </is>
      </c>
      <c r="D20114" s="5" t="n">
        <v>80</v>
      </c>
      <c r="E20114" s="5" t="n">
        <v>2</v>
      </c>
      <c r="F20114" s="5" t="n">
        <v>0</v>
      </c>
      <c r="G20114" s="5">
        <f>E20114-F20114</f>
        <v/>
      </c>
      <c r="H20114" s="5">
        <f>'Notes'!$B$4</f>
        <v/>
      </c>
      <c r="I20114" s="5">
        <f>ROUNDUP(D20114/H20114,0)</f>
        <v/>
      </c>
      <c r="J20114" s="6">
        <f>G20114-I20114</f>
        <v/>
      </c>
      <c r="K20114" s="4">
        <f>IF(J20114&lt;0,"Deficit",IF(J20114=0,"Exact fit","Surplus"))</f>
        <v/>
      </c>
    </row>
    <row r="20115">
      <c r="A20115" s="4" t="n">
        <v>530819</v>
      </c>
      <c r="B20115" s="4" t="inlineStr">
        <is>
          <t>Gakorokombe PS</t>
        </is>
      </c>
      <c r="C20115" s="4" t="inlineStr">
        <is>
          <t>P6</t>
        </is>
      </c>
      <c r="D20115" s="5" t="n">
        <v>47</v>
      </c>
      <c r="E20115" s="5" t="n">
        <v>1</v>
      </c>
      <c r="F20115" s="5" t="n">
        <v>0</v>
      </c>
      <c r="G20115" s="5">
        <f>E20115-F20115</f>
        <v/>
      </c>
      <c r="H20115" s="5">
        <f>'Notes'!$B$4</f>
        <v/>
      </c>
      <c r="I20115" s="5">
        <f>ROUNDUP(D20115/H20115,0)</f>
        <v/>
      </c>
      <c r="J20115" s="6">
        <f>G20115-I20115</f>
        <v/>
      </c>
      <c r="K20115" s="4">
        <f>IF(J20115&lt;0,"Deficit",IF(J20115=0,"Exact fit","Surplus"))</f>
        <v/>
      </c>
    </row>
    <row r="20116">
      <c r="A20116" s="4" t="n">
        <v>530820</v>
      </c>
      <c r="B20116" s="4" t="inlineStr">
        <is>
          <t>GS Karama</t>
        </is>
      </c>
      <c r="C20116" s="4" t="inlineStr">
        <is>
          <t>P1</t>
        </is>
      </c>
      <c r="D20116" s="5" t="n">
        <v>110</v>
      </c>
      <c r="E20116" s="5" t="n">
        <v>3</v>
      </c>
      <c r="F20116" s="5" t="n">
        <v>1</v>
      </c>
      <c r="G20116" s="5">
        <f>E20116-F20116</f>
        <v/>
      </c>
      <c r="H20116" s="5">
        <f>'Notes'!$B$4</f>
        <v/>
      </c>
      <c r="I20116" s="5">
        <f>ROUNDUP(D20116/H20116,0)</f>
        <v/>
      </c>
      <c r="J20116" s="6">
        <f>G20116-I20116</f>
        <v/>
      </c>
      <c r="K20116" s="4">
        <f>IF(J20116&lt;0,"Deficit",IF(J20116=0,"Exact fit","Surplus"))</f>
        <v/>
      </c>
    </row>
    <row r="20117">
      <c r="A20117" s="4" t="n">
        <v>530820</v>
      </c>
      <c r="B20117" s="4" t="inlineStr">
        <is>
          <t>GS Karama</t>
        </is>
      </c>
      <c r="C20117" s="4" t="inlineStr">
        <is>
          <t>P2</t>
        </is>
      </c>
      <c r="D20117" s="5" t="n">
        <v>121</v>
      </c>
      <c r="E20117" s="5" t="n">
        <v>3</v>
      </c>
      <c r="F20117" s="5" t="n">
        <v>1</v>
      </c>
      <c r="G20117" s="5">
        <f>E20117-F20117</f>
        <v/>
      </c>
      <c r="H20117" s="5">
        <f>'Notes'!$B$4</f>
        <v/>
      </c>
      <c r="I20117" s="5">
        <f>ROUNDUP(D20117/H20117,0)</f>
        <v/>
      </c>
      <c r="J20117" s="6">
        <f>G20117-I20117</f>
        <v/>
      </c>
      <c r="K20117" s="4">
        <f>IF(J20117&lt;0,"Deficit",IF(J20117=0,"Exact fit","Surplus"))</f>
        <v/>
      </c>
    </row>
    <row r="20118">
      <c r="A20118" s="4" t="n">
        <v>530820</v>
      </c>
      <c r="B20118" s="4" t="inlineStr">
        <is>
          <t>GS Karama</t>
        </is>
      </c>
      <c r="C20118" s="4" t="inlineStr">
        <is>
          <t>P3</t>
        </is>
      </c>
      <c r="D20118" s="5" t="n">
        <v>87</v>
      </c>
      <c r="E20118" s="5" t="n">
        <v>2</v>
      </c>
      <c r="F20118" s="5" t="n">
        <v>1</v>
      </c>
      <c r="G20118" s="5">
        <f>E20118-F20118</f>
        <v/>
      </c>
      <c r="H20118" s="5">
        <f>'Notes'!$B$4</f>
        <v/>
      </c>
      <c r="I20118" s="5">
        <f>ROUNDUP(D20118/H20118,0)</f>
        <v/>
      </c>
      <c r="J20118" s="6">
        <f>G20118-I20118</f>
        <v/>
      </c>
      <c r="K20118" s="4">
        <f>IF(J20118&lt;0,"Deficit",IF(J20118=0,"Exact fit","Surplus"))</f>
        <v/>
      </c>
    </row>
    <row r="20119">
      <c r="A20119" s="4" t="n">
        <v>530820</v>
      </c>
      <c r="B20119" s="4" t="inlineStr">
        <is>
          <t>GS Karama</t>
        </is>
      </c>
      <c r="C20119" s="4" t="inlineStr">
        <is>
          <t>P4</t>
        </is>
      </c>
      <c r="D20119" s="5" t="n">
        <v>117</v>
      </c>
      <c r="E20119" s="5" t="n">
        <v>3</v>
      </c>
      <c r="F20119" s="5" t="n">
        <v>0</v>
      </c>
      <c r="G20119" s="5">
        <f>E20119-F20119</f>
        <v/>
      </c>
      <c r="H20119" s="5">
        <f>'Notes'!$B$4</f>
        <v/>
      </c>
      <c r="I20119" s="5">
        <f>ROUNDUP(D20119/H20119,0)</f>
        <v/>
      </c>
      <c r="J20119" s="6">
        <f>G20119-I20119</f>
        <v/>
      </c>
      <c r="K20119" s="4">
        <f>IF(J20119&lt;0,"Deficit",IF(J20119=0,"Exact fit","Surplus"))</f>
        <v/>
      </c>
    </row>
    <row r="20120">
      <c r="A20120" s="4" t="n">
        <v>530820</v>
      </c>
      <c r="B20120" s="4" t="inlineStr">
        <is>
          <t>GS Karama</t>
        </is>
      </c>
      <c r="C20120" s="4" t="inlineStr">
        <is>
          <t>P5</t>
        </is>
      </c>
      <c r="D20120" s="5" t="n">
        <v>80</v>
      </c>
      <c r="E20120" s="5" t="n">
        <v>2</v>
      </c>
      <c r="F20120" s="5" t="n">
        <v>0</v>
      </c>
      <c r="G20120" s="5">
        <f>E20120-F20120</f>
        <v/>
      </c>
      <c r="H20120" s="5">
        <f>'Notes'!$B$4</f>
        <v/>
      </c>
      <c r="I20120" s="5">
        <f>ROUNDUP(D20120/H20120,0)</f>
        <v/>
      </c>
      <c r="J20120" s="6">
        <f>G20120-I20120</f>
        <v/>
      </c>
      <c r="K20120" s="4">
        <f>IF(J20120&lt;0,"Deficit",IF(J20120=0,"Exact fit","Surplus"))</f>
        <v/>
      </c>
    </row>
    <row r="20121">
      <c r="A20121" s="4" t="n">
        <v>530820</v>
      </c>
      <c r="B20121" s="4" t="inlineStr">
        <is>
          <t>GS Karama</t>
        </is>
      </c>
      <c r="C20121" s="4" t="inlineStr">
        <is>
          <t>P6</t>
        </is>
      </c>
      <c r="D20121" s="5" t="n">
        <v>59</v>
      </c>
      <c r="E20121" s="5" t="n">
        <v>2</v>
      </c>
      <c r="F20121" s="5" t="n">
        <v>0</v>
      </c>
      <c r="G20121" s="5">
        <f>E20121-F20121</f>
        <v/>
      </c>
      <c r="H20121" s="5">
        <f>'Notes'!$B$4</f>
        <v/>
      </c>
      <c r="I20121" s="5">
        <f>ROUNDUP(D20121/H20121,0)</f>
        <v/>
      </c>
      <c r="J20121" s="6">
        <f>G20121-I20121</f>
        <v/>
      </c>
      <c r="K20121" s="4">
        <f>IF(J20121&lt;0,"Deficit",IF(J20121=0,"Exact fit","Surplus"))</f>
        <v/>
      </c>
    </row>
    <row r="20122">
      <c r="A20122" s="4" t="n">
        <v>530901</v>
      </c>
      <c r="B20122" s="4" t="inlineStr">
        <is>
          <t>G.S Rwimitereri</t>
        </is>
      </c>
      <c r="C20122" s="4" t="inlineStr">
        <is>
          <t>P1</t>
        </is>
      </c>
      <c r="D20122" s="5" t="n">
        <v>218</v>
      </c>
      <c r="E20122" s="5" t="n">
        <v>4</v>
      </c>
      <c r="F20122" s="5" t="n">
        <v>2</v>
      </c>
      <c r="G20122" s="5">
        <f>E20122-F20122</f>
        <v/>
      </c>
      <c r="H20122" s="5">
        <f>'Notes'!$B$4</f>
        <v/>
      </c>
      <c r="I20122" s="5">
        <f>ROUNDUP(D20122/H20122,0)</f>
        <v/>
      </c>
      <c r="J20122" s="6">
        <f>G20122-I20122</f>
        <v/>
      </c>
      <c r="K20122" s="4">
        <f>IF(J20122&lt;0,"Deficit",IF(J20122=0,"Exact fit","Surplus"))</f>
        <v/>
      </c>
    </row>
    <row r="20123">
      <c r="A20123" s="4" t="n">
        <v>530901</v>
      </c>
      <c r="B20123" s="4" t="inlineStr">
        <is>
          <t>G.S Rwimitereri</t>
        </is>
      </c>
      <c r="C20123" s="4" t="inlineStr">
        <is>
          <t>P2</t>
        </is>
      </c>
      <c r="D20123" s="5" t="n">
        <v>223</v>
      </c>
      <c r="E20123" s="5" t="n">
        <v>4</v>
      </c>
      <c r="F20123" s="5" t="n">
        <v>2</v>
      </c>
      <c r="G20123" s="5">
        <f>E20123-F20123</f>
        <v/>
      </c>
      <c r="H20123" s="5">
        <f>'Notes'!$B$4</f>
        <v/>
      </c>
      <c r="I20123" s="5">
        <f>ROUNDUP(D20123/H20123,0)</f>
        <v/>
      </c>
      <c r="J20123" s="6">
        <f>G20123-I20123</f>
        <v/>
      </c>
      <c r="K20123" s="4">
        <f>IF(J20123&lt;0,"Deficit",IF(J20123=0,"Exact fit","Surplus"))</f>
        <v/>
      </c>
    </row>
    <row r="20124">
      <c r="A20124" s="4" t="n">
        <v>530901</v>
      </c>
      <c r="B20124" s="4" t="inlineStr">
        <is>
          <t>G.S Rwimitereri</t>
        </is>
      </c>
      <c r="C20124" s="4" t="inlineStr">
        <is>
          <t>P3</t>
        </is>
      </c>
      <c r="D20124" s="5" t="n">
        <v>222</v>
      </c>
      <c r="E20124" s="5" t="n">
        <v>4</v>
      </c>
      <c r="F20124" s="5" t="n">
        <v>2</v>
      </c>
      <c r="G20124" s="5">
        <f>E20124-F20124</f>
        <v/>
      </c>
      <c r="H20124" s="5">
        <f>'Notes'!$B$4</f>
        <v/>
      </c>
      <c r="I20124" s="5">
        <f>ROUNDUP(D20124/H20124,0)</f>
        <v/>
      </c>
      <c r="J20124" s="6">
        <f>G20124-I20124</f>
        <v/>
      </c>
      <c r="K20124" s="4">
        <f>IF(J20124&lt;0,"Deficit",IF(J20124=0,"Exact fit","Surplus"))</f>
        <v/>
      </c>
    </row>
    <row r="20125">
      <c r="A20125" s="4" t="n">
        <v>530901</v>
      </c>
      <c r="B20125" s="4" t="inlineStr">
        <is>
          <t>G.S Rwimitereri</t>
        </is>
      </c>
      <c r="C20125" s="4" t="inlineStr">
        <is>
          <t>P4</t>
        </is>
      </c>
      <c r="D20125" s="5" t="n">
        <v>237</v>
      </c>
      <c r="E20125" s="5" t="n">
        <v>4</v>
      </c>
      <c r="F20125" s="5" t="n">
        <v>0</v>
      </c>
      <c r="G20125" s="5">
        <f>E20125-F20125</f>
        <v/>
      </c>
      <c r="H20125" s="5">
        <f>'Notes'!$B$4</f>
        <v/>
      </c>
      <c r="I20125" s="5">
        <f>ROUNDUP(D20125/H20125,0)</f>
        <v/>
      </c>
      <c r="J20125" s="6">
        <f>G20125-I20125</f>
        <v/>
      </c>
      <c r="K20125" s="4">
        <f>IF(J20125&lt;0,"Deficit",IF(J20125=0,"Exact fit","Surplus"))</f>
        <v/>
      </c>
    </row>
    <row r="20126">
      <c r="A20126" s="4" t="n">
        <v>530901</v>
      </c>
      <c r="B20126" s="4" t="inlineStr">
        <is>
          <t>G.S Rwimitereri</t>
        </is>
      </c>
      <c r="C20126" s="4" t="inlineStr">
        <is>
          <t>P5</t>
        </is>
      </c>
      <c r="D20126" s="5" t="n">
        <v>252</v>
      </c>
      <c r="E20126" s="5" t="n">
        <v>4</v>
      </c>
      <c r="F20126" s="5" t="n">
        <v>0</v>
      </c>
      <c r="G20126" s="5">
        <f>E20126-F20126</f>
        <v/>
      </c>
      <c r="H20126" s="5">
        <f>'Notes'!$B$4</f>
        <v/>
      </c>
      <c r="I20126" s="5">
        <f>ROUNDUP(D20126/H20126,0)</f>
        <v/>
      </c>
      <c r="J20126" s="6">
        <f>G20126-I20126</f>
        <v/>
      </c>
      <c r="K20126" s="4">
        <f>IF(J20126&lt;0,"Deficit",IF(J20126=0,"Exact fit","Surplus"))</f>
        <v/>
      </c>
    </row>
    <row r="20127">
      <c r="A20127" s="4" t="n">
        <v>530901</v>
      </c>
      <c r="B20127" s="4" t="inlineStr">
        <is>
          <t>G.S Rwimitereri</t>
        </is>
      </c>
      <c r="C20127" s="4" t="inlineStr">
        <is>
          <t>P6</t>
        </is>
      </c>
      <c r="D20127" s="5" t="n">
        <v>75</v>
      </c>
      <c r="E20127" s="5" t="n">
        <v>2</v>
      </c>
      <c r="F20127" s="5" t="n">
        <v>0</v>
      </c>
      <c r="G20127" s="5">
        <f>E20127-F20127</f>
        <v/>
      </c>
      <c r="H20127" s="5">
        <f>'Notes'!$B$4</f>
        <v/>
      </c>
      <c r="I20127" s="5">
        <f>ROUNDUP(D20127/H20127,0)</f>
        <v/>
      </c>
      <c r="J20127" s="6">
        <f>G20127-I20127</f>
        <v/>
      </c>
      <c r="K20127" s="4">
        <f>IF(J20127&lt;0,"Deficit",IF(J20127=0,"Exact fit","Surplus"))</f>
        <v/>
      </c>
    </row>
    <row r="20128">
      <c r="A20128" s="4" t="n">
        <v>530902</v>
      </c>
      <c r="B20128" s="4" t="inlineStr">
        <is>
          <t>GS Gitaburaza</t>
        </is>
      </c>
      <c r="C20128" s="4" t="inlineStr">
        <is>
          <t>P1</t>
        </is>
      </c>
      <c r="D20128" s="5" t="n">
        <v>229</v>
      </c>
      <c r="E20128" s="5" t="n">
        <v>6</v>
      </c>
      <c r="F20128" s="5" t="n">
        <v>3</v>
      </c>
      <c r="G20128" s="5">
        <f>E20128-F20128</f>
        <v/>
      </c>
      <c r="H20128" s="5">
        <f>'Notes'!$B$4</f>
        <v/>
      </c>
      <c r="I20128" s="5">
        <f>ROUNDUP(D20128/H20128,0)</f>
        <v/>
      </c>
      <c r="J20128" s="6">
        <f>G20128-I20128</f>
        <v/>
      </c>
      <c r="K20128" s="4">
        <f>IF(J20128&lt;0,"Deficit",IF(J20128=0,"Exact fit","Surplus"))</f>
        <v/>
      </c>
    </row>
    <row r="20129">
      <c r="A20129" s="4" t="n">
        <v>530902</v>
      </c>
      <c r="B20129" s="4" t="inlineStr">
        <is>
          <t>GS Gitaburaza</t>
        </is>
      </c>
      <c r="C20129" s="4" t="inlineStr">
        <is>
          <t>P2</t>
        </is>
      </c>
      <c r="D20129" s="5" t="n">
        <v>155</v>
      </c>
      <c r="E20129" s="5" t="n">
        <v>4</v>
      </c>
      <c r="F20129" s="5" t="n">
        <v>2</v>
      </c>
      <c r="G20129" s="5">
        <f>E20129-F20129</f>
        <v/>
      </c>
      <c r="H20129" s="5">
        <f>'Notes'!$B$4</f>
        <v/>
      </c>
      <c r="I20129" s="5">
        <f>ROUNDUP(D20129/H20129,0)</f>
        <v/>
      </c>
      <c r="J20129" s="6">
        <f>G20129-I20129</f>
        <v/>
      </c>
      <c r="K20129" s="4">
        <f>IF(J20129&lt;0,"Deficit",IF(J20129=0,"Exact fit","Surplus"))</f>
        <v/>
      </c>
    </row>
    <row r="20130">
      <c r="A20130" s="4" t="n">
        <v>530902</v>
      </c>
      <c r="B20130" s="4" t="inlineStr">
        <is>
          <t>GS Gitaburaza</t>
        </is>
      </c>
      <c r="C20130" s="4" t="inlineStr">
        <is>
          <t>P3</t>
        </is>
      </c>
      <c r="D20130" s="5" t="n">
        <v>127</v>
      </c>
      <c r="E20130" s="5" t="n">
        <v>4</v>
      </c>
      <c r="F20130" s="5" t="n">
        <v>2</v>
      </c>
      <c r="G20130" s="5">
        <f>E20130-F20130</f>
        <v/>
      </c>
      <c r="H20130" s="5">
        <f>'Notes'!$B$4</f>
        <v/>
      </c>
      <c r="I20130" s="5">
        <f>ROUNDUP(D20130/H20130,0)</f>
        <v/>
      </c>
      <c r="J20130" s="6">
        <f>G20130-I20130</f>
        <v/>
      </c>
      <c r="K20130" s="4">
        <f>IF(J20130&lt;0,"Deficit",IF(J20130=0,"Exact fit","Surplus"))</f>
        <v/>
      </c>
    </row>
    <row r="20131">
      <c r="A20131" s="4" t="n">
        <v>530902</v>
      </c>
      <c r="B20131" s="4" t="inlineStr">
        <is>
          <t>GS Gitaburaza</t>
        </is>
      </c>
      <c r="C20131" s="4" t="inlineStr">
        <is>
          <t>P4</t>
        </is>
      </c>
      <c r="D20131" s="5" t="n">
        <v>182</v>
      </c>
      <c r="E20131" s="5" t="n">
        <v>4</v>
      </c>
      <c r="F20131" s="5" t="n">
        <v>0</v>
      </c>
      <c r="G20131" s="5">
        <f>E20131-F20131</f>
        <v/>
      </c>
      <c r="H20131" s="5">
        <f>'Notes'!$B$4</f>
        <v/>
      </c>
      <c r="I20131" s="5">
        <f>ROUNDUP(D20131/H20131,0)</f>
        <v/>
      </c>
      <c r="J20131" s="6">
        <f>G20131-I20131</f>
        <v/>
      </c>
      <c r="K20131" s="4">
        <f>IF(J20131&lt;0,"Deficit",IF(J20131=0,"Exact fit","Surplus"))</f>
        <v/>
      </c>
    </row>
    <row r="20132">
      <c r="A20132" s="4" t="n">
        <v>530902</v>
      </c>
      <c r="B20132" s="4" t="inlineStr">
        <is>
          <t>GS Gitaburaza</t>
        </is>
      </c>
      <c r="C20132" s="4" t="inlineStr">
        <is>
          <t>P5</t>
        </is>
      </c>
      <c r="D20132" s="5" t="n">
        <v>197</v>
      </c>
      <c r="E20132" s="5" t="n">
        <v>4</v>
      </c>
      <c r="F20132" s="5" t="n">
        <v>0</v>
      </c>
      <c r="G20132" s="5">
        <f>E20132-F20132</f>
        <v/>
      </c>
      <c r="H20132" s="5">
        <f>'Notes'!$B$4</f>
        <v/>
      </c>
      <c r="I20132" s="5">
        <f>ROUNDUP(D20132/H20132,0)</f>
        <v/>
      </c>
      <c r="J20132" s="6">
        <f>G20132-I20132</f>
        <v/>
      </c>
      <c r="K20132" s="4">
        <f>IF(J20132&lt;0,"Deficit",IF(J20132=0,"Exact fit","Surplus"))</f>
        <v/>
      </c>
    </row>
    <row r="20133">
      <c r="A20133" s="4" t="n">
        <v>530902</v>
      </c>
      <c r="B20133" s="4" t="inlineStr">
        <is>
          <t>GS Gitaburaza</t>
        </is>
      </c>
      <c r="C20133" s="4" t="inlineStr">
        <is>
          <t>P6</t>
        </is>
      </c>
      <c r="D20133" s="5" t="n">
        <v>44</v>
      </c>
      <c r="E20133" s="5" t="n">
        <v>2</v>
      </c>
      <c r="F20133" s="5" t="n">
        <v>0</v>
      </c>
      <c r="G20133" s="5">
        <f>E20133-F20133</f>
        <v/>
      </c>
      <c r="H20133" s="5">
        <f>'Notes'!$B$4</f>
        <v/>
      </c>
      <c r="I20133" s="5">
        <f>ROUNDUP(D20133/H20133,0)</f>
        <v/>
      </c>
      <c r="J20133" s="6">
        <f>G20133-I20133</f>
        <v/>
      </c>
      <c r="K20133" s="4">
        <f>IF(J20133&lt;0,"Deficit",IF(J20133=0,"Exact fit","Surplus"))</f>
        <v/>
      </c>
    </row>
    <row r="20134">
      <c r="A20134" s="4" t="n">
        <v>530903</v>
      </c>
      <c r="B20134" s="4" t="inlineStr">
        <is>
          <t>GS Murambi I</t>
        </is>
      </c>
      <c r="C20134" s="4" t="inlineStr">
        <is>
          <t>P1</t>
        </is>
      </c>
      <c r="D20134" s="5" t="n">
        <v>259</v>
      </c>
      <c r="E20134" s="5" t="n">
        <v>6</v>
      </c>
      <c r="F20134" s="5" t="n">
        <v>3</v>
      </c>
      <c r="G20134" s="5">
        <f>E20134-F20134</f>
        <v/>
      </c>
      <c r="H20134" s="5">
        <f>'Notes'!$B$4</f>
        <v/>
      </c>
      <c r="I20134" s="5">
        <f>ROUNDUP(D20134/H20134,0)</f>
        <v/>
      </c>
      <c r="J20134" s="6">
        <f>G20134-I20134</f>
        <v/>
      </c>
      <c r="K20134" s="4">
        <f>IF(J20134&lt;0,"Deficit",IF(J20134=0,"Exact fit","Surplus"))</f>
        <v/>
      </c>
    </row>
    <row r="20135">
      <c r="A20135" s="4" t="n">
        <v>530903</v>
      </c>
      <c r="B20135" s="4" t="inlineStr">
        <is>
          <t>GS Murambi I</t>
        </is>
      </c>
      <c r="C20135" s="4" t="inlineStr">
        <is>
          <t>P2</t>
        </is>
      </c>
      <c r="D20135" s="5" t="n">
        <v>239</v>
      </c>
      <c r="E20135" s="5" t="n">
        <v>6</v>
      </c>
      <c r="F20135" s="5" t="n">
        <v>3</v>
      </c>
      <c r="G20135" s="5">
        <f>E20135-F20135</f>
        <v/>
      </c>
      <c r="H20135" s="5">
        <f>'Notes'!$B$4</f>
        <v/>
      </c>
      <c r="I20135" s="5">
        <f>ROUNDUP(D20135/H20135,0)</f>
        <v/>
      </c>
      <c r="J20135" s="6">
        <f>G20135-I20135</f>
        <v/>
      </c>
      <c r="K20135" s="4">
        <f>IF(J20135&lt;0,"Deficit",IF(J20135=0,"Exact fit","Surplus"))</f>
        <v/>
      </c>
    </row>
    <row r="20136">
      <c r="A20136" s="4" t="n">
        <v>530903</v>
      </c>
      <c r="B20136" s="4" t="inlineStr">
        <is>
          <t>GS Murambi I</t>
        </is>
      </c>
      <c r="C20136" s="4" t="inlineStr">
        <is>
          <t>P3</t>
        </is>
      </c>
      <c r="D20136" s="5" t="n">
        <v>220</v>
      </c>
      <c r="E20136" s="5" t="n">
        <v>6</v>
      </c>
      <c r="F20136" s="5" t="n">
        <v>3</v>
      </c>
      <c r="G20136" s="5">
        <f>E20136-F20136</f>
        <v/>
      </c>
      <c r="H20136" s="5">
        <f>'Notes'!$B$4</f>
        <v/>
      </c>
      <c r="I20136" s="5">
        <f>ROUNDUP(D20136/H20136,0)</f>
        <v/>
      </c>
      <c r="J20136" s="6">
        <f>G20136-I20136</f>
        <v/>
      </c>
      <c r="K20136" s="4">
        <f>IF(J20136&lt;0,"Deficit",IF(J20136=0,"Exact fit","Surplus"))</f>
        <v/>
      </c>
    </row>
    <row r="20137">
      <c r="A20137" s="4" t="n">
        <v>530903</v>
      </c>
      <c r="B20137" s="4" t="inlineStr">
        <is>
          <t>GS Murambi I</t>
        </is>
      </c>
      <c r="C20137" s="4" t="inlineStr">
        <is>
          <t>P4</t>
        </is>
      </c>
      <c r="D20137" s="5" t="n">
        <v>264</v>
      </c>
      <c r="E20137" s="5" t="n">
        <v>5</v>
      </c>
      <c r="F20137" s="5" t="n">
        <v>0</v>
      </c>
      <c r="G20137" s="5">
        <f>E20137-F20137</f>
        <v/>
      </c>
      <c r="H20137" s="5">
        <f>'Notes'!$B$4</f>
        <v/>
      </c>
      <c r="I20137" s="5">
        <f>ROUNDUP(D20137/H20137,0)</f>
        <v/>
      </c>
      <c r="J20137" s="6">
        <f>G20137-I20137</f>
        <v/>
      </c>
      <c r="K20137" s="4">
        <f>IF(J20137&lt;0,"Deficit",IF(J20137=0,"Exact fit","Surplus"))</f>
        <v/>
      </c>
    </row>
    <row r="20138">
      <c r="A20138" s="4" t="n">
        <v>530903</v>
      </c>
      <c r="B20138" s="4" t="inlineStr">
        <is>
          <t>GS Murambi I</t>
        </is>
      </c>
      <c r="C20138" s="4" t="inlineStr">
        <is>
          <t>P5</t>
        </is>
      </c>
      <c r="D20138" s="5" t="n">
        <v>258</v>
      </c>
      <c r="E20138" s="5" t="n">
        <v>5</v>
      </c>
      <c r="F20138" s="5" t="n">
        <v>0</v>
      </c>
      <c r="G20138" s="5">
        <f>E20138-F20138</f>
        <v/>
      </c>
      <c r="H20138" s="5">
        <f>'Notes'!$B$4</f>
        <v/>
      </c>
      <c r="I20138" s="5">
        <f>ROUNDUP(D20138/H20138,0)</f>
        <v/>
      </c>
      <c r="J20138" s="6">
        <f>G20138-I20138</f>
        <v/>
      </c>
      <c r="K20138" s="4">
        <f>IF(J20138&lt;0,"Deficit",IF(J20138=0,"Exact fit","Surplus"))</f>
        <v/>
      </c>
    </row>
    <row r="20139">
      <c r="A20139" s="4" t="n">
        <v>530903</v>
      </c>
      <c r="B20139" s="4" t="inlineStr">
        <is>
          <t>GS Murambi I</t>
        </is>
      </c>
      <c r="C20139" s="4" t="inlineStr">
        <is>
          <t>P6</t>
        </is>
      </c>
      <c r="D20139" s="5" t="n">
        <v>99</v>
      </c>
      <c r="E20139" s="5" t="n">
        <v>3</v>
      </c>
      <c r="F20139" s="5" t="n">
        <v>0</v>
      </c>
      <c r="G20139" s="5">
        <f>E20139-F20139</f>
        <v/>
      </c>
      <c r="H20139" s="5">
        <f>'Notes'!$B$4</f>
        <v/>
      </c>
      <c r="I20139" s="5">
        <f>ROUNDUP(D20139/H20139,0)</f>
        <v/>
      </c>
      <c r="J20139" s="6">
        <f>G20139-I20139</f>
        <v/>
      </c>
      <c r="K20139" s="4">
        <f>IF(J20139&lt;0,"Deficit",IF(J20139=0,"Exact fit","Surplus"))</f>
        <v/>
      </c>
    </row>
    <row r="20140">
      <c r="A20140" s="4" t="n">
        <v>530904</v>
      </c>
      <c r="B20140" s="4" t="inlineStr">
        <is>
          <t>Nyamiyaga PS</t>
        </is>
      </c>
      <c r="C20140" s="4" t="inlineStr">
        <is>
          <t>P1</t>
        </is>
      </c>
      <c r="D20140" s="5" t="n">
        <v>265</v>
      </c>
      <c r="E20140" s="5" t="n">
        <v>4</v>
      </c>
      <c r="F20140" s="5" t="n">
        <v>2</v>
      </c>
      <c r="G20140" s="5">
        <f>E20140-F20140</f>
        <v/>
      </c>
      <c r="H20140" s="5">
        <f>'Notes'!$B$4</f>
        <v/>
      </c>
      <c r="I20140" s="5">
        <f>ROUNDUP(D20140/H20140,0)</f>
        <v/>
      </c>
      <c r="J20140" s="6">
        <f>G20140-I20140</f>
        <v/>
      </c>
      <c r="K20140" s="4">
        <f>IF(J20140&lt;0,"Deficit",IF(J20140=0,"Exact fit","Surplus"))</f>
        <v/>
      </c>
    </row>
    <row r="20141">
      <c r="A20141" s="4" t="n">
        <v>530904</v>
      </c>
      <c r="B20141" s="4" t="inlineStr">
        <is>
          <t>Nyamiyaga PS</t>
        </is>
      </c>
      <c r="C20141" s="4" t="inlineStr">
        <is>
          <t>P2</t>
        </is>
      </c>
      <c r="D20141" s="5" t="n">
        <v>250</v>
      </c>
      <c r="E20141" s="5" t="n">
        <v>6</v>
      </c>
      <c r="F20141" s="5" t="n">
        <v>3</v>
      </c>
      <c r="G20141" s="5">
        <f>E20141-F20141</f>
        <v/>
      </c>
      <c r="H20141" s="5">
        <f>'Notes'!$B$4</f>
        <v/>
      </c>
      <c r="I20141" s="5">
        <f>ROUNDUP(D20141/H20141,0)</f>
        <v/>
      </c>
      <c r="J20141" s="6">
        <f>G20141-I20141</f>
        <v/>
      </c>
      <c r="K20141" s="4">
        <f>IF(J20141&lt;0,"Deficit",IF(J20141=0,"Exact fit","Surplus"))</f>
        <v/>
      </c>
    </row>
    <row r="20142">
      <c r="A20142" s="4" t="n">
        <v>530904</v>
      </c>
      <c r="B20142" s="4" t="inlineStr">
        <is>
          <t>Nyamiyaga PS</t>
        </is>
      </c>
      <c r="C20142" s="4" t="inlineStr">
        <is>
          <t>P3</t>
        </is>
      </c>
      <c r="D20142" s="5" t="n">
        <v>293</v>
      </c>
      <c r="E20142" s="5" t="n">
        <v>6</v>
      </c>
      <c r="F20142" s="5" t="n">
        <v>3</v>
      </c>
      <c r="G20142" s="5">
        <f>E20142-F20142</f>
        <v/>
      </c>
      <c r="H20142" s="5">
        <f>'Notes'!$B$4</f>
        <v/>
      </c>
      <c r="I20142" s="5">
        <f>ROUNDUP(D20142/H20142,0)</f>
        <v/>
      </c>
      <c r="J20142" s="6">
        <f>G20142-I20142</f>
        <v/>
      </c>
      <c r="K20142" s="4">
        <f>IF(J20142&lt;0,"Deficit",IF(J20142=0,"Exact fit","Surplus"))</f>
        <v/>
      </c>
    </row>
    <row r="20143">
      <c r="A20143" s="4" t="n">
        <v>530904</v>
      </c>
      <c r="B20143" s="4" t="inlineStr">
        <is>
          <t>Nyamiyaga PS</t>
        </is>
      </c>
      <c r="C20143" s="4" t="inlineStr">
        <is>
          <t>P4</t>
        </is>
      </c>
      <c r="D20143" s="5" t="n">
        <v>452</v>
      </c>
      <c r="E20143" s="5" t="n">
        <v>8</v>
      </c>
      <c r="F20143" s="5" t="n">
        <v>0</v>
      </c>
      <c r="G20143" s="5">
        <f>E20143-F20143</f>
        <v/>
      </c>
      <c r="H20143" s="5">
        <f>'Notes'!$B$4</f>
        <v/>
      </c>
      <c r="I20143" s="5">
        <f>ROUNDUP(D20143/H20143,0)</f>
        <v/>
      </c>
      <c r="J20143" s="6">
        <f>G20143-I20143</f>
        <v/>
      </c>
      <c r="K20143" s="4">
        <f>IF(J20143&lt;0,"Deficit",IF(J20143=0,"Exact fit","Surplus"))</f>
        <v/>
      </c>
    </row>
    <row r="20144">
      <c r="A20144" s="4" t="n">
        <v>530904</v>
      </c>
      <c r="B20144" s="4" t="inlineStr">
        <is>
          <t>Nyamiyaga PS</t>
        </is>
      </c>
      <c r="C20144" s="4" t="inlineStr">
        <is>
          <t>P5</t>
        </is>
      </c>
      <c r="D20144" s="5" t="n">
        <v>261</v>
      </c>
      <c r="E20144" s="5" t="n">
        <v>4</v>
      </c>
      <c r="F20144" s="5" t="n">
        <v>0</v>
      </c>
      <c r="G20144" s="5">
        <f>E20144-F20144</f>
        <v/>
      </c>
      <c r="H20144" s="5">
        <f>'Notes'!$B$4</f>
        <v/>
      </c>
      <c r="I20144" s="5">
        <f>ROUNDUP(D20144/H20144,0)</f>
        <v/>
      </c>
      <c r="J20144" s="6">
        <f>G20144-I20144</f>
        <v/>
      </c>
      <c r="K20144" s="4">
        <f>IF(J20144&lt;0,"Deficit",IF(J20144=0,"Exact fit","Surplus"))</f>
        <v/>
      </c>
    </row>
    <row r="20145">
      <c r="A20145" s="4" t="n">
        <v>530904</v>
      </c>
      <c r="B20145" s="4" t="inlineStr">
        <is>
          <t>Nyamiyaga PS</t>
        </is>
      </c>
      <c r="C20145" s="4" t="inlineStr">
        <is>
          <t>P6</t>
        </is>
      </c>
      <c r="D20145" s="5" t="n">
        <v>84</v>
      </c>
      <c r="E20145" s="5" t="n">
        <v>2</v>
      </c>
      <c r="F20145" s="5" t="n">
        <v>0</v>
      </c>
      <c r="G20145" s="5">
        <f>E20145-F20145</f>
        <v/>
      </c>
      <c r="H20145" s="5">
        <f>'Notes'!$B$4</f>
        <v/>
      </c>
      <c r="I20145" s="5">
        <f>ROUNDUP(D20145/H20145,0)</f>
        <v/>
      </c>
      <c r="J20145" s="6">
        <f>G20145-I20145</f>
        <v/>
      </c>
      <c r="K20145" s="4">
        <f>IF(J20145&lt;0,"Deficit",IF(J20145=0,"Exact fit","Surplus"))</f>
        <v/>
      </c>
    </row>
    <row r="20146">
      <c r="A20146" s="4" t="n">
        <v>530906</v>
      </c>
      <c r="B20146" s="4" t="inlineStr">
        <is>
          <t>GS RWANKUBA</t>
        </is>
      </c>
      <c r="C20146" s="4" t="inlineStr">
        <is>
          <t>P1</t>
        </is>
      </c>
      <c r="D20146" s="5" t="n">
        <v>299</v>
      </c>
      <c r="E20146" s="5" t="n">
        <v>3</v>
      </c>
      <c r="F20146" s="5" t="n">
        <v>0</v>
      </c>
      <c r="G20146" s="5">
        <f>E20146-F20146</f>
        <v/>
      </c>
      <c r="H20146" s="5">
        <f>'Notes'!$B$4</f>
        <v/>
      </c>
      <c r="I20146" s="5">
        <f>ROUNDUP(D20146/H20146,0)</f>
        <v/>
      </c>
      <c r="J20146" s="6">
        <f>G20146-I20146</f>
        <v/>
      </c>
      <c r="K20146" s="4">
        <f>IF(J20146&lt;0,"Deficit",IF(J20146=0,"Exact fit","Surplus"))</f>
        <v/>
      </c>
    </row>
    <row r="20147">
      <c r="A20147" s="4" t="n">
        <v>530906</v>
      </c>
      <c r="B20147" s="4" t="inlineStr">
        <is>
          <t>GS RWANKUBA</t>
        </is>
      </c>
      <c r="C20147" s="4" t="inlineStr">
        <is>
          <t>P2</t>
        </is>
      </c>
      <c r="D20147" s="5" t="n">
        <v>364</v>
      </c>
      <c r="E20147" s="5" t="n">
        <v>3</v>
      </c>
      <c r="F20147" s="5" t="n">
        <v>0</v>
      </c>
      <c r="G20147" s="5">
        <f>E20147-F20147</f>
        <v/>
      </c>
      <c r="H20147" s="5">
        <f>'Notes'!$B$4</f>
        <v/>
      </c>
      <c r="I20147" s="5">
        <f>ROUNDUP(D20147/H20147,0)</f>
        <v/>
      </c>
      <c r="J20147" s="6">
        <f>G20147-I20147</f>
        <v/>
      </c>
      <c r="K20147" s="4">
        <f>IF(J20147&lt;0,"Deficit",IF(J20147=0,"Exact fit","Surplus"))</f>
        <v/>
      </c>
    </row>
    <row r="20148">
      <c r="A20148" s="4" t="n">
        <v>530906</v>
      </c>
      <c r="B20148" s="4" t="inlineStr">
        <is>
          <t>GS RWANKUBA</t>
        </is>
      </c>
      <c r="C20148" s="4" t="inlineStr">
        <is>
          <t>P3</t>
        </is>
      </c>
      <c r="D20148" s="5" t="n">
        <v>230</v>
      </c>
      <c r="E20148" s="5" t="n">
        <v>3</v>
      </c>
      <c r="F20148" s="5" t="n">
        <v>0</v>
      </c>
      <c r="G20148" s="5">
        <f>E20148-F20148</f>
        <v/>
      </c>
      <c r="H20148" s="5">
        <f>'Notes'!$B$4</f>
        <v/>
      </c>
      <c r="I20148" s="5">
        <f>ROUNDUP(D20148/H20148,0)</f>
        <v/>
      </c>
      <c r="J20148" s="6">
        <f>G20148-I20148</f>
        <v/>
      </c>
      <c r="K20148" s="4">
        <f>IF(J20148&lt;0,"Deficit",IF(J20148=0,"Exact fit","Surplus"))</f>
        <v/>
      </c>
    </row>
    <row r="20149">
      <c r="A20149" s="4" t="n">
        <v>530906</v>
      </c>
      <c r="B20149" s="4" t="inlineStr">
        <is>
          <t>GS RWANKUBA</t>
        </is>
      </c>
      <c r="C20149" s="4" t="inlineStr">
        <is>
          <t>P4</t>
        </is>
      </c>
      <c r="D20149" s="5" t="n">
        <v>242</v>
      </c>
      <c r="E20149" s="5" t="n">
        <v>5</v>
      </c>
      <c r="F20149" s="5" t="n">
        <v>0</v>
      </c>
      <c r="G20149" s="5">
        <f>E20149-F20149</f>
        <v/>
      </c>
      <c r="H20149" s="5">
        <f>'Notes'!$B$4</f>
        <v/>
      </c>
      <c r="I20149" s="5">
        <f>ROUNDUP(D20149/H20149,0)</f>
        <v/>
      </c>
      <c r="J20149" s="6">
        <f>G20149-I20149</f>
        <v/>
      </c>
      <c r="K20149" s="4">
        <f>IF(J20149&lt;0,"Deficit",IF(J20149=0,"Exact fit","Surplus"))</f>
        <v/>
      </c>
    </row>
    <row r="20150">
      <c r="A20150" s="4" t="n">
        <v>530906</v>
      </c>
      <c r="B20150" s="4" t="inlineStr">
        <is>
          <t>GS RWANKUBA</t>
        </is>
      </c>
      <c r="C20150" s="4" t="inlineStr">
        <is>
          <t>P5</t>
        </is>
      </c>
      <c r="D20150" s="5" t="n">
        <v>237</v>
      </c>
      <c r="E20150" s="5" t="n">
        <v>4</v>
      </c>
      <c r="F20150" s="5" t="n">
        <v>0</v>
      </c>
      <c r="G20150" s="5">
        <f>E20150-F20150</f>
        <v/>
      </c>
      <c r="H20150" s="5">
        <f>'Notes'!$B$4</f>
        <v/>
      </c>
      <c r="I20150" s="5">
        <f>ROUNDUP(D20150/H20150,0)</f>
        <v/>
      </c>
      <c r="J20150" s="6">
        <f>G20150-I20150</f>
        <v/>
      </c>
      <c r="K20150" s="4">
        <f>IF(J20150&lt;0,"Deficit",IF(J20150=0,"Exact fit","Surplus"))</f>
        <v/>
      </c>
    </row>
    <row r="20151">
      <c r="A20151" s="4" t="n">
        <v>530906</v>
      </c>
      <c r="B20151" s="4" t="inlineStr">
        <is>
          <t>GS RWANKUBA</t>
        </is>
      </c>
      <c r="C20151" s="4" t="inlineStr">
        <is>
          <t>P6</t>
        </is>
      </c>
      <c r="D20151" s="5" t="n">
        <v>56</v>
      </c>
      <c r="E20151" s="5" t="n">
        <v>2</v>
      </c>
      <c r="F20151" s="5" t="n">
        <v>0</v>
      </c>
      <c r="G20151" s="5">
        <f>E20151-F20151</f>
        <v/>
      </c>
      <c r="H20151" s="5">
        <f>'Notes'!$B$4</f>
        <v/>
      </c>
      <c r="I20151" s="5">
        <f>ROUNDUP(D20151/H20151,0)</f>
        <v/>
      </c>
      <c r="J20151" s="6">
        <f>G20151-I20151</f>
        <v/>
      </c>
      <c r="K20151" s="4">
        <f>IF(J20151&lt;0,"Deficit",IF(J20151=0,"Exact fit","Surplus"))</f>
        <v/>
      </c>
    </row>
    <row r="20152">
      <c r="A20152" s="4" t="n">
        <v>530907</v>
      </c>
      <c r="B20152" s="4" t="inlineStr">
        <is>
          <t>GS NYAGATOVU</t>
        </is>
      </c>
      <c r="C20152" s="4" t="inlineStr">
        <is>
          <t>P1</t>
        </is>
      </c>
      <c r="D20152" s="5" t="n">
        <v>181</v>
      </c>
      <c r="E20152" s="5" t="n">
        <v>4</v>
      </c>
      <c r="F20152" s="5" t="n">
        <v>2</v>
      </c>
      <c r="G20152" s="5">
        <f>E20152-F20152</f>
        <v/>
      </c>
      <c r="H20152" s="5">
        <f>'Notes'!$B$4</f>
        <v/>
      </c>
      <c r="I20152" s="5">
        <f>ROUNDUP(D20152/H20152,0)</f>
        <v/>
      </c>
      <c r="J20152" s="6">
        <f>G20152-I20152</f>
        <v/>
      </c>
      <c r="K20152" s="4">
        <f>IF(J20152&lt;0,"Deficit",IF(J20152=0,"Exact fit","Surplus"))</f>
        <v/>
      </c>
    </row>
    <row r="20153">
      <c r="A20153" s="4" t="n">
        <v>530907</v>
      </c>
      <c r="B20153" s="4" t="inlineStr">
        <is>
          <t>GS NYAGATOVU</t>
        </is>
      </c>
      <c r="C20153" s="4" t="inlineStr">
        <is>
          <t>P2</t>
        </is>
      </c>
      <c r="D20153" s="5" t="n">
        <v>152</v>
      </c>
      <c r="E20153" s="5" t="n">
        <v>2</v>
      </c>
      <c r="F20153" s="5" t="n">
        <v>1</v>
      </c>
      <c r="G20153" s="5">
        <f>E20153-F20153</f>
        <v/>
      </c>
      <c r="H20153" s="5">
        <f>'Notes'!$B$4</f>
        <v/>
      </c>
      <c r="I20153" s="5">
        <f>ROUNDUP(D20153/H20153,0)</f>
        <v/>
      </c>
      <c r="J20153" s="6">
        <f>G20153-I20153</f>
        <v/>
      </c>
      <c r="K20153" s="4">
        <f>IF(J20153&lt;0,"Deficit",IF(J20153=0,"Exact fit","Surplus"))</f>
        <v/>
      </c>
    </row>
    <row r="20154">
      <c r="A20154" s="4" t="n">
        <v>530907</v>
      </c>
      <c r="B20154" s="4" t="inlineStr">
        <is>
          <t>GS NYAGATOVU</t>
        </is>
      </c>
      <c r="C20154" s="4" t="inlineStr">
        <is>
          <t>P3</t>
        </is>
      </c>
      <c r="D20154" s="5" t="n">
        <v>198</v>
      </c>
      <c r="E20154" s="5" t="n">
        <v>4</v>
      </c>
      <c r="F20154" s="5" t="n">
        <v>2</v>
      </c>
      <c r="G20154" s="5">
        <f>E20154-F20154</f>
        <v/>
      </c>
      <c r="H20154" s="5">
        <f>'Notes'!$B$4</f>
        <v/>
      </c>
      <c r="I20154" s="5">
        <f>ROUNDUP(D20154/H20154,0)</f>
        <v/>
      </c>
      <c r="J20154" s="6">
        <f>G20154-I20154</f>
        <v/>
      </c>
      <c r="K20154" s="4">
        <f>IF(J20154&lt;0,"Deficit",IF(J20154=0,"Exact fit","Surplus"))</f>
        <v/>
      </c>
    </row>
    <row r="20155">
      <c r="A20155" s="4" t="n">
        <v>530907</v>
      </c>
      <c r="B20155" s="4" t="inlineStr">
        <is>
          <t>GS NYAGATOVU</t>
        </is>
      </c>
      <c r="C20155" s="4" t="inlineStr">
        <is>
          <t>P4</t>
        </is>
      </c>
      <c r="D20155" s="5" t="n">
        <v>217</v>
      </c>
      <c r="E20155" s="5" t="n">
        <v>3</v>
      </c>
      <c r="F20155" s="5" t="n">
        <v>0</v>
      </c>
      <c r="G20155" s="5">
        <f>E20155-F20155</f>
        <v/>
      </c>
      <c r="H20155" s="5">
        <f>'Notes'!$B$4</f>
        <v/>
      </c>
      <c r="I20155" s="5">
        <f>ROUNDUP(D20155/H20155,0)</f>
        <v/>
      </c>
      <c r="J20155" s="6">
        <f>G20155-I20155</f>
        <v/>
      </c>
      <c r="K20155" s="4">
        <f>IF(J20155&lt;0,"Deficit",IF(J20155=0,"Exact fit","Surplus"))</f>
        <v/>
      </c>
    </row>
    <row r="20156">
      <c r="A20156" s="4" t="n">
        <v>530907</v>
      </c>
      <c r="B20156" s="4" t="inlineStr">
        <is>
          <t>GS NYAGATOVU</t>
        </is>
      </c>
      <c r="C20156" s="4" t="inlineStr">
        <is>
          <t>P5</t>
        </is>
      </c>
      <c r="D20156" s="5" t="n">
        <v>195</v>
      </c>
      <c r="E20156" s="5" t="n">
        <v>3</v>
      </c>
      <c r="F20156" s="5" t="n">
        <v>0</v>
      </c>
      <c r="G20156" s="5">
        <f>E20156-F20156</f>
        <v/>
      </c>
      <c r="H20156" s="5">
        <f>'Notes'!$B$4</f>
        <v/>
      </c>
      <c r="I20156" s="5">
        <f>ROUNDUP(D20156/H20156,0)</f>
        <v/>
      </c>
      <c r="J20156" s="6">
        <f>G20156-I20156</f>
        <v/>
      </c>
      <c r="K20156" s="4">
        <f>IF(J20156&lt;0,"Deficit",IF(J20156=0,"Exact fit","Surplus"))</f>
        <v/>
      </c>
    </row>
    <row r="20157">
      <c r="A20157" s="4" t="n">
        <v>530907</v>
      </c>
      <c r="B20157" s="4" t="inlineStr">
        <is>
          <t>GS NYAGATOVU</t>
        </is>
      </c>
      <c r="C20157" s="4" t="inlineStr">
        <is>
          <t>P6</t>
        </is>
      </c>
      <c r="D20157" s="5" t="n">
        <v>67</v>
      </c>
      <c r="E20157" s="5" t="n">
        <v>2</v>
      </c>
      <c r="F20157" s="5" t="n">
        <v>0</v>
      </c>
      <c r="G20157" s="5">
        <f>E20157-F20157</f>
        <v/>
      </c>
      <c r="H20157" s="5">
        <f>'Notes'!$B$4</f>
        <v/>
      </c>
      <c r="I20157" s="5">
        <f>ROUNDUP(D20157/H20157,0)</f>
        <v/>
      </c>
      <c r="J20157" s="6">
        <f>G20157-I20157</f>
        <v/>
      </c>
      <c r="K20157" s="4">
        <f>IF(J20157&lt;0,"Deficit",IF(J20157=0,"Exact fit","Surplus"))</f>
        <v/>
      </c>
    </row>
    <row r="20158">
      <c r="A20158" s="4" t="n">
        <v>530908</v>
      </c>
      <c r="B20158" s="4" t="inlineStr">
        <is>
          <t>Bushenyi PS</t>
        </is>
      </c>
      <c r="C20158" s="4" t="inlineStr">
        <is>
          <t>P1</t>
        </is>
      </c>
      <c r="D20158" s="5" t="n">
        <v>113</v>
      </c>
      <c r="E20158" s="5" t="n">
        <v>4</v>
      </c>
      <c r="F20158" s="5" t="n">
        <v>2</v>
      </c>
      <c r="G20158" s="5">
        <f>E20158-F20158</f>
        <v/>
      </c>
      <c r="H20158" s="5">
        <f>'Notes'!$B$4</f>
        <v/>
      </c>
      <c r="I20158" s="5">
        <f>ROUNDUP(D20158/H20158,0)</f>
        <v/>
      </c>
      <c r="J20158" s="6">
        <f>G20158-I20158</f>
        <v/>
      </c>
      <c r="K20158" s="4">
        <f>IF(J20158&lt;0,"Deficit",IF(J20158=0,"Exact fit","Surplus"))</f>
        <v/>
      </c>
    </row>
    <row r="20159">
      <c r="A20159" s="4" t="n">
        <v>530908</v>
      </c>
      <c r="B20159" s="4" t="inlineStr">
        <is>
          <t>Bushenyi PS</t>
        </is>
      </c>
      <c r="C20159" s="4" t="inlineStr">
        <is>
          <t>P2</t>
        </is>
      </c>
      <c r="D20159" s="5" t="n">
        <v>80</v>
      </c>
      <c r="E20159" s="5" t="n">
        <v>4</v>
      </c>
      <c r="F20159" s="5" t="n">
        <v>2</v>
      </c>
      <c r="G20159" s="5">
        <f>E20159-F20159</f>
        <v/>
      </c>
      <c r="H20159" s="5">
        <f>'Notes'!$B$4</f>
        <v/>
      </c>
      <c r="I20159" s="5">
        <f>ROUNDUP(D20159/H20159,0)</f>
        <v/>
      </c>
      <c r="J20159" s="6">
        <f>G20159-I20159</f>
        <v/>
      </c>
      <c r="K20159" s="4">
        <f>IF(J20159&lt;0,"Deficit",IF(J20159=0,"Exact fit","Surplus"))</f>
        <v/>
      </c>
    </row>
    <row r="20160">
      <c r="A20160" s="4" t="n">
        <v>530908</v>
      </c>
      <c r="B20160" s="4" t="inlineStr">
        <is>
          <t>Bushenyi PS</t>
        </is>
      </c>
      <c r="C20160" s="4" t="inlineStr">
        <is>
          <t>P3</t>
        </is>
      </c>
      <c r="D20160" s="5" t="n">
        <v>113</v>
      </c>
      <c r="E20160" s="5" t="n">
        <v>4</v>
      </c>
      <c r="F20160" s="5" t="n">
        <v>2</v>
      </c>
      <c r="G20160" s="5">
        <f>E20160-F20160</f>
        <v/>
      </c>
      <c r="H20160" s="5">
        <f>'Notes'!$B$4</f>
        <v/>
      </c>
      <c r="I20160" s="5">
        <f>ROUNDUP(D20160/H20160,0)</f>
        <v/>
      </c>
      <c r="J20160" s="6">
        <f>G20160-I20160</f>
        <v/>
      </c>
      <c r="K20160" s="4">
        <f>IF(J20160&lt;0,"Deficit",IF(J20160=0,"Exact fit","Surplus"))</f>
        <v/>
      </c>
    </row>
    <row r="20161">
      <c r="A20161" s="4" t="n">
        <v>530908</v>
      </c>
      <c r="B20161" s="4" t="inlineStr">
        <is>
          <t>Bushenyi PS</t>
        </is>
      </c>
      <c r="C20161" s="4" t="inlineStr">
        <is>
          <t>P4</t>
        </is>
      </c>
      <c r="D20161" s="5" t="n">
        <v>84</v>
      </c>
      <c r="E20161" s="5" t="n">
        <v>3</v>
      </c>
      <c r="F20161" s="5" t="n">
        <v>0</v>
      </c>
      <c r="G20161" s="5">
        <f>E20161-F20161</f>
        <v/>
      </c>
      <c r="H20161" s="5">
        <f>'Notes'!$B$4</f>
        <v/>
      </c>
      <c r="I20161" s="5">
        <f>ROUNDUP(D20161/H20161,0)</f>
        <v/>
      </c>
      <c r="J20161" s="6">
        <f>G20161-I20161</f>
        <v/>
      </c>
      <c r="K20161" s="4">
        <f>IF(J20161&lt;0,"Deficit",IF(J20161=0,"Exact fit","Surplus"))</f>
        <v/>
      </c>
    </row>
    <row r="20162">
      <c r="A20162" s="4" t="n">
        <v>530908</v>
      </c>
      <c r="B20162" s="4" t="inlineStr">
        <is>
          <t>Bushenyi PS</t>
        </is>
      </c>
      <c r="C20162" s="4" t="inlineStr">
        <is>
          <t>P5</t>
        </is>
      </c>
      <c r="D20162" s="5" t="n">
        <v>118</v>
      </c>
      <c r="E20162" s="5" t="n">
        <v>2</v>
      </c>
      <c r="F20162" s="5" t="n">
        <v>0</v>
      </c>
      <c r="G20162" s="5">
        <f>E20162-F20162</f>
        <v/>
      </c>
      <c r="H20162" s="5">
        <f>'Notes'!$B$4</f>
        <v/>
      </c>
      <c r="I20162" s="5">
        <f>ROUNDUP(D20162/H20162,0)</f>
        <v/>
      </c>
      <c r="J20162" s="6">
        <f>G20162-I20162</f>
        <v/>
      </c>
      <c r="K20162" s="4">
        <f>IF(J20162&lt;0,"Deficit",IF(J20162=0,"Exact fit","Surplus"))</f>
        <v/>
      </c>
    </row>
    <row r="20163">
      <c r="A20163" s="4" t="n">
        <v>530908</v>
      </c>
      <c r="B20163" s="4" t="inlineStr">
        <is>
          <t>Bushenyi PS</t>
        </is>
      </c>
      <c r="C20163" s="4" t="inlineStr">
        <is>
          <t>P6</t>
        </is>
      </c>
      <c r="D20163" s="5" t="n">
        <v>56</v>
      </c>
      <c r="E20163" s="5" t="n">
        <v>2</v>
      </c>
      <c r="F20163" s="5" t="n">
        <v>0</v>
      </c>
      <c r="G20163" s="5">
        <f>E20163-F20163</f>
        <v/>
      </c>
      <c r="H20163" s="5">
        <f>'Notes'!$B$4</f>
        <v/>
      </c>
      <c r="I20163" s="5">
        <f>ROUNDUP(D20163/H20163,0)</f>
        <v/>
      </c>
      <c r="J20163" s="6">
        <f>G20163-I20163</f>
        <v/>
      </c>
      <c r="K20163" s="4">
        <f>IF(J20163&lt;0,"Deficit",IF(J20163=0,"Exact fit","Surplus"))</f>
        <v/>
      </c>
    </row>
    <row r="20164">
      <c r="A20164" s="4" t="n">
        <v>530909</v>
      </c>
      <c r="B20164" s="4" t="inlineStr">
        <is>
          <t>Byimana PS</t>
        </is>
      </c>
      <c r="C20164" s="4" t="inlineStr">
        <is>
          <t>P1</t>
        </is>
      </c>
      <c r="D20164" s="5" t="n">
        <v>158</v>
      </c>
      <c r="E20164" s="5" t="n">
        <v>4</v>
      </c>
      <c r="F20164" s="5" t="n">
        <v>2</v>
      </c>
      <c r="G20164" s="5">
        <f>E20164-F20164</f>
        <v/>
      </c>
      <c r="H20164" s="5">
        <f>'Notes'!$B$4</f>
        <v/>
      </c>
      <c r="I20164" s="5">
        <f>ROUNDUP(D20164/H20164,0)</f>
        <v/>
      </c>
      <c r="J20164" s="6">
        <f>G20164-I20164</f>
        <v/>
      </c>
      <c r="K20164" s="4">
        <f>IF(J20164&lt;0,"Deficit",IF(J20164=0,"Exact fit","Surplus"))</f>
        <v/>
      </c>
    </row>
    <row r="20165">
      <c r="A20165" s="4" t="n">
        <v>530909</v>
      </c>
      <c r="B20165" s="4" t="inlineStr">
        <is>
          <t>Byimana PS</t>
        </is>
      </c>
      <c r="C20165" s="4" t="inlineStr">
        <is>
          <t>P2</t>
        </is>
      </c>
      <c r="D20165" s="5" t="n">
        <v>216</v>
      </c>
      <c r="E20165" s="5" t="n">
        <v>4</v>
      </c>
      <c r="F20165" s="5" t="n">
        <v>2</v>
      </c>
      <c r="G20165" s="5">
        <f>E20165-F20165</f>
        <v/>
      </c>
      <c r="H20165" s="5">
        <f>'Notes'!$B$4</f>
        <v/>
      </c>
      <c r="I20165" s="5">
        <f>ROUNDUP(D20165/H20165,0)</f>
        <v/>
      </c>
      <c r="J20165" s="6">
        <f>G20165-I20165</f>
        <v/>
      </c>
      <c r="K20165" s="4">
        <f>IF(J20165&lt;0,"Deficit",IF(J20165=0,"Exact fit","Surplus"))</f>
        <v/>
      </c>
    </row>
    <row r="20166">
      <c r="A20166" s="4" t="n">
        <v>530909</v>
      </c>
      <c r="B20166" s="4" t="inlineStr">
        <is>
          <t>Byimana PS</t>
        </is>
      </c>
      <c r="C20166" s="4" t="inlineStr">
        <is>
          <t>P3</t>
        </is>
      </c>
      <c r="D20166" s="5" t="n">
        <v>159</v>
      </c>
      <c r="E20166" s="5" t="n">
        <v>4</v>
      </c>
      <c r="F20166" s="5" t="n">
        <v>2</v>
      </c>
      <c r="G20166" s="5">
        <f>E20166-F20166</f>
        <v/>
      </c>
      <c r="H20166" s="5">
        <f>'Notes'!$B$4</f>
        <v/>
      </c>
      <c r="I20166" s="5">
        <f>ROUNDUP(D20166/H20166,0)</f>
        <v/>
      </c>
      <c r="J20166" s="6">
        <f>G20166-I20166</f>
        <v/>
      </c>
      <c r="K20166" s="4">
        <f>IF(J20166&lt;0,"Deficit",IF(J20166=0,"Exact fit","Surplus"))</f>
        <v/>
      </c>
    </row>
    <row r="20167">
      <c r="A20167" s="4" t="n">
        <v>530909</v>
      </c>
      <c r="B20167" s="4" t="inlineStr">
        <is>
          <t>Byimana PS</t>
        </is>
      </c>
      <c r="C20167" s="4" t="inlineStr">
        <is>
          <t>P4</t>
        </is>
      </c>
      <c r="D20167" s="5" t="n">
        <v>150</v>
      </c>
      <c r="E20167" s="5" t="n">
        <v>3</v>
      </c>
      <c r="F20167" s="5" t="n">
        <v>0</v>
      </c>
      <c r="G20167" s="5">
        <f>E20167-F20167</f>
        <v/>
      </c>
      <c r="H20167" s="5">
        <f>'Notes'!$B$4</f>
        <v/>
      </c>
      <c r="I20167" s="5">
        <f>ROUNDUP(D20167/H20167,0)</f>
        <v/>
      </c>
      <c r="J20167" s="6">
        <f>G20167-I20167</f>
        <v/>
      </c>
      <c r="K20167" s="4">
        <f>IF(J20167&lt;0,"Deficit",IF(J20167=0,"Exact fit","Surplus"))</f>
        <v/>
      </c>
    </row>
    <row r="20168">
      <c r="A20168" s="4" t="n">
        <v>530909</v>
      </c>
      <c r="B20168" s="4" t="inlineStr">
        <is>
          <t>Byimana PS</t>
        </is>
      </c>
      <c r="C20168" s="4" t="inlineStr">
        <is>
          <t>P5</t>
        </is>
      </c>
      <c r="D20168" s="5" t="n">
        <v>113</v>
      </c>
      <c r="E20168" s="5" t="n">
        <v>2</v>
      </c>
      <c r="F20168" s="5" t="n">
        <v>0</v>
      </c>
      <c r="G20168" s="5">
        <f>E20168-F20168</f>
        <v/>
      </c>
      <c r="H20168" s="5">
        <f>'Notes'!$B$4</f>
        <v/>
      </c>
      <c r="I20168" s="5">
        <f>ROUNDUP(D20168/H20168,0)</f>
        <v/>
      </c>
      <c r="J20168" s="6">
        <f>G20168-I20168</f>
        <v/>
      </c>
      <c r="K20168" s="4">
        <f>IF(J20168&lt;0,"Deficit",IF(J20168=0,"Exact fit","Surplus"))</f>
        <v/>
      </c>
    </row>
    <row r="20169">
      <c r="A20169" s="4" t="n">
        <v>530909</v>
      </c>
      <c r="B20169" s="4" t="inlineStr">
        <is>
          <t>Byimana PS</t>
        </is>
      </c>
      <c r="C20169" s="4" t="inlineStr">
        <is>
          <t>P6</t>
        </is>
      </c>
      <c r="D20169" s="5" t="n">
        <v>61</v>
      </c>
      <c r="E20169" s="5" t="n">
        <v>2</v>
      </c>
      <c r="F20169" s="5" t="n">
        <v>0</v>
      </c>
      <c r="G20169" s="5">
        <f>E20169-F20169</f>
        <v/>
      </c>
      <c r="H20169" s="5">
        <f>'Notes'!$B$4</f>
        <v/>
      </c>
      <c r="I20169" s="5">
        <f>ROUNDUP(D20169/H20169,0)</f>
        <v/>
      </c>
      <c r="J20169" s="6">
        <f>G20169-I20169</f>
        <v/>
      </c>
      <c r="K20169" s="4">
        <f>IF(J20169&lt;0,"Deficit",IF(J20169=0,"Exact fit","Surplus"))</f>
        <v/>
      </c>
    </row>
    <row r="20170">
      <c r="A20170" s="4" t="n">
        <v>530910</v>
      </c>
      <c r="B20170" s="4" t="inlineStr">
        <is>
          <t>Inzozi Hills School</t>
        </is>
      </c>
      <c r="C20170" s="4" t="inlineStr">
        <is>
          <t>P1</t>
        </is>
      </c>
      <c r="D20170" s="5" t="n">
        <v>40</v>
      </c>
      <c r="E20170" s="5" t="n">
        <v>1</v>
      </c>
      <c r="F20170" s="5" t="n">
        <v>0</v>
      </c>
      <c r="G20170" s="5">
        <f>E20170-F20170</f>
        <v/>
      </c>
      <c r="H20170" s="5">
        <f>'Notes'!$B$4</f>
        <v/>
      </c>
      <c r="I20170" s="5">
        <f>ROUNDUP(D20170/H20170,0)</f>
        <v/>
      </c>
      <c r="J20170" s="6">
        <f>G20170-I20170</f>
        <v/>
      </c>
      <c r="K20170" s="4">
        <f>IF(J20170&lt;0,"Deficit",IF(J20170=0,"Exact fit","Surplus"))</f>
        <v/>
      </c>
    </row>
    <row r="20171">
      <c r="A20171" s="4" t="n">
        <v>530910</v>
      </c>
      <c r="B20171" s="4" t="inlineStr">
        <is>
          <t>Inzozi Hills School</t>
        </is>
      </c>
      <c r="C20171" s="4" t="inlineStr">
        <is>
          <t>P2</t>
        </is>
      </c>
      <c r="D20171" s="5" t="n">
        <v>38</v>
      </c>
      <c r="E20171" s="5" t="n">
        <v>1</v>
      </c>
      <c r="F20171" s="5" t="n">
        <v>0</v>
      </c>
      <c r="G20171" s="5">
        <f>E20171-F20171</f>
        <v/>
      </c>
      <c r="H20171" s="5">
        <f>'Notes'!$B$4</f>
        <v/>
      </c>
      <c r="I20171" s="5">
        <f>ROUNDUP(D20171/H20171,0)</f>
        <v/>
      </c>
      <c r="J20171" s="6">
        <f>G20171-I20171</f>
        <v/>
      </c>
      <c r="K20171" s="4">
        <f>IF(J20171&lt;0,"Deficit",IF(J20171=0,"Exact fit","Surplus"))</f>
        <v/>
      </c>
    </row>
    <row r="20172">
      <c r="A20172" s="4" t="n">
        <v>530910</v>
      </c>
      <c r="B20172" s="4" t="inlineStr">
        <is>
          <t>Inzozi Hills School</t>
        </is>
      </c>
      <c r="C20172" s="4" t="inlineStr">
        <is>
          <t>P3</t>
        </is>
      </c>
      <c r="D20172" s="5" t="n">
        <v>41</v>
      </c>
      <c r="E20172" s="5" t="n">
        <v>1</v>
      </c>
      <c r="F20172" s="5" t="n">
        <v>0</v>
      </c>
      <c r="G20172" s="5">
        <f>E20172-F20172</f>
        <v/>
      </c>
      <c r="H20172" s="5">
        <f>'Notes'!$B$4</f>
        <v/>
      </c>
      <c r="I20172" s="5">
        <f>ROUNDUP(D20172/H20172,0)</f>
        <v/>
      </c>
      <c r="J20172" s="6">
        <f>G20172-I20172</f>
        <v/>
      </c>
      <c r="K20172" s="4">
        <f>IF(J20172&lt;0,"Deficit",IF(J20172=0,"Exact fit","Surplus"))</f>
        <v/>
      </c>
    </row>
    <row r="20173">
      <c r="A20173" s="4" t="n">
        <v>530910</v>
      </c>
      <c r="B20173" s="4" t="inlineStr">
        <is>
          <t>Inzozi Hills School</t>
        </is>
      </c>
      <c r="C20173" s="4" t="inlineStr">
        <is>
          <t>P4</t>
        </is>
      </c>
      <c r="D20173" s="5" t="n">
        <v>27</v>
      </c>
      <c r="E20173" s="5" t="n">
        <v>1</v>
      </c>
      <c r="F20173" s="5" t="n">
        <v>0</v>
      </c>
      <c r="G20173" s="5">
        <f>E20173-F20173</f>
        <v/>
      </c>
      <c r="H20173" s="5">
        <f>'Notes'!$B$4</f>
        <v/>
      </c>
      <c r="I20173" s="5">
        <f>ROUNDUP(D20173/H20173,0)</f>
        <v/>
      </c>
      <c r="J20173" s="6">
        <f>G20173-I20173</f>
        <v/>
      </c>
      <c r="K20173" s="4">
        <f>IF(J20173&lt;0,"Deficit",IF(J20173=0,"Exact fit","Surplus"))</f>
        <v/>
      </c>
    </row>
    <row r="20174">
      <c r="A20174" s="4" t="n">
        <v>531003</v>
      </c>
      <c r="B20174" s="4" t="inlineStr">
        <is>
          <t>G.S BIBARE  NGARAMA</t>
        </is>
      </c>
      <c r="C20174" s="4" t="inlineStr">
        <is>
          <t>P1</t>
        </is>
      </c>
      <c r="D20174" s="5" t="n">
        <v>272</v>
      </c>
      <c r="E20174" s="5" t="n">
        <v>6</v>
      </c>
      <c r="F20174" s="5" t="n">
        <v>0</v>
      </c>
      <c r="G20174" s="5">
        <f>E20174-F20174</f>
        <v/>
      </c>
      <c r="H20174" s="5">
        <f>'Notes'!$B$4</f>
        <v/>
      </c>
      <c r="I20174" s="5">
        <f>ROUNDUP(D20174/H20174,0)</f>
        <v/>
      </c>
      <c r="J20174" s="6">
        <f>G20174-I20174</f>
        <v/>
      </c>
      <c r="K20174" s="4">
        <f>IF(J20174&lt;0,"Deficit",IF(J20174=0,"Exact fit","Surplus"))</f>
        <v/>
      </c>
    </row>
    <row r="20175">
      <c r="A20175" s="4" t="n">
        <v>531003</v>
      </c>
      <c r="B20175" s="4" t="inlineStr">
        <is>
          <t>G.S BIBARE  NGARAMA</t>
        </is>
      </c>
      <c r="C20175" s="4" t="inlineStr">
        <is>
          <t>P2</t>
        </is>
      </c>
      <c r="D20175" s="5" t="n">
        <v>313</v>
      </c>
      <c r="E20175" s="5" t="n">
        <v>6</v>
      </c>
      <c r="F20175" s="5" t="n">
        <v>0</v>
      </c>
      <c r="G20175" s="5">
        <f>E20175-F20175</f>
        <v/>
      </c>
      <c r="H20175" s="5">
        <f>'Notes'!$B$4</f>
        <v/>
      </c>
      <c r="I20175" s="5">
        <f>ROUNDUP(D20175/H20175,0)</f>
        <v/>
      </c>
      <c r="J20175" s="6">
        <f>G20175-I20175</f>
        <v/>
      </c>
      <c r="K20175" s="4">
        <f>IF(J20175&lt;0,"Deficit",IF(J20175=0,"Exact fit","Surplus"))</f>
        <v/>
      </c>
    </row>
    <row r="20176">
      <c r="A20176" s="4" t="n">
        <v>531003</v>
      </c>
      <c r="B20176" s="4" t="inlineStr">
        <is>
          <t>G.S BIBARE  NGARAMA</t>
        </is>
      </c>
      <c r="C20176" s="4" t="inlineStr">
        <is>
          <t>P3</t>
        </is>
      </c>
      <c r="D20176" s="5" t="n">
        <v>229</v>
      </c>
      <c r="E20176" s="5" t="n">
        <v>4</v>
      </c>
      <c r="F20176" s="5" t="n">
        <v>0</v>
      </c>
      <c r="G20176" s="5">
        <f>E20176-F20176</f>
        <v/>
      </c>
      <c r="H20176" s="5">
        <f>'Notes'!$B$4</f>
        <v/>
      </c>
      <c r="I20176" s="5">
        <f>ROUNDUP(D20176/H20176,0)</f>
        <v/>
      </c>
      <c r="J20176" s="6">
        <f>G20176-I20176</f>
        <v/>
      </c>
      <c r="K20176" s="4">
        <f>IF(J20176&lt;0,"Deficit",IF(J20176=0,"Exact fit","Surplus"))</f>
        <v/>
      </c>
    </row>
    <row r="20177">
      <c r="A20177" s="4" t="n">
        <v>531003</v>
      </c>
      <c r="B20177" s="4" t="inlineStr">
        <is>
          <t>G.S BIBARE  NGARAMA</t>
        </is>
      </c>
      <c r="C20177" s="4" t="inlineStr">
        <is>
          <t>P4</t>
        </is>
      </c>
      <c r="D20177" s="5" t="n">
        <v>224</v>
      </c>
      <c r="E20177" s="5" t="n">
        <v>3</v>
      </c>
      <c r="F20177" s="5" t="n">
        <v>0</v>
      </c>
      <c r="G20177" s="5">
        <f>E20177-F20177</f>
        <v/>
      </c>
      <c r="H20177" s="5">
        <f>'Notes'!$B$4</f>
        <v/>
      </c>
      <c r="I20177" s="5">
        <f>ROUNDUP(D20177/H20177,0)</f>
        <v/>
      </c>
      <c r="J20177" s="6">
        <f>G20177-I20177</f>
        <v/>
      </c>
      <c r="K20177" s="4">
        <f>IF(J20177&lt;0,"Deficit",IF(J20177=0,"Exact fit","Surplus"))</f>
        <v/>
      </c>
    </row>
    <row r="20178">
      <c r="A20178" s="4" t="n">
        <v>531003</v>
      </c>
      <c r="B20178" s="4" t="inlineStr">
        <is>
          <t>G.S BIBARE  NGARAMA</t>
        </is>
      </c>
      <c r="C20178" s="4" t="inlineStr">
        <is>
          <t>P5</t>
        </is>
      </c>
      <c r="D20178" s="5" t="n">
        <v>328</v>
      </c>
      <c r="E20178" s="5" t="n">
        <v>4</v>
      </c>
      <c r="F20178" s="5" t="n">
        <v>0</v>
      </c>
      <c r="G20178" s="5">
        <f>E20178-F20178</f>
        <v/>
      </c>
      <c r="H20178" s="5">
        <f>'Notes'!$B$4</f>
        <v/>
      </c>
      <c r="I20178" s="5">
        <f>ROUNDUP(D20178/H20178,0)</f>
        <v/>
      </c>
      <c r="J20178" s="6">
        <f>G20178-I20178</f>
        <v/>
      </c>
      <c r="K20178" s="4">
        <f>IF(J20178&lt;0,"Deficit",IF(J20178=0,"Exact fit","Surplus"))</f>
        <v/>
      </c>
    </row>
    <row r="20179">
      <c r="A20179" s="4" t="n">
        <v>531003</v>
      </c>
      <c r="B20179" s="4" t="inlineStr">
        <is>
          <t>G.S BIBARE  NGARAMA</t>
        </is>
      </c>
      <c r="C20179" s="4" t="inlineStr">
        <is>
          <t>P6</t>
        </is>
      </c>
      <c r="D20179" s="5" t="n">
        <v>166</v>
      </c>
      <c r="E20179" s="5" t="n">
        <v>4</v>
      </c>
      <c r="F20179" s="5" t="n">
        <v>0</v>
      </c>
      <c r="G20179" s="5">
        <f>E20179-F20179</f>
        <v/>
      </c>
      <c r="H20179" s="5">
        <f>'Notes'!$B$4</f>
        <v/>
      </c>
      <c r="I20179" s="5">
        <f>ROUNDUP(D20179/H20179,0)</f>
        <v/>
      </c>
      <c r="J20179" s="6">
        <f>G20179-I20179</f>
        <v/>
      </c>
      <c r="K20179" s="4">
        <f>IF(J20179&lt;0,"Deficit",IF(J20179=0,"Exact fit","Surplus"))</f>
        <v/>
      </c>
    </row>
    <row r="20180">
      <c r="A20180" s="4" t="n">
        <v>531004</v>
      </c>
      <c r="B20180" s="4" t="inlineStr">
        <is>
          <t>G.S BUSHYANGUHE</t>
        </is>
      </c>
      <c r="C20180" s="4" t="inlineStr">
        <is>
          <t>P1</t>
        </is>
      </c>
      <c r="D20180" s="5" t="n">
        <v>245</v>
      </c>
      <c r="E20180" s="5" t="n">
        <v>6</v>
      </c>
      <c r="F20180" s="5" t="n">
        <v>3</v>
      </c>
      <c r="G20180" s="5">
        <f>E20180-F20180</f>
        <v/>
      </c>
      <c r="H20180" s="5">
        <f>'Notes'!$B$4</f>
        <v/>
      </c>
      <c r="I20180" s="5">
        <f>ROUNDUP(D20180/H20180,0)</f>
        <v/>
      </c>
      <c r="J20180" s="6">
        <f>G20180-I20180</f>
        <v/>
      </c>
      <c r="K20180" s="4">
        <f>IF(J20180&lt;0,"Deficit",IF(J20180=0,"Exact fit","Surplus"))</f>
        <v/>
      </c>
    </row>
    <row r="20181">
      <c r="A20181" s="4" t="n">
        <v>531004</v>
      </c>
      <c r="B20181" s="4" t="inlineStr">
        <is>
          <t>G.S BUSHYANGUHE</t>
        </is>
      </c>
      <c r="C20181" s="4" t="inlineStr">
        <is>
          <t>P2</t>
        </is>
      </c>
      <c r="D20181" s="5" t="n">
        <v>170</v>
      </c>
      <c r="E20181" s="5" t="n">
        <v>6</v>
      </c>
      <c r="F20181" s="5" t="n">
        <v>3</v>
      </c>
      <c r="G20181" s="5">
        <f>E20181-F20181</f>
        <v/>
      </c>
      <c r="H20181" s="5">
        <f>'Notes'!$B$4</f>
        <v/>
      </c>
      <c r="I20181" s="5">
        <f>ROUNDUP(D20181/H20181,0)</f>
        <v/>
      </c>
      <c r="J20181" s="6">
        <f>G20181-I20181</f>
        <v/>
      </c>
      <c r="K20181" s="4">
        <f>IF(J20181&lt;0,"Deficit",IF(J20181=0,"Exact fit","Surplus"))</f>
        <v/>
      </c>
    </row>
    <row r="20182">
      <c r="A20182" s="4" t="n">
        <v>531004</v>
      </c>
      <c r="B20182" s="4" t="inlineStr">
        <is>
          <t>G.S BUSHYANGUHE</t>
        </is>
      </c>
      <c r="C20182" s="4" t="inlineStr">
        <is>
          <t>P3</t>
        </is>
      </c>
      <c r="D20182" s="5" t="n">
        <v>196</v>
      </c>
      <c r="E20182" s="5" t="n">
        <v>6</v>
      </c>
      <c r="F20182" s="5" t="n">
        <v>3</v>
      </c>
      <c r="G20182" s="5">
        <f>E20182-F20182</f>
        <v/>
      </c>
      <c r="H20182" s="5">
        <f>'Notes'!$B$4</f>
        <v/>
      </c>
      <c r="I20182" s="5">
        <f>ROUNDUP(D20182/H20182,0)</f>
        <v/>
      </c>
      <c r="J20182" s="6">
        <f>G20182-I20182</f>
        <v/>
      </c>
      <c r="K20182" s="4">
        <f>IF(J20182&lt;0,"Deficit",IF(J20182=0,"Exact fit","Surplus"))</f>
        <v/>
      </c>
    </row>
    <row r="20183">
      <c r="A20183" s="4" t="n">
        <v>531004</v>
      </c>
      <c r="B20183" s="4" t="inlineStr">
        <is>
          <t>G.S BUSHYANGUHE</t>
        </is>
      </c>
      <c r="C20183" s="4" t="inlineStr">
        <is>
          <t>P4</t>
        </is>
      </c>
      <c r="D20183" s="5" t="n">
        <v>118</v>
      </c>
      <c r="E20183" s="5" t="n">
        <v>3</v>
      </c>
      <c r="F20183" s="5" t="n">
        <v>0</v>
      </c>
      <c r="G20183" s="5">
        <f>E20183-F20183</f>
        <v/>
      </c>
      <c r="H20183" s="5">
        <f>'Notes'!$B$4</f>
        <v/>
      </c>
      <c r="I20183" s="5">
        <f>ROUNDUP(D20183/H20183,0)</f>
        <v/>
      </c>
      <c r="J20183" s="6">
        <f>G20183-I20183</f>
        <v/>
      </c>
      <c r="K20183" s="4">
        <f>IF(J20183&lt;0,"Deficit",IF(J20183=0,"Exact fit","Surplus"))</f>
        <v/>
      </c>
    </row>
    <row r="20184">
      <c r="A20184" s="4" t="n">
        <v>531004</v>
      </c>
      <c r="B20184" s="4" t="inlineStr">
        <is>
          <t>G.S BUSHYANGUHE</t>
        </is>
      </c>
      <c r="C20184" s="4" t="inlineStr">
        <is>
          <t>P5</t>
        </is>
      </c>
      <c r="D20184" s="5" t="n">
        <v>161</v>
      </c>
      <c r="E20184" s="5" t="n">
        <v>4</v>
      </c>
      <c r="F20184" s="5" t="n">
        <v>0</v>
      </c>
      <c r="G20184" s="5">
        <f>E20184-F20184</f>
        <v/>
      </c>
      <c r="H20184" s="5">
        <f>'Notes'!$B$4</f>
        <v/>
      </c>
      <c r="I20184" s="5">
        <f>ROUNDUP(D20184/H20184,0)</f>
        <v/>
      </c>
      <c r="J20184" s="6">
        <f>G20184-I20184</f>
        <v/>
      </c>
      <c r="K20184" s="4">
        <f>IF(J20184&lt;0,"Deficit",IF(J20184=0,"Exact fit","Surplus"))</f>
        <v/>
      </c>
    </row>
    <row r="20185">
      <c r="A20185" s="4" t="n">
        <v>531004</v>
      </c>
      <c r="B20185" s="4" t="inlineStr">
        <is>
          <t>G.S BUSHYANGUHE</t>
        </is>
      </c>
      <c r="C20185" s="4" t="inlineStr">
        <is>
          <t>P6</t>
        </is>
      </c>
      <c r="D20185" s="5" t="n">
        <v>67</v>
      </c>
      <c r="E20185" s="5" t="n">
        <v>3</v>
      </c>
      <c r="F20185" s="5" t="n">
        <v>0</v>
      </c>
      <c r="G20185" s="5">
        <f>E20185-F20185</f>
        <v/>
      </c>
      <c r="H20185" s="5">
        <f>'Notes'!$B$4</f>
        <v/>
      </c>
      <c r="I20185" s="5">
        <f>ROUNDUP(D20185/H20185,0)</f>
        <v/>
      </c>
      <c r="J20185" s="6">
        <f>G20185-I20185</f>
        <v/>
      </c>
      <c r="K20185" s="4">
        <f>IF(J20185&lt;0,"Deficit",IF(J20185=0,"Exact fit","Surplus"))</f>
        <v/>
      </c>
    </row>
    <row r="20186">
      <c r="A20186" s="4" t="n">
        <v>531005</v>
      </c>
      <c r="B20186" s="4" t="inlineStr">
        <is>
          <t>IMMACULEE CONCEPTION</t>
        </is>
      </c>
      <c r="C20186" s="4" t="inlineStr">
        <is>
          <t>P1</t>
        </is>
      </c>
      <c r="D20186" s="5" t="n">
        <v>199</v>
      </c>
      <c r="E20186" s="5" t="n">
        <v>4</v>
      </c>
      <c r="F20186" s="5" t="n">
        <v>0</v>
      </c>
      <c r="G20186" s="5">
        <f>E20186-F20186</f>
        <v/>
      </c>
      <c r="H20186" s="5">
        <f>'Notes'!$B$4</f>
        <v/>
      </c>
      <c r="I20186" s="5">
        <f>ROUNDUP(D20186/H20186,0)</f>
        <v/>
      </c>
      <c r="J20186" s="6">
        <f>G20186-I20186</f>
        <v/>
      </c>
      <c r="K20186" s="4">
        <f>IF(J20186&lt;0,"Deficit",IF(J20186=0,"Exact fit","Surplus"))</f>
        <v/>
      </c>
    </row>
    <row r="20187">
      <c r="A20187" s="4" t="n">
        <v>531005</v>
      </c>
      <c r="B20187" s="4" t="inlineStr">
        <is>
          <t>IMMACULEE CONCEPTION</t>
        </is>
      </c>
      <c r="C20187" s="4" t="inlineStr">
        <is>
          <t>P2</t>
        </is>
      </c>
      <c r="D20187" s="5" t="n">
        <v>184</v>
      </c>
      <c r="E20187" s="5" t="n">
        <v>4</v>
      </c>
      <c r="F20187" s="5" t="n">
        <v>0</v>
      </c>
      <c r="G20187" s="5">
        <f>E20187-F20187</f>
        <v/>
      </c>
      <c r="H20187" s="5">
        <f>'Notes'!$B$4</f>
        <v/>
      </c>
      <c r="I20187" s="5">
        <f>ROUNDUP(D20187/H20187,0)</f>
        <v/>
      </c>
      <c r="J20187" s="6">
        <f>G20187-I20187</f>
        <v/>
      </c>
      <c r="K20187" s="4">
        <f>IF(J20187&lt;0,"Deficit",IF(J20187=0,"Exact fit","Surplus"))</f>
        <v/>
      </c>
    </row>
    <row r="20188">
      <c r="A20188" s="4" t="n">
        <v>531005</v>
      </c>
      <c r="B20188" s="4" t="inlineStr">
        <is>
          <t>IMMACULEE CONCEPTION</t>
        </is>
      </c>
      <c r="C20188" s="4" t="inlineStr">
        <is>
          <t>P3</t>
        </is>
      </c>
      <c r="D20188" s="5" t="n">
        <v>186</v>
      </c>
      <c r="E20188" s="5" t="n">
        <v>4</v>
      </c>
      <c r="F20188" s="5" t="n">
        <v>0</v>
      </c>
      <c r="G20188" s="5">
        <f>E20188-F20188</f>
        <v/>
      </c>
      <c r="H20188" s="5">
        <f>'Notes'!$B$4</f>
        <v/>
      </c>
      <c r="I20188" s="5">
        <f>ROUNDUP(D20188/H20188,0)</f>
        <v/>
      </c>
      <c r="J20188" s="6">
        <f>G20188-I20188</f>
        <v/>
      </c>
      <c r="K20188" s="4">
        <f>IF(J20188&lt;0,"Deficit",IF(J20188=0,"Exact fit","Surplus"))</f>
        <v/>
      </c>
    </row>
    <row r="20189">
      <c r="A20189" s="4" t="n">
        <v>531005</v>
      </c>
      <c r="B20189" s="4" t="inlineStr">
        <is>
          <t>IMMACULEE CONCEPTION</t>
        </is>
      </c>
      <c r="C20189" s="4" t="inlineStr">
        <is>
          <t>P4</t>
        </is>
      </c>
      <c r="D20189" s="5" t="n">
        <v>190</v>
      </c>
      <c r="E20189" s="5" t="n">
        <v>4</v>
      </c>
      <c r="F20189" s="5" t="n">
        <v>0</v>
      </c>
      <c r="G20189" s="5">
        <f>E20189-F20189</f>
        <v/>
      </c>
      <c r="H20189" s="5">
        <f>'Notes'!$B$4</f>
        <v/>
      </c>
      <c r="I20189" s="5">
        <f>ROUNDUP(D20189/H20189,0)</f>
        <v/>
      </c>
      <c r="J20189" s="6">
        <f>G20189-I20189</f>
        <v/>
      </c>
      <c r="K20189" s="4">
        <f>IF(J20189&lt;0,"Deficit",IF(J20189=0,"Exact fit","Surplus"))</f>
        <v/>
      </c>
    </row>
    <row r="20190">
      <c r="A20190" s="4" t="n">
        <v>531005</v>
      </c>
      <c r="B20190" s="4" t="inlineStr">
        <is>
          <t>IMMACULEE CONCEPTION</t>
        </is>
      </c>
      <c r="C20190" s="4" t="inlineStr">
        <is>
          <t>P5</t>
        </is>
      </c>
      <c r="D20190" s="5" t="n">
        <v>197</v>
      </c>
      <c r="E20190" s="5" t="n">
        <v>3</v>
      </c>
      <c r="F20190" s="5" t="n">
        <v>0</v>
      </c>
      <c r="G20190" s="5">
        <f>E20190-F20190</f>
        <v/>
      </c>
      <c r="H20190" s="5">
        <f>'Notes'!$B$4</f>
        <v/>
      </c>
      <c r="I20190" s="5">
        <f>ROUNDUP(D20190/H20190,0)</f>
        <v/>
      </c>
      <c r="J20190" s="6">
        <f>G20190-I20190</f>
        <v/>
      </c>
      <c r="K20190" s="4">
        <f>IF(J20190&lt;0,"Deficit",IF(J20190=0,"Exact fit","Surplus"))</f>
        <v/>
      </c>
    </row>
    <row r="20191">
      <c r="A20191" s="4" t="n">
        <v>531005</v>
      </c>
      <c r="B20191" s="4" t="inlineStr">
        <is>
          <t>IMMACULEE CONCEPTION</t>
        </is>
      </c>
      <c r="C20191" s="4" t="inlineStr">
        <is>
          <t>P6</t>
        </is>
      </c>
      <c r="D20191" s="5" t="n">
        <v>130</v>
      </c>
      <c r="E20191" s="5" t="n">
        <v>2</v>
      </c>
      <c r="F20191" s="5" t="n">
        <v>0</v>
      </c>
      <c r="G20191" s="5">
        <f>E20191-F20191</f>
        <v/>
      </c>
      <c r="H20191" s="5">
        <f>'Notes'!$B$4</f>
        <v/>
      </c>
      <c r="I20191" s="5">
        <f>ROUNDUP(D20191/H20191,0)</f>
        <v/>
      </c>
      <c r="J20191" s="6">
        <f>G20191-I20191</f>
        <v/>
      </c>
      <c r="K20191" s="4">
        <f>IF(J20191&lt;0,"Deficit",IF(J20191=0,"Exact fit","Surplus"))</f>
        <v/>
      </c>
    </row>
    <row r="20192">
      <c r="A20192" s="4" t="n">
        <v>531006</v>
      </c>
      <c r="B20192" s="4" t="inlineStr">
        <is>
          <t>NGARAMA PS ADEPR</t>
        </is>
      </c>
      <c r="C20192" s="4" t="inlineStr">
        <is>
          <t>P1</t>
        </is>
      </c>
      <c r="D20192" s="5" t="n">
        <v>198</v>
      </c>
      <c r="E20192" s="5" t="n">
        <v>4</v>
      </c>
      <c r="F20192" s="5" t="n">
        <v>0</v>
      </c>
      <c r="G20192" s="5">
        <f>E20192-F20192</f>
        <v/>
      </c>
      <c r="H20192" s="5">
        <f>'Notes'!$B$4</f>
        <v/>
      </c>
      <c r="I20192" s="5">
        <f>ROUNDUP(D20192/H20192,0)</f>
        <v/>
      </c>
      <c r="J20192" s="6">
        <f>G20192-I20192</f>
        <v/>
      </c>
      <c r="K20192" s="4">
        <f>IF(J20192&lt;0,"Deficit",IF(J20192=0,"Exact fit","Surplus"))</f>
        <v/>
      </c>
    </row>
    <row r="20193">
      <c r="A20193" s="4" t="n">
        <v>531006</v>
      </c>
      <c r="B20193" s="4" t="inlineStr">
        <is>
          <t>NGARAMA PS ADEPR</t>
        </is>
      </c>
      <c r="C20193" s="4" t="inlineStr">
        <is>
          <t>P2</t>
        </is>
      </c>
      <c r="D20193" s="5" t="n">
        <v>186</v>
      </c>
      <c r="E20193" s="5" t="n">
        <v>4</v>
      </c>
      <c r="F20193" s="5" t="n">
        <v>0</v>
      </c>
      <c r="G20193" s="5">
        <f>E20193-F20193</f>
        <v/>
      </c>
      <c r="H20193" s="5">
        <f>'Notes'!$B$4</f>
        <v/>
      </c>
      <c r="I20193" s="5">
        <f>ROUNDUP(D20193/H20193,0)</f>
        <v/>
      </c>
      <c r="J20193" s="6">
        <f>G20193-I20193</f>
        <v/>
      </c>
      <c r="K20193" s="4">
        <f>IF(J20193&lt;0,"Deficit",IF(J20193=0,"Exact fit","Surplus"))</f>
        <v/>
      </c>
    </row>
    <row r="20194">
      <c r="A20194" s="4" t="n">
        <v>531006</v>
      </c>
      <c r="B20194" s="4" t="inlineStr">
        <is>
          <t>NGARAMA PS ADEPR</t>
        </is>
      </c>
      <c r="C20194" s="4" t="inlineStr">
        <is>
          <t>P3</t>
        </is>
      </c>
      <c r="D20194" s="5" t="n">
        <v>176</v>
      </c>
      <c r="E20194" s="5" t="n">
        <v>4</v>
      </c>
      <c r="F20194" s="5" t="n">
        <v>0</v>
      </c>
      <c r="G20194" s="5">
        <f>E20194-F20194</f>
        <v/>
      </c>
      <c r="H20194" s="5">
        <f>'Notes'!$B$4</f>
        <v/>
      </c>
      <c r="I20194" s="5">
        <f>ROUNDUP(D20194/H20194,0)</f>
        <v/>
      </c>
      <c r="J20194" s="6">
        <f>G20194-I20194</f>
        <v/>
      </c>
      <c r="K20194" s="4">
        <f>IF(J20194&lt;0,"Deficit",IF(J20194=0,"Exact fit","Surplus"))</f>
        <v/>
      </c>
    </row>
    <row r="20195">
      <c r="A20195" s="4" t="n">
        <v>531006</v>
      </c>
      <c r="B20195" s="4" t="inlineStr">
        <is>
          <t>NGARAMA PS ADEPR</t>
        </is>
      </c>
      <c r="C20195" s="4" t="inlineStr">
        <is>
          <t>P4</t>
        </is>
      </c>
      <c r="D20195" s="5" t="n">
        <v>207</v>
      </c>
      <c r="E20195" s="5" t="n">
        <v>5</v>
      </c>
      <c r="F20195" s="5" t="n">
        <v>0</v>
      </c>
      <c r="G20195" s="5">
        <f>E20195-F20195</f>
        <v/>
      </c>
      <c r="H20195" s="5">
        <f>'Notes'!$B$4</f>
        <v/>
      </c>
      <c r="I20195" s="5">
        <f>ROUNDUP(D20195/H20195,0)</f>
        <v/>
      </c>
      <c r="J20195" s="6">
        <f>G20195-I20195</f>
        <v/>
      </c>
      <c r="K20195" s="4">
        <f>IF(J20195&lt;0,"Deficit",IF(J20195=0,"Exact fit","Surplus"))</f>
        <v/>
      </c>
    </row>
    <row r="20196">
      <c r="A20196" s="4" t="n">
        <v>531006</v>
      </c>
      <c r="B20196" s="4" t="inlineStr">
        <is>
          <t>NGARAMA PS ADEPR</t>
        </is>
      </c>
      <c r="C20196" s="4" t="inlineStr">
        <is>
          <t>P5</t>
        </is>
      </c>
      <c r="D20196" s="5" t="n">
        <v>223</v>
      </c>
      <c r="E20196" s="5" t="n">
        <v>5</v>
      </c>
      <c r="F20196" s="5" t="n">
        <v>0</v>
      </c>
      <c r="G20196" s="5">
        <f>E20196-F20196</f>
        <v/>
      </c>
      <c r="H20196" s="5">
        <f>'Notes'!$B$4</f>
        <v/>
      </c>
      <c r="I20196" s="5">
        <f>ROUNDUP(D20196/H20196,0)</f>
        <v/>
      </c>
      <c r="J20196" s="6">
        <f>G20196-I20196</f>
        <v/>
      </c>
      <c r="K20196" s="4">
        <f>IF(J20196&lt;0,"Deficit",IF(J20196=0,"Exact fit","Surplus"))</f>
        <v/>
      </c>
    </row>
    <row r="20197">
      <c r="A20197" s="4" t="n">
        <v>531006</v>
      </c>
      <c r="B20197" s="4" t="inlineStr">
        <is>
          <t>NGARAMA PS ADEPR</t>
        </is>
      </c>
      <c r="C20197" s="4" t="inlineStr">
        <is>
          <t>P6</t>
        </is>
      </c>
      <c r="D20197" s="5" t="n">
        <v>158</v>
      </c>
      <c r="E20197" s="5" t="n">
        <v>4</v>
      </c>
      <c r="F20197" s="5" t="n">
        <v>0</v>
      </c>
      <c r="G20197" s="5">
        <f>E20197-F20197</f>
        <v/>
      </c>
      <c r="H20197" s="5">
        <f>'Notes'!$B$4</f>
        <v/>
      </c>
      <c r="I20197" s="5">
        <f>ROUNDUP(D20197/H20197,0)</f>
        <v/>
      </c>
      <c r="J20197" s="6">
        <f>G20197-I20197</f>
        <v/>
      </c>
      <c r="K20197" s="4">
        <f>IF(J20197&lt;0,"Deficit",IF(J20197=0,"Exact fit","Surplus"))</f>
        <v/>
      </c>
    </row>
    <row r="20198">
      <c r="A20198" s="4" t="n">
        <v>531007</v>
      </c>
      <c r="B20198" s="4" t="inlineStr">
        <is>
          <t>NPEA</t>
        </is>
      </c>
      <c r="C20198" s="4" t="inlineStr">
        <is>
          <t>P1</t>
        </is>
      </c>
      <c r="D20198" s="5" t="n">
        <v>49</v>
      </c>
      <c r="E20198" s="5" t="n">
        <v>1</v>
      </c>
      <c r="F20198" s="5" t="n">
        <v>0</v>
      </c>
      <c r="G20198" s="5">
        <f>E20198-F20198</f>
        <v/>
      </c>
      <c r="H20198" s="5">
        <f>'Notes'!$B$4</f>
        <v/>
      </c>
      <c r="I20198" s="5">
        <f>ROUNDUP(D20198/H20198,0)</f>
        <v/>
      </c>
      <c r="J20198" s="6">
        <f>G20198-I20198</f>
        <v/>
      </c>
      <c r="K20198" s="4">
        <f>IF(J20198&lt;0,"Deficit",IF(J20198=0,"Exact fit","Surplus"))</f>
        <v/>
      </c>
    </row>
    <row r="20199">
      <c r="A20199" s="4" t="n">
        <v>531007</v>
      </c>
      <c r="B20199" s="4" t="inlineStr">
        <is>
          <t>NPEA</t>
        </is>
      </c>
      <c r="C20199" s="4" t="inlineStr">
        <is>
          <t>P2</t>
        </is>
      </c>
      <c r="D20199" s="5" t="n">
        <v>40</v>
      </c>
      <c r="E20199" s="5" t="n">
        <v>1</v>
      </c>
      <c r="F20199" s="5" t="n">
        <v>0</v>
      </c>
      <c r="G20199" s="5">
        <f>E20199-F20199</f>
        <v/>
      </c>
      <c r="H20199" s="5">
        <f>'Notes'!$B$4</f>
        <v/>
      </c>
      <c r="I20199" s="5">
        <f>ROUNDUP(D20199/H20199,0)</f>
        <v/>
      </c>
      <c r="J20199" s="6">
        <f>G20199-I20199</f>
        <v/>
      </c>
      <c r="K20199" s="4">
        <f>IF(J20199&lt;0,"Deficit",IF(J20199=0,"Exact fit","Surplus"))</f>
        <v/>
      </c>
    </row>
    <row r="20200">
      <c r="A20200" s="4" t="n">
        <v>531007</v>
      </c>
      <c r="B20200" s="4" t="inlineStr">
        <is>
          <t>NPEA</t>
        </is>
      </c>
      <c r="C20200" s="4" t="inlineStr">
        <is>
          <t>P3</t>
        </is>
      </c>
      <c r="D20200" s="5" t="n">
        <v>56</v>
      </c>
      <c r="E20200" s="5" t="n">
        <v>2</v>
      </c>
      <c r="F20200" s="5" t="n">
        <v>0</v>
      </c>
      <c r="G20200" s="5">
        <f>E20200-F20200</f>
        <v/>
      </c>
      <c r="H20200" s="5">
        <f>'Notes'!$B$4</f>
        <v/>
      </c>
      <c r="I20200" s="5">
        <f>ROUNDUP(D20200/H20200,0)</f>
        <v/>
      </c>
      <c r="J20200" s="6">
        <f>G20200-I20200</f>
        <v/>
      </c>
      <c r="K20200" s="4">
        <f>IF(J20200&lt;0,"Deficit",IF(J20200=0,"Exact fit","Surplus"))</f>
        <v/>
      </c>
    </row>
    <row r="20201">
      <c r="A20201" s="4" t="n">
        <v>531007</v>
      </c>
      <c r="B20201" s="4" t="inlineStr">
        <is>
          <t>NPEA</t>
        </is>
      </c>
      <c r="C20201" s="4" t="inlineStr">
        <is>
          <t>P4</t>
        </is>
      </c>
      <c r="D20201" s="5" t="n">
        <v>40</v>
      </c>
      <c r="E20201" s="5" t="n">
        <v>1</v>
      </c>
      <c r="F20201" s="5" t="n">
        <v>0</v>
      </c>
      <c r="G20201" s="5">
        <f>E20201-F20201</f>
        <v/>
      </c>
      <c r="H20201" s="5">
        <f>'Notes'!$B$4</f>
        <v/>
      </c>
      <c r="I20201" s="5">
        <f>ROUNDUP(D20201/H20201,0)</f>
        <v/>
      </c>
      <c r="J20201" s="6">
        <f>G20201-I20201</f>
        <v/>
      </c>
      <c r="K20201" s="4">
        <f>IF(J20201&lt;0,"Deficit",IF(J20201=0,"Exact fit","Surplus"))</f>
        <v/>
      </c>
    </row>
    <row r="20202">
      <c r="A20202" s="4" t="n">
        <v>531007</v>
      </c>
      <c r="B20202" s="4" t="inlineStr">
        <is>
          <t>NPEA</t>
        </is>
      </c>
      <c r="C20202" s="4" t="inlineStr">
        <is>
          <t>P5</t>
        </is>
      </c>
      <c r="D20202" s="5" t="n">
        <v>62</v>
      </c>
      <c r="E20202" s="5" t="n">
        <v>2</v>
      </c>
      <c r="F20202" s="5" t="n">
        <v>0</v>
      </c>
      <c r="G20202" s="5">
        <f>E20202-F20202</f>
        <v/>
      </c>
      <c r="H20202" s="5">
        <f>'Notes'!$B$4</f>
        <v/>
      </c>
      <c r="I20202" s="5">
        <f>ROUNDUP(D20202/H20202,0)</f>
        <v/>
      </c>
      <c r="J20202" s="6">
        <f>G20202-I20202</f>
        <v/>
      </c>
      <c r="K20202" s="4">
        <f>IF(J20202&lt;0,"Deficit",IF(J20202=0,"Exact fit","Surplus"))</f>
        <v/>
      </c>
    </row>
    <row r="20203">
      <c r="A20203" s="4" t="n">
        <v>531007</v>
      </c>
      <c r="B20203" s="4" t="inlineStr">
        <is>
          <t>NPEA</t>
        </is>
      </c>
      <c r="C20203" s="4" t="inlineStr">
        <is>
          <t>P6</t>
        </is>
      </c>
      <c r="D20203" s="5" t="n">
        <v>30</v>
      </c>
      <c r="E20203" s="5" t="n">
        <v>1</v>
      </c>
      <c r="F20203" s="5" t="n">
        <v>0</v>
      </c>
      <c r="G20203" s="5">
        <f>E20203-F20203</f>
        <v/>
      </c>
      <c r="H20203" s="5">
        <f>'Notes'!$B$4</f>
        <v/>
      </c>
      <c r="I20203" s="5">
        <f>ROUNDUP(D20203/H20203,0)</f>
        <v/>
      </c>
      <c r="J20203" s="6">
        <f>G20203-I20203</f>
        <v/>
      </c>
      <c r="K20203" s="4">
        <f>IF(J20203&lt;0,"Deficit",IF(J20203=0,"Exact fit","Surplus"))</f>
        <v/>
      </c>
    </row>
    <row r="20204">
      <c r="A20204" s="4" t="n">
        <v>531010</v>
      </c>
      <c r="B20204" s="4" t="inlineStr">
        <is>
          <t>NYARURAMBI PS</t>
        </is>
      </c>
      <c r="C20204" s="4" t="inlineStr">
        <is>
          <t>P1</t>
        </is>
      </c>
      <c r="D20204" s="5" t="n">
        <v>154</v>
      </c>
      <c r="E20204" s="5" t="n">
        <v>4</v>
      </c>
      <c r="F20204" s="5" t="n">
        <v>2</v>
      </c>
      <c r="G20204" s="5">
        <f>E20204-F20204</f>
        <v/>
      </c>
      <c r="H20204" s="5">
        <f>'Notes'!$B$4</f>
        <v/>
      </c>
      <c r="I20204" s="5">
        <f>ROUNDUP(D20204/H20204,0)</f>
        <v/>
      </c>
      <c r="J20204" s="6">
        <f>G20204-I20204</f>
        <v/>
      </c>
      <c r="K20204" s="4">
        <f>IF(J20204&lt;0,"Deficit",IF(J20204=0,"Exact fit","Surplus"))</f>
        <v/>
      </c>
    </row>
    <row r="20205">
      <c r="A20205" s="4" t="n">
        <v>531010</v>
      </c>
      <c r="B20205" s="4" t="inlineStr">
        <is>
          <t>NYARURAMBI PS</t>
        </is>
      </c>
      <c r="C20205" s="4" t="inlineStr">
        <is>
          <t>P2</t>
        </is>
      </c>
      <c r="D20205" s="5" t="n">
        <v>117</v>
      </c>
      <c r="E20205" s="5" t="n">
        <v>4</v>
      </c>
      <c r="F20205" s="5" t="n">
        <v>2</v>
      </c>
      <c r="G20205" s="5">
        <f>E20205-F20205</f>
        <v/>
      </c>
      <c r="H20205" s="5">
        <f>'Notes'!$B$4</f>
        <v/>
      </c>
      <c r="I20205" s="5">
        <f>ROUNDUP(D20205/H20205,0)</f>
        <v/>
      </c>
      <c r="J20205" s="6">
        <f>G20205-I20205</f>
        <v/>
      </c>
      <c r="K20205" s="4">
        <f>IF(J20205&lt;0,"Deficit",IF(J20205=0,"Exact fit","Surplus"))</f>
        <v/>
      </c>
    </row>
    <row r="20206">
      <c r="A20206" s="4" t="n">
        <v>531010</v>
      </c>
      <c r="B20206" s="4" t="inlineStr">
        <is>
          <t>NYARURAMBI PS</t>
        </is>
      </c>
      <c r="C20206" s="4" t="inlineStr">
        <is>
          <t>P3</t>
        </is>
      </c>
      <c r="D20206" s="5" t="n">
        <v>127</v>
      </c>
      <c r="E20206" s="5" t="n">
        <v>4</v>
      </c>
      <c r="F20206" s="5" t="n">
        <v>2</v>
      </c>
      <c r="G20206" s="5">
        <f>E20206-F20206</f>
        <v/>
      </c>
      <c r="H20206" s="5">
        <f>'Notes'!$B$4</f>
        <v/>
      </c>
      <c r="I20206" s="5">
        <f>ROUNDUP(D20206/H20206,0)</f>
        <v/>
      </c>
      <c r="J20206" s="6">
        <f>G20206-I20206</f>
        <v/>
      </c>
      <c r="K20206" s="4">
        <f>IF(J20206&lt;0,"Deficit",IF(J20206=0,"Exact fit","Surplus"))</f>
        <v/>
      </c>
    </row>
    <row r="20207">
      <c r="A20207" s="4" t="n">
        <v>531010</v>
      </c>
      <c r="B20207" s="4" t="inlineStr">
        <is>
          <t>NYARURAMBI PS</t>
        </is>
      </c>
      <c r="C20207" s="4" t="inlineStr">
        <is>
          <t>P4</t>
        </is>
      </c>
      <c r="D20207" s="5" t="n">
        <v>153</v>
      </c>
      <c r="E20207" s="5" t="n">
        <v>3</v>
      </c>
      <c r="F20207" s="5" t="n">
        <v>0</v>
      </c>
      <c r="G20207" s="5">
        <f>E20207-F20207</f>
        <v/>
      </c>
      <c r="H20207" s="5">
        <f>'Notes'!$B$4</f>
        <v/>
      </c>
      <c r="I20207" s="5">
        <f>ROUNDUP(D20207/H20207,0)</f>
        <v/>
      </c>
      <c r="J20207" s="6">
        <f>G20207-I20207</f>
        <v/>
      </c>
      <c r="K20207" s="4">
        <f>IF(J20207&lt;0,"Deficit",IF(J20207=0,"Exact fit","Surplus"))</f>
        <v/>
      </c>
    </row>
    <row r="20208">
      <c r="A20208" s="4" t="n">
        <v>531010</v>
      </c>
      <c r="B20208" s="4" t="inlineStr">
        <is>
          <t>NYARURAMBI PS</t>
        </is>
      </c>
      <c r="C20208" s="4" t="inlineStr">
        <is>
          <t>P5</t>
        </is>
      </c>
      <c r="D20208" s="5" t="n">
        <v>94</v>
      </c>
      <c r="E20208" s="5" t="n">
        <v>2</v>
      </c>
      <c r="F20208" s="5" t="n">
        <v>0</v>
      </c>
      <c r="G20208" s="5">
        <f>E20208-F20208</f>
        <v/>
      </c>
      <c r="H20208" s="5">
        <f>'Notes'!$B$4</f>
        <v/>
      </c>
      <c r="I20208" s="5">
        <f>ROUNDUP(D20208/H20208,0)</f>
        <v/>
      </c>
      <c r="J20208" s="6">
        <f>G20208-I20208</f>
        <v/>
      </c>
      <c r="K20208" s="4">
        <f>IF(J20208&lt;0,"Deficit",IF(J20208=0,"Exact fit","Surplus"))</f>
        <v/>
      </c>
    </row>
    <row r="20209">
      <c r="A20209" s="4" t="n">
        <v>531010</v>
      </c>
      <c r="B20209" s="4" t="inlineStr">
        <is>
          <t>NYARURAMBI PS</t>
        </is>
      </c>
      <c r="C20209" s="4" t="inlineStr">
        <is>
          <t>P6</t>
        </is>
      </c>
      <c r="D20209" s="5" t="n">
        <v>43</v>
      </c>
      <c r="E20209" s="5" t="n">
        <v>1</v>
      </c>
      <c r="F20209" s="5" t="n">
        <v>0</v>
      </c>
      <c r="G20209" s="5">
        <f>E20209-F20209</f>
        <v/>
      </c>
      <c r="H20209" s="5">
        <f>'Notes'!$B$4</f>
        <v/>
      </c>
      <c r="I20209" s="5">
        <f>ROUNDUP(D20209/H20209,0)</f>
        <v/>
      </c>
      <c r="J20209" s="6">
        <f>G20209-I20209</f>
        <v/>
      </c>
      <c r="K20209" s="4">
        <f>IF(J20209&lt;0,"Deficit",IF(J20209=0,"Exact fit","Surplus"))</f>
        <v/>
      </c>
    </row>
    <row r="20210">
      <c r="A20210" s="4" t="n">
        <v>531011</v>
      </c>
      <c r="B20210" s="4" t="inlineStr">
        <is>
          <t>BUGAMBA PS</t>
        </is>
      </c>
      <c r="C20210" s="4" t="inlineStr">
        <is>
          <t>P1</t>
        </is>
      </c>
      <c r="D20210" s="5" t="n">
        <v>97</v>
      </c>
      <c r="E20210" s="5" t="n">
        <v>2</v>
      </c>
      <c r="F20210" s="5" t="n">
        <v>1</v>
      </c>
      <c r="G20210" s="5">
        <f>E20210-F20210</f>
        <v/>
      </c>
      <c r="H20210" s="5">
        <f>'Notes'!$B$4</f>
        <v/>
      </c>
      <c r="I20210" s="5">
        <f>ROUNDUP(D20210/H20210,0)</f>
        <v/>
      </c>
      <c r="J20210" s="6">
        <f>G20210-I20210</f>
        <v/>
      </c>
      <c r="K20210" s="4">
        <f>IF(J20210&lt;0,"Deficit",IF(J20210=0,"Exact fit","Surplus"))</f>
        <v/>
      </c>
    </row>
    <row r="20211">
      <c r="A20211" s="4" t="n">
        <v>531011</v>
      </c>
      <c r="B20211" s="4" t="inlineStr">
        <is>
          <t>BUGAMBA PS</t>
        </is>
      </c>
      <c r="C20211" s="4" t="inlineStr">
        <is>
          <t>P2</t>
        </is>
      </c>
      <c r="D20211" s="5" t="n">
        <v>77</v>
      </c>
      <c r="E20211" s="5" t="n">
        <v>2</v>
      </c>
      <c r="F20211" s="5" t="n">
        <v>1</v>
      </c>
      <c r="G20211" s="5">
        <f>E20211-F20211</f>
        <v/>
      </c>
      <c r="H20211" s="5">
        <f>'Notes'!$B$4</f>
        <v/>
      </c>
      <c r="I20211" s="5">
        <f>ROUNDUP(D20211/H20211,0)</f>
        <v/>
      </c>
      <c r="J20211" s="6">
        <f>G20211-I20211</f>
        <v/>
      </c>
      <c r="K20211" s="4">
        <f>IF(J20211&lt;0,"Deficit",IF(J20211=0,"Exact fit","Surplus"))</f>
        <v/>
      </c>
    </row>
    <row r="20212">
      <c r="A20212" s="4" t="n">
        <v>531011</v>
      </c>
      <c r="B20212" s="4" t="inlineStr">
        <is>
          <t>BUGAMBA PS</t>
        </is>
      </c>
      <c r="C20212" s="4" t="inlineStr">
        <is>
          <t>P3</t>
        </is>
      </c>
      <c r="D20212" s="5" t="n">
        <v>77</v>
      </c>
      <c r="E20212" s="5" t="n">
        <v>2</v>
      </c>
      <c r="F20212" s="5" t="n">
        <v>1</v>
      </c>
      <c r="G20212" s="5">
        <f>E20212-F20212</f>
        <v/>
      </c>
      <c r="H20212" s="5">
        <f>'Notes'!$B$4</f>
        <v/>
      </c>
      <c r="I20212" s="5">
        <f>ROUNDUP(D20212/H20212,0)</f>
        <v/>
      </c>
      <c r="J20212" s="6">
        <f>G20212-I20212</f>
        <v/>
      </c>
      <c r="K20212" s="4">
        <f>IF(J20212&lt;0,"Deficit",IF(J20212=0,"Exact fit","Surplus"))</f>
        <v/>
      </c>
    </row>
    <row r="20213">
      <c r="A20213" s="4" t="n">
        <v>531011</v>
      </c>
      <c r="B20213" s="4" t="inlineStr">
        <is>
          <t>BUGAMBA PS</t>
        </is>
      </c>
      <c r="C20213" s="4" t="inlineStr">
        <is>
          <t>P4</t>
        </is>
      </c>
      <c r="D20213" s="5" t="n">
        <v>99</v>
      </c>
      <c r="E20213" s="5" t="n">
        <v>2</v>
      </c>
      <c r="F20213" s="5" t="n">
        <v>0</v>
      </c>
      <c r="G20213" s="5">
        <f>E20213-F20213</f>
        <v/>
      </c>
      <c r="H20213" s="5">
        <f>'Notes'!$B$4</f>
        <v/>
      </c>
      <c r="I20213" s="5">
        <f>ROUNDUP(D20213/H20213,0)</f>
        <v/>
      </c>
      <c r="J20213" s="6">
        <f>G20213-I20213</f>
        <v/>
      </c>
      <c r="K20213" s="4">
        <f>IF(J20213&lt;0,"Deficit",IF(J20213=0,"Exact fit","Surplus"))</f>
        <v/>
      </c>
    </row>
    <row r="20214">
      <c r="A20214" s="4" t="n">
        <v>531011</v>
      </c>
      <c r="B20214" s="4" t="inlineStr">
        <is>
          <t>BUGAMBA PS</t>
        </is>
      </c>
      <c r="C20214" s="4" t="inlineStr">
        <is>
          <t>P5</t>
        </is>
      </c>
      <c r="D20214" s="5" t="n">
        <v>76</v>
      </c>
      <c r="E20214" s="5" t="n">
        <v>2</v>
      </c>
      <c r="F20214" s="5" t="n">
        <v>0</v>
      </c>
      <c r="G20214" s="5">
        <f>E20214-F20214</f>
        <v/>
      </c>
      <c r="H20214" s="5">
        <f>'Notes'!$B$4</f>
        <v/>
      </c>
      <c r="I20214" s="5">
        <f>ROUNDUP(D20214/H20214,0)</f>
        <v/>
      </c>
      <c r="J20214" s="6">
        <f>G20214-I20214</f>
        <v/>
      </c>
      <c r="K20214" s="4">
        <f>IF(J20214&lt;0,"Deficit",IF(J20214=0,"Exact fit","Surplus"))</f>
        <v/>
      </c>
    </row>
    <row r="20215">
      <c r="A20215" s="4" t="n">
        <v>531011</v>
      </c>
      <c r="B20215" s="4" t="inlineStr">
        <is>
          <t>BUGAMBA PS</t>
        </is>
      </c>
      <c r="C20215" s="4" t="inlineStr">
        <is>
          <t>P6</t>
        </is>
      </c>
      <c r="D20215" s="5" t="n">
        <v>40</v>
      </c>
      <c r="E20215" s="5" t="n">
        <v>1</v>
      </c>
      <c r="F20215" s="5" t="n">
        <v>0</v>
      </c>
      <c r="G20215" s="5">
        <f>E20215-F20215</f>
        <v/>
      </c>
      <c r="H20215" s="5">
        <f>'Notes'!$B$4</f>
        <v/>
      </c>
      <c r="I20215" s="5">
        <f>ROUNDUP(D20215/H20215,0)</f>
        <v/>
      </c>
      <c r="J20215" s="6">
        <f>G20215-I20215</f>
        <v/>
      </c>
      <c r="K20215" s="4">
        <f>IF(J20215&lt;0,"Deficit",IF(J20215=0,"Exact fit","Surplus"))</f>
        <v/>
      </c>
    </row>
    <row r="20216">
      <c r="A20216" s="4" t="n">
        <v>531013</v>
      </c>
      <c r="B20216" s="4" t="inlineStr">
        <is>
          <t>GS Nyarubungo</t>
        </is>
      </c>
      <c r="C20216" s="4" t="inlineStr">
        <is>
          <t>P1</t>
        </is>
      </c>
      <c r="D20216" s="5" t="n">
        <v>166</v>
      </c>
      <c r="E20216" s="5" t="n">
        <v>4</v>
      </c>
      <c r="F20216" s="5" t="n">
        <v>2</v>
      </c>
      <c r="G20216" s="5">
        <f>E20216-F20216</f>
        <v/>
      </c>
      <c r="H20216" s="5">
        <f>'Notes'!$B$4</f>
        <v/>
      </c>
      <c r="I20216" s="5">
        <f>ROUNDUP(D20216/H20216,0)</f>
        <v/>
      </c>
      <c r="J20216" s="6">
        <f>G20216-I20216</f>
        <v/>
      </c>
      <c r="K20216" s="4">
        <f>IF(J20216&lt;0,"Deficit",IF(J20216=0,"Exact fit","Surplus"))</f>
        <v/>
      </c>
    </row>
    <row r="20217">
      <c r="A20217" s="4" t="n">
        <v>531013</v>
      </c>
      <c r="B20217" s="4" t="inlineStr">
        <is>
          <t>GS Nyarubungo</t>
        </is>
      </c>
      <c r="C20217" s="4" t="inlineStr">
        <is>
          <t>P2</t>
        </is>
      </c>
      <c r="D20217" s="5" t="n">
        <v>126</v>
      </c>
      <c r="E20217" s="5" t="n">
        <v>4</v>
      </c>
      <c r="F20217" s="5" t="n">
        <v>2</v>
      </c>
      <c r="G20217" s="5">
        <f>E20217-F20217</f>
        <v/>
      </c>
      <c r="H20217" s="5">
        <f>'Notes'!$B$4</f>
        <v/>
      </c>
      <c r="I20217" s="5">
        <f>ROUNDUP(D20217/H20217,0)</f>
        <v/>
      </c>
      <c r="J20217" s="6">
        <f>G20217-I20217</f>
        <v/>
      </c>
      <c r="K20217" s="4">
        <f>IF(J20217&lt;0,"Deficit",IF(J20217=0,"Exact fit","Surplus"))</f>
        <v/>
      </c>
    </row>
    <row r="20218">
      <c r="A20218" s="4" t="n">
        <v>531013</v>
      </c>
      <c r="B20218" s="4" t="inlineStr">
        <is>
          <t>GS Nyarubungo</t>
        </is>
      </c>
      <c r="C20218" s="4" t="inlineStr">
        <is>
          <t>P3</t>
        </is>
      </c>
      <c r="D20218" s="5" t="n">
        <v>167</v>
      </c>
      <c r="E20218" s="5" t="n">
        <v>4</v>
      </c>
      <c r="F20218" s="5" t="n">
        <v>2</v>
      </c>
      <c r="G20218" s="5">
        <f>E20218-F20218</f>
        <v/>
      </c>
      <c r="H20218" s="5">
        <f>'Notes'!$B$4</f>
        <v/>
      </c>
      <c r="I20218" s="5">
        <f>ROUNDUP(D20218/H20218,0)</f>
        <v/>
      </c>
      <c r="J20218" s="6">
        <f>G20218-I20218</f>
        <v/>
      </c>
      <c r="K20218" s="4">
        <f>IF(J20218&lt;0,"Deficit",IF(J20218=0,"Exact fit","Surplus"))</f>
        <v/>
      </c>
    </row>
    <row r="20219">
      <c r="A20219" s="4" t="n">
        <v>531013</v>
      </c>
      <c r="B20219" s="4" t="inlineStr">
        <is>
          <t>GS Nyarubungo</t>
        </is>
      </c>
      <c r="C20219" s="4" t="inlineStr">
        <is>
          <t>P4</t>
        </is>
      </c>
      <c r="D20219" s="5" t="n">
        <v>139</v>
      </c>
      <c r="E20219" s="5" t="n">
        <v>3</v>
      </c>
      <c r="F20219" s="5" t="n">
        <v>0</v>
      </c>
      <c r="G20219" s="5">
        <f>E20219-F20219</f>
        <v/>
      </c>
      <c r="H20219" s="5">
        <f>'Notes'!$B$4</f>
        <v/>
      </c>
      <c r="I20219" s="5">
        <f>ROUNDUP(D20219/H20219,0)</f>
        <v/>
      </c>
      <c r="J20219" s="6">
        <f>G20219-I20219</f>
        <v/>
      </c>
      <c r="K20219" s="4">
        <f>IF(J20219&lt;0,"Deficit",IF(J20219=0,"Exact fit","Surplus"))</f>
        <v/>
      </c>
    </row>
    <row r="20220">
      <c r="A20220" s="4" t="n">
        <v>531013</v>
      </c>
      <c r="B20220" s="4" t="inlineStr">
        <is>
          <t>GS Nyarubungo</t>
        </is>
      </c>
      <c r="C20220" s="4" t="inlineStr">
        <is>
          <t>P5</t>
        </is>
      </c>
      <c r="D20220" s="5" t="n">
        <v>117</v>
      </c>
      <c r="E20220" s="5" t="n">
        <v>3</v>
      </c>
      <c r="F20220" s="5" t="n">
        <v>0</v>
      </c>
      <c r="G20220" s="5">
        <f>E20220-F20220</f>
        <v/>
      </c>
      <c r="H20220" s="5">
        <f>'Notes'!$B$4</f>
        <v/>
      </c>
      <c r="I20220" s="5">
        <f>ROUNDUP(D20220/H20220,0)</f>
        <v/>
      </c>
      <c r="J20220" s="6">
        <f>G20220-I20220</f>
        <v/>
      </c>
      <c r="K20220" s="4">
        <f>IF(J20220&lt;0,"Deficit",IF(J20220=0,"Exact fit","Surplus"))</f>
        <v/>
      </c>
    </row>
    <row r="20221">
      <c r="A20221" s="4" t="n">
        <v>531013</v>
      </c>
      <c r="B20221" s="4" t="inlineStr">
        <is>
          <t>GS Nyarubungo</t>
        </is>
      </c>
      <c r="C20221" s="4" t="inlineStr">
        <is>
          <t>P6</t>
        </is>
      </c>
      <c r="D20221" s="5" t="n">
        <v>55</v>
      </c>
      <c r="E20221" s="5" t="n">
        <v>1</v>
      </c>
      <c r="F20221" s="5" t="n">
        <v>0</v>
      </c>
      <c r="G20221" s="5">
        <f>E20221-F20221</f>
        <v/>
      </c>
      <c r="H20221" s="5">
        <f>'Notes'!$B$4</f>
        <v/>
      </c>
      <c r="I20221" s="5">
        <f>ROUNDUP(D20221/H20221,0)</f>
        <v/>
      </c>
      <c r="J20221" s="6">
        <f>G20221-I20221</f>
        <v/>
      </c>
      <c r="K20221" s="4">
        <f>IF(J20221&lt;0,"Deficit",IF(J20221=0,"Exact fit","Surplus"))</f>
        <v/>
      </c>
    </row>
    <row r="20222">
      <c r="A20222" s="4" t="n">
        <v>531014</v>
      </c>
      <c r="B20222" s="4" t="inlineStr">
        <is>
          <t>GS Kinunga</t>
        </is>
      </c>
      <c r="C20222" s="4" t="inlineStr">
        <is>
          <t>P1</t>
        </is>
      </c>
      <c r="D20222" s="5" t="n">
        <v>212</v>
      </c>
      <c r="E20222" s="5" t="n">
        <v>4</v>
      </c>
      <c r="F20222" s="5" t="n">
        <v>2</v>
      </c>
      <c r="G20222" s="5">
        <f>E20222-F20222</f>
        <v/>
      </c>
      <c r="H20222" s="5">
        <f>'Notes'!$B$4</f>
        <v/>
      </c>
      <c r="I20222" s="5">
        <f>ROUNDUP(D20222/H20222,0)</f>
        <v/>
      </c>
      <c r="J20222" s="6">
        <f>G20222-I20222</f>
        <v/>
      </c>
      <c r="K20222" s="4">
        <f>IF(J20222&lt;0,"Deficit",IF(J20222=0,"Exact fit","Surplus"))</f>
        <v/>
      </c>
    </row>
    <row r="20223">
      <c r="A20223" s="4" t="n">
        <v>531014</v>
      </c>
      <c r="B20223" s="4" t="inlineStr">
        <is>
          <t>GS Kinunga</t>
        </is>
      </c>
      <c r="C20223" s="4" t="inlineStr">
        <is>
          <t>P2</t>
        </is>
      </c>
      <c r="D20223" s="5" t="n">
        <v>115</v>
      </c>
      <c r="E20223" s="5" t="n">
        <v>2</v>
      </c>
      <c r="F20223" s="5" t="n">
        <v>1</v>
      </c>
      <c r="G20223" s="5">
        <f>E20223-F20223</f>
        <v/>
      </c>
      <c r="H20223" s="5">
        <f>'Notes'!$B$4</f>
        <v/>
      </c>
      <c r="I20223" s="5">
        <f>ROUNDUP(D20223/H20223,0)</f>
        <v/>
      </c>
      <c r="J20223" s="6">
        <f>G20223-I20223</f>
        <v/>
      </c>
      <c r="K20223" s="4">
        <f>IF(J20223&lt;0,"Deficit",IF(J20223=0,"Exact fit","Surplus"))</f>
        <v/>
      </c>
    </row>
    <row r="20224">
      <c r="A20224" s="4" t="n">
        <v>531014</v>
      </c>
      <c r="B20224" s="4" t="inlineStr">
        <is>
          <t>GS Kinunga</t>
        </is>
      </c>
      <c r="C20224" s="4" t="inlineStr">
        <is>
          <t>P3</t>
        </is>
      </c>
      <c r="D20224" s="5" t="n">
        <v>175</v>
      </c>
      <c r="E20224" s="5" t="n">
        <v>4</v>
      </c>
      <c r="F20224" s="5" t="n">
        <v>2</v>
      </c>
      <c r="G20224" s="5">
        <f>E20224-F20224</f>
        <v/>
      </c>
      <c r="H20224" s="5">
        <f>'Notes'!$B$4</f>
        <v/>
      </c>
      <c r="I20224" s="5">
        <f>ROUNDUP(D20224/H20224,0)</f>
        <v/>
      </c>
      <c r="J20224" s="6">
        <f>G20224-I20224</f>
        <v/>
      </c>
      <c r="K20224" s="4">
        <f>IF(J20224&lt;0,"Deficit",IF(J20224=0,"Exact fit","Surplus"))</f>
        <v/>
      </c>
    </row>
    <row r="20225">
      <c r="A20225" s="4" t="n">
        <v>531014</v>
      </c>
      <c r="B20225" s="4" t="inlineStr">
        <is>
          <t>GS Kinunga</t>
        </is>
      </c>
      <c r="C20225" s="4" t="inlineStr">
        <is>
          <t>P4</t>
        </is>
      </c>
      <c r="D20225" s="5" t="n">
        <v>132</v>
      </c>
      <c r="E20225" s="5" t="n">
        <v>3</v>
      </c>
      <c r="F20225" s="5" t="n">
        <v>0</v>
      </c>
      <c r="G20225" s="5">
        <f>E20225-F20225</f>
        <v/>
      </c>
      <c r="H20225" s="5">
        <f>'Notes'!$B$4</f>
        <v/>
      </c>
      <c r="I20225" s="5">
        <f>ROUNDUP(D20225/H20225,0)</f>
        <v/>
      </c>
      <c r="J20225" s="6">
        <f>G20225-I20225</f>
        <v/>
      </c>
      <c r="K20225" s="4">
        <f>IF(J20225&lt;0,"Deficit",IF(J20225=0,"Exact fit","Surplus"))</f>
        <v/>
      </c>
    </row>
    <row r="20226">
      <c r="A20226" s="4" t="n">
        <v>531014</v>
      </c>
      <c r="B20226" s="4" t="inlineStr">
        <is>
          <t>GS Kinunga</t>
        </is>
      </c>
      <c r="C20226" s="4" t="inlineStr">
        <is>
          <t>P5</t>
        </is>
      </c>
      <c r="D20226" s="5" t="n">
        <v>139</v>
      </c>
      <c r="E20226" s="5" t="n">
        <v>3</v>
      </c>
      <c r="F20226" s="5" t="n">
        <v>0</v>
      </c>
      <c r="G20226" s="5">
        <f>E20226-F20226</f>
        <v/>
      </c>
      <c r="H20226" s="5">
        <f>'Notes'!$B$4</f>
        <v/>
      </c>
      <c r="I20226" s="5">
        <f>ROUNDUP(D20226/H20226,0)</f>
        <v/>
      </c>
      <c r="J20226" s="6">
        <f>G20226-I20226</f>
        <v/>
      </c>
      <c r="K20226" s="4">
        <f>IF(J20226&lt;0,"Deficit",IF(J20226=0,"Exact fit","Surplus"))</f>
        <v/>
      </c>
    </row>
    <row r="20227">
      <c r="A20227" s="4" t="n">
        <v>531014</v>
      </c>
      <c r="B20227" s="4" t="inlineStr">
        <is>
          <t>GS Kinunga</t>
        </is>
      </c>
      <c r="C20227" s="4" t="inlineStr">
        <is>
          <t>P6</t>
        </is>
      </c>
      <c r="D20227" s="5" t="n">
        <v>47</v>
      </c>
      <c r="E20227" s="5" t="n">
        <v>1</v>
      </c>
      <c r="F20227" s="5" t="n">
        <v>0</v>
      </c>
      <c r="G20227" s="5">
        <f>E20227-F20227</f>
        <v/>
      </c>
      <c r="H20227" s="5">
        <f>'Notes'!$B$4</f>
        <v/>
      </c>
      <c r="I20227" s="5">
        <f>ROUNDUP(D20227/H20227,0)</f>
        <v/>
      </c>
      <c r="J20227" s="6">
        <f>G20227-I20227</f>
        <v/>
      </c>
      <c r="K20227" s="4">
        <f>IF(J20227&lt;0,"Deficit",IF(J20227=0,"Exact fit","Surplus"))</f>
        <v/>
      </c>
    </row>
    <row r="20228">
      <c r="A20228" s="4" t="n">
        <v>531015</v>
      </c>
      <c r="B20228" s="4" t="inlineStr">
        <is>
          <t>GS Burambira</t>
        </is>
      </c>
      <c r="C20228" s="4" t="inlineStr">
        <is>
          <t>P1</t>
        </is>
      </c>
      <c r="D20228" s="5" t="n">
        <v>248</v>
      </c>
      <c r="E20228" s="5" t="n">
        <v>5</v>
      </c>
      <c r="F20228" s="5" t="n">
        <v>2</v>
      </c>
      <c r="G20228" s="5">
        <f>E20228-F20228</f>
        <v/>
      </c>
      <c r="H20228" s="5">
        <f>'Notes'!$B$4</f>
        <v/>
      </c>
      <c r="I20228" s="5">
        <f>ROUNDUP(D20228/H20228,0)</f>
        <v/>
      </c>
      <c r="J20228" s="6">
        <f>G20228-I20228</f>
        <v/>
      </c>
      <c r="K20228" s="4">
        <f>IF(J20228&lt;0,"Deficit",IF(J20228=0,"Exact fit","Surplus"))</f>
        <v/>
      </c>
    </row>
    <row r="20229">
      <c r="A20229" s="4" t="n">
        <v>531015</v>
      </c>
      <c r="B20229" s="4" t="inlineStr">
        <is>
          <t>GS Burambira</t>
        </is>
      </c>
      <c r="C20229" s="4" t="inlineStr">
        <is>
          <t>P2</t>
        </is>
      </c>
      <c r="D20229" s="5" t="n">
        <v>162</v>
      </c>
      <c r="E20229" s="5" t="n">
        <v>4</v>
      </c>
      <c r="F20229" s="5" t="n">
        <v>2</v>
      </c>
      <c r="G20229" s="5">
        <f>E20229-F20229</f>
        <v/>
      </c>
      <c r="H20229" s="5">
        <f>'Notes'!$B$4</f>
        <v/>
      </c>
      <c r="I20229" s="5">
        <f>ROUNDUP(D20229/H20229,0)</f>
        <v/>
      </c>
      <c r="J20229" s="6">
        <f>G20229-I20229</f>
        <v/>
      </c>
      <c r="K20229" s="4">
        <f>IF(J20229&lt;0,"Deficit",IF(J20229=0,"Exact fit","Surplus"))</f>
        <v/>
      </c>
    </row>
    <row r="20230">
      <c r="A20230" s="4" t="n">
        <v>531015</v>
      </c>
      <c r="B20230" s="4" t="inlineStr">
        <is>
          <t>GS Burambira</t>
        </is>
      </c>
      <c r="C20230" s="4" t="inlineStr">
        <is>
          <t>P3</t>
        </is>
      </c>
      <c r="D20230" s="5" t="n">
        <v>169</v>
      </c>
      <c r="E20230" s="5" t="n">
        <v>4</v>
      </c>
      <c r="F20230" s="5" t="n">
        <v>2</v>
      </c>
      <c r="G20230" s="5">
        <f>E20230-F20230</f>
        <v/>
      </c>
      <c r="H20230" s="5">
        <f>'Notes'!$B$4</f>
        <v/>
      </c>
      <c r="I20230" s="5">
        <f>ROUNDUP(D20230/H20230,0)</f>
        <v/>
      </c>
      <c r="J20230" s="6">
        <f>G20230-I20230</f>
        <v/>
      </c>
      <c r="K20230" s="4">
        <f>IF(J20230&lt;0,"Deficit",IF(J20230=0,"Exact fit","Surplus"))</f>
        <v/>
      </c>
    </row>
    <row r="20231">
      <c r="A20231" s="4" t="n">
        <v>531015</v>
      </c>
      <c r="B20231" s="4" t="inlineStr">
        <is>
          <t>GS Burambira</t>
        </is>
      </c>
      <c r="C20231" s="4" t="inlineStr">
        <is>
          <t>P4</t>
        </is>
      </c>
      <c r="D20231" s="5" t="n">
        <v>176</v>
      </c>
      <c r="E20231" s="5" t="n">
        <v>4</v>
      </c>
      <c r="F20231" s="5" t="n">
        <v>0</v>
      </c>
      <c r="G20231" s="5">
        <f>E20231-F20231</f>
        <v/>
      </c>
      <c r="H20231" s="5">
        <f>'Notes'!$B$4</f>
        <v/>
      </c>
      <c r="I20231" s="5">
        <f>ROUNDUP(D20231/H20231,0)</f>
        <v/>
      </c>
      <c r="J20231" s="6">
        <f>G20231-I20231</f>
        <v/>
      </c>
      <c r="K20231" s="4">
        <f>IF(J20231&lt;0,"Deficit",IF(J20231=0,"Exact fit","Surplus"))</f>
        <v/>
      </c>
    </row>
    <row r="20232">
      <c r="A20232" s="4" t="n">
        <v>531015</v>
      </c>
      <c r="B20232" s="4" t="inlineStr">
        <is>
          <t>GS Burambira</t>
        </is>
      </c>
      <c r="C20232" s="4" t="inlineStr">
        <is>
          <t>P5</t>
        </is>
      </c>
      <c r="D20232" s="5" t="n">
        <v>152</v>
      </c>
      <c r="E20232" s="5" t="n">
        <v>3</v>
      </c>
      <c r="F20232" s="5" t="n">
        <v>0</v>
      </c>
      <c r="G20232" s="5">
        <f>E20232-F20232</f>
        <v/>
      </c>
      <c r="H20232" s="5">
        <f>'Notes'!$B$4</f>
        <v/>
      </c>
      <c r="I20232" s="5">
        <f>ROUNDUP(D20232/H20232,0)</f>
        <v/>
      </c>
      <c r="J20232" s="6">
        <f>G20232-I20232</f>
        <v/>
      </c>
      <c r="K20232" s="4">
        <f>IF(J20232&lt;0,"Deficit",IF(J20232=0,"Exact fit","Surplus"))</f>
        <v/>
      </c>
    </row>
    <row r="20233">
      <c r="A20233" s="4" t="n">
        <v>531015</v>
      </c>
      <c r="B20233" s="4" t="inlineStr">
        <is>
          <t>GS Burambira</t>
        </is>
      </c>
      <c r="C20233" s="4" t="inlineStr">
        <is>
          <t>P6</t>
        </is>
      </c>
      <c r="D20233" s="5" t="n">
        <v>70</v>
      </c>
      <c r="E20233" s="5" t="n">
        <v>3</v>
      </c>
      <c r="F20233" s="5" t="n">
        <v>0</v>
      </c>
      <c r="G20233" s="5">
        <f>E20233-F20233</f>
        <v/>
      </c>
      <c r="H20233" s="5">
        <f>'Notes'!$B$4</f>
        <v/>
      </c>
      <c r="I20233" s="5">
        <f>ROUNDUP(D20233/H20233,0)</f>
        <v/>
      </c>
      <c r="J20233" s="6">
        <f>G20233-I20233</f>
        <v/>
      </c>
      <c r="K20233" s="4">
        <f>IF(J20233&lt;0,"Deficit",IF(J20233=0,"Exact fit","Surplus"))</f>
        <v/>
      </c>
    </row>
    <row r="20234">
      <c r="A20234" s="4" t="n">
        <v>531016</v>
      </c>
      <c r="B20234" s="4" t="inlineStr">
        <is>
          <t>NUFASHWA YAFASHA NURSERY SCHOOL</t>
        </is>
      </c>
      <c r="C20234" s="4" t="inlineStr">
        <is>
          <t>P1</t>
        </is>
      </c>
      <c r="D20234" s="5" t="n">
        <v>18</v>
      </c>
      <c r="E20234" s="5" t="n">
        <v>1</v>
      </c>
      <c r="F20234" s="5" t="n">
        <v>0</v>
      </c>
      <c r="G20234" s="5">
        <f>E20234-F20234</f>
        <v/>
      </c>
      <c r="H20234" s="5">
        <f>'Notes'!$B$4</f>
        <v/>
      </c>
      <c r="I20234" s="5">
        <f>ROUNDUP(D20234/H20234,0)</f>
        <v/>
      </c>
      <c r="J20234" s="6">
        <f>G20234-I20234</f>
        <v/>
      </c>
      <c r="K20234" s="4">
        <f>IF(J20234&lt;0,"Deficit",IF(J20234=0,"Exact fit","Surplus"))</f>
        <v/>
      </c>
    </row>
    <row r="20235">
      <c r="A20235" s="4" t="n">
        <v>531016</v>
      </c>
      <c r="B20235" s="4" t="inlineStr">
        <is>
          <t>NUFASHWA YAFASHA NURSERY SCHOOL</t>
        </is>
      </c>
      <c r="C20235" s="4" t="inlineStr">
        <is>
          <t>P2</t>
        </is>
      </c>
      <c r="D20235" s="5" t="n">
        <v>4</v>
      </c>
      <c r="E20235" s="5" t="n">
        <v>1</v>
      </c>
      <c r="F20235" s="5" t="n">
        <v>0</v>
      </c>
      <c r="G20235" s="5">
        <f>E20235-F20235</f>
        <v/>
      </c>
      <c r="H20235" s="5">
        <f>'Notes'!$B$4</f>
        <v/>
      </c>
      <c r="I20235" s="5">
        <f>ROUNDUP(D20235/H20235,0)</f>
        <v/>
      </c>
      <c r="J20235" s="6">
        <f>G20235-I20235</f>
        <v/>
      </c>
      <c r="K20235" s="4">
        <f>IF(J20235&lt;0,"Deficit",IF(J20235=0,"Exact fit","Surplus"))</f>
        <v/>
      </c>
    </row>
    <row r="20236">
      <c r="A20236" s="4" t="n">
        <v>531101</v>
      </c>
      <c r="B20236" s="4" t="inlineStr">
        <is>
          <t>GS GIHENGERI</t>
        </is>
      </c>
      <c r="C20236" s="4" t="inlineStr">
        <is>
          <t>P1</t>
        </is>
      </c>
      <c r="D20236" s="5" t="n">
        <v>152</v>
      </c>
      <c r="E20236" s="5" t="n">
        <v>4</v>
      </c>
      <c r="F20236" s="5" t="n">
        <v>2</v>
      </c>
      <c r="G20236" s="5">
        <f>E20236-F20236</f>
        <v/>
      </c>
      <c r="H20236" s="5">
        <f>'Notes'!$B$4</f>
        <v/>
      </c>
      <c r="I20236" s="5">
        <f>ROUNDUP(D20236/H20236,0)</f>
        <v/>
      </c>
      <c r="J20236" s="6">
        <f>G20236-I20236</f>
        <v/>
      </c>
      <c r="K20236" s="4">
        <f>IF(J20236&lt;0,"Deficit",IF(J20236=0,"Exact fit","Surplus"))</f>
        <v/>
      </c>
    </row>
    <row r="20237">
      <c r="A20237" s="4" t="n">
        <v>531101</v>
      </c>
      <c r="B20237" s="4" t="inlineStr">
        <is>
          <t>GS GIHENGERI</t>
        </is>
      </c>
      <c r="C20237" s="4" t="inlineStr">
        <is>
          <t>P2</t>
        </is>
      </c>
      <c r="D20237" s="5" t="n">
        <v>134</v>
      </c>
      <c r="E20237" s="5" t="n">
        <v>4</v>
      </c>
      <c r="F20237" s="5" t="n">
        <v>2</v>
      </c>
      <c r="G20237" s="5">
        <f>E20237-F20237</f>
        <v/>
      </c>
      <c r="H20237" s="5">
        <f>'Notes'!$B$4</f>
        <v/>
      </c>
      <c r="I20237" s="5">
        <f>ROUNDUP(D20237/H20237,0)</f>
        <v/>
      </c>
      <c r="J20237" s="6">
        <f>G20237-I20237</f>
        <v/>
      </c>
      <c r="K20237" s="4">
        <f>IF(J20237&lt;0,"Deficit",IF(J20237=0,"Exact fit","Surplus"))</f>
        <v/>
      </c>
    </row>
    <row r="20238">
      <c r="A20238" s="4" t="n">
        <v>531101</v>
      </c>
      <c r="B20238" s="4" t="inlineStr">
        <is>
          <t>GS GIHENGERI</t>
        </is>
      </c>
      <c r="C20238" s="4" t="inlineStr">
        <is>
          <t>P3</t>
        </is>
      </c>
      <c r="D20238" s="5" t="n">
        <v>105</v>
      </c>
      <c r="E20238" s="5" t="n">
        <v>4</v>
      </c>
      <c r="F20238" s="5" t="n">
        <v>2</v>
      </c>
      <c r="G20238" s="5">
        <f>E20238-F20238</f>
        <v/>
      </c>
      <c r="H20238" s="5">
        <f>'Notes'!$B$4</f>
        <v/>
      </c>
      <c r="I20238" s="5">
        <f>ROUNDUP(D20238/H20238,0)</f>
        <v/>
      </c>
      <c r="J20238" s="6">
        <f>G20238-I20238</f>
        <v/>
      </c>
      <c r="K20238" s="4">
        <f>IF(J20238&lt;0,"Deficit",IF(J20238=0,"Exact fit","Surplus"))</f>
        <v/>
      </c>
    </row>
    <row r="20239">
      <c r="A20239" s="4" t="n">
        <v>531101</v>
      </c>
      <c r="B20239" s="4" t="inlineStr">
        <is>
          <t>GS GIHENGERI</t>
        </is>
      </c>
      <c r="C20239" s="4" t="inlineStr">
        <is>
          <t>P4</t>
        </is>
      </c>
      <c r="D20239" s="5" t="n">
        <v>117</v>
      </c>
      <c r="E20239" s="5" t="n">
        <v>2</v>
      </c>
      <c r="F20239" s="5" t="n">
        <v>0</v>
      </c>
      <c r="G20239" s="5">
        <f>E20239-F20239</f>
        <v/>
      </c>
      <c r="H20239" s="5">
        <f>'Notes'!$B$4</f>
        <v/>
      </c>
      <c r="I20239" s="5">
        <f>ROUNDUP(D20239/H20239,0)</f>
        <v/>
      </c>
      <c r="J20239" s="6">
        <f>G20239-I20239</f>
        <v/>
      </c>
      <c r="K20239" s="4">
        <f>IF(J20239&lt;0,"Deficit",IF(J20239=0,"Exact fit","Surplus"))</f>
        <v/>
      </c>
    </row>
    <row r="20240">
      <c r="A20240" s="4" t="n">
        <v>531101</v>
      </c>
      <c r="B20240" s="4" t="inlineStr">
        <is>
          <t>GS GIHENGERI</t>
        </is>
      </c>
      <c r="C20240" s="4" t="inlineStr">
        <is>
          <t>P5</t>
        </is>
      </c>
      <c r="D20240" s="5" t="n">
        <v>116</v>
      </c>
      <c r="E20240" s="5" t="n">
        <v>3</v>
      </c>
      <c r="F20240" s="5" t="n">
        <v>0</v>
      </c>
      <c r="G20240" s="5">
        <f>E20240-F20240</f>
        <v/>
      </c>
      <c r="H20240" s="5">
        <f>'Notes'!$B$4</f>
        <v/>
      </c>
      <c r="I20240" s="5">
        <f>ROUNDUP(D20240/H20240,0)</f>
        <v/>
      </c>
      <c r="J20240" s="6">
        <f>G20240-I20240</f>
        <v/>
      </c>
      <c r="K20240" s="4">
        <f>IF(J20240&lt;0,"Deficit",IF(J20240=0,"Exact fit","Surplus"))</f>
        <v/>
      </c>
    </row>
    <row r="20241">
      <c r="A20241" s="4" t="n">
        <v>531101</v>
      </c>
      <c r="B20241" s="4" t="inlineStr">
        <is>
          <t>GS GIHENGERI</t>
        </is>
      </c>
      <c r="C20241" s="4" t="inlineStr">
        <is>
          <t>P6</t>
        </is>
      </c>
      <c r="D20241" s="5" t="n">
        <v>46</v>
      </c>
      <c r="E20241" s="5" t="n">
        <v>1</v>
      </c>
      <c r="F20241" s="5" t="n">
        <v>0</v>
      </c>
      <c r="G20241" s="5">
        <f>E20241-F20241</f>
        <v/>
      </c>
      <c r="H20241" s="5">
        <f>'Notes'!$B$4</f>
        <v/>
      </c>
      <c r="I20241" s="5">
        <f>ROUNDUP(D20241/H20241,0)</f>
        <v/>
      </c>
      <c r="J20241" s="6">
        <f>G20241-I20241</f>
        <v/>
      </c>
      <c r="K20241" s="4">
        <f>IF(J20241&lt;0,"Deficit",IF(J20241=0,"Exact fit","Surplus"))</f>
        <v/>
      </c>
    </row>
    <row r="20242">
      <c r="A20242" s="4" t="n">
        <v>531103</v>
      </c>
      <c r="B20242" s="4" t="inlineStr">
        <is>
          <t>GS Gishikiri</t>
        </is>
      </c>
      <c r="C20242" s="4" t="inlineStr">
        <is>
          <t>P1</t>
        </is>
      </c>
      <c r="D20242" s="5" t="n">
        <v>77</v>
      </c>
      <c r="E20242" s="5" t="n">
        <v>2</v>
      </c>
      <c r="F20242" s="5" t="n">
        <v>1</v>
      </c>
      <c r="G20242" s="5">
        <f>E20242-F20242</f>
        <v/>
      </c>
      <c r="H20242" s="5">
        <f>'Notes'!$B$4</f>
        <v/>
      </c>
      <c r="I20242" s="5">
        <f>ROUNDUP(D20242/H20242,0)</f>
        <v/>
      </c>
      <c r="J20242" s="6">
        <f>G20242-I20242</f>
        <v/>
      </c>
      <c r="K20242" s="4">
        <f>IF(J20242&lt;0,"Deficit",IF(J20242=0,"Exact fit","Surplus"))</f>
        <v/>
      </c>
    </row>
    <row r="20243">
      <c r="A20243" s="4" t="n">
        <v>531103</v>
      </c>
      <c r="B20243" s="4" t="inlineStr">
        <is>
          <t>GS Gishikiri</t>
        </is>
      </c>
      <c r="C20243" s="4" t="inlineStr">
        <is>
          <t>P2</t>
        </is>
      </c>
      <c r="D20243" s="5" t="n">
        <v>66</v>
      </c>
      <c r="E20243" s="5" t="n">
        <v>2</v>
      </c>
      <c r="F20243" s="5" t="n">
        <v>1</v>
      </c>
      <c r="G20243" s="5">
        <f>E20243-F20243</f>
        <v/>
      </c>
      <c r="H20243" s="5">
        <f>'Notes'!$B$4</f>
        <v/>
      </c>
      <c r="I20243" s="5">
        <f>ROUNDUP(D20243/H20243,0)</f>
        <v/>
      </c>
      <c r="J20243" s="6">
        <f>G20243-I20243</f>
        <v/>
      </c>
      <c r="K20243" s="4">
        <f>IF(J20243&lt;0,"Deficit",IF(J20243=0,"Exact fit","Surplus"))</f>
        <v/>
      </c>
    </row>
    <row r="20244">
      <c r="A20244" s="4" t="n">
        <v>531103</v>
      </c>
      <c r="B20244" s="4" t="inlineStr">
        <is>
          <t>GS Gishikiri</t>
        </is>
      </c>
      <c r="C20244" s="4" t="inlineStr">
        <is>
          <t>P3</t>
        </is>
      </c>
      <c r="D20244" s="5" t="n">
        <v>77</v>
      </c>
      <c r="E20244" s="5" t="n">
        <v>2</v>
      </c>
      <c r="F20244" s="5" t="n">
        <v>1</v>
      </c>
      <c r="G20244" s="5">
        <f>E20244-F20244</f>
        <v/>
      </c>
      <c r="H20244" s="5">
        <f>'Notes'!$B$4</f>
        <v/>
      </c>
      <c r="I20244" s="5">
        <f>ROUNDUP(D20244/H20244,0)</f>
        <v/>
      </c>
      <c r="J20244" s="6">
        <f>G20244-I20244</f>
        <v/>
      </c>
      <c r="K20244" s="4">
        <f>IF(J20244&lt;0,"Deficit",IF(J20244=0,"Exact fit","Surplus"))</f>
        <v/>
      </c>
    </row>
    <row r="20245">
      <c r="A20245" s="4" t="n">
        <v>531103</v>
      </c>
      <c r="B20245" s="4" t="inlineStr">
        <is>
          <t>GS Gishikiri</t>
        </is>
      </c>
      <c r="C20245" s="4" t="inlineStr">
        <is>
          <t>P4</t>
        </is>
      </c>
      <c r="D20245" s="5" t="n">
        <v>76</v>
      </c>
      <c r="E20245" s="5" t="n">
        <v>2</v>
      </c>
      <c r="F20245" s="5" t="n">
        <v>0</v>
      </c>
      <c r="G20245" s="5">
        <f>E20245-F20245</f>
        <v/>
      </c>
      <c r="H20245" s="5">
        <f>'Notes'!$B$4</f>
        <v/>
      </c>
      <c r="I20245" s="5">
        <f>ROUNDUP(D20245/H20245,0)</f>
        <v/>
      </c>
      <c r="J20245" s="6">
        <f>G20245-I20245</f>
        <v/>
      </c>
      <c r="K20245" s="4">
        <f>IF(J20245&lt;0,"Deficit",IF(J20245=0,"Exact fit","Surplus"))</f>
        <v/>
      </c>
    </row>
    <row r="20246">
      <c r="A20246" s="4" t="n">
        <v>531103</v>
      </c>
      <c r="B20246" s="4" t="inlineStr">
        <is>
          <t>GS Gishikiri</t>
        </is>
      </c>
      <c r="C20246" s="4" t="inlineStr">
        <is>
          <t>P5</t>
        </is>
      </c>
      <c r="D20246" s="5" t="n">
        <v>59</v>
      </c>
      <c r="E20246" s="5" t="n">
        <v>2</v>
      </c>
      <c r="F20246" s="5" t="n">
        <v>0</v>
      </c>
      <c r="G20246" s="5">
        <f>E20246-F20246</f>
        <v/>
      </c>
      <c r="H20246" s="5">
        <f>'Notes'!$B$4</f>
        <v/>
      </c>
      <c r="I20246" s="5">
        <f>ROUNDUP(D20246/H20246,0)</f>
        <v/>
      </c>
      <c r="J20246" s="6">
        <f>G20246-I20246</f>
        <v/>
      </c>
      <c r="K20246" s="4">
        <f>IF(J20246&lt;0,"Deficit",IF(J20246=0,"Exact fit","Surplus"))</f>
        <v/>
      </c>
    </row>
    <row r="20247">
      <c r="A20247" s="4" t="n">
        <v>531103</v>
      </c>
      <c r="B20247" s="4" t="inlineStr">
        <is>
          <t>GS Gishikiri</t>
        </is>
      </c>
      <c r="C20247" s="4" t="inlineStr">
        <is>
          <t>P6</t>
        </is>
      </c>
      <c r="D20247" s="5" t="n">
        <v>37</v>
      </c>
      <c r="E20247" s="5" t="n">
        <v>1</v>
      </c>
      <c r="F20247" s="5" t="n">
        <v>0</v>
      </c>
      <c r="G20247" s="5">
        <f>E20247-F20247</f>
        <v/>
      </c>
      <c r="H20247" s="5">
        <f>'Notes'!$B$4</f>
        <v/>
      </c>
      <c r="I20247" s="5">
        <f>ROUNDUP(D20247/H20247,0)</f>
        <v/>
      </c>
      <c r="J20247" s="6">
        <f>G20247-I20247</f>
        <v/>
      </c>
      <c r="K20247" s="4">
        <f>IF(J20247&lt;0,"Deficit",IF(J20247=0,"Exact fit","Surplus"))</f>
        <v/>
      </c>
    </row>
    <row r="20248">
      <c r="A20248" s="4" t="n">
        <v>531104</v>
      </c>
      <c r="B20248" s="4" t="inlineStr">
        <is>
          <t>GITINDA PS</t>
        </is>
      </c>
      <c r="C20248" s="4" t="inlineStr">
        <is>
          <t>P1</t>
        </is>
      </c>
      <c r="D20248" s="5" t="n">
        <v>121</v>
      </c>
      <c r="E20248" s="5" t="n">
        <v>4</v>
      </c>
      <c r="F20248" s="5" t="n">
        <v>2</v>
      </c>
      <c r="G20248" s="5">
        <f>E20248-F20248</f>
        <v/>
      </c>
      <c r="H20248" s="5">
        <f>'Notes'!$B$4</f>
        <v/>
      </c>
      <c r="I20248" s="5">
        <f>ROUNDUP(D20248/H20248,0)</f>
        <v/>
      </c>
      <c r="J20248" s="6">
        <f>G20248-I20248</f>
        <v/>
      </c>
      <c r="K20248" s="4">
        <f>IF(J20248&lt;0,"Deficit",IF(J20248=0,"Exact fit","Surplus"))</f>
        <v/>
      </c>
    </row>
    <row r="20249">
      <c r="A20249" s="4" t="n">
        <v>531104</v>
      </c>
      <c r="B20249" s="4" t="inlineStr">
        <is>
          <t>GITINDA PS</t>
        </is>
      </c>
      <c r="C20249" s="4" t="inlineStr">
        <is>
          <t>P2</t>
        </is>
      </c>
      <c r="D20249" s="5" t="n">
        <v>107</v>
      </c>
      <c r="E20249" s="5" t="n">
        <v>4</v>
      </c>
      <c r="F20249" s="5" t="n">
        <v>2</v>
      </c>
      <c r="G20249" s="5">
        <f>E20249-F20249</f>
        <v/>
      </c>
      <c r="H20249" s="5">
        <f>'Notes'!$B$4</f>
        <v/>
      </c>
      <c r="I20249" s="5">
        <f>ROUNDUP(D20249/H20249,0)</f>
        <v/>
      </c>
      <c r="J20249" s="6">
        <f>G20249-I20249</f>
        <v/>
      </c>
      <c r="K20249" s="4">
        <f>IF(J20249&lt;0,"Deficit",IF(J20249=0,"Exact fit","Surplus"))</f>
        <v/>
      </c>
    </row>
    <row r="20250">
      <c r="A20250" s="4" t="n">
        <v>531104</v>
      </c>
      <c r="B20250" s="4" t="inlineStr">
        <is>
          <t>GITINDA PS</t>
        </is>
      </c>
      <c r="C20250" s="4" t="inlineStr">
        <is>
          <t>P3</t>
        </is>
      </c>
      <c r="D20250" s="5" t="n">
        <v>106</v>
      </c>
      <c r="E20250" s="5" t="n">
        <v>4</v>
      </c>
      <c r="F20250" s="5" t="n">
        <v>2</v>
      </c>
      <c r="G20250" s="5">
        <f>E20250-F20250</f>
        <v/>
      </c>
      <c r="H20250" s="5">
        <f>'Notes'!$B$4</f>
        <v/>
      </c>
      <c r="I20250" s="5">
        <f>ROUNDUP(D20250/H20250,0)</f>
        <v/>
      </c>
      <c r="J20250" s="6">
        <f>G20250-I20250</f>
        <v/>
      </c>
      <c r="K20250" s="4">
        <f>IF(J20250&lt;0,"Deficit",IF(J20250=0,"Exact fit","Surplus"))</f>
        <v/>
      </c>
    </row>
    <row r="20251">
      <c r="A20251" s="4" t="n">
        <v>531104</v>
      </c>
      <c r="B20251" s="4" t="inlineStr">
        <is>
          <t>GITINDA PS</t>
        </is>
      </c>
      <c r="C20251" s="4" t="inlineStr">
        <is>
          <t>P4</t>
        </is>
      </c>
      <c r="D20251" s="5" t="n">
        <v>106</v>
      </c>
      <c r="E20251" s="5" t="n">
        <v>3</v>
      </c>
      <c r="F20251" s="5" t="n">
        <v>0</v>
      </c>
      <c r="G20251" s="5">
        <f>E20251-F20251</f>
        <v/>
      </c>
      <c r="H20251" s="5">
        <f>'Notes'!$B$4</f>
        <v/>
      </c>
      <c r="I20251" s="5">
        <f>ROUNDUP(D20251/H20251,0)</f>
        <v/>
      </c>
      <c r="J20251" s="6">
        <f>G20251-I20251</f>
        <v/>
      </c>
      <c r="K20251" s="4">
        <f>IF(J20251&lt;0,"Deficit",IF(J20251=0,"Exact fit","Surplus"))</f>
        <v/>
      </c>
    </row>
    <row r="20252">
      <c r="A20252" s="4" t="n">
        <v>531104</v>
      </c>
      <c r="B20252" s="4" t="inlineStr">
        <is>
          <t>GITINDA PS</t>
        </is>
      </c>
      <c r="C20252" s="4" t="inlineStr">
        <is>
          <t>P5</t>
        </is>
      </c>
      <c r="D20252" s="5" t="n">
        <v>105</v>
      </c>
      <c r="E20252" s="5" t="n">
        <v>3</v>
      </c>
      <c r="F20252" s="5" t="n">
        <v>0</v>
      </c>
      <c r="G20252" s="5">
        <f>E20252-F20252</f>
        <v/>
      </c>
      <c r="H20252" s="5">
        <f>'Notes'!$B$4</f>
        <v/>
      </c>
      <c r="I20252" s="5">
        <f>ROUNDUP(D20252/H20252,0)</f>
        <v/>
      </c>
      <c r="J20252" s="6">
        <f>G20252-I20252</f>
        <v/>
      </c>
      <c r="K20252" s="4">
        <f>IF(J20252&lt;0,"Deficit",IF(J20252=0,"Exact fit","Surplus"))</f>
        <v/>
      </c>
    </row>
    <row r="20253">
      <c r="A20253" s="4" t="n">
        <v>531104</v>
      </c>
      <c r="B20253" s="4" t="inlineStr">
        <is>
          <t>GITINDA PS</t>
        </is>
      </c>
      <c r="C20253" s="4" t="inlineStr">
        <is>
          <t>P6</t>
        </is>
      </c>
      <c r="D20253" s="5" t="n">
        <v>58</v>
      </c>
      <c r="E20253" s="5" t="n">
        <v>2</v>
      </c>
      <c r="F20253" s="5" t="n">
        <v>0</v>
      </c>
      <c r="G20253" s="5">
        <f>E20253-F20253</f>
        <v/>
      </c>
      <c r="H20253" s="5">
        <f>'Notes'!$B$4</f>
        <v/>
      </c>
      <c r="I20253" s="5">
        <f>ROUNDUP(D20253/H20253,0)</f>
        <v/>
      </c>
      <c r="J20253" s="6">
        <f>G20253-I20253</f>
        <v/>
      </c>
      <c r="K20253" s="4">
        <f>IF(J20253&lt;0,"Deficit",IF(J20253=0,"Exact fit","Surplus"))</f>
        <v/>
      </c>
    </row>
    <row r="20254">
      <c r="A20254" s="4" t="n">
        <v>531105</v>
      </c>
      <c r="B20254" s="4" t="inlineStr">
        <is>
          <t>GS Kagera</t>
        </is>
      </c>
      <c r="C20254" s="4" t="inlineStr">
        <is>
          <t>P1</t>
        </is>
      </c>
      <c r="D20254" s="5" t="n">
        <v>88</v>
      </c>
      <c r="E20254" s="5" t="n">
        <v>2</v>
      </c>
      <c r="F20254" s="5" t="n">
        <v>0</v>
      </c>
      <c r="G20254" s="5">
        <f>E20254-F20254</f>
        <v/>
      </c>
      <c r="H20254" s="5">
        <f>'Notes'!$B$4</f>
        <v/>
      </c>
      <c r="I20254" s="5">
        <f>ROUNDUP(D20254/H20254,0)</f>
        <v/>
      </c>
      <c r="J20254" s="6">
        <f>G20254-I20254</f>
        <v/>
      </c>
      <c r="K20254" s="4">
        <f>IF(J20254&lt;0,"Deficit",IF(J20254=0,"Exact fit","Surplus"))</f>
        <v/>
      </c>
    </row>
    <row r="20255">
      <c r="A20255" s="4" t="n">
        <v>531105</v>
      </c>
      <c r="B20255" s="4" t="inlineStr">
        <is>
          <t>GS Kagera</t>
        </is>
      </c>
      <c r="C20255" s="4" t="inlineStr">
        <is>
          <t>P2</t>
        </is>
      </c>
      <c r="D20255" s="5" t="n">
        <v>119</v>
      </c>
      <c r="E20255" s="5" t="n">
        <v>4</v>
      </c>
      <c r="F20255" s="5" t="n">
        <v>0</v>
      </c>
      <c r="G20255" s="5">
        <f>E20255-F20255</f>
        <v/>
      </c>
      <c r="H20255" s="5">
        <f>'Notes'!$B$4</f>
        <v/>
      </c>
      <c r="I20255" s="5">
        <f>ROUNDUP(D20255/H20255,0)</f>
        <v/>
      </c>
      <c r="J20255" s="6">
        <f>G20255-I20255</f>
        <v/>
      </c>
      <c r="K20255" s="4">
        <f>IF(J20255&lt;0,"Deficit",IF(J20255=0,"Exact fit","Surplus"))</f>
        <v/>
      </c>
    </row>
    <row r="20256">
      <c r="A20256" s="4" t="n">
        <v>531105</v>
      </c>
      <c r="B20256" s="4" t="inlineStr">
        <is>
          <t>GS Kagera</t>
        </is>
      </c>
      <c r="C20256" s="4" t="inlineStr">
        <is>
          <t>P3</t>
        </is>
      </c>
      <c r="D20256" s="5" t="n">
        <v>109</v>
      </c>
      <c r="E20256" s="5" t="n">
        <v>4</v>
      </c>
      <c r="F20256" s="5" t="n">
        <v>2</v>
      </c>
      <c r="G20256" s="5">
        <f>E20256-F20256</f>
        <v/>
      </c>
      <c r="H20256" s="5">
        <f>'Notes'!$B$4</f>
        <v/>
      </c>
      <c r="I20256" s="5">
        <f>ROUNDUP(D20256/H20256,0)</f>
        <v/>
      </c>
      <c r="J20256" s="6">
        <f>G20256-I20256</f>
        <v/>
      </c>
      <c r="K20256" s="4">
        <f>IF(J20256&lt;0,"Deficit",IF(J20256=0,"Exact fit","Surplus"))</f>
        <v/>
      </c>
    </row>
    <row r="20257">
      <c r="A20257" s="4" t="n">
        <v>531105</v>
      </c>
      <c r="B20257" s="4" t="inlineStr">
        <is>
          <t>GS Kagera</t>
        </is>
      </c>
      <c r="C20257" s="4" t="inlineStr">
        <is>
          <t>P4</t>
        </is>
      </c>
      <c r="D20257" s="5" t="n">
        <v>91</v>
      </c>
      <c r="E20257" s="5" t="n">
        <v>2</v>
      </c>
      <c r="F20257" s="5" t="n">
        <v>0</v>
      </c>
      <c r="G20257" s="5">
        <f>E20257-F20257</f>
        <v/>
      </c>
      <c r="H20257" s="5">
        <f>'Notes'!$B$4</f>
        <v/>
      </c>
      <c r="I20257" s="5">
        <f>ROUNDUP(D20257/H20257,0)</f>
        <v/>
      </c>
      <c r="J20257" s="6">
        <f>G20257-I20257</f>
        <v/>
      </c>
      <c r="K20257" s="4">
        <f>IF(J20257&lt;0,"Deficit",IF(J20257=0,"Exact fit","Surplus"))</f>
        <v/>
      </c>
    </row>
    <row r="20258">
      <c r="A20258" s="4" t="n">
        <v>531105</v>
      </c>
      <c r="B20258" s="4" t="inlineStr">
        <is>
          <t>GS Kagera</t>
        </is>
      </c>
      <c r="C20258" s="4" t="inlineStr">
        <is>
          <t>P5</t>
        </is>
      </c>
      <c r="D20258" s="5" t="n">
        <v>152</v>
      </c>
      <c r="E20258" s="5" t="n">
        <v>3</v>
      </c>
      <c r="F20258" s="5" t="n">
        <v>0</v>
      </c>
      <c r="G20258" s="5">
        <f>E20258-F20258</f>
        <v/>
      </c>
      <c r="H20258" s="5">
        <f>'Notes'!$B$4</f>
        <v/>
      </c>
      <c r="I20258" s="5">
        <f>ROUNDUP(D20258/H20258,0)</f>
        <v/>
      </c>
      <c r="J20258" s="6">
        <f>G20258-I20258</f>
        <v/>
      </c>
      <c r="K20258" s="4">
        <f>IF(J20258&lt;0,"Deficit",IF(J20258=0,"Exact fit","Surplus"))</f>
        <v/>
      </c>
    </row>
    <row r="20259">
      <c r="A20259" s="4" t="n">
        <v>531105</v>
      </c>
      <c r="B20259" s="4" t="inlineStr">
        <is>
          <t>GS Kagera</t>
        </is>
      </c>
      <c r="C20259" s="4" t="inlineStr">
        <is>
          <t>P6</t>
        </is>
      </c>
      <c r="D20259" s="5" t="n">
        <v>44</v>
      </c>
      <c r="E20259" s="5" t="n">
        <v>2</v>
      </c>
      <c r="F20259" s="5" t="n">
        <v>0</v>
      </c>
      <c r="G20259" s="5">
        <f>E20259-F20259</f>
        <v/>
      </c>
      <c r="H20259" s="5">
        <f>'Notes'!$B$4</f>
        <v/>
      </c>
      <c r="I20259" s="5">
        <f>ROUNDUP(D20259/H20259,0)</f>
        <v/>
      </c>
      <c r="J20259" s="6">
        <f>G20259-I20259</f>
        <v/>
      </c>
      <c r="K20259" s="4">
        <f>IF(J20259&lt;0,"Deficit",IF(J20259=0,"Exact fit","Surplus"))</f>
        <v/>
      </c>
    </row>
    <row r="20260">
      <c r="A20260" s="4" t="n">
        <v>531106</v>
      </c>
      <c r="B20260" s="4" t="inlineStr">
        <is>
          <t>GS Karama Nyagihanga / TSS</t>
        </is>
      </c>
      <c r="C20260" s="4" t="inlineStr">
        <is>
          <t>P1</t>
        </is>
      </c>
      <c r="D20260" s="5" t="n">
        <v>212</v>
      </c>
      <c r="E20260" s="5" t="n">
        <v>6</v>
      </c>
      <c r="F20260" s="5" t="n">
        <v>3</v>
      </c>
      <c r="G20260" s="5">
        <f>E20260-F20260</f>
        <v/>
      </c>
      <c r="H20260" s="5">
        <f>'Notes'!$B$4</f>
        <v/>
      </c>
      <c r="I20260" s="5">
        <f>ROUNDUP(D20260/H20260,0)</f>
        <v/>
      </c>
      <c r="J20260" s="6">
        <f>G20260-I20260</f>
        <v/>
      </c>
      <c r="K20260" s="4">
        <f>IF(J20260&lt;0,"Deficit",IF(J20260=0,"Exact fit","Surplus"))</f>
        <v/>
      </c>
    </row>
    <row r="20261">
      <c r="A20261" s="4" t="n">
        <v>531106</v>
      </c>
      <c r="B20261" s="4" t="inlineStr">
        <is>
          <t>GS Karama Nyagihanga / TSS</t>
        </is>
      </c>
      <c r="C20261" s="4" t="inlineStr">
        <is>
          <t>P2</t>
        </is>
      </c>
      <c r="D20261" s="5" t="n">
        <v>123</v>
      </c>
      <c r="E20261" s="5" t="n">
        <v>4</v>
      </c>
      <c r="F20261" s="5" t="n">
        <v>2</v>
      </c>
      <c r="G20261" s="5">
        <f>E20261-F20261</f>
        <v/>
      </c>
      <c r="H20261" s="5">
        <f>'Notes'!$B$4</f>
        <v/>
      </c>
      <c r="I20261" s="5">
        <f>ROUNDUP(D20261/H20261,0)</f>
        <v/>
      </c>
      <c r="J20261" s="6">
        <f>G20261-I20261</f>
        <v/>
      </c>
      <c r="K20261" s="4">
        <f>IF(J20261&lt;0,"Deficit",IF(J20261=0,"Exact fit","Surplus"))</f>
        <v/>
      </c>
    </row>
    <row r="20262">
      <c r="A20262" s="4" t="n">
        <v>531106</v>
      </c>
      <c r="B20262" s="4" t="inlineStr">
        <is>
          <t>GS Karama Nyagihanga / TSS</t>
        </is>
      </c>
      <c r="C20262" s="4" t="inlineStr">
        <is>
          <t>P3</t>
        </is>
      </c>
      <c r="D20262" s="5" t="n">
        <v>124</v>
      </c>
      <c r="E20262" s="5" t="n">
        <v>4</v>
      </c>
      <c r="F20262" s="5" t="n">
        <v>2</v>
      </c>
      <c r="G20262" s="5">
        <f>E20262-F20262</f>
        <v/>
      </c>
      <c r="H20262" s="5">
        <f>'Notes'!$B$4</f>
        <v/>
      </c>
      <c r="I20262" s="5">
        <f>ROUNDUP(D20262/H20262,0)</f>
        <v/>
      </c>
      <c r="J20262" s="6">
        <f>G20262-I20262</f>
        <v/>
      </c>
      <c r="K20262" s="4">
        <f>IF(J20262&lt;0,"Deficit",IF(J20262=0,"Exact fit","Surplus"))</f>
        <v/>
      </c>
    </row>
    <row r="20263">
      <c r="A20263" s="4" t="n">
        <v>531106</v>
      </c>
      <c r="B20263" s="4" t="inlineStr">
        <is>
          <t>GS Karama Nyagihanga / TSS</t>
        </is>
      </c>
      <c r="C20263" s="4" t="inlineStr">
        <is>
          <t>P4</t>
        </is>
      </c>
      <c r="D20263" s="5" t="n">
        <v>106</v>
      </c>
      <c r="E20263" s="5" t="n">
        <v>3</v>
      </c>
      <c r="F20263" s="5" t="n">
        <v>0</v>
      </c>
      <c r="G20263" s="5">
        <f>E20263-F20263</f>
        <v/>
      </c>
      <c r="H20263" s="5">
        <f>'Notes'!$B$4</f>
        <v/>
      </c>
      <c r="I20263" s="5">
        <f>ROUNDUP(D20263/H20263,0)</f>
        <v/>
      </c>
      <c r="J20263" s="6">
        <f>G20263-I20263</f>
        <v/>
      </c>
      <c r="K20263" s="4">
        <f>IF(J20263&lt;0,"Deficit",IF(J20263=0,"Exact fit","Surplus"))</f>
        <v/>
      </c>
    </row>
    <row r="20264">
      <c r="A20264" s="4" t="n">
        <v>531106</v>
      </c>
      <c r="B20264" s="4" t="inlineStr">
        <is>
          <t>GS Karama Nyagihanga / TSS</t>
        </is>
      </c>
      <c r="C20264" s="4" t="inlineStr">
        <is>
          <t>P5</t>
        </is>
      </c>
      <c r="D20264" s="5" t="n">
        <v>133</v>
      </c>
      <c r="E20264" s="5" t="n">
        <v>3</v>
      </c>
      <c r="F20264" s="5" t="n">
        <v>0</v>
      </c>
      <c r="G20264" s="5">
        <f>E20264-F20264</f>
        <v/>
      </c>
      <c r="H20264" s="5">
        <f>'Notes'!$B$4</f>
        <v/>
      </c>
      <c r="I20264" s="5">
        <f>ROUNDUP(D20264/H20264,0)</f>
        <v/>
      </c>
      <c r="J20264" s="6">
        <f>G20264-I20264</f>
        <v/>
      </c>
      <c r="K20264" s="4">
        <f>IF(J20264&lt;0,"Deficit",IF(J20264=0,"Exact fit","Surplus"))</f>
        <v/>
      </c>
    </row>
    <row r="20265">
      <c r="A20265" s="4" t="n">
        <v>531106</v>
      </c>
      <c r="B20265" s="4" t="inlineStr">
        <is>
          <t>GS Karama Nyagihanga / TSS</t>
        </is>
      </c>
      <c r="C20265" s="4" t="inlineStr">
        <is>
          <t>P6</t>
        </is>
      </c>
      <c r="D20265" s="5" t="n">
        <v>56</v>
      </c>
      <c r="E20265" s="5" t="n">
        <v>2</v>
      </c>
      <c r="F20265" s="5" t="n">
        <v>0</v>
      </c>
      <c r="G20265" s="5">
        <f>E20265-F20265</f>
        <v/>
      </c>
      <c r="H20265" s="5">
        <f>'Notes'!$B$4</f>
        <v/>
      </c>
      <c r="I20265" s="5">
        <f>ROUNDUP(D20265/H20265,0)</f>
        <v/>
      </c>
      <c r="J20265" s="6">
        <f>G20265-I20265</f>
        <v/>
      </c>
      <c r="K20265" s="4">
        <f>IF(J20265&lt;0,"Deficit",IF(J20265=0,"Exact fit","Surplus"))</f>
        <v/>
      </c>
    </row>
    <row r="20266">
      <c r="A20266" s="4" t="n">
        <v>531107</v>
      </c>
      <c r="B20266" s="4" t="inlineStr">
        <is>
          <t>GS Kibare</t>
        </is>
      </c>
      <c r="C20266" s="4" t="inlineStr">
        <is>
          <t>P1</t>
        </is>
      </c>
      <c r="D20266" s="5" t="n">
        <v>80</v>
      </c>
      <c r="E20266" s="5" t="n">
        <v>2</v>
      </c>
      <c r="F20266" s="5" t="n">
        <v>1</v>
      </c>
      <c r="G20266" s="5">
        <f>E20266-F20266</f>
        <v/>
      </c>
      <c r="H20266" s="5">
        <f>'Notes'!$B$4</f>
        <v/>
      </c>
      <c r="I20266" s="5">
        <f>ROUNDUP(D20266/H20266,0)</f>
        <v/>
      </c>
      <c r="J20266" s="6">
        <f>G20266-I20266</f>
        <v/>
      </c>
      <c r="K20266" s="4">
        <f>IF(J20266&lt;0,"Deficit",IF(J20266=0,"Exact fit","Surplus"))</f>
        <v/>
      </c>
    </row>
    <row r="20267">
      <c r="A20267" s="4" t="n">
        <v>531107</v>
      </c>
      <c r="B20267" s="4" t="inlineStr">
        <is>
          <t>GS Kibare</t>
        </is>
      </c>
      <c r="C20267" s="4" t="inlineStr">
        <is>
          <t>P2</t>
        </is>
      </c>
      <c r="D20267" s="5" t="n">
        <v>76</v>
      </c>
      <c r="E20267" s="5" t="n">
        <v>2</v>
      </c>
      <c r="F20267" s="5" t="n">
        <v>1</v>
      </c>
      <c r="G20267" s="5">
        <f>E20267-F20267</f>
        <v/>
      </c>
      <c r="H20267" s="5">
        <f>'Notes'!$B$4</f>
        <v/>
      </c>
      <c r="I20267" s="5">
        <f>ROUNDUP(D20267/H20267,0)</f>
        <v/>
      </c>
      <c r="J20267" s="6">
        <f>G20267-I20267</f>
        <v/>
      </c>
      <c r="K20267" s="4">
        <f>IF(J20267&lt;0,"Deficit",IF(J20267=0,"Exact fit","Surplus"))</f>
        <v/>
      </c>
    </row>
    <row r="20268">
      <c r="A20268" s="4" t="n">
        <v>531107</v>
      </c>
      <c r="B20268" s="4" t="inlineStr">
        <is>
          <t>GS Kibare</t>
        </is>
      </c>
      <c r="C20268" s="4" t="inlineStr">
        <is>
          <t>P3</t>
        </is>
      </c>
      <c r="D20268" s="5" t="n">
        <v>91</v>
      </c>
      <c r="E20268" s="5" t="n">
        <v>4</v>
      </c>
      <c r="F20268" s="5" t="n">
        <v>2</v>
      </c>
      <c r="G20268" s="5">
        <f>E20268-F20268</f>
        <v/>
      </c>
      <c r="H20268" s="5">
        <f>'Notes'!$B$4</f>
        <v/>
      </c>
      <c r="I20268" s="5">
        <f>ROUNDUP(D20268/H20268,0)</f>
        <v/>
      </c>
      <c r="J20268" s="6">
        <f>G20268-I20268</f>
        <v/>
      </c>
      <c r="K20268" s="4">
        <f>IF(J20268&lt;0,"Deficit",IF(J20268=0,"Exact fit","Surplus"))</f>
        <v/>
      </c>
    </row>
    <row r="20269">
      <c r="A20269" s="4" t="n">
        <v>531107</v>
      </c>
      <c r="B20269" s="4" t="inlineStr">
        <is>
          <t>GS Kibare</t>
        </is>
      </c>
      <c r="C20269" s="4" t="inlineStr">
        <is>
          <t>P4</t>
        </is>
      </c>
      <c r="D20269" s="5" t="n">
        <v>56</v>
      </c>
      <c r="E20269" s="5" t="n">
        <v>2</v>
      </c>
      <c r="F20269" s="5" t="n">
        <v>0</v>
      </c>
      <c r="G20269" s="5">
        <f>E20269-F20269</f>
        <v/>
      </c>
      <c r="H20269" s="5">
        <f>'Notes'!$B$4</f>
        <v/>
      </c>
      <c r="I20269" s="5">
        <f>ROUNDUP(D20269/H20269,0)</f>
        <v/>
      </c>
      <c r="J20269" s="6">
        <f>G20269-I20269</f>
        <v/>
      </c>
      <c r="K20269" s="4">
        <f>IF(J20269&lt;0,"Deficit",IF(J20269=0,"Exact fit","Surplus"))</f>
        <v/>
      </c>
    </row>
    <row r="20270">
      <c r="A20270" s="4" t="n">
        <v>531107</v>
      </c>
      <c r="B20270" s="4" t="inlineStr">
        <is>
          <t>GS Kibare</t>
        </is>
      </c>
      <c r="C20270" s="4" t="inlineStr">
        <is>
          <t>P5</t>
        </is>
      </c>
      <c r="D20270" s="5" t="n">
        <v>55</v>
      </c>
      <c r="E20270" s="5" t="n">
        <v>2</v>
      </c>
      <c r="F20270" s="5" t="n">
        <v>0</v>
      </c>
      <c r="G20270" s="5">
        <f>E20270-F20270</f>
        <v/>
      </c>
      <c r="H20270" s="5">
        <f>'Notes'!$B$4</f>
        <v/>
      </c>
      <c r="I20270" s="5">
        <f>ROUNDUP(D20270/H20270,0)</f>
        <v/>
      </c>
      <c r="J20270" s="6">
        <f>G20270-I20270</f>
        <v/>
      </c>
      <c r="K20270" s="4">
        <f>IF(J20270&lt;0,"Deficit",IF(J20270=0,"Exact fit","Surplus"))</f>
        <v/>
      </c>
    </row>
    <row r="20271">
      <c r="A20271" s="4" t="n">
        <v>531107</v>
      </c>
      <c r="B20271" s="4" t="inlineStr">
        <is>
          <t>GS Kibare</t>
        </is>
      </c>
      <c r="C20271" s="4" t="inlineStr">
        <is>
          <t>P6</t>
        </is>
      </c>
      <c r="D20271" s="5" t="n">
        <v>28</v>
      </c>
      <c r="E20271" s="5" t="n">
        <v>1</v>
      </c>
      <c r="F20271" s="5" t="n">
        <v>0</v>
      </c>
      <c r="G20271" s="5">
        <f>E20271-F20271</f>
        <v/>
      </c>
      <c r="H20271" s="5">
        <f>'Notes'!$B$4</f>
        <v/>
      </c>
      <c r="I20271" s="5">
        <f>ROUNDUP(D20271/H20271,0)</f>
        <v/>
      </c>
      <c r="J20271" s="6">
        <f>G20271-I20271</f>
        <v/>
      </c>
      <c r="K20271" s="4">
        <f>IF(J20271&lt;0,"Deficit",IF(J20271=0,"Exact fit","Surplus"))</f>
        <v/>
      </c>
    </row>
    <row r="20272">
      <c r="A20272" s="4" t="n">
        <v>531108</v>
      </c>
      <c r="B20272" s="4" t="inlineStr">
        <is>
          <t>Rugogwe</t>
        </is>
      </c>
      <c r="C20272" s="4" t="inlineStr">
        <is>
          <t>P1</t>
        </is>
      </c>
      <c r="D20272" s="5" t="n">
        <v>126</v>
      </c>
      <c r="E20272" s="5" t="n">
        <v>4</v>
      </c>
      <c r="F20272" s="5" t="n">
        <v>2</v>
      </c>
      <c r="G20272" s="5">
        <f>E20272-F20272</f>
        <v/>
      </c>
      <c r="H20272" s="5">
        <f>'Notes'!$B$4</f>
        <v/>
      </c>
      <c r="I20272" s="5">
        <f>ROUNDUP(D20272/H20272,0)</f>
        <v/>
      </c>
      <c r="J20272" s="6">
        <f>G20272-I20272</f>
        <v/>
      </c>
      <c r="K20272" s="4">
        <f>IF(J20272&lt;0,"Deficit",IF(J20272=0,"Exact fit","Surplus"))</f>
        <v/>
      </c>
    </row>
    <row r="20273">
      <c r="A20273" s="4" t="n">
        <v>531108</v>
      </c>
      <c r="B20273" s="4" t="inlineStr">
        <is>
          <t>Rugogwe</t>
        </is>
      </c>
      <c r="C20273" s="4" t="inlineStr">
        <is>
          <t>P2</t>
        </is>
      </c>
      <c r="D20273" s="5" t="n">
        <v>130</v>
      </c>
      <c r="E20273" s="5" t="n">
        <v>4</v>
      </c>
      <c r="F20273" s="5" t="n">
        <v>1</v>
      </c>
      <c r="G20273" s="5">
        <f>E20273-F20273</f>
        <v/>
      </c>
      <c r="H20273" s="5">
        <f>'Notes'!$B$4</f>
        <v/>
      </c>
      <c r="I20273" s="5">
        <f>ROUNDUP(D20273/H20273,0)</f>
        <v/>
      </c>
      <c r="J20273" s="6">
        <f>G20273-I20273</f>
        <v/>
      </c>
      <c r="K20273" s="4">
        <f>IF(J20273&lt;0,"Deficit",IF(J20273=0,"Exact fit","Surplus"))</f>
        <v/>
      </c>
    </row>
    <row r="20274">
      <c r="A20274" s="4" t="n">
        <v>531108</v>
      </c>
      <c r="B20274" s="4" t="inlineStr">
        <is>
          <t>Rugogwe</t>
        </is>
      </c>
      <c r="C20274" s="4" t="inlineStr">
        <is>
          <t>P3</t>
        </is>
      </c>
      <c r="D20274" s="5" t="n">
        <v>144</v>
      </c>
      <c r="E20274" s="5" t="n">
        <v>4</v>
      </c>
      <c r="F20274" s="5" t="n">
        <v>2</v>
      </c>
      <c r="G20274" s="5">
        <f>E20274-F20274</f>
        <v/>
      </c>
      <c r="H20274" s="5">
        <f>'Notes'!$B$4</f>
        <v/>
      </c>
      <c r="I20274" s="5">
        <f>ROUNDUP(D20274/H20274,0)</f>
        <v/>
      </c>
      <c r="J20274" s="6">
        <f>G20274-I20274</f>
        <v/>
      </c>
      <c r="K20274" s="4">
        <f>IF(J20274&lt;0,"Deficit",IF(J20274=0,"Exact fit","Surplus"))</f>
        <v/>
      </c>
    </row>
    <row r="20275">
      <c r="A20275" s="4" t="n">
        <v>531108</v>
      </c>
      <c r="B20275" s="4" t="inlineStr">
        <is>
          <t>Rugogwe</t>
        </is>
      </c>
      <c r="C20275" s="4" t="inlineStr">
        <is>
          <t>P4</t>
        </is>
      </c>
      <c r="D20275" s="5" t="n">
        <v>97</v>
      </c>
      <c r="E20275" s="5" t="n">
        <v>2</v>
      </c>
      <c r="F20275" s="5" t="n">
        <v>0</v>
      </c>
      <c r="G20275" s="5">
        <f>E20275-F20275</f>
        <v/>
      </c>
      <c r="H20275" s="5">
        <f>'Notes'!$B$4</f>
        <v/>
      </c>
      <c r="I20275" s="5">
        <f>ROUNDUP(D20275/H20275,0)</f>
        <v/>
      </c>
      <c r="J20275" s="6">
        <f>G20275-I20275</f>
        <v/>
      </c>
      <c r="K20275" s="4">
        <f>IF(J20275&lt;0,"Deficit",IF(J20275=0,"Exact fit","Surplus"))</f>
        <v/>
      </c>
    </row>
    <row r="20276">
      <c r="A20276" s="4" t="n">
        <v>531108</v>
      </c>
      <c r="B20276" s="4" t="inlineStr">
        <is>
          <t>Rugogwe</t>
        </is>
      </c>
      <c r="C20276" s="4" t="inlineStr">
        <is>
          <t>P5</t>
        </is>
      </c>
      <c r="D20276" s="5" t="n">
        <v>88</v>
      </c>
      <c r="E20276" s="5" t="n">
        <v>2</v>
      </c>
      <c r="F20276" s="5" t="n">
        <v>0</v>
      </c>
      <c r="G20276" s="5">
        <f>E20276-F20276</f>
        <v/>
      </c>
      <c r="H20276" s="5">
        <f>'Notes'!$B$4</f>
        <v/>
      </c>
      <c r="I20276" s="5">
        <f>ROUNDUP(D20276/H20276,0)</f>
        <v/>
      </c>
      <c r="J20276" s="6">
        <f>G20276-I20276</f>
        <v/>
      </c>
      <c r="K20276" s="4">
        <f>IF(J20276&lt;0,"Deficit",IF(J20276=0,"Exact fit","Surplus"))</f>
        <v/>
      </c>
    </row>
    <row r="20277">
      <c r="A20277" s="4" t="n">
        <v>531108</v>
      </c>
      <c r="B20277" s="4" t="inlineStr">
        <is>
          <t>Rugogwe</t>
        </is>
      </c>
      <c r="C20277" s="4" t="inlineStr">
        <is>
          <t>P6</t>
        </is>
      </c>
      <c r="D20277" s="5" t="n">
        <v>53</v>
      </c>
      <c r="E20277" s="5" t="n">
        <v>2</v>
      </c>
      <c r="F20277" s="5" t="n">
        <v>0</v>
      </c>
      <c r="G20277" s="5">
        <f>E20277-F20277</f>
        <v/>
      </c>
      <c r="H20277" s="5">
        <f>'Notes'!$B$4</f>
        <v/>
      </c>
      <c r="I20277" s="5">
        <f>ROUNDUP(D20277/H20277,0)</f>
        <v/>
      </c>
      <c r="J20277" s="6">
        <f>G20277-I20277</f>
        <v/>
      </c>
      <c r="K20277" s="4">
        <f>IF(J20277&lt;0,"Deficit",IF(J20277=0,"Exact fit","Surplus"))</f>
        <v/>
      </c>
    </row>
    <row r="20278">
      <c r="A20278" s="4" t="n">
        <v>531109</v>
      </c>
      <c r="B20278" s="4" t="inlineStr">
        <is>
          <t>EP Mayange</t>
        </is>
      </c>
      <c r="C20278" s="4" t="inlineStr">
        <is>
          <t>P1</t>
        </is>
      </c>
      <c r="D20278" s="5" t="n">
        <v>178</v>
      </c>
      <c r="E20278" s="5" t="n">
        <v>4</v>
      </c>
      <c r="F20278" s="5" t="n">
        <v>2</v>
      </c>
      <c r="G20278" s="5">
        <f>E20278-F20278</f>
        <v/>
      </c>
      <c r="H20278" s="5">
        <f>'Notes'!$B$4</f>
        <v/>
      </c>
      <c r="I20278" s="5">
        <f>ROUNDUP(D20278/H20278,0)</f>
        <v/>
      </c>
      <c r="J20278" s="6">
        <f>G20278-I20278</f>
        <v/>
      </c>
      <c r="K20278" s="4">
        <f>IF(J20278&lt;0,"Deficit",IF(J20278=0,"Exact fit","Surplus"))</f>
        <v/>
      </c>
    </row>
    <row r="20279">
      <c r="A20279" s="4" t="n">
        <v>531109</v>
      </c>
      <c r="B20279" s="4" t="inlineStr">
        <is>
          <t>EP Mayange</t>
        </is>
      </c>
      <c r="C20279" s="4" t="inlineStr">
        <is>
          <t>P2</t>
        </is>
      </c>
      <c r="D20279" s="5" t="n">
        <v>180</v>
      </c>
      <c r="E20279" s="5" t="n">
        <v>4</v>
      </c>
      <c r="F20279" s="5" t="n">
        <v>2</v>
      </c>
      <c r="G20279" s="5">
        <f>E20279-F20279</f>
        <v/>
      </c>
      <c r="H20279" s="5">
        <f>'Notes'!$B$4</f>
        <v/>
      </c>
      <c r="I20279" s="5">
        <f>ROUNDUP(D20279/H20279,0)</f>
        <v/>
      </c>
      <c r="J20279" s="6">
        <f>G20279-I20279</f>
        <v/>
      </c>
      <c r="K20279" s="4">
        <f>IF(J20279&lt;0,"Deficit",IF(J20279=0,"Exact fit","Surplus"))</f>
        <v/>
      </c>
    </row>
    <row r="20280">
      <c r="A20280" s="4" t="n">
        <v>531109</v>
      </c>
      <c r="B20280" s="4" t="inlineStr">
        <is>
          <t>EP Mayange</t>
        </is>
      </c>
      <c r="C20280" s="4" t="inlineStr">
        <is>
          <t>P3</t>
        </is>
      </c>
      <c r="D20280" s="5" t="n">
        <v>174</v>
      </c>
      <c r="E20280" s="5" t="n">
        <v>4</v>
      </c>
      <c r="F20280" s="5" t="n">
        <v>2</v>
      </c>
      <c r="G20280" s="5">
        <f>E20280-F20280</f>
        <v/>
      </c>
      <c r="H20280" s="5">
        <f>'Notes'!$B$4</f>
        <v/>
      </c>
      <c r="I20280" s="5">
        <f>ROUNDUP(D20280/H20280,0)</f>
        <v/>
      </c>
      <c r="J20280" s="6">
        <f>G20280-I20280</f>
        <v/>
      </c>
      <c r="K20280" s="4">
        <f>IF(J20280&lt;0,"Deficit",IF(J20280=0,"Exact fit","Surplus"))</f>
        <v/>
      </c>
    </row>
    <row r="20281">
      <c r="A20281" s="4" t="n">
        <v>531109</v>
      </c>
      <c r="B20281" s="4" t="inlineStr">
        <is>
          <t>EP Mayange</t>
        </is>
      </c>
      <c r="C20281" s="4" t="inlineStr">
        <is>
          <t>P4</t>
        </is>
      </c>
      <c r="D20281" s="5" t="n">
        <v>117</v>
      </c>
      <c r="E20281" s="5" t="n">
        <v>2</v>
      </c>
      <c r="F20281" s="5" t="n">
        <v>0</v>
      </c>
      <c r="G20281" s="5">
        <f>E20281-F20281</f>
        <v/>
      </c>
      <c r="H20281" s="5">
        <f>'Notes'!$B$4</f>
        <v/>
      </c>
      <c r="I20281" s="5">
        <f>ROUNDUP(D20281/H20281,0)</f>
        <v/>
      </c>
      <c r="J20281" s="6">
        <f>G20281-I20281</f>
        <v/>
      </c>
      <c r="K20281" s="4">
        <f>IF(J20281&lt;0,"Deficit",IF(J20281=0,"Exact fit","Surplus"))</f>
        <v/>
      </c>
    </row>
    <row r="20282">
      <c r="A20282" s="4" t="n">
        <v>531109</v>
      </c>
      <c r="B20282" s="4" t="inlineStr">
        <is>
          <t>EP Mayange</t>
        </is>
      </c>
      <c r="C20282" s="4" t="inlineStr">
        <is>
          <t>P5</t>
        </is>
      </c>
      <c r="D20282" s="5" t="n">
        <v>93</v>
      </c>
      <c r="E20282" s="5" t="n">
        <v>2</v>
      </c>
      <c r="F20282" s="5" t="n">
        <v>0</v>
      </c>
      <c r="G20282" s="5">
        <f>E20282-F20282</f>
        <v/>
      </c>
      <c r="H20282" s="5">
        <f>'Notes'!$B$4</f>
        <v/>
      </c>
      <c r="I20282" s="5">
        <f>ROUNDUP(D20282/H20282,0)</f>
        <v/>
      </c>
      <c r="J20282" s="6">
        <f>G20282-I20282</f>
        <v/>
      </c>
      <c r="K20282" s="4">
        <f>IF(J20282&lt;0,"Deficit",IF(J20282=0,"Exact fit","Surplus"))</f>
        <v/>
      </c>
    </row>
    <row r="20283">
      <c r="A20283" s="4" t="n">
        <v>531109</v>
      </c>
      <c r="B20283" s="4" t="inlineStr">
        <is>
          <t>EP Mayange</t>
        </is>
      </c>
      <c r="C20283" s="4" t="inlineStr">
        <is>
          <t>P6</t>
        </is>
      </c>
      <c r="D20283" s="5" t="n">
        <v>62</v>
      </c>
      <c r="E20283" s="5" t="n">
        <v>1</v>
      </c>
      <c r="F20283" s="5" t="n">
        <v>0</v>
      </c>
      <c r="G20283" s="5">
        <f>E20283-F20283</f>
        <v/>
      </c>
      <c r="H20283" s="5">
        <f>'Notes'!$B$4</f>
        <v/>
      </c>
      <c r="I20283" s="5">
        <f>ROUNDUP(D20283/H20283,0)</f>
        <v/>
      </c>
      <c r="J20283" s="6">
        <f>G20283-I20283</f>
        <v/>
      </c>
      <c r="K20283" s="4">
        <f>IF(J20283&lt;0,"Deficit",IF(J20283=0,"Exact fit","Surplus"))</f>
        <v/>
      </c>
    </row>
    <row r="20284">
      <c r="A20284" s="4" t="n">
        <v>531110</v>
      </c>
      <c r="B20284" s="4" t="inlineStr">
        <is>
          <t>Kamiseke PS</t>
        </is>
      </c>
      <c r="C20284" s="4" t="inlineStr">
        <is>
          <t>P1</t>
        </is>
      </c>
      <c r="D20284" s="5" t="n">
        <v>166</v>
      </c>
      <c r="E20284" s="5" t="n">
        <v>4</v>
      </c>
      <c r="F20284" s="5" t="n">
        <v>2</v>
      </c>
      <c r="G20284" s="5">
        <f>E20284-F20284</f>
        <v/>
      </c>
      <c r="H20284" s="5">
        <f>'Notes'!$B$4</f>
        <v/>
      </c>
      <c r="I20284" s="5">
        <f>ROUNDUP(D20284/H20284,0)</f>
        <v/>
      </c>
      <c r="J20284" s="6">
        <f>G20284-I20284</f>
        <v/>
      </c>
      <c r="K20284" s="4">
        <f>IF(J20284&lt;0,"Deficit",IF(J20284=0,"Exact fit","Surplus"))</f>
        <v/>
      </c>
    </row>
    <row r="20285">
      <c r="A20285" s="4" t="n">
        <v>531110</v>
      </c>
      <c r="B20285" s="4" t="inlineStr">
        <is>
          <t>Kamiseke PS</t>
        </is>
      </c>
      <c r="C20285" s="4" t="inlineStr">
        <is>
          <t>P2</t>
        </is>
      </c>
      <c r="D20285" s="5" t="n">
        <v>123</v>
      </c>
      <c r="E20285" s="5" t="n">
        <v>4</v>
      </c>
      <c r="F20285" s="5" t="n">
        <v>2</v>
      </c>
      <c r="G20285" s="5">
        <f>E20285-F20285</f>
        <v/>
      </c>
      <c r="H20285" s="5">
        <f>'Notes'!$B$4</f>
        <v/>
      </c>
      <c r="I20285" s="5">
        <f>ROUNDUP(D20285/H20285,0)</f>
        <v/>
      </c>
      <c r="J20285" s="6">
        <f>G20285-I20285</f>
        <v/>
      </c>
      <c r="K20285" s="4">
        <f>IF(J20285&lt;0,"Deficit",IF(J20285=0,"Exact fit","Surplus"))</f>
        <v/>
      </c>
    </row>
    <row r="20286">
      <c r="A20286" s="4" t="n">
        <v>531110</v>
      </c>
      <c r="B20286" s="4" t="inlineStr">
        <is>
          <t>Kamiseke PS</t>
        </is>
      </c>
      <c r="C20286" s="4" t="inlineStr">
        <is>
          <t>P3</t>
        </is>
      </c>
      <c r="D20286" s="5" t="n">
        <v>123</v>
      </c>
      <c r="E20286" s="5" t="n">
        <v>4</v>
      </c>
      <c r="F20286" s="5" t="n">
        <v>2</v>
      </c>
      <c r="G20286" s="5">
        <f>E20286-F20286</f>
        <v/>
      </c>
      <c r="H20286" s="5">
        <f>'Notes'!$B$4</f>
        <v/>
      </c>
      <c r="I20286" s="5">
        <f>ROUNDUP(D20286/H20286,0)</f>
        <v/>
      </c>
      <c r="J20286" s="6">
        <f>G20286-I20286</f>
        <v/>
      </c>
      <c r="K20286" s="4">
        <f>IF(J20286&lt;0,"Deficit",IF(J20286=0,"Exact fit","Surplus"))</f>
        <v/>
      </c>
    </row>
    <row r="20287">
      <c r="A20287" s="4" t="n">
        <v>531110</v>
      </c>
      <c r="B20287" s="4" t="inlineStr">
        <is>
          <t>Kamiseke PS</t>
        </is>
      </c>
      <c r="C20287" s="4" t="inlineStr">
        <is>
          <t>P4</t>
        </is>
      </c>
      <c r="D20287" s="5" t="n">
        <v>115</v>
      </c>
      <c r="E20287" s="5" t="n">
        <v>2</v>
      </c>
      <c r="F20287" s="5" t="n">
        <v>0</v>
      </c>
      <c r="G20287" s="5">
        <f>E20287-F20287</f>
        <v/>
      </c>
      <c r="H20287" s="5">
        <f>'Notes'!$B$4</f>
        <v/>
      </c>
      <c r="I20287" s="5">
        <f>ROUNDUP(D20287/H20287,0)</f>
        <v/>
      </c>
      <c r="J20287" s="6">
        <f>G20287-I20287</f>
        <v/>
      </c>
      <c r="K20287" s="4">
        <f>IF(J20287&lt;0,"Deficit",IF(J20287=0,"Exact fit","Surplus"))</f>
        <v/>
      </c>
    </row>
    <row r="20288">
      <c r="A20288" s="4" t="n">
        <v>531110</v>
      </c>
      <c r="B20288" s="4" t="inlineStr">
        <is>
          <t>Kamiseke PS</t>
        </is>
      </c>
      <c r="C20288" s="4" t="inlineStr">
        <is>
          <t>P5</t>
        </is>
      </c>
      <c r="D20288" s="5" t="n">
        <v>157</v>
      </c>
      <c r="E20288" s="5" t="n">
        <v>3</v>
      </c>
      <c r="F20288" s="5" t="n">
        <v>0</v>
      </c>
      <c r="G20288" s="5">
        <f>E20288-F20288</f>
        <v/>
      </c>
      <c r="H20288" s="5">
        <f>'Notes'!$B$4</f>
        <v/>
      </c>
      <c r="I20288" s="5">
        <f>ROUNDUP(D20288/H20288,0)</f>
        <v/>
      </c>
      <c r="J20288" s="6">
        <f>G20288-I20288</f>
        <v/>
      </c>
      <c r="K20288" s="4">
        <f>IF(J20288&lt;0,"Deficit",IF(J20288=0,"Exact fit","Surplus"))</f>
        <v/>
      </c>
    </row>
    <row r="20289">
      <c r="A20289" s="4" t="n">
        <v>531110</v>
      </c>
      <c r="B20289" s="4" t="inlineStr">
        <is>
          <t>Kamiseke PS</t>
        </is>
      </c>
      <c r="C20289" s="4" t="inlineStr">
        <is>
          <t>P6</t>
        </is>
      </c>
      <c r="D20289" s="5" t="n">
        <v>70</v>
      </c>
      <c r="E20289" s="5" t="n">
        <v>3</v>
      </c>
      <c r="F20289" s="5" t="n">
        <v>0</v>
      </c>
      <c r="G20289" s="5">
        <f>E20289-F20289</f>
        <v/>
      </c>
      <c r="H20289" s="5">
        <f>'Notes'!$B$4</f>
        <v/>
      </c>
      <c r="I20289" s="5">
        <f>ROUNDUP(D20289/H20289,0)</f>
        <v/>
      </c>
      <c r="J20289" s="6">
        <f>G20289-I20289</f>
        <v/>
      </c>
      <c r="K20289" s="4">
        <f>IF(J20289&lt;0,"Deficit",IF(J20289=0,"Exact fit","Surplus"))</f>
        <v/>
      </c>
    </row>
    <row r="20290">
      <c r="A20290" s="4" t="n">
        <v>531201</v>
      </c>
      <c r="B20290" s="4" t="inlineStr">
        <is>
          <t>Bugarura EAR P/S</t>
        </is>
      </c>
      <c r="C20290" s="4" t="inlineStr">
        <is>
          <t>P1</t>
        </is>
      </c>
      <c r="D20290" s="5" t="n">
        <v>207</v>
      </c>
      <c r="E20290" s="5" t="n">
        <v>6</v>
      </c>
      <c r="F20290" s="5" t="n">
        <v>3</v>
      </c>
      <c r="G20290" s="5">
        <f>E20290-F20290</f>
        <v/>
      </c>
      <c r="H20290" s="5">
        <f>'Notes'!$B$4</f>
        <v/>
      </c>
      <c r="I20290" s="5">
        <f>ROUNDUP(D20290/H20290,0)</f>
        <v/>
      </c>
      <c r="J20290" s="6">
        <f>G20290-I20290</f>
        <v/>
      </c>
      <c r="K20290" s="4">
        <f>IF(J20290&lt;0,"Deficit",IF(J20290=0,"Exact fit","Surplus"))</f>
        <v/>
      </c>
    </row>
    <row r="20291">
      <c r="A20291" s="4" t="n">
        <v>531201</v>
      </c>
      <c r="B20291" s="4" t="inlineStr">
        <is>
          <t>Bugarura EAR P/S</t>
        </is>
      </c>
      <c r="C20291" s="4" t="inlineStr">
        <is>
          <t>P2</t>
        </is>
      </c>
      <c r="D20291" s="5" t="n">
        <v>199</v>
      </c>
      <c r="E20291" s="5" t="n">
        <v>4</v>
      </c>
      <c r="F20291" s="5" t="n">
        <v>2</v>
      </c>
      <c r="G20291" s="5">
        <f>E20291-F20291</f>
        <v/>
      </c>
      <c r="H20291" s="5">
        <f>'Notes'!$B$4</f>
        <v/>
      </c>
      <c r="I20291" s="5">
        <f>ROUNDUP(D20291/H20291,0)</f>
        <v/>
      </c>
      <c r="J20291" s="6">
        <f>G20291-I20291</f>
        <v/>
      </c>
      <c r="K20291" s="4">
        <f>IF(J20291&lt;0,"Deficit",IF(J20291=0,"Exact fit","Surplus"))</f>
        <v/>
      </c>
    </row>
    <row r="20292">
      <c r="A20292" s="4" t="n">
        <v>531201</v>
      </c>
      <c r="B20292" s="4" t="inlineStr">
        <is>
          <t>Bugarura EAR P/S</t>
        </is>
      </c>
      <c r="C20292" s="4" t="inlineStr">
        <is>
          <t>P3</t>
        </is>
      </c>
      <c r="D20292" s="5" t="n">
        <v>158</v>
      </c>
      <c r="E20292" s="5" t="n">
        <v>4</v>
      </c>
      <c r="F20292" s="5" t="n">
        <v>2</v>
      </c>
      <c r="G20292" s="5">
        <f>E20292-F20292</f>
        <v/>
      </c>
      <c r="H20292" s="5">
        <f>'Notes'!$B$4</f>
        <v/>
      </c>
      <c r="I20292" s="5">
        <f>ROUNDUP(D20292/H20292,0)</f>
        <v/>
      </c>
      <c r="J20292" s="6">
        <f>G20292-I20292</f>
        <v/>
      </c>
      <c r="K20292" s="4">
        <f>IF(J20292&lt;0,"Deficit",IF(J20292=0,"Exact fit","Surplus"))</f>
        <v/>
      </c>
    </row>
    <row r="20293">
      <c r="A20293" s="4" t="n">
        <v>531201</v>
      </c>
      <c r="B20293" s="4" t="inlineStr">
        <is>
          <t>Bugarura EAR P/S</t>
        </is>
      </c>
      <c r="C20293" s="4" t="inlineStr">
        <is>
          <t>P4</t>
        </is>
      </c>
      <c r="D20293" s="5" t="n">
        <v>153</v>
      </c>
      <c r="E20293" s="5" t="n">
        <v>4</v>
      </c>
      <c r="F20293" s="5" t="n">
        <v>0</v>
      </c>
      <c r="G20293" s="5">
        <f>E20293-F20293</f>
        <v/>
      </c>
      <c r="H20293" s="5">
        <f>'Notes'!$B$4</f>
        <v/>
      </c>
      <c r="I20293" s="5">
        <f>ROUNDUP(D20293/H20293,0)</f>
        <v/>
      </c>
      <c r="J20293" s="6">
        <f>G20293-I20293</f>
        <v/>
      </c>
      <c r="K20293" s="4">
        <f>IF(J20293&lt;0,"Deficit",IF(J20293=0,"Exact fit","Surplus"))</f>
        <v/>
      </c>
    </row>
    <row r="20294">
      <c r="A20294" s="4" t="n">
        <v>531201</v>
      </c>
      <c r="B20294" s="4" t="inlineStr">
        <is>
          <t>Bugarura EAR P/S</t>
        </is>
      </c>
      <c r="C20294" s="4" t="inlineStr">
        <is>
          <t>P5</t>
        </is>
      </c>
      <c r="D20294" s="5" t="n">
        <v>165</v>
      </c>
      <c r="E20294" s="5" t="n">
        <v>4</v>
      </c>
      <c r="F20294" s="5" t="n">
        <v>0</v>
      </c>
      <c r="G20294" s="5">
        <f>E20294-F20294</f>
        <v/>
      </c>
      <c r="H20294" s="5">
        <f>'Notes'!$B$4</f>
        <v/>
      </c>
      <c r="I20294" s="5">
        <f>ROUNDUP(D20294/H20294,0)</f>
        <v/>
      </c>
      <c r="J20294" s="6">
        <f>G20294-I20294</f>
        <v/>
      </c>
      <c r="K20294" s="4">
        <f>IF(J20294&lt;0,"Deficit",IF(J20294=0,"Exact fit","Surplus"))</f>
        <v/>
      </c>
    </row>
    <row r="20295">
      <c r="A20295" s="4" t="n">
        <v>531201</v>
      </c>
      <c r="B20295" s="4" t="inlineStr">
        <is>
          <t>Bugarura EAR P/S</t>
        </is>
      </c>
      <c r="C20295" s="4" t="inlineStr">
        <is>
          <t>P6</t>
        </is>
      </c>
      <c r="D20295" s="5" t="n">
        <v>31</v>
      </c>
      <c r="E20295" s="5" t="n">
        <v>2</v>
      </c>
      <c r="F20295" s="5" t="n">
        <v>0</v>
      </c>
      <c r="G20295" s="5">
        <f>E20295-F20295</f>
        <v/>
      </c>
      <c r="H20295" s="5">
        <f>'Notes'!$B$4</f>
        <v/>
      </c>
      <c r="I20295" s="5">
        <f>ROUNDUP(D20295/H20295,0)</f>
        <v/>
      </c>
      <c r="J20295" s="6">
        <f>G20295-I20295</f>
        <v/>
      </c>
      <c r="K20295" s="4">
        <f>IF(J20295&lt;0,"Deficit",IF(J20295=0,"Exact fit","Surplus"))</f>
        <v/>
      </c>
    </row>
    <row r="20296">
      <c r="A20296" s="4" t="n">
        <v>531203</v>
      </c>
      <c r="B20296" s="4" t="inlineStr">
        <is>
          <t>G.S BUGARURA</t>
        </is>
      </c>
      <c r="C20296" s="4" t="inlineStr">
        <is>
          <t>P1</t>
        </is>
      </c>
      <c r="D20296" s="5" t="n">
        <v>184</v>
      </c>
      <c r="E20296" s="5" t="n">
        <v>4</v>
      </c>
      <c r="F20296" s="5" t="n">
        <v>2</v>
      </c>
      <c r="G20296" s="5">
        <f>E20296-F20296</f>
        <v/>
      </c>
      <c r="H20296" s="5">
        <f>'Notes'!$B$4</f>
        <v/>
      </c>
      <c r="I20296" s="5">
        <f>ROUNDUP(D20296/H20296,0)</f>
        <v/>
      </c>
      <c r="J20296" s="6">
        <f>G20296-I20296</f>
        <v/>
      </c>
      <c r="K20296" s="4">
        <f>IF(J20296&lt;0,"Deficit",IF(J20296=0,"Exact fit","Surplus"))</f>
        <v/>
      </c>
    </row>
    <row r="20297">
      <c r="A20297" s="4" t="n">
        <v>531203</v>
      </c>
      <c r="B20297" s="4" t="inlineStr">
        <is>
          <t>G.S BUGARURA</t>
        </is>
      </c>
      <c r="C20297" s="4" t="inlineStr">
        <is>
          <t>P2</t>
        </is>
      </c>
      <c r="D20297" s="5" t="n">
        <v>177</v>
      </c>
      <c r="E20297" s="5" t="n">
        <v>4</v>
      </c>
      <c r="F20297" s="5" t="n">
        <v>2</v>
      </c>
      <c r="G20297" s="5">
        <f>E20297-F20297</f>
        <v/>
      </c>
      <c r="H20297" s="5">
        <f>'Notes'!$B$4</f>
        <v/>
      </c>
      <c r="I20297" s="5">
        <f>ROUNDUP(D20297/H20297,0)</f>
        <v/>
      </c>
      <c r="J20297" s="6">
        <f>G20297-I20297</f>
        <v/>
      </c>
      <c r="K20297" s="4">
        <f>IF(J20297&lt;0,"Deficit",IF(J20297=0,"Exact fit","Surplus"))</f>
        <v/>
      </c>
    </row>
    <row r="20298">
      <c r="A20298" s="4" t="n">
        <v>531203</v>
      </c>
      <c r="B20298" s="4" t="inlineStr">
        <is>
          <t>G.S BUGARURA</t>
        </is>
      </c>
      <c r="C20298" s="4" t="inlineStr">
        <is>
          <t>P3</t>
        </is>
      </c>
      <c r="D20298" s="5" t="n">
        <v>186</v>
      </c>
      <c r="E20298" s="5" t="n">
        <v>4</v>
      </c>
      <c r="F20298" s="5" t="n">
        <v>2</v>
      </c>
      <c r="G20298" s="5">
        <f>E20298-F20298</f>
        <v/>
      </c>
      <c r="H20298" s="5">
        <f>'Notes'!$B$4</f>
        <v/>
      </c>
      <c r="I20298" s="5">
        <f>ROUNDUP(D20298/H20298,0)</f>
        <v/>
      </c>
      <c r="J20298" s="6">
        <f>G20298-I20298</f>
        <v/>
      </c>
      <c r="K20298" s="4">
        <f>IF(J20298&lt;0,"Deficit",IF(J20298=0,"Exact fit","Surplus"))</f>
        <v/>
      </c>
    </row>
    <row r="20299">
      <c r="A20299" s="4" t="n">
        <v>531203</v>
      </c>
      <c r="B20299" s="4" t="inlineStr">
        <is>
          <t>G.S BUGARURA</t>
        </is>
      </c>
      <c r="C20299" s="4" t="inlineStr">
        <is>
          <t>P4</t>
        </is>
      </c>
      <c r="D20299" s="5" t="n">
        <v>250</v>
      </c>
      <c r="E20299" s="5" t="n">
        <v>5</v>
      </c>
      <c r="F20299" s="5" t="n">
        <v>0</v>
      </c>
      <c r="G20299" s="5">
        <f>E20299-F20299</f>
        <v/>
      </c>
      <c r="H20299" s="5">
        <f>'Notes'!$B$4</f>
        <v/>
      </c>
      <c r="I20299" s="5">
        <f>ROUNDUP(D20299/H20299,0)</f>
        <v/>
      </c>
      <c r="J20299" s="6">
        <f>G20299-I20299</f>
        <v/>
      </c>
      <c r="K20299" s="4">
        <f>IF(J20299&lt;0,"Deficit",IF(J20299=0,"Exact fit","Surplus"))</f>
        <v/>
      </c>
    </row>
    <row r="20300">
      <c r="A20300" s="4" t="n">
        <v>531203</v>
      </c>
      <c r="B20300" s="4" t="inlineStr">
        <is>
          <t>G.S BUGARURA</t>
        </is>
      </c>
      <c r="C20300" s="4" t="inlineStr">
        <is>
          <t>P5</t>
        </is>
      </c>
      <c r="D20300" s="5" t="n">
        <v>174</v>
      </c>
      <c r="E20300" s="5" t="n">
        <v>3</v>
      </c>
      <c r="F20300" s="5" t="n">
        <v>0</v>
      </c>
      <c r="G20300" s="5">
        <f>E20300-F20300</f>
        <v/>
      </c>
      <c r="H20300" s="5">
        <f>'Notes'!$B$4</f>
        <v/>
      </c>
      <c r="I20300" s="5">
        <f>ROUNDUP(D20300/H20300,0)</f>
        <v/>
      </c>
      <c r="J20300" s="6">
        <f>G20300-I20300</f>
        <v/>
      </c>
      <c r="K20300" s="4">
        <f>IF(J20300&lt;0,"Deficit",IF(J20300=0,"Exact fit","Surplus"))</f>
        <v/>
      </c>
    </row>
    <row r="20301">
      <c r="A20301" s="4" t="n">
        <v>531203</v>
      </c>
      <c r="B20301" s="4" t="inlineStr">
        <is>
          <t>G.S BUGARURA</t>
        </is>
      </c>
      <c r="C20301" s="4" t="inlineStr">
        <is>
          <t>P6</t>
        </is>
      </c>
      <c r="D20301" s="5" t="n">
        <v>98</v>
      </c>
      <c r="E20301" s="5" t="n">
        <v>3</v>
      </c>
      <c r="F20301" s="5" t="n">
        <v>0</v>
      </c>
      <c r="G20301" s="5">
        <f>E20301-F20301</f>
        <v/>
      </c>
      <c r="H20301" s="5">
        <f>'Notes'!$B$4</f>
        <v/>
      </c>
      <c r="I20301" s="5">
        <f>ROUNDUP(D20301/H20301,0)</f>
        <v/>
      </c>
      <c r="J20301" s="6">
        <f>G20301-I20301</f>
        <v/>
      </c>
      <c r="K20301" s="4">
        <f>IF(J20301&lt;0,"Deficit",IF(J20301=0,"Exact fit","Surplus"))</f>
        <v/>
      </c>
    </row>
    <row r="20302">
      <c r="A20302" s="4" t="n">
        <v>531204</v>
      </c>
      <c r="B20302" s="4" t="inlineStr">
        <is>
          <t>GS Humure</t>
        </is>
      </c>
      <c r="C20302" s="4" t="inlineStr">
        <is>
          <t>P1</t>
        </is>
      </c>
      <c r="D20302" s="5" t="n">
        <v>166</v>
      </c>
      <c r="E20302" s="5" t="n">
        <v>4</v>
      </c>
      <c r="F20302" s="5" t="n">
        <v>2</v>
      </c>
      <c r="G20302" s="5">
        <f>E20302-F20302</f>
        <v/>
      </c>
      <c r="H20302" s="5">
        <f>'Notes'!$B$4</f>
        <v/>
      </c>
      <c r="I20302" s="5">
        <f>ROUNDUP(D20302/H20302,0)</f>
        <v/>
      </c>
      <c r="J20302" s="6">
        <f>G20302-I20302</f>
        <v/>
      </c>
      <c r="K20302" s="4">
        <f>IF(J20302&lt;0,"Deficit",IF(J20302=0,"Exact fit","Surplus"))</f>
        <v/>
      </c>
    </row>
    <row r="20303">
      <c r="A20303" s="4" t="n">
        <v>531204</v>
      </c>
      <c r="B20303" s="4" t="inlineStr">
        <is>
          <t>GS Humure</t>
        </is>
      </c>
      <c r="C20303" s="4" t="inlineStr">
        <is>
          <t>P2</t>
        </is>
      </c>
      <c r="D20303" s="5" t="n">
        <v>152</v>
      </c>
      <c r="E20303" s="5" t="n">
        <v>4</v>
      </c>
      <c r="F20303" s="5" t="n">
        <v>2</v>
      </c>
      <c r="G20303" s="5">
        <f>E20303-F20303</f>
        <v/>
      </c>
      <c r="H20303" s="5">
        <f>'Notes'!$B$4</f>
        <v/>
      </c>
      <c r="I20303" s="5">
        <f>ROUNDUP(D20303/H20303,0)</f>
        <v/>
      </c>
      <c r="J20303" s="6">
        <f>G20303-I20303</f>
        <v/>
      </c>
      <c r="K20303" s="4">
        <f>IF(J20303&lt;0,"Deficit",IF(J20303=0,"Exact fit","Surplus"))</f>
        <v/>
      </c>
    </row>
    <row r="20304">
      <c r="A20304" s="4" t="n">
        <v>531204</v>
      </c>
      <c r="B20304" s="4" t="inlineStr">
        <is>
          <t>GS Humure</t>
        </is>
      </c>
      <c r="C20304" s="4" t="inlineStr">
        <is>
          <t>P3</t>
        </is>
      </c>
      <c r="D20304" s="5" t="n">
        <v>135</v>
      </c>
      <c r="E20304" s="5" t="n">
        <v>4</v>
      </c>
      <c r="F20304" s="5" t="n">
        <v>2</v>
      </c>
      <c r="G20304" s="5">
        <f>E20304-F20304</f>
        <v/>
      </c>
      <c r="H20304" s="5">
        <f>'Notes'!$B$4</f>
        <v/>
      </c>
      <c r="I20304" s="5">
        <f>ROUNDUP(D20304/H20304,0)</f>
        <v/>
      </c>
      <c r="J20304" s="6">
        <f>G20304-I20304</f>
        <v/>
      </c>
      <c r="K20304" s="4">
        <f>IF(J20304&lt;0,"Deficit",IF(J20304=0,"Exact fit","Surplus"))</f>
        <v/>
      </c>
    </row>
    <row r="20305">
      <c r="A20305" s="4" t="n">
        <v>531204</v>
      </c>
      <c r="B20305" s="4" t="inlineStr">
        <is>
          <t>GS Humure</t>
        </is>
      </c>
      <c r="C20305" s="4" t="inlineStr">
        <is>
          <t>P4</t>
        </is>
      </c>
      <c r="D20305" s="5" t="n">
        <v>124</v>
      </c>
      <c r="E20305" s="5" t="n">
        <v>3</v>
      </c>
      <c r="F20305" s="5" t="n">
        <v>0</v>
      </c>
      <c r="G20305" s="5">
        <f>E20305-F20305</f>
        <v/>
      </c>
      <c r="H20305" s="5">
        <f>'Notes'!$B$4</f>
        <v/>
      </c>
      <c r="I20305" s="5">
        <f>ROUNDUP(D20305/H20305,0)</f>
        <v/>
      </c>
      <c r="J20305" s="6">
        <f>G20305-I20305</f>
        <v/>
      </c>
      <c r="K20305" s="4">
        <f>IF(J20305&lt;0,"Deficit",IF(J20305=0,"Exact fit","Surplus"))</f>
        <v/>
      </c>
    </row>
    <row r="20306">
      <c r="A20306" s="4" t="n">
        <v>531204</v>
      </c>
      <c r="B20306" s="4" t="inlineStr">
        <is>
          <t>GS Humure</t>
        </is>
      </c>
      <c r="C20306" s="4" t="inlineStr">
        <is>
          <t>P5</t>
        </is>
      </c>
      <c r="D20306" s="5" t="n">
        <v>165</v>
      </c>
      <c r="E20306" s="5" t="n">
        <v>3</v>
      </c>
      <c r="F20306" s="5" t="n">
        <v>0</v>
      </c>
      <c r="G20306" s="5">
        <f>E20306-F20306</f>
        <v/>
      </c>
      <c r="H20306" s="5">
        <f>'Notes'!$B$4</f>
        <v/>
      </c>
      <c r="I20306" s="5">
        <f>ROUNDUP(D20306/H20306,0)</f>
        <v/>
      </c>
      <c r="J20306" s="6">
        <f>G20306-I20306</f>
        <v/>
      </c>
      <c r="K20306" s="4">
        <f>IF(J20306&lt;0,"Deficit",IF(J20306=0,"Exact fit","Surplus"))</f>
        <v/>
      </c>
    </row>
    <row r="20307">
      <c r="A20307" s="4" t="n">
        <v>531204</v>
      </c>
      <c r="B20307" s="4" t="inlineStr">
        <is>
          <t>GS Humure</t>
        </is>
      </c>
      <c r="C20307" s="4" t="inlineStr">
        <is>
          <t>P6</t>
        </is>
      </c>
      <c r="D20307" s="5" t="n">
        <v>84</v>
      </c>
      <c r="E20307" s="5" t="n">
        <v>2</v>
      </c>
      <c r="F20307" s="5" t="n">
        <v>0</v>
      </c>
      <c r="G20307" s="5">
        <f>E20307-F20307</f>
        <v/>
      </c>
      <c r="H20307" s="5">
        <f>'Notes'!$B$4</f>
        <v/>
      </c>
      <c r="I20307" s="5">
        <f>ROUNDUP(D20307/H20307,0)</f>
        <v/>
      </c>
      <c r="J20307" s="6">
        <f>G20307-I20307</f>
        <v/>
      </c>
      <c r="K20307" s="4">
        <f>IF(J20307&lt;0,"Deficit",IF(J20307=0,"Exact fit","Surplus"))</f>
        <v/>
      </c>
    </row>
    <row r="20308">
      <c r="A20308" s="4" t="n">
        <v>531205</v>
      </c>
      <c r="B20308" s="4" t="inlineStr">
        <is>
          <t>GS Kirwa</t>
        </is>
      </c>
      <c r="C20308" s="4" t="inlineStr">
        <is>
          <t>P1</t>
        </is>
      </c>
      <c r="D20308" s="5" t="n">
        <v>67</v>
      </c>
      <c r="E20308" s="5" t="n">
        <v>2</v>
      </c>
      <c r="F20308" s="5" t="n">
        <v>0</v>
      </c>
      <c r="G20308" s="5">
        <f>E20308-F20308</f>
        <v/>
      </c>
      <c r="H20308" s="5">
        <f>'Notes'!$B$4</f>
        <v/>
      </c>
      <c r="I20308" s="5">
        <f>ROUNDUP(D20308/H20308,0)</f>
        <v/>
      </c>
      <c r="J20308" s="6">
        <f>G20308-I20308</f>
        <v/>
      </c>
      <c r="K20308" s="4">
        <f>IF(J20308&lt;0,"Deficit",IF(J20308=0,"Exact fit","Surplus"))</f>
        <v/>
      </c>
    </row>
    <row r="20309">
      <c r="A20309" s="4" t="n">
        <v>531205</v>
      </c>
      <c r="B20309" s="4" t="inlineStr">
        <is>
          <t>GS Kirwa</t>
        </is>
      </c>
      <c r="C20309" s="4" t="inlineStr">
        <is>
          <t>P2</t>
        </is>
      </c>
      <c r="D20309" s="5" t="n">
        <v>74</v>
      </c>
      <c r="E20309" s="5" t="n">
        <v>2</v>
      </c>
      <c r="F20309" s="5" t="n">
        <v>0</v>
      </c>
      <c r="G20309" s="5">
        <f>E20309-F20309</f>
        <v/>
      </c>
      <c r="H20309" s="5">
        <f>'Notes'!$B$4</f>
        <v/>
      </c>
      <c r="I20309" s="5">
        <f>ROUNDUP(D20309/H20309,0)</f>
        <v/>
      </c>
      <c r="J20309" s="6">
        <f>G20309-I20309</f>
        <v/>
      </c>
      <c r="K20309" s="4">
        <f>IF(J20309&lt;0,"Deficit",IF(J20309=0,"Exact fit","Surplus"))</f>
        <v/>
      </c>
    </row>
    <row r="20310">
      <c r="A20310" s="4" t="n">
        <v>531205</v>
      </c>
      <c r="B20310" s="4" t="inlineStr">
        <is>
          <t>GS Kirwa</t>
        </is>
      </c>
      <c r="C20310" s="4" t="inlineStr">
        <is>
          <t>P3</t>
        </is>
      </c>
      <c r="D20310" s="5" t="n">
        <v>67</v>
      </c>
      <c r="E20310" s="5" t="n">
        <v>2</v>
      </c>
      <c r="F20310" s="5" t="n">
        <v>0</v>
      </c>
      <c r="G20310" s="5">
        <f>E20310-F20310</f>
        <v/>
      </c>
      <c r="H20310" s="5">
        <f>'Notes'!$B$4</f>
        <v/>
      </c>
      <c r="I20310" s="5">
        <f>ROUNDUP(D20310/H20310,0)</f>
        <v/>
      </c>
      <c r="J20310" s="6">
        <f>G20310-I20310</f>
        <v/>
      </c>
      <c r="K20310" s="4">
        <f>IF(J20310&lt;0,"Deficit",IF(J20310=0,"Exact fit","Surplus"))</f>
        <v/>
      </c>
    </row>
    <row r="20311">
      <c r="A20311" s="4" t="n">
        <v>531205</v>
      </c>
      <c r="B20311" s="4" t="inlineStr">
        <is>
          <t>GS Kirwa</t>
        </is>
      </c>
      <c r="C20311" s="4" t="inlineStr">
        <is>
          <t>P4</t>
        </is>
      </c>
      <c r="D20311" s="5" t="n">
        <v>72</v>
      </c>
      <c r="E20311" s="5" t="n">
        <v>2</v>
      </c>
      <c r="F20311" s="5" t="n">
        <v>0</v>
      </c>
      <c r="G20311" s="5">
        <f>E20311-F20311</f>
        <v/>
      </c>
      <c r="H20311" s="5">
        <f>'Notes'!$B$4</f>
        <v/>
      </c>
      <c r="I20311" s="5">
        <f>ROUNDUP(D20311/H20311,0)</f>
        <v/>
      </c>
      <c r="J20311" s="6">
        <f>G20311-I20311</f>
        <v/>
      </c>
      <c r="K20311" s="4">
        <f>IF(J20311&lt;0,"Deficit",IF(J20311=0,"Exact fit","Surplus"))</f>
        <v/>
      </c>
    </row>
    <row r="20312">
      <c r="A20312" s="4" t="n">
        <v>531205</v>
      </c>
      <c r="B20312" s="4" t="inlineStr">
        <is>
          <t>GS Kirwa</t>
        </is>
      </c>
      <c r="C20312" s="4" t="inlineStr">
        <is>
          <t>P5</t>
        </is>
      </c>
      <c r="D20312" s="5" t="n">
        <v>55</v>
      </c>
      <c r="E20312" s="5" t="n">
        <v>2</v>
      </c>
      <c r="F20312" s="5" t="n">
        <v>0</v>
      </c>
      <c r="G20312" s="5">
        <f>E20312-F20312</f>
        <v/>
      </c>
      <c r="H20312" s="5">
        <f>'Notes'!$B$4</f>
        <v/>
      </c>
      <c r="I20312" s="5">
        <f>ROUNDUP(D20312/H20312,0)</f>
        <v/>
      </c>
      <c r="J20312" s="6">
        <f>G20312-I20312</f>
        <v/>
      </c>
      <c r="K20312" s="4">
        <f>IF(J20312&lt;0,"Deficit",IF(J20312=0,"Exact fit","Surplus"))</f>
        <v/>
      </c>
    </row>
    <row r="20313">
      <c r="A20313" s="4" t="n">
        <v>531205</v>
      </c>
      <c r="B20313" s="4" t="inlineStr">
        <is>
          <t>GS Kirwa</t>
        </is>
      </c>
      <c r="C20313" s="4" t="inlineStr">
        <is>
          <t>P6</t>
        </is>
      </c>
      <c r="D20313" s="5" t="n">
        <v>59</v>
      </c>
      <c r="E20313" s="5" t="n">
        <v>2</v>
      </c>
      <c r="F20313" s="5" t="n">
        <v>0</v>
      </c>
      <c r="G20313" s="5">
        <f>E20313-F20313</f>
        <v/>
      </c>
      <c r="H20313" s="5">
        <f>'Notes'!$B$4</f>
        <v/>
      </c>
      <c r="I20313" s="5">
        <f>ROUNDUP(D20313/H20313,0)</f>
        <v/>
      </c>
      <c r="J20313" s="6">
        <f>G20313-I20313</f>
        <v/>
      </c>
      <c r="K20313" s="4">
        <f>IF(J20313&lt;0,"Deficit",IF(J20313=0,"Exact fit","Surplus"))</f>
        <v/>
      </c>
    </row>
    <row r="20314">
      <c r="A20314" s="4" t="n">
        <v>531206</v>
      </c>
      <c r="B20314" s="4" t="inlineStr">
        <is>
          <t>GS Nyagasozi</t>
        </is>
      </c>
      <c r="C20314" s="4" t="inlineStr">
        <is>
          <t>P1</t>
        </is>
      </c>
      <c r="D20314" s="5" t="n">
        <v>136</v>
      </c>
      <c r="E20314" s="5" t="n">
        <v>4</v>
      </c>
      <c r="F20314" s="5" t="n">
        <v>2</v>
      </c>
      <c r="G20314" s="5">
        <f>E20314-F20314</f>
        <v/>
      </c>
      <c r="H20314" s="5">
        <f>'Notes'!$B$4</f>
        <v/>
      </c>
      <c r="I20314" s="5">
        <f>ROUNDUP(D20314/H20314,0)</f>
        <v/>
      </c>
      <c r="J20314" s="6">
        <f>G20314-I20314</f>
        <v/>
      </c>
      <c r="K20314" s="4">
        <f>IF(J20314&lt;0,"Deficit",IF(J20314=0,"Exact fit","Surplus"))</f>
        <v/>
      </c>
    </row>
    <row r="20315">
      <c r="A20315" s="4" t="n">
        <v>531206</v>
      </c>
      <c r="B20315" s="4" t="inlineStr">
        <is>
          <t>GS Nyagasozi</t>
        </is>
      </c>
      <c r="C20315" s="4" t="inlineStr">
        <is>
          <t>P2</t>
        </is>
      </c>
      <c r="D20315" s="5" t="n">
        <v>149</v>
      </c>
      <c r="E20315" s="5" t="n">
        <v>4</v>
      </c>
      <c r="F20315" s="5" t="n">
        <v>2</v>
      </c>
      <c r="G20315" s="5">
        <f>E20315-F20315</f>
        <v/>
      </c>
      <c r="H20315" s="5">
        <f>'Notes'!$B$4</f>
        <v/>
      </c>
      <c r="I20315" s="5">
        <f>ROUNDUP(D20315/H20315,0)</f>
        <v/>
      </c>
      <c r="J20315" s="6">
        <f>G20315-I20315</f>
        <v/>
      </c>
      <c r="K20315" s="4">
        <f>IF(J20315&lt;0,"Deficit",IF(J20315=0,"Exact fit","Surplus"))</f>
        <v/>
      </c>
    </row>
    <row r="20316">
      <c r="A20316" s="4" t="n">
        <v>531206</v>
      </c>
      <c r="B20316" s="4" t="inlineStr">
        <is>
          <t>GS Nyagasozi</t>
        </is>
      </c>
      <c r="C20316" s="4" t="inlineStr">
        <is>
          <t>P3</t>
        </is>
      </c>
      <c r="D20316" s="5" t="n">
        <v>127</v>
      </c>
      <c r="E20316" s="5" t="n">
        <v>4</v>
      </c>
      <c r="F20316" s="5" t="n">
        <v>2</v>
      </c>
      <c r="G20316" s="5">
        <f>E20316-F20316</f>
        <v/>
      </c>
      <c r="H20316" s="5">
        <f>'Notes'!$B$4</f>
        <v/>
      </c>
      <c r="I20316" s="5">
        <f>ROUNDUP(D20316/H20316,0)</f>
        <v/>
      </c>
      <c r="J20316" s="6">
        <f>G20316-I20316</f>
        <v/>
      </c>
      <c r="K20316" s="4">
        <f>IF(J20316&lt;0,"Deficit",IF(J20316=0,"Exact fit","Surplus"))</f>
        <v/>
      </c>
    </row>
    <row r="20317">
      <c r="A20317" s="4" t="n">
        <v>531206</v>
      </c>
      <c r="B20317" s="4" t="inlineStr">
        <is>
          <t>GS Nyagasozi</t>
        </is>
      </c>
      <c r="C20317" s="4" t="inlineStr">
        <is>
          <t>P4</t>
        </is>
      </c>
      <c r="D20317" s="5" t="n">
        <v>160</v>
      </c>
      <c r="E20317" s="5" t="n">
        <v>3</v>
      </c>
      <c r="F20317" s="5" t="n">
        <v>0</v>
      </c>
      <c r="G20317" s="5">
        <f>E20317-F20317</f>
        <v/>
      </c>
      <c r="H20317" s="5">
        <f>'Notes'!$B$4</f>
        <v/>
      </c>
      <c r="I20317" s="5">
        <f>ROUNDUP(D20317/H20317,0)</f>
        <v/>
      </c>
      <c r="J20317" s="6">
        <f>G20317-I20317</f>
        <v/>
      </c>
      <c r="K20317" s="4">
        <f>IF(J20317&lt;0,"Deficit",IF(J20317=0,"Exact fit","Surplus"))</f>
        <v/>
      </c>
    </row>
    <row r="20318">
      <c r="A20318" s="4" t="n">
        <v>531206</v>
      </c>
      <c r="B20318" s="4" t="inlineStr">
        <is>
          <t>GS Nyagasozi</t>
        </is>
      </c>
      <c r="C20318" s="4" t="inlineStr">
        <is>
          <t>P5</t>
        </is>
      </c>
      <c r="D20318" s="5" t="n">
        <v>134</v>
      </c>
      <c r="E20318" s="5" t="n">
        <v>3</v>
      </c>
      <c r="F20318" s="5" t="n">
        <v>0</v>
      </c>
      <c r="G20318" s="5">
        <f>E20318-F20318</f>
        <v/>
      </c>
      <c r="H20318" s="5">
        <f>'Notes'!$B$4</f>
        <v/>
      </c>
      <c r="I20318" s="5">
        <f>ROUNDUP(D20318/H20318,0)</f>
        <v/>
      </c>
      <c r="J20318" s="6">
        <f>G20318-I20318</f>
        <v/>
      </c>
      <c r="K20318" s="4">
        <f>IF(J20318&lt;0,"Deficit",IF(J20318=0,"Exact fit","Surplus"))</f>
        <v/>
      </c>
    </row>
    <row r="20319">
      <c r="A20319" s="4" t="n">
        <v>531206</v>
      </c>
      <c r="B20319" s="4" t="inlineStr">
        <is>
          <t>GS Nyagasozi</t>
        </is>
      </c>
      <c r="C20319" s="4" t="inlineStr">
        <is>
          <t>P6</t>
        </is>
      </c>
      <c r="D20319" s="5" t="n">
        <v>87</v>
      </c>
      <c r="E20319" s="5" t="n">
        <v>2</v>
      </c>
      <c r="F20319" s="5" t="n">
        <v>0</v>
      </c>
      <c r="G20319" s="5">
        <f>E20319-F20319</f>
        <v/>
      </c>
      <c r="H20319" s="5">
        <f>'Notes'!$B$4</f>
        <v/>
      </c>
      <c r="I20319" s="5">
        <f>ROUNDUP(D20319/H20319,0)</f>
        <v/>
      </c>
      <c r="J20319" s="6">
        <f>G20319-I20319</f>
        <v/>
      </c>
      <c r="K20319" s="4">
        <f>IF(J20319&lt;0,"Deficit",IF(J20319=0,"Exact fit","Surplus"))</f>
        <v/>
      </c>
    </row>
    <row r="20320">
      <c r="A20320" s="4" t="n">
        <v>531207</v>
      </c>
      <c r="B20320" s="4" t="inlineStr">
        <is>
          <t>GS Bushobora</t>
        </is>
      </c>
      <c r="C20320" s="4" t="inlineStr">
        <is>
          <t>P1</t>
        </is>
      </c>
      <c r="D20320" s="5" t="n">
        <v>127</v>
      </c>
      <c r="E20320" s="5" t="n">
        <v>3</v>
      </c>
      <c r="F20320" s="5" t="n">
        <v>0</v>
      </c>
      <c r="G20320" s="5">
        <f>E20320-F20320</f>
        <v/>
      </c>
      <c r="H20320" s="5">
        <f>'Notes'!$B$4</f>
        <v/>
      </c>
      <c r="I20320" s="5">
        <f>ROUNDUP(D20320/H20320,0)</f>
        <v/>
      </c>
      <c r="J20320" s="6">
        <f>G20320-I20320</f>
        <v/>
      </c>
      <c r="K20320" s="4">
        <f>IF(J20320&lt;0,"Deficit",IF(J20320=0,"Exact fit","Surplus"))</f>
        <v/>
      </c>
    </row>
    <row r="20321">
      <c r="A20321" s="4" t="n">
        <v>531207</v>
      </c>
      <c r="B20321" s="4" t="inlineStr">
        <is>
          <t>GS Bushobora</t>
        </is>
      </c>
      <c r="C20321" s="4" t="inlineStr">
        <is>
          <t>P2</t>
        </is>
      </c>
      <c r="D20321" s="5" t="n">
        <v>192</v>
      </c>
      <c r="E20321" s="5" t="n">
        <v>6</v>
      </c>
      <c r="F20321" s="5" t="n">
        <v>3</v>
      </c>
      <c r="G20321" s="5">
        <f>E20321-F20321</f>
        <v/>
      </c>
      <c r="H20321" s="5">
        <f>'Notes'!$B$4</f>
        <v/>
      </c>
      <c r="I20321" s="5">
        <f>ROUNDUP(D20321/H20321,0)</f>
        <v/>
      </c>
      <c r="J20321" s="6">
        <f>G20321-I20321</f>
        <v/>
      </c>
      <c r="K20321" s="4">
        <f>IF(J20321&lt;0,"Deficit",IF(J20321=0,"Exact fit","Surplus"))</f>
        <v/>
      </c>
    </row>
    <row r="20322">
      <c r="A20322" s="4" t="n">
        <v>531207</v>
      </c>
      <c r="B20322" s="4" t="inlineStr">
        <is>
          <t>GS Bushobora</t>
        </is>
      </c>
      <c r="C20322" s="4" t="inlineStr">
        <is>
          <t>P3</t>
        </is>
      </c>
      <c r="D20322" s="5" t="n">
        <v>241</v>
      </c>
      <c r="E20322" s="5" t="n">
        <v>6</v>
      </c>
      <c r="F20322" s="5" t="n">
        <v>3</v>
      </c>
      <c r="G20322" s="5">
        <f>E20322-F20322</f>
        <v/>
      </c>
      <c r="H20322" s="5">
        <f>'Notes'!$B$4</f>
        <v/>
      </c>
      <c r="I20322" s="5">
        <f>ROUNDUP(D20322/H20322,0)</f>
        <v/>
      </c>
      <c r="J20322" s="6">
        <f>G20322-I20322</f>
        <v/>
      </c>
      <c r="K20322" s="4">
        <f>IF(J20322&lt;0,"Deficit",IF(J20322=0,"Exact fit","Surplus"))</f>
        <v/>
      </c>
    </row>
    <row r="20323">
      <c r="A20323" s="4" t="n">
        <v>531207</v>
      </c>
      <c r="B20323" s="4" t="inlineStr">
        <is>
          <t>GS Bushobora</t>
        </is>
      </c>
      <c r="C20323" s="4" t="inlineStr">
        <is>
          <t>P4</t>
        </is>
      </c>
      <c r="D20323" s="5" t="n">
        <v>194</v>
      </c>
      <c r="E20323" s="5" t="n">
        <v>4</v>
      </c>
      <c r="F20323" s="5" t="n">
        <v>0</v>
      </c>
      <c r="G20323" s="5">
        <f>E20323-F20323</f>
        <v/>
      </c>
      <c r="H20323" s="5">
        <f>'Notes'!$B$4</f>
        <v/>
      </c>
      <c r="I20323" s="5">
        <f>ROUNDUP(D20323/H20323,0)</f>
        <v/>
      </c>
      <c r="J20323" s="6">
        <f>G20323-I20323</f>
        <v/>
      </c>
      <c r="K20323" s="4">
        <f>IF(J20323&lt;0,"Deficit",IF(J20323=0,"Exact fit","Surplus"))</f>
        <v/>
      </c>
    </row>
    <row r="20324">
      <c r="A20324" s="4" t="n">
        <v>531207</v>
      </c>
      <c r="B20324" s="4" t="inlineStr">
        <is>
          <t>GS Bushobora</t>
        </is>
      </c>
      <c r="C20324" s="4" t="inlineStr">
        <is>
          <t>P5</t>
        </is>
      </c>
      <c r="D20324" s="5" t="n">
        <v>138</v>
      </c>
      <c r="E20324" s="5" t="n">
        <v>4</v>
      </c>
      <c r="F20324" s="5" t="n">
        <v>0</v>
      </c>
      <c r="G20324" s="5">
        <f>E20324-F20324</f>
        <v/>
      </c>
      <c r="H20324" s="5">
        <f>'Notes'!$B$4</f>
        <v/>
      </c>
      <c r="I20324" s="5">
        <f>ROUNDUP(D20324/H20324,0)</f>
        <v/>
      </c>
      <c r="J20324" s="6">
        <f>G20324-I20324</f>
        <v/>
      </c>
      <c r="K20324" s="4">
        <f>IF(J20324&lt;0,"Deficit",IF(J20324=0,"Exact fit","Surplus"))</f>
        <v/>
      </c>
    </row>
    <row r="20325">
      <c r="A20325" s="4" t="n">
        <v>531207</v>
      </c>
      <c r="B20325" s="4" t="inlineStr">
        <is>
          <t>GS Bushobora</t>
        </is>
      </c>
      <c r="C20325" s="4" t="inlineStr">
        <is>
          <t>P6</t>
        </is>
      </c>
      <c r="D20325" s="5" t="n">
        <v>65</v>
      </c>
      <c r="E20325" s="5" t="n">
        <v>2</v>
      </c>
      <c r="F20325" s="5" t="n">
        <v>0</v>
      </c>
      <c r="G20325" s="5">
        <f>E20325-F20325</f>
        <v/>
      </c>
      <c r="H20325" s="5">
        <f>'Notes'!$B$4</f>
        <v/>
      </c>
      <c r="I20325" s="5">
        <f>ROUNDUP(D20325/H20325,0)</f>
        <v/>
      </c>
      <c r="J20325" s="6">
        <f>G20325-I20325</f>
        <v/>
      </c>
      <c r="K20325" s="4">
        <f>IF(J20325&lt;0,"Deficit",IF(J20325=0,"Exact fit","Surplus"))</f>
        <v/>
      </c>
    </row>
    <row r="20326">
      <c r="A20326" s="4" t="n">
        <v>531208</v>
      </c>
      <c r="B20326" s="4" t="inlineStr">
        <is>
          <t>GS Gasabo</t>
        </is>
      </c>
      <c r="C20326" s="4" t="inlineStr">
        <is>
          <t>P1</t>
        </is>
      </c>
      <c r="D20326" s="5" t="n">
        <v>220</v>
      </c>
      <c r="E20326" s="5" t="n">
        <v>4</v>
      </c>
      <c r="F20326" s="5" t="n">
        <v>2</v>
      </c>
      <c r="G20326" s="5">
        <f>E20326-F20326</f>
        <v/>
      </c>
      <c r="H20326" s="5">
        <f>'Notes'!$B$4</f>
        <v/>
      </c>
      <c r="I20326" s="5">
        <f>ROUNDUP(D20326/H20326,0)</f>
        <v/>
      </c>
      <c r="J20326" s="6">
        <f>G20326-I20326</f>
        <v/>
      </c>
      <c r="K20326" s="4">
        <f>IF(J20326&lt;0,"Deficit",IF(J20326=0,"Exact fit","Surplus"))</f>
        <v/>
      </c>
    </row>
    <row r="20327">
      <c r="A20327" s="4" t="n">
        <v>531208</v>
      </c>
      <c r="B20327" s="4" t="inlineStr">
        <is>
          <t>GS Gasabo</t>
        </is>
      </c>
      <c r="C20327" s="4" t="inlineStr">
        <is>
          <t>P2</t>
        </is>
      </c>
      <c r="D20327" s="5" t="n">
        <v>178</v>
      </c>
      <c r="E20327" s="5" t="n">
        <v>4</v>
      </c>
      <c r="F20327" s="5" t="n">
        <v>2</v>
      </c>
      <c r="G20327" s="5">
        <f>E20327-F20327</f>
        <v/>
      </c>
      <c r="H20327" s="5">
        <f>'Notes'!$B$4</f>
        <v/>
      </c>
      <c r="I20327" s="5">
        <f>ROUNDUP(D20327/H20327,0)</f>
        <v/>
      </c>
      <c r="J20327" s="6">
        <f>G20327-I20327</f>
        <v/>
      </c>
      <c r="K20327" s="4">
        <f>IF(J20327&lt;0,"Deficit",IF(J20327=0,"Exact fit","Surplus"))</f>
        <v/>
      </c>
    </row>
    <row r="20328">
      <c r="A20328" s="4" t="n">
        <v>531208</v>
      </c>
      <c r="B20328" s="4" t="inlineStr">
        <is>
          <t>GS Gasabo</t>
        </is>
      </c>
      <c r="C20328" s="4" t="inlineStr">
        <is>
          <t>P3</t>
        </is>
      </c>
      <c r="D20328" s="5" t="n">
        <v>179</v>
      </c>
      <c r="E20328" s="5" t="n">
        <v>4</v>
      </c>
      <c r="F20328" s="5" t="n">
        <v>2</v>
      </c>
      <c r="G20328" s="5">
        <f>E20328-F20328</f>
        <v/>
      </c>
      <c r="H20328" s="5">
        <f>'Notes'!$B$4</f>
        <v/>
      </c>
      <c r="I20328" s="5">
        <f>ROUNDUP(D20328/H20328,0)</f>
        <v/>
      </c>
      <c r="J20328" s="6">
        <f>G20328-I20328</f>
        <v/>
      </c>
      <c r="K20328" s="4">
        <f>IF(J20328&lt;0,"Deficit",IF(J20328=0,"Exact fit","Surplus"))</f>
        <v/>
      </c>
    </row>
    <row r="20329">
      <c r="A20329" s="4" t="n">
        <v>531208</v>
      </c>
      <c r="B20329" s="4" t="inlineStr">
        <is>
          <t>GS Gasabo</t>
        </is>
      </c>
      <c r="C20329" s="4" t="inlineStr">
        <is>
          <t>P4</t>
        </is>
      </c>
      <c r="D20329" s="5" t="n">
        <v>159</v>
      </c>
      <c r="E20329" s="5" t="n">
        <v>3</v>
      </c>
      <c r="F20329" s="5" t="n">
        <v>0</v>
      </c>
      <c r="G20329" s="5">
        <f>E20329-F20329</f>
        <v/>
      </c>
      <c r="H20329" s="5">
        <f>'Notes'!$B$4</f>
        <v/>
      </c>
      <c r="I20329" s="5">
        <f>ROUNDUP(D20329/H20329,0)</f>
        <v/>
      </c>
      <c r="J20329" s="6">
        <f>G20329-I20329</f>
        <v/>
      </c>
      <c r="K20329" s="4">
        <f>IF(J20329&lt;0,"Deficit",IF(J20329=0,"Exact fit","Surplus"))</f>
        <v/>
      </c>
    </row>
    <row r="20330">
      <c r="A20330" s="4" t="n">
        <v>531208</v>
      </c>
      <c r="B20330" s="4" t="inlineStr">
        <is>
          <t>GS Gasabo</t>
        </is>
      </c>
      <c r="C20330" s="4" t="inlineStr">
        <is>
          <t>P5</t>
        </is>
      </c>
      <c r="D20330" s="5" t="n">
        <v>223</v>
      </c>
      <c r="E20330" s="5" t="n">
        <v>4</v>
      </c>
      <c r="F20330" s="5" t="n">
        <v>0</v>
      </c>
      <c r="G20330" s="5">
        <f>E20330-F20330</f>
        <v/>
      </c>
      <c r="H20330" s="5">
        <f>'Notes'!$B$4</f>
        <v/>
      </c>
      <c r="I20330" s="5">
        <f>ROUNDUP(D20330/H20330,0)</f>
        <v/>
      </c>
      <c r="J20330" s="6">
        <f>G20330-I20330</f>
        <v/>
      </c>
      <c r="K20330" s="4">
        <f>IF(J20330&lt;0,"Deficit",IF(J20330=0,"Exact fit","Surplus"))</f>
        <v/>
      </c>
    </row>
    <row r="20331">
      <c r="A20331" s="4" t="n">
        <v>531208</v>
      </c>
      <c r="B20331" s="4" t="inlineStr">
        <is>
          <t>GS Gasabo</t>
        </is>
      </c>
      <c r="C20331" s="4" t="inlineStr">
        <is>
          <t>P6</t>
        </is>
      </c>
      <c r="D20331" s="5" t="n">
        <v>77</v>
      </c>
      <c r="E20331" s="5" t="n">
        <v>2</v>
      </c>
      <c r="F20331" s="5" t="n">
        <v>0</v>
      </c>
      <c r="G20331" s="5">
        <f>E20331-F20331</f>
        <v/>
      </c>
      <c r="H20331" s="5">
        <f>'Notes'!$B$4</f>
        <v/>
      </c>
      <c r="I20331" s="5">
        <f>ROUNDUP(D20331/H20331,0)</f>
        <v/>
      </c>
      <c r="J20331" s="6">
        <f>G20331-I20331</f>
        <v/>
      </c>
      <c r="K20331" s="4">
        <f>IF(J20331&lt;0,"Deficit",IF(J20331=0,"Exact fit","Surplus"))</f>
        <v/>
      </c>
    </row>
    <row r="20332">
      <c r="A20332" s="4" t="n">
        <v>531301</v>
      </c>
      <c r="B20332" s="4" t="inlineStr">
        <is>
          <t>GS Bright Vision</t>
        </is>
      </c>
      <c r="C20332" s="4" t="inlineStr">
        <is>
          <t>P1</t>
        </is>
      </c>
      <c r="D20332" s="5" t="n">
        <v>68</v>
      </c>
      <c r="E20332" s="5" t="n">
        <v>2</v>
      </c>
      <c r="F20332" s="5" t="n">
        <v>1</v>
      </c>
      <c r="G20332" s="5">
        <f>E20332-F20332</f>
        <v/>
      </c>
      <c r="H20332" s="5">
        <f>'Notes'!$B$4</f>
        <v/>
      </c>
      <c r="I20332" s="5">
        <f>ROUNDUP(D20332/H20332,0)</f>
        <v/>
      </c>
      <c r="J20332" s="6">
        <f>G20332-I20332</f>
        <v/>
      </c>
      <c r="K20332" s="4">
        <f>IF(J20332&lt;0,"Deficit",IF(J20332=0,"Exact fit","Surplus"))</f>
        <v/>
      </c>
    </row>
    <row r="20333">
      <c r="A20333" s="4" t="n">
        <v>531301</v>
      </c>
      <c r="B20333" s="4" t="inlineStr">
        <is>
          <t>GS Bright Vision</t>
        </is>
      </c>
      <c r="C20333" s="4" t="inlineStr">
        <is>
          <t>P2</t>
        </is>
      </c>
      <c r="D20333" s="5" t="n">
        <v>73</v>
      </c>
      <c r="E20333" s="5" t="n">
        <v>2</v>
      </c>
      <c r="F20333" s="5" t="n">
        <v>1</v>
      </c>
      <c r="G20333" s="5">
        <f>E20333-F20333</f>
        <v/>
      </c>
      <c r="H20333" s="5">
        <f>'Notes'!$B$4</f>
        <v/>
      </c>
      <c r="I20333" s="5">
        <f>ROUNDUP(D20333/H20333,0)</f>
        <v/>
      </c>
      <c r="J20333" s="6">
        <f>G20333-I20333</f>
        <v/>
      </c>
      <c r="K20333" s="4">
        <f>IF(J20333&lt;0,"Deficit",IF(J20333=0,"Exact fit","Surplus"))</f>
        <v/>
      </c>
    </row>
    <row r="20334">
      <c r="A20334" s="4" t="n">
        <v>531301</v>
      </c>
      <c r="B20334" s="4" t="inlineStr">
        <is>
          <t>GS Bright Vision</t>
        </is>
      </c>
      <c r="C20334" s="4" t="inlineStr">
        <is>
          <t>P3</t>
        </is>
      </c>
      <c r="D20334" s="5" t="n">
        <v>98</v>
      </c>
      <c r="E20334" s="5" t="n">
        <v>2</v>
      </c>
      <c r="F20334" s="5" t="n">
        <v>1</v>
      </c>
      <c r="G20334" s="5">
        <f>E20334-F20334</f>
        <v/>
      </c>
      <c r="H20334" s="5">
        <f>'Notes'!$B$4</f>
        <v/>
      </c>
      <c r="I20334" s="5">
        <f>ROUNDUP(D20334/H20334,0)</f>
        <v/>
      </c>
      <c r="J20334" s="6">
        <f>G20334-I20334</f>
        <v/>
      </c>
      <c r="K20334" s="4">
        <f>IF(J20334&lt;0,"Deficit",IF(J20334=0,"Exact fit","Surplus"))</f>
        <v/>
      </c>
    </row>
    <row r="20335">
      <c r="A20335" s="4" t="n">
        <v>531301</v>
      </c>
      <c r="B20335" s="4" t="inlineStr">
        <is>
          <t>GS Bright Vision</t>
        </is>
      </c>
      <c r="C20335" s="4" t="inlineStr">
        <is>
          <t>P4</t>
        </is>
      </c>
      <c r="D20335" s="5" t="n">
        <v>98</v>
      </c>
      <c r="E20335" s="5" t="n">
        <v>2</v>
      </c>
      <c r="F20335" s="5" t="n">
        <v>0</v>
      </c>
      <c r="G20335" s="5">
        <f>E20335-F20335</f>
        <v/>
      </c>
      <c r="H20335" s="5">
        <f>'Notes'!$B$4</f>
        <v/>
      </c>
      <c r="I20335" s="5">
        <f>ROUNDUP(D20335/H20335,0)</f>
        <v/>
      </c>
      <c r="J20335" s="6">
        <f>G20335-I20335</f>
        <v/>
      </c>
      <c r="K20335" s="4">
        <f>IF(J20335&lt;0,"Deficit",IF(J20335=0,"Exact fit","Surplus"))</f>
        <v/>
      </c>
    </row>
    <row r="20336">
      <c r="A20336" s="4" t="n">
        <v>531301</v>
      </c>
      <c r="B20336" s="4" t="inlineStr">
        <is>
          <t>GS Bright Vision</t>
        </is>
      </c>
      <c r="C20336" s="4" t="inlineStr">
        <is>
          <t>P5</t>
        </is>
      </c>
      <c r="D20336" s="5" t="n">
        <v>77</v>
      </c>
      <c r="E20336" s="5" t="n">
        <v>2</v>
      </c>
      <c r="F20336" s="5" t="n">
        <v>0</v>
      </c>
      <c r="G20336" s="5">
        <f>E20336-F20336</f>
        <v/>
      </c>
      <c r="H20336" s="5">
        <f>'Notes'!$B$4</f>
        <v/>
      </c>
      <c r="I20336" s="5">
        <f>ROUNDUP(D20336/H20336,0)</f>
        <v/>
      </c>
      <c r="J20336" s="6">
        <f>G20336-I20336</f>
        <v/>
      </c>
      <c r="K20336" s="4">
        <f>IF(J20336&lt;0,"Deficit",IF(J20336=0,"Exact fit","Surplus"))</f>
        <v/>
      </c>
    </row>
    <row r="20337">
      <c r="A20337" s="4" t="n">
        <v>531301</v>
      </c>
      <c r="B20337" s="4" t="inlineStr">
        <is>
          <t>GS Bright Vision</t>
        </is>
      </c>
      <c r="C20337" s="4" t="inlineStr">
        <is>
          <t>P6</t>
        </is>
      </c>
      <c r="D20337" s="5" t="n">
        <v>77</v>
      </c>
      <c r="E20337" s="5" t="n">
        <v>2</v>
      </c>
      <c r="F20337" s="5" t="n">
        <v>0</v>
      </c>
      <c r="G20337" s="5">
        <f>E20337-F20337</f>
        <v/>
      </c>
      <c r="H20337" s="5">
        <f>'Notes'!$B$4</f>
        <v/>
      </c>
      <c r="I20337" s="5">
        <f>ROUNDUP(D20337/H20337,0)</f>
        <v/>
      </c>
      <c r="J20337" s="6">
        <f>G20337-I20337</f>
        <v/>
      </c>
      <c r="K20337" s="4">
        <f>IF(J20337&lt;0,"Deficit",IF(J20337=0,"Exact fit","Surplus"))</f>
        <v/>
      </c>
    </row>
    <row r="20338">
      <c r="A20338" s="4" t="n">
        <v>531302</v>
      </c>
      <c r="B20338" s="4" t="inlineStr">
        <is>
          <t>G.S NYAGASIGA</t>
        </is>
      </c>
      <c r="C20338" s="4" t="inlineStr">
        <is>
          <t>P1</t>
        </is>
      </c>
      <c r="D20338" s="5" t="n">
        <v>216</v>
      </c>
      <c r="E20338" s="5" t="n">
        <v>4</v>
      </c>
      <c r="F20338" s="5" t="n">
        <v>2</v>
      </c>
      <c r="G20338" s="5">
        <f>E20338-F20338</f>
        <v/>
      </c>
      <c r="H20338" s="5">
        <f>'Notes'!$B$4</f>
        <v/>
      </c>
      <c r="I20338" s="5">
        <f>ROUNDUP(D20338/H20338,0)</f>
        <v/>
      </c>
      <c r="J20338" s="6">
        <f>G20338-I20338</f>
        <v/>
      </c>
      <c r="K20338" s="4">
        <f>IF(J20338&lt;0,"Deficit",IF(J20338=0,"Exact fit","Surplus"))</f>
        <v/>
      </c>
    </row>
    <row r="20339">
      <c r="A20339" s="4" t="n">
        <v>531302</v>
      </c>
      <c r="B20339" s="4" t="inlineStr">
        <is>
          <t>G.S NYAGASIGA</t>
        </is>
      </c>
      <c r="C20339" s="4" t="inlineStr">
        <is>
          <t>P2</t>
        </is>
      </c>
      <c r="D20339" s="5" t="n">
        <v>234</v>
      </c>
      <c r="E20339" s="5" t="n">
        <v>4</v>
      </c>
      <c r="F20339" s="5" t="n">
        <v>2</v>
      </c>
      <c r="G20339" s="5">
        <f>E20339-F20339</f>
        <v/>
      </c>
      <c r="H20339" s="5">
        <f>'Notes'!$B$4</f>
        <v/>
      </c>
      <c r="I20339" s="5">
        <f>ROUNDUP(D20339/H20339,0)</f>
        <v/>
      </c>
      <c r="J20339" s="6">
        <f>G20339-I20339</f>
        <v/>
      </c>
      <c r="K20339" s="4">
        <f>IF(J20339&lt;0,"Deficit",IF(J20339=0,"Exact fit","Surplus"))</f>
        <v/>
      </c>
    </row>
    <row r="20340">
      <c r="A20340" s="4" t="n">
        <v>531302</v>
      </c>
      <c r="B20340" s="4" t="inlineStr">
        <is>
          <t>G.S NYAGASIGA</t>
        </is>
      </c>
      <c r="C20340" s="4" t="inlineStr">
        <is>
          <t>P3</t>
        </is>
      </c>
      <c r="D20340" s="5" t="n">
        <v>195</v>
      </c>
      <c r="E20340" s="5" t="n">
        <v>4</v>
      </c>
      <c r="F20340" s="5" t="n">
        <v>2</v>
      </c>
      <c r="G20340" s="5">
        <f>E20340-F20340</f>
        <v/>
      </c>
      <c r="H20340" s="5">
        <f>'Notes'!$B$4</f>
        <v/>
      </c>
      <c r="I20340" s="5">
        <f>ROUNDUP(D20340/H20340,0)</f>
        <v/>
      </c>
      <c r="J20340" s="6">
        <f>G20340-I20340</f>
        <v/>
      </c>
      <c r="K20340" s="4">
        <f>IF(J20340&lt;0,"Deficit",IF(J20340=0,"Exact fit","Surplus"))</f>
        <v/>
      </c>
    </row>
    <row r="20341">
      <c r="A20341" s="4" t="n">
        <v>531302</v>
      </c>
      <c r="B20341" s="4" t="inlineStr">
        <is>
          <t>G.S NYAGASIGA</t>
        </is>
      </c>
      <c r="C20341" s="4" t="inlineStr">
        <is>
          <t>P4</t>
        </is>
      </c>
      <c r="D20341" s="5" t="n">
        <v>332</v>
      </c>
      <c r="E20341" s="5" t="n">
        <v>6</v>
      </c>
      <c r="F20341" s="5" t="n">
        <v>0</v>
      </c>
      <c r="G20341" s="5">
        <f>E20341-F20341</f>
        <v/>
      </c>
      <c r="H20341" s="5">
        <f>'Notes'!$B$4</f>
        <v/>
      </c>
      <c r="I20341" s="5">
        <f>ROUNDUP(D20341/H20341,0)</f>
        <v/>
      </c>
      <c r="J20341" s="6">
        <f>G20341-I20341</f>
        <v/>
      </c>
      <c r="K20341" s="4">
        <f>IF(J20341&lt;0,"Deficit",IF(J20341=0,"Exact fit","Surplus"))</f>
        <v/>
      </c>
    </row>
    <row r="20342">
      <c r="A20342" s="4" t="n">
        <v>531302</v>
      </c>
      <c r="B20342" s="4" t="inlineStr">
        <is>
          <t>G.S NYAGASIGA</t>
        </is>
      </c>
      <c r="C20342" s="4" t="inlineStr">
        <is>
          <t>P5</t>
        </is>
      </c>
      <c r="D20342" s="5" t="n">
        <v>184</v>
      </c>
      <c r="E20342" s="5" t="n">
        <v>3</v>
      </c>
      <c r="F20342" s="5" t="n">
        <v>0</v>
      </c>
      <c r="G20342" s="5">
        <f>E20342-F20342</f>
        <v/>
      </c>
      <c r="H20342" s="5">
        <f>'Notes'!$B$4</f>
        <v/>
      </c>
      <c r="I20342" s="5">
        <f>ROUNDUP(D20342/H20342,0)</f>
        <v/>
      </c>
      <c r="J20342" s="6">
        <f>G20342-I20342</f>
        <v/>
      </c>
      <c r="K20342" s="4">
        <f>IF(J20342&lt;0,"Deficit",IF(J20342=0,"Exact fit","Surplus"))</f>
        <v/>
      </c>
    </row>
    <row r="20343">
      <c r="A20343" s="4" t="n">
        <v>531302</v>
      </c>
      <c r="B20343" s="4" t="inlineStr">
        <is>
          <t>G.S NYAGASIGA</t>
        </is>
      </c>
      <c r="C20343" s="4" t="inlineStr">
        <is>
          <t>P6</t>
        </is>
      </c>
      <c r="D20343" s="5" t="n">
        <v>80</v>
      </c>
      <c r="E20343" s="5" t="n">
        <v>2</v>
      </c>
      <c r="F20343" s="5" t="n">
        <v>0</v>
      </c>
      <c r="G20343" s="5">
        <f>E20343-F20343</f>
        <v/>
      </c>
      <c r="H20343" s="5">
        <f>'Notes'!$B$4</f>
        <v/>
      </c>
      <c r="I20343" s="5">
        <f>ROUNDUP(D20343/H20343,0)</f>
        <v/>
      </c>
      <c r="J20343" s="6">
        <f>G20343-I20343</f>
        <v/>
      </c>
      <c r="K20343" s="4">
        <f>IF(J20343&lt;0,"Deficit",IF(J20343=0,"Exact fit","Surplus"))</f>
        <v/>
      </c>
    </row>
    <row r="20344">
      <c r="A20344" s="4" t="n">
        <v>531304</v>
      </c>
      <c r="B20344" s="4" t="inlineStr">
        <is>
          <t>Kanyangese</t>
        </is>
      </c>
      <c r="C20344" s="4" t="inlineStr">
        <is>
          <t>P1</t>
        </is>
      </c>
      <c r="D20344" s="5" t="n">
        <v>260</v>
      </c>
      <c r="E20344" s="5" t="n">
        <v>6</v>
      </c>
      <c r="F20344" s="5" t="n">
        <v>0</v>
      </c>
      <c r="G20344" s="5">
        <f>E20344-F20344</f>
        <v/>
      </c>
      <c r="H20344" s="5">
        <f>'Notes'!$B$4</f>
        <v/>
      </c>
      <c r="I20344" s="5">
        <f>ROUNDUP(D20344/H20344,0)</f>
        <v/>
      </c>
      <c r="J20344" s="6">
        <f>G20344-I20344</f>
        <v/>
      </c>
      <c r="K20344" s="4">
        <f>IF(J20344&lt;0,"Deficit",IF(J20344=0,"Exact fit","Surplus"))</f>
        <v/>
      </c>
    </row>
    <row r="20345">
      <c r="A20345" s="4" t="n">
        <v>531304</v>
      </c>
      <c r="B20345" s="4" t="inlineStr">
        <is>
          <t>Kanyangese</t>
        </is>
      </c>
      <c r="C20345" s="4" t="inlineStr">
        <is>
          <t>P2</t>
        </is>
      </c>
      <c r="D20345" s="5" t="n">
        <v>223</v>
      </c>
      <c r="E20345" s="5" t="n">
        <v>5</v>
      </c>
      <c r="F20345" s="5" t="n">
        <v>0</v>
      </c>
      <c r="G20345" s="5">
        <f>E20345-F20345</f>
        <v/>
      </c>
      <c r="H20345" s="5">
        <f>'Notes'!$B$4</f>
        <v/>
      </c>
      <c r="I20345" s="5">
        <f>ROUNDUP(D20345/H20345,0)</f>
        <v/>
      </c>
      <c r="J20345" s="6">
        <f>G20345-I20345</f>
        <v/>
      </c>
      <c r="K20345" s="4">
        <f>IF(J20345&lt;0,"Deficit",IF(J20345=0,"Exact fit","Surplus"))</f>
        <v/>
      </c>
    </row>
    <row r="20346">
      <c r="A20346" s="4" t="n">
        <v>531304</v>
      </c>
      <c r="B20346" s="4" t="inlineStr">
        <is>
          <t>Kanyangese</t>
        </is>
      </c>
      <c r="C20346" s="4" t="inlineStr">
        <is>
          <t>P3</t>
        </is>
      </c>
      <c r="D20346" s="5" t="n">
        <v>110</v>
      </c>
      <c r="E20346" s="5" t="n">
        <v>3</v>
      </c>
      <c r="F20346" s="5" t="n">
        <v>0</v>
      </c>
      <c r="G20346" s="5">
        <f>E20346-F20346</f>
        <v/>
      </c>
      <c r="H20346" s="5">
        <f>'Notes'!$B$4</f>
        <v/>
      </c>
      <c r="I20346" s="5">
        <f>ROUNDUP(D20346/H20346,0)</f>
        <v/>
      </c>
      <c r="J20346" s="6">
        <f>G20346-I20346</f>
        <v/>
      </c>
      <c r="K20346" s="4">
        <f>IF(J20346&lt;0,"Deficit",IF(J20346=0,"Exact fit","Surplus"))</f>
        <v/>
      </c>
    </row>
    <row r="20347">
      <c r="A20347" s="4" t="n">
        <v>531304</v>
      </c>
      <c r="B20347" s="4" t="inlineStr">
        <is>
          <t>Kanyangese</t>
        </is>
      </c>
      <c r="C20347" s="4" t="inlineStr">
        <is>
          <t>P4</t>
        </is>
      </c>
      <c r="D20347" s="5" t="n">
        <v>263</v>
      </c>
      <c r="E20347" s="5" t="n">
        <v>6</v>
      </c>
      <c r="F20347" s="5" t="n">
        <v>0</v>
      </c>
      <c r="G20347" s="5">
        <f>E20347-F20347</f>
        <v/>
      </c>
      <c r="H20347" s="5">
        <f>'Notes'!$B$4</f>
        <v/>
      </c>
      <c r="I20347" s="5">
        <f>ROUNDUP(D20347/H20347,0)</f>
        <v/>
      </c>
      <c r="J20347" s="6">
        <f>G20347-I20347</f>
        <v/>
      </c>
      <c r="K20347" s="4">
        <f>IF(J20347&lt;0,"Deficit",IF(J20347=0,"Exact fit","Surplus"))</f>
        <v/>
      </c>
    </row>
    <row r="20348">
      <c r="A20348" s="4" t="n">
        <v>531304</v>
      </c>
      <c r="B20348" s="4" t="inlineStr">
        <is>
          <t>Kanyangese</t>
        </is>
      </c>
      <c r="C20348" s="4" t="inlineStr">
        <is>
          <t>P5</t>
        </is>
      </c>
      <c r="D20348" s="5" t="n">
        <v>197</v>
      </c>
      <c r="E20348" s="5" t="n">
        <v>4</v>
      </c>
      <c r="F20348" s="5" t="n">
        <v>0</v>
      </c>
      <c r="G20348" s="5">
        <f>E20348-F20348</f>
        <v/>
      </c>
      <c r="H20348" s="5">
        <f>'Notes'!$B$4</f>
        <v/>
      </c>
      <c r="I20348" s="5">
        <f>ROUNDUP(D20348/H20348,0)</f>
        <v/>
      </c>
      <c r="J20348" s="6">
        <f>G20348-I20348</f>
        <v/>
      </c>
      <c r="K20348" s="4">
        <f>IF(J20348&lt;0,"Deficit",IF(J20348=0,"Exact fit","Surplus"))</f>
        <v/>
      </c>
    </row>
    <row r="20349">
      <c r="A20349" s="4" t="n">
        <v>531304</v>
      </c>
      <c r="B20349" s="4" t="inlineStr">
        <is>
          <t>Kanyangese</t>
        </is>
      </c>
      <c r="C20349" s="4" t="inlineStr">
        <is>
          <t>P6</t>
        </is>
      </c>
      <c r="D20349" s="5" t="n">
        <v>78</v>
      </c>
      <c r="E20349" s="5" t="n">
        <v>2</v>
      </c>
      <c r="F20349" s="5" t="n">
        <v>0</v>
      </c>
      <c r="G20349" s="5">
        <f>E20349-F20349</f>
        <v/>
      </c>
      <c r="H20349" s="5">
        <f>'Notes'!$B$4</f>
        <v/>
      </c>
      <c r="I20349" s="5">
        <f>ROUNDUP(D20349/H20349,0)</f>
        <v/>
      </c>
      <c r="J20349" s="6">
        <f>G20349-I20349</f>
        <v/>
      </c>
      <c r="K20349" s="4">
        <f>IF(J20349&lt;0,"Deficit",IF(J20349=0,"Exact fit","Surplus"))</f>
        <v/>
      </c>
    </row>
    <row r="20350">
      <c r="A20350" s="4" t="n">
        <v>531305</v>
      </c>
      <c r="B20350" s="4" t="inlineStr">
        <is>
          <t>Matare</t>
        </is>
      </c>
      <c r="C20350" s="4" t="inlineStr">
        <is>
          <t>P1</t>
        </is>
      </c>
      <c r="D20350" s="5" t="n">
        <v>126</v>
      </c>
      <c r="E20350" s="5" t="n">
        <v>4</v>
      </c>
      <c r="F20350" s="5" t="n">
        <v>2</v>
      </c>
      <c r="G20350" s="5">
        <f>E20350-F20350</f>
        <v/>
      </c>
      <c r="H20350" s="5">
        <f>'Notes'!$B$4</f>
        <v/>
      </c>
      <c r="I20350" s="5">
        <f>ROUNDUP(D20350/H20350,0)</f>
        <v/>
      </c>
      <c r="J20350" s="6">
        <f>G20350-I20350</f>
        <v/>
      </c>
      <c r="K20350" s="4">
        <f>IF(J20350&lt;0,"Deficit",IF(J20350=0,"Exact fit","Surplus"))</f>
        <v/>
      </c>
    </row>
    <row r="20351">
      <c r="A20351" s="4" t="n">
        <v>531305</v>
      </c>
      <c r="B20351" s="4" t="inlineStr">
        <is>
          <t>Matare</t>
        </is>
      </c>
      <c r="C20351" s="4" t="inlineStr">
        <is>
          <t>P2</t>
        </is>
      </c>
      <c r="D20351" s="5" t="n">
        <v>88</v>
      </c>
      <c r="E20351" s="5" t="n">
        <v>2</v>
      </c>
      <c r="F20351" s="5" t="n">
        <v>0</v>
      </c>
      <c r="G20351" s="5">
        <f>E20351-F20351</f>
        <v/>
      </c>
      <c r="H20351" s="5">
        <f>'Notes'!$B$4</f>
        <v/>
      </c>
      <c r="I20351" s="5">
        <f>ROUNDUP(D20351/H20351,0)</f>
        <v/>
      </c>
      <c r="J20351" s="6">
        <f>G20351-I20351</f>
        <v/>
      </c>
      <c r="K20351" s="4">
        <f>IF(J20351&lt;0,"Deficit",IF(J20351=0,"Exact fit","Surplus"))</f>
        <v/>
      </c>
    </row>
    <row r="20352">
      <c r="A20352" s="4" t="n">
        <v>531305</v>
      </c>
      <c r="B20352" s="4" t="inlineStr">
        <is>
          <t>Matare</t>
        </is>
      </c>
      <c r="C20352" s="4" t="inlineStr">
        <is>
          <t>P3</t>
        </is>
      </c>
      <c r="D20352" s="5" t="n">
        <v>77</v>
      </c>
      <c r="E20352" s="5" t="n">
        <v>2</v>
      </c>
      <c r="F20352" s="5" t="n">
        <v>0</v>
      </c>
      <c r="G20352" s="5">
        <f>E20352-F20352</f>
        <v/>
      </c>
      <c r="H20352" s="5">
        <f>'Notes'!$B$4</f>
        <v/>
      </c>
      <c r="I20352" s="5">
        <f>ROUNDUP(D20352/H20352,0)</f>
        <v/>
      </c>
      <c r="J20352" s="6">
        <f>G20352-I20352</f>
        <v/>
      </c>
      <c r="K20352" s="4">
        <f>IF(J20352&lt;0,"Deficit",IF(J20352=0,"Exact fit","Surplus"))</f>
        <v/>
      </c>
    </row>
    <row r="20353">
      <c r="A20353" s="4" t="n">
        <v>531305</v>
      </c>
      <c r="B20353" s="4" t="inlineStr">
        <is>
          <t>Matare</t>
        </is>
      </c>
      <c r="C20353" s="4" t="inlineStr">
        <is>
          <t>P4</t>
        </is>
      </c>
      <c r="D20353" s="5" t="n">
        <v>107</v>
      </c>
      <c r="E20353" s="5" t="n">
        <v>3</v>
      </c>
      <c r="F20353" s="5" t="n">
        <v>0</v>
      </c>
      <c r="G20353" s="5">
        <f>E20353-F20353</f>
        <v/>
      </c>
      <c r="H20353" s="5">
        <f>'Notes'!$B$4</f>
        <v/>
      </c>
      <c r="I20353" s="5">
        <f>ROUNDUP(D20353/H20353,0)</f>
        <v/>
      </c>
      <c r="J20353" s="6">
        <f>G20353-I20353</f>
        <v/>
      </c>
      <c r="K20353" s="4">
        <f>IF(J20353&lt;0,"Deficit",IF(J20353=0,"Exact fit","Surplus"))</f>
        <v/>
      </c>
    </row>
    <row r="20354">
      <c r="A20354" s="4" t="n">
        <v>531305</v>
      </c>
      <c r="B20354" s="4" t="inlineStr">
        <is>
          <t>Matare</t>
        </is>
      </c>
      <c r="C20354" s="4" t="inlineStr">
        <is>
          <t>P5</t>
        </is>
      </c>
      <c r="D20354" s="5" t="n">
        <v>89</v>
      </c>
      <c r="E20354" s="5" t="n">
        <v>2</v>
      </c>
      <c r="F20354" s="5" t="n">
        <v>0</v>
      </c>
      <c r="G20354" s="5">
        <f>E20354-F20354</f>
        <v/>
      </c>
      <c r="H20354" s="5">
        <f>'Notes'!$B$4</f>
        <v/>
      </c>
      <c r="I20354" s="5">
        <f>ROUNDUP(D20354/H20354,0)</f>
        <v/>
      </c>
      <c r="J20354" s="6">
        <f>G20354-I20354</f>
        <v/>
      </c>
      <c r="K20354" s="4">
        <f>IF(J20354&lt;0,"Deficit",IF(J20354=0,"Exact fit","Surplus"))</f>
        <v/>
      </c>
    </row>
    <row r="20355">
      <c r="A20355" s="4" t="n">
        <v>531305</v>
      </c>
      <c r="B20355" s="4" t="inlineStr">
        <is>
          <t>Matare</t>
        </is>
      </c>
      <c r="C20355" s="4" t="inlineStr">
        <is>
          <t>P6</t>
        </is>
      </c>
      <c r="D20355" s="5" t="n">
        <v>36</v>
      </c>
      <c r="E20355" s="5" t="n">
        <v>1</v>
      </c>
      <c r="F20355" s="5" t="n">
        <v>0</v>
      </c>
      <c r="G20355" s="5">
        <f>E20355-F20355</f>
        <v/>
      </c>
      <c r="H20355" s="5">
        <f>'Notes'!$B$4</f>
        <v/>
      </c>
      <c r="I20355" s="5">
        <f>ROUNDUP(D20355/H20355,0)</f>
        <v/>
      </c>
      <c r="J20355" s="6">
        <f>G20355-I20355</f>
        <v/>
      </c>
      <c r="K20355" s="4">
        <f>IF(J20355&lt;0,"Deficit",IF(J20355=0,"Exact fit","Surplus"))</f>
        <v/>
      </c>
    </row>
    <row r="20356">
      <c r="A20356" s="4" t="n">
        <v>531306</v>
      </c>
      <c r="B20356" s="4" t="inlineStr">
        <is>
          <t>GS MATUNGURU</t>
        </is>
      </c>
      <c r="C20356" s="4" t="inlineStr">
        <is>
          <t>P1</t>
        </is>
      </c>
      <c r="D20356" s="5" t="n">
        <v>172</v>
      </c>
      <c r="E20356" s="5" t="n">
        <v>4</v>
      </c>
      <c r="F20356" s="5" t="n">
        <v>2</v>
      </c>
      <c r="G20356" s="5">
        <f>E20356-F20356</f>
        <v/>
      </c>
      <c r="H20356" s="5">
        <f>'Notes'!$B$4</f>
        <v/>
      </c>
      <c r="I20356" s="5">
        <f>ROUNDUP(D20356/H20356,0)</f>
        <v/>
      </c>
      <c r="J20356" s="6">
        <f>G20356-I20356</f>
        <v/>
      </c>
      <c r="K20356" s="4">
        <f>IF(J20356&lt;0,"Deficit",IF(J20356=0,"Exact fit","Surplus"))</f>
        <v/>
      </c>
    </row>
    <row r="20357">
      <c r="A20357" s="4" t="n">
        <v>531306</v>
      </c>
      <c r="B20357" s="4" t="inlineStr">
        <is>
          <t>GS MATUNGURU</t>
        </is>
      </c>
      <c r="C20357" s="4" t="inlineStr">
        <is>
          <t>P2</t>
        </is>
      </c>
      <c r="D20357" s="5" t="n">
        <v>179</v>
      </c>
      <c r="E20357" s="5" t="n">
        <v>4</v>
      </c>
      <c r="F20357" s="5" t="n">
        <v>2</v>
      </c>
      <c r="G20357" s="5">
        <f>E20357-F20357</f>
        <v/>
      </c>
      <c r="H20357" s="5">
        <f>'Notes'!$B$4</f>
        <v/>
      </c>
      <c r="I20357" s="5">
        <f>ROUNDUP(D20357/H20357,0)</f>
        <v/>
      </c>
      <c r="J20357" s="6">
        <f>G20357-I20357</f>
        <v/>
      </c>
      <c r="K20357" s="4">
        <f>IF(J20357&lt;0,"Deficit",IF(J20357=0,"Exact fit","Surplus"))</f>
        <v/>
      </c>
    </row>
    <row r="20358">
      <c r="A20358" s="4" t="n">
        <v>531306</v>
      </c>
      <c r="B20358" s="4" t="inlineStr">
        <is>
          <t>GS MATUNGURU</t>
        </is>
      </c>
      <c r="C20358" s="4" t="inlineStr">
        <is>
          <t>P3</t>
        </is>
      </c>
      <c r="D20358" s="5" t="n">
        <v>200</v>
      </c>
      <c r="E20358" s="5" t="n">
        <v>4</v>
      </c>
      <c r="F20358" s="5" t="n">
        <v>2</v>
      </c>
      <c r="G20358" s="5">
        <f>E20358-F20358</f>
        <v/>
      </c>
      <c r="H20358" s="5">
        <f>'Notes'!$B$4</f>
        <v/>
      </c>
      <c r="I20358" s="5">
        <f>ROUNDUP(D20358/H20358,0)</f>
        <v/>
      </c>
      <c r="J20358" s="6">
        <f>G20358-I20358</f>
        <v/>
      </c>
      <c r="K20358" s="4">
        <f>IF(J20358&lt;0,"Deficit",IF(J20358=0,"Exact fit","Surplus"))</f>
        <v/>
      </c>
    </row>
    <row r="20359">
      <c r="A20359" s="4" t="n">
        <v>531306</v>
      </c>
      <c r="B20359" s="4" t="inlineStr">
        <is>
          <t>GS MATUNGURU</t>
        </is>
      </c>
      <c r="C20359" s="4" t="inlineStr">
        <is>
          <t>P4</t>
        </is>
      </c>
      <c r="D20359" s="5" t="n">
        <v>222</v>
      </c>
      <c r="E20359" s="5" t="n">
        <v>4</v>
      </c>
      <c r="F20359" s="5" t="n">
        <v>0</v>
      </c>
      <c r="G20359" s="5">
        <f>E20359-F20359</f>
        <v/>
      </c>
      <c r="H20359" s="5">
        <f>'Notes'!$B$4</f>
        <v/>
      </c>
      <c r="I20359" s="5">
        <f>ROUNDUP(D20359/H20359,0)</f>
        <v/>
      </c>
      <c r="J20359" s="6">
        <f>G20359-I20359</f>
        <v/>
      </c>
      <c r="K20359" s="4">
        <f>IF(J20359&lt;0,"Deficit",IF(J20359=0,"Exact fit","Surplus"))</f>
        <v/>
      </c>
    </row>
    <row r="20360">
      <c r="A20360" s="4" t="n">
        <v>531306</v>
      </c>
      <c r="B20360" s="4" t="inlineStr">
        <is>
          <t>GS MATUNGURU</t>
        </is>
      </c>
      <c r="C20360" s="4" t="inlineStr">
        <is>
          <t>P5</t>
        </is>
      </c>
      <c r="D20360" s="5" t="n">
        <v>204</v>
      </c>
      <c r="E20360" s="5" t="n">
        <v>4</v>
      </c>
      <c r="F20360" s="5" t="n">
        <v>0</v>
      </c>
      <c r="G20360" s="5">
        <f>E20360-F20360</f>
        <v/>
      </c>
      <c r="H20360" s="5">
        <f>'Notes'!$B$4</f>
        <v/>
      </c>
      <c r="I20360" s="5">
        <f>ROUNDUP(D20360/H20360,0)</f>
        <v/>
      </c>
      <c r="J20360" s="6">
        <f>G20360-I20360</f>
        <v/>
      </c>
      <c r="K20360" s="4">
        <f>IF(J20360&lt;0,"Deficit",IF(J20360=0,"Exact fit","Surplus"))</f>
        <v/>
      </c>
    </row>
    <row r="20361">
      <c r="A20361" s="4" t="n">
        <v>531306</v>
      </c>
      <c r="B20361" s="4" t="inlineStr">
        <is>
          <t>GS MATUNGURU</t>
        </is>
      </c>
      <c r="C20361" s="4" t="inlineStr">
        <is>
          <t>P6</t>
        </is>
      </c>
      <c r="D20361" s="5" t="n">
        <v>75</v>
      </c>
      <c r="E20361" s="5" t="n">
        <v>2</v>
      </c>
      <c r="F20361" s="5" t="n">
        <v>0</v>
      </c>
      <c r="G20361" s="5">
        <f>E20361-F20361</f>
        <v/>
      </c>
      <c r="H20361" s="5">
        <f>'Notes'!$B$4</f>
        <v/>
      </c>
      <c r="I20361" s="5">
        <f>ROUNDUP(D20361/H20361,0)</f>
        <v/>
      </c>
      <c r="J20361" s="6">
        <f>G20361-I20361</f>
        <v/>
      </c>
      <c r="K20361" s="4">
        <f>IF(J20361&lt;0,"Deficit",IF(J20361=0,"Exact fit","Surplus"))</f>
        <v/>
      </c>
    </row>
    <row r="20362">
      <c r="A20362" s="4" t="n">
        <v>531308</v>
      </c>
      <c r="B20362" s="4" t="inlineStr">
        <is>
          <t>ELEZER ACADEMY</t>
        </is>
      </c>
      <c r="C20362" s="4" t="inlineStr">
        <is>
          <t>P1</t>
        </is>
      </c>
      <c r="D20362" s="5" t="n">
        <v>60</v>
      </c>
      <c r="E20362" s="5" t="n">
        <v>2</v>
      </c>
      <c r="F20362" s="5" t="n">
        <v>0</v>
      </c>
      <c r="G20362" s="5">
        <f>E20362-F20362</f>
        <v/>
      </c>
      <c r="H20362" s="5">
        <f>'Notes'!$B$4</f>
        <v/>
      </c>
      <c r="I20362" s="5">
        <f>ROUNDUP(D20362/H20362,0)</f>
        <v/>
      </c>
      <c r="J20362" s="6">
        <f>G20362-I20362</f>
        <v/>
      </c>
      <c r="K20362" s="4">
        <f>IF(J20362&lt;0,"Deficit",IF(J20362=0,"Exact fit","Surplus"))</f>
        <v/>
      </c>
    </row>
    <row r="20363">
      <c r="A20363" s="4" t="n">
        <v>531308</v>
      </c>
      <c r="B20363" s="4" t="inlineStr">
        <is>
          <t>ELEZER ACADEMY</t>
        </is>
      </c>
      <c r="C20363" s="4" t="inlineStr">
        <is>
          <t>P2</t>
        </is>
      </c>
      <c r="D20363" s="5" t="n">
        <v>62</v>
      </c>
      <c r="E20363" s="5" t="n">
        <v>1</v>
      </c>
      <c r="F20363" s="5" t="n">
        <v>0</v>
      </c>
      <c r="G20363" s="5">
        <f>E20363-F20363</f>
        <v/>
      </c>
      <c r="H20363" s="5">
        <f>'Notes'!$B$4</f>
        <v/>
      </c>
      <c r="I20363" s="5">
        <f>ROUNDUP(D20363/H20363,0)</f>
        <v/>
      </c>
      <c r="J20363" s="6">
        <f>G20363-I20363</f>
        <v/>
      </c>
      <c r="K20363" s="4">
        <f>IF(J20363&lt;0,"Deficit",IF(J20363=0,"Exact fit","Surplus"))</f>
        <v/>
      </c>
    </row>
    <row r="20364">
      <c r="A20364" s="4" t="n">
        <v>531308</v>
      </c>
      <c r="B20364" s="4" t="inlineStr">
        <is>
          <t>ELEZER ACADEMY</t>
        </is>
      </c>
      <c r="C20364" s="4" t="inlineStr">
        <is>
          <t>P3</t>
        </is>
      </c>
      <c r="D20364" s="5" t="n">
        <v>70</v>
      </c>
      <c r="E20364" s="5" t="n">
        <v>2</v>
      </c>
      <c r="F20364" s="5" t="n">
        <v>0</v>
      </c>
      <c r="G20364" s="5">
        <f>E20364-F20364</f>
        <v/>
      </c>
      <c r="H20364" s="5">
        <f>'Notes'!$B$4</f>
        <v/>
      </c>
      <c r="I20364" s="5">
        <f>ROUNDUP(D20364/H20364,0)</f>
        <v/>
      </c>
      <c r="J20364" s="6">
        <f>G20364-I20364</f>
        <v/>
      </c>
      <c r="K20364" s="4">
        <f>IF(J20364&lt;0,"Deficit",IF(J20364=0,"Exact fit","Surplus"))</f>
        <v/>
      </c>
    </row>
    <row r="20365">
      <c r="A20365" s="4" t="n">
        <v>531308</v>
      </c>
      <c r="B20365" s="4" t="inlineStr">
        <is>
          <t>ELEZER ACADEMY</t>
        </is>
      </c>
      <c r="C20365" s="4" t="inlineStr">
        <is>
          <t>P4</t>
        </is>
      </c>
      <c r="D20365" s="5" t="n">
        <v>64</v>
      </c>
      <c r="E20365" s="5" t="n">
        <v>1</v>
      </c>
      <c r="F20365" s="5" t="n">
        <v>0</v>
      </c>
      <c r="G20365" s="5">
        <f>E20365-F20365</f>
        <v/>
      </c>
      <c r="H20365" s="5">
        <f>'Notes'!$B$4</f>
        <v/>
      </c>
      <c r="I20365" s="5">
        <f>ROUNDUP(D20365/H20365,0)</f>
        <v/>
      </c>
      <c r="J20365" s="6">
        <f>G20365-I20365</f>
        <v/>
      </c>
      <c r="K20365" s="4">
        <f>IF(J20365&lt;0,"Deficit",IF(J20365=0,"Exact fit","Surplus"))</f>
        <v/>
      </c>
    </row>
    <row r="20366">
      <c r="A20366" s="4" t="n">
        <v>531308</v>
      </c>
      <c r="B20366" s="4" t="inlineStr">
        <is>
          <t>ELEZER ACADEMY</t>
        </is>
      </c>
      <c r="C20366" s="4" t="inlineStr">
        <is>
          <t>P5</t>
        </is>
      </c>
      <c r="D20366" s="5" t="n">
        <v>50</v>
      </c>
      <c r="E20366" s="5" t="n">
        <v>1</v>
      </c>
      <c r="F20366" s="5" t="n">
        <v>0</v>
      </c>
      <c r="G20366" s="5">
        <f>E20366-F20366</f>
        <v/>
      </c>
      <c r="H20366" s="5">
        <f>'Notes'!$B$4</f>
        <v/>
      </c>
      <c r="I20366" s="5">
        <f>ROUNDUP(D20366/H20366,0)</f>
        <v/>
      </c>
      <c r="J20366" s="6">
        <f>G20366-I20366</f>
        <v/>
      </c>
      <c r="K20366" s="4">
        <f>IF(J20366&lt;0,"Deficit",IF(J20366=0,"Exact fit","Surplus"))</f>
        <v/>
      </c>
    </row>
    <row r="20367">
      <c r="A20367" s="4" t="n">
        <v>531308</v>
      </c>
      <c r="B20367" s="4" t="inlineStr">
        <is>
          <t>ELEZER ACADEMY</t>
        </is>
      </c>
      <c r="C20367" s="4" t="inlineStr">
        <is>
          <t>P6</t>
        </is>
      </c>
      <c r="D20367" s="5" t="n">
        <v>49</v>
      </c>
      <c r="E20367" s="5" t="n">
        <v>2</v>
      </c>
      <c r="F20367" s="5" t="n">
        <v>0</v>
      </c>
      <c r="G20367" s="5">
        <f>E20367-F20367</f>
        <v/>
      </c>
      <c r="H20367" s="5">
        <f>'Notes'!$B$4</f>
        <v/>
      </c>
      <c r="I20367" s="5">
        <f>ROUNDUP(D20367/H20367,0)</f>
        <v/>
      </c>
      <c r="J20367" s="6">
        <f>G20367-I20367</f>
        <v/>
      </c>
      <c r="K20367" s="4">
        <f>IF(J20367&lt;0,"Deficit",IF(J20367=0,"Exact fit","Surplus"))</f>
        <v/>
      </c>
    </row>
    <row r="20368">
      <c r="A20368" s="4" t="n">
        <v>531309</v>
      </c>
      <c r="B20368" s="4" t="inlineStr">
        <is>
          <t>HERITAGE PARENTS ACADEMY</t>
        </is>
      </c>
      <c r="C20368" s="4" t="inlineStr">
        <is>
          <t>P1</t>
        </is>
      </c>
      <c r="D20368" s="5" t="n">
        <v>83</v>
      </c>
      <c r="E20368" s="5" t="n">
        <v>2</v>
      </c>
      <c r="F20368" s="5" t="n">
        <v>1</v>
      </c>
      <c r="G20368" s="5">
        <f>E20368-F20368</f>
        <v/>
      </c>
      <c r="H20368" s="5">
        <f>'Notes'!$B$4</f>
        <v/>
      </c>
      <c r="I20368" s="5">
        <f>ROUNDUP(D20368/H20368,0)</f>
        <v/>
      </c>
      <c r="J20368" s="6">
        <f>G20368-I20368</f>
        <v/>
      </c>
      <c r="K20368" s="4">
        <f>IF(J20368&lt;0,"Deficit",IF(J20368=0,"Exact fit","Surplus"))</f>
        <v/>
      </c>
    </row>
    <row r="20369">
      <c r="A20369" s="4" t="n">
        <v>531309</v>
      </c>
      <c r="B20369" s="4" t="inlineStr">
        <is>
          <t>HERITAGE PARENTS ACADEMY</t>
        </is>
      </c>
      <c r="C20369" s="4" t="inlineStr">
        <is>
          <t>P2</t>
        </is>
      </c>
      <c r="D20369" s="5" t="n">
        <v>104</v>
      </c>
      <c r="E20369" s="5" t="n">
        <v>2</v>
      </c>
      <c r="F20369" s="5" t="n">
        <v>1</v>
      </c>
      <c r="G20369" s="5">
        <f>E20369-F20369</f>
        <v/>
      </c>
      <c r="H20369" s="5">
        <f>'Notes'!$B$4</f>
        <v/>
      </c>
      <c r="I20369" s="5">
        <f>ROUNDUP(D20369/H20369,0)</f>
        <v/>
      </c>
      <c r="J20369" s="6">
        <f>G20369-I20369</f>
        <v/>
      </c>
      <c r="K20369" s="4">
        <f>IF(J20369&lt;0,"Deficit",IF(J20369=0,"Exact fit","Surplus"))</f>
        <v/>
      </c>
    </row>
    <row r="20370">
      <c r="A20370" s="4" t="n">
        <v>531309</v>
      </c>
      <c r="B20370" s="4" t="inlineStr">
        <is>
          <t>HERITAGE PARENTS ACADEMY</t>
        </is>
      </c>
      <c r="C20370" s="4" t="inlineStr">
        <is>
          <t>P3</t>
        </is>
      </c>
      <c r="D20370" s="5" t="n">
        <v>85</v>
      </c>
      <c r="E20370" s="5" t="n">
        <v>2</v>
      </c>
      <c r="F20370" s="5" t="n">
        <v>0</v>
      </c>
      <c r="G20370" s="5">
        <f>E20370-F20370</f>
        <v/>
      </c>
      <c r="H20370" s="5">
        <f>'Notes'!$B$4</f>
        <v/>
      </c>
      <c r="I20370" s="5">
        <f>ROUNDUP(D20370/H20370,0)</f>
        <v/>
      </c>
      <c r="J20370" s="6">
        <f>G20370-I20370</f>
        <v/>
      </c>
      <c r="K20370" s="4">
        <f>IF(J20370&lt;0,"Deficit",IF(J20370=0,"Exact fit","Surplus"))</f>
        <v/>
      </c>
    </row>
    <row r="20371">
      <c r="A20371" s="4" t="n">
        <v>531309</v>
      </c>
      <c r="B20371" s="4" t="inlineStr">
        <is>
          <t>HERITAGE PARENTS ACADEMY</t>
        </is>
      </c>
      <c r="C20371" s="4" t="inlineStr">
        <is>
          <t>P4</t>
        </is>
      </c>
      <c r="D20371" s="5" t="n">
        <v>60</v>
      </c>
      <c r="E20371" s="5" t="n">
        <v>2</v>
      </c>
      <c r="F20371" s="5" t="n">
        <v>0</v>
      </c>
      <c r="G20371" s="5">
        <f>E20371-F20371</f>
        <v/>
      </c>
      <c r="H20371" s="5">
        <f>'Notes'!$B$4</f>
        <v/>
      </c>
      <c r="I20371" s="5">
        <f>ROUNDUP(D20371/H20371,0)</f>
        <v/>
      </c>
      <c r="J20371" s="6">
        <f>G20371-I20371</f>
        <v/>
      </c>
      <c r="K20371" s="4">
        <f>IF(J20371&lt;0,"Deficit",IF(J20371=0,"Exact fit","Surplus"))</f>
        <v/>
      </c>
    </row>
    <row r="20372">
      <c r="A20372" s="4" t="n">
        <v>531309</v>
      </c>
      <c r="B20372" s="4" t="inlineStr">
        <is>
          <t>HERITAGE PARENTS ACADEMY</t>
        </is>
      </c>
      <c r="C20372" s="4" t="inlineStr">
        <is>
          <t>P5</t>
        </is>
      </c>
      <c r="D20372" s="5" t="n">
        <v>53</v>
      </c>
      <c r="E20372" s="5" t="n">
        <v>2</v>
      </c>
      <c r="F20372" s="5" t="n">
        <v>1</v>
      </c>
      <c r="G20372" s="5">
        <f>E20372-F20372</f>
        <v/>
      </c>
      <c r="H20372" s="5">
        <f>'Notes'!$B$4</f>
        <v/>
      </c>
      <c r="I20372" s="5">
        <f>ROUNDUP(D20372/H20372,0)</f>
        <v/>
      </c>
      <c r="J20372" s="6">
        <f>G20372-I20372</f>
        <v/>
      </c>
      <c r="K20372" s="4">
        <f>IF(J20372&lt;0,"Deficit",IF(J20372=0,"Exact fit","Surplus"))</f>
        <v/>
      </c>
    </row>
    <row r="20373">
      <c r="A20373" s="4" t="n">
        <v>531309</v>
      </c>
      <c r="B20373" s="4" t="inlineStr">
        <is>
          <t>HERITAGE PARENTS ACADEMY</t>
        </is>
      </c>
      <c r="C20373" s="4" t="inlineStr">
        <is>
          <t>P6</t>
        </is>
      </c>
      <c r="D20373" s="5" t="n">
        <v>40</v>
      </c>
      <c r="E20373" s="5" t="n">
        <v>2</v>
      </c>
      <c r="F20373" s="5" t="n">
        <v>1</v>
      </c>
      <c r="G20373" s="5">
        <f>E20373-F20373</f>
        <v/>
      </c>
      <c r="H20373" s="5">
        <f>'Notes'!$B$4</f>
        <v/>
      </c>
      <c r="I20373" s="5">
        <f>ROUNDUP(D20373/H20373,0)</f>
        <v/>
      </c>
      <c r="J20373" s="6">
        <f>G20373-I20373</f>
        <v/>
      </c>
      <c r="K20373" s="4">
        <f>IF(J20373&lt;0,"Deficit",IF(J20373=0,"Exact fit","Surplus"))</f>
        <v/>
      </c>
    </row>
    <row r="20374">
      <c r="A20374" s="4" t="n">
        <v>531310</v>
      </c>
      <c r="B20374" s="4" t="inlineStr">
        <is>
          <t>G.S Rugarama</t>
        </is>
      </c>
      <c r="C20374" s="4" t="inlineStr">
        <is>
          <t>P1</t>
        </is>
      </c>
      <c r="D20374" s="5" t="n">
        <v>132</v>
      </c>
      <c r="E20374" s="5" t="n">
        <v>2</v>
      </c>
      <c r="F20374" s="5" t="n">
        <v>0</v>
      </c>
      <c r="G20374" s="5">
        <f>E20374-F20374</f>
        <v/>
      </c>
      <c r="H20374" s="5">
        <f>'Notes'!$B$4</f>
        <v/>
      </c>
      <c r="I20374" s="5">
        <f>ROUNDUP(D20374/H20374,0)</f>
        <v/>
      </c>
      <c r="J20374" s="6">
        <f>G20374-I20374</f>
        <v/>
      </c>
      <c r="K20374" s="4">
        <f>IF(J20374&lt;0,"Deficit",IF(J20374=0,"Exact fit","Surplus"))</f>
        <v/>
      </c>
    </row>
    <row r="20375">
      <c r="A20375" s="4" t="n">
        <v>531310</v>
      </c>
      <c r="B20375" s="4" t="inlineStr">
        <is>
          <t>G.S Rugarama</t>
        </is>
      </c>
      <c r="C20375" s="4" t="inlineStr">
        <is>
          <t>P2</t>
        </is>
      </c>
      <c r="D20375" s="5" t="n">
        <v>138</v>
      </c>
      <c r="E20375" s="5" t="n">
        <v>2</v>
      </c>
      <c r="F20375" s="5" t="n">
        <v>1</v>
      </c>
      <c r="G20375" s="5">
        <f>E20375-F20375</f>
        <v/>
      </c>
      <c r="H20375" s="5">
        <f>'Notes'!$B$4</f>
        <v/>
      </c>
      <c r="I20375" s="5">
        <f>ROUNDUP(D20375/H20375,0)</f>
        <v/>
      </c>
      <c r="J20375" s="6">
        <f>G20375-I20375</f>
        <v/>
      </c>
      <c r="K20375" s="4">
        <f>IF(J20375&lt;0,"Deficit",IF(J20375=0,"Exact fit","Surplus"))</f>
        <v/>
      </c>
    </row>
    <row r="20376">
      <c r="A20376" s="4" t="n">
        <v>531310</v>
      </c>
      <c r="B20376" s="4" t="inlineStr">
        <is>
          <t>G.S Rugarama</t>
        </is>
      </c>
      <c r="C20376" s="4" t="inlineStr">
        <is>
          <t>P3</t>
        </is>
      </c>
      <c r="D20376" s="5" t="n">
        <v>187</v>
      </c>
      <c r="E20376" s="5" t="n">
        <v>4</v>
      </c>
      <c r="F20376" s="5" t="n">
        <v>2</v>
      </c>
      <c r="G20376" s="5">
        <f>E20376-F20376</f>
        <v/>
      </c>
      <c r="H20376" s="5">
        <f>'Notes'!$B$4</f>
        <v/>
      </c>
      <c r="I20376" s="5">
        <f>ROUNDUP(D20376/H20376,0)</f>
        <v/>
      </c>
      <c r="J20376" s="6">
        <f>G20376-I20376</f>
        <v/>
      </c>
      <c r="K20376" s="4">
        <f>IF(J20376&lt;0,"Deficit",IF(J20376=0,"Exact fit","Surplus"))</f>
        <v/>
      </c>
    </row>
    <row r="20377">
      <c r="A20377" s="4" t="n">
        <v>531310</v>
      </c>
      <c r="B20377" s="4" t="inlineStr">
        <is>
          <t>G.S Rugarama</t>
        </is>
      </c>
      <c r="C20377" s="4" t="inlineStr">
        <is>
          <t>P4</t>
        </is>
      </c>
      <c r="D20377" s="5" t="n">
        <v>155</v>
      </c>
      <c r="E20377" s="5" t="n">
        <v>3</v>
      </c>
      <c r="F20377" s="5" t="n">
        <v>0</v>
      </c>
      <c r="G20377" s="5">
        <f>E20377-F20377</f>
        <v/>
      </c>
      <c r="H20377" s="5">
        <f>'Notes'!$B$4</f>
        <v/>
      </c>
      <c r="I20377" s="5">
        <f>ROUNDUP(D20377/H20377,0)</f>
        <v/>
      </c>
      <c r="J20377" s="6">
        <f>G20377-I20377</f>
        <v/>
      </c>
      <c r="K20377" s="4">
        <f>IF(J20377&lt;0,"Deficit",IF(J20377=0,"Exact fit","Surplus"))</f>
        <v/>
      </c>
    </row>
    <row r="20378">
      <c r="A20378" s="4" t="n">
        <v>531310</v>
      </c>
      <c r="B20378" s="4" t="inlineStr">
        <is>
          <t>G.S Rugarama</t>
        </is>
      </c>
      <c r="C20378" s="4" t="inlineStr">
        <is>
          <t>P5</t>
        </is>
      </c>
      <c r="D20378" s="5" t="n">
        <v>194</v>
      </c>
      <c r="E20378" s="5" t="n">
        <v>3</v>
      </c>
      <c r="F20378" s="5" t="n">
        <v>0</v>
      </c>
      <c r="G20378" s="5">
        <f>E20378-F20378</f>
        <v/>
      </c>
      <c r="H20378" s="5">
        <f>'Notes'!$B$4</f>
        <v/>
      </c>
      <c r="I20378" s="5">
        <f>ROUNDUP(D20378/H20378,0)</f>
        <v/>
      </c>
      <c r="J20378" s="6">
        <f>G20378-I20378</f>
        <v/>
      </c>
      <c r="K20378" s="4">
        <f>IF(J20378&lt;0,"Deficit",IF(J20378=0,"Exact fit","Surplus"))</f>
        <v/>
      </c>
    </row>
    <row r="20379">
      <c r="A20379" s="4" t="n">
        <v>531310</v>
      </c>
      <c r="B20379" s="4" t="inlineStr">
        <is>
          <t>G.S Rugarama</t>
        </is>
      </c>
      <c r="C20379" s="4" t="inlineStr">
        <is>
          <t>P6</t>
        </is>
      </c>
      <c r="D20379" s="5" t="n">
        <v>88</v>
      </c>
      <c r="E20379" s="5" t="n">
        <v>2</v>
      </c>
      <c r="F20379" s="5" t="n">
        <v>0</v>
      </c>
      <c r="G20379" s="5">
        <f>E20379-F20379</f>
        <v/>
      </c>
      <c r="H20379" s="5">
        <f>'Notes'!$B$4</f>
        <v/>
      </c>
      <c r="I20379" s="5">
        <f>ROUNDUP(D20379/H20379,0)</f>
        <v/>
      </c>
      <c r="J20379" s="6">
        <f>G20379-I20379</f>
        <v/>
      </c>
      <c r="K20379" s="4">
        <f>IF(J20379&lt;0,"Deficit",IF(J20379=0,"Exact fit","Surplus"))</f>
        <v/>
      </c>
    </row>
    <row r="20380">
      <c r="A20380" s="4" t="n">
        <v>531311</v>
      </c>
      <c r="B20380" s="4" t="inlineStr">
        <is>
          <t>REMERA P/S</t>
        </is>
      </c>
      <c r="C20380" s="4" t="inlineStr">
        <is>
          <t>P1</t>
        </is>
      </c>
      <c r="D20380" s="5" t="n">
        <v>168</v>
      </c>
      <c r="E20380" s="5" t="n">
        <v>4</v>
      </c>
      <c r="F20380" s="5" t="n">
        <v>2</v>
      </c>
      <c r="G20380" s="5">
        <f>E20380-F20380</f>
        <v/>
      </c>
      <c r="H20380" s="5">
        <f>'Notes'!$B$4</f>
        <v/>
      </c>
      <c r="I20380" s="5">
        <f>ROUNDUP(D20380/H20380,0)</f>
        <v/>
      </c>
      <c r="J20380" s="6">
        <f>G20380-I20380</f>
        <v/>
      </c>
      <c r="K20380" s="4">
        <f>IF(J20380&lt;0,"Deficit",IF(J20380=0,"Exact fit","Surplus"))</f>
        <v/>
      </c>
    </row>
    <row r="20381">
      <c r="A20381" s="4" t="n">
        <v>531311</v>
      </c>
      <c r="B20381" s="4" t="inlineStr">
        <is>
          <t>REMERA P/S</t>
        </is>
      </c>
      <c r="C20381" s="4" t="inlineStr">
        <is>
          <t>P2</t>
        </is>
      </c>
      <c r="D20381" s="5" t="n">
        <v>166</v>
      </c>
      <c r="E20381" s="5" t="n">
        <v>4</v>
      </c>
      <c r="F20381" s="5" t="n">
        <v>2</v>
      </c>
      <c r="G20381" s="5">
        <f>E20381-F20381</f>
        <v/>
      </c>
      <c r="H20381" s="5">
        <f>'Notes'!$B$4</f>
        <v/>
      </c>
      <c r="I20381" s="5">
        <f>ROUNDUP(D20381/H20381,0)</f>
        <v/>
      </c>
      <c r="J20381" s="6">
        <f>G20381-I20381</f>
        <v/>
      </c>
      <c r="K20381" s="4">
        <f>IF(J20381&lt;0,"Deficit",IF(J20381=0,"Exact fit","Surplus"))</f>
        <v/>
      </c>
    </row>
    <row r="20382">
      <c r="A20382" s="4" t="n">
        <v>531311</v>
      </c>
      <c r="B20382" s="4" t="inlineStr">
        <is>
          <t>REMERA P/S</t>
        </is>
      </c>
      <c r="C20382" s="4" t="inlineStr">
        <is>
          <t>P3</t>
        </is>
      </c>
      <c r="D20382" s="5" t="n">
        <v>152</v>
      </c>
      <c r="E20382" s="5" t="n">
        <v>4</v>
      </c>
      <c r="F20382" s="5" t="n">
        <v>2</v>
      </c>
      <c r="G20382" s="5">
        <f>E20382-F20382</f>
        <v/>
      </c>
      <c r="H20382" s="5">
        <f>'Notes'!$B$4</f>
        <v/>
      </c>
      <c r="I20382" s="5">
        <f>ROUNDUP(D20382/H20382,0)</f>
        <v/>
      </c>
      <c r="J20382" s="6">
        <f>G20382-I20382</f>
        <v/>
      </c>
      <c r="K20382" s="4">
        <f>IF(J20382&lt;0,"Deficit",IF(J20382=0,"Exact fit","Surplus"))</f>
        <v/>
      </c>
    </row>
    <row r="20383">
      <c r="A20383" s="4" t="n">
        <v>531311</v>
      </c>
      <c r="B20383" s="4" t="inlineStr">
        <is>
          <t>REMERA P/S</t>
        </is>
      </c>
      <c r="C20383" s="4" t="inlineStr">
        <is>
          <t>P4</t>
        </is>
      </c>
      <c r="D20383" s="5" t="n">
        <v>160</v>
      </c>
      <c r="E20383" s="5" t="n">
        <v>4</v>
      </c>
      <c r="F20383" s="5" t="n">
        <v>0</v>
      </c>
      <c r="G20383" s="5">
        <f>E20383-F20383</f>
        <v/>
      </c>
      <c r="H20383" s="5">
        <f>'Notes'!$B$4</f>
        <v/>
      </c>
      <c r="I20383" s="5">
        <f>ROUNDUP(D20383/H20383,0)</f>
        <v/>
      </c>
      <c r="J20383" s="6">
        <f>G20383-I20383</f>
        <v/>
      </c>
      <c r="K20383" s="4">
        <f>IF(J20383&lt;0,"Deficit",IF(J20383=0,"Exact fit","Surplus"))</f>
        <v/>
      </c>
    </row>
    <row r="20384">
      <c r="A20384" s="4" t="n">
        <v>531311</v>
      </c>
      <c r="B20384" s="4" t="inlineStr">
        <is>
          <t>REMERA P/S</t>
        </is>
      </c>
      <c r="C20384" s="4" t="inlineStr">
        <is>
          <t>P5</t>
        </is>
      </c>
      <c r="D20384" s="5" t="n">
        <v>125</v>
      </c>
      <c r="E20384" s="5" t="n">
        <v>3</v>
      </c>
      <c r="F20384" s="5" t="n">
        <v>0</v>
      </c>
      <c r="G20384" s="5">
        <f>E20384-F20384</f>
        <v/>
      </c>
      <c r="H20384" s="5">
        <f>'Notes'!$B$4</f>
        <v/>
      </c>
      <c r="I20384" s="5">
        <f>ROUNDUP(D20384/H20384,0)</f>
        <v/>
      </c>
      <c r="J20384" s="6">
        <f>G20384-I20384</f>
        <v/>
      </c>
      <c r="K20384" s="4">
        <f>IF(J20384&lt;0,"Deficit",IF(J20384=0,"Exact fit","Surplus"))</f>
        <v/>
      </c>
    </row>
    <row r="20385">
      <c r="A20385" s="4" t="n">
        <v>531311</v>
      </c>
      <c r="B20385" s="4" t="inlineStr">
        <is>
          <t>REMERA P/S</t>
        </is>
      </c>
      <c r="C20385" s="4" t="inlineStr">
        <is>
          <t>P6</t>
        </is>
      </c>
      <c r="D20385" s="5" t="n">
        <v>58</v>
      </c>
      <c r="E20385" s="5" t="n">
        <v>2</v>
      </c>
      <c r="F20385" s="5" t="n">
        <v>0</v>
      </c>
      <c r="G20385" s="5">
        <f>E20385-F20385</f>
        <v/>
      </c>
      <c r="H20385" s="5">
        <f>'Notes'!$B$4</f>
        <v/>
      </c>
      <c r="I20385" s="5">
        <f>ROUNDUP(D20385/H20385,0)</f>
        <v/>
      </c>
      <c r="J20385" s="6">
        <f>G20385-I20385</f>
        <v/>
      </c>
      <c r="K20385" s="4">
        <f>IF(J20385&lt;0,"Deficit",IF(J20385=0,"Exact fit","Surplus"))</f>
        <v/>
      </c>
    </row>
    <row r="20386">
      <c r="A20386" s="4" t="n">
        <v>531312</v>
      </c>
      <c r="B20386" s="4" t="inlineStr">
        <is>
          <t>GS Remera II</t>
        </is>
      </c>
      <c r="C20386" s="4" t="inlineStr">
        <is>
          <t>P1</t>
        </is>
      </c>
      <c r="D20386" s="5" t="n">
        <v>189</v>
      </c>
      <c r="E20386" s="5" t="n">
        <v>4</v>
      </c>
      <c r="F20386" s="5" t="n">
        <v>2</v>
      </c>
      <c r="G20386" s="5">
        <f>E20386-F20386</f>
        <v/>
      </c>
      <c r="H20386" s="5">
        <f>'Notes'!$B$4</f>
        <v/>
      </c>
      <c r="I20386" s="5">
        <f>ROUNDUP(D20386/H20386,0)</f>
        <v/>
      </c>
      <c r="J20386" s="6">
        <f>G20386-I20386</f>
        <v/>
      </c>
      <c r="K20386" s="4">
        <f>IF(J20386&lt;0,"Deficit",IF(J20386=0,"Exact fit","Surplus"))</f>
        <v/>
      </c>
    </row>
    <row r="20387">
      <c r="A20387" s="4" t="n">
        <v>531312</v>
      </c>
      <c r="B20387" s="4" t="inlineStr">
        <is>
          <t>GS Remera II</t>
        </is>
      </c>
      <c r="C20387" s="4" t="inlineStr">
        <is>
          <t>P2</t>
        </is>
      </c>
      <c r="D20387" s="5" t="n">
        <v>117</v>
      </c>
      <c r="E20387" s="5" t="n">
        <v>3</v>
      </c>
      <c r="F20387" s="5" t="n">
        <v>1</v>
      </c>
      <c r="G20387" s="5">
        <f>E20387-F20387</f>
        <v/>
      </c>
      <c r="H20387" s="5">
        <f>'Notes'!$B$4</f>
        <v/>
      </c>
      <c r="I20387" s="5">
        <f>ROUNDUP(D20387/H20387,0)</f>
        <v/>
      </c>
      <c r="J20387" s="6">
        <f>G20387-I20387</f>
        <v/>
      </c>
      <c r="K20387" s="4">
        <f>IF(J20387&lt;0,"Deficit",IF(J20387=0,"Exact fit","Surplus"))</f>
        <v/>
      </c>
    </row>
    <row r="20388">
      <c r="A20388" s="4" t="n">
        <v>531312</v>
      </c>
      <c r="B20388" s="4" t="inlineStr">
        <is>
          <t>GS Remera II</t>
        </is>
      </c>
      <c r="C20388" s="4" t="inlineStr">
        <is>
          <t>P3</t>
        </is>
      </c>
      <c r="D20388" s="5" t="n">
        <v>109</v>
      </c>
      <c r="E20388" s="5" t="n">
        <v>3</v>
      </c>
      <c r="F20388" s="5" t="n">
        <v>0</v>
      </c>
      <c r="G20388" s="5">
        <f>E20388-F20388</f>
        <v/>
      </c>
      <c r="H20388" s="5">
        <f>'Notes'!$B$4</f>
        <v/>
      </c>
      <c r="I20388" s="5">
        <f>ROUNDUP(D20388/H20388,0)</f>
        <v/>
      </c>
      <c r="J20388" s="6">
        <f>G20388-I20388</f>
        <v/>
      </c>
      <c r="K20388" s="4">
        <f>IF(J20388&lt;0,"Deficit",IF(J20388=0,"Exact fit","Surplus"))</f>
        <v/>
      </c>
    </row>
    <row r="20389">
      <c r="A20389" s="4" t="n">
        <v>531312</v>
      </c>
      <c r="B20389" s="4" t="inlineStr">
        <is>
          <t>GS Remera II</t>
        </is>
      </c>
      <c r="C20389" s="4" t="inlineStr">
        <is>
          <t>P4</t>
        </is>
      </c>
      <c r="D20389" s="5" t="n">
        <v>192</v>
      </c>
      <c r="E20389" s="5" t="n">
        <v>5</v>
      </c>
      <c r="F20389" s="5" t="n">
        <v>0</v>
      </c>
      <c r="G20389" s="5">
        <f>E20389-F20389</f>
        <v/>
      </c>
      <c r="H20389" s="5">
        <f>'Notes'!$B$4</f>
        <v/>
      </c>
      <c r="I20389" s="5">
        <f>ROUNDUP(D20389/H20389,0)</f>
        <v/>
      </c>
      <c r="J20389" s="6">
        <f>G20389-I20389</f>
        <v/>
      </c>
      <c r="K20389" s="4">
        <f>IF(J20389&lt;0,"Deficit",IF(J20389=0,"Exact fit","Surplus"))</f>
        <v/>
      </c>
    </row>
    <row r="20390">
      <c r="A20390" s="4" t="n">
        <v>531312</v>
      </c>
      <c r="B20390" s="4" t="inlineStr">
        <is>
          <t>GS Remera II</t>
        </is>
      </c>
      <c r="C20390" s="4" t="inlineStr">
        <is>
          <t>P5</t>
        </is>
      </c>
      <c r="D20390" s="5" t="n">
        <v>134</v>
      </c>
      <c r="E20390" s="5" t="n">
        <v>3</v>
      </c>
      <c r="F20390" s="5" t="n">
        <v>0</v>
      </c>
      <c r="G20390" s="5">
        <f>E20390-F20390</f>
        <v/>
      </c>
      <c r="H20390" s="5">
        <f>'Notes'!$B$4</f>
        <v/>
      </c>
      <c r="I20390" s="5">
        <f>ROUNDUP(D20390/H20390,0)</f>
        <v/>
      </c>
      <c r="J20390" s="6">
        <f>G20390-I20390</f>
        <v/>
      </c>
      <c r="K20390" s="4">
        <f>IF(J20390&lt;0,"Deficit",IF(J20390=0,"Exact fit","Surplus"))</f>
        <v/>
      </c>
    </row>
    <row r="20391">
      <c r="A20391" s="4" t="n">
        <v>531312</v>
      </c>
      <c r="B20391" s="4" t="inlineStr">
        <is>
          <t>GS Remera II</t>
        </is>
      </c>
      <c r="C20391" s="4" t="inlineStr">
        <is>
          <t>P6</t>
        </is>
      </c>
      <c r="D20391" s="5" t="n">
        <v>43</v>
      </c>
      <c r="E20391" s="5" t="n">
        <v>1</v>
      </c>
      <c r="F20391" s="5" t="n">
        <v>0</v>
      </c>
      <c r="G20391" s="5">
        <f>E20391-F20391</f>
        <v/>
      </c>
      <c r="H20391" s="5">
        <f>'Notes'!$B$4</f>
        <v/>
      </c>
      <c r="I20391" s="5">
        <f>ROUNDUP(D20391/H20391,0)</f>
        <v/>
      </c>
      <c r="J20391" s="6">
        <f>G20391-I20391</f>
        <v/>
      </c>
      <c r="K20391" s="4">
        <f>IF(J20391&lt;0,"Deficit",IF(J20391=0,"Exact fit","Surplus"))</f>
        <v/>
      </c>
    </row>
    <row r="20392">
      <c r="A20392" s="4" t="n">
        <v>531313</v>
      </c>
      <c r="B20392" s="4" t="inlineStr">
        <is>
          <t>Nyamirambo PS</t>
        </is>
      </c>
      <c r="C20392" s="4" t="inlineStr">
        <is>
          <t>P1</t>
        </is>
      </c>
      <c r="D20392" s="5" t="n">
        <v>273</v>
      </c>
      <c r="E20392" s="5" t="n">
        <v>4</v>
      </c>
      <c r="F20392" s="5" t="n">
        <v>2</v>
      </c>
      <c r="G20392" s="5">
        <f>E20392-F20392</f>
        <v/>
      </c>
      <c r="H20392" s="5">
        <f>'Notes'!$B$4</f>
        <v/>
      </c>
      <c r="I20392" s="5">
        <f>ROUNDUP(D20392/H20392,0)</f>
        <v/>
      </c>
      <c r="J20392" s="6">
        <f>G20392-I20392</f>
        <v/>
      </c>
      <c r="K20392" s="4">
        <f>IF(J20392&lt;0,"Deficit",IF(J20392=0,"Exact fit","Surplus"))</f>
        <v/>
      </c>
    </row>
    <row r="20393">
      <c r="A20393" s="4" t="n">
        <v>531313</v>
      </c>
      <c r="B20393" s="4" t="inlineStr">
        <is>
          <t>Nyamirambo PS</t>
        </is>
      </c>
      <c r="C20393" s="4" t="inlineStr">
        <is>
          <t>P2</t>
        </is>
      </c>
      <c r="D20393" s="5" t="n">
        <v>143</v>
      </c>
      <c r="E20393" s="5" t="n">
        <v>4</v>
      </c>
      <c r="F20393" s="5" t="n">
        <v>2</v>
      </c>
      <c r="G20393" s="5">
        <f>E20393-F20393</f>
        <v/>
      </c>
      <c r="H20393" s="5">
        <f>'Notes'!$B$4</f>
        <v/>
      </c>
      <c r="I20393" s="5">
        <f>ROUNDUP(D20393/H20393,0)</f>
        <v/>
      </c>
      <c r="J20393" s="6">
        <f>G20393-I20393</f>
        <v/>
      </c>
      <c r="K20393" s="4">
        <f>IF(J20393&lt;0,"Deficit",IF(J20393=0,"Exact fit","Surplus"))</f>
        <v/>
      </c>
    </row>
    <row r="20394">
      <c r="A20394" s="4" t="n">
        <v>531313</v>
      </c>
      <c r="B20394" s="4" t="inlineStr">
        <is>
          <t>Nyamirambo PS</t>
        </is>
      </c>
      <c r="C20394" s="4" t="inlineStr">
        <is>
          <t>P3</t>
        </is>
      </c>
      <c r="D20394" s="5" t="n">
        <v>180</v>
      </c>
      <c r="E20394" s="5" t="n">
        <v>4</v>
      </c>
      <c r="F20394" s="5" t="n">
        <v>2</v>
      </c>
      <c r="G20394" s="5">
        <f>E20394-F20394</f>
        <v/>
      </c>
      <c r="H20394" s="5">
        <f>'Notes'!$B$4</f>
        <v/>
      </c>
      <c r="I20394" s="5">
        <f>ROUNDUP(D20394/H20394,0)</f>
        <v/>
      </c>
      <c r="J20394" s="6">
        <f>G20394-I20394</f>
        <v/>
      </c>
      <c r="K20394" s="4">
        <f>IF(J20394&lt;0,"Deficit",IF(J20394=0,"Exact fit","Surplus"))</f>
        <v/>
      </c>
    </row>
    <row r="20395">
      <c r="A20395" s="4" t="n">
        <v>531313</v>
      </c>
      <c r="B20395" s="4" t="inlineStr">
        <is>
          <t>Nyamirambo PS</t>
        </is>
      </c>
      <c r="C20395" s="4" t="inlineStr">
        <is>
          <t>P4</t>
        </is>
      </c>
      <c r="D20395" s="5" t="n">
        <v>156</v>
      </c>
      <c r="E20395" s="5" t="n">
        <v>2</v>
      </c>
      <c r="F20395" s="5" t="n">
        <v>0</v>
      </c>
      <c r="G20395" s="5">
        <f>E20395-F20395</f>
        <v/>
      </c>
      <c r="H20395" s="5">
        <f>'Notes'!$B$4</f>
        <v/>
      </c>
      <c r="I20395" s="5">
        <f>ROUNDUP(D20395/H20395,0)</f>
        <v/>
      </c>
      <c r="J20395" s="6">
        <f>G20395-I20395</f>
        <v/>
      </c>
      <c r="K20395" s="4">
        <f>IF(J20395&lt;0,"Deficit",IF(J20395=0,"Exact fit","Surplus"))</f>
        <v/>
      </c>
    </row>
    <row r="20396">
      <c r="A20396" s="4" t="n">
        <v>531313</v>
      </c>
      <c r="B20396" s="4" t="inlineStr">
        <is>
          <t>Nyamirambo PS</t>
        </is>
      </c>
      <c r="C20396" s="4" t="inlineStr">
        <is>
          <t>P5</t>
        </is>
      </c>
      <c r="D20396" s="5" t="n">
        <v>138</v>
      </c>
      <c r="E20396" s="5" t="n">
        <v>2</v>
      </c>
      <c r="F20396" s="5" t="n">
        <v>0</v>
      </c>
      <c r="G20396" s="5">
        <f>E20396-F20396</f>
        <v/>
      </c>
      <c r="H20396" s="5">
        <f>'Notes'!$B$4</f>
        <v/>
      </c>
      <c r="I20396" s="5">
        <f>ROUNDUP(D20396/H20396,0)</f>
        <v/>
      </c>
      <c r="J20396" s="6">
        <f>G20396-I20396</f>
        <v/>
      </c>
      <c r="K20396" s="4">
        <f>IF(J20396&lt;0,"Deficit",IF(J20396=0,"Exact fit","Surplus"))</f>
        <v/>
      </c>
    </row>
    <row r="20397">
      <c r="A20397" s="4" t="n">
        <v>531313</v>
      </c>
      <c r="B20397" s="4" t="inlineStr">
        <is>
          <t>Nyamirambo PS</t>
        </is>
      </c>
      <c r="C20397" s="4" t="inlineStr">
        <is>
          <t>P6</t>
        </is>
      </c>
      <c r="D20397" s="5" t="n">
        <v>78</v>
      </c>
      <c r="E20397" s="5" t="n">
        <v>3</v>
      </c>
      <c r="F20397" s="5" t="n">
        <v>0</v>
      </c>
      <c r="G20397" s="5">
        <f>E20397-F20397</f>
        <v/>
      </c>
      <c r="H20397" s="5">
        <f>'Notes'!$B$4</f>
        <v/>
      </c>
      <c r="I20397" s="5">
        <f>ROUNDUP(D20397/H20397,0)</f>
        <v/>
      </c>
      <c r="J20397" s="6">
        <f>G20397-I20397</f>
        <v/>
      </c>
      <c r="K20397" s="4">
        <f>IF(J20397&lt;0,"Deficit",IF(J20397=0,"Exact fit","Surplus"))</f>
        <v/>
      </c>
    </row>
    <row r="20398">
      <c r="A20398" s="4" t="n">
        <v>531314</v>
      </c>
      <c r="B20398" s="4" t="inlineStr">
        <is>
          <t>Gitsimba PS</t>
        </is>
      </c>
      <c r="C20398" s="4" t="inlineStr">
        <is>
          <t>P1</t>
        </is>
      </c>
      <c r="D20398" s="5" t="n">
        <v>121</v>
      </c>
      <c r="E20398" s="5" t="n">
        <v>2</v>
      </c>
      <c r="F20398" s="5" t="n">
        <v>1</v>
      </c>
      <c r="G20398" s="5">
        <f>E20398-F20398</f>
        <v/>
      </c>
      <c r="H20398" s="5">
        <f>'Notes'!$B$4</f>
        <v/>
      </c>
      <c r="I20398" s="5">
        <f>ROUNDUP(D20398/H20398,0)</f>
        <v/>
      </c>
      <c r="J20398" s="6">
        <f>G20398-I20398</f>
        <v/>
      </c>
      <c r="K20398" s="4">
        <f>IF(J20398&lt;0,"Deficit",IF(J20398=0,"Exact fit","Surplus"))</f>
        <v/>
      </c>
    </row>
    <row r="20399">
      <c r="A20399" s="4" t="n">
        <v>531314</v>
      </c>
      <c r="B20399" s="4" t="inlineStr">
        <is>
          <t>Gitsimba PS</t>
        </is>
      </c>
      <c r="C20399" s="4" t="inlineStr">
        <is>
          <t>P2</t>
        </is>
      </c>
      <c r="D20399" s="5" t="n">
        <v>180</v>
      </c>
      <c r="E20399" s="5" t="n">
        <v>4</v>
      </c>
      <c r="F20399" s="5" t="n">
        <v>2</v>
      </c>
      <c r="G20399" s="5">
        <f>E20399-F20399</f>
        <v/>
      </c>
      <c r="H20399" s="5">
        <f>'Notes'!$B$4</f>
        <v/>
      </c>
      <c r="I20399" s="5">
        <f>ROUNDUP(D20399/H20399,0)</f>
        <v/>
      </c>
      <c r="J20399" s="6">
        <f>G20399-I20399</f>
        <v/>
      </c>
      <c r="K20399" s="4">
        <f>IF(J20399&lt;0,"Deficit",IF(J20399=0,"Exact fit","Surplus"))</f>
        <v/>
      </c>
    </row>
    <row r="20400">
      <c r="A20400" s="4" t="n">
        <v>531314</v>
      </c>
      <c r="B20400" s="4" t="inlineStr">
        <is>
          <t>Gitsimba PS</t>
        </is>
      </c>
      <c r="C20400" s="4" t="inlineStr">
        <is>
          <t>P3</t>
        </is>
      </c>
      <c r="D20400" s="5" t="n">
        <v>192</v>
      </c>
      <c r="E20400" s="5" t="n">
        <v>4</v>
      </c>
      <c r="F20400" s="5" t="n">
        <v>2</v>
      </c>
      <c r="G20400" s="5">
        <f>E20400-F20400</f>
        <v/>
      </c>
      <c r="H20400" s="5">
        <f>'Notes'!$B$4</f>
        <v/>
      </c>
      <c r="I20400" s="5">
        <f>ROUNDUP(D20400/H20400,0)</f>
        <v/>
      </c>
      <c r="J20400" s="6">
        <f>G20400-I20400</f>
        <v/>
      </c>
      <c r="K20400" s="4">
        <f>IF(J20400&lt;0,"Deficit",IF(J20400=0,"Exact fit","Surplus"))</f>
        <v/>
      </c>
    </row>
    <row r="20401">
      <c r="A20401" s="4" t="n">
        <v>531314</v>
      </c>
      <c r="B20401" s="4" t="inlineStr">
        <is>
          <t>Gitsimba PS</t>
        </is>
      </c>
      <c r="C20401" s="4" t="inlineStr">
        <is>
          <t>P4</t>
        </is>
      </c>
      <c r="D20401" s="5" t="n">
        <v>223</v>
      </c>
      <c r="E20401" s="5" t="n">
        <v>4</v>
      </c>
      <c r="F20401" s="5" t="n">
        <v>0</v>
      </c>
      <c r="G20401" s="5">
        <f>E20401-F20401</f>
        <v/>
      </c>
      <c r="H20401" s="5">
        <f>'Notes'!$B$4</f>
        <v/>
      </c>
      <c r="I20401" s="5">
        <f>ROUNDUP(D20401/H20401,0)</f>
        <v/>
      </c>
      <c r="J20401" s="6">
        <f>G20401-I20401</f>
        <v/>
      </c>
      <c r="K20401" s="4">
        <f>IF(J20401&lt;0,"Deficit",IF(J20401=0,"Exact fit","Surplus"))</f>
        <v/>
      </c>
    </row>
    <row r="20402">
      <c r="A20402" s="4" t="n">
        <v>531314</v>
      </c>
      <c r="B20402" s="4" t="inlineStr">
        <is>
          <t>Gitsimba PS</t>
        </is>
      </c>
      <c r="C20402" s="4" t="inlineStr">
        <is>
          <t>P5</t>
        </is>
      </c>
      <c r="D20402" s="5" t="n">
        <v>118</v>
      </c>
      <c r="E20402" s="5" t="n">
        <v>2</v>
      </c>
      <c r="F20402" s="5" t="n">
        <v>0</v>
      </c>
      <c r="G20402" s="5">
        <f>E20402-F20402</f>
        <v/>
      </c>
      <c r="H20402" s="5">
        <f>'Notes'!$B$4</f>
        <v/>
      </c>
      <c r="I20402" s="5">
        <f>ROUNDUP(D20402/H20402,0)</f>
        <v/>
      </c>
      <c r="J20402" s="6">
        <f>G20402-I20402</f>
        <v/>
      </c>
      <c r="K20402" s="4">
        <f>IF(J20402&lt;0,"Deficit",IF(J20402=0,"Exact fit","Surplus"))</f>
        <v/>
      </c>
    </row>
    <row r="20403">
      <c r="A20403" s="4" t="n">
        <v>531314</v>
      </c>
      <c r="B20403" s="4" t="inlineStr">
        <is>
          <t>Gitsimba PS</t>
        </is>
      </c>
      <c r="C20403" s="4" t="inlineStr">
        <is>
          <t>P6</t>
        </is>
      </c>
      <c r="D20403" s="5" t="n">
        <v>78</v>
      </c>
      <c r="E20403" s="5" t="n">
        <v>2</v>
      </c>
      <c r="F20403" s="5" t="n">
        <v>0</v>
      </c>
      <c r="G20403" s="5">
        <f>E20403-F20403</f>
        <v/>
      </c>
      <c r="H20403" s="5">
        <f>'Notes'!$B$4</f>
        <v/>
      </c>
      <c r="I20403" s="5">
        <f>ROUNDUP(D20403/H20403,0)</f>
        <v/>
      </c>
      <c r="J20403" s="6">
        <f>G20403-I20403</f>
        <v/>
      </c>
      <c r="K20403" s="4">
        <f>IF(J20403&lt;0,"Deficit",IF(J20403=0,"Exact fit","Surplus"))</f>
        <v/>
      </c>
    </row>
    <row r="20404">
      <c r="A20404" s="4" t="n">
        <v>531322</v>
      </c>
      <c r="B20404" s="4" t="inlineStr">
        <is>
          <t>GIHUTA EAR PRIMARY SCHOOL</t>
        </is>
      </c>
      <c r="C20404" s="4" t="inlineStr">
        <is>
          <t>P1</t>
        </is>
      </c>
      <c r="D20404" s="5" t="n">
        <v>258</v>
      </c>
      <c r="E20404" s="5" t="n">
        <v>4</v>
      </c>
      <c r="F20404" s="5" t="n">
        <v>2</v>
      </c>
      <c r="G20404" s="5">
        <f>E20404-F20404</f>
        <v/>
      </c>
      <c r="H20404" s="5">
        <f>'Notes'!$B$4</f>
        <v/>
      </c>
      <c r="I20404" s="5">
        <f>ROUNDUP(D20404/H20404,0)</f>
        <v/>
      </c>
      <c r="J20404" s="6">
        <f>G20404-I20404</f>
        <v/>
      </c>
      <c r="K20404" s="4">
        <f>IF(J20404&lt;0,"Deficit",IF(J20404=0,"Exact fit","Surplus"))</f>
        <v/>
      </c>
    </row>
    <row r="20405">
      <c r="A20405" s="4" t="n">
        <v>531322</v>
      </c>
      <c r="B20405" s="4" t="inlineStr">
        <is>
          <t>GIHUTA EAR PRIMARY SCHOOL</t>
        </is>
      </c>
      <c r="C20405" s="4" t="inlineStr">
        <is>
          <t>P2</t>
        </is>
      </c>
      <c r="D20405" s="5" t="n">
        <v>189</v>
      </c>
      <c r="E20405" s="5" t="n">
        <v>4</v>
      </c>
      <c r="F20405" s="5" t="n">
        <v>2</v>
      </c>
      <c r="G20405" s="5">
        <f>E20405-F20405</f>
        <v/>
      </c>
      <c r="H20405" s="5">
        <f>'Notes'!$B$4</f>
        <v/>
      </c>
      <c r="I20405" s="5">
        <f>ROUNDUP(D20405/H20405,0)</f>
        <v/>
      </c>
      <c r="J20405" s="6">
        <f>G20405-I20405</f>
        <v/>
      </c>
      <c r="K20405" s="4">
        <f>IF(J20405&lt;0,"Deficit",IF(J20405=0,"Exact fit","Surplus"))</f>
        <v/>
      </c>
    </row>
    <row r="20406">
      <c r="A20406" s="4" t="n">
        <v>531322</v>
      </c>
      <c r="B20406" s="4" t="inlineStr">
        <is>
          <t>GIHUTA EAR PRIMARY SCHOOL</t>
        </is>
      </c>
      <c r="C20406" s="4" t="inlineStr">
        <is>
          <t>P3</t>
        </is>
      </c>
      <c r="D20406" s="5" t="n">
        <v>128</v>
      </c>
      <c r="E20406" s="5" t="n">
        <v>2</v>
      </c>
      <c r="F20406" s="5" t="n">
        <v>1</v>
      </c>
      <c r="G20406" s="5">
        <f>E20406-F20406</f>
        <v/>
      </c>
      <c r="H20406" s="5">
        <f>'Notes'!$B$4</f>
        <v/>
      </c>
      <c r="I20406" s="5">
        <f>ROUNDUP(D20406/H20406,0)</f>
        <v/>
      </c>
      <c r="J20406" s="6">
        <f>G20406-I20406</f>
        <v/>
      </c>
      <c r="K20406" s="4">
        <f>IF(J20406&lt;0,"Deficit",IF(J20406=0,"Exact fit","Surplus"))</f>
        <v/>
      </c>
    </row>
    <row r="20407">
      <c r="A20407" s="4" t="n">
        <v>531322</v>
      </c>
      <c r="B20407" s="4" t="inlineStr">
        <is>
          <t>GIHUTA EAR PRIMARY SCHOOL</t>
        </is>
      </c>
      <c r="C20407" s="4" t="inlineStr">
        <is>
          <t>P4</t>
        </is>
      </c>
      <c r="D20407" s="5" t="n">
        <v>141</v>
      </c>
      <c r="E20407" s="5" t="n">
        <v>2</v>
      </c>
      <c r="F20407" s="5" t="n">
        <v>0</v>
      </c>
      <c r="G20407" s="5">
        <f>E20407-F20407</f>
        <v/>
      </c>
      <c r="H20407" s="5">
        <f>'Notes'!$B$4</f>
        <v/>
      </c>
      <c r="I20407" s="5">
        <f>ROUNDUP(D20407/H20407,0)</f>
        <v/>
      </c>
      <c r="J20407" s="6">
        <f>G20407-I20407</f>
        <v/>
      </c>
      <c r="K20407" s="4">
        <f>IF(J20407&lt;0,"Deficit",IF(J20407=0,"Exact fit","Surplus"))</f>
        <v/>
      </c>
    </row>
    <row r="20408">
      <c r="A20408" s="4" t="n">
        <v>531322</v>
      </c>
      <c r="B20408" s="4" t="inlineStr">
        <is>
          <t>GIHUTA EAR PRIMARY SCHOOL</t>
        </is>
      </c>
      <c r="C20408" s="4" t="inlineStr">
        <is>
          <t>P5</t>
        </is>
      </c>
      <c r="D20408" s="5" t="n">
        <v>164</v>
      </c>
      <c r="E20408" s="5" t="n">
        <v>3</v>
      </c>
      <c r="F20408" s="5" t="n">
        <v>0</v>
      </c>
      <c r="G20408" s="5">
        <f>E20408-F20408</f>
        <v/>
      </c>
      <c r="H20408" s="5">
        <f>'Notes'!$B$4</f>
        <v/>
      </c>
      <c r="I20408" s="5">
        <f>ROUNDUP(D20408/H20408,0)</f>
        <v/>
      </c>
      <c r="J20408" s="6">
        <f>G20408-I20408</f>
        <v/>
      </c>
      <c r="K20408" s="4">
        <f>IF(J20408&lt;0,"Deficit",IF(J20408=0,"Exact fit","Surplus"))</f>
        <v/>
      </c>
    </row>
    <row r="20409">
      <c r="A20409" s="4" t="n">
        <v>531322</v>
      </c>
      <c r="B20409" s="4" t="inlineStr">
        <is>
          <t>GIHUTA EAR PRIMARY SCHOOL</t>
        </is>
      </c>
      <c r="C20409" s="4" t="inlineStr">
        <is>
          <t>P6</t>
        </is>
      </c>
      <c r="D20409" s="5" t="n">
        <v>57</v>
      </c>
      <c r="E20409" s="5" t="n">
        <v>1</v>
      </c>
      <c r="F20409" s="5" t="n">
        <v>0</v>
      </c>
      <c r="G20409" s="5">
        <f>E20409-F20409</f>
        <v/>
      </c>
      <c r="H20409" s="5">
        <f>'Notes'!$B$4</f>
        <v/>
      </c>
      <c r="I20409" s="5">
        <f>ROUNDUP(D20409/H20409,0)</f>
        <v/>
      </c>
      <c r="J20409" s="6">
        <f>G20409-I20409</f>
        <v/>
      </c>
      <c r="K20409" s="4">
        <f>IF(J20409&lt;0,"Deficit",IF(J20409=0,"Exact fit","Surplus"))</f>
        <v/>
      </c>
    </row>
    <row r="20410">
      <c r="A20410" s="4" t="n">
        <v>531401</v>
      </c>
      <c r="B20410" s="4" t="inlineStr">
        <is>
          <t>G.S MUNINI / TSS</t>
        </is>
      </c>
      <c r="C20410" s="4" t="inlineStr">
        <is>
          <t>P1</t>
        </is>
      </c>
      <c r="D20410" s="5" t="n">
        <v>224</v>
      </c>
      <c r="E20410" s="5" t="n">
        <v>6</v>
      </c>
      <c r="F20410" s="5" t="n">
        <v>3</v>
      </c>
      <c r="G20410" s="5">
        <f>E20410-F20410</f>
        <v/>
      </c>
      <c r="H20410" s="5">
        <f>'Notes'!$B$4</f>
        <v/>
      </c>
      <c r="I20410" s="5">
        <f>ROUNDUP(D20410/H20410,0)</f>
        <v/>
      </c>
      <c r="J20410" s="6">
        <f>G20410-I20410</f>
        <v/>
      </c>
      <c r="K20410" s="4">
        <f>IF(J20410&lt;0,"Deficit",IF(J20410=0,"Exact fit","Surplus"))</f>
        <v/>
      </c>
    </row>
    <row r="20411">
      <c r="A20411" s="4" t="n">
        <v>531401</v>
      </c>
      <c r="B20411" s="4" t="inlineStr">
        <is>
          <t>G.S MUNINI / TSS</t>
        </is>
      </c>
      <c r="C20411" s="4" t="inlineStr">
        <is>
          <t>P2</t>
        </is>
      </c>
      <c r="D20411" s="5" t="n">
        <v>215</v>
      </c>
      <c r="E20411" s="5" t="n">
        <v>6</v>
      </c>
      <c r="F20411" s="5" t="n">
        <v>3</v>
      </c>
      <c r="G20411" s="5">
        <f>E20411-F20411</f>
        <v/>
      </c>
      <c r="H20411" s="5">
        <f>'Notes'!$B$4</f>
        <v/>
      </c>
      <c r="I20411" s="5">
        <f>ROUNDUP(D20411/H20411,0)</f>
        <v/>
      </c>
      <c r="J20411" s="6">
        <f>G20411-I20411</f>
        <v/>
      </c>
      <c r="K20411" s="4">
        <f>IF(J20411&lt;0,"Deficit",IF(J20411=0,"Exact fit","Surplus"))</f>
        <v/>
      </c>
    </row>
    <row r="20412">
      <c r="A20412" s="4" t="n">
        <v>531401</v>
      </c>
      <c r="B20412" s="4" t="inlineStr">
        <is>
          <t>G.S MUNINI / TSS</t>
        </is>
      </c>
      <c r="C20412" s="4" t="inlineStr">
        <is>
          <t>P3</t>
        </is>
      </c>
      <c r="D20412" s="5" t="n">
        <v>133</v>
      </c>
      <c r="E20412" s="5" t="n">
        <v>4</v>
      </c>
      <c r="F20412" s="5" t="n">
        <v>2</v>
      </c>
      <c r="G20412" s="5">
        <f>E20412-F20412</f>
        <v/>
      </c>
      <c r="H20412" s="5">
        <f>'Notes'!$B$4</f>
        <v/>
      </c>
      <c r="I20412" s="5">
        <f>ROUNDUP(D20412/H20412,0)</f>
        <v/>
      </c>
      <c r="J20412" s="6">
        <f>G20412-I20412</f>
        <v/>
      </c>
      <c r="K20412" s="4">
        <f>IF(J20412&lt;0,"Deficit",IF(J20412=0,"Exact fit","Surplus"))</f>
        <v/>
      </c>
    </row>
    <row r="20413">
      <c r="A20413" s="4" t="n">
        <v>531401</v>
      </c>
      <c r="B20413" s="4" t="inlineStr">
        <is>
          <t>G.S MUNINI / TSS</t>
        </is>
      </c>
      <c r="C20413" s="4" t="inlineStr">
        <is>
          <t>P4</t>
        </is>
      </c>
      <c r="D20413" s="5" t="n">
        <v>262</v>
      </c>
      <c r="E20413" s="5" t="n">
        <v>6</v>
      </c>
      <c r="F20413" s="5" t="n">
        <v>0</v>
      </c>
      <c r="G20413" s="5">
        <f>E20413-F20413</f>
        <v/>
      </c>
      <c r="H20413" s="5">
        <f>'Notes'!$B$4</f>
        <v/>
      </c>
      <c r="I20413" s="5">
        <f>ROUNDUP(D20413/H20413,0)</f>
        <v/>
      </c>
      <c r="J20413" s="6">
        <f>G20413-I20413</f>
        <v/>
      </c>
      <c r="K20413" s="4">
        <f>IF(J20413&lt;0,"Deficit",IF(J20413=0,"Exact fit","Surplus"))</f>
        <v/>
      </c>
    </row>
    <row r="20414">
      <c r="A20414" s="4" t="n">
        <v>531401</v>
      </c>
      <c r="B20414" s="4" t="inlineStr">
        <is>
          <t>G.S MUNINI / TSS</t>
        </is>
      </c>
      <c r="C20414" s="4" t="inlineStr">
        <is>
          <t>P5</t>
        </is>
      </c>
      <c r="D20414" s="5" t="n">
        <v>204</v>
      </c>
      <c r="E20414" s="5" t="n">
        <v>5</v>
      </c>
      <c r="F20414" s="5" t="n">
        <v>0</v>
      </c>
      <c r="G20414" s="5">
        <f>E20414-F20414</f>
        <v/>
      </c>
      <c r="H20414" s="5">
        <f>'Notes'!$B$4</f>
        <v/>
      </c>
      <c r="I20414" s="5">
        <f>ROUNDUP(D20414/H20414,0)</f>
        <v/>
      </c>
      <c r="J20414" s="6">
        <f>G20414-I20414</f>
        <v/>
      </c>
      <c r="K20414" s="4">
        <f>IF(J20414&lt;0,"Deficit",IF(J20414=0,"Exact fit","Surplus"))</f>
        <v/>
      </c>
    </row>
    <row r="20415">
      <c r="A20415" s="4" t="n">
        <v>531401</v>
      </c>
      <c r="B20415" s="4" t="inlineStr">
        <is>
          <t>G.S MUNINI / TSS</t>
        </is>
      </c>
      <c r="C20415" s="4" t="inlineStr">
        <is>
          <t>P6</t>
        </is>
      </c>
      <c r="D20415" s="5" t="n">
        <v>66</v>
      </c>
      <c r="E20415" s="5" t="n">
        <v>2</v>
      </c>
      <c r="F20415" s="5" t="n">
        <v>0</v>
      </c>
      <c r="G20415" s="5">
        <f>E20415-F20415</f>
        <v/>
      </c>
      <c r="H20415" s="5">
        <f>'Notes'!$B$4</f>
        <v/>
      </c>
      <c r="I20415" s="5">
        <f>ROUNDUP(D20415/H20415,0)</f>
        <v/>
      </c>
      <c r="J20415" s="6">
        <f>G20415-I20415</f>
        <v/>
      </c>
      <c r="K20415" s="4">
        <f>IF(J20415&lt;0,"Deficit",IF(J20415=0,"Exact fit","Surplus"))</f>
        <v/>
      </c>
    </row>
    <row r="20416">
      <c r="A20416" s="4" t="n">
        <v>531402</v>
      </c>
      <c r="B20416" s="4" t="inlineStr">
        <is>
          <t>G.S RWIKINIRO</t>
        </is>
      </c>
      <c r="C20416" s="4" t="inlineStr">
        <is>
          <t>P1</t>
        </is>
      </c>
      <c r="D20416" s="5" t="n">
        <v>367</v>
      </c>
      <c r="E20416" s="5" t="n">
        <v>6</v>
      </c>
      <c r="F20416" s="5" t="n">
        <v>3</v>
      </c>
      <c r="G20416" s="5">
        <f>E20416-F20416</f>
        <v/>
      </c>
      <c r="H20416" s="5">
        <f>'Notes'!$B$4</f>
        <v/>
      </c>
      <c r="I20416" s="5">
        <f>ROUNDUP(D20416/H20416,0)</f>
        <v/>
      </c>
      <c r="J20416" s="6">
        <f>G20416-I20416</f>
        <v/>
      </c>
      <c r="K20416" s="4">
        <f>IF(J20416&lt;0,"Deficit",IF(J20416=0,"Exact fit","Surplus"))</f>
        <v/>
      </c>
    </row>
    <row r="20417">
      <c r="A20417" s="4" t="n">
        <v>531402</v>
      </c>
      <c r="B20417" s="4" t="inlineStr">
        <is>
          <t>G.S RWIKINIRO</t>
        </is>
      </c>
      <c r="C20417" s="4" t="inlineStr">
        <is>
          <t>P2</t>
        </is>
      </c>
      <c r="D20417" s="5" t="n">
        <v>353</v>
      </c>
      <c r="E20417" s="5" t="n">
        <v>6</v>
      </c>
      <c r="F20417" s="5" t="n">
        <v>3</v>
      </c>
      <c r="G20417" s="5">
        <f>E20417-F20417</f>
        <v/>
      </c>
      <c r="H20417" s="5">
        <f>'Notes'!$B$4</f>
        <v/>
      </c>
      <c r="I20417" s="5">
        <f>ROUNDUP(D20417/H20417,0)</f>
        <v/>
      </c>
      <c r="J20417" s="6">
        <f>G20417-I20417</f>
        <v/>
      </c>
      <c r="K20417" s="4">
        <f>IF(J20417&lt;0,"Deficit",IF(J20417=0,"Exact fit","Surplus"))</f>
        <v/>
      </c>
    </row>
    <row r="20418">
      <c r="A20418" s="4" t="n">
        <v>531402</v>
      </c>
      <c r="B20418" s="4" t="inlineStr">
        <is>
          <t>G.S RWIKINIRO</t>
        </is>
      </c>
      <c r="C20418" s="4" t="inlineStr">
        <is>
          <t>P3</t>
        </is>
      </c>
      <c r="D20418" s="5" t="n">
        <v>324</v>
      </c>
      <c r="E20418" s="5" t="n">
        <v>6</v>
      </c>
      <c r="F20418" s="5" t="n">
        <v>3</v>
      </c>
      <c r="G20418" s="5">
        <f>E20418-F20418</f>
        <v/>
      </c>
      <c r="H20418" s="5">
        <f>'Notes'!$B$4</f>
        <v/>
      </c>
      <c r="I20418" s="5">
        <f>ROUNDUP(D20418/H20418,0)</f>
        <v/>
      </c>
      <c r="J20418" s="6">
        <f>G20418-I20418</f>
        <v/>
      </c>
      <c r="K20418" s="4">
        <f>IF(J20418&lt;0,"Deficit",IF(J20418=0,"Exact fit","Surplus"))</f>
        <v/>
      </c>
    </row>
    <row r="20419">
      <c r="A20419" s="4" t="n">
        <v>531402</v>
      </c>
      <c r="B20419" s="4" t="inlineStr">
        <is>
          <t>G.S RWIKINIRO</t>
        </is>
      </c>
      <c r="C20419" s="4" t="inlineStr">
        <is>
          <t>P4</t>
        </is>
      </c>
      <c r="D20419" s="5" t="n">
        <v>306</v>
      </c>
      <c r="E20419" s="5" t="n">
        <v>5</v>
      </c>
      <c r="F20419" s="5" t="n">
        <v>0</v>
      </c>
      <c r="G20419" s="5">
        <f>E20419-F20419</f>
        <v/>
      </c>
      <c r="H20419" s="5">
        <f>'Notes'!$B$4</f>
        <v/>
      </c>
      <c r="I20419" s="5">
        <f>ROUNDUP(D20419/H20419,0)</f>
        <v/>
      </c>
      <c r="J20419" s="6">
        <f>G20419-I20419</f>
        <v/>
      </c>
      <c r="K20419" s="4">
        <f>IF(J20419&lt;0,"Deficit",IF(J20419=0,"Exact fit","Surplus"))</f>
        <v/>
      </c>
    </row>
    <row r="20420">
      <c r="A20420" s="4" t="n">
        <v>531402</v>
      </c>
      <c r="B20420" s="4" t="inlineStr">
        <is>
          <t>G.S RWIKINIRO</t>
        </is>
      </c>
      <c r="C20420" s="4" t="inlineStr">
        <is>
          <t>P5</t>
        </is>
      </c>
      <c r="D20420" s="5" t="n">
        <v>243</v>
      </c>
      <c r="E20420" s="5" t="n">
        <v>4</v>
      </c>
      <c r="F20420" s="5" t="n">
        <v>0</v>
      </c>
      <c r="G20420" s="5">
        <f>E20420-F20420</f>
        <v/>
      </c>
      <c r="H20420" s="5">
        <f>'Notes'!$B$4</f>
        <v/>
      </c>
      <c r="I20420" s="5">
        <f>ROUNDUP(D20420/H20420,0)</f>
        <v/>
      </c>
      <c r="J20420" s="6">
        <f>G20420-I20420</f>
        <v/>
      </c>
      <c r="K20420" s="4">
        <f>IF(J20420&lt;0,"Deficit",IF(J20420=0,"Exact fit","Surplus"))</f>
        <v/>
      </c>
    </row>
    <row r="20421">
      <c r="A20421" s="4" t="n">
        <v>531402</v>
      </c>
      <c r="B20421" s="4" t="inlineStr">
        <is>
          <t>G.S RWIKINIRO</t>
        </is>
      </c>
      <c r="C20421" s="4" t="inlineStr">
        <is>
          <t>P6</t>
        </is>
      </c>
      <c r="D20421" s="5" t="n">
        <v>101</v>
      </c>
      <c r="E20421" s="5" t="n">
        <v>3</v>
      </c>
      <c r="F20421" s="5" t="n">
        <v>0</v>
      </c>
      <c r="G20421" s="5">
        <f>E20421-F20421</f>
        <v/>
      </c>
      <c r="H20421" s="5">
        <f>'Notes'!$B$4</f>
        <v/>
      </c>
      <c r="I20421" s="5">
        <f>ROUNDUP(D20421/H20421,0)</f>
        <v/>
      </c>
      <c r="J20421" s="6">
        <f>G20421-I20421</f>
        <v/>
      </c>
      <c r="K20421" s="4">
        <f>IF(J20421&lt;0,"Deficit",IF(J20421=0,"Exact fit","Surplus"))</f>
        <v/>
      </c>
    </row>
    <row r="20422">
      <c r="A20422" s="4" t="n">
        <v>531407</v>
      </c>
      <c r="B20422" s="4" t="inlineStr">
        <is>
          <t>GS RWIMBOGO</t>
        </is>
      </c>
      <c r="C20422" s="4" t="inlineStr">
        <is>
          <t>P1</t>
        </is>
      </c>
      <c r="D20422" s="5" t="n">
        <v>308</v>
      </c>
      <c r="E20422" s="5" t="n">
        <v>6</v>
      </c>
      <c r="F20422" s="5" t="n">
        <v>3</v>
      </c>
      <c r="G20422" s="5">
        <f>E20422-F20422</f>
        <v/>
      </c>
      <c r="H20422" s="5">
        <f>'Notes'!$B$4</f>
        <v/>
      </c>
      <c r="I20422" s="5">
        <f>ROUNDUP(D20422/H20422,0)</f>
        <v/>
      </c>
      <c r="J20422" s="6">
        <f>G20422-I20422</f>
        <v/>
      </c>
      <c r="K20422" s="4">
        <f>IF(J20422&lt;0,"Deficit",IF(J20422=0,"Exact fit","Surplus"))</f>
        <v/>
      </c>
    </row>
    <row r="20423">
      <c r="A20423" s="4" t="n">
        <v>531407</v>
      </c>
      <c r="B20423" s="4" t="inlineStr">
        <is>
          <t>GS RWIMBOGO</t>
        </is>
      </c>
      <c r="C20423" s="4" t="inlineStr">
        <is>
          <t>P2</t>
        </is>
      </c>
      <c r="D20423" s="5" t="n">
        <v>232</v>
      </c>
      <c r="E20423" s="5" t="n">
        <v>4</v>
      </c>
      <c r="F20423" s="5" t="n">
        <v>2</v>
      </c>
      <c r="G20423" s="5">
        <f>E20423-F20423</f>
        <v/>
      </c>
      <c r="H20423" s="5">
        <f>'Notes'!$B$4</f>
        <v/>
      </c>
      <c r="I20423" s="5">
        <f>ROUNDUP(D20423/H20423,0)</f>
        <v/>
      </c>
      <c r="J20423" s="6">
        <f>G20423-I20423</f>
        <v/>
      </c>
      <c r="K20423" s="4">
        <f>IF(J20423&lt;0,"Deficit",IF(J20423=0,"Exact fit","Surplus"))</f>
        <v/>
      </c>
    </row>
    <row r="20424">
      <c r="A20424" s="4" t="n">
        <v>531407</v>
      </c>
      <c r="B20424" s="4" t="inlineStr">
        <is>
          <t>GS RWIMBOGO</t>
        </is>
      </c>
      <c r="C20424" s="4" t="inlineStr">
        <is>
          <t>P3</t>
        </is>
      </c>
      <c r="D20424" s="5" t="n">
        <v>145</v>
      </c>
      <c r="E20424" s="5" t="n">
        <v>4</v>
      </c>
      <c r="F20424" s="5" t="n">
        <v>2</v>
      </c>
      <c r="G20424" s="5">
        <f>E20424-F20424</f>
        <v/>
      </c>
      <c r="H20424" s="5">
        <f>'Notes'!$B$4</f>
        <v/>
      </c>
      <c r="I20424" s="5">
        <f>ROUNDUP(D20424/H20424,0)</f>
        <v/>
      </c>
      <c r="J20424" s="6">
        <f>G20424-I20424</f>
        <v/>
      </c>
      <c r="K20424" s="4">
        <f>IF(J20424&lt;0,"Deficit",IF(J20424=0,"Exact fit","Surplus"))</f>
        <v/>
      </c>
    </row>
    <row r="20425">
      <c r="A20425" s="4" t="n">
        <v>531407</v>
      </c>
      <c r="B20425" s="4" t="inlineStr">
        <is>
          <t>GS RWIMBOGO</t>
        </is>
      </c>
      <c r="C20425" s="4" t="inlineStr">
        <is>
          <t>P4</t>
        </is>
      </c>
      <c r="D20425" s="5" t="n">
        <v>246</v>
      </c>
      <c r="E20425" s="5" t="n">
        <v>4</v>
      </c>
      <c r="F20425" s="5" t="n">
        <v>0</v>
      </c>
      <c r="G20425" s="5">
        <f>E20425-F20425</f>
        <v/>
      </c>
      <c r="H20425" s="5">
        <f>'Notes'!$B$4</f>
        <v/>
      </c>
      <c r="I20425" s="5">
        <f>ROUNDUP(D20425/H20425,0)</f>
        <v/>
      </c>
      <c r="J20425" s="6">
        <f>G20425-I20425</f>
        <v/>
      </c>
      <c r="K20425" s="4">
        <f>IF(J20425&lt;0,"Deficit",IF(J20425=0,"Exact fit","Surplus"))</f>
        <v/>
      </c>
    </row>
    <row r="20426">
      <c r="A20426" s="4" t="n">
        <v>531407</v>
      </c>
      <c r="B20426" s="4" t="inlineStr">
        <is>
          <t>GS RWIMBOGO</t>
        </is>
      </c>
      <c r="C20426" s="4" t="inlineStr">
        <is>
          <t>P5</t>
        </is>
      </c>
      <c r="D20426" s="5" t="n">
        <v>193</v>
      </c>
      <c r="E20426" s="5" t="n">
        <v>4</v>
      </c>
      <c r="F20426" s="5" t="n">
        <v>0</v>
      </c>
      <c r="G20426" s="5">
        <f>E20426-F20426</f>
        <v/>
      </c>
      <c r="H20426" s="5">
        <f>'Notes'!$B$4</f>
        <v/>
      </c>
      <c r="I20426" s="5">
        <f>ROUNDUP(D20426/H20426,0)</f>
        <v/>
      </c>
      <c r="J20426" s="6">
        <f>G20426-I20426</f>
        <v/>
      </c>
      <c r="K20426" s="4">
        <f>IF(J20426&lt;0,"Deficit",IF(J20426=0,"Exact fit","Surplus"))</f>
        <v/>
      </c>
    </row>
    <row r="20427">
      <c r="A20427" s="4" t="n">
        <v>531407</v>
      </c>
      <c r="B20427" s="4" t="inlineStr">
        <is>
          <t>GS RWIMBOGO</t>
        </is>
      </c>
      <c r="C20427" s="4" t="inlineStr">
        <is>
          <t>P6</t>
        </is>
      </c>
      <c r="D20427" s="5" t="n">
        <v>55</v>
      </c>
      <c r="E20427" s="5" t="n">
        <v>2</v>
      </c>
      <c r="F20427" s="5" t="n">
        <v>0</v>
      </c>
      <c r="G20427" s="5">
        <f>E20427-F20427</f>
        <v/>
      </c>
      <c r="H20427" s="5">
        <f>'Notes'!$B$4</f>
        <v/>
      </c>
      <c r="I20427" s="5">
        <f>ROUNDUP(D20427/H20427,0)</f>
        <v/>
      </c>
      <c r="J20427" s="6">
        <f>G20427-I20427</f>
        <v/>
      </c>
      <c r="K20427" s="4">
        <f>IF(J20427&lt;0,"Deficit",IF(J20427=0,"Exact fit","Surplus"))</f>
        <v/>
      </c>
    </row>
    <row r="20428">
      <c r="A20428" s="4" t="n">
        <v>531408</v>
      </c>
      <c r="B20428" s="4" t="inlineStr">
        <is>
          <t>NYAMATETE P/S</t>
        </is>
      </c>
      <c r="C20428" s="4" t="inlineStr">
        <is>
          <t>P1</t>
        </is>
      </c>
      <c r="D20428" s="5" t="n">
        <v>280</v>
      </c>
      <c r="E20428" s="5" t="n">
        <v>6</v>
      </c>
      <c r="F20428" s="5" t="n">
        <v>3</v>
      </c>
      <c r="G20428" s="5">
        <f>E20428-F20428</f>
        <v/>
      </c>
      <c r="H20428" s="5">
        <f>'Notes'!$B$4</f>
        <v/>
      </c>
      <c r="I20428" s="5">
        <f>ROUNDUP(D20428/H20428,0)</f>
        <v/>
      </c>
      <c r="J20428" s="6">
        <f>G20428-I20428</f>
        <v/>
      </c>
      <c r="K20428" s="4">
        <f>IF(J20428&lt;0,"Deficit",IF(J20428=0,"Exact fit","Surplus"))</f>
        <v/>
      </c>
    </row>
    <row r="20429">
      <c r="A20429" s="4" t="n">
        <v>531408</v>
      </c>
      <c r="B20429" s="4" t="inlineStr">
        <is>
          <t>NYAMATETE P/S</t>
        </is>
      </c>
      <c r="C20429" s="4" t="inlineStr">
        <is>
          <t>P2</t>
        </is>
      </c>
      <c r="D20429" s="5" t="n">
        <v>209</v>
      </c>
      <c r="E20429" s="5" t="n">
        <v>4</v>
      </c>
      <c r="F20429" s="5" t="n">
        <v>2</v>
      </c>
      <c r="G20429" s="5">
        <f>E20429-F20429</f>
        <v/>
      </c>
      <c r="H20429" s="5">
        <f>'Notes'!$B$4</f>
        <v/>
      </c>
      <c r="I20429" s="5">
        <f>ROUNDUP(D20429/H20429,0)</f>
        <v/>
      </c>
      <c r="J20429" s="6">
        <f>G20429-I20429</f>
        <v/>
      </c>
      <c r="K20429" s="4">
        <f>IF(J20429&lt;0,"Deficit",IF(J20429=0,"Exact fit","Surplus"))</f>
        <v/>
      </c>
    </row>
    <row r="20430">
      <c r="A20430" s="4" t="n">
        <v>531408</v>
      </c>
      <c r="B20430" s="4" t="inlineStr">
        <is>
          <t>NYAMATETE P/S</t>
        </is>
      </c>
      <c r="C20430" s="4" t="inlineStr">
        <is>
          <t>P3</t>
        </is>
      </c>
      <c r="D20430" s="5" t="n">
        <v>220</v>
      </c>
      <c r="E20430" s="5" t="n">
        <v>6</v>
      </c>
      <c r="F20430" s="5" t="n">
        <v>2</v>
      </c>
      <c r="G20430" s="5">
        <f>E20430-F20430</f>
        <v/>
      </c>
      <c r="H20430" s="5">
        <f>'Notes'!$B$4</f>
        <v/>
      </c>
      <c r="I20430" s="5">
        <f>ROUNDUP(D20430/H20430,0)</f>
        <v/>
      </c>
      <c r="J20430" s="6">
        <f>G20430-I20430</f>
        <v/>
      </c>
      <c r="K20430" s="4">
        <f>IF(J20430&lt;0,"Deficit",IF(J20430=0,"Exact fit","Surplus"))</f>
        <v/>
      </c>
    </row>
    <row r="20431">
      <c r="A20431" s="4" t="n">
        <v>531408</v>
      </c>
      <c r="B20431" s="4" t="inlineStr">
        <is>
          <t>NYAMATETE P/S</t>
        </is>
      </c>
      <c r="C20431" s="4" t="inlineStr">
        <is>
          <t>P4</t>
        </is>
      </c>
      <c r="D20431" s="5" t="n">
        <v>199</v>
      </c>
      <c r="E20431" s="5" t="n">
        <v>4</v>
      </c>
      <c r="F20431" s="5" t="n">
        <v>0</v>
      </c>
      <c r="G20431" s="5">
        <f>E20431-F20431</f>
        <v/>
      </c>
      <c r="H20431" s="5">
        <f>'Notes'!$B$4</f>
        <v/>
      </c>
      <c r="I20431" s="5">
        <f>ROUNDUP(D20431/H20431,0)</f>
        <v/>
      </c>
      <c r="J20431" s="6">
        <f>G20431-I20431</f>
        <v/>
      </c>
      <c r="K20431" s="4">
        <f>IF(J20431&lt;0,"Deficit",IF(J20431=0,"Exact fit","Surplus"))</f>
        <v/>
      </c>
    </row>
    <row r="20432">
      <c r="A20432" s="4" t="n">
        <v>531408</v>
      </c>
      <c r="B20432" s="4" t="inlineStr">
        <is>
          <t>NYAMATETE P/S</t>
        </is>
      </c>
      <c r="C20432" s="4" t="inlineStr">
        <is>
          <t>P5</t>
        </is>
      </c>
      <c r="D20432" s="5" t="n">
        <v>173</v>
      </c>
      <c r="E20432" s="5" t="n">
        <v>4</v>
      </c>
      <c r="F20432" s="5" t="n">
        <v>0</v>
      </c>
      <c r="G20432" s="5">
        <f>E20432-F20432</f>
        <v/>
      </c>
      <c r="H20432" s="5">
        <f>'Notes'!$B$4</f>
        <v/>
      </c>
      <c r="I20432" s="5">
        <f>ROUNDUP(D20432/H20432,0)</f>
        <v/>
      </c>
      <c r="J20432" s="6">
        <f>G20432-I20432</f>
        <v/>
      </c>
      <c r="K20432" s="4">
        <f>IF(J20432&lt;0,"Deficit",IF(J20432=0,"Exact fit","Surplus"))</f>
        <v/>
      </c>
    </row>
    <row r="20433">
      <c r="A20433" s="4" t="n">
        <v>531408</v>
      </c>
      <c r="B20433" s="4" t="inlineStr">
        <is>
          <t>NYAMATETE P/S</t>
        </is>
      </c>
      <c r="C20433" s="4" t="inlineStr">
        <is>
          <t>P6</t>
        </is>
      </c>
      <c r="D20433" s="5" t="n">
        <v>82</v>
      </c>
      <c r="E20433" s="5" t="n">
        <v>2</v>
      </c>
      <c r="F20433" s="5" t="n">
        <v>0</v>
      </c>
      <c r="G20433" s="5">
        <f>E20433-F20433</f>
        <v/>
      </c>
      <c r="H20433" s="5">
        <f>'Notes'!$B$4</f>
        <v/>
      </c>
      <c r="I20433" s="5">
        <f>ROUNDUP(D20433/H20433,0)</f>
        <v/>
      </c>
      <c r="J20433" s="6">
        <f>G20433-I20433</f>
        <v/>
      </c>
      <c r="K20433" s="4">
        <f>IF(J20433&lt;0,"Deficit",IF(J20433=0,"Exact fit","Surplus"))</f>
        <v/>
      </c>
    </row>
    <row r="20434">
      <c r="A20434" s="4" t="n">
        <v>531410</v>
      </c>
      <c r="B20434" s="4" t="inlineStr">
        <is>
          <t>GS KABEZA</t>
        </is>
      </c>
      <c r="C20434" s="4" t="inlineStr">
        <is>
          <t>P1</t>
        </is>
      </c>
      <c r="D20434" s="5" t="n">
        <v>220</v>
      </c>
      <c r="E20434" s="5" t="n">
        <v>4</v>
      </c>
      <c r="F20434" s="5" t="n">
        <v>2</v>
      </c>
      <c r="G20434" s="5">
        <f>E20434-F20434</f>
        <v/>
      </c>
      <c r="H20434" s="5">
        <f>'Notes'!$B$4</f>
        <v/>
      </c>
      <c r="I20434" s="5">
        <f>ROUNDUP(D20434/H20434,0)</f>
        <v/>
      </c>
      <c r="J20434" s="6">
        <f>G20434-I20434</f>
        <v/>
      </c>
      <c r="K20434" s="4">
        <f>IF(J20434&lt;0,"Deficit",IF(J20434=0,"Exact fit","Surplus"))</f>
        <v/>
      </c>
    </row>
    <row r="20435">
      <c r="A20435" s="4" t="n">
        <v>531410</v>
      </c>
      <c r="B20435" s="4" t="inlineStr">
        <is>
          <t>GS KABEZA</t>
        </is>
      </c>
      <c r="C20435" s="4" t="inlineStr">
        <is>
          <t>P2</t>
        </is>
      </c>
      <c r="D20435" s="5" t="n">
        <v>262</v>
      </c>
      <c r="E20435" s="5" t="n">
        <v>4</v>
      </c>
      <c r="F20435" s="5" t="n">
        <v>2</v>
      </c>
      <c r="G20435" s="5">
        <f>E20435-F20435</f>
        <v/>
      </c>
      <c r="H20435" s="5">
        <f>'Notes'!$B$4</f>
        <v/>
      </c>
      <c r="I20435" s="5">
        <f>ROUNDUP(D20435/H20435,0)</f>
        <v/>
      </c>
      <c r="J20435" s="6">
        <f>G20435-I20435</f>
        <v/>
      </c>
      <c r="K20435" s="4">
        <f>IF(J20435&lt;0,"Deficit",IF(J20435=0,"Exact fit","Surplus"))</f>
        <v/>
      </c>
    </row>
    <row r="20436">
      <c r="A20436" s="4" t="n">
        <v>531410</v>
      </c>
      <c r="B20436" s="4" t="inlineStr">
        <is>
          <t>GS KABEZA</t>
        </is>
      </c>
      <c r="C20436" s="4" t="inlineStr">
        <is>
          <t>P3</t>
        </is>
      </c>
      <c r="D20436" s="5" t="n">
        <v>168</v>
      </c>
      <c r="E20436" s="5" t="n">
        <v>4</v>
      </c>
      <c r="F20436" s="5" t="n">
        <v>2</v>
      </c>
      <c r="G20436" s="5">
        <f>E20436-F20436</f>
        <v/>
      </c>
      <c r="H20436" s="5">
        <f>'Notes'!$B$4</f>
        <v/>
      </c>
      <c r="I20436" s="5">
        <f>ROUNDUP(D20436/H20436,0)</f>
        <v/>
      </c>
      <c r="J20436" s="6">
        <f>G20436-I20436</f>
        <v/>
      </c>
      <c r="K20436" s="4">
        <f>IF(J20436&lt;0,"Deficit",IF(J20436=0,"Exact fit","Surplus"))</f>
        <v/>
      </c>
    </row>
    <row r="20437">
      <c r="A20437" s="4" t="n">
        <v>531410</v>
      </c>
      <c r="B20437" s="4" t="inlineStr">
        <is>
          <t>GS KABEZA</t>
        </is>
      </c>
      <c r="C20437" s="4" t="inlineStr">
        <is>
          <t>P4</t>
        </is>
      </c>
      <c r="D20437" s="5" t="n">
        <v>243</v>
      </c>
      <c r="E20437" s="5" t="n">
        <v>6</v>
      </c>
      <c r="F20437" s="5" t="n">
        <v>0</v>
      </c>
      <c r="G20437" s="5">
        <f>E20437-F20437</f>
        <v/>
      </c>
      <c r="H20437" s="5">
        <f>'Notes'!$B$4</f>
        <v/>
      </c>
      <c r="I20437" s="5">
        <f>ROUNDUP(D20437/H20437,0)</f>
        <v/>
      </c>
      <c r="J20437" s="6">
        <f>G20437-I20437</f>
        <v/>
      </c>
      <c r="K20437" s="4">
        <f>IF(J20437&lt;0,"Deficit",IF(J20437=0,"Exact fit","Surplus"))</f>
        <v/>
      </c>
    </row>
    <row r="20438">
      <c r="A20438" s="4" t="n">
        <v>531410</v>
      </c>
      <c r="B20438" s="4" t="inlineStr">
        <is>
          <t>GS KABEZA</t>
        </is>
      </c>
      <c r="C20438" s="4" t="inlineStr">
        <is>
          <t>P5</t>
        </is>
      </c>
      <c r="D20438" s="5" t="n">
        <v>125</v>
      </c>
      <c r="E20438" s="5" t="n">
        <v>3</v>
      </c>
      <c r="F20438" s="5" t="n">
        <v>0</v>
      </c>
      <c r="G20438" s="5">
        <f>E20438-F20438</f>
        <v/>
      </c>
      <c r="H20438" s="5">
        <f>'Notes'!$B$4</f>
        <v/>
      </c>
      <c r="I20438" s="5">
        <f>ROUNDUP(D20438/H20438,0)</f>
        <v/>
      </c>
      <c r="J20438" s="6">
        <f>G20438-I20438</f>
        <v/>
      </c>
      <c r="K20438" s="4">
        <f>IF(J20438&lt;0,"Deficit",IF(J20438=0,"Exact fit","Surplus"))</f>
        <v/>
      </c>
    </row>
    <row r="20439">
      <c r="A20439" s="4" t="n">
        <v>531410</v>
      </c>
      <c r="B20439" s="4" t="inlineStr">
        <is>
          <t>GS KABEZA</t>
        </is>
      </c>
      <c r="C20439" s="4" t="inlineStr">
        <is>
          <t>P6</t>
        </is>
      </c>
      <c r="D20439" s="5" t="n">
        <v>59</v>
      </c>
      <c r="E20439" s="5" t="n">
        <v>2</v>
      </c>
      <c r="F20439" s="5" t="n">
        <v>0</v>
      </c>
      <c r="G20439" s="5">
        <f>E20439-F20439</f>
        <v/>
      </c>
      <c r="H20439" s="5">
        <f>'Notes'!$B$4</f>
        <v/>
      </c>
      <c r="I20439" s="5">
        <f>ROUNDUP(D20439/H20439,0)</f>
        <v/>
      </c>
      <c r="J20439" s="6">
        <f>G20439-I20439</f>
        <v/>
      </c>
      <c r="K20439" s="4">
        <f>IF(J20439&lt;0,"Deficit",IF(J20439=0,"Exact fit","Surplus"))</f>
        <v/>
      </c>
    </row>
    <row r="20440">
      <c r="A20440" s="4" t="n">
        <v>531412</v>
      </c>
      <c r="B20440" s="4" t="inlineStr">
        <is>
          <t>GS NDAMA</t>
        </is>
      </c>
      <c r="C20440" s="4" t="inlineStr">
        <is>
          <t>P1</t>
        </is>
      </c>
      <c r="D20440" s="5" t="n">
        <v>279</v>
      </c>
      <c r="E20440" s="5" t="n">
        <v>8</v>
      </c>
      <c r="F20440" s="5" t="n">
        <v>4</v>
      </c>
      <c r="G20440" s="5">
        <f>E20440-F20440</f>
        <v/>
      </c>
      <c r="H20440" s="5">
        <f>'Notes'!$B$4</f>
        <v/>
      </c>
      <c r="I20440" s="5">
        <f>ROUNDUP(D20440/H20440,0)</f>
        <v/>
      </c>
      <c r="J20440" s="6">
        <f>G20440-I20440</f>
        <v/>
      </c>
      <c r="K20440" s="4">
        <f>IF(J20440&lt;0,"Deficit",IF(J20440=0,"Exact fit","Surplus"))</f>
        <v/>
      </c>
    </row>
    <row r="20441">
      <c r="A20441" s="4" t="n">
        <v>531412</v>
      </c>
      <c r="B20441" s="4" t="inlineStr">
        <is>
          <t>GS NDAMA</t>
        </is>
      </c>
      <c r="C20441" s="4" t="inlineStr">
        <is>
          <t>P2</t>
        </is>
      </c>
      <c r="D20441" s="5" t="n">
        <v>252</v>
      </c>
      <c r="E20441" s="5" t="n">
        <v>6</v>
      </c>
      <c r="F20441" s="5" t="n">
        <v>3</v>
      </c>
      <c r="G20441" s="5">
        <f>E20441-F20441</f>
        <v/>
      </c>
      <c r="H20441" s="5">
        <f>'Notes'!$B$4</f>
        <v/>
      </c>
      <c r="I20441" s="5">
        <f>ROUNDUP(D20441/H20441,0)</f>
        <v/>
      </c>
      <c r="J20441" s="6">
        <f>G20441-I20441</f>
        <v/>
      </c>
      <c r="K20441" s="4">
        <f>IF(J20441&lt;0,"Deficit",IF(J20441=0,"Exact fit","Surplus"))</f>
        <v/>
      </c>
    </row>
    <row r="20442">
      <c r="A20442" s="4" t="n">
        <v>531412</v>
      </c>
      <c r="B20442" s="4" t="inlineStr">
        <is>
          <t>GS NDAMA</t>
        </is>
      </c>
      <c r="C20442" s="4" t="inlineStr">
        <is>
          <t>P3</t>
        </is>
      </c>
      <c r="D20442" s="5" t="n">
        <v>218</v>
      </c>
      <c r="E20442" s="5" t="n">
        <v>6</v>
      </c>
      <c r="F20442" s="5" t="n">
        <v>3</v>
      </c>
      <c r="G20442" s="5">
        <f>E20442-F20442</f>
        <v/>
      </c>
      <c r="H20442" s="5">
        <f>'Notes'!$B$4</f>
        <v/>
      </c>
      <c r="I20442" s="5">
        <f>ROUNDUP(D20442/H20442,0)</f>
        <v/>
      </c>
      <c r="J20442" s="6">
        <f>G20442-I20442</f>
        <v/>
      </c>
      <c r="K20442" s="4">
        <f>IF(J20442&lt;0,"Deficit",IF(J20442=0,"Exact fit","Surplus"))</f>
        <v/>
      </c>
    </row>
    <row r="20443">
      <c r="A20443" s="4" t="n">
        <v>531412</v>
      </c>
      <c r="B20443" s="4" t="inlineStr">
        <is>
          <t>GS NDAMA</t>
        </is>
      </c>
      <c r="C20443" s="4" t="inlineStr">
        <is>
          <t>P4</t>
        </is>
      </c>
      <c r="D20443" s="5" t="n">
        <v>193</v>
      </c>
      <c r="E20443" s="5" t="n">
        <v>4</v>
      </c>
      <c r="F20443" s="5" t="n">
        <v>0</v>
      </c>
      <c r="G20443" s="5">
        <f>E20443-F20443</f>
        <v/>
      </c>
      <c r="H20443" s="5">
        <f>'Notes'!$B$4</f>
        <v/>
      </c>
      <c r="I20443" s="5">
        <f>ROUNDUP(D20443/H20443,0)</f>
        <v/>
      </c>
      <c r="J20443" s="6">
        <f>G20443-I20443</f>
        <v/>
      </c>
      <c r="K20443" s="4">
        <f>IF(J20443&lt;0,"Deficit",IF(J20443=0,"Exact fit","Surplus"))</f>
        <v/>
      </c>
    </row>
    <row r="20444">
      <c r="A20444" s="4" t="n">
        <v>531412</v>
      </c>
      <c r="B20444" s="4" t="inlineStr">
        <is>
          <t>GS NDAMA</t>
        </is>
      </c>
      <c r="C20444" s="4" t="inlineStr">
        <is>
          <t>P5</t>
        </is>
      </c>
      <c r="D20444" s="5" t="n">
        <v>138</v>
      </c>
      <c r="E20444" s="5" t="n">
        <v>3</v>
      </c>
      <c r="F20444" s="5" t="n">
        <v>0</v>
      </c>
      <c r="G20444" s="5">
        <f>E20444-F20444</f>
        <v/>
      </c>
      <c r="H20444" s="5">
        <f>'Notes'!$B$4</f>
        <v/>
      </c>
      <c r="I20444" s="5">
        <f>ROUNDUP(D20444/H20444,0)</f>
        <v/>
      </c>
      <c r="J20444" s="6">
        <f>G20444-I20444</f>
        <v/>
      </c>
      <c r="K20444" s="4">
        <f>IF(J20444&lt;0,"Deficit",IF(J20444=0,"Exact fit","Surplus"))</f>
        <v/>
      </c>
    </row>
    <row r="20445">
      <c r="A20445" s="4" t="n">
        <v>531412</v>
      </c>
      <c r="B20445" s="4" t="inlineStr">
        <is>
          <t>GS NDAMA</t>
        </is>
      </c>
      <c r="C20445" s="4" t="inlineStr">
        <is>
          <t>P6</t>
        </is>
      </c>
      <c r="D20445" s="5" t="n">
        <v>68</v>
      </c>
      <c r="E20445" s="5" t="n">
        <v>2</v>
      </c>
      <c r="F20445" s="5" t="n">
        <v>0</v>
      </c>
      <c r="G20445" s="5">
        <f>E20445-F20445</f>
        <v/>
      </c>
      <c r="H20445" s="5">
        <f>'Notes'!$B$4</f>
        <v/>
      </c>
      <c r="I20445" s="5">
        <f>ROUNDUP(D20445/H20445,0)</f>
        <v/>
      </c>
      <c r="J20445" s="6">
        <f>G20445-I20445</f>
        <v/>
      </c>
      <c r="K20445" s="4">
        <f>IF(J20445&lt;0,"Deficit",IF(J20445=0,"Exact fit","Surplus"))</f>
        <v/>
      </c>
    </row>
    <row r="20446">
      <c r="A20446" s="4" t="n">
        <v>531413</v>
      </c>
      <c r="B20446" s="4" t="inlineStr">
        <is>
          <t>GS AKAGERA</t>
        </is>
      </c>
      <c r="C20446" s="4" t="inlineStr">
        <is>
          <t>P1</t>
        </is>
      </c>
      <c r="D20446" s="5" t="n">
        <v>37</v>
      </c>
      <c r="E20446" s="5" t="n">
        <v>1</v>
      </c>
      <c r="F20446" s="5" t="n">
        <v>0</v>
      </c>
      <c r="G20446" s="5">
        <f>E20446-F20446</f>
        <v/>
      </c>
      <c r="H20446" s="5">
        <f>'Notes'!$B$4</f>
        <v/>
      </c>
      <c r="I20446" s="5">
        <f>ROUNDUP(D20446/H20446,0)</f>
        <v/>
      </c>
      <c r="J20446" s="6">
        <f>G20446-I20446</f>
        <v/>
      </c>
      <c r="K20446" s="4">
        <f>IF(J20446&lt;0,"Deficit",IF(J20446=0,"Exact fit","Surplus"))</f>
        <v/>
      </c>
    </row>
    <row r="20447">
      <c r="A20447" s="4" t="n">
        <v>531413</v>
      </c>
      <c r="B20447" s="4" t="inlineStr">
        <is>
          <t>GS AKAGERA</t>
        </is>
      </c>
      <c r="C20447" s="4" t="inlineStr">
        <is>
          <t>P2</t>
        </is>
      </c>
      <c r="D20447" s="5" t="n">
        <v>38</v>
      </c>
      <c r="E20447" s="5" t="n">
        <v>1</v>
      </c>
      <c r="F20447" s="5" t="n">
        <v>0</v>
      </c>
      <c r="G20447" s="5">
        <f>E20447-F20447</f>
        <v/>
      </c>
      <c r="H20447" s="5">
        <f>'Notes'!$B$4</f>
        <v/>
      </c>
      <c r="I20447" s="5">
        <f>ROUNDUP(D20447/H20447,0)</f>
        <v/>
      </c>
      <c r="J20447" s="6">
        <f>G20447-I20447</f>
        <v/>
      </c>
      <c r="K20447" s="4">
        <f>IF(J20447&lt;0,"Deficit",IF(J20447=0,"Exact fit","Surplus"))</f>
        <v/>
      </c>
    </row>
    <row r="20448">
      <c r="A20448" s="4" t="n">
        <v>531413</v>
      </c>
      <c r="B20448" s="4" t="inlineStr">
        <is>
          <t>GS AKAGERA</t>
        </is>
      </c>
      <c r="C20448" s="4" t="inlineStr">
        <is>
          <t>P3</t>
        </is>
      </c>
      <c r="D20448" s="5" t="n">
        <v>31</v>
      </c>
      <c r="E20448" s="5" t="n">
        <v>1</v>
      </c>
      <c r="F20448" s="5" t="n">
        <v>0</v>
      </c>
      <c r="G20448" s="5">
        <f>E20448-F20448</f>
        <v/>
      </c>
      <c r="H20448" s="5">
        <f>'Notes'!$B$4</f>
        <v/>
      </c>
      <c r="I20448" s="5">
        <f>ROUNDUP(D20448/H20448,0)</f>
        <v/>
      </c>
      <c r="J20448" s="6">
        <f>G20448-I20448</f>
        <v/>
      </c>
      <c r="K20448" s="4">
        <f>IF(J20448&lt;0,"Deficit",IF(J20448=0,"Exact fit","Surplus"))</f>
        <v/>
      </c>
    </row>
    <row r="20449">
      <c r="A20449" s="4" t="n">
        <v>531413</v>
      </c>
      <c r="B20449" s="4" t="inlineStr">
        <is>
          <t>GS AKAGERA</t>
        </is>
      </c>
      <c r="C20449" s="4" t="inlineStr">
        <is>
          <t>P4</t>
        </is>
      </c>
      <c r="D20449" s="5" t="n">
        <v>35</v>
      </c>
      <c r="E20449" s="5" t="n">
        <v>1</v>
      </c>
      <c r="F20449" s="5" t="n">
        <v>0</v>
      </c>
      <c r="G20449" s="5">
        <f>E20449-F20449</f>
        <v/>
      </c>
      <c r="H20449" s="5">
        <f>'Notes'!$B$4</f>
        <v/>
      </c>
      <c r="I20449" s="5">
        <f>ROUNDUP(D20449/H20449,0)</f>
        <v/>
      </c>
      <c r="J20449" s="6">
        <f>G20449-I20449</f>
        <v/>
      </c>
      <c r="K20449" s="4">
        <f>IF(J20449&lt;0,"Deficit",IF(J20449=0,"Exact fit","Surplus"))</f>
        <v/>
      </c>
    </row>
    <row r="20450">
      <c r="A20450" s="4" t="n">
        <v>531413</v>
      </c>
      <c r="B20450" s="4" t="inlineStr">
        <is>
          <t>GS AKAGERA</t>
        </is>
      </c>
      <c r="C20450" s="4" t="inlineStr">
        <is>
          <t>P5</t>
        </is>
      </c>
      <c r="D20450" s="5" t="n">
        <v>18</v>
      </c>
      <c r="E20450" s="5" t="n">
        <v>1</v>
      </c>
      <c r="F20450" s="5" t="n">
        <v>0</v>
      </c>
      <c r="G20450" s="5">
        <f>E20450-F20450</f>
        <v/>
      </c>
      <c r="H20450" s="5">
        <f>'Notes'!$B$4</f>
        <v/>
      </c>
      <c r="I20450" s="5">
        <f>ROUNDUP(D20450/H20450,0)</f>
        <v/>
      </c>
      <c r="J20450" s="6">
        <f>G20450-I20450</f>
        <v/>
      </c>
      <c r="K20450" s="4">
        <f>IF(J20450&lt;0,"Deficit",IF(J20450=0,"Exact fit","Surplus"))</f>
        <v/>
      </c>
    </row>
    <row r="20451">
      <c r="A20451" s="4" t="n">
        <v>531413</v>
      </c>
      <c r="B20451" s="4" t="inlineStr">
        <is>
          <t>GS AKAGERA</t>
        </is>
      </c>
      <c r="C20451" s="4" t="inlineStr">
        <is>
          <t>P6</t>
        </is>
      </c>
      <c r="D20451" s="5" t="n">
        <v>16</v>
      </c>
      <c r="E20451" s="5" t="n">
        <v>1</v>
      </c>
      <c r="F20451" s="5" t="n">
        <v>0</v>
      </c>
      <c r="G20451" s="5">
        <f>E20451-F20451</f>
        <v/>
      </c>
      <c r="H20451" s="5">
        <f>'Notes'!$B$4</f>
        <v/>
      </c>
      <c r="I20451" s="5">
        <f>ROUNDUP(D20451/H20451,0)</f>
        <v/>
      </c>
      <c r="J20451" s="6">
        <f>G20451-I20451</f>
        <v/>
      </c>
      <c r="K20451" s="4">
        <f>IF(J20451&lt;0,"Deficit",IF(J20451=0,"Exact fit","Surplus"))</f>
        <v/>
      </c>
    </row>
    <row r="20452">
      <c r="A20452" s="4" t="n">
        <v>531414</v>
      </c>
      <c r="B20452" s="4" t="inlineStr">
        <is>
          <t>KABUSUNZU PS</t>
        </is>
      </c>
      <c r="C20452" s="4" t="inlineStr">
        <is>
          <t>P1</t>
        </is>
      </c>
      <c r="D20452" s="5" t="n">
        <v>194</v>
      </c>
      <c r="E20452" s="5" t="n">
        <v>2</v>
      </c>
      <c r="F20452" s="5" t="n">
        <v>0</v>
      </c>
      <c r="G20452" s="5">
        <f>E20452-F20452</f>
        <v/>
      </c>
      <c r="H20452" s="5">
        <f>'Notes'!$B$4</f>
        <v/>
      </c>
      <c r="I20452" s="5">
        <f>ROUNDUP(D20452/H20452,0)</f>
        <v/>
      </c>
      <c r="J20452" s="6">
        <f>G20452-I20452</f>
        <v/>
      </c>
      <c r="K20452" s="4">
        <f>IF(J20452&lt;0,"Deficit",IF(J20452=0,"Exact fit","Surplus"))</f>
        <v/>
      </c>
    </row>
    <row r="20453">
      <c r="A20453" s="4" t="n">
        <v>531414</v>
      </c>
      <c r="B20453" s="4" t="inlineStr">
        <is>
          <t>KABUSUNZU PS</t>
        </is>
      </c>
      <c r="C20453" s="4" t="inlineStr">
        <is>
          <t>P2</t>
        </is>
      </c>
      <c r="D20453" s="5" t="n">
        <v>213</v>
      </c>
      <c r="E20453" s="5" t="n">
        <v>4</v>
      </c>
      <c r="F20453" s="5" t="n">
        <v>2</v>
      </c>
      <c r="G20453" s="5">
        <f>E20453-F20453</f>
        <v/>
      </c>
      <c r="H20453" s="5">
        <f>'Notes'!$B$4</f>
        <v/>
      </c>
      <c r="I20453" s="5">
        <f>ROUNDUP(D20453/H20453,0)</f>
        <v/>
      </c>
      <c r="J20453" s="6">
        <f>G20453-I20453</f>
        <v/>
      </c>
      <c r="K20453" s="4">
        <f>IF(J20453&lt;0,"Deficit",IF(J20453=0,"Exact fit","Surplus"))</f>
        <v/>
      </c>
    </row>
    <row r="20454">
      <c r="A20454" s="4" t="n">
        <v>531414</v>
      </c>
      <c r="B20454" s="4" t="inlineStr">
        <is>
          <t>KABUSUNZU PS</t>
        </is>
      </c>
      <c r="C20454" s="4" t="inlineStr">
        <is>
          <t>P3</t>
        </is>
      </c>
      <c r="D20454" s="5" t="n">
        <v>235</v>
      </c>
      <c r="E20454" s="5" t="n">
        <v>4</v>
      </c>
      <c r="F20454" s="5" t="n">
        <v>2</v>
      </c>
      <c r="G20454" s="5">
        <f>E20454-F20454</f>
        <v/>
      </c>
      <c r="H20454" s="5">
        <f>'Notes'!$B$4</f>
        <v/>
      </c>
      <c r="I20454" s="5">
        <f>ROUNDUP(D20454/H20454,0)</f>
        <v/>
      </c>
      <c r="J20454" s="6">
        <f>G20454-I20454</f>
        <v/>
      </c>
      <c r="K20454" s="4">
        <f>IF(J20454&lt;0,"Deficit",IF(J20454=0,"Exact fit","Surplus"))</f>
        <v/>
      </c>
    </row>
    <row r="20455">
      <c r="A20455" s="4" t="n">
        <v>531414</v>
      </c>
      <c r="B20455" s="4" t="inlineStr">
        <is>
          <t>KABUSUNZU PS</t>
        </is>
      </c>
      <c r="C20455" s="4" t="inlineStr">
        <is>
          <t>P4</t>
        </is>
      </c>
      <c r="D20455" s="5" t="n">
        <v>287</v>
      </c>
      <c r="E20455" s="5" t="n">
        <v>3</v>
      </c>
      <c r="F20455" s="5" t="n">
        <v>0</v>
      </c>
      <c r="G20455" s="5">
        <f>E20455-F20455</f>
        <v/>
      </c>
      <c r="H20455" s="5">
        <f>'Notes'!$B$4</f>
        <v/>
      </c>
      <c r="I20455" s="5">
        <f>ROUNDUP(D20455/H20455,0)</f>
        <v/>
      </c>
      <c r="J20455" s="6">
        <f>G20455-I20455</f>
        <v/>
      </c>
      <c r="K20455" s="4">
        <f>IF(J20455&lt;0,"Deficit",IF(J20455=0,"Exact fit","Surplus"))</f>
        <v/>
      </c>
    </row>
    <row r="20456">
      <c r="A20456" s="4" t="n">
        <v>531414</v>
      </c>
      <c r="B20456" s="4" t="inlineStr">
        <is>
          <t>KABUSUNZU PS</t>
        </is>
      </c>
      <c r="C20456" s="4" t="inlineStr">
        <is>
          <t>P5</t>
        </is>
      </c>
      <c r="D20456" s="5" t="n">
        <v>207</v>
      </c>
      <c r="E20456" s="5" t="n">
        <v>3</v>
      </c>
      <c r="F20456" s="5" t="n">
        <v>0</v>
      </c>
      <c r="G20456" s="5">
        <f>E20456-F20456</f>
        <v/>
      </c>
      <c r="H20456" s="5">
        <f>'Notes'!$B$4</f>
        <v/>
      </c>
      <c r="I20456" s="5">
        <f>ROUNDUP(D20456/H20456,0)</f>
        <v/>
      </c>
      <c r="J20456" s="6">
        <f>G20456-I20456</f>
        <v/>
      </c>
      <c r="K20456" s="4">
        <f>IF(J20456&lt;0,"Deficit",IF(J20456=0,"Exact fit","Surplus"))</f>
        <v/>
      </c>
    </row>
    <row r="20457">
      <c r="A20457" s="4" t="n">
        <v>531414</v>
      </c>
      <c r="B20457" s="4" t="inlineStr">
        <is>
          <t>KABUSUNZU PS</t>
        </is>
      </c>
      <c r="C20457" s="4" t="inlineStr">
        <is>
          <t>P6</t>
        </is>
      </c>
      <c r="D20457" s="5" t="n">
        <v>56</v>
      </c>
      <c r="E20457" s="5" t="n">
        <v>2</v>
      </c>
      <c r="F20457" s="5" t="n">
        <v>0</v>
      </c>
      <c r="G20457" s="5">
        <f>E20457-F20457</f>
        <v/>
      </c>
      <c r="H20457" s="5">
        <f>'Notes'!$B$4</f>
        <v/>
      </c>
      <c r="I20457" s="5">
        <f>ROUNDUP(D20457/H20457,0)</f>
        <v/>
      </c>
      <c r="J20457" s="6">
        <f>G20457-I20457</f>
        <v/>
      </c>
      <c r="K20457" s="4">
        <f>IF(J20457&lt;0,"Deficit",IF(J20457=0,"Exact fit","Surplus"))</f>
        <v/>
      </c>
    </row>
    <row r="20458">
      <c r="A20458" s="4" t="n">
        <v>531415</v>
      </c>
      <c r="B20458" s="4" t="inlineStr">
        <is>
          <t>Nyamatete B PS</t>
        </is>
      </c>
      <c r="C20458" s="4" t="inlineStr">
        <is>
          <t>P1</t>
        </is>
      </c>
      <c r="D20458" s="5" t="n">
        <v>185</v>
      </c>
      <c r="E20458" s="5" t="n">
        <v>4</v>
      </c>
      <c r="F20458" s="5" t="n">
        <v>2</v>
      </c>
      <c r="G20458" s="5">
        <f>E20458-F20458</f>
        <v/>
      </c>
      <c r="H20458" s="5">
        <f>'Notes'!$B$4</f>
        <v/>
      </c>
      <c r="I20458" s="5">
        <f>ROUNDUP(D20458/H20458,0)</f>
        <v/>
      </c>
      <c r="J20458" s="6">
        <f>G20458-I20458</f>
        <v/>
      </c>
      <c r="K20458" s="4">
        <f>IF(J20458&lt;0,"Deficit",IF(J20458=0,"Exact fit","Surplus"))</f>
        <v/>
      </c>
    </row>
    <row r="20459">
      <c r="A20459" s="4" t="n">
        <v>531415</v>
      </c>
      <c r="B20459" s="4" t="inlineStr">
        <is>
          <t>Nyamatete B PS</t>
        </is>
      </c>
      <c r="C20459" s="4" t="inlineStr">
        <is>
          <t>P2</t>
        </is>
      </c>
      <c r="D20459" s="5" t="n">
        <v>135</v>
      </c>
      <c r="E20459" s="5" t="n">
        <v>4</v>
      </c>
      <c r="F20459" s="5" t="n">
        <v>2</v>
      </c>
      <c r="G20459" s="5">
        <f>E20459-F20459</f>
        <v/>
      </c>
      <c r="H20459" s="5">
        <f>'Notes'!$B$4</f>
        <v/>
      </c>
      <c r="I20459" s="5">
        <f>ROUNDUP(D20459/H20459,0)</f>
        <v/>
      </c>
      <c r="J20459" s="6">
        <f>G20459-I20459</f>
        <v/>
      </c>
      <c r="K20459" s="4">
        <f>IF(J20459&lt;0,"Deficit",IF(J20459=0,"Exact fit","Surplus"))</f>
        <v/>
      </c>
    </row>
    <row r="20460">
      <c r="A20460" s="4" t="n">
        <v>531415</v>
      </c>
      <c r="B20460" s="4" t="inlineStr">
        <is>
          <t>Nyamatete B PS</t>
        </is>
      </c>
      <c r="C20460" s="4" t="inlineStr">
        <is>
          <t>P3</t>
        </is>
      </c>
      <c r="D20460" s="5" t="n">
        <v>163</v>
      </c>
      <c r="E20460" s="5" t="n">
        <v>4</v>
      </c>
      <c r="F20460" s="5" t="n">
        <v>2</v>
      </c>
      <c r="G20460" s="5">
        <f>E20460-F20460</f>
        <v/>
      </c>
      <c r="H20460" s="5">
        <f>'Notes'!$B$4</f>
        <v/>
      </c>
      <c r="I20460" s="5">
        <f>ROUNDUP(D20460/H20460,0)</f>
        <v/>
      </c>
      <c r="J20460" s="6">
        <f>G20460-I20460</f>
        <v/>
      </c>
      <c r="K20460" s="4">
        <f>IF(J20460&lt;0,"Deficit",IF(J20460=0,"Exact fit","Surplus"))</f>
        <v/>
      </c>
    </row>
    <row r="20461">
      <c r="A20461" s="4" t="n">
        <v>531415</v>
      </c>
      <c r="B20461" s="4" t="inlineStr">
        <is>
          <t>Nyamatete B PS</t>
        </is>
      </c>
      <c r="C20461" s="4" t="inlineStr">
        <is>
          <t>P4</t>
        </is>
      </c>
      <c r="D20461" s="5" t="n">
        <v>129</v>
      </c>
      <c r="E20461" s="5" t="n">
        <v>2</v>
      </c>
      <c r="F20461" s="5" t="n">
        <v>0</v>
      </c>
      <c r="G20461" s="5">
        <f>E20461-F20461</f>
        <v/>
      </c>
      <c r="H20461" s="5">
        <f>'Notes'!$B$4</f>
        <v/>
      </c>
      <c r="I20461" s="5">
        <f>ROUNDUP(D20461/H20461,0)</f>
        <v/>
      </c>
      <c r="J20461" s="6">
        <f>G20461-I20461</f>
        <v/>
      </c>
      <c r="K20461" s="4">
        <f>IF(J20461&lt;0,"Deficit",IF(J20461=0,"Exact fit","Surplus"))</f>
        <v/>
      </c>
    </row>
    <row r="20462">
      <c r="A20462" s="4" t="n">
        <v>531415</v>
      </c>
      <c r="B20462" s="4" t="inlineStr">
        <is>
          <t>Nyamatete B PS</t>
        </is>
      </c>
      <c r="C20462" s="4" t="inlineStr">
        <is>
          <t>P5</t>
        </is>
      </c>
      <c r="D20462" s="5" t="n">
        <v>93</v>
      </c>
      <c r="E20462" s="5" t="n">
        <v>2</v>
      </c>
      <c r="F20462" s="5" t="n">
        <v>0</v>
      </c>
      <c r="G20462" s="5">
        <f>E20462-F20462</f>
        <v/>
      </c>
      <c r="H20462" s="5">
        <f>'Notes'!$B$4</f>
        <v/>
      </c>
      <c r="I20462" s="5">
        <f>ROUNDUP(D20462/H20462,0)</f>
        <v/>
      </c>
      <c r="J20462" s="6">
        <f>G20462-I20462</f>
        <v/>
      </c>
      <c r="K20462" s="4">
        <f>IF(J20462&lt;0,"Deficit",IF(J20462=0,"Exact fit","Surplus"))</f>
        <v/>
      </c>
    </row>
    <row r="20463">
      <c r="A20463" s="4" t="n">
        <v>531415</v>
      </c>
      <c r="B20463" s="4" t="inlineStr">
        <is>
          <t>Nyamatete B PS</t>
        </is>
      </c>
      <c r="C20463" s="4" t="inlineStr">
        <is>
          <t>P6</t>
        </is>
      </c>
      <c r="D20463" s="5" t="n">
        <v>41</v>
      </c>
      <c r="E20463" s="5" t="n">
        <v>1</v>
      </c>
      <c r="F20463" s="5" t="n">
        <v>0</v>
      </c>
      <c r="G20463" s="5">
        <f>E20463-F20463</f>
        <v/>
      </c>
      <c r="H20463" s="5">
        <f>'Notes'!$B$4</f>
        <v/>
      </c>
      <c r="I20463" s="5">
        <f>ROUNDUP(D20463/H20463,0)</f>
        <v/>
      </c>
      <c r="J20463" s="6">
        <f>G20463-I20463</f>
        <v/>
      </c>
      <c r="K20463" s="4">
        <f>IF(J20463&lt;0,"Deficit",IF(J20463=0,"Exact fit","Surplus"))</f>
        <v/>
      </c>
    </row>
    <row r="20464">
      <c r="A20464" s="4" t="n">
        <v>531416</v>
      </c>
      <c r="B20464" s="4" t="inlineStr">
        <is>
          <t>Kiburara PS</t>
        </is>
      </c>
      <c r="C20464" s="4" t="inlineStr">
        <is>
          <t>P1</t>
        </is>
      </c>
      <c r="D20464" s="5" t="n">
        <v>151</v>
      </c>
      <c r="E20464" s="5" t="n">
        <v>4</v>
      </c>
      <c r="F20464" s="5" t="n">
        <v>2</v>
      </c>
      <c r="G20464" s="5">
        <f>E20464-F20464</f>
        <v/>
      </c>
      <c r="H20464" s="5">
        <f>'Notes'!$B$4</f>
        <v/>
      </c>
      <c r="I20464" s="5">
        <f>ROUNDUP(D20464/H20464,0)</f>
        <v/>
      </c>
      <c r="J20464" s="6">
        <f>G20464-I20464</f>
        <v/>
      </c>
      <c r="K20464" s="4">
        <f>IF(J20464&lt;0,"Deficit",IF(J20464=0,"Exact fit","Surplus"))</f>
        <v/>
      </c>
    </row>
    <row r="20465">
      <c r="A20465" s="4" t="n">
        <v>531416</v>
      </c>
      <c r="B20465" s="4" t="inlineStr">
        <is>
          <t>Kiburara PS</t>
        </is>
      </c>
      <c r="C20465" s="4" t="inlineStr">
        <is>
          <t>P2</t>
        </is>
      </c>
      <c r="D20465" s="5" t="n">
        <v>108</v>
      </c>
      <c r="E20465" s="5" t="n">
        <v>2</v>
      </c>
      <c r="F20465" s="5" t="n">
        <v>1</v>
      </c>
      <c r="G20465" s="5">
        <f>E20465-F20465</f>
        <v/>
      </c>
      <c r="H20465" s="5">
        <f>'Notes'!$B$4</f>
        <v/>
      </c>
      <c r="I20465" s="5">
        <f>ROUNDUP(D20465/H20465,0)</f>
        <v/>
      </c>
      <c r="J20465" s="6">
        <f>G20465-I20465</f>
        <v/>
      </c>
      <c r="K20465" s="4">
        <f>IF(J20465&lt;0,"Deficit",IF(J20465=0,"Exact fit","Surplus"))</f>
        <v/>
      </c>
    </row>
    <row r="20466">
      <c r="A20466" s="4" t="n">
        <v>531416</v>
      </c>
      <c r="B20466" s="4" t="inlineStr">
        <is>
          <t>Kiburara PS</t>
        </is>
      </c>
      <c r="C20466" s="4" t="inlineStr">
        <is>
          <t>P3</t>
        </is>
      </c>
      <c r="D20466" s="5" t="n">
        <v>106</v>
      </c>
      <c r="E20466" s="5" t="n">
        <v>2</v>
      </c>
      <c r="F20466" s="5" t="n">
        <v>1</v>
      </c>
      <c r="G20466" s="5">
        <f>E20466-F20466</f>
        <v/>
      </c>
      <c r="H20466" s="5">
        <f>'Notes'!$B$4</f>
        <v/>
      </c>
      <c r="I20466" s="5">
        <f>ROUNDUP(D20466/H20466,0)</f>
        <v/>
      </c>
      <c r="J20466" s="6">
        <f>G20466-I20466</f>
        <v/>
      </c>
      <c r="K20466" s="4">
        <f>IF(J20466&lt;0,"Deficit",IF(J20466=0,"Exact fit","Surplus"))</f>
        <v/>
      </c>
    </row>
    <row r="20467">
      <c r="A20467" s="4" t="n">
        <v>531416</v>
      </c>
      <c r="B20467" s="4" t="inlineStr">
        <is>
          <t>Kiburara PS</t>
        </is>
      </c>
      <c r="C20467" s="4" t="inlineStr">
        <is>
          <t>P4</t>
        </is>
      </c>
      <c r="D20467" s="5" t="n">
        <v>116</v>
      </c>
      <c r="E20467" s="5" t="n">
        <v>2</v>
      </c>
      <c r="F20467" s="5" t="n">
        <v>0</v>
      </c>
      <c r="G20467" s="5">
        <f>E20467-F20467</f>
        <v/>
      </c>
      <c r="H20467" s="5">
        <f>'Notes'!$B$4</f>
        <v/>
      </c>
      <c r="I20467" s="5">
        <f>ROUNDUP(D20467/H20467,0)</f>
        <v/>
      </c>
      <c r="J20467" s="6">
        <f>G20467-I20467</f>
        <v/>
      </c>
      <c r="K20467" s="4">
        <f>IF(J20467&lt;0,"Deficit",IF(J20467=0,"Exact fit","Surplus"))</f>
        <v/>
      </c>
    </row>
    <row r="20468">
      <c r="A20468" s="4" t="n">
        <v>531416</v>
      </c>
      <c r="B20468" s="4" t="inlineStr">
        <is>
          <t>Kiburara PS</t>
        </is>
      </c>
      <c r="C20468" s="4" t="inlineStr">
        <is>
          <t>P5</t>
        </is>
      </c>
      <c r="D20468" s="5" t="n">
        <v>167</v>
      </c>
      <c r="E20468" s="5" t="n">
        <v>3</v>
      </c>
      <c r="F20468" s="5" t="n">
        <v>0</v>
      </c>
      <c r="G20468" s="5">
        <f>E20468-F20468</f>
        <v/>
      </c>
      <c r="H20468" s="5">
        <f>'Notes'!$B$4</f>
        <v/>
      </c>
      <c r="I20468" s="5">
        <f>ROUNDUP(D20468/H20468,0)</f>
        <v/>
      </c>
      <c r="J20468" s="6">
        <f>G20468-I20468</f>
        <v/>
      </c>
      <c r="K20468" s="4">
        <f>IF(J20468&lt;0,"Deficit",IF(J20468=0,"Exact fit","Surplus"))</f>
        <v/>
      </c>
    </row>
    <row r="20469">
      <c r="A20469" s="4" t="n">
        <v>531416</v>
      </c>
      <c r="B20469" s="4" t="inlineStr">
        <is>
          <t>Kiburara PS</t>
        </is>
      </c>
      <c r="C20469" s="4" t="inlineStr">
        <is>
          <t>P6</t>
        </is>
      </c>
      <c r="D20469" s="5" t="n">
        <v>57</v>
      </c>
      <c r="E20469" s="5" t="n">
        <v>2</v>
      </c>
      <c r="F20469" s="5" t="n">
        <v>0</v>
      </c>
      <c r="G20469" s="5">
        <f>E20469-F20469</f>
        <v/>
      </c>
      <c r="H20469" s="5">
        <f>'Notes'!$B$4</f>
        <v/>
      </c>
      <c r="I20469" s="5">
        <f>ROUNDUP(D20469/H20469,0)</f>
        <v/>
      </c>
      <c r="J20469" s="6">
        <f>G20469-I20469</f>
        <v/>
      </c>
      <c r="K20469" s="4">
        <f>IF(J20469&lt;0,"Deficit",IF(J20469=0,"Exact fit","Surplus"))</f>
        <v/>
      </c>
    </row>
    <row r="20470">
      <c r="A20470" s="4" t="n">
        <v>531417</v>
      </c>
      <c r="B20470" s="4" t="inlineStr">
        <is>
          <t>DOVE NDAMA NURSEY SCHOOL</t>
        </is>
      </c>
      <c r="C20470" s="4" t="inlineStr">
        <is>
          <t>P1</t>
        </is>
      </c>
      <c r="D20470" s="5" t="n">
        <v>20</v>
      </c>
      <c r="E20470" s="5" t="n">
        <v>1</v>
      </c>
      <c r="F20470" s="5" t="n">
        <v>0</v>
      </c>
      <c r="G20470" s="5">
        <f>E20470-F20470</f>
        <v/>
      </c>
      <c r="H20470" s="5">
        <f>'Notes'!$B$4</f>
        <v/>
      </c>
      <c r="I20470" s="5">
        <f>ROUNDUP(D20470/H20470,0)</f>
        <v/>
      </c>
      <c r="J20470" s="6">
        <f>G20470-I20470</f>
        <v/>
      </c>
      <c r="K20470" s="4">
        <f>IF(J20470&lt;0,"Deficit",IF(J20470=0,"Exact fit","Surplus"))</f>
        <v/>
      </c>
    </row>
    <row r="20471">
      <c r="A20471" s="4" t="n">
        <v>531417</v>
      </c>
      <c r="B20471" s="4" t="inlineStr">
        <is>
          <t>DOVE NDAMA NURSEY SCHOOL</t>
        </is>
      </c>
      <c r="C20471" s="4" t="inlineStr">
        <is>
          <t>P2</t>
        </is>
      </c>
      <c r="D20471" s="5" t="n">
        <v>1</v>
      </c>
      <c r="E20471" s="5" t="n">
        <v>1</v>
      </c>
      <c r="F20471" s="5" t="n">
        <v>0</v>
      </c>
      <c r="G20471" s="5">
        <f>E20471-F20471</f>
        <v/>
      </c>
      <c r="H20471" s="5">
        <f>'Notes'!$B$4</f>
        <v/>
      </c>
      <c r="I20471" s="5">
        <f>ROUNDUP(D20471/H20471,0)</f>
        <v/>
      </c>
      <c r="J20471" s="6">
        <f>G20471-I20471</f>
        <v/>
      </c>
      <c r="K20471" s="4">
        <f>IF(J20471&lt;0,"Deficit",IF(J20471=0,"Exact fit","Surplus"))</f>
        <v/>
      </c>
    </row>
    <row r="20472">
      <c r="A20472" s="4" t="n">
        <v>531417</v>
      </c>
      <c r="B20472" s="4" t="inlineStr">
        <is>
          <t>DOVE NDAMA NURSEY SCHOOL</t>
        </is>
      </c>
      <c r="C20472" s="4" t="inlineStr">
        <is>
          <t>P3</t>
        </is>
      </c>
      <c r="D20472" s="5" t="n">
        <v>1</v>
      </c>
      <c r="E20472" s="5" t="n">
        <v>1</v>
      </c>
      <c r="F20472" s="5" t="n">
        <v>0</v>
      </c>
      <c r="G20472" s="5">
        <f>E20472-F20472</f>
        <v/>
      </c>
      <c r="H20472" s="5">
        <f>'Notes'!$B$4</f>
        <v/>
      </c>
      <c r="I20472" s="5">
        <f>ROUNDUP(D20472/H20472,0)</f>
        <v/>
      </c>
      <c r="J20472" s="6">
        <f>G20472-I20472</f>
        <v/>
      </c>
      <c r="K20472" s="4">
        <f>IF(J20472&lt;0,"Deficit",IF(J20472=0,"Exact fit","Surplus"))</f>
        <v/>
      </c>
    </row>
    <row r="20473">
      <c r="A20473" s="4" t="n">
        <v>540101</v>
      </c>
      <c r="B20473" s="4" t="inlineStr">
        <is>
          <t>E.P GAHINI</t>
        </is>
      </c>
      <c r="C20473" s="4" t="inlineStr">
        <is>
          <t>P1</t>
        </is>
      </c>
      <c r="D20473" s="5" t="n">
        <v>154</v>
      </c>
      <c r="E20473" s="5" t="n">
        <v>4</v>
      </c>
      <c r="F20473" s="5" t="n">
        <v>0</v>
      </c>
      <c r="G20473" s="5">
        <f>E20473-F20473</f>
        <v/>
      </c>
      <c r="H20473" s="5">
        <f>'Notes'!$B$4</f>
        <v/>
      </c>
      <c r="I20473" s="5">
        <f>ROUNDUP(D20473/H20473,0)</f>
        <v/>
      </c>
      <c r="J20473" s="6">
        <f>G20473-I20473</f>
        <v/>
      </c>
      <c r="K20473" s="4">
        <f>IF(J20473&lt;0,"Deficit",IF(J20473=0,"Exact fit","Surplus"))</f>
        <v/>
      </c>
    </row>
    <row r="20474">
      <c r="A20474" s="4" t="n">
        <v>540101</v>
      </c>
      <c r="B20474" s="4" t="inlineStr">
        <is>
          <t>E.P GAHINI</t>
        </is>
      </c>
      <c r="C20474" s="4" t="inlineStr">
        <is>
          <t>P2</t>
        </is>
      </c>
      <c r="D20474" s="5" t="n">
        <v>158</v>
      </c>
      <c r="E20474" s="5" t="n">
        <v>4</v>
      </c>
      <c r="F20474" s="5" t="n">
        <v>1</v>
      </c>
      <c r="G20474" s="5">
        <f>E20474-F20474</f>
        <v/>
      </c>
      <c r="H20474" s="5">
        <f>'Notes'!$B$4</f>
        <v/>
      </c>
      <c r="I20474" s="5">
        <f>ROUNDUP(D20474/H20474,0)</f>
        <v/>
      </c>
      <c r="J20474" s="6">
        <f>G20474-I20474</f>
        <v/>
      </c>
      <c r="K20474" s="4">
        <f>IF(J20474&lt;0,"Deficit",IF(J20474=0,"Exact fit","Surplus"))</f>
        <v/>
      </c>
    </row>
    <row r="20475">
      <c r="A20475" s="4" t="n">
        <v>540101</v>
      </c>
      <c r="B20475" s="4" t="inlineStr">
        <is>
          <t>E.P GAHINI</t>
        </is>
      </c>
      <c r="C20475" s="4" t="inlineStr">
        <is>
          <t>P3</t>
        </is>
      </c>
      <c r="D20475" s="5" t="n">
        <v>173</v>
      </c>
      <c r="E20475" s="5" t="n">
        <v>4</v>
      </c>
      <c r="F20475" s="5" t="n">
        <v>1</v>
      </c>
      <c r="G20475" s="5">
        <f>E20475-F20475</f>
        <v/>
      </c>
      <c r="H20475" s="5">
        <f>'Notes'!$B$4</f>
        <v/>
      </c>
      <c r="I20475" s="5">
        <f>ROUNDUP(D20475/H20475,0)</f>
        <v/>
      </c>
      <c r="J20475" s="6">
        <f>G20475-I20475</f>
        <v/>
      </c>
      <c r="K20475" s="4">
        <f>IF(J20475&lt;0,"Deficit",IF(J20475=0,"Exact fit","Surplus"))</f>
        <v/>
      </c>
    </row>
    <row r="20476">
      <c r="A20476" s="4" t="n">
        <v>540101</v>
      </c>
      <c r="B20476" s="4" t="inlineStr">
        <is>
          <t>E.P GAHINI</t>
        </is>
      </c>
      <c r="C20476" s="4" t="inlineStr">
        <is>
          <t>P4</t>
        </is>
      </c>
      <c r="D20476" s="5" t="n">
        <v>178</v>
      </c>
      <c r="E20476" s="5" t="n">
        <v>4</v>
      </c>
      <c r="F20476" s="5" t="n">
        <v>0</v>
      </c>
      <c r="G20476" s="5">
        <f>E20476-F20476</f>
        <v/>
      </c>
      <c r="H20476" s="5">
        <f>'Notes'!$B$4</f>
        <v/>
      </c>
      <c r="I20476" s="5">
        <f>ROUNDUP(D20476/H20476,0)</f>
        <v/>
      </c>
      <c r="J20476" s="6">
        <f>G20476-I20476</f>
        <v/>
      </c>
      <c r="K20476" s="4">
        <f>IF(J20476&lt;0,"Deficit",IF(J20476=0,"Exact fit","Surplus"))</f>
        <v/>
      </c>
    </row>
    <row r="20477">
      <c r="A20477" s="4" t="n">
        <v>540101</v>
      </c>
      <c r="B20477" s="4" t="inlineStr">
        <is>
          <t>E.P GAHINI</t>
        </is>
      </c>
      <c r="C20477" s="4" t="inlineStr">
        <is>
          <t>P5</t>
        </is>
      </c>
      <c r="D20477" s="5" t="n">
        <v>172</v>
      </c>
      <c r="E20477" s="5" t="n">
        <v>4</v>
      </c>
      <c r="F20477" s="5" t="n">
        <v>0</v>
      </c>
      <c r="G20477" s="5">
        <f>E20477-F20477</f>
        <v/>
      </c>
      <c r="H20477" s="5">
        <f>'Notes'!$B$4</f>
        <v/>
      </c>
      <c r="I20477" s="5">
        <f>ROUNDUP(D20477/H20477,0)</f>
        <v/>
      </c>
      <c r="J20477" s="6">
        <f>G20477-I20477</f>
        <v/>
      </c>
      <c r="K20477" s="4">
        <f>IF(J20477&lt;0,"Deficit",IF(J20477=0,"Exact fit","Surplus"))</f>
        <v/>
      </c>
    </row>
    <row r="20478">
      <c r="A20478" s="4" t="n">
        <v>540101</v>
      </c>
      <c r="B20478" s="4" t="inlineStr">
        <is>
          <t>E.P GAHINI</t>
        </is>
      </c>
      <c r="C20478" s="4" t="inlineStr">
        <is>
          <t>P6</t>
        </is>
      </c>
      <c r="D20478" s="5" t="n">
        <v>99</v>
      </c>
      <c r="E20478" s="5" t="n">
        <v>3</v>
      </c>
      <c r="F20478" s="5" t="n">
        <v>0</v>
      </c>
      <c r="G20478" s="5">
        <f>E20478-F20478</f>
        <v/>
      </c>
      <c r="H20478" s="5">
        <f>'Notes'!$B$4</f>
        <v/>
      </c>
      <c r="I20478" s="5">
        <f>ROUNDUP(D20478/H20478,0)</f>
        <v/>
      </c>
      <c r="J20478" s="6">
        <f>G20478-I20478</f>
        <v/>
      </c>
      <c r="K20478" s="4">
        <f>IF(J20478&lt;0,"Deficit",IF(J20478=0,"Exact fit","Surplus"))</f>
        <v/>
      </c>
    </row>
    <row r="20479">
      <c r="A20479" s="4" t="n">
        <v>540102</v>
      </c>
      <c r="B20479" s="4" t="inlineStr">
        <is>
          <t>E.P GAHINI SHINING</t>
        </is>
      </c>
      <c r="C20479" s="4" t="inlineStr">
        <is>
          <t>P1</t>
        </is>
      </c>
      <c r="D20479" s="5" t="n">
        <v>52</v>
      </c>
      <c r="E20479" s="5" t="n">
        <v>1</v>
      </c>
      <c r="F20479" s="5" t="n">
        <v>0</v>
      </c>
      <c r="G20479" s="5">
        <f>E20479-F20479</f>
        <v/>
      </c>
      <c r="H20479" s="5">
        <f>'Notes'!$B$4</f>
        <v/>
      </c>
      <c r="I20479" s="5">
        <f>ROUNDUP(D20479/H20479,0)</f>
        <v/>
      </c>
      <c r="J20479" s="6">
        <f>G20479-I20479</f>
        <v/>
      </c>
      <c r="K20479" s="4">
        <f>IF(J20479&lt;0,"Deficit",IF(J20479=0,"Exact fit","Surplus"))</f>
        <v/>
      </c>
    </row>
    <row r="20480">
      <c r="A20480" s="4" t="n">
        <v>540102</v>
      </c>
      <c r="B20480" s="4" t="inlineStr">
        <is>
          <t>E.P GAHINI SHINING</t>
        </is>
      </c>
      <c r="C20480" s="4" t="inlineStr">
        <is>
          <t>P2</t>
        </is>
      </c>
      <c r="D20480" s="5" t="n">
        <v>45</v>
      </c>
      <c r="E20480" s="5" t="n">
        <v>1</v>
      </c>
      <c r="F20480" s="5" t="n">
        <v>0</v>
      </c>
      <c r="G20480" s="5">
        <f>E20480-F20480</f>
        <v/>
      </c>
      <c r="H20480" s="5">
        <f>'Notes'!$B$4</f>
        <v/>
      </c>
      <c r="I20480" s="5">
        <f>ROUNDUP(D20480/H20480,0)</f>
        <v/>
      </c>
      <c r="J20480" s="6">
        <f>G20480-I20480</f>
        <v/>
      </c>
      <c r="K20480" s="4">
        <f>IF(J20480&lt;0,"Deficit",IF(J20480=0,"Exact fit","Surplus"))</f>
        <v/>
      </c>
    </row>
    <row r="20481">
      <c r="A20481" s="4" t="n">
        <v>540102</v>
      </c>
      <c r="B20481" s="4" t="inlineStr">
        <is>
          <t>E.P GAHINI SHINING</t>
        </is>
      </c>
      <c r="C20481" s="4" t="inlineStr">
        <is>
          <t>P3</t>
        </is>
      </c>
      <c r="D20481" s="5" t="n">
        <v>40</v>
      </c>
      <c r="E20481" s="5" t="n">
        <v>1</v>
      </c>
      <c r="F20481" s="5" t="n">
        <v>0</v>
      </c>
      <c r="G20481" s="5">
        <f>E20481-F20481</f>
        <v/>
      </c>
      <c r="H20481" s="5">
        <f>'Notes'!$B$4</f>
        <v/>
      </c>
      <c r="I20481" s="5">
        <f>ROUNDUP(D20481/H20481,0)</f>
        <v/>
      </c>
      <c r="J20481" s="6">
        <f>G20481-I20481</f>
        <v/>
      </c>
      <c r="K20481" s="4">
        <f>IF(J20481&lt;0,"Deficit",IF(J20481=0,"Exact fit","Surplus"))</f>
        <v/>
      </c>
    </row>
    <row r="20482">
      <c r="A20482" s="4" t="n">
        <v>540102</v>
      </c>
      <c r="B20482" s="4" t="inlineStr">
        <is>
          <t>E.P GAHINI SHINING</t>
        </is>
      </c>
      <c r="C20482" s="4" t="inlineStr">
        <is>
          <t>P4</t>
        </is>
      </c>
      <c r="D20482" s="5" t="n">
        <v>53</v>
      </c>
      <c r="E20482" s="5" t="n">
        <v>2</v>
      </c>
      <c r="F20482" s="5" t="n">
        <v>0</v>
      </c>
      <c r="G20482" s="5">
        <f>E20482-F20482</f>
        <v/>
      </c>
      <c r="H20482" s="5">
        <f>'Notes'!$B$4</f>
        <v/>
      </c>
      <c r="I20482" s="5">
        <f>ROUNDUP(D20482/H20482,0)</f>
        <v/>
      </c>
      <c r="J20482" s="6">
        <f>G20482-I20482</f>
        <v/>
      </c>
      <c r="K20482" s="4">
        <f>IF(J20482&lt;0,"Deficit",IF(J20482=0,"Exact fit","Surplus"))</f>
        <v/>
      </c>
    </row>
    <row r="20483">
      <c r="A20483" s="4" t="n">
        <v>540102</v>
      </c>
      <c r="B20483" s="4" t="inlineStr">
        <is>
          <t>E.P GAHINI SHINING</t>
        </is>
      </c>
      <c r="C20483" s="4" t="inlineStr">
        <is>
          <t>P5</t>
        </is>
      </c>
      <c r="D20483" s="5" t="n">
        <v>55</v>
      </c>
      <c r="E20483" s="5" t="n">
        <v>2</v>
      </c>
      <c r="F20483" s="5" t="n">
        <v>0</v>
      </c>
      <c r="G20483" s="5">
        <f>E20483-F20483</f>
        <v/>
      </c>
      <c r="H20483" s="5">
        <f>'Notes'!$B$4</f>
        <v/>
      </c>
      <c r="I20483" s="5">
        <f>ROUNDUP(D20483/H20483,0)</f>
        <v/>
      </c>
      <c r="J20483" s="6">
        <f>G20483-I20483</f>
        <v/>
      </c>
      <c r="K20483" s="4">
        <f>IF(J20483&lt;0,"Deficit",IF(J20483=0,"Exact fit","Surplus"))</f>
        <v/>
      </c>
    </row>
    <row r="20484">
      <c r="A20484" s="4" t="n">
        <v>540102</v>
      </c>
      <c r="B20484" s="4" t="inlineStr">
        <is>
          <t>E.P GAHINI SHINING</t>
        </is>
      </c>
      <c r="C20484" s="4" t="inlineStr">
        <is>
          <t>P6</t>
        </is>
      </c>
      <c r="D20484" s="5" t="n">
        <v>39</v>
      </c>
      <c r="E20484" s="5" t="n">
        <v>1</v>
      </c>
      <c r="F20484" s="5" t="n">
        <v>0</v>
      </c>
      <c r="G20484" s="5">
        <f>E20484-F20484</f>
        <v/>
      </c>
      <c r="H20484" s="5">
        <f>'Notes'!$B$4</f>
        <v/>
      </c>
      <c r="I20484" s="5">
        <f>ROUNDUP(D20484/H20484,0)</f>
        <v/>
      </c>
      <c r="J20484" s="6">
        <f>G20484-I20484</f>
        <v/>
      </c>
      <c r="K20484" s="4">
        <f>IF(J20484&lt;0,"Deficit",IF(J20484=0,"Exact fit","Surplus"))</f>
        <v/>
      </c>
    </row>
    <row r="20485">
      <c r="A20485" s="4" t="n">
        <v>540103</v>
      </c>
      <c r="B20485" s="4" t="inlineStr">
        <is>
          <t>E.P KIYENZI</t>
        </is>
      </c>
      <c r="C20485" s="4" t="inlineStr">
        <is>
          <t>P1</t>
        </is>
      </c>
      <c r="D20485" s="5" t="n">
        <v>173</v>
      </c>
      <c r="E20485" s="5" t="n">
        <v>4</v>
      </c>
      <c r="F20485" s="5" t="n">
        <v>2</v>
      </c>
      <c r="G20485" s="5">
        <f>E20485-F20485</f>
        <v/>
      </c>
      <c r="H20485" s="5">
        <f>'Notes'!$B$4</f>
        <v/>
      </c>
      <c r="I20485" s="5">
        <f>ROUNDUP(D20485/H20485,0)</f>
        <v/>
      </c>
      <c r="J20485" s="6">
        <f>G20485-I20485</f>
        <v/>
      </c>
      <c r="K20485" s="4">
        <f>IF(J20485&lt;0,"Deficit",IF(J20485=0,"Exact fit","Surplus"))</f>
        <v/>
      </c>
    </row>
    <row r="20486">
      <c r="A20486" s="4" t="n">
        <v>540103</v>
      </c>
      <c r="B20486" s="4" t="inlineStr">
        <is>
          <t>E.P KIYENZI</t>
        </is>
      </c>
      <c r="C20486" s="4" t="inlineStr">
        <is>
          <t>P2</t>
        </is>
      </c>
      <c r="D20486" s="5" t="n">
        <v>227</v>
      </c>
      <c r="E20486" s="5" t="n">
        <v>6</v>
      </c>
      <c r="F20486" s="5" t="n">
        <v>3</v>
      </c>
      <c r="G20486" s="5">
        <f>E20486-F20486</f>
        <v/>
      </c>
      <c r="H20486" s="5">
        <f>'Notes'!$B$4</f>
        <v/>
      </c>
      <c r="I20486" s="5">
        <f>ROUNDUP(D20486/H20486,0)</f>
        <v/>
      </c>
      <c r="J20486" s="6">
        <f>G20486-I20486</f>
        <v/>
      </c>
      <c r="K20486" s="4">
        <f>IF(J20486&lt;0,"Deficit",IF(J20486=0,"Exact fit","Surplus"))</f>
        <v/>
      </c>
    </row>
    <row r="20487">
      <c r="A20487" s="4" t="n">
        <v>540103</v>
      </c>
      <c r="B20487" s="4" t="inlineStr">
        <is>
          <t>E.P KIYENZI</t>
        </is>
      </c>
      <c r="C20487" s="4" t="inlineStr">
        <is>
          <t>P3</t>
        </is>
      </c>
      <c r="D20487" s="5" t="n">
        <v>185</v>
      </c>
      <c r="E20487" s="5" t="n">
        <v>6</v>
      </c>
      <c r="F20487" s="5" t="n">
        <v>3</v>
      </c>
      <c r="G20487" s="5">
        <f>E20487-F20487</f>
        <v/>
      </c>
      <c r="H20487" s="5">
        <f>'Notes'!$B$4</f>
        <v/>
      </c>
      <c r="I20487" s="5">
        <f>ROUNDUP(D20487/H20487,0)</f>
        <v/>
      </c>
      <c r="J20487" s="6">
        <f>G20487-I20487</f>
        <v/>
      </c>
      <c r="K20487" s="4">
        <f>IF(J20487&lt;0,"Deficit",IF(J20487=0,"Exact fit","Surplus"))</f>
        <v/>
      </c>
    </row>
    <row r="20488">
      <c r="A20488" s="4" t="n">
        <v>540103</v>
      </c>
      <c r="B20488" s="4" t="inlineStr">
        <is>
          <t>E.P KIYENZI</t>
        </is>
      </c>
      <c r="C20488" s="4" t="inlineStr">
        <is>
          <t>P4</t>
        </is>
      </c>
      <c r="D20488" s="5" t="n">
        <v>206</v>
      </c>
      <c r="E20488" s="5" t="n">
        <v>4</v>
      </c>
      <c r="F20488" s="5" t="n">
        <v>0</v>
      </c>
      <c r="G20488" s="5">
        <f>E20488-F20488</f>
        <v/>
      </c>
      <c r="H20488" s="5">
        <f>'Notes'!$B$4</f>
        <v/>
      </c>
      <c r="I20488" s="5">
        <f>ROUNDUP(D20488/H20488,0)</f>
        <v/>
      </c>
      <c r="J20488" s="6">
        <f>G20488-I20488</f>
        <v/>
      </c>
      <c r="K20488" s="4">
        <f>IF(J20488&lt;0,"Deficit",IF(J20488=0,"Exact fit","Surplus"))</f>
        <v/>
      </c>
    </row>
    <row r="20489">
      <c r="A20489" s="4" t="n">
        <v>540103</v>
      </c>
      <c r="B20489" s="4" t="inlineStr">
        <is>
          <t>E.P KIYENZI</t>
        </is>
      </c>
      <c r="C20489" s="4" t="inlineStr">
        <is>
          <t>P5</t>
        </is>
      </c>
      <c r="D20489" s="5" t="n">
        <v>176</v>
      </c>
      <c r="E20489" s="5" t="n">
        <v>4</v>
      </c>
      <c r="F20489" s="5" t="n">
        <v>0</v>
      </c>
      <c r="G20489" s="5">
        <f>E20489-F20489</f>
        <v/>
      </c>
      <c r="H20489" s="5">
        <f>'Notes'!$B$4</f>
        <v/>
      </c>
      <c r="I20489" s="5">
        <f>ROUNDUP(D20489/H20489,0)</f>
        <v/>
      </c>
      <c r="J20489" s="6">
        <f>G20489-I20489</f>
        <v/>
      </c>
      <c r="K20489" s="4">
        <f>IF(J20489&lt;0,"Deficit",IF(J20489=0,"Exact fit","Surplus"))</f>
        <v/>
      </c>
    </row>
    <row r="20490">
      <c r="A20490" s="4" t="n">
        <v>540103</v>
      </c>
      <c r="B20490" s="4" t="inlineStr">
        <is>
          <t>E.P KIYENZI</t>
        </is>
      </c>
      <c r="C20490" s="4" t="inlineStr">
        <is>
          <t>P6</t>
        </is>
      </c>
      <c r="D20490" s="5" t="n">
        <v>177</v>
      </c>
      <c r="E20490" s="5" t="n">
        <v>4</v>
      </c>
      <c r="F20490" s="5" t="n">
        <v>0</v>
      </c>
      <c r="G20490" s="5">
        <f>E20490-F20490</f>
        <v/>
      </c>
      <c r="H20490" s="5">
        <f>'Notes'!$B$4</f>
        <v/>
      </c>
      <c r="I20490" s="5">
        <f>ROUNDUP(D20490/H20490,0)</f>
        <v/>
      </c>
      <c r="J20490" s="6">
        <f>G20490-I20490</f>
        <v/>
      </c>
      <c r="K20490" s="4">
        <f>IF(J20490&lt;0,"Deficit",IF(J20490=0,"Exact fit","Surplus"))</f>
        <v/>
      </c>
    </row>
    <row r="20491">
      <c r="A20491" s="4" t="n">
        <v>540104</v>
      </c>
      <c r="B20491" s="4" t="inlineStr">
        <is>
          <t>GS NYAMIYAGA</t>
        </is>
      </c>
      <c r="C20491" s="4" t="inlineStr">
        <is>
          <t>P1</t>
        </is>
      </c>
      <c r="D20491" s="5" t="n">
        <v>284</v>
      </c>
      <c r="E20491" s="5" t="n">
        <v>6</v>
      </c>
      <c r="F20491" s="5" t="n">
        <v>3</v>
      </c>
      <c r="G20491" s="5">
        <f>E20491-F20491</f>
        <v/>
      </c>
      <c r="H20491" s="5">
        <f>'Notes'!$B$4</f>
        <v/>
      </c>
      <c r="I20491" s="5">
        <f>ROUNDUP(D20491/H20491,0)</f>
        <v/>
      </c>
      <c r="J20491" s="6">
        <f>G20491-I20491</f>
        <v/>
      </c>
      <c r="K20491" s="4">
        <f>IF(J20491&lt;0,"Deficit",IF(J20491=0,"Exact fit","Surplus"))</f>
        <v/>
      </c>
    </row>
    <row r="20492">
      <c r="A20492" s="4" t="n">
        <v>540104</v>
      </c>
      <c r="B20492" s="4" t="inlineStr">
        <is>
          <t>GS NYAMIYAGA</t>
        </is>
      </c>
      <c r="C20492" s="4" t="inlineStr">
        <is>
          <t>P2</t>
        </is>
      </c>
      <c r="D20492" s="5" t="n">
        <v>207</v>
      </c>
      <c r="E20492" s="5" t="n">
        <v>4</v>
      </c>
      <c r="F20492" s="5" t="n">
        <v>2</v>
      </c>
      <c r="G20492" s="5">
        <f>E20492-F20492</f>
        <v/>
      </c>
      <c r="H20492" s="5">
        <f>'Notes'!$B$4</f>
        <v/>
      </c>
      <c r="I20492" s="5">
        <f>ROUNDUP(D20492/H20492,0)</f>
        <v/>
      </c>
      <c r="J20492" s="6">
        <f>G20492-I20492</f>
        <v/>
      </c>
      <c r="K20492" s="4">
        <f>IF(J20492&lt;0,"Deficit",IF(J20492=0,"Exact fit","Surplus"))</f>
        <v/>
      </c>
    </row>
    <row r="20493">
      <c r="A20493" s="4" t="n">
        <v>540104</v>
      </c>
      <c r="B20493" s="4" t="inlineStr">
        <is>
          <t>GS NYAMIYAGA</t>
        </is>
      </c>
      <c r="C20493" s="4" t="inlineStr">
        <is>
          <t>P3</t>
        </is>
      </c>
      <c r="D20493" s="5" t="n">
        <v>245</v>
      </c>
      <c r="E20493" s="5" t="n">
        <v>6</v>
      </c>
      <c r="F20493" s="5" t="n">
        <v>3</v>
      </c>
      <c r="G20493" s="5">
        <f>E20493-F20493</f>
        <v/>
      </c>
      <c r="H20493" s="5">
        <f>'Notes'!$B$4</f>
        <v/>
      </c>
      <c r="I20493" s="5">
        <f>ROUNDUP(D20493/H20493,0)</f>
        <v/>
      </c>
      <c r="J20493" s="6">
        <f>G20493-I20493</f>
        <v/>
      </c>
      <c r="K20493" s="4">
        <f>IF(J20493&lt;0,"Deficit",IF(J20493=0,"Exact fit","Surplus"))</f>
        <v/>
      </c>
    </row>
    <row r="20494">
      <c r="A20494" s="4" t="n">
        <v>540104</v>
      </c>
      <c r="B20494" s="4" t="inlineStr">
        <is>
          <t>GS NYAMIYAGA</t>
        </is>
      </c>
      <c r="C20494" s="4" t="inlineStr">
        <is>
          <t>P4</t>
        </is>
      </c>
      <c r="D20494" s="5" t="n">
        <v>203</v>
      </c>
      <c r="E20494" s="5" t="n">
        <v>4</v>
      </c>
      <c r="F20494" s="5" t="n">
        <v>0</v>
      </c>
      <c r="G20494" s="5">
        <f>E20494-F20494</f>
        <v/>
      </c>
      <c r="H20494" s="5">
        <f>'Notes'!$B$4</f>
        <v/>
      </c>
      <c r="I20494" s="5">
        <f>ROUNDUP(D20494/H20494,0)</f>
        <v/>
      </c>
      <c r="J20494" s="6">
        <f>G20494-I20494</f>
        <v/>
      </c>
      <c r="K20494" s="4">
        <f>IF(J20494&lt;0,"Deficit",IF(J20494=0,"Exact fit","Surplus"))</f>
        <v/>
      </c>
    </row>
    <row r="20495">
      <c r="A20495" s="4" t="n">
        <v>540104</v>
      </c>
      <c r="B20495" s="4" t="inlineStr">
        <is>
          <t>GS NYAMIYAGA</t>
        </is>
      </c>
      <c r="C20495" s="4" t="inlineStr">
        <is>
          <t>P5</t>
        </is>
      </c>
      <c r="D20495" s="5" t="n">
        <v>202</v>
      </c>
      <c r="E20495" s="5" t="n">
        <v>4</v>
      </c>
      <c r="F20495" s="5" t="n">
        <v>0</v>
      </c>
      <c r="G20495" s="5">
        <f>E20495-F20495</f>
        <v/>
      </c>
      <c r="H20495" s="5">
        <f>'Notes'!$B$4</f>
        <v/>
      </c>
      <c r="I20495" s="5">
        <f>ROUNDUP(D20495/H20495,0)</f>
        <v/>
      </c>
      <c r="J20495" s="6">
        <f>G20495-I20495</f>
        <v/>
      </c>
      <c r="K20495" s="4">
        <f>IF(J20495&lt;0,"Deficit",IF(J20495=0,"Exact fit","Surplus"))</f>
        <v/>
      </c>
    </row>
    <row r="20496">
      <c r="A20496" s="4" t="n">
        <v>540104</v>
      </c>
      <c r="B20496" s="4" t="inlineStr">
        <is>
          <t>GS NYAMIYAGA</t>
        </is>
      </c>
      <c r="C20496" s="4" t="inlineStr">
        <is>
          <t>P6</t>
        </is>
      </c>
      <c r="D20496" s="5" t="n">
        <v>108</v>
      </c>
      <c r="E20496" s="5" t="n">
        <v>2</v>
      </c>
      <c r="F20496" s="5" t="n">
        <v>0</v>
      </c>
      <c r="G20496" s="5">
        <f>E20496-F20496</f>
        <v/>
      </c>
      <c r="H20496" s="5">
        <f>'Notes'!$B$4</f>
        <v/>
      </c>
      <c r="I20496" s="5">
        <f>ROUNDUP(D20496/H20496,0)</f>
        <v/>
      </c>
      <c r="J20496" s="6">
        <f>G20496-I20496</f>
        <v/>
      </c>
      <c r="K20496" s="4">
        <f>IF(J20496&lt;0,"Deficit",IF(J20496=0,"Exact fit","Surplus"))</f>
        <v/>
      </c>
    </row>
    <row r="20497">
      <c r="A20497" s="4" t="n">
        <v>540105</v>
      </c>
      <c r="B20497" s="4" t="inlineStr">
        <is>
          <t>E.P RWINKUBA</t>
        </is>
      </c>
      <c r="C20497" s="4" t="inlineStr">
        <is>
          <t>P1</t>
        </is>
      </c>
      <c r="D20497" s="5" t="n">
        <v>157</v>
      </c>
      <c r="E20497" s="5" t="n">
        <v>4</v>
      </c>
      <c r="F20497" s="5" t="n">
        <v>1</v>
      </c>
      <c r="G20497" s="5">
        <f>E20497-F20497</f>
        <v/>
      </c>
      <c r="H20497" s="5">
        <f>'Notes'!$B$4</f>
        <v/>
      </c>
      <c r="I20497" s="5">
        <f>ROUNDUP(D20497/H20497,0)</f>
        <v/>
      </c>
      <c r="J20497" s="6">
        <f>G20497-I20497</f>
        <v/>
      </c>
      <c r="K20497" s="4">
        <f>IF(J20497&lt;0,"Deficit",IF(J20497=0,"Exact fit","Surplus"))</f>
        <v/>
      </c>
    </row>
    <row r="20498">
      <c r="A20498" s="4" t="n">
        <v>540105</v>
      </c>
      <c r="B20498" s="4" t="inlineStr">
        <is>
          <t>E.P RWINKUBA</t>
        </is>
      </c>
      <c r="C20498" s="4" t="inlineStr">
        <is>
          <t>P2</t>
        </is>
      </c>
      <c r="D20498" s="5" t="n">
        <v>122</v>
      </c>
      <c r="E20498" s="5" t="n">
        <v>4</v>
      </c>
      <c r="F20498" s="5" t="n">
        <v>1</v>
      </c>
      <c r="G20498" s="5">
        <f>E20498-F20498</f>
        <v/>
      </c>
      <c r="H20498" s="5">
        <f>'Notes'!$B$4</f>
        <v/>
      </c>
      <c r="I20498" s="5">
        <f>ROUNDUP(D20498/H20498,0)</f>
        <v/>
      </c>
      <c r="J20498" s="6">
        <f>G20498-I20498</f>
        <v/>
      </c>
      <c r="K20498" s="4">
        <f>IF(J20498&lt;0,"Deficit",IF(J20498=0,"Exact fit","Surplus"))</f>
        <v/>
      </c>
    </row>
    <row r="20499">
      <c r="A20499" s="4" t="n">
        <v>540105</v>
      </c>
      <c r="B20499" s="4" t="inlineStr">
        <is>
          <t>E.P RWINKUBA</t>
        </is>
      </c>
      <c r="C20499" s="4" t="inlineStr">
        <is>
          <t>P3</t>
        </is>
      </c>
      <c r="D20499" s="5" t="n">
        <v>137</v>
      </c>
      <c r="E20499" s="5" t="n">
        <v>4</v>
      </c>
      <c r="F20499" s="5" t="n">
        <v>0</v>
      </c>
      <c r="G20499" s="5">
        <f>E20499-F20499</f>
        <v/>
      </c>
      <c r="H20499" s="5">
        <f>'Notes'!$B$4</f>
        <v/>
      </c>
      <c r="I20499" s="5">
        <f>ROUNDUP(D20499/H20499,0)</f>
        <v/>
      </c>
      <c r="J20499" s="6">
        <f>G20499-I20499</f>
        <v/>
      </c>
      <c r="K20499" s="4">
        <f>IF(J20499&lt;0,"Deficit",IF(J20499=0,"Exact fit","Surplus"))</f>
        <v/>
      </c>
    </row>
    <row r="20500">
      <c r="A20500" s="4" t="n">
        <v>540105</v>
      </c>
      <c r="B20500" s="4" t="inlineStr">
        <is>
          <t>E.P RWINKUBA</t>
        </is>
      </c>
      <c r="C20500" s="4" t="inlineStr">
        <is>
          <t>P4</t>
        </is>
      </c>
      <c r="D20500" s="5" t="n">
        <v>150</v>
      </c>
      <c r="E20500" s="5" t="n">
        <v>4</v>
      </c>
      <c r="F20500" s="5" t="n">
        <v>0</v>
      </c>
      <c r="G20500" s="5">
        <f>E20500-F20500</f>
        <v/>
      </c>
      <c r="H20500" s="5">
        <f>'Notes'!$B$4</f>
        <v/>
      </c>
      <c r="I20500" s="5">
        <f>ROUNDUP(D20500/H20500,0)</f>
        <v/>
      </c>
      <c r="J20500" s="6">
        <f>G20500-I20500</f>
        <v/>
      </c>
      <c r="K20500" s="4">
        <f>IF(J20500&lt;0,"Deficit",IF(J20500=0,"Exact fit","Surplus"))</f>
        <v/>
      </c>
    </row>
    <row r="20501">
      <c r="A20501" s="4" t="n">
        <v>540105</v>
      </c>
      <c r="B20501" s="4" t="inlineStr">
        <is>
          <t>E.P RWINKUBA</t>
        </is>
      </c>
      <c r="C20501" s="4" t="inlineStr">
        <is>
          <t>P5</t>
        </is>
      </c>
      <c r="D20501" s="5" t="n">
        <v>89</v>
      </c>
      <c r="E20501" s="5" t="n">
        <v>2</v>
      </c>
      <c r="F20501" s="5" t="n">
        <v>0</v>
      </c>
      <c r="G20501" s="5">
        <f>E20501-F20501</f>
        <v/>
      </c>
      <c r="H20501" s="5">
        <f>'Notes'!$B$4</f>
        <v/>
      </c>
      <c r="I20501" s="5">
        <f>ROUNDUP(D20501/H20501,0)</f>
        <v/>
      </c>
      <c r="J20501" s="6">
        <f>G20501-I20501</f>
        <v/>
      </c>
      <c r="K20501" s="4">
        <f>IF(J20501&lt;0,"Deficit",IF(J20501=0,"Exact fit","Surplus"))</f>
        <v/>
      </c>
    </row>
    <row r="20502">
      <c r="A20502" s="4" t="n">
        <v>540105</v>
      </c>
      <c r="B20502" s="4" t="inlineStr">
        <is>
          <t>E.P RWINKUBA</t>
        </is>
      </c>
      <c r="C20502" s="4" t="inlineStr">
        <is>
          <t>P6</t>
        </is>
      </c>
      <c r="D20502" s="5" t="n">
        <v>75</v>
      </c>
      <c r="E20502" s="5" t="n">
        <v>2</v>
      </c>
      <c r="F20502" s="5" t="n">
        <v>0</v>
      </c>
      <c r="G20502" s="5">
        <f>E20502-F20502</f>
        <v/>
      </c>
      <c r="H20502" s="5">
        <f>'Notes'!$B$4</f>
        <v/>
      </c>
      <c r="I20502" s="5">
        <f>ROUNDUP(D20502/H20502,0)</f>
        <v/>
      </c>
      <c r="J20502" s="6">
        <f>G20502-I20502</f>
        <v/>
      </c>
      <c r="K20502" s="4">
        <f>IF(J20502&lt;0,"Deficit",IF(J20502=0,"Exact fit","Surplus"))</f>
        <v/>
      </c>
    </row>
    <row r="20503">
      <c r="A20503" s="4" t="n">
        <v>540106</v>
      </c>
      <c r="B20503" s="4" t="inlineStr">
        <is>
          <t>E.P TSIMA</t>
        </is>
      </c>
      <c r="C20503" s="4" t="inlineStr">
        <is>
          <t>P1</t>
        </is>
      </c>
      <c r="D20503" s="5" t="n">
        <v>194</v>
      </c>
      <c r="E20503" s="5" t="n">
        <v>2</v>
      </c>
      <c r="F20503" s="5" t="n">
        <v>1</v>
      </c>
      <c r="G20503" s="5">
        <f>E20503-F20503</f>
        <v/>
      </c>
      <c r="H20503" s="5">
        <f>'Notes'!$B$4</f>
        <v/>
      </c>
      <c r="I20503" s="5">
        <f>ROUNDUP(D20503/H20503,0)</f>
        <v/>
      </c>
      <c r="J20503" s="6">
        <f>G20503-I20503</f>
        <v/>
      </c>
      <c r="K20503" s="4">
        <f>IF(J20503&lt;0,"Deficit",IF(J20503=0,"Exact fit","Surplus"))</f>
        <v/>
      </c>
    </row>
    <row r="20504">
      <c r="A20504" s="4" t="n">
        <v>540106</v>
      </c>
      <c r="B20504" s="4" t="inlineStr">
        <is>
          <t>E.P TSIMA</t>
        </is>
      </c>
      <c r="C20504" s="4" t="inlineStr">
        <is>
          <t>P2</t>
        </is>
      </c>
      <c r="D20504" s="5" t="n">
        <v>112</v>
      </c>
      <c r="E20504" s="5" t="n">
        <v>2</v>
      </c>
      <c r="F20504" s="5" t="n">
        <v>1</v>
      </c>
      <c r="G20504" s="5">
        <f>E20504-F20504</f>
        <v/>
      </c>
      <c r="H20504" s="5">
        <f>'Notes'!$B$4</f>
        <v/>
      </c>
      <c r="I20504" s="5">
        <f>ROUNDUP(D20504/H20504,0)</f>
        <v/>
      </c>
      <c r="J20504" s="6">
        <f>G20504-I20504</f>
        <v/>
      </c>
      <c r="K20504" s="4">
        <f>IF(J20504&lt;0,"Deficit",IF(J20504=0,"Exact fit","Surplus"))</f>
        <v/>
      </c>
    </row>
    <row r="20505">
      <c r="A20505" s="4" t="n">
        <v>540106</v>
      </c>
      <c r="B20505" s="4" t="inlineStr">
        <is>
          <t>E.P TSIMA</t>
        </is>
      </c>
      <c r="C20505" s="4" t="inlineStr">
        <is>
          <t>P3</t>
        </is>
      </c>
      <c r="D20505" s="5" t="n">
        <v>123</v>
      </c>
      <c r="E20505" s="5" t="n">
        <v>2</v>
      </c>
      <c r="F20505" s="5" t="n">
        <v>1</v>
      </c>
      <c r="G20505" s="5">
        <f>E20505-F20505</f>
        <v/>
      </c>
      <c r="H20505" s="5">
        <f>'Notes'!$B$4</f>
        <v/>
      </c>
      <c r="I20505" s="5">
        <f>ROUNDUP(D20505/H20505,0)</f>
        <v/>
      </c>
      <c r="J20505" s="6">
        <f>G20505-I20505</f>
        <v/>
      </c>
      <c r="K20505" s="4">
        <f>IF(J20505&lt;0,"Deficit",IF(J20505=0,"Exact fit","Surplus"))</f>
        <v/>
      </c>
    </row>
    <row r="20506">
      <c r="A20506" s="4" t="n">
        <v>540106</v>
      </c>
      <c r="B20506" s="4" t="inlineStr">
        <is>
          <t>E.P TSIMA</t>
        </is>
      </c>
      <c r="C20506" s="4" t="inlineStr">
        <is>
          <t>P4</t>
        </is>
      </c>
      <c r="D20506" s="5" t="n">
        <v>134</v>
      </c>
      <c r="E20506" s="5" t="n">
        <v>2</v>
      </c>
      <c r="F20506" s="5" t="n">
        <v>0</v>
      </c>
      <c r="G20506" s="5">
        <f>E20506-F20506</f>
        <v/>
      </c>
      <c r="H20506" s="5">
        <f>'Notes'!$B$4</f>
        <v/>
      </c>
      <c r="I20506" s="5">
        <f>ROUNDUP(D20506/H20506,0)</f>
        <v/>
      </c>
      <c r="J20506" s="6">
        <f>G20506-I20506</f>
        <v/>
      </c>
      <c r="K20506" s="4">
        <f>IF(J20506&lt;0,"Deficit",IF(J20506=0,"Exact fit","Surplus"))</f>
        <v/>
      </c>
    </row>
    <row r="20507">
      <c r="A20507" s="4" t="n">
        <v>540106</v>
      </c>
      <c r="B20507" s="4" t="inlineStr">
        <is>
          <t>E.P TSIMA</t>
        </is>
      </c>
      <c r="C20507" s="4" t="inlineStr">
        <is>
          <t>P5</t>
        </is>
      </c>
      <c r="D20507" s="5" t="n">
        <v>87</v>
      </c>
      <c r="E20507" s="5" t="n">
        <v>2</v>
      </c>
      <c r="F20507" s="5" t="n">
        <v>0</v>
      </c>
      <c r="G20507" s="5">
        <f>E20507-F20507</f>
        <v/>
      </c>
      <c r="H20507" s="5">
        <f>'Notes'!$B$4</f>
        <v/>
      </c>
      <c r="I20507" s="5">
        <f>ROUNDUP(D20507/H20507,0)</f>
        <v/>
      </c>
      <c r="J20507" s="6">
        <f>G20507-I20507</f>
        <v/>
      </c>
      <c r="K20507" s="4">
        <f>IF(J20507&lt;0,"Deficit",IF(J20507=0,"Exact fit","Surplus"))</f>
        <v/>
      </c>
    </row>
    <row r="20508">
      <c r="A20508" s="4" t="n">
        <v>540106</v>
      </c>
      <c r="B20508" s="4" t="inlineStr">
        <is>
          <t>E.P TSIMA</t>
        </is>
      </c>
      <c r="C20508" s="4" t="inlineStr">
        <is>
          <t>P6</t>
        </is>
      </c>
      <c r="D20508" s="5" t="n">
        <v>58</v>
      </c>
      <c r="E20508" s="5" t="n">
        <v>2</v>
      </c>
      <c r="F20508" s="5" t="n">
        <v>0</v>
      </c>
      <c r="G20508" s="5">
        <f>E20508-F20508</f>
        <v/>
      </c>
      <c r="H20508" s="5">
        <f>'Notes'!$B$4</f>
        <v/>
      </c>
      <c r="I20508" s="5">
        <f>ROUNDUP(D20508/H20508,0)</f>
        <v/>
      </c>
      <c r="J20508" s="6">
        <f>G20508-I20508</f>
        <v/>
      </c>
      <c r="K20508" s="4">
        <f>IF(J20508&lt;0,"Deficit",IF(J20508=0,"Exact fit","Surplus"))</f>
        <v/>
      </c>
    </row>
    <row r="20509">
      <c r="A20509" s="4" t="n">
        <v>540108</v>
      </c>
      <c r="B20509" s="4" t="inlineStr">
        <is>
          <t>G.S JURU / TSS</t>
        </is>
      </c>
      <c r="C20509" s="4" t="inlineStr">
        <is>
          <t>P1</t>
        </is>
      </c>
      <c r="D20509" s="5" t="n">
        <v>237</v>
      </c>
      <c r="E20509" s="5" t="n">
        <v>4</v>
      </c>
      <c r="F20509" s="5" t="n">
        <v>2</v>
      </c>
      <c r="G20509" s="5">
        <f>E20509-F20509</f>
        <v/>
      </c>
      <c r="H20509" s="5">
        <f>'Notes'!$B$4</f>
        <v/>
      </c>
      <c r="I20509" s="5">
        <f>ROUNDUP(D20509/H20509,0)</f>
        <v/>
      </c>
      <c r="J20509" s="6">
        <f>G20509-I20509</f>
        <v/>
      </c>
      <c r="K20509" s="4">
        <f>IF(J20509&lt;0,"Deficit",IF(J20509=0,"Exact fit","Surplus"))</f>
        <v/>
      </c>
    </row>
    <row r="20510">
      <c r="A20510" s="4" t="n">
        <v>540108</v>
      </c>
      <c r="B20510" s="4" t="inlineStr">
        <is>
          <t>G.S JURU / TSS</t>
        </is>
      </c>
      <c r="C20510" s="4" t="inlineStr">
        <is>
          <t>P2</t>
        </is>
      </c>
      <c r="D20510" s="5" t="n">
        <v>230</v>
      </c>
      <c r="E20510" s="5" t="n">
        <v>4</v>
      </c>
      <c r="F20510" s="5" t="n">
        <v>2</v>
      </c>
      <c r="G20510" s="5">
        <f>E20510-F20510</f>
        <v/>
      </c>
      <c r="H20510" s="5">
        <f>'Notes'!$B$4</f>
        <v/>
      </c>
      <c r="I20510" s="5">
        <f>ROUNDUP(D20510/H20510,0)</f>
        <v/>
      </c>
      <c r="J20510" s="6">
        <f>G20510-I20510</f>
        <v/>
      </c>
      <c r="K20510" s="4">
        <f>IF(J20510&lt;0,"Deficit",IF(J20510=0,"Exact fit","Surplus"))</f>
        <v/>
      </c>
    </row>
    <row r="20511">
      <c r="A20511" s="4" t="n">
        <v>540108</v>
      </c>
      <c r="B20511" s="4" t="inlineStr">
        <is>
          <t>G.S JURU / TSS</t>
        </is>
      </c>
      <c r="C20511" s="4" t="inlineStr">
        <is>
          <t>P3</t>
        </is>
      </c>
      <c r="D20511" s="5" t="n">
        <v>232</v>
      </c>
      <c r="E20511" s="5" t="n">
        <v>4</v>
      </c>
      <c r="F20511" s="5" t="n">
        <v>2</v>
      </c>
      <c r="G20511" s="5">
        <f>E20511-F20511</f>
        <v/>
      </c>
      <c r="H20511" s="5">
        <f>'Notes'!$B$4</f>
        <v/>
      </c>
      <c r="I20511" s="5">
        <f>ROUNDUP(D20511/H20511,0)</f>
        <v/>
      </c>
      <c r="J20511" s="6">
        <f>G20511-I20511</f>
        <v/>
      </c>
      <c r="K20511" s="4">
        <f>IF(J20511&lt;0,"Deficit",IF(J20511=0,"Exact fit","Surplus"))</f>
        <v/>
      </c>
    </row>
    <row r="20512">
      <c r="A20512" s="4" t="n">
        <v>540108</v>
      </c>
      <c r="B20512" s="4" t="inlineStr">
        <is>
          <t>G.S JURU / TSS</t>
        </is>
      </c>
      <c r="C20512" s="4" t="inlineStr">
        <is>
          <t>P4</t>
        </is>
      </c>
      <c r="D20512" s="5" t="n">
        <v>284</v>
      </c>
      <c r="E20512" s="5" t="n">
        <v>4</v>
      </c>
      <c r="F20512" s="5" t="n">
        <v>0</v>
      </c>
      <c r="G20512" s="5">
        <f>E20512-F20512</f>
        <v/>
      </c>
      <c r="H20512" s="5">
        <f>'Notes'!$B$4</f>
        <v/>
      </c>
      <c r="I20512" s="5">
        <f>ROUNDUP(D20512/H20512,0)</f>
        <v/>
      </c>
      <c r="J20512" s="6">
        <f>G20512-I20512</f>
        <v/>
      </c>
      <c r="K20512" s="4">
        <f>IF(J20512&lt;0,"Deficit",IF(J20512=0,"Exact fit","Surplus"))</f>
        <v/>
      </c>
    </row>
    <row r="20513">
      <c r="A20513" s="4" t="n">
        <v>540108</v>
      </c>
      <c r="B20513" s="4" t="inlineStr">
        <is>
          <t>G.S JURU / TSS</t>
        </is>
      </c>
      <c r="C20513" s="4" t="inlineStr">
        <is>
          <t>P5</t>
        </is>
      </c>
      <c r="D20513" s="5" t="n">
        <v>181</v>
      </c>
      <c r="E20513" s="5" t="n">
        <v>3</v>
      </c>
      <c r="F20513" s="5" t="n">
        <v>0</v>
      </c>
      <c r="G20513" s="5">
        <f>E20513-F20513</f>
        <v/>
      </c>
      <c r="H20513" s="5">
        <f>'Notes'!$B$4</f>
        <v/>
      </c>
      <c r="I20513" s="5">
        <f>ROUNDUP(D20513/H20513,0)</f>
        <v/>
      </c>
      <c r="J20513" s="6">
        <f>G20513-I20513</f>
        <v/>
      </c>
      <c r="K20513" s="4">
        <f>IF(J20513&lt;0,"Deficit",IF(J20513=0,"Exact fit","Surplus"))</f>
        <v/>
      </c>
    </row>
    <row r="20514">
      <c r="A20514" s="4" t="n">
        <v>540108</v>
      </c>
      <c r="B20514" s="4" t="inlineStr">
        <is>
          <t>G.S JURU / TSS</t>
        </is>
      </c>
      <c r="C20514" s="4" t="inlineStr">
        <is>
          <t>P6</t>
        </is>
      </c>
      <c r="D20514" s="5" t="n">
        <v>126</v>
      </c>
      <c r="E20514" s="5" t="n">
        <v>2</v>
      </c>
      <c r="F20514" s="5" t="n">
        <v>0</v>
      </c>
      <c r="G20514" s="5">
        <f>E20514-F20514</f>
        <v/>
      </c>
      <c r="H20514" s="5">
        <f>'Notes'!$B$4</f>
        <v/>
      </c>
      <c r="I20514" s="5">
        <f>ROUNDUP(D20514/H20514,0)</f>
        <v/>
      </c>
      <c r="J20514" s="6">
        <f>G20514-I20514</f>
        <v/>
      </c>
      <c r="K20514" s="4">
        <f>IF(J20514&lt;0,"Deficit",IF(J20514=0,"Exact fit","Surplus"))</f>
        <v/>
      </c>
    </row>
    <row r="20515">
      <c r="A20515" s="4" t="n">
        <v>540109</v>
      </c>
      <c r="B20515" s="4" t="inlineStr">
        <is>
          <t>G.S NYAGAHANDAGAZA</t>
        </is>
      </c>
      <c r="C20515" s="4" t="inlineStr">
        <is>
          <t>P1</t>
        </is>
      </c>
      <c r="D20515" s="5" t="n">
        <v>68</v>
      </c>
      <c r="E20515" s="5" t="n">
        <v>2</v>
      </c>
      <c r="F20515" s="5" t="n">
        <v>0</v>
      </c>
      <c r="G20515" s="5">
        <f>E20515-F20515</f>
        <v/>
      </c>
      <c r="H20515" s="5">
        <f>'Notes'!$B$4</f>
        <v/>
      </c>
      <c r="I20515" s="5">
        <f>ROUNDUP(D20515/H20515,0)</f>
        <v/>
      </c>
      <c r="J20515" s="6">
        <f>G20515-I20515</f>
        <v/>
      </c>
      <c r="K20515" s="4">
        <f>IF(J20515&lt;0,"Deficit",IF(J20515=0,"Exact fit","Surplus"))</f>
        <v/>
      </c>
    </row>
    <row r="20516">
      <c r="A20516" s="4" t="n">
        <v>540109</v>
      </c>
      <c r="B20516" s="4" t="inlineStr">
        <is>
          <t>G.S NYAGAHANDAGAZA</t>
        </is>
      </c>
      <c r="C20516" s="4" t="inlineStr">
        <is>
          <t>P2</t>
        </is>
      </c>
      <c r="D20516" s="5" t="n">
        <v>73</v>
      </c>
      <c r="E20516" s="5" t="n">
        <v>2</v>
      </c>
      <c r="F20516" s="5" t="n">
        <v>0</v>
      </c>
      <c r="G20516" s="5">
        <f>E20516-F20516</f>
        <v/>
      </c>
      <c r="H20516" s="5">
        <f>'Notes'!$B$4</f>
        <v/>
      </c>
      <c r="I20516" s="5">
        <f>ROUNDUP(D20516/H20516,0)</f>
        <v/>
      </c>
      <c r="J20516" s="6">
        <f>G20516-I20516</f>
        <v/>
      </c>
      <c r="K20516" s="4">
        <f>IF(J20516&lt;0,"Deficit",IF(J20516=0,"Exact fit","Surplus"))</f>
        <v/>
      </c>
    </row>
    <row r="20517">
      <c r="A20517" s="4" t="n">
        <v>540109</v>
      </c>
      <c r="B20517" s="4" t="inlineStr">
        <is>
          <t>G.S NYAGAHANDAGAZA</t>
        </is>
      </c>
      <c r="C20517" s="4" t="inlineStr">
        <is>
          <t>P3</t>
        </is>
      </c>
      <c r="D20517" s="5" t="n">
        <v>72</v>
      </c>
      <c r="E20517" s="5" t="n">
        <v>2</v>
      </c>
      <c r="F20517" s="5" t="n">
        <v>0</v>
      </c>
      <c r="G20517" s="5">
        <f>E20517-F20517</f>
        <v/>
      </c>
      <c r="H20517" s="5">
        <f>'Notes'!$B$4</f>
        <v/>
      </c>
      <c r="I20517" s="5">
        <f>ROUNDUP(D20517/H20517,0)</f>
        <v/>
      </c>
      <c r="J20517" s="6">
        <f>G20517-I20517</f>
        <v/>
      </c>
      <c r="K20517" s="4">
        <f>IF(J20517&lt;0,"Deficit",IF(J20517=0,"Exact fit","Surplus"))</f>
        <v/>
      </c>
    </row>
    <row r="20518">
      <c r="A20518" s="4" t="n">
        <v>540109</v>
      </c>
      <c r="B20518" s="4" t="inlineStr">
        <is>
          <t>G.S NYAGAHANDAGAZA</t>
        </is>
      </c>
      <c r="C20518" s="4" t="inlineStr">
        <is>
          <t>P4</t>
        </is>
      </c>
      <c r="D20518" s="5" t="n">
        <v>82</v>
      </c>
      <c r="E20518" s="5" t="n">
        <v>2</v>
      </c>
      <c r="F20518" s="5" t="n">
        <v>0</v>
      </c>
      <c r="G20518" s="5">
        <f>E20518-F20518</f>
        <v/>
      </c>
      <c r="H20518" s="5">
        <f>'Notes'!$B$4</f>
        <v/>
      </c>
      <c r="I20518" s="5">
        <f>ROUNDUP(D20518/H20518,0)</f>
        <v/>
      </c>
      <c r="J20518" s="6">
        <f>G20518-I20518</f>
        <v/>
      </c>
      <c r="K20518" s="4">
        <f>IF(J20518&lt;0,"Deficit",IF(J20518=0,"Exact fit","Surplus"))</f>
        <v/>
      </c>
    </row>
    <row r="20519">
      <c r="A20519" s="4" t="n">
        <v>540109</v>
      </c>
      <c r="B20519" s="4" t="inlineStr">
        <is>
          <t>G.S NYAGAHANDAGAZA</t>
        </is>
      </c>
      <c r="C20519" s="4" t="inlineStr">
        <is>
          <t>P5</t>
        </is>
      </c>
      <c r="D20519" s="5" t="n">
        <v>96</v>
      </c>
      <c r="E20519" s="5" t="n">
        <v>2</v>
      </c>
      <c r="F20519" s="5" t="n">
        <v>0</v>
      </c>
      <c r="G20519" s="5">
        <f>E20519-F20519</f>
        <v/>
      </c>
      <c r="H20519" s="5">
        <f>'Notes'!$B$4</f>
        <v/>
      </c>
      <c r="I20519" s="5">
        <f>ROUNDUP(D20519/H20519,0)</f>
        <v/>
      </c>
      <c r="J20519" s="6">
        <f>G20519-I20519</f>
        <v/>
      </c>
      <c r="K20519" s="4">
        <f>IF(J20519&lt;0,"Deficit",IF(J20519=0,"Exact fit","Surplus"))</f>
        <v/>
      </c>
    </row>
    <row r="20520">
      <c r="A20520" s="4" t="n">
        <v>540109</v>
      </c>
      <c r="B20520" s="4" t="inlineStr">
        <is>
          <t>G.S NYAGAHANDAGAZA</t>
        </is>
      </c>
      <c r="C20520" s="4" t="inlineStr">
        <is>
          <t>P6</t>
        </is>
      </c>
      <c r="D20520" s="5" t="n">
        <v>85</v>
      </c>
      <c r="E20520" s="5" t="n">
        <v>2</v>
      </c>
      <c r="F20520" s="5" t="n">
        <v>0</v>
      </c>
      <c r="G20520" s="5">
        <f>E20520-F20520</f>
        <v/>
      </c>
      <c r="H20520" s="5">
        <f>'Notes'!$B$4</f>
        <v/>
      </c>
      <c r="I20520" s="5">
        <f>ROUNDUP(D20520/H20520,0)</f>
        <v/>
      </c>
      <c r="J20520" s="6">
        <f>G20520-I20520</f>
        <v/>
      </c>
      <c r="K20520" s="4">
        <f>IF(J20520&lt;0,"Deficit",IF(J20520=0,"Exact fit","Surplus"))</f>
        <v/>
      </c>
    </row>
    <row r="20521">
      <c r="A20521" s="4" t="n">
        <v>540115</v>
      </c>
      <c r="B20521" s="4" t="inlineStr">
        <is>
          <t>E.P RUKORE</t>
        </is>
      </c>
      <c r="C20521" s="4" t="inlineStr">
        <is>
          <t>P1</t>
        </is>
      </c>
      <c r="D20521" s="5" t="n">
        <v>133</v>
      </c>
      <c r="E20521" s="5" t="n">
        <v>4</v>
      </c>
      <c r="F20521" s="5" t="n">
        <v>2</v>
      </c>
      <c r="G20521" s="5">
        <f>E20521-F20521</f>
        <v/>
      </c>
      <c r="H20521" s="5">
        <f>'Notes'!$B$4</f>
        <v/>
      </c>
      <c r="I20521" s="5">
        <f>ROUNDUP(D20521/H20521,0)</f>
        <v/>
      </c>
      <c r="J20521" s="6">
        <f>G20521-I20521</f>
        <v/>
      </c>
      <c r="K20521" s="4">
        <f>IF(J20521&lt;0,"Deficit",IF(J20521=0,"Exact fit","Surplus"))</f>
        <v/>
      </c>
    </row>
    <row r="20522">
      <c r="A20522" s="4" t="n">
        <v>540115</v>
      </c>
      <c r="B20522" s="4" t="inlineStr">
        <is>
          <t>E.P RUKORE</t>
        </is>
      </c>
      <c r="C20522" s="4" t="inlineStr">
        <is>
          <t>P2</t>
        </is>
      </c>
      <c r="D20522" s="5" t="n">
        <v>102</v>
      </c>
      <c r="E20522" s="5" t="n">
        <v>2</v>
      </c>
      <c r="F20522" s="5" t="n">
        <v>1</v>
      </c>
      <c r="G20522" s="5">
        <f>E20522-F20522</f>
        <v/>
      </c>
      <c r="H20522" s="5">
        <f>'Notes'!$B$4</f>
        <v/>
      </c>
      <c r="I20522" s="5">
        <f>ROUNDUP(D20522/H20522,0)</f>
        <v/>
      </c>
      <c r="J20522" s="6">
        <f>G20522-I20522</f>
        <v/>
      </c>
      <c r="K20522" s="4">
        <f>IF(J20522&lt;0,"Deficit",IF(J20522=0,"Exact fit","Surplus"))</f>
        <v/>
      </c>
    </row>
    <row r="20523">
      <c r="A20523" s="4" t="n">
        <v>540115</v>
      </c>
      <c r="B20523" s="4" t="inlineStr">
        <is>
          <t>E.P RUKORE</t>
        </is>
      </c>
      <c r="C20523" s="4" t="inlineStr">
        <is>
          <t>P3</t>
        </is>
      </c>
      <c r="D20523" s="5" t="n">
        <v>93</v>
      </c>
      <c r="E20523" s="5" t="n">
        <v>2</v>
      </c>
      <c r="F20523" s="5" t="n">
        <v>1</v>
      </c>
      <c r="G20523" s="5">
        <f>E20523-F20523</f>
        <v/>
      </c>
      <c r="H20523" s="5">
        <f>'Notes'!$B$4</f>
        <v/>
      </c>
      <c r="I20523" s="5">
        <f>ROUNDUP(D20523/H20523,0)</f>
        <v/>
      </c>
      <c r="J20523" s="6">
        <f>G20523-I20523</f>
        <v/>
      </c>
      <c r="K20523" s="4">
        <f>IF(J20523&lt;0,"Deficit",IF(J20523=0,"Exact fit","Surplus"))</f>
        <v/>
      </c>
    </row>
    <row r="20524">
      <c r="A20524" s="4" t="n">
        <v>540115</v>
      </c>
      <c r="B20524" s="4" t="inlineStr">
        <is>
          <t>E.P RUKORE</t>
        </is>
      </c>
      <c r="C20524" s="4" t="inlineStr">
        <is>
          <t>P4</t>
        </is>
      </c>
      <c r="D20524" s="5" t="n">
        <v>108</v>
      </c>
      <c r="E20524" s="5" t="n">
        <v>2</v>
      </c>
      <c r="F20524" s="5" t="n">
        <v>0</v>
      </c>
      <c r="G20524" s="5">
        <f>E20524-F20524</f>
        <v/>
      </c>
      <c r="H20524" s="5">
        <f>'Notes'!$B$4</f>
        <v/>
      </c>
      <c r="I20524" s="5">
        <f>ROUNDUP(D20524/H20524,0)</f>
        <v/>
      </c>
      <c r="J20524" s="6">
        <f>G20524-I20524</f>
        <v/>
      </c>
      <c r="K20524" s="4">
        <f>IF(J20524&lt;0,"Deficit",IF(J20524=0,"Exact fit","Surplus"))</f>
        <v/>
      </c>
    </row>
    <row r="20525">
      <c r="A20525" s="4" t="n">
        <v>540115</v>
      </c>
      <c r="B20525" s="4" t="inlineStr">
        <is>
          <t>E.P RUKORE</t>
        </is>
      </c>
      <c r="C20525" s="4" t="inlineStr">
        <is>
          <t>P5</t>
        </is>
      </c>
      <c r="D20525" s="5" t="n">
        <v>44</v>
      </c>
      <c r="E20525" s="5" t="n">
        <v>1</v>
      </c>
      <c r="F20525" s="5" t="n">
        <v>0</v>
      </c>
      <c r="G20525" s="5">
        <f>E20525-F20525</f>
        <v/>
      </c>
      <c r="H20525" s="5">
        <f>'Notes'!$B$4</f>
        <v/>
      </c>
      <c r="I20525" s="5">
        <f>ROUNDUP(D20525/H20525,0)</f>
        <v/>
      </c>
      <c r="J20525" s="6">
        <f>G20525-I20525</f>
        <v/>
      </c>
      <c r="K20525" s="4">
        <f>IF(J20525&lt;0,"Deficit",IF(J20525=0,"Exact fit","Surplus"))</f>
        <v/>
      </c>
    </row>
    <row r="20526">
      <c r="A20526" s="4" t="n">
        <v>540115</v>
      </c>
      <c r="B20526" s="4" t="inlineStr">
        <is>
          <t>E.P RUKORE</t>
        </is>
      </c>
      <c r="C20526" s="4" t="inlineStr">
        <is>
          <t>P6</t>
        </is>
      </c>
      <c r="D20526" s="5" t="n">
        <v>39</v>
      </c>
      <c r="E20526" s="5" t="n">
        <v>1</v>
      </c>
      <c r="F20526" s="5" t="n">
        <v>0</v>
      </c>
      <c r="G20526" s="5">
        <f>E20526-F20526</f>
        <v/>
      </c>
      <c r="H20526" s="5">
        <f>'Notes'!$B$4</f>
        <v/>
      </c>
      <c r="I20526" s="5">
        <f>ROUNDUP(D20526/H20526,0)</f>
        <v/>
      </c>
      <c r="J20526" s="6">
        <f>G20526-I20526</f>
        <v/>
      </c>
      <c r="K20526" s="4">
        <f>IF(J20526&lt;0,"Deficit",IF(J20526=0,"Exact fit","Surplus"))</f>
        <v/>
      </c>
    </row>
    <row r="20527">
      <c r="A20527" s="4" t="n">
        <v>540117</v>
      </c>
      <c r="B20527" s="4" t="inlineStr">
        <is>
          <t>EP GISENGA</t>
        </is>
      </c>
      <c r="C20527" s="4" t="inlineStr">
        <is>
          <t>P1</t>
        </is>
      </c>
      <c r="D20527" s="5" t="n">
        <v>123</v>
      </c>
      <c r="E20527" s="5" t="n">
        <v>2</v>
      </c>
      <c r="F20527" s="5" t="n">
        <v>1</v>
      </c>
      <c r="G20527" s="5">
        <f>E20527-F20527</f>
        <v/>
      </c>
      <c r="H20527" s="5">
        <f>'Notes'!$B$4</f>
        <v/>
      </c>
      <c r="I20527" s="5">
        <f>ROUNDUP(D20527/H20527,0)</f>
        <v/>
      </c>
      <c r="J20527" s="6">
        <f>G20527-I20527</f>
        <v/>
      </c>
      <c r="K20527" s="4">
        <f>IF(J20527&lt;0,"Deficit",IF(J20527=0,"Exact fit","Surplus"))</f>
        <v/>
      </c>
    </row>
    <row r="20528">
      <c r="A20528" s="4" t="n">
        <v>540117</v>
      </c>
      <c r="B20528" s="4" t="inlineStr">
        <is>
          <t>EP GISENGA</t>
        </is>
      </c>
      <c r="C20528" s="4" t="inlineStr">
        <is>
          <t>P2</t>
        </is>
      </c>
      <c r="D20528" s="5" t="n">
        <v>109</v>
      </c>
      <c r="E20528" s="5" t="n">
        <v>2</v>
      </c>
      <c r="F20528" s="5" t="n">
        <v>1</v>
      </c>
      <c r="G20528" s="5">
        <f>E20528-F20528</f>
        <v/>
      </c>
      <c r="H20528" s="5">
        <f>'Notes'!$B$4</f>
        <v/>
      </c>
      <c r="I20528" s="5">
        <f>ROUNDUP(D20528/H20528,0)</f>
        <v/>
      </c>
      <c r="J20528" s="6">
        <f>G20528-I20528</f>
        <v/>
      </c>
      <c r="K20528" s="4">
        <f>IF(J20528&lt;0,"Deficit",IF(J20528=0,"Exact fit","Surplus"))</f>
        <v/>
      </c>
    </row>
    <row r="20529">
      <c r="A20529" s="4" t="n">
        <v>540117</v>
      </c>
      <c r="B20529" s="4" t="inlineStr">
        <is>
          <t>EP GISENGA</t>
        </is>
      </c>
      <c r="C20529" s="4" t="inlineStr">
        <is>
          <t>P3</t>
        </is>
      </c>
      <c r="D20529" s="5" t="n">
        <v>93</v>
      </c>
      <c r="E20529" s="5" t="n">
        <v>2</v>
      </c>
      <c r="F20529" s="5" t="n">
        <v>1</v>
      </c>
      <c r="G20529" s="5">
        <f>E20529-F20529</f>
        <v/>
      </c>
      <c r="H20529" s="5">
        <f>'Notes'!$B$4</f>
        <v/>
      </c>
      <c r="I20529" s="5">
        <f>ROUNDUP(D20529/H20529,0)</f>
        <v/>
      </c>
      <c r="J20529" s="6">
        <f>G20529-I20529</f>
        <v/>
      </c>
      <c r="K20529" s="4">
        <f>IF(J20529&lt;0,"Deficit",IF(J20529=0,"Exact fit","Surplus"))</f>
        <v/>
      </c>
    </row>
    <row r="20530">
      <c r="A20530" s="4" t="n">
        <v>540117</v>
      </c>
      <c r="B20530" s="4" t="inlineStr">
        <is>
          <t>EP GISENGA</t>
        </is>
      </c>
      <c r="C20530" s="4" t="inlineStr">
        <is>
          <t>P4</t>
        </is>
      </c>
      <c r="D20530" s="5" t="n">
        <v>97</v>
      </c>
      <c r="E20530" s="5" t="n">
        <v>2</v>
      </c>
      <c r="F20530" s="5" t="n">
        <v>0</v>
      </c>
      <c r="G20530" s="5">
        <f>E20530-F20530</f>
        <v/>
      </c>
      <c r="H20530" s="5">
        <f>'Notes'!$B$4</f>
        <v/>
      </c>
      <c r="I20530" s="5">
        <f>ROUNDUP(D20530/H20530,0)</f>
        <v/>
      </c>
      <c r="J20530" s="6">
        <f>G20530-I20530</f>
        <v/>
      </c>
      <c r="K20530" s="4">
        <f>IF(J20530&lt;0,"Deficit",IF(J20530=0,"Exact fit","Surplus"))</f>
        <v/>
      </c>
    </row>
    <row r="20531">
      <c r="A20531" s="4" t="n">
        <v>540117</v>
      </c>
      <c r="B20531" s="4" t="inlineStr">
        <is>
          <t>EP GISENGA</t>
        </is>
      </c>
      <c r="C20531" s="4" t="inlineStr">
        <is>
          <t>P5</t>
        </is>
      </c>
      <c r="D20531" s="5" t="n">
        <v>64</v>
      </c>
      <c r="E20531" s="5" t="n">
        <v>1</v>
      </c>
      <c r="F20531" s="5" t="n">
        <v>0</v>
      </c>
      <c r="G20531" s="5">
        <f>E20531-F20531</f>
        <v/>
      </c>
      <c r="H20531" s="5">
        <f>'Notes'!$B$4</f>
        <v/>
      </c>
      <c r="I20531" s="5">
        <f>ROUNDUP(D20531/H20531,0)</f>
        <v/>
      </c>
      <c r="J20531" s="6">
        <f>G20531-I20531</f>
        <v/>
      </c>
      <c r="K20531" s="4">
        <f>IF(J20531&lt;0,"Deficit",IF(J20531=0,"Exact fit","Surplus"))</f>
        <v/>
      </c>
    </row>
    <row r="20532">
      <c r="A20532" s="4" t="n">
        <v>540117</v>
      </c>
      <c r="B20532" s="4" t="inlineStr">
        <is>
          <t>EP GISENGA</t>
        </is>
      </c>
      <c r="C20532" s="4" t="inlineStr">
        <is>
          <t>P6</t>
        </is>
      </c>
      <c r="D20532" s="5" t="n">
        <v>36</v>
      </c>
      <c r="E20532" s="5" t="n">
        <v>1</v>
      </c>
      <c r="F20532" s="5" t="n">
        <v>0</v>
      </c>
      <c r="G20532" s="5">
        <f>E20532-F20532</f>
        <v/>
      </c>
      <c r="H20532" s="5">
        <f>'Notes'!$B$4</f>
        <v/>
      </c>
      <c r="I20532" s="5">
        <f>ROUNDUP(D20532/H20532,0)</f>
        <v/>
      </c>
      <c r="J20532" s="6">
        <f>G20532-I20532</f>
        <v/>
      </c>
      <c r="K20532" s="4">
        <f>IF(J20532&lt;0,"Deficit",IF(J20532=0,"Exact fit","Surplus"))</f>
        <v/>
      </c>
    </row>
    <row r="20533">
      <c r="A20533" s="4" t="n">
        <v>540118</v>
      </c>
      <c r="B20533" s="4" t="inlineStr">
        <is>
          <t>EP KIYANJA</t>
        </is>
      </c>
      <c r="C20533" s="4" t="inlineStr">
        <is>
          <t>P1</t>
        </is>
      </c>
      <c r="D20533" s="5" t="n">
        <v>120</v>
      </c>
      <c r="E20533" s="5" t="n">
        <v>2</v>
      </c>
      <c r="F20533" s="5" t="n">
        <v>1</v>
      </c>
      <c r="G20533" s="5">
        <f>E20533-F20533</f>
        <v/>
      </c>
      <c r="H20533" s="5">
        <f>'Notes'!$B$4</f>
        <v/>
      </c>
      <c r="I20533" s="5">
        <f>ROUNDUP(D20533/H20533,0)</f>
        <v/>
      </c>
      <c r="J20533" s="6">
        <f>G20533-I20533</f>
        <v/>
      </c>
      <c r="K20533" s="4">
        <f>IF(J20533&lt;0,"Deficit",IF(J20533=0,"Exact fit","Surplus"))</f>
        <v/>
      </c>
    </row>
    <row r="20534">
      <c r="A20534" s="4" t="n">
        <v>540118</v>
      </c>
      <c r="B20534" s="4" t="inlineStr">
        <is>
          <t>EP KIYANJA</t>
        </is>
      </c>
      <c r="C20534" s="4" t="inlineStr">
        <is>
          <t>P2</t>
        </is>
      </c>
      <c r="D20534" s="5" t="n">
        <v>100</v>
      </c>
      <c r="E20534" s="5" t="n">
        <v>2</v>
      </c>
      <c r="F20534" s="5" t="n">
        <v>1</v>
      </c>
      <c r="G20534" s="5">
        <f>E20534-F20534</f>
        <v/>
      </c>
      <c r="H20534" s="5">
        <f>'Notes'!$B$4</f>
        <v/>
      </c>
      <c r="I20534" s="5">
        <f>ROUNDUP(D20534/H20534,0)</f>
        <v/>
      </c>
      <c r="J20534" s="6">
        <f>G20534-I20534</f>
        <v/>
      </c>
      <c r="K20534" s="4">
        <f>IF(J20534&lt;0,"Deficit",IF(J20534=0,"Exact fit","Surplus"))</f>
        <v/>
      </c>
    </row>
    <row r="20535">
      <c r="A20535" s="4" t="n">
        <v>540118</v>
      </c>
      <c r="B20535" s="4" t="inlineStr">
        <is>
          <t>EP KIYANJA</t>
        </is>
      </c>
      <c r="C20535" s="4" t="inlineStr">
        <is>
          <t>P3</t>
        </is>
      </c>
      <c r="D20535" s="5" t="n">
        <v>100</v>
      </c>
      <c r="E20535" s="5" t="n">
        <v>2</v>
      </c>
      <c r="F20535" s="5" t="n">
        <v>1</v>
      </c>
      <c r="G20535" s="5">
        <f>E20535-F20535</f>
        <v/>
      </c>
      <c r="H20535" s="5">
        <f>'Notes'!$B$4</f>
        <v/>
      </c>
      <c r="I20535" s="5">
        <f>ROUNDUP(D20535/H20535,0)</f>
        <v/>
      </c>
      <c r="J20535" s="6">
        <f>G20535-I20535</f>
        <v/>
      </c>
      <c r="K20535" s="4">
        <f>IF(J20535&lt;0,"Deficit",IF(J20535=0,"Exact fit","Surplus"))</f>
        <v/>
      </c>
    </row>
    <row r="20536">
      <c r="A20536" s="4" t="n">
        <v>540118</v>
      </c>
      <c r="B20536" s="4" t="inlineStr">
        <is>
          <t>EP KIYANJA</t>
        </is>
      </c>
      <c r="C20536" s="4" t="inlineStr">
        <is>
          <t>P4</t>
        </is>
      </c>
      <c r="D20536" s="5" t="n">
        <v>104</v>
      </c>
      <c r="E20536" s="5" t="n">
        <v>2</v>
      </c>
      <c r="F20536" s="5" t="n">
        <v>0</v>
      </c>
      <c r="G20536" s="5">
        <f>E20536-F20536</f>
        <v/>
      </c>
      <c r="H20536" s="5">
        <f>'Notes'!$B$4</f>
        <v/>
      </c>
      <c r="I20536" s="5">
        <f>ROUNDUP(D20536/H20536,0)</f>
        <v/>
      </c>
      <c r="J20536" s="6">
        <f>G20536-I20536</f>
        <v/>
      </c>
      <c r="K20536" s="4">
        <f>IF(J20536&lt;0,"Deficit",IF(J20536=0,"Exact fit","Surplus"))</f>
        <v/>
      </c>
    </row>
    <row r="20537">
      <c r="A20537" s="4" t="n">
        <v>540118</v>
      </c>
      <c r="B20537" s="4" t="inlineStr">
        <is>
          <t>EP KIYANJA</t>
        </is>
      </c>
      <c r="C20537" s="4" t="inlineStr">
        <is>
          <t>P5</t>
        </is>
      </c>
      <c r="D20537" s="5" t="n">
        <v>66</v>
      </c>
      <c r="E20537" s="5" t="n">
        <v>1</v>
      </c>
      <c r="F20537" s="5" t="n">
        <v>0</v>
      </c>
      <c r="G20537" s="5">
        <f>E20537-F20537</f>
        <v/>
      </c>
      <c r="H20537" s="5">
        <f>'Notes'!$B$4</f>
        <v/>
      </c>
      <c r="I20537" s="5">
        <f>ROUNDUP(D20537/H20537,0)</f>
        <v/>
      </c>
      <c r="J20537" s="6">
        <f>G20537-I20537</f>
        <v/>
      </c>
      <c r="K20537" s="4">
        <f>IF(J20537&lt;0,"Deficit",IF(J20537=0,"Exact fit","Surplus"))</f>
        <v/>
      </c>
    </row>
    <row r="20538">
      <c r="A20538" s="4" t="n">
        <v>540118</v>
      </c>
      <c r="B20538" s="4" t="inlineStr">
        <is>
          <t>EP KIYANJA</t>
        </is>
      </c>
      <c r="C20538" s="4" t="inlineStr">
        <is>
          <t>P6</t>
        </is>
      </c>
      <c r="D20538" s="5" t="n">
        <v>36</v>
      </c>
      <c r="E20538" s="5" t="n">
        <v>1</v>
      </c>
      <c r="F20538" s="5" t="n">
        <v>0</v>
      </c>
      <c r="G20538" s="5">
        <f>E20538-F20538</f>
        <v/>
      </c>
      <c r="H20538" s="5">
        <f>'Notes'!$B$4</f>
        <v/>
      </c>
      <c r="I20538" s="5">
        <f>ROUNDUP(D20538/H20538,0)</f>
        <v/>
      </c>
      <c r="J20538" s="6">
        <f>G20538-I20538</f>
        <v/>
      </c>
      <c r="K20538" s="4">
        <f>IF(J20538&lt;0,"Deficit",IF(J20538=0,"Exact fit","Surplus"))</f>
        <v/>
      </c>
    </row>
    <row r="20539">
      <c r="A20539" s="4" t="n">
        <v>540119</v>
      </c>
      <c r="B20539" s="4" t="inlineStr">
        <is>
          <t>ABADAHIGWA BRIGHT SCHOOL</t>
        </is>
      </c>
      <c r="C20539" s="4" t="inlineStr">
        <is>
          <t>P1</t>
        </is>
      </c>
      <c r="D20539" s="5" t="n">
        <v>15</v>
      </c>
      <c r="E20539" s="5" t="n">
        <v>1</v>
      </c>
      <c r="F20539" s="5" t="n">
        <v>0</v>
      </c>
      <c r="G20539" s="5">
        <f>E20539-F20539</f>
        <v/>
      </c>
      <c r="H20539" s="5">
        <f>'Notes'!$B$4</f>
        <v/>
      </c>
      <c r="I20539" s="5">
        <f>ROUNDUP(D20539/H20539,0)</f>
        <v/>
      </c>
      <c r="J20539" s="6">
        <f>G20539-I20539</f>
        <v/>
      </c>
      <c r="K20539" s="4">
        <f>IF(J20539&lt;0,"Deficit",IF(J20539=0,"Exact fit","Surplus"))</f>
        <v/>
      </c>
    </row>
    <row r="20540">
      <c r="A20540" s="4" t="n">
        <v>540119</v>
      </c>
      <c r="B20540" s="4" t="inlineStr">
        <is>
          <t>ABADAHIGWA BRIGHT SCHOOL</t>
        </is>
      </c>
      <c r="C20540" s="4" t="inlineStr">
        <is>
          <t>P2</t>
        </is>
      </c>
      <c r="D20540" s="5" t="n">
        <v>13</v>
      </c>
      <c r="E20540" s="5" t="n">
        <v>1</v>
      </c>
      <c r="F20540" s="5" t="n">
        <v>0</v>
      </c>
      <c r="G20540" s="5">
        <f>E20540-F20540</f>
        <v/>
      </c>
      <c r="H20540" s="5">
        <f>'Notes'!$B$4</f>
        <v/>
      </c>
      <c r="I20540" s="5">
        <f>ROUNDUP(D20540/H20540,0)</f>
        <v/>
      </c>
      <c r="J20540" s="6">
        <f>G20540-I20540</f>
        <v/>
      </c>
      <c r="K20540" s="4">
        <f>IF(J20540&lt;0,"Deficit",IF(J20540=0,"Exact fit","Surplus"))</f>
        <v/>
      </c>
    </row>
    <row r="20541">
      <c r="A20541" s="4" t="n">
        <v>540119</v>
      </c>
      <c r="B20541" s="4" t="inlineStr">
        <is>
          <t>ABADAHIGWA BRIGHT SCHOOL</t>
        </is>
      </c>
      <c r="C20541" s="4" t="inlineStr">
        <is>
          <t>P3</t>
        </is>
      </c>
      <c r="D20541" s="5" t="n">
        <v>4</v>
      </c>
      <c r="E20541" s="5" t="n">
        <v>1</v>
      </c>
      <c r="F20541" s="5" t="n">
        <v>0</v>
      </c>
      <c r="G20541" s="5">
        <f>E20541-F20541</f>
        <v/>
      </c>
      <c r="H20541" s="5">
        <f>'Notes'!$B$4</f>
        <v/>
      </c>
      <c r="I20541" s="5">
        <f>ROUNDUP(D20541/H20541,0)</f>
        <v/>
      </c>
      <c r="J20541" s="6">
        <f>G20541-I20541</f>
        <v/>
      </c>
      <c r="K20541" s="4">
        <f>IF(J20541&lt;0,"Deficit",IF(J20541=0,"Exact fit","Surplus"))</f>
        <v/>
      </c>
    </row>
    <row r="20542">
      <c r="A20542" s="4" t="n">
        <v>540119</v>
      </c>
      <c r="B20542" s="4" t="inlineStr">
        <is>
          <t>ABADAHIGWA BRIGHT SCHOOL</t>
        </is>
      </c>
      <c r="C20542" s="4" t="inlineStr">
        <is>
          <t>P4</t>
        </is>
      </c>
      <c r="D20542" s="5" t="n">
        <v>9</v>
      </c>
      <c r="E20542" s="5" t="n">
        <v>1</v>
      </c>
      <c r="F20542" s="5" t="n">
        <v>0</v>
      </c>
      <c r="G20542" s="5">
        <f>E20542-F20542</f>
        <v/>
      </c>
      <c r="H20542" s="5">
        <f>'Notes'!$B$4</f>
        <v/>
      </c>
      <c r="I20542" s="5">
        <f>ROUNDUP(D20542/H20542,0)</f>
        <v/>
      </c>
      <c r="J20542" s="6">
        <f>G20542-I20542</f>
        <v/>
      </c>
      <c r="K20542" s="4">
        <f>IF(J20542&lt;0,"Deficit",IF(J20542=0,"Exact fit","Surplus"))</f>
        <v/>
      </c>
    </row>
    <row r="20543">
      <c r="A20543" s="4" t="n">
        <v>540119</v>
      </c>
      <c r="B20543" s="4" t="inlineStr">
        <is>
          <t>ABADAHIGWA BRIGHT SCHOOL</t>
        </is>
      </c>
      <c r="C20543" s="4" t="inlineStr">
        <is>
          <t>P5</t>
        </is>
      </c>
      <c r="D20543" s="5" t="n">
        <v>10</v>
      </c>
      <c r="E20543" s="5" t="n">
        <v>1</v>
      </c>
      <c r="F20543" s="5" t="n">
        <v>0</v>
      </c>
      <c r="G20543" s="5">
        <f>E20543-F20543</f>
        <v/>
      </c>
      <c r="H20543" s="5">
        <f>'Notes'!$B$4</f>
        <v/>
      </c>
      <c r="I20543" s="5">
        <f>ROUNDUP(D20543/H20543,0)</f>
        <v/>
      </c>
      <c r="J20543" s="6">
        <f>G20543-I20543</f>
        <v/>
      </c>
      <c r="K20543" s="4">
        <f>IF(J20543&lt;0,"Deficit",IF(J20543=0,"Exact fit","Surplus"))</f>
        <v/>
      </c>
    </row>
    <row r="20544">
      <c r="A20544" s="4" t="n">
        <v>540119</v>
      </c>
      <c r="B20544" s="4" t="inlineStr">
        <is>
          <t>ABADAHIGWA BRIGHT SCHOOL</t>
        </is>
      </c>
      <c r="C20544" s="4" t="inlineStr">
        <is>
          <t>P6</t>
        </is>
      </c>
      <c r="D20544" s="5" t="n">
        <v>12</v>
      </c>
      <c r="E20544" s="5" t="n">
        <v>1</v>
      </c>
      <c r="F20544" s="5" t="n">
        <v>0</v>
      </c>
      <c r="G20544" s="5">
        <f>E20544-F20544</f>
        <v/>
      </c>
      <c r="H20544" s="5">
        <f>'Notes'!$B$4</f>
        <v/>
      </c>
      <c r="I20544" s="5">
        <f>ROUNDUP(D20544/H20544,0)</f>
        <v/>
      </c>
      <c r="J20544" s="6">
        <f>G20544-I20544</f>
        <v/>
      </c>
      <c r="K20544" s="4">
        <f>IF(J20544&lt;0,"Deficit",IF(J20544=0,"Exact fit","Surplus"))</f>
        <v/>
      </c>
    </row>
    <row r="20545">
      <c r="A20545" s="4" t="n">
        <v>540121</v>
      </c>
      <c r="B20545" s="4" t="inlineStr">
        <is>
          <t>NEW HOPE ACADEMY</t>
        </is>
      </c>
      <c r="C20545" s="4" t="inlineStr">
        <is>
          <t>P1</t>
        </is>
      </c>
      <c r="D20545" s="5" t="n">
        <v>33</v>
      </c>
      <c r="E20545" s="5" t="n">
        <v>1</v>
      </c>
      <c r="F20545" s="5" t="n">
        <v>0</v>
      </c>
      <c r="G20545" s="5">
        <f>E20545-F20545</f>
        <v/>
      </c>
      <c r="H20545" s="5">
        <f>'Notes'!$B$4</f>
        <v/>
      </c>
      <c r="I20545" s="5">
        <f>ROUNDUP(D20545/H20545,0)</f>
        <v/>
      </c>
      <c r="J20545" s="6">
        <f>G20545-I20545</f>
        <v/>
      </c>
      <c r="K20545" s="4">
        <f>IF(J20545&lt;0,"Deficit",IF(J20545=0,"Exact fit","Surplus"))</f>
        <v/>
      </c>
    </row>
    <row r="20546">
      <c r="A20546" s="4" t="n">
        <v>540121</v>
      </c>
      <c r="B20546" s="4" t="inlineStr">
        <is>
          <t>NEW HOPE ACADEMY</t>
        </is>
      </c>
      <c r="C20546" s="4" t="inlineStr">
        <is>
          <t>P2</t>
        </is>
      </c>
      <c r="D20546" s="5" t="n">
        <v>40</v>
      </c>
      <c r="E20546" s="5" t="n">
        <v>1</v>
      </c>
      <c r="F20546" s="5" t="n">
        <v>0</v>
      </c>
      <c r="G20546" s="5">
        <f>E20546-F20546</f>
        <v/>
      </c>
      <c r="H20546" s="5">
        <f>'Notes'!$B$4</f>
        <v/>
      </c>
      <c r="I20546" s="5">
        <f>ROUNDUP(D20546/H20546,0)</f>
        <v/>
      </c>
      <c r="J20546" s="6">
        <f>G20546-I20546</f>
        <v/>
      </c>
      <c r="K20546" s="4">
        <f>IF(J20546&lt;0,"Deficit",IF(J20546=0,"Exact fit","Surplus"))</f>
        <v/>
      </c>
    </row>
    <row r="20547">
      <c r="A20547" s="4" t="n">
        <v>540121</v>
      </c>
      <c r="B20547" s="4" t="inlineStr">
        <is>
          <t>NEW HOPE ACADEMY</t>
        </is>
      </c>
      <c r="C20547" s="4" t="inlineStr">
        <is>
          <t>P3</t>
        </is>
      </c>
      <c r="D20547" s="5" t="n">
        <v>47</v>
      </c>
      <c r="E20547" s="5" t="n">
        <v>1</v>
      </c>
      <c r="F20547" s="5" t="n">
        <v>0</v>
      </c>
      <c r="G20547" s="5">
        <f>E20547-F20547</f>
        <v/>
      </c>
      <c r="H20547" s="5">
        <f>'Notes'!$B$4</f>
        <v/>
      </c>
      <c r="I20547" s="5">
        <f>ROUNDUP(D20547/H20547,0)</f>
        <v/>
      </c>
      <c r="J20547" s="6">
        <f>G20547-I20547</f>
        <v/>
      </c>
      <c r="K20547" s="4">
        <f>IF(J20547&lt;0,"Deficit",IF(J20547=0,"Exact fit","Surplus"))</f>
        <v/>
      </c>
    </row>
    <row r="20548">
      <c r="A20548" s="4" t="n">
        <v>540121</v>
      </c>
      <c r="B20548" s="4" t="inlineStr">
        <is>
          <t>NEW HOPE ACADEMY</t>
        </is>
      </c>
      <c r="C20548" s="4" t="inlineStr">
        <is>
          <t>P4</t>
        </is>
      </c>
      <c r="D20548" s="5" t="n">
        <v>30</v>
      </c>
      <c r="E20548" s="5" t="n">
        <v>1</v>
      </c>
      <c r="F20548" s="5" t="n">
        <v>0</v>
      </c>
      <c r="G20548" s="5">
        <f>E20548-F20548</f>
        <v/>
      </c>
      <c r="H20548" s="5">
        <f>'Notes'!$B$4</f>
        <v/>
      </c>
      <c r="I20548" s="5">
        <f>ROUNDUP(D20548/H20548,0)</f>
        <v/>
      </c>
      <c r="J20548" s="6">
        <f>G20548-I20548</f>
        <v/>
      </c>
      <c r="K20548" s="4">
        <f>IF(J20548&lt;0,"Deficit",IF(J20548=0,"Exact fit","Surplus"))</f>
        <v/>
      </c>
    </row>
    <row r="20549">
      <c r="A20549" s="4" t="n">
        <v>540121</v>
      </c>
      <c r="B20549" s="4" t="inlineStr">
        <is>
          <t>NEW HOPE ACADEMY</t>
        </is>
      </c>
      <c r="C20549" s="4" t="inlineStr">
        <is>
          <t>P5</t>
        </is>
      </c>
      <c r="D20549" s="5" t="n">
        <v>21</v>
      </c>
      <c r="E20549" s="5" t="n">
        <v>1</v>
      </c>
      <c r="F20549" s="5" t="n">
        <v>0</v>
      </c>
      <c r="G20549" s="5">
        <f>E20549-F20549</f>
        <v/>
      </c>
      <c r="H20549" s="5">
        <f>'Notes'!$B$4</f>
        <v/>
      </c>
      <c r="I20549" s="5">
        <f>ROUNDUP(D20549/H20549,0)</f>
        <v/>
      </c>
      <c r="J20549" s="6">
        <f>G20549-I20549</f>
        <v/>
      </c>
      <c r="K20549" s="4">
        <f>IF(J20549&lt;0,"Deficit",IF(J20549=0,"Exact fit","Surplus"))</f>
        <v/>
      </c>
    </row>
    <row r="20550">
      <c r="A20550" s="4" t="n">
        <v>540121</v>
      </c>
      <c r="B20550" s="4" t="inlineStr">
        <is>
          <t>NEW HOPE ACADEMY</t>
        </is>
      </c>
      <c r="C20550" s="4" t="inlineStr">
        <is>
          <t>P6</t>
        </is>
      </c>
      <c r="D20550" s="5" t="n">
        <v>10</v>
      </c>
      <c r="E20550" s="5" t="n">
        <v>1</v>
      </c>
      <c r="F20550" s="5" t="n">
        <v>0</v>
      </c>
      <c r="G20550" s="5">
        <f>E20550-F20550</f>
        <v/>
      </c>
      <c r="H20550" s="5">
        <f>'Notes'!$B$4</f>
        <v/>
      </c>
      <c r="I20550" s="5">
        <f>ROUNDUP(D20550/H20550,0)</f>
        <v/>
      </c>
      <c r="J20550" s="6">
        <f>G20550-I20550</f>
        <v/>
      </c>
      <c r="K20550" s="4">
        <f>IF(J20550&lt;0,"Deficit",IF(J20550=0,"Exact fit","Surplus"))</f>
        <v/>
      </c>
    </row>
    <row r="20551">
      <c r="A20551" s="4" t="n">
        <v>540122</v>
      </c>
      <c r="B20551" s="4" t="inlineStr">
        <is>
          <t>St Peter's Academy nursery and primary school</t>
        </is>
      </c>
      <c r="C20551" s="4" t="inlineStr">
        <is>
          <t>P1</t>
        </is>
      </c>
      <c r="D20551" s="5" t="n">
        <v>51</v>
      </c>
      <c r="E20551" s="5" t="n">
        <v>2</v>
      </c>
      <c r="F20551" s="5" t="n">
        <v>0</v>
      </c>
      <c r="G20551" s="5">
        <f>E20551-F20551</f>
        <v/>
      </c>
      <c r="H20551" s="5">
        <f>'Notes'!$B$4</f>
        <v/>
      </c>
      <c r="I20551" s="5">
        <f>ROUNDUP(D20551/H20551,0)</f>
        <v/>
      </c>
      <c r="J20551" s="6">
        <f>G20551-I20551</f>
        <v/>
      </c>
      <c r="K20551" s="4">
        <f>IF(J20551&lt;0,"Deficit",IF(J20551=0,"Exact fit","Surplus"))</f>
        <v/>
      </c>
    </row>
    <row r="20552">
      <c r="A20552" s="4" t="n">
        <v>540122</v>
      </c>
      <c r="B20552" s="4" t="inlineStr">
        <is>
          <t>St Peter's Academy nursery and primary school</t>
        </is>
      </c>
      <c r="C20552" s="4" t="inlineStr">
        <is>
          <t>P2</t>
        </is>
      </c>
      <c r="D20552" s="5" t="n">
        <v>69</v>
      </c>
      <c r="E20552" s="5" t="n">
        <v>2</v>
      </c>
      <c r="F20552" s="5" t="n">
        <v>0</v>
      </c>
      <c r="G20552" s="5">
        <f>E20552-F20552</f>
        <v/>
      </c>
      <c r="H20552" s="5">
        <f>'Notes'!$B$4</f>
        <v/>
      </c>
      <c r="I20552" s="5">
        <f>ROUNDUP(D20552/H20552,0)</f>
        <v/>
      </c>
      <c r="J20552" s="6">
        <f>G20552-I20552</f>
        <v/>
      </c>
      <c r="K20552" s="4">
        <f>IF(J20552&lt;0,"Deficit",IF(J20552=0,"Exact fit","Surplus"))</f>
        <v/>
      </c>
    </row>
    <row r="20553">
      <c r="A20553" s="4" t="n">
        <v>540122</v>
      </c>
      <c r="B20553" s="4" t="inlineStr">
        <is>
          <t>St Peter's Academy nursery and primary school</t>
        </is>
      </c>
      <c r="C20553" s="4" t="inlineStr">
        <is>
          <t>P3</t>
        </is>
      </c>
      <c r="D20553" s="5" t="n">
        <v>45</v>
      </c>
      <c r="E20553" s="5" t="n">
        <v>1</v>
      </c>
      <c r="F20553" s="5" t="n">
        <v>0</v>
      </c>
      <c r="G20553" s="5">
        <f>E20553-F20553</f>
        <v/>
      </c>
      <c r="H20553" s="5">
        <f>'Notes'!$B$4</f>
        <v/>
      </c>
      <c r="I20553" s="5">
        <f>ROUNDUP(D20553/H20553,0)</f>
        <v/>
      </c>
      <c r="J20553" s="6">
        <f>G20553-I20553</f>
        <v/>
      </c>
      <c r="K20553" s="4">
        <f>IF(J20553&lt;0,"Deficit",IF(J20553=0,"Exact fit","Surplus"))</f>
        <v/>
      </c>
    </row>
    <row r="20554">
      <c r="A20554" s="4" t="n">
        <v>540122</v>
      </c>
      <c r="B20554" s="4" t="inlineStr">
        <is>
          <t>St Peter's Academy nursery and primary school</t>
        </is>
      </c>
      <c r="C20554" s="4" t="inlineStr">
        <is>
          <t>P4</t>
        </is>
      </c>
      <c r="D20554" s="5" t="n">
        <v>33</v>
      </c>
      <c r="E20554" s="5" t="n">
        <v>1</v>
      </c>
      <c r="F20554" s="5" t="n">
        <v>0</v>
      </c>
      <c r="G20554" s="5">
        <f>E20554-F20554</f>
        <v/>
      </c>
      <c r="H20554" s="5">
        <f>'Notes'!$B$4</f>
        <v/>
      </c>
      <c r="I20554" s="5">
        <f>ROUNDUP(D20554/H20554,0)</f>
        <v/>
      </c>
      <c r="J20554" s="6">
        <f>G20554-I20554</f>
        <v/>
      </c>
      <c r="K20554" s="4">
        <f>IF(J20554&lt;0,"Deficit",IF(J20554=0,"Exact fit","Surplus"))</f>
        <v/>
      </c>
    </row>
    <row r="20555">
      <c r="A20555" s="4" t="n">
        <v>540122</v>
      </c>
      <c r="B20555" s="4" t="inlineStr">
        <is>
          <t>St Peter's Academy nursery and primary school</t>
        </is>
      </c>
      <c r="C20555" s="4" t="inlineStr">
        <is>
          <t>P5</t>
        </is>
      </c>
      <c r="D20555" s="5" t="n">
        <v>28</v>
      </c>
      <c r="E20555" s="5" t="n">
        <v>1</v>
      </c>
      <c r="F20555" s="5" t="n">
        <v>0</v>
      </c>
      <c r="G20555" s="5">
        <f>E20555-F20555</f>
        <v/>
      </c>
      <c r="H20555" s="5">
        <f>'Notes'!$B$4</f>
        <v/>
      </c>
      <c r="I20555" s="5">
        <f>ROUNDUP(D20555/H20555,0)</f>
        <v/>
      </c>
      <c r="J20555" s="6">
        <f>G20555-I20555</f>
        <v/>
      </c>
      <c r="K20555" s="4">
        <f>IF(J20555&lt;0,"Deficit",IF(J20555=0,"Exact fit","Surplus"))</f>
        <v/>
      </c>
    </row>
    <row r="20556">
      <c r="A20556" s="4" t="n">
        <v>540122</v>
      </c>
      <c r="B20556" s="4" t="inlineStr">
        <is>
          <t>St Peter's Academy nursery and primary school</t>
        </is>
      </c>
      <c r="C20556" s="4" t="inlineStr">
        <is>
          <t>P6</t>
        </is>
      </c>
      <c r="D20556" s="5" t="n">
        <v>12</v>
      </c>
      <c r="E20556" s="5" t="n">
        <v>1</v>
      </c>
      <c r="F20556" s="5" t="n">
        <v>0</v>
      </c>
      <c r="G20556" s="5">
        <f>E20556-F20556</f>
        <v/>
      </c>
      <c r="H20556" s="5">
        <f>'Notes'!$B$4</f>
        <v/>
      </c>
      <c r="I20556" s="5">
        <f>ROUNDUP(D20556/H20556,0)</f>
        <v/>
      </c>
      <c r="J20556" s="6">
        <f>G20556-I20556</f>
        <v/>
      </c>
      <c r="K20556" s="4">
        <f>IF(J20556&lt;0,"Deficit",IF(J20556=0,"Exact fit","Surplus"))</f>
        <v/>
      </c>
    </row>
    <row r="20557">
      <c r="A20557" s="4" t="n">
        <v>540123</v>
      </c>
      <c r="B20557" s="4" t="inlineStr">
        <is>
          <t>Key of Life Academy School</t>
        </is>
      </c>
      <c r="C20557" s="4" t="inlineStr">
        <is>
          <t>P1</t>
        </is>
      </c>
      <c r="D20557" s="5" t="n">
        <v>32</v>
      </c>
      <c r="E20557" s="5" t="n">
        <v>1</v>
      </c>
      <c r="F20557" s="5" t="n">
        <v>0</v>
      </c>
      <c r="G20557" s="5">
        <f>E20557-F20557</f>
        <v/>
      </c>
      <c r="H20557" s="5">
        <f>'Notes'!$B$4</f>
        <v/>
      </c>
      <c r="I20557" s="5">
        <f>ROUNDUP(D20557/H20557,0)</f>
        <v/>
      </c>
      <c r="J20557" s="6">
        <f>G20557-I20557</f>
        <v/>
      </c>
      <c r="K20557" s="4">
        <f>IF(J20557&lt;0,"Deficit",IF(J20557=0,"Exact fit","Surplus"))</f>
        <v/>
      </c>
    </row>
    <row r="20558">
      <c r="A20558" s="4" t="n">
        <v>540123</v>
      </c>
      <c r="B20558" s="4" t="inlineStr">
        <is>
          <t>Key of Life Academy School</t>
        </is>
      </c>
      <c r="C20558" s="4" t="inlineStr">
        <is>
          <t>P2</t>
        </is>
      </c>
      <c r="D20558" s="5" t="n">
        <v>33</v>
      </c>
      <c r="E20558" s="5" t="n">
        <v>1</v>
      </c>
      <c r="F20558" s="5" t="n">
        <v>0</v>
      </c>
      <c r="G20558" s="5">
        <f>E20558-F20558</f>
        <v/>
      </c>
      <c r="H20558" s="5">
        <f>'Notes'!$B$4</f>
        <v/>
      </c>
      <c r="I20558" s="5">
        <f>ROUNDUP(D20558/H20558,0)</f>
        <v/>
      </c>
      <c r="J20558" s="6">
        <f>G20558-I20558</f>
        <v/>
      </c>
      <c r="K20558" s="4">
        <f>IF(J20558&lt;0,"Deficit",IF(J20558=0,"Exact fit","Surplus"))</f>
        <v/>
      </c>
    </row>
    <row r="20559">
      <c r="A20559" s="4" t="n">
        <v>540123</v>
      </c>
      <c r="B20559" s="4" t="inlineStr">
        <is>
          <t>Key of Life Academy School</t>
        </is>
      </c>
      <c r="C20559" s="4" t="inlineStr">
        <is>
          <t>P3</t>
        </is>
      </c>
      <c r="D20559" s="5" t="n">
        <v>28</v>
      </c>
      <c r="E20559" s="5" t="n">
        <v>1</v>
      </c>
      <c r="F20559" s="5" t="n">
        <v>0</v>
      </c>
      <c r="G20559" s="5">
        <f>E20559-F20559</f>
        <v/>
      </c>
      <c r="H20559" s="5">
        <f>'Notes'!$B$4</f>
        <v/>
      </c>
      <c r="I20559" s="5">
        <f>ROUNDUP(D20559/H20559,0)</f>
        <v/>
      </c>
      <c r="J20559" s="6">
        <f>G20559-I20559</f>
        <v/>
      </c>
      <c r="K20559" s="4">
        <f>IF(J20559&lt;0,"Deficit",IF(J20559=0,"Exact fit","Surplus"))</f>
        <v/>
      </c>
    </row>
    <row r="20560">
      <c r="A20560" s="4" t="n">
        <v>540123</v>
      </c>
      <c r="B20560" s="4" t="inlineStr">
        <is>
          <t>Key of Life Academy School</t>
        </is>
      </c>
      <c r="C20560" s="4" t="inlineStr">
        <is>
          <t>P4</t>
        </is>
      </c>
      <c r="D20560" s="5" t="n">
        <v>28</v>
      </c>
      <c r="E20560" s="5" t="n">
        <v>1</v>
      </c>
      <c r="F20560" s="5" t="n">
        <v>0</v>
      </c>
      <c r="G20560" s="5">
        <f>E20560-F20560</f>
        <v/>
      </c>
      <c r="H20560" s="5">
        <f>'Notes'!$B$4</f>
        <v/>
      </c>
      <c r="I20560" s="5">
        <f>ROUNDUP(D20560/H20560,0)</f>
        <v/>
      </c>
      <c r="J20560" s="6">
        <f>G20560-I20560</f>
        <v/>
      </c>
      <c r="K20560" s="4">
        <f>IF(J20560&lt;0,"Deficit",IF(J20560=0,"Exact fit","Surplus"))</f>
        <v/>
      </c>
    </row>
    <row r="20561">
      <c r="A20561" s="4" t="n">
        <v>540123</v>
      </c>
      <c r="B20561" s="4" t="inlineStr">
        <is>
          <t>Key of Life Academy School</t>
        </is>
      </c>
      <c r="C20561" s="4" t="inlineStr">
        <is>
          <t>P5</t>
        </is>
      </c>
      <c r="D20561" s="5" t="n">
        <v>18</v>
      </c>
      <c r="E20561" s="5" t="n">
        <v>1</v>
      </c>
      <c r="F20561" s="5" t="n">
        <v>0</v>
      </c>
      <c r="G20561" s="5">
        <f>E20561-F20561</f>
        <v/>
      </c>
      <c r="H20561" s="5">
        <f>'Notes'!$B$4</f>
        <v/>
      </c>
      <c r="I20561" s="5">
        <f>ROUNDUP(D20561/H20561,0)</f>
        <v/>
      </c>
      <c r="J20561" s="6">
        <f>G20561-I20561</f>
        <v/>
      </c>
      <c r="K20561" s="4">
        <f>IF(J20561&lt;0,"Deficit",IF(J20561=0,"Exact fit","Surplus"))</f>
        <v/>
      </c>
    </row>
    <row r="20562">
      <c r="A20562" s="4" t="n">
        <v>540123</v>
      </c>
      <c r="B20562" s="4" t="inlineStr">
        <is>
          <t>Key of Life Academy School</t>
        </is>
      </c>
      <c r="C20562" s="4" t="inlineStr">
        <is>
          <t>P6</t>
        </is>
      </c>
      <c r="D20562" s="5" t="n">
        <v>15</v>
      </c>
      <c r="E20562" s="5" t="n">
        <v>1</v>
      </c>
      <c r="F20562" s="5" t="n">
        <v>0</v>
      </c>
      <c r="G20562" s="5">
        <f>E20562-F20562</f>
        <v/>
      </c>
      <c r="H20562" s="5">
        <f>'Notes'!$B$4</f>
        <v/>
      </c>
      <c r="I20562" s="5">
        <f>ROUNDUP(D20562/H20562,0)</f>
        <v/>
      </c>
      <c r="J20562" s="6">
        <f>G20562-I20562</f>
        <v/>
      </c>
      <c r="K20562" s="4">
        <f>IF(J20562&lt;0,"Deficit",IF(J20562=0,"Exact fit","Surplus"))</f>
        <v/>
      </c>
    </row>
    <row r="20563">
      <c r="A20563" s="4" t="n">
        <v>540204</v>
      </c>
      <c r="B20563" s="4" t="inlineStr">
        <is>
          <t>G.S ADELAIDE</t>
        </is>
      </c>
      <c r="C20563" s="4" t="inlineStr">
        <is>
          <t>P1</t>
        </is>
      </c>
      <c r="D20563" s="5" t="n">
        <v>236</v>
      </c>
      <c r="E20563" s="5" t="n">
        <v>4</v>
      </c>
      <c r="F20563" s="5" t="n">
        <v>2</v>
      </c>
      <c r="G20563" s="5">
        <f>E20563-F20563</f>
        <v/>
      </c>
      <c r="H20563" s="5">
        <f>'Notes'!$B$4</f>
        <v/>
      </c>
      <c r="I20563" s="5">
        <f>ROUNDUP(D20563/H20563,0)</f>
        <v/>
      </c>
      <c r="J20563" s="6">
        <f>G20563-I20563</f>
        <v/>
      </c>
      <c r="K20563" s="4">
        <f>IF(J20563&lt;0,"Deficit",IF(J20563=0,"Exact fit","Surplus"))</f>
        <v/>
      </c>
    </row>
    <row r="20564">
      <c r="A20564" s="4" t="n">
        <v>540204</v>
      </c>
      <c r="B20564" s="4" t="inlineStr">
        <is>
          <t>G.S ADELAIDE</t>
        </is>
      </c>
      <c r="C20564" s="4" t="inlineStr">
        <is>
          <t>P2</t>
        </is>
      </c>
      <c r="D20564" s="5" t="n">
        <v>169</v>
      </c>
      <c r="E20564" s="5" t="n">
        <v>3</v>
      </c>
      <c r="F20564" s="5" t="n">
        <v>1</v>
      </c>
      <c r="G20564" s="5">
        <f>E20564-F20564</f>
        <v/>
      </c>
      <c r="H20564" s="5">
        <f>'Notes'!$B$4</f>
        <v/>
      </c>
      <c r="I20564" s="5">
        <f>ROUNDUP(D20564/H20564,0)</f>
        <v/>
      </c>
      <c r="J20564" s="6">
        <f>G20564-I20564</f>
        <v/>
      </c>
      <c r="K20564" s="4">
        <f>IF(J20564&lt;0,"Deficit",IF(J20564=0,"Exact fit","Surplus"))</f>
        <v/>
      </c>
    </row>
    <row r="20565">
      <c r="A20565" s="4" t="n">
        <v>540204</v>
      </c>
      <c r="B20565" s="4" t="inlineStr">
        <is>
          <t>G.S ADELAIDE</t>
        </is>
      </c>
      <c r="C20565" s="4" t="inlineStr">
        <is>
          <t>P3</t>
        </is>
      </c>
      <c r="D20565" s="5" t="n">
        <v>241</v>
      </c>
      <c r="E20565" s="5" t="n">
        <v>5</v>
      </c>
      <c r="F20565" s="5" t="n">
        <v>2</v>
      </c>
      <c r="G20565" s="5">
        <f>E20565-F20565</f>
        <v/>
      </c>
      <c r="H20565" s="5">
        <f>'Notes'!$B$4</f>
        <v/>
      </c>
      <c r="I20565" s="5">
        <f>ROUNDUP(D20565/H20565,0)</f>
        <v/>
      </c>
      <c r="J20565" s="6">
        <f>G20565-I20565</f>
        <v/>
      </c>
      <c r="K20565" s="4">
        <f>IF(J20565&lt;0,"Deficit",IF(J20565=0,"Exact fit","Surplus"))</f>
        <v/>
      </c>
    </row>
    <row r="20566">
      <c r="A20566" s="4" t="n">
        <v>540204</v>
      </c>
      <c r="B20566" s="4" t="inlineStr">
        <is>
          <t>G.S ADELAIDE</t>
        </is>
      </c>
      <c r="C20566" s="4" t="inlineStr">
        <is>
          <t>P4</t>
        </is>
      </c>
      <c r="D20566" s="5" t="n">
        <v>215</v>
      </c>
      <c r="E20566" s="5" t="n">
        <v>4</v>
      </c>
      <c r="F20566" s="5" t="n">
        <v>0</v>
      </c>
      <c r="G20566" s="5">
        <f>E20566-F20566</f>
        <v/>
      </c>
      <c r="H20566" s="5">
        <f>'Notes'!$B$4</f>
        <v/>
      </c>
      <c r="I20566" s="5">
        <f>ROUNDUP(D20566/H20566,0)</f>
        <v/>
      </c>
      <c r="J20566" s="6">
        <f>G20566-I20566</f>
        <v/>
      </c>
      <c r="K20566" s="4">
        <f>IF(J20566&lt;0,"Deficit",IF(J20566=0,"Exact fit","Surplus"))</f>
        <v/>
      </c>
    </row>
    <row r="20567">
      <c r="A20567" s="4" t="n">
        <v>540204</v>
      </c>
      <c r="B20567" s="4" t="inlineStr">
        <is>
          <t>G.S ADELAIDE</t>
        </is>
      </c>
      <c r="C20567" s="4" t="inlineStr">
        <is>
          <t>P5</t>
        </is>
      </c>
      <c r="D20567" s="5" t="n">
        <v>218</v>
      </c>
      <c r="E20567" s="5" t="n">
        <v>4</v>
      </c>
      <c r="F20567" s="5" t="n">
        <v>0</v>
      </c>
      <c r="G20567" s="5">
        <f>E20567-F20567</f>
        <v/>
      </c>
      <c r="H20567" s="5">
        <f>'Notes'!$B$4</f>
        <v/>
      </c>
      <c r="I20567" s="5">
        <f>ROUNDUP(D20567/H20567,0)</f>
        <v/>
      </c>
      <c r="J20567" s="6">
        <f>G20567-I20567</f>
        <v/>
      </c>
      <c r="K20567" s="4">
        <f>IF(J20567&lt;0,"Deficit",IF(J20567=0,"Exact fit","Surplus"))</f>
        <v/>
      </c>
    </row>
    <row r="20568">
      <c r="A20568" s="4" t="n">
        <v>540204</v>
      </c>
      <c r="B20568" s="4" t="inlineStr">
        <is>
          <t>G.S ADELAIDE</t>
        </is>
      </c>
      <c r="C20568" s="4" t="inlineStr">
        <is>
          <t>P6</t>
        </is>
      </c>
      <c r="D20568" s="5" t="n">
        <v>108</v>
      </c>
      <c r="E20568" s="5" t="n">
        <v>2</v>
      </c>
      <c r="F20568" s="5" t="n">
        <v>0</v>
      </c>
      <c r="G20568" s="5">
        <f>E20568-F20568</f>
        <v/>
      </c>
      <c r="H20568" s="5">
        <f>'Notes'!$B$4</f>
        <v/>
      </c>
      <c r="I20568" s="5">
        <f>ROUNDUP(D20568/H20568,0)</f>
        <v/>
      </c>
      <c r="J20568" s="6">
        <f>G20568-I20568</f>
        <v/>
      </c>
      <c r="K20568" s="4">
        <f>IF(J20568&lt;0,"Deficit",IF(J20568=0,"Exact fit","Surplus"))</f>
        <v/>
      </c>
    </row>
    <row r="20569">
      <c r="A20569" s="4" t="n">
        <v>540205</v>
      </c>
      <c r="B20569" s="4" t="inlineStr">
        <is>
          <t>E.P RUBIMBA</t>
        </is>
      </c>
      <c r="C20569" s="4" t="inlineStr">
        <is>
          <t>P1</t>
        </is>
      </c>
      <c r="D20569" s="5" t="n">
        <v>101</v>
      </c>
      <c r="E20569" s="5" t="n">
        <v>2</v>
      </c>
      <c r="F20569" s="5" t="n">
        <v>1</v>
      </c>
      <c r="G20569" s="5">
        <f>E20569-F20569</f>
        <v/>
      </c>
      <c r="H20569" s="5">
        <f>'Notes'!$B$4</f>
        <v/>
      </c>
      <c r="I20569" s="5">
        <f>ROUNDUP(D20569/H20569,0)</f>
        <v/>
      </c>
      <c r="J20569" s="6">
        <f>G20569-I20569</f>
        <v/>
      </c>
      <c r="K20569" s="4">
        <f>IF(J20569&lt;0,"Deficit",IF(J20569=0,"Exact fit","Surplus"))</f>
        <v/>
      </c>
    </row>
    <row r="20570">
      <c r="A20570" s="4" t="n">
        <v>540205</v>
      </c>
      <c r="B20570" s="4" t="inlineStr">
        <is>
          <t>E.P RUBIMBA</t>
        </is>
      </c>
      <c r="C20570" s="4" t="inlineStr">
        <is>
          <t>P2</t>
        </is>
      </c>
      <c r="D20570" s="5" t="n">
        <v>90</v>
      </c>
      <c r="E20570" s="5" t="n">
        <v>2</v>
      </c>
      <c r="F20570" s="5" t="n">
        <v>1</v>
      </c>
      <c r="G20570" s="5">
        <f>E20570-F20570</f>
        <v/>
      </c>
      <c r="H20570" s="5">
        <f>'Notes'!$B$4</f>
        <v/>
      </c>
      <c r="I20570" s="5">
        <f>ROUNDUP(D20570/H20570,0)</f>
        <v/>
      </c>
      <c r="J20570" s="6">
        <f>G20570-I20570</f>
        <v/>
      </c>
      <c r="K20570" s="4">
        <f>IF(J20570&lt;0,"Deficit",IF(J20570=0,"Exact fit","Surplus"))</f>
        <v/>
      </c>
    </row>
    <row r="20571">
      <c r="A20571" s="4" t="n">
        <v>540205</v>
      </c>
      <c r="B20571" s="4" t="inlineStr">
        <is>
          <t>E.P RUBIMBA</t>
        </is>
      </c>
      <c r="C20571" s="4" t="inlineStr">
        <is>
          <t>P3</t>
        </is>
      </c>
      <c r="D20571" s="5" t="n">
        <v>123</v>
      </c>
      <c r="E20571" s="5" t="n">
        <v>3</v>
      </c>
      <c r="F20571" s="5" t="n">
        <v>1</v>
      </c>
      <c r="G20571" s="5">
        <f>E20571-F20571</f>
        <v/>
      </c>
      <c r="H20571" s="5">
        <f>'Notes'!$B$4</f>
        <v/>
      </c>
      <c r="I20571" s="5">
        <f>ROUNDUP(D20571/H20571,0)</f>
        <v/>
      </c>
      <c r="J20571" s="6">
        <f>G20571-I20571</f>
        <v/>
      </c>
      <c r="K20571" s="4">
        <f>IF(J20571&lt;0,"Deficit",IF(J20571=0,"Exact fit","Surplus"))</f>
        <v/>
      </c>
    </row>
    <row r="20572">
      <c r="A20572" s="4" t="n">
        <v>540205</v>
      </c>
      <c r="B20572" s="4" t="inlineStr">
        <is>
          <t>E.P RUBIMBA</t>
        </is>
      </c>
      <c r="C20572" s="4" t="inlineStr">
        <is>
          <t>P4</t>
        </is>
      </c>
      <c r="D20572" s="5" t="n">
        <v>87</v>
      </c>
      <c r="E20572" s="5" t="n">
        <v>2</v>
      </c>
      <c r="F20572" s="5" t="n">
        <v>0</v>
      </c>
      <c r="G20572" s="5">
        <f>E20572-F20572</f>
        <v/>
      </c>
      <c r="H20572" s="5">
        <f>'Notes'!$B$4</f>
        <v/>
      </c>
      <c r="I20572" s="5">
        <f>ROUNDUP(D20572/H20572,0)</f>
        <v/>
      </c>
      <c r="J20572" s="6">
        <f>G20572-I20572</f>
        <v/>
      </c>
      <c r="K20572" s="4">
        <f>IF(J20572&lt;0,"Deficit",IF(J20572=0,"Exact fit","Surplus"))</f>
        <v/>
      </c>
    </row>
    <row r="20573">
      <c r="A20573" s="4" t="n">
        <v>540205</v>
      </c>
      <c r="B20573" s="4" t="inlineStr">
        <is>
          <t>E.P RUBIMBA</t>
        </is>
      </c>
      <c r="C20573" s="4" t="inlineStr">
        <is>
          <t>P5</t>
        </is>
      </c>
      <c r="D20573" s="5" t="n">
        <v>92</v>
      </c>
      <c r="E20573" s="5" t="n">
        <v>2</v>
      </c>
      <c r="F20573" s="5" t="n">
        <v>0</v>
      </c>
      <c r="G20573" s="5">
        <f>E20573-F20573</f>
        <v/>
      </c>
      <c r="H20573" s="5">
        <f>'Notes'!$B$4</f>
        <v/>
      </c>
      <c r="I20573" s="5">
        <f>ROUNDUP(D20573/H20573,0)</f>
        <v/>
      </c>
      <c r="J20573" s="6">
        <f>G20573-I20573</f>
        <v/>
      </c>
      <c r="K20573" s="4">
        <f>IF(J20573&lt;0,"Deficit",IF(J20573=0,"Exact fit","Surplus"))</f>
        <v/>
      </c>
    </row>
    <row r="20574">
      <c r="A20574" s="4" t="n">
        <v>540205</v>
      </c>
      <c r="B20574" s="4" t="inlineStr">
        <is>
          <t>E.P RUBIMBA</t>
        </is>
      </c>
      <c r="C20574" s="4" t="inlineStr">
        <is>
          <t>P6</t>
        </is>
      </c>
      <c r="D20574" s="5" t="n">
        <v>58</v>
      </c>
      <c r="E20574" s="5" t="n">
        <v>2</v>
      </c>
      <c r="F20574" s="5" t="n">
        <v>0</v>
      </c>
      <c r="G20574" s="5">
        <f>E20574-F20574</f>
        <v/>
      </c>
      <c r="H20574" s="5">
        <f>'Notes'!$B$4</f>
        <v/>
      </c>
      <c r="I20574" s="5">
        <f>ROUNDUP(D20574/H20574,0)</f>
        <v/>
      </c>
      <c r="J20574" s="6">
        <f>G20574-I20574</f>
        <v/>
      </c>
      <c r="K20574" s="4">
        <f>IF(J20574&lt;0,"Deficit",IF(J20574=0,"Exact fit","Surplus"))</f>
        <v/>
      </c>
    </row>
    <row r="20575">
      <c r="A20575" s="4" t="n">
        <v>540206</v>
      </c>
      <c r="B20575" s="4" t="inlineStr">
        <is>
          <t>E.P RWAGATERA</t>
        </is>
      </c>
      <c r="C20575" s="4" t="inlineStr">
        <is>
          <t>P1</t>
        </is>
      </c>
      <c r="D20575" s="5" t="n">
        <v>137</v>
      </c>
      <c r="E20575" s="5" t="n">
        <v>4</v>
      </c>
      <c r="F20575" s="5" t="n">
        <v>1</v>
      </c>
      <c r="G20575" s="5">
        <f>E20575-F20575</f>
        <v/>
      </c>
      <c r="H20575" s="5">
        <f>'Notes'!$B$4</f>
        <v/>
      </c>
      <c r="I20575" s="5">
        <f>ROUNDUP(D20575/H20575,0)</f>
        <v/>
      </c>
      <c r="J20575" s="6">
        <f>G20575-I20575</f>
        <v/>
      </c>
      <c r="K20575" s="4">
        <f>IF(J20575&lt;0,"Deficit",IF(J20575=0,"Exact fit","Surplus"))</f>
        <v/>
      </c>
    </row>
    <row r="20576">
      <c r="A20576" s="4" t="n">
        <v>540206</v>
      </c>
      <c r="B20576" s="4" t="inlineStr">
        <is>
          <t>E.P RWAGATERA</t>
        </is>
      </c>
      <c r="C20576" s="4" t="inlineStr">
        <is>
          <t>P2</t>
        </is>
      </c>
      <c r="D20576" s="5" t="n">
        <v>166</v>
      </c>
      <c r="E20576" s="5" t="n">
        <v>4</v>
      </c>
      <c r="F20576" s="5" t="n">
        <v>2</v>
      </c>
      <c r="G20576" s="5">
        <f>E20576-F20576</f>
        <v/>
      </c>
      <c r="H20576" s="5">
        <f>'Notes'!$B$4</f>
        <v/>
      </c>
      <c r="I20576" s="5">
        <f>ROUNDUP(D20576/H20576,0)</f>
        <v/>
      </c>
      <c r="J20576" s="6">
        <f>G20576-I20576</f>
        <v/>
      </c>
      <c r="K20576" s="4">
        <f>IF(J20576&lt;0,"Deficit",IF(J20576=0,"Exact fit","Surplus"))</f>
        <v/>
      </c>
    </row>
    <row r="20577">
      <c r="A20577" s="4" t="n">
        <v>540206</v>
      </c>
      <c r="B20577" s="4" t="inlineStr">
        <is>
          <t>E.P RWAGATERA</t>
        </is>
      </c>
      <c r="C20577" s="4" t="inlineStr">
        <is>
          <t>P3</t>
        </is>
      </c>
      <c r="D20577" s="5" t="n">
        <v>134</v>
      </c>
      <c r="E20577" s="5" t="n">
        <v>4</v>
      </c>
      <c r="F20577" s="5" t="n">
        <v>2</v>
      </c>
      <c r="G20577" s="5">
        <f>E20577-F20577</f>
        <v/>
      </c>
      <c r="H20577" s="5">
        <f>'Notes'!$B$4</f>
        <v/>
      </c>
      <c r="I20577" s="5">
        <f>ROUNDUP(D20577/H20577,0)</f>
        <v/>
      </c>
      <c r="J20577" s="6">
        <f>G20577-I20577</f>
        <v/>
      </c>
      <c r="K20577" s="4">
        <f>IF(J20577&lt;0,"Deficit",IF(J20577=0,"Exact fit","Surplus"))</f>
        <v/>
      </c>
    </row>
    <row r="20578">
      <c r="A20578" s="4" t="n">
        <v>540206</v>
      </c>
      <c r="B20578" s="4" t="inlineStr">
        <is>
          <t>E.P RWAGATERA</t>
        </is>
      </c>
      <c r="C20578" s="4" t="inlineStr">
        <is>
          <t>P4</t>
        </is>
      </c>
      <c r="D20578" s="5" t="n">
        <v>125</v>
      </c>
      <c r="E20578" s="5" t="n">
        <v>3</v>
      </c>
      <c r="F20578" s="5" t="n">
        <v>0</v>
      </c>
      <c r="G20578" s="5">
        <f>E20578-F20578</f>
        <v/>
      </c>
      <c r="H20578" s="5">
        <f>'Notes'!$B$4</f>
        <v/>
      </c>
      <c r="I20578" s="5">
        <f>ROUNDUP(D20578/H20578,0)</f>
        <v/>
      </c>
      <c r="J20578" s="6">
        <f>G20578-I20578</f>
        <v/>
      </c>
      <c r="K20578" s="4">
        <f>IF(J20578&lt;0,"Deficit",IF(J20578=0,"Exact fit","Surplus"))</f>
        <v/>
      </c>
    </row>
    <row r="20579">
      <c r="A20579" s="4" t="n">
        <v>540206</v>
      </c>
      <c r="B20579" s="4" t="inlineStr">
        <is>
          <t>E.P RWAGATERA</t>
        </is>
      </c>
      <c r="C20579" s="4" t="inlineStr">
        <is>
          <t>P5</t>
        </is>
      </c>
      <c r="D20579" s="5" t="n">
        <v>104</v>
      </c>
      <c r="E20579" s="5" t="n">
        <v>2</v>
      </c>
      <c r="F20579" s="5" t="n">
        <v>0</v>
      </c>
      <c r="G20579" s="5">
        <f>E20579-F20579</f>
        <v/>
      </c>
      <c r="H20579" s="5">
        <f>'Notes'!$B$4</f>
        <v/>
      </c>
      <c r="I20579" s="5">
        <f>ROUNDUP(D20579/H20579,0)</f>
        <v/>
      </c>
      <c r="J20579" s="6">
        <f>G20579-I20579</f>
        <v/>
      </c>
      <c r="K20579" s="4">
        <f>IF(J20579&lt;0,"Deficit",IF(J20579=0,"Exact fit","Surplus"))</f>
        <v/>
      </c>
    </row>
    <row r="20580">
      <c r="A20580" s="4" t="n">
        <v>540206</v>
      </c>
      <c r="B20580" s="4" t="inlineStr">
        <is>
          <t>E.P RWAGATERA</t>
        </is>
      </c>
      <c r="C20580" s="4" t="inlineStr">
        <is>
          <t>P6</t>
        </is>
      </c>
      <c r="D20580" s="5" t="n">
        <v>74</v>
      </c>
      <c r="E20580" s="5" t="n">
        <v>2</v>
      </c>
      <c r="F20580" s="5" t="n">
        <v>0</v>
      </c>
      <c r="G20580" s="5">
        <f>E20580-F20580</f>
        <v/>
      </c>
      <c r="H20580" s="5">
        <f>'Notes'!$B$4</f>
        <v/>
      </c>
      <c r="I20580" s="5">
        <f>ROUNDUP(D20580/H20580,0)</f>
        <v/>
      </c>
      <c r="J20580" s="6">
        <f>G20580-I20580</f>
        <v/>
      </c>
      <c r="K20580" s="4">
        <f>IF(J20580&lt;0,"Deficit",IF(J20580=0,"Exact fit","Surplus"))</f>
        <v/>
      </c>
    </row>
    <row r="20581">
      <c r="A20581" s="4" t="n">
        <v>540207</v>
      </c>
      <c r="B20581" s="4" t="inlineStr">
        <is>
          <t>G.S KIBURARA</t>
        </is>
      </c>
      <c r="C20581" s="4" t="inlineStr">
        <is>
          <t>P1</t>
        </is>
      </c>
      <c r="D20581" s="5" t="n">
        <v>202</v>
      </c>
      <c r="E20581" s="5" t="n">
        <v>4</v>
      </c>
      <c r="F20581" s="5" t="n">
        <v>2</v>
      </c>
      <c r="G20581" s="5">
        <f>E20581-F20581</f>
        <v/>
      </c>
      <c r="H20581" s="5">
        <f>'Notes'!$B$4</f>
        <v/>
      </c>
      <c r="I20581" s="5">
        <f>ROUNDUP(D20581/H20581,0)</f>
        <v/>
      </c>
      <c r="J20581" s="6">
        <f>G20581-I20581</f>
        <v/>
      </c>
      <c r="K20581" s="4">
        <f>IF(J20581&lt;0,"Deficit",IF(J20581=0,"Exact fit","Surplus"))</f>
        <v/>
      </c>
    </row>
    <row r="20582">
      <c r="A20582" s="4" t="n">
        <v>540207</v>
      </c>
      <c r="B20582" s="4" t="inlineStr">
        <is>
          <t>G.S KIBURARA</t>
        </is>
      </c>
      <c r="C20582" s="4" t="inlineStr">
        <is>
          <t>P2</t>
        </is>
      </c>
      <c r="D20582" s="5" t="n">
        <v>189</v>
      </c>
      <c r="E20582" s="5" t="n">
        <v>4</v>
      </c>
      <c r="F20582" s="5" t="n">
        <v>2</v>
      </c>
      <c r="G20582" s="5">
        <f>E20582-F20582</f>
        <v/>
      </c>
      <c r="H20582" s="5">
        <f>'Notes'!$B$4</f>
        <v/>
      </c>
      <c r="I20582" s="5">
        <f>ROUNDUP(D20582/H20582,0)</f>
        <v/>
      </c>
      <c r="J20582" s="6">
        <f>G20582-I20582</f>
        <v/>
      </c>
      <c r="K20582" s="4">
        <f>IF(J20582&lt;0,"Deficit",IF(J20582=0,"Exact fit","Surplus"))</f>
        <v/>
      </c>
    </row>
    <row r="20583">
      <c r="A20583" s="4" t="n">
        <v>540207</v>
      </c>
      <c r="B20583" s="4" t="inlineStr">
        <is>
          <t>G.S KIBURARA</t>
        </is>
      </c>
      <c r="C20583" s="4" t="inlineStr">
        <is>
          <t>P3</t>
        </is>
      </c>
      <c r="D20583" s="5" t="n">
        <v>281</v>
      </c>
      <c r="E20583" s="5" t="n">
        <v>6</v>
      </c>
      <c r="F20583" s="5" t="n">
        <v>3</v>
      </c>
      <c r="G20583" s="5">
        <f>E20583-F20583</f>
        <v/>
      </c>
      <c r="H20583" s="5">
        <f>'Notes'!$B$4</f>
        <v/>
      </c>
      <c r="I20583" s="5">
        <f>ROUNDUP(D20583/H20583,0)</f>
        <v/>
      </c>
      <c r="J20583" s="6">
        <f>G20583-I20583</f>
        <v/>
      </c>
      <c r="K20583" s="4">
        <f>IF(J20583&lt;0,"Deficit",IF(J20583=0,"Exact fit","Surplus"))</f>
        <v/>
      </c>
    </row>
    <row r="20584">
      <c r="A20584" s="4" t="n">
        <v>540207</v>
      </c>
      <c r="B20584" s="4" t="inlineStr">
        <is>
          <t>G.S KIBURARA</t>
        </is>
      </c>
      <c r="C20584" s="4" t="inlineStr">
        <is>
          <t>P4</t>
        </is>
      </c>
      <c r="D20584" s="5" t="n">
        <v>253</v>
      </c>
      <c r="E20584" s="5" t="n">
        <v>4</v>
      </c>
      <c r="F20584" s="5" t="n">
        <v>0</v>
      </c>
      <c r="G20584" s="5">
        <f>E20584-F20584</f>
        <v/>
      </c>
      <c r="H20584" s="5">
        <f>'Notes'!$B$4</f>
        <v/>
      </c>
      <c r="I20584" s="5">
        <f>ROUNDUP(D20584/H20584,0)</f>
        <v/>
      </c>
      <c r="J20584" s="6">
        <f>G20584-I20584</f>
        <v/>
      </c>
      <c r="K20584" s="4">
        <f>IF(J20584&lt;0,"Deficit",IF(J20584=0,"Exact fit","Surplus"))</f>
        <v/>
      </c>
    </row>
    <row r="20585">
      <c r="A20585" s="4" t="n">
        <v>540207</v>
      </c>
      <c r="B20585" s="4" t="inlineStr">
        <is>
          <t>G.S KIBURARA</t>
        </is>
      </c>
      <c r="C20585" s="4" t="inlineStr">
        <is>
          <t>P5</t>
        </is>
      </c>
      <c r="D20585" s="5" t="n">
        <v>146</v>
      </c>
      <c r="E20585" s="5" t="n">
        <v>3</v>
      </c>
      <c r="F20585" s="5" t="n">
        <v>0</v>
      </c>
      <c r="G20585" s="5">
        <f>E20585-F20585</f>
        <v/>
      </c>
      <c r="H20585" s="5">
        <f>'Notes'!$B$4</f>
        <v/>
      </c>
      <c r="I20585" s="5">
        <f>ROUNDUP(D20585/H20585,0)</f>
        <v/>
      </c>
      <c r="J20585" s="6">
        <f>G20585-I20585</f>
        <v/>
      </c>
      <c r="K20585" s="4">
        <f>IF(J20585&lt;0,"Deficit",IF(J20585=0,"Exact fit","Surplus"))</f>
        <v/>
      </c>
    </row>
    <row r="20586">
      <c r="A20586" s="4" t="n">
        <v>540207</v>
      </c>
      <c r="B20586" s="4" t="inlineStr">
        <is>
          <t>G.S KIBURARA</t>
        </is>
      </c>
      <c r="C20586" s="4" t="inlineStr">
        <is>
          <t>P6</t>
        </is>
      </c>
      <c r="D20586" s="5" t="n">
        <v>74</v>
      </c>
      <c r="E20586" s="5" t="n">
        <v>2</v>
      </c>
      <c r="F20586" s="5" t="n">
        <v>0</v>
      </c>
      <c r="G20586" s="5">
        <f>E20586-F20586</f>
        <v/>
      </c>
      <c r="H20586" s="5">
        <f>'Notes'!$B$4</f>
        <v/>
      </c>
      <c r="I20586" s="5">
        <f>ROUNDUP(D20586/H20586,0)</f>
        <v/>
      </c>
      <c r="J20586" s="6">
        <f>G20586-I20586</f>
        <v/>
      </c>
      <c r="K20586" s="4">
        <f>IF(J20586&lt;0,"Deficit",IF(J20586=0,"Exact fit","Surplus"))</f>
        <v/>
      </c>
    </row>
    <row r="20587">
      <c r="A20587" s="4" t="n">
        <v>540208</v>
      </c>
      <c r="B20587" s="4" t="inlineStr">
        <is>
          <t>G.S RUSHENYI</t>
        </is>
      </c>
      <c r="C20587" s="4" t="inlineStr">
        <is>
          <t>P1</t>
        </is>
      </c>
      <c r="D20587" s="5" t="n">
        <v>183</v>
      </c>
      <c r="E20587" s="5" t="n">
        <v>4</v>
      </c>
      <c r="F20587" s="5" t="n">
        <v>2</v>
      </c>
      <c r="G20587" s="5">
        <f>E20587-F20587</f>
        <v/>
      </c>
      <c r="H20587" s="5">
        <f>'Notes'!$B$4</f>
        <v/>
      </c>
      <c r="I20587" s="5">
        <f>ROUNDUP(D20587/H20587,0)</f>
        <v/>
      </c>
      <c r="J20587" s="6">
        <f>G20587-I20587</f>
        <v/>
      </c>
      <c r="K20587" s="4">
        <f>IF(J20587&lt;0,"Deficit",IF(J20587=0,"Exact fit","Surplus"))</f>
        <v/>
      </c>
    </row>
    <row r="20588">
      <c r="A20588" s="4" t="n">
        <v>540208</v>
      </c>
      <c r="B20588" s="4" t="inlineStr">
        <is>
          <t>G.S RUSHENYI</t>
        </is>
      </c>
      <c r="C20588" s="4" t="inlineStr">
        <is>
          <t>P2</t>
        </is>
      </c>
      <c r="D20588" s="5" t="n">
        <v>232</v>
      </c>
      <c r="E20588" s="5" t="n">
        <v>6</v>
      </c>
      <c r="F20588" s="5" t="n">
        <v>3</v>
      </c>
      <c r="G20588" s="5">
        <f>E20588-F20588</f>
        <v/>
      </c>
      <c r="H20588" s="5">
        <f>'Notes'!$B$4</f>
        <v/>
      </c>
      <c r="I20588" s="5">
        <f>ROUNDUP(D20588/H20588,0)</f>
        <v/>
      </c>
      <c r="J20588" s="6">
        <f>G20588-I20588</f>
        <v/>
      </c>
      <c r="K20588" s="4">
        <f>IF(J20588&lt;0,"Deficit",IF(J20588=0,"Exact fit","Surplus"))</f>
        <v/>
      </c>
    </row>
    <row r="20589">
      <c r="A20589" s="4" t="n">
        <v>540208</v>
      </c>
      <c r="B20589" s="4" t="inlineStr">
        <is>
          <t>G.S RUSHENYI</t>
        </is>
      </c>
      <c r="C20589" s="4" t="inlineStr">
        <is>
          <t>P3</t>
        </is>
      </c>
      <c r="D20589" s="5" t="n">
        <v>305</v>
      </c>
      <c r="E20589" s="5" t="n">
        <v>6</v>
      </c>
      <c r="F20589" s="5" t="n">
        <v>2</v>
      </c>
      <c r="G20589" s="5">
        <f>E20589-F20589</f>
        <v/>
      </c>
      <c r="H20589" s="5">
        <f>'Notes'!$B$4</f>
        <v/>
      </c>
      <c r="I20589" s="5">
        <f>ROUNDUP(D20589/H20589,0)</f>
        <v/>
      </c>
      <c r="J20589" s="6">
        <f>G20589-I20589</f>
        <v/>
      </c>
      <c r="K20589" s="4">
        <f>IF(J20589&lt;0,"Deficit",IF(J20589=0,"Exact fit","Surplus"))</f>
        <v/>
      </c>
    </row>
    <row r="20590">
      <c r="A20590" s="4" t="n">
        <v>540208</v>
      </c>
      <c r="B20590" s="4" t="inlineStr">
        <is>
          <t>G.S RUSHENYI</t>
        </is>
      </c>
      <c r="C20590" s="4" t="inlineStr">
        <is>
          <t>P4</t>
        </is>
      </c>
      <c r="D20590" s="5" t="n">
        <v>249</v>
      </c>
      <c r="E20590" s="5" t="n">
        <v>5</v>
      </c>
      <c r="F20590" s="5" t="n">
        <v>0</v>
      </c>
      <c r="G20590" s="5">
        <f>E20590-F20590</f>
        <v/>
      </c>
      <c r="H20590" s="5">
        <f>'Notes'!$B$4</f>
        <v/>
      </c>
      <c r="I20590" s="5">
        <f>ROUNDUP(D20590/H20590,0)</f>
        <v/>
      </c>
      <c r="J20590" s="6">
        <f>G20590-I20590</f>
        <v/>
      </c>
      <c r="K20590" s="4">
        <f>IF(J20590&lt;0,"Deficit",IF(J20590=0,"Exact fit","Surplus"))</f>
        <v/>
      </c>
    </row>
    <row r="20591">
      <c r="A20591" s="4" t="n">
        <v>540208</v>
      </c>
      <c r="B20591" s="4" t="inlineStr">
        <is>
          <t>G.S RUSHENYI</t>
        </is>
      </c>
      <c r="C20591" s="4" t="inlineStr">
        <is>
          <t>P5</t>
        </is>
      </c>
      <c r="D20591" s="5" t="n">
        <v>251</v>
      </c>
      <c r="E20591" s="5" t="n">
        <v>5</v>
      </c>
      <c r="F20591" s="5" t="n">
        <v>0</v>
      </c>
      <c r="G20591" s="5">
        <f>E20591-F20591</f>
        <v/>
      </c>
      <c r="H20591" s="5">
        <f>'Notes'!$B$4</f>
        <v/>
      </c>
      <c r="I20591" s="5">
        <f>ROUNDUP(D20591/H20591,0)</f>
        <v/>
      </c>
      <c r="J20591" s="6">
        <f>G20591-I20591</f>
        <v/>
      </c>
      <c r="K20591" s="4">
        <f>IF(J20591&lt;0,"Deficit",IF(J20591=0,"Exact fit","Surplus"))</f>
        <v/>
      </c>
    </row>
    <row r="20592">
      <c r="A20592" s="4" t="n">
        <v>540208</v>
      </c>
      <c r="B20592" s="4" t="inlineStr">
        <is>
          <t>G.S RUSHENYI</t>
        </is>
      </c>
      <c r="C20592" s="4" t="inlineStr">
        <is>
          <t>P6</t>
        </is>
      </c>
      <c r="D20592" s="5" t="n">
        <v>145</v>
      </c>
      <c r="E20592" s="5" t="n">
        <v>3</v>
      </c>
      <c r="F20592" s="5" t="n">
        <v>0</v>
      </c>
      <c r="G20592" s="5">
        <f>E20592-F20592</f>
        <v/>
      </c>
      <c r="H20592" s="5">
        <f>'Notes'!$B$4</f>
        <v/>
      </c>
      <c r="I20592" s="5">
        <f>ROUNDUP(D20592/H20592,0)</f>
        <v/>
      </c>
      <c r="J20592" s="6">
        <f>G20592-I20592</f>
        <v/>
      </c>
      <c r="K20592" s="4">
        <f>IF(J20592&lt;0,"Deficit",IF(J20592=0,"Exact fit","Surplus"))</f>
        <v/>
      </c>
    </row>
    <row r="20593">
      <c r="A20593" s="4" t="n">
        <v>540209</v>
      </c>
      <c r="B20593" s="4" t="inlineStr">
        <is>
          <t>G.S.KABARE II</t>
        </is>
      </c>
      <c r="C20593" s="4" t="inlineStr">
        <is>
          <t>P1</t>
        </is>
      </c>
      <c r="D20593" s="5" t="n">
        <v>171</v>
      </c>
      <c r="E20593" s="5" t="n">
        <v>4</v>
      </c>
      <c r="F20593" s="5" t="n">
        <v>2</v>
      </c>
      <c r="G20593" s="5">
        <f>E20593-F20593</f>
        <v/>
      </c>
      <c r="H20593" s="5">
        <f>'Notes'!$B$4</f>
        <v/>
      </c>
      <c r="I20593" s="5">
        <f>ROUNDUP(D20593/H20593,0)</f>
        <v/>
      </c>
      <c r="J20593" s="6">
        <f>G20593-I20593</f>
        <v/>
      </c>
      <c r="K20593" s="4">
        <f>IF(J20593&lt;0,"Deficit",IF(J20593=0,"Exact fit","Surplus"))</f>
        <v/>
      </c>
    </row>
    <row r="20594">
      <c r="A20594" s="4" t="n">
        <v>540209</v>
      </c>
      <c r="B20594" s="4" t="inlineStr">
        <is>
          <t>G.S.KABARE II</t>
        </is>
      </c>
      <c r="C20594" s="4" t="inlineStr">
        <is>
          <t>P2</t>
        </is>
      </c>
      <c r="D20594" s="5" t="n">
        <v>155</v>
      </c>
      <c r="E20594" s="5" t="n">
        <v>4</v>
      </c>
      <c r="F20594" s="5" t="n">
        <v>2</v>
      </c>
      <c r="G20594" s="5">
        <f>E20594-F20594</f>
        <v/>
      </c>
      <c r="H20594" s="5">
        <f>'Notes'!$B$4</f>
        <v/>
      </c>
      <c r="I20594" s="5">
        <f>ROUNDUP(D20594/H20594,0)</f>
        <v/>
      </c>
      <c r="J20594" s="6">
        <f>G20594-I20594</f>
        <v/>
      </c>
      <c r="K20594" s="4">
        <f>IF(J20594&lt;0,"Deficit",IF(J20594=0,"Exact fit","Surplus"))</f>
        <v/>
      </c>
    </row>
    <row r="20595">
      <c r="A20595" s="4" t="n">
        <v>540209</v>
      </c>
      <c r="B20595" s="4" t="inlineStr">
        <is>
          <t>G.S.KABARE II</t>
        </is>
      </c>
      <c r="C20595" s="4" t="inlineStr">
        <is>
          <t>P3</t>
        </is>
      </c>
      <c r="D20595" s="5" t="n">
        <v>136</v>
      </c>
      <c r="E20595" s="5" t="n">
        <v>4</v>
      </c>
      <c r="F20595" s="5" t="n">
        <v>2</v>
      </c>
      <c r="G20595" s="5">
        <f>E20595-F20595</f>
        <v/>
      </c>
      <c r="H20595" s="5">
        <f>'Notes'!$B$4</f>
        <v/>
      </c>
      <c r="I20595" s="5">
        <f>ROUNDUP(D20595/H20595,0)</f>
        <v/>
      </c>
      <c r="J20595" s="6">
        <f>G20595-I20595</f>
        <v/>
      </c>
      <c r="K20595" s="4">
        <f>IF(J20595&lt;0,"Deficit",IF(J20595=0,"Exact fit","Surplus"))</f>
        <v/>
      </c>
    </row>
    <row r="20596">
      <c r="A20596" s="4" t="n">
        <v>540209</v>
      </c>
      <c r="B20596" s="4" t="inlineStr">
        <is>
          <t>G.S.KABARE II</t>
        </is>
      </c>
      <c r="C20596" s="4" t="inlineStr">
        <is>
          <t>P4</t>
        </is>
      </c>
      <c r="D20596" s="5" t="n">
        <v>185</v>
      </c>
      <c r="E20596" s="5" t="n">
        <v>3</v>
      </c>
      <c r="F20596" s="5" t="n">
        <v>0</v>
      </c>
      <c r="G20596" s="5">
        <f>E20596-F20596</f>
        <v/>
      </c>
      <c r="H20596" s="5">
        <f>'Notes'!$B$4</f>
        <v/>
      </c>
      <c r="I20596" s="5">
        <f>ROUNDUP(D20596/H20596,0)</f>
        <v/>
      </c>
      <c r="J20596" s="6">
        <f>G20596-I20596</f>
        <v/>
      </c>
      <c r="K20596" s="4">
        <f>IF(J20596&lt;0,"Deficit",IF(J20596=0,"Exact fit","Surplus"))</f>
        <v/>
      </c>
    </row>
    <row r="20597">
      <c r="A20597" s="4" t="n">
        <v>540209</v>
      </c>
      <c r="B20597" s="4" t="inlineStr">
        <is>
          <t>G.S.KABARE II</t>
        </is>
      </c>
      <c r="C20597" s="4" t="inlineStr">
        <is>
          <t>P5</t>
        </is>
      </c>
      <c r="D20597" s="5" t="n">
        <v>155</v>
      </c>
      <c r="E20597" s="5" t="n">
        <v>3</v>
      </c>
      <c r="F20597" s="5" t="n">
        <v>0</v>
      </c>
      <c r="G20597" s="5">
        <f>E20597-F20597</f>
        <v/>
      </c>
      <c r="H20597" s="5">
        <f>'Notes'!$B$4</f>
        <v/>
      </c>
      <c r="I20597" s="5">
        <f>ROUNDUP(D20597/H20597,0)</f>
        <v/>
      </c>
      <c r="J20597" s="6">
        <f>G20597-I20597</f>
        <v/>
      </c>
      <c r="K20597" s="4">
        <f>IF(J20597&lt;0,"Deficit",IF(J20597=0,"Exact fit","Surplus"))</f>
        <v/>
      </c>
    </row>
    <row r="20598">
      <c r="A20598" s="4" t="n">
        <v>540209</v>
      </c>
      <c r="B20598" s="4" t="inlineStr">
        <is>
          <t>G.S.KABARE II</t>
        </is>
      </c>
      <c r="C20598" s="4" t="inlineStr">
        <is>
          <t>P6</t>
        </is>
      </c>
      <c r="D20598" s="5" t="n">
        <v>77</v>
      </c>
      <c r="E20598" s="5" t="n">
        <v>2</v>
      </c>
      <c r="F20598" s="5" t="n">
        <v>0</v>
      </c>
      <c r="G20598" s="5">
        <f>E20598-F20598</f>
        <v/>
      </c>
      <c r="H20598" s="5">
        <f>'Notes'!$B$4</f>
        <v/>
      </c>
      <c r="I20598" s="5">
        <f>ROUNDUP(D20598/H20598,0)</f>
        <v/>
      </c>
      <c r="J20598" s="6">
        <f>G20598-I20598</f>
        <v/>
      </c>
      <c r="K20598" s="4">
        <f>IF(J20598&lt;0,"Deficit",IF(J20598=0,"Exact fit","Surplus"))</f>
        <v/>
      </c>
    </row>
    <row r="20599">
      <c r="A20599" s="4" t="n">
        <v>540210</v>
      </c>
      <c r="B20599" s="4" t="inlineStr">
        <is>
          <t>EP KIBIMBA</t>
        </is>
      </c>
      <c r="C20599" s="4" t="inlineStr">
        <is>
          <t>P1</t>
        </is>
      </c>
      <c r="D20599" s="5" t="n">
        <v>138</v>
      </c>
      <c r="E20599" s="5" t="n">
        <v>2</v>
      </c>
      <c r="F20599" s="5" t="n">
        <v>1</v>
      </c>
      <c r="G20599" s="5">
        <f>E20599-F20599</f>
        <v/>
      </c>
      <c r="H20599" s="5">
        <f>'Notes'!$B$4</f>
        <v/>
      </c>
      <c r="I20599" s="5">
        <f>ROUNDUP(D20599/H20599,0)</f>
        <v/>
      </c>
      <c r="J20599" s="6">
        <f>G20599-I20599</f>
        <v/>
      </c>
      <c r="K20599" s="4">
        <f>IF(J20599&lt;0,"Deficit",IF(J20599=0,"Exact fit","Surplus"))</f>
        <v/>
      </c>
    </row>
    <row r="20600">
      <c r="A20600" s="4" t="n">
        <v>540210</v>
      </c>
      <c r="B20600" s="4" t="inlineStr">
        <is>
          <t>EP KIBIMBA</t>
        </is>
      </c>
      <c r="C20600" s="4" t="inlineStr">
        <is>
          <t>P2</t>
        </is>
      </c>
      <c r="D20600" s="5" t="n">
        <v>82</v>
      </c>
      <c r="E20600" s="5" t="n">
        <v>2</v>
      </c>
      <c r="F20600" s="5" t="n">
        <v>1</v>
      </c>
      <c r="G20600" s="5">
        <f>E20600-F20600</f>
        <v/>
      </c>
      <c r="H20600" s="5">
        <f>'Notes'!$B$4</f>
        <v/>
      </c>
      <c r="I20600" s="5">
        <f>ROUNDUP(D20600/H20600,0)</f>
        <v/>
      </c>
      <c r="J20600" s="6">
        <f>G20600-I20600</f>
        <v/>
      </c>
      <c r="K20600" s="4">
        <f>IF(J20600&lt;0,"Deficit",IF(J20600=0,"Exact fit","Surplus"))</f>
        <v/>
      </c>
    </row>
    <row r="20601">
      <c r="A20601" s="4" t="n">
        <v>540210</v>
      </c>
      <c r="B20601" s="4" t="inlineStr">
        <is>
          <t>EP KIBIMBA</t>
        </is>
      </c>
      <c r="C20601" s="4" t="inlineStr">
        <is>
          <t>P3</t>
        </is>
      </c>
      <c r="D20601" s="5" t="n">
        <v>58</v>
      </c>
      <c r="E20601" s="5" t="n">
        <v>2</v>
      </c>
      <c r="F20601" s="5" t="n">
        <v>1</v>
      </c>
      <c r="G20601" s="5">
        <f>E20601-F20601</f>
        <v/>
      </c>
      <c r="H20601" s="5">
        <f>'Notes'!$B$4</f>
        <v/>
      </c>
      <c r="I20601" s="5">
        <f>ROUNDUP(D20601/H20601,0)</f>
        <v/>
      </c>
      <c r="J20601" s="6">
        <f>G20601-I20601</f>
        <v/>
      </c>
      <c r="K20601" s="4">
        <f>IF(J20601&lt;0,"Deficit",IF(J20601=0,"Exact fit","Surplus"))</f>
        <v/>
      </c>
    </row>
    <row r="20602">
      <c r="A20602" s="4" t="n">
        <v>540210</v>
      </c>
      <c r="B20602" s="4" t="inlineStr">
        <is>
          <t>EP KIBIMBA</t>
        </is>
      </c>
      <c r="C20602" s="4" t="inlineStr">
        <is>
          <t>P4</t>
        </is>
      </c>
      <c r="D20602" s="5" t="n">
        <v>67</v>
      </c>
      <c r="E20602" s="5" t="n">
        <v>1</v>
      </c>
      <c r="F20602" s="5" t="n">
        <v>0</v>
      </c>
      <c r="G20602" s="5">
        <f>E20602-F20602</f>
        <v/>
      </c>
      <c r="H20602" s="5">
        <f>'Notes'!$B$4</f>
        <v/>
      </c>
      <c r="I20602" s="5">
        <f>ROUNDUP(D20602/H20602,0)</f>
        <v/>
      </c>
      <c r="J20602" s="6">
        <f>G20602-I20602</f>
        <v/>
      </c>
      <c r="K20602" s="4">
        <f>IF(J20602&lt;0,"Deficit",IF(J20602=0,"Exact fit","Surplus"))</f>
        <v/>
      </c>
    </row>
    <row r="20603">
      <c r="A20603" s="4" t="n">
        <v>540210</v>
      </c>
      <c r="B20603" s="4" t="inlineStr">
        <is>
          <t>EP KIBIMBA</t>
        </is>
      </c>
      <c r="C20603" s="4" t="inlineStr">
        <is>
          <t>P5</t>
        </is>
      </c>
      <c r="D20603" s="5" t="n">
        <v>48</v>
      </c>
      <c r="E20603" s="5" t="n">
        <v>1</v>
      </c>
      <c r="F20603" s="5" t="n">
        <v>0</v>
      </c>
      <c r="G20603" s="5">
        <f>E20603-F20603</f>
        <v/>
      </c>
      <c r="H20603" s="5">
        <f>'Notes'!$B$4</f>
        <v/>
      </c>
      <c r="I20603" s="5">
        <f>ROUNDUP(D20603/H20603,0)</f>
        <v/>
      </c>
      <c r="J20603" s="6">
        <f>G20603-I20603</f>
        <v/>
      </c>
      <c r="K20603" s="4">
        <f>IF(J20603&lt;0,"Deficit",IF(J20603=0,"Exact fit","Surplus"))</f>
        <v/>
      </c>
    </row>
    <row r="20604">
      <c r="A20604" s="4" t="n">
        <v>540210</v>
      </c>
      <c r="B20604" s="4" t="inlineStr">
        <is>
          <t>EP KIBIMBA</t>
        </is>
      </c>
      <c r="C20604" s="4" t="inlineStr">
        <is>
          <t>P6</t>
        </is>
      </c>
      <c r="D20604" s="5" t="n">
        <v>26</v>
      </c>
      <c r="E20604" s="5" t="n">
        <v>1</v>
      </c>
      <c r="F20604" s="5" t="n">
        <v>0</v>
      </c>
      <c r="G20604" s="5">
        <f>E20604-F20604</f>
        <v/>
      </c>
      <c r="H20604" s="5">
        <f>'Notes'!$B$4</f>
        <v/>
      </c>
      <c r="I20604" s="5">
        <f>ROUNDUP(D20604/H20604,0)</f>
        <v/>
      </c>
      <c r="J20604" s="6">
        <f>G20604-I20604</f>
        <v/>
      </c>
      <c r="K20604" s="4">
        <f>IF(J20604&lt;0,"Deficit",IF(J20604=0,"Exact fit","Surplus"))</f>
        <v/>
      </c>
    </row>
    <row r="20605">
      <c r="A20605" s="4" t="n">
        <v>540213</v>
      </c>
      <c r="B20605" s="4" t="inlineStr">
        <is>
          <t>EP RUGUNGA</t>
        </is>
      </c>
      <c r="C20605" s="4" t="inlineStr">
        <is>
          <t>P1</t>
        </is>
      </c>
      <c r="D20605" s="5" t="n">
        <v>100</v>
      </c>
      <c r="E20605" s="5" t="n">
        <v>2</v>
      </c>
      <c r="F20605" s="5" t="n">
        <v>1</v>
      </c>
      <c r="G20605" s="5">
        <f>E20605-F20605</f>
        <v/>
      </c>
      <c r="H20605" s="5">
        <f>'Notes'!$B$4</f>
        <v/>
      </c>
      <c r="I20605" s="5">
        <f>ROUNDUP(D20605/H20605,0)</f>
        <v/>
      </c>
      <c r="J20605" s="6">
        <f>G20605-I20605</f>
        <v/>
      </c>
      <c r="K20605" s="4">
        <f>IF(J20605&lt;0,"Deficit",IF(J20605=0,"Exact fit","Surplus"))</f>
        <v/>
      </c>
    </row>
    <row r="20606">
      <c r="A20606" s="4" t="n">
        <v>540213</v>
      </c>
      <c r="B20606" s="4" t="inlineStr">
        <is>
          <t>EP RUGUNGA</t>
        </is>
      </c>
      <c r="C20606" s="4" t="inlineStr">
        <is>
          <t>P2</t>
        </is>
      </c>
      <c r="D20606" s="5" t="n">
        <v>112</v>
      </c>
      <c r="E20606" s="5" t="n">
        <v>2</v>
      </c>
      <c r="F20606" s="5" t="n">
        <v>1</v>
      </c>
      <c r="G20606" s="5">
        <f>E20606-F20606</f>
        <v/>
      </c>
      <c r="H20606" s="5">
        <f>'Notes'!$B$4</f>
        <v/>
      </c>
      <c r="I20606" s="5">
        <f>ROUNDUP(D20606/H20606,0)</f>
        <v/>
      </c>
      <c r="J20606" s="6">
        <f>G20606-I20606</f>
        <v/>
      </c>
      <c r="K20606" s="4">
        <f>IF(J20606&lt;0,"Deficit",IF(J20606=0,"Exact fit","Surplus"))</f>
        <v/>
      </c>
    </row>
    <row r="20607">
      <c r="A20607" s="4" t="n">
        <v>540213</v>
      </c>
      <c r="B20607" s="4" t="inlineStr">
        <is>
          <t>EP RUGUNGA</t>
        </is>
      </c>
      <c r="C20607" s="4" t="inlineStr">
        <is>
          <t>P3</t>
        </is>
      </c>
      <c r="D20607" s="5" t="n">
        <v>79</v>
      </c>
      <c r="E20607" s="5" t="n">
        <v>2</v>
      </c>
      <c r="F20607" s="5" t="n">
        <v>1</v>
      </c>
      <c r="G20607" s="5">
        <f>E20607-F20607</f>
        <v/>
      </c>
      <c r="H20607" s="5">
        <f>'Notes'!$B$4</f>
        <v/>
      </c>
      <c r="I20607" s="5">
        <f>ROUNDUP(D20607/H20607,0)</f>
        <v/>
      </c>
      <c r="J20607" s="6">
        <f>G20607-I20607</f>
        <v/>
      </c>
      <c r="K20607" s="4">
        <f>IF(J20607&lt;0,"Deficit",IF(J20607=0,"Exact fit","Surplus"))</f>
        <v/>
      </c>
    </row>
    <row r="20608">
      <c r="A20608" s="4" t="n">
        <v>540213</v>
      </c>
      <c r="B20608" s="4" t="inlineStr">
        <is>
          <t>EP RUGUNGA</t>
        </is>
      </c>
      <c r="C20608" s="4" t="inlineStr">
        <is>
          <t>P4</t>
        </is>
      </c>
      <c r="D20608" s="5" t="n">
        <v>71</v>
      </c>
      <c r="E20608" s="5" t="n">
        <v>1</v>
      </c>
      <c r="F20608" s="5" t="n">
        <v>0</v>
      </c>
      <c r="G20608" s="5">
        <f>E20608-F20608</f>
        <v/>
      </c>
      <c r="H20608" s="5">
        <f>'Notes'!$B$4</f>
        <v/>
      </c>
      <c r="I20608" s="5">
        <f>ROUNDUP(D20608/H20608,0)</f>
        <v/>
      </c>
      <c r="J20608" s="6">
        <f>G20608-I20608</f>
        <v/>
      </c>
      <c r="K20608" s="4">
        <f>IF(J20608&lt;0,"Deficit",IF(J20608=0,"Exact fit","Surplus"))</f>
        <v/>
      </c>
    </row>
    <row r="20609">
      <c r="A20609" s="4" t="n">
        <v>540213</v>
      </c>
      <c r="B20609" s="4" t="inlineStr">
        <is>
          <t>EP RUGUNGA</t>
        </is>
      </c>
      <c r="C20609" s="4" t="inlineStr">
        <is>
          <t>P5</t>
        </is>
      </c>
      <c r="D20609" s="5" t="n">
        <v>110</v>
      </c>
      <c r="E20609" s="5" t="n">
        <v>2</v>
      </c>
      <c r="F20609" s="5" t="n">
        <v>0</v>
      </c>
      <c r="G20609" s="5">
        <f>E20609-F20609</f>
        <v/>
      </c>
      <c r="H20609" s="5">
        <f>'Notes'!$B$4</f>
        <v/>
      </c>
      <c r="I20609" s="5">
        <f>ROUNDUP(D20609/H20609,0)</f>
        <v/>
      </c>
      <c r="J20609" s="6">
        <f>G20609-I20609</f>
        <v/>
      </c>
      <c r="K20609" s="4">
        <f>IF(J20609&lt;0,"Deficit",IF(J20609=0,"Exact fit","Surplus"))</f>
        <v/>
      </c>
    </row>
    <row r="20610">
      <c r="A20610" s="4" t="n">
        <v>540213</v>
      </c>
      <c r="B20610" s="4" t="inlineStr">
        <is>
          <t>EP RUGUNGA</t>
        </is>
      </c>
      <c r="C20610" s="4" t="inlineStr">
        <is>
          <t>P6</t>
        </is>
      </c>
      <c r="D20610" s="5" t="n">
        <v>45</v>
      </c>
      <c r="E20610" s="5" t="n">
        <v>1</v>
      </c>
      <c r="F20610" s="5" t="n">
        <v>0</v>
      </c>
      <c r="G20610" s="5">
        <f>E20610-F20610</f>
        <v/>
      </c>
      <c r="H20610" s="5">
        <f>'Notes'!$B$4</f>
        <v/>
      </c>
      <c r="I20610" s="5">
        <f>ROUNDUP(D20610/H20610,0)</f>
        <v/>
      </c>
      <c r="J20610" s="6">
        <f>G20610-I20610</f>
        <v/>
      </c>
      <c r="K20610" s="4">
        <f>IF(J20610&lt;0,"Deficit",IF(J20610=0,"Exact fit","Surplus"))</f>
        <v/>
      </c>
    </row>
    <row r="20611">
      <c r="A20611" s="4" t="n">
        <v>540214</v>
      </c>
      <c r="B20611" s="4" t="inlineStr">
        <is>
          <t>EP UMUNEZERO</t>
        </is>
      </c>
      <c r="C20611" s="4" t="inlineStr">
        <is>
          <t>P1</t>
        </is>
      </c>
      <c r="D20611" s="5" t="n">
        <v>89</v>
      </c>
      <c r="E20611" s="5" t="n">
        <v>2</v>
      </c>
      <c r="F20611" s="5" t="n">
        <v>1</v>
      </c>
      <c r="G20611" s="5">
        <f>E20611-F20611</f>
        <v/>
      </c>
      <c r="H20611" s="5">
        <f>'Notes'!$B$4</f>
        <v/>
      </c>
      <c r="I20611" s="5">
        <f>ROUNDUP(D20611/H20611,0)</f>
        <v/>
      </c>
      <c r="J20611" s="6">
        <f>G20611-I20611</f>
        <v/>
      </c>
      <c r="K20611" s="4">
        <f>IF(J20611&lt;0,"Deficit",IF(J20611=0,"Exact fit","Surplus"))</f>
        <v/>
      </c>
    </row>
    <row r="20612">
      <c r="A20612" s="4" t="n">
        <v>540214</v>
      </c>
      <c r="B20612" s="4" t="inlineStr">
        <is>
          <t>EP UMUNEZERO</t>
        </is>
      </c>
      <c r="C20612" s="4" t="inlineStr">
        <is>
          <t>P2</t>
        </is>
      </c>
      <c r="D20612" s="5" t="n">
        <v>104</v>
      </c>
      <c r="E20612" s="5" t="n">
        <v>2</v>
      </c>
      <c r="F20612" s="5" t="n">
        <v>1</v>
      </c>
      <c r="G20612" s="5">
        <f>E20612-F20612</f>
        <v/>
      </c>
      <c r="H20612" s="5">
        <f>'Notes'!$B$4</f>
        <v/>
      </c>
      <c r="I20612" s="5">
        <f>ROUNDUP(D20612/H20612,0)</f>
        <v/>
      </c>
      <c r="J20612" s="6">
        <f>G20612-I20612</f>
        <v/>
      </c>
      <c r="K20612" s="4">
        <f>IF(J20612&lt;0,"Deficit",IF(J20612=0,"Exact fit","Surplus"))</f>
        <v/>
      </c>
    </row>
    <row r="20613">
      <c r="A20613" s="4" t="n">
        <v>540214</v>
      </c>
      <c r="B20613" s="4" t="inlineStr">
        <is>
          <t>EP UMUNEZERO</t>
        </is>
      </c>
      <c r="C20613" s="4" t="inlineStr">
        <is>
          <t>P3</t>
        </is>
      </c>
      <c r="D20613" s="5" t="n">
        <v>95</v>
      </c>
      <c r="E20613" s="5" t="n">
        <v>2</v>
      </c>
      <c r="F20613" s="5" t="n">
        <v>1</v>
      </c>
      <c r="G20613" s="5">
        <f>E20613-F20613</f>
        <v/>
      </c>
      <c r="H20613" s="5">
        <f>'Notes'!$B$4</f>
        <v/>
      </c>
      <c r="I20613" s="5">
        <f>ROUNDUP(D20613/H20613,0)</f>
        <v/>
      </c>
      <c r="J20613" s="6">
        <f>G20613-I20613</f>
        <v/>
      </c>
      <c r="K20613" s="4">
        <f>IF(J20613&lt;0,"Deficit",IF(J20613=0,"Exact fit","Surplus"))</f>
        <v/>
      </c>
    </row>
    <row r="20614">
      <c r="A20614" s="4" t="n">
        <v>540214</v>
      </c>
      <c r="B20614" s="4" t="inlineStr">
        <is>
          <t>EP UMUNEZERO</t>
        </is>
      </c>
      <c r="C20614" s="4" t="inlineStr">
        <is>
          <t>P4</t>
        </is>
      </c>
      <c r="D20614" s="5" t="n">
        <v>46</v>
      </c>
      <c r="E20614" s="5" t="n">
        <v>2</v>
      </c>
      <c r="F20614" s="5" t="n">
        <v>0</v>
      </c>
      <c r="G20614" s="5">
        <f>E20614-F20614</f>
        <v/>
      </c>
      <c r="H20614" s="5">
        <f>'Notes'!$B$4</f>
        <v/>
      </c>
      <c r="I20614" s="5">
        <f>ROUNDUP(D20614/H20614,0)</f>
        <v/>
      </c>
      <c r="J20614" s="6">
        <f>G20614-I20614</f>
        <v/>
      </c>
      <c r="K20614" s="4">
        <f>IF(J20614&lt;0,"Deficit",IF(J20614=0,"Exact fit","Surplus"))</f>
        <v/>
      </c>
    </row>
    <row r="20615">
      <c r="A20615" s="4" t="n">
        <v>540214</v>
      </c>
      <c r="B20615" s="4" t="inlineStr">
        <is>
          <t>EP UMUNEZERO</t>
        </is>
      </c>
      <c r="C20615" s="4" t="inlineStr">
        <is>
          <t>P5</t>
        </is>
      </c>
      <c r="D20615" s="5" t="n">
        <v>70</v>
      </c>
      <c r="E20615" s="5" t="n">
        <v>2</v>
      </c>
      <c r="F20615" s="5" t="n">
        <v>0</v>
      </c>
      <c r="G20615" s="5">
        <f>E20615-F20615</f>
        <v/>
      </c>
      <c r="H20615" s="5">
        <f>'Notes'!$B$4</f>
        <v/>
      </c>
      <c r="I20615" s="5">
        <f>ROUNDUP(D20615/H20615,0)</f>
        <v/>
      </c>
      <c r="J20615" s="6">
        <f>G20615-I20615</f>
        <v/>
      </c>
      <c r="K20615" s="4">
        <f>IF(J20615&lt;0,"Deficit",IF(J20615=0,"Exact fit","Surplus"))</f>
        <v/>
      </c>
    </row>
    <row r="20616">
      <c r="A20616" s="4" t="n">
        <v>540214</v>
      </c>
      <c r="B20616" s="4" t="inlineStr">
        <is>
          <t>EP UMUNEZERO</t>
        </is>
      </c>
      <c r="C20616" s="4" t="inlineStr">
        <is>
          <t>P6</t>
        </is>
      </c>
      <c r="D20616" s="5" t="n">
        <v>27</v>
      </c>
      <c r="E20616" s="5" t="n">
        <v>1</v>
      </c>
      <c r="F20616" s="5" t="n">
        <v>0</v>
      </c>
      <c r="G20616" s="5">
        <f>E20616-F20616</f>
        <v/>
      </c>
      <c r="H20616" s="5">
        <f>'Notes'!$B$4</f>
        <v/>
      </c>
      <c r="I20616" s="5">
        <f>ROUNDUP(D20616/H20616,0)</f>
        <v/>
      </c>
      <c r="J20616" s="6">
        <f>G20616-I20616</f>
        <v/>
      </c>
      <c r="K20616" s="4">
        <f>IF(J20616&lt;0,"Deficit",IF(J20616=0,"Exact fit","Surplus"))</f>
        <v/>
      </c>
    </row>
    <row r="20617">
      <c r="A20617" s="4" t="n">
        <v>540215</v>
      </c>
      <c r="B20617" s="4" t="inlineStr">
        <is>
          <t>EP KAMARASHAVU</t>
        </is>
      </c>
      <c r="C20617" s="4" t="inlineStr">
        <is>
          <t>P1</t>
        </is>
      </c>
      <c r="D20617" s="5" t="n">
        <v>210</v>
      </c>
      <c r="E20617" s="5" t="n">
        <v>4</v>
      </c>
      <c r="F20617" s="5" t="n">
        <v>2</v>
      </c>
      <c r="G20617" s="5">
        <f>E20617-F20617</f>
        <v/>
      </c>
      <c r="H20617" s="5">
        <f>'Notes'!$B$4</f>
        <v/>
      </c>
      <c r="I20617" s="5">
        <f>ROUNDUP(D20617/H20617,0)</f>
        <v/>
      </c>
      <c r="J20617" s="6">
        <f>G20617-I20617</f>
        <v/>
      </c>
      <c r="K20617" s="4">
        <f>IF(J20617&lt;0,"Deficit",IF(J20617=0,"Exact fit","Surplus"))</f>
        <v/>
      </c>
    </row>
    <row r="20618">
      <c r="A20618" s="4" t="n">
        <v>540215</v>
      </c>
      <c r="B20618" s="4" t="inlineStr">
        <is>
          <t>EP KAMARASHAVU</t>
        </is>
      </c>
      <c r="C20618" s="4" t="inlineStr">
        <is>
          <t>P2</t>
        </is>
      </c>
      <c r="D20618" s="5" t="n">
        <v>186</v>
      </c>
      <c r="E20618" s="5" t="n">
        <v>4</v>
      </c>
      <c r="F20618" s="5" t="n">
        <v>2</v>
      </c>
      <c r="G20618" s="5">
        <f>E20618-F20618</f>
        <v/>
      </c>
      <c r="H20618" s="5">
        <f>'Notes'!$B$4</f>
        <v/>
      </c>
      <c r="I20618" s="5">
        <f>ROUNDUP(D20618/H20618,0)</f>
        <v/>
      </c>
      <c r="J20618" s="6">
        <f>G20618-I20618</f>
        <v/>
      </c>
      <c r="K20618" s="4">
        <f>IF(J20618&lt;0,"Deficit",IF(J20618=0,"Exact fit","Surplus"))</f>
        <v/>
      </c>
    </row>
    <row r="20619">
      <c r="A20619" s="4" t="n">
        <v>540215</v>
      </c>
      <c r="B20619" s="4" t="inlineStr">
        <is>
          <t>EP KAMARASHAVU</t>
        </is>
      </c>
      <c r="C20619" s="4" t="inlineStr">
        <is>
          <t>P3</t>
        </is>
      </c>
      <c r="D20619" s="5" t="n">
        <v>115</v>
      </c>
      <c r="E20619" s="5" t="n">
        <v>4</v>
      </c>
      <c r="F20619" s="5" t="n">
        <v>2</v>
      </c>
      <c r="G20619" s="5">
        <f>E20619-F20619</f>
        <v/>
      </c>
      <c r="H20619" s="5">
        <f>'Notes'!$B$4</f>
        <v/>
      </c>
      <c r="I20619" s="5">
        <f>ROUNDUP(D20619/H20619,0)</f>
        <v/>
      </c>
      <c r="J20619" s="6">
        <f>G20619-I20619</f>
        <v/>
      </c>
      <c r="K20619" s="4">
        <f>IF(J20619&lt;0,"Deficit",IF(J20619=0,"Exact fit","Surplus"))</f>
        <v/>
      </c>
    </row>
    <row r="20620">
      <c r="A20620" s="4" t="n">
        <v>540215</v>
      </c>
      <c r="B20620" s="4" t="inlineStr">
        <is>
          <t>EP KAMARASHAVU</t>
        </is>
      </c>
      <c r="C20620" s="4" t="inlineStr">
        <is>
          <t>P4</t>
        </is>
      </c>
      <c r="D20620" s="5" t="n">
        <v>122</v>
      </c>
      <c r="E20620" s="5" t="n">
        <v>2</v>
      </c>
      <c r="F20620" s="5" t="n">
        <v>0</v>
      </c>
      <c r="G20620" s="5">
        <f>E20620-F20620</f>
        <v/>
      </c>
      <c r="H20620" s="5">
        <f>'Notes'!$B$4</f>
        <v/>
      </c>
      <c r="I20620" s="5">
        <f>ROUNDUP(D20620/H20620,0)</f>
        <v/>
      </c>
      <c r="J20620" s="6">
        <f>G20620-I20620</f>
        <v/>
      </c>
      <c r="K20620" s="4">
        <f>IF(J20620&lt;0,"Deficit",IF(J20620=0,"Exact fit","Surplus"))</f>
        <v/>
      </c>
    </row>
    <row r="20621">
      <c r="A20621" s="4" t="n">
        <v>540215</v>
      </c>
      <c r="B20621" s="4" t="inlineStr">
        <is>
          <t>EP KAMARASHAVU</t>
        </is>
      </c>
      <c r="C20621" s="4" t="inlineStr">
        <is>
          <t>P5</t>
        </is>
      </c>
      <c r="D20621" s="5" t="n">
        <v>98</v>
      </c>
      <c r="E20621" s="5" t="n">
        <v>2</v>
      </c>
      <c r="F20621" s="5" t="n">
        <v>0</v>
      </c>
      <c r="G20621" s="5">
        <f>E20621-F20621</f>
        <v/>
      </c>
      <c r="H20621" s="5">
        <f>'Notes'!$B$4</f>
        <v/>
      </c>
      <c r="I20621" s="5">
        <f>ROUNDUP(D20621/H20621,0)</f>
        <v/>
      </c>
      <c r="J20621" s="6">
        <f>G20621-I20621</f>
        <v/>
      </c>
      <c r="K20621" s="4">
        <f>IF(J20621&lt;0,"Deficit",IF(J20621=0,"Exact fit","Surplus"))</f>
        <v/>
      </c>
    </row>
    <row r="20622">
      <c r="A20622" s="4" t="n">
        <v>540215</v>
      </c>
      <c r="B20622" s="4" t="inlineStr">
        <is>
          <t>EP KAMARASHAVU</t>
        </is>
      </c>
      <c r="C20622" s="4" t="inlineStr">
        <is>
          <t>P6</t>
        </is>
      </c>
      <c r="D20622" s="5" t="n">
        <v>74</v>
      </c>
      <c r="E20622" s="5" t="n">
        <v>2</v>
      </c>
      <c r="F20622" s="5" t="n">
        <v>0</v>
      </c>
      <c r="G20622" s="5">
        <f>E20622-F20622</f>
        <v/>
      </c>
      <c r="H20622" s="5">
        <f>'Notes'!$B$4</f>
        <v/>
      </c>
      <c r="I20622" s="5">
        <f>ROUNDUP(D20622/H20622,0)</f>
        <v/>
      </c>
      <c r="J20622" s="6">
        <f>G20622-I20622</f>
        <v/>
      </c>
      <c r="K20622" s="4">
        <f>IF(J20622&lt;0,"Deficit",IF(J20622=0,"Exact fit","Surplus"))</f>
        <v/>
      </c>
    </row>
    <row r="20623">
      <c r="A20623" s="4" t="n">
        <v>540216</v>
      </c>
      <c r="B20623" s="4" t="inlineStr">
        <is>
          <t>EP NYARUSANGE</t>
        </is>
      </c>
      <c r="C20623" s="4" t="inlineStr">
        <is>
          <t>P1</t>
        </is>
      </c>
      <c r="D20623" s="5" t="n">
        <v>142</v>
      </c>
      <c r="E20623" s="5" t="n">
        <v>2</v>
      </c>
      <c r="F20623" s="5" t="n">
        <v>1</v>
      </c>
      <c r="G20623" s="5">
        <f>E20623-F20623</f>
        <v/>
      </c>
      <c r="H20623" s="5">
        <f>'Notes'!$B$4</f>
        <v/>
      </c>
      <c r="I20623" s="5">
        <f>ROUNDUP(D20623/H20623,0)</f>
        <v/>
      </c>
      <c r="J20623" s="6">
        <f>G20623-I20623</f>
        <v/>
      </c>
      <c r="K20623" s="4">
        <f>IF(J20623&lt;0,"Deficit",IF(J20623=0,"Exact fit","Surplus"))</f>
        <v/>
      </c>
    </row>
    <row r="20624">
      <c r="A20624" s="4" t="n">
        <v>540216</v>
      </c>
      <c r="B20624" s="4" t="inlineStr">
        <is>
          <t>EP NYARUSANGE</t>
        </is>
      </c>
      <c r="C20624" s="4" t="inlineStr">
        <is>
          <t>P2</t>
        </is>
      </c>
      <c r="D20624" s="5" t="n">
        <v>86</v>
      </c>
      <c r="E20624" s="5" t="n">
        <v>2</v>
      </c>
      <c r="F20624" s="5" t="n">
        <v>1</v>
      </c>
      <c r="G20624" s="5">
        <f>E20624-F20624</f>
        <v/>
      </c>
      <c r="H20624" s="5">
        <f>'Notes'!$B$4</f>
        <v/>
      </c>
      <c r="I20624" s="5">
        <f>ROUNDUP(D20624/H20624,0)</f>
        <v/>
      </c>
      <c r="J20624" s="6">
        <f>G20624-I20624</f>
        <v/>
      </c>
      <c r="K20624" s="4">
        <f>IF(J20624&lt;0,"Deficit",IF(J20624=0,"Exact fit","Surplus"))</f>
        <v/>
      </c>
    </row>
    <row r="20625">
      <c r="A20625" s="4" t="n">
        <v>540216</v>
      </c>
      <c r="B20625" s="4" t="inlineStr">
        <is>
          <t>EP NYARUSANGE</t>
        </is>
      </c>
      <c r="C20625" s="4" t="inlineStr">
        <is>
          <t>P3</t>
        </is>
      </c>
      <c r="D20625" s="5" t="n">
        <v>84</v>
      </c>
      <c r="E20625" s="5" t="n">
        <v>2</v>
      </c>
      <c r="F20625" s="5" t="n">
        <v>1</v>
      </c>
      <c r="G20625" s="5">
        <f>E20625-F20625</f>
        <v/>
      </c>
      <c r="H20625" s="5">
        <f>'Notes'!$B$4</f>
        <v/>
      </c>
      <c r="I20625" s="5">
        <f>ROUNDUP(D20625/H20625,0)</f>
        <v/>
      </c>
      <c r="J20625" s="6">
        <f>G20625-I20625</f>
        <v/>
      </c>
      <c r="K20625" s="4">
        <f>IF(J20625&lt;0,"Deficit",IF(J20625=0,"Exact fit","Surplus"))</f>
        <v/>
      </c>
    </row>
    <row r="20626">
      <c r="A20626" s="4" t="n">
        <v>540216</v>
      </c>
      <c r="B20626" s="4" t="inlineStr">
        <is>
          <t>EP NYARUSANGE</t>
        </is>
      </c>
      <c r="C20626" s="4" t="inlineStr">
        <is>
          <t>P4</t>
        </is>
      </c>
      <c r="D20626" s="5" t="n">
        <v>100</v>
      </c>
      <c r="E20626" s="5" t="n">
        <v>2</v>
      </c>
      <c r="F20626" s="5" t="n">
        <v>0</v>
      </c>
      <c r="G20626" s="5">
        <f>E20626-F20626</f>
        <v/>
      </c>
      <c r="H20626" s="5">
        <f>'Notes'!$B$4</f>
        <v/>
      </c>
      <c r="I20626" s="5">
        <f>ROUNDUP(D20626/H20626,0)</f>
        <v/>
      </c>
      <c r="J20626" s="6">
        <f>G20626-I20626</f>
        <v/>
      </c>
      <c r="K20626" s="4">
        <f>IF(J20626&lt;0,"Deficit",IF(J20626=0,"Exact fit","Surplus"))</f>
        <v/>
      </c>
    </row>
    <row r="20627">
      <c r="A20627" s="4" t="n">
        <v>540216</v>
      </c>
      <c r="B20627" s="4" t="inlineStr">
        <is>
          <t>EP NYARUSANGE</t>
        </is>
      </c>
      <c r="C20627" s="4" t="inlineStr">
        <is>
          <t>P5</t>
        </is>
      </c>
      <c r="D20627" s="5" t="n">
        <v>71</v>
      </c>
      <c r="E20627" s="5" t="n">
        <v>1</v>
      </c>
      <c r="F20627" s="5" t="n">
        <v>0</v>
      </c>
      <c r="G20627" s="5">
        <f>E20627-F20627</f>
        <v/>
      </c>
      <c r="H20627" s="5">
        <f>'Notes'!$B$4</f>
        <v/>
      </c>
      <c r="I20627" s="5">
        <f>ROUNDUP(D20627/H20627,0)</f>
        <v/>
      </c>
      <c r="J20627" s="6">
        <f>G20627-I20627</f>
        <v/>
      </c>
      <c r="K20627" s="4">
        <f>IF(J20627&lt;0,"Deficit",IF(J20627=0,"Exact fit","Surplus"))</f>
        <v/>
      </c>
    </row>
    <row r="20628">
      <c r="A20628" s="4" t="n">
        <v>540216</v>
      </c>
      <c r="B20628" s="4" t="inlineStr">
        <is>
          <t>EP NYARUSANGE</t>
        </is>
      </c>
      <c r="C20628" s="4" t="inlineStr">
        <is>
          <t>P6</t>
        </is>
      </c>
      <c r="D20628" s="5" t="n">
        <v>48</v>
      </c>
      <c r="E20628" s="5" t="n">
        <v>1</v>
      </c>
      <c r="F20628" s="5" t="n">
        <v>0</v>
      </c>
      <c r="G20628" s="5">
        <f>E20628-F20628</f>
        <v/>
      </c>
      <c r="H20628" s="5">
        <f>'Notes'!$B$4</f>
        <v/>
      </c>
      <c r="I20628" s="5">
        <f>ROUNDUP(D20628/H20628,0)</f>
        <v/>
      </c>
      <c r="J20628" s="6">
        <f>G20628-I20628</f>
        <v/>
      </c>
      <c r="K20628" s="4">
        <f>IF(J20628&lt;0,"Deficit",IF(J20628=0,"Exact fit","Surplus"))</f>
        <v/>
      </c>
    </row>
    <row r="20629">
      <c r="A20629" s="4" t="n">
        <v>540302</v>
      </c>
      <c r="B20629" s="4" t="inlineStr">
        <is>
          <t>E.P CYINZOVU</t>
        </is>
      </c>
      <c r="C20629" s="4" t="inlineStr">
        <is>
          <t>P1</t>
        </is>
      </c>
      <c r="D20629" s="5" t="n">
        <v>257</v>
      </c>
      <c r="E20629" s="5" t="n">
        <v>4</v>
      </c>
      <c r="F20629" s="5" t="n">
        <v>2</v>
      </c>
      <c r="G20629" s="5">
        <f>E20629-F20629</f>
        <v/>
      </c>
      <c r="H20629" s="5">
        <f>'Notes'!$B$4</f>
        <v/>
      </c>
      <c r="I20629" s="5">
        <f>ROUNDUP(D20629/H20629,0)</f>
        <v/>
      </c>
      <c r="J20629" s="6">
        <f>G20629-I20629</f>
        <v/>
      </c>
      <c r="K20629" s="4">
        <f>IF(J20629&lt;0,"Deficit",IF(J20629=0,"Exact fit","Surplus"))</f>
        <v/>
      </c>
    </row>
    <row r="20630">
      <c r="A20630" s="4" t="n">
        <v>540302</v>
      </c>
      <c r="B20630" s="4" t="inlineStr">
        <is>
          <t>E.P CYINZOVU</t>
        </is>
      </c>
      <c r="C20630" s="4" t="inlineStr">
        <is>
          <t>P2</t>
        </is>
      </c>
      <c r="D20630" s="5" t="n">
        <v>210</v>
      </c>
      <c r="E20630" s="5" t="n">
        <v>4</v>
      </c>
      <c r="F20630" s="5" t="n">
        <v>2</v>
      </c>
      <c r="G20630" s="5">
        <f>E20630-F20630</f>
        <v/>
      </c>
      <c r="H20630" s="5">
        <f>'Notes'!$B$4</f>
        <v/>
      </c>
      <c r="I20630" s="5">
        <f>ROUNDUP(D20630/H20630,0)</f>
        <v/>
      </c>
      <c r="J20630" s="6">
        <f>G20630-I20630</f>
        <v/>
      </c>
      <c r="K20630" s="4">
        <f>IF(J20630&lt;0,"Deficit",IF(J20630=0,"Exact fit","Surplus"))</f>
        <v/>
      </c>
    </row>
    <row r="20631">
      <c r="A20631" s="4" t="n">
        <v>540302</v>
      </c>
      <c r="B20631" s="4" t="inlineStr">
        <is>
          <t>E.P CYINZOVU</t>
        </is>
      </c>
      <c r="C20631" s="4" t="inlineStr">
        <is>
          <t>P3</t>
        </is>
      </c>
      <c r="D20631" s="5" t="n">
        <v>219</v>
      </c>
      <c r="E20631" s="5" t="n">
        <v>4</v>
      </c>
      <c r="F20631" s="5" t="n">
        <v>2</v>
      </c>
      <c r="G20631" s="5">
        <f>E20631-F20631</f>
        <v/>
      </c>
      <c r="H20631" s="5">
        <f>'Notes'!$B$4</f>
        <v/>
      </c>
      <c r="I20631" s="5">
        <f>ROUNDUP(D20631/H20631,0)</f>
        <v/>
      </c>
      <c r="J20631" s="6">
        <f>G20631-I20631</f>
        <v/>
      </c>
      <c r="K20631" s="4">
        <f>IF(J20631&lt;0,"Deficit",IF(J20631=0,"Exact fit","Surplus"))</f>
        <v/>
      </c>
    </row>
    <row r="20632">
      <c r="A20632" s="4" t="n">
        <v>540302</v>
      </c>
      <c r="B20632" s="4" t="inlineStr">
        <is>
          <t>E.P CYINZOVU</t>
        </is>
      </c>
      <c r="C20632" s="4" t="inlineStr">
        <is>
          <t>P4</t>
        </is>
      </c>
      <c r="D20632" s="5" t="n">
        <v>206</v>
      </c>
      <c r="E20632" s="5" t="n">
        <v>3</v>
      </c>
      <c r="F20632" s="5" t="n">
        <v>0</v>
      </c>
      <c r="G20632" s="5">
        <f>E20632-F20632</f>
        <v/>
      </c>
      <c r="H20632" s="5">
        <f>'Notes'!$B$4</f>
        <v/>
      </c>
      <c r="I20632" s="5">
        <f>ROUNDUP(D20632/H20632,0)</f>
        <v/>
      </c>
      <c r="J20632" s="6">
        <f>G20632-I20632</f>
        <v/>
      </c>
      <c r="K20632" s="4">
        <f>IF(J20632&lt;0,"Deficit",IF(J20632=0,"Exact fit","Surplus"))</f>
        <v/>
      </c>
    </row>
    <row r="20633">
      <c r="A20633" s="4" t="n">
        <v>540302</v>
      </c>
      <c r="B20633" s="4" t="inlineStr">
        <is>
          <t>E.P CYINZOVU</t>
        </is>
      </c>
      <c r="C20633" s="4" t="inlineStr">
        <is>
          <t>P5</t>
        </is>
      </c>
      <c r="D20633" s="5" t="n">
        <v>226</v>
      </c>
      <c r="E20633" s="5" t="n">
        <v>4</v>
      </c>
      <c r="F20633" s="5" t="n">
        <v>0</v>
      </c>
      <c r="G20633" s="5">
        <f>E20633-F20633</f>
        <v/>
      </c>
      <c r="H20633" s="5">
        <f>'Notes'!$B$4</f>
        <v/>
      </c>
      <c r="I20633" s="5">
        <f>ROUNDUP(D20633/H20633,0)</f>
        <v/>
      </c>
      <c r="J20633" s="6">
        <f>G20633-I20633</f>
        <v/>
      </c>
      <c r="K20633" s="4">
        <f>IF(J20633&lt;0,"Deficit",IF(J20633=0,"Exact fit","Surplus"))</f>
        <v/>
      </c>
    </row>
    <row r="20634">
      <c r="A20634" s="4" t="n">
        <v>540302</v>
      </c>
      <c r="B20634" s="4" t="inlineStr">
        <is>
          <t>E.P CYINZOVU</t>
        </is>
      </c>
      <c r="C20634" s="4" t="inlineStr">
        <is>
          <t>P6</t>
        </is>
      </c>
      <c r="D20634" s="5" t="n">
        <v>166</v>
      </c>
      <c r="E20634" s="5" t="n">
        <v>3</v>
      </c>
      <c r="F20634" s="5" t="n">
        <v>0</v>
      </c>
      <c r="G20634" s="5">
        <f>E20634-F20634</f>
        <v/>
      </c>
      <c r="H20634" s="5">
        <f>'Notes'!$B$4</f>
        <v/>
      </c>
      <c r="I20634" s="5">
        <f>ROUNDUP(D20634/H20634,0)</f>
        <v/>
      </c>
      <c r="J20634" s="6">
        <f>G20634-I20634</f>
        <v/>
      </c>
      <c r="K20634" s="4">
        <f>IF(J20634&lt;0,"Deficit",IF(J20634=0,"Exact fit","Surplus"))</f>
        <v/>
      </c>
    </row>
    <row r="20635">
      <c r="A20635" s="4" t="n">
        <v>540303</v>
      </c>
      <c r="B20635" s="4" t="inlineStr">
        <is>
          <t>E.P KABARONDO A</t>
        </is>
      </c>
      <c r="C20635" s="4" t="inlineStr">
        <is>
          <t>P1</t>
        </is>
      </c>
      <c r="D20635" s="5" t="n">
        <v>281</v>
      </c>
      <c r="E20635" s="5" t="n">
        <v>6</v>
      </c>
      <c r="F20635" s="5" t="n">
        <v>3</v>
      </c>
      <c r="G20635" s="5">
        <f>E20635-F20635</f>
        <v/>
      </c>
      <c r="H20635" s="5">
        <f>'Notes'!$B$4</f>
        <v/>
      </c>
      <c r="I20635" s="5">
        <f>ROUNDUP(D20635/H20635,0)</f>
        <v/>
      </c>
      <c r="J20635" s="6">
        <f>G20635-I20635</f>
        <v/>
      </c>
      <c r="K20635" s="4">
        <f>IF(J20635&lt;0,"Deficit",IF(J20635=0,"Exact fit","Surplus"))</f>
        <v/>
      </c>
    </row>
    <row r="20636">
      <c r="A20636" s="4" t="n">
        <v>540303</v>
      </c>
      <c r="B20636" s="4" t="inlineStr">
        <is>
          <t>E.P KABARONDO A</t>
        </is>
      </c>
      <c r="C20636" s="4" t="inlineStr">
        <is>
          <t>P2</t>
        </is>
      </c>
      <c r="D20636" s="5" t="n">
        <v>159</v>
      </c>
      <c r="E20636" s="5" t="n">
        <v>4</v>
      </c>
      <c r="F20636" s="5" t="n">
        <v>2</v>
      </c>
      <c r="G20636" s="5">
        <f>E20636-F20636</f>
        <v/>
      </c>
      <c r="H20636" s="5">
        <f>'Notes'!$B$4</f>
        <v/>
      </c>
      <c r="I20636" s="5">
        <f>ROUNDUP(D20636/H20636,0)</f>
        <v/>
      </c>
      <c r="J20636" s="6">
        <f>G20636-I20636</f>
        <v/>
      </c>
      <c r="K20636" s="4">
        <f>IF(J20636&lt;0,"Deficit",IF(J20636=0,"Exact fit","Surplus"))</f>
        <v/>
      </c>
    </row>
    <row r="20637">
      <c r="A20637" s="4" t="n">
        <v>540303</v>
      </c>
      <c r="B20637" s="4" t="inlineStr">
        <is>
          <t>E.P KABARONDO A</t>
        </is>
      </c>
      <c r="C20637" s="4" t="inlineStr">
        <is>
          <t>P3</t>
        </is>
      </c>
      <c r="D20637" s="5" t="n">
        <v>171</v>
      </c>
      <c r="E20637" s="5" t="n">
        <v>4</v>
      </c>
      <c r="F20637" s="5" t="n">
        <v>2</v>
      </c>
      <c r="G20637" s="5">
        <f>E20637-F20637</f>
        <v/>
      </c>
      <c r="H20637" s="5">
        <f>'Notes'!$B$4</f>
        <v/>
      </c>
      <c r="I20637" s="5">
        <f>ROUNDUP(D20637/H20637,0)</f>
        <v/>
      </c>
      <c r="J20637" s="6">
        <f>G20637-I20637</f>
        <v/>
      </c>
      <c r="K20637" s="4">
        <f>IF(J20637&lt;0,"Deficit",IF(J20637=0,"Exact fit","Surplus"))</f>
        <v/>
      </c>
    </row>
    <row r="20638">
      <c r="A20638" s="4" t="n">
        <v>540303</v>
      </c>
      <c r="B20638" s="4" t="inlineStr">
        <is>
          <t>E.P KABARONDO A</t>
        </is>
      </c>
      <c r="C20638" s="4" t="inlineStr">
        <is>
          <t>P4</t>
        </is>
      </c>
      <c r="D20638" s="5" t="n">
        <v>170</v>
      </c>
      <c r="E20638" s="5" t="n">
        <v>3</v>
      </c>
      <c r="F20638" s="5" t="n">
        <v>0</v>
      </c>
      <c r="G20638" s="5">
        <f>E20638-F20638</f>
        <v/>
      </c>
      <c r="H20638" s="5">
        <f>'Notes'!$B$4</f>
        <v/>
      </c>
      <c r="I20638" s="5">
        <f>ROUNDUP(D20638/H20638,0)</f>
        <v/>
      </c>
      <c r="J20638" s="6">
        <f>G20638-I20638</f>
        <v/>
      </c>
      <c r="K20638" s="4">
        <f>IF(J20638&lt;0,"Deficit",IF(J20638=0,"Exact fit","Surplus"))</f>
        <v/>
      </c>
    </row>
    <row r="20639">
      <c r="A20639" s="4" t="n">
        <v>540303</v>
      </c>
      <c r="B20639" s="4" t="inlineStr">
        <is>
          <t>E.P KABARONDO A</t>
        </is>
      </c>
      <c r="C20639" s="4" t="inlineStr">
        <is>
          <t>P5</t>
        </is>
      </c>
      <c r="D20639" s="5" t="n">
        <v>164</v>
      </c>
      <c r="E20639" s="5" t="n">
        <v>3</v>
      </c>
      <c r="F20639" s="5" t="n">
        <v>0</v>
      </c>
      <c r="G20639" s="5">
        <f>E20639-F20639</f>
        <v/>
      </c>
      <c r="H20639" s="5">
        <f>'Notes'!$B$4</f>
        <v/>
      </c>
      <c r="I20639" s="5">
        <f>ROUNDUP(D20639/H20639,0)</f>
        <v/>
      </c>
      <c r="J20639" s="6">
        <f>G20639-I20639</f>
        <v/>
      </c>
      <c r="K20639" s="4">
        <f>IF(J20639&lt;0,"Deficit",IF(J20639=0,"Exact fit","Surplus"))</f>
        <v/>
      </c>
    </row>
    <row r="20640">
      <c r="A20640" s="4" t="n">
        <v>540303</v>
      </c>
      <c r="B20640" s="4" t="inlineStr">
        <is>
          <t>E.P KABARONDO A</t>
        </is>
      </c>
      <c r="C20640" s="4" t="inlineStr">
        <is>
          <t>P6</t>
        </is>
      </c>
      <c r="D20640" s="5" t="n">
        <v>120</v>
      </c>
      <c r="E20640" s="5" t="n">
        <v>2</v>
      </c>
      <c r="F20640" s="5" t="n">
        <v>0</v>
      </c>
      <c r="G20640" s="5">
        <f>E20640-F20640</f>
        <v/>
      </c>
      <c r="H20640" s="5">
        <f>'Notes'!$B$4</f>
        <v/>
      </c>
      <c r="I20640" s="5">
        <f>ROUNDUP(D20640/H20640,0)</f>
        <v/>
      </c>
      <c r="J20640" s="6">
        <f>G20640-I20640</f>
        <v/>
      </c>
      <c r="K20640" s="4">
        <f>IF(J20640&lt;0,"Deficit",IF(J20640=0,"Exact fit","Surplus"))</f>
        <v/>
      </c>
    </row>
    <row r="20641">
      <c r="A20641" s="4" t="n">
        <v>540304</v>
      </c>
      <c r="B20641" s="4" t="inlineStr">
        <is>
          <t>G.S. RUBIRA</t>
        </is>
      </c>
      <c r="C20641" s="4" t="inlineStr">
        <is>
          <t>P1</t>
        </is>
      </c>
      <c r="D20641" s="5" t="n">
        <v>138</v>
      </c>
      <c r="E20641" s="5" t="n">
        <v>4</v>
      </c>
      <c r="F20641" s="5" t="n">
        <v>2</v>
      </c>
      <c r="G20641" s="5">
        <f>E20641-F20641</f>
        <v/>
      </c>
      <c r="H20641" s="5">
        <f>'Notes'!$B$4</f>
        <v/>
      </c>
      <c r="I20641" s="5">
        <f>ROUNDUP(D20641/H20641,0)</f>
        <v/>
      </c>
      <c r="J20641" s="6">
        <f>G20641-I20641</f>
        <v/>
      </c>
      <c r="K20641" s="4">
        <f>IF(J20641&lt;0,"Deficit",IF(J20641=0,"Exact fit","Surplus"))</f>
        <v/>
      </c>
    </row>
    <row r="20642">
      <c r="A20642" s="4" t="n">
        <v>540304</v>
      </c>
      <c r="B20642" s="4" t="inlineStr">
        <is>
          <t>G.S. RUBIRA</t>
        </is>
      </c>
      <c r="C20642" s="4" t="inlineStr">
        <is>
          <t>P2</t>
        </is>
      </c>
      <c r="D20642" s="5" t="n">
        <v>171</v>
      </c>
      <c r="E20642" s="5" t="n">
        <v>4</v>
      </c>
      <c r="F20642" s="5" t="n">
        <v>2</v>
      </c>
      <c r="G20642" s="5">
        <f>E20642-F20642</f>
        <v/>
      </c>
      <c r="H20642" s="5">
        <f>'Notes'!$B$4</f>
        <v/>
      </c>
      <c r="I20642" s="5">
        <f>ROUNDUP(D20642/H20642,0)</f>
        <v/>
      </c>
      <c r="J20642" s="6">
        <f>G20642-I20642</f>
        <v/>
      </c>
      <c r="K20642" s="4">
        <f>IF(J20642&lt;0,"Deficit",IF(J20642=0,"Exact fit","Surplus"))</f>
        <v/>
      </c>
    </row>
    <row r="20643">
      <c r="A20643" s="4" t="n">
        <v>540304</v>
      </c>
      <c r="B20643" s="4" t="inlineStr">
        <is>
          <t>G.S. RUBIRA</t>
        </is>
      </c>
      <c r="C20643" s="4" t="inlineStr">
        <is>
          <t>P3</t>
        </is>
      </c>
      <c r="D20643" s="5" t="n">
        <v>194</v>
      </c>
      <c r="E20643" s="5" t="n">
        <v>4</v>
      </c>
      <c r="F20643" s="5" t="n">
        <v>2</v>
      </c>
      <c r="G20643" s="5">
        <f>E20643-F20643</f>
        <v/>
      </c>
      <c r="H20643" s="5">
        <f>'Notes'!$B$4</f>
        <v/>
      </c>
      <c r="I20643" s="5">
        <f>ROUNDUP(D20643/H20643,0)</f>
        <v/>
      </c>
      <c r="J20643" s="6">
        <f>G20643-I20643</f>
        <v/>
      </c>
      <c r="K20643" s="4">
        <f>IF(J20643&lt;0,"Deficit",IF(J20643=0,"Exact fit","Surplus"))</f>
        <v/>
      </c>
    </row>
    <row r="20644">
      <c r="A20644" s="4" t="n">
        <v>540304</v>
      </c>
      <c r="B20644" s="4" t="inlineStr">
        <is>
          <t>G.S. RUBIRA</t>
        </is>
      </c>
      <c r="C20644" s="4" t="inlineStr">
        <is>
          <t>P4</t>
        </is>
      </c>
      <c r="D20644" s="5" t="n">
        <v>202</v>
      </c>
      <c r="E20644" s="5" t="n">
        <v>5</v>
      </c>
      <c r="F20644" s="5" t="n">
        <v>0</v>
      </c>
      <c r="G20644" s="5">
        <f>E20644-F20644</f>
        <v/>
      </c>
      <c r="H20644" s="5">
        <f>'Notes'!$B$4</f>
        <v/>
      </c>
      <c r="I20644" s="5">
        <f>ROUNDUP(D20644/H20644,0)</f>
        <v/>
      </c>
      <c r="J20644" s="6">
        <f>G20644-I20644</f>
        <v/>
      </c>
      <c r="K20644" s="4">
        <f>IF(J20644&lt;0,"Deficit",IF(J20644=0,"Exact fit","Surplus"))</f>
        <v/>
      </c>
    </row>
    <row r="20645">
      <c r="A20645" s="4" t="n">
        <v>540304</v>
      </c>
      <c r="B20645" s="4" t="inlineStr">
        <is>
          <t>G.S. RUBIRA</t>
        </is>
      </c>
      <c r="C20645" s="4" t="inlineStr">
        <is>
          <t>P5</t>
        </is>
      </c>
      <c r="D20645" s="5" t="n">
        <v>176</v>
      </c>
      <c r="E20645" s="5" t="n">
        <v>4</v>
      </c>
      <c r="F20645" s="5" t="n">
        <v>0</v>
      </c>
      <c r="G20645" s="5">
        <f>E20645-F20645</f>
        <v/>
      </c>
      <c r="H20645" s="5">
        <f>'Notes'!$B$4</f>
        <v/>
      </c>
      <c r="I20645" s="5">
        <f>ROUNDUP(D20645/H20645,0)</f>
        <v/>
      </c>
      <c r="J20645" s="6">
        <f>G20645-I20645</f>
        <v/>
      </c>
      <c r="K20645" s="4">
        <f>IF(J20645&lt;0,"Deficit",IF(J20645=0,"Exact fit","Surplus"))</f>
        <v/>
      </c>
    </row>
    <row r="20646">
      <c r="A20646" s="4" t="n">
        <v>540304</v>
      </c>
      <c r="B20646" s="4" t="inlineStr">
        <is>
          <t>G.S. RUBIRA</t>
        </is>
      </c>
      <c r="C20646" s="4" t="inlineStr">
        <is>
          <t>P6</t>
        </is>
      </c>
      <c r="D20646" s="5" t="n">
        <v>64</v>
      </c>
      <c r="E20646" s="5" t="n">
        <v>2</v>
      </c>
      <c r="F20646" s="5" t="n">
        <v>0</v>
      </c>
      <c r="G20646" s="5">
        <f>E20646-F20646</f>
        <v/>
      </c>
      <c r="H20646" s="5">
        <f>'Notes'!$B$4</f>
        <v/>
      </c>
      <c r="I20646" s="5">
        <f>ROUNDUP(D20646/H20646,0)</f>
        <v/>
      </c>
      <c r="J20646" s="6">
        <f>G20646-I20646</f>
        <v/>
      </c>
      <c r="K20646" s="4">
        <f>IF(J20646&lt;0,"Deficit",IF(J20646=0,"Exact fit","Surplus"))</f>
        <v/>
      </c>
    </row>
    <row r="20647">
      <c r="A20647" s="4" t="n">
        <v>540305</v>
      </c>
      <c r="B20647" s="4" t="inlineStr">
        <is>
          <t>E.P RUSAVE</t>
        </is>
      </c>
      <c r="C20647" s="4" t="inlineStr">
        <is>
          <t>P1</t>
        </is>
      </c>
      <c r="D20647" s="5" t="n">
        <v>194</v>
      </c>
      <c r="E20647" s="5" t="n">
        <v>4</v>
      </c>
      <c r="F20647" s="5" t="n">
        <v>2</v>
      </c>
      <c r="G20647" s="5">
        <f>E20647-F20647</f>
        <v/>
      </c>
      <c r="H20647" s="5">
        <f>'Notes'!$B$4</f>
        <v/>
      </c>
      <c r="I20647" s="5">
        <f>ROUNDUP(D20647/H20647,0)</f>
        <v/>
      </c>
      <c r="J20647" s="6">
        <f>G20647-I20647</f>
        <v/>
      </c>
      <c r="K20647" s="4">
        <f>IF(J20647&lt;0,"Deficit",IF(J20647=0,"Exact fit","Surplus"))</f>
        <v/>
      </c>
    </row>
    <row r="20648">
      <c r="A20648" s="4" t="n">
        <v>540305</v>
      </c>
      <c r="B20648" s="4" t="inlineStr">
        <is>
          <t>E.P RUSAVE</t>
        </is>
      </c>
      <c r="C20648" s="4" t="inlineStr">
        <is>
          <t>P2</t>
        </is>
      </c>
      <c r="D20648" s="5" t="n">
        <v>197</v>
      </c>
      <c r="E20648" s="5" t="n">
        <v>4</v>
      </c>
      <c r="F20648" s="5" t="n">
        <v>2</v>
      </c>
      <c r="G20648" s="5">
        <f>E20648-F20648</f>
        <v/>
      </c>
      <c r="H20648" s="5">
        <f>'Notes'!$B$4</f>
        <v/>
      </c>
      <c r="I20648" s="5">
        <f>ROUNDUP(D20648/H20648,0)</f>
        <v/>
      </c>
      <c r="J20648" s="6">
        <f>G20648-I20648</f>
        <v/>
      </c>
      <c r="K20648" s="4">
        <f>IF(J20648&lt;0,"Deficit",IF(J20648=0,"Exact fit","Surplus"))</f>
        <v/>
      </c>
    </row>
    <row r="20649">
      <c r="A20649" s="4" t="n">
        <v>540305</v>
      </c>
      <c r="B20649" s="4" t="inlineStr">
        <is>
          <t>E.P RUSAVE</t>
        </is>
      </c>
      <c r="C20649" s="4" t="inlineStr">
        <is>
          <t>P3</t>
        </is>
      </c>
      <c r="D20649" s="5" t="n">
        <v>149</v>
      </c>
      <c r="E20649" s="5" t="n">
        <v>4</v>
      </c>
      <c r="F20649" s="5" t="n">
        <v>2</v>
      </c>
      <c r="G20649" s="5">
        <f>E20649-F20649</f>
        <v/>
      </c>
      <c r="H20649" s="5">
        <f>'Notes'!$B$4</f>
        <v/>
      </c>
      <c r="I20649" s="5">
        <f>ROUNDUP(D20649/H20649,0)</f>
        <v/>
      </c>
      <c r="J20649" s="6">
        <f>G20649-I20649</f>
        <v/>
      </c>
      <c r="K20649" s="4">
        <f>IF(J20649&lt;0,"Deficit",IF(J20649=0,"Exact fit","Surplus"))</f>
        <v/>
      </c>
    </row>
    <row r="20650">
      <c r="A20650" s="4" t="n">
        <v>540305</v>
      </c>
      <c r="B20650" s="4" t="inlineStr">
        <is>
          <t>E.P RUSAVE</t>
        </is>
      </c>
      <c r="C20650" s="4" t="inlineStr">
        <is>
          <t>P4</t>
        </is>
      </c>
      <c r="D20650" s="5" t="n">
        <v>138</v>
      </c>
      <c r="E20650" s="5" t="n">
        <v>3</v>
      </c>
      <c r="F20650" s="5" t="n">
        <v>0</v>
      </c>
      <c r="G20650" s="5">
        <f>E20650-F20650</f>
        <v/>
      </c>
      <c r="H20650" s="5">
        <f>'Notes'!$B$4</f>
        <v/>
      </c>
      <c r="I20650" s="5">
        <f>ROUNDUP(D20650/H20650,0)</f>
        <v/>
      </c>
      <c r="J20650" s="6">
        <f>G20650-I20650</f>
        <v/>
      </c>
      <c r="K20650" s="4">
        <f>IF(J20650&lt;0,"Deficit",IF(J20650=0,"Exact fit","Surplus"))</f>
        <v/>
      </c>
    </row>
    <row r="20651">
      <c r="A20651" s="4" t="n">
        <v>540305</v>
      </c>
      <c r="B20651" s="4" t="inlineStr">
        <is>
          <t>E.P RUSAVE</t>
        </is>
      </c>
      <c r="C20651" s="4" t="inlineStr">
        <is>
          <t>P5</t>
        </is>
      </c>
      <c r="D20651" s="5" t="n">
        <v>169</v>
      </c>
      <c r="E20651" s="5" t="n">
        <v>3</v>
      </c>
      <c r="F20651" s="5" t="n">
        <v>0</v>
      </c>
      <c r="G20651" s="5">
        <f>E20651-F20651</f>
        <v/>
      </c>
      <c r="H20651" s="5">
        <f>'Notes'!$B$4</f>
        <v/>
      </c>
      <c r="I20651" s="5">
        <f>ROUNDUP(D20651/H20651,0)</f>
        <v/>
      </c>
      <c r="J20651" s="6">
        <f>G20651-I20651</f>
        <v/>
      </c>
      <c r="K20651" s="4">
        <f>IF(J20651&lt;0,"Deficit",IF(J20651=0,"Exact fit","Surplus"))</f>
        <v/>
      </c>
    </row>
    <row r="20652">
      <c r="A20652" s="4" t="n">
        <v>540305</v>
      </c>
      <c r="B20652" s="4" t="inlineStr">
        <is>
          <t>E.P RUSAVE</t>
        </is>
      </c>
      <c r="C20652" s="4" t="inlineStr">
        <is>
          <t>P6</t>
        </is>
      </c>
      <c r="D20652" s="5" t="n">
        <v>118</v>
      </c>
      <c r="E20652" s="5" t="n">
        <v>3</v>
      </c>
      <c r="F20652" s="5" t="n">
        <v>0</v>
      </c>
      <c r="G20652" s="5">
        <f>E20652-F20652</f>
        <v/>
      </c>
      <c r="H20652" s="5">
        <f>'Notes'!$B$4</f>
        <v/>
      </c>
      <c r="I20652" s="5">
        <f>ROUNDUP(D20652/H20652,0)</f>
        <v/>
      </c>
      <c r="J20652" s="6">
        <f>G20652-I20652</f>
        <v/>
      </c>
      <c r="K20652" s="4">
        <f>IF(J20652&lt;0,"Deficit",IF(J20652=0,"Exact fit","Surplus"))</f>
        <v/>
      </c>
    </row>
    <row r="20653">
      <c r="A20653" s="4" t="n">
        <v>540308</v>
      </c>
      <c r="B20653" s="4" t="inlineStr">
        <is>
          <t>G.S KABARONDO B</t>
        </is>
      </c>
      <c r="C20653" s="4" t="inlineStr">
        <is>
          <t>P1</t>
        </is>
      </c>
      <c r="D20653" s="5" t="n">
        <v>199</v>
      </c>
      <c r="E20653" s="5" t="n">
        <v>4</v>
      </c>
      <c r="F20653" s="5" t="n">
        <v>2</v>
      </c>
      <c r="G20653" s="5">
        <f>E20653-F20653</f>
        <v/>
      </c>
      <c r="H20653" s="5">
        <f>'Notes'!$B$4</f>
        <v/>
      </c>
      <c r="I20653" s="5">
        <f>ROUNDUP(D20653/H20653,0)</f>
        <v/>
      </c>
      <c r="J20653" s="6">
        <f>G20653-I20653</f>
        <v/>
      </c>
      <c r="K20653" s="4">
        <f>IF(J20653&lt;0,"Deficit",IF(J20653=0,"Exact fit","Surplus"))</f>
        <v/>
      </c>
    </row>
    <row r="20654">
      <c r="A20654" s="4" t="n">
        <v>540308</v>
      </c>
      <c r="B20654" s="4" t="inlineStr">
        <is>
          <t>G.S KABARONDO B</t>
        </is>
      </c>
      <c r="C20654" s="4" t="inlineStr">
        <is>
          <t>P2</t>
        </is>
      </c>
      <c r="D20654" s="5" t="n">
        <v>202</v>
      </c>
      <c r="E20654" s="5" t="n">
        <v>4</v>
      </c>
      <c r="F20654" s="5" t="n">
        <v>2</v>
      </c>
      <c r="G20654" s="5">
        <f>E20654-F20654</f>
        <v/>
      </c>
      <c r="H20654" s="5">
        <f>'Notes'!$B$4</f>
        <v/>
      </c>
      <c r="I20654" s="5">
        <f>ROUNDUP(D20654/H20654,0)</f>
        <v/>
      </c>
      <c r="J20654" s="6">
        <f>G20654-I20654</f>
        <v/>
      </c>
      <c r="K20654" s="4">
        <f>IF(J20654&lt;0,"Deficit",IF(J20654=0,"Exact fit","Surplus"))</f>
        <v/>
      </c>
    </row>
    <row r="20655">
      <c r="A20655" s="4" t="n">
        <v>540308</v>
      </c>
      <c r="B20655" s="4" t="inlineStr">
        <is>
          <t>G.S KABARONDO B</t>
        </is>
      </c>
      <c r="C20655" s="4" t="inlineStr">
        <is>
          <t>P3</t>
        </is>
      </c>
      <c r="D20655" s="5" t="n">
        <v>221</v>
      </c>
      <c r="E20655" s="5" t="n">
        <v>4</v>
      </c>
      <c r="F20655" s="5" t="n">
        <v>0</v>
      </c>
      <c r="G20655" s="5">
        <f>E20655-F20655</f>
        <v/>
      </c>
      <c r="H20655" s="5">
        <f>'Notes'!$B$4</f>
        <v/>
      </c>
      <c r="I20655" s="5">
        <f>ROUNDUP(D20655/H20655,0)</f>
        <v/>
      </c>
      <c r="J20655" s="6">
        <f>G20655-I20655</f>
        <v/>
      </c>
      <c r="K20655" s="4">
        <f>IF(J20655&lt;0,"Deficit",IF(J20655=0,"Exact fit","Surplus"))</f>
        <v/>
      </c>
    </row>
    <row r="20656">
      <c r="A20656" s="4" t="n">
        <v>540308</v>
      </c>
      <c r="B20656" s="4" t="inlineStr">
        <is>
          <t>G.S KABARONDO B</t>
        </is>
      </c>
      <c r="C20656" s="4" t="inlineStr">
        <is>
          <t>P4</t>
        </is>
      </c>
      <c r="D20656" s="5" t="n">
        <v>268</v>
      </c>
      <c r="E20656" s="5" t="n">
        <v>5</v>
      </c>
      <c r="F20656" s="5" t="n">
        <v>0</v>
      </c>
      <c r="G20656" s="5">
        <f>E20656-F20656</f>
        <v/>
      </c>
      <c r="H20656" s="5">
        <f>'Notes'!$B$4</f>
        <v/>
      </c>
      <c r="I20656" s="5">
        <f>ROUNDUP(D20656/H20656,0)</f>
        <v/>
      </c>
      <c r="J20656" s="6">
        <f>G20656-I20656</f>
        <v/>
      </c>
      <c r="K20656" s="4">
        <f>IF(J20656&lt;0,"Deficit",IF(J20656=0,"Exact fit","Surplus"))</f>
        <v/>
      </c>
    </row>
    <row r="20657">
      <c r="A20657" s="4" t="n">
        <v>540308</v>
      </c>
      <c r="B20657" s="4" t="inlineStr">
        <is>
          <t>G.S KABARONDO B</t>
        </is>
      </c>
      <c r="C20657" s="4" t="inlineStr">
        <is>
          <t>P5</t>
        </is>
      </c>
      <c r="D20657" s="5" t="n">
        <v>265</v>
      </c>
      <c r="E20657" s="5" t="n">
        <v>5</v>
      </c>
      <c r="F20657" s="5" t="n">
        <v>0</v>
      </c>
      <c r="G20657" s="5">
        <f>E20657-F20657</f>
        <v/>
      </c>
      <c r="H20657" s="5">
        <f>'Notes'!$B$4</f>
        <v/>
      </c>
      <c r="I20657" s="5">
        <f>ROUNDUP(D20657/H20657,0)</f>
        <v/>
      </c>
      <c r="J20657" s="6">
        <f>G20657-I20657</f>
        <v/>
      </c>
      <c r="K20657" s="4">
        <f>IF(J20657&lt;0,"Deficit",IF(J20657=0,"Exact fit","Surplus"))</f>
        <v/>
      </c>
    </row>
    <row r="20658">
      <c r="A20658" s="4" t="n">
        <v>540308</v>
      </c>
      <c r="B20658" s="4" t="inlineStr">
        <is>
          <t>G.S KABARONDO B</t>
        </is>
      </c>
      <c r="C20658" s="4" t="inlineStr">
        <is>
          <t>P6</t>
        </is>
      </c>
      <c r="D20658" s="5" t="n">
        <v>94</v>
      </c>
      <c r="E20658" s="5" t="n">
        <v>2</v>
      </c>
      <c r="F20658" s="5" t="n">
        <v>1</v>
      </c>
      <c r="G20658" s="5">
        <f>E20658-F20658</f>
        <v/>
      </c>
      <c r="H20658" s="5">
        <f>'Notes'!$B$4</f>
        <v/>
      </c>
      <c r="I20658" s="5">
        <f>ROUNDUP(D20658/H20658,0)</f>
        <v/>
      </c>
      <c r="J20658" s="6">
        <f>G20658-I20658</f>
        <v/>
      </c>
      <c r="K20658" s="4">
        <f>IF(J20658&lt;0,"Deficit",IF(J20658=0,"Exact fit","Surplus"))</f>
        <v/>
      </c>
    </row>
    <row r="20659">
      <c r="A20659" s="4" t="n">
        <v>540311</v>
      </c>
      <c r="B20659" s="4" t="inlineStr">
        <is>
          <t>INTWARI</t>
        </is>
      </c>
      <c r="C20659" s="4" t="inlineStr">
        <is>
          <t>P1</t>
        </is>
      </c>
      <c r="D20659" s="5" t="n">
        <v>41</v>
      </c>
      <c r="E20659" s="5" t="n">
        <v>1</v>
      </c>
      <c r="F20659" s="5" t="n">
        <v>0</v>
      </c>
      <c r="G20659" s="5">
        <f>E20659-F20659</f>
        <v/>
      </c>
      <c r="H20659" s="5">
        <f>'Notes'!$B$4</f>
        <v/>
      </c>
      <c r="I20659" s="5">
        <f>ROUNDUP(D20659/H20659,0)</f>
        <v/>
      </c>
      <c r="J20659" s="6">
        <f>G20659-I20659</f>
        <v/>
      </c>
      <c r="K20659" s="4">
        <f>IF(J20659&lt;0,"Deficit",IF(J20659=0,"Exact fit","Surplus"))</f>
        <v/>
      </c>
    </row>
    <row r="20660">
      <c r="A20660" s="4" t="n">
        <v>540311</v>
      </c>
      <c r="B20660" s="4" t="inlineStr">
        <is>
          <t>INTWARI</t>
        </is>
      </c>
      <c r="C20660" s="4" t="inlineStr">
        <is>
          <t>P2</t>
        </is>
      </c>
      <c r="D20660" s="5" t="n">
        <v>38</v>
      </c>
      <c r="E20660" s="5" t="n">
        <v>1</v>
      </c>
      <c r="F20660" s="5" t="n">
        <v>0</v>
      </c>
      <c r="G20660" s="5">
        <f>E20660-F20660</f>
        <v/>
      </c>
      <c r="H20660" s="5">
        <f>'Notes'!$B$4</f>
        <v/>
      </c>
      <c r="I20660" s="5">
        <f>ROUNDUP(D20660/H20660,0)</f>
        <v/>
      </c>
      <c r="J20660" s="6">
        <f>G20660-I20660</f>
        <v/>
      </c>
      <c r="K20660" s="4">
        <f>IF(J20660&lt;0,"Deficit",IF(J20660=0,"Exact fit","Surplus"))</f>
        <v/>
      </c>
    </row>
    <row r="20661">
      <c r="A20661" s="4" t="n">
        <v>540311</v>
      </c>
      <c r="B20661" s="4" t="inlineStr">
        <is>
          <t>INTWARI</t>
        </is>
      </c>
      <c r="C20661" s="4" t="inlineStr">
        <is>
          <t>P3</t>
        </is>
      </c>
      <c r="D20661" s="5" t="n">
        <v>33</v>
      </c>
      <c r="E20661" s="5" t="n">
        <v>1</v>
      </c>
      <c r="F20661" s="5" t="n">
        <v>0</v>
      </c>
      <c r="G20661" s="5">
        <f>E20661-F20661</f>
        <v/>
      </c>
      <c r="H20661" s="5">
        <f>'Notes'!$B$4</f>
        <v/>
      </c>
      <c r="I20661" s="5">
        <f>ROUNDUP(D20661/H20661,0)</f>
        <v/>
      </c>
      <c r="J20661" s="6">
        <f>G20661-I20661</f>
        <v/>
      </c>
      <c r="K20661" s="4">
        <f>IF(J20661&lt;0,"Deficit",IF(J20661=0,"Exact fit","Surplus"))</f>
        <v/>
      </c>
    </row>
    <row r="20662">
      <c r="A20662" s="4" t="n">
        <v>540311</v>
      </c>
      <c r="B20662" s="4" t="inlineStr">
        <is>
          <t>INTWARI</t>
        </is>
      </c>
      <c r="C20662" s="4" t="inlineStr">
        <is>
          <t>P4</t>
        </is>
      </c>
      <c r="D20662" s="5" t="n">
        <v>44</v>
      </c>
      <c r="E20662" s="5" t="n">
        <v>1</v>
      </c>
      <c r="F20662" s="5" t="n">
        <v>0</v>
      </c>
      <c r="G20662" s="5">
        <f>E20662-F20662</f>
        <v/>
      </c>
      <c r="H20662" s="5">
        <f>'Notes'!$B$4</f>
        <v/>
      </c>
      <c r="I20662" s="5">
        <f>ROUNDUP(D20662/H20662,0)</f>
        <v/>
      </c>
      <c r="J20662" s="6">
        <f>G20662-I20662</f>
        <v/>
      </c>
      <c r="K20662" s="4">
        <f>IF(J20662&lt;0,"Deficit",IF(J20662=0,"Exact fit","Surplus"))</f>
        <v/>
      </c>
    </row>
    <row r="20663">
      <c r="A20663" s="4" t="n">
        <v>540311</v>
      </c>
      <c r="B20663" s="4" t="inlineStr">
        <is>
          <t>INTWARI</t>
        </is>
      </c>
      <c r="C20663" s="4" t="inlineStr">
        <is>
          <t>P5</t>
        </is>
      </c>
      <c r="D20663" s="5" t="n">
        <v>42</v>
      </c>
      <c r="E20663" s="5" t="n">
        <v>1</v>
      </c>
      <c r="F20663" s="5" t="n">
        <v>0</v>
      </c>
      <c r="G20663" s="5">
        <f>E20663-F20663</f>
        <v/>
      </c>
      <c r="H20663" s="5">
        <f>'Notes'!$B$4</f>
        <v/>
      </c>
      <c r="I20663" s="5">
        <f>ROUNDUP(D20663/H20663,0)</f>
        <v/>
      </c>
      <c r="J20663" s="6">
        <f>G20663-I20663</f>
        <v/>
      </c>
      <c r="K20663" s="4">
        <f>IF(J20663&lt;0,"Deficit",IF(J20663=0,"Exact fit","Surplus"))</f>
        <v/>
      </c>
    </row>
    <row r="20664">
      <c r="A20664" s="4" t="n">
        <v>540311</v>
      </c>
      <c r="B20664" s="4" t="inlineStr">
        <is>
          <t>INTWARI</t>
        </is>
      </c>
      <c r="C20664" s="4" t="inlineStr">
        <is>
          <t>P6</t>
        </is>
      </c>
      <c r="D20664" s="5" t="n">
        <v>27</v>
      </c>
      <c r="E20664" s="5" t="n">
        <v>1</v>
      </c>
      <c r="F20664" s="5" t="n">
        <v>0</v>
      </c>
      <c r="G20664" s="5">
        <f>E20664-F20664</f>
        <v/>
      </c>
      <c r="H20664" s="5">
        <f>'Notes'!$B$4</f>
        <v/>
      </c>
      <c r="I20664" s="5">
        <f>ROUNDUP(D20664/H20664,0)</f>
        <v/>
      </c>
      <c r="J20664" s="6">
        <f>G20664-I20664</f>
        <v/>
      </c>
      <c r="K20664" s="4">
        <f>IF(J20664&lt;0,"Deficit",IF(J20664=0,"Exact fit","Surplus"))</f>
        <v/>
      </c>
    </row>
    <row r="20665">
      <c r="A20665" s="4" t="n">
        <v>540312</v>
      </c>
      <c r="B20665" s="4" t="inlineStr">
        <is>
          <t>KABARONDO VISION.J</t>
        </is>
      </c>
      <c r="C20665" s="4" t="inlineStr">
        <is>
          <t>P1</t>
        </is>
      </c>
      <c r="D20665" s="5" t="n">
        <v>47</v>
      </c>
      <c r="E20665" s="5" t="n">
        <v>2</v>
      </c>
      <c r="F20665" s="5" t="n">
        <v>0</v>
      </c>
      <c r="G20665" s="5">
        <f>E20665-F20665</f>
        <v/>
      </c>
      <c r="H20665" s="5">
        <f>'Notes'!$B$4</f>
        <v/>
      </c>
      <c r="I20665" s="5">
        <f>ROUNDUP(D20665/H20665,0)</f>
        <v/>
      </c>
      <c r="J20665" s="6">
        <f>G20665-I20665</f>
        <v/>
      </c>
      <c r="K20665" s="4">
        <f>IF(J20665&lt;0,"Deficit",IF(J20665=0,"Exact fit","Surplus"))</f>
        <v/>
      </c>
    </row>
    <row r="20666">
      <c r="A20666" s="4" t="n">
        <v>540312</v>
      </c>
      <c r="B20666" s="4" t="inlineStr">
        <is>
          <t>KABARONDO VISION.J</t>
        </is>
      </c>
      <c r="C20666" s="4" t="inlineStr">
        <is>
          <t>P2</t>
        </is>
      </c>
      <c r="D20666" s="5" t="n">
        <v>39</v>
      </c>
      <c r="E20666" s="5" t="n">
        <v>1</v>
      </c>
      <c r="F20666" s="5" t="n">
        <v>0</v>
      </c>
      <c r="G20666" s="5">
        <f>E20666-F20666</f>
        <v/>
      </c>
      <c r="H20666" s="5">
        <f>'Notes'!$B$4</f>
        <v/>
      </c>
      <c r="I20666" s="5">
        <f>ROUNDUP(D20666/H20666,0)</f>
        <v/>
      </c>
      <c r="J20666" s="6">
        <f>G20666-I20666</f>
        <v/>
      </c>
      <c r="K20666" s="4">
        <f>IF(J20666&lt;0,"Deficit",IF(J20666=0,"Exact fit","Surplus"))</f>
        <v/>
      </c>
    </row>
    <row r="20667">
      <c r="A20667" s="4" t="n">
        <v>540312</v>
      </c>
      <c r="B20667" s="4" t="inlineStr">
        <is>
          <t>KABARONDO VISION.J</t>
        </is>
      </c>
      <c r="C20667" s="4" t="inlineStr">
        <is>
          <t>P3</t>
        </is>
      </c>
      <c r="D20667" s="5" t="n">
        <v>45</v>
      </c>
      <c r="E20667" s="5" t="n">
        <v>2</v>
      </c>
      <c r="F20667" s="5" t="n">
        <v>0</v>
      </c>
      <c r="G20667" s="5">
        <f>E20667-F20667</f>
        <v/>
      </c>
      <c r="H20667" s="5">
        <f>'Notes'!$B$4</f>
        <v/>
      </c>
      <c r="I20667" s="5">
        <f>ROUNDUP(D20667/H20667,0)</f>
        <v/>
      </c>
      <c r="J20667" s="6">
        <f>G20667-I20667</f>
        <v/>
      </c>
      <c r="K20667" s="4">
        <f>IF(J20667&lt;0,"Deficit",IF(J20667=0,"Exact fit","Surplus"))</f>
        <v/>
      </c>
    </row>
    <row r="20668">
      <c r="A20668" s="4" t="n">
        <v>540312</v>
      </c>
      <c r="B20668" s="4" t="inlineStr">
        <is>
          <t>KABARONDO VISION.J</t>
        </is>
      </c>
      <c r="C20668" s="4" t="inlineStr">
        <is>
          <t>P4</t>
        </is>
      </c>
      <c r="D20668" s="5" t="n">
        <v>39</v>
      </c>
      <c r="E20668" s="5" t="n">
        <v>1</v>
      </c>
      <c r="F20668" s="5" t="n">
        <v>0</v>
      </c>
      <c r="G20668" s="5">
        <f>E20668-F20668</f>
        <v/>
      </c>
      <c r="H20668" s="5">
        <f>'Notes'!$B$4</f>
        <v/>
      </c>
      <c r="I20668" s="5">
        <f>ROUNDUP(D20668/H20668,0)</f>
        <v/>
      </c>
      <c r="J20668" s="6">
        <f>G20668-I20668</f>
        <v/>
      </c>
      <c r="K20668" s="4">
        <f>IF(J20668&lt;0,"Deficit",IF(J20668=0,"Exact fit","Surplus"))</f>
        <v/>
      </c>
    </row>
    <row r="20669">
      <c r="A20669" s="4" t="n">
        <v>540312</v>
      </c>
      <c r="B20669" s="4" t="inlineStr">
        <is>
          <t>KABARONDO VISION.J</t>
        </is>
      </c>
      <c r="C20669" s="4" t="inlineStr">
        <is>
          <t>P5</t>
        </is>
      </c>
      <c r="D20669" s="5" t="n">
        <v>53</v>
      </c>
      <c r="E20669" s="5" t="n">
        <v>2</v>
      </c>
      <c r="F20669" s="5" t="n">
        <v>0</v>
      </c>
      <c r="G20669" s="5">
        <f>E20669-F20669</f>
        <v/>
      </c>
      <c r="H20669" s="5">
        <f>'Notes'!$B$4</f>
        <v/>
      </c>
      <c r="I20669" s="5">
        <f>ROUNDUP(D20669/H20669,0)</f>
        <v/>
      </c>
      <c r="J20669" s="6">
        <f>G20669-I20669</f>
        <v/>
      </c>
      <c r="K20669" s="4">
        <f>IF(J20669&lt;0,"Deficit",IF(J20669=0,"Exact fit","Surplus"))</f>
        <v/>
      </c>
    </row>
    <row r="20670">
      <c r="A20670" s="4" t="n">
        <v>540312</v>
      </c>
      <c r="B20670" s="4" t="inlineStr">
        <is>
          <t>KABARONDO VISION.J</t>
        </is>
      </c>
      <c r="C20670" s="4" t="inlineStr">
        <is>
          <t>P6</t>
        </is>
      </c>
      <c r="D20670" s="5" t="n">
        <v>59</v>
      </c>
      <c r="E20670" s="5" t="n">
        <v>2</v>
      </c>
      <c r="F20670" s="5" t="n">
        <v>0</v>
      </c>
      <c r="G20670" s="5">
        <f>E20670-F20670</f>
        <v/>
      </c>
      <c r="H20670" s="5">
        <f>'Notes'!$B$4</f>
        <v/>
      </c>
      <c r="I20670" s="5">
        <f>ROUNDUP(D20670/H20670,0)</f>
        <v/>
      </c>
      <c r="J20670" s="6">
        <f>G20670-I20670</f>
        <v/>
      </c>
      <c r="K20670" s="4">
        <f>IF(J20670&lt;0,"Deficit",IF(J20670=0,"Exact fit","Surplus"))</f>
        <v/>
      </c>
    </row>
    <row r="20671">
      <c r="A20671" s="4" t="n">
        <v>540315</v>
      </c>
      <c r="B20671" s="4" t="inlineStr">
        <is>
          <t>E.P RUGWAGWA</t>
        </is>
      </c>
      <c r="C20671" s="4" t="inlineStr">
        <is>
          <t>P1</t>
        </is>
      </c>
      <c r="D20671" s="5" t="n">
        <v>175</v>
      </c>
      <c r="E20671" s="5" t="n">
        <v>4</v>
      </c>
      <c r="F20671" s="5" t="n">
        <v>0</v>
      </c>
      <c r="G20671" s="5">
        <f>E20671-F20671</f>
        <v/>
      </c>
      <c r="H20671" s="5">
        <f>'Notes'!$B$4</f>
        <v/>
      </c>
      <c r="I20671" s="5">
        <f>ROUNDUP(D20671/H20671,0)</f>
        <v/>
      </c>
      <c r="J20671" s="6">
        <f>G20671-I20671</f>
        <v/>
      </c>
      <c r="K20671" s="4">
        <f>IF(J20671&lt;0,"Deficit",IF(J20671=0,"Exact fit","Surplus"))</f>
        <v/>
      </c>
    </row>
    <row r="20672">
      <c r="A20672" s="4" t="n">
        <v>540315</v>
      </c>
      <c r="B20672" s="4" t="inlineStr">
        <is>
          <t>E.P RUGWAGWA</t>
        </is>
      </c>
      <c r="C20672" s="4" t="inlineStr">
        <is>
          <t>P2</t>
        </is>
      </c>
      <c r="D20672" s="5" t="n">
        <v>146</v>
      </c>
      <c r="E20672" s="5" t="n">
        <v>4</v>
      </c>
      <c r="F20672" s="5" t="n">
        <v>0</v>
      </c>
      <c r="G20672" s="5">
        <f>E20672-F20672</f>
        <v/>
      </c>
      <c r="H20672" s="5">
        <f>'Notes'!$B$4</f>
        <v/>
      </c>
      <c r="I20672" s="5">
        <f>ROUNDUP(D20672/H20672,0)</f>
        <v/>
      </c>
      <c r="J20672" s="6">
        <f>G20672-I20672</f>
        <v/>
      </c>
      <c r="K20672" s="4">
        <f>IF(J20672&lt;0,"Deficit",IF(J20672=0,"Exact fit","Surplus"))</f>
        <v/>
      </c>
    </row>
    <row r="20673">
      <c r="A20673" s="4" t="n">
        <v>540315</v>
      </c>
      <c r="B20673" s="4" t="inlineStr">
        <is>
          <t>E.P RUGWAGWA</t>
        </is>
      </c>
      <c r="C20673" s="4" t="inlineStr">
        <is>
          <t>P3</t>
        </is>
      </c>
      <c r="D20673" s="5" t="n">
        <v>155</v>
      </c>
      <c r="E20673" s="5" t="n">
        <v>4</v>
      </c>
      <c r="F20673" s="5" t="n">
        <v>0</v>
      </c>
      <c r="G20673" s="5">
        <f>E20673-F20673</f>
        <v/>
      </c>
      <c r="H20673" s="5">
        <f>'Notes'!$B$4</f>
        <v/>
      </c>
      <c r="I20673" s="5">
        <f>ROUNDUP(D20673/H20673,0)</f>
        <v/>
      </c>
      <c r="J20673" s="6">
        <f>G20673-I20673</f>
        <v/>
      </c>
      <c r="K20673" s="4">
        <f>IF(J20673&lt;0,"Deficit",IF(J20673=0,"Exact fit","Surplus"))</f>
        <v/>
      </c>
    </row>
    <row r="20674">
      <c r="A20674" s="4" t="n">
        <v>540315</v>
      </c>
      <c r="B20674" s="4" t="inlineStr">
        <is>
          <t>E.P RUGWAGWA</t>
        </is>
      </c>
      <c r="C20674" s="4" t="inlineStr">
        <is>
          <t>P4</t>
        </is>
      </c>
      <c r="D20674" s="5" t="n">
        <v>151</v>
      </c>
      <c r="E20674" s="5" t="n">
        <v>4</v>
      </c>
      <c r="F20674" s="5" t="n">
        <v>0</v>
      </c>
      <c r="G20674" s="5">
        <f>E20674-F20674</f>
        <v/>
      </c>
      <c r="H20674" s="5">
        <f>'Notes'!$B$4</f>
        <v/>
      </c>
      <c r="I20674" s="5">
        <f>ROUNDUP(D20674/H20674,0)</f>
        <v/>
      </c>
      <c r="J20674" s="6">
        <f>G20674-I20674</f>
        <v/>
      </c>
      <c r="K20674" s="4">
        <f>IF(J20674&lt;0,"Deficit",IF(J20674=0,"Exact fit","Surplus"))</f>
        <v/>
      </c>
    </row>
    <row r="20675">
      <c r="A20675" s="4" t="n">
        <v>540315</v>
      </c>
      <c r="B20675" s="4" t="inlineStr">
        <is>
          <t>E.P RUGWAGWA</t>
        </is>
      </c>
      <c r="C20675" s="4" t="inlineStr">
        <is>
          <t>P5</t>
        </is>
      </c>
      <c r="D20675" s="5" t="n">
        <v>157</v>
      </c>
      <c r="E20675" s="5" t="n">
        <v>3</v>
      </c>
      <c r="F20675" s="5" t="n">
        <v>0</v>
      </c>
      <c r="G20675" s="5">
        <f>E20675-F20675</f>
        <v/>
      </c>
      <c r="H20675" s="5">
        <f>'Notes'!$B$4</f>
        <v/>
      </c>
      <c r="I20675" s="5">
        <f>ROUNDUP(D20675/H20675,0)</f>
        <v/>
      </c>
      <c r="J20675" s="6">
        <f>G20675-I20675</f>
        <v/>
      </c>
      <c r="K20675" s="4">
        <f>IF(J20675&lt;0,"Deficit",IF(J20675=0,"Exact fit","Surplus"))</f>
        <v/>
      </c>
    </row>
    <row r="20676">
      <c r="A20676" s="4" t="n">
        <v>540315</v>
      </c>
      <c r="B20676" s="4" t="inlineStr">
        <is>
          <t>E.P RUGWAGWA</t>
        </is>
      </c>
      <c r="C20676" s="4" t="inlineStr">
        <is>
          <t>P6</t>
        </is>
      </c>
      <c r="D20676" s="5" t="n">
        <v>108</v>
      </c>
      <c r="E20676" s="5" t="n">
        <v>3</v>
      </c>
      <c r="F20676" s="5" t="n">
        <v>0</v>
      </c>
      <c r="G20676" s="5">
        <f>E20676-F20676</f>
        <v/>
      </c>
      <c r="H20676" s="5">
        <f>'Notes'!$B$4</f>
        <v/>
      </c>
      <c r="I20676" s="5">
        <f>ROUNDUP(D20676/H20676,0)</f>
        <v/>
      </c>
      <c r="J20676" s="6">
        <f>G20676-I20676</f>
        <v/>
      </c>
      <c r="K20676" s="4">
        <f>IF(J20676&lt;0,"Deficit",IF(J20676=0,"Exact fit","Surplus"))</f>
        <v/>
      </c>
    </row>
    <row r="20677">
      <c r="A20677" s="4" t="n">
        <v>540317</v>
      </c>
      <c r="B20677" s="4" t="inlineStr">
        <is>
          <t>SHALOOM SCHOOL KABARONGO</t>
        </is>
      </c>
      <c r="C20677" s="4" t="inlineStr">
        <is>
          <t>P1</t>
        </is>
      </c>
      <c r="D20677" s="5" t="n">
        <v>60</v>
      </c>
      <c r="E20677" s="5" t="n">
        <v>2</v>
      </c>
      <c r="F20677" s="5" t="n">
        <v>0</v>
      </c>
      <c r="G20677" s="5">
        <f>E20677-F20677</f>
        <v/>
      </c>
      <c r="H20677" s="5">
        <f>'Notes'!$B$4</f>
        <v/>
      </c>
      <c r="I20677" s="5">
        <f>ROUNDUP(D20677/H20677,0)</f>
        <v/>
      </c>
      <c r="J20677" s="6">
        <f>G20677-I20677</f>
        <v/>
      </c>
      <c r="K20677" s="4">
        <f>IF(J20677&lt;0,"Deficit",IF(J20677=0,"Exact fit","Surplus"))</f>
        <v/>
      </c>
    </row>
    <row r="20678">
      <c r="A20678" s="4" t="n">
        <v>540317</v>
      </c>
      <c r="B20678" s="4" t="inlineStr">
        <is>
          <t>SHALOOM SCHOOL KABARONGO</t>
        </is>
      </c>
      <c r="C20678" s="4" t="inlineStr">
        <is>
          <t>P2</t>
        </is>
      </c>
      <c r="D20678" s="5" t="n">
        <v>55</v>
      </c>
      <c r="E20678" s="5" t="n">
        <v>2</v>
      </c>
      <c r="F20678" s="5" t="n">
        <v>0</v>
      </c>
      <c r="G20678" s="5">
        <f>E20678-F20678</f>
        <v/>
      </c>
      <c r="H20678" s="5">
        <f>'Notes'!$B$4</f>
        <v/>
      </c>
      <c r="I20678" s="5">
        <f>ROUNDUP(D20678/H20678,0)</f>
        <v/>
      </c>
      <c r="J20678" s="6">
        <f>G20678-I20678</f>
        <v/>
      </c>
      <c r="K20678" s="4">
        <f>IF(J20678&lt;0,"Deficit",IF(J20678=0,"Exact fit","Surplus"))</f>
        <v/>
      </c>
    </row>
    <row r="20679">
      <c r="A20679" s="4" t="n">
        <v>540317</v>
      </c>
      <c r="B20679" s="4" t="inlineStr">
        <is>
          <t>SHALOOM SCHOOL KABARONGO</t>
        </is>
      </c>
      <c r="C20679" s="4" t="inlineStr">
        <is>
          <t>P3</t>
        </is>
      </c>
      <c r="D20679" s="5" t="n">
        <v>48</v>
      </c>
      <c r="E20679" s="5" t="n">
        <v>2</v>
      </c>
      <c r="F20679" s="5" t="n">
        <v>0</v>
      </c>
      <c r="G20679" s="5">
        <f>E20679-F20679</f>
        <v/>
      </c>
      <c r="H20679" s="5">
        <f>'Notes'!$B$4</f>
        <v/>
      </c>
      <c r="I20679" s="5">
        <f>ROUNDUP(D20679/H20679,0)</f>
        <v/>
      </c>
      <c r="J20679" s="6">
        <f>G20679-I20679</f>
        <v/>
      </c>
      <c r="K20679" s="4">
        <f>IF(J20679&lt;0,"Deficit",IF(J20679=0,"Exact fit","Surplus"))</f>
        <v/>
      </c>
    </row>
    <row r="20680">
      <c r="A20680" s="4" t="n">
        <v>540317</v>
      </c>
      <c r="B20680" s="4" t="inlineStr">
        <is>
          <t>SHALOOM SCHOOL KABARONGO</t>
        </is>
      </c>
      <c r="C20680" s="4" t="inlineStr">
        <is>
          <t>P4</t>
        </is>
      </c>
      <c r="D20680" s="5" t="n">
        <v>47</v>
      </c>
      <c r="E20680" s="5" t="n">
        <v>2</v>
      </c>
      <c r="F20680" s="5" t="n">
        <v>0</v>
      </c>
      <c r="G20680" s="5">
        <f>E20680-F20680</f>
        <v/>
      </c>
      <c r="H20680" s="5">
        <f>'Notes'!$B$4</f>
        <v/>
      </c>
      <c r="I20680" s="5">
        <f>ROUNDUP(D20680/H20680,0)</f>
        <v/>
      </c>
      <c r="J20680" s="6">
        <f>G20680-I20680</f>
        <v/>
      </c>
      <c r="K20680" s="4">
        <f>IF(J20680&lt;0,"Deficit",IF(J20680=0,"Exact fit","Surplus"))</f>
        <v/>
      </c>
    </row>
    <row r="20681">
      <c r="A20681" s="4" t="n">
        <v>540317</v>
      </c>
      <c r="B20681" s="4" t="inlineStr">
        <is>
          <t>SHALOOM SCHOOL KABARONGO</t>
        </is>
      </c>
      <c r="C20681" s="4" t="inlineStr">
        <is>
          <t>P5</t>
        </is>
      </c>
      <c r="D20681" s="5" t="n">
        <v>40</v>
      </c>
      <c r="E20681" s="5" t="n">
        <v>1</v>
      </c>
      <c r="F20681" s="5" t="n">
        <v>0</v>
      </c>
      <c r="G20681" s="5">
        <f>E20681-F20681</f>
        <v/>
      </c>
      <c r="H20681" s="5">
        <f>'Notes'!$B$4</f>
        <v/>
      </c>
      <c r="I20681" s="5">
        <f>ROUNDUP(D20681/H20681,0)</f>
        <v/>
      </c>
      <c r="J20681" s="6">
        <f>G20681-I20681</f>
        <v/>
      </c>
      <c r="K20681" s="4">
        <f>IF(J20681&lt;0,"Deficit",IF(J20681=0,"Exact fit","Surplus"))</f>
        <v/>
      </c>
    </row>
    <row r="20682">
      <c r="A20682" s="4" t="n">
        <v>540317</v>
      </c>
      <c r="B20682" s="4" t="inlineStr">
        <is>
          <t>SHALOOM SCHOOL KABARONGO</t>
        </is>
      </c>
      <c r="C20682" s="4" t="inlineStr">
        <is>
          <t>P6</t>
        </is>
      </c>
      <c r="D20682" s="5" t="n">
        <v>50</v>
      </c>
      <c r="E20682" s="5" t="n">
        <v>2</v>
      </c>
      <c r="F20682" s="5" t="n">
        <v>0</v>
      </c>
      <c r="G20682" s="5">
        <f>E20682-F20682</f>
        <v/>
      </c>
      <c r="H20682" s="5">
        <f>'Notes'!$B$4</f>
        <v/>
      </c>
      <c r="I20682" s="5">
        <f>ROUNDUP(D20682/H20682,0)</f>
        <v/>
      </c>
      <c r="J20682" s="6">
        <f>G20682-I20682</f>
        <v/>
      </c>
      <c r="K20682" s="4">
        <f>IF(J20682&lt;0,"Deficit",IF(J20682=0,"Exact fit","Surplus"))</f>
        <v/>
      </c>
    </row>
    <row r="20683">
      <c r="A20683" s="4" t="n">
        <v>540318</v>
      </c>
      <c r="B20683" s="4" t="inlineStr">
        <is>
          <t>TIRCK P/SCHOOL KABARONDO</t>
        </is>
      </c>
      <c r="C20683" s="4" t="inlineStr">
        <is>
          <t>P1</t>
        </is>
      </c>
      <c r="D20683" s="5" t="n">
        <v>37</v>
      </c>
      <c r="E20683" s="5" t="n">
        <v>1</v>
      </c>
      <c r="F20683" s="5" t="n">
        <v>0</v>
      </c>
      <c r="G20683" s="5">
        <f>E20683-F20683</f>
        <v/>
      </c>
      <c r="H20683" s="5">
        <f>'Notes'!$B$4</f>
        <v/>
      </c>
      <c r="I20683" s="5">
        <f>ROUNDUP(D20683/H20683,0)</f>
        <v/>
      </c>
      <c r="J20683" s="6">
        <f>G20683-I20683</f>
        <v/>
      </c>
      <c r="K20683" s="4">
        <f>IF(J20683&lt;0,"Deficit",IF(J20683=0,"Exact fit","Surplus"))</f>
        <v/>
      </c>
    </row>
    <row r="20684">
      <c r="A20684" s="4" t="n">
        <v>540318</v>
      </c>
      <c r="B20684" s="4" t="inlineStr">
        <is>
          <t>TIRCK P/SCHOOL KABARONDO</t>
        </is>
      </c>
      <c r="C20684" s="4" t="inlineStr">
        <is>
          <t>P2</t>
        </is>
      </c>
      <c r="D20684" s="5" t="n">
        <v>42</v>
      </c>
      <c r="E20684" s="5" t="n">
        <v>1</v>
      </c>
      <c r="F20684" s="5" t="n">
        <v>0</v>
      </c>
      <c r="G20684" s="5">
        <f>E20684-F20684</f>
        <v/>
      </c>
      <c r="H20684" s="5">
        <f>'Notes'!$B$4</f>
        <v/>
      </c>
      <c r="I20684" s="5">
        <f>ROUNDUP(D20684/H20684,0)</f>
        <v/>
      </c>
      <c r="J20684" s="6">
        <f>G20684-I20684</f>
        <v/>
      </c>
      <c r="K20684" s="4">
        <f>IF(J20684&lt;0,"Deficit",IF(J20684=0,"Exact fit","Surplus"))</f>
        <v/>
      </c>
    </row>
    <row r="20685">
      <c r="A20685" s="4" t="n">
        <v>540318</v>
      </c>
      <c r="B20685" s="4" t="inlineStr">
        <is>
          <t>TIRCK P/SCHOOL KABARONDO</t>
        </is>
      </c>
      <c r="C20685" s="4" t="inlineStr">
        <is>
          <t>P3</t>
        </is>
      </c>
      <c r="D20685" s="5" t="n">
        <v>49</v>
      </c>
      <c r="E20685" s="5" t="n">
        <v>1</v>
      </c>
      <c r="F20685" s="5" t="n">
        <v>0</v>
      </c>
      <c r="G20685" s="5">
        <f>E20685-F20685</f>
        <v/>
      </c>
      <c r="H20685" s="5">
        <f>'Notes'!$B$4</f>
        <v/>
      </c>
      <c r="I20685" s="5">
        <f>ROUNDUP(D20685/H20685,0)</f>
        <v/>
      </c>
      <c r="J20685" s="6">
        <f>G20685-I20685</f>
        <v/>
      </c>
      <c r="K20685" s="4">
        <f>IF(J20685&lt;0,"Deficit",IF(J20685=0,"Exact fit","Surplus"))</f>
        <v/>
      </c>
    </row>
    <row r="20686">
      <c r="A20686" s="4" t="n">
        <v>540318</v>
      </c>
      <c r="B20686" s="4" t="inlineStr">
        <is>
          <t>TIRCK P/SCHOOL KABARONDO</t>
        </is>
      </c>
      <c r="C20686" s="4" t="inlineStr">
        <is>
          <t>P4</t>
        </is>
      </c>
      <c r="D20686" s="5" t="n">
        <v>43</v>
      </c>
      <c r="E20686" s="5" t="n">
        <v>1</v>
      </c>
      <c r="F20686" s="5" t="n">
        <v>0</v>
      </c>
      <c r="G20686" s="5">
        <f>E20686-F20686</f>
        <v/>
      </c>
      <c r="H20686" s="5">
        <f>'Notes'!$B$4</f>
        <v/>
      </c>
      <c r="I20686" s="5">
        <f>ROUNDUP(D20686/H20686,0)</f>
        <v/>
      </c>
      <c r="J20686" s="6">
        <f>G20686-I20686</f>
        <v/>
      </c>
      <c r="K20686" s="4">
        <f>IF(J20686&lt;0,"Deficit",IF(J20686=0,"Exact fit","Surplus"))</f>
        <v/>
      </c>
    </row>
    <row r="20687">
      <c r="A20687" s="4" t="n">
        <v>540318</v>
      </c>
      <c r="B20687" s="4" t="inlineStr">
        <is>
          <t>TIRCK P/SCHOOL KABARONDO</t>
        </is>
      </c>
      <c r="C20687" s="4" t="inlineStr">
        <is>
          <t>P5</t>
        </is>
      </c>
      <c r="D20687" s="5" t="n">
        <v>39</v>
      </c>
      <c r="E20687" s="5" t="n">
        <v>1</v>
      </c>
      <c r="F20687" s="5" t="n">
        <v>0</v>
      </c>
      <c r="G20687" s="5">
        <f>E20687-F20687</f>
        <v/>
      </c>
      <c r="H20687" s="5">
        <f>'Notes'!$B$4</f>
        <v/>
      </c>
      <c r="I20687" s="5">
        <f>ROUNDUP(D20687/H20687,0)</f>
        <v/>
      </c>
      <c r="J20687" s="6">
        <f>G20687-I20687</f>
        <v/>
      </c>
      <c r="K20687" s="4">
        <f>IF(J20687&lt;0,"Deficit",IF(J20687=0,"Exact fit","Surplus"))</f>
        <v/>
      </c>
    </row>
    <row r="20688">
      <c r="A20688" s="4" t="n">
        <v>540318</v>
      </c>
      <c r="B20688" s="4" t="inlineStr">
        <is>
          <t>TIRCK P/SCHOOL KABARONDO</t>
        </is>
      </c>
      <c r="C20688" s="4" t="inlineStr">
        <is>
          <t>P6</t>
        </is>
      </c>
      <c r="D20688" s="5" t="n">
        <v>39</v>
      </c>
      <c r="E20688" s="5" t="n">
        <v>1</v>
      </c>
      <c r="F20688" s="5" t="n">
        <v>0</v>
      </c>
      <c r="G20688" s="5">
        <f>E20688-F20688</f>
        <v/>
      </c>
      <c r="H20688" s="5">
        <f>'Notes'!$B$4</f>
        <v/>
      </c>
      <c r="I20688" s="5">
        <f>ROUNDUP(D20688/H20688,0)</f>
        <v/>
      </c>
      <c r="J20688" s="6">
        <f>G20688-I20688</f>
        <v/>
      </c>
      <c r="K20688" s="4">
        <f>IF(J20688&lt;0,"Deficit",IF(J20688=0,"Exact fit","Surplus"))</f>
        <v/>
      </c>
    </row>
    <row r="20689">
      <c r="A20689" s="4" t="n">
        <v>540319</v>
      </c>
      <c r="B20689" s="4" t="inlineStr">
        <is>
          <t>BAREBEREHO N/P SCHOOL TSD</t>
        </is>
      </c>
      <c r="C20689" s="4" t="inlineStr">
        <is>
          <t>P1</t>
        </is>
      </c>
      <c r="D20689" s="5" t="n">
        <v>24</v>
      </c>
      <c r="E20689" s="5" t="n">
        <v>1</v>
      </c>
      <c r="F20689" s="5" t="n">
        <v>0</v>
      </c>
      <c r="G20689" s="5">
        <f>E20689-F20689</f>
        <v/>
      </c>
      <c r="H20689" s="5">
        <f>'Notes'!$B$4</f>
        <v/>
      </c>
      <c r="I20689" s="5">
        <f>ROUNDUP(D20689/H20689,0)</f>
        <v/>
      </c>
      <c r="J20689" s="6">
        <f>G20689-I20689</f>
        <v/>
      </c>
      <c r="K20689" s="4">
        <f>IF(J20689&lt;0,"Deficit",IF(J20689=0,"Exact fit","Surplus"))</f>
        <v/>
      </c>
    </row>
    <row r="20690">
      <c r="A20690" s="4" t="n">
        <v>540319</v>
      </c>
      <c r="B20690" s="4" t="inlineStr">
        <is>
          <t>BAREBEREHO N/P SCHOOL TSD</t>
        </is>
      </c>
      <c r="C20690" s="4" t="inlineStr">
        <is>
          <t>P2</t>
        </is>
      </c>
      <c r="D20690" s="5" t="n">
        <v>21</v>
      </c>
      <c r="E20690" s="5" t="n">
        <v>1</v>
      </c>
      <c r="F20690" s="5" t="n">
        <v>0</v>
      </c>
      <c r="G20690" s="5">
        <f>E20690-F20690</f>
        <v/>
      </c>
      <c r="H20690" s="5">
        <f>'Notes'!$B$4</f>
        <v/>
      </c>
      <c r="I20690" s="5">
        <f>ROUNDUP(D20690/H20690,0)</f>
        <v/>
      </c>
      <c r="J20690" s="6">
        <f>G20690-I20690</f>
        <v/>
      </c>
      <c r="K20690" s="4">
        <f>IF(J20690&lt;0,"Deficit",IF(J20690=0,"Exact fit","Surplus"))</f>
        <v/>
      </c>
    </row>
    <row r="20691">
      <c r="A20691" s="4" t="n">
        <v>540319</v>
      </c>
      <c r="B20691" s="4" t="inlineStr">
        <is>
          <t>BAREBEREHO N/P SCHOOL TSD</t>
        </is>
      </c>
      <c r="C20691" s="4" t="inlineStr">
        <is>
          <t>P3</t>
        </is>
      </c>
      <c r="D20691" s="5" t="n">
        <v>20</v>
      </c>
      <c r="E20691" s="5" t="n">
        <v>1</v>
      </c>
      <c r="F20691" s="5" t="n">
        <v>0</v>
      </c>
      <c r="G20691" s="5">
        <f>E20691-F20691</f>
        <v/>
      </c>
      <c r="H20691" s="5">
        <f>'Notes'!$B$4</f>
        <v/>
      </c>
      <c r="I20691" s="5">
        <f>ROUNDUP(D20691/H20691,0)</f>
        <v/>
      </c>
      <c r="J20691" s="6">
        <f>G20691-I20691</f>
        <v/>
      </c>
      <c r="K20691" s="4">
        <f>IF(J20691&lt;0,"Deficit",IF(J20691=0,"Exact fit","Surplus"))</f>
        <v/>
      </c>
    </row>
    <row r="20692">
      <c r="A20692" s="4" t="n">
        <v>540319</v>
      </c>
      <c r="B20692" s="4" t="inlineStr">
        <is>
          <t>BAREBEREHO N/P SCHOOL TSD</t>
        </is>
      </c>
      <c r="C20692" s="4" t="inlineStr">
        <is>
          <t>P4</t>
        </is>
      </c>
      <c r="D20692" s="5" t="n">
        <v>20</v>
      </c>
      <c r="E20692" s="5" t="n">
        <v>1</v>
      </c>
      <c r="F20692" s="5" t="n">
        <v>0</v>
      </c>
      <c r="G20692" s="5">
        <f>E20692-F20692</f>
        <v/>
      </c>
      <c r="H20692" s="5">
        <f>'Notes'!$B$4</f>
        <v/>
      </c>
      <c r="I20692" s="5">
        <f>ROUNDUP(D20692/H20692,0)</f>
        <v/>
      </c>
      <c r="J20692" s="6">
        <f>G20692-I20692</f>
        <v/>
      </c>
      <c r="K20692" s="4">
        <f>IF(J20692&lt;0,"Deficit",IF(J20692=0,"Exact fit","Surplus"))</f>
        <v/>
      </c>
    </row>
    <row r="20693">
      <c r="A20693" s="4" t="n">
        <v>540319</v>
      </c>
      <c r="B20693" s="4" t="inlineStr">
        <is>
          <t>BAREBEREHO N/P SCHOOL TSD</t>
        </is>
      </c>
      <c r="C20693" s="4" t="inlineStr">
        <is>
          <t>P5</t>
        </is>
      </c>
      <c r="D20693" s="5" t="n">
        <v>27</v>
      </c>
      <c r="E20693" s="5" t="n">
        <v>1</v>
      </c>
      <c r="F20693" s="5" t="n">
        <v>0</v>
      </c>
      <c r="G20693" s="5">
        <f>E20693-F20693</f>
        <v/>
      </c>
      <c r="H20693" s="5">
        <f>'Notes'!$B$4</f>
        <v/>
      </c>
      <c r="I20693" s="5">
        <f>ROUNDUP(D20693/H20693,0)</f>
        <v/>
      </c>
      <c r="J20693" s="6">
        <f>G20693-I20693</f>
        <v/>
      </c>
      <c r="K20693" s="4">
        <f>IF(J20693&lt;0,"Deficit",IF(J20693=0,"Exact fit","Surplus"))</f>
        <v/>
      </c>
    </row>
    <row r="20694">
      <c r="A20694" s="4" t="n">
        <v>540319</v>
      </c>
      <c r="B20694" s="4" t="inlineStr">
        <is>
          <t>BAREBEREHO N/P SCHOOL TSD</t>
        </is>
      </c>
      <c r="C20694" s="4" t="inlineStr">
        <is>
          <t>P6</t>
        </is>
      </c>
      <c r="D20694" s="5" t="n">
        <v>14</v>
      </c>
      <c r="E20694" s="5" t="n">
        <v>1</v>
      </c>
      <c r="F20694" s="5" t="n">
        <v>0</v>
      </c>
      <c r="G20694" s="5">
        <f>E20694-F20694</f>
        <v/>
      </c>
      <c r="H20694" s="5">
        <f>'Notes'!$B$4</f>
        <v/>
      </c>
      <c r="I20694" s="5">
        <f>ROUNDUP(D20694/H20694,0)</f>
        <v/>
      </c>
      <c r="J20694" s="6">
        <f>G20694-I20694</f>
        <v/>
      </c>
      <c r="K20694" s="4">
        <f>IF(J20694&lt;0,"Deficit",IF(J20694=0,"Exact fit","Surplus"))</f>
        <v/>
      </c>
    </row>
    <row r="20695">
      <c r="A20695" s="4" t="n">
        <v>540320</v>
      </c>
      <c r="B20695" s="4" t="inlineStr">
        <is>
          <t>Elimu International Academy</t>
        </is>
      </c>
      <c r="C20695" s="4" t="inlineStr">
        <is>
          <t>P1</t>
        </is>
      </c>
      <c r="D20695" s="5" t="n">
        <v>41</v>
      </c>
      <c r="E20695" s="5" t="n">
        <v>1</v>
      </c>
      <c r="F20695" s="5" t="n">
        <v>0</v>
      </c>
      <c r="G20695" s="5">
        <f>E20695-F20695</f>
        <v/>
      </c>
      <c r="H20695" s="5">
        <f>'Notes'!$B$4</f>
        <v/>
      </c>
      <c r="I20695" s="5">
        <f>ROUNDUP(D20695/H20695,0)</f>
        <v/>
      </c>
      <c r="J20695" s="6">
        <f>G20695-I20695</f>
        <v/>
      </c>
      <c r="K20695" s="4">
        <f>IF(J20695&lt;0,"Deficit",IF(J20695=0,"Exact fit","Surplus"))</f>
        <v/>
      </c>
    </row>
    <row r="20696">
      <c r="A20696" s="4" t="n">
        <v>540320</v>
      </c>
      <c r="B20696" s="4" t="inlineStr">
        <is>
          <t>Elimu International Academy</t>
        </is>
      </c>
      <c r="C20696" s="4" t="inlineStr">
        <is>
          <t>P2</t>
        </is>
      </c>
      <c r="D20696" s="5" t="n">
        <v>35</v>
      </c>
      <c r="E20696" s="5" t="n">
        <v>1</v>
      </c>
      <c r="F20696" s="5" t="n">
        <v>0</v>
      </c>
      <c r="G20696" s="5">
        <f>E20696-F20696</f>
        <v/>
      </c>
      <c r="H20696" s="5">
        <f>'Notes'!$B$4</f>
        <v/>
      </c>
      <c r="I20696" s="5">
        <f>ROUNDUP(D20696/H20696,0)</f>
        <v/>
      </c>
      <c r="J20696" s="6">
        <f>G20696-I20696</f>
        <v/>
      </c>
      <c r="K20696" s="4">
        <f>IF(J20696&lt;0,"Deficit",IF(J20696=0,"Exact fit","Surplus"))</f>
        <v/>
      </c>
    </row>
    <row r="20697">
      <c r="A20697" s="4" t="n">
        <v>540320</v>
      </c>
      <c r="B20697" s="4" t="inlineStr">
        <is>
          <t>Elimu International Academy</t>
        </is>
      </c>
      <c r="C20697" s="4" t="inlineStr">
        <is>
          <t>P3</t>
        </is>
      </c>
      <c r="D20697" s="5" t="n">
        <v>31</v>
      </c>
      <c r="E20697" s="5" t="n">
        <v>1</v>
      </c>
      <c r="F20697" s="5" t="n">
        <v>0</v>
      </c>
      <c r="G20697" s="5">
        <f>E20697-F20697</f>
        <v/>
      </c>
      <c r="H20697" s="5">
        <f>'Notes'!$B$4</f>
        <v/>
      </c>
      <c r="I20697" s="5">
        <f>ROUNDUP(D20697/H20697,0)</f>
        <v/>
      </c>
      <c r="J20697" s="6">
        <f>G20697-I20697</f>
        <v/>
      </c>
      <c r="K20697" s="4">
        <f>IF(J20697&lt;0,"Deficit",IF(J20697=0,"Exact fit","Surplus"))</f>
        <v/>
      </c>
    </row>
    <row r="20698">
      <c r="A20698" s="4" t="n">
        <v>540320</v>
      </c>
      <c r="B20698" s="4" t="inlineStr">
        <is>
          <t>Elimu International Academy</t>
        </is>
      </c>
      <c r="C20698" s="4" t="inlineStr">
        <is>
          <t>P4</t>
        </is>
      </c>
      <c r="D20698" s="5" t="n">
        <v>34</v>
      </c>
      <c r="E20698" s="5" t="n">
        <v>1</v>
      </c>
      <c r="F20698" s="5" t="n">
        <v>0</v>
      </c>
      <c r="G20698" s="5">
        <f>E20698-F20698</f>
        <v/>
      </c>
      <c r="H20698" s="5">
        <f>'Notes'!$B$4</f>
        <v/>
      </c>
      <c r="I20698" s="5">
        <f>ROUNDUP(D20698/H20698,0)</f>
        <v/>
      </c>
      <c r="J20698" s="6">
        <f>G20698-I20698</f>
        <v/>
      </c>
      <c r="K20698" s="4">
        <f>IF(J20698&lt;0,"Deficit",IF(J20698=0,"Exact fit","Surplus"))</f>
        <v/>
      </c>
    </row>
    <row r="20699">
      <c r="A20699" s="4" t="n">
        <v>540320</v>
      </c>
      <c r="B20699" s="4" t="inlineStr">
        <is>
          <t>Elimu International Academy</t>
        </is>
      </c>
      <c r="C20699" s="4" t="inlineStr">
        <is>
          <t>P5</t>
        </is>
      </c>
      <c r="D20699" s="5" t="n">
        <v>47</v>
      </c>
      <c r="E20699" s="5" t="n">
        <v>1</v>
      </c>
      <c r="F20699" s="5" t="n">
        <v>0</v>
      </c>
      <c r="G20699" s="5">
        <f>E20699-F20699</f>
        <v/>
      </c>
      <c r="H20699" s="5">
        <f>'Notes'!$B$4</f>
        <v/>
      </c>
      <c r="I20699" s="5">
        <f>ROUNDUP(D20699/H20699,0)</f>
        <v/>
      </c>
      <c r="J20699" s="6">
        <f>G20699-I20699</f>
        <v/>
      </c>
      <c r="K20699" s="4">
        <f>IF(J20699&lt;0,"Deficit",IF(J20699=0,"Exact fit","Surplus"))</f>
        <v/>
      </c>
    </row>
    <row r="20700">
      <c r="A20700" s="4" t="n">
        <v>540320</v>
      </c>
      <c r="B20700" s="4" t="inlineStr">
        <is>
          <t>Elimu International Academy</t>
        </is>
      </c>
      <c r="C20700" s="4" t="inlineStr">
        <is>
          <t>P6</t>
        </is>
      </c>
      <c r="D20700" s="5" t="n">
        <v>48</v>
      </c>
      <c r="E20700" s="5" t="n">
        <v>1</v>
      </c>
      <c r="F20700" s="5" t="n">
        <v>0</v>
      </c>
      <c r="G20700" s="5">
        <f>E20700-F20700</f>
        <v/>
      </c>
      <c r="H20700" s="5">
        <f>'Notes'!$B$4</f>
        <v/>
      </c>
      <c r="I20700" s="5">
        <f>ROUNDUP(D20700/H20700,0)</f>
        <v/>
      </c>
      <c r="J20700" s="6">
        <f>G20700-I20700</f>
        <v/>
      </c>
      <c r="K20700" s="4">
        <f>IF(J20700&lt;0,"Deficit",IF(J20700=0,"Exact fit","Surplus"))</f>
        <v/>
      </c>
    </row>
    <row r="20701">
      <c r="A20701" s="4" t="n">
        <v>540321</v>
      </c>
      <c r="B20701" s="4" t="inlineStr">
        <is>
          <t>Shining  Academy  Kabura</t>
        </is>
      </c>
      <c r="C20701" s="4" t="inlineStr">
        <is>
          <t>P1</t>
        </is>
      </c>
      <c r="D20701" s="5" t="n">
        <v>15</v>
      </c>
      <c r="E20701" s="5" t="n">
        <v>1</v>
      </c>
      <c r="F20701" s="5" t="n">
        <v>0</v>
      </c>
      <c r="G20701" s="5">
        <f>E20701-F20701</f>
        <v/>
      </c>
      <c r="H20701" s="5">
        <f>'Notes'!$B$4</f>
        <v/>
      </c>
      <c r="I20701" s="5">
        <f>ROUNDUP(D20701/H20701,0)</f>
        <v/>
      </c>
      <c r="J20701" s="6">
        <f>G20701-I20701</f>
        <v/>
      </c>
      <c r="K20701" s="4">
        <f>IF(J20701&lt;0,"Deficit",IF(J20701=0,"Exact fit","Surplus"))</f>
        <v/>
      </c>
    </row>
    <row r="20702">
      <c r="A20702" s="4" t="n">
        <v>540321</v>
      </c>
      <c r="B20702" s="4" t="inlineStr">
        <is>
          <t>Shining  Academy  Kabura</t>
        </is>
      </c>
      <c r="C20702" s="4" t="inlineStr">
        <is>
          <t>P2</t>
        </is>
      </c>
      <c r="D20702" s="5" t="n">
        <v>12</v>
      </c>
      <c r="E20702" s="5" t="n">
        <v>1</v>
      </c>
      <c r="F20702" s="5" t="n">
        <v>0</v>
      </c>
      <c r="G20702" s="5">
        <f>E20702-F20702</f>
        <v/>
      </c>
      <c r="H20702" s="5">
        <f>'Notes'!$B$4</f>
        <v/>
      </c>
      <c r="I20702" s="5">
        <f>ROUNDUP(D20702/H20702,0)</f>
        <v/>
      </c>
      <c r="J20702" s="6">
        <f>G20702-I20702</f>
        <v/>
      </c>
      <c r="K20702" s="4">
        <f>IF(J20702&lt;0,"Deficit",IF(J20702=0,"Exact fit","Surplus"))</f>
        <v/>
      </c>
    </row>
    <row r="20703">
      <c r="A20703" s="4" t="n">
        <v>540321</v>
      </c>
      <c r="B20703" s="4" t="inlineStr">
        <is>
          <t>Shining  Academy  Kabura</t>
        </is>
      </c>
      <c r="C20703" s="4" t="inlineStr">
        <is>
          <t>P3</t>
        </is>
      </c>
      <c r="D20703" s="5" t="n">
        <v>16</v>
      </c>
      <c r="E20703" s="5" t="n">
        <v>1</v>
      </c>
      <c r="F20703" s="5" t="n">
        <v>0</v>
      </c>
      <c r="G20703" s="5">
        <f>E20703-F20703</f>
        <v/>
      </c>
      <c r="H20703" s="5">
        <f>'Notes'!$B$4</f>
        <v/>
      </c>
      <c r="I20703" s="5">
        <f>ROUNDUP(D20703/H20703,0)</f>
        <v/>
      </c>
      <c r="J20703" s="6">
        <f>G20703-I20703</f>
        <v/>
      </c>
      <c r="K20703" s="4">
        <f>IF(J20703&lt;0,"Deficit",IF(J20703=0,"Exact fit","Surplus"))</f>
        <v/>
      </c>
    </row>
    <row r="20704">
      <c r="A20704" s="4" t="n">
        <v>540321</v>
      </c>
      <c r="B20704" s="4" t="inlineStr">
        <is>
          <t>Shining  Academy  Kabura</t>
        </is>
      </c>
      <c r="C20704" s="4" t="inlineStr">
        <is>
          <t>P4</t>
        </is>
      </c>
      <c r="D20704" s="5" t="n">
        <v>23</v>
      </c>
      <c r="E20704" s="5" t="n">
        <v>1</v>
      </c>
      <c r="F20704" s="5" t="n">
        <v>0</v>
      </c>
      <c r="G20704" s="5">
        <f>E20704-F20704</f>
        <v/>
      </c>
      <c r="H20704" s="5">
        <f>'Notes'!$B$4</f>
        <v/>
      </c>
      <c r="I20704" s="5">
        <f>ROUNDUP(D20704/H20704,0)</f>
        <v/>
      </c>
      <c r="J20704" s="6">
        <f>G20704-I20704</f>
        <v/>
      </c>
      <c r="K20704" s="4">
        <f>IF(J20704&lt;0,"Deficit",IF(J20704=0,"Exact fit","Surplus"))</f>
        <v/>
      </c>
    </row>
    <row r="20705">
      <c r="A20705" s="4" t="n">
        <v>540321</v>
      </c>
      <c r="B20705" s="4" t="inlineStr">
        <is>
          <t>Shining  Academy  Kabura</t>
        </is>
      </c>
      <c r="C20705" s="4" t="inlineStr">
        <is>
          <t>P5</t>
        </is>
      </c>
      <c r="D20705" s="5" t="n">
        <v>3</v>
      </c>
      <c r="E20705" s="5" t="n">
        <v>1</v>
      </c>
      <c r="F20705" s="5" t="n">
        <v>0</v>
      </c>
      <c r="G20705" s="5">
        <f>E20705-F20705</f>
        <v/>
      </c>
      <c r="H20705" s="5">
        <f>'Notes'!$B$4</f>
        <v/>
      </c>
      <c r="I20705" s="5">
        <f>ROUNDUP(D20705/H20705,0)</f>
        <v/>
      </c>
      <c r="J20705" s="6">
        <f>G20705-I20705</f>
        <v/>
      </c>
      <c r="K20705" s="4">
        <f>IF(J20705&lt;0,"Deficit",IF(J20705=0,"Exact fit","Surplus"))</f>
        <v/>
      </c>
    </row>
    <row r="20706">
      <c r="A20706" s="4" t="n">
        <v>540321</v>
      </c>
      <c r="B20706" s="4" t="inlineStr">
        <is>
          <t>Shining  Academy  Kabura</t>
        </is>
      </c>
      <c r="C20706" s="4" t="inlineStr">
        <is>
          <t>P6</t>
        </is>
      </c>
      <c r="D20706" s="5" t="n">
        <v>5</v>
      </c>
      <c r="E20706" s="5" t="n">
        <v>1</v>
      </c>
      <c r="F20706" s="5" t="n">
        <v>0</v>
      </c>
      <c r="G20706" s="5">
        <f>E20706-F20706</f>
        <v/>
      </c>
      <c r="H20706" s="5">
        <f>'Notes'!$B$4</f>
        <v/>
      </c>
      <c r="I20706" s="5">
        <f>ROUNDUP(D20706/H20706,0)</f>
        <v/>
      </c>
      <c r="J20706" s="6">
        <f>G20706-I20706</f>
        <v/>
      </c>
      <c r="K20706" s="4">
        <f>IF(J20706&lt;0,"Deficit",IF(J20706=0,"Exact fit","Surplus"))</f>
        <v/>
      </c>
    </row>
    <row r="20707">
      <c r="A20707" s="4" t="n">
        <v>540354</v>
      </c>
      <c r="B20707" s="4" t="inlineStr">
        <is>
          <t>KABARONDO PARENTS SCHOOL</t>
        </is>
      </c>
      <c r="C20707" s="4" t="inlineStr">
        <is>
          <t>P1</t>
        </is>
      </c>
      <c r="D20707" s="5" t="n">
        <v>39</v>
      </c>
      <c r="E20707" s="5" t="n">
        <v>1</v>
      </c>
      <c r="F20707" s="5" t="n">
        <v>0</v>
      </c>
      <c r="G20707" s="5">
        <f>E20707-F20707</f>
        <v/>
      </c>
      <c r="H20707" s="5">
        <f>'Notes'!$B$4</f>
        <v/>
      </c>
      <c r="I20707" s="5">
        <f>ROUNDUP(D20707/H20707,0)</f>
        <v/>
      </c>
      <c r="J20707" s="6">
        <f>G20707-I20707</f>
        <v/>
      </c>
      <c r="K20707" s="4">
        <f>IF(J20707&lt;0,"Deficit",IF(J20707=0,"Exact fit","Surplus"))</f>
        <v/>
      </c>
    </row>
    <row r="20708">
      <c r="A20708" s="4" t="n">
        <v>540354</v>
      </c>
      <c r="B20708" s="4" t="inlineStr">
        <is>
          <t>KABARONDO PARENTS SCHOOL</t>
        </is>
      </c>
      <c r="C20708" s="4" t="inlineStr">
        <is>
          <t>P2</t>
        </is>
      </c>
      <c r="D20708" s="5" t="n">
        <v>54</v>
      </c>
      <c r="E20708" s="5" t="n">
        <v>1</v>
      </c>
      <c r="F20708" s="5" t="n">
        <v>0</v>
      </c>
      <c r="G20708" s="5">
        <f>E20708-F20708</f>
        <v/>
      </c>
      <c r="H20708" s="5">
        <f>'Notes'!$B$4</f>
        <v/>
      </c>
      <c r="I20708" s="5">
        <f>ROUNDUP(D20708/H20708,0)</f>
        <v/>
      </c>
      <c r="J20708" s="6">
        <f>G20708-I20708</f>
        <v/>
      </c>
      <c r="K20708" s="4">
        <f>IF(J20708&lt;0,"Deficit",IF(J20708=0,"Exact fit","Surplus"))</f>
        <v/>
      </c>
    </row>
    <row r="20709">
      <c r="A20709" s="4" t="n">
        <v>540354</v>
      </c>
      <c r="B20709" s="4" t="inlineStr">
        <is>
          <t>KABARONDO PARENTS SCHOOL</t>
        </is>
      </c>
      <c r="C20709" s="4" t="inlineStr">
        <is>
          <t>P3</t>
        </is>
      </c>
      <c r="D20709" s="5" t="n">
        <v>54</v>
      </c>
      <c r="E20709" s="5" t="n">
        <v>1</v>
      </c>
      <c r="F20709" s="5" t="n">
        <v>0</v>
      </c>
      <c r="G20709" s="5">
        <f>E20709-F20709</f>
        <v/>
      </c>
      <c r="H20709" s="5">
        <f>'Notes'!$B$4</f>
        <v/>
      </c>
      <c r="I20709" s="5">
        <f>ROUNDUP(D20709/H20709,0)</f>
        <v/>
      </c>
      <c r="J20709" s="6">
        <f>G20709-I20709</f>
        <v/>
      </c>
      <c r="K20709" s="4">
        <f>IF(J20709&lt;0,"Deficit",IF(J20709=0,"Exact fit","Surplus"))</f>
        <v/>
      </c>
    </row>
    <row r="20710">
      <c r="A20710" s="4" t="n">
        <v>540354</v>
      </c>
      <c r="B20710" s="4" t="inlineStr">
        <is>
          <t>KABARONDO PARENTS SCHOOL</t>
        </is>
      </c>
      <c r="C20710" s="4" t="inlineStr">
        <is>
          <t>P4</t>
        </is>
      </c>
      <c r="D20710" s="5" t="n">
        <v>48</v>
      </c>
      <c r="E20710" s="5" t="n">
        <v>1</v>
      </c>
      <c r="F20710" s="5" t="n">
        <v>0</v>
      </c>
      <c r="G20710" s="5">
        <f>E20710-F20710</f>
        <v/>
      </c>
      <c r="H20710" s="5">
        <f>'Notes'!$B$4</f>
        <v/>
      </c>
      <c r="I20710" s="5">
        <f>ROUNDUP(D20710/H20710,0)</f>
        <v/>
      </c>
      <c r="J20710" s="6">
        <f>G20710-I20710</f>
        <v/>
      </c>
      <c r="K20710" s="4">
        <f>IF(J20710&lt;0,"Deficit",IF(J20710=0,"Exact fit","Surplus"))</f>
        <v/>
      </c>
    </row>
    <row r="20711">
      <c r="A20711" s="4" t="n">
        <v>540354</v>
      </c>
      <c r="B20711" s="4" t="inlineStr">
        <is>
          <t>KABARONDO PARENTS SCHOOL</t>
        </is>
      </c>
      <c r="C20711" s="4" t="inlineStr">
        <is>
          <t>P5</t>
        </is>
      </c>
      <c r="D20711" s="5" t="n">
        <v>45</v>
      </c>
      <c r="E20711" s="5" t="n">
        <v>1</v>
      </c>
      <c r="F20711" s="5" t="n">
        <v>0</v>
      </c>
      <c r="G20711" s="5">
        <f>E20711-F20711</f>
        <v/>
      </c>
      <c r="H20711" s="5">
        <f>'Notes'!$B$4</f>
        <v/>
      </c>
      <c r="I20711" s="5">
        <f>ROUNDUP(D20711/H20711,0)</f>
        <v/>
      </c>
      <c r="J20711" s="6">
        <f>G20711-I20711</f>
        <v/>
      </c>
      <c r="K20711" s="4">
        <f>IF(J20711&lt;0,"Deficit",IF(J20711=0,"Exact fit","Surplus"))</f>
        <v/>
      </c>
    </row>
    <row r="20712">
      <c r="A20712" s="4" t="n">
        <v>540354</v>
      </c>
      <c r="B20712" s="4" t="inlineStr">
        <is>
          <t>KABARONDO PARENTS SCHOOL</t>
        </is>
      </c>
      <c r="C20712" s="4" t="inlineStr">
        <is>
          <t>P6</t>
        </is>
      </c>
      <c r="D20712" s="5" t="n">
        <v>28</v>
      </c>
      <c r="E20712" s="5" t="n">
        <v>1</v>
      </c>
      <c r="F20712" s="5" t="n">
        <v>0</v>
      </c>
      <c r="G20712" s="5">
        <f>E20712-F20712</f>
        <v/>
      </c>
      <c r="H20712" s="5">
        <f>'Notes'!$B$4</f>
        <v/>
      </c>
      <c r="I20712" s="5">
        <f>ROUNDUP(D20712/H20712,0)</f>
        <v/>
      </c>
      <c r="J20712" s="6">
        <f>G20712-I20712</f>
        <v/>
      </c>
      <c r="K20712" s="4">
        <f>IF(J20712&lt;0,"Deficit",IF(J20712=0,"Exact fit","Surplus"))</f>
        <v/>
      </c>
    </row>
    <row r="20713">
      <c r="A20713" s="4" t="n">
        <v>540355</v>
      </c>
      <c r="B20713" s="4" t="inlineStr">
        <is>
          <t>EP UMURAVA</t>
        </is>
      </c>
      <c r="C20713" s="4" t="inlineStr">
        <is>
          <t>P1</t>
        </is>
      </c>
      <c r="D20713" s="5" t="n">
        <v>134</v>
      </c>
      <c r="E20713" s="5" t="n">
        <v>2</v>
      </c>
      <c r="F20713" s="5" t="n">
        <v>1</v>
      </c>
      <c r="G20713" s="5">
        <f>E20713-F20713</f>
        <v/>
      </c>
      <c r="H20713" s="5">
        <f>'Notes'!$B$4</f>
        <v/>
      </c>
      <c r="I20713" s="5">
        <f>ROUNDUP(D20713/H20713,0)</f>
        <v/>
      </c>
      <c r="J20713" s="6">
        <f>G20713-I20713</f>
        <v/>
      </c>
      <c r="K20713" s="4">
        <f>IF(J20713&lt;0,"Deficit",IF(J20713=0,"Exact fit","Surplus"))</f>
        <v/>
      </c>
    </row>
    <row r="20714">
      <c r="A20714" s="4" t="n">
        <v>540355</v>
      </c>
      <c r="B20714" s="4" t="inlineStr">
        <is>
          <t>EP UMURAVA</t>
        </is>
      </c>
      <c r="C20714" s="4" t="inlineStr">
        <is>
          <t>P2</t>
        </is>
      </c>
      <c r="D20714" s="5" t="n">
        <v>140</v>
      </c>
      <c r="E20714" s="5" t="n">
        <v>2</v>
      </c>
      <c r="F20714" s="5" t="n">
        <v>1</v>
      </c>
      <c r="G20714" s="5">
        <f>E20714-F20714</f>
        <v/>
      </c>
      <c r="H20714" s="5">
        <f>'Notes'!$B$4</f>
        <v/>
      </c>
      <c r="I20714" s="5">
        <f>ROUNDUP(D20714/H20714,0)</f>
        <v/>
      </c>
      <c r="J20714" s="6">
        <f>G20714-I20714</f>
        <v/>
      </c>
      <c r="K20714" s="4">
        <f>IF(J20714&lt;0,"Deficit",IF(J20714=0,"Exact fit","Surplus"))</f>
        <v/>
      </c>
    </row>
    <row r="20715">
      <c r="A20715" s="4" t="n">
        <v>540355</v>
      </c>
      <c r="B20715" s="4" t="inlineStr">
        <is>
          <t>EP UMURAVA</t>
        </is>
      </c>
      <c r="C20715" s="4" t="inlineStr">
        <is>
          <t>P3</t>
        </is>
      </c>
      <c r="D20715" s="5" t="n">
        <v>143</v>
      </c>
      <c r="E20715" s="5" t="n">
        <v>2</v>
      </c>
      <c r="F20715" s="5" t="n">
        <v>1</v>
      </c>
      <c r="G20715" s="5">
        <f>E20715-F20715</f>
        <v/>
      </c>
      <c r="H20715" s="5">
        <f>'Notes'!$B$4</f>
        <v/>
      </c>
      <c r="I20715" s="5">
        <f>ROUNDUP(D20715/H20715,0)</f>
        <v/>
      </c>
      <c r="J20715" s="6">
        <f>G20715-I20715</f>
        <v/>
      </c>
      <c r="K20715" s="4">
        <f>IF(J20715&lt;0,"Deficit",IF(J20715=0,"Exact fit","Surplus"))</f>
        <v/>
      </c>
    </row>
    <row r="20716">
      <c r="A20716" s="4" t="n">
        <v>540355</v>
      </c>
      <c r="B20716" s="4" t="inlineStr">
        <is>
          <t>EP UMURAVA</t>
        </is>
      </c>
      <c r="C20716" s="4" t="inlineStr">
        <is>
          <t>P4</t>
        </is>
      </c>
      <c r="D20716" s="5" t="n">
        <v>127</v>
      </c>
      <c r="E20716" s="5" t="n">
        <v>2</v>
      </c>
      <c r="F20716" s="5" t="n">
        <v>0</v>
      </c>
      <c r="G20716" s="5">
        <f>E20716-F20716</f>
        <v/>
      </c>
      <c r="H20716" s="5">
        <f>'Notes'!$B$4</f>
        <v/>
      </c>
      <c r="I20716" s="5">
        <f>ROUNDUP(D20716/H20716,0)</f>
        <v/>
      </c>
      <c r="J20716" s="6">
        <f>G20716-I20716</f>
        <v/>
      </c>
      <c r="K20716" s="4">
        <f>IF(J20716&lt;0,"Deficit",IF(J20716=0,"Exact fit","Surplus"))</f>
        <v/>
      </c>
    </row>
    <row r="20717">
      <c r="A20717" s="4" t="n">
        <v>540355</v>
      </c>
      <c r="B20717" s="4" t="inlineStr">
        <is>
          <t>EP UMURAVA</t>
        </is>
      </c>
      <c r="C20717" s="4" t="inlineStr">
        <is>
          <t>P5</t>
        </is>
      </c>
      <c r="D20717" s="5" t="n">
        <v>187</v>
      </c>
      <c r="E20717" s="5" t="n">
        <v>3</v>
      </c>
      <c r="F20717" s="5" t="n">
        <v>0</v>
      </c>
      <c r="G20717" s="5">
        <f>E20717-F20717</f>
        <v/>
      </c>
      <c r="H20717" s="5">
        <f>'Notes'!$B$4</f>
        <v/>
      </c>
      <c r="I20717" s="5">
        <f>ROUNDUP(D20717/H20717,0)</f>
        <v/>
      </c>
      <c r="J20717" s="6">
        <f>G20717-I20717</f>
        <v/>
      </c>
      <c r="K20717" s="4">
        <f>IF(J20717&lt;0,"Deficit",IF(J20717=0,"Exact fit","Surplus"))</f>
        <v/>
      </c>
    </row>
    <row r="20718">
      <c r="A20718" s="4" t="n">
        <v>540355</v>
      </c>
      <c r="B20718" s="4" t="inlineStr">
        <is>
          <t>EP UMURAVA</t>
        </is>
      </c>
      <c r="C20718" s="4" t="inlineStr">
        <is>
          <t>P6</t>
        </is>
      </c>
      <c r="D20718" s="5" t="n">
        <v>94</v>
      </c>
      <c r="E20718" s="5" t="n">
        <v>2</v>
      </c>
      <c r="F20718" s="5" t="n">
        <v>0</v>
      </c>
      <c r="G20718" s="5">
        <f>E20718-F20718</f>
        <v/>
      </c>
      <c r="H20718" s="5">
        <f>'Notes'!$B$4</f>
        <v/>
      </c>
      <c r="I20718" s="5">
        <f>ROUNDUP(D20718/H20718,0)</f>
        <v/>
      </c>
      <c r="J20718" s="6">
        <f>G20718-I20718</f>
        <v/>
      </c>
      <c r="K20718" s="4">
        <f>IF(J20718&lt;0,"Deficit",IF(J20718=0,"Exact fit","Surplus"))</f>
        <v/>
      </c>
    </row>
    <row r="20719">
      <c r="A20719" s="4" t="n">
        <v>540401</v>
      </c>
      <c r="B20719" s="4" t="inlineStr">
        <is>
          <t>BRIGHT LIGHT ACADEMY</t>
        </is>
      </c>
      <c r="C20719" s="4" t="inlineStr">
        <is>
          <t>P1</t>
        </is>
      </c>
      <c r="D20719" s="5" t="n">
        <v>47</v>
      </c>
      <c r="E20719" s="5" t="n">
        <v>1</v>
      </c>
      <c r="F20719" s="5" t="n">
        <v>0</v>
      </c>
      <c r="G20719" s="5">
        <f>E20719-F20719</f>
        <v/>
      </c>
      <c r="H20719" s="5">
        <f>'Notes'!$B$4</f>
        <v/>
      </c>
      <c r="I20719" s="5">
        <f>ROUNDUP(D20719/H20719,0)</f>
        <v/>
      </c>
      <c r="J20719" s="6">
        <f>G20719-I20719</f>
        <v/>
      </c>
      <c r="K20719" s="4">
        <f>IF(J20719&lt;0,"Deficit",IF(J20719=0,"Exact fit","Surplus"))</f>
        <v/>
      </c>
    </row>
    <row r="20720">
      <c r="A20720" s="4" t="n">
        <v>540401</v>
      </c>
      <c r="B20720" s="4" t="inlineStr">
        <is>
          <t>BRIGHT LIGHT ACADEMY</t>
        </is>
      </c>
      <c r="C20720" s="4" t="inlineStr">
        <is>
          <t>P2</t>
        </is>
      </c>
      <c r="D20720" s="5" t="n">
        <v>46</v>
      </c>
      <c r="E20720" s="5" t="n">
        <v>1</v>
      </c>
      <c r="F20720" s="5" t="n">
        <v>0</v>
      </c>
      <c r="G20720" s="5">
        <f>E20720-F20720</f>
        <v/>
      </c>
      <c r="H20720" s="5">
        <f>'Notes'!$B$4</f>
        <v/>
      </c>
      <c r="I20720" s="5">
        <f>ROUNDUP(D20720/H20720,0)</f>
        <v/>
      </c>
      <c r="J20720" s="6">
        <f>G20720-I20720</f>
        <v/>
      </c>
      <c r="K20720" s="4">
        <f>IF(J20720&lt;0,"Deficit",IF(J20720=0,"Exact fit","Surplus"))</f>
        <v/>
      </c>
    </row>
    <row r="20721">
      <c r="A20721" s="4" t="n">
        <v>540401</v>
      </c>
      <c r="B20721" s="4" t="inlineStr">
        <is>
          <t>BRIGHT LIGHT ACADEMY</t>
        </is>
      </c>
      <c r="C20721" s="4" t="inlineStr">
        <is>
          <t>P3</t>
        </is>
      </c>
      <c r="D20721" s="5" t="n">
        <v>42</v>
      </c>
      <c r="E20721" s="5" t="n">
        <v>1</v>
      </c>
      <c r="F20721" s="5" t="n">
        <v>0</v>
      </c>
      <c r="G20721" s="5">
        <f>E20721-F20721</f>
        <v/>
      </c>
      <c r="H20721" s="5">
        <f>'Notes'!$B$4</f>
        <v/>
      </c>
      <c r="I20721" s="5">
        <f>ROUNDUP(D20721/H20721,0)</f>
        <v/>
      </c>
      <c r="J20721" s="6">
        <f>G20721-I20721</f>
        <v/>
      </c>
      <c r="K20721" s="4">
        <f>IF(J20721&lt;0,"Deficit",IF(J20721=0,"Exact fit","Surplus"))</f>
        <v/>
      </c>
    </row>
    <row r="20722">
      <c r="A20722" s="4" t="n">
        <v>540401</v>
      </c>
      <c r="B20722" s="4" t="inlineStr">
        <is>
          <t>BRIGHT LIGHT ACADEMY</t>
        </is>
      </c>
      <c r="C20722" s="4" t="inlineStr">
        <is>
          <t>P4</t>
        </is>
      </c>
      <c r="D20722" s="5" t="n">
        <v>53</v>
      </c>
      <c r="E20722" s="5" t="n">
        <v>1</v>
      </c>
      <c r="F20722" s="5" t="n">
        <v>0</v>
      </c>
      <c r="G20722" s="5">
        <f>E20722-F20722</f>
        <v/>
      </c>
      <c r="H20722" s="5">
        <f>'Notes'!$B$4</f>
        <v/>
      </c>
      <c r="I20722" s="5">
        <f>ROUNDUP(D20722/H20722,0)</f>
        <v/>
      </c>
      <c r="J20722" s="6">
        <f>G20722-I20722</f>
        <v/>
      </c>
      <c r="K20722" s="4">
        <f>IF(J20722&lt;0,"Deficit",IF(J20722=0,"Exact fit","Surplus"))</f>
        <v/>
      </c>
    </row>
    <row r="20723">
      <c r="A20723" s="4" t="n">
        <v>540401</v>
      </c>
      <c r="B20723" s="4" t="inlineStr">
        <is>
          <t>BRIGHT LIGHT ACADEMY</t>
        </is>
      </c>
      <c r="C20723" s="4" t="inlineStr">
        <is>
          <t>P5</t>
        </is>
      </c>
      <c r="D20723" s="5" t="n">
        <v>73</v>
      </c>
      <c r="E20723" s="5" t="n">
        <v>2</v>
      </c>
      <c r="F20723" s="5" t="n">
        <v>1</v>
      </c>
      <c r="G20723" s="5">
        <f>E20723-F20723</f>
        <v/>
      </c>
      <c r="H20723" s="5">
        <f>'Notes'!$B$4</f>
        <v/>
      </c>
      <c r="I20723" s="5">
        <f>ROUNDUP(D20723/H20723,0)</f>
        <v/>
      </c>
      <c r="J20723" s="6">
        <f>G20723-I20723</f>
        <v/>
      </c>
      <c r="K20723" s="4">
        <f>IF(J20723&lt;0,"Deficit",IF(J20723=0,"Exact fit","Surplus"))</f>
        <v/>
      </c>
    </row>
    <row r="20724">
      <c r="A20724" s="4" t="n">
        <v>540401</v>
      </c>
      <c r="B20724" s="4" t="inlineStr">
        <is>
          <t>BRIGHT LIGHT ACADEMY</t>
        </is>
      </c>
      <c r="C20724" s="4" t="inlineStr">
        <is>
          <t>P6</t>
        </is>
      </c>
      <c r="D20724" s="5" t="n">
        <v>44</v>
      </c>
      <c r="E20724" s="5" t="n">
        <v>1</v>
      </c>
      <c r="F20724" s="5" t="n">
        <v>0</v>
      </c>
      <c r="G20724" s="5">
        <f>E20724-F20724</f>
        <v/>
      </c>
      <c r="H20724" s="5">
        <f>'Notes'!$B$4</f>
        <v/>
      </c>
      <c r="I20724" s="5">
        <f>ROUNDUP(D20724/H20724,0)</f>
        <v/>
      </c>
      <c r="J20724" s="6">
        <f>G20724-I20724</f>
        <v/>
      </c>
      <c r="K20724" s="4">
        <f>IF(J20724&lt;0,"Deficit",IF(J20724=0,"Exact fit","Surplus"))</f>
        <v/>
      </c>
    </row>
    <row r="20725">
      <c r="A20725" s="4" t="n">
        <v>540402</v>
      </c>
      <c r="B20725" s="4" t="inlineStr">
        <is>
          <t>KAYONZA PARENTS</t>
        </is>
      </c>
      <c r="C20725" s="4" t="inlineStr">
        <is>
          <t>P1</t>
        </is>
      </c>
      <c r="D20725" s="5" t="n">
        <v>88</v>
      </c>
      <c r="E20725" s="5" t="n">
        <v>2</v>
      </c>
      <c r="F20725" s="5" t="n">
        <v>0</v>
      </c>
      <c r="G20725" s="5">
        <f>E20725-F20725</f>
        <v/>
      </c>
      <c r="H20725" s="5">
        <f>'Notes'!$B$4</f>
        <v/>
      </c>
      <c r="I20725" s="5">
        <f>ROUNDUP(D20725/H20725,0)</f>
        <v/>
      </c>
      <c r="J20725" s="6">
        <f>G20725-I20725</f>
        <v/>
      </c>
      <c r="K20725" s="4">
        <f>IF(J20725&lt;0,"Deficit",IF(J20725=0,"Exact fit","Surplus"))</f>
        <v/>
      </c>
    </row>
    <row r="20726">
      <c r="A20726" s="4" t="n">
        <v>540402</v>
      </c>
      <c r="B20726" s="4" t="inlineStr">
        <is>
          <t>KAYONZA PARENTS</t>
        </is>
      </c>
      <c r="C20726" s="4" t="inlineStr">
        <is>
          <t>P2</t>
        </is>
      </c>
      <c r="D20726" s="5" t="n">
        <v>81</v>
      </c>
      <c r="E20726" s="5" t="n">
        <v>2</v>
      </c>
      <c r="F20726" s="5" t="n">
        <v>0</v>
      </c>
      <c r="G20726" s="5">
        <f>E20726-F20726</f>
        <v/>
      </c>
      <c r="H20726" s="5">
        <f>'Notes'!$B$4</f>
        <v/>
      </c>
      <c r="I20726" s="5">
        <f>ROUNDUP(D20726/H20726,0)</f>
        <v/>
      </c>
      <c r="J20726" s="6">
        <f>G20726-I20726</f>
        <v/>
      </c>
      <c r="K20726" s="4">
        <f>IF(J20726&lt;0,"Deficit",IF(J20726=0,"Exact fit","Surplus"))</f>
        <v/>
      </c>
    </row>
    <row r="20727">
      <c r="A20727" s="4" t="n">
        <v>540402</v>
      </c>
      <c r="B20727" s="4" t="inlineStr">
        <is>
          <t>KAYONZA PARENTS</t>
        </is>
      </c>
      <c r="C20727" s="4" t="inlineStr">
        <is>
          <t>P3</t>
        </is>
      </c>
      <c r="D20727" s="5" t="n">
        <v>77</v>
      </c>
      <c r="E20727" s="5" t="n">
        <v>2</v>
      </c>
      <c r="F20727" s="5" t="n">
        <v>0</v>
      </c>
      <c r="G20727" s="5">
        <f>E20727-F20727</f>
        <v/>
      </c>
      <c r="H20727" s="5">
        <f>'Notes'!$B$4</f>
        <v/>
      </c>
      <c r="I20727" s="5">
        <f>ROUNDUP(D20727/H20727,0)</f>
        <v/>
      </c>
      <c r="J20727" s="6">
        <f>G20727-I20727</f>
        <v/>
      </c>
      <c r="K20727" s="4">
        <f>IF(J20727&lt;0,"Deficit",IF(J20727=0,"Exact fit","Surplus"))</f>
        <v/>
      </c>
    </row>
    <row r="20728">
      <c r="A20728" s="4" t="n">
        <v>540402</v>
      </c>
      <c r="B20728" s="4" t="inlineStr">
        <is>
          <t>KAYONZA PARENTS</t>
        </is>
      </c>
      <c r="C20728" s="4" t="inlineStr">
        <is>
          <t>P4</t>
        </is>
      </c>
      <c r="D20728" s="5" t="n">
        <v>98</v>
      </c>
      <c r="E20728" s="5" t="n">
        <v>2</v>
      </c>
      <c r="F20728" s="5" t="n">
        <v>0</v>
      </c>
      <c r="G20728" s="5">
        <f>E20728-F20728</f>
        <v/>
      </c>
      <c r="H20728" s="5">
        <f>'Notes'!$B$4</f>
        <v/>
      </c>
      <c r="I20728" s="5">
        <f>ROUNDUP(D20728/H20728,0)</f>
        <v/>
      </c>
      <c r="J20728" s="6">
        <f>G20728-I20728</f>
        <v/>
      </c>
      <c r="K20728" s="4">
        <f>IF(J20728&lt;0,"Deficit",IF(J20728=0,"Exact fit","Surplus"))</f>
        <v/>
      </c>
    </row>
    <row r="20729">
      <c r="A20729" s="4" t="n">
        <v>540402</v>
      </c>
      <c r="B20729" s="4" t="inlineStr">
        <is>
          <t>KAYONZA PARENTS</t>
        </is>
      </c>
      <c r="C20729" s="4" t="inlineStr">
        <is>
          <t>P5</t>
        </is>
      </c>
      <c r="D20729" s="5" t="n">
        <v>100</v>
      </c>
      <c r="E20729" s="5" t="n">
        <v>2</v>
      </c>
      <c r="F20729" s="5" t="n">
        <v>0</v>
      </c>
      <c r="G20729" s="5">
        <f>E20729-F20729</f>
        <v/>
      </c>
      <c r="H20729" s="5">
        <f>'Notes'!$B$4</f>
        <v/>
      </c>
      <c r="I20729" s="5">
        <f>ROUNDUP(D20729/H20729,0)</f>
        <v/>
      </c>
      <c r="J20729" s="6">
        <f>G20729-I20729</f>
        <v/>
      </c>
      <c r="K20729" s="4">
        <f>IF(J20729&lt;0,"Deficit",IF(J20729=0,"Exact fit","Surplus"))</f>
        <v/>
      </c>
    </row>
    <row r="20730">
      <c r="A20730" s="4" t="n">
        <v>540402</v>
      </c>
      <c r="B20730" s="4" t="inlineStr">
        <is>
          <t>KAYONZA PARENTS</t>
        </is>
      </c>
      <c r="C20730" s="4" t="inlineStr">
        <is>
          <t>P6</t>
        </is>
      </c>
      <c r="D20730" s="5" t="n">
        <v>56</v>
      </c>
      <c r="E20730" s="5" t="n">
        <v>2</v>
      </c>
      <c r="F20730" s="5" t="n">
        <v>0</v>
      </c>
      <c r="G20730" s="5">
        <f>E20730-F20730</f>
        <v/>
      </c>
      <c r="H20730" s="5">
        <f>'Notes'!$B$4</f>
        <v/>
      </c>
      <c r="I20730" s="5">
        <f>ROUNDUP(D20730/H20730,0)</f>
        <v/>
      </c>
      <c r="J20730" s="6">
        <f>G20730-I20730</f>
        <v/>
      </c>
      <c r="K20730" s="4">
        <f>IF(J20730&lt;0,"Deficit",IF(J20730=0,"Exact fit","Surplus"))</f>
        <v/>
      </c>
    </row>
    <row r="20731">
      <c r="A20731" s="4" t="n">
        <v>540403</v>
      </c>
      <c r="B20731" s="4" t="inlineStr">
        <is>
          <t>Peer Junior School</t>
        </is>
      </c>
      <c r="C20731" s="4" t="inlineStr">
        <is>
          <t>P1</t>
        </is>
      </c>
      <c r="D20731" s="5" t="n">
        <v>22</v>
      </c>
      <c r="E20731" s="5" t="n">
        <v>1</v>
      </c>
      <c r="F20731" s="5" t="n">
        <v>0</v>
      </c>
      <c r="G20731" s="5">
        <f>E20731-F20731</f>
        <v/>
      </c>
      <c r="H20731" s="5">
        <f>'Notes'!$B$4</f>
        <v/>
      </c>
      <c r="I20731" s="5">
        <f>ROUNDUP(D20731/H20731,0)</f>
        <v/>
      </c>
      <c r="J20731" s="6">
        <f>G20731-I20731</f>
        <v/>
      </c>
      <c r="K20731" s="4">
        <f>IF(J20731&lt;0,"Deficit",IF(J20731=0,"Exact fit","Surplus"))</f>
        <v/>
      </c>
    </row>
    <row r="20732">
      <c r="A20732" s="4" t="n">
        <v>540403</v>
      </c>
      <c r="B20732" s="4" t="inlineStr">
        <is>
          <t>Peer Junior School</t>
        </is>
      </c>
      <c r="C20732" s="4" t="inlineStr">
        <is>
          <t>P2</t>
        </is>
      </c>
      <c r="D20732" s="5" t="n">
        <v>28</v>
      </c>
      <c r="E20732" s="5" t="n">
        <v>1</v>
      </c>
      <c r="F20732" s="5" t="n">
        <v>0</v>
      </c>
      <c r="G20732" s="5">
        <f>E20732-F20732</f>
        <v/>
      </c>
      <c r="H20732" s="5">
        <f>'Notes'!$B$4</f>
        <v/>
      </c>
      <c r="I20732" s="5">
        <f>ROUNDUP(D20732/H20732,0)</f>
        <v/>
      </c>
      <c r="J20732" s="6">
        <f>G20732-I20732</f>
        <v/>
      </c>
      <c r="K20732" s="4">
        <f>IF(J20732&lt;0,"Deficit",IF(J20732=0,"Exact fit","Surplus"))</f>
        <v/>
      </c>
    </row>
    <row r="20733">
      <c r="A20733" s="4" t="n">
        <v>540403</v>
      </c>
      <c r="B20733" s="4" t="inlineStr">
        <is>
          <t>Peer Junior School</t>
        </is>
      </c>
      <c r="C20733" s="4" t="inlineStr">
        <is>
          <t>P3</t>
        </is>
      </c>
      <c r="D20733" s="5" t="n">
        <v>20</v>
      </c>
      <c r="E20733" s="5" t="n">
        <v>1</v>
      </c>
      <c r="F20733" s="5" t="n">
        <v>0</v>
      </c>
      <c r="G20733" s="5">
        <f>E20733-F20733</f>
        <v/>
      </c>
      <c r="H20733" s="5">
        <f>'Notes'!$B$4</f>
        <v/>
      </c>
      <c r="I20733" s="5">
        <f>ROUNDUP(D20733/H20733,0)</f>
        <v/>
      </c>
      <c r="J20733" s="6">
        <f>G20733-I20733</f>
        <v/>
      </c>
      <c r="K20733" s="4">
        <f>IF(J20733&lt;0,"Deficit",IF(J20733=0,"Exact fit","Surplus"))</f>
        <v/>
      </c>
    </row>
    <row r="20734">
      <c r="A20734" s="4" t="n">
        <v>540403</v>
      </c>
      <c r="B20734" s="4" t="inlineStr">
        <is>
          <t>Peer Junior School</t>
        </is>
      </c>
      <c r="C20734" s="4" t="inlineStr">
        <is>
          <t>P4</t>
        </is>
      </c>
      <c r="D20734" s="5" t="n">
        <v>21</v>
      </c>
      <c r="E20734" s="5" t="n">
        <v>1</v>
      </c>
      <c r="F20734" s="5" t="n">
        <v>0</v>
      </c>
      <c r="G20734" s="5">
        <f>E20734-F20734</f>
        <v/>
      </c>
      <c r="H20734" s="5">
        <f>'Notes'!$B$4</f>
        <v/>
      </c>
      <c r="I20734" s="5">
        <f>ROUNDUP(D20734/H20734,0)</f>
        <v/>
      </c>
      <c r="J20734" s="6">
        <f>G20734-I20734</f>
        <v/>
      </c>
      <c r="K20734" s="4">
        <f>IF(J20734&lt;0,"Deficit",IF(J20734=0,"Exact fit","Surplus"))</f>
        <v/>
      </c>
    </row>
    <row r="20735">
      <c r="A20735" s="4" t="n">
        <v>540403</v>
      </c>
      <c r="B20735" s="4" t="inlineStr">
        <is>
          <t>Peer Junior School</t>
        </is>
      </c>
      <c r="C20735" s="4" t="inlineStr">
        <is>
          <t>P5</t>
        </is>
      </c>
      <c r="D20735" s="5" t="n">
        <v>31</v>
      </c>
      <c r="E20735" s="5" t="n">
        <v>1</v>
      </c>
      <c r="F20735" s="5" t="n">
        <v>0</v>
      </c>
      <c r="G20735" s="5">
        <f>E20735-F20735</f>
        <v/>
      </c>
      <c r="H20735" s="5">
        <f>'Notes'!$B$4</f>
        <v/>
      </c>
      <c r="I20735" s="5">
        <f>ROUNDUP(D20735/H20735,0)</f>
        <v/>
      </c>
      <c r="J20735" s="6">
        <f>G20735-I20735</f>
        <v/>
      </c>
      <c r="K20735" s="4">
        <f>IF(J20735&lt;0,"Deficit",IF(J20735=0,"Exact fit","Surplus"))</f>
        <v/>
      </c>
    </row>
    <row r="20736">
      <c r="A20736" s="4" t="n">
        <v>540403</v>
      </c>
      <c r="B20736" s="4" t="inlineStr">
        <is>
          <t>Peer Junior School</t>
        </is>
      </c>
      <c r="C20736" s="4" t="inlineStr">
        <is>
          <t>P6</t>
        </is>
      </c>
      <c r="D20736" s="5" t="n">
        <v>33</v>
      </c>
      <c r="E20736" s="5" t="n">
        <v>1</v>
      </c>
      <c r="F20736" s="5" t="n">
        <v>0</v>
      </c>
      <c r="G20736" s="5">
        <f>E20736-F20736</f>
        <v/>
      </c>
      <c r="H20736" s="5">
        <f>'Notes'!$B$4</f>
        <v/>
      </c>
      <c r="I20736" s="5">
        <f>ROUNDUP(D20736/H20736,0)</f>
        <v/>
      </c>
      <c r="J20736" s="6">
        <f>G20736-I20736</f>
        <v/>
      </c>
      <c r="K20736" s="4">
        <f>IF(J20736&lt;0,"Deficit",IF(J20736=0,"Exact fit","Surplus"))</f>
        <v/>
      </c>
    </row>
    <row r="20737">
      <c r="A20737" s="4" t="n">
        <v>540406</v>
      </c>
      <c r="B20737" s="4" t="inlineStr">
        <is>
          <t>ORPCARE</t>
        </is>
      </c>
      <c r="C20737" s="4" t="inlineStr">
        <is>
          <t>P1</t>
        </is>
      </c>
      <c r="D20737" s="5" t="n">
        <v>46</v>
      </c>
      <c r="E20737" s="5" t="n">
        <v>2</v>
      </c>
      <c r="F20737" s="5" t="n">
        <v>0</v>
      </c>
      <c r="G20737" s="5">
        <f>E20737-F20737</f>
        <v/>
      </c>
      <c r="H20737" s="5">
        <f>'Notes'!$B$4</f>
        <v/>
      </c>
      <c r="I20737" s="5">
        <f>ROUNDUP(D20737/H20737,0)</f>
        <v/>
      </c>
      <c r="J20737" s="6">
        <f>G20737-I20737</f>
        <v/>
      </c>
      <c r="K20737" s="4">
        <f>IF(J20737&lt;0,"Deficit",IF(J20737=0,"Exact fit","Surplus"))</f>
        <v/>
      </c>
    </row>
    <row r="20738">
      <c r="A20738" s="4" t="n">
        <v>540406</v>
      </c>
      <c r="B20738" s="4" t="inlineStr">
        <is>
          <t>ORPCARE</t>
        </is>
      </c>
      <c r="C20738" s="4" t="inlineStr">
        <is>
          <t>P2</t>
        </is>
      </c>
      <c r="D20738" s="5" t="n">
        <v>50</v>
      </c>
      <c r="E20738" s="5" t="n">
        <v>2</v>
      </c>
      <c r="F20738" s="5" t="n">
        <v>0</v>
      </c>
      <c r="G20738" s="5">
        <f>E20738-F20738</f>
        <v/>
      </c>
      <c r="H20738" s="5">
        <f>'Notes'!$B$4</f>
        <v/>
      </c>
      <c r="I20738" s="5">
        <f>ROUNDUP(D20738/H20738,0)</f>
        <v/>
      </c>
      <c r="J20738" s="6">
        <f>G20738-I20738</f>
        <v/>
      </c>
      <c r="K20738" s="4">
        <f>IF(J20738&lt;0,"Deficit",IF(J20738=0,"Exact fit","Surplus"))</f>
        <v/>
      </c>
    </row>
    <row r="20739">
      <c r="A20739" s="4" t="n">
        <v>540406</v>
      </c>
      <c r="B20739" s="4" t="inlineStr">
        <is>
          <t>ORPCARE</t>
        </is>
      </c>
      <c r="C20739" s="4" t="inlineStr">
        <is>
          <t>P3</t>
        </is>
      </c>
      <c r="D20739" s="5" t="n">
        <v>54</v>
      </c>
      <c r="E20739" s="5" t="n">
        <v>2</v>
      </c>
      <c r="F20739" s="5" t="n">
        <v>0</v>
      </c>
      <c r="G20739" s="5">
        <f>E20739-F20739</f>
        <v/>
      </c>
      <c r="H20739" s="5">
        <f>'Notes'!$B$4</f>
        <v/>
      </c>
      <c r="I20739" s="5">
        <f>ROUNDUP(D20739/H20739,0)</f>
        <v/>
      </c>
      <c r="J20739" s="6">
        <f>G20739-I20739</f>
        <v/>
      </c>
      <c r="K20739" s="4">
        <f>IF(J20739&lt;0,"Deficit",IF(J20739=0,"Exact fit","Surplus"))</f>
        <v/>
      </c>
    </row>
    <row r="20740">
      <c r="A20740" s="4" t="n">
        <v>540406</v>
      </c>
      <c r="B20740" s="4" t="inlineStr">
        <is>
          <t>ORPCARE</t>
        </is>
      </c>
      <c r="C20740" s="4" t="inlineStr">
        <is>
          <t>P4</t>
        </is>
      </c>
      <c r="D20740" s="5" t="n">
        <v>58</v>
      </c>
      <c r="E20740" s="5" t="n">
        <v>2</v>
      </c>
      <c r="F20740" s="5" t="n">
        <v>0</v>
      </c>
      <c r="G20740" s="5">
        <f>E20740-F20740</f>
        <v/>
      </c>
      <c r="H20740" s="5">
        <f>'Notes'!$B$4</f>
        <v/>
      </c>
      <c r="I20740" s="5">
        <f>ROUNDUP(D20740/H20740,0)</f>
        <v/>
      </c>
      <c r="J20740" s="6">
        <f>G20740-I20740</f>
        <v/>
      </c>
      <c r="K20740" s="4">
        <f>IF(J20740&lt;0,"Deficit",IF(J20740=0,"Exact fit","Surplus"))</f>
        <v/>
      </c>
    </row>
    <row r="20741">
      <c r="A20741" s="4" t="n">
        <v>540406</v>
      </c>
      <c r="B20741" s="4" t="inlineStr">
        <is>
          <t>ORPCARE</t>
        </is>
      </c>
      <c r="C20741" s="4" t="inlineStr">
        <is>
          <t>P5</t>
        </is>
      </c>
      <c r="D20741" s="5" t="n">
        <v>68</v>
      </c>
      <c r="E20741" s="5" t="n">
        <v>2</v>
      </c>
      <c r="F20741" s="5" t="n">
        <v>0</v>
      </c>
      <c r="G20741" s="5">
        <f>E20741-F20741</f>
        <v/>
      </c>
      <c r="H20741" s="5">
        <f>'Notes'!$B$4</f>
        <v/>
      </c>
      <c r="I20741" s="5">
        <f>ROUNDUP(D20741/H20741,0)</f>
        <v/>
      </c>
      <c r="J20741" s="6">
        <f>G20741-I20741</f>
        <v/>
      </c>
      <c r="K20741" s="4">
        <f>IF(J20741&lt;0,"Deficit",IF(J20741=0,"Exact fit","Surplus"))</f>
        <v/>
      </c>
    </row>
    <row r="20742">
      <c r="A20742" s="4" t="n">
        <v>540406</v>
      </c>
      <c r="B20742" s="4" t="inlineStr">
        <is>
          <t>ORPCARE</t>
        </is>
      </c>
      <c r="C20742" s="4" t="inlineStr">
        <is>
          <t>P6</t>
        </is>
      </c>
      <c r="D20742" s="5" t="n">
        <v>88</v>
      </c>
      <c r="E20742" s="5" t="n">
        <v>3</v>
      </c>
      <c r="F20742" s="5" t="n">
        <v>0</v>
      </c>
      <c r="G20742" s="5">
        <f>E20742-F20742</f>
        <v/>
      </c>
      <c r="H20742" s="5">
        <f>'Notes'!$B$4</f>
        <v/>
      </c>
      <c r="I20742" s="5">
        <f>ROUNDUP(D20742/H20742,0)</f>
        <v/>
      </c>
      <c r="J20742" s="6">
        <f>G20742-I20742</f>
        <v/>
      </c>
      <c r="K20742" s="4">
        <f>IF(J20742&lt;0,"Deficit",IF(J20742=0,"Exact fit","Surplus"))</f>
        <v/>
      </c>
    </row>
    <row r="20743">
      <c r="A20743" s="4" t="n">
        <v>540408</v>
      </c>
      <c r="B20743" s="4" t="inlineStr">
        <is>
          <t>G.S RUTARE</t>
        </is>
      </c>
      <c r="C20743" s="4" t="inlineStr">
        <is>
          <t>P1</t>
        </is>
      </c>
      <c r="D20743" s="5" t="n">
        <v>139</v>
      </c>
      <c r="E20743" s="5" t="n">
        <v>3</v>
      </c>
      <c r="F20743" s="5" t="n">
        <v>1</v>
      </c>
      <c r="G20743" s="5">
        <f>E20743-F20743</f>
        <v/>
      </c>
      <c r="H20743" s="5">
        <f>'Notes'!$B$4</f>
        <v/>
      </c>
      <c r="I20743" s="5">
        <f>ROUNDUP(D20743/H20743,0)</f>
        <v/>
      </c>
      <c r="J20743" s="6">
        <f>G20743-I20743</f>
        <v/>
      </c>
      <c r="K20743" s="4">
        <f>IF(J20743&lt;0,"Deficit",IF(J20743=0,"Exact fit","Surplus"))</f>
        <v/>
      </c>
    </row>
    <row r="20744">
      <c r="A20744" s="4" t="n">
        <v>540408</v>
      </c>
      <c r="B20744" s="4" t="inlineStr">
        <is>
          <t>G.S RUTARE</t>
        </is>
      </c>
      <c r="C20744" s="4" t="inlineStr">
        <is>
          <t>P2</t>
        </is>
      </c>
      <c r="D20744" s="5" t="n">
        <v>150</v>
      </c>
      <c r="E20744" s="5" t="n">
        <v>4</v>
      </c>
      <c r="F20744" s="5" t="n">
        <v>2</v>
      </c>
      <c r="G20744" s="5">
        <f>E20744-F20744</f>
        <v/>
      </c>
      <c r="H20744" s="5">
        <f>'Notes'!$B$4</f>
        <v/>
      </c>
      <c r="I20744" s="5">
        <f>ROUNDUP(D20744/H20744,0)</f>
        <v/>
      </c>
      <c r="J20744" s="6">
        <f>G20744-I20744</f>
        <v/>
      </c>
      <c r="K20744" s="4">
        <f>IF(J20744&lt;0,"Deficit",IF(J20744=0,"Exact fit","Surplus"))</f>
        <v/>
      </c>
    </row>
    <row r="20745">
      <c r="A20745" s="4" t="n">
        <v>540408</v>
      </c>
      <c r="B20745" s="4" t="inlineStr">
        <is>
          <t>G.S RUTARE</t>
        </is>
      </c>
      <c r="C20745" s="4" t="inlineStr">
        <is>
          <t>P3</t>
        </is>
      </c>
      <c r="D20745" s="5" t="n">
        <v>190</v>
      </c>
      <c r="E20745" s="5" t="n">
        <v>4</v>
      </c>
      <c r="F20745" s="5" t="n">
        <v>2</v>
      </c>
      <c r="G20745" s="5">
        <f>E20745-F20745</f>
        <v/>
      </c>
      <c r="H20745" s="5">
        <f>'Notes'!$B$4</f>
        <v/>
      </c>
      <c r="I20745" s="5">
        <f>ROUNDUP(D20745/H20745,0)</f>
        <v/>
      </c>
      <c r="J20745" s="6">
        <f>G20745-I20745</f>
        <v/>
      </c>
      <c r="K20745" s="4">
        <f>IF(J20745&lt;0,"Deficit",IF(J20745=0,"Exact fit","Surplus"))</f>
        <v/>
      </c>
    </row>
    <row r="20746">
      <c r="A20746" s="4" t="n">
        <v>540408</v>
      </c>
      <c r="B20746" s="4" t="inlineStr">
        <is>
          <t>G.S RUTARE</t>
        </is>
      </c>
      <c r="C20746" s="4" t="inlineStr">
        <is>
          <t>P4</t>
        </is>
      </c>
      <c r="D20746" s="5" t="n">
        <v>205</v>
      </c>
      <c r="E20746" s="5" t="n">
        <v>4</v>
      </c>
      <c r="F20746" s="5" t="n">
        <v>0</v>
      </c>
      <c r="G20746" s="5">
        <f>E20746-F20746</f>
        <v/>
      </c>
      <c r="H20746" s="5">
        <f>'Notes'!$B$4</f>
        <v/>
      </c>
      <c r="I20746" s="5">
        <f>ROUNDUP(D20746/H20746,0)</f>
        <v/>
      </c>
      <c r="J20746" s="6">
        <f>G20746-I20746</f>
        <v/>
      </c>
      <c r="K20746" s="4">
        <f>IF(J20746&lt;0,"Deficit",IF(J20746=0,"Exact fit","Surplus"))</f>
        <v/>
      </c>
    </row>
    <row r="20747">
      <c r="A20747" s="4" t="n">
        <v>540408</v>
      </c>
      <c r="B20747" s="4" t="inlineStr">
        <is>
          <t>G.S RUTARE</t>
        </is>
      </c>
      <c r="C20747" s="4" t="inlineStr">
        <is>
          <t>P5</t>
        </is>
      </c>
      <c r="D20747" s="5" t="n">
        <v>149</v>
      </c>
      <c r="E20747" s="5" t="n">
        <v>4</v>
      </c>
      <c r="F20747" s="5" t="n">
        <v>0</v>
      </c>
      <c r="G20747" s="5">
        <f>E20747-F20747</f>
        <v/>
      </c>
      <c r="H20747" s="5">
        <f>'Notes'!$B$4</f>
        <v/>
      </c>
      <c r="I20747" s="5">
        <f>ROUNDUP(D20747/H20747,0)</f>
        <v/>
      </c>
      <c r="J20747" s="6">
        <f>G20747-I20747</f>
        <v/>
      </c>
      <c r="K20747" s="4">
        <f>IF(J20747&lt;0,"Deficit",IF(J20747=0,"Exact fit","Surplus"))</f>
        <v/>
      </c>
    </row>
    <row r="20748">
      <c r="A20748" s="4" t="n">
        <v>540408</v>
      </c>
      <c r="B20748" s="4" t="inlineStr">
        <is>
          <t>G.S RUTARE</t>
        </is>
      </c>
      <c r="C20748" s="4" t="inlineStr">
        <is>
          <t>P6</t>
        </is>
      </c>
      <c r="D20748" s="5" t="n">
        <v>88</v>
      </c>
      <c r="E20748" s="5" t="n">
        <v>3</v>
      </c>
      <c r="F20748" s="5" t="n">
        <v>0</v>
      </c>
      <c r="G20748" s="5">
        <f>E20748-F20748</f>
        <v/>
      </c>
      <c r="H20748" s="5">
        <f>'Notes'!$B$4</f>
        <v/>
      </c>
      <c r="I20748" s="5">
        <f>ROUNDUP(D20748/H20748,0)</f>
        <v/>
      </c>
      <c r="J20748" s="6">
        <f>G20748-I20748</f>
        <v/>
      </c>
      <c r="K20748" s="4">
        <f>IF(J20748&lt;0,"Deficit",IF(J20748=0,"Exact fit","Surplus"))</f>
        <v/>
      </c>
    </row>
    <row r="20749">
      <c r="A20749" s="4" t="n">
        <v>540412</v>
      </c>
      <c r="B20749" s="4" t="inlineStr">
        <is>
          <t>G.S MUKARANGE CATH</t>
        </is>
      </c>
      <c r="C20749" s="4" t="inlineStr">
        <is>
          <t>P1</t>
        </is>
      </c>
      <c r="D20749" s="5" t="n">
        <v>234</v>
      </c>
      <c r="E20749" s="5" t="n">
        <v>4</v>
      </c>
      <c r="F20749" s="5" t="n">
        <v>2</v>
      </c>
      <c r="G20749" s="5">
        <f>E20749-F20749</f>
        <v/>
      </c>
      <c r="H20749" s="5">
        <f>'Notes'!$B$4</f>
        <v/>
      </c>
      <c r="I20749" s="5">
        <f>ROUNDUP(D20749/H20749,0)</f>
        <v/>
      </c>
      <c r="J20749" s="6">
        <f>G20749-I20749</f>
        <v/>
      </c>
      <c r="K20749" s="4">
        <f>IF(J20749&lt;0,"Deficit",IF(J20749=0,"Exact fit","Surplus"))</f>
        <v/>
      </c>
    </row>
    <row r="20750">
      <c r="A20750" s="4" t="n">
        <v>540412</v>
      </c>
      <c r="B20750" s="4" t="inlineStr">
        <is>
          <t>G.S MUKARANGE CATH</t>
        </is>
      </c>
      <c r="C20750" s="4" t="inlineStr">
        <is>
          <t>P2</t>
        </is>
      </c>
      <c r="D20750" s="5" t="n">
        <v>216</v>
      </c>
      <c r="E20750" s="5" t="n">
        <v>4</v>
      </c>
      <c r="F20750" s="5" t="n">
        <v>2</v>
      </c>
      <c r="G20750" s="5">
        <f>E20750-F20750</f>
        <v/>
      </c>
      <c r="H20750" s="5">
        <f>'Notes'!$B$4</f>
        <v/>
      </c>
      <c r="I20750" s="5">
        <f>ROUNDUP(D20750/H20750,0)</f>
        <v/>
      </c>
      <c r="J20750" s="6">
        <f>G20750-I20750</f>
        <v/>
      </c>
      <c r="K20750" s="4">
        <f>IF(J20750&lt;0,"Deficit",IF(J20750=0,"Exact fit","Surplus"))</f>
        <v/>
      </c>
    </row>
    <row r="20751">
      <c r="A20751" s="4" t="n">
        <v>540412</v>
      </c>
      <c r="B20751" s="4" t="inlineStr">
        <is>
          <t>G.S MUKARANGE CATH</t>
        </is>
      </c>
      <c r="C20751" s="4" t="inlineStr">
        <is>
          <t>P3</t>
        </is>
      </c>
      <c r="D20751" s="5" t="n">
        <v>189</v>
      </c>
      <c r="E20751" s="5" t="n">
        <v>4</v>
      </c>
      <c r="F20751" s="5" t="n">
        <v>2</v>
      </c>
      <c r="G20751" s="5">
        <f>E20751-F20751</f>
        <v/>
      </c>
      <c r="H20751" s="5">
        <f>'Notes'!$B$4</f>
        <v/>
      </c>
      <c r="I20751" s="5">
        <f>ROUNDUP(D20751/H20751,0)</f>
        <v/>
      </c>
      <c r="J20751" s="6">
        <f>G20751-I20751</f>
        <v/>
      </c>
      <c r="K20751" s="4">
        <f>IF(J20751&lt;0,"Deficit",IF(J20751=0,"Exact fit","Surplus"))</f>
        <v/>
      </c>
    </row>
    <row r="20752">
      <c r="A20752" s="4" t="n">
        <v>540412</v>
      </c>
      <c r="B20752" s="4" t="inlineStr">
        <is>
          <t>G.S MUKARANGE CATH</t>
        </is>
      </c>
      <c r="C20752" s="4" t="inlineStr">
        <is>
          <t>P4</t>
        </is>
      </c>
      <c r="D20752" s="5" t="n">
        <v>221</v>
      </c>
      <c r="E20752" s="5" t="n">
        <v>4</v>
      </c>
      <c r="F20752" s="5" t="n">
        <v>0</v>
      </c>
      <c r="G20752" s="5">
        <f>E20752-F20752</f>
        <v/>
      </c>
      <c r="H20752" s="5">
        <f>'Notes'!$B$4</f>
        <v/>
      </c>
      <c r="I20752" s="5">
        <f>ROUNDUP(D20752/H20752,0)</f>
        <v/>
      </c>
      <c r="J20752" s="6">
        <f>G20752-I20752</f>
        <v/>
      </c>
      <c r="K20752" s="4">
        <f>IF(J20752&lt;0,"Deficit",IF(J20752=0,"Exact fit","Surplus"))</f>
        <v/>
      </c>
    </row>
    <row r="20753">
      <c r="A20753" s="4" t="n">
        <v>540412</v>
      </c>
      <c r="B20753" s="4" t="inlineStr">
        <is>
          <t>G.S MUKARANGE CATH</t>
        </is>
      </c>
      <c r="C20753" s="4" t="inlineStr">
        <is>
          <t>P5</t>
        </is>
      </c>
      <c r="D20753" s="5" t="n">
        <v>174</v>
      </c>
      <c r="E20753" s="5" t="n">
        <v>3</v>
      </c>
      <c r="F20753" s="5" t="n">
        <v>0</v>
      </c>
      <c r="G20753" s="5">
        <f>E20753-F20753</f>
        <v/>
      </c>
      <c r="H20753" s="5">
        <f>'Notes'!$B$4</f>
        <v/>
      </c>
      <c r="I20753" s="5">
        <f>ROUNDUP(D20753/H20753,0)</f>
        <v/>
      </c>
      <c r="J20753" s="6">
        <f>G20753-I20753</f>
        <v/>
      </c>
      <c r="K20753" s="4">
        <f>IF(J20753&lt;0,"Deficit",IF(J20753=0,"Exact fit","Surplus"))</f>
        <v/>
      </c>
    </row>
    <row r="20754">
      <c r="A20754" s="4" t="n">
        <v>540412</v>
      </c>
      <c r="B20754" s="4" t="inlineStr">
        <is>
          <t>G.S MUKARANGE CATH</t>
        </is>
      </c>
      <c r="C20754" s="4" t="inlineStr">
        <is>
          <t>P6</t>
        </is>
      </c>
      <c r="D20754" s="5" t="n">
        <v>136</v>
      </c>
      <c r="E20754" s="5" t="n">
        <v>3</v>
      </c>
      <c r="F20754" s="5" t="n">
        <v>0</v>
      </c>
      <c r="G20754" s="5">
        <f>E20754-F20754</f>
        <v/>
      </c>
      <c r="H20754" s="5">
        <f>'Notes'!$B$4</f>
        <v/>
      </c>
      <c r="I20754" s="5">
        <f>ROUNDUP(D20754/H20754,0)</f>
        <v/>
      </c>
      <c r="J20754" s="6">
        <f>G20754-I20754</f>
        <v/>
      </c>
      <c r="K20754" s="4">
        <f>IF(J20754&lt;0,"Deficit",IF(J20754=0,"Exact fit","Surplus"))</f>
        <v/>
      </c>
    </row>
    <row r="20755">
      <c r="A20755" s="4" t="n">
        <v>540417</v>
      </c>
      <c r="B20755" s="4" t="inlineStr">
        <is>
          <t>Newlife Christian Primary School</t>
        </is>
      </c>
      <c r="C20755" s="4" t="inlineStr">
        <is>
          <t>P1</t>
        </is>
      </c>
      <c r="D20755" s="5" t="n">
        <v>46</v>
      </c>
      <c r="E20755" s="5" t="n">
        <v>1</v>
      </c>
      <c r="F20755" s="5" t="n">
        <v>0</v>
      </c>
      <c r="G20755" s="5">
        <f>E20755-F20755</f>
        <v/>
      </c>
      <c r="H20755" s="5">
        <f>'Notes'!$B$4</f>
        <v/>
      </c>
      <c r="I20755" s="5">
        <f>ROUNDUP(D20755/H20755,0)</f>
        <v/>
      </c>
      <c r="J20755" s="6">
        <f>G20755-I20755</f>
        <v/>
      </c>
      <c r="K20755" s="4">
        <f>IF(J20755&lt;0,"Deficit",IF(J20755=0,"Exact fit","Surplus"))</f>
        <v/>
      </c>
    </row>
    <row r="20756">
      <c r="A20756" s="4" t="n">
        <v>540417</v>
      </c>
      <c r="B20756" s="4" t="inlineStr">
        <is>
          <t>Newlife Christian Primary School</t>
        </is>
      </c>
      <c r="C20756" s="4" t="inlineStr">
        <is>
          <t>P2</t>
        </is>
      </c>
      <c r="D20756" s="5" t="n">
        <v>47</v>
      </c>
      <c r="E20756" s="5" t="n">
        <v>1</v>
      </c>
      <c r="F20756" s="5" t="n">
        <v>0</v>
      </c>
      <c r="G20756" s="5">
        <f>E20756-F20756</f>
        <v/>
      </c>
      <c r="H20756" s="5">
        <f>'Notes'!$B$4</f>
        <v/>
      </c>
      <c r="I20756" s="5">
        <f>ROUNDUP(D20756/H20756,0)</f>
        <v/>
      </c>
      <c r="J20756" s="6">
        <f>G20756-I20756</f>
        <v/>
      </c>
      <c r="K20756" s="4">
        <f>IF(J20756&lt;0,"Deficit",IF(J20756=0,"Exact fit","Surplus"))</f>
        <v/>
      </c>
    </row>
    <row r="20757">
      <c r="A20757" s="4" t="n">
        <v>540417</v>
      </c>
      <c r="B20757" s="4" t="inlineStr">
        <is>
          <t>Newlife Christian Primary School</t>
        </is>
      </c>
      <c r="C20757" s="4" t="inlineStr">
        <is>
          <t>P3</t>
        </is>
      </c>
      <c r="D20757" s="5" t="n">
        <v>61</v>
      </c>
      <c r="E20757" s="5" t="n">
        <v>2</v>
      </c>
      <c r="F20757" s="5" t="n">
        <v>1</v>
      </c>
      <c r="G20757" s="5">
        <f>E20757-F20757</f>
        <v/>
      </c>
      <c r="H20757" s="5">
        <f>'Notes'!$B$4</f>
        <v/>
      </c>
      <c r="I20757" s="5">
        <f>ROUNDUP(D20757/H20757,0)</f>
        <v/>
      </c>
      <c r="J20757" s="6">
        <f>G20757-I20757</f>
        <v/>
      </c>
      <c r="K20757" s="4">
        <f>IF(J20757&lt;0,"Deficit",IF(J20757=0,"Exact fit","Surplus"))</f>
        <v/>
      </c>
    </row>
    <row r="20758">
      <c r="A20758" s="4" t="n">
        <v>540417</v>
      </c>
      <c r="B20758" s="4" t="inlineStr">
        <is>
          <t>Newlife Christian Primary School</t>
        </is>
      </c>
      <c r="C20758" s="4" t="inlineStr">
        <is>
          <t>P4</t>
        </is>
      </c>
      <c r="D20758" s="5" t="n">
        <v>62</v>
      </c>
      <c r="E20758" s="5" t="n">
        <v>2</v>
      </c>
      <c r="F20758" s="5" t="n">
        <v>1</v>
      </c>
      <c r="G20758" s="5">
        <f>E20758-F20758</f>
        <v/>
      </c>
      <c r="H20758" s="5">
        <f>'Notes'!$B$4</f>
        <v/>
      </c>
      <c r="I20758" s="5">
        <f>ROUNDUP(D20758/H20758,0)</f>
        <v/>
      </c>
      <c r="J20758" s="6">
        <f>G20758-I20758</f>
        <v/>
      </c>
      <c r="K20758" s="4">
        <f>IF(J20758&lt;0,"Deficit",IF(J20758=0,"Exact fit","Surplus"))</f>
        <v/>
      </c>
    </row>
    <row r="20759">
      <c r="A20759" s="4" t="n">
        <v>540417</v>
      </c>
      <c r="B20759" s="4" t="inlineStr">
        <is>
          <t>Newlife Christian Primary School</t>
        </is>
      </c>
      <c r="C20759" s="4" t="inlineStr">
        <is>
          <t>P5</t>
        </is>
      </c>
      <c r="D20759" s="5" t="n">
        <v>64</v>
      </c>
      <c r="E20759" s="5" t="n">
        <v>2</v>
      </c>
      <c r="F20759" s="5" t="n">
        <v>0</v>
      </c>
      <c r="G20759" s="5">
        <f>E20759-F20759</f>
        <v/>
      </c>
      <c r="H20759" s="5">
        <f>'Notes'!$B$4</f>
        <v/>
      </c>
      <c r="I20759" s="5">
        <f>ROUNDUP(D20759/H20759,0)</f>
        <v/>
      </c>
      <c r="J20759" s="6">
        <f>G20759-I20759</f>
        <v/>
      </c>
      <c r="K20759" s="4">
        <f>IF(J20759&lt;0,"Deficit",IF(J20759=0,"Exact fit","Surplus"))</f>
        <v/>
      </c>
    </row>
    <row r="20760">
      <c r="A20760" s="4" t="n">
        <v>540417</v>
      </c>
      <c r="B20760" s="4" t="inlineStr">
        <is>
          <t>Newlife Christian Primary School</t>
        </is>
      </c>
      <c r="C20760" s="4" t="inlineStr">
        <is>
          <t>P6</t>
        </is>
      </c>
      <c r="D20760" s="5" t="n">
        <v>46</v>
      </c>
      <c r="E20760" s="5" t="n">
        <v>1</v>
      </c>
      <c r="F20760" s="5" t="n">
        <v>0</v>
      </c>
      <c r="G20760" s="5">
        <f>E20760-F20760</f>
        <v/>
      </c>
      <c r="H20760" s="5">
        <f>'Notes'!$B$4</f>
        <v/>
      </c>
      <c r="I20760" s="5">
        <f>ROUNDUP(D20760/H20760,0)</f>
        <v/>
      </c>
      <c r="J20760" s="6">
        <f>G20760-I20760</f>
        <v/>
      </c>
      <c r="K20760" s="4">
        <f>IF(J20760&lt;0,"Deficit",IF(J20760=0,"Exact fit","Surplus"))</f>
        <v/>
      </c>
    </row>
    <row r="20761">
      <c r="A20761" s="4" t="n">
        <v>540424</v>
      </c>
      <c r="B20761" s="4" t="inlineStr">
        <is>
          <t>ITETERO KAYONZA AA</t>
        </is>
      </c>
      <c r="C20761" s="4" t="inlineStr">
        <is>
          <t>P1</t>
        </is>
      </c>
      <c r="D20761" s="5" t="n">
        <v>30</v>
      </c>
      <c r="E20761" s="5" t="n">
        <v>1</v>
      </c>
      <c r="F20761" s="5" t="n">
        <v>0</v>
      </c>
      <c r="G20761" s="5">
        <f>E20761-F20761</f>
        <v/>
      </c>
      <c r="H20761" s="5">
        <f>'Notes'!$B$4</f>
        <v/>
      </c>
      <c r="I20761" s="5">
        <f>ROUNDUP(D20761/H20761,0)</f>
        <v/>
      </c>
      <c r="J20761" s="6">
        <f>G20761-I20761</f>
        <v/>
      </c>
      <c r="K20761" s="4">
        <f>IF(J20761&lt;0,"Deficit",IF(J20761=0,"Exact fit","Surplus"))</f>
        <v/>
      </c>
    </row>
    <row r="20762">
      <c r="A20762" s="4" t="n">
        <v>540424</v>
      </c>
      <c r="B20762" s="4" t="inlineStr">
        <is>
          <t>ITETERO KAYONZA AA</t>
        </is>
      </c>
      <c r="C20762" s="4" t="inlineStr">
        <is>
          <t>P2</t>
        </is>
      </c>
      <c r="D20762" s="5" t="n">
        <v>36</v>
      </c>
      <c r="E20762" s="5" t="n">
        <v>1</v>
      </c>
      <c r="F20762" s="5" t="n">
        <v>0</v>
      </c>
      <c r="G20762" s="5">
        <f>E20762-F20762</f>
        <v/>
      </c>
      <c r="H20762" s="5">
        <f>'Notes'!$B$4</f>
        <v/>
      </c>
      <c r="I20762" s="5">
        <f>ROUNDUP(D20762/H20762,0)</f>
        <v/>
      </c>
      <c r="J20762" s="6">
        <f>G20762-I20762</f>
        <v/>
      </c>
      <c r="K20762" s="4">
        <f>IF(J20762&lt;0,"Deficit",IF(J20762=0,"Exact fit","Surplus"))</f>
        <v/>
      </c>
    </row>
    <row r="20763">
      <c r="A20763" s="4" t="n">
        <v>540424</v>
      </c>
      <c r="B20763" s="4" t="inlineStr">
        <is>
          <t>ITETERO KAYONZA AA</t>
        </is>
      </c>
      <c r="C20763" s="4" t="inlineStr">
        <is>
          <t>P3</t>
        </is>
      </c>
      <c r="D20763" s="5" t="n">
        <v>38</v>
      </c>
      <c r="E20763" s="5" t="n">
        <v>1</v>
      </c>
      <c r="F20763" s="5" t="n">
        <v>0</v>
      </c>
      <c r="G20763" s="5">
        <f>E20763-F20763</f>
        <v/>
      </c>
      <c r="H20763" s="5">
        <f>'Notes'!$B$4</f>
        <v/>
      </c>
      <c r="I20763" s="5">
        <f>ROUNDUP(D20763/H20763,0)</f>
        <v/>
      </c>
      <c r="J20763" s="6">
        <f>G20763-I20763</f>
        <v/>
      </c>
      <c r="K20763" s="4">
        <f>IF(J20763&lt;0,"Deficit",IF(J20763=0,"Exact fit","Surplus"))</f>
        <v/>
      </c>
    </row>
    <row r="20764">
      <c r="A20764" s="4" t="n">
        <v>540424</v>
      </c>
      <c r="B20764" s="4" t="inlineStr">
        <is>
          <t>ITETERO KAYONZA AA</t>
        </is>
      </c>
      <c r="C20764" s="4" t="inlineStr">
        <is>
          <t>P4</t>
        </is>
      </c>
      <c r="D20764" s="5" t="n">
        <v>31</v>
      </c>
      <c r="E20764" s="5" t="n">
        <v>1</v>
      </c>
      <c r="F20764" s="5" t="n">
        <v>0</v>
      </c>
      <c r="G20764" s="5">
        <f>E20764-F20764</f>
        <v/>
      </c>
      <c r="H20764" s="5">
        <f>'Notes'!$B$4</f>
        <v/>
      </c>
      <c r="I20764" s="5">
        <f>ROUNDUP(D20764/H20764,0)</f>
        <v/>
      </c>
      <c r="J20764" s="6">
        <f>G20764-I20764</f>
        <v/>
      </c>
      <c r="K20764" s="4">
        <f>IF(J20764&lt;0,"Deficit",IF(J20764=0,"Exact fit","Surplus"))</f>
        <v/>
      </c>
    </row>
    <row r="20765">
      <c r="A20765" s="4" t="n">
        <v>540424</v>
      </c>
      <c r="B20765" s="4" t="inlineStr">
        <is>
          <t>ITETERO KAYONZA AA</t>
        </is>
      </c>
      <c r="C20765" s="4" t="inlineStr">
        <is>
          <t>P5</t>
        </is>
      </c>
      <c r="D20765" s="5" t="n">
        <v>24</v>
      </c>
      <c r="E20765" s="5" t="n">
        <v>1</v>
      </c>
      <c r="F20765" s="5" t="n">
        <v>0</v>
      </c>
      <c r="G20765" s="5">
        <f>E20765-F20765</f>
        <v/>
      </c>
      <c r="H20765" s="5">
        <f>'Notes'!$B$4</f>
        <v/>
      </c>
      <c r="I20765" s="5">
        <f>ROUNDUP(D20765/H20765,0)</f>
        <v/>
      </c>
      <c r="J20765" s="6">
        <f>G20765-I20765</f>
        <v/>
      </c>
      <c r="K20765" s="4">
        <f>IF(J20765&lt;0,"Deficit",IF(J20765=0,"Exact fit","Surplus"))</f>
        <v/>
      </c>
    </row>
    <row r="20766">
      <c r="A20766" s="4" t="n">
        <v>540424</v>
      </c>
      <c r="B20766" s="4" t="inlineStr">
        <is>
          <t>ITETERO KAYONZA AA</t>
        </is>
      </c>
      <c r="C20766" s="4" t="inlineStr">
        <is>
          <t>P6</t>
        </is>
      </c>
      <c r="D20766" s="5" t="n">
        <v>17</v>
      </c>
      <c r="E20766" s="5" t="n">
        <v>1</v>
      </c>
      <c r="F20766" s="5" t="n">
        <v>0</v>
      </c>
      <c r="G20766" s="5">
        <f>E20766-F20766</f>
        <v/>
      </c>
      <c r="H20766" s="5">
        <f>'Notes'!$B$4</f>
        <v/>
      </c>
      <c r="I20766" s="5">
        <f>ROUNDUP(D20766/H20766,0)</f>
        <v/>
      </c>
      <c r="J20766" s="6">
        <f>G20766-I20766</f>
        <v/>
      </c>
      <c r="K20766" s="4">
        <f>IF(J20766&lt;0,"Deficit",IF(J20766=0,"Exact fit","Surplus"))</f>
        <v/>
      </c>
    </row>
    <row r="20767">
      <c r="A20767" s="4" t="n">
        <v>540426</v>
      </c>
      <c r="B20767" s="4" t="inlineStr">
        <is>
          <t>SHALOM DAY CARE NURSERY AND PRIMARY SCHOOL</t>
        </is>
      </c>
      <c r="C20767" s="4" t="inlineStr">
        <is>
          <t>P1</t>
        </is>
      </c>
      <c r="D20767" s="5" t="n">
        <v>24</v>
      </c>
      <c r="E20767" s="5" t="n">
        <v>1</v>
      </c>
      <c r="F20767" s="5" t="n">
        <v>0</v>
      </c>
      <c r="G20767" s="5">
        <f>E20767-F20767</f>
        <v/>
      </c>
      <c r="H20767" s="5">
        <f>'Notes'!$B$4</f>
        <v/>
      </c>
      <c r="I20767" s="5">
        <f>ROUNDUP(D20767/H20767,0)</f>
        <v/>
      </c>
      <c r="J20767" s="6">
        <f>G20767-I20767</f>
        <v/>
      </c>
      <c r="K20767" s="4">
        <f>IF(J20767&lt;0,"Deficit",IF(J20767=0,"Exact fit","Surplus"))</f>
        <v/>
      </c>
    </row>
    <row r="20768">
      <c r="A20768" s="4" t="n">
        <v>540426</v>
      </c>
      <c r="B20768" s="4" t="inlineStr">
        <is>
          <t>SHALOM DAY CARE NURSERY AND PRIMARY SCHOOL</t>
        </is>
      </c>
      <c r="C20768" s="4" t="inlineStr">
        <is>
          <t>P2</t>
        </is>
      </c>
      <c r="D20768" s="5" t="n">
        <v>23</v>
      </c>
      <c r="E20768" s="5" t="n">
        <v>1</v>
      </c>
      <c r="F20768" s="5" t="n">
        <v>0</v>
      </c>
      <c r="G20768" s="5">
        <f>E20768-F20768</f>
        <v/>
      </c>
      <c r="H20768" s="5">
        <f>'Notes'!$B$4</f>
        <v/>
      </c>
      <c r="I20768" s="5">
        <f>ROUNDUP(D20768/H20768,0)</f>
        <v/>
      </c>
      <c r="J20768" s="6">
        <f>G20768-I20768</f>
        <v/>
      </c>
      <c r="K20768" s="4">
        <f>IF(J20768&lt;0,"Deficit",IF(J20768=0,"Exact fit","Surplus"))</f>
        <v/>
      </c>
    </row>
    <row r="20769">
      <c r="A20769" s="4" t="n">
        <v>540426</v>
      </c>
      <c r="B20769" s="4" t="inlineStr">
        <is>
          <t>SHALOM DAY CARE NURSERY AND PRIMARY SCHOOL</t>
        </is>
      </c>
      <c r="C20769" s="4" t="inlineStr">
        <is>
          <t>P3</t>
        </is>
      </c>
      <c r="D20769" s="5" t="n">
        <v>20</v>
      </c>
      <c r="E20769" s="5" t="n">
        <v>1</v>
      </c>
      <c r="F20769" s="5" t="n">
        <v>0</v>
      </c>
      <c r="G20769" s="5">
        <f>E20769-F20769</f>
        <v/>
      </c>
      <c r="H20769" s="5">
        <f>'Notes'!$B$4</f>
        <v/>
      </c>
      <c r="I20769" s="5">
        <f>ROUNDUP(D20769/H20769,0)</f>
        <v/>
      </c>
      <c r="J20769" s="6">
        <f>G20769-I20769</f>
        <v/>
      </c>
      <c r="K20769" s="4">
        <f>IF(J20769&lt;0,"Deficit",IF(J20769=0,"Exact fit","Surplus"))</f>
        <v/>
      </c>
    </row>
    <row r="20770">
      <c r="A20770" s="4" t="n">
        <v>540426</v>
      </c>
      <c r="B20770" s="4" t="inlineStr">
        <is>
          <t>SHALOM DAY CARE NURSERY AND PRIMARY SCHOOL</t>
        </is>
      </c>
      <c r="C20770" s="4" t="inlineStr">
        <is>
          <t>P4</t>
        </is>
      </c>
      <c r="D20770" s="5" t="n">
        <v>21</v>
      </c>
      <c r="E20770" s="5" t="n">
        <v>1</v>
      </c>
      <c r="F20770" s="5" t="n">
        <v>0</v>
      </c>
      <c r="G20770" s="5">
        <f>E20770-F20770</f>
        <v/>
      </c>
      <c r="H20770" s="5">
        <f>'Notes'!$B$4</f>
        <v/>
      </c>
      <c r="I20770" s="5">
        <f>ROUNDUP(D20770/H20770,0)</f>
        <v/>
      </c>
      <c r="J20770" s="6">
        <f>G20770-I20770</f>
        <v/>
      </c>
      <c r="K20770" s="4">
        <f>IF(J20770&lt;0,"Deficit",IF(J20770=0,"Exact fit","Surplus"))</f>
        <v/>
      </c>
    </row>
    <row r="20771">
      <c r="A20771" s="4" t="n">
        <v>540426</v>
      </c>
      <c r="B20771" s="4" t="inlineStr">
        <is>
          <t>SHALOM DAY CARE NURSERY AND PRIMARY SCHOOL</t>
        </is>
      </c>
      <c r="C20771" s="4" t="inlineStr">
        <is>
          <t>P5</t>
        </is>
      </c>
      <c r="D20771" s="5" t="n">
        <v>22</v>
      </c>
      <c r="E20771" s="5" t="n">
        <v>1</v>
      </c>
      <c r="F20771" s="5" t="n">
        <v>0</v>
      </c>
      <c r="G20771" s="5">
        <f>E20771-F20771</f>
        <v/>
      </c>
      <c r="H20771" s="5">
        <f>'Notes'!$B$4</f>
        <v/>
      </c>
      <c r="I20771" s="5">
        <f>ROUNDUP(D20771/H20771,0)</f>
        <v/>
      </c>
      <c r="J20771" s="6">
        <f>G20771-I20771</f>
        <v/>
      </c>
      <c r="K20771" s="4">
        <f>IF(J20771&lt;0,"Deficit",IF(J20771=0,"Exact fit","Surplus"))</f>
        <v/>
      </c>
    </row>
    <row r="20772">
      <c r="A20772" s="4" t="n">
        <v>540426</v>
      </c>
      <c r="B20772" s="4" t="inlineStr">
        <is>
          <t>SHALOM DAY CARE NURSERY AND PRIMARY SCHOOL</t>
        </is>
      </c>
      <c r="C20772" s="4" t="inlineStr">
        <is>
          <t>P6</t>
        </is>
      </c>
      <c r="D20772" s="5" t="n">
        <v>12</v>
      </c>
      <c r="E20772" s="5" t="n">
        <v>1</v>
      </c>
      <c r="F20772" s="5" t="n">
        <v>0</v>
      </c>
      <c r="G20772" s="5">
        <f>E20772-F20772</f>
        <v/>
      </c>
      <c r="H20772" s="5">
        <f>'Notes'!$B$4</f>
        <v/>
      </c>
      <c r="I20772" s="5">
        <f>ROUNDUP(D20772/H20772,0)</f>
        <v/>
      </c>
      <c r="J20772" s="6">
        <f>G20772-I20772</f>
        <v/>
      </c>
      <c r="K20772" s="4">
        <f>IF(J20772&lt;0,"Deficit",IF(J20772=0,"Exact fit","Surplus"))</f>
        <v/>
      </c>
    </row>
    <row r="20773">
      <c r="A20773" s="4" t="n">
        <v>540428</v>
      </c>
      <c r="B20773" s="4" t="inlineStr">
        <is>
          <t>GS MUKARANGE PROTESTANT</t>
        </is>
      </c>
      <c r="C20773" s="4" t="inlineStr">
        <is>
          <t>P1</t>
        </is>
      </c>
      <c r="D20773" s="5" t="n">
        <v>130</v>
      </c>
      <c r="E20773" s="5" t="n">
        <v>2</v>
      </c>
      <c r="F20773" s="5" t="n">
        <v>1</v>
      </c>
      <c r="G20773" s="5">
        <f>E20773-F20773</f>
        <v/>
      </c>
      <c r="H20773" s="5">
        <f>'Notes'!$B$4</f>
        <v/>
      </c>
      <c r="I20773" s="5">
        <f>ROUNDUP(D20773/H20773,0)</f>
        <v/>
      </c>
      <c r="J20773" s="6">
        <f>G20773-I20773</f>
        <v/>
      </c>
      <c r="K20773" s="4">
        <f>IF(J20773&lt;0,"Deficit",IF(J20773=0,"Exact fit","Surplus"))</f>
        <v/>
      </c>
    </row>
    <row r="20774">
      <c r="A20774" s="4" t="n">
        <v>540428</v>
      </c>
      <c r="B20774" s="4" t="inlineStr">
        <is>
          <t>GS MUKARANGE PROTESTANT</t>
        </is>
      </c>
      <c r="C20774" s="4" t="inlineStr">
        <is>
          <t>P2</t>
        </is>
      </c>
      <c r="D20774" s="5" t="n">
        <v>109</v>
      </c>
      <c r="E20774" s="5" t="n">
        <v>4</v>
      </c>
      <c r="F20774" s="5" t="n">
        <v>2</v>
      </c>
      <c r="G20774" s="5">
        <f>E20774-F20774</f>
        <v/>
      </c>
      <c r="H20774" s="5">
        <f>'Notes'!$B$4</f>
        <v/>
      </c>
      <c r="I20774" s="5">
        <f>ROUNDUP(D20774/H20774,0)</f>
        <v/>
      </c>
      <c r="J20774" s="6">
        <f>G20774-I20774</f>
        <v/>
      </c>
      <c r="K20774" s="4">
        <f>IF(J20774&lt;0,"Deficit",IF(J20774=0,"Exact fit","Surplus"))</f>
        <v/>
      </c>
    </row>
    <row r="20775">
      <c r="A20775" s="4" t="n">
        <v>540428</v>
      </c>
      <c r="B20775" s="4" t="inlineStr">
        <is>
          <t>GS MUKARANGE PROTESTANT</t>
        </is>
      </c>
      <c r="C20775" s="4" t="inlineStr">
        <is>
          <t>P3</t>
        </is>
      </c>
      <c r="D20775" s="5" t="n">
        <v>147</v>
      </c>
      <c r="E20775" s="5" t="n">
        <v>4</v>
      </c>
      <c r="F20775" s="5" t="n">
        <v>1</v>
      </c>
      <c r="G20775" s="5">
        <f>E20775-F20775</f>
        <v/>
      </c>
      <c r="H20775" s="5">
        <f>'Notes'!$B$4</f>
        <v/>
      </c>
      <c r="I20775" s="5">
        <f>ROUNDUP(D20775/H20775,0)</f>
        <v/>
      </c>
      <c r="J20775" s="6">
        <f>G20775-I20775</f>
        <v/>
      </c>
      <c r="K20775" s="4">
        <f>IF(J20775&lt;0,"Deficit",IF(J20775=0,"Exact fit","Surplus"))</f>
        <v/>
      </c>
    </row>
    <row r="20776">
      <c r="A20776" s="4" t="n">
        <v>540428</v>
      </c>
      <c r="B20776" s="4" t="inlineStr">
        <is>
          <t>GS MUKARANGE PROTESTANT</t>
        </is>
      </c>
      <c r="C20776" s="4" t="inlineStr">
        <is>
          <t>P4</t>
        </is>
      </c>
      <c r="D20776" s="5" t="n">
        <v>133</v>
      </c>
      <c r="E20776" s="5" t="n">
        <v>2</v>
      </c>
      <c r="F20776" s="5" t="n">
        <v>0</v>
      </c>
      <c r="G20776" s="5">
        <f>E20776-F20776</f>
        <v/>
      </c>
      <c r="H20776" s="5">
        <f>'Notes'!$B$4</f>
        <v/>
      </c>
      <c r="I20776" s="5">
        <f>ROUNDUP(D20776/H20776,0)</f>
        <v/>
      </c>
      <c r="J20776" s="6">
        <f>G20776-I20776</f>
        <v/>
      </c>
      <c r="K20776" s="4">
        <f>IF(J20776&lt;0,"Deficit",IF(J20776=0,"Exact fit","Surplus"))</f>
        <v/>
      </c>
    </row>
    <row r="20777">
      <c r="A20777" s="4" t="n">
        <v>540428</v>
      </c>
      <c r="B20777" s="4" t="inlineStr">
        <is>
          <t>GS MUKARANGE PROTESTANT</t>
        </is>
      </c>
      <c r="C20777" s="4" t="inlineStr">
        <is>
          <t>P5</t>
        </is>
      </c>
      <c r="D20777" s="5" t="n">
        <v>148</v>
      </c>
      <c r="E20777" s="5" t="n">
        <v>2</v>
      </c>
      <c r="F20777" s="5" t="n">
        <v>0</v>
      </c>
      <c r="G20777" s="5">
        <f>E20777-F20777</f>
        <v/>
      </c>
      <c r="H20777" s="5">
        <f>'Notes'!$B$4</f>
        <v/>
      </c>
      <c r="I20777" s="5">
        <f>ROUNDUP(D20777/H20777,0)</f>
        <v/>
      </c>
      <c r="J20777" s="6">
        <f>G20777-I20777</f>
        <v/>
      </c>
      <c r="K20777" s="4">
        <f>IF(J20777&lt;0,"Deficit",IF(J20777=0,"Exact fit","Surplus"))</f>
        <v/>
      </c>
    </row>
    <row r="20778">
      <c r="A20778" s="4" t="n">
        <v>540428</v>
      </c>
      <c r="B20778" s="4" t="inlineStr">
        <is>
          <t>GS MUKARANGE PROTESTANT</t>
        </is>
      </c>
      <c r="C20778" s="4" t="inlineStr">
        <is>
          <t>P6</t>
        </is>
      </c>
      <c r="D20778" s="5" t="n">
        <v>67</v>
      </c>
      <c r="E20778" s="5" t="n">
        <v>2</v>
      </c>
      <c r="F20778" s="5" t="n">
        <v>0</v>
      </c>
      <c r="G20778" s="5">
        <f>E20778-F20778</f>
        <v/>
      </c>
      <c r="H20778" s="5">
        <f>'Notes'!$B$4</f>
        <v/>
      </c>
      <c r="I20778" s="5">
        <f>ROUNDUP(D20778/H20778,0)</f>
        <v/>
      </c>
      <c r="J20778" s="6">
        <f>G20778-I20778</f>
        <v/>
      </c>
      <c r="K20778" s="4">
        <f>IF(J20778&lt;0,"Deficit",IF(J20778=0,"Exact fit","Surplus"))</f>
        <v/>
      </c>
    </row>
    <row r="20779">
      <c r="A20779" s="4" t="n">
        <v>540429</v>
      </c>
      <c r="B20779" s="4" t="inlineStr">
        <is>
          <t>E.P NYABUBARE</t>
        </is>
      </c>
      <c r="C20779" s="4" t="inlineStr">
        <is>
          <t>P1</t>
        </is>
      </c>
      <c r="D20779" s="5" t="n">
        <v>186</v>
      </c>
      <c r="E20779" s="5" t="n">
        <v>4</v>
      </c>
      <c r="F20779" s="5" t="n">
        <v>2</v>
      </c>
      <c r="G20779" s="5">
        <f>E20779-F20779</f>
        <v/>
      </c>
      <c r="H20779" s="5">
        <f>'Notes'!$B$4</f>
        <v/>
      </c>
      <c r="I20779" s="5">
        <f>ROUNDUP(D20779/H20779,0)</f>
        <v/>
      </c>
      <c r="J20779" s="6">
        <f>G20779-I20779</f>
        <v/>
      </c>
      <c r="K20779" s="4">
        <f>IF(J20779&lt;0,"Deficit",IF(J20779=0,"Exact fit","Surplus"))</f>
        <v/>
      </c>
    </row>
    <row r="20780">
      <c r="A20780" s="4" t="n">
        <v>540429</v>
      </c>
      <c r="B20780" s="4" t="inlineStr">
        <is>
          <t>E.P NYABUBARE</t>
        </is>
      </c>
      <c r="C20780" s="4" t="inlineStr">
        <is>
          <t>P2</t>
        </is>
      </c>
      <c r="D20780" s="5" t="n">
        <v>76</v>
      </c>
      <c r="E20780" s="5" t="n">
        <v>2</v>
      </c>
      <c r="F20780" s="5" t="n">
        <v>1</v>
      </c>
      <c r="G20780" s="5">
        <f>E20780-F20780</f>
        <v/>
      </c>
      <c r="H20780" s="5">
        <f>'Notes'!$B$4</f>
        <v/>
      </c>
      <c r="I20780" s="5">
        <f>ROUNDUP(D20780/H20780,0)</f>
        <v/>
      </c>
      <c r="J20780" s="6">
        <f>G20780-I20780</f>
        <v/>
      </c>
      <c r="K20780" s="4">
        <f>IF(J20780&lt;0,"Deficit",IF(J20780=0,"Exact fit","Surplus"))</f>
        <v/>
      </c>
    </row>
    <row r="20781">
      <c r="A20781" s="4" t="n">
        <v>540429</v>
      </c>
      <c r="B20781" s="4" t="inlineStr">
        <is>
          <t>E.P NYABUBARE</t>
        </is>
      </c>
      <c r="C20781" s="4" t="inlineStr">
        <is>
          <t>P3</t>
        </is>
      </c>
      <c r="D20781" s="5" t="n">
        <v>94</v>
      </c>
      <c r="E20781" s="5" t="n">
        <v>2</v>
      </c>
      <c r="F20781" s="5" t="n">
        <v>1</v>
      </c>
      <c r="G20781" s="5">
        <f>E20781-F20781</f>
        <v/>
      </c>
      <c r="H20781" s="5">
        <f>'Notes'!$B$4</f>
        <v/>
      </c>
      <c r="I20781" s="5">
        <f>ROUNDUP(D20781/H20781,0)</f>
        <v/>
      </c>
      <c r="J20781" s="6">
        <f>G20781-I20781</f>
        <v/>
      </c>
      <c r="K20781" s="4">
        <f>IF(J20781&lt;0,"Deficit",IF(J20781=0,"Exact fit","Surplus"))</f>
        <v/>
      </c>
    </row>
    <row r="20782">
      <c r="A20782" s="4" t="n">
        <v>540429</v>
      </c>
      <c r="B20782" s="4" t="inlineStr">
        <is>
          <t>E.P NYABUBARE</t>
        </is>
      </c>
      <c r="C20782" s="4" t="inlineStr">
        <is>
          <t>P4</t>
        </is>
      </c>
      <c r="D20782" s="5" t="n">
        <v>76</v>
      </c>
      <c r="E20782" s="5" t="n">
        <v>2</v>
      </c>
      <c r="F20782" s="5" t="n">
        <v>0</v>
      </c>
      <c r="G20782" s="5">
        <f>E20782-F20782</f>
        <v/>
      </c>
      <c r="H20782" s="5">
        <f>'Notes'!$B$4</f>
        <v/>
      </c>
      <c r="I20782" s="5">
        <f>ROUNDUP(D20782/H20782,0)</f>
        <v/>
      </c>
      <c r="J20782" s="6">
        <f>G20782-I20782</f>
        <v/>
      </c>
      <c r="K20782" s="4">
        <f>IF(J20782&lt;0,"Deficit",IF(J20782=0,"Exact fit","Surplus"))</f>
        <v/>
      </c>
    </row>
    <row r="20783">
      <c r="A20783" s="4" t="n">
        <v>540429</v>
      </c>
      <c r="B20783" s="4" t="inlineStr">
        <is>
          <t>E.P NYABUBARE</t>
        </is>
      </c>
      <c r="C20783" s="4" t="inlineStr">
        <is>
          <t>P5</t>
        </is>
      </c>
      <c r="D20783" s="5" t="n">
        <v>84</v>
      </c>
      <c r="E20783" s="5" t="n">
        <v>2</v>
      </c>
      <c r="F20783" s="5" t="n">
        <v>0</v>
      </c>
      <c r="G20783" s="5">
        <f>E20783-F20783</f>
        <v/>
      </c>
      <c r="H20783" s="5">
        <f>'Notes'!$B$4</f>
        <v/>
      </c>
      <c r="I20783" s="5">
        <f>ROUNDUP(D20783/H20783,0)</f>
        <v/>
      </c>
      <c r="J20783" s="6">
        <f>G20783-I20783</f>
        <v/>
      </c>
      <c r="K20783" s="4">
        <f>IF(J20783&lt;0,"Deficit",IF(J20783=0,"Exact fit","Surplus"))</f>
        <v/>
      </c>
    </row>
    <row r="20784">
      <c r="A20784" s="4" t="n">
        <v>540429</v>
      </c>
      <c r="B20784" s="4" t="inlineStr">
        <is>
          <t>E.P NYABUBARE</t>
        </is>
      </c>
      <c r="C20784" s="4" t="inlineStr">
        <is>
          <t>P6</t>
        </is>
      </c>
      <c r="D20784" s="5" t="n">
        <v>48</v>
      </c>
      <c r="E20784" s="5" t="n">
        <v>2</v>
      </c>
      <c r="F20784" s="5" t="n">
        <v>0</v>
      </c>
      <c r="G20784" s="5">
        <f>E20784-F20784</f>
        <v/>
      </c>
      <c r="H20784" s="5">
        <f>'Notes'!$B$4</f>
        <v/>
      </c>
      <c r="I20784" s="5">
        <f>ROUNDUP(D20784/H20784,0)</f>
        <v/>
      </c>
      <c r="J20784" s="6">
        <f>G20784-I20784</f>
        <v/>
      </c>
      <c r="K20784" s="4">
        <f>IF(J20784&lt;0,"Deficit",IF(J20784=0,"Exact fit","Surplus"))</f>
        <v/>
      </c>
    </row>
    <row r="20785">
      <c r="A20785" s="4" t="n">
        <v>540430</v>
      </c>
      <c r="B20785" s="4" t="inlineStr">
        <is>
          <t>E.P.Mburabuturo</t>
        </is>
      </c>
      <c r="C20785" s="4" t="inlineStr">
        <is>
          <t>P1</t>
        </is>
      </c>
      <c r="D20785" s="5" t="n">
        <v>217</v>
      </c>
      <c r="E20785" s="5" t="n">
        <v>4</v>
      </c>
      <c r="F20785" s="5" t="n">
        <v>2</v>
      </c>
      <c r="G20785" s="5">
        <f>E20785-F20785</f>
        <v/>
      </c>
      <c r="H20785" s="5">
        <f>'Notes'!$B$4</f>
        <v/>
      </c>
      <c r="I20785" s="5">
        <f>ROUNDUP(D20785/H20785,0)</f>
        <v/>
      </c>
      <c r="J20785" s="6">
        <f>G20785-I20785</f>
        <v/>
      </c>
      <c r="K20785" s="4">
        <f>IF(J20785&lt;0,"Deficit",IF(J20785=0,"Exact fit","Surplus"))</f>
        <v/>
      </c>
    </row>
    <row r="20786">
      <c r="A20786" s="4" t="n">
        <v>540430</v>
      </c>
      <c r="B20786" s="4" t="inlineStr">
        <is>
          <t>E.P.Mburabuturo</t>
        </is>
      </c>
      <c r="C20786" s="4" t="inlineStr">
        <is>
          <t>P2</t>
        </is>
      </c>
      <c r="D20786" s="5" t="n">
        <v>223</v>
      </c>
      <c r="E20786" s="5" t="n">
        <v>6</v>
      </c>
      <c r="F20786" s="5" t="n">
        <v>3</v>
      </c>
      <c r="G20786" s="5">
        <f>E20786-F20786</f>
        <v/>
      </c>
      <c r="H20786" s="5">
        <f>'Notes'!$B$4</f>
        <v/>
      </c>
      <c r="I20786" s="5">
        <f>ROUNDUP(D20786/H20786,0)</f>
        <v/>
      </c>
      <c r="J20786" s="6">
        <f>G20786-I20786</f>
        <v/>
      </c>
      <c r="K20786" s="4">
        <f>IF(J20786&lt;0,"Deficit",IF(J20786=0,"Exact fit","Surplus"))</f>
        <v/>
      </c>
    </row>
    <row r="20787">
      <c r="A20787" s="4" t="n">
        <v>540430</v>
      </c>
      <c r="B20787" s="4" t="inlineStr">
        <is>
          <t>E.P.Mburabuturo</t>
        </is>
      </c>
      <c r="C20787" s="4" t="inlineStr">
        <is>
          <t>P3</t>
        </is>
      </c>
      <c r="D20787" s="5" t="n">
        <v>152</v>
      </c>
      <c r="E20787" s="5" t="n">
        <v>4</v>
      </c>
      <c r="F20787" s="5" t="n">
        <v>2</v>
      </c>
      <c r="G20787" s="5">
        <f>E20787-F20787</f>
        <v/>
      </c>
      <c r="H20787" s="5">
        <f>'Notes'!$B$4</f>
        <v/>
      </c>
      <c r="I20787" s="5">
        <f>ROUNDUP(D20787/H20787,0)</f>
        <v/>
      </c>
      <c r="J20787" s="6">
        <f>G20787-I20787</f>
        <v/>
      </c>
      <c r="K20787" s="4">
        <f>IF(J20787&lt;0,"Deficit",IF(J20787=0,"Exact fit","Surplus"))</f>
        <v/>
      </c>
    </row>
    <row r="20788">
      <c r="A20788" s="4" t="n">
        <v>540430</v>
      </c>
      <c r="B20788" s="4" t="inlineStr">
        <is>
          <t>E.P.Mburabuturo</t>
        </is>
      </c>
      <c r="C20788" s="4" t="inlineStr">
        <is>
          <t>P4</t>
        </is>
      </c>
      <c r="D20788" s="5" t="n">
        <v>156</v>
      </c>
      <c r="E20788" s="5" t="n">
        <v>4</v>
      </c>
      <c r="F20788" s="5" t="n">
        <v>2</v>
      </c>
      <c r="G20788" s="5">
        <f>E20788-F20788</f>
        <v/>
      </c>
      <c r="H20788" s="5">
        <f>'Notes'!$B$4</f>
        <v/>
      </c>
      <c r="I20788" s="5">
        <f>ROUNDUP(D20788/H20788,0)</f>
        <v/>
      </c>
      <c r="J20788" s="6">
        <f>G20788-I20788</f>
        <v/>
      </c>
      <c r="K20788" s="4">
        <f>IF(J20788&lt;0,"Deficit",IF(J20788=0,"Exact fit","Surplus"))</f>
        <v/>
      </c>
    </row>
    <row r="20789">
      <c r="A20789" s="4" t="n">
        <v>540430</v>
      </c>
      <c r="B20789" s="4" t="inlineStr">
        <is>
          <t>E.P.Mburabuturo</t>
        </is>
      </c>
      <c r="C20789" s="4" t="inlineStr">
        <is>
          <t>P5</t>
        </is>
      </c>
      <c r="D20789" s="5" t="n">
        <v>137</v>
      </c>
      <c r="E20789" s="5" t="n">
        <v>3</v>
      </c>
      <c r="F20789" s="5" t="n">
        <v>1</v>
      </c>
      <c r="G20789" s="5">
        <f>E20789-F20789</f>
        <v/>
      </c>
      <c r="H20789" s="5">
        <f>'Notes'!$B$4</f>
        <v/>
      </c>
      <c r="I20789" s="5">
        <f>ROUNDUP(D20789/H20789,0)</f>
        <v/>
      </c>
      <c r="J20789" s="6">
        <f>G20789-I20789</f>
        <v/>
      </c>
      <c r="K20789" s="4">
        <f>IF(J20789&lt;0,"Deficit",IF(J20789=0,"Exact fit","Surplus"))</f>
        <v/>
      </c>
    </row>
    <row r="20790">
      <c r="A20790" s="4" t="n">
        <v>540430</v>
      </c>
      <c r="B20790" s="4" t="inlineStr">
        <is>
          <t>E.P.Mburabuturo</t>
        </is>
      </c>
      <c r="C20790" s="4" t="inlineStr">
        <is>
          <t>P6</t>
        </is>
      </c>
      <c r="D20790" s="5" t="n">
        <v>53</v>
      </c>
      <c r="E20790" s="5" t="n">
        <v>2</v>
      </c>
      <c r="F20790" s="5" t="n">
        <v>0</v>
      </c>
      <c r="G20790" s="5">
        <f>E20790-F20790</f>
        <v/>
      </c>
      <c r="H20790" s="5">
        <f>'Notes'!$B$4</f>
        <v/>
      </c>
      <c r="I20790" s="5">
        <f>ROUNDUP(D20790/H20790,0)</f>
        <v/>
      </c>
      <c r="J20790" s="6">
        <f>G20790-I20790</f>
        <v/>
      </c>
      <c r="K20790" s="4">
        <f>IF(J20790&lt;0,"Deficit",IF(J20790=0,"Exact fit","Surplus"))</f>
        <v/>
      </c>
    </row>
    <row r="20791">
      <c r="A20791" s="4" t="n">
        <v>540431</v>
      </c>
      <c r="B20791" s="4" t="inlineStr">
        <is>
          <t>G.S Kayonza</t>
        </is>
      </c>
      <c r="C20791" s="4" t="inlineStr">
        <is>
          <t>P1</t>
        </is>
      </c>
      <c r="D20791" s="5" t="n">
        <v>360</v>
      </c>
      <c r="E20791" s="5" t="n">
        <v>6</v>
      </c>
      <c r="F20791" s="5" t="n">
        <v>3</v>
      </c>
      <c r="G20791" s="5">
        <f>E20791-F20791</f>
        <v/>
      </c>
      <c r="H20791" s="5">
        <f>'Notes'!$B$4</f>
        <v/>
      </c>
      <c r="I20791" s="5">
        <f>ROUNDUP(D20791/H20791,0)</f>
        <v/>
      </c>
      <c r="J20791" s="6">
        <f>G20791-I20791</f>
        <v/>
      </c>
      <c r="K20791" s="4">
        <f>IF(J20791&lt;0,"Deficit",IF(J20791=0,"Exact fit","Surplus"))</f>
        <v/>
      </c>
    </row>
    <row r="20792">
      <c r="A20792" s="4" t="n">
        <v>540431</v>
      </c>
      <c r="B20792" s="4" t="inlineStr">
        <is>
          <t>G.S Kayonza</t>
        </is>
      </c>
      <c r="C20792" s="4" t="inlineStr">
        <is>
          <t>P2</t>
        </is>
      </c>
      <c r="D20792" s="5" t="n">
        <v>333</v>
      </c>
      <c r="E20792" s="5" t="n">
        <v>6</v>
      </c>
      <c r="F20792" s="5" t="n">
        <v>3</v>
      </c>
      <c r="G20792" s="5">
        <f>E20792-F20792</f>
        <v/>
      </c>
      <c r="H20792" s="5">
        <f>'Notes'!$B$4</f>
        <v/>
      </c>
      <c r="I20792" s="5">
        <f>ROUNDUP(D20792/H20792,0)</f>
        <v/>
      </c>
      <c r="J20792" s="6">
        <f>G20792-I20792</f>
        <v/>
      </c>
      <c r="K20792" s="4">
        <f>IF(J20792&lt;0,"Deficit",IF(J20792=0,"Exact fit","Surplus"))</f>
        <v/>
      </c>
    </row>
    <row r="20793">
      <c r="A20793" s="4" t="n">
        <v>540431</v>
      </c>
      <c r="B20793" s="4" t="inlineStr">
        <is>
          <t>G.S Kayonza</t>
        </is>
      </c>
      <c r="C20793" s="4" t="inlineStr">
        <is>
          <t>P3</t>
        </is>
      </c>
      <c r="D20793" s="5" t="n">
        <v>270</v>
      </c>
      <c r="E20793" s="5" t="n">
        <v>6</v>
      </c>
      <c r="F20793" s="5" t="n">
        <v>3</v>
      </c>
      <c r="G20793" s="5">
        <f>E20793-F20793</f>
        <v/>
      </c>
      <c r="H20793" s="5">
        <f>'Notes'!$B$4</f>
        <v/>
      </c>
      <c r="I20793" s="5">
        <f>ROUNDUP(D20793/H20793,0)</f>
        <v/>
      </c>
      <c r="J20793" s="6">
        <f>G20793-I20793</f>
        <v/>
      </c>
      <c r="K20793" s="4">
        <f>IF(J20793&lt;0,"Deficit",IF(J20793=0,"Exact fit","Surplus"))</f>
        <v/>
      </c>
    </row>
    <row r="20794">
      <c r="A20794" s="4" t="n">
        <v>540431</v>
      </c>
      <c r="B20794" s="4" t="inlineStr">
        <is>
          <t>G.S Kayonza</t>
        </is>
      </c>
      <c r="C20794" s="4" t="inlineStr">
        <is>
          <t>P4</t>
        </is>
      </c>
      <c r="D20794" s="5" t="n">
        <v>308</v>
      </c>
      <c r="E20794" s="5" t="n">
        <v>4</v>
      </c>
      <c r="F20794" s="5" t="n">
        <v>1</v>
      </c>
      <c r="G20794" s="5">
        <f>E20794-F20794</f>
        <v/>
      </c>
      <c r="H20794" s="5">
        <f>'Notes'!$B$4</f>
        <v/>
      </c>
      <c r="I20794" s="5">
        <f>ROUNDUP(D20794/H20794,0)</f>
        <v/>
      </c>
      <c r="J20794" s="6">
        <f>G20794-I20794</f>
        <v/>
      </c>
      <c r="K20794" s="4">
        <f>IF(J20794&lt;0,"Deficit",IF(J20794=0,"Exact fit","Surplus"))</f>
        <v/>
      </c>
    </row>
    <row r="20795">
      <c r="A20795" s="4" t="n">
        <v>540431</v>
      </c>
      <c r="B20795" s="4" t="inlineStr">
        <is>
          <t>G.S Kayonza</t>
        </is>
      </c>
      <c r="C20795" s="4" t="inlineStr">
        <is>
          <t>P5</t>
        </is>
      </c>
      <c r="D20795" s="5" t="n">
        <v>276</v>
      </c>
      <c r="E20795" s="5" t="n">
        <v>4</v>
      </c>
      <c r="F20795" s="5" t="n">
        <v>0</v>
      </c>
      <c r="G20795" s="5">
        <f>E20795-F20795</f>
        <v/>
      </c>
      <c r="H20795" s="5">
        <f>'Notes'!$B$4</f>
        <v/>
      </c>
      <c r="I20795" s="5">
        <f>ROUNDUP(D20795/H20795,0)</f>
        <v/>
      </c>
      <c r="J20795" s="6">
        <f>G20795-I20795</f>
        <v/>
      </c>
      <c r="K20795" s="4">
        <f>IF(J20795&lt;0,"Deficit",IF(J20795=0,"Exact fit","Surplus"))</f>
        <v/>
      </c>
    </row>
    <row r="20796">
      <c r="A20796" s="4" t="n">
        <v>540431</v>
      </c>
      <c r="B20796" s="4" t="inlineStr">
        <is>
          <t>G.S Kayonza</t>
        </is>
      </c>
      <c r="C20796" s="4" t="inlineStr">
        <is>
          <t>P6</t>
        </is>
      </c>
      <c r="D20796" s="5" t="n">
        <v>197</v>
      </c>
      <c r="E20796" s="5" t="n">
        <v>3</v>
      </c>
      <c r="F20796" s="5" t="n">
        <v>0</v>
      </c>
      <c r="G20796" s="5">
        <f>E20796-F20796</f>
        <v/>
      </c>
      <c r="H20796" s="5">
        <f>'Notes'!$B$4</f>
        <v/>
      </c>
      <c r="I20796" s="5">
        <f>ROUNDUP(D20796/H20796,0)</f>
        <v/>
      </c>
      <c r="J20796" s="6">
        <f>G20796-I20796</f>
        <v/>
      </c>
      <c r="K20796" s="4">
        <f>IF(J20796&lt;0,"Deficit",IF(J20796=0,"Exact fit","Surplus"))</f>
        <v/>
      </c>
    </row>
    <row r="20797">
      <c r="A20797" s="4" t="n">
        <v>540433</v>
      </c>
      <c r="B20797" s="4" t="inlineStr">
        <is>
          <t>St-Marie Eugenie</t>
        </is>
      </c>
      <c r="C20797" s="4" t="inlineStr">
        <is>
          <t>P1</t>
        </is>
      </c>
      <c r="D20797" s="5" t="n">
        <v>18</v>
      </c>
      <c r="E20797" s="5" t="n">
        <v>1</v>
      </c>
      <c r="F20797" s="5" t="n">
        <v>0</v>
      </c>
      <c r="G20797" s="5">
        <f>E20797-F20797</f>
        <v/>
      </c>
      <c r="H20797" s="5">
        <f>'Notes'!$B$4</f>
        <v/>
      </c>
      <c r="I20797" s="5">
        <f>ROUNDUP(D20797/H20797,0)</f>
        <v/>
      </c>
      <c r="J20797" s="6">
        <f>G20797-I20797</f>
        <v/>
      </c>
      <c r="K20797" s="4">
        <f>IF(J20797&lt;0,"Deficit",IF(J20797=0,"Exact fit","Surplus"))</f>
        <v/>
      </c>
    </row>
    <row r="20798">
      <c r="A20798" s="4" t="n">
        <v>540433</v>
      </c>
      <c r="B20798" s="4" t="inlineStr">
        <is>
          <t>St-Marie Eugenie</t>
        </is>
      </c>
      <c r="C20798" s="4" t="inlineStr">
        <is>
          <t>P2</t>
        </is>
      </c>
      <c r="D20798" s="5" t="n">
        <v>5</v>
      </c>
      <c r="E20798" s="5" t="n">
        <v>1</v>
      </c>
      <c r="F20798" s="5" t="n">
        <v>0</v>
      </c>
      <c r="G20798" s="5">
        <f>E20798-F20798</f>
        <v/>
      </c>
      <c r="H20798" s="5">
        <f>'Notes'!$B$4</f>
        <v/>
      </c>
      <c r="I20798" s="5">
        <f>ROUNDUP(D20798/H20798,0)</f>
        <v/>
      </c>
      <c r="J20798" s="6">
        <f>G20798-I20798</f>
        <v/>
      </c>
      <c r="K20798" s="4">
        <f>IF(J20798&lt;0,"Deficit",IF(J20798=0,"Exact fit","Surplus"))</f>
        <v/>
      </c>
    </row>
    <row r="20799">
      <c r="A20799" s="4" t="n">
        <v>540433</v>
      </c>
      <c r="B20799" s="4" t="inlineStr">
        <is>
          <t>St-Marie Eugenie</t>
        </is>
      </c>
      <c r="C20799" s="4" t="inlineStr">
        <is>
          <t>P3</t>
        </is>
      </c>
      <c r="D20799" s="5" t="n">
        <v>2</v>
      </c>
      <c r="E20799" s="5" t="n">
        <v>1</v>
      </c>
      <c r="F20799" s="5" t="n">
        <v>0</v>
      </c>
      <c r="G20799" s="5">
        <f>E20799-F20799</f>
        <v/>
      </c>
      <c r="H20799" s="5">
        <f>'Notes'!$B$4</f>
        <v/>
      </c>
      <c r="I20799" s="5">
        <f>ROUNDUP(D20799/H20799,0)</f>
        <v/>
      </c>
      <c r="J20799" s="6">
        <f>G20799-I20799</f>
        <v/>
      </c>
      <c r="K20799" s="4">
        <f>IF(J20799&lt;0,"Deficit",IF(J20799=0,"Exact fit","Surplus"))</f>
        <v/>
      </c>
    </row>
    <row r="20800">
      <c r="A20800" s="4" t="n">
        <v>540434</v>
      </c>
      <c r="B20800" s="4" t="inlineStr">
        <is>
          <t>PRIDE FUTURE ACADEMY</t>
        </is>
      </c>
      <c r="C20800" s="4" t="inlineStr">
        <is>
          <t>P1</t>
        </is>
      </c>
      <c r="D20800" s="5" t="n">
        <v>48</v>
      </c>
      <c r="E20800" s="5" t="n">
        <v>1</v>
      </c>
      <c r="F20800" s="5" t="n">
        <v>0</v>
      </c>
      <c r="G20800" s="5">
        <f>E20800-F20800</f>
        <v/>
      </c>
      <c r="H20800" s="5">
        <f>'Notes'!$B$4</f>
        <v/>
      </c>
      <c r="I20800" s="5">
        <f>ROUNDUP(D20800/H20800,0)</f>
        <v/>
      </c>
      <c r="J20800" s="6">
        <f>G20800-I20800</f>
        <v/>
      </c>
      <c r="K20800" s="4">
        <f>IF(J20800&lt;0,"Deficit",IF(J20800=0,"Exact fit","Surplus"))</f>
        <v/>
      </c>
    </row>
    <row r="20801">
      <c r="A20801" s="4" t="n">
        <v>540434</v>
      </c>
      <c r="B20801" s="4" t="inlineStr">
        <is>
          <t>PRIDE FUTURE ACADEMY</t>
        </is>
      </c>
      <c r="C20801" s="4" t="inlineStr">
        <is>
          <t>P2</t>
        </is>
      </c>
      <c r="D20801" s="5" t="n">
        <v>51</v>
      </c>
      <c r="E20801" s="5" t="n">
        <v>1</v>
      </c>
      <c r="F20801" s="5" t="n">
        <v>0</v>
      </c>
      <c r="G20801" s="5">
        <f>E20801-F20801</f>
        <v/>
      </c>
      <c r="H20801" s="5">
        <f>'Notes'!$B$4</f>
        <v/>
      </c>
      <c r="I20801" s="5">
        <f>ROUNDUP(D20801/H20801,0)</f>
        <v/>
      </c>
      <c r="J20801" s="6">
        <f>G20801-I20801</f>
        <v/>
      </c>
      <c r="K20801" s="4">
        <f>IF(J20801&lt;0,"Deficit",IF(J20801=0,"Exact fit","Surplus"))</f>
        <v/>
      </c>
    </row>
    <row r="20802">
      <c r="A20802" s="4" t="n">
        <v>540434</v>
      </c>
      <c r="B20802" s="4" t="inlineStr">
        <is>
          <t>PRIDE FUTURE ACADEMY</t>
        </is>
      </c>
      <c r="C20802" s="4" t="inlineStr">
        <is>
          <t>P3</t>
        </is>
      </c>
      <c r="D20802" s="5" t="n">
        <v>66</v>
      </c>
      <c r="E20802" s="5" t="n">
        <v>2</v>
      </c>
      <c r="F20802" s="5" t="n">
        <v>0</v>
      </c>
      <c r="G20802" s="5">
        <f>E20802-F20802</f>
        <v/>
      </c>
      <c r="H20802" s="5">
        <f>'Notes'!$B$4</f>
        <v/>
      </c>
      <c r="I20802" s="5">
        <f>ROUNDUP(D20802/H20802,0)</f>
        <v/>
      </c>
      <c r="J20802" s="6">
        <f>G20802-I20802</f>
        <v/>
      </c>
      <c r="K20802" s="4">
        <f>IF(J20802&lt;0,"Deficit",IF(J20802=0,"Exact fit","Surplus"))</f>
        <v/>
      </c>
    </row>
    <row r="20803">
      <c r="A20803" s="4" t="n">
        <v>540434</v>
      </c>
      <c r="B20803" s="4" t="inlineStr">
        <is>
          <t>PRIDE FUTURE ACADEMY</t>
        </is>
      </c>
      <c r="C20803" s="4" t="inlineStr">
        <is>
          <t>P4</t>
        </is>
      </c>
      <c r="D20803" s="5" t="n">
        <v>56</v>
      </c>
      <c r="E20803" s="5" t="n">
        <v>2</v>
      </c>
      <c r="F20803" s="5" t="n">
        <v>0</v>
      </c>
      <c r="G20803" s="5">
        <f>E20803-F20803</f>
        <v/>
      </c>
      <c r="H20803" s="5">
        <f>'Notes'!$B$4</f>
        <v/>
      </c>
      <c r="I20803" s="5">
        <f>ROUNDUP(D20803/H20803,0)</f>
        <v/>
      </c>
      <c r="J20803" s="6">
        <f>G20803-I20803</f>
        <v/>
      </c>
      <c r="K20803" s="4">
        <f>IF(J20803&lt;0,"Deficit",IF(J20803=0,"Exact fit","Surplus"))</f>
        <v/>
      </c>
    </row>
    <row r="20804">
      <c r="A20804" s="4" t="n">
        <v>540434</v>
      </c>
      <c r="B20804" s="4" t="inlineStr">
        <is>
          <t>PRIDE FUTURE ACADEMY</t>
        </is>
      </c>
      <c r="C20804" s="4" t="inlineStr">
        <is>
          <t>P5</t>
        </is>
      </c>
      <c r="D20804" s="5" t="n">
        <v>54</v>
      </c>
      <c r="E20804" s="5" t="n">
        <v>2</v>
      </c>
      <c r="F20804" s="5" t="n">
        <v>0</v>
      </c>
      <c r="G20804" s="5">
        <f>E20804-F20804</f>
        <v/>
      </c>
      <c r="H20804" s="5">
        <f>'Notes'!$B$4</f>
        <v/>
      </c>
      <c r="I20804" s="5">
        <f>ROUNDUP(D20804/H20804,0)</f>
        <v/>
      </c>
      <c r="J20804" s="6">
        <f>G20804-I20804</f>
        <v/>
      </c>
      <c r="K20804" s="4">
        <f>IF(J20804&lt;0,"Deficit",IF(J20804=0,"Exact fit","Surplus"))</f>
        <v/>
      </c>
    </row>
    <row r="20805">
      <c r="A20805" s="4" t="n">
        <v>540434</v>
      </c>
      <c r="B20805" s="4" t="inlineStr">
        <is>
          <t>PRIDE FUTURE ACADEMY</t>
        </is>
      </c>
      <c r="C20805" s="4" t="inlineStr">
        <is>
          <t>P6</t>
        </is>
      </c>
      <c r="D20805" s="5" t="n">
        <v>49</v>
      </c>
      <c r="E20805" s="5" t="n">
        <v>1</v>
      </c>
      <c r="F20805" s="5" t="n">
        <v>0</v>
      </c>
      <c r="G20805" s="5">
        <f>E20805-F20805</f>
        <v/>
      </c>
      <c r="H20805" s="5">
        <f>'Notes'!$B$4</f>
        <v/>
      </c>
      <c r="I20805" s="5">
        <f>ROUNDUP(D20805/H20805,0)</f>
        <v/>
      </c>
      <c r="J20805" s="6">
        <f>G20805-I20805</f>
        <v/>
      </c>
      <c r="K20805" s="4">
        <f>IF(J20805&lt;0,"Deficit",IF(J20805=0,"Exact fit","Surplus"))</f>
        <v/>
      </c>
    </row>
    <row r="20806">
      <c r="A20806" s="4" t="n">
        <v>540440</v>
      </c>
      <c r="B20806" s="4" t="inlineStr">
        <is>
          <t>KAYONZA EDEN</t>
        </is>
      </c>
      <c r="C20806" s="4" t="inlineStr">
        <is>
          <t>P1</t>
        </is>
      </c>
      <c r="D20806" s="5" t="n">
        <v>76</v>
      </c>
      <c r="E20806" s="5" t="n">
        <v>2</v>
      </c>
      <c r="F20806" s="5" t="n">
        <v>1</v>
      </c>
      <c r="G20806" s="5">
        <f>E20806-F20806</f>
        <v/>
      </c>
      <c r="H20806" s="5">
        <f>'Notes'!$B$4</f>
        <v/>
      </c>
      <c r="I20806" s="5">
        <f>ROUNDUP(D20806/H20806,0)</f>
        <v/>
      </c>
      <c r="J20806" s="6">
        <f>G20806-I20806</f>
        <v/>
      </c>
      <c r="K20806" s="4">
        <f>IF(J20806&lt;0,"Deficit",IF(J20806=0,"Exact fit","Surplus"))</f>
        <v/>
      </c>
    </row>
    <row r="20807">
      <c r="A20807" s="4" t="n">
        <v>540440</v>
      </c>
      <c r="B20807" s="4" t="inlineStr">
        <is>
          <t>KAYONZA EDEN</t>
        </is>
      </c>
      <c r="C20807" s="4" t="inlineStr">
        <is>
          <t>P2</t>
        </is>
      </c>
      <c r="D20807" s="5" t="n">
        <v>57</v>
      </c>
      <c r="E20807" s="5" t="n">
        <v>2</v>
      </c>
      <c r="F20807" s="5" t="n">
        <v>1</v>
      </c>
      <c r="G20807" s="5">
        <f>E20807-F20807</f>
        <v/>
      </c>
      <c r="H20807" s="5">
        <f>'Notes'!$B$4</f>
        <v/>
      </c>
      <c r="I20807" s="5">
        <f>ROUNDUP(D20807/H20807,0)</f>
        <v/>
      </c>
      <c r="J20807" s="6">
        <f>G20807-I20807</f>
        <v/>
      </c>
      <c r="K20807" s="4">
        <f>IF(J20807&lt;0,"Deficit",IF(J20807=0,"Exact fit","Surplus"))</f>
        <v/>
      </c>
    </row>
    <row r="20808">
      <c r="A20808" s="4" t="n">
        <v>540440</v>
      </c>
      <c r="B20808" s="4" t="inlineStr">
        <is>
          <t>KAYONZA EDEN</t>
        </is>
      </c>
      <c r="C20808" s="4" t="inlineStr">
        <is>
          <t>P3</t>
        </is>
      </c>
      <c r="D20808" s="5" t="n">
        <v>64</v>
      </c>
      <c r="E20808" s="5" t="n">
        <v>2</v>
      </c>
      <c r="F20808" s="5" t="n">
        <v>0</v>
      </c>
      <c r="G20808" s="5">
        <f>E20808-F20808</f>
        <v/>
      </c>
      <c r="H20808" s="5">
        <f>'Notes'!$B$4</f>
        <v/>
      </c>
      <c r="I20808" s="5">
        <f>ROUNDUP(D20808/H20808,0)</f>
        <v/>
      </c>
      <c r="J20808" s="6">
        <f>G20808-I20808</f>
        <v/>
      </c>
      <c r="K20808" s="4">
        <f>IF(J20808&lt;0,"Deficit",IF(J20808=0,"Exact fit","Surplus"))</f>
        <v/>
      </c>
    </row>
    <row r="20809">
      <c r="A20809" s="4" t="n">
        <v>540440</v>
      </c>
      <c r="B20809" s="4" t="inlineStr">
        <is>
          <t>KAYONZA EDEN</t>
        </is>
      </c>
      <c r="C20809" s="4" t="inlineStr">
        <is>
          <t>P4</t>
        </is>
      </c>
      <c r="D20809" s="5" t="n">
        <v>50</v>
      </c>
      <c r="E20809" s="5" t="n">
        <v>1</v>
      </c>
      <c r="F20809" s="5" t="n">
        <v>0</v>
      </c>
      <c r="G20809" s="5">
        <f>E20809-F20809</f>
        <v/>
      </c>
      <c r="H20809" s="5">
        <f>'Notes'!$B$4</f>
        <v/>
      </c>
      <c r="I20809" s="5">
        <f>ROUNDUP(D20809/H20809,0)</f>
        <v/>
      </c>
      <c r="J20809" s="6">
        <f>G20809-I20809</f>
        <v/>
      </c>
      <c r="K20809" s="4">
        <f>IF(J20809&lt;0,"Deficit",IF(J20809=0,"Exact fit","Surplus"))</f>
        <v/>
      </c>
    </row>
    <row r="20810">
      <c r="A20810" s="4" t="n">
        <v>540440</v>
      </c>
      <c r="B20810" s="4" t="inlineStr">
        <is>
          <t>KAYONZA EDEN</t>
        </is>
      </c>
      <c r="C20810" s="4" t="inlineStr">
        <is>
          <t>P5</t>
        </is>
      </c>
      <c r="D20810" s="5" t="n">
        <v>43</v>
      </c>
      <c r="E20810" s="5" t="n">
        <v>1</v>
      </c>
      <c r="F20810" s="5" t="n">
        <v>0</v>
      </c>
      <c r="G20810" s="5">
        <f>E20810-F20810</f>
        <v/>
      </c>
      <c r="H20810" s="5">
        <f>'Notes'!$B$4</f>
        <v/>
      </c>
      <c r="I20810" s="5">
        <f>ROUNDUP(D20810/H20810,0)</f>
        <v/>
      </c>
      <c r="J20810" s="6">
        <f>G20810-I20810</f>
        <v/>
      </c>
      <c r="K20810" s="4">
        <f>IF(J20810&lt;0,"Deficit",IF(J20810=0,"Exact fit","Surplus"))</f>
        <v/>
      </c>
    </row>
    <row r="20811">
      <c r="A20811" s="4" t="n">
        <v>540440</v>
      </c>
      <c r="B20811" s="4" t="inlineStr">
        <is>
          <t>KAYONZA EDEN</t>
        </is>
      </c>
      <c r="C20811" s="4" t="inlineStr">
        <is>
          <t>P6</t>
        </is>
      </c>
      <c r="D20811" s="5" t="n">
        <v>31</v>
      </c>
      <c r="E20811" s="5" t="n">
        <v>1</v>
      </c>
      <c r="F20811" s="5" t="n">
        <v>0</v>
      </c>
      <c r="G20811" s="5">
        <f>E20811-F20811</f>
        <v/>
      </c>
      <c r="H20811" s="5">
        <f>'Notes'!$B$4</f>
        <v/>
      </c>
      <c r="I20811" s="5">
        <f>ROUNDUP(D20811/H20811,0)</f>
        <v/>
      </c>
      <c r="J20811" s="6">
        <f>G20811-I20811</f>
        <v/>
      </c>
      <c r="K20811" s="4">
        <f>IF(J20811&lt;0,"Deficit",IF(J20811=0,"Exact fit","Surplus"))</f>
        <v/>
      </c>
    </row>
    <row r="20812">
      <c r="A20812" s="4" t="n">
        <v>540441</v>
      </c>
      <c r="B20812" s="4" t="inlineStr">
        <is>
          <t>EP RUGENDABARI</t>
        </is>
      </c>
      <c r="C20812" s="4" t="inlineStr">
        <is>
          <t>P1</t>
        </is>
      </c>
      <c r="D20812" s="5" t="n">
        <v>266</v>
      </c>
      <c r="E20812" s="5" t="n">
        <v>6</v>
      </c>
      <c r="F20812" s="5" t="n">
        <v>3</v>
      </c>
      <c r="G20812" s="5">
        <f>E20812-F20812</f>
        <v/>
      </c>
      <c r="H20812" s="5">
        <f>'Notes'!$B$4</f>
        <v/>
      </c>
      <c r="I20812" s="5">
        <f>ROUNDUP(D20812/H20812,0)</f>
        <v/>
      </c>
      <c r="J20812" s="6">
        <f>G20812-I20812</f>
        <v/>
      </c>
      <c r="K20812" s="4">
        <f>IF(J20812&lt;0,"Deficit",IF(J20812=0,"Exact fit","Surplus"))</f>
        <v/>
      </c>
    </row>
    <row r="20813">
      <c r="A20813" s="4" t="n">
        <v>540441</v>
      </c>
      <c r="B20813" s="4" t="inlineStr">
        <is>
          <t>EP RUGENDABARI</t>
        </is>
      </c>
      <c r="C20813" s="4" t="inlineStr">
        <is>
          <t>P2</t>
        </is>
      </c>
      <c r="D20813" s="5" t="n">
        <v>256</v>
      </c>
      <c r="E20813" s="5" t="n">
        <v>6</v>
      </c>
      <c r="F20813" s="5" t="n">
        <v>3</v>
      </c>
      <c r="G20813" s="5">
        <f>E20813-F20813</f>
        <v/>
      </c>
      <c r="H20813" s="5">
        <f>'Notes'!$B$4</f>
        <v/>
      </c>
      <c r="I20813" s="5">
        <f>ROUNDUP(D20813/H20813,0)</f>
        <v/>
      </c>
      <c r="J20813" s="6">
        <f>G20813-I20813</f>
        <v/>
      </c>
      <c r="K20813" s="4">
        <f>IF(J20813&lt;0,"Deficit",IF(J20813=0,"Exact fit","Surplus"))</f>
        <v/>
      </c>
    </row>
    <row r="20814">
      <c r="A20814" s="4" t="n">
        <v>540441</v>
      </c>
      <c r="B20814" s="4" t="inlineStr">
        <is>
          <t>EP RUGENDABARI</t>
        </is>
      </c>
      <c r="C20814" s="4" t="inlineStr">
        <is>
          <t>P3</t>
        </is>
      </c>
      <c r="D20814" s="5" t="n">
        <v>157</v>
      </c>
      <c r="E20814" s="5" t="n">
        <v>3</v>
      </c>
      <c r="F20814" s="5" t="n">
        <v>0</v>
      </c>
      <c r="G20814" s="5">
        <f>E20814-F20814</f>
        <v/>
      </c>
      <c r="H20814" s="5">
        <f>'Notes'!$B$4</f>
        <v/>
      </c>
      <c r="I20814" s="5">
        <f>ROUNDUP(D20814/H20814,0)</f>
        <v/>
      </c>
      <c r="J20814" s="6">
        <f>G20814-I20814</f>
        <v/>
      </c>
      <c r="K20814" s="4">
        <f>IF(J20814&lt;0,"Deficit",IF(J20814=0,"Exact fit","Surplus"))</f>
        <v/>
      </c>
    </row>
    <row r="20815">
      <c r="A20815" s="4" t="n">
        <v>540441</v>
      </c>
      <c r="B20815" s="4" t="inlineStr">
        <is>
          <t>EP RUGENDABARI</t>
        </is>
      </c>
      <c r="C20815" s="4" t="inlineStr">
        <is>
          <t>P4</t>
        </is>
      </c>
      <c r="D20815" s="5" t="n">
        <v>128</v>
      </c>
      <c r="E20815" s="5" t="n">
        <v>3</v>
      </c>
      <c r="F20815" s="5" t="n">
        <v>0</v>
      </c>
      <c r="G20815" s="5">
        <f>E20815-F20815</f>
        <v/>
      </c>
      <c r="H20815" s="5">
        <f>'Notes'!$B$4</f>
        <v/>
      </c>
      <c r="I20815" s="5">
        <f>ROUNDUP(D20815/H20815,0)</f>
        <v/>
      </c>
      <c r="J20815" s="6">
        <f>G20815-I20815</f>
        <v/>
      </c>
      <c r="K20815" s="4">
        <f>IF(J20815&lt;0,"Deficit",IF(J20815=0,"Exact fit","Surplus"))</f>
        <v/>
      </c>
    </row>
    <row r="20816">
      <c r="A20816" s="4" t="n">
        <v>540441</v>
      </c>
      <c r="B20816" s="4" t="inlineStr">
        <is>
          <t>EP RUGENDABARI</t>
        </is>
      </c>
      <c r="C20816" s="4" t="inlineStr">
        <is>
          <t>P5</t>
        </is>
      </c>
      <c r="D20816" s="5" t="n">
        <v>170</v>
      </c>
      <c r="E20816" s="5" t="n">
        <v>3</v>
      </c>
      <c r="F20816" s="5" t="n">
        <v>0</v>
      </c>
      <c r="G20816" s="5">
        <f>E20816-F20816</f>
        <v/>
      </c>
      <c r="H20816" s="5">
        <f>'Notes'!$B$4</f>
        <v/>
      </c>
      <c r="I20816" s="5">
        <f>ROUNDUP(D20816/H20816,0)</f>
        <v/>
      </c>
      <c r="J20816" s="6">
        <f>G20816-I20816</f>
        <v/>
      </c>
      <c r="K20816" s="4">
        <f>IF(J20816&lt;0,"Deficit",IF(J20816=0,"Exact fit","Surplus"))</f>
        <v/>
      </c>
    </row>
    <row r="20817">
      <c r="A20817" s="4" t="n">
        <v>540441</v>
      </c>
      <c r="B20817" s="4" t="inlineStr">
        <is>
          <t>EP RUGENDABARI</t>
        </is>
      </c>
      <c r="C20817" s="4" t="inlineStr">
        <is>
          <t>P6</t>
        </is>
      </c>
      <c r="D20817" s="5" t="n">
        <v>92</v>
      </c>
      <c r="E20817" s="5" t="n">
        <v>2</v>
      </c>
      <c r="F20817" s="5" t="n">
        <v>0</v>
      </c>
      <c r="G20817" s="5">
        <f>E20817-F20817</f>
        <v/>
      </c>
      <c r="H20817" s="5">
        <f>'Notes'!$B$4</f>
        <v/>
      </c>
      <c r="I20817" s="5">
        <f>ROUNDUP(D20817/H20817,0)</f>
        <v/>
      </c>
      <c r="J20817" s="6">
        <f>G20817-I20817</f>
        <v/>
      </c>
      <c r="K20817" s="4">
        <f>IF(J20817&lt;0,"Deficit",IF(J20817=0,"Exact fit","Surplus"))</f>
        <v/>
      </c>
    </row>
    <row r="20818">
      <c r="A20818" s="4" t="n">
        <v>540456</v>
      </c>
      <c r="B20818" s="4" t="inlineStr">
        <is>
          <t>GS  KABUNGO</t>
        </is>
      </c>
      <c r="C20818" s="4" t="inlineStr">
        <is>
          <t>P1</t>
        </is>
      </c>
      <c r="D20818" s="5" t="n">
        <v>180</v>
      </c>
      <c r="E20818" s="5" t="n">
        <v>2</v>
      </c>
      <c r="F20818" s="5" t="n">
        <v>1</v>
      </c>
      <c r="G20818" s="5">
        <f>E20818-F20818</f>
        <v/>
      </c>
      <c r="H20818" s="5">
        <f>'Notes'!$B$4</f>
        <v/>
      </c>
      <c r="I20818" s="5">
        <f>ROUNDUP(D20818/H20818,0)</f>
        <v/>
      </c>
      <c r="J20818" s="6">
        <f>G20818-I20818</f>
        <v/>
      </c>
      <c r="K20818" s="4">
        <f>IF(J20818&lt;0,"Deficit",IF(J20818=0,"Exact fit","Surplus"))</f>
        <v/>
      </c>
    </row>
    <row r="20819">
      <c r="A20819" s="4" t="n">
        <v>540456</v>
      </c>
      <c r="B20819" s="4" t="inlineStr">
        <is>
          <t>GS  KABUNGO</t>
        </is>
      </c>
      <c r="C20819" s="4" t="inlineStr">
        <is>
          <t>P2</t>
        </is>
      </c>
      <c r="D20819" s="5" t="n">
        <v>199</v>
      </c>
      <c r="E20819" s="5" t="n">
        <v>3</v>
      </c>
      <c r="F20819" s="5" t="n">
        <v>1</v>
      </c>
      <c r="G20819" s="5">
        <f>E20819-F20819</f>
        <v/>
      </c>
      <c r="H20819" s="5">
        <f>'Notes'!$B$4</f>
        <v/>
      </c>
      <c r="I20819" s="5">
        <f>ROUNDUP(D20819/H20819,0)</f>
        <v/>
      </c>
      <c r="J20819" s="6">
        <f>G20819-I20819</f>
        <v/>
      </c>
      <c r="K20819" s="4">
        <f>IF(J20819&lt;0,"Deficit",IF(J20819=0,"Exact fit","Surplus"))</f>
        <v/>
      </c>
    </row>
    <row r="20820">
      <c r="A20820" s="4" t="n">
        <v>540456</v>
      </c>
      <c r="B20820" s="4" t="inlineStr">
        <is>
          <t>GS  KABUNGO</t>
        </is>
      </c>
      <c r="C20820" s="4" t="inlineStr">
        <is>
          <t>P3</t>
        </is>
      </c>
      <c r="D20820" s="5" t="n">
        <v>221</v>
      </c>
      <c r="E20820" s="5" t="n">
        <v>3</v>
      </c>
      <c r="F20820" s="5" t="n">
        <v>1</v>
      </c>
      <c r="G20820" s="5">
        <f>E20820-F20820</f>
        <v/>
      </c>
      <c r="H20820" s="5">
        <f>'Notes'!$B$4</f>
        <v/>
      </c>
      <c r="I20820" s="5">
        <f>ROUNDUP(D20820/H20820,0)</f>
        <v/>
      </c>
      <c r="J20820" s="6">
        <f>G20820-I20820</f>
        <v/>
      </c>
      <c r="K20820" s="4">
        <f>IF(J20820&lt;0,"Deficit",IF(J20820=0,"Exact fit","Surplus"))</f>
        <v/>
      </c>
    </row>
    <row r="20821">
      <c r="A20821" s="4" t="n">
        <v>540456</v>
      </c>
      <c r="B20821" s="4" t="inlineStr">
        <is>
          <t>GS  KABUNGO</t>
        </is>
      </c>
      <c r="C20821" s="4" t="inlineStr">
        <is>
          <t>P4</t>
        </is>
      </c>
      <c r="D20821" s="5" t="n">
        <v>253</v>
      </c>
      <c r="E20821" s="5" t="n">
        <v>3</v>
      </c>
      <c r="F20821" s="5" t="n">
        <v>0</v>
      </c>
      <c r="G20821" s="5">
        <f>E20821-F20821</f>
        <v/>
      </c>
      <c r="H20821" s="5">
        <f>'Notes'!$B$4</f>
        <v/>
      </c>
      <c r="I20821" s="5">
        <f>ROUNDUP(D20821/H20821,0)</f>
        <v/>
      </c>
      <c r="J20821" s="6">
        <f>G20821-I20821</f>
        <v/>
      </c>
      <c r="K20821" s="4">
        <f>IF(J20821&lt;0,"Deficit",IF(J20821=0,"Exact fit","Surplus"))</f>
        <v/>
      </c>
    </row>
    <row r="20822">
      <c r="A20822" s="4" t="n">
        <v>540456</v>
      </c>
      <c r="B20822" s="4" t="inlineStr">
        <is>
          <t>GS  KABUNGO</t>
        </is>
      </c>
      <c r="C20822" s="4" t="inlineStr">
        <is>
          <t>P5</t>
        </is>
      </c>
      <c r="D20822" s="5" t="n">
        <v>120</v>
      </c>
      <c r="E20822" s="5" t="n">
        <v>2</v>
      </c>
      <c r="F20822" s="5" t="n">
        <v>0</v>
      </c>
      <c r="G20822" s="5">
        <f>E20822-F20822</f>
        <v/>
      </c>
      <c r="H20822" s="5">
        <f>'Notes'!$B$4</f>
        <v/>
      </c>
      <c r="I20822" s="5">
        <f>ROUNDUP(D20822/H20822,0)</f>
        <v/>
      </c>
      <c r="J20822" s="6">
        <f>G20822-I20822</f>
        <v/>
      </c>
      <c r="K20822" s="4">
        <f>IF(J20822&lt;0,"Deficit",IF(J20822=0,"Exact fit","Surplus"))</f>
        <v/>
      </c>
    </row>
    <row r="20823">
      <c r="A20823" s="4" t="n">
        <v>540456</v>
      </c>
      <c r="B20823" s="4" t="inlineStr">
        <is>
          <t>GS  KABUNGO</t>
        </is>
      </c>
      <c r="C20823" s="4" t="inlineStr">
        <is>
          <t>P6</t>
        </is>
      </c>
      <c r="D20823" s="5" t="n">
        <v>67</v>
      </c>
      <c r="E20823" s="5" t="n">
        <v>1</v>
      </c>
      <c r="F20823" s="5" t="n">
        <v>0</v>
      </c>
      <c r="G20823" s="5">
        <f>E20823-F20823</f>
        <v/>
      </c>
      <c r="H20823" s="5">
        <f>'Notes'!$B$4</f>
        <v/>
      </c>
      <c r="I20823" s="5">
        <f>ROUNDUP(D20823/H20823,0)</f>
        <v/>
      </c>
      <c r="J20823" s="6">
        <f>G20823-I20823</f>
        <v/>
      </c>
      <c r="K20823" s="4">
        <f>IF(J20823&lt;0,"Deficit",IF(J20823=0,"Exact fit","Surplus"))</f>
        <v/>
      </c>
    </row>
    <row r="20824">
      <c r="A20824" s="4" t="n">
        <v>540457</v>
      </c>
      <c r="B20824" s="4" t="inlineStr">
        <is>
          <t>EP GISUBIZO</t>
        </is>
      </c>
      <c r="C20824" s="4" t="inlineStr">
        <is>
          <t>P1</t>
        </is>
      </c>
      <c r="D20824" s="5" t="n">
        <v>181</v>
      </c>
      <c r="E20824" s="5" t="n">
        <v>3</v>
      </c>
      <c r="F20824" s="5" t="n">
        <v>1</v>
      </c>
      <c r="G20824" s="5">
        <f>E20824-F20824</f>
        <v/>
      </c>
      <c r="H20824" s="5">
        <f>'Notes'!$B$4</f>
        <v/>
      </c>
      <c r="I20824" s="5">
        <f>ROUNDUP(D20824/H20824,0)</f>
        <v/>
      </c>
      <c r="J20824" s="6">
        <f>G20824-I20824</f>
        <v/>
      </c>
      <c r="K20824" s="4">
        <f>IF(J20824&lt;0,"Deficit",IF(J20824=0,"Exact fit","Surplus"))</f>
        <v/>
      </c>
    </row>
    <row r="20825">
      <c r="A20825" s="4" t="n">
        <v>540457</v>
      </c>
      <c r="B20825" s="4" t="inlineStr">
        <is>
          <t>EP GISUBIZO</t>
        </is>
      </c>
      <c r="C20825" s="4" t="inlineStr">
        <is>
          <t>P2</t>
        </is>
      </c>
      <c r="D20825" s="5" t="n">
        <v>172</v>
      </c>
      <c r="E20825" s="5" t="n">
        <v>3</v>
      </c>
      <c r="F20825" s="5" t="n">
        <v>1</v>
      </c>
      <c r="G20825" s="5">
        <f>E20825-F20825</f>
        <v/>
      </c>
      <c r="H20825" s="5">
        <f>'Notes'!$B$4</f>
        <v/>
      </c>
      <c r="I20825" s="5">
        <f>ROUNDUP(D20825/H20825,0)</f>
        <v/>
      </c>
      <c r="J20825" s="6">
        <f>G20825-I20825</f>
        <v/>
      </c>
      <c r="K20825" s="4">
        <f>IF(J20825&lt;0,"Deficit",IF(J20825=0,"Exact fit","Surplus"))</f>
        <v/>
      </c>
    </row>
    <row r="20826">
      <c r="A20826" s="4" t="n">
        <v>540457</v>
      </c>
      <c r="B20826" s="4" t="inlineStr">
        <is>
          <t>EP GISUBIZO</t>
        </is>
      </c>
      <c r="C20826" s="4" t="inlineStr">
        <is>
          <t>P3</t>
        </is>
      </c>
      <c r="D20826" s="5" t="n">
        <v>152</v>
      </c>
      <c r="E20826" s="5" t="n">
        <v>2</v>
      </c>
      <c r="F20826" s="5" t="n">
        <v>0</v>
      </c>
      <c r="G20826" s="5">
        <f>E20826-F20826</f>
        <v/>
      </c>
      <c r="H20826" s="5">
        <f>'Notes'!$B$4</f>
        <v/>
      </c>
      <c r="I20826" s="5">
        <f>ROUNDUP(D20826/H20826,0)</f>
        <v/>
      </c>
      <c r="J20826" s="6">
        <f>G20826-I20826</f>
        <v/>
      </c>
      <c r="K20826" s="4">
        <f>IF(J20826&lt;0,"Deficit",IF(J20826=0,"Exact fit","Surplus"))</f>
        <v/>
      </c>
    </row>
    <row r="20827">
      <c r="A20827" s="4" t="n">
        <v>540457</v>
      </c>
      <c r="B20827" s="4" t="inlineStr">
        <is>
          <t>EP GISUBIZO</t>
        </is>
      </c>
      <c r="C20827" s="4" t="inlineStr">
        <is>
          <t>P4</t>
        </is>
      </c>
      <c r="D20827" s="5" t="n">
        <v>188</v>
      </c>
      <c r="E20827" s="5" t="n">
        <v>2</v>
      </c>
      <c r="F20827" s="5" t="n">
        <v>1</v>
      </c>
      <c r="G20827" s="5">
        <f>E20827-F20827</f>
        <v/>
      </c>
      <c r="H20827" s="5">
        <f>'Notes'!$B$4</f>
        <v/>
      </c>
      <c r="I20827" s="5">
        <f>ROUNDUP(D20827/H20827,0)</f>
        <v/>
      </c>
      <c r="J20827" s="6">
        <f>G20827-I20827</f>
        <v/>
      </c>
      <c r="K20827" s="4">
        <f>IF(J20827&lt;0,"Deficit",IF(J20827=0,"Exact fit","Surplus"))</f>
        <v/>
      </c>
    </row>
    <row r="20828">
      <c r="A20828" s="4" t="n">
        <v>540457</v>
      </c>
      <c r="B20828" s="4" t="inlineStr">
        <is>
          <t>EP GISUBIZO</t>
        </is>
      </c>
      <c r="C20828" s="4" t="inlineStr">
        <is>
          <t>P5</t>
        </is>
      </c>
      <c r="D20828" s="5" t="n">
        <v>117</v>
      </c>
      <c r="E20828" s="5" t="n">
        <v>2</v>
      </c>
      <c r="F20828" s="5" t="n">
        <v>0</v>
      </c>
      <c r="G20828" s="5">
        <f>E20828-F20828</f>
        <v/>
      </c>
      <c r="H20828" s="5">
        <f>'Notes'!$B$4</f>
        <v/>
      </c>
      <c r="I20828" s="5">
        <f>ROUNDUP(D20828/H20828,0)</f>
        <v/>
      </c>
      <c r="J20828" s="6">
        <f>G20828-I20828</f>
        <v/>
      </c>
      <c r="K20828" s="4">
        <f>IF(J20828&lt;0,"Deficit",IF(J20828=0,"Exact fit","Surplus"))</f>
        <v/>
      </c>
    </row>
    <row r="20829">
      <c r="A20829" s="4" t="n">
        <v>540457</v>
      </c>
      <c r="B20829" s="4" t="inlineStr">
        <is>
          <t>EP GISUBIZO</t>
        </is>
      </c>
      <c r="C20829" s="4" t="inlineStr">
        <is>
          <t>P6</t>
        </is>
      </c>
      <c r="D20829" s="5" t="n">
        <v>56</v>
      </c>
      <c r="E20829" s="5" t="n">
        <v>1</v>
      </c>
      <c r="F20829" s="5" t="n">
        <v>0</v>
      </c>
      <c r="G20829" s="5">
        <f>E20829-F20829</f>
        <v/>
      </c>
      <c r="H20829" s="5">
        <f>'Notes'!$B$4</f>
        <v/>
      </c>
      <c r="I20829" s="5">
        <f>ROUNDUP(D20829/H20829,0)</f>
        <v/>
      </c>
      <c r="J20829" s="6">
        <f>G20829-I20829</f>
        <v/>
      </c>
      <c r="K20829" s="4">
        <f>IF(J20829&lt;0,"Deficit",IF(J20829=0,"Exact fit","Surplus"))</f>
        <v/>
      </c>
    </row>
    <row r="20830">
      <c r="A20830" s="4" t="n">
        <v>540459</v>
      </c>
      <c r="B20830" s="4" t="inlineStr">
        <is>
          <t>ECOLE PAROISSIALE DE MUKARANGE (EPAMU)</t>
        </is>
      </c>
      <c r="C20830" s="4" t="inlineStr">
        <is>
          <t>P1</t>
        </is>
      </c>
      <c r="D20830" s="5" t="n">
        <v>47</v>
      </c>
      <c r="E20830" s="5" t="n">
        <v>1</v>
      </c>
      <c r="F20830" s="5" t="n">
        <v>0</v>
      </c>
      <c r="G20830" s="5">
        <f>E20830-F20830</f>
        <v/>
      </c>
      <c r="H20830" s="5">
        <f>'Notes'!$B$4</f>
        <v/>
      </c>
      <c r="I20830" s="5">
        <f>ROUNDUP(D20830/H20830,0)</f>
        <v/>
      </c>
      <c r="J20830" s="6">
        <f>G20830-I20830</f>
        <v/>
      </c>
      <c r="K20830" s="4">
        <f>IF(J20830&lt;0,"Deficit",IF(J20830=0,"Exact fit","Surplus"))</f>
        <v/>
      </c>
    </row>
    <row r="20831">
      <c r="A20831" s="4" t="n">
        <v>540459</v>
      </c>
      <c r="B20831" s="4" t="inlineStr">
        <is>
          <t>ECOLE PAROISSIALE DE MUKARANGE (EPAMU)</t>
        </is>
      </c>
      <c r="C20831" s="4" t="inlineStr">
        <is>
          <t>P2</t>
        </is>
      </c>
      <c r="D20831" s="5" t="n">
        <v>35</v>
      </c>
      <c r="E20831" s="5" t="n">
        <v>1</v>
      </c>
      <c r="F20831" s="5" t="n">
        <v>0</v>
      </c>
      <c r="G20831" s="5">
        <f>E20831-F20831</f>
        <v/>
      </c>
      <c r="H20831" s="5">
        <f>'Notes'!$B$4</f>
        <v/>
      </c>
      <c r="I20831" s="5">
        <f>ROUNDUP(D20831/H20831,0)</f>
        <v/>
      </c>
      <c r="J20831" s="6">
        <f>G20831-I20831</f>
        <v/>
      </c>
      <c r="K20831" s="4">
        <f>IF(J20831&lt;0,"Deficit",IF(J20831=0,"Exact fit","Surplus"))</f>
        <v/>
      </c>
    </row>
    <row r="20832">
      <c r="A20832" s="4" t="n">
        <v>540459</v>
      </c>
      <c r="B20832" s="4" t="inlineStr">
        <is>
          <t>ECOLE PAROISSIALE DE MUKARANGE (EPAMU)</t>
        </is>
      </c>
      <c r="C20832" s="4" t="inlineStr">
        <is>
          <t>P3</t>
        </is>
      </c>
      <c r="D20832" s="5" t="n">
        <v>47</v>
      </c>
      <c r="E20832" s="5" t="n">
        <v>2</v>
      </c>
      <c r="F20832" s="5" t="n">
        <v>1</v>
      </c>
      <c r="G20832" s="5">
        <f>E20832-F20832</f>
        <v/>
      </c>
      <c r="H20832" s="5">
        <f>'Notes'!$B$4</f>
        <v/>
      </c>
      <c r="I20832" s="5">
        <f>ROUNDUP(D20832/H20832,0)</f>
        <v/>
      </c>
      <c r="J20832" s="6">
        <f>G20832-I20832</f>
        <v/>
      </c>
      <c r="K20832" s="4">
        <f>IF(J20832&lt;0,"Deficit",IF(J20832=0,"Exact fit","Surplus"))</f>
        <v/>
      </c>
    </row>
    <row r="20833">
      <c r="A20833" s="4" t="n">
        <v>540459</v>
      </c>
      <c r="B20833" s="4" t="inlineStr">
        <is>
          <t>ECOLE PAROISSIALE DE MUKARANGE (EPAMU)</t>
        </is>
      </c>
      <c r="C20833" s="4" t="inlineStr">
        <is>
          <t>P4</t>
        </is>
      </c>
      <c r="D20833" s="5" t="n">
        <v>27</v>
      </c>
      <c r="E20833" s="5" t="n">
        <v>1</v>
      </c>
      <c r="F20833" s="5" t="n">
        <v>0</v>
      </c>
      <c r="G20833" s="5">
        <f>E20833-F20833</f>
        <v/>
      </c>
      <c r="H20833" s="5">
        <f>'Notes'!$B$4</f>
        <v/>
      </c>
      <c r="I20833" s="5">
        <f>ROUNDUP(D20833/H20833,0)</f>
        <v/>
      </c>
      <c r="J20833" s="6">
        <f>G20833-I20833</f>
        <v/>
      </c>
      <c r="K20833" s="4">
        <f>IF(J20833&lt;0,"Deficit",IF(J20833=0,"Exact fit","Surplus"))</f>
        <v/>
      </c>
    </row>
    <row r="20834">
      <c r="A20834" s="4" t="n">
        <v>540459</v>
      </c>
      <c r="B20834" s="4" t="inlineStr">
        <is>
          <t>ECOLE PAROISSIALE DE MUKARANGE (EPAMU)</t>
        </is>
      </c>
      <c r="C20834" s="4" t="inlineStr">
        <is>
          <t>P5</t>
        </is>
      </c>
      <c r="D20834" s="5" t="n">
        <v>31</v>
      </c>
      <c r="E20834" s="5" t="n">
        <v>1</v>
      </c>
      <c r="F20834" s="5" t="n">
        <v>0</v>
      </c>
      <c r="G20834" s="5">
        <f>E20834-F20834</f>
        <v/>
      </c>
      <c r="H20834" s="5">
        <f>'Notes'!$B$4</f>
        <v/>
      </c>
      <c r="I20834" s="5">
        <f>ROUNDUP(D20834/H20834,0)</f>
        <v/>
      </c>
      <c r="J20834" s="6">
        <f>G20834-I20834</f>
        <v/>
      </c>
      <c r="K20834" s="4">
        <f>IF(J20834&lt;0,"Deficit",IF(J20834=0,"Exact fit","Surplus"))</f>
        <v/>
      </c>
    </row>
    <row r="20835">
      <c r="A20835" s="4" t="n">
        <v>540460</v>
      </c>
      <c r="B20835" s="4" t="inlineStr">
        <is>
          <t>WISDOM SCHOOL KAYONZA</t>
        </is>
      </c>
      <c r="C20835" s="4" t="inlineStr">
        <is>
          <t>P1</t>
        </is>
      </c>
      <c r="D20835" s="5" t="n">
        <v>26</v>
      </c>
      <c r="E20835" s="5" t="n">
        <v>1</v>
      </c>
      <c r="F20835" s="5" t="n">
        <v>0</v>
      </c>
      <c r="G20835" s="5">
        <f>E20835-F20835</f>
        <v/>
      </c>
      <c r="H20835" s="5">
        <f>'Notes'!$B$4</f>
        <v/>
      </c>
      <c r="I20835" s="5">
        <f>ROUNDUP(D20835/H20835,0)</f>
        <v/>
      </c>
      <c r="J20835" s="6">
        <f>G20835-I20835</f>
        <v/>
      </c>
      <c r="K20835" s="4">
        <f>IF(J20835&lt;0,"Deficit",IF(J20835=0,"Exact fit","Surplus"))</f>
        <v/>
      </c>
    </row>
    <row r="20836">
      <c r="A20836" s="4" t="n">
        <v>540460</v>
      </c>
      <c r="B20836" s="4" t="inlineStr">
        <is>
          <t>WISDOM SCHOOL KAYONZA</t>
        </is>
      </c>
      <c r="C20836" s="4" t="inlineStr">
        <is>
          <t>P2</t>
        </is>
      </c>
      <c r="D20836" s="5" t="n">
        <v>29</v>
      </c>
      <c r="E20836" s="5" t="n">
        <v>1</v>
      </c>
      <c r="F20836" s="5" t="n">
        <v>0</v>
      </c>
      <c r="G20836" s="5">
        <f>E20836-F20836</f>
        <v/>
      </c>
      <c r="H20836" s="5">
        <f>'Notes'!$B$4</f>
        <v/>
      </c>
      <c r="I20836" s="5">
        <f>ROUNDUP(D20836/H20836,0)</f>
        <v/>
      </c>
      <c r="J20836" s="6">
        <f>G20836-I20836</f>
        <v/>
      </c>
      <c r="K20836" s="4">
        <f>IF(J20836&lt;0,"Deficit",IF(J20836=0,"Exact fit","Surplus"))</f>
        <v/>
      </c>
    </row>
    <row r="20837">
      <c r="A20837" s="4" t="n">
        <v>540460</v>
      </c>
      <c r="B20837" s="4" t="inlineStr">
        <is>
          <t>WISDOM SCHOOL KAYONZA</t>
        </is>
      </c>
      <c r="C20837" s="4" t="inlineStr">
        <is>
          <t>P3</t>
        </is>
      </c>
      <c r="D20837" s="5" t="n">
        <v>15</v>
      </c>
      <c r="E20837" s="5" t="n">
        <v>1</v>
      </c>
      <c r="F20837" s="5" t="n">
        <v>0</v>
      </c>
      <c r="G20837" s="5">
        <f>E20837-F20837</f>
        <v/>
      </c>
      <c r="H20837" s="5">
        <f>'Notes'!$B$4</f>
        <v/>
      </c>
      <c r="I20837" s="5">
        <f>ROUNDUP(D20837/H20837,0)</f>
        <v/>
      </c>
      <c r="J20837" s="6">
        <f>G20837-I20837</f>
        <v/>
      </c>
      <c r="K20837" s="4">
        <f>IF(J20837&lt;0,"Deficit",IF(J20837=0,"Exact fit","Surplus"))</f>
        <v/>
      </c>
    </row>
    <row r="20838">
      <c r="A20838" s="4" t="n">
        <v>540460</v>
      </c>
      <c r="B20838" s="4" t="inlineStr">
        <is>
          <t>WISDOM SCHOOL KAYONZA</t>
        </is>
      </c>
      <c r="C20838" s="4" t="inlineStr">
        <is>
          <t>P4</t>
        </is>
      </c>
      <c r="D20838" s="5" t="n">
        <v>22</v>
      </c>
      <c r="E20838" s="5" t="n">
        <v>1</v>
      </c>
      <c r="F20838" s="5" t="n">
        <v>0</v>
      </c>
      <c r="G20838" s="5">
        <f>E20838-F20838</f>
        <v/>
      </c>
      <c r="H20838" s="5">
        <f>'Notes'!$B$4</f>
        <v/>
      </c>
      <c r="I20838" s="5">
        <f>ROUNDUP(D20838/H20838,0)</f>
        <v/>
      </c>
      <c r="J20838" s="6">
        <f>G20838-I20838</f>
        <v/>
      </c>
      <c r="K20838" s="4">
        <f>IF(J20838&lt;0,"Deficit",IF(J20838=0,"Exact fit","Surplus"))</f>
        <v/>
      </c>
    </row>
    <row r="20839">
      <c r="A20839" s="4" t="n">
        <v>540460</v>
      </c>
      <c r="B20839" s="4" t="inlineStr">
        <is>
          <t>WISDOM SCHOOL KAYONZA</t>
        </is>
      </c>
      <c r="C20839" s="4" t="inlineStr">
        <is>
          <t>P5</t>
        </is>
      </c>
      <c r="D20839" s="5" t="n">
        <v>14</v>
      </c>
      <c r="E20839" s="5" t="n">
        <v>1</v>
      </c>
      <c r="F20839" s="5" t="n">
        <v>0</v>
      </c>
      <c r="G20839" s="5">
        <f>E20839-F20839</f>
        <v/>
      </c>
      <c r="H20839" s="5">
        <f>'Notes'!$B$4</f>
        <v/>
      </c>
      <c r="I20839" s="5">
        <f>ROUNDUP(D20839/H20839,0)</f>
        <v/>
      </c>
      <c r="J20839" s="6">
        <f>G20839-I20839</f>
        <v/>
      </c>
      <c r="K20839" s="4">
        <f>IF(J20839&lt;0,"Deficit",IF(J20839=0,"Exact fit","Surplus"))</f>
        <v/>
      </c>
    </row>
    <row r="20840">
      <c r="A20840" s="4" t="n">
        <v>540460</v>
      </c>
      <c r="B20840" s="4" t="inlineStr">
        <is>
          <t>WISDOM SCHOOL KAYONZA</t>
        </is>
      </c>
      <c r="C20840" s="4" t="inlineStr">
        <is>
          <t>P6</t>
        </is>
      </c>
      <c r="D20840" s="5" t="n">
        <v>14</v>
      </c>
      <c r="E20840" s="5" t="n">
        <v>1</v>
      </c>
      <c r="F20840" s="5" t="n">
        <v>0</v>
      </c>
      <c r="G20840" s="5">
        <f>E20840-F20840</f>
        <v/>
      </c>
      <c r="H20840" s="5">
        <f>'Notes'!$B$4</f>
        <v/>
      </c>
      <c r="I20840" s="5">
        <f>ROUNDUP(D20840/H20840,0)</f>
        <v/>
      </c>
      <c r="J20840" s="6">
        <f>G20840-I20840</f>
        <v/>
      </c>
      <c r="K20840" s="4">
        <f>IF(J20840&lt;0,"Deficit",IF(J20840=0,"Exact fit","Surplus"))</f>
        <v/>
      </c>
    </row>
    <row r="20841">
      <c r="A20841" s="4" t="n">
        <v>540501</v>
      </c>
      <c r="B20841" s="4" t="inlineStr">
        <is>
          <t>E.P MURAMA</t>
        </is>
      </c>
      <c r="C20841" s="4" t="inlineStr">
        <is>
          <t>P1</t>
        </is>
      </c>
      <c r="D20841" s="5" t="n">
        <v>180</v>
      </c>
      <c r="E20841" s="5" t="n">
        <v>4</v>
      </c>
      <c r="F20841" s="5" t="n">
        <v>1</v>
      </c>
      <c r="G20841" s="5">
        <f>E20841-F20841</f>
        <v/>
      </c>
      <c r="H20841" s="5">
        <f>'Notes'!$B$4</f>
        <v/>
      </c>
      <c r="I20841" s="5">
        <f>ROUNDUP(D20841/H20841,0)</f>
        <v/>
      </c>
      <c r="J20841" s="6">
        <f>G20841-I20841</f>
        <v/>
      </c>
      <c r="K20841" s="4">
        <f>IF(J20841&lt;0,"Deficit",IF(J20841=0,"Exact fit","Surplus"))</f>
        <v/>
      </c>
    </row>
    <row r="20842">
      <c r="A20842" s="4" t="n">
        <v>540501</v>
      </c>
      <c r="B20842" s="4" t="inlineStr">
        <is>
          <t>E.P MURAMA</t>
        </is>
      </c>
      <c r="C20842" s="4" t="inlineStr">
        <is>
          <t>P2</t>
        </is>
      </c>
      <c r="D20842" s="5" t="n">
        <v>140</v>
      </c>
      <c r="E20842" s="5" t="n">
        <v>4</v>
      </c>
      <c r="F20842" s="5" t="n">
        <v>1</v>
      </c>
      <c r="G20842" s="5">
        <f>E20842-F20842</f>
        <v/>
      </c>
      <c r="H20842" s="5">
        <f>'Notes'!$B$4</f>
        <v/>
      </c>
      <c r="I20842" s="5">
        <f>ROUNDUP(D20842/H20842,0)</f>
        <v/>
      </c>
      <c r="J20842" s="6">
        <f>G20842-I20842</f>
        <v/>
      </c>
      <c r="K20842" s="4">
        <f>IF(J20842&lt;0,"Deficit",IF(J20842=0,"Exact fit","Surplus"))</f>
        <v/>
      </c>
    </row>
    <row r="20843">
      <c r="A20843" s="4" t="n">
        <v>540501</v>
      </c>
      <c r="B20843" s="4" t="inlineStr">
        <is>
          <t>E.P MURAMA</t>
        </is>
      </c>
      <c r="C20843" s="4" t="inlineStr">
        <is>
          <t>P3</t>
        </is>
      </c>
      <c r="D20843" s="5" t="n">
        <v>178</v>
      </c>
      <c r="E20843" s="5" t="n">
        <v>4</v>
      </c>
      <c r="F20843" s="5" t="n">
        <v>0</v>
      </c>
      <c r="G20843" s="5">
        <f>E20843-F20843</f>
        <v/>
      </c>
      <c r="H20843" s="5">
        <f>'Notes'!$B$4</f>
        <v/>
      </c>
      <c r="I20843" s="5">
        <f>ROUNDUP(D20843/H20843,0)</f>
        <v/>
      </c>
      <c r="J20843" s="6">
        <f>G20843-I20843</f>
        <v/>
      </c>
      <c r="K20843" s="4">
        <f>IF(J20843&lt;0,"Deficit",IF(J20843=0,"Exact fit","Surplus"))</f>
        <v/>
      </c>
    </row>
    <row r="20844">
      <c r="A20844" s="4" t="n">
        <v>540501</v>
      </c>
      <c r="B20844" s="4" t="inlineStr">
        <is>
          <t>E.P MURAMA</t>
        </is>
      </c>
      <c r="C20844" s="4" t="inlineStr">
        <is>
          <t>P4</t>
        </is>
      </c>
      <c r="D20844" s="5" t="n">
        <v>119</v>
      </c>
      <c r="E20844" s="5" t="n">
        <v>3</v>
      </c>
      <c r="F20844" s="5" t="n">
        <v>1</v>
      </c>
      <c r="G20844" s="5">
        <f>E20844-F20844</f>
        <v/>
      </c>
      <c r="H20844" s="5">
        <f>'Notes'!$B$4</f>
        <v/>
      </c>
      <c r="I20844" s="5">
        <f>ROUNDUP(D20844/H20844,0)</f>
        <v/>
      </c>
      <c r="J20844" s="6">
        <f>G20844-I20844</f>
        <v/>
      </c>
      <c r="K20844" s="4">
        <f>IF(J20844&lt;0,"Deficit",IF(J20844=0,"Exact fit","Surplus"))</f>
        <v/>
      </c>
    </row>
    <row r="20845">
      <c r="A20845" s="4" t="n">
        <v>540501</v>
      </c>
      <c r="B20845" s="4" t="inlineStr">
        <is>
          <t>E.P MURAMA</t>
        </is>
      </c>
      <c r="C20845" s="4" t="inlineStr">
        <is>
          <t>P5</t>
        </is>
      </c>
      <c r="D20845" s="5" t="n">
        <v>165</v>
      </c>
      <c r="E20845" s="5" t="n">
        <v>3</v>
      </c>
      <c r="F20845" s="5" t="n">
        <v>1</v>
      </c>
      <c r="G20845" s="5">
        <f>E20845-F20845</f>
        <v/>
      </c>
      <c r="H20845" s="5">
        <f>'Notes'!$B$4</f>
        <v/>
      </c>
      <c r="I20845" s="5">
        <f>ROUNDUP(D20845/H20845,0)</f>
        <v/>
      </c>
      <c r="J20845" s="6">
        <f>G20845-I20845</f>
        <v/>
      </c>
      <c r="K20845" s="4">
        <f>IF(J20845&lt;0,"Deficit",IF(J20845=0,"Exact fit","Surplus"))</f>
        <v/>
      </c>
    </row>
    <row r="20846">
      <c r="A20846" s="4" t="n">
        <v>540501</v>
      </c>
      <c r="B20846" s="4" t="inlineStr">
        <is>
          <t>E.P MURAMA</t>
        </is>
      </c>
      <c r="C20846" s="4" t="inlineStr">
        <is>
          <t>P6</t>
        </is>
      </c>
      <c r="D20846" s="5" t="n">
        <v>70</v>
      </c>
      <c r="E20846" s="5" t="n">
        <v>2</v>
      </c>
      <c r="F20846" s="5" t="n">
        <v>1</v>
      </c>
      <c r="G20846" s="5">
        <f>E20846-F20846</f>
        <v/>
      </c>
      <c r="H20846" s="5">
        <f>'Notes'!$B$4</f>
        <v/>
      </c>
      <c r="I20846" s="5">
        <f>ROUNDUP(D20846/H20846,0)</f>
        <v/>
      </c>
      <c r="J20846" s="6">
        <f>G20846-I20846</f>
        <v/>
      </c>
      <c r="K20846" s="4">
        <f>IF(J20846&lt;0,"Deficit",IF(J20846=0,"Exact fit","Surplus"))</f>
        <v/>
      </c>
    </row>
    <row r="20847">
      <c r="A20847" s="4" t="n">
        <v>540504</v>
      </c>
      <c r="B20847" s="4" t="inlineStr">
        <is>
          <t>G.S MUKO II</t>
        </is>
      </c>
      <c r="C20847" s="4" t="inlineStr">
        <is>
          <t>P1</t>
        </is>
      </c>
      <c r="D20847" s="5" t="n">
        <v>94</v>
      </c>
      <c r="E20847" s="5" t="n">
        <v>2</v>
      </c>
      <c r="F20847" s="5" t="n">
        <v>1</v>
      </c>
      <c r="G20847" s="5">
        <f>E20847-F20847</f>
        <v/>
      </c>
      <c r="H20847" s="5">
        <f>'Notes'!$B$4</f>
        <v/>
      </c>
      <c r="I20847" s="5">
        <f>ROUNDUP(D20847/H20847,0)</f>
        <v/>
      </c>
      <c r="J20847" s="6">
        <f>G20847-I20847</f>
        <v/>
      </c>
      <c r="K20847" s="4">
        <f>IF(J20847&lt;0,"Deficit",IF(J20847=0,"Exact fit","Surplus"))</f>
        <v/>
      </c>
    </row>
    <row r="20848">
      <c r="A20848" s="4" t="n">
        <v>540504</v>
      </c>
      <c r="B20848" s="4" t="inlineStr">
        <is>
          <t>G.S MUKO II</t>
        </is>
      </c>
      <c r="C20848" s="4" t="inlineStr">
        <is>
          <t>P2</t>
        </is>
      </c>
      <c r="D20848" s="5" t="n">
        <v>107</v>
      </c>
      <c r="E20848" s="5" t="n">
        <v>3</v>
      </c>
      <c r="F20848" s="5" t="n">
        <v>1</v>
      </c>
      <c r="G20848" s="5">
        <f>E20848-F20848</f>
        <v/>
      </c>
      <c r="H20848" s="5">
        <f>'Notes'!$B$4</f>
        <v/>
      </c>
      <c r="I20848" s="5">
        <f>ROUNDUP(D20848/H20848,0)</f>
        <v/>
      </c>
      <c r="J20848" s="6">
        <f>G20848-I20848</f>
        <v/>
      </c>
      <c r="K20848" s="4">
        <f>IF(J20848&lt;0,"Deficit",IF(J20848=0,"Exact fit","Surplus"))</f>
        <v/>
      </c>
    </row>
    <row r="20849">
      <c r="A20849" s="4" t="n">
        <v>540504</v>
      </c>
      <c r="B20849" s="4" t="inlineStr">
        <is>
          <t>G.S MUKO II</t>
        </is>
      </c>
      <c r="C20849" s="4" t="inlineStr">
        <is>
          <t>P3</t>
        </is>
      </c>
      <c r="D20849" s="5" t="n">
        <v>99</v>
      </c>
      <c r="E20849" s="5" t="n">
        <v>3</v>
      </c>
      <c r="F20849" s="5" t="n">
        <v>1</v>
      </c>
      <c r="G20849" s="5">
        <f>E20849-F20849</f>
        <v/>
      </c>
      <c r="H20849" s="5">
        <f>'Notes'!$B$4</f>
        <v/>
      </c>
      <c r="I20849" s="5">
        <f>ROUNDUP(D20849/H20849,0)</f>
        <v/>
      </c>
      <c r="J20849" s="6">
        <f>G20849-I20849</f>
        <v/>
      </c>
      <c r="K20849" s="4">
        <f>IF(J20849&lt;0,"Deficit",IF(J20849=0,"Exact fit","Surplus"))</f>
        <v/>
      </c>
    </row>
    <row r="20850">
      <c r="A20850" s="4" t="n">
        <v>540504</v>
      </c>
      <c r="B20850" s="4" t="inlineStr">
        <is>
          <t>G.S MUKO II</t>
        </is>
      </c>
      <c r="C20850" s="4" t="inlineStr">
        <is>
          <t>P4</t>
        </is>
      </c>
      <c r="D20850" s="5" t="n">
        <v>161</v>
      </c>
      <c r="E20850" s="5" t="n">
        <v>4</v>
      </c>
      <c r="F20850" s="5" t="n">
        <v>0</v>
      </c>
      <c r="G20850" s="5">
        <f>E20850-F20850</f>
        <v/>
      </c>
      <c r="H20850" s="5">
        <f>'Notes'!$B$4</f>
        <v/>
      </c>
      <c r="I20850" s="5">
        <f>ROUNDUP(D20850/H20850,0)</f>
        <v/>
      </c>
      <c r="J20850" s="6">
        <f>G20850-I20850</f>
        <v/>
      </c>
      <c r="K20850" s="4">
        <f>IF(J20850&lt;0,"Deficit",IF(J20850=0,"Exact fit","Surplus"))</f>
        <v/>
      </c>
    </row>
    <row r="20851">
      <c r="A20851" s="4" t="n">
        <v>540504</v>
      </c>
      <c r="B20851" s="4" t="inlineStr">
        <is>
          <t>G.S MUKO II</t>
        </is>
      </c>
      <c r="C20851" s="4" t="inlineStr">
        <is>
          <t>P5</t>
        </is>
      </c>
      <c r="D20851" s="5" t="n">
        <v>119</v>
      </c>
      <c r="E20851" s="5" t="n">
        <v>3</v>
      </c>
      <c r="F20851" s="5" t="n">
        <v>0</v>
      </c>
      <c r="G20851" s="5">
        <f>E20851-F20851</f>
        <v/>
      </c>
      <c r="H20851" s="5">
        <f>'Notes'!$B$4</f>
        <v/>
      </c>
      <c r="I20851" s="5">
        <f>ROUNDUP(D20851/H20851,0)</f>
        <v/>
      </c>
      <c r="J20851" s="6">
        <f>G20851-I20851</f>
        <v/>
      </c>
      <c r="K20851" s="4">
        <f>IF(J20851&lt;0,"Deficit",IF(J20851=0,"Exact fit","Surplus"))</f>
        <v/>
      </c>
    </row>
    <row r="20852">
      <c r="A20852" s="4" t="n">
        <v>540504</v>
      </c>
      <c r="B20852" s="4" t="inlineStr">
        <is>
          <t>G.S MUKO II</t>
        </is>
      </c>
      <c r="C20852" s="4" t="inlineStr">
        <is>
          <t>P6</t>
        </is>
      </c>
      <c r="D20852" s="5" t="n">
        <v>38</v>
      </c>
      <c r="E20852" s="5" t="n">
        <v>1</v>
      </c>
      <c r="F20852" s="5" t="n">
        <v>0</v>
      </c>
      <c r="G20852" s="5">
        <f>E20852-F20852</f>
        <v/>
      </c>
      <c r="H20852" s="5">
        <f>'Notes'!$B$4</f>
        <v/>
      </c>
      <c r="I20852" s="5">
        <f>ROUNDUP(D20852/H20852,0)</f>
        <v/>
      </c>
      <c r="J20852" s="6">
        <f>G20852-I20852</f>
        <v/>
      </c>
      <c r="K20852" s="4">
        <f>IF(J20852&lt;0,"Deficit",IF(J20852=0,"Exact fit","Surplus"))</f>
        <v/>
      </c>
    </row>
    <row r="20853">
      <c r="A20853" s="4" t="n">
        <v>540505</v>
      </c>
      <c r="B20853" s="4" t="inlineStr">
        <is>
          <t>G.S SHYANDA</t>
        </is>
      </c>
      <c r="C20853" s="4" t="inlineStr">
        <is>
          <t>P1</t>
        </is>
      </c>
      <c r="D20853" s="5" t="n">
        <v>113</v>
      </c>
      <c r="E20853" s="5" t="n">
        <v>4</v>
      </c>
      <c r="F20853" s="5" t="n">
        <v>2</v>
      </c>
      <c r="G20853" s="5">
        <f>E20853-F20853</f>
        <v/>
      </c>
      <c r="H20853" s="5">
        <f>'Notes'!$B$4</f>
        <v/>
      </c>
      <c r="I20853" s="5">
        <f>ROUNDUP(D20853/H20853,0)</f>
        <v/>
      </c>
      <c r="J20853" s="6">
        <f>G20853-I20853</f>
        <v/>
      </c>
      <c r="K20853" s="4">
        <f>IF(J20853&lt;0,"Deficit",IF(J20853=0,"Exact fit","Surplus"))</f>
        <v/>
      </c>
    </row>
    <row r="20854">
      <c r="A20854" s="4" t="n">
        <v>540505</v>
      </c>
      <c r="B20854" s="4" t="inlineStr">
        <is>
          <t>G.S SHYANDA</t>
        </is>
      </c>
      <c r="C20854" s="4" t="inlineStr">
        <is>
          <t>P2</t>
        </is>
      </c>
      <c r="D20854" s="5" t="n">
        <v>114</v>
      </c>
      <c r="E20854" s="5" t="n">
        <v>4</v>
      </c>
      <c r="F20854" s="5" t="n">
        <v>2</v>
      </c>
      <c r="G20854" s="5">
        <f>E20854-F20854</f>
        <v/>
      </c>
      <c r="H20854" s="5">
        <f>'Notes'!$B$4</f>
        <v/>
      </c>
      <c r="I20854" s="5">
        <f>ROUNDUP(D20854/H20854,0)</f>
        <v/>
      </c>
      <c r="J20854" s="6">
        <f>G20854-I20854</f>
        <v/>
      </c>
      <c r="K20854" s="4">
        <f>IF(J20854&lt;0,"Deficit",IF(J20854=0,"Exact fit","Surplus"))</f>
        <v/>
      </c>
    </row>
    <row r="20855">
      <c r="A20855" s="4" t="n">
        <v>540505</v>
      </c>
      <c r="B20855" s="4" t="inlineStr">
        <is>
          <t>G.S SHYANDA</t>
        </is>
      </c>
      <c r="C20855" s="4" t="inlineStr">
        <is>
          <t>P3</t>
        </is>
      </c>
      <c r="D20855" s="5" t="n">
        <v>121</v>
      </c>
      <c r="E20855" s="5" t="n">
        <v>4</v>
      </c>
      <c r="F20855" s="5" t="n">
        <v>2</v>
      </c>
      <c r="G20855" s="5">
        <f>E20855-F20855</f>
        <v/>
      </c>
      <c r="H20855" s="5">
        <f>'Notes'!$B$4</f>
        <v/>
      </c>
      <c r="I20855" s="5">
        <f>ROUNDUP(D20855/H20855,0)</f>
        <v/>
      </c>
      <c r="J20855" s="6">
        <f>G20855-I20855</f>
        <v/>
      </c>
      <c r="K20855" s="4">
        <f>IF(J20855&lt;0,"Deficit",IF(J20855=0,"Exact fit","Surplus"))</f>
        <v/>
      </c>
    </row>
    <row r="20856">
      <c r="A20856" s="4" t="n">
        <v>540505</v>
      </c>
      <c r="B20856" s="4" t="inlineStr">
        <is>
          <t>G.S SHYANDA</t>
        </is>
      </c>
      <c r="C20856" s="4" t="inlineStr">
        <is>
          <t>P4</t>
        </is>
      </c>
      <c r="D20856" s="5" t="n">
        <v>93</v>
      </c>
      <c r="E20856" s="5" t="n">
        <v>2</v>
      </c>
      <c r="F20856" s="5" t="n">
        <v>0</v>
      </c>
      <c r="G20856" s="5">
        <f>E20856-F20856</f>
        <v/>
      </c>
      <c r="H20856" s="5">
        <f>'Notes'!$B$4</f>
        <v/>
      </c>
      <c r="I20856" s="5">
        <f>ROUNDUP(D20856/H20856,0)</f>
        <v/>
      </c>
      <c r="J20856" s="6">
        <f>G20856-I20856</f>
        <v/>
      </c>
      <c r="K20856" s="4">
        <f>IF(J20856&lt;0,"Deficit",IF(J20856=0,"Exact fit","Surplus"))</f>
        <v/>
      </c>
    </row>
    <row r="20857">
      <c r="A20857" s="4" t="n">
        <v>540505</v>
      </c>
      <c r="B20857" s="4" t="inlineStr">
        <is>
          <t>G.S SHYANDA</t>
        </is>
      </c>
      <c r="C20857" s="4" t="inlineStr">
        <is>
          <t>P5</t>
        </is>
      </c>
      <c r="D20857" s="5" t="n">
        <v>113</v>
      </c>
      <c r="E20857" s="5" t="n">
        <v>2</v>
      </c>
      <c r="F20857" s="5" t="n">
        <v>0</v>
      </c>
      <c r="G20857" s="5">
        <f>E20857-F20857</f>
        <v/>
      </c>
      <c r="H20857" s="5">
        <f>'Notes'!$B$4</f>
        <v/>
      </c>
      <c r="I20857" s="5">
        <f>ROUNDUP(D20857/H20857,0)</f>
        <v/>
      </c>
      <c r="J20857" s="6">
        <f>G20857-I20857</f>
        <v/>
      </c>
      <c r="K20857" s="4">
        <f>IF(J20857&lt;0,"Deficit",IF(J20857=0,"Exact fit","Surplus"))</f>
        <v/>
      </c>
    </row>
    <row r="20858">
      <c r="A20858" s="4" t="n">
        <v>540505</v>
      </c>
      <c r="B20858" s="4" t="inlineStr">
        <is>
          <t>G.S SHYANDA</t>
        </is>
      </c>
      <c r="C20858" s="4" t="inlineStr">
        <is>
          <t>P6</t>
        </is>
      </c>
      <c r="D20858" s="5" t="n">
        <v>59</v>
      </c>
      <c r="E20858" s="5" t="n">
        <v>1</v>
      </c>
      <c r="F20858" s="5" t="n">
        <v>0</v>
      </c>
      <c r="G20858" s="5">
        <f>E20858-F20858</f>
        <v/>
      </c>
      <c r="H20858" s="5">
        <f>'Notes'!$B$4</f>
        <v/>
      </c>
      <c r="I20858" s="5">
        <f>ROUNDUP(D20858/H20858,0)</f>
        <v/>
      </c>
      <c r="J20858" s="6">
        <f>G20858-I20858</f>
        <v/>
      </c>
      <c r="K20858" s="4">
        <f>IF(J20858&lt;0,"Deficit",IF(J20858=0,"Exact fit","Surplus"))</f>
        <v/>
      </c>
    </row>
    <row r="20859">
      <c r="A20859" s="4" t="n">
        <v>540509</v>
      </c>
      <c r="B20859" s="4" t="inlineStr">
        <is>
          <t>E.P MUVANDIMWE</t>
        </is>
      </c>
      <c r="C20859" s="4" t="inlineStr">
        <is>
          <t>P1</t>
        </is>
      </c>
      <c r="D20859" s="5" t="n">
        <v>166</v>
      </c>
      <c r="E20859" s="5" t="n">
        <v>4</v>
      </c>
      <c r="F20859" s="5" t="n">
        <v>2</v>
      </c>
      <c r="G20859" s="5">
        <f>E20859-F20859</f>
        <v/>
      </c>
      <c r="H20859" s="5">
        <f>'Notes'!$B$4</f>
        <v/>
      </c>
      <c r="I20859" s="5">
        <f>ROUNDUP(D20859/H20859,0)</f>
        <v/>
      </c>
      <c r="J20859" s="6">
        <f>G20859-I20859</f>
        <v/>
      </c>
      <c r="K20859" s="4">
        <f>IF(J20859&lt;0,"Deficit",IF(J20859=0,"Exact fit","Surplus"))</f>
        <v/>
      </c>
    </row>
    <row r="20860">
      <c r="A20860" s="4" t="n">
        <v>540509</v>
      </c>
      <c r="B20860" s="4" t="inlineStr">
        <is>
          <t>E.P MUVANDIMWE</t>
        </is>
      </c>
      <c r="C20860" s="4" t="inlineStr">
        <is>
          <t>P2</t>
        </is>
      </c>
      <c r="D20860" s="5" t="n">
        <v>174</v>
      </c>
      <c r="E20860" s="5" t="n">
        <v>4</v>
      </c>
      <c r="F20860" s="5" t="n">
        <v>2</v>
      </c>
      <c r="G20860" s="5">
        <f>E20860-F20860</f>
        <v/>
      </c>
      <c r="H20860" s="5">
        <f>'Notes'!$B$4</f>
        <v/>
      </c>
      <c r="I20860" s="5">
        <f>ROUNDUP(D20860/H20860,0)</f>
        <v/>
      </c>
      <c r="J20860" s="6">
        <f>G20860-I20860</f>
        <v/>
      </c>
      <c r="K20860" s="4">
        <f>IF(J20860&lt;0,"Deficit",IF(J20860=0,"Exact fit","Surplus"))</f>
        <v/>
      </c>
    </row>
    <row r="20861">
      <c r="A20861" s="4" t="n">
        <v>540509</v>
      </c>
      <c r="B20861" s="4" t="inlineStr">
        <is>
          <t>E.P MUVANDIMWE</t>
        </is>
      </c>
      <c r="C20861" s="4" t="inlineStr">
        <is>
          <t>P3</t>
        </is>
      </c>
      <c r="D20861" s="5" t="n">
        <v>156</v>
      </c>
      <c r="E20861" s="5" t="n">
        <v>4</v>
      </c>
      <c r="F20861" s="5" t="n">
        <v>2</v>
      </c>
      <c r="G20861" s="5">
        <f>E20861-F20861</f>
        <v/>
      </c>
      <c r="H20861" s="5">
        <f>'Notes'!$B$4</f>
        <v/>
      </c>
      <c r="I20861" s="5">
        <f>ROUNDUP(D20861/H20861,0)</f>
        <v/>
      </c>
      <c r="J20861" s="6">
        <f>G20861-I20861</f>
        <v/>
      </c>
      <c r="K20861" s="4">
        <f>IF(J20861&lt;0,"Deficit",IF(J20861=0,"Exact fit","Surplus"))</f>
        <v/>
      </c>
    </row>
    <row r="20862">
      <c r="A20862" s="4" t="n">
        <v>540509</v>
      </c>
      <c r="B20862" s="4" t="inlineStr">
        <is>
          <t>E.P MUVANDIMWE</t>
        </is>
      </c>
      <c r="C20862" s="4" t="inlineStr">
        <is>
          <t>P4</t>
        </is>
      </c>
      <c r="D20862" s="5" t="n">
        <v>185</v>
      </c>
      <c r="E20862" s="5" t="n">
        <v>4</v>
      </c>
      <c r="F20862" s="5" t="n">
        <v>0</v>
      </c>
      <c r="G20862" s="5">
        <f>E20862-F20862</f>
        <v/>
      </c>
      <c r="H20862" s="5">
        <f>'Notes'!$B$4</f>
        <v/>
      </c>
      <c r="I20862" s="5">
        <f>ROUNDUP(D20862/H20862,0)</f>
        <v/>
      </c>
      <c r="J20862" s="6">
        <f>G20862-I20862</f>
        <v/>
      </c>
      <c r="K20862" s="4">
        <f>IF(J20862&lt;0,"Deficit",IF(J20862=0,"Exact fit","Surplus"))</f>
        <v/>
      </c>
    </row>
    <row r="20863">
      <c r="A20863" s="4" t="n">
        <v>540509</v>
      </c>
      <c r="B20863" s="4" t="inlineStr">
        <is>
          <t>E.P MUVANDIMWE</t>
        </is>
      </c>
      <c r="C20863" s="4" t="inlineStr">
        <is>
          <t>P5</t>
        </is>
      </c>
      <c r="D20863" s="5" t="n">
        <v>189</v>
      </c>
      <c r="E20863" s="5" t="n">
        <v>4</v>
      </c>
      <c r="F20863" s="5" t="n">
        <v>0</v>
      </c>
      <c r="G20863" s="5">
        <f>E20863-F20863</f>
        <v/>
      </c>
      <c r="H20863" s="5">
        <f>'Notes'!$B$4</f>
        <v/>
      </c>
      <c r="I20863" s="5">
        <f>ROUNDUP(D20863/H20863,0)</f>
        <v/>
      </c>
      <c r="J20863" s="6">
        <f>G20863-I20863</f>
        <v/>
      </c>
      <c r="K20863" s="4">
        <f>IF(J20863&lt;0,"Deficit",IF(J20863=0,"Exact fit","Surplus"))</f>
        <v/>
      </c>
    </row>
    <row r="20864">
      <c r="A20864" s="4" t="n">
        <v>540509</v>
      </c>
      <c r="B20864" s="4" t="inlineStr">
        <is>
          <t>E.P MUVANDIMWE</t>
        </is>
      </c>
      <c r="C20864" s="4" t="inlineStr">
        <is>
          <t>P6</t>
        </is>
      </c>
      <c r="D20864" s="5" t="n">
        <v>112</v>
      </c>
      <c r="E20864" s="5" t="n">
        <v>3</v>
      </c>
      <c r="F20864" s="5" t="n">
        <v>0</v>
      </c>
      <c r="G20864" s="5">
        <f>E20864-F20864</f>
        <v/>
      </c>
      <c r="H20864" s="5">
        <f>'Notes'!$B$4</f>
        <v/>
      </c>
      <c r="I20864" s="5">
        <f>ROUNDUP(D20864/H20864,0)</f>
        <v/>
      </c>
      <c r="J20864" s="6">
        <f>G20864-I20864</f>
        <v/>
      </c>
      <c r="K20864" s="4">
        <f>IF(J20864&lt;0,"Deficit",IF(J20864=0,"Exact fit","Surplus"))</f>
        <v/>
      </c>
    </row>
    <row r="20865">
      <c r="A20865" s="4" t="n">
        <v>540510</v>
      </c>
      <c r="B20865" s="4" t="inlineStr">
        <is>
          <t>G.S MUKO I</t>
        </is>
      </c>
      <c r="C20865" s="4" t="inlineStr">
        <is>
          <t>P1</t>
        </is>
      </c>
      <c r="D20865" s="5" t="n">
        <v>214</v>
      </c>
      <c r="E20865" s="5" t="n">
        <v>4</v>
      </c>
      <c r="F20865" s="5" t="n">
        <v>0</v>
      </c>
      <c r="G20865" s="5">
        <f>E20865-F20865</f>
        <v/>
      </c>
      <c r="H20865" s="5">
        <f>'Notes'!$B$4</f>
        <v/>
      </c>
      <c r="I20865" s="5">
        <f>ROUNDUP(D20865/H20865,0)</f>
        <v/>
      </c>
      <c r="J20865" s="6">
        <f>G20865-I20865</f>
        <v/>
      </c>
      <c r="K20865" s="4">
        <f>IF(J20865&lt;0,"Deficit",IF(J20865=0,"Exact fit","Surplus"))</f>
        <v/>
      </c>
    </row>
    <row r="20866">
      <c r="A20866" s="4" t="n">
        <v>540510</v>
      </c>
      <c r="B20866" s="4" t="inlineStr">
        <is>
          <t>G.S MUKO I</t>
        </is>
      </c>
      <c r="C20866" s="4" t="inlineStr">
        <is>
          <t>P2</t>
        </is>
      </c>
      <c r="D20866" s="5" t="n">
        <v>163</v>
      </c>
      <c r="E20866" s="5" t="n">
        <v>4</v>
      </c>
      <c r="F20866" s="5" t="n">
        <v>1</v>
      </c>
      <c r="G20866" s="5">
        <f>E20866-F20866</f>
        <v/>
      </c>
      <c r="H20866" s="5">
        <f>'Notes'!$B$4</f>
        <v/>
      </c>
      <c r="I20866" s="5">
        <f>ROUNDUP(D20866/H20866,0)</f>
        <v/>
      </c>
      <c r="J20866" s="6">
        <f>G20866-I20866</f>
        <v/>
      </c>
      <c r="K20866" s="4">
        <f>IF(J20866&lt;0,"Deficit",IF(J20866=0,"Exact fit","Surplus"))</f>
        <v/>
      </c>
    </row>
    <row r="20867">
      <c r="A20867" s="4" t="n">
        <v>540510</v>
      </c>
      <c r="B20867" s="4" t="inlineStr">
        <is>
          <t>G.S MUKO I</t>
        </is>
      </c>
      <c r="C20867" s="4" t="inlineStr">
        <is>
          <t>P3</t>
        </is>
      </c>
      <c r="D20867" s="5" t="n">
        <v>163</v>
      </c>
      <c r="E20867" s="5" t="n">
        <v>4</v>
      </c>
      <c r="F20867" s="5" t="n">
        <v>1</v>
      </c>
      <c r="G20867" s="5">
        <f>E20867-F20867</f>
        <v/>
      </c>
      <c r="H20867" s="5">
        <f>'Notes'!$B$4</f>
        <v/>
      </c>
      <c r="I20867" s="5">
        <f>ROUNDUP(D20867/H20867,0)</f>
        <v/>
      </c>
      <c r="J20867" s="6">
        <f>G20867-I20867</f>
        <v/>
      </c>
      <c r="K20867" s="4">
        <f>IF(J20867&lt;0,"Deficit",IF(J20867=0,"Exact fit","Surplus"))</f>
        <v/>
      </c>
    </row>
    <row r="20868">
      <c r="A20868" s="4" t="n">
        <v>540510</v>
      </c>
      <c r="B20868" s="4" t="inlineStr">
        <is>
          <t>G.S MUKO I</t>
        </is>
      </c>
      <c r="C20868" s="4" t="inlineStr">
        <is>
          <t>P4</t>
        </is>
      </c>
      <c r="D20868" s="5" t="n">
        <v>140</v>
      </c>
      <c r="E20868" s="5" t="n">
        <v>3</v>
      </c>
      <c r="F20868" s="5" t="n">
        <v>0</v>
      </c>
      <c r="G20868" s="5">
        <f>E20868-F20868</f>
        <v/>
      </c>
      <c r="H20868" s="5">
        <f>'Notes'!$B$4</f>
        <v/>
      </c>
      <c r="I20868" s="5">
        <f>ROUNDUP(D20868/H20868,0)</f>
        <v/>
      </c>
      <c r="J20868" s="6">
        <f>G20868-I20868</f>
        <v/>
      </c>
      <c r="K20868" s="4">
        <f>IF(J20868&lt;0,"Deficit",IF(J20868=0,"Exact fit","Surplus"))</f>
        <v/>
      </c>
    </row>
    <row r="20869">
      <c r="A20869" s="4" t="n">
        <v>540510</v>
      </c>
      <c r="B20869" s="4" t="inlineStr">
        <is>
          <t>G.S MUKO I</t>
        </is>
      </c>
      <c r="C20869" s="4" t="inlineStr">
        <is>
          <t>P5</t>
        </is>
      </c>
      <c r="D20869" s="5" t="n">
        <v>177</v>
      </c>
      <c r="E20869" s="5" t="n">
        <v>3</v>
      </c>
      <c r="F20869" s="5" t="n">
        <v>0</v>
      </c>
      <c r="G20869" s="5">
        <f>E20869-F20869</f>
        <v/>
      </c>
      <c r="H20869" s="5">
        <f>'Notes'!$B$4</f>
        <v/>
      </c>
      <c r="I20869" s="5">
        <f>ROUNDUP(D20869/H20869,0)</f>
        <v/>
      </c>
      <c r="J20869" s="6">
        <f>G20869-I20869</f>
        <v/>
      </c>
      <c r="K20869" s="4">
        <f>IF(J20869&lt;0,"Deficit",IF(J20869=0,"Exact fit","Surplus"))</f>
        <v/>
      </c>
    </row>
    <row r="20870">
      <c r="A20870" s="4" t="n">
        <v>540510</v>
      </c>
      <c r="B20870" s="4" t="inlineStr">
        <is>
          <t>G.S MUKO I</t>
        </is>
      </c>
      <c r="C20870" s="4" t="inlineStr">
        <is>
          <t>P6</t>
        </is>
      </c>
      <c r="D20870" s="5" t="n">
        <v>84</v>
      </c>
      <c r="E20870" s="5" t="n">
        <v>2</v>
      </c>
      <c r="F20870" s="5" t="n">
        <v>0</v>
      </c>
      <c r="G20870" s="5">
        <f>E20870-F20870</f>
        <v/>
      </c>
      <c r="H20870" s="5">
        <f>'Notes'!$B$4</f>
        <v/>
      </c>
      <c r="I20870" s="5">
        <f>ROUNDUP(D20870/H20870,0)</f>
        <v/>
      </c>
      <c r="J20870" s="6">
        <f>G20870-I20870</f>
        <v/>
      </c>
      <c r="K20870" s="4">
        <f>IF(J20870&lt;0,"Deficit",IF(J20870=0,"Exact fit","Surplus"))</f>
        <v/>
      </c>
    </row>
    <row r="20871">
      <c r="A20871" s="4" t="n">
        <v>540511</v>
      </c>
      <c r="B20871" s="4" t="inlineStr">
        <is>
          <t>GS SERESI</t>
        </is>
      </c>
      <c r="C20871" s="4" t="inlineStr">
        <is>
          <t>P1</t>
        </is>
      </c>
      <c r="D20871" s="5" t="n">
        <v>185</v>
      </c>
      <c r="E20871" s="5" t="n">
        <v>4</v>
      </c>
      <c r="F20871" s="5" t="n">
        <v>2</v>
      </c>
      <c r="G20871" s="5">
        <f>E20871-F20871</f>
        <v/>
      </c>
      <c r="H20871" s="5">
        <f>'Notes'!$B$4</f>
        <v/>
      </c>
      <c r="I20871" s="5">
        <f>ROUNDUP(D20871/H20871,0)</f>
        <v/>
      </c>
      <c r="J20871" s="6">
        <f>G20871-I20871</f>
        <v/>
      </c>
      <c r="K20871" s="4">
        <f>IF(J20871&lt;0,"Deficit",IF(J20871=0,"Exact fit","Surplus"))</f>
        <v/>
      </c>
    </row>
    <row r="20872">
      <c r="A20872" s="4" t="n">
        <v>540511</v>
      </c>
      <c r="B20872" s="4" t="inlineStr">
        <is>
          <t>GS SERESI</t>
        </is>
      </c>
      <c r="C20872" s="4" t="inlineStr">
        <is>
          <t>P2</t>
        </is>
      </c>
      <c r="D20872" s="5" t="n">
        <v>175</v>
      </c>
      <c r="E20872" s="5" t="n">
        <v>4</v>
      </c>
      <c r="F20872" s="5" t="n">
        <v>2</v>
      </c>
      <c r="G20872" s="5">
        <f>E20872-F20872</f>
        <v/>
      </c>
      <c r="H20872" s="5">
        <f>'Notes'!$B$4</f>
        <v/>
      </c>
      <c r="I20872" s="5">
        <f>ROUNDUP(D20872/H20872,0)</f>
        <v/>
      </c>
      <c r="J20872" s="6">
        <f>G20872-I20872</f>
        <v/>
      </c>
      <c r="K20872" s="4">
        <f>IF(J20872&lt;0,"Deficit",IF(J20872=0,"Exact fit","Surplus"))</f>
        <v/>
      </c>
    </row>
    <row r="20873">
      <c r="A20873" s="4" t="n">
        <v>540511</v>
      </c>
      <c r="B20873" s="4" t="inlineStr">
        <is>
          <t>GS SERESI</t>
        </is>
      </c>
      <c r="C20873" s="4" t="inlineStr">
        <is>
          <t>P3</t>
        </is>
      </c>
      <c r="D20873" s="5" t="n">
        <v>172</v>
      </c>
      <c r="E20873" s="5" t="n">
        <v>4</v>
      </c>
      <c r="F20873" s="5" t="n">
        <v>2</v>
      </c>
      <c r="G20873" s="5">
        <f>E20873-F20873</f>
        <v/>
      </c>
      <c r="H20873" s="5">
        <f>'Notes'!$B$4</f>
        <v/>
      </c>
      <c r="I20873" s="5">
        <f>ROUNDUP(D20873/H20873,0)</f>
        <v/>
      </c>
      <c r="J20873" s="6">
        <f>G20873-I20873</f>
        <v/>
      </c>
      <c r="K20873" s="4">
        <f>IF(J20873&lt;0,"Deficit",IF(J20873=0,"Exact fit","Surplus"))</f>
        <v/>
      </c>
    </row>
    <row r="20874">
      <c r="A20874" s="4" t="n">
        <v>540511</v>
      </c>
      <c r="B20874" s="4" t="inlineStr">
        <is>
          <t>GS SERESI</t>
        </is>
      </c>
      <c r="C20874" s="4" t="inlineStr">
        <is>
          <t>P4</t>
        </is>
      </c>
      <c r="D20874" s="5" t="n">
        <v>217</v>
      </c>
      <c r="E20874" s="5" t="n">
        <v>3</v>
      </c>
      <c r="F20874" s="5" t="n">
        <v>0</v>
      </c>
      <c r="G20874" s="5">
        <f>E20874-F20874</f>
        <v/>
      </c>
      <c r="H20874" s="5">
        <f>'Notes'!$B$4</f>
        <v/>
      </c>
      <c r="I20874" s="5">
        <f>ROUNDUP(D20874/H20874,0)</f>
        <v/>
      </c>
      <c r="J20874" s="6">
        <f>G20874-I20874</f>
        <v/>
      </c>
      <c r="K20874" s="4">
        <f>IF(J20874&lt;0,"Deficit",IF(J20874=0,"Exact fit","Surplus"))</f>
        <v/>
      </c>
    </row>
    <row r="20875">
      <c r="A20875" s="4" t="n">
        <v>540511</v>
      </c>
      <c r="B20875" s="4" t="inlineStr">
        <is>
          <t>GS SERESI</t>
        </is>
      </c>
      <c r="C20875" s="4" t="inlineStr">
        <is>
          <t>P5</t>
        </is>
      </c>
      <c r="D20875" s="5" t="n">
        <v>158</v>
      </c>
      <c r="E20875" s="5" t="n">
        <v>3</v>
      </c>
      <c r="F20875" s="5" t="n">
        <v>0</v>
      </c>
      <c r="G20875" s="5">
        <f>E20875-F20875</f>
        <v/>
      </c>
      <c r="H20875" s="5">
        <f>'Notes'!$B$4</f>
        <v/>
      </c>
      <c r="I20875" s="5">
        <f>ROUNDUP(D20875/H20875,0)</f>
        <v/>
      </c>
      <c r="J20875" s="6">
        <f>G20875-I20875</f>
        <v/>
      </c>
      <c r="K20875" s="4">
        <f>IF(J20875&lt;0,"Deficit",IF(J20875=0,"Exact fit","Surplus"))</f>
        <v/>
      </c>
    </row>
    <row r="20876">
      <c r="A20876" s="4" t="n">
        <v>540511</v>
      </c>
      <c r="B20876" s="4" t="inlineStr">
        <is>
          <t>GS SERESI</t>
        </is>
      </c>
      <c r="C20876" s="4" t="inlineStr">
        <is>
          <t>P6</t>
        </is>
      </c>
      <c r="D20876" s="5" t="n">
        <v>122</v>
      </c>
      <c r="E20876" s="5" t="n">
        <v>2</v>
      </c>
      <c r="F20876" s="5" t="n">
        <v>0</v>
      </c>
      <c r="G20876" s="5">
        <f>E20876-F20876</f>
        <v/>
      </c>
      <c r="H20876" s="5">
        <f>'Notes'!$B$4</f>
        <v/>
      </c>
      <c r="I20876" s="5">
        <f>ROUNDUP(D20876/H20876,0)</f>
        <v/>
      </c>
      <c r="J20876" s="6">
        <f>G20876-I20876</f>
        <v/>
      </c>
      <c r="K20876" s="4">
        <f>IF(J20876&lt;0,"Deficit",IF(J20876=0,"Exact fit","Surplus"))</f>
        <v/>
      </c>
    </row>
    <row r="20877">
      <c r="A20877" s="4" t="n">
        <v>540512</v>
      </c>
      <c r="B20877" s="4" t="inlineStr">
        <is>
          <t>EP NYAKANAZI</t>
        </is>
      </c>
      <c r="C20877" s="4" t="inlineStr">
        <is>
          <t>P1</t>
        </is>
      </c>
      <c r="D20877" s="5" t="n">
        <v>190</v>
      </c>
      <c r="E20877" s="5" t="n">
        <v>4</v>
      </c>
      <c r="F20877" s="5" t="n">
        <v>1</v>
      </c>
      <c r="G20877" s="5">
        <f>E20877-F20877</f>
        <v/>
      </c>
      <c r="H20877" s="5">
        <f>'Notes'!$B$4</f>
        <v/>
      </c>
      <c r="I20877" s="5">
        <f>ROUNDUP(D20877/H20877,0)</f>
        <v/>
      </c>
      <c r="J20877" s="6">
        <f>G20877-I20877</f>
        <v/>
      </c>
      <c r="K20877" s="4">
        <f>IF(J20877&lt;0,"Deficit",IF(J20877=0,"Exact fit","Surplus"))</f>
        <v/>
      </c>
    </row>
    <row r="20878">
      <c r="A20878" s="4" t="n">
        <v>540512</v>
      </c>
      <c r="B20878" s="4" t="inlineStr">
        <is>
          <t>EP NYAKANAZI</t>
        </is>
      </c>
      <c r="C20878" s="4" t="inlineStr">
        <is>
          <t>P2</t>
        </is>
      </c>
      <c r="D20878" s="5" t="n">
        <v>198</v>
      </c>
      <c r="E20878" s="5" t="n">
        <v>4</v>
      </c>
      <c r="F20878" s="5" t="n">
        <v>1</v>
      </c>
      <c r="G20878" s="5">
        <f>E20878-F20878</f>
        <v/>
      </c>
      <c r="H20878" s="5">
        <f>'Notes'!$B$4</f>
        <v/>
      </c>
      <c r="I20878" s="5">
        <f>ROUNDUP(D20878/H20878,0)</f>
        <v/>
      </c>
      <c r="J20878" s="6">
        <f>G20878-I20878</f>
        <v/>
      </c>
      <c r="K20878" s="4">
        <f>IF(J20878&lt;0,"Deficit",IF(J20878=0,"Exact fit","Surplus"))</f>
        <v/>
      </c>
    </row>
    <row r="20879">
      <c r="A20879" s="4" t="n">
        <v>540512</v>
      </c>
      <c r="B20879" s="4" t="inlineStr">
        <is>
          <t>EP NYAKANAZI</t>
        </is>
      </c>
      <c r="C20879" s="4" t="inlineStr">
        <is>
          <t>P3</t>
        </is>
      </c>
      <c r="D20879" s="5" t="n">
        <v>85</v>
      </c>
      <c r="E20879" s="5" t="n">
        <v>2</v>
      </c>
      <c r="F20879" s="5" t="n">
        <v>1</v>
      </c>
      <c r="G20879" s="5">
        <f>E20879-F20879</f>
        <v/>
      </c>
      <c r="H20879" s="5">
        <f>'Notes'!$B$4</f>
        <v/>
      </c>
      <c r="I20879" s="5">
        <f>ROUNDUP(D20879/H20879,0)</f>
        <v/>
      </c>
      <c r="J20879" s="6">
        <f>G20879-I20879</f>
        <v/>
      </c>
      <c r="K20879" s="4">
        <f>IF(J20879&lt;0,"Deficit",IF(J20879=0,"Exact fit","Surplus"))</f>
        <v/>
      </c>
    </row>
    <row r="20880">
      <c r="A20880" s="4" t="n">
        <v>540512</v>
      </c>
      <c r="B20880" s="4" t="inlineStr">
        <is>
          <t>EP NYAKANAZI</t>
        </is>
      </c>
      <c r="C20880" s="4" t="inlineStr">
        <is>
          <t>P4</t>
        </is>
      </c>
      <c r="D20880" s="5" t="n">
        <v>101</v>
      </c>
      <c r="E20880" s="5" t="n">
        <v>2</v>
      </c>
      <c r="F20880" s="5" t="n">
        <v>0</v>
      </c>
      <c r="G20880" s="5">
        <f>E20880-F20880</f>
        <v/>
      </c>
      <c r="H20880" s="5">
        <f>'Notes'!$B$4</f>
        <v/>
      </c>
      <c r="I20880" s="5">
        <f>ROUNDUP(D20880/H20880,0)</f>
        <v/>
      </c>
      <c r="J20880" s="6">
        <f>G20880-I20880</f>
        <v/>
      </c>
      <c r="K20880" s="4">
        <f>IF(J20880&lt;0,"Deficit",IF(J20880=0,"Exact fit","Surplus"))</f>
        <v/>
      </c>
    </row>
    <row r="20881">
      <c r="A20881" s="4" t="n">
        <v>540512</v>
      </c>
      <c r="B20881" s="4" t="inlineStr">
        <is>
          <t>EP NYAKANAZI</t>
        </is>
      </c>
      <c r="C20881" s="4" t="inlineStr">
        <is>
          <t>P5</t>
        </is>
      </c>
      <c r="D20881" s="5" t="n">
        <v>139</v>
      </c>
      <c r="E20881" s="5" t="n">
        <v>3</v>
      </c>
      <c r="F20881" s="5" t="n">
        <v>0</v>
      </c>
      <c r="G20881" s="5">
        <f>E20881-F20881</f>
        <v/>
      </c>
      <c r="H20881" s="5">
        <f>'Notes'!$B$4</f>
        <v/>
      </c>
      <c r="I20881" s="5">
        <f>ROUNDUP(D20881/H20881,0)</f>
        <v/>
      </c>
      <c r="J20881" s="6">
        <f>G20881-I20881</f>
        <v/>
      </c>
      <c r="K20881" s="4">
        <f>IF(J20881&lt;0,"Deficit",IF(J20881=0,"Exact fit","Surplus"))</f>
        <v/>
      </c>
    </row>
    <row r="20882">
      <c r="A20882" s="4" t="n">
        <v>540512</v>
      </c>
      <c r="B20882" s="4" t="inlineStr">
        <is>
          <t>EP NYAKANAZI</t>
        </is>
      </c>
      <c r="C20882" s="4" t="inlineStr">
        <is>
          <t>P6</t>
        </is>
      </c>
      <c r="D20882" s="5" t="n">
        <v>55</v>
      </c>
      <c r="E20882" s="5" t="n">
        <v>1</v>
      </c>
      <c r="F20882" s="5" t="n">
        <v>0</v>
      </c>
      <c r="G20882" s="5">
        <f>E20882-F20882</f>
        <v/>
      </c>
      <c r="H20882" s="5">
        <f>'Notes'!$B$4</f>
        <v/>
      </c>
      <c r="I20882" s="5">
        <f>ROUNDUP(D20882/H20882,0)</f>
        <v/>
      </c>
      <c r="J20882" s="6">
        <f>G20882-I20882</f>
        <v/>
      </c>
      <c r="K20882" s="4">
        <f>IF(J20882&lt;0,"Deficit",IF(J20882=0,"Exact fit","Surplus"))</f>
        <v/>
      </c>
    </row>
    <row r="20883">
      <c r="A20883" s="4" t="n">
        <v>540601</v>
      </c>
      <c r="B20883" s="4" t="inlineStr">
        <is>
          <t>EP CYAMBURARA</t>
        </is>
      </c>
      <c r="C20883" s="4" t="inlineStr">
        <is>
          <t>P1</t>
        </is>
      </c>
      <c r="D20883" s="5" t="n">
        <v>142</v>
      </c>
      <c r="E20883" s="5" t="n">
        <v>4</v>
      </c>
      <c r="F20883" s="5" t="n">
        <v>2</v>
      </c>
      <c r="G20883" s="5">
        <f>E20883-F20883</f>
        <v/>
      </c>
      <c r="H20883" s="5">
        <f>'Notes'!$B$4</f>
        <v/>
      </c>
      <c r="I20883" s="5">
        <f>ROUNDUP(D20883/H20883,0)</f>
        <v/>
      </c>
      <c r="J20883" s="6">
        <f>G20883-I20883</f>
        <v/>
      </c>
      <c r="K20883" s="4">
        <f>IF(J20883&lt;0,"Deficit",IF(J20883=0,"Exact fit","Surplus"))</f>
        <v/>
      </c>
    </row>
    <row r="20884">
      <c r="A20884" s="4" t="n">
        <v>540601</v>
      </c>
      <c r="B20884" s="4" t="inlineStr">
        <is>
          <t>EP CYAMBURARA</t>
        </is>
      </c>
      <c r="C20884" s="4" t="inlineStr">
        <is>
          <t>P2</t>
        </is>
      </c>
      <c r="D20884" s="5" t="n">
        <v>121</v>
      </c>
      <c r="E20884" s="5" t="n">
        <v>4</v>
      </c>
      <c r="F20884" s="5" t="n">
        <v>2</v>
      </c>
      <c r="G20884" s="5">
        <f>E20884-F20884</f>
        <v/>
      </c>
      <c r="H20884" s="5">
        <f>'Notes'!$B$4</f>
        <v/>
      </c>
      <c r="I20884" s="5">
        <f>ROUNDUP(D20884/H20884,0)</f>
        <v/>
      </c>
      <c r="J20884" s="6">
        <f>G20884-I20884</f>
        <v/>
      </c>
      <c r="K20884" s="4">
        <f>IF(J20884&lt;0,"Deficit",IF(J20884=0,"Exact fit","Surplus"))</f>
        <v/>
      </c>
    </row>
    <row r="20885">
      <c r="A20885" s="4" t="n">
        <v>540601</v>
      </c>
      <c r="B20885" s="4" t="inlineStr">
        <is>
          <t>EP CYAMBURARA</t>
        </is>
      </c>
      <c r="C20885" s="4" t="inlineStr">
        <is>
          <t>P3</t>
        </is>
      </c>
      <c r="D20885" s="5" t="n">
        <v>154</v>
      </c>
      <c r="E20885" s="5" t="n">
        <v>4</v>
      </c>
      <c r="F20885" s="5" t="n">
        <v>2</v>
      </c>
      <c r="G20885" s="5">
        <f>E20885-F20885</f>
        <v/>
      </c>
      <c r="H20885" s="5">
        <f>'Notes'!$B$4</f>
        <v/>
      </c>
      <c r="I20885" s="5">
        <f>ROUNDUP(D20885/H20885,0)</f>
        <v/>
      </c>
      <c r="J20885" s="6">
        <f>G20885-I20885</f>
        <v/>
      </c>
      <c r="K20885" s="4">
        <f>IF(J20885&lt;0,"Deficit",IF(J20885=0,"Exact fit","Surplus"))</f>
        <v/>
      </c>
    </row>
    <row r="20886">
      <c r="A20886" s="4" t="n">
        <v>540601</v>
      </c>
      <c r="B20886" s="4" t="inlineStr">
        <is>
          <t>EP CYAMBURARA</t>
        </is>
      </c>
      <c r="C20886" s="4" t="inlineStr">
        <is>
          <t>P4</t>
        </is>
      </c>
      <c r="D20886" s="5" t="n">
        <v>104</v>
      </c>
      <c r="E20886" s="5" t="n">
        <v>2</v>
      </c>
      <c r="F20886" s="5" t="n">
        <v>0</v>
      </c>
      <c r="G20886" s="5">
        <f>E20886-F20886</f>
        <v/>
      </c>
      <c r="H20886" s="5">
        <f>'Notes'!$B$4</f>
        <v/>
      </c>
      <c r="I20886" s="5">
        <f>ROUNDUP(D20886/H20886,0)</f>
        <v/>
      </c>
      <c r="J20886" s="6">
        <f>G20886-I20886</f>
        <v/>
      </c>
      <c r="K20886" s="4">
        <f>IF(J20886&lt;0,"Deficit",IF(J20886=0,"Exact fit","Surplus"))</f>
        <v/>
      </c>
    </row>
    <row r="20887">
      <c r="A20887" s="4" t="n">
        <v>540601</v>
      </c>
      <c r="B20887" s="4" t="inlineStr">
        <is>
          <t>EP CYAMBURARA</t>
        </is>
      </c>
      <c r="C20887" s="4" t="inlineStr">
        <is>
          <t>P5</t>
        </is>
      </c>
      <c r="D20887" s="5" t="n">
        <v>124</v>
      </c>
      <c r="E20887" s="5" t="n">
        <v>3</v>
      </c>
      <c r="F20887" s="5" t="n">
        <v>0</v>
      </c>
      <c r="G20887" s="5">
        <f>E20887-F20887</f>
        <v/>
      </c>
      <c r="H20887" s="5">
        <f>'Notes'!$B$4</f>
        <v/>
      </c>
      <c r="I20887" s="5">
        <f>ROUNDUP(D20887/H20887,0)</f>
        <v/>
      </c>
      <c r="J20887" s="6">
        <f>G20887-I20887</f>
        <v/>
      </c>
      <c r="K20887" s="4">
        <f>IF(J20887&lt;0,"Deficit",IF(J20887=0,"Exact fit","Surplus"))</f>
        <v/>
      </c>
    </row>
    <row r="20888">
      <c r="A20888" s="4" t="n">
        <v>540601</v>
      </c>
      <c r="B20888" s="4" t="inlineStr">
        <is>
          <t>EP CYAMBURARA</t>
        </is>
      </c>
      <c r="C20888" s="4" t="inlineStr">
        <is>
          <t>P6</t>
        </is>
      </c>
      <c r="D20888" s="5" t="n">
        <v>49</v>
      </c>
      <c r="E20888" s="5" t="n">
        <v>2</v>
      </c>
      <c r="F20888" s="5" t="n">
        <v>0</v>
      </c>
      <c r="G20888" s="5">
        <f>E20888-F20888</f>
        <v/>
      </c>
      <c r="H20888" s="5">
        <f>'Notes'!$B$4</f>
        <v/>
      </c>
      <c r="I20888" s="5">
        <f>ROUNDUP(D20888/H20888,0)</f>
        <v/>
      </c>
      <c r="J20888" s="6">
        <f>G20888-I20888</f>
        <v/>
      </c>
      <c r="K20888" s="4">
        <f>IF(J20888&lt;0,"Deficit",IF(J20888=0,"Exact fit","Surplus"))</f>
        <v/>
      </c>
    </row>
    <row r="20889">
      <c r="A20889" s="4" t="n">
        <v>540602</v>
      </c>
      <c r="B20889" s="4" t="inlineStr">
        <is>
          <t>INDAHIGWA BRILLIANT ACADEMY</t>
        </is>
      </c>
      <c r="C20889" s="4" t="inlineStr">
        <is>
          <t>P1</t>
        </is>
      </c>
      <c r="D20889" s="5" t="n">
        <v>71</v>
      </c>
      <c r="E20889" s="5" t="n">
        <v>3</v>
      </c>
      <c r="F20889" s="5" t="n">
        <v>0</v>
      </c>
      <c r="G20889" s="5">
        <f>E20889-F20889</f>
        <v/>
      </c>
      <c r="H20889" s="5">
        <f>'Notes'!$B$4</f>
        <v/>
      </c>
      <c r="I20889" s="5">
        <f>ROUNDUP(D20889/H20889,0)</f>
        <v/>
      </c>
      <c r="J20889" s="6">
        <f>G20889-I20889</f>
        <v/>
      </c>
      <c r="K20889" s="4">
        <f>IF(J20889&lt;0,"Deficit",IF(J20889=0,"Exact fit","Surplus"))</f>
        <v/>
      </c>
    </row>
    <row r="20890">
      <c r="A20890" s="4" t="n">
        <v>540602</v>
      </c>
      <c r="B20890" s="4" t="inlineStr">
        <is>
          <t>INDAHIGWA BRILLIANT ACADEMY</t>
        </is>
      </c>
      <c r="C20890" s="4" t="inlineStr">
        <is>
          <t>P2</t>
        </is>
      </c>
      <c r="D20890" s="5" t="n">
        <v>70</v>
      </c>
      <c r="E20890" s="5" t="n">
        <v>2</v>
      </c>
      <c r="F20890" s="5" t="n">
        <v>0</v>
      </c>
      <c r="G20890" s="5">
        <f>E20890-F20890</f>
        <v/>
      </c>
      <c r="H20890" s="5">
        <f>'Notes'!$B$4</f>
        <v/>
      </c>
      <c r="I20890" s="5">
        <f>ROUNDUP(D20890/H20890,0)</f>
        <v/>
      </c>
      <c r="J20890" s="6">
        <f>G20890-I20890</f>
        <v/>
      </c>
      <c r="K20890" s="4">
        <f>IF(J20890&lt;0,"Deficit",IF(J20890=0,"Exact fit","Surplus"))</f>
        <v/>
      </c>
    </row>
    <row r="20891">
      <c r="A20891" s="4" t="n">
        <v>540602</v>
      </c>
      <c r="B20891" s="4" t="inlineStr">
        <is>
          <t>INDAHIGWA BRILLIANT ACADEMY</t>
        </is>
      </c>
      <c r="C20891" s="4" t="inlineStr">
        <is>
          <t>P3</t>
        </is>
      </c>
      <c r="D20891" s="5" t="n">
        <v>93</v>
      </c>
      <c r="E20891" s="5" t="n">
        <v>3</v>
      </c>
      <c r="F20891" s="5" t="n">
        <v>1</v>
      </c>
      <c r="G20891" s="5">
        <f>E20891-F20891</f>
        <v/>
      </c>
      <c r="H20891" s="5">
        <f>'Notes'!$B$4</f>
        <v/>
      </c>
      <c r="I20891" s="5">
        <f>ROUNDUP(D20891/H20891,0)</f>
        <v/>
      </c>
      <c r="J20891" s="6">
        <f>G20891-I20891</f>
        <v/>
      </c>
      <c r="K20891" s="4">
        <f>IF(J20891&lt;0,"Deficit",IF(J20891=0,"Exact fit","Surplus"))</f>
        <v/>
      </c>
    </row>
    <row r="20892">
      <c r="A20892" s="4" t="n">
        <v>540602</v>
      </c>
      <c r="B20892" s="4" t="inlineStr">
        <is>
          <t>INDAHIGWA BRILLIANT ACADEMY</t>
        </is>
      </c>
      <c r="C20892" s="4" t="inlineStr">
        <is>
          <t>P4</t>
        </is>
      </c>
      <c r="D20892" s="5" t="n">
        <v>49</v>
      </c>
      <c r="E20892" s="5" t="n">
        <v>2</v>
      </c>
      <c r="F20892" s="5" t="n">
        <v>1</v>
      </c>
      <c r="G20892" s="5">
        <f>E20892-F20892</f>
        <v/>
      </c>
      <c r="H20892" s="5">
        <f>'Notes'!$B$4</f>
        <v/>
      </c>
      <c r="I20892" s="5">
        <f>ROUNDUP(D20892/H20892,0)</f>
        <v/>
      </c>
      <c r="J20892" s="6">
        <f>G20892-I20892</f>
        <v/>
      </c>
      <c r="K20892" s="4">
        <f>IF(J20892&lt;0,"Deficit",IF(J20892=0,"Exact fit","Surplus"))</f>
        <v/>
      </c>
    </row>
    <row r="20893">
      <c r="A20893" s="4" t="n">
        <v>540602</v>
      </c>
      <c r="B20893" s="4" t="inlineStr">
        <is>
          <t>INDAHIGWA BRILLIANT ACADEMY</t>
        </is>
      </c>
      <c r="C20893" s="4" t="inlineStr">
        <is>
          <t>P5</t>
        </is>
      </c>
      <c r="D20893" s="5" t="n">
        <v>62</v>
      </c>
      <c r="E20893" s="5" t="n">
        <v>2</v>
      </c>
      <c r="F20893" s="5" t="n">
        <v>1</v>
      </c>
      <c r="G20893" s="5">
        <f>E20893-F20893</f>
        <v/>
      </c>
      <c r="H20893" s="5">
        <f>'Notes'!$B$4</f>
        <v/>
      </c>
      <c r="I20893" s="5">
        <f>ROUNDUP(D20893/H20893,0)</f>
        <v/>
      </c>
      <c r="J20893" s="6">
        <f>G20893-I20893</f>
        <v/>
      </c>
      <c r="K20893" s="4">
        <f>IF(J20893&lt;0,"Deficit",IF(J20893=0,"Exact fit","Surplus"))</f>
        <v/>
      </c>
    </row>
    <row r="20894">
      <c r="A20894" s="4" t="n">
        <v>540602</v>
      </c>
      <c r="B20894" s="4" t="inlineStr">
        <is>
          <t>INDAHIGWA BRILLIANT ACADEMY</t>
        </is>
      </c>
      <c r="C20894" s="4" t="inlineStr">
        <is>
          <t>P6</t>
        </is>
      </c>
      <c r="D20894" s="5" t="n">
        <v>50</v>
      </c>
      <c r="E20894" s="5" t="n">
        <v>2</v>
      </c>
      <c r="F20894" s="5" t="n">
        <v>1</v>
      </c>
      <c r="G20894" s="5">
        <f>E20894-F20894</f>
        <v/>
      </c>
      <c r="H20894" s="5">
        <f>'Notes'!$B$4</f>
        <v/>
      </c>
      <c r="I20894" s="5">
        <f>ROUNDUP(D20894/H20894,0)</f>
        <v/>
      </c>
      <c r="J20894" s="6">
        <f>G20894-I20894</f>
        <v/>
      </c>
      <c r="K20894" s="4">
        <f>IF(J20894&lt;0,"Deficit",IF(J20894=0,"Exact fit","Surplus"))</f>
        <v/>
      </c>
    </row>
    <row r="20895">
      <c r="A20895" s="4" t="n">
        <v>540603</v>
      </c>
      <c r="B20895" s="4" t="inlineStr">
        <is>
          <t>E.P GACACA</t>
        </is>
      </c>
      <c r="C20895" s="4" t="inlineStr">
        <is>
          <t>P1</t>
        </is>
      </c>
      <c r="D20895" s="5" t="n">
        <v>193</v>
      </c>
      <c r="E20895" s="5" t="n">
        <v>3</v>
      </c>
      <c r="F20895" s="5" t="n">
        <v>0</v>
      </c>
      <c r="G20895" s="5">
        <f>E20895-F20895</f>
        <v/>
      </c>
      <c r="H20895" s="5">
        <f>'Notes'!$B$4</f>
        <v/>
      </c>
      <c r="I20895" s="5">
        <f>ROUNDUP(D20895/H20895,0)</f>
        <v/>
      </c>
      <c r="J20895" s="6">
        <f>G20895-I20895</f>
        <v/>
      </c>
      <c r="K20895" s="4">
        <f>IF(J20895&lt;0,"Deficit",IF(J20895=0,"Exact fit","Surplus"))</f>
        <v/>
      </c>
    </row>
    <row r="20896">
      <c r="A20896" s="4" t="n">
        <v>540603</v>
      </c>
      <c r="B20896" s="4" t="inlineStr">
        <is>
          <t>E.P GACACA</t>
        </is>
      </c>
      <c r="C20896" s="4" t="inlineStr">
        <is>
          <t>P2</t>
        </is>
      </c>
      <c r="D20896" s="5" t="n">
        <v>195</v>
      </c>
      <c r="E20896" s="5" t="n">
        <v>3</v>
      </c>
      <c r="F20896" s="5" t="n">
        <v>1</v>
      </c>
      <c r="G20896" s="5">
        <f>E20896-F20896</f>
        <v/>
      </c>
      <c r="H20896" s="5">
        <f>'Notes'!$B$4</f>
        <v/>
      </c>
      <c r="I20896" s="5">
        <f>ROUNDUP(D20896/H20896,0)</f>
        <v/>
      </c>
      <c r="J20896" s="6">
        <f>G20896-I20896</f>
        <v/>
      </c>
      <c r="K20896" s="4">
        <f>IF(J20896&lt;0,"Deficit",IF(J20896=0,"Exact fit","Surplus"))</f>
        <v/>
      </c>
    </row>
    <row r="20897">
      <c r="A20897" s="4" t="n">
        <v>540603</v>
      </c>
      <c r="B20897" s="4" t="inlineStr">
        <is>
          <t>E.P GACACA</t>
        </is>
      </c>
      <c r="C20897" s="4" t="inlineStr">
        <is>
          <t>P3</t>
        </is>
      </c>
      <c r="D20897" s="5" t="n">
        <v>180</v>
      </c>
      <c r="E20897" s="5" t="n">
        <v>3</v>
      </c>
      <c r="F20897" s="5" t="n">
        <v>0</v>
      </c>
      <c r="G20897" s="5">
        <f>E20897-F20897</f>
        <v/>
      </c>
      <c r="H20897" s="5">
        <f>'Notes'!$B$4</f>
        <v/>
      </c>
      <c r="I20897" s="5">
        <f>ROUNDUP(D20897/H20897,0)</f>
        <v/>
      </c>
      <c r="J20897" s="6">
        <f>G20897-I20897</f>
        <v/>
      </c>
      <c r="K20897" s="4">
        <f>IF(J20897&lt;0,"Deficit",IF(J20897=0,"Exact fit","Surplus"))</f>
        <v/>
      </c>
    </row>
    <row r="20898">
      <c r="A20898" s="4" t="n">
        <v>540603</v>
      </c>
      <c r="B20898" s="4" t="inlineStr">
        <is>
          <t>E.P GACACA</t>
        </is>
      </c>
      <c r="C20898" s="4" t="inlineStr">
        <is>
          <t>P4</t>
        </is>
      </c>
      <c r="D20898" s="5" t="n">
        <v>167</v>
      </c>
      <c r="E20898" s="5" t="n">
        <v>3</v>
      </c>
      <c r="F20898" s="5" t="n">
        <v>0</v>
      </c>
      <c r="G20898" s="5">
        <f>E20898-F20898</f>
        <v/>
      </c>
      <c r="H20898" s="5">
        <f>'Notes'!$B$4</f>
        <v/>
      </c>
      <c r="I20898" s="5">
        <f>ROUNDUP(D20898/H20898,0)</f>
        <v/>
      </c>
      <c r="J20898" s="6">
        <f>G20898-I20898</f>
        <v/>
      </c>
      <c r="K20898" s="4">
        <f>IF(J20898&lt;0,"Deficit",IF(J20898=0,"Exact fit","Surplus"))</f>
        <v/>
      </c>
    </row>
    <row r="20899">
      <c r="A20899" s="4" t="n">
        <v>540603</v>
      </c>
      <c r="B20899" s="4" t="inlineStr">
        <is>
          <t>E.P GACACA</t>
        </is>
      </c>
      <c r="C20899" s="4" t="inlineStr">
        <is>
          <t>P5</t>
        </is>
      </c>
      <c r="D20899" s="5" t="n">
        <v>130</v>
      </c>
      <c r="E20899" s="5" t="n">
        <v>3</v>
      </c>
      <c r="F20899" s="5" t="n">
        <v>0</v>
      </c>
      <c r="G20899" s="5">
        <f>E20899-F20899</f>
        <v/>
      </c>
      <c r="H20899" s="5">
        <f>'Notes'!$B$4</f>
        <v/>
      </c>
      <c r="I20899" s="5">
        <f>ROUNDUP(D20899/H20899,0)</f>
        <v/>
      </c>
      <c r="J20899" s="6">
        <f>G20899-I20899</f>
        <v/>
      </c>
      <c r="K20899" s="4">
        <f>IF(J20899&lt;0,"Deficit",IF(J20899=0,"Exact fit","Surplus"))</f>
        <v/>
      </c>
    </row>
    <row r="20900">
      <c r="A20900" s="4" t="n">
        <v>540603</v>
      </c>
      <c r="B20900" s="4" t="inlineStr">
        <is>
          <t>E.P GACACA</t>
        </is>
      </c>
      <c r="C20900" s="4" t="inlineStr">
        <is>
          <t>P6</t>
        </is>
      </c>
      <c r="D20900" s="5" t="n">
        <v>68</v>
      </c>
      <c r="E20900" s="5" t="n">
        <v>2</v>
      </c>
      <c r="F20900" s="5" t="n">
        <v>0</v>
      </c>
      <c r="G20900" s="5">
        <f>E20900-F20900</f>
        <v/>
      </c>
      <c r="H20900" s="5">
        <f>'Notes'!$B$4</f>
        <v/>
      </c>
      <c r="I20900" s="5">
        <f>ROUNDUP(D20900/H20900,0)</f>
        <v/>
      </c>
      <c r="J20900" s="6">
        <f>G20900-I20900</f>
        <v/>
      </c>
      <c r="K20900" s="4">
        <f>IF(J20900&lt;0,"Deficit",IF(J20900=0,"Exact fit","Surplus"))</f>
        <v/>
      </c>
    </row>
    <row r="20901">
      <c r="A20901" s="4" t="n">
        <v>540604</v>
      </c>
      <c r="B20901" s="4" t="inlineStr">
        <is>
          <t>EP RWEZA</t>
        </is>
      </c>
      <c r="C20901" s="4" t="inlineStr">
        <is>
          <t>P1</t>
        </is>
      </c>
      <c r="D20901" s="5" t="n">
        <v>139</v>
      </c>
      <c r="E20901" s="5" t="n">
        <v>2</v>
      </c>
      <c r="F20901" s="5" t="n">
        <v>0</v>
      </c>
      <c r="G20901" s="5">
        <f>E20901-F20901</f>
        <v/>
      </c>
      <c r="H20901" s="5">
        <f>'Notes'!$B$4</f>
        <v/>
      </c>
      <c r="I20901" s="5">
        <f>ROUNDUP(D20901/H20901,0)</f>
        <v/>
      </c>
      <c r="J20901" s="6">
        <f>G20901-I20901</f>
        <v/>
      </c>
      <c r="K20901" s="4">
        <f>IF(J20901&lt;0,"Deficit",IF(J20901=0,"Exact fit","Surplus"))</f>
        <v/>
      </c>
    </row>
    <row r="20902">
      <c r="A20902" s="4" t="n">
        <v>540604</v>
      </c>
      <c r="B20902" s="4" t="inlineStr">
        <is>
          <t>EP RWEZA</t>
        </is>
      </c>
      <c r="C20902" s="4" t="inlineStr">
        <is>
          <t>P2</t>
        </is>
      </c>
      <c r="D20902" s="5" t="n">
        <v>119</v>
      </c>
      <c r="E20902" s="5" t="n">
        <v>2</v>
      </c>
      <c r="F20902" s="5" t="n">
        <v>0</v>
      </c>
      <c r="G20902" s="5">
        <f>E20902-F20902</f>
        <v/>
      </c>
      <c r="H20902" s="5">
        <f>'Notes'!$B$4</f>
        <v/>
      </c>
      <c r="I20902" s="5">
        <f>ROUNDUP(D20902/H20902,0)</f>
        <v/>
      </c>
      <c r="J20902" s="6">
        <f>G20902-I20902</f>
        <v/>
      </c>
      <c r="K20902" s="4">
        <f>IF(J20902&lt;0,"Deficit",IF(J20902=0,"Exact fit","Surplus"))</f>
        <v/>
      </c>
    </row>
    <row r="20903">
      <c r="A20903" s="4" t="n">
        <v>540604</v>
      </c>
      <c r="B20903" s="4" t="inlineStr">
        <is>
          <t>EP RWEZA</t>
        </is>
      </c>
      <c r="C20903" s="4" t="inlineStr">
        <is>
          <t>P3</t>
        </is>
      </c>
      <c r="D20903" s="5" t="n">
        <v>183</v>
      </c>
      <c r="E20903" s="5" t="n">
        <v>2</v>
      </c>
      <c r="F20903" s="5" t="n">
        <v>0</v>
      </c>
      <c r="G20903" s="5">
        <f>E20903-F20903</f>
        <v/>
      </c>
      <c r="H20903" s="5">
        <f>'Notes'!$B$4</f>
        <v/>
      </c>
      <c r="I20903" s="5">
        <f>ROUNDUP(D20903/H20903,0)</f>
        <v/>
      </c>
      <c r="J20903" s="6">
        <f>G20903-I20903</f>
        <v/>
      </c>
      <c r="K20903" s="4">
        <f>IF(J20903&lt;0,"Deficit",IF(J20903=0,"Exact fit","Surplus"))</f>
        <v/>
      </c>
    </row>
    <row r="20904">
      <c r="A20904" s="4" t="n">
        <v>540604</v>
      </c>
      <c r="B20904" s="4" t="inlineStr">
        <is>
          <t>EP RWEZA</t>
        </is>
      </c>
      <c r="C20904" s="4" t="inlineStr">
        <is>
          <t>P4</t>
        </is>
      </c>
      <c r="D20904" s="5" t="n">
        <v>182</v>
      </c>
      <c r="E20904" s="5" t="n">
        <v>3</v>
      </c>
      <c r="F20904" s="5" t="n">
        <v>0</v>
      </c>
      <c r="G20904" s="5">
        <f>E20904-F20904</f>
        <v/>
      </c>
      <c r="H20904" s="5">
        <f>'Notes'!$B$4</f>
        <v/>
      </c>
      <c r="I20904" s="5">
        <f>ROUNDUP(D20904/H20904,0)</f>
        <v/>
      </c>
      <c r="J20904" s="6">
        <f>G20904-I20904</f>
        <v/>
      </c>
      <c r="K20904" s="4">
        <f>IF(J20904&lt;0,"Deficit",IF(J20904=0,"Exact fit","Surplus"))</f>
        <v/>
      </c>
    </row>
    <row r="20905">
      <c r="A20905" s="4" t="n">
        <v>540604</v>
      </c>
      <c r="B20905" s="4" t="inlineStr">
        <is>
          <t>EP RWEZA</t>
        </is>
      </c>
      <c r="C20905" s="4" t="inlineStr">
        <is>
          <t>P5</t>
        </is>
      </c>
      <c r="D20905" s="5" t="n">
        <v>154</v>
      </c>
      <c r="E20905" s="5" t="n">
        <v>3</v>
      </c>
      <c r="F20905" s="5" t="n">
        <v>0</v>
      </c>
      <c r="G20905" s="5">
        <f>E20905-F20905</f>
        <v/>
      </c>
      <c r="H20905" s="5">
        <f>'Notes'!$B$4</f>
        <v/>
      </c>
      <c r="I20905" s="5">
        <f>ROUNDUP(D20905/H20905,0)</f>
        <v/>
      </c>
      <c r="J20905" s="6">
        <f>G20905-I20905</f>
        <v/>
      </c>
      <c r="K20905" s="4">
        <f>IF(J20905&lt;0,"Deficit",IF(J20905=0,"Exact fit","Surplus"))</f>
        <v/>
      </c>
    </row>
    <row r="20906">
      <c r="A20906" s="4" t="n">
        <v>540604</v>
      </c>
      <c r="B20906" s="4" t="inlineStr">
        <is>
          <t>EP RWEZA</t>
        </is>
      </c>
      <c r="C20906" s="4" t="inlineStr">
        <is>
          <t>P6</t>
        </is>
      </c>
      <c r="D20906" s="5" t="n">
        <v>88</v>
      </c>
      <c r="E20906" s="5" t="n">
        <v>2</v>
      </c>
      <c r="F20906" s="5" t="n">
        <v>0</v>
      </c>
      <c r="G20906" s="5">
        <f>E20906-F20906</f>
        <v/>
      </c>
      <c r="H20906" s="5">
        <f>'Notes'!$B$4</f>
        <v/>
      </c>
      <c r="I20906" s="5">
        <f>ROUNDUP(D20906/H20906,0)</f>
        <v/>
      </c>
      <c r="J20906" s="6">
        <f>G20906-I20906</f>
        <v/>
      </c>
      <c r="K20906" s="4">
        <f>IF(J20906&lt;0,"Deficit",IF(J20906=0,"Exact fit","Surplus"))</f>
        <v/>
      </c>
    </row>
    <row r="20907">
      <c r="A20907" s="4" t="n">
        <v>540605</v>
      </c>
      <c r="B20907" s="4" t="inlineStr">
        <is>
          <t>E.P RWINSHEKE</t>
        </is>
      </c>
      <c r="C20907" s="4" t="inlineStr">
        <is>
          <t>P1</t>
        </is>
      </c>
      <c r="D20907" s="5" t="n">
        <v>417</v>
      </c>
      <c r="E20907" s="5" t="n">
        <v>8</v>
      </c>
      <c r="F20907" s="5" t="n">
        <v>4</v>
      </c>
      <c r="G20907" s="5">
        <f>E20907-F20907</f>
        <v/>
      </c>
      <c r="H20907" s="5">
        <f>'Notes'!$B$4</f>
        <v/>
      </c>
      <c r="I20907" s="5">
        <f>ROUNDUP(D20907/H20907,0)</f>
        <v/>
      </c>
      <c r="J20907" s="6">
        <f>G20907-I20907</f>
        <v/>
      </c>
      <c r="K20907" s="4">
        <f>IF(J20907&lt;0,"Deficit",IF(J20907=0,"Exact fit","Surplus"))</f>
        <v/>
      </c>
    </row>
    <row r="20908">
      <c r="A20908" s="4" t="n">
        <v>540605</v>
      </c>
      <c r="B20908" s="4" t="inlineStr">
        <is>
          <t>E.P RWINSHEKE</t>
        </is>
      </c>
      <c r="C20908" s="4" t="inlineStr">
        <is>
          <t>P2</t>
        </is>
      </c>
      <c r="D20908" s="5" t="n">
        <v>262</v>
      </c>
      <c r="E20908" s="5" t="n">
        <v>6</v>
      </c>
      <c r="F20908" s="5" t="n">
        <v>3</v>
      </c>
      <c r="G20908" s="5">
        <f>E20908-F20908</f>
        <v/>
      </c>
      <c r="H20908" s="5">
        <f>'Notes'!$B$4</f>
        <v/>
      </c>
      <c r="I20908" s="5">
        <f>ROUNDUP(D20908/H20908,0)</f>
        <v/>
      </c>
      <c r="J20908" s="6">
        <f>G20908-I20908</f>
        <v/>
      </c>
      <c r="K20908" s="4">
        <f>IF(J20908&lt;0,"Deficit",IF(J20908=0,"Exact fit","Surplus"))</f>
        <v/>
      </c>
    </row>
    <row r="20909">
      <c r="A20909" s="4" t="n">
        <v>540605</v>
      </c>
      <c r="B20909" s="4" t="inlineStr">
        <is>
          <t>E.P RWINSHEKE</t>
        </is>
      </c>
      <c r="C20909" s="4" t="inlineStr">
        <is>
          <t>P3</t>
        </is>
      </c>
      <c r="D20909" s="5" t="n">
        <v>206</v>
      </c>
      <c r="E20909" s="5" t="n">
        <v>6</v>
      </c>
      <c r="F20909" s="5" t="n">
        <v>3</v>
      </c>
      <c r="G20909" s="5">
        <f>E20909-F20909</f>
        <v/>
      </c>
      <c r="H20909" s="5">
        <f>'Notes'!$B$4</f>
        <v/>
      </c>
      <c r="I20909" s="5">
        <f>ROUNDUP(D20909/H20909,0)</f>
        <v/>
      </c>
      <c r="J20909" s="6">
        <f>G20909-I20909</f>
        <v/>
      </c>
      <c r="K20909" s="4">
        <f>IF(J20909&lt;0,"Deficit",IF(J20909=0,"Exact fit","Surplus"))</f>
        <v/>
      </c>
    </row>
    <row r="20910">
      <c r="A20910" s="4" t="n">
        <v>540605</v>
      </c>
      <c r="B20910" s="4" t="inlineStr">
        <is>
          <t>E.P RWINSHEKE</t>
        </is>
      </c>
      <c r="C20910" s="4" t="inlineStr">
        <is>
          <t>P4</t>
        </is>
      </c>
      <c r="D20910" s="5" t="n">
        <v>181</v>
      </c>
      <c r="E20910" s="5" t="n">
        <v>4</v>
      </c>
      <c r="F20910" s="5" t="n">
        <v>0</v>
      </c>
      <c r="G20910" s="5">
        <f>E20910-F20910</f>
        <v/>
      </c>
      <c r="H20910" s="5">
        <f>'Notes'!$B$4</f>
        <v/>
      </c>
      <c r="I20910" s="5">
        <f>ROUNDUP(D20910/H20910,0)</f>
        <v/>
      </c>
      <c r="J20910" s="6">
        <f>G20910-I20910</f>
        <v/>
      </c>
      <c r="K20910" s="4">
        <f>IF(J20910&lt;0,"Deficit",IF(J20910=0,"Exact fit","Surplus"))</f>
        <v/>
      </c>
    </row>
    <row r="20911">
      <c r="A20911" s="4" t="n">
        <v>540605</v>
      </c>
      <c r="B20911" s="4" t="inlineStr">
        <is>
          <t>E.P RWINSHEKE</t>
        </is>
      </c>
      <c r="C20911" s="4" t="inlineStr">
        <is>
          <t>P5</t>
        </is>
      </c>
      <c r="D20911" s="5" t="n">
        <v>164</v>
      </c>
      <c r="E20911" s="5" t="n">
        <v>3</v>
      </c>
      <c r="F20911" s="5" t="n">
        <v>0</v>
      </c>
      <c r="G20911" s="5">
        <f>E20911-F20911</f>
        <v/>
      </c>
      <c r="H20911" s="5">
        <f>'Notes'!$B$4</f>
        <v/>
      </c>
      <c r="I20911" s="5">
        <f>ROUNDUP(D20911/H20911,0)</f>
        <v/>
      </c>
      <c r="J20911" s="6">
        <f>G20911-I20911</f>
        <v/>
      </c>
      <c r="K20911" s="4">
        <f>IF(J20911&lt;0,"Deficit",IF(J20911=0,"Exact fit","Surplus"))</f>
        <v/>
      </c>
    </row>
    <row r="20912">
      <c r="A20912" s="4" t="n">
        <v>540605</v>
      </c>
      <c r="B20912" s="4" t="inlineStr">
        <is>
          <t>E.P RWINSHEKE</t>
        </is>
      </c>
      <c r="C20912" s="4" t="inlineStr">
        <is>
          <t>P6</t>
        </is>
      </c>
      <c r="D20912" s="5" t="n">
        <v>76</v>
      </c>
      <c r="E20912" s="5" t="n">
        <v>2</v>
      </c>
      <c r="F20912" s="5" t="n">
        <v>0</v>
      </c>
      <c r="G20912" s="5">
        <f>E20912-F20912</f>
        <v/>
      </c>
      <c r="H20912" s="5">
        <f>'Notes'!$B$4</f>
        <v/>
      </c>
      <c r="I20912" s="5">
        <f>ROUNDUP(D20912/H20912,0)</f>
        <v/>
      </c>
      <c r="J20912" s="6">
        <f>G20912-I20912</f>
        <v/>
      </c>
      <c r="K20912" s="4">
        <f>IF(J20912&lt;0,"Deficit",IF(J20912=0,"Exact fit","Surplus"))</f>
        <v/>
      </c>
    </row>
    <row r="20913">
      <c r="A20913" s="4" t="n">
        <v>540607</v>
      </c>
      <c r="B20913" s="4" t="inlineStr">
        <is>
          <t>G.S BUHABWA / TSS</t>
        </is>
      </c>
      <c r="C20913" s="4" t="inlineStr">
        <is>
          <t>P1</t>
        </is>
      </c>
      <c r="D20913" s="5" t="n">
        <v>92</v>
      </c>
      <c r="E20913" s="5" t="n">
        <v>2</v>
      </c>
      <c r="F20913" s="5" t="n">
        <v>0</v>
      </c>
      <c r="G20913" s="5">
        <f>E20913-F20913</f>
        <v/>
      </c>
      <c r="H20913" s="5">
        <f>'Notes'!$B$4</f>
        <v/>
      </c>
      <c r="I20913" s="5">
        <f>ROUNDUP(D20913/H20913,0)</f>
        <v/>
      </c>
      <c r="J20913" s="6">
        <f>G20913-I20913</f>
        <v/>
      </c>
      <c r="K20913" s="4">
        <f>IF(J20913&lt;0,"Deficit",IF(J20913=0,"Exact fit","Surplus"))</f>
        <v/>
      </c>
    </row>
    <row r="20914">
      <c r="A20914" s="4" t="n">
        <v>540607</v>
      </c>
      <c r="B20914" s="4" t="inlineStr">
        <is>
          <t>G.S BUHABWA / TSS</t>
        </is>
      </c>
      <c r="C20914" s="4" t="inlineStr">
        <is>
          <t>P2</t>
        </is>
      </c>
      <c r="D20914" s="5" t="n">
        <v>98</v>
      </c>
      <c r="E20914" s="5" t="n">
        <v>2</v>
      </c>
      <c r="F20914" s="5" t="n">
        <v>0</v>
      </c>
      <c r="G20914" s="5">
        <f>E20914-F20914</f>
        <v/>
      </c>
      <c r="H20914" s="5">
        <f>'Notes'!$B$4</f>
        <v/>
      </c>
      <c r="I20914" s="5">
        <f>ROUNDUP(D20914/H20914,0)</f>
        <v/>
      </c>
      <c r="J20914" s="6">
        <f>G20914-I20914</f>
        <v/>
      </c>
      <c r="K20914" s="4">
        <f>IF(J20914&lt;0,"Deficit",IF(J20914=0,"Exact fit","Surplus"))</f>
        <v/>
      </c>
    </row>
    <row r="20915">
      <c r="A20915" s="4" t="n">
        <v>540607</v>
      </c>
      <c r="B20915" s="4" t="inlineStr">
        <is>
          <t>G.S BUHABWA / TSS</t>
        </is>
      </c>
      <c r="C20915" s="4" t="inlineStr">
        <is>
          <t>P3</t>
        </is>
      </c>
      <c r="D20915" s="5" t="n">
        <v>86</v>
      </c>
      <c r="E20915" s="5" t="n">
        <v>2</v>
      </c>
      <c r="F20915" s="5" t="n">
        <v>0</v>
      </c>
      <c r="G20915" s="5">
        <f>E20915-F20915</f>
        <v/>
      </c>
      <c r="H20915" s="5">
        <f>'Notes'!$B$4</f>
        <v/>
      </c>
      <c r="I20915" s="5">
        <f>ROUNDUP(D20915/H20915,0)</f>
        <v/>
      </c>
      <c r="J20915" s="6">
        <f>G20915-I20915</f>
        <v/>
      </c>
      <c r="K20915" s="4">
        <f>IF(J20915&lt;0,"Deficit",IF(J20915=0,"Exact fit","Surplus"))</f>
        <v/>
      </c>
    </row>
    <row r="20916">
      <c r="A20916" s="4" t="n">
        <v>540607</v>
      </c>
      <c r="B20916" s="4" t="inlineStr">
        <is>
          <t>G.S BUHABWA / TSS</t>
        </is>
      </c>
      <c r="C20916" s="4" t="inlineStr">
        <is>
          <t>P4</t>
        </is>
      </c>
      <c r="D20916" s="5" t="n">
        <v>142</v>
      </c>
      <c r="E20916" s="5" t="n">
        <v>3</v>
      </c>
      <c r="F20916" s="5" t="n">
        <v>0</v>
      </c>
      <c r="G20916" s="5">
        <f>E20916-F20916</f>
        <v/>
      </c>
      <c r="H20916" s="5">
        <f>'Notes'!$B$4</f>
        <v/>
      </c>
      <c r="I20916" s="5">
        <f>ROUNDUP(D20916/H20916,0)</f>
        <v/>
      </c>
      <c r="J20916" s="6">
        <f>G20916-I20916</f>
        <v/>
      </c>
      <c r="K20916" s="4">
        <f>IF(J20916&lt;0,"Deficit",IF(J20916=0,"Exact fit","Surplus"))</f>
        <v/>
      </c>
    </row>
    <row r="20917">
      <c r="A20917" s="4" t="n">
        <v>540607</v>
      </c>
      <c r="B20917" s="4" t="inlineStr">
        <is>
          <t>G.S BUHABWA / TSS</t>
        </is>
      </c>
      <c r="C20917" s="4" t="inlineStr">
        <is>
          <t>P5</t>
        </is>
      </c>
      <c r="D20917" s="5" t="n">
        <v>62</v>
      </c>
      <c r="E20917" s="5" t="n">
        <v>1</v>
      </c>
      <c r="F20917" s="5" t="n">
        <v>0</v>
      </c>
      <c r="G20917" s="5">
        <f>E20917-F20917</f>
        <v/>
      </c>
      <c r="H20917" s="5">
        <f>'Notes'!$B$4</f>
        <v/>
      </c>
      <c r="I20917" s="5">
        <f>ROUNDUP(D20917/H20917,0)</f>
        <v/>
      </c>
      <c r="J20917" s="6">
        <f>G20917-I20917</f>
        <v/>
      </c>
      <c r="K20917" s="4">
        <f>IF(J20917&lt;0,"Deficit",IF(J20917=0,"Exact fit","Surplus"))</f>
        <v/>
      </c>
    </row>
    <row r="20918">
      <c r="A20918" s="4" t="n">
        <v>540607</v>
      </c>
      <c r="B20918" s="4" t="inlineStr">
        <is>
          <t>G.S BUHABWA / TSS</t>
        </is>
      </c>
      <c r="C20918" s="4" t="inlineStr">
        <is>
          <t>P6</t>
        </is>
      </c>
      <c r="D20918" s="5" t="n">
        <v>80</v>
      </c>
      <c r="E20918" s="5" t="n">
        <v>2</v>
      </c>
      <c r="F20918" s="5" t="n">
        <v>1</v>
      </c>
      <c r="G20918" s="5">
        <f>E20918-F20918</f>
        <v/>
      </c>
      <c r="H20918" s="5">
        <f>'Notes'!$B$4</f>
        <v/>
      </c>
      <c r="I20918" s="5">
        <f>ROUNDUP(D20918/H20918,0)</f>
        <v/>
      </c>
      <c r="J20918" s="6">
        <f>G20918-I20918</f>
        <v/>
      </c>
      <c r="K20918" s="4">
        <f>IF(J20918&lt;0,"Deficit",IF(J20918=0,"Exact fit","Surplus"))</f>
        <v/>
      </c>
    </row>
    <row r="20919">
      <c r="A20919" s="4" t="n">
        <v>540608</v>
      </c>
      <c r="B20919" s="4" t="inlineStr">
        <is>
          <t>G.S KARAMBI</t>
        </is>
      </c>
      <c r="C20919" s="4" t="inlineStr">
        <is>
          <t>P1</t>
        </is>
      </c>
      <c r="D20919" s="5" t="n">
        <v>265</v>
      </c>
      <c r="E20919" s="5" t="n">
        <v>4</v>
      </c>
      <c r="F20919" s="5" t="n">
        <v>2</v>
      </c>
      <c r="G20919" s="5">
        <f>E20919-F20919</f>
        <v/>
      </c>
      <c r="H20919" s="5">
        <f>'Notes'!$B$4</f>
        <v/>
      </c>
      <c r="I20919" s="5">
        <f>ROUNDUP(D20919/H20919,0)</f>
        <v/>
      </c>
      <c r="J20919" s="6">
        <f>G20919-I20919</f>
        <v/>
      </c>
      <c r="K20919" s="4">
        <f>IF(J20919&lt;0,"Deficit",IF(J20919=0,"Exact fit","Surplus"))</f>
        <v/>
      </c>
    </row>
    <row r="20920">
      <c r="A20920" s="4" t="n">
        <v>540608</v>
      </c>
      <c r="B20920" s="4" t="inlineStr">
        <is>
          <t>G.S KARAMBI</t>
        </is>
      </c>
      <c r="C20920" s="4" t="inlineStr">
        <is>
          <t>P2</t>
        </is>
      </c>
      <c r="D20920" s="5" t="n">
        <v>198</v>
      </c>
      <c r="E20920" s="5" t="n">
        <v>2</v>
      </c>
      <c r="F20920" s="5" t="n">
        <v>0</v>
      </c>
      <c r="G20920" s="5">
        <f>E20920-F20920</f>
        <v/>
      </c>
      <c r="H20920" s="5">
        <f>'Notes'!$B$4</f>
        <v/>
      </c>
      <c r="I20920" s="5">
        <f>ROUNDUP(D20920/H20920,0)</f>
        <v/>
      </c>
      <c r="J20920" s="6">
        <f>G20920-I20920</f>
        <v/>
      </c>
      <c r="K20920" s="4">
        <f>IF(J20920&lt;0,"Deficit",IF(J20920=0,"Exact fit","Surplus"))</f>
        <v/>
      </c>
    </row>
    <row r="20921">
      <c r="A20921" s="4" t="n">
        <v>540608</v>
      </c>
      <c r="B20921" s="4" t="inlineStr">
        <is>
          <t>G.S KARAMBI</t>
        </is>
      </c>
      <c r="C20921" s="4" t="inlineStr">
        <is>
          <t>P3</t>
        </is>
      </c>
      <c r="D20921" s="5" t="n">
        <v>250</v>
      </c>
      <c r="E20921" s="5" t="n">
        <v>4</v>
      </c>
      <c r="F20921" s="5" t="n">
        <v>2</v>
      </c>
      <c r="G20921" s="5">
        <f>E20921-F20921</f>
        <v/>
      </c>
      <c r="H20921" s="5">
        <f>'Notes'!$B$4</f>
        <v/>
      </c>
      <c r="I20921" s="5">
        <f>ROUNDUP(D20921/H20921,0)</f>
        <v/>
      </c>
      <c r="J20921" s="6">
        <f>G20921-I20921</f>
        <v/>
      </c>
      <c r="K20921" s="4">
        <f>IF(J20921&lt;0,"Deficit",IF(J20921=0,"Exact fit","Surplus"))</f>
        <v/>
      </c>
    </row>
    <row r="20922">
      <c r="A20922" s="4" t="n">
        <v>540608</v>
      </c>
      <c r="B20922" s="4" t="inlineStr">
        <is>
          <t>G.S KARAMBI</t>
        </is>
      </c>
      <c r="C20922" s="4" t="inlineStr">
        <is>
          <t>P4</t>
        </is>
      </c>
      <c r="D20922" s="5" t="n">
        <v>241</v>
      </c>
      <c r="E20922" s="5" t="n">
        <v>3</v>
      </c>
      <c r="F20922" s="5" t="n">
        <v>0</v>
      </c>
      <c r="G20922" s="5">
        <f>E20922-F20922</f>
        <v/>
      </c>
      <c r="H20922" s="5">
        <f>'Notes'!$B$4</f>
        <v/>
      </c>
      <c r="I20922" s="5">
        <f>ROUNDUP(D20922/H20922,0)</f>
        <v/>
      </c>
      <c r="J20922" s="6">
        <f>G20922-I20922</f>
        <v/>
      </c>
      <c r="K20922" s="4">
        <f>IF(J20922&lt;0,"Deficit",IF(J20922=0,"Exact fit","Surplus"))</f>
        <v/>
      </c>
    </row>
    <row r="20923">
      <c r="A20923" s="4" t="n">
        <v>540608</v>
      </c>
      <c r="B20923" s="4" t="inlineStr">
        <is>
          <t>G.S KARAMBI</t>
        </is>
      </c>
      <c r="C20923" s="4" t="inlineStr">
        <is>
          <t>P5</t>
        </is>
      </c>
      <c r="D20923" s="5" t="n">
        <v>216</v>
      </c>
      <c r="E20923" s="5" t="n">
        <v>3</v>
      </c>
      <c r="F20923" s="5" t="n">
        <v>0</v>
      </c>
      <c r="G20923" s="5">
        <f>E20923-F20923</f>
        <v/>
      </c>
      <c r="H20923" s="5">
        <f>'Notes'!$B$4</f>
        <v/>
      </c>
      <c r="I20923" s="5">
        <f>ROUNDUP(D20923/H20923,0)</f>
        <v/>
      </c>
      <c r="J20923" s="6">
        <f>G20923-I20923</f>
        <v/>
      </c>
      <c r="K20923" s="4">
        <f>IF(J20923&lt;0,"Deficit",IF(J20923=0,"Exact fit","Surplus"))</f>
        <v/>
      </c>
    </row>
    <row r="20924">
      <c r="A20924" s="4" t="n">
        <v>540608</v>
      </c>
      <c r="B20924" s="4" t="inlineStr">
        <is>
          <t>G.S KARAMBI</t>
        </is>
      </c>
      <c r="C20924" s="4" t="inlineStr">
        <is>
          <t>P6</t>
        </is>
      </c>
      <c r="D20924" s="5" t="n">
        <v>128</v>
      </c>
      <c r="E20924" s="5" t="n">
        <v>2</v>
      </c>
      <c r="F20924" s="5" t="n">
        <v>0</v>
      </c>
      <c r="G20924" s="5">
        <f>E20924-F20924</f>
        <v/>
      </c>
      <c r="H20924" s="5">
        <f>'Notes'!$B$4</f>
        <v/>
      </c>
      <c r="I20924" s="5">
        <f>ROUNDUP(D20924/H20924,0)</f>
        <v/>
      </c>
      <c r="J20924" s="6">
        <f>G20924-I20924</f>
        <v/>
      </c>
      <c r="K20924" s="4">
        <f>IF(J20924&lt;0,"Deficit",IF(J20924=0,"Exact fit","Surplus"))</f>
        <v/>
      </c>
    </row>
    <row r="20925">
      <c r="A20925" s="4" t="n">
        <v>540609</v>
      </c>
      <c r="B20925" s="4" t="inlineStr">
        <is>
          <t>GS GAKOMA A</t>
        </is>
      </c>
      <c r="C20925" s="4" t="inlineStr">
        <is>
          <t>P1</t>
        </is>
      </c>
      <c r="D20925" s="5" t="n">
        <v>164</v>
      </c>
      <c r="E20925" s="5" t="n">
        <v>4</v>
      </c>
      <c r="F20925" s="5" t="n">
        <v>2</v>
      </c>
      <c r="G20925" s="5">
        <f>E20925-F20925</f>
        <v/>
      </c>
      <c r="H20925" s="5">
        <f>'Notes'!$B$4</f>
        <v/>
      </c>
      <c r="I20925" s="5">
        <f>ROUNDUP(D20925/H20925,0)</f>
        <v/>
      </c>
      <c r="J20925" s="6">
        <f>G20925-I20925</f>
        <v/>
      </c>
      <c r="K20925" s="4">
        <f>IF(J20925&lt;0,"Deficit",IF(J20925=0,"Exact fit","Surplus"))</f>
        <v/>
      </c>
    </row>
    <row r="20926">
      <c r="A20926" s="4" t="n">
        <v>540609</v>
      </c>
      <c r="B20926" s="4" t="inlineStr">
        <is>
          <t>GS GAKOMA A</t>
        </is>
      </c>
      <c r="C20926" s="4" t="inlineStr">
        <is>
          <t>P2</t>
        </is>
      </c>
      <c r="D20926" s="5" t="n">
        <v>125</v>
      </c>
      <c r="E20926" s="5" t="n">
        <v>4</v>
      </c>
      <c r="F20926" s="5" t="n">
        <v>2</v>
      </c>
      <c r="G20926" s="5">
        <f>E20926-F20926</f>
        <v/>
      </c>
      <c r="H20926" s="5">
        <f>'Notes'!$B$4</f>
        <v/>
      </c>
      <c r="I20926" s="5">
        <f>ROUNDUP(D20926/H20926,0)</f>
        <v/>
      </c>
      <c r="J20926" s="6">
        <f>G20926-I20926</f>
        <v/>
      </c>
      <c r="K20926" s="4">
        <f>IF(J20926&lt;0,"Deficit",IF(J20926=0,"Exact fit","Surplus"))</f>
        <v/>
      </c>
    </row>
    <row r="20927">
      <c r="A20927" s="4" t="n">
        <v>540609</v>
      </c>
      <c r="B20927" s="4" t="inlineStr">
        <is>
          <t>GS GAKOMA A</t>
        </is>
      </c>
      <c r="C20927" s="4" t="inlineStr">
        <is>
          <t>P3</t>
        </is>
      </c>
      <c r="D20927" s="5" t="n">
        <v>118</v>
      </c>
      <c r="E20927" s="5" t="n">
        <v>2</v>
      </c>
      <c r="F20927" s="5" t="n">
        <v>1</v>
      </c>
      <c r="G20927" s="5">
        <f>E20927-F20927</f>
        <v/>
      </c>
      <c r="H20927" s="5">
        <f>'Notes'!$B$4</f>
        <v/>
      </c>
      <c r="I20927" s="5">
        <f>ROUNDUP(D20927/H20927,0)</f>
        <v/>
      </c>
      <c r="J20927" s="6">
        <f>G20927-I20927</f>
        <v/>
      </c>
      <c r="K20927" s="4">
        <f>IF(J20927&lt;0,"Deficit",IF(J20927=0,"Exact fit","Surplus"))</f>
        <v/>
      </c>
    </row>
    <row r="20928">
      <c r="A20928" s="4" t="n">
        <v>540609</v>
      </c>
      <c r="B20928" s="4" t="inlineStr">
        <is>
          <t>GS GAKOMA A</t>
        </is>
      </c>
      <c r="C20928" s="4" t="inlineStr">
        <is>
          <t>P4</t>
        </is>
      </c>
      <c r="D20928" s="5" t="n">
        <v>106</v>
      </c>
      <c r="E20928" s="5" t="n">
        <v>2</v>
      </c>
      <c r="F20928" s="5" t="n">
        <v>0</v>
      </c>
      <c r="G20928" s="5">
        <f>E20928-F20928</f>
        <v/>
      </c>
      <c r="H20928" s="5">
        <f>'Notes'!$B$4</f>
        <v/>
      </c>
      <c r="I20928" s="5">
        <f>ROUNDUP(D20928/H20928,0)</f>
        <v/>
      </c>
      <c r="J20928" s="6">
        <f>G20928-I20928</f>
        <v/>
      </c>
      <c r="K20928" s="4">
        <f>IF(J20928&lt;0,"Deficit",IF(J20928=0,"Exact fit","Surplus"))</f>
        <v/>
      </c>
    </row>
    <row r="20929">
      <c r="A20929" s="4" t="n">
        <v>540609</v>
      </c>
      <c r="B20929" s="4" t="inlineStr">
        <is>
          <t>GS GAKOMA A</t>
        </is>
      </c>
      <c r="C20929" s="4" t="inlineStr">
        <is>
          <t>P5</t>
        </is>
      </c>
      <c r="D20929" s="5" t="n">
        <v>70</v>
      </c>
      <c r="E20929" s="5" t="n">
        <v>2</v>
      </c>
      <c r="F20929" s="5" t="n">
        <v>0</v>
      </c>
      <c r="G20929" s="5">
        <f>E20929-F20929</f>
        <v/>
      </c>
      <c r="H20929" s="5">
        <f>'Notes'!$B$4</f>
        <v/>
      </c>
      <c r="I20929" s="5">
        <f>ROUNDUP(D20929/H20929,0)</f>
        <v/>
      </c>
      <c r="J20929" s="6">
        <f>G20929-I20929</f>
        <v/>
      </c>
      <c r="K20929" s="4">
        <f>IF(J20929&lt;0,"Deficit",IF(J20929=0,"Exact fit","Surplus"))</f>
        <v/>
      </c>
    </row>
    <row r="20930">
      <c r="A20930" s="4" t="n">
        <v>540609</v>
      </c>
      <c r="B20930" s="4" t="inlineStr">
        <is>
          <t>GS GAKOMA A</t>
        </is>
      </c>
      <c r="C20930" s="4" t="inlineStr">
        <is>
          <t>P6</t>
        </is>
      </c>
      <c r="D20930" s="5" t="n">
        <v>50</v>
      </c>
      <c r="E20930" s="5" t="n">
        <v>1</v>
      </c>
      <c r="F20930" s="5" t="n">
        <v>0</v>
      </c>
      <c r="G20930" s="5">
        <f>E20930-F20930</f>
        <v/>
      </c>
      <c r="H20930" s="5">
        <f>'Notes'!$B$4</f>
        <v/>
      </c>
      <c r="I20930" s="5">
        <f>ROUNDUP(D20930/H20930,0)</f>
        <v/>
      </c>
      <c r="J20930" s="6">
        <f>G20930-I20930</f>
        <v/>
      </c>
      <c r="K20930" s="4">
        <f>IF(J20930&lt;0,"Deficit",IF(J20930=0,"Exact fit","Surplus"))</f>
        <v/>
      </c>
    </row>
    <row r="20931">
      <c r="A20931" s="4" t="n">
        <v>540610</v>
      </c>
      <c r="B20931" s="4" t="inlineStr">
        <is>
          <t>GS RWAKABANDA</t>
        </is>
      </c>
      <c r="C20931" s="4" t="inlineStr">
        <is>
          <t>P1</t>
        </is>
      </c>
      <c r="D20931" s="5" t="n">
        <v>185</v>
      </c>
      <c r="E20931" s="5" t="n">
        <v>4</v>
      </c>
      <c r="F20931" s="5" t="n">
        <v>2</v>
      </c>
      <c r="G20931" s="5">
        <f>E20931-F20931</f>
        <v/>
      </c>
      <c r="H20931" s="5">
        <f>'Notes'!$B$4</f>
        <v/>
      </c>
      <c r="I20931" s="5">
        <f>ROUNDUP(D20931/H20931,0)</f>
        <v/>
      </c>
      <c r="J20931" s="6">
        <f>G20931-I20931</f>
        <v/>
      </c>
      <c r="K20931" s="4">
        <f>IF(J20931&lt;0,"Deficit",IF(J20931=0,"Exact fit","Surplus"))</f>
        <v/>
      </c>
    </row>
    <row r="20932">
      <c r="A20932" s="4" t="n">
        <v>540610</v>
      </c>
      <c r="B20932" s="4" t="inlineStr">
        <is>
          <t>GS RWAKABANDA</t>
        </is>
      </c>
      <c r="C20932" s="4" t="inlineStr">
        <is>
          <t>P2</t>
        </is>
      </c>
      <c r="D20932" s="5" t="n">
        <v>288</v>
      </c>
      <c r="E20932" s="5" t="n">
        <v>6</v>
      </c>
      <c r="F20932" s="5" t="n">
        <v>3</v>
      </c>
      <c r="G20932" s="5">
        <f>E20932-F20932</f>
        <v/>
      </c>
      <c r="H20932" s="5">
        <f>'Notes'!$B$4</f>
        <v/>
      </c>
      <c r="I20932" s="5">
        <f>ROUNDUP(D20932/H20932,0)</f>
        <v/>
      </c>
      <c r="J20932" s="6">
        <f>G20932-I20932</f>
        <v/>
      </c>
      <c r="K20932" s="4">
        <f>IF(J20932&lt;0,"Deficit",IF(J20932=0,"Exact fit","Surplus"))</f>
        <v/>
      </c>
    </row>
    <row r="20933">
      <c r="A20933" s="4" t="n">
        <v>540610</v>
      </c>
      <c r="B20933" s="4" t="inlineStr">
        <is>
          <t>GS RWAKABANDA</t>
        </is>
      </c>
      <c r="C20933" s="4" t="inlineStr">
        <is>
          <t>P3</t>
        </is>
      </c>
      <c r="D20933" s="5" t="n">
        <v>347</v>
      </c>
      <c r="E20933" s="5" t="n">
        <v>8</v>
      </c>
      <c r="F20933" s="5" t="n">
        <v>4</v>
      </c>
      <c r="G20933" s="5">
        <f>E20933-F20933</f>
        <v/>
      </c>
      <c r="H20933" s="5">
        <f>'Notes'!$B$4</f>
        <v/>
      </c>
      <c r="I20933" s="5">
        <f>ROUNDUP(D20933/H20933,0)</f>
        <v/>
      </c>
      <c r="J20933" s="6">
        <f>G20933-I20933</f>
        <v/>
      </c>
      <c r="K20933" s="4">
        <f>IF(J20933&lt;0,"Deficit",IF(J20933=0,"Exact fit","Surplus"))</f>
        <v/>
      </c>
    </row>
    <row r="20934">
      <c r="A20934" s="4" t="n">
        <v>540610</v>
      </c>
      <c r="B20934" s="4" t="inlineStr">
        <is>
          <t>GS RWAKABANDA</t>
        </is>
      </c>
      <c r="C20934" s="4" t="inlineStr">
        <is>
          <t>P4</t>
        </is>
      </c>
      <c r="D20934" s="5" t="n">
        <v>276</v>
      </c>
      <c r="E20934" s="5" t="n">
        <v>4</v>
      </c>
      <c r="F20934" s="5" t="n">
        <v>0</v>
      </c>
      <c r="G20934" s="5">
        <f>E20934-F20934</f>
        <v/>
      </c>
      <c r="H20934" s="5">
        <f>'Notes'!$B$4</f>
        <v/>
      </c>
      <c r="I20934" s="5">
        <f>ROUNDUP(D20934/H20934,0)</f>
        <v/>
      </c>
      <c r="J20934" s="6">
        <f>G20934-I20934</f>
        <v/>
      </c>
      <c r="K20934" s="4">
        <f>IF(J20934&lt;0,"Deficit",IF(J20934=0,"Exact fit","Surplus"))</f>
        <v/>
      </c>
    </row>
    <row r="20935">
      <c r="A20935" s="4" t="n">
        <v>540610</v>
      </c>
      <c r="B20935" s="4" t="inlineStr">
        <is>
          <t>GS RWAKABANDA</t>
        </is>
      </c>
      <c r="C20935" s="4" t="inlineStr">
        <is>
          <t>P5</t>
        </is>
      </c>
      <c r="D20935" s="5" t="n">
        <v>233</v>
      </c>
      <c r="E20935" s="5" t="n">
        <v>4</v>
      </c>
      <c r="F20935" s="5" t="n">
        <v>0</v>
      </c>
      <c r="G20935" s="5">
        <f>E20935-F20935</f>
        <v/>
      </c>
      <c r="H20935" s="5">
        <f>'Notes'!$B$4</f>
        <v/>
      </c>
      <c r="I20935" s="5">
        <f>ROUNDUP(D20935/H20935,0)</f>
        <v/>
      </c>
      <c r="J20935" s="6">
        <f>G20935-I20935</f>
        <v/>
      </c>
      <c r="K20935" s="4">
        <f>IF(J20935&lt;0,"Deficit",IF(J20935=0,"Exact fit","Surplus"))</f>
        <v/>
      </c>
    </row>
    <row r="20936">
      <c r="A20936" s="4" t="n">
        <v>540610</v>
      </c>
      <c r="B20936" s="4" t="inlineStr">
        <is>
          <t>GS RWAKABANDA</t>
        </is>
      </c>
      <c r="C20936" s="4" t="inlineStr">
        <is>
          <t>P6</t>
        </is>
      </c>
      <c r="D20936" s="5" t="n">
        <v>104</v>
      </c>
      <c r="E20936" s="5" t="n">
        <v>3</v>
      </c>
      <c r="F20936" s="5" t="n">
        <v>0</v>
      </c>
      <c r="G20936" s="5">
        <f>E20936-F20936</f>
        <v/>
      </c>
      <c r="H20936" s="5">
        <f>'Notes'!$B$4</f>
        <v/>
      </c>
      <c r="I20936" s="5">
        <f>ROUNDUP(D20936/H20936,0)</f>
        <v/>
      </c>
      <c r="J20936" s="6">
        <f>G20936-I20936</f>
        <v/>
      </c>
      <c r="K20936" s="4">
        <f>IF(J20936&lt;0,"Deficit",IF(J20936=0,"Exact fit","Surplus"))</f>
        <v/>
      </c>
    </row>
    <row r="20937">
      <c r="A20937" s="4" t="n">
        <v>540611</v>
      </c>
      <c r="B20937" s="4" t="inlineStr">
        <is>
          <t>EP RYAMANYONI</t>
        </is>
      </c>
      <c r="C20937" s="4" t="inlineStr">
        <is>
          <t>P1</t>
        </is>
      </c>
      <c r="D20937" s="5" t="n">
        <v>564</v>
      </c>
      <c r="E20937" s="5" t="n">
        <v>9</v>
      </c>
      <c r="F20937" s="5" t="n">
        <v>0</v>
      </c>
      <c r="G20937" s="5">
        <f>E20937-F20937</f>
        <v/>
      </c>
      <c r="H20937" s="5">
        <f>'Notes'!$B$4</f>
        <v/>
      </c>
      <c r="I20937" s="5">
        <f>ROUNDUP(D20937/H20937,0)</f>
        <v/>
      </c>
      <c r="J20937" s="6">
        <f>G20937-I20937</f>
        <v/>
      </c>
      <c r="K20937" s="4">
        <f>IF(J20937&lt;0,"Deficit",IF(J20937=0,"Exact fit","Surplus"))</f>
        <v/>
      </c>
    </row>
    <row r="20938">
      <c r="A20938" s="4" t="n">
        <v>540611</v>
      </c>
      <c r="B20938" s="4" t="inlineStr">
        <is>
          <t>EP RYAMANYONI</t>
        </is>
      </c>
      <c r="C20938" s="4" t="inlineStr">
        <is>
          <t>P2</t>
        </is>
      </c>
      <c r="D20938" s="5" t="n">
        <v>346</v>
      </c>
      <c r="E20938" s="5" t="n">
        <v>8</v>
      </c>
      <c r="F20938" s="5" t="n">
        <v>0</v>
      </c>
      <c r="G20938" s="5">
        <f>E20938-F20938</f>
        <v/>
      </c>
      <c r="H20938" s="5">
        <f>'Notes'!$B$4</f>
        <v/>
      </c>
      <c r="I20938" s="5">
        <f>ROUNDUP(D20938/H20938,0)</f>
        <v/>
      </c>
      <c r="J20938" s="6">
        <f>G20938-I20938</f>
        <v/>
      </c>
      <c r="K20938" s="4">
        <f>IF(J20938&lt;0,"Deficit",IF(J20938=0,"Exact fit","Surplus"))</f>
        <v/>
      </c>
    </row>
    <row r="20939">
      <c r="A20939" s="4" t="n">
        <v>540611</v>
      </c>
      <c r="B20939" s="4" t="inlineStr">
        <is>
          <t>EP RYAMANYONI</t>
        </is>
      </c>
      <c r="C20939" s="4" t="inlineStr">
        <is>
          <t>P3</t>
        </is>
      </c>
      <c r="D20939" s="5" t="n">
        <v>468</v>
      </c>
      <c r="E20939" s="5" t="n">
        <v>9</v>
      </c>
      <c r="F20939" s="5" t="n">
        <v>0</v>
      </c>
      <c r="G20939" s="5">
        <f>E20939-F20939</f>
        <v/>
      </c>
      <c r="H20939" s="5">
        <f>'Notes'!$B$4</f>
        <v/>
      </c>
      <c r="I20939" s="5">
        <f>ROUNDUP(D20939/H20939,0)</f>
        <v/>
      </c>
      <c r="J20939" s="6">
        <f>G20939-I20939</f>
        <v/>
      </c>
      <c r="K20939" s="4">
        <f>IF(J20939&lt;0,"Deficit",IF(J20939=0,"Exact fit","Surplus"))</f>
        <v/>
      </c>
    </row>
    <row r="20940">
      <c r="A20940" s="4" t="n">
        <v>540611</v>
      </c>
      <c r="B20940" s="4" t="inlineStr">
        <is>
          <t>EP RYAMANYONI</t>
        </is>
      </c>
      <c r="C20940" s="4" t="inlineStr">
        <is>
          <t>P4</t>
        </is>
      </c>
      <c r="D20940" s="5" t="n">
        <v>296</v>
      </c>
      <c r="E20940" s="5" t="n">
        <v>6</v>
      </c>
      <c r="F20940" s="5" t="n">
        <v>0</v>
      </c>
      <c r="G20940" s="5">
        <f>E20940-F20940</f>
        <v/>
      </c>
      <c r="H20940" s="5">
        <f>'Notes'!$B$4</f>
        <v/>
      </c>
      <c r="I20940" s="5">
        <f>ROUNDUP(D20940/H20940,0)</f>
        <v/>
      </c>
      <c r="J20940" s="6">
        <f>G20940-I20940</f>
        <v/>
      </c>
      <c r="K20940" s="4">
        <f>IF(J20940&lt;0,"Deficit",IF(J20940=0,"Exact fit","Surplus"))</f>
        <v/>
      </c>
    </row>
    <row r="20941">
      <c r="A20941" s="4" t="n">
        <v>540611</v>
      </c>
      <c r="B20941" s="4" t="inlineStr">
        <is>
          <t>EP RYAMANYONI</t>
        </is>
      </c>
      <c r="C20941" s="4" t="inlineStr">
        <is>
          <t>P5</t>
        </is>
      </c>
      <c r="D20941" s="5" t="n">
        <v>249</v>
      </c>
      <c r="E20941" s="5" t="n">
        <v>5</v>
      </c>
      <c r="F20941" s="5" t="n">
        <v>0</v>
      </c>
      <c r="G20941" s="5">
        <f>E20941-F20941</f>
        <v/>
      </c>
      <c r="H20941" s="5">
        <f>'Notes'!$B$4</f>
        <v/>
      </c>
      <c r="I20941" s="5">
        <f>ROUNDUP(D20941/H20941,0)</f>
        <v/>
      </c>
      <c r="J20941" s="6">
        <f>G20941-I20941</f>
        <v/>
      </c>
      <c r="K20941" s="4">
        <f>IF(J20941&lt;0,"Deficit",IF(J20941=0,"Exact fit","Surplus"))</f>
        <v/>
      </c>
    </row>
    <row r="20942">
      <c r="A20942" s="4" t="n">
        <v>540611</v>
      </c>
      <c r="B20942" s="4" t="inlineStr">
        <is>
          <t>EP RYAMANYONI</t>
        </is>
      </c>
      <c r="C20942" s="4" t="inlineStr">
        <is>
          <t>P6</t>
        </is>
      </c>
      <c r="D20942" s="5" t="n">
        <v>123</v>
      </c>
      <c r="E20942" s="5" t="n">
        <v>4</v>
      </c>
      <c r="F20942" s="5" t="n">
        <v>0</v>
      </c>
      <c r="G20942" s="5">
        <f>E20942-F20942</f>
        <v/>
      </c>
      <c r="H20942" s="5">
        <f>'Notes'!$B$4</f>
        <v/>
      </c>
      <c r="I20942" s="5">
        <f>ROUNDUP(D20942/H20942,0)</f>
        <v/>
      </c>
      <c r="J20942" s="6">
        <f>G20942-I20942</f>
        <v/>
      </c>
      <c r="K20942" s="4">
        <f>IF(J20942&lt;0,"Deficit",IF(J20942=0,"Exact fit","Surplus"))</f>
        <v/>
      </c>
    </row>
    <row r="20943">
      <c r="A20943" s="4" t="n">
        <v>540612</v>
      </c>
      <c r="B20943" s="4" t="inlineStr">
        <is>
          <t>GS GAKOMA B</t>
        </is>
      </c>
      <c r="C20943" s="4" t="inlineStr">
        <is>
          <t>P1</t>
        </is>
      </c>
      <c r="D20943" s="5" t="n">
        <v>84</v>
      </c>
      <c r="E20943" s="5" t="n">
        <v>2</v>
      </c>
      <c r="F20943" s="5" t="n">
        <v>1</v>
      </c>
      <c r="G20943" s="5">
        <f>E20943-F20943</f>
        <v/>
      </c>
      <c r="H20943" s="5">
        <f>'Notes'!$B$4</f>
        <v/>
      </c>
      <c r="I20943" s="5">
        <f>ROUNDUP(D20943/H20943,0)</f>
        <v/>
      </c>
      <c r="J20943" s="6">
        <f>G20943-I20943</f>
        <v/>
      </c>
      <c r="K20943" s="4">
        <f>IF(J20943&lt;0,"Deficit",IF(J20943=0,"Exact fit","Surplus"))</f>
        <v/>
      </c>
    </row>
    <row r="20944">
      <c r="A20944" s="4" t="n">
        <v>540612</v>
      </c>
      <c r="B20944" s="4" t="inlineStr">
        <is>
          <t>GS GAKOMA B</t>
        </is>
      </c>
      <c r="C20944" s="4" t="inlineStr">
        <is>
          <t>P2</t>
        </is>
      </c>
      <c r="D20944" s="5" t="n">
        <v>123</v>
      </c>
      <c r="E20944" s="5" t="n">
        <v>3</v>
      </c>
      <c r="F20944" s="5" t="n">
        <v>1</v>
      </c>
      <c r="G20944" s="5">
        <f>E20944-F20944</f>
        <v/>
      </c>
      <c r="H20944" s="5">
        <f>'Notes'!$B$4</f>
        <v/>
      </c>
      <c r="I20944" s="5">
        <f>ROUNDUP(D20944/H20944,0)</f>
        <v/>
      </c>
      <c r="J20944" s="6">
        <f>G20944-I20944</f>
        <v/>
      </c>
      <c r="K20944" s="4">
        <f>IF(J20944&lt;0,"Deficit",IF(J20944=0,"Exact fit","Surplus"))</f>
        <v/>
      </c>
    </row>
    <row r="20945">
      <c r="A20945" s="4" t="n">
        <v>540612</v>
      </c>
      <c r="B20945" s="4" t="inlineStr">
        <is>
          <t>GS GAKOMA B</t>
        </is>
      </c>
      <c r="C20945" s="4" t="inlineStr">
        <is>
          <t>P3</t>
        </is>
      </c>
      <c r="D20945" s="5" t="n">
        <v>82</v>
      </c>
      <c r="E20945" s="5" t="n">
        <v>2</v>
      </c>
      <c r="F20945" s="5" t="n">
        <v>1</v>
      </c>
      <c r="G20945" s="5">
        <f>E20945-F20945</f>
        <v/>
      </c>
      <c r="H20945" s="5">
        <f>'Notes'!$B$4</f>
        <v/>
      </c>
      <c r="I20945" s="5">
        <f>ROUNDUP(D20945/H20945,0)</f>
        <v/>
      </c>
      <c r="J20945" s="6">
        <f>G20945-I20945</f>
        <v/>
      </c>
      <c r="K20945" s="4">
        <f>IF(J20945&lt;0,"Deficit",IF(J20945=0,"Exact fit","Surplus"))</f>
        <v/>
      </c>
    </row>
    <row r="20946">
      <c r="A20946" s="4" t="n">
        <v>540612</v>
      </c>
      <c r="B20946" s="4" t="inlineStr">
        <is>
          <t>GS GAKOMA B</t>
        </is>
      </c>
      <c r="C20946" s="4" t="inlineStr">
        <is>
          <t>P4</t>
        </is>
      </c>
      <c r="D20946" s="5" t="n">
        <v>72</v>
      </c>
      <c r="E20946" s="5" t="n">
        <v>2</v>
      </c>
      <c r="F20946" s="5" t="n">
        <v>0</v>
      </c>
      <c r="G20946" s="5">
        <f>E20946-F20946</f>
        <v/>
      </c>
      <c r="H20946" s="5">
        <f>'Notes'!$B$4</f>
        <v/>
      </c>
      <c r="I20946" s="5">
        <f>ROUNDUP(D20946/H20946,0)</f>
        <v/>
      </c>
      <c r="J20946" s="6">
        <f>G20946-I20946</f>
        <v/>
      </c>
      <c r="K20946" s="4">
        <f>IF(J20946&lt;0,"Deficit",IF(J20946=0,"Exact fit","Surplus"))</f>
        <v/>
      </c>
    </row>
    <row r="20947">
      <c r="A20947" s="4" t="n">
        <v>540612</v>
      </c>
      <c r="B20947" s="4" t="inlineStr">
        <is>
          <t>GS GAKOMA B</t>
        </is>
      </c>
      <c r="C20947" s="4" t="inlineStr">
        <is>
          <t>P5</t>
        </is>
      </c>
      <c r="D20947" s="5" t="n">
        <v>55</v>
      </c>
      <c r="E20947" s="5" t="n">
        <v>1</v>
      </c>
      <c r="F20947" s="5" t="n">
        <v>0</v>
      </c>
      <c r="G20947" s="5">
        <f>E20947-F20947</f>
        <v/>
      </c>
      <c r="H20947" s="5">
        <f>'Notes'!$B$4</f>
        <v/>
      </c>
      <c r="I20947" s="5">
        <f>ROUNDUP(D20947/H20947,0)</f>
        <v/>
      </c>
      <c r="J20947" s="6">
        <f>G20947-I20947</f>
        <v/>
      </c>
      <c r="K20947" s="4">
        <f>IF(J20947&lt;0,"Deficit",IF(J20947=0,"Exact fit","Surplus"))</f>
        <v/>
      </c>
    </row>
    <row r="20948">
      <c r="A20948" s="4" t="n">
        <v>540612</v>
      </c>
      <c r="B20948" s="4" t="inlineStr">
        <is>
          <t>GS GAKOMA B</t>
        </is>
      </c>
      <c r="C20948" s="4" t="inlineStr">
        <is>
          <t>P6</t>
        </is>
      </c>
      <c r="D20948" s="5" t="n">
        <v>38</v>
      </c>
      <c r="E20948" s="5" t="n">
        <v>1</v>
      </c>
      <c r="F20948" s="5" t="n">
        <v>0</v>
      </c>
      <c r="G20948" s="5">
        <f>E20948-F20948</f>
        <v/>
      </c>
      <c r="H20948" s="5">
        <f>'Notes'!$B$4</f>
        <v/>
      </c>
      <c r="I20948" s="5">
        <f>ROUNDUP(D20948/H20948,0)</f>
        <v/>
      </c>
      <c r="J20948" s="6">
        <f>G20948-I20948</f>
        <v/>
      </c>
      <c r="K20948" s="4">
        <f>IF(J20948&lt;0,"Deficit",IF(J20948=0,"Exact fit","Surplus"))</f>
        <v/>
      </c>
    </row>
    <row r="20949">
      <c r="A20949" s="4" t="n">
        <v>540613</v>
      </c>
      <c r="B20949" s="4" t="inlineStr">
        <is>
          <t>E.P.MIYAGA</t>
        </is>
      </c>
      <c r="C20949" s="4" t="inlineStr">
        <is>
          <t>P1</t>
        </is>
      </c>
      <c r="D20949" s="5" t="n">
        <v>160</v>
      </c>
      <c r="E20949" s="5" t="n">
        <v>4</v>
      </c>
      <c r="F20949" s="5" t="n">
        <v>2</v>
      </c>
      <c r="G20949" s="5">
        <f>E20949-F20949</f>
        <v/>
      </c>
      <c r="H20949" s="5">
        <f>'Notes'!$B$4</f>
        <v/>
      </c>
      <c r="I20949" s="5">
        <f>ROUNDUP(D20949/H20949,0)</f>
        <v/>
      </c>
      <c r="J20949" s="6">
        <f>G20949-I20949</f>
        <v/>
      </c>
      <c r="K20949" s="4">
        <f>IF(J20949&lt;0,"Deficit",IF(J20949=0,"Exact fit","Surplus"))</f>
        <v/>
      </c>
    </row>
    <row r="20950">
      <c r="A20950" s="4" t="n">
        <v>540613</v>
      </c>
      <c r="B20950" s="4" t="inlineStr">
        <is>
          <t>E.P.MIYAGA</t>
        </is>
      </c>
      <c r="C20950" s="4" t="inlineStr">
        <is>
          <t>P2</t>
        </is>
      </c>
      <c r="D20950" s="5" t="n">
        <v>114</v>
      </c>
      <c r="E20950" s="5" t="n">
        <v>2</v>
      </c>
      <c r="F20950" s="5" t="n">
        <v>1</v>
      </c>
      <c r="G20950" s="5">
        <f>E20950-F20950</f>
        <v/>
      </c>
      <c r="H20950" s="5">
        <f>'Notes'!$B$4</f>
        <v/>
      </c>
      <c r="I20950" s="5">
        <f>ROUNDUP(D20950/H20950,0)</f>
        <v/>
      </c>
      <c r="J20950" s="6">
        <f>G20950-I20950</f>
        <v/>
      </c>
      <c r="K20950" s="4">
        <f>IF(J20950&lt;0,"Deficit",IF(J20950=0,"Exact fit","Surplus"))</f>
        <v/>
      </c>
    </row>
    <row r="20951">
      <c r="A20951" s="4" t="n">
        <v>540613</v>
      </c>
      <c r="B20951" s="4" t="inlineStr">
        <is>
          <t>E.P.MIYAGA</t>
        </is>
      </c>
      <c r="C20951" s="4" t="inlineStr">
        <is>
          <t>P3</t>
        </is>
      </c>
      <c r="D20951" s="5" t="n">
        <v>83</v>
      </c>
      <c r="E20951" s="5" t="n">
        <v>2</v>
      </c>
      <c r="F20951" s="5" t="n">
        <v>1</v>
      </c>
      <c r="G20951" s="5">
        <f>E20951-F20951</f>
        <v/>
      </c>
      <c r="H20951" s="5">
        <f>'Notes'!$B$4</f>
        <v/>
      </c>
      <c r="I20951" s="5">
        <f>ROUNDUP(D20951/H20951,0)</f>
        <v/>
      </c>
      <c r="J20951" s="6">
        <f>G20951-I20951</f>
        <v/>
      </c>
      <c r="K20951" s="4">
        <f>IF(J20951&lt;0,"Deficit",IF(J20951=0,"Exact fit","Surplus"))</f>
        <v/>
      </c>
    </row>
    <row r="20952">
      <c r="A20952" s="4" t="n">
        <v>540613</v>
      </c>
      <c r="B20952" s="4" t="inlineStr">
        <is>
          <t>E.P.MIYAGA</t>
        </is>
      </c>
      <c r="C20952" s="4" t="inlineStr">
        <is>
          <t>P4</t>
        </is>
      </c>
      <c r="D20952" s="5" t="n">
        <v>89</v>
      </c>
      <c r="E20952" s="5" t="n">
        <v>2</v>
      </c>
      <c r="F20952" s="5" t="n">
        <v>0</v>
      </c>
      <c r="G20952" s="5">
        <f>E20952-F20952</f>
        <v/>
      </c>
      <c r="H20952" s="5">
        <f>'Notes'!$B$4</f>
        <v/>
      </c>
      <c r="I20952" s="5">
        <f>ROUNDUP(D20952/H20952,0)</f>
        <v/>
      </c>
      <c r="J20952" s="6">
        <f>G20952-I20952</f>
        <v/>
      </c>
      <c r="K20952" s="4">
        <f>IF(J20952&lt;0,"Deficit",IF(J20952=0,"Exact fit","Surplus"))</f>
        <v/>
      </c>
    </row>
    <row r="20953">
      <c r="A20953" s="4" t="n">
        <v>540613</v>
      </c>
      <c r="B20953" s="4" t="inlineStr">
        <is>
          <t>E.P.MIYAGA</t>
        </is>
      </c>
      <c r="C20953" s="4" t="inlineStr">
        <is>
          <t>P5</t>
        </is>
      </c>
      <c r="D20953" s="5" t="n">
        <v>85</v>
      </c>
      <c r="E20953" s="5" t="n">
        <v>2</v>
      </c>
      <c r="F20953" s="5" t="n">
        <v>0</v>
      </c>
      <c r="G20953" s="5">
        <f>E20953-F20953</f>
        <v/>
      </c>
      <c r="H20953" s="5">
        <f>'Notes'!$B$4</f>
        <v/>
      </c>
      <c r="I20953" s="5">
        <f>ROUNDUP(D20953/H20953,0)</f>
        <v/>
      </c>
      <c r="J20953" s="6">
        <f>G20953-I20953</f>
        <v/>
      </c>
      <c r="K20953" s="4">
        <f>IF(J20953&lt;0,"Deficit",IF(J20953=0,"Exact fit","Surplus"))</f>
        <v/>
      </c>
    </row>
    <row r="20954">
      <c r="A20954" s="4" t="n">
        <v>540613</v>
      </c>
      <c r="B20954" s="4" t="inlineStr">
        <is>
          <t>E.P.MIYAGA</t>
        </is>
      </c>
      <c r="C20954" s="4" t="inlineStr">
        <is>
          <t>P6</t>
        </is>
      </c>
      <c r="D20954" s="5" t="n">
        <v>37</v>
      </c>
      <c r="E20954" s="5" t="n">
        <v>1</v>
      </c>
      <c r="F20954" s="5" t="n">
        <v>0</v>
      </c>
      <c r="G20954" s="5">
        <f>E20954-F20954</f>
        <v/>
      </c>
      <c r="H20954" s="5">
        <f>'Notes'!$B$4</f>
        <v/>
      </c>
      <c r="I20954" s="5">
        <f>ROUNDUP(D20954/H20954,0)</f>
        <v/>
      </c>
      <c r="J20954" s="6">
        <f>G20954-I20954</f>
        <v/>
      </c>
      <c r="K20954" s="4">
        <f>IF(J20954&lt;0,"Deficit",IF(J20954=0,"Exact fit","Surplus"))</f>
        <v/>
      </c>
    </row>
    <row r="20955">
      <c r="A20955" s="4" t="n">
        <v>540614</v>
      </c>
      <c r="B20955" s="4" t="inlineStr">
        <is>
          <t>EP RUSHENYI</t>
        </is>
      </c>
      <c r="C20955" s="4" t="inlineStr">
        <is>
          <t>P1</t>
        </is>
      </c>
      <c r="D20955" s="5" t="n">
        <v>193</v>
      </c>
      <c r="E20955" s="5" t="n">
        <v>2</v>
      </c>
      <c r="F20955" s="5" t="n">
        <v>1</v>
      </c>
      <c r="G20955" s="5">
        <f>E20955-F20955</f>
        <v/>
      </c>
      <c r="H20955" s="5">
        <f>'Notes'!$B$4</f>
        <v/>
      </c>
      <c r="I20955" s="5">
        <f>ROUNDUP(D20955/H20955,0)</f>
        <v/>
      </c>
      <c r="J20955" s="6">
        <f>G20955-I20955</f>
        <v/>
      </c>
      <c r="K20955" s="4">
        <f>IF(J20955&lt;0,"Deficit",IF(J20955=0,"Exact fit","Surplus"))</f>
        <v/>
      </c>
    </row>
    <row r="20956">
      <c r="A20956" s="4" t="n">
        <v>540614</v>
      </c>
      <c r="B20956" s="4" t="inlineStr">
        <is>
          <t>EP RUSHENYI</t>
        </is>
      </c>
      <c r="C20956" s="4" t="inlineStr">
        <is>
          <t>P2</t>
        </is>
      </c>
      <c r="D20956" s="5" t="n">
        <v>152</v>
      </c>
      <c r="E20956" s="5" t="n">
        <v>2</v>
      </c>
      <c r="F20956" s="5" t="n">
        <v>1</v>
      </c>
      <c r="G20956" s="5">
        <f>E20956-F20956</f>
        <v/>
      </c>
      <c r="H20956" s="5">
        <f>'Notes'!$B$4</f>
        <v/>
      </c>
      <c r="I20956" s="5">
        <f>ROUNDUP(D20956/H20956,0)</f>
        <v/>
      </c>
      <c r="J20956" s="6">
        <f>G20956-I20956</f>
        <v/>
      </c>
      <c r="K20956" s="4">
        <f>IF(J20956&lt;0,"Deficit",IF(J20956=0,"Exact fit","Surplus"))</f>
        <v/>
      </c>
    </row>
    <row r="20957">
      <c r="A20957" s="4" t="n">
        <v>540614</v>
      </c>
      <c r="B20957" s="4" t="inlineStr">
        <is>
          <t>EP RUSHENYI</t>
        </is>
      </c>
      <c r="C20957" s="4" t="inlineStr">
        <is>
          <t>P3</t>
        </is>
      </c>
      <c r="D20957" s="5" t="n">
        <v>125</v>
      </c>
      <c r="E20957" s="5" t="n">
        <v>2</v>
      </c>
      <c r="F20957" s="5" t="n">
        <v>1</v>
      </c>
      <c r="G20957" s="5">
        <f>E20957-F20957</f>
        <v/>
      </c>
      <c r="H20957" s="5">
        <f>'Notes'!$B$4</f>
        <v/>
      </c>
      <c r="I20957" s="5">
        <f>ROUNDUP(D20957/H20957,0)</f>
        <v/>
      </c>
      <c r="J20957" s="6">
        <f>G20957-I20957</f>
        <v/>
      </c>
      <c r="K20957" s="4">
        <f>IF(J20957&lt;0,"Deficit",IF(J20957=0,"Exact fit","Surplus"))</f>
        <v/>
      </c>
    </row>
    <row r="20958">
      <c r="A20958" s="4" t="n">
        <v>540614</v>
      </c>
      <c r="B20958" s="4" t="inlineStr">
        <is>
          <t>EP RUSHENYI</t>
        </is>
      </c>
      <c r="C20958" s="4" t="inlineStr">
        <is>
          <t>P4</t>
        </is>
      </c>
      <c r="D20958" s="5" t="n">
        <v>143</v>
      </c>
      <c r="E20958" s="5" t="n">
        <v>2</v>
      </c>
      <c r="F20958" s="5" t="n">
        <v>0</v>
      </c>
      <c r="G20958" s="5">
        <f>E20958-F20958</f>
        <v/>
      </c>
      <c r="H20958" s="5">
        <f>'Notes'!$B$4</f>
        <v/>
      </c>
      <c r="I20958" s="5">
        <f>ROUNDUP(D20958/H20958,0)</f>
        <v/>
      </c>
      <c r="J20958" s="6">
        <f>G20958-I20958</f>
        <v/>
      </c>
      <c r="K20958" s="4">
        <f>IF(J20958&lt;0,"Deficit",IF(J20958=0,"Exact fit","Surplus"))</f>
        <v/>
      </c>
    </row>
    <row r="20959">
      <c r="A20959" s="4" t="n">
        <v>540614</v>
      </c>
      <c r="B20959" s="4" t="inlineStr">
        <is>
          <t>EP RUSHENYI</t>
        </is>
      </c>
      <c r="C20959" s="4" t="inlineStr">
        <is>
          <t>P5</t>
        </is>
      </c>
      <c r="D20959" s="5" t="n">
        <v>123</v>
      </c>
      <c r="E20959" s="5" t="n">
        <v>2</v>
      </c>
      <c r="F20959" s="5" t="n">
        <v>0</v>
      </c>
      <c r="G20959" s="5">
        <f>E20959-F20959</f>
        <v/>
      </c>
      <c r="H20959" s="5">
        <f>'Notes'!$B$4</f>
        <v/>
      </c>
      <c r="I20959" s="5">
        <f>ROUNDUP(D20959/H20959,0)</f>
        <v/>
      </c>
      <c r="J20959" s="6">
        <f>G20959-I20959</f>
        <v/>
      </c>
      <c r="K20959" s="4">
        <f>IF(J20959&lt;0,"Deficit",IF(J20959=0,"Exact fit","Surplus"))</f>
        <v/>
      </c>
    </row>
    <row r="20960">
      <c r="A20960" s="4" t="n">
        <v>540614</v>
      </c>
      <c r="B20960" s="4" t="inlineStr">
        <is>
          <t>EP RUSHENYI</t>
        </is>
      </c>
      <c r="C20960" s="4" t="inlineStr">
        <is>
          <t>P6</t>
        </is>
      </c>
      <c r="D20960" s="5" t="n">
        <v>84</v>
      </c>
      <c r="E20960" s="5" t="n">
        <v>2</v>
      </c>
      <c r="F20960" s="5" t="n">
        <v>0</v>
      </c>
      <c r="G20960" s="5">
        <f>E20960-F20960</f>
        <v/>
      </c>
      <c r="H20960" s="5">
        <f>'Notes'!$B$4</f>
        <v/>
      </c>
      <c r="I20960" s="5">
        <f>ROUNDUP(D20960/H20960,0)</f>
        <v/>
      </c>
      <c r="J20960" s="6">
        <f>G20960-I20960</f>
        <v/>
      </c>
      <c r="K20960" s="4">
        <f>IF(J20960&lt;0,"Deficit",IF(J20960=0,"Exact fit","Surplus"))</f>
        <v/>
      </c>
    </row>
    <row r="20961">
      <c r="A20961" s="4" t="n">
        <v>540615</v>
      </c>
      <c r="B20961" s="4" t="inlineStr">
        <is>
          <t>EP RYAKIRENZI</t>
        </is>
      </c>
      <c r="C20961" s="4" t="inlineStr">
        <is>
          <t>P1</t>
        </is>
      </c>
      <c r="D20961" s="5" t="n">
        <v>98</v>
      </c>
      <c r="E20961" s="5" t="n">
        <v>2</v>
      </c>
      <c r="F20961" s="5" t="n">
        <v>1</v>
      </c>
      <c r="G20961" s="5">
        <f>E20961-F20961</f>
        <v/>
      </c>
      <c r="H20961" s="5">
        <f>'Notes'!$B$4</f>
        <v/>
      </c>
      <c r="I20961" s="5">
        <f>ROUNDUP(D20961/H20961,0)</f>
        <v/>
      </c>
      <c r="J20961" s="6">
        <f>G20961-I20961</f>
        <v/>
      </c>
      <c r="K20961" s="4">
        <f>IF(J20961&lt;0,"Deficit",IF(J20961=0,"Exact fit","Surplus"))</f>
        <v/>
      </c>
    </row>
    <row r="20962">
      <c r="A20962" s="4" t="n">
        <v>540615</v>
      </c>
      <c r="B20962" s="4" t="inlineStr">
        <is>
          <t>EP RYAKIRENZI</t>
        </is>
      </c>
      <c r="C20962" s="4" t="inlineStr">
        <is>
          <t>P2</t>
        </is>
      </c>
      <c r="D20962" s="5" t="n">
        <v>125</v>
      </c>
      <c r="E20962" s="5" t="n">
        <v>2</v>
      </c>
      <c r="F20962" s="5" t="n">
        <v>1</v>
      </c>
      <c r="G20962" s="5">
        <f>E20962-F20962</f>
        <v/>
      </c>
      <c r="H20962" s="5">
        <f>'Notes'!$B$4</f>
        <v/>
      </c>
      <c r="I20962" s="5">
        <f>ROUNDUP(D20962/H20962,0)</f>
        <v/>
      </c>
      <c r="J20962" s="6">
        <f>G20962-I20962</f>
        <v/>
      </c>
      <c r="K20962" s="4">
        <f>IF(J20962&lt;0,"Deficit",IF(J20962=0,"Exact fit","Surplus"))</f>
        <v/>
      </c>
    </row>
    <row r="20963">
      <c r="A20963" s="4" t="n">
        <v>540615</v>
      </c>
      <c r="B20963" s="4" t="inlineStr">
        <is>
          <t>EP RYAKIRENZI</t>
        </is>
      </c>
      <c r="C20963" s="4" t="inlineStr">
        <is>
          <t>P3</t>
        </is>
      </c>
      <c r="D20963" s="5" t="n">
        <v>112</v>
      </c>
      <c r="E20963" s="5" t="n">
        <v>2</v>
      </c>
      <c r="F20963" s="5" t="n">
        <v>1</v>
      </c>
      <c r="G20963" s="5">
        <f>E20963-F20963</f>
        <v/>
      </c>
      <c r="H20963" s="5">
        <f>'Notes'!$B$4</f>
        <v/>
      </c>
      <c r="I20963" s="5">
        <f>ROUNDUP(D20963/H20963,0)</f>
        <v/>
      </c>
      <c r="J20963" s="6">
        <f>G20963-I20963</f>
        <v/>
      </c>
      <c r="K20963" s="4">
        <f>IF(J20963&lt;0,"Deficit",IF(J20963=0,"Exact fit","Surplus"))</f>
        <v/>
      </c>
    </row>
    <row r="20964">
      <c r="A20964" s="4" t="n">
        <v>540615</v>
      </c>
      <c r="B20964" s="4" t="inlineStr">
        <is>
          <t>EP RYAKIRENZI</t>
        </is>
      </c>
      <c r="C20964" s="4" t="inlineStr">
        <is>
          <t>P4</t>
        </is>
      </c>
      <c r="D20964" s="5" t="n">
        <v>102</v>
      </c>
      <c r="E20964" s="5" t="n">
        <v>2</v>
      </c>
      <c r="F20964" s="5" t="n">
        <v>0</v>
      </c>
      <c r="G20964" s="5">
        <f>E20964-F20964</f>
        <v/>
      </c>
      <c r="H20964" s="5">
        <f>'Notes'!$B$4</f>
        <v/>
      </c>
      <c r="I20964" s="5">
        <f>ROUNDUP(D20964/H20964,0)</f>
        <v/>
      </c>
      <c r="J20964" s="6">
        <f>G20964-I20964</f>
        <v/>
      </c>
      <c r="K20964" s="4">
        <f>IF(J20964&lt;0,"Deficit",IF(J20964=0,"Exact fit","Surplus"))</f>
        <v/>
      </c>
    </row>
    <row r="20965">
      <c r="A20965" s="4" t="n">
        <v>540615</v>
      </c>
      <c r="B20965" s="4" t="inlineStr">
        <is>
          <t>EP RYAKIRENZI</t>
        </is>
      </c>
      <c r="C20965" s="4" t="inlineStr">
        <is>
          <t>P5</t>
        </is>
      </c>
      <c r="D20965" s="5" t="n">
        <v>83</v>
      </c>
      <c r="E20965" s="5" t="n">
        <v>2</v>
      </c>
      <c r="F20965" s="5" t="n">
        <v>0</v>
      </c>
      <c r="G20965" s="5">
        <f>E20965-F20965</f>
        <v/>
      </c>
      <c r="H20965" s="5">
        <f>'Notes'!$B$4</f>
        <v/>
      </c>
      <c r="I20965" s="5">
        <f>ROUNDUP(D20965/H20965,0)</f>
        <v/>
      </c>
      <c r="J20965" s="6">
        <f>G20965-I20965</f>
        <v/>
      </c>
      <c r="K20965" s="4">
        <f>IF(J20965&lt;0,"Deficit",IF(J20965=0,"Exact fit","Surplus"))</f>
        <v/>
      </c>
    </row>
    <row r="20966">
      <c r="A20966" s="4" t="n">
        <v>540615</v>
      </c>
      <c r="B20966" s="4" t="inlineStr">
        <is>
          <t>EP RYAKIRENZI</t>
        </is>
      </c>
      <c r="C20966" s="4" t="inlineStr">
        <is>
          <t>P6</t>
        </is>
      </c>
      <c r="D20966" s="5" t="n">
        <v>28</v>
      </c>
      <c r="E20966" s="5" t="n">
        <v>1</v>
      </c>
      <c r="F20966" s="5" t="n">
        <v>0</v>
      </c>
      <c r="G20966" s="5">
        <f>E20966-F20966</f>
        <v/>
      </c>
      <c r="H20966" s="5">
        <f>'Notes'!$B$4</f>
        <v/>
      </c>
      <c r="I20966" s="5">
        <f>ROUNDUP(D20966/H20966,0)</f>
        <v/>
      </c>
      <c r="J20966" s="6">
        <f>G20966-I20966</f>
        <v/>
      </c>
      <c r="K20966" s="4">
        <f>IF(J20966&lt;0,"Deficit",IF(J20966=0,"Exact fit","Surplus"))</f>
        <v/>
      </c>
    </row>
    <row r="20967">
      <c r="A20967" s="4" t="n">
        <v>540616</v>
      </c>
      <c r="B20967" s="4" t="inlineStr">
        <is>
          <t>EP MAHUMBEZI</t>
        </is>
      </c>
      <c r="C20967" s="4" t="inlineStr">
        <is>
          <t>P1</t>
        </is>
      </c>
      <c r="D20967" s="5" t="n">
        <v>77</v>
      </c>
      <c r="E20967" s="5" t="n">
        <v>1</v>
      </c>
      <c r="F20967" s="5" t="n">
        <v>0</v>
      </c>
      <c r="G20967" s="5">
        <f>E20967-F20967</f>
        <v/>
      </c>
      <c r="H20967" s="5">
        <f>'Notes'!$B$4</f>
        <v/>
      </c>
      <c r="I20967" s="5">
        <f>ROUNDUP(D20967/H20967,0)</f>
        <v/>
      </c>
      <c r="J20967" s="6">
        <f>G20967-I20967</f>
        <v/>
      </c>
      <c r="K20967" s="4">
        <f>IF(J20967&lt;0,"Deficit",IF(J20967=0,"Exact fit","Surplus"))</f>
        <v/>
      </c>
    </row>
    <row r="20968">
      <c r="A20968" s="4" t="n">
        <v>540616</v>
      </c>
      <c r="B20968" s="4" t="inlineStr">
        <is>
          <t>EP MAHUMBEZI</t>
        </is>
      </c>
      <c r="C20968" s="4" t="inlineStr">
        <is>
          <t>P2</t>
        </is>
      </c>
      <c r="D20968" s="5" t="n">
        <v>41</v>
      </c>
      <c r="E20968" s="5" t="n">
        <v>1</v>
      </c>
      <c r="F20968" s="5" t="n">
        <v>0</v>
      </c>
      <c r="G20968" s="5">
        <f>E20968-F20968</f>
        <v/>
      </c>
      <c r="H20968" s="5">
        <f>'Notes'!$B$4</f>
        <v/>
      </c>
      <c r="I20968" s="5">
        <f>ROUNDUP(D20968/H20968,0)</f>
        <v/>
      </c>
      <c r="J20968" s="6">
        <f>G20968-I20968</f>
        <v/>
      </c>
      <c r="K20968" s="4">
        <f>IF(J20968&lt;0,"Deficit",IF(J20968=0,"Exact fit","Surplus"))</f>
        <v/>
      </c>
    </row>
    <row r="20969">
      <c r="A20969" s="4" t="n">
        <v>540616</v>
      </c>
      <c r="B20969" s="4" t="inlineStr">
        <is>
          <t>EP MAHUMBEZI</t>
        </is>
      </c>
      <c r="C20969" s="4" t="inlineStr">
        <is>
          <t>P3</t>
        </is>
      </c>
      <c r="D20969" s="5" t="n">
        <v>38</v>
      </c>
      <c r="E20969" s="5" t="n">
        <v>1</v>
      </c>
      <c r="F20969" s="5" t="n">
        <v>0</v>
      </c>
      <c r="G20969" s="5">
        <f>E20969-F20969</f>
        <v/>
      </c>
      <c r="H20969" s="5">
        <f>'Notes'!$B$4</f>
        <v/>
      </c>
      <c r="I20969" s="5">
        <f>ROUNDUP(D20969/H20969,0)</f>
        <v/>
      </c>
      <c r="J20969" s="6">
        <f>G20969-I20969</f>
        <v/>
      </c>
      <c r="K20969" s="4">
        <f>IF(J20969&lt;0,"Deficit",IF(J20969=0,"Exact fit","Surplus"))</f>
        <v/>
      </c>
    </row>
    <row r="20970">
      <c r="A20970" s="4" t="n">
        <v>540616</v>
      </c>
      <c r="B20970" s="4" t="inlineStr">
        <is>
          <t>EP MAHUMBEZI</t>
        </is>
      </c>
      <c r="C20970" s="4" t="inlineStr">
        <is>
          <t>P4</t>
        </is>
      </c>
      <c r="D20970" s="5" t="n">
        <v>54</v>
      </c>
      <c r="E20970" s="5" t="n">
        <v>1</v>
      </c>
      <c r="F20970" s="5" t="n">
        <v>0</v>
      </c>
      <c r="G20970" s="5">
        <f>E20970-F20970</f>
        <v/>
      </c>
      <c r="H20970" s="5">
        <f>'Notes'!$B$4</f>
        <v/>
      </c>
      <c r="I20970" s="5">
        <f>ROUNDUP(D20970/H20970,0)</f>
        <v/>
      </c>
      <c r="J20970" s="6">
        <f>G20970-I20970</f>
        <v/>
      </c>
      <c r="K20970" s="4">
        <f>IF(J20970&lt;0,"Deficit",IF(J20970=0,"Exact fit","Surplus"))</f>
        <v/>
      </c>
    </row>
    <row r="20971">
      <c r="A20971" s="4" t="n">
        <v>540616</v>
      </c>
      <c r="B20971" s="4" t="inlineStr">
        <is>
          <t>EP MAHUMBEZI</t>
        </is>
      </c>
      <c r="C20971" s="4" t="inlineStr">
        <is>
          <t>P5</t>
        </is>
      </c>
      <c r="D20971" s="5" t="n">
        <v>32</v>
      </c>
      <c r="E20971" s="5" t="n">
        <v>1</v>
      </c>
      <c r="F20971" s="5" t="n">
        <v>0</v>
      </c>
      <c r="G20971" s="5">
        <f>E20971-F20971</f>
        <v/>
      </c>
      <c r="H20971" s="5">
        <f>'Notes'!$B$4</f>
        <v/>
      </c>
      <c r="I20971" s="5">
        <f>ROUNDUP(D20971/H20971,0)</f>
        <v/>
      </c>
      <c r="J20971" s="6">
        <f>G20971-I20971</f>
        <v/>
      </c>
      <c r="K20971" s="4">
        <f>IF(J20971&lt;0,"Deficit",IF(J20971=0,"Exact fit","Surplus"))</f>
        <v/>
      </c>
    </row>
    <row r="20972">
      <c r="A20972" s="4" t="n">
        <v>540616</v>
      </c>
      <c r="B20972" s="4" t="inlineStr">
        <is>
          <t>EP MAHUMBEZI</t>
        </is>
      </c>
      <c r="C20972" s="4" t="inlineStr">
        <is>
          <t>P6</t>
        </is>
      </c>
      <c r="D20972" s="5" t="n">
        <v>10</v>
      </c>
      <c r="E20972" s="5" t="n">
        <v>1</v>
      </c>
      <c r="F20972" s="5" t="n">
        <v>0</v>
      </c>
      <c r="G20972" s="5">
        <f>E20972-F20972</f>
        <v/>
      </c>
      <c r="H20972" s="5">
        <f>'Notes'!$B$4</f>
        <v/>
      </c>
      <c r="I20972" s="5">
        <f>ROUNDUP(D20972/H20972,0)</f>
        <v/>
      </c>
      <c r="J20972" s="6">
        <f>G20972-I20972</f>
        <v/>
      </c>
      <c r="K20972" s="4">
        <f>IF(J20972&lt;0,"Deficit",IF(J20972=0,"Exact fit","Surplus"))</f>
        <v/>
      </c>
    </row>
    <row r="20973">
      <c r="A20973" s="4" t="n">
        <v>540617</v>
      </c>
      <c r="B20973" s="4" t="inlineStr">
        <is>
          <t>EP MUCUCU</t>
        </is>
      </c>
      <c r="C20973" s="4" t="inlineStr">
        <is>
          <t>P1</t>
        </is>
      </c>
      <c r="D20973" s="5" t="n">
        <v>133</v>
      </c>
      <c r="E20973" s="5" t="n">
        <v>2</v>
      </c>
      <c r="F20973" s="5" t="n">
        <v>1</v>
      </c>
      <c r="G20973" s="5">
        <f>E20973-F20973</f>
        <v/>
      </c>
      <c r="H20973" s="5">
        <f>'Notes'!$B$4</f>
        <v/>
      </c>
      <c r="I20973" s="5">
        <f>ROUNDUP(D20973/H20973,0)</f>
        <v/>
      </c>
      <c r="J20973" s="6">
        <f>G20973-I20973</f>
        <v/>
      </c>
      <c r="K20973" s="4">
        <f>IF(J20973&lt;0,"Deficit",IF(J20973=0,"Exact fit","Surplus"))</f>
        <v/>
      </c>
    </row>
    <row r="20974">
      <c r="A20974" s="4" t="n">
        <v>540617</v>
      </c>
      <c r="B20974" s="4" t="inlineStr">
        <is>
          <t>EP MUCUCU</t>
        </is>
      </c>
      <c r="C20974" s="4" t="inlineStr">
        <is>
          <t>P2</t>
        </is>
      </c>
      <c r="D20974" s="5" t="n">
        <v>70</v>
      </c>
      <c r="E20974" s="5" t="n">
        <v>2</v>
      </c>
      <c r="F20974" s="5" t="n">
        <v>1</v>
      </c>
      <c r="G20974" s="5">
        <f>E20974-F20974</f>
        <v/>
      </c>
      <c r="H20974" s="5">
        <f>'Notes'!$B$4</f>
        <v/>
      </c>
      <c r="I20974" s="5">
        <f>ROUNDUP(D20974/H20974,0)</f>
        <v/>
      </c>
      <c r="J20974" s="6">
        <f>G20974-I20974</f>
        <v/>
      </c>
      <c r="K20974" s="4">
        <f>IF(J20974&lt;0,"Deficit",IF(J20974=0,"Exact fit","Surplus"))</f>
        <v/>
      </c>
    </row>
    <row r="20975">
      <c r="A20975" s="4" t="n">
        <v>540617</v>
      </c>
      <c r="B20975" s="4" t="inlineStr">
        <is>
          <t>EP MUCUCU</t>
        </is>
      </c>
      <c r="C20975" s="4" t="inlineStr">
        <is>
          <t>P3</t>
        </is>
      </c>
      <c r="D20975" s="5" t="n">
        <v>81</v>
      </c>
      <c r="E20975" s="5" t="n">
        <v>2</v>
      </c>
      <c r="F20975" s="5" t="n">
        <v>0</v>
      </c>
      <c r="G20975" s="5">
        <f>E20975-F20975</f>
        <v/>
      </c>
      <c r="H20975" s="5">
        <f>'Notes'!$B$4</f>
        <v/>
      </c>
      <c r="I20975" s="5">
        <f>ROUNDUP(D20975/H20975,0)</f>
        <v/>
      </c>
      <c r="J20975" s="6">
        <f>G20975-I20975</f>
        <v/>
      </c>
      <c r="K20975" s="4">
        <f>IF(J20975&lt;0,"Deficit",IF(J20975=0,"Exact fit","Surplus"))</f>
        <v/>
      </c>
    </row>
    <row r="20976">
      <c r="A20976" s="4" t="n">
        <v>540617</v>
      </c>
      <c r="B20976" s="4" t="inlineStr">
        <is>
          <t>EP MUCUCU</t>
        </is>
      </c>
      <c r="C20976" s="4" t="inlineStr">
        <is>
          <t>P4</t>
        </is>
      </c>
      <c r="D20976" s="5" t="n">
        <v>62</v>
      </c>
      <c r="E20976" s="5" t="n">
        <v>1</v>
      </c>
      <c r="F20976" s="5" t="n">
        <v>0</v>
      </c>
      <c r="G20976" s="5">
        <f>E20976-F20976</f>
        <v/>
      </c>
      <c r="H20976" s="5">
        <f>'Notes'!$B$4</f>
        <v/>
      </c>
      <c r="I20976" s="5">
        <f>ROUNDUP(D20976/H20976,0)</f>
        <v/>
      </c>
      <c r="J20976" s="6">
        <f>G20976-I20976</f>
        <v/>
      </c>
      <c r="K20976" s="4">
        <f>IF(J20976&lt;0,"Deficit",IF(J20976=0,"Exact fit","Surplus"))</f>
        <v/>
      </c>
    </row>
    <row r="20977">
      <c r="A20977" s="4" t="n">
        <v>540617</v>
      </c>
      <c r="B20977" s="4" t="inlineStr">
        <is>
          <t>EP MUCUCU</t>
        </is>
      </c>
      <c r="C20977" s="4" t="inlineStr">
        <is>
          <t>P5</t>
        </is>
      </c>
      <c r="D20977" s="5" t="n">
        <v>42</v>
      </c>
      <c r="E20977" s="5" t="n">
        <v>1</v>
      </c>
      <c r="F20977" s="5" t="n">
        <v>0</v>
      </c>
      <c r="G20977" s="5">
        <f>E20977-F20977</f>
        <v/>
      </c>
      <c r="H20977" s="5">
        <f>'Notes'!$B$4</f>
        <v/>
      </c>
      <c r="I20977" s="5">
        <f>ROUNDUP(D20977/H20977,0)</f>
        <v/>
      </c>
      <c r="J20977" s="6">
        <f>G20977-I20977</f>
        <v/>
      </c>
      <c r="K20977" s="4">
        <f>IF(J20977&lt;0,"Deficit",IF(J20977=0,"Exact fit","Surplus"))</f>
        <v/>
      </c>
    </row>
    <row r="20978">
      <c r="A20978" s="4" t="n">
        <v>540617</v>
      </c>
      <c r="B20978" s="4" t="inlineStr">
        <is>
          <t>EP MUCUCU</t>
        </is>
      </c>
      <c r="C20978" s="4" t="inlineStr">
        <is>
          <t>P6</t>
        </is>
      </c>
      <c r="D20978" s="5" t="n">
        <v>31</v>
      </c>
      <c r="E20978" s="5" t="n">
        <v>1</v>
      </c>
      <c r="F20978" s="5" t="n">
        <v>0</v>
      </c>
      <c r="G20978" s="5">
        <f>E20978-F20978</f>
        <v/>
      </c>
      <c r="H20978" s="5">
        <f>'Notes'!$B$4</f>
        <v/>
      </c>
      <c r="I20978" s="5">
        <f>ROUNDUP(D20978/H20978,0)</f>
        <v/>
      </c>
      <c r="J20978" s="6">
        <f>G20978-I20978</f>
        <v/>
      </c>
      <c r="K20978" s="4">
        <f>IF(J20978&lt;0,"Deficit",IF(J20978=0,"Exact fit","Surplus"))</f>
        <v/>
      </c>
    </row>
    <row r="20979">
      <c r="A20979" s="4" t="n">
        <v>540618</v>
      </c>
      <c r="B20979" s="4" t="inlineStr">
        <is>
          <t>Ecole Soeur Maria Rafaela</t>
        </is>
      </c>
      <c r="C20979" s="4" t="inlineStr">
        <is>
          <t>P1</t>
        </is>
      </c>
      <c r="D20979" s="5" t="n">
        <v>21</v>
      </c>
      <c r="E20979" s="5" t="n">
        <v>1</v>
      </c>
      <c r="F20979" s="5" t="n">
        <v>0</v>
      </c>
      <c r="G20979" s="5">
        <f>E20979-F20979</f>
        <v/>
      </c>
      <c r="H20979" s="5">
        <f>'Notes'!$B$4</f>
        <v/>
      </c>
      <c r="I20979" s="5">
        <f>ROUNDUP(D20979/H20979,0)</f>
        <v/>
      </c>
      <c r="J20979" s="6">
        <f>G20979-I20979</f>
        <v/>
      </c>
      <c r="K20979" s="4">
        <f>IF(J20979&lt;0,"Deficit",IF(J20979=0,"Exact fit","Surplus"))</f>
        <v/>
      </c>
    </row>
    <row r="20980">
      <c r="A20980" s="4" t="n">
        <v>540618</v>
      </c>
      <c r="B20980" s="4" t="inlineStr">
        <is>
          <t>Ecole Soeur Maria Rafaela</t>
        </is>
      </c>
      <c r="C20980" s="4" t="inlineStr">
        <is>
          <t>P2</t>
        </is>
      </c>
      <c r="D20980" s="5" t="n">
        <v>37</v>
      </c>
      <c r="E20980" s="5" t="n">
        <v>2</v>
      </c>
      <c r="F20980" s="5" t="n">
        <v>0</v>
      </c>
      <c r="G20980" s="5">
        <f>E20980-F20980</f>
        <v/>
      </c>
      <c r="H20980" s="5">
        <f>'Notes'!$B$4</f>
        <v/>
      </c>
      <c r="I20980" s="5">
        <f>ROUNDUP(D20980/H20980,0)</f>
        <v/>
      </c>
      <c r="J20980" s="6">
        <f>G20980-I20980</f>
        <v/>
      </c>
      <c r="K20980" s="4">
        <f>IF(J20980&lt;0,"Deficit",IF(J20980=0,"Exact fit","Surplus"))</f>
        <v/>
      </c>
    </row>
    <row r="20981">
      <c r="A20981" s="4" t="n">
        <v>540618</v>
      </c>
      <c r="B20981" s="4" t="inlineStr">
        <is>
          <t>Ecole Soeur Maria Rafaela</t>
        </is>
      </c>
      <c r="C20981" s="4" t="inlineStr">
        <is>
          <t>P3</t>
        </is>
      </c>
      <c r="D20981" s="5" t="n">
        <v>15</v>
      </c>
      <c r="E20981" s="5" t="n">
        <v>1</v>
      </c>
      <c r="F20981" s="5" t="n">
        <v>0</v>
      </c>
      <c r="G20981" s="5">
        <f>E20981-F20981</f>
        <v/>
      </c>
      <c r="H20981" s="5">
        <f>'Notes'!$B$4</f>
        <v/>
      </c>
      <c r="I20981" s="5">
        <f>ROUNDUP(D20981/H20981,0)</f>
        <v/>
      </c>
      <c r="J20981" s="6">
        <f>G20981-I20981</f>
        <v/>
      </c>
      <c r="K20981" s="4">
        <f>IF(J20981&lt;0,"Deficit",IF(J20981=0,"Exact fit","Surplus"))</f>
        <v/>
      </c>
    </row>
    <row r="20982">
      <c r="A20982" s="4" t="n">
        <v>540618</v>
      </c>
      <c r="B20982" s="4" t="inlineStr">
        <is>
          <t>Ecole Soeur Maria Rafaela</t>
        </is>
      </c>
      <c r="C20982" s="4" t="inlineStr">
        <is>
          <t>P4</t>
        </is>
      </c>
      <c r="D20982" s="5" t="n">
        <v>22</v>
      </c>
      <c r="E20982" s="5" t="n">
        <v>1</v>
      </c>
      <c r="F20982" s="5" t="n">
        <v>0</v>
      </c>
      <c r="G20982" s="5">
        <f>E20982-F20982</f>
        <v/>
      </c>
      <c r="H20982" s="5">
        <f>'Notes'!$B$4</f>
        <v/>
      </c>
      <c r="I20982" s="5">
        <f>ROUNDUP(D20982/H20982,0)</f>
        <v/>
      </c>
      <c r="J20982" s="6">
        <f>G20982-I20982</f>
        <v/>
      </c>
      <c r="K20982" s="4">
        <f>IF(J20982&lt;0,"Deficit",IF(J20982=0,"Exact fit","Surplus"))</f>
        <v/>
      </c>
    </row>
    <row r="20983">
      <c r="A20983" s="4" t="n">
        <v>540618</v>
      </c>
      <c r="B20983" s="4" t="inlineStr">
        <is>
          <t>Ecole Soeur Maria Rafaela</t>
        </is>
      </c>
      <c r="C20983" s="4" t="inlineStr">
        <is>
          <t>P5</t>
        </is>
      </c>
      <c r="D20983" s="5" t="n">
        <v>9</v>
      </c>
      <c r="E20983" s="5" t="n">
        <v>1</v>
      </c>
      <c r="F20983" s="5" t="n">
        <v>0</v>
      </c>
      <c r="G20983" s="5">
        <f>E20983-F20983</f>
        <v/>
      </c>
      <c r="H20983" s="5">
        <f>'Notes'!$B$4</f>
        <v/>
      </c>
      <c r="I20983" s="5">
        <f>ROUNDUP(D20983/H20983,0)</f>
        <v/>
      </c>
      <c r="J20983" s="6">
        <f>G20983-I20983</f>
        <v/>
      </c>
      <c r="K20983" s="4">
        <f>IF(J20983&lt;0,"Deficit",IF(J20983=0,"Exact fit","Surplus"))</f>
        <v/>
      </c>
    </row>
    <row r="20984">
      <c r="A20984" s="4" t="n">
        <v>540618</v>
      </c>
      <c r="B20984" s="4" t="inlineStr">
        <is>
          <t>Ecole Soeur Maria Rafaela</t>
        </is>
      </c>
      <c r="C20984" s="4" t="inlineStr">
        <is>
          <t>P6</t>
        </is>
      </c>
      <c r="D20984" s="5" t="n">
        <v>12</v>
      </c>
      <c r="E20984" s="5" t="n">
        <v>1</v>
      </c>
      <c r="F20984" s="5" t="n">
        <v>0</v>
      </c>
      <c r="G20984" s="5">
        <f>E20984-F20984</f>
        <v/>
      </c>
      <c r="H20984" s="5">
        <f>'Notes'!$B$4</f>
        <v/>
      </c>
      <c r="I20984" s="5">
        <f>ROUNDUP(D20984/H20984,0)</f>
        <v/>
      </c>
      <c r="J20984" s="6">
        <f>G20984-I20984</f>
        <v/>
      </c>
      <c r="K20984" s="4">
        <f>IF(J20984&lt;0,"Deficit",IF(J20984=0,"Exact fit","Surplus"))</f>
        <v/>
      </c>
    </row>
    <row r="20985">
      <c r="A20985" s="4" t="n">
        <v>540619</v>
      </c>
      <c r="B20985" s="4" t="inlineStr">
        <is>
          <t>PROMISED LAND ACADEMY</t>
        </is>
      </c>
      <c r="C20985" s="4" t="inlineStr">
        <is>
          <t>P1</t>
        </is>
      </c>
      <c r="D20985" s="5" t="n">
        <v>25</v>
      </c>
      <c r="E20985" s="5" t="n">
        <v>1</v>
      </c>
      <c r="F20985" s="5" t="n">
        <v>0</v>
      </c>
      <c r="G20985" s="5">
        <f>E20985-F20985</f>
        <v/>
      </c>
      <c r="H20985" s="5">
        <f>'Notes'!$B$4</f>
        <v/>
      </c>
      <c r="I20985" s="5">
        <f>ROUNDUP(D20985/H20985,0)</f>
        <v/>
      </c>
      <c r="J20985" s="6">
        <f>G20985-I20985</f>
        <v/>
      </c>
      <c r="K20985" s="4">
        <f>IF(J20985&lt;0,"Deficit",IF(J20985=0,"Exact fit","Surplus"))</f>
        <v/>
      </c>
    </row>
    <row r="20986">
      <c r="A20986" s="4" t="n">
        <v>540619</v>
      </c>
      <c r="B20986" s="4" t="inlineStr">
        <is>
          <t>PROMISED LAND ACADEMY</t>
        </is>
      </c>
      <c r="C20986" s="4" t="inlineStr">
        <is>
          <t>P2</t>
        </is>
      </c>
      <c r="D20986" s="5" t="n">
        <v>31</v>
      </c>
      <c r="E20986" s="5" t="n">
        <v>1</v>
      </c>
      <c r="F20986" s="5" t="n">
        <v>0</v>
      </c>
      <c r="G20986" s="5">
        <f>E20986-F20986</f>
        <v/>
      </c>
      <c r="H20986" s="5">
        <f>'Notes'!$B$4</f>
        <v/>
      </c>
      <c r="I20986" s="5">
        <f>ROUNDUP(D20986/H20986,0)</f>
        <v/>
      </c>
      <c r="J20986" s="6">
        <f>G20986-I20986</f>
        <v/>
      </c>
      <c r="K20986" s="4">
        <f>IF(J20986&lt;0,"Deficit",IF(J20986=0,"Exact fit","Surplus"))</f>
        <v/>
      </c>
    </row>
    <row r="20987">
      <c r="A20987" s="4" t="n">
        <v>540619</v>
      </c>
      <c r="B20987" s="4" t="inlineStr">
        <is>
          <t>PROMISED LAND ACADEMY</t>
        </is>
      </c>
      <c r="C20987" s="4" t="inlineStr">
        <is>
          <t>P3</t>
        </is>
      </c>
      <c r="D20987" s="5" t="n">
        <v>26</v>
      </c>
      <c r="E20987" s="5" t="n">
        <v>1</v>
      </c>
      <c r="F20987" s="5" t="n">
        <v>0</v>
      </c>
      <c r="G20987" s="5">
        <f>E20987-F20987</f>
        <v/>
      </c>
      <c r="H20987" s="5">
        <f>'Notes'!$B$4</f>
        <v/>
      </c>
      <c r="I20987" s="5">
        <f>ROUNDUP(D20987/H20987,0)</f>
        <v/>
      </c>
      <c r="J20987" s="6">
        <f>G20987-I20987</f>
        <v/>
      </c>
      <c r="K20987" s="4">
        <f>IF(J20987&lt;0,"Deficit",IF(J20987=0,"Exact fit","Surplus"))</f>
        <v/>
      </c>
    </row>
    <row r="20988">
      <c r="A20988" s="4" t="n">
        <v>540619</v>
      </c>
      <c r="B20988" s="4" t="inlineStr">
        <is>
          <t>PROMISED LAND ACADEMY</t>
        </is>
      </c>
      <c r="C20988" s="4" t="inlineStr">
        <is>
          <t>P4</t>
        </is>
      </c>
      <c r="D20988" s="5" t="n">
        <v>35</v>
      </c>
      <c r="E20988" s="5" t="n">
        <v>1</v>
      </c>
      <c r="F20988" s="5" t="n">
        <v>0</v>
      </c>
      <c r="G20988" s="5">
        <f>E20988-F20988</f>
        <v/>
      </c>
      <c r="H20988" s="5">
        <f>'Notes'!$B$4</f>
        <v/>
      </c>
      <c r="I20988" s="5">
        <f>ROUNDUP(D20988/H20988,0)</f>
        <v/>
      </c>
      <c r="J20988" s="6">
        <f>G20988-I20988</f>
        <v/>
      </c>
      <c r="K20988" s="4">
        <f>IF(J20988&lt;0,"Deficit",IF(J20988=0,"Exact fit","Surplus"))</f>
        <v/>
      </c>
    </row>
    <row r="20989">
      <c r="A20989" s="4" t="n">
        <v>540619</v>
      </c>
      <c r="B20989" s="4" t="inlineStr">
        <is>
          <t>PROMISED LAND ACADEMY</t>
        </is>
      </c>
      <c r="C20989" s="4" t="inlineStr">
        <is>
          <t>P5</t>
        </is>
      </c>
      <c r="D20989" s="5" t="n">
        <v>36</v>
      </c>
      <c r="E20989" s="5" t="n">
        <v>1</v>
      </c>
      <c r="F20989" s="5" t="n">
        <v>0</v>
      </c>
      <c r="G20989" s="5">
        <f>E20989-F20989</f>
        <v/>
      </c>
      <c r="H20989" s="5">
        <f>'Notes'!$B$4</f>
        <v/>
      </c>
      <c r="I20989" s="5">
        <f>ROUNDUP(D20989/H20989,0)</f>
        <v/>
      </c>
      <c r="J20989" s="6">
        <f>G20989-I20989</f>
        <v/>
      </c>
      <c r="K20989" s="4">
        <f>IF(J20989&lt;0,"Deficit",IF(J20989=0,"Exact fit","Surplus"))</f>
        <v/>
      </c>
    </row>
    <row r="20990">
      <c r="A20990" s="4" t="n">
        <v>540619</v>
      </c>
      <c r="B20990" s="4" t="inlineStr">
        <is>
          <t>PROMISED LAND ACADEMY</t>
        </is>
      </c>
      <c r="C20990" s="4" t="inlineStr">
        <is>
          <t>P6</t>
        </is>
      </c>
      <c r="D20990" s="5" t="n">
        <v>30</v>
      </c>
      <c r="E20990" s="5" t="n">
        <v>1</v>
      </c>
      <c r="F20990" s="5" t="n">
        <v>0</v>
      </c>
      <c r="G20990" s="5">
        <f>E20990-F20990</f>
        <v/>
      </c>
      <c r="H20990" s="5">
        <f>'Notes'!$B$4</f>
        <v/>
      </c>
      <c r="I20990" s="5">
        <f>ROUNDUP(D20990/H20990,0)</f>
        <v/>
      </c>
      <c r="J20990" s="6">
        <f>G20990-I20990</f>
        <v/>
      </c>
      <c r="K20990" s="4">
        <f>IF(J20990&lt;0,"Deficit",IF(J20990=0,"Exact fit","Surplus"))</f>
        <v/>
      </c>
    </row>
    <row r="20991">
      <c r="A20991" s="4" t="n">
        <v>540620</v>
      </c>
      <c r="B20991" s="4" t="inlineStr">
        <is>
          <t>BETHEL CHRISTIAN ACADEMY</t>
        </is>
      </c>
      <c r="C20991" s="4" t="inlineStr">
        <is>
          <t>P1</t>
        </is>
      </c>
      <c r="D20991" s="5" t="n">
        <v>29</v>
      </c>
      <c r="E20991" s="5" t="n">
        <v>1</v>
      </c>
      <c r="F20991" s="5" t="n">
        <v>0</v>
      </c>
      <c r="G20991" s="5">
        <f>E20991-F20991</f>
        <v/>
      </c>
      <c r="H20991" s="5">
        <f>'Notes'!$B$4</f>
        <v/>
      </c>
      <c r="I20991" s="5">
        <f>ROUNDUP(D20991/H20991,0)</f>
        <v/>
      </c>
      <c r="J20991" s="6">
        <f>G20991-I20991</f>
        <v/>
      </c>
      <c r="K20991" s="4">
        <f>IF(J20991&lt;0,"Deficit",IF(J20991=0,"Exact fit","Surplus"))</f>
        <v/>
      </c>
    </row>
    <row r="20992">
      <c r="A20992" s="4" t="n">
        <v>540620</v>
      </c>
      <c r="B20992" s="4" t="inlineStr">
        <is>
          <t>BETHEL CHRISTIAN ACADEMY</t>
        </is>
      </c>
      <c r="C20992" s="4" t="inlineStr">
        <is>
          <t>P2</t>
        </is>
      </c>
      <c r="D20992" s="5" t="n">
        <v>38</v>
      </c>
      <c r="E20992" s="5" t="n">
        <v>1</v>
      </c>
      <c r="F20992" s="5" t="n">
        <v>0</v>
      </c>
      <c r="G20992" s="5">
        <f>E20992-F20992</f>
        <v/>
      </c>
      <c r="H20992" s="5">
        <f>'Notes'!$B$4</f>
        <v/>
      </c>
      <c r="I20992" s="5">
        <f>ROUNDUP(D20992/H20992,0)</f>
        <v/>
      </c>
      <c r="J20992" s="6">
        <f>G20992-I20992</f>
        <v/>
      </c>
      <c r="K20992" s="4">
        <f>IF(J20992&lt;0,"Deficit",IF(J20992=0,"Exact fit","Surplus"))</f>
        <v/>
      </c>
    </row>
    <row r="20993">
      <c r="A20993" s="4" t="n">
        <v>540620</v>
      </c>
      <c r="B20993" s="4" t="inlineStr">
        <is>
          <t>BETHEL CHRISTIAN ACADEMY</t>
        </is>
      </c>
      <c r="C20993" s="4" t="inlineStr">
        <is>
          <t>P3</t>
        </is>
      </c>
      <c r="D20993" s="5" t="n">
        <v>43</v>
      </c>
      <c r="E20993" s="5" t="n">
        <v>1</v>
      </c>
      <c r="F20993" s="5" t="n">
        <v>0</v>
      </c>
      <c r="G20993" s="5">
        <f>E20993-F20993</f>
        <v/>
      </c>
      <c r="H20993" s="5">
        <f>'Notes'!$B$4</f>
        <v/>
      </c>
      <c r="I20993" s="5">
        <f>ROUNDUP(D20993/H20993,0)</f>
        <v/>
      </c>
      <c r="J20993" s="6">
        <f>G20993-I20993</f>
        <v/>
      </c>
      <c r="K20993" s="4">
        <f>IF(J20993&lt;0,"Deficit",IF(J20993=0,"Exact fit","Surplus"))</f>
        <v/>
      </c>
    </row>
    <row r="20994">
      <c r="A20994" s="4" t="n">
        <v>540620</v>
      </c>
      <c r="B20994" s="4" t="inlineStr">
        <is>
          <t>BETHEL CHRISTIAN ACADEMY</t>
        </is>
      </c>
      <c r="C20994" s="4" t="inlineStr">
        <is>
          <t>P4</t>
        </is>
      </c>
      <c r="D20994" s="5" t="n">
        <v>34</v>
      </c>
      <c r="E20994" s="5" t="n">
        <v>1</v>
      </c>
      <c r="F20994" s="5" t="n">
        <v>0</v>
      </c>
      <c r="G20994" s="5">
        <f>E20994-F20994</f>
        <v/>
      </c>
      <c r="H20994" s="5">
        <f>'Notes'!$B$4</f>
        <v/>
      </c>
      <c r="I20994" s="5">
        <f>ROUNDUP(D20994/H20994,0)</f>
        <v/>
      </c>
      <c r="J20994" s="6">
        <f>G20994-I20994</f>
        <v/>
      </c>
      <c r="K20994" s="4">
        <f>IF(J20994&lt;0,"Deficit",IF(J20994=0,"Exact fit","Surplus"))</f>
        <v/>
      </c>
    </row>
    <row r="20995">
      <c r="A20995" s="4" t="n">
        <v>540620</v>
      </c>
      <c r="B20995" s="4" t="inlineStr">
        <is>
          <t>BETHEL CHRISTIAN ACADEMY</t>
        </is>
      </c>
      <c r="C20995" s="4" t="inlineStr">
        <is>
          <t>P5</t>
        </is>
      </c>
      <c r="D20995" s="5" t="n">
        <v>24</v>
      </c>
      <c r="E20995" s="5" t="n">
        <v>1</v>
      </c>
      <c r="F20995" s="5" t="n">
        <v>0</v>
      </c>
      <c r="G20995" s="5">
        <f>E20995-F20995</f>
        <v/>
      </c>
      <c r="H20995" s="5">
        <f>'Notes'!$B$4</f>
        <v/>
      </c>
      <c r="I20995" s="5">
        <f>ROUNDUP(D20995/H20995,0)</f>
        <v/>
      </c>
      <c r="J20995" s="6">
        <f>G20995-I20995</f>
        <v/>
      </c>
      <c r="K20995" s="4">
        <f>IF(J20995&lt;0,"Deficit",IF(J20995=0,"Exact fit","Surplus"))</f>
        <v/>
      </c>
    </row>
    <row r="20996">
      <c r="A20996" s="4" t="n">
        <v>540620</v>
      </c>
      <c r="B20996" s="4" t="inlineStr">
        <is>
          <t>BETHEL CHRISTIAN ACADEMY</t>
        </is>
      </c>
      <c r="C20996" s="4" t="inlineStr">
        <is>
          <t>P6</t>
        </is>
      </c>
      <c r="D20996" s="5" t="n">
        <v>21</v>
      </c>
      <c r="E20996" s="5" t="n">
        <v>1</v>
      </c>
      <c r="F20996" s="5" t="n">
        <v>0</v>
      </c>
      <c r="G20996" s="5">
        <f>E20996-F20996</f>
        <v/>
      </c>
      <c r="H20996" s="5">
        <f>'Notes'!$B$4</f>
        <v/>
      </c>
      <c r="I20996" s="5">
        <f>ROUNDUP(D20996/H20996,0)</f>
        <v/>
      </c>
      <c r="J20996" s="6">
        <f>G20996-I20996</f>
        <v/>
      </c>
      <c r="K20996" s="4">
        <f>IF(J20996&lt;0,"Deficit",IF(J20996=0,"Exact fit","Surplus"))</f>
        <v/>
      </c>
    </row>
    <row r="20997">
      <c r="A20997" s="4" t="n">
        <v>540702</v>
      </c>
      <c r="B20997" s="4" t="inlineStr">
        <is>
          <t>E.P KAGEYO</t>
        </is>
      </c>
      <c r="C20997" s="4" t="inlineStr">
        <is>
          <t>P1</t>
        </is>
      </c>
      <c r="D20997" s="5" t="n">
        <v>199</v>
      </c>
      <c r="E20997" s="5" t="n">
        <v>4</v>
      </c>
      <c r="F20997" s="5" t="n">
        <v>2</v>
      </c>
      <c r="G20997" s="5">
        <f>E20997-F20997</f>
        <v/>
      </c>
      <c r="H20997" s="5">
        <f>'Notes'!$B$4</f>
        <v/>
      </c>
      <c r="I20997" s="5">
        <f>ROUNDUP(D20997/H20997,0)</f>
        <v/>
      </c>
      <c r="J20997" s="6">
        <f>G20997-I20997</f>
        <v/>
      </c>
      <c r="K20997" s="4">
        <f>IF(J20997&lt;0,"Deficit",IF(J20997=0,"Exact fit","Surplus"))</f>
        <v/>
      </c>
    </row>
    <row r="20998">
      <c r="A20998" s="4" t="n">
        <v>540702</v>
      </c>
      <c r="B20998" s="4" t="inlineStr">
        <is>
          <t>E.P KAGEYO</t>
        </is>
      </c>
      <c r="C20998" s="4" t="inlineStr">
        <is>
          <t>P2</t>
        </is>
      </c>
      <c r="D20998" s="5" t="n">
        <v>247</v>
      </c>
      <c r="E20998" s="5" t="n">
        <v>6</v>
      </c>
      <c r="F20998" s="5" t="n">
        <v>3</v>
      </c>
      <c r="G20998" s="5">
        <f>E20998-F20998</f>
        <v/>
      </c>
      <c r="H20998" s="5">
        <f>'Notes'!$B$4</f>
        <v/>
      </c>
      <c r="I20998" s="5">
        <f>ROUNDUP(D20998/H20998,0)</f>
        <v/>
      </c>
      <c r="J20998" s="6">
        <f>G20998-I20998</f>
        <v/>
      </c>
      <c r="K20998" s="4">
        <f>IF(J20998&lt;0,"Deficit",IF(J20998=0,"Exact fit","Surplus"))</f>
        <v/>
      </c>
    </row>
    <row r="20999">
      <c r="A20999" s="4" t="n">
        <v>540702</v>
      </c>
      <c r="B20999" s="4" t="inlineStr">
        <is>
          <t>E.P KAGEYO</t>
        </is>
      </c>
      <c r="C20999" s="4" t="inlineStr">
        <is>
          <t>P3</t>
        </is>
      </c>
      <c r="D20999" s="5" t="n">
        <v>204</v>
      </c>
      <c r="E20999" s="5" t="n">
        <v>6</v>
      </c>
      <c r="F20999" s="5" t="n">
        <v>3</v>
      </c>
      <c r="G20999" s="5">
        <f>E20999-F20999</f>
        <v/>
      </c>
      <c r="H20999" s="5">
        <f>'Notes'!$B$4</f>
        <v/>
      </c>
      <c r="I20999" s="5">
        <f>ROUNDUP(D20999/H20999,0)</f>
        <v/>
      </c>
      <c r="J20999" s="6">
        <f>G20999-I20999</f>
        <v/>
      </c>
      <c r="K20999" s="4">
        <f>IF(J20999&lt;0,"Deficit",IF(J20999=0,"Exact fit","Surplus"))</f>
        <v/>
      </c>
    </row>
    <row r="21000">
      <c r="A21000" s="4" t="n">
        <v>540702</v>
      </c>
      <c r="B21000" s="4" t="inlineStr">
        <is>
          <t>E.P KAGEYO</t>
        </is>
      </c>
      <c r="C21000" s="4" t="inlineStr">
        <is>
          <t>P4</t>
        </is>
      </c>
      <c r="D21000" s="5" t="n">
        <v>234</v>
      </c>
      <c r="E21000" s="5" t="n">
        <v>5</v>
      </c>
      <c r="F21000" s="5" t="n">
        <v>0</v>
      </c>
      <c r="G21000" s="5">
        <f>E21000-F21000</f>
        <v/>
      </c>
      <c r="H21000" s="5">
        <f>'Notes'!$B$4</f>
        <v/>
      </c>
      <c r="I21000" s="5">
        <f>ROUNDUP(D21000/H21000,0)</f>
        <v/>
      </c>
      <c r="J21000" s="6">
        <f>G21000-I21000</f>
        <v/>
      </c>
      <c r="K21000" s="4">
        <f>IF(J21000&lt;0,"Deficit",IF(J21000=0,"Exact fit","Surplus"))</f>
        <v/>
      </c>
    </row>
    <row r="21001">
      <c r="A21001" s="4" t="n">
        <v>540702</v>
      </c>
      <c r="B21001" s="4" t="inlineStr">
        <is>
          <t>E.P KAGEYO</t>
        </is>
      </c>
      <c r="C21001" s="4" t="inlineStr">
        <is>
          <t>P5</t>
        </is>
      </c>
      <c r="D21001" s="5" t="n">
        <v>216</v>
      </c>
      <c r="E21001" s="5" t="n">
        <v>6</v>
      </c>
      <c r="F21001" s="5" t="n">
        <v>0</v>
      </c>
      <c r="G21001" s="5">
        <f>E21001-F21001</f>
        <v/>
      </c>
      <c r="H21001" s="5">
        <f>'Notes'!$B$4</f>
        <v/>
      </c>
      <c r="I21001" s="5">
        <f>ROUNDUP(D21001/H21001,0)</f>
        <v/>
      </c>
      <c r="J21001" s="6">
        <f>G21001-I21001</f>
        <v/>
      </c>
      <c r="K21001" s="4">
        <f>IF(J21001&lt;0,"Deficit",IF(J21001=0,"Exact fit","Surplus"))</f>
        <v/>
      </c>
    </row>
    <row r="21002">
      <c r="A21002" s="4" t="n">
        <v>540702</v>
      </c>
      <c r="B21002" s="4" t="inlineStr">
        <is>
          <t>E.P KAGEYO</t>
        </is>
      </c>
      <c r="C21002" s="4" t="inlineStr">
        <is>
          <t>P6</t>
        </is>
      </c>
      <c r="D21002" s="5" t="n">
        <v>201</v>
      </c>
      <c r="E21002" s="5" t="n">
        <v>5</v>
      </c>
      <c r="F21002" s="5" t="n">
        <v>0</v>
      </c>
      <c r="G21002" s="5">
        <f>E21002-F21002</f>
        <v/>
      </c>
      <c r="H21002" s="5">
        <f>'Notes'!$B$4</f>
        <v/>
      </c>
      <c r="I21002" s="5">
        <f>ROUNDUP(D21002/H21002,0)</f>
        <v/>
      </c>
      <c r="J21002" s="6">
        <f>G21002-I21002</f>
        <v/>
      </c>
      <c r="K21002" s="4">
        <f>IF(J21002&lt;0,"Deficit",IF(J21002=0,"Exact fit","Surplus"))</f>
        <v/>
      </c>
    </row>
    <row r="21003">
      <c r="A21003" s="4" t="n">
        <v>540703</v>
      </c>
      <c r="B21003" s="4" t="inlineStr">
        <is>
          <t>G.S MIGERA</t>
        </is>
      </c>
      <c r="C21003" s="4" t="inlineStr">
        <is>
          <t>P1</t>
        </is>
      </c>
      <c r="D21003" s="5" t="n">
        <v>186</v>
      </c>
      <c r="E21003" s="5" t="n">
        <v>4</v>
      </c>
      <c r="F21003" s="5" t="n">
        <v>2</v>
      </c>
      <c r="G21003" s="5">
        <f>E21003-F21003</f>
        <v/>
      </c>
      <c r="H21003" s="5">
        <f>'Notes'!$B$4</f>
        <v/>
      </c>
      <c r="I21003" s="5">
        <f>ROUNDUP(D21003/H21003,0)</f>
        <v/>
      </c>
      <c r="J21003" s="6">
        <f>G21003-I21003</f>
        <v/>
      </c>
      <c r="K21003" s="4">
        <f>IF(J21003&lt;0,"Deficit",IF(J21003=0,"Exact fit","Surplus"))</f>
        <v/>
      </c>
    </row>
    <row r="21004">
      <c r="A21004" s="4" t="n">
        <v>540703</v>
      </c>
      <c r="B21004" s="4" t="inlineStr">
        <is>
          <t>G.S MIGERA</t>
        </is>
      </c>
      <c r="C21004" s="4" t="inlineStr">
        <is>
          <t>P2</t>
        </is>
      </c>
      <c r="D21004" s="5" t="n">
        <v>183</v>
      </c>
      <c r="E21004" s="5" t="n">
        <v>4</v>
      </c>
      <c r="F21004" s="5" t="n">
        <v>2</v>
      </c>
      <c r="G21004" s="5">
        <f>E21004-F21004</f>
        <v/>
      </c>
      <c r="H21004" s="5">
        <f>'Notes'!$B$4</f>
        <v/>
      </c>
      <c r="I21004" s="5">
        <f>ROUNDUP(D21004/H21004,0)</f>
        <v/>
      </c>
      <c r="J21004" s="6">
        <f>G21004-I21004</f>
        <v/>
      </c>
      <c r="K21004" s="4">
        <f>IF(J21004&lt;0,"Deficit",IF(J21004=0,"Exact fit","Surplus"))</f>
        <v/>
      </c>
    </row>
    <row r="21005">
      <c r="A21005" s="4" t="n">
        <v>540703</v>
      </c>
      <c r="B21005" s="4" t="inlineStr">
        <is>
          <t>G.S MIGERA</t>
        </is>
      </c>
      <c r="C21005" s="4" t="inlineStr">
        <is>
          <t>P3</t>
        </is>
      </c>
      <c r="D21005" s="5" t="n">
        <v>151</v>
      </c>
      <c r="E21005" s="5" t="n">
        <v>2</v>
      </c>
      <c r="F21005" s="5" t="n">
        <v>0</v>
      </c>
      <c r="G21005" s="5">
        <f>E21005-F21005</f>
        <v/>
      </c>
      <c r="H21005" s="5">
        <f>'Notes'!$B$4</f>
        <v/>
      </c>
      <c r="I21005" s="5">
        <f>ROUNDUP(D21005/H21005,0)</f>
        <v/>
      </c>
      <c r="J21005" s="6">
        <f>G21005-I21005</f>
        <v/>
      </c>
      <c r="K21005" s="4">
        <f>IF(J21005&lt;0,"Deficit",IF(J21005=0,"Exact fit","Surplus"))</f>
        <v/>
      </c>
    </row>
    <row r="21006">
      <c r="A21006" s="4" t="n">
        <v>540703</v>
      </c>
      <c r="B21006" s="4" t="inlineStr">
        <is>
          <t>G.S MIGERA</t>
        </is>
      </c>
      <c r="C21006" s="4" t="inlineStr">
        <is>
          <t>P4</t>
        </is>
      </c>
      <c r="D21006" s="5" t="n">
        <v>162</v>
      </c>
      <c r="E21006" s="5" t="n">
        <v>3</v>
      </c>
      <c r="F21006" s="5" t="n">
        <v>0</v>
      </c>
      <c r="G21006" s="5">
        <f>E21006-F21006</f>
        <v/>
      </c>
      <c r="H21006" s="5">
        <f>'Notes'!$B$4</f>
        <v/>
      </c>
      <c r="I21006" s="5">
        <f>ROUNDUP(D21006/H21006,0)</f>
        <v/>
      </c>
      <c r="J21006" s="6">
        <f>G21006-I21006</f>
        <v/>
      </c>
      <c r="K21006" s="4">
        <f>IF(J21006&lt;0,"Deficit",IF(J21006=0,"Exact fit","Surplus"))</f>
        <v/>
      </c>
    </row>
    <row r="21007">
      <c r="A21007" s="4" t="n">
        <v>540703</v>
      </c>
      <c r="B21007" s="4" t="inlineStr">
        <is>
          <t>G.S MIGERA</t>
        </is>
      </c>
      <c r="C21007" s="4" t="inlineStr">
        <is>
          <t>P5</t>
        </is>
      </c>
      <c r="D21007" s="5" t="n">
        <v>122</v>
      </c>
      <c r="E21007" s="5" t="n">
        <v>2</v>
      </c>
      <c r="F21007" s="5" t="n">
        <v>0</v>
      </c>
      <c r="G21007" s="5">
        <f>E21007-F21007</f>
        <v/>
      </c>
      <c r="H21007" s="5">
        <f>'Notes'!$B$4</f>
        <v/>
      </c>
      <c r="I21007" s="5">
        <f>ROUNDUP(D21007/H21007,0)</f>
        <v/>
      </c>
      <c r="J21007" s="6">
        <f>G21007-I21007</f>
        <v/>
      </c>
      <c r="K21007" s="4">
        <f>IF(J21007&lt;0,"Deficit",IF(J21007=0,"Exact fit","Surplus"))</f>
        <v/>
      </c>
    </row>
    <row r="21008">
      <c r="A21008" s="4" t="n">
        <v>540703</v>
      </c>
      <c r="B21008" s="4" t="inlineStr">
        <is>
          <t>G.S MIGERA</t>
        </is>
      </c>
      <c r="C21008" s="4" t="inlineStr">
        <is>
          <t>P6</t>
        </is>
      </c>
      <c r="D21008" s="5" t="n">
        <v>65</v>
      </c>
      <c r="E21008" s="5" t="n">
        <v>1</v>
      </c>
      <c r="F21008" s="5" t="n">
        <v>0</v>
      </c>
      <c r="G21008" s="5">
        <f>E21008-F21008</f>
        <v/>
      </c>
      <c r="H21008" s="5">
        <f>'Notes'!$B$4</f>
        <v/>
      </c>
      <c r="I21008" s="5">
        <f>ROUNDUP(D21008/H21008,0)</f>
        <v/>
      </c>
      <c r="J21008" s="6">
        <f>G21008-I21008</f>
        <v/>
      </c>
      <c r="K21008" s="4">
        <f>IF(J21008&lt;0,"Deficit",IF(J21008=0,"Exact fit","Surplus"))</f>
        <v/>
      </c>
    </row>
    <row r="21009">
      <c r="A21009" s="4" t="n">
        <v>540704</v>
      </c>
      <c r="B21009" s="4" t="inlineStr">
        <is>
          <t>NYAKABUNGO</t>
        </is>
      </c>
      <c r="C21009" s="4" t="inlineStr">
        <is>
          <t>P1</t>
        </is>
      </c>
      <c r="D21009" s="5" t="n">
        <v>92</v>
      </c>
      <c r="E21009" s="5" t="n">
        <v>2</v>
      </c>
      <c r="F21009" s="5" t="n">
        <v>1</v>
      </c>
      <c r="G21009" s="5">
        <f>E21009-F21009</f>
        <v/>
      </c>
      <c r="H21009" s="5">
        <f>'Notes'!$B$4</f>
        <v/>
      </c>
      <c r="I21009" s="5">
        <f>ROUNDUP(D21009/H21009,0)</f>
        <v/>
      </c>
      <c r="J21009" s="6">
        <f>G21009-I21009</f>
        <v/>
      </c>
      <c r="K21009" s="4">
        <f>IF(J21009&lt;0,"Deficit",IF(J21009=0,"Exact fit","Surplus"))</f>
        <v/>
      </c>
    </row>
    <row r="21010">
      <c r="A21010" s="4" t="n">
        <v>540704</v>
      </c>
      <c r="B21010" s="4" t="inlineStr">
        <is>
          <t>NYAKABUNGO</t>
        </is>
      </c>
      <c r="C21010" s="4" t="inlineStr">
        <is>
          <t>P2</t>
        </is>
      </c>
      <c r="D21010" s="5" t="n">
        <v>111</v>
      </c>
      <c r="E21010" s="5" t="n">
        <v>2</v>
      </c>
      <c r="F21010" s="5" t="n">
        <v>0</v>
      </c>
      <c r="G21010" s="5">
        <f>E21010-F21010</f>
        <v/>
      </c>
      <c r="H21010" s="5">
        <f>'Notes'!$B$4</f>
        <v/>
      </c>
      <c r="I21010" s="5">
        <f>ROUNDUP(D21010/H21010,0)</f>
        <v/>
      </c>
      <c r="J21010" s="6">
        <f>G21010-I21010</f>
        <v/>
      </c>
      <c r="K21010" s="4">
        <f>IF(J21010&lt;0,"Deficit",IF(J21010=0,"Exact fit","Surplus"))</f>
        <v/>
      </c>
    </row>
    <row r="21011">
      <c r="A21011" s="4" t="n">
        <v>540704</v>
      </c>
      <c r="B21011" s="4" t="inlineStr">
        <is>
          <t>NYAKABUNGO</t>
        </is>
      </c>
      <c r="C21011" s="4" t="inlineStr">
        <is>
          <t>P3</t>
        </is>
      </c>
      <c r="D21011" s="5" t="n">
        <v>141</v>
      </c>
      <c r="E21011" s="5" t="n">
        <v>4</v>
      </c>
      <c r="F21011" s="5" t="n">
        <v>2</v>
      </c>
      <c r="G21011" s="5">
        <f>E21011-F21011</f>
        <v/>
      </c>
      <c r="H21011" s="5">
        <f>'Notes'!$B$4</f>
        <v/>
      </c>
      <c r="I21011" s="5">
        <f>ROUNDUP(D21011/H21011,0)</f>
        <v/>
      </c>
      <c r="J21011" s="6">
        <f>G21011-I21011</f>
        <v/>
      </c>
      <c r="K21011" s="4">
        <f>IF(J21011&lt;0,"Deficit",IF(J21011=0,"Exact fit","Surplus"))</f>
        <v/>
      </c>
    </row>
    <row r="21012">
      <c r="A21012" s="4" t="n">
        <v>540704</v>
      </c>
      <c r="B21012" s="4" t="inlineStr">
        <is>
          <t>NYAKABUNGO</t>
        </is>
      </c>
      <c r="C21012" s="4" t="inlineStr">
        <is>
          <t>P4</t>
        </is>
      </c>
      <c r="D21012" s="5" t="n">
        <v>119</v>
      </c>
      <c r="E21012" s="5" t="n">
        <v>2</v>
      </c>
      <c r="F21012" s="5" t="n">
        <v>0</v>
      </c>
      <c r="G21012" s="5">
        <f>E21012-F21012</f>
        <v/>
      </c>
      <c r="H21012" s="5">
        <f>'Notes'!$B$4</f>
        <v/>
      </c>
      <c r="I21012" s="5">
        <f>ROUNDUP(D21012/H21012,0)</f>
        <v/>
      </c>
      <c r="J21012" s="6">
        <f>G21012-I21012</f>
        <v/>
      </c>
      <c r="K21012" s="4">
        <f>IF(J21012&lt;0,"Deficit",IF(J21012=0,"Exact fit","Surplus"))</f>
        <v/>
      </c>
    </row>
    <row r="21013">
      <c r="A21013" s="4" t="n">
        <v>540704</v>
      </c>
      <c r="B21013" s="4" t="inlineStr">
        <is>
          <t>NYAKABUNGO</t>
        </is>
      </c>
      <c r="C21013" s="4" t="inlineStr">
        <is>
          <t>P5</t>
        </is>
      </c>
      <c r="D21013" s="5" t="n">
        <v>113</v>
      </c>
      <c r="E21013" s="5" t="n">
        <v>2</v>
      </c>
      <c r="F21013" s="5" t="n">
        <v>0</v>
      </c>
      <c r="G21013" s="5">
        <f>E21013-F21013</f>
        <v/>
      </c>
      <c r="H21013" s="5">
        <f>'Notes'!$B$4</f>
        <v/>
      </c>
      <c r="I21013" s="5">
        <f>ROUNDUP(D21013/H21013,0)</f>
        <v/>
      </c>
      <c r="J21013" s="6">
        <f>G21013-I21013</f>
        <v/>
      </c>
      <c r="K21013" s="4">
        <f>IF(J21013&lt;0,"Deficit",IF(J21013=0,"Exact fit","Surplus"))</f>
        <v/>
      </c>
    </row>
    <row r="21014">
      <c r="A21014" s="4" t="n">
        <v>540704</v>
      </c>
      <c r="B21014" s="4" t="inlineStr">
        <is>
          <t>NYAKABUNGO</t>
        </is>
      </c>
      <c r="C21014" s="4" t="inlineStr">
        <is>
          <t>P6</t>
        </is>
      </c>
      <c r="D21014" s="5" t="n">
        <v>95</v>
      </c>
      <c r="E21014" s="5" t="n">
        <v>2</v>
      </c>
      <c r="F21014" s="5" t="n">
        <v>0</v>
      </c>
      <c r="G21014" s="5">
        <f>E21014-F21014</f>
        <v/>
      </c>
      <c r="H21014" s="5">
        <f>'Notes'!$B$4</f>
        <v/>
      </c>
      <c r="I21014" s="5">
        <f>ROUNDUP(D21014/H21014,0)</f>
        <v/>
      </c>
      <c r="J21014" s="6">
        <f>G21014-I21014</f>
        <v/>
      </c>
      <c r="K21014" s="4">
        <f>IF(J21014&lt;0,"Deficit",IF(J21014=0,"Exact fit","Surplus"))</f>
        <v/>
      </c>
    </row>
    <row r="21015">
      <c r="A21015" s="4" t="n">
        <v>540705</v>
      </c>
      <c r="B21015" s="4" t="inlineStr">
        <is>
          <t>G.S RWISIRABO</t>
        </is>
      </c>
      <c r="C21015" s="4" t="inlineStr">
        <is>
          <t>P1</t>
        </is>
      </c>
      <c r="D21015" s="5" t="n">
        <v>194</v>
      </c>
      <c r="E21015" s="5" t="n">
        <v>6</v>
      </c>
      <c r="F21015" s="5" t="n">
        <v>3</v>
      </c>
      <c r="G21015" s="5">
        <f>E21015-F21015</f>
        <v/>
      </c>
      <c r="H21015" s="5">
        <f>'Notes'!$B$4</f>
        <v/>
      </c>
      <c r="I21015" s="5">
        <f>ROUNDUP(D21015/H21015,0)</f>
        <v/>
      </c>
      <c r="J21015" s="6">
        <f>G21015-I21015</f>
        <v/>
      </c>
      <c r="K21015" s="4">
        <f>IF(J21015&lt;0,"Deficit",IF(J21015=0,"Exact fit","Surplus"))</f>
        <v/>
      </c>
    </row>
    <row r="21016">
      <c r="A21016" s="4" t="n">
        <v>540705</v>
      </c>
      <c r="B21016" s="4" t="inlineStr">
        <is>
          <t>G.S RWISIRABO</t>
        </is>
      </c>
      <c r="C21016" s="4" t="inlineStr">
        <is>
          <t>P2</t>
        </is>
      </c>
      <c r="D21016" s="5" t="n">
        <v>225</v>
      </c>
      <c r="E21016" s="5" t="n">
        <v>6</v>
      </c>
      <c r="F21016" s="5" t="n">
        <v>3</v>
      </c>
      <c r="G21016" s="5">
        <f>E21016-F21016</f>
        <v/>
      </c>
      <c r="H21016" s="5">
        <f>'Notes'!$B$4</f>
        <v/>
      </c>
      <c r="I21016" s="5">
        <f>ROUNDUP(D21016/H21016,0)</f>
        <v/>
      </c>
      <c r="J21016" s="6">
        <f>G21016-I21016</f>
        <v/>
      </c>
      <c r="K21016" s="4">
        <f>IF(J21016&lt;0,"Deficit",IF(J21016=0,"Exact fit","Surplus"))</f>
        <v/>
      </c>
    </row>
    <row r="21017">
      <c r="A21017" s="4" t="n">
        <v>540705</v>
      </c>
      <c r="B21017" s="4" t="inlineStr">
        <is>
          <t>G.S RWISIRABO</t>
        </is>
      </c>
      <c r="C21017" s="4" t="inlineStr">
        <is>
          <t>P3</t>
        </is>
      </c>
      <c r="D21017" s="5" t="n">
        <v>223</v>
      </c>
      <c r="E21017" s="5" t="n">
        <v>6</v>
      </c>
      <c r="F21017" s="5" t="n">
        <v>3</v>
      </c>
      <c r="G21017" s="5">
        <f>E21017-F21017</f>
        <v/>
      </c>
      <c r="H21017" s="5">
        <f>'Notes'!$B$4</f>
        <v/>
      </c>
      <c r="I21017" s="5">
        <f>ROUNDUP(D21017/H21017,0)</f>
        <v/>
      </c>
      <c r="J21017" s="6">
        <f>G21017-I21017</f>
        <v/>
      </c>
      <c r="K21017" s="4">
        <f>IF(J21017&lt;0,"Deficit",IF(J21017=0,"Exact fit","Surplus"))</f>
        <v/>
      </c>
    </row>
    <row r="21018">
      <c r="A21018" s="4" t="n">
        <v>540705</v>
      </c>
      <c r="B21018" s="4" t="inlineStr">
        <is>
          <t>G.S RWISIRABO</t>
        </is>
      </c>
      <c r="C21018" s="4" t="inlineStr">
        <is>
          <t>P4</t>
        </is>
      </c>
      <c r="D21018" s="5" t="n">
        <v>235</v>
      </c>
      <c r="E21018" s="5" t="n">
        <v>4</v>
      </c>
      <c r="F21018" s="5" t="n">
        <v>0</v>
      </c>
      <c r="G21018" s="5">
        <f>E21018-F21018</f>
        <v/>
      </c>
      <c r="H21018" s="5">
        <f>'Notes'!$B$4</f>
        <v/>
      </c>
      <c r="I21018" s="5">
        <f>ROUNDUP(D21018/H21018,0)</f>
        <v/>
      </c>
      <c r="J21018" s="6">
        <f>G21018-I21018</f>
        <v/>
      </c>
      <c r="K21018" s="4">
        <f>IF(J21018&lt;0,"Deficit",IF(J21018=0,"Exact fit","Surplus"))</f>
        <v/>
      </c>
    </row>
    <row r="21019">
      <c r="A21019" s="4" t="n">
        <v>540705</v>
      </c>
      <c r="B21019" s="4" t="inlineStr">
        <is>
          <t>G.S RWISIRABO</t>
        </is>
      </c>
      <c r="C21019" s="4" t="inlineStr">
        <is>
          <t>P5</t>
        </is>
      </c>
      <c r="D21019" s="5" t="n">
        <v>242</v>
      </c>
      <c r="E21019" s="5" t="n">
        <v>4</v>
      </c>
      <c r="F21019" s="5" t="n">
        <v>0</v>
      </c>
      <c r="G21019" s="5">
        <f>E21019-F21019</f>
        <v/>
      </c>
      <c r="H21019" s="5">
        <f>'Notes'!$B$4</f>
        <v/>
      </c>
      <c r="I21019" s="5">
        <f>ROUNDUP(D21019/H21019,0)</f>
        <v/>
      </c>
      <c r="J21019" s="6">
        <f>G21019-I21019</f>
        <v/>
      </c>
      <c r="K21019" s="4">
        <f>IF(J21019&lt;0,"Deficit",IF(J21019=0,"Exact fit","Surplus"))</f>
        <v/>
      </c>
    </row>
    <row r="21020">
      <c r="A21020" s="4" t="n">
        <v>540705</v>
      </c>
      <c r="B21020" s="4" t="inlineStr">
        <is>
          <t>G.S RWISIRABO</t>
        </is>
      </c>
      <c r="C21020" s="4" t="inlineStr">
        <is>
          <t>P6</t>
        </is>
      </c>
      <c r="D21020" s="5" t="n">
        <v>198</v>
      </c>
      <c r="E21020" s="5" t="n">
        <v>4</v>
      </c>
      <c r="F21020" s="5" t="n">
        <v>0</v>
      </c>
      <c r="G21020" s="5">
        <f>E21020-F21020</f>
        <v/>
      </c>
      <c r="H21020" s="5">
        <f>'Notes'!$B$4</f>
        <v/>
      </c>
      <c r="I21020" s="5">
        <f>ROUNDUP(D21020/H21020,0)</f>
        <v/>
      </c>
      <c r="J21020" s="6">
        <f>G21020-I21020</f>
        <v/>
      </c>
      <c r="K21020" s="4">
        <f>IF(J21020&lt;0,"Deficit",IF(J21020=0,"Exact fit","Surplus"))</f>
        <v/>
      </c>
    </row>
    <row r="21021">
      <c r="A21021" s="4" t="n">
        <v>540706</v>
      </c>
      <c r="B21021" s="4" t="inlineStr">
        <is>
          <t>G.S NYAMUGARI</t>
        </is>
      </c>
      <c r="C21021" s="4" t="inlineStr">
        <is>
          <t>P1</t>
        </is>
      </c>
      <c r="D21021" s="5" t="n">
        <v>235</v>
      </c>
      <c r="E21021" s="5" t="n">
        <v>4</v>
      </c>
      <c r="F21021" s="5" t="n">
        <v>1</v>
      </c>
      <c r="G21021" s="5">
        <f>E21021-F21021</f>
        <v/>
      </c>
      <c r="H21021" s="5">
        <f>'Notes'!$B$4</f>
        <v/>
      </c>
      <c r="I21021" s="5">
        <f>ROUNDUP(D21021/H21021,0)</f>
        <v/>
      </c>
      <c r="J21021" s="6">
        <f>G21021-I21021</f>
        <v/>
      </c>
      <c r="K21021" s="4">
        <f>IF(J21021&lt;0,"Deficit",IF(J21021=0,"Exact fit","Surplus"))</f>
        <v/>
      </c>
    </row>
    <row r="21022">
      <c r="A21022" s="4" t="n">
        <v>540706</v>
      </c>
      <c r="B21022" s="4" t="inlineStr">
        <is>
          <t>G.S NYAMUGARI</t>
        </is>
      </c>
      <c r="C21022" s="4" t="inlineStr">
        <is>
          <t>P2</t>
        </is>
      </c>
      <c r="D21022" s="5" t="n">
        <v>218</v>
      </c>
      <c r="E21022" s="5" t="n">
        <v>4</v>
      </c>
      <c r="F21022" s="5" t="n">
        <v>2</v>
      </c>
      <c r="G21022" s="5">
        <f>E21022-F21022</f>
        <v/>
      </c>
      <c r="H21022" s="5">
        <f>'Notes'!$B$4</f>
        <v/>
      </c>
      <c r="I21022" s="5">
        <f>ROUNDUP(D21022/H21022,0)</f>
        <v/>
      </c>
      <c r="J21022" s="6">
        <f>G21022-I21022</f>
        <v/>
      </c>
      <c r="K21022" s="4">
        <f>IF(J21022&lt;0,"Deficit",IF(J21022=0,"Exact fit","Surplus"))</f>
        <v/>
      </c>
    </row>
    <row r="21023">
      <c r="A21023" s="4" t="n">
        <v>540706</v>
      </c>
      <c r="B21023" s="4" t="inlineStr">
        <is>
          <t>G.S NYAMUGARI</t>
        </is>
      </c>
      <c r="C21023" s="4" t="inlineStr">
        <is>
          <t>P3</t>
        </is>
      </c>
      <c r="D21023" s="5" t="n">
        <v>191</v>
      </c>
      <c r="E21023" s="5" t="n">
        <v>4</v>
      </c>
      <c r="F21023" s="5" t="n">
        <v>1</v>
      </c>
      <c r="G21023" s="5">
        <f>E21023-F21023</f>
        <v/>
      </c>
      <c r="H21023" s="5">
        <f>'Notes'!$B$4</f>
        <v/>
      </c>
      <c r="I21023" s="5">
        <f>ROUNDUP(D21023/H21023,0)</f>
        <v/>
      </c>
      <c r="J21023" s="6">
        <f>G21023-I21023</f>
        <v/>
      </c>
      <c r="K21023" s="4">
        <f>IF(J21023&lt;0,"Deficit",IF(J21023=0,"Exact fit","Surplus"))</f>
        <v/>
      </c>
    </row>
    <row r="21024">
      <c r="A21024" s="4" t="n">
        <v>540706</v>
      </c>
      <c r="B21024" s="4" t="inlineStr">
        <is>
          <t>G.S NYAMUGARI</t>
        </is>
      </c>
      <c r="C21024" s="4" t="inlineStr">
        <is>
          <t>P4</t>
        </is>
      </c>
      <c r="D21024" s="5" t="n">
        <v>157</v>
      </c>
      <c r="E21024" s="5" t="n">
        <v>2</v>
      </c>
      <c r="F21024" s="5" t="n">
        <v>0</v>
      </c>
      <c r="G21024" s="5">
        <f>E21024-F21024</f>
        <v/>
      </c>
      <c r="H21024" s="5">
        <f>'Notes'!$B$4</f>
        <v/>
      </c>
      <c r="I21024" s="5">
        <f>ROUNDUP(D21024/H21024,0)</f>
        <v/>
      </c>
      <c r="J21024" s="6">
        <f>G21024-I21024</f>
        <v/>
      </c>
      <c r="K21024" s="4">
        <f>IF(J21024&lt;0,"Deficit",IF(J21024=0,"Exact fit","Surplus"))</f>
        <v/>
      </c>
    </row>
    <row r="21025">
      <c r="A21025" s="4" t="n">
        <v>540706</v>
      </c>
      <c r="B21025" s="4" t="inlineStr">
        <is>
          <t>G.S NYAMUGARI</t>
        </is>
      </c>
      <c r="C21025" s="4" t="inlineStr">
        <is>
          <t>P5</t>
        </is>
      </c>
      <c r="D21025" s="5" t="n">
        <v>124</v>
      </c>
      <c r="E21025" s="5" t="n">
        <v>2</v>
      </c>
      <c r="F21025" s="5" t="n">
        <v>0</v>
      </c>
      <c r="G21025" s="5">
        <f>E21025-F21025</f>
        <v/>
      </c>
      <c r="H21025" s="5">
        <f>'Notes'!$B$4</f>
        <v/>
      </c>
      <c r="I21025" s="5">
        <f>ROUNDUP(D21025/H21025,0)</f>
        <v/>
      </c>
      <c r="J21025" s="6">
        <f>G21025-I21025</f>
        <v/>
      </c>
      <c r="K21025" s="4">
        <f>IF(J21025&lt;0,"Deficit",IF(J21025=0,"Exact fit","Surplus"))</f>
        <v/>
      </c>
    </row>
    <row r="21026">
      <c r="A21026" s="4" t="n">
        <v>540706</v>
      </c>
      <c r="B21026" s="4" t="inlineStr">
        <is>
          <t>G.S NYAMUGARI</t>
        </is>
      </c>
      <c r="C21026" s="4" t="inlineStr">
        <is>
          <t>P6</t>
        </is>
      </c>
      <c r="D21026" s="5" t="n">
        <v>83</v>
      </c>
      <c r="E21026" s="5" t="n">
        <v>2</v>
      </c>
      <c r="F21026" s="5" t="n">
        <v>0</v>
      </c>
      <c r="G21026" s="5">
        <f>E21026-F21026</f>
        <v/>
      </c>
      <c r="H21026" s="5">
        <f>'Notes'!$B$4</f>
        <v/>
      </c>
      <c r="I21026" s="5">
        <f>ROUNDUP(D21026/H21026,0)</f>
        <v/>
      </c>
      <c r="J21026" s="6">
        <f>G21026-I21026</f>
        <v/>
      </c>
      <c r="K21026" s="4">
        <f>IF(J21026&lt;0,"Deficit",IF(J21026=0,"Exact fit","Surplus"))</f>
        <v/>
      </c>
    </row>
    <row r="21027">
      <c r="A21027" s="4" t="n">
        <v>540707</v>
      </c>
      <c r="B21027" s="4" t="inlineStr">
        <is>
          <t>G.S NYAWERA</t>
        </is>
      </c>
      <c r="C21027" s="4" t="inlineStr">
        <is>
          <t>P1</t>
        </is>
      </c>
      <c r="D21027" s="5" t="n">
        <v>260</v>
      </c>
      <c r="E21027" s="5" t="n">
        <v>5</v>
      </c>
      <c r="F21027" s="5" t="n">
        <v>2</v>
      </c>
      <c r="G21027" s="5">
        <f>E21027-F21027</f>
        <v/>
      </c>
      <c r="H21027" s="5">
        <f>'Notes'!$B$4</f>
        <v/>
      </c>
      <c r="I21027" s="5">
        <f>ROUNDUP(D21027/H21027,0)</f>
        <v/>
      </c>
      <c r="J21027" s="6">
        <f>G21027-I21027</f>
        <v/>
      </c>
      <c r="K21027" s="4">
        <f>IF(J21027&lt;0,"Deficit",IF(J21027=0,"Exact fit","Surplus"))</f>
        <v/>
      </c>
    </row>
    <row r="21028">
      <c r="A21028" s="4" t="n">
        <v>540707</v>
      </c>
      <c r="B21028" s="4" t="inlineStr">
        <is>
          <t>G.S NYAWERA</t>
        </is>
      </c>
      <c r="C21028" s="4" t="inlineStr">
        <is>
          <t>P2</t>
        </is>
      </c>
      <c r="D21028" s="5" t="n">
        <v>189</v>
      </c>
      <c r="E21028" s="5" t="n">
        <v>4</v>
      </c>
      <c r="F21028" s="5" t="n">
        <v>2</v>
      </c>
      <c r="G21028" s="5">
        <f>E21028-F21028</f>
        <v/>
      </c>
      <c r="H21028" s="5">
        <f>'Notes'!$B$4</f>
        <v/>
      </c>
      <c r="I21028" s="5">
        <f>ROUNDUP(D21028/H21028,0)</f>
        <v/>
      </c>
      <c r="J21028" s="6">
        <f>G21028-I21028</f>
        <v/>
      </c>
      <c r="K21028" s="4">
        <f>IF(J21028&lt;0,"Deficit",IF(J21028=0,"Exact fit","Surplus"))</f>
        <v/>
      </c>
    </row>
    <row r="21029">
      <c r="A21029" s="4" t="n">
        <v>540707</v>
      </c>
      <c r="B21029" s="4" t="inlineStr">
        <is>
          <t>G.S NYAWERA</t>
        </is>
      </c>
      <c r="C21029" s="4" t="inlineStr">
        <is>
          <t>P3</t>
        </is>
      </c>
      <c r="D21029" s="5" t="n">
        <v>252</v>
      </c>
      <c r="E21029" s="5" t="n">
        <v>5</v>
      </c>
      <c r="F21029" s="5" t="n">
        <v>2</v>
      </c>
      <c r="G21029" s="5">
        <f>E21029-F21029</f>
        <v/>
      </c>
      <c r="H21029" s="5">
        <f>'Notes'!$B$4</f>
        <v/>
      </c>
      <c r="I21029" s="5">
        <f>ROUNDUP(D21029/H21029,0)</f>
        <v/>
      </c>
      <c r="J21029" s="6">
        <f>G21029-I21029</f>
        <v/>
      </c>
      <c r="K21029" s="4">
        <f>IF(J21029&lt;0,"Deficit",IF(J21029=0,"Exact fit","Surplus"))</f>
        <v/>
      </c>
    </row>
    <row r="21030">
      <c r="A21030" s="4" t="n">
        <v>540707</v>
      </c>
      <c r="B21030" s="4" t="inlineStr">
        <is>
          <t>G.S NYAWERA</t>
        </is>
      </c>
      <c r="C21030" s="4" t="inlineStr">
        <is>
          <t>P4</t>
        </is>
      </c>
      <c r="D21030" s="5" t="n">
        <v>270</v>
      </c>
      <c r="E21030" s="5" t="n">
        <v>4</v>
      </c>
      <c r="F21030" s="5" t="n">
        <v>0</v>
      </c>
      <c r="G21030" s="5">
        <f>E21030-F21030</f>
        <v/>
      </c>
      <c r="H21030" s="5">
        <f>'Notes'!$B$4</f>
        <v/>
      </c>
      <c r="I21030" s="5">
        <f>ROUNDUP(D21030/H21030,0)</f>
        <v/>
      </c>
      <c r="J21030" s="6">
        <f>G21030-I21030</f>
        <v/>
      </c>
      <c r="K21030" s="4">
        <f>IF(J21030&lt;0,"Deficit",IF(J21030=0,"Exact fit","Surplus"))</f>
        <v/>
      </c>
    </row>
    <row r="21031">
      <c r="A21031" s="4" t="n">
        <v>540707</v>
      </c>
      <c r="B21031" s="4" t="inlineStr">
        <is>
          <t>G.S NYAWERA</t>
        </is>
      </c>
      <c r="C21031" s="4" t="inlineStr">
        <is>
          <t>P5</t>
        </is>
      </c>
      <c r="D21031" s="5" t="n">
        <v>228</v>
      </c>
      <c r="E21031" s="5" t="n">
        <v>4</v>
      </c>
      <c r="F21031" s="5" t="n">
        <v>1</v>
      </c>
      <c r="G21031" s="5">
        <f>E21031-F21031</f>
        <v/>
      </c>
      <c r="H21031" s="5">
        <f>'Notes'!$B$4</f>
        <v/>
      </c>
      <c r="I21031" s="5">
        <f>ROUNDUP(D21031/H21031,0)</f>
        <v/>
      </c>
      <c r="J21031" s="6">
        <f>G21031-I21031</f>
        <v/>
      </c>
      <c r="K21031" s="4">
        <f>IF(J21031&lt;0,"Deficit",IF(J21031=0,"Exact fit","Surplus"))</f>
        <v/>
      </c>
    </row>
    <row r="21032">
      <c r="A21032" s="4" t="n">
        <v>540707</v>
      </c>
      <c r="B21032" s="4" t="inlineStr">
        <is>
          <t>G.S NYAWERA</t>
        </is>
      </c>
      <c r="C21032" s="4" t="inlineStr">
        <is>
          <t>P6</t>
        </is>
      </c>
      <c r="D21032" s="5" t="n">
        <v>113</v>
      </c>
      <c r="E21032" s="5" t="n">
        <v>2</v>
      </c>
      <c r="F21032" s="5" t="n">
        <v>0</v>
      </c>
      <c r="G21032" s="5">
        <f>E21032-F21032</f>
        <v/>
      </c>
      <c r="H21032" s="5">
        <f>'Notes'!$B$4</f>
        <v/>
      </c>
      <c r="I21032" s="5">
        <f>ROUNDUP(D21032/H21032,0)</f>
        <v/>
      </c>
      <c r="J21032" s="6">
        <f>G21032-I21032</f>
        <v/>
      </c>
      <c r="K21032" s="4">
        <f>IF(J21032&lt;0,"Deficit",IF(J21032=0,"Exact fit","Surplus"))</f>
        <v/>
      </c>
    </row>
    <row r="21033">
      <c r="A21033" s="4" t="n">
        <v>540711</v>
      </c>
      <c r="B21033" s="4" t="inlineStr">
        <is>
          <t>EP GASARABWAYI</t>
        </is>
      </c>
      <c r="C21033" s="4" t="inlineStr">
        <is>
          <t>P1</t>
        </is>
      </c>
      <c r="D21033" s="5" t="n">
        <v>301</v>
      </c>
      <c r="E21033" s="5" t="n">
        <v>6</v>
      </c>
      <c r="F21033" s="5" t="n">
        <v>3</v>
      </c>
      <c r="G21033" s="5">
        <f>E21033-F21033</f>
        <v/>
      </c>
      <c r="H21033" s="5">
        <f>'Notes'!$B$4</f>
        <v/>
      </c>
      <c r="I21033" s="5">
        <f>ROUNDUP(D21033/H21033,0)</f>
        <v/>
      </c>
      <c r="J21033" s="6">
        <f>G21033-I21033</f>
        <v/>
      </c>
      <c r="K21033" s="4">
        <f>IF(J21033&lt;0,"Deficit",IF(J21033=0,"Exact fit","Surplus"))</f>
        <v/>
      </c>
    </row>
    <row r="21034">
      <c r="A21034" s="4" t="n">
        <v>540711</v>
      </c>
      <c r="B21034" s="4" t="inlineStr">
        <is>
          <t>EP GASARABWAYI</t>
        </is>
      </c>
      <c r="C21034" s="4" t="inlineStr">
        <is>
          <t>P2</t>
        </is>
      </c>
      <c r="D21034" s="5" t="n">
        <v>334</v>
      </c>
      <c r="E21034" s="5" t="n">
        <v>6</v>
      </c>
      <c r="F21034" s="5" t="n">
        <v>3</v>
      </c>
      <c r="G21034" s="5">
        <f>E21034-F21034</f>
        <v/>
      </c>
      <c r="H21034" s="5">
        <f>'Notes'!$B$4</f>
        <v/>
      </c>
      <c r="I21034" s="5">
        <f>ROUNDUP(D21034/H21034,0)</f>
        <v/>
      </c>
      <c r="J21034" s="6">
        <f>G21034-I21034</f>
        <v/>
      </c>
      <c r="K21034" s="4">
        <f>IF(J21034&lt;0,"Deficit",IF(J21034=0,"Exact fit","Surplus"))</f>
        <v/>
      </c>
    </row>
    <row r="21035">
      <c r="A21035" s="4" t="n">
        <v>540711</v>
      </c>
      <c r="B21035" s="4" t="inlineStr">
        <is>
          <t>EP GASARABWAYI</t>
        </is>
      </c>
      <c r="C21035" s="4" t="inlineStr">
        <is>
          <t>P3</t>
        </is>
      </c>
      <c r="D21035" s="5" t="n">
        <v>255</v>
      </c>
      <c r="E21035" s="5" t="n">
        <v>6</v>
      </c>
      <c r="F21035" s="5" t="n">
        <v>1</v>
      </c>
      <c r="G21035" s="5">
        <f>E21035-F21035</f>
        <v/>
      </c>
      <c r="H21035" s="5">
        <f>'Notes'!$B$4</f>
        <v/>
      </c>
      <c r="I21035" s="5">
        <f>ROUNDUP(D21035/H21035,0)</f>
        <v/>
      </c>
      <c r="J21035" s="6">
        <f>G21035-I21035</f>
        <v/>
      </c>
      <c r="K21035" s="4">
        <f>IF(J21035&lt;0,"Deficit",IF(J21035=0,"Exact fit","Surplus"))</f>
        <v/>
      </c>
    </row>
    <row r="21036">
      <c r="A21036" s="4" t="n">
        <v>540711</v>
      </c>
      <c r="B21036" s="4" t="inlineStr">
        <is>
          <t>EP GASARABWAYI</t>
        </is>
      </c>
      <c r="C21036" s="4" t="inlineStr">
        <is>
          <t>P4</t>
        </is>
      </c>
      <c r="D21036" s="5" t="n">
        <v>254</v>
      </c>
      <c r="E21036" s="5" t="n">
        <v>5</v>
      </c>
      <c r="F21036" s="5" t="n">
        <v>0</v>
      </c>
      <c r="G21036" s="5">
        <f>E21036-F21036</f>
        <v/>
      </c>
      <c r="H21036" s="5">
        <f>'Notes'!$B$4</f>
        <v/>
      </c>
      <c r="I21036" s="5">
        <f>ROUNDUP(D21036/H21036,0)</f>
        <v/>
      </c>
      <c r="J21036" s="6">
        <f>G21036-I21036</f>
        <v/>
      </c>
      <c r="K21036" s="4">
        <f>IF(J21036&lt;0,"Deficit",IF(J21036=0,"Exact fit","Surplus"))</f>
        <v/>
      </c>
    </row>
    <row r="21037">
      <c r="A21037" s="4" t="n">
        <v>540711</v>
      </c>
      <c r="B21037" s="4" t="inlineStr">
        <is>
          <t>EP GASARABWAYI</t>
        </is>
      </c>
      <c r="C21037" s="4" t="inlineStr">
        <is>
          <t>P5</t>
        </is>
      </c>
      <c r="D21037" s="5" t="n">
        <v>277</v>
      </c>
      <c r="E21037" s="5" t="n">
        <v>5</v>
      </c>
      <c r="F21037" s="5" t="n">
        <v>0</v>
      </c>
      <c r="G21037" s="5">
        <f>E21037-F21037</f>
        <v/>
      </c>
      <c r="H21037" s="5">
        <f>'Notes'!$B$4</f>
        <v/>
      </c>
      <c r="I21037" s="5">
        <f>ROUNDUP(D21037/H21037,0)</f>
        <v/>
      </c>
      <c r="J21037" s="6">
        <f>G21037-I21037</f>
        <v/>
      </c>
      <c r="K21037" s="4">
        <f>IF(J21037&lt;0,"Deficit",IF(J21037=0,"Exact fit","Surplus"))</f>
        <v/>
      </c>
    </row>
    <row r="21038">
      <c r="A21038" s="4" t="n">
        <v>540711</v>
      </c>
      <c r="B21038" s="4" t="inlineStr">
        <is>
          <t>EP GASARABWAYI</t>
        </is>
      </c>
      <c r="C21038" s="4" t="inlineStr">
        <is>
          <t>P6</t>
        </is>
      </c>
      <c r="D21038" s="5" t="n">
        <v>141</v>
      </c>
      <c r="E21038" s="5" t="n">
        <v>3</v>
      </c>
      <c r="F21038" s="5" t="n">
        <v>0</v>
      </c>
      <c r="G21038" s="5">
        <f>E21038-F21038</f>
        <v/>
      </c>
      <c r="H21038" s="5">
        <f>'Notes'!$B$4</f>
        <v/>
      </c>
      <c r="I21038" s="5">
        <f>ROUNDUP(D21038/H21038,0)</f>
        <v/>
      </c>
      <c r="J21038" s="6">
        <f>G21038-I21038</f>
        <v/>
      </c>
      <c r="K21038" s="4">
        <f>IF(J21038&lt;0,"Deficit",IF(J21038=0,"Exact fit","Surplus"))</f>
        <v/>
      </c>
    </row>
    <row r="21039">
      <c r="A21039" s="4" t="n">
        <v>540712</v>
      </c>
      <c r="B21039" s="4" t="inlineStr">
        <is>
          <t>EP RWISIRABO</t>
        </is>
      </c>
      <c r="C21039" s="4" t="inlineStr">
        <is>
          <t>P1</t>
        </is>
      </c>
      <c r="D21039" s="5" t="n">
        <v>122</v>
      </c>
      <c r="E21039" s="5" t="n">
        <v>2</v>
      </c>
      <c r="F21039" s="5" t="n">
        <v>1</v>
      </c>
      <c r="G21039" s="5">
        <f>E21039-F21039</f>
        <v/>
      </c>
      <c r="H21039" s="5">
        <f>'Notes'!$B$4</f>
        <v/>
      </c>
      <c r="I21039" s="5">
        <f>ROUNDUP(D21039/H21039,0)</f>
        <v/>
      </c>
      <c r="J21039" s="6">
        <f>G21039-I21039</f>
        <v/>
      </c>
      <c r="K21039" s="4">
        <f>IF(J21039&lt;0,"Deficit",IF(J21039=0,"Exact fit","Surplus"))</f>
        <v/>
      </c>
    </row>
    <row r="21040">
      <c r="A21040" s="4" t="n">
        <v>540712</v>
      </c>
      <c r="B21040" s="4" t="inlineStr">
        <is>
          <t>EP RWISIRABO</t>
        </is>
      </c>
      <c r="C21040" s="4" t="inlineStr">
        <is>
          <t>P2</t>
        </is>
      </c>
      <c r="D21040" s="5" t="n">
        <v>149</v>
      </c>
      <c r="E21040" s="5" t="n">
        <v>4</v>
      </c>
      <c r="F21040" s="5" t="n">
        <v>2</v>
      </c>
      <c r="G21040" s="5">
        <f>E21040-F21040</f>
        <v/>
      </c>
      <c r="H21040" s="5">
        <f>'Notes'!$B$4</f>
        <v/>
      </c>
      <c r="I21040" s="5">
        <f>ROUNDUP(D21040/H21040,0)</f>
        <v/>
      </c>
      <c r="J21040" s="6">
        <f>G21040-I21040</f>
        <v/>
      </c>
      <c r="K21040" s="4">
        <f>IF(J21040&lt;0,"Deficit",IF(J21040=0,"Exact fit","Surplus"))</f>
        <v/>
      </c>
    </row>
    <row r="21041">
      <c r="A21041" s="4" t="n">
        <v>540712</v>
      </c>
      <c r="B21041" s="4" t="inlineStr">
        <is>
          <t>EP RWISIRABO</t>
        </is>
      </c>
      <c r="C21041" s="4" t="inlineStr">
        <is>
          <t>P3</t>
        </is>
      </c>
      <c r="D21041" s="5" t="n">
        <v>96</v>
      </c>
      <c r="E21041" s="5" t="n">
        <v>2</v>
      </c>
      <c r="F21041" s="5" t="n">
        <v>1</v>
      </c>
      <c r="G21041" s="5">
        <f>E21041-F21041</f>
        <v/>
      </c>
      <c r="H21041" s="5">
        <f>'Notes'!$B$4</f>
        <v/>
      </c>
      <c r="I21041" s="5">
        <f>ROUNDUP(D21041/H21041,0)</f>
        <v/>
      </c>
      <c r="J21041" s="6">
        <f>G21041-I21041</f>
        <v/>
      </c>
      <c r="K21041" s="4">
        <f>IF(J21041&lt;0,"Deficit",IF(J21041=0,"Exact fit","Surplus"))</f>
        <v/>
      </c>
    </row>
    <row r="21042">
      <c r="A21042" s="4" t="n">
        <v>540712</v>
      </c>
      <c r="B21042" s="4" t="inlineStr">
        <is>
          <t>EP RWISIRABO</t>
        </is>
      </c>
      <c r="C21042" s="4" t="inlineStr">
        <is>
          <t>P4</t>
        </is>
      </c>
      <c r="D21042" s="5" t="n">
        <v>103</v>
      </c>
      <c r="E21042" s="5" t="n">
        <v>2</v>
      </c>
      <c r="F21042" s="5" t="n">
        <v>0</v>
      </c>
      <c r="G21042" s="5">
        <f>E21042-F21042</f>
        <v/>
      </c>
      <c r="H21042" s="5">
        <f>'Notes'!$B$4</f>
        <v/>
      </c>
      <c r="I21042" s="5">
        <f>ROUNDUP(D21042/H21042,0)</f>
        <v/>
      </c>
      <c r="J21042" s="6">
        <f>G21042-I21042</f>
        <v/>
      </c>
      <c r="K21042" s="4">
        <f>IF(J21042&lt;0,"Deficit",IF(J21042=0,"Exact fit","Surplus"))</f>
        <v/>
      </c>
    </row>
    <row r="21043">
      <c r="A21043" s="4" t="n">
        <v>540712</v>
      </c>
      <c r="B21043" s="4" t="inlineStr">
        <is>
          <t>EP RWISIRABO</t>
        </is>
      </c>
      <c r="C21043" s="4" t="inlineStr">
        <is>
          <t>P5</t>
        </is>
      </c>
      <c r="D21043" s="5" t="n">
        <v>93</v>
      </c>
      <c r="E21043" s="5" t="n">
        <v>2</v>
      </c>
      <c r="F21043" s="5" t="n">
        <v>0</v>
      </c>
      <c r="G21043" s="5">
        <f>E21043-F21043</f>
        <v/>
      </c>
      <c r="H21043" s="5">
        <f>'Notes'!$B$4</f>
        <v/>
      </c>
      <c r="I21043" s="5">
        <f>ROUNDUP(D21043/H21043,0)</f>
        <v/>
      </c>
      <c r="J21043" s="6">
        <f>G21043-I21043</f>
        <v/>
      </c>
      <c r="K21043" s="4">
        <f>IF(J21043&lt;0,"Deficit",IF(J21043=0,"Exact fit","Surplus"))</f>
        <v/>
      </c>
    </row>
    <row r="21044">
      <c r="A21044" s="4" t="n">
        <v>540712</v>
      </c>
      <c r="B21044" s="4" t="inlineStr">
        <is>
          <t>EP RWISIRABO</t>
        </is>
      </c>
      <c r="C21044" s="4" t="inlineStr">
        <is>
          <t>P6</t>
        </is>
      </c>
      <c r="D21044" s="5" t="n">
        <v>46</v>
      </c>
      <c r="E21044" s="5" t="n">
        <v>1</v>
      </c>
      <c r="F21044" s="5" t="n">
        <v>0</v>
      </c>
      <c r="G21044" s="5">
        <f>E21044-F21044</f>
        <v/>
      </c>
      <c r="H21044" s="5">
        <f>'Notes'!$B$4</f>
        <v/>
      </c>
      <c r="I21044" s="5">
        <f>ROUNDUP(D21044/H21044,0)</f>
        <v/>
      </c>
      <c r="J21044" s="6">
        <f>G21044-I21044</f>
        <v/>
      </c>
      <c r="K21044" s="4">
        <f>IF(J21044&lt;0,"Deficit",IF(J21044=0,"Exact fit","Surplus"))</f>
        <v/>
      </c>
    </row>
    <row r="21045">
      <c r="A21045" s="4" t="n">
        <v>540713</v>
      </c>
      <c r="B21045" s="4" t="inlineStr">
        <is>
          <t>EP GITEGA</t>
        </is>
      </c>
      <c r="C21045" s="4" t="inlineStr">
        <is>
          <t>P1</t>
        </is>
      </c>
      <c r="D21045" s="5" t="n">
        <v>132</v>
      </c>
      <c r="E21045" s="5" t="n">
        <v>2</v>
      </c>
      <c r="F21045" s="5" t="n">
        <v>0</v>
      </c>
      <c r="G21045" s="5">
        <f>E21045-F21045</f>
        <v/>
      </c>
      <c r="H21045" s="5">
        <f>'Notes'!$B$4</f>
        <v/>
      </c>
      <c r="I21045" s="5">
        <f>ROUNDUP(D21045/H21045,0)</f>
        <v/>
      </c>
      <c r="J21045" s="6">
        <f>G21045-I21045</f>
        <v/>
      </c>
      <c r="K21045" s="4">
        <f>IF(J21045&lt;0,"Deficit",IF(J21045=0,"Exact fit","Surplus"))</f>
        <v/>
      </c>
    </row>
    <row r="21046">
      <c r="A21046" s="4" t="n">
        <v>540713</v>
      </c>
      <c r="B21046" s="4" t="inlineStr">
        <is>
          <t>EP GITEGA</t>
        </is>
      </c>
      <c r="C21046" s="4" t="inlineStr">
        <is>
          <t>P2</t>
        </is>
      </c>
      <c r="D21046" s="5" t="n">
        <v>134</v>
      </c>
      <c r="E21046" s="5" t="n">
        <v>2</v>
      </c>
      <c r="F21046" s="5" t="n">
        <v>1</v>
      </c>
      <c r="G21046" s="5">
        <f>E21046-F21046</f>
        <v/>
      </c>
      <c r="H21046" s="5">
        <f>'Notes'!$B$4</f>
        <v/>
      </c>
      <c r="I21046" s="5">
        <f>ROUNDUP(D21046/H21046,0)</f>
        <v/>
      </c>
      <c r="J21046" s="6">
        <f>G21046-I21046</f>
        <v/>
      </c>
      <c r="K21046" s="4">
        <f>IF(J21046&lt;0,"Deficit",IF(J21046=0,"Exact fit","Surplus"))</f>
        <v/>
      </c>
    </row>
    <row r="21047">
      <c r="A21047" s="4" t="n">
        <v>540713</v>
      </c>
      <c r="B21047" s="4" t="inlineStr">
        <is>
          <t>EP GITEGA</t>
        </is>
      </c>
      <c r="C21047" s="4" t="inlineStr">
        <is>
          <t>P3</t>
        </is>
      </c>
      <c r="D21047" s="5" t="n">
        <v>157</v>
      </c>
      <c r="E21047" s="5" t="n">
        <v>2</v>
      </c>
      <c r="F21047" s="5" t="n">
        <v>1</v>
      </c>
      <c r="G21047" s="5">
        <f>E21047-F21047</f>
        <v/>
      </c>
      <c r="H21047" s="5">
        <f>'Notes'!$B$4</f>
        <v/>
      </c>
      <c r="I21047" s="5">
        <f>ROUNDUP(D21047/H21047,0)</f>
        <v/>
      </c>
      <c r="J21047" s="6">
        <f>G21047-I21047</f>
        <v/>
      </c>
      <c r="K21047" s="4">
        <f>IF(J21047&lt;0,"Deficit",IF(J21047=0,"Exact fit","Surplus"))</f>
        <v/>
      </c>
    </row>
    <row r="21048">
      <c r="A21048" s="4" t="n">
        <v>540713</v>
      </c>
      <c r="B21048" s="4" t="inlineStr">
        <is>
          <t>EP GITEGA</t>
        </is>
      </c>
      <c r="C21048" s="4" t="inlineStr">
        <is>
          <t>P4</t>
        </is>
      </c>
      <c r="D21048" s="5" t="n">
        <v>171</v>
      </c>
      <c r="E21048" s="5" t="n">
        <v>2</v>
      </c>
      <c r="F21048" s="5" t="n">
        <v>0</v>
      </c>
      <c r="G21048" s="5">
        <f>E21048-F21048</f>
        <v/>
      </c>
      <c r="H21048" s="5">
        <f>'Notes'!$B$4</f>
        <v/>
      </c>
      <c r="I21048" s="5">
        <f>ROUNDUP(D21048/H21048,0)</f>
        <v/>
      </c>
      <c r="J21048" s="6">
        <f>G21048-I21048</f>
        <v/>
      </c>
      <c r="K21048" s="4">
        <f>IF(J21048&lt;0,"Deficit",IF(J21048=0,"Exact fit","Surplus"))</f>
        <v/>
      </c>
    </row>
    <row r="21049">
      <c r="A21049" s="4" t="n">
        <v>540713</v>
      </c>
      <c r="B21049" s="4" t="inlineStr">
        <is>
          <t>EP GITEGA</t>
        </is>
      </c>
      <c r="C21049" s="4" t="inlineStr">
        <is>
          <t>P5</t>
        </is>
      </c>
      <c r="D21049" s="5" t="n">
        <v>105</v>
      </c>
      <c r="E21049" s="5" t="n">
        <v>1</v>
      </c>
      <c r="F21049" s="5" t="n">
        <v>0</v>
      </c>
      <c r="G21049" s="5">
        <f>E21049-F21049</f>
        <v/>
      </c>
      <c r="H21049" s="5">
        <f>'Notes'!$B$4</f>
        <v/>
      </c>
      <c r="I21049" s="5">
        <f>ROUNDUP(D21049/H21049,0)</f>
        <v/>
      </c>
      <c r="J21049" s="6">
        <f>G21049-I21049</f>
        <v/>
      </c>
      <c r="K21049" s="4">
        <f>IF(J21049&lt;0,"Deficit",IF(J21049=0,"Exact fit","Surplus"))</f>
        <v/>
      </c>
    </row>
    <row r="21050">
      <c r="A21050" s="4" t="n">
        <v>540713</v>
      </c>
      <c r="B21050" s="4" t="inlineStr">
        <is>
          <t>EP GITEGA</t>
        </is>
      </c>
      <c r="C21050" s="4" t="inlineStr">
        <is>
          <t>P6</t>
        </is>
      </c>
      <c r="D21050" s="5" t="n">
        <v>75</v>
      </c>
      <c r="E21050" s="5" t="n">
        <v>1</v>
      </c>
      <c r="F21050" s="5" t="n">
        <v>0</v>
      </c>
      <c r="G21050" s="5">
        <f>E21050-F21050</f>
        <v/>
      </c>
      <c r="H21050" s="5">
        <f>'Notes'!$B$4</f>
        <v/>
      </c>
      <c r="I21050" s="5">
        <f>ROUNDUP(D21050/H21050,0)</f>
        <v/>
      </c>
      <c r="J21050" s="6">
        <f>G21050-I21050</f>
        <v/>
      </c>
      <c r="K21050" s="4">
        <f>IF(J21050&lt;0,"Deficit",IF(J21050=0,"Exact fit","Surplus"))</f>
        <v/>
      </c>
    </row>
    <row r="21051">
      <c r="A21051" s="4" t="n">
        <v>540714</v>
      </c>
      <c r="B21051" s="4" t="inlineStr">
        <is>
          <t>ITETERO BRIGHT ACADEMY_KAYONZA</t>
        </is>
      </c>
      <c r="C21051" s="4" t="inlineStr">
        <is>
          <t>P1</t>
        </is>
      </c>
      <c r="D21051" s="5" t="n">
        <v>19</v>
      </c>
      <c r="E21051" s="5" t="n">
        <v>1</v>
      </c>
      <c r="F21051" s="5" t="n">
        <v>0</v>
      </c>
      <c r="G21051" s="5">
        <f>E21051-F21051</f>
        <v/>
      </c>
      <c r="H21051" s="5">
        <f>'Notes'!$B$4</f>
        <v/>
      </c>
      <c r="I21051" s="5">
        <f>ROUNDUP(D21051/H21051,0)</f>
        <v/>
      </c>
      <c r="J21051" s="6">
        <f>G21051-I21051</f>
        <v/>
      </c>
      <c r="K21051" s="4">
        <f>IF(J21051&lt;0,"Deficit",IF(J21051=0,"Exact fit","Surplus"))</f>
        <v/>
      </c>
    </row>
    <row r="21052">
      <c r="A21052" s="4" t="n">
        <v>540714</v>
      </c>
      <c r="B21052" s="4" t="inlineStr">
        <is>
          <t>ITETERO BRIGHT ACADEMY_KAYONZA</t>
        </is>
      </c>
      <c r="C21052" s="4" t="inlineStr">
        <is>
          <t>P2</t>
        </is>
      </c>
      <c r="D21052" s="5" t="n">
        <v>26</v>
      </c>
      <c r="E21052" s="5" t="n">
        <v>1</v>
      </c>
      <c r="F21052" s="5" t="n">
        <v>0</v>
      </c>
      <c r="G21052" s="5">
        <f>E21052-F21052</f>
        <v/>
      </c>
      <c r="H21052" s="5">
        <f>'Notes'!$B$4</f>
        <v/>
      </c>
      <c r="I21052" s="5">
        <f>ROUNDUP(D21052/H21052,0)</f>
        <v/>
      </c>
      <c r="J21052" s="6">
        <f>G21052-I21052</f>
        <v/>
      </c>
      <c r="K21052" s="4">
        <f>IF(J21052&lt;0,"Deficit",IF(J21052=0,"Exact fit","Surplus"))</f>
        <v/>
      </c>
    </row>
    <row r="21053">
      <c r="A21053" s="4" t="n">
        <v>540714</v>
      </c>
      <c r="B21053" s="4" t="inlineStr">
        <is>
          <t>ITETERO BRIGHT ACADEMY_KAYONZA</t>
        </is>
      </c>
      <c r="C21053" s="4" t="inlineStr">
        <is>
          <t>P3</t>
        </is>
      </c>
      <c r="D21053" s="5" t="n">
        <v>18</v>
      </c>
      <c r="E21053" s="5" t="n">
        <v>1</v>
      </c>
      <c r="F21053" s="5" t="n">
        <v>0</v>
      </c>
      <c r="G21053" s="5">
        <f>E21053-F21053</f>
        <v/>
      </c>
      <c r="H21053" s="5">
        <f>'Notes'!$B$4</f>
        <v/>
      </c>
      <c r="I21053" s="5">
        <f>ROUNDUP(D21053/H21053,0)</f>
        <v/>
      </c>
      <c r="J21053" s="6">
        <f>G21053-I21053</f>
        <v/>
      </c>
      <c r="K21053" s="4">
        <f>IF(J21053&lt;0,"Deficit",IF(J21053=0,"Exact fit","Surplus"))</f>
        <v/>
      </c>
    </row>
    <row r="21054">
      <c r="A21054" s="4" t="n">
        <v>540714</v>
      </c>
      <c r="B21054" s="4" t="inlineStr">
        <is>
          <t>ITETERO BRIGHT ACADEMY_KAYONZA</t>
        </is>
      </c>
      <c r="C21054" s="4" t="inlineStr">
        <is>
          <t>P4</t>
        </is>
      </c>
      <c r="D21054" s="5" t="n">
        <v>27</v>
      </c>
      <c r="E21054" s="5" t="n">
        <v>1</v>
      </c>
      <c r="F21054" s="5" t="n">
        <v>0</v>
      </c>
      <c r="G21054" s="5">
        <f>E21054-F21054</f>
        <v/>
      </c>
      <c r="H21054" s="5">
        <f>'Notes'!$B$4</f>
        <v/>
      </c>
      <c r="I21054" s="5">
        <f>ROUNDUP(D21054/H21054,0)</f>
        <v/>
      </c>
      <c r="J21054" s="6">
        <f>G21054-I21054</f>
        <v/>
      </c>
      <c r="K21054" s="4">
        <f>IF(J21054&lt;0,"Deficit",IF(J21054=0,"Exact fit","Surplus"))</f>
        <v/>
      </c>
    </row>
    <row r="21055">
      <c r="A21055" s="4" t="n">
        <v>540714</v>
      </c>
      <c r="B21055" s="4" t="inlineStr">
        <is>
          <t>ITETERO BRIGHT ACADEMY_KAYONZA</t>
        </is>
      </c>
      <c r="C21055" s="4" t="inlineStr">
        <is>
          <t>P5</t>
        </is>
      </c>
      <c r="D21055" s="5" t="n">
        <v>20</v>
      </c>
      <c r="E21055" s="5" t="n">
        <v>1</v>
      </c>
      <c r="F21055" s="5" t="n">
        <v>0</v>
      </c>
      <c r="G21055" s="5">
        <f>E21055-F21055</f>
        <v/>
      </c>
      <c r="H21055" s="5">
        <f>'Notes'!$B$4</f>
        <v/>
      </c>
      <c r="I21055" s="5">
        <f>ROUNDUP(D21055/H21055,0)</f>
        <v/>
      </c>
      <c r="J21055" s="6">
        <f>G21055-I21055</f>
        <v/>
      </c>
      <c r="K21055" s="4">
        <f>IF(J21055&lt;0,"Deficit",IF(J21055=0,"Exact fit","Surplus"))</f>
        <v/>
      </c>
    </row>
    <row r="21056">
      <c r="A21056" s="4" t="n">
        <v>540801</v>
      </c>
      <c r="B21056" s="4" t="inlineStr">
        <is>
          <t>E.P AMAHORO ADEPR</t>
        </is>
      </c>
      <c r="C21056" s="4" t="inlineStr">
        <is>
          <t>P1</t>
        </is>
      </c>
      <c r="D21056" s="5" t="n">
        <v>149</v>
      </c>
      <c r="E21056" s="5" t="n">
        <v>4</v>
      </c>
      <c r="F21056" s="5" t="n">
        <v>2</v>
      </c>
      <c r="G21056" s="5">
        <f>E21056-F21056</f>
        <v/>
      </c>
      <c r="H21056" s="5">
        <f>'Notes'!$B$4</f>
        <v/>
      </c>
      <c r="I21056" s="5">
        <f>ROUNDUP(D21056/H21056,0)</f>
        <v/>
      </c>
      <c r="J21056" s="6">
        <f>G21056-I21056</f>
        <v/>
      </c>
      <c r="K21056" s="4">
        <f>IF(J21056&lt;0,"Deficit",IF(J21056=0,"Exact fit","Surplus"))</f>
        <v/>
      </c>
    </row>
    <row r="21057">
      <c r="A21057" s="4" t="n">
        <v>540801</v>
      </c>
      <c r="B21057" s="4" t="inlineStr">
        <is>
          <t>E.P AMAHORO ADEPR</t>
        </is>
      </c>
      <c r="C21057" s="4" t="inlineStr">
        <is>
          <t>P2</t>
        </is>
      </c>
      <c r="D21057" s="5" t="n">
        <v>122</v>
      </c>
      <c r="E21057" s="5" t="n">
        <v>2</v>
      </c>
      <c r="F21057" s="5" t="n">
        <v>1</v>
      </c>
      <c r="G21057" s="5">
        <f>E21057-F21057</f>
        <v/>
      </c>
      <c r="H21057" s="5">
        <f>'Notes'!$B$4</f>
        <v/>
      </c>
      <c r="I21057" s="5">
        <f>ROUNDUP(D21057/H21057,0)</f>
        <v/>
      </c>
      <c r="J21057" s="6">
        <f>G21057-I21057</f>
        <v/>
      </c>
      <c r="K21057" s="4">
        <f>IF(J21057&lt;0,"Deficit",IF(J21057=0,"Exact fit","Surplus"))</f>
        <v/>
      </c>
    </row>
    <row r="21058">
      <c r="A21058" s="4" t="n">
        <v>540801</v>
      </c>
      <c r="B21058" s="4" t="inlineStr">
        <is>
          <t>E.P AMAHORO ADEPR</t>
        </is>
      </c>
      <c r="C21058" s="4" t="inlineStr">
        <is>
          <t>P3</t>
        </is>
      </c>
      <c r="D21058" s="5" t="n">
        <v>88</v>
      </c>
      <c r="E21058" s="5" t="n">
        <v>2</v>
      </c>
      <c r="F21058" s="5" t="n">
        <v>1</v>
      </c>
      <c r="G21058" s="5">
        <f>E21058-F21058</f>
        <v/>
      </c>
      <c r="H21058" s="5">
        <f>'Notes'!$B$4</f>
        <v/>
      </c>
      <c r="I21058" s="5">
        <f>ROUNDUP(D21058/H21058,0)</f>
        <v/>
      </c>
      <c r="J21058" s="6">
        <f>G21058-I21058</f>
        <v/>
      </c>
      <c r="K21058" s="4">
        <f>IF(J21058&lt;0,"Deficit",IF(J21058=0,"Exact fit","Surplus"))</f>
        <v/>
      </c>
    </row>
    <row r="21059">
      <c r="A21059" s="4" t="n">
        <v>540801</v>
      </c>
      <c r="B21059" s="4" t="inlineStr">
        <is>
          <t>E.P AMAHORO ADEPR</t>
        </is>
      </c>
      <c r="C21059" s="4" t="inlineStr">
        <is>
          <t>P4</t>
        </is>
      </c>
      <c r="D21059" s="5" t="n">
        <v>113</v>
      </c>
      <c r="E21059" s="5" t="n">
        <v>2</v>
      </c>
      <c r="F21059" s="5" t="n">
        <v>1</v>
      </c>
      <c r="G21059" s="5">
        <f>E21059-F21059</f>
        <v/>
      </c>
      <c r="H21059" s="5">
        <f>'Notes'!$B$4</f>
        <v/>
      </c>
      <c r="I21059" s="5">
        <f>ROUNDUP(D21059/H21059,0)</f>
        <v/>
      </c>
      <c r="J21059" s="6">
        <f>G21059-I21059</f>
        <v/>
      </c>
      <c r="K21059" s="4">
        <f>IF(J21059&lt;0,"Deficit",IF(J21059=0,"Exact fit","Surplus"))</f>
        <v/>
      </c>
    </row>
    <row r="21060">
      <c r="A21060" s="4" t="n">
        <v>540801</v>
      </c>
      <c r="B21060" s="4" t="inlineStr">
        <is>
          <t>E.P AMAHORO ADEPR</t>
        </is>
      </c>
      <c r="C21060" s="4" t="inlineStr">
        <is>
          <t>P5</t>
        </is>
      </c>
      <c r="D21060" s="5" t="n">
        <v>109</v>
      </c>
      <c r="E21060" s="5" t="n">
        <v>2</v>
      </c>
      <c r="F21060" s="5" t="n">
        <v>0</v>
      </c>
      <c r="G21060" s="5">
        <f>E21060-F21060</f>
        <v/>
      </c>
      <c r="H21060" s="5">
        <f>'Notes'!$B$4</f>
        <v/>
      </c>
      <c r="I21060" s="5">
        <f>ROUNDUP(D21060/H21060,0)</f>
        <v/>
      </c>
      <c r="J21060" s="6">
        <f>G21060-I21060</f>
        <v/>
      </c>
      <c r="K21060" s="4">
        <f>IF(J21060&lt;0,"Deficit",IF(J21060=0,"Exact fit","Surplus"))</f>
        <v/>
      </c>
    </row>
    <row r="21061">
      <c r="A21061" s="4" t="n">
        <v>540801</v>
      </c>
      <c r="B21061" s="4" t="inlineStr">
        <is>
          <t>E.P AMAHORO ADEPR</t>
        </is>
      </c>
      <c r="C21061" s="4" t="inlineStr">
        <is>
          <t>P6</t>
        </is>
      </c>
      <c r="D21061" s="5" t="n">
        <v>95</v>
      </c>
      <c r="E21061" s="5" t="n">
        <v>2</v>
      </c>
      <c r="F21061" s="5" t="n">
        <v>1</v>
      </c>
      <c r="G21061" s="5">
        <f>E21061-F21061</f>
        <v/>
      </c>
      <c r="H21061" s="5">
        <f>'Notes'!$B$4</f>
        <v/>
      </c>
      <c r="I21061" s="5">
        <f>ROUNDUP(D21061/H21061,0)</f>
        <v/>
      </c>
      <c r="J21061" s="6">
        <f>G21061-I21061</f>
        <v/>
      </c>
      <c r="K21061" s="4">
        <f>IF(J21061&lt;0,"Deficit",IF(J21061=0,"Exact fit","Surplus"))</f>
        <v/>
      </c>
    </row>
    <row r="21062">
      <c r="A21062" s="4" t="n">
        <v>540802</v>
      </c>
      <c r="B21062" s="4" t="inlineStr">
        <is>
          <t>E.P BYIMANA</t>
        </is>
      </c>
      <c r="C21062" s="4" t="inlineStr">
        <is>
          <t>P1</t>
        </is>
      </c>
      <c r="D21062" s="5" t="n">
        <v>151</v>
      </c>
      <c r="E21062" s="5" t="n">
        <v>4</v>
      </c>
      <c r="F21062" s="5" t="n">
        <v>2</v>
      </c>
      <c r="G21062" s="5">
        <f>E21062-F21062</f>
        <v/>
      </c>
      <c r="H21062" s="5">
        <f>'Notes'!$B$4</f>
        <v/>
      </c>
      <c r="I21062" s="5">
        <f>ROUNDUP(D21062/H21062,0)</f>
        <v/>
      </c>
      <c r="J21062" s="6">
        <f>G21062-I21062</f>
        <v/>
      </c>
      <c r="K21062" s="4">
        <f>IF(J21062&lt;0,"Deficit",IF(J21062=0,"Exact fit","Surplus"))</f>
        <v/>
      </c>
    </row>
    <row r="21063">
      <c r="A21063" s="4" t="n">
        <v>540802</v>
      </c>
      <c r="B21063" s="4" t="inlineStr">
        <is>
          <t>E.P BYIMANA</t>
        </is>
      </c>
      <c r="C21063" s="4" t="inlineStr">
        <is>
          <t>P2</t>
        </is>
      </c>
      <c r="D21063" s="5" t="n">
        <v>156</v>
      </c>
      <c r="E21063" s="5" t="n">
        <v>4</v>
      </c>
      <c r="F21063" s="5" t="n">
        <v>2</v>
      </c>
      <c r="G21063" s="5">
        <f>E21063-F21063</f>
        <v/>
      </c>
      <c r="H21063" s="5">
        <f>'Notes'!$B$4</f>
        <v/>
      </c>
      <c r="I21063" s="5">
        <f>ROUNDUP(D21063/H21063,0)</f>
        <v/>
      </c>
      <c r="J21063" s="6">
        <f>G21063-I21063</f>
        <v/>
      </c>
      <c r="K21063" s="4">
        <f>IF(J21063&lt;0,"Deficit",IF(J21063=0,"Exact fit","Surplus"))</f>
        <v/>
      </c>
    </row>
    <row r="21064">
      <c r="A21064" s="4" t="n">
        <v>540802</v>
      </c>
      <c r="B21064" s="4" t="inlineStr">
        <is>
          <t>E.P BYIMANA</t>
        </is>
      </c>
      <c r="C21064" s="4" t="inlineStr">
        <is>
          <t>P3</t>
        </is>
      </c>
      <c r="D21064" s="5" t="n">
        <v>167</v>
      </c>
      <c r="E21064" s="5" t="n">
        <v>4</v>
      </c>
      <c r="F21064" s="5" t="n">
        <v>2</v>
      </c>
      <c r="G21064" s="5">
        <f>E21064-F21064</f>
        <v/>
      </c>
      <c r="H21064" s="5">
        <f>'Notes'!$B$4</f>
        <v/>
      </c>
      <c r="I21064" s="5">
        <f>ROUNDUP(D21064/H21064,0)</f>
        <v/>
      </c>
      <c r="J21064" s="6">
        <f>G21064-I21064</f>
        <v/>
      </c>
      <c r="K21064" s="4">
        <f>IF(J21064&lt;0,"Deficit",IF(J21064=0,"Exact fit","Surplus"))</f>
        <v/>
      </c>
    </row>
    <row r="21065">
      <c r="A21065" s="4" t="n">
        <v>540802</v>
      </c>
      <c r="B21065" s="4" t="inlineStr">
        <is>
          <t>E.P BYIMANA</t>
        </is>
      </c>
      <c r="C21065" s="4" t="inlineStr">
        <is>
          <t>P4</t>
        </is>
      </c>
      <c r="D21065" s="5" t="n">
        <v>128</v>
      </c>
      <c r="E21065" s="5" t="n">
        <v>3</v>
      </c>
      <c r="F21065" s="5" t="n">
        <v>0</v>
      </c>
      <c r="G21065" s="5">
        <f>E21065-F21065</f>
        <v/>
      </c>
      <c r="H21065" s="5">
        <f>'Notes'!$B$4</f>
        <v/>
      </c>
      <c r="I21065" s="5">
        <f>ROUNDUP(D21065/H21065,0)</f>
        <v/>
      </c>
      <c r="J21065" s="6">
        <f>G21065-I21065</f>
        <v/>
      </c>
      <c r="K21065" s="4">
        <f>IF(J21065&lt;0,"Deficit",IF(J21065=0,"Exact fit","Surplus"))</f>
        <v/>
      </c>
    </row>
    <row r="21066">
      <c r="A21066" s="4" t="n">
        <v>540802</v>
      </c>
      <c r="B21066" s="4" t="inlineStr">
        <is>
          <t>E.P BYIMANA</t>
        </is>
      </c>
      <c r="C21066" s="4" t="inlineStr">
        <is>
          <t>P5</t>
        </is>
      </c>
      <c r="D21066" s="5" t="n">
        <v>95</v>
      </c>
      <c r="E21066" s="5" t="n">
        <v>3</v>
      </c>
      <c r="F21066" s="5" t="n">
        <v>0</v>
      </c>
      <c r="G21066" s="5">
        <f>E21066-F21066</f>
        <v/>
      </c>
      <c r="H21066" s="5">
        <f>'Notes'!$B$4</f>
        <v/>
      </c>
      <c r="I21066" s="5">
        <f>ROUNDUP(D21066/H21066,0)</f>
        <v/>
      </c>
      <c r="J21066" s="6">
        <f>G21066-I21066</f>
        <v/>
      </c>
      <c r="K21066" s="4">
        <f>IF(J21066&lt;0,"Deficit",IF(J21066=0,"Exact fit","Surplus"))</f>
        <v/>
      </c>
    </row>
    <row r="21067">
      <c r="A21067" s="4" t="n">
        <v>540802</v>
      </c>
      <c r="B21067" s="4" t="inlineStr">
        <is>
          <t>E.P BYIMANA</t>
        </is>
      </c>
      <c r="C21067" s="4" t="inlineStr">
        <is>
          <t>P6</t>
        </is>
      </c>
      <c r="D21067" s="5" t="n">
        <v>57</v>
      </c>
      <c r="E21067" s="5" t="n">
        <v>2</v>
      </c>
      <c r="F21067" s="5" t="n">
        <v>0</v>
      </c>
      <c r="G21067" s="5">
        <f>E21067-F21067</f>
        <v/>
      </c>
      <c r="H21067" s="5">
        <f>'Notes'!$B$4</f>
        <v/>
      </c>
      <c r="I21067" s="5">
        <f>ROUNDUP(D21067/H21067,0)</f>
        <v/>
      </c>
      <c r="J21067" s="6">
        <f>G21067-I21067</f>
        <v/>
      </c>
      <c r="K21067" s="4">
        <f>IF(J21067&lt;0,"Deficit",IF(J21067=0,"Exact fit","Surplus"))</f>
        <v/>
      </c>
    </row>
    <row r="21068">
      <c r="A21068" s="4" t="n">
        <v>540803</v>
      </c>
      <c r="B21068" s="4" t="inlineStr">
        <is>
          <t>E.P NDEGO I</t>
        </is>
      </c>
      <c r="C21068" s="4" t="inlineStr">
        <is>
          <t>P1</t>
        </is>
      </c>
      <c r="D21068" s="5" t="n">
        <v>244</v>
      </c>
      <c r="E21068" s="5" t="n">
        <v>6</v>
      </c>
      <c r="F21068" s="5" t="n">
        <v>3</v>
      </c>
      <c r="G21068" s="5">
        <f>E21068-F21068</f>
        <v/>
      </c>
      <c r="H21068" s="5">
        <f>'Notes'!$B$4</f>
        <v/>
      </c>
      <c r="I21068" s="5">
        <f>ROUNDUP(D21068/H21068,0)</f>
        <v/>
      </c>
      <c r="J21068" s="6">
        <f>G21068-I21068</f>
        <v/>
      </c>
      <c r="K21068" s="4">
        <f>IF(J21068&lt;0,"Deficit",IF(J21068=0,"Exact fit","Surplus"))</f>
        <v/>
      </c>
    </row>
    <row r="21069">
      <c r="A21069" s="4" t="n">
        <v>540803</v>
      </c>
      <c r="B21069" s="4" t="inlineStr">
        <is>
          <t>E.P NDEGO I</t>
        </is>
      </c>
      <c r="C21069" s="4" t="inlineStr">
        <is>
          <t>P2</t>
        </is>
      </c>
      <c r="D21069" s="5" t="n">
        <v>204</v>
      </c>
      <c r="E21069" s="5" t="n">
        <v>4</v>
      </c>
      <c r="F21069" s="5" t="n">
        <v>2</v>
      </c>
      <c r="G21069" s="5">
        <f>E21069-F21069</f>
        <v/>
      </c>
      <c r="H21069" s="5">
        <f>'Notes'!$B$4</f>
        <v/>
      </c>
      <c r="I21069" s="5">
        <f>ROUNDUP(D21069/H21069,0)</f>
        <v/>
      </c>
      <c r="J21069" s="6">
        <f>G21069-I21069</f>
        <v/>
      </c>
      <c r="K21069" s="4">
        <f>IF(J21069&lt;0,"Deficit",IF(J21069=0,"Exact fit","Surplus"))</f>
        <v/>
      </c>
    </row>
    <row r="21070">
      <c r="A21070" s="4" t="n">
        <v>540803</v>
      </c>
      <c r="B21070" s="4" t="inlineStr">
        <is>
          <t>E.P NDEGO I</t>
        </is>
      </c>
      <c r="C21070" s="4" t="inlineStr">
        <is>
          <t>P3</t>
        </is>
      </c>
      <c r="D21070" s="5" t="n">
        <v>223</v>
      </c>
      <c r="E21070" s="5" t="n">
        <v>6</v>
      </c>
      <c r="F21070" s="5" t="n">
        <v>3</v>
      </c>
      <c r="G21070" s="5">
        <f>E21070-F21070</f>
        <v/>
      </c>
      <c r="H21070" s="5">
        <f>'Notes'!$B$4</f>
        <v/>
      </c>
      <c r="I21070" s="5">
        <f>ROUNDUP(D21070/H21070,0)</f>
        <v/>
      </c>
      <c r="J21070" s="6">
        <f>G21070-I21070</f>
        <v/>
      </c>
      <c r="K21070" s="4">
        <f>IF(J21070&lt;0,"Deficit",IF(J21070=0,"Exact fit","Surplus"))</f>
        <v/>
      </c>
    </row>
    <row r="21071">
      <c r="A21071" s="4" t="n">
        <v>540803</v>
      </c>
      <c r="B21071" s="4" t="inlineStr">
        <is>
          <t>E.P NDEGO I</t>
        </is>
      </c>
      <c r="C21071" s="4" t="inlineStr">
        <is>
          <t>P4</t>
        </is>
      </c>
      <c r="D21071" s="5" t="n">
        <v>239</v>
      </c>
      <c r="E21071" s="5" t="n">
        <v>4</v>
      </c>
      <c r="F21071" s="5" t="n">
        <v>0</v>
      </c>
      <c r="G21071" s="5">
        <f>E21071-F21071</f>
        <v/>
      </c>
      <c r="H21071" s="5">
        <f>'Notes'!$B$4</f>
        <v/>
      </c>
      <c r="I21071" s="5">
        <f>ROUNDUP(D21071/H21071,0)</f>
        <v/>
      </c>
      <c r="J21071" s="6">
        <f>G21071-I21071</f>
        <v/>
      </c>
      <c r="K21071" s="4">
        <f>IF(J21071&lt;0,"Deficit",IF(J21071=0,"Exact fit","Surplus"))</f>
        <v/>
      </c>
    </row>
    <row r="21072">
      <c r="A21072" s="4" t="n">
        <v>540803</v>
      </c>
      <c r="B21072" s="4" t="inlineStr">
        <is>
          <t>E.P NDEGO I</t>
        </is>
      </c>
      <c r="C21072" s="4" t="inlineStr">
        <is>
          <t>P5</t>
        </is>
      </c>
      <c r="D21072" s="5" t="n">
        <v>205</v>
      </c>
      <c r="E21072" s="5" t="n">
        <v>4</v>
      </c>
      <c r="F21072" s="5" t="n">
        <v>0</v>
      </c>
      <c r="G21072" s="5">
        <f>E21072-F21072</f>
        <v/>
      </c>
      <c r="H21072" s="5">
        <f>'Notes'!$B$4</f>
        <v/>
      </c>
      <c r="I21072" s="5">
        <f>ROUNDUP(D21072/H21072,0)</f>
        <v/>
      </c>
      <c r="J21072" s="6">
        <f>G21072-I21072</f>
        <v/>
      </c>
      <c r="K21072" s="4">
        <f>IF(J21072&lt;0,"Deficit",IF(J21072=0,"Exact fit","Surplus"))</f>
        <v/>
      </c>
    </row>
    <row r="21073">
      <c r="A21073" s="4" t="n">
        <v>540803</v>
      </c>
      <c r="B21073" s="4" t="inlineStr">
        <is>
          <t>E.P NDEGO I</t>
        </is>
      </c>
      <c r="C21073" s="4" t="inlineStr">
        <is>
          <t>P6</t>
        </is>
      </c>
      <c r="D21073" s="5" t="n">
        <v>170</v>
      </c>
      <c r="E21073" s="5" t="n">
        <v>3</v>
      </c>
      <c r="F21073" s="5" t="n">
        <v>0</v>
      </c>
      <c r="G21073" s="5">
        <f>E21073-F21073</f>
        <v/>
      </c>
      <c r="H21073" s="5">
        <f>'Notes'!$B$4</f>
        <v/>
      </c>
      <c r="I21073" s="5">
        <f>ROUNDUP(D21073/H21073,0)</f>
        <v/>
      </c>
      <c r="J21073" s="6">
        <f>G21073-I21073</f>
        <v/>
      </c>
      <c r="K21073" s="4">
        <f>IF(J21073&lt;0,"Deficit",IF(J21073=0,"Exact fit","Surplus"))</f>
        <v/>
      </c>
    </row>
    <row r="21074">
      <c r="A21074" s="4" t="n">
        <v>540805</v>
      </c>
      <c r="B21074" s="4" t="inlineStr">
        <is>
          <t>G.S NDEGO II</t>
        </is>
      </c>
      <c r="C21074" s="4" t="inlineStr">
        <is>
          <t>P1</t>
        </is>
      </c>
      <c r="D21074" s="5" t="n">
        <v>331</v>
      </c>
      <c r="E21074" s="5" t="n">
        <v>8</v>
      </c>
      <c r="F21074" s="5" t="n">
        <v>2</v>
      </c>
      <c r="G21074" s="5">
        <f>E21074-F21074</f>
        <v/>
      </c>
      <c r="H21074" s="5">
        <f>'Notes'!$B$4</f>
        <v/>
      </c>
      <c r="I21074" s="5">
        <f>ROUNDUP(D21074/H21074,0)</f>
        <v/>
      </c>
      <c r="J21074" s="6">
        <f>G21074-I21074</f>
        <v/>
      </c>
      <c r="K21074" s="4">
        <f>IF(J21074&lt;0,"Deficit",IF(J21074=0,"Exact fit","Surplus"))</f>
        <v/>
      </c>
    </row>
    <row r="21075">
      <c r="A21075" s="4" t="n">
        <v>540805</v>
      </c>
      <c r="B21075" s="4" t="inlineStr">
        <is>
          <t>G.S NDEGO II</t>
        </is>
      </c>
      <c r="C21075" s="4" t="inlineStr">
        <is>
          <t>P2</t>
        </is>
      </c>
      <c r="D21075" s="5" t="n">
        <v>348</v>
      </c>
      <c r="E21075" s="5" t="n">
        <v>8</v>
      </c>
      <c r="F21075" s="5" t="n">
        <v>4</v>
      </c>
      <c r="G21075" s="5">
        <f>E21075-F21075</f>
        <v/>
      </c>
      <c r="H21075" s="5">
        <f>'Notes'!$B$4</f>
        <v/>
      </c>
      <c r="I21075" s="5">
        <f>ROUNDUP(D21075/H21075,0)</f>
        <v/>
      </c>
      <c r="J21075" s="6">
        <f>G21075-I21075</f>
        <v/>
      </c>
      <c r="K21075" s="4">
        <f>IF(J21075&lt;0,"Deficit",IF(J21075=0,"Exact fit","Surplus"))</f>
        <v/>
      </c>
    </row>
    <row r="21076">
      <c r="A21076" s="4" t="n">
        <v>540805</v>
      </c>
      <c r="B21076" s="4" t="inlineStr">
        <is>
          <t>G.S NDEGO II</t>
        </is>
      </c>
      <c r="C21076" s="4" t="inlineStr">
        <is>
          <t>P3</t>
        </is>
      </c>
      <c r="D21076" s="5" t="n">
        <v>410</v>
      </c>
      <c r="E21076" s="5" t="n">
        <v>10</v>
      </c>
      <c r="F21076" s="5" t="n">
        <v>5</v>
      </c>
      <c r="G21076" s="5">
        <f>E21076-F21076</f>
        <v/>
      </c>
      <c r="H21076" s="5">
        <f>'Notes'!$B$4</f>
        <v/>
      </c>
      <c r="I21076" s="5">
        <f>ROUNDUP(D21076/H21076,0)</f>
        <v/>
      </c>
      <c r="J21076" s="6">
        <f>G21076-I21076</f>
        <v/>
      </c>
      <c r="K21076" s="4">
        <f>IF(J21076&lt;0,"Deficit",IF(J21076=0,"Exact fit","Surplus"))</f>
        <v/>
      </c>
    </row>
    <row r="21077">
      <c r="A21077" s="4" t="n">
        <v>540805</v>
      </c>
      <c r="B21077" s="4" t="inlineStr">
        <is>
          <t>G.S NDEGO II</t>
        </is>
      </c>
      <c r="C21077" s="4" t="inlineStr">
        <is>
          <t>P4</t>
        </is>
      </c>
      <c r="D21077" s="5" t="n">
        <v>308</v>
      </c>
      <c r="E21077" s="5" t="n">
        <v>6</v>
      </c>
      <c r="F21077" s="5" t="n">
        <v>0</v>
      </c>
      <c r="G21077" s="5">
        <f>E21077-F21077</f>
        <v/>
      </c>
      <c r="H21077" s="5">
        <f>'Notes'!$B$4</f>
        <v/>
      </c>
      <c r="I21077" s="5">
        <f>ROUNDUP(D21077/H21077,0)</f>
        <v/>
      </c>
      <c r="J21077" s="6">
        <f>G21077-I21077</f>
        <v/>
      </c>
      <c r="K21077" s="4">
        <f>IF(J21077&lt;0,"Deficit",IF(J21077=0,"Exact fit","Surplus"))</f>
        <v/>
      </c>
    </row>
    <row r="21078">
      <c r="A21078" s="4" t="n">
        <v>540805</v>
      </c>
      <c r="B21078" s="4" t="inlineStr">
        <is>
          <t>G.S NDEGO II</t>
        </is>
      </c>
      <c r="C21078" s="4" t="inlineStr">
        <is>
          <t>P5</t>
        </is>
      </c>
      <c r="D21078" s="5" t="n">
        <v>233</v>
      </c>
      <c r="E21078" s="5" t="n">
        <v>4</v>
      </c>
      <c r="F21078" s="5" t="n">
        <v>0</v>
      </c>
      <c r="G21078" s="5">
        <f>E21078-F21078</f>
        <v/>
      </c>
      <c r="H21078" s="5">
        <f>'Notes'!$B$4</f>
        <v/>
      </c>
      <c r="I21078" s="5">
        <f>ROUNDUP(D21078/H21078,0)</f>
        <v/>
      </c>
      <c r="J21078" s="6">
        <f>G21078-I21078</f>
        <v/>
      </c>
      <c r="K21078" s="4">
        <f>IF(J21078&lt;0,"Deficit",IF(J21078=0,"Exact fit","Surplus"))</f>
        <v/>
      </c>
    </row>
    <row r="21079">
      <c r="A21079" s="4" t="n">
        <v>540805</v>
      </c>
      <c r="B21079" s="4" t="inlineStr">
        <is>
          <t>G.S NDEGO II</t>
        </is>
      </c>
      <c r="C21079" s="4" t="inlineStr">
        <is>
          <t>P6</t>
        </is>
      </c>
      <c r="D21079" s="5" t="n">
        <v>129</v>
      </c>
      <c r="E21079" s="5" t="n">
        <v>3</v>
      </c>
      <c r="F21079" s="5" t="n">
        <v>0</v>
      </c>
      <c r="G21079" s="5">
        <f>E21079-F21079</f>
        <v/>
      </c>
      <c r="H21079" s="5">
        <f>'Notes'!$B$4</f>
        <v/>
      </c>
      <c r="I21079" s="5">
        <f>ROUNDUP(D21079/H21079,0)</f>
        <v/>
      </c>
      <c r="J21079" s="6">
        <f>G21079-I21079</f>
        <v/>
      </c>
      <c r="K21079" s="4">
        <f>IF(J21079&lt;0,"Deficit",IF(J21079=0,"Exact fit","Surplus"))</f>
        <v/>
      </c>
    </row>
    <row r="21080">
      <c r="A21080" s="4" t="n">
        <v>540806</v>
      </c>
      <c r="B21080" s="4" t="inlineStr">
        <is>
          <t>EP KARAMBI</t>
        </is>
      </c>
      <c r="C21080" s="4" t="inlineStr">
        <is>
          <t>P1</t>
        </is>
      </c>
      <c r="D21080" s="5" t="n">
        <v>178</v>
      </c>
      <c r="E21080" s="5" t="n">
        <v>4</v>
      </c>
      <c r="F21080" s="5" t="n">
        <v>1</v>
      </c>
      <c r="G21080" s="5">
        <f>E21080-F21080</f>
        <v/>
      </c>
      <c r="H21080" s="5">
        <f>'Notes'!$B$4</f>
        <v/>
      </c>
      <c r="I21080" s="5">
        <f>ROUNDUP(D21080/H21080,0)</f>
        <v/>
      </c>
      <c r="J21080" s="6">
        <f>G21080-I21080</f>
        <v/>
      </c>
      <c r="K21080" s="4">
        <f>IF(J21080&lt;0,"Deficit",IF(J21080=0,"Exact fit","Surplus"))</f>
        <v/>
      </c>
    </row>
    <row r="21081">
      <c r="A21081" s="4" t="n">
        <v>540806</v>
      </c>
      <c r="B21081" s="4" t="inlineStr">
        <is>
          <t>EP KARAMBI</t>
        </is>
      </c>
      <c r="C21081" s="4" t="inlineStr">
        <is>
          <t>P2</t>
        </is>
      </c>
      <c r="D21081" s="5" t="n">
        <v>152</v>
      </c>
      <c r="E21081" s="5" t="n">
        <v>4</v>
      </c>
      <c r="F21081" s="5" t="n">
        <v>0</v>
      </c>
      <c r="G21081" s="5">
        <f>E21081-F21081</f>
        <v/>
      </c>
      <c r="H21081" s="5">
        <f>'Notes'!$B$4</f>
        <v/>
      </c>
      <c r="I21081" s="5">
        <f>ROUNDUP(D21081/H21081,0)</f>
        <v/>
      </c>
      <c r="J21081" s="6">
        <f>G21081-I21081</f>
        <v/>
      </c>
      <c r="K21081" s="4">
        <f>IF(J21081&lt;0,"Deficit",IF(J21081=0,"Exact fit","Surplus"))</f>
        <v/>
      </c>
    </row>
    <row r="21082">
      <c r="A21082" s="4" t="n">
        <v>540806</v>
      </c>
      <c r="B21082" s="4" t="inlineStr">
        <is>
          <t>EP KARAMBI</t>
        </is>
      </c>
      <c r="C21082" s="4" t="inlineStr">
        <is>
          <t>P3</t>
        </is>
      </c>
      <c r="D21082" s="5" t="n">
        <v>161</v>
      </c>
      <c r="E21082" s="5" t="n">
        <v>4</v>
      </c>
      <c r="F21082" s="5" t="n">
        <v>2</v>
      </c>
      <c r="G21082" s="5">
        <f>E21082-F21082</f>
        <v/>
      </c>
      <c r="H21082" s="5">
        <f>'Notes'!$B$4</f>
        <v/>
      </c>
      <c r="I21082" s="5">
        <f>ROUNDUP(D21082/H21082,0)</f>
        <v/>
      </c>
      <c r="J21082" s="6">
        <f>G21082-I21082</f>
        <v/>
      </c>
      <c r="K21082" s="4">
        <f>IF(J21082&lt;0,"Deficit",IF(J21082=0,"Exact fit","Surplus"))</f>
        <v/>
      </c>
    </row>
    <row r="21083">
      <c r="A21083" s="4" t="n">
        <v>540806</v>
      </c>
      <c r="B21083" s="4" t="inlineStr">
        <is>
          <t>EP KARAMBI</t>
        </is>
      </c>
      <c r="C21083" s="4" t="inlineStr">
        <is>
          <t>P4</t>
        </is>
      </c>
      <c r="D21083" s="5" t="n">
        <v>76</v>
      </c>
      <c r="E21083" s="5" t="n">
        <v>1</v>
      </c>
      <c r="F21083" s="5" t="n">
        <v>0</v>
      </c>
      <c r="G21083" s="5">
        <f>E21083-F21083</f>
        <v/>
      </c>
      <c r="H21083" s="5">
        <f>'Notes'!$B$4</f>
        <v/>
      </c>
      <c r="I21083" s="5">
        <f>ROUNDUP(D21083/H21083,0)</f>
        <v/>
      </c>
      <c r="J21083" s="6">
        <f>G21083-I21083</f>
        <v/>
      </c>
      <c r="K21083" s="4">
        <f>IF(J21083&lt;0,"Deficit",IF(J21083=0,"Exact fit","Surplus"))</f>
        <v/>
      </c>
    </row>
    <row r="21084">
      <c r="A21084" s="4" t="n">
        <v>540806</v>
      </c>
      <c r="B21084" s="4" t="inlineStr">
        <is>
          <t>EP KARAMBI</t>
        </is>
      </c>
      <c r="C21084" s="4" t="inlineStr">
        <is>
          <t>P5</t>
        </is>
      </c>
      <c r="D21084" s="5" t="n">
        <v>67</v>
      </c>
      <c r="E21084" s="5" t="n">
        <v>1</v>
      </c>
      <c r="F21084" s="5" t="n">
        <v>0</v>
      </c>
      <c r="G21084" s="5">
        <f>E21084-F21084</f>
        <v/>
      </c>
      <c r="H21084" s="5">
        <f>'Notes'!$B$4</f>
        <v/>
      </c>
      <c r="I21084" s="5">
        <f>ROUNDUP(D21084/H21084,0)</f>
        <v/>
      </c>
      <c r="J21084" s="6">
        <f>G21084-I21084</f>
        <v/>
      </c>
      <c r="K21084" s="4">
        <f>IF(J21084&lt;0,"Deficit",IF(J21084=0,"Exact fit","Surplus"))</f>
        <v/>
      </c>
    </row>
    <row r="21085">
      <c r="A21085" s="4" t="n">
        <v>540806</v>
      </c>
      <c r="B21085" s="4" t="inlineStr">
        <is>
          <t>EP KARAMBI</t>
        </is>
      </c>
      <c r="C21085" s="4" t="inlineStr">
        <is>
          <t>P6</t>
        </is>
      </c>
      <c r="D21085" s="5" t="n">
        <v>45</v>
      </c>
      <c r="E21085" s="5" t="n">
        <v>1</v>
      </c>
      <c r="F21085" s="5" t="n">
        <v>0</v>
      </c>
      <c r="G21085" s="5">
        <f>E21085-F21085</f>
        <v/>
      </c>
      <c r="H21085" s="5">
        <f>'Notes'!$B$4</f>
        <v/>
      </c>
      <c r="I21085" s="5">
        <f>ROUNDUP(D21085/H21085,0)</f>
        <v/>
      </c>
      <c r="J21085" s="6">
        <f>G21085-I21085</f>
        <v/>
      </c>
      <c r="K21085" s="4">
        <f>IF(J21085&lt;0,"Deficit",IF(J21085=0,"Exact fit","Surplus"))</f>
        <v/>
      </c>
    </row>
    <row r="21086">
      <c r="A21086" s="4" t="n">
        <v>540807</v>
      </c>
      <c r="B21086" s="4" t="inlineStr">
        <is>
          <t>Hope Community School</t>
        </is>
      </c>
      <c r="C21086" s="4" t="inlineStr">
        <is>
          <t>P1</t>
        </is>
      </c>
      <c r="D21086" s="5" t="n">
        <v>22</v>
      </c>
      <c r="E21086" s="5" t="n">
        <v>1</v>
      </c>
      <c r="F21086" s="5" t="n">
        <v>0</v>
      </c>
      <c r="G21086" s="5">
        <f>E21086-F21086</f>
        <v/>
      </c>
      <c r="H21086" s="5">
        <f>'Notes'!$B$4</f>
        <v/>
      </c>
      <c r="I21086" s="5">
        <f>ROUNDUP(D21086/H21086,0)</f>
        <v/>
      </c>
      <c r="J21086" s="6">
        <f>G21086-I21086</f>
        <v/>
      </c>
      <c r="K21086" s="4">
        <f>IF(J21086&lt;0,"Deficit",IF(J21086=0,"Exact fit","Surplus"))</f>
        <v/>
      </c>
    </row>
    <row r="21087">
      <c r="A21087" s="4" t="n">
        <v>540807</v>
      </c>
      <c r="B21087" s="4" t="inlineStr">
        <is>
          <t>Hope Community School</t>
        </is>
      </c>
      <c r="C21087" s="4" t="inlineStr">
        <is>
          <t>P2</t>
        </is>
      </c>
      <c r="D21087" s="5" t="n">
        <v>14</v>
      </c>
      <c r="E21087" s="5" t="n">
        <v>1</v>
      </c>
      <c r="F21087" s="5" t="n">
        <v>0</v>
      </c>
      <c r="G21087" s="5">
        <f>E21087-F21087</f>
        <v/>
      </c>
      <c r="H21087" s="5">
        <f>'Notes'!$B$4</f>
        <v/>
      </c>
      <c r="I21087" s="5">
        <f>ROUNDUP(D21087/H21087,0)</f>
        <v/>
      </c>
      <c r="J21087" s="6">
        <f>G21087-I21087</f>
        <v/>
      </c>
      <c r="K21087" s="4">
        <f>IF(J21087&lt;0,"Deficit",IF(J21087=0,"Exact fit","Surplus"))</f>
        <v/>
      </c>
    </row>
    <row r="21088">
      <c r="A21088" s="4" t="n">
        <v>540807</v>
      </c>
      <c r="B21088" s="4" t="inlineStr">
        <is>
          <t>Hope Community School</t>
        </is>
      </c>
      <c r="C21088" s="4" t="inlineStr">
        <is>
          <t>P3</t>
        </is>
      </c>
      <c r="D21088" s="5" t="n">
        <v>17</v>
      </c>
      <c r="E21088" s="5" t="n">
        <v>1</v>
      </c>
      <c r="F21088" s="5" t="n">
        <v>0</v>
      </c>
      <c r="G21088" s="5">
        <f>E21088-F21088</f>
        <v/>
      </c>
      <c r="H21088" s="5">
        <f>'Notes'!$B$4</f>
        <v/>
      </c>
      <c r="I21088" s="5">
        <f>ROUNDUP(D21088/H21088,0)</f>
        <v/>
      </c>
      <c r="J21088" s="6">
        <f>G21088-I21088</f>
        <v/>
      </c>
      <c r="K21088" s="4">
        <f>IF(J21088&lt;0,"Deficit",IF(J21088=0,"Exact fit","Surplus"))</f>
        <v/>
      </c>
    </row>
    <row r="21089">
      <c r="A21089" s="4" t="n">
        <v>540807</v>
      </c>
      <c r="B21089" s="4" t="inlineStr">
        <is>
          <t>Hope Community School</t>
        </is>
      </c>
      <c r="C21089" s="4" t="inlineStr">
        <is>
          <t>P4</t>
        </is>
      </c>
      <c r="D21089" s="5" t="n">
        <v>16</v>
      </c>
      <c r="E21089" s="5" t="n">
        <v>1</v>
      </c>
      <c r="F21089" s="5" t="n">
        <v>0</v>
      </c>
      <c r="G21089" s="5">
        <f>E21089-F21089</f>
        <v/>
      </c>
      <c r="H21089" s="5">
        <f>'Notes'!$B$4</f>
        <v/>
      </c>
      <c r="I21089" s="5">
        <f>ROUNDUP(D21089/H21089,0)</f>
        <v/>
      </c>
      <c r="J21089" s="6">
        <f>G21089-I21089</f>
        <v/>
      </c>
      <c r="K21089" s="4">
        <f>IF(J21089&lt;0,"Deficit",IF(J21089=0,"Exact fit","Surplus"))</f>
        <v/>
      </c>
    </row>
    <row r="21090">
      <c r="A21090" s="4" t="n">
        <v>540807</v>
      </c>
      <c r="B21090" s="4" t="inlineStr">
        <is>
          <t>Hope Community School</t>
        </is>
      </c>
      <c r="C21090" s="4" t="inlineStr">
        <is>
          <t>P5</t>
        </is>
      </c>
      <c r="D21090" s="5" t="n">
        <v>22</v>
      </c>
      <c r="E21090" s="5" t="n">
        <v>1</v>
      </c>
      <c r="F21090" s="5" t="n">
        <v>0</v>
      </c>
      <c r="G21090" s="5">
        <f>E21090-F21090</f>
        <v/>
      </c>
      <c r="H21090" s="5">
        <f>'Notes'!$B$4</f>
        <v/>
      </c>
      <c r="I21090" s="5">
        <f>ROUNDUP(D21090/H21090,0)</f>
        <v/>
      </c>
      <c r="J21090" s="6">
        <f>G21090-I21090</f>
        <v/>
      </c>
      <c r="K21090" s="4">
        <f>IF(J21090&lt;0,"Deficit",IF(J21090=0,"Exact fit","Surplus"))</f>
        <v/>
      </c>
    </row>
    <row r="21091">
      <c r="A21091" s="4" t="n">
        <v>540807</v>
      </c>
      <c r="B21091" s="4" t="inlineStr">
        <is>
          <t>Hope Community School</t>
        </is>
      </c>
      <c r="C21091" s="4" t="inlineStr">
        <is>
          <t>P6</t>
        </is>
      </c>
      <c r="D21091" s="5" t="n">
        <v>30</v>
      </c>
      <c r="E21091" s="5" t="n">
        <v>1</v>
      </c>
      <c r="F21091" s="5" t="n">
        <v>0</v>
      </c>
      <c r="G21091" s="5">
        <f>E21091-F21091</f>
        <v/>
      </c>
      <c r="H21091" s="5">
        <f>'Notes'!$B$4</f>
        <v/>
      </c>
      <c r="I21091" s="5">
        <f>ROUNDUP(D21091/H21091,0)</f>
        <v/>
      </c>
      <c r="J21091" s="6">
        <f>G21091-I21091</f>
        <v/>
      </c>
      <c r="K21091" s="4">
        <f>IF(J21091&lt;0,"Deficit",IF(J21091=0,"Exact fit","Surplus"))</f>
        <v/>
      </c>
    </row>
    <row r="21092">
      <c r="A21092" s="4" t="n">
        <v>540808</v>
      </c>
      <c r="B21092" s="4" t="inlineStr">
        <is>
          <t>PARKSIDE NURSERY AND PRIMARY SCHOOL</t>
        </is>
      </c>
      <c r="C21092" s="4" t="inlineStr">
        <is>
          <t>P1</t>
        </is>
      </c>
      <c r="D21092" s="5" t="n">
        <v>27</v>
      </c>
      <c r="E21092" s="5" t="n">
        <v>1</v>
      </c>
      <c r="F21092" s="5" t="n">
        <v>0</v>
      </c>
      <c r="G21092" s="5">
        <f>E21092-F21092</f>
        <v/>
      </c>
      <c r="H21092" s="5">
        <f>'Notes'!$B$4</f>
        <v/>
      </c>
      <c r="I21092" s="5">
        <f>ROUNDUP(D21092/H21092,0)</f>
        <v/>
      </c>
      <c r="J21092" s="6">
        <f>G21092-I21092</f>
        <v/>
      </c>
      <c r="K21092" s="4">
        <f>IF(J21092&lt;0,"Deficit",IF(J21092=0,"Exact fit","Surplus"))</f>
        <v/>
      </c>
    </row>
    <row r="21093">
      <c r="A21093" s="4" t="n">
        <v>540808</v>
      </c>
      <c r="B21093" s="4" t="inlineStr">
        <is>
          <t>PARKSIDE NURSERY AND PRIMARY SCHOOL</t>
        </is>
      </c>
      <c r="C21093" s="4" t="inlineStr">
        <is>
          <t>P2</t>
        </is>
      </c>
      <c r="D21093" s="5" t="n">
        <v>15</v>
      </c>
      <c r="E21093" s="5" t="n">
        <v>1</v>
      </c>
      <c r="F21093" s="5" t="n">
        <v>0</v>
      </c>
      <c r="G21093" s="5">
        <f>E21093-F21093</f>
        <v/>
      </c>
      <c r="H21093" s="5">
        <f>'Notes'!$B$4</f>
        <v/>
      </c>
      <c r="I21093" s="5">
        <f>ROUNDUP(D21093/H21093,0)</f>
        <v/>
      </c>
      <c r="J21093" s="6">
        <f>G21093-I21093</f>
        <v/>
      </c>
      <c r="K21093" s="4">
        <f>IF(J21093&lt;0,"Deficit",IF(J21093=0,"Exact fit","Surplus"))</f>
        <v/>
      </c>
    </row>
    <row r="21094">
      <c r="A21094" s="4" t="n">
        <v>540808</v>
      </c>
      <c r="B21094" s="4" t="inlineStr">
        <is>
          <t>PARKSIDE NURSERY AND PRIMARY SCHOOL</t>
        </is>
      </c>
      <c r="C21094" s="4" t="inlineStr">
        <is>
          <t>P3</t>
        </is>
      </c>
      <c r="D21094" s="5" t="n">
        <v>24</v>
      </c>
      <c r="E21094" s="5" t="n">
        <v>1</v>
      </c>
      <c r="F21094" s="5" t="n">
        <v>0</v>
      </c>
      <c r="G21094" s="5">
        <f>E21094-F21094</f>
        <v/>
      </c>
      <c r="H21094" s="5">
        <f>'Notes'!$B$4</f>
        <v/>
      </c>
      <c r="I21094" s="5">
        <f>ROUNDUP(D21094/H21094,0)</f>
        <v/>
      </c>
      <c r="J21094" s="6">
        <f>G21094-I21094</f>
        <v/>
      </c>
      <c r="K21094" s="4">
        <f>IF(J21094&lt;0,"Deficit",IF(J21094=0,"Exact fit","Surplus"))</f>
        <v/>
      </c>
    </row>
    <row r="21095">
      <c r="A21095" s="4" t="n">
        <v>540808</v>
      </c>
      <c r="B21095" s="4" t="inlineStr">
        <is>
          <t>PARKSIDE NURSERY AND PRIMARY SCHOOL</t>
        </is>
      </c>
      <c r="C21095" s="4" t="inlineStr">
        <is>
          <t>P4</t>
        </is>
      </c>
      <c r="D21095" s="5" t="n">
        <v>22</v>
      </c>
      <c r="E21095" s="5" t="n">
        <v>1</v>
      </c>
      <c r="F21095" s="5" t="n">
        <v>0</v>
      </c>
      <c r="G21095" s="5">
        <f>E21095-F21095</f>
        <v/>
      </c>
      <c r="H21095" s="5">
        <f>'Notes'!$B$4</f>
        <v/>
      </c>
      <c r="I21095" s="5">
        <f>ROUNDUP(D21095/H21095,0)</f>
        <v/>
      </c>
      <c r="J21095" s="6">
        <f>G21095-I21095</f>
        <v/>
      </c>
      <c r="K21095" s="4">
        <f>IF(J21095&lt;0,"Deficit",IF(J21095=0,"Exact fit","Surplus"))</f>
        <v/>
      </c>
    </row>
    <row r="21096">
      <c r="A21096" s="4" t="n">
        <v>540808</v>
      </c>
      <c r="B21096" s="4" t="inlineStr">
        <is>
          <t>PARKSIDE NURSERY AND PRIMARY SCHOOL</t>
        </is>
      </c>
      <c r="C21096" s="4" t="inlineStr">
        <is>
          <t>P5</t>
        </is>
      </c>
      <c r="D21096" s="5" t="n">
        <v>10</v>
      </c>
      <c r="E21096" s="5" t="n">
        <v>1</v>
      </c>
      <c r="F21096" s="5" t="n">
        <v>0</v>
      </c>
      <c r="G21096" s="5">
        <f>E21096-F21096</f>
        <v/>
      </c>
      <c r="H21096" s="5">
        <f>'Notes'!$B$4</f>
        <v/>
      </c>
      <c r="I21096" s="5">
        <f>ROUNDUP(D21096/H21096,0)</f>
        <v/>
      </c>
      <c r="J21096" s="6">
        <f>G21096-I21096</f>
        <v/>
      </c>
      <c r="K21096" s="4">
        <f>IF(J21096&lt;0,"Deficit",IF(J21096=0,"Exact fit","Surplus"))</f>
        <v/>
      </c>
    </row>
    <row r="21097">
      <c r="A21097" s="4" t="n">
        <v>540808</v>
      </c>
      <c r="B21097" s="4" t="inlineStr">
        <is>
          <t>PARKSIDE NURSERY AND PRIMARY SCHOOL</t>
        </is>
      </c>
      <c r="C21097" s="4" t="inlineStr">
        <is>
          <t>P6</t>
        </is>
      </c>
      <c r="D21097" s="5" t="n">
        <v>3</v>
      </c>
      <c r="E21097" s="5" t="n">
        <v>1</v>
      </c>
      <c r="F21097" s="5" t="n">
        <v>0</v>
      </c>
      <c r="G21097" s="5">
        <f>E21097-F21097</f>
        <v/>
      </c>
      <c r="H21097" s="5">
        <f>'Notes'!$B$4</f>
        <v/>
      </c>
      <c r="I21097" s="5">
        <f>ROUNDUP(D21097/H21097,0)</f>
        <v/>
      </c>
      <c r="J21097" s="6">
        <f>G21097-I21097</f>
        <v/>
      </c>
      <c r="K21097" s="4">
        <f>IF(J21097&lt;0,"Deficit",IF(J21097=0,"Exact fit","Surplus"))</f>
        <v/>
      </c>
    </row>
    <row r="21098">
      <c r="A21098" s="4" t="n">
        <v>540903</v>
      </c>
      <c r="B21098" s="4" t="inlineStr">
        <is>
          <t>E.P NYAMIRAMA KAB</t>
        </is>
      </c>
      <c r="C21098" s="4" t="inlineStr">
        <is>
          <t>P1</t>
        </is>
      </c>
      <c r="D21098" s="5" t="n">
        <v>198</v>
      </c>
      <c r="E21098" s="5" t="n">
        <v>4</v>
      </c>
      <c r="F21098" s="5" t="n">
        <v>2</v>
      </c>
      <c r="G21098" s="5">
        <f>E21098-F21098</f>
        <v/>
      </c>
      <c r="H21098" s="5">
        <f>'Notes'!$B$4</f>
        <v/>
      </c>
      <c r="I21098" s="5">
        <f>ROUNDUP(D21098/H21098,0)</f>
        <v/>
      </c>
      <c r="J21098" s="6">
        <f>G21098-I21098</f>
        <v/>
      </c>
      <c r="K21098" s="4">
        <f>IF(J21098&lt;0,"Deficit",IF(J21098=0,"Exact fit","Surplus"))</f>
        <v/>
      </c>
    </row>
    <row r="21099">
      <c r="A21099" s="4" t="n">
        <v>540903</v>
      </c>
      <c r="B21099" s="4" t="inlineStr">
        <is>
          <t>E.P NYAMIRAMA KAB</t>
        </is>
      </c>
      <c r="C21099" s="4" t="inlineStr">
        <is>
          <t>P2</t>
        </is>
      </c>
      <c r="D21099" s="5" t="n">
        <v>179</v>
      </c>
      <c r="E21099" s="5" t="n">
        <v>4</v>
      </c>
      <c r="F21099" s="5" t="n">
        <v>2</v>
      </c>
      <c r="G21099" s="5">
        <f>E21099-F21099</f>
        <v/>
      </c>
      <c r="H21099" s="5">
        <f>'Notes'!$B$4</f>
        <v/>
      </c>
      <c r="I21099" s="5">
        <f>ROUNDUP(D21099/H21099,0)</f>
        <v/>
      </c>
      <c r="J21099" s="6">
        <f>G21099-I21099</f>
        <v/>
      </c>
      <c r="K21099" s="4">
        <f>IF(J21099&lt;0,"Deficit",IF(J21099=0,"Exact fit","Surplus"))</f>
        <v/>
      </c>
    </row>
    <row r="21100">
      <c r="A21100" s="4" t="n">
        <v>540903</v>
      </c>
      <c r="B21100" s="4" t="inlineStr">
        <is>
          <t>E.P NYAMIRAMA KAB</t>
        </is>
      </c>
      <c r="C21100" s="4" t="inlineStr">
        <is>
          <t>P3</t>
        </is>
      </c>
      <c r="D21100" s="5" t="n">
        <v>259</v>
      </c>
      <c r="E21100" s="5" t="n">
        <v>6</v>
      </c>
      <c r="F21100" s="5" t="n">
        <v>2</v>
      </c>
      <c r="G21100" s="5">
        <f>E21100-F21100</f>
        <v/>
      </c>
      <c r="H21100" s="5">
        <f>'Notes'!$B$4</f>
        <v/>
      </c>
      <c r="I21100" s="5">
        <f>ROUNDUP(D21100/H21100,0)</f>
        <v/>
      </c>
      <c r="J21100" s="6">
        <f>G21100-I21100</f>
        <v/>
      </c>
      <c r="K21100" s="4">
        <f>IF(J21100&lt;0,"Deficit",IF(J21100=0,"Exact fit","Surplus"))</f>
        <v/>
      </c>
    </row>
    <row r="21101">
      <c r="A21101" s="4" t="n">
        <v>540903</v>
      </c>
      <c r="B21101" s="4" t="inlineStr">
        <is>
          <t>E.P NYAMIRAMA KAB</t>
        </is>
      </c>
      <c r="C21101" s="4" t="inlineStr">
        <is>
          <t>P4</t>
        </is>
      </c>
      <c r="D21101" s="5" t="n">
        <v>197</v>
      </c>
      <c r="E21101" s="5" t="n">
        <v>4</v>
      </c>
      <c r="F21101" s="5" t="n">
        <v>0</v>
      </c>
      <c r="G21101" s="5">
        <f>E21101-F21101</f>
        <v/>
      </c>
      <c r="H21101" s="5">
        <f>'Notes'!$B$4</f>
        <v/>
      </c>
      <c r="I21101" s="5">
        <f>ROUNDUP(D21101/H21101,0)</f>
        <v/>
      </c>
      <c r="J21101" s="6">
        <f>G21101-I21101</f>
        <v/>
      </c>
      <c r="K21101" s="4">
        <f>IF(J21101&lt;0,"Deficit",IF(J21101=0,"Exact fit","Surplus"))</f>
        <v/>
      </c>
    </row>
    <row r="21102">
      <c r="A21102" s="4" t="n">
        <v>540903</v>
      </c>
      <c r="B21102" s="4" t="inlineStr">
        <is>
          <t>E.P NYAMIRAMA KAB</t>
        </is>
      </c>
      <c r="C21102" s="4" t="inlineStr">
        <is>
          <t>P5</t>
        </is>
      </c>
      <c r="D21102" s="5" t="n">
        <v>261</v>
      </c>
      <c r="E21102" s="5" t="n">
        <v>5</v>
      </c>
      <c r="F21102" s="5" t="n">
        <v>0</v>
      </c>
      <c r="G21102" s="5">
        <f>E21102-F21102</f>
        <v/>
      </c>
      <c r="H21102" s="5">
        <f>'Notes'!$B$4</f>
        <v/>
      </c>
      <c r="I21102" s="5">
        <f>ROUNDUP(D21102/H21102,0)</f>
        <v/>
      </c>
      <c r="J21102" s="6">
        <f>G21102-I21102</f>
        <v/>
      </c>
      <c r="K21102" s="4">
        <f>IF(J21102&lt;0,"Deficit",IF(J21102=0,"Exact fit","Surplus"))</f>
        <v/>
      </c>
    </row>
    <row r="21103">
      <c r="A21103" s="4" t="n">
        <v>540903</v>
      </c>
      <c r="B21103" s="4" t="inlineStr">
        <is>
          <t>E.P NYAMIRAMA KAB</t>
        </is>
      </c>
      <c r="C21103" s="4" t="inlineStr">
        <is>
          <t>P6</t>
        </is>
      </c>
      <c r="D21103" s="5" t="n">
        <v>147</v>
      </c>
      <c r="E21103" s="5" t="n">
        <v>4</v>
      </c>
      <c r="F21103" s="5" t="n">
        <v>0</v>
      </c>
      <c r="G21103" s="5">
        <f>E21103-F21103</f>
        <v/>
      </c>
      <c r="H21103" s="5">
        <f>'Notes'!$B$4</f>
        <v/>
      </c>
      <c r="I21103" s="5">
        <f>ROUNDUP(D21103/H21103,0)</f>
        <v/>
      </c>
      <c r="J21103" s="6">
        <f>G21103-I21103</f>
        <v/>
      </c>
      <c r="K21103" s="4">
        <f>IF(J21103&lt;0,"Deficit",IF(J21103=0,"Exact fit","Surplus"))</f>
        <v/>
      </c>
    </row>
    <row r="21104">
      <c r="A21104" s="4" t="n">
        <v>540905</v>
      </c>
      <c r="B21104" s="4" t="inlineStr">
        <is>
          <t>SOS</t>
        </is>
      </c>
      <c r="C21104" s="4" t="inlineStr">
        <is>
          <t>P1</t>
        </is>
      </c>
      <c r="D21104" s="5" t="n">
        <v>28</v>
      </c>
      <c r="E21104" s="5" t="n">
        <v>1</v>
      </c>
      <c r="F21104" s="5" t="n">
        <v>0</v>
      </c>
      <c r="G21104" s="5">
        <f>E21104-F21104</f>
        <v/>
      </c>
      <c r="H21104" s="5">
        <f>'Notes'!$B$4</f>
        <v/>
      </c>
      <c r="I21104" s="5">
        <f>ROUNDUP(D21104/H21104,0)</f>
        <v/>
      </c>
      <c r="J21104" s="6">
        <f>G21104-I21104</f>
        <v/>
      </c>
      <c r="K21104" s="4">
        <f>IF(J21104&lt;0,"Deficit",IF(J21104=0,"Exact fit","Surplus"))</f>
        <v/>
      </c>
    </row>
    <row r="21105">
      <c r="A21105" s="4" t="n">
        <v>540905</v>
      </c>
      <c r="B21105" s="4" t="inlineStr">
        <is>
          <t>SOS</t>
        </is>
      </c>
      <c r="C21105" s="4" t="inlineStr">
        <is>
          <t>P2</t>
        </is>
      </c>
      <c r="D21105" s="5" t="n">
        <v>30</v>
      </c>
      <c r="E21105" s="5" t="n">
        <v>1</v>
      </c>
      <c r="F21105" s="5" t="n">
        <v>0</v>
      </c>
      <c r="G21105" s="5">
        <f>E21105-F21105</f>
        <v/>
      </c>
      <c r="H21105" s="5">
        <f>'Notes'!$B$4</f>
        <v/>
      </c>
      <c r="I21105" s="5">
        <f>ROUNDUP(D21105/H21105,0)</f>
        <v/>
      </c>
      <c r="J21105" s="6">
        <f>G21105-I21105</f>
        <v/>
      </c>
      <c r="K21105" s="4">
        <f>IF(J21105&lt;0,"Deficit",IF(J21105=0,"Exact fit","Surplus"))</f>
        <v/>
      </c>
    </row>
    <row r="21106">
      <c r="A21106" s="4" t="n">
        <v>540905</v>
      </c>
      <c r="B21106" s="4" t="inlineStr">
        <is>
          <t>SOS</t>
        </is>
      </c>
      <c r="C21106" s="4" t="inlineStr">
        <is>
          <t>P3</t>
        </is>
      </c>
      <c r="D21106" s="5" t="n">
        <v>28</v>
      </c>
      <c r="E21106" s="5" t="n">
        <v>1</v>
      </c>
      <c r="F21106" s="5" t="n">
        <v>0</v>
      </c>
      <c r="G21106" s="5">
        <f>E21106-F21106</f>
        <v/>
      </c>
      <c r="H21106" s="5">
        <f>'Notes'!$B$4</f>
        <v/>
      </c>
      <c r="I21106" s="5">
        <f>ROUNDUP(D21106/H21106,0)</f>
        <v/>
      </c>
      <c r="J21106" s="6">
        <f>G21106-I21106</f>
        <v/>
      </c>
      <c r="K21106" s="4">
        <f>IF(J21106&lt;0,"Deficit",IF(J21106=0,"Exact fit","Surplus"))</f>
        <v/>
      </c>
    </row>
    <row r="21107">
      <c r="A21107" s="4" t="n">
        <v>540905</v>
      </c>
      <c r="B21107" s="4" t="inlineStr">
        <is>
          <t>SOS</t>
        </is>
      </c>
      <c r="C21107" s="4" t="inlineStr">
        <is>
          <t>P4</t>
        </is>
      </c>
      <c r="D21107" s="5" t="n">
        <v>29</v>
      </c>
      <c r="E21107" s="5" t="n">
        <v>1</v>
      </c>
      <c r="F21107" s="5" t="n">
        <v>0</v>
      </c>
      <c r="G21107" s="5">
        <f>E21107-F21107</f>
        <v/>
      </c>
      <c r="H21107" s="5">
        <f>'Notes'!$B$4</f>
        <v/>
      </c>
      <c r="I21107" s="5">
        <f>ROUNDUP(D21107/H21107,0)</f>
        <v/>
      </c>
      <c r="J21107" s="6">
        <f>G21107-I21107</f>
        <v/>
      </c>
      <c r="K21107" s="4">
        <f>IF(J21107&lt;0,"Deficit",IF(J21107=0,"Exact fit","Surplus"))</f>
        <v/>
      </c>
    </row>
    <row r="21108">
      <c r="A21108" s="4" t="n">
        <v>540905</v>
      </c>
      <c r="B21108" s="4" t="inlineStr">
        <is>
          <t>SOS</t>
        </is>
      </c>
      <c r="C21108" s="4" t="inlineStr">
        <is>
          <t>P5</t>
        </is>
      </c>
      <c r="D21108" s="5" t="n">
        <v>28</v>
      </c>
      <c r="E21108" s="5" t="n">
        <v>1</v>
      </c>
      <c r="F21108" s="5" t="n">
        <v>0</v>
      </c>
      <c r="G21108" s="5">
        <f>E21108-F21108</f>
        <v/>
      </c>
      <c r="H21108" s="5">
        <f>'Notes'!$B$4</f>
        <v/>
      </c>
      <c r="I21108" s="5">
        <f>ROUNDUP(D21108/H21108,0)</f>
        <v/>
      </c>
      <c r="J21108" s="6">
        <f>G21108-I21108</f>
        <v/>
      </c>
      <c r="K21108" s="4">
        <f>IF(J21108&lt;0,"Deficit",IF(J21108=0,"Exact fit","Surplus"))</f>
        <v/>
      </c>
    </row>
    <row r="21109">
      <c r="A21109" s="4" t="n">
        <v>540905</v>
      </c>
      <c r="B21109" s="4" t="inlineStr">
        <is>
          <t>SOS</t>
        </is>
      </c>
      <c r="C21109" s="4" t="inlineStr">
        <is>
          <t>P6</t>
        </is>
      </c>
      <c r="D21109" s="5" t="n">
        <v>21</v>
      </c>
      <c r="E21109" s="5" t="n">
        <v>1</v>
      </c>
      <c r="F21109" s="5" t="n">
        <v>0</v>
      </c>
      <c r="G21109" s="5">
        <f>E21109-F21109</f>
        <v/>
      </c>
      <c r="H21109" s="5">
        <f>'Notes'!$B$4</f>
        <v/>
      </c>
      <c r="I21109" s="5">
        <f>ROUNDUP(D21109/H21109,0)</f>
        <v/>
      </c>
      <c r="J21109" s="6">
        <f>G21109-I21109</f>
        <v/>
      </c>
      <c r="K21109" s="4">
        <f>IF(J21109&lt;0,"Deficit",IF(J21109=0,"Exact fit","Surplus"))</f>
        <v/>
      </c>
    </row>
    <row r="21110">
      <c r="A21110" s="4" t="n">
        <v>540907</v>
      </c>
      <c r="B21110" s="4" t="inlineStr">
        <is>
          <t>G.S GIKAYA</t>
        </is>
      </c>
      <c r="C21110" s="4" t="inlineStr">
        <is>
          <t>P1</t>
        </is>
      </c>
      <c r="D21110" s="5" t="n">
        <v>415</v>
      </c>
      <c r="E21110" s="5" t="n">
        <v>8</v>
      </c>
      <c r="F21110" s="5" t="n">
        <v>4</v>
      </c>
      <c r="G21110" s="5">
        <f>E21110-F21110</f>
        <v/>
      </c>
      <c r="H21110" s="5">
        <f>'Notes'!$B$4</f>
        <v/>
      </c>
      <c r="I21110" s="5">
        <f>ROUNDUP(D21110/H21110,0)</f>
        <v/>
      </c>
      <c r="J21110" s="6">
        <f>G21110-I21110</f>
        <v/>
      </c>
      <c r="K21110" s="4">
        <f>IF(J21110&lt;0,"Deficit",IF(J21110=0,"Exact fit","Surplus"))</f>
        <v/>
      </c>
    </row>
    <row r="21111">
      <c r="A21111" s="4" t="n">
        <v>540907</v>
      </c>
      <c r="B21111" s="4" t="inlineStr">
        <is>
          <t>G.S GIKAYA</t>
        </is>
      </c>
      <c r="C21111" s="4" t="inlineStr">
        <is>
          <t>P2</t>
        </is>
      </c>
      <c r="D21111" s="5" t="n">
        <v>399</v>
      </c>
      <c r="E21111" s="5" t="n">
        <v>6</v>
      </c>
      <c r="F21111" s="5" t="n">
        <v>3</v>
      </c>
      <c r="G21111" s="5">
        <f>E21111-F21111</f>
        <v/>
      </c>
      <c r="H21111" s="5">
        <f>'Notes'!$B$4</f>
        <v/>
      </c>
      <c r="I21111" s="5">
        <f>ROUNDUP(D21111/H21111,0)</f>
        <v/>
      </c>
      <c r="J21111" s="6">
        <f>G21111-I21111</f>
        <v/>
      </c>
      <c r="K21111" s="4">
        <f>IF(J21111&lt;0,"Deficit",IF(J21111=0,"Exact fit","Surplus"))</f>
        <v/>
      </c>
    </row>
    <row r="21112">
      <c r="A21112" s="4" t="n">
        <v>540907</v>
      </c>
      <c r="B21112" s="4" t="inlineStr">
        <is>
          <t>G.S GIKAYA</t>
        </is>
      </c>
      <c r="C21112" s="4" t="inlineStr">
        <is>
          <t>P3</t>
        </is>
      </c>
      <c r="D21112" s="5" t="n">
        <v>423</v>
      </c>
      <c r="E21112" s="5" t="n">
        <v>8</v>
      </c>
      <c r="F21112" s="5" t="n">
        <v>4</v>
      </c>
      <c r="G21112" s="5">
        <f>E21112-F21112</f>
        <v/>
      </c>
      <c r="H21112" s="5">
        <f>'Notes'!$B$4</f>
        <v/>
      </c>
      <c r="I21112" s="5">
        <f>ROUNDUP(D21112/H21112,0)</f>
        <v/>
      </c>
      <c r="J21112" s="6">
        <f>G21112-I21112</f>
        <v/>
      </c>
      <c r="K21112" s="4">
        <f>IF(J21112&lt;0,"Deficit",IF(J21112=0,"Exact fit","Surplus"))</f>
        <v/>
      </c>
    </row>
    <row r="21113">
      <c r="A21113" s="4" t="n">
        <v>540907</v>
      </c>
      <c r="B21113" s="4" t="inlineStr">
        <is>
          <t>G.S GIKAYA</t>
        </is>
      </c>
      <c r="C21113" s="4" t="inlineStr">
        <is>
          <t>P4</t>
        </is>
      </c>
      <c r="D21113" s="5" t="n">
        <v>347</v>
      </c>
      <c r="E21113" s="5" t="n">
        <v>5</v>
      </c>
      <c r="F21113" s="5" t="n">
        <v>0</v>
      </c>
      <c r="G21113" s="5">
        <f>E21113-F21113</f>
        <v/>
      </c>
      <c r="H21113" s="5">
        <f>'Notes'!$B$4</f>
        <v/>
      </c>
      <c r="I21113" s="5">
        <f>ROUNDUP(D21113/H21113,0)</f>
        <v/>
      </c>
      <c r="J21113" s="6">
        <f>G21113-I21113</f>
        <v/>
      </c>
      <c r="K21113" s="4">
        <f>IF(J21113&lt;0,"Deficit",IF(J21113=0,"Exact fit","Surplus"))</f>
        <v/>
      </c>
    </row>
    <row r="21114">
      <c r="A21114" s="4" t="n">
        <v>540907</v>
      </c>
      <c r="B21114" s="4" t="inlineStr">
        <is>
          <t>G.S GIKAYA</t>
        </is>
      </c>
      <c r="C21114" s="4" t="inlineStr">
        <is>
          <t>P5</t>
        </is>
      </c>
      <c r="D21114" s="5" t="n">
        <v>329</v>
      </c>
      <c r="E21114" s="5" t="n">
        <v>5</v>
      </c>
      <c r="F21114" s="5" t="n">
        <v>0</v>
      </c>
      <c r="G21114" s="5">
        <f>E21114-F21114</f>
        <v/>
      </c>
      <c r="H21114" s="5">
        <f>'Notes'!$B$4</f>
        <v/>
      </c>
      <c r="I21114" s="5">
        <f>ROUNDUP(D21114/H21114,0)</f>
        <v/>
      </c>
      <c r="J21114" s="6">
        <f>G21114-I21114</f>
        <v/>
      </c>
      <c r="K21114" s="4">
        <f>IF(J21114&lt;0,"Deficit",IF(J21114=0,"Exact fit","Surplus"))</f>
        <v/>
      </c>
    </row>
    <row r="21115">
      <c r="A21115" s="4" t="n">
        <v>540907</v>
      </c>
      <c r="B21115" s="4" t="inlineStr">
        <is>
          <t>G.S GIKAYA</t>
        </is>
      </c>
      <c r="C21115" s="4" t="inlineStr">
        <is>
          <t>P6</t>
        </is>
      </c>
      <c r="D21115" s="5" t="n">
        <v>291</v>
      </c>
      <c r="E21115" s="5" t="n">
        <v>4</v>
      </c>
      <c r="F21115" s="5" t="n">
        <v>0</v>
      </c>
      <c r="G21115" s="5">
        <f>E21115-F21115</f>
        <v/>
      </c>
      <c r="H21115" s="5">
        <f>'Notes'!$B$4</f>
        <v/>
      </c>
      <c r="I21115" s="5">
        <f>ROUNDUP(D21115/H21115,0)</f>
        <v/>
      </c>
      <c r="J21115" s="6">
        <f>G21115-I21115</f>
        <v/>
      </c>
      <c r="K21115" s="4">
        <f>IF(J21115&lt;0,"Deficit",IF(J21115=0,"Exact fit","Surplus"))</f>
        <v/>
      </c>
    </row>
    <row r="21116">
      <c r="A21116" s="4" t="n">
        <v>540908</v>
      </c>
      <c r="B21116" s="4" t="inlineStr">
        <is>
          <t>G.S NYAGASAMBU</t>
        </is>
      </c>
      <c r="C21116" s="4" t="inlineStr">
        <is>
          <t>P1</t>
        </is>
      </c>
      <c r="D21116" s="5" t="n">
        <v>216</v>
      </c>
      <c r="E21116" s="5" t="n">
        <v>4</v>
      </c>
      <c r="F21116" s="5" t="n">
        <v>0</v>
      </c>
      <c r="G21116" s="5">
        <f>E21116-F21116</f>
        <v/>
      </c>
      <c r="H21116" s="5">
        <f>'Notes'!$B$4</f>
        <v/>
      </c>
      <c r="I21116" s="5">
        <f>ROUNDUP(D21116/H21116,0)</f>
        <v/>
      </c>
      <c r="J21116" s="6">
        <f>G21116-I21116</f>
        <v/>
      </c>
      <c r="K21116" s="4">
        <f>IF(J21116&lt;0,"Deficit",IF(J21116=0,"Exact fit","Surplus"))</f>
        <v/>
      </c>
    </row>
    <row r="21117">
      <c r="A21117" s="4" t="n">
        <v>540908</v>
      </c>
      <c r="B21117" s="4" t="inlineStr">
        <is>
          <t>G.S NYAGASAMBU</t>
        </is>
      </c>
      <c r="C21117" s="4" t="inlineStr">
        <is>
          <t>P2</t>
        </is>
      </c>
      <c r="D21117" s="5" t="n">
        <v>156</v>
      </c>
      <c r="E21117" s="5" t="n">
        <v>3</v>
      </c>
      <c r="F21117" s="5" t="n">
        <v>0</v>
      </c>
      <c r="G21117" s="5">
        <f>E21117-F21117</f>
        <v/>
      </c>
      <c r="H21117" s="5">
        <f>'Notes'!$B$4</f>
        <v/>
      </c>
      <c r="I21117" s="5">
        <f>ROUNDUP(D21117/H21117,0)</f>
        <v/>
      </c>
      <c r="J21117" s="6">
        <f>G21117-I21117</f>
        <v/>
      </c>
      <c r="K21117" s="4">
        <f>IF(J21117&lt;0,"Deficit",IF(J21117=0,"Exact fit","Surplus"))</f>
        <v/>
      </c>
    </row>
    <row r="21118">
      <c r="A21118" s="4" t="n">
        <v>540908</v>
      </c>
      <c r="B21118" s="4" t="inlineStr">
        <is>
          <t>G.S NYAGASAMBU</t>
        </is>
      </c>
      <c r="C21118" s="4" t="inlineStr">
        <is>
          <t>P3</t>
        </is>
      </c>
      <c r="D21118" s="5" t="n">
        <v>151</v>
      </c>
      <c r="E21118" s="5" t="n">
        <v>3</v>
      </c>
      <c r="F21118" s="5" t="n">
        <v>0</v>
      </c>
      <c r="G21118" s="5">
        <f>E21118-F21118</f>
        <v/>
      </c>
      <c r="H21118" s="5">
        <f>'Notes'!$B$4</f>
        <v/>
      </c>
      <c r="I21118" s="5">
        <f>ROUNDUP(D21118/H21118,0)</f>
        <v/>
      </c>
      <c r="J21118" s="6">
        <f>G21118-I21118</f>
        <v/>
      </c>
      <c r="K21118" s="4">
        <f>IF(J21118&lt;0,"Deficit",IF(J21118=0,"Exact fit","Surplus"))</f>
        <v/>
      </c>
    </row>
    <row r="21119">
      <c r="A21119" s="4" t="n">
        <v>540908</v>
      </c>
      <c r="B21119" s="4" t="inlineStr">
        <is>
          <t>G.S NYAGASAMBU</t>
        </is>
      </c>
      <c r="C21119" s="4" t="inlineStr">
        <is>
          <t>P4</t>
        </is>
      </c>
      <c r="D21119" s="5" t="n">
        <v>182</v>
      </c>
      <c r="E21119" s="5" t="n">
        <v>4</v>
      </c>
      <c r="F21119" s="5" t="n">
        <v>0</v>
      </c>
      <c r="G21119" s="5">
        <f>E21119-F21119</f>
        <v/>
      </c>
      <c r="H21119" s="5">
        <f>'Notes'!$B$4</f>
        <v/>
      </c>
      <c r="I21119" s="5">
        <f>ROUNDUP(D21119/H21119,0)</f>
        <v/>
      </c>
      <c r="J21119" s="6">
        <f>G21119-I21119</f>
        <v/>
      </c>
      <c r="K21119" s="4">
        <f>IF(J21119&lt;0,"Deficit",IF(J21119=0,"Exact fit","Surplus"))</f>
        <v/>
      </c>
    </row>
    <row r="21120">
      <c r="A21120" s="4" t="n">
        <v>540908</v>
      </c>
      <c r="B21120" s="4" t="inlineStr">
        <is>
          <t>G.S NYAGASAMBU</t>
        </is>
      </c>
      <c r="C21120" s="4" t="inlineStr">
        <is>
          <t>P5</t>
        </is>
      </c>
      <c r="D21120" s="5" t="n">
        <v>175</v>
      </c>
      <c r="E21120" s="5" t="n">
        <v>3</v>
      </c>
      <c r="F21120" s="5" t="n">
        <v>0</v>
      </c>
      <c r="G21120" s="5">
        <f>E21120-F21120</f>
        <v/>
      </c>
      <c r="H21120" s="5">
        <f>'Notes'!$B$4</f>
        <v/>
      </c>
      <c r="I21120" s="5">
        <f>ROUNDUP(D21120/H21120,0)</f>
        <v/>
      </c>
      <c r="J21120" s="6">
        <f>G21120-I21120</f>
        <v/>
      </c>
      <c r="K21120" s="4">
        <f>IF(J21120&lt;0,"Deficit",IF(J21120=0,"Exact fit","Surplus"))</f>
        <v/>
      </c>
    </row>
    <row r="21121">
      <c r="A21121" s="4" t="n">
        <v>540908</v>
      </c>
      <c r="B21121" s="4" t="inlineStr">
        <is>
          <t>G.S NYAGASAMBU</t>
        </is>
      </c>
      <c r="C21121" s="4" t="inlineStr">
        <is>
          <t>P6</t>
        </is>
      </c>
      <c r="D21121" s="5" t="n">
        <v>80</v>
      </c>
      <c r="E21121" s="5" t="n">
        <v>2</v>
      </c>
      <c r="F21121" s="5" t="n">
        <v>0</v>
      </c>
      <c r="G21121" s="5">
        <f>E21121-F21121</f>
        <v/>
      </c>
      <c r="H21121" s="5">
        <f>'Notes'!$B$4</f>
        <v/>
      </c>
      <c r="I21121" s="5">
        <f>ROUNDUP(D21121/H21121,0)</f>
        <v/>
      </c>
      <c r="J21121" s="6">
        <f>G21121-I21121</f>
        <v/>
      </c>
      <c r="K21121" s="4">
        <f>IF(J21121&lt;0,"Deficit",IF(J21121=0,"Exact fit","Surplus"))</f>
        <v/>
      </c>
    </row>
    <row r="21122">
      <c r="A21122" s="4" t="n">
        <v>540911</v>
      </c>
      <c r="B21122" s="4" t="inlineStr">
        <is>
          <t>EP NYAMIRAMA ADEPR</t>
        </is>
      </c>
      <c r="C21122" s="4" t="inlineStr">
        <is>
          <t>P1</t>
        </is>
      </c>
      <c r="D21122" s="5" t="n">
        <v>128</v>
      </c>
      <c r="E21122" s="5" t="n">
        <v>2</v>
      </c>
      <c r="F21122" s="5" t="n">
        <v>1</v>
      </c>
      <c r="G21122" s="5">
        <f>E21122-F21122</f>
        <v/>
      </c>
      <c r="H21122" s="5">
        <f>'Notes'!$B$4</f>
        <v/>
      </c>
      <c r="I21122" s="5">
        <f>ROUNDUP(D21122/H21122,0)</f>
        <v/>
      </c>
      <c r="J21122" s="6">
        <f>G21122-I21122</f>
        <v/>
      </c>
      <c r="K21122" s="4">
        <f>IF(J21122&lt;0,"Deficit",IF(J21122=0,"Exact fit","Surplus"))</f>
        <v/>
      </c>
    </row>
    <row r="21123">
      <c r="A21123" s="4" t="n">
        <v>540911</v>
      </c>
      <c r="B21123" s="4" t="inlineStr">
        <is>
          <t>EP NYAMIRAMA ADEPR</t>
        </is>
      </c>
      <c r="C21123" s="4" t="inlineStr">
        <is>
          <t>P2</t>
        </is>
      </c>
      <c r="D21123" s="5" t="n">
        <v>130</v>
      </c>
      <c r="E21123" s="5" t="n">
        <v>2</v>
      </c>
      <c r="F21123" s="5" t="n">
        <v>1</v>
      </c>
      <c r="G21123" s="5">
        <f>E21123-F21123</f>
        <v/>
      </c>
      <c r="H21123" s="5">
        <f>'Notes'!$B$4</f>
        <v/>
      </c>
      <c r="I21123" s="5">
        <f>ROUNDUP(D21123/H21123,0)</f>
        <v/>
      </c>
      <c r="J21123" s="6">
        <f>G21123-I21123</f>
        <v/>
      </c>
      <c r="K21123" s="4">
        <f>IF(J21123&lt;0,"Deficit",IF(J21123=0,"Exact fit","Surplus"))</f>
        <v/>
      </c>
    </row>
    <row r="21124">
      <c r="A21124" s="4" t="n">
        <v>540911</v>
      </c>
      <c r="B21124" s="4" t="inlineStr">
        <is>
          <t>EP NYAMIRAMA ADEPR</t>
        </is>
      </c>
      <c r="C21124" s="4" t="inlineStr">
        <is>
          <t>P3</t>
        </is>
      </c>
      <c r="D21124" s="5" t="n">
        <v>102</v>
      </c>
      <c r="E21124" s="5" t="n">
        <v>2</v>
      </c>
      <c r="F21124" s="5" t="n">
        <v>1</v>
      </c>
      <c r="G21124" s="5">
        <f>E21124-F21124</f>
        <v/>
      </c>
      <c r="H21124" s="5">
        <f>'Notes'!$B$4</f>
        <v/>
      </c>
      <c r="I21124" s="5">
        <f>ROUNDUP(D21124/H21124,0)</f>
        <v/>
      </c>
      <c r="J21124" s="6">
        <f>G21124-I21124</f>
        <v/>
      </c>
      <c r="K21124" s="4">
        <f>IF(J21124&lt;0,"Deficit",IF(J21124=0,"Exact fit","Surplus"))</f>
        <v/>
      </c>
    </row>
    <row r="21125">
      <c r="A21125" s="4" t="n">
        <v>540911</v>
      </c>
      <c r="B21125" s="4" t="inlineStr">
        <is>
          <t>EP NYAMIRAMA ADEPR</t>
        </is>
      </c>
      <c r="C21125" s="4" t="inlineStr">
        <is>
          <t>P4</t>
        </is>
      </c>
      <c r="D21125" s="5" t="n">
        <v>139</v>
      </c>
      <c r="E21125" s="5" t="n">
        <v>2</v>
      </c>
      <c r="F21125" s="5" t="n">
        <v>1</v>
      </c>
      <c r="G21125" s="5">
        <f>E21125-F21125</f>
        <v/>
      </c>
      <c r="H21125" s="5">
        <f>'Notes'!$B$4</f>
        <v/>
      </c>
      <c r="I21125" s="5">
        <f>ROUNDUP(D21125/H21125,0)</f>
        <v/>
      </c>
      <c r="J21125" s="6">
        <f>G21125-I21125</f>
        <v/>
      </c>
      <c r="K21125" s="4">
        <f>IF(J21125&lt;0,"Deficit",IF(J21125=0,"Exact fit","Surplus"))</f>
        <v/>
      </c>
    </row>
    <row r="21126">
      <c r="A21126" s="4" t="n">
        <v>540911</v>
      </c>
      <c r="B21126" s="4" t="inlineStr">
        <is>
          <t>EP NYAMIRAMA ADEPR</t>
        </is>
      </c>
      <c r="C21126" s="4" t="inlineStr">
        <is>
          <t>P5</t>
        </is>
      </c>
      <c r="D21126" s="5" t="n">
        <v>146</v>
      </c>
      <c r="E21126" s="5" t="n">
        <v>2</v>
      </c>
      <c r="F21126" s="5" t="n">
        <v>1</v>
      </c>
      <c r="G21126" s="5">
        <f>E21126-F21126</f>
        <v/>
      </c>
      <c r="H21126" s="5">
        <f>'Notes'!$B$4</f>
        <v/>
      </c>
      <c r="I21126" s="5">
        <f>ROUNDUP(D21126/H21126,0)</f>
        <v/>
      </c>
      <c r="J21126" s="6">
        <f>G21126-I21126</f>
        <v/>
      </c>
      <c r="K21126" s="4">
        <f>IF(J21126&lt;0,"Deficit",IF(J21126=0,"Exact fit","Surplus"))</f>
        <v/>
      </c>
    </row>
    <row r="21127">
      <c r="A21127" s="4" t="n">
        <v>540911</v>
      </c>
      <c r="B21127" s="4" t="inlineStr">
        <is>
          <t>EP NYAMIRAMA ADEPR</t>
        </is>
      </c>
      <c r="C21127" s="4" t="inlineStr">
        <is>
          <t>P6</t>
        </is>
      </c>
      <c r="D21127" s="5" t="n">
        <v>75</v>
      </c>
      <c r="E21127" s="5" t="n">
        <v>2</v>
      </c>
      <c r="F21127" s="5" t="n">
        <v>1</v>
      </c>
      <c r="G21127" s="5">
        <f>E21127-F21127</f>
        <v/>
      </c>
      <c r="H21127" s="5">
        <f>'Notes'!$B$4</f>
        <v/>
      </c>
      <c r="I21127" s="5">
        <f>ROUNDUP(D21127/H21127,0)</f>
        <v/>
      </c>
      <c r="J21127" s="6">
        <f>G21127-I21127</f>
        <v/>
      </c>
      <c r="K21127" s="4">
        <f>IF(J21127&lt;0,"Deficit",IF(J21127=0,"Exact fit","Surplus"))</f>
        <v/>
      </c>
    </row>
    <row r="21128">
      <c r="A21128" s="4" t="n">
        <v>540914</v>
      </c>
      <c r="B21128" s="4" t="inlineStr">
        <is>
          <t>EP SHYOGO</t>
        </is>
      </c>
      <c r="C21128" s="4" t="inlineStr">
        <is>
          <t>P1</t>
        </is>
      </c>
      <c r="D21128" s="5" t="n">
        <v>211</v>
      </c>
      <c r="E21128" s="5" t="n">
        <v>4</v>
      </c>
      <c r="F21128" s="5" t="n">
        <v>0</v>
      </c>
      <c r="G21128" s="5">
        <f>E21128-F21128</f>
        <v/>
      </c>
      <c r="H21128" s="5">
        <f>'Notes'!$B$4</f>
        <v/>
      </c>
      <c r="I21128" s="5">
        <f>ROUNDUP(D21128/H21128,0)</f>
        <v/>
      </c>
      <c r="J21128" s="6">
        <f>G21128-I21128</f>
        <v/>
      </c>
      <c r="K21128" s="4">
        <f>IF(J21128&lt;0,"Deficit",IF(J21128=0,"Exact fit","Surplus"))</f>
        <v/>
      </c>
    </row>
    <row r="21129">
      <c r="A21129" s="4" t="n">
        <v>540914</v>
      </c>
      <c r="B21129" s="4" t="inlineStr">
        <is>
          <t>EP SHYOGO</t>
        </is>
      </c>
      <c r="C21129" s="4" t="inlineStr">
        <is>
          <t>P2</t>
        </is>
      </c>
      <c r="D21129" s="5" t="n">
        <v>148</v>
      </c>
      <c r="E21129" s="5" t="n">
        <v>4</v>
      </c>
      <c r="F21129" s="5" t="n">
        <v>0</v>
      </c>
      <c r="G21129" s="5">
        <f>E21129-F21129</f>
        <v/>
      </c>
      <c r="H21129" s="5">
        <f>'Notes'!$B$4</f>
        <v/>
      </c>
      <c r="I21129" s="5">
        <f>ROUNDUP(D21129/H21129,0)</f>
        <v/>
      </c>
      <c r="J21129" s="6">
        <f>G21129-I21129</f>
        <v/>
      </c>
      <c r="K21129" s="4">
        <f>IF(J21129&lt;0,"Deficit",IF(J21129=0,"Exact fit","Surplus"))</f>
        <v/>
      </c>
    </row>
    <row r="21130">
      <c r="A21130" s="4" t="n">
        <v>540914</v>
      </c>
      <c r="B21130" s="4" t="inlineStr">
        <is>
          <t>EP SHYOGO</t>
        </is>
      </c>
      <c r="C21130" s="4" t="inlineStr">
        <is>
          <t>P3</t>
        </is>
      </c>
      <c r="D21130" s="5" t="n">
        <v>153</v>
      </c>
      <c r="E21130" s="5" t="n">
        <v>4</v>
      </c>
      <c r="F21130" s="5" t="n">
        <v>1</v>
      </c>
      <c r="G21130" s="5">
        <f>E21130-F21130</f>
        <v/>
      </c>
      <c r="H21130" s="5">
        <f>'Notes'!$B$4</f>
        <v/>
      </c>
      <c r="I21130" s="5">
        <f>ROUNDUP(D21130/H21130,0)</f>
        <v/>
      </c>
      <c r="J21130" s="6">
        <f>G21130-I21130</f>
        <v/>
      </c>
      <c r="K21130" s="4">
        <f>IF(J21130&lt;0,"Deficit",IF(J21130=0,"Exact fit","Surplus"))</f>
        <v/>
      </c>
    </row>
    <row r="21131">
      <c r="A21131" s="4" t="n">
        <v>540914</v>
      </c>
      <c r="B21131" s="4" t="inlineStr">
        <is>
          <t>EP SHYOGO</t>
        </is>
      </c>
      <c r="C21131" s="4" t="inlineStr">
        <is>
          <t>P4</t>
        </is>
      </c>
      <c r="D21131" s="5" t="n">
        <v>170</v>
      </c>
      <c r="E21131" s="5" t="n">
        <v>4</v>
      </c>
      <c r="F21131" s="5" t="n">
        <v>0</v>
      </c>
      <c r="G21131" s="5">
        <f>E21131-F21131</f>
        <v/>
      </c>
      <c r="H21131" s="5">
        <f>'Notes'!$B$4</f>
        <v/>
      </c>
      <c r="I21131" s="5">
        <f>ROUNDUP(D21131/H21131,0)</f>
        <v/>
      </c>
      <c r="J21131" s="6">
        <f>G21131-I21131</f>
        <v/>
      </c>
      <c r="K21131" s="4">
        <f>IF(J21131&lt;0,"Deficit",IF(J21131=0,"Exact fit","Surplus"))</f>
        <v/>
      </c>
    </row>
    <row r="21132">
      <c r="A21132" s="4" t="n">
        <v>540914</v>
      </c>
      <c r="B21132" s="4" t="inlineStr">
        <is>
          <t>EP SHYOGO</t>
        </is>
      </c>
      <c r="C21132" s="4" t="inlineStr">
        <is>
          <t>P5</t>
        </is>
      </c>
      <c r="D21132" s="5" t="n">
        <v>170</v>
      </c>
      <c r="E21132" s="5" t="n">
        <v>4</v>
      </c>
      <c r="F21132" s="5" t="n">
        <v>0</v>
      </c>
      <c r="G21132" s="5">
        <f>E21132-F21132</f>
        <v/>
      </c>
      <c r="H21132" s="5">
        <f>'Notes'!$B$4</f>
        <v/>
      </c>
      <c r="I21132" s="5">
        <f>ROUNDUP(D21132/H21132,0)</f>
        <v/>
      </c>
      <c r="J21132" s="6">
        <f>G21132-I21132</f>
        <v/>
      </c>
      <c r="K21132" s="4">
        <f>IF(J21132&lt;0,"Deficit",IF(J21132=0,"Exact fit","Surplus"))</f>
        <v/>
      </c>
    </row>
    <row r="21133">
      <c r="A21133" s="4" t="n">
        <v>540914</v>
      </c>
      <c r="B21133" s="4" t="inlineStr">
        <is>
          <t>EP SHYOGO</t>
        </is>
      </c>
      <c r="C21133" s="4" t="inlineStr">
        <is>
          <t>P6</t>
        </is>
      </c>
      <c r="D21133" s="5" t="n">
        <v>89</v>
      </c>
      <c r="E21133" s="5" t="n">
        <v>3</v>
      </c>
      <c r="F21133" s="5" t="n">
        <v>0</v>
      </c>
      <c r="G21133" s="5">
        <f>E21133-F21133</f>
        <v/>
      </c>
      <c r="H21133" s="5">
        <f>'Notes'!$B$4</f>
        <v/>
      </c>
      <c r="I21133" s="5">
        <f>ROUNDUP(D21133/H21133,0)</f>
        <v/>
      </c>
      <c r="J21133" s="6">
        <f>G21133-I21133</f>
        <v/>
      </c>
      <c r="K21133" s="4">
        <f>IF(J21133&lt;0,"Deficit",IF(J21133=0,"Exact fit","Surplus"))</f>
        <v/>
      </c>
    </row>
    <row r="21134">
      <c r="A21134" s="4" t="n">
        <v>540915</v>
      </c>
      <c r="B21134" s="4" t="inlineStr">
        <is>
          <t>Nyamirama Adventist ELAYO</t>
        </is>
      </c>
      <c r="C21134" s="4" t="inlineStr">
        <is>
          <t>P1</t>
        </is>
      </c>
      <c r="D21134" s="5" t="n">
        <v>31</v>
      </c>
      <c r="E21134" s="5" t="n">
        <v>1</v>
      </c>
      <c r="F21134" s="5" t="n">
        <v>0</v>
      </c>
      <c r="G21134" s="5">
        <f>E21134-F21134</f>
        <v/>
      </c>
      <c r="H21134" s="5">
        <f>'Notes'!$B$4</f>
        <v/>
      </c>
      <c r="I21134" s="5">
        <f>ROUNDUP(D21134/H21134,0)</f>
        <v/>
      </c>
      <c r="J21134" s="6">
        <f>G21134-I21134</f>
        <v/>
      </c>
      <c r="K21134" s="4">
        <f>IF(J21134&lt;0,"Deficit",IF(J21134=0,"Exact fit","Surplus"))</f>
        <v/>
      </c>
    </row>
    <row r="21135">
      <c r="A21135" s="4" t="n">
        <v>540915</v>
      </c>
      <c r="B21135" s="4" t="inlineStr">
        <is>
          <t>Nyamirama Adventist ELAYO</t>
        </is>
      </c>
      <c r="C21135" s="4" t="inlineStr">
        <is>
          <t>P2</t>
        </is>
      </c>
      <c r="D21135" s="5" t="n">
        <v>26</v>
      </c>
      <c r="E21135" s="5" t="n">
        <v>1</v>
      </c>
      <c r="F21135" s="5" t="n">
        <v>0</v>
      </c>
      <c r="G21135" s="5">
        <f>E21135-F21135</f>
        <v/>
      </c>
      <c r="H21135" s="5">
        <f>'Notes'!$B$4</f>
        <v/>
      </c>
      <c r="I21135" s="5">
        <f>ROUNDUP(D21135/H21135,0)</f>
        <v/>
      </c>
      <c r="J21135" s="6">
        <f>G21135-I21135</f>
        <v/>
      </c>
      <c r="K21135" s="4">
        <f>IF(J21135&lt;0,"Deficit",IF(J21135=0,"Exact fit","Surplus"))</f>
        <v/>
      </c>
    </row>
    <row r="21136">
      <c r="A21136" s="4" t="n">
        <v>540915</v>
      </c>
      <c r="B21136" s="4" t="inlineStr">
        <is>
          <t>Nyamirama Adventist ELAYO</t>
        </is>
      </c>
      <c r="C21136" s="4" t="inlineStr">
        <is>
          <t>P3</t>
        </is>
      </c>
      <c r="D21136" s="5" t="n">
        <v>27</v>
      </c>
      <c r="E21136" s="5" t="n">
        <v>1</v>
      </c>
      <c r="F21136" s="5" t="n">
        <v>0</v>
      </c>
      <c r="G21136" s="5">
        <f>E21136-F21136</f>
        <v/>
      </c>
      <c r="H21136" s="5">
        <f>'Notes'!$B$4</f>
        <v/>
      </c>
      <c r="I21136" s="5">
        <f>ROUNDUP(D21136/H21136,0)</f>
        <v/>
      </c>
      <c r="J21136" s="6">
        <f>G21136-I21136</f>
        <v/>
      </c>
      <c r="K21136" s="4">
        <f>IF(J21136&lt;0,"Deficit",IF(J21136=0,"Exact fit","Surplus"))</f>
        <v/>
      </c>
    </row>
    <row r="21137">
      <c r="A21137" s="4" t="n">
        <v>540915</v>
      </c>
      <c r="B21137" s="4" t="inlineStr">
        <is>
          <t>Nyamirama Adventist ELAYO</t>
        </is>
      </c>
      <c r="C21137" s="4" t="inlineStr">
        <is>
          <t>P4</t>
        </is>
      </c>
      <c r="D21137" s="5" t="n">
        <v>42</v>
      </c>
      <c r="E21137" s="5" t="n">
        <v>1</v>
      </c>
      <c r="F21137" s="5" t="n">
        <v>0</v>
      </c>
      <c r="G21137" s="5">
        <f>E21137-F21137</f>
        <v/>
      </c>
      <c r="H21137" s="5">
        <f>'Notes'!$B$4</f>
        <v/>
      </c>
      <c r="I21137" s="5">
        <f>ROUNDUP(D21137/H21137,0)</f>
        <v/>
      </c>
      <c r="J21137" s="6">
        <f>G21137-I21137</f>
        <v/>
      </c>
      <c r="K21137" s="4">
        <f>IF(J21137&lt;0,"Deficit",IF(J21137=0,"Exact fit","Surplus"))</f>
        <v/>
      </c>
    </row>
    <row r="21138">
      <c r="A21138" s="4" t="n">
        <v>540915</v>
      </c>
      <c r="B21138" s="4" t="inlineStr">
        <is>
          <t>Nyamirama Adventist ELAYO</t>
        </is>
      </c>
      <c r="C21138" s="4" t="inlineStr">
        <is>
          <t>P5</t>
        </is>
      </c>
      <c r="D21138" s="5" t="n">
        <v>19</v>
      </c>
      <c r="E21138" s="5" t="n">
        <v>1</v>
      </c>
      <c r="F21138" s="5" t="n">
        <v>0</v>
      </c>
      <c r="G21138" s="5">
        <f>E21138-F21138</f>
        <v/>
      </c>
      <c r="H21138" s="5">
        <f>'Notes'!$B$4</f>
        <v/>
      </c>
      <c r="I21138" s="5">
        <f>ROUNDUP(D21138/H21138,0)</f>
        <v/>
      </c>
      <c r="J21138" s="6">
        <f>G21138-I21138</f>
        <v/>
      </c>
      <c r="K21138" s="4">
        <f>IF(J21138&lt;0,"Deficit",IF(J21138=0,"Exact fit","Surplus"))</f>
        <v/>
      </c>
    </row>
    <row r="21139">
      <c r="A21139" s="4" t="n">
        <v>540915</v>
      </c>
      <c r="B21139" s="4" t="inlineStr">
        <is>
          <t>Nyamirama Adventist ELAYO</t>
        </is>
      </c>
      <c r="C21139" s="4" t="inlineStr">
        <is>
          <t>P6</t>
        </is>
      </c>
      <c r="D21139" s="5" t="n">
        <v>36</v>
      </c>
      <c r="E21139" s="5" t="n">
        <v>1</v>
      </c>
      <c r="F21139" s="5" t="n">
        <v>0</v>
      </c>
      <c r="G21139" s="5">
        <f>E21139-F21139</f>
        <v/>
      </c>
      <c r="H21139" s="5">
        <f>'Notes'!$B$4</f>
        <v/>
      </c>
      <c r="I21139" s="5">
        <f>ROUNDUP(D21139/H21139,0)</f>
        <v/>
      </c>
      <c r="J21139" s="6">
        <f>G21139-I21139</f>
        <v/>
      </c>
      <c r="K21139" s="4">
        <f>IF(J21139&lt;0,"Deficit",IF(J21139=0,"Exact fit","Surplus"))</f>
        <v/>
      </c>
    </row>
    <row r="21140">
      <c r="A21140" s="4" t="n">
        <v>540916</v>
      </c>
      <c r="B21140" s="4" t="inlineStr">
        <is>
          <t>CHILDREN WORLD NURSERY AND PRIMARY SCHOOL</t>
        </is>
      </c>
      <c r="C21140" s="4" t="inlineStr">
        <is>
          <t>P1</t>
        </is>
      </c>
      <c r="D21140" s="5" t="n">
        <v>55</v>
      </c>
      <c r="E21140" s="5" t="n">
        <v>2</v>
      </c>
      <c r="F21140" s="5" t="n">
        <v>0</v>
      </c>
      <c r="G21140" s="5">
        <f>E21140-F21140</f>
        <v/>
      </c>
      <c r="H21140" s="5">
        <f>'Notes'!$B$4</f>
        <v/>
      </c>
      <c r="I21140" s="5">
        <f>ROUNDUP(D21140/H21140,0)</f>
        <v/>
      </c>
      <c r="J21140" s="6">
        <f>G21140-I21140</f>
        <v/>
      </c>
      <c r="K21140" s="4">
        <f>IF(J21140&lt;0,"Deficit",IF(J21140=0,"Exact fit","Surplus"))</f>
        <v/>
      </c>
    </row>
    <row r="21141">
      <c r="A21141" s="4" t="n">
        <v>540916</v>
      </c>
      <c r="B21141" s="4" t="inlineStr">
        <is>
          <t>CHILDREN WORLD NURSERY AND PRIMARY SCHOOL</t>
        </is>
      </c>
      <c r="C21141" s="4" t="inlineStr">
        <is>
          <t>P2</t>
        </is>
      </c>
      <c r="D21141" s="5" t="n">
        <v>66</v>
      </c>
      <c r="E21141" s="5" t="n">
        <v>2</v>
      </c>
      <c r="F21141" s="5" t="n">
        <v>0</v>
      </c>
      <c r="G21141" s="5">
        <f>E21141-F21141</f>
        <v/>
      </c>
      <c r="H21141" s="5">
        <f>'Notes'!$B$4</f>
        <v/>
      </c>
      <c r="I21141" s="5">
        <f>ROUNDUP(D21141/H21141,0)</f>
        <v/>
      </c>
      <c r="J21141" s="6">
        <f>G21141-I21141</f>
        <v/>
      </c>
      <c r="K21141" s="4">
        <f>IF(J21141&lt;0,"Deficit",IF(J21141=0,"Exact fit","Surplus"))</f>
        <v/>
      </c>
    </row>
    <row r="21142">
      <c r="A21142" s="4" t="n">
        <v>540916</v>
      </c>
      <c r="B21142" s="4" t="inlineStr">
        <is>
          <t>CHILDREN WORLD NURSERY AND PRIMARY SCHOOL</t>
        </is>
      </c>
      <c r="C21142" s="4" t="inlineStr">
        <is>
          <t>P3</t>
        </is>
      </c>
      <c r="D21142" s="5" t="n">
        <v>60</v>
      </c>
      <c r="E21142" s="5" t="n">
        <v>2</v>
      </c>
      <c r="F21142" s="5" t="n">
        <v>1</v>
      </c>
      <c r="G21142" s="5">
        <f>E21142-F21142</f>
        <v/>
      </c>
      <c r="H21142" s="5">
        <f>'Notes'!$B$4</f>
        <v/>
      </c>
      <c r="I21142" s="5">
        <f>ROUNDUP(D21142/H21142,0)</f>
        <v/>
      </c>
      <c r="J21142" s="6">
        <f>G21142-I21142</f>
        <v/>
      </c>
      <c r="K21142" s="4">
        <f>IF(J21142&lt;0,"Deficit",IF(J21142=0,"Exact fit","Surplus"))</f>
        <v/>
      </c>
    </row>
    <row r="21143">
      <c r="A21143" s="4" t="n">
        <v>540916</v>
      </c>
      <c r="B21143" s="4" t="inlineStr">
        <is>
          <t>CHILDREN WORLD NURSERY AND PRIMARY SCHOOL</t>
        </is>
      </c>
      <c r="C21143" s="4" t="inlineStr">
        <is>
          <t>P4</t>
        </is>
      </c>
      <c r="D21143" s="5" t="n">
        <v>63</v>
      </c>
      <c r="E21143" s="5" t="n">
        <v>2</v>
      </c>
      <c r="F21143" s="5" t="n">
        <v>1</v>
      </c>
      <c r="G21143" s="5">
        <f>E21143-F21143</f>
        <v/>
      </c>
      <c r="H21143" s="5">
        <f>'Notes'!$B$4</f>
        <v/>
      </c>
      <c r="I21143" s="5">
        <f>ROUNDUP(D21143/H21143,0)</f>
        <v/>
      </c>
      <c r="J21143" s="6">
        <f>G21143-I21143</f>
        <v/>
      </c>
      <c r="K21143" s="4">
        <f>IF(J21143&lt;0,"Deficit",IF(J21143=0,"Exact fit","Surplus"))</f>
        <v/>
      </c>
    </row>
    <row r="21144">
      <c r="A21144" s="4" t="n">
        <v>540916</v>
      </c>
      <c r="B21144" s="4" t="inlineStr">
        <is>
          <t>CHILDREN WORLD NURSERY AND PRIMARY SCHOOL</t>
        </is>
      </c>
      <c r="C21144" s="4" t="inlineStr">
        <is>
          <t>P5</t>
        </is>
      </c>
      <c r="D21144" s="5" t="n">
        <v>53</v>
      </c>
      <c r="E21144" s="5" t="n">
        <v>2</v>
      </c>
      <c r="F21144" s="5" t="n">
        <v>1</v>
      </c>
      <c r="G21144" s="5">
        <f>E21144-F21144</f>
        <v/>
      </c>
      <c r="H21144" s="5">
        <f>'Notes'!$B$4</f>
        <v/>
      </c>
      <c r="I21144" s="5">
        <f>ROUNDUP(D21144/H21144,0)</f>
        <v/>
      </c>
      <c r="J21144" s="6">
        <f>G21144-I21144</f>
        <v/>
      </c>
      <c r="K21144" s="4">
        <f>IF(J21144&lt;0,"Deficit",IF(J21144=0,"Exact fit","Surplus"))</f>
        <v/>
      </c>
    </row>
    <row r="21145">
      <c r="A21145" s="4" t="n">
        <v>540916</v>
      </c>
      <c r="B21145" s="4" t="inlineStr">
        <is>
          <t>CHILDREN WORLD NURSERY AND PRIMARY SCHOOL</t>
        </is>
      </c>
      <c r="C21145" s="4" t="inlineStr">
        <is>
          <t>P6</t>
        </is>
      </c>
      <c r="D21145" s="5" t="n">
        <v>38</v>
      </c>
      <c r="E21145" s="5" t="n">
        <v>1</v>
      </c>
      <c r="F21145" s="5" t="n">
        <v>0</v>
      </c>
      <c r="G21145" s="5">
        <f>E21145-F21145</f>
        <v/>
      </c>
      <c r="H21145" s="5">
        <f>'Notes'!$B$4</f>
        <v/>
      </c>
      <c r="I21145" s="5">
        <f>ROUNDUP(D21145/H21145,0)</f>
        <v/>
      </c>
      <c r="J21145" s="6">
        <f>G21145-I21145</f>
        <v/>
      </c>
      <c r="K21145" s="4">
        <f>IF(J21145&lt;0,"Deficit",IF(J21145=0,"Exact fit","Surplus"))</f>
        <v/>
      </c>
    </row>
    <row r="21146">
      <c r="A21146" s="4" t="n">
        <v>540917</v>
      </c>
      <c r="B21146" s="4" t="inlineStr">
        <is>
          <t>EP NYARUNAZI</t>
        </is>
      </c>
      <c r="C21146" s="4" t="inlineStr">
        <is>
          <t>P1</t>
        </is>
      </c>
      <c r="D21146" s="5" t="n">
        <v>211</v>
      </c>
      <c r="E21146" s="5" t="n">
        <v>4</v>
      </c>
      <c r="F21146" s="5" t="n">
        <v>2</v>
      </c>
      <c r="G21146" s="5">
        <f>E21146-F21146</f>
        <v/>
      </c>
      <c r="H21146" s="5">
        <f>'Notes'!$B$4</f>
        <v/>
      </c>
      <c r="I21146" s="5">
        <f>ROUNDUP(D21146/H21146,0)</f>
        <v/>
      </c>
      <c r="J21146" s="6">
        <f>G21146-I21146</f>
        <v/>
      </c>
      <c r="K21146" s="4">
        <f>IF(J21146&lt;0,"Deficit",IF(J21146=0,"Exact fit","Surplus"))</f>
        <v/>
      </c>
    </row>
    <row r="21147">
      <c r="A21147" s="4" t="n">
        <v>540917</v>
      </c>
      <c r="B21147" s="4" t="inlineStr">
        <is>
          <t>EP NYARUNAZI</t>
        </is>
      </c>
      <c r="C21147" s="4" t="inlineStr">
        <is>
          <t>P2</t>
        </is>
      </c>
      <c r="D21147" s="5" t="n">
        <v>225</v>
      </c>
      <c r="E21147" s="5" t="n">
        <v>2</v>
      </c>
      <c r="F21147" s="5" t="n">
        <v>1</v>
      </c>
      <c r="G21147" s="5">
        <f>E21147-F21147</f>
        <v/>
      </c>
      <c r="H21147" s="5">
        <f>'Notes'!$B$4</f>
        <v/>
      </c>
      <c r="I21147" s="5">
        <f>ROUNDUP(D21147/H21147,0)</f>
        <v/>
      </c>
      <c r="J21147" s="6">
        <f>G21147-I21147</f>
        <v/>
      </c>
      <c r="K21147" s="4">
        <f>IF(J21147&lt;0,"Deficit",IF(J21147=0,"Exact fit","Surplus"))</f>
        <v/>
      </c>
    </row>
    <row r="21148">
      <c r="A21148" s="4" t="n">
        <v>540917</v>
      </c>
      <c r="B21148" s="4" t="inlineStr">
        <is>
          <t>EP NYARUNAZI</t>
        </is>
      </c>
      <c r="C21148" s="4" t="inlineStr">
        <is>
          <t>P3</t>
        </is>
      </c>
      <c r="D21148" s="5" t="n">
        <v>176</v>
      </c>
      <c r="E21148" s="5" t="n">
        <v>2</v>
      </c>
      <c r="F21148" s="5" t="n">
        <v>1</v>
      </c>
      <c r="G21148" s="5">
        <f>E21148-F21148</f>
        <v/>
      </c>
      <c r="H21148" s="5">
        <f>'Notes'!$B$4</f>
        <v/>
      </c>
      <c r="I21148" s="5">
        <f>ROUNDUP(D21148/H21148,0)</f>
        <v/>
      </c>
      <c r="J21148" s="6">
        <f>G21148-I21148</f>
        <v/>
      </c>
      <c r="K21148" s="4">
        <f>IF(J21148&lt;0,"Deficit",IF(J21148=0,"Exact fit","Surplus"))</f>
        <v/>
      </c>
    </row>
    <row r="21149">
      <c r="A21149" s="4" t="n">
        <v>540917</v>
      </c>
      <c r="B21149" s="4" t="inlineStr">
        <is>
          <t>EP NYARUNAZI</t>
        </is>
      </c>
      <c r="C21149" s="4" t="inlineStr">
        <is>
          <t>P4</t>
        </is>
      </c>
      <c r="D21149" s="5" t="n">
        <v>151</v>
      </c>
      <c r="E21149" s="5" t="n">
        <v>2</v>
      </c>
      <c r="F21149" s="5" t="n">
        <v>0</v>
      </c>
      <c r="G21149" s="5">
        <f>E21149-F21149</f>
        <v/>
      </c>
      <c r="H21149" s="5">
        <f>'Notes'!$B$4</f>
        <v/>
      </c>
      <c r="I21149" s="5">
        <f>ROUNDUP(D21149/H21149,0)</f>
        <v/>
      </c>
      <c r="J21149" s="6">
        <f>G21149-I21149</f>
        <v/>
      </c>
      <c r="K21149" s="4">
        <f>IF(J21149&lt;0,"Deficit",IF(J21149=0,"Exact fit","Surplus"))</f>
        <v/>
      </c>
    </row>
    <row r="21150">
      <c r="A21150" s="4" t="n">
        <v>540917</v>
      </c>
      <c r="B21150" s="4" t="inlineStr">
        <is>
          <t>EP NYARUNAZI</t>
        </is>
      </c>
      <c r="C21150" s="4" t="inlineStr">
        <is>
          <t>P5</t>
        </is>
      </c>
      <c r="D21150" s="5" t="n">
        <v>131</v>
      </c>
      <c r="E21150" s="5" t="n">
        <v>1</v>
      </c>
      <c r="F21150" s="5" t="n">
        <v>0</v>
      </c>
      <c r="G21150" s="5">
        <f>E21150-F21150</f>
        <v/>
      </c>
      <c r="H21150" s="5">
        <f>'Notes'!$B$4</f>
        <v/>
      </c>
      <c r="I21150" s="5">
        <f>ROUNDUP(D21150/H21150,0)</f>
        <v/>
      </c>
      <c r="J21150" s="6">
        <f>G21150-I21150</f>
        <v/>
      </c>
      <c r="K21150" s="4">
        <f>IF(J21150&lt;0,"Deficit",IF(J21150=0,"Exact fit","Surplus"))</f>
        <v/>
      </c>
    </row>
    <row r="21151">
      <c r="A21151" s="4" t="n">
        <v>540917</v>
      </c>
      <c r="B21151" s="4" t="inlineStr">
        <is>
          <t>EP NYARUNAZI</t>
        </is>
      </c>
      <c r="C21151" s="4" t="inlineStr">
        <is>
          <t>P6</t>
        </is>
      </c>
      <c r="D21151" s="5" t="n">
        <v>61</v>
      </c>
      <c r="E21151" s="5" t="n">
        <v>1</v>
      </c>
      <c r="F21151" s="5" t="n">
        <v>0</v>
      </c>
      <c r="G21151" s="5">
        <f>E21151-F21151</f>
        <v/>
      </c>
      <c r="H21151" s="5">
        <f>'Notes'!$B$4</f>
        <v/>
      </c>
      <c r="I21151" s="5">
        <f>ROUNDUP(D21151/H21151,0)</f>
        <v/>
      </c>
      <c r="J21151" s="6">
        <f>G21151-I21151</f>
        <v/>
      </c>
      <c r="K21151" s="4">
        <f>IF(J21151&lt;0,"Deficit",IF(J21151=0,"Exact fit","Surplus"))</f>
        <v/>
      </c>
    </row>
    <row r="21152">
      <c r="A21152" s="4" t="n">
        <v>540918</v>
      </c>
      <c r="B21152" s="4" t="inlineStr">
        <is>
          <t>EP INDATWA</t>
        </is>
      </c>
      <c r="C21152" s="4" t="inlineStr">
        <is>
          <t>P1</t>
        </is>
      </c>
      <c r="D21152" s="5" t="n">
        <v>170</v>
      </c>
      <c r="E21152" s="5" t="n">
        <v>2</v>
      </c>
      <c r="F21152" s="5" t="n">
        <v>0</v>
      </c>
      <c r="G21152" s="5">
        <f>E21152-F21152</f>
        <v/>
      </c>
      <c r="H21152" s="5">
        <f>'Notes'!$B$4</f>
        <v/>
      </c>
      <c r="I21152" s="5">
        <f>ROUNDUP(D21152/H21152,0)</f>
        <v/>
      </c>
      <c r="J21152" s="6">
        <f>G21152-I21152</f>
        <v/>
      </c>
      <c r="K21152" s="4">
        <f>IF(J21152&lt;0,"Deficit",IF(J21152=0,"Exact fit","Surplus"))</f>
        <v/>
      </c>
    </row>
    <row r="21153">
      <c r="A21153" s="4" t="n">
        <v>540918</v>
      </c>
      <c r="B21153" s="4" t="inlineStr">
        <is>
          <t>EP INDATWA</t>
        </is>
      </c>
      <c r="C21153" s="4" t="inlineStr">
        <is>
          <t>P2</t>
        </is>
      </c>
      <c r="D21153" s="5" t="n">
        <v>175</v>
      </c>
      <c r="E21153" s="5" t="n">
        <v>4</v>
      </c>
      <c r="F21153" s="5" t="n">
        <v>0</v>
      </c>
      <c r="G21153" s="5">
        <f>E21153-F21153</f>
        <v/>
      </c>
      <c r="H21153" s="5">
        <f>'Notes'!$B$4</f>
        <v/>
      </c>
      <c r="I21153" s="5">
        <f>ROUNDUP(D21153/H21153,0)</f>
        <v/>
      </c>
      <c r="J21153" s="6">
        <f>G21153-I21153</f>
        <v/>
      </c>
      <c r="K21153" s="4">
        <f>IF(J21153&lt;0,"Deficit",IF(J21153=0,"Exact fit","Surplus"))</f>
        <v/>
      </c>
    </row>
    <row r="21154">
      <c r="A21154" s="4" t="n">
        <v>540918</v>
      </c>
      <c r="B21154" s="4" t="inlineStr">
        <is>
          <t>EP INDATWA</t>
        </is>
      </c>
      <c r="C21154" s="4" t="inlineStr">
        <is>
          <t>P3</t>
        </is>
      </c>
      <c r="D21154" s="5" t="n">
        <v>99</v>
      </c>
      <c r="E21154" s="5" t="n">
        <v>2</v>
      </c>
      <c r="F21154" s="5" t="n">
        <v>1</v>
      </c>
      <c r="G21154" s="5">
        <f>E21154-F21154</f>
        <v/>
      </c>
      <c r="H21154" s="5">
        <f>'Notes'!$B$4</f>
        <v/>
      </c>
      <c r="I21154" s="5">
        <f>ROUNDUP(D21154/H21154,0)</f>
        <v/>
      </c>
      <c r="J21154" s="6">
        <f>G21154-I21154</f>
        <v/>
      </c>
      <c r="K21154" s="4">
        <f>IF(J21154&lt;0,"Deficit",IF(J21154=0,"Exact fit","Surplus"))</f>
        <v/>
      </c>
    </row>
    <row r="21155">
      <c r="A21155" s="4" t="n">
        <v>540918</v>
      </c>
      <c r="B21155" s="4" t="inlineStr">
        <is>
          <t>EP INDATWA</t>
        </is>
      </c>
      <c r="C21155" s="4" t="inlineStr">
        <is>
          <t>P4</t>
        </is>
      </c>
      <c r="D21155" s="5" t="n">
        <v>145</v>
      </c>
      <c r="E21155" s="5" t="n">
        <v>2</v>
      </c>
      <c r="F21155" s="5" t="n">
        <v>0</v>
      </c>
      <c r="G21155" s="5">
        <f>E21155-F21155</f>
        <v/>
      </c>
      <c r="H21155" s="5">
        <f>'Notes'!$B$4</f>
        <v/>
      </c>
      <c r="I21155" s="5">
        <f>ROUNDUP(D21155/H21155,0)</f>
        <v/>
      </c>
      <c r="J21155" s="6">
        <f>G21155-I21155</f>
        <v/>
      </c>
      <c r="K21155" s="4">
        <f>IF(J21155&lt;0,"Deficit",IF(J21155=0,"Exact fit","Surplus"))</f>
        <v/>
      </c>
    </row>
    <row r="21156">
      <c r="A21156" s="4" t="n">
        <v>540918</v>
      </c>
      <c r="B21156" s="4" t="inlineStr">
        <is>
          <t>EP INDATWA</t>
        </is>
      </c>
      <c r="C21156" s="4" t="inlineStr">
        <is>
          <t>P5</t>
        </is>
      </c>
      <c r="D21156" s="5" t="n">
        <v>80</v>
      </c>
      <c r="E21156" s="5" t="n">
        <v>1</v>
      </c>
      <c r="F21156" s="5" t="n">
        <v>0</v>
      </c>
      <c r="G21156" s="5">
        <f>E21156-F21156</f>
        <v/>
      </c>
      <c r="H21156" s="5">
        <f>'Notes'!$B$4</f>
        <v/>
      </c>
      <c r="I21156" s="5">
        <f>ROUNDUP(D21156/H21156,0)</f>
        <v/>
      </c>
      <c r="J21156" s="6">
        <f>G21156-I21156</f>
        <v/>
      </c>
      <c r="K21156" s="4">
        <f>IF(J21156&lt;0,"Deficit",IF(J21156=0,"Exact fit","Surplus"))</f>
        <v/>
      </c>
    </row>
    <row r="21157">
      <c r="A21157" s="4" t="n">
        <v>540918</v>
      </c>
      <c r="B21157" s="4" t="inlineStr">
        <is>
          <t>EP INDATWA</t>
        </is>
      </c>
      <c r="C21157" s="4" t="inlineStr">
        <is>
          <t>P6</t>
        </is>
      </c>
      <c r="D21157" s="5" t="n">
        <v>86</v>
      </c>
      <c r="E21157" s="5" t="n">
        <v>2</v>
      </c>
      <c r="F21157" s="5" t="n">
        <v>0</v>
      </c>
      <c r="G21157" s="5">
        <f>E21157-F21157</f>
        <v/>
      </c>
      <c r="H21157" s="5">
        <f>'Notes'!$B$4</f>
        <v/>
      </c>
      <c r="I21157" s="5">
        <f>ROUNDUP(D21157/H21157,0)</f>
        <v/>
      </c>
      <c r="J21157" s="6">
        <f>G21157-I21157</f>
        <v/>
      </c>
      <c r="K21157" s="4">
        <f>IF(J21157&lt;0,"Deficit",IF(J21157=0,"Exact fit","Surplus"))</f>
        <v/>
      </c>
    </row>
    <row r="21158">
      <c r="A21158" s="4" t="n">
        <v>540919</v>
      </c>
      <c r="B21158" s="4" t="inlineStr">
        <is>
          <t>GS  ICYIZERE</t>
        </is>
      </c>
      <c r="C21158" s="4" t="inlineStr">
        <is>
          <t>P1</t>
        </is>
      </c>
      <c r="D21158" s="5" t="n">
        <v>92</v>
      </c>
      <c r="E21158" s="5" t="n">
        <v>2</v>
      </c>
      <c r="F21158" s="5" t="n">
        <v>1</v>
      </c>
      <c r="G21158" s="5">
        <f>E21158-F21158</f>
        <v/>
      </c>
      <c r="H21158" s="5">
        <f>'Notes'!$B$4</f>
        <v/>
      </c>
      <c r="I21158" s="5">
        <f>ROUNDUP(D21158/H21158,0)</f>
        <v/>
      </c>
      <c r="J21158" s="6">
        <f>G21158-I21158</f>
        <v/>
      </c>
      <c r="K21158" s="4">
        <f>IF(J21158&lt;0,"Deficit",IF(J21158=0,"Exact fit","Surplus"))</f>
        <v/>
      </c>
    </row>
    <row r="21159">
      <c r="A21159" s="4" t="n">
        <v>540919</v>
      </c>
      <c r="B21159" s="4" t="inlineStr">
        <is>
          <t>GS  ICYIZERE</t>
        </is>
      </c>
      <c r="C21159" s="4" t="inlineStr">
        <is>
          <t>P2</t>
        </is>
      </c>
      <c r="D21159" s="5" t="n">
        <v>106</v>
      </c>
      <c r="E21159" s="5" t="n">
        <v>2</v>
      </c>
      <c r="F21159" s="5" t="n">
        <v>1</v>
      </c>
      <c r="G21159" s="5">
        <f>E21159-F21159</f>
        <v/>
      </c>
      <c r="H21159" s="5">
        <f>'Notes'!$B$4</f>
        <v/>
      </c>
      <c r="I21159" s="5">
        <f>ROUNDUP(D21159/H21159,0)</f>
        <v/>
      </c>
      <c r="J21159" s="6">
        <f>G21159-I21159</f>
        <v/>
      </c>
      <c r="K21159" s="4">
        <f>IF(J21159&lt;0,"Deficit",IF(J21159=0,"Exact fit","Surplus"))</f>
        <v/>
      </c>
    </row>
    <row r="21160">
      <c r="A21160" s="4" t="n">
        <v>540919</v>
      </c>
      <c r="B21160" s="4" t="inlineStr">
        <is>
          <t>GS  ICYIZERE</t>
        </is>
      </c>
      <c r="C21160" s="4" t="inlineStr">
        <is>
          <t>P3</t>
        </is>
      </c>
      <c r="D21160" s="5" t="n">
        <v>151</v>
      </c>
      <c r="E21160" s="5" t="n">
        <v>2</v>
      </c>
      <c r="F21160" s="5" t="n">
        <v>1</v>
      </c>
      <c r="G21160" s="5">
        <f>E21160-F21160</f>
        <v/>
      </c>
      <c r="H21160" s="5">
        <f>'Notes'!$B$4</f>
        <v/>
      </c>
      <c r="I21160" s="5">
        <f>ROUNDUP(D21160/H21160,0)</f>
        <v/>
      </c>
      <c r="J21160" s="6">
        <f>G21160-I21160</f>
        <v/>
      </c>
      <c r="K21160" s="4">
        <f>IF(J21160&lt;0,"Deficit",IF(J21160=0,"Exact fit","Surplus"))</f>
        <v/>
      </c>
    </row>
    <row r="21161">
      <c r="A21161" s="4" t="n">
        <v>540919</v>
      </c>
      <c r="B21161" s="4" t="inlineStr">
        <is>
          <t>GS  ICYIZERE</t>
        </is>
      </c>
      <c r="C21161" s="4" t="inlineStr">
        <is>
          <t>P4</t>
        </is>
      </c>
      <c r="D21161" s="5" t="n">
        <v>106</v>
      </c>
      <c r="E21161" s="5" t="n">
        <v>1</v>
      </c>
      <c r="F21161" s="5" t="n">
        <v>0</v>
      </c>
      <c r="G21161" s="5">
        <f>E21161-F21161</f>
        <v/>
      </c>
      <c r="H21161" s="5">
        <f>'Notes'!$B$4</f>
        <v/>
      </c>
      <c r="I21161" s="5">
        <f>ROUNDUP(D21161/H21161,0)</f>
        <v/>
      </c>
      <c r="J21161" s="6">
        <f>G21161-I21161</f>
        <v/>
      </c>
      <c r="K21161" s="4">
        <f>IF(J21161&lt;0,"Deficit",IF(J21161=0,"Exact fit","Surplus"))</f>
        <v/>
      </c>
    </row>
    <row r="21162">
      <c r="A21162" s="4" t="n">
        <v>540919</v>
      </c>
      <c r="B21162" s="4" t="inlineStr">
        <is>
          <t>GS  ICYIZERE</t>
        </is>
      </c>
      <c r="C21162" s="4" t="inlineStr">
        <is>
          <t>P5</t>
        </is>
      </c>
      <c r="D21162" s="5" t="n">
        <v>101</v>
      </c>
      <c r="E21162" s="5" t="n">
        <v>1</v>
      </c>
      <c r="F21162" s="5" t="n">
        <v>0</v>
      </c>
      <c r="G21162" s="5">
        <f>E21162-F21162</f>
        <v/>
      </c>
      <c r="H21162" s="5">
        <f>'Notes'!$B$4</f>
        <v/>
      </c>
      <c r="I21162" s="5">
        <f>ROUNDUP(D21162/H21162,0)</f>
        <v/>
      </c>
      <c r="J21162" s="6">
        <f>G21162-I21162</f>
        <v/>
      </c>
      <c r="K21162" s="4">
        <f>IF(J21162&lt;0,"Deficit",IF(J21162=0,"Exact fit","Surplus"))</f>
        <v/>
      </c>
    </row>
    <row r="21163">
      <c r="A21163" s="4" t="n">
        <v>540919</v>
      </c>
      <c r="B21163" s="4" t="inlineStr">
        <is>
          <t>GS  ICYIZERE</t>
        </is>
      </c>
      <c r="C21163" s="4" t="inlineStr">
        <is>
          <t>P6</t>
        </is>
      </c>
      <c r="D21163" s="5" t="n">
        <v>62</v>
      </c>
      <c r="E21163" s="5" t="n">
        <v>1</v>
      </c>
      <c r="F21163" s="5" t="n">
        <v>0</v>
      </c>
      <c r="G21163" s="5">
        <f>E21163-F21163</f>
        <v/>
      </c>
      <c r="H21163" s="5">
        <f>'Notes'!$B$4</f>
        <v/>
      </c>
      <c r="I21163" s="5">
        <f>ROUNDUP(D21163/H21163,0)</f>
        <v/>
      </c>
      <c r="J21163" s="6">
        <f>G21163-I21163</f>
        <v/>
      </c>
      <c r="K21163" s="4">
        <f>IF(J21163&lt;0,"Deficit",IF(J21163=0,"Exact fit","Surplus"))</f>
        <v/>
      </c>
    </row>
    <row r="21164">
      <c r="A21164" s="4" t="n">
        <v>540920</v>
      </c>
      <c r="B21164" s="4" t="inlineStr">
        <is>
          <t>Nyamirama Anglican Parents School</t>
        </is>
      </c>
      <c r="C21164" s="4" t="inlineStr">
        <is>
          <t>P1</t>
        </is>
      </c>
      <c r="D21164" s="5" t="n">
        <v>25</v>
      </c>
      <c r="E21164" s="5" t="n">
        <v>1</v>
      </c>
      <c r="F21164" s="5" t="n">
        <v>0</v>
      </c>
      <c r="G21164" s="5">
        <f>E21164-F21164</f>
        <v/>
      </c>
      <c r="H21164" s="5">
        <f>'Notes'!$B$4</f>
        <v/>
      </c>
      <c r="I21164" s="5">
        <f>ROUNDUP(D21164/H21164,0)</f>
        <v/>
      </c>
      <c r="J21164" s="6">
        <f>G21164-I21164</f>
        <v/>
      </c>
      <c r="K21164" s="4">
        <f>IF(J21164&lt;0,"Deficit",IF(J21164=0,"Exact fit","Surplus"))</f>
        <v/>
      </c>
    </row>
    <row r="21165">
      <c r="A21165" s="4" t="n">
        <v>540920</v>
      </c>
      <c r="B21165" s="4" t="inlineStr">
        <is>
          <t>Nyamirama Anglican Parents School</t>
        </is>
      </c>
      <c r="C21165" s="4" t="inlineStr">
        <is>
          <t>P2</t>
        </is>
      </c>
      <c r="D21165" s="5" t="n">
        <v>20</v>
      </c>
      <c r="E21165" s="5" t="n">
        <v>1</v>
      </c>
      <c r="F21165" s="5" t="n">
        <v>0</v>
      </c>
      <c r="G21165" s="5">
        <f>E21165-F21165</f>
        <v/>
      </c>
      <c r="H21165" s="5">
        <f>'Notes'!$B$4</f>
        <v/>
      </c>
      <c r="I21165" s="5">
        <f>ROUNDUP(D21165/H21165,0)</f>
        <v/>
      </c>
      <c r="J21165" s="6">
        <f>G21165-I21165</f>
        <v/>
      </c>
      <c r="K21165" s="4">
        <f>IF(J21165&lt;0,"Deficit",IF(J21165=0,"Exact fit","Surplus"))</f>
        <v/>
      </c>
    </row>
    <row r="21166">
      <c r="A21166" s="4" t="n">
        <v>540920</v>
      </c>
      <c r="B21166" s="4" t="inlineStr">
        <is>
          <t>Nyamirama Anglican Parents School</t>
        </is>
      </c>
      <c r="C21166" s="4" t="inlineStr">
        <is>
          <t>P3</t>
        </is>
      </c>
      <c r="D21166" s="5" t="n">
        <v>22</v>
      </c>
      <c r="E21166" s="5" t="n">
        <v>1</v>
      </c>
      <c r="F21166" s="5" t="n">
        <v>0</v>
      </c>
      <c r="G21166" s="5">
        <f>E21166-F21166</f>
        <v/>
      </c>
      <c r="H21166" s="5">
        <f>'Notes'!$B$4</f>
        <v/>
      </c>
      <c r="I21166" s="5">
        <f>ROUNDUP(D21166/H21166,0)</f>
        <v/>
      </c>
      <c r="J21166" s="6">
        <f>G21166-I21166</f>
        <v/>
      </c>
      <c r="K21166" s="4">
        <f>IF(J21166&lt;0,"Deficit",IF(J21166=0,"Exact fit","Surplus"))</f>
        <v/>
      </c>
    </row>
    <row r="21167">
      <c r="A21167" s="4" t="n">
        <v>540920</v>
      </c>
      <c r="B21167" s="4" t="inlineStr">
        <is>
          <t>Nyamirama Anglican Parents School</t>
        </is>
      </c>
      <c r="C21167" s="4" t="inlineStr">
        <is>
          <t>P4</t>
        </is>
      </c>
      <c r="D21167" s="5" t="n">
        <v>24</v>
      </c>
      <c r="E21167" s="5" t="n">
        <v>1</v>
      </c>
      <c r="F21167" s="5" t="n">
        <v>0</v>
      </c>
      <c r="G21167" s="5">
        <f>E21167-F21167</f>
        <v/>
      </c>
      <c r="H21167" s="5">
        <f>'Notes'!$B$4</f>
        <v/>
      </c>
      <c r="I21167" s="5">
        <f>ROUNDUP(D21167/H21167,0)</f>
        <v/>
      </c>
      <c r="J21167" s="6">
        <f>G21167-I21167</f>
        <v/>
      </c>
      <c r="K21167" s="4">
        <f>IF(J21167&lt;0,"Deficit",IF(J21167=0,"Exact fit","Surplus"))</f>
        <v/>
      </c>
    </row>
    <row r="21168">
      <c r="A21168" s="4" t="n">
        <v>540920</v>
      </c>
      <c r="B21168" s="4" t="inlineStr">
        <is>
          <t>Nyamirama Anglican Parents School</t>
        </is>
      </c>
      <c r="C21168" s="4" t="inlineStr">
        <is>
          <t>P5</t>
        </is>
      </c>
      <c r="D21168" s="5" t="n">
        <v>28</v>
      </c>
      <c r="E21168" s="5" t="n">
        <v>1</v>
      </c>
      <c r="F21168" s="5" t="n">
        <v>0</v>
      </c>
      <c r="G21168" s="5">
        <f>E21168-F21168</f>
        <v/>
      </c>
      <c r="H21168" s="5">
        <f>'Notes'!$B$4</f>
        <v/>
      </c>
      <c r="I21168" s="5">
        <f>ROUNDUP(D21168/H21168,0)</f>
        <v/>
      </c>
      <c r="J21168" s="6">
        <f>G21168-I21168</f>
        <v/>
      </c>
      <c r="K21168" s="4">
        <f>IF(J21168&lt;0,"Deficit",IF(J21168=0,"Exact fit","Surplus"))</f>
        <v/>
      </c>
    </row>
    <row r="21169">
      <c r="A21169" s="4" t="n">
        <v>540920</v>
      </c>
      <c r="B21169" s="4" t="inlineStr">
        <is>
          <t>Nyamirama Anglican Parents School</t>
        </is>
      </c>
      <c r="C21169" s="4" t="inlineStr">
        <is>
          <t>P6</t>
        </is>
      </c>
      <c r="D21169" s="5" t="n">
        <v>26</v>
      </c>
      <c r="E21169" s="5" t="n">
        <v>1</v>
      </c>
      <c r="F21169" s="5" t="n">
        <v>0</v>
      </c>
      <c r="G21169" s="5">
        <f>E21169-F21169</f>
        <v/>
      </c>
      <c r="H21169" s="5">
        <f>'Notes'!$B$4</f>
        <v/>
      </c>
      <c r="I21169" s="5">
        <f>ROUNDUP(D21169/H21169,0)</f>
        <v/>
      </c>
      <c r="J21169" s="6">
        <f>G21169-I21169</f>
        <v/>
      </c>
      <c r="K21169" s="4">
        <f>IF(J21169&lt;0,"Deficit",IF(J21169=0,"Exact fit","Surplus"))</f>
        <v/>
      </c>
    </row>
    <row r="21170">
      <c r="A21170" s="4" t="n">
        <v>540923</v>
      </c>
      <c r="B21170" s="4" t="inlineStr">
        <is>
          <t>Little Kings Imena school</t>
        </is>
      </c>
      <c r="C21170" s="4" t="inlineStr">
        <is>
          <t>P1</t>
        </is>
      </c>
      <c r="D21170" s="5" t="n">
        <v>50</v>
      </c>
      <c r="E21170" s="5" t="n">
        <v>1</v>
      </c>
      <c r="F21170" s="5" t="n">
        <v>0</v>
      </c>
      <c r="G21170" s="5">
        <f>E21170-F21170</f>
        <v/>
      </c>
      <c r="H21170" s="5">
        <f>'Notes'!$B$4</f>
        <v/>
      </c>
      <c r="I21170" s="5">
        <f>ROUNDUP(D21170/H21170,0)</f>
        <v/>
      </c>
      <c r="J21170" s="6">
        <f>G21170-I21170</f>
        <v/>
      </c>
      <c r="K21170" s="4">
        <f>IF(J21170&lt;0,"Deficit",IF(J21170=0,"Exact fit","Surplus"))</f>
        <v/>
      </c>
    </row>
    <row r="21171">
      <c r="A21171" s="4" t="n">
        <v>540923</v>
      </c>
      <c r="B21171" s="4" t="inlineStr">
        <is>
          <t>Little Kings Imena school</t>
        </is>
      </c>
      <c r="C21171" s="4" t="inlineStr">
        <is>
          <t>P2</t>
        </is>
      </c>
      <c r="D21171" s="5" t="n">
        <v>49</v>
      </c>
      <c r="E21171" s="5" t="n">
        <v>1</v>
      </c>
      <c r="F21171" s="5" t="n">
        <v>0</v>
      </c>
      <c r="G21171" s="5">
        <f>E21171-F21171</f>
        <v/>
      </c>
      <c r="H21171" s="5">
        <f>'Notes'!$B$4</f>
        <v/>
      </c>
      <c r="I21171" s="5">
        <f>ROUNDUP(D21171/H21171,0)</f>
        <v/>
      </c>
      <c r="J21171" s="6">
        <f>G21171-I21171</f>
        <v/>
      </c>
      <c r="K21171" s="4">
        <f>IF(J21171&lt;0,"Deficit",IF(J21171=0,"Exact fit","Surplus"))</f>
        <v/>
      </c>
    </row>
    <row r="21172">
      <c r="A21172" s="4" t="n">
        <v>540923</v>
      </c>
      <c r="B21172" s="4" t="inlineStr">
        <is>
          <t>Little Kings Imena school</t>
        </is>
      </c>
      <c r="C21172" s="4" t="inlineStr">
        <is>
          <t>P3</t>
        </is>
      </c>
      <c r="D21172" s="5" t="n">
        <v>35</v>
      </c>
      <c r="E21172" s="5" t="n">
        <v>1</v>
      </c>
      <c r="F21172" s="5" t="n">
        <v>0</v>
      </c>
      <c r="G21172" s="5">
        <f>E21172-F21172</f>
        <v/>
      </c>
      <c r="H21172" s="5">
        <f>'Notes'!$B$4</f>
        <v/>
      </c>
      <c r="I21172" s="5">
        <f>ROUNDUP(D21172/H21172,0)</f>
        <v/>
      </c>
      <c r="J21172" s="6">
        <f>G21172-I21172</f>
        <v/>
      </c>
      <c r="K21172" s="4">
        <f>IF(J21172&lt;0,"Deficit",IF(J21172=0,"Exact fit","Surplus"))</f>
        <v/>
      </c>
    </row>
    <row r="21173">
      <c r="A21173" s="4" t="n">
        <v>541002</v>
      </c>
      <c r="B21173" s="4" t="inlineStr">
        <is>
          <t>E.P KAWANGIRE PROT</t>
        </is>
      </c>
      <c r="C21173" s="4" t="inlineStr">
        <is>
          <t>P1</t>
        </is>
      </c>
      <c r="D21173" s="5" t="n">
        <v>225</v>
      </c>
      <c r="E21173" s="5" t="n">
        <v>4</v>
      </c>
      <c r="F21173" s="5" t="n">
        <v>2</v>
      </c>
      <c r="G21173" s="5">
        <f>E21173-F21173</f>
        <v/>
      </c>
      <c r="H21173" s="5">
        <f>'Notes'!$B$4</f>
        <v/>
      </c>
      <c r="I21173" s="5">
        <f>ROUNDUP(D21173/H21173,0)</f>
        <v/>
      </c>
      <c r="J21173" s="6">
        <f>G21173-I21173</f>
        <v/>
      </c>
      <c r="K21173" s="4">
        <f>IF(J21173&lt;0,"Deficit",IF(J21173=0,"Exact fit","Surplus"))</f>
        <v/>
      </c>
    </row>
    <row r="21174">
      <c r="A21174" s="4" t="n">
        <v>541002</v>
      </c>
      <c r="B21174" s="4" t="inlineStr">
        <is>
          <t>E.P KAWANGIRE PROT</t>
        </is>
      </c>
      <c r="C21174" s="4" t="inlineStr">
        <is>
          <t>P2</t>
        </is>
      </c>
      <c r="D21174" s="5" t="n">
        <v>192</v>
      </c>
      <c r="E21174" s="5" t="n">
        <v>4</v>
      </c>
      <c r="F21174" s="5" t="n">
        <v>2</v>
      </c>
      <c r="G21174" s="5">
        <f>E21174-F21174</f>
        <v/>
      </c>
      <c r="H21174" s="5">
        <f>'Notes'!$B$4</f>
        <v/>
      </c>
      <c r="I21174" s="5">
        <f>ROUNDUP(D21174/H21174,0)</f>
        <v/>
      </c>
      <c r="J21174" s="6">
        <f>G21174-I21174</f>
        <v/>
      </c>
      <c r="K21174" s="4">
        <f>IF(J21174&lt;0,"Deficit",IF(J21174=0,"Exact fit","Surplus"))</f>
        <v/>
      </c>
    </row>
    <row r="21175">
      <c r="A21175" s="4" t="n">
        <v>541002</v>
      </c>
      <c r="B21175" s="4" t="inlineStr">
        <is>
          <t>E.P KAWANGIRE PROT</t>
        </is>
      </c>
      <c r="C21175" s="4" t="inlineStr">
        <is>
          <t>P3</t>
        </is>
      </c>
      <c r="D21175" s="5" t="n">
        <v>112</v>
      </c>
      <c r="E21175" s="5" t="n">
        <v>4</v>
      </c>
      <c r="F21175" s="5" t="n">
        <v>2</v>
      </c>
      <c r="G21175" s="5">
        <f>E21175-F21175</f>
        <v/>
      </c>
      <c r="H21175" s="5">
        <f>'Notes'!$B$4</f>
        <v/>
      </c>
      <c r="I21175" s="5">
        <f>ROUNDUP(D21175/H21175,0)</f>
        <v/>
      </c>
      <c r="J21175" s="6">
        <f>G21175-I21175</f>
        <v/>
      </c>
      <c r="K21175" s="4">
        <f>IF(J21175&lt;0,"Deficit",IF(J21175=0,"Exact fit","Surplus"))</f>
        <v/>
      </c>
    </row>
    <row r="21176">
      <c r="A21176" s="4" t="n">
        <v>541002</v>
      </c>
      <c r="B21176" s="4" t="inlineStr">
        <is>
          <t>E.P KAWANGIRE PROT</t>
        </is>
      </c>
      <c r="C21176" s="4" t="inlineStr">
        <is>
          <t>P4</t>
        </is>
      </c>
      <c r="D21176" s="5" t="n">
        <v>176</v>
      </c>
      <c r="E21176" s="5" t="n">
        <v>3</v>
      </c>
      <c r="F21176" s="5" t="n">
        <v>0</v>
      </c>
      <c r="G21176" s="5">
        <f>E21176-F21176</f>
        <v/>
      </c>
      <c r="H21176" s="5">
        <f>'Notes'!$B$4</f>
        <v/>
      </c>
      <c r="I21176" s="5">
        <f>ROUNDUP(D21176/H21176,0)</f>
        <v/>
      </c>
      <c r="J21176" s="6">
        <f>G21176-I21176</f>
        <v/>
      </c>
      <c r="K21176" s="4">
        <f>IF(J21176&lt;0,"Deficit",IF(J21176=0,"Exact fit","Surplus"))</f>
        <v/>
      </c>
    </row>
    <row r="21177">
      <c r="A21177" s="4" t="n">
        <v>541002</v>
      </c>
      <c r="B21177" s="4" t="inlineStr">
        <is>
          <t>E.P KAWANGIRE PROT</t>
        </is>
      </c>
      <c r="C21177" s="4" t="inlineStr">
        <is>
          <t>P5</t>
        </is>
      </c>
      <c r="D21177" s="5" t="n">
        <v>128</v>
      </c>
      <c r="E21177" s="5" t="n">
        <v>3</v>
      </c>
      <c r="F21177" s="5" t="n">
        <v>0</v>
      </c>
      <c r="G21177" s="5">
        <f>E21177-F21177</f>
        <v/>
      </c>
      <c r="H21177" s="5">
        <f>'Notes'!$B$4</f>
        <v/>
      </c>
      <c r="I21177" s="5">
        <f>ROUNDUP(D21177/H21177,0)</f>
        <v/>
      </c>
      <c r="J21177" s="6">
        <f>G21177-I21177</f>
        <v/>
      </c>
      <c r="K21177" s="4">
        <f>IF(J21177&lt;0,"Deficit",IF(J21177=0,"Exact fit","Surplus"))</f>
        <v/>
      </c>
    </row>
    <row r="21178">
      <c r="A21178" s="4" t="n">
        <v>541002</v>
      </c>
      <c r="B21178" s="4" t="inlineStr">
        <is>
          <t>E.P KAWANGIRE PROT</t>
        </is>
      </c>
      <c r="C21178" s="4" t="inlineStr">
        <is>
          <t>P6</t>
        </is>
      </c>
      <c r="D21178" s="5" t="n">
        <v>79</v>
      </c>
      <c r="E21178" s="5" t="n">
        <v>3</v>
      </c>
      <c r="F21178" s="5" t="n">
        <v>0</v>
      </c>
      <c r="G21178" s="5">
        <f>E21178-F21178</f>
        <v/>
      </c>
      <c r="H21178" s="5">
        <f>'Notes'!$B$4</f>
        <v/>
      </c>
      <c r="I21178" s="5">
        <f>ROUNDUP(D21178/H21178,0)</f>
        <v/>
      </c>
      <c r="J21178" s="6">
        <f>G21178-I21178</f>
        <v/>
      </c>
      <c r="K21178" s="4">
        <f>IF(J21178&lt;0,"Deficit",IF(J21178=0,"Exact fit","Surplus"))</f>
        <v/>
      </c>
    </row>
    <row r="21179">
      <c r="A21179" s="4" t="n">
        <v>541005</v>
      </c>
      <c r="B21179" s="4" t="inlineStr">
        <is>
          <t>E.P RUKARA PROT</t>
        </is>
      </c>
      <c r="C21179" s="4" t="inlineStr">
        <is>
          <t>P1</t>
        </is>
      </c>
      <c r="D21179" s="5" t="n">
        <v>172</v>
      </c>
      <c r="E21179" s="5" t="n">
        <v>4</v>
      </c>
      <c r="F21179" s="5" t="n">
        <v>2</v>
      </c>
      <c r="G21179" s="5">
        <f>E21179-F21179</f>
        <v/>
      </c>
      <c r="H21179" s="5">
        <f>'Notes'!$B$4</f>
        <v/>
      </c>
      <c r="I21179" s="5">
        <f>ROUNDUP(D21179/H21179,0)</f>
        <v/>
      </c>
      <c r="J21179" s="6">
        <f>G21179-I21179</f>
        <v/>
      </c>
      <c r="K21179" s="4">
        <f>IF(J21179&lt;0,"Deficit",IF(J21179=0,"Exact fit","Surplus"))</f>
        <v/>
      </c>
    </row>
    <row r="21180">
      <c r="A21180" s="4" t="n">
        <v>541005</v>
      </c>
      <c r="B21180" s="4" t="inlineStr">
        <is>
          <t>E.P RUKARA PROT</t>
        </is>
      </c>
      <c r="C21180" s="4" t="inlineStr">
        <is>
          <t>P2</t>
        </is>
      </c>
      <c r="D21180" s="5" t="n">
        <v>133</v>
      </c>
      <c r="E21180" s="5" t="n">
        <v>4</v>
      </c>
      <c r="F21180" s="5" t="n">
        <v>2</v>
      </c>
      <c r="G21180" s="5">
        <f>E21180-F21180</f>
        <v/>
      </c>
      <c r="H21180" s="5">
        <f>'Notes'!$B$4</f>
        <v/>
      </c>
      <c r="I21180" s="5">
        <f>ROUNDUP(D21180/H21180,0)</f>
        <v/>
      </c>
      <c r="J21180" s="6">
        <f>G21180-I21180</f>
        <v/>
      </c>
      <c r="K21180" s="4">
        <f>IF(J21180&lt;0,"Deficit",IF(J21180=0,"Exact fit","Surplus"))</f>
        <v/>
      </c>
    </row>
    <row r="21181">
      <c r="A21181" s="4" t="n">
        <v>541005</v>
      </c>
      <c r="B21181" s="4" t="inlineStr">
        <is>
          <t>E.P RUKARA PROT</t>
        </is>
      </c>
      <c r="C21181" s="4" t="inlineStr">
        <is>
          <t>P3</t>
        </is>
      </c>
      <c r="D21181" s="5" t="n">
        <v>128</v>
      </c>
      <c r="E21181" s="5" t="n">
        <v>4</v>
      </c>
      <c r="F21181" s="5" t="n">
        <v>2</v>
      </c>
      <c r="G21181" s="5">
        <f>E21181-F21181</f>
        <v/>
      </c>
      <c r="H21181" s="5">
        <f>'Notes'!$B$4</f>
        <v/>
      </c>
      <c r="I21181" s="5">
        <f>ROUNDUP(D21181/H21181,0)</f>
        <v/>
      </c>
      <c r="J21181" s="6">
        <f>G21181-I21181</f>
        <v/>
      </c>
      <c r="K21181" s="4">
        <f>IF(J21181&lt;0,"Deficit",IF(J21181=0,"Exact fit","Surplus"))</f>
        <v/>
      </c>
    </row>
    <row r="21182">
      <c r="A21182" s="4" t="n">
        <v>541005</v>
      </c>
      <c r="B21182" s="4" t="inlineStr">
        <is>
          <t>E.P RUKARA PROT</t>
        </is>
      </c>
      <c r="C21182" s="4" t="inlineStr">
        <is>
          <t>P4</t>
        </is>
      </c>
      <c r="D21182" s="5" t="n">
        <v>116</v>
      </c>
      <c r="E21182" s="5" t="n">
        <v>4</v>
      </c>
      <c r="F21182" s="5" t="n">
        <v>0</v>
      </c>
      <c r="G21182" s="5">
        <f>E21182-F21182</f>
        <v/>
      </c>
      <c r="H21182" s="5">
        <f>'Notes'!$B$4</f>
        <v/>
      </c>
      <c r="I21182" s="5">
        <f>ROUNDUP(D21182/H21182,0)</f>
        <v/>
      </c>
      <c r="J21182" s="6">
        <f>G21182-I21182</f>
        <v/>
      </c>
      <c r="K21182" s="4">
        <f>IF(J21182&lt;0,"Deficit",IF(J21182=0,"Exact fit","Surplus"))</f>
        <v/>
      </c>
    </row>
    <row r="21183">
      <c r="A21183" s="4" t="n">
        <v>541005</v>
      </c>
      <c r="B21183" s="4" t="inlineStr">
        <is>
          <t>E.P RUKARA PROT</t>
        </is>
      </c>
      <c r="C21183" s="4" t="inlineStr">
        <is>
          <t>P5</t>
        </is>
      </c>
      <c r="D21183" s="5" t="n">
        <v>167</v>
      </c>
      <c r="E21183" s="5" t="n">
        <v>5</v>
      </c>
      <c r="F21183" s="5" t="n">
        <v>1</v>
      </c>
      <c r="G21183" s="5">
        <f>E21183-F21183</f>
        <v/>
      </c>
      <c r="H21183" s="5">
        <f>'Notes'!$B$4</f>
        <v/>
      </c>
      <c r="I21183" s="5">
        <f>ROUNDUP(D21183/H21183,0)</f>
        <v/>
      </c>
      <c r="J21183" s="6">
        <f>G21183-I21183</f>
        <v/>
      </c>
      <c r="K21183" s="4">
        <f>IF(J21183&lt;0,"Deficit",IF(J21183=0,"Exact fit","Surplus"))</f>
        <v/>
      </c>
    </row>
    <row r="21184">
      <c r="A21184" s="4" t="n">
        <v>541005</v>
      </c>
      <c r="B21184" s="4" t="inlineStr">
        <is>
          <t>E.P RUKARA PROT</t>
        </is>
      </c>
      <c r="C21184" s="4" t="inlineStr">
        <is>
          <t>P6</t>
        </is>
      </c>
      <c r="D21184" s="5" t="n">
        <v>90</v>
      </c>
      <c r="E21184" s="5" t="n">
        <v>3</v>
      </c>
      <c r="F21184" s="5" t="n">
        <v>0</v>
      </c>
      <c r="G21184" s="5">
        <f>E21184-F21184</f>
        <v/>
      </c>
      <c r="H21184" s="5">
        <f>'Notes'!$B$4</f>
        <v/>
      </c>
      <c r="I21184" s="5">
        <f>ROUNDUP(D21184/H21184,0)</f>
        <v/>
      </c>
      <c r="J21184" s="6">
        <f>G21184-I21184</f>
        <v/>
      </c>
      <c r="K21184" s="4">
        <f>IF(J21184&lt;0,"Deficit",IF(J21184=0,"Exact fit","Surplus"))</f>
        <v/>
      </c>
    </row>
    <row r="21185">
      <c r="A21185" s="4" t="n">
        <v>541006</v>
      </c>
      <c r="B21185" s="4" t="inlineStr">
        <is>
          <t>G.S RWIMISHINYA</t>
        </is>
      </c>
      <c r="C21185" s="4" t="inlineStr">
        <is>
          <t>P1</t>
        </is>
      </c>
      <c r="D21185" s="5" t="n">
        <v>280</v>
      </c>
      <c r="E21185" s="5" t="n">
        <v>6</v>
      </c>
      <c r="F21185" s="5" t="n">
        <v>3</v>
      </c>
      <c r="G21185" s="5">
        <f>E21185-F21185</f>
        <v/>
      </c>
      <c r="H21185" s="5">
        <f>'Notes'!$B$4</f>
        <v/>
      </c>
      <c r="I21185" s="5">
        <f>ROUNDUP(D21185/H21185,0)</f>
        <v/>
      </c>
      <c r="J21185" s="6">
        <f>G21185-I21185</f>
        <v/>
      </c>
      <c r="K21185" s="4">
        <f>IF(J21185&lt;0,"Deficit",IF(J21185=0,"Exact fit","Surplus"))</f>
        <v/>
      </c>
    </row>
    <row r="21186">
      <c r="A21186" s="4" t="n">
        <v>541006</v>
      </c>
      <c r="B21186" s="4" t="inlineStr">
        <is>
          <t>G.S RWIMISHINYA</t>
        </is>
      </c>
      <c r="C21186" s="4" t="inlineStr">
        <is>
          <t>P2</t>
        </is>
      </c>
      <c r="D21186" s="5" t="n">
        <v>249</v>
      </c>
      <c r="E21186" s="5" t="n">
        <v>6</v>
      </c>
      <c r="F21186" s="5" t="n">
        <v>3</v>
      </c>
      <c r="G21186" s="5">
        <f>E21186-F21186</f>
        <v/>
      </c>
      <c r="H21186" s="5">
        <f>'Notes'!$B$4</f>
        <v/>
      </c>
      <c r="I21186" s="5">
        <f>ROUNDUP(D21186/H21186,0)</f>
        <v/>
      </c>
      <c r="J21186" s="6">
        <f>G21186-I21186</f>
        <v/>
      </c>
      <c r="K21186" s="4">
        <f>IF(J21186&lt;0,"Deficit",IF(J21186=0,"Exact fit","Surplus"))</f>
        <v/>
      </c>
    </row>
    <row r="21187">
      <c r="A21187" s="4" t="n">
        <v>541006</v>
      </c>
      <c r="B21187" s="4" t="inlineStr">
        <is>
          <t>G.S RWIMISHINYA</t>
        </is>
      </c>
      <c r="C21187" s="4" t="inlineStr">
        <is>
          <t>P3</t>
        </is>
      </c>
      <c r="D21187" s="5" t="n">
        <v>280</v>
      </c>
      <c r="E21187" s="5" t="n">
        <v>6</v>
      </c>
      <c r="F21187" s="5" t="n">
        <v>3</v>
      </c>
      <c r="G21187" s="5">
        <f>E21187-F21187</f>
        <v/>
      </c>
      <c r="H21187" s="5">
        <f>'Notes'!$B$4</f>
        <v/>
      </c>
      <c r="I21187" s="5">
        <f>ROUNDUP(D21187/H21187,0)</f>
        <v/>
      </c>
      <c r="J21187" s="6">
        <f>G21187-I21187</f>
        <v/>
      </c>
      <c r="K21187" s="4">
        <f>IF(J21187&lt;0,"Deficit",IF(J21187=0,"Exact fit","Surplus"))</f>
        <v/>
      </c>
    </row>
    <row r="21188">
      <c r="A21188" s="4" t="n">
        <v>541006</v>
      </c>
      <c r="B21188" s="4" t="inlineStr">
        <is>
          <t>G.S RWIMISHINYA</t>
        </is>
      </c>
      <c r="C21188" s="4" t="inlineStr">
        <is>
          <t>P4</t>
        </is>
      </c>
      <c r="D21188" s="5" t="n">
        <v>363</v>
      </c>
      <c r="E21188" s="5" t="n">
        <v>7</v>
      </c>
      <c r="F21188" s="5" t="n">
        <v>0</v>
      </c>
      <c r="G21188" s="5">
        <f>E21188-F21188</f>
        <v/>
      </c>
      <c r="H21188" s="5">
        <f>'Notes'!$B$4</f>
        <v/>
      </c>
      <c r="I21188" s="5">
        <f>ROUNDUP(D21188/H21188,0)</f>
        <v/>
      </c>
      <c r="J21188" s="6">
        <f>G21188-I21188</f>
        <v/>
      </c>
      <c r="K21188" s="4">
        <f>IF(J21188&lt;0,"Deficit",IF(J21188=0,"Exact fit","Surplus"))</f>
        <v/>
      </c>
    </row>
    <row r="21189">
      <c r="A21189" s="4" t="n">
        <v>541006</v>
      </c>
      <c r="B21189" s="4" t="inlineStr">
        <is>
          <t>G.S RWIMISHINYA</t>
        </is>
      </c>
      <c r="C21189" s="4" t="inlineStr">
        <is>
          <t>P5</t>
        </is>
      </c>
      <c r="D21189" s="5" t="n">
        <v>354</v>
      </c>
      <c r="E21189" s="5" t="n">
        <v>7</v>
      </c>
      <c r="F21189" s="5" t="n">
        <v>0</v>
      </c>
      <c r="G21189" s="5">
        <f>E21189-F21189</f>
        <v/>
      </c>
      <c r="H21189" s="5">
        <f>'Notes'!$B$4</f>
        <v/>
      </c>
      <c r="I21189" s="5">
        <f>ROUNDUP(D21189/H21189,0)</f>
        <v/>
      </c>
      <c r="J21189" s="6">
        <f>G21189-I21189</f>
        <v/>
      </c>
      <c r="K21189" s="4">
        <f>IF(J21189&lt;0,"Deficit",IF(J21189=0,"Exact fit","Surplus"))</f>
        <v/>
      </c>
    </row>
    <row r="21190">
      <c r="A21190" s="4" t="n">
        <v>541006</v>
      </c>
      <c r="B21190" s="4" t="inlineStr">
        <is>
          <t>G.S RWIMISHINYA</t>
        </is>
      </c>
      <c r="C21190" s="4" t="inlineStr">
        <is>
          <t>P6</t>
        </is>
      </c>
      <c r="D21190" s="5" t="n">
        <v>164</v>
      </c>
      <c r="E21190" s="5" t="n">
        <v>4</v>
      </c>
      <c r="F21190" s="5" t="n">
        <v>0</v>
      </c>
      <c r="G21190" s="5">
        <f>E21190-F21190</f>
        <v/>
      </c>
      <c r="H21190" s="5">
        <f>'Notes'!$B$4</f>
        <v/>
      </c>
      <c r="I21190" s="5">
        <f>ROUNDUP(D21190/H21190,0)</f>
        <v/>
      </c>
      <c r="J21190" s="6">
        <f>G21190-I21190</f>
        <v/>
      </c>
      <c r="K21190" s="4">
        <f>IF(J21190&lt;0,"Deficit",IF(J21190=0,"Exact fit","Surplus"))</f>
        <v/>
      </c>
    </row>
    <row r="21191">
      <c r="A21191" s="4" t="n">
        <v>541011</v>
      </c>
      <c r="B21191" s="4" t="inlineStr">
        <is>
          <t>GS Rukara Catholique / TSS</t>
        </is>
      </c>
      <c r="C21191" s="4" t="inlineStr">
        <is>
          <t>P1</t>
        </is>
      </c>
      <c r="D21191" s="5" t="n">
        <v>196</v>
      </c>
      <c r="E21191" s="5" t="n">
        <v>4</v>
      </c>
      <c r="F21191" s="5" t="n">
        <v>2</v>
      </c>
      <c r="G21191" s="5">
        <f>E21191-F21191</f>
        <v/>
      </c>
      <c r="H21191" s="5">
        <f>'Notes'!$B$4</f>
        <v/>
      </c>
      <c r="I21191" s="5">
        <f>ROUNDUP(D21191/H21191,0)</f>
        <v/>
      </c>
      <c r="J21191" s="6">
        <f>G21191-I21191</f>
        <v/>
      </c>
      <c r="K21191" s="4">
        <f>IF(J21191&lt;0,"Deficit",IF(J21191=0,"Exact fit","Surplus"))</f>
        <v/>
      </c>
    </row>
    <row r="21192">
      <c r="A21192" s="4" t="n">
        <v>541011</v>
      </c>
      <c r="B21192" s="4" t="inlineStr">
        <is>
          <t>GS Rukara Catholique / TSS</t>
        </is>
      </c>
      <c r="C21192" s="4" t="inlineStr">
        <is>
          <t>P2</t>
        </is>
      </c>
      <c r="D21192" s="5" t="n">
        <v>158</v>
      </c>
      <c r="E21192" s="5" t="n">
        <v>3</v>
      </c>
      <c r="F21192" s="5" t="n">
        <v>1</v>
      </c>
      <c r="G21192" s="5">
        <f>E21192-F21192</f>
        <v/>
      </c>
      <c r="H21192" s="5">
        <f>'Notes'!$B$4</f>
        <v/>
      </c>
      <c r="I21192" s="5">
        <f>ROUNDUP(D21192/H21192,0)</f>
        <v/>
      </c>
      <c r="J21192" s="6">
        <f>G21192-I21192</f>
        <v/>
      </c>
      <c r="K21192" s="4">
        <f>IF(J21192&lt;0,"Deficit",IF(J21192=0,"Exact fit","Surplus"))</f>
        <v/>
      </c>
    </row>
    <row r="21193">
      <c r="A21193" s="4" t="n">
        <v>541011</v>
      </c>
      <c r="B21193" s="4" t="inlineStr">
        <is>
          <t>GS Rukara Catholique / TSS</t>
        </is>
      </c>
      <c r="C21193" s="4" t="inlineStr">
        <is>
          <t>P3</t>
        </is>
      </c>
      <c r="D21193" s="5" t="n">
        <v>136</v>
      </c>
      <c r="E21193" s="5" t="n">
        <v>3</v>
      </c>
      <c r="F21193" s="5" t="n">
        <v>1</v>
      </c>
      <c r="G21193" s="5">
        <f>E21193-F21193</f>
        <v/>
      </c>
      <c r="H21193" s="5">
        <f>'Notes'!$B$4</f>
        <v/>
      </c>
      <c r="I21193" s="5">
        <f>ROUNDUP(D21193/H21193,0)</f>
        <v/>
      </c>
      <c r="J21193" s="6">
        <f>G21193-I21193</f>
        <v/>
      </c>
      <c r="K21193" s="4">
        <f>IF(J21193&lt;0,"Deficit",IF(J21193=0,"Exact fit","Surplus"))</f>
        <v/>
      </c>
    </row>
    <row r="21194">
      <c r="A21194" s="4" t="n">
        <v>541011</v>
      </c>
      <c r="B21194" s="4" t="inlineStr">
        <is>
          <t>GS Rukara Catholique / TSS</t>
        </is>
      </c>
      <c r="C21194" s="4" t="inlineStr">
        <is>
          <t>P4</t>
        </is>
      </c>
      <c r="D21194" s="5" t="n">
        <v>160</v>
      </c>
      <c r="E21194" s="5" t="n">
        <v>3</v>
      </c>
      <c r="F21194" s="5" t="n">
        <v>0</v>
      </c>
      <c r="G21194" s="5">
        <f>E21194-F21194</f>
        <v/>
      </c>
      <c r="H21194" s="5">
        <f>'Notes'!$B$4</f>
        <v/>
      </c>
      <c r="I21194" s="5">
        <f>ROUNDUP(D21194/H21194,0)</f>
        <v/>
      </c>
      <c r="J21194" s="6">
        <f>G21194-I21194</f>
        <v/>
      </c>
      <c r="K21194" s="4">
        <f>IF(J21194&lt;0,"Deficit",IF(J21194=0,"Exact fit","Surplus"))</f>
        <v/>
      </c>
    </row>
    <row r="21195">
      <c r="A21195" s="4" t="n">
        <v>541011</v>
      </c>
      <c r="B21195" s="4" t="inlineStr">
        <is>
          <t>GS Rukara Catholique / TSS</t>
        </is>
      </c>
      <c r="C21195" s="4" t="inlineStr">
        <is>
          <t>P5</t>
        </is>
      </c>
      <c r="D21195" s="5" t="n">
        <v>173</v>
      </c>
      <c r="E21195" s="5" t="n">
        <v>4</v>
      </c>
      <c r="F21195" s="5" t="n">
        <v>0</v>
      </c>
      <c r="G21195" s="5">
        <f>E21195-F21195</f>
        <v/>
      </c>
      <c r="H21195" s="5">
        <f>'Notes'!$B$4</f>
        <v/>
      </c>
      <c r="I21195" s="5">
        <f>ROUNDUP(D21195/H21195,0)</f>
        <v/>
      </c>
      <c r="J21195" s="6">
        <f>G21195-I21195</f>
        <v/>
      </c>
      <c r="K21195" s="4">
        <f>IF(J21195&lt;0,"Deficit",IF(J21195=0,"Exact fit","Surplus"))</f>
        <v/>
      </c>
    </row>
    <row r="21196">
      <c r="A21196" s="4" t="n">
        <v>541011</v>
      </c>
      <c r="B21196" s="4" t="inlineStr">
        <is>
          <t>GS Rukara Catholique / TSS</t>
        </is>
      </c>
      <c r="C21196" s="4" t="inlineStr">
        <is>
          <t>P6</t>
        </is>
      </c>
      <c r="D21196" s="5" t="n">
        <v>111</v>
      </c>
      <c r="E21196" s="5" t="n">
        <v>3</v>
      </c>
      <c r="F21196" s="5" t="n">
        <v>0</v>
      </c>
      <c r="G21196" s="5">
        <f>E21196-F21196</f>
        <v/>
      </c>
      <c r="H21196" s="5">
        <f>'Notes'!$B$4</f>
        <v/>
      </c>
      <c r="I21196" s="5">
        <f>ROUNDUP(D21196/H21196,0)</f>
        <v/>
      </c>
      <c r="J21196" s="6">
        <f>G21196-I21196</f>
        <v/>
      </c>
      <c r="K21196" s="4">
        <f>IF(J21196&lt;0,"Deficit",IF(J21196=0,"Exact fit","Surplus"))</f>
        <v/>
      </c>
    </row>
    <row r="21197">
      <c r="A21197" s="4" t="n">
        <v>541015</v>
      </c>
      <c r="B21197" s="4" t="inlineStr">
        <is>
          <t>EP NYABIGEGA</t>
        </is>
      </c>
      <c r="C21197" s="4" t="inlineStr">
        <is>
          <t>P1</t>
        </is>
      </c>
      <c r="D21197" s="5" t="n">
        <v>142</v>
      </c>
      <c r="E21197" s="5" t="n">
        <v>4</v>
      </c>
      <c r="F21197" s="5" t="n">
        <v>2</v>
      </c>
      <c r="G21197" s="5">
        <f>E21197-F21197</f>
        <v/>
      </c>
      <c r="H21197" s="5">
        <f>'Notes'!$B$4</f>
        <v/>
      </c>
      <c r="I21197" s="5">
        <f>ROUNDUP(D21197/H21197,0)</f>
        <v/>
      </c>
      <c r="J21197" s="6">
        <f>G21197-I21197</f>
        <v/>
      </c>
      <c r="K21197" s="4">
        <f>IF(J21197&lt;0,"Deficit",IF(J21197=0,"Exact fit","Surplus"))</f>
        <v/>
      </c>
    </row>
    <row r="21198">
      <c r="A21198" s="4" t="n">
        <v>541015</v>
      </c>
      <c r="B21198" s="4" t="inlineStr">
        <is>
          <t>EP NYABIGEGA</t>
        </is>
      </c>
      <c r="C21198" s="4" t="inlineStr">
        <is>
          <t>P2</t>
        </is>
      </c>
      <c r="D21198" s="5" t="n">
        <v>128</v>
      </c>
      <c r="E21198" s="5" t="n">
        <v>4</v>
      </c>
      <c r="F21198" s="5" t="n">
        <v>2</v>
      </c>
      <c r="G21198" s="5">
        <f>E21198-F21198</f>
        <v/>
      </c>
      <c r="H21198" s="5">
        <f>'Notes'!$B$4</f>
        <v/>
      </c>
      <c r="I21198" s="5">
        <f>ROUNDUP(D21198/H21198,0)</f>
        <v/>
      </c>
      <c r="J21198" s="6">
        <f>G21198-I21198</f>
        <v/>
      </c>
      <c r="K21198" s="4">
        <f>IF(J21198&lt;0,"Deficit",IF(J21198=0,"Exact fit","Surplus"))</f>
        <v/>
      </c>
    </row>
    <row r="21199">
      <c r="A21199" s="4" t="n">
        <v>541015</v>
      </c>
      <c r="B21199" s="4" t="inlineStr">
        <is>
          <t>EP NYABIGEGA</t>
        </is>
      </c>
      <c r="C21199" s="4" t="inlineStr">
        <is>
          <t>P3</t>
        </is>
      </c>
      <c r="D21199" s="5" t="n">
        <v>129</v>
      </c>
      <c r="E21199" s="5" t="n">
        <v>4</v>
      </c>
      <c r="F21199" s="5" t="n">
        <v>2</v>
      </c>
      <c r="G21199" s="5">
        <f>E21199-F21199</f>
        <v/>
      </c>
      <c r="H21199" s="5">
        <f>'Notes'!$B$4</f>
        <v/>
      </c>
      <c r="I21199" s="5">
        <f>ROUNDUP(D21199/H21199,0)</f>
        <v/>
      </c>
      <c r="J21199" s="6">
        <f>G21199-I21199</f>
        <v/>
      </c>
      <c r="K21199" s="4">
        <f>IF(J21199&lt;0,"Deficit",IF(J21199=0,"Exact fit","Surplus"))</f>
        <v/>
      </c>
    </row>
    <row r="21200">
      <c r="A21200" s="4" t="n">
        <v>541015</v>
      </c>
      <c r="B21200" s="4" t="inlineStr">
        <is>
          <t>EP NYABIGEGA</t>
        </is>
      </c>
      <c r="C21200" s="4" t="inlineStr">
        <is>
          <t>P4</t>
        </is>
      </c>
      <c r="D21200" s="5" t="n">
        <v>135</v>
      </c>
      <c r="E21200" s="5" t="n">
        <v>2</v>
      </c>
      <c r="F21200" s="5" t="n">
        <v>0</v>
      </c>
      <c r="G21200" s="5">
        <f>E21200-F21200</f>
        <v/>
      </c>
      <c r="H21200" s="5">
        <f>'Notes'!$B$4</f>
        <v/>
      </c>
      <c r="I21200" s="5">
        <f>ROUNDUP(D21200/H21200,0)</f>
        <v/>
      </c>
      <c r="J21200" s="6">
        <f>G21200-I21200</f>
        <v/>
      </c>
      <c r="K21200" s="4">
        <f>IF(J21200&lt;0,"Deficit",IF(J21200=0,"Exact fit","Surplus"))</f>
        <v/>
      </c>
    </row>
    <row r="21201">
      <c r="A21201" s="4" t="n">
        <v>541015</v>
      </c>
      <c r="B21201" s="4" t="inlineStr">
        <is>
          <t>EP NYABIGEGA</t>
        </is>
      </c>
      <c r="C21201" s="4" t="inlineStr">
        <is>
          <t>P5</t>
        </is>
      </c>
      <c r="D21201" s="5" t="n">
        <v>97</v>
      </c>
      <c r="E21201" s="5" t="n">
        <v>2</v>
      </c>
      <c r="F21201" s="5" t="n">
        <v>0</v>
      </c>
      <c r="G21201" s="5">
        <f>E21201-F21201</f>
        <v/>
      </c>
      <c r="H21201" s="5">
        <f>'Notes'!$B$4</f>
        <v/>
      </c>
      <c r="I21201" s="5">
        <f>ROUNDUP(D21201/H21201,0)</f>
        <v/>
      </c>
      <c r="J21201" s="6">
        <f>G21201-I21201</f>
        <v/>
      </c>
      <c r="K21201" s="4">
        <f>IF(J21201&lt;0,"Deficit",IF(J21201=0,"Exact fit","Surplus"))</f>
        <v/>
      </c>
    </row>
    <row r="21202">
      <c r="A21202" s="4" t="n">
        <v>541015</v>
      </c>
      <c r="B21202" s="4" t="inlineStr">
        <is>
          <t>EP NYABIGEGA</t>
        </is>
      </c>
      <c r="C21202" s="4" t="inlineStr">
        <is>
          <t>P6</t>
        </is>
      </c>
      <c r="D21202" s="5" t="n">
        <v>41</v>
      </c>
      <c r="E21202" s="5" t="n">
        <v>1</v>
      </c>
      <c r="F21202" s="5" t="n">
        <v>0</v>
      </c>
      <c r="G21202" s="5">
        <f>E21202-F21202</f>
        <v/>
      </c>
      <c r="H21202" s="5">
        <f>'Notes'!$B$4</f>
        <v/>
      </c>
      <c r="I21202" s="5">
        <f>ROUNDUP(D21202/H21202,0)</f>
        <v/>
      </c>
      <c r="J21202" s="6">
        <f>G21202-I21202</f>
        <v/>
      </c>
      <c r="K21202" s="4">
        <f>IF(J21202&lt;0,"Deficit",IF(J21202=0,"Exact fit","Surplus"))</f>
        <v/>
      </c>
    </row>
    <row r="21203">
      <c r="A21203" s="4" t="n">
        <v>541016</v>
      </c>
      <c r="B21203" s="4" t="inlineStr">
        <is>
          <t>G S Kawangire Cath</t>
        </is>
      </c>
      <c r="C21203" s="4" t="inlineStr">
        <is>
          <t>P1</t>
        </is>
      </c>
      <c r="D21203" s="5" t="n">
        <v>176</v>
      </c>
      <c r="E21203" s="5" t="n">
        <v>4</v>
      </c>
      <c r="F21203" s="5" t="n">
        <v>0</v>
      </c>
      <c r="G21203" s="5">
        <f>E21203-F21203</f>
        <v/>
      </c>
      <c r="H21203" s="5">
        <f>'Notes'!$B$4</f>
        <v/>
      </c>
      <c r="I21203" s="5">
        <f>ROUNDUP(D21203/H21203,0)</f>
        <v/>
      </c>
      <c r="J21203" s="6">
        <f>G21203-I21203</f>
        <v/>
      </c>
      <c r="K21203" s="4">
        <f>IF(J21203&lt;0,"Deficit",IF(J21203=0,"Exact fit","Surplus"))</f>
        <v/>
      </c>
    </row>
    <row r="21204">
      <c r="A21204" s="4" t="n">
        <v>541016</v>
      </c>
      <c r="B21204" s="4" t="inlineStr">
        <is>
          <t>G S Kawangire Cath</t>
        </is>
      </c>
      <c r="C21204" s="4" t="inlineStr">
        <is>
          <t>P2</t>
        </is>
      </c>
      <c r="D21204" s="5" t="n">
        <v>138</v>
      </c>
      <c r="E21204" s="5" t="n">
        <v>3</v>
      </c>
      <c r="F21204" s="5" t="n">
        <v>0</v>
      </c>
      <c r="G21204" s="5">
        <f>E21204-F21204</f>
        <v/>
      </c>
      <c r="H21204" s="5">
        <f>'Notes'!$B$4</f>
        <v/>
      </c>
      <c r="I21204" s="5">
        <f>ROUNDUP(D21204/H21204,0)</f>
        <v/>
      </c>
      <c r="J21204" s="6">
        <f>G21204-I21204</f>
        <v/>
      </c>
      <c r="K21204" s="4">
        <f>IF(J21204&lt;0,"Deficit",IF(J21204=0,"Exact fit","Surplus"))</f>
        <v/>
      </c>
    </row>
    <row r="21205">
      <c r="A21205" s="4" t="n">
        <v>541016</v>
      </c>
      <c r="B21205" s="4" t="inlineStr">
        <is>
          <t>G S Kawangire Cath</t>
        </is>
      </c>
      <c r="C21205" s="4" t="inlineStr">
        <is>
          <t>P3</t>
        </is>
      </c>
      <c r="D21205" s="5" t="n">
        <v>120</v>
      </c>
      <c r="E21205" s="5" t="n">
        <v>3</v>
      </c>
      <c r="F21205" s="5" t="n">
        <v>0</v>
      </c>
      <c r="G21205" s="5">
        <f>E21205-F21205</f>
        <v/>
      </c>
      <c r="H21205" s="5">
        <f>'Notes'!$B$4</f>
        <v/>
      </c>
      <c r="I21205" s="5">
        <f>ROUNDUP(D21205/H21205,0)</f>
        <v/>
      </c>
      <c r="J21205" s="6">
        <f>G21205-I21205</f>
        <v/>
      </c>
      <c r="K21205" s="4">
        <f>IF(J21205&lt;0,"Deficit",IF(J21205=0,"Exact fit","Surplus"))</f>
        <v/>
      </c>
    </row>
    <row r="21206">
      <c r="A21206" s="4" t="n">
        <v>541016</v>
      </c>
      <c r="B21206" s="4" t="inlineStr">
        <is>
          <t>G S Kawangire Cath</t>
        </is>
      </c>
      <c r="C21206" s="4" t="inlineStr">
        <is>
          <t>P4</t>
        </is>
      </c>
      <c r="D21206" s="5" t="n">
        <v>123</v>
      </c>
      <c r="E21206" s="5" t="n">
        <v>3</v>
      </c>
      <c r="F21206" s="5" t="n">
        <v>0</v>
      </c>
      <c r="G21206" s="5">
        <f>E21206-F21206</f>
        <v/>
      </c>
      <c r="H21206" s="5">
        <f>'Notes'!$B$4</f>
        <v/>
      </c>
      <c r="I21206" s="5">
        <f>ROUNDUP(D21206/H21206,0)</f>
        <v/>
      </c>
      <c r="J21206" s="6">
        <f>G21206-I21206</f>
        <v/>
      </c>
      <c r="K21206" s="4">
        <f>IF(J21206&lt;0,"Deficit",IF(J21206=0,"Exact fit","Surplus"))</f>
        <v/>
      </c>
    </row>
    <row r="21207">
      <c r="A21207" s="4" t="n">
        <v>541016</v>
      </c>
      <c r="B21207" s="4" t="inlineStr">
        <is>
          <t>G S Kawangire Cath</t>
        </is>
      </c>
      <c r="C21207" s="4" t="inlineStr">
        <is>
          <t>P5</t>
        </is>
      </c>
      <c r="D21207" s="5" t="n">
        <v>108</v>
      </c>
      <c r="E21207" s="5" t="n">
        <v>3</v>
      </c>
      <c r="F21207" s="5" t="n">
        <v>0</v>
      </c>
      <c r="G21207" s="5">
        <f>E21207-F21207</f>
        <v/>
      </c>
      <c r="H21207" s="5">
        <f>'Notes'!$B$4</f>
        <v/>
      </c>
      <c r="I21207" s="5">
        <f>ROUNDUP(D21207/H21207,0)</f>
        <v/>
      </c>
      <c r="J21207" s="6">
        <f>G21207-I21207</f>
        <v/>
      </c>
      <c r="K21207" s="4">
        <f>IF(J21207&lt;0,"Deficit",IF(J21207=0,"Exact fit","Surplus"))</f>
        <v/>
      </c>
    </row>
    <row r="21208">
      <c r="A21208" s="4" t="n">
        <v>541016</v>
      </c>
      <c r="B21208" s="4" t="inlineStr">
        <is>
          <t>G S Kawangire Cath</t>
        </is>
      </c>
      <c r="C21208" s="4" t="inlineStr">
        <is>
          <t>P6</t>
        </is>
      </c>
      <c r="D21208" s="5" t="n">
        <v>71</v>
      </c>
      <c r="E21208" s="5" t="n">
        <v>2</v>
      </c>
      <c r="F21208" s="5" t="n">
        <v>0</v>
      </c>
      <c r="G21208" s="5">
        <f>E21208-F21208</f>
        <v/>
      </c>
      <c r="H21208" s="5">
        <f>'Notes'!$B$4</f>
        <v/>
      </c>
      <c r="I21208" s="5">
        <f>ROUNDUP(D21208/H21208,0)</f>
        <v/>
      </c>
      <c r="J21208" s="6">
        <f>G21208-I21208</f>
        <v/>
      </c>
      <c r="K21208" s="4">
        <f>IF(J21208&lt;0,"Deficit",IF(J21208=0,"Exact fit","Surplus"))</f>
        <v/>
      </c>
    </row>
    <row r="21209">
      <c r="A21209" s="4" t="n">
        <v>541018</v>
      </c>
      <c r="B21209" s="4" t="inlineStr">
        <is>
          <t>G.S MUZIZI</t>
        </is>
      </c>
      <c r="C21209" s="4" t="inlineStr">
        <is>
          <t>P1</t>
        </is>
      </c>
      <c r="D21209" s="5" t="n">
        <v>299</v>
      </c>
      <c r="E21209" s="5" t="n">
        <v>6</v>
      </c>
      <c r="F21209" s="5" t="n">
        <v>3</v>
      </c>
      <c r="G21209" s="5">
        <f>E21209-F21209</f>
        <v/>
      </c>
      <c r="H21209" s="5">
        <f>'Notes'!$B$4</f>
        <v/>
      </c>
      <c r="I21209" s="5">
        <f>ROUNDUP(D21209/H21209,0)</f>
        <v/>
      </c>
      <c r="J21209" s="6">
        <f>G21209-I21209</f>
        <v/>
      </c>
      <c r="K21209" s="4">
        <f>IF(J21209&lt;0,"Deficit",IF(J21209=0,"Exact fit","Surplus"))</f>
        <v/>
      </c>
    </row>
    <row r="21210">
      <c r="A21210" s="4" t="n">
        <v>541018</v>
      </c>
      <c r="B21210" s="4" t="inlineStr">
        <is>
          <t>G.S MUZIZI</t>
        </is>
      </c>
      <c r="C21210" s="4" t="inlineStr">
        <is>
          <t>P2</t>
        </is>
      </c>
      <c r="D21210" s="5" t="n">
        <v>347</v>
      </c>
      <c r="E21210" s="5" t="n">
        <v>6</v>
      </c>
      <c r="F21210" s="5" t="n">
        <v>3</v>
      </c>
      <c r="G21210" s="5">
        <f>E21210-F21210</f>
        <v/>
      </c>
      <c r="H21210" s="5">
        <f>'Notes'!$B$4</f>
        <v/>
      </c>
      <c r="I21210" s="5">
        <f>ROUNDUP(D21210/H21210,0)</f>
        <v/>
      </c>
      <c r="J21210" s="6">
        <f>G21210-I21210</f>
        <v/>
      </c>
      <c r="K21210" s="4">
        <f>IF(J21210&lt;0,"Deficit",IF(J21210=0,"Exact fit","Surplus"))</f>
        <v/>
      </c>
    </row>
    <row r="21211">
      <c r="A21211" s="4" t="n">
        <v>541018</v>
      </c>
      <c r="B21211" s="4" t="inlineStr">
        <is>
          <t>G.S MUZIZI</t>
        </is>
      </c>
      <c r="C21211" s="4" t="inlineStr">
        <is>
          <t>P3</t>
        </is>
      </c>
      <c r="D21211" s="5" t="n">
        <v>320</v>
      </c>
      <c r="E21211" s="5" t="n">
        <v>6</v>
      </c>
      <c r="F21211" s="5" t="n">
        <v>2</v>
      </c>
      <c r="G21211" s="5">
        <f>E21211-F21211</f>
        <v/>
      </c>
      <c r="H21211" s="5">
        <f>'Notes'!$B$4</f>
        <v/>
      </c>
      <c r="I21211" s="5">
        <f>ROUNDUP(D21211/H21211,0)</f>
        <v/>
      </c>
      <c r="J21211" s="6">
        <f>G21211-I21211</f>
        <v/>
      </c>
      <c r="K21211" s="4">
        <f>IF(J21211&lt;0,"Deficit",IF(J21211=0,"Exact fit","Surplus"))</f>
        <v/>
      </c>
    </row>
    <row r="21212">
      <c r="A21212" s="4" t="n">
        <v>541018</v>
      </c>
      <c r="B21212" s="4" t="inlineStr">
        <is>
          <t>G.S MUZIZI</t>
        </is>
      </c>
      <c r="C21212" s="4" t="inlineStr">
        <is>
          <t>P4</t>
        </is>
      </c>
      <c r="D21212" s="5" t="n">
        <v>262</v>
      </c>
      <c r="E21212" s="5" t="n">
        <v>3</v>
      </c>
      <c r="F21212" s="5" t="n">
        <v>0</v>
      </c>
      <c r="G21212" s="5">
        <f>E21212-F21212</f>
        <v/>
      </c>
      <c r="H21212" s="5">
        <f>'Notes'!$B$4</f>
        <v/>
      </c>
      <c r="I21212" s="5">
        <f>ROUNDUP(D21212/H21212,0)</f>
        <v/>
      </c>
      <c r="J21212" s="6">
        <f>G21212-I21212</f>
        <v/>
      </c>
      <c r="K21212" s="4">
        <f>IF(J21212&lt;0,"Deficit",IF(J21212=0,"Exact fit","Surplus"))</f>
        <v/>
      </c>
    </row>
    <row r="21213">
      <c r="A21213" s="4" t="n">
        <v>541018</v>
      </c>
      <c r="B21213" s="4" t="inlineStr">
        <is>
          <t>G.S MUZIZI</t>
        </is>
      </c>
      <c r="C21213" s="4" t="inlineStr">
        <is>
          <t>P5</t>
        </is>
      </c>
      <c r="D21213" s="5" t="n">
        <v>294</v>
      </c>
      <c r="E21213" s="5" t="n">
        <v>4</v>
      </c>
      <c r="F21213" s="5" t="n">
        <v>0</v>
      </c>
      <c r="G21213" s="5">
        <f>E21213-F21213</f>
        <v/>
      </c>
      <c r="H21213" s="5">
        <f>'Notes'!$B$4</f>
        <v/>
      </c>
      <c r="I21213" s="5">
        <f>ROUNDUP(D21213/H21213,0)</f>
        <v/>
      </c>
      <c r="J21213" s="6">
        <f>G21213-I21213</f>
        <v/>
      </c>
      <c r="K21213" s="4">
        <f>IF(J21213&lt;0,"Deficit",IF(J21213=0,"Exact fit","Surplus"))</f>
        <v/>
      </c>
    </row>
    <row r="21214">
      <c r="A21214" s="4" t="n">
        <v>541018</v>
      </c>
      <c r="B21214" s="4" t="inlineStr">
        <is>
          <t>G.S MUZIZI</t>
        </is>
      </c>
      <c r="C21214" s="4" t="inlineStr">
        <is>
          <t>P6</t>
        </is>
      </c>
      <c r="D21214" s="5" t="n">
        <v>231</v>
      </c>
      <c r="E21214" s="5" t="n">
        <v>4</v>
      </c>
      <c r="F21214" s="5" t="n">
        <v>0</v>
      </c>
      <c r="G21214" s="5">
        <f>E21214-F21214</f>
        <v/>
      </c>
      <c r="H21214" s="5">
        <f>'Notes'!$B$4</f>
        <v/>
      </c>
      <c r="I21214" s="5">
        <f>ROUNDUP(D21214/H21214,0)</f>
        <v/>
      </c>
      <c r="J21214" s="6">
        <f>G21214-I21214</f>
        <v/>
      </c>
      <c r="K21214" s="4">
        <f>IF(J21214&lt;0,"Deficit",IF(J21214=0,"Exact fit","Surplus"))</f>
        <v/>
      </c>
    </row>
    <row r="21215">
      <c r="A21215" s="4" t="n">
        <v>541019</v>
      </c>
      <c r="B21215" s="4" t="inlineStr">
        <is>
          <t>EP MUMURI</t>
        </is>
      </c>
      <c r="C21215" s="4" t="inlineStr">
        <is>
          <t>P1</t>
        </is>
      </c>
      <c r="D21215" s="5" t="n">
        <v>153</v>
      </c>
      <c r="E21215" s="5" t="n">
        <v>2</v>
      </c>
      <c r="F21215" s="5" t="n">
        <v>0</v>
      </c>
      <c r="G21215" s="5">
        <f>E21215-F21215</f>
        <v/>
      </c>
      <c r="H21215" s="5">
        <f>'Notes'!$B$4</f>
        <v/>
      </c>
      <c r="I21215" s="5">
        <f>ROUNDUP(D21215/H21215,0)</f>
        <v/>
      </c>
      <c r="J21215" s="6">
        <f>G21215-I21215</f>
        <v/>
      </c>
      <c r="K21215" s="4">
        <f>IF(J21215&lt;0,"Deficit",IF(J21215=0,"Exact fit","Surplus"))</f>
        <v/>
      </c>
    </row>
    <row r="21216">
      <c r="A21216" s="4" t="n">
        <v>541019</v>
      </c>
      <c r="B21216" s="4" t="inlineStr">
        <is>
          <t>EP MUMURI</t>
        </is>
      </c>
      <c r="C21216" s="4" t="inlineStr">
        <is>
          <t>P2</t>
        </is>
      </c>
      <c r="D21216" s="5" t="n">
        <v>156</v>
      </c>
      <c r="E21216" s="5" t="n">
        <v>2</v>
      </c>
      <c r="F21216" s="5" t="n">
        <v>0</v>
      </c>
      <c r="G21216" s="5">
        <f>E21216-F21216</f>
        <v/>
      </c>
      <c r="H21216" s="5">
        <f>'Notes'!$B$4</f>
        <v/>
      </c>
      <c r="I21216" s="5">
        <f>ROUNDUP(D21216/H21216,0)</f>
        <v/>
      </c>
      <c r="J21216" s="6">
        <f>G21216-I21216</f>
        <v/>
      </c>
      <c r="K21216" s="4">
        <f>IF(J21216&lt;0,"Deficit",IF(J21216=0,"Exact fit","Surplus"))</f>
        <v/>
      </c>
    </row>
    <row r="21217">
      <c r="A21217" s="4" t="n">
        <v>541019</v>
      </c>
      <c r="B21217" s="4" t="inlineStr">
        <is>
          <t>EP MUMURI</t>
        </is>
      </c>
      <c r="C21217" s="4" t="inlineStr">
        <is>
          <t>P3</t>
        </is>
      </c>
      <c r="D21217" s="5" t="n">
        <v>173</v>
      </c>
      <c r="E21217" s="5" t="n">
        <v>2</v>
      </c>
      <c r="F21217" s="5" t="n">
        <v>0</v>
      </c>
      <c r="G21217" s="5">
        <f>E21217-F21217</f>
        <v/>
      </c>
      <c r="H21217" s="5">
        <f>'Notes'!$B$4</f>
        <v/>
      </c>
      <c r="I21217" s="5">
        <f>ROUNDUP(D21217/H21217,0)</f>
        <v/>
      </c>
      <c r="J21217" s="6">
        <f>G21217-I21217</f>
        <v/>
      </c>
      <c r="K21217" s="4">
        <f>IF(J21217&lt;0,"Deficit",IF(J21217=0,"Exact fit","Surplus"))</f>
        <v/>
      </c>
    </row>
    <row r="21218">
      <c r="A21218" s="4" t="n">
        <v>541019</v>
      </c>
      <c r="B21218" s="4" t="inlineStr">
        <is>
          <t>EP MUMURI</t>
        </is>
      </c>
      <c r="C21218" s="4" t="inlineStr">
        <is>
          <t>P4</t>
        </is>
      </c>
      <c r="D21218" s="5" t="n">
        <v>167</v>
      </c>
      <c r="E21218" s="5" t="n">
        <v>3</v>
      </c>
      <c r="F21218" s="5" t="n">
        <v>0</v>
      </c>
      <c r="G21218" s="5">
        <f>E21218-F21218</f>
        <v/>
      </c>
      <c r="H21218" s="5">
        <f>'Notes'!$B$4</f>
        <v/>
      </c>
      <c r="I21218" s="5">
        <f>ROUNDUP(D21218/H21218,0)</f>
        <v/>
      </c>
      <c r="J21218" s="6">
        <f>G21218-I21218</f>
        <v/>
      </c>
      <c r="K21218" s="4">
        <f>IF(J21218&lt;0,"Deficit",IF(J21218=0,"Exact fit","Surplus"))</f>
        <v/>
      </c>
    </row>
    <row r="21219">
      <c r="A21219" s="4" t="n">
        <v>541019</v>
      </c>
      <c r="B21219" s="4" t="inlineStr">
        <is>
          <t>EP MUMURI</t>
        </is>
      </c>
      <c r="C21219" s="4" t="inlineStr">
        <is>
          <t>P5</t>
        </is>
      </c>
      <c r="D21219" s="5" t="n">
        <v>90</v>
      </c>
      <c r="E21219" s="5" t="n">
        <v>2</v>
      </c>
      <c r="F21219" s="5" t="n">
        <v>0</v>
      </c>
      <c r="G21219" s="5">
        <f>E21219-F21219</f>
        <v/>
      </c>
      <c r="H21219" s="5">
        <f>'Notes'!$B$4</f>
        <v/>
      </c>
      <c r="I21219" s="5">
        <f>ROUNDUP(D21219/H21219,0)</f>
        <v/>
      </c>
      <c r="J21219" s="6">
        <f>G21219-I21219</f>
        <v/>
      </c>
      <c r="K21219" s="4">
        <f>IF(J21219&lt;0,"Deficit",IF(J21219=0,"Exact fit","Surplus"))</f>
        <v/>
      </c>
    </row>
    <row r="21220">
      <c r="A21220" s="4" t="n">
        <v>541019</v>
      </c>
      <c r="B21220" s="4" t="inlineStr">
        <is>
          <t>EP MUMURI</t>
        </is>
      </c>
      <c r="C21220" s="4" t="inlineStr">
        <is>
          <t>P6</t>
        </is>
      </c>
      <c r="D21220" s="5" t="n">
        <v>63</v>
      </c>
      <c r="E21220" s="5" t="n">
        <v>2</v>
      </c>
      <c r="F21220" s="5" t="n">
        <v>0</v>
      </c>
      <c r="G21220" s="5">
        <f>E21220-F21220</f>
        <v/>
      </c>
      <c r="H21220" s="5">
        <f>'Notes'!$B$4</f>
        <v/>
      </c>
      <c r="I21220" s="5">
        <f>ROUNDUP(D21220/H21220,0)</f>
        <v/>
      </c>
      <c r="J21220" s="6">
        <f>G21220-I21220</f>
        <v/>
      </c>
      <c r="K21220" s="4">
        <f>IF(J21220&lt;0,"Deficit",IF(J21220=0,"Exact fit","Surplus"))</f>
        <v/>
      </c>
    </row>
    <row r="21221">
      <c r="A21221" s="4" t="n">
        <v>541020</v>
      </c>
      <c r="B21221" s="4" t="inlineStr">
        <is>
          <t>EP KINUNGA</t>
        </is>
      </c>
      <c r="C21221" s="4" t="inlineStr">
        <is>
          <t>P1</t>
        </is>
      </c>
      <c r="D21221" s="5" t="n">
        <v>175</v>
      </c>
      <c r="E21221" s="5" t="n">
        <v>2</v>
      </c>
      <c r="F21221" s="5" t="n">
        <v>1</v>
      </c>
      <c r="G21221" s="5">
        <f>E21221-F21221</f>
        <v/>
      </c>
      <c r="H21221" s="5">
        <f>'Notes'!$B$4</f>
        <v/>
      </c>
      <c r="I21221" s="5">
        <f>ROUNDUP(D21221/H21221,0)</f>
        <v/>
      </c>
      <c r="J21221" s="6">
        <f>G21221-I21221</f>
        <v/>
      </c>
      <c r="K21221" s="4">
        <f>IF(J21221&lt;0,"Deficit",IF(J21221=0,"Exact fit","Surplus"))</f>
        <v/>
      </c>
    </row>
    <row r="21222">
      <c r="A21222" s="4" t="n">
        <v>541020</v>
      </c>
      <c r="B21222" s="4" t="inlineStr">
        <is>
          <t>EP KINUNGA</t>
        </is>
      </c>
      <c r="C21222" s="4" t="inlineStr">
        <is>
          <t>P2</t>
        </is>
      </c>
      <c r="D21222" s="5" t="n">
        <v>109</v>
      </c>
      <c r="E21222" s="5" t="n">
        <v>2</v>
      </c>
      <c r="F21222" s="5" t="n">
        <v>1</v>
      </c>
      <c r="G21222" s="5">
        <f>E21222-F21222</f>
        <v/>
      </c>
      <c r="H21222" s="5">
        <f>'Notes'!$B$4</f>
        <v/>
      </c>
      <c r="I21222" s="5">
        <f>ROUNDUP(D21222/H21222,0)</f>
        <v/>
      </c>
      <c r="J21222" s="6">
        <f>G21222-I21222</f>
        <v/>
      </c>
      <c r="K21222" s="4">
        <f>IF(J21222&lt;0,"Deficit",IF(J21222=0,"Exact fit","Surplus"))</f>
        <v/>
      </c>
    </row>
    <row r="21223">
      <c r="A21223" s="4" t="n">
        <v>541020</v>
      </c>
      <c r="B21223" s="4" t="inlineStr">
        <is>
          <t>EP KINUNGA</t>
        </is>
      </c>
      <c r="C21223" s="4" t="inlineStr">
        <is>
          <t>P3</t>
        </is>
      </c>
      <c r="D21223" s="5" t="n">
        <v>124</v>
      </c>
      <c r="E21223" s="5" t="n">
        <v>2</v>
      </c>
      <c r="F21223" s="5" t="n">
        <v>1</v>
      </c>
      <c r="G21223" s="5">
        <f>E21223-F21223</f>
        <v/>
      </c>
      <c r="H21223" s="5">
        <f>'Notes'!$B$4</f>
        <v/>
      </c>
      <c r="I21223" s="5">
        <f>ROUNDUP(D21223/H21223,0)</f>
        <v/>
      </c>
      <c r="J21223" s="6">
        <f>G21223-I21223</f>
        <v/>
      </c>
      <c r="K21223" s="4">
        <f>IF(J21223&lt;0,"Deficit",IF(J21223=0,"Exact fit","Surplus"))</f>
        <v/>
      </c>
    </row>
    <row r="21224">
      <c r="A21224" s="4" t="n">
        <v>541020</v>
      </c>
      <c r="B21224" s="4" t="inlineStr">
        <is>
          <t>EP KINUNGA</t>
        </is>
      </c>
      <c r="C21224" s="4" t="inlineStr">
        <is>
          <t>P4</t>
        </is>
      </c>
      <c r="D21224" s="5" t="n">
        <v>136</v>
      </c>
      <c r="E21224" s="5" t="n">
        <v>2</v>
      </c>
      <c r="F21224" s="5" t="n">
        <v>1</v>
      </c>
      <c r="G21224" s="5">
        <f>E21224-F21224</f>
        <v/>
      </c>
      <c r="H21224" s="5">
        <f>'Notes'!$B$4</f>
        <v/>
      </c>
      <c r="I21224" s="5">
        <f>ROUNDUP(D21224/H21224,0)</f>
        <v/>
      </c>
      <c r="J21224" s="6">
        <f>G21224-I21224</f>
        <v/>
      </c>
      <c r="K21224" s="4">
        <f>IF(J21224&lt;0,"Deficit",IF(J21224=0,"Exact fit","Surplus"))</f>
        <v/>
      </c>
    </row>
    <row r="21225">
      <c r="A21225" s="4" t="n">
        <v>541020</v>
      </c>
      <c r="B21225" s="4" t="inlineStr">
        <is>
          <t>EP KINUNGA</t>
        </is>
      </c>
      <c r="C21225" s="4" t="inlineStr">
        <is>
          <t>P5</t>
        </is>
      </c>
      <c r="D21225" s="5" t="n">
        <v>84</v>
      </c>
      <c r="E21225" s="5" t="n">
        <v>2</v>
      </c>
      <c r="F21225" s="5" t="n">
        <v>1</v>
      </c>
      <c r="G21225" s="5">
        <f>E21225-F21225</f>
        <v/>
      </c>
      <c r="H21225" s="5">
        <f>'Notes'!$B$4</f>
        <v/>
      </c>
      <c r="I21225" s="5">
        <f>ROUNDUP(D21225/H21225,0)</f>
        <v/>
      </c>
      <c r="J21225" s="6">
        <f>G21225-I21225</f>
        <v/>
      </c>
      <c r="K21225" s="4">
        <f>IF(J21225&lt;0,"Deficit",IF(J21225=0,"Exact fit","Surplus"))</f>
        <v/>
      </c>
    </row>
    <row r="21226">
      <c r="A21226" s="4" t="n">
        <v>541020</v>
      </c>
      <c r="B21226" s="4" t="inlineStr">
        <is>
          <t>EP KINUNGA</t>
        </is>
      </c>
      <c r="C21226" s="4" t="inlineStr">
        <is>
          <t>P6</t>
        </is>
      </c>
      <c r="D21226" s="5" t="n">
        <v>75</v>
      </c>
      <c r="E21226" s="5" t="n">
        <v>2</v>
      </c>
      <c r="F21226" s="5" t="n">
        <v>1</v>
      </c>
      <c r="G21226" s="5">
        <f>E21226-F21226</f>
        <v/>
      </c>
      <c r="H21226" s="5">
        <f>'Notes'!$B$4</f>
        <v/>
      </c>
      <c r="I21226" s="5">
        <f>ROUNDUP(D21226/H21226,0)</f>
        <v/>
      </c>
      <c r="J21226" s="6">
        <f>G21226-I21226</f>
        <v/>
      </c>
      <c r="K21226" s="4">
        <f>IF(J21226&lt;0,"Deficit",IF(J21226=0,"Exact fit","Surplus"))</f>
        <v/>
      </c>
    </row>
    <row r="21227">
      <c r="A21227" s="4" t="n">
        <v>541021</v>
      </c>
      <c r="B21227" s="4" t="inlineStr">
        <is>
          <t>GOODLIFE FOR CHILDREN CHRISTIAN ACADEMY (GCCA)</t>
        </is>
      </c>
      <c r="C21227" s="4" t="inlineStr">
        <is>
          <t>P1</t>
        </is>
      </c>
      <c r="D21227" s="5" t="n">
        <v>99</v>
      </c>
      <c r="E21227" s="5" t="n">
        <v>3</v>
      </c>
      <c r="F21227" s="5" t="n">
        <v>0</v>
      </c>
      <c r="G21227" s="5">
        <f>E21227-F21227</f>
        <v/>
      </c>
      <c r="H21227" s="5">
        <f>'Notes'!$B$4</f>
        <v/>
      </c>
      <c r="I21227" s="5">
        <f>ROUNDUP(D21227/H21227,0)</f>
        <v/>
      </c>
      <c r="J21227" s="6">
        <f>G21227-I21227</f>
        <v/>
      </c>
      <c r="K21227" s="4">
        <f>IF(J21227&lt;0,"Deficit",IF(J21227=0,"Exact fit","Surplus"))</f>
        <v/>
      </c>
    </row>
    <row r="21228">
      <c r="A21228" s="4" t="n">
        <v>541021</v>
      </c>
      <c r="B21228" s="4" t="inlineStr">
        <is>
          <t>GOODLIFE FOR CHILDREN CHRISTIAN ACADEMY (GCCA)</t>
        </is>
      </c>
      <c r="C21228" s="4" t="inlineStr">
        <is>
          <t>P2</t>
        </is>
      </c>
      <c r="D21228" s="5" t="n">
        <v>56</v>
      </c>
      <c r="E21228" s="5" t="n">
        <v>3</v>
      </c>
      <c r="F21228" s="5" t="n">
        <v>0</v>
      </c>
      <c r="G21228" s="5">
        <f>E21228-F21228</f>
        <v/>
      </c>
      <c r="H21228" s="5">
        <f>'Notes'!$B$4</f>
        <v/>
      </c>
      <c r="I21228" s="5">
        <f>ROUNDUP(D21228/H21228,0)</f>
        <v/>
      </c>
      <c r="J21228" s="6">
        <f>G21228-I21228</f>
        <v/>
      </c>
      <c r="K21228" s="4">
        <f>IF(J21228&lt;0,"Deficit",IF(J21228=0,"Exact fit","Surplus"))</f>
        <v/>
      </c>
    </row>
    <row r="21229">
      <c r="A21229" s="4" t="n">
        <v>541021</v>
      </c>
      <c r="B21229" s="4" t="inlineStr">
        <is>
          <t>GOODLIFE FOR CHILDREN CHRISTIAN ACADEMY (GCCA)</t>
        </is>
      </c>
      <c r="C21229" s="4" t="inlineStr">
        <is>
          <t>P3</t>
        </is>
      </c>
      <c r="D21229" s="5" t="n">
        <v>35</v>
      </c>
      <c r="E21229" s="5" t="n">
        <v>1</v>
      </c>
      <c r="F21229" s="5" t="n">
        <v>0</v>
      </c>
      <c r="G21229" s="5">
        <f>E21229-F21229</f>
        <v/>
      </c>
      <c r="H21229" s="5">
        <f>'Notes'!$B$4</f>
        <v/>
      </c>
      <c r="I21229" s="5">
        <f>ROUNDUP(D21229/H21229,0)</f>
        <v/>
      </c>
      <c r="J21229" s="6">
        <f>G21229-I21229</f>
        <v/>
      </c>
      <c r="K21229" s="4">
        <f>IF(J21229&lt;0,"Deficit",IF(J21229=0,"Exact fit","Surplus"))</f>
        <v/>
      </c>
    </row>
    <row r="21230">
      <c r="A21230" s="4" t="n">
        <v>541021</v>
      </c>
      <c r="B21230" s="4" t="inlineStr">
        <is>
          <t>GOODLIFE FOR CHILDREN CHRISTIAN ACADEMY (GCCA)</t>
        </is>
      </c>
      <c r="C21230" s="4" t="inlineStr">
        <is>
          <t>P4</t>
        </is>
      </c>
      <c r="D21230" s="5" t="n">
        <v>37</v>
      </c>
      <c r="E21230" s="5" t="n">
        <v>1</v>
      </c>
      <c r="F21230" s="5" t="n">
        <v>0</v>
      </c>
      <c r="G21230" s="5">
        <f>E21230-F21230</f>
        <v/>
      </c>
      <c r="H21230" s="5">
        <f>'Notes'!$B$4</f>
        <v/>
      </c>
      <c r="I21230" s="5">
        <f>ROUNDUP(D21230/H21230,0)</f>
        <v/>
      </c>
      <c r="J21230" s="6">
        <f>G21230-I21230</f>
        <v/>
      </c>
      <c r="K21230" s="4">
        <f>IF(J21230&lt;0,"Deficit",IF(J21230=0,"Exact fit","Surplus"))</f>
        <v/>
      </c>
    </row>
    <row r="21231">
      <c r="A21231" s="4" t="n">
        <v>541021</v>
      </c>
      <c r="B21231" s="4" t="inlineStr">
        <is>
          <t>GOODLIFE FOR CHILDREN CHRISTIAN ACADEMY (GCCA)</t>
        </is>
      </c>
      <c r="C21231" s="4" t="inlineStr">
        <is>
          <t>P5</t>
        </is>
      </c>
      <c r="D21231" s="5" t="n">
        <v>20</v>
      </c>
      <c r="E21231" s="5" t="n">
        <v>1</v>
      </c>
      <c r="F21231" s="5" t="n">
        <v>0</v>
      </c>
      <c r="G21231" s="5">
        <f>E21231-F21231</f>
        <v/>
      </c>
      <c r="H21231" s="5">
        <f>'Notes'!$B$4</f>
        <v/>
      </c>
      <c r="I21231" s="5">
        <f>ROUNDUP(D21231/H21231,0)</f>
        <v/>
      </c>
      <c r="J21231" s="6">
        <f>G21231-I21231</f>
        <v/>
      </c>
      <c r="K21231" s="4">
        <f>IF(J21231&lt;0,"Deficit",IF(J21231=0,"Exact fit","Surplus"))</f>
        <v/>
      </c>
    </row>
    <row r="21232">
      <c r="A21232" s="4" t="n">
        <v>541021</v>
      </c>
      <c r="B21232" s="4" t="inlineStr">
        <is>
          <t>GOODLIFE FOR CHILDREN CHRISTIAN ACADEMY (GCCA)</t>
        </is>
      </c>
      <c r="C21232" s="4" t="inlineStr">
        <is>
          <t>P6</t>
        </is>
      </c>
      <c r="D21232" s="5" t="n">
        <v>5</v>
      </c>
      <c r="E21232" s="5" t="n">
        <v>1</v>
      </c>
      <c r="F21232" s="5" t="n">
        <v>0</v>
      </c>
      <c r="G21232" s="5">
        <f>E21232-F21232</f>
        <v/>
      </c>
      <c r="H21232" s="5">
        <f>'Notes'!$B$4</f>
        <v/>
      </c>
      <c r="I21232" s="5">
        <f>ROUNDUP(D21232/H21232,0)</f>
        <v/>
      </c>
      <c r="J21232" s="6">
        <f>G21232-I21232</f>
        <v/>
      </c>
      <c r="K21232" s="4">
        <f>IF(J21232&lt;0,"Deficit",IF(J21232=0,"Exact fit","Surplus"))</f>
        <v/>
      </c>
    </row>
    <row r="21233">
      <c r="A21233" s="4" t="n">
        <v>541022</v>
      </c>
      <c r="B21233" s="4" t="inlineStr">
        <is>
          <t>AFRICAN CHILD ACADEMY</t>
        </is>
      </c>
      <c r="C21233" s="4" t="inlineStr">
        <is>
          <t>P1</t>
        </is>
      </c>
      <c r="D21233" s="5" t="n">
        <v>55</v>
      </c>
      <c r="E21233" s="5" t="n">
        <v>1</v>
      </c>
      <c r="F21233" s="5" t="n">
        <v>0</v>
      </c>
      <c r="G21233" s="5">
        <f>E21233-F21233</f>
        <v/>
      </c>
      <c r="H21233" s="5">
        <f>'Notes'!$B$4</f>
        <v/>
      </c>
      <c r="I21233" s="5">
        <f>ROUNDUP(D21233/H21233,0)</f>
        <v/>
      </c>
      <c r="J21233" s="6">
        <f>G21233-I21233</f>
        <v/>
      </c>
      <c r="K21233" s="4">
        <f>IF(J21233&lt;0,"Deficit",IF(J21233=0,"Exact fit","Surplus"))</f>
        <v/>
      </c>
    </row>
    <row r="21234">
      <c r="A21234" s="4" t="n">
        <v>541022</v>
      </c>
      <c r="B21234" s="4" t="inlineStr">
        <is>
          <t>AFRICAN CHILD ACADEMY</t>
        </is>
      </c>
      <c r="C21234" s="4" t="inlineStr">
        <is>
          <t>P2</t>
        </is>
      </c>
      <c r="D21234" s="5" t="n">
        <v>57</v>
      </c>
      <c r="E21234" s="5" t="n">
        <v>1</v>
      </c>
      <c r="F21234" s="5" t="n">
        <v>0</v>
      </c>
      <c r="G21234" s="5">
        <f>E21234-F21234</f>
        <v/>
      </c>
      <c r="H21234" s="5">
        <f>'Notes'!$B$4</f>
        <v/>
      </c>
      <c r="I21234" s="5">
        <f>ROUNDUP(D21234/H21234,0)</f>
        <v/>
      </c>
      <c r="J21234" s="6">
        <f>G21234-I21234</f>
        <v/>
      </c>
      <c r="K21234" s="4">
        <f>IF(J21234&lt;0,"Deficit",IF(J21234=0,"Exact fit","Surplus"))</f>
        <v/>
      </c>
    </row>
    <row r="21235">
      <c r="A21235" s="4" t="n">
        <v>541022</v>
      </c>
      <c r="B21235" s="4" t="inlineStr">
        <is>
          <t>AFRICAN CHILD ACADEMY</t>
        </is>
      </c>
      <c r="C21235" s="4" t="inlineStr">
        <is>
          <t>P3</t>
        </is>
      </c>
      <c r="D21235" s="5" t="n">
        <v>36</v>
      </c>
      <c r="E21235" s="5" t="n">
        <v>1</v>
      </c>
      <c r="F21235" s="5" t="n">
        <v>0</v>
      </c>
      <c r="G21235" s="5">
        <f>E21235-F21235</f>
        <v/>
      </c>
      <c r="H21235" s="5">
        <f>'Notes'!$B$4</f>
        <v/>
      </c>
      <c r="I21235" s="5">
        <f>ROUNDUP(D21235/H21235,0)</f>
        <v/>
      </c>
      <c r="J21235" s="6">
        <f>G21235-I21235</f>
        <v/>
      </c>
      <c r="K21235" s="4">
        <f>IF(J21235&lt;0,"Deficit",IF(J21235=0,"Exact fit","Surplus"))</f>
        <v/>
      </c>
    </row>
    <row r="21236">
      <c r="A21236" s="4" t="n">
        <v>541022</v>
      </c>
      <c r="B21236" s="4" t="inlineStr">
        <is>
          <t>AFRICAN CHILD ACADEMY</t>
        </is>
      </c>
      <c r="C21236" s="4" t="inlineStr">
        <is>
          <t>P4</t>
        </is>
      </c>
      <c r="D21236" s="5" t="n">
        <v>28</v>
      </c>
      <c r="E21236" s="5" t="n">
        <v>1</v>
      </c>
      <c r="F21236" s="5" t="n">
        <v>0</v>
      </c>
      <c r="G21236" s="5">
        <f>E21236-F21236</f>
        <v/>
      </c>
      <c r="H21236" s="5">
        <f>'Notes'!$B$4</f>
        <v/>
      </c>
      <c r="I21236" s="5">
        <f>ROUNDUP(D21236/H21236,0)</f>
        <v/>
      </c>
      <c r="J21236" s="6">
        <f>G21236-I21236</f>
        <v/>
      </c>
      <c r="K21236" s="4">
        <f>IF(J21236&lt;0,"Deficit",IF(J21236=0,"Exact fit","Surplus"))</f>
        <v/>
      </c>
    </row>
    <row r="21237">
      <c r="A21237" s="4" t="n">
        <v>541022</v>
      </c>
      <c r="B21237" s="4" t="inlineStr">
        <is>
          <t>AFRICAN CHILD ACADEMY</t>
        </is>
      </c>
      <c r="C21237" s="4" t="inlineStr">
        <is>
          <t>P5</t>
        </is>
      </c>
      <c r="D21237" s="5" t="n">
        <v>25</v>
      </c>
      <c r="E21237" s="5" t="n">
        <v>1</v>
      </c>
      <c r="F21237" s="5" t="n">
        <v>0</v>
      </c>
      <c r="G21237" s="5">
        <f>E21237-F21237</f>
        <v/>
      </c>
      <c r="H21237" s="5">
        <f>'Notes'!$B$4</f>
        <v/>
      </c>
      <c r="I21237" s="5">
        <f>ROUNDUP(D21237/H21237,0)</f>
        <v/>
      </c>
      <c r="J21237" s="6">
        <f>G21237-I21237</f>
        <v/>
      </c>
      <c r="K21237" s="4">
        <f>IF(J21237&lt;0,"Deficit",IF(J21237=0,"Exact fit","Surplus"))</f>
        <v/>
      </c>
    </row>
    <row r="21238">
      <c r="A21238" s="4" t="n">
        <v>541022</v>
      </c>
      <c r="B21238" s="4" t="inlineStr">
        <is>
          <t>AFRICAN CHILD ACADEMY</t>
        </is>
      </c>
      <c r="C21238" s="4" t="inlineStr">
        <is>
          <t>P6</t>
        </is>
      </c>
      <c r="D21238" s="5" t="n">
        <v>21</v>
      </c>
      <c r="E21238" s="5" t="n">
        <v>1</v>
      </c>
      <c r="F21238" s="5" t="n">
        <v>0</v>
      </c>
      <c r="G21238" s="5">
        <f>E21238-F21238</f>
        <v/>
      </c>
      <c r="H21238" s="5">
        <f>'Notes'!$B$4</f>
        <v/>
      </c>
      <c r="I21238" s="5">
        <f>ROUNDUP(D21238/H21238,0)</f>
        <v/>
      </c>
      <c r="J21238" s="6">
        <f>G21238-I21238</f>
        <v/>
      </c>
      <c r="K21238" s="4">
        <f>IF(J21238&lt;0,"Deficit",IF(J21238=0,"Exact fit","Surplus"))</f>
        <v/>
      </c>
    </row>
    <row r="21239">
      <c r="A21239" s="4" t="n">
        <v>541023</v>
      </c>
      <c r="B21239" s="4" t="inlineStr">
        <is>
          <t>RUKARA MODEL SCHOOL</t>
        </is>
      </c>
      <c r="C21239" s="4" t="inlineStr">
        <is>
          <t>P1</t>
        </is>
      </c>
      <c r="D21239" s="5" t="n">
        <v>89</v>
      </c>
      <c r="E21239" s="5" t="n">
        <v>2</v>
      </c>
      <c r="F21239" s="5" t="n">
        <v>0</v>
      </c>
      <c r="G21239" s="5">
        <f>E21239-F21239</f>
        <v/>
      </c>
      <c r="H21239" s="5">
        <f>'Notes'!$B$4</f>
        <v/>
      </c>
      <c r="I21239" s="5">
        <f>ROUNDUP(D21239/H21239,0)</f>
        <v/>
      </c>
      <c r="J21239" s="6">
        <f>G21239-I21239</f>
        <v/>
      </c>
      <c r="K21239" s="4">
        <f>IF(J21239&lt;0,"Deficit",IF(J21239=0,"Exact fit","Surplus"))</f>
        <v/>
      </c>
    </row>
    <row r="21240">
      <c r="A21240" s="4" t="n">
        <v>541023</v>
      </c>
      <c r="B21240" s="4" t="inlineStr">
        <is>
          <t>RUKARA MODEL SCHOOL</t>
        </is>
      </c>
      <c r="C21240" s="4" t="inlineStr">
        <is>
          <t>P2</t>
        </is>
      </c>
      <c r="D21240" s="5" t="n">
        <v>82</v>
      </c>
      <c r="E21240" s="5" t="n">
        <v>2</v>
      </c>
      <c r="F21240" s="5" t="n">
        <v>0</v>
      </c>
      <c r="G21240" s="5">
        <f>E21240-F21240</f>
        <v/>
      </c>
      <c r="H21240" s="5">
        <f>'Notes'!$B$4</f>
        <v/>
      </c>
      <c r="I21240" s="5">
        <f>ROUNDUP(D21240/H21240,0)</f>
        <v/>
      </c>
      <c r="J21240" s="6">
        <f>G21240-I21240</f>
        <v/>
      </c>
      <c r="K21240" s="4">
        <f>IF(J21240&lt;0,"Deficit",IF(J21240=0,"Exact fit","Surplus"))</f>
        <v/>
      </c>
    </row>
    <row r="21241">
      <c r="A21241" s="4" t="n">
        <v>541023</v>
      </c>
      <c r="B21241" s="4" t="inlineStr">
        <is>
          <t>RUKARA MODEL SCHOOL</t>
        </is>
      </c>
      <c r="C21241" s="4" t="inlineStr">
        <is>
          <t>P3</t>
        </is>
      </c>
      <c r="D21241" s="5" t="n">
        <v>79</v>
      </c>
      <c r="E21241" s="5" t="n">
        <v>2</v>
      </c>
      <c r="F21241" s="5" t="n">
        <v>0</v>
      </c>
      <c r="G21241" s="5">
        <f>E21241-F21241</f>
        <v/>
      </c>
      <c r="H21241" s="5">
        <f>'Notes'!$B$4</f>
        <v/>
      </c>
      <c r="I21241" s="5">
        <f>ROUNDUP(D21241/H21241,0)</f>
        <v/>
      </c>
      <c r="J21241" s="6">
        <f>G21241-I21241</f>
        <v/>
      </c>
      <c r="K21241" s="4">
        <f>IF(J21241&lt;0,"Deficit",IF(J21241=0,"Exact fit","Surplus"))</f>
        <v/>
      </c>
    </row>
    <row r="21242">
      <c r="A21242" s="4" t="n">
        <v>541023</v>
      </c>
      <c r="B21242" s="4" t="inlineStr">
        <is>
          <t>RUKARA MODEL SCHOOL</t>
        </is>
      </c>
      <c r="C21242" s="4" t="inlineStr">
        <is>
          <t>P4</t>
        </is>
      </c>
      <c r="D21242" s="5" t="n">
        <v>91</v>
      </c>
      <c r="E21242" s="5" t="n">
        <v>2</v>
      </c>
      <c r="F21242" s="5" t="n">
        <v>0</v>
      </c>
      <c r="G21242" s="5">
        <f>E21242-F21242</f>
        <v/>
      </c>
      <c r="H21242" s="5">
        <f>'Notes'!$B$4</f>
        <v/>
      </c>
      <c r="I21242" s="5">
        <f>ROUNDUP(D21242/H21242,0)</f>
        <v/>
      </c>
      <c r="J21242" s="6">
        <f>G21242-I21242</f>
        <v/>
      </c>
      <c r="K21242" s="4">
        <f>IF(J21242&lt;0,"Deficit",IF(J21242=0,"Exact fit","Surplus"))</f>
        <v/>
      </c>
    </row>
    <row r="21243">
      <c r="A21243" s="4" t="n">
        <v>541023</v>
      </c>
      <c r="B21243" s="4" t="inlineStr">
        <is>
          <t>RUKARA MODEL SCHOOL</t>
        </is>
      </c>
      <c r="C21243" s="4" t="inlineStr">
        <is>
          <t>P5</t>
        </is>
      </c>
      <c r="D21243" s="5" t="n">
        <v>76</v>
      </c>
      <c r="E21243" s="5" t="n">
        <v>2</v>
      </c>
      <c r="F21243" s="5" t="n">
        <v>0</v>
      </c>
      <c r="G21243" s="5">
        <f>E21243-F21243</f>
        <v/>
      </c>
      <c r="H21243" s="5">
        <f>'Notes'!$B$4</f>
        <v/>
      </c>
      <c r="I21243" s="5">
        <f>ROUNDUP(D21243/H21243,0)</f>
        <v/>
      </c>
      <c r="J21243" s="6">
        <f>G21243-I21243</f>
        <v/>
      </c>
      <c r="K21243" s="4">
        <f>IF(J21243&lt;0,"Deficit",IF(J21243=0,"Exact fit","Surplus"))</f>
        <v/>
      </c>
    </row>
    <row r="21244">
      <c r="A21244" s="4" t="n">
        <v>541023</v>
      </c>
      <c r="B21244" s="4" t="inlineStr">
        <is>
          <t>RUKARA MODEL SCHOOL</t>
        </is>
      </c>
      <c r="C21244" s="4" t="inlineStr">
        <is>
          <t>P6</t>
        </is>
      </c>
      <c r="D21244" s="5" t="n">
        <v>30</v>
      </c>
      <c r="E21244" s="5" t="n">
        <v>1</v>
      </c>
      <c r="F21244" s="5" t="n">
        <v>0</v>
      </c>
      <c r="G21244" s="5">
        <f>E21244-F21244</f>
        <v/>
      </c>
      <c r="H21244" s="5">
        <f>'Notes'!$B$4</f>
        <v/>
      </c>
      <c r="I21244" s="5">
        <f>ROUNDUP(D21244/H21244,0)</f>
        <v/>
      </c>
      <c r="J21244" s="6">
        <f>G21244-I21244</f>
        <v/>
      </c>
      <c r="K21244" s="4">
        <f>IF(J21244&lt;0,"Deficit",IF(J21244=0,"Exact fit","Surplus"))</f>
        <v/>
      </c>
    </row>
    <row r="21245">
      <c r="A21245" s="4" t="n">
        <v>541102</v>
      </c>
      <c r="B21245" s="4" t="inlineStr">
        <is>
          <t>BUGAMBIRA</t>
        </is>
      </c>
      <c r="C21245" s="4" t="inlineStr">
        <is>
          <t>P1</t>
        </is>
      </c>
      <c r="D21245" s="5" t="n">
        <v>408</v>
      </c>
      <c r="E21245" s="5" t="n">
        <v>6</v>
      </c>
      <c r="F21245" s="5" t="n">
        <v>3</v>
      </c>
      <c r="G21245" s="5">
        <f>E21245-F21245</f>
        <v/>
      </c>
      <c r="H21245" s="5">
        <f>'Notes'!$B$4</f>
        <v/>
      </c>
      <c r="I21245" s="5">
        <f>ROUNDUP(D21245/H21245,0)</f>
        <v/>
      </c>
      <c r="J21245" s="6">
        <f>G21245-I21245</f>
        <v/>
      </c>
      <c r="K21245" s="4">
        <f>IF(J21245&lt;0,"Deficit",IF(J21245=0,"Exact fit","Surplus"))</f>
        <v/>
      </c>
    </row>
    <row r="21246">
      <c r="A21246" s="4" t="n">
        <v>541102</v>
      </c>
      <c r="B21246" s="4" t="inlineStr">
        <is>
          <t>BUGAMBIRA</t>
        </is>
      </c>
      <c r="C21246" s="4" t="inlineStr">
        <is>
          <t>P2</t>
        </is>
      </c>
      <c r="D21246" s="5" t="n">
        <v>321</v>
      </c>
      <c r="E21246" s="5" t="n">
        <v>6</v>
      </c>
      <c r="F21246" s="5" t="n">
        <v>3</v>
      </c>
      <c r="G21246" s="5">
        <f>E21246-F21246</f>
        <v/>
      </c>
      <c r="H21246" s="5">
        <f>'Notes'!$B$4</f>
        <v/>
      </c>
      <c r="I21246" s="5">
        <f>ROUNDUP(D21246/H21246,0)</f>
        <v/>
      </c>
      <c r="J21246" s="6">
        <f>G21246-I21246</f>
        <v/>
      </c>
      <c r="K21246" s="4">
        <f>IF(J21246&lt;0,"Deficit",IF(J21246=0,"Exact fit","Surplus"))</f>
        <v/>
      </c>
    </row>
    <row r="21247">
      <c r="A21247" s="4" t="n">
        <v>541102</v>
      </c>
      <c r="B21247" s="4" t="inlineStr">
        <is>
          <t>BUGAMBIRA</t>
        </is>
      </c>
      <c r="C21247" s="4" t="inlineStr">
        <is>
          <t>P3</t>
        </is>
      </c>
      <c r="D21247" s="5" t="n">
        <v>233</v>
      </c>
      <c r="E21247" s="5" t="n">
        <v>6</v>
      </c>
      <c r="F21247" s="5" t="n">
        <v>3</v>
      </c>
      <c r="G21247" s="5">
        <f>E21247-F21247</f>
        <v/>
      </c>
      <c r="H21247" s="5">
        <f>'Notes'!$B$4</f>
        <v/>
      </c>
      <c r="I21247" s="5">
        <f>ROUNDUP(D21247/H21247,0)</f>
        <v/>
      </c>
      <c r="J21247" s="6">
        <f>G21247-I21247</f>
        <v/>
      </c>
      <c r="K21247" s="4">
        <f>IF(J21247&lt;0,"Deficit",IF(J21247=0,"Exact fit","Surplus"))</f>
        <v/>
      </c>
    </row>
    <row r="21248">
      <c r="A21248" s="4" t="n">
        <v>541102</v>
      </c>
      <c r="B21248" s="4" t="inlineStr">
        <is>
          <t>BUGAMBIRA</t>
        </is>
      </c>
      <c r="C21248" s="4" t="inlineStr">
        <is>
          <t>P4</t>
        </is>
      </c>
      <c r="D21248" s="5" t="n">
        <v>276</v>
      </c>
      <c r="E21248" s="5" t="n">
        <v>4</v>
      </c>
      <c r="F21248" s="5" t="n">
        <v>0</v>
      </c>
      <c r="G21248" s="5">
        <f>E21248-F21248</f>
        <v/>
      </c>
      <c r="H21248" s="5">
        <f>'Notes'!$B$4</f>
        <v/>
      </c>
      <c r="I21248" s="5">
        <f>ROUNDUP(D21248/H21248,0)</f>
        <v/>
      </c>
      <c r="J21248" s="6">
        <f>G21248-I21248</f>
        <v/>
      </c>
      <c r="K21248" s="4">
        <f>IF(J21248&lt;0,"Deficit",IF(J21248=0,"Exact fit","Surplus"))</f>
        <v/>
      </c>
    </row>
    <row r="21249">
      <c r="A21249" s="4" t="n">
        <v>541102</v>
      </c>
      <c r="B21249" s="4" t="inlineStr">
        <is>
          <t>BUGAMBIRA</t>
        </is>
      </c>
      <c r="C21249" s="4" t="inlineStr">
        <is>
          <t>P5</t>
        </is>
      </c>
      <c r="D21249" s="5" t="n">
        <v>237</v>
      </c>
      <c r="E21249" s="5" t="n">
        <v>4</v>
      </c>
      <c r="F21249" s="5" t="n">
        <v>0</v>
      </c>
      <c r="G21249" s="5">
        <f>E21249-F21249</f>
        <v/>
      </c>
      <c r="H21249" s="5">
        <f>'Notes'!$B$4</f>
        <v/>
      </c>
      <c r="I21249" s="5">
        <f>ROUNDUP(D21249/H21249,0)</f>
        <v/>
      </c>
      <c r="J21249" s="6">
        <f>G21249-I21249</f>
        <v/>
      </c>
      <c r="K21249" s="4">
        <f>IF(J21249&lt;0,"Deficit",IF(J21249=0,"Exact fit","Surplus"))</f>
        <v/>
      </c>
    </row>
    <row r="21250">
      <c r="A21250" s="4" t="n">
        <v>541102</v>
      </c>
      <c r="B21250" s="4" t="inlineStr">
        <is>
          <t>BUGAMBIRA</t>
        </is>
      </c>
      <c r="C21250" s="4" t="inlineStr">
        <is>
          <t>P6</t>
        </is>
      </c>
      <c r="D21250" s="5" t="n">
        <v>120</v>
      </c>
      <c r="E21250" s="5" t="n">
        <v>4</v>
      </c>
      <c r="F21250" s="5" t="n">
        <v>0</v>
      </c>
      <c r="G21250" s="5">
        <f>E21250-F21250</f>
        <v/>
      </c>
      <c r="H21250" s="5">
        <f>'Notes'!$B$4</f>
        <v/>
      </c>
      <c r="I21250" s="5">
        <f>ROUNDUP(D21250/H21250,0)</f>
        <v/>
      </c>
      <c r="J21250" s="6">
        <f>G21250-I21250</f>
        <v/>
      </c>
      <c r="K21250" s="4">
        <f>IF(J21250&lt;0,"Deficit",IF(J21250=0,"Exact fit","Surplus"))</f>
        <v/>
      </c>
    </row>
    <row r="21251">
      <c r="A21251" s="4" t="n">
        <v>541103</v>
      </c>
      <c r="B21251" s="4" t="inlineStr">
        <is>
          <t>E.P RUYONZA</t>
        </is>
      </c>
      <c r="C21251" s="4" t="inlineStr">
        <is>
          <t>P1</t>
        </is>
      </c>
      <c r="D21251" s="5" t="n">
        <v>272</v>
      </c>
      <c r="E21251" s="5" t="n">
        <v>6</v>
      </c>
      <c r="F21251" s="5" t="n">
        <v>3</v>
      </c>
      <c r="G21251" s="5">
        <f>E21251-F21251</f>
        <v/>
      </c>
      <c r="H21251" s="5">
        <f>'Notes'!$B$4</f>
        <v/>
      </c>
      <c r="I21251" s="5">
        <f>ROUNDUP(D21251/H21251,0)</f>
        <v/>
      </c>
      <c r="J21251" s="6">
        <f>G21251-I21251</f>
        <v/>
      </c>
      <c r="K21251" s="4">
        <f>IF(J21251&lt;0,"Deficit",IF(J21251=0,"Exact fit","Surplus"))</f>
        <v/>
      </c>
    </row>
    <row r="21252">
      <c r="A21252" s="4" t="n">
        <v>541103</v>
      </c>
      <c r="B21252" s="4" t="inlineStr">
        <is>
          <t>E.P RUYONZA</t>
        </is>
      </c>
      <c r="C21252" s="4" t="inlineStr">
        <is>
          <t>P2</t>
        </is>
      </c>
      <c r="D21252" s="5" t="n">
        <v>123</v>
      </c>
      <c r="E21252" s="5" t="n">
        <v>4</v>
      </c>
      <c r="F21252" s="5" t="n">
        <v>2</v>
      </c>
      <c r="G21252" s="5">
        <f>E21252-F21252</f>
        <v/>
      </c>
      <c r="H21252" s="5">
        <f>'Notes'!$B$4</f>
        <v/>
      </c>
      <c r="I21252" s="5">
        <f>ROUNDUP(D21252/H21252,0)</f>
        <v/>
      </c>
      <c r="J21252" s="6">
        <f>G21252-I21252</f>
        <v/>
      </c>
      <c r="K21252" s="4">
        <f>IF(J21252&lt;0,"Deficit",IF(J21252=0,"Exact fit","Surplus"))</f>
        <v/>
      </c>
    </row>
    <row r="21253">
      <c r="A21253" s="4" t="n">
        <v>541103</v>
      </c>
      <c r="B21253" s="4" t="inlineStr">
        <is>
          <t>E.P RUYONZA</t>
        </is>
      </c>
      <c r="C21253" s="4" t="inlineStr">
        <is>
          <t>P3</t>
        </is>
      </c>
      <c r="D21253" s="5" t="n">
        <v>175</v>
      </c>
      <c r="E21253" s="5" t="n">
        <v>3</v>
      </c>
      <c r="F21253" s="5" t="n">
        <v>1</v>
      </c>
      <c r="G21253" s="5">
        <f>E21253-F21253</f>
        <v/>
      </c>
      <c r="H21253" s="5">
        <f>'Notes'!$B$4</f>
        <v/>
      </c>
      <c r="I21253" s="5">
        <f>ROUNDUP(D21253/H21253,0)</f>
        <v/>
      </c>
      <c r="J21253" s="6">
        <f>G21253-I21253</f>
        <v/>
      </c>
      <c r="K21253" s="4">
        <f>IF(J21253&lt;0,"Deficit",IF(J21253=0,"Exact fit","Surplus"))</f>
        <v/>
      </c>
    </row>
    <row r="21254">
      <c r="A21254" s="4" t="n">
        <v>541103</v>
      </c>
      <c r="B21254" s="4" t="inlineStr">
        <is>
          <t>E.P RUYONZA</t>
        </is>
      </c>
      <c r="C21254" s="4" t="inlineStr">
        <is>
          <t>P4</t>
        </is>
      </c>
      <c r="D21254" s="5" t="n">
        <v>147</v>
      </c>
      <c r="E21254" s="5" t="n">
        <v>3</v>
      </c>
      <c r="F21254" s="5" t="n">
        <v>0</v>
      </c>
      <c r="G21254" s="5">
        <f>E21254-F21254</f>
        <v/>
      </c>
      <c r="H21254" s="5">
        <f>'Notes'!$B$4</f>
        <v/>
      </c>
      <c r="I21254" s="5">
        <f>ROUNDUP(D21254/H21254,0)</f>
        <v/>
      </c>
      <c r="J21254" s="6">
        <f>G21254-I21254</f>
        <v/>
      </c>
      <c r="K21254" s="4">
        <f>IF(J21254&lt;0,"Deficit",IF(J21254=0,"Exact fit","Surplus"))</f>
        <v/>
      </c>
    </row>
    <row r="21255">
      <c r="A21255" s="4" t="n">
        <v>541103</v>
      </c>
      <c r="B21255" s="4" t="inlineStr">
        <is>
          <t>E.P RUYONZA</t>
        </is>
      </c>
      <c r="C21255" s="4" t="inlineStr">
        <is>
          <t>P5</t>
        </is>
      </c>
      <c r="D21255" s="5" t="n">
        <v>158</v>
      </c>
      <c r="E21255" s="5" t="n">
        <v>4</v>
      </c>
      <c r="F21255" s="5" t="n">
        <v>1</v>
      </c>
      <c r="G21255" s="5">
        <f>E21255-F21255</f>
        <v/>
      </c>
      <c r="H21255" s="5">
        <f>'Notes'!$B$4</f>
        <v/>
      </c>
      <c r="I21255" s="5">
        <f>ROUNDUP(D21255/H21255,0)</f>
        <v/>
      </c>
      <c r="J21255" s="6">
        <f>G21255-I21255</f>
        <v/>
      </c>
      <c r="K21255" s="4">
        <f>IF(J21255&lt;0,"Deficit",IF(J21255=0,"Exact fit","Surplus"))</f>
        <v/>
      </c>
    </row>
    <row r="21256">
      <c r="A21256" s="4" t="n">
        <v>541103</v>
      </c>
      <c r="B21256" s="4" t="inlineStr">
        <is>
          <t>E.P RUYONZA</t>
        </is>
      </c>
      <c r="C21256" s="4" t="inlineStr">
        <is>
          <t>P6</t>
        </is>
      </c>
      <c r="D21256" s="5" t="n">
        <v>42</v>
      </c>
      <c r="E21256" s="5" t="n">
        <v>1</v>
      </c>
      <c r="F21256" s="5" t="n">
        <v>0</v>
      </c>
      <c r="G21256" s="5">
        <f>E21256-F21256</f>
        <v/>
      </c>
      <c r="H21256" s="5">
        <f>'Notes'!$B$4</f>
        <v/>
      </c>
      <c r="I21256" s="5">
        <f>ROUNDUP(D21256/H21256,0)</f>
        <v/>
      </c>
      <c r="J21256" s="6">
        <f>G21256-I21256</f>
        <v/>
      </c>
      <c r="K21256" s="4">
        <f>IF(J21256&lt;0,"Deficit",IF(J21256=0,"Exact fit","Surplus"))</f>
        <v/>
      </c>
    </row>
    <row r="21257">
      <c r="A21257" s="4" t="n">
        <v>541108</v>
      </c>
      <c r="B21257" s="4" t="inlineStr">
        <is>
          <t>E.P RURAMIRA</t>
        </is>
      </c>
      <c r="C21257" s="4" t="inlineStr">
        <is>
          <t>P1</t>
        </is>
      </c>
      <c r="D21257" s="5" t="n">
        <v>254</v>
      </c>
      <c r="E21257" s="5" t="n">
        <v>6</v>
      </c>
      <c r="F21257" s="5" t="n">
        <v>3</v>
      </c>
      <c r="G21257" s="5">
        <f>E21257-F21257</f>
        <v/>
      </c>
      <c r="H21257" s="5">
        <f>'Notes'!$B$4</f>
        <v/>
      </c>
      <c r="I21257" s="5">
        <f>ROUNDUP(D21257/H21257,0)</f>
        <v/>
      </c>
      <c r="J21257" s="6">
        <f>G21257-I21257</f>
        <v/>
      </c>
      <c r="K21257" s="4">
        <f>IF(J21257&lt;0,"Deficit",IF(J21257=0,"Exact fit","Surplus"))</f>
        <v/>
      </c>
    </row>
    <row r="21258">
      <c r="A21258" s="4" t="n">
        <v>541108</v>
      </c>
      <c r="B21258" s="4" t="inlineStr">
        <is>
          <t>E.P RURAMIRA</t>
        </is>
      </c>
      <c r="C21258" s="4" t="inlineStr">
        <is>
          <t>P2</t>
        </is>
      </c>
      <c r="D21258" s="5" t="n">
        <v>252</v>
      </c>
      <c r="E21258" s="5" t="n">
        <v>6</v>
      </c>
      <c r="F21258" s="5" t="n">
        <v>3</v>
      </c>
      <c r="G21258" s="5">
        <f>E21258-F21258</f>
        <v/>
      </c>
      <c r="H21258" s="5">
        <f>'Notes'!$B$4</f>
        <v/>
      </c>
      <c r="I21258" s="5">
        <f>ROUNDUP(D21258/H21258,0)</f>
        <v/>
      </c>
      <c r="J21258" s="6">
        <f>G21258-I21258</f>
        <v/>
      </c>
      <c r="K21258" s="4">
        <f>IF(J21258&lt;0,"Deficit",IF(J21258=0,"Exact fit","Surplus"))</f>
        <v/>
      </c>
    </row>
    <row r="21259">
      <c r="A21259" s="4" t="n">
        <v>541108</v>
      </c>
      <c r="B21259" s="4" t="inlineStr">
        <is>
          <t>E.P RURAMIRA</t>
        </is>
      </c>
      <c r="C21259" s="4" t="inlineStr">
        <is>
          <t>P3</t>
        </is>
      </c>
      <c r="D21259" s="5" t="n">
        <v>191</v>
      </c>
      <c r="E21259" s="5" t="n">
        <v>6</v>
      </c>
      <c r="F21259" s="5" t="n">
        <v>3</v>
      </c>
      <c r="G21259" s="5">
        <f>E21259-F21259</f>
        <v/>
      </c>
      <c r="H21259" s="5">
        <f>'Notes'!$B$4</f>
        <v/>
      </c>
      <c r="I21259" s="5">
        <f>ROUNDUP(D21259/H21259,0)</f>
        <v/>
      </c>
      <c r="J21259" s="6">
        <f>G21259-I21259</f>
        <v/>
      </c>
      <c r="K21259" s="4">
        <f>IF(J21259&lt;0,"Deficit",IF(J21259=0,"Exact fit","Surplus"))</f>
        <v/>
      </c>
    </row>
    <row r="21260">
      <c r="A21260" s="4" t="n">
        <v>541108</v>
      </c>
      <c r="B21260" s="4" t="inlineStr">
        <is>
          <t>E.P RURAMIRA</t>
        </is>
      </c>
      <c r="C21260" s="4" t="inlineStr">
        <is>
          <t>P4</t>
        </is>
      </c>
      <c r="D21260" s="5" t="n">
        <v>250</v>
      </c>
      <c r="E21260" s="5" t="n">
        <v>5</v>
      </c>
      <c r="F21260" s="5" t="n">
        <v>0</v>
      </c>
      <c r="G21260" s="5">
        <f>E21260-F21260</f>
        <v/>
      </c>
      <c r="H21260" s="5">
        <f>'Notes'!$B$4</f>
        <v/>
      </c>
      <c r="I21260" s="5">
        <f>ROUNDUP(D21260/H21260,0)</f>
        <v/>
      </c>
      <c r="J21260" s="6">
        <f>G21260-I21260</f>
        <v/>
      </c>
      <c r="K21260" s="4">
        <f>IF(J21260&lt;0,"Deficit",IF(J21260=0,"Exact fit","Surplus"))</f>
        <v/>
      </c>
    </row>
    <row r="21261">
      <c r="A21261" s="4" t="n">
        <v>541108</v>
      </c>
      <c r="B21261" s="4" t="inlineStr">
        <is>
          <t>E.P RURAMIRA</t>
        </is>
      </c>
      <c r="C21261" s="4" t="inlineStr">
        <is>
          <t>P5</t>
        </is>
      </c>
      <c r="D21261" s="5" t="n">
        <v>219</v>
      </c>
      <c r="E21261" s="5" t="n">
        <v>5</v>
      </c>
      <c r="F21261" s="5" t="n">
        <v>0</v>
      </c>
      <c r="G21261" s="5">
        <f>E21261-F21261</f>
        <v/>
      </c>
      <c r="H21261" s="5">
        <f>'Notes'!$B$4</f>
        <v/>
      </c>
      <c r="I21261" s="5">
        <f>ROUNDUP(D21261/H21261,0)</f>
        <v/>
      </c>
      <c r="J21261" s="6">
        <f>G21261-I21261</f>
        <v/>
      </c>
      <c r="K21261" s="4">
        <f>IF(J21261&lt;0,"Deficit",IF(J21261=0,"Exact fit","Surplus"))</f>
        <v/>
      </c>
    </row>
    <row r="21262">
      <c r="A21262" s="4" t="n">
        <v>541108</v>
      </c>
      <c r="B21262" s="4" t="inlineStr">
        <is>
          <t>E.P RURAMIRA</t>
        </is>
      </c>
      <c r="C21262" s="4" t="inlineStr">
        <is>
          <t>P6</t>
        </is>
      </c>
      <c r="D21262" s="5" t="n">
        <v>114</v>
      </c>
      <c r="E21262" s="5" t="n">
        <v>4</v>
      </c>
      <c r="F21262" s="5" t="n">
        <v>0</v>
      </c>
      <c r="G21262" s="5">
        <f>E21262-F21262</f>
        <v/>
      </c>
      <c r="H21262" s="5">
        <f>'Notes'!$B$4</f>
        <v/>
      </c>
      <c r="I21262" s="5">
        <f>ROUNDUP(D21262/H21262,0)</f>
        <v/>
      </c>
      <c r="J21262" s="6">
        <f>G21262-I21262</f>
        <v/>
      </c>
      <c r="K21262" s="4">
        <f>IF(J21262&lt;0,"Deficit",IF(J21262=0,"Exact fit","Surplus"))</f>
        <v/>
      </c>
    </row>
    <row r="21263">
      <c r="A21263" s="4" t="n">
        <v>541111</v>
      </c>
      <c r="B21263" s="4" t="inlineStr">
        <is>
          <t>EP NKAMBA</t>
        </is>
      </c>
      <c r="C21263" s="4" t="inlineStr">
        <is>
          <t>P1</t>
        </is>
      </c>
      <c r="D21263" s="5" t="n">
        <v>246</v>
      </c>
      <c r="E21263" s="5" t="n">
        <v>4</v>
      </c>
      <c r="F21263" s="5" t="n">
        <v>2</v>
      </c>
      <c r="G21263" s="5">
        <f>E21263-F21263</f>
        <v/>
      </c>
      <c r="H21263" s="5">
        <f>'Notes'!$B$4</f>
        <v/>
      </c>
      <c r="I21263" s="5">
        <f>ROUNDUP(D21263/H21263,0)</f>
        <v/>
      </c>
      <c r="J21263" s="6">
        <f>G21263-I21263</f>
        <v/>
      </c>
      <c r="K21263" s="4">
        <f>IF(J21263&lt;0,"Deficit",IF(J21263=0,"Exact fit","Surplus"))</f>
        <v/>
      </c>
    </row>
    <row r="21264">
      <c r="A21264" s="4" t="n">
        <v>541111</v>
      </c>
      <c r="B21264" s="4" t="inlineStr">
        <is>
          <t>EP NKAMBA</t>
        </is>
      </c>
      <c r="C21264" s="4" t="inlineStr">
        <is>
          <t>P2</t>
        </is>
      </c>
      <c r="D21264" s="5" t="n">
        <v>211</v>
      </c>
      <c r="E21264" s="5" t="n">
        <v>4</v>
      </c>
      <c r="F21264" s="5" t="n">
        <v>2</v>
      </c>
      <c r="G21264" s="5">
        <f>E21264-F21264</f>
        <v/>
      </c>
      <c r="H21264" s="5">
        <f>'Notes'!$B$4</f>
        <v/>
      </c>
      <c r="I21264" s="5">
        <f>ROUNDUP(D21264/H21264,0)</f>
        <v/>
      </c>
      <c r="J21264" s="6">
        <f>G21264-I21264</f>
        <v/>
      </c>
      <c r="K21264" s="4">
        <f>IF(J21264&lt;0,"Deficit",IF(J21264=0,"Exact fit","Surplus"))</f>
        <v/>
      </c>
    </row>
    <row r="21265">
      <c r="A21265" s="4" t="n">
        <v>541111</v>
      </c>
      <c r="B21265" s="4" t="inlineStr">
        <is>
          <t>EP NKAMBA</t>
        </is>
      </c>
      <c r="C21265" s="4" t="inlineStr">
        <is>
          <t>P3</t>
        </is>
      </c>
      <c r="D21265" s="5" t="n">
        <v>128</v>
      </c>
      <c r="E21265" s="5" t="n">
        <v>2</v>
      </c>
      <c r="F21265" s="5" t="n">
        <v>1</v>
      </c>
      <c r="G21265" s="5">
        <f>E21265-F21265</f>
        <v/>
      </c>
      <c r="H21265" s="5">
        <f>'Notes'!$B$4</f>
        <v/>
      </c>
      <c r="I21265" s="5">
        <f>ROUNDUP(D21265/H21265,0)</f>
        <v/>
      </c>
      <c r="J21265" s="6">
        <f>G21265-I21265</f>
        <v/>
      </c>
      <c r="K21265" s="4">
        <f>IF(J21265&lt;0,"Deficit",IF(J21265=0,"Exact fit","Surplus"))</f>
        <v/>
      </c>
    </row>
    <row r="21266">
      <c r="A21266" s="4" t="n">
        <v>541111</v>
      </c>
      <c r="B21266" s="4" t="inlineStr">
        <is>
          <t>EP NKAMBA</t>
        </is>
      </c>
      <c r="C21266" s="4" t="inlineStr">
        <is>
          <t>P4</t>
        </is>
      </c>
      <c r="D21266" s="5" t="n">
        <v>141</v>
      </c>
      <c r="E21266" s="5" t="n">
        <v>2</v>
      </c>
      <c r="F21266" s="5" t="n">
        <v>0</v>
      </c>
      <c r="G21266" s="5">
        <f>E21266-F21266</f>
        <v/>
      </c>
      <c r="H21266" s="5">
        <f>'Notes'!$B$4</f>
        <v/>
      </c>
      <c r="I21266" s="5">
        <f>ROUNDUP(D21266/H21266,0)</f>
        <v/>
      </c>
      <c r="J21266" s="6">
        <f>G21266-I21266</f>
        <v/>
      </c>
      <c r="K21266" s="4">
        <f>IF(J21266&lt;0,"Deficit",IF(J21266=0,"Exact fit","Surplus"))</f>
        <v/>
      </c>
    </row>
    <row r="21267">
      <c r="A21267" s="4" t="n">
        <v>541111</v>
      </c>
      <c r="B21267" s="4" t="inlineStr">
        <is>
          <t>EP NKAMBA</t>
        </is>
      </c>
      <c r="C21267" s="4" t="inlineStr">
        <is>
          <t>P5</t>
        </is>
      </c>
      <c r="D21267" s="5" t="n">
        <v>95</v>
      </c>
      <c r="E21267" s="5" t="n">
        <v>1</v>
      </c>
      <c r="F21267" s="5" t="n">
        <v>0</v>
      </c>
      <c r="G21267" s="5">
        <f>E21267-F21267</f>
        <v/>
      </c>
      <c r="H21267" s="5">
        <f>'Notes'!$B$4</f>
        <v/>
      </c>
      <c r="I21267" s="5">
        <f>ROUNDUP(D21267/H21267,0)</f>
        <v/>
      </c>
      <c r="J21267" s="6">
        <f>G21267-I21267</f>
        <v/>
      </c>
      <c r="K21267" s="4">
        <f>IF(J21267&lt;0,"Deficit",IF(J21267=0,"Exact fit","Surplus"))</f>
        <v/>
      </c>
    </row>
    <row r="21268">
      <c r="A21268" s="4" t="n">
        <v>541111</v>
      </c>
      <c r="B21268" s="4" t="inlineStr">
        <is>
          <t>EP NKAMBA</t>
        </is>
      </c>
      <c r="C21268" s="4" t="inlineStr">
        <is>
          <t>P6</t>
        </is>
      </c>
      <c r="D21268" s="5" t="n">
        <v>23</v>
      </c>
      <c r="E21268" s="5" t="n">
        <v>1</v>
      </c>
      <c r="F21268" s="5" t="n">
        <v>0</v>
      </c>
      <c r="G21268" s="5">
        <f>E21268-F21268</f>
        <v/>
      </c>
      <c r="H21268" s="5">
        <f>'Notes'!$B$4</f>
        <v/>
      </c>
      <c r="I21268" s="5">
        <f>ROUNDUP(D21268/H21268,0)</f>
        <v/>
      </c>
      <c r="J21268" s="6">
        <f>G21268-I21268</f>
        <v/>
      </c>
      <c r="K21268" s="4">
        <f>IF(J21268&lt;0,"Deficit",IF(J21268=0,"Exact fit","Surplus"))</f>
        <v/>
      </c>
    </row>
    <row r="21269">
      <c r="A21269" s="4" t="n">
        <v>541201</v>
      </c>
      <c r="B21269" s="4" t="inlineStr">
        <is>
          <t>E.P NKONDO I</t>
        </is>
      </c>
      <c r="C21269" s="4" t="inlineStr">
        <is>
          <t>P1</t>
        </is>
      </c>
      <c r="D21269" s="5" t="n">
        <v>213</v>
      </c>
      <c r="E21269" s="5" t="n">
        <v>4</v>
      </c>
      <c r="F21269" s="5" t="n">
        <v>2</v>
      </c>
      <c r="G21269" s="5">
        <f>E21269-F21269</f>
        <v/>
      </c>
      <c r="H21269" s="5">
        <f>'Notes'!$B$4</f>
        <v/>
      </c>
      <c r="I21269" s="5">
        <f>ROUNDUP(D21269/H21269,0)</f>
        <v/>
      </c>
      <c r="J21269" s="6">
        <f>G21269-I21269</f>
        <v/>
      </c>
      <c r="K21269" s="4">
        <f>IF(J21269&lt;0,"Deficit",IF(J21269=0,"Exact fit","Surplus"))</f>
        <v/>
      </c>
    </row>
    <row r="21270">
      <c r="A21270" s="4" t="n">
        <v>541201</v>
      </c>
      <c r="B21270" s="4" t="inlineStr">
        <is>
          <t>E.P NKONDO I</t>
        </is>
      </c>
      <c r="C21270" s="4" t="inlineStr">
        <is>
          <t>P2</t>
        </is>
      </c>
      <c r="D21270" s="5" t="n">
        <v>170</v>
      </c>
      <c r="E21270" s="5" t="n">
        <v>4</v>
      </c>
      <c r="F21270" s="5" t="n">
        <v>2</v>
      </c>
      <c r="G21270" s="5">
        <f>E21270-F21270</f>
        <v/>
      </c>
      <c r="H21270" s="5">
        <f>'Notes'!$B$4</f>
        <v/>
      </c>
      <c r="I21270" s="5">
        <f>ROUNDUP(D21270/H21270,0)</f>
        <v/>
      </c>
      <c r="J21270" s="6">
        <f>G21270-I21270</f>
        <v/>
      </c>
      <c r="K21270" s="4">
        <f>IF(J21270&lt;0,"Deficit",IF(J21270=0,"Exact fit","Surplus"))</f>
        <v/>
      </c>
    </row>
    <row r="21271">
      <c r="A21271" s="4" t="n">
        <v>541201</v>
      </c>
      <c r="B21271" s="4" t="inlineStr">
        <is>
          <t>E.P NKONDO I</t>
        </is>
      </c>
      <c r="C21271" s="4" t="inlineStr">
        <is>
          <t>P3</t>
        </is>
      </c>
      <c r="D21271" s="5" t="n">
        <v>168</v>
      </c>
      <c r="E21271" s="5" t="n">
        <v>4</v>
      </c>
      <c r="F21271" s="5" t="n">
        <v>2</v>
      </c>
      <c r="G21271" s="5">
        <f>E21271-F21271</f>
        <v/>
      </c>
      <c r="H21271" s="5">
        <f>'Notes'!$B$4</f>
        <v/>
      </c>
      <c r="I21271" s="5">
        <f>ROUNDUP(D21271/H21271,0)</f>
        <v/>
      </c>
      <c r="J21271" s="6">
        <f>G21271-I21271</f>
        <v/>
      </c>
      <c r="K21271" s="4">
        <f>IF(J21271&lt;0,"Deficit",IF(J21271=0,"Exact fit","Surplus"))</f>
        <v/>
      </c>
    </row>
    <row r="21272">
      <c r="A21272" s="4" t="n">
        <v>541201</v>
      </c>
      <c r="B21272" s="4" t="inlineStr">
        <is>
          <t>E.P NKONDO I</t>
        </is>
      </c>
      <c r="C21272" s="4" t="inlineStr">
        <is>
          <t>P4</t>
        </is>
      </c>
      <c r="D21272" s="5" t="n">
        <v>133</v>
      </c>
      <c r="E21272" s="5" t="n">
        <v>3</v>
      </c>
      <c r="F21272" s="5" t="n">
        <v>0</v>
      </c>
      <c r="G21272" s="5">
        <f>E21272-F21272</f>
        <v/>
      </c>
      <c r="H21272" s="5">
        <f>'Notes'!$B$4</f>
        <v/>
      </c>
      <c r="I21272" s="5">
        <f>ROUNDUP(D21272/H21272,0)</f>
        <v/>
      </c>
      <c r="J21272" s="6">
        <f>G21272-I21272</f>
        <v/>
      </c>
      <c r="K21272" s="4">
        <f>IF(J21272&lt;0,"Deficit",IF(J21272=0,"Exact fit","Surplus"))</f>
        <v/>
      </c>
    </row>
    <row r="21273">
      <c r="A21273" s="4" t="n">
        <v>541201</v>
      </c>
      <c r="B21273" s="4" t="inlineStr">
        <is>
          <t>E.P NKONDO I</t>
        </is>
      </c>
      <c r="C21273" s="4" t="inlineStr">
        <is>
          <t>P5</t>
        </is>
      </c>
      <c r="D21273" s="5" t="n">
        <v>145</v>
      </c>
      <c r="E21273" s="5" t="n">
        <v>3</v>
      </c>
      <c r="F21273" s="5" t="n">
        <v>0</v>
      </c>
      <c r="G21273" s="5">
        <f>E21273-F21273</f>
        <v/>
      </c>
      <c r="H21273" s="5">
        <f>'Notes'!$B$4</f>
        <v/>
      </c>
      <c r="I21273" s="5">
        <f>ROUNDUP(D21273/H21273,0)</f>
        <v/>
      </c>
      <c r="J21273" s="6">
        <f>G21273-I21273</f>
        <v/>
      </c>
      <c r="K21273" s="4">
        <f>IF(J21273&lt;0,"Deficit",IF(J21273=0,"Exact fit","Surplus"))</f>
        <v/>
      </c>
    </row>
    <row r="21274">
      <c r="A21274" s="4" t="n">
        <v>541201</v>
      </c>
      <c r="B21274" s="4" t="inlineStr">
        <is>
          <t>E.P NKONDO I</t>
        </is>
      </c>
      <c r="C21274" s="4" t="inlineStr">
        <is>
          <t>P6</t>
        </is>
      </c>
      <c r="D21274" s="5" t="n">
        <v>147</v>
      </c>
      <c r="E21274" s="5" t="n">
        <v>3</v>
      </c>
      <c r="F21274" s="5" t="n">
        <v>0</v>
      </c>
      <c r="G21274" s="5">
        <f>E21274-F21274</f>
        <v/>
      </c>
      <c r="H21274" s="5">
        <f>'Notes'!$B$4</f>
        <v/>
      </c>
      <c r="I21274" s="5">
        <f>ROUNDUP(D21274/H21274,0)</f>
        <v/>
      </c>
      <c r="J21274" s="6">
        <f>G21274-I21274</f>
        <v/>
      </c>
      <c r="K21274" s="4">
        <f>IF(J21274&lt;0,"Deficit",IF(J21274=0,"Exact fit","Surplus"))</f>
        <v/>
      </c>
    </row>
    <row r="21275">
      <c r="A21275" s="4" t="n">
        <v>541204</v>
      </c>
      <c r="B21275" s="4" t="inlineStr">
        <is>
          <t>G.S RWINKWAVU</t>
        </is>
      </c>
      <c r="C21275" s="4" t="inlineStr">
        <is>
          <t>P1</t>
        </is>
      </c>
      <c r="D21275" s="5" t="n">
        <v>248</v>
      </c>
      <c r="E21275" s="5" t="n">
        <v>4</v>
      </c>
      <c r="F21275" s="5" t="n">
        <v>0</v>
      </c>
      <c r="G21275" s="5">
        <f>E21275-F21275</f>
        <v/>
      </c>
      <c r="H21275" s="5">
        <f>'Notes'!$B$4</f>
        <v/>
      </c>
      <c r="I21275" s="5">
        <f>ROUNDUP(D21275/H21275,0)</f>
        <v/>
      </c>
      <c r="J21275" s="6">
        <f>G21275-I21275</f>
        <v/>
      </c>
      <c r="K21275" s="4">
        <f>IF(J21275&lt;0,"Deficit",IF(J21275=0,"Exact fit","Surplus"))</f>
        <v/>
      </c>
    </row>
    <row r="21276">
      <c r="A21276" s="4" t="n">
        <v>541204</v>
      </c>
      <c r="B21276" s="4" t="inlineStr">
        <is>
          <t>G.S RWINKWAVU</t>
        </is>
      </c>
      <c r="C21276" s="4" t="inlineStr">
        <is>
          <t>P2</t>
        </is>
      </c>
      <c r="D21276" s="5" t="n">
        <v>117</v>
      </c>
      <c r="E21276" s="5" t="n">
        <v>2</v>
      </c>
      <c r="F21276" s="5" t="n">
        <v>0</v>
      </c>
      <c r="G21276" s="5">
        <f>E21276-F21276</f>
        <v/>
      </c>
      <c r="H21276" s="5">
        <f>'Notes'!$B$4</f>
        <v/>
      </c>
      <c r="I21276" s="5">
        <f>ROUNDUP(D21276/H21276,0)</f>
        <v/>
      </c>
      <c r="J21276" s="6">
        <f>G21276-I21276</f>
        <v/>
      </c>
      <c r="K21276" s="4">
        <f>IF(J21276&lt;0,"Deficit",IF(J21276=0,"Exact fit","Surplus"))</f>
        <v/>
      </c>
    </row>
    <row r="21277">
      <c r="A21277" s="4" t="n">
        <v>541204</v>
      </c>
      <c r="B21277" s="4" t="inlineStr">
        <is>
          <t>G.S RWINKWAVU</t>
        </is>
      </c>
      <c r="C21277" s="4" t="inlineStr">
        <is>
          <t>P3</t>
        </is>
      </c>
      <c r="D21277" s="5" t="n">
        <v>170</v>
      </c>
      <c r="E21277" s="5" t="n">
        <v>3</v>
      </c>
      <c r="F21277" s="5" t="n">
        <v>0</v>
      </c>
      <c r="G21277" s="5">
        <f>E21277-F21277</f>
        <v/>
      </c>
      <c r="H21277" s="5">
        <f>'Notes'!$B$4</f>
        <v/>
      </c>
      <c r="I21277" s="5">
        <f>ROUNDUP(D21277/H21277,0)</f>
        <v/>
      </c>
      <c r="J21277" s="6">
        <f>G21277-I21277</f>
        <v/>
      </c>
      <c r="K21277" s="4">
        <f>IF(J21277&lt;0,"Deficit",IF(J21277=0,"Exact fit","Surplus"))</f>
        <v/>
      </c>
    </row>
    <row r="21278">
      <c r="A21278" s="4" t="n">
        <v>541204</v>
      </c>
      <c r="B21278" s="4" t="inlineStr">
        <is>
          <t>G.S RWINKWAVU</t>
        </is>
      </c>
      <c r="C21278" s="4" t="inlineStr">
        <is>
          <t>P4</t>
        </is>
      </c>
      <c r="D21278" s="5" t="n">
        <v>161</v>
      </c>
      <c r="E21278" s="5" t="n">
        <v>3</v>
      </c>
      <c r="F21278" s="5" t="n">
        <v>0</v>
      </c>
      <c r="G21278" s="5">
        <f>E21278-F21278</f>
        <v/>
      </c>
      <c r="H21278" s="5">
        <f>'Notes'!$B$4</f>
        <v/>
      </c>
      <c r="I21278" s="5">
        <f>ROUNDUP(D21278/H21278,0)</f>
        <v/>
      </c>
      <c r="J21278" s="6">
        <f>G21278-I21278</f>
        <v/>
      </c>
      <c r="K21278" s="4">
        <f>IF(J21278&lt;0,"Deficit",IF(J21278=0,"Exact fit","Surplus"))</f>
        <v/>
      </c>
    </row>
    <row r="21279">
      <c r="A21279" s="4" t="n">
        <v>541204</v>
      </c>
      <c r="B21279" s="4" t="inlineStr">
        <is>
          <t>G.S RWINKWAVU</t>
        </is>
      </c>
      <c r="C21279" s="4" t="inlineStr">
        <is>
          <t>P5</t>
        </is>
      </c>
      <c r="D21279" s="5" t="n">
        <v>183</v>
      </c>
      <c r="E21279" s="5" t="n">
        <v>4</v>
      </c>
      <c r="F21279" s="5" t="n">
        <v>0</v>
      </c>
      <c r="G21279" s="5">
        <f>E21279-F21279</f>
        <v/>
      </c>
      <c r="H21279" s="5">
        <f>'Notes'!$B$4</f>
        <v/>
      </c>
      <c r="I21279" s="5">
        <f>ROUNDUP(D21279/H21279,0)</f>
        <v/>
      </c>
      <c r="J21279" s="6">
        <f>G21279-I21279</f>
        <v/>
      </c>
      <c r="K21279" s="4">
        <f>IF(J21279&lt;0,"Deficit",IF(J21279=0,"Exact fit","Surplus"))</f>
        <v/>
      </c>
    </row>
    <row r="21280">
      <c r="A21280" s="4" t="n">
        <v>541204</v>
      </c>
      <c r="B21280" s="4" t="inlineStr">
        <is>
          <t>G.S RWINKWAVU</t>
        </is>
      </c>
      <c r="C21280" s="4" t="inlineStr">
        <is>
          <t>P6</t>
        </is>
      </c>
      <c r="D21280" s="5" t="n">
        <v>175</v>
      </c>
      <c r="E21280" s="5" t="n">
        <v>4</v>
      </c>
      <c r="F21280" s="5" t="n">
        <v>0</v>
      </c>
      <c r="G21280" s="5">
        <f>E21280-F21280</f>
        <v/>
      </c>
      <c r="H21280" s="5">
        <f>'Notes'!$B$4</f>
        <v/>
      </c>
      <c r="I21280" s="5">
        <f>ROUNDUP(D21280/H21280,0)</f>
        <v/>
      </c>
      <c r="J21280" s="6">
        <f>G21280-I21280</f>
        <v/>
      </c>
      <c r="K21280" s="4">
        <f>IF(J21280&lt;0,"Deficit",IF(J21280=0,"Exact fit","Surplus"))</f>
        <v/>
      </c>
    </row>
    <row r="21281">
      <c r="A21281" s="4" t="n">
        <v>541205</v>
      </c>
      <c r="B21281" s="4" t="inlineStr">
        <is>
          <t>GS GIHINGA</t>
        </is>
      </c>
      <c r="C21281" s="4" t="inlineStr">
        <is>
          <t>P1</t>
        </is>
      </c>
      <c r="D21281" s="5" t="n">
        <v>429</v>
      </c>
      <c r="E21281" s="5" t="n">
        <v>8</v>
      </c>
      <c r="F21281" s="5" t="n">
        <v>4</v>
      </c>
      <c r="G21281" s="5">
        <f>E21281-F21281</f>
        <v/>
      </c>
      <c r="H21281" s="5">
        <f>'Notes'!$B$4</f>
        <v/>
      </c>
      <c r="I21281" s="5">
        <f>ROUNDUP(D21281/H21281,0)</f>
        <v/>
      </c>
      <c r="J21281" s="6">
        <f>G21281-I21281</f>
        <v/>
      </c>
      <c r="K21281" s="4">
        <f>IF(J21281&lt;0,"Deficit",IF(J21281=0,"Exact fit","Surplus"))</f>
        <v/>
      </c>
    </row>
    <row r="21282">
      <c r="A21282" s="4" t="n">
        <v>541205</v>
      </c>
      <c r="B21282" s="4" t="inlineStr">
        <is>
          <t>GS GIHINGA</t>
        </is>
      </c>
      <c r="C21282" s="4" t="inlineStr">
        <is>
          <t>P2</t>
        </is>
      </c>
      <c r="D21282" s="5" t="n">
        <v>213</v>
      </c>
      <c r="E21282" s="5" t="n">
        <v>6</v>
      </c>
      <c r="F21282" s="5" t="n">
        <v>3</v>
      </c>
      <c r="G21282" s="5">
        <f>E21282-F21282</f>
        <v/>
      </c>
      <c r="H21282" s="5">
        <f>'Notes'!$B$4</f>
        <v/>
      </c>
      <c r="I21282" s="5">
        <f>ROUNDUP(D21282/H21282,0)</f>
        <v/>
      </c>
      <c r="J21282" s="6">
        <f>G21282-I21282</f>
        <v/>
      </c>
      <c r="K21282" s="4">
        <f>IF(J21282&lt;0,"Deficit",IF(J21282=0,"Exact fit","Surplus"))</f>
        <v/>
      </c>
    </row>
    <row r="21283">
      <c r="A21283" s="4" t="n">
        <v>541205</v>
      </c>
      <c r="B21283" s="4" t="inlineStr">
        <is>
          <t>GS GIHINGA</t>
        </is>
      </c>
      <c r="C21283" s="4" t="inlineStr">
        <is>
          <t>P3</t>
        </is>
      </c>
      <c r="D21283" s="5" t="n">
        <v>226</v>
      </c>
      <c r="E21283" s="5" t="n">
        <v>6</v>
      </c>
      <c r="F21283" s="5" t="n">
        <v>3</v>
      </c>
      <c r="G21283" s="5">
        <f>E21283-F21283</f>
        <v/>
      </c>
      <c r="H21283" s="5">
        <f>'Notes'!$B$4</f>
        <v/>
      </c>
      <c r="I21283" s="5">
        <f>ROUNDUP(D21283/H21283,0)</f>
        <v/>
      </c>
      <c r="J21283" s="6">
        <f>G21283-I21283</f>
        <v/>
      </c>
      <c r="K21283" s="4">
        <f>IF(J21283&lt;0,"Deficit",IF(J21283=0,"Exact fit","Surplus"))</f>
        <v/>
      </c>
    </row>
    <row r="21284">
      <c r="A21284" s="4" t="n">
        <v>541205</v>
      </c>
      <c r="B21284" s="4" t="inlineStr">
        <is>
          <t>GS GIHINGA</t>
        </is>
      </c>
      <c r="C21284" s="4" t="inlineStr">
        <is>
          <t>P4</t>
        </is>
      </c>
      <c r="D21284" s="5" t="n">
        <v>239</v>
      </c>
      <c r="E21284" s="5" t="n">
        <v>4</v>
      </c>
      <c r="F21284" s="5" t="n">
        <v>0</v>
      </c>
      <c r="G21284" s="5">
        <f>E21284-F21284</f>
        <v/>
      </c>
      <c r="H21284" s="5">
        <f>'Notes'!$B$4</f>
        <v/>
      </c>
      <c r="I21284" s="5">
        <f>ROUNDUP(D21284/H21284,0)</f>
        <v/>
      </c>
      <c r="J21284" s="6">
        <f>G21284-I21284</f>
        <v/>
      </c>
      <c r="K21284" s="4">
        <f>IF(J21284&lt;0,"Deficit",IF(J21284=0,"Exact fit","Surplus"))</f>
        <v/>
      </c>
    </row>
    <row r="21285">
      <c r="A21285" s="4" t="n">
        <v>541205</v>
      </c>
      <c r="B21285" s="4" t="inlineStr">
        <is>
          <t>GS GIHINGA</t>
        </is>
      </c>
      <c r="C21285" s="4" t="inlineStr">
        <is>
          <t>P5</t>
        </is>
      </c>
      <c r="D21285" s="5" t="n">
        <v>217</v>
      </c>
      <c r="E21285" s="5" t="n">
        <v>3</v>
      </c>
      <c r="F21285" s="5" t="n">
        <v>0</v>
      </c>
      <c r="G21285" s="5">
        <f>E21285-F21285</f>
        <v/>
      </c>
      <c r="H21285" s="5">
        <f>'Notes'!$B$4</f>
        <v/>
      </c>
      <c r="I21285" s="5">
        <f>ROUNDUP(D21285/H21285,0)</f>
        <v/>
      </c>
      <c r="J21285" s="6">
        <f>G21285-I21285</f>
        <v/>
      </c>
      <c r="K21285" s="4">
        <f>IF(J21285&lt;0,"Deficit",IF(J21285=0,"Exact fit","Surplus"))</f>
        <v/>
      </c>
    </row>
    <row r="21286">
      <c r="A21286" s="4" t="n">
        <v>541205</v>
      </c>
      <c r="B21286" s="4" t="inlineStr">
        <is>
          <t>GS GIHINGA</t>
        </is>
      </c>
      <c r="C21286" s="4" t="inlineStr">
        <is>
          <t>P6</t>
        </is>
      </c>
      <c r="D21286" s="5" t="n">
        <v>120</v>
      </c>
      <c r="E21286" s="5" t="n">
        <v>4</v>
      </c>
      <c r="F21286" s="5" t="n">
        <v>0</v>
      </c>
      <c r="G21286" s="5">
        <f>E21286-F21286</f>
        <v/>
      </c>
      <c r="H21286" s="5">
        <f>'Notes'!$B$4</f>
        <v/>
      </c>
      <c r="I21286" s="5">
        <f>ROUNDUP(D21286/H21286,0)</f>
        <v/>
      </c>
      <c r="J21286" s="6">
        <f>G21286-I21286</f>
        <v/>
      </c>
      <c r="K21286" s="4">
        <f>IF(J21286&lt;0,"Deficit",IF(J21286=0,"Exact fit","Surplus"))</f>
        <v/>
      </c>
    </row>
    <row r="21287">
      <c r="A21287" s="4" t="n">
        <v>541211</v>
      </c>
      <c r="B21287" s="4" t="inlineStr">
        <is>
          <t>G.S. NKONDO II</t>
        </is>
      </c>
      <c r="C21287" s="4" t="inlineStr">
        <is>
          <t>P1</t>
        </is>
      </c>
      <c r="D21287" s="5" t="n">
        <v>161</v>
      </c>
      <c r="E21287" s="5" t="n">
        <v>4</v>
      </c>
      <c r="F21287" s="5" t="n">
        <v>2</v>
      </c>
      <c r="G21287" s="5">
        <f>E21287-F21287</f>
        <v/>
      </c>
      <c r="H21287" s="5">
        <f>'Notes'!$B$4</f>
        <v/>
      </c>
      <c r="I21287" s="5">
        <f>ROUNDUP(D21287/H21287,0)</f>
        <v/>
      </c>
      <c r="J21287" s="6">
        <f>G21287-I21287</f>
        <v/>
      </c>
      <c r="K21287" s="4">
        <f>IF(J21287&lt;0,"Deficit",IF(J21287=0,"Exact fit","Surplus"))</f>
        <v/>
      </c>
    </row>
    <row r="21288">
      <c r="A21288" s="4" t="n">
        <v>541211</v>
      </c>
      <c r="B21288" s="4" t="inlineStr">
        <is>
          <t>G.S. NKONDO II</t>
        </is>
      </c>
      <c r="C21288" s="4" t="inlineStr">
        <is>
          <t>P2</t>
        </is>
      </c>
      <c r="D21288" s="5" t="n">
        <v>137</v>
      </c>
      <c r="E21288" s="5" t="n">
        <v>4</v>
      </c>
      <c r="F21288" s="5" t="n">
        <v>2</v>
      </c>
      <c r="G21288" s="5">
        <f>E21288-F21288</f>
        <v/>
      </c>
      <c r="H21288" s="5">
        <f>'Notes'!$B$4</f>
        <v/>
      </c>
      <c r="I21288" s="5">
        <f>ROUNDUP(D21288/H21288,0)</f>
        <v/>
      </c>
      <c r="J21288" s="6">
        <f>G21288-I21288</f>
        <v/>
      </c>
      <c r="K21288" s="4">
        <f>IF(J21288&lt;0,"Deficit",IF(J21288=0,"Exact fit","Surplus"))</f>
        <v/>
      </c>
    </row>
    <row r="21289">
      <c r="A21289" s="4" t="n">
        <v>541211</v>
      </c>
      <c r="B21289" s="4" t="inlineStr">
        <is>
          <t>G.S. NKONDO II</t>
        </is>
      </c>
      <c r="C21289" s="4" t="inlineStr">
        <is>
          <t>P3</t>
        </is>
      </c>
      <c r="D21289" s="5" t="n">
        <v>158</v>
      </c>
      <c r="E21289" s="5" t="n">
        <v>4</v>
      </c>
      <c r="F21289" s="5" t="n">
        <v>2</v>
      </c>
      <c r="G21289" s="5">
        <f>E21289-F21289</f>
        <v/>
      </c>
      <c r="H21289" s="5">
        <f>'Notes'!$B$4</f>
        <v/>
      </c>
      <c r="I21289" s="5">
        <f>ROUNDUP(D21289/H21289,0)</f>
        <v/>
      </c>
      <c r="J21289" s="6">
        <f>G21289-I21289</f>
        <v/>
      </c>
      <c r="K21289" s="4">
        <f>IF(J21289&lt;0,"Deficit",IF(J21289=0,"Exact fit","Surplus"))</f>
        <v/>
      </c>
    </row>
    <row r="21290">
      <c r="A21290" s="4" t="n">
        <v>541211</v>
      </c>
      <c r="B21290" s="4" t="inlineStr">
        <is>
          <t>G.S. NKONDO II</t>
        </is>
      </c>
      <c r="C21290" s="4" t="inlineStr">
        <is>
          <t>P4</t>
        </is>
      </c>
      <c r="D21290" s="5" t="n">
        <v>161</v>
      </c>
      <c r="E21290" s="5" t="n">
        <v>4</v>
      </c>
      <c r="F21290" s="5" t="n">
        <v>0</v>
      </c>
      <c r="G21290" s="5">
        <f>E21290-F21290</f>
        <v/>
      </c>
      <c r="H21290" s="5">
        <f>'Notes'!$B$4</f>
        <v/>
      </c>
      <c r="I21290" s="5">
        <f>ROUNDUP(D21290/H21290,0)</f>
        <v/>
      </c>
      <c r="J21290" s="6">
        <f>G21290-I21290</f>
        <v/>
      </c>
      <c r="K21290" s="4">
        <f>IF(J21290&lt;0,"Deficit",IF(J21290=0,"Exact fit","Surplus"))</f>
        <v/>
      </c>
    </row>
    <row r="21291">
      <c r="A21291" s="4" t="n">
        <v>541211</v>
      </c>
      <c r="B21291" s="4" t="inlineStr">
        <is>
          <t>G.S. NKONDO II</t>
        </is>
      </c>
      <c r="C21291" s="4" t="inlineStr">
        <is>
          <t>P5</t>
        </is>
      </c>
      <c r="D21291" s="5" t="n">
        <v>152</v>
      </c>
      <c r="E21291" s="5" t="n">
        <v>4</v>
      </c>
      <c r="F21291" s="5" t="n">
        <v>0</v>
      </c>
      <c r="G21291" s="5">
        <f>E21291-F21291</f>
        <v/>
      </c>
      <c r="H21291" s="5">
        <f>'Notes'!$B$4</f>
        <v/>
      </c>
      <c r="I21291" s="5">
        <f>ROUNDUP(D21291/H21291,0)</f>
        <v/>
      </c>
      <c r="J21291" s="6">
        <f>G21291-I21291</f>
        <v/>
      </c>
      <c r="K21291" s="4">
        <f>IF(J21291&lt;0,"Deficit",IF(J21291=0,"Exact fit","Surplus"))</f>
        <v/>
      </c>
    </row>
    <row r="21292">
      <c r="A21292" s="4" t="n">
        <v>541211</v>
      </c>
      <c r="B21292" s="4" t="inlineStr">
        <is>
          <t>G.S. NKONDO II</t>
        </is>
      </c>
      <c r="C21292" s="4" t="inlineStr">
        <is>
          <t>P6</t>
        </is>
      </c>
      <c r="D21292" s="5" t="n">
        <v>104</v>
      </c>
      <c r="E21292" s="5" t="n">
        <v>3</v>
      </c>
      <c r="F21292" s="5" t="n">
        <v>0</v>
      </c>
      <c r="G21292" s="5">
        <f>E21292-F21292</f>
        <v/>
      </c>
      <c r="H21292" s="5">
        <f>'Notes'!$B$4</f>
        <v/>
      </c>
      <c r="I21292" s="5">
        <f>ROUNDUP(D21292/H21292,0)</f>
        <v/>
      </c>
      <c r="J21292" s="6">
        <f>G21292-I21292</f>
        <v/>
      </c>
      <c r="K21292" s="4">
        <f>IF(J21292&lt;0,"Deficit",IF(J21292=0,"Exact fit","Surplus"))</f>
        <v/>
      </c>
    </row>
    <row r="21293">
      <c r="A21293" s="4" t="n">
        <v>541214</v>
      </c>
      <c r="B21293" s="4" t="inlineStr">
        <is>
          <t>Trinity Academy-Rwinkwavu</t>
        </is>
      </c>
      <c r="C21293" s="4" t="inlineStr">
        <is>
          <t>P1</t>
        </is>
      </c>
      <c r="D21293" s="5" t="n">
        <v>21</v>
      </c>
      <c r="E21293" s="5" t="n">
        <v>1</v>
      </c>
      <c r="F21293" s="5" t="n">
        <v>0</v>
      </c>
      <c r="G21293" s="5">
        <f>E21293-F21293</f>
        <v/>
      </c>
      <c r="H21293" s="5">
        <f>'Notes'!$B$4</f>
        <v/>
      </c>
      <c r="I21293" s="5">
        <f>ROUNDUP(D21293/H21293,0)</f>
        <v/>
      </c>
      <c r="J21293" s="6">
        <f>G21293-I21293</f>
        <v/>
      </c>
      <c r="K21293" s="4">
        <f>IF(J21293&lt;0,"Deficit",IF(J21293=0,"Exact fit","Surplus"))</f>
        <v/>
      </c>
    </row>
    <row r="21294">
      <c r="A21294" s="4" t="n">
        <v>541214</v>
      </c>
      <c r="B21294" s="4" t="inlineStr">
        <is>
          <t>Trinity Academy-Rwinkwavu</t>
        </is>
      </c>
      <c r="C21294" s="4" t="inlineStr">
        <is>
          <t>P2</t>
        </is>
      </c>
      <c r="D21294" s="5" t="n">
        <v>18</v>
      </c>
      <c r="E21294" s="5" t="n">
        <v>1</v>
      </c>
      <c r="F21294" s="5" t="n">
        <v>0</v>
      </c>
      <c r="G21294" s="5">
        <f>E21294-F21294</f>
        <v/>
      </c>
      <c r="H21294" s="5">
        <f>'Notes'!$B$4</f>
        <v/>
      </c>
      <c r="I21294" s="5">
        <f>ROUNDUP(D21294/H21294,0)</f>
        <v/>
      </c>
      <c r="J21294" s="6">
        <f>G21294-I21294</f>
        <v/>
      </c>
      <c r="K21294" s="4">
        <f>IF(J21294&lt;0,"Deficit",IF(J21294=0,"Exact fit","Surplus"))</f>
        <v/>
      </c>
    </row>
    <row r="21295">
      <c r="A21295" s="4" t="n">
        <v>541214</v>
      </c>
      <c r="B21295" s="4" t="inlineStr">
        <is>
          <t>Trinity Academy-Rwinkwavu</t>
        </is>
      </c>
      <c r="C21295" s="4" t="inlineStr">
        <is>
          <t>P3</t>
        </is>
      </c>
      <c r="D21295" s="5" t="n">
        <v>29</v>
      </c>
      <c r="E21295" s="5" t="n">
        <v>1</v>
      </c>
      <c r="F21295" s="5" t="n">
        <v>0</v>
      </c>
      <c r="G21295" s="5">
        <f>E21295-F21295</f>
        <v/>
      </c>
      <c r="H21295" s="5">
        <f>'Notes'!$B$4</f>
        <v/>
      </c>
      <c r="I21295" s="5">
        <f>ROUNDUP(D21295/H21295,0)</f>
        <v/>
      </c>
      <c r="J21295" s="6">
        <f>G21295-I21295</f>
        <v/>
      </c>
      <c r="K21295" s="4">
        <f>IF(J21295&lt;0,"Deficit",IF(J21295=0,"Exact fit","Surplus"))</f>
        <v/>
      </c>
    </row>
    <row r="21296">
      <c r="A21296" s="4" t="n">
        <v>541214</v>
      </c>
      <c r="B21296" s="4" t="inlineStr">
        <is>
          <t>Trinity Academy-Rwinkwavu</t>
        </is>
      </c>
      <c r="C21296" s="4" t="inlineStr">
        <is>
          <t>P4</t>
        </is>
      </c>
      <c r="D21296" s="5" t="n">
        <v>33</v>
      </c>
      <c r="E21296" s="5" t="n">
        <v>1</v>
      </c>
      <c r="F21296" s="5" t="n">
        <v>0</v>
      </c>
      <c r="G21296" s="5">
        <f>E21296-F21296</f>
        <v/>
      </c>
      <c r="H21296" s="5">
        <f>'Notes'!$B$4</f>
        <v/>
      </c>
      <c r="I21296" s="5">
        <f>ROUNDUP(D21296/H21296,0)</f>
        <v/>
      </c>
      <c r="J21296" s="6">
        <f>G21296-I21296</f>
        <v/>
      </c>
      <c r="K21296" s="4">
        <f>IF(J21296&lt;0,"Deficit",IF(J21296=0,"Exact fit","Surplus"))</f>
        <v/>
      </c>
    </row>
    <row r="21297">
      <c r="A21297" s="4" t="n">
        <v>541214</v>
      </c>
      <c r="B21297" s="4" t="inlineStr">
        <is>
          <t>Trinity Academy-Rwinkwavu</t>
        </is>
      </c>
      <c r="C21297" s="4" t="inlineStr">
        <is>
          <t>P5</t>
        </is>
      </c>
      <c r="D21297" s="5" t="n">
        <v>32</v>
      </c>
      <c r="E21297" s="5" t="n">
        <v>1</v>
      </c>
      <c r="F21297" s="5" t="n">
        <v>0</v>
      </c>
      <c r="G21297" s="5">
        <f>E21297-F21297</f>
        <v/>
      </c>
      <c r="H21297" s="5">
        <f>'Notes'!$B$4</f>
        <v/>
      </c>
      <c r="I21297" s="5">
        <f>ROUNDUP(D21297/H21297,0)</f>
        <v/>
      </c>
      <c r="J21297" s="6">
        <f>G21297-I21297</f>
        <v/>
      </c>
      <c r="K21297" s="4">
        <f>IF(J21297&lt;0,"Deficit",IF(J21297=0,"Exact fit","Surplus"))</f>
        <v/>
      </c>
    </row>
    <row r="21298">
      <c r="A21298" s="4" t="n">
        <v>541214</v>
      </c>
      <c r="B21298" s="4" t="inlineStr">
        <is>
          <t>Trinity Academy-Rwinkwavu</t>
        </is>
      </c>
      <c r="C21298" s="4" t="inlineStr">
        <is>
          <t>P6</t>
        </is>
      </c>
      <c r="D21298" s="5" t="n">
        <v>25</v>
      </c>
      <c r="E21298" s="5" t="n">
        <v>1</v>
      </c>
      <c r="F21298" s="5" t="n">
        <v>0</v>
      </c>
      <c r="G21298" s="5">
        <f>E21298-F21298</f>
        <v/>
      </c>
      <c r="H21298" s="5">
        <f>'Notes'!$B$4</f>
        <v/>
      </c>
      <c r="I21298" s="5">
        <f>ROUNDUP(D21298/H21298,0)</f>
        <v/>
      </c>
      <c r="J21298" s="6">
        <f>G21298-I21298</f>
        <v/>
      </c>
      <c r="K21298" s="4">
        <f>IF(J21298&lt;0,"Deficit",IF(J21298=0,"Exact fit","Surplus"))</f>
        <v/>
      </c>
    </row>
    <row r="21299">
      <c r="A21299" s="4" t="n">
        <v>541215</v>
      </c>
      <c r="B21299" s="4" t="inlineStr">
        <is>
          <t>G.S.GISHANDA</t>
        </is>
      </c>
      <c r="C21299" s="4" t="inlineStr">
        <is>
          <t>P1</t>
        </is>
      </c>
      <c r="D21299" s="5" t="n">
        <v>276</v>
      </c>
      <c r="E21299" s="5" t="n">
        <v>6</v>
      </c>
      <c r="F21299" s="5" t="n">
        <v>3</v>
      </c>
      <c r="G21299" s="5">
        <f>E21299-F21299</f>
        <v/>
      </c>
      <c r="H21299" s="5">
        <f>'Notes'!$B$4</f>
        <v/>
      </c>
      <c r="I21299" s="5">
        <f>ROUNDUP(D21299/H21299,0)</f>
        <v/>
      </c>
      <c r="J21299" s="6">
        <f>G21299-I21299</f>
        <v/>
      </c>
      <c r="K21299" s="4">
        <f>IF(J21299&lt;0,"Deficit",IF(J21299=0,"Exact fit","Surplus"))</f>
        <v/>
      </c>
    </row>
    <row r="21300">
      <c r="A21300" s="4" t="n">
        <v>541215</v>
      </c>
      <c r="B21300" s="4" t="inlineStr">
        <is>
          <t>G.S.GISHANDA</t>
        </is>
      </c>
      <c r="C21300" s="4" t="inlineStr">
        <is>
          <t>P2</t>
        </is>
      </c>
      <c r="D21300" s="5" t="n">
        <v>297</v>
      </c>
      <c r="E21300" s="5" t="n">
        <v>6</v>
      </c>
      <c r="F21300" s="5" t="n">
        <v>1</v>
      </c>
      <c r="G21300" s="5">
        <f>E21300-F21300</f>
        <v/>
      </c>
      <c r="H21300" s="5">
        <f>'Notes'!$B$4</f>
        <v/>
      </c>
      <c r="I21300" s="5">
        <f>ROUNDUP(D21300/H21300,0)</f>
        <v/>
      </c>
      <c r="J21300" s="6">
        <f>G21300-I21300</f>
        <v/>
      </c>
      <c r="K21300" s="4">
        <f>IF(J21300&lt;0,"Deficit",IF(J21300=0,"Exact fit","Surplus"))</f>
        <v/>
      </c>
    </row>
    <row r="21301">
      <c r="A21301" s="4" t="n">
        <v>541215</v>
      </c>
      <c r="B21301" s="4" t="inlineStr">
        <is>
          <t>G.S.GISHANDA</t>
        </is>
      </c>
      <c r="C21301" s="4" t="inlineStr">
        <is>
          <t>P3</t>
        </is>
      </c>
      <c r="D21301" s="5" t="n">
        <v>226</v>
      </c>
      <c r="E21301" s="5" t="n">
        <v>6</v>
      </c>
      <c r="F21301" s="5" t="n">
        <v>1</v>
      </c>
      <c r="G21301" s="5">
        <f>E21301-F21301</f>
        <v/>
      </c>
      <c r="H21301" s="5">
        <f>'Notes'!$B$4</f>
        <v/>
      </c>
      <c r="I21301" s="5">
        <f>ROUNDUP(D21301/H21301,0)</f>
        <v/>
      </c>
      <c r="J21301" s="6">
        <f>G21301-I21301</f>
        <v/>
      </c>
      <c r="K21301" s="4">
        <f>IF(J21301&lt;0,"Deficit",IF(J21301=0,"Exact fit","Surplus"))</f>
        <v/>
      </c>
    </row>
    <row r="21302">
      <c r="A21302" s="4" t="n">
        <v>541215</v>
      </c>
      <c r="B21302" s="4" t="inlineStr">
        <is>
          <t>G.S.GISHANDA</t>
        </is>
      </c>
      <c r="C21302" s="4" t="inlineStr">
        <is>
          <t>P4</t>
        </is>
      </c>
      <c r="D21302" s="5" t="n">
        <v>275</v>
      </c>
      <c r="E21302" s="5" t="n">
        <v>6</v>
      </c>
      <c r="F21302" s="5" t="n">
        <v>0</v>
      </c>
      <c r="G21302" s="5">
        <f>E21302-F21302</f>
        <v/>
      </c>
      <c r="H21302" s="5">
        <f>'Notes'!$B$4</f>
        <v/>
      </c>
      <c r="I21302" s="5">
        <f>ROUNDUP(D21302/H21302,0)</f>
        <v/>
      </c>
      <c r="J21302" s="6">
        <f>G21302-I21302</f>
        <v/>
      </c>
      <c r="K21302" s="4">
        <f>IF(J21302&lt;0,"Deficit",IF(J21302=0,"Exact fit","Surplus"))</f>
        <v/>
      </c>
    </row>
    <row r="21303">
      <c r="A21303" s="4" t="n">
        <v>541215</v>
      </c>
      <c r="B21303" s="4" t="inlineStr">
        <is>
          <t>G.S.GISHANDA</t>
        </is>
      </c>
      <c r="C21303" s="4" t="inlineStr">
        <is>
          <t>P5</t>
        </is>
      </c>
      <c r="D21303" s="5" t="n">
        <v>265</v>
      </c>
      <c r="E21303" s="5" t="n">
        <v>6</v>
      </c>
      <c r="F21303" s="5" t="n">
        <v>0</v>
      </c>
      <c r="G21303" s="5">
        <f>E21303-F21303</f>
        <v/>
      </c>
      <c r="H21303" s="5">
        <f>'Notes'!$B$4</f>
        <v/>
      </c>
      <c r="I21303" s="5">
        <f>ROUNDUP(D21303/H21303,0)</f>
        <v/>
      </c>
      <c r="J21303" s="6">
        <f>G21303-I21303</f>
        <v/>
      </c>
      <c r="K21303" s="4">
        <f>IF(J21303&lt;0,"Deficit",IF(J21303=0,"Exact fit","Surplus"))</f>
        <v/>
      </c>
    </row>
    <row r="21304">
      <c r="A21304" s="4" t="n">
        <v>541215</v>
      </c>
      <c r="B21304" s="4" t="inlineStr">
        <is>
          <t>G.S.GISHANDA</t>
        </is>
      </c>
      <c r="C21304" s="4" t="inlineStr">
        <is>
          <t>P6</t>
        </is>
      </c>
      <c r="D21304" s="5" t="n">
        <v>172</v>
      </c>
      <c r="E21304" s="5" t="n">
        <v>4</v>
      </c>
      <c r="F21304" s="5" t="n">
        <v>0</v>
      </c>
      <c r="G21304" s="5">
        <f>E21304-F21304</f>
        <v/>
      </c>
      <c r="H21304" s="5">
        <f>'Notes'!$B$4</f>
        <v/>
      </c>
      <c r="I21304" s="5">
        <f>ROUNDUP(D21304/H21304,0)</f>
        <v/>
      </c>
      <c r="J21304" s="6">
        <f>G21304-I21304</f>
        <v/>
      </c>
      <c r="K21304" s="4">
        <f>IF(J21304&lt;0,"Deficit",IF(J21304=0,"Exact fit","Surplus"))</f>
        <v/>
      </c>
    </row>
    <row r="21305">
      <c r="A21305" s="4" t="n">
        <v>541216</v>
      </c>
      <c r="B21305" s="4" t="inlineStr">
        <is>
          <t>EP ABADAHIGWA</t>
        </is>
      </c>
      <c r="C21305" s="4" t="inlineStr">
        <is>
          <t>P1</t>
        </is>
      </c>
      <c r="D21305" s="5" t="n">
        <v>205</v>
      </c>
      <c r="E21305" s="5" t="n">
        <v>4</v>
      </c>
      <c r="F21305" s="5" t="n">
        <v>2</v>
      </c>
      <c r="G21305" s="5">
        <f>E21305-F21305</f>
        <v/>
      </c>
      <c r="H21305" s="5">
        <f>'Notes'!$B$4</f>
        <v/>
      </c>
      <c r="I21305" s="5">
        <f>ROUNDUP(D21305/H21305,0)</f>
        <v/>
      </c>
      <c r="J21305" s="6">
        <f>G21305-I21305</f>
        <v/>
      </c>
      <c r="K21305" s="4">
        <f>IF(J21305&lt;0,"Deficit",IF(J21305=0,"Exact fit","Surplus"))</f>
        <v/>
      </c>
    </row>
    <row r="21306">
      <c r="A21306" s="4" t="n">
        <v>541216</v>
      </c>
      <c r="B21306" s="4" t="inlineStr">
        <is>
          <t>EP ABADAHIGWA</t>
        </is>
      </c>
      <c r="C21306" s="4" t="inlineStr">
        <is>
          <t>P2</t>
        </is>
      </c>
      <c r="D21306" s="5" t="n">
        <v>183</v>
      </c>
      <c r="E21306" s="5" t="n">
        <v>4</v>
      </c>
      <c r="F21306" s="5" t="n">
        <v>1</v>
      </c>
      <c r="G21306" s="5">
        <f>E21306-F21306</f>
        <v/>
      </c>
      <c r="H21306" s="5">
        <f>'Notes'!$B$4</f>
        <v/>
      </c>
      <c r="I21306" s="5">
        <f>ROUNDUP(D21306/H21306,0)</f>
        <v/>
      </c>
      <c r="J21306" s="6">
        <f>G21306-I21306</f>
        <v/>
      </c>
      <c r="K21306" s="4">
        <f>IF(J21306&lt;0,"Deficit",IF(J21306=0,"Exact fit","Surplus"))</f>
        <v/>
      </c>
    </row>
    <row r="21307">
      <c r="A21307" s="4" t="n">
        <v>541216</v>
      </c>
      <c r="B21307" s="4" t="inlineStr">
        <is>
          <t>EP ABADAHIGWA</t>
        </is>
      </c>
      <c r="C21307" s="4" t="inlineStr">
        <is>
          <t>P3</t>
        </is>
      </c>
      <c r="D21307" s="5" t="n">
        <v>174</v>
      </c>
      <c r="E21307" s="5" t="n">
        <v>4</v>
      </c>
      <c r="F21307" s="5" t="n">
        <v>2</v>
      </c>
      <c r="G21307" s="5">
        <f>E21307-F21307</f>
        <v/>
      </c>
      <c r="H21307" s="5">
        <f>'Notes'!$B$4</f>
        <v/>
      </c>
      <c r="I21307" s="5">
        <f>ROUNDUP(D21307/H21307,0)</f>
        <v/>
      </c>
      <c r="J21307" s="6">
        <f>G21307-I21307</f>
        <v/>
      </c>
      <c r="K21307" s="4">
        <f>IF(J21307&lt;0,"Deficit",IF(J21307=0,"Exact fit","Surplus"))</f>
        <v/>
      </c>
    </row>
    <row r="21308">
      <c r="A21308" s="4" t="n">
        <v>541216</v>
      </c>
      <c r="B21308" s="4" t="inlineStr">
        <is>
          <t>EP ABADAHIGWA</t>
        </is>
      </c>
      <c r="C21308" s="4" t="inlineStr">
        <is>
          <t>P4</t>
        </is>
      </c>
      <c r="D21308" s="5" t="n">
        <v>183</v>
      </c>
      <c r="E21308" s="5" t="n">
        <v>3</v>
      </c>
      <c r="F21308" s="5" t="n">
        <v>0</v>
      </c>
      <c r="G21308" s="5">
        <f>E21308-F21308</f>
        <v/>
      </c>
      <c r="H21308" s="5">
        <f>'Notes'!$B$4</f>
        <v/>
      </c>
      <c r="I21308" s="5">
        <f>ROUNDUP(D21308/H21308,0)</f>
        <v/>
      </c>
      <c r="J21308" s="6">
        <f>G21308-I21308</f>
        <v/>
      </c>
      <c r="K21308" s="4">
        <f>IF(J21308&lt;0,"Deficit",IF(J21308=0,"Exact fit","Surplus"))</f>
        <v/>
      </c>
    </row>
    <row r="21309">
      <c r="A21309" s="4" t="n">
        <v>541216</v>
      </c>
      <c r="B21309" s="4" t="inlineStr">
        <is>
          <t>EP ABADAHIGWA</t>
        </is>
      </c>
      <c r="C21309" s="4" t="inlineStr">
        <is>
          <t>P5</t>
        </is>
      </c>
      <c r="D21309" s="5" t="n">
        <v>157</v>
      </c>
      <c r="E21309" s="5" t="n">
        <v>2</v>
      </c>
      <c r="F21309" s="5" t="n">
        <v>0</v>
      </c>
      <c r="G21309" s="5">
        <f>E21309-F21309</f>
        <v/>
      </c>
      <c r="H21309" s="5">
        <f>'Notes'!$B$4</f>
        <v/>
      </c>
      <c r="I21309" s="5">
        <f>ROUNDUP(D21309/H21309,0)</f>
        <v/>
      </c>
      <c r="J21309" s="6">
        <f>G21309-I21309</f>
        <v/>
      </c>
      <c r="K21309" s="4">
        <f>IF(J21309&lt;0,"Deficit",IF(J21309=0,"Exact fit","Surplus"))</f>
        <v/>
      </c>
    </row>
    <row r="21310">
      <c r="A21310" s="4" t="n">
        <v>541216</v>
      </c>
      <c r="B21310" s="4" t="inlineStr">
        <is>
          <t>EP ABADAHIGWA</t>
        </is>
      </c>
      <c r="C21310" s="4" t="inlineStr">
        <is>
          <t>P6</t>
        </is>
      </c>
      <c r="D21310" s="5" t="n">
        <v>123</v>
      </c>
      <c r="E21310" s="5" t="n">
        <v>2</v>
      </c>
      <c r="F21310" s="5" t="n">
        <v>0</v>
      </c>
      <c r="G21310" s="5">
        <f>E21310-F21310</f>
        <v/>
      </c>
      <c r="H21310" s="5">
        <f>'Notes'!$B$4</f>
        <v/>
      </c>
      <c r="I21310" s="5">
        <f>ROUNDUP(D21310/H21310,0)</f>
        <v/>
      </c>
      <c r="J21310" s="6">
        <f>G21310-I21310</f>
        <v/>
      </c>
      <c r="K21310" s="4">
        <f>IF(J21310&lt;0,"Deficit",IF(J21310=0,"Exact fit","Surplus"))</f>
        <v/>
      </c>
    </row>
    <row r="21311">
      <c r="A21311" s="4" t="n">
        <v>541217</v>
      </c>
      <c r="B21311" s="4" t="inlineStr">
        <is>
          <t>EP AMAREMBO</t>
        </is>
      </c>
      <c r="C21311" s="4" t="inlineStr">
        <is>
          <t>P1</t>
        </is>
      </c>
      <c r="D21311" s="5" t="n">
        <v>154</v>
      </c>
      <c r="E21311" s="5" t="n">
        <v>2</v>
      </c>
      <c r="F21311" s="5" t="n">
        <v>1</v>
      </c>
      <c r="G21311" s="5">
        <f>E21311-F21311</f>
        <v/>
      </c>
      <c r="H21311" s="5">
        <f>'Notes'!$B$4</f>
        <v/>
      </c>
      <c r="I21311" s="5">
        <f>ROUNDUP(D21311/H21311,0)</f>
        <v/>
      </c>
      <c r="J21311" s="6">
        <f>G21311-I21311</f>
        <v/>
      </c>
      <c r="K21311" s="4">
        <f>IF(J21311&lt;0,"Deficit",IF(J21311=0,"Exact fit","Surplus"))</f>
        <v/>
      </c>
    </row>
    <row r="21312">
      <c r="A21312" s="4" t="n">
        <v>541217</v>
      </c>
      <c r="B21312" s="4" t="inlineStr">
        <is>
          <t>EP AMAREMBO</t>
        </is>
      </c>
      <c r="C21312" s="4" t="inlineStr">
        <is>
          <t>P2</t>
        </is>
      </c>
      <c r="D21312" s="5" t="n">
        <v>186</v>
      </c>
      <c r="E21312" s="5" t="n">
        <v>4</v>
      </c>
      <c r="F21312" s="5" t="n">
        <v>2</v>
      </c>
      <c r="G21312" s="5">
        <f>E21312-F21312</f>
        <v/>
      </c>
      <c r="H21312" s="5">
        <f>'Notes'!$B$4</f>
        <v/>
      </c>
      <c r="I21312" s="5">
        <f>ROUNDUP(D21312/H21312,0)</f>
        <v/>
      </c>
      <c r="J21312" s="6">
        <f>G21312-I21312</f>
        <v/>
      </c>
      <c r="K21312" s="4">
        <f>IF(J21312&lt;0,"Deficit",IF(J21312=0,"Exact fit","Surplus"))</f>
        <v/>
      </c>
    </row>
    <row r="21313">
      <c r="A21313" s="4" t="n">
        <v>541217</v>
      </c>
      <c r="B21313" s="4" t="inlineStr">
        <is>
          <t>EP AMAREMBO</t>
        </is>
      </c>
      <c r="C21313" s="4" t="inlineStr">
        <is>
          <t>P3</t>
        </is>
      </c>
      <c r="D21313" s="5" t="n">
        <v>95</v>
      </c>
      <c r="E21313" s="5" t="n">
        <v>2</v>
      </c>
      <c r="F21313" s="5" t="n">
        <v>1</v>
      </c>
      <c r="G21313" s="5">
        <f>E21313-F21313</f>
        <v/>
      </c>
      <c r="H21313" s="5">
        <f>'Notes'!$B$4</f>
        <v/>
      </c>
      <c r="I21313" s="5">
        <f>ROUNDUP(D21313/H21313,0)</f>
        <v/>
      </c>
      <c r="J21313" s="6">
        <f>G21313-I21313</f>
        <v/>
      </c>
      <c r="K21313" s="4">
        <f>IF(J21313&lt;0,"Deficit",IF(J21313=0,"Exact fit","Surplus"))</f>
        <v/>
      </c>
    </row>
    <row r="21314">
      <c r="A21314" s="4" t="n">
        <v>541217</v>
      </c>
      <c r="B21314" s="4" t="inlineStr">
        <is>
          <t>EP AMAREMBO</t>
        </is>
      </c>
      <c r="C21314" s="4" t="inlineStr">
        <is>
          <t>P4</t>
        </is>
      </c>
      <c r="D21314" s="5" t="n">
        <v>106</v>
      </c>
      <c r="E21314" s="5" t="n">
        <v>2</v>
      </c>
      <c r="F21314" s="5" t="n">
        <v>0</v>
      </c>
      <c r="G21314" s="5">
        <f>E21314-F21314</f>
        <v/>
      </c>
      <c r="H21314" s="5">
        <f>'Notes'!$B$4</f>
        <v/>
      </c>
      <c r="I21314" s="5">
        <f>ROUNDUP(D21314/H21314,0)</f>
        <v/>
      </c>
      <c r="J21314" s="6">
        <f>G21314-I21314</f>
        <v/>
      </c>
      <c r="K21314" s="4">
        <f>IF(J21314&lt;0,"Deficit",IF(J21314=0,"Exact fit","Surplus"))</f>
        <v/>
      </c>
    </row>
    <row r="21315">
      <c r="A21315" s="4" t="n">
        <v>541217</v>
      </c>
      <c r="B21315" s="4" t="inlineStr">
        <is>
          <t>EP AMAREMBO</t>
        </is>
      </c>
      <c r="C21315" s="4" t="inlineStr">
        <is>
          <t>P5</t>
        </is>
      </c>
      <c r="D21315" s="5" t="n">
        <v>114</v>
      </c>
      <c r="E21315" s="5" t="n">
        <v>3</v>
      </c>
      <c r="F21315" s="5" t="n">
        <v>0</v>
      </c>
      <c r="G21315" s="5">
        <f>E21315-F21315</f>
        <v/>
      </c>
      <c r="H21315" s="5">
        <f>'Notes'!$B$4</f>
        <v/>
      </c>
      <c r="I21315" s="5">
        <f>ROUNDUP(D21315/H21315,0)</f>
        <v/>
      </c>
      <c r="J21315" s="6">
        <f>G21315-I21315</f>
        <v/>
      </c>
      <c r="K21315" s="4">
        <f>IF(J21315&lt;0,"Deficit",IF(J21315=0,"Exact fit","Surplus"))</f>
        <v/>
      </c>
    </row>
    <row r="21316">
      <c r="A21316" s="4" t="n">
        <v>541217</v>
      </c>
      <c r="B21316" s="4" t="inlineStr">
        <is>
          <t>EP AMAREMBO</t>
        </is>
      </c>
      <c r="C21316" s="4" t="inlineStr">
        <is>
          <t>P6</t>
        </is>
      </c>
      <c r="D21316" s="5" t="n">
        <v>51</v>
      </c>
      <c r="E21316" s="5" t="n">
        <v>1</v>
      </c>
      <c r="F21316" s="5" t="n">
        <v>0</v>
      </c>
      <c r="G21316" s="5">
        <f>E21316-F21316</f>
        <v/>
      </c>
      <c r="H21316" s="5">
        <f>'Notes'!$B$4</f>
        <v/>
      </c>
      <c r="I21316" s="5">
        <f>ROUNDUP(D21316/H21316,0)</f>
        <v/>
      </c>
      <c r="J21316" s="6">
        <f>G21316-I21316</f>
        <v/>
      </c>
      <c r="K21316" s="4">
        <f>IF(J21316&lt;0,"Deficit",IF(J21316=0,"Exact fit","Surplus"))</f>
        <v/>
      </c>
    </row>
    <row r="21317">
      <c r="A21317" s="4" t="n">
        <v>541254</v>
      </c>
      <c r="B21317" s="4" t="inlineStr">
        <is>
          <t>AKAGERA EXCELLENCE ACADEMY</t>
        </is>
      </c>
      <c r="C21317" s="4" t="inlineStr">
        <is>
          <t>P1</t>
        </is>
      </c>
      <c r="D21317" s="5" t="n">
        <v>34</v>
      </c>
      <c r="E21317" s="5" t="n">
        <v>1</v>
      </c>
      <c r="F21317" s="5" t="n">
        <v>0</v>
      </c>
      <c r="G21317" s="5">
        <f>E21317-F21317</f>
        <v/>
      </c>
      <c r="H21317" s="5">
        <f>'Notes'!$B$4</f>
        <v/>
      </c>
      <c r="I21317" s="5">
        <f>ROUNDUP(D21317/H21317,0)</f>
        <v/>
      </c>
      <c r="J21317" s="6">
        <f>G21317-I21317</f>
        <v/>
      </c>
      <c r="K21317" s="4">
        <f>IF(J21317&lt;0,"Deficit",IF(J21317=0,"Exact fit","Surplus"))</f>
        <v/>
      </c>
    </row>
    <row r="21318">
      <c r="A21318" s="4" t="n">
        <v>541254</v>
      </c>
      <c r="B21318" s="4" t="inlineStr">
        <is>
          <t>AKAGERA EXCELLENCE ACADEMY</t>
        </is>
      </c>
      <c r="C21318" s="4" t="inlineStr">
        <is>
          <t>P2</t>
        </is>
      </c>
      <c r="D21318" s="5" t="n">
        <v>27</v>
      </c>
      <c r="E21318" s="5" t="n">
        <v>1</v>
      </c>
      <c r="F21318" s="5" t="n">
        <v>0</v>
      </c>
      <c r="G21318" s="5">
        <f>E21318-F21318</f>
        <v/>
      </c>
      <c r="H21318" s="5">
        <f>'Notes'!$B$4</f>
        <v/>
      </c>
      <c r="I21318" s="5">
        <f>ROUNDUP(D21318/H21318,0)</f>
        <v/>
      </c>
      <c r="J21318" s="6">
        <f>G21318-I21318</f>
        <v/>
      </c>
      <c r="K21318" s="4">
        <f>IF(J21318&lt;0,"Deficit",IF(J21318=0,"Exact fit","Surplus"))</f>
        <v/>
      </c>
    </row>
    <row r="21319">
      <c r="A21319" s="4" t="n">
        <v>541254</v>
      </c>
      <c r="B21319" s="4" t="inlineStr">
        <is>
          <t>AKAGERA EXCELLENCE ACADEMY</t>
        </is>
      </c>
      <c r="C21319" s="4" t="inlineStr">
        <is>
          <t>P3</t>
        </is>
      </c>
      <c r="D21319" s="5" t="n">
        <v>25</v>
      </c>
      <c r="E21319" s="5" t="n">
        <v>1</v>
      </c>
      <c r="F21319" s="5" t="n">
        <v>0</v>
      </c>
      <c r="G21319" s="5">
        <f>E21319-F21319</f>
        <v/>
      </c>
      <c r="H21319" s="5">
        <f>'Notes'!$B$4</f>
        <v/>
      </c>
      <c r="I21319" s="5">
        <f>ROUNDUP(D21319/H21319,0)</f>
        <v/>
      </c>
      <c r="J21319" s="6">
        <f>G21319-I21319</f>
        <v/>
      </c>
      <c r="K21319" s="4">
        <f>IF(J21319&lt;0,"Deficit",IF(J21319=0,"Exact fit","Surplus"))</f>
        <v/>
      </c>
    </row>
    <row r="21320">
      <c r="A21320" s="4" t="n">
        <v>541254</v>
      </c>
      <c r="B21320" s="4" t="inlineStr">
        <is>
          <t>AKAGERA EXCELLENCE ACADEMY</t>
        </is>
      </c>
      <c r="C21320" s="4" t="inlineStr">
        <is>
          <t>P4</t>
        </is>
      </c>
      <c r="D21320" s="5" t="n">
        <v>27</v>
      </c>
      <c r="E21320" s="5" t="n">
        <v>1</v>
      </c>
      <c r="F21320" s="5" t="n">
        <v>0</v>
      </c>
      <c r="G21320" s="5">
        <f>E21320-F21320</f>
        <v/>
      </c>
      <c r="H21320" s="5">
        <f>'Notes'!$B$4</f>
        <v/>
      </c>
      <c r="I21320" s="5">
        <f>ROUNDUP(D21320/H21320,0)</f>
        <v/>
      </c>
      <c r="J21320" s="6">
        <f>G21320-I21320</f>
        <v/>
      </c>
      <c r="K21320" s="4">
        <f>IF(J21320&lt;0,"Deficit",IF(J21320=0,"Exact fit","Surplus"))</f>
        <v/>
      </c>
    </row>
    <row r="21321">
      <c r="A21321" s="4" t="n">
        <v>541254</v>
      </c>
      <c r="B21321" s="4" t="inlineStr">
        <is>
          <t>AKAGERA EXCELLENCE ACADEMY</t>
        </is>
      </c>
      <c r="C21321" s="4" t="inlineStr">
        <is>
          <t>P5</t>
        </is>
      </c>
      <c r="D21321" s="5" t="n">
        <v>31</v>
      </c>
      <c r="E21321" s="5" t="n">
        <v>1</v>
      </c>
      <c r="F21321" s="5" t="n">
        <v>0</v>
      </c>
      <c r="G21321" s="5">
        <f>E21321-F21321</f>
        <v/>
      </c>
      <c r="H21321" s="5">
        <f>'Notes'!$B$4</f>
        <v/>
      </c>
      <c r="I21321" s="5">
        <f>ROUNDUP(D21321/H21321,0)</f>
        <v/>
      </c>
      <c r="J21321" s="6">
        <f>G21321-I21321</f>
        <v/>
      </c>
      <c r="K21321" s="4">
        <f>IF(J21321&lt;0,"Deficit",IF(J21321=0,"Exact fit","Surplus"))</f>
        <v/>
      </c>
    </row>
    <row r="21322">
      <c r="A21322" s="4" t="n">
        <v>541254</v>
      </c>
      <c r="B21322" s="4" t="inlineStr">
        <is>
          <t>AKAGERA EXCELLENCE ACADEMY</t>
        </is>
      </c>
      <c r="C21322" s="4" t="inlineStr">
        <is>
          <t>P6</t>
        </is>
      </c>
      <c r="D21322" s="5" t="n">
        <v>23</v>
      </c>
      <c r="E21322" s="5" t="n">
        <v>1</v>
      </c>
      <c r="F21322" s="5" t="n">
        <v>0</v>
      </c>
      <c r="G21322" s="5">
        <f>E21322-F21322</f>
        <v/>
      </c>
      <c r="H21322" s="5">
        <f>'Notes'!$B$4</f>
        <v/>
      </c>
      <c r="I21322" s="5">
        <f>ROUNDUP(D21322/H21322,0)</f>
        <v/>
      </c>
      <c r="J21322" s="6">
        <f>G21322-I21322</f>
        <v/>
      </c>
      <c r="K21322" s="4">
        <f>IF(J21322&lt;0,"Deficit",IF(J21322=0,"Exact fit","Surplus"))</f>
        <v/>
      </c>
    </row>
    <row r="21323">
      <c r="A21323" s="4" t="n">
        <v>550101</v>
      </c>
      <c r="B21323" s="4" t="inlineStr">
        <is>
          <t>BUTANGA</t>
        </is>
      </c>
      <c r="C21323" s="4" t="inlineStr">
        <is>
          <t>P1</t>
        </is>
      </c>
      <c r="D21323" s="5" t="n">
        <v>245</v>
      </c>
      <c r="E21323" s="5" t="n">
        <v>6</v>
      </c>
      <c r="F21323" s="5" t="n">
        <v>3</v>
      </c>
      <c r="G21323" s="5">
        <f>E21323-F21323</f>
        <v/>
      </c>
      <c r="H21323" s="5">
        <f>'Notes'!$B$4</f>
        <v/>
      </c>
      <c r="I21323" s="5">
        <f>ROUNDUP(D21323/H21323,0)</f>
        <v/>
      </c>
      <c r="J21323" s="6">
        <f>G21323-I21323</f>
        <v/>
      </c>
      <c r="K21323" s="4">
        <f>IF(J21323&lt;0,"Deficit",IF(J21323=0,"Exact fit","Surplus"))</f>
        <v/>
      </c>
    </row>
    <row r="21324">
      <c r="A21324" s="4" t="n">
        <v>550101</v>
      </c>
      <c r="B21324" s="4" t="inlineStr">
        <is>
          <t>BUTANGA</t>
        </is>
      </c>
      <c r="C21324" s="4" t="inlineStr">
        <is>
          <t>P2</t>
        </is>
      </c>
      <c r="D21324" s="5" t="n">
        <v>189</v>
      </c>
      <c r="E21324" s="5" t="n">
        <v>4</v>
      </c>
      <c r="F21324" s="5" t="n">
        <v>2</v>
      </c>
      <c r="G21324" s="5">
        <f>E21324-F21324</f>
        <v/>
      </c>
      <c r="H21324" s="5">
        <f>'Notes'!$B$4</f>
        <v/>
      </c>
      <c r="I21324" s="5">
        <f>ROUNDUP(D21324/H21324,0)</f>
        <v/>
      </c>
      <c r="J21324" s="6">
        <f>G21324-I21324</f>
        <v/>
      </c>
      <c r="K21324" s="4">
        <f>IF(J21324&lt;0,"Deficit",IF(J21324=0,"Exact fit","Surplus"))</f>
        <v/>
      </c>
    </row>
    <row r="21325">
      <c r="A21325" s="4" t="n">
        <v>550101</v>
      </c>
      <c r="B21325" s="4" t="inlineStr">
        <is>
          <t>BUTANGA</t>
        </is>
      </c>
      <c r="C21325" s="4" t="inlineStr">
        <is>
          <t>P3</t>
        </is>
      </c>
      <c r="D21325" s="5" t="n">
        <v>146</v>
      </c>
      <c r="E21325" s="5" t="n">
        <v>4</v>
      </c>
      <c r="F21325" s="5" t="n">
        <v>2</v>
      </c>
      <c r="G21325" s="5">
        <f>E21325-F21325</f>
        <v/>
      </c>
      <c r="H21325" s="5">
        <f>'Notes'!$B$4</f>
        <v/>
      </c>
      <c r="I21325" s="5">
        <f>ROUNDUP(D21325/H21325,0)</f>
        <v/>
      </c>
      <c r="J21325" s="6">
        <f>G21325-I21325</f>
        <v/>
      </c>
      <c r="K21325" s="4">
        <f>IF(J21325&lt;0,"Deficit",IF(J21325=0,"Exact fit","Surplus"))</f>
        <v/>
      </c>
    </row>
    <row r="21326">
      <c r="A21326" s="4" t="n">
        <v>550101</v>
      </c>
      <c r="B21326" s="4" t="inlineStr">
        <is>
          <t>BUTANGA</t>
        </is>
      </c>
      <c r="C21326" s="4" t="inlineStr">
        <is>
          <t>P4</t>
        </is>
      </c>
      <c r="D21326" s="5" t="n">
        <v>130</v>
      </c>
      <c r="E21326" s="5" t="n">
        <v>3</v>
      </c>
      <c r="F21326" s="5" t="n">
        <v>0</v>
      </c>
      <c r="G21326" s="5">
        <f>E21326-F21326</f>
        <v/>
      </c>
      <c r="H21326" s="5">
        <f>'Notes'!$B$4</f>
        <v/>
      </c>
      <c r="I21326" s="5">
        <f>ROUNDUP(D21326/H21326,0)</f>
        <v/>
      </c>
      <c r="J21326" s="6">
        <f>G21326-I21326</f>
        <v/>
      </c>
      <c r="K21326" s="4">
        <f>IF(J21326&lt;0,"Deficit",IF(J21326=0,"Exact fit","Surplus"))</f>
        <v/>
      </c>
    </row>
    <row r="21327">
      <c r="A21327" s="4" t="n">
        <v>550101</v>
      </c>
      <c r="B21327" s="4" t="inlineStr">
        <is>
          <t>BUTANGA</t>
        </is>
      </c>
      <c r="C21327" s="4" t="inlineStr">
        <is>
          <t>P5</t>
        </is>
      </c>
      <c r="D21327" s="5" t="n">
        <v>147</v>
      </c>
      <c r="E21327" s="5" t="n">
        <v>4</v>
      </c>
      <c r="F21327" s="5" t="n">
        <v>0</v>
      </c>
      <c r="G21327" s="5">
        <f>E21327-F21327</f>
        <v/>
      </c>
      <c r="H21327" s="5">
        <f>'Notes'!$B$4</f>
        <v/>
      </c>
      <c r="I21327" s="5">
        <f>ROUNDUP(D21327/H21327,0)</f>
        <v/>
      </c>
      <c r="J21327" s="6">
        <f>G21327-I21327</f>
        <v/>
      </c>
      <c r="K21327" s="4">
        <f>IF(J21327&lt;0,"Deficit",IF(J21327=0,"Exact fit","Surplus"))</f>
        <v/>
      </c>
    </row>
    <row r="21328">
      <c r="A21328" s="4" t="n">
        <v>550101</v>
      </c>
      <c r="B21328" s="4" t="inlineStr">
        <is>
          <t>BUTANGA</t>
        </is>
      </c>
      <c r="C21328" s="4" t="inlineStr">
        <is>
          <t>P6</t>
        </is>
      </c>
      <c r="D21328" s="5" t="n">
        <v>49</v>
      </c>
      <c r="E21328" s="5" t="n">
        <v>2</v>
      </c>
      <c r="F21328" s="5" t="n">
        <v>0</v>
      </c>
      <c r="G21328" s="5">
        <f>E21328-F21328</f>
        <v/>
      </c>
      <c r="H21328" s="5">
        <f>'Notes'!$B$4</f>
        <v/>
      </c>
      <c r="I21328" s="5">
        <f>ROUNDUP(D21328/H21328,0)</f>
        <v/>
      </c>
      <c r="J21328" s="6">
        <f>G21328-I21328</f>
        <v/>
      </c>
      <c r="K21328" s="4">
        <f>IF(J21328&lt;0,"Deficit",IF(J21328=0,"Exact fit","Surplus"))</f>
        <v/>
      </c>
    </row>
    <row r="21329">
      <c r="A21329" s="4" t="n">
        <v>550102</v>
      </c>
      <c r="B21329" s="4" t="inlineStr">
        <is>
          <t>BUTEZI</t>
        </is>
      </c>
      <c r="C21329" s="4" t="inlineStr">
        <is>
          <t>P1</t>
        </is>
      </c>
      <c r="D21329" s="5" t="n">
        <v>140</v>
      </c>
      <c r="E21329" s="5" t="n">
        <v>4</v>
      </c>
      <c r="F21329" s="5" t="n">
        <v>2</v>
      </c>
      <c r="G21329" s="5">
        <f>E21329-F21329</f>
        <v/>
      </c>
      <c r="H21329" s="5">
        <f>'Notes'!$B$4</f>
        <v/>
      </c>
      <c r="I21329" s="5">
        <f>ROUNDUP(D21329/H21329,0)</f>
        <v/>
      </c>
      <c r="J21329" s="6">
        <f>G21329-I21329</f>
        <v/>
      </c>
      <c r="K21329" s="4">
        <f>IF(J21329&lt;0,"Deficit",IF(J21329=0,"Exact fit","Surplus"))</f>
        <v/>
      </c>
    </row>
    <row r="21330">
      <c r="A21330" s="4" t="n">
        <v>550102</v>
      </c>
      <c r="B21330" s="4" t="inlineStr">
        <is>
          <t>BUTEZI</t>
        </is>
      </c>
      <c r="C21330" s="4" t="inlineStr">
        <is>
          <t>P2</t>
        </is>
      </c>
      <c r="D21330" s="5" t="n">
        <v>110</v>
      </c>
      <c r="E21330" s="5" t="n">
        <v>3</v>
      </c>
      <c r="F21330" s="5" t="n">
        <v>1</v>
      </c>
      <c r="G21330" s="5">
        <f>E21330-F21330</f>
        <v/>
      </c>
      <c r="H21330" s="5">
        <f>'Notes'!$B$4</f>
        <v/>
      </c>
      <c r="I21330" s="5">
        <f>ROUNDUP(D21330/H21330,0)</f>
        <v/>
      </c>
      <c r="J21330" s="6">
        <f>G21330-I21330</f>
        <v/>
      </c>
      <c r="K21330" s="4">
        <f>IF(J21330&lt;0,"Deficit",IF(J21330=0,"Exact fit","Surplus"))</f>
        <v/>
      </c>
    </row>
    <row r="21331">
      <c r="A21331" s="4" t="n">
        <v>550102</v>
      </c>
      <c r="B21331" s="4" t="inlineStr">
        <is>
          <t>BUTEZI</t>
        </is>
      </c>
      <c r="C21331" s="4" t="inlineStr">
        <is>
          <t>P3</t>
        </is>
      </c>
      <c r="D21331" s="5" t="n">
        <v>135</v>
      </c>
      <c r="E21331" s="5" t="n">
        <v>4</v>
      </c>
      <c r="F21331" s="5" t="n">
        <v>2</v>
      </c>
      <c r="G21331" s="5">
        <f>E21331-F21331</f>
        <v/>
      </c>
      <c r="H21331" s="5">
        <f>'Notes'!$B$4</f>
        <v/>
      </c>
      <c r="I21331" s="5">
        <f>ROUNDUP(D21331/H21331,0)</f>
        <v/>
      </c>
      <c r="J21331" s="6">
        <f>G21331-I21331</f>
        <v/>
      </c>
      <c r="K21331" s="4">
        <f>IF(J21331&lt;0,"Deficit",IF(J21331=0,"Exact fit","Surplus"))</f>
        <v/>
      </c>
    </row>
    <row r="21332">
      <c r="A21332" s="4" t="n">
        <v>550102</v>
      </c>
      <c r="B21332" s="4" t="inlineStr">
        <is>
          <t>BUTEZI</t>
        </is>
      </c>
      <c r="C21332" s="4" t="inlineStr">
        <is>
          <t>P4</t>
        </is>
      </c>
      <c r="D21332" s="5" t="n">
        <v>104</v>
      </c>
      <c r="E21332" s="5" t="n">
        <v>3</v>
      </c>
      <c r="F21332" s="5" t="n">
        <v>0</v>
      </c>
      <c r="G21332" s="5">
        <f>E21332-F21332</f>
        <v/>
      </c>
      <c r="H21332" s="5">
        <f>'Notes'!$B$4</f>
        <v/>
      </c>
      <c r="I21332" s="5">
        <f>ROUNDUP(D21332/H21332,0)</f>
        <v/>
      </c>
      <c r="J21332" s="6">
        <f>G21332-I21332</f>
        <v/>
      </c>
      <c r="K21332" s="4">
        <f>IF(J21332&lt;0,"Deficit",IF(J21332=0,"Exact fit","Surplus"))</f>
        <v/>
      </c>
    </row>
    <row r="21333">
      <c r="A21333" s="4" t="n">
        <v>550102</v>
      </c>
      <c r="B21333" s="4" t="inlineStr">
        <is>
          <t>BUTEZI</t>
        </is>
      </c>
      <c r="C21333" s="4" t="inlineStr">
        <is>
          <t>P5</t>
        </is>
      </c>
      <c r="D21333" s="5" t="n">
        <v>99</v>
      </c>
      <c r="E21333" s="5" t="n">
        <v>3</v>
      </c>
      <c r="F21333" s="5" t="n">
        <v>0</v>
      </c>
      <c r="G21333" s="5">
        <f>E21333-F21333</f>
        <v/>
      </c>
      <c r="H21333" s="5">
        <f>'Notes'!$B$4</f>
        <v/>
      </c>
      <c r="I21333" s="5">
        <f>ROUNDUP(D21333/H21333,0)</f>
        <v/>
      </c>
      <c r="J21333" s="6">
        <f>G21333-I21333</f>
        <v/>
      </c>
      <c r="K21333" s="4">
        <f>IF(J21333&lt;0,"Deficit",IF(J21333=0,"Exact fit","Surplus"))</f>
        <v/>
      </c>
    </row>
    <row r="21334">
      <c r="A21334" s="4" t="n">
        <v>550102</v>
      </c>
      <c r="B21334" s="4" t="inlineStr">
        <is>
          <t>BUTEZI</t>
        </is>
      </c>
      <c r="C21334" s="4" t="inlineStr">
        <is>
          <t>P6</t>
        </is>
      </c>
      <c r="D21334" s="5" t="n">
        <v>38</v>
      </c>
      <c r="E21334" s="5" t="n">
        <v>1</v>
      </c>
      <c r="F21334" s="5" t="n">
        <v>0</v>
      </c>
      <c r="G21334" s="5">
        <f>E21334-F21334</f>
        <v/>
      </c>
      <c r="H21334" s="5">
        <f>'Notes'!$B$4</f>
        <v/>
      </c>
      <c r="I21334" s="5">
        <f>ROUNDUP(D21334/H21334,0)</f>
        <v/>
      </c>
      <c r="J21334" s="6">
        <f>G21334-I21334</f>
        <v/>
      </c>
      <c r="K21334" s="4">
        <f>IF(J21334&lt;0,"Deficit",IF(J21334=0,"Exact fit","Surplus"))</f>
        <v/>
      </c>
    </row>
    <row r="21335">
      <c r="A21335" s="4" t="n">
        <v>550103</v>
      </c>
      <c r="B21335" s="4" t="inlineStr">
        <is>
          <t>GS GAHARA / TSS</t>
        </is>
      </c>
      <c r="C21335" s="4" t="inlineStr">
        <is>
          <t>P1</t>
        </is>
      </c>
      <c r="D21335" s="5" t="n">
        <v>204</v>
      </c>
      <c r="E21335" s="5" t="n">
        <v>4</v>
      </c>
      <c r="F21335" s="5" t="n">
        <v>2</v>
      </c>
      <c r="G21335" s="5">
        <f>E21335-F21335</f>
        <v/>
      </c>
      <c r="H21335" s="5">
        <f>'Notes'!$B$4</f>
        <v/>
      </c>
      <c r="I21335" s="5">
        <f>ROUNDUP(D21335/H21335,0)</f>
        <v/>
      </c>
      <c r="J21335" s="6">
        <f>G21335-I21335</f>
        <v/>
      </c>
      <c r="K21335" s="4">
        <f>IF(J21335&lt;0,"Deficit",IF(J21335=0,"Exact fit","Surplus"))</f>
        <v/>
      </c>
    </row>
    <row r="21336">
      <c r="A21336" s="4" t="n">
        <v>550103</v>
      </c>
      <c r="B21336" s="4" t="inlineStr">
        <is>
          <t>GS GAHARA / TSS</t>
        </is>
      </c>
      <c r="C21336" s="4" t="inlineStr">
        <is>
          <t>P2</t>
        </is>
      </c>
      <c r="D21336" s="5" t="n">
        <v>218</v>
      </c>
      <c r="E21336" s="5" t="n">
        <v>4</v>
      </c>
      <c r="F21336" s="5" t="n">
        <v>2</v>
      </c>
      <c r="G21336" s="5">
        <f>E21336-F21336</f>
        <v/>
      </c>
      <c r="H21336" s="5">
        <f>'Notes'!$B$4</f>
        <v/>
      </c>
      <c r="I21336" s="5">
        <f>ROUNDUP(D21336/H21336,0)</f>
        <v/>
      </c>
      <c r="J21336" s="6">
        <f>G21336-I21336</f>
        <v/>
      </c>
      <c r="K21336" s="4">
        <f>IF(J21336&lt;0,"Deficit",IF(J21336=0,"Exact fit","Surplus"))</f>
        <v/>
      </c>
    </row>
    <row r="21337">
      <c r="A21337" s="4" t="n">
        <v>550103</v>
      </c>
      <c r="B21337" s="4" t="inlineStr">
        <is>
          <t>GS GAHARA / TSS</t>
        </is>
      </c>
      <c r="C21337" s="4" t="inlineStr">
        <is>
          <t>P3</t>
        </is>
      </c>
      <c r="D21337" s="5" t="n">
        <v>205</v>
      </c>
      <c r="E21337" s="5" t="n">
        <v>4</v>
      </c>
      <c r="F21337" s="5" t="n">
        <v>2</v>
      </c>
      <c r="G21337" s="5">
        <f>E21337-F21337</f>
        <v/>
      </c>
      <c r="H21337" s="5">
        <f>'Notes'!$B$4</f>
        <v/>
      </c>
      <c r="I21337" s="5">
        <f>ROUNDUP(D21337/H21337,0)</f>
        <v/>
      </c>
      <c r="J21337" s="6">
        <f>G21337-I21337</f>
        <v/>
      </c>
      <c r="K21337" s="4">
        <f>IF(J21337&lt;0,"Deficit",IF(J21337=0,"Exact fit","Surplus"))</f>
        <v/>
      </c>
    </row>
    <row r="21338">
      <c r="A21338" s="4" t="n">
        <v>550103</v>
      </c>
      <c r="B21338" s="4" t="inlineStr">
        <is>
          <t>GS GAHARA / TSS</t>
        </is>
      </c>
      <c r="C21338" s="4" t="inlineStr">
        <is>
          <t>P4</t>
        </is>
      </c>
      <c r="D21338" s="5" t="n">
        <v>179</v>
      </c>
      <c r="E21338" s="5" t="n">
        <v>3</v>
      </c>
      <c r="F21338" s="5" t="n">
        <v>0</v>
      </c>
      <c r="G21338" s="5">
        <f>E21338-F21338</f>
        <v/>
      </c>
      <c r="H21338" s="5">
        <f>'Notes'!$B$4</f>
        <v/>
      </c>
      <c r="I21338" s="5">
        <f>ROUNDUP(D21338/H21338,0)</f>
        <v/>
      </c>
      <c r="J21338" s="6">
        <f>G21338-I21338</f>
        <v/>
      </c>
      <c r="K21338" s="4">
        <f>IF(J21338&lt;0,"Deficit",IF(J21338=0,"Exact fit","Surplus"))</f>
        <v/>
      </c>
    </row>
    <row r="21339">
      <c r="A21339" s="4" t="n">
        <v>550103</v>
      </c>
      <c r="B21339" s="4" t="inlineStr">
        <is>
          <t>GS GAHARA / TSS</t>
        </is>
      </c>
      <c r="C21339" s="4" t="inlineStr">
        <is>
          <t>P5</t>
        </is>
      </c>
      <c r="D21339" s="5" t="n">
        <v>198</v>
      </c>
      <c r="E21339" s="5" t="n">
        <v>4</v>
      </c>
      <c r="F21339" s="5" t="n">
        <v>0</v>
      </c>
      <c r="G21339" s="5">
        <f>E21339-F21339</f>
        <v/>
      </c>
      <c r="H21339" s="5">
        <f>'Notes'!$B$4</f>
        <v/>
      </c>
      <c r="I21339" s="5">
        <f>ROUNDUP(D21339/H21339,0)</f>
        <v/>
      </c>
      <c r="J21339" s="6">
        <f>G21339-I21339</f>
        <v/>
      </c>
      <c r="K21339" s="4">
        <f>IF(J21339&lt;0,"Deficit",IF(J21339=0,"Exact fit","Surplus"))</f>
        <v/>
      </c>
    </row>
    <row r="21340">
      <c r="A21340" s="4" t="n">
        <v>550103</v>
      </c>
      <c r="B21340" s="4" t="inlineStr">
        <is>
          <t>GS GAHARA / TSS</t>
        </is>
      </c>
      <c r="C21340" s="4" t="inlineStr">
        <is>
          <t>P6</t>
        </is>
      </c>
      <c r="D21340" s="5" t="n">
        <v>77</v>
      </c>
      <c r="E21340" s="5" t="n">
        <v>2</v>
      </c>
      <c r="F21340" s="5" t="n">
        <v>0</v>
      </c>
      <c r="G21340" s="5">
        <f>E21340-F21340</f>
        <v/>
      </c>
      <c r="H21340" s="5">
        <f>'Notes'!$B$4</f>
        <v/>
      </c>
      <c r="I21340" s="5">
        <f>ROUNDUP(D21340/H21340,0)</f>
        <v/>
      </c>
      <c r="J21340" s="6">
        <f>G21340-I21340</f>
        <v/>
      </c>
      <c r="K21340" s="4">
        <f>IF(J21340&lt;0,"Deficit",IF(J21340=0,"Exact fit","Surplus"))</f>
        <v/>
      </c>
    </row>
    <row r="21341">
      <c r="A21341" s="4" t="n">
        <v>550104</v>
      </c>
      <c r="B21341" s="4" t="inlineStr">
        <is>
          <t>GS GASHONGORA</t>
        </is>
      </c>
      <c r="C21341" s="4" t="inlineStr">
        <is>
          <t>P1</t>
        </is>
      </c>
      <c r="D21341" s="5" t="n">
        <v>88</v>
      </c>
      <c r="E21341" s="5" t="n">
        <v>2</v>
      </c>
      <c r="F21341" s="5" t="n">
        <v>1</v>
      </c>
      <c r="G21341" s="5">
        <f>E21341-F21341</f>
        <v/>
      </c>
      <c r="H21341" s="5">
        <f>'Notes'!$B$4</f>
        <v/>
      </c>
      <c r="I21341" s="5">
        <f>ROUNDUP(D21341/H21341,0)</f>
        <v/>
      </c>
      <c r="J21341" s="6">
        <f>G21341-I21341</f>
        <v/>
      </c>
      <c r="K21341" s="4">
        <f>IF(J21341&lt;0,"Deficit",IF(J21341=0,"Exact fit","Surplus"))</f>
        <v/>
      </c>
    </row>
    <row r="21342">
      <c r="A21342" s="4" t="n">
        <v>550104</v>
      </c>
      <c r="B21342" s="4" t="inlineStr">
        <is>
          <t>GS GASHONGORA</t>
        </is>
      </c>
      <c r="C21342" s="4" t="inlineStr">
        <is>
          <t>P2</t>
        </is>
      </c>
      <c r="D21342" s="5" t="n">
        <v>88</v>
      </c>
      <c r="E21342" s="5" t="n">
        <v>2</v>
      </c>
      <c r="F21342" s="5" t="n">
        <v>1</v>
      </c>
      <c r="G21342" s="5">
        <f>E21342-F21342</f>
        <v/>
      </c>
      <c r="H21342" s="5">
        <f>'Notes'!$B$4</f>
        <v/>
      </c>
      <c r="I21342" s="5">
        <f>ROUNDUP(D21342/H21342,0)</f>
        <v/>
      </c>
      <c r="J21342" s="6">
        <f>G21342-I21342</f>
        <v/>
      </c>
      <c r="K21342" s="4">
        <f>IF(J21342&lt;0,"Deficit",IF(J21342=0,"Exact fit","Surplus"))</f>
        <v/>
      </c>
    </row>
    <row r="21343">
      <c r="A21343" s="4" t="n">
        <v>550104</v>
      </c>
      <c r="B21343" s="4" t="inlineStr">
        <is>
          <t>GS GASHONGORA</t>
        </is>
      </c>
      <c r="C21343" s="4" t="inlineStr">
        <is>
          <t>P3</t>
        </is>
      </c>
      <c r="D21343" s="5" t="n">
        <v>69</v>
      </c>
      <c r="E21343" s="5" t="n">
        <v>2</v>
      </c>
      <c r="F21343" s="5" t="n">
        <v>0</v>
      </c>
      <c r="G21343" s="5">
        <f>E21343-F21343</f>
        <v/>
      </c>
      <c r="H21343" s="5">
        <f>'Notes'!$B$4</f>
        <v/>
      </c>
      <c r="I21343" s="5">
        <f>ROUNDUP(D21343/H21343,0)</f>
        <v/>
      </c>
      <c r="J21343" s="6">
        <f>G21343-I21343</f>
        <v/>
      </c>
      <c r="K21343" s="4">
        <f>IF(J21343&lt;0,"Deficit",IF(J21343=0,"Exact fit","Surplus"))</f>
        <v/>
      </c>
    </row>
    <row r="21344">
      <c r="A21344" s="4" t="n">
        <v>550104</v>
      </c>
      <c r="B21344" s="4" t="inlineStr">
        <is>
          <t>GS GASHONGORA</t>
        </is>
      </c>
      <c r="C21344" s="4" t="inlineStr">
        <is>
          <t>P4</t>
        </is>
      </c>
      <c r="D21344" s="5" t="n">
        <v>90</v>
      </c>
      <c r="E21344" s="5" t="n">
        <v>3</v>
      </c>
      <c r="F21344" s="5" t="n">
        <v>0</v>
      </c>
      <c r="G21344" s="5">
        <f>E21344-F21344</f>
        <v/>
      </c>
      <c r="H21344" s="5">
        <f>'Notes'!$B$4</f>
        <v/>
      </c>
      <c r="I21344" s="5">
        <f>ROUNDUP(D21344/H21344,0)</f>
        <v/>
      </c>
      <c r="J21344" s="6">
        <f>G21344-I21344</f>
        <v/>
      </c>
      <c r="K21344" s="4">
        <f>IF(J21344&lt;0,"Deficit",IF(J21344=0,"Exact fit","Surplus"))</f>
        <v/>
      </c>
    </row>
    <row r="21345">
      <c r="A21345" s="4" t="n">
        <v>550104</v>
      </c>
      <c r="B21345" s="4" t="inlineStr">
        <is>
          <t>GS GASHONGORA</t>
        </is>
      </c>
      <c r="C21345" s="4" t="inlineStr">
        <is>
          <t>P5</t>
        </is>
      </c>
      <c r="D21345" s="5" t="n">
        <v>68</v>
      </c>
      <c r="E21345" s="5" t="n">
        <v>2</v>
      </c>
      <c r="F21345" s="5" t="n">
        <v>0</v>
      </c>
      <c r="G21345" s="5">
        <f>E21345-F21345</f>
        <v/>
      </c>
      <c r="H21345" s="5">
        <f>'Notes'!$B$4</f>
        <v/>
      </c>
      <c r="I21345" s="5">
        <f>ROUNDUP(D21345/H21345,0)</f>
        <v/>
      </c>
      <c r="J21345" s="6">
        <f>G21345-I21345</f>
        <v/>
      </c>
      <c r="K21345" s="4">
        <f>IF(J21345&lt;0,"Deficit",IF(J21345=0,"Exact fit","Surplus"))</f>
        <v/>
      </c>
    </row>
    <row r="21346">
      <c r="A21346" s="4" t="n">
        <v>550104</v>
      </c>
      <c r="B21346" s="4" t="inlineStr">
        <is>
          <t>GS GASHONGORA</t>
        </is>
      </c>
      <c r="C21346" s="4" t="inlineStr">
        <is>
          <t>P6</t>
        </is>
      </c>
      <c r="D21346" s="5" t="n">
        <v>32</v>
      </c>
      <c r="E21346" s="5" t="n">
        <v>1</v>
      </c>
      <c r="F21346" s="5" t="n">
        <v>0</v>
      </c>
      <c r="G21346" s="5">
        <f>E21346-F21346</f>
        <v/>
      </c>
      <c r="H21346" s="5">
        <f>'Notes'!$B$4</f>
        <v/>
      </c>
      <c r="I21346" s="5">
        <f>ROUNDUP(D21346/H21346,0)</f>
        <v/>
      </c>
      <c r="J21346" s="6">
        <f>G21346-I21346</f>
        <v/>
      </c>
      <c r="K21346" s="4">
        <f>IF(J21346&lt;0,"Deficit",IF(J21346=0,"Exact fit","Surplus"))</f>
        <v/>
      </c>
    </row>
    <row r="21347">
      <c r="A21347" s="4" t="n">
        <v>550105</v>
      </c>
      <c r="B21347" s="4" t="inlineStr">
        <is>
          <t>GS MUGOGO</t>
        </is>
      </c>
      <c r="C21347" s="4" t="inlineStr">
        <is>
          <t>P1</t>
        </is>
      </c>
      <c r="D21347" s="5" t="n">
        <v>335</v>
      </c>
      <c r="E21347" s="5" t="n">
        <v>6</v>
      </c>
      <c r="F21347" s="5" t="n">
        <v>3</v>
      </c>
      <c r="G21347" s="5">
        <f>E21347-F21347</f>
        <v/>
      </c>
      <c r="H21347" s="5">
        <f>'Notes'!$B$4</f>
        <v/>
      </c>
      <c r="I21347" s="5">
        <f>ROUNDUP(D21347/H21347,0)</f>
        <v/>
      </c>
      <c r="J21347" s="6">
        <f>G21347-I21347</f>
        <v/>
      </c>
      <c r="K21347" s="4">
        <f>IF(J21347&lt;0,"Deficit",IF(J21347=0,"Exact fit","Surplus"))</f>
        <v/>
      </c>
    </row>
    <row r="21348">
      <c r="A21348" s="4" t="n">
        <v>550105</v>
      </c>
      <c r="B21348" s="4" t="inlineStr">
        <is>
          <t>GS MUGOGO</t>
        </is>
      </c>
      <c r="C21348" s="4" t="inlineStr">
        <is>
          <t>P2</t>
        </is>
      </c>
      <c r="D21348" s="5" t="n">
        <v>439</v>
      </c>
      <c r="E21348" s="5" t="n">
        <v>8</v>
      </c>
      <c r="F21348" s="5" t="n">
        <v>3</v>
      </c>
      <c r="G21348" s="5">
        <f>E21348-F21348</f>
        <v/>
      </c>
      <c r="H21348" s="5">
        <f>'Notes'!$B$4</f>
        <v/>
      </c>
      <c r="I21348" s="5">
        <f>ROUNDUP(D21348/H21348,0)</f>
        <v/>
      </c>
      <c r="J21348" s="6">
        <f>G21348-I21348</f>
        <v/>
      </c>
      <c r="K21348" s="4">
        <f>IF(J21348&lt;0,"Deficit",IF(J21348=0,"Exact fit","Surplus"))</f>
        <v/>
      </c>
    </row>
    <row r="21349">
      <c r="A21349" s="4" t="n">
        <v>550105</v>
      </c>
      <c r="B21349" s="4" t="inlineStr">
        <is>
          <t>GS MUGOGO</t>
        </is>
      </c>
      <c r="C21349" s="4" t="inlineStr">
        <is>
          <t>P3</t>
        </is>
      </c>
      <c r="D21349" s="5" t="n">
        <v>297</v>
      </c>
      <c r="E21349" s="5" t="n">
        <v>6</v>
      </c>
      <c r="F21349" s="5" t="n">
        <v>3</v>
      </c>
      <c r="G21349" s="5">
        <f>E21349-F21349</f>
        <v/>
      </c>
      <c r="H21349" s="5">
        <f>'Notes'!$B$4</f>
        <v/>
      </c>
      <c r="I21349" s="5">
        <f>ROUNDUP(D21349/H21349,0)</f>
        <v/>
      </c>
      <c r="J21349" s="6">
        <f>G21349-I21349</f>
        <v/>
      </c>
      <c r="K21349" s="4">
        <f>IF(J21349&lt;0,"Deficit",IF(J21349=0,"Exact fit","Surplus"))</f>
        <v/>
      </c>
    </row>
    <row r="21350">
      <c r="A21350" s="4" t="n">
        <v>550105</v>
      </c>
      <c r="B21350" s="4" t="inlineStr">
        <is>
          <t>GS MUGOGO</t>
        </is>
      </c>
      <c r="C21350" s="4" t="inlineStr">
        <is>
          <t>P4</t>
        </is>
      </c>
      <c r="D21350" s="5" t="n">
        <v>205</v>
      </c>
      <c r="E21350" s="5" t="n">
        <v>5</v>
      </c>
      <c r="F21350" s="5" t="n">
        <v>0</v>
      </c>
      <c r="G21350" s="5">
        <f>E21350-F21350</f>
        <v/>
      </c>
      <c r="H21350" s="5">
        <f>'Notes'!$B$4</f>
        <v/>
      </c>
      <c r="I21350" s="5">
        <f>ROUNDUP(D21350/H21350,0)</f>
        <v/>
      </c>
      <c r="J21350" s="6">
        <f>G21350-I21350</f>
        <v/>
      </c>
      <c r="K21350" s="4">
        <f>IF(J21350&lt;0,"Deficit",IF(J21350=0,"Exact fit","Surplus"))</f>
        <v/>
      </c>
    </row>
    <row r="21351">
      <c r="A21351" s="4" t="n">
        <v>550105</v>
      </c>
      <c r="B21351" s="4" t="inlineStr">
        <is>
          <t>GS MUGOGO</t>
        </is>
      </c>
      <c r="C21351" s="4" t="inlineStr">
        <is>
          <t>P5</t>
        </is>
      </c>
      <c r="D21351" s="5" t="n">
        <v>250</v>
      </c>
      <c r="E21351" s="5" t="n">
        <v>5</v>
      </c>
      <c r="F21351" s="5" t="n">
        <v>0</v>
      </c>
      <c r="G21351" s="5">
        <f>E21351-F21351</f>
        <v/>
      </c>
      <c r="H21351" s="5">
        <f>'Notes'!$B$4</f>
        <v/>
      </c>
      <c r="I21351" s="5">
        <f>ROUNDUP(D21351/H21351,0)</f>
        <v/>
      </c>
      <c r="J21351" s="6">
        <f>G21351-I21351</f>
        <v/>
      </c>
      <c r="K21351" s="4">
        <f>IF(J21351&lt;0,"Deficit",IF(J21351=0,"Exact fit","Surplus"))</f>
        <v/>
      </c>
    </row>
    <row r="21352">
      <c r="A21352" s="4" t="n">
        <v>550105</v>
      </c>
      <c r="B21352" s="4" t="inlineStr">
        <is>
          <t>GS MUGOGO</t>
        </is>
      </c>
      <c r="C21352" s="4" t="inlineStr">
        <is>
          <t>P6</t>
        </is>
      </c>
      <c r="D21352" s="5" t="n">
        <v>135</v>
      </c>
      <c r="E21352" s="5" t="n">
        <v>4</v>
      </c>
      <c r="F21352" s="5" t="n">
        <v>0</v>
      </c>
      <c r="G21352" s="5">
        <f>E21352-F21352</f>
        <v/>
      </c>
      <c r="H21352" s="5">
        <f>'Notes'!$B$4</f>
        <v/>
      </c>
      <c r="I21352" s="5">
        <f>ROUNDUP(D21352/H21352,0)</f>
        <v/>
      </c>
      <c r="J21352" s="6">
        <f>G21352-I21352</f>
        <v/>
      </c>
      <c r="K21352" s="4">
        <f>IF(J21352&lt;0,"Deficit",IF(J21352=0,"Exact fit","Surplus"))</f>
        <v/>
      </c>
    </row>
    <row r="21353">
      <c r="A21353" s="4" t="n">
        <v>550106</v>
      </c>
      <c r="B21353" s="4" t="inlineStr">
        <is>
          <t>IRAMA</t>
        </is>
      </c>
      <c r="C21353" s="4" t="inlineStr">
        <is>
          <t>P1</t>
        </is>
      </c>
      <c r="D21353" s="5" t="n">
        <v>120</v>
      </c>
      <c r="E21353" s="5" t="n">
        <v>2</v>
      </c>
      <c r="F21353" s="5" t="n">
        <v>0</v>
      </c>
      <c r="G21353" s="5">
        <f>E21353-F21353</f>
        <v/>
      </c>
      <c r="H21353" s="5">
        <f>'Notes'!$B$4</f>
        <v/>
      </c>
      <c r="I21353" s="5">
        <f>ROUNDUP(D21353/H21353,0)</f>
        <v/>
      </c>
      <c r="J21353" s="6">
        <f>G21353-I21353</f>
        <v/>
      </c>
      <c r="K21353" s="4">
        <f>IF(J21353&lt;0,"Deficit",IF(J21353=0,"Exact fit","Surplus"))</f>
        <v/>
      </c>
    </row>
    <row r="21354">
      <c r="A21354" s="4" t="n">
        <v>550106</v>
      </c>
      <c r="B21354" s="4" t="inlineStr">
        <is>
          <t>IRAMA</t>
        </is>
      </c>
      <c r="C21354" s="4" t="inlineStr">
        <is>
          <t>P2</t>
        </is>
      </c>
      <c r="D21354" s="5" t="n">
        <v>106</v>
      </c>
      <c r="E21354" s="5" t="n">
        <v>2</v>
      </c>
      <c r="F21354" s="5" t="n">
        <v>0</v>
      </c>
      <c r="G21354" s="5">
        <f>E21354-F21354</f>
        <v/>
      </c>
      <c r="H21354" s="5">
        <f>'Notes'!$B$4</f>
        <v/>
      </c>
      <c r="I21354" s="5">
        <f>ROUNDUP(D21354/H21354,0)</f>
        <v/>
      </c>
      <c r="J21354" s="6">
        <f>G21354-I21354</f>
        <v/>
      </c>
      <c r="K21354" s="4">
        <f>IF(J21354&lt;0,"Deficit",IF(J21354=0,"Exact fit","Surplus"))</f>
        <v/>
      </c>
    </row>
    <row r="21355">
      <c r="A21355" s="4" t="n">
        <v>550106</v>
      </c>
      <c r="B21355" s="4" t="inlineStr">
        <is>
          <t>IRAMA</t>
        </is>
      </c>
      <c r="C21355" s="4" t="inlineStr">
        <is>
          <t>P3</t>
        </is>
      </c>
      <c r="D21355" s="5" t="n">
        <v>90</v>
      </c>
      <c r="E21355" s="5" t="n">
        <v>2</v>
      </c>
      <c r="F21355" s="5" t="n">
        <v>0</v>
      </c>
      <c r="G21355" s="5">
        <f>E21355-F21355</f>
        <v/>
      </c>
      <c r="H21355" s="5">
        <f>'Notes'!$B$4</f>
        <v/>
      </c>
      <c r="I21355" s="5">
        <f>ROUNDUP(D21355/H21355,0)</f>
        <v/>
      </c>
      <c r="J21355" s="6">
        <f>G21355-I21355</f>
        <v/>
      </c>
      <c r="K21355" s="4">
        <f>IF(J21355&lt;0,"Deficit",IF(J21355=0,"Exact fit","Surplus"))</f>
        <v/>
      </c>
    </row>
    <row r="21356">
      <c r="A21356" s="4" t="n">
        <v>550106</v>
      </c>
      <c r="B21356" s="4" t="inlineStr">
        <is>
          <t>IRAMA</t>
        </is>
      </c>
      <c r="C21356" s="4" t="inlineStr">
        <is>
          <t>P4</t>
        </is>
      </c>
      <c r="D21356" s="5" t="n">
        <v>86</v>
      </c>
      <c r="E21356" s="5" t="n">
        <v>2</v>
      </c>
      <c r="F21356" s="5" t="n">
        <v>0</v>
      </c>
      <c r="G21356" s="5">
        <f>E21356-F21356</f>
        <v/>
      </c>
      <c r="H21356" s="5">
        <f>'Notes'!$B$4</f>
        <v/>
      </c>
      <c r="I21356" s="5">
        <f>ROUNDUP(D21356/H21356,0)</f>
        <v/>
      </c>
      <c r="J21356" s="6">
        <f>G21356-I21356</f>
        <v/>
      </c>
      <c r="K21356" s="4">
        <f>IF(J21356&lt;0,"Deficit",IF(J21356=0,"Exact fit","Surplus"))</f>
        <v/>
      </c>
    </row>
    <row r="21357">
      <c r="A21357" s="4" t="n">
        <v>550106</v>
      </c>
      <c r="B21357" s="4" t="inlineStr">
        <is>
          <t>IRAMA</t>
        </is>
      </c>
      <c r="C21357" s="4" t="inlineStr">
        <is>
          <t>P5</t>
        </is>
      </c>
      <c r="D21357" s="5" t="n">
        <v>83</v>
      </c>
      <c r="E21357" s="5" t="n">
        <v>2</v>
      </c>
      <c r="F21357" s="5" t="n">
        <v>0</v>
      </c>
      <c r="G21357" s="5">
        <f>E21357-F21357</f>
        <v/>
      </c>
      <c r="H21357" s="5">
        <f>'Notes'!$B$4</f>
        <v/>
      </c>
      <c r="I21357" s="5">
        <f>ROUNDUP(D21357/H21357,0)</f>
        <v/>
      </c>
      <c r="J21357" s="6">
        <f>G21357-I21357</f>
        <v/>
      </c>
      <c r="K21357" s="4">
        <f>IF(J21357&lt;0,"Deficit",IF(J21357=0,"Exact fit","Surplus"))</f>
        <v/>
      </c>
    </row>
    <row r="21358">
      <c r="A21358" s="4" t="n">
        <v>550106</v>
      </c>
      <c r="B21358" s="4" t="inlineStr">
        <is>
          <t>IRAMA</t>
        </is>
      </c>
      <c r="C21358" s="4" t="inlineStr">
        <is>
          <t>P6</t>
        </is>
      </c>
      <c r="D21358" s="5" t="n">
        <v>58</v>
      </c>
      <c r="E21358" s="5" t="n">
        <v>1</v>
      </c>
      <c r="F21358" s="5" t="n">
        <v>0</v>
      </c>
      <c r="G21358" s="5">
        <f>E21358-F21358</f>
        <v/>
      </c>
      <c r="H21358" s="5">
        <f>'Notes'!$B$4</f>
        <v/>
      </c>
      <c r="I21358" s="5">
        <f>ROUNDUP(D21358/H21358,0)</f>
        <v/>
      </c>
      <c r="J21358" s="6">
        <f>G21358-I21358</f>
        <v/>
      </c>
      <c r="K21358" s="4">
        <f>IF(J21358&lt;0,"Deficit",IF(J21358=0,"Exact fit","Surplus"))</f>
        <v/>
      </c>
    </row>
    <row r="21359">
      <c r="A21359" s="4" t="n">
        <v>550107</v>
      </c>
      <c r="B21359" s="4" t="inlineStr">
        <is>
          <t>GS KABAGERA</t>
        </is>
      </c>
      <c r="C21359" s="4" t="inlineStr">
        <is>
          <t>P1</t>
        </is>
      </c>
      <c r="D21359" s="5" t="n">
        <v>236</v>
      </c>
      <c r="E21359" s="5" t="n">
        <v>4</v>
      </c>
      <c r="F21359" s="5" t="n">
        <v>2</v>
      </c>
      <c r="G21359" s="5">
        <f>E21359-F21359</f>
        <v/>
      </c>
      <c r="H21359" s="5">
        <f>'Notes'!$B$4</f>
        <v/>
      </c>
      <c r="I21359" s="5">
        <f>ROUNDUP(D21359/H21359,0)</f>
        <v/>
      </c>
      <c r="J21359" s="6">
        <f>G21359-I21359</f>
        <v/>
      </c>
      <c r="K21359" s="4">
        <f>IF(J21359&lt;0,"Deficit",IF(J21359=0,"Exact fit","Surplus"))</f>
        <v/>
      </c>
    </row>
    <row r="21360">
      <c r="A21360" s="4" t="n">
        <v>550107</v>
      </c>
      <c r="B21360" s="4" t="inlineStr">
        <is>
          <t>GS KABAGERA</t>
        </is>
      </c>
      <c r="C21360" s="4" t="inlineStr">
        <is>
          <t>P2</t>
        </is>
      </c>
      <c r="D21360" s="5" t="n">
        <v>121</v>
      </c>
      <c r="E21360" s="5" t="n">
        <v>4</v>
      </c>
      <c r="F21360" s="5" t="n">
        <v>2</v>
      </c>
      <c r="G21360" s="5">
        <f>E21360-F21360</f>
        <v/>
      </c>
      <c r="H21360" s="5">
        <f>'Notes'!$B$4</f>
        <v/>
      </c>
      <c r="I21360" s="5">
        <f>ROUNDUP(D21360/H21360,0)</f>
        <v/>
      </c>
      <c r="J21360" s="6">
        <f>G21360-I21360</f>
        <v/>
      </c>
      <c r="K21360" s="4">
        <f>IF(J21360&lt;0,"Deficit",IF(J21360=0,"Exact fit","Surplus"))</f>
        <v/>
      </c>
    </row>
    <row r="21361">
      <c r="A21361" s="4" t="n">
        <v>550107</v>
      </c>
      <c r="B21361" s="4" t="inlineStr">
        <is>
          <t>GS KABAGERA</t>
        </is>
      </c>
      <c r="C21361" s="4" t="inlineStr">
        <is>
          <t>P3</t>
        </is>
      </c>
      <c r="D21361" s="5" t="n">
        <v>136</v>
      </c>
      <c r="E21361" s="5" t="n">
        <v>4</v>
      </c>
      <c r="F21361" s="5" t="n">
        <v>2</v>
      </c>
      <c r="G21361" s="5">
        <f>E21361-F21361</f>
        <v/>
      </c>
      <c r="H21361" s="5">
        <f>'Notes'!$B$4</f>
        <v/>
      </c>
      <c r="I21361" s="5">
        <f>ROUNDUP(D21361/H21361,0)</f>
        <v/>
      </c>
      <c r="J21361" s="6">
        <f>G21361-I21361</f>
        <v/>
      </c>
      <c r="K21361" s="4">
        <f>IF(J21361&lt;0,"Deficit",IF(J21361=0,"Exact fit","Surplus"))</f>
        <v/>
      </c>
    </row>
    <row r="21362">
      <c r="A21362" s="4" t="n">
        <v>550107</v>
      </c>
      <c r="B21362" s="4" t="inlineStr">
        <is>
          <t>GS KABAGERA</t>
        </is>
      </c>
      <c r="C21362" s="4" t="inlineStr">
        <is>
          <t>P4</t>
        </is>
      </c>
      <c r="D21362" s="5" t="n">
        <v>168</v>
      </c>
      <c r="E21362" s="5" t="n">
        <v>3</v>
      </c>
      <c r="F21362" s="5" t="n">
        <v>0</v>
      </c>
      <c r="G21362" s="5">
        <f>E21362-F21362</f>
        <v/>
      </c>
      <c r="H21362" s="5">
        <f>'Notes'!$B$4</f>
        <v/>
      </c>
      <c r="I21362" s="5">
        <f>ROUNDUP(D21362/H21362,0)</f>
        <v/>
      </c>
      <c r="J21362" s="6">
        <f>G21362-I21362</f>
        <v/>
      </c>
      <c r="K21362" s="4">
        <f>IF(J21362&lt;0,"Deficit",IF(J21362=0,"Exact fit","Surplus"))</f>
        <v/>
      </c>
    </row>
    <row r="21363">
      <c r="A21363" s="4" t="n">
        <v>550107</v>
      </c>
      <c r="B21363" s="4" t="inlineStr">
        <is>
          <t>GS KABAGERA</t>
        </is>
      </c>
      <c r="C21363" s="4" t="inlineStr">
        <is>
          <t>P5</t>
        </is>
      </c>
      <c r="D21363" s="5" t="n">
        <v>150</v>
      </c>
      <c r="E21363" s="5" t="n">
        <v>3</v>
      </c>
      <c r="F21363" s="5" t="n">
        <v>0</v>
      </c>
      <c r="G21363" s="5">
        <f>E21363-F21363</f>
        <v/>
      </c>
      <c r="H21363" s="5">
        <f>'Notes'!$B$4</f>
        <v/>
      </c>
      <c r="I21363" s="5">
        <f>ROUNDUP(D21363/H21363,0)</f>
        <v/>
      </c>
      <c r="J21363" s="6">
        <f>G21363-I21363</f>
        <v/>
      </c>
      <c r="K21363" s="4">
        <f>IF(J21363&lt;0,"Deficit",IF(J21363=0,"Exact fit","Surplus"))</f>
        <v/>
      </c>
    </row>
    <row r="21364">
      <c r="A21364" s="4" t="n">
        <v>550107</v>
      </c>
      <c r="B21364" s="4" t="inlineStr">
        <is>
          <t>GS KABAGERA</t>
        </is>
      </c>
      <c r="C21364" s="4" t="inlineStr">
        <is>
          <t>P6</t>
        </is>
      </c>
      <c r="D21364" s="5" t="n">
        <v>78</v>
      </c>
      <c r="E21364" s="5" t="n">
        <v>2</v>
      </c>
      <c r="F21364" s="5" t="n">
        <v>0</v>
      </c>
      <c r="G21364" s="5">
        <f>E21364-F21364</f>
        <v/>
      </c>
      <c r="H21364" s="5">
        <f>'Notes'!$B$4</f>
        <v/>
      </c>
      <c r="I21364" s="5">
        <f>ROUNDUP(D21364/H21364,0)</f>
        <v/>
      </c>
      <c r="J21364" s="6">
        <f>G21364-I21364</f>
        <v/>
      </c>
      <c r="K21364" s="4">
        <f>IF(J21364&lt;0,"Deficit",IF(J21364=0,"Exact fit","Surplus"))</f>
        <v/>
      </c>
    </row>
    <row r="21365">
      <c r="A21365" s="4" t="n">
        <v>550108</v>
      </c>
      <c r="B21365" s="4" t="inlineStr">
        <is>
          <t>GS MUHERO</t>
        </is>
      </c>
      <c r="C21365" s="4" t="inlineStr">
        <is>
          <t>P1</t>
        </is>
      </c>
      <c r="D21365" s="5" t="n">
        <v>128</v>
      </c>
      <c r="E21365" s="5" t="n">
        <v>4</v>
      </c>
      <c r="F21365" s="5" t="n">
        <v>2</v>
      </c>
      <c r="G21365" s="5">
        <f>E21365-F21365</f>
        <v/>
      </c>
      <c r="H21365" s="5">
        <f>'Notes'!$B$4</f>
        <v/>
      </c>
      <c r="I21365" s="5">
        <f>ROUNDUP(D21365/H21365,0)</f>
        <v/>
      </c>
      <c r="J21365" s="6">
        <f>G21365-I21365</f>
        <v/>
      </c>
      <c r="K21365" s="4">
        <f>IF(J21365&lt;0,"Deficit",IF(J21365=0,"Exact fit","Surplus"))</f>
        <v/>
      </c>
    </row>
    <row r="21366">
      <c r="A21366" s="4" t="n">
        <v>550108</v>
      </c>
      <c r="B21366" s="4" t="inlineStr">
        <is>
          <t>GS MUHERO</t>
        </is>
      </c>
      <c r="C21366" s="4" t="inlineStr">
        <is>
          <t>P2</t>
        </is>
      </c>
      <c r="D21366" s="5" t="n">
        <v>148</v>
      </c>
      <c r="E21366" s="5" t="n">
        <v>4</v>
      </c>
      <c r="F21366" s="5" t="n">
        <v>1</v>
      </c>
      <c r="G21366" s="5">
        <f>E21366-F21366</f>
        <v/>
      </c>
      <c r="H21366" s="5">
        <f>'Notes'!$B$4</f>
        <v/>
      </c>
      <c r="I21366" s="5">
        <f>ROUNDUP(D21366/H21366,0)</f>
        <v/>
      </c>
      <c r="J21366" s="6">
        <f>G21366-I21366</f>
        <v/>
      </c>
      <c r="K21366" s="4">
        <f>IF(J21366&lt;0,"Deficit",IF(J21366=0,"Exact fit","Surplus"))</f>
        <v/>
      </c>
    </row>
    <row r="21367">
      <c r="A21367" s="4" t="n">
        <v>550108</v>
      </c>
      <c r="B21367" s="4" t="inlineStr">
        <is>
          <t>GS MUHERO</t>
        </is>
      </c>
      <c r="C21367" s="4" t="inlineStr">
        <is>
          <t>P3</t>
        </is>
      </c>
      <c r="D21367" s="5" t="n">
        <v>157</v>
      </c>
      <c r="E21367" s="5" t="n">
        <v>4</v>
      </c>
      <c r="F21367" s="5" t="n">
        <v>1</v>
      </c>
      <c r="G21367" s="5">
        <f>E21367-F21367</f>
        <v/>
      </c>
      <c r="H21367" s="5">
        <f>'Notes'!$B$4</f>
        <v/>
      </c>
      <c r="I21367" s="5">
        <f>ROUNDUP(D21367/H21367,0)</f>
        <v/>
      </c>
      <c r="J21367" s="6">
        <f>G21367-I21367</f>
        <v/>
      </c>
      <c r="K21367" s="4">
        <f>IF(J21367&lt;0,"Deficit",IF(J21367=0,"Exact fit","Surplus"))</f>
        <v/>
      </c>
    </row>
    <row r="21368">
      <c r="A21368" s="4" t="n">
        <v>550108</v>
      </c>
      <c r="B21368" s="4" t="inlineStr">
        <is>
          <t>GS MUHERO</t>
        </is>
      </c>
      <c r="C21368" s="4" t="inlineStr">
        <is>
          <t>P4</t>
        </is>
      </c>
      <c r="D21368" s="5" t="n">
        <v>191</v>
      </c>
      <c r="E21368" s="5" t="n">
        <v>3</v>
      </c>
      <c r="F21368" s="5" t="n">
        <v>0</v>
      </c>
      <c r="G21368" s="5">
        <f>E21368-F21368</f>
        <v/>
      </c>
      <c r="H21368" s="5">
        <f>'Notes'!$B$4</f>
        <v/>
      </c>
      <c r="I21368" s="5">
        <f>ROUNDUP(D21368/H21368,0)</f>
        <v/>
      </c>
      <c r="J21368" s="6">
        <f>G21368-I21368</f>
        <v/>
      </c>
      <c r="K21368" s="4">
        <f>IF(J21368&lt;0,"Deficit",IF(J21368=0,"Exact fit","Surplus"))</f>
        <v/>
      </c>
    </row>
    <row r="21369">
      <c r="A21369" s="4" t="n">
        <v>550108</v>
      </c>
      <c r="B21369" s="4" t="inlineStr">
        <is>
          <t>GS MUHERO</t>
        </is>
      </c>
      <c r="C21369" s="4" t="inlineStr">
        <is>
          <t>P5</t>
        </is>
      </c>
      <c r="D21369" s="5" t="n">
        <v>157</v>
      </c>
      <c r="E21369" s="5" t="n">
        <v>3</v>
      </c>
      <c r="F21369" s="5" t="n">
        <v>0</v>
      </c>
      <c r="G21369" s="5">
        <f>E21369-F21369</f>
        <v/>
      </c>
      <c r="H21369" s="5">
        <f>'Notes'!$B$4</f>
        <v/>
      </c>
      <c r="I21369" s="5">
        <f>ROUNDUP(D21369/H21369,0)</f>
        <v/>
      </c>
      <c r="J21369" s="6">
        <f>G21369-I21369</f>
        <v/>
      </c>
      <c r="K21369" s="4">
        <f>IF(J21369&lt;0,"Deficit",IF(J21369=0,"Exact fit","Surplus"))</f>
        <v/>
      </c>
    </row>
    <row r="21370">
      <c r="A21370" s="4" t="n">
        <v>550108</v>
      </c>
      <c r="B21370" s="4" t="inlineStr">
        <is>
          <t>GS MUHERO</t>
        </is>
      </c>
      <c r="C21370" s="4" t="inlineStr">
        <is>
          <t>P6</t>
        </is>
      </c>
      <c r="D21370" s="5" t="n">
        <v>67</v>
      </c>
      <c r="E21370" s="5" t="n">
        <v>2</v>
      </c>
      <c r="F21370" s="5" t="n">
        <v>0</v>
      </c>
      <c r="G21370" s="5">
        <f>E21370-F21370</f>
        <v/>
      </c>
      <c r="H21370" s="5">
        <f>'Notes'!$B$4</f>
        <v/>
      </c>
      <c r="I21370" s="5">
        <f>ROUNDUP(D21370/H21370,0)</f>
        <v/>
      </c>
      <c r="J21370" s="6">
        <f>G21370-I21370</f>
        <v/>
      </c>
      <c r="K21370" s="4">
        <f>IF(J21370&lt;0,"Deficit",IF(J21370=0,"Exact fit","Surplus"))</f>
        <v/>
      </c>
    </row>
    <row r="21371">
      <c r="A21371" s="4" t="n">
        <v>550111</v>
      </c>
      <c r="B21371" s="4" t="inlineStr">
        <is>
          <t>EP MUYANGE</t>
        </is>
      </c>
      <c r="C21371" s="4" t="inlineStr">
        <is>
          <t>P1</t>
        </is>
      </c>
      <c r="D21371" s="5" t="n">
        <v>103</v>
      </c>
      <c r="E21371" s="5" t="n">
        <v>2</v>
      </c>
      <c r="F21371" s="5" t="n">
        <v>1</v>
      </c>
      <c r="G21371" s="5">
        <f>E21371-F21371</f>
        <v/>
      </c>
      <c r="H21371" s="5">
        <f>'Notes'!$B$4</f>
        <v/>
      </c>
      <c r="I21371" s="5">
        <f>ROUNDUP(D21371/H21371,0)</f>
        <v/>
      </c>
      <c r="J21371" s="6">
        <f>G21371-I21371</f>
        <v/>
      </c>
      <c r="K21371" s="4">
        <f>IF(J21371&lt;0,"Deficit",IF(J21371=0,"Exact fit","Surplus"))</f>
        <v/>
      </c>
    </row>
    <row r="21372">
      <c r="A21372" s="4" t="n">
        <v>550111</v>
      </c>
      <c r="B21372" s="4" t="inlineStr">
        <is>
          <t>EP MUYANGE</t>
        </is>
      </c>
      <c r="C21372" s="4" t="inlineStr">
        <is>
          <t>P2</t>
        </is>
      </c>
      <c r="D21372" s="5" t="n">
        <v>87</v>
      </c>
      <c r="E21372" s="5" t="n">
        <v>2</v>
      </c>
      <c r="F21372" s="5" t="n">
        <v>1</v>
      </c>
      <c r="G21372" s="5">
        <f>E21372-F21372</f>
        <v/>
      </c>
      <c r="H21372" s="5">
        <f>'Notes'!$B$4</f>
        <v/>
      </c>
      <c r="I21372" s="5">
        <f>ROUNDUP(D21372/H21372,0)</f>
        <v/>
      </c>
      <c r="J21372" s="6">
        <f>G21372-I21372</f>
        <v/>
      </c>
      <c r="K21372" s="4">
        <f>IF(J21372&lt;0,"Deficit",IF(J21372=0,"Exact fit","Surplus"))</f>
        <v/>
      </c>
    </row>
    <row r="21373">
      <c r="A21373" s="4" t="n">
        <v>550111</v>
      </c>
      <c r="B21373" s="4" t="inlineStr">
        <is>
          <t>EP MUYANGE</t>
        </is>
      </c>
      <c r="C21373" s="4" t="inlineStr">
        <is>
          <t>P3</t>
        </is>
      </c>
      <c r="D21373" s="5" t="n">
        <v>117</v>
      </c>
      <c r="E21373" s="5" t="n">
        <v>2</v>
      </c>
      <c r="F21373" s="5" t="n">
        <v>1</v>
      </c>
      <c r="G21373" s="5">
        <f>E21373-F21373</f>
        <v/>
      </c>
      <c r="H21373" s="5">
        <f>'Notes'!$B$4</f>
        <v/>
      </c>
      <c r="I21373" s="5">
        <f>ROUNDUP(D21373/H21373,0)</f>
        <v/>
      </c>
      <c r="J21373" s="6">
        <f>G21373-I21373</f>
        <v/>
      </c>
      <c r="K21373" s="4">
        <f>IF(J21373&lt;0,"Deficit",IF(J21373=0,"Exact fit","Surplus"))</f>
        <v/>
      </c>
    </row>
    <row r="21374">
      <c r="A21374" s="4" t="n">
        <v>550111</v>
      </c>
      <c r="B21374" s="4" t="inlineStr">
        <is>
          <t>EP MUYANGE</t>
        </is>
      </c>
      <c r="C21374" s="4" t="inlineStr">
        <is>
          <t>P4</t>
        </is>
      </c>
      <c r="D21374" s="5" t="n">
        <v>93</v>
      </c>
      <c r="E21374" s="5" t="n">
        <v>2</v>
      </c>
      <c r="F21374" s="5" t="n">
        <v>0</v>
      </c>
      <c r="G21374" s="5">
        <f>E21374-F21374</f>
        <v/>
      </c>
      <c r="H21374" s="5">
        <f>'Notes'!$B$4</f>
        <v/>
      </c>
      <c r="I21374" s="5">
        <f>ROUNDUP(D21374/H21374,0)</f>
        <v/>
      </c>
      <c r="J21374" s="6">
        <f>G21374-I21374</f>
        <v/>
      </c>
      <c r="K21374" s="4">
        <f>IF(J21374&lt;0,"Deficit",IF(J21374=0,"Exact fit","Surplus"))</f>
        <v/>
      </c>
    </row>
    <row r="21375">
      <c r="A21375" s="4" t="n">
        <v>550111</v>
      </c>
      <c r="B21375" s="4" t="inlineStr">
        <is>
          <t>EP MUYANGE</t>
        </is>
      </c>
      <c r="C21375" s="4" t="inlineStr">
        <is>
          <t>P5</t>
        </is>
      </c>
      <c r="D21375" s="5" t="n">
        <v>72</v>
      </c>
      <c r="E21375" s="5" t="n">
        <v>2</v>
      </c>
      <c r="F21375" s="5" t="n">
        <v>0</v>
      </c>
      <c r="G21375" s="5">
        <f>E21375-F21375</f>
        <v/>
      </c>
      <c r="H21375" s="5">
        <f>'Notes'!$B$4</f>
        <v/>
      </c>
      <c r="I21375" s="5">
        <f>ROUNDUP(D21375/H21375,0)</f>
        <v/>
      </c>
      <c r="J21375" s="6">
        <f>G21375-I21375</f>
        <v/>
      </c>
      <c r="K21375" s="4">
        <f>IF(J21375&lt;0,"Deficit",IF(J21375=0,"Exact fit","Surplus"))</f>
        <v/>
      </c>
    </row>
    <row r="21376">
      <c r="A21376" s="4" t="n">
        <v>550111</v>
      </c>
      <c r="B21376" s="4" t="inlineStr">
        <is>
          <t>EP MUYANGE</t>
        </is>
      </c>
      <c r="C21376" s="4" t="inlineStr">
        <is>
          <t>P6</t>
        </is>
      </c>
      <c r="D21376" s="5" t="n">
        <v>37</v>
      </c>
      <c r="E21376" s="5" t="n">
        <v>1</v>
      </c>
      <c r="F21376" s="5" t="n">
        <v>0</v>
      </c>
      <c r="G21376" s="5">
        <f>E21376-F21376</f>
        <v/>
      </c>
      <c r="H21376" s="5">
        <f>'Notes'!$B$4</f>
        <v/>
      </c>
      <c r="I21376" s="5">
        <f>ROUNDUP(D21376/H21376,0)</f>
        <v/>
      </c>
      <c r="J21376" s="6">
        <f>G21376-I21376</f>
        <v/>
      </c>
      <c r="K21376" s="4">
        <f>IF(J21376&lt;0,"Deficit",IF(J21376=0,"Exact fit","Surplus"))</f>
        <v/>
      </c>
    </row>
    <row r="21377">
      <c r="A21377" s="4" t="n">
        <v>550112</v>
      </c>
      <c r="B21377" s="4" t="inlineStr">
        <is>
          <t>EP RUBIMBA</t>
        </is>
      </c>
      <c r="C21377" s="4" t="inlineStr">
        <is>
          <t>P1</t>
        </is>
      </c>
      <c r="D21377" s="5" t="n">
        <v>171</v>
      </c>
      <c r="E21377" s="5" t="n">
        <v>4</v>
      </c>
      <c r="F21377" s="5" t="n">
        <v>2</v>
      </c>
      <c r="G21377" s="5">
        <f>E21377-F21377</f>
        <v/>
      </c>
      <c r="H21377" s="5">
        <f>'Notes'!$B$4</f>
        <v/>
      </c>
      <c r="I21377" s="5">
        <f>ROUNDUP(D21377/H21377,0)</f>
        <v/>
      </c>
      <c r="J21377" s="6">
        <f>G21377-I21377</f>
        <v/>
      </c>
      <c r="K21377" s="4">
        <f>IF(J21377&lt;0,"Deficit",IF(J21377=0,"Exact fit","Surplus"))</f>
        <v/>
      </c>
    </row>
    <row r="21378">
      <c r="A21378" s="4" t="n">
        <v>550112</v>
      </c>
      <c r="B21378" s="4" t="inlineStr">
        <is>
          <t>EP RUBIMBA</t>
        </is>
      </c>
      <c r="C21378" s="4" t="inlineStr">
        <is>
          <t>P2</t>
        </is>
      </c>
      <c r="D21378" s="5" t="n">
        <v>129</v>
      </c>
      <c r="E21378" s="5" t="n">
        <v>4</v>
      </c>
      <c r="F21378" s="5" t="n">
        <v>1</v>
      </c>
      <c r="G21378" s="5">
        <f>E21378-F21378</f>
        <v/>
      </c>
      <c r="H21378" s="5">
        <f>'Notes'!$B$4</f>
        <v/>
      </c>
      <c r="I21378" s="5">
        <f>ROUNDUP(D21378/H21378,0)</f>
        <v/>
      </c>
      <c r="J21378" s="6">
        <f>G21378-I21378</f>
        <v/>
      </c>
      <c r="K21378" s="4">
        <f>IF(J21378&lt;0,"Deficit",IF(J21378=0,"Exact fit","Surplus"))</f>
        <v/>
      </c>
    </row>
    <row r="21379">
      <c r="A21379" s="4" t="n">
        <v>550112</v>
      </c>
      <c r="B21379" s="4" t="inlineStr">
        <is>
          <t>EP RUBIMBA</t>
        </is>
      </c>
      <c r="C21379" s="4" t="inlineStr">
        <is>
          <t>P3</t>
        </is>
      </c>
      <c r="D21379" s="5" t="n">
        <v>104</v>
      </c>
      <c r="E21379" s="5" t="n">
        <v>2</v>
      </c>
      <c r="F21379" s="5" t="n">
        <v>0</v>
      </c>
      <c r="G21379" s="5">
        <f>E21379-F21379</f>
        <v/>
      </c>
      <c r="H21379" s="5">
        <f>'Notes'!$B$4</f>
        <v/>
      </c>
      <c r="I21379" s="5">
        <f>ROUNDUP(D21379/H21379,0)</f>
        <v/>
      </c>
      <c r="J21379" s="6">
        <f>G21379-I21379</f>
        <v/>
      </c>
      <c r="K21379" s="4">
        <f>IF(J21379&lt;0,"Deficit",IF(J21379=0,"Exact fit","Surplus"))</f>
        <v/>
      </c>
    </row>
    <row r="21380">
      <c r="A21380" s="4" t="n">
        <v>550112</v>
      </c>
      <c r="B21380" s="4" t="inlineStr">
        <is>
          <t>EP RUBIMBA</t>
        </is>
      </c>
      <c r="C21380" s="4" t="inlineStr">
        <is>
          <t>P4</t>
        </is>
      </c>
      <c r="D21380" s="5" t="n">
        <v>90</v>
      </c>
      <c r="E21380" s="5" t="n">
        <v>2</v>
      </c>
      <c r="F21380" s="5" t="n">
        <v>0</v>
      </c>
      <c r="G21380" s="5">
        <f>E21380-F21380</f>
        <v/>
      </c>
      <c r="H21380" s="5">
        <f>'Notes'!$B$4</f>
        <v/>
      </c>
      <c r="I21380" s="5">
        <f>ROUNDUP(D21380/H21380,0)</f>
        <v/>
      </c>
      <c r="J21380" s="6">
        <f>G21380-I21380</f>
        <v/>
      </c>
      <c r="K21380" s="4">
        <f>IF(J21380&lt;0,"Deficit",IF(J21380=0,"Exact fit","Surplus"))</f>
        <v/>
      </c>
    </row>
    <row r="21381">
      <c r="A21381" s="4" t="n">
        <v>550112</v>
      </c>
      <c r="B21381" s="4" t="inlineStr">
        <is>
          <t>EP RUBIMBA</t>
        </is>
      </c>
      <c r="C21381" s="4" t="inlineStr">
        <is>
          <t>P5</t>
        </is>
      </c>
      <c r="D21381" s="5" t="n">
        <v>82</v>
      </c>
      <c r="E21381" s="5" t="n">
        <v>2</v>
      </c>
      <c r="F21381" s="5" t="n">
        <v>0</v>
      </c>
      <c r="G21381" s="5">
        <f>E21381-F21381</f>
        <v/>
      </c>
      <c r="H21381" s="5">
        <f>'Notes'!$B$4</f>
        <v/>
      </c>
      <c r="I21381" s="5">
        <f>ROUNDUP(D21381/H21381,0)</f>
        <v/>
      </c>
      <c r="J21381" s="6">
        <f>G21381-I21381</f>
        <v/>
      </c>
      <c r="K21381" s="4">
        <f>IF(J21381&lt;0,"Deficit",IF(J21381=0,"Exact fit","Surplus"))</f>
        <v/>
      </c>
    </row>
    <row r="21382">
      <c r="A21382" s="4" t="n">
        <v>550112</v>
      </c>
      <c r="B21382" s="4" t="inlineStr">
        <is>
          <t>EP RUBIMBA</t>
        </is>
      </c>
      <c r="C21382" s="4" t="inlineStr">
        <is>
          <t>P6</t>
        </is>
      </c>
      <c r="D21382" s="5" t="n">
        <v>39</v>
      </c>
      <c r="E21382" s="5" t="n">
        <v>1</v>
      </c>
      <c r="F21382" s="5" t="n">
        <v>0</v>
      </c>
      <c r="G21382" s="5">
        <f>E21382-F21382</f>
        <v/>
      </c>
      <c r="H21382" s="5">
        <f>'Notes'!$B$4</f>
        <v/>
      </c>
      <c r="I21382" s="5">
        <f>ROUNDUP(D21382/H21382,0)</f>
        <v/>
      </c>
      <c r="J21382" s="6">
        <f>G21382-I21382</f>
        <v/>
      </c>
      <c r="K21382" s="4">
        <f>IF(J21382&lt;0,"Deficit",IF(J21382=0,"Exact fit","Surplus"))</f>
        <v/>
      </c>
    </row>
    <row r="21383">
      <c r="A21383" s="4" t="n">
        <v>550113</v>
      </c>
      <c r="B21383" s="4" t="inlineStr">
        <is>
          <t>EP KIJUMBURA</t>
        </is>
      </c>
      <c r="C21383" s="4" t="inlineStr">
        <is>
          <t>P1</t>
        </is>
      </c>
      <c r="D21383" s="5" t="n">
        <v>67</v>
      </c>
      <c r="E21383" s="5" t="n">
        <v>2</v>
      </c>
      <c r="F21383" s="5" t="n">
        <v>1</v>
      </c>
      <c r="G21383" s="5">
        <f>E21383-F21383</f>
        <v/>
      </c>
      <c r="H21383" s="5">
        <f>'Notes'!$B$4</f>
        <v/>
      </c>
      <c r="I21383" s="5">
        <f>ROUNDUP(D21383/H21383,0)</f>
        <v/>
      </c>
      <c r="J21383" s="6">
        <f>G21383-I21383</f>
        <v/>
      </c>
      <c r="K21383" s="4">
        <f>IF(J21383&lt;0,"Deficit",IF(J21383=0,"Exact fit","Surplus"))</f>
        <v/>
      </c>
    </row>
    <row r="21384">
      <c r="A21384" s="4" t="n">
        <v>550113</v>
      </c>
      <c r="B21384" s="4" t="inlineStr">
        <is>
          <t>EP KIJUMBURA</t>
        </is>
      </c>
      <c r="C21384" s="4" t="inlineStr">
        <is>
          <t>P2</t>
        </is>
      </c>
      <c r="D21384" s="5" t="n">
        <v>82</v>
      </c>
      <c r="E21384" s="5" t="n">
        <v>2</v>
      </c>
      <c r="F21384" s="5" t="n">
        <v>1</v>
      </c>
      <c r="G21384" s="5">
        <f>E21384-F21384</f>
        <v/>
      </c>
      <c r="H21384" s="5">
        <f>'Notes'!$B$4</f>
        <v/>
      </c>
      <c r="I21384" s="5">
        <f>ROUNDUP(D21384/H21384,0)</f>
        <v/>
      </c>
      <c r="J21384" s="6">
        <f>G21384-I21384</f>
        <v/>
      </c>
      <c r="K21384" s="4">
        <f>IF(J21384&lt;0,"Deficit",IF(J21384=0,"Exact fit","Surplus"))</f>
        <v/>
      </c>
    </row>
    <row r="21385">
      <c r="A21385" s="4" t="n">
        <v>550113</v>
      </c>
      <c r="B21385" s="4" t="inlineStr">
        <is>
          <t>EP KIJUMBURA</t>
        </is>
      </c>
      <c r="C21385" s="4" t="inlineStr">
        <is>
          <t>P3</t>
        </is>
      </c>
      <c r="D21385" s="5" t="n">
        <v>72</v>
      </c>
      <c r="E21385" s="5" t="n">
        <v>2</v>
      </c>
      <c r="F21385" s="5" t="n">
        <v>1</v>
      </c>
      <c r="G21385" s="5">
        <f>E21385-F21385</f>
        <v/>
      </c>
      <c r="H21385" s="5">
        <f>'Notes'!$B$4</f>
        <v/>
      </c>
      <c r="I21385" s="5">
        <f>ROUNDUP(D21385/H21385,0)</f>
        <v/>
      </c>
      <c r="J21385" s="6">
        <f>G21385-I21385</f>
        <v/>
      </c>
      <c r="K21385" s="4">
        <f>IF(J21385&lt;0,"Deficit",IF(J21385=0,"Exact fit","Surplus"))</f>
        <v/>
      </c>
    </row>
    <row r="21386">
      <c r="A21386" s="4" t="n">
        <v>550113</v>
      </c>
      <c r="B21386" s="4" t="inlineStr">
        <is>
          <t>EP KIJUMBURA</t>
        </is>
      </c>
      <c r="C21386" s="4" t="inlineStr">
        <is>
          <t>P4</t>
        </is>
      </c>
      <c r="D21386" s="5" t="n">
        <v>61</v>
      </c>
      <c r="E21386" s="5" t="n">
        <v>1</v>
      </c>
      <c r="F21386" s="5" t="n">
        <v>0</v>
      </c>
      <c r="G21386" s="5">
        <f>E21386-F21386</f>
        <v/>
      </c>
      <c r="H21386" s="5">
        <f>'Notes'!$B$4</f>
        <v/>
      </c>
      <c r="I21386" s="5">
        <f>ROUNDUP(D21386/H21386,0)</f>
        <v/>
      </c>
      <c r="J21386" s="6">
        <f>G21386-I21386</f>
        <v/>
      </c>
      <c r="K21386" s="4">
        <f>IF(J21386&lt;0,"Deficit",IF(J21386=0,"Exact fit","Surplus"))</f>
        <v/>
      </c>
    </row>
    <row r="21387">
      <c r="A21387" s="4" t="n">
        <v>550113</v>
      </c>
      <c r="B21387" s="4" t="inlineStr">
        <is>
          <t>EP KIJUMBURA</t>
        </is>
      </c>
      <c r="C21387" s="4" t="inlineStr">
        <is>
          <t>P5</t>
        </is>
      </c>
      <c r="D21387" s="5" t="n">
        <v>52</v>
      </c>
      <c r="E21387" s="5" t="n">
        <v>1</v>
      </c>
      <c r="F21387" s="5" t="n">
        <v>0</v>
      </c>
      <c r="G21387" s="5">
        <f>E21387-F21387</f>
        <v/>
      </c>
      <c r="H21387" s="5">
        <f>'Notes'!$B$4</f>
        <v/>
      </c>
      <c r="I21387" s="5">
        <f>ROUNDUP(D21387/H21387,0)</f>
        <v/>
      </c>
      <c r="J21387" s="6">
        <f>G21387-I21387</f>
        <v/>
      </c>
      <c r="K21387" s="4">
        <f>IF(J21387&lt;0,"Deficit",IF(J21387=0,"Exact fit","Surplus"))</f>
        <v/>
      </c>
    </row>
    <row r="21388">
      <c r="A21388" s="4" t="n">
        <v>550113</v>
      </c>
      <c r="B21388" s="4" t="inlineStr">
        <is>
          <t>EP KIJUMBURA</t>
        </is>
      </c>
      <c r="C21388" s="4" t="inlineStr">
        <is>
          <t>P6</t>
        </is>
      </c>
      <c r="D21388" s="5" t="n">
        <v>35</v>
      </c>
      <c r="E21388" s="5" t="n">
        <v>1</v>
      </c>
      <c r="F21388" s="5" t="n">
        <v>0</v>
      </c>
      <c r="G21388" s="5">
        <f>E21388-F21388</f>
        <v/>
      </c>
      <c r="H21388" s="5">
        <f>'Notes'!$B$4</f>
        <v/>
      </c>
      <c r="I21388" s="5">
        <f>ROUNDUP(D21388/H21388,0)</f>
        <v/>
      </c>
      <c r="J21388" s="6">
        <f>G21388-I21388</f>
        <v/>
      </c>
      <c r="K21388" s="4">
        <f>IF(J21388&lt;0,"Deficit",IF(J21388=0,"Exact fit","Surplus"))</f>
        <v/>
      </c>
    </row>
    <row r="21389">
      <c r="A21389" s="4" t="n">
        <v>550114</v>
      </c>
      <c r="B21389" s="4" t="inlineStr">
        <is>
          <t>EP RWIMONDO</t>
        </is>
      </c>
      <c r="C21389" s="4" t="inlineStr">
        <is>
          <t>P1</t>
        </is>
      </c>
      <c r="D21389" s="5" t="n">
        <v>157</v>
      </c>
      <c r="E21389" s="5" t="n">
        <v>4</v>
      </c>
      <c r="F21389" s="5" t="n">
        <v>2</v>
      </c>
      <c r="G21389" s="5">
        <f>E21389-F21389</f>
        <v/>
      </c>
      <c r="H21389" s="5">
        <f>'Notes'!$B$4</f>
        <v/>
      </c>
      <c r="I21389" s="5">
        <f>ROUNDUP(D21389/H21389,0)</f>
        <v/>
      </c>
      <c r="J21389" s="6">
        <f>G21389-I21389</f>
        <v/>
      </c>
      <c r="K21389" s="4">
        <f>IF(J21389&lt;0,"Deficit",IF(J21389=0,"Exact fit","Surplus"))</f>
        <v/>
      </c>
    </row>
    <row r="21390">
      <c r="A21390" s="4" t="n">
        <v>550114</v>
      </c>
      <c r="B21390" s="4" t="inlineStr">
        <is>
          <t>EP RWIMONDO</t>
        </is>
      </c>
      <c r="C21390" s="4" t="inlineStr">
        <is>
          <t>P2</t>
        </is>
      </c>
      <c r="D21390" s="5" t="n">
        <v>247</v>
      </c>
      <c r="E21390" s="5" t="n">
        <v>4</v>
      </c>
      <c r="F21390" s="5" t="n">
        <v>2</v>
      </c>
      <c r="G21390" s="5">
        <f>E21390-F21390</f>
        <v/>
      </c>
      <c r="H21390" s="5">
        <f>'Notes'!$B$4</f>
        <v/>
      </c>
      <c r="I21390" s="5">
        <f>ROUNDUP(D21390/H21390,0)</f>
        <v/>
      </c>
      <c r="J21390" s="6">
        <f>G21390-I21390</f>
        <v/>
      </c>
      <c r="K21390" s="4">
        <f>IF(J21390&lt;0,"Deficit",IF(J21390=0,"Exact fit","Surplus"))</f>
        <v/>
      </c>
    </row>
    <row r="21391">
      <c r="A21391" s="4" t="n">
        <v>550114</v>
      </c>
      <c r="B21391" s="4" t="inlineStr">
        <is>
          <t>EP RWIMONDO</t>
        </is>
      </c>
      <c r="C21391" s="4" t="inlineStr">
        <is>
          <t>P3</t>
        </is>
      </c>
      <c r="D21391" s="5" t="n">
        <v>179</v>
      </c>
      <c r="E21391" s="5" t="n">
        <v>4</v>
      </c>
      <c r="F21391" s="5" t="n">
        <v>2</v>
      </c>
      <c r="G21391" s="5">
        <f>E21391-F21391</f>
        <v/>
      </c>
      <c r="H21391" s="5">
        <f>'Notes'!$B$4</f>
        <v/>
      </c>
      <c r="I21391" s="5">
        <f>ROUNDUP(D21391/H21391,0)</f>
        <v/>
      </c>
      <c r="J21391" s="6">
        <f>G21391-I21391</f>
        <v/>
      </c>
      <c r="K21391" s="4">
        <f>IF(J21391&lt;0,"Deficit",IF(J21391=0,"Exact fit","Surplus"))</f>
        <v/>
      </c>
    </row>
    <row r="21392">
      <c r="A21392" s="4" t="n">
        <v>550114</v>
      </c>
      <c r="B21392" s="4" t="inlineStr">
        <is>
          <t>EP RWIMONDO</t>
        </is>
      </c>
      <c r="C21392" s="4" t="inlineStr">
        <is>
          <t>P4</t>
        </is>
      </c>
      <c r="D21392" s="5" t="n">
        <v>174</v>
      </c>
      <c r="E21392" s="5" t="n">
        <v>2</v>
      </c>
      <c r="F21392" s="5" t="n">
        <v>0</v>
      </c>
      <c r="G21392" s="5">
        <f>E21392-F21392</f>
        <v/>
      </c>
      <c r="H21392" s="5">
        <f>'Notes'!$B$4</f>
        <v/>
      </c>
      <c r="I21392" s="5">
        <f>ROUNDUP(D21392/H21392,0)</f>
        <v/>
      </c>
      <c r="J21392" s="6">
        <f>G21392-I21392</f>
        <v/>
      </c>
      <c r="K21392" s="4">
        <f>IF(J21392&lt;0,"Deficit",IF(J21392=0,"Exact fit","Surplus"))</f>
        <v/>
      </c>
    </row>
    <row r="21393">
      <c r="A21393" s="4" t="n">
        <v>550114</v>
      </c>
      <c r="B21393" s="4" t="inlineStr">
        <is>
          <t>EP RWIMONDO</t>
        </is>
      </c>
      <c r="C21393" s="4" t="inlineStr">
        <is>
          <t>P5</t>
        </is>
      </c>
      <c r="D21393" s="5" t="n">
        <v>187</v>
      </c>
      <c r="E21393" s="5" t="n">
        <v>3</v>
      </c>
      <c r="F21393" s="5" t="n">
        <v>0</v>
      </c>
      <c r="G21393" s="5">
        <f>E21393-F21393</f>
        <v/>
      </c>
      <c r="H21393" s="5">
        <f>'Notes'!$B$4</f>
        <v/>
      </c>
      <c r="I21393" s="5">
        <f>ROUNDUP(D21393/H21393,0)</f>
        <v/>
      </c>
      <c r="J21393" s="6">
        <f>G21393-I21393</f>
        <v/>
      </c>
      <c r="K21393" s="4">
        <f>IF(J21393&lt;0,"Deficit",IF(J21393=0,"Exact fit","Surplus"))</f>
        <v/>
      </c>
    </row>
    <row r="21394">
      <c r="A21394" s="4" t="n">
        <v>550114</v>
      </c>
      <c r="B21394" s="4" t="inlineStr">
        <is>
          <t>EP RWIMONDO</t>
        </is>
      </c>
      <c r="C21394" s="4" t="inlineStr">
        <is>
          <t>P6</t>
        </is>
      </c>
      <c r="D21394" s="5" t="n">
        <v>52</v>
      </c>
      <c r="E21394" s="5" t="n">
        <v>1</v>
      </c>
      <c r="F21394" s="5" t="n">
        <v>0</v>
      </c>
      <c r="G21394" s="5">
        <f>E21394-F21394</f>
        <v/>
      </c>
      <c r="H21394" s="5">
        <f>'Notes'!$B$4</f>
        <v/>
      </c>
      <c r="I21394" s="5">
        <f>ROUNDUP(D21394/H21394,0)</f>
        <v/>
      </c>
      <c r="J21394" s="6">
        <f>G21394-I21394</f>
        <v/>
      </c>
      <c r="K21394" s="4">
        <f>IF(J21394&lt;0,"Deficit",IF(J21394=0,"Exact fit","Surplus"))</f>
        <v/>
      </c>
    </row>
    <row r="21395">
      <c r="A21395" s="4" t="n">
        <v>550115</v>
      </c>
      <c r="B21395" s="4" t="inlineStr">
        <is>
          <t>EP AMAHORO</t>
        </is>
      </c>
      <c r="C21395" s="4" t="inlineStr">
        <is>
          <t>P1</t>
        </is>
      </c>
      <c r="D21395" s="5" t="n">
        <v>178</v>
      </c>
      <c r="E21395" s="5" t="n">
        <v>4</v>
      </c>
      <c r="F21395" s="5" t="n">
        <v>2</v>
      </c>
      <c r="G21395" s="5">
        <f>E21395-F21395</f>
        <v/>
      </c>
      <c r="H21395" s="5">
        <f>'Notes'!$B$4</f>
        <v/>
      </c>
      <c r="I21395" s="5">
        <f>ROUNDUP(D21395/H21395,0)</f>
        <v/>
      </c>
      <c r="J21395" s="6">
        <f>G21395-I21395</f>
        <v/>
      </c>
      <c r="K21395" s="4">
        <f>IF(J21395&lt;0,"Deficit",IF(J21395=0,"Exact fit","Surplus"))</f>
        <v/>
      </c>
    </row>
    <row r="21396">
      <c r="A21396" s="4" t="n">
        <v>550115</v>
      </c>
      <c r="B21396" s="4" t="inlineStr">
        <is>
          <t>EP AMAHORO</t>
        </is>
      </c>
      <c r="C21396" s="4" t="inlineStr">
        <is>
          <t>P2</t>
        </is>
      </c>
      <c r="D21396" s="5" t="n">
        <v>115</v>
      </c>
      <c r="E21396" s="5" t="n">
        <v>2</v>
      </c>
      <c r="F21396" s="5" t="n">
        <v>1</v>
      </c>
      <c r="G21396" s="5">
        <f>E21396-F21396</f>
        <v/>
      </c>
      <c r="H21396" s="5">
        <f>'Notes'!$B$4</f>
        <v/>
      </c>
      <c r="I21396" s="5">
        <f>ROUNDUP(D21396/H21396,0)</f>
        <v/>
      </c>
      <c r="J21396" s="6">
        <f>G21396-I21396</f>
        <v/>
      </c>
      <c r="K21396" s="4">
        <f>IF(J21396&lt;0,"Deficit",IF(J21396=0,"Exact fit","Surplus"))</f>
        <v/>
      </c>
    </row>
    <row r="21397">
      <c r="A21397" s="4" t="n">
        <v>550115</v>
      </c>
      <c r="B21397" s="4" t="inlineStr">
        <is>
          <t>EP AMAHORO</t>
        </is>
      </c>
      <c r="C21397" s="4" t="inlineStr">
        <is>
          <t>P3</t>
        </is>
      </c>
      <c r="D21397" s="5" t="n">
        <v>69</v>
      </c>
      <c r="E21397" s="5" t="n">
        <v>2</v>
      </c>
      <c r="F21397" s="5" t="n">
        <v>1</v>
      </c>
      <c r="G21397" s="5">
        <f>E21397-F21397</f>
        <v/>
      </c>
      <c r="H21397" s="5">
        <f>'Notes'!$B$4</f>
        <v/>
      </c>
      <c r="I21397" s="5">
        <f>ROUNDUP(D21397/H21397,0)</f>
        <v/>
      </c>
      <c r="J21397" s="6">
        <f>G21397-I21397</f>
        <v/>
      </c>
      <c r="K21397" s="4">
        <f>IF(J21397&lt;0,"Deficit",IF(J21397=0,"Exact fit","Surplus"))</f>
        <v/>
      </c>
    </row>
    <row r="21398">
      <c r="A21398" s="4" t="n">
        <v>550115</v>
      </c>
      <c r="B21398" s="4" t="inlineStr">
        <is>
          <t>EP AMAHORO</t>
        </is>
      </c>
      <c r="C21398" s="4" t="inlineStr">
        <is>
          <t>P4</t>
        </is>
      </c>
      <c r="D21398" s="5" t="n">
        <v>79</v>
      </c>
      <c r="E21398" s="5" t="n">
        <v>2</v>
      </c>
      <c r="F21398" s="5" t="n">
        <v>0</v>
      </c>
      <c r="G21398" s="5">
        <f>E21398-F21398</f>
        <v/>
      </c>
      <c r="H21398" s="5">
        <f>'Notes'!$B$4</f>
        <v/>
      </c>
      <c r="I21398" s="5">
        <f>ROUNDUP(D21398/H21398,0)</f>
        <v/>
      </c>
      <c r="J21398" s="6">
        <f>G21398-I21398</f>
        <v/>
      </c>
      <c r="K21398" s="4">
        <f>IF(J21398&lt;0,"Deficit",IF(J21398=0,"Exact fit","Surplus"))</f>
        <v/>
      </c>
    </row>
    <row r="21399">
      <c r="A21399" s="4" t="n">
        <v>550115</v>
      </c>
      <c r="B21399" s="4" t="inlineStr">
        <is>
          <t>EP AMAHORO</t>
        </is>
      </c>
      <c r="C21399" s="4" t="inlineStr">
        <is>
          <t>P5</t>
        </is>
      </c>
      <c r="D21399" s="5" t="n">
        <v>84</v>
      </c>
      <c r="E21399" s="5" t="n">
        <v>2</v>
      </c>
      <c r="F21399" s="5" t="n">
        <v>0</v>
      </c>
      <c r="G21399" s="5">
        <f>E21399-F21399</f>
        <v/>
      </c>
      <c r="H21399" s="5">
        <f>'Notes'!$B$4</f>
        <v/>
      </c>
      <c r="I21399" s="5">
        <f>ROUNDUP(D21399/H21399,0)</f>
        <v/>
      </c>
      <c r="J21399" s="6">
        <f>G21399-I21399</f>
        <v/>
      </c>
      <c r="K21399" s="4">
        <f>IF(J21399&lt;0,"Deficit",IF(J21399=0,"Exact fit","Surplus"))</f>
        <v/>
      </c>
    </row>
    <row r="21400">
      <c r="A21400" s="4" t="n">
        <v>550115</v>
      </c>
      <c r="B21400" s="4" t="inlineStr">
        <is>
          <t>EP AMAHORO</t>
        </is>
      </c>
      <c r="C21400" s="4" t="inlineStr">
        <is>
          <t>P6</t>
        </is>
      </c>
      <c r="D21400" s="5" t="n">
        <v>30</v>
      </c>
      <c r="E21400" s="5" t="n">
        <v>1</v>
      </c>
      <c r="F21400" s="5" t="n">
        <v>0</v>
      </c>
      <c r="G21400" s="5">
        <f>E21400-F21400</f>
        <v/>
      </c>
      <c r="H21400" s="5">
        <f>'Notes'!$B$4</f>
        <v/>
      </c>
      <c r="I21400" s="5">
        <f>ROUNDUP(D21400/H21400,0)</f>
        <v/>
      </c>
      <c r="J21400" s="6">
        <f>G21400-I21400</f>
        <v/>
      </c>
      <c r="K21400" s="4">
        <f>IF(J21400&lt;0,"Deficit",IF(J21400=0,"Exact fit","Surplus"))</f>
        <v/>
      </c>
    </row>
    <row r="21401">
      <c r="A21401" s="4" t="n">
        <v>550116</v>
      </c>
      <c r="B21401" s="4" t="inlineStr">
        <is>
          <t>G.B.B.A BUTANGA</t>
        </is>
      </c>
      <c r="C21401" s="4" t="inlineStr">
        <is>
          <t>P1</t>
        </is>
      </c>
      <c r="D21401" s="5" t="n">
        <v>18</v>
      </c>
      <c r="E21401" s="5" t="n">
        <v>1</v>
      </c>
      <c r="F21401" s="5" t="n">
        <v>0</v>
      </c>
      <c r="G21401" s="5">
        <f>E21401-F21401</f>
        <v/>
      </c>
      <c r="H21401" s="5">
        <f>'Notes'!$B$4</f>
        <v/>
      </c>
      <c r="I21401" s="5">
        <f>ROUNDUP(D21401/H21401,0)</f>
        <v/>
      </c>
      <c r="J21401" s="6">
        <f>G21401-I21401</f>
        <v/>
      </c>
      <c r="K21401" s="4">
        <f>IF(J21401&lt;0,"Deficit",IF(J21401=0,"Exact fit","Surplus"))</f>
        <v/>
      </c>
    </row>
    <row r="21402">
      <c r="A21402" s="4" t="n">
        <v>550116</v>
      </c>
      <c r="B21402" s="4" t="inlineStr">
        <is>
          <t>G.B.B.A BUTANGA</t>
        </is>
      </c>
      <c r="C21402" s="4" t="inlineStr">
        <is>
          <t>P2</t>
        </is>
      </c>
      <c r="D21402" s="5" t="n">
        <v>22</v>
      </c>
      <c r="E21402" s="5" t="n">
        <v>1</v>
      </c>
      <c r="F21402" s="5" t="n">
        <v>0</v>
      </c>
      <c r="G21402" s="5">
        <f>E21402-F21402</f>
        <v/>
      </c>
      <c r="H21402" s="5">
        <f>'Notes'!$B$4</f>
        <v/>
      </c>
      <c r="I21402" s="5">
        <f>ROUNDUP(D21402/H21402,0)</f>
        <v/>
      </c>
      <c r="J21402" s="6">
        <f>G21402-I21402</f>
        <v/>
      </c>
      <c r="K21402" s="4">
        <f>IF(J21402&lt;0,"Deficit",IF(J21402=0,"Exact fit","Surplus"))</f>
        <v/>
      </c>
    </row>
    <row r="21403">
      <c r="A21403" s="4" t="n">
        <v>550116</v>
      </c>
      <c r="B21403" s="4" t="inlineStr">
        <is>
          <t>G.B.B.A BUTANGA</t>
        </is>
      </c>
      <c r="C21403" s="4" t="inlineStr">
        <is>
          <t>P3</t>
        </is>
      </c>
      <c r="D21403" s="5" t="n">
        <v>12</v>
      </c>
      <c r="E21403" s="5" t="n">
        <v>1</v>
      </c>
      <c r="F21403" s="5" t="n">
        <v>0</v>
      </c>
      <c r="G21403" s="5">
        <f>E21403-F21403</f>
        <v/>
      </c>
      <c r="H21403" s="5">
        <f>'Notes'!$B$4</f>
        <v/>
      </c>
      <c r="I21403" s="5">
        <f>ROUNDUP(D21403/H21403,0)</f>
        <v/>
      </c>
      <c r="J21403" s="6">
        <f>G21403-I21403</f>
        <v/>
      </c>
      <c r="K21403" s="4">
        <f>IF(J21403&lt;0,"Deficit",IF(J21403=0,"Exact fit","Surplus"))</f>
        <v/>
      </c>
    </row>
    <row r="21404">
      <c r="A21404" s="4" t="n">
        <v>550116</v>
      </c>
      <c r="B21404" s="4" t="inlineStr">
        <is>
          <t>G.B.B.A BUTANGA</t>
        </is>
      </c>
      <c r="C21404" s="4" t="inlineStr">
        <is>
          <t>P4</t>
        </is>
      </c>
      <c r="D21404" s="5" t="n">
        <v>13</v>
      </c>
      <c r="E21404" s="5" t="n">
        <v>1</v>
      </c>
      <c r="F21404" s="5" t="n">
        <v>0</v>
      </c>
      <c r="G21404" s="5">
        <f>E21404-F21404</f>
        <v/>
      </c>
      <c r="H21404" s="5">
        <f>'Notes'!$B$4</f>
        <v/>
      </c>
      <c r="I21404" s="5">
        <f>ROUNDUP(D21404/H21404,0)</f>
        <v/>
      </c>
      <c r="J21404" s="6">
        <f>G21404-I21404</f>
        <v/>
      </c>
      <c r="K21404" s="4">
        <f>IF(J21404&lt;0,"Deficit",IF(J21404=0,"Exact fit","Surplus"))</f>
        <v/>
      </c>
    </row>
    <row r="21405">
      <c r="A21405" s="4" t="n">
        <v>550116</v>
      </c>
      <c r="B21405" s="4" t="inlineStr">
        <is>
          <t>G.B.B.A BUTANGA</t>
        </is>
      </c>
      <c r="C21405" s="4" t="inlineStr">
        <is>
          <t>P5</t>
        </is>
      </c>
      <c r="D21405" s="5" t="n">
        <v>13</v>
      </c>
      <c r="E21405" s="5" t="n">
        <v>1</v>
      </c>
      <c r="F21405" s="5" t="n">
        <v>0</v>
      </c>
      <c r="G21405" s="5">
        <f>E21405-F21405</f>
        <v/>
      </c>
      <c r="H21405" s="5">
        <f>'Notes'!$B$4</f>
        <v/>
      </c>
      <c r="I21405" s="5">
        <f>ROUNDUP(D21405/H21405,0)</f>
        <v/>
      </c>
      <c r="J21405" s="6">
        <f>G21405-I21405</f>
        <v/>
      </c>
      <c r="K21405" s="4">
        <f>IF(J21405&lt;0,"Deficit",IF(J21405=0,"Exact fit","Surplus"))</f>
        <v/>
      </c>
    </row>
    <row r="21406">
      <c r="A21406" s="4" t="n">
        <v>550116</v>
      </c>
      <c r="B21406" s="4" t="inlineStr">
        <is>
          <t>G.B.B.A BUTANGA</t>
        </is>
      </c>
      <c r="C21406" s="4" t="inlineStr">
        <is>
          <t>P6</t>
        </is>
      </c>
      <c r="D21406" s="5" t="n">
        <v>7</v>
      </c>
      <c r="E21406" s="5" t="n">
        <v>1</v>
      </c>
      <c r="F21406" s="5" t="n">
        <v>0</v>
      </c>
      <c r="G21406" s="5">
        <f>E21406-F21406</f>
        <v/>
      </c>
      <c r="H21406" s="5">
        <f>'Notes'!$B$4</f>
        <v/>
      </c>
      <c r="I21406" s="5">
        <f>ROUNDUP(D21406/H21406,0)</f>
        <v/>
      </c>
      <c r="J21406" s="6">
        <f>G21406-I21406</f>
        <v/>
      </c>
      <c r="K21406" s="4">
        <f>IF(J21406&lt;0,"Deficit",IF(J21406=0,"Exact fit","Surplus"))</f>
        <v/>
      </c>
    </row>
    <row r="21407">
      <c r="A21407" s="4" t="n">
        <v>550201</v>
      </c>
      <c r="B21407" s="4" t="inlineStr">
        <is>
          <t>AKAGERA INTL</t>
        </is>
      </c>
      <c r="C21407" s="4" t="inlineStr">
        <is>
          <t>P1</t>
        </is>
      </c>
      <c r="D21407" s="5" t="n">
        <v>9</v>
      </c>
      <c r="E21407" s="5" t="n">
        <v>1</v>
      </c>
      <c r="F21407" s="5" t="n">
        <v>0</v>
      </c>
      <c r="G21407" s="5">
        <f>E21407-F21407</f>
        <v/>
      </c>
      <c r="H21407" s="5">
        <f>'Notes'!$B$4</f>
        <v/>
      </c>
      <c r="I21407" s="5">
        <f>ROUNDUP(D21407/H21407,0)</f>
        <v/>
      </c>
      <c r="J21407" s="6">
        <f>G21407-I21407</f>
        <v/>
      </c>
      <c r="K21407" s="4">
        <f>IF(J21407&lt;0,"Deficit",IF(J21407=0,"Exact fit","Surplus"))</f>
        <v/>
      </c>
    </row>
    <row r="21408">
      <c r="A21408" s="4" t="n">
        <v>550201</v>
      </c>
      <c r="B21408" s="4" t="inlineStr">
        <is>
          <t>AKAGERA INTL</t>
        </is>
      </c>
      <c r="C21408" s="4" t="inlineStr">
        <is>
          <t>P2</t>
        </is>
      </c>
      <c r="D21408" s="5" t="n">
        <v>12</v>
      </c>
      <c r="E21408" s="5" t="n">
        <v>1</v>
      </c>
      <c r="F21408" s="5" t="n">
        <v>0</v>
      </c>
      <c r="G21408" s="5">
        <f>E21408-F21408</f>
        <v/>
      </c>
      <c r="H21408" s="5">
        <f>'Notes'!$B$4</f>
        <v/>
      </c>
      <c r="I21408" s="5">
        <f>ROUNDUP(D21408/H21408,0)</f>
        <v/>
      </c>
      <c r="J21408" s="6">
        <f>G21408-I21408</f>
        <v/>
      </c>
      <c r="K21408" s="4">
        <f>IF(J21408&lt;0,"Deficit",IF(J21408=0,"Exact fit","Surplus"))</f>
        <v/>
      </c>
    </row>
    <row r="21409">
      <c r="A21409" s="4" t="n">
        <v>550201</v>
      </c>
      <c r="B21409" s="4" t="inlineStr">
        <is>
          <t>AKAGERA INTL</t>
        </is>
      </c>
      <c r="C21409" s="4" t="inlineStr">
        <is>
          <t>P3</t>
        </is>
      </c>
      <c r="D21409" s="5" t="n">
        <v>13</v>
      </c>
      <c r="E21409" s="5" t="n">
        <v>1</v>
      </c>
      <c r="F21409" s="5" t="n">
        <v>0</v>
      </c>
      <c r="G21409" s="5">
        <f>E21409-F21409</f>
        <v/>
      </c>
      <c r="H21409" s="5">
        <f>'Notes'!$B$4</f>
        <v/>
      </c>
      <c r="I21409" s="5">
        <f>ROUNDUP(D21409/H21409,0)</f>
        <v/>
      </c>
      <c r="J21409" s="6">
        <f>G21409-I21409</f>
        <v/>
      </c>
      <c r="K21409" s="4">
        <f>IF(J21409&lt;0,"Deficit",IF(J21409=0,"Exact fit","Surplus"))</f>
        <v/>
      </c>
    </row>
    <row r="21410">
      <c r="A21410" s="4" t="n">
        <v>550201</v>
      </c>
      <c r="B21410" s="4" t="inlineStr">
        <is>
          <t>AKAGERA INTL</t>
        </is>
      </c>
      <c r="C21410" s="4" t="inlineStr">
        <is>
          <t>P4</t>
        </is>
      </c>
      <c r="D21410" s="5" t="n">
        <v>10</v>
      </c>
      <c r="E21410" s="5" t="n">
        <v>1</v>
      </c>
      <c r="F21410" s="5" t="n">
        <v>0</v>
      </c>
      <c r="G21410" s="5">
        <f>E21410-F21410</f>
        <v/>
      </c>
      <c r="H21410" s="5">
        <f>'Notes'!$B$4</f>
        <v/>
      </c>
      <c r="I21410" s="5">
        <f>ROUNDUP(D21410/H21410,0)</f>
        <v/>
      </c>
      <c r="J21410" s="6">
        <f>G21410-I21410</f>
        <v/>
      </c>
      <c r="K21410" s="4">
        <f>IF(J21410&lt;0,"Deficit",IF(J21410=0,"Exact fit","Surplus"))</f>
        <v/>
      </c>
    </row>
    <row r="21411">
      <c r="A21411" s="4" t="n">
        <v>550201</v>
      </c>
      <c r="B21411" s="4" t="inlineStr">
        <is>
          <t>AKAGERA INTL</t>
        </is>
      </c>
      <c r="C21411" s="4" t="inlineStr">
        <is>
          <t>P5</t>
        </is>
      </c>
      <c r="D21411" s="5" t="n">
        <v>22</v>
      </c>
      <c r="E21411" s="5" t="n">
        <v>1</v>
      </c>
      <c r="F21411" s="5" t="n">
        <v>0</v>
      </c>
      <c r="G21411" s="5">
        <f>E21411-F21411</f>
        <v/>
      </c>
      <c r="H21411" s="5">
        <f>'Notes'!$B$4</f>
        <v/>
      </c>
      <c r="I21411" s="5">
        <f>ROUNDUP(D21411/H21411,0)</f>
        <v/>
      </c>
      <c r="J21411" s="6">
        <f>G21411-I21411</f>
        <v/>
      </c>
      <c r="K21411" s="4">
        <f>IF(J21411&lt;0,"Deficit",IF(J21411=0,"Exact fit","Surplus"))</f>
        <v/>
      </c>
    </row>
    <row r="21412">
      <c r="A21412" s="4" t="n">
        <v>550201</v>
      </c>
      <c r="B21412" s="4" t="inlineStr">
        <is>
          <t>AKAGERA INTL</t>
        </is>
      </c>
      <c r="C21412" s="4" t="inlineStr">
        <is>
          <t>P6</t>
        </is>
      </c>
      <c r="D21412" s="5" t="n">
        <v>25</v>
      </c>
      <c r="E21412" s="5" t="n">
        <v>1</v>
      </c>
      <c r="F21412" s="5" t="n">
        <v>0</v>
      </c>
      <c r="G21412" s="5">
        <f>E21412-F21412</f>
        <v/>
      </c>
      <c r="H21412" s="5">
        <f>'Notes'!$B$4</f>
        <v/>
      </c>
      <c r="I21412" s="5">
        <f>ROUNDUP(D21412/H21412,0)</f>
        <v/>
      </c>
      <c r="J21412" s="6">
        <f>G21412-I21412</f>
        <v/>
      </c>
      <c r="K21412" s="4">
        <f>IF(J21412&lt;0,"Deficit",IF(J21412=0,"Exact fit","Surplus"))</f>
        <v/>
      </c>
    </row>
    <row r="21413">
      <c r="A21413" s="4" t="n">
        <v>550202</v>
      </c>
      <c r="B21413" s="4" t="inlineStr">
        <is>
          <t>GS CURAZO</t>
        </is>
      </c>
      <c r="C21413" s="4" t="inlineStr">
        <is>
          <t>P1</t>
        </is>
      </c>
      <c r="D21413" s="5" t="n">
        <v>178</v>
      </c>
      <c r="E21413" s="5" t="n">
        <v>4</v>
      </c>
      <c r="F21413" s="5" t="n">
        <v>2</v>
      </c>
      <c r="G21413" s="5">
        <f>E21413-F21413</f>
        <v/>
      </c>
      <c r="H21413" s="5">
        <f>'Notes'!$B$4</f>
        <v/>
      </c>
      <c r="I21413" s="5">
        <f>ROUNDUP(D21413/H21413,0)</f>
        <v/>
      </c>
      <c r="J21413" s="6">
        <f>G21413-I21413</f>
        <v/>
      </c>
      <c r="K21413" s="4">
        <f>IF(J21413&lt;0,"Deficit",IF(J21413=0,"Exact fit","Surplus"))</f>
        <v/>
      </c>
    </row>
    <row r="21414">
      <c r="A21414" s="4" t="n">
        <v>550202</v>
      </c>
      <c r="B21414" s="4" t="inlineStr">
        <is>
          <t>GS CURAZO</t>
        </is>
      </c>
      <c r="C21414" s="4" t="inlineStr">
        <is>
          <t>P2</t>
        </is>
      </c>
      <c r="D21414" s="5" t="n">
        <v>186</v>
      </c>
      <c r="E21414" s="5" t="n">
        <v>4</v>
      </c>
      <c r="F21414" s="5" t="n">
        <v>2</v>
      </c>
      <c r="G21414" s="5">
        <f>E21414-F21414</f>
        <v/>
      </c>
      <c r="H21414" s="5">
        <f>'Notes'!$B$4</f>
        <v/>
      </c>
      <c r="I21414" s="5">
        <f>ROUNDUP(D21414/H21414,0)</f>
        <v/>
      </c>
      <c r="J21414" s="6">
        <f>G21414-I21414</f>
        <v/>
      </c>
      <c r="K21414" s="4">
        <f>IF(J21414&lt;0,"Deficit",IF(J21414=0,"Exact fit","Surplus"))</f>
        <v/>
      </c>
    </row>
    <row r="21415">
      <c r="A21415" s="4" t="n">
        <v>550202</v>
      </c>
      <c r="B21415" s="4" t="inlineStr">
        <is>
          <t>GS CURAZO</t>
        </is>
      </c>
      <c r="C21415" s="4" t="inlineStr">
        <is>
          <t>P3</t>
        </is>
      </c>
      <c r="D21415" s="5" t="n">
        <v>193</v>
      </c>
      <c r="E21415" s="5" t="n">
        <v>4</v>
      </c>
      <c r="F21415" s="5" t="n">
        <v>2</v>
      </c>
      <c r="G21415" s="5">
        <f>E21415-F21415</f>
        <v/>
      </c>
      <c r="H21415" s="5">
        <f>'Notes'!$B$4</f>
        <v/>
      </c>
      <c r="I21415" s="5">
        <f>ROUNDUP(D21415/H21415,0)</f>
        <v/>
      </c>
      <c r="J21415" s="6">
        <f>G21415-I21415</f>
        <v/>
      </c>
      <c r="K21415" s="4">
        <f>IF(J21415&lt;0,"Deficit",IF(J21415=0,"Exact fit","Surplus"))</f>
        <v/>
      </c>
    </row>
    <row r="21416">
      <c r="A21416" s="4" t="n">
        <v>550202</v>
      </c>
      <c r="B21416" s="4" t="inlineStr">
        <is>
          <t>GS CURAZO</t>
        </is>
      </c>
      <c r="C21416" s="4" t="inlineStr">
        <is>
          <t>P4</t>
        </is>
      </c>
      <c r="D21416" s="5" t="n">
        <v>182</v>
      </c>
      <c r="E21416" s="5" t="n">
        <v>4</v>
      </c>
      <c r="F21416" s="5" t="n">
        <v>0</v>
      </c>
      <c r="G21416" s="5">
        <f>E21416-F21416</f>
        <v/>
      </c>
      <c r="H21416" s="5">
        <f>'Notes'!$B$4</f>
        <v/>
      </c>
      <c r="I21416" s="5">
        <f>ROUNDUP(D21416/H21416,0)</f>
        <v/>
      </c>
      <c r="J21416" s="6">
        <f>G21416-I21416</f>
        <v/>
      </c>
      <c r="K21416" s="4">
        <f>IF(J21416&lt;0,"Deficit",IF(J21416=0,"Exact fit","Surplus"))</f>
        <v/>
      </c>
    </row>
    <row r="21417">
      <c r="A21417" s="4" t="n">
        <v>550202</v>
      </c>
      <c r="B21417" s="4" t="inlineStr">
        <is>
          <t>GS CURAZO</t>
        </is>
      </c>
      <c r="C21417" s="4" t="inlineStr">
        <is>
          <t>P5</t>
        </is>
      </c>
      <c r="D21417" s="5" t="n">
        <v>235</v>
      </c>
      <c r="E21417" s="5" t="n">
        <v>4</v>
      </c>
      <c r="F21417" s="5" t="n">
        <v>0</v>
      </c>
      <c r="G21417" s="5">
        <f>E21417-F21417</f>
        <v/>
      </c>
      <c r="H21417" s="5">
        <f>'Notes'!$B$4</f>
        <v/>
      </c>
      <c r="I21417" s="5">
        <f>ROUNDUP(D21417/H21417,0)</f>
        <v/>
      </c>
      <c r="J21417" s="6">
        <f>G21417-I21417</f>
        <v/>
      </c>
      <c r="K21417" s="4">
        <f>IF(J21417&lt;0,"Deficit",IF(J21417=0,"Exact fit","Surplus"))</f>
        <v/>
      </c>
    </row>
    <row r="21418">
      <c r="A21418" s="4" t="n">
        <v>550202</v>
      </c>
      <c r="B21418" s="4" t="inlineStr">
        <is>
          <t>GS CURAZO</t>
        </is>
      </c>
      <c r="C21418" s="4" t="inlineStr">
        <is>
          <t>P6</t>
        </is>
      </c>
      <c r="D21418" s="5" t="n">
        <v>124</v>
      </c>
      <c r="E21418" s="5" t="n">
        <v>3</v>
      </c>
      <c r="F21418" s="5" t="n">
        <v>0</v>
      </c>
      <c r="G21418" s="5">
        <f>E21418-F21418</f>
        <v/>
      </c>
      <c r="H21418" s="5">
        <f>'Notes'!$B$4</f>
        <v/>
      </c>
      <c r="I21418" s="5">
        <f>ROUNDUP(D21418/H21418,0)</f>
        <v/>
      </c>
      <c r="J21418" s="6">
        <f>G21418-I21418</f>
        <v/>
      </c>
      <c r="K21418" s="4">
        <f>IF(J21418&lt;0,"Deficit",IF(J21418=0,"Exact fit","Surplus"))</f>
        <v/>
      </c>
    </row>
    <row r="21419">
      <c r="A21419" s="4" t="n">
        <v>550203</v>
      </c>
      <c r="B21419" s="4" t="inlineStr">
        <is>
          <t>CYUNUZI</t>
        </is>
      </c>
      <c r="C21419" s="4" t="inlineStr">
        <is>
          <t>P1</t>
        </is>
      </c>
      <c r="D21419" s="5" t="n">
        <v>174</v>
      </c>
      <c r="E21419" s="5" t="n">
        <v>4</v>
      </c>
      <c r="F21419" s="5" t="n">
        <v>2</v>
      </c>
      <c r="G21419" s="5">
        <f>E21419-F21419</f>
        <v/>
      </c>
      <c r="H21419" s="5">
        <f>'Notes'!$B$4</f>
        <v/>
      </c>
      <c r="I21419" s="5">
        <f>ROUNDUP(D21419/H21419,0)</f>
        <v/>
      </c>
      <c r="J21419" s="6">
        <f>G21419-I21419</f>
        <v/>
      </c>
      <c r="K21419" s="4">
        <f>IF(J21419&lt;0,"Deficit",IF(J21419=0,"Exact fit","Surplus"))</f>
        <v/>
      </c>
    </row>
    <row r="21420">
      <c r="A21420" s="4" t="n">
        <v>550203</v>
      </c>
      <c r="B21420" s="4" t="inlineStr">
        <is>
          <t>CYUNUZI</t>
        </is>
      </c>
      <c r="C21420" s="4" t="inlineStr">
        <is>
          <t>P2</t>
        </is>
      </c>
      <c r="D21420" s="5" t="n">
        <v>227</v>
      </c>
      <c r="E21420" s="5" t="n">
        <v>6</v>
      </c>
      <c r="F21420" s="5" t="n">
        <v>3</v>
      </c>
      <c r="G21420" s="5">
        <f>E21420-F21420</f>
        <v/>
      </c>
      <c r="H21420" s="5">
        <f>'Notes'!$B$4</f>
        <v/>
      </c>
      <c r="I21420" s="5">
        <f>ROUNDUP(D21420/H21420,0)</f>
        <v/>
      </c>
      <c r="J21420" s="6">
        <f>G21420-I21420</f>
        <v/>
      </c>
      <c r="K21420" s="4">
        <f>IF(J21420&lt;0,"Deficit",IF(J21420=0,"Exact fit","Surplus"))</f>
        <v/>
      </c>
    </row>
    <row r="21421">
      <c r="A21421" s="4" t="n">
        <v>550203</v>
      </c>
      <c r="B21421" s="4" t="inlineStr">
        <is>
          <t>CYUNUZI</t>
        </is>
      </c>
      <c r="C21421" s="4" t="inlineStr">
        <is>
          <t>P3</t>
        </is>
      </c>
      <c r="D21421" s="5" t="n">
        <v>188</v>
      </c>
      <c r="E21421" s="5" t="n">
        <v>6</v>
      </c>
      <c r="F21421" s="5" t="n">
        <v>3</v>
      </c>
      <c r="G21421" s="5">
        <f>E21421-F21421</f>
        <v/>
      </c>
      <c r="H21421" s="5">
        <f>'Notes'!$B$4</f>
        <v/>
      </c>
      <c r="I21421" s="5">
        <f>ROUNDUP(D21421/H21421,0)</f>
        <v/>
      </c>
      <c r="J21421" s="6">
        <f>G21421-I21421</f>
        <v/>
      </c>
      <c r="K21421" s="4">
        <f>IF(J21421&lt;0,"Deficit",IF(J21421=0,"Exact fit","Surplus"))</f>
        <v/>
      </c>
    </row>
    <row r="21422">
      <c r="A21422" s="4" t="n">
        <v>550203</v>
      </c>
      <c r="B21422" s="4" t="inlineStr">
        <is>
          <t>CYUNUZI</t>
        </is>
      </c>
      <c r="C21422" s="4" t="inlineStr">
        <is>
          <t>P4</t>
        </is>
      </c>
      <c r="D21422" s="5" t="n">
        <v>197</v>
      </c>
      <c r="E21422" s="5" t="n">
        <v>4</v>
      </c>
      <c r="F21422" s="5" t="n">
        <v>0</v>
      </c>
      <c r="G21422" s="5">
        <f>E21422-F21422</f>
        <v/>
      </c>
      <c r="H21422" s="5">
        <f>'Notes'!$B$4</f>
        <v/>
      </c>
      <c r="I21422" s="5">
        <f>ROUNDUP(D21422/H21422,0)</f>
        <v/>
      </c>
      <c r="J21422" s="6">
        <f>G21422-I21422</f>
        <v/>
      </c>
      <c r="K21422" s="4">
        <f>IF(J21422&lt;0,"Deficit",IF(J21422=0,"Exact fit","Surplus"))</f>
        <v/>
      </c>
    </row>
    <row r="21423">
      <c r="A21423" s="4" t="n">
        <v>550203</v>
      </c>
      <c r="B21423" s="4" t="inlineStr">
        <is>
          <t>CYUNUZI</t>
        </is>
      </c>
      <c r="C21423" s="4" t="inlineStr">
        <is>
          <t>P5</t>
        </is>
      </c>
      <c r="D21423" s="5" t="n">
        <v>231</v>
      </c>
      <c r="E21423" s="5" t="n">
        <v>4</v>
      </c>
      <c r="F21423" s="5" t="n">
        <v>0</v>
      </c>
      <c r="G21423" s="5">
        <f>E21423-F21423</f>
        <v/>
      </c>
      <c r="H21423" s="5">
        <f>'Notes'!$B$4</f>
        <v/>
      </c>
      <c r="I21423" s="5">
        <f>ROUNDUP(D21423/H21423,0)</f>
        <v/>
      </c>
      <c r="J21423" s="6">
        <f>G21423-I21423</f>
        <v/>
      </c>
      <c r="K21423" s="4">
        <f>IF(J21423&lt;0,"Deficit",IF(J21423=0,"Exact fit","Surplus"))</f>
        <v/>
      </c>
    </row>
    <row r="21424">
      <c r="A21424" s="4" t="n">
        <v>550203</v>
      </c>
      <c r="B21424" s="4" t="inlineStr">
        <is>
          <t>CYUNUZI</t>
        </is>
      </c>
      <c r="C21424" s="4" t="inlineStr">
        <is>
          <t>P6</t>
        </is>
      </c>
      <c r="D21424" s="5" t="n">
        <v>91</v>
      </c>
      <c r="E21424" s="5" t="n">
        <v>2</v>
      </c>
      <c r="F21424" s="5" t="n">
        <v>0</v>
      </c>
      <c r="G21424" s="5">
        <f>E21424-F21424</f>
        <v/>
      </c>
      <c r="H21424" s="5">
        <f>'Notes'!$B$4</f>
        <v/>
      </c>
      <c r="I21424" s="5">
        <f>ROUNDUP(D21424/H21424,0)</f>
        <v/>
      </c>
      <c r="J21424" s="6">
        <f>G21424-I21424</f>
        <v/>
      </c>
      <c r="K21424" s="4">
        <f>IF(J21424&lt;0,"Deficit",IF(J21424=0,"Exact fit","Surplus"))</f>
        <v/>
      </c>
    </row>
    <row r="21425">
      <c r="A21425" s="4" t="n">
        <v>550204</v>
      </c>
      <c r="B21425" s="4" t="inlineStr">
        <is>
          <t>GS GATORE</t>
        </is>
      </c>
      <c r="C21425" s="4" t="inlineStr">
        <is>
          <t>P1</t>
        </is>
      </c>
      <c r="D21425" s="5" t="n">
        <v>290</v>
      </c>
      <c r="E21425" s="5" t="n">
        <v>6</v>
      </c>
      <c r="F21425" s="5" t="n">
        <v>3</v>
      </c>
      <c r="G21425" s="5">
        <f>E21425-F21425</f>
        <v/>
      </c>
      <c r="H21425" s="5">
        <f>'Notes'!$B$4</f>
        <v/>
      </c>
      <c r="I21425" s="5">
        <f>ROUNDUP(D21425/H21425,0)</f>
        <v/>
      </c>
      <c r="J21425" s="6">
        <f>G21425-I21425</f>
        <v/>
      </c>
      <c r="K21425" s="4">
        <f>IF(J21425&lt;0,"Deficit",IF(J21425=0,"Exact fit","Surplus"))</f>
        <v/>
      </c>
    </row>
    <row r="21426">
      <c r="A21426" s="4" t="n">
        <v>550204</v>
      </c>
      <c r="B21426" s="4" t="inlineStr">
        <is>
          <t>GS GATORE</t>
        </is>
      </c>
      <c r="C21426" s="4" t="inlineStr">
        <is>
          <t>P2</t>
        </is>
      </c>
      <c r="D21426" s="5" t="n">
        <v>252</v>
      </c>
      <c r="E21426" s="5" t="n">
        <v>6</v>
      </c>
      <c r="F21426" s="5" t="n">
        <v>3</v>
      </c>
      <c r="G21426" s="5">
        <f>E21426-F21426</f>
        <v/>
      </c>
      <c r="H21426" s="5">
        <f>'Notes'!$B$4</f>
        <v/>
      </c>
      <c r="I21426" s="5">
        <f>ROUNDUP(D21426/H21426,0)</f>
        <v/>
      </c>
      <c r="J21426" s="6">
        <f>G21426-I21426</f>
        <v/>
      </c>
      <c r="K21426" s="4">
        <f>IF(J21426&lt;0,"Deficit",IF(J21426=0,"Exact fit","Surplus"))</f>
        <v/>
      </c>
    </row>
    <row r="21427">
      <c r="A21427" s="4" t="n">
        <v>550204</v>
      </c>
      <c r="B21427" s="4" t="inlineStr">
        <is>
          <t>GS GATORE</t>
        </is>
      </c>
      <c r="C21427" s="4" t="inlineStr">
        <is>
          <t>P3</t>
        </is>
      </c>
      <c r="D21427" s="5" t="n">
        <v>235</v>
      </c>
      <c r="E21427" s="5" t="n">
        <v>6</v>
      </c>
      <c r="F21427" s="5" t="n">
        <v>2</v>
      </c>
      <c r="G21427" s="5">
        <f>E21427-F21427</f>
        <v/>
      </c>
      <c r="H21427" s="5">
        <f>'Notes'!$B$4</f>
        <v/>
      </c>
      <c r="I21427" s="5">
        <f>ROUNDUP(D21427/H21427,0)</f>
        <v/>
      </c>
      <c r="J21427" s="6">
        <f>G21427-I21427</f>
        <v/>
      </c>
      <c r="K21427" s="4">
        <f>IF(J21427&lt;0,"Deficit",IF(J21427=0,"Exact fit","Surplus"))</f>
        <v/>
      </c>
    </row>
    <row r="21428">
      <c r="A21428" s="4" t="n">
        <v>550204</v>
      </c>
      <c r="B21428" s="4" t="inlineStr">
        <is>
          <t>GS GATORE</t>
        </is>
      </c>
      <c r="C21428" s="4" t="inlineStr">
        <is>
          <t>P4</t>
        </is>
      </c>
      <c r="D21428" s="5" t="n">
        <v>206</v>
      </c>
      <c r="E21428" s="5" t="n">
        <v>5</v>
      </c>
      <c r="F21428" s="5" t="n">
        <v>0</v>
      </c>
      <c r="G21428" s="5">
        <f>E21428-F21428</f>
        <v/>
      </c>
      <c r="H21428" s="5">
        <f>'Notes'!$B$4</f>
        <v/>
      </c>
      <c r="I21428" s="5">
        <f>ROUNDUP(D21428/H21428,0)</f>
        <v/>
      </c>
      <c r="J21428" s="6">
        <f>G21428-I21428</f>
        <v/>
      </c>
      <c r="K21428" s="4">
        <f>IF(J21428&lt;0,"Deficit",IF(J21428=0,"Exact fit","Surplus"))</f>
        <v/>
      </c>
    </row>
    <row r="21429">
      <c r="A21429" s="4" t="n">
        <v>550204</v>
      </c>
      <c r="B21429" s="4" t="inlineStr">
        <is>
          <t>GS GATORE</t>
        </is>
      </c>
      <c r="C21429" s="4" t="inlineStr">
        <is>
          <t>P5</t>
        </is>
      </c>
      <c r="D21429" s="5" t="n">
        <v>227</v>
      </c>
      <c r="E21429" s="5" t="n">
        <v>4</v>
      </c>
      <c r="F21429" s="5" t="n">
        <v>0</v>
      </c>
      <c r="G21429" s="5">
        <f>E21429-F21429</f>
        <v/>
      </c>
      <c r="H21429" s="5">
        <f>'Notes'!$B$4</f>
        <v/>
      </c>
      <c r="I21429" s="5">
        <f>ROUNDUP(D21429/H21429,0)</f>
        <v/>
      </c>
      <c r="J21429" s="6">
        <f>G21429-I21429</f>
        <v/>
      </c>
      <c r="K21429" s="4">
        <f>IF(J21429&lt;0,"Deficit",IF(J21429=0,"Exact fit","Surplus"))</f>
        <v/>
      </c>
    </row>
    <row r="21430">
      <c r="A21430" s="4" t="n">
        <v>550204</v>
      </c>
      <c r="B21430" s="4" t="inlineStr">
        <is>
          <t>GS GATORE</t>
        </is>
      </c>
      <c r="C21430" s="4" t="inlineStr">
        <is>
          <t>P6</t>
        </is>
      </c>
      <c r="D21430" s="5" t="n">
        <v>92</v>
      </c>
      <c r="E21430" s="5" t="n">
        <v>3</v>
      </c>
      <c r="F21430" s="5" t="n">
        <v>0</v>
      </c>
      <c r="G21430" s="5">
        <f>E21430-F21430</f>
        <v/>
      </c>
      <c r="H21430" s="5">
        <f>'Notes'!$B$4</f>
        <v/>
      </c>
      <c r="I21430" s="5">
        <f>ROUNDUP(D21430/H21430,0)</f>
        <v/>
      </c>
      <c r="J21430" s="6">
        <f>G21430-I21430</f>
        <v/>
      </c>
      <c r="K21430" s="4">
        <f>IF(J21430&lt;0,"Deficit",IF(J21430=0,"Exact fit","Surplus"))</f>
        <v/>
      </c>
    </row>
    <row r="21431">
      <c r="A21431" s="4" t="n">
        <v>550205</v>
      </c>
      <c r="B21431" s="4" t="inlineStr">
        <is>
          <t>GS RWANTONDE</t>
        </is>
      </c>
      <c r="C21431" s="4" t="inlineStr">
        <is>
          <t>P1</t>
        </is>
      </c>
      <c r="D21431" s="5" t="n">
        <v>217</v>
      </c>
      <c r="E21431" s="5" t="n">
        <v>4</v>
      </c>
      <c r="F21431" s="5" t="n">
        <v>2</v>
      </c>
      <c r="G21431" s="5">
        <f>E21431-F21431</f>
        <v/>
      </c>
      <c r="H21431" s="5">
        <f>'Notes'!$B$4</f>
        <v/>
      </c>
      <c r="I21431" s="5">
        <f>ROUNDUP(D21431/H21431,0)</f>
        <v/>
      </c>
      <c r="J21431" s="6">
        <f>G21431-I21431</f>
        <v/>
      </c>
      <c r="K21431" s="4">
        <f>IF(J21431&lt;0,"Deficit",IF(J21431=0,"Exact fit","Surplus"))</f>
        <v/>
      </c>
    </row>
    <row r="21432">
      <c r="A21432" s="4" t="n">
        <v>550205</v>
      </c>
      <c r="B21432" s="4" t="inlineStr">
        <is>
          <t>GS RWANTONDE</t>
        </is>
      </c>
      <c r="C21432" s="4" t="inlineStr">
        <is>
          <t>P2</t>
        </is>
      </c>
      <c r="D21432" s="5" t="n">
        <v>181</v>
      </c>
      <c r="E21432" s="5" t="n">
        <v>4</v>
      </c>
      <c r="F21432" s="5" t="n">
        <v>2</v>
      </c>
      <c r="G21432" s="5">
        <f>E21432-F21432</f>
        <v/>
      </c>
      <c r="H21432" s="5">
        <f>'Notes'!$B$4</f>
        <v/>
      </c>
      <c r="I21432" s="5">
        <f>ROUNDUP(D21432/H21432,0)</f>
        <v/>
      </c>
      <c r="J21432" s="6">
        <f>G21432-I21432</f>
        <v/>
      </c>
      <c r="K21432" s="4">
        <f>IF(J21432&lt;0,"Deficit",IF(J21432=0,"Exact fit","Surplus"))</f>
        <v/>
      </c>
    </row>
    <row r="21433">
      <c r="A21433" s="4" t="n">
        <v>550205</v>
      </c>
      <c r="B21433" s="4" t="inlineStr">
        <is>
          <t>GS RWANTONDE</t>
        </is>
      </c>
      <c r="C21433" s="4" t="inlineStr">
        <is>
          <t>P3</t>
        </is>
      </c>
      <c r="D21433" s="5" t="n">
        <v>166</v>
      </c>
      <c r="E21433" s="5" t="n">
        <v>4</v>
      </c>
      <c r="F21433" s="5" t="n">
        <v>2</v>
      </c>
      <c r="G21433" s="5">
        <f>E21433-F21433</f>
        <v/>
      </c>
      <c r="H21433" s="5">
        <f>'Notes'!$B$4</f>
        <v/>
      </c>
      <c r="I21433" s="5">
        <f>ROUNDUP(D21433/H21433,0)</f>
        <v/>
      </c>
      <c r="J21433" s="6">
        <f>G21433-I21433</f>
        <v/>
      </c>
      <c r="K21433" s="4">
        <f>IF(J21433&lt;0,"Deficit",IF(J21433=0,"Exact fit","Surplus"))</f>
        <v/>
      </c>
    </row>
    <row r="21434">
      <c r="A21434" s="4" t="n">
        <v>550205</v>
      </c>
      <c r="B21434" s="4" t="inlineStr">
        <is>
          <t>GS RWANTONDE</t>
        </is>
      </c>
      <c r="C21434" s="4" t="inlineStr">
        <is>
          <t>P4</t>
        </is>
      </c>
      <c r="D21434" s="5" t="n">
        <v>198</v>
      </c>
      <c r="E21434" s="5" t="n">
        <v>4</v>
      </c>
      <c r="F21434" s="5" t="n">
        <v>0</v>
      </c>
      <c r="G21434" s="5">
        <f>E21434-F21434</f>
        <v/>
      </c>
      <c r="H21434" s="5">
        <f>'Notes'!$B$4</f>
        <v/>
      </c>
      <c r="I21434" s="5">
        <f>ROUNDUP(D21434/H21434,0)</f>
        <v/>
      </c>
      <c r="J21434" s="6">
        <f>G21434-I21434</f>
        <v/>
      </c>
      <c r="K21434" s="4">
        <f>IF(J21434&lt;0,"Deficit",IF(J21434=0,"Exact fit","Surplus"))</f>
        <v/>
      </c>
    </row>
    <row r="21435">
      <c r="A21435" s="4" t="n">
        <v>550205</v>
      </c>
      <c r="B21435" s="4" t="inlineStr">
        <is>
          <t>GS RWANTONDE</t>
        </is>
      </c>
      <c r="C21435" s="4" t="inlineStr">
        <is>
          <t>P5</t>
        </is>
      </c>
      <c r="D21435" s="5" t="n">
        <v>146</v>
      </c>
      <c r="E21435" s="5" t="n">
        <v>4</v>
      </c>
      <c r="F21435" s="5" t="n">
        <v>0</v>
      </c>
      <c r="G21435" s="5">
        <f>E21435-F21435</f>
        <v/>
      </c>
      <c r="H21435" s="5">
        <f>'Notes'!$B$4</f>
        <v/>
      </c>
      <c r="I21435" s="5">
        <f>ROUNDUP(D21435/H21435,0)</f>
        <v/>
      </c>
      <c r="J21435" s="6">
        <f>G21435-I21435</f>
        <v/>
      </c>
      <c r="K21435" s="4">
        <f>IF(J21435&lt;0,"Deficit",IF(J21435=0,"Exact fit","Surplus"))</f>
        <v/>
      </c>
    </row>
    <row r="21436">
      <c r="A21436" s="4" t="n">
        <v>550205</v>
      </c>
      <c r="B21436" s="4" t="inlineStr">
        <is>
          <t>GS RWANTONDE</t>
        </is>
      </c>
      <c r="C21436" s="4" t="inlineStr">
        <is>
          <t>P6</t>
        </is>
      </c>
      <c r="D21436" s="5" t="n">
        <v>106</v>
      </c>
      <c r="E21436" s="5" t="n">
        <v>3</v>
      </c>
      <c r="F21436" s="5" t="n">
        <v>0</v>
      </c>
      <c r="G21436" s="5">
        <f>E21436-F21436</f>
        <v/>
      </c>
      <c r="H21436" s="5">
        <f>'Notes'!$B$4</f>
        <v/>
      </c>
      <c r="I21436" s="5">
        <f>ROUNDUP(D21436/H21436,0)</f>
        <v/>
      </c>
      <c r="J21436" s="6">
        <f>G21436-I21436</f>
        <v/>
      </c>
      <c r="K21436" s="4">
        <f>IF(J21436&lt;0,"Deficit",IF(J21436=0,"Exact fit","Surplus"))</f>
        <v/>
      </c>
    </row>
    <row r="21437">
      <c r="A21437" s="4" t="n">
        <v>550206</v>
      </c>
      <c r="B21437" s="4" t="inlineStr">
        <is>
          <t>RWABUTAZI PRIMARY SCHOOL</t>
        </is>
      </c>
      <c r="C21437" s="4" t="inlineStr">
        <is>
          <t>P1</t>
        </is>
      </c>
      <c r="D21437" s="5" t="n">
        <v>13</v>
      </c>
      <c r="E21437" s="5" t="n">
        <v>1</v>
      </c>
      <c r="F21437" s="5" t="n">
        <v>0</v>
      </c>
      <c r="G21437" s="5">
        <f>E21437-F21437</f>
        <v/>
      </c>
      <c r="H21437" s="5">
        <f>'Notes'!$B$4</f>
        <v/>
      </c>
      <c r="I21437" s="5">
        <f>ROUNDUP(D21437/H21437,0)</f>
        <v/>
      </c>
      <c r="J21437" s="6">
        <f>G21437-I21437</f>
        <v/>
      </c>
      <c r="K21437" s="4">
        <f>IF(J21437&lt;0,"Deficit",IF(J21437=0,"Exact fit","Surplus"))</f>
        <v/>
      </c>
    </row>
    <row r="21438">
      <c r="A21438" s="4" t="n">
        <v>550206</v>
      </c>
      <c r="B21438" s="4" t="inlineStr">
        <is>
          <t>RWABUTAZI PRIMARY SCHOOL</t>
        </is>
      </c>
      <c r="C21438" s="4" t="inlineStr">
        <is>
          <t>P2</t>
        </is>
      </c>
      <c r="D21438" s="5" t="n">
        <v>27</v>
      </c>
      <c r="E21438" s="5" t="n">
        <v>1</v>
      </c>
      <c r="F21438" s="5" t="n">
        <v>0</v>
      </c>
      <c r="G21438" s="5">
        <f>E21438-F21438</f>
        <v/>
      </c>
      <c r="H21438" s="5">
        <f>'Notes'!$B$4</f>
        <v/>
      </c>
      <c r="I21438" s="5">
        <f>ROUNDUP(D21438/H21438,0)</f>
        <v/>
      </c>
      <c r="J21438" s="6">
        <f>G21438-I21438</f>
        <v/>
      </c>
      <c r="K21438" s="4">
        <f>IF(J21438&lt;0,"Deficit",IF(J21438=0,"Exact fit","Surplus"))</f>
        <v/>
      </c>
    </row>
    <row r="21439">
      <c r="A21439" s="4" t="n">
        <v>550206</v>
      </c>
      <c r="B21439" s="4" t="inlineStr">
        <is>
          <t>RWABUTAZI PRIMARY SCHOOL</t>
        </is>
      </c>
      <c r="C21439" s="4" t="inlineStr">
        <is>
          <t>P3</t>
        </is>
      </c>
      <c r="D21439" s="5" t="n">
        <v>42</v>
      </c>
      <c r="E21439" s="5" t="n">
        <v>1</v>
      </c>
      <c r="F21439" s="5" t="n">
        <v>0</v>
      </c>
      <c r="G21439" s="5">
        <f>E21439-F21439</f>
        <v/>
      </c>
      <c r="H21439" s="5">
        <f>'Notes'!$B$4</f>
        <v/>
      </c>
      <c r="I21439" s="5">
        <f>ROUNDUP(D21439/H21439,0)</f>
        <v/>
      </c>
      <c r="J21439" s="6">
        <f>G21439-I21439</f>
        <v/>
      </c>
      <c r="K21439" s="4">
        <f>IF(J21439&lt;0,"Deficit",IF(J21439=0,"Exact fit","Surplus"))</f>
        <v/>
      </c>
    </row>
    <row r="21440">
      <c r="A21440" s="4" t="n">
        <v>550206</v>
      </c>
      <c r="B21440" s="4" t="inlineStr">
        <is>
          <t>RWABUTAZI PRIMARY SCHOOL</t>
        </is>
      </c>
      <c r="C21440" s="4" t="inlineStr">
        <is>
          <t>P4</t>
        </is>
      </c>
      <c r="D21440" s="5" t="n">
        <v>33</v>
      </c>
      <c r="E21440" s="5" t="n">
        <v>1</v>
      </c>
      <c r="F21440" s="5" t="n">
        <v>0</v>
      </c>
      <c r="G21440" s="5">
        <f>E21440-F21440</f>
        <v/>
      </c>
      <c r="H21440" s="5">
        <f>'Notes'!$B$4</f>
        <v/>
      </c>
      <c r="I21440" s="5">
        <f>ROUNDUP(D21440/H21440,0)</f>
        <v/>
      </c>
      <c r="J21440" s="6">
        <f>G21440-I21440</f>
        <v/>
      </c>
      <c r="K21440" s="4">
        <f>IF(J21440&lt;0,"Deficit",IF(J21440=0,"Exact fit","Surplus"))</f>
        <v/>
      </c>
    </row>
    <row r="21441">
      <c r="A21441" s="4" t="n">
        <v>550206</v>
      </c>
      <c r="B21441" s="4" t="inlineStr">
        <is>
          <t>RWABUTAZI PRIMARY SCHOOL</t>
        </is>
      </c>
      <c r="C21441" s="4" t="inlineStr">
        <is>
          <t>P5</t>
        </is>
      </c>
      <c r="D21441" s="5" t="n">
        <v>46</v>
      </c>
      <c r="E21441" s="5" t="n">
        <v>1</v>
      </c>
      <c r="F21441" s="5" t="n">
        <v>0</v>
      </c>
      <c r="G21441" s="5">
        <f>E21441-F21441</f>
        <v/>
      </c>
      <c r="H21441" s="5">
        <f>'Notes'!$B$4</f>
        <v/>
      </c>
      <c r="I21441" s="5">
        <f>ROUNDUP(D21441/H21441,0)</f>
        <v/>
      </c>
      <c r="J21441" s="6">
        <f>G21441-I21441</f>
        <v/>
      </c>
      <c r="K21441" s="4">
        <f>IF(J21441&lt;0,"Deficit",IF(J21441=0,"Exact fit","Surplus"))</f>
        <v/>
      </c>
    </row>
    <row r="21442">
      <c r="A21442" s="4" t="n">
        <v>550206</v>
      </c>
      <c r="B21442" s="4" t="inlineStr">
        <is>
          <t>RWABUTAZI PRIMARY SCHOOL</t>
        </is>
      </c>
      <c r="C21442" s="4" t="inlineStr">
        <is>
          <t>P6</t>
        </is>
      </c>
      <c r="D21442" s="5" t="n">
        <v>23</v>
      </c>
      <c r="E21442" s="5" t="n">
        <v>1</v>
      </c>
      <c r="F21442" s="5" t="n">
        <v>0</v>
      </c>
      <c r="G21442" s="5">
        <f>E21442-F21442</f>
        <v/>
      </c>
      <c r="H21442" s="5">
        <f>'Notes'!$B$4</f>
        <v/>
      </c>
      <c r="I21442" s="5">
        <f>ROUNDUP(D21442/H21442,0)</f>
        <v/>
      </c>
      <c r="J21442" s="6">
        <f>G21442-I21442</f>
        <v/>
      </c>
      <c r="K21442" s="4">
        <f>IF(J21442&lt;0,"Deficit",IF(J21442=0,"Exact fit","Surplus"))</f>
        <v/>
      </c>
    </row>
    <row r="21443">
      <c r="A21443" s="4" t="n">
        <v>550207</v>
      </c>
      <c r="B21443" s="4" t="inlineStr">
        <is>
          <t>GS REBERO</t>
        </is>
      </c>
      <c r="C21443" s="4" t="inlineStr">
        <is>
          <t>P1</t>
        </is>
      </c>
      <c r="D21443" s="5" t="n">
        <v>163</v>
      </c>
      <c r="E21443" s="5" t="n">
        <v>4</v>
      </c>
      <c r="F21443" s="5" t="n">
        <v>2</v>
      </c>
      <c r="G21443" s="5">
        <f>E21443-F21443</f>
        <v/>
      </c>
      <c r="H21443" s="5">
        <f>'Notes'!$B$4</f>
        <v/>
      </c>
      <c r="I21443" s="5">
        <f>ROUNDUP(D21443/H21443,0)</f>
        <v/>
      </c>
      <c r="J21443" s="6">
        <f>G21443-I21443</f>
        <v/>
      </c>
      <c r="K21443" s="4">
        <f>IF(J21443&lt;0,"Deficit",IF(J21443=0,"Exact fit","Surplus"))</f>
        <v/>
      </c>
    </row>
    <row r="21444">
      <c r="A21444" s="4" t="n">
        <v>550207</v>
      </c>
      <c r="B21444" s="4" t="inlineStr">
        <is>
          <t>GS REBERO</t>
        </is>
      </c>
      <c r="C21444" s="4" t="inlineStr">
        <is>
          <t>P2</t>
        </is>
      </c>
      <c r="D21444" s="5" t="n">
        <v>162</v>
      </c>
      <c r="E21444" s="5" t="n">
        <v>4</v>
      </c>
      <c r="F21444" s="5" t="n">
        <v>2</v>
      </c>
      <c r="G21444" s="5">
        <f>E21444-F21444</f>
        <v/>
      </c>
      <c r="H21444" s="5">
        <f>'Notes'!$B$4</f>
        <v/>
      </c>
      <c r="I21444" s="5">
        <f>ROUNDUP(D21444/H21444,0)</f>
        <v/>
      </c>
      <c r="J21444" s="6">
        <f>G21444-I21444</f>
        <v/>
      </c>
      <c r="K21444" s="4">
        <f>IF(J21444&lt;0,"Deficit",IF(J21444=0,"Exact fit","Surplus"))</f>
        <v/>
      </c>
    </row>
    <row r="21445">
      <c r="A21445" s="4" t="n">
        <v>550207</v>
      </c>
      <c r="B21445" s="4" t="inlineStr">
        <is>
          <t>GS REBERO</t>
        </is>
      </c>
      <c r="C21445" s="4" t="inlineStr">
        <is>
          <t>P3</t>
        </is>
      </c>
      <c r="D21445" s="5" t="n">
        <v>210</v>
      </c>
      <c r="E21445" s="5" t="n">
        <v>4</v>
      </c>
      <c r="F21445" s="5" t="n">
        <v>2</v>
      </c>
      <c r="G21445" s="5">
        <f>E21445-F21445</f>
        <v/>
      </c>
      <c r="H21445" s="5">
        <f>'Notes'!$B$4</f>
        <v/>
      </c>
      <c r="I21445" s="5">
        <f>ROUNDUP(D21445/H21445,0)</f>
        <v/>
      </c>
      <c r="J21445" s="6">
        <f>G21445-I21445</f>
        <v/>
      </c>
      <c r="K21445" s="4">
        <f>IF(J21445&lt;0,"Deficit",IF(J21445=0,"Exact fit","Surplus"))</f>
        <v/>
      </c>
    </row>
    <row r="21446">
      <c r="A21446" s="4" t="n">
        <v>550207</v>
      </c>
      <c r="B21446" s="4" t="inlineStr">
        <is>
          <t>GS REBERO</t>
        </is>
      </c>
      <c r="C21446" s="4" t="inlineStr">
        <is>
          <t>P4</t>
        </is>
      </c>
      <c r="D21446" s="5" t="n">
        <v>134</v>
      </c>
      <c r="E21446" s="5" t="n">
        <v>2</v>
      </c>
      <c r="F21446" s="5" t="n">
        <v>0</v>
      </c>
      <c r="G21446" s="5">
        <f>E21446-F21446</f>
        <v/>
      </c>
      <c r="H21446" s="5">
        <f>'Notes'!$B$4</f>
        <v/>
      </c>
      <c r="I21446" s="5">
        <f>ROUNDUP(D21446/H21446,0)</f>
        <v/>
      </c>
      <c r="J21446" s="6">
        <f>G21446-I21446</f>
        <v/>
      </c>
      <c r="K21446" s="4">
        <f>IF(J21446&lt;0,"Deficit",IF(J21446=0,"Exact fit","Surplus"))</f>
        <v/>
      </c>
    </row>
    <row r="21447">
      <c r="A21447" s="4" t="n">
        <v>550207</v>
      </c>
      <c r="B21447" s="4" t="inlineStr">
        <is>
          <t>GS REBERO</t>
        </is>
      </c>
      <c r="C21447" s="4" t="inlineStr">
        <is>
          <t>P5</t>
        </is>
      </c>
      <c r="D21447" s="5" t="n">
        <v>143</v>
      </c>
      <c r="E21447" s="5" t="n">
        <v>3</v>
      </c>
      <c r="F21447" s="5" t="n">
        <v>0</v>
      </c>
      <c r="G21447" s="5">
        <f>E21447-F21447</f>
        <v/>
      </c>
      <c r="H21447" s="5">
        <f>'Notes'!$B$4</f>
        <v/>
      </c>
      <c r="I21447" s="5">
        <f>ROUNDUP(D21447/H21447,0)</f>
        <v/>
      </c>
      <c r="J21447" s="6">
        <f>G21447-I21447</f>
        <v/>
      </c>
      <c r="K21447" s="4">
        <f>IF(J21447&lt;0,"Deficit",IF(J21447=0,"Exact fit","Surplus"))</f>
        <v/>
      </c>
    </row>
    <row r="21448">
      <c r="A21448" s="4" t="n">
        <v>550207</v>
      </c>
      <c r="B21448" s="4" t="inlineStr">
        <is>
          <t>GS REBERO</t>
        </is>
      </c>
      <c r="C21448" s="4" t="inlineStr">
        <is>
          <t>P6</t>
        </is>
      </c>
      <c r="D21448" s="5" t="n">
        <v>67</v>
      </c>
      <c r="E21448" s="5" t="n">
        <v>2</v>
      </c>
      <c r="F21448" s="5" t="n">
        <v>0</v>
      </c>
      <c r="G21448" s="5">
        <f>E21448-F21448</f>
        <v/>
      </c>
      <c r="H21448" s="5">
        <f>'Notes'!$B$4</f>
        <v/>
      </c>
      <c r="I21448" s="5">
        <f>ROUNDUP(D21448/H21448,0)</f>
        <v/>
      </c>
      <c r="J21448" s="6">
        <f>G21448-I21448</f>
        <v/>
      </c>
      <c r="K21448" s="4">
        <f>IF(J21448&lt;0,"Deficit",IF(J21448=0,"Exact fit","Surplus"))</f>
        <v/>
      </c>
    </row>
    <row r="21449">
      <c r="A21449" s="4" t="n">
        <v>550208</v>
      </c>
      <c r="B21449" s="4" t="inlineStr">
        <is>
          <t>EP INDATWA</t>
        </is>
      </c>
      <c r="C21449" s="4" t="inlineStr">
        <is>
          <t>P1</t>
        </is>
      </c>
      <c r="D21449" s="5" t="n">
        <v>103</v>
      </c>
      <c r="E21449" s="5" t="n">
        <v>2</v>
      </c>
      <c r="F21449" s="5" t="n">
        <v>1</v>
      </c>
      <c r="G21449" s="5">
        <f>E21449-F21449</f>
        <v/>
      </c>
      <c r="H21449" s="5">
        <f>'Notes'!$B$4</f>
        <v/>
      </c>
      <c r="I21449" s="5">
        <f>ROUNDUP(D21449/H21449,0)</f>
        <v/>
      </c>
      <c r="J21449" s="6">
        <f>G21449-I21449</f>
        <v/>
      </c>
      <c r="K21449" s="4">
        <f>IF(J21449&lt;0,"Deficit",IF(J21449=0,"Exact fit","Surplus"))</f>
        <v/>
      </c>
    </row>
    <row r="21450">
      <c r="A21450" s="4" t="n">
        <v>550208</v>
      </c>
      <c r="B21450" s="4" t="inlineStr">
        <is>
          <t>EP INDATWA</t>
        </is>
      </c>
      <c r="C21450" s="4" t="inlineStr">
        <is>
          <t>P2</t>
        </is>
      </c>
      <c r="D21450" s="5" t="n">
        <v>67</v>
      </c>
      <c r="E21450" s="5" t="n">
        <v>2</v>
      </c>
      <c r="F21450" s="5" t="n">
        <v>1</v>
      </c>
      <c r="G21450" s="5">
        <f>E21450-F21450</f>
        <v/>
      </c>
      <c r="H21450" s="5">
        <f>'Notes'!$B$4</f>
        <v/>
      </c>
      <c r="I21450" s="5">
        <f>ROUNDUP(D21450/H21450,0)</f>
        <v/>
      </c>
      <c r="J21450" s="6">
        <f>G21450-I21450</f>
        <v/>
      </c>
      <c r="K21450" s="4">
        <f>IF(J21450&lt;0,"Deficit",IF(J21450=0,"Exact fit","Surplus"))</f>
        <v/>
      </c>
    </row>
    <row r="21451">
      <c r="A21451" s="4" t="n">
        <v>550208</v>
      </c>
      <c r="B21451" s="4" t="inlineStr">
        <is>
          <t>EP INDATWA</t>
        </is>
      </c>
      <c r="C21451" s="4" t="inlineStr">
        <is>
          <t>P3</t>
        </is>
      </c>
      <c r="D21451" s="5" t="n">
        <v>118</v>
      </c>
      <c r="E21451" s="5" t="n">
        <v>2</v>
      </c>
      <c r="F21451" s="5" t="n">
        <v>1</v>
      </c>
      <c r="G21451" s="5">
        <f>E21451-F21451</f>
        <v/>
      </c>
      <c r="H21451" s="5">
        <f>'Notes'!$B$4</f>
        <v/>
      </c>
      <c r="I21451" s="5">
        <f>ROUNDUP(D21451/H21451,0)</f>
        <v/>
      </c>
      <c r="J21451" s="6">
        <f>G21451-I21451</f>
        <v/>
      </c>
      <c r="K21451" s="4">
        <f>IF(J21451&lt;0,"Deficit",IF(J21451=0,"Exact fit","Surplus"))</f>
        <v/>
      </c>
    </row>
    <row r="21452">
      <c r="A21452" s="4" t="n">
        <v>550208</v>
      </c>
      <c r="B21452" s="4" t="inlineStr">
        <is>
          <t>EP INDATWA</t>
        </is>
      </c>
      <c r="C21452" s="4" t="inlineStr">
        <is>
          <t>P4</t>
        </is>
      </c>
      <c r="D21452" s="5" t="n">
        <v>151</v>
      </c>
      <c r="E21452" s="5" t="n">
        <v>3</v>
      </c>
      <c r="F21452" s="5" t="n">
        <v>0</v>
      </c>
      <c r="G21452" s="5">
        <f>E21452-F21452</f>
        <v/>
      </c>
      <c r="H21452" s="5">
        <f>'Notes'!$B$4</f>
        <v/>
      </c>
      <c r="I21452" s="5">
        <f>ROUNDUP(D21452/H21452,0)</f>
        <v/>
      </c>
      <c r="J21452" s="6">
        <f>G21452-I21452</f>
        <v/>
      </c>
      <c r="K21452" s="4">
        <f>IF(J21452&lt;0,"Deficit",IF(J21452=0,"Exact fit","Surplus"))</f>
        <v/>
      </c>
    </row>
    <row r="21453">
      <c r="A21453" s="4" t="n">
        <v>550208</v>
      </c>
      <c r="B21453" s="4" t="inlineStr">
        <is>
          <t>EP INDATWA</t>
        </is>
      </c>
      <c r="C21453" s="4" t="inlineStr">
        <is>
          <t>P5</t>
        </is>
      </c>
      <c r="D21453" s="5" t="n">
        <v>71</v>
      </c>
      <c r="E21453" s="5" t="n">
        <v>1</v>
      </c>
      <c r="F21453" s="5" t="n">
        <v>0</v>
      </c>
      <c r="G21453" s="5">
        <f>E21453-F21453</f>
        <v/>
      </c>
      <c r="H21453" s="5">
        <f>'Notes'!$B$4</f>
        <v/>
      </c>
      <c r="I21453" s="5">
        <f>ROUNDUP(D21453/H21453,0)</f>
        <v/>
      </c>
      <c r="J21453" s="6">
        <f>G21453-I21453</f>
        <v/>
      </c>
      <c r="K21453" s="4">
        <f>IF(J21453&lt;0,"Deficit",IF(J21453=0,"Exact fit","Surplus"))</f>
        <v/>
      </c>
    </row>
    <row r="21454">
      <c r="A21454" s="4" t="n">
        <v>550208</v>
      </c>
      <c r="B21454" s="4" t="inlineStr">
        <is>
          <t>EP INDATWA</t>
        </is>
      </c>
      <c r="C21454" s="4" t="inlineStr">
        <is>
          <t>P6</t>
        </is>
      </c>
      <c r="D21454" s="5" t="n">
        <v>45</v>
      </c>
      <c r="E21454" s="5" t="n">
        <v>1</v>
      </c>
      <c r="F21454" s="5" t="n">
        <v>0</v>
      </c>
      <c r="G21454" s="5">
        <f>E21454-F21454</f>
        <v/>
      </c>
      <c r="H21454" s="5">
        <f>'Notes'!$B$4</f>
        <v/>
      </c>
      <c r="I21454" s="5">
        <f>ROUNDUP(D21454/H21454,0)</f>
        <v/>
      </c>
      <c r="J21454" s="6">
        <f>G21454-I21454</f>
        <v/>
      </c>
      <c r="K21454" s="4">
        <f>IF(J21454&lt;0,"Deficit",IF(J21454=0,"Exact fit","Surplus"))</f>
        <v/>
      </c>
    </row>
    <row r="21455">
      <c r="A21455" s="4" t="n">
        <v>550209</v>
      </c>
      <c r="B21455" s="4" t="inlineStr">
        <is>
          <t>EP MUGANZA</t>
        </is>
      </c>
      <c r="C21455" s="4" t="inlineStr">
        <is>
          <t>P1</t>
        </is>
      </c>
      <c r="D21455" s="5" t="n">
        <v>66</v>
      </c>
      <c r="E21455" s="5" t="n">
        <v>2</v>
      </c>
      <c r="F21455" s="5" t="n">
        <v>1</v>
      </c>
      <c r="G21455" s="5">
        <f>E21455-F21455</f>
        <v/>
      </c>
      <c r="H21455" s="5">
        <f>'Notes'!$B$4</f>
        <v/>
      </c>
      <c r="I21455" s="5">
        <f>ROUNDUP(D21455/H21455,0)</f>
        <v/>
      </c>
      <c r="J21455" s="6">
        <f>G21455-I21455</f>
        <v/>
      </c>
      <c r="K21455" s="4">
        <f>IF(J21455&lt;0,"Deficit",IF(J21455=0,"Exact fit","Surplus"))</f>
        <v/>
      </c>
    </row>
    <row r="21456">
      <c r="A21456" s="4" t="n">
        <v>550209</v>
      </c>
      <c r="B21456" s="4" t="inlineStr">
        <is>
          <t>EP MUGANZA</t>
        </is>
      </c>
      <c r="C21456" s="4" t="inlineStr">
        <is>
          <t>P2</t>
        </is>
      </c>
      <c r="D21456" s="5" t="n">
        <v>77</v>
      </c>
      <c r="E21456" s="5" t="n">
        <v>2</v>
      </c>
      <c r="F21456" s="5" t="n">
        <v>1</v>
      </c>
      <c r="G21456" s="5">
        <f>E21456-F21456</f>
        <v/>
      </c>
      <c r="H21456" s="5">
        <f>'Notes'!$B$4</f>
        <v/>
      </c>
      <c r="I21456" s="5">
        <f>ROUNDUP(D21456/H21456,0)</f>
        <v/>
      </c>
      <c r="J21456" s="6">
        <f>G21456-I21456</f>
        <v/>
      </c>
      <c r="K21456" s="4">
        <f>IF(J21456&lt;0,"Deficit",IF(J21456=0,"Exact fit","Surplus"))</f>
        <v/>
      </c>
    </row>
    <row r="21457">
      <c r="A21457" s="4" t="n">
        <v>550209</v>
      </c>
      <c r="B21457" s="4" t="inlineStr">
        <is>
          <t>EP MUGANZA</t>
        </is>
      </c>
      <c r="C21457" s="4" t="inlineStr">
        <is>
          <t>P3</t>
        </is>
      </c>
      <c r="D21457" s="5" t="n">
        <v>102</v>
      </c>
      <c r="E21457" s="5" t="n">
        <v>2</v>
      </c>
      <c r="F21457" s="5" t="n">
        <v>1</v>
      </c>
      <c r="G21457" s="5">
        <f>E21457-F21457</f>
        <v/>
      </c>
      <c r="H21457" s="5">
        <f>'Notes'!$B$4</f>
        <v/>
      </c>
      <c r="I21457" s="5">
        <f>ROUNDUP(D21457/H21457,0)</f>
        <v/>
      </c>
      <c r="J21457" s="6">
        <f>G21457-I21457</f>
        <v/>
      </c>
      <c r="K21457" s="4">
        <f>IF(J21457&lt;0,"Deficit",IF(J21457=0,"Exact fit","Surplus"))</f>
        <v/>
      </c>
    </row>
    <row r="21458">
      <c r="A21458" s="4" t="n">
        <v>550209</v>
      </c>
      <c r="B21458" s="4" t="inlineStr">
        <is>
          <t>EP MUGANZA</t>
        </is>
      </c>
      <c r="C21458" s="4" t="inlineStr">
        <is>
          <t>P4</t>
        </is>
      </c>
      <c r="D21458" s="5" t="n">
        <v>87</v>
      </c>
      <c r="E21458" s="5" t="n">
        <v>2</v>
      </c>
      <c r="F21458" s="5" t="n">
        <v>0</v>
      </c>
      <c r="G21458" s="5">
        <f>E21458-F21458</f>
        <v/>
      </c>
      <c r="H21458" s="5">
        <f>'Notes'!$B$4</f>
        <v/>
      </c>
      <c r="I21458" s="5">
        <f>ROUNDUP(D21458/H21458,0)</f>
        <v/>
      </c>
      <c r="J21458" s="6">
        <f>G21458-I21458</f>
        <v/>
      </c>
      <c r="K21458" s="4">
        <f>IF(J21458&lt;0,"Deficit",IF(J21458=0,"Exact fit","Surplus"))</f>
        <v/>
      </c>
    </row>
    <row r="21459">
      <c r="A21459" s="4" t="n">
        <v>550209</v>
      </c>
      <c r="B21459" s="4" t="inlineStr">
        <is>
          <t>EP MUGANZA</t>
        </is>
      </c>
      <c r="C21459" s="4" t="inlineStr">
        <is>
          <t>P5</t>
        </is>
      </c>
      <c r="D21459" s="5" t="n">
        <v>111</v>
      </c>
      <c r="E21459" s="5" t="n">
        <v>2</v>
      </c>
      <c r="F21459" s="5" t="n">
        <v>0</v>
      </c>
      <c r="G21459" s="5">
        <f>E21459-F21459</f>
        <v/>
      </c>
      <c r="H21459" s="5">
        <f>'Notes'!$B$4</f>
        <v/>
      </c>
      <c r="I21459" s="5">
        <f>ROUNDUP(D21459/H21459,0)</f>
        <v/>
      </c>
      <c r="J21459" s="6">
        <f>G21459-I21459</f>
        <v/>
      </c>
      <c r="K21459" s="4">
        <f>IF(J21459&lt;0,"Deficit",IF(J21459=0,"Exact fit","Surplus"))</f>
        <v/>
      </c>
    </row>
    <row r="21460">
      <c r="A21460" s="4" t="n">
        <v>550209</v>
      </c>
      <c r="B21460" s="4" t="inlineStr">
        <is>
          <t>EP MUGANZA</t>
        </is>
      </c>
      <c r="C21460" s="4" t="inlineStr">
        <is>
          <t>P6</t>
        </is>
      </c>
      <c r="D21460" s="5" t="n">
        <v>51</v>
      </c>
      <c r="E21460" s="5" t="n">
        <v>2</v>
      </c>
      <c r="F21460" s="5" t="n">
        <v>0</v>
      </c>
      <c r="G21460" s="5">
        <f>E21460-F21460</f>
        <v/>
      </c>
      <c r="H21460" s="5">
        <f>'Notes'!$B$4</f>
        <v/>
      </c>
      <c r="I21460" s="5">
        <f>ROUNDUP(D21460/H21460,0)</f>
        <v/>
      </c>
      <c r="J21460" s="6">
        <f>G21460-I21460</f>
        <v/>
      </c>
      <c r="K21460" s="4">
        <f>IF(J21460&lt;0,"Deficit",IF(J21460=0,"Exact fit","Surplus"))</f>
        <v/>
      </c>
    </row>
    <row r="21461">
      <c r="A21461" s="4" t="n">
        <v>550210</v>
      </c>
      <c r="B21461" s="4" t="inlineStr">
        <is>
          <t>EP RUGINA</t>
        </is>
      </c>
      <c r="C21461" s="4" t="inlineStr">
        <is>
          <t>P1</t>
        </is>
      </c>
      <c r="D21461" s="5" t="n">
        <v>127</v>
      </c>
      <c r="E21461" s="5" t="n">
        <v>2</v>
      </c>
      <c r="F21461" s="5" t="n">
        <v>0</v>
      </c>
      <c r="G21461" s="5">
        <f>E21461-F21461</f>
        <v/>
      </c>
      <c r="H21461" s="5">
        <f>'Notes'!$B$4</f>
        <v/>
      </c>
      <c r="I21461" s="5">
        <f>ROUNDUP(D21461/H21461,0)</f>
        <v/>
      </c>
      <c r="J21461" s="6">
        <f>G21461-I21461</f>
        <v/>
      </c>
      <c r="K21461" s="4">
        <f>IF(J21461&lt;0,"Deficit",IF(J21461=0,"Exact fit","Surplus"))</f>
        <v/>
      </c>
    </row>
    <row r="21462">
      <c r="A21462" s="4" t="n">
        <v>550210</v>
      </c>
      <c r="B21462" s="4" t="inlineStr">
        <is>
          <t>EP RUGINA</t>
        </is>
      </c>
      <c r="C21462" s="4" t="inlineStr">
        <is>
          <t>P2</t>
        </is>
      </c>
      <c r="D21462" s="5" t="n">
        <v>105</v>
      </c>
      <c r="E21462" s="5" t="n">
        <v>2</v>
      </c>
      <c r="F21462" s="5" t="n">
        <v>0</v>
      </c>
      <c r="G21462" s="5">
        <f>E21462-F21462</f>
        <v/>
      </c>
      <c r="H21462" s="5">
        <f>'Notes'!$B$4</f>
        <v/>
      </c>
      <c r="I21462" s="5">
        <f>ROUNDUP(D21462/H21462,0)</f>
        <v/>
      </c>
      <c r="J21462" s="6">
        <f>G21462-I21462</f>
        <v/>
      </c>
      <c r="K21462" s="4">
        <f>IF(J21462&lt;0,"Deficit",IF(J21462=0,"Exact fit","Surplus"))</f>
        <v/>
      </c>
    </row>
    <row r="21463">
      <c r="A21463" s="4" t="n">
        <v>550210</v>
      </c>
      <c r="B21463" s="4" t="inlineStr">
        <is>
          <t>EP RUGINA</t>
        </is>
      </c>
      <c r="C21463" s="4" t="inlineStr">
        <is>
          <t>P3</t>
        </is>
      </c>
      <c r="D21463" s="5" t="n">
        <v>108</v>
      </c>
      <c r="E21463" s="5" t="n">
        <v>2</v>
      </c>
      <c r="F21463" s="5" t="n">
        <v>0</v>
      </c>
      <c r="G21463" s="5">
        <f>E21463-F21463</f>
        <v/>
      </c>
      <c r="H21463" s="5">
        <f>'Notes'!$B$4</f>
        <v/>
      </c>
      <c r="I21463" s="5">
        <f>ROUNDUP(D21463/H21463,0)</f>
        <v/>
      </c>
      <c r="J21463" s="6">
        <f>G21463-I21463</f>
        <v/>
      </c>
      <c r="K21463" s="4">
        <f>IF(J21463&lt;0,"Deficit",IF(J21463=0,"Exact fit","Surplus"))</f>
        <v/>
      </c>
    </row>
    <row r="21464">
      <c r="A21464" s="4" t="n">
        <v>550210</v>
      </c>
      <c r="B21464" s="4" t="inlineStr">
        <is>
          <t>EP RUGINA</t>
        </is>
      </c>
      <c r="C21464" s="4" t="inlineStr">
        <is>
          <t>P4</t>
        </is>
      </c>
      <c r="D21464" s="5" t="n">
        <v>147</v>
      </c>
      <c r="E21464" s="5" t="n">
        <v>3</v>
      </c>
      <c r="F21464" s="5" t="n">
        <v>0</v>
      </c>
      <c r="G21464" s="5">
        <f>E21464-F21464</f>
        <v/>
      </c>
      <c r="H21464" s="5">
        <f>'Notes'!$B$4</f>
        <v/>
      </c>
      <c r="I21464" s="5">
        <f>ROUNDUP(D21464/H21464,0)</f>
        <v/>
      </c>
      <c r="J21464" s="6">
        <f>G21464-I21464</f>
        <v/>
      </c>
      <c r="K21464" s="4">
        <f>IF(J21464&lt;0,"Deficit",IF(J21464=0,"Exact fit","Surplus"))</f>
        <v/>
      </c>
    </row>
    <row r="21465">
      <c r="A21465" s="4" t="n">
        <v>550210</v>
      </c>
      <c r="B21465" s="4" t="inlineStr">
        <is>
          <t>EP RUGINA</t>
        </is>
      </c>
      <c r="C21465" s="4" t="inlineStr">
        <is>
          <t>P5</t>
        </is>
      </c>
      <c r="D21465" s="5" t="n">
        <v>115</v>
      </c>
      <c r="E21465" s="5" t="n">
        <v>2</v>
      </c>
      <c r="F21465" s="5" t="n">
        <v>0</v>
      </c>
      <c r="G21465" s="5">
        <f>E21465-F21465</f>
        <v/>
      </c>
      <c r="H21465" s="5">
        <f>'Notes'!$B$4</f>
        <v/>
      </c>
      <c r="I21465" s="5">
        <f>ROUNDUP(D21465/H21465,0)</f>
        <v/>
      </c>
      <c r="J21465" s="6">
        <f>G21465-I21465</f>
        <v/>
      </c>
      <c r="K21465" s="4">
        <f>IF(J21465&lt;0,"Deficit",IF(J21465=0,"Exact fit","Surplus"))</f>
        <v/>
      </c>
    </row>
    <row r="21466">
      <c r="A21466" s="4" t="n">
        <v>550210</v>
      </c>
      <c r="B21466" s="4" t="inlineStr">
        <is>
          <t>EP RUGINA</t>
        </is>
      </c>
      <c r="C21466" s="4" t="inlineStr">
        <is>
          <t>P6</t>
        </is>
      </c>
      <c r="D21466" s="5" t="n">
        <v>74</v>
      </c>
      <c r="E21466" s="5" t="n">
        <v>2</v>
      </c>
      <c r="F21466" s="5" t="n">
        <v>0</v>
      </c>
      <c r="G21466" s="5">
        <f>E21466-F21466</f>
        <v/>
      </c>
      <c r="H21466" s="5">
        <f>'Notes'!$B$4</f>
        <v/>
      </c>
      <c r="I21466" s="5">
        <f>ROUNDUP(D21466/H21466,0)</f>
        <v/>
      </c>
      <c r="J21466" s="6">
        <f>G21466-I21466</f>
        <v/>
      </c>
      <c r="K21466" s="4">
        <f>IF(J21466&lt;0,"Deficit",IF(J21466=0,"Exact fit","Surplus"))</f>
        <v/>
      </c>
    </row>
    <row r="21467">
      <c r="A21467" s="4" t="n">
        <v>550211</v>
      </c>
      <c r="B21467" s="4" t="inlineStr">
        <is>
          <t>Kaziba Sunrise</t>
        </is>
      </c>
      <c r="C21467" s="4" t="inlineStr">
        <is>
          <t>P1</t>
        </is>
      </c>
      <c r="D21467" s="5" t="n">
        <v>12</v>
      </c>
      <c r="E21467" s="5" t="n">
        <v>1</v>
      </c>
      <c r="F21467" s="5" t="n">
        <v>0</v>
      </c>
      <c r="G21467" s="5">
        <f>E21467-F21467</f>
        <v/>
      </c>
      <c r="H21467" s="5">
        <f>'Notes'!$B$4</f>
        <v/>
      </c>
      <c r="I21467" s="5">
        <f>ROUNDUP(D21467/H21467,0)</f>
        <v/>
      </c>
      <c r="J21467" s="6">
        <f>G21467-I21467</f>
        <v/>
      </c>
      <c r="K21467" s="4">
        <f>IF(J21467&lt;0,"Deficit",IF(J21467=0,"Exact fit","Surplus"))</f>
        <v/>
      </c>
    </row>
    <row r="21468">
      <c r="A21468" s="4" t="n">
        <v>550211</v>
      </c>
      <c r="B21468" s="4" t="inlineStr">
        <is>
          <t>Kaziba Sunrise</t>
        </is>
      </c>
      <c r="C21468" s="4" t="inlineStr">
        <is>
          <t>P2</t>
        </is>
      </c>
      <c r="D21468" s="5" t="n">
        <v>34</v>
      </c>
      <c r="E21468" s="5" t="n">
        <v>1</v>
      </c>
      <c r="F21468" s="5" t="n">
        <v>0</v>
      </c>
      <c r="G21468" s="5">
        <f>E21468-F21468</f>
        <v/>
      </c>
      <c r="H21468" s="5">
        <f>'Notes'!$B$4</f>
        <v/>
      </c>
      <c r="I21468" s="5">
        <f>ROUNDUP(D21468/H21468,0)</f>
        <v/>
      </c>
      <c r="J21468" s="6">
        <f>G21468-I21468</f>
        <v/>
      </c>
      <c r="K21468" s="4">
        <f>IF(J21468&lt;0,"Deficit",IF(J21468=0,"Exact fit","Surplus"))</f>
        <v/>
      </c>
    </row>
    <row r="21469">
      <c r="A21469" s="4" t="n">
        <v>550211</v>
      </c>
      <c r="B21469" s="4" t="inlineStr">
        <is>
          <t>Kaziba Sunrise</t>
        </is>
      </c>
      <c r="C21469" s="4" t="inlineStr">
        <is>
          <t>P3</t>
        </is>
      </c>
      <c r="D21469" s="5" t="n">
        <v>18</v>
      </c>
      <c r="E21469" s="5" t="n">
        <v>1</v>
      </c>
      <c r="F21469" s="5" t="n">
        <v>0</v>
      </c>
      <c r="G21469" s="5">
        <f>E21469-F21469</f>
        <v/>
      </c>
      <c r="H21469" s="5">
        <f>'Notes'!$B$4</f>
        <v/>
      </c>
      <c r="I21469" s="5">
        <f>ROUNDUP(D21469/H21469,0)</f>
        <v/>
      </c>
      <c r="J21469" s="6">
        <f>G21469-I21469</f>
        <v/>
      </c>
      <c r="K21469" s="4">
        <f>IF(J21469&lt;0,"Deficit",IF(J21469=0,"Exact fit","Surplus"))</f>
        <v/>
      </c>
    </row>
    <row r="21470">
      <c r="A21470" s="4" t="n">
        <v>550211</v>
      </c>
      <c r="B21470" s="4" t="inlineStr">
        <is>
          <t>Kaziba Sunrise</t>
        </is>
      </c>
      <c r="C21470" s="4" t="inlineStr">
        <is>
          <t>P4</t>
        </is>
      </c>
      <c r="D21470" s="5" t="n">
        <v>18</v>
      </c>
      <c r="E21470" s="5" t="n">
        <v>1</v>
      </c>
      <c r="F21470" s="5" t="n">
        <v>0</v>
      </c>
      <c r="G21470" s="5">
        <f>E21470-F21470</f>
        <v/>
      </c>
      <c r="H21470" s="5">
        <f>'Notes'!$B$4</f>
        <v/>
      </c>
      <c r="I21470" s="5">
        <f>ROUNDUP(D21470/H21470,0)</f>
        <v/>
      </c>
      <c r="J21470" s="6">
        <f>G21470-I21470</f>
        <v/>
      </c>
      <c r="K21470" s="4">
        <f>IF(J21470&lt;0,"Deficit",IF(J21470=0,"Exact fit","Surplus"))</f>
        <v/>
      </c>
    </row>
    <row r="21471">
      <c r="A21471" s="4" t="n">
        <v>550211</v>
      </c>
      <c r="B21471" s="4" t="inlineStr">
        <is>
          <t>Kaziba Sunrise</t>
        </is>
      </c>
      <c r="C21471" s="4" t="inlineStr">
        <is>
          <t>P5</t>
        </is>
      </c>
      <c r="D21471" s="5" t="n">
        <v>17</v>
      </c>
      <c r="E21471" s="5" t="n">
        <v>1</v>
      </c>
      <c r="F21471" s="5" t="n">
        <v>0</v>
      </c>
      <c r="G21471" s="5">
        <f>E21471-F21471</f>
        <v/>
      </c>
      <c r="H21471" s="5">
        <f>'Notes'!$B$4</f>
        <v/>
      </c>
      <c r="I21471" s="5">
        <f>ROUNDUP(D21471/H21471,0)</f>
        <v/>
      </c>
      <c r="J21471" s="6">
        <f>G21471-I21471</f>
        <v/>
      </c>
      <c r="K21471" s="4">
        <f>IF(J21471&lt;0,"Deficit",IF(J21471=0,"Exact fit","Surplus"))</f>
        <v/>
      </c>
    </row>
    <row r="21472">
      <c r="A21472" s="4" t="n">
        <v>550211</v>
      </c>
      <c r="B21472" s="4" t="inlineStr">
        <is>
          <t>Kaziba Sunrise</t>
        </is>
      </c>
      <c r="C21472" s="4" t="inlineStr">
        <is>
          <t>P6</t>
        </is>
      </c>
      <c r="D21472" s="5" t="n">
        <v>15</v>
      </c>
      <c r="E21472" s="5" t="n">
        <v>1</v>
      </c>
      <c r="F21472" s="5" t="n">
        <v>0</v>
      </c>
      <c r="G21472" s="5">
        <f>E21472-F21472</f>
        <v/>
      </c>
      <c r="H21472" s="5">
        <f>'Notes'!$B$4</f>
        <v/>
      </c>
      <c r="I21472" s="5">
        <f>ROUNDUP(D21472/H21472,0)</f>
        <v/>
      </c>
      <c r="J21472" s="6">
        <f>G21472-I21472</f>
        <v/>
      </c>
      <c r="K21472" s="4">
        <f>IF(J21472&lt;0,"Deficit",IF(J21472=0,"Exact fit","Surplus"))</f>
        <v/>
      </c>
    </row>
    <row r="21473">
      <c r="A21473" s="4" t="n">
        <v>550301</v>
      </c>
      <c r="B21473" s="4" t="inlineStr">
        <is>
          <t>GS GASENYI</t>
        </is>
      </c>
      <c r="C21473" s="4" t="inlineStr">
        <is>
          <t>P1</t>
        </is>
      </c>
      <c r="D21473" s="5" t="n">
        <v>164</v>
      </c>
      <c r="E21473" s="5" t="n">
        <v>4</v>
      </c>
      <c r="F21473" s="5" t="n">
        <v>2</v>
      </c>
      <c r="G21473" s="5">
        <f>E21473-F21473</f>
        <v/>
      </c>
      <c r="H21473" s="5">
        <f>'Notes'!$B$4</f>
        <v/>
      </c>
      <c r="I21473" s="5">
        <f>ROUNDUP(D21473/H21473,0)</f>
        <v/>
      </c>
      <c r="J21473" s="6">
        <f>G21473-I21473</f>
        <v/>
      </c>
      <c r="K21473" s="4">
        <f>IF(J21473&lt;0,"Deficit",IF(J21473=0,"Exact fit","Surplus"))</f>
        <v/>
      </c>
    </row>
    <row r="21474">
      <c r="A21474" s="4" t="n">
        <v>550301</v>
      </c>
      <c r="B21474" s="4" t="inlineStr">
        <is>
          <t>GS GASENYI</t>
        </is>
      </c>
      <c r="C21474" s="4" t="inlineStr">
        <is>
          <t>P2</t>
        </is>
      </c>
      <c r="D21474" s="5" t="n">
        <v>127</v>
      </c>
      <c r="E21474" s="5" t="n">
        <v>4</v>
      </c>
      <c r="F21474" s="5" t="n">
        <v>2</v>
      </c>
      <c r="G21474" s="5">
        <f>E21474-F21474</f>
        <v/>
      </c>
      <c r="H21474" s="5">
        <f>'Notes'!$B$4</f>
        <v/>
      </c>
      <c r="I21474" s="5">
        <f>ROUNDUP(D21474/H21474,0)</f>
        <v/>
      </c>
      <c r="J21474" s="6">
        <f>G21474-I21474</f>
        <v/>
      </c>
      <c r="K21474" s="4">
        <f>IF(J21474&lt;0,"Deficit",IF(J21474=0,"Exact fit","Surplus"))</f>
        <v/>
      </c>
    </row>
    <row r="21475">
      <c r="A21475" s="4" t="n">
        <v>550301</v>
      </c>
      <c r="B21475" s="4" t="inlineStr">
        <is>
          <t>GS GASENYI</t>
        </is>
      </c>
      <c r="C21475" s="4" t="inlineStr">
        <is>
          <t>P3</t>
        </is>
      </c>
      <c r="D21475" s="5" t="n">
        <v>152</v>
      </c>
      <c r="E21475" s="5" t="n">
        <v>4</v>
      </c>
      <c r="F21475" s="5" t="n">
        <v>2</v>
      </c>
      <c r="G21475" s="5">
        <f>E21475-F21475</f>
        <v/>
      </c>
      <c r="H21475" s="5">
        <f>'Notes'!$B$4</f>
        <v/>
      </c>
      <c r="I21475" s="5">
        <f>ROUNDUP(D21475/H21475,0)</f>
        <v/>
      </c>
      <c r="J21475" s="6">
        <f>G21475-I21475</f>
        <v/>
      </c>
      <c r="K21475" s="4">
        <f>IF(J21475&lt;0,"Deficit",IF(J21475=0,"Exact fit","Surplus"))</f>
        <v/>
      </c>
    </row>
    <row r="21476">
      <c r="A21476" s="4" t="n">
        <v>550301</v>
      </c>
      <c r="B21476" s="4" t="inlineStr">
        <is>
          <t>GS GASENYI</t>
        </is>
      </c>
      <c r="C21476" s="4" t="inlineStr">
        <is>
          <t>P4</t>
        </is>
      </c>
      <c r="D21476" s="5" t="n">
        <v>204</v>
      </c>
      <c r="E21476" s="5" t="n">
        <v>4</v>
      </c>
      <c r="F21476" s="5" t="n">
        <v>0</v>
      </c>
      <c r="G21476" s="5">
        <f>E21476-F21476</f>
        <v/>
      </c>
      <c r="H21476" s="5">
        <f>'Notes'!$B$4</f>
        <v/>
      </c>
      <c r="I21476" s="5">
        <f>ROUNDUP(D21476/H21476,0)</f>
        <v/>
      </c>
      <c r="J21476" s="6">
        <f>G21476-I21476</f>
        <v/>
      </c>
      <c r="K21476" s="4">
        <f>IF(J21476&lt;0,"Deficit",IF(J21476=0,"Exact fit","Surplus"))</f>
        <v/>
      </c>
    </row>
    <row r="21477">
      <c r="A21477" s="4" t="n">
        <v>550301</v>
      </c>
      <c r="B21477" s="4" t="inlineStr">
        <is>
          <t>GS GASENYI</t>
        </is>
      </c>
      <c r="C21477" s="4" t="inlineStr">
        <is>
          <t>P5</t>
        </is>
      </c>
      <c r="D21477" s="5" t="n">
        <v>143</v>
      </c>
      <c r="E21477" s="5" t="n">
        <v>3</v>
      </c>
      <c r="F21477" s="5" t="n">
        <v>0</v>
      </c>
      <c r="G21477" s="5">
        <f>E21477-F21477</f>
        <v/>
      </c>
      <c r="H21477" s="5">
        <f>'Notes'!$B$4</f>
        <v/>
      </c>
      <c r="I21477" s="5">
        <f>ROUNDUP(D21477/H21477,0)</f>
        <v/>
      </c>
      <c r="J21477" s="6">
        <f>G21477-I21477</f>
        <v/>
      </c>
      <c r="K21477" s="4">
        <f>IF(J21477&lt;0,"Deficit",IF(J21477=0,"Exact fit","Surplus"))</f>
        <v/>
      </c>
    </row>
    <row r="21478">
      <c r="A21478" s="4" t="n">
        <v>550301</v>
      </c>
      <c r="B21478" s="4" t="inlineStr">
        <is>
          <t>GS GASENYI</t>
        </is>
      </c>
      <c r="C21478" s="4" t="inlineStr">
        <is>
          <t>P6</t>
        </is>
      </c>
      <c r="D21478" s="5" t="n">
        <v>44</v>
      </c>
      <c r="E21478" s="5" t="n">
        <v>1</v>
      </c>
      <c r="F21478" s="5" t="n">
        <v>0</v>
      </c>
      <c r="G21478" s="5">
        <f>E21478-F21478</f>
        <v/>
      </c>
      <c r="H21478" s="5">
        <f>'Notes'!$B$4</f>
        <v/>
      </c>
      <c r="I21478" s="5">
        <f>ROUNDUP(D21478/H21478,0)</f>
        <v/>
      </c>
      <c r="J21478" s="6">
        <f>G21478-I21478</f>
        <v/>
      </c>
      <c r="K21478" s="4">
        <f>IF(J21478&lt;0,"Deficit",IF(J21478=0,"Exact fit","Surplus"))</f>
        <v/>
      </c>
    </row>
    <row r="21479">
      <c r="A21479" s="4" t="n">
        <v>550302</v>
      </c>
      <c r="B21479" s="4" t="inlineStr">
        <is>
          <t>KIGARAMA</t>
        </is>
      </c>
      <c r="C21479" s="4" t="inlineStr">
        <is>
          <t>P1</t>
        </is>
      </c>
      <c r="D21479" s="5" t="n">
        <v>222</v>
      </c>
      <c r="E21479" s="5" t="n">
        <v>4</v>
      </c>
      <c r="F21479" s="5" t="n">
        <v>2</v>
      </c>
      <c r="G21479" s="5">
        <f>E21479-F21479</f>
        <v/>
      </c>
      <c r="H21479" s="5">
        <f>'Notes'!$B$4</f>
        <v/>
      </c>
      <c r="I21479" s="5">
        <f>ROUNDUP(D21479/H21479,0)</f>
        <v/>
      </c>
      <c r="J21479" s="6">
        <f>G21479-I21479</f>
        <v/>
      </c>
      <c r="K21479" s="4">
        <f>IF(J21479&lt;0,"Deficit",IF(J21479=0,"Exact fit","Surplus"))</f>
        <v/>
      </c>
    </row>
    <row r="21480">
      <c r="A21480" s="4" t="n">
        <v>550302</v>
      </c>
      <c r="B21480" s="4" t="inlineStr">
        <is>
          <t>KIGARAMA</t>
        </is>
      </c>
      <c r="C21480" s="4" t="inlineStr">
        <is>
          <t>P2</t>
        </is>
      </c>
      <c r="D21480" s="5" t="n">
        <v>197</v>
      </c>
      <c r="E21480" s="5" t="n">
        <v>4</v>
      </c>
      <c r="F21480" s="5" t="n">
        <v>2</v>
      </c>
      <c r="G21480" s="5">
        <f>E21480-F21480</f>
        <v/>
      </c>
      <c r="H21480" s="5">
        <f>'Notes'!$B$4</f>
        <v/>
      </c>
      <c r="I21480" s="5">
        <f>ROUNDUP(D21480/H21480,0)</f>
        <v/>
      </c>
      <c r="J21480" s="6">
        <f>G21480-I21480</f>
        <v/>
      </c>
      <c r="K21480" s="4">
        <f>IF(J21480&lt;0,"Deficit",IF(J21480=0,"Exact fit","Surplus"))</f>
        <v/>
      </c>
    </row>
    <row r="21481">
      <c r="A21481" s="4" t="n">
        <v>550302</v>
      </c>
      <c r="B21481" s="4" t="inlineStr">
        <is>
          <t>KIGARAMA</t>
        </is>
      </c>
      <c r="C21481" s="4" t="inlineStr">
        <is>
          <t>P3</t>
        </is>
      </c>
      <c r="D21481" s="5" t="n">
        <v>162</v>
      </c>
      <c r="E21481" s="5" t="n">
        <v>4</v>
      </c>
      <c r="F21481" s="5" t="n">
        <v>2</v>
      </c>
      <c r="G21481" s="5">
        <f>E21481-F21481</f>
        <v/>
      </c>
      <c r="H21481" s="5">
        <f>'Notes'!$B$4</f>
        <v/>
      </c>
      <c r="I21481" s="5">
        <f>ROUNDUP(D21481/H21481,0)</f>
        <v/>
      </c>
      <c r="J21481" s="6">
        <f>G21481-I21481</f>
        <v/>
      </c>
      <c r="K21481" s="4">
        <f>IF(J21481&lt;0,"Deficit",IF(J21481=0,"Exact fit","Surplus"))</f>
        <v/>
      </c>
    </row>
    <row r="21482">
      <c r="A21482" s="4" t="n">
        <v>550302</v>
      </c>
      <c r="B21482" s="4" t="inlineStr">
        <is>
          <t>KIGARAMA</t>
        </is>
      </c>
      <c r="C21482" s="4" t="inlineStr">
        <is>
          <t>P4</t>
        </is>
      </c>
      <c r="D21482" s="5" t="n">
        <v>225</v>
      </c>
      <c r="E21482" s="5" t="n">
        <v>5</v>
      </c>
      <c r="F21482" s="5" t="n">
        <v>0</v>
      </c>
      <c r="G21482" s="5">
        <f>E21482-F21482</f>
        <v/>
      </c>
      <c r="H21482" s="5">
        <f>'Notes'!$B$4</f>
        <v/>
      </c>
      <c r="I21482" s="5">
        <f>ROUNDUP(D21482/H21482,0)</f>
        <v/>
      </c>
      <c r="J21482" s="6">
        <f>G21482-I21482</f>
        <v/>
      </c>
      <c r="K21482" s="4">
        <f>IF(J21482&lt;0,"Deficit",IF(J21482=0,"Exact fit","Surplus"))</f>
        <v/>
      </c>
    </row>
    <row r="21483">
      <c r="A21483" s="4" t="n">
        <v>550302</v>
      </c>
      <c r="B21483" s="4" t="inlineStr">
        <is>
          <t>KIGARAMA</t>
        </is>
      </c>
      <c r="C21483" s="4" t="inlineStr">
        <is>
          <t>P5</t>
        </is>
      </c>
      <c r="D21483" s="5" t="n">
        <v>192</v>
      </c>
      <c r="E21483" s="5" t="n">
        <v>4</v>
      </c>
      <c r="F21483" s="5" t="n">
        <v>0</v>
      </c>
      <c r="G21483" s="5">
        <f>E21483-F21483</f>
        <v/>
      </c>
      <c r="H21483" s="5">
        <f>'Notes'!$B$4</f>
        <v/>
      </c>
      <c r="I21483" s="5">
        <f>ROUNDUP(D21483/H21483,0)</f>
        <v/>
      </c>
      <c r="J21483" s="6">
        <f>G21483-I21483</f>
        <v/>
      </c>
      <c r="K21483" s="4">
        <f>IF(J21483&lt;0,"Deficit",IF(J21483=0,"Exact fit","Surplus"))</f>
        <v/>
      </c>
    </row>
    <row r="21484">
      <c r="A21484" s="4" t="n">
        <v>550302</v>
      </c>
      <c r="B21484" s="4" t="inlineStr">
        <is>
          <t>KIGARAMA</t>
        </is>
      </c>
      <c r="C21484" s="4" t="inlineStr">
        <is>
          <t>P6</t>
        </is>
      </c>
      <c r="D21484" s="5" t="n">
        <v>56</v>
      </c>
      <c r="E21484" s="5" t="n">
        <v>2</v>
      </c>
      <c r="F21484" s="5" t="n">
        <v>0</v>
      </c>
      <c r="G21484" s="5">
        <f>E21484-F21484</f>
        <v/>
      </c>
      <c r="H21484" s="5">
        <f>'Notes'!$B$4</f>
        <v/>
      </c>
      <c r="I21484" s="5">
        <f>ROUNDUP(D21484/H21484,0)</f>
        <v/>
      </c>
      <c r="J21484" s="6">
        <f>G21484-I21484</f>
        <v/>
      </c>
      <c r="K21484" s="4">
        <f>IF(J21484&lt;0,"Deficit",IF(J21484=0,"Exact fit","Surplus"))</f>
        <v/>
      </c>
    </row>
    <row r="21485">
      <c r="A21485" s="4" t="n">
        <v>550303</v>
      </c>
      <c r="B21485" s="4" t="inlineStr">
        <is>
          <t>GS NYANKURAZO / TSS</t>
        </is>
      </c>
      <c r="C21485" s="4" t="inlineStr">
        <is>
          <t>P1</t>
        </is>
      </c>
      <c r="D21485" s="5" t="n">
        <v>232</v>
      </c>
      <c r="E21485" s="5" t="n">
        <v>6</v>
      </c>
      <c r="F21485" s="5" t="n">
        <v>3</v>
      </c>
      <c r="G21485" s="5">
        <f>E21485-F21485</f>
        <v/>
      </c>
      <c r="H21485" s="5">
        <f>'Notes'!$B$4</f>
        <v/>
      </c>
      <c r="I21485" s="5">
        <f>ROUNDUP(D21485/H21485,0)</f>
        <v/>
      </c>
      <c r="J21485" s="6">
        <f>G21485-I21485</f>
        <v/>
      </c>
      <c r="K21485" s="4">
        <f>IF(J21485&lt;0,"Deficit",IF(J21485=0,"Exact fit","Surplus"))</f>
        <v/>
      </c>
    </row>
    <row r="21486">
      <c r="A21486" s="4" t="n">
        <v>550303</v>
      </c>
      <c r="B21486" s="4" t="inlineStr">
        <is>
          <t>GS NYANKURAZO / TSS</t>
        </is>
      </c>
      <c r="C21486" s="4" t="inlineStr">
        <is>
          <t>P2</t>
        </is>
      </c>
      <c r="D21486" s="5" t="n">
        <v>200</v>
      </c>
      <c r="E21486" s="5" t="n">
        <v>6</v>
      </c>
      <c r="F21486" s="5" t="n">
        <v>3</v>
      </c>
      <c r="G21486" s="5">
        <f>E21486-F21486</f>
        <v/>
      </c>
      <c r="H21486" s="5">
        <f>'Notes'!$B$4</f>
        <v/>
      </c>
      <c r="I21486" s="5">
        <f>ROUNDUP(D21486/H21486,0)</f>
        <v/>
      </c>
      <c r="J21486" s="6">
        <f>G21486-I21486</f>
        <v/>
      </c>
      <c r="K21486" s="4">
        <f>IF(J21486&lt;0,"Deficit",IF(J21486=0,"Exact fit","Surplus"))</f>
        <v/>
      </c>
    </row>
    <row r="21487">
      <c r="A21487" s="4" t="n">
        <v>550303</v>
      </c>
      <c r="B21487" s="4" t="inlineStr">
        <is>
          <t>GS NYANKURAZO / TSS</t>
        </is>
      </c>
      <c r="C21487" s="4" t="inlineStr">
        <is>
          <t>P3</t>
        </is>
      </c>
      <c r="D21487" s="5" t="n">
        <v>194</v>
      </c>
      <c r="E21487" s="5" t="n">
        <v>6</v>
      </c>
      <c r="F21487" s="5" t="n">
        <v>3</v>
      </c>
      <c r="G21487" s="5">
        <f>E21487-F21487</f>
        <v/>
      </c>
      <c r="H21487" s="5">
        <f>'Notes'!$B$4</f>
        <v/>
      </c>
      <c r="I21487" s="5">
        <f>ROUNDUP(D21487/H21487,0)</f>
        <v/>
      </c>
      <c r="J21487" s="6">
        <f>G21487-I21487</f>
        <v/>
      </c>
      <c r="K21487" s="4">
        <f>IF(J21487&lt;0,"Deficit",IF(J21487=0,"Exact fit","Surplus"))</f>
        <v/>
      </c>
    </row>
    <row r="21488">
      <c r="A21488" s="4" t="n">
        <v>550303</v>
      </c>
      <c r="B21488" s="4" t="inlineStr">
        <is>
          <t>GS NYANKURAZO / TSS</t>
        </is>
      </c>
      <c r="C21488" s="4" t="inlineStr">
        <is>
          <t>P4</t>
        </is>
      </c>
      <c r="D21488" s="5" t="n">
        <v>242</v>
      </c>
      <c r="E21488" s="5" t="n">
        <v>5</v>
      </c>
      <c r="F21488" s="5" t="n">
        <v>0</v>
      </c>
      <c r="G21488" s="5">
        <f>E21488-F21488</f>
        <v/>
      </c>
      <c r="H21488" s="5">
        <f>'Notes'!$B$4</f>
        <v/>
      </c>
      <c r="I21488" s="5">
        <f>ROUNDUP(D21488/H21488,0)</f>
        <v/>
      </c>
      <c r="J21488" s="6">
        <f>G21488-I21488</f>
        <v/>
      </c>
      <c r="K21488" s="4">
        <f>IF(J21488&lt;0,"Deficit",IF(J21488=0,"Exact fit","Surplus"))</f>
        <v/>
      </c>
    </row>
    <row r="21489">
      <c r="A21489" s="4" t="n">
        <v>550303</v>
      </c>
      <c r="B21489" s="4" t="inlineStr">
        <is>
          <t>GS NYANKURAZO / TSS</t>
        </is>
      </c>
      <c r="C21489" s="4" t="inlineStr">
        <is>
          <t>P5</t>
        </is>
      </c>
      <c r="D21489" s="5" t="n">
        <v>246</v>
      </c>
      <c r="E21489" s="5" t="n">
        <v>5</v>
      </c>
      <c r="F21489" s="5" t="n">
        <v>0</v>
      </c>
      <c r="G21489" s="5">
        <f>E21489-F21489</f>
        <v/>
      </c>
      <c r="H21489" s="5">
        <f>'Notes'!$B$4</f>
        <v/>
      </c>
      <c r="I21489" s="5">
        <f>ROUNDUP(D21489/H21489,0)</f>
        <v/>
      </c>
      <c r="J21489" s="6">
        <f>G21489-I21489</f>
        <v/>
      </c>
      <c r="K21489" s="4">
        <f>IF(J21489&lt;0,"Deficit",IF(J21489=0,"Exact fit","Surplus"))</f>
        <v/>
      </c>
    </row>
    <row r="21490">
      <c r="A21490" s="4" t="n">
        <v>550303</v>
      </c>
      <c r="B21490" s="4" t="inlineStr">
        <is>
          <t>GS NYANKURAZO / TSS</t>
        </is>
      </c>
      <c r="C21490" s="4" t="inlineStr">
        <is>
          <t>P6</t>
        </is>
      </c>
      <c r="D21490" s="5" t="n">
        <v>123</v>
      </c>
      <c r="E21490" s="5" t="n">
        <v>4</v>
      </c>
      <c r="F21490" s="5" t="n">
        <v>0</v>
      </c>
      <c r="G21490" s="5">
        <f>E21490-F21490</f>
        <v/>
      </c>
      <c r="H21490" s="5">
        <f>'Notes'!$B$4</f>
        <v/>
      </c>
      <c r="I21490" s="5">
        <f>ROUNDUP(D21490/H21490,0)</f>
        <v/>
      </c>
      <c r="J21490" s="6">
        <f>G21490-I21490</f>
        <v/>
      </c>
      <c r="K21490" s="4">
        <f>IF(J21490&lt;0,"Deficit",IF(J21490=0,"Exact fit","Surplus"))</f>
        <v/>
      </c>
    </row>
    <row r="21491">
      <c r="A21491" s="4" t="n">
        <v>550304</v>
      </c>
      <c r="B21491" s="4" t="inlineStr">
        <is>
          <t>GS Cyanya</t>
        </is>
      </c>
      <c r="C21491" s="4" t="inlineStr">
        <is>
          <t>P1</t>
        </is>
      </c>
      <c r="D21491" s="5" t="n">
        <v>367</v>
      </c>
      <c r="E21491" s="5" t="n">
        <v>6</v>
      </c>
      <c r="F21491" s="5" t="n">
        <v>3</v>
      </c>
      <c r="G21491" s="5">
        <f>E21491-F21491</f>
        <v/>
      </c>
      <c r="H21491" s="5">
        <f>'Notes'!$B$4</f>
        <v/>
      </c>
      <c r="I21491" s="5">
        <f>ROUNDUP(D21491/H21491,0)</f>
        <v/>
      </c>
      <c r="J21491" s="6">
        <f>G21491-I21491</f>
        <v/>
      </c>
      <c r="K21491" s="4">
        <f>IF(J21491&lt;0,"Deficit",IF(J21491=0,"Exact fit","Surplus"))</f>
        <v/>
      </c>
    </row>
    <row r="21492">
      <c r="A21492" s="4" t="n">
        <v>550304</v>
      </c>
      <c r="B21492" s="4" t="inlineStr">
        <is>
          <t>GS Cyanya</t>
        </is>
      </c>
      <c r="C21492" s="4" t="inlineStr">
        <is>
          <t>P2</t>
        </is>
      </c>
      <c r="D21492" s="5" t="n">
        <v>233</v>
      </c>
      <c r="E21492" s="5" t="n">
        <v>4</v>
      </c>
      <c r="F21492" s="5" t="n">
        <v>2</v>
      </c>
      <c r="G21492" s="5">
        <f>E21492-F21492</f>
        <v/>
      </c>
      <c r="H21492" s="5">
        <f>'Notes'!$B$4</f>
        <v/>
      </c>
      <c r="I21492" s="5">
        <f>ROUNDUP(D21492/H21492,0)</f>
        <v/>
      </c>
      <c r="J21492" s="6">
        <f>G21492-I21492</f>
        <v/>
      </c>
      <c r="K21492" s="4">
        <f>IF(J21492&lt;0,"Deficit",IF(J21492=0,"Exact fit","Surplus"))</f>
        <v/>
      </c>
    </row>
    <row r="21493">
      <c r="A21493" s="4" t="n">
        <v>550304</v>
      </c>
      <c r="B21493" s="4" t="inlineStr">
        <is>
          <t>GS Cyanya</t>
        </is>
      </c>
      <c r="C21493" s="4" t="inlineStr">
        <is>
          <t>P3</t>
        </is>
      </c>
      <c r="D21493" s="5" t="n">
        <v>291</v>
      </c>
      <c r="E21493" s="5" t="n">
        <v>6</v>
      </c>
      <c r="F21493" s="5" t="n">
        <v>3</v>
      </c>
      <c r="G21493" s="5">
        <f>E21493-F21493</f>
        <v/>
      </c>
      <c r="H21493" s="5">
        <f>'Notes'!$B$4</f>
        <v/>
      </c>
      <c r="I21493" s="5">
        <f>ROUNDUP(D21493/H21493,0)</f>
        <v/>
      </c>
      <c r="J21493" s="6">
        <f>G21493-I21493</f>
        <v/>
      </c>
      <c r="K21493" s="4">
        <f>IF(J21493&lt;0,"Deficit",IF(J21493=0,"Exact fit","Surplus"))</f>
        <v/>
      </c>
    </row>
    <row r="21494">
      <c r="A21494" s="4" t="n">
        <v>550304</v>
      </c>
      <c r="B21494" s="4" t="inlineStr">
        <is>
          <t>GS Cyanya</t>
        </is>
      </c>
      <c r="C21494" s="4" t="inlineStr">
        <is>
          <t>P4</t>
        </is>
      </c>
      <c r="D21494" s="5" t="n">
        <v>251</v>
      </c>
      <c r="E21494" s="5" t="n">
        <v>3</v>
      </c>
      <c r="F21494" s="5" t="n">
        <v>0</v>
      </c>
      <c r="G21494" s="5">
        <f>E21494-F21494</f>
        <v/>
      </c>
      <c r="H21494" s="5">
        <f>'Notes'!$B$4</f>
        <v/>
      </c>
      <c r="I21494" s="5">
        <f>ROUNDUP(D21494/H21494,0)</f>
        <v/>
      </c>
      <c r="J21494" s="6">
        <f>G21494-I21494</f>
        <v/>
      </c>
      <c r="K21494" s="4">
        <f>IF(J21494&lt;0,"Deficit",IF(J21494=0,"Exact fit","Surplus"))</f>
        <v/>
      </c>
    </row>
    <row r="21495">
      <c r="A21495" s="4" t="n">
        <v>550304</v>
      </c>
      <c r="B21495" s="4" t="inlineStr">
        <is>
          <t>GS Cyanya</t>
        </is>
      </c>
      <c r="C21495" s="4" t="inlineStr">
        <is>
          <t>P5</t>
        </is>
      </c>
      <c r="D21495" s="5" t="n">
        <v>264</v>
      </c>
      <c r="E21495" s="5" t="n">
        <v>3</v>
      </c>
      <c r="F21495" s="5" t="n">
        <v>0</v>
      </c>
      <c r="G21495" s="5">
        <f>E21495-F21495</f>
        <v/>
      </c>
      <c r="H21495" s="5">
        <f>'Notes'!$B$4</f>
        <v/>
      </c>
      <c r="I21495" s="5">
        <f>ROUNDUP(D21495/H21495,0)</f>
        <v/>
      </c>
      <c r="J21495" s="6">
        <f>G21495-I21495</f>
        <v/>
      </c>
      <c r="K21495" s="4">
        <f>IF(J21495&lt;0,"Deficit",IF(J21495=0,"Exact fit","Surplus"))</f>
        <v/>
      </c>
    </row>
    <row r="21496">
      <c r="A21496" s="4" t="n">
        <v>550304</v>
      </c>
      <c r="B21496" s="4" t="inlineStr">
        <is>
          <t>GS Cyanya</t>
        </is>
      </c>
      <c r="C21496" s="4" t="inlineStr">
        <is>
          <t>P6</t>
        </is>
      </c>
      <c r="D21496" s="5" t="n">
        <v>119</v>
      </c>
      <c r="E21496" s="5" t="n">
        <v>3</v>
      </c>
      <c r="F21496" s="5" t="n">
        <v>0</v>
      </c>
      <c r="G21496" s="5">
        <f>E21496-F21496</f>
        <v/>
      </c>
      <c r="H21496" s="5">
        <f>'Notes'!$B$4</f>
        <v/>
      </c>
      <c r="I21496" s="5">
        <f>ROUNDUP(D21496/H21496,0)</f>
        <v/>
      </c>
      <c r="J21496" s="6">
        <f>G21496-I21496</f>
        <v/>
      </c>
      <c r="K21496" s="4">
        <f>IF(J21496&lt;0,"Deficit",IF(J21496=0,"Exact fit","Surplus"))</f>
        <v/>
      </c>
    </row>
    <row r="21497">
      <c r="A21497" s="4" t="n">
        <v>550305</v>
      </c>
      <c r="B21497" s="4" t="inlineStr">
        <is>
          <t>EP KIMESHU</t>
        </is>
      </c>
      <c r="C21497" s="4" t="inlineStr">
        <is>
          <t>P1</t>
        </is>
      </c>
      <c r="D21497" s="5" t="n">
        <v>206</v>
      </c>
      <c r="E21497" s="5" t="n">
        <v>4</v>
      </c>
      <c r="F21497" s="5" t="n">
        <v>2</v>
      </c>
      <c r="G21497" s="5">
        <f>E21497-F21497</f>
        <v/>
      </c>
      <c r="H21497" s="5">
        <f>'Notes'!$B$4</f>
        <v/>
      </c>
      <c r="I21497" s="5">
        <f>ROUNDUP(D21497/H21497,0)</f>
        <v/>
      </c>
      <c r="J21497" s="6">
        <f>G21497-I21497</f>
        <v/>
      </c>
      <c r="K21497" s="4">
        <f>IF(J21497&lt;0,"Deficit",IF(J21497=0,"Exact fit","Surplus"))</f>
        <v/>
      </c>
    </row>
    <row r="21498">
      <c r="A21498" s="4" t="n">
        <v>550305</v>
      </c>
      <c r="B21498" s="4" t="inlineStr">
        <is>
          <t>EP KIMESHU</t>
        </is>
      </c>
      <c r="C21498" s="4" t="inlineStr">
        <is>
          <t>P2</t>
        </is>
      </c>
      <c r="D21498" s="5" t="n">
        <v>179</v>
      </c>
      <c r="E21498" s="5" t="n">
        <v>4</v>
      </c>
      <c r="F21498" s="5" t="n">
        <v>2</v>
      </c>
      <c r="G21498" s="5">
        <f>E21498-F21498</f>
        <v/>
      </c>
      <c r="H21498" s="5">
        <f>'Notes'!$B$4</f>
        <v/>
      </c>
      <c r="I21498" s="5">
        <f>ROUNDUP(D21498/H21498,0)</f>
        <v/>
      </c>
      <c r="J21498" s="6">
        <f>G21498-I21498</f>
        <v/>
      </c>
      <c r="K21498" s="4">
        <f>IF(J21498&lt;0,"Deficit",IF(J21498=0,"Exact fit","Surplus"))</f>
        <v/>
      </c>
    </row>
    <row r="21499">
      <c r="A21499" s="4" t="n">
        <v>550305</v>
      </c>
      <c r="B21499" s="4" t="inlineStr">
        <is>
          <t>EP KIMESHU</t>
        </is>
      </c>
      <c r="C21499" s="4" t="inlineStr">
        <is>
          <t>P3</t>
        </is>
      </c>
      <c r="D21499" s="5" t="n">
        <v>145</v>
      </c>
      <c r="E21499" s="5" t="n">
        <v>4</v>
      </c>
      <c r="F21499" s="5" t="n">
        <v>2</v>
      </c>
      <c r="G21499" s="5">
        <f>E21499-F21499</f>
        <v/>
      </c>
      <c r="H21499" s="5">
        <f>'Notes'!$B$4</f>
        <v/>
      </c>
      <c r="I21499" s="5">
        <f>ROUNDUP(D21499/H21499,0)</f>
        <v/>
      </c>
      <c r="J21499" s="6">
        <f>G21499-I21499</f>
        <v/>
      </c>
      <c r="K21499" s="4">
        <f>IF(J21499&lt;0,"Deficit",IF(J21499=0,"Exact fit","Surplus"))</f>
        <v/>
      </c>
    </row>
    <row r="21500">
      <c r="A21500" s="4" t="n">
        <v>550305</v>
      </c>
      <c r="B21500" s="4" t="inlineStr">
        <is>
          <t>EP KIMESHU</t>
        </is>
      </c>
      <c r="C21500" s="4" t="inlineStr">
        <is>
          <t>P4</t>
        </is>
      </c>
      <c r="D21500" s="5" t="n">
        <v>172</v>
      </c>
      <c r="E21500" s="5" t="n">
        <v>3</v>
      </c>
      <c r="F21500" s="5" t="n">
        <v>0</v>
      </c>
      <c r="G21500" s="5">
        <f>E21500-F21500</f>
        <v/>
      </c>
      <c r="H21500" s="5">
        <f>'Notes'!$B$4</f>
        <v/>
      </c>
      <c r="I21500" s="5">
        <f>ROUNDUP(D21500/H21500,0)</f>
        <v/>
      </c>
      <c r="J21500" s="6">
        <f>G21500-I21500</f>
        <v/>
      </c>
      <c r="K21500" s="4">
        <f>IF(J21500&lt;0,"Deficit",IF(J21500=0,"Exact fit","Surplus"))</f>
        <v/>
      </c>
    </row>
    <row r="21501">
      <c r="A21501" s="4" t="n">
        <v>550305</v>
      </c>
      <c r="B21501" s="4" t="inlineStr">
        <is>
          <t>EP KIMESHU</t>
        </is>
      </c>
      <c r="C21501" s="4" t="inlineStr">
        <is>
          <t>P5</t>
        </is>
      </c>
      <c r="D21501" s="5" t="n">
        <v>182</v>
      </c>
      <c r="E21501" s="5" t="n">
        <v>3</v>
      </c>
      <c r="F21501" s="5" t="n">
        <v>0</v>
      </c>
      <c r="G21501" s="5">
        <f>E21501-F21501</f>
        <v/>
      </c>
      <c r="H21501" s="5">
        <f>'Notes'!$B$4</f>
        <v/>
      </c>
      <c r="I21501" s="5">
        <f>ROUNDUP(D21501/H21501,0)</f>
        <v/>
      </c>
      <c r="J21501" s="6">
        <f>G21501-I21501</f>
        <v/>
      </c>
      <c r="K21501" s="4">
        <f>IF(J21501&lt;0,"Deficit",IF(J21501=0,"Exact fit","Surplus"))</f>
        <v/>
      </c>
    </row>
    <row r="21502">
      <c r="A21502" s="4" t="n">
        <v>550305</v>
      </c>
      <c r="B21502" s="4" t="inlineStr">
        <is>
          <t>EP KIMESHU</t>
        </is>
      </c>
      <c r="C21502" s="4" t="inlineStr">
        <is>
          <t>P6</t>
        </is>
      </c>
      <c r="D21502" s="5" t="n">
        <v>65</v>
      </c>
      <c r="E21502" s="5" t="n">
        <v>1</v>
      </c>
      <c r="F21502" s="5" t="n">
        <v>0</v>
      </c>
      <c r="G21502" s="5">
        <f>E21502-F21502</f>
        <v/>
      </c>
      <c r="H21502" s="5">
        <f>'Notes'!$B$4</f>
        <v/>
      </c>
      <c r="I21502" s="5">
        <f>ROUNDUP(D21502/H21502,0)</f>
        <v/>
      </c>
      <c r="J21502" s="6">
        <f>G21502-I21502</f>
        <v/>
      </c>
      <c r="K21502" s="4">
        <f>IF(J21502&lt;0,"Deficit",IF(J21502=0,"Exact fit","Surplus"))</f>
        <v/>
      </c>
    </row>
    <row r="21503">
      <c r="A21503" s="4" t="n">
        <v>550307</v>
      </c>
      <c r="B21503" s="4" t="inlineStr">
        <is>
          <t>EP NYAGAHANGA</t>
        </is>
      </c>
      <c r="C21503" s="4" t="inlineStr">
        <is>
          <t>P1</t>
        </is>
      </c>
      <c r="D21503" s="5" t="n">
        <v>216</v>
      </c>
      <c r="E21503" s="5" t="n">
        <v>4</v>
      </c>
      <c r="F21503" s="5" t="n">
        <v>2</v>
      </c>
      <c r="G21503" s="5">
        <f>E21503-F21503</f>
        <v/>
      </c>
      <c r="H21503" s="5">
        <f>'Notes'!$B$4</f>
        <v/>
      </c>
      <c r="I21503" s="5">
        <f>ROUNDUP(D21503/H21503,0)</f>
        <v/>
      </c>
      <c r="J21503" s="6">
        <f>G21503-I21503</f>
        <v/>
      </c>
      <c r="K21503" s="4">
        <f>IF(J21503&lt;0,"Deficit",IF(J21503=0,"Exact fit","Surplus"))</f>
        <v/>
      </c>
    </row>
    <row r="21504">
      <c r="A21504" s="4" t="n">
        <v>550307</v>
      </c>
      <c r="B21504" s="4" t="inlineStr">
        <is>
          <t>EP NYAGAHANGA</t>
        </is>
      </c>
      <c r="C21504" s="4" t="inlineStr">
        <is>
          <t>P2</t>
        </is>
      </c>
      <c r="D21504" s="5" t="n">
        <v>144</v>
      </c>
      <c r="E21504" s="5" t="n">
        <v>4</v>
      </c>
      <c r="F21504" s="5" t="n">
        <v>2</v>
      </c>
      <c r="G21504" s="5">
        <f>E21504-F21504</f>
        <v/>
      </c>
      <c r="H21504" s="5">
        <f>'Notes'!$B$4</f>
        <v/>
      </c>
      <c r="I21504" s="5">
        <f>ROUNDUP(D21504/H21504,0)</f>
        <v/>
      </c>
      <c r="J21504" s="6">
        <f>G21504-I21504</f>
        <v/>
      </c>
      <c r="K21504" s="4">
        <f>IF(J21504&lt;0,"Deficit",IF(J21504=0,"Exact fit","Surplus"))</f>
        <v/>
      </c>
    </row>
    <row r="21505">
      <c r="A21505" s="4" t="n">
        <v>550307</v>
      </c>
      <c r="B21505" s="4" t="inlineStr">
        <is>
          <t>EP NYAGAHANGA</t>
        </is>
      </c>
      <c r="C21505" s="4" t="inlineStr">
        <is>
          <t>P3</t>
        </is>
      </c>
      <c r="D21505" s="5" t="n">
        <v>141</v>
      </c>
      <c r="E21505" s="5" t="n">
        <v>4</v>
      </c>
      <c r="F21505" s="5" t="n">
        <v>1</v>
      </c>
      <c r="G21505" s="5">
        <f>E21505-F21505</f>
        <v/>
      </c>
      <c r="H21505" s="5">
        <f>'Notes'!$B$4</f>
        <v/>
      </c>
      <c r="I21505" s="5">
        <f>ROUNDUP(D21505/H21505,0)</f>
        <v/>
      </c>
      <c r="J21505" s="6">
        <f>G21505-I21505</f>
        <v/>
      </c>
      <c r="K21505" s="4">
        <f>IF(J21505&lt;0,"Deficit",IF(J21505=0,"Exact fit","Surplus"))</f>
        <v/>
      </c>
    </row>
    <row r="21506">
      <c r="A21506" s="4" t="n">
        <v>550307</v>
      </c>
      <c r="B21506" s="4" t="inlineStr">
        <is>
          <t>EP NYAGAHANGA</t>
        </is>
      </c>
      <c r="C21506" s="4" t="inlineStr">
        <is>
          <t>P4</t>
        </is>
      </c>
      <c r="D21506" s="5" t="n">
        <v>119</v>
      </c>
      <c r="E21506" s="5" t="n">
        <v>3</v>
      </c>
      <c r="F21506" s="5" t="n">
        <v>0</v>
      </c>
      <c r="G21506" s="5">
        <f>E21506-F21506</f>
        <v/>
      </c>
      <c r="H21506" s="5">
        <f>'Notes'!$B$4</f>
        <v/>
      </c>
      <c r="I21506" s="5">
        <f>ROUNDUP(D21506/H21506,0)</f>
        <v/>
      </c>
      <c r="J21506" s="6">
        <f>G21506-I21506</f>
        <v/>
      </c>
      <c r="K21506" s="4">
        <f>IF(J21506&lt;0,"Deficit",IF(J21506=0,"Exact fit","Surplus"))</f>
        <v/>
      </c>
    </row>
    <row r="21507">
      <c r="A21507" s="4" t="n">
        <v>550307</v>
      </c>
      <c r="B21507" s="4" t="inlineStr">
        <is>
          <t>EP NYAGAHANGA</t>
        </is>
      </c>
      <c r="C21507" s="4" t="inlineStr">
        <is>
          <t>P5</t>
        </is>
      </c>
      <c r="D21507" s="5" t="n">
        <v>89</v>
      </c>
      <c r="E21507" s="5" t="n">
        <v>2</v>
      </c>
      <c r="F21507" s="5" t="n">
        <v>0</v>
      </c>
      <c r="G21507" s="5">
        <f>E21507-F21507</f>
        <v/>
      </c>
      <c r="H21507" s="5">
        <f>'Notes'!$B$4</f>
        <v/>
      </c>
      <c r="I21507" s="5">
        <f>ROUNDUP(D21507/H21507,0)</f>
        <v/>
      </c>
      <c r="J21507" s="6">
        <f>G21507-I21507</f>
        <v/>
      </c>
      <c r="K21507" s="4">
        <f>IF(J21507&lt;0,"Deficit",IF(J21507=0,"Exact fit","Surplus"))</f>
        <v/>
      </c>
    </row>
    <row r="21508">
      <c r="A21508" s="4" t="n">
        <v>550307</v>
      </c>
      <c r="B21508" s="4" t="inlineStr">
        <is>
          <t>EP NYAGAHANGA</t>
        </is>
      </c>
      <c r="C21508" s="4" t="inlineStr">
        <is>
          <t>P6</t>
        </is>
      </c>
      <c r="D21508" s="5" t="n">
        <v>35</v>
      </c>
      <c r="E21508" s="5" t="n">
        <v>1</v>
      </c>
      <c r="F21508" s="5" t="n">
        <v>0</v>
      </c>
      <c r="G21508" s="5">
        <f>E21508-F21508</f>
        <v/>
      </c>
      <c r="H21508" s="5">
        <f>'Notes'!$B$4</f>
        <v/>
      </c>
      <c r="I21508" s="5">
        <f>ROUNDUP(D21508/H21508,0)</f>
        <v/>
      </c>
      <c r="J21508" s="6">
        <f>G21508-I21508</f>
        <v/>
      </c>
      <c r="K21508" s="4">
        <f>IF(J21508&lt;0,"Deficit",IF(J21508=0,"Exact fit","Surplus"))</f>
        <v/>
      </c>
    </row>
    <row r="21509">
      <c r="A21509" s="4" t="n">
        <v>550308</v>
      </c>
      <c r="B21509" s="4" t="inlineStr">
        <is>
          <t>EP NYABUBARE II</t>
        </is>
      </c>
      <c r="C21509" s="4" t="inlineStr">
        <is>
          <t>P1</t>
        </is>
      </c>
      <c r="D21509" s="5" t="n">
        <v>214</v>
      </c>
      <c r="E21509" s="5" t="n">
        <v>4</v>
      </c>
      <c r="F21509" s="5" t="n">
        <v>2</v>
      </c>
      <c r="G21509" s="5">
        <f>E21509-F21509</f>
        <v/>
      </c>
      <c r="H21509" s="5">
        <f>'Notes'!$B$4</f>
        <v/>
      </c>
      <c r="I21509" s="5">
        <f>ROUNDUP(D21509/H21509,0)</f>
        <v/>
      </c>
      <c r="J21509" s="6">
        <f>G21509-I21509</f>
        <v/>
      </c>
      <c r="K21509" s="4">
        <f>IF(J21509&lt;0,"Deficit",IF(J21509=0,"Exact fit","Surplus"))</f>
        <v/>
      </c>
    </row>
    <row r="21510">
      <c r="A21510" s="4" t="n">
        <v>550308</v>
      </c>
      <c r="B21510" s="4" t="inlineStr">
        <is>
          <t>EP NYABUBARE II</t>
        </is>
      </c>
      <c r="C21510" s="4" t="inlineStr">
        <is>
          <t>P2</t>
        </is>
      </c>
      <c r="D21510" s="5" t="n">
        <v>172</v>
      </c>
      <c r="E21510" s="5" t="n">
        <v>4</v>
      </c>
      <c r="F21510" s="5" t="n">
        <v>2</v>
      </c>
      <c r="G21510" s="5">
        <f>E21510-F21510</f>
        <v/>
      </c>
      <c r="H21510" s="5">
        <f>'Notes'!$B$4</f>
        <v/>
      </c>
      <c r="I21510" s="5">
        <f>ROUNDUP(D21510/H21510,0)</f>
        <v/>
      </c>
      <c r="J21510" s="6">
        <f>G21510-I21510</f>
        <v/>
      </c>
      <c r="K21510" s="4">
        <f>IF(J21510&lt;0,"Deficit",IF(J21510=0,"Exact fit","Surplus"))</f>
        <v/>
      </c>
    </row>
    <row r="21511">
      <c r="A21511" s="4" t="n">
        <v>550308</v>
      </c>
      <c r="B21511" s="4" t="inlineStr">
        <is>
          <t>EP NYABUBARE II</t>
        </is>
      </c>
      <c r="C21511" s="4" t="inlineStr">
        <is>
          <t>P3</t>
        </is>
      </c>
      <c r="D21511" s="5" t="n">
        <v>86</v>
      </c>
      <c r="E21511" s="5" t="n">
        <v>2</v>
      </c>
      <c r="F21511" s="5" t="n">
        <v>1</v>
      </c>
      <c r="G21511" s="5">
        <f>E21511-F21511</f>
        <v/>
      </c>
      <c r="H21511" s="5">
        <f>'Notes'!$B$4</f>
        <v/>
      </c>
      <c r="I21511" s="5">
        <f>ROUNDUP(D21511/H21511,0)</f>
        <v/>
      </c>
      <c r="J21511" s="6">
        <f>G21511-I21511</f>
        <v/>
      </c>
      <c r="K21511" s="4">
        <f>IF(J21511&lt;0,"Deficit",IF(J21511=0,"Exact fit","Surplus"))</f>
        <v/>
      </c>
    </row>
    <row r="21512">
      <c r="A21512" s="4" t="n">
        <v>550308</v>
      </c>
      <c r="B21512" s="4" t="inlineStr">
        <is>
          <t>EP NYABUBARE II</t>
        </is>
      </c>
      <c r="C21512" s="4" t="inlineStr">
        <is>
          <t>P4</t>
        </is>
      </c>
      <c r="D21512" s="5" t="n">
        <v>107</v>
      </c>
      <c r="E21512" s="5" t="n">
        <v>2</v>
      </c>
      <c r="F21512" s="5" t="n">
        <v>0</v>
      </c>
      <c r="G21512" s="5">
        <f>E21512-F21512</f>
        <v/>
      </c>
      <c r="H21512" s="5">
        <f>'Notes'!$B$4</f>
        <v/>
      </c>
      <c r="I21512" s="5">
        <f>ROUNDUP(D21512/H21512,0)</f>
        <v/>
      </c>
      <c r="J21512" s="6">
        <f>G21512-I21512</f>
        <v/>
      </c>
      <c r="K21512" s="4">
        <f>IF(J21512&lt;0,"Deficit",IF(J21512=0,"Exact fit","Surplus"))</f>
        <v/>
      </c>
    </row>
    <row r="21513">
      <c r="A21513" s="4" t="n">
        <v>550308</v>
      </c>
      <c r="B21513" s="4" t="inlineStr">
        <is>
          <t>EP NYABUBARE II</t>
        </is>
      </c>
      <c r="C21513" s="4" t="inlineStr">
        <is>
          <t>P5</t>
        </is>
      </c>
      <c r="D21513" s="5" t="n">
        <v>128</v>
      </c>
      <c r="E21513" s="5" t="n">
        <v>2</v>
      </c>
      <c r="F21513" s="5" t="n">
        <v>0</v>
      </c>
      <c r="G21513" s="5">
        <f>E21513-F21513</f>
        <v/>
      </c>
      <c r="H21513" s="5">
        <f>'Notes'!$B$4</f>
        <v/>
      </c>
      <c r="I21513" s="5">
        <f>ROUNDUP(D21513/H21513,0)</f>
        <v/>
      </c>
      <c r="J21513" s="6">
        <f>G21513-I21513</f>
        <v/>
      </c>
      <c r="K21513" s="4">
        <f>IF(J21513&lt;0,"Deficit",IF(J21513=0,"Exact fit","Surplus"))</f>
        <v/>
      </c>
    </row>
    <row r="21514">
      <c r="A21514" s="4" t="n">
        <v>550308</v>
      </c>
      <c r="B21514" s="4" t="inlineStr">
        <is>
          <t>EP NYABUBARE II</t>
        </is>
      </c>
      <c r="C21514" s="4" t="inlineStr">
        <is>
          <t>P6</t>
        </is>
      </c>
      <c r="D21514" s="5" t="n">
        <v>48</v>
      </c>
      <c r="E21514" s="5" t="n">
        <v>1</v>
      </c>
      <c r="F21514" s="5" t="n">
        <v>0</v>
      </c>
      <c r="G21514" s="5">
        <f>E21514-F21514</f>
        <v/>
      </c>
      <c r="H21514" s="5">
        <f>'Notes'!$B$4</f>
        <v/>
      </c>
      <c r="I21514" s="5">
        <f>ROUNDUP(D21514/H21514,0)</f>
        <v/>
      </c>
      <c r="J21514" s="6">
        <f>G21514-I21514</f>
        <v/>
      </c>
      <c r="K21514" s="4">
        <f>IF(J21514&lt;0,"Deficit",IF(J21514=0,"Exact fit","Surplus"))</f>
        <v/>
      </c>
    </row>
    <row r="21515">
      <c r="A21515" s="4" t="n">
        <v>550309</v>
      </c>
      <c r="B21515" s="4" t="inlineStr">
        <is>
          <t>EP Kagera</t>
        </is>
      </c>
      <c r="C21515" s="4" t="inlineStr">
        <is>
          <t>P1</t>
        </is>
      </c>
      <c r="D21515" s="5" t="n">
        <v>68</v>
      </c>
      <c r="E21515" s="5" t="n">
        <v>2</v>
      </c>
      <c r="F21515" s="5" t="n">
        <v>1</v>
      </c>
      <c r="G21515" s="5">
        <f>E21515-F21515</f>
        <v/>
      </c>
      <c r="H21515" s="5">
        <f>'Notes'!$B$4</f>
        <v/>
      </c>
      <c r="I21515" s="5">
        <f>ROUNDUP(D21515/H21515,0)</f>
        <v/>
      </c>
      <c r="J21515" s="6">
        <f>G21515-I21515</f>
        <v/>
      </c>
      <c r="K21515" s="4">
        <f>IF(J21515&lt;0,"Deficit",IF(J21515=0,"Exact fit","Surplus"))</f>
        <v/>
      </c>
    </row>
    <row r="21516">
      <c r="A21516" s="4" t="n">
        <v>550309</v>
      </c>
      <c r="B21516" s="4" t="inlineStr">
        <is>
          <t>EP Kagera</t>
        </is>
      </c>
      <c r="C21516" s="4" t="inlineStr">
        <is>
          <t>P2</t>
        </is>
      </c>
      <c r="D21516" s="5" t="n">
        <v>83</v>
      </c>
      <c r="E21516" s="5" t="n">
        <v>2</v>
      </c>
      <c r="F21516" s="5" t="n">
        <v>1</v>
      </c>
      <c r="G21516" s="5">
        <f>E21516-F21516</f>
        <v/>
      </c>
      <c r="H21516" s="5">
        <f>'Notes'!$B$4</f>
        <v/>
      </c>
      <c r="I21516" s="5">
        <f>ROUNDUP(D21516/H21516,0)</f>
        <v/>
      </c>
      <c r="J21516" s="6">
        <f>G21516-I21516</f>
        <v/>
      </c>
      <c r="K21516" s="4">
        <f>IF(J21516&lt;0,"Deficit",IF(J21516=0,"Exact fit","Surplus"))</f>
        <v/>
      </c>
    </row>
    <row r="21517">
      <c r="A21517" s="4" t="n">
        <v>550309</v>
      </c>
      <c r="B21517" s="4" t="inlineStr">
        <is>
          <t>EP Kagera</t>
        </is>
      </c>
      <c r="C21517" s="4" t="inlineStr">
        <is>
          <t>P3</t>
        </is>
      </c>
      <c r="D21517" s="5" t="n">
        <v>64</v>
      </c>
      <c r="E21517" s="5" t="n">
        <v>2</v>
      </c>
      <c r="F21517" s="5" t="n">
        <v>1</v>
      </c>
      <c r="G21517" s="5">
        <f>E21517-F21517</f>
        <v/>
      </c>
      <c r="H21517" s="5">
        <f>'Notes'!$B$4</f>
        <v/>
      </c>
      <c r="I21517" s="5">
        <f>ROUNDUP(D21517/H21517,0)</f>
        <v/>
      </c>
      <c r="J21517" s="6">
        <f>G21517-I21517</f>
        <v/>
      </c>
      <c r="K21517" s="4">
        <f>IF(J21517&lt;0,"Deficit",IF(J21517=0,"Exact fit","Surplus"))</f>
        <v/>
      </c>
    </row>
    <row r="21518">
      <c r="A21518" s="4" t="n">
        <v>550309</v>
      </c>
      <c r="B21518" s="4" t="inlineStr">
        <is>
          <t>EP Kagera</t>
        </is>
      </c>
      <c r="C21518" s="4" t="inlineStr">
        <is>
          <t>P4</t>
        </is>
      </c>
      <c r="D21518" s="5" t="n">
        <v>105</v>
      </c>
      <c r="E21518" s="5" t="n">
        <v>3</v>
      </c>
      <c r="F21518" s="5" t="n">
        <v>0</v>
      </c>
      <c r="G21518" s="5">
        <f>E21518-F21518</f>
        <v/>
      </c>
      <c r="H21518" s="5">
        <f>'Notes'!$B$4</f>
        <v/>
      </c>
      <c r="I21518" s="5">
        <f>ROUNDUP(D21518/H21518,0)</f>
        <v/>
      </c>
      <c r="J21518" s="6">
        <f>G21518-I21518</f>
        <v/>
      </c>
      <c r="K21518" s="4">
        <f>IF(J21518&lt;0,"Deficit",IF(J21518=0,"Exact fit","Surplus"))</f>
        <v/>
      </c>
    </row>
    <row r="21519">
      <c r="A21519" s="4" t="n">
        <v>550309</v>
      </c>
      <c r="B21519" s="4" t="inlineStr">
        <is>
          <t>EP Kagera</t>
        </is>
      </c>
      <c r="C21519" s="4" t="inlineStr">
        <is>
          <t>P5</t>
        </is>
      </c>
      <c r="D21519" s="5" t="n">
        <v>86</v>
      </c>
      <c r="E21519" s="5" t="n">
        <v>2</v>
      </c>
      <c r="F21519" s="5" t="n">
        <v>0</v>
      </c>
      <c r="G21519" s="5">
        <f>E21519-F21519</f>
        <v/>
      </c>
      <c r="H21519" s="5">
        <f>'Notes'!$B$4</f>
        <v/>
      </c>
      <c r="I21519" s="5">
        <f>ROUNDUP(D21519/H21519,0)</f>
        <v/>
      </c>
      <c r="J21519" s="6">
        <f>G21519-I21519</f>
        <v/>
      </c>
      <c r="K21519" s="4">
        <f>IF(J21519&lt;0,"Deficit",IF(J21519=0,"Exact fit","Surplus"))</f>
        <v/>
      </c>
    </row>
    <row r="21520">
      <c r="A21520" s="4" t="n">
        <v>550309</v>
      </c>
      <c r="B21520" s="4" t="inlineStr">
        <is>
          <t>EP Kagera</t>
        </is>
      </c>
      <c r="C21520" s="4" t="inlineStr">
        <is>
          <t>P6</t>
        </is>
      </c>
      <c r="D21520" s="5" t="n">
        <v>70</v>
      </c>
      <c r="E21520" s="5" t="n">
        <v>2</v>
      </c>
      <c r="F21520" s="5" t="n">
        <v>0</v>
      </c>
      <c r="G21520" s="5">
        <f>E21520-F21520</f>
        <v/>
      </c>
      <c r="H21520" s="5">
        <f>'Notes'!$B$4</f>
        <v/>
      </c>
      <c r="I21520" s="5">
        <f>ROUNDUP(D21520/H21520,0)</f>
        <v/>
      </c>
      <c r="J21520" s="6">
        <f>G21520-I21520</f>
        <v/>
      </c>
      <c r="K21520" s="4">
        <f>IF(J21520&lt;0,"Deficit",IF(J21520=0,"Exact fit","Surplus"))</f>
        <v/>
      </c>
    </row>
    <row r="21521">
      <c r="A21521" s="4" t="n">
        <v>550310</v>
      </c>
      <c r="B21521" s="4" t="inlineStr">
        <is>
          <t>KIGARAMA SUNRISE SCHOOL(KSS)</t>
        </is>
      </c>
      <c r="C21521" s="4" t="inlineStr">
        <is>
          <t>P1</t>
        </is>
      </c>
      <c r="D21521" s="5" t="n">
        <v>19</v>
      </c>
      <c r="E21521" s="5" t="n">
        <v>1</v>
      </c>
      <c r="F21521" s="5" t="n">
        <v>0</v>
      </c>
      <c r="G21521" s="5">
        <f>E21521-F21521</f>
        <v/>
      </c>
      <c r="H21521" s="5">
        <f>'Notes'!$B$4</f>
        <v/>
      </c>
      <c r="I21521" s="5">
        <f>ROUNDUP(D21521/H21521,0)</f>
        <v/>
      </c>
      <c r="J21521" s="6">
        <f>G21521-I21521</f>
        <v/>
      </c>
      <c r="K21521" s="4">
        <f>IF(J21521&lt;0,"Deficit",IF(J21521=0,"Exact fit","Surplus"))</f>
        <v/>
      </c>
    </row>
    <row r="21522">
      <c r="A21522" s="4" t="n">
        <v>550310</v>
      </c>
      <c r="B21522" s="4" t="inlineStr">
        <is>
          <t>KIGARAMA SUNRISE SCHOOL(KSS)</t>
        </is>
      </c>
      <c r="C21522" s="4" t="inlineStr">
        <is>
          <t>P2</t>
        </is>
      </c>
      <c r="D21522" s="5" t="n">
        <v>12</v>
      </c>
      <c r="E21522" s="5" t="n">
        <v>1</v>
      </c>
      <c r="F21522" s="5" t="n">
        <v>0</v>
      </c>
      <c r="G21522" s="5">
        <f>E21522-F21522</f>
        <v/>
      </c>
      <c r="H21522" s="5">
        <f>'Notes'!$B$4</f>
        <v/>
      </c>
      <c r="I21522" s="5">
        <f>ROUNDUP(D21522/H21522,0)</f>
        <v/>
      </c>
      <c r="J21522" s="6">
        <f>G21522-I21522</f>
        <v/>
      </c>
      <c r="K21522" s="4">
        <f>IF(J21522&lt;0,"Deficit",IF(J21522=0,"Exact fit","Surplus"))</f>
        <v/>
      </c>
    </row>
    <row r="21523">
      <c r="A21523" s="4" t="n">
        <v>550310</v>
      </c>
      <c r="B21523" s="4" t="inlineStr">
        <is>
          <t>KIGARAMA SUNRISE SCHOOL(KSS)</t>
        </is>
      </c>
      <c r="C21523" s="4" t="inlineStr">
        <is>
          <t>P3</t>
        </is>
      </c>
      <c r="D21523" s="5" t="n">
        <v>16</v>
      </c>
      <c r="E21523" s="5" t="n">
        <v>1</v>
      </c>
      <c r="F21523" s="5" t="n">
        <v>0</v>
      </c>
      <c r="G21523" s="5">
        <f>E21523-F21523</f>
        <v/>
      </c>
      <c r="H21523" s="5">
        <f>'Notes'!$B$4</f>
        <v/>
      </c>
      <c r="I21523" s="5">
        <f>ROUNDUP(D21523/H21523,0)</f>
        <v/>
      </c>
      <c r="J21523" s="6">
        <f>G21523-I21523</f>
        <v/>
      </c>
      <c r="K21523" s="4">
        <f>IF(J21523&lt;0,"Deficit",IF(J21523=0,"Exact fit","Surplus"))</f>
        <v/>
      </c>
    </row>
    <row r="21524">
      <c r="A21524" s="4" t="n">
        <v>550310</v>
      </c>
      <c r="B21524" s="4" t="inlineStr">
        <is>
          <t>KIGARAMA SUNRISE SCHOOL(KSS)</t>
        </is>
      </c>
      <c r="C21524" s="4" t="inlineStr">
        <is>
          <t>P4</t>
        </is>
      </c>
      <c r="D21524" s="5" t="n">
        <v>10</v>
      </c>
      <c r="E21524" s="5" t="n">
        <v>1</v>
      </c>
      <c r="F21524" s="5" t="n">
        <v>0</v>
      </c>
      <c r="G21524" s="5">
        <f>E21524-F21524</f>
        <v/>
      </c>
      <c r="H21524" s="5">
        <f>'Notes'!$B$4</f>
        <v/>
      </c>
      <c r="I21524" s="5">
        <f>ROUNDUP(D21524/H21524,0)</f>
        <v/>
      </c>
      <c r="J21524" s="6">
        <f>G21524-I21524</f>
        <v/>
      </c>
      <c r="K21524" s="4">
        <f>IF(J21524&lt;0,"Deficit",IF(J21524=0,"Exact fit","Surplus"))</f>
        <v/>
      </c>
    </row>
    <row r="21525">
      <c r="A21525" s="4" t="n">
        <v>550310</v>
      </c>
      <c r="B21525" s="4" t="inlineStr">
        <is>
          <t>KIGARAMA SUNRISE SCHOOL(KSS)</t>
        </is>
      </c>
      <c r="C21525" s="4" t="inlineStr">
        <is>
          <t>P5</t>
        </is>
      </c>
      <c r="D21525" s="5" t="n">
        <v>10</v>
      </c>
      <c r="E21525" s="5" t="n">
        <v>1</v>
      </c>
      <c r="F21525" s="5" t="n">
        <v>0</v>
      </c>
      <c r="G21525" s="5">
        <f>E21525-F21525</f>
        <v/>
      </c>
      <c r="H21525" s="5">
        <f>'Notes'!$B$4</f>
        <v/>
      </c>
      <c r="I21525" s="5">
        <f>ROUNDUP(D21525/H21525,0)</f>
        <v/>
      </c>
      <c r="J21525" s="6">
        <f>G21525-I21525</f>
        <v/>
      </c>
      <c r="K21525" s="4">
        <f>IF(J21525&lt;0,"Deficit",IF(J21525=0,"Exact fit","Surplus"))</f>
        <v/>
      </c>
    </row>
    <row r="21526">
      <c r="A21526" s="4" t="n">
        <v>550310</v>
      </c>
      <c r="B21526" s="4" t="inlineStr">
        <is>
          <t>KIGARAMA SUNRISE SCHOOL(KSS)</t>
        </is>
      </c>
      <c r="C21526" s="4" t="inlineStr">
        <is>
          <t>P6</t>
        </is>
      </c>
      <c r="D21526" s="5" t="n">
        <v>8</v>
      </c>
      <c r="E21526" s="5" t="n">
        <v>1</v>
      </c>
      <c r="F21526" s="5" t="n">
        <v>0</v>
      </c>
      <c r="G21526" s="5">
        <f>E21526-F21526</f>
        <v/>
      </c>
      <c r="H21526" s="5">
        <f>'Notes'!$B$4</f>
        <v/>
      </c>
      <c r="I21526" s="5">
        <f>ROUNDUP(D21526/H21526,0)</f>
        <v/>
      </c>
      <c r="J21526" s="6">
        <f>G21526-I21526</f>
        <v/>
      </c>
      <c r="K21526" s="4">
        <f>IF(J21526&lt;0,"Deficit",IF(J21526=0,"Exact fit","Surplus"))</f>
        <v/>
      </c>
    </row>
    <row r="21527">
      <c r="A21527" s="4" t="n">
        <v>550401</v>
      </c>
      <c r="B21527" s="4" t="inlineStr">
        <is>
          <t>KIREHE ADVENTIST TVET SCHOOL(APAPEN)</t>
        </is>
      </c>
      <c r="C21527" s="4" t="inlineStr">
        <is>
          <t>P1</t>
        </is>
      </c>
      <c r="D21527" s="5" t="n">
        <v>47</v>
      </c>
      <c r="E21527" s="5" t="n">
        <v>1</v>
      </c>
      <c r="F21527" s="5" t="n">
        <v>0</v>
      </c>
      <c r="G21527" s="5">
        <f>E21527-F21527</f>
        <v/>
      </c>
      <c r="H21527" s="5">
        <f>'Notes'!$B$4</f>
        <v/>
      </c>
      <c r="I21527" s="5">
        <f>ROUNDUP(D21527/H21527,0)</f>
        <v/>
      </c>
      <c r="J21527" s="6">
        <f>G21527-I21527</f>
        <v/>
      </c>
      <c r="K21527" s="4">
        <f>IF(J21527&lt;0,"Deficit",IF(J21527=0,"Exact fit","Surplus"))</f>
        <v/>
      </c>
    </row>
    <row r="21528">
      <c r="A21528" s="4" t="n">
        <v>550401</v>
      </c>
      <c r="B21528" s="4" t="inlineStr">
        <is>
          <t>KIREHE ADVENTIST TVET SCHOOL(APAPEN)</t>
        </is>
      </c>
      <c r="C21528" s="4" t="inlineStr">
        <is>
          <t>P2</t>
        </is>
      </c>
      <c r="D21528" s="5" t="n">
        <v>38</v>
      </c>
      <c r="E21528" s="5" t="n">
        <v>2</v>
      </c>
      <c r="F21528" s="5" t="n">
        <v>1</v>
      </c>
      <c r="G21528" s="5">
        <f>E21528-F21528</f>
        <v/>
      </c>
      <c r="H21528" s="5">
        <f>'Notes'!$B$4</f>
        <v/>
      </c>
      <c r="I21528" s="5">
        <f>ROUNDUP(D21528/H21528,0)</f>
        <v/>
      </c>
      <c r="J21528" s="6">
        <f>G21528-I21528</f>
        <v/>
      </c>
      <c r="K21528" s="4">
        <f>IF(J21528&lt;0,"Deficit",IF(J21528=0,"Exact fit","Surplus"))</f>
        <v/>
      </c>
    </row>
    <row r="21529">
      <c r="A21529" s="4" t="n">
        <v>550401</v>
      </c>
      <c r="B21529" s="4" t="inlineStr">
        <is>
          <t>KIREHE ADVENTIST TVET SCHOOL(APAPEN)</t>
        </is>
      </c>
      <c r="C21529" s="4" t="inlineStr">
        <is>
          <t>P3</t>
        </is>
      </c>
      <c r="D21529" s="5" t="n">
        <v>30</v>
      </c>
      <c r="E21529" s="5" t="n">
        <v>1</v>
      </c>
      <c r="F21529" s="5" t="n">
        <v>0</v>
      </c>
      <c r="G21529" s="5">
        <f>E21529-F21529</f>
        <v/>
      </c>
      <c r="H21529" s="5">
        <f>'Notes'!$B$4</f>
        <v/>
      </c>
      <c r="I21529" s="5">
        <f>ROUNDUP(D21529/H21529,0)</f>
        <v/>
      </c>
      <c r="J21529" s="6">
        <f>G21529-I21529</f>
        <v/>
      </c>
      <c r="K21529" s="4">
        <f>IF(J21529&lt;0,"Deficit",IF(J21529=0,"Exact fit","Surplus"))</f>
        <v/>
      </c>
    </row>
    <row r="21530">
      <c r="A21530" s="4" t="n">
        <v>550401</v>
      </c>
      <c r="B21530" s="4" t="inlineStr">
        <is>
          <t>KIREHE ADVENTIST TVET SCHOOL(APAPEN)</t>
        </is>
      </c>
      <c r="C21530" s="4" t="inlineStr">
        <is>
          <t>P4</t>
        </is>
      </c>
      <c r="D21530" s="5" t="n">
        <v>46</v>
      </c>
      <c r="E21530" s="5" t="n">
        <v>1</v>
      </c>
      <c r="F21530" s="5" t="n">
        <v>0</v>
      </c>
      <c r="G21530" s="5">
        <f>E21530-F21530</f>
        <v/>
      </c>
      <c r="H21530" s="5">
        <f>'Notes'!$B$4</f>
        <v/>
      </c>
      <c r="I21530" s="5">
        <f>ROUNDUP(D21530/H21530,0)</f>
        <v/>
      </c>
      <c r="J21530" s="6">
        <f>G21530-I21530</f>
        <v/>
      </c>
      <c r="K21530" s="4">
        <f>IF(J21530&lt;0,"Deficit",IF(J21530=0,"Exact fit","Surplus"))</f>
        <v/>
      </c>
    </row>
    <row r="21531">
      <c r="A21531" s="4" t="n">
        <v>550401</v>
      </c>
      <c r="B21531" s="4" t="inlineStr">
        <is>
          <t>KIREHE ADVENTIST TVET SCHOOL(APAPEN)</t>
        </is>
      </c>
      <c r="C21531" s="4" t="inlineStr">
        <is>
          <t>P5</t>
        </is>
      </c>
      <c r="D21531" s="5" t="n">
        <v>40</v>
      </c>
      <c r="E21531" s="5" t="n">
        <v>1</v>
      </c>
      <c r="F21531" s="5" t="n">
        <v>0</v>
      </c>
      <c r="G21531" s="5">
        <f>E21531-F21531</f>
        <v/>
      </c>
      <c r="H21531" s="5">
        <f>'Notes'!$B$4</f>
        <v/>
      </c>
      <c r="I21531" s="5">
        <f>ROUNDUP(D21531/H21531,0)</f>
        <v/>
      </c>
      <c r="J21531" s="6">
        <f>G21531-I21531</f>
        <v/>
      </c>
      <c r="K21531" s="4">
        <f>IF(J21531&lt;0,"Deficit",IF(J21531=0,"Exact fit","Surplus"))</f>
        <v/>
      </c>
    </row>
    <row r="21532">
      <c r="A21532" s="4" t="n">
        <v>550401</v>
      </c>
      <c r="B21532" s="4" t="inlineStr">
        <is>
          <t>KIREHE ADVENTIST TVET SCHOOL(APAPEN)</t>
        </is>
      </c>
      <c r="C21532" s="4" t="inlineStr">
        <is>
          <t>P6</t>
        </is>
      </c>
      <c r="D21532" s="5" t="n">
        <v>33</v>
      </c>
      <c r="E21532" s="5" t="n">
        <v>1</v>
      </c>
      <c r="F21532" s="5" t="n">
        <v>0</v>
      </c>
      <c r="G21532" s="5">
        <f>E21532-F21532</f>
        <v/>
      </c>
      <c r="H21532" s="5">
        <f>'Notes'!$B$4</f>
        <v/>
      </c>
      <c r="I21532" s="5">
        <f>ROUNDUP(D21532/H21532,0)</f>
        <v/>
      </c>
      <c r="J21532" s="6">
        <f>G21532-I21532</f>
        <v/>
      </c>
      <c r="K21532" s="4">
        <f>IF(J21532&lt;0,"Deficit",IF(J21532=0,"Exact fit","Surplus"))</f>
        <v/>
      </c>
    </row>
    <row r="21533">
      <c r="A21533" s="4" t="n">
        <v>550402</v>
      </c>
      <c r="B21533" s="4" t="inlineStr">
        <is>
          <t>GS GATARAMA</t>
        </is>
      </c>
      <c r="C21533" s="4" t="inlineStr">
        <is>
          <t>P1</t>
        </is>
      </c>
      <c r="D21533" s="5" t="n">
        <v>308</v>
      </c>
      <c r="E21533" s="5" t="n">
        <v>6</v>
      </c>
      <c r="F21533" s="5" t="n">
        <v>3</v>
      </c>
      <c r="G21533" s="5">
        <f>E21533-F21533</f>
        <v/>
      </c>
      <c r="H21533" s="5">
        <f>'Notes'!$B$4</f>
        <v/>
      </c>
      <c r="I21533" s="5">
        <f>ROUNDUP(D21533/H21533,0)</f>
        <v/>
      </c>
      <c r="J21533" s="6">
        <f>G21533-I21533</f>
        <v/>
      </c>
      <c r="K21533" s="4">
        <f>IF(J21533&lt;0,"Deficit",IF(J21533=0,"Exact fit","Surplus"))</f>
        <v/>
      </c>
    </row>
    <row r="21534">
      <c r="A21534" s="4" t="n">
        <v>550402</v>
      </c>
      <c r="B21534" s="4" t="inlineStr">
        <is>
          <t>GS GATARAMA</t>
        </is>
      </c>
      <c r="C21534" s="4" t="inlineStr">
        <is>
          <t>P2</t>
        </is>
      </c>
      <c r="D21534" s="5" t="n">
        <v>221</v>
      </c>
      <c r="E21534" s="5" t="n">
        <v>4</v>
      </c>
      <c r="F21534" s="5" t="n">
        <v>0</v>
      </c>
      <c r="G21534" s="5">
        <f>E21534-F21534</f>
        <v/>
      </c>
      <c r="H21534" s="5">
        <f>'Notes'!$B$4</f>
        <v/>
      </c>
      <c r="I21534" s="5">
        <f>ROUNDUP(D21534/H21534,0)</f>
        <v/>
      </c>
      <c r="J21534" s="6">
        <f>G21534-I21534</f>
        <v/>
      </c>
      <c r="K21534" s="4">
        <f>IF(J21534&lt;0,"Deficit",IF(J21534=0,"Exact fit","Surplus"))</f>
        <v/>
      </c>
    </row>
    <row r="21535">
      <c r="A21535" s="4" t="n">
        <v>550402</v>
      </c>
      <c r="B21535" s="4" t="inlineStr">
        <is>
          <t>GS GATARAMA</t>
        </is>
      </c>
      <c r="C21535" s="4" t="inlineStr">
        <is>
          <t>P3</t>
        </is>
      </c>
      <c r="D21535" s="5" t="n">
        <v>166</v>
      </c>
      <c r="E21535" s="5" t="n">
        <v>4</v>
      </c>
      <c r="F21535" s="5" t="n">
        <v>1</v>
      </c>
      <c r="G21535" s="5">
        <f>E21535-F21535</f>
        <v/>
      </c>
      <c r="H21535" s="5">
        <f>'Notes'!$B$4</f>
        <v/>
      </c>
      <c r="I21535" s="5">
        <f>ROUNDUP(D21535/H21535,0)</f>
        <v/>
      </c>
      <c r="J21535" s="6">
        <f>G21535-I21535</f>
        <v/>
      </c>
      <c r="K21535" s="4">
        <f>IF(J21535&lt;0,"Deficit",IF(J21535=0,"Exact fit","Surplus"))</f>
        <v/>
      </c>
    </row>
    <row r="21536">
      <c r="A21536" s="4" t="n">
        <v>550402</v>
      </c>
      <c r="B21536" s="4" t="inlineStr">
        <is>
          <t>GS GATARAMA</t>
        </is>
      </c>
      <c r="C21536" s="4" t="inlineStr">
        <is>
          <t>P4</t>
        </is>
      </c>
      <c r="D21536" s="5" t="n">
        <v>213</v>
      </c>
      <c r="E21536" s="5" t="n">
        <v>4</v>
      </c>
      <c r="F21536" s="5" t="n">
        <v>0</v>
      </c>
      <c r="G21536" s="5">
        <f>E21536-F21536</f>
        <v/>
      </c>
      <c r="H21536" s="5">
        <f>'Notes'!$B$4</f>
        <v/>
      </c>
      <c r="I21536" s="5">
        <f>ROUNDUP(D21536/H21536,0)</f>
        <v/>
      </c>
      <c r="J21536" s="6">
        <f>G21536-I21536</f>
        <v/>
      </c>
      <c r="K21536" s="4">
        <f>IF(J21536&lt;0,"Deficit",IF(J21536=0,"Exact fit","Surplus"))</f>
        <v/>
      </c>
    </row>
    <row r="21537">
      <c r="A21537" s="4" t="n">
        <v>550402</v>
      </c>
      <c r="B21537" s="4" t="inlineStr">
        <is>
          <t>GS GATARAMA</t>
        </is>
      </c>
      <c r="C21537" s="4" t="inlineStr">
        <is>
          <t>P5</t>
        </is>
      </c>
      <c r="D21537" s="5" t="n">
        <v>198</v>
      </c>
      <c r="E21537" s="5" t="n">
        <v>4</v>
      </c>
      <c r="F21537" s="5" t="n">
        <v>0</v>
      </c>
      <c r="G21537" s="5">
        <f>E21537-F21537</f>
        <v/>
      </c>
      <c r="H21537" s="5">
        <f>'Notes'!$B$4</f>
        <v/>
      </c>
      <c r="I21537" s="5">
        <f>ROUNDUP(D21537/H21537,0)</f>
        <v/>
      </c>
      <c r="J21537" s="6">
        <f>G21537-I21537</f>
        <v/>
      </c>
      <c r="K21537" s="4">
        <f>IF(J21537&lt;0,"Deficit",IF(J21537=0,"Exact fit","Surplus"))</f>
        <v/>
      </c>
    </row>
    <row r="21538">
      <c r="A21538" s="4" t="n">
        <v>550402</v>
      </c>
      <c r="B21538" s="4" t="inlineStr">
        <is>
          <t>GS GATARAMA</t>
        </is>
      </c>
      <c r="C21538" s="4" t="inlineStr">
        <is>
          <t>P6</t>
        </is>
      </c>
      <c r="D21538" s="5" t="n">
        <v>145</v>
      </c>
      <c r="E21538" s="5" t="n">
        <v>4</v>
      </c>
      <c r="F21538" s="5" t="n">
        <v>0</v>
      </c>
      <c r="G21538" s="5">
        <f>E21538-F21538</f>
        <v/>
      </c>
      <c r="H21538" s="5">
        <f>'Notes'!$B$4</f>
        <v/>
      </c>
      <c r="I21538" s="5">
        <f>ROUNDUP(D21538/H21538,0)</f>
        <v/>
      </c>
      <c r="J21538" s="6">
        <f>G21538-I21538</f>
        <v/>
      </c>
      <c r="K21538" s="4">
        <f>IF(J21538&lt;0,"Deficit",IF(J21538=0,"Exact fit","Surplus"))</f>
        <v/>
      </c>
    </row>
    <row r="21539">
      <c r="A21539" s="4" t="n">
        <v>550405</v>
      </c>
      <c r="B21539" s="4" t="inlineStr">
        <is>
          <t>GS RUGARAMA II</t>
        </is>
      </c>
      <c r="C21539" s="4" t="inlineStr">
        <is>
          <t>P1</t>
        </is>
      </c>
      <c r="D21539" s="5" t="n">
        <v>352</v>
      </c>
      <c r="E21539" s="5" t="n">
        <v>6</v>
      </c>
      <c r="F21539" s="5" t="n">
        <v>3</v>
      </c>
      <c r="G21539" s="5">
        <f>E21539-F21539</f>
        <v/>
      </c>
      <c r="H21539" s="5">
        <f>'Notes'!$B$4</f>
        <v/>
      </c>
      <c r="I21539" s="5">
        <f>ROUNDUP(D21539/H21539,0)</f>
        <v/>
      </c>
      <c r="J21539" s="6">
        <f>G21539-I21539</f>
        <v/>
      </c>
      <c r="K21539" s="4">
        <f>IF(J21539&lt;0,"Deficit",IF(J21539=0,"Exact fit","Surplus"))</f>
        <v/>
      </c>
    </row>
    <row r="21540">
      <c r="A21540" s="4" t="n">
        <v>550405</v>
      </c>
      <c r="B21540" s="4" t="inlineStr">
        <is>
          <t>GS RUGARAMA II</t>
        </is>
      </c>
      <c r="C21540" s="4" t="inlineStr">
        <is>
          <t>P2</t>
        </is>
      </c>
      <c r="D21540" s="5" t="n">
        <v>310</v>
      </c>
      <c r="E21540" s="5" t="n">
        <v>6</v>
      </c>
      <c r="F21540" s="5" t="n">
        <v>3</v>
      </c>
      <c r="G21540" s="5">
        <f>E21540-F21540</f>
        <v/>
      </c>
      <c r="H21540" s="5">
        <f>'Notes'!$B$4</f>
        <v/>
      </c>
      <c r="I21540" s="5">
        <f>ROUNDUP(D21540/H21540,0)</f>
        <v/>
      </c>
      <c r="J21540" s="6">
        <f>G21540-I21540</f>
        <v/>
      </c>
      <c r="K21540" s="4">
        <f>IF(J21540&lt;0,"Deficit",IF(J21540=0,"Exact fit","Surplus"))</f>
        <v/>
      </c>
    </row>
    <row r="21541">
      <c r="A21541" s="4" t="n">
        <v>550405</v>
      </c>
      <c r="B21541" s="4" t="inlineStr">
        <is>
          <t>GS RUGARAMA II</t>
        </is>
      </c>
      <c r="C21541" s="4" t="inlineStr">
        <is>
          <t>P3</t>
        </is>
      </c>
      <c r="D21541" s="5" t="n">
        <v>259</v>
      </c>
      <c r="E21541" s="5" t="n">
        <v>6</v>
      </c>
      <c r="F21541" s="5" t="n">
        <v>0</v>
      </c>
      <c r="G21541" s="5">
        <f>E21541-F21541</f>
        <v/>
      </c>
      <c r="H21541" s="5">
        <f>'Notes'!$B$4</f>
        <v/>
      </c>
      <c r="I21541" s="5">
        <f>ROUNDUP(D21541/H21541,0)</f>
        <v/>
      </c>
      <c r="J21541" s="6">
        <f>G21541-I21541</f>
        <v/>
      </c>
      <c r="K21541" s="4">
        <f>IF(J21541&lt;0,"Deficit",IF(J21541=0,"Exact fit","Surplus"))</f>
        <v/>
      </c>
    </row>
    <row r="21542">
      <c r="A21542" s="4" t="n">
        <v>550405</v>
      </c>
      <c r="B21542" s="4" t="inlineStr">
        <is>
          <t>GS RUGARAMA II</t>
        </is>
      </c>
      <c r="C21542" s="4" t="inlineStr">
        <is>
          <t>P4</t>
        </is>
      </c>
      <c r="D21542" s="5" t="n">
        <v>229</v>
      </c>
      <c r="E21542" s="5" t="n">
        <v>4</v>
      </c>
      <c r="F21542" s="5" t="n">
        <v>0</v>
      </c>
      <c r="G21542" s="5">
        <f>E21542-F21542</f>
        <v/>
      </c>
      <c r="H21542" s="5">
        <f>'Notes'!$B$4</f>
        <v/>
      </c>
      <c r="I21542" s="5">
        <f>ROUNDUP(D21542/H21542,0)</f>
        <v/>
      </c>
      <c r="J21542" s="6">
        <f>G21542-I21542</f>
        <v/>
      </c>
      <c r="K21542" s="4">
        <f>IF(J21542&lt;0,"Deficit",IF(J21542=0,"Exact fit","Surplus"))</f>
        <v/>
      </c>
    </row>
    <row r="21543">
      <c r="A21543" s="4" t="n">
        <v>550405</v>
      </c>
      <c r="B21543" s="4" t="inlineStr">
        <is>
          <t>GS RUGARAMA II</t>
        </is>
      </c>
      <c r="C21543" s="4" t="inlineStr">
        <is>
          <t>P5</t>
        </is>
      </c>
      <c r="D21543" s="5" t="n">
        <v>139</v>
      </c>
      <c r="E21543" s="5" t="n">
        <v>3</v>
      </c>
      <c r="F21543" s="5" t="n">
        <v>0</v>
      </c>
      <c r="G21543" s="5">
        <f>E21543-F21543</f>
        <v/>
      </c>
      <c r="H21543" s="5">
        <f>'Notes'!$B$4</f>
        <v/>
      </c>
      <c r="I21543" s="5">
        <f>ROUNDUP(D21543/H21543,0)</f>
        <v/>
      </c>
      <c r="J21543" s="6">
        <f>G21543-I21543</f>
        <v/>
      </c>
      <c r="K21543" s="4">
        <f>IF(J21543&lt;0,"Deficit",IF(J21543=0,"Exact fit","Surplus"))</f>
        <v/>
      </c>
    </row>
    <row r="21544">
      <c r="A21544" s="4" t="n">
        <v>550405</v>
      </c>
      <c r="B21544" s="4" t="inlineStr">
        <is>
          <t>GS RUGARAMA II</t>
        </is>
      </c>
      <c r="C21544" s="4" t="inlineStr">
        <is>
          <t>P6</t>
        </is>
      </c>
      <c r="D21544" s="5" t="n">
        <v>54</v>
      </c>
      <c r="E21544" s="5" t="n">
        <v>1</v>
      </c>
      <c r="F21544" s="5" t="n">
        <v>0</v>
      </c>
      <c r="G21544" s="5">
        <f>E21544-F21544</f>
        <v/>
      </c>
      <c r="H21544" s="5">
        <f>'Notes'!$B$4</f>
        <v/>
      </c>
      <c r="I21544" s="5">
        <f>ROUNDUP(D21544/H21544,0)</f>
        <v/>
      </c>
      <c r="J21544" s="6">
        <f>G21544-I21544</f>
        <v/>
      </c>
      <c r="K21544" s="4">
        <f>IF(J21544&lt;0,"Deficit",IF(J21544=0,"Exact fit","Surplus"))</f>
        <v/>
      </c>
    </row>
    <row r="21545">
      <c r="A21545" s="4" t="n">
        <v>550407</v>
      </c>
      <c r="B21545" s="4" t="inlineStr">
        <is>
          <t>RWANTERU Parent</t>
        </is>
      </c>
      <c r="C21545" s="4" t="inlineStr">
        <is>
          <t>P1</t>
        </is>
      </c>
      <c r="D21545" s="5" t="n">
        <v>22</v>
      </c>
      <c r="E21545" s="5" t="n">
        <v>1</v>
      </c>
      <c r="F21545" s="5" t="n">
        <v>0</v>
      </c>
      <c r="G21545" s="5">
        <f>E21545-F21545</f>
        <v/>
      </c>
      <c r="H21545" s="5">
        <f>'Notes'!$B$4</f>
        <v/>
      </c>
      <c r="I21545" s="5">
        <f>ROUNDUP(D21545/H21545,0)</f>
        <v/>
      </c>
      <c r="J21545" s="6">
        <f>G21545-I21545</f>
        <v/>
      </c>
      <c r="K21545" s="4">
        <f>IF(J21545&lt;0,"Deficit",IF(J21545=0,"Exact fit","Surplus"))</f>
        <v/>
      </c>
    </row>
    <row r="21546">
      <c r="A21546" s="4" t="n">
        <v>550407</v>
      </c>
      <c r="B21546" s="4" t="inlineStr">
        <is>
          <t>RWANTERU Parent</t>
        </is>
      </c>
      <c r="C21546" s="4" t="inlineStr">
        <is>
          <t>P2</t>
        </is>
      </c>
      <c r="D21546" s="5" t="n">
        <v>22</v>
      </c>
      <c r="E21546" s="5" t="n">
        <v>1</v>
      </c>
      <c r="F21546" s="5" t="n">
        <v>0</v>
      </c>
      <c r="G21546" s="5">
        <f>E21546-F21546</f>
        <v/>
      </c>
      <c r="H21546" s="5">
        <f>'Notes'!$B$4</f>
        <v/>
      </c>
      <c r="I21546" s="5">
        <f>ROUNDUP(D21546/H21546,0)</f>
        <v/>
      </c>
      <c r="J21546" s="6">
        <f>G21546-I21546</f>
        <v/>
      </c>
      <c r="K21546" s="4">
        <f>IF(J21546&lt;0,"Deficit",IF(J21546=0,"Exact fit","Surplus"))</f>
        <v/>
      </c>
    </row>
    <row r="21547">
      <c r="A21547" s="4" t="n">
        <v>550407</v>
      </c>
      <c r="B21547" s="4" t="inlineStr">
        <is>
          <t>RWANTERU Parent</t>
        </is>
      </c>
      <c r="C21547" s="4" t="inlineStr">
        <is>
          <t>P3</t>
        </is>
      </c>
      <c r="D21547" s="5" t="n">
        <v>20</v>
      </c>
      <c r="E21547" s="5" t="n">
        <v>1</v>
      </c>
      <c r="F21547" s="5" t="n">
        <v>0</v>
      </c>
      <c r="G21547" s="5">
        <f>E21547-F21547</f>
        <v/>
      </c>
      <c r="H21547" s="5">
        <f>'Notes'!$B$4</f>
        <v/>
      </c>
      <c r="I21547" s="5">
        <f>ROUNDUP(D21547/H21547,0)</f>
        <v/>
      </c>
      <c r="J21547" s="6">
        <f>G21547-I21547</f>
        <v/>
      </c>
      <c r="K21547" s="4">
        <f>IF(J21547&lt;0,"Deficit",IF(J21547=0,"Exact fit","Surplus"))</f>
        <v/>
      </c>
    </row>
    <row r="21548">
      <c r="A21548" s="4" t="n">
        <v>550407</v>
      </c>
      <c r="B21548" s="4" t="inlineStr">
        <is>
          <t>RWANTERU Parent</t>
        </is>
      </c>
      <c r="C21548" s="4" t="inlineStr">
        <is>
          <t>P4</t>
        </is>
      </c>
      <c r="D21548" s="5" t="n">
        <v>13</v>
      </c>
      <c r="E21548" s="5" t="n">
        <v>1</v>
      </c>
      <c r="F21548" s="5" t="n">
        <v>0</v>
      </c>
      <c r="G21548" s="5">
        <f>E21548-F21548</f>
        <v/>
      </c>
      <c r="H21548" s="5">
        <f>'Notes'!$B$4</f>
        <v/>
      </c>
      <c r="I21548" s="5">
        <f>ROUNDUP(D21548/H21548,0)</f>
        <v/>
      </c>
      <c r="J21548" s="6">
        <f>G21548-I21548</f>
        <v/>
      </c>
      <c r="K21548" s="4">
        <f>IF(J21548&lt;0,"Deficit",IF(J21548=0,"Exact fit","Surplus"))</f>
        <v/>
      </c>
    </row>
    <row r="21549">
      <c r="A21549" s="4" t="n">
        <v>550407</v>
      </c>
      <c r="B21549" s="4" t="inlineStr">
        <is>
          <t>RWANTERU Parent</t>
        </is>
      </c>
      <c r="C21549" s="4" t="inlineStr">
        <is>
          <t>P5</t>
        </is>
      </c>
      <c r="D21549" s="5" t="n">
        <v>21</v>
      </c>
      <c r="E21549" s="5" t="n">
        <v>1</v>
      </c>
      <c r="F21549" s="5" t="n">
        <v>0</v>
      </c>
      <c r="G21549" s="5">
        <f>E21549-F21549</f>
        <v/>
      </c>
      <c r="H21549" s="5">
        <f>'Notes'!$B$4</f>
        <v/>
      </c>
      <c r="I21549" s="5">
        <f>ROUNDUP(D21549/H21549,0)</f>
        <v/>
      </c>
      <c r="J21549" s="6">
        <f>G21549-I21549</f>
        <v/>
      </c>
      <c r="K21549" s="4">
        <f>IF(J21549&lt;0,"Deficit",IF(J21549=0,"Exact fit","Surplus"))</f>
        <v/>
      </c>
    </row>
    <row r="21550">
      <c r="A21550" s="4" t="n">
        <v>550407</v>
      </c>
      <c r="B21550" s="4" t="inlineStr">
        <is>
          <t>RWANTERU Parent</t>
        </is>
      </c>
      <c r="C21550" s="4" t="inlineStr">
        <is>
          <t>P6</t>
        </is>
      </c>
      <c r="D21550" s="5" t="n">
        <v>12</v>
      </c>
      <c r="E21550" s="5" t="n">
        <v>1</v>
      </c>
      <c r="F21550" s="5" t="n">
        <v>0</v>
      </c>
      <c r="G21550" s="5">
        <f>E21550-F21550</f>
        <v/>
      </c>
      <c r="H21550" s="5">
        <f>'Notes'!$B$4</f>
        <v/>
      </c>
      <c r="I21550" s="5">
        <f>ROUNDUP(D21550/H21550,0)</f>
        <v/>
      </c>
      <c r="J21550" s="6">
        <f>G21550-I21550</f>
        <v/>
      </c>
      <c r="K21550" s="4">
        <f>IF(J21550&lt;0,"Deficit",IF(J21550=0,"Exact fit","Surplus"))</f>
        <v/>
      </c>
    </row>
    <row r="21551">
      <c r="A21551" s="4" t="n">
        <v>550408</v>
      </c>
      <c r="B21551" s="4" t="inlineStr">
        <is>
          <t>G.S Kigina</t>
        </is>
      </c>
      <c r="C21551" s="4" t="inlineStr">
        <is>
          <t>P1</t>
        </is>
      </c>
      <c r="D21551" s="5" t="n">
        <v>229</v>
      </c>
      <c r="E21551" s="5" t="n">
        <v>4</v>
      </c>
      <c r="F21551" s="5" t="n">
        <v>2</v>
      </c>
      <c r="G21551" s="5">
        <f>E21551-F21551</f>
        <v/>
      </c>
      <c r="H21551" s="5">
        <f>'Notes'!$B$4</f>
        <v/>
      </c>
      <c r="I21551" s="5">
        <f>ROUNDUP(D21551/H21551,0)</f>
        <v/>
      </c>
      <c r="J21551" s="6">
        <f>G21551-I21551</f>
        <v/>
      </c>
      <c r="K21551" s="4">
        <f>IF(J21551&lt;0,"Deficit",IF(J21551=0,"Exact fit","Surplus"))</f>
        <v/>
      </c>
    </row>
    <row r="21552">
      <c r="A21552" s="4" t="n">
        <v>550408</v>
      </c>
      <c r="B21552" s="4" t="inlineStr">
        <is>
          <t>G.S Kigina</t>
        </is>
      </c>
      <c r="C21552" s="4" t="inlineStr">
        <is>
          <t>P2</t>
        </is>
      </c>
      <c r="D21552" s="5" t="n">
        <v>219</v>
      </c>
      <c r="E21552" s="5" t="n">
        <v>6</v>
      </c>
      <c r="F21552" s="5" t="n">
        <v>3</v>
      </c>
      <c r="G21552" s="5">
        <f>E21552-F21552</f>
        <v/>
      </c>
      <c r="H21552" s="5">
        <f>'Notes'!$B$4</f>
        <v/>
      </c>
      <c r="I21552" s="5">
        <f>ROUNDUP(D21552/H21552,0)</f>
        <v/>
      </c>
      <c r="J21552" s="6">
        <f>G21552-I21552</f>
        <v/>
      </c>
      <c r="K21552" s="4">
        <f>IF(J21552&lt;0,"Deficit",IF(J21552=0,"Exact fit","Surplus"))</f>
        <v/>
      </c>
    </row>
    <row r="21553">
      <c r="A21553" s="4" t="n">
        <v>550408</v>
      </c>
      <c r="B21553" s="4" t="inlineStr">
        <is>
          <t>G.S Kigina</t>
        </is>
      </c>
      <c r="C21553" s="4" t="inlineStr">
        <is>
          <t>P3</t>
        </is>
      </c>
      <c r="D21553" s="5" t="n">
        <v>235</v>
      </c>
      <c r="E21553" s="5" t="n">
        <v>6</v>
      </c>
      <c r="F21553" s="5" t="n">
        <v>3</v>
      </c>
      <c r="G21553" s="5">
        <f>E21553-F21553</f>
        <v/>
      </c>
      <c r="H21553" s="5">
        <f>'Notes'!$B$4</f>
        <v/>
      </c>
      <c r="I21553" s="5">
        <f>ROUNDUP(D21553/H21553,0)</f>
        <v/>
      </c>
      <c r="J21553" s="6">
        <f>G21553-I21553</f>
        <v/>
      </c>
      <c r="K21553" s="4">
        <f>IF(J21553&lt;0,"Deficit",IF(J21553=0,"Exact fit","Surplus"))</f>
        <v/>
      </c>
    </row>
    <row r="21554">
      <c r="A21554" s="4" t="n">
        <v>550408</v>
      </c>
      <c r="B21554" s="4" t="inlineStr">
        <is>
          <t>G.S Kigina</t>
        </is>
      </c>
      <c r="C21554" s="4" t="inlineStr">
        <is>
          <t>P4</t>
        </is>
      </c>
      <c r="D21554" s="5" t="n">
        <v>240</v>
      </c>
      <c r="E21554" s="5" t="n">
        <v>4</v>
      </c>
      <c r="F21554" s="5" t="n">
        <v>0</v>
      </c>
      <c r="G21554" s="5">
        <f>E21554-F21554</f>
        <v/>
      </c>
      <c r="H21554" s="5">
        <f>'Notes'!$B$4</f>
        <v/>
      </c>
      <c r="I21554" s="5">
        <f>ROUNDUP(D21554/H21554,0)</f>
        <v/>
      </c>
      <c r="J21554" s="6">
        <f>G21554-I21554</f>
        <v/>
      </c>
      <c r="K21554" s="4">
        <f>IF(J21554&lt;0,"Deficit",IF(J21554=0,"Exact fit","Surplus"))</f>
        <v/>
      </c>
    </row>
    <row r="21555">
      <c r="A21555" s="4" t="n">
        <v>550408</v>
      </c>
      <c r="B21555" s="4" t="inlineStr">
        <is>
          <t>G.S Kigina</t>
        </is>
      </c>
      <c r="C21555" s="4" t="inlineStr">
        <is>
          <t>P5</t>
        </is>
      </c>
      <c r="D21555" s="5" t="n">
        <v>287</v>
      </c>
      <c r="E21555" s="5" t="n">
        <v>6</v>
      </c>
      <c r="F21555" s="5" t="n">
        <v>0</v>
      </c>
      <c r="G21555" s="5">
        <f>E21555-F21555</f>
        <v/>
      </c>
      <c r="H21555" s="5">
        <f>'Notes'!$B$4</f>
        <v/>
      </c>
      <c r="I21555" s="5">
        <f>ROUNDUP(D21555/H21555,0)</f>
        <v/>
      </c>
      <c r="J21555" s="6">
        <f>G21555-I21555</f>
        <v/>
      </c>
      <c r="K21555" s="4">
        <f>IF(J21555&lt;0,"Deficit",IF(J21555=0,"Exact fit","Surplus"))</f>
        <v/>
      </c>
    </row>
    <row r="21556">
      <c r="A21556" s="4" t="n">
        <v>550408</v>
      </c>
      <c r="B21556" s="4" t="inlineStr">
        <is>
          <t>G.S Kigina</t>
        </is>
      </c>
      <c r="C21556" s="4" t="inlineStr">
        <is>
          <t>P6</t>
        </is>
      </c>
      <c r="D21556" s="5" t="n">
        <v>181</v>
      </c>
      <c r="E21556" s="5" t="n">
        <v>4</v>
      </c>
      <c r="F21556" s="5" t="n">
        <v>0</v>
      </c>
      <c r="G21556" s="5">
        <f>E21556-F21556</f>
        <v/>
      </c>
      <c r="H21556" s="5">
        <f>'Notes'!$B$4</f>
        <v/>
      </c>
      <c r="I21556" s="5">
        <f>ROUNDUP(D21556/H21556,0)</f>
        <v/>
      </c>
      <c r="J21556" s="6">
        <f>G21556-I21556</f>
        <v/>
      </c>
      <c r="K21556" s="4">
        <f>IF(J21556&lt;0,"Deficit",IF(J21556=0,"Exact fit","Surplus"))</f>
        <v/>
      </c>
    </row>
    <row r="21557">
      <c r="A21557" s="4" t="n">
        <v>550410</v>
      </c>
      <c r="B21557" s="4" t="inlineStr">
        <is>
          <t>MIPRIS</t>
        </is>
      </c>
      <c r="C21557" s="4" t="inlineStr">
        <is>
          <t>P1</t>
        </is>
      </c>
      <c r="D21557" s="5" t="n">
        <v>56</v>
      </c>
      <c r="E21557" s="5" t="n">
        <v>2</v>
      </c>
      <c r="F21557" s="5" t="n">
        <v>0</v>
      </c>
      <c r="G21557" s="5">
        <f>E21557-F21557</f>
        <v/>
      </c>
      <c r="H21557" s="5">
        <f>'Notes'!$B$4</f>
        <v/>
      </c>
      <c r="I21557" s="5">
        <f>ROUNDUP(D21557/H21557,0)</f>
        <v/>
      </c>
      <c r="J21557" s="6">
        <f>G21557-I21557</f>
        <v/>
      </c>
      <c r="K21557" s="4">
        <f>IF(J21557&lt;0,"Deficit",IF(J21557=0,"Exact fit","Surplus"))</f>
        <v/>
      </c>
    </row>
    <row r="21558">
      <c r="A21558" s="4" t="n">
        <v>550410</v>
      </c>
      <c r="B21558" s="4" t="inlineStr">
        <is>
          <t>MIPRIS</t>
        </is>
      </c>
      <c r="C21558" s="4" t="inlineStr">
        <is>
          <t>P2</t>
        </is>
      </c>
      <c r="D21558" s="5" t="n">
        <v>64</v>
      </c>
      <c r="E21558" s="5" t="n">
        <v>2</v>
      </c>
      <c r="F21558" s="5" t="n">
        <v>0</v>
      </c>
      <c r="G21558" s="5">
        <f>E21558-F21558</f>
        <v/>
      </c>
      <c r="H21558" s="5">
        <f>'Notes'!$B$4</f>
        <v/>
      </c>
      <c r="I21558" s="5">
        <f>ROUNDUP(D21558/H21558,0)</f>
        <v/>
      </c>
      <c r="J21558" s="6">
        <f>G21558-I21558</f>
        <v/>
      </c>
      <c r="K21558" s="4">
        <f>IF(J21558&lt;0,"Deficit",IF(J21558=0,"Exact fit","Surplus"))</f>
        <v/>
      </c>
    </row>
    <row r="21559">
      <c r="A21559" s="4" t="n">
        <v>550410</v>
      </c>
      <c r="B21559" s="4" t="inlineStr">
        <is>
          <t>MIPRIS</t>
        </is>
      </c>
      <c r="C21559" s="4" t="inlineStr">
        <is>
          <t>P3</t>
        </is>
      </c>
      <c r="D21559" s="5" t="n">
        <v>66</v>
      </c>
      <c r="E21559" s="5" t="n">
        <v>2</v>
      </c>
      <c r="F21559" s="5" t="n">
        <v>0</v>
      </c>
      <c r="G21559" s="5">
        <f>E21559-F21559</f>
        <v/>
      </c>
      <c r="H21559" s="5">
        <f>'Notes'!$B$4</f>
        <v/>
      </c>
      <c r="I21559" s="5">
        <f>ROUNDUP(D21559/H21559,0)</f>
        <v/>
      </c>
      <c r="J21559" s="6">
        <f>G21559-I21559</f>
        <v/>
      </c>
      <c r="K21559" s="4">
        <f>IF(J21559&lt;0,"Deficit",IF(J21559=0,"Exact fit","Surplus"))</f>
        <v/>
      </c>
    </row>
    <row r="21560">
      <c r="A21560" s="4" t="n">
        <v>550410</v>
      </c>
      <c r="B21560" s="4" t="inlineStr">
        <is>
          <t>MIPRIS</t>
        </is>
      </c>
      <c r="C21560" s="4" t="inlineStr">
        <is>
          <t>P4</t>
        </is>
      </c>
      <c r="D21560" s="5" t="n">
        <v>71</v>
      </c>
      <c r="E21560" s="5" t="n">
        <v>2</v>
      </c>
      <c r="F21560" s="5" t="n">
        <v>0</v>
      </c>
      <c r="G21560" s="5">
        <f>E21560-F21560</f>
        <v/>
      </c>
      <c r="H21560" s="5">
        <f>'Notes'!$B$4</f>
        <v/>
      </c>
      <c r="I21560" s="5">
        <f>ROUNDUP(D21560/H21560,0)</f>
        <v/>
      </c>
      <c r="J21560" s="6">
        <f>G21560-I21560</f>
        <v/>
      </c>
      <c r="K21560" s="4">
        <f>IF(J21560&lt;0,"Deficit",IF(J21560=0,"Exact fit","Surplus"))</f>
        <v/>
      </c>
    </row>
    <row r="21561">
      <c r="A21561" s="4" t="n">
        <v>550410</v>
      </c>
      <c r="B21561" s="4" t="inlineStr">
        <is>
          <t>MIPRIS</t>
        </is>
      </c>
      <c r="C21561" s="4" t="inlineStr">
        <is>
          <t>P5</t>
        </is>
      </c>
      <c r="D21561" s="5" t="n">
        <v>58</v>
      </c>
      <c r="E21561" s="5" t="n">
        <v>1</v>
      </c>
      <c r="F21561" s="5" t="n">
        <v>0</v>
      </c>
      <c r="G21561" s="5">
        <f>E21561-F21561</f>
        <v/>
      </c>
      <c r="H21561" s="5">
        <f>'Notes'!$B$4</f>
        <v/>
      </c>
      <c r="I21561" s="5">
        <f>ROUNDUP(D21561/H21561,0)</f>
        <v/>
      </c>
      <c r="J21561" s="6">
        <f>G21561-I21561</f>
        <v/>
      </c>
      <c r="K21561" s="4">
        <f>IF(J21561&lt;0,"Deficit",IF(J21561=0,"Exact fit","Surplus"))</f>
        <v/>
      </c>
    </row>
    <row r="21562">
      <c r="A21562" s="4" t="n">
        <v>550410</v>
      </c>
      <c r="B21562" s="4" t="inlineStr">
        <is>
          <t>MIPRIS</t>
        </is>
      </c>
      <c r="C21562" s="4" t="inlineStr">
        <is>
          <t>P6</t>
        </is>
      </c>
      <c r="D21562" s="5" t="n">
        <v>30</v>
      </c>
      <c r="E21562" s="5" t="n">
        <v>1</v>
      </c>
      <c r="F21562" s="5" t="n">
        <v>0</v>
      </c>
      <c r="G21562" s="5">
        <f>E21562-F21562</f>
        <v/>
      </c>
      <c r="H21562" s="5">
        <f>'Notes'!$B$4</f>
        <v/>
      </c>
      <c r="I21562" s="5">
        <f>ROUNDUP(D21562/H21562,0)</f>
        <v/>
      </c>
      <c r="J21562" s="6">
        <f>G21562-I21562</f>
        <v/>
      </c>
      <c r="K21562" s="4">
        <f>IF(J21562&lt;0,"Deficit",IF(J21562=0,"Exact fit","Surplus"))</f>
        <v/>
      </c>
    </row>
    <row r="21563">
      <c r="A21563" s="4" t="n">
        <v>550411</v>
      </c>
      <c r="B21563" s="4" t="inlineStr">
        <is>
          <t>ALPHA EPSA.</t>
        </is>
      </c>
      <c r="C21563" s="4" t="inlineStr">
        <is>
          <t>P1</t>
        </is>
      </c>
      <c r="D21563" s="5" t="n">
        <v>55</v>
      </c>
      <c r="E21563" s="5" t="n">
        <v>1</v>
      </c>
      <c r="F21563" s="5" t="n">
        <v>0</v>
      </c>
      <c r="G21563" s="5">
        <f>E21563-F21563</f>
        <v/>
      </c>
      <c r="H21563" s="5">
        <f>'Notes'!$B$4</f>
        <v/>
      </c>
      <c r="I21563" s="5">
        <f>ROUNDUP(D21563/H21563,0)</f>
        <v/>
      </c>
      <c r="J21563" s="6">
        <f>G21563-I21563</f>
        <v/>
      </c>
      <c r="K21563" s="4">
        <f>IF(J21563&lt;0,"Deficit",IF(J21563=0,"Exact fit","Surplus"))</f>
        <v/>
      </c>
    </row>
    <row r="21564">
      <c r="A21564" s="4" t="n">
        <v>550411</v>
      </c>
      <c r="B21564" s="4" t="inlineStr">
        <is>
          <t>ALPHA EPSA.</t>
        </is>
      </c>
      <c r="C21564" s="4" t="inlineStr">
        <is>
          <t>P2</t>
        </is>
      </c>
      <c r="D21564" s="5" t="n">
        <v>41</v>
      </c>
      <c r="E21564" s="5" t="n">
        <v>1</v>
      </c>
      <c r="F21564" s="5" t="n">
        <v>0</v>
      </c>
      <c r="G21564" s="5">
        <f>E21564-F21564</f>
        <v/>
      </c>
      <c r="H21564" s="5">
        <f>'Notes'!$B$4</f>
        <v/>
      </c>
      <c r="I21564" s="5">
        <f>ROUNDUP(D21564/H21564,0)</f>
        <v/>
      </c>
      <c r="J21564" s="6">
        <f>G21564-I21564</f>
        <v/>
      </c>
      <c r="K21564" s="4">
        <f>IF(J21564&lt;0,"Deficit",IF(J21564=0,"Exact fit","Surplus"))</f>
        <v/>
      </c>
    </row>
    <row r="21565">
      <c r="A21565" s="4" t="n">
        <v>550411</v>
      </c>
      <c r="B21565" s="4" t="inlineStr">
        <is>
          <t>ALPHA EPSA.</t>
        </is>
      </c>
      <c r="C21565" s="4" t="inlineStr">
        <is>
          <t>P3</t>
        </is>
      </c>
      <c r="D21565" s="5" t="n">
        <v>52</v>
      </c>
      <c r="E21565" s="5" t="n">
        <v>1</v>
      </c>
      <c r="F21565" s="5" t="n">
        <v>0</v>
      </c>
      <c r="G21565" s="5">
        <f>E21565-F21565</f>
        <v/>
      </c>
      <c r="H21565" s="5">
        <f>'Notes'!$B$4</f>
        <v/>
      </c>
      <c r="I21565" s="5">
        <f>ROUNDUP(D21565/H21565,0)</f>
        <v/>
      </c>
      <c r="J21565" s="6">
        <f>G21565-I21565</f>
        <v/>
      </c>
      <c r="K21565" s="4">
        <f>IF(J21565&lt;0,"Deficit",IF(J21565=0,"Exact fit","Surplus"))</f>
        <v/>
      </c>
    </row>
    <row r="21566">
      <c r="A21566" s="4" t="n">
        <v>550411</v>
      </c>
      <c r="B21566" s="4" t="inlineStr">
        <is>
          <t>ALPHA EPSA.</t>
        </is>
      </c>
      <c r="C21566" s="4" t="inlineStr">
        <is>
          <t>P4</t>
        </is>
      </c>
      <c r="D21566" s="5" t="n">
        <v>22</v>
      </c>
      <c r="E21566" s="5" t="n">
        <v>1</v>
      </c>
      <c r="F21566" s="5" t="n">
        <v>0</v>
      </c>
      <c r="G21566" s="5">
        <f>E21566-F21566</f>
        <v/>
      </c>
      <c r="H21566" s="5">
        <f>'Notes'!$B$4</f>
        <v/>
      </c>
      <c r="I21566" s="5">
        <f>ROUNDUP(D21566/H21566,0)</f>
        <v/>
      </c>
      <c r="J21566" s="6">
        <f>G21566-I21566</f>
        <v/>
      </c>
      <c r="K21566" s="4">
        <f>IF(J21566&lt;0,"Deficit",IF(J21566=0,"Exact fit","Surplus"))</f>
        <v/>
      </c>
    </row>
    <row r="21567">
      <c r="A21567" s="4" t="n">
        <v>550411</v>
      </c>
      <c r="B21567" s="4" t="inlineStr">
        <is>
          <t>ALPHA EPSA.</t>
        </is>
      </c>
      <c r="C21567" s="4" t="inlineStr">
        <is>
          <t>P5</t>
        </is>
      </c>
      <c r="D21567" s="5" t="n">
        <v>44</v>
      </c>
      <c r="E21567" s="5" t="n">
        <v>2</v>
      </c>
      <c r="F21567" s="5" t="n">
        <v>0</v>
      </c>
      <c r="G21567" s="5">
        <f>E21567-F21567</f>
        <v/>
      </c>
      <c r="H21567" s="5">
        <f>'Notes'!$B$4</f>
        <v/>
      </c>
      <c r="I21567" s="5">
        <f>ROUNDUP(D21567/H21567,0)</f>
        <v/>
      </c>
      <c r="J21567" s="6">
        <f>G21567-I21567</f>
        <v/>
      </c>
      <c r="K21567" s="4">
        <f>IF(J21567&lt;0,"Deficit",IF(J21567=0,"Exact fit","Surplus"))</f>
        <v/>
      </c>
    </row>
    <row r="21568">
      <c r="A21568" s="4" t="n">
        <v>550411</v>
      </c>
      <c r="B21568" s="4" t="inlineStr">
        <is>
          <t>ALPHA EPSA.</t>
        </is>
      </c>
      <c r="C21568" s="4" t="inlineStr">
        <is>
          <t>P6</t>
        </is>
      </c>
      <c r="D21568" s="5" t="n">
        <v>22</v>
      </c>
      <c r="E21568" s="5" t="n">
        <v>1</v>
      </c>
      <c r="F21568" s="5" t="n">
        <v>0</v>
      </c>
      <c r="G21568" s="5">
        <f>E21568-F21568</f>
        <v/>
      </c>
      <c r="H21568" s="5">
        <f>'Notes'!$B$4</f>
        <v/>
      </c>
      <c r="I21568" s="5">
        <f>ROUNDUP(D21568/H21568,0)</f>
        <v/>
      </c>
      <c r="J21568" s="6">
        <f>G21568-I21568</f>
        <v/>
      </c>
      <c r="K21568" s="4">
        <f>IF(J21568&lt;0,"Deficit",IF(J21568=0,"Exact fit","Surplus"))</f>
        <v/>
      </c>
    </row>
    <row r="21569">
      <c r="A21569" s="4" t="n">
        <v>550412</v>
      </c>
      <c r="B21569" s="4" t="inlineStr">
        <is>
          <t>EP KIMEYA</t>
        </is>
      </c>
      <c r="C21569" s="4" t="inlineStr">
        <is>
          <t>P1</t>
        </is>
      </c>
      <c r="D21569" s="5" t="n">
        <v>154</v>
      </c>
      <c r="E21569" s="5" t="n">
        <v>2</v>
      </c>
      <c r="F21569" s="5" t="n">
        <v>1</v>
      </c>
      <c r="G21569" s="5">
        <f>E21569-F21569</f>
        <v/>
      </c>
      <c r="H21569" s="5">
        <f>'Notes'!$B$4</f>
        <v/>
      </c>
      <c r="I21569" s="5">
        <f>ROUNDUP(D21569/H21569,0)</f>
        <v/>
      </c>
      <c r="J21569" s="6">
        <f>G21569-I21569</f>
        <v/>
      </c>
      <c r="K21569" s="4">
        <f>IF(J21569&lt;0,"Deficit",IF(J21569=0,"Exact fit","Surplus"))</f>
        <v/>
      </c>
    </row>
    <row r="21570">
      <c r="A21570" s="4" t="n">
        <v>550412</v>
      </c>
      <c r="B21570" s="4" t="inlineStr">
        <is>
          <t>EP KIMEYA</t>
        </is>
      </c>
      <c r="C21570" s="4" t="inlineStr">
        <is>
          <t>P2</t>
        </is>
      </c>
      <c r="D21570" s="5" t="n">
        <v>211</v>
      </c>
      <c r="E21570" s="5" t="n">
        <v>4</v>
      </c>
      <c r="F21570" s="5" t="n">
        <v>2</v>
      </c>
      <c r="G21570" s="5">
        <f>E21570-F21570</f>
        <v/>
      </c>
      <c r="H21570" s="5">
        <f>'Notes'!$B$4</f>
        <v/>
      </c>
      <c r="I21570" s="5">
        <f>ROUNDUP(D21570/H21570,0)</f>
        <v/>
      </c>
      <c r="J21570" s="6">
        <f>G21570-I21570</f>
        <v/>
      </c>
      <c r="K21570" s="4">
        <f>IF(J21570&lt;0,"Deficit",IF(J21570=0,"Exact fit","Surplus"))</f>
        <v/>
      </c>
    </row>
    <row r="21571">
      <c r="A21571" s="4" t="n">
        <v>550412</v>
      </c>
      <c r="B21571" s="4" t="inlineStr">
        <is>
          <t>EP KIMEYA</t>
        </is>
      </c>
      <c r="C21571" s="4" t="inlineStr">
        <is>
          <t>P3</t>
        </is>
      </c>
      <c r="D21571" s="5" t="n">
        <v>118</v>
      </c>
      <c r="E21571" s="5" t="n">
        <v>2</v>
      </c>
      <c r="F21571" s="5" t="n">
        <v>1</v>
      </c>
      <c r="G21571" s="5">
        <f>E21571-F21571</f>
        <v/>
      </c>
      <c r="H21571" s="5">
        <f>'Notes'!$B$4</f>
        <v/>
      </c>
      <c r="I21571" s="5">
        <f>ROUNDUP(D21571/H21571,0)</f>
        <v/>
      </c>
      <c r="J21571" s="6">
        <f>G21571-I21571</f>
        <v/>
      </c>
      <c r="K21571" s="4">
        <f>IF(J21571&lt;0,"Deficit",IF(J21571=0,"Exact fit","Surplus"))</f>
        <v/>
      </c>
    </row>
    <row r="21572">
      <c r="A21572" s="4" t="n">
        <v>550412</v>
      </c>
      <c r="B21572" s="4" t="inlineStr">
        <is>
          <t>EP KIMEYA</t>
        </is>
      </c>
      <c r="C21572" s="4" t="inlineStr">
        <is>
          <t>P4</t>
        </is>
      </c>
      <c r="D21572" s="5" t="n">
        <v>184</v>
      </c>
      <c r="E21572" s="5" t="n">
        <v>2</v>
      </c>
      <c r="F21572" s="5" t="n">
        <v>0</v>
      </c>
      <c r="G21572" s="5">
        <f>E21572-F21572</f>
        <v/>
      </c>
      <c r="H21572" s="5">
        <f>'Notes'!$B$4</f>
        <v/>
      </c>
      <c r="I21572" s="5">
        <f>ROUNDUP(D21572/H21572,0)</f>
        <v/>
      </c>
      <c r="J21572" s="6">
        <f>G21572-I21572</f>
        <v/>
      </c>
      <c r="K21572" s="4">
        <f>IF(J21572&lt;0,"Deficit",IF(J21572=0,"Exact fit","Surplus"))</f>
        <v/>
      </c>
    </row>
    <row r="21573">
      <c r="A21573" s="4" t="n">
        <v>550412</v>
      </c>
      <c r="B21573" s="4" t="inlineStr">
        <is>
          <t>EP KIMEYA</t>
        </is>
      </c>
      <c r="C21573" s="4" t="inlineStr">
        <is>
          <t>P5</t>
        </is>
      </c>
      <c r="D21573" s="5" t="n">
        <v>116</v>
      </c>
      <c r="E21573" s="5" t="n">
        <v>2</v>
      </c>
      <c r="F21573" s="5" t="n">
        <v>0</v>
      </c>
      <c r="G21573" s="5">
        <f>E21573-F21573</f>
        <v/>
      </c>
      <c r="H21573" s="5">
        <f>'Notes'!$B$4</f>
        <v/>
      </c>
      <c r="I21573" s="5">
        <f>ROUNDUP(D21573/H21573,0)</f>
        <v/>
      </c>
      <c r="J21573" s="6">
        <f>G21573-I21573</f>
        <v/>
      </c>
      <c r="K21573" s="4">
        <f>IF(J21573&lt;0,"Deficit",IF(J21573=0,"Exact fit","Surplus"))</f>
        <v/>
      </c>
    </row>
    <row r="21574">
      <c r="A21574" s="4" t="n">
        <v>550412</v>
      </c>
      <c r="B21574" s="4" t="inlineStr">
        <is>
          <t>EP KIMEYA</t>
        </is>
      </c>
      <c r="C21574" s="4" t="inlineStr">
        <is>
          <t>P6</t>
        </is>
      </c>
      <c r="D21574" s="5" t="n">
        <v>87</v>
      </c>
      <c r="E21574" s="5" t="n">
        <v>2</v>
      </c>
      <c r="F21574" s="5" t="n">
        <v>0</v>
      </c>
      <c r="G21574" s="5">
        <f>E21574-F21574</f>
        <v/>
      </c>
      <c r="H21574" s="5">
        <f>'Notes'!$B$4</f>
        <v/>
      </c>
      <c r="I21574" s="5">
        <f>ROUNDUP(D21574/H21574,0)</f>
        <v/>
      </c>
      <c r="J21574" s="6">
        <f>G21574-I21574</f>
        <v/>
      </c>
      <c r="K21574" s="4">
        <f>IF(J21574&lt;0,"Deficit",IF(J21574=0,"Exact fit","Surplus"))</f>
        <v/>
      </c>
    </row>
    <row r="21575">
      <c r="A21575" s="4" t="n">
        <v>550413</v>
      </c>
      <c r="B21575" s="4" t="inlineStr">
        <is>
          <t>EP RWAMAKARA</t>
        </is>
      </c>
      <c r="C21575" s="4" t="inlineStr">
        <is>
          <t>P1</t>
        </is>
      </c>
      <c r="D21575" s="5" t="n">
        <v>147</v>
      </c>
      <c r="E21575" s="5" t="n">
        <v>4</v>
      </c>
      <c r="F21575" s="5" t="n">
        <v>1</v>
      </c>
      <c r="G21575" s="5">
        <f>E21575-F21575</f>
        <v/>
      </c>
      <c r="H21575" s="5">
        <f>'Notes'!$B$4</f>
        <v/>
      </c>
      <c r="I21575" s="5">
        <f>ROUNDUP(D21575/H21575,0)</f>
        <v/>
      </c>
      <c r="J21575" s="6">
        <f>G21575-I21575</f>
        <v/>
      </c>
      <c r="K21575" s="4">
        <f>IF(J21575&lt;0,"Deficit",IF(J21575=0,"Exact fit","Surplus"))</f>
        <v/>
      </c>
    </row>
    <row r="21576">
      <c r="A21576" s="4" t="n">
        <v>550413</v>
      </c>
      <c r="B21576" s="4" t="inlineStr">
        <is>
          <t>EP RWAMAKARA</t>
        </is>
      </c>
      <c r="C21576" s="4" t="inlineStr">
        <is>
          <t>P2</t>
        </is>
      </c>
      <c r="D21576" s="5" t="n">
        <v>87</v>
      </c>
      <c r="E21576" s="5" t="n">
        <v>2</v>
      </c>
      <c r="F21576" s="5" t="n">
        <v>1</v>
      </c>
      <c r="G21576" s="5">
        <f>E21576-F21576</f>
        <v/>
      </c>
      <c r="H21576" s="5">
        <f>'Notes'!$B$4</f>
        <v/>
      </c>
      <c r="I21576" s="5">
        <f>ROUNDUP(D21576/H21576,0)</f>
        <v/>
      </c>
      <c r="J21576" s="6">
        <f>G21576-I21576</f>
        <v/>
      </c>
      <c r="K21576" s="4">
        <f>IF(J21576&lt;0,"Deficit",IF(J21576=0,"Exact fit","Surplus"))</f>
        <v/>
      </c>
    </row>
    <row r="21577">
      <c r="A21577" s="4" t="n">
        <v>550413</v>
      </c>
      <c r="B21577" s="4" t="inlineStr">
        <is>
          <t>EP RWAMAKARA</t>
        </is>
      </c>
      <c r="C21577" s="4" t="inlineStr">
        <is>
          <t>P3</t>
        </is>
      </c>
      <c r="D21577" s="5" t="n">
        <v>128</v>
      </c>
      <c r="E21577" s="5" t="n">
        <v>4</v>
      </c>
      <c r="F21577" s="5" t="n">
        <v>2</v>
      </c>
      <c r="G21577" s="5">
        <f>E21577-F21577</f>
        <v/>
      </c>
      <c r="H21577" s="5">
        <f>'Notes'!$B$4</f>
        <v/>
      </c>
      <c r="I21577" s="5">
        <f>ROUNDUP(D21577/H21577,0)</f>
        <v/>
      </c>
      <c r="J21577" s="6">
        <f>G21577-I21577</f>
        <v/>
      </c>
      <c r="K21577" s="4">
        <f>IF(J21577&lt;0,"Deficit",IF(J21577=0,"Exact fit","Surplus"))</f>
        <v/>
      </c>
    </row>
    <row r="21578">
      <c r="A21578" s="4" t="n">
        <v>550413</v>
      </c>
      <c r="B21578" s="4" t="inlineStr">
        <is>
          <t>EP RWAMAKARA</t>
        </is>
      </c>
      <c r="C21578" s="4" t="inlineStr">
        <is>
          <t>P4</t>
        </is>
      </c>
      <c r="D21578" s="5" t="n">
        <v>139</v>
      </c>
      <c r="E21578" s="5" t="n">
        <v>3</v>
      </c>
      <c r="F21578" s="5" t="n">
        <v>0</v>
      </c>
      <c r="G21578" s="5">
        <f>E21578-F21578</f>
        <v/>
      </c>
      <c r="H21578" s="5">
        <f>'Notes'!$B$4</f>
        <v/>
      </c>
      <c r="I21578" s="5">
        <f>ROUNDUP(D21578/H21578,0)</f>
        <v/>
      </c>
      <c r="J21578" s="6">
        <f>G21578-I21578</f>
        <v/>
      </c>
      <c r="K21578" s="4">
        <f>IF(J21578&lt;0,"Deficit",IF(J21578=0,"Exact fit","Surplus"))</f>
        <v/>
      </c>
    </row>
    <row r="21579">
      <c r="A21579" s="4" t="n">
        <v>550413</v>
      </c>
      <c r="B21579" s="4" t="inlineStr">
        <is>
          <t>EP RWAMAKARA</t>
        </is>
      </c>
      <c r="C21579" s="4" t="inlineStr">
        <is>
          <t>P5</t>
        </is>
      </c>
      <c r="D21579" s="5" t="n">
        <v>85</v>
      </c>
      <c r="E21579" s="5" t="n">
        <v>2</v>
      </c>
      <c r="F21579" s="5" t="n">
        <v>0</v>
      </c>
      <c r="G21579" s="5">
        <f>E21579-F21579</f>
        <v/>
      </c>
      <c r="H21579" s="5">
        <f>'Notes'!$B$4</f>
        <v/>
      </c>
      <c r="I21579" s="5">
        <f>ROUNDUP(D21579/H21579,0)</f>
        <v/>
      </c>
      <c r="J21579" s="6">
        <f>G21579-I21579</f>
        <v/>
      </c>
      <c r="K21579" s="4">
        <f>IF(J21579&lt;0,"Deficit",IF(J21579=0,"Exact fit","Surplus"))</f>
        <v/>
      </c>
    </row>
    <row r="21580">
      <c r="A21580" s="4" t="n">
        <v>550413</v>
      </c>
      <c r="B21580" s="4" t="inlineStr">
        <is>
          <t>EP RWAMAKARA</t>
        </is>
      </c>
      <c r="C21580" s="4" t="inlineStr">
        <is>
          <t>P6</t>
        </is>
      </c>
      <c r="D21580" s="5" t="n">
        <v>46</v>
      </c>
      <c r="E21580" s="5" t="n">
        <v>1</v>
      </c>
      <c r="F21580" s="5" t="n">
        <v>0</v>
      </c>
      <c r="G21580" s="5">
        <f>E21580-F21580</f>
        <v/>
      </c>
      <c r="H21580" s="5">
        <f>'Notes'!$B$4</f>
        <v/>
      </c>
      <c r="I21580" s="5">
        <f>ROUNDUP(D21580/H21580,0)</f>
        <v/>
      </c>
      <c r="J21580" s="6">
        <f>G21580-I21580</f>
        <v/>
      </c>
      <c r="K21580" s="4">
        <f>IF(J21580&lt;0,"Deficit",IF(J21580=0,"Exact fit","Surplus"))</f>
        <v/>
      </c>
    </row>
    <row r="21581">
      <c r="A21581" s="4" t="n">
        <v>550414</v>
      </c>
      <c r="B21581" s="4" t="inlineStr">
        <is>
          <t>EP NYAGASOZI</t>
        </is>
      </c>
      <c r="C21581" s="4" t="inlineStr">
        <is>
          <t>P1</t>
        </is>
      </c>
      <c r="D21581" s="5" t="n">
        <v>104</v>
      </c>
      <c r="E21581" s="5" t="n">
        <v>2</v>
      </c>
      <c r="F21581" s="5" t="n">
        <v>1</v>
      </c>
      <c r="G21581" s="5">
        <f>E21581-F21581</f>
        <v/>
      </c>
      <c r="H21581" s="5">
        <f>'Notes'!$B$4</f>
        <v/>
      </c>
      <c r="I21581" s="5">
        <f>ROUNDUP(D21581/H21581,0)</f>
        <v/>
      </c>
      <c r="J21581" s="6">
        <f>G21581-I21581</f>
        <v/>
      </c>
      <c r="K21581" s="4">
        <f>IF(J21581&lt;0,"Deficit",IF(J21581=0,"Exact fit","Surplus"))</f>
        <v/>
      </c>
    </row>
    <row r="21582">
      <c r="A21582" s="4" t="n">
        <v>550414</v>
      </c>
      <c r="B21582" s="4" t="inlineStr">
        <is>
          <t>EP NYAGASOZI</t>
        </is>
      </c>
      <c r="C21582" s="4" t="inlineStr">
        <is>
          <t>P2</t>
        </is>
      </c>
      <c r="D21582" s="5" t="n">
        <v>101</v>
      </c>
      <c r="E21582" s="5" t="n">
        <v>2</v>
      </c>
      <c r="F21582" s="5" t="n">
        <v>1</v>
      </c>
      <c r="G21582" s="5">
        <f>E21582-F21582</f>
        <v/>
      </c>
      <c r="H21582" s="5">
        <f>'Notes'!$B$4</f>
        <v/>
      </c>
      <c r="I21582" s="5">
        <f>ROUNDUP(D21582/H21582,0)</f>
        <v/>
      </c>
      <c r="J21582" s="6">
        <f>G21582-I21582</f>
        <v/>
      </c>
      <c r="K21582" s="4">
        <f>IF(J21582&lt;0,"Deficit",IF(J21582=0,"Exact fit","Surplus"))</f>
        <v/>
      </c>
    </row>
    <row r="21583">
      <c r="A21583" s="4" t="n">
        <v>550414</v>
      </c>
      <c r="B21583" s="4" t="inlineStr">
        <is>
          <t>EP NYAGASOZI</t>
        </is>
      </c>
      <c r="C21583" s="4" t="inlineStr">
        <is>
          <t>P3</t>
        </is>
      </c>
      <c r="D21583" s="5" t="n">
        <v>77</v>
      </c>
      <c r="E21583" s="5" t="n">
        <v>2</v>
      </c>
      <c r="F21583" s="5" t="n">
        <v>1</v>
      </c>
      <c r="G21583" s="5">
        <f>E21583-F21583</f>
        <v/>
      </c>
      <c r="H21583" s="5">
        <f>'Notes'!$B$4</f>
        <v/>
      </c>
      <c r="I21583" s="5">
        <f>ROUNDUP(D21583/H21583,0)</f>
        <v/>
      </c>
      <c r="J21583" s="6">
        <f>G21583-I21583</f>
        <v/>
      </c>
      <c r="K21583" s="4">
        <f>IF(J21583&lt;0,"Deficit",IF(J21583=0,"Exact fit","Surplus"))</f>
        <v/>
      </c>
    </row>
    <row r="21584">
      <c r="A21584" s="4" t="n">
        <v>550414</v>
      </c>
      <c r="B21584" s="4" t="inlineStr">
        <is>
          <t>EP NYAGASOZI</t>
        </is>
      </c>
      <c r="C21584" s="4" t="inlineStr">
        <is>
          <t>P4</t>
        </is>
      </c>
      <c r="D21584" s="5" t="n">
        <v>108</v>
      </c>
      <c r="E21584" s="5" t="n">
        <v>3</v>
      </c>
      <c r="F21584" s="5" t="n">
        <v>0</v>
      </c>
      <c r="G21584" s="5">
        <f>E21584-F21584</f>
        <v/>
      </c>
      <c r="H21584" s="5">
        <f>'Notes'!$B$4</f>
        <v/>
      </c>
      <c r="I21584" s="5">
        <f>ROUNDUP(D21584/H21584,0)</f>
        <v/>
      </c>
      <c r="J21584" s="6">
        <f>G21584-I21584</f>
        <v/>
      </c>
      <c r="K21584" s="4">
        <f>IF(J21584&lt;0,"Deficit",IF(J21584=0,"Exact fit","Surplus"))</f>
        <v/>
      </c>
    </row>
    <row r="21585">
      <c r="A21585" s="4" t="n">
        <v>550414</v>
      </c>
      <c r="B21585" s="4" t="inlineStr">
        <is>
          <t>EP NYAGASOZI</t>
        </is>
      </c>
      <c r="C21585" s="4" t="inlineStr">
        <is>
          <t>P5</t>
        </is>
      </c>
      <c r="D21585" s="5" t="n">
        <v>74</v>
      </c>
      <c r="E21585" s="5" t="n">
        <v>2</v>
      </c>
      <c r="F21585" s="5" t="n">
        <v>0</v>
      </c>
      <c r="G21585" s="5">
        <f>E21585-F21585</f>
        <v/>
      </c>
      <c r="H21585" s="5">
        <f>'Notes'!$B$4</f>
        <v/>
      </c>
      <c r="I21585" s="5">
        <f>ROUNDUP(D21585/H21585,0)</f>
        <v/>
      </c>
      <c r="J21585" s="6">
        <f>G21585-I21585</f>
        <v/>
      </c>
      <c r="K21585" s="4">
        <f>IF(J21585&lt;0,"Deficit",IF(J21585=0,"Exact fit","Surplus"))</f>
        <v/>
      </c>
    </row>
    <row r="21586">
      <c r="A21586" s="4" t="n">
        <v>550414</v>
      </c>
      <c r="B21586" s="4" t="inlineStr">
        <is>
          <t>EP NYAGASOZI</t>
        </is>
      </c>
      <c r="C21586" s="4" t="inlineStr">
        <is>
          <t>P6</t>
        </is>
      </c>
      <c r="D21586" s="5" t="n">
        <v>53</v>
      </c>
      <c r="E21586" s="5" t="n">
        <v>2</v>
      </c>
      <c r="F21586" s="5" t="n">
        <v>0</v>
      </c>
      <c r="G21586" s="5">
        <f>E21586-F21586</f>
        <v/>
      </c>
      <c r="H21586" s="5">
        <f>'Notes'!$B$4</f>
        <v/>
      </c>
      <c r="I21586" s="5">
        <f>ROUNDUP(D21586/H21586,0)</f>
        <v/>
      </c>
      <c r="J21586" s="6">
        <f>G21586-I21586</f>
        <v/>
      </c>
      <c r="K21586" s="4">
        <f>IF(J21586&lt;0,"Deficit",IF(J21586=0,"Exact fit","Surplus"))</f>
        <v/>
      </c>
    </row>
    <row r="21587">
      <c r="A21587" s="4" t="n">
        <v>550415</v>
      </c>
      <c r="B21587" s="4" t="inlineStr">
        <is>
          <t>EP MUGISENYI</t>
        </is>
      </c>
      <c r="C21587" s="4" t="inlineStr">
        <is>
          <t>P1</t>
        </is>
      </c>
      <c r="D21587" s="5" t="n">
        <v>135</v>
      </c>
      <c r="E21587" s="5" t="n">
        <v>2</v>
      </c>
      <c r="F21587" s="5" t="n">
        <v>1</v>
      </c>
      <c r="G21587" s="5">
        <f>E21587-F21587</f>
        <v/>
      </c>
      <c r="H21587" s="5">
        <f>'Notes'!$B$4</f>
        <v/>
      </c>
      <c r="I21587" s="5">
        <f>ROUNDUP(D21587/H21587,0)</f>
        <v/>
      </c>
      <c r="J21587" s="6">
        <f>G21587-I21587</f>
        <v/>
      </c>
      <c r="K21587" s="4">
        <f>IF(J21587&lt;0,"Deficit",IF(J21587=0,"Exact fit","Surplus"))</f>
        <v/>
      </c>
    </row>
    <row r="21588">
      <c r="A21588" s="4" t="n">
        <v>550415</v>
      </c>
      <c r="B21588" s="4" t="inlineStr">
        <is>
          <t>EP MUGISENYI</t>
        </is>
      </c>
      <c r="C21588" s="4" t="inlineStr">
        <is>
          <t>P2</t>
        </is>
      </c>
      <c r="D21588" s="5" t="n">
        <v>160</v>
      </c>
      <c r="E21588" s="5" t="n">
        <v>4</v>
      </c>
      <c r="F21588" s="5" t="n">
        <v>2</v>
      </c>
      <c r="G21588" s="5">
        <f>E21588-F21588</f>
        <v/>
      </c>
      <c r="H21588" s="5">
        <f>'Notes'!$B$4</f>
        <v/>
      </c>
      <c r="I21588" s="5">
        <f>ROUNDUP(D21588/H21588,0)</f>
        <v/>
      </c>
      <c r="J21588" s="6">
        <f>G21588-I21588</f>
        <v/>
      </c>
      <c r="K21588" s="4">
        <f>IF(J21588&lt;0,"Deficit",IF(J21588=0,"Exact fit","Surplus"))</f>
        <v/>
      </c>
    </row>
    <row r="21589">
      <c r="A21589" s="4" t="n">
        <v>550415</v>
      </c>
      <c r="B21589" s="4" t="inlineStr">
        <is>
          <t>EP MUGISENYI</t>
        </is>
      </c>
      <c r="C21589" s="4" t="inlineStr">
        <is>
          <t>P3</t>
        </is>
      </c>
      <c r="D21589" s="5" t="n">
        <v>122</v>
      </c>
      <c r="E21589" s="5" t="n">
        <v>4</v>
      </c>
      <c r="F21589" s="5" t="n">
        <v>2</v>
      </c>
      <c r="G21589" s="5">
        <f>E21589-F21589</f>
        <v/>
      </c>
      <c r="H21589" s="5">
        <f>'Notes'!$B$4</f>
        <v/>
      </c>
      <c r="I21589" s="5">
        <f>ROUNDUP(D21589/H21589,0)</f>
        <v/>
      </c>
      <c r="J21589" s="6">
        <f>G21589-I21589</f>
        <v/>
      </c>
      <c r="K21589" s="4">
        <f>IF(J21589&lt;0,"Deficit",IF(J21589=0,"Exact fit","Surplus"))</f>
        <v/>
      </c>
    </row>
    <row r="21590">
      <c r="A21590" s="4" t="n">
        <v>550415</v>
      </c>
      <c r="B21590" s="4" t="inlineStr">
        <is>
          <t>EP MUGISENYI</t>
        </is>
      </c>
      <c r="C21590" s="4" t="inlineStr">
        <is>
          <t>P4</t>
        </is>
      </c>
      <c r="D21590" s="5" t="n">
        <v>165</v>
      </c>
      <c r="E21590" s="5" t="n">
        <v>3</v>
      </c>
      <c r="F21590" s="5" t="n">
        <v>0</v>
      </c>
      <c r="G21590" s="5">
        <f>E21590-F21590</f>
        <v/>
      </c>
      <c r="H21590" s="5">
        <f>'Notes'!$B$4</f>
        <v/>
      </c>
      <c r="I21590" s="5">
        <f>ROUNDUP(D21590/H21590,0)</f>
        <v/>
      </c>
      <c r="J21590" s="6">
        <f>G21590-I21590</f>
        <v/>
      </c>
      <c r="K21590" s="4">
        <f>IF(J21590&lt;0,"Deficit",IF(J21590=0,"Exact fit","Surplus"))</f>
        <v/>
      </c>
    </row>
    <row r="21591">
      <c r="A21591" s="4" t="n">
        <v>550415</v>
      </c>
      <c r="B21591" s="4" t="inlineStr">
        <is>
          <t>EP MUGISENYI</t>
        </is>
      </c>
      <c r="C21591" s="4" t="inlineStr">
        <is>
          <t>P5</t>
        </is>
      </c>
      <c r="D21591" s="5" t="n">
        <v>125</v>
      </c>
      <c r="E21591" s="5" t="n">
        <v>2</v>
      </c>
      <c r="F21591" s="5" t="n">
        <v>0</v>
      </c>
      <c r="G21591" s="5">
        <f>E21591-F21591</f>
        <v/>
      </c>
      <c r="H21591" s="5">
        <f>'Notes'!$B$4</f>
        <v/>
      </c>
      <c r="I21591" s="5">
        <f>ROUNDUP(D21591/H21591,0)</f>
        <v/>
      </c>
      <c r="J21591" s="6">
        <f>G21591-I21591</f>
        <v/>
      </c>
      <c r="K21591" s="4">
        <f>IF(J21591&lt;0,"Deficit",IF(J21591=0,"Exact fit","Surplus"))</f>
        <v/>
      </c>
    </row>
    <row r="21592">
      <c r="A21592" s="4" t="n">
        <v>550415</v>
      </c>
      <c r="B21592" s="4" t="inlineStr">
        <is>
          <t>EP MUGISENYI</t>
        </is>
      </c>
      <c r="C21592" s="4" t="inlineStr">
        <is>
          <t>P6</t>
        </is>
      </c>
      <c r="D21592" s="5" t="n">
        <v>87</v>
      </c>
      <c r="E21592" s="5" t="n">
        <v>2</v>
      </c>
      <c r="F21592" s="5" t="n">
        <v>0</v>
      </c>
      <c r="G21592" s="5">
        <f>E21592-F21592</f>
        <v/>
      </c>
      <c r="H21592" s="5">
        <f>'Notes'!$B$4</f>
        <v/>
      </c>
      <c r="I21592" s="5">
        <f>ROUNDUP(D21592/H21592,0)</f>
        <v/>
      </c>
      <c r="J21592" s="6">
        <f>G21592-I21592</f>
        <v/>
      </c>
      <c r="K21592" s="4">
        <f>IF(J21592&lt;0,"Deficit",IF(J21592=0,"Exact fit","Surplus"))</f>
        <v/>
      </c>
    </row>
    <row r="21593">
      <c r="A21593" s="4" t="n">
        <v>550501</v>
      </c>
      <c r="B21593" s="4" t="inlineStr">
        <is>
          <t>APEKI</t>
        </is>
      </c>
      <c r="C21593" s="4" t="inlineStr">
        <is>
          <t>P1</t>
        </is>
      </c>
      <c r="D21593" s="5" t="n">
        <v>40</v>
      </c>
      <c r="E21593" s="5" t="n">
        <v>2</v>
      </c>
      <c r="F21593" s="5" t="n">
        <v>0</v>
      </c>
      <c r="G21593" s="5">
        <f>E21593-F21593</f>
        <v/>
      </c>
      <c r="H21593" s="5">
        <f>'Notes'!$B$4</f>
        <v/>
      </c>
      <c r="I21593" s="5">
        <f>ROUNDUP(D21593/H21593,0)</f>
        <v/>
      </c>
      <c r="J21593" s="6">
        <f>G21593-I21593</f>
        <v/>
      </c>
      <c r="K21593" s="4">
        <f>IF(J21593&lt;0,"Deficit",IF(J21593=0,"Exact fit","Surplus"))</f>
        <v/>
      </c>
    </row>
    <row r="21594">
      <c r="A21594" s="4" t="n">
        <v>550501</v>
      </c>
      <c r="B21594" s="4" t="inlineStr">
        <is>
          <t>APEKI</t>
        </is>
      </c>
      <c r="C21594" s="4" t="inlineStr">
        <is>
          <t>P2</t>
        </is>
      </c>
      <c r="D21594" s="5" t="n">
        <v>37</v>
      </c>
      <c r="E21594" s="5" t="n">
        <v>1</v>
      </c>
      <c r="F21594" s="5" t="n">
        <v>0</v>
      </c>
      <c r="G21594" s="5">
        <f>E21594-F21594</f>
        <v/>
      </c>
      <c r="H21594" s="5">
        <f>'Notes'!$B$4</f>
        <v/>
      </c>
      <c r="I21594" s="5">
        <f>ROUNDUP(D21594/H21594,0)</f>
        <v/>
      </c>
      <c r="J21594" s="6">
        <f>G21594-I21594</f>
        <v/>
      </c>
      <c r="K21594" s="4">
        <f>IF(J21594&lt;0,"Deficit",IF(J21594=0,"Exact fit","Surplus"))</f>
        <v/>
      </c>
    </row>
    <row r="21595">
      <c r="A21595" s="4" t="n">
        <v>550501</v>
      </c>
      <c r="B21595" s="4" t="inlineStr">
        <is>
          <t>APEKI</t>
        </is>
      </c>
      <c r="C21595" s="4" t="inlineStr">
        <is>
          <t>P3</t>
        </is>
      </c>
      <c r="D21595" s="5" t="n">
        <v>36</v>
      </c>
      <c r="E21595" s="5" t="n">
        <v>1</v>
      </c>
      <c r="F21595" s="5" t="n">
        <v>0</v>
      </c>
      <c r="G21595" s="5">
        <f>E21595-F21595</f>
        <v/>
      </c>
      <c r="H21595" s="5">
        <f>'Notes'!$B$4</f>
        <v/>
      </c>
      <c r="I21595" s="5">
        <f>ROUNDUP(D21595/H21595,0)</f>
        <v/>
      </c>
      <c r="J21595" s="6">
        <f>G21595-I21595</f>
        <v/>
      </c>
      <c r="K21595" s="4">
        <f>IF(J21595&lt;0,"Deficit",IF(J21595=0,"Exact fit","Surplus"))</f>
        <v/>
      </c>
    </row>
    <row r="21596">
      <c r="A21596" s="4" t="n">
        <v>550501</v>
      </c>
      <c r="B21596" s="4" t="inlineStr">
        <is>
          <t>APEKI</t>
        </is>
      </c>
      <c r="C21596" s="4" t="inlineStr">
        <is>
          <t>P4</t>
        </is>
      </c>
      <c r="D21596" s="5" t="n">
        <v>32</v>
      </c>
      <c r="E21596" s="5" t="n">
        <v>1</v>
      </c>
      <c r="F21596" s="5" t="n">
        <v>0</v>
      </c>
      <c r="G21596" s="5">
        <f>E21596-F21596</f>
        <v/>
      </c>
      <c r="H21596" s="5">
        <f>'Notes'!$B$4</f>
        <v/>
      </c>
      <c r="I21596" s="5">
        <f>ROUNDUP(D21596/H21596,0)</f>
        <v/>
      </c>
      <c r="J21596" s="6">
        <f>G21596-I21596</f>
        <v/>
      </c>
      <c r="K21596" s="4">
        <f>IF(J21596&lt;0,"Deficit",IF(J21596=0,"Exact fit","Surplus"))</f>
        <v/>
      </c>
    </row>
    <row r="21597">
      <c r="A21597" s="4" t="n">
        <v>550501</v>
      </c>
      <c r="B21597" s="4" t="inlineStr">
        <is>
          <t>APEKI</t>
        </is>
      </c>
      <c r="C21597" s="4" t="inlineStr">
        <is>
          <t>P5</t>
        </is>
      </c>
      <c r="D21597" s="5" t="n">
        <v>42</v>
      </c>
      <c r="E21597" s="5" t="n">
        <v>2</v>
      </c>
      <c r="F21597" s="5" t="n">
        <v>0</v>
      </c>
      <c r="G21597" s="5">
        <f>E21597-F21597</f>
        <v/>
      </c>
      <c r="H21597" s="5">
        <f>'Notes'!$B$4</f>
        <v/>
      </c>
      <c r="I21597" s="5">
        <f>ROUNDUP(D21597/H21597,0)</f>
        <v/>
      </c>
      <c r="J21597" s="6">
        <f>G21597-I21597</f>
        <v/>
      </c>
      <c r="K21597" s="4">
        <f>IF(J21597&lt;0,"Deficit",IF(J21597=0,"Exact fit","Surplus"))</f>
        <v/>
      </c>
    </row>
    <row r="21598">
      <c r="A21598" s="4" t="n">
        <v>550501</v>
      </c>
      <c r="B21598" s="4" t="inlineStr">
        <is>
          <t>APEKI</t>
        </is>
      </c>
      <c r="C21598" s="4" t="inlineStr">
        <is>
          <t>P6</t>
        </is>
      </c>
      <c r="D21598" s="5" t="n">
        <v>59</v>
      </c>
      <c r="E21598" s="5" t="n">
        <v>2</v>
      </c>
      <c r="F21598" s="5" t="n">
        <v>0</v>
      </c>
      <c r="G21598" s="5">
        <f>E21598-F21598</f>
        <v/>
      </c>
      <c r="H21598" s="5">
        <f>'Notes'!$B$4</f>
        <v/>
      </c>
      <c r="I21598" s="5">
        <f>ROUNDUP(D21598/H21598,0)</f>
        <v/>
      </c>
      <c r="J21598" s="6">
        <f>G21598-I21598</f>
        <v/>
      </c>
      <c r="K21598" s="4">
        <f>IF(J21598&lt;0,"Deficit",IF(J21598=0,"Exact fit","Surplus"))</f>
        <v/>
      </c>
    </row>
    <row r="21599">
      <c r="A21599" s="4" t="n">
        <v>550503</v>
      </c>
      <c r="B21599" s="4" t="inlineStr">
        <is>
          <t>GS KADUHA</t>
        </is>
      </c>
      <c r="C21599" s="4" t="inlineStr">
        <is>
          <t>P1</t>
        </is>
      </c>
      <c r="D21599" s="5" t="n">
        <v>134</v>
      </c>
      <c r="E21599" s="5" t="n">
        <v>4</v>
      </c>
      <c r="F21599" s="5" t="n">
        <v>1</v>
      </c>
      <c r="G21599" s="5">
        <f>E21599-F21599</f>
        <v/>
      </c>
      <c r="H21599" s="5">
        <f>'Notes'!$B$4</f>
        <v/>
      </c>
      <c r="I21599" s="5">
        <f>ROUNDUP(D21599/H21599,0)</f>
        <v/>
      </c>
      <c r="J21599" s="6">
        <f>G21599-I21599</f>
        <v/>
      </c>
      <c r="K21599" s="4">
        <f>IF(J21599&lt;0,"Deficit",IF(J21599=0,"Exact fit","Surplus"))</f>
        <v/>
      </c>
    </row>
    <row r="21600">
      <c r="A21600" s="4" t="n">
        <v>550503</v>
      </c>
      <c r="B21600" s="4" t="inlineStr">
        <is>
          <t>GS KADUHA</t>
        </is>
      </c>
      <c r="C21600" s="4" t="inlineStr">
        <is>
          <t>P2</t>
        </is>
      </c>
      <c r="D21600" s="5" t="n">
        <v>130</v>
      </c>
      <c r="E21600" s="5" t="n">
        <v>4</v>
      </c>
      <c r="F21600" s="5" t="n">
        <v>2</v>
      </c>
      <c r="G21600" s="5">
        <f>E21600-F21600</f>
        <v/>
      </c>
      <c r="H21600" s="5">
        <f>'Notes'!$B$4</f>
        <v/>
      </c>
      <c r="I21600" s="5">
        <f>ROUNDUP(D21600/H21600,0)</f>
        <v/>
      </c>
      <c r="J21600" s="6">
        <f>G21600-I21600</f>
        <v/>
      </c>
      <c r="K21600" s="4">
        <f>IF(J21600&lt;0,"Deficit",IF(J21600=0,"Exact fit","Surplus"))</f>
        <v/>
      </c>
    </row>
    <row r="21601">
      <c r="A21601" s="4" t="n">
        <v>550503</v>
      </c>
      <c r="B21601" s="4" t="inlineStr">
        <is>
          <t>GS KADUHA</t>
        </is>
      </c>
      <c r="C21601" s="4" t="inlineStr">
        <is>
          <t>P3</t>
        </is>
      </c>
      <c r="D21601" s="5" t="n">
        <v>118</v>
      </c>
      <c r="E21601" s="5" t="n">
        <v>4</v>
      </c>
      <c r="F21601" s="5" t="n">
        <v>2</v>
      </c>
      <c r="G21601" s="5">
        <f>E21601-F21601</f>
        <v/>
      </c>
      <c r="H21601" s="5">
        <f>'Notes'!$B$4</f>
        <v/>
      </c>
      <c r="I21601" s="5">
        <f>ROUNDUP(D21601/H21601,0)</f>
        <v/>
      </c>
      <c r="J21601" s="6">
        <f>G21601-I21601</f>
        <v/>
      </c>
      <c r="K21601" s="4">
        <f>IF(J21601&lt;0,"Deficit",IF(J21601=0,"Exact fit","Surplus"))</f>
        <v/>
      </c>
    </row>
    <row r="21602">
      <c r="A21602" s="4" t="n">
        <v>550503</v>
      </c>
      <c r="B21602" s="4" t="inlineStr">
        <is>
          <t>GS KADUHA</t>
        </is>
      </c>
      <c r="C21602" s="4" t="inlineStr">
        <is>
          <t>P4</t>
        </is>
      </c>
      <c r="D21602" s="5" t="n">
        <v>142</v>
      </c>
      <c r="E21602" s="5" t="n">
        <v>3</v>
      </c>
      <c r="F21602" s="5" t="n">
        <v>0</v>
      </c>
      <c r="G21602" s="5">
        <f>E21602-F21602</f>
        <v/>
      </c>
      <c r="H21602" s="5">
        <f>'Notes'!$B$4</f>
        <v/>
      </c>
      <c r="I21602" s="5">
        <f>ROUNDUP(D21602/H21602,0)</f>
        <v/>
      </c>
      <c r="J21602" s="6">
        <f>G21602-I21602</f>
        <v/>
      </c>
      <c r="K21602" s="4">
        <f>IF(J21602&lt;0,"Deficit",IF(J21602=0,"Exact fit","Surplus"))</f>
        <v/>
      </c>
    </row>
    <row r="21603">
      <c r="A21603" s="4" t="n">
        <v>550503</v>
      </c>
      <c r="B21603" s="4" t="inlineStr">
        <is>
          <t>GS KADUHA</t>
        </is>
      </c>
      <c r="C21603" s="4" t="inlineStr">
        <is>
          <t>P5</t>
        </is>
      </c>
      <c r="D21603" s="5" t="n">
        <v>115</v>
      </c>
      <c r="E21603" s="5" t="n">
        <v>2</v>
      </c>
      <c r="F21603" s="5" t="n">
        <v>0</v>
      </c>
      <c r="G21603" s="5">
        <f>E21603-F21603</f>
        <v/>
      </c>
      <c r="H21603" s="5">
        <f>'Notes'!$B$4</f>
        <v/>
      </c>
      <c r="I21603" s="5">
        <f>ROUNDUP(D21603/H21603,0)</f>
        <v/>
      </c>
      <c r="J21603" s="6">
        <f>G21603-I21603</f>
        <v/>
      </c>
      <c r="K21603" s="4">
        <f>IF(J21603&lt;0,"Deficit",IF(J21603=0,"Exact fit","Surplus"))</f>
        <v/>
      </c>
    </row>
    <row r="21604">
      <c r="A21604" s="4" t="n">
        <v>550503</v>
      </c>
      <c r="B21604" s="4" t="inlineStr">
        <is>
          <t>GS KADUHA</t>
        </is>
      </c>
      <c r="C21604" s="4" t="inlineStr">
        <is>
          <t>P6</t>
        </is>
      </c>
      <c r="D21604" s="5" t="n">
        <v>44</v>
      </c>
      <c r="E21604" s="5" t="n">
        <v>2</v>
      </c>
      <c r="F21604" s="5" t="n">
        <v>0</v>
      </c>
      <c r="G21604" s="5">
        <f>E21604-F21604</f>
        <v/>
      </c>
      <c r="H21604" s="5">
        <f>'Notes'!$B$4</f>
        <v/>
      </c>
      <c r="I21604" s="5">
        <f>ROUNDUP(D21604/H21604,0)</f>
        <v/>
      </c>
      <c r="J21604" s="6">
        <f>G21604-I21604</f>
        <v/>
      </c>
      <c r="K21604" s="4">
        <f>IF(J21604&lt;0,"Deficit",IF(J21604=0,"Exact fit","Surplus"))</f>
        <v/>
      </c>
    </row>
    <row r="21605">
      <c r="A21605" s="4" t="n">
        <v>550504</v>
      </c>
      <c r="B21605" s="4" t="inlineStr">
        <is>
          <t>GS KIREHE</t>
        </is>
      </c>
      <c r="C21605" s="4" t="inlineStr">
        <is>
          <t>P1</t>
        </is>
      </c>
      <c r="D21605" s="5" t="n">
        <v>229</v>
      </c>
      <c r="E21605" s="5" t="n">
        <v>4</v>
      </c>
      <c r="F21605" s="5" t="n">
        <v>2</v>
      </c>
      <c r="G21605" s="5">
        <f>E21605-F21605</f>
        <v/>
      </c>
      <c r="H21605" s="5">
        <f>'Notes'!$B$4</f>
        <v/>
      </c>
      <c r="I21605" s="5">
        <f>ROUNDUP(D21605/H21605,0)</f>
        <v/>
      </c>
      <c r="J21605" s="6">
        <f>G21605-I21605</f>
        <v/>
      </c>
      <c r="K21605" s="4">
        <f>IF(J21605&lt;0,"Deficit",IF(J21605=0,"Exact fit","Surplus"))</f>
        <v/>
      </c>
    </row>
    <row r="21606">
      <c r="A21606" s="4" t="n">
        <v>550504</v>
      </c>
      <c r="B21606" s="4" t="inlineStr">
        <is>
          <t>GS KIREHE</t>
        </is>
      </c>
      <c r="C21606" s="4" t="inlineStr">
        <is>
          <t>P2</t>
        </is>
      </c>
      <c r="D21606" s="5" t="n">
        <v>309</v>
      </c>
      <c r="E21606" s="5" t="n">
        <v>6</v>
      </c>
      <c r="F21606" s="5" t="n">
        <v>3</v>
      </c>
      <c r="G21606" s="5">
        <f>E21606-F21606</f>
        <v/>
      </c>
      <c r="H21606" s="5">
        <f>'Notes'!$B$4</f>
        <v/>
      </c>
      <c r="I21606" s="5">
        <f>ROUNDUP(D21606/H21606,0)</f>
        <v/>
      </c>
      <c r="J21606" s="6">
        <f>G21606-I21606</f>
        <v/>
      </c>
      <c r="K21606" s="4">
        <f>IF(J21606&lt;0,"Deficit",IF(J21606=0,"Exact fit","Surplus"))</f>
        <v/>
      </c>
    </row>
    <row r="21607">
      <c r="A21607" s="4" t="n">
        <v>550504</v>
      </c>
      <c r="B21607" s="4" t="inlineStr">
        <is>
          <t>GS KIREHE</t>
        </is>
      </c>
      <c r="C21607" s="4" t="inlineStr">
        <is>
          <t>P3</t>
        </is>
      </c>
      <c r="D21607" s="5" t="n">
        <v>306</v>
      </c>
      <c r="E21607" s="5" t="n">
        <v>6</v>
      </c>
      <c r="F21607" s="5" t="n">
        <v>3</v>
      </c>
      <c r="G21607" s="5">
        <f>E21607-F21607</f>
        <v/>
      </c>
      <c r="H21607" s="5">
        <f>'Notes'!$B$4</f>
        <v/>
      </c>
      <c r="I21607" s="5">
        <f>ROUNDUP(D21607/H21607,0)</f>
        <v/>
      </c>
      <c r="J21607" s="6">
        <f>G21607-I21607</f>
        <v/>
      </c>
      <c r="K21607" s="4">
        <f>IF(J21607&lt;0,"Deficit",IF(J21607=0,"Exact fit","Surplus"))</f>
        <v/>
      </c>
    </row>
    <row r="21608">
      <c r="A21608" s="4" t="n">
        <v>550504</v>
      </c>
      <c r="B21608" s="4" t="inlineStr">
        <is>
          <t>GS KIREHE</t>
        </is>
      </c>
      <c r="C21608" s="4" t="inlineStr">
        <is>
          <t>P4</t>
        </is>
      </c>
      <c r="D21608" s="5" t="n">
        <v>342</v>
      </c>
      <c r="E21608" s="5" t="n">
        <v>6</v>
      </c>
      <c r="F21608" s="5" t="n">
        <v>0</v>
      </c>
      <c r="G21608" s="5">
        <f>E21608-F21608</f>
        <v/>
      </c>
      <c r="H21608" s="5">
        <f>'Notes'!$B$4</f>
        <v/>
      </c>
      <c r="I21608" s="5">
        <f>ROUNDUP(D21608/H21608,0)</f>
        <v/>
      </c>
      <c r="J21608" s="6">
        <f>G21608-I21608</f>
        <v/>
      </c>
      <c r="K21608" s="4">
        <f>IF(J21608&lt;0,"Deficit",IF(J21608=0,"Exact fit","Surplus"))</f>
        <v/>
      </c>
    </row>
    <row r="21609">
      <c r="A21609" s="4" t="n">
        <v>550504</v>
      </c>
      <c r="B21609" s="4" t="inlineStr">
        <is>
          <t>GS KIREHE</t>
        </is>
      </c>
      <c r="C21609" s="4" t="inlineStr">
        <is>
          <t>P5</t>
        </is>
      </c>
      <c r="D21609" s="5" t="n">
        <v>238</v>
      </c>
      <c r="E21609" s="5" t="n">
        <v>5</v>
      </c>
      <c r="F21609" s="5" t="n">
        <v>0</v>
      </c>
      <c r="G21609" s="5">
        <f>E21609-F21609</f>
        <v/>
      </c>
      <c r="H21609" s="5">
        <f>'Notes'!$B$4</f>
        <v/>
      </c>
      <c r="I21609" s="5">
        <f>ROUNDUP(D21609/H21609,0)</f>
        <v/>
      </c>
      <c r="J21609" s="6">
        <f>G21609-I21609</f>
        <v/>
      </c>
      <c r="K21609" s="4">
        <f>IF(J21609&lt;0,"Deficit",IF(J21609=0,"Exact fit","Surplus"))</f>
        <v/>
      </c>
    </row>
    <row r="21610">
      <c r="A21610" s="4" t="n">
        <v>550504</v>
      </c>
      <c r="B21610" s="4" t="inlineStr">
        <is>
          <t>GS KIREHE</t>
        </is>
      </c>
      <c r="C21610" s="4" t="inlineStr">
        <is>
          <t>P6</t>
        </is>
      </c>
      <c r="D21610" s="5" t="n">
        <v>95</v>
      </c>
      <c r="E21610" s="5" t="n">
        <v>2</v>
      </c>
      <c r="F21610" s="5" t="n">
        <v>0</v>
      </c>
      <c r="G21610" s="5">
        <f>E21610-F21610</f>
        <v/>
      </c>
      <c r="H21610" s="5">
        <f>'Notes'!$B$4</f>
        <v/>
      </c>
      <c r="I21610" s="5">
        <f>ROUNDUP(D21610/H21610,0)</f>
        <v/>
      </c>
      <c r="J21610" s="6">
        <f>G21610-I21610</f>
        <v/>
      </c>
      <c r="K21610" s="4">
        <f>IF(J21610&lt;0,"Deficit",IF(J21610=0,"Exact fit","Surplus"))</f>
        <v/>
      </c>
    </row>
    <row r="21611">
      <c r="A21611" s="4" t="n">
        <v>550505</v>
      </c>
      <c r="B21611" s="4" t="inlineStr">
        <is>
          <t>GS NYABIGEGA</t>
        </is>
      </c>
      <c r="C21611" s="4" t="inlineStr">
        <is>
          <t>P1</t>
        </is>
      </c>
      <c r="D21611" s="5" t="n">
        <v>321</v>
      </c>
      <c r="E21611" s="5" t="n">
        <v>6</v>
      </c>
      <c r="F21611" s="5" t="n">
        <v>2</v>
      </c>
      <c r="G21611" s="5">
        <f>E21611-F21611</f>
        <v/>
      </c>
      <c r="H21611" s="5">
        <f>'Notes'!$B$4</f>
        <v/>
      </c>
      <c r="I21611" s="5">
        <f>ROUNDUP(D21611/H21611,0)</f>
        <v/>
      </c>
      <c r="J21611" s="6">
        <f>G21611-I21611</f>
        <v/>
      </c>
      <c r="K21611" s="4">
        <f>IF(J21611&lt;0,"Deficit",IF(J21611=0,"Exact fit","Surplus"))</f>
        <v/>
      </c>
    </row>
    <row r="21612">
      <c r="A21612" s="4" t="n">
        <v>550505</v>
      </c>
      <c r="B21612" s="4" t="inlineStr">
        <is>
          <t>GS NYABIGEGA</t>
        </is>
      </c>
      <c r="C21612" s="4" t="inlineStr">
        <is>
          <t>P2</t>
        </is>
      </c>
      <c r="D21612" s="5" t="n">
        <v>204</v>
      </c>
      <c r="E21612" s="5" t="n">
        <v>4</v>
      </c>
      <c r="F21612" s="5" t="n">
        <v>0</v>
      </c>
      <c r="G21612" s="5">
        <f>E21612-F21612</f>
        <v/>
      </c>
      <c r="H21612" s="5">
        <f>'Notes'!$B$4</f>
        <v/>
      </c>
      <c r="I21612" s="5">
        <f>ROUNDUP(D21612/H21612,0)</f>
        <v/>
      </c>
      <c r="J21612" s="6">
        <f>G21612-I21612</f>
        <v/>
      </c>
      <c r="K21612" s="4">
        <f>IF(J21612&lt;0,"Deficit",IF(J21612=0,"Exact fit","Surplus"))</f>
        <v/>
      </c>
    </row>
    <row r="21613">
      <c r="A21613" s="4" t="n">
        <v>550505</v>
      </c>
      <c r="B21613" s="4" t="inlineStr">
        <is>
          <t>GS NYABIGEGA</t>
        </is>
      </c>
      <c r="C21613" s="4" t="inlineStr">
        <is>
          <t>P3</t>
        </is>
      </c>
      <c r="D21613" s="5" t="n">
        <v>195</v>
      </c>
      <c r="E21613" s="5" t="n">
        <v>4</v>
      </c>
      <c r="F21613" s="5" t="n">
        <v>0</v>
      </c>
      <c r="G21613" s="5">
        <f>E21613-F21613</f>
        <v/>
      </c>
      <c r="H21613" s="5">
        <f>'Notes'!$B$4</f>
        <v/>
      </c>
      <c r="I21613" s="5">
        <f>ROUNDUP(D21613/H21613,0)</f>
        <v/>
      </c>
      <c r="J21613" s="6">
        <f>G21613-I21613</f>
        <v/>
      </c>
      <c r="K21613" s="4">
        <f>IF(J21613&lt;0,"Deficit",IF(J21613=0,"Exact fit","Surplus"))</f>
        <v/>
      </c>
    </row>
    <row r="21614">
      <c r="A21614" s="4" t="n">
        <v>550505</v>
      </c>
      <c r="B21614" s="4" t="inlineStr">
        <is>
          <t>GS NYABIGEGA</t>
        </is>
      </c>
      <c r="C21614" s="4" t="inlineStr">
        <is>
          <t>P4</t>
        </is>
      </c>
      <c r="D21614" s="5" t="n">
        <v>288</v>
      </c>
      <c r="E21614" s="5" t="n">
        <v>6</v>
      </c>
      <c r="F21614" s="5" t="n">
        <v>0</v>
      </c>
      <c r="G21614" s="5">
        <f>E21614-F21614</f>
        <v/>
      </c>
      <c r="H21614" s="5">
        <f>'Notes'!$B$4</f>
        <v/>
      </c>
      <c r="I21614" s="5">
        <f>ROUNDUP(D21614/H21614,0)</f>
        <v/>
      </c>
      <c r="J21614" s="6">
        <f>G21614-I21614</f>
        <v/>
      </c>
      <c r="K21614" s="4">
        <f>IF(J21614&lt;0,"Deficit",IF(J21614=0,"Exact fit","Surplus"))</f>
        <v/>
      </c>
    </row>
    <row r="21615">
      <c r="A21615" s="4" t="n">
        <v>550505</v>
      </c>
      <c r="B21615" s="4" t="inlineStr">
        <is>
          <t>GS NYABIGEGA</t>
        </is>
      </c>
      <c r="C21615" s="4" t="inlineStr">
        <is>
          <t>P5</t>
        </is>
      </c>
      <c r="D21615" s="5" t="n">
        <v>293</v>
      </c>
      <c r="E21615" s="5" t="n">
        <v>6</v>
      </c>
      <c r="F21615" s="5" t="n">
        <v>0</v>
      </c>
      <c r="G21615" s="5">
        <f>E21615-F21615</f>
        <v/>
      </c>
      <c r="H21615" s="5">
        <f>'Notes'!$B$4</f>
        <v/>
      </c>
      <c r="I21615" s="5">
        <f>ROUNDUP(D21615/H21615,0)</f>
        <v/>
      </c>
      <c r="J21615" s="6">
        <f>G21615-I21615</f>
        <v/>
      </c>
      <c r="K21615" s="4">
        <f>IF(J21615&lt;0,"Deficit",IF(J21615=0,"Exact fit","Surplus"))</f>
        <v/>
      </c>
    </row>
    <row r="21616">
      <c r="A21616" s="4" t="n">
        <v>550505</v>
      </c>
      <c r="B21616" s="4" t="inlineStr">
        <is>
          <t>GS NYABIGEGA</t>
        </is>
      </c>
      <c r="C21616" s="4" t="inlineStr">
        <is>
          <t>P6</t>
        </is>
      </c>
      <c r="D21616" s="5" t="n">
        <v>78</v>
      </c>
      <c r="E21616" s="5" t="n">
        <v>2</v>
      </c>
      <c r="F21616" s="5" t="n">
        <v>0</v>
      </c>
      <c r="G21616" s="5">
        <f>E21616-F21616</f>
        <v/>
      </c>
      <c r="H21616" s="5">
        <f>'Notes'!$B$4</f>
        <v/>
      </c>
      <c r="I21616" s="5">
        <f>ROUNDUP(D21616/H21616,0)</f>
        <v/>
      </c>
      <c r="J21616" s="6">
        <f>G21616-I21616</f>
        <v/>
      </c>
      <c r="K21616" s="4">
        <f>IF(J21616&lt;0,"Deficit",IF(J21616=0,"Exact fit","Surplus"))</f>
        <v/>
      </c>
    </row>
    <row r="21617">
      <c r="A21617" s="4" t="n">
        <v>550506</v>
      </c>
      <c r="B21617" s="4" t="inlineStr">
        <is>
          <t>GS NYAKARAMBI TSS</t>
        </is>
      </c>
      <c r="C21617" s="4" t="inlineStr">
        <is>
          <t>P1</t>
        </is>
      </c>
      <c r="D21617" s="5" t="n">
        <v>411</v>
      </c>
      <c r="E21617" s="5" t="n">
        <v>6</v>
      </c>
      <c r="F21617" s="5" t="n">
        <v>3</v>
      </c>
      <c r="G21617" s="5">
        <f>E21617-F21617</f>
        <v/>
      </c>
      <c r="H21617" s="5">
        <f>'Notes'!$B$4</f>
        <v/>
      </c>
      <c r="I21617" s="5">
        <f>ROUNDUP(D21617/H21617,0)</f>
        <v/>
      </c>
      <c r="J21617" s="6">
        <f>G21617-I21617</f>
        <v/>
      </c>
      <c r="K21617" s="4">
        <f>IF(J21617&lt;0,"Deficit",IF(J21617=0,"Exact fit","Surplus"))</f>
        <v/>
      </c>
    </row>
    <row r="21618">
      <c r="A21618" s="4" t="n">
        <v>550506</v>
      </c>
      <c r="B21618" s="4" t="inlineStr">
        <is>
          <t>GS NYAKARAMBI TSS</t>
        </is>
      </c>
      <c r="C21618" s="4" t="inlineStr">
        <is>
          <t>P2</t>
        </is>
      </c>
      <c r="D21618" s="5" t="n">
        <v>418</v>
      </c>
      <c r="E21618" s="5" t="n">
        <v>6</v>
      </c>
      <c r="F21618" s="5" t="n">
        <v>3</v>
      </c>
      <c r="G21618" s="5">
        <f>E21618-F21618</f>
        <v/>
      </c>
      <c r="H21618" s="5">
        <f>'Notes'!$B$4</f>
        <v/>
      </c>
      <c r="I21618" s="5">
        <f>ROUNDUP(D21618/H21618,0)</f>
        <v/>
      </c>
      <c r="J21618" s="6">
        <f>G21618-I21618</f>
        <v/>
      </c>
      <c r="K21618" s="4">
        <f>IF(J21618&lt;0,"Deficit",IF(J21618=0,"Exact fit","Surplus"))</f>
        <v/>
      </c>
    </row>
    <row r="21619">
      <c r="A21619" s="4" t="n">
        <v>550506</v>
      </c>
      <c r="B21619" s="4" t="inlineStr">
        <is>
          <t>GS NYAKARAMBI TSS</t>
        </is>
      </c>
      <c r="C21619" s="4" t="inlineStr">
        <is>
          <t>P3</t>
        </is>
      </c>
      <c r="D21619" s="5" t="n">
        <v>357</v>
      </c>
      <c r="E21619" s="5" t="n">
        <v>6</v>
      </c>
      <c r="F21619" s="5" t="n">
        <v>3</v>
      </c>
      <c r="G21619" s="5">
        <f>E21619-F21619</f>
        <v/>
      </c>
      <c r="H21619" s="5">
        <f>'Notes'!$B$4</f>
        <v/>
      </c>
      <c r="I21619" s="5">
        <f>ROUNDUP(D21619/H21619,0)</f>
        <v/>
      </c>
      <c r="J21619" s="6">
        <f>G21619-I21619</f>
        <v/>
      </c>
      <c r="K21619" s="4">
        <f>IF(J21619&lt;0,"Deficit",IF(J21619=0,"Exact fit","Surplus"))</f>
        <v/>
      </c>
    </row>
    <row r="21620">
      <c r="A21620" s="4" t="n">
        <v>550506</v>
      </c>
      <c r="B21620" s="4" t="inlineStr">
        <is>
          <t>GS NYAKARAMBI TSS</t>
        </is>
      </c>
      <c r="C21620" s="4" t="inlineStr">
        <is>
          <t>P4</t>
        </is>
      </c>
      <c r="D21620" s="5" t="n">
        <v>331</v>
      </c>
      <c r="E21620" s="5" t="n">
        <v>5</v>
      </c>
      <c r="F21620" s="5" t="n">
        <v>0</v>
      </c>
      <c r="G21620" s="5">
        <f>E21620-F21620</f>
        <v/>
      </c>
      <c r="H21620" s="5">
        <f>'Notes'!$B$4</f>
        <v/>
      </c>
      <c r="I21620" s="5">
        <f>ROUNDUP(D21620/H21620,0)</f>
        <v/>
      </c>
      <c r="J21620" s="6">
        <f>G21620-I21620</f>
        <v/>
      </c>
      <c r="K21620" s="4">
        <f>IF(J21620&lt;0,"Deficit",IF(J21620=0,"Exact fit","Surplus"))</f>
        <v/>
      </c>
    </row>
    <row r="21621">
      <c r="A21621" s="4" t="n">
        <v>550506</v>
      </c>
      <c r="B21621" s="4" t="inlineStr">
        <is>
          <t>GS NYAKARAMBI TSS</t>
        </is>
      </c>
      <c r="C21621" s="4" t="inlineStr">
        <is>
          <t>P5</t>
        </is>
      </c>
      <c r="D21621" s="5" t="n">
        <v>436</v>
      </c>
      <c r="E21621" s="5" t="n">
        <v>6</v>
      </c>
      <c r="F21621" s="5" t="n">
        <v>0</v>
      </c>
      <c r="G21621" s="5">
        <f>E21621-F21621</f>
        <v/>
      </c>
      <c r="H21621" s="5">
        <f>'Notes'!$B$4</f>
        <v/>
      </c>
      <c r="I21621" s="5">
        <f>ROUNDUP(D21621/H21621,0)</f>
        <v/>
      </c>
      <c r="J21621" s="6">
        <f>G21621-I21621</f>
        <v/>
      </c>
      <c r="K21621" s="4">
        <f>IF(J21621&lt;0,"Deficit",IF(J21621=0,"Exact fit","Surplus"))</f>
        <v/>
      </c>
    </row>
    <row r="21622">
      <c r="A21622" s="4" t="n">
        <v>550506</v>
      </c>
      <c r="B21622" s="4" t="inlineStr">
        <is>
          <t>GS NYAKARAMBI TSS</t>
        </is>
      </c>
      <c r="C21622" s="4" t="inlineStr">
        <is>
          <t>P6</t>
        </is>
      </c>
      <c r="D21622" s="5" t="n">
        <v>162</v>
      </c>
      <c r="E21622" s="5" t="n">
        <v>4</v>
      </c>
      <c r="F21622" s="5" t="n">
        <v>0</v>
      </c>
      <c r="G21622" s="5">
        <f>E21622-F21622</f>
        <v/>
      </c>
      <c r="H21622" s="5">
        <f>'Notes'!$B$4</f>
        <v/>
      </c>
      <c r="I21622" s="5">
        <f>ROUNDUP(D21622/H21622,0)</f>
        <v/>
      </c>
      <c r="J21622" s="6">
        <f>G21622-I21622</f>
        <v/>
      </c>
      <c r="K21622" s="4">
        <f>IF(J21622&lt;0,"Deficit",IF(J21622=0,"Exact fit","Surplus"))</f>
        <v/>
      </c>
    </row>
    <row r="21623">
      <c r="A21623" s="4" t="n">
        <v>550507</v>
      </c>
      <c r="B21623" s="4" t="inlineStr">
        <is>
          <t>GS RWESERO</t>
        </is>
      </c>
      <c r="C21623" s="4" t="inlineStr">
        <is>
          <t>P1</t>
        </is>
      </c>
      <c r="D21623" s="5" t="n">
        <v>106</v>
      </c>
      <c r="E21623" s="5" t="n">
        <v>2</v>
      </c>
      <c r="F21623" s="5" t="n">
        <v>1</v>
      </c>
      <c r="G21623" s="5">
        <f>E21623-F21623</f>
        <v/>
      </c>
      <c r="H21623" s="5">
        <f>'Notes'!$B$4</f>
        <v/>
      </c>
      <c r="I21623" s="5">
        <f>ROUNDUP(D21623/H21623,0)</f>
        <v/>
      </c>
      <c r="J21623" s="6">
        <f>G21623-I21623</f>
        <v/>
      </c>
      <c r="K21623" s="4">
        <f>IF(J21623&lt;0,"Deficit",IF(J21623=0,"Exact fit","Surplus"))</f>
        <v/>
      </c>
    </row>
    <row r="21624">
      <c r="A21624" s="4" t="n">
        <v>550507</v>
      </c>
      <c r="B21624" s="4" t="inlineStr">
        <is>
          <t>GS RWESERO</t>
        </is>
      </c>
      <c r="C21624" s="4" t="inlineStr">
        <is>
          <t>P2</t>
        </is>
      </c>
      <c r="D21624" s="5" t="n">
        <v>113</v>
      </c>
      <c r="E21624" s="5" t="n">
        <v>2</v>
      </c>
      <c r="F21624" s="5" t="n">
        <v>1</v>
      </c>
      <c r="G21624" s="5">
        <f>E21624-F21624</f>
        <v/>
      </c>
      <c r="H21624" s="5">
        <f>'Notes'!$B$4</f>
        <v/>
      </c>
      <c r="I21624" s="5">
        <f>ROUNDUP(D21624/H21624,0)</f>
        <v/>
      </c>
      <c r="J21624" s="6">
        <f>G21624-I21624</f>
        <v/>
      </c>
      <c r="K21624" s="4">
        <f>IF(J21624&lt;0,"Deficit",IF(J21624=0,"Exact fit","Surplus"))</f>
        <v/>
      </c>
    </row>
    <row r="21625">
      <c r="A21625" s="4" t="n">
        <v>550507</v>
      </c>
      <c r="B21625" s="4" t="inlineStr">
        <is>
          <t>GS RWESERO</t>
        </is>
      </c>
      <c r="C21625" s="4" t="inlineStr">
        <is>
          <t>P3</t>
        </is>
      </c>
      <c r="D21625" s="5" t="n">
        <v>152</v>
      </c>
      <c r="E21625" s="5" t="n">
        <v>4</v>
      </c>
      <c r="F21625" s="5" t="n">
        <v>2</v>
      </c>
      <c r="G21625" s="5">
        <f>E21625-F21625</f>
        <v/>
      </c>
      <c r="H21625" s="5">
        <f>'Notes'!$B$4</f>
        <v/>
      </c>
      <c r="I21625" s="5">
        <f>ROUNDUP(D21625/H21625,0)</f>
        <v/>
      </c>
      <c r="J21625" s="6">
        <f>G21625-I21625</f>
        <v/>
      </c>
      <c r="K21625" s="4">
        <f>IF(J21625&lt;0,"Deficit",IF(J21625=0,"Exact fit","Surplus"))</f>
        <v/>
      </c>
    </row>
    <row r="21626">
      <c r="A21626" s="4" t="n">
        <v>550507</v>
      </c>
      <c r="B21626" s="4" t="inlineStr">
        <is>
          <t>GS RWESERO</t>
        </is>
      </c>
      <c r="C21626" s="4" t="inlineStr">
        <is>
          <t>P4</t>
        </is>
      </c>
      <c r="D21626" s="5" t="n">
        <v>175</v>
      </c>
      <c r="E21626" s="5" t="n">
        <v>3</v>
      </c>
      <c r="F21626" s="5" t="n">
        <v>0</v>
      </c>
      <c r="G21626" s="5">
        <f>E21626-F21626</f>
        <v/>
      </c>
      <c r="H21626" s="5">
        <f>'Notes'!$B$4</f>
        <v/>
      </c>
      <c r="I21626" s="5">
        <f>ROUNDUP(D21626/H21626,0)</f>
        <v/>
      </c>
      <c r="J21626" s="6">
        <f>G21626-I21626</f>
        <v/>
      </c>
      <c r="K21626" s="4">
        <f>IF(J21626&lt;0,"Deficit",IF(J21626=0,"Exact fit","Surplus"))</f>
        <v/>
      </c>
    </row>
    <row r="21627">
      <c r="A21627" s="4" t="n">
        <v>550507</v>
      </c>
      <c r="B21627" s="4" t="inlineStr">
        <is>
          <t>GS RWESERO</t>
        </is>
      </c>
      <c r="C21627" s="4" t="inlineStr">
        <is>
          <t>P5</t>
        </is>
      </c>
      <c r="D21627" s="5" t="n">
        <v>129</v>
      </c>
      <c r="E21627" s="5" t="n">
        <v>3</v>
      </c>
      <c r="F21627" s="5" t="n">
        <v>0</v>
      </c>
      <c r="G21627" s="5">
        <f>E21627-F21627</f>
        <v/>
      </c>
      <c r="H21627" s="5">
        <f>'Notes'!$B$4</f>
        <v/>
      </c>
      <c r="I21627" s="5">
        <f>ROUNDUP(D21627/H21627,0)</f>
        <v/>
      </c>
      <c r="J21627" s="6">
        <f>G21627-I21627</f>
        <v/>
      </c>
      <c r="K21627" s="4">
        <f>IF(J21627&lt;0,"Deficit",IF(J21627=0,"Exact fit","Surplus"))</f>
        <v/>
      </c>
    </row>
    <row r="21628">
      <c r="A21628" s="4" t="n">
        <v>550507</v>
      </c>
      <c r="B21628" s="4" t="inlineStr">
        <is>
          <t>GS RWESERO</t>
        </is>
      </c>
      <c r="C21628" s="4" t="inlineStr">
        <is>
          <t>P6</t>
        </is>
      </c>
      <c r="D21628" s="5" t="n">
        <v>39</v>
      </c>
      <c r="E21628" s="5" t="n">
        <v>1</v>
      </c>
      <c r="F21628" s="5" t="n">
        <v>0</v>
      </c>
      <c r="G21628" s="5">
        <f>E21628-F21628</f>
        <v/>
      </c>
      <c r="H21628" s="5">
        <f>'Notes'!$B$4</f>
        <v/>
      </c>
      <c r="I21628" s="5">
        <f>ROUNDUP(D21628/H21628,0)</f>
        <v/>
      </c>
      <c r="J21628" s="6">
        <f>G21628-I21628</f>
        <v/>
      </c>
      <c r="K21628" s="4">
        <f>IF(J21628&lt;0,"Deficit",IF(J21628=0,"Exact fit","Surplus"))</f>
        <v/>
      </c>
    </row>
    <row r="21629">
      <c r="A21629" s="4" t="n">
        <v>550508</v>
      </c>
      <c r="B21629" s="4" t="inlineStr">
        <is>
          <t>UTUNYANGE VISION SCHOOL</t>
        </is>
      </c>
      <c r="C21629" s="4" t="inlineStr">
        <is>
          <t>P1</t>
        </is>
      </c>
      <c r="D21629" s="5" t="n">
        <v>46</v>
      </c>
      <c r="E21629" s="5" t="n">
        <v>2</v>
      </c>
      <c r="F21629" s="5" t="n">
        <v>0</v>
      </c>
      <c r="G21629" s="5">
        <f>E21629-F21629</f>
        <v/>
      </c>
      <c r="H21629" s="5">
        <f>'Notes'!$B$4</f>
        <v/>
      </c>
      <c r="I21629" s="5">
        <f>ROUNDUP(D21629/H21629,0)</f>
        <v/>
      </c>
      <c r="J21629" s="6">
        <f>G21629-I21629</f>
        <v/>
      </c>
      <c r="K21629" s="4">
        <f>IF(J21629&lt;0,"Deficit",IF(J21629=0,"Exact fit","Surplus"))</f>
        <v/>
      </c>
    </row>
    <row r="21630">
      <c r="A21630" s="4" t="n">
        <v>550508</v>
      </c>
      <c r="B21630" s="4" t="inlineStr">
        <is>
          <t>UTUNYANGE VISION SCHOOL</t>
        </is>
      </c>
      <c r="C21630" s="4" t="inlineStr">
        <is>
          <t>P2</t>
        </is>
      </c>
      <c r="D21630" s="5" t="n">
        <v>38</v>
      </c>
      <c r="E21630" s="5" t="n">
        <v>2</v>
      </c>
      <c r="F21630" s="5" t="n">
        <v>0</v>
      </c>
      <c r="G21630" s="5">
        <f>E21630-F21630</f>
        <v/>
      </c>
      <c r="H21630" s="5">
        <f>'Notes'!$B$4</f>
        <v/>
      </c>
      <c r="I21630" s="5">
        <f>ROUNDUP(D21630/H21630,0)</f>
        <v/>
      </c>
      <c r="J21630" s="6">
        <f>G21630-I21630</f>
        <v/>
      </c>
      <c r="K21630" s="4">
        <f>IF(J21630&lt;0,"Deficit",IF(J21630=0,"Exact fit","Surplus"))</f>
        <v/>
      </c>
    </row>
    <row r="21631">
      <c r="A21631" s="4" t="n">
        <v>550508</v>
      </c>
      <c r="B21631" s="4" t="inlineStr">
        <is>
          <t>UTUNYANGE VISION SCHOOL</t>
        </is>
      </c>
      <c r="C21631" s="4" t="inlineStr">
        <is>
          <t>P3</t>
        </is>
      </c>
      <c r="D21631" s="5" t="n">
        <v>32</v>
      </c>
      <c r="E21631" s="5" t="n">
        <v>1</v>
      </c>
      <c r="F21631" s="5" t="n">
        <v>0</v>
      </c>
      <c r="G21631" s="5">
        <f>E21631-F21631</f>
        <v/>
      </c>
      <c r="H21631" s="5">
        <f>'Notes'!$B$4</f>
        <v/>
      </c>
      <c r="I21631" s="5">
        <f>ROUNDUP(D21631/H21631,0)</f>
        <v/>
      </c>
      <c r="J21631" s="6">
        <f>G21631-I21631</f>
        <v/>
      </c>
      <c r="K21631" s="4">
        <f>IF(J21631&lt;0,"Deficit",IF(J21631=0,"Exact fit","Surplus"))</f>
        <v/>
      </c>
    </row>
    <row r="21632">
      <c r="A21632" s="4" t="n">
        <v>550508</v>
      </c>
      <c r="B21632" s="4" t="inlineStr">
        <is>
          <t>UTUNYANGE VISION SCHOOL</t>
        </is>
      </c>
      <c r="C21632" s="4" t="inlineStr">
        <is>
          <t>P4</t>
        </is>
      </c>
      <c r="D21632" s="5" t="n">
        <v>25</v>
      </c>
      <c r="E21632" s="5" t="n">
        <v>1</v>
      </c>
      <c r="F21632" s="5" t="n">
        <v>0</v>
      </c>
      <c r="G21632" s="5">
        <f>E21632-F21632</f>
        <v/>
      </c>
      <c r="H21632" s="5">
        <f>'Notes'!$B$4</f>
        <v/>
      </c>
      <c r="I21632" s="5">
        <f>ROUNDUP(D21632/H21632,0)</f>
        <v/>
      </c>
      <c r="J21632" s="6">
        <f>G21632-I21632</f>
        <v/>
      </c>
      <c r="K21632" s="4">
        <f>IF(J21632&lt;0,"Deficit",IF(J21632=0,"Exact fit","Surplus"))</f>
        <v/>
      </c>
    </row>
    <row r="21633">
      <c r="A21633" s="4" t="n">
        <v>550508</v>
      </c>
      <c r="B21633" s="4" t="inlineStr">
        <is>
          <t>UTUNYANGE VISION SCHOOL</t>
        </is>
      </c>
      <c r="C21633" s="4" t="inlineStr">
        <is>
          <t>P5</t>
        </is>
      </c>
      <c r="D21633" s="5" t="n">
        <v>34</v>
      </c>
      <c r="E21633" s="5" t="n">
        <v>1</v>
      </c>
      <c r="F21633" s="5" t="n">
        <v>0</v>
      </c>
      <c r="G21633" s="5">
        <f>E21633-F21633</f>
        <v/>
      </c>
      <c r="H21633" s="5">
        <f>'Notes'!$B$4</f>
        <v/>
      </c>
      <c r="I21633" s="5">
        <f>ROUNDUP(D21633/H21633,0)</f>
        <v/>
      </c>
      <c r="J21633" s="6">
        <f>G21633-I21633</f>
        <v/>
      </c>
      <c r="K21633" s="4">
        <f>IF(J21633&lt;0,"Deficit",IF(J21633=0,"Exact fit","Surplus"))</f>
        <v/>
      </c>
    </row>
    <row r="21634">
      <c r="A21634" s="4" t="n">
        <v>550508</v>
      </c>
      <c r="B21634" s="4" t="inlineStr">
        <is>
          <t>UTUNYANGE VISION SCHOOL</t>
        </is>
      </c>
      <c r="C21634" s="4" t="inlineStr">
        <is>
          <t>P6</t>
        </is>
      </c>
      <c r="D21634" s="5" t="n">
        <v>26</v>
      </c>
      <c r="E21634" s="5" t="n">
        <v>1</v>
      </c>
      <c r="F21634" s="5" t="n">
        <v>0</v>
      </c>
      <c r="G21634" s="5">
        <f>E21634-F21634</f>
        <v/>
      </c>
      <c r="H21634" s="5">
        <f>'Notes'!$B$4</f>
        <v/>
      </c>
      <c r="I21634" s="5">
        <f>ROUNDUP(D21634/H21634,0)</f>
        <v/>
      </c>
      <c r="J21634" s="6">
        <f>G21634-I21634</f>
        <v/>
      </c>
      <c r="K21634" s="4">
        <f>IF(J21634&lt;0,"Deficit",IF(J21634=0,"Exact fit","Surplus"))</f>
        <v/>
      </c>
    </row>
    <row r="21635">
      <c r="A21635" s="4" t="n">
        <v>550509</v>
      </c>
      <c r="B21635" s="4" t="inlineStr">
        <is>
          <t>EP KAMASARO</t>
        </is>
      </c>
      <c r="C21635" s="4" t="inlineStr">
        <is>
          <t>P1</t>
        </is>
      </c>
      <c r="D21635" s="5" t="n">
        <v>71</v>
      </c>
      <c r="E21635" s="5" t="n">
        <v>2</v>
      </c>
      <c r="F21635" s="5" t="n">
        <v>1</v>
      </c>
      <c r="G21635" s="5">
        <f>E21635-F21635</f>
        <v/>
      </c>
      <c r="H21635" s="5">
        <f>'Notes'!$B$4</f>
        <v/>
      </c>
      <c r="I21635" s="5">
        <f>ROUNDUP(D21635/H21635,0)</f>
        <v/>
      </c>
      <c r="J21635" s="6">
        <f>G21635-I21635</f>
        <v/>
      </c>
      <c r="K21635" s="4">
        <f>IF(J21635&lt;0,"Deficit",IF(J21635=0,"Exact fit","Surplus"))</f>
        <v/>
      </c>
    </row>
    <row r="21636">
      <c r="A21636" s="4" t="n">
        <v>550509</v>
      </c>
      <c r="B21636" s="4" t="inlineStr">
        <is>
          <t>EP KAMASARO</t>
        </is>
      </c>
      <c r="C21636" s="4" t="inlineStr">
        <is>
          <t>P2</t>
        </is>
      </c>
      <c r="D21636" s="5" t="n">
        <v>85</v>
      </c>
      <c r="E21636" s="5" t="n">
        <v>2</v>
      </c>
      <c r="F21636" s="5" t="n">
        <v>1</v>
      </c>
      <c r="G21636" s="5">
        <f>E21636-F21636</f>
        <v/>
      </c>
      <c r="H21636" s="5">
        <f>'Notes'!$B$4</f>
        <v/>
      </c>
      <c r="I21636" s="5">
        <f>ROUNDUP(D21636/H21636,0)</f>
        <v/>
      </c>
      <c r="J21636" s="6">
        <f>G21636-I21636</f>
        <v/>
      </c>
      <c r="K21636" s="4">
        <f>IF(J21636&lt;0,"Deficit",IF(J21636=0,"Exact fit","Surplus"))</f>
        <v/>
      </c>
    </row>
    <row r="21637">
      <c r="A21637" s="4" t="n">
        <v>550509</v>
      </c>
      <c r="B21637" s="4" t="inlineStr">
        <is>
          <t>EP KAMASARO</t>
        </is>
      </c>
      <c r="C21637" s="4" t="inlineStr">
        <is>
          <t>P3</t>
        </is>
      </c>
      <c r="D21637" s="5" t="n">
        <v>91</v>
      </c>
      <c r="E21637" s="5" t="n">
        <v>2</v>
      </c>
      <c r="F21637" s="5" t="n">
        <v>1</v>
      </c>
      <c r="G21637" s="5">
        <f>E21637-F21637</f>
        <v/>
      </c>
      <c r="H21637" s="5">
        <f>'Notes'!$B$4</f>
        <v/>
      </c>
      <c r="I21637" s="5">
        <f>ROUNDUP(D21637/H21637,0)</f>
        <v/>
      </c>
      <c r="J21637" s="6">
        <f>G21637-I21637</f>
        <v/>
      </c>
      <c r="K21637" s="4">
        <f>IF(J21637&lt;0,"Deficit",IF(J21637=0,"Exact fit","Surplus"))</f>
        <v/>
      </c>
    </row>
    <row r="21638">
      <c r="A21638" s="4" t="n">
        <v>550509</v>
      </c>
      <c r="B21638" s="4" t="inlineStr">
        <is>
          <t>EP KAMASARO</t>
        </is>
      </c>
      <c r="C21638" s="4" t="inlineStr">
        <is>
          <t>P4</t>
        </is>
      </c>
      <c r="D21638" s="5" t="n">
        <v>121</v>
      </c>
      <c r="E21638" s="5" t="n">
        <v>3</v>
      </c>
      <c r="F21638" s="5" t="n">
        <v>0</v>
      </c>
      <c r="G21638" s="5">
        <f>E21638-F21638</f>
        <v/>
      </c>
      <c r="H21638" s="5">
        <f>'Notes'!$B$4</f>
        <v/>
      </c>
      <c r="I21638" s="5">
        <f>ROUNDUP(D21638/H21638,0)</f>
        <v/>
      </c>
      <c r="J21638" s="6">
        <f>G21638-I21638</f>
        <v/>
      </c>
      <c r="K21638" s="4">
        <f>IF(J21638&lt;0,"Deficit",IF(J21638=0,"Exact fit","Surplus"))</f>
        <v/>
      </c>
    </row>
    <row r="21639">
      <c r="A21639" s="4" t="n">
        <v>550509</v>
      </c>
      <c r="B21639" s="4" t="inlineStr">
        <is>
          <t>EP KAMASARO</t>
        </is>
      </c>
      <c r="C21639" s="4" t="inlineStr">
        <is>
          <t>P5</t>
        </is>
      </c>
      <c r="D21639" s="5" t="n">
        <v>83</v>
      </c>
      <c r="E21639" s="5" t="n">
        <v>2</v>
      </c>
      <c r="F21639" s="5" t="n">
        <v>0</v>
      </c>
      <c r="G21639" s="5">
        <f>E21639-F21639</f>
        <v/>
      </c>
      <c r="H21639" s="5">
        <f>'Notes'!$B$4</f>
        <v/>
      </c>
      <c r="I21639" s="5">
        <f>ROUNDUP(D21639/H21639,0)</f>
        <v/>
      </c>
      <c r="J21639" s="6">
        <f>G21639-I21639</f>
        <v/>
      </c>
      <c r="K21639" s="4">
        <f>IF(J21639&lt;0,"Deficit",IF(J21639=0,"Exact fit","Surplus"))</f>
        <v/>
      </c>
    </row>
    <row r="21640">
      <c r="A21640" s="4" t="n">
        <v>550509</v>
      </c>
      <c r="B21640" s="4" t="inlineStr">
        <is>
          <t>EP KAMASARO</t>
        </is>
      </c>
      <c r="C21640" s="4" t="inlineStr">
        <is>
          <t>P6</t>
        </is>
      </c>
      <c r="D21640" s="5" t="n">
        <v>38</v>
      </c>
      <c r="E21640" s="5" t="n">
        <v>1</v>
      </c>
      <c r="F21640" s="5" t="n">
        <v>0</v>
      </c>
      <c r="G21640" s="5">
        <f>E21640-F21640</f>
        <v/>
      </c>
      <c r="H21640" s="5">
        <f>'Notes'!$B$4</f>
        <v/>
      </c>
      <c r="I21640" s="5">
        <f>ROUNDUP(D21640/H21640,0)</f>
        <v/>
      </c>
      <c r="J21640" s="6">
        <f>G21640-I21640</f>
        <v/>
      </c>
      <c r="K21640" s="4">
        <f>IF(J21640&lt;0,"Deficit",IF(J21640=0,"Exact fit","Surplus"))</f>
        <v/>
      </c>
    </row>
    <row r="21641">
      <c r="A21641" s="4" t="n">
        <v>550510</v>
      </c>
      <c r="B21641" s="4" t="inlineStr">
        <is>
          <t>INTWAZA Nursery and Primary SCHOOL</t>
        </is>
      </c>
      <c r="C21641" s="4" t="inlineStr">
        <is>
          <t>P1</t>
        </is>
      </c>
      <c r="D21641" s="5" t="n">
        <v>26</v>
      </c>
      <c r="E21641" s="5" t="n">
        <v>1</v>
      </c>
      <c r="F21641" s="5" t="n">
        <v>0</v>
      </c>
      <c r="G21641" s="5">
        <f>E21641-F21641</f>
        <v/>
      </c>
      <c r="H21641" s="5">
        <f>'Notes'!$B$4</f>
        <v/>
      </c>
      <c r="I21641" s="5">
        <f>ROUNDUP(D21641/H21641,0)</f>
        <v/>
      </c>
      <c r="J21641" s="6">
        <f>G21641-I21641</f>
        <v/>
      </c>
      <c r="K21641" s="4">
        <f>IF(J21641&lt;0,"Deficit",IF(J21641=0,"Exact fit","Surplus"))</f>
        <v/>
      </c>
    </row>
    <row r="21642">
      <c r="A21642" s="4" t="n">
        <v>550510</v>
      </c>
      <c r="B21642" s="4" t="inlineStr">
        <is>
          <t>INTWAZA Nursery and Primary SCHOOL</t>
        </is>
      </c>
      <c r="C21642" s="4" t="inlineStr">
        <is>
          <t>P2</t>
        </is>
      </c>
      <c r="D21642" s="5" t="n">
        <v>11</v>
      </c>
      <c r="E21642" s="5" t="n">
        <v>1</v>
      </c>
      <c r="F21642" s="5" t="n">
        <v>0</v>
      </c>
      <c r="G21642" s="5">
        <f>E21642-F21642</f>
        <v/>
      </c>
      <c r="H21642" s="5">
        <f>'Notes'!$B$4</f>
        <v/>
      </c>
      <c r="I21642" s="5">
        <f>ROUNDUP(D21642/H21642,0)</f>
        <v/>
      </c>
      <c r="J21642" s="6">
        <f>G21642-I21642</f>
        <v/>
      </c>
      <c r="K21642" s="4">
        <f>IF(J21642&lt;0,"Deficit",IF(J21642=0,"Exact fit","Surplus"))</f>
        <v/>
      </c>
    </row>
    <row r="21643">
      <c r="A21643" s="4" t="n">
        <v>550510</v>
      </c>
      <c r="B21643" s="4" t="inlineStr">
        <is>
          <t>INTWAZA Nursery and Primary SCHOOL</t>
        </is>
      </c>
      <c r="C21643" s="4" t="inlineStr">
        <is>
          <t>P3</t>
        </is>
      </c>
      <c r="D21643" s="5" t="n">
        <v>14</v>
      </c>
      <c r="E21643" s="5" t="n">
        <v>1</v>
      </c>
      <c r="F21643" s="5" t="n">
        <v>0</v>
      </c>
      <c r="G21643" s="5">
        <f>E21643-F21643</f>
        <v/>
      </c>
      <c r="H21643" s="5">
        <f>'Notes'!$B$4</f>
        <v/>
      </c>
      <c r="I21643" s="5">
        <f>ROUNDUP(D21643/H21643,0)</f>
        <v/>
      </c>
      <c r="J21643" s="6">
        <f>G21643-I21643</f>
        <v/>
      </c>
      <c r="K21643" s="4">
        <f>IF(J21643&lt;0,"Deficit",IF(J21643=0,"Exact fit","Surplus"))</f>
        <v/>
      </c>
    </row>
    <row r="21644">
      <c r="A21644" s="4" t="n">
        <v>550510</v>
      </c>
      <c r="B21644" s="4" t="inlineStr">
        <is>
          <t>INTWAZA Nursery and Primary SCHOOL</t>
        </is>
      </c>
      <c r="C21644" s="4" t="inlineStr">
        <is>
          <t>P4</t>
        </is>
      </c>
      <c r="D21644" s="5" t="n">
        <v>20</v>
      </c>
      <c r="E21644" s="5" t="n">
        <v>1</v>
      </c>
      <c r="F21644" s="5" t="n">
        <v>0</v>
      </c>
      <c r="G21644" s="5">
        <f>E21644-F21644</f>
        <v/>
      </c>
      <c r="H21644" s="5">
        <f>'Notes'!$B$4</f>
        <v/>
      </c>
      <c r="I21644" s="5">
        <f>ROUNDUP(D21644/H21644,0)</f>
        <v/>
      </c>
      <c r="J21644" s="6">
        <f>G21644-I21644</f>
        <v/>
      </c>
      <c r="K21644" s="4">
        <f>IF(J21644&lt;0,"Deficit",IF(J21644=0,"Exact fit","Surplus"))</f>
        <v/>
      </c>
    </row>
    <row r="21645">
      <c r="A21645" s="4" t="n">
        <v>550510</v>
      </c>
      <c r="B21645" s="4" t="inlineStr">
        <is>
          <t>INTWAZA Nursery and Primary SCHOOL</t>
        </is>
      </c>
      <c r="C21645" s="4" t="inlineStr">
        <is>
          <t>P5</t>
        </is>
      </c>
      <c r="D21645" s="5" t="n">
        <v>13</v>
      </c>
      <c r="E21645" s="5" t="n">
        <v>1</v>
      </c>
      <c r="F21645" s="5" t="n">
        <v>0</v>
      </c>
      <c r="G21645" s="5">
        <f>E21645-F21645</f>
        <v/>
      </c>
      <c r="H21645" s="5">
        <f>'Notes'!$B$4</f>
        <v/>
      </c>
      <c r="I21645" s="5">
        <f>ROUNDUP(D21645/H21645,0)</f>
        <v/>
      </c>
      <c r="J21645" s="6">
        <f>G21645-I21645</f>
        <v/>
      </c>
      <c r="K21645" s="4">
        <f>IF(J21645&lt;0,"Deficit",IF(J21645=0,"Exact fit","Surplus"))</f>
        <v/>
      </c>
    </row>
    <row r="21646">
      <c r="A21646" s="4" t="n">
        <v>550510</v>
      </c>
      <c r="B21646" s="4" t="inlineStr">
        <is>
          <t>INTWAZA Nursery and Primary SCHOOL</t>
        </is>
      </c>
      <c r="C21646" s="4" t="inlineStr">
        <is>
          <t>P6</t>
        </is>
      </c>
      <c r="D21646" s="5" t="n">
        <v>10</v>
      </c>
      <c r="E21646" s="5" t="n">
        <v>1</v>
      </c>
      <c r="F21646" s="5" t="n">
        <v>0</v>
      </c>
      <c r="G21646" s="5">
        <f>E21646-F21646</f>
        <v/>
      </c>
      <c r="H21646" s="5">
        <f>'Notes'!$B$4</f>
        <v/>
      </c>
      <c r="I21646" s="5">
        <f>ROUNDUP(D21646/H21646,0)</f>
        <v/>
      </c>
      <c r="J21646" s="6">
        <f>G21646-I21646</f>
        <v/>
      </c>
      <c r="K21646" s="4">
        <f>IF(J21646&lt;0,"Deficit",IF(J21646=0,"Exact fit","Surplus"))</f>
        <v/>
      </c>
    </row>
    <row r="21647">
      <c r="A21647" s="4" t="n">
        <v>550601</v>
      </c>
      <c r="B21647" s="4" t="inlineStr">
        <is>
          <t>GS PAYSANNAT D</t>
        </is>
      </c>
      <c r="C21647" s="4" t="inlineStr">
        <is>
          <t>P1</t>
        </is>
      </c>
      <c r="D21647" s="5" t="n">
        <v>204</v>
      </c>
      <c r="E21647" s="5" t="n">
        <v>4</v>
      </c>
      <c r="F21647" s="5" t="n">
        <v>0</v>
      </c>
      <c r="G21647" s="5">
        <f>E21647-F21647</f>
        <v/>
      </c>
      <c r="H21647" s="5">
        <f>'Notes'!$B$4</f>
        <v/>
      </c>
      <c r="I21647" s="5">
        <f>ROUNDUP(D21647/H21647,0)</f>
        <v/>
      </c>
      <c r="J21647" s="6">
        <f>G21647-I21647</f>
        <v/>
      </c>
      <c r="K21647" s="4">
        <f>IF(J21647&lt;0,"Deficit",IF(J21647=0,"Exact fit","Surplus"))</f>
        <v/>
      </c>
    </row>
    <row r="21648">
      <c r="A21648" s="4" t="n">
        <v>550601</v>
      </c>
      <c r="B21648" s="4" t="inlineStr">
        <is>
          <t>GS PAYSANNAT D</t>
        </is>
      </c>
      <c r="C21648" s="4" t="inlineStr">
        <is>
          <t>P2</t>
        </is>
      </c>
      <c r="D21648" s="5" t="n">
        <v>176</v>
      </c>
      <c r="E21648" s="5" t="n">
        <v>4</v>
      </c>
      <c r="F21648" s="5" t="n">
        <v>0</v>
      </c>
      <c r="G21648" s="5">
        <f>E21648-F21648</f>
        <v/>
      </c>
      <c r="H21648" s="5">
        <f>'Notes'!$B$4</f>
        <v/>
      </c>
      <c r="I21648" s="5">
        <f>ROUNDUP(D21648/H21648,0)</f>
        <v/>
      </c>
      <c r="J21648" s="6">
        <f>G21648-I21648</f>
        <v/>
      </c>
      <c r="K21648" s="4">
        <f>IF(J21648&lt;0,"Deficit",IF(J21648=0,"Exact fit","Surplus"))</f>
        <v/>
      </c>
    </row>
    <row r="21649">
      <c r="A21649" s="4" t="n">
        <v>550601</v>
      </c>
      <c r="B21649" s="4" t="inlineStr">
        <is>
          <t>GS PAYSANNAT D</t>
        </is>
      </c>
      <c r="C21649" s="4" t="inlineStr">
        <is>
          <t>P3</t>
        </is>
      </c>
      <c r="D21649" s="5" t="n">
        <v>174</v>
      </c>
      <c r="E21649" s="5" t="n">
        <v>4</v>
      </c>
      <c r="F21649" s="5" t="n">
        <v>0</v>
      </c>
      <c r="G21649" s="5">
        <f>E21649-F21649</f>
        <v/>
      </c>
      <c r="H21649" s="5">
        <f>'Notes'!$B$4</f>
        <v/>
      </c>
      <c r="I21649" s="5">
        <f>ROUNDUP(D21649/H21649,0)</f>
        <v/>
      </c>
      <c r="J21649" s="6">
        <f>G21649-I21649</f>
        <v/>
      </c>
      <c r="K21649" s="4">
        <f>IF(J21649&lt;0,"Deficit",IF(J21649=0,"Exact fit","Surplus"))</f>
        <v/>
      </c>
    </row>
    <row r="21650">
      <c r="A21650" s="4" t="n">
        <v>550601</v>
      </c>
      <c r="B21650" s="4" t="inlineStr">
        <is>
          <t>GS PAYSANNAT D</t>
        </is>
      </c>
      <c r="C21650" s="4" t="inlineStr">
        <is>
          <t>P4</t>
        </is>
      </c>
      <c r="D21650" s="5" t="n">
        <v>215</v>
      </c>
      <c r="E21650" s="5" t="n">
        <v>5</v>
      </c>
      <c r="F21650" s="5" t="n">
        <v>0</v>
      </c>
      <c r="G21650" s="5">
        <f>E21650-F21650</f>
        <v/>
      </c>
      <c r="H21650" s="5">
        <f>'Notes'!$B$4</f>
        <v/>
      </c>
      <c r="I21650" s="5">
        <f>ROUNDUP(D21650/H21650,0)</f>
        <v/>
      </c>
      <c r="J21650" s="6">
        <f>G21650-I21650</f>
        <v/>
      </c>
      <c r="K21650" s="4">
        <f>IF(J21650&lt;0,"Deficit",IF(J21650=0,"Exact fit","Surplus"))</f>
        <v/>
      </c>
    </row>
    <row r="21651">
      <c r="A21651" s="4" t="n">
        <v>550601</v>
      </c>
      <c r="B21651" s="4" t="inlineStr">
        <is>
          <t>GS PAYSANNAT D</t>
        </is>
      </c>
      <c r="C21651" s="4" t="inlineStr">
        <is>
          <t>P5</t>
        </is>
      </c>
      <c r="D21651" s="5" t="n">
        <v>213</v>
      </c>
      <c r="E21651" s="5" t="n">
        <v>5</v>
      </c>
      <c r="F21651" s="5" t="n">
        <v>0</v>
      </c>
      <c r="G21651" s="5">
        <f>E21651-F21651</f>
        <v/>
      </c>
      <c r="H21651" s="5">
        <f>'Notes'!$B$4</f>
        <v/>
      </c>
      <c r="I21651" s="5">
        <f>ROUNDUP(D21651/H21651,0)</f>
        <v/>
      </c>
      <c r="J21651" s="6">
        <f>G21651-I21651</f>
        <v/>
      </c>
      <c r="K21651" s="4">
        <f>IF(J21651&lt;0,"Deficit",IF(J21651=0,"Exact fit","Surplus"))</f>
        <v/>
      </c>
    </row>
    <row r="21652">
      <c r="A21652" s="4" t="n">
        <v>550601</v>
      </c>
      <c r="B21652" s="4" t="inlineStr">
        <is>
          <t>GS PAYSANNAT D</t>
        </is>
      </c>
      <c r="C21652" s="4" t="inlineStr">
        <is>
          <t>P6</t>
        </is>
      </c>
      <c r="D21652" s="5" t="n">
        <v>115</v>
      </c>
      <c r="E21652" s="5" t="n">
        <v>3</v>
      </c>
      <c r="F21652" s="5" t="n">
        <v>0</v>
      </c>
      <c r="G21652" s="5">
        <f>E21652-F21652</f>
        <v/>
      </c>
      <c r="H21652" s="5">
        <f>'Notes'!$B$4</f>
        <v/>
      </c>
      <c r="I21652" s="5">
        <f>ROUNDUP(D21652/H21652,0)</f>
        <v/>
      </c>
      <c r="J21652" s="6">
        <f>G21652-I21652</f>
        <v/>
      </c>
      <c r="K21652" s="4">
        <f>IF(J21652&lt;0,"Deficit",IF(J21652=0,"Exact fit","Surplus"))</f>
        <v/>
      </c>
    </row>
    <row r="21653">
      <c r="A21653" s="4" t="n">
        <v>550602</v>
      </c>
      <c r="B21653" s="4" t="inlineStr">
        <is>
          <t>GS PAYSANNAT LA</t>
        </is>
      </c>
      <c r="C21653" s="4" t="inlineStr">
        <is>
          <t>P1</t>
        </is>
      </c>
      <c r="D21653" s="5" t="n">
        <v>300</v>
      </c>
      <c r="E21653" s="5" t="n">
        <v>4</v>
      </c>
      <c r="F21653" s="5" t="n">
        <v>2</v>
      </c>
      <c r="G21653" s="5">
        <f>E21653-F21653</f>
        <v/>
      </c>
      <c r="H21653" s="5">
        <f>'Notes'!$B$4</f>
        <v/>
      </c>
      <c r="I21653" s="5">
        <f>ROUNDUP(D21653/H21653,0)</f>
        <v/>
      </c>
      <c r="J21653" s="6">
        <f>G21653-I21653</f>
        <v/>
      </c>
      <c r="K21653" s="4">
        <f>IF(J21653&lt;0,"Deficit",IF(J21653=0,"Exact fit","Surplus"))</f>
        <v/>
      </c>
    </row>
    <row r="21654">
      <c r="A21654" s="4" t="n">
        <v>550602</v>
      </c>
      <c r="B21654" s="4" t="inlineStr">
        <is>
          <t>GS PAYSANNAT LA</t>
        </is>
      </c>
      <c r="C21654" s="4" t="inlineStr">
        <is>
          <t>P2</t>
        </is>
      </c>
      <c r="D21654" s="5" t="n">
        <v>211</v>
      </c>
      <c r="E21654" s="5" t="n">
        <v>4</v>
      </c>
      <c r="F21654" s="5" t="n">
        <v>2</v>
      </c>
      <c r="G21654" s="5">
        <f>E21654-F21654</f>
        <v/>
      </c>
      <c r="H21654" s="5">
        <f>'Notes'!$B$4</f>
        <v/>
      </c>
      <c r="I21654" s="5">
        <f>ROUNDUP(D21654/H21654,0)</f>
        <v/>
      </c>
      <c r="J21654" s="6">
        <f>G21654-I21654</f>
        <v/>
      </c>
      <c r="K21654" s="4">
        <f>IF(J21654&lt;0,"Deficit",IF(J21654=0,"Exact fit","Surplus"))</f>
        <v/>
      </c>
    </row>
    <row r="21655">
      <c r="A21655" s="4" t="n">
        <v>550602</v>
      </c>
      <c r="B21655" s="4" t="inlineStr">
        <is>
          <t>GS PAYSANNAT LA</t>
        </is>
      </c>
      <c r="C21655" s="4" t="inlineStr">
        <is>
          <t>P3</t>
        </is>
      </c>
      <c r="D21655" s="5" t="n">
        <v>201</v>
      </c>
      <c r="E21655" s="5" t="n">
        <v>4</v>
      </c>
      <c r="F21655" s="5" t="n">
        <v>2</v>
      </c>
      <c r="G21655" s="5">
        <f>E21655-F21655</f>
        <v/>
      </c>
      <c r="H21655" s="5">
        <f>'Notes'!$B$4</f>
        <v/>
      </c>
      <c r="I21655" s="5">
        <f>ROUNDUP(D21655/H21655,0)</f>
        <v/>
      </c>
      <c r="J21655" s="6">
        <f>G21655-I21655</f>
        <v/>
      </c>
      <c r="K21655" s="4">
        <f>IF(J21655&lt;0,"Deficit",IF(J21655=0,"Exact fit","Surplus"))</f>
        <v/>
      </c>
    </row>
    <row r="21656">
      <c r="A21656" s="4" t="n">
        <v>550602</v>
      </c>
      <c r="B21656" s="4" t="inlineStr">
        <is>
          <t>GS PAYSANNAT LA</t>
        </is>
      </c>
      <c r="C21656" s="4" t="inlineStr">
        <is>
          <t>P4</t>
        </is>
      </c>
      <c r="D21656" s="5" t="n">
        <v>214</v>
      </c>
      <c r="E21656" s="5" t="n">
        <v>3</v>
      </c>
      <c r="F21656" s="5" t="n">
        <v>0</v>
      </c>
      <c r="G21656" s="5">
        <f>E21656-F21656</f>
        <v/>
      </c>
      <c r="H21656" s="5">
        <f>'Notes'!$B$4</f>
        <v/>
      </c>
      <c r="I21656" s="5">
        <f>ROUNDUP(D21656/H21656,0)</f>
        <v/>
      </c>
      <c r="J21656" s="6">
        <f>G21656-I21656</f>
        <v/>
      </c>
      <c r="K21656" s="4">
        <f>IF(J21656&lt;0,"Deficit",IF(J21656=0,"Exact fit","Surplus"))</f>
        <v/>
      </c>
    </row>
    <row r="21657">
      <c r="A21657" s="4" t="n">
        <v>550602</v>
      </c>
      <c r="B21657" s="4" t="inlineStr">
        <is>
          <t>GS PAYSANNAT LA</t>
        </is>
      </c>
      <c r="C21657" s="4" t="inlineStr">
        <is>
          <t>P5</t>
        </is>
      </c>
      <c r="D21657" s="5" t="n">
        <v>314</v>
      </c>
      <c r="E21657" s="5" t="n">
        <v>5</v>
      </c>
      <c r="F21657" s="5" t="n">
        <v>0</v>
      </c>
      <c r="G21657" s="5">
        <f>E21657-F21657</f>
        <v/>
      </c>
      <c r="H21657" s="5">
        <f>'Notes'!$B$4</f>
        <v/>
      </c>
      <c r="I21657" s="5">
        <f>ROUNDUP(D21657/H21657,0)</f>
        <v/>
      </c>
      <c r="J21657" s="6">
        <f>G21657-I21657</f>
        <v/>
      </c>
      <c r="K21657" s="4">
        <f>IF(J21657&lt;0,"Deficit",IF(J21657=0,"Exact fit","Surplus"))</f>
        <v/>
      </c>
    </row>
    <row r="21658">
      <c r="A21658" s="4" t="n">
        <v>550602</v>
      </c>
      <c r="B21658" s="4" t="inlineStr">
        <is>
          <t>GS PAYSANNAT LA</t>
        </is>
      </c>
      <c r="C21658" s="4" t="inlineStr">
        <is>
          <t>P6</t>
        </is>
      </c>
      <c r="D21658" s="5" t="n">
        <v>280</v>
      </c>
      <c r="E21658" s="5" t="n">
        <v>4</v>
      </c>
      <c r="F21658" s="5" t="n">
        <v>0</v>
      </c>
      <c r="G21658" s="5">
        <f>E21658-F21658</f>
        <v/>
      </c>
      <c r="H21658" s="5">
        <f>'Notes'!$B$4</f>
        <v/>
      </c>
      <c r="I21658" s="5">
        <f>ROUNDUP(D21658/H21658,0)</f>
        <v/>
      </c>
      <c r="J21658" s="6">
        <f>G21658-I21658</f>
        <v/>
      </c>
      <c r="K21658" s="4">
        <f>IF(J21658&lt;0,"Deficit",IF(J21658=0,"Exact fit","Surplus"))</f>
        <v/>
      </c>
    </row>
    <row r="21659">
      <c r="A21659" s="4" t="n">
        <v>550603</v>
      </c>
      <c r="B21659" s="4" t="inlineStr">
        <is>
          <t>GS SARUHEMBE</t>
        </is>
      </c>
      <c r="C21659" s="4" t="inlineStr">
        <is>
          <t>P1</t>
        </is>
      </c>
      <c r="D21659" s="5" t="n">
        <v>181</v>
      </c>
      <c r="E21659" s="5" t="n">
        <v>4</v>
      </c>
      <c r="F21659" s="5" t="n">
        <v>2</v>
      </c>
      <c r="G21659" s="5">
        <f>E21659-F21659</f>
        <v/>
      </c>
      <c r="H21659" s="5">
        <f>'Notes'!$B$4</f>
        <v/>
      </c>
      <c r="I21659" s="5">
        <f>ROUNDUP(D21659/H21659,0)</f>
        <v/>
      </c>
      <c r="J21659" s="6">
        <f>G21659-I21659</f>
        <v/>
      </c>
      <c r="K21659" s="4">
        <f>IF(J21659&lt;0,"Deficit",IF(J21659=0,"Exact fit","Surplus"))</f>
        <v/>
      </c>
    </row>
    <row r="21660">
      <c r="A21660" s="4" t="n">
        <v>550603</v>
      </c>
      <c r="B21660" s="4" t="inlineStr">
        <is>
          <t>GS SARUHEMBE</t>
        </is>
      </c>
      <c r="C21660" s="4" t="inlineStr">
        <is>
          <t>P2</t>
        </is>
      </c>
      <c r="D21660" s="5" t="n">
        <v>170</v>
      </c>
      <c r="E21660" s="5" t="n">
        <v>4</v>
      </c>
      <c r="F21660" s="5" t="n">
        <v>2</v>
      </c>
      <c r="G21660" s="5">
        <f>E21660-F21660</f>
        <v/>
      </c>
      <c r="H21660" s="5">
        <f>'Notes'!$B$4</f>
        <v/>
      </c>
      <c r="I21660" s="5">
        <f>ROUNDUP(D21660/H21660,0)</f>
        <v/>
      </c>
      <c r="J21660" s="6">
        <f>G21660-I21660</f>
        <v/>
      </c>
      <c r="K21660" s="4">
        <f>IF(J21660&lt;0,"Deficit",IF(J21660=0,"Exact fit","Surplus"))</f>
        <v/>
      </c>
    </row>
    <row r="21661">
      <c r="A21661" s="4" t="n">
        <v>550603</v>
      </c>
      <c r="B21661" s="4" t="inlineStr">
        <is>
          <t>GS SARUHEMBE</t>
        </is>
      </c>
      <c r="C21661" s="4" t="inlineStr">
        <is>
          <t>P3</t>
        </is>
      </c>
      <c r="D21661" s="5" t="n">
        <v>185</v>
      </c>
      <c r="E21661" s="5" t="n">
        <v>4</v>
      </c>
      <c r="F21661" s="5" t="n">
        <v>2</v>
      </c>
      <c r="G21661" s="5">
        <f>E21661-F21661</f>
        <v/>
      </c>
      <c r="H21661" s="5">
        <f>'Notes'!$B$4</f>
        <v/>
      </c>
      <c r="I21661" s="5">
        <f>ROUNDUP(D21661/H21661,0)</f>
        <v/>
      </c>
      <c r="J21661" s="6">
        <f>G21661-I21661</f>
        <v/>
      </c>
      <c r="K21661" s="4">
        <f>IF(J21661&lt;0,"Deficit",IF(J21661=0,"Exact fit","Surplus"))</f>
        <v/>
      </c>
    </row>
    <row r="21662">
      <c r="A21662" s="4" t="n">
        <v>550603</v>
      </c>
      <c r="B21662" s="4" t="inlineStr">
        <is>
          <t>GS SARUHEMBE</t>
        </is>
      </c>
      <c r="C21662" s="4" t="inlineStr">
        <is>
          <t>P4</t>
        </is>
      </c>
      <c r="D21662" s="5" t="n">
        <v>152</v>
      </c>
      <c r="E21662" s="5" t="n">
        <v>3</v>
      </c>
      <c r="F21662" s="5" t="n">
        <v>0</v>
      </c>
      <c r="G21662" s="5">
        <f>E21662-F21662</f>
        <v/>
      </c>
      <c r="H21662" s="5">
        <f>'Notes'!$B$4</f>
        <v/>
      </c>
      <c r="I21662" s="5">
        <f>ROUNDUP(D21662/H21662,0)</f>
        <v/>
      </c>
      <c r="J21662" s="6">
        <f>G21662-I21662</f>
        <v/>
      </c>
      <c r="K21662" s="4">
        <f>IF(J21662&lt;0,"Deficit",IF(J21662=0,"Exact fit","Surplus"))</f>
        <v/>
      </c>
    </row>
    <row r="21663">
      <c r="A21663" s="4" t="n">
        <v>550603</v>
      </c>
      <c r="B21663" s="4" t="inlineStr">
        <is>
          <t>GS SARUHEMBE</t>
        </is>
      </c>
      <c r="C21663" s="4" t="inlineStr">
        <is>
          <t>P5</t>
        </is>
      </c>
      <c r="D21663" s="5" t="n">
        <v>131</v>
      </c>
      <c r="E21663" s="5" t="n">
        <v>3</v>
      </c>
      <c r="F21663" s="5" t="n">
        <v>0</v>
      </c>
      <c r="G21663" s="5">
        <f>E21663-F21663</f>
        <v/>
      </c>
      <c r="H21663" s="5">
        <f>'Notes'!$B$4</f>
        <v/>
      </c>
      <c r="I21663" s="5">
        <f>ROUNDUP(D21663/H21663,0)</f>
        <v/>
      </c>
      <c r="J21663" s="6">
        <f>G21663-I21663</f>
        <v/>
      </c>
      <c r="K21663" s="4">
        <f>IF(J21663&lt;0,"Deficit",IF(J21663=0,"Exact fit","Surplus"))</f>
        <v/>
      </c>
    </row>
    <row r="21664">
      <c r="A21664" s="4" t="n">
        <v>550603</v>
      </c>
      <c r="B21664" s="4" t="inlineStr">
        <is>
          <t>GS SARUHEMBE</t>
        </is>
      </c>
      <c r="C21664" s="4" t="inlineStr">
        <is>
          <t>P6</t>
        </is>
      </c>
      <c r="D21664" s="5" t="n">
        <v>124</v>
      </c>
      <c r="E21664" s="5" t="n">
        <v>3</v>
      </c>
      <c r="F21664" s="5" t="n">
        <v>0</v>
      </c>
      <c r="G21664" s="5">
        <f>E21664-F21664</f>
        <v/>
      </c>
      <c r="H21664" s="5">
        <f>'Notes'!$B$4</f>
        <v/>
      </c>
      <c r="I21664" s="5">
        <f>ROUNDUP(D21664/H21664,0)</f>
        <v/>
      </c>
      <c r="J21664" s="6">
        <f>G21664-I21664</f>
        <v/>
      </c>
      <c r="K21664" s="4">
        <f>IF(J21664&lt;0,"Deficit",IF(J21664=0,"Exact fit","Surplus"))</f>
        <v/>
      </c>
    </row>
    <row r="21665">
      <c r="A21665" s="4" t="n">
        <v>550604</v>
      </c>
      <c r="B21665" s="4" t="inlineStr">
        <is>
          <t>HAPPY YEARS KINDERGARTEN AND PRIMARY</t>
        </is>
      </c>
      <c r="C21665" s="4" t="inlineStr">
        <is>
          <t>P1</t>
        </is>
      </c>
      <c r="D21665" s="5" t="n">
        <v>6</v>
      </c>
      <c r="E21665" s="5" t="n">
        <v>1</v>
      </c>
      <c r="F21665" s="5" t="n">
        <v>0</v>
      </c>
      <c r="G21665" s="5">
        <f>E21665-F21665</f>
        <v/>
      </c>
      <c r="H21665" s="5">
        <f>'Notes'!$B$4</f>
        <v/>
      </c>
      <c r="I21665" s="5">
        <f>ROUNDUP(D21665/H21665,0)</f>
        <v/>
      </c>
      <c r="J21665" s="6">
        <f>G21665-I21665</f>
        <v/>
      </c>
      <c r="K21665" s="4">
        <f>IF(J21665&lt;0,"Deficit",IF(J21665=0,"Exact fit","Surplus"))</f>
        <v/>
      </c>
    </row>
    <row r="21666">
      <c r="A21666" s="4" t="n">
        <v>550604</v>
      </c>
      <c r="B21666" s="4" t="inlineStr">
        <is>
          <t>HAPPY YEARS KINDERGARTEN AND PRIMARY</t>
        </is>
      </c>
      <c r="C21666" s="4" t="inlineStr">
        <is>
          <t>P2</t>
        </is>
      </c>
      <c r="D21666" s="5" t="n">
        <v>8</v>
      </c>
      <c r="E21666" s="5" t="n">
        <v>1</v>
      </c>
      <c r="F21666" s="5" t="n">
        <v>0</v>
      </c>
      <c r="G21666" s="5">
        <f>E21666-F21666</f>
        <v/>
      </c>
      <c r="H21666" s="5">
        <f>'Notes'!$B$4</f>
        <v/>
      </c>
      <c r="I21666" s="5">
        <f>ROUNDUP(D21666/H21666,0)</f>
        <v/>
      </c>
      <c r="J21666" s="6">
        <f>G21666-I21666</f>
        <v/>
      </c>
      <c r="K21666" s="4">
        <f>IF(J21666&lt;0,"Deficit",IF(J21666=0,"Exact fit","Surplus"))</f>
        <v/>
      </c>
    </row>
    <row r="21667">
      <c r="A21667" s="4" t="n">
        <v>550604</v>
      </c>
      <c r="B21667" s="4" t="inlineStr">
        <is>
          <t>HAPPY YEARS KINDERGARTEN AND PRIMARY</t>
        </is>
      </c>
      <c r="C21667" s="4" t="inlineStr">
        <is>
          <t>P3</t>
        </is>
      </c>
      <c r="D21667" s="5" t="n">
        <v>6</v>
      </c>
      <c r="E21667" s="5" t="n">
        <v>1</v>
      </c>
      <c r="F21667" s="5" t="n">
        <v>0</v>
      </c>
      <c r="G21667" s="5">
        <f>E21667-F21667</f>
        <v/>
      </c>
      <c r="H21667" s="5">
        <f>'Notes'!$B$4</f>
        <v/>
      </c>
      <c r="I21667" s="5">
        <f>ROUNDUP(D21667/H21667,0)</f>
        <v/>
      </c>
      <c r="J21667" s="6">
        <f>G21667-I21667</f>
        <v/>
      </c>
      <c r="K21667" s="4">
        <f>IF(J21667&lt;0,"Deficit",IF(J21667=0,"Exact fit","Surplus"))</f>
        <v/>
      </c>
    </row>
    <row r="21668">
      <c r="A21668" s="4" t="n">
        <v>550604</v>
      </c>
      <c r="B21668" s="4" t="inlineStr">
        <is>
          <t>HAPPY YEARS KINDERGARTEN AND PRIMARY</t>
        </is>
      </c>
      <c r="C21668" s="4" t="inlineStr">
        <is>
          <t>P4</t>
        </is>
      </c>
      <c r="D21668" s="5" t="n">
        <v>4</v>
      </c>
      <c r="E21668" s="5" t="n">
        <v>1</v>
      </c>
      <c r="F21668" s="5" t="n">
        <v>0</v>
      </c>
      <c r="G21668" s="5">
        <f>E21668-F21668</f>
        <v/>
      </c>
      <c r="H21668" s="5">
        <f>'Notes'!$B$4</f>
        <v/>
      </c>
      <c r="I21668" s="5">
        <f>ROUNDUP(D21668/H21668,0)</f>
        <v/>
      </c>
      <c r="J21668" s="6">
        <f>G21668-I21668</f>
        <v/>
      </c>
      <c r="K21668" s="4">
        <f>IF(J21668&lt;0,"Deficit",IF(J21668=0,"Exact fit","Surplus"))</f>
        <v/>
      </c>
    </row>
    <row r="21669">
      <c r="A21669" s="4" t="n">
        <v>550604</v>
      </c>
      <c r="B21669" s="4" t="inlineStr">
        <is>
          <t>HAPPY YEARS KINDERGARTEN AND PRIMARY</t>
        </is>
      </c>
      <c r="C21669" s="4" t="inlineStr">
        <is>
          <t>P5</t>
        </is>
      </c>
      <c r="D21669" s="5" t="n">
        <v>4</v>
      </c>
      <c r="E21669" s="5" t="n">
        <v>1</v>
      </c>
      <c r="F21669" s="5" t="n">
        <v>0</v>
      </c>
      <c r="G21669" s="5">
        <f>E21669-F21669</f>
        <v/>
      </c>
      <c r="H21669" s="5">
        <f>'Notes'!$B$4</f>
        <v/>
      </c>
      <c r="I21669" s="5">
        <f>ROUNDUP(D21669/H21669,0)</f>
        <v/>
      </c>
      <c r="J21669" s="6">
        <f>G21669-I21669</f>
        <v/>
      </c>
      <c r="K21669" s="4">
        <f>IF(J21669&lt;0,"Deficit",IF(J21669=0,"Exact fit","Surplus"))</f>
        <v/>
      </c>
    </row>
    <row r="21670">
      <c r="A21670" s="4" t="n">
        <v>550604</v>
      </c>
      <c r="B21670" s="4" t="inlineStr">
        <is>
          <t>HAPPY YEARS KINDERGARTEN AND PRIMARY</t>
        </is>
      </c>
      <c r="C21670" s="4" t="inlineStr">
        <is>
          <t>P6</t>
        </is>
      </c>
      <c r="D21670" s="5" t="n">
        <v>11</v>
      </c>
      <c r="E21670" s="5" t="n">
        <v>1</v>
      </c>
      <c r="F21670" s="5" t="n">
        <v>0</v>
      </c>
      <c r="G21670" s="5">
        <f>E21670-F21670</f>
        <v/>
      </c>
      <c r="H21670" s="5">
        <f>'Notes'!$B$4</f>
        <v/>
      </c>
      <c r="I21670" s="5">
        <f>ROUNDUP(D21670/H21670,0)</f>
        <v/>
      </c>
      <c r="J21670" s="6">
        <f>G21670-I21670</f>
        <v/>
      </c>
      <c r="K21670" s="4">
        <f>IF(J21670&lt;0,"Deficit",IF(J21670=0,"Exact fit","Surplus"))</f>
        <v/>
      </c>
    </row>
    <row r="21671">
      <c r="A21671" s="4" t="n">
        <v>550605</v>
      </c>
      <c r="B21671" s="4" t="inlineStr">
        <is>
          <t>G.S  PAYSANNAT L B</t>
        </is>
      </c>
      <c r="C21671" s="4" t="inlineStr">
        <is>
          <t>P1</t>
        </is>
      </c>
      <c r="D21671" s="5" t="n">
        <v>259</v>
      </c>
      <c r="E21671" s="5" t="n">
        <v>4</v>
      </c>
      <c r="F21671" s="5" t="n">
        <v>2</v>
      </c>
      <c r="G21671" s="5">
        <f>E21671-F21671</f>
        <v/>
      </c>
      <c r="H21671" s="5">
        <f>'Notes'!$B$4</f>
        <v/>
      </c>
      <c r="I21671" s="5">
        <f>ROUNDUP(D21671/H21671,0)</f>
        <v/>
      </c>
      <c r="J21671" s="6">
        <f>G21671-I21671</f>
        <v/>
      </c>
      <c r="K21671" s="4">
        <f>IF(J21671&lt;0,"Deficit",IF(J21671=0,"Exact fit","Surplus"))</f>
        <v/>
      </c>
    </row>
    <row r="21672">
      <c r="A21672" s="4" t="n">
        <v>550605</v>
      </c>
      <c r="B21672" s="4" t="inlineStr">
        <is>
          <t>G.S  PAYSANNAT L B</t>
        </is>
      </c>
      <c r="C21672" s="4" t="inlineStr">
        <is>
          <t>P2</t>
        </is>
      </c>
      <c r="D21672" s="5" t="n">
        <v>325</v>
      </c>
      <c r="E21672" s="5" t="n">
        <v>4</v>
      </c>
      <c r="F21672" s="5" t="n">
        <v>2</v>
      </c>
      <c r="G21672" s="5">
        <f>E21672-F21672</f>
        <v/>
      </c>
      <c r="H21672" s="5">
        <f>'Notes'!$B$4</f>
        <v/>
      </c>
      <c r="I21672" s="5">
        <f>ROUNDUP(D21672/H21672,0)</f>
        <v/>
      </c>
      <c r="J21672" s="6">
        <f>G21672-I21672</f>
        <v/>
      </c>
      <c r="K21672" s="4">
        <f>IF(J21672&lt;0,"Deficit",IF(J21672=0,"Exact fit","Surplus"))</f>
        <v/>
      </c>
    </row>
    <row r="21673">
      <c r="A21673" s="4" t="n">
        <v>550605</v>
      </c>
      <c r="B21673" s="4" t="inlineStr">
        <is>
          <t>G.S  PAYSANNAT L B</t>
        </is>
      </c>
      <c r="C21673" s="4" t="inlineStr">
        <is>
          <t>P3</t>
        </is>
      </c>
      <c r="D21673" s="5" t="n">
        <v>323</v>
      </c>
      <c r="E21673" s="5" t="n">
        <v>4</v>
      </c>
      <c r="F21673" s="5" t="n">
        <v>2</v>
      </c>
      <c r="G21673" s="5">
        <f>E21673-F21673</f>
        <v/>
      </c>
      <c r="H21673" s="5">
        <f>'Notes'!$B$4</f>
        <v/>
      </c>
      <c r="I21673" s="5">
        <f>ROUNDUP(D21673/H21673,0)</f>
        <v/>
      </c>
      <c r="J21673" s="6">
        <f>G21673-I21673</f>
        <v/>
      </c>
      <c r="K21673" s="4">
        <f>IF(J21673&lt;0,"Deficit",IF(J21673=0,"Exact fit","Surplus"))</f>
        <v/>
      </c>
    </row>
    <row r="21674">
      <c r="A21674" s="4" t="n">
        <v>550605</v>
      </c>
      <c r="B21674" s="4" t="inlineStr">
        <is>
          <t>G.S  PAYSANNAT L B</t>
        </is>
      </c>
      <c r="C21674" s="4" t="inlineStr">
        <is>
          <t>P4</t>
        </is>
      </c>
      <c r="D21674" s="5" t="n">
        <v>471</v>
      </c>
      <c r="E21674" s="5" t="n">
        <v>5</v>
      </c>
      <c r="F21674" s="5" t="n">
        <v>0</v>
      </c>
      <c r="G21674" s="5">
        <f>E21674-F21674</f>
        <v/>
      </c>
      <c r="H21674" s="5">
        <f>'Notes'!$B$4</f>
        <v/>
      </c>
      <c r="I21674" s="5">
        <f>ROUNDUP(D21674/H21674,0)</f>
        <v/>
      </c>
      <c r="J21674" s="6">
        <f>G21674-I21674</f>
        <v/>
      </c>
      <c r="K21674" s="4">
        <f>IF(J21674&lt;0,"Deficit",IF(J21674=0,"Exact fit","Surplus"))</f>
        <v/>
      </c>
    </row>
    <row r="21675">
      <c r="A21675" s="4" t="n">
        <v>550605</v>
      </c>
      <c r="B21675" s="4" t="inlineStr">
        <is>
          <t>G.S  PAYSANNAT L B</t>
        </is>
      </c>
      <c r="C21675" s="4" t="inlineStr">
        <is>
          <t>P5</t>
        </is>
      </c>
      <c r="D21675" s="5" t="n">
        <v>434</v>
      </c>
      <c r="E21675" s="5" t="n">
        <v>6</v>
      </c>
      <c r="F21675" s="5" t="n">
        <v>0</v>
      </c>
      <c r="G21675" s="5">
        <f>E21675-F21675</f>
        <v/>
      </c>
      <c r="H21675" s="5">
        <f>'Notes'!$B$4</f>
        <v/>
      </c>
      <c r="I21675" s="5">
        <f>ROUNDUP(D21675/H21675,0)</f>
        <v/>
      </c>
      <c r="J21675" s="6">
        <f>G21675-I21675</f>
        <v/>
      </c>
      <c r="K21675" s="4">
        <f>IF(J21675&lt;0,"Deficit",IF(J21675=0,"Exact fit","Surplus"))</f>
        <v/>
      </c>
    </row>
    <row r="21676">
      <c r="A21676" s="4" t="n">
        <v>550605</v>
      </c>
      <c r="B21676" s="4" t="inlineStr">
        <is>
          <t>G.S  PAYSANNAT L B</t>
        </is>
      </c>
      <c r="C21676" s="4" t="inlineStr">
        <is>
          <t>P6</t>
        </is>
      </c>
      <c r="D21676" s="5" t="n">
        <v>253</v>
      </c>
      <c r="E21676" s="5" t="n">
        <v>4</v>
      </c>
      <c r="F21676" s="5" t="n">
        <v>0</v>
      </c>
      <c r="G21676" s="5">
        <f>E21676-F21676</f>
        <v/>
      </c>
      <c r="H21676" s="5">
        <f>'Notes'!$B$4</f>
        <v/>
      </c>
      <c r="I21676" s="5">
        <f>ROUNDUP(D21676/H21676,0)</f>
        <v/>
      </c>
      <c r="J21676" s="6">
        <f>G21676-I21676</f>
        <v/>
      </c>
      <c r="K21676" s="4">
        <f>IF(J21676&lt;0,"Deficit",IF(J21676=0,"Exact fit","Surplus"))</f>
        <v/>
      </c>
    </row>
    <row r="21677">
      <c r="A21677" s="4" t="n">
        <v>550606</v>
      </c>
      <c r="B21677" s="4" t="inlineStr">
        <is>
          <t>G.S  PAYSANNAT LC</t>
        </is>
      </c>
      <c r="C21677" s="4" t="inlineStr">
        <is>
          <t>P1</t>
        </is>
      </c>
      <c r="D21677" s="5" t="n">
        <v>204</v>
      </c>
      <c r="E21677" s="5" t="n">
        <v>2</v>
      </c>
      <c r="F21677" s="5" t="n">
        <v>1</v>
      </c>
      <c r="G21677" s="5">
        <f>E21677-F21677</f>
        <v/>
      </c>
      <c r="H21677" s="5">
        <f>'Notes'!$B$4</f>
        <v/>
      </c>
      <c r="I21677" s="5">
        <f>ROUNDUP(D21677/H21677,0)</f>
        <v/>
      </c>
      <c r="J21677" s="6">
        <f>G21677-I21677</f>
        <v/>
      </c>
      <c r="K21677" s="4">
        <f>IF(J21677&lt;0,"Deficit",IF(J21677=0,"Exact fit","Surplus"))</f>
        <v/>
      </c>
    </row>
    <row r="21678">
      <c r="A21678" s="4" t="n">
        <v>550606</v>
      </c>
      <c r="B21678" s="4" t="inlineStr">
        <is>
          <t>G.S  PAYSANNAT LC</t>
        </is>
      </c>
      <c r="C21678" s="4" t="inlineStr">
        <is>
          <t>P2</t>
        </is>
      </c>
      <c r="D21678" s="5" t="n">
        <v>171</v>
      </c>
      <c r="E21678" s="5" t="n">
        <v>2</v>
      </c>
      <c r="F21678" s="5" t="n">
        <v>1</v>
      </c>
      <c r="G21678" s="5">
        <f>E21678-F21678</f>
        <v/>
      </c>
      <c r="H21678" s="5">
        <f>'Notes'!$B$4</f>
        <v/>
      </c>
      <c r="I21678" s="5">
        <f>ROUNDUP(D21678/H21678,0)</f>
        <v/>
      </c>
      <c r="J21678" s="6">
        <f>G21678-I21678</f>
        <v/>
      </c>
      <c r="K21678" s="4">
        <f>IF(J21678&lt;0,"Deficit",IF(J21678=0,"Exact fit","Surplus"))</f>
        <v/>
      </c>
    </row>
    <row r="21679">
      <c r="A21679" s="4" t="n">
        <v>550606</v>
      </c>
      <c r="B21679" s="4" t="inlineStr">
        <is>
          <t>G.S  PAYSANNAT LC</t>
        </is>
      </c>
      <c r="C21679" s="4" t="inlineStr">
        <is>
          <t>P3</t>
        </is>
      </c>
      <c r="D21679" s="5" t="n">
        <v>173</v>
      </c>
      <c r="E21679" s="5" t="n">
        <v>2</v>
      </c>
      <c r="F21679" s="5" t="n">
        <v>1</v>
      </c>
      <c r="G21679" s="5">
        <f>E21679-F21679</f>
        <v/>
      </c>
      <c r="H21679" s="5">
        <f>'Notes'!$B$4</f>
        <v/>
      </c>
      <c r="I21679" s="5">
        <f>ROUNDUP(D21679/H21679,0)</f>
        <v/>
      </c>
      <c r="J21679" s="6">
        <f>G21679-I21679</f>
        <v/>
      </c>
      <c r="K21679" s="4">
        <f>IF(J21679&lt;0,"Deficit",IF(J21679=0,"Exact fit","Surplus"))</f>
        <v/>
      </c>
    </row>
    <row r="21680">
      <c r="A21680" s="4" t="n">
        <v>550606</v>
      </c>
      <c r="B21680" s="4" t="inlineStr">
        <is>
          <t>G.S  PAYSANNAT LC</t>
        </is>
      </c>
      <c r="C21680" s="4" t="inlineStr">
        <is>
          <t>P4</t>
        </is>
      </c>
      <c r="D21680" s="5" t="n">
        <v>501</v>
      </c>
      <c r="E21680" s="5" t="n">
        <v>5</v>
      </c>
      <c r="F21680" s="5" t="n">
        <v>0</v>
      </c>
      <c r="G21680" s="5">
        <f>E21680-F21680</f>
        <v/>
      </c>
      <c r="H21680" s="5">
        <f>'Notes'!$B$4</f>
        <v/>
      </c>
      <c r="I21680" s="5">
        <f>ROUNDUP(D21680/H21680,0)</f>
        <v/>
      </c>
      <c r="J21680" s="6">
        <f>G21680-I21680</f>
        <v/>
      </c>
      <c r="K21680" s="4">
        <f>IF(J21680&lt;0,"Deficit",IF(J21680=0,"Exact fit","Surplus"))</f>
        <v/>
      </c>
    </row>
    <row r="21681">
      <c r="A21681" s="4" t="n">
        <v>550606</v>
      </c>
      <c r="B21681" s="4" t="inlineStr">
        <is>
          <t>G.S  PAYSANNAT LC</t>
        </is>
      </c>
      <c r="C21681" s="4" t="inlineStr">
        <is>
          <t>P5</t>
        </is>
      </c>
      <c r="D21681" s="5" t="n">
        <v>613</v>
      </c>
      <c r="E21681" s="5" t="n">
        <v>8</v>
      </c>
      <c r="F21681" s="5" t="n">
        <v>0</v>
      </c>
      <c r="G21681" s="5">
        <f>E21681-F21681</f>
        <v/>
      </c>
      <c r="H21681" s="5">
        <f>'Notes'!$B$4</f>
        <v/>
      </c>
      <c r="I21681" s="5">
        <f>ROUNDUP(D21681/H21681,0)</f>
        <v/>
      </c>
      <c r="J21681" s="6">
        <f>G21681-I21681</f>
        <v/>
      </c>
      <c r="K21681" s="4">
        <f>IF(J21681&lt;0,"Deficit",IF(J21681=0,"Exact fit","Surplus"))</f>
        <v/>
      </c>
    </row>
    <row r="21682">
      <c r="A21682" s="4" t="n">
        <v>550606</v>
      </c>
      <c r="B21682" s="4" t="inlineStr">
        <is>
          <t>G.S  PAYSANNAT LC</t>
        </is>
      </c>
      <c r="C21682" s="4" t="inlineStr">
        <is>
          <t>P6</t>
        </is>
      </c>
      <c r="D21682" s="5" t="n">
        <v>329</v>
      </c>
      <c r="E21682" s="5" t="n">
        <v>5</v>
      </c>
      <c r="F21682" s="5" t="n">
        <v>0</v>
      </c>
      <c r="G21682" s="5">
        <f>E21682-F21682</f>
        <v/>
      </c>
      <c r="H21682" s="5">
        <f>'Notes'!$B$4</f>
        <v/>
      </c>
      <c r="I21682" s="5">
        <f>ROUNDUP(D21682/H21682,0)</f>
        <v/>
      </c>
      <c r="J21682" s="6">
        <f>G21682-I21682</f>
        <v/>
      </c>
      <c r="K21682" s="4">
        <f>IF(J21682&lt;0,"Deficit",IF(J21682=0,"Exact fit","Surplus"))</f>
        <v/>
      </c>
    </row>
    <row r="21683">
      <c r="A21683" s="4" t="n">
        <v>550607</v>
      </c>
      <c r="B21683" s="4" t="inlineStr">
        <is>
          <t>G.S  PAYSANNAT L D</t>
        </is>
      </c>
      <c r="C21683" s="4" t="inlineStr">
        <is>
          <t>P1</t>
        </is>
      </c>
      <c r="D21683" s="5" t="n">
        <v>295</v>
      </c>
      <c r="E21683" s="5" t="n">
        <v>4</v>
      </c>
      <c r="F21683" s="5" t="n">
        <v>2</v>
      </c>
      <c r="G21683" s="5">
        <f>E21683-F21683</f>
        <v/>
      </c>
      <c r="H21683" s="5">
        <f>'Notes'!$B$4</f>
        <v/>
      </c>
      <c r="I21683" s="5">
        <f>ROUNDUP(D21683/H21683,0)</f>
        <v/>
      </c>
      <c r="J21683" s="6">
        <f>G21683-I21683</f>
        <v/>
      </c>
      <c r="K21683" s="4">
        <f>IF(J21683&lt;0,"Deficit",IF(J21683=0,"Exact fit","Surplus"))</f>
        <v/>
      </c>
    </row>
    <row r="21684">
      <c r="A21684" s="4" t="n">
        <v>550607</v>
      </c>
      <c r="B21684" s="4" t="inlineStr">
        <is>
          <t>G.S  PAYSANNAT L D</t>
        </is>
      </c>
      <c r="C21684" s="4" t="inlineStr">
        <is>
          <t>P2</t>
        </is>
      </c>
      <c r="D21684" s="5" t="n">
        <v>196</v>
      </c>
      <c r="E21684" s="5" t="n">
        <v>4</v>
      </c>
      <c r="F21684" s="5" t="n">
        <v>2</v>
      </c>
      <c r="G21684" s="5">
        <f>E21684-F21684</f>
        <v/>
      </c>
      <c r="H21684" s="5">
        <f>'Notes'!$B$4</f>
        <v/>
      </c>
      <c r="I21684" s="5">
        <f>ROUNDUP(D21684/H21684,0)</f>
        <v/>
      </c>
      <c r="J21684" s="6">
        <f>G21684-I21684</f>
        <v/>
      </c>
      <c r="K21684" s="4">
        <f>IF(J21684&lt;0,"Deficit",IF(J21684=0,"Exact fit","Surplus"))</f>
        <v/>
      </c>
    </row>
    <row r="21685">
      <c r="A21685" s="4" t="n">
        <v>550607</v>
      </c>
      <c r="B21685" s="4" t="inlineStr">
        <is>
          <t>G.S  PAYSANNAT L D</t>
        </is>
      </c>
      <c r="C21685" s="4" t="inlineStr">
        <is>
          <t>P3</t>
        </is>
      </c>
      <c r="D21685" s="5" t="n">
        <v>224</v>
      </c>
      <c r="E21685" s="5" t="n">
        <v>4</v>
      </c>
      <c r="F21685" s="5" t="n">
        <v>2</v>
      </c>
      <c r="G21685" s="5">
        <f>E21685-F21685</f>
        <v/>
      </c>
      <c r="H21685" s="5">
        <f>'Notes'!$B$4</f>
        <v/>
      </c>
      <c r="I21685" s="5">
        <f>ROUNDUP(D21685/H21685,0)</f>
        <v/>
      </c>
      <c r="J21685" s="6">
        <f>G21685-I21685</f>
        <v/>
      </c>
      <c r="K21685" s="4">
        <f>IF(J21685&lt;0,"Deficit",IF(J21685=0,"Exact fit","Surplus"))</f>
        <v/>
      </c>
    </row>
    <row r="21686">
      <c r="A21686" s="4" t="n">
        <v>550607</v>
      </c>
      <c r="B21686" s="4" t="inlineStr">
        <is>
          <t>G.S  PAYSANNAT L D</t>
        </is>
      </c>
      <c r="C21686" s="4" t="inlineStr">
        <is>
          <t>P4</t>
        </is>
      </c>
      <c r="D21686" s="5" t="n">
        <v>673</v>
      </c>
      <c r="E21686" s="5" t="n">
        <v>8</v>
      </c>
      <c r="F21686" s="5" t="n">
        <v>4</v>
      </c>
      <c r="G21686" s="5">
        <f>E21686-F21686</f>
        <v/>
      </c>
      <c r="H21686" s="5">
        <f>'Notes'!$B$4</f>
        <v/>
      </c>
      <c r="I21686" s="5">
        <f>ROUNDUP(D21686/H21686,0)</f>
        <v/>
      </c>
      <c r="J21686" s="6">
        <f>G21686-I21686</f>
        <v/>
      </c>
      <c r="K21686" s="4">
        <f>IF(J21686&lt;0,"Deficit",IF(J21686=0,"Exact fit","Surplus"))</f>
        <v/>
      </c>
    </row>
    <row r="21687">
      <c r="A21687" s="4" t="n">
        <v>550607</v>
      </c>
      <c r="B21687" s="4" t="inlineStr">
        <is>
          <t>G.S  PAYSANNAT L D</t>
        </is>
      </c>
      <c r="C21687" s="4" t="inlineStr">
        <is>
          <t>P5</t>
        </is>
      </c>
      <c r="D21687" s="5" t="n">
        <v>494</v>
      </c>
      <c r="E21687" s="5" t="n">
        <v>6</v>
      </c>
      <c r="F21687" s="5" t="n">
        <v>0</v>
      </c>
      <c r="G21687" s="5">
        <f>E21687-F21687</f>
        <v/>
      </c>
      <c r="H21687" s="5">
        <f>'Notes'!$B$4</f>
        <v/>
      </c>
      <c r="I21687" s="5">
        <f>ROUNDUP(D21687/H21687,0)</f>
        <v/>
      </c>
      <c r="J21687" s="6">
        <f>G21687-I21687</f>
        <v/>
      </c>
      <c r="K21687" s="4">
        <f>IF(J21687&lt;0,"Deficit",IF(J21687=0,"Exact fit","Surplus"))</f>
        <v/>
      </c>
    </row>
    <row r="21688">
      <c r="A21688" s="4" t="n">
        <v>550607</v>
      </c>
      <c r="B21688" s="4" t="inlineStr">
        <is>
          <t>G.S  PAYSANNAT L D</t>
        </is>
      </c>
      <c r="C21688" s="4" t="inlineStr">
        <is>
          <t>P6</t>
        </is>
      </c>
      <c r="D21688" s="5" t="n">
        <v>258</v>
      </c>
      <c r="E21688" s="5" t="n">
        <v>4</v>
      </c>
      <c r="F21688" s="5" t="n">
        <v>0</v>
      </c>
      <c r="G21688" s="5">
        <f>E21688-F21688</f>
        <v/>
      </c>
      <c r="H21688" s="5">
        <f>'Notes'!$B$4</f>
        <v/>
      </c>
      <c r="I21688" s="5">
        <f>ROUNDUP(D21688/H21688,0)</f>
        <v/>
      </c>
      <c r="J21688" s="6">
        <f>G21688-I21688</f>
        <v/>
      </c>
      <c r="K21688" s="4">
        <f>IF(J21688&lt;0,"Deficit",IF(J21688=0,"Exact fit","Surplus"))</f>
        <v/>
      </c>
    </row>
    <row r="21689">
      <c r="A21689" s="4" t="n">
        <v>550608</v>
      </c>
      <c r="B21689" s="4" t="inlineStr">
        <is>
          <t>G.S  PAYSANNAT L E</t>
        </is>
      </c>
      <c r="C21689" s="4" t="inlineStr">
        <is>
          <t>P1</t>
        </is>
      </c>
      <c r="D21689" s="5" t="n">
        <v>1207</v>
      </c>
      <c r="E21689" s="5" t="n">
        <v>20</v>
      </c>
      <c r="F21689" s="5" t="n">
        <v>10</v>
      </c>
      <c r="G21689" s="5">
        <f>E21689-F21689</f>
        <v/>
      </c>
      <c r="H21689" s="5">
        <f>'Notes'!$B$4</f>
        <v/>
      </c>
      <c r="I21689" s="5">
        <f>ROUNDUP(D21689/H21689,0)</f>
        <v/>
      </c>
      <c r="J21689" s="6">
        <f>G21689-I21689</f>
        <v/>
      </c>
      <c r="K21689" s="4">
        <f>IF(J21689&lt;0,"Deficit",IF(J21689=0,"Exact fit","Surplus"))</f>
        <v/>
      </c>
    </row>
    <row r="21690">
      <c r="A21690" s="4" t="n">
        <v>550608</v>
      </c>
      <c r="B21690" s="4" t="inlineStr">
        <is>
          <t>G.S  PAYSANNAT L E</t>
        </is>
      </c>
      <c r="C21690" s="4" t="inlineStr">
        <is>
          <t>P2</t>
        </is>
      </c>
      <c r="D21690" s="5" t="n">
        <v>1702</v>
      </c>
      <c r="E21690" s="5" t="n">
        <v>26</v>
      </c>
      <c r="F21690" s="5" t="n">
        <v>13</v>
      </c>
      <c r="G21690" s="5">
        <f>E21690-F21690</f>
        <v/>
      </c>
      <c r="H21690" s="5">
        <f>'Notes'!$B$4</f>
        <v/>
      </c>
      <c r="I21690" s="5">
        <f>ROUNDUP(D21690/H21690,0)</f>
        <v/>
      </c>
      <c r="J21690" s="6">
        <f>G21690-I21690</f>
        <v/>
      </c>
      <c r="K21690" s="4">
        <f>IF(J21690&lt;0,"Deficit",IF(J21690=0,"Exact fit","Surplus"))</f>
        <v/>
      </c>
    </row>
    <row r="21691">
      <c r="A21691" s="4" t="n">
        <v>550608</v>
      </c>
      <c r="B21691" s="4" t="inlineStr">
        <is>
          <t>G.S  PAYSANNAT L E</t>
        </is>
      </c>
      <c r="C21691" s="4" t="inlineStr">
        <is>
          <t>P3</t>
        </is>
      </c>
      <c r="D21691" s="5" t="n">
        <v>1674</v>
      </c>
      <c r="E21691" s="5" t="n">
        <v>28</v>
      </c>
      <c r="F21691" s="5" t="n">
        <v>14</v>
      </c>
      <c r="G21691" s="5">
        <f>E21691-F21691</f>
        <v/>
      </c>
      <c r="H21691" s="5">
        <f>'Notes'!$B$4</f>
        <v/>
      </c>
      <c r="I21691" s="5">
        <f>ROUNDUP(D21691/H21691,0)</f>
        <v/>
      </c>
      <c r="J21691" s="6">
        <f>G21691-I21691</f>
        <v/>
      </c>
      <c r="K21691" s="4">
        <f>IF(J21691&lt;0,"Deficit",IF(J21691=0,"Exact fit","Surplus"))</f>
        <v/>
      </c>
    </row>
    <row r="21692">
      <c r="A21692" s="4" t="n">
        <v>550608</v>
      </c>
      <c r="B21692" s="4" t="inlineStr">
        <is>
          <t>G.S  PAYSANNAT L E</t>
        </is>
      </c>
      <c r="C21692" s="4" t="inlineStr">
        <is>
          <t>P4</t>
        </is>
      </c>
      <c r="D21692" s="5" t="n">
        <v>308</v>
      </c>
      <c r="E21692" s="5" t="n">
        <v>4</v>
      </c>
      <c r="F21692" s="5" t="n">
        <v>0</v>
      </c>
      <c r="G21692" s="5">
        <f>E21692-F21692</f>
        <v/>
      </c>
      <c r="H21692" s="5">
        <f>'Notes'!$B$4</f>
        <v/>
      </c>
      <c r="I21692" s="5">
        <f>ROUNDUP(D21692/H21692,0)</f>
        <v/>
      </c>
      <c r="J21692" s="6">
        <f>G21692-I21692</f>
        <v/>
      </c>
      <c r="K21692" s="4">
        <f>IF(J21692&lt;0,"Deficit",IF(J21692=0,"Exact fit","Surplus"))</f>
        <v/>
      </c>
    </row>
    <row r="21693">
      <c r="A21693" s="4" t="n">
        <v>550608</v>
      </c>
      <c r="B21693" s="4" t="inlineStr">
        <is>
          <t>G.S  PAYSANNAT L E</t>
        </is>
      </c>
      <c r="C21693" s="4" t="inlineStr">
        <is>
          <t>P5</t>
        </is>
      </c>
      <c r="D21693" s="5" t="n">
        <v>1323</v>
      </c>
      <c r="E21693" s="5" t="n">
        <v>16</v>
      </c>
      <c r="F21693" s="5" t="n">
        <v>0</v>
      </c>
      <c r="G21693" s="5">
        <f>E21693-F21693</f>
        <v/>
      </c>
      <c r="H21693" s="5">
        <f>'Notes'!$B$4</f>
        <v/>
      </c>
      <c r="I21693" s="5">
        <f>ROUNDUP(D21693/H21693,0)</f>
        <v/>
      </c>
      <c r="J21693" s="6">
        <f>G21693-I21693</f>
        <v/>
      </c>
      <c r="K21693" s="4">
        <f>IF(J21693&lt;0,"Deficit",IF(J21693=0,"Exact fit","Surplus"))</f>
        <v/>
      </c>
    </row>
    <row r="21694">
      <c r="A21694" s="4" t="n">
        <v>550608</v>
      </c>
      <c r="B21694" s="4" t="inlineStr">
        <is>
          <t>G.S  PAYSANNAT L E</t>
        </is>
      </c>
      <c r="C21694" s="4" t="inlineStr">
        <is>
          <t>P6</t>
        </is>
      </c>
      <c r="D21694" s="5" t="n">
        <v>1028</v>
      </c>
      <c r="E21694" s="5" t="n">
        <v>17</v>
      </c>
      <c r="F21694" s="5" t="n">
        <v>0</v>
      </c>
      <c r="G21694" s="5">
        <f>E21694-F21694</f>
        <v/>
      </c>
      <c r="H21694" s="5">
        <f>'Notes'!$B$4</f>
        <v/>
      </c>
      <c r="I21694" s="5">
        <f>ROUNDUP(D21694/H21694,0)</f>
        <v/>
      </c>
      <c r="J21694" s="6">
        <f>G21694-I21694</f>
        <v/>
      </c>
      <c r="K21694" s="4">
        <f>IF(J21694&lt;0,"Deficit",IF(J21694=0,"Exact fit","Surplus"))</f>
        <v/>
      </c>
    </row>
    <row r="21695">
      <c r="A21695" s="4" t="n">
        <v>550609</v>
      </c>
      <c r="B21695" s="4" t="inlineStr">
        <is>
          <t>EP KAMOMBO</t>
        </is>
      </c>
      <c r="C21695" s="4" t="inlineStr">
        <is>
          <t>P1</t>
        </is>
      </c>
      <c r="D21695" s="5" t="n">
        <v>351</v>
      </c>
      <c r="E21695" s="5" t="n">
        <v>4</v>
      </c>
      <c r="F21695" s="5" t="n">
        <v>2</v>
      </c>
      <c r="G21695" s="5">
        <f>E21695-F21695</f>
        <v/>
      </c>
      <c r="H21695" s="5">
        <f>'Notes'!$B$4</f>
        <v/>
      </c>
      <c r="I21695" s="5">
        <f>ROUNDUP(D21695/H21695,0)</f>
        <v/>
      </c>
      <c r="J21695" s="6">
        <f>G21695-I21695</f>
        <v/>
      </c>
      <c r="K21695" s="4">
        <f>IF(J21695&lt;0,"Deficit",IF(J21695=0,"Exact fit","Surplus"))</f>
        <v/>
      </c>
    </row>
    <row r="21696">
      <c r="A21696" s="4" t="n">
        <v>550609</v>
      </c>
      <c r="B21696" s="4" t="inlineStr">
        <is>
          <t>EP KAMOMBO</t>
        </is>
      </c>
      <c r="C21696" s="4" t="inlineStr">
        <is>
          <t>P2</t>
        </is>
      </c>
      <c r="D21696" s="5" t="n">
        <v>276</v>
      </c>
      <c r="E21696" s="5" t="n">
        <v>4</v>
      </c>
      <c r="F21696" s="5" t="n">
        <v>2</v>
      </c>
      <c r="G21696" s="5">
        <f>E21696-F21696</f>
        <v/>
      </c>
      <c r="H21696" s="5">
        <f>'Notes'!$B$4</f>
        <v/>
      </c>
      <c r="I21696" s="5">
        <f>ROUNDUP(D21696/H21696,0)</f>
        <v/>
      </c>
      <c r="J21696" s="6">
        <f>G21696-I21696</f>
        <v/>
      </c>
      <c r="K21696" s="4">
        <f>IF(J21696&lt;0,"Deficit",IF(J21696=0,"Exact fit","Surplus"))</f>
        <v/>
      </c>
    </row>
    <row r="21697">
      <c r="A21697" s="4" t="n">
        <v>550609</v>
      </c>
      <c r="B21697" s="4" t="inlineStr">
        <is>
          <t>EP KAMOMBO</t>
        </is>
      </c>
      <c r="C21697" s="4" t="inlineStr">
        <is>
          <t>P3</t>
        </is>
      </c>
      <c r="D21697" s="5" t="n">
        <v>213</v>
      </c>
      <c r="E21697" s="5" t="n">
        <v>4</v>
      </c>
      <c r="F21697" s="5" t="n">
        <v>2</v>
      </c>
      <c r="G21697" s="5">
        <f>E21697-F21697</f>
        <v/>
      </c>
      <c r="H21697" s="5">
        <f>'Notes'!$B$4</f>
        <v/>
      </c>
      <c r="I21697" s="5">
        <f>ROUNDUP(D21697/H21697,0)</f>
        <v/>
      </c>
      <c r="J21697" s="6">
        <f>G21697-I21697</f>
        <v/>
      </c>
      <c r="K21697" s="4">
        <f>IF(J21697&lt;0,"Deficit",IF(J21697=0,"Exact fit","Surplus"))</f>
        <v/>
      </c>
    </row>
    <row r="21698">
      <c r="A21698" s="4" t="n">
        <v>550609</v>
      </c>
      <c r="B21698" s="4" t="inlineStr">
        <is>
          <t>EP KAMOMBO</t>
        </is>
      </c>
      <c r="C21698" s="4" t="inlineStr">
        <is>
          <t>P4</t>
        </is>
      </c>
      <c r="D21698" s="5" t="n">
        <v>209</v>
      </c>
      <c r="E21698" s="5" t="n">
        <v>2</v>
      </c>
      <c r="F21698" s="5" t="n">
        <v>0</v>
      </c>
      <c r="G21698" s="5">
        <f>E21698-F21698</f>
        <v/>
      </c>
      <c r="H21698" s="5">
        <f>'Notes'!$B$4</f>
        <v/>
      </c>
      <c r="I21698" s="5">
        <f>ROUNDUP(D21698/H21698,0)</f>
        <v/>
      </c>
      <c r="J21698" s="6">
        <f>G21698-I21698</f>
        <v/>
      </c>
      <c r="K21698" s="4">
        <f>IF(J21698&lt;0,"Deficit",IF(J21698=0,"Exact fit","Surplus"))</f>
        <v/>
      </c>
    </row>
    <row r="21699">
      <c r="A21699" s="4" t="n">
        <v>550609</v>
      </c>
      <c r="B21699" s="4" t="inlineStr">
        <is>
          <t>EP KAMOMBO</t>
        </is>
      </c>
      <c r="C21699" s="4" t="inlineStr">
        <is>
          <t>P5</t>
        </is>
      </c>
      <c r="D21699" s="5" t="n">
        <v>108</v>
      </c>
      <c r="E21699" s="5" t="n">
        <v>2</v>
      </c>
      <c r="F21699" s="5" t="n">
        <v>0</v>
      </c>
      <c r="G21699" s="5">
        <f>E21699-F21699</f>
        <v/>
      </c>
      <c r="H21699" s="5">
        <f>'Notes'!$B$4</f>
        <v/>
      </c>
      <c r="I21699" s="5">
        <f>ROUNDUP(D21699/H21699,0)</f>
        <v/>
      </c>
      <c r="J21699" s="6">
        <f>G21699-I21699</f>
        <v/>
      </c>
      <c r="K21699" s="4">
        <f>IF(J21699&lt;0,"Deficit",IF(J21699=0,"Exact fit","Surplus"))</f>
        <v/>
      </c>
    </row>
    <row r="21700">
      <c r="A21700" s="4" t="n">
        <v>550609</v>
      </c>
      <c r="B21700" s="4" t="inlineStr">
        <is>
          <t>EP KAMOMBO</t>
        </is>
      </c>
      <c r="C21700" s="4" t="inlineStr">
        <is>
          <t>P6</t>
        </is>
      </c>
      <c r="D21700" s="5" t="n">
        <v>86</v>
      </c>
      <c r="E21700" s="5" t="n">
        <v>2</v>
      </c>
      <c r="F21700" s="5" t="n">
        <v>0</v>
      </c>
      <c r="G21700" s="5">
        <f>E21700-F21700</f>
        <v/>
      </c>
      <c r="H21700" s="5">
        <f>'Notes'!$B$4</f>
        <v/>
      </c>
      <c r="I21700" s="5">
        <f>ROUNDUP(D21700/H21700,0)</f>
        <v/>
      </c>
      <c r="J21700" s="6">
        <f>G21700-I21700</f>
        <v/>
      </c>
      <c r="K21700" s="4">
        <f>IF(J21700&lt;0,"Deficit",IF(J21700=0,"Exact fit","Surplus"))</f>
        <v/>
      </c>
    </row>
    <row r="21701">
      <c r="A21701" s="4" t="n">
        <v>550610</v>
      </c>
      <c r="B21701" s="4" t="inlineStr">
        <is>
          <t>EP MWOGA</t>
        </is>
      </c>
      <c r="C21701" s="4" t="inlineStr">
        <is>
          <t>P1</t>
        </is>
      </c>
      <c r="D21701" s="5" t="n">
        <v>207</v>
      </c>
      <c r="E21701" s="5" t="n">
        <v>4</v>
      </c>
      <c r="F21701" s="5" t="n">
        <v>2</v>
      </c>
      <c r="G21701" s="5">
        <f>E21701-F21701</f>
        <v/>
      </c>
      <c r="H21701" s="5">
        <f>'Notes'!$B$4</f>
        <v/>
      </c>
      <c r="I21701" s="5">
        <f>ROUNDUP(D21701/H21701,0)</f>
        <v/>
      </c>
      <c r="J21701" s="6">
        <f>G21701-I21701</f>
        <v/>
      </c>
      <c r="K21701" s="4">
        <f>IF(J21701&lt;0,"Deficit",IF(J21701=0,"Exact fit","Surplus"))</f>
        <v/>
      </c>
    </row>
    <row r="21702">
      <c r="A21702" s="4" t="n">
        <v>550610</v>
      </c>
      <c r="B21702" s="4" t="inlineStr">
        <is>
          <t>EP MWOGA</t>
        </is>
      </c>
      <c r="C21702" s="4" t="inlineStr">
        <is>
          <t>P2</t>
        </is>
      </c>
      <c r="D21702" s="5" t="n">
        <v>123</v>
      </c>
      <c r="E21702" s="5" t="n">
        <v>4</v>
      </c>
      <c r="F21702" s="5" t="n">
        <v>2</v>
      </c>
      <c r="G21702" s="5">
        <f>E21702-F21702</f>
        <v/>
      </c>
      <c r="H21702" s="5">
        <f>'Notes'!$B$4</f>
        <v/>
      </c>
      <c r="I21702" s="5">
        <f>ROUNDUP(D21702/H21702,0)</f>
        <v/>
      </c>
      <c r="J21702" s="6">
        <f>G21702-I21702</f>
        <v/>
      </c>
      <c r="K21702" s="4">
        <f>IF(J21702&lt;0,"Deficit",IF(J21702=0,"Exact fit","Surplus"))</f>
        <v/>
      </c>
    </row>
    <row r="21703">
      <c r="A21703" s="4" t="n">
        <v>550610</v>
      </c>
      <c r="B21703" s="4" t="inlineStr">
        <is>
          <t>EP MWOGA</t>
        </is>
      </c>
      <c r="C21703" s="4" t="inlineStr">
        <is>
          <t>P3</t>
        </is>
      </c>
      <c r="D21703" s="5" t="n">
        <v>107</v>
      </c>
      <c r="E21703" s="5" t="n">
        <v>2</v>
      </c>
      <c r="F21703" s="5" t="n">
        <v>1</v>
      </c>
      <c r="G21703" s="5">
        <f>E21703-F21703</f>
        <v/>
      </c>
      <c r="H21703" s="5">
        <f>'Notes'!$B$4</f>
        <v/>
      </c>
      <c r="I21703" s="5">
        <f>ROUNDUP(D21703/H21703,0)</f>
        <v/>
      </c>
      <c r="J21703" s="6">
        <f>G21703-I21703</f>
        <v/>
      </c>
      <c r="K21703" s="4">
        <f>IF(J21703&lt;0,"Deficit",IF(J21703=0,"Exact fit","Surplus"))</f>
        <v/>
      </c>
    </row>
    <row r="21704">
      <c r="A21704" s="4" t="n">
        <v>550610</v>
      </c>
      <c r="B21704" s="4" t="inlineStr">
        <is>
          <t>EP MWOGA</t>
        </is>
      </c>
      <c r="C21704" s="4" t="inlineStr">
        <is>
          <t>P4</t>
        </is>
      </c>
      <c r="D21704" s="5" t="n">
        <v>106</v>
      </c>
      <c r="E21704" s="5" t="n">
        <v>2</v>
      </c>
      <c r="F21704" s="5" t="n">
        <v>0</v>
      </c>
      <c r="G21704" s="5">
        <f>E21704-F21704</f>
        <v/>
      </c>
      <c r="H21704" s="5">
        <f>'Notes'!$B$4</f>
        <v/>
      </c>
      <c r="I21704" s="5">
        <f>ROUNDUP(D21704/H21704,0)</f>
        <v/>
      </c>
      <c r="J21704" s="6">
        <f>G21704-I21704</f>
        <v/>
      </c>
      <c r="K21704" s="4">
        <f>IF(J21704&lt;0,"Deficit",IF(J21704=0,"Exact fit","Surplus"))</f>
        <v/>
      </c>
    </row>
    <row r="21705">
      <c r="A21705" s="4" t="n">
        <v>550610</v>
      </c>
      <c r="B21705" s="4" t="inlineStr">
        <is>
          <t>EP MWOGA</t>
        </is>
      </c>
      <c r="C21705" s="4" t="inlineStr">
        <is>
          <t>P5</t>
        </is>
      </c>
      <c r="D21705" s="5" t="n">
        <v>155</v>
      </c>
      <c r="E21705" s="5" t="n">
        <v>3</v>
      </c>
      <c r="F21705" s="5" t="n">
        <v>0</v>
      </c>
      <c r="G21705" s="5">
        <f>E21705-F21705</f>
        <v/>
      </c>
      <c r="H21705" s="5">
        <f>'Notes'!$B$4</f>
        <v/>
      </c>
      <c r="I21705" s="5">
        <f>ROUNDUP(D21705/H21705,0)</f>
        <v/>
      </c>
      <c r="J21705" s="6">
        <f>G21705-I21705</f>
        <v/>
      </c>
      <c r="K21705" s="4">
        <f>IF(J21705&lt;0,"Deficit",IF(J21705=0,"Exact fit","Surplus"))</f>
        <v/>
      </c>
    </row>
    <row r="21706">
      <c r="A21706" s="4" t="n">
        <v>550610</v>
      </c>
      <c r="B21706" s="4" t="inlineStr">
        <is>
          <t>EP MWOGA</t>
        </is>
      </c>
      <c r="C21706" s="4" t="inlineStr">
        <is>
          <t>P6</t>
        </is>
      </c>
      <c r="D21706" s="5" t="n">
        <v>77</v>
      </c>
      <c r="E21706" s="5" t="n">
        <v>2</v>
      </c>
      <c r="F21706" s="5" t="n">
        <v>0</v>
      </c>
      <c r="G21706" s="5">
        <f>E21706-F21706</f>
        <v/>
      </c>
      <c r="H21706" s="5">
        <f>'Notes'!$B$4</f>
        <v/>
      </c>
      <c r="I21706" s="5">
        <f>ROUNDUP(D21706/H21706,0)</f>
        <v/>
      </c>
      <c r="J21706" s="6">
        <f>G21706-I21706</f>
        <v/>
      </c>
      <c r="K21706" s="4">
        <f>IF(J21706&lt;0,"Deficit",IF(J21706=0,"Exact fit","Surplus"))</f>
        <v/>
      </c>
    </row>
    <row r="21707">
      <c r="A21707" s="4" t="n">
        <v>550611</v>
      </c>
      <c r="B21707" s="4" t="inlineStr">
        <is>
          <t>Bezalel Christian Academy</t>
        </is>
      </c>
      <c r="C21707" s="4" t="inlineStr">
        <is>
          <t>P1</t>
        </is>
      </c>
      <c r="D21707" s="5" t="n">
        <v>85</v>
      </c>
      <c r="E21707" s="5" t="n">
        <v>2</v>
      </c>
      <c r="F21707" s="5" t="n">
        <v>0</v>
      </c>
      <c r="G21707" s="5">
        <f>E21707-F21707</f>
        <v/>
      </c>
      <c r="H21707" s="5">
        <f>'Notes'!$B$4</f>
        <v/>
      </c>
      <c r="I21707" s="5">
        <f>ROUNDUP(D21707/H21707,0)</f>
        <v/>
      </c>
      <c r="J21707" s="6">
        <f>G21707-I21707</f>
        <v/>
      </c>
      <c r="K21707" s="4">
        <f>IF(J21707&lt;0,"Deficit",IF(J21707=0,"Exact fit","Surplus"))</f>
        <v/>
      </c>
    </row>
    <row r="21708">
      <c r="A21708" s="4" t="n">
        <v>550611</v>
      </c>
      <c r="B21708" s="4" t="inlineStr">
        <is>
          <t>Bezalel Christian Academy</t>
        </is>
      </c>
      <c r="C21708" s="4" t="inlineStr">
        <is>
          <t>P2</t>
        </is>
      </c>
      <c r="D21708" s="5" t="n">
        <v>88</v>
      </c>
      <c r="E21708" s="5" t="n">
        <v>3</v>
      </c>
      <c r="F21708" s="5" t="n">
        <v>0</v>
      </c>
      <c r="G21708" s="5">
        <f>E21708-F21708</f>
        <v/>
      </c>
      <c r="H21708" s="5">
        <f>'Notes'!$B$4</f>
        <v/>
      </c>
      <c r="I21708" s="5">
        <f>ROUNDUP(D21708/H21708,0)</f>
        <v/>
      </c>
      <c r="J21708" s="6">
        <f>G21708-I21708</f>
        <v/>
      </c>
      <c r="K21708" s="4">
        <f>IF(J21708&lt;0,"Deficit",IF(J21708=0,"Exact fit","Surplus"))</f>
        <v/>
      </c>
    </row>
    <row r="21709">
      <c r="A21709" s="4" t="n">
        <v>550611</v>
      </c>
      <c r="B21709" s="4" t="inlineStr">
        <is>
          <t>Bezalel Christian Academy</t>
        </is>
      </c>
      <c r="C21709" s="4" t="inlineStr">
        <is>
          <t>P3</t>
        </is>
      </c>
      <c r="D21709" s="5" t="n">
        <v>63</v>
      </c>
      <c r="E21709" s="5" t="n">
        <v>2</v>
      </c>
      <c r="F21709" s="5" t="n">
        <v>0</v>
      </c>
      <c r="G21709" s="5">
        <f>E21709-F21709</f>
        <v/>
      </c>
      <c r="H21709" s="5">
        <f>'Notes'!$B$4</f>
        <v/>
      </c>
      <c r="I21709" s="5">
        <f>ROUNDUP(D21709/H21709,0)</f>
        <v/>
      </c>
      <c r="J21709" s="6">
        <f>G21709-I21709</f>
        <v/>
      </c>
      <c r="K21709" s="4">
        <f>IF(J21709&lt;0,"Deficit",IF(J21709=0,"Exact fit","Surplus"))</f>
        <v/>
      </c>
    </row>
    <row r="21710">
      <c r="A21710" s="4" t="n">
        <v>550611</v>
      </c>
      <c r="B21710" s="4" t="inlineStr">
        <is>
          <t>Bezalel Christian Academy</t>
        </is>
      </c>
      <c r="C21710" s="4" t="inlineStr">
        <is>
          <t>P4</t>
        </is>
      </c>
      <c r="D21710" s="5" t="n">
        <v>56</v>
      </c>
      <c r="E21710" s="5" t="n">
        <v>2</v>
      </c>
      <c r="F21710" s="5" t="n">
        <v>0</v>
      </c>
      <c r="G21710" s="5">
        <f>E21710-F21710</f>
        <v/>
      </c>
      <c r="H21710" s="5">
        <f>'Notes'!$B$4</f>
        <v/>
      </c>
      <c r="I21710" s="5">
        <f>ROUNDUP(D21710/H21710,0)</f>
        <v/>
      </c>
      <c r="J21710" s="6">
        <f>G21710-I21710</f>
        <v/>
      </c>
      <c r="K21710" s="4">
        <f>IF(J21710&lt;0,"Deficit",IF(J21710=0,"Exact fit","Surplus"))</f>
        <v/>
      </c>
    </row>
    <row r="21711">
      <c r="A21711" s="4" t="n">
        <v>550611</v>
      </c>
      <c r="B21711" s="4" t="inlineStr">
        <is>
          <t>Bezalel Christian Academy</t>
        </is>
      </c>
      <c r="C21711" s="4" t="inlineStr">
        <is>
          <t>P5</t>
        </is>
      </c>
      <c r="D21711" s="5" t="n">
        <v>34</v>
      </c>
      <c r="E21711" s="5" t="n">
        <v>1</v>
      </c>
      <c r="F21711" s="5" t="n">
        <v>0</v>
      </c>
      <c r="G21711" s="5">
        <f>E21711-F21711</f>
        <v/>
      </c>
      <c r="H21711" s="5">
        <f>'Notes'!$B$4</f>
        <v/>
      </c>
      <c r="I21711" s="5">
        <f>ROUNDUP(D21711/H21711,0)</f>
        <v/>
      </c>
      <c r="J21711" s="6">
        <f>G21711-I21711</f>
        <v/>
      </c>
      <c r="K21711" s="4">
        <f>IF(J21711&lt;0,"Deficit",IF(J21711=0,"Exact fit","Surplus"))</f>
        <v/>
      </c>
    </row>
    <row r="21712">
      <c r="A21712" s="4" t="n">
        <v>550611</v>
      </c>
      <c r="B21712" s="4" t="inlineStr">
        <is>
          <t>Bezalel Christian Academy</t>
        </is>
      </c>
      <c r="C21712" s="4" t="inlineStr">
        <is>
          <t>P6</t>
        </is>
      </c>
      <c r="D21712" s="5" t="n">
        <v>17</v>
      </c>
      <c r="E21712" s="5" t="n">
        <v>1</v>
      </c>
      <c r="F21712" s="5" t="n">
        <v>0</v>
      </c>
      <c r="G21712" s="5">
        <f>E21712-F21712</f>
        <v/>
      </c>
      <c r="H21712" s="5">
        <f>'Notes'!$B$4</f>
        <v/>
      </c>
      <c r="I21712" s="5">
        <f>ROUNDUP(D21712/H21712,0)</f>
        <v/>
      </c>
      <c r="J21712" s="6">
        <f>G21712-I21712</f>
        <v/>
      </c>
      <c r="K21712" s="4">
        <f>IF(J21712&lt;0,"Deficit",IF(J21712=0,"Exact fit","Surplus"))</f>
        <v/>
      </c>
    </row>
    <row r="21713">
      <c r="A21713" s="4" t="n">
        <v>550612</v>
      </c>
      <c r="B21713" s="4" t="inlineStr">
        <is>
          <t>Ecole Santo Karoli Mahama</t>
        </is>
      </c>
      <c r="C21713" s="4" t="inlineStr">
        <is>
          <t>P1</t>
        </is>
      </c>
      <c r="D21713" s="5" t="n">
        <v>14</v>
      </c>
      <c r="E21713" s="5" t="n">
        <v>1</v>
      </c>
      <c r="F21713" s="5" t="n">
        <v>0</v>
      </c>
      <c r="G21713" s="5">
        <f>E21713-F21713</f>
        <v/>
      </c>
      <c r="H21713" s="5">
        <f>'Notes'!$B$4</f>
        <v/>
      </c>
      <c r="I21713" s="5">
        <f>ROUNDUP(D21713/H21713,0)</f>
        <v/>
      </c>
      <c r="J21713" s="6">
        <f>G21713-I21713</f>
        <v/>
      </c>
      <c r="K21713" s="4">
        <f>IF(J21713&lt;0,"Deficit",IF(J21713=0,"Exact fit","Surplus"))</f>
        <v/>
      </c>
    </row>
    <row r="21714">
      <c r="A21714" s="4" t="n">
        <v>550612</v>
      </c>
      <c r="B21714" s="4" t="inlineStr">
        <is>
          <t>Ecole Santo Karoli Mahama</t>
        </is>
      </c>
      <c r="C21714" s="4" t="inlineStr">
        <is>
          <t>P2</t>
        </is>
      </c>
      <c r="D21714" s="5" t="n">
        <v>12</v>
      </c>
      <c r="E21714" s="5" t="n">
        <v>1</v>
      </c>
      <c r="F21714" s="5" t="n">
        <v>0</v>
      </c>
      <c r="G21714" s="5">
        <f>E21714-F21714</f>
        <v/>
      </c>
      <c r="H21714" s="5">
        <f>'Notes'!$B$4</f>
        <v/>
      </c>
      <c r="I21714" s="5">
        <f>ROUNDUP(D21714/H21714,0)</f>
        <v/>
      </c>
      <c r="J21714" s="6">
        <f>G21714-I21714</f>
        <v/>
      </c>
      <c r="K21714" s="4">
        <f>IF(J21714&lt;0,"Deficit",IF(J21714=0,"Exact fit","Surplus"))</f>
        <v/>
      </c>
    </row>
    <row r="21715">
      <c r="A21715" s="4" t="n">
        <v>550612</v>
      </c>
      <c r="B21715" s="4" t="inlineStr">
        <is>
          <t>Ecole Santo Karoli Mahama</t>
        </is>
      </c>
      <c r="C21715" s="4" t="inlineStr">
        <is>
          <t>P3</t>
        </is>
      </c>
      <c r="D21715" s="5" t="n">
        <v>11</v>
      </c>
      <c r="E21715" s="5" t="n">
        <v>1</v>
      </c>
      <c r="F21715" s="5" t="n">
        <v>0</v>
      </c>
      <c r="G21715" s="5">
        <f>E21715-F21715</f>
        <v/>
      </c>
      <c r="H21715" s="5">
        <f>'Notes'!$B$4</f>
        <v/>
      </c>
      <c r="I21715" s="5">
        <f>ROUNDUP(D21715/H21715,0)</f>
        <v/>
      </c>
      <c r="J21715" s="6">
        <f>G21715-I21715</f>
        <v/>
      </c>
      <c r="K21715" s="4">
        <f>IF(J21715&lt;0,"Deficit",IF(J21715=0,"Exact fit","Surplus"))</f>
        <v/>
      </c>
    </row>
    <row r="21716">
      <c r="A21716" s="4" t="n">
        <v>550612</v>
      </c>
      <c r="B21716" s="4" t="inlineStr">
        <is>
          <t>Ecole Santo Karoli Mahama</t>
        </is>
      </c>
      <c r="C21716" s="4" t="inlineStr">
        <is>
          <t>P4</t>
        </is>
      </c>
      <c r="D21716" s="5" t="n">
        <v>9</v>
      </c>
      <c r="E21716" s="5" t="n">
        <v>1</v>
      </c>
      <c r="F21716" s="5" t="n">
        <v>0</v>
      </c>
      <c r="G21716" s="5">
        <f>E21716-F21716</f>
        <v/>
      </c>
      <c r="H21716" s="5">
        <f>'Notes'!$B$4</f>
        <v/>
      </c>
      <c r="I21716" s="5">
        <f>ROUNDUP(D21716/H21716,0)</f>
        <v/>
      </c>
      <c r="J21716" s="6">
        <f>G21716-I21716</f>
        <v/>
      </c>
      <c r="K21716" s="4">
        <f>IF(J21716&lt;0,"Deficit",IF(J21716=0,"Exact fit","Surplus"))</f>
        <v/>
      </c>
    </row>
    <row r="21717">
      <c r="A21717" s="4" t="n">
        <v>550612</v>
      </c>
      <c r="B21717" s="4" t="inlineStr">
        <is>
          <t>Ecole Santo Karoli Mahama</t>
        </is>
      </c>
      <c r="C21717" s="4" t="inlineStr">
        <is>
          <t>P5</t>
        </is>
      </c>
      <c r="D21717" s="5" t="n">
        <v>6</v>
      </c>
      <c r="E21717" s="5" t="n">
        <v>1</v>
      </c>
      <c r="F21717" s="5" t="n">
        <v>0</v>
      </c>
      <c r="G21717" s="5">
        <f>E21717-F21717</f>
        <v/>
      </c>
      <c r="H21717" s="5">
        <f>'Notes'!$B$4</f>
        <v/>
      </c>
      <c r="I21717" s="5">
        <f>ROUNDUP(D21717/H21717,0)</f>
        <v/>
      </c>
      <c r="J21717" s="6">
        <f>G21717-I21717</f>
        <v/>
      </c>
      <c r="K21717" s="4">
        <f>IF(J21717&lt;0,"Deficit",IF(J21717=0,"Exact fit","Surplus"))</f>
        <v/>
      </c>
    </row>
    <row r="21718">
      <c r="A21718" s="4" t="n">
        <v>550701</v>
      </c>
      <c r="B21718" s="4" t="inlineStr">
        <is>
          <t>GS MUSHONGI</t>
        </is>
      </c>
      <c r="C21718" s="4" t="inlineStr">
        <is>
          <t>P1</t>
        </is>
      </c>
      <c r="D21718" s="5" t="n">
        <v>158</v>
      </c>
      <c r="E21718" s="5" t="n">
        <v>4</v>
      </c>
      <c r="F21718" s="5" t="n">
        <v>2</v>
      </c>
      <c r="G21718" s="5">
        <f>E21718-F21718</f>
        <v/>
      </c>
      <c r="H21718" s="5">
        <f>'Notes'!$B$4</f>
        <v/>
      </c>
      <c r="I21718" s="5">
        <f>ROUNDUP(D21718/H21718,0)</f>
        <v/>
      </c>
      <c r="J21718" s="6">
        <f>G21718-I21718</f>
        <v/>
      </c>
      <c r="K21718" s="4">
        <f>IF(J21718&lt;0,"Deficit",IF(J21718=0,"Exact fit","Surplus"))</f>
        <v/>
      </c>
    </row>
    <row r="21719">
      <c r="A21719" s="4" t="n">
        <v>550701</v>
      </c>
      <c r="B21719" s="4" t="inlineStr">
        <is>
          <t>GS MUSHONGI</t>
        </is>
      </c>
      <c r="C21719" s="4" t="inlineStr">
        <is>
          <t>P2</t>
        </is>
      </c>
      <c r="D21719" s="5" t="n">
        <v>127</v>
      </c>
      <c r="E21719" s="5" t="n">
        <v>4</v>
      </c>
      <c r="F21719" s="5" t="n">
        <v>2</v>
      </c>
      <c r="G21719" s="5">
        <f>E21719-F21719</f>
        <v/>
      </c>
      <c r="H21719" s="5">
        <f>'Notes'!$B$4</f>
        <v/>
      </c>
      <c r="I21719" s="5">
        <f>ROUNDUP(D21719/H21719,0)</f>
        <v/>
      </c>
      <c r="J21719" s="6">
        <f>G21719-I21719</f>
        <v/>
      </c>
      <c r="K21719" s="4">
        <f>IF(J21719&lt;0,"Deficit",IF(J21719=0,"Exact fit","Surplus"))</f>
        <v/>
      </c>
    </row>
    <row r="21720">
      <c r="A21720" s="4" t="n">
        <v>550701</v>
      </c>
      <c r="B21720" s="4" t="inlineStr">
        <is>
          <t>GS MUSHONGI</t>
        </is>
      </c>
      <c r="C21720" s="4" t="inlineStr">
        <is>
          <t>P3</t>
        </is>
      </c>
      <c r="D21720" s="5" t="n">
        <v>168</v>
      </c>
      <c r="E21720" s="5" t="n">
        <v>4</v>
      </c>
      <c r="F21720" s="5" t="n">
        <v>2</v>
      </c>
      <c r="G21720" s="5">
        <f>E21720-F21720</f>
        <v/>
      </c>
      <c r="H21720" s="5">
        <f>'Notes'!$B$4</f>
        <v/>
      </c>
      <c r="I21720" s="5">
        <f>ROUNDUP(D21720/H21720,0)</f>
        <v/>
      </c>
      <c r="J21720" s="6">
        <f>G21720-I21720</f>
        <v/>
      </c>
      <c r="K21720" s="4">
        <f>IF(J21720&lt;0,"Deficit",IF(J21720=0,"Exact fit","Surplus"))</f>
        <v/>
      </c>
    </row>
    <row r="21721">
      <c r="A21721" s="4" t="n">
        <v>550701</v>
      </c>
      <c r="B21721" s="4" t="inlineStr">
        <is>
          <t>GS MUSHONGI</t>
        </is>
      </c>
      <c r="C21721" s="4" t="inlineStr">
        <is>
          <t>P4</t>
        </is>
      </c>
      <c r="D21721" s="5" t="n">
        <v>146</v>
      </c>
      <c r="E21721" s="5" t="n">
        <v>3</v>
      </c>
      <c r="F21721" s="5" t="n">
        <v>0</v>
      </c>
      <c r="G21721" s="5">
        <f>E21721-F21721</f>
        <v/>
      </c>
      <c r="H21721" s="5">
        <f>'Notes'!$B$4</f>
        <v/>
      </c>
      <c r="I21721" s="5">
        <f>ROUNDUP(D21721/H21721,0)</f>
        <v/>
      </c>
      <c r="J21721" s="6">
        <f>G21721-I21721</f>
        <v/>
      </c>
      <c r="K21721" s="4">
        <f>IF(J21721&lt;0,"Deficit",IF(J21721=0,"Exact fit","Surplus"))</f>
        <v/>
      </c>
    </row>
    <row r="21722">
      <c r="A21722" s="4" t="n">
        <v>550701</v>
      </c>
      <c r="B21722" s="4" t="inlineStr">
        <is>
          <t>GS MUSHONGI</t>
        </is>
      </c>
      <c r="C21722" s="4" t="inlineStr">
        <is>
          <t>P5</t>
        </is>
      </c>
      <c r="D21722" s="5" t="n">
        <v>142</v>
      </c>
      <c r="E21722" s="5" t="n">
        <v>3</v>
      </c>
      <c r="F21722" s="5" t="n">
        <v>0</v>
      </c>
      <c r="G21722" s="5">
        <f>E21722-F21722</f>
        <v/>
      </c>
      <c r="H21722" s="5">
        <f>'Notes'!$B$4</f>
        <v/>
      </c>
      <c r="I21722" s="5">
        <f>ROUNDUP(D21722/H21722,0)</f>
        <v/>
      </c>
      <c r="J21722" s="6">
        <f>G21722-I21722</f>
        <v/>
      </c>
      <c r="K21722" s="4">
        <f>IF(J21722&lt;0,"Deficit",IF(J21722=0,"Exact fit","Surplus"))</f>
        <v/>
      </c>
    </row>
    <row r="21723">
      <c r="A21723" s="4" t="n">
        <v>550701</v>
      </c>
      <c r="B21723" s="4" t="inlineStr">
        <is>
          <t>GS MUSHONGI</t>
        </is>
      </c>
      <c r="C21723" s="4" t="inlineStr">
        <is>
          <t>P6</t>
        </is>
      </c>
      <c r="D21723" s="5" t="n">
        <v>78</v>
      </c>
      <c r="E21723" s="5" t="n">
        <v>2</v>
      </c>
      <c r="F21723" s="5" t="n">
        <v>0</v>
      </c>
      <c r="G21723" s="5">
        <f>E21723-F21723</f>
        <v/>
      </c>
      <c r="H21723" s="5">
        <f>'Notes'!$B$4</f>
        <v/>
      </c>
      <c r="I21723" s="5">
        <f>ROUNDUP(D21723/H21723,0)</f>
        <v/>
      </c>
      <c r="J21723" s="6">
        <f>G21723-I21723</f>
        <v/>
      </c>
      <c r="K21723" s="4">
        <f>IF(J21723&lt;0,"Deficit",IF(J21723=0,"Exact fit","Surplus"))</f>
        <v/>
      </c>
    </row>
    <row r="21724">
      <c r="A21724" s="4" t="n">
        <v>550702</v>
      </c>
      <c r="B21724" s="4" t="inlineStr">
        <is>
          <t>GS MURAMBI1</t>
        </is>
      </c>
      <c r="C21724" s="4" t="inlineStr">
        <is>
          <t>P1</t>
        </is>
      </c>
      <c r="D21724" s="5" t="n">
        <v>205</v>
      </c>
      <c r="E21724" s="5" t="n">
        <v>4</v>
      </c>
      <c r="F21724" s="5" t="n">
        <v>2</v>
      </c>
      <c r="G21724" s="5">
        <f>E21724-F21724</f>
        <v/>
      </c>
      <c r="H21724" s="5">
        <f>'Notes'!$B$4</f>
        <v/>
      </c>
      <c r="I21724" s="5">
        <f>ROUNDUP(D21724/H21724,0)</f>
        <v/>
      </c>
      <c r="J21724" s="6">
        <f>G21724-I21724</f>
        <v/>
      </c>
      <c r="K21724" s="4">
        <f>IF(J21724&lt;0,"Deficit",IF(J21724=0,"Exact fit","Surplus"))</f>
        <v/>
      </c>
    </row>
    <row r="21725">
      <c r="A21725" s="4" t="n">
        <v>550702</v>
      </c>
      <c r="B21725" s="4" t="inlineStr">
        <is>
          <t>GS MURAMBI1</t>
        </is>
      </c>
      <c r="C21725" s="4" t="inlineStr">
        <is>
          <t>P2</t>
        </is>
      </c>
      <c r="D21725" s="5" t="n">
        <v>209</v>
      </c>
      <c r="E21725" s="5" t="n">
        <v>4</v>
      </c>
      <c r="F21725" s="5" t="n">
        <v>2</v>
      </c>
      <c r="G21725" s="5">
        <f>E21725-F21725</f>
        <v/>
      </c>
      <c r="H21725" s="5">
        <f>'Notes'!$B$4</f>
        <v/>
      </c>
      <c r="I21725" s="5">
        <f>ROUNDUP(D21725/H21725,0)</f>
        <v/>
      </c>
      <c r="J21725" s="6">
        <f>G21725-I21725</f>
        <v/>
      </c>
      <c r="K21725" s="4">
        <f>IF(J21725&lt;0,"Deficit",IF(J21725=0,"Exact fit","Surplus"))</f>
        <v/>
      </c>
    </row>
    <row r="21726">
      <c r="A21726" s="4" t="n">
        <v>550702</v>
      </c>
      <c r="B21726" s="4" t="inlineStr">
        <is>
          <t>GS MURAMBI1</t>
        </is>
      </c>
      <c r="C21726" s="4" t="inlineStr">
        <is>
          <t>P3</t>
        </is>
      </c>
      <c r="D21726" s="5" t="n">
        <v>184</v>
      </c>
      <c r="E21726" s="5" t="n">
        <v>4</v>
      </c>
      <c r="F21726" s="5" t="n">
        <v>2</v>
      </c>
      <c r="G21726" s="5">
        <f>E21726-F21726</f>
        <v/>
      </c>
      <c r="H21726" s="5">
        <f>'Notes'!$B$4</f>
        <v/>
      </c>
      <c r="I21726" s="5">
        <f>ROUNDUP(D21726/H21726,0)</f>
        <v/>
      </c>
      <c r="J21726" s="6">
        <f>G21726-I21726</f>
        <v/>
      </c>
      <c r="K21726" s="4">
        <f>IF(J21726&lt;0,"Deficit",IF(J21726=0,"Exact fit","Surplus"))</f>
        <v/>
      </c>
    </row>
    <row r="21727">
      <c r="A21727" s="4" t="n">
        <v>550702</v>
      </c>
      <c r="B21727" s="4" t="inlineStr">
        <is>
          <t>GS MURAMBI1</t>
        </is>
      </c>
      <c r="C21727" s="4" t="inlineStr">
        <is>
          <t>P4</t>
        </is>
      </c>
      <c r="D21727" s="5" t="n">
        <v>218</v>
      </c>
      <c r="E21727" s="5" t="n">
        <v>5</v>
      </c>
      <c r="F21727" s="5" t="n">
        <v>0</v>
      </c>
      <c r="G21727" s="5">
        <f>E21727-F21727</f>
        <v/>
      </c>
      <c r="H21727" s="5">
        <f>'Notes'!$B$4</f>
        <v/>
      </c>
      <c r="I21727" s="5">
        <f>ROUNDUP(D21727/H21727,0)</f>
        <v/>
      </c>
      <c r="J21727" s="6">
        <f>G21727-I21727</f>
        <v/>
      </c>
      <c r="K21727" s="4">
        <f>IF(J21727&lt;0,"Deficit",IF(J21727=0,"Exact fit","Surplus"))</f>
        <v/>
      </c>
    </row>
    <row r="21728">
      <c r="A21728" s="4" t="n">
        <v>550702</v>
      </c>
      <c r="B21728" s="4" t="inlineStr">
        <is>
          <t>GS MURAMBI1</t>
        </is>
      </c>
      <c r="C21728" s="4" t="inlineStr">
        <is>
          <t>P5</t>
        </is>
      </c>
      <c r="D21728" s="5" t="n">
        <v>117</v>
      </c>
      <c r="E21728" s="5" t="n">
        <v>3</v>
      </c>
      <c r="F21728" s="5" t="n">
        <v>0</v>
      </c>
      <c r="G21728" s="5">
        <f>E21728-F21728</f>
        <v/>
      </c>
      <c r="H21728" s="5">
        <f>'Notes'!$B$4</f>
        <v/>
      </c>
      <c r="I21728" s="5">
        <f>ROUNDUP(D21728/H21728,0)</f>
        <v/>
      </c>
      <c r="J21728" s="6">
        <f>G21728-I21728</f>
        <v/>
      </c>
      <c r="K21728" s="4">
        <f>IF(J21728&lt;0,"Deficit",IF(J21728=0,"Exact fit","Surplus"))</f>
        <v/>
      </c>
    </row>
    <row r="21729">
      <c r="A21729" s="4" t="n">
        <v>550702</v>
      </c>
      <c r="B21729" s="4" t="inlineStr">
        <is>
          <t>GS MURAMBI1</t>
        </is>
      </c>
      <c r="C21729" s="4" t="inlineStr">
        <is>
          <t>P6</t>
        </is>
      </c>
      <c r="D21729" s="5" t="n">
        <v>78</v>
      </c>
      <c r="E21729" s="5" t="n">
        <v>2</v>
      </c>
      <c r="F21729" s="5" t="n">
        <v>0</v>
      </c>
      <c r="G21729" s="5">
        <f>E21729-F21729</f>
        <v/>
      </c>
      <c r="H21729" s="5">
        <f>'Notes'!$B$4</f>
        <v/>
      </c>
      <c r="I21729" s="5">
        <f>ROUNDUP(D21729/H21729,0)</f>
        <v/>
      </c>
      <c r="J21729" s="6">
        <f>G21729-I21729</f>
        <v/>
      </c>
      <c r="K21729" s="4">
        <f>IF(J21729&lt;0,"Deficit",IF(J21729=0,"Exact fit","Surplus"))</f>
        <v/>
      </c>
    </row>
    <row r="21730">
      <c r="A21730" s="4" t="n">
        <v>550703</v>
      </c>
      <c r="B21730" s="4" t="inlineStr">
        <is>
          <t>GS NYAKABUNGO</t>
        </is>
      </c>
      <c r="C21730" s="4" t="inlineStr">
        <is>
          <t>P1</t>
        </is>
      </c>
      <c r="D21730" s="5" t="n">
        <v>130</v>
      </c>
      <c r="E21730" s="5" t="n">
        <v>4</v>
      </c>
      <c r="F21730" s="5" t="n">
        <v>2</v>
      </c>
      <c r="G21730" s="5">
        <f>E21730-F21730</f>
        <v/>
      </c>
      <c r="H21730" s="5">
        <f>'Notes'!$B$4</f>
        <v/>
      </c>
      <c r="I21730" s="5">
        <f>ROUNDUP(D21730/H21730,0)</f>
        <v/>
      </c>
      <c r="J21730" s="6">
        <f>G21730-I21730</f>
        <v/>
      </c>
      <c r="K21730" s="4">
        <f>IF(J21730&lt;0,"Deficit",IF(J21730=0,"Exact fit","Surplus"))</f>
        <v/>
      </c>
    </row>
    <row r="21731">
      <c r="A21731" s="4" t="n">
        <v>550703</v>
      </c>
      <c r="B21731" s="4" t="inlineStr">
        <is>
          <t>GS NYAKABUNGO</t>
        </is>
      </c>
      <c r="C21731" s="4" t="inlineStr">
        <is>
          <t>P2</t>
        </is>
      </c>
      <c r="D21731" s="5" t="n">
        <v>160</v>
      </c>
      <c r="E21731" s="5" t="n">
        <v>4</v>
      </c>
      <c r="F21731" s="5" t="n">
        <v>2</v>
      </c>
      <c r="G21731" s="5">
        <f>E21731-F21731</f>
        <v/>
      </c>
      <c r="H21731" s="5">
        <f>'Notes'!$B$4</f>
        <v/>
      </c>
      <c r="I21731" s="5">
        <f>ROUNDUP(D21731/H21731,0)</f>
        <v/>
      </c>
      <c r="J21731" s="6">
        <f>G21731-I21731</f>
        <v/>
      </c>
      <c r="K21731" s="4">
        <f>IF(J21731&lt;0,"Deficit",IF(J21731=0,"Exact fit","Surplus"))</f>
        <v/>
      </c>
    </row>
    <row r="21732">
      <c r="A21732" s="4" t="n">
        <v>550703</v>
      </c>
      <c r="B21732" s="4" t="inlineStr">
        <is>
          <t>GS NYAKABUNGO</t>
        </is>
      </c>
      <c r="C21732" s="4" t="inlineStr">
        <is>
          <t>P3</t>
        </is>
      </c>
      <c r="D21732" s="5" t="n">
        <v>150</v>
      </c>
      <c r="E21732" s="5" t="n">
        <v>4</v>
      </c>
      <c r="F21732" s="5" t="n">
        <v>2</v>
      </c>
      <c r="G21732" s="5">
        <f>E21732-F21732</f>
        <v/>
      </c>
      <c r="H21732" s="5">
        <f>'Notes'!$B$4</f>
        <v/>
      </c>
      <c r="I21732" s="5">
        <f>ROUNDUP(D21732/H21732,0)</f>
        <v/>
      </c>
      <c r="J21732" s="6">
        <f>G21732-I21732</f>
        <v/>
      </c>
      <c r="K21732" s="4">
        <f>IF(J21732&lt;0,"Deficit",IF(J21732=0,"Exact fit","Surplus"))</f>
        <v/>
      </c>
    </row>
    <row r="21733">
      <c r="A21733" s="4" t="n">
        <v>550703</v>
      </c>
      <c r="B21733" s="4" t="inlineStr">
        <is>
          <t>GS NYAKABUNGO</t>
        </is>
      </c>
      <c r="C21733" s="4" t="inlineStr">
        <is>
          <t>P4</t>
        </is>
      </c>
      <c r="D21733" s="5" t="n">
        <v>141</v>
      </c>
      <c r="E21733" s="5" t="n">
        <v>3</v>
      </c>
      <c r="F21733" s="5" t="n">
        <v>0</v>
      </c>
      <c r="G21733" s="5">
        <f>E21733-F21733</f>
        <v/>
      </c>
      <c r="H21733" s="5">
        <f>'Notes'!$B$4</f>
        <v/>
      </c>
      <c r="I21733" s="5">
        <f>ROUNDUP(D21733/H21733,0)</f>
        <v/>
      </c>
      <c r="J21733" s="6">
        <f>G21733-I21733</f>
        <v/>
      </c>
      <c r="K21733" s="4">
        <f>IF(J21733&lt;0,"Deficit",IF(J21733=0,"Exact fit","Surplus"))</f>
        <v/>
      </c>
    </row>
    <row r="21734">
      <c r="A21734" s="4" t="n">
        <v>550703</v>
      </c>
      <c r="B21734" s="4" t="inlineStr">
        <is>
          <t>GS NYAKABUNGO</t>
        </is>
      </c>
      <c r="C21734" s="4" t="inlineStr">
        <is>
          <t>P5</t>
        </is>
      </c>
      <c r="D21734" s="5" t="n">
        <v>143</v>
      </c>
      <c r="E21734" s="5" t="n">
        <v>3</v>
      </c>
      <c r="F21734" s="5" t="n">
        <v>0</v>
      </c>
      <c r="G21734" s="5">
        <f>E21734-F21734</f>
        <v/>
      </c>
      <c r="H21734" s="5">
        <f>'Notes'!$B$4</f>
        <v/>
      </c>
      <c r="I21734" s="5">
        <f>ROUNDUP(D21734/H21734,0)</f>
        <v/>
      </c>
      <c r="J21734" s="6">
        <f>G21734-I21734</f>
        <v/>
      </c>
      <c r="K21734" s="4">
        <f>IF(J21734&lt;0,"Deficit",IF(J21734=0,"Exact fit","Surplus"))</f>
        <v/>
      </c>
    </row>
    <row r="21735">
      <c r="A21735" s="4" t="n">
        <v>550703</v>
      </c>
      <c r="B21735" s="4" t="inlineStr">
        <is>
          <t>GS NYAKABUNGO</t>
        </is>
      </c>
      <c r="C21735" s="4" t="inlineStr">
        <is>
          <t>P6</t>
        </is>
      </c>
      <c r="D21735" s="5" t="n">
        <v>108</v>
      </c>
      <c r="E21735" s="5" t="n">
        <v>2</v>
      </c>
      <c r="F21735" s="5" t="n">
        <v>0</v>
      </c>
      <c r="G21735" s="5">
        <f>E21735-F21735</f>
        <v/>
      </c>
      <c r="H21735" s="5">
        <f>'Notes'!$B$4</f>
        <v/>
      </c>
      <c r="I21735" s="5">
        <f>ROUNDUP(D21735/H21735,0)</f>
        <v/>
      </c>
      <c r="J21735" s="6">
        <f>G21735-I21735</f>
        <v/>
      </c>
      <c r="K21735" s="4">
        <f>IF(J21735&lt;0,"Deficit",IF(J21735=0,"Exact fit","Surplus"))</f>
        <v/>
      </c>
    </row>
    <row r="21736">
      <c r="A21736" s="4" t="n">
        <v>550704</v>
      </c>
      <c r="B21736" s="4" t="inlineStr">
        <is>
          <t>EP IBANDA</t>
        </is>
      </c>
      <c r="C21736" s="4" t="inlineStr">
        <is>
          <t>P1</t>
        </is>
      </c>
      <c r="D21736" s="5" t="n">
        <v>195</v>
      </c>
      <c r="E21736" s="5" t="n">
        <v>4</v>
      </c>
      <c r="F21736" s="5" t="n">
        <v>2</v>
      </c>
      <c r="G21736" s="5">
        <f>E21736-F21736</f>
        <v/>
      </c>
      <c r="H21736" s="5">
        <f>'Notes'!$B$4</f>
        <v/>
      </c>
      <c r="I21736" s="5">
        <f>ROUNDUP(D21736/H21736,0)</f>
        <v/>
      </c>
      <c r="J21736" s="6">
        <f>G21736-I21736</f>
        <v/>
      </c>
      <c r="K21736" s="4">
        <f>IF(J21736&lt;0,"Deficit",IF(J21736=0,"Exact fit","Surplus"))</f>
        <v/>
      </c>
    </row>
    <row r="21737">
      <c r="A21737" s="4" t="n">
        <v>550704</v>
      </c>
      <c r="B21737" s="4" t="inlineStr">
        <is>
          <t>EP IBANDA</t>
        </is>
      </c>
      <c r="C21737" s="4" t="inlineStr">
        <is>
          <t>P2</t>
        </is>
      </c>
      <c r="D21737" s="5" t="n">
        <v>205</v>
      </c>
      <c r="E21737" s="5" t="n">
        <v>4</v>
      </c>
      <c r="F21737" s="5" t="n">
        <v>2</v>
      </c>
      <c r="G21737" s="5">
        <f>E21737-F21737</f>
        <v/>
      </c>
      <c r="H21737" s="5">
        <f>'Notes'!$B$4</f>
        <v/>
      </c>
      <c r="I21737" s="5">
        <f>ROUNDUP(D21737/H21737,0)</f>
        <v/>
      </c>
      <c r="J21737" s="6">
        <f>G21737-I21737</f>
        <v/>
      </c>
      <c r="K21737" s="4">
        <f>IF(J21737&lt;0,"Deficit",IF(J21737=0,"Exact fit","Surplus"))</f>
        <v/>
      </c>
    </row>
    <row r="21738">
      <c r="A21738" s="4" t="n">
        <v>550704</v>
      </c>
      <c r="B21738" s="4" t="inlineStr">
        <is>
          <t>EP IBANDA</t>
        </is>
      </c>
      <c r="C21738" s="4" t="inlineStr">
        <is>
          <t>P3</t>
        </is>
      </c>
      <c r="D21738" s="5" t="n">
        <v>264</v>
      </c>
      <c r="E21738" s="5" t="n">
        <v>6</v>
      </c>
      <c r="F21738" s="5" t="n">
        <v>3</v>
      </c>
      <c r="G21738" s="5">
        <f>E21738-F21738</f>
        <v/>
      </c>
      <c r="H21738" s="5">
        <f>'Notes'!$B$4</f>
        <v/>
      </c>
      <c r="I21738" s="5">
        <f>ROUNDUP(D21738/H21738,0)</f>
        <v/>
      </c>
      <c r="J21738" s="6">
        <f>G21738-I21738</f>
        <v/>
      </c>
      <c r="K21738" s="4">
        <f>IF(J21738&lt;0,"Deficit",IF(J21738=0,"Exact fit","Surplus"))</f>
        <v/>
      </c>
    </row>
    <row r="21739">
      <c r="A21739" s="4" t="n">
        <v>550704</v>
      </c>
      <c r="B21739" s="4" t="inlineStr">
        <is>
          <t>EP IBANDA</t>
        </is>
      </c>
      <c r="C21739" s="4" t="inlineStr">
        <is>
          <t>P4</t>
        </is>
      </c>
      <c r="D21739" s="5" t="n">
        <v>265</v>
      </c>
      <c r="E21739" s="5" t="n">
        <v>5</v>
      </c>
      <c r="F21739" s="5" t="n">
        <v>0</v>
      </c>
      <c r="G21739" s="5">
        <f>E21739-F21739</f>
        <v/>
      </c>
      <c r="H21739" s="5">
        <f>'Notes'!$B$4</f>
        <v/>
      </c>
      <c r="I21739" s="5">
        <f>ROUNDUP(D21739/H21739,0)</f>
        <v/>
      </c>
      <c r="J21739" s="6">
        <f>G21739-I21739</f>
        <v/>
      </c>
      <c r="K21739" s="4">
        <f>IF(J21739&lt;0,"Deficit",IF(J21739=0,"Exact fit","Surplus"))</f>
        <v/>
      </c>
    </row>
    <row r="21740">
      <c r="A21740" s="4" t="n">
        <v>550704</v>
      </c>
      <c r="B21740" s="4" t="inlineStr">
        <is>
          <t>EP IBANDA</t>
        </is>
      </c>
      <c r="C21740" s="4" t="inlineStr">
        <is>
          <t>P5</t>
        </is>
      </c>
      <c r="D21740" s="5" t="n">
        <v>189</v>
      </c>
      <c r="E21740" s="5" t="n">
        <v>4</v>
      </c>
      <c r="F21740" s="5" t="n">
        <v>0</v>
      </c>
      <c r="G21740" s="5">
        <f>E21740-F21740</f>
        <v/>
      </c>
      <c r="H21740" s="5">
        <f>'Notes'!$B$4</f>
        <v/>
      </c>
      <c r="I21740" s="5">
        <f>ROUNDUP(D21740/H21740,0)</f>
        <v/>
      </c>
      <c r="J21740" s="6">
        <f>G21740-I21740</f>
        <v/>
      </c>
      <c r="K21740" s="4">
        <f>IF(J21740&lt;0,"Deficit",IF(J21740=0,"Exact fit","Surplus"))</f>
        <v/>
      </c>
    </row>
    <row r="21741">
      <c r="A21741" s="4" t="n">
        <v>550704</v>
      </c>
      <c r="B21741" s="4" t="inlineStr">
        <is>
          <t>EP IBANDA</t>
        </is>
      </c>
      <c r="C21741" s="4" t="inlineStr">
        <is>
          <t>P6</t>
        </is>
      </c>
      <c r="D21741" s="5" t="n">
        <v>134</v>
      </c>
      <c r="E21741" s="5" t="n">
        <v>4</v>
      </c>
      <c r="F21741" s="5" t="n">
        <v>0</v>
      </c>
      <c r="G21741" s="5">
        <f>E21741-F21741</f>
        <v/>
      </c>
      <c r="H21741" s="5">
        <f>'Notes'!$B$4</f>
        <v/>
      </c>
      <c r="I21741" s="5">
        <f>ROUNDUP(D21741/H21741,0)</f>
        <v/>
      </c>
      <c r="J21741" s="6">
        <f>G21741-I21741</f>
        <v/>
      </c>
      <c r="K21741" s="4">
        <f>IF(J21741&lt;0,"Deficit",IF(J21741=0,"Exact fit","Surplus"))</f>
        <v/>
      </c>
    </row>
    <row r="21742">
      <c r="A21742" s="4" t="n">
        <v>550705</v>
      </c>
      <c r="B21742" s="4" t="inlineStr">
        <is>
          <t>GS KANKOBWA</t>
        </is>
      </c>
      <c r="C21742" s="4" t="inlineStr">
        <is>
          <t>P1</t>
        </is>
      </c>
      <c r="D21742" s="5" t="n">
        <v>264</v>
      </c>
      <c r="E21742" s="5" t="n">
        <v>6</v>
      </c>
      <c r="F21742" s="5" t="n">
        <v>3</v>
      </c>
      <c r="G21742" s="5">
        <f>E21742-F21742</f>
        <v/>
      </c>
      <c r="H21742" s="5">
        <f>'Notes'!$B$4</f>
        <v/>
      </c>
      <c r="I21742" s="5">
        <f>ROUNDUP(D21742/H21742,0)</f>
        <v/>
      </c>
      <c r="J21742" s="6">
        <f>G21742-I21742</f>
        <v/>
      </c>
      <c r="K21742" s="4">
        <f>IF(J21742&lt;0,"Deficit",IF(J21742=0,"Exact fit","Surplus"))</f>
        <v/>
      </c>
    </row>
    <row r="21743">
      <c r="A21743" s="4" t="n">
        <v>550705</v>
      </c>
      <c r="B21743" s="4" t="inlineStr">
        <is>
          <t>GS KANKOBWA</t>
        </is>
      </c>
      <c r="C21743" s="4" t="inlineStr">
        <is>
          <t>P2</t>
        </is>
      </c>
      <c r="D21743" s="5" t="n">
        <v>233</v>
      </c>
      <c r="E21743" s="5" t="n">
        <v>6</v>
      </c>
      <c r="F21743" s="5" t="n">
        <v>3</v>
      </c>
      <c r="G21743" s="5">
        <f>E21743-F21743</f>
        <v/>
      </c>
      <c r="H21743" s="5">
        <f>'Notes'!$B$4</f>
        <v/>
      </c>
      <c r="I21743" s="5">
        <f>ROUNDUP(D21743/H21743,0)</f>
        <v/>
      </c>
      <c r="J21743" s="6">
        <f>G21743-I21743</f>
        <v/>
      </c>
      <c r="K21743" s="4">
        <f>IF(J21743&lt;0,"Deficit",IF(J21743=0,"Exact fit","Surplus"))</f>
        <v/>
      </c>
    </row>
    <row r="21744">
      <c r="A21744" s="4" t="n">
        <v>550705</v>
      </c>
      <c r="B21744" s="4" t="inlineStr">
        <is>
          <t>GS KANKOBWA</t>
        </is>
      </c>
      <c r="C21744" s="4" t="inlineStr">
        <is>
          <t>P3</t>
        </is>
      </c>
      <c r="D21744" s="5" t="n">
        <v>226</v>
      </c>
      <c r="E21744" s="5" t="n">
        <v>6</v>
      </c>
      <c r="F21744" s="5" t="n">
        <v>3</v>
      </c>
      <c r="G21744" s="5">
        <f>E21744-F21744</f>
        <v/>
      </c>
      <c r="H21744" s="5">
        <f>'Notes'!$B$4</f>
        <v/>
      </c>
      <c r="I21744" s="5">
        <f>ROUNDUP(D21744/H21744,0)</f>
        <v/>
      </c>
      <c r="J21744" s="6">
        <f>G21744-I21744</f>
        <v/>
      </c>
      <c r="K21744" s="4">
        <f>IF(J21744&lt;0,"Deficit",IF(J21744=0,"Exact fit","Surplus"))</f>
        <v/>
      </c>
    </row>
    <row r="21745">
      <c r="A21745" s="4" t="n">
        <v>550705</v>
      </c>
      <c r="B21745" s="4" t="inlineStr">
        <is>
          <t>GS KANKOBWA</t>
        </is>
      </c>
      <c r="C21745" s="4" t="inlineStr">
        <is>
          <t>P4</t>
        </is>
      </c>
      <c r="D21745" s="5" t="n">
        <v>220</v>
      </c>
      <c r="E21745" s="5" t="n">
        <v>4</v>
      </c>
      <c r="F21745" s="5" t="n">
        <v>0</v>
      </c>
      <c r="G21745" s="5">
        <f>E21745-F21745</f>
        <v/>
      </c>
      <c r="H21745" s="5">
        <f>'Notes'!$B$4</f>
        <v/>
      </c>
      <c r="I21745" s="5">
        <f>ROUNDUP(D21745/H21745,0)</f>
        <v/>
      </c>
      <c r="J21745" s="6">
        <f>G21745-I21745</f>
        <v/>
      </c>
      <c r="K21745" s="4">
        <f>IF(J21745&lt;0,"Deficit",IF(J21745=0,"Exact fit","Surplus"))</f>
        <v/>
      </c>
    </row>
    <row r="21746">
      <c r="A21746" s="4" t="n">
        <v>550705</v>
      </c>
      <c r="B21746" s="4" t="inlineStr">
        <is>
          <t>GS KANKOBWA</t>
        </is>
      </c>
      <c r="C21746" s="4" t="inlineStr">
        <is>
          <t>P5</t>
        </is>
      </c>
      <c r="D21746" s="5" t="n">
        <v>271</v>
      </c>
      <c r="E21746" s="5" t="n">
        <v>6</v>
      </c>
      <c r="F21746" s="5" t="n">
        <v>0</v>
      </c>
      <c r="G21746" s="5">
        <f>E21746-F21746</f>
        <v/>
      </c>
      <c r="H21746" s="5">
        <f>'Notes'!$B$4</f>
        <v/>
      </c>
      <c r="I21746" s="5">
        <f>ROUNDUP(D21746/H21746,0)</f>
        <v/>
      </c>
      <c r="J21746" s="6">
        <f>G21746-I21746</f>
        <v/>
      </c>
      <c r="K21746" s="4">
        <f>IF(J21746&lt;0,"Deficit",IF(J21746=0,"Exact fit","Surplus"))</f>
        <v/>
      </c>
    </row>
    <row r="21747">
      <c r="A21747" s="4" t="n">
        <v>550705</v>
      </c>
      <c r="B21747" s="4" t="inlineStr">
        <is>
          <t>GS KANKOBWA</t>
        </is>
      </c>
      <c r="C21747" s="4" t="inlineStr">
        <is>
          <t>P6</t>
        </is>
      </c>
      <c r="D21747" s="5" t="n">
        <v>90</v>
      </c>
      <c r="E21747" s="5" t="n">
        <v>3</v>
      </c>
      <c r="F21747" s="5" t="n">
        <v>0</v>
      </c>
      <c r="G21747" s="5">
        <f>E21747-F21747</f>
        <v/>
      </c>
      <c r="H21747" s="5">
        <f>'Notes'!$B$4</f>
        <v/>
      </c>
      <c r="I21747" s="5">
        <f>ROUNDUP(D21747/H21747,0)</f>
        <v/>
      </c>
      <c r="J21747" s="6">
        <f>G21747-I21747</f>
        <v/>
      </c>
      <c r="K21747" s="4">
        <f>IF(J21747&lt;0,"Deficit",IF(J21747=0,"Exact fit","Surplus"))</f>
        <v/>
      </c>
    </row>
    <row r="21748">
      <c r="A21748" s="4" t="n">
        <v>550706</v>
      </c>
      <c r="B21748" s="4" t="inlineStr">
        <is>
          <t>GS MPANGA / TSS</t>
        </is>
      </c>
      <c r="C21748" s="4" t="inlineStr">
        <is>
          <t>P1</t>
        </is>
      </c>
      <c r="D21748" s="5" t="n">
        <v>182</v>
      </c>
      <c r="E21748" s="5" t="n">
        <v>4</v>
      </c>
      <c r="F21748" s="5" t="n">
        <v>2</v>
      </c>
      <c r="G21748" s="5">
        <f>E21748-F21748</f>
        <v/>
      </c>
      <c r="H21748" s="5">
        <f>'Notes'!$B$4</f>
        <v/>
      </c>
      <c r="I21748" s="5">
        <f>ROUNDUP(D21748/H21748,0)</f>
        <v/>
      </c>
      <c r="J21748" s="6">
        <f>G21748-I21748</f>
        <v/>
      </c>
      <c r="K21748" s="4">
        <f>IF(J21748&lt;0,"Deficit",IF(J21748=0,"Exact fit","Surplus"))</f>
        <v/>
      </c>
    </row>
    <row r="21749">
      <c r="A21749" s="4" t="n">
        <v>550706</v>
      </c>
      <c r="B21749" s="4" t="inlineStr">
        <is>
          <t>GS MPANGA / TSS</t>
        </is>
      </c>
      <c r="C21749" s="4" t="inlineStr">
        <is>
          <t>P2</t>
        </is>
      </c>
      <c r="D21749" s="5" t="n">
        <v>127</v>
      </c>
      <c r="E21749" s="5" t="n">
        <v>4</v>
      </c>
      <c r="F21749" s="5" t="n">
        <v>1</v>
      </c>
      <c r="G21749" s="5">
        <f>E21749-F21749</f>
        <v/>
      </c>
      <c r="H21749" s="5">
        <f>'Notes'!$B$4</f>
        <v/>
      </c>
      <c r="I21749" s="5">
        <f>ROUNDUP(D21749/H21749,0)</f>
        <v/>
      </c>
      <c r="J21749" s="6">
        <f>G21749-I21749</f>
        <v/>
      </c>
      <c r="K21749" s="4">
        <f>IF(J21749&lt;0,"Deficit",IF(J21749=0,"Exact fit","Surplus"))</f>
        <v/>
      </c>
    </row>
    <row r="21750">
      <c r="A21750" s="4" t="n">
        <v>550706</v>
      </c>
      <c r="B21750" s="4" t="inlineStr">
        <is>
          <t>GS MPANGA / TSS</t>
        </is>
      </c>
      <c r="C21750" s="4" t="inlineStr">
        <is>
          <t>P3</t>
        </is>
      </c>
      <c r="D21750" s="5" t="n">
        <v>216</v>
      </c>
      <c r="E21750" s="5" t="n">
        <v>6</v>
      </c>
      <c r="F21750" s="5" t="n">
        <v>3</v>
      </c>
      <c r="G21750" s="5">
        <f>E21750-F21750</f>
        <v/>
      </c>
      <c r="H21750" s="5">
        <f>'Notes'!$B$4</f>
        <v/>
      </c>
      <c r="I21750" s="5">
        <f>ROUNDUP(D21750/H21750,0)</f>
        <v/>
      </c>
      <c r="J21750" s="6">
        <f>G21750-I21750</f>
        <v/>
      </c>
      <c r="K21750" s="4">
        <f>IF(J21750&lt;0,"Deficit",IF(J21750=0,"Exact fit","Surplus"))</f>
        <v/>
      </c>
    </row>
    <row r="21751">
      <c r="A21751" s="4" t="n">
        <v>550706</v>
      </c>
      <c r="B21751" s="4" t="inlineStr">
        <is>
          <t>GS MPANGA / TSS</t>
        </is>
      </c>
      <c r="C21751" s="4" t="inlineStr">
        <is>
          <t>P4</t>
        </is>
      </c>
      <c r="D21751" s="5" t="n">
        <v>200</v>
      </c>
      <c r="E21751" s="5" t="n">
        <v>4</v>
      </c>
      <c r="F21751" s="5" t="n">
        <v>0</v>
      </c>
      <c r="G21751" s="5">
        <f>E21751-F21751</f>
        <v/>
      </c>
      <c r="H21751" s="5">
        <f>'Notes'!$B$4</f>
        <v/>
      </c>
      <c r="I21751" s="5">
        <f>ROUNDUP(D21751/H21751,0)</f>
        <v/>
      </c>
      <c r="J21751" s="6">
        <f>G21751-I21751</f>
        <v/>
      </c>
      <c r="K21751" s="4">
        <f>IF(J21751&lt;0,"Deficit",IF(J21751=0,"Exact fit","Surplus"))</f>
        <v/>
      </c>
    </row>
    <row r="21752">
      <c r="A21752" s="4" t="n">
        <v>550706</v>
      </c>
      <c r="B21752" s="4" t="inlineStr">
        <is>
          <t>GS MPANGA / TSS</t>
        </is>
      </c>
      <c r="C21752" s="4" t="inlineStr">
        <is>
          <t>P5</t>
        </is>
      </c>
      <c r="D21752" s="5" t="n">
        <v>146</v>
      </c>
      <c r="E21752" s="5" t="n">
        <v>4</v>
      </c>
      <c r="F21752" s="5" t="n">
        <v>0</v>
      </c>
      <c r="G21752" s="5">
        <f>E21752-F21752</f>
        <v/>
      </c>
      <c r="H21752" s="5">
        <f>'Notes'!$B$4</f>
        <v/>
      </c>
      <c r="I21752" s="5">
        <f>ROUNDUP(D21752/H21752,0)</f>
        <v/>
      </c>
      <c r="J21752" s="6">
        <f>G21752-I21752</f>
        <v/>
      </c>
      <c r="K21752" s="4">
        <f>IF(J21752&lt;0,"Deficit",IF(J21752=0,"Exact fit","Surplus"))</f>
        <v/>
      </c>
    </row>
    <row r="21753">
      <c r="A21753" s="4" t="n">
        <v>550706</v>
      </c>
      <c r="B21753" s="4" t="inlineStr">
        <is>
          <t>GS MPANGA / TSS</t>
        </is>
      </c>
      <c r="C21753" s="4" t="inlineStr">
        <is>
          <t>P6</t>
        </is>
      </c>
      <c r="D21753" s="5" t="n">
        <v>85</v>
      </c>
      <c r="E21753" s="5" t="n">
        <v>2</v>
      </c>
      <c r="F21753" s="5" t="n">
        <v>0</v>
      </c>
      <c r="G21753" s="5">
        <f>E21753-F21753</f>
        <v/>
      </c>
      <c r="H21753" s="5">
        <f>'Notes'!$B$4</f>
        <v/>
      </c>
      <c r="I21753" s="5">
        <f>ROUNDUP(D21753/H21753,0)</f>
        <v/>
      </c>
      <c r="J21753" s="6">
        <f>G21753-I21753</f>
        <v/>
      </c>
      <c r="K21753" s="4">
        <f>IF(J21753&lt;0,"Deficit",IF(J21753=0,"Exact fit","Surplus"))</f>
        <v/>
      </c>
    </row>
    <row r="21754">
      <c r="A21754" s="4" t="n">
        <v>550707</v>
      </c>
      <c r="B21754" s="4" t="inlineStr">
        <is>
          <t>GS NYAWERA</t>
        </is>
      </c>
      <c r="C21754" s="4" t="inlineStr">
        <is>
          <t>P1</t>
        </is>
      </c>
      <c r="D21754" s="5" t="n">
        <v>46</v>
      </c>
      <c r="E21754" s="5" t="n">
        <v>1</v>
      </c>
      <c r="F21754" s="5" t="n">
        <v>0</v>
      </c>
      <c r="G21754" s="5">
        <f>E21754-F21754</f>
        <v/>
      </c>
      <c r="H21754" s="5">
        <f>'Notes'!$B$4</f>
        <v/>
      </c>
      <c r="I21754" s="5">
        <f>ROUNDUP(D21754/H21754,0)</f>
        <v/>
      </c>
      <c r="J21754" s="6">
        <f>G21754-I21754</f>
        <v/>
      </c>
      <c r="K21754" s="4">
        <f>IF(J21754&lt;0,"Deficit",IF(J21754=0,"Exact fit","Surplus"))</f>
        <v/>
      </c>
    </row>
    <row r="21755">
      <c r="A21755" s="4" t="n">
        <v>550707</v>
      </c>
      <c r="B21755" s="4" t="inlineStr">
        <is>
          <t>GS NYAWERA</t>
        </is>
      </c>
      <c r="C21755" s="4" t="inlineStr">
        <is>
          <t>P2</t>
        </is>
      </c>
      <c r="D21755" s="5" t="n">
        <v>48</v>
      </c>
      <c r="E21755" s="5" t="n">
        <v>1</v>
      </c>
      <c r="F21755" s="5" t="n">
        <v>0</v>
      </c>
      <c r="G21755" s="5">
        <f>E21755-F21755</f>
        <v/>
      </c>
      <c r="H21755" s="5">
        <f>'Notes'!$B$4</f>
        <v/>
      </c>
      <c r="I21755" s="5">
        <f>ROUNDUP(D21755/H21755,0)</f>
        <v/>
      </c>
      <c r="J21755" s="6">
        <f>G21755-I21755</f>
        <v/>
      </c>
      <c r="K21755" s="4">
        <f>IF(J21755&lt;0,"Deficit",IF(J21755=0,"Exact fit","Surplus"))</f>
        <v/>
      </c>
    </row>
    <row r="21756">
      <c r="A21756" s="4" t="n">
        <v>550707</v>
      </c>
      <c r="B21756" s="4" t="inlineStr">
        <is>
          <t>GS NYAWERA</t>
        </is>
      </c>
      <c r="C21756" s="4" t="inlineStr">
        <is>
          <t>P3</t>
        </is>
      </c>
      <c r="D21756" s="5" t="n">
        <v>66</v>
      </c>
      <c r="E21756" s="5" t="n">
        <v>2</v>
      </c>
      <c r="F21756" s="5" t="n">
        <v>0</v>
      </c>
      <c r="G21756" s="5">
        <f>E21756-F21756</f>
        <v/>
      </c>
      <c r="H21756" s="5">
        <f>'Notes'!$B$4</f>
        <v/>
      </c>
      <c r="I21756" s="5">
        <f>ROUNDUP(D21756/H21756,0)</f>
        <v/>
      </c>
      <c r="J21756" s="6">
        <f>G21756-I21756</f>
        <v/>
      </c>
      <c r="K21756" s="4">
        <f>IF(J21756&lt;0,"Deficit",IF(J21756=0,"Exact fit","Surplus"))</f>
        <v/>
      </c>
    </row>
    <row r="21757">
      <c r="A21757" s="4" t="n">
        <v>550707</v>
      </c>
      <c r="B21757" s="4" t="inlineStr">
        <is>
          <t>GS NYAWERA</t>
        </is>
      </c>
      <c r="C21757" s="4" t="inlineStr">
        <is>
          <t>P4</t>
        </is>
      </c>
      <c r="D21757" s="5" t="n">
        <v>75</v>
      </c>
      <c r="E21757" s="5" t="n">
        <v>2</v>
      </c>
      <c r="F21757" s="5" t="n">
        <v>0</v>
      </c>
      <c r="G21757" s="5">
        <f>E21757-F21757</f>
        <v/>
      </c>
      <c r="H21757" s="5">
        <f>'Notes'!$B$4</f>
        <v/>
      </c>
      <c r="I21757" s="5">
        <f>ROUNDUP(D21757/H21757,0)</f>
        <v/>
      </c>
      <c r="J21757" s="6">
        <f>G21757-I21757</f>
        <v/>
      </c>
      <c r="K21757" s="4">
        <f>IF(J21757&lt;0,"Deficit",IF(J21757=0,"Exact fit","Surplus"))</f>
        <v/>
      </c>
    </row>
    <row r="21758">
      <c r="A21758" s="4" t="n">
        <v>550707</v>
      </c>
      <c r="B21758" s="4" t="inlineStr">
        <is>
          <t>GS NYAWERA</t>
        </is>
      </c>
      <c r="C21758" s="4" t="inlineStr">
        <is>
          <t>P5</t>
        </is>
      </c>
      <c r="D21758" s="5" t="n">
        <v>59</v>
      </c>
      <c r="E21758" s="5" t="n">
        <v>2</v>
      </c>
      <c r="F21758" s="5" t="n">
        <v>0</v>
      </c>
      <c r="G21758" s="5">
        <f>E21758-F21758</f>
        <v/>
      </c>
      <c r="H21758" s="5">
        <f>'Notes'!$B$4</f>
        <v/>
      </c>
      <c r="I21758" s="5">
        <f>ROUNDUP(D21758/H21758,0)</f>
        <v/>
      </c>
      <c r="J21758" s="6">
        <f>G21758-I21758</f>
        <v/>
      </c>
      <c r="K21758" s="4">
        <f>IF(J21758&lt;0,"Deficit",IF(J21758=0,"Exact fit","Surplus"))</f>
        <v/>
      </c>
    </row>
    <row r="21759">
      <c r="A21759" s="4" t="n">
        <v>550707</v>
      </c>
      <c r="B21759" s="4" t="inlineStr">
        <is>
          <t>GS NYAWERA</t>
        </is>
      </c>
      <c r="C21759" s="4" t="inlineStr">
        <is>
          <t>P6</t>
        </is>
      </c>
      <c r="D21759" s="5" t="n">
        <v>34</v>
      </c>
      <c r="E21759" s="5" t="n">
        <v>1</v>
      </c>
      <c r="F21759" s="5" t="n">
        <v>0</v>
      </c>
      <c r="G21759" s="5">
        <f>E21759-F21759</f>
        <v/>
      </c>
      <c r="H21759" s="5">
        <f>'Notes'!$B$4</f>
        <v/>
      </c>
      <c r="I21759" s="5">
        <f>ROUNDUP(D21759/H21759,0)</f>
        <v/>
      </c>
      <c r="J21759" s="6">
        <f>G21759-I21759</f>
        <v/>
      </c>
      <c r="K21759" s="4">
        <f>IF(J21759&lt;0,"Deficit",IF(J21759=0,"Exact fit","Surplus"))</f>
        <v/>
      </c>
    </row>
    <row r="21760">
      <c r="A21760" s="4" t="n">
        <v>550708</v>
      </c>
      <c r="B21760" s="4" t="inlineStr">
        <is>
          <t>EP GITEGA</t>
        </is>
      </c>
      <c r="C21760" s="4" t="inlineStr">
        <is>
          <t>P1</t>
        </is>
      </c>
      <c r="D21760" s="5" t="n">
        <v>36</v>
      </c>
      <c r="E21760" s="5" t="n">
        <v>1</v>
      </c>
      <c r="F21760" s="5" t="n">
        <v>0</v>
      </c>
      <c r="G21760" s="5">
        <f>E21760-F21760</f>
        <v/>
      </c>
      <c r="H21760" s="5">
        <f>'Notes'!$B$4</f>
        <v/>
      </c>
      <c r="I21760" s="5">
        <f>ROUNDUP(D21760/H21760,0)</f>
        <v/>
      </c>
      <c r="J21760" s="6">
        <f>G21760-I21760</f>
        <v/>
      </c>
      <c r="K21760" s="4">
        <f>IF(J21760&lt;0,"Deficit",IF(J21760=0,"Exact fit","Surplus"))</f>
        <v/>
      </c>
    </row>
    <row r="21761">
      <c r="A21761" s="4" t="n">
        <v>550708</v>
      </c>
      <c r="B21761" s="4" t="inlineStr">
        <is>
          <t>EP GITEGA</t>
        </is>
      </c>
      <c r="C21761" s="4" t="inlineStr">
        <is>
          <t>P2</t>
        </is>
      </c>
      <c r="D21761" s="5" t="n">
        <v>21</v>
      </c>
      <c r="E21761" s="5" t="n">
        <v>1</v>
      </c>
      <c r="F21761" s="5" t="n">
        <v>0</v>
      </c>
      <c r="G21761" s="5">
        <f>E21761-F21761</f>
        <v/>
      </c>
      <c r="H21761" s="5">
        <f>'Notes'!$B$4</f>
        <v/>
      </c>
      <c r="I21761" s="5">
        <f>ROUNDUP(D21761/H21761,0)</f>
        <v/>
      </c>
      <c r="J21761" s="6">
        <f>G21761-I21761</f>
        <v/>
      </c>
      <c r="K21761" s="4">
        <f>IF(J21761&lt;0,"Deficit",IF(J21761=0,"Exact fit","Surplus"))</f>
        <v/>
      </c>
    </row>
    <row r="21762">
      <c r="A21762" s="4" t="n">
        <v>550708</v>
      </c>
      <c r="B21762" s="4" t="inlineStr">
        <is>
          <t>EP GITEGA</t>
        </is>
      </c>
      <c r="C21762" s="4" t="inlineStr">
        <is>
          <t>P3</t>
        </is>
      </c>
      <c r="D21762" s="5" t="n">
        <v>38</v>
      </c>
      <c r="E21762" s="5" t="n">
        <v>1</v>
      </c>
      <c r="F21762" s="5" t="n">
        <v>0</v>
      </c>
      <c r="G21762" s="5">
        <f>E21762-F21762</f>
        <v/>
      </c>
      <c r="H21762" s="5">
        <f>'Notes'!$B$4</f>
        <v/>
      </c>
      <c r="I21762" s="5">
        <f>ROUNDUP(D21762/H21762,0)</f>
        <v/>
      </c>
      <c r="J21762" s="6">
        <f>G21762-I21762</f>
        <v/>
      </c>
      <c r="K21762" s="4">
        <f>IF(J21762&lt;0,"Deficit",IF(J21762=0,"Exact fit","Surplus"))</f>
        <v/>
      </c>
    </row>
    <row r="21763">
      <c r="A21763" s="4" t="n">
        <v>550708</v>
      </c>
      <c r="B21763" s="4" t="inlineStr">
        <is>
          <t>EP GITEGA</t>
        </is>
      </c>
      <c r="C21763" s="4" t="inlineStr">
        <is>
          <t>P4</t>
        </is>
      </c>
      <c r="D21763" s="5" t="n">
        <v>60</v>
      </c>
      <c r="E21763" s="5" t="n">
        <v>2</v>
      </c>
      <c r="F21763" s="5" t="n">
        <v>0</v>
      </c>
      <c r="G21763" s="5">
        <f>E21763-F21763</f>
        <v/>
      </c>
      <c r="H21763" s="5">
        <f>'Notes'!$B$4</f>
        <v/>
      </c>
      <c r="I21763" s="5">
        <f>ROUNDUP(D21763/H21763,0)</f>
        <v/>
      </c>
      <c r="J21763" s="6">
        <f>G21763-I21763</f>
        <v/>
      </c>
      <c r="K21763" s="4">
        <f>IF(J21763&lt;0,"Deficit",IF(J21763=0,"Exact fit","Surplus"))</f>
        <v/>
      </c>
    </row>
    <row r="21764">
      <c r="A21764" s="4" t="n">
        <v>550708</v>
      </c>
      <c r="B21764" s="4" t="inlineStr">
        <is>
          <t>EP GITEGA</t>
        </is>
      </c>
      <c r="C21764" s="4" t="inlineStr">
        <is>
          <t>P5</t>
        </is>
      </c>
      <c r="D21764" s="5" t="n">
        <v>19</v>
      </c>
      <c r="E21764" s="5" t="n">
        <v>1</v>
      </c>
      <c r="F21764" s="5" t="n">
        <v>0</v>
      </c>
      <c r="G21764" s="5">
        <f>E21764-F21764</f>
        <v/>
      </c>
      <c r="H21764" s="5">
        <f>'Notes'!$B$4</f>
        <v/>
      </c>
      <c r="I21764" s="5">
        <f>ROUNDUP(D21764/H21764,0)</f>
        <v/>
      </c>
      <c r="J21764" s="6">
        <f>G21764-I21764</f>
        <v/>
      </c>
      <c r="K21764" s="4">
        <f>IF(J21764&lt;0,"Deficit",IF(J21764=0,"Exact fit","Surplus"))</f>
        <v/>
      </c>
    </row>
    <row r="21765">
      <c r="A21765" s="4" t="n">
        <v>550708</v>
      </c>
      <c r="B21765" s="4" t="inlineStr">
        <is>
          <t>EP GITEGA</t>
        </is>
      </c>
      <c r="C21765" s="4" t="inlineStr">
        <is>
          <t>P6</t>
        </is>
      </c>
      <c r="D21765" s="5" t="n">
        <v>15</v>
      </c>
      <c r="E21765" s="5" t="n">
        <v>1</v>
      </c>
      <c r="F21765" s="5" t="n">
        <v>0</v>
      </c>
      <c r="G21765" s="5">
        <f>E21765-F21765</f>
        <v/>
      </c>
      <c r="H21765" s="5">
        <f>'Notes'!$B$4</f>
        <v/>
      </c>
      <c r="I21765" s="5">
        <f>ROUNDUP(D21765/H21765,0)</f>
        <v/>
      </c>
      <c r="J21765" s="6">
        <f>G21765-I21765</f>
        <v/>
      </c>
      <c r="K21765" s="4">
        <f>IF(J21765&lt;0,"Deficit",IF(J21765=0,"Exact fit","Surplus"))</f>
        <v/>
      </c>
    </row>
    <row r="21766">
      <c r="A21766" s="4" t="n">
        <v>550709</v>
      </c>
      <c r="B21766" s="4" t="inlineStr">
        <is>
          <t>EP NYAKABANDE II</t>
        </is>
      </c>
      <c r="C21766" s="4" t="inlineStr">
        <is>
          <t>P1</t>
        </is>
      </c>
      <c r="D21766" s="5" t="n">
        <v>194</v>
      </c>
      <c r="E21766" s="5" t="n">
        <v>4</v>
      </c>
      <c r="F21766" s="5" t="n">
        <v>2</v>
      </c>
      <c r="G21766" s="5">
        <f>E21766-F21766</f>
        <v/>
      </c>
      <c r="H21766" s="5">
        <f>'Notes'!$B$4</f>
        <v/>
      </c>
      <c r="I21766" s="5">
        <f>ROUNDUP(D21766/H21766,0)</f>
        <v/>
      </c>
      <c r="J21766" s="6">
        <f>G21766-I21766</f>
        <v/>
      </c>
      <c r="K21766" s="4">
        <f>IF(J21766&lt;0,"Deficit",IF(J21766=0,"Exact fit","Surplus"))</f>
        <v/>
      </c>
    </row>
    <row r="21767">
      <c r="A21767" s="4" t="n">
        <v>550709</v>
      </c>
      <c r="B21767" s="4" t="inlineStr">
        <is>
          <t>EP NYAKABANDE II</t>
        </is>
      </c>
      <c r="C21767" s="4" t="inlineStr">
        <is>
          <t>P2</t>
        </is>
      </c>
      <c r="D21767" s="5" t="n">
        <v>124</v>
      </c>
      <c r="E21767" s="5" t="n">
        <v>2</v>
      </c>
      <c r="F21767" s="5" t="n">
        <v>1</v>
      </c>
      <c r="G21767" s="5">
        <f>E21767-F21767</f>
        <v/>
      </c>
      <c r="H21767" s="5">
        <f>'Notes'!$B$4</f>
        <v/>
      </c>
      <c r="I21767" s="5">
        <f>ROUNDUP(D21767/H21767,0)</f>
        <v/>
      </c>
      <c r="J21767" s="6">
        <f>G21767-I21767</f>
        <v/>
      </c>
      <c r="K21767" s="4">
        <f>IF(J21767&lt;0,"Deficit",IF(J21767=0,"Exact fit","Surplus"))</f>
        <v/>
      </c>
    </row>
    <row r="21768">
      <c r="A21768" s="4" t="n">
        <v>550709</v>
      </c>
      <c r="B21768" s="4" t="inlineStr">
        <is>
          <t>EP NYAKABANDE II</t>
        </is>
      </c>
      <c r="C21768" s="4" t="inlineStr">
        <is>
          <t>P3</t>
        </is>
      </c>
      <c r="D21768" s="5" t="n">
        <v>184</v>
      </c>
      <c r="E21768" s="5" t="n">
        <v>4</v>
      </c>
      <c r="F21768" s="5" t="n">
        <v>2</v>
      </c>
      <c r="G21768" s="5">
        <f>E21768-F21768</f>
        <v/>
      </c>
      <c r="H21768" s="5">
        <f>'Notes'!$B$4</f>
        <v/>
      </c>
      <c r="I21768" s="5">
        <f>ROUNDUP(D21768/H21768,0)</f>
        <v/>
      </c>
      <c r="J21768" s="6">
        <f>G21768-I21768</f>
        <v/>
      </c>
      <c r="K21768" s="4">
        <f>IF(J21768&lt;0,"Deficit",IF(J21768=0,"Exact fit","Surplus"))</f>
        <v/>
      </c>
    </row>
    <row r="21769">
      <c r="A21769" s="4" t="n">
        <v>550709</v>
      </c>
      <c r="B21769" s="4" t="inlineStr">
        <is>
          <t>EP NYAKABANDE II</t>
        </is>
      </c>
      <c r="C21769" s="4" t="inlineStr">
        <is>
          <t>P4</t>
        </is>
      </c>
      <c r="D21769" s="5" t="n">
        <v>98</v>
      </c>
      <c r="E21769" s="5" t="n">
        <v>2</v>
      </c>
      <c r="F21769" s="5" t="n">
        <v>0</v>
      </c>
      <c r="G21769" s="5">
        <f>E21769-F21769</f>
        <v/>
      </c>
      <c r="H21769" s="5">
        <f>'Notes'!$B$4</f>
        <v/>
      </c>
      <c r="I21769" s="5">
        <f>ROUNDUP(D21769/H21769,0)</f>
        <v/>
      </c>
      <c r="J21769" s="6">
        <f>G21769-I21769</f>
        <v/>
      </c>
      <c r="K21769" s="4">
        <f>IF(J21769&lt;0,"Deficit",IF(J21769=0,"Exact fit","Surplus"))</f>
        <v/>
      </c>
    </row>
    <row r="21770">
      <c r="A21770" s="4" t="n">
        <v>550709</v>
      </c>
      <c r="B21770" s="4" t="inlineStr">
        <is>
          <t>EP NYAKABANDE II</t>
        </is>
      </c>
      <c r="C21770" s="4" t="inlineStr">
        <is>
          <t>P5</t>
        </is>
      </c>
      <c r="D21770" s="5" t="n">
        <v>115</v>
      </c>
      <c r="E21770" s="5" t="n">
        <v>2</v>
      </c>
      <c r="F21770" s="5" t="n">
        <v>0</v>
      </c>
      <c r="G21770" s="5">
        <f>E21770-F21770</f>
        <v/>
      </c>
      <c r="H21770" s="5">
        <f>'Notes'!$B$4</f>
        <v/>
      </c>
      <c r="I21770" s="5">
        <f>ROUNDUP(D21770/H21770,0)</f>
        <v/>
      </c>
      <c r="J21770" s="6">
        <f>G21770-I21770</f>
        <v/>
      </c>
      <c r="K21770" s="4">
        <f>IF(J21770&lt;0,"Deficit",IF(J21770=0,"Exact fit","Surplus"))</f>
        <v/>
      </c>
    </row>
    <row r="21771">
      <c r="A21771" s="4" t="n">
        <v>550709</v>
      </c>
      <c r="B21771" s="4" t="inlineStr">
        <is>
          <t>EP NYAKABANDE II</t>
        </is>
      </c>
      <c r="C21771" s="4" t="inlineStr">
        <is>
          <t>P6</t>
        </is>
      </c>
      <c r="D21771" s="5" t="n">
        <v>102</v>
      </c>
      <c r="E21771" s="5" t="n">
        <v>2</v>
      </c>
      <c r="F21771" s="5" t="n">
        <v>0</v>
      </c>
      <c r="G21771" s="5">
        <f>E21771-F21771</f>
        <v/>
      </c>
      <c r="H21771" s="5">
        <f>'Notes'!$B$4</f>
        <v/>
      </c>
      <c r="I21771" s="5">
        <f>ROUNDUP(D21771/H21771,0)</f>
        <v/>
      </c>
      <c r="J21771" s="6">
        <f>G21771-I21771</f>
        <v/>
      </c>
      <c r="K21771" s="4">
        <f>IF(J21771&lt;0,"Deficit",IF(J21771=0,"Exact fit","Surplus"))</f>
        <v/>
      </c>
    </row>
    <row r="21772">
      <c r="A21772" s="4" t="n">
        <v>550710</v>
      </c>
      <c r="B21772" s="4" t="inlineStr">
        <is>
          <t>EP Agasasa</t>
        </is>
      </c>
      <c r="C21772" s="4" t="inlineStr">
        <is>
          <t>P1</t>
        </is>
      </c>
      <c r="D21772" s="5" t="n">
        <v>116</v>
      </c>
      <c r="E21772" s="5" t="n">
        <v>2</v>
      </c>
      <c r="F21772" s="5" t="n">
        <v>0</v>
      </c>
      <c r="G21772" s="5">
        <f>E21772-F21772</f>
        <v/>
      </c>
      <c r="H21772" s="5">
        <f>'Notes'!$B$4</f>
        <v/>
      </c>
      <c r="I21772" s="5">
        <f>ROUNDUP(D21772/H21772,0)</f>
        <v/>
      </c>
      <c r="J21772" s="6">
        <f>G21772-I21772</f>
        <v/>
      </c>
      <c r="K21772" s="4">
        <f>IF(J21772&lt;0,"Deficit",IF(J21772=0,"Exact fit","Surplus"))</f>
        <v/>
      </c>
    </row>
    <row r="21773">
      <c r="A21773" s="4" t="n">
        <v>550710</v>
      </c>
      <c r="B21773" s="4" t="inlineStr">
        <is>
          <t>EP Agasasa</t>
        </is>
      </c>
      <c r="C21773" s="4" t="inlineStr">
        <is>
          <t>P2</t>
        </is>
      </c>
      <c r="D21773" s="5" t="n">
        <v>116</v>
      </c>
      <c r="E21773" s="5" t="n">
        <v>4</v>
      </c>
      <c r="F21773" s="5" t="n">
        <v>2</v>
      </c>
      <c r="G21773" s="5">
        <f>E21773-F21773</f>
        <v/>
      </c>
      <c r="H21773" s="5">
        <f>'Notes'!$B$4</f>
        <v/>
      </c>
      <c r="I21773" s="5">
        <f>ROUNDUP(D21773/H21773,0)</f>
        <v/>
      </c>
      <c r="J21773" s="6">
        <f>G21773-I21773</f>
        <v/>
      </c>
      <c r="K21773" s="4">
        <f>IF(J21773&lt;0,"Deficit",IF(J21773=0,"Exact fit","Surplus"))</f>
        <v/>
      </c>
    </row>
    <row r="21774">
      <c r="A21774" s="4" t="n">
        <v>550710</v>
      </c>
      <c r="B21774" s="4" t="inlineStr">
        <is>
          <t>EP Agasasa</t>
        </is>
      </c>
      <c r="C21774" s="4" t="inlineStr">
        <is>
          <t>P3</t>
        </is>
      </c>
      <c r="D21774" s="5" t="n">
        <v>143</v>
      </c>
      <c r="E21774" s="5" t="n">
        <v>4</v>
      </c>
      <c r="F21774" s="5" t="n">
        <v>2</v>
      </c>
      <c r="G21774" s="5">
        <f>E21774-F21774</f>
        <v/>
      </c>
      <c r="H21774" s="5">
        <f>'Notes'!$B$4</f>
        <v/>
      </c>
      <c r="I21774" s="5">
        <f>ROUNDUP(D21774/H21774,0)</f>
        <v/>
      </c>
      <c r="J21774" s="6">
        <f>G21774-I21774</f>
        <v/>
      </c>
      <c r="K21774" s="4">
        <f>IF(J21774&lt;0,"Deficit",IF(J21774=0,"Exact fit","Surplus"))</f>
        <v/>
      </c>
    </row>
    <row r="21775">
      <c r="A21775" s="4" t="n">
        <v>550710</v>
      </c>
      <c r="B21775" s="4" t="inlineStr">
        <is>
          <t>EP Agasasa</t>
        </is>
      </c>
      <c r="C21775" s="4" t="inlineStr">
        <is>
          <t>P4</t>
        </is>
      </c>
      <c r="D21775" s="5" t="n">
        <v>138</v>
      </c>
      <c r="E21775" s="5" t="n">
        <v>3</v>
      </c>
      <c r="F21775" s="5" t="n">
        <v>0</v>
      </c>
      <c r="G21775" s="5">
        <f>E21775-F21775</f>
        <v/>
      </c>
      <c r="H21775" s="5">
        <f>'Notes'!$B$4</f>
        <v/>
      </c>
      <c r="I21775" s="5">
        <f>ROUNDUP(D21775/H21775,0)</f>
        <v/>
      </c>
      <c r="J21775" s="6">
        <f>G21775-I21775</f>
        <v/>
      </c>
      <c r="K21775" s="4">
        <f>IF(J21775&lt;0,"Deficit",IF(J21775=0,"Exact fit","Surplus"))</f>
        <v/>
      </c>
    </row>
    <row r="21776">
      <c r="A21776" s="4" t="n">
        <v>550710</v>
      </c>
      <c r="B21776" s="4" t="inlineStr">
        <is>
          <t>EP Agasasa</t>
        </is>
      </c>
      <c r="C21776" s="4" t="inlineStr">
        <is>
          <t>P5</t>
        </is>
      </c>
      <c r="D21776" s="5" t="n">
        <v>101</v>
      </c>
      <c r="E21776" s="5" t="n">
        <v>2</v>
      </c>
      <c r="F21776" s="5" t="n">
        <v>0</v>
      </c>
      <c r="G21776" s="5">
        <f>E21776-F21776</f>
        <v/>
      </c>
      <c r="H21776" s="5">
        <f>'Notes'!$B$4</f>
        <v/>
      </c>
      <c r="I21776" s="5">
        <f>ROUNDUP(D21776/H21776,0)</f>
        <v/>
      </c>
      <c r="J21776" s="6">
        <f>G21776-I21776</f>
        <v/>
      </c>
      <c r="K21776" s="4">
        <f>IF(J21776&lt;0,"Deficit",IF(J21776=0,"Exact fit","Surplus"))</f>
        <v/>
      </c>
    </row>
    <row r="21777">
      <c r="A21777" s="4" t="n">
        <v>550710</v>
      </c>
      <c r="B21777" s="4" t="inlineStr">
        <is>
          <t>EP Agasasa</t>
        </is>
      </c>
      <c r="C21777" s="4" t="inlineStr">
        <is>
          <t>P6</t>
        </is>
      </c>
      <c r="D21777" s="5" t="n">
        <v>46</v>
      </c>
      <c r="E21777" s="5" t="n">
        <v>1</v>
      </c>
      <c r="F21777" s="5" t="n">
        <v>0</v>
      </c>
      <c r="G21777" s="5">
        <f>E21777-F21777</f>
        <v/>
      </c>
      <c r="H21777" s="5">
        <f>'Notes'!$B$4</f>
        <v/>
      </c>
      <c r="I21777" s="5">
        <f>ROUNDUP(D21777/H21777,0)</f>
        <v/>
      </c>
      <c r="J21777" s="6">
        <f>G21777-I21777</f>
        <v/>
      </c>
      <c r="K21777" s="4">
        <f>IF(J21777&lt;0,"Deficit",IF(J21777=0,"Exact fit","Surplus"))</f>
        <v/>
      </c>
    </row>
    <row r="21778">
      <c r="A21778" s="4" t="n">
        <v>550711</v>
      </c>
      <c r="B21778" s="4" t="inlineStr">
        <is>
          <t>EP GISAKA</t>
        </is>
      </c>
      <c r="C21778" s="4" t="inlineStr">
        <is>
          <t>P1</t>
        </is>
      </c>
      <c r="D21778" s="5" t="n">
        <v>50</v>
      </c>
      <c r="E21778" s="5" t="n">
        <v>1</v>
      </c>
      <c r="F21778" s="5" t="n">
        <v>0</v>
      </c>
      <c r="G21778" s="5">
        <f>E21778-F21778</f>
        <v/>
      </c>
      <c r="H21778" s="5">
        <f>'Notes'!$B$4</f>
        <v/>
      </c>
      <c r="I21778" s="5">
        <f>ROUNDUP(D21778/H21778,0)</f>
        <v/>
      </c>
      <c r="J21778" s="6">
        <f>G21778-I21778</f>
        <v/>
      </c>
      <c r="K21778" s="4">
        <f>IF(J21778&lt;0,"Deficit",IF(J21778=0,"Exact fit","Surplus"))</f>
        <v/>
      </c>
    </row>
    <row r="21779">
      <c r="A21779" s="4" t="n">
        <v>550711</v>
      </c>
      <c r="B21779" s="4" t="inlineStr">
        <is>
          <t>EP GISAKA</t>
        </is>
      </c>
      <c r="C21779" s="4" t="inlineStr">
        <is>
          <t>P2</t>
        </is>
      </c>
      <c r="D21779" s="5" t="n">
        <v>50</v>
      </c>
      <c r="E21779" s="5" t="n">
        <v>1</v>
      </c>
      <c r="F21779" s="5" t="n">
        <v>0</v>
      </c>
      <c r="G21779" s="5">
        <f>E21779-F21779</f>
        <v/>
      </c>
      <c r="H21779" s="5">
        <f>'Notes'!$B$4</f>
        <v/>
      </c>
      <c r="I21779" s="5">
        <f>ROUNDUP(D21779/H21779,0)</f>
        <v/>
      </c>
      <c r="J21779" s="6">
        <f>G21779-I21779</f>
        <v/>
      </c>
      <c r="K21779" s="4">
        <f>IF(J21779&lt;0,"Deficit",IF(J21779=0,"Exact fit","Surplus"))</f>
        <v/>
      </c>
    </row>
    <row r="21780">
      <c r="A21780" s="4" t="n">
        <v>550711</v>
      </c>
      <c r="B21780" s="4" t="inlineStr">
        <is>
          <t>EP GISAKA</t>
        </is>
      </c>
      <c r="C21780" s="4" t="inlineStr">
        <is>
          <t>P3</t>
        </is>
      </c>
      <c r="D21780" s="5" t="n">
        <v>44</v>
      </c>
      <c r="E21780" s="5" t="n">
        <v>1</v>
      </c>
      <c r="F21780" s="5" t="n">
        <v>0</v>
      </c>
      <c r="G21780" s="5">
        <f>E21780-F21780</f>
        <v/>
      </c>
      <c r="H21780" s="5">
        <f>'Notes'!$B$4</f>
        <v/>
      </c>
      <c r="I21780" s="5">
        <f>ROUNDUP(D21780/H21780,0)</f>
        <v/>
      </c>
      <c r="J21780" s="6">
        <f>G21780-I21780</f>
        <v/>
      </c>
      <c r="K21780" s="4">
        <f>IF(J21780&lt;0,"Deficit",IF(J21780=0,"Exact fit","Surplus"))</f>
        <v/>
      </c>
    </row>
    <row r="21781">
      <c r="A21781" s="4" t="n">
        <v>550711</v>
      </c>
      <c r="B21781" s="4" t="inlineStr">
        <is>
          <t>EP GISAKA</t>
        </is>
      </c>
      <c r="C21781" s="4" t="inlineStr">
        <is>
          <t>P4</t>
        </is>
      </c>
      <c r="D21781" s="5" t="n">
        <v>46</v>
      </c>
      <c r="E21781" s="5" t="n">
        <v>1</v>
      </c>
      <c r="F21781" s="5" t="n">
        <v>0</v>
      </c>
      <c r="G21781" s="5">
        <f>E21781-F21781</f>
        <v/>
      </c>
      <c r="H21781" s="5">
        <f>'Notes'!$B$4</f>
        <v/>
      </c>
      <c r="I21781" s="5">
        <f>ROUNDUP(D21781/H21781,0)</f>
        <v/>
      </c>
      <c r="J21781" s="6">
        <f>G21781-I21781</f>
        <v/>
      </c>
      <c r="K21781" s="4">
        <f>IF(J21781&lt;0,"Deficit",IF(J21781=0,"Exact fit","Surplus"))</f>
        <v/>
      </c>
    </row>
    <row r="21782">
      <c r="A21782" s="4" t="n">
        <v>550711</v>
      </c>
      <c r="B21782" s="4" t="inlineStr">
        <is>
          <t>EP GISAKA</t>
        </is>
      </c>
      <c r="C21782" s="4" t="inlineStr">
        <is>
          <t>P5</t>
        </is>
      </c>
      <c r="D21782" s="5" t="n">
        <v>51</v>
      </c>
      <c r="E21782" s="5" t="n">
        <v>1</v>
      </c>
      <c r="F21782" s="5" t="n">
        <v>0</v>
      </c>
      <c r="G21782" s="5">
        <f>E21782-F21782</f>
        <v/>
      </c>
      <c r="H21782" s="5">
        <f>'Notes'!$B$4</f>
        <v/>
      </c>
      <c r="I21782" s="5">
        <f>ROUNDUP(D21782/H21782,0)</f>
        <v/>
      </c>
      <c r="J21782" s="6">
        <f>G21782-I21782</f>
        <v/>
      </c>
      <c r="K21782" s="4">
        <f>IF(J21782&lt;0,"Deficit",IF(J21782=0,"Exact fit","Surplus"))</f>
        <v/>
      </c>
    </row>
    <row r="21783">
      <c r="A21783" s="4" t="n">
        <v>550711</v>
      </c>
      <c r="B21783" s="4" t="inlineStr">
        <is>
          <t>EP GISAKA</t>
        </is>
      </c>
      <c r="C21783" s="4" t="inlineStr">
        <is>
          <t>P6</t>
        </is>
      </c>
      <c r="D21783" s="5" t="n">
        <v>28</v>
      </c>
      <c r="E21783" s="5" t="n">
        <v>1</v>
      </c>
      <c r="F21783" s="5" t="n">
        <v>0</v>
      </c>
      <c r="G21783" s="5">
        <f>E21783-F21783</f>
        <v/>
      </c>
      <c r="H21783" s="5">
        <f>'Notes'!$B$4</f>
        <v/>
      </c>
      <c r="I21783" s="5">
        <f>ROUNDUP(D21783/H21783,0)</f>
        <v/>
      </c>
      <c r="J21783" s="6">
        <f>G21783-I21783</f>
        <v/>
      </c>
      <c r="K21783" s="4">
        <f>IF(J21783&lt;0,"Deficit",IF(J21783=0,"Exact fit","Surplus"))</f>
        <v/>
      </c>
    </row>
    <row r="21784">
      <c r="A21784" s="4" t="n">
        <v>550712</v>
      </c>
      <c r="B21784" s="4" t="inlineStr">
        <is>
          <t>EP RURAMBI</t>
        </is>
      </c>
      <c r="C21784" s="4" t="inlineStr">
        <is>
          <t>P1</t>
        </is>
      </c>
      <c r="D21784" s="5" t="n">
        <v>86</v>
      </c>
      <c r="E21784" s="5" t="n">
        <v>2</v>
      </c>
      <c r="F21784" s="5" t="n">
        <v>1</v>
      </c>
      <c r="G21784" s="5">
        <f>E21784-F21784</f>
        <v/>
      </c>
      <c r="H21784" s="5">
        <f>'Notes'!$B$4</f>
        <v/>
      </c>
      <c r="I21784" s="5">
        <f>ROUNDUP(D21784/H21784,0)</f>
        <v/>
      </c>
      <c r="J21784" s="6">
        <f>G21784-I21784</f>
        <v/>
      </c>
      <c r="K21784" s="4">
        <f>IF(J21784&lt;0,"Deficit",IF(J21784=0,"Exact fit","Surplus"))</f>
        <v/>
      </c>
    </row>
    <row r="21785">
      <c r="A21785" s="4" t="n">
        <v>550712</v>
      </c>
      <c r="B21785" s="4" t="inlineStr">
        <is>
          <t>EP RURAMBI</t>
        </is>
      </c>
      <c r="C21785" s="4" t="inlineStr">
        <is>
          <t>P2</t>
        </is>
      </c>
      <c r="D21785" s="5" t="n">
        <v>86</v>
      </c>
      <c r="E21785" s="5" t="n">
        <v>2</v>
      </c>
      <c r="F21785" s="5" t="n">
        <v>1</v>
      </c>
      <c r="G21785" s="5">
        <f>E21785-F21785</f>
        <v/>
      </c>
      <c r="H21785" s="5">
        <f>'Notes'!$B$4</f>
        <v/>
      </c>
      <c r="I21785" s="5">
        <f>ROUNDUP(D21785/H21785,0)</f>
        <v/>
      </c>
      <c r="J21785" s="6">
        <f>G21785-I21785</f>
        <v/>
      </c>
      <c r="K21785" s="4">
        <f>IF(J21785&lt;0,"Deficit",IF(J21785=0,"Exact fit","Surplus"))</f>
        <v/>
      </c>
    </row>
    <row r="21786">
      <c r="A21786" s="4" t="n">
        <v>550712</v>
      </c>
      <c r="B21786" s="4" t="inlineStr">
        <is>
          <t>EP RURAMBI</t>
        </is>
      </c>
      <c r="C21786" s="4" t="inlineStr">
        <is>
          <t>P3</t>
        </is>
      </c>
      <c r="D21786" s="5" t="n">
        <v>126</v>
      </c>
      <c r="E21786" s="5" t="n">
        <v>4</v>
      </c>
      <c r="F21786" s="5" t="n">
        <v>2</v>
      </c>
      <c r="G21786" s="5">
        <f>E21786-F21786</f>
        <v/>
      </c>
      <c r="H21786" s="5">
        <f>'Notes'!$B$4</f>
        <v/>
      </c>
      <c r="I21786" s="5">
        <f>ROUNDUP(D21786/H21786,0)</f>
        <v/>
      </c>
      <c r="J21786" s="6">
        <f>G21786-I21786</f>
        <v/>
      </c>
      <c r="K21786" s="4">
        <f>IF(J21786&lt;0,"Deficit",IF(J21786=0,"Exact fit","Surplus"))</f>
        <v/>
      </c>
    </row>
    <row r="21787">
      <c r="A21787" s="4" t="n">
        <v>550712</v>
      </c>
      <c r="B21787" s="4" t="inlineStr">
        <is>
          <t>EP RURAMBI</t>
        </is>
      </c>
      <c r="C21787" s="4" t="inlineStr">
        <is>
          <t>P4</t>
        </is>
      </c>
      <c r="D21787" s="5" t="n">
        <v>81</v>
      </c>
      <c r="E21787" s="5" t="n">
        <v>2</v>
      </c>
      <c r="F21787" s="5" t="n">
        <v>0</v>
      </c>
      <c r="G21787" s="5">
        <f>E21787-F21787</f>
        <v/>
      </c>
      <c r="H21787" s="5">
        <f>'Notes'!$B$4</f>
        <v/>
      </c>
      <c r="I21787" s="5">
        <f>ROUNDUP(D21787/H21787,0)</f>
        <v/>
      </c>
      <c r="J21787" s="6">
        <f>G21787-I21787</f>
        <v/>
      </c>
      <c r="K21787" s="4">
        <f>IF(J21787&lt;0,"Deficit",IF(J21787=0,"Exact fit","Surplus"))</f>
        <v/>
      </c>
    </row>
    <row r="21788">
      <c r="A21788" s="4" t="n">
        <v>550712</v>
      </c>
      <c r="B21788" s="4" t="inlineStr">
        <is>
          <t>EP RURAMBI</t>
        </is>
      </c>
      <c r="C21788" s="4" t="inlineStr">
        <is>
          <t>P5</t>
        </is>
      </c>
      <c r="D21788" s="5" t="n">
        <v>68</v>
      </c>
      <c r="E21788" s="5" t="n">
        <v>2</v>
      </c>
      <c r="F21788" s="5" t="n">
        <v>0</v>
      </c>
      <c r="G21788" s="5">
        <f>E21788-F21788</f>
        <v/>
      </c>
      <c r="H21788" s="5">
        <f>'Notes'!$B$4</f>
        <v/>
      </c>
      <c r="I21788" s="5">
        <f>ROUNDUP(D21788/H21788,0)</f>
        <v/>
      </c>
      <c r="J21788" s="6">
        <f>G21788-I21788</f>
        <v/>
      </c>
      <c r="K21788" s="4">
        <f>IF(J21788&lt;0,"Deficit",IF(J21788=0,"Exact fit","Surplus"))</f>
        <v/>
      </c>
    </row>
    <row r="21789">
      <c r="A21789" s="4" t="n">
        <v>550712</v>
      </c>
      <c r="B21789" s="4" t="inlineStr">
        <is>
          <t>EP RURAMBI</t>
        </is>
      </c>
      <c r="C21789" s="4" t="inlineStr">
        <is>
          <t>P6</t>
        </is>
      </c>
      <c r="D21789" s="5" t="n">
        <v>78</v>
      </c>
      <c r="E21789" s="5" t="n">
        <v>2</v>
      </c>
      <c r="F21789" s="5" t="n">
        <v>0</v>
      </c>
      <c r="G21789" s="5">
        <f>E21789-F21789</f>
        <v/>
      </c>
      <c r="H21789" s="5">
        <f>'Notes'!$B$4</f>
        <v/>
      </c>
      <c r="I21789" s="5">
        <f>ROUNDUP(D21789/H21789,0)</f>
        <v/>
      </c>
      <c r="J21789" s="6">
        <f>G21789-I21789</f>
        <v/>
      </c>
      <c r="K21789" s="4">
        <f>IF(J21789&lt;0,"Deficit",IF(J21789=0,"Exact fit","Surplus"))</f>
        <v/>
      </c>
    </row>
    <row r="21790">
      <c r="A21790" s="4" t="n">
        <v>550713</v>
      </c>
      <c r="B21790" s="4" t="inlineStr">
        <is>
          <t>NEW HOPE NURSERY AND PRIMARY SCHOOL</t>
        </is>
      </c>
      <c r="C21790" s="4" t="inlineStr">
        <is>
          <t>P1</t>
        </is>
      </c>
      <c r="D21790" s="5" t="n">
        <v>15</v>
      </c>
      <c r="E21790" s="5" t="n">
        <v>1</v>
      </c>
      <c r="F21790" s="5" t="n">
        <v>0</v>
      </c>
      <c r="G21790" s="5">
        <f>E21790-F21790</f>
        <v/>
      </c>
      <c r="H21790" s="5">
        <f>'Notes'!$B$4</f>
        <v/>
      </c>
      <c r="I21790" s="5">
        <f>ROUNDUP(D21790/H21790,0)</f>
        <v/>
      </c>
      <c r="J21790" s="6">
        <f>G21790-I21790</f>
        <v/>
      </c>
      <c r="K21790" s="4">
        <f>IF(J21790&lt;0,"Deficit",IF(J21790=0,"Exact fit","Surplus"))</f>
        <v/>
      </c>
    </row>
    <row r="21791">
      <c r="A21791" s="4" t="n">
        <v>550713</v>
      </c>
      <c r="B21791" s="4" t="inlineStr">
        <is>
          <t>NEW HOPE NURSERY AND PRIMARY SCHOOL</t>
        </is>
      </c>
      <c r="C21791" s="4" t="inlineStr">
        <is>
          <t>P2</t>
        </is>
      </c>
      <c r="D21791" s="5" t="n">
        <v>15</v>
      </c>
      <c r="E21791" s="5" t="n">
        <v>1</v>
      </c>
      <c r="F21791" s="5" t="n">
        <v>0</v>
      </c>
      <c r="G21791" s="5">
        <f>E21791-F21791</f>
        <v/>
      </c>
      <c r="H21791" s="5">
        <f>'Notes'!$B$4</f>
        <v/>
      </c>
      <c r="I21791" s="5">
        <f>ROUNDUP(D21791/H21791,0)</f>
        <v/>
      </c>
      <c r="J21791" s="6">
        <f>G21791-I21791</f>
        <v/>
      </c>
      <c r="K21791" s="4">
        <f>IF(J21791&lt;0,"Deficit",IF(J21791=0,"Exact fit","Surplus"))</f>
        <v/>
      </c>
    </row>
    <row r="21792">
      <c r="A21792" s="4" t="n">
        <v>550713</v>
      </c>
      <c r="B21792" s="4" t="inlineStr">
        <is>
          <t>NEW HOPE NURSERY AND PRIMARY SCHOOL</t>
        </is>
      </c>
      <c r="C21792" s="4" t="inlineStr">
        <is>
          <t>P3</t>
        </is>
      </c>
      <c r="D21792" s="5" t="n">
        <v>19</v>
      </c>
      <c r="E21792" s="5" t="n">
        <v>1</v>
      </c>
      <c r="F21792" s="5" t="n">
        <v>0</v>
      </c>
      <c r="G21792" s="5">
        <f>E21792-F21792</f>
        <v/>
      </c>
      <c r="H21792" s="5">
        <f>'Notes'!$B$4</f>
        <v/>
      </c>
      <c r="I21792" s="5">
        <f>ROUNDUP(D21792/H21792,0)</f>
        <v/>
      </c>
      <c r="J21792" s="6">
        <f>G21792-I21792</f>
        <v/>
      </c>
      <c r="K21792" s="4">
        <f>IF(J21792&lt;0,"Deficit",IF(J21792=0,"Exact fit","Surplus"))</f>
        <v/>
      </c>
    </row>
    <row r="21793">
      <c r="A21793" s="4" t="n">
        <v>550713</v>
      </c>
      <c r="B21793" s="4" t="inlineStr">
        <is>
          <t>NEW HOPE NURSERY AND PRIMARY SCHOOL</t>
        </is>
      </c>
      <c r="C21793" s="4" t="inlineStr">
        <is>
          <t>P4</t>
        </is>
      </c>
      <c r="D21793" s="5" t="n">
        <v>16</v>
      </c>
      <c r="E21793" s="5" t="n">
        <v>1</v>
      </c>
      <c r="F21793" s="5" t="n">
        <v>0</v>
      </c>
      <c r="G21793" s="5">
        <f>E21793-F21793</f>
        <v/>
      </c>
      <c r="H21793" s="5">
        <f>'Notes'!$B$4</f>
        <v/>
      </c>
      <c r="I21793" s="5">
        <f>ROUNDUP(D21793/H21793,0)</f>
        <v/>
      </c>
      <c r="J21793" s="6">
        <f>G21793-I21793</f>
        <v/>
      </c>
      <c r="K21793" s="4">
        <f>IF(J21793&lt;0,"Deficit",IF(J21793=0,"Exact fit","Surplus"))</f>
        <v/>
      </c>
    </row>
    <row r="21794">
      <c r="A21794" s="4" t="n">
        <v>550713</v>
      </c>
      <c r="B21794" s="4" t="inlineStr">
        <is>
          <t>NEW HOPE NURSERY AND PRIMARY SCHOOL</t>
        </is>
      </c>
      <c r="C21794" s="4" t="inlineStr">
        <is>
          <t>P5</t>
        </is>
      </c>
      <c r="D21794" s="5" t="n">
        <v>47</v>
      </c>
      <c r="E21794" s="5" t="n">
        <v>2</v>
      </c>
      <c r="F21794" s="5" t="n">
        <v>1</v>
      </c>
      <c r="G21794" s="5">
        <f>E21794-F21794</f>
        <v/>
      </c>
      <c r="H21794" s="5">
        <f>'Notes'!$B$4</f>
        <v/>
      </c>
      <c r="I21794" s="5">
        <f>ROUNDUP(D21794/H21794,0)</f>
        <v/>
      </c>
      <c r="J21794" s="6">
        <f>G21794-I21794</f>
        <v/>
      </c>
      <c r="K21794" s="4">
        <f>IF(J21794&lt;0,"Deficit",IF(J21794=0,"Exact fit","Surplus"))</f>
        <v/>
      </c>
    </row>
    <row r="21795">
      <c r="A21795" s="4" t="n">
        <v>550713</v>
      </c>
      <c r="B21795" s="4" t="inlineStr">
        <is>
          <t>NEW HOPE NURSERY AND PRIMARY SCHOOL</t>
        </is>
      </c>
      <c r="C21795" s="4" t="inlineStr">
        <is>
          <t>P6</t>
        </is>
      </c>
      <c r="D21795" s="5" t="n">
        <v>24</v>
      </c>
      <c r="E21795" s="5" t="n">
        <v>1</v>
      </c>
      <c r="F21795" s="5" t="n">
        <v>0</v>
      </c>
      <c r="G21795" s="5">
        <f>E21795-F21795</f>
        <v/>
      </c>
      <c r="H21795" s="5">
        <f>'Notes'!$B$4</f>
        <v/>
      </c>
      <c r="I21795" s="5">
        <f>ROUNDUP(D21795/H21795,0)</f>
        <v/>
      </c>
      <c r="J21795" s="6">
        <f>G21795-I21795</f>
        <v/>
      </c>
      <c r="K21795" s="4">
        <f>IF(J21795&lt;0,"Deficit",IF(J21795=0,"Exact fit","Surplus"))</f>
        <v/>
      </c>
    </row>
    <row r="21796">
      <c r="A21796" s="4" t="n">
        <v>550714</v>
      </c>
      <c r="B21796" s="4" t="inlineStr">
        <is>
          <t>EP KARWIHURA SHINE SCHOOL</t>
        </is>
      </c>
      <c r="C21796" s="4" t="inlineStr">
        <is>
          <t>P1</t>
        </is>
      </c>
      <c r="D21796" s="5" t="n">
        <v>9</v>
      </c>
      <c r="E21796" s="5" t="n">
        <v>1</v>
      </c>
      <c r="F21796" s="5" t="n">
        <v>0</v>
      </c>
      <c r="G21796" s="5">
        <f>E21796-F21796</f>
        <v/>
      </c>
      <c r="H21796" s="5">
        <f>'Notes'!$B$4</f>
        <v/>
      </c>
      <c r="I21796" s="5">
        <f>ROUNDUP(D21796/H21796,0)</f>
        <v/>
      </c>
      <c r="J21796" s="6">
        <f>G21796-I21796</f>
        <v/>
      </c>
      <c r="K21796" s="4">
        <f>IF(J21796&lt;0,"Deficit",IF(J21796=0,"Exact fit","Surplus"))</f>
        <v/>
      </c>
    </row>
    <row r="21797">
      <c r="A21797" s="4" t="n">
        <v>550714</v>
      </c>
      <c r="B21797" s="4" t="inlineStr">
        <is>
          <t>EP KARWIHURA SHINE SCHOOL</t>
        </is>
      </c>
      <c r="C21797" s="4" t="inlineStr">
        <is>
          <t>P2</t>
        </is>
      </c>
      <c r="D21797" s="5" t="n">
        <v>19</v>
      </c>
      <c r="E21797" s="5" t="n">
        <v>1</v>
      </c>
      <c r="F21797" s="5" t="n">
        <v>0</v>
      </c>
      <c r="G21797" s="5">
        <f>E21797-F21797</f>
        <v/>
      </c>
      <c r="H21797" s="5">
        <f>'Notes'!$B$4</f>
        <v/>
      </c>
      <c r="I21797" s="5">
        <f>ROUNDUP(D21797/H21797,0)</f>
        <v/>
      </c>
      <c r="J21797" s="6">
        <f>G21797-I21797</f>
        <v/>
      </c>
      <c r="K21797" s="4">
        <f>IF(J21797&lt;0,"Deficit",IF(J21797=0,"Exact fit","Surplus"))</f>
        <v/>
      </c>
    </row>
    <row r="21798">
      <c r="A21798" s="4" t="n">
        <v>550714</v>
      </c>
      <c r="B21798" s="4" t="inlineStr">
        <is>
          <t>EP KARWIHURA SHINE SCHOOL</t>
        </is>
      </c>
      <c r="C21798" s="4" t="inlineStr">
        <is>
          <t>P3</t>
        </is>
      </c>
      <c r="D21798" s="5" t="n">
        <v>12</v>
      </c>
      <c r="E21798" s="5" t="n">
        <v>1</v>
      </c>
      <c r="F21798" s="5" t="n">
        <v>0</v>
      </c>
      <c r="G21798" s="5">
        <f>E21798-F21798</f>
        <v/>
      </c>
      <c r="H21798" s="5">
        <f>'Notes'!$B$4</f>
        <v/>
      </c>
      <c r="I21798" s="5">
        <f>ROUNDUP(D21798/H21798,0)</f>
        <v/>
      </c>
      <c r="J21798" s="6">
        <f>G21798-I21798</f>
        <v/>
      </c>
      <c r="K21798" s="4">
        <f>IF(J21798&lt;0,"Deficit",IF(J21798=0,"Exact fit","Surplus"))</f>
        <v/>
      </c>
    </row>
    <row r="21799">
      <c r="A21799" s="4" t="n">
        <v>550714</v>
      </c>
      <c r="B21799" s="4" t="inlineStr">
        <is>
          <t>EP KARWIHURA SHINE SCHOOL</t>
        </is>
      </c>
      <c r="C21799" s="4" t="inlineStr">
        <is>
          <t>P4</t>
        </is>
      </c>
      <c r="D21799" s="5" t="n">
        <v>16</v>
      </c>
      <c r="E21799" s="5" t="n">
        <v>1</v>
      </c>
      <c r="F21799" s="5" t="n">
        <v>0</v>
      </c>
      <c r="G21799" s="5">
        <f>E21799-F21799</f>
        <v/>
      </c>
      <c r="H21799" s="5">
        <f>'Notes'!$B$4</f>
        <v/>
      </c>
      <c r="I21799" s="5">
        <f>ROUNDUP(D21799/H21799,0)</f>
        <v/>
      </c>
      <c r="J21799" s="6">
        <f>G21799-I21799</f>
        <v/>
      </c>
      <c r="K21799" s="4">
        <f>IF(J21799&lt;0,"Deficit",IF(J21799=0,"Exact fit","Surplus"))</f>
        <v/>
      </c>
    </row>
    <row r="21800">
      <c r="A21800" s="4" t="n">
        <v>550714</v>
      </c>
      <c r="B21800" s="4" t="inlineStr">
        <is>
          <t>EP KARWIHURA SHINE SCHOOL</t>
        </is>
      </c>
      <c r="C21800" s="4" t="inlineStr">
        <is>
          <t>P5</t>
        </is>
      </c>
      <c r="D21800" s="5" t="n">
        <v>16</v>
      </c>
      <c r="E21800" s="5" t="n">
        <v>1</v>
      </c>
      <c r="F21800" s="5" t="n">
        <v>0</v>
      </c>
      <c r="G21800" s="5">
        <f>E21800-F21800</f>
        <v/>
      </c>
      <c r="H21800" s="5">
        <f>'Notes'!$B$4</f>
        <v/>
      </c>
      <c r="I21800" s="5">
        <f>ROUNDUP(D21800/H21800,0)</f>
        <v/>
      </c>
      <c r="J21800" s="6">
        <f>G21800-I21800</f>
        <v/>
      </c>
      <c r="K21800" s="4">
        <f>IF(J21800&lt;0,"Deficit",IF(J21800=0,"Exact fit","Surplus"))</f>
        <v/>
      </c>
    </row>
    <row r="21801">
      <c r="A21801" s="4" t="n">
        <v>550714</v>
      </c>
      <c r="B21801" s="4" t="inlineStr">
        <is>
          <t>EP KARWIHURA SHINE SCHOOL</t>
        </is>
      </c>
      <c r="C21801" s="4" t="inlineStr">
        <is>
          <t>P6</t>
        </is>
      </c>
      <c r="D21801" s="5" t="n">
        <v>9</v>
      </c>
      <c r="E21801" s="5" t="n">
        <v>1</v>
      </c>
      <c r="F21801" s="5" t="n">
        <v>0</v>
      </c>
      <c r="G21801" s="5">
        <f>E21801-F21801</f>
        <v/>
      </c>
      <c r="H21801" s="5">
        <f>'Notes'!$B$4</f>
        <v/>
      </c>
      <c r="I21801" s="5">
        <f>ROUNDUP(D21801/H21801,0)</f>
        <v/>
      </c>
      <c r="J21801" s="6">
        <f>G21801-I21801</f>
        <v/>
      </c>
      <c r="K21801" s="4">
        <f>IF(J21801&lt;0,"Deficit",IF(J21801=0,"Exact fit","Surplus"))</f>
        <v/>
      </c>
    </row>
    <row r="21802">
      <c r="A21802" s="4" t="n">
        <v>550801</v>
      </c>
      <c r="B21802" s="4" t="inlineStr">
        <is>
          <t>GS GACUBA</t>
        </is>
      </c>
      <c r="C21802" s="4" t="inlineStr">
        <is>
          <t>P1</t>
        </is>
      </c>
      <c r="D21802" s="5" t="n">
        <v>168</v>
      </c>
      <c r="E21802" s="5" t="n">
        <v>4</v>
      </c>
      <c r="F21802" s="5" t="n">
        <v>2</v>
      </c>
      <c r="G21802" s="5">
        <f>E21802-F21802</f>
        <v/>
      </c>
      <c r="H21802" s="5">
        <f>'Notes'!$B$4</f>
        <v/>
      </c>
      <c r="I21802" s="5">
        <f>ROUNDUP(D21802/H21802,0)</f>
        <v/>
      </c>
      <c r="J21802" s="6">
        <f>G21802-I21802</f>
        <v/>
      </c>
      <c r="K21802" s="4">
        <f>IF(J21802&lt;0,"Deficit",IF(J21802=0,"Exact fit","Surplus"))</f>
        <v/>
      </c>
    </row>
    <row r="21803">
      <c r="A21803" s="4" t="n">
        <v>550801</v>
      </c>
      <c r="B21803" s="4" t="inlineStr">
        <is>
          <t>GS GACUBA</t>
        </is>
      </c>
      <c r="C21803" s="4" t="inlineStr">
        <is>
          <t>P2</t>
        </is>
      </c>
      <c r="D21803" s="5" t="n">
        <v>166</v>
      </c>
      <c r="E21803" s="5" t="n">
        <v>4</v>
      </c>
      <c r="F21803" s="5" t="n">
        <v>2</v>
      </c>
      <c r="G21803" s="5">
        <f>E21803-F21803</f>
        <v/>
      </c>
      <c r="H21803" s="5">
        <f>'Notes'!$B$4</f>
        <v/>
      </c>
      <c r="I21803" s="5">
        <f>ROUNDUP(D21803/H21803,0)</f>
        <v/>
      </c>
      <c r="J21803" s="6">
        <f>G21803-I21803</f>
        <v/>
      </c>
      <c r="K21803" s="4">
        <f>IF(J21803&lt;0,"Deficit",IF(J21803=0,"Exact fit","Surplus"))</f>
        <v/>
      </c>
    </row>
    <row r="21804">
      <c r="A21804" s="4" t="n">
        <v>550801</v>
      </c>
      <c r="B21804" s="4" t="inlineStr">
        <is>
          <t>GS GACUBA</t>
        </is>
      </c>
      <c r="C21804" s="4" t="inlineStr">
        <is>
          <t>P3</t>
        </is>
      </c>
      <c r="D21804" s="5" t="n">
        <v>141</v>
      </c>
      <c r="E21804" s="5" t="n">
        <v>4</v>
      </c>
      <c r="F21804" s="5" t="n">
        <v>2</v>
      </c>
      <c r="G21804" s="5">
        <f>E21804-F21804</f>
        <v/>
      </c>
      <c r="H21804" s="5">
        <f>'Notes'!$B$4</f>
        <v/>
      </c>
      <c r="I21804" s="5">
        <f>ROUNDUP(D21804/H21804,0)</f>
        <v/>
      </c>
      <c r="J21804" s="6">
        <f>G21804-I21804</f>
        <v/>
      </c>
      <c r="K21804" s="4">
        <f>IF(J21804&lt;0,"Deficit",IF(J21804=0,"Exact fit","Surplus"))</f>
        <v/>
      </c>
    </row>
    <row r="21805">
      <c r="A21805" s="4" t="n">
        <v>550801</v>
      </c>
      <c r="B21805" s="4" t="inlineStr">
        <is>
          <t>GS GACUBA</t>
        </is>
      </c>
      <c r="C21805" s="4" t="inlineStr">
        <is>
          <t>P4</t>
        </is>
      </c>
      <c r="D21805" s="5" t="n">
        <v>134</v>
      </c>
      <c r="E21805" s="5" t="n">
        <v>2</v>
      </c>
      <c r="F21805" s="5" t="n">
        <v>0</v>
      </c>
      <c r="G21805" s="5">
        <f>E21805-F21805</f>
        <v/>
      </c>
      <c r="H21805" s="5">
        <f>'Notes'!$B$4</f>
        <v/>
      </c>
      <c r="I21805" s="5">
        <f>ROUNDUP(D21805/H21805,0)</f>
        <v/>
      </c>
      <c r="J21805" s="6">
        <f>G21805-I21805</f>
        <v/>
      </c>
      <c r="K21805" s="4">
        <f>IF(J21805&lt;0,"Deficit",IF(J21805=0,"Exact fit","Surplus"))</f>
        <v/>
      </c>
    </row>
    <row r="21806">
      <c r="A21806" s="4" t="n">
        <v>550801</v>
      </c>
      <c r="B21806" s="4" t="inlineStr">
        <is>
          <t>GS GACUBA</t>
        </is>
      </c>
      <c r="C21806" s="4" t="inlineStr">
        <is>
          <t>P5</t>
        </is>
      </c>
      <c r="D21806" s="5" t="n">
        <v>161</v>
      </c>
      <c r="E21806" s="5" t="n">
        <v>3</v>
      </c>
      <c r="F21806" s="5" t="n">
        <v>0</v>
      </c>
      <c r="G21806" s="5">
        <f>E21806-F21806</f>
        <v/>
      </c>
      <c r="H21806" s="5">
        <f>'Notes'!$B$4</f>
        <v/>
      </c>
      <c r="I21806" s="5">
        <f>ROUNDUP(D21806/H21806,0)</f>
        <v/>
      </c>
      <c r="J21806" s="6">
        <f>G21806-I21806</f>
        <v/>
      </c>
      <c r="K21806" s="4">
        <f>IF(J21806&lt;0,"Deficit",IF(J21806=0,"Exact fit","Surplus"))</f>
        <v/>
      </c>
    </row>
    <row r="21807">
      <c r="A21807" s="4" t="n">
        <v>550801</v>
      </c>
      <c r="B21807" s="4" t="inlineStr">
        <is>
          <t>GS GACUBA</t>
        </is>
      </c>
      <c r="C21807" s="4" t="inlineStr">
        <is>
          <t>P6</t>
        </is>
      </c>
      <c r="D21807" s="5" t="n">
        <v>116</v>
      </c>
      <c r="E21807" s="5" t="n">
        <v>3</v>
      </c>
      <c r="F21807" s="5" t="n">
        <v>0</v>
      </c>
      <c r="G21807" s="5">
        <f>E21807-F21807</f>
        <v/>
      </c>
      <c r="H21807" s="5">
        <f>'Notes'!$B$4</f>
        <v/>
      </c>
      <c r="I21807" s="5">
        <f>ROUNDUP(D21807/H21807,0)</f>
        <v/>
      </c>
      <c r="J21807" s="6">
        <f>G21807-I21807</f>
        <v/>
      </c>
      <c r="K21807" s="4">
        <f>IF(J21807&lt;0,"Deficit",IF(J21807=0,"Exact fit","Surplus"))</f>
        <v/>
      </c>
    </row>
    <row r="21808">
      <c r="A21808" s="4" t="n">
        <v>550804</v>
      </c>
      <c r="B21808" s="4" t="inlineStr">
        <is>
          <t>GS MURAMBI2</t>
        </is>
      </c>
      <c r="C21808" s="4" t="inlineStr">
        <is>
          <t>P1</t>
        </is>
      </c>
      <c r="D21808" s="5" t="n">
        <v>330</v>
      </c>
      <c r="E21808" s="5" t="n">
        <v>6</v>
      </c>
      <c r="F21808" s="5" t="n">
        <v>3</v>
      </c>
      <c r="G21808" s="5">
        <f>E21808-F21808</f>
        <v/>
      </c>
      <c r="H21808" s="5">
        <f>'Notes'!$B$4</f>
        <v/>
      </c>
      <c r="I21808" s="5">
        <f>ROUNDUP(D21808/H21808,0)</f>
        <v/>
      </c>
      <c r="J21808" s="6">
        <f>G21808-I21808</f>
        <v/>
      </c>
      <c r="K21808" s="4">
        <f>IF(J21808&lt;0,"Deficit",IF(J21808=0,"Exact fit","Surplus"))</f>
        <v/>
      </c>
    </row>
    <row r="21809">
      <c r="A21809" s="4" t="n">
        <v>550804</v>
      </c>
      <c r="B21809" s="4" t="inlineStr">
        <is>
          <t>GS MURAMBI2</t>
        </is>
      </c>
      <c r="C21809" s="4" t="inlineStr">
        <is>
          <t>P2</t>
        </is>
      </c>
      <c r="D21809" s="5" t="n">
        <v>309</v>
      </c>
      <c r="E21809" s="5" t="n">
        <v>6</v>
      </c>
      <c r="F21809" s="5" t="n">
        <v>3</v>
      </c>
      <c r="G21809" s="5">
        <f>E21809-F21809</f>
        <v/>
      </c>
      <c r="H21809" s="5">
        <f>'Notes'!$B$4</f>
        <v/>
      </c>
      <c r="I21809" s="5">
        <f>ROUNDUP(D21809/H21809,0)</f>
        <v/>
      </c>
      <c r="J21809" s="6">
        <f>G21809-I21809</f>
        <v/>
      </c>
      <c r="K21809" s="4">
        <f>IF(J21809&lt;0,"Deficit",IF(J21809=0,"Exact fit","Surplus"))</f>
        <v/>
      </c>
    </row>
    <row r="21810">
      <c r="A21810" s="4" t="n">
        <v>550804</v>
      </c>
      <c r="B21810" s="4" t="inlineStr">
        <is>
          <t>GS MURAMBI2</t>
        </is>
      </c>
      <c r="C21810" s="4" t="inlineStr">
        <is>
          <t>P3</t>
        </is>
      </c>
      <c r="D21810" s="5" t="n">
        <v>253</v>
      </c>
      <c r="E21810" s="5" t="n">
        <v>6</v>
      </c>
      <c r="F21810" s="5" t="n">
        <v>3</v>
      </c>
      <c r="G21810" s="5">
        <f>E21810-F21810</f>
        <v/>
      </c>
      <c r="H21810" s="5">
        <f>'Notes'!$B$4</f>
        <v/>
      </c>
      <c r="I21810" s="5">
        <f>ROUNDUP(D21810/H21810,0)</f>
        <v/>
      </c>
      <c r="J21810" s="6">
        <f>G21810-I21810</f>
        <v/>
      </c>
      <c r="K21810" s="4">
        <f>IF(J21810&lt;0,"Deficit",IF(J21810=0,"Exact fit","Surplus"))</f>
        <v/>
      </c>
    </row>
    <row r="21811">
      <c r="A21811" s="4" t="n">
        <v>550804</v>
      </c>
      <c r="B21811" s="4" t="inlineStr">
        <is>
          <t>GS MURAMBI2</t>
        </is>
      </c>
      <c r="C21811" s="4" t="inlineStr">
        <is>
          <t>P4</t>
        </is>
      </c>
      <c r="D21811" s="5" t="n">
        <v>264</v>
      </c>
      <c r="E21811" s="5" t="n">
        <v>5</v>
      </c>
      <c r="F21811" s="5" t="n">
        <v>0</v>
      </c>
      <c r="G21811" s="5">
        <f>E21811-F21811</f>
        <v/>
      </c>
      <c r="H21811" s="5">
        <f>'Notes'!$B$4</f>
        <v/>
      </c>
      <c r="I21811" s="5">
        <f>ROUNDUP(D21811/H21811,0)</f>
        <v/>
      </c>
      <c r="J21811" s="6">
        <f>G21811-I21811</f>
        <v/>
      </c>
      <c r="K21811" s="4">
        <f>IF(J21811&lt;0,"Deficit",IF(J21811=0,"Exact fit","Surplus"))</f>
        <v/>
      </c>
    </row>
    <row r="21812">
      <c r="A21812" s="4" t="n">
        <v>550804</v>
      </c>
      <c r="B21812" s="4" t="inlineStr">
        <is>
          <t>GS MURAMBI2</t>
        </is>
      </c>
      <c r="C21812" s="4" t="inlineStr">
        <is>
          <t>P5</t>
        </is>
      </c>
      <c r="D21812" s="5" t="n">
        <v>260</v>
      </c>
      <c r="E21812" s="5" t="n">
        <v>4</v>
      </c>
      <c r="F21812" s="5" t="n">
        <v>0</v>
      </c>
      <c r="G21812" s="5">
        <f>E21812-F21812</f>
        <v/>
      </c>
      <c r="H21812" s="5">
        <f>'Notes'!$B$4</f>
        <v/>
      </c>
      <c r="I21812" s="5">
        <f>ROUNDUP(D21812/H21812,0)</f>
        <v/>
      </c>
      <c r="J21812" s="6">
        <f>G21812-I21812</f>
        <v/>
      </c>
      <c r="K21812" s="4">
        <f>IF(J21812&lt;0,"Deficit",IF(J21812=0,"Exact fit","Surplus"))</f>
        <v/>
      </c>
    </row>
    <row r="21813">
      <c r="A21813" s="4" t="n">
        <v>550804</v>
      </c>
      <c r="B21813" s="4" t="inlineStr">
        <is>
          <t>GS MURAMBI2</t>
        </is>
      </c>
      <c r="C21813" s="4" t="inlineStr">
        <is>
          <t>P6</t>
        </is>
      </c>
      <c r="D21813" s="5" t="n">
        <v>103</v>
      </c>
      <c r="E21813" s="5" t="n">
        <v>2</v>
      </c>
      <c r="F21813" s="5" t="n">
        <v>0</v>
      </c>
      <c r="G21813" s="5">
        <f>E21813-F21813</f>
        <v/>
      </c>
      <c r="H21813" s="5">
        <f>'Notes'!$B$4</f>
        <v/>
      </c>
      <c r="I21813" s="5">
        <f>ROUNDUP(D21813/H21813,0)</f>
        <v/>
      </c>
      <c r="J21813" s="6">
        <f>G21813-I21813</f>
        <v/>
      </c>
      <c r="K21813" s="4">
        <f>IF(J21813&lt;0,"Deficit",IF(J21813=0,"Exact fit","Surplus"))</f>
        <v/>
      </c>
    </row>
    <row r="21814">
      <c r="A21814" s="4" t="n">
        <v>550805</v>
      </c>
      <c r="B21814" s="4" t="inlineStr">
        <is>
          <t>GS MUSAZA</t>
        </is>
      </c>
      <c r="C21814" s="4" t="inlineStr">
        <is>
          <t>P1</t>
        </is>
      </c>
      <c r="D21814" s="5" t="n">
        <v>127</v>
      </c>
      <c r="E21814" s="5" t="n">
        <v>3</v>
      </c>
      <c r="F21814" s="5" t="n">
        <v>0</v>
      </c>
      <c r="G21814" s="5">
        <f>E21814-F21814</f>
        <v/>
      </c>
      <c r="H21814" s="5">
        <f>'Notes'!$B$4</f>
        <v/>
      </c>
      <c r="I21814" s="5">
        <f>ROUNDUP(D21814/H21814,0)</f>
        <v/>
      </c>
      <c r="J21814" s="6">
        <f>G21814-I21814</f>
        <v/>
      </c>
      <c r="K21814" s="4">
        <f>IF(J21814&lt;0,"Deficit",IF(J21814=0,"Exact fit","Surplus"))</f>
        <v/>
      </c>
    </row>
    <row r="21815">
      <c r="A21815" s="4" t="n">
        <v>550805</v>
      </c>
      <c r="B21815" s="4" t="inlineStr">
        <is>
          <t>GS MUSAZA</t>
        </is>
      </c>
      <c r="C21815" s="4" t="inlineStr">
        <is>
          <t>P2</t>
        </is>
      </c>
      <c r="D21815" s="5" t="n">
        <v>118</v>
      </c>
      <c r="E21815" s="5" t="n">
        <v>3</v>
      </c>
      <c r="F21815" s="5" t="n">
        <v>0</v>
      </c>
      <c r="G21815" s="5">
        <f>E21815-F21815</f>
        <v/>
      </c>
      <c r="H21815" s="5">
        <f>'Notes'!$B$4</f>
        <v/>
      </c>
      <c r="I21815" s="5">
        <f>ROUNDUP(D21815/H21815,0)</f>
        <v/>
      </c>
      <c r="J21815" s="6">
        <f>G21815-I21815</f>
        <v/>
      </c>
      <c r="K21815" s="4">
        <f>IF(J21815&lt;0,"Deficit",IF(J21815=0,"Exact fit","Surplus"))</f>
        <v/>
      </c>
    </row>
    <row r="21816">
      <c r="A21816" s="4" t="n">
        <v>550805</v>
      </c>
      <c r="B21816" s="4" t="inlineStr">
        <is>
          <t>GS MUSAZA</t>
        </is>
      </c>
      <c r="C21816" s="4" t="inlineStr">
        <is>
          <t>P3</t>
        </is>
      </c>
      <c r="D21816" s="5" t="n">
        <v>153</v>
      </c>
      <c r="E21816" s="5" t="n">
        <v>3</v>
      </c>
      <c r="F21816" s="5" t="n">
        <v>0</v>
      </c>
      <c r="G21816" s="5">
        <f>E21816-F21816</f>
        <v/>
      </c>
      <c r="H21816" s="5">
        <f>'Notes'!$B$4</f>
        <v/>
      </c>
      <c r="I21816" s="5">
        <f>ROUNDUP(D21816/H21816,0)</f>
        <v/>
      </c>
      <c r="J21816" s="6">
        <f>G21816-I21816</f>
        <v/>
      </c>
      <c r="K21816" s="4">
        <f>IF(J21816&lt;0,"Deficit",IF(J21816=0,"Exact fit","Surplus"))</f>
        <v/>
      </c>
    </row>
    <row r="21817">
      <c r="A21817" s="4" t="n">
        <v>550805</v>
      </c>
      <c r="B21817" s="4" t="inlineStr">
        <is>
          <t>GS MUSAZA</t>
        </is>
      </c>
      <c r="C21817" s="4" t="inlineStr">
        <is>
          <t>P4</t>
        </is>
      </c>
      <c r="D21817" s="5" t="n">
        <v>154</v>
      </c>
      <c r="E21817" s="5" t="n">
        <v>4</v>
      </c>
      <c r="F21817" s="5" t="n">
        <v>0</v>
      </c>
      <c r="G21817" s="5">
        <f>E21817-F21817</f>
        <v/>
      </c>
      <c r="H21817" s="5">
        <f>'Notes'!$B$4</f>
        <v/>
      </c>
      <c r="I21817" s="5">
        <f>ROUNDUP(D21817/H21817,0)</f>
        <v/>
      </c>
      <c r="J21817" s="6">
        <f>G21817-I21817</f>
        <v/>
      </c>
      <c r="K21817" s="4">
        <f>IF(J21817&lt;0,"Deficit",IF(J21817=0,"Exact fit","Surplus"))</f>
        <v/>
      </c>
    </row>
    <row r="21818">
      <c r="A21818" s="4" t="n">
        <v>550805</v>
      </c>
      <c r="B21818" s="4" t="inlineStr">
        <is>
          <t>GS MUSAZA</t>
        </is>
      </c>
      <c r="C21818" s="4" t="inlineStr">
        <is>
          <t>P5</t>
        </is>
      </c>
      <c r="D21818" s="5" t="n">
        <v>194</v>
      </c>
      <c r="E21818" s="5" t="n">
        <v>4</v>
      </c>
      <c r="F21818" s="5" t="n">
        <v>0</v>
      </c>
      <c r="G21818" s="5">
        <f>E21818-F21818</f>
        <v/>
      </c>
      <c r="H21818" s="5">
        <f>'Notes'!$B$4</f>
        <v/>
      </c>
      <c r="I21818" s="5">
        <f>ROUNDUP(D21818/H21818,0)</f>
        <v/>
      </c>
      <c r="J21818" s="6">
        <f>G21818-I21818</f>
        <v/>
      </c>
      <c r="K21818" s="4">
        <f>IF(J21818&lt;0,"Deficit",IF(J21818=0,"Exact fit","Surplus"))</f>
        <v/>
      </c>
    </row>
    <row r="21819">
      <c r="A21819" s="4" t="n">
        <v>550805</v>
      </c>
      <c r="B21819" s="4" t="inlineStr">
        <is>
          <t>GS MUSAZA</t>
        </is>
      </c>
      <c r="C21819" s="4" t="inlineStr">
        <is>
          <t>P6</t>
        </is>
      </c>
      <c r="D21819" s="5" t="n">
        <v>114</v>
      </c>
      <c r="E21819" s="5" t="n">
        <v>3</v>
      </c>
      <c r="F21819" s="5" t="n">
        <v>0</v>
      </c>
      <c r="G21819" s="5">
        <f>E21819-F21819</f>
        <v/>
      </c>
      <c r="H21819" s="5">
        <f>'Notes'!$B$4</f>
        <v/>
      </c>
      <c r="I21819" s="5">
        <f>ROUNDUP(D21819/H21819,0)</f>
        <v/>
      </c>
      <c r="J21819" s="6">
        <f>G21819-I21819</f>
        <v/>
      </c>
      <c r="K21819" s="4">
        <f>IF(J21819&lt;0,"Deficit",IF(J21819=0,"Exact fit","Surplus"))</f>
        <v/>
      </c>
    </row>
    <row r="21820">
      <c r="A21820" s="4" t="n">
        <v>550807</v>
      </c>
      <c r="B21820" s="4" t="inlineStr">
        <is>
          <t>GS NYAKIRIBA</t>
        </is>
      </c>
      <c r="C21820" s="4" t="inlineStr">
        <is>
          <t>P1</t>
        </is>
      </c>
      <c r="D21820" s="5" t="n">
        <v>190</v>
      </c>
      <c r="E21820" s="5" t="n">
        <v>4</v>
      </c>
      <c r="F21820" s="5" t="n">
        <v>2</v>
      </c>
      <c r="G21820" s="5">
        <f>E21820-F21820</f>
        <v/>
      </c>
      <c r="H21820" s="5">
        <f>'Notes'!$B$4</f>
        <v/>
      </c>
      <c r="I21820" s="5">
        <f>ROUNDUP(D21820/H21820,0)</f>
        <v/>
      </c>
      <c r="J21820" s="6">
        <f>G21820-I21820</f>
        <v/>
      </c>
      <c r="K21820" s="4">
        <f>IF(J21820&lt;0,"Deficit",IF(J21820=0,"Exact fit","Surplus"))</f>
        <v/>
      </c>
    </row>
    <row r="21821">
      <c r="A21821" s="4" t="n">
        <v>550807</v>
      </c>
      <c r="B21821" s="4" t="inlineStr">
        <is>
          <t>GS NYAKIRIBA</t>
        </is>
      </c>
      <c r="C21821" s="4" t="inlineStr">
        <is>
          <t>P2</t>
        </is>
      </c>
      <c r="D21821" s="5" t="n">
        <v>182</v>
      </c>
      <c r="E21821" s="5" t="n">
        <v>4</v>
      </c>
      <c r="F21821" s="5" t="n">
        <v>2</v>
      </c>
      <c r="G21821" s="5">
        <f>E21821-F21821</f>
        <v/>
      </c>
      <c r="H21821" s="5">
        <f>'Notes'!$B$4</f>
        <v/>
      </c>
      <c r="I21821" s="5">
        <f>ROUNDUP(D21821/H21821,0)</f>
        <v/>
      </c>
      <c r="J21821" s="6">
        <f>G21821-I21821</f>
        <v/>
      </c>
      <c r="K21821" s="4">
        <f>IF(J21821&lt;0,"Deficit",IF(J21821=0,"Exact fit","Surplus"))</f>
        <v/>
      </c>
    </row>
    <row r="21822">
      <c r="A21822" s="4" t="n">
        <v>550807</v>
      </c>
      <c r="B21822" s="4" t="inlineStr">
        <is>
          <t>GS NYAKIRIBA</t>
        </is>
      </c>
      <c r="C21822" s="4" t="inlineStr">
        <is>
          <t>P3</t>
        </is>
      </c>
      <c r="D21822" s="5" t="n">
        <v>180</v>
      </c>
      <c r="E21822" s="5" t="n">
        <v>4</v>
      </c>
      <c r="F21822" s="5" t="n">
        <v>2</v>
      </c>
      <c r="G21822" s="5">
        <f>E21822-F21822</f>
        <v/>
      </c>
      <c r="H21822" s="5">
        <f>'Notes'!$B$4</f>
        <v/>
      </c>
      <c r="I21822" s="5">
        <f>ROUNDUP(D21822/H21822,0)</f>
        <v/>
      </c>
      <c r="J21822" s="6">
        <f>G21822-I21822</f>
        <v/>
      </c>
      <c r="K21822" s="4">
        <f>IF(J21822&lt;0,"Deficit",IF(J21822=0,"Exact fit","Surplus"))</f>
        <v/>
      </c>
    </row>
    <row r="21823">
      <c r="A21823" s="4" t="n">
        <v>550807</v>
      </c>
      <c r="B21823" s="4" t="inlineStr">
        <is>
          <t>GS NYAKIRIBA</t>
        </is>
      </c>
      <c r="C21823" s="4" t="inlineStr">
        <is>
          <t>P4</t>
        </is>
      </c>
      <c r="D21823" s="5" t="n">
        <v>191</v>
      </c>
      <c r="E21823" s="5" t="n">
        <v>4</v>
      </c>
      <c r="F21823" s="5" t="n">
        <v>0</v>
      </c>
      <c r="G21823" s="5">
        <f>E21823-F21823</f>
        <v/>
      </c>
      <c r="H21823" s="5">
        <f>'Notes'!$B$4</f>
        <v/>
      </c>
      <c r="I21823" s="5">
        <f>ROUNDUP(D21823/H21823,0)</f>
        <v/>
      </c>
      <c r="J21823" s="6">
        <f>G21823-I21823</f>
        <v/>
      </c>
      <c r="K21823" s="4">
        <f>IF(J21823&lt;0,"Deficit",IF(J21823=0,"Exact fit","Surplus"))</f>
        <v/>
      </c>
    </row>
    <row r="21824">
      <c r="A21824" s="4" t="n">
        <v>550807</v>
      </c>
      <c r="B21824" s="4" t="inlineStr">
        <is>
          <t>GS NYAKIRIBA</t>
        </is>
      </c>
      <c r="C21824" s="4" t="inlineStr">
        <is>
          <t>P5</t>
        </is>
      </c>
      <c r="D21824" s="5" t="n">
        <v>167</v>
      </c>
      <c r="E21824" s="5" t="n">
        <v>4</v>
      </c>
      <c r="F21824" s="5" t="n">
        <v>0</v>
      </c>
      <c r="G21824" s="5">
        <f>E21824-F21824</f>
        <v/>
      </c>
      <c r="H21824" s="5">
        <f>'Notes'!$B$4</f>
        <v/>
      </c>
      <c r="I21824" s="5">
        <f>ROUNDUP(D21824/H21824,0)</f>
        <v/>
      </c>
      <c r="J21824" s="6">
        <f>G21824-I21824</f>
        <v/>
      </c>
      <c r="K21824" s="4">
        <f>IF(J21824&lt;0,"Deficit",IF(J21824=0,"Exact fit","Surplus"))</f>
        <v/>
      </c>
    </row>
    <row r="21825">
      <c r="A21825" s="4" t="n">
        <v>550807</v>
      </c>
      <c r="B21825" s="4" t="inlineStr">
        <is>
          <t>GS NYAKIRIBA</t>
        </is>
      </c>
      <c r="C21825" s="4" t="inlineStr">
        <is>
          <t>P6</t>
        </is>
      </c>
      <c r="D21825" s="5" t="n">
        <v>70</v>
      </c>
      <c r="E21825" s="5" t="n">
        <v>2</v>
      </c>
      <c r="F21825" s="5" t="n">
        <v>0</v>
      </c>
      <c r="G21825" s="5">
        <f>E21825-F21825</f>
        <v/>
      </c>
      <c r="H21825" s="5">
        <f>'Notes'!$B$4</f>
        <v/>
      </c>
      <c r="I21825" s="5">
        <f>ROUNDUP(D21825/H21825,0)</f>
        <v/>
      </c>
      <c r="J21825" s="6">
        <f>G21825-I21825</f>
        <v/>
      </c>
      <c r="K21825" s="4">
        <f>IF(J21825&lt;0,"Deficit",IF(J21825=0,"Exact fit","Surplus"))</f>
        <v/>
      </c>
    </row>
    <row r="21826">
      <c r="A21826" s="4" t="n">
        <v>550809</v>
      </c>
      <c r="B21826" s="4" t="inlineStr">
        <is>
          <t>GS RUGANGO</t>
        </is>
      </c>
      <c r="C21826" s="4" t="inlineStr">
        <is>
          <t>P1</t>
        </is>
      </c>
      <c r="D21826" s="5" t="n">
        <v>253</v>
      </c>
      <c r="E21826" s="5" t="n">
        <v>6</v>
      </c>
      <c r="F21826" s="5" t="n">
        <v>3</v>
      </c>
      <c r="G21826" s="5">
        <f>E21826-F21826</f>
        <v/>
      </c>
      <c r="H21826" s="5">
        <f>'Notes'!$B$4</f>
        <v/>
      </c>
      <c r="I21826" s="5">
        <f>ROUNDUP(D21826/H21826,0)</f>
        <v/>
      </c>
      <c r="J21826" s="6">
        <f>G21826-I21826</f>
        <v/>
      </c>
      <c r="K21826" s="4">
        <f>IF(J21826&lt;0,"Deficit",IF(J21826=0,"Exact fit","Surplus"))</f>
        <v/>
      </c>
    </row>
    <row r="21827">
      <c r="A21827" s="4" t="n">
        <v>550809</v>
      </c>
      <c r="B21827" s="4" t="inlineStr">
        <is>
          <t>GS RUGANGO</t>
        </is>
      </c>
      <c r="C21827" s="4" t="inlineStr">
        <is>
          <t>P2</t>
        </is>
      </c>
      <c r="D21827" s="5" t="n">
        <v>267</v>
      </c>
      <c r="E21827" s="5" t="n">
        <v>6</v>
      </c>
      <c r="F21827" s="5" t="n">
        <v>3</v>
      </c>
      <c r="G21827" s="5">
        <f>E21827-F21827</f>
        <v/>
      </c>
      <c r="H21827" s="5">
        <f>'Notes'!$B$4</f>
        <v/>
      </c>
      <c r="I21827" s="5">
        <f>ROUNDUP(D21827/H21827,0)</f>
        <v/>
      </c>
      <c r="J21827" s="6">
        <f>G21827-I21827</f>
        <v/>
      </c>
      <c r="K21827" s="4">
        <f>IF(J21827&lt;0,"Deficit",IF(J21827=0,"Exact fit","Surplus"))</f>
        <v/>
      </c>
    </row>
    <row r="21828">
      <c r="A21828" s="4" t="n">
        <v>550809</v>
      </c>
      <c r="B21828" s="4" t="inlineStr">
        <is>
          <t>GS RUGANGO</t>
        </is>
      </c>
      <c r="C21828" s="4" t="inlineStr">
        <is>
          <t>P3</t>
        </is>
      </c>
      <c r="D21828" s="5" t="n">
        <v>212</v>
      </c>
      <c r="E21828" s="5" t="n">
        <v>6</v>
      </c>
      <c r="F21828" s="5" t="n">
        <v>3</v>
      </c>
      <c r="G21828" s="5">
        <f>E21828-F21828</f>
        <v/>
      </c>
      <c r="H21828" s="5">
        <f>'Notes'!$B$4</f>
        <v/>
      </c>
      <c r="I21828" s="5">
        <f>ROUNDUP(D21828/H21828,0)</f>
        <v/>
      </c>
      <c r="J21828" s="6">
        <f>G21828-I21828</f>
        <v/>
      </c>
      <c r="K21828" s="4">
        <f>IF(J21828&lt;0,"Deficit",IF(J21828=0,"Exact fit","Surplus"))</f>
        <v/>
      </c>
    </row>
    <row r="21829">
      <c r="A21829" s="4" t="n">
        <v>550809</v>
      </c>
      <c r="B21829" s="4" t="inlineStr">
        <is>
          <t>GS RUGANGO</t>
        </is>
      </c>
      <c r="C21829" s="4" t="inlineStr">
        <is>
          <t>P4</t>
        </is>
      </c>
      <c r="D21829" s="5" t="n">
        <v>246</v>
      </c>
      <c r="E21829" s="5" t="n">
        <v>4</v>
      </c>
      <c r="F21829" s="5" t="n">
        <v>0</v>
      </c>
      <c r="G21829" s="5">
        <f>E21829-F21829</f>
        <v/>
      </c>
      <c r="H21829" s="5">
        <f>'Notes'!$B$4</f>
        <v/>
      </c>
      <c r="I21829" s="5">
        <f>ROUNDUP(D21829/H21829,0)</f>
        <v/>
      </c>
      <c r="J21829" s="6">
        <f>G21829-I21829</f>
        <v/>
      </c>
      <c r="K21829" s="4">
        <f>IF(J21829&lt;0,"Deficit",IF(J21829=0,"Exact fit","Surplus"))</f>
        <v/>
      </c>
    </row>
    <row r="21830">
      <c r="A21830" s="4" t="n">
        <v>550809</v>
      </c>
      <c r="B21830" s="4" t="inlineStr">
        <is>
          <t>GS RUGANGO</t>
        </is>
      </c>
      <c r="C21830" s="4" t="inlineStr">
        <is>
          <t>P5</t>
        </is>
      </c>
      <c r="D21830" s="5" t="n">
        <v>244</v>
      </c>
      <c r="E21830" s="5" t="n">
        <v>4</v>
      </c>
      <c r="F21830" s="5" t="n">
        <v>0</v>
      </c>
      <c r="G21830" s="5">
        <f>E21830-F21830</f>
        <v/>
      </c>
      <c r="H21830" s="5">
        <f>'Notes'!$B$4</f>
        <v/>
      </c>
      <c r="I21830" s="5">
        <f>ROUNDUP(D21830/H21830,0)</f>
        <v/>
      </c>
      <c r="J21830" s="6">
        <f>G21830-I21830</f>
        <v/>
      </c>
      <c r="K21830" s="4">
        <f>IF(J21830&lt;0,"Deficit",IF(J21830=0,"Exact fit","Surplus"))</f>
        <v/>
      </c>
    </row>
    <row r="21831">
      <c r="A21831" s="4" t="n">
        <v>550809</v>
      </c>
      <c r="B21831" s="4" t="inlineStr">
        <is>
          <t>GS RUGANGO</t>
        </is>
      </c>
      <c r="C21831" s="4" t="inlineStr">
        <is>
          <t>P6</t>
        </is>
      </c>
      <c r="D21831" s="5" t="n">
        <v>83</v>
      </c>
      <c r="E21831" s="5" t="n">
        <v>2</v>
      </c>
      <c r="F21831" s="5" t="n">
        <v>0</v>
      </c>
      <c r="G21831" s="5">
        <f>E21831-F21831</f>
        <v/>
      </c>
      <c r="H21831" s="5">
        <f>'Notes'!$B$4</f>
        <v/>
      </c>
      <c r="I21831" s="5">
        <f>ROUNDUP(D21831/H21831,0)</f>
        <v/>
      </c>
      <c r="J21831" s="6">
        <f>G21831-I21831</f>
        <v/>
      </c>
      <c r="K21831" s="4">
        <f>IF(J21831&lt;0,"Deficit",IF(J21831=0,"Exact fit","Surplus"))</f>
        <v/>
      </c>
    </row>
    <row r="21832">
      <c r="A21832" s="4" t="n">
        <v>550810</v>
      </c>
      <c r="B21832" s="4" t="inlineStr">
        <is>
          <t>EP RUBUYE</t>
        </is>
      </c>
      <c r="C21832" s="4" t="inlineStr">
        <is>
          <t>P1</t>
        </is>
      </c>
      <c r="D21832" s="5" t="n">
        <v>156</v>
      </c>
      <c r="E21832" s="5" t="n">
        <v>4</v>
      </c>
      <c r="F21832" s="5" t="n">
        <v>2</v>
      </c>
      <c r="G21832" s="5">
        <f>E21832-F21832</f>
        <v/>
      </c>
      <c r="H21832" s="5">
        <f>'Notes'!$B$4</f>
        <v/>
      </c>
      <c r="I21832" s="5">
        <f>ROUNDUP(D21832/H21832,0)</f>
        <v/>
      </c>
      <c r="J21832" s="6">
        <f>G21832-I21832</f>
        <v/>
      </c>
      <c r="K21832" s="4">
        <f>IF(J21832&lt;0,"Deficit",IF(J21832=0,"Exact fit","Surplus"))</f>
        <v/>
      </c>
    </row>
    <row r="21833">
      <c r="A21833" s="4" t="n">
        <v>550810</v>
      </c>
      <c r="B21833" s="4" t="inlineStr">
        <is>
          <t>EP RUBUYE</t>
        </is>
      </c>
      <c r="C21833" s="4" t="inlineStr">
        <is>
          <t>P2</t>
        </is>
      </c>
      <c r="D21833" s="5" t="n">
        <v>82</v>
      </c>
      <c r="E21833" s="5" t="n">
        <v>2</v>
      </c>
      <c r="F21833" s="5" t="n">
        <v>1</v>
      </c>
      <c r="G21833" s="5">
        <f>E21833-F21833</f>
        <v/>
      </c>
      <c r="H21833" s="5">
        <f>'Notes'!$B$4</f>
        <v/>
      </c>
      <c r="I21833" s="5">
        <f>ROUNDUP(D21833/H21833,0)</f>
        <v/>
      </c>
      <c r="J21833" s="6">
        <f>G21833-I21833</f>
        <v/>
      </c>
      <c r="K21833" s="4">
        <f>IF(J21833&lt;0,"Deficit",IF(J21833=0,"Exact fit","Surplus"))</f>
        <v/>
      </c>
    </row>
    <row r="21834">
      <c r="A21834" s="4" t="n">
        <v>550810</v>
      </c>
      <c r="B21834" s="4" t="inlineStr">
        <is>
          <t>EP RUBUYE</t>
        </is>
      </c>
      <c r="C21834" s="4" t="inlineStr">
        <is>
          <t>P3</t>
        </is>
      </c>
      <c r="D21834" s="5" t="n">
        <v>86</v>
      </c>
      <c r="E21834" s="5" t="n">
        <v>2</v>
      </c>
      <c r="F21834" s="5" t="n">
        <v>1</v>
      </c>
      <c r="G21834" s="5">
        <f>E21834-F21834</f>
        <v/>
      </c>
      <c r="H21834" s="5">
        <f>'Notes'!$B$4</f>
        <v/>
      </c>
      <c r="I21834" s="5">
        <f>ROUNDUP(D21834/H21834,0)</f>
        <v/>
      </c>
      <c r="J21834" s="6">
        <f>G21834-I21834</f>
        <v/>
      </c>
      <c r="K21834" s="4">
        <f>IF(J21834&lt;0,"Deficit",IF(J21834=0,"Exact fit","Surplus"))</f>
        <v/>
      </c>
    </row>
    <row r="21835">
      <c r="A21835" s="4" t="n">
        <v>550810</v>
      </c>
      <c r="B21835" s="4" t="inlineStr">
        <is>
          <t>EP RUBUYE</t>
        </is>
      </c>
      <c r="C21835" s="4" t="inlineStr">
        <is>
          <t>P4</t>
        </is>
      </c>
      <c r="D21835" s="5" t="n">
        <v>104</v>
      </c>
      <c r="E21835" s="5" t="n">
        <v>2</v>
      </c>
      <c r="F21835" s="5" t="n">
        <v>0</v>
      </c>
      <c r="G21835" s="5">
        <f>E21835-F21835</f>
        <v/>
      </c>
      <c r="H21835" s="5">
        <f>'Notes'!$B$4</f>
        <v/>
      </c>
      <c r="I21835" s="5">
        <f>ROUNDUP(D21835/H21835,0)</f>
        <v/>
      </c>
      <c r="J21835" s="6">
        <f>G21835-I21835</f>
        <v/>
      </c>
      <c r="K21835" s="4">
        <f>IF(J21835&lt;0,"Deficit",IF(J21835=0,"Exact fit","Surplus"))</f>
        <v/>
      </c>
    </row>
    <row r="21836">
      <c r="A21836" s="4" t="n">
        <v>550810</v>
      </c>
      <c r="B21836" s="4" t="inlineStr">
        <is>
          <t>EP RUBUYE</t>
        </is>
      </c>
      <c r="C21836" s="4" t="inlineStr">
        <is>
          <t>P5</t>
        </is>
      </c>
      <c r="D21836" s="5" t="n">
        <v>86</v>
      </c>
      <c r="E21836" s="5" t="n">
        <v>2</v>
      </c>
      <c r="F21836" s="5" t="n">
        <v>0</v>
      </c>
      <c r="G21836" s="5">
        <f>E21836-F21836</f>
        <v/>
      </c>
      <c r="H21836" s="5">
        <f>'Notes'!$B$4</f>
        <v/>
      </c>
      <c r="I21836" s="5">
        <f>ROUNDUP(D21836/H21836,0)</f>
        <v/>
      </c>
      <c r="J21836" s="6">
        <f>G21836-I21836</f>
        <v/>
      </c>
      <c r="K21836" s="4">
        <f>IF(J21836&lt;0,"Deficit",IF(J21836=0,"Exact fit","Surplus"))</f>
        <v/>
      </c>
    </row>
    <row r="21837">
      <c r="A21837" s="4" t="n">
        <v>550810</v>
      </c>
      <c r="B21837" s="4" t="inlineStr">
        <is>
          <t>EP RUBUYE</t>
        </is>
      </c>
      <c r="C21837" s="4" t="inlineStr">
        <is>
          <t>P6</t>
        </is>
      </c>
      <c r="D21837" s="5" t="n">
        <v>60</v>
      </c>
      <c r="E21837" s="5" t="n">
        <v>2</v>
      </c>
      <c r="F21837" s="5" t="n">
        <v>0</v>
      </c>
      <c r="G21837" s="5">
        <f>E21837-F21837</f>
        <v/>
      </c>
      <c r="H21837" s="5">
        <f>'Notes'!$B$4</f>
        <v/>
      </c>
      <c r="I21837" s="5">
        <f>ROUNDUP(D21837/H21837,0)</f>
        <v/>
      </c>
      <c r="J21837" s="6">
        <f>G21837-I21837</f>
        <v/>
      </c>
      <c r="K21837" s="4">
        <f>IF(J21837&lt;0,"Deficit",IF(J21837=0,"Exact fit","Surplus"))</f>
        <v/>
      </c>
    </row>
    <row r="21838">
      <c r="A21838" s="4" t="n">
        <v>550811</v>
      </c>
      <c r="B21838" s="4" t="inlineStr">
        <is>
          <t>EP NGANDA</t>
        </is>
      </c>
      <c r="C21838" s="4" t="inlineStr">
        <is>
          <t>P1</t>
        </is>
      </c>
      <c r="D21838" s="5" t="n">
        <v>93</v>
      </c>
      <c r="E21838" s="5" t="n">
        <v>2</v>
      </c>
      <c r="F21838" s="5" t="n">
        <v>1</v>
      </c>
      <c r="G21838" s="5">
        <f>E21838-F21838</f>
        <v/>
      </c>
      <c r="H21838" s="5">
        <f>'Notes'!$B$4</f>
        <v/>
      </c>
      <c r="I21838" s="5">
        <f>ROUNDUP(D21838/H21838,0)</f>
        <v/>
      </c>
      <c r="J21838" s="6">
        <f>G21838-I21838</f>
        <v/>
      </c>
      <c r="K21838" s="4">
        <f>IF(J21838&lt;0,"Deficit",IF(J21838=0,"Exact fit","Surplus"))</f>
        <v/>
      </c>
    </row>
    <row r="21839">
      <c r="A21839" s="4" t="n">
        <v>550811</v>
      </c>
      <c r="B21839" s="4" t="inlineStr">
        <is>
          <t>EP NGANDA</t>
        </is>
      </c>
      <c r="C21839" s="4" t="inlineStr">
        <is>
          <t>P2</t>
        </is>
      </c>
      <c r="D21839" s="5" t="n">
        <v>89</v>
      </c>
      <c r="E21839" s="5" t="n">
        <v>2</v>
      </c>
      <c r="F21839" s="5" t="n">
        <v>1</v>
      </c>
      <c r="G21839" s="5">
        <f>E21839-F21839</f>
        <v/>
      </c>
      <c r="H21839" s="5">
        <f>'Notes'!$B$4</f>
        <v/>
      </c>
      <c r="I21839" s="5">
        <f>ROUNDUP(D21839/H21839,0)</f>
        <v/>
      </c>
      <c r="J21839" s="6">
        <f>G21839-I21839</f>
        <v/>
      </c>
      <c r="K21839" s="4">
        <f>IF(J21839&lt;0,"Deficit",IF(J21839=0,"Exact fit","Surplus"))</f>
        <v/>
      </c>
    </row>
    <row r="21840">
      <c r="A21840" s="4" t="n">
        <v>550811</v>
      </c>
      <c r="B21840" s="4" t="inlineStr">
        <is>
          <t>EP NGANDA</t>
        </is>
      </c>
      <c r="C21840" s="4" t="inlineStr">
        <is>
          <t>P3</t>
        </is>
      </c>
      <c r="D21840" s="5" t="n">
        <v>98</v>
      </c>
      <c r="E21840" s="5" t="n">
        <v>2</v>
      </c>
      <c r="F21840" s="5" t="n">
        <v>1</v>
      </c>
      <c r="G21840" s="5">
        <f>E21840-F21840</f>
        <v/>
      </c>
      <c r="H21840" s="5">
        <f>'Notes'!$B$4</f>
        <v/>
      </c>
      <c r="I21840" s="5">
        <f>ROUNDUP(D21840/H21840,0)</f>
        <v/>
      </c>
      <c r="J21840" s="6">
        <f>G21840-I21840</f>
        <v/>
      </c>
      <c r="K21840" s="4">
        <f>IF(J21840&lt;0,"Deficit",IF(J21840=0,"Exact fit","Surplus"))</f>
        <v/>
      </c>
    </row>
    <row r="21841">
      <c r="A21841" s="4" t="n">
        <v>550811</v>
      </c>
      <c r="B21841" s="4" t="inlineStr">
        <is>
          <t>EP NGANDA</t>
        </is>
      </c>
      <c r="C21841" s="4" t="inlineStr">
        <is>
          <t>P4</t>
        </is>
      </c>
      <c r="D21841" s="5" t="n">
        <v>114</v>
      </c>
      <c r="E21841" s="5" t="n">
        <v>3</v>
      </c>
      <c r="F21841" s="5" t="n">
        <v>0</v>
      </c>
      <c r="G21841" s="5">
        <f>E21841-F21841</f>
        <v/>
      </c>
      <c r="H21841" s="5">
        <f>'Notes'!$B$4</f>
        <v/>
      </c>
      <c r="I21841" s="5">
        <f>ROUNDUP(D21841/H21841,0)</f>
        <v/>
      </c>
      <c r="J21841" s="6">
        <f>G21841-I21841</f>
        <v/>
      </c>
      <c r="K21841" s="4">
        <f>IF(J21841&lt;0,"Deficit",IF(J21841=0,"Exact fit","Surplus"))</f>
        <v/>
      </c>
    </row>
    <row r="21842">
      <c r="A21842" s="4" t="n">
        <v>550811</v>
      </c>
      <c r="B21842" s="4" t="inlineStr">
        <is>
          <t>EP NGANDA</t>
        </is>
      </c>
      <c r="C21842" s="4" t="inlineStr">
        <is>
          <t>P5</t>
        </is>
      </c>
      <c r="D21842" s="5" t="n">
        <v>82</v>
      </c>
      <c r="E21842" s="5" t="n">
        <v>2</v>
      </c>
      <c r="F21842" s="5" t="n">
        <v>0</v>
      </c>
      <c r="G21842" s="5">
        <f>E21842-F21842</f>
        <v/>
      </c>
      <c r="H21842" s="5">
        <f>'Notes'!$B$4</f>
        <v/>
      </c>
      <c r="I21842" s="5">
        <f>ROUNDUP(D21842/H21842,0)</f>
        <v/>
      </c>
      <c r="J21842" s="6">
        <f>G21842-I21842</f>
        <v/>
      </c>
      <c r="K21842" s="4">
        <f>IF(J21842&lt;0,"Deficit",IF(J21842=0,"Exact fit","Surplus"))</f>
        <v/>
      </c>
    </row>
    <row r="21843">
      <c r="A21843" s="4" t="n">
        <v>550811</v>
      </c>
      <c r="B21843" s="4" t="inlineStr">
        <is>
          <t>EP NGANDA</t>
        </is>
      </c>
      <c r="C21843" s="4" t="inlineStr">
        <is>
          <t>P6</t>
        </is>
      </c>
      <c r="D21843" s="5" t="n">
        <v>38</v>
      </c>
      <c r="E21843" s="5" t="n">
        <v>1</v>
      </c>
      <c r="F21843" s="5" t="n">
        <v>0</v>
      </c>
      <c r="G21843" s="5">
        <f>E21843-F21843</f>
        <v/>
      </c>
      <c r="H21843" s="5">
        <f>'Notes'!$B$4</f>
        <v/>
      </c>
      <c r="I21843" s="5">
        <f>ROUNDUP(D21843/H21843,0)</f>
        <v/>
      </c>
      <c r="J21843" s="6">
        <f>G21843-I21843</f>
        <v/>
      </c>
      <c r="K21843" s="4">
        <f>IF(J21843&lt;0,"Deficit",IF(J21843=0,"Exact fit","Surplus"))</f>
        <v/>
      </c>
    </row>
    <row r="21844">
      <c r="A21844" s="4" t="n">
        <v>550812</v>
      </c>
      <c r="B21844" s="4" t="inlineStr">
        <is>
          <t>EP RWAMUSHONGORE</t>
        </is>
      </c>
      <c r="C21844" s="4" t="inlineStr">
        <is>
          <t>P1</t>
        </is>
      </c>
      <c r="D21844" s="5" t="n">
        <v>145</v>
      </c>
      <c r="E21844" s="5" t="n">
        <v>2</v>
      </c>
      <c r="F21844" s="5" t="n">
        <v>0</v>
      </c>
      <c r="G21844" s="5">
        <f>E21844-F21844</f>
        <v/>
      </c>
      <c r="H21844" s="5">
        <f>'Notes'!$B$4</f>
        <v/>
      </c>
      <c r="I21844" s="5">
        <f>ROUNDUP(D21844/H21844,0)</f>
        <v/>
      </c>
      <c r="J21844" s="6">
        <f>G21844-I21844</f>
        <v/>
      </c>
      <c r="K21844" s="4">
        <f>IF(J21844&lt;0,"Deficit",IF(J21844=0,"Exact fit","Surplus"))</f>
        <v/>
      </c>
    </row>
    <row r="21845">
      <c r="A21845" s="4" t="n">
        <v>550812</v>
      </c>
      <c r="B21845" s="4" t="inlineStr">
        <is>
          <t>EP RWAMUSHONGORE</t>
        </is>
      </c>
      <c r="C21845" s="4" t="inlineStr">
        <is>
          <t>P2</t>
        </is>
      </c>
      <c r="D21845" s="5" t="n">
        <v>139</v>
      </c>
      <c r="E21845" s="5" t="n">
        <v>2</v>
      </c>
      <c r="F21845" s="5" t="n">
        <v>0</v>
      </c>
      <c r="G21845" s="5">
        <f>E21845-F21845</f>
        <v/>
      </c>
      <c r="H21845" s="5">
        <f>'Notes'!$B$4</f>
        <v/>
      </c>
      <c r="I21845" s="5">
        <f>ROUNDUP(D21845/H21845,0)</f>
        <v/>
      </c>
      <c r="J21845" s="6">
        <f>G21845-I21845</f>
        <v/>
      </c>
      <c r="K21845" s="4">
        <f>IF(J21845&lt;0,"Deficit",IF(J21845=0,"Exact fit","Surplus"))</f>
        <v/>
      </c>
    </row>
    <row r="21846">
      <c r="A21846" s="4" t="n">
        <v>550812</v>
      </c>
      <c r="B21846" s="4" t="inlineStr">
        <is>
          <t>EP RWAMUSHONGORE</t>
        </is>
      </c>
      <c r="C21846" s="4" t="inlineStr">
        <is>
          <t>P3</t>
        </is>
      </c>
      <c r="D21846" s="5" t="n">
        <v>153</v>
      </c>
      <c r="E21846" s="5" t="n">
        <v>2</v>
      </c>
      <c r="F21846" s="5" t="n">
        <v>0</v>
      </c>
      <c r="G21846" s="5">
        <f>E21846-F21846</f>
        <v/>
      </c>
      <c r="H21846" s="5">
        <f>'Notes'!$B$4</f>
        <v/>
      </c>
      <c r="I21846" s="5">
        <f>ROUNDUP(D21846/H21846,0)</f>
        <v/>
      </c>
      <c r="J21846" s="6">
        <f>G21846-I21846</f>
        <v/>
      </c>
      <c r="K21846" s="4">
        <f>IF(J21846&lt;0,"Deficit",IF(J21846=0,"Exact fit","Surplus"))</f>
        <v/>
      </c>
    </row>
    <row r="21847">
      <c r="A21847" s="4" t="n">
        <v>550812</v>
      </c>
      <c r="B21847" s="4" t="inlineStr">
        <is>
          <t>EP RWAMUSHONGORE</t>
        </is>
      </c>
      <c r="C21847" s="4" t="inlineStr">
        <is>
          <t>P4</t>
        </is>
      </c>
      <c r="D21847" s="5" t="n">
        <v>121</v>
      </c>
      <c r="E21847" s="5" t="n">
        <v>3</v>
      </c>
      <c r="F21847" s="5" t="n">
        <v>0</v>
      </c>
      <c r="G21847" s="5">
        <f>E21847-F21847</f>
        <v/>
      </c>
      <c r="H21847" s="5">
        <f>'Notes'!$B$4</f>
        <v/>
      </c>
      <c r="I21847" s="5">
        <f>ROUNDUP(D21847/H21847,0)</f>
        <v/>
      </c>
      <c r="J21847" s="6">
        <f>G21847-I21847</f>
        <v/>
      </c>
      <c r="K21847" s="4">
        <f>IF(J21847&lt;0,"Deficit",IF(J21847=0,"Exact fit","Surplus"))</f>
        <v/>
      </c>
    </row>
    <row r="21848">
      <c r="A21848" s="4" t="n">
        <v>550812</v>
      </c>
      <c r="B21848" s="4" t="inlineStr">
        <is>
          <t>EP RWAMUSHONGORE</t>
        </is>
      </c>
      <c r="C21848" s="4" t="inlineStr">
        <is>
          <t>P5</t>
        </is>
      </c>
      <c r="D21848" s="5" t="n">
        <v>65</v>
      </c>
      <c r="E21848" s="5" t="n">
        <v>2</v>
      </c>
      <c r="F21848" s="5" t="n">
        <v>0</v>
      </c>
      <c r="G21848" s="5">
        <f>E21848-F21848</f>
        <v/>
      </c>
      <c r="H21848" s="5">
        <f>'Notes'!$B$4</f>
        <v/>
      </c>
      <c r="I21848" s="5">
        <f>ROUNDUP(D21848/H21848,0)</f>
        <v/>
      </c>
      <c r="J21848" s="6">
        <f>G21848-I21848</f>
        <v/>
      </c>
      <c r="K21848" s="4">
        <f>IF(J21848&lt;0,"Deficit",IF(J21848=0,"Exact fit","Surplus"))</f>
        <v/>
      </c>
    </row>
    <row r="21849">
      <c r="A21849" s="4" t="n">
        <v>550812</v>
      </c>
      <c r="B21849" s="4" t="inlineStr">
        <is>
          <t>EP RWAMUSHONGORE</t>
        </is>
      </c>
      <c r="C21849" s="4" t="inlineStr">
        <is>
          <t>P6</t>
        </is>
      </c>
      <c r="D21849" s="5" t="n">
        <v>37</v>
      </c>
      <c r="E21849" s="5" t="n">
        <v>1</v>
      </c>
      <c r="F21849" s="5" t="n">
        <v>0</v>
      </c>
      <c r="G21849" s="5">
        <f>E21849-F21849</f>
        <v/>
      </c>
      <c r="H21849" s="5">
        <f>'Notes'!$B$4</f>
        <v/>
      </c>
      <c r="I21849" s="5">
        <f>ROUNDUP(D21849/H21849,0)</f>
        <v/>
      </c>
      <c r="J21849" s="6">
        <f>G21849-I21849</f>
        <v/>
      </c>
      <c r="K21849" s="4">
        <f>IF(J21849&lt;0,"Deficit",IF(J21849=0,"Exact fit","Surplus"))</f>
        <v/>
      </c>
    </row>
    <row r="21850">
      <c r="A21850" s="4" t="n">
        <v>550815</v>
      </c>
      <c r="B21850" s="4" t="inlineStr">
        <is>
          <t>WINNERS RBCR ACADEMY</t>
        </is>
      </c>
      <c r="C21850" s="4" t="inlineStr">
        <is>
          <t>P1</t>
        </is>
      </c>
      <c r="D21850" s="5" t="n">
        <v>11</v>
      </c>
      <c r="E21850" s="5" t="n">
        <v>1</v>
      </c>
      <c r="F21850" s="5" t="n">
        <v>0</v>
      </c>
      <c r="G21850" s="5">
        <f>E21850-F21850</f>
        <v/>
      </c>
      <c r="H21850" s="5">
        <f>'Notes'!$B$4</f>
        <v/>
      </c>
      <c r="I21850" s="5">
        <f>ROUNDUP(D21850/H21850,0)</f>
        <v/>
      </c>
      <c r="J21850" s="6">
        <f>G21850-I21850</f>
        <v/>
      </c>
      <c r="K21850" s="4">
        <f>IF(J21850&lt;0,"Deficit",IF(J21850=0,"Exact fit","Surplus"))</f>
        <v/>
      </c>
    </row>
    <row r="21851">
      <c r="A21851" s="4" t="n">
        <v>550815</v>
      </c>
      <c r="B21851" s="4" t="inlineStr">
        <is>
          <t>WINNERS RBCR ACADEMY</t>
        </is>
      </c>
      <c r="C21851" s="4" t="inlineStr">
        <is>
          <t>P2</t>
        </is>
      </c>
      <c r="D21851" s="5" t="n">
        <v>12</v>
      </c>
      <c r="E21851" s="5" t="n">
        <v>1</v>
      </c>
      <c r="F21851" s="5" t="n">
        <v>0</v>
      </c>
      <c r="G21851" s="5">
        <f>E21851-F21851</f>
        <v/>
      </c>
      <c r="H21851" s="5">
        <f>'Notes'!$B$4</f>
        <v/>
      </c>
      <c r="I21851" s="5">
        <f>ROUNDUP(D21851/H21851,0)</f>
        <v/>
      </c>
      <c r="J21851" s="6">
        <f>G21851-I21851</f>
        <v/>
      </c>
      <c r="K21851" s="4">
        <f>IF(J21851&lt;0,"Deficit",IF(J21851=0,"Exact fit","Surplus"))</f>
        <v/>
      </c>
    </row>
    <row r="21852">
      <c r="A21852" s="4" t="n">
        <v>550815</v>
      </c>
      <c r="B21852" s="4" t="inlineStr">
        <is>
          <t>WINNERS RBCR ACADEMY</t>
        </is>
      </c>
      <c r="C21852" s="4" t="inlineStr">
        <is>
          <t>P3</t>
        </is>
      </c>
      <c r="D21852" s="5" t="n">
        <v>13</v>
      </c>
      <c r="E21852" s="5" t="n">
        <v>1</v>
      </c>
      <c r="F21852" s="5" t="n">
        <v>0</v>
      </c>
      <c r="G21852" s="5">
        <f>E21852-F21852</f>
        <v/>
      </c>
      <c r="H21852" s="5">
        <f>'Notes'!$B$4</f>
        <v/>
      </c>
      <c r="I21852" s="5">
        <f>ROUNDUP(D21852/H21852,0)</f>
        <v/>
      </c>
      <c r="J21852" s="6">
        <f>G21852-I21852</f>
        <v/>
      </c>
      <c r="K21852" s="4">
        <f>IF(J21852&lt;0,"Deficit",IF(J21852=0,"Exact fit","Surplus"))</f>
        <v/>
      </c>
    </row>
    <row r="21853">
      <c r="A21853" s="4" t="n">
        <v>550815</v>
      </c>
      <c r="B21853" s="4" t="inlineStr">
        <is>
          <t>WINNERS RBCR ACADEMY</t>
        </is>
      </c>
      <c r="C21853" s="4" t="inlineStr">
        <is>
          <t>P4</t>
        </is>
      </c>
      <c r="D21853" s="5" t="n">
        <v>5</v>
      </c>
      <c r="E21853" s="5" t="n">
        <v>1</v>
      </c>
      <c r="F21853" s="5" t="n">
        <v>0</v>
      </c>
      <c r="G21853" s="5">
        <f>E21853-F21853</f>
        <v/>
      </c>
      <c r="H21853" s="5">
        <f>'Notes'!$B$4</f>
        <v/>
      </c>
      <c r="I21853" s="5">
        <f>ROUNDUP(D21853/H21853,0)</f>
        <v/>
      </c>
      <c r="J21853" s="6">
        <f>G21853-I21853</f>
        <v/>
      </c>
      <c r="K21853" s="4">
        <f>IF(J21853&lt;0,"Deficit",IF(J21853=0,"Exact fit","Surplus"))</f>
        <v/>
      </c>
    </row>
    <row r="21854">
      <c r="A21854" s="4" t="n">
        <v>550901</v>
      </c>
      <c r="B21854" s="4" t="inlineStr">
        <is>
          <t>GS BISAGARA</t>
        </is>
      </c>
      <c r="C21854" s="4" t="inlineStr">
        <is>
          <t>P1</t>
        </is>
      </c>
      <c r="D21854" s="5" t="n">
        <v>293</v>
      </c>
      <c r="E21854" s="5" t="n">
        <v>6</v>
      </c>
      <c r="F21854" s="5" t="n">
        <v>3</v>
      </c>
      <c r="G21854" s="5">
        <f>E21854-F21854</f>
        <v/>
      </c>
      <c r="H21854" s="5">
        <f>'Notes'!$B$4</f>
        <v/>
      </c>
      <c r="I21854" s="5">
        <f>ROUNDUP(D21854/H21854,0)</f>
        <v/>
      </c>
      <c r="J21854" s="6">
        <f>G21854-I21854</f>
        <v/>
      </c>
      <c r="K21854" s="4">
        <f>IF(J21854&lt;0,"Deficit",IF(J21854=0,"Exact fit","Surplus"))</f>
        <v/>
      </c>
    </row>
    <row r="21855">
      <c r="A21855" s="4" t="n">
        <v>550901</v>
      </c>
      <c r="B21855" s="4" t="inlineStr">
        <is>
          <t>GS BISAGARA</t>
        </is>
      </c>
      <c r="C21855" s="4" t="inlineStr">
        <is>
          <t>P2</t>
        </is>
      </c>
      <c r="D21855" s="5" t="n">
        <v>272</v>
      </c>
      <c r="E21855" s="5" t="n">
        <v>6</v>
      </c>
      <c r="F21855" s="5" t="n">
        <v>3</v>
      </c>
      <c r="G21855" s="5">
        <f>E21855-F21855</f>
        <v/>
      </c>
      <c r="H21855" s="5">
        <f>'Notes'!$B$4</f>
        <v/>
      </c>
      <c r="I21855" s="5">
        <f>ROUNDUP(D21855/H21855,0)</f>
        <v/>
      </c>
      <c r="J21855" s="6">
        <f>G21855-I21855</f>
        <v/>
      </c>
      <c r="K21855" s="4">
        <f>IF(J21855&lt;0,"Deficit",IF(J21855=0,"Exact fit","Surplus"))</f>
        <v/>
      </c>
    </row>
    <row r="21856">
      <c r="A21856" s="4" t="n">
        <v>550901</v>
      </c>
      <c r="B21856" s="4" t="inlineStr">
        <is>
          <t>GS BISAGARA</t>
        </is>
      </c>
      <c r="C21856" s="4" t="inlineStr">
        <is>
          <t>P3</t>
        </is>
      </c>
      <c r="D21856" s="5" t="n">
        <v>206</v>
      </c>
      <c r="E21856" s="5" t="n">
        <v>6</v>
      </c>
      <c r="F21856" s="5" t="n">
        <v>1</v>
      </c>
      <c r="G21856" s="5">
        <f>E21856-F21856</f>
        <v/>
      </c>
      <c r="H21856" s="5">
        <f>'Notes'!$B$4</f>
        <v/>
      </c>
      <c r="I21856" s="5">
        <f>ROUNDUP(D21856/H21856,0)</f>
        <v/>
      </c>
      <c r="J21856" s="6">
        <f>G21856-I21856</f>
        <v/>
      </c>
      <c r="K21856" s="4">
        <f>IF(J21856&lt;0,"Deficit",IF(J21856=0,"Exact fit","Surplus"))</f>
        <v/>
      </c>
    </row>
    <row r="21857">
      <c r="A21857" s="4" t="n">
        <v>550901</v>
      </c>
      <c r="B21857" s="4" t="inlineStr">
        <is>
          <t>GS BISAGARA</t>
        </is>
      </c>
      <c r="C21857" s="4" t="inlineStr">
        <is>
          <t>P4</t>
        </is>
      </c>
      <c r="D21857" s="5" t="n">
        <v>292</v>
      </c>
      <c r="E21857" s="5" t="n">
        <v>6</v>
      </c>
      <c r="F21857" s="5" t="n">
        <v>0</v>
      </c>
      <c r="G21857" s="5">
        <f>E21857-F21857</f>
        <v/>
      </c>
      <c r="H21857" s="5">
        <f>'Notes'!$B$4</f>
        <v/>
      </c>
      <c r="I21857" s="5">
        <f>ROUNDUP(D21857/H21857,0)</f>
        <v/>
      </c>
      <c r="J21857" s="6">
        <f>G21857-I21857</f>
        <v/>
      </c>
      <c r="K21857" s="4">
        <f>IF(J21857&lt;0,"Deficit",IF(J21857=0,"Exact fit","Surplus"))</f>
        <v/>
      </c>
    </row>
    <row r="21858">
      <c r="A21858" s="4" t="n">
        <v>550901</v>
      </c>
      <c r="B21858" s="4" t="inlineStr">
        <is>
          <t>GS BISAGARA</t>
        </is>
      </c>
      <c r="C21858" s="4" t="inlineStr">
        <is>
          <t>P5</t>
        </is>
      </c>
      <c r="D21858" s="5" t="n">
        <v>233</v>
      </c>
      <c r="E21858" s="5" t="n">
        <v>6</v>
      </c>
      <c r="F21858" s="5" t="n">
        <v>0</v>
      </c>
      <c r="G21858" s="5">
        <f>E21858-F21858</f>
        <v/>
      </c>
      <c r="H21858" s="5">
        <f>'Notes'!$B$4</f>
        <v/>
      </c>
      <c r="I21858" s="5">
        <f>ROUNDUP(D21858/H21858,0)</f>
        <v/>
      </c>
      <c r="J21858" s="6">
        <f>G21858-I21858</f>
        <v/>
      </c>
      <c r="K21858" s="4">
        <f>IF(J21858&lt;0,"Deficit",IF(J21858=0,"Exact fit","Surplus"))</f>
        <v/>
      </c>
    </row>
    <row r="21859">
      <c r="A21859" s="4" t="n">
        <v>550901</v>
      </c>
      <c r="B21859" s="4" t="inlineStr">
        <is>
          <t>GS BISAGARA</t>
        </is>
      </c>
      <c r="C21859" s="4" t="inlineStr">
        <is>
          <t>P6</t>
        </is>
      </c>
      <c r="D21859" s="5" t="n">
        <v>79</v>
      </c>
      <c r="E21859" s="5" t="n">
        <v>2</v>
      </c>
      <c r="F21859" s="5" t="n">
        <v>0</v>
      </c>
      <c r="G21859" s="5">
        <f>E21859-F21859</f>
        <v/>
      </c>
      <c r="H21859" s="5">
        <f>'Notes'!$B$4</f>
        <v/>
      </c>
      <c r="I21859" s="5">
        <f>ROUNDUP(D21859/H21859,0)</f>
        <v/>
      </c>
      <c r="J21859" s="6">
        <f>G21859-I21859</f>
        <v/>
      </c>
      <c r="K21859" s="4">
        <f>IF(J21859&lt;0,"Deficit",IF(J21859=0,"Exact fit","Surplus"))</f>
        <v/>
      </c>
    </row>
    <row r="21860">
      <c r="A21860" s="4" t="n">
        <v>550902</v>
      </c>
      <c r="B21860" s="4" t="inlineStr">
        <is>
          <t>GS KARAMBI</t>
        </is>
      </c>
      <c r="C21860" s="4" t="inlineStr">
        <is>
          <t>P1</t>
        </is>
      </c>
      <c r="D21860" s="5" t="n">
        <v>173</v>
      </c>
      <c r="E21860" s="5" t="n">
        <v>4</v>
      </c>
      <c r="F21860" s="5" t="n">
        <v>2</v>
      </c>
      <c r="G21860" s="5">
        <f>E21860-F21860</f>
        <v/>
      </c>
      <c r="H21860" s="5">
        <f>'Notes'!$B$4</f>
        <v/>
      </c>
      <c r="I21860" s="5">
        <f>ROUNDUP(D21860/H21860,0)</f>
        <v/>
      </c>
      <c r="J21860" s="6">
        <f>G21860-I21860</f>
        <v/>
      </c>
      <c r="K21860" s="4">
        <f>IF(J21860&lt;0,"Deficit",IF(J21860=0,"Exact fit","Surplus"))</f>
        <v/>
      </c>
    </row>
    <row r="21861">
      <c r="A21861" s="4" t="n">
        <v>550902</v>
      </c>
      <c r="B21861" s="4" t="inlineStr">
        <is>
          <t>GS KARAMBI</t>
        </is>
      </c>
      <c r="C21861" s="4" t="inlineStr">
        <is>
          <t>P2</t>
        </is>
      </c>
      <c r="D21861" s="5" t="n">
        <v>158</v>
      </c>
      <c r="E21861" s="5" t="n">
        <v>4</v>
      </c>
      <c r="F21861" s="5" t="n">
        <v>2</v>
      </c>
      <c r="G21861" s="5">
        <f>E21861-F21861</f>
        <v/>
      </c>
      <c r="H21861" s="5">
        <f>'Notes'!$B$4</f>
        <v/>
      </c>
      <c r="I21861" s="5">
        <f>ROUNDUP(D21861/H21861,0)</f>
        <v/>
      </c>
      <c r="J21861" s="6">
        <f>G21861-I21861</f>
        <v/>
      </c>
      <c r="K21861" s="4">
        <f>IF(J21861&lt;0,"Deficit",IF(J21861=0,"Exact fit","Surplus"))</f>
        <v/>
      </c>
    </row>
    <row r="21862">
      <c r="A21862" s="4" t="n">
        <v>550902</v>
      </c>
      <c r="B21862" s="4" t="inlineStr">
        <is>
          <t>GS KARAMBI</t>
        </is>
      </c>
      <c r="C21862" s="4" t="inlineStr">
        <is>
          <t>P3</t>
        </is>
      </c>
      <c r="D21862" s="5" t="n">
        <v>139</v>
      </c>
      <c r="E21862" s="5" t="n">
        <v>4</v>
      </c>
      <c r="F21862" s="5" t="n">
        <v>2</v>
      </c>
      <c r="G21862" s="5">
        <f>E21862-F21862</f>
        <v/>
      </c>
      <c r="H21862" s="5">
        <f>'Notes'!$B$4</f>
        <v/>
      </c>
      <c r="I21862" s="5">
        <f>ROUNDUP(D21862/H21862,0)</f>
        <v/>
      </c>
      <c r="J21862" s="6">
        <f>G21862-I21862</f>
        <v/>
      </c>
      <c r="K21862" s="4">
        <f>IF(J21862&lt;0,"Deficit",IF(J21862=0,"Exact fit","Surplus"))</f>
        <v/>
      </c>
    </row>
    <row r="21863">
      <c r="A21863" s="4" t="n">
        <v>550902</v>
      </c>
      <c r="B21863" s="4" t="inlineStr">
        <is>
          <t>GS KARAMBI</t>
        </is>
      </c>
      <c r="C21863" s="4" t="inlineStr">
        <is>
          <t>P4</t>
        </is>
      </c>
      <c r="D21863" s="5" t="n">
        <v>119</v>
      </c>
      <c r="E21863" s="5" t="n">
        <v>3</v>
      </c>
      <c r="F21863" s="5" t="n">
        <v>0</v>
      </c>
      <c r="G21863" s="5">
        <f>E21863-F21863</f>
        <v/>
      </c>
      <c r="H21863" s="5">
        <f>'Notes'!$B$4</f>
        <v/>
      </c>
      <c r="I21863" s="5">
        <f>ROUNDUP(D21863/H21863,0)</f>
        <v/>
      </c>
      <c r="J21863" s="6">
        <f>G21863-I21863</f>
        <v/>
      </c>
      <c r="K21863" s="4">
        <f>IF(J21863&lt;0,"Deficit",IF(J21863=0,"Exact fit","Surplus"))</f>
        <v/>
      </c>
    </row>
    <row r="21864">
      <c r="A21864" s="4" t="n">
        <v>550902</v>
      </c>
      <c r="B21864" s="4" t="inlineStr">
        <is>
          <t>GS KARAMBI</t>
        </is>
      </c>
      <c r="C21864" s="4" t="inlineStr">
        <is>
          <t>P5</t>
        </is>
      </c>
      <c r="D21864" s="5" t="n">
        <v>153</v>
      </c>
      <c r="E21864" s="5" t="n">
        <v>3</v>
      </c>
      <c r="F21864" s="5" t="n">
        <v>0</v>
      </c>
      <c r="G21864" s="5">
        <f>E21864-F21864</f>
        <v/>
      </c>
      <c r="H21864" s="5">
        <f>'Notes'!$B$4</f>
        <v/>
      </c>
      <c r="I21864" s="5">
        <f>ROUNDUP(D21864/H21864,0)</f>
        <v/>
      </c>
      <c r="J21864" s="6">
        <f>G21864-I21864</f>
        <v/>
      </c>
      <c r="K21864" s="4">
        <f>IF(J21864&lt;0,"Deficit",IF(J21864=0,"Exact fit","Surplus"))</f>
        <v/>
      </c>
    </row>
    <row r="21865">
      <c r="A21865" s="4" t="n">
        <v>550902</v>
      </c>
      <c r="B21865" s="4" t="inlineStr">
        <is>
          <t>GS KARAMBI</t>
        </is>
      </c>
      <c r="C21865" s="4" t="inlineStr">
        <is>
          <t>P6</t>
        </is>
      </c>
      <c r="D21865" s="5" t="n">
        <v>53</v>
      </c>
      <c r="E21865" s="5" t="n">
        <v>2</v>
      </c>
      <c r="F21865" s="5" t="n">
        <v>0</v>
      </c>
      <c r="G21865" s="5">
        <f>E21865-F21865</f>
        <v/>
      </c>
      <c r="H21865" s="5">
        <f>'Notes'!$B$4</f>
        <v/>
      </c>
      <c r="I21865" s="5">
        <f>ROUNDUP(D21865/H21865,0)</f>
        <v/>
      </c>
      <c r="J21865" s="6">
        <f>G21865-I21865</f>
        <v/>
      </c>
      <c r="K21865" s="4">
        <f>IF(J21865&lt;0,"Deficit",IF(J21865=0,"Exact fit","Surplus"))</f>
        <v/>
      </c>
    </row>
    <row r="21866">
      <c r="A21866" s="4" t="n">
        <v>550903</v>
      </c>
      <c r="B21866" s="4" t="inlineStr">
        <is>
          <t>GS MUSHIKIRI</t>
        </is>
      </c>
      <c r="C21866" s="4" t="inlineStr">
        <is>
          <t>P1</t>
        </is>
      </c>
      <c r="D21866" s="5" t="n">
        <v>150</v>
      </c>
      <c r="E21866" s="5" t="n">
        <v>4</v>
      </c>
      <c r="F21866" s="5" t="n">
        <v>2</v>
      </c>
      <c r="G21866" s="5">
        <f>E21866-F21866</f>
        <v/>
      </c>
      <c r="H21866" s="5">
        <f>'Notes'!$B$4</f>
        <v/>
      </c>
      <c r="I21866" s="5">
        <f>ROUNDUP(D21866/H21866,0)</f>
        <v/>
      </c>
      <c r="J21866" s="6">
        <f>G21866-I21866</f>
        <v/>
      </c>
      <c r="K21866" s="4">
        <f>IF(J21866&lt;0,"Deficit",IF(J21866=0,"Exact fit","Surplus"))</f>
        <v/>
      </c>
    </row>
    <row r="21867">
      <c r="A21867" s="4" t="n">
        <v>550903</v>
      </c>
      <c r="B21867" s="4" t="inlineStr">
        <is>
          <t>GS MUSHIKIRI</t>
        </is>
      </c>
      <c r="C21867" s="4" t="inlineStr">
        <is>
          <t>P2</t>
        </is>
      </c>
      <c r="D21867" s="5" t="n">
        <v>156</v>
      </c>
      <c r="E21867" s="5" t="n">
        <v>4</v>
      </c>
      <c r="F21867" s="5" t="n">
        <v>2</v>
      </c>
      <c r="G21867" s="5">
        <f>E21867-F21867</f>
        <v/>
      </c>
      <c r="H21867" s="5">
        <f>'Notes'!$B$4</f>
        <v/>
      </c>
      <c r="I21867" s="5">
        <f>ROUNDUP(D21867/H21867,0)</f>
        <v/>
      </c>
      <c r="J21867" s="6">
        <f>G21867-I21867</f>
        <v/>
      </c>
      <c r="K21867" s="4">
        <f>IF(J21867&lt;0,"Deficit",IF(J21867=0,"Exact fit","Surplus"))</f>
        <v/>
      </c>
    </row>
    <row r="21868">
      <c r="A21868" s="4" t="n">
        <v>550903</v>
      </c>
      <c r="B21868" s="4" t="inlineStr">
        <is>
          <t>GS MUSHIKIRI</t>
        </is>
      </c>
      <c r="C21868" s="4" t="inlineStr">
        <is>
          <t>P3</t>
        </is>
      </c>
      <c r="D21868" s="5" t="n">
        <v>227</v>
      </c>
      <c r="E21868" s="5" t="n">
        <v>6</v>
      </c>
      <c r="F21868" s="5" t="n">
        <v>3</v>
      </c>
      <c r="G21868" s="5">
        <f>E21868-F21868</f>
        <v/>
      </c>
      <c r="H21868" s="5">
        <f>'Notes'!$B$4</f>
        <v/>
      </c>
      <c r="I21868" s="5">
        <f>ROUNDUP(D21868/H21868,0)</f>
        <v/>
      </c>
      <c r="J21868" s="6">
        <f>G21868-I21868</f>
        <v/>
      </c>
      <c r="K21868" s="4">
        <f>IF(J21868&lt;0,"Deficit",IF(J21868=0,"Exact fit","Surplus"))</f>
        <v/>
      </c>
    </row>
    <row r="21869">
      <c r="A21869" s="4" t="n">
        <v>550903</v>
      </c>
      <c r="B21869" s="4" t="inlineStr">
        <is>
          <t>GS MUSHIKIRI</t>
        </is>
      </c>
      <c r="C21869" s="4" t="inlineStr">
        <is>
          <t>P4</t>
        </is>
      </c>
      <c r="D21869" s="5" t="n">
        <v>234</v>
      </c>
      <c r="E21869" s="5" t="n">
        <v>4</v>
      </c>
      <c r="F21869" s="5" t="n">
        <v>0</v>
      </c>
      <c r="G21869" s="5">
        <f>E21869-F21869</f>
        <v/>
      </c>
      <c r="H21869" s="5">
        <f>'Notes'!$B$4</f>
        <v/>
      </c>
      <c r="I21869" s="5">
        <f>ROUNDUP(D21869/H21869,0)</f>
        <v/>
      </c>
      <c r="J21869" s="6">
        <f>G21869-I21869</f>
        <v/>
      </c>
      <c r="K21869" s="4">
        <f>IF(J21869&lt;0,"Deficit",IF(J21869=0,"Exact fit","Surplus"))</f>
        <v/>
      </c>
    </row>
    <row r="21870">
      <c r="A21870" s="4" t="n">
        <v>550903</v>
      </c>
      <c r="B21870" s="4" t="inlineStr">
        <is>
          <t>GS MUSHIKIRI</t>
        </is>
      </c>
      <c r="C21870" s="4" t="inlineStr">
        <is>
          <t>P5</t>
        </is>
      </c>
      <c r="D21870" s="5" t="n">
        <v>174</v>
      </c>
      <c r="E21870" s="5" t="n">
        <v>3</v>
      </c>
      <c r="F21870" s="5" t="n">
        <v>0</v>
      </c>
      <c r="G21870" s="5">
        <f>E21870-F21870</f>
        <v/>
      </c>
      <c r="H21870" s="5">
        <f>'Notes'!$B$4</f>
        <v/>
      </c>
      <c r="I21870" s="5">
        <f>ROUNDUP(D21870/H21870,0)</f>
        <v/>
      </c>
      <c r="J21870" s="6">
        <f>G21870-I21870</f>
        <v/>
      </c>
      <c r="K21870" s="4">
        <f>IF(J21870&lt;0,"Deficit",IF(J21870=0,"Exact fit","Surplus"))</f>
        <v/>
      </c>
    </row>
    <row r="21871">
      <c r="A21871" s="4" t="n">
        <v>550903</v>
      </c>
      <c r="B21871" s="4" t="inlineStr">
        <is>
          <t>GS MUSHIKIRI</t>
        </is>
      </c>
      <c r="C21871" s="4" t="inlineStr">
        <is>
          <t>P6</t>
        </is>
      </c>
      <c r="D21871" s="5" t="n">
        <v>49</v>
      </c>
      <c r="E21871" s="5" t="n">
        <v>1</v>
      </c>
      <c r="F21871" s="5" t="n">
        <v>0</v>
      </c>
      <c r="G21871" s="5">
        <f>E21871-F21871</f>
        <v/>
      </c>
      <c r="H21871" s="5">
        <f>'Notes'!$B$4</f>
        <v/>
      </c>
      <c r="I21871" s="5">
        <f>ROUNDUP(D21871/H21871,0)</f>
        <v/>
      </c>
      <c r="J21871" s="6">
        <f>G21871-I21871</f>
        <v/>
      </c>
      <c r="K21871" s="4">
        <f>IF(J21871&lt;0,"Deficit",IF(J21871=0,"Exact fit","Surplus"))</f>
        <v/>
      </c>
    </row>
    <row r="21872">
      <c r="A21872" s="4" t="n">
        <v>550904</v>
      </c>
      <c r="B21872" s="4" t="inlineStr">
        <is>
          <t>GS RUGARAMA1</t>
        </is>
      </c>
      <c r="C21872" s="4" t="inlineStr">
        <is>
          <t>P1</t>
        </is>
      </c>
      <c r="D21872" s="5" t="n">
        <v>117</v>
      </c>
      <c r="E21872" s="5" t="n">
        <v>3</v>
      </c>
      <c r="F21872" s="5" t="n">
        <v>0</v>
      </c>
      <c r="G21872" s="5">
        <f>E21872-F21872</f>
        <v/>
      </c>
      <c r="H21872" s="5">
        <f>'Notes'!$B$4</f>
        <v/>
      </c>
      <c r="I21872" s="5">
        <f>ROUNDUP(D21872/H21872,0)</f>
        <v/>
      </c>
      <c r="J21872" s="6">
        <f>G21872-I21872</f>
        <v/>
      </c>
      <c r="K21872" s="4">
        <f>IF(J21872&lt;0,"Deficit",IF(J21872=0,"Exact fit","Surplus"))</f>
        <v/>
      </c>
    </row>
    <row r="21873">
      <c r="A21873" s="4" t="n">
        <v>550904</v>
      </c>
      <c r="B21873" s="4" t="inlineStr">
        <is>
          <t>GS RUGARAMA1</t>
        </is>
      </c>
      <c r="C21873" s="4" t="inlineStr">
        <is>
          <t>P2</t>
        </is>
      </c>
      <c r="D21873" s="5" t="n">
        <v>129</v>
      </c>
      <c r="E21873" s="5" t="n">
        <v>4</v>
      </c>
      <c r="F21873" s="5" t="n">
        <v>0</v>
      </c>
      <c r="G21873" s="5">
        <f>E21873-F21873</f>
        <v/>
      </c>
      <c r="H21873" s="5">
        <f>'Notes'!$B$4</f>
        <v/>
      </c>
      <c r="I21873" s="5">
        <f>ROUNDUP(D21873/H21873,0)</f>
        <v/>
      </c>
      <c r="J21873" s="6">
        <f>G21873-I21873</f>
        <v/>
      </c>
      <c r="K21873" s="4">
        <f>IF(J21873&lt;0,"Deficit",IF(J21873=0,"Exact fit","Surplus"))</f>
        <v/>
      </c>
    </row>
    <row r="21874">
      <c r="A21874" s="4" t="n">
        <v>550904</v>
      </c>
      <c r="B21874" s="4" t="inlineStr">
        <is>
          <t>GS RUGARAMA1</t>
        </is>
      </c>
      <c r="C21874" s="4" t="inlineStr">
        <is>
          <t>P3</t>
        </is>
      </c>
      <c r="D21874" s="5" t="n">
        <v>137</v>
      </c>
      <c r="E21874" s="5" t="n">
        <v>4</v>
      </c>
      <c r="F21874" s="5" t="n">
        <v>0</v>
      </c>
      <c r="G21874" s="5">
        <f>E21874-F21874</f>
        <v/>
      </c>
      <c r="H21874" s="5">
        <f>'Notes'!$B$4</f>
        <v/>
      </c>
      <c r="I21874" s="5">
        <f>ROUNDUP(D21874/H21874,0)</f>
        <v/>
      </c>
      <c r="J21874" s="6">
        <f>G21874-I21874</f>
        <v/>
      </c>
      <c r="K21874" s="4">
        <f>IF(J21874&lt;0,"Deficit",IF(J21874=0,"Exact fit","Surplus"))</f>
        <v/>
      </c>
    </row>
    <row r="21875">
      <c r="A21875" s="4" t="n">
        <v>550904</v>
      </c>
      <c r="B21875" s="4" t="inlineStr">
        <is>
          <t>GS RUGARAMA1</t>
        </is>
      </c>
      <c r="C21875" s="4" t="inlineStr">
        <is>
          <t>P4</t>
        </is>
      </c>
      <c r="D21875" s="5" t="n">
        <v>128</v>
      </c>
      <c r="E21875" s="5" t="n">
        <v>3</v>
      </c>
      <c r="F21875" s="5" t="n">
        <v>0</v>
      </c>
      <c r="G21875" s="5">
        <f>E21875-F21875</f>
        <v/>
      </c>
      <c r="H21875" s="5">
        <f>'Notes'!$B$4</f>
        <v/>
      </c>
      <c r="I21875" s="5">
        <f>ROUNDUP(D21875/H21875,0)</f>
        <v/>
      </c>
      <c r="J21875" s="6">
        <f>G21875-I21875</f>
        <v/>
      </c>
      <c r="K21875" s="4">
        <f>IF(J21875&lt;0,"Deficit",IF(J21875=0,"Exact fit","Surplus"))</f>
        <v/>
      </c>
    </row>
    <row r="21876">
      <c r="A21876" s="4" t="n">
        <v>550904</v>
      </c>
      <c r="B21876" s="4" t="inlineStr">
        <is>
          <t>GS RUGARAMA1</t>
        </is>
      </c>
      <c r="C21876" s="4" t="inlineStr">
        <is>
          <t>P5</t>
        </is>
      </c>
      <c r="D21876" s="5" t="n">
        <v>115</v>
      </c>
      <c r="E21876" s="5" t="n">
        <v>3</v>
      </c>
      <c r="F21876" s="5" t="n">
        <v>0</v>
      </c>
      <c r="G21876" s="5">
        <f>E21876-F21876</f>
        <v/>
      </c>
      <c r="H21876" s="5">
        <f>'Notes'!$B$4</f>
        <v/>
      </c>
      <c r="I21876" s="5">
        <f>ROUNDUP(D21876/H21876,0)</f>
        <v/>
      </c>
      <c r="J21876" s="6">
        <f>G21876-I21876</f>
        <v/>
      </c>
      <c r="K21876" s="4">
        <f>IF(J21876&lt;0,"Deficit",IF(J21876=0,"Exact fit","Surplus"))</f>
        <v/>
      </c>
    </row>
    <row r="21877">
      <c r="A21877" s="4" t="n">
        <v>550904</v>
      </c>
      <c r="B21877" s="4" t="inlineStr">
        <is>
          <t>GS RUGARAMA1</t>
        </is>
      </c>
      <c r="C21877" s="4" t="inlineStr">
        <is>
          <t>P6</t>
        </is>
      </c>
      <c r="D21877" s="5" t="n">
        <v>37</v>
      </c>
      <c r="E21877" s="5" t="n">
        <v>2</v>
      </c>
      <c r="F21877" s="5" t="n">
        <v>0</v>
      </c>
      <c r="G21877" s="5">
        <f>E21877-F21877</f>
        <v/>
      </c>
      <c r="H21877" s="5">
        <f>'Notes'!$B$4</f>
        <v/>
      </c>
      <c r="I21877" s="5">
        <f>ROUNDUP(D21877/H21877,0)</f>
        <v/>
      </c>
      <c r="J21877" s="6">
        <f>G21877-I21877</f>
        <v/>
      </c>
      <c r="K21877" s="4">
        <f>IF(J21877&lt;0,"Deficit",IF(J21877=0,"Exact fit","Surplus"))</f>
        <v/>
      </c>
    </row>
    <row r="21878">
      <c r="A21878" s="4" t="n">
        <v>550905</v>
      </c>
      <c r="B21878" s="4" t="inlineStr">
        <is>
          <t>GS Rwanyamuhanga</t>
        </is>
      </c>
      <c r="C21878" s="4" t="inlineStr">
        <is>
          <t>P1</t>
        </is>
      </c>
      <c r="D21878" s="5" t="n">
        <v>176</v>
      </c>
      <c r="E21878" s="5" t="n">
        <v>4</v>
      </c>
      <c r="F21878" s="5" t="n">
        <v>2</v>
      </c>
      <c r="G21878" s="5">
        <f>E21878-F21878</f>
        <v/>
      </c>
      <c r="H21878" s="5">
        <f>'Notes'!$B$4</f>
        <v/>
      </c>
      <c r="I21878" s="5">
        <f>ROUNDUP(D21878/H21878,0)</f>
        <v/>
      </c>
      <c r="J21878" s="6">
        <f>G21878-I21878</f>
        <v/>
      </c>
      <c r="K21878" s="4">
        <f>IF(J21878&lt;0,"Deficit",IF(J21878=0,"Exact fit","Surplus"))</f>
        <v/>
      </c>
    </row>
    <row r="21879">
      <c r="A21879" s="4" t="n">
        <v>550905</v>
      </c>
      <c r="B21879" s="4" t="inlineStr">
        <is>
          <t>GS Rwanyamuhanga</t>
        </is>
      </c>
      <c r="C21879" s="4" t="inlineStr">
        <is>
          <t>P2</t>
        </is>
      </c>
      <c r="D21879" s="5" t="n">
        <v>164</v>
      </c>
      <c r="E21879" s="5" t="n">
        <v>4</v>
      </c>
      <c r="F21879" s="5" t="n">
        <v>2</v>
      </c>
      <c r="G21879" s="5">
        <f>E21879-F21879</f>
        <v/>
      </c>
      <c r="H21879" s="5">
        <f>'Notes'!$B$4</f>
        <v/>
      </c>
      <c r="I21879" s="5">
        <f>ROUNDUP(D21879/H21879,0)</f>
        <v/>
      </c>
      <c r="J21879" s="6">
        <f>G21879-I21879</f>
        <v/>
      </c>
      <c r="K21879" s="4">
        <f>IF(J21879&lt;0,"Deficit",IF(J21879=0,"Exact fit","Surplus"))</f>
        <v/>
      </c>
    </row>
    <row r="21880">
      <c r="A21880" s="4" t="n">
        <v>550905</v>
      </c>
      <c r="B21880" s="4" t="inlineStr">
        <is>
          <t>GS Rwanyamuhanga</t>
        </is>
      </c>
      <c r="C21880" s="4" t="inlineStr">
        <is>
          <t>P3</t>
        </is>
      </c>
      <c r="D21880" s="5" t="n">
        <v>130</v>
      </c>
      <c r="E21880" s="5" t="n">
        <v>4</v>
      </c>
      <c r="F21880" s="5" t="n">
        <v>2</v>
      </c>
      <c r="G21880" s="5">
        <f>E21880-F21880</f>
        <v/>
      </c>
      <c r="H21880" s="5">
        <f>'Notes'!$B$4</f>
        <v/>
      </c>
      <c r="I21880" s="5">
        <f>ROUNDUP(D21880/H21880,0)</f>
        <v/>
      </c>
      <c r="J21880" s="6">
        <f>G21880-I21880</f>
        <v/>
      </c>
      <c r="K21880" s="4">
        <f>IF(J21880&lt;0,"Deficit",IF(J21880=0,"Exact fit","Surplus"))</f>
        <v/>
      </c>
    </row>
    <row r="21881">
      <c r="A21881" s="4" t="n">
        <v>550905</v>
      </c>
      <c r="B21881" s="4" t="inlineStr">
        <is>
          <t>GS Rwanyamuhanga</t>
        </is>
      </c>
      <c r="C21881" s="4" t="inlineStr">
        <is>
          <t>P4</t>
        </is>
      </c>
      <c r="D21881" s="5" t="n">
        <v>112</v>
      </c>
      <c r="E21881" s="5" t="n">
        <v>3</v>
      </c>
      <c r="F21881" s="5" t="n">
        <v>0</v>
      </c>
      <c r="G21881" s="5">
        <f>E21881-F21881</f>
        <v/>
      </c>
      <c r="H21881" s="5">
        <f>'Notes'!$B$4</f>
        <v/>
      </c>
      <c r="I21881" s="5">
        <f>ROUNDUP(D21881/H21881,0)</f>
        <v/>
      </c>
      <c r="J21881" s="6">
        <f>G21881-I21881</f>
        <v/>
      </c>
      <c r="K21881" s="4">
        <f>IF(J21881&lt;0,"Deficit",IF(J21881=0,"Exact fit","Surplus"))</f>
        <v/>
      </c>
    </row>
    <row r="21882">
      <c r="A21882" s="4" t="n">
        <v>550905</v>
      </c>
      <c r="B21882" s="4" t="inlineStr">
        <is>
          <t>GS Rwanyamuhanga</t>
        </is>
      </c>
      <c r="C21882" s="4" t="inlineStr">
        <is>
          <t>P5</t>
        </is>
      </c>
      <c r="D21882" s="5" t="n">
        <v>157</v>
      </c>
      <c r="E21882" s="5" t="n">
        <v>3</v>
      </c>
      <c r="F21882" s="5" t="n">
        <v>0</v>
      </c>
      <c r="G21882" s="5">
        <f>E21882-F21882</f>
        <v/>
      </c>
      <c r="H21882" s="5">
        <f>'Notes'!$B$4</f>
        <v/>
      </c>
      <c r="I21882" s="5">
        <f>ROUNDUP(D21882/H21882,0)</f>
        <v/>
      </c>
      <c r="J21882" s="6">
        <f>G21882-I21882</f>
        <v/>
      </c>
      <c r="K21882" s="4">
        <f>IF(J21882&lt;0,"Deficit",IF(J21882=0,"Exact fit","Surplus"))</f>
        <v/>
      </c>
    </row>
    <row r="21883">
      <c r="A21883" s="4" t="n">
        <v>550905</v>
      </c>
      <c r="B21883" s="4" t="inlineStr">
        <is>
          <t>GS Rwanyamuhanga</t>
        </is>
      </c>
      <c r="C21883" s="4" t="inlineStr">
        <is>
          <t>P6</t>
        </is>
      </c>
      <c r="D21883" s="5" t="n">
        <v>97</v>
      </c>
      <c r="E21883" s="5" t="n">
        <v>2</v>
      </c>
      <c r="F21883" s="5" t="n">
        <v>0</v>
      </c>
      <c r="G21883" s="5">
        <f>E21883-F21883</f>
        <v/>
      </c>
      <c r="H21883" s="5">
        <f>'Notes'!$B$4</f>
        <v/>
      </c>
      <c r="I21883" s="5">
        <f>ROUNDUP(D21883/H21883,0)</f>
        <v/>
      </c>
      <c r="J21883" s="6">
        <f>G21883-I21883</f>
        <v/>
      </c>
      <c r="K21883" s="4">
        <f>IF(J21883&lt;0,"Deficit",IF(J21883=0,"Exact fit","Surplus"))</f>
        <v/>
      </c>
    </row>
    <row r="21884">
      <c r="A21884" s="4" t="n">
        <v>550906</v>
      </c>
      <c r="B21884" s="4" t="inlineStr">
        <is>
          <t>EP RUGWIRO</t>
        </is>
      </c>
      <c r="C21884" s="4" t="inlineStr">
        <is>
          <t>P1</t>
        </is>
      </c>
      <c r="D21884" s="5" t="n">
        <v>156</v>
      </c>
      <c r="E21884" s="5" t="n">
        <v>4</v>
      </c>
      <c r="F21884" s="5" t="n">
        <v>2</v>
      </c>
      <c r="G21884" s="5">
        <f>E21884-F21884</f>
        <v/>
      </c>
      <c r="H21884" s="5">
        <f>'Notes'!$B$4</f>
        <v/>
      </c>
      <c r="I21884" s="5">
        <f>ROUNDUP(D21884/H21884,0)</f>
        <v/>
      </c>
      <c r="J21884" s="6">
        <f>G21884-I21884</f>
        <v/>
      </c>
      <c r="K21884" s="4">
        <f>IF(J21884&lt;0,"Deficit",IF(J21884=0,"Exact fit","Surplus"))</f>
        <v/>
      </c>
    </row>
    <row r="21885">
      <c r="A21885" s="4" t="n">
        <v>550906</v>
      </c>
      <c r="B21885" s="4" t="inlineStr">
        <is>
          <t>EP RUGWIRO</t>
        </is>
      </c>
      <c r="C21885" s="4" t="inlineStr">
        <is>
          <t>P2</t>
        </is>
      </c>
      <c r="D21885" s="5" t="n">
        <v>136</v>
      </c>
      <c r="E21885" s="5" t="n">
        <v>4</v>
      </c>
      <c r="F21885" s="5" t="n">
        <v>1</v>
      </c>
      <c r="G21885" s="5">
        <f>E21885-F21885</f>
        <v/>
      </c>
      <c r="H21885" s="5">
        <f>'Notes'!$B$4</f>
        <v/>
      </c>
      <c r="I21885" s="5">
        <f>ROUNDUP(D21885/H21885,0)</f>
        <v/>
      </c>
      <c r="J21885" s="6">
        <f>G21885-I21885</f>
        <v/>
      </c>
      <c r="K21885" s="4">
        <f>IF(J21885&lt;0,"Deficit",IF(J21885=0,"Exact fit","Surplus"))</f>
        <v/>
      </c>
    </row>
    <row r="21886">
      <c r="A21886" s="4" t="n">
        <v>550906</v>
      </c>
      <c r="B21886" s="4" t="inlineStr">
        <is>
          <t>EP RUGWIRO</t>
        </is>
      </c>
      <c r="C21886" s="4" t="inlineStr">
        <is>
          <t>P3</t>
        </is>
      </c>
      <c r="D21886" s="5" t="n">
        <v>142</v>
      </c>
      <c r="E21886" s="5" t="n">
        <v>4</v>
      </c>
      <c r="F21886" s="5" t="n">
        <v>2</v>
      </c>
      <c r="G21886" s="5">
        <f>E21886-F21886</f>
        <v/>
      </c>
      <c r="H21886" s="5">
        <f>'Notes'!$B$4</f>
        <v/>
      </c>
      <c r="I21886" s="5">
        <f>ROUNDUP(D21886/H21886,0)</f>
        <v/>
      </c>
      <c r="J21886" s="6">
        <f>G21886-I21886</f>
        <v/>
      </c>
      <c r="K21886" s="4">
        <f>IF(J21886&lt;0,"Deficit",IF(J21886=0,"Exact fit","Surplus"))</f>
        <v/>
      </c>
    </row>
    <row r="21887">
      <c r="A21887" s="4" t="n">
        <v>550906</v>
      </c>
      <c r="B21887" s="4" t="inlineStr">
        <is>
          <t>EP RUGWIRO</t>
        </is>
      </c>
      <c r="C21887" s="4" t="inlineStr">
        <is>
          <t>P4</t>
        </is>
      </c>
      <c r="D21887" s="5" t="n">
        <v>134</v>
      </c>
      <c r="E21887" s="5" t="n">
        <v>3</v>
      </c>
      <c r="F21887" s="5" t="n">
        <v>0</v>
      </c>
      <c r="G21887" s="5">
        <f>E21887-F21887</f>
        <v/>
      </c>
      <c r="H21887" s="5">
        <f>'Notes'!$B$4</f>
        <v/>
      </c>
      <c r="I21887" s="5">
        <f>ROUNDUP(D21887/H21887,0)</f>
        <v/>
      </c>
      <c r="J21887" s="6">
        <f>G21887-I21887</f>
        <v/>
      </c>
      <c r="K21887" s="4">
        <f>IF(J21887&lt;0,"Deficit",IF(J21887=0,"Exact fit","Surplus"))</f>
        <v/>
      </c>
    </row>
    <row r="21888">
      <c r="A21888" s="4" t="n">
        <v>550906</v>
      </c>
      <c r="B21888" s="4" t="inlineStr">
        <is>
          <t>EP RUGWIRO</t>
        </is>
      </c>
      <c r="C21888" s="4" t="inlineStr">
        <is>
          <t>P5</t>
        </is>
      </c>
      <c r="D21888" s="5" t="n">
        <v>138</v>
      </c>
      <c r="E21888" s="5" t="n">
        <v>3</v>
      </c>
      <c r="F21888" s="5" t="n">
        <v>0</v>
      </c>
      <c r="G21888" s="5">
        <f>E21888-F21888</f>
        <v/>
      </c>
      <c r="H21888" s="5">
        <f>'Notes'!$B$4</f>
        <v/>
      </c>
      <c r="I21888" s="5">
        <f>ROUNDUP(D21888/H21888,0)</f>
        <v/>
      </c>
      <c r="J21888" s="6">
        <f>G21888-I21888</f>
        <v/>
      </c>
      <c r="K21888" s="4">
        <f>IF(J21888&lt;0,"Deficit",IF(J21888=0,"Exact fit","Surplus"))</f>
        <v/>
      </c>
    </row>
    <row r="21889">
      <c r="A21889" s="4" t="n">
        <v>550906</v>
      </c>
      <c r="B21889" s="4" t="inlineStr">
        <is>
          <t>EP RUGWIRO</t>
        </is>
      </c>
      <c r="C21889" s="4" t="inlineStr">
        <is>
          <t>P6</t>
        </is>
      </c>
      <c r="D21889" s="5" t="n">
        <v>63</v>
      </c>
      <c r="E21889" s="5" t="n">
        <v>2</v>
      </c>
      <c r="F21889" s="5" t="n">
        <v>0</v>
      </c>
      <c r="G21889" s="5">
        <f>E21889-F21889</f>
        <v/>
      </c>
      <c r="H21889" s="5">
        <f>'Notes'!$B$4</f>
        <v/>
      </c>
      <c r="I21889" s="5">
        <f>ROUNDUP(D21889/H21889,0)</f>
        <v/>
      </c>
      <c r="J21889" s="6">
        <f>G21889-I21889</f>
        <v/>
      </c>
      <c r="K21889" s="4">
        <f>IF(J21889&lt;0,"Deficit",IF(J21889=0,"Exact fit","Surplus"))</f>
        <v/>
      </c>
    </row>
    <row r="21890">
      <c r="A21890" s="4" t="n">
        <v>550907</v>
      </c>
      <c r="B21890" s="4" t="inlineStr">
        <is>
          <t>EP NYAKABANDE I</t>
        </is>
      </c>
      <c r="C21890" s="4" t="inlineStr">
        <is>
          <t>P1</t>
        </is>
      </c>
      <c r="D21890" s="5" t="n">
        <v>191</v>
      </c>
      <c r="E21890" s="5" t="n">
        <v>3</v>
      </c>
      <c r="F21890" s="5" t="n">
        <v>1</v>
      </c>
      <c r="G21890" s="5">
        <f>E21890-F21890</f>
        <v/>
      </c>
      <c r="H21890" s="5">
        <f>'Notes'!$B$4</f>
        <v/>
      </c>
      <c r="I21890" s="5">
        <f>ROUNDUP(D21890/H21890,0)</f>
        <v/>
      </c>
      <c r="J21890" s="6">
        <f>G21890-I21890</f>
        <v/>
      </c>
      <c r="K21890" s="4">
        <f>IF(J21890&lt;0,"Deficit",IF(J21890=0,"Exact fit","Surplus"))</f>
        <v/>
      </c>
    </row>
    <row r="21891">
      <c r="A21891" s="4" t="n">
        <v>550907</v>
      </c>
      <c r="B21891" s="4" t="inlineStr">
        <is>
          <t>EP NYAKABANDE I</t>
        </is>
      </c>
      <c r="C21891" s="4" t="inlineStr">
        <is>
          <t>P2</t>
        </is>
      </c>
      <c r="D21891" s="5" t="n">
        <v>162</v>
      </c>
      <c r="E21891" s="5" t="n">
        <v>3</v>
      </c>
      <c r="F21891" s="5" t="n">
        <v>1</v>
      </c>
      <c r="G21891" s="5">
        <f>E21891-F21891</f>
        <v/>
      </c>
      <c r="H21891" s="5">
        <f>'Notes'!$B$4</f>
        <v/>
      </c>
      <c r="I21891" s="5">
        <f>ROUNDUP(D21891/H21891,0)</f>
        <v/>
      </c>
      <c r="J21891" s="6">
        <f>G21891-I21891</f>
        <v/>
      </c>
      <c r="K21891" s="4">
        <f>IF(J21891&lt;0,"Deficit",IF(J21891=0,"Exact fit","Surplus"))</f>
        <v/>
      </c>
    </row>
    <row r="21892">
      <c r="A21892" s="4" t="n">
        <v>550907</v>
      </c>
      <c r="B21892" s="4" t="inlineStr">
        <is>
          <t>EP NYAKABANDE I</t>
        </is>
      </c>
      <c r="C21892" s="4" t="inlineStr">
        <is>
          <t>P3</t>
        </is>
      </c>
      <c r="D21892" s="5" t="n">
        <v>195</v>
      </c>
      <c r="E21892" s="5" t="n">
        <v>4</v>
      </c>
      <c r="F21892" s="5" t="n">
        <v>2</v>
      </c>
      <c r="G21892" s="5">
        <f>E21892-F21892</f>
        <v/>
      </c>
      <c r="H21892" s="5">
        <f>'Notes'!$B$4</f>
        <v/>
      </c>
      <c r="I21892" s="5">
        <f>ROUNDUP(D21892/H21892,0)</f>
        <v/>
      </c>
      <c r="J21892" s="6">
        <f>G21892-I21892</f>
        <v/>
      </c>
      <c r="K21892" s="4">
        <f>IF(J21892&lt;0,"Deficit",IF(J21892=0,"Exact fit","Surplus"))</f>
        <v/>
      </c>
    </row>
    <row r="21893">
      <c r="A21893" s="4" t="n">
        <v>550907</v>
      </c>
      <c r="B21893" s="4" t="inlineStr">
        <is>
          <t>EP NYAKABANDE I</t>
        </is>
      </c>
      <c r="C21893" s="4" t="inlineStr">
        <is>
          <t>P4</t>
        </is>
      </c>
      <c r="D21893" s="5" t="n">
        <v>155</v>
      </c>
      <c r="E21893" s="5" t="n">
        <v>3</v>
      </c>
      <c r="F21893" s="5" t="n">
        <v>0</v>
      </c>
      <c r="G21893" s="5">
        <f>E21893-F21893</f>
        <v/>
      </c>
      <c r="H21893" s="5">
        <f>'Notes'!$B$4</f>
        <v/>
      </c>
      <c r="I21893" s="5">
        <f>ROUNDUP(D21893/H21893,0)</f>
        <v/>
      </c>
      <c r="J21893" s="6">
        <f>G21893-I21893</f>
        <v/>
      </c>
      <c r="K21893" s="4">
        <f>IF(J21893&lt;0,"Deficit",IF(J21893=0,"Exact fit","Surplus"))</f>
        <v/>
      </c>
    </row>
    <row r="21894">
      <c r="A21894" s="4" t="n">
        <v>550907</v>
      </c>
      <c r="B21894" s="4" t="inlineStr">
        <is>
          <t>EP NYAKABANDE I</t>
        </is>
      </c>
      <c r="C21894" s="4" t="inlineStr">
        <is>
          <t>P5</t>
        </is>
      </c>
      <c r="D21894" s="5" t="n">
        <v>138</v>
      </c>
      <c r="E21894" s="5" t="n">
        <v>2</v>
      </c>
      <c r="F21894" s="5" t="n">
        <v>0</v>
      </c>
      <c r="G21894" s="5">
        <f>E21894-F21894</f>
        <v/>
      </c>
      <c r="H21894" s="5">
        <f>'Notes'!$B$4</f>
        <v/>
      </c>
      <c r="I21894" s="5">
        <f>ROUNDUP(D21894/H21894,0)</f>
        <v/>
      </c>
      <c r="J21894" s="6">
        <f>G21894-I21894</f>
        <v/>
      </c>
      <c r="K21894" s="4">
        <f>IF(J21894&lt;0,"Deficit",IF(J21894=0,"Exact fit","Surplus"))</f>
        <v/>
      </c>
    </row>
    <row r="21895">
      <c r="A21895" s="4" t="n">
        <v>550907</v>
      </c>
      <c r="B21895" s="4" t="inlineStr">
        <is>
          <t>EP NYAKABANDE I</t>
        </is>
      </c>
      <c r="C21895" s="4" t="inlineStr">
        <is>
          <t>P6</t>
        </is>
      </c>
      <c r="D21895" s="5" t="n">
        <v>76</v>
      </c>
      <c r="E21895" s="5" t="n">
        <v>2</v>
      </c>
      <c r="F21895" s="5" t="n">
        <v>0</v>
      </c>
      <c r="G21895" s="5">
        <f>E21895-F21895</f>
        <v/>
      </c>
      <c r="H21895" s="5">
        <f>'Notes'!$B$4</f>
        <v/>
      </c>
      <c r="I21895" s="5">
        <f>ROUNDUP(D21895/H21895,0)</f>
        <v/>
      </c>
      <c r="J21895" s="6">
        <f>G21895-I21895</f>
        <v/>
      </c>
      <c r="K21895" s="4">
        <f>IF(J21895&lt;0,"Deficit",IF(J21895=0,"Exact fit","Surplus"))</f>
        <v/>
      </c>
    </row>
    <row r="21896">
      <c r="A21896" s="4" t="n">
        <v>550908</v>
      </c>
      <c r="B21896" s="4" t="inlineStr">
        <is>
          <t>EP CYAMIGURWA</t>
        </is>
      </c>
      <c r="C21896" s="4" t="inlineStr">
        <is>
          <t>P1</t>
        </is>
      </c>
      <c r="D21896" s="5" t="n">
        <v>143</v>
      </c>
      <c r="E21896" s="5" t="n">
        <v>4</v>
      </c>
      <c r="F21896" s="5" t="n">
        <v>2</v>
      </c>
      <c r="G21896" s="5">
        <f>E21896-F21896</f>
        <v/>
      </c>
      <c r="H21896" s="5">
        <f>'Notes'!$B$4</f>
        <v/>
      </c>
      <c r="I21896" s="5">
        <f>ROUNDUP(D21896/H21896,0)</f>
        <v/>
      </c>
      <c r="J21896" s="6">
        <f>G21896-I21896</f>
        <v/>
      </c>
      <c r="K21896" s="4">
        <f>IF(J21896&lt;0,"Deficit",IF(J21896=0,"Exact fit","Surplus"))</f>
        <v/>
      </c>
    </row>
    <row r="21897">
      <c r="A21897" s="4" t="n">
        <v>550908</v>
      </c>
      <c r="B21897" s="4" t="inlineStr">
        <is>
          <t>EP CYAMIGURWA</t>
        </is>
      </c>
      <c r="C21897" s="4" t="inlineStr">
        <is>
          <t>P2</t>
        </is>
      </c>
      <c r="D21897" s="5" t="n">
        <v>142</v>
      </c>
      <c r="E21897" s="5" t="n">
        <v>4</v>
      </c>
      <c r="F21897" s="5" t="n">
        <v>2</v>
      </c>
      <c r="G21897" s="5">
        <f>E21897-F21897</f>
        <v/>
      </c>
      <c r="H21897" s="5">
        <f>'Notes'!$B$4</f>
        <v/>
      </c>
      <c r="I21897" s="5">
        <f>ROUNDUP(D21897/H21897,0)</f>
        <v/>
      </c>
      <c r="J21897" s="6">
        <f>G21897-I21897</f>
        <v/>
      </c>
      <c r="K21897" s="4">
        <f>IF(J21897&lt;0,"Deficit",IF(J21897=0,"Exact fit","Surplus"))</f>
        <v/>
      </c>
    </row>
    <row r="21898">
      <c r="A21898" s="4" t="n">
        <v>550908</v>
      </c>
      <c r="B21898" s="4" t="inlineStr">
        <is>
          <t>EP CYAMIGURWA</t>
        </is>
      </c>
      <c r="C21898" s="4" t="inlineStr">
        <is>
          <t>P3</t>
        </is>
      </c>
      <c r="D21898" s="5" t="n">
        <v>148</v>
      </c>
      <c r="E21898" s="5" t="n">
        <v>4</v>
      </c>
      <c r="F21898" s="5" t="n">
        <v>2</v>
      </c>
      <c r="G21898" s="5">
        <f>E21898-F21898</f>
        <v/>
      </c>
      <c r="H21898" s="5">
        <f>'Notes'!$B$4</f>
        <v/>
      </c>
      <c r="I21898" s="5">
        <f>ROUNDUP(D21898/H21898,0)</f>
        <v/>
      </c>
      <c r="J21898" s="6">
        <f>G21898-I21898</f>
        <v/>
      </c>
      <c r="K21898" s="4">
        <f>IF(J21898&lt;0,"Deficit",IF(J21898=0,"Exact fit","Surplus"))</f>
        <v/>
      </c>
    </row>
    <row r="21899">
      <c r="A21899" s="4" t="n">
        <v>550908</v>
      </c>
      <c r="B21899" s="4" t="inlineStr">
        <is>
          <t>EP CYAMIGURWA</t>
        </is>
      </c>
      <c r="C21899" s="4" t="inlineStr">
        <is>
          <t>P4</t>
        </is>
      </c>
      <c r="D21899" s="5" t="n">
        <v>77</v>
      </c>
      <c r="E21899" s="5" t="n">
        <v>2</v>
      </c>
      <c r="F21899" s="5" t="n">
        <v>0</v>
      </c>
      <c r="G21899" s="5">
        <f>E21899-F21899</f>
        <v/>
      </c>
      <c r="H21899" s="5">
        <f>'Notes'!$B$4</f>
        <v/>
      </c>
      <c r="I21899" s="5">
        <f>ROUNDUP(D21899/H21899,0)</f>
        <v/>
      </c>
      <c r="J21899" s="6">
        <f>G21899-I21899</f>
        <v/>
      </c>
      <c r="K21899" s="4">
        <f>IF(J21899&lt;0,"Deficit",IF(J21899=0,"Exact fit","Surplus"))</f>
        <v/>
      </c>
    </row>
    <row r="21900">
      <c r="A21900" s="4" t="n">
        <v>550908</v>
      </c>
      <c r="B21900" s="4" t="inlineStr">
        <is>
          <t>EP CYAMIGURWA</t>
        </is>
      </c>
      <c r="C21900" s="4" t="inlineStr">
        <is>
          <t>P5</t>
        </is>
      </c>
      <c r="D21900" s="5" t="n">
        <v>87</v>
      </c>
      <c r="E21900" s="5" t="n">
        <v>2</v>
      </c>
      <c r="F21900" s="5" t="n">
        <v>0</v>
      </c>
      <c r="G21900" s="5">
        <f>E21900-F21900</f>
        <v/>
      </c>
      <c r="H21900" s="5">
        <f>'Notes'!$B$4</f>
        <v/>
      </c>
      <c r="I21900" s="5">
        <f>ROUNDUP(D21900/H21900,0)</f>
        <v/>
      </c>
      <c r="J21900" s="6">
        <f>G21900-I21900</f>
        <v/>
      </c>
      <c r="K21900" s="4">
        <f>IF(J21900&lt;0,"Deficit",IF(J21900=0,"Exact fit","Surplus"))</f>
        <v/>
      </c>
    </row>
    <row r="21901">
      <c r="A21901" s="4" t="n">
        <v>550908</v>
      </c>
      <c r="B21901" s="4" t="inlineStr">
        <is>
          <t>EP CYAMIGURWA</t>
        </is>
      </c>
      <c r="C21901" s="4" t="inlineStr">
        <is>
          <t>P6</t>
        </is>
      </c>
      <c r="D21901" s="5" t="n">
        <v>41</v>
      </c>
      <c r="E21901" s="5" t="n">
        <v>1</v>
      </c>
      <c r="F21901" s="5" t="n">
        <v>0</v>
      </c>
      <c r="G21901" s="5">
        <f>E21901-F21901</f>
        <v/>
      </c>
      <c r="H21901" s="5">
        <f>'Notes'!$B$4</f>
        <v/>
      </c>
      <c r="I21901" s="5">
        <f>ROUNDUP(D21901/H21901,0)</f>
        <v/>
      </c>
      <c r="J21901" s="6">
        <f>G21901-I21901</f>
        <v/>
      </c>
      <c r="K21901" s="4">
        <f>IF(J21901&lt;0,"Deficit",IF(J21901=0,"Exact fit","Surplus"))</f>
        <v/>
      </c>
    </row>
    <row r="21902">
      <c r="A21902" s="4" t="n">
        <v>551002</v>
      </c>
      <c r="B21902" s="4" t="inlineStr">
        <is>
          <t>GS CYAMBWE</t>
        </is>
      </c>
      <c r="C21902" s="4" t="inlineStr">
        <is>
          <t>P1</t>
        </is>
      </c>
      <c r="D21902" s="5" t="n">
        <v>245</v>
      </c>
      <c r="E21902" s="5" t="n">
        <v>3</v>
      </c>
      <c r="F21902" s="5" t="n">
        <v>0</v>
      </c>
      <c r="G21902" s="5">
        <f>E21902-F21902</f>
        <v/>
      </c>
      <c r="H21902" s="5">
        <f>'Notes'!$B$4</f>
        <v/>
      </c>
      <c r="I21902" s="5">
        <f>ROUNDUP(D21902/H21902,0)</f>
        <v/>
      </c>
      <c r="J21902" s="6">
        <f>G21902-I21902</f>
        <v/>
      </c>
      <c r="K21902" s="4">
        <f>IF(J21902&lt;0,"Deficit",IF(J21902=0,"Exact fit","Surplus"))</f>
        <v/>
      </c>
    </row>
    <row r="21903">
      <c r="A21903" s="4" t="n">
        <v>551002</v>
      </c>
      <c r="B21903" s="4" t="inlineStr">
        <is>
          <t>GS CYAMBWE</t>
        </is>
      </c>
      <c r="C21903" s="4" t="inlineStr">
        <is>
          <t>P2</t>
        </is>
      </c>
      <c r="D21903" s="5" t="n">
        <v>179</v>
      </c>
      <c r="E21903" s="5" t="n">
        <v>4</v>
      </c>
      <c r="F21903" s="5" t="n">
        <v>0</v>
      </c>
      <c r="G21903" s="5">
        <f>E21903-F21903</f>
        <v/>
      </c>
      <c r="H21903" s="5">
        <f>'Notes'!$B$4</f>
        <v/>
      </c>
      <c r="I21903" s="5">
        <f>ROUNDUP(D21903/H21903,0)</f>
        <v/>
      </c>
      <c r="J21903" s="6">
        <f>G21903-I21903</f>
        <v/>
      </c>
      <c r="K21903" s="4">
        <f>IF(J21903&lt;0,"Deficit",IF(J21903=0,"Exact fit","Surplus"))</f>
        <v/>
      </c>
    </row>
    <row r="21904">
      <c r="A21904" s="4" t="n">
        <v>551002</v>
      </c>
      <c r="B21904" s="4" t="inlineStr">
        <is>
          <t>GS CYAMBWE</t>
        </is>
      </c>
      <c r="C21904" s="4" t="inlineStr">
        <is>
          <t>P3</t>
        </is>
      </c>
      <c r="D21904" s="5" t="n">
        <v>232</v>
      </c>
      <c r="E21904" s="5" t="n">
        <v>4</v>
      </c>
      <c r="F21904" s="5" t="n">
        <v>0</v>
      </c>
      <c r="G21904" s="5">
        <f>E21904-F21904</f>
        <v/>
      </c>
      <c r="H21904" s="5">
        <f>'Notes'!$B$4</f>
        <v/>
      </c>
      <c r="I21904" s="5">
        <f>ROUNDUP(D21904/H21904,0)</f>
        <v/>
      </c>
      <c r="J21904" s="6">
        <f>G21904-I21904</f>
        <v/>
      </c>
      <c r="K21904" s="4">
        <f>IF(J21904&lt;0,"Deficit",IF(J21904=0,"Exact fit","Surplus"))</f>
        <v/>
      </c>
    </row>
    <row r="21905">
      <c r="A21905" s="4" t="n">
        <v>551002</v>
      </c>
      <c r="B21905" s="4" t="inlineStr">
        <is>
          <t>GS CYAMBWE</t>
        </is>
      </c>
      <c r="C21905" s="4" t="inlineStr">
        <is>
          <t>P4</t>
        </is>
      </c>
      <c r="D21905" s="5" t="n">
        <v>212</v>
      </c>
      <c r="E21905" s="5" t="n">
        <v>4</v>
      </c>
      <c r="F21905" s="5" t="n">
        <v>0</v>
      </c>
      <c r="G21905" s="5">
        <f>E21905-F21905</f>
        <v/>
      </c>
      <c r="H21905" s="5">
        <f>'Notes'!$B$4</f>
        <v/>
      </c>
      <c r="I21905" s="5">
        <f>ROUNDUP(D21905/H21905,0)</f>
        <v/>
      </c>
      <c r="J21905" s="6">
        <f>G21905-I21905</f>
        <v/>
      </c>
      <c r="K21905" s="4">
        <f>IF(J21905&lt;0,"Deficit",IF(J21905=0,"Exact fit","Surplus"))</f>
        <v/>
      </c>
    </row>
    <row r="21906">
      <c r="A21906" s="4" t="n">
        <v>551002</v>
      </c>
      <c r="B21906" s="4" t="inlineStr">
        <is>
          <t>GS CYAMBWE</t>
        </is>
      </c>
      <c r="C21906" s="4" t="inlineStr">
        <is>
          <t>P5</t>
        </is>
      </c>
      <c r="D21906" s="5" t="n">
        <v>184</v>
      </c>
      <c r="E21906" s="5" t="n">
        <v>3</v>
      </c>
      <c r="F21906" s="5" t="n">
        <v>0</v>
      </c>
      <c r="G21906" s="5">
        <f>E21906-F21906</f>
        <v/>
      </c>
      <c r="H21906" s="5">
        <f>'Notes'!$B$4</f>
        <v/>
      </c>
      <c r="I21906" s="5">
        <f>ROUNDUP(D21906/H21906,0)</f>
        <v/>
      </c>
      <c r="J21906" s="6">
        <f>G21906-I21906</f>
        <v/>
      </c>
      <c r="K21906" s="4">
        <f>IF(J21906&lt;0,"Deficit",IF(J21906=0,"Exact fit","Surplus"))</f>
        <v/>
      </c>
    </row>
    <row r="21907">
      <c r="A21907" s="4" t="n">
        <v>551002</v>
      </c>
      <c r="B21907" s="4" t="inlineStr">
        <is>
          <t>GS CYAMBWE</t>
        </is>
      </c>
      <c r="C21907" s="4" t="inlineStr">
        <is>
          <t>P6</t>
        </is>
      </c>
      <c r="D21907" s="5" t="n">
        <v>111</v>
      </c>
      <c r="E21907" s="5" t="n">
        <v>3</v>
      </c>
      <c r="F21907" s="5" t="n">
        <v>0</v>
      </c>
      <c r="G21907" s="5">
        <f>E21907-F21907</f>
        <v/>
      </c>
      <c r="H21907" s="5">
        <f>'Notes'!$B$4</f>
        <v/>
      </c>
      <c r="I21907" s="5">
        <f>ROUNDUP(D21907/H21907,0)</f>
        <v/>
      </c>
      <c r="J21907" s="6">
        <f>G21907-I21907</f>
        <v/>
      </c>
      <c r="K21907" s="4">
        <f>IF(J21907&lt;0,"Deficit",IF(J21907=0,"Exact fit","Surplus"))</f>
        <v/>
      </c>
    </row>
    <row r="21908">
      <c r="A21908" s="4" t="n">
        <v>551003</v>
      </c>
      <c r="B21908" s="4" t="inlineStr">
        <is>
          <t>GS RUGOMA</t>
        </is>
      </c>
      <c r="C21908" s="4" t="inlineStr">
        <is>
          <t>P1</t>
        </is>
      </c>
      <c r="D21908" s="5" t="n">
        <v>371</v>
      </c>
      <c r="E21908" s="5" t="n">
        <v>6</v>
      </c>
      <c r="F21908" s="5" t="n">
        <v>3</v>
      </c>
      <c r="G21908" s="5">
        <f>E21908-F21908</f>
        <v/>
      </c>
      <c r="H21908" s="5">
        <f>'Notes'!$B$4</f>
        <v/>
      </c>
      <c r="I21908" s="5">
        <f>ROUNDUP(D21908/H21908,0)</f>
        <v/>
      </c>
      <c r="J21908" s="6">
        <f>G21908-I21908</f>
        <v/>
      </c>
      <c r="K21908" s="4">
        <f>IF(J21908&lt;0,"Deficit",IF(J21908=0,"Exact fit","Surplus"))</f>
        <v/>
      </c>
    </row>
    <row r="21909">
      <c r="A21909" s="4" t="n">
        <v>551003</v>
      </c>
      <c r="B21909" s="4" t="inlineStr">
        <is>
          <t>GS RUGOMA</t>
        </is>
      </c>
      <c r="C21909" s="4" t="inlineStr">
        <is>
          <t>P2</t>
        </is>
      </c>
      <c r="D21909" s="5" t="n">
        <v>424</v>
      </c>
      <c r="E21909" s="5" t="n">
        <v>8</v>
      </c>
      <c r="F21909" s="5" t="n">
        <v>4</v>
      </c>
      <c r="G21909" s="5">
        <f>E21909-F21909</f>
        <v/>
      </c>
      <c r="H21909" s="5">
        <f>'Notes'!$B$4</f>
        <v/>
      </c>
      <c r="I21909" s="5">
        <f>ROUNDUP(D21909/H21909,0)</f>
        <v/>
      </c>
      <c r="J21909" s="6">
        <f>G21909-I21909</f>
        <v/>
      </c>
      <c r="K21909" s="4">
        <f>IF(J21909&lt;0,"Deficit",IF(J21909=0,"Exact fit","Surplus"))</f>
        <v/>
      </c>
    </row>
    <row r="21910">
      <c r="A21910" s="4" t="n">
        <v>551003</v>
      </c>
      <c r="B21910" s="4" t="inlineStr">
        <is>
          <t>GS RUGOMA</t>
        </is>
      </c>
      <c r="C21910" s="4" t="inlineStr">
        <is>
          <t>P3</t>
        </is>
      </c>
      <c r="D21910" s="5" t="n">
        <v>349</v>
      </c>
      <c r="E21910" s="5" t="n">
        <v>8</v>
      </c>
      <c r="F21910" s="5" t="n">
        <v>4</v>
      </c>
      <c r="G21910" s="5">
        <f>E21910-F21910</f>
        <v/>
      </c>
      <c r="H21910" s="5">
        <f>'Notes'!$B$4</f>
        <v/>
      </c>
      <c r="I21910" s="5">
        <f>ROUNDUP(D21910/H21910,0)</f>
        <v/>
      </c>
      <c r="J21910" s="6">
        <f>G21910-I21910</f>
        <v/>
      </c>
      <c r="K21910" s="4">
        <f>IF(J21910&lt;0,"Deficit",IF(J21910=0,"Exact fit","Surplus"))</f>
        <v/>
      </c>
    </row>
    <row r="21911">
      <c r="A21911" s="4" t="n">
        <v>551003</v>
      </c>
      <c r="B21911" s="4" t="inlineStr">
        <is>
          <t>GS RUGOMA</t>
        </is>
      </c>
      <c r="C21911" s="4" t="inlineStr">
        <is>
          <t>P4</t>
        </is>
      </c>
      <c r="D21911" s="5" t="n">
        <v>385</v>
      </c>
      <c r="E21911" s="5" t="n">
        <v>6</v>
      </c>
      <c r="F21911" s="5" t="n">
        <v>0</v>
      </c>
      <c r="G21911" s="5">
        <f>E21911-F21911</f>
        <v/>
      </c>
      <c r="H21911" s="5">
        <f>'Notes'!$B$4</f>
        <v/>
      </c>
      <c r="I21911" s="5">
        <f>ROUNDUP(D21911/H21911,0)</f>
        <v/>
      </c>
      <c r="J21911" s="6">
        <f>G21911-I21911</f>
        <v/>
      </c>
      <c r="K21911" s="4">
        <f>IF(J21911&lt;0,"Deficit",IF(J21911=0,"Exact fit","Surplus"))</f>
        <v/>
      </c>
    </row>
    <row r="21912">
      <c r="A21912" s="4" t="n">
        <v>551003</v>
      </c>
      <c r="B21912" s="4" t="inlineStr">
        <is>
          <t>GS RUGOMA</t>
        </is>
      </c>
      <c r="C21912" s="4" t="inlineStr">
        <is>
          <t>P5</t>
        </is>
      </c>
      <c r="D21912" s="5" t="n">
        <v>407</v>
      </c>
      <c r="E21912" s="5" t="n">
        <v>7</v>
      </c>
      <c r="F21912" s="5" t="n">
        <v>0</v>
      </c>
      <c r="G21912" s="5">
        <f>E21912-F21912</f>
        <v/>
      </c>
      <c r="H21912" s="5">
        <f>'Notes'!$B$4</f>
        <v/>
      </c>
      <c r="I21912" s="5">
        <f>ROUNDUP(D21912/H21912,0)</f>
        <v/>
      </c>
      <c r="J21912" s="6">
        <f>G21912-I21912</f>
        <v/>
      </c>
      <c r="K21912" s="4">
        <f>IF(J21912&lt;0,"Deficit",IF(J21912=0,"Exact fit","Surplus"))</f>
        <v/>
      </c>
    </row>
    <row r="21913">
      <c r="A21913" s="4" t="n">
        <v>551003</v>
      </c>
      <c r="B21913" s="4" t="inlineStr">
        <is>
          <t>GS RUGOMA</t>
        </is>
      </c>
      <c r="C21913" s="4" t="inlineStr">
        <is>
          <t>P6</t>
        </is>
      </c>
      <c r="D21913" s="5" t="n">
        <v>171</v>
      </c>
      <c r="E21913" s="5" t="n">
        <v>4</v>
      </c>
      <c r="F21913" s="5" t="n">
        <v>0</v>
      </c>
      <c r="G21913" s="5">
        <f>E21913-F21913</f>
        <v/>
      </c>
      <c r="H21913" s="5">
        <f>'Notes'!$B$4</f>
        <v/>
      </c>
      <c r="I21913" s="5">
        <f>ROUNDUP(D21913/H21913,0)</f>
        <v/>
      </c>
      <c r="J21913" s="6">
        <f>G21913-I21913</f>
        <v/>
      </c>
      <c r="K21913" s="4">
        <f>IF(J21913&lt;0,"Deficit",IF(J21913=0,"Exact fit","Surplus"))</f>
        <v/>
      </c>
    </row>
    <row r="21914">
      <c r="A21914" s="4" t="n">
        <v>551004</v>
      </c>
      <c r="B21914" s="4" t="inlineStr">
        <is>
          <t>MUKOMA</t>
        </is>
      </c>
      <c r="C21914" s="4" t="inlineStr">
        <is>
          <t>P1</t>
        </is>
      </c>
      <c r="D21914" s="5" t="n">
        <v>93</v>
      </c>
      <c r="E21914" s="5" t="n">
        <v>2</v>
      </c>
      <c r="F21914" s="5" t="n">
        <v>1</v>
      </c>
      <c r="G21914" s="5">
        <f>E21914-F21914</f>
        <v/>
      </c>
      <c r="H21914" s="5">
        <f>'Notes'!$B$4</f>
        <v/>
      </c>
      <c r="I21914" s="5">
        <f>ROUNDUP(D21914/H21914,0)</f>
        <v/>
      </c>
      <c r="J21914" s="6">
        <f>G21914-I21914</f>
        <v/>
      </c>
      <c r="K21914" s="4">
        <f>IF(J21914&lt;0,"Deficit",IF(J21914=0,"Exact fit","Surplus"))</f>
        <v/>
      </c>
    </row>
    <row r="21915">
      <c r="A21915" s="4" t="n">
        <v>551004</v>
      </c>
      <c r="B21915" s="4" t="inlineStr">
        <is>
          <t>MUKOMA</t>
        </is>
      </c>
      <c r="C21915" s="4" t="inlineStr">
        <is>
          <t>P2</t>
        </is>
      </c>
      <c r="D21915" s="5" t="n">
        <v>122</v>
      </c>
      <c r="E21915" s="5" t="n">
        <v>2</v>
      </c>
      <c r="F21915" s="5" t="n">
        <v>1</v>
      </c>
      <c r="G21915" s="5">
        <f>E21915-F21915</f>
        <v/>
      </c>
      <c r="H21915" s="5">
        <f>'Notes'!$B$4</f>
        <v/>
      </c>
      <c r="I21915" s="5">
        <f>ROUNDUP(D21915/H21915,0)</f>
        <v/>
      </c>
      <c r="J21915" s="6">
        <f>G21915-I21915</f>
        <v/>
      </c>
      <c r="K21915" s="4">
        <f>IF(J21915&lt;0,"Deficit",IF(J21915=0,"Exact fit","Surplus"))</f>
        <v/>
      </c>
    </row>
    <row r="21916">
      <c r="A21916" s="4" t="n">
        <v>551004</v>
      </c>
      <c r="B21916" s="4" t="inlineStr">
        <is>
          <t>MUKOMA</t>
        </is>
      </c>
      <c r="C21916" s="4" t="inlineStr">
        <is>
          <t>P3</t>
        </is>
      </c>
      <c r="D21916" s="5" t="n">
        <v>118</v>
      </c>
      <c r="E21916" s="5" t="n">
        <v>2</v>
      </c>
      <c r="F21916" s="5" t="n">
        <v>1</v>
      </c>
      <c r="G21916" s="5">
        <f>E21916-F21916</f>
        <v/>
      </c>
      <c r="H21916" s="5">
        <f>'Notes'!$B$4</f>
        <v/>
      </c>
      <c r="I21916" s="5">
        <f>ROUNDUP(D21916/H21916,0)</f>
        <v/>
      </c>
      <c r="J21916" s="6">
        <f>G21916-I21916</f>
        <v/>
      </c>
      <c r="K21916" s="4">
        <f>IF(J21916&lt;0,"Deficit",IF(J21916=0,"Exact fit","Surplus"))</f>
        <v/>
      </c>
    </row>
    <row r="21917">
      <c r="A21917" s="4" t="n">
        <v>551004</v>
      </c>
      <c r="B21917" s="4" t="inlineStr">
        <is>
          <t>MUKOMA</t>
        </is>
      </c>
      <c r="C21917" s="4" t="inlineStr">
        <is>
          <t>P4</t>
        </is>
      </c>
      <c r="D21917" s="5" t="n">
        <v>138</v>
      </c>
      <c r="E21917" s="5" t="n">
        <v>3</v>
      </c>
      <c r="F21917" s="5" t="n">
        <v>0</v>
      </c>
      <c r="G21917" s="5">
        <f>E21917-F21917</f>
        <v/>
      </c>
      <c r="H21917" s="5">
        <f>'Notes'!$B$4</f>
        <v/>
      </c>
      <c r="I21917" s="5">
        <f>ROUNDUP(D21917/H21917,0)</f>
        <v/>
      </c>
      <c r="J21917" s="6">
        <f>G21917-I21917</f>
        <v/>
      </c>
      <c r="K21917" s="4">
        <f>IF(J21917&lt;0,"Deficit",IF(J21917=0,"Exact fit","Surplus"))</f>
        <v/>
      </c>
    </row>
    <row r="21918">
      <c r="A21918" s="4" t="n">
        <v>551004</v>
      </c>
      <c r="B21918" s="4" t="inlineStr">
        <is>
          <t>MUKOMA</t>
        </is>
      </c>
      <c r="C21918" s="4" t="inlineStr">
        <is>
          <t>P5</t>
        </is>
      </c>
      <c r="D21918" s="5" t="n">
        <v>100</v>
      </c>
      <c r="E21918" s="5" t="n">
        <v>2</v>
      </c>
      <c r="F21918" s="5" t="n">
        <v>0</v>
      </c>
      <c r="G21918" s="5">
        <f>E21918-F21918</f>
        <v/>
      </c>
      <c r="H21918" s="5">
        <f>'Notes'!$B$4</f>
        <v/>
      </c>
      <c r="I21918" s="5">
        <f>ROUNDUP(D21918/H21918,0)</f>
        <v/>
      </c>
      <c r="J21918" s="6">
        <f>G21918-I21918</f>
        <v/>
      </c>
      <c r="K21918" s="4">
        <f>IF(J21918&lt;0,"Deficit",IF(J21918=0,"Exact fit","Surplus"))</f>
        <v/>
      </c>
    </row>
    <row r="21919">
      <c r="A21919" s="4" t="n">
        <v>551004</v>
      </c>
      <c r="B21919" s="4" t="inlineStr">
        <is>
          <t>MUKOMA</t>
        </is>
      </c>
      <c r="C21919" s="4" t="inlineStr">
        <is>
          <t>P6</t>
        </is>
      </c>
      <c r="D21919" s="5" t="n">
        <v>55</v>
      </c>
      <c r="E21919" s="5" t="n">
        <v>2</v>
      </c>
      <c r="F21919" s="5" t="n">
        <v>0</v>
      </c>
      <c r="G21919" s="5">
        <f>E21919-F21919</f>
        <v/>
      </c>
      <c r="H21919" s="5">
        <f>'Notes'!$B$4</f>
        <v/>
      </c>
      <c r="I21919" s="5">
        <f>ROUNDUP(D21919/H21919,0)</f>
        <v/>
      </c>
      <c r="J21919" s="6">
        <f>G21919-I21919</f>
        <v/>
      </c>
      <c r="K21919" s="4">
        <f>IF(J21919&lt;0,"Deficit",IF(J21919=0,"Exact fit","Surplus"))</f>
        <v/>
      </c>
    </row>
    <row r="21920">
      <c r="A21920" s="4" t="n">
        <v>551005</v>
      </c>
      <c r="B21920" s="4" t="inlineStr">
        <is>
          <t>NTARUKA</t>
        </is>
      </c>
      <c r="C21920" s="4" t="inlineStr">
        <is>
          <t>P1</t>
        </is>
      </c>
      <c r="D21920" s="5" t="n">
        <v>117</v>
      </c>
      <c r="E21920" s="5" t="n">
        <v>2</v>
      </c>
      <c r="F21920" s="5" t="n">
        <v>0</v>
      </c>
      <c r="G21920" s="5">
        <f>E21920-F21920</f>
        <v/>
      </c>
      <c r="H21920" s="5">
        <f>'Notes'!$B$4</f>
        <v/>
      </c>
      <c r="I21920" s="5">
        <f>ROUNDUP(D21920/H21920,0)</f>
        <v/>
      </c>
      <c r="J21920" s="6">
        <f>G21920-I21920</f>
        <v/>
      </c>
      <c r="K21920" s="4">
        <f>IF(J21920&lt;0,"Deficit",IF(J21920=0,"Exact fit","Surplus"))</f>
        <v/>
      </c>
    </row>
    <row r="21921">
      <c r="A21921" s="4" t="n">
        <v>551005</v>
      </c>
      <c r="B21921" s="4" t="inlineStr">
        <is>
          <t>NTARUKA</t>
        </is>
      </c>
      <c r="C21921" s="4" t="inlineStr">
        <is>
          <t>P2</t>
        </is>
      </c>
      <c r="D21921" s="5" t="n">
        <v>100</v>
      </c>
      <c r="E21921" s="5" t="n">
        <v>2</v>
      </c>
      <c r="F21921" s="5" t="n">
        <v>0</v>
      </c>
      <c r="G21921" s="5">
        <f>E21921-F21921</f>
        <v/>
      </c>
      <c r="H21921" s="5">
        <f>'Notes'!$B$4</f>
        <v/>
      </c>
      <c r="I21921" s="5">
        <f>ROUNDUP(D21921/H21921,0)</f>
        <v/>
      </c>
      <c r="J21921" s="6">
        <f>G21921-I21921</f>
        <v/>
      </c>
      <c r="K21921" s="4">
        <f>IF(J21921&lt;0,"Deficit",IF(J21921=0,"Exact fit","Surplus"))</f>
        <v/>
      </c>
    </row>
    <row r="21922">
      <c r="A21922" s="4" t="n">
        <v>551005</v>
      </c>
      <c r="B21922" s="4" t="inlineStr">
        <is>
          <t>NTARUKA</t>
        </is>
      </c>
      <c r="C21922" s="4" t="inlineStr">
        <is>
          <t>P3</t>
        </is>
      </c>
      <c r="D21922" s="5" t="n">
        <v>131</v>
      </c>
      <c r="E21922" s="5" t="n">
        <v>3</v>
      </c>
      <c r="F21922" s="5" t="n">
        <v>0</v>
      </c>
      <c r="G21922" s="5">
        <f>E21922-F21922</f>
        <v/>
      </c>
      <c r="H21922" s="5">
        <f>'Notes'!$B$4</f>
        <v/>
      </c>
      <c r="I21922" s="5">
        <f>ROUNDUP(D21922/H21922,0)</f>
        <v/>
      </c>
      <c r="J21922" s="6">
        <f>G21922-I21922</f>
        <v/>
      </c>
      <c r="K21922" s="4">
        <f>IF(J21922&lt;0,"Deficit",IF(J21922=0,"Exact fit","Surplus"))</f>
        <v/>
      </c>
    </row>
    <row r="21923">
      <c r="A21923" s="4" t="n">
        <v>551005</v>
      </c>
      <c r="B21923" s="4" t="inlineStr">
        <is>
          <t>NTARUKA</t>
        </is>
      </c>
      <c r="C21923" s="4" t="inlineStr">
        <is>
          <t>P4</t>
        </is>
      </c>
      <c r="D21923" s="5" t="n">
        <v>116</v>
      </c>
      <c r="E21923" s="5" t="n">
        <v>3</v>
      </c>
      <c r="F21923" s="5" t="n">
        <v>0</v>
      </c>
      <c r="G21923" s="5">
        <f>E21923-F21923</f>
        <v/>
      </c>
      <c r="H21923" s="5">
        <f>'Notes'!$B$4</f>
        <v/>
      </c>
      <c r="I21923" s="5">
        <f>ROUNDUP(D21923/H21923,0)</f>
        <v/>
      </c>
      <c r="J21923" s="6">
        <f>G21923-I21923</f>
        <v/>
      </c>
      <c r="K21923" s="4">
        <f>IF(J21923&lt;0,"Deficit",IF(J21923=0,"Exact fit","Surplus"))</f>
        <v/>
      </c>
    </row>
    <row r="21924">
      <c r="A21924" s="4" t="n">
        <v>551005</v>
      </c>
      <c r="B21924" s="4" t="inlineStr">
        <is>
          <t>NTARUKA</t>
        </is>
      </c>
      <c r="C21924" s="4" t="inlineStr">
        <is>
          <t>P5</t>
        </is>
      </c>
      <c r="D21924" s="5" t="n">
        <v>90</v>
      </c>
      <c r="E21924" s="5" t="n">
        <v>2</v>
      </c>
      <c r="F21924" s="5" t="n">
        <v>0</v>
      </c>
      <c r="G21924" s="5">
        <f>E21924-F21924</f>
        <v/>
      </c>
      <c r="H21924" s="5">
        <f>'Notes'!$B$4</f>
        <v/>
      </c>
      <c r="I21924" s="5">
        <f>ROUNDUP(D21924/H21924,0)</f>
        <v/>
      </c>
      <c r="J21924" s="6">
        <f>G21924-I21924</f>
        <v/>
      </c>
      <c r="K21924" s="4">
        <f>IF(J21924&lt;0,"Deficit",IF(J21924=0,"Exact fit","Surplus"))</f>
        <v/>
      </c>
    </row>
    <row r="21925">
      <c r="A21925" s="4" t="n">
        <v>551005</v>
      </c>
      <c r="B21925" s="4" t="inlineStr">
        <is>
          <t>NTARUKA</t>
        </is>
      </c>
      <c r="C21925" s="4" t="inlineStr">
        <is>
          <t>P6</t>
        </is>
      </c>
      <c r="D21925" s="5" t="n">
        <v>45</v>
      </c>
      <c r="E21925" s="5" t="n">
        <v>2</v>
      </c>
      <c r="F21925" s="5" t="n">
        <v>0</v>
      </c>
      <c r="G21925" s="5">
        <f>E21925-F21925</f>
        <v/>
      </c>
      <c r="H21925" s="5">
        <f>'Notes'!$B$4</f>
        <v/>
      </c>
      <c r="I21925" s="5">
        <f>ROUNDUP(D21925/H21925,0)</f>
        <v/>
      </c>
      <c r="J21925" s="6">
        <f>G21925-I21925</f>
        <v/>
      </c>
      <c r="K21925" s="4">
        <f>IF(J21925&lt;0,"Deficit",IF(J21925=0,"Exact fit","Surplus"))</f>
        <v/>
      </c>
    </row>
    <row r="21926">
      <c r="A21926" s="4" t="n">
        <v>551006</v>
      </c>
      <c r="B21926" s="4" t="inlineStr">
        <is>
          <t>GS NYABUBARE I</t>
        </is>
      </c>
      <c r="C21926" s="4" t="inlineStr">
        <is>
          <t>P1</t>
        </is>
      </c>
      <c r="D21926" s="5" t="n">
        <v>356</v>
      </c>
      <c r="E21926" s="5" t="n">
        <v>6</v>
      </c>
      <c r="F21926" s="5" t="n">
        <v>3</v>
      </c>
      <c r="G21926" s="5">
        <f>E21926-F21926</f>
        <v/>
      </c>
      <c r="H21926" s="5">
        <f>'Notes'!$B$4</f>
        <v/>
      </c>
      <c r="I21926" s="5">
        <f>ROUNDUP(D21926/H21926,0)</f>
        <v/>
      </c>
      <c r="J21926" s="6">
        <f>G21926-I21926</f>
        <v/>
      </c>
      <c r="K21926" s="4">
        <f>IF(J21926&lt;0,"Deficit",IF(J21926=0,"Exact fit","Surplus"))</f>
        <v/>
      </c>
    </row>
    <row r="21927">
      <c r="A21927" s="4" t="n">
        <v>551006</v>
      </c>
      <c r="B21927" s="4" t="inlineStr">
        <is>
          <t>GS NYABUBARE I</t>
        </is>
      </c>
      <c r="C21927" s="4" t="inlineStr">
        <is>
          <t>P2</t>
        </is>
      </c>
      <c r="D21927" s="5" t="n">
        <v>279</v>
      </c>
      <c r="E21927" s="5" t="n">
        <v>6</v>
      </c>
      <c r="F21927" s="5" t="n">
        <v>3</v>
      </c>
      <c r="G21927" s="5">
        <f>E21927-F21927</f>
        <v/>
      </c>
      <c r="H21927" s="5">
        <f>'Notes'!$B$4</f>
        <v/>
      </c>
      <c r="I21927" s="5">
        <f>ROUNDUP(D21927/H21927,0)</f>
        <v/>
      </c>
      <c r="J21927" s="6">
        <f>G21927-I21927</f>
        <v/>
      </c>
      <c r="K21927" s="4">
        <f>IF(J21927&lt;0,"Deficit",IF(J21927=0,"Exact fit","Surplus"))</f>
        <v/>
      </c>
    </row>
    <row r="21928">
      <c r="A21928" s="4" t="n">
        <v>551006</v>
      </c>
      <c r="B21928" s="4" t="inlineStr">
        <is>
          <t>GS NYABUBARE I</t>
        </is>
      </c>
      <c r="C21928" s="4" t="inlineStr">
        <is>
          <t>P3</t>
        </is>
      </c>
      <c r="D21928" s="5" t="n">
        <v>211</v>
      </c>
      <c r="E21928" s="5" t="n">
        <v>4</v>
      </c>
      <c r="F21928" s="5" t="n">
        <v>2</v>
      </c>
      <c r="G21928" s="5">
        <f>E21928-F21928</f>
        <v/>
      </c>
      <c r="H21928" s="5">
        <f>'Notes'!$B$4</f>
        <v/>
      </c>
      <c r="I21928" s="5">
        <f>ROUNDUP(D21928/H21928,0)</f>
        <v/>
      </c>
      <c r="J21928" s="6">
        <f>G21928-I21928</f>
        <v/>
      </c>
      <c r="K21928" s="4">
        <f>IF(J21928&lt;0,"Deficit",IF(J21928=0,"Exact fit","Surplus"))</f>
        <v/>
      </c>
    </row>
    <row r="21929">
      <c r="A21929" s="4" t="n">
        <v>551006</v>
      </c>
      <c r="B21929" s="4" t="inlineStr">
        <is>
          <t>GS NYABUBARE I</t>
        </is>
      </c>
      <c r="C21929" s="4" t="inlineStr">
        <is>
          <t>P4</t>
        </is>
      </c>
      <c r="D21929" s="5" t="n">
        <v>172</v>
      </c>
      <c r="E21929" s="5" t="n">
        <v>3</v>
      </c>
      <c r="F21929" s="5" t="n">
        <v>0</v>
      </c>
      <c r="G21929" s="5">
        <f>E21929-F21929</f>
        <v/>
      </c>
      <c r="H21929" s="5">
        <f>'Notes'!$B$4</f>
        <v/>
      </c>
      <c r="I21929" s="5">
        <f>ROUNDUP(D21929/H21929,0)</f>
        <v/>
      </c>
      <c r="J21929" s="6">
        <f>G21929-I21929</f>
        <v/>
      </c>
      <c r="K21929" s="4">
        <f>IF(J21929&lt;0,"Deficit",IF(J21929=0,"Exact fit","Surplus"))</f>
        <v/>
      </c>
    </row>
    <row r="21930">
      <c r="A21930" s="4" t="n">
        <v>551006</v>
      </c>
      <c r="B21930" s="4" t="inlineStr">
        <is>
          <t>GS NYABUBARE I</t>
        </is>
      </c>
      <c r="C21930" s="4" t="inlineStr">
        <is>
          <t>P5</t>
        </is>
      </c>
      <c r="D21930" s="5" t="n">
        <v>165</v>
      </c>
      <c r="E21930" s="5" t="n">
        <v>3</v>
      </c>
      <c r="F21930" s="5" t="n">
        <v>0</v>
      </c>
      <c r="G21930" s="5">
        <f>E21930-F21930</f>
        <v/>
      </c>
      <c r="H21930" s="5">
        <f>'Notes'!$B$4</f>
        <v/>
      </c>
      <c r="I21930" s="5">
        <f>ROUNDUP(D21930/H21930,0)</f>
        <v/>
      </c>
      <c r="J21930" s="6">
        <f>G21930-I21930</f>
        <v/>
      </c>
      <c r="K21930" s="4">
        <f>IF(J21930&lt;0,"Deficit",IF(J21930=0,"Exact fit","Surplus"))</f>
        <v/>
      </c>
    </row>
    <row r="21931">
      <c r="A21931" s="4" t="n">
        <v>551006</v>
      </c>
      <c r="B21931" s="4" t="inlineStr">
        <is>
          <t>GS NYABUBARE I</t>
        </is>
      </c>
      <c r="C21931" s="4" t="inlineStr">
        <is>
          <t>P6</t>
        </is>
      </c>
      <c r="D21931" s="5" t="n">
        <v>110</v>
      </c>
      <c r="E21931" s="5" t="n">
        <v>3</v>
      </c>
      <c r="F21931" s="5" t="n">
        <v>0</v>
      </c>
      <c r="G21931" s="5">
        <f>E21931-F21931</f>
        <v/>
      </c>
      <c r="H21931" s="5">
        <f>'Notes'!$B$4</f>
        <v/>
      </c>
      <c r="I21931" s="5">
        <f>ROUNDUP(D21931/H21931,0)</f>
        <v/>
      </c>
      <c r="J21931" s="6">
        <f>G21931-I21931</f>
        <v/>
      </c>
      <c r="K21931" s="4">
        <f>IF(J21931&lt;0,"Deficit",IF(J21931=0,"Exact fit","Surplus"))</f>
        <v/>
      </c>
    </row>
    <row r="21932">
      <c r="A21932" s="4" t="n">
        <v>551008</v>
      </c>
      <c r="B21932" s="4" t="inlineStr">
        <is>
          <t>GS NASHO</t>
        </is>
      </c>
      <c r="C21932" s="4" t="inlineStr">
        <is>
          <t>P1</t>
        </is>
      </c>
      <c r="D21932" s="5" t="n">
        <v>135</v>
      </c>
      <c r="E21932" s="5" t="n">
        <v>2</v>
      </c>
      <c r="F21932" s="5" t="n">
        <v>0</v>
      </c>
      <c r="G21932" s="5">
        <f>E21932-F21932</f>
        <v/>
      </c>
      <c r="H21932" s="5">
        <f>'Notes'!$B$4</f>
        <v/>
      </c>
      <c r="I21932" s="5">
        <f>ROUNDUP(D21932/H21932,0)</f>
        <v/>
      </c>
      <c r="J21932" s="6">
        <f>G21932-I21932</f>
        <v/>
      </c>
      <c r="K21932" s="4">
        <f>IF(J21932&lt;0,"Deficit",IF(J21932=0,"Exact fit","Surplus"))</f>
        <v/>
      </c>
    </row>
    <row r="21933">
      <c r="A21933" s="4" t="n">
        <v>551008</v>
      </c>
      <c r="B21933" s="4" t="inlineStr">
        <is>
          <t>GS NASHO</t>
        </is>
      </c>
      <c r="C21933" s="4" t="inlineStr">
        <is>
          <t>P2</t>
        </is>
      </c>
      <c r="D21933" s="5" t="n">
        <v>119</v>
      </c>
      <c r="E21933" s="5" t="n">
        <v>2</v>
      </c>
      <c r="F21933" s="5" t="n">
        <v>0</v>
      </c>
      <c r="G21933" s="5">
        <f>E21933-F21933</f>
        <v/>
      </c>
      <c r="H21933" s="5">
        <f>'Notes'!$B$4</f>
        <v/>
      </c>
      <c r="I21933" s="5">
        <f>ROUNDUP(D21933/H21933,0)</f>
        <v/>
      </c>
      <c r="J21933" s="6">
        <f>G21933-I21933</f>
        <v/>
      </c>
      <c r="K21933" s="4">
        <f>IF(J21933&lt;0,"Deficit",IF(J21933=0,"Exact fit","Surplus"))</f>
        <v/>
      </c>
    </row>
    <row r="21934">
      <c r="A21934" s="4" t="n">
        <v>551008</v>
      </c>
      <c r="B21934" s="4" t="inlineStr">
        <is>
          <t>GS NASHO</t>
        </is>
      </c>
      <c r="C21934" s="4" t="inlineStr">
        <is>
          <t>P3</t>
        </is>
      </c>
      <c r="D21934" s="5" t="n">
        <v>136</v>
      </c>
      <c r="E21934" s="5" t="n">
        <v>2</v>
      </c>
      <c r="F21934" s="5" t="n">
        <v>0</v>
      </c>
      <c r="G21934" s="5">
        <f>E21934-F21934</f>
        <v/>
      </c>
      <c r="H21934" s="5">
        <f>'Notes'!$B$4</f>
        <v/>
      </c>
      <c r="I21934" s="5">
        <f>ROUNDUP(D21934/H21934,0)</f>
        <v/>
      </c>
      <c r="J21934" s="6">
        <f>G21934-I21934</f>
        <v/>
      </c>
      <c r="K21934" s="4">
        <f>IF(J21934&lt;0,"Deficit",IF(J21934=0,"Exact fit","Surplus"))</f>
        <v/>
      </c>
    </row>
    <row r="21935">
      <c r="A21935" s="4" t="n">
        <v>551008</v>
      </c>
      <c r="B21935" s="4" t="inlineStr">
        <is>
          <t>GS NASHO</t>
        </is>
      </c>
      <c r="C21935" s="4" t="inlineStr">
        <is>
          <t>P4</t>
        </is>
      </c>
      <c r="D21935" s="5" t="n">
        <v>98</v>
      </c>
      <c r="E21935" s="5" t="n">
        <v>2</v>
      </c>
      <c r="F21935" s="5" t="n">
        <v>0</v>
      </c>
      <c r="G21935" s="5">
        <f>E21935-F21935</f>
        <v/>
      </c>
      <c r="H21935" s="5">
        <f>'Notes'!$B$4</f>
        <v/>
      </c>
      <c r="I21935" s="5">
        <f>ROUNDUP(D21935/H21935,0)</f>
        <v/>
      </c>
      <c r="J21935" s="6">
        <f>G21935-I21935</f>
        <v/>
      </c>
      <c r="K21935" s="4">
        <f>IF(J21935&lt;0,"Deficit",IF(J21935=0,"Exact fit","Surplus"))</f>
        <v/>
      </c>
    </row>
    <row r="21936">
      <c r="A21936" s="4" t="n">
        <v>551008</v>
      </c>
      <c r="B21936" s="4" t="inlineStr">
        <is>
          <t>GS NASHO</t>
        </is>
      </c>
      <c r="C21936" s="4" t="inlineStr">
        <is>
          <t>P5</t>
        </is>
      </c>
      <c r="D21936" s="5" t="n">
        <v>131</v>
      </c>
      <c r="E21936" s="5" t="n">
        <v>3</v>
      </c>
      <c r="F21936" s="5" t="n">
        <v>0</v>
      </c>
      <c r="G21936" s="5">
        <f>E21936-F21936</f>
        <v/>
      </c>
      <c r="H21936" s="5">
        <f>'Notes'!$B$4</f>
        <v/>
      </c>
      <c r="I21936" s="5">
        <f>ROUNDUP(D21936/H21936,0)</f>
        <v/>
      </c>
      <c r="J21936" s="6">
        <f>G21936-I21936</f>
        <v/>
      </c>
      <c r="K21936" s="4">
        <f>IF(J21936&lt;0,"Deficit",IF(J21936=0,"Exact fit","Surplus"))</f>
        <v/>
      </c>
    </row>
    <row r="21937">
      <c r="A21937" s="4" t="n">
        <v>551008</v>
      </c>
      <c r="B21937" s="4" t="inlineStr">
        <is>
          <t>GS NASHO</t>
        </is>
      </c>
      <c r="C21937" s="4" t="inlineStr">
        <is>
          <t>P6</t>
        </is>
      </c>
      <c r="D21937" s="5" t="n">
        <v>58</v>
      </c>
      <c r="E21937" s="5" t="n">
        <v>2</v>
      </c>
      <c r="F21937" s="5" t="n">
        <v>0</v>
      </c>
      <c r="G21937" s="5">
        <f>E21937-F21937</f>
        <v/>
      </c>
      <c r="H21937" s="5">
        <f>'Notes'!$B$4</f>
        <v/>
      </c>
      <c r="I21937" s="5">
        <f>ROUNDUP(D21937/H21937,0)</f>
        <v/>
      </c>
      <c r="J21937" s="6">
        <f>G21937-I21937</f>
        <v/>
      </c>
      <c r="K21937" s="4">
        <f>IF(J21937&lt;0,"Deficit",IF(J21937=0,"Exact fit","Surplus"))</f>
        <v/>
      </c>
    </row>
    <row r="21938">
      <c r="A21938" s="4" t="n">
        <v>551010</v>
      </c>
      <c r="B21938" s="4" t="inlineStr">
        <is>
          <t>EP REBEZO</t>
        </is>
      </c>
      <c r="C21938" s="4" t="inlineStr">
        <is>
          <t>P1</t>
        </is>
      </c>
      <c r="D21938" s="5" t="n">
        <v>133</v>
      </c>
      <c r="E21938" s="5" t="n">
        <v>4</v>
      </c>
      <c r="F21938" s="5" t="n">
        <v>2</v>
      </c>
      <c r="G21938" s="5">
        <f>E21938-F21938</f>
        <v/>
      </c>
      <c r="H21938" s="5">
        <f>'Notes'!$B$4</f>
        <v/>
      </c>
      <c r="I21938" s="5">
        <f>ROUNDUP(D21938/H21938,0)</f>
        <v/>
      </c>
      <c r="J21938" s="6">
        <f>G21938-I21938</f>
        <v/>
      </c>
      <c r="K21938" s="4">
        <f>IF(J21938&lt;0,"Deficit",IF(J21938=0,"Exact fit","Surplus"))</f>
        <v/>
      </c>
    </row>
    <row r="21939">
      <c r="A21939" s="4" t="n">
        <v>551010</v>
      </c>
      <c r="B21939" s="4" t="inlineStr">
        <is>
          <t>EP REBEZO</t>
        </is>
      </c>
      <c r="C21939" s="4" t="inlineStr">
        <is>
          <t>P2</t>
        </is>
      </c>
      <c r="D21939" s="5" t="n">
        <v>114</v>
      </c>
      <c r="E21939" s="5" t="n">
        <v>4</v>
      </c>
      <c r="F21939" s="5" t="n">
        <v>2</v>
      </c>
      <c r="G21939" s="5">
        <f>E21939-F21939</f>
        <v/>
      </c>
      <c r="H21939" s="5">
        <f>'Notes'!$B$4</f>
        <v/>
      </c>
      <c r="I21939" s="5">
        <f>ROUNDUP(D21939/H21939,0)</f>
        <v/>
      </c>
      <c r="J21939" s="6">
        <f>G21939-I21939</f>
        <v/>
      </c>
      <c r="K21939" s="4">
        <f>IF(J21939&lt;0,"Deficit",IF(J21939=0,"Exact fit","Surplus"))</f>
        <v/>
      </c>
    </row>
    <row r="21940">
      <c r="A21940" s="4" t="n">
        <v>551010</v>
      </c>
      <c r="B21940" s="4" t="inlineStr">
        <is>
          <t>EP REBEZO</t>
        </is>
      </c>
      <c r="C21940" s="4" t="inlineStr">
        <is>
          <t>P3</t>
        </is>
      </c>
      <c r="D21940" s="5" t="n">
        <v>111</v>
      </c>
      <c r="E21940" s="5" t="n">
        <v>2</v>
      </c>
      <c r="F21940" s="5" t="n">
        <v>1</v>
      </c>
      <c r="G21940" s="5">
        <f>E21940-F21940</f>
        <v/>
      </c>
      <c r="H21940" s="5">
        <f>'Notes'!$B$4</f>
        <v/>
      </c>
      <c r="I21940" s="5">
        <f>ROUNDUP(D21940/H21940,0)</f>
        <v/>
      </c>
      <c r="J21940" s="6">
        <f>G21940-I21940</f>
        <v/>
      </c>
      <c r="K21940" s="4">
        <f>IF(J21940&lt;0,"Deficit",IF(J21940=0,"Exact fit","Surplus"))</f>
        <v/>
      </c>
    </row>
    <row r="21941">
      <c r="A21941" s="4" t="n">
        <v>551010</v>
      </c>
      <c r="B21941" s="4" t="inlineStr">
        <is>
          <t>EP REBEZO</t>
        </is>
      </c>
      <c r="C21941" s="4" t="inlineStr">
        <is>
          <t>P4</t>
        </is>
      </c>
      <c r="D21941" s="5" t="n">
        <v>114</v>
      </c>
      <c r="E21941" s="5" t="n">
        <v>2</v>
      </c>
      <c r="F21941" s="5" t="n">
        <v>0</v>
      </c>
      <c r="G21941" s="5">
        <f>E21941-F21941</f>
        <v/>
      </c>
      <c r="H21941" s="5">
        <f>'Notes'!$B$4</f>
        <v/>
      </c>
      <c r="I21941" s="5">
        <f>ROUNDUP(D21941/H21941,0)</f>
        <v/>
      </c>
      <c r="J21941" s="6">
        <f>G21941-I21941</f>
        <v/>
      </c>
      <c r="K21941" s="4">
        <f>IF(J21941&lt;0,"Deficit",IF(J21941=0,"Exact fit","Surplus"))</f>
        <v/>
      </c>
    </row>
    <row r="21942">
      <c r="A21942" s="4" t="n">
        <v>551010</v>
      </c>
      <c r="B21942" s="4" t="inlineStr">
        <is>
          <t>EP REBEZO</t>
        </is>
      </c>
      <c r="C21942" s="4" t="inlineStr">
        <is>
          <t>P5</t>
        </is>
      </c>
      <c r="D21942" s="5" t="n">
        <v>115</v>
      </c>
      <c r="E21942" s="5" t="n">
        <v>2</v>
      </c>
      <c r="F21942" s="5" t="n">
        <v>0</v>
      </c>
      <c r="G21942" s="5">
        <f>E21942-F21942</f>
        <v/>
      </c>
      <c r="H21942" s="5">
        <f>'Notes'!$B$4</f>
        <v/>
      </c>
      <c r="I21942" s="5">
        <f>ROUNDUP(D21942/H21942,0)</f>
        <v/>
      </c>
      <c r="J21942" s="6">
        <f>G21942-I21942</f>
        <v/>
      </c>
      <c r="K21942" s="4">
        <f>IF(J21942&lt;0,"Deficit",IF(J21942=0,"Exact fit","Surplus"))</f>
        <v/>
      </c>
    </row>
    <row r="21943">
      <c r="A21943" s="4" t="n">
        <v>551010</v>
      </c>
      <c r="B21943" s="4" t="inlineStr">
        <is>
          <t>EP REBEZO</t>
        </is>
      </c>
      <c r="C21943" s="4" t="inlineStr">
        <is>
          <t>P6</t>
        </is>
      </c>
      <c r="D21943" s="5" t="n">
        <v>41</v>
      </c>
      <c r="E21943" s="5" t="n">
        <v>1</v>
      </c>
      <c r="F21943" s="5" t="n">
        <v>0</v>
      </c>
      <c r="G21943" s="5">
        <f>E21943-F21943</f>
        <v/>
      </c>
      <c r="H21943" s="5">
        <f>'Notes'!$B$4</f>
        <v/>
      </c>
      <c r="I21943" s="5">
        <f>ROUNDUP(D21943/H21943,0)</f>
        <v/>
      </c>
      <c r="J21943" s="6">
        <f>G21943-I21943</f>
        <v/>
      </c>
      <c r="K21943" s="4">
        <f>IF(J21943&lt;0,"Deficit",IF(J21943=0,"Exact fit","Surplus"))</f>
        <v/>
      </c>
    </row>
    <row r="21944">
      <c r="A21944" s="4" t="n">
        <v>551011</v>
      </c>
      <c r="B21944" s="4" t="inlineStr">
        <is>
          <t>EP RWINYANGE</t>
        </is>
      </c>
      <c r="C21944" s="4" t="inlineStr">
        <is>
          <t>P1</t>
        </is>
      </c>
      <c r="D21944" s="5" t="n">
        <v>106</v>
      </c>
      <c r="E21944" s="5" t="n">
        <v>2</v>
      </c>
      <c r="F21944" s="5" t="n">
        <v>0</v>
      </c>
      <c r="G21944" s="5">
        <f>E21944-F21944</f>
        <v/>
      </c>
      <c r="H21944" s="5">
        <f>'Notes'!$B$4</f>
        <v/>
      </c>
      <c r="I21944" s="5">
        <f>ROUNDUP(D21944/H21944,0)</f>
        <v/>
      </c>
      <c r="J21944" s="6">
        <f>G21944-I21944</f>
        <v/>
      </c>
      <c r="K21944" s="4">
        <f>IF(J21944&lt;0,"Deficit",IF(J21944=0,"Exact fit","Surplus"))</f>
        <v/>
      </c>
    </row>
    <row r="21945">
      <c r="A21945" s="4" t="n">
        <v>551011</v>
      </c>
      <c r="B21945" s="4" t="inlineStr">
        <is>
          <t>EP RWINYANGE</t>
        </is>
      </c>
      <c r="C21945" s="4" t="inlineStr">
        <is>
          <t>P2</t>
        </is>
      </c>
      <c r="D21945" s="5" t="n">
        <v>107</v>
      </c>
      <c r="E21945" s="5" t="n">
        <v>2</v>
      </c>
      <c r="F21945" s="5" t="n">
        <v>0</v>
      </c>
      <c r="G21945" s="5">
        <f>E21945-F21945</f>
        <v/>
      </c>
      <c r="H21945" s="5">
        <f>'Notes'!$B$4</f>
        <v/>
      </c>
      <c r="I21945" s="5">
        <f>ROUNDUP(D21945/H21945,0)</f>
        <v/>
      </c>
      <c r="J21945" s="6">
        <f>G21945-I21945</f>
        <v/>
      </c>
      <c r="K21945" s="4">
        <f>IF(J21945&lt;0,"Deficit",IF(J21945=0,"Exact fit","Surplus"))</f>
        <v/>
      </c>
    </row>
    <row r="21946">
      <c r="A21946" s="4" t="n">
        <v>551011</v>
      </c>
      <c r="B21946" s="4" t="inlineStr">
        <is>
          <t>EP RWINYANGE</t>
        </is>
      </c>
      <c r="C21946" s="4" t="inlineStr">
        <is>
          <t>P3</t>
        </is>
      </c>
      <c r="D21946" s="5" t="n">
        <v>124</v>
      </c>
      <c r="E21946" s="5" t="n">
        <v>3</v>
      </c>
      <c r="F21946" s="5" t="n">
        <v>0</v>
      </c>
      <c r="G21946" s="5">
        <f>E21946-F21946</f>
        <v/>
      </c>
      <c r="H21946" s="5">
        <f>'Notes'!$B$4</f>
        <v/>
      </c>
      <c r="I21946" s="5">
        <f>ROUNDUP(D21946/H21946,0)</f>
        <v/>
      </c>
      <c r="J21946" s="6">
        <f>G21946-I21946</f>
        <v/>
      </c>
      <c r="K21946" s="4">
        <f>IF(J21946&lt;0,"Deficit",IF(J21946=0,"Exact fit","Surplus"))</f>
        <v/>
      </c>
    </row>
    <row r="21947">
      <c r="A21947" s="4" t="n">
        <v>551011</v>
      </c>
      <c r="B21947" s="4" t="inlineStr">
        <is>
          <t>EP RWINYANGE</t>
        </is>
      </c>
      <c r="C21947" s="4" t="inlineStr">
        <is>
          <t>P4</t>
        </is>
      </c>
      <c r="D21947" s="5" t="n">
        <v>112</v>
      </c>
      <c r="E21947" s="5" t="n">
        <v>3</v>
      </c>
      <c r="F21947" s="5" t="n">
        <v>0</v>
      </c>
      <c r="G21947" s="5">
        <f>E21947-F21947</f>
        <v/>
      </c>
      <c r="H21947" s="5">
        <f>'Notes'!$B$4</f>
        <v/>
      </c>
      <c r="I21947" s="5">
        <f>ROUNDUP(D21947/H21947,0)</f>
        <v/>
      </c>
      <c r="J21947" s="6">
        <f>G21947-I21947</f>
        <v/>
      </c>
      <c r="K21947" s="4">
        <f>IF(J21947&lt;0,"Deficit",IF(J21947=0,"Exact fit","Surplus"))</f>
        <v/>
      </c>
    </row>
    <row r="21948">
      <c r="A21948" s="4" t="n">
        <v>551011</v>
      </c>
      <c r="B21948" s="4" t="inlineStr">
        <is>
          <t>EP RWINYANGE</t>
        </is>
      </c>
      <c r="C21948" s="4" t="inlineStr">
        <is>
          <t>P5</t>
        </is>
      </c>
      <c r="D21948" s="5" t="n">
        <v>65</v>
      </c>
      <c r="E21948" s="5" t="n">
        <v>2</v>
      </c>
      <c r="F21948" s="5" t="n">
        <v>0</v>
      </c>
      <c r="G21948" s="5">
        <f>E21948-F21948</f>
        <v/>
      </c>
      <c r="H21948" s="5">
        <f>'Notes'!$B$4</f>
        <v/>
      </c>
      <c r="I21948" s="5">
        <f>ROUNDUP(D21948/H21948,0)</f>
        <v/>
      </c>
      <c r="J21948" s="6">
        <f>G21948-I21948</f>
        <v/>
      </c>
      <c r="K21948" s="4">
        <f>IF(J21948&lt;0,"Deficit",IF(J21948=0,"Exact fit","Surplus"))</f>
        <v/>
      </c>
    </row>
    <row r="21949">
      <c r="A21949" s="4" t="n">
        <v>551011</v>
      </c>
      <c r="B21949" s="4" t="inlineStr">
        <is>
          <t>EP RWINYANGE</t>
        </is>
      </c>
      <c r="C21949" s="4" t="inlineStr">
        <is>
          <t>P6</t>
        </is>
      </c>
      <c r="D21949" s="5" t="n">
        <v>44</v>
      </c>
      <c r="E21949" s="5" t="n">
        <v>1</v>
      </c>
      <c r="F21949" s="5" t="n">
        <v>0</v>
      </c>
      <c r="G21949" s="5">
        <f>E21949-F21949</f>
        <v/>
      </c>
      <c r="H21949" s="5">
        <f>'Notes'!$B$4</f>
        <v/>
      </c>
      <c r="I21949" s="5">
        <f>ROUNDUP(D21949/H21949,0)</f>
        <v/>
      </c>
      <c r="J21949" s="6">
        <f>G21949-I21949</f>
        <v/>
      </c>
      <c r="K21949" s="4">
        <f>IF(J21949&lt;0,"Deficit",IF(J21949=0,"Exact fit","Surplus"))</f>
        <v/>
      </c>
    </row>
    <row r="21950">
      <c r="A21950" s="4" t="n">
        <v>551012</v>
      </c>
      <c r="B21950" s="4" t="inlineStr">
        <is>
          <t>GREEN VALLEY SCHOOL</t>
        </is>
      </c>
      <c r="C21950" s="4" t="inlineStr">
        <is>
          <t>P1</t>
        </is>
      </c>
      <c r="D21950" s="5" t="n">
        <v>61</v>
      </c>
      <c r="E21950" s="5" t="n">
        <v>2</v>
      </c>
      <c r="F21950" s="5" t="n">
        <v>1</v>
      </c>
      <c r="G21950" s="5">
        <f>E21950-F21950</f>
        <v/>
      </c>
      <c r="H21950" s="5">
        <f>'Notes'!$B$4</f>
        <v/>
      </c>
      <c r="I21950" s="5">
        <f>ROUNDUP(D21950/H21950,0)</f>
        <v/>
      </c>
      <c r="J21950" s="6">
        <f>G21950-I21950</f>
        <v/>
      </c>
      <c r="K21950" s="4">
        <f>IF(J21950&lt;0,"Deficit",IF(J21950=0,"Exact fit","Surplus"))</f>
        <v/>
      </c>
    </row>
    <row r="21951">
      <c r="A21951" s="4" t="n">
        <v>551012</v>
      </c>
      <c r="B21951" s="4" t="inlineStr">
        <is>
          <t>GREEN VALLEY SCHOOL</t>
        </is>
      </c>
      <c r="C21951" s="4" t="inlineStr">
        <is>
          <t>P2</t>
        </is>
      </c>
      <c r="D21951" s="5" t="n">
        <v>59</v>
      </c>
      <c r="E21951" s="5" t="n">
        <v>2</v>
      </c>
      <c r="F21951" s="5" t="n">
        <v>1</v>
      </c>
      <c r="G21951" s="5">
        <f>E21951-F21951</f>
        <v/>
      </c>
      <c r="H21951" s="5">
        <f>'Notes'!$B$4</f>
        <v/>
      </c>
      <c r="I21951" s="5">
        <f>ROUNDUP(D21951/H21951,0)</f>
        <v/>
      </c>
      <c r="J21951" s="6">
        <f>G21951-I21951</f>
        <v/>
      </c>
      <c r="K21951" s="4">
        <f>IF(J21951&lt;0,"Deficit",IF(J21951=0,"Exact fit","Surplus"))</f>
        <v/>
      </c>
    </row>
    <row r="21952">
      <c r="A21952" s="4" t="n">
        <v>551012</v>
      </c>
      <c r="B21952" s="4" t="inlineStr">
        <is>
          <t>GREEN VALLEY SCHOOL</t>
        </is>
      </c>
      <c r="C21952" s="4" t="inlineStr">
        <is>
          <t>P3</t>
        </is>
      </c>
      <c r="D21952" s="5" t="n">
        <v>51</v>
      </c>
      <c r="E21952" s="5" t="n">
        <v>2</v>
      </c>
      <c r="F21952" s="5" t="n">
        <v>1</v>
      </c>
      <c r="G21952" s="5">
        <f>E21952-F21952</f>
        <v/>
      </c>
      <c r="H21952" s="5">
        <f>'Notes'!$B$4</f>
        <v/>
      </c>
      <c r="I21952" s="5">
        <f>ROUNDUP(D21952/H21952,0)</f>
        <v/>
      </c>
      <c r="J21952" s="6">
        <f>G21952-I21952</f>
        <v/>
      </c>
      <c r="K21952" s="4">
        <f>IF(J21952&lt;0,"Deficit",IF(J21952=0,"Exact fit","Surplus"))</f>
        <v/>
      </c>
    </row>
    <row r="21953">
      <c r="A21953" s="4" t="n">
        <v>551012</v>
      </c>
      <c r="B21953" s="4" t="inlineStr">
        <is>
          <t>GREEN VALLEY SCHOOL</t>
        </is>
      </c>
      <c r="C21953" s="4" t="inlineStr">
        <is>
          <t>P4</t>
        </is>
      </c>
      <c r="D21953" s="5" t="n">
        <v>46</v>
      </c>
      <c r="E21953" s="5" t="n">
        <v>2</v>
      </c>
      <c r="F21953" s="5" t="n">
        <v>1</v>
      </c>
      <c r="G21953" s="5">
        <f>E21953-F21953</f>
        <v/>
      </c>
      <c r="H21953" s="5">
        <f>'Notes'!$B$4</f>
        <v/>
      </c>
      <c r="I21953" s="5">
        <f>ROUNDUP(D21953/H21953,0)</f>
        <v/>
      </c>
      <c r="J21953" s="6">
        <f>G21953-I21953</f>
        <v/>
      </c>
      <c r="K21953" s="4">
        <f>IF(J21953&lt;0,"Deficit",IF(J21953=0,"Exact fit","Surplus"))</f>
        <v/>
      </c>
    </row>
    <row r="21954">
      <c r="A21954" s="4" t="n">
        <v>551012</v>
      </c>
      <c r="B21954" s="4" t="inlineStr">
        <is>
          <t>GREEN VALLEY SCHOOL</t>
        </is>
      </c>
      <c r="C21954" s="4" t="inlineStr">
        <is>
          <t>P5</t>
        </is>
      </c>
      <c r="D21954" s="5" t="n">
        <v>38</v>
      </c>
      <c r="E21954" s="5" t="n">
        <v>2</v>
      </c>
      <c r="F21954" s="5" t="n">
        <v>0</v>
      </c>
      <c r="G21954" s="5">
        <f>E21954-F21954</f>
        <v/>
      </c>
      <c r="H21954" s="5">
        <f>'Notes'!$B$4</f>
        <v/>
      </c>
      <c r="I21954" s="5">
        <f>ROUNDUP(D21954/H21954,0)</f>
        <v/>
      </c>
      <c r="J21954" s="6">
        <f>G21954-I21954</f>
        <v/>
      </c>
      <c r="K21954" s="4">
        <f>IF(J21954&lt;0,"Deficit",IF(J21954=0,"Exact fit","Surplus"))</f>
        <v/>
      </c>
    </row>
    <row r="21955">
      <c r="A21955" s="4" t="n">
        <v>551012</v>
      </c>
      <c r="B21955" s="4" t="inlineStr">
        <is>
          <t>GREEN VALLEY SCHOOL</t>
        </is>
      </c>
      <c r="C21955" s="4" t="inlineStr">
        <is>
          <t>P6</t>
        </is>
      </c>
      <c r="D21955" s="5" t="n">
        <v>23</v>
      </c>
      <c r="E21955" s="5" t="n">
        <v>1</v>
      </c>
      <c r="F21955" s="5" t="n">
        <v>0</v>
      </c>
      <c r="G21955" s="5">
        <f>E21955-F21955</f>
        <v/>
      </c>
      <c r="H21955" s="5">
        <f>'Notes'!$B$4</f>
        <v/>
      </c>
      <c r="I21955" s="5">
        <f>ROUNDUP(D21955/H21955,0)</f>
        <v/>
      </c>
      <c r="J21955" s="6">
        <f>G21955-I21955</f>
        <v/>
      </c>
      <c r="K21955" s="4">
        <f>IF(J21955&lt;0,"Deficit",IF(J21955=0,"Exact fit","Surplus"))</f>
        <v/>
      </c>
    </row>
    <row r="21956">
      <c r="A21956" s="4" t="n">
        <v>551101</v>
      </c>
      <c r="B21956" s="4" t="inlineStr">
        <is>
          <t>GS BUKORA</t>
        </is>
      </c>
      <c r="C21956" s="4" t="inlineStr">
        <is>
          <t>P1</t>
        </is>
      </c>
      <c r="D21956" s="5" t="n">
        <v>147</v>
      </c>
      <c r="E21956" s="5" t="n">
        <v>4</v>
      </c>
      <c r="F21956" s="5" t="n">
        <v>2</v>
      </c>
      <c r="G21956" s="5">
        <f>E21956-F21956</f>
        <v/>
      </c>
      <c r="H21956" s="5">
        <f>'Notes'!$B$4</f>
        <v/>
      </c>
      <c r="I21956" s="5">
        <f>ROUNDUP(D21956/H21956,0)</f>
        <v/>
      </c>
      <c r="J21956" s="6">
        <f>G21956-I21956</f>
        <v/>
      </c>
      <c r="K21956" s="4">
        <f>IF(J21956&lt;0,"Deficit",IF(J21956=0,"Exact fit","Surplus"))</f>
        <v/>
      </c>
    </row>
    <row r="21957">
      <c r="A21957" s="4" t="n">
        <v>551101</v>
      </c>
      <c r="B21957" s="4" t="inlineStr">
        <is>
          <t>GS BUKORA</t>
        </is>
      </c>
      <c r="C21957" s="4" t="inlineStr">
        <is>
          <t>P2</t>
        </is>
      </c>
      <c r="D21957" s="5" t="n">
        <v>110</v>
      </c>
      <c r="E21957" s="5" t="n">
        <v>4</v>
      </c>
      <c r="F21957" s="5" t="n">
        <v>2</v>
      </c>
      <c r="G21957" s="5">
        <f>E21957-F21957</f>
        <v/>
      </c>
      <c r="H21957" s="5">
        <f>'Notes'!$B$4</f>
        <v/>
      </c>
      <c r="I21957" s="5">
        <f>ROUNDUP(D21957/H21957,0)</f>
        <v/>
      </c>
      <c r="J21957" s="6">
        <f>G21957-I21957</f>
        <v/>
      </c>
      <c r="K21957" s="4">
        <f>IF(J21957&lt;0,"Deficit",IF(J21957=0,"Exact fit","Surplus"))</f>
        <v/>
      </c>
    </row>
    <row r="21958">
      <c r="A21958" s="4" t="n">
        <v>551101</v>
      </c>
      <c r="B21958" s="4" t="inlineStr">
        <is>
          <t>GS BUKORA</t>
        </is>
      </c>
      <c r="C21958" s="4" t="inlineStr">
        <is>
          <t>P3</t>
        </is>
      </c>
      <c r="D21958" s="5" t="n">
        <v>177</v>
      </c>
      <c r="E21958" s="5" t="n">
        <v>4</v>
      </c>
      <c r="F21958" s="5" t="n">
        <v>2</v>
      </c>
      <c r="G21958" s="5">
        <f>E21958-F21958</f>
        <v/>
      </c>
      <c r="H21958" s="5">
        <f>'Notes'!$B$4</f>
        <v/>
      </c>
      <c r="I21958" s="5">
        <f>ROUNDUP(D21958/H21958,0)</f>
        <v/>
      </c>
      <c r="J21958" s="6">
        <f>G21958-I21958</f>
        <v/>
      </c>
      <c r="K21958" s="4">
        <f>IF(J21958&lt;0,"Deficit",IF(J21958=0,"Exact fit","Surplus"))</f>
        <v/>
      </c>
    </row>
    <row r="21959">
      <c r="A21959" s="4" t="n">
        <v>551101</v>
      </c>
      <c r="B21959" s="4" t="inlineStr">
        <is>
          <t>GS BUKORA</t>
        </is>
      </c>
      <c r="C21959" s="4" t="inlineStr">
        <is>
          <t>P4</t>
        </is>
      </c>
      <c r="D21959" s="5" t="n">
        <v>152</v>
      </c>
      <c r="E21959" s="5" t="n">
        <v>4</v>
      </c>
      <c r="F21959" s="5" t="n">
        <v>0</v>
      </c>
      <c r="G21959" s="5">
        <f>E21959-F21959</f>
        <v/>
      </c>
      <c r="H21959" s="5">
        <f>'Notes'!$B$4</f>
        <v/>
      </c>
      <c r="I21959" s="5">
        <f>ROUNDUP(D21959/H21959,0)</f>
        <v/>
      </c>
      <c r="J21959" s="6">
        <f>G21959-I21959</f>
        <v/>
      </c>
      <c r="K21959" s="4">
        <f>IF(J21959&lt;0,"Deficit",IF(J21959=0,"Exact fit","Surplus"))</f>
        <v/>
      </c>
    </row>
    <row r="21960">
      <c r="A21960" s="4" t="n">
        <v>551101</v>
      </c>
      <c r="B21960" s="4" t="inlineStr">
        <is>
          <t>GS BUKORA</t>
        </is>
      </c>
      <c r="C21960" s="4" t="inlineStr">
        <is>
          <t>P5</t>
        </is>
      </c>
      <c r="D21960" s="5" t="n">
        <v>157</v>
      </c>
      <c r="E21960" s="5" t="n">
        <v>3</v>
      </c>
      <c r="F21960" s="5" t="n">
        <v>0</v>
      </c>
      <c r="G21960" s="5">
        <f>E21960-F21960</f>
        <v/>
      </c>
      <c r="H21960" s="5">
        <f>'Notes'!$B$4</f>
        <v/>
      </c>
      <c r="I21960" s="5">
        <f>ROUNDUP(D21960/H21960,0)</f>
        <v/>
      </c>
      <c r="J21960" s="6">
        <f>G21960-I21960</f>
        <v/>
      </c>
      <c r="K21960" s="4">
        <f>IF(J21960&lt;0,"Deficit",IF(J21960=0,"Exact fit","Surplus"))</f>
        <v/>
      </c>
    </row>
    <row r="21961">
      <c r="A21961" s="4" t="n">
        <v>551101</v>
      </c>
      <c r="B21961" s="4" t="inlineStr">
        <is>
          <t>GS BUKORA</t>
        </is>
      </c>
      <c r="C21961" s="4" t="inlineStr">
        <is>
          <t>P6</t>
        </is>
      </c>
      <c r="D21961" s="5" t="n">
        <v>88</v>
      </c>
      <c r="E21961" s="5" t="n">
        <v>2</v>
      </c>
      <c r="F21961" s="5" t="n">
        <v>0</v>
      </c>
      <c r="G21961" s="5">
        <f>E21961-F21961</f>
        <v/>
      </c>
      <c r="H21961" s="5">
        <f>'Notes'!$B$4</f>
        <v/>
      </c>
      <c r="I21961" s="5">
        <f>ROUNDUP(D21961/H21961,0)</f>
        <v/>
      </c>
      <c r="J21961" s="6">
        <f>G21961-I21961</f>
        <v/>
      </c>
      <c r="K21961" s="4">
        <f>IF(J21961&lt;0,"Deficit",IF(J21961=0,"Exact fit","Surplus"))</f>
        <v/>
      </c>
    </row>
    <row r="21962">
      <c r="A21962" s="4" t="n">
        <v>551103</v>
      </c>
      <c r="B21962" s="4" t="inlineStr">
        <is>
          <t>GS KIYANZI / TSS</t>
        </is>
      </c>
      <c r="C21962" s="4" t="inlineStr">
        <is>
          <t>P1</t>
        </is>
      </c>
      <c r="D21962" s="5" t="n">
        <v>200</v>
      </c>
      <c r="E21962" s="5" t="n">
        <v>6</v>
      </c>
      <c r="F21962" s="5" t="n">
        <v>3</v>
      </c>
      <c r="G21962" s="5">
        <f>E21962-F21962</f>
        <v/>
      </c>
      <c r="H21962" s="5">
        <f>'Notes'!$B$4</f>
        <v/>
      </c>
      <c r="I21962" s="5">
        <f>ROUNDUP(D21962/H21962,0)</f>
        <v/>
      </c>
      <c r="J21962" s="6">
        <f>G21962-I21962</f>
        <v/>
      </c>
      <c r="K21962" s="4">
        <f>IF(J21962&lt;0,"Deficit",IF(J21962=0,"Exact fit","Surplus"))</f>
        <v/>
      </c>
    </row>
    <row r="21963">
      <c r="A21963" s="4" t="n">
        <v>551103</v>
      </c>
      <c r="B21963" s="4" t="inlineStr">
        <is>
          <t>GS KIYANZI / TSS</t>
        </is>
      </c>
      <c r="C21963" s="4" t="inlineStr">
        <is>
          <t>P2</t>
        </is>
      </c>
      <c r="D21963" s="5" t="n">
        <v>157</v>
      </c>
      <c r="E21963" s="5" t="n">
        <v>4</v>
      </c>
      <c r="F21963" s="5" t="n">
        <v>2</v>
      </c>
      <c r="G21963" s="5">
        <f>E21963-F21963</f>
        <v/>
      </c>
      <c r="H21963" s="5">
        <f>'Notes'!$B$4</f>
        <v/>
      </c>
      <c r="I21963" s="5">
        <f>ROUNDUP(D21963/H21963,0)</f>
        <v/>
      </c>
      <c r="J21963" s="6">
        <f>G21963-I21963</f>
        <v/>
      </c>
      <c r="K21963" s="4">
        <f>IF(J21963&lt;0,"Deficit",IF(J21963=0,"Exact fit","Surplus"))</f>
        <v/>
      </c>
    </row>
    <row r="21964">
      <c r="A21964" s="4" t="n">
        <v>551103</v>
      </c>
      <c r="B21964" s="4" t="inlineStr">
        <is>
          <t>GS KIYANZI / TSS</t>
        </is>
      </c>
      <c r="C21964" s="4" t="inlineStr">
        <is>
          <t>P3</t>
        </is>
      </c>
      <c r="D21964" s="5" t="n">
        <v>182</v>
      </c>
      <c r="E21964" s="5" t="n">
        <v>4</v>
      </c>
      <c r="F21964" s="5" t="n">
        <v>0</v>
      </c>
      <c r="G21964" s="5">
        <f>E21964-F21964</f>
        <v/>
      </c>
      <c r="H21964" s="5">
        <f>'Notes'!$B$4</f>
        <v/>
      </c>
      <c r="I21964" s="5">
        <f>ROUNDUP(D21964/H21964,0)</f>
        <v/>
      </c>
      <c r="J21964" s="6">
        <f>G21964-I21964</f>
        <v/>
      </c>
      <c r="K21964" s="4">
        <f>IF(J21964&lt;0,"Deficit",IF(J21964=0,"Exact fit","Surplus"))</f>
        <v/>
      </c>
    </row>
    <row r="21965">
      <c r="A21965" s="4" t="n">
        <v>551103</v>
      </c>
      <c r="B21965" s="4" t="inlineStr">
        <is>
          <t>GS KIYANZI / TSS</t>
        </is>
      </c>
      <c r="C21965" s="4" t="inlineStr">
        <is>
          <t>P4</t>
        </is>
      </c>
      <c r="D21965" s="5" t="n">
        <v>158</v>
      </c>
      <c r="E21965" s="5" t="n">
        <v>4</v>
      </c>
      <c r="F21965" s="5" t="n">
        <v>0</v>
      </c>
      <c r="G21965" s="5">
        <f>E21965-F21965</f>
        <v/>
      </c>
      <c r="H21965" s="5">
        <f>'Notes'!$B$4</f>
        <v/>
      </c>
      <c r="I21965" s="5">
        <f>ROUNDUP(D21965/H21965,0)</f>
        <v/>
      </c>
      <c r="J21965" s="6">
        <f>G21965-I21965</f>
        <v/>
      </c>
      <c r="K21965" s="4">
        <f>IF(J21965&lt;0,"Deficit",IF(J21965=0,"Exact fit","Surplus"))</f>
        <v/>
      </c>
    </row>
    <row r="21966">
      <c r="A21966" s="4" t="n">
        <v>551103</v>
      </c>
      <c r="B21966" s="4" t="inlineStr">
        <is>
          <t>GS KIYANZI / TSS</t>
        </is>
      </c>
      <c r="C21966" s="4" t="inlineStr">
        <is>
          <t>P5</t>
        </is>
      </c>
      <c r="D21966" s="5" t="n">
        <v>192</v>
      </c>
      <c r="E21966" s="5" t="n">
        <v>4</v>
      </c>
      <c r="F21966" s="5" t="n">
        <v>0</v>
      </c>
      <c r="G21966" s="5">
        <f>E21966-F21966</f>
        <v/>
      </c>
      <c r="H21966" s="5">
        <f>'Notes'!$B$4</f>
        <v/>
      </c>
      <c r="I21966" s="5">
        <f>ROUNDUP(D21966/H21966,0)</f>
        <v/>
      </c>
      <c r="J21966" s="6">
        <f>G21966-I21966</f>
        <v/>
      </c>
      <c r="K21966" s="4">
        <f>IF(J21966&lt;0,"Deficit",IF(J21966=0,"Exact fit","Surplus"))</f>
        <v/>
      </c>
    </row>
    <row r="21967">
      <c r="A21967" s="4" t="n">
        <v>551103</v>
      </c>
      <c r="B21967" s="4" t="inlineStr">
        <is>
          <t>GS KIYANZI / TSS</t>
        </is>
      </c>
      <c r="C21967" s="4" t="inlineStr">
        <is>
          <t>P6</t>
        </is>
      </c>
      <c r="D21967" s="5" t="n">
        <v>73</v>
      </c>
      <c r="E21967" s="5" t="n">
        <v>2</v>
      </c>
      <c r="F21967" s="5" t="n">
        <v>0</v>
      </c>
      <c r="G21967" s="5">
        <f>E21967-F21967</f>
        <v/>
      </c>
      <c r="H21967" s="5">
        <f>'Notes'!$B$4</f>
        <v/>
      </c>
      <c r="I21967" s="5">
        <f>ROUNDUP(D21967/H21967,0)</f>
        <v/>
      </c>
      <c r="J21967" s="6">
        <f>G21967-I21967</f>
        <v/>
      </c>
      <c r="K21967" s="4">
        <f>IF(J21967&lt;0,"Deficit",IF(J21967=0,"Exact fit","Surplus"))</f>
        <v/>
      </c>
    </row>
    <row r="21968">
      <c r="A21968" s="4" t="n">
        <v>551104</v>
      </c>
      <c r="B21968" s="4" t="inlineStr">
        <is>
          <t>GS PAYSANNAT G</t>
        </is>
      </c>
      <c r="C21968" s="4" t="inlineStr">
        <is>
          <t>P1</t>
        </is>
      </c>
      <c r="D21968" s="5" t="n">
        <v>383</v>
      </c>
      <c r="E21968" s="5" t="n">
        <v>8</v>
      </c>
      <c r="F21968" s="5" t="n">
        <v>1</v>
      </c>
      <c r="G21968" s="5">
        <f>E21968-F21968</f>
        <v/>
      </c>
      <c r="H21968" s="5">
        <f>'Notes'!$B$4</f>
        <v/>
      </c>
      <c r="I21968" s="5">
        <f>ROUNDUP(D21968/H21968,0)</f>
        <v/>
      </c>
      <c r="J21968" s="6">
        <f>G21968-I21968</f>
        <v/>
      </c>
      <c r="K21968" s="4">
        <f>IF(J21968&lt;0,"Deficit",IF(J21968=0,"Exact fit","Surplus"))</f>
        <v/>
      </c>
    </row>
    <row r="21969">
      <c r="A21969" s="4" t="n">
        <v>551104</v>
      </c>
      <c r="B21969" s="4" t="inlineStr">
        <is>
          <t>GS PAYSANNAT G</t>
        </is>
      </c>
      <c r="C21969" s="4" t="inlineStr">
        <is>
          <t>P2</t>
        </is>
      </c>
      <c r="D21969" s="5" t="n">
        <v>274</v>
      </c>
      <c r="E21969" s="5" t="n">
        <v>6</v>
      </c>
      <c r="F21969" s="5" t="n">
        <v>1</v>
      </c>
      <c r="G21969" s="5">
        <f>E21969-F21969</f>
        <v/>
      </c>
      <c r="H21969" s="5">
        <f>'Notes'!$B$4</f>
        <v/>
      </c>
      <c r="I21969" s="5">
        <f>ROUNDUP(D21969/H21969,0)</f>
        <v/>
      </c>
      <c r="J21969" s="6">
        <f>G21969-I21969</f>
        <v/>
      </c>
      <c r="K21969" s="4">
        <f>IF(J21969&lt;0,"Deficit",IF(J21969=0,"Exact fit","Surplus"))</f>
        <v/>
      </c>
    </row>
    <row r="21970">
      <c r="A21970" s="4" t="n">
        <v>551104</v>
      </c>
      <c r="B21970" s="4" t="inlineStr">
        <is>
          <t>GS PAYSANNAT G</t>
        </is>
      </c>
      <c r="C21970" s="4" t="inlineStr">
        <is>
          <t>P3</t>
        </is>
      </c>
      <c r="D21970" s="5" t="n">
        <v>292</v>
      </c>
      <c r="E21970" s="5" t="n">
        <v>6</v>
      </c>
      <c r="F21970" s="5" t="n">
        <v>0</v>
      </c>
      <c r="G21970" s="5">
        <f>E21970-F21970</f>
        <v/>
      </c>
      <c r="H21970" s="5">
        <f>'Notes'!$B$4</f>
        <v/>
      </c>
      <c r="I21970" s="5">
        <f>ROUNDUP(D21970/H21970,0)</f>
        <v/>
      </c>
      <c r="J21970" s="6">
        <f>G21970-I21970</f>
        <v/>
      </c>
      <c r="K21970" s="4">
        <f>IF(J21970&lt;0,"Deficit",IF(J21970=0,"Exact fit","Surplus"))</f>
        <v/>
      </c>
    </row>
    <row r="21971">
      <c r="A21971" s="4" t="n">
        <v>551104</v>
      </c>
      <c r="B21971" s="4" t="inlineStr">
        <is>
          <t>GS PAYSANNAT G</t>
        </is>
      </c>
      <c r="C21971" s="4" t="inlineStr">
        <is>
          <t>P4</t>
        </is>
      </c>
      <c r="D21971" s="5" t="n">
        <v>263</v>
      </c>
      <c r="E21971" s="5" t="n">
        <v>6</v>
      </c>
      <c r="F21971" s="5" t="n">
        <v>0</v>
      </c>
      <c r="G21971" s="5">
        <f>E21971-F21971</f>
        <v/>
      </c>
      <c r="H21971" s="5">
        <f>'Notes'!$B$4</f>
        <v/>
      </c>
      <c r="I21971" s="5">
        <f>ROUNDUP(D21971/H21971,0)</f>
        <v/>
      </c>
      <c r="J21971" s="6">
        <f>G21971-I21971</f>
        <v/>
      </c>
      <c r="K21971" s="4">
        <f>IF(J21971&lt;0,"Deficit",IF(J21971=0,"Exact fit","Surplus"))</f>
        <v/>
      </c>
    </row>
    <row r="21972">
      <c r="A21972" s="4" t="n">
        <v>551104</v>
      </c>
      <c r="B21972" s="4" t="inlineStr">
        <is>
          <t>GS PAYSANNAT G</t>
        </is>
      </c>
      <c r="C21972" s="4" t="inlineStr">
        <is>
          <t>P5</t>
        </is>
      </c>
      <c r="D21972" s="5" t="n">
        <v>286</v>
      </c>
      <c r="E21972" s="5" t="n">
        <v>6</v>
      </c>
      <c r="F21972" s="5" t="n">
        <v>0</v>
      </c>
      <c r="G21972" s="5">
        <f>E21972-F21972</f>
        <v/>
      </c>
      <c r="H21972" s="5">
        <f>'Notes'!$B$4</f>
        <v/>
      </c>
      <c r="I21972" s="5">
        <f>ROUNDUP(D21972/H21972,0)</f>
        <v/>
      </c>
      <c r="J21972" s="6">
        <f>G21972-I21972</f>
        <v/>
      </c>
      <c r="K21972" s="4">
        <f>IF(J21972&lt;0,"Deficit",IF(J21972=0,"Exact fit","Surplus"))</f>
        <v/>
      </c>
    </row>
    <row r="21973">
      <c r="A21973" s="4" t="n">
        <v>551104</v>
      </c>
      <c r="B21973" s="4" t="inlineStr">
        <is>
          <t>GS PAYSANNAT G</t>
        </is>
      </c>
      <c r="C21973" s="4" t="inlineStr">
        <is>
          <t>P6</t>
        </is>
      </c>
      <c r="D21973" s="5" t="n">
        <v>81</v>
      </c>
      <c r="E21973" s="5" t="n">
        <v>2</v>
      </c>
      <c r="F21973" s="5" t="n">
        <v>0</v>
      </c>
      <c r="G21973" s="5">
        <f>E21973-F21973</f>
        <v/>
      </c>
      <c r="H21973" s="5">
        <f>'Notes'!$B$4</f>
        <v/>
      </c>
      <c r="I21973" s="5">
        <f>ROUNDUP(D21973/H21973,0)</f>
        <v/>
      </c>
      <c r="J21973" s="6">
        <f>G21973-I21973</f>
        <v/>
      </c>
      <c r="K21973" s="4">
        <f>IF(J21973&lt;0,"Deficit",IF(J21973=0,"Exact fit","Surplus"))</f>
        <v/>
      </c>
    </row>
    <row r="21974">
      <c r="A21974" s="4" t="n">
        <v>551106</v>
      </c>
      <c r="B21974" s="4" t="inlineStr">
        <is>
          <t>GS RUSUMO</t>
        </is>
      </c>
      <c r="C21974" s="4" t="inlineStr">
        <is>
          <t>P1</t>
        </is>
      </c>
      <c r="D21974" s="5" t="n">
        <v>249</v>
      </c>
      <c r="E21974" s="5" t="n">
        <v>6</v>
      </c>
      <c r="F21974" s="5" t="n">
        <v>3</v>
      </c>
      <c r="G21974" s="5">
        <f>E21974-F21974</f>
        <v/>
      </c>
      <c r="H21974" s="5">
        <f>'Notes'!$B$4</f>
        <v/>
      </c>
      <c r="I21974" s="5">
        <f>ROUNDUP(D21974/H21974,0)</f>
        <v/>
      </c>
      <c r="J21974" s="6">
        <f>G21974-I21974</f>
        <v/>
      </c>
      <c r="K21974" s="4">
        <f>IF(J21974&lt;0,"Deficit",IF(J21974=0,"Exact fit","Surplus"))</f>
        <v/>
      </c>
    </row>
    <row r="21975">
      <c r="A21975" s="4" t="n">
        <v>551106</v>
      </c>
      <c r="B21975" s="4" t="inlineStr">
        <is>
          <t>GS RUSUMO</t>
        </is>
      </c>
      <c r="C21975" s="4" t="inlineStr">
        <is>
          <t>P2</t>
        </is>
      </c>
      <c r="D21975" s="5" t="n">
        <v>253</v>
      </c>
      <c r="E21975" s="5" t="n">
        <v>6</v>
      </c>
      <c r="F21975" s="5" t="n">
        <v>3</v>
      </c>
      <c r="G21975" s="5">
        <f>E21975-F21975</f>
        <v/>
      </c>
      <c r="H21975" s="5">
        <f>'Notes'!$B$4</f>
        <v/>
      </c>
      <c r="I21975" s="5">
        <f>ROUNDUP(D21975/H21975,0)</f>
        <v/>
      </c>
      <c r="J21975" s="6">
        <f>G21975-I21975</f>
        <v/>
      </c>
      <c r="K21975" s="4">
        <f>IF(J21975&lt;0,"Deficit",IF(J21975=0,"Exact fit","Surplus"))</f>
        <v/>
      </c>
    </row>
    <row r="21976">
      <c r="A21976" s="4" t="n">
        <v>551106</v>
      </c>
      <c r="B21976" s="4" t="inlineStr">
        <is>
          <t>GS RUSUMO</t>
        </is>
      </c>
      <c r="C21976" s="4" t="inlineStr">
        <is>
          <t>P3</t>
        </is>
      </c>
      <c r="D21976" s="5" t="n">
        <v>258</v>
      </c>
      <c r="E21976" s="5" t="n">
        <v>6</v>
      </c>
      <c r="F21976" s="5" t="n">
        <v>3</v>
      </c>
      <c r="G21976" s="5">
        <f>E21976-F21976</f>
        <v/>
      </c>
      <c r="H21976" s="5">
        <f>'Notes'!$B$4</f>
        <v/>
      </c>
      <c r="I21976" s="5">
        <f>ROUNDUP(D21976/H21976,0)</f>
        <v/>
      </c>
      <c r="J21976" s="6">
        <f>G21976-I21976</f>
        <v/>
      </c>
      <c r="K21976" s="4">
        <f>IF(J21976&lt;0,"Deficit",IF(J21976=0,"Exact fit","Surplus"))</f>
        <v/>
      </c>
    </row>
    <row r="21977">
      <c r="A21977" s="4" t="n">
        <v>551106</v>
      </c>
      <c r="B21977" s="4" t="inlineStr">
        <is>
          <t>GS RUSUMO</t>
        </is>
      </c>
      <c r="C21977" s="4" t="inlineStr">
        <is>
          <t>P4</t>
        </is>
      </c>
      <c r="D21977" s="5" t="n">
        <v>264</v>
      </c>
      <c r="E21977" s="5" t="n">
        <v>6</v>
      </c>
      <c r="F21977" s="5" t="n">
        <v>0</v>
      </c>
      <c r="G21977" s="5">
        <f>E21977-F21977</f>
        <v/>
      </c>
      <c r="H21977" s="5">
        <f>'Notes'!$B$4</f>
        <v/>
      </c>
      <c r="I21977" s="5">
        <f>ROUNDUP(D21977/H21977,0)</f>
        <v/>
      </c>
      <c r="J21977" s="6">
        <f>G21977-I21977</f>
        <v/>
      </c>
      <c r="K21977" s="4">
        <f>IF(J21977&lt;0,"Deficit",IF(J21977=0,"Exact fit","Surplus"))</f>
        <v/>
      </c>
    </row>
    <row r="21978">
      <c r="A21978" s="4" t="n">
        <v>551106</v>
      </c>
      <c r="B21978" s="4" t="inlineStr">
        <is>
          <t>GS RUSUMO</t>
        </is>
      </c>
      <c r="C21978" s="4" t="inlineStr">
        <is>
          <t>P5</t>
        </is>
      </c>
      <c r="D21978" s="5" t="n">
        <v>288</v>
      </c>
      <c r="E21978" s="5" t="n">
        <v>6</v>
      </c>
      <c r="F21978" s="5" t="n">
        <v>0</v>
      </c>
      <c r="G21978" s="5">
        <f>E21978-F21978</f>
        <v/>
      </c>
      <c r="H21978" s="5">
        <f>'Notes'!$B$4</f>
        <v/>
      </c>
      <c r="I21978" s="5">
        <f>ROUNDUP(D21978/H21978,0)</f>
        <v/>
      </c>
      <c r="J21978" s="6">
        <f>G21978-I21978</f>
        <v/>
      </c>
      <c r="K21978" s="4">
        <f>IF(J21978&lt;0,"Deficit",IF(J21978=0,"Exact fit","Surplus"))</f>
        <v/>
      </c>
    </row>
    <row r="21979">
      <c r="A21979" s="4" t="n">
        <v>551106</v>
      </c>
      <c r="B21979" s="4" t="inlineStr">
        <is>
          <t>GS RUSUMO</t>
        </is>
      </c>
      <c r="C21979" s="4" t="inlineStr">
        <is>
          <t>P6</t>
        </is>
      </c>
      <c r="D21979" s="5" t="n">
        <v>186</v>
      </c>
      <c r="E21979" s="5" t="n">
        <v>5</v>
      </c>
      <c r="F21979" s="5" t="n">
        <v>0</v>
      </c>
      <c r="G21979" s="5">
        <f>E21979-F21979</f>
        <v/>
      </c>
      <c r="H21979" s="5">
        <f>'Notes'!$B$4</f>
        <v/>
      </c>
      <c r="I21979" s="5">
        <f>ROUNDUP(D21979/H21979,0)</f>
        <v/>
      </c>
      <c r="J21979" s="6">
        <f>G21979-I21979</f>
        <v/>
      </c>
      <c r="K21979" s="4">
        <f>IF(J21979&lt;0,"Deficit",IF(J21979=0,"Exact fit","Surplus"))</f>
        <v/>
      </c>
    </row>
    <row r="21980">
      <c r="A21980" s="4" t="n">
        <v>551107</v>
      </c>
      <c r="B21980" s="4" t="inlineStr">
        <is>
          <t>GS MUMARARUNGU</t>
        </is>
      </c>
      <c r="C21980" s="4" t="inlineStr">
        <is>
          <t>P1</t>
        </is>
      </c>
      <c r="D21980" s="5" t="n">
        <v>280</v>
      </c>
      <c r="E21980" s="5" t="n">
        <v>6</v>
      </c>
      <c r="F21980" s="5" t="n">
        <v>3</v>
      </c>
      <c r="G21980" s="5">
        <f>E21980-F21980</f>
        <v/>
      </c>
      <c r="H21980" s="5">
        <f>'Notes'!$B$4</f>
        <v/>
      </c>
      <c r="I21980" s="5">
        <f>ROUNDUP(D21980/H21980,0)</f>
        <v/>
      </c>
      <c r="J21980" s="6">
        <f>G21980-I21980</f>
        <v/>
      </c>
      <c r="K21980" s="4">
        <f>IF(J21980&lt;0,"Deficit",IF(J21980=0,"Exact fit","Surplus"))</f>
        <v/>
      </c>
    </row>
    <row r="21981">
      <c r="A21981" s="4" t="n">
        <v>551107</v>
      </c>
      <c r="B21981" s="4" t="inlineStr">
        <is>
          <t>GS MUMARARUNGU</t>
        </is>
      </c>
      <c r="C21981" s="4" t="inlineStr">
        <is>
          <t>P2</t>
        </is>
      </c>
      <c r="D21981" s="5" t="n">
        <v>268</v>
      </c>
      <c r="E21981" s="5" t="n">
        <v>6</v>
      </c>
      <c r="F21981" s="5" t="n">
        <v>3</v>
      </c>
      <c r="G21981" s="5">
        <f>E21981-F21981</f>
        <v/>
      </c>
      <c r="H21981" s="5">
        <f>'Notes'!$B$4</f>
        <v/>
      </c>
      <c r="I21981" s="5">
        <f>ROUNDUP(D21981/H21981,0)</f>
        <v/>
      </c>
      <c r="J21981" s="6">
        <f>G21981-I21981</f>
        <v/>
      </c>
      <c r="K21981" s="4">
        <f>IF(J21981&lt;0,"Deficit",IF(J21981=0,"Exact fit","Surplus"))</f>
        <v/>
      </c>
    </row>
    <row r="21982">
      <c r="A21982" s="4" t="n">
        <v>551107</v>
      </c>
      <c r="B21982" s="4" t="inlineStr">
        <is>
          <t>GS MUMARARUNGU</t>
        </is>
      </c>
      <c r="C21982" s="4" t="inlineStr">
        <is>
          <t>P3</t>
        </is>
      </c>
      <c r="D21982" s="5" t="n">
        <v>220</v>
      </c>
      <c r="E21982" s="5" t="n">
        <v>4</v>
      </c>
      <c r="F21982" s="5" t="n">
        <v>0</v>
      </c>
      <c r="G21982" s="5">
        <f>E21982-F21982</f>
        <v/>
      </c>
      <c r="H21982" s="5">
        <f>'Notes'!$B$4</f>
        <v/>
      </c>
      <c r="I21982" s="5">
        <f>ROUNDUP(D21982/H21982,0)</f>
        <v/>
      </c>
      <c r="J21982" s="6">
        <f>G21982-I21982</f>
        <v/>
      </c>
      <c r="K21982" s="4">
        <f>IF(J21982&lt;0,"Deficit",IF(J21982=0,"Exact fit","Surplus"))</f>
        <v/>
      </c>
    </row>
    <row r="21983">
      <c r="A21983" s="4" t="n">
        <v>551107</v>
      </c>
      <c r="B21983" s="4" t="inlineStr">
        <is>
          <t>GS MUMARARUNGU</t>
        </is>
      </c>
      <c r="C21983" s="4" t="inlineStr">
        <is>
          <t>P4</t>
        </is>
      </c>
      <c r="D21983" s="5" t="n">
        <v>200</v>
      </c>
      <c r="E21983" s="5" t="n">
        <v>4</v>
      </c>
      <c r="F21983" s="5" t="n">
        <v>0</v>
      </c>
      <c r="G21983" s="5">
        <f>E21983-F21983</f>
        <v/>
      </c>
      <c r="H21983" s="5">
        <f>'Notes'!$B$4</f>
        <v/>
      </c>
      <c r="I21983" s="5">
        <f>ROUNDUP(D21983/H21983,0)</f>
        <v/>
      </c>
      <c r="J21983" s="6">
        <f>G21983-I21983</f>
        <v/>
      </c>
      <c r="K21983" s="4">
        <f>IF(J21983&lt;0,"Deficit",IF(J21983=0,"Exact fit","Surplus"))</f>
        <v/>
      </c>
    </row>
    <row r="21984">
      <c r="A21984" s="4" t="n">
        <v>551107</v>
      </c>
      <c r="B21984" s="4" t="inlineStr">
        <is>
          <t>GS MUMARARUNGU</t>
        </is>
      </c>
      <c r="C21984" s="4" t="inlineStr">
        <is>
          <t>P5</t>
        </is>
      </c>
      <c r="D21984" s="5" t="n">
        <v>183</v>
      </c>
      <c r="E21984" s="5" t="n">
        <v>4</v>
      </c>
      <c r="F21984" s="5" t="n">
        <v>0</v>
      </c>
      <c r="G21984" s="5">
        <f>E21984-F21984</f>
        <v/>
      </c>
      <c r="H21984" s="5">
        <f>'Notes'!$B$4</f>
        <v/>
      </c>
      <c r="I21984" s="5">
        <f>ROUNDUP(D21984/H21984,0)</f>
        <v/>
      </c>
      <c r="J21984" s="6">
        <f>G21984-I21984</f>
        <v/>
      </c>
      <c r="K21984" s="4">
        <f>IF(J21984&lt;0,"Deficit",IF(J21984=0,"Exact fit","Surplus"))</f>
        <v/>
      </c>
    </row>
    <row r="21985">
      <c r="A21985" s="4" t="n">
        <v>551107</v>
      </c>
      <c r="B21985" s="4" t="inlineStr">
        <is>
          <t>GS MUMARARUNGU</t>
        </is>
      </c>
      <c r="C21985" s="4" t="inlineStr">
        <is>
          <t>P6</t>
        </is>
      </c>
      <c r="D21985" s="5" t="n">
        <v>88</v>
      </c>
      <c r="E21985" s="5" t="n">
        <v>2</v>
      </c>
      <c r="F21985" s="5" t="n">
        <v>0</v>
      </c>
      <c r="G21985" s="5">
        <f>E21985-F21985</f>
        <v/>
      </c>
      <c r="H21985" s="5">
        <f>'Notes'!$B$4</f>
        <v/>
      </c>
      <c r="I21985" s="5">
        <f>ROUNDUP(D21985/H21985,0)</f>
        <v/>
      </c>
      <c r="J21985" s="6">
        <f>G21985-I21985</f>
        <v/>
      </c>
      <c r="K21985" s="4">
        <f>IF(J21985&lt;0,"Deficit",IF(J21985=0,"Exact fit","Surplus"))</f>
        <v/>
      </c>
    </row>
    <row r="21986">
      <c r="A21986" s="4" t="n">
        <v>551108</v>
      </c>
      <c r="B21986" s="4" t="inlineStr">
        <is>
          <t>ECOLE DE CHUTE</t>
        </is>
      </c>
      <c r="C21986" s="4" t="inlineStr">
        <is>
          <t>P1</t>
        </is>
      </c>
      <c r="D21986" s="5" t="n">
        <v>38</v>
      </c>
      <c r="E21986" s="5" t="n">
        <v>1</v>
      </c>
      <c r="F21986" s="5" t="n">
        <v>0</v>
      </c>
      <c r="G21986" s="5">
        <f>E21986-F21986</f>
        <v/>
      </c>
      <c r="H21986" s="5">
        <f>'Notes'!$B$4</f>
        <v/>
      </c>
      <c r="I21986" s="5">
        <f>ROUNDUP(D21986/H21986,0)</f>
        <v/>
      </c>
      <c r="J21986" s="6">
        <f>G21986-I21986</f>
        <v/>
      </c>
      <c r="K21986" s="4">
        <f>IF(J21986&lt;0,"Deficit",IF(J21986=0,"Exact fit","Surplus"))</f>
        <v/>
      </c>
    </row>
    <row r="21987">
      <c r="A21987" s="4" t="n">
        <v>551108</v>
      </c>
      <c r="B21987" s="4" t="inlineStr">
        <is>
          <t>ECOLE DE CHUTE</t>
        </is>
      </c>
      <c r="C21987" s="4" t="inlineStr">
        <is>
          <t>P2</t>
        </is>
      </c>
      <c r="D21987" s="5" t="n">
        <v>28</v>
      </c>
      <c r="E21987" s="5" t="n">
        <v>1</v>
      </c>
      <c r="F21987" s="5" t="n">
        <v>0</v>
      </c>
      <c r="G21987" s="5">
        <f>E21987-F21987</f>
        <v/>
      </c>
      <c r="H21987" s="5">
        <f>'Notes'!$B$4</f>
        <v/>
      </c>
      <c r="I21987" s="5">
        <f>ROUNDUP(D21987/H21987,0)</f>
        <v/>
      </c>
      <c r="J21987" s="6">
        <f>G21987-I21987</f>
        <v/>
      </c>
      <c r="K21987" s="4">
        <f>IF(J21987&lt;0,"Deficit",IF(J21987=0,"Exact fit","Surplus"))</f>
        <v/>
      </c>
    </row>
    <row r="21988">
      <c r="A21988" s="4" t="n">
        <v>551108</v>
      </c>
      <c r="B21988" s="4" t="inlineStr">
        <is>
          <t>ECOLE DE CHUTE</t>
        </is>
      </c>
      <c r="C21988" s="4" t="inlineStr">
        <is>
          <t>P3</t>
        </is>
      </c>
      <c r="D21988" s="5" t="n">
        <v>39</v>
      </c>
      <c r="E21988" s="5" t="n">
        <v>1</v>
      </c>
      <c r="F21988" s="5" t="n">
        <v>0</v>
      </c>
      <c r="G21988" s="5">
        <f>E21988-F21988</f>
        <v/>
      </c>
      <c r="H21988" s="5">
        <f>'Notes'!$B$4</f>
        <v/>
      </c>
      <c r="I21988" s="5">
        <f>ROUNDUP(D21988/H21988,0)</f>
        <v/>
      </c>
      <c r="J21988" s="6">
        <f>G21988-I21988</f>
        <v/>
      </c>
      <c r="K21988" s="4">
        <f>IF(J21988&lt;0,"Deficit",IF(J21988=0,"Exact fit","Surplus"))</f>
        <v/>
      </c>
    </row>
    <row r="21989">
      <c r="A21989" s="4" t="n">
        <v>551108</v>
      </c>
      <c r="B21989" s="4" t="inlineStr">
        <is>
          <t>ECOLE DE CHUTE</t>
        </is>
      </c>
      <c r="C21989" s="4" t="inlineStr">
        <is>
          <t>P4</t>
        </is>
      </c>
      <c r="D21989" s="5" t="n">
        <v>41</v>
      </c>
      <c r="E21989" s="5" t="n">
        <v>1</v>
      </c>
      <c r="F21989" s="5" t="n">
        <v>0</v>
      </c>
      <c r="G21989" s="5">
        <f>E21989-F21989</f>
        <v/>
      </c>
      <c r="H21989" s="5">
        <f>'Notes'!$B$4</f>
        <v/>
      </c>
      <c r="I21989" s="5">
        <f>ROUNDUP(D21989/H21989,0)</f>
        <v/>
      </c>
      <c r="J21989" s="6">
        <f>G21989-I21989</f>
        <v/>
      </c>
      <c r="K21989" s="4">
        <f>IF(J21989&lt;0,"Deficit",IF(J21989=0,"Exact fit","Surplus"))</f>
        <v/>
      </c>
    </row>
    <row r="21990">
      <c r="A21990" s="4" t="n">
        <v>551108</v>
      </c>
      <c r="B21990" s="4" t="inlineStr">
        <is>
          <t>ECOLE DE CHUTE</t>
        </is>
      </c>
      <c r="C21990" s="4" t="inlineStr">
        <is>
          <t>P5</t>
        </is>
      </c>
      <c r="D21990" s="5" t="n">
        <v>27</v>
      </c>
      <c r="E21990" s="5" t="n">
        <v>1</v>
      </c>
      <c r="F21990" s="5" t="n">
        <v>0</v>
      </c>
      <c r="G21990" s="5">
        <f>E21990-F21990</f>
        <v/>
      </c>
      <c r="H21990" s="5">
        <f>'Notes'!$B$4</f>
        <v/>
      </c>
      <c r="I21990" s="5">
        <f>ROUNDUP(D21990/H21990,0)</f>
        <v/>
      </c>
      <c r="J21990" s="6">
        <f>G21990-I21990</f>
        <v/>
      </c>
      <c r="K21990" s="4">
        <f>IF(J21990&lt;0,"Deficit",IF(J21990=0,"Exact fit","Surplus"))</f>
        <v/>
      </c>
    </row>
    <row r="21991">
      <c r="A21991" s="4" t="n">
        <v>551108</v>
      </c>
      <c r="B21991" s="4" t="inlineStr">
        <is>
          <t>ECOLE DE CHUTE</t>
        </is>
      </c>
      <c r="C21991" s="4" t="inlineStr">
        <is>
          <t>P6</t>
        </is>
      </c>
      <c r="D21991" s="5" t="n">
        <v>21</v>
      </c>
      <c r="E21991" s="5" t="n">
        <v>1</v>
      </c>
      <c r="F21991" s="5" t="n">
        <v>0</v>
      </c>
      <c r="G21991" s="5">
        <f>E21991-F21991</f>
        <v/>
      </c>
      <c r="H21991" s="5">
        <f>'Notes'!$B$4</f>
        <v/>
      </c>
      <c r="I21991" s="5">
        <f>ROUNDUP(D21991/H21991,0)</f>
        <v/>
      </c>
      <c r="J21991" s="6">
        <f>G21991-I21991</f>
        <v/>
      </c>
      <c r="K21991" s="4">
        <f>IF(J21991&lt;0,"Deficit",IF(J21991=0,"Exact fit","Surplus"))</f>
        <v/>
      </c>
    </row>
    <row r="21992">
      <c r="A21992" s="4" t="n">
        <v>551111</v>
      </c>
      <c r="B21992" s="4" t="inlineStr">
        <is>
          <t>EP RUMURI</t>
        </is>
      </c>
      <c r="C21992" s="4" t="inlineStr">
        <is>
          <t>P1</t>
        </is>
      </c>
      <c r="D21992" s="5" t="n">
        <v>148</v>
      </c>
      <c r="E21992" s="5" t="n">
        <v>4</v>
      </c>
      <c r="F21992" s="5" t="n">
        <v>2</v>
      </c>
      <c r="G21992" s="5">
        <f>E21992-F21992</f>
        <v/>
      </c>
      <c r="H21992" s="5">
        <f>'Notes'!$B$4</f>
        <v/>
      </c>
      <c r="I21992" s="5">
        <f>ROUNDUP(D21992/H21992,0)</f>
        <v/>
      </c>
      <c r="J21992" s="6">
        <f>G21992-I21992</f>
        <v/>
      </c>
      <c r="K21992" s="4">
        <f>IF(J21992&lt;0,"Deficit",IF(J21992=0,"Exact fit","Surplus"))</f>
        <v/>
      </c>
    </row>
    <row r="21993">
      <c r="A21993" s="4" t="n">
        <v>551111</v>
      </c>
      <c r="B21993" s="4" t="inlineStr">
        <is>
          <t>EP RUMURI</t>
        </is>
      </c>
      <c r="C21993" s="4" t="inlineStr">
        <is>
          <t>P2</t>
        </is>
      </c>
      <c r="D21993" s="5" t="n">
        <v>133</v>
      </c>
      <c r="E21993" s="5" t="n">
        <v>4</v>
      </c>
      <c r="F21993" s="5" t="n">
        <v>2</v>
      </c>
      <c r="G21993" s="5">
        <f>E21993-F21993</f>
        <v/>
      </c>
      <c r="H21993" s="5">
        <f>'Notes'!$B$4</f>
        <v/>
      </c>
      <c r="I21993" s="5">
        <f>ROUNDUP(D21993/H21993,0)</f>
        <v/>
      </c>
      <c r="J21993" s="6">
        <f>G21993-I21993</f>
        <v/>
      </c>
      <c r="K21993" s="4">
        <f>IF(J21993&lt;0,"Deficit",IF(J21993=0,"Exact fit","Surplus"))</f>
        <v/>
      </c>
    </row>
    <row r="21994">
      <c r="A21994" s="4" t="n">
        <v>551111</v>
      </c>
      <c r="B21994" s="4" t="inlineStr">
        <is>
          <t>EP RUMURI</t>
        </is>
      </c>
      <c r="C21994" s="4" t="inlineStr">
        <is>
          <t>P3</t>
        </is>
      </c>
      <c r="D21994" s="5" t="n">
        <v>128</v>
      </c>
      <c r="E21994" s="5" t="n">
        <v>4</v>
      </c>
      <c r="F21994" s="5" t="n">
        <v>2</v>
      </c>
      <c r="G21994" s="5">
        <f>E21994-F21994</f>
        <v/>
      </c>
      <c r="H21994" s="5">
        <f>'Notes'!$B$4</f>
        <v/>
      </c>
      <c r="I21994" s="5">
        <f>ROUNDUP(D21994/H21994,0)</f>
        <v/>
      </c>
      <c r="J21994" s="6">
        <f>G21994-I21994</f>
        <v/>
      </c>
      <c r="K21994" s="4">
        <f>IF(J21994&lt;0,"Deficit",IF(J21994=0,"Exact fit","Surplus"))</f>
        <v/>
      </c>
    </row>
    <row r="21995">
      <c r="A21995" s="4" t="n">
        <v>551111</v>
      </c>
      <c r="B21995" s="4" t="inlineStr">
        <is>
          <t>EP RUMURI</t>
        </is>
      </c>
      <c r="C21995" s="4" t="inlineStr">
        <is>
          <t>P4</t>
        </is>
      </c>
      <c r="D21995" s="5" t="n">
        <v>138</v>
      </c>
      <c r="E21995" s="5" t="n">
        <v>3</v>
      </c>
      <c r="F21995" s="5" t="n">
        <v>0</v>
      </c>
      <c r="G21995" s="5">
        <f>E21995-F21995</f>
        <v/>
      </c>
      <c r="H21995" s="5">
        <f>'Notes'!$B$4</f>
        <v/>
      </c>
      <c r="I21995" s="5">
        <f>ROUNDUP(D21995/H21995,0)</f>
        <v/>
      </c>
      <c r="J21995" s="6">
        <f>G21995-I21995</f>
        <v/>
      </c>
      <c r="K21995" s="4">
        <f>IF(J21995&lt;0,"Deficit",IF(J21995=0,"Exact fit","Surplus"))</f>
        <v/>
      </c>
    </row>
    <row r="21996">
      <c r="A21996" s="4" t="n">
        <v>551111</v>
      </c>
      <c r="B21996" s="4" t="inlineStr">
        <is>
          <t>EP RUMURI</t>
        </is>
      </c>
      <c r="C21996" s="4" t="inlineStr">
        <is>
          <t>P5</t>
        </is>
      </c>
      <c r="D21996" s="5" t="n">
        <v>112</v>
      </c>
      <c r="E21996" s="5" t="n">
        <v>3</v>
      </c>
      <c r="F21996" s="5" t="n">
        <v>0</v>
      </c>
      <c r="G21996" s="5">
        <f>E21996-F21996</f>
        <v/>
      </c>
      <c r="H21996" s="5">
        <f>'Notes'!$B$4</f>
        <v/>
      </c>
      <c r="I21996" s="5">
        <f>ROUNDUP(D21996/H21996,0)</f>
        <v/>
      </c>
      <c r="J21996" s="6">
        <f>G21996-I21996</f>
        <v/>
      </c>
      <c r="K21996" s="4">
        <f>IF(J21996&lt;0,"Deficit",IF(J21996=0,"Exact fit","Surplus"))</f>
        <v/>
      </c>
    </row>
    <row r="21997">
      <c r="A21997" s="4" t="n">
        <v>551111</v>
      </c>
      <c r="B21997" s="4" t="inlineStr">
        <is>
          <t>EP RUMURI</t>
        </is>
      </c>
      <c r="C21997" s="4" t="inlineStr">
        <is>
          <t>P6</t>
        </is>
      </c>
      <c r="D21997" s="5" t="n">
        <v>48</v>
      </c>
      <c r="E21997" s="5" t="n">
        <v>1</v>
      </c>
      <c r="F21997" s="5" t="n">
        <v>0</v>
      </c>
      <c r="G21997" s="5">
        <f>E21997-F21997</f>
        <v/>
      </c>
      <c r="H21997" s="5">
        <f>'Notes'!$B$4</f>
        <v/>
      </c>
      <c r="I21997" s="5">
        <f>ROUNDUP(D21997/H21997,0)</f>
        <v/>
      </c>
      <c r="J21997" s="6">
        <f>G21997-I21997</f>
        <v/>
      </c>
      <c r="K21997" s="4">
        <f>IF(J21997&lt;0,"Deficit",IF(J21997=0,"Exact fit","Surplus"))</f>
        <v/>
      </c>
    </row>
    <row r="21998">
      <c r="A21998" s="4" t="n">
        <v>551112</v>
      </c>
      <c r="B21998" s="4" t="inlineStr">
        <is>
          <t>EP KANSHONGWE</t>
        </is>
      </c>
      <c r="C21998" s="4" t="inlineStr">
        <is>
          <t>P1</t>
        </is>
      </c>
      <c r="D21998" s="5" t="n">
        <v>96</v>
      </c>
      <c r="E21998" s="5" t="n">
        <v>2</v>
      </c>
      <c r="F21998" s="5" t="n">
        <v>1</v>
      </c>
      <c r="G21998" s="5">
        <f>E21998-F21998</f>
        <v/>
      </c>
      <c r="H21998" s="5">
        <f>'Notes'!$B$4</f>
        <v/>
      </c>
      <c r="I21998" s="5">
        <f>ROUNDUP(D21998/H21998,0)</f>
        <v/>
      </c>
      <c r="J21998" s="6">
        <f>G21998-I21998</f>
        <v/>
      </c>
      <c r="K21998" s="4">
        <f>IF(J21998&lt;0,"Deficit",IF(J21998=0,"Exact fit","Surplus"))</f>
        <v/>
      </c>
    </row>
    <row r="21999">
      <c r="A21999" s="4" t="n">
        <v>551112</v>
      </c>
      <c r="B21999" s="4" t="inlineStr">
        <is>
          <t>EP KANSHONGWE</t>
        </is>
      </c>
      <c r="C21999" s="4" t="inlineStr">
        <is>
          <t>P2</t>
        </is>
      </c>
      <c r="D21999" s="5" t="n">
        <v>129</v>
      </c>
      <c r="E21999" s="5" t="n">
        <v>4</v>
      </c>
      <c r="F21999" s="5" t="n">
        <v>2</v>
      </c>
      <c r="G21999" s="5">
        <f>E21999-F21999</f>
        <v/>
      </c>
      <c r="H21999" s="5">
        <f>'Notes'!$B$4</f>
        <v/>
      </c>
      <c r="I21999" s="5">
        <f>ROUNDUP(D21999/H21999,0)</f>
        <v/>
      </c>
      <c r="J21999" s="6">
        <f>G21999-I21999</f>
        <v/>
      </c>
      <c r="K21999" s="4">
        <f>IF(J21999&lt;0,"Deficit",IF(J21999=0,"Exact fit","Surplus"))</f>
        <v/>
      </c>
    </row>
    <row r="22000">
      <c r="A22000" s="4" t="n">
        <v>551112</v>
      </c>
      <c r="B22000" s="4" t="inlineStr">
        <is>
          <t>EP KANSHONGWE</t>
        </is>
      </c>
      <c r="C22000" s="4" t="inlineStr">
        <is>
          <t>P3</t>
        </is>
      </c>
      <c r="D22000" s="5" t="n">
        <v>107</v>
      </c>
      <c r="E22000" s="5" t="n">
        <v>2</v>
      </c>
      <c r="F22000" s="5" t="n">
        <v>1</v>
      </c>
      <c r="G22000" s="5">
        <f>E22000-F22000</f>
        <v/>
      </c>
      <c r="H22000" s="5">
        <f>'Notes'!$B$4</f>
        <v/>
      </c>
      <c r="I22000" s="5">
        <f>ROUNDUP(D22000/H22000,0)</f>
        <v/>
      </c>
      <c r="J22000" s="6">
        <f>G22000-I22000</f>
        <v/>
      </c>
      <c r="K22000" s="4">
        <f>IF(J22000&lt;0,"Deficit",IF(J22000=0,"Exact fit","Surplus"))</f>
        <v/>
      </c>
    </row>
    <row r="22001">
      <c r="A22001" s="4" t="n">
        <v>551112</v>
      </c>
      <c r="B22001" s="4" t="inlineStr">
        <is>
          <t>EP KANSHONGWE</t>
        </is>
      </c>
      <c r="C22001" s="4" t="inlineStr">
        <is>
          <t>P4</t>
        </is>
      </c>
      <c r="D22001" s="5" t="n">
        <v>91</v>
      </c>
      <c r="E22001" s="5" t="n">
        <v>2</v>
      </c>
      <c r="F22001" s="5" t="n">
        <v>0</v>
      </c>
      <c r="G22001" s="5">
        <f>E22001-F22001</f>
        <v/>
      </c>
      <c r="H22001" s="5">
        <f>'Notes'!$B$4</f>
        <v/>
      </c>
      <c r="I22001" s="5">
        <f>ROUNDUP(D22001/H22001,0)</f>
        <v/>
      </c>
      <c r="J22001" s="6">
        <f>G22001-I22001</f>
        <v/>
      </c>
      <c r="K22001" s="4">
        <f>IF(J22001&lt;0,"Deficit",IF(J22001=0,"Exact fit","Surplus"))</f>
        <v/>
      </c>
    </row>
    <row r="22002">
      <c r="A22002" s="4" t="n">
        <v>551112</v>
      </c>
      <c r="B22002" s="4" t="inlineStr">
        <is>
          <t>EP KANSHONGWE</t>
        </is>
      </c>
      <c r="C22002" s="4" t="inlineStr">
        <is>
          <t>P5</t>
        </is>
      </c>
      <c r="D22002" s="5" t="n">
        <v>95</v>
      </c>
      <c r="E22002" s="5" t="n">
        <v>2</v>
      </c>
      <c r="F22002" s="5" t="n">
        <v>0</v>
      </c>
      <c r="G22002" s="5">
        <f>E22002-F22002</f>
        <v/>
      </c>
      <c r="H22002" s="5">
        <f>'Notes'!$B$4</f>
        <v/>
      </c>
      <c r="I22002" s="5">
        <f>ROUNDUP(D22002/H22002,0)</f>
        <v/>
      </c>
      <c r="J22002" s="6">
        <f>G22002-I22002</f>
        <v/>
      </c>
      <c r="K22002" s="4">
        <f>IF(J22002&lt;0,"Deficit",IF(J22002=0,"Exact fit","Surplus"))</f>
        <v/>
      </c>
    </row>
    <row r="22003">
      <c r="A22003" s="4" t="n">
        <v>551112</v>
      </c>
      <c r="B22003" s="4" t="inlineStr">
        <is>
          <t>EP KANSHONGWE</t>
        </is>
      </c>
      <c r="C22003" s="4" t="inlineStr">
        <is>
          <t>P6</t>
        </is>
      </c>
      <c r="D22003" s="5" t="n">
        <v>47</v>
      </c>
      <c r="E22003" s="5" t="n">
        <v>2</v>
      </c>
      <c r="F22003" s="5" t="n">
        <v>0</v>
      </c>
      <c r="G22003" s="5">
        <f>E22003-F22003</f>
        <v/>
      </c>
      <c r="H22003" s="5">
        <f>'Notes'!$B$4</f>
        <v/>
      </c>
      <c r="I22003" s="5">
        <f>ROUNDUP(D22003/H22003,0)</f>
        <v/>
      </c>
      <c r="J22003" s="6">
        <f>G22003-I22003</f>
        <v/>
      </c>
      <c r="K22003" s="4">
        <f>IF(J22003&lt;0,"Deficit",IF(J22003=0,"Exact fit","Surplus"))</f>
        <v/>
      </c>
    </row>
    <row r="22004">
      <c r="A22004" s="4" t="n">
        <v>551113</v>
      </c>
      <c r="B22004" s="4" t="inlineStr">
        <is>
          <t>EP KABUNGELI</t>
        </is>
      </c>
      <c r="C22004" s="4" t="inlineStr">
        <is>
          <t>P1</t>
        </is>
      </c>
      <c r="D22004" s="5" t="n">
        <v>115</v>
      </c>
      <c r="E22004" s="5" t="n">
        <v>2</v>
      </c>
      <c r="F22004" s="5" t="n">
        <v>1</v>
      </c>
      <c r="G22004" s="5">
        <f>E22004-F22004</f>
        <v/>
      </c>
      <c r="H22004" s="5">
        <f>'Notes'!$B$4</f>
        <v/>
      </c>
      <c r="I22004" s="5">
        <f>ROUNDUP(D22004/H22004,0)</f>
        <v/>
      </c>
      <c r="J22004" s="6">
        <f>G22004-I22004</f>
        <v/>
      </c>
      <c r="K22004" s="4">
        <f>IF(J22004&lt;0,"Deficit",IF(J22004=0,"Exact fit","Surplus"))</f>
        <v/>
      </c>
    </row>
    <row r="22005">
      <c r="A22005" s="4" t="n">
        <v>551113</v>
      </c>
      <c r="B22005" s="4" t="inlineStr">
        <is>
          <t>EP KABUNGELI</t>
        </is>
      </c>
      <c r="C22005" s="4" t="inlineStr">
        <is>
          <t>P2</t>
        </is>
      </c>
      <c r="D22005" s="5" t="n">
        <v>128</v>
      </c>
      <c r="E22005" s="5" t="n">
        <v>4</v>
      </c>
      <c r="F22005" s="5" t="n">
        <v>2</v>
      </c>
      <c r="G22005" s="5">
        <f>E22005-F22005</f>
        <v/>
      </c>
      <c r="H22005" s="5">
        <f>'Notes'!$B$4</f>
        <v/>
      </c>
      <c r="I22005" s="5">
        <f>ROUNDUP(D22005/H22005,0)</f>
        <v/>
      </c>
      <c r="J22005" s="6">
        <f>G22005-I22005</f>
        <v/>
      </c>
      <c r="K22005" s="4">
        <f>IF(J22005&lt;0,"Deficit",IF(J22005=0,"Exact fit","Surplus"))</f>
        <v/>
      </c>
    </row>
    <row r="22006">
      <c r="A22006" s="4" t="n">
        <v>551113</v>
      </c>
      <c r="B22006" s="4" t="inlineStr">
        <is>
          <t>EP KABUNGELI</t>
        </is>
      </c>
      <c r="C22006" s="4" t="inlineStr">
        <is>
          <t>P3</t>
        </is>
      </c>
      <c r="D22006" s="5" t="n">
        <v>155</v>
      </c>
      <c r="E22006" s="5" t="n">
        <v>4</v>
      </c>
      <c r="F22006" s="5" t="n">
        <v>2</v>
      </c>
      <c r="G22006" s="5">
        <f>E22006-F22006</f>
        <v/>
      </c>
      <c r="H22006" s="5">
        <f>'Notes'!$B$4</f>
        <v/>
      </c>
      <c r="I22006" s="5">
        <f>ROUNDUP(D22006/H22006,0)</f>
        <v/>
      </c>
      <c r="J22006" s="6">
        <f>G22006-I22006</f>
        <v/>
      </c>
      <c r="K22006" s="4">
        <f>IF(J22006&lt;0,"Deficit",IF(J22006=0,"Exact fit","Surplus"))</f>
        <v/>
      </c>
    </row>
    <row r="22007">
      <c r="A22007" s="4" t="n">
        <v>551113</v>
      </c>
      <c r="B22007" s="4" t="inlineStr">
        <is>
          <t>EP KABUNGELI</t>
        </is>
      </c>
      <c r="C22007" s="4" t="inlineStr">
        <is>
          <t>P4</t>
        </is>
      </c>
      <c r="D22007" s="5" t="n">
        <v>137</v>
      </c>
      <c r="E22007" s="5" t="n">
        <v>3</v>
      </c>
      <c r="F22007" s="5" t="n">
        <v>0</v>
      </c>
      <c r="G22007" s="5">
        <f>E22007-F22007</f>
        <v/>
      </c>
      <c r="H22007" s="5">
        <f>'Notes'!$B$4</f>
        <v/>
      </c>
      <c r="I22007" s="5">
        <f>ROUNDUP(D22007/H22007,0)</f>
        <v/>
      </c>
      <c r="J22007" s="6">
        <f>G22007-I22007</f>
        <v/>
      </c>
      <c r="K22007" s="4">
        <f>IF(J22007&lt;0,"Deficit",IF(J22007=0,"Exact fit","Surplus"))</f>
        <v/>
      </c>
    </row>
    <row r="22008">
      <c r="A22008" s="4" t="n">
        <v>551113</v>
      </c>
      <c r="B22008" s="4" t="inlineStr">
        <is>
          <t>EP KABUNGELI</t>
        </is>
      </c>
      <c r="C22008" s="4" t="inlineStr">
        <is>
          <t>P5</t>
        </is>
      </c>
      <c r="D22008" s="5" t="n">
        <v>86</v>
      </c>
      <c r="E22008" s="5" t="n">
        <v>2</v>
      </c>
      <c r="F22008" s="5" t="n">
        <v>0</v>
      </c>
      <c r="G22008" s="5">
        <f>E22008-F22008</f>
        <v/>
      </c>
      <c r="H22008" s="5">
        <f>'Notes'!$B$4</f>
        <v/>
      </c>
      <c r="I22008" s="5">
        <f>ROUNDUP(D22008/H22008,0)</f>
        <v/>
      </c>
      <c r="J22008" s="6">
        <f>G22008-I22008</f>
        <v/>
      </c>
      <c r="K22008" s="4">
        <f>IF(J22008&lt;0,"Deficit",IF(J22008=0,"Exact fit","Surplus"))</f>
        <v/>
      </c>
    </row>
    <row r="22009">
      <c r="A22009" s="4" t="n">
        <v>551113</v>
      </c>
      <c r="B22009" s="4" t="inlineStr">
        <is>
          <t>EP KABUNGELI</t>
        </is>
      </c>
      <c r="C22009" s="4" t="inlineStr">
        <is>
          <t>P6</t>
        </is>
      </c>
      <c r="D22009" s="5" t="n">
        <v>40</v>
      </c>
      <c r="E22009" s="5" t="n">
        <v>1</v>
      </c>
      <c r="F22009" s="5" t="n">
        <v>0</v>
      </c>
      <c r="G22009" s="5">
        <f>E22009-F22009</f>
        <v/>
      </c>
      <c r="H22009" s="5">
        <f>'Notes'!$B$4</f>
        <v/>
      </c>
      <c r="I22009" s="5">
        <f>ROUNDUP(D22009/H22009,0)</f>
        <v/>
      </c>
      <c r="J22009" s="6">
        <f>G22009-I22009</f>
        <v/>
      </c>
      <c r="K22009" s="4">
        <f>IF(J22009&lt;0,"Deficit",IF(J22009=0,"Exact fit","Surplus"))</f>
        <v/>
      </c>
    </row>
    <row r="22010">
      <c r="A22010" s="4" t="n">
        <v>551114</v>
      </c>
      <c r="B22010" s="4" t="inlineStr">
        <is>
          <t>EP KAZIZI</t>
        </is>
      </c>
      <c r="C22010" s="4" t="inlineStr">
        <is>
          <t>P1</t>
        </is>
      </c>
      <c r="D22010" s="5" t="n">
        <v>130</v>
      </c>
      <c r="E22010" s="5" t="n">
        <v>2</v>
      </c>
      <c r="F22010" s="5" t="n">
        <v>1</v>
      </c>
      <c r="G22010" s="5">
        <f>E22010-F22010</f>
        <v/>
      </c>
      <c r="H22010" s="5">
        <f>'Notes'!$B$4</f>
        <v/>
      </c>
      <c r="I22010" s="5">
        <f>ROUNDUP(D22010/H22010,0)</f>
        <v/>
      </c>
      <c r="J22010" s="6">
        <f>G22010-I22010</f>
        <v/>
      </c>
      <c r="K22010" s="4">
        <f>IF(J22010&lt;0,"Deficit",IF(J22010=0,"Exact fit","Surplus"))</f>
        <v/>
      </c>
    </row>
    <row r="22011">
      <c r="A22011" s="4" t="n">
        <v>551114</v>
      </c>
      <c r="B22011" s="4" t="inlineStr">
        <is>
          <t>EP KAZIZI</t>
        </is>
      </c>
      <c r="C22011" s="4" t="inlineStr">
        <is>
          <t>P2</t>
        </is>
      </c>
      <c r="D22011" s="5" t="n">
        <v>128</v>
      </c>
      <c r="E22011" s="5" t="n">
        <v>4</v>
      </c>
      <c r="F22011" s="5" t="n">
        <v>2</v>
      </c>
      <c r="G22011" s="5">
        <f>E22011-F22011</f>
        <v/>
      </c>
      <c r="H22011" s="5">
        <f>'Notes'!$B$4</f>
        <v/>
      </c>
      <c r="I22011" s="5">
        <f>ROUNDUP(D22011/H22011,0)</f>
        <v/>
      </c>
      <c r="J22011" s="6">
        <f>G22011-I22011</f>
        <v/>
      </c>
      <c r="K22011" s="4">
        <f>IF(J22011&lt;0,"Deficit",IF(J22011=0,"Exact fit","Surplus"))</f>
        <v/>
      </c>
    </row>
    <row r="22012">
      <c r="A22012" s="4" t="n">
        <v>551114</v>
      </c>
      <c r="B22012" s="4" t="inlineStr">
        <is>
          <t>EP KAZIZI</t>
        </is>
      </c>
      <c r="C22012" s="4" t="inlineStr">
        <is>
          <t>P3</t>
        </is>
      </c>
      <c r="D22012" s="5" t="n">
        <v>124</v>
      </c>
      <c r="E22012" s="5" t="n">
        <v>4</v>
      </c>
      <c r="F22012" s="5" t="n">
        <v>2</v>
      </c>
      <c r="G22012" s="5">
        <f>E22012-F22012</f>
        <v/>
      </c>
      <c r="H22012" s="5">
        <f>'Notes'!$B$4</f>
        <v/>
      </c>
      <c r="I22012" s="5">
        <f>ROUNDUP(D22012/H22012,0)</f>
        <v/>
      </c>
      <c r="J22012" s="6">
        <f>G22012-I22012</f>
        <v/>
      </c>
      <c r="K22012" s="4">
        <f>IF(J22012&lt;0,"Deficit",IF(J22012=0,"Exact fit","Surplus"))</f>
        <v/>
      </c>
    </row>
    <row r="22013">
      <c r="A22013" s="4" t="n">
        <v>551114</v>
      </c>
      <c r="B22013" s="4" t="inlineStr">
        <is>
          <t>EP KAZIZI</t>
        </is>
      </c>
      <c r="C22013" s="4" t="inlineStr">
        <is>
          <t>P4</t>
        </is>
      </c>
      <c r="D22013" s="5" t="n">
        <v>183</v>
      </c>
      <c r="E22013" s="5" t="n">
        <v>3</v>
      </c>
      <c r="F22013" s="5" t="n">
        <v>0</v>
      </c>
      <c r="G22013" s="5">
        <f>E22013-F22013</f>
        <v/>
      </c>
      <c r="H22013" s="5">
        <f>'Notes'!$B$4</f>
        <v/>
      </c>
      <c r="I22013" s="5">
        <f>ROUNDUP(D22013/H22013,0)</f>
        <v/>
      </c>
      <c r="J22013" s="6">
        <f>G22013-I22013</f>
        <v/>
      </c>
      <c r="K22013" s="4">
        <f>IF(J22013&lt;0,"Deficit",IF(J22013=0,"Exact fit","Surplus"))</f>
        <v/>
      </c>
    </row>
    <row r="22014">
      <c r="A22014" s="4" t="n">
        <v>551114</v>
      </c>
      <c r="B22014" s="4" t="inlineStr">
        <is>
          <t>EP KAZIZI</t>
        </is>
      </c>
      <c r="C22014" s="4" t="inlineStr">
        <is>
          <t>P5</t>
        </is>
      </c>
      <c r="D22014" s="5" t="n">
        <v>137</v>
      </c>
      <c r="E22014" s="5" t="n">
        <v>3</v>
      </c>
      <c r="F22014" s="5" t="n">
        <v>0</v>
      </c>
      <c r="G22014" s="5">
        <f>E22014-F22014</f>
        <v/>
      </c>
      <c r="H22014" s="5">
        <f>'Notes'!$B$4</f>
        <v/>
      </c>
      <c r="I22014" s="5">
        <f>ROUNDUP(D22014/H22014,0)</f>
        <v/>
      </c>
      <c r="J22014" s="6">
        <f>G22014-I22014</f>
        <v/>
      </c>
      <c r="K22014" s="4">
        <f>IF(J22014&lt;0,"Deficit",IF(J22014=0,"Exact fit","Surplus"))</f>
        <v/>
      </c>
    </row>
    <row r="22015">
      <c r="A22015" s="4" t="n">
        <v>551114</v>
      </c>
      <c r="B22015" s="4" t="inlineStr">
        <is>
          <t>EP KAZIZI</t>
        </is>
      </c>
      <c r="C22015" s="4" t="inlineStr">
        <is>
          <t>P6</t>
        </is>
      </c>
      <c r="D22015" s="5" t="n">
        <v>64</v>
      </c>
      <c r="E22015" s="5" t="n">
        <v>2</v>
      </c>
      <c r="F22015" s="5" t="n">
        <v>0</v>
      </c>
      <c r="G22015" s="5">
        <f>E22015-F22015</f>
        <v/>
      </c>
      <c r="H22015" s="5">
        <f>'Notes'!$B$4</f>
        <v/>
      </c>
      <c r="I22015" s="5">
        <f>ROUNDUP(D22015/H22015,0)</f>
        <v/>
      </c>
      <c r="J22015" s="6">
        <f>G22015-I22015</f>
        <v/>
      </c>
      <c r="K22015" s="4">
        <f>IF(J22015&lt;0,"Deficit",IF(J22015=0,"Exact fit","Surplus"))</f>
        <v/>
      </c>
    </row>
    <row r="22016">
      <c r="A22016" s="4" t="n">
        <v>551115</v>
      </c>
      <c r="B22016" s="4" t="inlineStr">
        <is>
          <t>EP KABUGA</t>
        </is>
      </c>
      <c r="C22016" s="4" t="inlineStr">
        <is>
          <t>P1</t>
        </is>
      </c>
      <c r="D22016" s="5" t="n">
        <v>147</v>
      </c>
      <c r="E22016" s="5" t="n">
        <v>2</v>
      </c>
      <c r="F22016" s="5" t="n">
        <v>1</v>
      </c>
      <c r="G22016" s="5">
        <f>E22016-F22016</f>
        <v/>
      </c>
      <c r="H22016" s="5">
        <f>'Notes'!$B$4</f>
        <v/>
      </c>
      <c r="I22016" s="5">
        <f>ROUNDUP(D22016/H22016,0)</f>
        <v/>
      </c>
      <c r="J22016" s="6">
        <f>G22016-I22016</f>
        <v/>
      </c>
      <c r="K22016" s="4">
        <f>IF(J22016&lt;0,"Deficit",IF(J22016=0,"Exact fit","Surplus"))</f>
        <v/>
      </c>
    </row>
    <row r="22017">
      <c r="A22017" s="4" t="n">
        <v>551115</v>
      </c>
      <c r="B22017" s="4" t="inlineStr">
        <is>
          <t>EP KABUGA</t>
        </is>
      </c>
      <c r="C22017" s="4" t="inlineStr">
        <is>
          <t>P2</t>
        </is>
      </c>
      <c r="D22017" s="5" t="n">
        <v>120</v>
      </c>
      <c r="E22017" s="5" t="n">
        <v>2</v>
      </c>
      <c r="F22017" s="5" t="n">
        <v>1</v>
      </c>
      <c r="G22017" s="5">
        <f>E22017-F22017</f>
        <v/>
      </c>
      <c r="H22017" s="5">
        <f>'Notes'!$B$4</f>
        <v/>
      </c>
      <c r="I22017" s="5">
        <f>ROUNDUP(D22017/H22017,0)</f>
        <v/>
      </c>
      <c r="J22017" s="6">
        <f>G22017-I22017</f>
        <v/>
      </c>
      <c r="K22017" s="4">
        <f>IF(J22017&lt;0,"Deficit",IF(J22017=0,"Exact fit","Surplus"))</f>
        <v/>
      </c>
    </row>
    <row r="22018">
      <c r="A22018" s="4" t="n">
        <v>551115</v>
      </c>
      <c r="B22018" s="4" t="inlineStr">
        <is>
          <t>EP KABUGA</t>
        </is>
      </c>
      <c r="C22018" s="4" t="inlineStr">
        <is>
          <t>P3</t>
        </is>
      </c>
      <c r="D22018" s="5" t="n">
        <v>162</v>
      </c>
      <c r="E22018" s="5" t="n">
        <v>4</v>
      </c>
      <c r="F22018" s="5" t="n">
        <v>2</v>
      </c>
      <c r="G22018" s="5">
        <f>E22018-F22018</f>
        <v/>
      </c>
      <c r="H22018" s="5">
        <f>'Notes'!$B$4</f>
        <v/>
      </c>
      <c r="I22018" s="5">
        <f>ROUNDUP(D22018/H22018,0)</f>
        <v/>
      </c>
      <c r="J22018" s="6">
        <f>G22018-I22018</f>
        <v/>
      </c>
      <c r="K22018" s="4">
        <f>IF(J22018&lt;0,"Deficit",IF(J22018=0,"Exact fit","Surplus"))</f>
        <v/>
      </c>
    </row>
    <row r="22019">
      <c r="A22019" s="4" t="n">
        <v>551115</v>
      </c>
      <c r="B22019" s="4" t="inlineStr">
        <is>
          <t>EP KABUGA</t>
        </is>
      </c>
      <c r="C22019" s="4" t="inlineStr">
        <is>
          <t>P4</t>
        </is>
      </c>
      <c r="D22019" s="5" t="n">
        <v>201</v>
      </c>
      <c r="E22019" s="5" t="n">
        <v>3</v>
      </c>
      <c r="F22019" s="5" t="n">
        <v>0</v>
      </c>
      <c r="G22019" s="5">
        <f>E22019-F22019</f>
        <v/>
      </c>
      <c r="H22019" s="5">
        <f>'Notes'!$B$4</f>
        <v/>
      </c>
      <c r="I22019" s="5">
        <f>ROUNDUP(D22019/H22019,0)</f>
        <v/>
      </c>
      <c r="J22019" s="6">
        <f>G22019-I22019</f>
        <v/>
      </c>
      <c r="K22019" s="4">
        <f>IF(J22019&lt;0,"Deficit",IF(J22019=0,"Exact fit","Surplus"))</f>
        <v/>
      </c>
    </row>
    <row r="22020">
      <c r="A22020" s="4" t="n">
        <v>551115</v>
      </c>
      <c r="B22020" s="4" t="inlineStr">
        <is>
          <t>EP KABUGA</t>
        </is>
      </c>
      <c r="C22020" s="4" t="inlineStr">
        <is>
          <t>P5</t>
        </is>
      </c>
      <c r="D22020" s="5" t="n">
        <v>132</v>
      </c>
      <c r="E22020" s="5" t="n">
        <v>2</v>
      </c>
      <c r="F22020" s="5" t="n">
        <v>0</v>
      </c>
      <c r="G22020" s="5">
        <f>E22020-F22020</f>
        <v/>
      </c>
      <c r="H22020" s="5">
        <f>'Notes'!$B$4</f>
        <v/>
      </c>
      <c r="I22020" s="5">
        <f>ROUNDUP(D22020/H22020,0)</f>
        <v/>
      </c>
      <c r="J22020" s="6">
        <f>G22020-I22020</f>
        <v/>
      </c>
      <c r="K22020" s="4">
        <f>IF(J22020&lt;0,"Deficit",IF(J22020=0,"Exact fit","Surplus"))</f>
        <v/>
      </c>
    </row>
    <row r="22021">
      <c r="A22021" s="4" t="n">
        <v>551115</v>
      </c>
      <c r="B22021" s="4" t="inlineStr">
        <is>
          <t>EP KABUGA</t>
        </is>
      </c>
      <c r="C22021" s="4" t="inlineStr">
        <is>
          <t>P6</t>
        </is>
      </c>
      <c r="D22021" s="5" t="n">
        <v>101</v>
      </c>
      <c r="E22021" s="5" t="n">
        <v>2</v>
      </c>
      <c r="F22021" s="5" t="n">
        <v>0</v>
      </c>
      <c r="G22021" s="5">
        <f>E22021-F22021</f>
        <v/>
      </c>
      <c r="H22021" s="5">
        <f>'Notes'!$B$4</f>
        <v/>
      </c>
      <c r="I22021" s="5">
        <f>ROUNDUP(D22021/H22021,0)</f>
        <v/>
      </c>
      <c r="J22021" s="6">
        <f>G22021-I22021</f>
        <v/>
      </c>
      <c r="K22021" s="4">
        <f>IF(J22021&lt;0,"Deficit",IF(J22021=0,"Exact fit","Surplus"))</f>
        <v/>
      </c>
    </row>
    <row r="22022">
      <c r="A22022" s="4" t="n">
        <v>551116</v>
      </c>
      <c r="B22022" s="4" t="inlineStr">
        <is>
          <t>LIGHT NURSERY AND PRIMARY SCHOOL KIYANZI</t>
        </is>
      </c>
      <c r="C22022" s="4" t="inlineStr">
        <is>
          <t>P1</t>
        </is>
      </c>
      <c r="D22022" s="5" t="n">
        <v>26</v>
      </c>
      <c r="E22022" s="5" t="n">
        <v>1</v>
      </c>
      <c r="F22022" s="5" t="n">
        <v>0</v>
      </c>
      <c r="G22022" s="5">
        <f>E22022-F22022</f>
        <v/>
      </c>
      <c r="H22022" s="5">
        <f>'Notes'!$B$4</f>
        <v/>
      </c>
      <c r="I22022" s="5">
        <f>ROUNDUP(D22022/H22022,0)</f>
        <v/>
      </c>
      <c r="J22022" s="6">
        <f>G22022-I22022</f>
        <v/>
      </c>
      <c r="K22022" s="4">
        <f>IF(J22022&lt;0,"Deficit",IF(J22022=0,"Exact fit","Surplus"))</f>
        <v/>
      </c>
    </row>
    <row r="22023">
      <c r="A22023" s="4" t="n">
        <v>551116</v>
      </c>
      <c r="B22023" s="4" t="inlineStr">
        <is>
          <t>LIGHT NURSERY AND PRIMARY SCHOOL KIYANZI</t>
        </is>
      </c>
      <c r="C22023" s="4" t="inlineStr">
        <is>
          <t>P2</t>
        </is>
      </c>
      <c r="D22023" s="5" t="n">
        <v>25</v>
      </c>
      <c r="E22023" s="5" t="n">
        <v>1</v>
      </c>
      <c r="F22023" s="5" t="n">
        <v>0</v>
      </c>
      <c r="G22023" s="5">
        <f>E22023-F22023</f>
        <v/>
      </c>
      <c r="H22023" s="5">
        <f>'Notes'!$B$4</f>
        <v/>
      </c>
      <c r="I22023" s="5">
        <f>ROUNDUP(D22023/H22023,0)</f>
        <v/>
      </c>
      <c r="J22023" s="6">
        <f>G22023-I22023</f>
        <v/>
      </c>
      <c r="K22023" s="4">
        <f>IF(J22023&lt;0,"Deficit",IF(J22023=0,"Exact fit","Surplus"))</f>
        <v/>
      </c>
    </row>
    <row r="22024">
      <c r="A22024" s="4" t="n">
        <v>551116</v>
      </c>
      <c r="B22024" s="4" t="inlineStr">
        <is>
          <t>LIGHT NURSERY AND PRIMARY SCHOOL KIYANZI</t>
        </is>
      </c>
      <c r="C22024" s="4" t="inlineStr">
        <is>
          <t>P3</t>
        </is>
      </c>
      <c r="D22024" s="5" t="n">
        <v>25</v>
      </c>
      <c r="E22024" s="5" t="n">
        <v>1</v>
      </c>
      <c r="F22024" s="5" t="n">
        <v>0</v>
      </c>
      <c r="G22024" s="5">
        <f>E22024-F22024</f>
        <v/>
      </c>
      <c r="H22024" s="5">
        <f>'Notes'!$B$4</f>
        <v/>
      </c>
      <c r="I22024" s="5">
        <f>ROUNDUP(D22024/H22024,0)</f>
        <v/>
      </c>
      <c r="J22024" s="6">
        <f>G22024-I22024</f>
        <v/>
      </c>
      <c r="K22024" s="4">
        <f>IF(J22024&lt;0,"Deficit",IF(J22024=0,"Exact fit","Surplus"))</f>
        <v/>
      </c>
    </row>
    <row r="22025">
      <c r="A22025" s="4" t="n">
        <v>551116</v>
      </c>
      <c r="B22025" s="4" t="inlineStr">
        <is>
          <t>LIGHT NURSERY AND PRIMARY SCHOOL KIYANZI</t>
        </is>
      </c>
      <c r="C22025" s="4" t="inlineStr">
        <is>
          <t>P4</t>
        </is>
      </c>
      <c r="D22025" s="5" t="n">
        <v>23</v>
      </c>
      <c r="E22025" s="5" t="n">
        <v>1</v>
      </c>
      <c r="F22025" s="5" t="n">
        <v>0</v>
      </c>
      <c r="G22025" s="5">
        <f>E22025-F22025</f>
        <v/>
      </c>
      <c r="H22025" s="5">
        <f>'Notes'!$B$4</f>
        <v/>
      </c>
      <c r="I22025" s="5">
        <f>ROUNDUP(D22025/H22025,0)</f>
        <v/>
      </c>
      <c r="J22025" s="6">
        <f>G22025-I22025</f>
        <v/>
      </c>
      <c r="K22025" s="4">
        <f>IF(J22025&lt;0,"Deficit",IF(J22025=0,"Exact fit","Surplus"))</f>
        <v/>
      </c>
    </row>
    <row r="22026">
      <c r="A22026" s="4" t="n">
        <v>551116</v>
      </c>
      <c r="B22026" s="4" t="inlineStr">
        <is>
          <t>LIGHT NURSERY AND PRIMARY SCHOOL KIYANZI</t>
        </is>
      </c>
      <c r="C22026" s="4" t="inlineStr">
        <is>
          <t>P5</t>
        </is>
      </c>
      <c r="D22026" s="5" t="n">
        <v>26</v>
      </c>
      <c r="E22026" s="5" t="n">
        <v>1</v>
      </c>
      <c r="F22026" s="5" t="n">
        <v>0</v>
      </c>
      <c r="G22026" s="5">
        <f>E22026-F22026</f>
        <v/>
      </c>
      <c r="H22026" s="5">
        <f>'Notes'!$B$4</f>
        <v/>
      </c>
      <c r="I22026" s="5">
        <f>ROUNDUP(D22026/H22026,0)</f>
        <v/>
      </c>
      <c r="J22026" s="6">
        <f>G22026-I22026</f>
        <v/>
      </c>
      <c r="K22026" s="4">
        <f>IF(J22026&lt;0,"Deficit",IF(J22026=0,"Exact fit","Surplus"))</f>
        <v/>
      </c>
    </row>
    <row r="22027">
      <c r="A22027" s="4" t="n">
        <v>551116</v>
      </c>
      <c r="B22027" s="4" t="inlineStr">
        <is>
          <t>LIGHT NURSERY AND PRIMARY SCHOOL KIYANZI</t>
        </is>
      </c>
      <c r="C22027" s="4" t="inlineStr">
        <is>
          <t>P6</t>
        </is>
      </c>
      <c r="D22027" s="5" t="n">
        <v>29</v>
      </c>
      <c r="E22027" s="5" t="n">
        <v>1</v>
      </c>
      <c r="F22027" s="5" t="n">
        <v>0</v>
      </c>
      <c r="G22027" s="5">
        <f>E22027-F22027</f>
        <v/>
      </c>
      <c r="H22027" s="5">
        <f>'Notes'!$B$4</f>
        <v/>
      </c>
      <c r="I22027" s="5">
        <f>ROUNDUP(D22027/H22027,0)</f>
        <v/>
      </c>
      <c r="J22027" s="6">
        <f>G22027-I22027</f>
        <v/>
      </c>
      <c r="K22027" s="4">
        <f>IF(J22027&lt;0,"Deficit",IF(J22027=0,"Exact fit","Surplus"))</f>
        <v/>
      </c>
    </row>
    <row r="22028">
      <c r="A22028" s="4" t="n">
        <v>551202</v>
      </c>
      <c r="B22028" s="4" t="inlineStr">
        <is>
          <t>GS  NYABITARE</t>
        </is>
      </c>
      <c r="C22028" s="4" t="inlineStr">
        <is>
          <t>P1</t>
        </is>
      </c>
      <c r="D22028" s="5" t="n">
        <v>238</v>
      </c>
      <c r="E22028" s="5" t="n">
        <v>7</v>
      </c>
      <c r="F22028" s="5" t="n">
        <v>3</v>
      </c>
      <c r="G22028" s="5">
        <f>E22028-F22028</f>
        <v/>
      </c>
      <c r="H22028" s="5">
        <f>'Notes'!$B$4</f>
        <v/>
      </c>
      <c r="I22028" s="5">
        <f>ROUNDUP(D22028/H22028,0)</f>
        <v/>
      </c>
      <c r="J22028" s="6">
        <f>G22028-I22028</f>
        <v/>
      </c>
      <c r="K22028" s="4">
        <f>IF(J22028&lt;0,"Deficit",IF(J22028=0,"Exact fit","Surplus"))</f>
        <v/>
      </c>
    </row>
    <row r="22029">
      <c r="A22029" s="4" t="n">
        <v>551202</v>
      </c>
      <c r="B22029" s="4" t="inlineStr">
        <is>
          <t>GS  NYABITARE</t>
        </is>
      </c>
      <c r="C22029" s="4" t="inlineStr">
        <is>
          <t>P2</t>
        </is>
      </c>
      <c r="D22029" s="5" t="n">
        <v>211</v>
      </c>
      <c r="E22029" s="5" t="n">
        <v>4</v>
      </c>
      <c r="F22029" s="5" t="n">
        <v>1</v>
      </c>
      <c r="G22029" s="5">
        <f>E22029-F22029</f>
        <v/>
      </c>
      <c r="H22029" s="5">
        <f>'Notes'!$B$4</f>
        <v/>
      </c>
      <c r="I22029" s="5">
        <f>ROUNDUP(D22029/H22029,0)</f>
        <v/>
      </c>
      <c r="J22029" s="6">
        <f>G22029-I22029</f>
        <v/>
      </c>
      <c r="K22029" s="4">
        <f>IF(J22029&lt;0,"Deficit",IF(J22029=0,"Exact fit","Surplus"))</f>
        <v/>
      </c>
    </row>
    <row r="22030">
      <c r="A22030" s="4" t="n">
        <v>551202</v>
      </c>
      <c r="B22030" s="4" t="inlineStr">
        <is>
          <t>GS  NYABITARE</t>
        </is>
      </c>
      <c r="C22030" s="4" t="inlineStr">
        <is>
          <t>P3</t>
        </is>
      </c>
      <c r="D22030" s="5" t="n">
        <v>196</v>
      </c>
      <c r="E22030" s="5" t="n">
        <v>4</v>
      </c>
      <c r="F22030" s="5" t="n">
        <v>2</v>
      </c>
      <c r="G22030" s="5">
        <f>E22030-F22030</f>
        <v/>
      </c>
      <c r="H22030" s="5">
        <f>'Notes'!$B$4</f>
        <v/>
      </c>
      <c r="I22030" s="5">
        <f>ROUNDUP(D22030/H22030,0)</f>
        <v/>
      </c>
      <c r="J22030" s="6">
        <f>G22030-I22030</f>
        <v/>
      </c>
      <c r="K22030" s="4">
        <f>IF(J22030&lt;0,"Deficit",IF(J22030=0,"Exact fit","Surplus"))</f>
        <v/>
      </c>
    </row>
    <row r="22031">
      <c r="A22031" s="4" t="n">
        <v>551202</v>
      </c>
      <c r="B22031" s="4" t="inlineStr">
        <is>
          <t>GS  NYABITARE</t>
        </is>
      </c>
      <c r="C22031" s="4" t="inlineStr">
        <is>
          <t>P4</t>
        </is>
      </c>
      <c r="D22031" s="5" t="n">
        <v>183</v>
      </c>
      <c r="E22031" s="5" t="n">
        <v>4</v>
      </c>
      <c r="F22031" s="5" t="n">
        <v>0</v>
      </c>
      <c r="G22031" s="5">
        <f>E22031-F22031</f>
        <v/>
      </c>
      <c r="H22031" s="5">
        <f>'Notes'!$B$4</f>
        <v/>
      </c>
      <c r="I22031" s="5">
        <f>ROUNDUP(D22031/H22031,0)</f>
        <v/>
      </c>
      <c r="J22031" s="6">
        <f>G22031-I22031</f>
        <v/>
      </c>
      <c r="K22031" s="4">
        <f>IF(J22031&lt;0,"Deficit",IF(J22031=0,"Exact fit","Surplus"))</f>
        <v/>
      </c>
    </row>
    <row r="22032">
      <c r="A22032" s="4" t="n">
        <v>551202</v>
      </c>
      <c r="B22032" s="4" t="inlineStr">
        <is>
          <t>GS  NYABITARE</t>
        </is>
      </c>
      <c r="C22032" s="4" t="inlineStr">
        <is>
          <t>P5</t>
        </is>
      </c>
      <c r="D22032" s="5" t="n">
        <v>166</v>
      </c>
      <c r="E22032" s="5" t="n">
        <v>4</v>
      </c>
      <c r="F22032" s="5" t="n">
        <v>0</v>
      </c>
      <c r="G22032" s="5">
        <f>E22032-F22032</f>
        <v/>
      </c>
      <c r="H22032" s="5">
        <f>'Notes'!$B$4</f>
        <v/>
      </c>
      <c r="I22032" s="5">
        <f>ROUNDUP(D22032/H22032,0)</f>
        <v/>
      </c>
      <c r="J22032" s="6">
        <f>G22032-I22032</f>
        <v/>
      </c>
      <c r="K22032" s="4">
        <f>IF(J22032&lt;0,"Deficit",IF(J22032=0,"Exact fit","Surplus"))</f>
        <v/>
      </c>
    </row>
    <row r="22033">
      <c r="A22033" s="4" t="n">
        <v>551202</v>
      </c>
      <c r="B22033" s="4" t="inlineStr">
        <is>
          <t>GS  NYABITARE</t>
        </is>
      </c>
      <c r="C22033" s="4" t="inlineStr">
        <is>
          <t>P6</t>
        </is>
      </c>
      <c r="D22033" s="5" t="n">
        <v>97</v>
      </c>
      <c r="E22033" s="5" t="n">
        <v>3</v>
      </c>
      <c r="F22033" s="5" t="n">
        <v>0</v>
      </c>
      <c r="G22033" s="5">
        <f>E22033-F22033</f>
        <v/>
      </c>
      <c r="H22033" s="5">
        <f>'Notes'!$B$4</f>
        <v/>
      </c>
      <c r="I22033" s="5">
        <f>ROUNDUP(D22033/H22033,0)</f>
        <v/>
      </c>
      <c r="J22033" s="6">
        <f>G22033-I22033</f>
        <v/>
      </c>
      <c r="K22033" s="4">
        <f>IF(J22033&lt;0,"Deficit",IF(J22033=0,"Exact fit","Surplus"))</f>
        <v/>
      </c>
    </row>
    <row r="22034">
      <c r="A22034" s="4" t="n">
        <v>551203</v>
      </c>
      <c r="B22034" s="4" t="inlineStr">
        <is>
          <t>GS NYAMATEKE</t>
        </is>
      </c>
      <c r="C22034" s="4" t="inlineStr">
        <is>
          <t>P1</t>
        </is>
      </c>
      <c r="D22034" s="5" t="n">
        <v>205</v>
      </c>
      <c r="E22034" s="5" t="n">
        <v>4</v>
      </c>
      <c r="F22034" s="5" t="n">
        <v>0</v>
      </c>
      <c r="G22034" s="5">
        <f>E22034-F22034</f>
        <v/>
      </c>
      <c r="H22034" s="5">
        <f>'Notes'!$B$4</f>
        <v/>
      </c>
      <c r="I22034" s="5">
        <f>ROUNDUP(D22034/H22034,0)</f>
        <v/>
      </c>
      <c r="J22034" s="6">
        <f>G22034-I22034</f>
        <v/>
      </c>
      <c r="K22034" s="4">
        <f>IF(J22034&lt;0,"Deficit",IF(J22034=0,"Exact fit","Surplus"))</f>
        <v/>
      </c>
    </row>
    <row r="22035">
      <c r="A22035" s="4" t="n">
        <v>551203</v>
      </c>
      <c r="B22035" s="4" t="inlineStr">
        <is>
          <t>GS NYAMATEKE</t>
        </is>
      </c>
      <c r="C22035" s="4" t="inlineStr">
        <is>
          <t>P2</t>
        </is>
      </c>
      <c r="D22035" s="5" t="n">
        <v>165</v>
      </c>
      <c r="E22035" s="5" t="n">
        <v>4</v>
      </c>
      <c r="F22035" s="5" t="n">
        <v>0</v>
      </c>
      <c r="G22035" s="5">
        <f>E22035-F22035</f>
        <v/>
      </c>
      <c r="H22035" s="5">
        <f>'Notes'!$B$4</f>
        <v/>
      </c>
      <c r="I22035" s="5">
        <f>ROUNDUP(D22035/H22035,0)</f>
        <v/>
      </c>
      <c r="J22035" s="6">
        <f>G22035-I22035</f>
        <v/>
      </c>
      <c r="K22035" s="4">
        <f>IF(J22035&lt;0,"Deficit",IF(J22035=0,"Exact fit","Surplus"))</f>
        <v/>
      </c>
    </row>
    <row r="22036">
      <c r="A22036" s="4" t="n">
        <v>551203</v>
      </c>
      <c r="B22036" s="4" t="inlineStr">
        <is>
          <t>GS NYAMATEKE</t>
        </is>
      </c>
      <c r="C22036" s="4" t="inlineStr">
        <is>
          <t>P3</t>
        </is>
      </c>
      <c r="D22036" s="5" t="n">
        <v>124</v>
      </c>
      <c r="E22036" s="5" t="n">
        <v>2</v>
      </c>
      <c r="F22036" s="5" t="n">
        <v>1</v>
      </c>
      <c r="G22036" s="5">
        <f>E22036-F22036</f>
        <v/>
      </c>
      <c r="H22036" s="5">
        <f>'Notes'!$B$4</f>
        <v/>
      </c>
      <c r="I22036" s="5">
        <f>ROUNDUP(D22036/H22036,0)</f>
        <v/>
      </c>
      <c r="J22036" s="6">
        <f>G22036-I22036</f>
        <v/>
      </c>
      <c r="K22036" s="4">
        <f>IF(J22036&lt;0,"Deficit",IF(J22036=0,"Exact fit","Surplus"))</f>
        <v/>
      </c>
    </row>
    <row r="22037">
      <c r="A22037" s="4" t="n">
        <v>551203</v>
      </c>
      <c r="B22037" s="4" t="inlineStr">
        <is>
          <t>GS NYAMATEKE</t>
        </is>
      </c>
      <c r="C22037" s="4" t="inlineStr">
        <is>
          <t>P4</t>
        </is>
      </c>
      <c r="D22037" s="5" t="n">
        <v>95</v>
      </c>
      <c r="E22037" s="5" t="n">
        <v>2</v>
      </c>
      <c r="F22037" s="5" t="n">
        <v>0</v>
      </c>
      <c r="G22037" s="5">
        <f>E22037-F22037</f>
        <v/>
      </c>
      <c r="H22037" s="5">
        <f>'Notes'!$B$4</f>
        <v/>
      </c>
      <c r="I22037" s="5">
        <f>ROUNDUP(D22037/H22037,0)</f>
        <v/>
      </c>
      <c r="J22037" s="6">
        <f>G22037-I22037</f>
        <v/>
      </c>
      <c r="K22037" s="4">
        <f>IF(J22037&lt;0,"Deficit",IF(J22037=0,"Exact fit","Surplus"))</f>
        <v/>
      </c>
    </row>
    <row r="22038">
      <c r="A22038" s="4" t="n">
        <v>551203</v>
      </c>
      <c r="B22038" s="4" t="inlineStr">
        <is>
          <t>GS NYAMATEKE</t>
        </is>
      </c>
      <c r="C22038" s="4" t="inlineStr">
        <is>
          <t>P5</t>
        </is>
      </c>
      <c r="D22038" s="5" t="n">
        <v>105</v>
      </c>
      <c r="E22038" s="5" t="n">
        <v>2</v>
      </c>
      <c r="F22038" s="5" t="n">
        <v>0</v>
      </c>
      <c r="G22038" s="5">
        <f>E22038-F22038</f>
        <v/>
      </c>
      <c r="H22038" s="5">
        <f>'Notes'!$B$4</f>
        <v/>
      </c>
      <c r="I22038" s="5">
        <f>ROUNDUP(D22038/H22038,0)</f>
        <v/>
      </c>
      <c r="J22038" s="6">
        <f>G22038-I22038</f>
        <v/>
      </c>
      <c r="K22038" s="4">
        <f>IF(J22038&lt;0,"Deficit",IF(J22038=0,"Exact fit","Surplus"))</f>
        <v/>
      </c>
    </row>
    <row r="22039">
      <c r="A22039" s="4" t="n">
        <v>551203</v>
      </c>
      <c r="B22039" s="4" t="inlineStr">
        <is>
          <t>GS NYAMATEKE</t>
        </is>
      </c>
      <c r="C22039" s="4" t="inlineStr">
        <is>
          <t>P6</t>
        </is>
      </c>
      <c r="D22039" s="5" t="n">
        <v>108</v>
      </c>
      <c r="E22039" s="5" t="n">
        <v>3</v>
      </c>
      <c r="F22039" s="5" t="n">
        <v>0</v>
      </c>
      <c r="G22039" s="5">
        <f>E22039-F22039</f>
        <v/>
      </c>
      <c r="H22039" s="5">
        <f>'Notes'!$B$4</f>
        <v/>
      </c>
      <c r="I22039" s="5">
        <f>ROUNDUP(D22039/H22039,0)</f>
        <v/>
      </c>
      <c r="J22039" s="6">
        <f>G22039-I22039</f>
        <v/>
      </c>
      <c r="K22039" s="4">
        <f>IF(J22039&lt;0,"Deficit",IF(J22039=0,"Exact fit","Surplus"))</f>
        <v/>
      </c>
    </row>
    <row r="22040">
      <c r="A22040" s="4" t="n">
        <v>551204</v>
      </c>
      <c r="B22040" s="4" t="inlineStr">
        <is>
          <t>GS MIGONGO / TSS</t>
        </is>
      </c>
      <c r="C22040" s="4" t="inlineStr">
        <is>
          <t>P1</t>
        </is>
      </c>
      <c r="D22040" s="5" t="n">
        <v>140</v>
      </c>
      <c r="E22040" s="5" t="n">
        <v>3</v>
      </c>
      <c r="F22040" s="5" t="n">
        <v>0</v>
      </c>
      <c r="G22040" s="5">
        <f>E22040-F22040</f>
        <v/>
      </c>
      <c r="H22040" s="5">
        <f>'Notes'!$B$4</f>
        <v/>
      </c>
      <c r="I22040" s="5">
        <f>ROUNDUP(D22040/H22040,0)</f>
        <v/>
      </c>
      <c r="J22040" s="6">
        <f>G22040-I22040</f>
        <v/>
      </c>
      <c r="K22040" s="4">
        <f>IF(J22040&lt;0,"Deficit",IF(J22040=0,"Exact fit","Surplus"))</f>
        <v/>
      </c>
    </row>
    <row r="22041">
      <c r="A22041" s="4" t="n">
        <v>551204</v>
      </c>
      <c r="B22041" s="4" t="inlineStr">
        <is>
          <t>GS MIGONGO / TSS</t>
        </is>
      </c>
      <c r="C22041" s="4" t="inlineStr">
        <is>
          <t>P2</t>
        </is>
      </c>
      <c r="D22041" s="5" t="n">
        <v>123</v>
      </c>
      <c r="E22041" s="5" t="n">
        <v>3</v>
      </c>
      <c r="F22041" s="5" t="n">
        <v>0</v>
      </c>
      <c r="G22041" s="5">
        <f>E22041-F22041</f>
        <v/>
      </c>
      <c r="H22041" s="5">
        <f>'Notes'!$B$4</f>
        <v/>
      </c>
      <c r="I22041" s="5">
        <f>ROUNDUP(D22041/H22041,0)</f>
        <v/>
      </c>
      <c r="J22041" s="6">
        <f>G22041-I22041</f>
        <v/>
      </c>
      <c r="K22041" s="4">
        <f>IF(J22041&lt;0,"Deficit",IF(J22041=0,"Exact fit","Surplus"))</f>
        <v/>
      </c>
    </row>
    <row r="22042">
      <c r="A22042" s="4" t="n">
        <v>551204</v>
      </c>
      <c r="B22042" s="4" t="inlineStr">
        <is>
          <t>GS MIGONGO / TSS</t>
        </is>
      </c>
      <c r="C22042" s="4" t="inlineStr">
        <is>
          <t>P3</t>
        </is>
      </c>
      <c r="D22042" s="5" t="n">
        <v>139</v>
      </c>
      <c r="E22042" s="5" t="n">
        <v>3</v>
      </c>
      <c r="F22042" s="5" t="n">
        <v>0</v>
      </c>
      <c r="G22042" s="5">
        <f>E22042-F22042</f>
        <v/>
      </c>
      <c r="H22042" s="5">
        <f>'Notes'!$B$4</f>
        <v/>
      </c>
      <c r="I22042" s="5">
        <f>ROUNDUP(D22042/H22042,0)</f>
        <v/>
      </c>
      <c r="J22042" s="6">
        <f>G22042-I22042</f>
        <v/>
      </c>
      <c r="K22042" s="4">
        <f>IF(J22042&lt;0,"Deficit",IF(J22042=0,"Exact fit","Surplus"))</f>
        <v/>
      </c>
    </row>
    <row r="22043">
      <c r="A22043" s="4" t="n">
        <v>551204</v>
      </c>
      <c r="B22043" s="4" t="inlineStr">
        <is>
          <t>GS MIGONGO / TSS</t>
        </is>
      </c>
      <c r="C22043" s="4" t="inlineStr">
        <is>
          <t>P4</t>
        </is>
      </c>
      <c r="D22043" s="5" t="n">
        <v>116</v>
      </c>
      <c r="E22043" s="5" t="n">
        <v>3</v>
      </c>
      <c r="F22043" s="5" t="n">
        <v>0</v>
      </c>
      <c r="G22043" s="5">
        <f>E22043-F22043</f>
        <v/>
      </c>
      <c r="H22043" s="5">
        <f>'Notes'!$B$4</f>
        <v/>
      </c>
      <c r="I22043" s="5">
        <f>ROUNDUP(D22043/H22043,0)</f>
        <v/>
      </c>
      <c r="J22043" s="6">
        <f>G22043-I22043</f>
        <v/>
      </c>
      <c r="K22043" s="4">
        <f>IF(J22043&lt;0,"Deficit",IF(J22043=0,"Exact fit","Surplus"))</f>
        <v/>
      </c>
    </row>
    <row r="22044">
      <c r="A22044" s="4" t="n">
        <v>551204</v>
      </c>
      <c r="B22044" s="4" t="inlineStr">
        <is>
          <t>GS MIGONGO / TSS</t>
        </is>
      </c>
      <c r="C22044" s="4" t="inlineStr">
        <is>
          <t>P5</t>
        </is>
      </c>
      <c r="D22044" s="5" t="n">
        <v>117</v>
      </c>
      <c r="E22044" s="5" t="n">
        <v>3</v>
      </c>
      <c r="F22044" s="5" t="n">
        <v>0</v>
      </c>
      <c r="G22044" s="5">
        <f>E22044-F22044</f>
        <v/>
      </c>
      <c r="H22044" s="5">
        <f>'Notes'!$B$4</f>
        <v/>
      </c>
      <c r="I22044" s="5">
        <f>ROUNDUP(D22044/H22044,0)</f>
        <v/>
      </c>
      <c r="J22044" s="6">
        <f>G22044-I22044</f>
        <v/>
      </c>
      <c r="K22044" s="4">
        <f>IF(J22044&lt;0,"Deficit",IF(J22044=0,"Exact fit","Surplus"))</f>
        <v/>
      </c>
    </row>
    <row r="22045">
      <c r="A22045" s="4" t="n">
        <v>551204</v>
      </c>
      <c r="B22045" s="4" t="inlineStr">
        <is>
          <t>GS MIGONGO / TSS</t>
        </is>
      </c>
      <c r="C22045" s="4" t="inlineStr">
        <is>
          <t>P6</t>
        </is>
      </c>
      <c r="D22045" s="5" t="n">
        <v>63</v>
      </c>
      <c r="E22045" s="5" t="n">
        <v>2</v>
      </c>
      <c r="F22045" s="5" t="n">
        <v>0</v>
      </c>
      <c r="G22045" s="5">
        <f>E22045-F22045</f>
        <v/>
      </c>
      <c r="H22045" s="5">
        <f>'Notes'!$B$4</f>
        <v/>
      </c>
      <c r="I22045" s="5">
        <f>ROUNDUP(D22045/H22045,0)</f>
        <v/>
      </c>
      <c r="J22045" s="6">
        <f>G22045-I22045</f>
        <v/>
      </c>
      <c r="K22045" s="4">
        <f>IF(J22045&lt;0,"Deficit",IF(J22045=0,"Exact fit","Surplus"))</f>
        <v/>
      </c>
    </row>
    <row r="22046">
      <c r="A22046" s="4" t="n">
        <v>551205</v>
      </c>
      <c r="B22046" s="4" t="inlineStr">
        <is>
          <t>Nyarubuye Parents School</t>
        </is>
      </c>
      <c r="C22046" s="4" t="inlineStr">
        <is>
          <t>P1</t>
        </is>
      </c>
      <c r="D22046" s="5" t="n">
        <v>17</v>
      </c>
      <c r="E22046" s="5" t="n">
        <v>1</v>
      </c>
      <c r="F22046" s="5" t="n">
        <v>0</v>
      </c>
      <c r="G22046" s="5">
        <f>E22046-F22046</f>
        <v/>
      </c>
      <c r="H22046" s="5">
        <f>'Notes'!$B$4</f>
        <v/>
      </c>
      <c r="I22046" s="5">
        <f>ROUNDUP(D22046/H22046,0)</f>
        <v/>
      </c>
      <c r="J22046" s="6">
        <f>G22046-I22046</f>
        <v/>
      </c>
      <c r="K22046" s="4">
        <f>IF(J22046&lt;0,"Deficit",IF(J22046=0,"Exact fit","Surplus"))</f>
        <v/>
      </c>
    </row>
    <row r="22047">
      <c r="A22047" s="4" t="n">
        <v>551205</v>
      </c>
      <c r="B22047" s="4" t="inlineStr">
        <is>
          <t>Nyarubuye Parents School</t>
        </is>
      </c>
      <c r="C22047" s="4" t="inlineStr">
        <is>
          <t>P2</t>
        </is>
      </c>
      <c r="D22047" s="5" t="n">
        <v>20</v>
      </c>
      <c r="E22047" s="5" t="n">
        <v>1</v>
      </c>
      <c r="F22047" s="5" t="n">
        <v>0</v>
      </c>
      <c r="G22047" s="5">
        <f>E22047-F22047</f>
        <v/>
      </c>
      <c r="H22047" s="5">
        <f>'Notes'!$B$4</f>
        <v/>
      </c>
      <c r="I22047" s="5">
        <f>ROUNDUP(D22047/H22047,0)</f>
        <v/>
      </c>
      <c r="J22047" s="6">
        <f>G22047-I22047</f>
        <v/>
      </c>
      <c r="K22047" s="4">
        <f>IF(J22047&lt;0,"Deficit",IF(J22047=0,"Exact fit","Surplus"))</f>
        <v/>
      </c>
    </row>
    <row r="22048">
      <c r="A22048" s="4" t="n">
        <v>551205</v>
      </c>
      <c r="B22048" s="4" t="inlineStr">
        <is>
          <t>Nyarubuye Parents School</t>
        </is>
      </c>
      <c r="C22048" s="4" t="inlineStr">
        <is>
          <t>P3</t>
        </is>
      </c>
      <c r="D22048" s="5" t="n">
        <v>31</v>
      </c>
      <c r="E22048" s="5" t="n">
        <v>1</v>
      </c>
      <c r="F22048" s="5" t="n">
        <v>0</v>
      </c>
      <c r="G22048" s="5">
        <f>E22048-F22048</f>
        <v/>
      </c>
      <c r="H22048" s="5">
        <f>'Notes'!$B$4</f>
        <v/>
      </c>
      <c r="I22048" s="5">
        <f>ROUNDUP(D22048/H22048,0)</f>
        <v/>
      </c>
      <c r="J22048" s="6">
        <f>G22048-I22048</f>
        <v/>
      </c>
      <c r="K22048" s="4">
        <f>IF(J22048&lt;0,"Deficit",IF(J22048=0,"Exact fit","Surplus"))</f>
        <v/>
      </c>
    </row>
    <row r="22049">
      <c r="A22049" s="4" t="n">
        <v>551205</v>
      </c>
      <c r="B22049" s="4" t="inlineStr">
        <is>
          <t>Nyarubuye Parents School</t>
        </is>
      </c>
      <c r="C22049" s="4" t="inlineStr">
        <is>
          <t>P4</t>
        </is>
      </c>
      <c r="D22049" s="5" t="n">
        <v>30</v>
      </c>
      <c r="E22049" s="5" t="n">
        <v>1</v>
      </c>
      <c r="F22049" s="5" t="n">
        <v>0</v>
      </c>
      <c r="G22049" s="5">
        <f>E22049-F22049</f>
        <v/>
      </c>
      <c r="H22049" s="5">
        <f>'Notes'!$B$4</f>
        <v/>
      </c>
      <c r="I22049" s="5">
        <f>ROUNDUP(D22049/H22049,0)</f>
        <v/>
      </c>
      <c r="J22049" s="6">
        <f>G22049-I22049</f>
        <v/>
      </c>
      <c r="K22049" s="4">
        <f>IF(J22049&lt;0,"Deficit",IF(J22049=0,"Exact fit","Surplus"))</f>
        <v/>
      </c>
    </row>
    <row r="22050">
      <c r="A22050" s="4" t="n">
        <v>551205</v>
      </c>
      <c r="B22050" s="4" t="inlineStr">
        <is>
          <t>Nyarubuye Parents School</t>
        </is>
      </c>
      <c r="C22050" s="4" t="inlineStr">
        <is>
          <t>P5</t>
        </is>
      </c>
      <c r="D22050" s="5" t="n">
        <v>29</v>
      </c>
      <c r="E22050" s="5" t="n">
        <v>1</v>
      </c>
      <c r="F22050" s="5" t="n">
        <v>0</v>
      </c>
      <c r="G22050" s="5">
        <f>E22050-F22050</f>
        <v/>
      </c>
      <c r="H22050" s="5">
        <f>'Notes'!$B$4</f>
        <v/>
      </c>
      <c r="I22050" s="5">
        <f>ROUNDUP(D22050/H22050,0)</f>
        <v/>
      </c>
      <c r="J22050" s="6">
        <f>G22050-I22050</f>
        <v/>
      </c>
      <c r="K22050" s="4">
        <f>IF(J22050&lt;0,"Deficit",IF(J22050=0,"Exact fit","Surplus"))</f>
        <v/>
      </c>
    </row>
    <row r="22051">
      <c r="A22051" s="4" t="n">
        <v>551205</v>
      </c>
      <c r="B22051" s="4" t="inlineStr">
        <is>
          <t>Nyarubuye Parents School</t>
        </is>
      </c>
      <c r="C22051" s="4" t="inlineStr">
        <is>
          <t>P6</t>
        </is>
      </c>
      <c r="D22051" s="5" t="n">
        <v>19</v>
      </c>
      <c r="E22051" s="5" t="n">
        <v>1</v>
      </c>
      <c r="F22051" s="5" t="n">
        <v>0</v>
      </c>
      <c r="G22051" s="5">
        <f>E22051-F22051</f>
        <v/>
      </c>
      <c r="H22051" s="5">
        <f>'Notes'!$B$4</f>
        <v/>
      </c>
      <c r="I22051" s="5">
        <f>ROUNDUP(D22051/H22051,0)</f>
        <v/>
      </c>
      <c r="J22051" s="6">
        <f>G22051-I22051</f>
        <v/>
      </c>
      <c r="K22051" s="4">
        <f>IF(J22051&lt;0,"Deficit",IF(J22051=0,"Exact fit","Surplus"))</f>
        <v/>
      </c>
    </row>
    <row r="22052">
      <c r="A22052" s="4" t="n">
        <v>551206</v>
      </c>
      <c r="B22052" s="4" t="inlineStr">
        <is>
          <t>EP MAREBA</t>
        </is>
      </c>
      <c r="C22052" s="4" t="inlineStr">
        <is>
          <t>P1</t>
        </is>
      </c>
      <c r="D22052" s="5" t="n">
        <v>146</v>
      </c>
      <c r="E22052" s="5" t="n">
        <v>4</v>
      </c>
      <c r="F22052" s="5" t="n">
        <v>2</v>
      </c>
      <c r="G22052" s="5">
        <f>E22052-F22052</f>
        <v/>
      </c>
      <c r="H22052" s="5">
        <f>'Notes'!$B$4</f>
        <v/>
      </c>
      <c r="I22052" s="5">
        <f>ROUNDUP(D22052/H22052,0)</f>
        <v/>
      </c>
      <c r="J22052" s="6">
        <f>G22052-I22052</f>
        <v/>
      </c>
      <c r="K22052" s="4">
        <f>IF(J22052&lt;0,"Deficit",IF(J22052=0,"Exact fit","Surplus"))</f>
        <v/>
      </c>
    </row>
    <row r="22053">
      <c r="A22053" s="4" t="n">
        <v>551206</v>
      </c>
      <c r="B22053" s="4" t="inlineStr">
        <is>
          <t>EP MAREBA</t>
        </is>
      </c>
      <c r="C22053" s="4" t="inlineStr">
        <is>
          <t>P2</t>
        </is>
      </c>
      <c r="D22053" s="5" t="n">
        <v>101</v>
      </c>
      <c r="E22053" s="5" t="n">
        <v>4</v>
      </c>
      <c r="F22053" s="5" t="n">
        <v>2</v>
      </c>
      <c r="G22053" s="5">
        <f>E22053-F22053</f>
        <v/>
      </c>
      <c r="H22053" s="5">
        <f>'Notes'!$B$4</f>
        <v/>
      </c>
      <c r="I22053" s="5">
        <f>ROUNDUP(D22053/H22053,0)</f>
        <v/>
      </c>
      <c r="J22053" s="6">
        <f>G22053-I22053</f>
        <v/>
      </c>
      <c r="K22053" s="4">
        <f>IF(J22053&lt;0,"Deficit",IF(J22053=0,"Exact fit","Surplus"))</f>
        <v/>
      </c>
    </row>
    <row r="22054">
      <c r="A22054" s="4" t="n">
        <v>551206</v>
      </c>
      <c r="B22054" s="4" t="inlineStr">
        <is>
          <t>EP MAREBA</t>
        </is>
      </c>
      <c r="C22054" s="4" t="inlineStr">
        <is>
          <t>P3</t>
        </is>
      </c>
      <c r="D22054" s="5" t="n">
        <v>166</v>
      </c>
      <c r="E22054" s="5" t="n">
        <v>4</v>
      </c>
      <c r="F22054" s="5" t="n">
        <v>2</v>
      </c>
      <c r="G22054" s="5">
        <f>E22054-F22054</f>
        <v/>
      </c>
      <c r="H22054" s="5">
        <f>'Notes'!$B$4</f>
        <v/>
      </c>
      <c r="I22054" s="5">
        <f>ROUNDUP(D22054/H22054,0)</f>
        <v/>
      </c>
      <c r="J22054" s="6">
        <f>G22054-I22054</f>
        <v/>
      </c>
      <c r="K22054" s="4">
        <f>IF(J22054&lt;0,"Deficit",IF(J22054=0,"Exact fit","Surplus"))</f>
        <v/>
      </c>
    </row>
    <row r="22055">
      <c r="A22055" s="4" t="n">
        <v>551206</v>
      </c>
      <c r="B22055" s="4" t="inlineStr">
        <is>
          <t>EP MAREBA</t>
        </is>
      </c>
      <c r="C22055" s="4" t="inlineStr">
        <is>
          <t>P4</t>
        </is>
      </c>
      <c r="D22055" s="5" t="n">
        <v>121</v>
      </c>
      <c r="E22055" s="5" t="n">
        <v>3</v>
      </c>
      <c r="F22055" s="5" t="n">
        <v>0</v>
      </c>
      <c r="G22055" s="5">
        <f>E22055-F22055</f>
        <v/>
      </c>
      <c r="H22055" s="5">
        <f>'Notes'!$B$4</f>
        <v/>
      </c>
      <c r="I22055" s="5">
        <f>ROUNDUP(D22055/H22055,0)</f>
        <v/>
      </c>
      <c r="J22055" s="6">
        <f>G22055-I22055</f>
        <v/>
      </c>
      <c r="K22055" s="4">
        <f>IF(J22055&lt;0,"Deficit",IF(J22055=0,"Exact fit","Surplus"))</f>
        <v/>
      </c>
    </row>
    <row r="22056">
      <c r="A22056" s="4" t="n">
        <v>551206</v>
      </c>
      <c r="B22056" s="4" t="inlineStr">
        <is>
          <t>EP MAREBA</t>
        </is>
      </c>
      <c r="C22056" s="4" t="inlineStr">
        <is>
          <t>P5</t>
        </is>
      </c>
      <c r="D22056" s="5" t="n">
        <v>130</v>
      </c>
      <c r="E22056" s="5" t="n">
        <v>3</v>
      </c>
      <c r="F22056" s="5" t="n">
        <v>0</v>
      </c>
      <c r="G22056" s="5">
        <f>E22056-F22056</f>
        <v/>
      </c>
      <c r="H22056" s="5">
        <f>'Notes'!$B$4</f>
        <v/>
      </c>
      <c r="I22056" s="5">
        <f>ROUNDUP(D22056/H22056,0)</f>
        <v/>
      </c>
      <c r="J22056" s="6">
        <f>G22056-I22056</f>
        <v/>
      </c>
      <c r="K22056" s="4">
        <f>IF(J22056&lt;0,"Deficit",IF(J22056=0,"Exact fit","Surplus"))</f>
        <v/>
      </c>
    </row>
    <row r="22057">
      <c r="A22057" s="4" t="n">
        <v>551206</v>
      </c>
      <c r="B22057" s="4" t="inlineStr">
        <is>
          <t>EP MAREBA</t>
        </is>
      </c>
      <c r="C22057" s="4" t="inlineStr">
        <is>
          <t>P6</t>
        </is>
      </c>
      <c r="D22057" s="5" t="n">
        <v>84</v>
      </c>
      <c r="E22057" s="5" t="n">
        <v>2</v>
      </c>
      <c r="F22057" s="5" t="n">
        <v>0</v>
      </c>
      <c r="G22057" s="5">
        <f>E22057-F22057</f>
        <v/>
      </c>
      <c r="H22057" s="5">
        <f>'Notes'!$B$4</f>
        <v/>
      </c>
      <c r="I22057" s="5">
        <f>ROUNDUP(D22057/H22057,0)</f>
        <v/>
      </c>
      <c r="J22057" s="6">
        <f>G22057-I22057</f>
        <v/>
      </c>
      <c r="K22057" s="4">
        <f>IF(J22057&lt;0,"Deficit",IF(J22057=0,"Exact fit","Surplus"))</f>
        <v/>
      </c>
    </row>
    <row r="22058">
      <c r="A22058" s="4" t="n">
        <v>551207</v>
      </c>
      <c r="B22058" s="4" t="inlineStr">
        <is>
          <t>EP REMERA</t>
        </is>
      </c>
      <c r="C22058" s="4" t="inlineStr">
        <is>
          <t>P1</t>
        </is>
      </c>
      <c r="D22058" s="5" t="n">
        <v>147</v>
      </c>
      <c r="E22058" s="5" t="n">
        <v>4</v>
      </c>
      <c r="F22058" s="5" t="n">
        <v>2</v>
      </c>
      <c r="G22058" s="5">
        <f>E22058-F22058</f>
        <v/>
      </c>
      <c r="H22058" s="5">
        <f>'Notes'!$B$4</f>
        <v/>
      </c>
      <c r="I22058" s="5">
        <f>ROUNDUP(D22058/H22058,0)</f>
        <v/>
      </c>
      <c r="J22058" s="6">
        <f>G22058-I22058</f>
        <v/>
      </c>
      <c r="K22058" s="4">
        <f>IF(J22058&lt;0,"Deficit",IF(J22058=0,"Exact fit","Surplus"))</f>
        <v/>
      </c>
    </row>
    <row r="22059">
      <c r="A22059" s="4" t="n">
        <v>551207</v>
      </c>
      <c r="B22059" s="4" t="inlineStr">
        <is>
          <t>EP REMERA</t>
        </is>
      </c>
      <c r="C22059" s="4" t="inlineStr">
        <is>
          <t>P2</t>
        </is>
      </c>
      <c r="D22059" s="5" t="n">
        <v>139</v>
      </c>
      <c r="E22059" s="5" t="n">
        <v>4</v>
      </c>
      <c r="F22059" s="5" t="n">
        <v>2</v>
      </c>
      <c r="G22059" s="5">
        <f>E22059-F22059</f>
        <v/>
      </c>
      <c r="H22059" s="5">
        <f>'Notes'!$B$4</f>
        <v/>
      </c>
      <c r="I22059" s="5">
        <f>ROUNDUP(D22059/H22059,0)</f>
        <v/>
      </c>
      <c r="J22059" s="6">
        <f>G22059-I22059</f>
        <v/>
      </c>
      <c r="K22059" s="4">
        <f>IF(J22059&lt;0,"Deficit",IF(J22059=0,"Exact fit","Surplus"))</f>
        <v/>
      </c>
    </row>
    <row r="22060">
      <c r="A22060" s="4" t="n">
        <v>551207</v>
      </c>
      <c r="B22060" s="4" t="inlineStr">
        <is>
          <t>EP REMERA</t>
        </is>
      </c>
      <c r="C22060" s="4" t="inlineStr">
        <is>
          <t>P3</t>
        </is>
      </c>
      <c r="D22060" s="5" t="n">
        <v>108</v>
      </c>
      <c r="E22060" s="5" t="n">
        <v>2</v>
      </c>
      <c r="F22060" s="5" t="n">
        <v>1</v>
      </c>
      <c r="G22060" s="5">
        <f>E22060-F22060</f>
        <v/>
      </c>
      <c r="H22060" s="5">
        <f>'Notes'!$B$4</f>
        <v/>
      </c>
      <c r="I22060" s="5">
        <f>ROUNDUP(D22060/H22060,0)</f>
        <v/>
      </c>
      <c r="J22060" s="6">
        <f>G22060-I22060</f>
        <v/>
      </c>
      <c r="K22060" s="4">
        <f>IF(J22060&lt;0,"Deficit",IF(J22060=0,"Exact fit","Surplus"))</f>
        <v/>
      </c>
    </row>
    <row r="22061">
      <c r="A22061" s="4" t="n">
        <v>551207</v>
      </c>
      <c r="B22061" s="4" t="inlineStr">
        <is>
          <t>EP REMERA</t>
        </is>
      </c>
      <c r="C22061" s="4" t="inlineStr">
        <is>
          <t>P4</t>
        </is>
      </c>
      <c r="D22061" s="5" t="n">
        <v>104</v>
      </c>
      <c r="E22061" s="5" t="n">
        <v>2</v>
      </c>
      <c r="F22061" s="5" t="n">
        <v>0</v>
      </c>
      <c r="G22061" s="5">
        <f>E22061-F22061</f>
        <v/>
      </c>
      <c r="H22061" s="5">
        <f>'Notes'!$B$4</f>
        <v/>
      </c>
      <c r="I22061" s="5">
        <f>ROUNDUP(D22061/H22061,0)</f>
        <v/>
      </c>
      <c r="J22061" s="6">
        <f>G22061-I22061</f>
        <v/>
      </c>
      <c r="K22061" s="4">
        <f>IF(J22061&lt;0,"Deficit",IF(J22061=0,"Exact fit","Surplus"))</f>
        <v/>
      </c>
    </row>
    <row r="22062">
      <c r="A22062" s="4" t="n">
        <v>551207</v>
      </c>
      <c r="B22062" s="4" t="inlineStr">
        <is>
          <t>EP REMERA</t>
        </is>
      </c>
      <c r="C22062" s="4" t="inlineStr">
        <is>
          <t>P5</t>
        </is>
      </c>
      <c r="D22062" s="5" t="n">
        <v>82</v>
      </c>
      <c r="E22062" s="5" t="n">
        <v>2</v>
      </c>
      <c r="F22062" s="5" t="n">
        <v>0</v>
      </c>
      <c r="G22062" s="5">
        <f>E22062-F22062</f>
        <v/>
      </c>
      <c r="H22062" s="5">
        <f>'Notes'!$B$4</f>
        <v/>
      </c>
      <c r="I22062" s="5">
        <f>ROUNDUP(D22062/H22062,0)</f>
        <v/>
      </c>
      <c r="J22062" s="6">
        <f>G22062-I22062</f>
        <v/>
      </c>
      <c r="K22062" s="4">
        <f>IF(J22062&lt;0,"Deficit",IF(J22062=0,"Exact fit","Surplus"))</f>
        <v/>
      </c>
    </row>
    <row r="22063">
      <c r="A22063" s="4" t="n">
        <v>551207</v>
      </c>
      <c r="B22063" s="4" t="inlineStr">
        <is>
          <t>EP REMERA</t>
        </is>
      </c>
      <c r="C22063" s="4" t="inlineStr">
        <is>
          <t>P6</t>
        </is>
      </c>
      <c r="D22063" s="5" t="n">
        <v>49</v>
      </c>
      <c r="E22063" s="5" t="n">
        <v>1</v>
      </c>
      <c r="F22063" s="5" t="n">
        <v>0</v>
      </c>
      <c r="G22063" s="5">
        <f>E22063-F22063</f>
        <v/>
      </c>
      <c r="H22063" s="5">
        <f>'Notes'!$B$4</f>
        <v/>
      </c>
      <c r="I22063" s="5">
        <f>ROUNDUP(D22063/H22063,0)</f>
        <v/>
      </c>
      <c r="J22063" s="6">
        <f>G22063-I22063</f>
        <v/>
      </c>
      <c r="K22063" s="4">
        <f>IF(J22063&lt;0,"Deficit",IF(J22063=0,"Exact fit","Surplus"))</f>
        <v/>
      </c>
    </row>
    <row r="22064">
      <c r="A22064" s="4" t="n">
        <v>551208</v>
      </c>
      <c r="B22064" s="4" t="inlineStr">
        <is>
          <t>EP KAGABIRO</t>
        </is>
      </c>
      <c r="C22064" s="4" t="inlineStr">
        <is>
          <t>P1</t>
        </is>
      </c>
      <c r="D22064" s="5" t="n">
        <v>131</v>
      </c>
      <c r="E22064" s="5" t="n">
        <v>2</v>
      </c>
      <c r="F22064" s="5" t="n">
        <v>1</v>
      </c>
      <c r="G22064" s="5">
        <f>E22064-F22064</f>
        <v/>
      </c>
      <c r="H22064" s="5">
        <f>'Notes'!$B$4</f>
        <v/>
      </c>
      <c r="I22064" s="5">
        <f>ROUNDUP(D22064/H22064,0)</f>
        <v/>
      </c>
      <c r="J22064" s="6">
        <f>G22064-I22064</f>
        <v/>
      </c>
      <c r="K22064" s="4">
        <f>IF(J22064&lt;0,"Deficit",IF(J22064=0,"Exact fit","Surplus"))</f>
        <v/>
      </c>
    </row>
    <row r="22065">
      <c r="A22065" s="4" t="n">
        <v>551208</v>
      </c>
      <c r="B22065" s="4" t="inlineStr">
        <is>
          <t>EP KAGABIRO</t>
        </is>
      </c>
      <c r="C22065" s="4" t="inlineStr">
        <is>
          <t>P2</t>
        </is>
      </c>
      <c r="D22065" s="5" t="n">
        <v>93</v>
      </c>
      <c r="E22065" s="5" t="n">
        <v>2</v>
      </c>
      <c r="F22065" s="5" t="n">
        <v>1</v>
      </c>
      <c r="G22065" s="5">
        <f>E22065-F22065</f>
        <v/>
      </c>
      <c r="H22065" s="5">
        <f>'Notes'!$B$4</f>
        <v/>
      </c>
      <c r="I22065" s="5">
        <f>ROUNDUP(D22065/H22065,0)</f>
        <v/>
      </c>
      <c r="J22065" s="6">
        <f>G22065-I22065</f>
        <v/>
      </c>
      <c r="K22065" s="4">
        <f>IF(J22065&lt;0,"Deficit",IF(J22065=0,"Exact fit","Surplus"))</f>
        <v/>
      </c>
    </row>
    <row r="22066">
      <c r="A22066" s="4" t="n">
        <v>551208</v>
      </c>
      <c r="B22066" s="4" t="inlineStr">
        <is>
          <t>EP KAGABIRO</t>
        </is>
      </c>
      <c r="C22066" s="4" t="inlineStr">
        <is>
          <t>P3</t>
        </is>
      </c>
      <c r="D22066" s="5" t="n">
        <v>98</v>
      </c>
      <c r="E22066" s="5" t="n">
        <v>2</v>
      </c>
      <c r="F22066" s="5" t="n">
        <v>0</v>
      </c>
      <c r="G22066" s="5">
        <f>E22066-F22066</f>
        <v/>
      </c>
      <c r="H22066" s="5">
        <f>'Notes'!$B$4</f>
        <v/>
      </c>
      <c r="I22066" s="5">
        <f>ROUNDUP(D22066/H22066,0)</f>
        <v/>
      </c>
      <c r="J22066" s="6">
        <f>G22066-I22066</f>
        <v/>
      </c>
      <c r="K22066" s="4">
        <f>IF(J22066&lt;0,"Deficit",IF(J22066=0,"Exact fit","Surplus"))</f>
        <v/>
      </c>
    </row>
    <row r="22067">
      <c r="A22067" s="4" t="n">
        <v>551208</v>
      </c>
      <c r="B22067" s="4" t="inlineStr">
        <is>
          <t>EP KAGABIRO</t>
        </is>
      </c>
      <c r="C22067" s="4" t="inlineStr">
        <is>
          <t>P4</t>
        </is>
      </c>
      <c r="D22067" s="5" t="n">
        <v>91</v>
      </c>
      <c r="E22067" s="5" t="n">
        <v>2</v>
      </c>
      <c r="F22067" s="5" t="n">
        <v>0</v>
      </c>
      <c r="G22067" s="5">
        <f>E22067-F22067</f>
        <v/>
      </c>
      <c r="H22067" s="5">
        <f>'Notes'!$B$4</f>
        <v/>
      </c>
      <c r="I22067" s="5">
        <f>ROUNDUP(D22067/H22067,0)</f>
        <v/>
      </c>
      <c r="J22067" s="6">
        <f>G22067-I22067</f>
        <v/>
      </c>
      <c r="K22067" s="4">
        <f>IF(J22067&lt;0,"Deficit",IF(J22067=0,"Exact fit","Surplus"))</f>
        <v/>
      </c>
    </row>
    <row r="22068">
      <c r="A22068" s="4" t="n">
        <v>551208</v>
      </c>
      <c r="B22068" s="4" t="inlineStr">
        <is>
          <t>EP KAGABIRO</t>
        </is>
      </c>
      <c r="C22068" s="4" t="inlineStr">
        <is>
          <t>P5</t>
        </is>
      </c>
      <c r="D22068" s="5" t="n">
        <v>47</v>
      </c>
      <c r="E22068" s="5" t="n">
        <v>1</v>
      </c>
      <c r="F22068" s="5" t="n">
        <v>0</v>
      </c>
      <c r="G22068" s="5">
        <f>E22068-F22068</f>
        <v/>
      </c>
      <c r="H22068" s="5">
        <f>'Notes'!$B$4</f>
        <v/>
      </c>
      <c r="I22068" s="5">
        <f>ROUNDUP(D22068/H22068,0)</f>
        <v/>
      </c>
      <c r="J22068" s="6">
        <f>G22068-I22068</f>
        <v/>
      </c>
      <c r="K22068" s="4">
        <f>IF(J22068&lt;0,"Deficit",IF(J22068=0,"Exact fit","Surplus"))</f>
        <v/>
      </c>
    </row>
    <row r="22069">
      <c r="A22069" s="4" t="n">
        <v>551208</v>
      </c>
      <c r="B22069" s="4" t="inlineStr">
        <is>
          <t>EP KAGABIRO</t>
        </is>
      </c>
      <c r="C22069" s="4" t="inlineStr">
        <is>
          <t>P6</t>
        </is>
      </c>
      <c r="D22069" s="5" t="n">
        <v>56</v>
      </c>
      <c r="E22069" s="5" t="n">
        <v>2</v>
      </c>
      <c r="F22069" s="5" t="n">
        <v>0</v>
      </c>
      <c r="G22069" s="5">
        <f>E22069-F22069</f>
        <v/>
      </c>
      <c r="H22069" s="5">
        <f>'Notes'!$B$4</f>
        <v/>
      </c>
      <c r="I22069" s="5">
        <f>ROUNDUP(D22069/H22069,0)</f>
        <v/>
      </c>
      <c r="J22069" s="6">
        <f>G22069-I22069</f>
        <v/>
      </c>
      <c r="K22069" s="4">
        <f>IF(J22069&lt;0,"Deficit",IF(J22069=0,"Exact fit","Surplus"))</f>
        <v/>
      </c>
    </row>
    <row r="22070">
      <c r="A22070" s="4" t="n">
        <v>560101</v>
      </c>
      <c r="B22070" s="4" t="inlineStr">
        <is>
          <t>BITARE PS</t>
        </is>
      </c>
      <c r="C22070" s="4" t="inlineStr">
        <is>
          <t>P1</t>
        </is>
      </c>
      <c r="D22070" s="5" t="n">
        <v>251</v>
      </c>
      <c r="E22070" s="5" t="n">
        <v>6</v>
      </c>
      <c r="F22070" s="5" t="n">
        <v>3</v>
      </c>
      <c r="G22070" s="5">
        <f>E22070-F22070</f>
        <v/>
      </c>
      <c r="H22070" s="5">
        <f>'Notes'!$B$4</f>
        <v/>
      </c>
      <c r="I22070" s="5">
        <f>ROUNDUP(D22070/H22070,0)</f>
        <v/>
      </c>
      <c r="J22070" s="6">
        <f>G22070-I22070</f>
        <v/>
      </c>
      <c r="K22070" s="4">
        <f>IF(J22070&lt;0,"Deficit",IF(J22070=0,"Exact fit","Surplus"))</f>
        <v/>
      </c>
    </row>
    <row r="22071">
      <c r="A22071" s="4" t="n">
        <v>560101</v>
      </c>
      <c r="B22071" s="4" t="inlineStr">
        <is>
          <t>BITARE PS</t>
        </is>
      </c>
      <c r="C22071" s="4" t="inlineStr">
        <is>
          <t>P2</t>
        </is>
      </c>
      <c r="D22071" s="5" t="n">
        <v>201</v>
      </c>
      <c r="E22071" s="5" t="n">
        <v>6</v>
      </c>
      <c r="F22071" s="5" t="n">
        <v>3</v>
      </c>
      <c r="G22071" s="5">
        <f>E22071-F22071</f>
        <v/>
      </c>
      <c r="H22071" s="5">
        <f>'Notes'!$B$4</f>
        <v/>
      </c>
      <c r="I22071" s="5">
        <f>ROUNDUP(D22071/H22071,0)</f>
        <v/>
      </c>
      <c r="J22071" s="6">
        <f>G22071-I22071</f>
        <v/>
      </c>
      <c r="K22071" s="4">
        <f>IF(J22071&lt;0,"Deficit",IF(J22071=0,"Exact fit","Surplus"))</f>
        <v/>
      </c>
    </row>
    <row r="22072">
      <c r="A22072" s="4" t="n">
        <v>560101</v>
      </c>
      <c r="B22072" s="4" t="inlineStr">
        <is>
          <t>BITARE PS</t>
        </is>
      </c>
      <c r="C22072" s="4" t="inlineStr">
        <is>
          <t>P3</t>
        </is>
      </c>
      <c r="D22072" s="5" t="n">
        <v>169</v>
      </c>
      <c r="E22072" s="5" t="n">
        <v>4</v>
      </c>
      <c r="F22072" s="5" t="n">
        <v>2</v>
      </c>
      <c r="G22072" s="5">
        <f>E22072-F22072</f>
        <v/>
      </c>
      <c r="H22072" s="5">
        <f>'Notes'!$B$4</f>
        <v/>
      </c>
      <c r="I22072" s="5">
        <f>ROUNDUP(D22072/H22072,0)</f>
        <v/>
      </c>
      <c r="J22072" s="6">
        <f>G22072-I22072</f>
        <v/>
      </c>
      <c r="K22072" s="4">
        <f>IF(J22072&lt;0,"Deficit",IF(J22072=0,"Exact fit","Surplus"))</f>
        <v/>
      </c>
    </row>
    <row r="22073">
      <c r="A22073" s="4" t="n">
        <v>560101</v>
      </c>
      <c r="B22073" s="4" t="inlineStr">
        <is>
          <t>BITARE PS</t>
        </is>
      </c>
      <c r="C22073" s="4" t="inlineStr">
        <is>
          <t>P4</t>
        </is>
      </c>
      <c r="D22073" s="5" t="n">
        <v>204</v>
      </c>
      <c r="E22073" s="5" t="n">
        <v>5</v>
      </c>
      <c r="F22073" s="5" t="n">
        <v>0</v>
      </c>
      <c r="G22073" s="5">
        <f>E22073-F22073</f>
        <v/>
      </c>
      <c r="H22073" s="5">
        <f>'Notes'!$B$4</f>
        <v/>
      </c>
      <c r="I22073" s="5">
        <f>ROUNDUP(D22073/H22073,0)</f>
        <v/>
      </c>
      <c r="J22073" s="6">
        <f>G22073-I22073</f>
        <v/>
      </c>
      <c r="K22073" s="4">
        <f>IF(J22073&lt;0,"Deficit",IF(J22073=0,"Exact fit","Surplus"))</f>
        <v/>
      </c>
    </row>
    <row r="22074">
      <c r="A22074" s="4" t="n">
        <v>560101</v>
      </c>
      <c r="B22074" s="4" t="inlineStr">
        <is>
          <t>BITARE PS</t>
        </is>
      </c>
      <c r="C22074" s="4" t="inlineStr">
        <is>
          <t>P5</t>
        </is>
      </c>
      <c r="D22074" s="5" t="n">
        <v>154</v>
      </c>
      <c r="E22074" s="5" t="n">
        <v>4</v>
      </c>
      <c r="F22074" s="5" t="n">
        <v>0</v>
      </c>
      <c r="G22074" s="5">
        <f>E22074-F22074</f>
        <v/>
      </c>
      <c r="H22074" s="5">
        <f>'Notes'!$B$4</f>
        <v/>
      </c>
      <c r="I22074" s="5">
        <f>ROUNDUP(D22074/H22074,0)</f>
        <v/>
      </c>
      <c r="J22074" s="6">
        <f>G22074-I22074</f>
        <v/>
      </c>
      <c r="K22074" s="4">
        <f>IF(J22074&lt;0,"Deficit",IF(J22074=0,"Exact fit","Surplus"))</f>
        <v/>
      </c>
    </row>
    <row r="22075">
      <c r="A22075" s="4" t="n">
        <v>560101</v>
      </c>
      <c r="B22075" s="4" t="inlineStr">
        <is>
          <t>BITARE PS</t>
        </is>
      </c>
      <c r="C22075" s="4" t="inlineStr">
        <is>
          <t>P6</t>
        </is>
      </c>
      <c r="D22075" s="5" t="n">
        <v>68</v>
      </c>
      <c r="E22075" s="5" t="n">
        <v>2</v>
      </c>
      <c r="F22075" s="5" t="n">
        <v>0</v>
      </c>
      <c r="G22075" s="5">
        <f>E22075-F22075</f>
        <v/>
      </c>
      <c r="H22075" s="5">
        <f>'Notes'!$B$4</f>
        <v/>
      </c>
      <c r="I22075" s="5">
        <f>ROUNDUP(D22075/H22075,0)</f>
        <v/>
      </c>
      <c r="J22075" s="6">
        <f>G22075-I22075</f>
        <v/>
      </c>
      <c r="K22075" s="4">
        <f>IF(J22075&lt;0,"Deficit",IF(J22075=0,"Exact fit","Surplus"))</f>
        <v/>
      </c>
    </row>
    <row r="22076">
      <c r="A22076" s="4" t="n">
        <v>560102</v>
      </c>
      <c r="B22076" s="4" t="inlineStr">
        <is>
          <t>G.S.KANSANA</t>
        </is>
      </c>
      <c r="C22076" s="4" t="inlineStr">
        <is>
          <t>P1</t>
        </is>
      </c>
      <c r="D22076" s="5" t="n">
        <v>49</v>
      </c>
      <c r="E22076" s="5" t="n">
        <v>2</v>
      </c>
      <c r="F22076" s="5" t="n">
        <v>1</v>
      </c>
      <c r="G22076" s="5">
        <f>E22076-F22076</f>
        <v/>
      </c>
      <c r="H22076" s="5">
        <f>'Notes'!$B$4</f>
        <v/>
      </c>
      <c r="I22076" s="5">
        <f>ROUNDUP(D22076/H22076,0)</f>
        <v/>
      </c>
      <c r="J22076" s="6">
        <f>G22076-I22076</f>
        <v/>
      </c>
      <c r="K22076" s="4">
        <f>IF(J22076&lt;0,"Deficit",IF(J22076=0,"Exact fit","Surplus"))</f>
        <v/>
      </c>
    </row>
    <row r="22077">
      <c r="A22077" s="4" t="n">
        <v>560102</v>
      </c>
      <c r="B22077" s="4" t="inlineStr">
        <is>
          <t>G.S.KANSANA</t>
        </is>
      </c>
      <c r="C22077" s="4" t="inlineStr">
        <is>
          <t>P2</t>
        </is>
      </c>
      <c r="D22077" s="5" t="n">
        <v>71</v>
      </c>
      <c r="E22077" s="5" t="n">
        <v>2</v>
      </c>
      <c r="F22077" s="5" t="n">
        <v>1</v>
      </c>
      <c r="G22077" s="5">
        <f>E22077-F22077</f>
        <v/>
      </c>
      <c r="H22077" s="5">
        <f>'Notes'!$B$4</f>
        <v/>
      </c>
      <c r="I22077" s="5">
        <f>ROUNDUP(D22077/H22077,0)</f>
        <v/>
      </c>
      <c r="J22077" s="6">
        <f>G22077-I22077</f>
        <v/>
      </c>
      <c r="K22077" s="4">
        <f>IF(J22077&lt;0,"Deficit",IF(J22077=0,"Exact fit","Surplus"))</f>
        <v/>
      </c>
    </row>
    <row r="22078">
      <c r="A22078" s="4" t="n">
        <v>560102</v>
      </c>
      <c r="B22078" s="4" t="inlineStr">
        <is>
          <t>G.S.KANSANA</t>
        </is>
      </c>
      <c r="C22078" s="4" t="inlineStr">
        <is>
          <t>P3</t>
        </is>
      </c>
      <c r="D22078" s="5" t="n">
        <v>64</v>
      </c>
      <c r="E22078" s="5" t="n">
        <v>2</v>
      </c>
      <c r="F22078" s="5" t="n">
        <v>1</v>
      </c>
      <c r="G22078" s="5">
        <f>E22078-F22078</f>
        <v/>
      </c>
      <c r="H22078" s="5">
        <f>'Notes'!$B$4</f>
        <v/>
      </c>
      <c r="I22078" s="5">
        <f>ROUNDUP(D22078/H22078,0)</f>
        <v/>
      </c>
      <c r="J22078" s="6">
        <f>G22078-I22078</f>
        <v/>
      </c>
      <c r="K22078" s="4">
        <f>IF(J22078&lt;0,"Deficit",IF(J22078=0,"Exact fit","Surplus"))</f>
        <v/>
      </c>
    </row>
    <row r="22079">
      <c r="A22079" s="4" t="n">
        <v>560102</v>
      </c>
      <c r="B22079" s="4" t="inlineStr">
        <is>
          <t>G.S.KANSANA</t>
        </is>
      </c>
      <c r="C22079" s="4" t="inlineStr">
        <is>
          <t>P4</t>
        </is>
      </c>
      <c r="D22079" s="5" t="n">
        <v>73</v>
      </c>
      <c r="E22079" s="5" t="n">
        <v>2</v>
      </c>
      <c r="F22079" s="5" t="n">
        <v>0</v>
      </c>
      <c r="G22079" s="5">
        <f>E22079-F22079</f>
        <v/>
      </c>
      <c r="H22079" s="5">
        <f>'Notes'!$B$4</f>
        <v/>
      </c>
      <c r="I22079" s="5">
        <f>ROUNDUP(D22079/H22079,0)</f>
        <v/>
      </c>
      <c r="J22079" s="6">
        <f>G22079-I22079</f>
        <v/>
      </c>
      <c r="K22079" s="4">
        <f>IF(J22079&lt;0,"Deficit",IF(J22079=0,"Exact fit","Surplus"))</f>
        <v/>
      </c>
    </row>
    <row r="22080">
      <c r="A22080" s="4" t="n">
        <v>560102</v>
      </c>
      <c r="B22080" s="4" t="inlineStr">
        <is>
          <t>G.S.KANSANA</t>
        </is>
      </c>
      <c r="C22080" s="4" t="inlineStr">
        <is>
          <t>P5</t>
        </is>
      </c>
      <c r="D22080" s="5" t="n">
        <v>72</v>
      </c>
      <c r="E22080" s="5" t="n">
        <v>2</v>
      </c>
      <c r="F22080" s="5" t="n">
        <v>0</v>
      </c>
      <c r="G22080" s="5">
        <f>E22080-F22080</f>
        <v/>
      </c>
      <c r="H22080" s="5">
        <f>'Notes'!$B$4</f>
        <v/>
      </c>
      <c r="I22080" s="5">
        <f>ROUNDUP(D22080/H22080,0)</f>
        <v/>
      </c>
      <c r="J22080" s="6">
        <f>G22080-I22080</f>
        <v/>
      </c>
      <c r="K22080" s="4">
        <f>IF(J22080&lt;0,"Deficit",IF(J22080=0,"Exact fit","Surplus"))</f>
        <v/>
      </c>
    </row>
    <row r="22081">
      <c r="A22081" s="4" t="n">
        <v>560102</v>
      </c>
      <c r="B22081" s="4" t="inlineStr">
        <is>
          <t>G.S.KANSANA</t>
        </is>
      </c>
      <c r="C22081" s="4" t="inlineStr">
        <is>
          <t>P6</t>
        </is>
      </c>
      <c r="D22081" s="5" t="n">
        <v>43</v>
      </c>
      <c r="E22081" s="5" t="n">
        <v>1</v>
      </c>
      <c r="F22081" s="5" t="n">
        <v>0</v>
      </c>
      <c r="G22081" s="5">
        <f>E22081-F22081</f>
        <v/>
      </c>
      <c r="H22081" s="5">
        <f>'Notes'!$B$4</f>
        <v/>
      </c>
      <c r="I22081" s="5">
        <f>ROUNDUP(D22081/H22081,0)</f>
        <v/>
      </c>
      <c r="J22081" s="6">
        <f>G22081-I22081</f>
        <v/>
      </c>
      <c r="K22081" s="4">
        <f>IF(J22081&lt;0,"Deficit",IF(J22081=0,"Exact fit","Surplus"))</f>
        <v/>
      </c>
    </row>
    <row r="22082">
      <c r="A22082" s="4" t="n">
        <v>560103</v>
      </c>
      <c r="B22082" s="4" t="inlineStr">
        <is>
          <t>GASHANDA G.S</t>
        </is>
      </c>
      <c r="C22082" s="4" t="inlineStr">
        <is>
          <t>P1</t>
        </is>
      </c>
      <c r="D22082" s="5" t="n">
        <v>184</v>
      </c>
      <c r="E22082" s="5" t="n">
        <v>6</v>
      </c>
      <c r="F22082" s="5" t="n">
        <v>3</v>
      </c>
      <c r="G22082" s="5">
        <f>E22082-F22082</f>
        <v/>
      </c>
      <c r="H22082" s="5">
        <f>'Notes'!$B$4</f>
        <v/>
      </c>
      <c r="I22082" s="5">
        <f>ROUNDUP(D22082/H22082,0)</f>
        <v/>
      </c>
      <c r="J22082" s="6">
        <f>G22082-I22082</f>
        <v/>
      </c>
      <c r="K22082" s="4">
        <f>IF(J22082&lt;0,"Deficit",IF(J22082=0,"Exact fit","Surplus"))</f>
        <v/>
      </c>
    </row>
    <row r="22083">
      <c r="A22083" s="4" t="n">
        <v>560103</v>
      </c>
      <c r="B22083" s="4" t="inlineStr">
        <is>
          <t>GASHANDA G.S</t>
        </is>
      </c>
      <c r="C22083" s="4" t="inlineStr">
        <is>
          <t>P2</t>
        </is>
      </c>
      <c r="D22083" s="5" t="n">
        <v>200</v>
      </c>
      <c r="E22083" s="5" t="n">
        <v>4</v>
      </c>
      <c r="F22083" s="5" t="n">
        <v>2</v>
      </c>
      <c r="G22083" s="5">
        <f>E22083-F22083</f>
        <v/>
      </c>
      <c r="H22083" s="5">
        <f>'Notes'!$B$4</f>
        <v/>
      </c>
      <c r="I22083" s="5">
        <f>ROUNDUP(D22083/H22083,0)</f>
        <v/>
      </c>
      <c r="J22083" s="6">
        <f>G22083-I22083</f>
        <v/>
      </c>
      <c r="K22083" s="4">
        <f>IF(J22083&lt;0,"Deficit",IF(J22083=0,"Exact fit","Surplus"))</f>
        <v/>
      </c>
    </row>
    <row r="22084">
      <c r="A22084" s="4" t="n">
        <v>560103</v>
      </c>
      <c r="B22084" s="4" t="inlineStr">
        <is>
          <t>GASHANDA G.S</t>
        </is>
      </c>
      <c r="C22084" s="4" t="inlineStr">
        <is>
          <t>P3</t>
        </is>
      </c>
      <c r="D22084" s="5" t="n">
        <v>213</v>
      </c>
      <c r="E22084" s="5" t="n">
        <v>4</v>
      </c>
      <c r="F22084" s="5" t="n">
        <v>2</v>
      </c>
      <c r="G22084" s="5">
        <f>E22084-F22084</f>
        <v/>
      </c>
      <c r="H22084" s="5">
        <f>'Notes'!$B$4</f>
        <v/>
      </c>
      <c r="I22084" s="5">
        <f>ROUNDUP(D22084/H22084,0)</f>
        <v/>
      </c>
      <c r="J22084" s="6">
        <f>G22084-I22084</f>
        <v/>
      </c>
      <c r="K22084" s="4">
        <f>IF(J22084&lt;0,"Deficit",IF(J22084=0,"Exact fit","Surplus"))</f>
        <v/>
      </c>
    </row>
    <row r="22085">
      <c r="A22085" s="4" t="n">
        <v>560103</v>
      </c>
      <c r="B22085" s="4" t="inlineStr">
        <is>
          <t>GASHANDA G.S</t>
        </is>
      </c>
      <c r="C22085" s="4" t="inlineStr">
        <is>
          <t>P4</t>
        </is>
      </c>
      <c r="D22085" s="5" t="n">
        <v>245</v>
      </c>
      <c r="E22085" s="5" t="n">
        <v>5</v>
      </c>
      <c r="F22085" s="5" t="n">
        <v>0</v>
      </c>
      <c r="G22085" s="5">
        <f>E22085-F22085</f>
        <v/>
      </c>
      <c r="H22085" s="5">
        <f>'Notes'!$B$4</f>
        <v/>
      </c>
      <c r="I22085" s="5">
        <f>ROUNDUP(D22085/H22085,0)</f>
        <v/>
      </c>
      <c r="J22085" s="6">
        <f>G22085-I22085</f>
        <v/>
      </c>
      <c r="K22085" s="4">
        <f>IF(J22085&lt;0,"Deficit",IF(J22085=0,"Exact fit","Surplus"))</f>
        <v/>
      </c>
    </row>
    <row r="22086">
      <c r="A22086" s="4" t="n">
        <v>560103</v>
      </c>
      <c r="B22086" s="4" t="inlineStr">
        <is>
          <t>GASHANDA G.S</t>
        </is>
      </c>
      <c r="C22086" s="4" t="inlineStr">
        <is>
          <t>P5</t>
        </is>
      </c>
      <c r="D22086" s="5" t="n">
        <v>157</v>
      </c>
      <c r="E22086" s="5" t="n">
        <v>3</v>
      </c>
      <c r="F22086" s="5" t="n">
        <v>0</v>
      </c>
      <c r="G22086" s="5">
        <f>E22086-F22086</f>
        <v/>
      </c>
      <c r="H22086" s="5">
        <f>'Notes'!$B$4</f>
        <v/>
      </c>
      <c r="I22086" s="5">
        <f>ROUNDUP(D22086/H22086,0)</f>
        <v/>
      </c>
      <c r="J22086" s="6">
        <f>G22086-I22086</f>
        <v/>
      </c>
      <c r="K22086" s="4">
        <f>IF(J22086&lt;0,"Deficit",IF(J22086=0,"Exact fit","Surplus"))</f>
        <v/>
      </c>
    </row>
    <row r="22087">
      <c r="A22087" s="4" t="n">
        <v>560103</v>
      </c>
      <c r="B22087" s="4" t="inlineStr">
        <is>
          <t>GASHANDA G.S</t>
        </is>
      </c>
      <c r="C22087" s="4" t="inlineStr">
        <is>
          <t>P6</t>
        </is>
      </c>
      <c r="D22087" s="5" t="n">
        <v>128</v>
      </c>
      <c r="E22087" s="5" t="n">
        <v>3</v>
      </c>
      <c r="F22087" s="5" t="n">
        <v>0</v>
      </c>
      <c r="G22087" s="5">
        <f>E22087-F22087</f>
        <v/>
      </c>
      <c r="H22087" s="5">
        <f>'Notes'!$B$4</f>
        <v/>
      </c>
      <c r="I22087" s="5">
        <f>ROUNDUP(D22087/H22087,0)</f>
        <v/>
      </c>
      <c r="J22087" s="6">
        <f>G22087-I22087</f>
        <v/>
      </c>
      <c r="K22087" s="4">
        <f>IF(J22087&lt;0,"Deficit",IF(J22087=0,"Exact fit","Surplus"))</f>
        <v/>
      </c>
    </row>
    <row r="22088">
      <c r="A22088" s="4" t="n">
        <v>560105</v>
      </c>
      <c r="B22088" s="4" t="inlineStr">
        <is>
          <t>MUNEGE P.S</t>
        </is>
      </c>
      <c r="C22088" s="4" t="inlineStr">
        <is>
          <t>P1</t>
        </is>
      </c>
      <c r="D22088" s="5" t="n">
        <v>158</v>
      </c>
      <c r="E22088" s="5" t="n">
        <v>3</v>
      </c>
      <c r="F22088" s="5" t="n">
        <v>0</v>
      </c>
      <c r="G22088" s="5">
        <f>E22088-F22088</f>
        <v/>
      </c>
      <c r="H22088" s="5">
        <f>'Notes'!$B$4</f>
        <v/>
      </c>
      <c r="I22088" s="5">
        <f>ROUNDUP(D22088/H22088,0)</f>
        <v/>
      </c>
      <c r="J22088" s="6">
        <f>G22088-I22088</f>
        <v/>
      </c>
      <c r="K22088" s="4">
        <f>IF(J22088&lt;0,"Deficit",IF(J22088=0,"Exact fit","Surplus"))</f>
        <v/>
      </c>
    </row>
    <row r="22089">
      <c r="A22089" s="4" t="n">
        <v>560105</v>
      </c>
      <c r="B22089" s="4" t="inlineStr">
        <is>
          <t>MUNEGE P.S</t>
        </is>
      </c>
      <c r="C22089" s="4" t="inlineStr">
        <is>
          <t>P2</t>
        </is>
      </c>
      <c r="D22089" s="5" t="n">
        <v>151</v>
      </c>
      <c r="E22089" s="5" t="n">
        <v>3</v>
      </c>
      <c r="F22089" s="5" t="n">
        <v>0</v>
      </c>
      <c r="G22089" s="5">
        <f>E22089-F22089</f>
        <v/>
      </c>
      <c r="H22089" s="5">
        <f>'Notes'!$B$4</f>
        <v/>
      </c>
      <c r="I22089" s="5">
        <f>ROUNDUP(D22089/H22089,0)</f>
        <v/>
      </c>
      <c r="J22089" s="6">
        <f>G22089-I22089</f>
        <v/>
      </c>
      <c r="K22089" s="4">
        <f>IF(J22089&lt;0,"Deficit",IF(J22089=0,"Exact fit","Surplus"))</f>
        <v/>
      </c>
    </row>
    <row r="22090">
      <c r="A22090" s="4" t="n">
        <v>560105</v>
      </c>
      <c r="B22090" s="4" t="inlineStr">
        <is>
          <t>MUNEGE P.S</t>
        </is>
      </c>
      <c r="C22090" s="4" t="inlineStr">
        <is>
          <t>P3</t>
        </is>
      </c>
      <c r="D22090" s="5" t="n">
        <v>116</v>
      </c>
      <c r="E22090" s="5" t="n">
        <v>2</v>
      </c>
      <c r="F22090" s="5" t="n">
        <v>0</v>
      </c>
      <c r="G22090" s="5">
        <f>E22090-F22090</f>
        <v/>
      </c>
      <c r="H22090" s="5">
        <f>'Notes'!$B$4</f>
        <v/>
      </c>
      <c r="I22090" s="5">
        <f>ROUNDUP(D22090/H22090,0)</f>
        <v/>
      </c>
      <c r="J22090" s="6">
        <f>G22090-I22090</f>
        <v/>
      </c>
      <c r="K22090" s="4">
        <f>IF(J22090&lt;0,"Deficit",IF(J22090=0,"Exact fit","Surplus"))</f>
        <v/>
      </c>
    </row>
    <row r="22091">
      <c r="A22091" s="4" t="n">
        <v>560105</v>
      </c>
      <c r="B22091" s="4" t="inlineStr">
        <is>
          <t>MUNEGE P.S</t>
        </is>
      </c>
      <c r="C22091" s="4" t="inlineStr">
        <is>
          <t>P4</t>
        </is>
      </c>
      <c r="D22091" s="5" t="n">
        <v>103</v>
      </c>
      <c r="E22091" s="5" t="n">
        <v>3</v>
      </c>
      <c r="F22091" s="5" t="n">
        <v>0</v>
      </c>
      <c r="G22091" s="5">
        <f>E22091-F22091</f>
        <v/>
      </c>
      <c r="H22091" s="5">
        <f>'Notes'!$B$4</f>
        <v/>
      </c>
      <c r="I22091" s="5">
        <f>ROUNDUP(D22091/H22091,0)</f>
        <v/>
      </c>
      <c r="J22091" s="6">
        <f>G22091-I22091</f>
        <v/>
      </c>
      <c r="K22091" s="4">
        <f>IF(J22091&lt;0,"Deficit",IF(J22091=0,"Exact fit","Surplus"))</f>
        <v/>
      </c>
    </row>
    <row r="22092">
      <c r="A22092" s="4" t="n">
        <v>560105</v>
      </c>
      <c r="B22092" s="4" t="inlineStr">
        <is>
          <t>MUNEGE P.S</t>
        </is>
      </c>
      <c r="C22092" s="4" t="inlineStr">
        <is>
          <t>P5</t>
        </is>
      </c>
      <c r="D22092" s="5" t="n">
        <v>83</v>
      </c>
      <c r="E22092" s="5" t="n">
        <v>2</v>
      </c>
      <c r="F22092" s="5" t="n">
        <v>0</v>
      </c>
      <c r="G22092" s="5">
        <f>E22092-F22092</f>
        <v/>
      </c>
      <c r="H22092" s="5">
        <f>'Notes'!$B$4</f>
        <v/>
      </c>
      <c r="I22092" s="5">
        <f>ROUNDUP(D22092/H22092,0)</f>
        <v/>
      </c>
      <c r="J22092" s="6">
        <f>G22092-I22092</f>
        <v/>
      </c>
      <c r="K22092" s="4">
        <f>IF(J22092&lt;0,"Deficit",IF(J22092=0,"Exact fit","Surplus"))</f>
        <v/>
      </c>
    </row>
    <row r="22093">
      <c r="A22093" s="4" t="n">
        <v>560105</v>
      </c>
      <c r="B22093" s="4" t="inlineStr">
        <is>
          <t>MUNEGE P.S</t>
        </is>
      </c>
      <c r="C22093" s="4" t="inlineStr">
        <is>
          <t>P6</t>
        </is>
      </c>
      <c r="D22093" s="5" t="n">
        <v>54</v>
      </c>
      <c r="E22093" s="5" t="n">
        <v>2</v>
      </c>
      <c r="F22093" s="5" t="n">
        <v>0</v>
      </c>
      <c r="G22093" s="5">
        <f>E22093-F22093</f>
        <v/>
      </c>
      <c r="H22093" s="5">
        <f>'Notes'!$B$4</f>
        <v/>
      </c>
      <c r="I22093" s="5">
        <f>ROUNDUP(D22093/H22093,0)</f>
        <v/>
      </c>
      <c r="J22093" s="6">
        <f>G22093-I22093</f>
        <v/>
      </c>
      <c r="K22093" s="4">
        <f>IF(J22093&lt;0,"Deficit",IF(J22093=0,"Exact fit","Surplus"))</f>
        <v/>
      </c>
    </row>
    <row r="22094">
      <c r="A22094" s="4" t="n">
        <v>560106</v>
      </c>
      <c r="B22094" s="4" t="inlineStr">
        <is>
          <t>EP RWINKUBA</t>
        </is>
      </c>
      <c r="C22094" s="4" t="inlineStr">
        <is>
          <t>P1</t>
        </is>
      </c>
      <c r="D22094" s="5" t="n">
        <v>101</v>
      </c>
      <c r="E22094" s="5" t="n">
        <v>2</v>
      </c>
      <c r="F22094" s="5" t="n">
        <v>1</v>
      </c>
      <c r="G22094" s="5">
        <f>E22094-F22094</f>
        <v/>
      </c>
      <c r="H22094" s="5">
        <f>'Notes'!$B$4</f>
        <v/>
      </c>
      <c r="I22094" s="5">
        <f>ROUNDUP(D22094/H22094,0)</f>
        <v/>
      </c>
      <c r="J22094" s="6">
        <f>G22094-I22094</f>
        <v/>
      </c>
      <c r="K22094" s="4">
        <f>IF(J22094&lt;0,"Deficit",IF(J22094=0,"Exact fit","Surplus"))</f>
        <v/>
      </c>
    </row>
    <row r="22095">
      <c r="A22095" s="4" t="n">
        <v>560106</v>
      </c>
      <c r="B22095" s="4" t="inlineStr">
        <is>
          <t>EP RWINKUBA</t>
        </is>
      </c>
      <c r="C22095" s="4" t="inlineStr">
        <is>
          <t>P2</t>
        </is>
      </c>
      <c r="D22095" s="5" t="n">
        <v>128</v>
      </c>
      <c r="E22095" s="5" t="n">
        <v>2</v>
      </c>
      <c r="F22095" s="5" t="n">
        <v>0</v>
      </c>
      <c r="G22095" s="5">
        <f>E22095-F22095</f>
        <v/>
      </c>
      <c r="H22095" s="5">
        <f>'Notes'!$B$4</f>
        <v/>
      </c>
      <c r="I22095" s="5">
        <f>ROUNDUP(D22095/H22095,0)</f>
        <v/>
      </c>
      <c r="J22095" s="6">
        <f>G22095-I22095</f>
        <v/>
      </c>
      <c r="K22095" s="4">
        <f>IF(J22095&lt;0,"Deficit",IF(J22095=0,"Exact fit","Surplus"))</f>
        <v/>
      </c>
    </row>
    <row r="22096">
      <c r="A22096" s="4" t="n">
        <v>560106</v>
      </c>
      <c r="B22096" s="4" t="inlineStr">
        <is>
          <t>EP RWINKUBA</t>
        </is>
      </c>
      <c r="C22096" s="4" t="inlineStr">
        <is>
          <t>P3</t>
        </is>
      </c>
      <c r="D22096" s="5" t="n">
        <v>110</v>
      </c>
      <c r="E22096" s="5" t="n">
        <v>2</v>
      </c>
      <c r="F22096" s="5" t="n">
        <v>0</v>
      </c>
      <c r="G22096" s="5">
        <f>E22096-F22096</f>
        <v/>
      </c>
      <c r="H22096" s="5">
        <f>'Notes'!$B$4</f>
        <v/>
      </c>
      <c r="I22096" s="5">
        <f>ROUNDUP(D22096/H22096,0)</f>
        <v/>
      </c>
      <c r="J22096" s="6">
        <f>G22096-I22096</f>
        <v/>
      </c>
      <c r="K22096" s="4">
        <f>IF(J22096&lt;0,"Deficit",IF(J22096=0,"Exact fit","Surplus"))</f>
        <v/>
      </c>
    </row>
    <row r="22097">
      <c r="A22097" s="4" t="n">
        <v>560106</v>
      </c>
      <c r="B22097" s="4" t="inlineStr">
        <is>
          <t>EP RWINKUBA</t>
        </is>
      </c>
      <c r="C22097" s="4" t="inlineStr">
        <is>
          <t>P4</t>
        </is>
      </c>
      <c r="D22097" s="5" t="n">
        <v>118</v>
      </c>
      <c r="E22097" s="5" t="n">
        <v>2</v>
      </c>
      <c r="F22097" s="5" t="n">
        <v>0</v>
      </c>
      <c r="G22097" s="5">
        <f>E22097-F22097</f>
        <v/>
      </c>
      <c r="H22097" s="5">
        <f>'Notes'!$B$4</f>
        <v/>
      </c>
      <c r="I22097" s="5">
        <f>ROUNDUP(D22097/H22097,0)</f>
        <v/>
      </c>
      <c r="J22097" s="6">
        <f>G22097-I22097</f>
        <v/>
      </c>
      <c r="K22097" s="4">
        <f>IF(J22097&lt;0,"Deficit",IF(J22097=0,"Exact fit","Surplus"))</f>
        <v/>
      </c>
    </row>
    <row r="22098">
      <c r="A22098" s="4" t="n">
        <v>560106</v>
      </c>
      <c r="B22098" s="4" t="inlineStr">
        <is>
          <t>EP RWINKUBA</t>
        </is>
      </c>
      <c r="C22098" s="4" t="inlineStr">
        <is>
          <t>P5</t>
        </is>
      </c>
      <c r="D22098" s="5" t="n">
        <v>103</v>
      </c>
      <c r="E22098" s="5" t="n">
        <v>2</v>
      </c>
      <c r="F22098" s="5" t="n">
        <v>0</v>
      </c>
      <c r="G22098" s="5">
        <f>E22098-F22098</f>
        <v/>
      </c>
      <c r="H22098" s="5">
        <f>'Notes'!$B$4</f>
        <v/>
      </c>
      <c r="I22098" s="5">
        <f>ROUNDUP(D22098/H22098,0)</f>
        <v/>
      </c>
      <c r="J22098" s="6">
        <f>G22098-I22098</f>
        <v/>
      </c>
      <c r="K22098" s="4">
        <f>IF(J22098&lt;0,"Deficit",IF(J22098=0,"Exact fit","Surplus"))</f>
        <v/>
      </c>
    </row>
    <row r="22099">
      <c r="A22099" s="4" t="n">
        <v>560106</v>
      </c>
      <c r="B22099" s="4" t="inlineStr">
        <is>
          <t>EP RWINKUBA</t>
        </is>
      </c>
      <c r="C22099" s="4" t="inlineStr">
        <is>
          <t>P6</t>
        </is>
      </c>
      <c r="D22099" s="5" t="n">
        <v>60</v>
      </c>
      <c r="E22099" s="5" t="n">
        <v>2</v>
      </c>
      <c r="F22099" s="5" t="n">
        <v>0</v>
      </c>
      <c r="G22099" s="5">
        <f>E22099-F22099</f>
        <v/>
      </c>
      <c r="H22099" s="5">
        <f>'Notes'!$B$4</f>
        <v/>
      </c>
      <c r="I22099" s="5">
        <f>ROUNDUP(D22099/H22099,0)</f>
        <v/>
      </c>
      <c r="J22099" s="6">
        <f>G22099-I22099</f>
        <v/>
      </c>
      <c r="K22099" s="4">
        <f>IF(J22099&lt;0,"Deficit",IF(J22099=0,"Exact fit","Surplus"))</f>
        <v/>
      </c>
    </row>
    <row r="22100">
      <c r="A22100" s="4" t="n">
        <v>560107</v>
      </c>
      <c r="B22100" s="4" t="inlineStr">
        <is>
          <t>EP MUTSINDO</t>
        </is>
      </c>
      <c r="C22100" s="4" t="inlineStr">
        <is>
          <t>P1</t>
        </is>
      </c>
      <c r="D22100" s="5" t="n">
        <v>99</v>
      </c>
      <c r="E22100" s="5" t="n">
        <v>2</v>
      </c>
      <c r="F22100" s="5" t="n">
        <v>1</v>
      </c>
      <c r="G22100" s="5">
        <f>E22100-F22100</f>
        <v/>
      </c>
      <c r="H22100" s="5">
        <f>'Notes'!$B$4</f>
        <v/>
      </c>
      <c r="I22100" s="5">
        <f>ROUNDUP(D22100/H22100,0)</f>
        <v/>
      </c>
      <c r="J22100" s="6">
        <f>G22100-I22100</f>
        <v/>
      </c>
      <c r="K22100" s="4">
        <f>IF(J22100&lt;0,"Deficit",IF(J22100=0,"Exact fit","Surplus"))</f>
        <v/>
      </c>
    </row>
    <row r="22101">
      <c r="A22101" s="4" t="n">
        <v>560107</v>
      </c>
      <c r="B22101" s="4" t="inlineStr">
        <is>
          <t>EP MUTSINDO</t>
        </is>
      </c>
      <c r="C22101" s="4" t="inlineStr">
        <is>
          <t>P2</t>
        </is>
      </c>
      <c r="D22101" s="5" t="n">
        <v>91</v>
      </c>
      <c r="E22101" s="5" t="n">
        <v>2</v>
      </c>
      <c r="F22101" s="5" t="n">
        <v>1</v>
      </c>
      <c r="G22101" s="5">
        <f>E22101-F22101</f>
        <v/>
      </c>
      <c r="H22101" s="5">
        <f>'Notes'!$B$4</f>
        <v/>
      </c>
      <c r="I22101" s="5">
        <f>ROUNDUP(D22101/H22101,0)</f>
        <v/>
      </c>
      <c r="J22101" s="6">
        <f>G22101-I22101</f>
        <v/>
      </c>
      <c r="K22101" s="4">
        <f>IF(J22101&lt;0,"Deficit",IF(J22101=0,"Exact fit","Surplus"))</f>
        <v/>
      </c>
    </row>
    <row r="22102">
      <c r="A22102" s="4" t="n">
        <v>560107</v>
      </c>
      <c r="B22102" s="4" t="inlineStr">
        <is>
          <t>EP MUTSINDO</t>
        </is>
      </c>
      <c r="C22102" s="4" t="inlineStr">
        <is>
          <t>P3</t>
        </is>
      </c>
      <c r="D22102" s="5" t="n">
        <v>89</v>
      </c>
      <c r="E22102" s="5" t="n">
        <v>2</v>
      </c>
      <c r="F22102" s="5" t="n">
        <v>1</v>
      </c>
      <c r="G22102" s="5">
        <f>E22102-F22102</f>
        <v/>
      </c>
      <c r="H22102" s="5">
        <f>'Notes'!$B$4</f>
        <v/>
      </c>
      <c r="I22102" s="5">
        <f>ROUNDUP(D22102/H22102,0)</f>
        <v/>
      </c>
      <c r="J22102" s="6">
        <f>G22102-I22102</f>
        <v/>
      </c>
      <c r="K22102" s="4">
        <f>IF(J22102&lt;0,"Deficit",IF(J22102=0,"Exact fit","Surplus"))</f>
        <v/>
      </c>
    </row>
    <row r="22103">
      <c r="A22103" s="4" t="n">
        <v>560107</v>
      </c>
      <c r="B22103" s="4" t="inlineStr">
        <is>
          <t>EP MUTSINDO</t>
        </is>
      </c>
      <c r="C22103" s="4" t="inlineStr">
        <is>
          <t>P4</t>
        </is>
      </c>
      <c r="D22103" s="5" t="n">
        <v>97</v>
      </c>
      <c r="E22103" s="5" t="n">
        <v>2</v>
      </c>
      <c r="F22103" s="5" t="n">
        <v>0</v>
      </c>
      <c r="G22103" s="5">
        <f>E22103-F22103</f>
        <v/>
      </c>
      <c r="H22103" s="5">
        <f>'Notes'!$B$4</f>
        <v/>
      </c>
      <c r="I22103" s="5">
        <f>ROUNDUP(D22103/H22103,0)</f>
        <v/>
      </c>
      <c r="J22103" s="6">
        <f>G22103-I22103</f>
        <v/>
      </c>
      <c r="K22103" s="4">
        <f>IF(J22103&lt;0,"Deficit",IF(J22103=0,"Exact fit","Surplus"))</f>
        <v/>
      </c>
    </row>
    <row r="22104">
      <c r="A22104" s="4" t="n">
        <v>560107</v>
      </c>
      <c r="B22104" s="4" t="inlineStr">
        <is>
          <t>EP MUTSINDO</t>
        </is>
      </c>
      <c r="C22104" s="4" t="inlineStr">
        <is>
          <t>P5</t>
        </is>
      </c>
      <c r="D22104" s="5" t="n">
        <v>60</v>
      </c>
      <c r="E22104" s="5" t="n">
        <v>2</v>
      </c>
      <c r="F22104" s="5" t="n">
        <v>0</v>
      </c>
      <c r="G22104" s="5">
        <f>E22104-F22104</f>
        <v/>
      </c>
      <c r="H22104" s="5">
        <f>'Notes'!$B$4</f>
        <v/>
      </c>
      <c r="I22104" s="5">
        <f>ROUNDUP(D22104/H22104,0)</f>
        <v/>
      </c>
      <c r="J22104" s="6">
        <f>G22104-I22104</f>
        <v/>
      </c>
      <c r="K22104" s="4">
        <f>IF(J22104&lt;0,"Deficit",IF(J22104=0,"Exact fit","Surplus"))</f>
        <v/>
      </c>
    </row>
    <row r="22105">
      <c r="A22105" s="4" t="n">
        <v>560107</v>
      </c>
      <c r="B22105" s="4" t="inlineStr">
        <is>
          <t>EP MUTSINDO</t>
        </is>
      </c>
      <c r="C22105" s="4" t="inlineStr">
        <is>
          <t>P6</t>
        </is>
      </c>
      <c r="D22105" s="5" t="n">
        <v>45</v>
      </c>
      <c r="E22105" s="5" t="n">
        <v>1</v>
      </c>
      <c r="F22105" s="5" t="n">
        <v>0</v>
      </c>
      <c r="G22105" s="5">
        <f>E22105-F22105</f>
        <v/>
      </c>
      <c r="H22105" s="5">
        <f>'Notes'!$B$4</f>
        <v/>
      </c>
      <c r="I22105" s="5">
        <f>ROUNDUP(D22105/H22105,0)</f>
        <v/>
      </c>
      <c r="J22105" s="6">
        <f>G22105-I22105</f>
        <v/>
      </c>
      <c r="K22105" s="4">
        <f>IF(J22105&lt;0,"Deficit",IF(J22105=0,"Exact fit","Surplus"))</f>
        <v/>
      </c>
    </row>
    <row r="22106">
      <c r="A22106" s="4" t="n">
        <v>560108</v>
      </c>
      <c r="B22106" s="4" t="inlineStr">
        <is>
          <t>EP MURAMBI</t>
        </is>
      </c>
      <c r="C22106" s="4" t="inlineStr">
        <is>
          <t>P1</t>
        </is>
      </c>
      <c r="D22106" s="5" t="n">
        <v>195</v>
      </c>
      <c r="E22106" s="5" t="n">
        <v>4</v>
      </c>
      <c r="F22106" s="5" t="n">
        <v>2</v>
      </c>
      <c r="G22106" s="5">
        <f>E22106-F22106</f>
        <v/>
      </c>
      <c r="H22106" s="5">
        <f>'Notes'!$B$4</f>
        <v/>
      </c>
      <c r="I22106" s="5">
        <f>ROUNDUP(D22106/H22106,0)</f>
        <v/>
      </c>
      <c r="J22106" s="6">
        <f>G22106-I22106</f>
        <v/>
      </c>
      <c r="K22106" s="4">
        <f>IF(J22106&lt;0,"Deficit",IF(J22106=0,"Exact fit","Surplus"))</f>
        <v/>
      </c>
    </row>
    <row r="22107">
      <c r="A22107" s="4" t="n">
        <v>560108</v>
      </c>
      <c r="B22107" s="4" t="inlineStr">
        <is>
          <t>EP MURAMBI</t>
        </is>
      </c>
      <c r="C22107" s="4" t="inlineStr">
        <is>
          <t>P2</t>
        </is>
      </c>
      <c r="D22107" s="5" t="n">
        <v>123</v>
      </c>
      <c r="E22107" s="5" t="n">
        <v>4</v>
      </c>
      <c r="F22107" s="5" t="n">
        <v>2</v>
      </c>
      <c r="G22107" s="5">
        <f>E22107-F22107</f>
        <v/>
      </c>
      <c r="H22107" s="5">
        <f>'Notes'!$B$4</f>
        <v/>
      </c>
      <c r="I22107" s="5">
        <f>ROUNDUP(D22107/H22107,0)</f>
        <v/>
      </c>
      <c r="J22107" s="6">
        <f>G22107-I22107</f>
        <v/>
      </c>
      <c r="K22107" s="4">
        <f>IF(J22107&lt;0,"Deficit",IF(J22107=0,"Exact fit","Surplus"))</f>
        <v/>
      </c>
    </row>
    <row r="22108">
      <c r="A22108" s="4" t="n">
        <v>560108</v>
      </c>
      <c r="B22108" s="4" t="inlineStr">
        <is>
          <t>EP MURAMBI</t>
        </is>
      </c>
      <c r="C22108" s="4" t="inlineStr">
        <is>
          <t>P3</t>
        </is>
      </c>
      <c r="D22108" s="5" t="n">
        <v>104</v>
      </c>
      <c r="E22108" s="5" t="n">
        <v>2</v>
      </c>
      <c r="F22108" s="5" t="n">
        <v>1</v>
      </c>
      <c r="G22108" s="5">
        <f>E22108-F22108</f>
        <v/>
      </c>
      <c r="H22108" s="5">
        <f>'Notes'!$B$4</f>
        <v/>
      </c>
      <c r="I22108" s="5">
        <f>ROUNDUP(D22108/H22108,0)</f>
        <v/>
      </c>
      <c r="J22108" s="6">
        <f>G22108-I22108</f>
        <v/>
      </c>
      <c r="K22108" s="4">
        <f>IF(J22108&lt;0,"Deficit",IF(J22108=0,"Exact fit","Surplus"))</f>
        <v/>
      </c>
    </row>
    <row r="22109">
      <c r="A22109" s="4" t="n">
        <v>560108</v>
      </c>
      <c r="B22109" s="4" t="inlineStr">
        <is>
          <t>EP MURAMBI</t>
        </is>
      </c>
      <c r="C22109" s="4" t="inlineStr">
        <is>
          <t>P4</t>
        </is>
      </c>
      <c r="D22109" s="5" t="n">
        <v>147</v>
      </c>
      <c r="E22109" s="5" t="n">
        <v>3</v>
      </c>
      <c r="F22109" s="5" t="n">
        <v>0</v>
      </c>
      <c r="G22109" s="5">
        <f>E22109-F22109</f>
        <v/>
      </c>
      <c r="H22109" s="5">
        <f>'Notes'!$B$4</f>
        <v/>
      </c>
      <c r="I22109" s="5">
        <f>ROUNDUP(D22109/H22109,0)</f>
        <v/>
      </c>
      <c r="J22109" s="6">
        <f>G22109-I22109</f>
        <v/>
      </c>
      <c r="K22109" s="4">
        <f>IF(J22109&lt;0,"Deficit",IF(J22109=0,"Exact fit","Surplus"))</f>
        <v/>
      </c>
    </row>
    <row r="22110">
      <c r="A22110" s="4" t="n">
        <v>560108</v>
      </c>
      <c r="B22110" s="4" t="inlineStr">
        <is>
          <t>EP MURAMBI</t>
        </is>
      </c>
      <c r="C22110" s="4" t="inlineStr">
        <is>
          <t>P5</t>
        </is>
      </c>
      <c r="D22110" s="5" t="n">
        <v>72</v>
      </c>
      <c r="E22110" s="5" t="n">
        <v>2</v>
      </c>
      <c r="F22110" s="5" t="n">
        <v>0</v>
      </c>
      <c r="G22110" s="5">
        <f>E22110-F22110</f>
        <v/>
      </c>
      <c r="H22110" s="5">
        <f>'Notes'!$B$4</f>
        <v/>
      </c>
      <c r="I22110" s="5">
        <f>ROUNDUP(D22110/H22110,0)</f>
        <v/>
      </c>
      <c r="J22110" s="6">
        <f>G22110-I22110</f>
        <v/>
      </c>
      <c r="K22110" s="4">
        <f>IF(J22110&lt;0,"Deficit",IF(J22110=0,"Exact fit","Surplus"))</f>
        <v/>
      </c>
    </row>
    <row r="22111">
      <c r="A22111" s="4" t="n">
        <v>560108</v>
      </c>
      <c r="B22111" s="4" t="inlineStr">
        <is>
          <t>EP MURAMBI</t>
        </is>
      </c>
      <c r="C22111" s="4" t="inlineStr">
        <is>
          <t>P6</t>
        </is>
      </c>
      <c r="D22111" s="5" t="n">
        <v>58</v>
      </c>
      <c r="E22111" s="5" t="n">
        <v>2</v>
      </c>
      <c r="F22111" s="5" t="n">
        <v>0</v>
      </c>
      <c r="G22111" s="5">
        <f>E22111-F22111</f>
        <v/>
      </c>
      <c r="H22111" s="5">
        <f>'Notes'!$B$4</f>
        <v/>
      </c>
      <c r="I22111" s="5">
        <f>ROUNDUP(D22111/H22111,0)</f>
        <v/>
      </c>
      <c r="J22111" s="6">
        <f>G22111-I22111</f>
        <v/>
      </c>
      <c r="K22111" s="4">
        <f>IF(J22111&lt;0,"Deficit",IF(J22111=0,"Exact fit","Surplus"))</f>
        <v/>
      </c>
    </row>
    <row r="22112">
      <c r="A22112" s="4" t="n">
        <v>560201</v>
      </c>
      <c r="B22112" s="4" t="inlineStr">
        <is>
          <t>G.S JARAMA / TSS</t>
        </is>
      </c>
      <c r="C22112" s="4" t="inlineStr">
        <is>
          <t>P1</t>
        </is>
      </c>
      <c r="D22112" s="5" t="n">
        <v>286</v>
      </c>
      <c r="E22112" s="5" t="n">
        <v>6</v>
      </c>
      <c r="F22112" s="5" t="n">
        <v>3</v>
      </c>
      <c r="G22112" s="5">
        <f>E22112-F22112</f>
        <v/>
      </c>
      <c r="H22112" s="5">
        <f>'Notes'!$B$4</f>
        <v/>
      </c>
      <c r="I22112" s="5">
        <f>ROUNDUP(D22112/H22112,0)</f>
        <v/>
      </c>
      <c r="J22112" s="6">
        <f>G22112-I22112</f>
        <v/>
      </c>
      <c r="K22112" s="4">
        <f>IF(J22112&lt;0,"Deficit",IF(J22112=0,"Exact fit","Surplus"))</f>
        <v/>
      </c>
    </row>
    <row r="22113">
      <c r="A22113" s="4" t="n">
        <v>560201</v>
      </c>
      <c r="B22113" s="4" t="inlineStr">
        <is>
          <t>G.S JARAMA / TSS</t>
        </is>
      </c>
      <c r="C22113" s="4" t="inlineStr">
        <is>
          <t>P2</t>
        </is>
      </c>
      <c r="D22113" s="5" t="n">
        <v>171</v>
      </c>
      <c r="E22113" s="5" t="n">
        <v>4</v>
      </c>
      <c r="F22113" s="5" t="n">
        <v>2</v>
      </c>
      <c r="G22113" s="5">
        <f>E22113-F22113</f>
        <v/>
      </c>
      <c r="H22113" s="5">
        <f>'Notes'!$B$4</f>
        <v/>
      </c>
      <c r="I22113" s="5">
        <f>ROUNDUP(D22113/H22113,0)</f>
        <v/>
      </c>
      <c r="J22113" s="6">
        <f>G22113-I22113</f>
        <v/>
      </c>
      <c r="K22113" s="4">
        <f>IF(J22113&lt;0,"Deficit",IF(J22113=0,"Exact fit","Surplus"))</f>
        <v/>
      </c>
    </row>
    <row r="22114">
      <c r="A22114" s="4" t="n">
        <v>560201</v>
      </c>
      <c r="B22114" s="4" t="inlineStr">
        <is>
          <t>G.S JARAMA / TSS</t>
        </is>
      </c>
      <c r="C22114" s="4" t="inlineStr">
        <is>
          <t>P3</t>
        </is>
      </c>
      <c r="D22114" s="5" t="n">
        <v>171</v>
      </c>
      <c r="E22114" s="5" t="n">
        <v>4</v>
      </c>
      <c r="F22114" s="5" t="n">
        <v>2</v>
      </c>
      <c r="G22114" s="5">
        <f>E22114-F22114</f>
        <v/>
      </c>
      <c r="H22114" s="5">
        <f>'Notes'!$B$4</f>
        <v/>
      </c>
      <c r="I22114" s="5">
        <f>ROUNDUP(D22114/H22114,0)</f>
        <v/>
      </c>
      <c r="J22114" s="6">
        <f>G22114-I22114</f>
        <v/>
      </c>
      <c r="K22114" s="4">
        <f>IF(J22114&lt;0,"Deficit",IF(J22114=0,"Exact fit","Surplus"))</f>
        <v/>
      </c>
    </row>
    <row r="22115">
      <c r="A22115" s="4" t="n">
        <v>560201</v>
      </c>
      <c r="B22115" s="4" t="inlineStr">
        <is>
          <t>G.S JARAMA / TSS</t>
        </is>
      </c>
      <c r="C22115" s="4" t="inlineStr">
        <is>
          <t>P4</t>
        </is>
      </c>
      <c r="D22115" s="5" t="n">
        <v>224</v>
      </c>
      <c r="E22115" s="5" t="n">
        <v>5</v>
      </c>
      <c r="F22115" s="5" t="n">
        <v>0</v>
      </c>
      <c r="G22115" s="5">
        <f>E22115-F22115</f>
        <v/>
      </c>
      <c r="H22115" s="5">
        <f>'Notes'!$B$4</f>
        <v/>
      </c>
      <c r="I22115" s="5">
        <f>ROUNDUP(D22115/H22115,0)</f>
        <v/>
      </c>
      <c r="J22115" s="6">
        <f>G22115-I22115</f>
        <v/>
      </c>
      <c r="K22115" s="4">
        <f>IF(J22115&lt;0,"Deficit",IF(J22115=0,"Exact fit","Surplus"))</f>
        <v/>
      </c>
    </row>
    <row r="22116">
      <c r="A22116" s="4" t="n">
        <v>560201</v>
      </c>
      <c r="B22116" s="4" t="inlineStr">
        <is>
          <t>G.S JARAMA / TSS</t>
        </is>
      </c>
      <c r="C22116" s="4" t="inlineStr">
        <is>
          <t>P5</t>
        </is>
      </c>
      <c r="D22116" s="5" t="n">
        <v>192</v>
      </c>
      <c r="E22116" s="5" t="n">
        <v>4</v>
      </c>
      <c r="F22116" s="5" t="n">
        <v>0</v>
      </c>
      <c r="G22116" s="5">
        <f>E22116-F22116</f>
        <v/>
      </c>
      <c r="H22116" s="5">
        <f>'Notes'!$B$4</f>
        <v/>
      </c>
      <c r="I22116" s="5">
        <f>ROUNDUP(D22116/H22116,0)</f>
        <v/>
      </c>
      <c r="J22116" s="6">
        <f>G22116-I22116</f>
        <v/>
      </c>
      <c r="K22116" s="4">
        <f>IF(J22116&lt;0,"Deficit",IF(J22116=0,"Exact fit","Surplus"))</f>
        <v/>
      </c>
    </row>
    <row r="22117">
      <c r="A22117" s="4" t="n">
        <v>560201</v>
      </c>
      <c r="B22117" s="4" t="inlineStr">
        <is>
          <t>G.S JARAMA / TSS</t>
        </is>
      </c>
      <c r="C22117" s="4" t="inlineStr">
        <is>
          <t>P6</t>
        </is>
      </c>
      <c r="D22117" s="5" t="n">
        <v>89</v>
      </c>
      <c r="E22117" s="5" t="n">
        <v>2</v>
      </c>
      <c r="F22117" s="5" t="n">
        <v>0</v>
      </c>
      <c r="G22117" s="5">
        <f>E22117-F22117</f>
        <v/>
      </c>
      <c r="H22117" s="5">
        <f>'Notes'!$B$4</f>
        <v/>
      </c>
      <c r="I22117" s="5">
        <f>ROUNDUP(D22117/H22117,0)</f>
        <v/>
      </c>
      <c r="J22117" s="6">
        <f>G22117-I22117</f>
        <v/>
      </c>
      <c r="K22117" s="4">
        <f>IF(J22117&lt;0,"Deficit",IF(J22117=0,"Exact fit","Surplus"))</f>
        <v/>
      </c>
    </row>
    <row r="22118">
      <c r="A22118" s="4" t="n">
        <v>560202</v>
      </c>
      <c r="B22118" s="4" t="inlineStr">
        <is>
          <t>G.S MBUYE</t>
        </is>
      </c>
      <c r="C22118" s="4" t="inlineStr">
        <is>
          <t>P1</t>
        </is>
      </c>
      <c r="D22118" s="5" t="n">
        <v>328</v>
      </c>
      <c r="E22118" s="5" t="n">
        <v>4</v>
      </c>
      <c r="F22118" s="5" t="n">
        <v>2</v>
      </c>
      <c r="G22118" s="5">
        <f>E22118-F22118</f>
        <v/>
      </c>
      <c r="H22118" s="5">
        <f>'Notes'!$B$4</f>
        <v/>
      </c>
      <c r="I22118" s="5">
        <f>ROUNDUP(D22118/H22118,0)</f>
        <v/>
      </c>
      <c r="J22118" s="6">
        <f>G22118-I22118</f>
        <v/>
      </c>
      <c r="K22118" s="4">
        <f>IF(J22118&lt;0,"Deficit",IF(J22118=0,"Exact fit","Surplus"))</f>
        <v/>
      </c>
    </row>
    <row r="22119">
      <c r="A22119" s="4" t="n">
        <v>560202</v>
      </c>
      <c r="B22119" s="4" t="inlineStr">
        <is>
          <t>G.S MBUYE</t>
        </is>
      </c>
      <c r="C22119" s="4" t="inlineStr">
        <is>
          <t>P2</t>
        </is>
      </c>
      <c r="D22119" s="5" t="n">
        <v>276</v>
      </c>
      <c r="E22119" s="5" t="n">
        <v>4</v>
      </c>
      <c r="F22119" s="5" t="n">
        <v>2</v>
      </c>
      <c r="G22119" s="5">
        <f>E22119-F22119</f>
        <v/>
      </c>
      <c r="H22119" s="5">
        <f>'Notes'!$B$4</f>
        <v/>
      </c>
      <c r="I22119" s="5">
        <f>ROUNDUP(D22119/H22119,0)</f>
        <v/>
      </c>
      <c r="J22119" s="6">
        <f>G22119-I22119</f>
        <v/>
      </c>
      <c r="K22119" s="4">
        <f>IF(J22119&lt;0,"Deficit",IF(J22119=0,"Exact fit","Surplus"))</f>
        <v/>
      </c>
    </row>
    <row r="22120">
      <c r="A22120" s="4" t="n">
        <v>560202</v>
      </c>
      <c r="B22120" s="4" t="inlineStr">
        <is>
          <t>G.S MBUYE</t>
        </is>
      </c>
      <c r="C22120" s="4" t="inlineStr">
        <is>
          <t>P3</t>
        </is>
      </c>
      <c r="D22120" s="5" t="n">
        <v>231</v>
      </c>
      <c r="E22120" s="5" t="n">
        <v>4</v>
      </c>
      <c r="F22120" s="5" t="n">
        <v>2</v>
      </c>
      <c r="G22120" s="5">
        <f>E22120-F22120</f>
        <v/>
      </c>
      <c r="H22120" s="5">
        <f>'Notes'!$B$4</f>
        <v/>
      </c>
      <c r="I22120" s="5">
        <f>ROUNDUP(D22120/H22120,0)</f>
        <v/>
      </c>
      <c r="J22120" s="6">
        <f>G22120-I22120</f>
        <v/>
      </c>
      <c r="K22120" s="4">
        <f>IF(J22120&lt;0,"Deficit",IF(J22120=0,"Exact fit","Surplus"))</f>
        <v/>
      </c>
    </row>
    <row r="22121">
      <c r="A22121" s="4" t="n">
        <v>560202</v>
      </c>
      <c r="B22121" s="4" t="inlineStr">
        <is>
          <t>G.S MBUYE</t>
        </is>
      </c>
      <c r="C22121" s="4" t="inlineStr">
        <is>
          <t>P4</t>
        </is>
      </c>
      <c r="D22121" s="5" t="n">
        <v>310</v>
      </c>
      <c r="E22121" s="5" t="n">
        <v>4</v>
      </c>
      <c r="F22121" s="5" t="n">
        <v>0</v>
      </c>
      <c r="G22121" s="5">
        <f>E22121-F22121</f>
        <v/>
      </c>
      <c r="H22121" s="5">
        <f>'Notes'!$B$4</f>
        <v/>
      </c>
      <c r="I22121" s="5">
        <f>ROUNDUP(D22121/H22121,0)</f>
        <v/>
      </c>
      <c r="J22121" s="6">
        <f>G22121-I22121</f>
        <v/>
      </c>
      <c r="K22121" s="4">
        <f>IF(J22121&lt;0,"Deficit",IF(J22121=0,"Exact fit","Surplus"))</f>
        <v/>
      </c>
    </row>
    <row r="22122">
      <c r="A22122" s="4" t="n">
        <v>560202</v>
      </c>
      <c r="B22122" s="4" t="inlineStr">
        <is>
          <t>G.S MBUYE</t>
        </is>
      </c>
      <c r="C22122" s="4" t="inlineStr">
        <is>
          <t>P5</t>
        </is>
      </c>
      <c r="D22122" s="5" t="n">
        <v>173</v>
      </c>
      <c r="E22122" s="5" t="n">
        <v>3</v>
      </c>
      <c r="F22122" s="5" t="n">
        <v>0</v>
      </c>
      <c r="G22122" s="5">
        <f>E22122-F22122</f>
        <v/>
      </c>
      <c r="H22122" s="5">
        <f>'Notes'!$B$4</f>
        <v/>
      </c>
      <c r="I22122" s="5">
        <f>ROUNDUP(D22122/H22122,0)</f>
        <v/>
      </c>
      <c r="J22122" s="6">
        <f>G22122-I22122</f>
        <v/>
      </c>
      <c r="K22122" s="4">
        <f>IF(J22122&lt;0,"Deficit",IF(J22122=0,"Exact fit","Surplus"))</f>
        <v/>
      </c>
    </row>
    <row r="22123">
      <c r="A22123" s="4" t="n">
        <v>560202</v>
      </c>
      <c r="B22123" s="4" t="inlineStr">
        <is>
          <t>G.S MBUYE</t>
        </is>
      </c>
      <c r="C22123" s="4" t="inlineStr">
        <is>
          <t>P6</t>
        </is>
      </c>
      <c r="D22123" s="5" t="n">
        <v>71</v>
      </c>
      <c r="E22123" s="5" t="n">
        <v>2</v>
      </c>
      <c r="F22123" s="5" t="n">
        <v>0</v>
      </c>
      <c r="G22123" s="5">
        <f>E22123-F22123</f>
        <v/>
      </c>
      <c r="H22123" s="5">
        <f>'Notes'!$B$4</f>
        <v/>
      </c>
      <c r="I22123" s="5">
        <f>ROUNDUP(D22123/H22123,0)</f>
        <v/>
      </c>
      <c r="J22123" s="6">
        <f>G22123-I22123</f>
        <v/>
      </c>
      <c r="K22123" s="4">
        <f>IF(J22123&lt;0,"Deficit",IF(J22123=0,"Exact fit","Surplus"))</f>
        <v/>
      </c>
    </row>
    <row r="22124">
      <c r="A22124" s="4" t="n">
        <v>560203</v>
      </c>
      <c r="B22124" s="4" t="inlineStr">
        <is>
          <t>G.S UMUKA</t>
        </is>
      </c>
      <c r="C22124" s="4" t="inlineStr">
        <is>
          <t>P1</t>
        </is>
      </c>
      <c r="D22124" s="5" t="n">
        <v>360</v>
      </c>
      <c r="E22124" s="5" t="n">
        <v>6</v>
      </c>
      <c r="F22124" s="5" t="n">
        <v>3</v>
      </c>
      <c r="G22124" s="5">
        <f>E22124-F22124</f>
        <v/>
      </c>
      <c r="H22124" s="5">
        <f>'Notes'!$B$4</f>
        <v/>
      </c>
      <c r="I22124" s="5">
        <f>ROUNDUP(D22124/H22124,0)</f>
        <v/>
      </c>
      <c r="J22124" s="6">
        <f>G22124-I22124</f>
        <v/>
      </c>
      <c r="K22124" s="4">
        <f>IF(J22124&lt;0,"Deficit",IF(J22124=0,"Exact fit","Surplus"))</f>
        <v/>
      </c>
    </row>
    <row r="22125">
      <c r="A22125" s="4" t="n">
        <v>560203</v>
      </c>
      <c r="B22125" s="4" t="inlineStr">
        <is>
          <t>G.S UMUKA</t>
        </is>
      </c>
      <c r="C22125" s="4" t="inlineStr">
        <is>
          <t>P2</t>
        </is>
      </c>
      <c r="D22125" s="5" t="n">
        <v>327</v>
      </c>
      <c r="E22125" s="5" t="n">
        <v>8</v>
      </c>
      <c r="F22125" s="5" t="n">
        <v>3</v>
      </c>
      <c r="G22125" s="5">
        <f>E22125-F22125</f>
        <v/>
      </c>
      <c r="H22125" s="5">
        <f>'Notes'!$B$4</f>
        <v/>
      </c>
      <c r="I22125" s="5">
        <f>ROUNDUP(D22125/H22125,0)</f>
        <v/>
      </c>
      <c r="J22125" s="6">
        <f>G22125-I22125</f>
        <v/>
      </c>
      <c r="K22125" s="4">
        <f>IF(J22125&lt;0,"Deficit",IF(J22125=0,"Exact fit","Surplus"))</f>
        <v/>
      </c>
    </row>
    <row r="22126">
      <c r="A22126" s="4" t="n">
        <v>560203</v>
      </c>
      <c r="B22126" s="4" t="inlineStr">
        <is>
          <t>G.S UMUKA</t>
        </is>
      </c>
      <c r="C22126" s="4" t="inlineStr">
        <is>
          <t>P3</t>
        </is>
      </c>
      <c r="D22126" s="5" t="n">
        <v>347</v>
      </c>
      <c r="E22126" s="5" t="n">
        <v>6</v>
      </c>
      <c r="F22126" s="5" t="n">
        <v>3</v>
      </c>
      <c r="G22126" s="5">
        <f>E22126-F22126</f>
        <v/>
      </c>
      <c r="H22126" s="5">
        <f>'Notes'!$B$4</f>
        <v/>
      </c>
      <c r="I22126" s="5">
        <f>ROUNDUP(D22126/H22126,0)</f>
        <v/>
      </c>
      <c r="J22126" s="6">
        <f>G22126-I22126</f>
        <v/>
      </c>
      <c r="K22126" s="4">
        <f>IF(J22126&lt;0,"Deficit",IF(J22126=0,"Exact fit","Surplus"))</f>
        <v/>
      </c>
    </row>
    <row r="22127">
      <c r="A22127" s="4" t="n">
        <v>560203</v>
      </c>
      <c r="B22127" s="4" t="inlineStr">
        <is>
          <t>G.S UMUKA</t>
        </is>
      </c>
      <c r="C22127" s="4" t="inlineStr">
        <is>
          <t>P4</t>
        </is>
      </c>
      <c r="D22127" s="5" t="n">
        <v>221</v>
      </c>
      <c r="E22127" s="5" t="n">
        <v>4</v>
      </c>
      <c r="F22127" s="5" t="n">
        <v>0</v>
      </c>
      <c r="G22127" s="5">
        <f>E22127-F22127</f>
        <v/>
      </c>
      <c r="H22127" s="5">
        <f>'Notes'!$B$4</f>
        <v/>
      </c>
      <c r="I22127" s="5">
        <f>ROUNDUP(D22127/H22127,0)</f>
        <v/>
      </c>
      <c r="J22127" s="6">
        <f>G22127-I22127</f>
        <v/>
      </c>
      <c r="K22127" s="4">
        <f>IF(J22127&lt;0,"Deficit",IF(J22127=0,"Exact fit","Surplus"))</f>
        <v/>
      </c>
    </row>
    <row r="22128">
      <c r="A22128" s="4" t="n">
        <v>560203</v>
      </c>
      <c r="B22128" s="4" t="inlineStr">
        <is>
          <t>G.S UMUKA</t>
        </is>
      </c>
      <c r="C22128" s="4" t="inlineStr">
        <is>
          <t>P5</t>
        </is>
      </c>
      <c r="D22128" s="5" t="n">
        <v>263</v>
      </c>
      <c r="E22128" s="5" t="n">
        <v>5</v>
      </c>
      <c r="F22128" s="5" t="n">
        <v>0</v>
      </c>
      <c r="G22128" s="5">
        <f>E22128-F22128</f>
        <v/>
      </c>
      <c r="H22128" s="5">
        <f>'Notes'!$B$4</f>
        <v/>
      </c>
      <c r="I22128" s="5">
        <f>ROUNDUP(D22128/H22128,0)</f>
        <v/>
      </c>
      <c r="J22128" s="6">
        <f>G22128-I22128</f>
        <v/>
      </c>
      <c r="K22128" s="4">
        <f>IF(J22128&lt;0,"Deficit",IF(J22128=0,"Exact fit","Surplus"))</f>
        <v/>
      </c>
    </row>
    <row r="22129">
      <c r="A22129" s="4" t="n">
        <v>560203</v>
      </c>
      <c r="B22129" s="4" t="inlineStr">
        <is>
          <t>G.S UMUKA</t>
        </is>
      </c>
      <c r="C22129" s="4" t="inlineStr">
        <is>
          <t>P6</t>
        </is>
      </c>
      <c r="D22129" s="5" t="n">
        <v>102</v>
      </c>
      <c r="E22129" s="5" t="n">
        <v>2</v>
      </c>
      <c r="F22129" s="5" t="n">
        <v>0</v>
      </c>
      <c r="G22129" s="5">
        <f>E22129-F22129</f>
        <v/>
      </c>
      <c r="H22129" s="5">
        <f>'Notes'!$B$4</f>
        <v/>
      </c>
      <c r="I22129" s="5">
        <f>ROUNDUP(D22129/H22129,0)</f>
        <v/>
      </c>
      <c r="J22129" s="6">
        <f>G22129-I22129</f>
        <v/>
      </c>
      <c r="K22129" s="4">
        <f>IF(J22129&lt;0,"Deficit",IF(J22129=0,"Exact fit","Surplus"))</f>
        <v/>
      </c>
    </row>
    <row r="22130">
      <c r="A22130" s="4" t="n">
        <v>560204</v>
      </c>
      <c r="B22130" s="4" t="inlineStr">
        <is>
          <t>EP URUHUHA</t>
        </is>
      </c>
      <c r="C22130" s="4" t="inlineStr">
        <is>
          <t>P1</t>
        </is>
      </c>
      <c r="D22130" s="5" t="n">
        <v>279</v>
      </c>
      <c r="E22130" s="5" t="n">
        <v>6</v>
      </c>
      <c r="F22130" s="5" t="n">
        <v>3</v>
      </c>
      <c r="G22130" s="5">
        <f>E22130-F22130</f>
        <v/>
      </c>
      <c r="H22130" s="5">
        <f>'Notes'!$B$4</f>
        <v/>
      </c>
      <c r="I22130" s="5">
        <f>ROUNDUP(D22130/H22130,0)</f>
        <v/>
      </c>
      <c r="J22130" s="6">
        <f>G22130-I22130</f>
        <v/>
      </c>
      <c r="K22130" s="4">
        <f>IF(J22130&lt;0,"Deficit",IF(J22130=0,"Exact fit","Surplus"))</f>
        <v/>
      </c>
    </row>
    <row r="22131">
      <c r="A22131" s="4" t="n">
        <v>560204</v>
      </c>
      <c r="B22131" s="4" t="inlineStr">
        <is>
          <t>EP URUHUHA</t>
        </is>
      </c>
      <c r="C22131" s="4" t="inlineStr">
        <is>
          <t>P2</t>
        </is>
      </c>
      <c r="D22131" s="5" t="n">
        <v>217</v>
      </c>
      <c r="E22131" s="5" t="n">
        <v>6</v>
      </c>
      <c r="F22131" s="5" t="n">
        <v>3</v>
      </c>
      <c r="G22131" s="5">
        <f>E22131-F22131</f>
        <v/>
      </c>
      <c r="H22131" s="5">
        <f>'Notes'!$B$4</f>
        <v/>
      </c>
      <c r="I22131" s="5">
        <f>ROUNDUP(D22131/H22131,0)</f>
        <v/>
      </c>
      <c r="J22131" s="6">
        <f>G22131-I22131</f>
        <v/>
      </c>
      <c r="K22131" s="4">
        <f>IF(J22131&lt;0,"Deficit",IF(J22131=0,"Exact fit","Surplus"))</f>
        <v/>
      </c>
    </row>
    <row r="22132">
      <c r="A22132" s="4" t="n">
        <v>560204</v>
      </c>
      <c r="B22132" s="4" t="inlineStr">
        <is>
          <t>EP URUHUHA</t>
        </is>
      </c>
      <c r="C22132" s="4" t="inlineStr">
        <is>
          <t>P3</t>
        </is>
      </c>
      <c r="D22132" s="5" t="n">
        <v>191</v>
      </c>
      <c r="E22132" s="5" t="n">
        <v>4</v>
      </c>
      <c r="F22132" s="5" t="n">
        <v>2</v>
      </c>
      <c r="G22132" s="5">
        <f>E22132-F22132</f>
        <v/>
      </c>
      <c r="H22132" s="5">
        <f>'Notes'!$B$4</f>
        <v/>
      </c>
      <c r="I22132" s="5">
        <f>ROUNDUP(D22132/H22132,0)</f>
        <v/>
      </c>
      <c r="J22132" s="6">
        <f>G22132-I22132</f>
        <v/>
      </c>
      <c r="K22132" s="4">
        <f>IF(J22132&lt;0,"Deficit",IF(J22132=0,"Exact fit","Surplus"))</f>
        <v/>
      </c>
    </row>
    <row r="22133">
      <c r="A22133" s="4" t="n">
        <v>560204</v>
      </c>
      <c r="B22133" s="4" t="inlineStr">
        <is>
          <t>EP URUHUHA</t>
        </is>
      </c>
      <c r="C22133" s="4" t="inlineStr">
        <is>
          <t>P4</t>
        </is>
      </c>
      <c r="D22133" s="5" t="n">
        <v>171</v>
      </c>
      <c r="E22133" s="5" t="n">
        <v>4</v>
      </c>
      <c r="F22133" s="5" t="n">
        <v>0</v>
      </c>
      <c r="G22133" s="5">
        <f>E22133-F22133</f>
        <v/>
      </c>
      <c r="H22133" s="5">
        <f>'Notes'!$B$4</f>
        <v/>
      </c>
      <c r="I22133" s="5">
        <f>ROUNDUP(D22133/H22133,0)</f>
        <v/>
      </c>
      <c r="J22133" s="6">
        <f>G22133-I22133</f>
        <v/>
      </c>
      <c r="K22133" s="4">
        <f>IF(J22133&lt;0,"Deficit",IF(J22133=0,"Exact fit","Surplus"))</f>
        <v/>
      </c>
    </row>
    <row r="22134">
      <c r="A22134" s="4" t="n">
        <v>560204</v>
      </c>
      <c r="B22134" s="4" t="inlineStr">
        <is>
          <t>EP URUHUHA</t>
        </is>
      </c>
      <c r="C22134" s="4" t="inlineStr">
        <is>
          <t>P5</t>
        </is>
      </c>
      <c r="D22134" s="5" t="n">
        <v>227</v>
      </c>
      <c r="E22134" s="5" t="n">
        <v>5</v>
      </c>
      <c r="F22134" s="5" t="n">
        <v>0</v>
      </c>
      <c r="G22134" s="5">
        <f>E22134-F22134</f>
        <v/>
      </c>
      <c r="H22134" s="5">
        <f>'Notes'!$B$4</f>
        <v/>
      </c>
      <c r="I22134" s="5">
        <f>ROUNDUP(D22134/H22134,0)</f>
        <v/>
      </c>
      <c r="J22134" s="6">
        <f>G22134-I22134</f>
        <v/>
      </c>
      <c r="K22134" s="4">
        <f>IF(J22134&lt;0,"Deficit",IF(J22134=0,"Exact fit","Surplus"))</f>
        <v/>
      </c>
    </row>
    <row r="22135">
      <c r="A22135" s="4" t="n">
        <v>560204</v>
      </c>
      <c r="B22135" s="4" t="inlineStr">
        <is>
          <t>EP URUHUHA</t>
        </is>
      </c>
      <c r="C22135" s="4" t="inlineStr">
        <is>
          <t>P6</t>
        </is>
      </c>
      <c r="D22135" s="5" t="n">
        <v>74</v>
      </c>
      <c r="E22135" s="5" t="n">
        <v>2</v>
      </c>
      <c r="F22135" s="5" t="n">
        <v>0</v>
      </c>
      <c r="G22135" s="5">
        <f>E22135-F22135</f>
        <v/>
      </c>
      <c r="H22135" s="5">
        <f>'Notes'!$B$4</f>
        <v/>
      </c>
      <c r="I22135" s="5">
        <f>ROUNDUP(D22135/H22135,0)</f>
        <v/>
      </c>
      <c r="J22135" s="6">
        <f>G22135-I22135</f>
        <v/>
      </c>
      <c r="K22135" s="4">
        <f>IF(J22135&lt;0,"Deficit",IF(J22135=0,"Exact fit","Surplus"))</f>
        <v/>
      </c>
    </row>
    <row r="22136">
      <c r="A22136" s="4" t="n">
        <v>560205</v>
      </c>
      <c r="B22136" s="4" t="inlineStr">
        <is>
          <t>EP KARENGE</t>
        </is>
      </c>
      <c r="C22136" s="4" t="inlineStr">
        <is>
          <t>P1</t>
        </is>
      </c>
      <c r="D22136" s="5" t="n">
        <v>230</v>
      </c>
      <c r="E22136" s="5" t="n">
        <v>6</v>
      </c>
      <c r="F22136" s="5" t="n">
        <v>3</v>
      </c>
      <c r="G22136" s="5">
        <f>E22136-F22136</f>
        <v/>
      </c>
      <c r="H22136" s="5">
        <f>'Notes'!$B$4</f>
        <v/>
      </c>
      <c r="I22136" s="5">
        <f>ROUNDUP(D22136/H22136,0)</f>
        <v/>
      </c>
      <c r="J22136" s="6">
        <f>G22136-I22136</f>
        <v/>
      </c>
      <c r="K22136" s="4">
        <f>IF(J22136&lt;0,"Deficit",IF(J22136=0,"Exact fit","Surplus"))</f>
        <v/>
      </c>
    </row>
    <row r="22137">
      <c r="A22137" s="4" t="n">
        <v>560205</v>
      </c>
      <c r="B22137" s="4" t="inlineStr">
        <is>
          <t>EP KARENGE</t>
        </is>
      </c>
      <c r="C22137" s="4" t="inlineStr">
        <is>
          <t>P2</t>
        </is>
      </c>
      <c r="D22137" s="5" t="n">
        <v>165</v>
      </c>
      <c r="E22137" s="5" t="n">
        <v>4</v>
      </c>
      <c r="F22137" s="5" t="n">
        <v>2</v>
      </c>
      <c r="G22137" s="5">
        <f>E22137-F22137</f>
        <v/>
      </c>
      <c r="H22137" s="5">
        <f>'Notes'!$B$4</f>
        <v/>
      </c>
      <c r="I22137" s="5">
        <f>ROUNDUP(D22137/H22137,0)</f>
        <v/>
      </c>
      <c r="J22137" s="6">
        <f>G22137-I22137</f>
        <v/>
      </c>
      <c r="K22137" s="4">
        <f>IF(J22137&lt;0,"Deficit",IF(J22137=0,"Exact fit","Surplus"))</f>
        <v/>
      </c>
    </row>
    <row r="22138">
      <c r="A22138" s="4" t="n">
        <v>560205</v>
      </c>
      <c r="B22138" s="4" t="inlineStr">
        <is>
          <t>EP KARENGE</t>
        </is>
      </c>
      <c r="C22138" s="4" t="inlineStr">
        <is>
          <t>P3</t>
        </is>
      </c>
      <c r="D22138" s="5" t="n">
        <v>130</v>
      </c>
      <c r="E22138" s="5" t="n">
        <v>4</v>
      </c>
      <c r="F22138" s="5" t="n">
        <v>2</v>
      </c>
      <c r="G22138" s="5">
        <f>E22138-F22138</f>
        <v/>
      </c>
      <c r="H22138" s="5">
        <f>'Notes'!$B$4</f>
        <v/>
      </c>
      <c r="I22138" s="5">
        <f>ROUNDUP(D22138/H22138,0)</f>
        <v/>
      </c>
      <c r="J22138" s="6">
        <f>G22138-I22138</f>
        <v/>
      </c>
      <c r="K22138" s="4">
        <f>IF(J22138&lt;0,"Deficit",IF(J22138=0,"Exact fit","Surplus"))</f>
        <v/>
      </c>
    </row>
    <row r="22139">
      <c r="A22139" s="4" t="n">
        <v>560205</v>
      </c>
      <c r="B22139" s="4" t="inlineStr">
        <is>
          <t>EP KARENGE</t>
        </is>
      </c>
      <c r="C22139" s="4" t="inlineStr">
        <is>
          <t>P4</t>
        </is>
      </c>
      <c r="D22139" s="5" t="n">
        <v>145</v>
      </c>
      <c r="E22139" s="5" t="n">
        <v>3</v>
      </c>
      <c r="F22139" s="5" t="n">
        <v>0</v>
      </c>
      <c r="G22139" s="5">
        <f>E22139-F22139</f>
        <v/>
      </c>
      <c r="H22139" s="5">
        <f>'Notes'!$B$4</f>
        <v/>
      </c>
      <c r="I22139" s="5">
        <f>ROUNDUP(D22139/H22139,0)</f>
        <v/>
      </c>
      <c r="J22139" s="6">
        <f>G22139-I22139</f>
        <v/>
      </c>
      <c r="K22139" s="4">
        <f>IF(J22139&lt;0,"Deficit",IF(J22139=0,"Exact fit","Surplus"))</f>
        <v/>
      </c>
    </row>
    <row r="22140">
      <c r="A22140" s="4" t="n">
        <v>560205</v>
      </c>
      <c r="B22140" s="4" t="inlineStr">
        <is>
          <t>EP KARENGE</t>
        </is>
      </c>
      <c r="C22140" s="4" t="inlineStr">
        <is>
          <t>P5</t>
        </is>
      </c>
      <c r="D22140" s="5" t="n">
        <v>164</v>
      </c>
      <c r="E22140" s="5" t="n">
        <v>4</v>
      </c>
      <c r="F22140" s="5" t="n">
        <v>0</v>
      </c>
      <c r="G22140" s="5">
        <f>E22140-F22140</f>
        <v/>
      </c>
      <c r="H22140" s="5">
        <f>'Notes'!$B$4</f>
        <v/>
      </c>
      <c r="I22140" s="5">
        <f>ROUNDUP(D22140/H22140,0)</f>
        <v/>
      </c>
      <c r="J22140" s="6">
        <f>G22140-I22140</f>
        <v/>
      </c>
      <c r="K22140" s="4">
        <f>IF(J22140&lt;0,"Deficit",IF(J22140=0,"Exact fit","Surplus"))</f>
        <v/>
      </c>
    </row>
    <row r="22141">
      <c r="A22141" s="4" t="n">
        <v>560205</v>
      </c>
      <c r="B22141" s="4" t="inlineStr">
        <is>
          <t>EP KARENGE</t>
        </is>
      </c>
      <c r="C22141" s="4" t="inlineStr">
        <is>
          <t>P6</t>
        </is>
      </c>
      <c r="D22141" s="5" t="n">
        <v>74</v>
      </c>
      <c r="E22141" s="5" t="n">
        <v>2</v>
      </c>
      <c r="F22141" s="5" t="n">
        <v>0</v>
      </c>
      <c r="G22141" s="5">
        <f>E22141-F22141</f>
        <v/>
      </c>
      <c r="H22141" s="5">
        <f>'Notes'!$B$4</f>
        <v/>
      </c>
      <c r="I22141" s="5">
        <f>ROUNDUP(D22141/H22141,0)</f>
        <v/>
      </c>
      <c r="J22141" s="6">
        <f>G22141-I22141</f>
        <v/>
      </c>
      <c r="K22141" s="4">
        <f>IF(J22141&lt;0,"Deficit",IF(J22141=0,"Exact fit","Surplus"))</f>
        <v/>
      </c>
    </row>
    <row r="22142">
      <c r="A22142" s="4" t="n">
        <v>560302</v>
      </c>
      <c r="B22142" s="4" t="inlineStr">
        <is>
          <t>G.S KABIRIZI A</t>
        </is>
      </c>
      <c r="C22142" s="4" t="inlineStr">
        <is>
          <t>P1</t>
        </is>
      </c>
      <c r="D22142" s="5" t="n">
        <v>264</v>
      </c>
      <c r="E22142" s="5" t="n">
        <v>6</v>
      </c>
      <c r="F22142" s="5" t="n">
        <v>3</v>
      </c>
      <c r="G22142" s="5">
        <f>E22142-F22142</f>
        <v/>
      </c>
      <c r="H22142" s="5">
        <f>'Notes'!$B$4</f>
        <v/>
      </c>
      <c r="I22142" s="5">
        <f>ROUNDUP(D22142/H22142,0)</f>
        <v/>
      </c>
      <c r="J22142" s="6">
        <f>G22142-I22142</f>
        <v/>
      </c>
      <c r="K22142" s="4">
        <f>IF(J22142&lt;0,"Deficit",IF(J22142=0,"Exact fit","Surplus"))</f>
        <v/>
      </c>
    </row>
    <row r="22143">
      <c r="A22143" s="4" t="n">
        <v>560302</v>
      </c>
      <c r="B22143" s="4" t="inlineStr">
        <is>
          <t>G.S KABIRIZI A</t>
        </is>
      </c>
      <c r="C22143" s="4" t="inlineStr">
        <is>
          <t>P2</t>
        </is>
      </c>
      <c r="D22143" s="5" t="n">
        <v>177</v>
      </c>
      <c r="E22143" s="5" t="n">
        <v>4</v>
      </c>
      <c r="F22143" s="5" t="n">
        <v>2</v>
      </c>
      <c r="G22143" s="5">
        <f>E22143-F22143</f>
        <v/>
      </c>
      <c r="H22143" s="5">
        <f>'Notes'!$B$4</f>
        <v/>
      </c>
      <c r="I22143" s="5">
        <f>ROUNDUP(D22143/H22143,0)</f>
        <v/>
      </c>
      <c r="J22143" s="6">
        <f>G22143-I22143</f>
        <v/>
      </c>
      <c r="K22143" s="4">
        <f>IF(J22143&lt;0,"Deficit",IF(J22143=0,"Exact fit","Surplus"))</f>
        <v/>
      </c>
    </row>
    <row r="22144">
      <c r="A22144" s="4" t="n">
        <v>560302</v>
      </c>
      <c r="B22144" s="4" t="inlineStr">
        <is>
          <t>G.S KABIRIZI A</t>
        </is>
      </c>
      <c r="C22144" s="4" t="inlineStr">
        <is>
          <t>P3</t>
        </is>
      </c>
      <c r="D22144" s="5" t="n">
        <v>156</v>
      </c>
      <c r="E22144" s="5" t="n">
        <v>4</v>
      </c>
      <c r="F22144" s="5" t="n">
        <v>2</v>
      </c>
      <c r="G22144" s="5">
        <f>E22144-F22144</f>
        <v/>
      </c>
      <c r="H22144" s="5">
        <f>'Notes'!$B$4</f>
        <v/>
      </c>
      <c r="I22144" s="5">
        <f>ROUNDUP(D22144/H22144,0)</f>
        <v/>
      </c>
      <c r="J22144" s="6">
        <f>G22144-I22144</f>
        <v/>
      </c>
      <c r="K22144" s="4">
        <f>IF(J22144&lt;0,"Deficit",IF(J22144=0,"Exact fit","Surplus"))</f>
        <v/>
      </c>
    </row>
    <row r="22145">
      <c r="A22145" s="4" t="n">
        <v>560302</v>
      </c>
      <c r="B22145" s="4" t="inlineStr">
        <is>
          <t>G.S KABIRIZI A</t>
        </is>
      </c>
      <c r="C22145" s="4" t="inlineStr">
        <is>
          <t>P4</t>
        </is>
      </c>
      <c r="D22145" s="5" t="n">
        <v>178</v>
      </c>
      <c r="E22145" s="5" t="n">
        <v>4</v>
      </c>
      <c r="F22145" s="5" t="n">
        <v>0</v>
      </c>
      <c r="G22145" s="5">
        <f>E22145-F22145</f>
        <v/>
      </c>
      <c r="H22145" s="5">
        <f>'Notes'!$B$4</f>
        <v/>
      </c>
      <c r="I22145" s="5">
        <f>ROUNDUP(D22145/H22145,0)</f>
        <v/>
      </c>
      <c r="J22145" s="6">
        <f>G22145-I22145</f>
        <v/>
      </c>
      <c r="K22145" s="4">
        <f>IF(J22145&lt;0,"Deficit",IF(J22145=0,"Exact fit","Surplus"))</f>
        <v/>
      </c>
    </row>
    <row r="22146">
      <c r="A22146" s="4" t="n">
        <v>560302</v>
      </c>
      <c r="B22146" s="4" t="inlineStr">
        <is>
          <t>G.S KABIRIZI A</t>
        </is>
      </c>
      <c r="C22146" s="4" t="inlineStr">
        <is>
          <t>P5</t>
        </is>
      </c>
      <c r="D22146" s="5" t="n">
        <v>129</v>
      </c>
      <c r="E22146" s="5" t="n">
        <v>3</v>
      </c>
      <c r="F22146" s="5" t="n">
        <v>0</v>
      </c>
      <c r="G22146" s="5">
        <f>E22146-F22146</f>
        <v/>
      </c>
      <c r="H22146" s="5">
        <f>'Notes'!$B$4</f>
        <v/>
      </c>
      <c r="I22146" s="5">
        <f>ROUNDUP(D22146/H22146,0)</f>
        <v/>
      </c>
      <c r="J22146" s="6">
        <f>G22146-I22146</f>
        <v/>
      </c>
      <c r="K22146" s="4">
        <f>IF(J22146&lt;0,"Deficit",IF(J22146=0,"Exact fit","Surplus"))</f>
        <v/>
      </c>
    </row>
    <row r="22147">
      <c r="A22147" s="4" t="n">
        <v>560302</v>
      </c>
      <c r="B22147" s="4" t="inlineStr">
        <is>
          <t>G.S KABIRIZI A</t>
        </is>
      </c>
      <c r="C22147" s="4" t="inlineStr">
        <is>
          <t>P6</t>
        </is>
      </c>
      <c r="D22147" s="5" t="n">
        <v>83</v>
      </c>
      <c r="E22147" s="5" t="n">
        <v>3</v>
      </c>
      <c r="F22147" s="5" t="n">
        <v>0</v>
      </c>
      <c r="G22147" s="5">
        <f>E22147-F22147</f>
        <v/>
      </c>
      <c r="H22147" s="5">
        <f>'Notes'!$B$4</f>
        <v/>
      </c>
      <c r="I22147" s="5">
        <f>ROUNDUP(D22147/H22147,0)</f>
        <v/>
      </c>
      <c r="J22147" s="6">
        <f>G22147-I22147</f>
        <v/>
      </c>
      <c r="K22147" s="4">
        <f>IF(J22147&lt;0,"Deficit",IF(J22147=0,"Exact fit","Surplus"))</f>
        <v/>
      </c>
    </row>
    <row r="22148">
      <c r="A22148" s="4" t="n">
        <v>560303</v>
      </c>
      <c r="B22148" s="4" t="inlineStr">
        <is>
          <t>G.S KABIRIZI B / TSS</t>
        </is>
      </c>
      <c r="C22148" s="4" t="inlineStr">
        <is>
          <t>P1</t>
        </is>
      </c>
      <c r="D22148" s="5" t="n">
        <v>245</v>
      </c>
      <c r="E22148" s="5" t="n">
        <v>4</v>
      </c>
      <c r="F22148" s="5" t="n">
        <v>2</v>
      </c>
      <c r="G22148" s="5">
        <f>E22148-F22148</f>
        <v/>
      </c>
      <c r="H22148" s="5">
        <f>'Notes'!$B$4</f>
        <v/>
      </c>
      <c r="I22148" s="5">
        <f>ROUNDUP(D22148/H22148,0)</f>
        <v/>
      </c>
      <c r="J22148" s="6">
        <f>G22148-I22148</f>
        <v/>
      </c>
      <c r="K22148" s="4">
        <f>IF(J22148&lt;0,"Deficit",IF(J22148=0,"Exact fit","Surplus"))</f>
        <v/>
      </c>
    </row>
    <row r="22149">
      <c r="A22149" s="4" t="n">
        <v>560303</v>
      </c>
      <c r="B22149" s="4" t="inlineStr">
        <is>
          <t>G.S KABIRIZI B / TSS</t>
        </is>
      </c>
      <c r="C22149" s="4" t="inlineStr">
        <is>
          <t>P2</t>
        </is>
      </c>
      <c r="D22149" s="5" t="n">
        <v>207</v>
      </c>
      <c r="E22149" s="5" t="n">
        <v>4</v>
      </c>
      <c r="F22149" s="5" t="n">
        <v>2</v>
      </c>
      <c r="G22149" s="5">
        <f>E22149-F22149</f>
        <v/>
      </c>
      <c r="H22149" s="5">
        <f>'Notes'!$B$4</f>
        <v/>
      </c>
      <c r="I22149" s="5">
        <f>ROUNDUP(D22149/H22149,0)</f>
        <v/>
      </c>
      <c r="J22149" s="6">
        <f>G22149-I22149</f>
        <v/>
      </c>
      <c r="K22149" s="4">
        <f>IF(J22149&lt;0,"Deficit",IF(J22149=0,"Exact fit","Surplus"))</f>
        <v/>
      </c>
    </row>
    <row r="22150">
      <c r="A22150" s="4" t="n">
        <v>560303</v>
      </c>
      <c r="B22150" s="4" t="inlineStr">
        <is>
          <t>G.S KABIRIZI B / TSS</t>
        </is>
      </c>
      <c r="C22150" s="4" t="inlineStr">
        <is>
          <t>P3</t>
        </is>
      </c>
      <c r="D22150" s="5" t="n">
        <v>177</v>
      </c>
      <c r="E22150" s="5" t="n">
        <v>4</v>
      </c>
      <c r="F22150" s="5" t="n">
        <v>2</v>
      </c>
      <c r="G22150" s="5">
        <f>E22150-F22150</f>
        <v/>
      </c>
      <c r="H22150" s="5">
        <f>'Notes'!$B$4</f>
        <v/>
      </c>
      <c r="I22150" s="5">
        <f>ROUNDUP(D22150/H22150,0)</f>
        <v/>
      </c>
      <c r="J22150" s="6">
        <f>G22150-I22150</f>
        <v/>
      </c>
      <c r="K22150" s="4">
        <f>IF(J22150&lt;0,"Deficit",IF(J22150=0,"Exact fit","Surplus"))</f>
        <v/>
      </c>
    </row>
    <row r="22151">
      <c r="A22151" s="4" t="n">
        <v>560303</v>
      </c>
      <c r="B22151" s="4" t="inlineStr">
        <is>
          <t>G.S KABIRIZI B / TSS</t>
        </is>
      </c>
      <c r="C22151" s="4" t="inlineStr">
        <is>
          <t>P4</t>
        </is>
      </c>
      <c r="D22151" s="5" t="n">
        <v>205</v>
      </c>
      <c r="E22151" s="5" t="n">
        <v>4</v>
      </c>
      <c r="F22151" s="5" t="n">
        <v>0</v>
      </c>
      <c r="G22151" s="5">
        <f>E22151-F22151</f>
        <v/>
      </c>
      <c r="H22151" s="5">
        <f>'Notes'!$B$4</f>
        <v/>
      </c>
      <c r="I22151" s="5">
        <f>ROUNDUP(D22151/H22151,0)</f>
        <v/>
      </c>
      <c r="J22151" s="6">
        <f>G22151-I22151</f>
        <v/>
      </c>
      <c r="K22151" s="4">
        <f>IF(J22151&lt;0,"Deficit",IF(J22151=0,"Exact fit","Surplus"))</f>
        <v/>
      </c>
    </row>
    <row r="22152">
      <c r="A22152" s="4" t="n">
        <v>560303</v>
      </c>
      <c r="B22152" s="4" t="inlineStr">
        <is>
          <t>G.S KABIRIZI B / TSS</t>
        </is>
      </c>
      <c r="C22152" s="4" t="inlineStr">
        <is>
          <t>P5</t>
        </is>
      </c>
      <c r="D22152" s="5" t="n">
        <v>204</v>
      </c>
      <c r="E22152" s="5" t="n">
        <v>4</v>
      </c>
      <c r="F22152" s="5" t="n">
        <v>0</v>
      </c>
      <c r="G22152" s="5">
        <f>E22152-F22152</f>
        <v/>
      </c>
      <c r="H22152" s="5">
        <f>'Notes'!$B$4</f>
        <v/>
      </c>
      <c r="I22152" s="5">
        <f>ROUNDUP(D22152/H22152,0)</f>
        <v/>
      </c>
      <c r="J22152" s="6">
        <f>G22152-I22152</f>
        <v/>
      </c>
      <c r="K22152" s="4">
        <f>IF(J22152&lt;0,"Deficit",IF(J22152=0,"Exact fit","Surplus"))</f>
        <v/>
      </c>
    </row>
    <row r="22153">
      <c r="A22153" s="4" t="n">
        <v>560303</v>
      </c>
      <c r="B22153" s="4" t="inlineStr">
        <is>
          <t>G.S KABIRIZI B / TSS</t>
        </is>
      </c>
      <c r="C22153" s="4" t="inlineStr">
        <is>
          <t>P6</t>
        </is>
      </c>
      <c r="D22153" s="5" t="n">
        <v>99</v>
      </c>
      <c r="E22153" s="5" t="n">
        <v>3</v>
      </c>
      <c r="F22153" s="5" t="n">
        <v>0</v>
      </c>
      <c r="G22153" s="5">
        <f>E22153-F22153</f>
        <v/>
      </c>
      <c r="H22153" s="5">
        <f>'Notes'!$B$4</f>
        <v/>
      </c>
      <c r="I22153" s="5">
        <f>ROUNDUP(D22153/H22153,0)</f>
        <v/>
      </c>
      <c r="J22153" s="6">
        <f>G22153-I22153</f>
        <v/>
      </c>
      <c r="K22153" s="4">
        <f>IF(J22153&lt;0,"Deficit",IF(J22153=0,"Exact fit","Surplus"))</f>
        <v/>
      </c>
    </row>
    <row r="22154">
      <c r="A22154" s="4" t="n">
        <v>560304</v>
      </c>
      <c r="B22154" s="4" t="inlineStr">
        <is>
          <t>EP NGARA</t>
        </is>
      </c>
      <c r="C22154" s="4" t="inlineStr">
        <is>
          <t>P1</t>
        </is>
      </c>
      <c r="D22154" s="5" t="n">
        <v>210</v>
      </c>
      <c r="E22154" s="5" t="n">
        <v>4</v>
      </c>
      <c r="F22154" s="5" t="n">
        <v>2</v>
      </c>
      <c r="G22154" s="5">
        <f>E22154-F22154</f>
        <v/>
      </c>
      <c r="H22154" s="5">
        <f>'Notes'!$B$4</f>
        <v/>
      </c>
      <c r="I22154" s="5">
        <f>ROUNDUP(D22154/H22154,0)</f>
        <v/>
      </c>
      <c r="J22154" s="6">
        <f>G22154-I22154</f>
        <v/>
      </c>
      <c r="K22154" s="4">
        <f>IF(J22154&lt;0,"Deficit",IF(J22154=0,"Exact fit","Surplus"))</f>
        <v/>
      </c>
    </row>
    <row r="22155">
      <c r="A22155" s="4" t="n">
        <v>560304</v>
      </c>
      <c r="B22155" s="4" t="inlineStr">
        <is>
          <t>EP NGARA</t>
        </is>
      </c>
      <c r="C22155" s="4" t="inlineStr">
        <is>
          <t>P2</t>
        </is>
      </c>
      <c r="D22155" s="5" t="n">
        <v>186</v>
      </c>
      <c r="E22155" s="5" t="n">
        <v>4</v>
      </c>
      <c r="F22155" s="5" t="n">
        <v>2</v>
      </c>
      <c r="G22155" s="5">
        <f>E22155-F22155</f>
        <v/>
      </c>
      <c r="H22155" s="5">
        <f>'Notes'!$B$4</f>
        <v/>
      </c>
      <c r="I22155" s="5">
        <f>ROUNDUP(D22155/H22155,0)</f>
        <v/>
      </c>
      <c r="J22155" s="6">
        <f>G22155-I22155</f>
        <v/>
      </c>
      <c r="K22155" s="4">
        <f>IF(J22155&lt;0,"Deficit",IF(J22155=0,"Exact fit","Surplus"))</f>
        <v/>
      </c>
    </row>
    <row r="22156">
      <c r="A22156" s="4" t="n">
        <v>560304</v>
      </c>
      <c r="B22156" s="4" t="inlineStr">
        <is>
          <t>EP NGARA</t>
        </is>
      </c>
      <c r="C22156" s="4" t="inlineStr">
        <is>
          <t>P3</t>
        </is>
      </c>
      <c r="D22156" s="5" t="n">
        <v>159</v>
      </c>
      <c r="E22156" s="5" t="n">
        <v>4</v>
      </c>
      <c r="F22156" s="5" t="n">
        <v>2</v>
      </c>
      <c r="G22156" s="5">
        <f>E22156-F22156</f>
        <v/>
      </c>
      <c r="H22156" s="5">
        <f>'Notes'!$B$4</f>
        <v/>
      </c>
      <c r="I22156" s="5">
        <f>ROUNDUP(D22156/H22156,0)</f>
        <v/>
      </c>
      <c r="J22156" s="6">
        <f>G22156-I22156</f>
        <v/>
      </c>
      <c r="K22156" s="4">
        <f>IF(J22156&lt;0,"Deficit",IF(J22156=0,"Exact fit","Surplus"))</f>
        <v/>
      </c>
    </row>
    <row r="22157">
      <c r="A22157" s="4" t="n">
        <v>560304</v>
      </c>
      <c r="B22157" s="4" t="inlineStr">
        <is>
          <t>EP NGARA</t>
        </is>
      </c>
      <c r="C22157" s="4" t="inlineStr">
        <is>
          <t>P4</t>
        </is>
      </c>
      <c r="D22157" s="5" t="n">
        <v>219</v>
      </c>
      <c r="E22157" s="5" t="n">
        <v>4</v>
      </c>
      <c r="F22157" s="5" t="n">
        <v>0</v>
      </c>
      <c r="G22157" s="5">
        <f>E22157-F22157</f>
        <v/>
      </c>
      <c r="H22157" s="5">
        <f>'Notes'!$B$4</f>
        <v/>
      </c>
      <c r="I22157" s="5">
        <f>ROUNDUP(D22157/H22157,0)</f>
        <v/>
      </c>
      <c r="J22157" s="6">
        <f>G22157-I22157</f>
        <v/>
      </c>
      <c r="K22157" s="4">
        <f>IF(J22157&lt;0,"Deficit",IF(J22157=0,"Exact fit","Surplus"))</f>
        <v/>
      </c>
    </row>
    <row r="22158">
      <c r="A22158" s="4" t="n">
        <v>560304</v>
      </c>
      <c r="B22158" s="4" t="inlineStr">
        <is>
          <t>EP NGARA</t>
        </is>
      </c>
      <c r="C22158" s="4" t="inlineStr">
        <is>
          <t>P5</t>
        </is>
      </c>
      <c r="D22158" s="5" t="n">
        <v>204</v>
      </c>
      <c r="E22158" s="5" t="n">
        <v>4</v>
      </c>
      <c r="F22158" s="5" t="n">
        <v>0</v>
      </c>
      <c r="G22158" s="5">
        <f>E22158-F22158</f>
        <v/>
      </c>
      <c r="H22158" s="5">
        <f>'Notes'!$B$4</f>
        <v/>
      </c>
      <c r="I22158" s="5">
        <f>ROUNDUP(D22158/H22158,0)</f>
        <v/>
      </c>
      <c r="J22158" s="6">
        <f>G22158-I22158</f>
        <v/>
      </c>
      <c r="K22158" s="4">
        <f>IF(J22158&lt;0,"Deficit",IF(J22158=0,"Exact fit","Surplus"))</f>
        <v/>
      </c>
    </row>
    <row r="22159">
      <c r="A22159" s="4" t="n">
        <v>560304</v>
      </c>
      <c r="B22159" s="4" t="inlineStr">
        <is>
          <t>EP NGARA</t>
        </is>
      </c>
      <c r="C22159" s="4" t="inlineStr">
        <is>
          <t>P6</t>
        </is>
      </c>
      <c r="D22159" s="5" t="n">
        <v>72</v>
      </c>
      <c r="E22159" s="5" t="n">
        <v>2</v>
      </c>
      <c r="F22159" s="5" t="n">
        <v>0</v>
      </c>
      <c r="G22159" s="5">
        <f>E22159-F22159</f>
        <v/>
      </c>
      <c r="H22159" s="5">
        <f>'Notes'!$B$4</f>
        <v/>
      </c>
      <c r="I22159" s="5">
        <f>ROUNDUP(D22159/H22159,0)</f>
        <v/>
      </c>
      <c r="J22159" s="6">
        <f>G22159-I22159</f>
        <v/>
      </c>
      <c r="K22159" s="4">
        <f>IF(J22159&lt;0,"Deficit",IF(J22159=0,"Exact fit","Surplus"))</f>
        <v/>
      </c>
    </row>
    <row r="22160">
      <c r="A22160" s="4" t="n">
        <v>560305</v>
      </c>
      <c r="B22160" s="4" t="inlineStr">
        <is>
          <t>EP NYIMBYI</t>
        </is>
      </c>
      <c r="C22160" s="4" t="inlineStr">
        <is>
          <t>P1</t>
        </is>
      </c>
      <c r="D22160" s="5" t="n">
        <v>67</v>
      </c>
      <c r="E22160" s="5" t="n">
        <v>2</v>
      </c>
      <c r="F22160" s="5" t="n">
        <v>1</v>
      </c>
      <c r="G22160" s="5">
        <f>E22160-F22160</f>
        <v/>
      </c>
      <c r="H22160" s="5">
        <f>'Notes'!$B$4</f>
        <v/>
      </c>
      <c r="I22160" s="5">
        <f>ROUNDUP(D22160/H22160,0)</f>
        <v/>
      </c>
      <c r="J22160" s="6">
        <f>G22160-I22160</f>
        <v/>
      </c>
      <c r="K22160" s="4">
        <f>IF(J22160&lt;0,"Deficit",IF(J22160=0,"Exact fit","Surplus"))</f>
        <v/>
      </c>
    </row>
    <row r="22161">
      <c r="A22161" s="4" t="n">
        <v>560305</v>
      </c>
      <c r="B22161" s="4" t="inlineStr">
        <is>
          <t>EP NYIMBYI</t>
        </is>
      </c>
      <c r="C22161" s="4" t="inlineStr">
        <is>
          <t>P2</t>
        </is>
      </c>
      <c r="D22161" s="5" t="n">
        <v>64</v>
      </c>
      <c r="E22161" s="5" t="n">
        <v>2</v>
      </c>
      <c r="F22161" s="5" t="n">
        <v>1</v>
      </c>
      <c r="G22161" s="5">
        <f>E22161-F22161</f>
        <v/>
      </c>
      <c r="H22161" s="5">
        <f>'Notes'!$B$4</f>
        <v/>
      </c>
      <c r="I22161" s="5">
        <f>ROUNDUP(D22161/H22161,0)</f>
        <v/>
      </c>
      <c r="J22161" s="6">
        <f>G22161-I22161</f>
        <v/>
      </c>
      <c r="K22161" s="4">
        <f>IF(J22161&lt;0,"Deficit",IF(J22161=0,"Exact fit","Surplus"))</f>
        <v/>
      </c>
    </row>
    <row r="22162">
      <c r="A22162" s="4" t="n">
        <v>560305</v>
      </c>
      <c r="B22162" s="4" t="inlineStr">
        <is>
          <t>EP NYIMBYI</t>
        </is>
      </c>
      <c r="C22162" s="4" t="inlineStr">
        <is>
          <t>P3</t>
        </is>
      </c>
      <c r="D22162" s="5" t="n">
        <v>73</v>
      </c>
      <c r="E22162" s="5" t="n">
        <v>2</v>
      </c>
      <c r="F22162" s="5" t="n">
        <v>1</v>
      </c>
      <c r="G22162" s="5">
        <f>E22162-F22162</f>
        <v/>
      </c>
      <c r="H22162" s="5">
        <f>'Notes'!$B$4</f>
        <v/>
      </c>
      <c r="I22162" s="5">
        <f>ROUNDUP(D22162/H22162,0)</f>
        <v/>
      </c>
      <c r="J22162" s="6">
        <f>G22162-I22162</f>
        <v/>
      </c>
      <c r="K22162" s="4">
        <f>IF(J22162&lt;0,"Deficit",IF(J22162=0,"Exact fit","Surplus"))</f>
        <v/>
      </c>
    </row>
    <row r="22163">
      <c r="A22163" s="4" t="n">
        <v>560305</v>
      </c>
      <c r="B22163" s="4" t="inlineStr">
        <is>
          <t>EP NYIMBYI</t>
        </is>
      </c>
      <c r="C22163" s="4" t="inlineStr">
        <is>
          <t>P4</t>
        </is>
      </c>
      <c r="D22163" s="5" t="n">
        <v>64</v>
      </c>
      <c r="E22163" s="5" t="n">
        <v>2</v>
      </c>
      <c r="F22163" s="5" t="n">
        <v>0</v>
      </c>
      <c r="G22163" s="5">
        <f>E22163-F22163</f>
        <v/>
      </c>
      <c r="H22163" s="5">
        <f>'Notes'!$B$4</f>
        <v/>
      </c>
      <c r="I22163" s="5">
        <f>ROUNDUP(D22163/H22163,0)</f>
        <v/>
      </c>
      <c r="J22163" s="6">
        <f>G22163-I22163</f>
        <v/>
      </c>
      <c r="K22163" s="4">
        <f>IF(J22163&lt;0,"Deficit",IF(J22163=0,"Exact fit","Surplus"))</f>
        <v/>
      </c>
    </row>
    <row r="22164">
      <c r="A22164" s="4" t="n">
        <v>560305</v>
      </c>
      <c r="B22164" s="4" t="inlineStr">
        <is>
          <t>EP NYIMBYI</t>
        </is>
      </c>
      <c r="C22164" s="4" t="inlineStr">
        <is>
          <t>P5</t>
        </is>
      </c>
      <c r="D22164" s="5" t="n">
        <v>39</v>
      </c>
      <c r="E22164" s="5" t="n">
        <v>1</v>
      </c>
      <c r="F22164" s="5" t="n">
        <v>0</v>
      </c>
      <c r="G22164" s="5">
        <f>E22164-F22164</f>
        <v/>
      </c>
      <c r="H22164" s="5">
        <f>'Notes'!$B$4</f>
        <v/>
      </c>
      <c r="I22164" s="5">
        <f>ROUNDUP(D22164/H22164,0)</f>
        <v/>
      </c>
      <c r="J22164" s="6">
        <f>G22164-I22164</f>
        <v/>
      </c>
      <c r="K22164" s="4">
        <f>IF(J22164&lt;0,"Deficit",IF(J22164=0,"Exact fit","Surplus"))</f>
        <v/>
      </c>
    </row>
    <row r="22165">
      <c r="A22165" s="4" t="n">
        <v>560305</v>
      </c>
      <c r="B22165" s="4" t="inlineStr">
        <is>
          <t>EP NYIMBYI</t>
        </is>
      </c>
      <c r="C22165" s="4" t="inlineStr">
        <is>
          <t>P6</t>
        </is>
      </c>
      <c r="D22165" s="5" t="n">
        <v>26</v>
      </c>
      <c r="E22165" s="5" t="n">
        <v>1</v>
      </c>
      <c r="F22165" s="5" t="n">
        <v>0</v>
      </c>
      <c r="G22165" s="5">
        <f>E22165-F22165</f>
        <v/>
      </c>
      <c r="H22165" s="5">
        <f>'Notes'!$B$4</f>
        <v/>
      </c>
      <c r="I22165" s="5">
        <f>ROUNDUP(D22165/H22165,0)</f>
        <v/>
      </c>
      <c r="J22165" s="6">
        <f>G22165-I22165</f>
        <v/>
      </c>
      <c r="K22165" s="4">
        <f>IF(J22165&lt;0,"Deficit",IF(J22165=0,"Exact fit","Surplus"))</f>
        <v/>
      </c>
    </row>
    <row r="22166">
      <c r="A22166" s="4" t="n">
        <v>560401</v>
      </c>
      <c r="B22166" s="4" t="inlineStr">
        <is>
          <t>GS  RUGENGE</t>
        </is>
      </c>
      <c r="C22166" s="4" t="inlineStr">
        <is>
          <t>P1</t>
        </is>
      </c>
      <c r="D22166" s="5" t="n">
        <v>83</v>
      </c>
      <c r="E22166" s="5" t="n">
        <v>2</v>
      </c>
      <c r="F22166" s="5" t="n">
        <v>1</v>
      </c>
      <c r="G22166" s="5">
        <f>E22166-F22166</f>
        <v/>
      </c>
      <c r="H22166" s="5">
        <f>'Notes'!$B$4</f>
        <v/>
      </c>
      <c r="I22166" s="5">
        <f>ROUNDUP(D22166/H22166,0)</f>
        <v/>
      </c>
      <c r="J22166" s="6">
        <f>G22166-I22166</f>
        <v/>
      </c>
      <c r="K22166" s="4">
        <f>IF(J22166&lt;0,"Deficit",IF(J22166=0,"Exact fit","Surplus"))</f>
        <v/>
      </c>
    </row>
    <row r="22167">
      <c r="A22167" s="4" t="n">
        <v>560401</v>
      </c>
      <c r="B22167" s="4" t="inlineStr">
        <is>
          <t>GS  RUGENGE</t>
        </is>
      </c>
      <c r="C22167" s="4" t="inlineStr">
        <is>
          <t>P2</t>
        </is>
      </c>
      <c r="D22167" s="5" t="n">
        <v>79</v>
      </c>
      <c r="E22167" s="5" t="n">
        <v>2</v>
      </c>
      <c r="F22167" s="5" t="n">
        <v>1</v>
      </c>
      <c r="G22167" s="5">
        <f>E22167-F22167</f>
        <v/>
      </c>
      <c r="H22167" s="5">
        <f>'Notes'!$B$4</f>
        <v/>
      </c>
      <c r="I22167" s="5">
        <f>ROUNDUP(D22167/H22167,0)</f>
        <v/>
      </c>
      <c r="J22167" s="6">
        <f>G22167-I22167</f>
        <v/>
      </c>
      <c r="K22167" s="4">
        <f>IF(J22167&lt;0,"Deficit",IF(J22167=0,"Exact fit","Surplus"))</f>
        <v/>
      </c>
    </row>
    <row r="22168">
      <c r="A22168" s="4" t="n">
        <v>560401</v>
      </c>
      <c r="B22168" s="4" t="inlineStr">
        <is>
          <t>GS  RUGENGE</t>
        </is>
      </c>
      <c r="C22168" s="4" t="inlineStr">
        <is>
          <t>P3</t>
        </is>
      </c>
      <c r="D22168" s="5" t="n">
        <v>86</v>
      </c>
      <c r="E22168" s="5" t="n">
        <v>2</v>
      </c>
      <c r="F22168" s="5" t="n">
        <v>1</v>
      </c>
      <c r="G22168" s="5">
        <f>E22168-F22168</f>
        <v/>
      </c>
      <c r="H22168" s="5">
        <f>'Notes'!$B$4</f>
        <v/>
      </c>
      <c r="I22168" s="5">
        <f>ROUNDUP(D22168/H22168,0)</f>
        <v/>
      </c>
      <c r="J22168" s="6">
        <f>G22168-I22168</f>
        <v/>
      </c>
      <c r="K22168" s="4">
        <f>IF(J22168&lt;0,"Deficit",IF(J22168=0,"Exact fit","Surplus"))</f>
        <v/>
      </c>
    </row>
    <row r="22169">
      <c r="A22169" s="4" t="n">
        <v>560401</v>
      </c>
      <c r="B22169" s="4" t="inlineStr">
        <is>
          <t>GS  RUGENGE</t>
        </is>
      </c>
      <c r="C22169" s="4" t="inlineStr">
        <is>
          <t>P4</t>
        </is>
      </c>
      <c r="D22169" s="5" t="n">
        <v>85</v>
      </c>
      <c r="E22169" s="5" t="n">
        <v>2</v>
      </c>
      <c r="F22169" s="5" t="n">
        <v>0</v>
      </c>
      <c r="G22169" s="5">
        <f>E22169-F22169</f>
        <v/>
      </c>
      <c r="H22169" s="5">
        <f>'Notes'!$B$4</f>
        <v/>
      </c>
      <c r="I22169" s="5">
        <f>ROUNDUP(D22169/H22169,0)</f>
        <v/>
      </c>
      <c r="J22169" s="6">
        <f>G22169-I22169</f>
        <v/>
      </c>
      <c r="K22169" s="4">
        <f>IF(J22169&lt;0,"Deficit",IF(J22169=0,"Exact fit","Surplus"))</f>
        <v/>
      </c>
    </row>
    <row r="22170">
      <c r="A22170" s="4" t="n">
        <v>560401</v>
      </c>
      <c r="B22170" s="4" t="inlineStr">
        <is>
          <t>GS  RUGENGE</t>
        </is>
      </c>
      <c r="C22170" s="4" t="inlineStr">
        <is>
          <t>P5</t>
        </is>
      </c>
      <c r="D22170" s="5" t="n">
        <v>87</v>
      </c>
      <c r="E22170" s="5" t="n">
        <v>3</v>
      </c>
      <c r="F22170" s="5" t="n">
        <v>0</v>
      </c>
      <c r="G22170" s="5">
        <f>E22170-F22170</f>
        <v/>
      </c>
      <c r="H22170" s="5">
        <f>'Notes'!$B$4</f>
        <v/>
      </c>
      <c r="I22170" s="5">
        <f>ROUNDUP(D22170/H22170,0)</f>
        <v/>
      </c>
      <c r="J22170" s="6">
        <f>G22170-I22170</f>
        <v/>
      </c>
      <c r="K22170" s="4">
        <f>IF(J22170&lt;0,"Deficit",IF(J22170=0,"Exact fit","Surplus"))</f>
        <v/>
      </c>
    </row>
    <row r="22171">
      <c r="A22171" s="4" t="n">
        <v>560401</v>
      </c>
      <c r="B22171" s="4" t="inlineStr">
        <is>
          <t>GS  RUGENGE</t>
        </is>
      </c>
      <c r="C22171" s="4" t="inlineStr">
        <is>
          <t>P6</t>
        </is>
      </c>
      <c r="D22171" s="5" t="n">
        <v>61</v>
      </c>
      <c r="E22171" s="5" t="n">
        <v>2</v>
      </c>
      <c r="F22171" s="5" t="n">
        <v>0</v>
      </c>
      <c r="G22171" s="5">
        <f>E22171-F22171</f>
        <v/>
      </c>
      <c r="H22171" s="5">
        <f>'Notes'!$B$4</f>
        <v/>
      </c>
      <c r="I22171" s="5">
        <f>ROUNDUP(D22171/H22171,0)</f>
        <v/>
      </c>
      <c r="J22171" s="6">
        <f>G22171-I22171</f>
        <v/>
      </c>
      <c r="K22171" s="4">
        <f>IF(J22171&lt;0,"Deficit",IF(J22171=0,"Exact fit","Surplus"))</f>
        <v/>
      </c>
    </row>
    <row r="22172">
      <c r="A22172" s="4" t="n">
        <v>560402</v>
      </c>
      <c r="B22172" s="4" t="inlineStr">
        <is>
          <t>E. P TUNDUTI</t>
        </is>
      </c>
      <c r="C22172" s="4" t="inlineStr">
        <is>
          <t>P1</t>
        </is>
      </c>
      <c r="D22172" s="5" t="n">
        <v>274</v>
      </c>
      <c r="E22172" s="5" t="n">
        <v>6</v>
      </c>
      <c r="F22172" s="5" t="n">
        <v>3</v>
      </c>
      <c r="G22172" s="5">
        <f>E22172-F22172</f>
        <v/>
      </c>
      <c r="H22172" s="5">
        <f>'Notes'!$B$4</f>
        <v/>
      </c>
      <c r="I22172" s="5">
        <f>ROUNDUP(D22172/H22172,0)</f>
        <v/>
      </c>
      <c r="J22172" s="6">
        <f>G22172-I22172</f>
        <v/>
      </c>
      <c r="K22172" s="4">
        <f>IF(J22172&lt;0,"Deficit",IF(J22172=0,"Exact fit","Surplus"))</f>
        <v/>
      </c>
    </row>
    <row r="22173">
      <c r="A22173" s="4" t="n">
        <v>560402</v>
      </c>
      <c r="B22173" s="4" t="inlineStr">
        <is>
          <t>E. P TUNDUTI</t>
        </is>
      </c>
      <c r="C22173" s="4" t="inlineStr">
        <is>
          <t>P2</t>
        </is>
      </c>
      <c r="D22173" s="5" t="n">
        <v>220</v>
      </c>
      <c r="E22173" s="5" t="n">
        <v>6</v>
      </c>
      <c r="F22173" s="5" t="n">
        <v>3</v>
      </c>
      <c r="G22173" s="5">
        <f>E22173-F22173</f>
        <v/>
      </c>
      <c r="H22173" s="5">
        <f>'Notes'!$B$4</f>
        <v/>
      </c>
      <c r="I22173" s="5">
        <f>ROUNDUP(D22173/H22173,0)</f>
        <v/>
      </c>
      <c r="J22173" s="6">
        <f>G22173-I22173</f>
        <v/>
      </c>
      <c r="K22173" s="4">
        <f>IF(J22173&lt;0,"Deficit",IF(J22173=0,"Exact fit","Surplus"))</f>
        <v/>
      </c>
    </row>
    <row r="22174">
      <c r="A22174" s="4" t="n">
        <v>560402</v>
      </c>
      <c r="B22174" s="4" t="inlineStr">
        <is>
          <t>E. P TUNDUTI</t>
        </is>
      </c>
      <c r="C22174" s="4" t="inlineStr">
        <is>
          <t>P3</t>
        </is>
      </c>
      <c r="D22174" s="5" t="n">
        <v>240</v>
      </c>
      <c r="E22174" s="5" t="n">
        <v>6</v>
      </c>
      <c r="F22174" s="5" t="n">
        <v>3</v>
      </c>
      <c r="G22174" s="5">
        <f>E22174-F22174</f>
        <v/>
      </c>
      <c r="H22174" s="5">
        <f>'Notes'!$B$4</f>
        <v/>
      </c>
      <c r="I22174" s="5">
        <f>ROUNDUP(D22174/H22174,0)</f>
        <v/>
      </c>
      <c r="J22174" s="6">
        <f>G22174-I22174</f>
        <v/>
      </c>
      <c r="K22174" s="4">
        <f>IF(J22174&lt;0,"Deficit",IF(J22174=0,"Exact fit","Surplus"))</f>
        <v/>
      </c>
    </row>
    <row r="22175">
      <c r="A22175" s="4" t="n">
        <v>560402</v>
      </c>
      <c r="B22175" s="4" t="inlineStr">
        <is>
          <t>E. P TUNDUTI</t>
        </is>
      </c>
      <c r="C22175" s="4" t="inlineStr">
        <is>
          <t>P4</t>
        </is>
      </c>
      <c r="D22175" s="5" t="n">
        <v>178</v>
      </c>
      <c r="E22175" s="5" t="n">
        <v>4</v>
      </c>
      <c r="F22175" s="5" t="n">
        <v>0</v>
      </c>
      <c r="G22175" s="5">
        <f>E22175-F22175</f>
        <v/>
      </c>
      <c r="H22175" s="5">
        <f>'Notes'!$B$4</f>
        <v/>
      </c>
      <c r="I22175" s="5">
        <f>ROUNDUP(D22175/H22175,0)</f>
        <v/>
      </c>
      <c r="J22175" s="6">
        <f>G22175-I22175</f>
        <v/>
      </c>
      <c r="K22175" s="4">
        <f>IF(J22175&lt;0,"Deficit",IF(J22175=0,"Exact fit","Surplus"))</f>
        <v/>
      </c>
    </row>
    <row r="22176">
      <c r="A22176" s="4" t="n">
        <v>560402</v>
      </c>
      <c r="B22176" s="4" t="inlineStr">
        <is>
          <t>E. P TUNDUTI</t>
        </is>
      </c>
      <c r="C22176" s="4" t="inlineStr">
        <is>
          <t>P5</t>
        </is>
      </c>
      <c r="D22176" s="5" t="n">
        <v>177</v>
      </c>
      <c r="E22176" s="5" t="n">
        <v>4</v>
      </c>
      <c r="F22176" s="5" t="n">
        <v>0</v>
      </c>
      <c r="G22176" s="5">
        <f>E22176-F22176</f>
        <v/>
      </c>
      <c r="H22176" s="5">
        <f>'Notes'!$B$4</f>
        <v/>
      </c>
      <c r="I22176" s="5">
        <f>ROUNDUP(D22176/H22176,0)</f>
        <v/>
      </c>
      <c r="J22176" s="6">
        <f>G22176-I22176</f>
        <v/>
      </c>
      <c r="K22176" s="4">
        <f>IF(J22176&lt;0,"Deficit",IF(J22176=0,"Exact fit","Surplus"))</f>
        <v/>
      </c>
    </row>
    <row r="22177">
      <c r="A22177" s="4" t="n">
        <v>560402</v>
      </c>
      <c r="B22177" s="4" t="inlineStr">
        <is>
          <t>E. P TUNDUTI</t>
        </is>
      </c>
      <c r="C22177" s="4" t="inlineStr">
        <is>
          <t>P6</t>
        </is>
      </c>
      <c r="D22177" s="5" t="n">
        <v>118</v>
      </c>
      <c r="E22177" s="5" t="n">
        <v>3</v>
      </c>
      <c r="F22177" s="5" t="n">
        <v>0</v>
      </c>
      <c r="G22177" s="5">
        <f>E22177-F22177</f>
        <v/>
      </c>
      <c r="H22177" s="5">
        <f>'Notes'!$B$4</f>
        <v/>
      </c>
      <c r="I22177" s="5">
        <f>ROUNDUP(D22177/H22177,0)</f>
        <v/>
      </c>
      <c r="J22177" s="6">
        <f>G22177-I22177</f>
        <v/>
      </c>
      <c r="K22177" s="4">
        <f>IF(J22177&lt;0,"Deficit",IF(J22177=0,"Exact fit","Surplus"))</f>
        <v/>
      </c>
    </row>
    <row r="22178">
      <c r="A22178" s="4" t="n">
        <v>560403</v>
      </c>
      <c r="B22178" s="4" t="inlineStr">
        <is>
          <t>FUKWE</t>
        </is>
      </c>
      <c r="C22178" s="4" t="inlineStr">
        <is>
          <t>P1</t>
        </is>
      </c>
      <c r="D22178" s="5" t="n">
        <v>127</v>
      </c>
      <c r="E22178" s="5" t="n">
        <v>3</v>
      </c>
      <c r="F22178" s="5" t="n">
        <v>1</v>
      </c>
      <c r="G22178" s="5">
        <f>E22178-F22178</f>
        <v/>
      </c>
      <c r="H22178" s="5">
        <f>'Notes'!$B$4</f>
        <v/>
      </c>
      <c r="I22178" s="5">
        <f>ROUNDUP(D22178/H22178,0)</f>
        <v/>
      </c>
      <c r="J22178" s="6">
        <f>G22178-I22178</f>
        <v/>
      </c>
      <c r="K22178" s="4">
        <f>IF(J22178&lt;0,"Deficit",IF(J22178=0,"Exact fit","Surplus"))</f>
        <v/>
      </c>
    </row>
    <row r="22179">
      <c r="A22179" s="4" t="n">
        <v>560403</v>
      </c>
      <c r="B22179" s="4" t="inlineStr">
        <is>
          <t>FUKWE</t>
        </is>
      </c>
      <c r="C22179" s="4" t="inlineStr">
        <is>
          <t>P2</t>
        </is>
      </c>
      <c r="D22179" s="5" t="n">
        <v>121</v>
      </c>
      <c r="E22179" s="5" t="n">
        <v>3</v>
      </c>
      <c r="F22179" s="5" t="n">
        <v>1</v>
      </c>
      <c r="G22179" s="5">
        <f>E22179-F22179</f>
        <v/>
      </c>
      <c r="H22179" s="5">
        <f>'Notes'!$B$4</f>
        <v/>
      </c>
      <c r="I22179" s="5">
        <f>ROUNDUP(D22179/H22179,0)</f>
        <v/>
      </c>
      <c r="J22179" s="6">
        <f>G22179-I22179</f>
        <v/>
      </c>
      <c r="K22179" s="4">
        <f>IF(J22179&lt;0,"Deficit",IF(J22179=0,"Exact fit","Surplus"))</f>
        <v/>
      </c>
    </row>
    <row r="22180">
      <c r="A22180" s="4" t="n">
        <v>560403</v>
      </c>
      <c r="B22180" s="4" t="inlineStr">
        <is>
          <t>FUKWE</t>
        </is>
      </c>
      <c r="C22180" s="4" t="inlineStr">
        <is>
          <t>P3</t>
        </is>
      </c>
      <c r="D22180" s="5" t="n">
        <v>107</v>
      </c>
      <c r="E22180" s="5" t="n">
        <v>3</v>
      </c>
      <c r="F22180" s="5" t="n">
        <v>1</v>
      </c>
      <c r="G22180" s="5">
        <f>E22180-F22180</f>
        <v/>
      </c>
      <c r="H22180" s="5">
        <f>'Notes'!$B$4</f>
        <v/>
      </c>
      <c r="I22180" s="5">
        <f>ROUNDUP(D22180/H22180,0)</f>
        <v/>
      </c>
      <c r="J22180" s="6">
        <f>G22180-I22180</f>
        <v/>
      </c>
      <c r="K22180" s="4">
        <f>IF(J22180&lt;0,"Deficit",IF(J22180=0,"Exact fit","Surplus"))</f>
        <v/>
      </c>
    </row>
    <row r="22181">
      <c r="A22181" s="4" t="n">
        <v>560403</v>
      </c>
      <c r="B22181" s="4" t="inlineStr">
        <is>
          <t>FUKWE</t>
        </is>
      </c>
      <c r="C22181" s="4" t="inlineStr">
        <is>
          <t>P4</t>
        </is>
      </c>
      <c r="D22181" s="5" t="n">
        <v>147</v>
      </c>
      <c r="E22181" s="5" t="n">
        <v>3</v>
      </c>
      <c r="F22181" s="5" t="n">
        <v>0</v>
      </c>
      <c r="G22181" s="5">
        <f>E22181-F22181</f>
        <v/>
      </c>
      <c r="H22181" s="5">
        <f>'Notes'!$B$4</f>
        <v/>
      </c>
      <c r="I22181" s="5">
        <f>ROUNDUP(D22181/H22181,0)</f>
        <v/>
      </c>
      <c r="J22181" s="6">
        <f>G22181-I22181</f>
        <v/>
      </c>
      <c r="K22181" s="4">
        <f>IF(J22181&lt;0,"Deficit",IF(J22181=0,"Exact fit","Surplus"))</f>
        <v/>
      </c>
    </row>
    <row r="22182">
      <c r="A22182" s="4" t="n">
        <v>560403</v>
      </c>
      <c r="B22182" s="4" t="inlineStr">
        <is>
          <t>FUKWE</t>
        </is>
      </c>
      <c r="C22182" s="4" t="inlineStr">
        <is>
          <t>P5</t>
        </is>
      </c>
      <c r="D22182" s="5" t="n">
        <v>106</v>
      </c>
      <c r="E22182" s="5" t="n">
        <v>3</v>
      </c>
      <c r="F22182" s="5" t="n">
        <v>0</v>
      </c>
      <c r="G22182" s="5">
        <f>E22182-F22182</f>
        <v/>
      </c>
      <c r="H22182" s="5">
        <f>'Notes'!$B$4</f>
        <v/>
      </c>
      <c r="I22182" s="5">
        <f>ROUNDUP(D22182/H22182,0)</f>
        <v/>
      </c>
      <c r="J22182" s="6">
        <f>G22182-I22182</f>
        <v/>
      </c>
      <c r="K22182" s="4">
        <f>IF(J22182&lt;0,"Deficit",IF(J22182=0,"Exact fit","Surplus"))</f>
        <v/>
      </c>
    </row>
    <row r="22183">
      <c r="A22183" s="4" t="n">
        <v>560403</v>
      </c>
      <c r="B22183" s="4" t="inlineStr">
        <is>
          <t>FUKWE</t>
        </is>
      </c>
      <c r="C22183" s="4" t="inlineStr">
        <is>
          <t>P6</t>
        </is>
      </c>
      <c r="D22183" s="5" t="n">
        <v>102</v>
      </c>
      <c r="E22183" s="5" t="n">
        <v>3</v>
      </c>
      <c r="F22183" s="5" t="n">
        <v>0</v>
      </c>
      <c r="G22183" s="5">
        <f>E22183-F22183</f>
        <v/>
      </c>
      <c r="H22183" s="5">
        <f>'Notes'!$B$4</f>
        <v/>
      </c>
      <c r="I22183" s="5">
        <f>ROUNDUP(D22183/H22183,0)</f>
        <v/>
      </c>
      <c r="J22183" s="6">
        <f>G22183-I22183</f>
        <v/>
      </c>
      <c r="K22183" s="4">
        <f>IF(J22183&lt;0,"Deficit",IF(J22183=0,"Exact fit","Surplus"))</f>
        <v/>
      </c>
    </row>
    <row r="22184">
      <c r="A22184" s="4" t="n">
        <v>560406</v>
      </c>
      <c r="B22184" s="4" t="inlineStr">
        <is>
          <t>G.S.MULINJA</t>
        </is>
      </c>
      <c r="C22184" s="4" t="inlineStr">
        <is>
          <t>P1</t>
        </is>
      </c>
      <c r="D22184" s="5" t="n">
        <v>190</v>
      </c>
      <c r="E22184" s="5" t="n">
        <v>5</v>
      </c>
      <c r="F22184" s="5" t="n">
        <v>1</v>
      </c>
      <c r="G22184" s="5">
        <f>E22184-F22184</f>
        <v/>
      </c>
      <c r="H22184" s="5">
        <f>'Notes'!$B$4</f>
        <v/>
      </c>
      <c r="I22184" s="5">
        <f>ROUNDUP(D22184/H22184,0)</f>
        <v/>
      </c>
      <c r="J22184" s="6">
        <f>G22184-I22184</f>
        <v/>
      </c>
      <c r="K22184" s="4">
        <f>IF(J22184&lt;0,"Deficit",IF(J22184=0,"Exact fit","Surplus"))</f>
        <v/>
      </c>
    </row>
    <row r="22185">
      <c r="A22185" s="4" t="n">
        <v>560406</v>
      </c>
      <c r="B22185" s="4" t="inlineStr">
        <is>
          <t>G.S.MULINJA</t>
        </is>
      </c>
      <c r="C22185" s="4" t="inlineStr">
        <is>
          <t>P2</t>
        </is>
      </c>
      <c r="D22185" s="5" t="n">
        <v>213</v>
      </c>
      <c r="E22185" s="5" t="n">
        <v>4</v>
      </c>
      <c r="F22185" s="5" t="n">
        <v>2</v>
      </c>
      <c r="G22185" s="5">
        <f>E22185-F22185</f>
        <v/>
      </c>
      <c r="H22185" s="5">
        <f>'Notes'!$B$4</f>
        <v/>
      </c>
      <c r="I22185" s="5">
        <f>ROUNDUP(D22185/H22185,0)</f>
        <v/>
      </c>
      <c r="J22185" s="6">
        <f>G22185-I22185</f>
        <v/>
      </c>
      <c r="K22185" s="4">
        <f>IF(J22185&lt;0,"Deficit",IF(J22185=0,"Exact fit","Surplus"))</f>
        <v/>
      </c>
    </row>
    <row r="22186">
      <c r="A22186" s="4" t="n">
        <v>560406</v>
      </c>
      <c r="B22186" s="4" t="inlineStr">
        <is>
          <t>G.S.MULINJA</t>
        </is>
      </c>
      <c r="C22186" s="4" t="inlineStr">
        <is>
          <t>P3</t>
        </is>
      </c>
      <c r="D22186" s="5" t="n">
        <v>222</v>
      </c>
      <c r="E22186" s="5" t="n">
        <v>6</v>
      </c>
      <c r="F22186" s="5" t="n">
        <v>3</v>
      </c>
      <c r="G22186" s="5">
        <f>E22186-F22186</f>
        <v/>
      </c>
      <c r="H22186" s="5">
        <f>'Notes'!$B$4</f>
        <v/>
      </c>
      <c r="I22186" s="5">
        <f>ROUNDUP(D22186/H22186,0)</f>
        <v/>
      </c>
      <c r="J22186" s="6">
        <f>G22186-I22186</f>
        <v/>
      </c>
      <c r="K22186" s="4">
        <f>IF(J22186&lt;0,"Deficit",IF(J22186=0,"Exact fit","Surplus"))</f>
        <v/>
      </c>
    </row>
    <row r="22187">
      <c r="A22187" s="4" t="n">
        <v>560406</v>
      </c>
      <c r="B22187" s="4" t="inlineStr">
        <is>
          <t>G.S.MULINJA</t>
        </is>
      </c>
      <c r="C22187" s="4" t="inlineStr">
        <is>
          <t>P4</t>
        </is>
      </c>
      <c r="D22187" s="5" t="n">
        <v>234</v>
      </c>
      <c r="E22187" s="5" t="n">
        <v>4</v>
      </c>
      <c r="F22187" s="5" t="n">
        <v>0</v>
      </c>
      <c r="G22187" s="5">
        <f>E22187-F22187</f>
        <v/>
      </c>
      <c r="H22187" s="5">
        <f>'Notes'!$B$4</f>
        <v/>
      </c>
      <c r="I22187" s="5">
        <f>ROUNDUP(D22187/H22187,0)</f>
        <v/>
      </c>
      <c r="J22187" s="6">
        <f>G22187-I22187</f>
        <v/>
      </c>
      <c r="K22187" s="4">
        <f>IF(J22187&lt;0,"Deficit",IF(J22187=0,"Exact fit","Surplus"))</f>
        <v/>
      </c>
    </row>
    <row r="22188">
      <c r="A22188" s="4" t="n">
        <v>560406</v>
      </c>
      <c r="B22188" s="4" t="inlineStr">
        <is>
          <t>G.S.MULINJA</t>
        </is>
      </c>
      <c r="C22188" s="4" t="inlineStr">
        <is>
          <t>P5</t>
        </is>
      </c>
      <c r="D22188" s="5" t="n">
        <v>171</v>
      </c>
      <c r="E22188" s="5" t="n">
        <v>4</v>
      </c>
      <c r="F22188" s="5" t="n">
        <v>0</v>
      </c>
      <c r="G22188" s="5">
        <f>E22188-F22188</f>
        <v/>
      </c>
      <c r="H22188" s="5">
        <f>'Notes'!$B$4</f>
        <v/>
      </c>
      <c r="I22188" s="5">
        <f>ROUNDUP(D22188/H22188,0)</f>
        <v/>
      </c>
      <c r="J22188" s="6">
        <f>G22188-I22188</f>
        <v/>
      </c>
      <c r="K22188" s="4">
        <f>IF(J22188&lt;0,"Deficit",IF(J22188=0,"Exact fit","Surplus"))</f>
        <v/>
      </c>
    </row>
    <row r="22189">
      <c r="A22189" s="4" t="n">
        <v>560406</v>
      </c>
      <c r="B22189" s="4" t="inlineStr">
        <is>
          <t>G.S.MULINJA</t>
        </is>
      </c>
      <c r="C22189" s="4" t="inlineStr">
        <is>
          <t>P6</t>
        </is>
      </c>
      <c r="D22189" s="5" t="n">
        <v>68</v>
      </c>
      <c r="E22189" s="5" t="n">
        <v>2</v>
      </c>
      <c r="F22189" s="5" t="n">
        <v>0</v>
      </c>
      <c r="G22189" s="5">
        <f>E22189-F22189</f>
        <v/>
      </c>
      <c r="H22189" s="5">
        <f>'Notes'!$B$4</f>
        <v/>
      </c>
      <c r="I22189" s="5">
        <f>ROUNDUP(D22189/H22189,0)</f>
        <v/>
      </c>
      <c r="J22189" s="6">
        <f>G22189-I22189</f>
        <v/>
      </c>
      <c r="K22189" s="4">
        <f>IF(J22189&lt;0,"Deficit",IF(J22189=0,"Exact fit","Surplus"))</f>
        <v/>
      </c>
    </row>
    <row r="22190">
      <c r="A22190" s="4" t="n">
        <v>560407</v>
      </c>
      <c r="B22190" s="4" t="inlineStr">
        <is>
          <t>G.S.KAZO</t>
        </is>
      </c>
      <c r="C22190" s="4" t="inlineStr">
        <is>
          <t>P1</t>
        </is>
      </c>
      <c r="D22190" s="5" t="n">
        <v>200</v>
      </c>
      <c r="E22190" s="5" t="n">
        <v>6</v>
      </c>
      <c r="F22190" s="5" t="n">
        <v>3</v>
      </c>
      <c r="G22190" s="5">
        <f>E22190-F22190</f>
        <v/>
      </c>
      <c r="H22190" s="5">
        <f>'Notes'!$B$4</f>
        <v/>
      </c>
      <c r="I22190" s="5">
        <f>ROUNDUP(D22190/H22190,0)</f>
        <v/>
      </c>
      <c r="J22190" s="6">
        <f>G22190-I22190</f>
        <v/>
      </c>
      <c r="K22190" s="4">
        <f>IF(J22190&lt;0,"Deficit",IF(J22190=0,"Exact fit","Surplus"))</f>
        <v/>
      </c>
    </row>
    <row r="22191">
      <c r="A22191" s="4" t="n">
        <v>560407</v>
      </c>
      <c r="B22191" s="4" t="inlineStr">
        <is>
          <t>G.S.KAZO</t>
        </is>
      </c>
      <c r="C22191" s="4" t="inlineStr">
        <is>
          <t>P2</t>
        </is>
      </c>
      <c r="D22191" s="5" t="n">
        <v>250</v>
      </c>
      <c r="E22191" s="5" t="n">
        <v>6</v>
      </c>
      <c r="F22191" s="5" t="n">
        <v>3</v>
      </c>
      <c r="G22191" s="5">
        <f>E22191-F22191</f>
        <v/>
      </c>
      <c r="H22191" s="5">
        <f>'Notes'!$B$4</f>
        <v/>
      </c>
      <c r="I22191" s="5">
        <f>ROUNDUP(D22191/H22191,0)</f>
        <v/>
      </c>
      <c r="J22191" s="6">
        <f>G22191-I22191</f>
        <v/>
      </c>
      <c r="K22191" s="4">
        <f>IF(J22191&lt;0,"Deficit",IF(J22191=0,"Exact fit","Surplus"))</f>
        <v/>
      </c>
    </row>
    <row r="22192">
      <c r="A22192" s="4" t="n">
        <v>560407</v>
      </c>
      <c r="B22192" s="4" t="inlineStr">
        <is>
          <t>G.S.KAZO</t>
        </is>
      </c>
      <c r="C22192" s="4" t="inlineStr">
        <is>
          <t>P3</t>
        </is>
      </c>
      <c r="D22192" s="5" t="n">
        <v>275</v>
      </c>
      <c r="E22192" s="5" t="n">
        <v>6</v>
      </c>
      <c r="F22192" s="5" t="n">
        <v>3</v>
      </c>
      <c r="G22192" s="5">
        <f>E22192-F22192</f>
        <v/>
      </c>
      <c r="H22192" s="5">
        <f>'Notes'!$B$4</f>
        <v/>
      </c>
      <c r="I22192" s="5">
        <f>ROUNDUP(D22192/H22192,0)</f>
        <v/>
      </c>
      <c r="J22192" s="6">
        <f>G22192-I22192</f>
        <v/>
      </c>
      <c r="K22192" s="4">
        <f>IF(J22192&lt;0,"Deficit",IF(J22192=0,"Exact fit","Surplus"))</f>
        <v/>
      </c>
    </row>
    <row r="22193">
      <c r="A22193" s="4" t="n">
        <v>560407</v>
      </c>
      <c r="B22193" s="4" t="inlineStr">
        <is>
          <t>G.S.KAZO</t>
        </is>
      </c>
      <c r="C22193" s="4" t="inlineStr">
        <is>
          <t>P4</t>
        </is>
      </c>
      <c r="D22193" s="5" t="n">
        <v>174</v>
      </c>
      <c r="E22193" s="5" t="n">
        <v>3</v>
      </c>
      <c r="F22193" s="5" t="n">
        <v>0</v>
      </c>
      <c r="G22193" s="5">
        <f>E22193-F22193</f>
        <v/>
      </c>
      <c r="H22193" s="5">
        <f>'Notes'!$B$4</f>
        <v/>
      </c>
      <c r="I22193" s="5">
        <f>ROUNDUP(D22193/H22193,0)</f>
        <v/>
      </c>
      <c r="J22193" s="6">
        <f>G22193-I22193</f>
        <v/>
      </c>
      <c r="K22193" s="4">
        <f>IF(J22193&lt;0,"Deficit",IF(J22193=0,"Exact fit","Surplus"))</f>
        <v/>
      </c>
    </row>
    <row r="22194">
      <c r="A22194" s="4" t="n">
        <v>560407</v>
      </c>
      <c r="B22194" s="4" t="inlineStr">
        <is>
          <t>G.S.KAZO</t>
        </is>
      </c>
      <c r="C22194" s="4" t="inlineStr">
        <is>
          <t>P5</t>
        </is>
      </c>
      <c r="D22194" s="5" t="n">
        <v>180</v>
      </c>
      <c r="E22194" s="5" t="n">
        <v>3</v>
      </c>
      <c r="F22194" s="5" t="n">
        <v>0</v>
      </c>
      <c r="G22194" s="5">
        <f>E22194-F22194</f>
        <v/>
      </c>
      <c r="H22194" s="5">
        <f>'Notes'!$B$4</f>
        <v/>
      </c>
      <c r="I22194" s="5">
        <f>ROUNDUP(D22194/H22194,0)</f>
        <v/>
      </c>
      <c r="J22194" s="6">
        <f>G22194-I22194</f>
        <v/>
      </c>
      <c r="K22194" s="4">
        <f>IF(J22194&lt;0,"Deficit",IF(J22194=0,"Exact fit","Surplus"))</f>
        <v/>
      </c>
    </row>
    <row r="22195">
      <c r="A22195" s="4" t="n">
        <v>560407</v>
      </c>
      <c r="B22195" s="4" t="inlineStr">
        <is>
          <t>G.S.KAZO</t>
        </is>
      </c>
      <c r="C22195" s="4" t="inlineStr">
        <is>
          <t>P6</t>
        </is>
      </c>
      <c r="D22195" s="5" t="n">
        <v>141</v>
      </c>
      <c r="E22195" s="5" t="n">
        <v>3</v>
      </c>
      <c r="F22195" s="5" t="n">
        <v>0</v>
      </c>
      <c r="G22195" s="5">
        <f>E22195-F22195</f>
        <v/>
      </c>
      <c r="H22195" s="5">
        <f>'Notes'!$B$4</f>
        <v/>
      </c>
      <c r="I22195" s="5">
        <f>ROUNDUP(D22195/H22195,0)</f>
        <v/>
      </c>
      <c r="J22195" s="6">
        <f>G22195-I22195</f>
        <v/>
      </c>
      <c r="K22195" s="4">
        <f>IF(J22195&lt;0,"Deficit",IF(J22195=0,"Exact fit","Surplus"))</f>
        <v/>
      </c>
    </row>
    <row r="22196">
      <c r="A22196" s="4" t="n">
        <v>560409</v>
      </c>
      <c r="B22196" s="4" t="inlineStr">
        <is>
          <t>GS GAHURIRE / TSS</t>
        </is>
      </c>
      <c r="C22196" s="4" t="inlineStr">
        <is>
          <t>P1</t>
        </is>
      </c>
      <c r="D22196" s="5" t="n">
        <v>164</v>
      </c>
      <c r="E22196" s="5" t="n">
        <v>4</v>
      </c>
      <c r="F22196" s="5" t="n">
        <v>2</v>
      </c>
      <c r="G22196" s="5">
        <f>E22196-F22196</f>
        <v/>
      </c>
      <c r="H22196" s="5">
        <f>'Notes'!$B$4</f>
        <v/>
      </c>
      <c r="I22196" s="5">
        <f>ROUNDUP(D22196/H22196,0)</f>
        <v/>
      </c>
      <c r="J22196" s="6">
        <f>G22196-I22196</f>
        <v/>
      </c>
      <c r="K22196" s="4">
        <f>IF(J22196&lt;0,"Deficit",IF(J22196=0,"Exact fit","Surplus"))</f>
        <v/>
      </c>
    </row>
    <row r="22197">
      <c r="A22197" s="4" t="n">
        <v>560409</v>
      </c>
      <c r="B22197" s="4" t="inlineStr">
        <is>
          <t>GS GAHURIRE / TSS</t>
        </is>
      </c>
      <c r="C22197" s="4" t="inlineStr">
        <is>
          <t>P2</t>
        </is>
      </c>
      <c r="D22197" s="5" t="n">
        <v>181</v>
      </c>
      <c r="E22197" s="5" t="n">
        <v>4</v>
      </c>
      <c r="F22197" s="5" t="n">
        <v>2</v>
      </c>
      <c r="G22197" s="5">
        <f>E22197-F22197</f>
        <v/>
      </c>
      <c r="H22197" s="5">
        <f>'Notes'!$B$4</f>
        <v/>
      </c>
      <c r="I22197" s="5">
        <f>ROUNDUP(D22197/H22197,0)</f>
        <v/>
      </c>
      <c r="J22197" s="6">
        <f>G22197-I22197</f>
        <v/>
      </c>
      <c r="K22197" s="4">
        <f>IF(J22197&lt;0,"Deficit",IF(J22197=0,"Exact fit","Surplus"))</f>
        <v/>
      </c>
    </row>
    <row r="22198">
      <c r="A22198" s="4" t="n">
        <v>560409</v>
      </c>
      <c r="B22198" s="4" t="inlineStr">
        <is>
          <t>GS GAHURIRE / TSS</t>
        </is>
      </c>
      <c r="C22198" s="4" t="inlineStr">
        <is>
          <t>P3</t>
        </is>
      </c>
      <c r="D22198" s="5" t="n">
        <v>221</v>
      </c>
      <c r="E22198" s="5" t="n">
        <v>4</v>
      </c>
      <c r="F22198" s="5" t="n">
        <v>2</v>
      </c>
      <c r="G22198" s="5">
        <f>E22198-F22198</f>
        <v/>
      </c>
      <c r="H22198" s="5">
        <f>'Notes'!$B$4</f>
        <v/>
      </c>
      <c r="I22198" s="5">
        <f>ROUNDUP(D22198/H22198,0)</f>
        <v/>
      </c>
      <c r="J22198" s="6">
        <f>G22198-I22198</f>
        <v/>
      </c>
      <c r="K22198" s="4">
        <f>IF(J22198&lt;0,"Deficit",IF(J22198=0,"Exact fit","Surplus"))</f>
        <v/>
      </c>
    </row>
    <row r="22199">
      <c r="A22199" s="4" t="n">
        <v>560409</v>
      </c>
      <c r="B22199" s="4" t="inlineStr">
        <is>
          <t>GS GAHURIRE / TSS</t>
        </is>
      </c>
      <c r="C22199" s="4" t="inlineStr">
        <is>
          <t>P4</t>
        </is>
      </c>
      <c r="D22199" s="5" t="n">
        <v>198</v>
      </c>
      <c r="E22199" s="5" t="n">
        <v>4</v>
      </c>
      <c r="F22199" s="5" t="n">
        <v>0</v>
      </c>
      <c r="G22199" s="5">
        <f>E22199-F22199</f>
        <v/>
      </c>
      <c r="H22199" s="5">
        <f>'Notes'!$B$4</f>
        <v/>
      </c>
      <c r="I22199" s="5">
        <f>ROUNDUP(D22199/H22199,0)</f>
        <v/>
      </c>
      <c r="J22199" s="6">
        <f>G22199-I22199</f>
        <v/>
      </c>
      <c r="K22199" s="4">
        <f>IF(J22199&lt;0,"Deficit",IF(J22199=0,"Exact fit","Surplus"))</f>
        <v/>
      </c>
    </row>
    <row r="22200">
      <c r="A22200" s="4" t="n">
        <v>560409</v>
      </c>
      <c r="B22200" s="4" t="inlineStr">
        <is>
          <t>GS GAHURIRE / TSS</t>
        </is>
      </c>
      <c r="C22200" s="4" t="inlineStr">
        <is>
          <t>P5</t>
        </is>
      </c>
      <c r="D22200" s="5" t="n">
        <v>203</v>
      </c>
      <c r="E22200" s="5" t="n">
        <v>4</v>
      </c>
      <c r="F22200" s="5" t="n">
        <v>0</v>
      </c>
      <c r="G22200" s="5">
        <f>E22200-F22200</f>
        <v/>
      </c>
      <c r="H22200" s="5">
        <f>'Notes'!$B$4</f>
        <v/>
      </c>
      <c r="I22200" s="5">
        <f>ROUNDUP(D22200/H22200,0)</f>
        <v/>
      </c>
      <c r="J22200" s="6">
        <f>G22200-I22200</f>
        <v/>
      </c>
      <c r="K22200" s="4">
        <f>IF(J22200&lt;0,"Deficit",IF(J22200=0,"Exact fit","Surplus"))</f>
        <v/>
      </c>
    </row>
    <row r="22201">
      <c r="A22201" s="4" t="n">
        <v>560409</v>
      </c>
      <c r="B22201" s="4" t="inlineStr">
        <is>
          <t>GS GAHURIRE / TSS</t>
        </is>
      </c>
      <c r="C22201" s="4" t="inlineStr">
        <is>
          <t>P6</t>
        </is>
      </c>
      <c r="D22201" s="5" t="n">
        <v>128</v>
      </c>
      <c r="E22201" s="5" t="n">
        <v>3</v>
      </c>
      <c r="F22201" s="5" t="n">
        <v>0</v>
      </c>
      <c r="G22201" s="5">
        <f>E22201-F22201</f>
        <v/>
      </c>
      <c r="H22201" s="5">
        <f>'Notes'!$B$4</f>
        <v/>
      </c>
      <c r="I22201" s="5">
        <f>ROUNDUP(D22201/H22201,0)</f>
        <v/>
      </c>
      <c r="J22201" s="6">
        <f>G22201-I22201</f>
        <v/>
      </c>
      <c r="K22201" s="4">
        <f>IF(J22201&lt;0,"Deficit",IF(J22201=0,"Exact fit","Surplus"))</f>
        <v/>
      </c>
    </row>
    <row r="22202">
      <c r="A22202" s="4" t="n">
        <v>560410</v>
      </c>
      <c r="B22202" s="4" t="inlineStr">
        <is>
          <t>G.S KIBIMBA</t>
        </is>
      </c>
      <c r="C22202" s="4" t="inlineStr">
        <is>
          <t>P1</t>
        </is>
      </c>
      <c r="D22202" s="5" t="n">
        <v>174</v>
      </c>
      <c r="E22202" s="5" t="n">
        <v>4</v>
      </c>
      <c r="F22202" s="5" t="n">
        <v>2</v>
      </c>
      <c r="G22202" s="5">
        <f>E22202-F22202</f>
        <v/>
      </c>
      <c r="H22202" s="5">
        <f>'Notes'!$B$4</f>
        <v/>
      </c>
      <c r="I22202" s="5">
        <f>ROUNDUP(D22202/H22202,0)</f>
        <v/>
      </c>
      <c r="J22202" s="6">
        <f>G22202-I22202</f>
        <v/>
      </c>
      <c r="K22202" s="4">
        <f>IF(J22202&lt;0,"Deficit",IF(J22202=0,"Exact fit","Surplus"))</f>
        <v/>
      </c>
    </row>
    <row r="22203">
      <c r="A22203" s="4" t="n">
        <v>560410</v>
      </c>
      <c r="B22203" s="4" t="inlineStr">
        <is>
          <t>G.S KIBIMBA</t>
        </is>
      </c>
      <c r="C22203" s="4" t="inlineStr">
        <is>
          <t>P2</t>
        </is>
      </c>
      <c r="D22203" s="5" t="n">
        <v>201</v>
      </c>
      <c r="E22203" s="5" t="n">
        <v>4</v>
      </c>
      <c r="F22203" s="5" t="n">
        <v>2</v>
      </c>
      <c r="G22203" s="5">
        <f>E22203-F22203</f>
        <v/>
      </c>
      <c r="H22203" s="5">
        <f>'Notes'!$B$4</f>
        <v/>
      </c>
      <c r="I22203" s="5">
        <f>ROUNDUP(D22203/H22203,0)</f>
        <v/>
      </c>
      <c r="J22203" s="6">
        <f>G22203-I22203</f>
        <v/>
      </c>
      <c r="K22203" s="4">
        <f>IF(J22203&lt;0,"Deficit",IF(J22203=0,"Exact fit","Surplus"))</f>
        <v/>
      </c>
    </row>
    <row r="22204">
      <c r="A22204" s="4" t="n">
        <v>560410</v>
      </c>
      <c r="B22204" s="4" t="inlineStr">
        <is>
          <t>G.S KIBIMBA</t>
        </is>
      </c>
      <c r="C22204" s="4" t="inlineStr">
        <is>
          <t>P3</t>
        </is>
      </c>
      <c r="D22204" s="5" t="n">
        <v>173</v>
      </c>
      <c r="E22204" s="5" t="n">
        <v>4</v>
      </c>
      <c r="F22204" s="5" t="n">
        <v>2</v>
      </c>
      <c r="G22204" s="5">
        <f>E22204-F22204</f>
        <v/>
      </c>
      <c r="H22204" s="5">
        <f>'Notes'!$B$4</f>
        <v/>
      </c>
      <c r="I22204" s="5">
        <f>ROUNDUP(D22204/H22204,0)</f>
        <v/>
      </c>
      <c r="J22204" s="6">
        <f>G22204-I22204</f>
        <v/>
      </c>
      <c r="K22204" s="4">
        <f>IF(J22204&lt;0,"Deficit",IF(J22204=0,"Exact fit","Surplus"))</f>
        <v/>
      </c>
    </row>
    <row r="22205">
      <c r="A22205" s="4" t="n">
        <v>560410</v>
      </c>
      <c r="B22205" s="4" t="inlineStr">
        <is>
          <t>G.S KIBIMBA</t>
        </is>
      </c>
      <c r="C22205" s="4" t="inlineStr">
        <is>
          <t>P4</t>
        </is>
      </c>
      <c r="D22205" s="5" t="n">
        <v>190</v>
      </c>
      <c r="E22205" s="5" t="n">
        <v>4</v>
      </c>
      <c r="F22205" s="5" t="n">
        <v>0</v>
      </c>
      <c r="G22205" s="5">
        <f>E22205-F22205</f>
        <v/>
      </c>
      <c r="H22205" s="5">
        <f>'Notes'!$B$4</f>
        <v/>
      </c>
      <c r="I22205" s="5">
        <f>ROUNDUP(D22205/H22205,0)</f>
        <v/>
      </c>
      <c r="J22205" s="6">
        <f>G22205-I22205</f>
        <v/>
      </c>
      <c r="K22205" s="4">
        <f>IF(J22205&lt;0,"Deficit",IF(J22205=0,"Exact fit","Surplus"))</f>
        <v/>
      </c>
    </row>
    <row r="22206">
      <c r="A22206" s="4" t="n">
        <v>560410</v>
      </c>
      <c r="B22206" s="4" t="inlineStr">
        <is>
          <t>G.S KIBIMBA</t>
        </is>
      </c>
      <c r="C22206" s="4" t="inlineStr">
        <is>
          <t>P5</t>
        </is>
      </c>
      <c r="D22206" s="5" t="n">
        <v>130</v>
      </c>
      <c r="E22206" s="5" t="n">
        <v>3</v>
      </c>
      <c r="F22206" s="5" t="n">
        <v>0</v>
      </c>
      <c r="G22206" s="5">
        <f>E22206-F22206</f>
        <v/>
      </c>
      <c r="H22206" s="5">
        <f>'Notes'!$B$4</f>
        <v/>
      </c>
      <c r="I22206" s="5">
        <f>ROUNDUP(D22206/H22206,0)</f>
        <v/>
      </c>
      <c r="J22206" s="6">
        <f>G22206-I22206</f>
        <v/>
      </c>
      <c r="K22206" s="4">
        <f>IF(J22206&lt;0,"Deficit",IF(J22206=0,"Exact fit","Surplus"))</f>
        <v/>
      </c>
    </row>
    <row r="22207">
      <c r="A22207" s="4" t="n">
        <v>560410</v>
      </c>
      <c r="B22207" s="4" t="inlineStr">
        <is>
          <t>G.S KIBIMBA</t>
        </is>
      </c>
      <c r="C22207" s="4" t="inlineStr">
        <is>
          <t>P6</t>
        </is>
      </c>
      <c r="D22207" s="5" t="n">
        <v>103</v>
      </c>
      <c r="E22207" s="5" t="n">
        <v>2</v>
      </c>
      <c r="F22207" s="5" t="n">
        <v>0</v>
      </c>
      <c r="G22207" s="5">
        <f>E22207-F22207</f>
        <v/>
      </c>
      <c r="H22207" s="5">
        <f>'Notes'!$B$4</f>
        <v/>
      </c>
      <c r="I22207" s="5">
        <f>ROUNDUP(D22207/H22207,0)</f>
        <v/>
      </c>
      <c r="J22207" s="6">
        <f>G22207-I22207</f>
        <v/>
      </c>
      <c r="K22207" s="4">
        <f>IF(J22207&lt;0,"Deficit",IF(J22207=0,"Exact fit","Surplus"))</f>
        <v/>
      </c>
    </row>
    <row r="22208">
      <c r="A22208" s="4" t="n">
        <v>560411</v>
      </c>
      <c r="B22208" s="4" t="inlineStr">
        <is>
          <t>EP TAMBIRO</t>
        </is>
      </c>
      <c r="C22208" s="4" t="inlineStr">
        <is>
          <t>P1</t>
        </is>
      </c>
      <c r="D22208" s="5" t="n">
        <v>75</v>
      </c>
      <c r="E22208" s="5" t="n">
        <v>2</v>
      </c>
      <c r="F22208" s="5" t="n">
        <v>1</v>
      </c>
      <c r="G22208" s="5">
        <f>E22208-F22208</f>
        <v/>
      </c>
      <c r="H22208" s="5">
        <f>'Notes'!$B$4</f>
        <v/>
      </c>
      <c r="I22208" s="5">
        <f>ROUNDUP(D22208/H22208,0)</f>
        <v/>
      </c>
      <c r="J22208" s="6">
        <f>G22208-I22208</f>
        <v/>
      </c>
      <c r="K22208" s="4">
        <f>IF(J22208&lt;0,"Deficit",IF(J22208=0,"Exact fit","Surplus"))</f>
        <v/>
      </c>
    </row>
    <row r="22209">
      <c r="A22209" s="4" t="n">
        <v>560411</v>
      </c>
      <c r="B22209" s="4" t="inlineStr">
        <is>
          <t>EP TAMBIRO</t>
        </is>
      </c>
      <c r="C22209" s="4" t="inlineStr">
        <is>
          <t>P2</t>
        </is>
      </c>
      <c r="D22209" s="5" t="n">
        <v>76</v>
      </c>
      <c r="E22209" s="5" t="n">
        <v>2</v>
      </c>
      <c r="F22209" s="5" t="n">
        <v>1</v>
      </c>
      <c r="G22209" s="5">
        <f>E22209-F22209</f>
        <v/>
      </c>
      <c r="H22209" s="5">
        <f>'Notes'!$B$4</f>
        <v/>
      </c>
      <c r="I22209" s="5">
        <f>ROUNDUP(D22209/H22209,0)</f>
        <v/>
      </c>
      <c r="J22209" s="6">
        <f>G22209-I22209</f>
        <v/>
      </c>
      <c r="K22209" s="4">
        <f>IF(J22209&lt;0,"Deficit",IF(J22209=0,"Exact fit","Surplus"))</f>
        <v/>
      </c>
    </row>
    <row r="22210">
      <c r="A22210" s="4" t="n">
        <v>560411</v>
      </c>
      <c r="B22210" s="4" t="inlineStr">
        <is>
          <t>EP TAMBIRO</t>
        </is>
      </c>
      <c r="C22210" s="4" t="inlineStr">
        <is>
          <t>P3</t>
        </is>
      </c>
      <c r="D22210" s="5" t="n">
        <v>87</v>
      </c>
      <c r="E22210" s="5" t="n">
        <v>2</v>
      </c>
      <c r="F22210" s="5" t="n">
        <v>1</v>
      </c>
      <c r="G22210" s="5">
        <f>E22210-F22210</f>
        <v/>
      </c>
      <c r="H22210" s="5">
        <f>'Notes'!$B$4</f>
        <v/>
      </c>
      <c r="I22210" s="5">
        <f>ROUNDUP(D22210/H22210,0)</f>
        <v/>
      </c>
      <c r="J22210" s="6">
        <f>G22210-I22210</f>
        <v/>
      </c>
      <c r="K22210" s="4">
        <f>IF(J22210&lt;0,"Deficit",IF(J22210=0,"Exact fit","Surplus"))</f>
        <v/>
      </c>
    </row>
    <row r="22211">
      <c r="A22211" s="4" t="n">
        <v>560411</v>
      </c>
      <c r="B22211" s="4" t="inlineStr">
        <is>
          <t>EP TAMBIRO</t>
        </is>
      </c>
      <c r="C22211" s="4" t="inlineStr">
        <is>
          <t>P4</t>
        </is>
      </c>
      <c r="D22211" s="5" t="n">
        <v>99</v>
      </c>
      <c r="E22211" s="5" t="n">
        <v>3</v>
      </c>
      <c r="F22211" s="5" t="n">
        <v>0</v>
      </c>
      <c r="G22211" s="5">
        <f>E22211-F22211</f>
        <v/>
      </c>
      <c r="H22211" s="5">
        <f>'Notes'!$B$4</f>
        <v/>
      </c>
      <c r="I22211" s="5">
        <f>ROUNDUP(D22211/H22211,0)</f>
        <v/>
      </c>
      <c r="J22211" s="6">
        <f>G22211-I22211</f>
        <v/>
      </c>
      <c r="K22211" s="4">
        <f>IF(J22211&lt;0,"Deficit",IF(J22211=0,"Exact fit","Surplus"))</f>
        <v/>
      </c>
    </row>
    <row r="22212">
      <c r="A22212" s="4" t="n">
        <v>560411</v>
      </c>
      <c r="B22212" s="4" t="inlineStr">
        <is>
          <t>EP TAMBIRO</t>
        </is>
      </c>
      <c r="C22212" s="4" t="inlineStr">
        <is>
          <t>P5</t>
        </is>
      </c>
      <c r="D22212" s="5" t="n">
        <v>63</v>
      </c>
      <c r="E22212" s="5" t="n">
        <v>2</v>
      </c>
      <c r="F22212" s="5" t="n">
        <v>0</v>
      </c>
      <c r="G22212" s="5">
        <f>E22212-F22212</f>
        <v/>
      </c>
      <c r="H22212" s="5">
        <f>'Notes'!$B$4</f>
        <v/>
      </c>
      <c r="I22212" s="5">
        <f>ROUNDUP(D22212/H22212,0)</f>
        <v/>
      </c>
      <c r="J22212" s="6">
        <f>G22212-I22212</f>
        <v/>
      </c>
      <c r="K22212" s="4">
        <f>IF(J22212&lt;0,"Deficit",IF(J22212=0,"Exact fit","Surplus"))</f>
        <v/>
      </c>
    </row>
    <row r="22213">
      <c r="A22213" s="4" t="n">
        <v>560411</v>
      </c>
      <c r="B22213" s="4" t="inlineStr">
        <is>
          <t>EP TAMBIRO</t>
        </is>
      </c>
      <c r="C22213" s="4" t="inlineStr">
        <is>
          <t>P6</t>
        </is>
      </c>
      <c r="D22213" s="5" t="n">
        <v>39</v>
      </c>
      <c r="E22213" s="5" t="n">
        <v>1</v>
      </c>
      <c r="F22213" s="5" t="n">
        <v>0</v>
      </c>
      <c r="G22213" s="5">
        <f>E22213-F22213</f>
        <v/>
      </c>
      <c r="H22213" s="5">
        <f>'Notes'!$B$4</f>
        <v/>
      </c>
      <c r="I22213" s="5">
        <f>ROUNDUP(D22213/H22213,0)</f>
        <v/>
      </c>
      <c r="J22213" s="6">
        <f>G22213-I22213</f>
        <v/>
      </c>
      <c r="K22213" s="4">
        <f>IF(J22213&lt;0,"Deficit",IF(J22213=0,"Exact fit","Surplus"))</f>
        <v/>
      </c>
    </row>
    <row r="22214">
      <c r="A22214" s="4" t="n">
        <v>560505</v>
      </c>
      <c r="B22214" s="4" t="inlineStr">
        <is>
          <t>G.S GAHIMA / TSS</t>
        </is>
      </c>
      <c r="C22214" s="4" t="inlineStr">
        <is>
          <t>P1</t>
        </is>
      </c>
      <c r="D22214" s="5" t="n">
        <v>169</v>
      </c>
      <c r="E22214" s="5" t="n">
        <v>4</v>
      </c>
      <c r="F22214" s="5" t="n">
        <v>1</v>
      </c>
      <c r="G22214" s="5">
        <f>E22214-F22214</f>
        <v/>
      </c>
      <c r="H22214" s="5">
        <f>'Notes'!$B$4</f>
        <v/>
      </c>
      <c r="I22214" s="5">
        <f>ROUNDUP(D22214/H22214,0)</f>
        <v/>
      </c>
      <c r="J22214" s="6">
        <f>G22214-I22214</f>
        <v/>
      </c>
      <c r="K22214" s="4">
        <f>IF(J22214&lt;0,"Deficit",IF(J22214=0,"Exact fit","Surplus"))</f>
        <v/>
      </c>
    </row>
    <row r="22215">
      <c r="A22215" s="4" t="n">
        <v>560505</v>
      </c>
      <c r="B22215" s="4" t="inlineStr">
        <is>
          <t>G.S GAHIMA / TSS</t>
        </is>
      </c>
      <c r="C22215" s="4" t="inlineStr">
        <is>
          <t>P2</t>
        </is>
      </c>
      <c r="D22215" s="5" t="n">
        <v>117</v>
      </c>
      <c r="E22215" s="5" t="n">
        <v>4</v>
      </c>
      <c r="F22215" s="5" t="n">
        <v>0</v>
      </c>
      <c r="G22215" s="5">
        <f>E22215-F22215</f>
        <v/>
      </c>
      <c r="H22215" s="5">
        <f>'Notes'!$B$4</f>
        <v/>
      </c>
      <c r="I22215" s="5">
        <f>ROUNDUP(D22215/H22215,0)</f>
        <v/>
      </c>
      <c r="J22215" s="6">
        <f>G22215-I22215</f>
        <v/>
      </c>
      <c r="K22215" s="4">
        <f>IF(J22215&lt;0,"Deficit",IF(J22215=0,"Exact fit","Surplus"))</f>
        <v/>
      </c>
    </row>
    <row r="22216">
      <c r="A22216" s="4" t="n">
        <v>560505</v>
      </c>
      <c r="B22216" s="4" t="inlineStr">
        <is>
          <t>G.S GAHIMA / TSS</t>
        </is>
      </c>
      <c r="C22216" s="4" t="inlineStr">
        <is>
          <t>P3</t>
        </is>
      </c>
      <c r="D22216" s="5" t="n">
        <v>174</v>
      </c>
      <c r="E22216" s="5" t="n">
        <v>4</v>
      </c>
      <c r="F22216" s="5" t="n">
        <v>2</v>
      </c>
      <c r="G22216" s="5">
        <f>E22216-F22216</f>
        <v/>
      </c>
      <c r="H22216" s="5">
        <f>'Notes'!$B$4</f>
        <v/>
      </c>
      <c r="I22216" s="5">
        <f>ROUNDUP(D22216/H22216,0)</f>
        <v/>
      </c>
      <c r="J22216" s="6">
        <f>G22216-I22216</f>
        <v/>
      </c>
      <c r="K22216" s="4">
        <f>IF(J22216&lt;0,"Deficit",IF(J22216=0,"Exact fit","Surplus"))</f>
        <v/>
      </c>
    </row>
    <row r="22217">
      <c r="A22217" s="4" t="n">
        <v>560505</v>
      </c>
      <c r="B22217" s="4" t="inlineStr">
        <is>
          <t>G.S GAHIMA / TSS</t>
        </is>
      </c>
      <c r="C22217" s="4" t="inlineStr">
        <is>
          <t>P4</t>
        </is>
      </c>
      <c r="D22217" s="5" t="n">
        <v>222</v>
      </c>
      <c r="E22217" s="5" t="n">
        <v>5</v>
      </c>
      <c r="F22217" s="5" t="n">
        <v>0</v>
      </c>
      <c r="G22217" s="5">
        <f>E22217-F22217</f>
        <v/>
      </c>
      <c r="H22217" s="5">
        <f>'Notes'!$B$4</f>
        <v/>
      </c>
      <c r="I22217" s="5">
        <f>ROUNDUP(D22217/H22217,0)</f>
        <v/>
      </c>
      <c r="J22217" s="6">
        <f>G22217-I22217</f>
        <v/>
      </c>
      <c r="K22217" s="4">
        <f>IF(J22217&lt;0,"Deficit",IF(J22217=0,"Exact fit","Surplus"))</f>
        <v/>
      </c>
    </row>
    <row r="22218">
      <c r="A22218" s="4" t="n">
        <v>560505</v>
      </c>
      <c r="B22218" s="4" t="inlineStr">
        <is>
          <t>G.S GAHIMA / TSS</t>
        </is>
      </c>
      <c r="C22218" s="4" t="inlineStr">
        <is>
          <t>P5</t>
        </is>
      </c>
      <c r="D22218" s="5" t="n">
        <v>201</v>
      </c>
      <c r="E22218" s="5" t="n">
        <v>4</v>
      </c>
      <c r="F22218" s="5" t="n">
        <v>0</v>
      </c>
      <c r="G22218" s="5">
        <f>E22218-F22218</f>
        <v/>
      </c>
      <c r="H22218" s="5">
        <f>'Notes'!$B$4</f>
        <v/>
      </c>
      <c r="I22218" s="5">
        <f>ROUNDUP(D22218/H22218,0)</f>
        <v/>
      </c>
      <c r="J22218" s="6">
        <f>G22218-I22218</f>
        <v/>
      </c>
      <c r="K22218" s="4">
        <f>IF(J22218&lt;0,"Deficit",IF(J22218=0,"Exact fit","Surplus"))</f>
        <v/>
      </c>
    </row>
    <row r="22219">
      <c r="A22219" s="4" t="n">
        <v>560505</v>
      </c>
      <c r="B22219" s="4" t="inlineStr">
        <is>
          <t>G.S GAHIMA / TSS</t>
        </is>
      </c>
      <c r="C22219" s="4" t="inlineStr">
        <is>
          <t>P6</t>
        </is>
      </c>
      <c r="D22219" s="5" t="n">
        <v>159</v>
      </c>
      <c r="E22219" s="5" t="n">
        <v>4</v>
      </c>
      <c r="F22219" s="5" t="n">
        <v>0</v>
      </c>
      <c r="G22219" s="5">
        <f>E22219-F22219</f>
        <v/>
      </c>
      <c r="H22219" s="5">
        <f>'Notes'!$B$4</f>
        <v/>
      </c>
      <c r="I22219" s="5">
        <f>ROUNDUP(D22219/H22219,0)</f>
        <v/>
      </c>
      <c r="J22219" s="6">
        <f>G22219-I22219</f>
        <v/>
      </c>
      <c r="K22219" s="4">
        <f>IF(J22219&lt;0,"Deficit",IF(J22219=0,"Exact fit","Surplus"))</f>
        <v/>
      </c>
    </row>
    <row r="22220">
      <c r="A22220" s="4" t="n">
        <v>560506</v>
      </c>
      <c r="B22220" s="4" t="inlineStr">
        <is>
          <t>G.S KABEZA</t>
        </is>
      </c>
      <c r="C22220" s="4" t="inlineStr">
        <is>
          <t>P1</t>
        </is>
      </c>
      <c r="D22220" s="5" t="n">
        <v>102</v>
      </c>
      <c r="E22220" s="5" t="n">
        <v>2</v>
      </c>
      <c r="F22220" s="5" t="n">
        <v>1</v>
      </c>
      <c r="G22220" s="5">
        <f>E22220-F22220</f>
        <v/>
      </c>
      <c r="H22220" s="5">
        <f>'Notes'!$B$4</f>
        <v/>
      </c>
      <c r="I22220" s="5">
        <f>ROUNDUP(D22220/H22220,0)</f>
        <v/>
      </c>
      <c r="J22220" s="6">
        <f>G22220-I22220</f>
        <v/>
      </c>
      <c r="K22220" s="4">
        <f>IF(J22220&lt;0,"Deficit",IF(J22220=0,"Exact fit","Surplus"))</f>
        <v/>
      </c>
    </row>
    <row r="22221">
      <c r="A22221" s="4" t="n">
        <v>560506</v>
      </c>
      <c r="B22221" s="4" t="inlineStr">
        <is>
          <t>G.S KABEZA</t>
        </is>
      </c>
      <c r="C22221" s="4" t="inlineStr">
        <is>
          <t>P2</t>
        </is>
      </c>
      <c r="D22221" s="5" t="n">
        <v>89</v>
      </c>
      <c r="E22221" s="5" t="n">
        <v>2</v>
      </c>
      <c r="F22221" s="5" t="n">
        <v>1</v>
      </c>
      <c r="G22221" s="5">
        <f>E22221-F22221</f>
        <v/>
      </c>
      <c r="H22221" s="5">
        <f>'Notes'!$B$4</f>
        <v/>
      </c>
      <c r="I22221" s="5">
        <f>ROUNDUP(D22221/H22221,0)</f>
        <v/>
      </c>
      <c r="J22221" s="6">
        <f>G22221-I22221</f>
        <v/>
      </c>
      <c r="K22221" s="4">
        <f>IF(J22221&lt;0,"Deficit",IF(J22221=0,"Exact fit","Surplus"))</f>
        <v/>
      </c>
    </row>
    <row r="22222">
      <c r="A22222" s="4" t="n">
        <v>560506</v>
      </c>
      <c r="B22222" s="4" t="inlineStr">
        <is>
          <t>G.S KABEZA</t>
        </is>
      </c>
      <c r="C22222" s="4" t="inlineStr">
        <is>
          <t>P3</t>
        </is>
      </c>
      <c r="D22222" s="5" t="n">
        <v>124</v>
      </c>
      <c r="E22222" s="5" t="n">
        <v>2</v>
      </c>
      <c r="F22222" s="5" t="n">
        <v>1</v>
      </c>
      <c r="G22222" s="5">
        <f>E22222-F22222</f>
        <v/>
      </c>
      <c r="H22222" s="5">
        <f>'Notes'!$B$4</f>
        <v/>
      </c>
      <c r="I22222" s="5">
        <f>ROUNDUP(D22222/H22222,0)</f>
        <v/>
      </c>
      <c r="J22222" s="6">
        <f>G22222-I22222</f>
        <v/>
      </c>
      <c r="K22222" s="4">
        <f>IF(J22222&lt;0,"Deficit",IF(J22222=0,"Exact fit","Surplus"))</f>
        <v/>
      </c>
    </row>
    <row r="22223">
      <c r="A22223" s="4" t="n">
        <v>560506</v>
      </c>
      <c r="B22223" s="4" t="inlineStr">
        <is>
          <t>G.S KABEZA</t>
        </is>
      </c>
      <c r="C22223" s="4" t="inlineStr">
        <is>
          <t>P4</t>
        </is>
      </c>
      <c r="D22223" s="5" t="n">
        <v>101</v>
      </c>
      <c r="E22223" s="5" t="n">
        <v>2</v>
      </c>
      <c r="F22223" s="5" t="n">
        <v>0</v>
      </c>
      <c r="G22223" s="5">
        <f>E22223-F22223</f>
        <v/>
      </c>
      <c r="H22223" s="5">
        <f>'Notes'!$B$4</f>
        <v/>
      </c>
      <c r="I22223" s="5">
        <f>ROUNDUP(D22223/H22223,0)</f>
        <v/>
      </c>
      <c r="J22223" s="6">
        <f>G22223-I22223</f>
        <v/>
      </c>
      <c r="K22223" s="4">
        <f>IF(J22223&lt;0,"Deficit",IF(J22223=0,"Exact fit","Surplus"))</f>
        <v/>
      </c>
    </row>
    <row r="22224">
      <c r="A22224" s="4" t="n">
        <v>560506</v>
      </c>
      <c r="B22224" s="4" t="inlineStr">
        <is>
          <t>G.S KABEZA</t>
        </is>
      </c>
      <c r="C22224" s="4" t="inlineStr">
        <is>
          <t>P5</t>
        </is>
      </c>
      <c r="D22224" s="5" t="n">
        <v>68</v>
      </c>
      <c r="E22224" s="5" t="n">
        <v>2</v>
      </c>
      <c r="F22224" s="5" t="n">
        <v>0</v>
      </c>
      <c r="G22224" s="5">
        <f>E22224-F22224</f>
        <v/>
      </c>
      <c r="H22224" s="5">
        <f>'Notes'!$B$4</f>
        <v/>
      </c>
      <c r="I22224" s="5">
        <f>ROUNDUP(D22224/H22224,0)</f>
        <v/>
      </c>
      <c r="J22224" s="6">
        <f>G22224-I22224</f>
        <v/>
      </c>
      <c r="K22224" s="4">
        <f>IF(J22224&lt;0,"Deficit",IF(J22224=0,"Exact fit","Surplus"))</f>
        <v/>
      </c>
    </row>
    <row r="22225">
      <c r="A22225" s="4" t="n">
        <v>560506</v>
      </c>
      <c r="B22225" s="4" t="inlineStr">
        <is>
          <t>G.S KABEZA</t>
        </is>
      </c>
      <c r="C22225" s="4" t="inlineStr">
        <is>
          <t>P6</t>
        </is>
      </c>
      <c r="D22225" s="5" t="n">
        <v>23</v>
      </c>
      <c r="E22225" s="5" t="n">
        <v>1</v>
      </c>
      <c r="F22225" s="5" t="n">
        <v>0</v>
      </c>
      <c r="G22225" s="5">
        <f>E22225-F22225</f>
        <v/>
      </c>
      <c r="H22225" s="5">
        <f>'Notes'!$B$4</f>
        <v/>
      </c>
      <c r="I22225" s="5">
        <f>ROUNDUP(D22225/H22225,0)</f>
        <v/>
      </c>
      <c r="J22225" s="6">
        <f>G22225-I22225</f>
        <v/>
      </c>
      <c r="K22225" s="4">
        <f>IF(J22225&lt;0,"Deficit",IF(J22225=0,"Exact fit","Surplus"))</f>
        <v/>
      </c>
    </row>
    <row r="22226">
      <c r="A22226" s="4" t="n">
        <v>560507</v>
      </c>
      <c r="B22226" s="4" t="inlineStr">
        <is>
          <t>G.S KIBUNGO A</t>
        </is>
      </c>
      <c r="C22226" s="4" t="inlineStr">
        <is>
          <t>P1</t>
        </is>
      </c>
      <c r="D22226" s="5" t="n">
        <v>93</v>
      </c>
      <c r="E22226" s="5" t="n">
        <v>2</v>
      </c>
      <c r="F22226" s="5" t="n">
        <v>1</v>
      </c>
      <c r="G22226" s="5">
        <f>E22226-F22226</f>
        <v/>
      </c>
      <c r="H22226" s="5">
        <f>'Notes'!$B$4</f>
        <v/>
      </c>
      <c r="I22226" s="5">
        <f>ROUNDUP(D22226/H22226,0)</f>
        <v/>
      </c>
      <c r="J22226" s="6">
        <f>G22226-I22226</f>
        <v/>
      </c>
      <c r="K22226" s="4">
        <f>IF(J22226&lt;0,"Deficit",IF(J22226=0,"Exact fit","Surplus"))</f>
        <v/>
      </c>
    </row>
    <row r="22227">
      <c r="A22227" s="4" t="n">
        <v>560507</v>
      </c>
      <c r="B22227" s="4" t="inlineStr">
        <is>
          <t>G.S KIBUNGO A</t>
        </is>
      </c>
      <c r="C22227" s="4" t="inlineStr">
        <is>
          <t>P2</t>
        </is>
      </c>
      <c r="D22227" s="5" t="n">
        <v>123</v>
      </c>
      <c r="E22227" s="5" t="n">
        <v>4</v>
      </c>
      <c r="F22227" s="5" t="n">
        <v>2</v>
      </c>
      <c r="G22227" s="5">
        <f>E22227-F22227</f>
        <v/>
      </c>
      <c r="H22227" s="5">
        <f>'Notes'!$B$4</f>
        <v/>
      </c>
      <c r="I22227" s="5">
        <f>ROUNDUP(D22227/H22227,0)</f>
        <v/>
      </c>
      <c r="J22227" s="6">
        <f>G22227-I22227</f>
        <v/>
      </c>
      <c r="K22227" s="4">
        <f>IF(J22227&lt;0,"Deficit",IF(J22227=0,"Exact fit","Surplus"))</f>
        <v/>
      </c>
    </row>
    <row r="22228">
      <c r="A22228" s="4" t="n">
        <v>560507</v>
      </c>
      <c r="B22228" s="4" t="inlineStr">
        <is>
          <t>G.S KIBUNGO A</t>
        </is>
      </c>
      <c r="C22228" s="4" t="inlineStr">
        <is>
          <t>P3</t>
        </is>
      </c>
      <c r="D22228" s="5" t="n">
        <v>139</v>
      </c>
      <c r="E22228" s="5" t="n">
        <v>4</v>
      </c>
      <c r="F22228" s="5" t="n">
        <v>2</v>
      </c>
      <c r="G22228" s="5">
        <f>E22228-F22228</f>
        <v/>
      </c>
      <c r="H22228" s="5">
        <f>'Notes'!$B$4</f>
        <v/>
      </c>
      <c r="I22228" s="5">
        <f>ROUNDUP(D22228/H22228,0)</f>
        <v/>
      </c>
      <c r="J22228" s="6">
        <f>G22228-I22228</f>
        <v/>
      </c>
      <c r="K22228" s="4">
        <f>IF(J22228&lt;0,"Deficit",IF(J22228=0,"Exact fit","Surplus"))</f>
        <v/>
      </c>
    </row>
    <row r="22229">
      <c r="A22229" s="4" t="n">
        <v>560507</v>
      </c>
      <c r="B22229" s="4" t="inlineStr">
        <is>
          <t>G.S KIBUNGO A</t>
        </is>
      </c>
      <c r="C22229" s="4" t="inlineStr">
        <is>
          <t>P4</t>
        </is>
      </c>
      <c r="D22229" s="5" t="n">
        <v>168</v>
      </c>
      <c r="E22229" s="5" t="n">
        <v>3</v>
      </c>
      <c r="F22229" s="5" t="n">
        <v>0</v>
      </c>
      <c r="G22229" s="5">
        <f>E22229-F22229</f>
        <v/>
      </c>
      <c r="H22229" s="5">
        <f>'Notes'!$B$4</f>
        <v/>
      </c>
      <c r="I22229" s="5">
        <f>ROUNDUP(D22229/H22229,0)</f>
        <v/>
      </c>
      <c r="J22229" s="6">
        <f>G22229-I22229</f>
        <v/>
      </c>
      <c r="K22229" s="4">
        <f>IF(J22229&lt;0,"Deficit",IF(J22229=0,"Exact fit","Surplus"))</f>
        <v/>
      </c>
    </row>
    <row r="22230">
      <c r="A22230" s="4" t="n">
        <v>560507</v>
      </c>
      <c r="B22230" s="4" t="inlineStr">
        <is>
          <t>G.S KIBUNGO A</t>
        </is>
      </c>
      <c r="C22230" s="4" t="inlineStr">
        <is>
          <t>P5</t>
        </is>
      </c>
      <c r="D22230" s="5" t="n">
        <v>181</v>
      </c>
      <c r="E22230" s="5" t="n">
        <v>4</v>
      </c>
      <c r="F22230" s="5" t="n">
        <v>0</v>
      </c>
      <c r="G22230" s="5">
        <f>E22230-F22230</f>
        <v/>
      </c>
      <c r="H22230" s="5">
        <f>'Notes'!$B$4</f>
        <v/>
      </c>
      <c r="I22230" s="5">
        <f>ROUNDUP(D22230/H22230,0)</f>
        <v/>
      </c>
      <c r="J22230" s="6">
        <f>G22230-I22230</f>
        <v/>
      </c>
      <c r="K22230" s="4">
        <f>IF(J22230&lt;0,"Deficit",IF(J22230=0,"Exact fit","Surplus"))</f>
        <v/>
      </c>
    </row>
    <row r="22231">
      <c r="A22231" s="4" t="n">
        <v>560507</v>
      </c>
      <c r="B22231" s="4" t="inlineStr">
        <is>
          <t>G.S KIBUNGO A</t>
        </is>
      </c>
      <c r="C22231" s="4" t="inlineStr">
        <is>
          <t>P6</t>
        </is>
      </c>
      <c r="D22231" s="5" t="n">
        <v>148</v>
      </c>
      <c r="E22231" s="5" t="n">
        <v>3</v>
      </c>
      <c r="F22231" s="5" t="n">
        <v>0</v>
      </c>
      <c r="G22231" s="5">
        <f>E22231-F22231</f>
        <v/>
      </c>
      <c r="H22231" s="5">
        <f>'Notes'!$B$4</f>
        <v/>
      </c>
      <c r="I22231" s="5">
        <f>ROUNDUP(D22231/H22231,0)</f>
        <v/>
      </c>
      <c r="J22231" s="6">
        <f>G22231-I22231</f>
        <v/>
      </c>
      <c r="K22231" s="4">
        <f>IF(J22231&lt;0,"Deficit",IF(J22231=0,"Exact fit","Surplus"))</f>
        <v/>
      </c>
    </row>
    <row r="22232">
      <c r="A22232" s="4" t="n">
        <v>560509</v>
      </c>
      <c r="B22232" s="4" t="inlineStr">
        <is>
          <t>ITETERO CHRITIAN SCHOOL</t>
        </is>
      </c>
      <c r="C22232" s="4" t="inlineStr">
        <is>
          <t>P1</t>
        </is>
      </c>
      <c r="D22232" s="5" t="n">
        <v>46</v>
      </c>
      <c r="E22232" s="5" t="n">
        <v>1</v>
      </c>
      <c r="F22232" s="5" t="n">
        <v>0</v>
      </c>
      <c r="G22232" s="5">
        <f>E22232-F22232</f>
        <v/>
      </c>
      <c r="H22232" s="5">
        <f>'Notes'!$B$4</f>
        <v/>
      </c>
      <c r="I22232" s="5">
        <f>ROUNDUP(D22232/H22232,0)</f>
        <v/>
      </c>
      <c r="J22232" s="6">
        <f>G22232-I22232</f>
        <v/>
      </c>
      <c r="K22232" s="4">
        <f>IF(J22232&lt;0,"Deficit",IF(J22232=0,"Exact fit","Surplus"))</f>
        <v/>
      </c>
    </row>
    <row r="22233">
      <c r="A22233" s="4" t="n">
        <v>560509</v>
      </c>
      <c r="B22233" s="4" t="inlineStr">
        <is>
          <t>ITETERO CHRITIAN SCHOOL</t>
        </is>
      </c>
      <c r="C22233" s="4" t="inlineStr">
        <is>
          <t>P2</t>
        </is>
      </c>
      <c r="D22233" s="5" t="n">
        <v>33</v>
      </c>
      <c r="E22233" s="5" t="n">
        <v>1</v>
      </c>
      <c r="F22233" s="5" t="n">
        <v>0</v>
      </c>
      <c r="G22233" s="5">
        <f>E22233-F22233</f>
        <v/>
      </c>
      <c r="H22233" s="5">
        <f>'Notes'!$B$4</f>
        <v/>
      </c>
      <c r="I22233" s="5">
        <f>ROUNDUP(D22233/H22233,0)</f>
        <v/>
      </c>
      <c r="J22233" s="6">
        <f>G22233-I22233</f>
        <v/>
      </c>
      <c r="K22233" s="4">
        <f>IF(J22233&lt;0,"Deficit",IF(J22233=0,"Exact fit","Surplus"))</f>
        <v/>
      </c>
    </row>
    <row r="22234">
      <c r="A22234" s="4" t="n">
        <v>560509</v>
      </c>
      <c r="B22234" s="4" t="inlineStr">
        <is>
          <t>ITETERO CHRITIAN SCHOOL</t>
        </is>
      </c>
      <c r="C22234" s="4" t="inlineStr">
        <is>
          <t>P3</t>
        </is>
      </c>
      <c r="D22234" s="5" t="n">
        <v>39</v>
      </c>
      <c r="E22234" s="5" t="n">
        <v>1</v>
      </c>
      <c r="F22234" s="5" t="n">
        <v>0</v>
      </c>
      <c r="G22234" s="5">
        <f>E22234-F22234</f>
        <v/>
      </c>
      <c r="H22234" s="5">
        <f>'Notes'!$B$4</f>
        <v/>
      </c>
      <c r="I22234" s="5">
        <f>ROUNDUP(D22234/H22234,0)</f>
        <v/>
      </c>
      <c r="J22234" s="6">
        <f>G22234-I22234</f>
        <v/>
      </c>
      <c r="K22234" s="4">
        <f>IF(J22234&lt;0,"Deficit",IF(J22234=0,"Exact fit","Surplus"))</f>
        <v/>
      </c>
    </row>
    <row r="22235">
      <c r="A22235" s="4" t="n">
        <v>560509</v>
      </c>
      <c r="B22235" s="4" t="inlineStr">
        <is>
          <t>ITETERO CHRITIAN SCHOOL</t>
        </is>
      </c>
      <c r="C22235" s="4" t="inlineStr">
        <is>
          <t>P4</t>
        </is>
      </c>
      <c r="D22235" s="5" t="n">
        <v>44</v>
      </c>
      <c r="E22235" s="5" t="n">
        <v>1</v>
      </c>
      <c r="F22235" s="5" t="n">
        <v>0</v>
      </c>
      <c r="G22235" s="5">
        <f>E22235-F22235</f>
        <v/>
      </c>
      <c r="H22235" s="5">
        <f>'Notes'!$B$4</f>
        <v/>
      </c>
      <c r="I22235" s="5">
        <f>ROUNDUP(D22235/H22235,0)</f>
        <v/>
      </c>
      <c r="J22235" s="6">
        <f>G22235-I22235</f>
        <v/>
      </c>
      <c r="K22235" s="4">
        <f>IF(J22235&lt;0,"Deficit",IF(J22235=0,"Exact fit","Surplus"))</f>
        <v/>
      </c>
    </row>
    <row r="22236">
      <c r="A22236" s="4" t="n">
        <v>560509</v>
      </c>
      <c r="B22236" s="4" t="inlineStr">
        <is>
          <t>ITETERO CHRITIAN SCHOOL</t>
        </is>
      </c>
      <c r="C22236" s="4" t="inlineStr">
        <is>
          <t>P5</t>
        </is>
      </c>
      <c r="D22236" s="5" t="n">
        <v>47</v>
      </c>
      <c r="E22236" s="5" t="n">
        <v>1</v>
      </c>
      <c r="F22236" s="5" t="n">
        <v>0</v>
      </c>
      <c r="G22236" s="5">
        <f>E22236-F22236</f>
        <v/>
      </c>
      <c r="H22236" s="5">
        <f>'Notes'!$B$4</f>
        <v/>
      </c>
      <c r="I22236" s="5">
        <f>ROUNDUP(D22236/H22236,0)</f>
        <v/>
      </c>
      <c r="J22236" s="6">
        <f>G22236-I22236</f>
        <v/>
      </c>
      <c r="K22236" s="4">
        <f>IF(J22236&lt;0,"Deficit",IF(J22236=0,"Exact fit","Surplus"))</f>
        <v/>
      </c>
    </row>
    <row r="22237">
      <c r="A22237" s="4" t="n">
        <v>560509</v>
      </c>
      <c r="B22237" s="4" t="inlineStr">
        <is>
          <t>ITETERO CHRITIAN SCHOOL</t>
        </is>
      </c>
      <c r="C22237" s="4" t="inlineStr">
        <is>
          <t>P6</t>
        </is>
      </c>
      <c r="D22237" s="5" t="n">
        <v>70</v>
      </c>
      <c r="E22237" s="5" t="n">
        <v>1</v>
      </c>
      <c r="F22237" s="5" t="n">
        <v>0</v>
      </c>
      <c r="G22237" s="5">
        <f>E22237-F22237</f>
        <v/>
      </c>
      <c r="H22237" s="5">
        <f>'Notes'!$B$4</f>
        <v/>
      </c>
      <c r="I22237" s="5">
        <f>ROUNDUP(D22237/H22237,0)</f>
        <v/>
      </c>
      <c r="J22237" s="6">
        <f>G22237-I22237</f>
        <v/>
      </c>
      <c r="K22237" s="4">
        <f>IF(J22237&lt;0,"Deficit",IF(J22237=0,"Exact fit","Surplus"))</f>
        <v/>
      </c>
    </row>
    <row r="22238">
      <c r="A22238" s="4" t="n">
        <v>560510</v>
      </c>
      <c r="B22238" s="4" t="inlineStr">
        <is>
          <t>LES GAZELLES</t>
        </is>
      </c>
      <c r="C22238" s="4" t="inlineStr">
        <is>
          <t>P1</t>
        </is>
      </c>
      <c r="D22238" s="5" t="n">
        <v>74</v>
      </c>
      <c r="E22238" s="5" t="n">
        <v>2</v>
      </c>
      <c r="F22238" s="5" t="n">
        <v>0</v>
      </c>
      <c r="G22238" s="5">
        <f>E22238-F22238</f>
        <v/>
      </c>
      <c r="H22238" s="5">
        <f>'Notes'!$B$4</f>
        <v/>
      </c>
      <c r="I22238" s="5">
        <f>ROUNDUP(D22238/H22238,0)</f>
        <v/>
      </c>
      <c r="J22238" s="6">
        <f>G22238-I22238</f>
        <v/>
      </c>
      <c r="K22238" s="4">
        <f>IF(J22238&lt;0,"Deficit",IF(J22238=0,"Exact fit","Surplus"))</f>
        <v/>
      </c>
    </row>
    <row r="22239">
      <c r="A22239" s="4" t="n">
        <v>560510</v>
      </c>
      <c r="B22239" s="4" t="inlineStr">
        <is>
          <t>LES GAZELLES</t>
        </is>
      </c>
      <c r="C22239" s="4" t="inlineStr">
        <is>
          <t>P2</t>
        </is>
      </c>
      <c r="D22239" s="5" t="n">
        <v>71</v>
      </c>
      <c r="E22239" s="5" t="n">
        <v>2</v>
      </c>
      <c r="F22239" s="5" t="n">
        <v>0</v>
      </c>
      <c r="G22239" s="5">
        <f>E22239-F22239</f>
        <v/>
      </c>
      <c r="H22239" s="5">
        <f>'Notes'!$B$4</f>
        <v/>
      </c>
      <c r="I22239" s="5">
        <f>ROUNDUP(D22239/H22239,0)</f>
        <v/>
      </c>
      <c r="J22239" s="6">
        <f>G22239-I22239</f>
        <v/>
      </c>
      <c r="K22239" s="4">
        <f>IF(J22239&lt;0,"Deficit",IF(J22239=0,"Exact fit","Surplus"))</f>
        <v/>
      </c>
    </row>
    <row r="22240">
      <c r="A22240" s="4" t="n">
        <v>560510</v>
      </c>
      <c r="B22240" s="4" t="inlineStr">
        <is>
          <t>LES GAZELLES</t>
        </is>
      </c>
      <c r="C22240" s="4" t="inlineStr">
        <is>
          <t>P3</t>
        </is>
      </c>
      <c r="D22240" s="5" t="n">
        <v>50</v>
      </c>
      <c r="E22240" s="5" t="n">
        <v>2</v>
      </c>
      <c r="F22240" s="5" t="n">
        <v>0</v>
      </c>
      <c r="G22240" s="5">
        <f>E22240-F22240</f>
        <v/>
      </c>
      <c r="H22240" s="5">
        <f>'Notes'!$B$4</f>
        <v/>
      </c>
      <c r="I22240" s="5">
        <f>ROUNDUP(D22240/H22240,0)</f>
        <v/>
      </c>
      <c r="J22240" s="6">
        <f>G22240-I22240</f>
        <v/>
      </c>
      <c r="K22240" s="4">
        <f>IF(J22240&lt;0,"Deficit",IF(J22240=0,"Exact fit","Surplus"))</f>
        <v/>
      </c>
    </row>
    <row r="22241">
      <c r="A22241" s="4" t="n">
        <v>560510</v>
      </c>
      <c r="B22241" s="4" t="inlineStr">
        <is>
          <t>LES GAZELLES</t>
        </is>
      </c>
      <c r="C22241" s="4" t="inlineStr">
        <is>
          <t>P4</t>
        </is>
      </c>
      <c r="D22241" s="5" t="n">
        <v>60</v>
      </c>
      <c r="E22241" s="5" t="n">
        <v>2</v>
      </c>
      <c r="F22241" s="5" t="n">
        <v>0</v>
      </c>
      <c r="G22241" s="5">
        <f>E22241-F22241</f>
        <v/>
      </c>
      <c r="H22241" s="5">
        <f>'Notes'!$B$4</f>
        <v/>
      </c>
      <c r="I22241" s="5">
        <f>ROUNDUP(D22241/H22241,0)</f>
        <v/>
      </c>
      <c r="J22241" s="6">
        <f>G22241-I22241</f>
        <v/>
      </c>
      <c r="K22241" s="4">
        <f>IF(J22241&lt;0,"Deficit",IF(J22241=0,"Exact fit","Surplus"))</f>
        <v/>
      </c>
    </row>
    <row r="22242">
      <c r="A22242" s="4" t="n">
        <v>560510</v>
      </c>
      <c r="B22242" s="4" t="inlineStr">
        <is>
          <t>LES GAZELLES</t>
        </is>
      </c>
      <c r="C22242" s="4" t="inlineStr">
        <is>
          <t>P5</t>
        </is>
      </c>
      <c r="D22242" s="5" t="n">
        <v>66</v>
      </c>
      <c r="E22242" s="5" t="n">
        <v>2</v>
      </c>
      <c r="F22242" s="5" t="n">
        <v>0</v>
      </c>
      <c r="G22242" s="5">
        <f>E22242-F22242</f>
        <v/>
      </c>
      <c r="H22242" s="5">
        <f>'Notes'!$B$4</f>
        <v/>
      </c>
      <c r="I22242" s="5">
        <f>ROUNDUP(D22242/H22242,0)</f>
        <v/>
      </c>
      <c r="J22242" s="6">
        <f>G22242-I22242</f>
        <v/>
      </c>
      <c r="K22242" s="4">
        <f>IF(J22242&lt;0,"Deficit",IF(J22242=0,"Exact fit","Surplus"))</f>
        <v/>
      </c>
    </row>
    <row r="22243">
      <c r="A22243" s="4" t="n">
        <v>560510</v>
      </c>
      <c r="B22243" s="4" t="inlineStr">
        <is>
          <t>LES GAZELLES</t>
        </is>
      </c>
      <c r="C22243" s="4" t="inlineStr">
        <is>
          <t>P6</t>
        </is>
      </c>
      <c r="D22243" s="5" t="n">
        <v>54</v>
      </c>
      <c r="E22243" s="5" t="n">
        <v>2</v>
      </c>
      <c r="F22243" s="5" t="n">
        <v>1</v>
      </c>
      <c r="G22243" s="5">
        <f>E22243-F22243</f>
        <v/>
      </c>
      <c r="H22243" s="5">
        <f>'Notes'!$B$4</f>
        <v/>
      </c>
      <c r="I22243" s="5">
        <f>ROUNDUP(D22243/H22243,0)</f>
        <v/>
      </c>
      <c r="J22243" s="6">
        <f>G22243-I22243</f>
        <v/>
      </c>
      <c r="K22243" s="4">
        <f>IF(J22243&lt;0,"Deficit",IF(J22243=0,"Exact fit","Surplus"))</f>
        <v/>
      </c>
    </row>
    <row r="22244">
      <c r="A22244" s="4" t="n">
        <v>560511</v>
      </c>
      <c r="B22244" s="4" t="inlineStr">
        <is>
          <t>LES HIRONDELLES</t>
        </is>
      </c>
      <c r="C22244" s="4" t="inlineStr">
        <is>
          <t>P1</t>
        </is>
      </c>
      <c r="D22244" s="5" t="n">
        <v>26</v>
      </c>
      <c r="E22244" s="5" t="n">
        <v>1</v>
      </c>
      <c r="F22244" s="5" t="n">
        <v>0</v>
      </c>
      <c r="G22244" s="5">
        <f>E22244-F22244</f>
        <v/>
      </c>
      <c r="H22244" s="5">
        <f>'Notes'!$B$4</f>
        <v/>
      </c>
      <c r="I22244" s="5">
        <f>ROUNDUP(D22244/H22244,0)</f>
        <v/>
      </c>
      <c r="J22244" s="6">
        <f>G22244-I22244</f>
        <v/>
      </c>
      <c r="K22244" s="4">
        <f>IF(J22244&lt;0,"Deficit",IF(J22244=0,"Exact fit","Surplus"))</f>
        <v/>
      </c>
    </row>
    <row r="22245">
      <c r="A22245" s="4" t="n">
        <v>560511</v>
      </c>
      <c r="B22245" s="4" t="inlineStr">
        <is>
          <t>LES HIRONDELLES</t>
        </is>
      </c>
      <c r="C22245" s="4" t="inlineStr">
        <is>
          <t>P2</t>
        </is>
      </c>
      <c r="D22245" s="5" t="n">
        <v>26</v>
      </c>
      <c r="E22245" s="5" t="n">
        <v>1</v>
      </c>
      <c r="F22245" s="5" t="n">
        <v>0</v>
      </c>
      <c r="G22245" s="5">
        <f>E22245-F22245</f>
        <v/>
      </c>
      <c r="H22245" s="5">
        <f>'Notes'!$B$4</f>
        <v/>
      </c>
      <c r="I22245" s="5">
        <f>ROUNDUP(D22245/H22245,0)</f>
        <v/>
      </c>
      <c r="J22245" s="6">
        <f>G22245-I22245</f>
        <v/>
      </c>
      <c r="K22245" s="4">
        <f>IF(J22245&lt;0,"Deficit",IF(J22245=0,"Exact fit","Surplus"))</f>
        <v/>
      </c>
    </row>
    <row r="22246">
      <c r="A22246" s="4" t="n">
        <v>560511</v>
      </c>
      <c r="B22246" s="4" t="inlineStr">
        <is>
          <t>LES HIRONDELLES</t>
        </is>
      </c>
      <c r="C22246" s="4" t="inlineStr">
        <is>
          <t>P3</t>
        </is>
      </c>
      <c r="D22246" s="5" t="n">
        <v>27</v>
      </c>
      <c r="E22246" s="5" t="n">
        <v>1</v>
      </c>
      <c r="F22246" s="5" t="n">
        <v>0</v>
      </c>
      <c r="G22246" s="5">
        <f>E22246-F22246</f>
        <v/>
      </c>
      <c r="H22246" s="5">
        <f>'Notes'!$B$4</f>
        <v/>
      </c>
      <c r="I22246" s="5">
        <f>ROUNDUP(D22246/H22246,0)</f>
        <v/>
      </c>
      <c r="J22246" s="6">
        <f>G22246-I22246</f>
        <v/>
      </c>
      <c r="K22246" s="4">
        <f>IF(J22246&lt;0,"Deficit",IF(J22246=0,"Exact fit","Surplus"))</f>
        <v/>
      </c>
    </row>
    <row r="22247">
      <c r="A22247" s="4" t="n">
        <v>560511</v>
      </c>
      <c r="B22247" s="4" t="inlineStr">
        <is>
          <t>LES HIRONDELLES</t>
        </is>
      </c>
      <c r="C22247" s="4" t="inlineStr">
        <is>
          <t>P4</t>
        </is>
      </c>
      <c r="D22247" s="5" t="n">
        <v>26</v>
      </c>
      <c r="E22247" s="5" t="n">
        <v>1</v>
      </c>
      <c r="F22247" s="5" t="n">
        <v>0</v>
      </c>
      <c r="G22247" s="5">
        <f>E22247-F22247</f>
        <v/>
      </c>
      <c r="H22247" s="5">
        <f>'Notes'!$B$4</f>
        <v/>
      </c>
      <c r="I22247" s="5">
        <f>ROUNDUP(D22247/H22247,0)</f>
        <v/>
      </c>
      <c r="J22247" s="6">
        <f>G22247-I22247</f>
        <v/>
      </c>
      <c r="K22247" s="4">
        <f>IF(J22247&lt;0,"Deficit",IF(J22247=0,"Exact fit","Surplus"))</f>
        <v/>
      </c>
    </row>
    <row r="22248">
      <c r="A22248" s="4" t="n">
        <v>560511</v>
      </c>
      <c r="B22248" s="4" t="inlineStr">
        <is>
          <t>LES HIRONDELLES</t>
        </is>
      </c>
      <c r="C22248" s="4" t="inlineStr">
        <is>
          <t>P5</t>
        </is>
      </c>
      <c r="D22248" s="5" t="n">
        <v>30</v>
      </c>
      <c r="E22248" s="5" t="n">
        <v>1</v>
      </c>
      <c r="F22248" s="5" t="n">
        <v>0</v>
      </c>
      <c r="G22248" s="5">
        <f>E22248-F22248</f>
        <v/>
      </c>
      <c r="H22248" s="5">
        <f>'Notes'!$B$4</f>
        <v/>
      </c>
      <c r="I22248" s="5">
        <f>ROUNDUP(D22248/H22248,0)</f>
        <v/>
      </c>
      <c r="J22248" s="6">
        <f>G22248-I22248</f>
        <v/>
      </c>
      <c r="K22248" s="4">
        <f>IF(J22248&lt;0,"Deficit",IF(J22248=0,"Exact fit","Surplus"))</f>
        <v/>
      </c>
    </row>
    <row r="22249">
      <c r="A22249" s="4" t="n">
        <v>560511</v>
      </c>
      <c r="B22249" s="4" t="inlineStr">
        <is>
          <t>LES HIRONDELLES</t>
        </is>
      </c>
      <c r="C22249" s="4" t="inlineStr">
        <is>
          <t>P6</t>
        </is>
      </c>
      <c r="D22249" s="5" t="n">
        <v>33</v>
      </c>
      <c r="E22249" s="5" t="n">
        <v>1</v>
      </c>
      <c r="F22249" s="5" t="n">
        <v>0</v>
      </c>
      <c r="G22249" s="5">
        <f>E22249-F22249</f>
        <v/>
      </c>
      <c r="H22249" s="5">
        <f>'Notes'!$B$4</f>
        <v/>
      </c>
      <c r="I22249" s="5">
        <f>ROUNDUP(D22249/H22249,0)</f>
        <v/>
      </c>
      <c r="J22249" s="6">
        <f>G22249-I22249</f>
        <v/>
      </c>
      <c r="K22249" s="4">
        <f>IF(J22249&lt;0,"Deficit",IF(J22249=0,"Exact fit","Surplus"))</f>
        <v/>
      </c>
    </row>
    <row r="22250">
      <c r="A22250" s="4" t="n">
        <v>560512</v>
      </c>
      <c r="B22250" s="4" t="inlineStr">
        <is>
          <t>GS RUBONA / TSS</t>
        </is>
      </c>
      <c r="C22250" s="4" t="inlineStr">
        <is>
          <t>P1</t>
        </is>
      </c>
      <c r="D22250" s="5" t="n">
        <v>107</v>
      </c>
      <c r="E22250" s="5" t="n">
        <v>2</v>
      </c>
      <c r="F22250" s="5" t="n">
        <v>1</v>
      </c>
      <c r="G22250" s="5">
        <f>E22250-F22250</f>
        <v/>
      </c>
      <c r="H22250" s="5">
        <f>'Notes'!$B$4</f>
        <v/>
      </c>
      <c r="I22250" s="5">
        <f>ROUNDUP(D22250/H22250,0)</f>
        <v/>
      </c>
      <c r="J22250" s="6">
        <f>G22250-I22250</f>
        <v/>
      </c>
      <c r="K22250" s="4">
        <f>IF(J22250&lt;0,"Deficit",IF(J22250=0,"Exact fit","Surplus"))</f>
        <v/>
      </c>
    </row>
    <row r="22251">
      <c r="A22251" s="4" t="n">
        <v>560512</v>
      </c>
      <c r="B22251" s="4" t="inlineStr">
        <is>
          <t>GS RUBONA / TSS</t>
        </is>
      </c>
      <c r="C22251" s="4" t="inlineStr">
        <is>
          <t>P2</t>
        </is>
      </c>
      <c r="D22251" s="5" t="n">
        <v>111</v>
      </c>
      <c r="E22251" s="5" t="n">
        <v>2</v>
      </c>
      <c r="F22251" s="5" t="n">
        <v>1</v>
      </c>
      <c r="G22251" s="5">
        <f>E22251-F22251</f>
        <v/>
      </c>
      <c r="H22251" s="5">
        <f>'Notes'!$B$4</f>
        <v/>
      </c>
      <c r="I22251" s="5">
        <f>ROUNDUP(D22251/H22251,0)</f>
        <v/>
      </c>
      <c r="J22251" s="6">
        <f>G22251-I22251</f>
        <v/>
      </c>
      <c r="K22251" s="4">
        <f>IF(J22251&lt;0,"Deficit",IF(J22251=0,"Exact fit","Surplus"))</f>
        <v/>
      </c>
    </row>
    <row r="22252">
      <c r="A22252" s="4" t="n">
        <v>560512</v>
      </c>
      <c r="B22252" s="4" t="inlineStr">
        <is>
          <t>GS RUBONA / TSS</t>
        </is>
      </c>
      <c r="C22252" s="4" t="inlineStr">
        <is>
          <t>P3</t>
        </is>
      </c>
      <c r="D22252" s="5" t="n">
        <v>118</v>
      </c>
      <c r="E22252" s="5" t="n">
        <v>3</v>
      </c>
      <c r="F22252" s="5" t="n">
        <v>0</v>
      </c>
      <c r="G22252" s="5">
        <f>E22252-F22252</f>
        <v/>
      </c>
      <c r="H22252" s="5">
        <f>'Notes'!$B$4</f>
        <v/>
      </c>
      <c r="I22252" s="5">
        <f>ROUNDUP(D22252/H22252,0)</f>
        <v/>
      </c>
      <c r="J22252" s="6">
        <f>G22252-I22252</f>
        <v/>
      </c>
      <c r="K22252" s="4">
        <f>IF(J22252&lt;0,"Deficit",IF(J22252=0,"Exact fit","Surplus"))</f>
        <v/>
      </c>
    </row>
    <row r="22253">
      <c r="A22253" s="4" t="n">
        <v>560512</v>
      </c>
      <c r="B22253" s="4" t="inlineStr">
        <is>
          <t>GS RUBONA / TSS</t>
        </is>
      </c>
      <c r="C22253" s="4" t="inlineStr">
        <is>
          <t>P4</t>
        </is>
      </c>
      <c r="D22253" s="5" t="n">
        <v>140</v>
      </c>
      <c r="E22253" s="5" t="n">
        <v>3</v>
      </c>
      <c r="F22253" s="5" t="n">
        <v>0</v>
      </c>
      <c r="G22253" s="5">
        <f>E22253-F22253</f>
        <v/>
      </c>
      <c r="H22253" s="5">
        <f>'Notes'!$B$4</f>
        <v/>
      </c>
      <c r="I22253" s="5">
        <f>ROUNDUP(D22253/H22253,0)</f>
        <v/>
      </c>
      <c r="J22253" s="6">
        <f>G22253-I22253</f>
        <v/>
      </c>
      <c r="K22253" s="4">
        <f>IF(J22253&lt;0,"Deficit",IF(J22253=0,"Exact fit","Surplus"))</f>
        <v/>
      </c>
    </row>
    <row r="22254">
      <c r="A22254" s="4" t="n">
        <v>560512</v>
      </c>
      <c r="B22254" s="4" t="inlineStr">
        <is>
          <t>GS RUBONA / TSS</t>
        </is>
      </c>
      <c r="C22254" s="4" t="inlineStr">
        <is>
          <t>P5</t>
        </is>
      </c>
      <c r="D22254" s="5" t="n">
        <v>124</v>
      </c>
      <c r="E22254" s="5" t="n">
        <v>3</v>
      </c>
      <c r="F22254" s="5" t="n">
        <v>0</v>
      </c>
      <c r="G22254" s="5">
        <f>E22254-F22254</f>
        <v/>
      </c>
      <c r="H22254" s="5">
        <f>'Notes'!$B$4</f>
        <v/>
      </c>
      <c r="I22254" s="5">
        <f>ROUNDUP(D22254/H22254,0)</f>
        <v/>
      </c>
      <c r="J22254" s="6">
        <f>G22254-I22254</f>
        <v/>
      </c>
      <c r="K22254" s="4">
        <f>IF(J22254&lt;0,"Deficit",IF(J22254=0,"Exact fit","Surplus"))</f>
        <v/>
      </c>
    </row>
    <row r="22255">
      <c r="A22255" s="4" t="n">
        <v>560512</v>
      </c>
      <c r="B22255" s="4" t="inlineStr">
        <is>
          <t>GS RUBONA / TSS</t>
        </is>
      </c>
      <c r="C22255" s="4" t="inlineStr">
        <is>
          <t>P6</t>
        </is>
      </c>
      <c r="D22255" s="5" t="n">
        <v>120</v>
      </c>
      <c r="E22255" s="5" t="n">
        <v>3</v>
      </c>
      <c r="F22255" s="5" t="n">
        <v>0</v>
      </c>
      <c r="G22255" s="5">
        <f>E22255-F22255</f>
        <v/>
      </c>
      <c r="H22255" s="5">
        <f>'Notes'!$B$4</f>
        <v/>
      </c>
      <c r="I22255" s="5">
        <f>ROUNDUP(D22255/H22255,0)</f>
        <v/>
      </c>
      <c r="J22255" s="6">
        <f>G22255-I22255</f>
        <v/>
      </c>
      <c r="K22255" s="4">
        <f>IF(J22255&lt;0,"Deficit",IF(J22255=0,"Exact fit","Surplus"))</f>
        <v/>
      </c>
    </row>
    <row r="22256">
      <c r="A22256" s="4" t="n">
        <v>560513</v>
      </c>
      <c r="B22256" s="4" t="inlineStr">
        <is>
          <t>ST FRANCOIS DE SALES</t>
        </is>
      </c>
      <c r="C22256" s="4" t="inlineStr">
        <is>
          <t>P1</t>
        </is>
      </c>
      <c r="D22256" s="5" t="n">
        <v>103</v>
      </c>
      <c r="E22256" s="5" t="n">
        <v>3</v>
      </c>
      <c r="F22256" s="5" t="n">
        <v>0</v>
      </c>
      <c r="G22256" s="5">
        <f>E22256-F22256</f>
        <v/>
      </c>
      <c r="H22256" s="5">
        <f>'Notes'!$B$4</f>
        <v/>
      </c>
      <c r="I22256" s="5">
        <f>ROUNDUP(D22256/H22256,0)</f>
        <v/>
      </c>
      <c r="J22256" s="6">
        <f>G22256-I22256</f>
        <v/>
      </c>
      <c r="K22256" s="4">
        <f>IF(J22256&lt;0,"Deficit",IF(J22256=0,"Exact fit","Surplus"))</f>
        <v/>
      </c>
    </row>
    <row r="22257">
      <c r="A22257" s="4" t="n">
        <v>560513</v>
      </c>
      <c r="B22257" s="4" t="inlineStr">
        <is>
          <t>ST FRANCOIS DE SALES</t>
        </is>
      </c>
      <c r="C22257" s="4" t="inlineStr">
        <is>
          <t>P2</t>
        </is>
      </c>
      <c r="D22257" s="5" t="n">
        <v>98</v>
      </c>
      <c r="E22257" s="5" t="n">
        <v>3</v>
      </c>
      <c r="F22257" s="5" t="n">
        <v>0</v>
      </c>
      <c r="G22257" s="5">
        <f>E22257-F22257</f>
        <v/>
      </c>
      <c r="H22257" s="5">
        <f>'Notes'!$B$4</f>
        <v/>
      </c>
      <c r="I22257" s="5">
        <f>ROUNDUP(D22257/H22257,0)</f>
        <v/>
      </c>
      <c r="J22257" s="6">
        <f>G22257-I22257</f>
        <v/>
      </c>
      <c r="K22257" s="4">
        <f>IF(J22257&lt;0,"Deficit",IF(J22257=0,"Exact fit","Surplus"))</f>
        <v/>
      </c>
    </row>
    <row r="22258">
      <c r="A22258" s="4" t="n">
        <v>560513</v>
      </c>
      <c r="B22258" s="4" t="inlineStr">
        <is>
          <t>ST FRANCOIS DE SALES</t>
        </is>
      </c>
      <c r="C22258" s="4" t="inlineStr">
        <is>
          <t>P3</t>
        </is>
      </c>
      <c r="D22258" s="5" t="n">
        <v>88</v>
      </c>
      <c r="E22258" s="5" t="n">
        <v>3</v>
      </c>
      <c r="F22258" s="5" t="n">
        <v>0</v>
      </c>
      <c r="G22258" s="5">
        <f>E22258-F22258</f>
        <v/>
      </c>
      <c r="H22258" s="5">
        <f>'Notes'!$B$4</f>
        <v/>
      </c>
      <c r="I22258" s="5">
        <f>ROUNDUP(D22258/H22258,0)</f>
        <v/>
      </c>
      <c r="J22258" s="6">
        <f>G22258-I22258</f>
        <v/>
      </c>
      <c r="K22258" s="4">
        <f>IF(J22258&lt;0,"Deficit",IF(J22258=0,"Exact fit","Surplus"))</f>
        <v/>
      </c>
    </row>
    <row r="22259">
      <c r="A22259" s="4" t="n">
        <v>560513</v>
      </c>
      <c r="B22259" s="4" t="inlineStr">
        <is>
          <t>ST FRANCOIS DE SALES</t>
        </is>
      </c>
      <c r="C22259" s="4" t="inlineStr">
        <is>
          <t>P4</t>
        </is>
      </c>
      <c r="D22259" s="5" t="n">
        <v>83</v>
      </c>
      <c r="E22259" s="5" t="n">
        <v>3</v>
      </c>
      <c r="F22259" s="5" t="n">
        <v>0</v>
      </c>
      <c r="G22259" s="5">
        <f>E22259-F22259</f>
        <v/>
      </c>
      <c r="H22259" s="5">
        <f>'Notes'!$B$4</f>
        <v/>
      </c>
      <c r="I22259" s="5">
        <f>ROUNDUP(D22259/H22259,0)</f>
        <v/>
      </c>
      <c r="J22259" s="6">
        <f>G22259-I22259</f>
        <v/>
      </c>
      <c r="K22259" s="4">
        <f>IF(J22259&lt;0,"Deficit",IF(J22259=0,"Exact fit","Surplus"))</f>
        <v/>
      </c>
    </row>
    <row r="22260">
      <c r="A22260" s="4" t="n">
        <v>560513</v>
      </c>
      <c r="B22260" s="4" t="inlineStr">
        <is>
          <t>ST FRANCOIS DE SALES</t>
        </is>
      </c>
      <c r="C22260" s="4" t="inlineStr">
        <is>
          <t>P5</t>
        </is>
      </c>
      <c r="D22260" s="5" t="n">
        <v>71</v>
      </c>
      <c r="E22260" s="5" t="n">
        <v>2</v>
      </c>
      <c r="F22260" s="5" t="n">
        <v>0</v>
      </c>
      <c r="G22260" s="5">
        <f>E22260-F22260</f>
        <v/>
      </c>
      <c r="H22260" s="5">
        <f>'Notes'!$B$4</f>
        <v/>
      </c>
      <c r="I22260" s="5">
        <f>ROUNDUP(D22260/H22260,0)</f>
        <v/>
      </c>
      <c r="J22260" s="6">
        <f>G22260-I22260</f>
        <v/>
      </c>
      <c r="K22260" s="4">
        <f>IF(J22260&lt;0,"Deficit",IF(J22260=0,"Exact fit","Surplus"))</f>
        <v/>
      </c>
    </row>
    <row r="22261">
      <c r="A22261" s="4" t="n">
        <v>560513</v>
      </c>
      <c r="B22261" s="4" t="inlineStr">
        <is>
          <t>ST FRANCOIS DE SALES</t>
        </is>
      </c>
      <c r="C22261" s="4" t="inlineStr">
        <is>
          <t>P6</t>
        </is>
      </c>
      <c r="D22261" s="5" t="n">
        <v>79</v>
      </c>
      <c r="E22261" s="5" t="n">
        <v>3</v>
      </c>
      <c r="F22261" s="5" t="n">
        <v>0</v>
      </c>
      <c r="G22261" s="5">
        <f>E22261-F22261</f>
        <v/>
      </c>
      <c r="H22261" s="5">
        <f>'Notes'!$B$4</f>
        <v/>
      </c>
      <c r="I22261" s="5">
        <f>ROUNDUP(D22261/H22261,0)</f>
        <v/>
      </c>
      <c r="J22261" s="6">
        <f>G22261-I22261</f>
        <v/>
      </c>
      <c r="K22261" s="4">
        <f>IF(J22261&lt;0,"Deficit",IF(J22261=0,"Exact fit","Surplus"))</f>
        <v/>
      </c>
    </row>
    <row r="22262">
      <c r="A22262" s="4" t="n">
        <v>560514</v>
      </c>
      <c r="B22262" s="4" t="inlineStr">
        <is>
          <t>UMUCYO FRIENDLY SCHOOL</t>
        </is>
      </c>
      <c r="C22262" s="4" t="inlineStr">
        <is>
          <t>P1</t>
        </is>
      </c>
      <c r="D22262" s="5" t="n">
        <v>36</v>
      </c>
      <c r="E22262" s="5" t="n">
        <v>1</v>
      </c>
      <c r="F22262" s="5" t="n">
        <v>0</v>
      </c>
      <c r="G22262" s="5">
        <f>E22262-F22262</f>
        <v/>
      </c>
      <c r="H22262" s="5">
        <f>'Notes'!$B$4</f>
        <v/>
      </c>
      <c r="I22262" s="5">
        <f>ROUNDUP(D22262/H22262,0)</f>
        <v/>
      </c>
      <c r="J22262" s="6">
        <f>G22262-I22262</f>
        <v/>
      </c>
      <c r="K22262" s="4">
        <f>IF(J22262&lt;0,"Deficit",IF(J22262=0,"Exact fit","Surplus"))</f>
        <v/>
      </c>
    </row>
    <row r="22263">
      <c r="A22263" s="4" t="n">
        <v>560514</v>
      </c>
      <c r="B22263" s="4" t="inlineStr">
        <is>
          <t>UMUCYO FRIENDLY SCHOOL</t>
        </is>
      </c>
      <c r="C22263" s="4" t="inlineStr">
        <is>
          <t>P2</t>
        </is>
      </c>
      <c r="D22263" s="5" t="n">
        <v>36</v>
      </c>
      <c r="E22263" s="5" t="n">
        <v>1</v>
      </c>
      <c r="F22263" s="5" t="n">
        <v>0</v>
      </c>
      <c r="G22263" s="5">
        <f>E22263-F22263</f>
        <v/>
      </c>
      <c r="H22263" s="5">
        <f>'Notes'!$B$4</f>
        <v/>
      </c>
      <c r="I22263" s="5">
        <f>ROUNDUP(D22263/H22263,0)</f>
        <v/>
      </c>
      <c r="J22263" s="6">
        <f>G22263-I22263</f>
        <v/>
      </c>
      <c r="K22263" s="4">
        <f>IF(J22263&lt;0,"Deficit",IF(J22263=0,"Exact fit","Surplus"))</f>
        <v/>
      </c>
    </row>
    <row r="22264">
      <c r="A22264" s="4" t="n">
        <v>560514</v>
      </c>
      <c r="B22264" s="4" t="inlineStr">
        <is>
          <t>UMUCYO FRIENDLY SCHOOL</t>
        </is>
      </c>
      <c r="C22264" s="4" t="inlineStr">
        <is>
          <t>P3</t>
        </is>
      </c>
      <c r="D22264" s="5" t="n">
        <v>32</v>
      </c>
      <c r="E22264" s="5" t="n">
        <v>1</v>
      </c>
      <c r="F22264" s="5" t="n">
        <v>0</v>
      </c>
      <c r="G22264" s="5">
        <f>E22264-F22264</f>
        <v/>
      </c>
      <c r="H22264" s="5">
        <f>'Notes'!$B$4</f>
        <v/>
      </c>
      <c r="I22264" s="5">
        <f>ROUNDUP(D22264/H22264,0)</f>
        <v/>
      </c>
      <c r="J22264" s="6">
        <f>G22264-I22264</f>
        <v/>
      </c>
      <c r="K22264" s="4">
        <f>IF(J22264&lt;0,"Deficit",IF(J22264=0,"Exact fit","Surplus"))</f>
        <v/>
      </c>
    </row>
    <row r="22265">
      <c r="A22265" s="4" t="n">
        <v>560514</v>
      </c>
      <c r="B22265" s="4" t="inlineStr">
        <is>
          <t>UMUCYO FRIENDLY SCHOOL</t>
        </is>
      </c>
      <c r="C22265" s="4" t="inlineStr">
        <is>
          <t>P4</t>
        </is>
      </c>
      <c r="D22265" s="5" t="n">
        <v>55</v>
      </c>
      <c r="E22265" s="5" t="n">
        <v>2</v>
      </c>
      <c r="F22265" s="5" t="n">
        <v>0</v>
      </c>
      <c r="G22265" s="5">
        <f>E22265-F22265</f>
        <v/>
      </c>
      <c r="H22265" s="5">
        <f>'Notes'!$B$4</f>
        <v/>
      </c>
      <c r="I22265" s="5">
        <f>ROUNDUP(D22265/H22265,0)</f>
        <v/>
      </c>
      <c r="J22265" s="6">
        <f>G22265-I22265</f>
        <v/>
      </c>
      <c r="K22265" s="4">
        <f>IF(J22265&lt;0,"Deficit",IF(J22265=0,"Exact fit","Surplus"))</f>
        <v/>
      </c>
    </row>
    <row r="22266">
      <c r="A22266" s="4" t="n">
        <v>560514</v>
      </c>
      <c r="B22266" s="4" t="inlineStr">
        <is>
          <t>UMUCYO FRIENDLY SCHOOL</t>
        </is>
      </c>
      <c r="C22266" s="4" t="inlineStr">
        <is>
          <t>P5</t>
        </is>
      </c>
      <c r="D22266" s="5" t="n">
        <v>41</v>
      </c>
      <c r="E22266" s="5" t="n">
        <v>1</v>
      </c>
      <c r="F22266" s="5" t="n">
        <v>0</v>
      </c>
      <c r="G22266" s="5">
        <f>E22266-F22266</f>
        <v/>
      </c>
      <c r="H22266" s="5">
        <f>'Notes'!$B$4</f>
        <v/>
      </c>
      <c r="I22266" s="5">
        <f>ROUNDUP(D22266/H22266,0)</f>
        <v/>
      </c>
      <c r="J22266" s="6">
        <f>G22266-I22266</f>
        <v/>
      </c>
      <c r="K22266" s="4">
        <f>IF(J22266&lt;0,"Deficit",IF(J22266=0,"Exact fit","Surplus"))</f>
        <v/>
      </c>
    </row>
    <row r="22267">
      <c r="A22267" s="4" t="n">
        <v>560514</v>
      </c>
      <c r="B22267" s="4" t="inlineStr">
        <is>
          <t>UMUCYO FRIENDLY SCHOOL</t>
        </is>
      </c>
      <c r="C22267" s="4" t="inlineStr">
        <is>
          <t>P6</t>
        </is>
      </c>
      <c r="D22267" s="5" t="n">
        <v>65</v>
      </c>
      <c r="E22267" s="5" t="n">
        <v>2</v>
      </c>
      <c r="F22267" s="5" t="n">
        <v>0</v>
      </c>
      <c r="G22267" s="5">
        <f>E22267-F22267</f>
        <v/>
      </c>
      <c r="H22267" s="5">
        <f>'Notes'!$B$4</f>
        <v/>
      </c>
      <c r="I22267" s="5">
        <f>ROUNDUP(D22267/H22267,0)</f>
        <v/>
      </c>
      <c r="J22267" s="6">
        <f>G22267-I22267</f>
        <v/>
      </c>
      <c r="K22267" s="4">
        <f>IF(J22267&lt;0,"Deficit",IF(J22267=0,"Exact fit","Surplus"))</f>
        <v/>
      </c>
    </row>
    <row r="22268">
      <c r="A22268" s="4" t="n">
        <v>560518</v>
      </c>
      <c r="B22268" s="4" t="inlineStr">
        <is>
          <t>ASPEK PRIMARY SCHOOL</t>
        </is>
      </c>
      <c r="C22268" s="4" t="inlineStr">
        <is>
          <t>P1</t>
        </is>
      </c>
      <c r="D22268" s="5" t="n">
        <v>25</v>
      </c>
      <c r="E22268" s="5" t="n">
        <v>1</v>
      </c>
      <c r="F22268" s="5" t="n">
        <v>0</v>
      </c>
      <c r="G22268" s="5">
        <f>E22268-F22268</f>
        <v/>
      </c>
      <c r="H22268" s="5">
        <f>'Notes'!$B$4</f>
        <v/>
      </c>
      <c r="I22268" s="5">
        <f>ROUNDUP(D22268/H22268,0)</f>
        <v/>
      </c>
      <c r="J22268" s="6">
        <f>G22268-I22268</f>
        <v/>
      </c>
      <c r="K22268" s="4">
        <f>IF(J22268&lt;0,"Deficit",IF(J22268=0,"Exact fit","Surplus"))</f>
        <v/>
      </c>
    </row>
    <row r="22269">
      <c r="A22269" s="4" t="n">
        <v>560518</v>
      </c>
      <c r="B22269" s="4" t="inlineStr">
        <is>
          <t>ASPEK PRIMARY SCHOOL</t>
        </is>
      </c>
      <c r="C22269" s="4" t="inlineStr">
        <is>
          <t>P2</t>
        </is>
      </c>
      <c r="D22269" s="5" t="n">
        <v>20</v>
      </c>
      <c r="E22269" s="5" t="n">
        <v>1</v>
      </c>
      <c r="F22269" s="5" t="n">
        <v>0</v>
      </c>
      <c r="G22269" s="5">
        <f>E22269-F22269</f>
        <v/>
      </c>
      <c r="H22269" s="5">
        <f>'Notes'!$B$4</f>
        <v/>
      </c>
      <c r="I22269" s="5">
        <f>ROUNDUP(D22269/H22269,0)</f>
        <v/>
      </c>
      <c r="J22269" s="6">
        <f>G22269-I22269</f>
        <v/>
      </c>
      <c r="K22269" s="4">
        <f>IF(J22269&lt;0,"Deficit",IF(J22269=0,"Exact fit","Surplus"))</f>
        <v/>
      </c>
    </row>
    <row r="22270">
      <c r="A22270" s="4" t="n">
        <v>560518</v>
      </c>
      <c r="B22270" s="4" t="inlineStr">
        <is>
          <t>ASPEK PRIMARY SCHOOL</t>
        </is>
      </c>
      <c r="C22270" s="4" t="inlineStr">
        <is>
          <t>P3</t>
        </is>
      </c>
      <c r="D22270" s="5" t="n">
        <v>15</v>
      </c>
      <c r="E22270" s="5" t="n">
        <v>1</v>
      </c>
      <c r="F22270" s="5" t="n">
        <v>0</v>
      </c>
      <c r="G22270" s="5">
        <f>E22270-F22270</f>
        <v/>
      </c>
      <c r="H22270" s="5">
        <f>'Notes'!$B$4</f>
        <v/>
      </c>
      <c r="I22270" s="5">
        <f>ROUNDUP(D22270/H22270,0)</f>
        <v/>
      </c>
      <c r="J22270" s="6">
        <f>G22270-I22270</f>
        <v/>
      </c>
      <c r="K22270" s="4">
        <f>IF(J22270&lt;0,"Deficit",IF(J22270=0,"Exact fit","Surplus"))</f>
        <v/>
      </c>
    </row>
    <row r="22271">
      <c r="A22271" s="4" t="n">
        <v>560518</v>
      </c>
      <c r="B22271" s="4" t="inlineStr">
        <is>
          <t>ASPEK PRIMARY SCHOOL</t>
        </is>
      </c>
      <c r="C22271" s="4" t="inlineStr">
        <is>
          <t>P4</t>
        </is>
      </c>
      <c r="D22271" s="5" t="n">
        <v>16</v>
      </c>
      <c r="E22271" s="5" t="n">
        <v>1</v>
      </c>
      <c r="F22271" s="5" t="n">
        <v>0</v>
      </c>
      <c r="G22271" s="5">
        <f>E22271-F22271</f>
        <v/>
      </c>
      <c r="H22271" s="5">
        <f>'Notes'!$B$4</f>
        <v/>
      </c>
      <c r="I22271" s="5">
        <f>ROUNDUP(D22271/H22271,0)</f>
        <v/>
      </c>
      <c r="J22271" s="6">
        <f>G22271-I22271</f>
        <v/>
      </c>
      <c r="K22271" s="4">
        <f>IF(J22271&lt;0,"Deficit",IF(J22271=0,"Exact fit","Surplus"))</f>
        <v/>
      </c>
    </row>
    <row r="22272">
      <c r="A22272" s="4" t="n">
        <v>560518</v>
      </c>
      <c r="B22272" s="4" t="inlineStr">
        <is>
          <t>ASPEK PRIMARY SCHOOL</t>
        </is>
      </c>
      <c r="C22272" s="4" t="inlineStr">
        <is>
          <t>P5</t>
        </is>
      </c>
      <c r="D22272" s="5" t="n">
        <v>25</v>
      </c>
      <c r="E22272" s="5" t="n">
        <v>1</v>
      </c>
      <c r="F22272" s="5" t="n">
        <v>0</v>
      </c>
      <c r="G22272" s="5">
        <f>E22272-F22272</f>
        <v/>
      </c>
      <c r="H22272" s="5">
        <f>'Notes'!$B$4</f>
        <v/>
      </c>
      <c r="I22272" s="5">
        <f>ROUNDUP(D22272/H22272,0)</f>
        <v/>
      </c>
      <c r="J22272" s="6">
        <f>G22272-I22272</f>
        <v/>
      </c>
      <c r="K22272" s="4">
        <f>IF(J22272&lt;0,"Deficit",IF(J22272=0,"Exact fit","Surplus"))</f>
        <v/>
      </c>
    </row>
    <row r="22273">
      <c r="A22273" s="4" t="n">
        <v>560518</v>
      </c>
      <c r="B22273" s="4" t="inlineStr">
        <is>
          <t>ASPEK PRIMARY SCHOOL</t>
        </is>
      </c>
      <c r="C22273" s="4" t="inlineStr">
        <is>
          <t>P6</t>
        </is>
      </c>
      <c r="D22273" s="5" t="n">
        <v>22</v>
      </c>
      <c r="E22273" s="5" t="n">
        <v>1</v>
      </c>
      <c r="F22273" s="5" t="n">
        <v>0</v>
      </c>
      <c r="G22273" s="5">
        <f>E22273-F22273</f>
        <v/>
      </c>
      <c r="H22273" s="5">
        <f>'Notes'!$B$4</f>
        <v/>
      </c>
      <c r="I22273" s="5">
        <f>ROUNDUP(D22273/H22273,0)</f>
        <v/>
      </c>
      <c r="J22273" s="6">
        <f>G22273-I22273</f>
        <v/>
      </c>
      <c r="K22273" s="4">
        <f>IF(J22273&lt;0,"Deficit",IF(J22273=0,"Exact fit","Surplus"))</f>
        <v/>
      </c>
    </row>
    <row r="22274">
      <c r="A22274" s="4" t="n">
        <v>560519</v>
      </c>
      <c r="B22274" s="4" t="inlineStr">
        <is>
          <t>EP KABIMBA</t>
        </is>
      </c>
      <c r="C22274" s="4" t="inlineStr">
        <is>
          <t>P1</t>
        </is>
      </c>
      <c r="D22274" s="5" t="n">
        <v>95</v>
      </c>
      <c r="E22274" s="5" t="n">
        <v>2</v>
      </c>
      <c r="F22274" s="5" t="n">
        <v>1</v>
      </c>
      <c r="G22274" s="5">
        <f>E22274-F22274</f>
        <v/>
      </c>
      <c r="H22274" s="5">
        <f>'Notes'!$B$4</f>
        <v/>
      </c>
      <c r="I22274" s="5">
        <f>ROUNDUP(D22274/H22274,0)</f>
        <v/>
      </c>
      <c r="J22274" s="6">
        <f>G22274-I22274</f>
        <v/>
      </c>
      <c r="K22274" s="4">
        <f>IF(J22274&lt;0,"Deficit",IF(J22274=0,"Exact fit","Surplus"))</f>
        <v/>
      </c>
    </row>
    <row r="22275">
      <c r="A22275" s="4" t="n">
        <v>560519</v>
      </c>
      <c r="B22275" s="4" t="inlineStr">
        <is>
          <t>EP KABIMBA</t>
        </is>
      </c>
      <c r="C22275" s="4" t="inlineStr">
        <is>
          <t>P2</t>
        </is>
      </c>
      <c r="D22275" s="5" t="n">
        <v>114</v>
      </c>
      <c r="E22275" s="5" t="n">
        <v>2</v>
      </c>
      <c r="F22275" s="5" t="n">
        <v>1</v>
      </c>
      <c r="G22275" s="5">
        <f>E22275-F22275</f>
        <v/>
      </c>
      <c r="H22275" s="5">
        <f>'Notes'!$B$4</f>
        <v/>
      </c>
      <c r="I22275" s="5">
        <f>ROUNDUP(D22275/H22275,0)</f>
        <v/>
      </c>
      <c r="J22275" s="6">
        <f>G22275-I22275</f>
        <v/>
      </c>
      <c r="K22275" s="4">
        <f>IF(J22275&lt;0,"Deficit",IF(J22275=0,"Exact fit","Surplus"))</f>
        <v/>
      </c>
    </row>
    <row r="22276">
      <c r="A22276" s="4" t="n">
        <v>560519</v>
      </c>
      <c r="B22276" s="4" t="inlineStr">
        <is>
          <t>EP KABIMBA</t>
        </is>
      </c>
      <c r="C22276" s="4" t="inlineStr">
        <is>
          <t>P3</t>
        </is>
      </c>
      <c r="D22276" s="5" t="n">
        <v>85</v>
      </c>
      <c r="E22276" s="5" t="n">
        <v>2</v>
      </c>
      <c r="F22276" s="5" t="n">
        <v>1</v>
      </c>
      <c r="G22276" s="5">
        <f>E22276-F22276</f>
        <v/>
      </c>
      <c r="H22276" s="5">
        <f>'Notes'!$B$4</f>
        <v/>
      </c>
      <c r="I22276" s="5">
        <f>ROUNDUP(D22276/H22276,0)</f>
        <v/>
      </c>
      <c r="J22276" s="6">
        <f>G22276-I22276</f>
        <v/>
      </c>
      <c r="K22276" s="4">
        <f>IF(J22276&lt;0,"Deficit",IF(J22276=0,"Exact fit","Surplus"))</f>
        <v/>
      </c>
    </row>
    <row r="22277">
      <c r="A22277" s="4" t="n">
        <v>560519</v>
      </c>
      <c r="B22277" s="4" t="inlineStr">
        <is>
          <t>EP KABIMBA</t>
        </is>
      </c>
      <c r="C22277" s="4" t="inlineStr">
        <is>
          <t>P4</t>
        </is>
      </c>
      <c r="D22277" s="5" t="n">
        <v>86</v>
      </c>
      <c r="E22277" s="5" t="n">
        <v>2</v>
      </c>
      <c r="F22277" s="5" t="n">
        <v>0</v>
      </c>
      <c r="G22277" s="5">
        <f>E22277-F22277</f>
        <v/>
      </c>
      <c r="H22277" s="5">
        <f>'Notes'!$B$4</f>
        <v/>
      </c>
      <c r="I22277" s="5">
        <f>ROUNDUP(D22277/H22277,0)</f>
        <v/>
      </c>
      <c r="J22277" s="6">
        <f>G22277-I22277</f>
        <v/>
      </c>
      <c r="K22277" s="4">
        <f>IF(J22277&lt;0,"Deficit",IF(J22277=0,"Exact fit","Surplus"))</f>
        <v/>
      </c>
    </row>
    <row r="22278">
      <c r="A22278" s="4" t="n">
        <v>560519</v>
      </c>
      <c r="B22278" s="4" t="inlineStr">
        <is>
          <t>EP KABIMBA</t>
        </is>
      </c>
      <c r="C22278" s="4" t="inlineStr">
        <is>
          <t>P5</t>
        </is>
      </c>
      <c r="D22278" s="5" t="n">
        <v>89</v>
      </c>
      <c r="E22278" s="5" t="n">
        <v>2</v>
      </c>
      <c r="F22278" s="5" t="n">
        <v>0</v>
      </c>
      <c r="G22278" s="5">
        <f>E22278-F22278</f>
        <v/>
      </c>
      <c r="H22278" s="5">
        <f>'Notes'!$B$4</f>
        <v/>
      </c>
      <c r="I22278" s="5">
        <f>ROUNDUP(D22278/H22278,0)</f>
        <v/>
      </c>
      <c r="J22278" s="6">
        <f>G22278-I22278</f>
        <v/>
      </c>
      <c r="K22278" s="4">
        <f>IF(J22278&lt;0,"Deficit",IF(J22278=0,"Exact fit","Surplus"))</f>
        <v/>
      </c>
    </row>
    <row r="22279">
      <c r="A22279" s="4" t="n">
        <v>560519</v>
      </c>
      <c r="B22279" s="4" t="inlineStr">
        <is>
          <t>EP KABIMBA</t>
        </is>
      </c>
      <c r="C22279" s="4" t="inlineStr">
        <is>
          <t>P6</t>
        </is>
      </c>
      <c r="D22279" s="5" t="n">
        <v>44</v>
      </c>
      <c r="E22279" s="5" t="n">
        <v>1</v>
      </c>
      <c r="F22279" s="5" t="n">
        <v>0</v>
      </c>
      <c r="G22279" s="5">
        <f>E22279-F22279</f>
        <v/>
      </c>
      <c r="H22279" s="5">
        <f>'Notes'!$B$4</f>
        <v/>
      </c>
      <c r="I22279" s="5">
        <f>ROUNDUP(D22279/H22279,0)</f>
        <v/>
      </c>
      <c r="J22279" s="6">
        <f>G22279-I22279</f>
        <v/>
      </c>
      <c r="K22279" s="4">
        <f>IF(J22279&lt;0,"Deficit",IF(J22279=0,"Exact fit","Surplus"))</f>
        <v/>
      </c>
    </row>
    <row r="22280">
      <c r="A22280" s="4" t="n">
        <v>560520</v>
      </c>
      <c r="B22280" s="4" t="inlineStr">
        <is>
          <t>EP MURIZA</t>
        </is>
      </c>
      <c r="C22280" s="4" t="inlineStr">
        <is>
          <t>P1</t>
        </is>
      </c>
      <c r="D22280" s="5" t="n">
        <v>72</v>
      </c>
      <c r="E22280" s="5" t="n">
        <v>2</v>
      </c>
      <c r="F22280" s="5" t="n">
        <v>1</v>
      </c>
      <c r="G22280" s="5">
        <f>E22280-F22280</f>
        <v/>
      </c>
      <c r="H22280" s="5">
        <f>'Notes'!$B$4</f>
        <v/>
      </c>
      <c r="I22280" s="5">
        <f>ROUNDUP(D22280/H22280,0)</f>
        <v/>
      </c>
      <c r="J22280" s="6">
        <f>G22280-I22280</f>
        <v/>
      </c>
      <c r="K22280" s="4">
        <f>IF(J22280&lt;0,"Deficit",IF(J22280=0,"Exact fit","Surplus"))</f>
        <v/>
      </c>
    </row>
    <row r="22281">
      <c r="A22281" s="4" t="n">
        <v>560520</v>
      </c>
      <c r="B22281" s="4" t="inlineStr">
        <is>
          <t>EP MURIZA</t>
        </is>
      </c>
      <c r="C22281" s="4" t="inlineStr">
        <is>
          <t>P2</t>
        </is>
      </c>
      <c r="D22281" s="5" t="n">
        <v>105</v>
      </c>
      <c r="E22281" s="5" t="n">
        <v>2</v>
      </c>
      <c r="F22281" s="5" t="n">
        <v>1</v>
      </c>
      <c r="G22281" s="5">
        <f>E22281-F22281</f>
        <v/>
      </c>
      <c r="H22281" s="5">
        <f>'Notes'!$B$4</f>
        <v/>
      </c>
      <c r="I22281" s="5">
        <f>ROUNDUP(D22281/H22281,0)</f>
        <v/>
      </c>
      <c r="J22281" s="6">
        <f>G22281-I22281</f>
        <v/>
      </c>
      <c r="K22281" s="4">
        <f>IF(J22281&lt;0,"Deficit",IF(J22281=0,"Exact fit","Surplus"))</f>
        <v/>
      </c>
    </row>
    <row r="22282">
      <c r="A22282" s="4" t="n">
        <v>560520</v>
      </c>
      <c r="B22282" s="4" t="inlineStr">
        <is>
          <t>EP MURIZA</t>
        </is>
      </c>
      <c r="C22282" s="4" t="inlineStr">
        <is>
          <t>P3</t>
        </is>
      </c>
      <c r="D22282" s="5" t="n">
        <v>70</v>
      </c>
      <c r="E22282" s="5" t="n">
        <v>2</v>
      </c>
      <c r="F22282" s="5" t="n">
        <v>1</v>
      </c>
      <c r="G22282" s="5">
        <f>E22282-F22282</f>
        <v/>
      </c>
      <c r="H22282" s="5">
        <f>'Notes'!$B$4</f>
        <v/>
      </c>
      <c r="I22282" s="5">
        <f>ROUNDUP(D22282/H22282,0)</f>
        <v/>
      </c>
      <c r="J22282" s="6">
        <f>G22282-I22282</f>
        <v/>
      </c>
      <c r="K22282" s="4">
        <f>IF(J22282&lt;0,"Deficit",IF(J22282=0,"Exact fit","Surplus"))</f>
        <v/>
      </c>
    </row>
    <row r="22283">
      <c r="A22283" s="4" t="n">
        <v>560520</v>
      </c>
      <c r="B22283" s="4" t="inlineStr">
        <is>
          <t>EP MURIZA</t>
        </is>
      </c>
      <c r="C22283" s="4" t="inlineStr">
        <is>
          <t>P4</t>
        </is>
      </c>
      <c r="D22283" s="5" t="n">
        <v>61</v>
      </c>
      <c r="E22283" s="5" t="n">
        <v>1</v>
      </c>
      <c r="F22283" s="5" t="n">
        <v>0</v>
      </c>
      <c r="G22283" s="5">
        <f>E22283-F22283</f>
        <v/>
      </c>
      <c r="H22283" s="5">
        <f>'Notes'!$B$4</f>
        <v/>
      </c>
      <c r="I22283" s="5">
        <f>ROUNDUP(D22283/H22283,0)</f>
        <v/>
      </c>
      <c r="J22283" s="6">
        <f>G22283-I22283</f>
        <v/>
      </c>
      <c r="K22283" s="4">
        <f>IF(J22283&lt;0,"Deficit",IF(J22283=0,"Exact fit","Surplus"))</f>
        <v/>
      </c>
    </row>
    <row r="22284">
      <c r="A22284" s="4" t="n">
        <v>560520</v>
      </c>
      <c r="B22284" s="4" t="inlineStr">
        <is>
          <t>EP MURIZA</t>
        </is>
      </c>
      <c r="C22284" s="4" t="inlineStr">
        <is>
          <t>P5</t>
        </is>
      </c>
      <c r="D22284" s="5" t="n">
        <v>77</v>
      </c>
      <c r="E22284" s="5" t="n">
        <v>2</v>
      </c>
      <c r="F22284" s="5" t="n">
        <v>0</v>
      </c>
      <c r="G22284" s="5">
        <f>E22284-F22284</f>
        <v/>
      </c>
      <c r="H22284" s="5">
        <f>'Notes'!$B$4</f>
        <v/>
      </c>
      <c r="I22284" s="5">
        <f>ROUNDUP(D22284/H22284,0)</f>
        <v/>
      </c>
      <c r="J22284" s="6">
        <f>G22284-I22284</f>
        <v/>
      </c>
      <c r="K22284" s="4">
        <f>IF(J22284&lt;0,"Deficit",IF(J22284=0,"Exact fit","Surplus"))</f>
        <v/>
      </c>
    </row>
    <row r="22285">
      <c r="A22285" s="4" t="n">
        <v>560520</v>
      </c>
      <c r="B22285" s="4" t="inlineStr">
        <is>
          <t>EP MURIZA</t>
        </is>
      </c>
      <c r="C22285" s="4" t="inlineStr">
        <is>
          <t>P6</t>
        </is>
      </c>
      <c r="D22285" s="5" t="n">
        <v>38</v>
      </c>
      <c r="E22285" s="5" t="n">
        <v>1</v>
      </c>
      <c r="F22285" s="5" t="n">
        <v>0</v>
      </c>
      <c r="G22285" s="5">
        <f>E22285-F22285</f>
        <v/>
      </c>
      <c r="H22285" s="5">
        <f>'Notes'!$B$4</f>
        <v/>
      </c>
      <c r="I22285" s="5">
        <f>ROUNDUP(D22285/H22285,0)</f>
        <v/>
      </c>
      <c r="J22285" s="6">
        <f>G22285-I22285</f>
        <v/>
      </c>
      <c r="K22285" s="4">
        <f>IF(J22285&lt;0,"Deficit",IF(J22285=0,"Exact fit","Surplus"))</f>
        <v/>
      </c>
    </row>
    <row r="22286">
      <c r="A22286" s="4" t="n">
        <v>560521</v>
      </c>
      <c r="B22286" s="4" t="inlineStr">
        <is>
          <t>EP NYAGATOVU</t>
        </is>
      </c>
      <c r="C22286" s="4" t="inlineStr">
        <is>
          <t>P1</t>
        </is>
      </c>
      <c r="D22286" s="5" t="n">
        <v>74</v>
      </c>
      <c r="E22286" s="5" t="n">
        <v>2</v>
      </c>
      <c r="F22286" s="5" t="n">
        <v>1</v>
      </c>
      <c r="G22286" s="5">
        <f>E22286-F22286</f>
        <v/>
      </c>
      <c r="H22286" s="5">
        <f>'Notes'!$B$4</f>
        <v/>
      </c>
      <c r="I22286" s="5">
        <f>ROUNDUP(D22286/H22286,0)</f>
        <v/>
      </c>
      <c r="J22286" s="6">
        <f>G22286-I22286</f>
        <v/>
      </c>
      <c r="K22286" s="4">
        <f>IF(J22286&lt;0,"Deficit",IF(J22286=0,"Exact fit","Surplus"))</f>
        <v/>
      </c>
    </row>
    <row r="22287">
      <c r="A22287" s="4" t="n">
        <v>560521</v>
      </c>
      <c r="B22287" s="4" t="inlineStr">
        <is>
          <t>EP NYAGATOVU</t>
        </is>
      </c>
      <c r="C22287" s="4" t="inlineStr">
        <is>
          <t>P2</t>
        </is>
      </c>
      <c r="D22287" s="5" t="n">
        <v>70</v>
      </c>
      <c r="E22287" s="5" t="n">
        <v>2</v>
      </c>
      <c r="F22287" s="5" t="n">
        <v>1</v>
      </c>
      <c r="G22287" s="5">
        <f>E22287-F22287</f>
        <v/>
      </c>
      <c r="H22287" s="5">
        <f>'Notes'!$B$4</f>
        <v/>
      </c>
      <c r="I22287" s="5">
        <f>ROUNDUP(D22287/H22287,0)</f>
        <v/>
      </c>
      <c r="J22287" s="6">
        <f>G22287-I22287</f>
        <v/>
      </c>
      <c r="K22287" s="4">
        <f>IF(J22287&lt;0,"Deficit",IF(J22287=0,"Exact fit","Surplus"))</f>
        <v/>
      </c>
    </row>
    <row r="22288">
      <c r="A22288" s="4" t="n">
        <v>560521</v>
      </c>
      <c r="B22288" s="4" t="inlineStr">
        <is>
          <t>EP NYAGATOVU</t>
        </is>
      </c>
      <c r="C22288" s="4" t="inlineStr">
        <is>
          <t>P3</t>
        </is>
      </c>
      <c r="D22288" s="5" t="n">
        <v>94</v>
      </c>
      <c r="E22288" s="5" t="n">
        <v>2</v>
      </c>
      <c r="F22288" s="5" t="n">
        <v>1</v>
      </c>
      <c r="G22288" s="5">
        <f>E22288-F22288</f>
        <v/>
      </c>
      <c r="H22288" s="5">
        <f>'Notes'!$B$4</f>
        <v/>
      </c>
      <c r="I22288" s="5">
        <f>ROUNDUP(D22288/H22288,0)</f>
        <v/>
      </c>
      <c r="J22288" s="6">
        <f>G22288-I22288</f>
        <v/>
      </c>
      <c r="K22288" s="4">
        <f>IF(J22288&lt;0,"Deficit",IF(J22288=0,"Exact fit","Surplus"))</f>
        <v/>
      </c>
    </row>
    <row r="22289">
      <c r="A22289" s="4" t="n">
        <v>560521</v>
      </c>
      <c r="B22289" s="4" t="inlineStr">
        <is>
          <t>EP NYAGATOVU</t>
        </is>
      </c>
      <c r="C22289" s="4" t="inlineStr">
        <is>
          <t>P4</t>
        </is>
      </c>
      <c r="D22289" s="5" t="n">
        <v>70</v>
      </c>
      <c r="E22289" s="5" t="n">
        <v>1</v>
      </c>
      <c r="F22289" s="5" t="n">
        <v>0</v>
      </c>
      <c r="G22289" s="5">
        <f>E22289-F22289</f>
        <v/>
      </c>
      <c r="H22289" s="5">
        <f>'Notes'!$B$4</f>
        <v/>
      </c>
      <c r="I22289" s="5">
        <f>ROUNDUP(D22289/H22289,0)</f>
        <v/>
      </c>
      <c r="J22289" s="6">
        <f>G22289-I22289</f>
        <v/>
      </c>
      <c r="K22289" s="4">
        <f>IF(J22289&lt;0,"Deficit",IF(J22289=0,"Exact fit","Surplus"))</f>
        <v/>
      </c>
    </row>
    <row r="22290">
      <c r="A22290" s="4" t="n">
        <v>560521</v>
      </c>
      <c r="B22290" s="4" t="inlineStr">
        <is>
          <t>EP NYAGATOVU</t>
        </is>
      </c>
      <c r="C22290" s="4" t="inlineStr">
        <is>
          <t>P5</t>
        </is>
      </c>
      <c r="D22290" s="5" t="n">
        <v>93</v>
      </c>
      <c r="E22290" s="5" t="n">
        <v>2</v>
      </c>
      <c r="F22290" s="5" t="n">
        <v>0</v>
      </c>
      <c r="G22290" s="5">
        <f>E22290-F22290</f>
        <v/>
      </c>
      <c r="H22290" s="5">
        <f>'Notes'!$B$4</f>
        <v/>
      </c>
      <c r="I22290" s="5">
        <f>ROUNDUP(D22290/H22290,0)</f>
        <v/>
      </c>
      <c r="J22290" s="6">
        <f>G22290-I22290</f>
        <v/>
      </c>
      <c r="K22290" s="4">
        <f>IF(J22290&lt;0,"Deficit",IF(J22290=0,"Exact fit","Surplus"))</f>
        <v/>
      </c>
    </row>
    <row r="22291">
      <c r="A22291" s="4" t="n">
        <v>560521</v>
      </c>
      <c r="B22291" s="4" t="inlineStr">
        <is>
          <t>EP NYAGATOVU</t>
        </is>
      </c>
      <c r="C22291" s="4" t="inlineStr">
        <is>
          <t>P6</t>
        </is>
      </c>
      <c r="D22291" s="5" t="n">
        <v>48</v>
      </c>
      <c r="E22291" s="5" t="n">
        <v>1</v>
      </c>
      <c r="F22291" s="5" t="n">
        <v>0</v>
      </c>
      <c r="G22291" s="5">
        <f>E22291-F22291</f>
        <v/>
      </c>
      <c r="H22291" s="5">
        <f>'Notes'!$B$4</f>
        <v/>
      </c>
      <c r="I22291" s="5">
        <f>ROUNDUP(D22291/H22291,0)</f>
        <v/>
      </c>
      <c r="J22291" s="6">
        <f>G22291-I22291</f>
        <v/>
      </c>
      <c r="K22291" s="4">
        <f>IF(J22291&lt;0,"Deficit",IF(J22291=0,"Exact fit","Surplus"))</f>
        <v/>
      </c>
    </row>
    <row r="22292">
      <c r="A22292" s="4" t="n">
        <v>560523</v>
      </c>
      <c r="B22292" s="4" t="inlineStr">
        <is>
          <t>Gahima Christian Academy</t>
        </is>
      </c>
      <c r="C22292" s="4" t="inlineStr">
        <is>
          <t>P1</t>
        </is>
      </c>
      <c r="D22292" s="5" t="n">
        <v>31</v>
      </c>
      <c r="E22292" s="5" t="n">
        <v>2</v>
      </c>
      <c r="F22292" s="5" t="n">
        <v>0</v>
      </c>
      <c r="G22292" s="5">
        <f>E22292-F22292</f>
        <v/>
      </c>
      <c r="H22292" s="5">
        <f>'Notes'!$B$4</f>
        <v/>
      </c>
      <c r="I22292" s="5">
        <f>ROUNDUP(D22292/H22292,0)</f>
        <v/>
      </c>
      <c r="J22292" s="6">
        <f>G22292-I22292</f>
        <v/>
      </c>
      <c r="K22292" s="4">
        <f>IF(J22292&lt;0,"Deficit",IF(J22292=0,"Exact fit","Surplus"))</f>
        <v/>
      </c>
    </row>
    <row r="22293">
      <c r="A22293" s="4" t="n">
        <v>560523</v>
      </c>
      <c r="B22293" s="4" t="inlineStr">
        <is>
          <t>Gahima Christian Academy</t>
        </is>
      </c>
      <c r="C22293" s="4" t="inlineStr">
        <is>
          <t>P2</t>
        </is>
      </c>
      <c r="D22293" s="5" t="n">
        <v>25</v>
      </c>
      <c r="E22293" s="5" t="n">
        <v>1</v>
      </c>
      <c r="F22293" s="5" t="n">
        <v>0</v>
      </c>
      <c r="G22293" s="5">
        <f>E22293-F22293</f>
        <v/>
      </c>
      <c r="H22293" s="5">
        <f>'Notes'!$B$4</f>
        <v/>
      </c>
      <c r="I22293" s="5">
        <f>ROUNDUP(D22293/H22293,0)</f>
        <v/>
      </c>
      <c r="J22293" s="6">
        <f>G22293-I22293</f>
        <v/>
      </c>
      <c r="K22293" s="4">
        <f>IF(J22293&lt;0,"Deficit",IF(J22293=0,"Exact fit","Surplus"))</f>
        <v/>
      </c>
    </row>
    <row r="22294">
      <c r="A22294" s="4" t="n">
        <v>560523</v>
      </c>
      <c r="B22294" s="4" t="inlineStr">
        <is>
          <t>Gahima Christian Academy</t>
        </is>
      </c>
      <c r="C22294" s="4" t="inlineStr">
        <is>
          <t>P3</t>
        </is>
      </c>
      <c r="D22294" s="5" t="n">
        <v>46</v>
      </c>
      <c r="E22294" s="5" t="n">
        <v>2</v>
      </c>
      <c r="F22294" s="5" t="n">
        <v>0</v>
      </c>
      <c r="G22294" s="5">
        <f>E22294-F22294</f>
        <v/>
      </c>
      <c r="H22294" s="5">
        <f>'Notes'!$B$4</f>
        <v/>
      </c>
      <c r="I22294" s="5">
        <f>ROUNDUP(D22294/H22294,0)</f>
        <v/>
      </c>
      <c r="J22294" s="6">
        <f>G22294-I22294</f>
        <v/>
      </c>
      <c r="K22294" s="4">
        <f>IF(J22294&lt;0,"Deficit",IF(J22294=0,"Exact fit","Surplus"))</f>
        <v/>
      </c>
    </row>
    <row r="22295">
      <c r="A22295" s="4" t="n">
        <v>560523</v>
      </c>
      <c r="B22295" s="4" t="inlineStr">
        <is>
          <t>Gahima Christian Academy</t>
        </is>
      </c>
      <c r="C22295" s="4" t="inlineStr">
        <is>
          <t>P4</t>
        </is>
      </c>
      <c r="D22295" s="5" t="n">
        <v>16</v>
      </c>
      <c r="E22295" s="5" t="n">
        <v>1</v>
      </c>
      <c r="F22295" s="5" t="n">
        <v>0</v>
      </c>
      <c r="G22295" s="5">
        <f>E22295-F22295</f>
        <v/>
      </c>
      <c r="H22295" s="5">
        <f>'Notes'!$B$4</f>
        <v/>
      </c>
      <c r="I22295" s="5">
        <f>ROUNDUP(D22295/H22295,0)</f>
        <v/>
      </c>
      <c r="J22295" s="6">
        <f>G22295-I22295</f>
        <v/>
      </c>
      <c r="K22295" s="4">
        <f>IF(J22295&lt;0,"Deficit",IF(J22295=0,"Exact fit","Surplus"))</f>
        <v/>
      </c>
    </row>
    <row r="22296">
      <c r="A22296" s="4" t="n">
        <v>560523</v>
      </c>
      <c r="B22296" s="4" t="inlineStr">
        <is>
          <t>Gahima Christian Academy</t>
        </is>
      </c>
      <c r="C22296" s="4" t="inlineStr">
        <is>
          <t>P5</t>
        </is>
      </c>
      <c r="D22296" s="5" t="n">
        <v>17</v>
      </c>
      <c r="E22296" s="5" t="n">
        <v>1</v>
      </c>
      <c r="F22296" s="5" t="n">
        <v>0</v>
      </c>
      <c r="G22296" s="5">
        <f>E22296-F22296</f>
        <v/>
      </c>
      <c r="H22296" s="5">
        <f>'Notes'!$B$4</f>
        <v/>
      </c>
      <c r="I22296" s="5">
        <f>ROUNDUP(D22296/H22296,0)</f>
        <v/>
      </c>
      <c r="J22296" s="6">
        <f>G22296-I22296</f>
        <v/>
      </c>
      <c r="K22296" s="4">
        <f>IF(J22296&lt;0,"Deficit",IF(J22296=0,"Exact fit","Surplus"))</f>
        <v/>
      </c>
    </row>
    <row r="22297">
      <c r="A22297" s="4" t="n">
        <v>560523</v>
      </c>
      <c r="B22297" s="4" t="inlineStr">
        <is>
          <t>Gahima Christian Academy</t>
        </is>
      </c>
      <c r="C22297" s="4" t="inlineStr">
        <is>
          <t>P6</t>
        </is>
      </c>
      <c r="D22297" s="5" t="n">
        <v>19</v>
      </c>
      <c r="E22297" s="5" t="n">
        <v>1</v>
      </c>
      <c r="F22297" s="5" t="n">
        <v>0</v>
      </c>
      <c r="G22297" s="5">
        <f>E22297-F22297</f>
        <v/>
      </c>
      <c r="H22297" s="5">
        <f>'Notes'!$B$4</f>
        <v/>
      </c>
      <c r="I22297" s="5">
        <f>ROUNDUP(D22297/H22297,0)</f>
        <v/>
      </c>
      <c r="J22297" s="6">
        <f>G22297-I22297</f>
        <v/>
      </c>
      <c r="K22297" s="4">
        <f>IF(J22297&lt;0,"Deficit",IF(J22297=0,"Exact fit","Surplus"))</f>
        <v/>
      </c>
    </row>
    <row r="22298">
      <c r="A22298" s="4" t="n">
        <v>560601</v>
      </c>
      <c r="B22298" s="4" t="inlineStr">
        <is>
          <t>E.P KABINDI</t>
        </is>
      </c>
      <c r="C22298" s="4" t="inlineStr">
        <is>
          <t>P1</t>
        </is>
      </c>
      <c r="D22298" s="5" t="n">
        <v>203</v>
      </c>
      <c r="E22298" s="5" t="n">
        <v>4</v>
      </c>
      <c r="F22298" s="5" t="n">
        <v>2</v>
      </c>
      <c r="G22298" s="5">
        <f>E22298-F22298</f>
        <v/>
      </c>
      <c r="H22298" s="5">
        <f>'Notes'!$B$4</f>
        <v/>
      </c>
      <c r="I22298" s="5">
        <f>ROUNDUP(D22298/H22298,0)</f>
        <v/>
      </c>
      <c r="J22298" s="6">
        <f>G22298-I22298</f>
        <v/>
      </c>
      <c r="K22298" s="4">
        <f>IF(J22298&lt;0,"Deficit",IF(J22298=0,"Exact fit","Surplus"))</f>
        <v/>
      </c>
    </row>
    <row r="22299">
      <c r="A22299" s="4" t="n">
        <v>560601</v>
      </c>
      <c r="B22299" s="4" t="inlineStr">
        <is>
          <t>E.P KABINDI</t>
        </is>
      </c>
      <c r="C22299" s="4" t="inlineStr">
        <is>
          <t>P2</t>
        </is>
      </c>
      <c r="D22299" s="5" t="n">
        <v>158</v>
      </c>
      <c r="E22299" s="5" t="n">
        <v>4</v>
      </c>
      <c r="F22299" s="5" t="n">
        <v>2</v>
      </c>
      <c r="G22299" s="5">
        <f>E22299-F22299</f>
        <v/>
      </c>
      <c r="H22299" s="5">
        <f>'Notes'!$B$4</f>
        <v/>
      </c>
      <c r="I22299" s="5">
        <f>ROUNDUP(D22299/H22299,0)</f>
        <v/>
      </c>
      <c r="J22299" s="6">
        <f>G22299-I22299</f>
        <v/>
      </c>
      <c r="K22299" s="4">
        <f>IF(J22299&lt;0,"Deficit",IF(J22299=0,"Exact fit","Surplus"))</f>
        <v/>
      </c>
    </row>
    <row r="22300">
      <c r="A22300" s="4" t="n">
        <v>560601</v>
      </c>
      <c r="B22300" s="4" t="inlineStr">
        <is>
          <t>E.P KABINDI</t>
        </is>
      </c>
      <c r="C22300" s="4" t="inlineStr">
        <is>
          <t>P3</t>
        </is>
      </c>
      <c r="D22300" s="5" t="n">
        <v>150</v>
      </c>
      <c r="E22300" s="5" t="n">
        <v>4</v>
      </c>
      <c r="F22300" s="5" t="n">
        <v>2</v>
      </c>
      <c r="G22300" s="5">
        <f>E22300-F22300</f>
        <v/>
      </c>
      <c r="H22300" s="5">
        <f>'Notes'!$B$4</f>
        <v/>
      </c>
      <c r="I22300" s="5">
        <f>ROUNDUP(D22300/H22300,0)</f>
        <v/>
      </c>
      <c r="J22300" s="6">
        <f>G22300-I22300</f>
        <v/>
      </c>
      <c r="K22300" s="4">
        <f>IF(J22300&lt;0,"Deficit",IF(J22300=0,"Exact fit","Surplus"))</f>
        <v/>
      </c>
    </row>
    <row r="22301">
      <c r="A22301" s="4" t="n">
        <v>560601</v>
      </c>
      <c r="B22301" s="4" t="inlineStr">
        <is>
          <t>E.P KABINDI</t>
        </is>
      </c>
      <c r="C22301" s="4" t="inlineStr">
        <is>
          <t>P4</t>
        </is>
      </c>
      <c r="D22301" s="5" t="n">
        <v>165</v>
      </c>
      <c r="E22301" s="5" t="n">
        <v>4</v>
      </c>
      <c r="F22301" s="5" t="n">
        <v>0</v>
      </c>
      <c r="G22301" s="5">
        <f>E22301-F22301</f>
        <v/>
      </c>
      <c r="H22301" s="5">
        <f>'Notes'!$B$4</f>
        <v/>
      </c>
      <c r="I22301" s="5">
        <f>ROUNDUP(D22301/H22301,0)</f>
        <v/>
      </c>
      <c r="J22301" s="6">
        <f>G22301-I22301</f>
        <v/>
      </c>
      <c r="K22301" s="4">
        <f>IF(J22301&lt;0,"Deficit",IF(J22301=0,"Exact fit","Surplus"))</f>
        <v/>
      </c>
    </row>
    <row r="22302">
      <c r="A22302" s="4" t="n">
        <v>560601</v>
      </c>
      <c r="B22302" s="4" t="inlineStr">
        <is>
          <t>E.P KABINDI</t>
        </is>
      </c>
      <c r="C22302" s="4" t="inlineStr">
        <is>
          <t>P5</t>
        </is>
      </c>
      <c r="D22302" s="5" t="n">
        <v>171</v>
      </c>
      <c r="E22302" s="5" t="n">
        <v>4</v>
      </c>
      <c r="F22302" s="5" t="n">
        <v>0</v>
      </c>
      <c r="G22302" s="5">
        <f>E22302-F22302</f>
        <v/>
      </c>
      <c r="H22302" s="5">
        <f>'Notes'!$B$4</f>
        <v/>
      </c>
      <c r="I22302" s="5">
        <f>ROUNDUP(D22302/H22302,0)</f>
        <v/>
      </c>
      <c r="J22302" s="6">
        <f>G22302-I22302</f>
        <v/>
      </c>
      <c r="K22302" s="4">
        <f>IF(J22302&lt;0,"Deficit",IF(J22302=0,"Exact fit","Surplus"))</f>
        <v/>
      </c>
    </row>
    <row r="22303">
      <c r="A22303" s="4" t="n">
        <v>560601</v>
      </c>
      <c r="B22303" s="4" t="inlineStr">
        <is>
          <t>E.P KABINDI</t>
        </is>
      </c>
      <c r="C22303" s="4" t="inlineStr">
        <is>
          <t>P6</t>
        </is>
      </c>
      <c r="D22303" s="5" t="n">
        <v>79</v>
      </c>
      <c r="E22303" s="5" t="n">
        <v>2</v>
      </c>
      <c r="F22303" s="5" t="n">
        <v>0</v>
      </c>
      <c r="G22303" s="5">
        <f>E22303-F22303</f>
        <v/>
      </c>
      <c r="H22303" s="5">
        <f>'Notes'!$B$4</f>
        <v/>
      </c>
      <c r="I22303" s="5">
        <f>ROUNDUP(D22303/H22303,0)</f>
        <v/>
      </c>
      <c r="J22303" s="6">
        <f>G22303-I22303</f>
        <v/>
      </c>
      <c r="K22303" s="4">
        <f>IF(J22303&lt;0,"Deficit",IF(J22303=0,"Exact fit","Surplus"))</f>
        <v/>
      </c>
    </row>
    <row r="22304">
      <c r="A22304" s="4" t="n">
        <v>560602</v>
      </c>
      <c r="B22304" s="4" t="inlineStr">
        <is>
          <t>E.P KAGASHI</t>
        </is>
      </c>
      <c r="C22304" s="4" t="inlineStr">
        <is>
          <t>P1</t>
        </is>
      </c>
      <c r="D22304" s="5" t="n">
        <v>333</v>
      </c>
      <c r="E22304" s="5" t="n">
        <v>6</v>
      </c>
      <c r="F22304" s="5" t="n">
        <v>3</v>
      </c>
      <c r="G22304" s="5">
        <f>E22304-F22304</f>
        <v/>
      </c>
      <c r="H22304" s="5">
        <f>'Notes'!$B$4</f>
        <v/>
      </c>
      <c r="I22304" s="5">
        <f>ROUNDUP(D22304/H22304,0)</f>
        <v/>
      </c>
      <c r="J22304" s="6">
        <f>G22304-I22304</f>
        <v/>
      </c>
      <c r="K22304" s="4">
        <f>IF(J22304&lt;0,"Deficit",IF(J22304=0,"Exact fit","Surplus"))</f>
        <v/>
      </c>
    </row>
    <row r="22305">
      <c r="A22305" s="4" t="n">
        <v>560602</v>
      </c>
      <c r="B22305" s="4" t="inlineStr">
        <is>
          <t>E.P KAGASHI</t>
        </is>
      </c>
      <c r="C22305" s="4" t="inlineStr">
        <is>
          <t>P2</t>
        </is>
      </c>
      <c r="D22305" s="5" t="n">
        <v>224</v>
      </c>
      <c r="E22305" s="5" t="n">
        <v>4</v>
      </c>
      <c r="F22305" s="5" t="n">
        <v>2</v>
      </c>
      <c r="G22305" s="5">
        <f>E22305-F22305</f>
        <v/>
      </c>
      <c r="H22305" s="5">
        <f>'Notes'!$B$4</f>
        <v/>
      </c>
      <c r="I22305" s="5">
        <f>ROUNDUP(D22305/H22305,0)</f>
        <v/>
      </c>
      <c r="J22305" s="6">
        <f>G22305-I22305</f>
        <v/>
      </c>
      <c r="K22305" s="4">
        <f>IF(J22305&lt;0,"Deficit",IF(J22305=0,"Exact fit","Surplus"))</f>
        <v/>
      </c>
    </row>
    <row r="22306">
      <c r="A22306" s="4" t="n">
        <v>560602</v>
      </c>
      <c r="B22306" s="4" t="inlineStr">
        <is>
          <t>E.P KAGASHI</t>
        </is>
      </c>
      <c r="C22306" s="4" t="inlineStr">
        <is>
          <t>P3</t>
        </is>
      </c>
      <c r="D22306" s="5" t="n">
        <v>251</v>
      </c>
      <c r="E22306" s="5" t="n">
        <v>6</v>
      </c>
      <c r="F22306" s="5" t="n">
        <v>3</v>
      </c>
      <c r="G22306" s="5">
        <f>E22306-F22306</f>
        <v/>
      </c>
      <c r="H22306" s="5">
        <f>'Notes'!$B$4</f>
        <v/>
      </c>
      <c r="I22306" s="5">
        <f>ROUNDUP(D22306/H22306,0)</f>
        <v/>
      </c>
      <c r="J22306" s="6">
        <f>G22306-I22306</f>
        <v/>
      </c>
      <c r="K22306" s="4">
        <f>IF(J22306&lt;0,"Deficit",IF(J22306=0,"Exact fit","Surplus"))</f>
        <v/>
      </c>
    </row>
    <row r="22307">
      <c r="A22307" s="4" t="n">
        <v>560602</v>
      </c>
      <c r="B22307" s="4" t="inlineStr">
        <is>
          <t>E.P KAGASHI</t>
        </is>
      </c>
      <c r="C22307" s="4" t="inlineStr">
        <is>
          <t>P4</t>
        </is>
      </c>
      <c r="D22307" s="5" t="n">
        <v>206</v>
      </c>
      <c r="E22307" s="5" t="n">
        <v>4</v>
      </c>
      <c r="F22307" s="5" t="n">
        <v>0</v>
      </c>
      <c r="G22307" s="5">
        <f>E22307-F22307</f>
        <v/>
      </c>
      <c r="H22307" s="5">
        <f>'Notes'!$B$4</f>
        <v/>
      </c>
      <c r="I22307" s="5">
        <f>ROUNDUP(D22307/H22307,0)</f>
        <v/>
      </c>
      <c r="J22307" s="6">
        <f>G22307-I22307</f>
        <v/>
      </c>
      <c r="K22307" s="4">
        <f>IF(J22307&lt;0,"Deficit",IF(J22307=0,"Exact fit","Surplus"))</f>
        <v/>
      </c>
    </row>
    <row r="22308">
      <c r="A22308" s="4" t="n">
        <v>560602</v>
      </c>
      <c r="B22308" s="4" t="inlineStr">
        <is>
          <t>E.P KAGASHI</t>
        </is>
      </c>
      <c r="C22308" s="4" t="inlineStr">
        <is>
          <t>P5</t>
        </is>
      </c>
      <c r="D22308" s="5" t="n">
        <v>214</v>
      </c>
      <c r="E22308" s="5" t="n">
        <v>5</v>
      </c>
      <c r="F22308" s="5" t="n">
        <v>0</v>
      </c>
      <c r="G22308" s="5">
        <f>E22308-F22308</f>
        <v/>
      </c>
      <c r="H22308" s="5">
        <f>'Notes'!$B$4</f>
        <v/>
      </c>
      <c r="I22308" s="5">
        <f>ROUNDUP(D22308/H22308,0)</f>
        <v/>
      </c>
      <c r="J22308" s="6">
        <f>G22308-I22308</f>
        <v/>
      </c>
      <c r="K22308" s="4">
        <f>IF(J22308&lt;0,"Deficit",IF(J22308=0,"Exact fit","Surplus"))</f>
        <v/>
      </c>
    </row>
    <row r="22309">
      <c r="A22309" s="4" t="n">
        <v>560602</v>
      </c>
      <c r="B22309" s="4" t="inlineStr">
        <is>
          <t>E.P KAGASHI</t>
        </is>
      </c>
      <c r="C22309" s="4" t="inlineStr">
        <is>
          <t>P6</t>
        </is>
      </c>
      <c r="D22309" s="5" t="n">
        <v>117</v>
      </c>
      <c r="E22309" s="5" t="n">
        <v>3</v>
      </c>
      <c r="F22309" s="5" t="n">
        <v>0</v>
      </c>
      <c r="G22309" s="5">
        <f>E22309-F22309</f>
        <v/>
      </c>
      <c r="H22309" s="5">
        <f>'Notes'!$B$4</f>
        <v/>
      </c>
      <c r="I22309" s="5">
        <f>ROUNDUP(D22309/H22309,0)</f>
        <v/>
      </c>
      <c r="J22309" s="6">
        <f>G22309-I22309</f>
        <v/>
      </c>
      <c r="K22309" s="4">
        <f>IF(J22309&lt;0,"Deficit",IF(J22309=0,"Exact fit","Surplus"))</f>
        <v/>
      </c>
    </row>
    <row r="22310">
      <c r="A22310" s="4" t="n">
        <v>560603</v>
      </c>
      <c r="B22310" s="4" t="inlineStr">
        <is>
          <t>GS. KIBARE I</t>
        </is>
      </c>
      <c r="C22310" s="4" t="inlineStr">
        <is>
          <t>P1</t>
        </is>
      </c>
      <c r="D22310" s="5" t="n">
        <v>191</v>
      </c>
      <c r="E22310" s="5" t="n">
        <v>3</v>
      </c>
      <c r="F22310" s="5" t="n">
        <v>0</v>
      </c>
      <c r="G22310" s="5">
        <f>E22310-F22310</f>
        <v/>
      </c>
      <c r="H22310" s="5">
        <f>'Notes'!$B$4</f>
        <v/>
      </c>
      <c r="I22310" s="5">
        <f>ROUNDUP(D22310/H22310,0)</f>
        <v/>
      </c>
      <c r="J22310" s="6">
        <f>G22310-I22310</f>
        <v/>
      </c>
      <c r="K22310" s="4">
        <f>IF(J22310&lt;0,"Deficit",IF(J22310=0,"Exact fit","Surplus"))</f>
        <v/>
      </c>
    </row>
    <row r="22311">
      <c r="A22311" s="4" t="n">
        <v>560603</v>
      </c>
      <c r="B22311" s="4" t="inlineStr">
        <is>
          <t>GS. KIBARE I</t>
        </is>
      </c>
      <c r="C22311" s="4" t="inlineStr">
        <is>
          <t>P2</t>
        </is>
      </c>
      <c r="D22311" s="5" t="n">
        <v>147</v>
      </c>
      <c r="E22311" s="5" t="n">
        <v>2</v>
      </c>
      <c r="F22311" s="5" t="n">
        <v>1</v>
      </c>
      <c r="G22311" s="5">
        <f>E22311-F22311</f>
        <v/>
      </c>
      <c r="H22311" s="5">
        <f>'Notes'!$B$4</f>
        <v/>
      </c>
      <c r="I22311" s="5">
        <f>ROUNDUP(D22311/H22311,0)</f>
        <v/>
      </c>
      <c r="J22311" s="6">
        <f>G22311-I22311</f>
        <v/>
      </c>
      <c r="K22311" s="4">
        <f>IF(J22311&lt;0,"Deficit",IF(J22311=0,"Exact fit","Surplus"))</f>
        <v/>
      </c>
    </row>
    <row r="22312">
      <c r="A22312" s="4" t="n">
        <v>560603</v>
      </c>
      <c r="B22312" s="4" t="inlineStr">
        <is>
          <t>GS. KIBARE I</t>
        </is>
      </c>
      <c r="C22312" s="4" t="inlineStr">
        <is>
          <t>P3</t>
        </is>
      </c>
      <c r="D22312" s="5" t="n">
        <v>159</v>
      </c>
      <c r="E22312" s="5" t="n">
        <v>3</v>
      </c>
      <c r="F22312" s="5" t="n">
        <v>0</v>
      </c>
      <c r="G22312" s="5">
        <f>E22312-F22312</f>
        <v/>
      </c>
      <c r="H22312" s="5">
        <f>'Notes'!$B$4</f>
        <v/>
      </c>
      <c r="I22312" s="5">
        <f>ROUNDUP(D22312/H22312,0)</f>
        <v/>
      </c>
      <c r="J22312" s="6">
        <f>G22312-I22312</f>
        <v/>
      </c>
      <c r="K22312" s="4">
        <f>IF(J22312&lt;0,"Deficit",IF(J22312=0,"Exact fit","Surplus"))</f>
        <v/>
      </c>
    </row>
    <row r="22313">
      <c r="A22313" s="4" t="n">
        <v>560603</v>
      </c>
      <c r="B22313" s="4" t="inlineStr">
        <is>
          <t>GS. KIBARE I</t>
        </is>
      </c>
      <c r="C22313" s="4" t="inlineStr">
        <is>
          <t>P4</t>
        </is>
      </c>
      <c r="D22313" s="5" t="n">
        <v>188</v>
      </c>
      <c r="E22313" s="5" t="n">
        <v>4</v>
      </c>
      <c r="F22313" s="5" t="n">
        <v>0</v>
      </c>
      <c r="G22313" s="5">
        <f>E22313-F22313</f>
        <v/>
      </c>
      <c r="H22313" s="5">
        <f>'Notes'!$B$4</f>
        <v/>
      </c>
      <c r="I22313" s="5">
        <f>ROUNDUP(D22313/H22313,0)</f>
        <v/>
      </c>
      <c r="J22313" s="6">
        <f>G22313-I22313</f>
        <v/>
      </c>
      <c r="K22313" s="4">
        <f>IF(J22313&lt;0,"Deficit",IF(J22313=0,"Exact fit","Surplus"))</f>
        <v/>
      </c>
    </row>
    <row r="22314">
      <c r="A22314" s="4" t="n">
        <v>560603</v>
      </c>
      <c r="B22314" s="4" t="inlineStr">
        <is>
          <t>GS. KIBARE I</t>
        </is>
      </c>
      <c r="C22314" s="4" t="inlineStr">
        <is>
          <t>P5</t>
        </is>
      </c>
      <c r="D22314" s="5" t="n">
        <v>124</v>
      </c>
      <c r="E22314" s="5" t="n">
        <v>3</v>
      </c>
      <c r="F22314" s="5" t="n">
        <v>0</v>
      </c>
      <c r="G22314" s="5">
        <f>E22314-F22314</f>
        <v/>
      </c>
      <c r="H22314" s="5">
        <f>'Notes'!$B$4</f>
        <v/>
      </c>
      <c r="I22314" s="5">
        <f>ROUNDUP(D22314/H22314,0)</f>
        <v/>
      </c>
      <c r="J22314" s="6">
        <f>G22314-I22314</f>
        <v/>
      </c>
      <c r="K22314" s="4">
        <f>IF(J22314&lt;0,"Deficit",IF(J22314=0,"Exact fit","Surplus"))</f>
        <v/>
      </c>
    </row>
    <row r="22315">
      <c r="A22315" s="4" t="n">
        <v>560603</v>
      </c>
      <c r="B22315" s="4" t="inlineStr">
        <is>
          <t>GS. KIBARE I</t>
        </is>
      </c>
      <c r="C22315" s="4" t="inlineStr">
        <is>
          <t>P6</t>
        </is>
      </c>
      <c r="D22315" s="5" t="n">
        <v>49</v>
      </c>
      <c r="E22315" s="5" t="n">
        <v>2</v>
      </c>
      <c r="F22315" s="5" t="n">
        <v>0</v>
      </c>
      <c r="G22315" s="5">
        <f>E22315-F22315</f>
        <v/>
      </c>
      <c r="H22315" s="5">
        <f>'Notes'!$B$4</f>
        <v/>
      </c>
      <c r="I22315" s="5">
        <f>ROUNDUP(D22315/H22315,0)</f>
        <v/>
      </c>
      <c r="J22315" s="6">
        <f>G22315-I22315</f>
        <v/>
      </c>
      <c r="K22315" s="4">
        <f>IF(J22315&lt;0,"Deficit",IF(J22315=0,"Exact fit","Surplus"))</f>
        <v/>
      </c>
    </row>
    <row r="22316">
      <c r="A22316" s="4" t="n">
        <v>560604</v>
      </c>
      <c r="B22316" s="4" t="inlineStr">
        <is>
          <t>GS.Gatare</t>
        </is>
      </c>
      <c r="C22316" s="4" t="inlineStr">
        <is>
          <t>P1</t>
        </is>
      </c>
      <c r="D22316" s="5" t="n">
        <v>174</v>
      </c>
      <c r="E22316" s="5" t="n">
        <v>4</v>
      </c>
      <c r="F22316" s="5" t="n">
        <v>2</v>
      </c>
      <c r="G22316" s="5">
        <f>E22316-F22316</f>
        <v/>
      </c>
      <c r="H22316" s="5">
        <f>'Notes'!$B$4</f>
        <v/>
      </c>
      <c r="I22316" s="5">
        <f>ROUNDUP(D22316/H22316,0)</f>
        <v/>
      </c>
      <c r="J22316" s="6">
        <f>G22316-I22316</f>
        <v/>
      </c>
      <c r="K22316" s="4">
        <f>IF(J22316&lt;0,"Deficit",IF(J22316=0,"Exact fit","Surplus"))</f>
        <v/>
      </c>
    </row>
    <row r="22317">
      <c r="A22317" s="4" t="n">
        <v>560604</v>
      </c>
      <c r="B22317" s="4" t="inlineStr">
        <is>
          <t>GS.Gatare</t>
        </is>
      </c>
      <c r="C22317" s="4" t="inlineStr">
        <is>
          <t>P2</t>
        </is>
      </c>
      <c r="D22317" s="5" t="n">
        <v>138</v>
      </c>
      <c r="E22317" s="5" t="n">
        <v>4</v>
      </c>
      <c r="F22317" s="5" t="n">
        <v>2</v>
      </c>
      <c r="G22317" s="5">
        <f>E22317-F22317</f>
        <v/>
      </c>
      <c r="H22317" s="5">
        <f>'Notes'!$B$4</f>
        <v/>
      </c>
      <c r="I22317" s="5">
        <f>ROUNDUP(D22317/H22317,0)</f>
        <v/>
      </c>
      <c r="J22317" s="6">
        <f>G22317-I22317</f>
        <v/>
      </c>
      <c r="K22317" s="4">
        <f>IF(J22317&lt;0,"Deficit",IF(J22317=0,"Exact fit","Surplus"))</f>
        <v/>
      </c>
    </row>
    <row r="22318">
      <c r="A22318" s="4" t="n">
        <v>560604</v>
      </c>
      <c r="B22318" s="4" t="inlineStr">
        <is>
          <t>GS.Gatare</t>
        </is>
      </c>
      <c r="C22318" s="4" t="inlineStr">
        <is>
          <t>P3</t>
        </is>
      </c>
      <c r="D22318" s="5" t="n">
        <v>107</v>
      </c>
      <c r="E22318" s="5" t="n">
        <v>2</v>
      </c>
      <c r="F22318" s="5" t="n">
        <v>1</v>
      </c>
      <c r="G22318" s="5">
        <f>E22318-F22318</f>
        <v/>
      </c>
      <c r="H22318" s="5">
        <f>'Notes'!$B$4</f>
        <v/>
      </c>
      <c r="I22318" s="5">
        <f>ROUNDUP(D22318/H22318,0)</f>
        <v/>
      </c>
      <c r="J22318" s="6">
        <f>G22318-I22318</f>
        <v/>
      </c>
      <c r="K22318" s="4">
        <f>IF(J22318&lt;0,"Deficit",IF(J22318=0,"Exact fit","Surplus"))</f>
        <v/>
      </c>
    </row>
    <row r="22319">
      <c r="A22319" s="4" t="n">
        <v>560604</v>
      </c>
      <c r="B22319" s="4" t="inlineStr">
        <is>
          <t>GS.Gatare</t>
        </is>
      </c>
      <c r="C22319" s="4" t="inlineStr">
        <is>
          <t>P4</t>
        </is>
      </c>
      <c r="D22319" s="5" t="n">
        <v>173</v>
      </c>
      <c r="E22319" s="5" t="n">
        <v>4</v>
      </c>
      <c r="F22319" s="5" t="n">
        <v>0</v>
      </c>
      <c r="G22319" s="5">
        <f>E22319-F22319</f>
        <v/>
      </c>
      <c r="H22319" s="5">
        <f>'Notes'!$B$4</f>
        <v/>
      </c>
      <c r="I22319" s="5">
        <f>ROUNDUP(D22319/H22319,0)</f>
        <v/>
      </c>
      <c r="J22319" s="6">
        <f>G22319-I22319</f>
        <v/>
      </c>
      <c r="K22319" s="4">
        <f>IF(J22319&lt;0,"Deficit",IF(J22319=0,"Exact fit","Surplus"))</f>
        <v/>
      </c>
    </row>
    <row r="22320">
      <c r="A22320" s="4" t="n">
        <v>560604</v>
      </c>
      <c r="B22320" s="4" t="inlineStr">
        <is>
          <t>GS.Gatare</t>
        </is>
      </c>
      <c r="C22320" s="4" t="inlineStr">
        <is>
          <t>P5</t>
        </is>
      </c>
      <c r="D22320" s="5" t="n">
        <v>140</v>
      </c>
      <c r="E22320" s="5" t="n">
        <v>3</v>
      </c>
      <c r="F22320" s="5" t="n">
        <v>0</v>
      </c>
      <c r="G22320" s="5">
        <f>E22320-F22320</f>
        <v/>
      </c>
      <c r="H22320" s="5">
        <f>'Notes'!$B$4</f>
        <v/>
      </c>
      <c r="I22320" s="5">
        <f>ROUNDUP(D22320/H22320,0)</f>
        <v/>
      </c>
      <c r="J22320" s="6">
        <f>G22320-I22320</f>
        <v/>
      </c>
      <c r="K22320" s="4">
        <f>IF(J22320&lt;0,"Deficit",IF(J22320=0,"Exact fit","Surplus"))</f>
        <v/>
      </c>
    </row>
    <row r="22321">
      <c r="A22321" s="4" t="n">
        <v>560604</v>
      </c>
      <c r="B22321" s="4" t="inlineStr">
        <is>
          <t>GS.Gatare</t>
        </is>
      </c>
      <c r="C22321" s="4" t="inlineStr">
        <is>
          <t>P6</t>
        </is>
      </c>
      <c r="D22321" s="5" t="n">
        <v>57</v>
      </c>
      <c r="E22321" s="5" t="n">
        <v>2</v>
      </c>
      <c r="F22321" s="5" t="n">
        <v>0</v>
      </c>
      <c r="G22321" s="5">
        <f>E22321-F22321</f>
        <v/>
      </c>
      <c r="H22321" s="5">
        <f>'Notes'!$B$4</f>
        <v/>
      </c>
      <c r="I22321" s="5">
        <f>ROUNDUP(D22321/H22321,0)</f>
        <v/>
      </c>
      <c r="J22321" s="6">
        <f>G22321-I22321</f>
        <v/>
      </c>
      <c r="K22321" s="4">
        <f>IF(J22321&lt;0,"Deficit",IF(J22321=0,"Exact fit","Surplus"))</f>
        <v/>
      </c>
    </row>
    <row r="22322">
      <c r="A22322" s="4" t="n">
        <v>560605</v>
      </c>
      <c r="B22322" s="4" t="inlineStr">
        <is>
          <t>G.S NYANGE</t>
        </is>
      </c>
      <c r="C22322" s="4" t="inlineStr">
        <is>
          <t>P1</t>
        </is>
      </c>
      <c r="D22322" s="5" t="n">
        <v>71</v>
      </c>
      <c r="E22322" s="5" t="n">
        <v>2</v>
      </c>
      <c r="F22322" s="5" t="n">
        <v>1</v>
      </c>
      <c r="G22322" s="5">
        <f>E22322-F22322</f>
        <v/>
      </c>
      <c r="H22322" s="5">
        <f>'Notes'!$B$4</f>
        <v/>
      </c>
      <c r="I22322" s="5">
        <f>ROUNDUP(D22322/H22322,0)</f>
        <v/>
      </c>
      <c r="J22322" s="6">
        <f>G22322-I22322</f>
        <v/>
      </c>
      <c r="K22322" s="4">
        <f>IF(J22322&lt;0,"Deficit",IF(J22322=0,"Exact fit","Surplus"))</f>
        <v/>
      </c>
    </row>
    <row r="22323">
      <c r="A22323" s="4" t="n">
        <v>560605</v>
      </c>
      <c r="B22323" s="4" t="inlineStr">
        <is>
          <t>G.S NYANGE</t>
        </is>
      </c>
      <c r="C22323" s="4" t="inlineStr">
        <is>
          <t>P2</t>
        </is>
      </c>
      <c r="D22323" s="5" t="n">
        <v>85</v>
      </c>
      <c r="E22323" s="5" t="n">
        <v>2</v>
      </c>
      <c r="F22323" s="5" t="n">
        <v>1</v>
      </c>
      <c r="G22323" s="5">
        <f>E22323-F22323</f>
        <v/>
      </c>
      <c r="H22323" s="5">
        <f>'Notes'!$B$4</f>
        <v/>
      </c>
      <c r="I22323" s="5">
        <f>ROUNDUP(D22323/H22323,0)</f>
        <v/>
      </c>
      <c r="J22323" s="6">
        <f>G22323-I22323</f>
        <v/>
      </c>
      <c r="K22323" s="4">
        <f>IF(J22323&lt;0,"Deficit",IF(J22323=0,"Exact fit","Surplus"))</f>
        <v/>
      </c>
    </row>
    <row r="22324">
      <c r="A22324" s="4" t="n">
        <v>560605</v>
      </c>
      <c r="B22324" s="4" t="inlineStr">
        <is>
          <t>G.S NYANGE</t>
        </is>
      </c>
      <c r="C22324" s="4" t="inlineStr">
        <is>
          <t>P3</t>
        </is>
      </c>
      <c r="D22324" s="5" t="n">
        <v>97</v>
      </c>
      <c r="E22324" s="5" t="n">
        <v>2</v>
      </c>
      <c r="F22324" s="5" t="n">
        <v>0</v>
      </c>
      <c r="G22324" s="5">
        <f>E22324-F22324</f>
        <v/>
      </c>
      <c r="H22324" s="5">
        <f>'Notes'!$B$4</f>
        <v/>
      </c>
      <c r="I22324" s="5">
        <f>ROUNDUP(D22324/H22324,0)</f>
        <v/>
      </c>
      <c r="J22324" s="6">
        <f>G22324-I22324</f>
        <v/>
      </c>
      <c r="K22324" s="4">
        <f>IF(J22324&lt;0,"Deficit",IF(J22324=0,"Exact fit","Surplus"))</f>
        <v/>
      </c>
    </row>
    <row r="22325">
      <c r="A22325" s="4" t="n">
        <v>560605</v>
      </c>
      <c r="B22325" s="4" t="inlineStr">
        <is>
          <t>G.S NYANGE</t>
        </is>
      </c>
      <c r="C22325" s="4" t="inlineStr">
        <is>
          <t>P4</t>
        </is>
      </c>
      <c r="D22325" s="5" t="n">
        <v>154</v>
      </c>
      <c r="E22325" s="5" t="n">
        <v>4</v>
      </c>
      <c r="F22325" s="5" t="n">
        <v>0</v>
      </c>
      <c r="G22325" s="5">
        <f>E22325-F22325</f>
        <v/>
      </c>
      <c r="H22325" s="5">
        <f>'Notes'!$B$4</f>
        <v/>
      </c>
      <c r="I22325" s="5">
        <f>ROUNDUP(D22325/H22325,0)</f>
        <v/>
      </c>
      <c r="J22325" s="6">
        <f>G22325-I22325</f>
        <v/>
      </c>
      <c r="K22325" s="4">
        <f>IF(J22325&lt;0,"Deficit",IF(J22325=0,"Exact fit","Surplus"))</f>
        <v/>
      </c>
    </row>
    <row r="22326">
      <c r="A22326" s="4" t="n">
        <v>560605</v>
      </c>
      <c r="B22326" s="4" t="inlineStr">
        <is>
          <t>G.S NYANGE</t>
        </is>
      </c>
      <c r="C22326" s="4" t="inlineStr">
        <is>
          <t>P5</t>
        </is>
      </c>
      <c r="D22326" s="5" t="n">
        <v>89</v>
      </c>
      <c r="E22326" s="5" t="n">
        <v>2</v>
      </c>
      <c r="F22326" s="5" t="n">
        <v>0</v>
      </c>
      <c r="G22326" s="5">
        <f>E22326-F22326</f>
        <v/>
      </c>
      <c r="H22326" s="5">
        <f>'Notes'!$B$4</f>
        <v/>
      </c>
      <c r="I22326" s="5">
        <f>ROUNDUP(D22326/H22326,0)</f>
        <v/>
      </c>
      <c r="J22326" s="6">
        <f>G22326-I22326</f>
        <v/>
      </c>
      <c r="K22326" s="4">
        <f>IF(J22326&lt;0,"Deficit",IF(J22326=0,"Exact fit","Surplus"))</f>
        <v/>
      </c>
    </row>
    <row r="22327">
      <c r="A22327" s="4" t="n">
        <v>560605</v>
      </c>
      <c r="B22327" s="4" t="inlineStr">
        <is>
          <t>G.S NYANGE</t>
        </is>
      </c>
      <c r="C22327" s="4" t="inlineStr">
        <is>
          <t>P6</t>
        </is>
      </c>
      <c r="D22327" s="5" t="n">
        <v>77</v>
      </c>
      <c r="E22327" s="5" t="n">
        <v>2</v>
      </c>
      <c r="F22327" s="5" t="n">
        <v>0</v>
      </c>
      <c r="G22327" s="5">
        <f>E22327-F22327</f>
        <v/>
      </c>
      <c r="H22327" s="5">
        <f>'Notes'!$B$4</f>
        <v/>
      </c>
      <c r="I22327" s="5">
        <f>ROUNDUP(D22327/H22327,0)</f>
        <v/>
      </c>
      <c r="J22327" s="6">
        <f>G22327-I22327</f>
        <v/>
      </c>
      <c r="K22327" s="4">
        <f>IF(J22327&lt;0,"Deficit",IF(J22327=0,"Exact fit","Surplus"))</f>
        <v/>
      </c>
    </row>
    <row r="22328">
      <c r="A22328" s="4" t="n">
        <v>560606</v>
      </c>
      <c r="B22328" s="4" t="inlineStr">
        <is>
          <t>GS.NTAGA</t>
        </is>
      </c>
      <c r="C22328" s="4" t="inlineStr">
        <is>
          <t>P1</t>
        </is>
      </c>
      <c r="D22328" s="5" t="n">
        <v>219</v>
      </c>
      <c r="E22328" s="5" t="n">
        <v>4</v>
      </c>
      <c r="F22328" s="5" t="n">
        <v>2</v>
      </c>
      <c r="G22328" s="5">
        <f>E22328-F22328</f>
        <v/>
      </c>
      <c r="H22328" s="5">
        <f>'Notes'!$B$4</f>
        <v/>
      </c>
      <c r="I22328" s="5">
        <f>ROUNDUP(D22328/H22328,0)</f>
        <v/>
      </c>
      <c r="J22328" s="6">
        <f>G22328-I22328</f>
        <v/>
      </c>
      <c r="K22328" s="4">
        <f>IF(J22328&lt;0,"Deficit",IF(J22328=0,"Exact fit","Surplus"))</f>
        <v/>
      </c>
    </row>
    <row r="22329">
      <c r="A22329" s="4" t="n">
        <v>560606</v>
      </c>
      <c r="B22329" s="4" t="inlineStr">
        <is>
          <t>GS.NTAGA</t>
        </is>
      </c>
      <c r="C22329" s="4" t="inlineStr">
        <is>
          <t>P2</t>
        </is>
      </c>
      <c r="D22329" s="5" t="n">
        <v>151</v>
      </c>
      <c r="E22329" s="5" t="n">
        <v>4</v>
      </c>
      <c r="F22329" s="5" t="n">
        <v>2</v>
      </c>
      <c r="G22329" s="5">
        <f>E22329-F22329</f>
        <v/>
      </c>
      <c r="H22329" s="5">
        <f>'Notes'!$B$4</f>
        <v/>
      </c>
      <c r="I22329" s="5">
        <f>ROUNDUP(D22329/H22329,0)</f>
        <v/>
      </c>
      <c r="J22329" s="6">
        <f>G22329-I22329</f>
        <v/>
      </c>
      <c r="K22329" s="4">
        <f>IF(J22329&lt;0,"Deficit",IF(J22329=0,"Exact fit","Surplus"))</f>
        <v/>
      </c>
    </row>
    <row r="22330">
      <c r="A22330" s="4" t="n">
        <v>560606</v>
      </c>
      <c r="B22330" s="4" t="inlineStr">
        <is>
          <t>GS.NTAGA</t>
        </is>
      </c>
      <c r="C22330" s="4" t="inlineStr">
        <is>
          <t>P3</t>
        </is>
      </c>
      <c r="D22330" s="5" t="n">
        <v>127</v>
      </c>
      <c r="E22330" s="5" t="n">
        <v>4</v>
      </c>
      <c r="F22330" s="5" t="n">
        <v>2</v>
      </c>
      <c r="G22330" s="5">
        <f>E22330-F22330</f>
        <v/>
      </c>
      <c r="H22330" s="5">
        <f>'Notes'!$B$4</f>
        <v/>
      </c>
      <c r="I22330" s="5">
        <f>ROUNDUP(D22330/H22330,0)</f>
        <v/>
      </c>
      <c r="J22330" s="6">
        <f>G22330-I22330</f>
        <v/>
      </c>
      <c r="K22330" s="4">
        <f>IF(J22330&lt;0,"Deficit",IF(J22330=0,"Exact fit","Surplus"))</f>
        <v/>
      </c>
    </row>
    <row r="22331">
      <c r="A22331" s="4" t="n">
        <v>560606</v>
      </c>
      <c r="B22331" s="4" t="inlineStr">
        <is>
          <t>GS.NTAGA</t>
        </is>
      </c>
      <c r="C22331" s="4" t="inlineStr">
        <is>
          <t>P4</t>
        </is>
      </c>
      <c r="D22331" s="5" t="n">
        <v>180</v>
      </c>
      <c r="E22331" s="5" t="n">
        <v>4</v>
      </c>
      <c r="F22331" s="5" t="n">
        <v>0</v>
      </c>
      <c r="G22331" s="5">
        <f>E22331-F22331</f>
        <v/>
      </c>
      <c r="H22331" s="5">
        <f>'Notes'!$B$4</f>
        <v/>
      </c>
      <c r="I22331" s="5">
        <f>ROUNDUP(D22331/H22331,0)</f>
        <v/>
      </c>
      <c r="J22331" s="6">
        <f>G22331-I22331</f>
        <v/>
      </c>
      <c r="K22331" s="4">
        <f>IF(J22331&lt;0,"Deficit",IF(J22331=0,"Exact fit","Surplus"))</f>
        <v/>
      </c>
    </row>
    <row r="22332">
      <c r="A22332" s="4" t="n">
        <v>560606</v>
      </c>
      <c r="B22332" s="4" t="inlineStr">
        <is>
          <t>GS.NTAGA</t>
        </is>
      </c>
      <c r="C22332" s="4" t="inlineStr">
        <is>
          <t>P5</t>
        </is>
      </c>
      <c r="D22332" s="5" t="n">
        <v>162</v>
      </c>
      <c r="E22332" s="5" t="n">
        <v>4</v>
      </c>
      <c r="F22332" s="5" t="n">
        <v>0</v>
      </c>
      <c r="G22332" s="5">
        <f>E22332-F22332</f>
        <v/>
      </c>
      <c r="H22332" s="5">
        <f>'Notes'!$B$4</f>
        <v/>
      </c>
      <c r="I22332" s="5">
        <f>ROUNDUP(D22332/H22332,0)</f>
        <v/>
      </c>
      <c r="J22332" s="6">
        <f>G22332-I22332</f>
        <v/>
      </c>
      <c r="K22332" s="4">
        <f>IF(J22332&lt;0,"Deficit",IF(J22332=0,"Exact fit","Surplus"))</f>
        <v/>
      </c>
    </row>
    <row r="22333">
      <c r="A22333" s="4" t="n">
        <v>560606</v>
      </c>
      <c r="B22333" s="4" t="inlineStr">
        <is>
          <t>GS.NTAGA</t>
        </is>
      </c>
      <c r="C22333" s="4" t="inlineStr">
        <is>
          <t>P6</t>
        </is>
      </c>
      <c r="D22333" s="5" t="n">
        <v>119</v>
      </c>
      <c r="E22333" s="5" t="n">
        <v>3</v>
      </c>
      <c r="F22333" s="5" t="n">
        <v>0</v>
      </c>
      <c r="G22333" s="5">
        <f>E22333-F22333</f>
        <v/>
      </c>
      <c r="H22333" s="5">
        <f>'Notes'!$B$4</f>
        <v/>
      </c>
      <c r="I22333" s="5">
        <f>ROUNDUP(D22333/H22333,0)</f>
        <v/>
      </c>
      <c r="J22333" s="6">
        <f>G22333-I22333</f>
        <v/>
      </c>
      <c r="K22333" s="4">
        <f>IF(J22333&lt;0,"Deficit",IF(J22333=0,"Exact fit","Surplus"))</f>
        <v/>
      </c>
    </row>
    <row r="22334">
      <c r="A22334" s="4" t="n">
        <v>560608</v>
      </c>
      <c r="B22334" s="4" t="inlineStr">
        <is>
          <t>EP NYAMIRAMBO</t>
        </is>
      </c>
      <c r="C22334" s="4" t="inlineStr">
        <is>
          <t>P1</t>
        </is>
      </c>
      <c r="D22334" s="5" t="n">
        <v>144</v>
      </c>
      <c r="E22334" s="5" t="n">
        <v>4</v>
      </c>
      <c r="F22334" s="5" t="n">
        <v>2</v>
      </c>
      <c r="G22334" s="5">
        <f>E22334-F22334</f>
        <v/>
      </c>
      <c r="H22334" s="5">
        <f>'Notes'!$B$4</f>
        <v/>
      </c>
      <c r="I22334" s="5">
        <f>ROUNDUP(D22334/H22334,0)</f>
        <v/>
      </c>
      <c r="J22334" s="6">
        <f>G22334-I22334</f>
        <v/>
      </c>
      <c r="K22334" s="4">
        <f>IF(J22334&lt;0,"Deficit",IF(J22334=0,"Exact fit","Surplus"))</f>
        <v/>
      </c>
    </row>
    <row r="22335">
      <c r="A22335" s="4" t="n">
        <v>560608</v>
      </c>
      <c r="B22335" s="4" t="inlineStr">
        <is>
          <t>EP NYAMIRAMBO</t>
        </is>
      </c>
      <c r="C22335" s="4" t="inlineStr">
        <is>
          <t>P2</t>
        </is>
      </c>
      <c r="D22335" s="5" t="n">
        <v>93</v>
      </c>
      <c r="E22335" s="5" t="n">
        <v>2</v>
      </c>
      <c r="F22335" s="5" t="n">
        <v>0</v>
      </c>
      <c r="G22335" s="5">
        <f>E22335-F22335</f>
        <v/>
      </c>
      <c r="H22335" s="5">
        <f>'Notes'!$B$4</f>
        <v/>
      </c>
      <c r="I22335" s="5">
        <f>ROUNDUP(D22335/H22335,0)</f>
        <v/>
      </c>
      <c r="J22335" s="6">
        <f>G22335-I22335</f>
        <v/>
      </c>
      <c r="K22335" s="4">
        <f>IF(J22335&lt;0,"Deficit",IF(J22335=0,"Exact fit","Surplus"))</f>
        <v/>
      </c>
    </row>
    <row r="22336">
      <c r="A22336" s="4" t="n">
        <v>560608</v>
      </c>
      <c r="B22336" s="4" t="inlineStr">
        <is>
          <t>EP NYAMIRAMBO</t>
        </is>
      </c>
      <c r="C22336" s="4" t="inlineStr">
        <is>
          <t>P3</t>
        </is>
      </c>
      <c r="D22336" s="5" t="n">
        <v>103</v>
      </c>
      <c r="E22336" s="5" t="n">
        <v>4</v>
      </c>
      <c r="F22336" s="5" t="n">
        <v>1</v>
      </c>
      <c r="G22336" s="5">
        <f>E22336-F22336</f>
        <v/>
      </c>
      <c r="H22336" s="5">
        <f>'Notes'!$B$4</f>
        <v/>
      </c>
      <c r="I22336" s="5">
        <f>ROUNDUP(D22336/H22336,0)</f>
        <v/>
      </c>
      <c r="J22336" s="6">
        <f>G22336-I22336</f>
        <v/>
      </c>
      <c r="K22336" s="4">
        <f>IF(J22336&lt;0,"Deficit",IF(J22336=0,"Exact fit","Surplus"))</f>
        <v/>
      </c>
    </row>
    <row r="22337">
      <c r="A22337" s="4" t="n">
        <v>560608</v>
      </c>
      <c r="B22337" s="4" t="inlineStr">
        <is>
          <t>EP NYAMIRAMBO</t>
        </is>
      </c>
      <c r="C22337" s="4" t="inlineStr">
        <is>
          <t>P4</t>
        </is>
      </c>
      <c r="D22337" s="5" t="n">
        <v>156</v>
      </c>
      <c r="E22337" s="5" t="n">
        <v>3</v>
      </c>
      <c r="F22337" s="5" t="n">
        <v>0</v>
      </c>
      <c r="G22337" s="5">
        <f>E22337-F22337</f>
        <v/>
      </c>
      <c r="H22337" s="5">
        <f>'Notes'!$B$4</f>
        <v/>
      </c>
      <c r="I22337" s="5">
        <f>ROUNDUP(D22337/H22337,0)</f>
        <v/>
      </c>
      <c r="J22337" s="6">
        <f>G22337-I22337</f>
        <v/>
      </c>
      <c r="K22337" s="4">
        <f>IF(J22337&lt;0,"Deficit",IF(J22337=0,"Exact fit","Surplus"))</f>
        <v/>
      </c>
    </row>
    <row r="22338">
      <c r="A22338" s="4" t="n">
        <v>560608</v>
      </c>
      <c r="B22338" s="4" t="inlineStr">
        <is>
          <t>EP NYAMIRAMBO</t>
        </is>
      </c>
      <c r="C22338" s="4" t="inlineStr">
        <is>
          <t>P5</t>
        </is>
      </c>
      <c r="D22338" s="5" t="n">
        <v>145</v>
      </c>
      <c r="E22338" s="5" t="n">
        <v>3</v>
      </c>
      <c r="F22338" s="5" t="n">
        <v>0</v>
      </c>
      <c r="G22338" s="5">
        <f>E22338-F22338</f>
        <v/>
      </c>
      <c r="H22338" s="5">
        <f>'Notes'!$B$4</f>
        <v/>
      </c>
      <c r="I22338" s="5">
        <f>ROUNDUP(D22338/H22338,0)</f>
        <v/>
      </c>
      <c r="J22338" s="6">
        <f>G22338-I22338</f>
        <v/>
      </c>
      <c r="K22338" s="4">
        <f>IF(J22338&lt;0,"Deficit",IF(J22338=0,"Exact fit","Surplus"))</f>
        <v/>
      </c>
    </row>
    <row r="22339">
      <c r="A22339" s="4" t="n">
        <v>560608</v>
      </c>
      <c r="B22339" s="4" t="inlineStr">
        <is>
          <t>EP NYAMIRAMBO</t>
        </is>
      </c>
      <c r="C22339" s="4" t="inlineStr">
        <is>
          <t>P6</t>
        </is>
      </c>
      <c r="D22339" s="5" t="n">
        <v>34</v>
      </c>
      <c r="E22339" s="5" t="n">
        <v>1</v>
      </c>
      <c r="F22339" s="5" t="n">
        <v>0</v>
      </c>
      <c r="G22339" s="5">
        <f>E22339-F22339</f>
        <v/>
      </c>
      <c r="H22339" s="5">
        <f>'Notes'!$B$4</f>
        <v/>
      </c>
      <c r="I22339" s="5">
        <f>ROUNDUP(D22339/H22339,0)</f>
        <v/>
      </c>
      <c r="J22339" s="6">
        <f>G22339-I22339</f>
        <v/>
      </c>
      <c r="K22339" s="4">
        <f>IF(J22339&lt;0,"Deficit",IF(J22339=0,"Exact fit","Surplus"))</f>
        <v/>
      </c>
    </row>
    <row r="22340">
      <c r="A22340" s="4" t="n">
        <v>560702</v>
      </c>
      <c r="B22340" s="4" t="inlineStr">
        <is>
          <t>E P  RURENGE CATHOLIQUE</t>
        </is>
      </c>
      <c r="C22340" s="4" t="inlineStr">
        <is>
          <t>P1</t>
        </is>
      </c>
      <c r="D22340" s="5" t="n">
        <v>101</v>
      </c>
      <c r="E22340" s="5" t="n">
        <v>2</v>
      </c>
      <c r="F22340" s="5" t="n">
        <v>1</v>
      </c>
      <c r="G22340" s="5">
        <f>E22340-F22340</f>
        <v/>
      </c>
      <c r="H22340" s="5">
        <f>'Notes'!$B$4</f>
        <v/>
      </c>
      <c r="I22340" s="5">
        <f>ROUNDUP(D22340/H22340,0)</f>
        <v/>
      </c>
      <c r="J22340" s="6">
        <f>G22340-I22340</f>
        <v/>
      </c>
      <c r="K22340" s="4">
        <f>IF(J22340&lt;0,"Deficit",IF(J22340=0,"Exact fit","Surplus"))</f>
        <v/>
      </c>
    </row>
    <row r="22341">
      <c r="A22341" s="4" t="n">
        <v>560702</v>
      </c>
      <c r="B22341" s="4" t="inlineStr">
        <is>
          <t>E P  RURENGE CATHOLIQUE</t>
        </is>
      </c>
      <c r="C22341" s="4" t="inlineStr">
        <is>
          <t>P2</t>
        </is>
      </c>
      <c r="D22341" s="5" t="n">
        <v>167</v>
      </c>
      <c r="E22341" s="5" t="n">
        <v>4</v>
      </c>
      <c r="F22341" s="5" t="n">
        <v>2</v>
      </c>
      <c r="G22341" s="5">
        <f>E22341-F22341</f>
        <v/>
      </c>
      <c r="H22341" s="5">
        <f>'Notes'!$B$4</f>
        <v/>
      </c>
      <c r="I22341" s="5">
        <f>ROUNDUP(D22341/H22341,0)</f>
        <v/>
      </c>
      <c r="J22341" s="6">
        <f>G22341-I22341</f>
        <v/>
      </c>
      <c r="K22341" s="4">
        <f>IF(J22341&lt;0,"Deficit",IF(J22341=0,"Exact fit","Surplus"))</f>
        <v/>
      </c>
    </row>
    <row r="22342">
      <c r="A22342" s="4" t="n">
        <v>560702</v>
      </c>
      <c r="B22342" s="4" t="inlineStr">
        <is>
          <t>E P  RURENGE CATHOLIQUE</t>
        </is>
      </c>
      <c r="C22342" s="4" t="inlineStr">
        <is>
          <t>P3</t>
        </is>
      </c>
      <c r="D22342" s="5" t="n">
        <v>180</v>
      </c>
      <c r="E22342" s="5" t="n">
        <v>4</v>
      </c>
      <c r="F22342" s="5" t="n">
        <v>2</v>
      </c>
      <c r="G22342" s="5">
        <f>E22342-F22342</f>
        <v/>
      </c>
      <c r="H22342" s="5">
        <f>'Notes'!$B$4</f>
        <v/>
      </c>
      <c r="I22342" s="5">
        <f>ROUNDUP(D22342/H22342,0)</f>
        <v/>
      </c>
      <c r="J22342" s="6">
        <f>G22342-I22342</f>
        <v/>
      </c>
      <c r="K22342" s="4">
        <f>IF(J22342&lt;0,"Deficit",IF(J22342=0,"Exact fit","Surplus"))</f>
        <v/>
      </c>
    </row>
    <row r="22343">
      <c r="A22343" s="4" t="n">
        <v>560702</v>
      </c>
      <c r="B22343" s="4" t="inlineStr">
        <is>
          <t>E P  RURENGE CATHOLIQUE</t>
        </is>
      </c>
      <c r="C22343" s="4" t="inlineStr">
        <is>
          <t>P4</t>
        </is>
      </c>
      <c r="D22343" s="5" t="n">
        <v>239</v>
      </c>
      <c r="E22343" s="5" t="n">
        <v>5</v>
      </c>
      <c r="F22343" s="5" t="n">
        <v>0</v>
      </c>
      <c r="G22343" s="5">
        <f>E22343-F22343</f>
        <v/>
      </c>
      <c r="H22343" s="5">
        <f>'Notes'!$B$4</f>
        <v/>
      </c>
      <c r="I22343" s="5">
        <f>ROUNDUP(D22343/H22343,0)</f>
        <v/>
      </c>
      <c r="J22343" s="6">
        <f>G22343-I22343</f>
        <v/>
      </c>
      <c r="K22343" s="4">
        <f>IF(J22343&lt;0,"Deficit",IF(J22343=0,"Exact fit","Surplus"))</f>
        <v/>
      </c>
    </row>
    <row r="22344">
      <c r="A22344" s="4" t="n">
        <v>560702</v>
      </c>
      <c r="B22344" s="4" t="inlineStr">
        <is>
          <t>E P  RURENGE CATHOLIQUE</t>
        </is>
      </c>
      <c r="C22344" s="4" t="inlineStr">
        <is>
          <t>P5</t>
        </is>
      </c>
      <c r="D22344" s="5" t="n">
        <v>172</v>
      </c>
      <c r="E22344" s="5" t="n">
        <v>4</v>
      </c>
      <c r="F22344" s="5" t="n">
        <v>0</v>
      </c>
      <c r="G22344" s="5">
        <f>E22344-F22344</f>
        <v/>
      </c>
      <c r="H22344" s="5">
        <f>'Notes'!$B$4</f>
        <v/>
      </c>
      <c r="I22344" s="5">
        <f>ROUNDUP(D22344/H22344,0)</f>
        <v/>
      </c>
      <c r="J22344" s="6">
        <f>G22344-I22344</f>
        <v/>
      </c>
      <c r="K22344" s="4">
        <f>IF(J22344&lt;0,"Deficit",IF(J22344=0,"Exact fit","Surplus"))</f>
        <v/>
      </c>
    </row>
    <row r="22345">
      <c r="A22345" s="4" t="n">
        <v>560702</v>
      </c>
      <c r="B22345" s="4" t="inlineStr">
        <is>
          <t>E P  RURENGE CATHOLIQUE</t>
        </is>
      </c>
      <c r="C22345" s="4" t="inlineStr">
        <is>
          <t>P6</t>
        </is>
      </c>
      <c r="D22345" s="5" t="n">
        <v>97</v>
      </c>
      <c r="E22345" s="5" t="n">
        <v>3</v>
      </c>
      <c r="F22345" s="5" t="n">
        <v>0</v>
      </c>
      <c r="G22345" s="5">
        <f>E22345-F22345</f>
        <v/>
      </c>
      <c r="H22345" s="5">
        <f>'Notes'!$B$4</f>
        <v/>
      </c>
      <c r="I22345" s="5">
        <f>ROUNDUP(D22345/H22345,0)</f>
        <v/>
      </c>
      <c r="J22345" s="6">
        <f>G22345-I22345</f>
        <v/>
      </c>
      <c r="K22345" s="4">
        <f>IF(J22345&lt;0,"Deficit",IF(J22345=0,"Exact fit","Surplus"))</f>
        <v/>
      </c>
    </row>
    <row r="22346">
      <c r="A22346" s="4" t="n">
        <v>560705</v>
      </c>
      <c r="B22346" s="4" t="inlineStr">
        <is>
          <t>G S   GAHAMA</t>
        </is>
      </c>
      <c r="C22346" s="4" t="inlineStr">
        <is>
          <t>P1</t>
        </is>
      </c>
      <c r="D22346" s="5" t="n">
        <v>155</v>
      </c>
      <c r="E22346" s="5" t="n">
        <v>4</v>
      </c>
      <c r="F22346" s="5" t="n">
        <v>2</v>
      </c>
      <c r="G22346" s="5">
        <f>E22346-F22346</f>
        <v/>
      </c>
      <c r="H22346" s="5">
        <f>'Notes'!$B$4</f>
        <v/>
      </c>
      <c r="I22346" s="5">
        <f>ROUNDUP(D22346/H22346,0)</f>
        <v/>
      </c>
      <c r="J22346" s="6">
        <f>G22346-I22346</f>
        <v/>
      </c>
      <c r="K22346" s="4">
        <f>IF(J22346&lt;0,"Deficit",IF(J22346=0,"Exact fit","Surplus"))</f>
        <v/>
      </c>
    </row>
    <row r="22347">
      <c r="A22347" s="4" t="n">
        <v>560705</v>
      </c>
      <c r="B22347" s="4" t="inlineStr">
        <is>
          <t>G S   GAHAMA</t>
        </is>
      </c>
      <c r="C22347" s="4" t="inlineStr">
        <is>
          <t>P2</t>
        </is>
      </c>
      <c r="D22347" s="5" t="n">
        <v>149</v>
      </c>
      <c r="E22347" s="5" t="n">
        <v>4</v>
      </c>
      <c r="F22347" s="5" t="n">
        <v>2</v>
      </c>
      <c r="G22347" s="5">
        <f>E22347-F22347</f>
        <v/>
      </c>
      <c r="H22347" s="5">
        <f>'Notes'!$B$4</f>
        <v/>
      </c>
      <c r="I22347" s="5">
        <f>ROUNDUP(D22347/H22347,0)</f>
        <v/>
      </c>
      <c r="J22347" s="6">
        <f>G22347-I22347</f>
        <v/>
      </c>
      <c r="K22347" s="4">
        <f>IF(J22347&lt;0,"Deficit",IF(J22347=0,"Exact fit","Surplus"))</f>
        <v/>
      </c>
    </row>
    <row r="22348">
      <c r="A22348" s="4" t="n">
        <v>560705</v>
      </c>
      <c r="B22348" s="4" t="inlineStr">
        <is>
          <t>G S   GAHAMA</t>
        </is>
      </c>
      <c r="C22348" s="4" t="inlineStr">
        <is>
          <t>P3</t>
        </is>
      </c>
      <c r="D22348" s="5" t="n">
        <v>159</v>
      </c>
      <c r="E22348" s="5" t="n">
        <v>4</v>
      </c>
      <c r="F22348" s="5" t="n">
        <v>2</v>
      </c>
      <c r="G22348" s="5">
        <f>E22348-F22348</f>
        <v/>
      </c>
      <c r="H22348" s="5">
        <f>'Notes'!$B$4</f>
        <v/>
      </c>
      <c r="I22348" s="5">
        <f>ROUNDUP(D22348/H22348,0)</f>
        <v/>
      </c>
      <c r="J22348" s="6">
        <f>G22348-I22348</f>
        <v/>
      </c>
      <c r="K22348" s="4">
        <f>IF(J22348&lt;0,"Deficit",IF(J22348=0,"Exact fit","Surplus"))</f>
        <v/>
      </c>
    </row>
    <row r="22349">
      <c r="A22349" s="4" t="n">
        <v>560705</v>
      </c>
      <c r="B22349" s="4" t="inlineStr">
        <is>
          <t>G S   GAHAMA</t>
        </is>
      </c>
      <c r="C22349" s="4" t="inlineStr">
        <is>
          <t>P4</t>
        </is>
      </c>
      <c r="D22349" s="5" t="n">
        <v>139</v>
      </c>
      <c r="E22349" s="5" t="n">
        <v>3</v>
      </c>
      <c r="F22349" s="5" t="n">
        <v>0</v>
      </c>
      <c r="G22349" s="5">
        <f>E22349-F22349</f>
        <v/>
      </c>
      <c r="H22349" s="5">
        <f>'Notes'!$B$4</f>
        <v/>
      </c>
      <c r="I22349" s="5">
        <f>ROUNDUP(D22349/H22349,0)</f>
        <v/>
      </c>
      <c r="J22349" s="6">
        <f>G22349-I22349</f>
        <v/>
      </c>
      <c r="K22349" s="4">
        <f>IF(J22349&lt;0,"Deficit",IF(J22349=0,"Exact fit","Surplus"))</f>
        <v/>
      </c>
    </row>
    <row r="22350">
      <c r="A22350" s="4" t="n">
        <v>560705</v>
      </c>
      <c r="B22350" s="4" t="inlineStr">
        <is>
          <t>G S   GAHAMA</t>
        </is>
      </c>
      <c r="C22350" s="4" t="inlineStr">
        <is>
          <t>P5</t>
        </is>
      </c>
      <c r="D22350" s="5" t="n">
        <v>127</v>
      </c>
      <c r="E22350" s="5" t="n">
        <v>3</v>
      </c>
      <c r="F22350" s="5" t="n">
        <v>0</v>
      </c>
      <c r="G22350" s="5">
        <f>E22350-F22350</f>
        <v/>
      </c>
      <c r="H22350" s="5">
        <f>'Notes'!$B$4</f>
        <v/>
      </c>
      <c r="I22350" s="5">
        <f>ROUNDUP(D22350/H22350,0)</f>
        <v/>
      </c>
      <c r="J22350" s="6">
        <f>G22350-I22350</f>
        <v/>
      </c>
      <c r="K22350" s="4">
        <f>IF(J22350&lt;0,"Deficit",IF(J22350=0,"Exact fit","Surplus"))</f>
        <v/>
      </c>
    </row>
    <row r="22351">
      <c r="A22351" s="4" t="n">
        <v>560705</v>
      </c>
      <c r="B22351" s="4" t="inlineStr">
        <is>
          <t>G S   GAHAMA</t>
        </is>
      </c>
      <c r="C22351" s="4" t="inlineStr">
        <is>
          <t>P6</t>
        </is>
      </c>
      <c r="D22351" s="5" t="n">
        <v>122</v>
      </c>
      <c r="E22351" s="5" t="n">
        <v>3</v>
      </c>
      <c r="F22351" s="5" t="n">
        <v>0</v>
      </c>
      <c r="G22351" s="5">
        <f>E22351-F22351</f>
        <v/>
      </c>
      <c r="H22351" s="5">
        <f>'Notes'!$B$4</f>
        <v/>
      </c>
      <c r="I22351" s="5">
        <f>ROUNDUP(D22351/H22351,0)</f>
        <v/>
      </c>
      <c r="J22351" s="6">
        <f>G22351-I22351</f>
        <v/>
      </c>
      <c r="K22351" s="4">
        <f>IF(J22351&lt;0,"Deficit",IF(J22351=0,"Exact fit","Surplus"))</f>
        <v/>
      </c>
    </row>
    <row r="22352">
      <c r="A22352" s="4" t="n">
        <v>560706</v>
      </c>
      <c r="B22352" s="4" t="inlineStr">
        <is>
          <t>G S   MVUMBA</t>
        </is>
      </c>
      <c r="C22352" s="4" t="inlineStr">
        <is>
          <t>P1</t>
        </is>
      </c>
      <c r="D22352" s="5" t="n">
        <v>123</v>
      </c>
      <c r="E22352" s="5" t="n">
        <v>3</v>
      </c>
      <c r="F22352" s="5" t="n">
        <v>1</v>
      </c>
      <c r="G22352" s="5">
        <f>E22352-F22352</f>
        <v/>
      </c>
      <c r="H22352" s="5">
        <f>'Notes'!$B$4</f>
        <v/>
      </c>
      <c r="I22352" s="5">
        <f>ROUNDUP(D22352/H22352,0)</f>
        <v/>
      </c>
      <c r="J22352" s="6">
        <f>G22352-I22352</f>
        <v/>
      </c>
      <c r="K22352" s="4">
        <f>IF(J22352&lt;0,"Deficit",IF(J22352=0,"Exact fit","Surplus"))</f>
        <v/>
      </c>
    </row>
    <row r="22353">
      <c r="A22353" s="4" t="n">
        <v>560706</v>
      </c>
      <c r="B22353" s="4" t="inlineStr">
        <is>
          <t>G S   MVUMBA</t>
        </is>
      </c>
      <c r="C22353" s="4" t="inlineStr">
        <is>
          <t>P2</t>
        </is>
      </c>
      <c r="D22353" s="5" t="n">
        <v>142</v>
      </c>
      <c r="E22353" s="5" t="n">
        <v>4</v>
      </c>
      <c r="F22353" s="5" t="n">
        <v>2</v>
      </c>
      <c r="G22353" s="5">
        <f>E22353-F22353</f>
        <v/>
      </c>
      <c r="H22353" s="5">
        <f>'Notes'!$B$4</f>
        <v/>
      </c>
      <c r="I22353" s="5">
        <f>ROUNDUP(D22353/H22353,0)</f>
        <v/>
      </c>
      <c r="J22353" s="6">
        <f>G22353-I22353</f>
        <v/>
      </c>
      <c r="K22353" s="4">
        <f>IF(J22353&lt;0,"Deficit",IF(J22353=0,"Exact fit","Surplus"))</f>
        <v/>
      </c>
    </row>
    <row r="22354">
      <c r="A22354" s="4" t="n">
        <v>560706</v>
      </c>
      <c r="B22354" s="4" t="inlineStr">
        <is>
          <t>G S   MVUMBA</t>
        </is>
      </c>
      <c r="C22354" s="4" t="inlineStr">
        <is>
          <t>P3</t>
        </is>
      </c>
      <c r="D22354" s="5" t="n">
        <v>106</v>
      </c>
      <c r="E22354" s="5" t="n">
        <v>3</v>
      </c>
      <c r="F22354" s="5" t="n">
        <v>1</v>
      </c>
      <c r="G22354" s="5">
        <f>E22354-F22354</f>
        <v/>
      </c>
      <c r="H22354" s="5">
        <f>'Notes'!$B$4</f>
        <v/>
      </c>
      <c r="I22354" s="5">
        <f>ROUNDUP(D22354/H22354,0)</f>
        <v/>
      </c>
      <c r="J22354" s="6">
        <f>G22354-I22354</f>
        <v/>
      </c>
      <c r="K22354" s="4">
        <f>IF(J22354&lt;0,"Deficit",IF(J22354=0,"Exact fit","Surplus"))</f>
        <v/>
      </c>
    </row>
    <row r="22355">
      <c r="A22355" s="4" t="n">
        <v>560706</v>
      </c>
      <c r="B22355" s="4" t="inlineStr">
        <is>
          <t>G S   MVUMBA</t>
        </is>
      </c>
      <c r="C22355" s="4" t="inlineStr">
        <is>
          <t>P4</t>
        </is>
      </c>
      <c r="D22355" s="5" t="n">
        <v>151</v>
      </c>
      <c r="E22355" s="5" t="n">
        <v>3</v>
      </c>
      <c r="F22355" s="5" t="n">
        <v>0</v>
      </c>
      <c r="G22355" s="5">
        <f>E22355-F22355</f>
        <v/>
      </c>
      <c r="H22355" s="5">
        <f>'Notes'!$B$4</f>
        <v/>
      </c>
      <c r="I22355" s="5">
        <f>ROUNDUP(D22355/H22355,0)</f>
        <v/>
      </c>
      <c r="J22355" s="6">
        <f>G22355-I22355</f>
        <v/>
      </c>
      <c r="K22355" s="4">
        <f>IF(J22355&lt;0,"Deficit",IF(J22355=0,"Exact fit","Surplus"))</f>
        <v/>
      </c>
    </row>
    <row r="22356">
      <c r="A22356" s="4" t="n">
        <v>560706</v>
      </c>
      <c r="B22356" s="4" t="inlineStr">
        <is>
          <t>G S   MVUMBA</t>
        </is>
      </c>
      <c r="C22356" s="4" t="inlineStr">
        <is>
          <t>P5</t>
        </is>
      </c>
      <c r="D22356" s="5" t="n">
        <v>135</v>
      </c>
      <c r="E22356" s="5" t="n">
        <v>3</v>
      </c>
      <c r="F22356" s="5" t="n">
        <v>0</v>
      </c>
      <c r="G22356" s="5">
        <f>E22356-F22356</f>
        <v/>
      </c>
      <c r="H22356" s="5">
        <f>'Notes'!$B$4</f>
        <v/>
      </c>
      <c r="I22356" s="5">
        <f>ROUNDUP(D22356/H22356,0)</f>
        <v/>
      </c>
      <c r="J22356" s="6">
        <f>G22356-I22356</f>
        <v/>
      </c>
      <c r="K22356" s="4">
        <f>IF(J22356&lt;0,"Deficit",IF(J22356=0,"Exact fit","Surplus"))</f>
        <v/>
      </c>
    </row>
    <row r="22357">
      <c r="A22357" s="4" t="n">
        <v>560706</v>
      </c>
      <c r="B22357" s="4" t="inlineStr">
        <is>
          <t>G S   MVUMBA</t>
        </is>
      </c>
      <c r="C22357" s="4" t="inlineStr">
        <is>
          <t>P6</t>
        </is>
      </c>
      <c r="D22357" s="5" t="n">
        <v>71</v>
      </c>
      <c r="E22357" s="5" t="n">
        <v>2</v>
      </c>
      <c r="F22357" s="5" t="n">
        <v>0</v>
      </c>
      <c r="G22357" s="5">
        <f>E22357-F22357</f>
        <v/>
      </c>
      <c r="H22357" s="5">
        <f>'Notes'!$B$4</f>
        <v/>
      </c>
      <c r="I22357" s="5">
        <f>ROUNDUP(D22357/H22357,0)</f>
        <v/>
      </c>
      <c r="J22357" s="6">
        <f>G22357-I22357</f>
        <v/>
      </c>
      <c r="K22357" s="4">
        <f>IF(J22357&lt;0,"Deficit",IF(J22357=0,"Exact fit","Surplus"))</f>
        <v/>
      </c>
    </row>
    <row r="22358">
      <c r="A22358" s="4" t="n">
        <v>560707</v>
      </c>
      <c r="B22358" s="4" t="inlineStr">
        <is>
          <t>G S   SAKARA</t>
        </is>
      </c>
      <c r="C22358" s="4" t="inlineStr">
        <is>
          <t>P1</t>
        </is>
      </c>
      <c r="D22358" s="5" t="n">
        <v>105</v>
      </c>
      <c r="E22358" s="5" t="n">
        <v>4</v>
      </c>
      <c r="F22358" s="5" t="n">
        <v>2</v>
      </c>
      <c r="G22358" s="5">
        <f>E22358-F22358</f>
        <v/>
      </c>
      <c r="H22358" s="5">
        <f>'Notes'!$B$4</f>
        <v/>
      </c>
      <c r="I22358" s="5">
        <f>ROUNDUP(D22358/H22358,0)</f>
        <v/>
      </c>
      <c r="J22358" s="6">
        <f>G22358-I22358</f>
        <v/>
      </c>
      <c r="K22358" s="4">
        <f>IF(J22358&lt;0,"Deficit",IF(J22358=0,"Exact fit","Surplus"))</f>
        <v/>
      </c>
    </row>
    <row r="22359">
      <c r="A22359" s="4" t="n">
        <v>560707</v>
      </c>
      <c r="B22359" s="4" t="inlineStr">
        <is>
          <t>G S   SAKARA</t>
        </is>
      </c>
      <c r="C22359" s="4" t="inlineStr">
        <is>
          <t>P2</t>
        </is>
      </c>
      <c r="D22359" s="5" t="n">
        <v>127</v>
      </c>
      <c r="E22359" s="5" t="n">
        <v>4</v>
      </c>
      <c r="F22359" s="5" t="n">
        <v>2</v>
      </c>
      <c r="G22359" s="5">
        <f>E22359-F22359</f>
        <v/>
      </c>
      <c r="H22359" s="5">
        <f>'Notes'!$B$4</f>
        <v/>
      </c>
      <c r="I22359" s="5">
        <f>ROUNDUP(D22359/H22359,0)</f>
        <v/>
      </c>
      <c r="J22359" s="6">
        <f>G22359-I22359</f>
        <v/>
      </c>
      <c r="K22359" s="4">
        <f>IF(J22359&lt;0,"Deficit",IF(J22359=0,"Exact fit","Surplus"))</f>
        <v/>
      </c>
    </row>
    <row r="22360">
      <c r="A22360" s="4" t="n">
        <v>560707</v>
      </c>
      <c r="B22360" s="4" t="inlineStr">
        <is>
          <t>G S   SAKARA</t>
        </is>
      </c>
      <c r="C22360" s="4" t="inlineStr">
        <is>
          <t>P3</t>
        </is>
      </c>
      <c r="D22360" s="5" t="n">
        <v>133</v>
      </c>
      <c r="E22360" s="5" t="n">
        <v>4</v>
      </c>
      <c r="F22360" s="5" t="n">
        <v>2</v>
      </c>
      <c r="G22360" s="5">
        <f>E22360-F22360</f>
        <v/>
      </c>
      <c r="H22360" s="5">
        <f>'Notes'!$B$4</f>
        <v/>
      </c>
      <c r="I22360" s="5">
        <f>ROUNDUP(D22360/H22360,0)</f>
        <v/>
      </c>
      <c r="J22360" s="6">
        <f>G22360-I22360</f>
        <v/>
      </c>
      <c r="K22360" s="4">
        <f>IF(J22360&lt;0,"Deficit",IF(J22360=0,"Exact fit","Surplus"))</f>
        <v/>
      </c>
    </row>
    <row r="22361">
      <c r="A22361" s="4" t="n">
        <v>560707</v>
      </c>
      <c r="B22361" s="4" t="inlineStr">
        <is>
          <t>G S   SAKARA</t>
        </is>
      </c>
      <c r="C22361" s="4" t="inlineStr">
        <is>
          <t>P4</t>
        </is>
      </c>
      <c r="D22361" s="5" t="n">
        <v>197</v>
      </c>
      <c r="E22361" s="5" t="n">
        <v>4</v>
      </c>
      <c r="F22361" s="5" t="n">
        <v>0</v>
      </c>
      <c r="G22361" s="5">
        <f>E22361-F22361</f>
        <v/>
      </c>
      <c r="H22361" s="5">
        <f>'Notes'!$B$4</f>
        <v/>
      </c>
      <c r="I22361" s="5">
        <f>ROUNDUP(D22361/H22361,0)</f>
        <v/>
      </c>
      <c r="J22361" s="6">
        <f>G22361-I22361</f>
        <v/>
      </c>
      <c r="K22361" s="4">
        <f>IF(J22361&lt;0,"Deficit",IF(J22361=0,"Exact fit","Surplus"))</f>
        <v/>
      </c>
    </row>
    <row r="22362">
      <c r="A22362" s="4" t="n">
        <v>560707</v>
      </c>
      <c r="B22362" s="4" t="inlineStr">
        <is>
          <t>G S   SAKARA</t>
        </is>
      </c>
      <c r="C22362" s="4" t="inlineStr">
        <is>
          <t>P5</t>
        </is>
      </c>
      <c r="D22362" s="5" t="n">
        <v>127</v>
      </c>
      <c r="E22362" s="5" t="n">
        <v>3</v>
      </c>
      <c r="F22362" s="5" t="n">
        <v>0</v>
      </c>
      <c r="G22362" s="5">
        <f>E22362-F22362</f>
        <v/>
      </c>
      <c r="H22362" s="5">
        <f>'Notes'!$B$4</f>
        <v/>
      </c>
      <c r="I22362" s="5">
        <f>ROUNDUP(D22362/H22362,0)</f>
        <v/>
      </c>
      <c r="J22362" s="6">
        <f>G22362-I22362</f>
        <v/>
      </c>
      <c r="K22362" s="4">
        <f>IF(J22362&lt;0,"Deficit",IF(J22362=0,"Exact fit","Surplus"))</f>
        <v/>
      </c>
    </row>
    <row r="22363">
      <c r="A22363" s="4" t="n">
        <v>560707</v>
      </c>
      <c r="B22363" s="4" t="inlineStr">
        <is>
          <t>G S   SAKARA</t>
        </is>
      </c>
      <c r="C22363" s="4" t="inlineStr">
        <is>
          <t>P6</t>
        </is>
      </c>
      <c r="D22363" s="5" t="n">
        <v>77</v>
      </c>
      <c r="E22363" s="5" t="n">
        <v>2</v>
      </c>
      <c r="F22363" s="5" t="n">
        <v>0</v>
      </c>
      <c r="G22363" s="5">
        <f>E22363-F22363</f>
        <v/>
      </c>
      <c r="H22363" s="5">
        <f>'Notes'!$B$4</f>
        <v/>
      </c>
      <c r="I22363" s="5">
        <f>ROUNDUP(D22363/H22363,0)</f>
        <v/>
      </c>
      <c r="J22363" s="6">
        <f>G22363-I22363</f>
        <v/>
      </c>
      <c r="K22363" s="4">
        <f>IF(J22363&lt;0,"Deficit",IF(J22363=0,"Exact fit","Surplus"))</f>
        <v/>
      </c>
    </row>
    <row r="22364">
      <c r="A22364" s="4" t="n">
        <v>560708</v>
      </c>
      <c r="B22364" s="4" t="inlineStr">
        <is>
          <t>G S RURENGE  PROTESTANT</t>
        </is>
      </c>
      <c r="C22364" s="4" t="inlineStr">
        <is>
          <t>P1</t>
        </is>
      </c>
      <c r="D22364" s="5" t="n">
        <v>248</v>
      </c>
      <c r="E22364" s="5" t="n">
        <v>6</v>
      </c>
      <c r="F22364" s="5" t="n">
        <v>3</v>
      </c>
      <c r="G22364" s="5">
        <f>E22364-F22364</f>
        <v/>
      </c>
      <c r="H22364" s="5">
        <f>'Notes'!$B$4</f>
        <v/>
      </c>
      <c r="I22364" s="5">
        <f>ROUNDUP(D22364/H22364,0)</f>
        <v/>
      </c>
      <c r="J22364" s="6">
        <f>G22364-I22364</f>
        <v/>
      </c>
      <c r="K22364" s="4">
        <f>IF(J22364&lt;0,"Deficit",IF(J22364=0,"Exact fit","Surplus"))</f>
        <v/>
      </c>
    </row>
    <row r="22365">
      <c r="A22365" s="4" t="n">
        <v>560708</v>
      </c>
      <c r="B22365" s="4" t="inlineStr">
        <is>
          <t>G S RURENGE  PROTESTANT</t>
        </is>
      </c>
      <c r="C22365" s="4" t="inlineStr">
        <is>
          <t>P2</t>
        </is>
      </c>
      <c r="D22365" s="5" t="n">
        <v>174</v>
      </c>
      <c r="E22365" s="5" t="n">
        <v>4</v>
      </c>
      <c r="F22365" s="5" t="n">
        <v>2</v>
      </c>
      <c r="G22365" s="5">
        <f>E22365-F22365</f>
        <v/>
      </c>
      <c r="H22365" s="5">
        <f>'Notes'!$B$4</f>
        <v/>
      </c>
      <c r="I22365" s="5">
        <f>ROUNDUP(D22365/H22365,0)</f>
        <v/>
      </c>
      <c r="J22365" s="6">
        <f>G22365-I22365</f>
        <v/>
      </c>
      <c r="K22365" s="4">
        <f>IF(J22365&lt;0,"Deficit",IF(J22365=0,"Exact fit","Surplus"))</f>
        <v/>
      </c>
    </row>
    <row r="22366">
      <c r="A22366" s="4" t="n">
        <v>560708</v>
      </c>
      <c r="B22366" s="4" t="inlineStr">
        <is>
          <t>G S RURENGE  PROTESTANT</t>
        </is>
      </c>
      <c r="C22366" s="4" t="inlineStr">
        <is>
          <t>P3</t>
        </is>
      </c>
      <c r="D22366" s="5" t="n">
        <v>150</v>
      </c>
      <c r="E22366" s="5" t="n">
        <v>3</v>
      </c>
      <c r="F22366" s="5" t="n">
        <v>0</v>
      </c>
      <c r="G22366" s="5">
        <f>E22366-F22366</f>
        <v/>
      </c>
      <c r="H22366" s="5">
        <f>'Notes'!$B$4</f>
        <v/>
      </c>
      <c r="I22366" s="5">
        <f>ROUNDUP(D22366/H22366,0)</f>
        <v/>
      </c>
      <c r="J22366" s="6">
        <f>G22366-I22366</f>
        <v/>
      </c>
      <c r="K22366" s="4">
        <f>IF(J22366&lt;0,"Deficit",IF(J22366=0,"Exact fit","Surplus"))</f>
        <v/>
      </c>
    </row>
    <row r="22367">
      <c r="A22367" s="4" t="n">
        <v>560708</v>
      </c>
      <c r="B22367" s="4" t="inlineStr">
        <is>
          <t>G S RURENGE  PROTESTANT</t>
        </is>
      </c>
      <c r="C22367" s="4" t="inlineStr">
        <is>
          <t>P4</t>
        </is>
      </c>
      <c r="D22367" s="5" t="n">
        <v>138</v>
      </c>
      <c r="E22367" s="5" t="n">
        <v>3</v>
      </c>
      <c r="F22367" s="5" t="n">
        <v>0</v>
      </c>
      <c r="G22367" s="5">
        <f>E22367-F22367</f>
        <v/>
      </c>
      <c r="H22367" s="5">
        <f>'Notes'!$B$4</f>
        <v/>
      </c>
      <c r="I22367" s="5">
        <f>ROUNDUP(D22367/H22367,0)</f>
        <v/>
      </c>
      <c r="J22367" s="6">
        <f>G22367-I22367</f>
        <v/>
      </c>
      <c r="K22367" s="4">
        <f>IF(J22367&lt;0,"Deficit",IF(J22367=0,"Exact fit","Surplus"))</f>
        <v/>
      </c>
    </row>
    <row r="22368">
      <c r="A22368" s="4" t="n">
        <v>560708</v>
      </c>
      <c r="B22368" s="4" t="inlineStr">
        <is>
          <t>G S RURENGE  PROTESTANT</t>
        </is>
      </c>
      <c r="C22368" s="4" t="inlineStr">
        <is>
          <t>P5</t>
        </is>
      </c>
      <c r="D22368" s="5" t="n">
        <v>137</v>
      </c>
      <c r="E22368" s="5" t="n">
        <v>3</v>
      </c>
      <c r="F22368" s="5" t="n">
        <v>0</v>
      </c>
      <c r="G22368" s="5">
        <f>E22368-F22368</f>
        <v/>
      </c>
      <c r="H22368" s="5">
        <f>'Notes'!$B$4</f>
        <v/>
      </c>
      <c r="I22368" s="5">
        <f>ROUNDUP(D22368/H22368,0)</f>
        <v/>
      </c>
      <c r="J22368" s="6">
        <f>G22368-I22368</f>
        <v/>
      </c>
      <c r="K22368" s="4">
        <f>IF(J22368&lt;0,"Deficit",IF(J22368=0,"Exact fit","Surplus"))</f>
        <v/>
      </c>
    </row>
    <row r="22369">
      <c r="A22369" s="4" t="n">
        <v>560708</v>
      </c>
      <c r="B22369" s="4" t="inlineStr">
        <is>
          <t>G S RURENGE  PROTESTANT</t>
        </is>
      </c>
      <c r="C22369" s="4" t="inlineStr">
        <is>
          <t>P6</t>
        </is>
      </c>
      <c r="D22369" s="5" t="n">
        <v>77</v>
      </c>
      <c r="E22369" s="5" t="n">
        <v>2</v>
      </c>
      <c r="F22369" s="5" t="n">
        <v>0</v>
      </c>
      <c r="G22369" s="5">
        <f>E22369-F22369</f>
        <v/>
      </c>
      <c r="H22369" s="5">
        <f>'Notes'!$B$4</f>
        <v/>
      </c>
      <c r="I22369" s="5">
        <f>ROUNDUP(D22369/H22369,0)</f>
        <v/>
      </c>
      <c r="J22369" s="6">
        <f>G22369-I22369</f>
        <v/>
      </c>
      <c r="K22369" s="4">
        <f>IF(J22369&lt;0,"Deficit",IF(J22369=0,"Exact fit","Surplus"))</f>
        <v/>
      </c>
    </row>
    <row r="22370">
      <c r="A22370" s="4" t="n">
        <v>560711</v>
      </c>
      <c r="B22370" s="4" t="inlineStr">
        <is>
          <t>ST THEREZE PRIMARY</t>
        </is>
      </c>
      <c r="C22370" s="4" t="inlineStr">
        <is>
          <t>P1</t>
        </is>
      </c>
      <c r="D22370" s="5" t="n">
        <v>78</v>
      </c>
      <c r="E22370" s="5" t="n">
        <v>2</v>
      </c>
      <c r="F22370" s="5" t="n">
        <v>0</v>
      </c>
      <c r="G22370" s="5">
        <f>E22370-F22370</f>
        <v/>
      </c>
      <c r="H22370" s="5">
        <f>'Notes'!$B$4</f>
        <v/>
      </c>
      <c r="I22370" s="5">
        <f>ROUNDUP(D22370/H22370,0)</f>
        <v/>
      </c>
      <c r="J22370" s="6">
        <f>G22370-I22370</f>
        <v/>
      </c>
      <c r="K22370" s="4">
        <f>IF(J22370&lt;0,"Deficit",IF(J22370=0,"Exact fit","Surplus"))</f>
        <v/>
      </c>
    </row>
    <row r="22371">
      <c r="A22371" s="4" t="n">
        <v>560711</v>
      </c>
      <c r="B22371" s="4" t="inlineStr">
        <is>
          <t>ST THEREZE PRIMARY</t>
        </is>
      </c>
      <c r="C22371" s="4" t="inlineStr">
        <is>
          <t>P2</t>
        </is>
      </c>
      <c r="D22371" s="5" t="n">
        <v>71</v>
      </c>
      <c r="E22371" s="5" t="n">
        <v>2</v>
      </c>
      <c r="F22371" s="5" t="n">
        <v>0</v>
      </c>
      <c r="G22371" s="5">
        <f>E22371-F22371</f>
        <v/>
      </c>
      <c r="H22371" s="5">
        <f>'Notes'!$B$4</f>
        <v/>
      </c>
      <c r="I22371" s="5">
        <f>ROUNDUP(D22371/H22371,0)</f>
        <v/>
      </c>
      <c r="J22371" s="6">
        <f>G22371-I22371</f>
        <v/>
      </c>
      <c r="K22371" s="4">
        <f>IF(J22371&lt;0,"Deficit",IF(J22371=0,"Exact fit","Surplus"))</f>
        <v/>
      </c>
    </row>
    <row r="22372">
      <c r="A22372" s="4" t="n">
        <v>560711</v>
      </c>
      <c r="B22372" s="4" t="inlineStr">
        <is>
          <t>ST THEREZE PRIMARY</t>
        </is>
      </c>
      <c r="C22372" s="4" t="inlineStr">
        <is>
          <t>P3</t>
        </is>
      </c>
      <c r="D22372" s="5" t="n">
        <v>84</v>
      </c>
      <c r="E22372" s="5" t="n">
        <v>2</v>
      </c>
      <c r="F22372" s="5" t="n">
        <v>0</v>
      </c>
      <c r="G22372" s="5">
        <f>E22372-F22372</f>
        <v/>
      </c>
      <c r="H22372" s="5">
        <f>'Notes'!$B$4</f>
        <v/>
      </c>
      <c r="I22372" s="5">
        <f>ROUNDUP(D22372/H22372,0)</f>
        <v/>
      </c>
      <c r="J22372" s="6">
        <f>G22372-I22372</f>
        <v/>
      </c>
      <c r="K22372" s="4">
        <f>IF(J22372&lt;0,"Deficit",IF(J22372=0,"Exact fit","Surplus"))</f>
        <v/>
      </c>
    </row>
    <row r="22373">
      <c r="A22373" s="4" t="n">
        <v>560711</v>
      </c>
      <c r="B22373" s="4" t="inlineStr">
        <is>
          <t>ST THEREZE PRIMARY</t>
        </is>
      </c>
      <c r="C22373" s="4" t="inlineStr">
        <is>
          <t>P4</t>
        </is>
      </c>
      <c r="D22373" s="5" t="n">
        <v>67</v>
      </c>
      <c r="E22373" s="5" t="n">
        <v>2</v>
      </c>
      <c r="F22373" s="5" t="n">
        <v>0</v>
      </c>
      <c r="G22373" s="5">
        <f>E22373-F22373</f>
        <v/>
      </c>
      <c r="H22373" s="5">
        <f>'Notes'!$B$4</f>
        <v/>
      </c>
      <c r="I22373" s="5">
        <f>ROUNDUP(D22373/H22373,0)</f>
        <v/>
      </c>
      <c r="J22373" s="6">
        <f>G22373-I22373</f>
        <v/>
      </c>
      <c r="K22373" s="4">
        <f>IF(J22373&lt;0,"Deficit",IF(J22373=0,"Exact fit","Surplus"))</f>
        <v/>
      </c>
    </row>
    <row r="22374">
      <c r="A22374" s="4" t="n">
        <v>560711</v>
      </c>
      <c r="B22374" s="4" t="inlineStr">
        <is>
          <t>ST THEREZE PRIMARY</t>
        </is>
      </c>
      <c r="C22374" s="4" t="inlineStr">
        <is>
          <t>P5</t>
        </is>
      </c>
      <c r="D22374" s="5" t="n">
        <v>77</v>
      </c>
      <c r="E22374" s="5" t="n">
        <v>2</v>
      </c>
      <c r="F22374" s="5" t="n">
        <v>0</v>
      </c>
      <c r="G22374" s="5">
        <f>E22374-F22374</f>
        <v/>
      </c>
      <c r="H22374" s="5">
        <f>'Notes'!$B$4</f>
        <v/>
      </c>
      <c r="I22374" s="5">
        <f>ROUNDUP(D22374/H22374,0)</f>
        <v/>
      </c>
      <c r="J22374" s="6">
        <f>G22374-I22374</f>
        <v/>
      </c>
      <c r="K22374" s="4">
        <f>IF(J22374&lt;0,"Deficit",IF(J22374=0,"Exact fit","Surplus"))</f>
        <v/>
      </c>
    </row>
    <row r="22375">
      <c r="A22375" s="4" t="n">
        <v>560711</v>
      </c>
      <c r="B22375" s="4" t="inlineStr">
        <is>
          <t>ST THEREZE PRIMARY</t>
        </is>
      </c>
      <c r="C22375" s="4" t="inlineStr">
        <is>
          <t>P6</t>
        </is>
      </c>
      <c r="D22375" s="5" t="n">
        <v>54</v>
      </c>
      <c r="E22375" s="5" t="n">
        <v>2</v>
      </c>
      <c r="F22375" s="5" t="n">
        <v>0</v>
      </c>
      <c r="G22375" s="5">
        <f>E22375-F22375</f>
        <v/>
      </c>
      <c r="H22375" s="5">
        <f>'Notes'!$B$4</f>
        <v/>
      </c>
      <c r="I22375" s="5">
        <f>ROUNDUP(D22375/H22375,0)</f>
        <v/>
      </c>
      <c r="J22375" s="6">
        <f>G22375-I22375</f>
        <v/>
      </c>
      <c r="K22375" s="4">
        <f>IF(J22375&lt;0,"Deficit",IF(J22375=0,"Exact fit","Surplus"))</f>
        <v/>
      </c>
    </row>
    <row r="22376">
      <c r="A22376" s="4" t="n">
        <v>560715</v>
      </c>
      <c r="B22376" s="4" t="inlineStr">
        <is>
          <t>GS RUKIRA</t>
        </is>
      </c>
      <c r="C22376" s="4" t="inlineStr">
        <is>
          <t>P1</t>
        </is>
      </c>
      <c r="D22376" s="5" t="n">
        <v>213</v>
      </c>
      <c r="E22376" s="5" t="n">
        <v>4</v>
      </c>
      <c r="F22376" s="5" t="n">
        <v>0</v>
      </c>
      <c r="G22376" s="5">
        <f>E22376-F22376</f>
        <v/>
      </c>
      <c r="H22376" s="5">
        <f>'Notes'!$B$4</f>
        <v/>
      </c>
      <c r="I22376" s="5">
        <f>ROUNDUP(D22376/H22376,0)</f>
        <v/>
      </c>
      <c r="J22376" s="6">
        <f>G22376-I22376</f>
        <v/>
      </c>
      <c r="K22376" s="4">
        <f>IF(J22376&lt;0,"Deficit",IF(J22376=0,"Exact fit","Surplus"))</f>
        <v/>
      </c>
    </row>
    <row r="22377">
      <c r="A22377" s="4" t="n">
        <v>560715</v>
      </c>
      <c r="B22377" s="4" t="inlineStr">
        <is>
          <t>GS RUKIRA</t>
        </is>
      </c>
      <c r="C22377" s="4" t="inlineStr">
        <is>
          <t>P2</t>
        </is>
      </c>
      <c r="D22377" s="5" t="n">
        <v>211</v>
      </c>
      <c r="E22377" s="5" t="n">
        <v>5</v>
      </c>
      <c r="F22377" s="5" t="n">
        <v>0</v>
      </c>
      <c r="G22377" s="5">
        <f>E22377-F22377</f>
        <v/>
      </c>
      <c r="H22377" s="5">
        <f>'Notes'!$B$4</f>
        <v/>
      </c>
      <c r="I22377" s="5">
        <f>ROUNDUP(D22377/H22377,0)</f>
        <v/>
      </c>
      <c r="J22377" s="6">
        <f>G22377-I22377</f>
        <v/>
      </c>
      <c r="K22377" s="4">
        <f>IF(J22377&lt;0,"Deficit",IF(J22377=0,"Exact fit","Surplus"))</f>
        <v/>
      </c>
    </row>
    <row r="22378">
      <c r="A22378" s="4" t="n">
        <v>560715</v>
      </c>
      <c r="B22378" s="4" t="inlineStr">
        <is>
          <t>GS RUKIRA</t>
        </is>
      </c>
      <c r="C22378" s="4" t="inlineStr">
        <is>
          <t>P3</t>
        </is>
      </c>
      <c r="D22378" s="5" t="n">
        <v>258</v>
      </c>
      <c r="E22378" s="5" t="n">
        <v>5</v>
      </c>
      <c r="F22378" s="5" t="n">
        <v>0</v>
      </c>
      <c r="G22378" s="5">
        <f>E22378-F22378</f>
        <v/>
      </c>
      <c r="H22378" s="5">
        <f>'Notes'!$B$4</f>
        <v/>
      </c>
      <c r="I22378" s="5">
        <f>ROUNDUP(D22378/H22378,0)</f>
        <v/>
      </c>
      <c r="J22378" s="6">
        <f>G22378-I22378</f>
        <v/>
      </c>
      <c r="K22378" s="4">
        <f>IF(J22378&lt;0,"Deficit",IF(J22378=0,"Exact fit","Surplus"))</f>
        <v/>
      </c>
    </row>
    <row r="22379">
      <c r="A22379" s="4" t="n">
        <v>560715</v>
      </c>
      <c r="B22379" s="4" t="inlineStr">
        <is>
          <t>GS RUKIRA</t>
        </is>
      </c>
      <c r="C22379" s="4" t="inlineStr">
        <is>
          <t>P4</t>
        </is>
      </c>
      <c r="D22379" s="5" t="n">
        <v>309</v>
      </c>
      <c r="E22379" s="5" t="n">
        <v>6</v>
      </c>
      <c r="F22379" s="5" t="n">
        <v>0</v>
      </c>
      <c r="G22379" s="5">
        <f>E22379-F22379</f>
        <v/>
      </c>
      <c r="H22379" s="5">
        <f>'Notes'!$B$4</f>
        <v/>
      </c>
      <c r="I22379" s="5">
        <f>ROUNDUP(D22379/H22379,0)</f>
        <v/>
      </c>
      <c r="J22379" s="6">
        <f>G22379-I22379</f>
        <v/>
      </c>
      <c r="K22379" s="4">
        <f>IF(J22379&lt;0,"Deficit",IF(J22379=0,"Exact fit","Surplus"))</f>
        <v/>
      </c>
    </row>
    <row r="22380">
      <c r="A22380" s="4" t="n">
        <v>560715</v>
      </c>
      <c r="B22380" s="4" t="inlineStr">
        <is>
          <t>GS RUKIRA</t>
        </is>
      </c>
      <c r="C22380" s="4" t="inlineStr">
        <is>
          <t>P5</t>
        </is>
      </c>
      <c r="D22380" s="5" t="n">
        <v>296</v>
      </c>
      <c r="E22380" s="5" t="n">
        <v>6</v>
      </c>
      <c r="F22380" s="5" t="n">
        <v>0</v>
      </c>
      <c r="G22380" s="5">
        <f>E22380-F22380</f>
        <v/>
      </c>
      <c r="H22380" s="5">
        <f>'Notes'!$B$4</f>
        <v/>
      </c>
      <c r="I22380" s="5">
        <f>ROUNDUP(D22380/H22380,0)</f>
        <v/>
      </c>
      <c r="J22380" s="6">
        <f>G22380-I22380</f>
        <v/>
      </c>
      <c r="K22380" s="4">
        <f>IF(J22380&lt;0,"Deficit",IF(J22380=0,"Exact fit","Surplus"))</f>
        <v/>
      </c>
    </row>
    <row r="22381">
      <c r="A22381" s="4" t="n">
        <v>560715</v>
      </c>
      <c r="B22381" s="4" t="inlineStr">
        <is>
          <t>GS RUKIRA</t>
        </is>
      </c>
      <c r="C22381" s="4" t="inlineStr">
        <is>
          <t>P6</t>
        </is>
      </c>
      <c r="D22381" s="5" t="n">
        <v>148</v>
      </c>
      <c r="E22381" s="5" t="n">
        <v>3</v>
      </c>
      <c r="F22381" s="5" t="n">
        <v>0</v>
      </c>
      <c r="G22381" s="5">
        <f>E22381-F22381</f>
        <v/>
      </c>
      <c r="H22381" s="5">
        <f>'Notes'!$B$4</f>
        <v/>
      </c>
      <c r="I22381" s="5">
        <f>ROUNDUP(D22381/H22381,0)</f>
        <v/>
      </c>
      <c r="J22381" s="6">
        <f>G22381-I22381</f>
        <v/>
      </c>
      <c r="K22381" s="4">
        <f>IF(J22381&lt;0,"Deficit",IF(J22381=0,"Exact fit","Surplus"))</f>
        <v/>
      </c>
    </row>
    <row r="22382">
      <c r="A22382" s="4" t="n">
        <v>560716</v>
      </c>
      <c r="B22382" s="4" t="inlineStr">
        <is>
          <t>EP KABAHUSHI</t>
        </is>
      </c>
      <c r="C22382" s="4" t="inlineStr">
        <is>
          <t>P1</t>
        </is>
      </c>
      <c r="D22382" s="5" t="n">
        <v>125</v>
      </c>
      <c r="E22382" s="5" t="n">
        <v>2</v>
      </c>
      <c r="F22382" s="5" t="n">
        <v>0</v>
      </c>
      <c r="G22382" s="5">
        <f>E22382-F22382</f>
        <v/>
      </c>
      <c r="H22382" s="5">
        <f>'Notes'!$B$4</f>
        <v/>
      </c>
      <c r="I22382" s="5">
        <f>ROUNDUP(D22382/H22382,0)</f>
        <v/>
      </c>
      <c r="J22382" s="6">
        <f>G22382-I22382</f>
        <v/>
      </c>
      <c r="K22382" s="4">
        <f>IF(J22382&lt;0,"Deficit",IF(J22382=0,"Exact fit","Surplus"))</f>
        <v/>
      </c>
    </row>
    <row r="22383">
      <c r="A22383" s="4" t="n">
        <v>560716</v>
      </c>
      <c r="B22383" s="4" t="inlineStr">
        <is>
          <t>EP KABAHUSHI</t>
        </is>
      </c>
      <c r="C22383" s="4" t="inlineStr">
        <is>
          <t>P2</t>
        </is>
      </c>
      <c r="D22383" s="5" t="n">
        <v>108</v>
      </c>
      <c r="E22383" s="5" t="n">
        <v>2</v>
      </c>
      <c r="F22383" s="5" t="n">
        <v>0</v>
      </c>
      <c r="G22383" s="5">
        <f>E22383-F22383</f>
        <v/>
      </c>
      <c r="H22383" s="5">
        <f>'Notes'!$B$4</f>
        <v/>
      </c>
      <c r="I22383" s="5">
        <f>ROUNDUP(D22383/H22383,0)</f>
        <v/>
      </c>
      <c r="J22383" s="6">
        <f>G22383-I22383</f>
        <v/>
      </c>
      <c r="K22383" s="4">
        <f>IF(J22383&lt;0,"Deficit",IF(J22383=0,"Exact fit","Surplus"))</f>
        <v/>
      </c>
    </row>
    <row r="22384">
      <c r="A22384" s="4" t="n">
        <v>560716</v>
      </c>
      <c r="B22384" s="4" t="inlineStr">
        <is>
          <t>EP KABAHUSHI</t>
        </is>
      </c>
      <c r="C22384" s="4" t="inlineStr">
        <is>
          <t>P3</t>
        </is>
      </c>
      <c r="D22384" s="5" t="n">
        <v>114</v>
      </c>
      <c r="E22384" s="5" t="n">
        <v>2</v>
      </c>
      <c r="F22384" s="5" t="n">
        <v>0</v>
      </c>
      <c r="G22384" s="5">
        <f>E22384-F22384</f>
        <v/>
      </c>
      <c r="H22384" s="5">
        <f>'Notes'!$B$4</f>
        <v/>
      </c>
      <c r="I22384" s="5">
        <f>ROUNDUP(D22384/H22384,0)</f>
        <v/>
      </c>
      <c r="J22384" s="6">
        <f>G22384-I22384</f>
        <v/>
      </c>
      <c r="K22384" s="4">
        <f>IF(J22384&lt;0,"Deficit",IF(J22384=0,"Exact fit","Surplus"))</f>
        <v/>
      </c>
    </row>
    <row r="22385">
      <c r="A22385" s="4" t="n">
        <v>560716</v>
      </c>
      <c r="B22385" s="4" t="inlineStr">
        <is>
          <t>EP KABAHUSHI</t>
        </is>
      </c>
      <c r="C22385" s="4" t="inlineStr">
        <is>
          <t>P4</t>
        </is>
      </c>
      <c r="D22385" s="5" t="n">
        <v>123</v>
      </c>
      <c r="E22385" s="5" t="n">
        <v>2</v>
      </c>
      <c r="F22385" s="5" t="n">
        <v>0</v>
      </c>
      <c r="G22385" s="5">
        <f>E22385-F22385</f>
        <v/>
      </c>
      <c r="H22385" s="5">
        <f>'Notes'!$B$4</f>
        <v/>
      </c>
      <c r="I22385" s="5">
        <f>ROUNDUP(D22385/H22385,0)</f>
        <v/>
      </c>
      <c r="J22385" s="6">
        <f>G22385-I22385</f>
        <v/>
      </c>
      <c r="K22385" s="4">
        <f>IF(J22385&lt;0,"Deficit",IF(J22385=0,"Exact fit","Surplus"))</f>
        <v/>
      </c>
    </row>
    <row r="22386">
      <c r="A22386" s="4" t="n">
        <v>560716</v>
      </c>
      <c r="B22386" s="4" t="inlineStr">
        <is>
          <t>EP KABAHUSHI</t>
        </is>
      </c>
      <c r="C22386" s="4" t="inlineStr">
        <is>
          <t>P5</t>
        </is>
      </c>
      <c r="D22386" s="5" t="n">
        <v>111</v>
      </c>
      <c r="E22386" s="5" t="n">
        <v>2</v>
      </c>
      <c r="F22386" s="5" t="n">
        <v>0</v>
      </c>
      <c r="G22386" s="5">
        <f>E22386-F22386</f>
        <v/>
      </c>
      <c r="H22386" s="5">
        <f>'Notes'!$B$4</f>
        <v/>
      </c>
      <c r="I22386" s="5">
        <f>ROUNDUP(D22386/H22386,0)</f>
        <v/>
      </c>
      <c r="J22386" s="6">
        <f>G22386-I22386</f>
        <v/>
      </c>
      <c r="K22386" s="4">
        <f>IF(J22386&lt;0,"Deficit",IF(J22386=0,"Exact fit","Surplus"))</f>
        <v/>
      </c>
    </row>
    <row r="22387">
      <c r="A22387" s="4" t="n">
        <v>560716</v>
      </c>
      <c r="B22387" s="4" t="inlineStr">
        <is>
          <t>EP KABAHUSHI</t>
        </is>
      </c>
      <c r="C22387" s="4" t="inlineStr">
        <is>
          <t>P6</t>
        </is>
      </c>
      <c r="D22387" s="5" t="n">
        <v>66</v>
      </c>
      <c r="E22387" s="5" t="n">
        <v>2</v>
      </c>
      <c r="F22387" s="5" t="n">
        <v>0</v>
      </c>
      <c r="G22387" s="5">
        <f>E22387-F22387</f>
        <v/>
      </c>
      <c r="H22387" s="5">
        <f>'Notes'!$B$4</f>
        <v/>
      </c>
      <c r="I22387" s="5">
        <f>ROUNDUP(D22387/H22387,0)</f>
        <v/>
      </c>
      <c r="J22387" s="6">
        <f>G22387-I22387</f>
        <v/>
      </c>
      <c r="K22387" s="4">
        <f>IF(J22387&lt;0,"Deficit",IF(J22387=0,"Exact fit","Surplus"))</f>
        <v/>
      </c>
    </row>
    <row r="22388">
      <c r="A22388" s="4" t="n">
        <v>560802</v>
      </c>
      <c r="B22388" s="4" t="inlineStr">
        <is>
          <t>G.S BARE</t>
        </is>
      </c>
      <c r="C22388" s="4" t="inlineStr">
        <is>
          <t>P1</t>
        </is>
      </c>
      <c r="D22388" s="5" t="n">
        <v>181</v>
      </c>
      <c r="E22388" s="5" t="n">
        <v>6</v>
      </c>
      <c r="F22388" s="5" t="n">
        <v>3</v>
      </c>
      <c r="G22388" s="5">
        <f>E22388-F22388</f>
        <v/>
      </c>
      <c r="H22388" s="5">
        <f>'Notes'!$B$4</f>
        <v/>
      </c>
      <c r="I22388" s="5">
        <f>ROUNDUP(D22388/H22388,0)</f>
        <v/>
      </c>
      <c r="J22388" s="6">
        <f>G22388-I22388</f>
        <v/>
      </c>
      <c r="K22388" s="4">
        <f>IF(J22388&lt;0,"Deficit",IF(J22388=0,"Exact fit","Surplus"))</f>
        <v/>
      </c>
    </row>
    <row r="22389">
      <c r="A22389" s="4" t="n">
        <v>560802</v>
      </c>
      <c r="B22389" s="4" t="inlineStr">
        <is>
          <t>G.S BARE</t>
        </is>
      </c>
      <c r="C22389" s="4" t="inlineStr">
        <is>
          <t>P2</t>
        </is>
      </c>
      <c r="D22389" s="5" t="n">
        <v>178</v>
      </c>
      <c r="E22389" s="5" t="n">
        <v>6</v>
      </c>
      <c r="F22389" s="5" t="n">
        <v>3</v>
      </c>
      <c r="G22389" s="5">
        <f>E22389-F22389</f>
        <v/>
      </c>
      <c r="H22389" s="5">
        <f>'Notes'!$B$4</f>
        <v/>
      </c>
      <c r="I22389" s="5">
        <f>ROUNDUP(D22389/H22389,0)</f>
        <v/>
      </c>
      <c r="J22389" s="6">
        <f>G22389-I22389</f>
        <v/>
      </c>
      <c r="K22389" s="4">
        <f>IF(J22389&lt;0,"Deficit",IF(J22389=0,"Exact fit","Surplus"))</f>
        <v/>
      </c>
    </row>
    <row r="22390">
      <c r="A22390" s="4" t="n">
        <v>560802</v>
      </c>
      <c r="B22390" s="4" t="inlineStr">
        <is>
          <t>G.S BARE</t>
        </is>
      </c>
      <c r="C22390" s="4" t="inlineStr">
        <is>
          <t>P3</t>
        </is>
      </c>
      <c r="D22390" s="5" t="n">
        <v>168</v>
      </c>
      <c r="E22390" s="5" t="n">
        <v>4</v>
      </c>
      <c r="F22390" s="5" t="n">
        <v>2</v>
      </c>
      <c r="G22390" s="5">
        <f>E22390-F22390</f>
        <v/>
      </c>
      <c r="H22390" s="5">
        <f>'Notes'!$B$4</f>
        <v/>
      </c>
      <c r="I22390" s="5">
        <f>ROUNDUP(D22390/H22390,0)</f>
        <v/>
      </c>
      <c r="J22390" s="6">
        <f>G22390-I22390</f>
        <v/>
      </c>
      <c r="K22390" s="4">
        <f>IF(J22390&lt;0,"Deficit",IF(J22390=0,"Exact fit","Surplus"))</f>
        <v/>
      </c>
    </row>
    <row r="22391">
      <c r="A22391" s="4" t="n">
        <v>560802</v>
      </c>
      <c r="B22391" s="4" t="inlineStr">
        <is>
          <t>G.S BARE</t>
        </is>
      </c>
      <c r="C22391" s="4" t="inlineStr">
        <is>
          <t>P4</t>
        </is>
      </c>
      <c r="D22391" s="5" t="n">
        <v>213</v>
      </c>
      <c r="E22391" s="5" t="n">
        <v>5</v>
      </c>
      <c r="F22391" s="5" t="n">
        <v>0</v>
      </c>
      <c r="G22391" s="5">
        <f>E22391-F22391</f>
        <v/>
      </c>
      <c r="H22391" s="5">
        <f>'Notes'!$B$4</f>
        <v/>
      </c>
      <c r="I22391" s="5">
        <f>ROUNDUP(D22391/H22391,0)</f>
        <v/>
      </c>
      <c r="J22391" s="6">
        <f>G22391-I22391</f>
        <v/>
      </c>
      <c r="K22391" s="4">
        <f>IF(J22391&lt;0,"Deficit",IF(J22391=0,"Exact fit","Surplus"))</f>
        <v/>
      </c>
    </row>
    <row r="22392">
      <c r="A22392" s="4" t="n">
        <v>560802</v>
      </c>
      <c r="B22392" s="4" t="inlineStr">
        <is>
          <t>G.S BARE</t>
        </is>
      </c>
      <c r="C22392" s="4" t="inlineStr">
        <is>
          <t>P5</t>
        </is>
      </c>
      <c r="D22392" s="5" t="n">
        <v>150</v>
      </c>
      <c r="E22392" s="5" t="n">
        <v>3</v>
      </c>
      <c r="F22392" s="5" t="n">
        <v>0</v>
      </c>
      <c r="G22392" s="5">
        <f>E22392-F22392</f>
        <v/>
      </c>
      <c r="H22392" s="5">
        <f>'Notes'!$B$4</f>
        <v/>
      </c>
      <c r="I22392" s="5">
        <f>ROUNDUP(D22392/H22392,0)</f>
        <v/>
      </c>
      <c r="J22392" s="6">
        <f>G22392-I22392</f>
        <v/>
      </c>
      <c r="K22392" s="4">
        <f>IF(J22392&lt;0,"Deficit",IF(J22392=0,"Exact fit","Surplus"))</f>
        <v/>
      </c>
    </row>
    <row r="22393">
      <c r="A22393" s="4" t="n">
        <v>560802</v>
      </c>
      <c r="B22393" s="4" t="inlineStr">
        <is>
          <t>G.S BARE</t>
        </is>
      </c>
      <c r="C22393" s="4" t="inlineStr">
        <is>
          <t>P6</t>
        </is>
      </c>
      <c r="D22393" s="5" t="n">
        <v>81</v>
      </c>
      <c r="E22393" s="5" t="n">
        <v>2</v>
      </c>
      <c r="F22393" s="5" t="n">
        <v>0</v>
      </c>
      <c r="G22393" s="5">
        <f>E22393-F22393</f>
        <v/>
      </c>
      <c r="H22393" s="5">
        <f>'Notes'!$B$4</f>
        <v/>
      </c>
      <c r="I22393" s="5">
        <f>ROUNDUP(D22393/H22393,0)</f>
        <v/>
      </c>
      <c r="J22393" s="6">
        <f>G22393-I22393</f>
        <v/>
      </c>
      <c r="K22393" s="4">
        <f>IF(J22393&lt;0,"Deficit",IF(J22393=0,"Exact fit","Surplus"))</f>
        <v/>
      </c>
    </row>
    <row r="22394">
      <c r="A22394" s="4" t="n">
        <v>560803</v>
      </c>
      <c r="B22394" s="4" t="inlineStr">
        <is>
          <t>GS KIBARA</t>
        </is>
      </c>
      <c r="C22394" s="4" t="inlineStr">
        <is>
          <t>P1</t>
        </is>
      </c>
      <c r="D22394" s="5" t="n">
        <v>262</v>
      </c>
      <c r="E22394" s="5" t="n">
        <v>5</v>
      </c>
      <c r="F22394" s="5" t="n">
        <v>2</v>
      </c>
      <c r="G22394" s="5">
        <f>E22394-F22394</f>
        <v/>
      </c>
      <c r="H22394" s="5">
        <f>'Notes'!$B$4</f>
        <v/>
      </c>
      <c r="I22394" s="5">
        <f>ROUNDUP(D22394/H22394,0)</f>
        <v/>
      </c>
      <c r="J22394" s="6">
        <f>G22394-I22394</f>
        <v/>
      </c>
      <c r="K22394" s="4">
        <f>IF(J22394&lt;0,"Deficit",IF(J22394=0,"Exact fit","Surplus"))</f>
        <v/>
      </c>
    </row>
    <row r="22395">
      <c r="A22395" s="4" t="n">
        <v>560803</v>
      </c>
      <c r="B22395" s="4" t="inlineStr">
        <is>
          <t>GS KIBARA</t>
        </is>
      </c>
      <c r="C22395" s="4" t="inlineStr">
        <is>
          <t>P2</t>
        </is>
      </c>
      <c r="D22395" s="5" t="n">
        <v>227</v>
      </c>
      <c r="E22395" s="5" t="n">
        <v>5</v>
      </c>
      <c r="F22395" s="5" t="n">
        <v>2</v>
      </c>
      <c r="G22395" s="5">
        <f>E22395-F22395</f>
        <v/>
      </c>
      <c r="H22395" s="5">
        <f>'Notes'!$B$4</f>
        <v/>
      </c>
      <c r="I22395" s="5">
        <f>ROUNDUP(D22395/H22395,0)</f>
        <v/>
      </c>
      <c r="J22395" s="6">
        <f>G22395-I22395</f>
        <v/>
      </c>
      <c r="K22395" s="4">
        <f>IF(J22395&lt;0,"Deficit",IF(J22395=0,"Exact fit","Surplus"))</f>
        <v/>
      </c>
    </row>
    <row r="22396">
      <c r="A22396" s="4" t="n">
        <v>560803</v>
      </c>
      <c r="B22396" s="4" t="inlineStr">
        <is>
          <t>GS KIBARA</t>
        </is>
      </c>
      <c r="C22396" s="4" t="inlineStr">
        <is>
          <t>P3</t>
        </is>
      </c>
      <c r="D22396" s="5" t="n">
        <v>206</v>
      </c>
      <c r="E22396" s="5" t="n">
        <v>4</v>
      </c>
      <c r="F22396" s="5" t="n">
        <v>2</v>
      </c>
      <c r="G22396" s="5">
        <f>E22396-F22396</f>
        <v/>
      </c>
      <c r="H22396" s="5">
        <f>'Notes'!$B$4</f>
        <v/>
      </c>
      <c r="I22396" s="5">
        <f>ROUNDUP(D22396/H22396,0)</f>
        <v/>
      </c>
      <c r="J22396" s="6">
        <f>G22396-I22396</f>
        <v/>
      </c>
      <c r="K22396" s="4">
        <f>IF(J22396&lt;0,"Deficit",IF(J22396=0,"Exact fit","Surplus"))</f>
        <v/>
      </c>
    </row>
    <row r="22397">
      <c r="A22397" s="4" t="n">
        <v>560803</v>
      </c>
      <c r="B22397" s="4" t="inlineStr">
        <is>
          <t>GS KIBARA</t>
        </is>
      </c>
      <c r="C22397" s="4" t="inlineStr">
        <is>
          <t>P4</t>
        </is>
      </c>
      <c r="D22397" s="5" t="n">
        <v>249</v>
      </c>
      <c r="E22397" s="5" t="n">
        <v>4</v>
      </c>
      <c r="F22397" s="5" t="n">
        <v>0</v>
      </c>
      <c r="G22397" s="5">
        <f>E22397-F22397</f>
        <v/>
      </c>
      <c r="H22397" s="5">
        <f>'Notes'!$B$4</f>
        <v/>
      </c>
      <c r="I22397" s="5">
        <f>ROUNDUP(D22397/H22397,0)</f>
        <v/>
      </c>
      <c r="J22397" s="6">
        <f>G22397-I22397</f>
        <v/>
      </c>
      <c r="K22397" s="4">
        <f>IF(J22397&lt;0,"Deficit",IF(J22397=0,"Exact fit","Surplus"))</f>
        <v/>
      </c>
    </row>
    <row r="22398">
      <c r="A22398" s="4" t="n">
        <v>560803</v>
      </c>
      <c r="B22398" s="4" t="inlineStr">
        <is>
          <t>GS KIBARA</t>
        </is>
      </c>
      <c r="C22398" s="4" t="inlineStr">
        <is>
          <t>P5</t>
        </is>
      </c>
      <c r="D22398" s="5" t="n">
        <v>220</v>
      </c>
      <c r="E22398" s="5" t="n">
        <v>4</v>
      </c>
      <c r="F22398" s="5" t="n">
        <v>0</v>
      </c>
      <c r="G22398" s="5">
        <f>E22398-F22398</f>
        <v/>
      </c>
      <c r="H22398" s="5">
        <f>'Notes'!$B$4</f>
        <v/>
      </c>
      <c r="I22398" s="5">
        <f>ROUNDUP(D22398/H22398,0)</f>
        <v/>
      </c>
      <c r="J22398" s="6">
        <f>G22398-I22398</f>
        <v/>
      </c>
      <c r="K22398" s="4">
        <f>IF(J22398&lt;0,"Deficit",IF(J22398=0,"Exact fit","Surplus"))</f>
        <v/>
      </c>
    </row>
    <row r="22399">
      <c r="A22399" s="4" t="n">
        <v>560803</v>
      </c>
      <c r="B22399" s="4" t="inlineStr">
        <is>
          <t>GS KIBARA</t>
        </is>
      </c>
      <c r="C22399" s="4" t="inlineStr">
        <is>
          <t>P6</t>
        </is>
      </c>
      <c r="D22399" s="5" t="n">
        <v>139</v>
      </c>
      <c r="E22399" s="5" t="n">
        <v>3</v>
      </c>
      <c r="F22399" s="5" t="n">
        <v>0</v>
      </c>
      <c r="G22399" s="5">
        <f>E22399-F22399</f>
        <v/>
      </c>
      <c r="H22399" s="5">
        <f>'Notes'!$B$4</f>
        <v/>
      </c>
      <c r="I22399" s="5">
        <f>ROUNDUP(D22399/H22399,0)</f>
        <v/>
      </c>
      <c r="J22399" s="6">
        <f>G22399-I22399</f>
        <v/>
      </c>
      <c r="K22399" s="4">
        <f>IF(J22399&lt;0,"Deficit",IF(J22399=0,"Exact fit","Surplus"))</f>
        <v/>
      </c>
    </row>
    <row r="22400">
      <c r="A22400" s="4" t="n">
        <v>560804</v>
      </c>
      <c r="B22400" s="4" t="inlineStr">
        <is>
          <t>GS MATONGO</t>
        </is>
      </c>
      <c r="C22400" s="4" t="inlineStr">
        <is>
          <t>P1</t>
        </is>
      </c>
      <c r="D22400" s="5" t="n">
        <v>154</v>
      </c>
      <c r="E22400" s="5" t="n">
        <v>4</v>
      </c>
      <c r="F22400" s="5" t="n">
        <v>2</v>
      </c>
      <c r="G22400" s="5">
        <f>E22400-F22400</f>
        <v/>
      </c>
      <c r="H22400" s="5">
        <f>'Notes'!$B$4</f>
        <v/>
      </c>
      <c r="I22400" s="5">
        <f>ROUNDUP(D22400/H22400,0)</f>
        <v/>
      </c>
      <c r="J22400" s="6">
        <f>G22400-I22400</f>
        <v/>
      </c>
      <c r="K22400" s="4">
        <f>IF(J22400&lt;0,"Deficit",IF(J22400=0,"Exact fit","Surplus"))</f>
        <v/>
      </c>
    </row>
    <row r="22401">
      <c r="A22401" s="4" t="n">
        <v>560804</v>
      </c>
      <c r="B22401" s="4" t="inlineStr">
        <is>
          <t>GS MATONGO</t>
        </is>
      </c>
      <c r="C22401" s="4" t="inlineStr">
        <is>
          <t>P2</t>
        </is>
      </c>
      <c r="D22401" s="5" t="n">
        <v>164</v>
      </c>
      <c r="E22401" s="5" t="n">
        <v>4</v>
      </c>
      <c r="F22401" s="5" t="n">
        <v>2</v>
      </c>
      <c r="G22401" s="5">
        <f>E22401-F22401</f>
        <v/>
      </c>
      <c r="H22401" s="5">
        <f>'Notes'!$B$4</f>
        <v/>
      </c>
      <c r="I22401" s="5">
        <f>ROUNDUP(D22401/H22401,0)</f>
        <v/>
      </c>
      <c r="J22401" s="6">
        <f>G22401-I22401</f>
        <v/>
      </c>
      <c r="K22401" s="4">
        <f>IF(J22401&lt;0,"Deficit",IF(J22401=0,"Exact fit","Surplus"))</f>
        <v/>
      </c>
    </row>
    <row r="22402">
      <c r="A22402" s="4" t="n">
        <v>560804</v>
      </c>
      <c r="B22402" s="4" t="inlineStr">
        <is>
          <t>GS MATONGO</t>
        </is>
      </c>
      <c r="C22402" s="4" t="inlineStr">
        <is>
          <t>P3</t>
        </is>
      </c>
      <c r="D22402" s="5" t="n">
        <v>123</v>
      </c>
      <c r="E22402" s="5" t="n">
        <v>4</v>
      </c>
      <c r="F22402" s="5" t="n">
        <v>2</v>
      </c>
      <c r="G22402" s="5">
        <f>E22402-F22402</f>
        <v/>
      </c>
      <c r="H22402" s="5">
        <f>'Notes'!$B$4</f>
        <v/>
      </c>
      <c r="I22402" s="5">
        <f>ROUNDUP(D22402/H22402,0)</f>
        <v/>
      </c>
      <c r="J22402" s="6">
        <f>G22402-I22402</f>
        <v/>
      </c>
      <c r="K22402" s="4">
        <f>IF(J22402&lt;0,"Deficit",IF(J22402=0,"Exact fit","Surplus"))</f>
        <v/>
      </c>
    </row>
    <row r="22403">
      <c r="A22403" s="4" t="n">
        <v>560804</v>
      </c>
      <c r="B22403" s="4" t="inlineStr">
        <is>
          <t>GS MATONGO</t>
        </is>
      </c>
      <c r="C22403" s="4" t="inlineStr">
        <is>
          <t>P4</t>
        </is>
      </c>
      <c r="D22403" s="5" t="n">
        <v>164</v>
      </c>
      <c r="E22403" s="5" t="n">
        <v>3</v>
      </c>
      <c r="F22403" s="5" t="n">
        <v>0</v>
      </c>
      <c r="G22403" s="5">
        <f>E22403-F22403</f>
        <v/>
      </c>
      <c r="H22403" s="5">
        <f>'Notes'!$B$4</f>
        <v/>
      </c>
      <c r="I22403" s="5">
        <f>ROUNDUP(D22403/H22403,0)</f>
        <v/>
      </c>
      <c r="J22403" s="6">
        <f>G22403-I22403</f>
        <v/>
      </c>
      <c r="K22403" s="4">
        <f>IF(J22403&lt;0,"Deficit",IF(J22403=0,"Exact fit","Surplus"))</f>
        <v/>
      </c>
    </row>
    <row r="22404">
      <c r="A22404" s="4" t="n">
        <v>560804</v>
      </c>
      <c r="B22404" s="4" t="inlineStr">
        <is>
          <t>GS MATONGO</t>
        </is>
      </c>
      <c r="C22404" s="4" t="inlineStr">
        <is>
          <t>P5</t>
        </is>
      </c>
      <c r="D22404" s="5" t="n">
        <v>146</v>
      </c>
      <c r="E22404" s="5" t="n">
        <v>3</v>
      </c>
      <c r="F22404" s="5" t="n">
        <v>0</v>
      </c>
      <c r="G22404" s="5">
        <f>E22404-F22404</f>
        <v/>
      </c>
      <c r="H22404" s="5">
        <f>'Notes'!$B$4</f>
        <v/>
      </c>
      <c r="I22404" s="5">
        <f>ROUNDUP(D22404/H22404,0)</f>
        <v/>
      </c>
      <c r="J22404" s="6">
        <f>G22404-I22404</f>
        <v/>
      </c>
      <c r="K22404" s="4">
        <f>IF(J22404&lt;0,"Deficit",IF(J22404=0,"Exact fit","Surplus"))</f>
        <v/>
      </c>
    </row>
    <row r="22405">
      <c r="A22405" s="4" t="n">
        <v>560804</v>
      </c>
      <c r="B22405" s="4" t="inlineStr">
        <is>
          <t>GS MATONGO</t>
        </is>
      </c>
      <c r="C22405" s="4" t="inlineStr">
        <is>
          <t>P6</t>
        </is>
      </c>
      <c r="D22405" s="5" t="n">
        <v>84</v>
      </c>
      <c r="E22405" s="5" t="n">
        <v>2</v>
      </c>
      <c r="F22405" s="5" t="n">
        <v>0</v>
      </c>
      <c r="G22405" s="5">
        <f>E22405-F22405</f>
        <v/>
      </c>
      <c r="H22405" s="5">
        <f>'Notes'!$B$4</f>
        <v/>
      </c>
      <c r="I22405" s="5">
        <f>ROUNDUP(D22405/H22405,0)</f>
        <v/>
      </c>
      <c r="J22405" s="6">
        <f>G22405-I22405</f>
        <v/>
      </c>
      <c r="K22405" s="4">
        <f>IF(J22405&lt;0,"Deficit",IF(J22405=0,"Exact fit","Surplus"))</f>
        <v/>
      </c>
    </row>
    <row r="22406">
      <c r="A22406" s="4" t="n">
        <v>560805</v>
      </c>
      <c r="B22406" s="4" t="inlineStr">
        <is>
          <t>GS MUZINGIRA</t>
        </is>
      </c>
      <c r="C22406" s="4" t="inlineStr">
        <is>
          <t>P1</t>
        </is>
      </c>
      <c r="D22406" s="5" t="n">
        <v>225</v>
      </c>
      <c r="E22406" s="5" t="n">
        <v>4</v>
      </c>
      <c r="F22406" s="5" t="n">
        <v>2</v>
      </c>
      <c r="G22406" s="5">
        <f>E22406-F22406</f>
        <v/>
      </c>
      <c r="H22406" s="5">
        <f>'Notes'!$B$4</f>
        <v/>
      </c>
      <c r="I22406" s="5">
        <f>ROUNDUP(D22406/H22406,0)</f>
        <v/>
      </c>
      <c r="J22406" s="6">
        <f>G22406-I22406</f>
        <v/>
      </c>
      <c r="K22406" s="4">
        <f>IF(J22406&lt;0,"Deficit",IF(J22406=0,"Exact fit","Surplus"))</f>
        <v/>
      </c>
    </row>
    <row r="22407">
      <c r="A22407" s="4" t="n">
        <v>560805</v>
      </c>
      <c r="B22407" s="4" t="inlineStr">
        <is>
          <t>GS MUZINGIRA</t>
        </is>
      </c>
      <c r="C22407" s="4" t="inlineStr">
        <is>
          <t>P2</t>
        </is>
      </c>
      <c r="D22407" s="5" t="n">
        <v>154</v>
      </c>
      <c r="E22407" s="5" t="n">
        <v>4</v>
      </c>
      <c r="F22407" s="5" t="n">
        <v>2</v>
      </c>
      <c r="G22407" s="5">
        <f>E22407-F22407</f>
        <v/>
      </c>
      <c r="H22407" s="5">
        <f>'Notes'!$B$4</f>
        <v/>
      </c>
      <c r="I22407" s="5">
        <f>ROUNDUP(D22407/H22407,0)</f>
        <v/>
      </c>
      <c r="J22407" s="6">
        <f>G22407-I22407</f>
        <v/>
      </c>
      <c r="K22407" s="4">
        <f>IF(J22407&lt;0,"Deficit",IF(J22407=0,"Exact fit","Surplus"))</f>
        <v/>
      </c>
    </row>
    <row r="22408">
      <c r="A22408" s="4" t="n">
        <v>560805</v>
      </c>
      <c r="B22408" s="4" t="inlineStr">
        <is>
          <t>GS MUZINGIRA</t>
        </is>
      </c>
      <c r="C22408" s="4" t="inlineStr">
        <is>
          <t>P3</t>
        </is>
      </c>
      <c r="D22408" s="5" t="n">
        <v>186</v>
      </c>
      <c r="E22408" s="5" t="n">
        <v>4</v>
      </c>
      <c r="F22408" s="5" t="n">
        <v>2</v>
      </c>
      <c r="G22408" s="5">
        <f>E22408-F22408</f>
        <v/>
      </c>
      <c r="H22408" s="5">
        <f>'Notes'!$B$4</f>
        <v/>
      </c>
      <c r="I22408" s="5">
        <f>ROUNDUP(D22408/H22408,0)</f>
        <v/>
      </c>
      <c r="J22408" s="6">
        <f>G22408-I22408</f>
        <v/>
      </c>
      <c r="K22408" s="4">
        <f>IF(J22408&lt;0,"Deficit",IF(J22408=0,"Exact fit","Surplus"))</f>
        <v/>
      </c>
    </row>
    <row r="22409">
      <c r="A22409" s="4" t="n">
        <v>560805</v>
      </c>
      <c r="B22409" s="4" t="inlineStr">
        <is>
          <t>GS MUZINGIRA</t>
        </is>
      </c>
      <c r="C22409" s="4" t="inlineStr">
        <is>
          <t>P4</t>
        </is>
      </c>
      <c r="D22409" s="5" t="n">
        <v>178</v>
      </c>
      <c r="E22409" s="5" t="n">
        <v>4</v>
      </c>
      <c r="F22409" s="5" t="n">
        <v>0</v>
      </c>
      <c r="G22409" s="5">
        <f>E22409-F22409</f>
        <v/>
      </c>
      <c r="H22409" s="5">
        <f>'Notes'!$B$4</f>
        <v/>
      </c>
      <c r="I22409" s="5">
        <f>ROUNDUP(D22409/H22409,0)</f>
        <v/>
      </c>
      <c r="J22409" s="6">
        <f>G22409-I22409</f>
        <v/>
      </c>
      <c r="K22409" s="4">
        <f>IF(J22409&lt;0,"Deficit",IF(J22409=0,"Exact fit","Surplus"))</f>
        <v/>
      </c>
    </row>
    <row r="22410">
      <c r="A22410" s="4" t="n">
        <v>560805</v>
      </c>
      <c r="B22410" s="4" t="inlineStr">
        <is>
          <t>GS MUZINGIRA</t>
        </is>
      </c>
      <c r="C22410" s="4" t="inlineStr">
        <is>
          <t>P5</t>
        </is>
      </c>
      <c r="D22410" s="5" t="n">
        <v>212</v>
      </c>
      <c r="E22410" s="5" t="n">
        <v>4</v>
      </c>
      <c r="F22410" s="5" t="n">
        <v>0</v>
      </c>
      <c r="G22410" s="5">
        <f>E22410-F22410</f>
        <v/>
      </c>
      <c r="H22410" s="5">
        <f>'Notes'!$B$4</f>
        <v/>
      </c>
      <c r="I22410" s="5">
        <f>ROUNDUP(D22410/H22410,0)</f>
        <v/>
      </c>
      <c r="J22410" s="6">
        <f>G22410-I22410</f>
        <v/>
      </c>
      <c r="K22410" s="4">
        <f>IF(J22410&lt;0,"Deficit",IF(J22410=0,"Exact fit","Surplus"))</f>
        <v/>
      </c>
    </row>
    <row r="22411">
      <c r="A22411" s="4" t="n">
        <v>560805</v>
      </c>
      <c r="B22411" s="4" t="inlineStr">
        <is>
          <t>GS MUZINGIRA</t>
        </is>
      </c>
      <c r="C22411" s="4" t="inlineStr">
        <is>
          <t>P6</t>
        </is>
      </c>
      <c r="D22411" s="5" t="n">
        <v>71</v>
      </c>
      <c r="E22411" s="5" t="n">
        <v>2</v>
      </c>
      <c r="F22411" s="5" t="n">
        <v>0</v>
      </c>
      <c r="G22411" s="5">
        <f>E22411-F22411</f>
        <v/>
      </c>
      <c r="H22411" s="5">
        <f>'Notes'!$B$4</f>
        <v/>
      </c>
      <c r="I22411" s="5">
        <f>ROUNDUP(D22411/H22411,0)</f>
        <v/>
      </c>
      <c r="J22411" s="6">
        <f>G22411-I22411</f>
        <v/>
      </c>
      <c r="K22411" s="4">
        <f>IF(J22411&lt;0,"Deficit",IF(J22411=0,"Exact fit","Surplus"))</f>
        <v/>
      </c>
    </row>
    <row r="22412">
      <c r="A22412" s="4" t="n">
        <v>560806</v>
      </c>
      <c r="B22412" s="4" t="inlineStr">
        <is>
          <t>GS KIBARE II</t>
        </is>
      </c>
      <c r="C22412" s="4" t="inlineStr">
        <is>
          <t>P1</t>
        </is>
      </c>
      <c r="D22412" s="5" t="n">
        <v>196</v>
      </c>
      <c r="E22412" s="5" t="n">
        <v>4</v>
      </c>
      <c r="F22412" s="5" t="n">
        <v>2</v>
      </c>
      <c r="G22412" s="5">
        <f>E22412-F22412</f>
        <v/>
      </c>
      <c r="H22412" s="5">
        <f>'Notes'!$B$4</f>
        <v/>
      </c>
      <c r="I22412" s="5">
        <f>ROUNDUP(D22412/H22412,0)</f>
        <v/>
      </c>
      <c r="J22412" s="6">
        <f>G22412-I22412</f>
        <v/>
      </c>
      <c r="K22412" s="4">
        <f>IF(J22412&lt;0,"Deficit",IF(J22412=0,"Exact fit","Surplus"))</f>
        <v/>
      </c>
    </row>
    <row r="22413">
      <c r="A22413" s="4" t="n">
        <v>560806</v>
      </c>
      <c r="B22413" s="4" t="inlineStr">
        <is>
          <t>GS KIBARE II</t>
        </is>
      </c>
      <c r="C22413" s="4" t="inlineStr">
        <is>
          <t>P2</t>
        </is>
      </c>
      <c r="D22413" s="5" t="n">
        <v>167</v>
      </c>
      <c r="E22413" s="5" t="n">
        <v>4</v>
      </c>
      <c r="F22413" s="5" t="n">
        <v>2</v>
      </c>
      <c r="G22413" s="5">
        <f>E22413-F22413</f>
        <v/>
      </c>
      <c r="H22413" s="5">
        <f>'Notes'!$B$4</f>
        <v/>
      </c>
      <c r="I22413" s="5">
        <f>ROUNDUP(D22413/H22413,0)</f>
        <v/>
      </c>
      <c r="J22413" s="6">
        <f>G22413-I22413</f>
        <v/>
      </c>
      <c r="K22413" s="4">
        <f>IF(J22413&lt;0,"Deficit",IF(J22413=0,"Exact fit","Surplus"))</f>
        <v/>
      </c>
    </row>
    <row r="22414">
      <c r="A22414" s="4" t="n">
        <v>560806</v>
      </c>
      <c r="B22414" s="4" t="inlineStr">
        <is>
          <t>GS KIBARE II</t>
        </is>
      </c>
      <c r="C22414" s="4" t="inlineStr">
        <is>
          <t>P3</t>
        </is>
      </c>
      <c r="D22414" s="5" t="n">
        <v>122</v>
      </c>
      <c r="E22414" s="5" t="n">
        <v>3</v>
      </c>
      <c r="F22414" s="5" t="n">
        <v>1</v>
      </c>
      <c r="G22414" s="5">
        <f>E22414-F22414</f>
        <v/>
      </c>
      <c r="H22414" s="5">
        <f>'Notes'!$B$4</f>
        <v/>
      </c>
      <c r="I22414" s="5">
        <f>ROUNDUP(D22414/H22414,0)</f>
        <v/>
      </c>
      <c r="J22414" s="6">
        <f>G22414-I22414</f>
        <v/>
      </c>
      <c r="K22414" s="4">
        <f>IF(J22414&lt;0,"Deficit",IF(J22414=0,"Exact fit","Surplus"))</f>
        <v/>
      </c>
    </row>
    <row r="22415">
      <c r="A22415" s="4" t="n">
        <v>560806</v>
      </c>
      <c r="B22415" s="4" t="inlineStr">
        <is>
          <t>GS KIBARE II</t>
        </is>
      </c>
      <c r="C22415" s="4" t="inlineStr">
        <is>
          <t>P4</t>
        </is>
      </c>
      <c r="D22415" s="5" t="n">
        <v>160</v>
      </c>
      <c r="E22415" s="5" t="n">
        <v>4</v>
      </c>
      <c r="F22415" s="5" t="n">
        <v>0</v>
      </c>
      <c r="G22415" s="5">
        <f>E22415-F22415</f>
        <v/>
      </c>
      <c r="H22415" s="5">
        <f>'Notes'!$B$4</f>
        <v/>
      </c>
      <c r="I22415" s="5">
        <f>ROUNDUP(D22415/H22415,0)</f>
        <v/>
      </c>
      <c r="J22415" s="6">
        <f>G22415-I22415</f>
        <v/>
      </c>
      <c r="K22415" s="4">
        <f>IF(J22415&lt;0,"Deficit",IF(J22415=0,"Exact fit","Surplus"))</f>
        <v/>
      </c>
    </row>
    <row r="22416">
      <c r="A22416" s="4" t="n">
        <v>560806</v>
      </c>
      <c r="B22416" s="4" t="inlineStr">
        <is>
          <t>GS KIBARE II</t>
        </is>
      </c>
      <c r="C22416" s="4" t="inlineStr">
        <is>
          <t>P5</t>
        </is>
      </c>
      <c r="D22416" s="5" t="n">
        <v>107</v>
      </c>
      <c r="E22416" s="5" t="n">
        <v>3</v>
      </c>
      <c r="F22416" s="5" t="n">
        <v>0</v>
      </c>
      <c r="G22416" s="5">
        <f>E22416-F22416</f>
        <v/>
      </c>
      <c r="H22416" s="5">
        <f>'Notes'!$B$4</f>
        <v/>
      </c>
      <c r="I22416" s="5">
        <f>ROUNDUP(D22416/H22416,0)</f>
        <v/>
      </c>
      <c r="J22416" s="6">
        <f>G22416-I22416</f>
        <v/>
      </c>
      <c r="K22416" s="4">
        <f>IF(J22416&lt;0,"Deficit",IF(J22416=0,"Exact fit","Surplus"))</f>
        <v/>
      </c>
    </row>
    <row r="22417">
      <c r="A22417" s="4" t="n">
        <v>560806</v>
      </c>
      <c r="B22417" s="4" t="inlineStr">
        <is>
          <t>GS KIBARE II</t>
        </is>
      </c>
      <c r="C22417" s="4" t="inlineStr">
        <is>
          <t>P6</t>
        </is>
      </c>
      <c r="D22417" s="5" t="n">
        <v>96</v>
      </c>
      <c r="E22417" s="5" t="n">
        <v>3</v>
      </c>
      <c r="F22417" s="5" t="n">
        <v>0</v>
      </c>
      <c r="G22417" s="5">
        <f>E22417-F22417</f>
        <v/>
      </c>
      <c r="H22417" s="5">
        <f>'Notes'!$B$4</f>
        <v/>
      </c>
      <c r="I22417" s="5">
        <f>ROUNDUP(D22417/H22417,0)</f>
        <v/>
      </c>
      <c r="J22417" s="6">
        <f>G22417-I22417</f>
        <v/>
      </c>
      <c r="K22417" s="4">
        <f>IF(J22417&lt;0,"Deficit",IF(J22417=0,"Exact fit","Surplus"))</f>
        <v/>
      </c>
    </row>
    <row r="22418">
      <c r="A22418" s="4" t="n">
        <v>560807</v>
      </c>
      <c r="B22418" s="4" t="inlineStr">
        <is>
          <t>EP KARWEMA</t>
        </is>
      </c>
      <c r="C22418" s="4" t="inlineStr">
        <is>
          <t>P1</t>
        </is>
      </c>
      <c r="D22418" s="5" t="n">
        <v>97</v>
      </c>
      <c r="E22418" s="5" t="n">
        <v>2</v>
      </c>
      <c r="F22418" s="5" t="n">
        <v>1</v>
      </c>
      <c r="G22418" s="5">
        <f>E22418-F22418</f>
        <v/>
      </c>
      <c r="H22418" s="5">
        <f>'Notes'!$B$4</f>
        <v/>
      </c>
      <c r="I22418" s="5">
        <f>ROUNDUP(D22418/H22418,0)</f>
        <v/>
      </c>
      <c r="J22418" s="6">
        <f>G22418-I22418</f>
        <v/>
      </c>
      <c r="K22418" s="4">
        <f>IF(J22418&lt;0,"Deficit",IF(J22418=0,"Exact fit","Surplus"))</f>
        <v/>
      </c>
    </row>
    <row r="22419">
      <c r="A22419" s="4" t="n">
        <v>560807</v>
      </c>
      <c r="B22419" s="4" t="inlineStr">
        <is>
          <t>EP KARWEMA</t>
        </is>
      </c>
      <c r="C22419" s="4" t="inlineStr">
        <is>
          <t>P2</t>
        </is>
      </c>
      <c r="D22419" s="5" t="n">
        <v>141</v>
      </c>
      <c r="E22419" s="5" t="n">
        <v>4</v>
      </c>
      <c r="F22419" s="5" t="n">
        <v>2</v>
      </c>
      <c r="G22419" s="5">
        <f>E22419-F22419</f>
        <v/>
      </c>
      <c r="H22419" s="5">
        <f>'Notes'!$B$4</f>
        <v/>
      </c>
      <c r="I22419" s="5">
        <f>ROUNDUP(D22419/H22419,0)</f>
        <v/>
      </c>
      <c r="J22419" s="6">
        <f>G22419-I22419</f>
        <v/>
      </c>
      <c r="K22419" s="4">
        <f>IF(J22419&lt;0,"Deficit",IF(J22419=0,"Exact fit","Surplus"))</f>
        <v/>
      </c>
    </row>
    <row r="22420">
      <c r="A22420" s="4" t="n">
        <v>560807</v>
      </c>
      <c r="B22420" s="4" t="inlineStr">
        <is>
          <t>EP KARWEMA</t>
        </is>
      </c>
      <c r="C22420" s="4" t="inlineStr">
        <is>
          <t>P3</t>
        </is>
      </c>
      <c r="D22420" s="5" t="n">
        <v>133</v>
      </c>
      <c r="E22420" s="5" t="n">
        <v>4</v>
      </c>
      <c r="F22420" s="5" t="n">
        <v>2</v>
      </c>
      <c r="G22420" s="5">
        <f>E22420-F22420</f>
        <v/>
      </c>
      <c r="H22420" s="5">
        <f>'Notes'!$B$4</f>
        <v/>
      </c>
      <c r="I22420" s="5">
        <f>ROUNDUP(D22420/H22420,0)</f>
        <v/>
      </c>
      <c r="J22420" s="6">
        <f>G22420-I22420</f>
        <v/>
      </c>
      <c r="K22420" s="4">
        <f>IF(J22420&lt;0,"Deficit",IF(J22420=0,"Exact fit","Surplus"))</f>
        <v/>
      </c>
    </row>
    <row r="22421">
      <c r="A22421" s="4" t="n">
        <v>560807</v>
      </c>
      <c r="B22421" s="4" t="inlineStr">
        <is>
          <t>EP KARWEMA</t>
        </is>
      </c>
      <c r="C22421" s="4" t="inlineStr">
        <is>
          <t>P4</t>
        </is>
      </c>
      <c r="D22421" s="5" t="n">
        <v>131</v>
      </c>
      <c r="E22421" s="5" t="n">
        <v>3</v>
      </c>
      <c r="F22421" s="5" t="n">
        <v>0</v>
      </c>
      <c r="G22421" s="5">
        <f>E22421-F22421</f>
        <v/>
      </c>
      <c r="H22421" s="5">
        <f>'Notes'!$B$4</f>
        <v/>
      </c>
      <c r="I22421" s="5">
        <f>ROUNDUP(D22421/H22421,0)</f>
        <v/>
      </c>
      <c r="J22421" s="6">
        <f>G22421-I22421</f>
        <v/>
      </c>
      <c r="K22421" s="4">
        <f>IF(J22421&lt;0,"Deficit",IF(J22421=0,"Exact fit","Surplus"))</f>
        <v/>
      </c>
    </row>
    <row r="22422">
      <c r="A22422" s="4" t="n">
        <v>560807</v>
      </c>
      <c r="B22422" s="4" t="inlineStr">
        <is>
          <t>EP KARWEMA</t>
        </is>
      </c>
      <c r="C22422" s="4" t="inlineStr">
        <is>
          <t>P5</t>
        </is>
      </c>
      <c r="D22422" s="5" t="n">
        <v>170</v>
      </c>
      <c r="E22422" s="5" t="n">
        <v>4</v>
      </c>
      <c r="F22422" s="5" t="n">
        <v>0</v>
      </c>
      <c r="G22422" s="5">
        <f>E22422-F22422</f>
        <v/>
      </c>
      <c r="H22422" s="5">
        <f>'Notes'!$B$4</f>
        <v/>
      </c>
      <c r="I22422" s="5">
        <f>ROUNDUP(D22422/H22422,0)</f>
        <v/>
      </c>
      <c r="J22422" s="6">
        <f>G22422-I22422</f>
        <v/>
      </c>
      <c r="K22422" s="4">
        <f>IF(J22422&lt;0,"Deficit",IF(J22422=0,"Exact fit","Surplus"))</f>
        <v/>
      </c>
    </row>
    <row r="22423">
      <c r="A22423" s="4" t="n">
        <v>560807</v>
      </c>
      <c r="B22423" s="4" t="inlineStr">
        <is>
          <t>EP KARWEMA</t>
        </is>
      </c>
      <c r="C22423" s="4" t="inlineStr">
        <is>
          <t>P6</t>
        </is>
      </c>
      <c r="D22423" s="5" t="n">
        <v>94</v>
      </c>
      <c r="E22423" s="5" t="n">
        <v>3</v>
      </c>
      <c r="F22423" s="5" t="n">
        <v>0</v>
      </c>
      <c r="G22423" s="5">
        <f>E22423-F22423</f>
        <v/>
      </c>
      <c r="H22423" s="5">
        <f>'Notes'!$B$4</f>
        <v/>
      </c>
      <c r="I22423" s="5">
        <f>ROUNDUP(D22423/H22423,0)</f>
        <v/>
      </c>
      <c r="J22423" s="6">
        <f>G22423-I22423</f>
        <v/>
      </c>
      <c r="K22423" s="4">
        <f>IF(J22423&lt;0,"Deficit",IF(J22423=0,"Exact fit","Surplus"))</f>
        <v/>
      </c>
    </row>
    <row r="22424">
      <c r="A22424" s="4" t="n">
        <v>560808</v>
      </c>
      <c r="B22424" s="4" t="inlineStr">
        <is>
          <t>EPABA St Télesphore</t>
        </is>
      </c>
      <c r="C22424" s="4" t="inlineStr">
        <is>
          <t>P1</t>
        </is>
      </c>
      <c r="D22424" s="5" t="n">
        <v>28</v>
      </c>
      <c r="E22424" s="5" t="n">
        <v>1</v>
      </c>
      <c r="F22424" s="5" t="n">
        <v>0</v>
      </c>
      <c r="G22424" s="5">
        <f>E22424-F22424</f>
        <v/>
      </c>
      <c r="H22424" s="5">
        <f>'Notes'!$B$4</f>
        <v/>
      </c>
      <c r="I22424" s="5">
        <f>ROUNDUP(D22424/H22424,0)</f>
        <v/>
      </c>
      <c r="J22424" s="6">
        <f>G22424-I22424</f>
        <v/>
      </c>
      <c r="K22424" s="4">
        <f>IF(J22424&lt;0,"Deficit",IF(J22424=0,"Exact fit","Surplus"))</f>
        <v/>
      </c>
    </row>
    <row r="22425">
      <c r="A22425" s="4" t="n">
        <v>560808</v>
      </c>
      <c r="B22425" s="4" t="inlineStr">
        <is>
          <t>EPABA St Télesphore</t>
        </is>
      </c>
      <c r="C22425" s="4" t="inlineStr">
        <is>
          <t>P2</t>
        </is>
      </c>
      <c r="D22425" s="5" t="n">
        <v>22</v>
      </c>
      <c r="E22425" s="5" t="n">
        <v>1</v>
      </c>
      <c r="F22425" s="5" t="n">
        <v>0</v>
      </c>
      <c r="G22425" s="5">
        <f>E22425-F22425</f>
        <v/>
      </c>
      <c r="H22425" s="5">
        <f>'Notes'!$B$4</f>
        <v/>
      </c>
      <c r="I22425" s="5">
        <f>ROUNDUP(D22425/H22425,0)</f>
        <v/>
      </c>
      <c r="J22425" s="6">
        <f>G22425-I22425</f>
        <v/>
      </c>
      <c r="K22425" s="4">
        <f>IF(J22425&lt;0,"Deficit",IF(J22425=0,"Exact fit","Surplus"))</f>
        <v/>
      </c>
    </row>
    <row r="22426">
      <c r="A22426" s="4" t="n">
        <v>560808</v>
      </c>
      <c r="B22426" s="4" t="inlineStr">
        <is>
          <t>EPABA St Télesphore</t>
        </is>
      </c>
      <c r="C22426" s="4" t="inlineStr">
        <is>
          <t>P3</t>
        </is>
      </c>
      <c r="D22426" s="5" t="n">
        <v>19</v>
      </c>
      <c r="E22426" s="5" t="n">
        <v>1</v>
      </c>
      <c r="F22426" s="5" t="n">
        <v>0</v>
      </c>
      <c r="G22426" s="5">
        <f>E22426-F22426</f>
        <v/>
      </c>
      <c r="H22426" s="5">
        <f>'Notes'!$B$4</f>
        <v/>
      </c>
      <c r="I22426" s="5">
        <f>ROUNDUP(D22426/H22426,0)</f>
        <v/>
      </c>
      <c r="J22426" s="6">
        <f>G22426-I22426</f>
        <v/>
      </c>
      <c r="K22426" s="4">
        <f>IF(J22426&lt;0,"Deficit",IF(J22426=0,"Exact fit","Surplus"))</f>
        <v/>
      </c>
    </row>
    <row r="22427">
      <c r="A22427" s="4" t="n">
        <v>560808</v>
      </c>
      <c r="B22427" s="4" t="inlineStr">
        <is>
          <t>EPABA St Télesphore</t>
        </is>
      </c>
      <c r="C22427" s="4" t="inlineStr">
        <is>
          <t>P4</t>
        </is>
      </c>
      <c r="D22427" s="5" t="n">
        <v>14</v>
      </c>
      <c r="E22427" s="5" t="n">
        <v>1</v>
      </c>
      <c r="F22427" s="5" t="n">
        <v>0</v>
      </c>
      <c r="G22427" s="5">
        <f>E22427-F22427</f>
        <v/>
      </c>
      <c r="H22427" s="5">
        <f>'Notes'!$B$4</f>
        <v/>
      </c>
      <c r="I22427" s="5">
        <f>ROUNDUP(D22427/H22427,0)</f>
        <v/>
      </c>
      <c r="J22427" s="6">
        <f>G22427-I22427</f>
        <v/>
      </c>
      <c r="K22427" s="4">
        <f>IF(J22427&lt;0,"Deficit",IF(J22427=0,"Exact fit","Surplus"))</f>
        <v/>
      </c>
    </row>
    <row r="22428">
      <c r="A22428" s="4" t="n">
        <v>560901</v>
      </c>
      <c r="B22428" s="4" t="inlineStr">
        <is>
          <t>GS KABARE I</t>
        </is>
      </c>
      <c r="C22428" s="4" t="inlineStr">
        <is>
          <t>P1</t>
        </is>
      </c>
      <c r="D22428" s="5" t="n">
        <v>117</v>
      </c>
      <c r="E22428" s="5" t="n">
        <v>2</v>
      </c>
      <c r="F22428" s="5" t="n">
        <v>1</v>
      </c>
      <c r="G22428" s="5">
        <f>E22428-F22428</f>
        <v/>
      </c>
      <c r="H22428" s="5">
        <f>'Notes'!$B$4</f>
        <v/>
      </c>
      <c r="I22428" s="5">
        <f>ROUNDUP(D22428/H22428,0)</f>
        <v/>
      </c>
      <c r="J22428" s="6">
        <f>G22428-I22428</f>
        <v/>
      </c>
      <c r="K22428" s="4">
        <f>IF(J22428&lt;0,"Deficit",IF(J22428=0,"Exact fit","Surplus"))</f>
        <v/>
      </c>
    </row>
    <row r="22429">
      <c r="A22429" s="4" t="n">
        <v>560901</v>
      </c>
      <c r="B22429" s="4" t="inlineStr">
        <is>
          <t>GS KABARE I</t>
        </is>
      </c>
      <c r="C22429" s="4" t="inlineStr">
        <is>
          <t>P2</t>
        </is>
      </c>
      <c r="D22429" s="5" t="n">
        <v>142</v>
      </c>
      <c r="E22429" s="5" t="n">
        <v>4</v>
      </c>
      <c r="F22429" s="5" t="n">
        <v>2</v>
      </c>
      <c r="G22429" s="5">
        <f>E22429-F22429</f>
        <v/>
      </c>
      <c r="H22429" s="5">
        <f>'Notes'!$B$4</f>
        <v/>
      </c>
      <c r="I22429" s="5">
        <f>ROUNDUP(D22429/H22429,0)</f>
        <v/>
      </c>
      <c r="J22429" s="6">
        <f>G22429-I22429</f>
        <v/>
      </c>
      <c r="K22429" s="4">
        <f>IF(J22429&lt;0,"Deficit",IF(J22429=0,"Exact fit","Surplus"))</f>
        <v/>
      </c>
    </row>
    <row r="22430">
      <c r="A22430" s="4" t="n">
        <v>560901</v>
      </c>
      <c r="B22430" s="4" t="inlineStr">
        <is>
          <t>GS KABARE I</t>
        </is>
      </c>
      <c r="C22430" s="4" t="inlineStr">
        <is>
          <t>P3</t>
        </is>
      </c>
      <c r="D22430" s="5" t="n">
        <v>146</v>
      </c>
      <c r="E22430" s="5" t="n">
        <v>4</v>
      </c>
      <c r="F22430" s="5" t="n">
        <v>2</v>
      </c>
      <c r="G22430" s="5">
        <f>E22430-F22430</f>
        <v/>
      </c>
      <c r="H22430" s="5">
        <f>'Notes'!$B$4</f>
        <v/>
      </c>
      <c r="I22430" s="5">
        <f>ROUNDUP(D22430/H22430,0)</f>
        <v/>
      </c>
      <c r="J22430" s="6">
        <f>G22430-I22430</f>
        <v/>
      </c>
      <c r="K22430" s="4">
        <f>IF(J22430&lt;0,"Deficit",IF(J22430=0,"Exact fit","Surplus"))</f>
        <v/>
      </c>
    </row>
    <row r="22431">
      <c r="A22431" s="4" t="n">
        <v>560901</v>
      </c>
      <c r="B22431" s="4" t="inlineStr">
        <is>
          <t>GS KABARE I</t>
        </is>
      </c>
      <c r="C22431" s="4" t="inlineStr">
        <is>
          <t>P4</t>
        </is>
      </c>
      <c r="D22431" s="5" t="n">
        <v>145</v>
      </c>
      <c r="E22431" s="5" t="n">
        <v>3</v>
      </c>
      <c r="F22431" s="5" t="n">
        <v>0</v>
      </c>
      <c r="G22431" s="5">
        <f>E22431-F22431</f>
        <v/>
      </c>
      <c r="H22431" s="5">
        <f>'Notes'!$B$4</f>
        <v/>
      </c>
      <c r="I22431" s="5">
        <f>ROUNDUP(D22431/H22431,0)</f>
        <v/>
      </c>
      <c r="J22431" s="6">
        <f>G22431-I22431</f>
        <v/>
      </c>
      <c r="K22431" s="4">
        <f>IF(J22431&lt;0,"Deficit",IF(J22431=0,"Exact fit","Surplus"))</f>
        <v/>
      </c>
    </row>
    <row r="22432">
      <c r="A22432" s="4" t="n">
        <v>560901</v>
      </c>
      <c r="B22432" s="4" t="inlineStr">
        <is>
          <t>GS KABARE I</t>
        </is>
      </c>
      <c r="C22432" s="4" t="inlineStr">
        <is>
          <t>P5</t>
        </is>
      </c>
      <c r="D22432" s="5" t="n">
        <v>166</v>
      </c>
      <c r="E22432" s="5" t="n">
        <v>3</v>
      </c>
      <c r="F22432" s="5" t="n">
        <v>0</v>
      </c>
      <c r="G22432" s="5">
        <f>E22432-F22432</f>
        <v/>
      </c>
      <c r="H22432" s="5">
        <f>'Notes'!$B$4</f>
        <v/>
      </c>
      <c r="I22432" s="5">
        <f>ROUNDUP(D22432/H22432,0)</f>
        <v/>
      </c>
      <c r="J22432" s="6">
        <f>G22432-I22432</f>
        <v/>
      </c>
      <c r="K22432" s="4">
        <f>IF(J22432&lt;0,"Deficit",IF(J22432=0,"Exact fit","Surplus"))</f>
        <v/>
      </c>
    </row>
    <row r="22433">
      <c r="A22433" s="4" t="n">
        <v>560901</v>
      </c>
      <c r="B22433" s="4" t="inlineStr">
        <is>
          <t>GS KABARE I</t>
        </is>
      </c>
      <c r="C22433" s="4" t="inlineStr">
        <is>
          <t>P6</t>
        </is>
      </c>
      <c r="D22433" s="5" t="n">
        <v>112</v>
      </c>
      <c r="E22433" s="5" t="n">
        <v>3</v>
      </c>
      <c r="F22433" s="5" t="n">
        <v>0</v>
      </c>
      <c r="G22433" s="5">
        <f>E22433-F22433</f>
        <v/>
      </c>
      <c r="H22433" s="5">
        <f>'Notes'!$B$4</f>
        <v/>
      </c>
      <c r="I22433" s="5">
        <f>ROUNDUP(D22433/H22433,0)</f>
        <v/>
      </c>
      <c r="J22433" s="6">
        <f>G22433-I22433</f>
        <v/>
      </c>
      <c r="K22433" s="4">
        <f>IF(J22433&lt;0,"Deficit",IF(J22433=0,"Exact fit","Surplus"))</f>
        <v/>
      </c>
    </row>
    <row r="22434">
      <c r="A22434" s="4" t="n">
        <v>560902</v>
      </c>
      <c r="B22434" s="4" t="inlineStr">
        <is>
          <t>EP REMERA</t>
        </is>
      </c>
      <c r="C22434" s="4" t="inlineStr">
        <is>
          <t>P1</t>
        </is>
      </c>
      <c r="D22434" s="5" t="n">
        <v>169</v>
      </c>
      <c r="E22434" s="5" t="n">
        <v>4</v>
      </c>
      <c r="F22434" s="5" t="n">
        <v>2</v>
      </c>
      <c r="G22434" s="5">
        <f>E22434-F22434</f>
        <v/>
      </c>
      <c r="H22434" s="5">
        <f>'Notes'!$B$4</f>
        <v/>
      </c>
      <c r="I22434" s="5">
        <f>ROUNDUP(D22434/H22434,0)</f>
        <v/>
      </c>
      <c r="J22434" s="6">
        <f>G22434-I22434</f>
        <v/>
      </c>
      <c r="K22434" s="4">
        <f>IF(J22434&lt;0,"Deficit",IF(J22434=0,"Exact fit","Surplus"))</f>
        <v/>
      </c>
    </row>
    <row r="22435">
      <c r="A22435" s="4" t="n">
        <v>560902</v>
      </c>
      <c r="B22435" s="4" t="inlineStr">
        <is>
          <t>EP REMERA</t>
        </is>
      </c>
      <c r="C22435" s="4" t="inlineStr">
        <is>
          <t>P2</t>
        </is>
      </c>
      <c r="D22435" s="5" t="n">
        <v>190</v>
      </c>
      <c r="E22435" s="5" t="n">
        <v>4</v>
      </c>
      <c r="F22435" s="5" t="n">
        <v>1</v>
      </c>
      <c r="G22435" s="5">
        <f>E22435-F22435</f>
        <v/>
      </c>
      <c r="H22435" s="5">
        <f>'Notes'!$B$4</f>
        <v/>
      </c>
      <c r="I22435" s="5">
        <f>ROUNDUP(D22435/H22435,0)</f>
        <v/>
      </c>
      <c r="J22435" s="6">
        <f>G22435-I22435</f>
        <v/>
      </c>
      <c r="K22435" s="4">
        <f>IF(J22435&lt;0,"Deficit",IF(J22435=0,"Exact fit","Surplus"))</f>
        <v/>
      </c>
    </row>
    <row r="22436">
      <c r="A22436" s="4" t="n">
        <v>560902</v>
      </c>
      <c r="B22436" s="4" t="inlineStr">
        <is>
          <t>EP REMERA</t>
        </is>
      </c>
      <c r="C22436" s="4" t="inlineStr">
        <is>
          <t>P3</t>
        </is>
      </c>
      <c r="D22436" s="5" t="n">
        <v>170</v>
      </c>
      <c r="E22436" s="5" t="n">
        <v>5</v>
      </c>
      <c r="F22436" s="5" t="n">
        <v>2</v>
      </c>
      <c r="G22436" s="5">
        <f>E22436-F22436</f>
        <v/>
      </c>
      <c r="H22436" s="5">
        <f>'Notes'!$B$4</f>
        <v/>
      </c>
      <c r="I22436" s="5">
        <f>ROUNDUP(D22436/H22436,0)</f>
        <v/>
      </c>
      <c r="J22436" s="6">
        <f>G22436-I22436</f>
        <v/>
      </c>
      <c r="K22436" s="4">
        <f>IF(J22436&lt;0,"Deficit",IF(J22436=0,"Exact fit","Surplus"))</f>
        <v/>
      </c>
    </row>
    <row r="22437">
      <c r="A22437" s="4" t="n">
        <v>560902</v>
      </c>
      <c r="B22437" s="4" t="inlineStr">
        <is>
          <t>EP REMERA</t>
        </is>
      </c>
      <c r="C22437" s="4" t="inlineStr">
        <is>
          <t>P4</t>
        </is>
      </c>
      <c r="D22437" s="5" t="n">
        <v>196</v>
      </c>
      <c r="E22437" s="5" t="n">
        <v>4</v>
      </c>
      <c r="F22437" s="5" t="n">
        <v>0</v>
      </c>
      <c r="G22437" s="5">
        <f>E22437-F22437</f>
        <v/>
      </c>
      <c r="H22437" s="5">
        <f>'Notes'!$B$4</f>
        <v/>
      </c>
      <c r="I22437" s="5">
        <f>ROUNDUP(D22437/H22437,0)</f>
        <v/>
      </c>
      <c r="J22437" s="6">
        <f>G22437-I22437</f>
        <v/>
      </c>
      <c r="K22437" s="4">
        <f>IF(J22437&lt;0,"Deficit",IF(J22437=0,"Exact fit","Surplus"))</f>
        <v/>
      </c>
    </row>
    <row r="22438">
      <c r="A22438" s="4" t="n">
        <v>560902</v>
      </c>
      <c r="B22438" s="4" t="inlineStr">
        <is>
          <t>EP REMERA</t>
        </is>
      </c>
      <c r="C22438" s="4" t="inlineStr">
        <is>
          <t>P5</t>
        </is>
      </c>
      <c r="D22438" s="5" t="n">
        <v>192</v>
      </c>
      <c r="E22438" s="5" t="n">
        <v>4</v>
      </c>
      <c r="F22438" s="5" t="n">
        <v>0</v>
      </c>
      <c r="G22438" s="5">
        <f>E22438-F22438</f>
        <v/>
      </c>
      <c r="H22438" s="5">
        <f>'Notes'!$B$4</f>
        <v/>
      </c>
      <c r="I22438" s="5">
        <f>ROUNDUP(D22438/H22438,0)</f>
        <v/>
      </c>
      <c r="J22438" s="6">
        <f>G22438-I22438</f>
        <v/>
      </c>
      <c r="K22438" s="4">
        <f>IF(J22438&lt;0,"Deficit",IF(J22438=0,"Exact fit","Surplus"))</f>
        <v/>
      </c>
    </row>
    <row r="22439">
      <c r="A22439" s="4" t="n">
        <v>560902</v>
      </c>
      <c r="B22439" s="4" t="inlineStr">
        <is>
          <t>EP REMERA</t>
        </is>
      </c>
      <c r="C22439" s="4" t="inlineStr">
        <is>
          <t>P6</t>
        </is>
      </c>
      <c r="D22439" s="5" t="n">
        <v>138</v>
      </c>
      <c r="E22439" s="5" t="n">
        <v>3</v>
      </c>
      <c r="F22439" s="5" t="n">
        <v>0</v>
      </c>
      <c r="G22439" s="5">
        <f>E22439-F22439</f>
        <v/>
      </c>
      <c r="H22439" s="5">
        <f>'Notes'!$B$4</f>
        <v/>
      </c>
      <c r="I22439" s="5">
        <f>ROUNDUP(D22439/H22439,0)</f>
        <v/>
      </c>
      <c r="J22439" s="6">
        <f>G22439-I22439</f>
        <v/>
      </c>
      <c r="K22439" s="4">
        <f>IF(J22439&lt;0,"Deficit",IF(J22439=0,"Exact fit","Surplus"))</f>
        <v/>
      </c>
    </row>
    <row r="22440">
      <c r="A22440" s="4" t="n">
        <v>560905</v>
      </c>
      <c r="B22440" s="4" t="inlineStr">
        <is>
          <t>GS NDEKWE</t>
        </is>
      </c>
      <c r="C22440" s="4" t="inlineStr">
        <is>
          <t>P1</t>
        </is>
      </c>
      <c r="D22440" s="5" t="n">
        <v>282</v>
      </c>
      <c r="E22440" s="5" t="n">
        <v>6</v>
      </c>
      <c r="F22440" s="5" t="n">
        <v>3</v>
      </c>
      <c r="G22440" s="5">
        <f>E22440-F22440</f>
        <v/>
      </c>
      <c r="H22440" s="5">
        <f>'Notes'!$B$4</f>
        <v/>
      </c>
      <c r="I22440" s="5">
        <f>ROUNDUP(D22440/H22440,0)</f>
        <v/>
      </c>
      <c r="J22440" s="6">
        <f>G22440-I22440</f>
        <v/>
      </c>
      <c r="K22440" s="4">
        <f>IF(J22440&lt;0,"Deficit",IF(J22440=0,"Exact fit","Surplus"))</f>
        <v/>
      </c>
    </row>
    <row r="22441">
      <c r="A22441" s="4" t="n">
        <v>560905</v>
      </c>
      <c r="B22441" s="4" t="inlineStr">
        <is>
          <t>GS NDEKWE</t>
        </is>
      </c>
      <c r="C22441" s="4" t="inlineStr">
        <is>
          <t>P2</t>
        </is>
      </c>
      <c r="D22441" s="5" t="n">
        <v>248</v>
      </c>
      <c r="E22441" s="5" t="n">
        <v>6</v>
      </c>
      <c r="F22441" s="5" t="n">
        <v>2</v>
      </c>
      <c r="G22441" s="5">
        <f>E22441-F22441</f>
        <v/>
      </c>
      <c r="H22441" s="5">
        <f>'Notes'!$B$4</f>
        <v/>
      </c>
      <c r="I22441" s="5">
        <f>ROUNDUP(D22441/H22441,0)</f>
        <v/>
      </c>
      <c r="J22441" s="6">
        <f>G22441-I22441</f>
        <v/>
      </c>
      <c r="K22441" s="4">
        <f>IF(J22441&lt;0,"Deficit",IF(J22441=0,"Exact fit","Surplus"))</f>
        <v/>
      </c>
    </row>
    <row r="22442">
      <c r="A22442" s="4" t="n">
        <v>560905</v>
      </c>
      <c r="B22442" s="4" t="inlineStr">
        <is>
          <t>GS NDEKWE</t>
        </is>
      </c>
      <c r="C22442" s="4" t="inlineStr">
        <is>
          <t>P3</t>
        </is>
      </c>
      <c r="D22442" s="5" t="n">
        <v>301</v>
      </c>
      <c r="E22442" s="5" t="n">
        <v>8</v>
      </c>
      <c r="F22442" s="5" t="n">
        <v>3</v>
      </c>
      <c r="G22442" s="5">
        <f>E22442-F22442</f>
        <v/>
      </c>
      <c r="H22442" s="5">
        <f>'Notes'!$B$4</f>
        <v/>
      </c>
      <c r="I22442" s="5">
        <f>ROUNDUP(D22442/H22442,0)</f>
        <v/>
      </c>
      <c r="J22442" s="6">
        <f>G22442-I22442</f>
        <v/>
      </c>
      <c r="K22442" s="4">
        <f>IF(J22442&lt;0,"Deficit",IF(J22442=0,"Exact fit","Surplus"))</f>
        <v/>
      </c>
    </row>
    <row r="22443">
      <c r="A22443" s="4" t="n">
        <v>560905</v>
      </c>
      <c r="B22443" s="4" t="inlineStr">
        <is>
          <t>GS NDEKWE</t>
        </is>
      </c>
      <c r="C22443" s="4" t="inlineStr">
        <is>
          <t>P4</t>
        </is>
      </c>
      <c r="D22443" s="5" t="n">
        <v>255</v>
      </c>
      <c r="E22443" s="5" t="n">
        <v>5</v>
      </c>
      <c r="F22443" s="5" t="n">
        <v>0</v>
      </c>
      <c r="G22443" s="5">
        <f>E22443-F22443</f>
        <v/>
      </c>
      <c r="H22443" s="5">
        <f>'Notes'!$B$4</f>
        <v/>
      </c>
      <c r="I22443" s="5">
        <f>ROUNDUP(D22443/H22443,0)</f>
        <v/>
      </c>
      <c r="J22443" s="6">
        <f>G22443-I22443</f>
        <v/>
      </c>
      <c r="K22443" s="4">
        <f>IF(J22443&lt;0,"Deficit",IF(J22443=0,"Exact fit","Surplus"))</f>
        <v/>
      </c>
    </row>
    <row r="22444">
      <c r="A22444" s="4" t="n">
        <v>560905</v>
      </c>
      <c r="B22444" s="4" t="inlineStr">
        <is>
          <t>GS NDEKWE</t>
        </is>
      </c>
      <c r="C22444" s="4" t="inlineStr">
        <is>
          <t>P5</t>
        </is>
      </c>
      <c r="D22444" s="5" t="n">
        <v>355</v>
      </c>
      <c r="E22444" s="5" t="n">
        <v>7</v>
      </c>
      <c r="F22444" s="5" t="n">
        <v>0</v>
      </c>
      <c r="G22444" s="5">
        <f>E22444-F22444</f>
        <v/>
      </c>
      <c r="H22444" s="5">
        <f>'Notes'!$B$4</f>
        <v/>
      </c>
      <c r="I22444" s="5">
        <f>ROUNDUP(D22444/H22444,0)</f>
        <v/>
      </c>
      <c r="J22444" s="6">
        <f>G22444-I22444</f>
        <v/>
      </c>
      <c r="K22444" s="4">
        <f>IF(J22444&lt;0,"Deficit",IF(J22444=0,"Exact fit","Surplus"))</f>
        <v/>
      </c>
    </row>
    <row r="22445">
      <c r="A22445" s="4" t="n">
        <v>560905</v>
      </c>
      <c r="B22445" s="4" t="inlineStr">
        <is>
          <t>GS NDEKWE</t>
        </is>
      </c>
      <c r="C22445" s="4" t="inlineStr">
        <is>
          <t>P6</t>
        </is>
      </c>
      <c r="D22445" s="5" t="n">
        <v>106</v>
      </c>
      <c r="E22445" s="5" t="n">
        <v>3</v>
      </c>
      <c r="F22445" s="5" t="n">
        <v>0</v>
      </c>
      <c r="G22445" s="5">
        <f>E22445-F22445</f>
        <v/>
      </c>
      <c r="H22445" s="5">
        <f>'Notes'!$B$4</f>
        <v/>
      </c>
      <c r="I22445" s="5">
        <f>ROUNDUP(D22445/H22445,0)</f>
        <v/>
      </c>
      <c r="J22445" s="6">
        <f>G22445-I22445</f>
        <v/>
      </c>
      <c r="K22445" s="4">
        <f>IF(J22445&lt;0,"Deficit",IF(J22445=0,"Exact fit","Surplus"))</f>
        <v/>
      </c>
    </row>
    <row r="22446">
      <c r="A22446" s="4" t="n">
        <v>560906</v>
      </c>
      <c r="B22446" s="4" t="inlineStr">
        <is>
          <t>GS NYAMUGARI</t>
        </is>
      </c>
      <c r="C22446" s="4" t="inlineStr">
        <is>
          <t>P1</t>
        </is>
      </c>
      <c r="D22446" s="5" t="n">
        <v>126</v>
      </c>
      <c r="E22446" s="5" t="n">
        <v>3</v>
      </c>
      <c r="F22446" s="5" t="n">
        <v>1</v>
      </c>
      <c r="G22446" s="5">
        <f>E22446-F22446</f>
        <v/>
      </c>
      <c r="H22446" s="5">
        <f>'Notes'!$B$4</f>
        <v/>
      </c>
      <c r="I22446" s="5">
        <f>ROUNDUP(D22446/H22446,0)</f>
        <v/>
      </c>
      <c r="J22446" s="6">
        <f>G22446-I22446</f>
        <v/>
      </c>
      <c r="K22446" s="4">
        <f>IF(J22446&lt;0,"Deficit",IF(J22446=0,"Exact fit","Surplus"))</f>
        <v/>
      </c>
    </row>
    <row r="22447">
      <c r="A22447" s="4" t="n">
        <v>560906</v>
      </c>
      <c r="B22447" s="4" t="inlineStr">
        <is>
          <t>GS NYAMUGARI</t>
        </is>
      </c>
      <c r="C22447" s="4" t="inlineStr">
        <is>
          <t>P2</t>
        </is>
      </c>
      <c r="D22447" s="5" t="n">
        <v>120</v>
      </c>
      <c r="E22447" s="5" t="n">
        <v>3</v>
      </c>
      <c r="F22447" s="5" t="n">
        <v>0</v>
      </c>
      <c r="G22447" s="5">
        <f>E22447-F22447</f>
        <v/>
      </c>
      <c r="H22447" s="5">
        <f>'Notes'!$B$4</f>
        <v/>
      </c>
      <c r="I22447" s="5">
        <f>ROUNDUP(D22447/H22447,0)</f>
        <v/>
      </c>
      <c r="J22447" s="6">
        <f>G22447-I22447</f>
        <v/>
      </c>
      <c r="K22447" s="4">
        <f>IF(J22447&lt;0,"Deficit",IF(J22447=0,"Exact fit","Surplus"))</f>
        <v/>
      </c>
    </row>
    <row r="22448">
      <c r="A22448" s="4" t="n">
        <v>560906</v>
      </c>
      <c r="B22448" s="4" t="inlineStr">
        <is>
          <t>GS NYAMUGARI</t>
        </is>
      </c>
      <c r="C22448" s="4" t="inlineStr">
        <is>
          <t>P3</t>
        </is>
      </c>
      <c r="D22448" s="5" t="n">
        <v>143</v>
      </c>
      <c r="E22448" s="5" t="n">
        <v>4</v>
      </c>
      <c r="F22448" s="5" t="n">
        <v>2</v>
      </c>
      <c r="G22448" s="5">
        <f>E22448-F22448</f>
        <v/>
      </c>
      <c r="H22448" s="5">
        <f>'Notes'!$B$4</f>
        <v/>
      </c>
      <c r="I22448" s="5">
        <f>ROUNDUP(D22448/H22448,0)</f>
        <v/>
      </c>
      <c r="J22448" s="6">
        <f>G22448-I22448</f>
        <v/>
      </c>
      <c r="K22448" s="4">
        <f>IF(J22448&lt;0,"Deficit",IF(J22448=0,"Exact fit","Surplus"))</f>
        <v/>
      </c>
    </row>
    <row r="22449">
      <c r="A22449" s="4" t="n">
        <v>560906</v>
      </c>
      <c r="B22449" s="4" t="inlineStr">
        <is>
          <t>GS NYAMUGARI</t>
        </is>
      </c>
      <c r="C22449" s="4" t="inlineStr">
        <is>
          <t>P4</t>
        </is>
      </c>
      <c r="D22449" s="5" t="n">
        <v>231</v>
      </c>
      <c r="E22449" s="5" t="n">
        <v>5</v>
      </c>
      <c r="F22449" s="5" t="n">
        <v>0</v>
      </c>
      <c r="G22449" s="5">
        <f>E22449-F22449</f>
        <v/>
      </c>
      <c r="H22449" s="5">
        <f>'Notes'!$B$4</f>
        <v/>
      </c>
      <c r="I22449" s="5">
        <f>ROUNDUP(D22449/H22449,0)</f>
        <v/>
      </c>
      <c r="J22449" s="6">
        <f>G22449-I22449</f>
        <v/>
      </c>
      <c r="K22449" s="4">
        <f>IF(J22449&lt;0,"Deficit",IF(J22449=0,"Exact fit","Surplus"))</f>
        <v/>
      </c>
    </row>
    <row r="22450">
      <c r="A22450" s="4" t="n">
        <v>560906</v>
      </c>
      <c r="B22450" s="4" t="inlineStr">
        <is>
          <t>GS NYAMUGARI</t>
        </is>
      </c>
      <c r="C22450" s="4" t="inlineStr">
        <is>
          <t>P5</t>
        </is>
      </c>
      <c r="D22450" s="5" t="n">
        <v>195</v>
      </c>
      <c r="E22450" s="5" t="n">
        <v>4</v>
      </c>
      <c r="F22450" s="5" t="n">
        <v>0</v>
      </c>
      <c r="G22450" s="5">
        <f>E22450-F22450</f>
        <v/>
      </c>
      <c r="H22450" s="5">
        <f>'Notes'!$B$4</f>
        <v/>
      </c>
      <c r="I22450" s="5">
        <f>ROUNDUP(D22450/H22450,0)</f>
        <v/>
      </c>
      <c r="J22450" s="6">
        <f>G22450-I22450</f>
        <v/>
      </c>
      <c r="K22450" s="4">
        <f>IF(J22450&lt;0,"Deficit",IF(J22450=0,"Exact fit","Surplus"))</f>
        <v/>
      </c>
    </row>
    <row r="22451">
      <c r="A22451" s="4" t="n">
        <v>560906</v>
      </c>
      <c r="B22451" s="4" t="inlineStr">
        <is>
          <t>GS NYAMUGARI</t>
        </is>
      </c>
      <c r="C22451" s="4" t="inlineStr">
        <is>
          <t>P6</t>
        </is>
      </c>
      <c r="D22451" s="5" t="n">
        <v>147</v>
      </c>
      <c r="E22451" s="5" t="n">
        <v>4</v>
      </c>
      <c r="F22451" s="5" t="n">
        <v>0</v>
      </c>
      <c r="G22451" s="5">
        <f>E22451-F22451</f>
        <v/>
      </c>
      <c r="H22451" s="5">
        <f>'Notes'!$B$4</f>
        <v/>
      </c>
      <c r="I22451" s="5">
        <f>ROUNDUP(D22451/H22451,0)</f>
        <v/>
      </c>
      <c r="J22451" s="6">
        <f>G22451-I22451</f>
        <v/>
      </c>
      <c r="K22451" s="4">
        <f>IF(J22451&lt;0,"Deficit",IF(J22451=0,"Exact fit","Surplus"))</f>
        <v/>
      </c>
    </row>
    <row r="22452">
      <c r="A22452" s="4" t="n">
        <v>560907</v>
      </c>
      <c r="B22452" s="4" t="inlineStr">
        <is>
          <t>EP RUTARE</t>
        </is>
      </c>
      <c r="C22452" s="4" t="inlineStr">
        <is>
          <t>P1</t>
        </is>
      </c>
      <c r="D22452" s="5" t="n">
        <v>199</v>
      </c>
      <c r="E22452" s="5" t="n">
        <v>4</v>
      </c>
      <c r="F22452" s="5" t="n">
        <v>2</v>
      </c>
      <c r="G22452" s="5">
        <f>E22452-F22452</f>
        <v/>
      </c>
      <c r="H22452" s="5">
        <f>'Notes'!$B$4</f>
        <v/>
      </c>
      <c r="I22452" s="5">
        <f>ROUNDUP(D22452/H22452,0)</f>
        <v/>
      </c>
      <c r="J22452" s="6">
        <f>G22452-I22452</f>
        <v/>
      </c>
      <c r="K22452" s="4">
        <f>IF(J22452&lt;0,"Deficit",IF(J22452=0,"Exact fit","Surplus"))</f>
        <v/>
      </c>
    </row>
    <row r="22453">
      <c r="A22453" s="4" t="n">
        <v>560907</v>
      </c>
      <c r="B22453" s="4" t="inlineStr">
        <is>
          <t>EP RUTARE</t>
        </is>
      </c>
      <c r="C22453" s="4" t="inlineStr">
        <is>
          <t>P2</t>
        </is>
      </c>
      <c r="D22453" s="5" t="n">
        <v>201</v>
      </c>
      <c r="E22453" s="5" t="n">
        <v>4</v>
      </c>
      <c r="F22453" s="5" t="n">
        <v>2</v>
      </c>
      <c r="G22453" s="5">
        <f>E22453-F22453</f>
        <v/>
      </c>
      <c r="H22453" s="5">
        <f>'Notes'!$B$4</f>
        <v/>
      </c>
      <c r="I22453" s="5">
        <f>ROUNDUP(D22453/H22453,0)</f>
        <v/>
      </c>
      <c r="J22453" s="6">
        <f>G22453-I22453</f>
        <v/>
      </c>
      <c r="K22453" s="4">
        <f>IF(J22453&lt;0,"Deficit",IF(J22453=0,"Exact fit","Surplus"))</f>
        <v/>
      </c>
    </row>
    <row r="22454">
      <c r="A22454" s="4" t="n">
        <v>560907</v>
      </c>
      <c r="B22454" s="4" t="inlineStr">
        <is>
          <t>EP RUTARE</t>
        </is>
      </c>
      <c r="C22454" s="4" t="inlineStr">
        <is>
          <t>P3</t>
        </is>
      </c>
      <c r="D22454" s="5" t="n">
        <v>175</v>
      </c>
      <c r="E22454" s="5" t="n">
        <v>4</v>
      </c>
      <c r="F22454" s="5" t="n">
        <v>2</v>
      </c>
      <c r="G22454" s="5">
        <f>E22454-F22454</f>
        <v/>
      </c>
      <c r="H22454" s="5">
        <f>'Notes'!$B$4</f>
        <v/>
      </c>
      <c r="I22454" s="5">
        <f>ROUNDUP(D22454/H22454,0)</f>
        <v/>
      </c>
      <c r="J22454" s="6">
        <f>G22454-I22454</f>
        <v/>
      </c>
      <c r="K22454" s="4">
        <f>IF(J22454&lt;0,"Deficit",IF(J22454=0,"Exact fit","Surplus"))</f>
        <v/>
      </c>
    </row>
    <row r="22455">
      <c r="A22455" s="4" t="n">
        <v>560907</v>
      </c>
      <c r="B22455" s="4" t="inlineStr">
        <is>
          <t>EP RUTARE</t>
        </is>
      </c>
      <c r="C22455" s="4" t="inlineStr">
        <is>
          <t>P4</t>
        </is>
      </c>
      <c r="D22455" s="5" t="n">
        <v>182</v>
      </c>
      <c r="E22455" s="5" t="n">
        <v>3</v>
      </c>
      <c r="F22455" s="5" t="n">
        <v>0</v>
      </c>
      <c r="G22455" s="5">
        <f>E22455-F22455</f>
        <v/>
      </c>
      <c r="H22455" s="5">
        <f>'Notes'!$B$4</f>
        <v/>
      </c>
      <c r="I22455" s="5">
        <f>ROUNDUP(D22455/H22455,0)</f>
        <v/>
      </c>
      <c r="J22455" s="6">
        <f>G22455-I22455</f>
        <v/>
      </c>
      <c r="K22455" s="4">
        <f>IF(J22455&lt;0,"Deficit",IF(J22455=0,"Exact fit","Surplus"))</f>
        <v/>
      </c>
    </row>
    <row r="22456">
      <c r="A22456" s="4" t="n">
        <v>560907</v>
      </c>
      <c r="B22456" s="4" t="inlineStr">
        <is>
          <t>EP RUTARE</t>
        </is>
      </c>
      <c r="C22456" s="4" t="inlineStr">
        <is>
          <t>P5</t>
        </is>
      </c>
      <c r="D22456" s="5" t="n">
        <v>174</v>
      </c>
      <c r="E22456" s="5" t="n">
        <v>3</v>
      </c>
      <c r="F22456" s="5" t="n">
        <v>0</v>
      </c>
      <c r="G22456" s="5">
        <f>E22456-F22456</f>
        <v/>
      </c>
      <c r="H22456" s="5">
        <f>'Notes'!$B$4</f>
        <v/>
      </c>
      <c r="I22456" s="5">
        <f>ROUNDUP(D22456/H22456,0)</f>
        <v/>
      </c>
      <c r="J22456" s="6">
        <f>G22456-I22456</f>
        <v/>
      </c>
      <c r="K22456" s="4">
        <f>IF(J22456&lt;0,"Deficit",IF(J22456=0,"Exact fit","Surplus"))</f>
        <v/>
      </c>
    </row>
    <row r="22457">
      <c r="A22457" s="4" t="n">
        <v>560907</v>
      </c>
      <c r="B22457" s="4" t="inlineStr">
        <is>
          <t>EP RUTARE</t>
        </is>
      </c>
      <c r="C22457" s="4" t="inlineStr">
        <is>
          <t>P6</t>
        </is>
      </c>
      <c r="D22457" s="5" t="n">
        <v>65</v>
      </c>
      <c r="E22457" s="5" t="n">
        <v>2</v>
      </c>
      <c r="F22457" s="5" t="n">
        <v>0</v>
      </c>
      <c r="G22457" s="5">
        <f>E22457-F22457</f>
        <v/>
      </c>
      <c r="H22457" s="5">
        <f>'Notes'!$B$4</f>
        <v/>
      </c>
      <c r="I22457" s="5">
        <f>ROUNDUP(D22457/H22457,0)</f>
        <v/>
      </c>
      <c r="J22457" s="6">
        <f>G22457-I22457</f>
        <v/>
      </c>
      <c r="K22457" s="4">
        <f>IF(J22457&lt;0,"Deficit",IF(J22457=0,"Exact fit","Surplus"))</f>
        <v/>
      </c>
    </row>
    <row r="22458">
      <c r="A22458" s="4" t="n">
        <v>560908</v>
      </c>
      <c r="B22458" s="4" t="inlineStr">
        <is>
          <t>EP BUGERA</t>
        </is>
      </c>
      <c r="C22458" s="4" t="inlineStr">
        <is>
          <t>P1</t>
        </is>
      </c>
      <c r="D22458" s="5" t="n">
        <v>160</v>
      </c>
      <c r="E22458" s="5" t="n">
        <v>2</v>
      </c>
      <c r="F22458" s="5" t="n">
        <v>1</v>
      </c>
      <c r="G22458" s="5">
        <f>E22458-F22458</f>
        <v/>
      </c>
      <c r="H22458" s="5">
        <f>'Notes'!$B$4</f>
        <v/>
      </c>
      <c r="I22458" s="5">
        <f>ROUNDUP(D22458/H22458,0)</f>
        <v/>
      </c>
      <c r="J22458" s="6">
        <f>G22458-I22458</f>
        <v/>
      </c>
      <c r="K22458" s="4">
        <f>IF(J22458&lt;0,"Deficit",IF(J22458=0,"Exact fit","Surplus"))</f>
        <v/>
      </c>
    </row>
    <row r="22459">
      <c r="A22459" s="4" t="n">
        <v>560908</v>
      </c>
      <c r="B22459" s="4" t="inlineStr">
        <is>
          <t>EP BUGERA</t>
        </is>
      </c>
      <c r="C22459" s="4" t="inlineStr">
        <is>
          <t>P2</t>
        </is>
      </c>
      <c r="D22459" s="5" t="n">
        <v>182</v>
      </c>
      <c r="E22459" s="5" t="n">
        <v>4</v>
      </c>
      <c r="F22459" s="5" t="n">
        <v>2</v>
      </c>
      <c r="G22459" s="5">
        <f>E22459-F22459</f>
        <v/>
      </c>
      <c r="H22459" s="5">
        <f>'Notes'!$B$4</f>
        <v/>
      </c>
      <c r="I22459" s="5">
        <f>ROUNDUP(D22459/H22459,0)</f>
        <v/>
      </c>
      <c r="J22459" s="6">
        <f>G22459-I22459</f>
        <v/>
      </c>
      <c r="K22459" s="4">
        <f>IF(J22459&lt;0,"Deficit",IF(J22459=0,"Exact fit","Surplus"))</f>
        <v/>
      </c>
    </row>
    <row r="22460">
      <c r="A22460" s="4" t="n">
        <v>560908</v>
      </c>
      <c r="B22460" s="4" t="inlineStr">
        <is>
          <t>EP BUGERA</t>
        </is>
      </c>
      <c r="C22460" s="4" t="inlineStr">
        <is>
          <t>P3</t>
        </is>
      </c>
      <c r="D22460" s="5" t="n">
        <v>179</v>
      </c>
      <c r="E22460" s="5" t="n">
        <v>2</v>
      </c>
      <c r="F22460" s="5" t="n">
        <v>0</v>
      </c>
      <c r="G22460" s="5">
        <f>E22460-F22460</f>
        <v/>
      </c>
      <c r="H22460" s="5">
        <f>'Notes'!$B$4</f>
        <v/>
      </c>
      <c r="I22460" s="5">
        <f>ROUNDUP(D22460/H22460,0)</f>
        <v/>
      </c>
      <c r="J22460" s="6">
        <f>G22460-I22460</f>
        <v/>
      </c>
      <c r="K22460" s="4">
        <f>IF(J22460&lt;0,"Deficit",IF(J22460=0,"Exact fit","Surplus"))</f>
        <v/>
      </c>
    </row>
    <row r="22461">
      <c r="A22461" s="4" t="n">
        <v>560908</v>
      </c>
      <c r="B22461" s="4" t="inlineStr">
        <is>
          <t>EP BUGERA</t>
        </is>
      </c>
      <c r="C22461" s="4" t="inlineStr">
        <is>
          <t>P4</t>
        </is>
      </c>
      <c r="D22461" s="5" t="n">
        <v>136</v>
      </c>
      <c r="E22461" s="5" t="n">
        <v>2</v>
      </c>
      <c r="F22461" s="5" t="n">
        <v>0</v>
      </c>
      <c r="G22461" s="5">
        <f>E22461-F22461</f>
        <v/>
      </c>
      <c r="H22461" s="5">
        <f>'Notes'!$B$4</f>
        <v/>
      </c>
      <c r="I22461" s="5">
        <f>ROUNDUP(D22461/H22461,0)</f>
        <v/>
      </c>
      <c r="J22461" s="6">
        <f>G22461-I22461</f>
        <v/>
      </c>
      <c r="K22461" s="4">
        <f>IF(J22461&lt;0,"Deficit",IF(J22461=0,"Exact fit","Surplus"))</f>
        <v/>
      </c>
    </row>
    <row r="22462">
      <c r="A22462" s="4" t="n">
        <v>560908</v>
      </c>
      <c r="B22462" s="4" t="inlineStr">
        <is>
          <t>EP BUGERA</t>
        </is>
      </c>
      <c r="C22462" s="4" t="inlineStr">
        <is>
          <t>P5</t>
        </is>
      </c>
      <c r="D22462" s="5" t="n">
        <v>174</v>
      </c>
      <c r="E22462" s="5" t="n">
        <v>3</v>
      </c>
      <c r="F22462" s="5" t="n">
        <v>0</v>
      </c>
      <c r="G22462" s="5">
        <f>E22462-F22462</f>
        <v/>
      </c>
      <c r="H22462" s="5">
        <f>'Notes'!$B$4</f>
        <v/>
      </c>
      <c r="I22462" s="5">
        <f>ROUNDUP(D22462/H22462,0)</f>
        <v/>
      </c>
      <c r="J22462" s="6">
        <f>G22462-I22462</f>
        <v/>
      </c>
      <c r="K22462" s="4">
        <f>IF(J22462&lt;0,"Deficit",IF(J22462=0,"Exact fit","Surplus"))</f>
        <v/>
      </c>
    </row>
    <row r="22463">
      <c r="A22463" s="4" t="n">
        <v>560908</v>
      </c>
      <c r="B22463" s="4" t="inlineStr">
        <is>
          <t>EP BUGERA</t>
        </is>
      </c>
      <c r="C22463" s="4" t="inlineStr">
        <is>
          <t>P6</t>
        </is>
      </c>
      <c r="D22463" s="5" t="n">
        <v>70</v>
      </c>
      <c r="E22463" s="5" t="n">
        <v>1</v>
      </c>
      <c r="F22463" s="5" t="n">
        <v>0</v>
      </c>
      <c r="G22463" s="5">
        <f>E22463-F22463</f>
        <v/>
      </c>
      <c r="H22463" s="5">
        <f>'Notes'!$B$4</f>
        <v/>
      </c>
      <c r="I22463" s="5">
        <f>ROUNDUP(D22463/H22463,0)</f>
        <v/>
      </c>
      <c r="J22463" s="6">
        <f>G22463-I22463</f>
        <v/>
      </c>
      <c r="K22463" s="4">
        <f>IF(J22463&lt;0,"Deficit",IF(J22463=0,"Exact fit","Surplus"))</f>
        <v/>
      </c>
    </row>
    <row r="22464">
      <c r="A22464" s="4" t="n">
        <v>560909</v>
      </c>
      <c r="B22464" s="4" t="inlineStr">
        <is>
          <t>GS REMERA</t>
        </is>
      </c>
      <c r="C22464" s="4" t="inlineStr">
        <is>
          <t>P1</t>
        </is>
      </c>
      <c r="D22464" s="5" t="n">
        <v>81</v>
      </c>
      <c r="E22464" s="5" t="n">
        <v>2</v>
      </c>
      <c r="F22464" s="5" t="n">
        <v>1</v>
      </c>
      <c r="G22464" s="5">
        <f>E22464-F22464</f>
        <v/>
      </c>
      <c r="H22464" s="5">
        <f>'Notes'!$B$4</f>
        <v/>
      </c>
      <c r="I22464" s="5">
        <f>ROUNDUP(D22464/H22464,0)</f>
        <v/>
      </c>
      <c r="J22464" s="6">
        <f>G22464-I22464</f>
        <v/>
      </c>
      <c r="K22464" s="4">
        <f>IF(J22464&lt;0,"Deficit",IF(J22464=0,"Exact fit","Surplus"))</f>
        <v/>
      </c>
    </row>
    <row r="22465">
      <c r="A22465" s="4" t="n">
        <v>560909</v>
      </c>
      <c r="B22465" s="4" t="inlineStr">
        <is>
          <t>GS REMERA</t>
        </is>
      </c>
      <c r="C22465" s="4" t="inlineStr">
        <is>
          <t>P2</t>
        </is>
      </c>
      <c r="D22465" s="5" t="n">
        <v>86</v>
      </c>
      <c r="E22465" s="5" t="n">
        <v>2</v>
      </c>
      <c r="F22465" s="5" t="n">
        <v>1</v>
      </c>
      <c r="G22465" s="5">
        <f>E22465-F22465</f>
        <v/>
      </c>
      <c r="H22465" s="5">
        <f>'Notes'!$B$4</f>
        <v/>
      </c>
      <c r="I22465" s="5">
        <f>ROUNDUP(D22465/H22465,0)</f>
        <v/>
      </c>
      <c r="J22465" s="6">
        <f>G22465-I22465</f>
        <v/>
      </c>
      <c r="K22465" s="4">
        <f>IF(J22465&lt;0,"Deficit",IF(J22465=0,"Exact fit","Surplus"))</f>
        <v/>
      </c>
    </row>
    <row r="22466">
      <c r="A22466" s="4" t="n">
        <v>560909</v>
      </c>
      <c r="B22466" s="4" t="inlineStr">
        <is>
          <t>GS REMERA</t>
        </is>
      </c>
      <c r="C22466" s="4" t="inlineStr">
        <is>
          <t>P3</t>
        </is>
      </c>
      <c r="D22466" s="5" t="n">
        <v>78</v>
      </c>
      <c r="E22466" s="5" t="n">
        <v>2</v>
      </c>
      <c r="F22466" s="5" t="n">
        <v>1</v>
      </c>
      <c r="G22466" s="5">
        <f>E22466-F22466</f>
        <v/>
      </c>
      <c r="H22466" s="5">
        <f>'Notes'!$B$4</f>
        <v/>
      </c>
      <c r="I22466" s="5">
        <f>ROUNDUP(D22466/H22466,0)</f>
        <v/>
      </c>
      <c r="J22466" s="6">
        <f>G22466-I22466</f>
        <v/>
      </c>
      <c r="K22466" s="4">
        <f>IF(J22466&lt;0,"Deficit",IF(J22466=0,"Exact fit","Surplus"))</f>
        <v/>
      </c>
    </row>
    <row r="22467">
      <c r="A22467" s="4" t="n">
        <v>560909</v>
      </c>
      <c r="B22467" s="4" t="inlineStr">
        <is>
          <t>GS REMERA</t>
        </is>
      </c>
      <c r="C22467" s="4" t="inlineStr">
        <is>
          <t>P4</t>
        </is>
      </c>
      <c r="D22467" s="5" t="n">
        <v>109</v>
      </c>
      <c r="E22467" s="5" t="n">
        <v>2</v>
      </c>
      <c r="F22467" s="5" t="n">
        <v>0</v>
      </c>
      <c r="G22467" s="5">
        <f>E22467-F22467</f>
        <v/>
      </c>
      <c r="H22467" s="5">
        <f>'Notes'!$B$4</f>
        <v/>
      </c>
      <c r="I22467" s="5">
        <f>ROUNDUP(D22467/H22467,0)</f>
        <v/>
      </c>
      <c r="J22467" s="6">
        <f>G22467-I22467</f>
        <v/>
      </c>
      <c r="K22467" s="4">
        <f>IF(J22467&lt;0,"Deficit",IF(J22467=0,"Exact fit","Surplus"))</f>
        <v/>
      </c>
    </row>
    <row r="22468">
      <c r="A22468" s="4" t="n">
        <v>560909</v>
      </c>
      <c r="B22468" s="4" t="inlineStr">
        <is>
          <t>GS REMERA</t>
        </is>
      </c>
      <c r="C22468" s="4" t="inlineStr">
        <is>
          <t>P5</t>
        </is>
      </c>
      <c r="D22468" s="5" t="n">
        <v>60</v>
      </c>
      <c r="E22468" s="5" t="n">
        <v>1</v>
      </c>
      <c r="F22468" s="5" t="n">
        <v>0</v>
      </c>
      <c r="G22468" s="5">
        <f>E22468-F22468</f>
        <v/>
      </c>
      <c r="H22468" s="5">
        <f>'Notes'!$B$4</f>
        <v/>
      </c>
      <c r="I22468" s="5">
        <f>ROUNDUP(D22468/H22468,0)</f>
        <v/>
      </c>
      <c r="J22468" s="6">
        <f>G22468-I22468</f>
        <v/>
      </c>
      <c r="K22468" s="4">
        <f>IF(J22468&lt;0,"Deficit",IF(J22468=0,"Exact fit","Surplus"))</f>
        <v/>
      </c>
    </row>
    <row r="22469">
      <c r="A22469" s="4" t="n">
        <v>560909</v>
      </c>
      <c r="B22469" s="4" t="inlineStr">
        <is>
          <t>GS REMERA</t>
        </is>
      </c>
      <c r="C22469" s="4" t="inlineStr">
        <is>
          <t>P6</t>
        </is>
      </c>
      <c r="D22469" s="5" t="n">
        <v>52</v>
      </c>
      <c r="E22469" s="5" t="n">
        <v>1</v>
      </c>
      <c r="F22469" s="5" t="n">
        <v>0</v>
      </c>
      <c r="G22469" s="5">
        <f>E22469-F22469</f>
        <v/>
      </c>
      <c r="H22469" s="5">
        <f>'Notes'!$B$4</f>
        <v/>
      </c>
      <c r="I22469" s="5">
        <f>ROUNDUP(D22469/H22469,0)</f>
        <v/>
      </c>
      <c r="J22469" s="6">
        <f>G22469-I22469</f>
        <v/>
      </c>
      <c r="K22469" s="4">
        <f>IF(J22469&lt;0,"Deficit",IF(J22469=0,"Exact fit","Surplus"))</f>
        <v/>
      </c>
    </row>
    <row r="22470">
      <c r="A22470" s="4" t="n">
        <v>560910</v>
      </c>
      <c r="B22470" s="4" t="inlineStr">
        <is>
          <t>ITETERO CHRISTIAN SCHOOL NYAMAGANA</t>
        </is>
      </c>
      <c r="C22470" s="4" t="inlineStr">
        <is>
          <t>P1</t>
        </is>
      </c>
      <c r="D22470" s="5" t="n">
        <v>50</v>
      </c>
      <c r="E22470" s="5" t="n">
        <v>1</v>
      </c>
      <c r="F22470" s="5" t="n">
        <v>0</v>
      </c>
      <c r="G22470" s="5">
        <f>E22470-F22470</f>
        <v/>
      </c>
      <c r="H22470" s="5">
        <f>'Notes'!$B$4</f>
        <v/>
      </c>
      <c r="I22470" s="5">
        <f>ROUNDUP(D22470/H22470,0)</f>
        <v/>
      </c>
      <c r="J22470" s="6">
        <f>G22470-I22470</f>
        <v/>
      </c>
      <c r="K22470" s="4">
        <f>IF(J22470&lt;0,"Deficit",IF(J22470=0,"Exact fit","Surplus"))</f>
        <v/>
      </c>
    </row>
    <row r="22471">
      <c r="A22471" s="4" t="n">
        <v>560910</v>
      </c>
      <c r="B22471" s="4" t="inlineStr">
        <is>
          <t>ITETERO CHRISTIAN SCHOOL NYAMAGANA</t>
        </is>
      </c>
      <c r="C22471" s="4" t="inlineStr">
        <is>
          <t>P2</t>
        </is>
      </c>
      <c r="D22471" s="5" t="n">
        <v>51</v>
      </c>
      <c r="E22471" s="5" t="n">
        <v>1</v>
      </c>
      <c r="F22471" s="5" t="n">
        <v>0</v>
      </c>
      <c r="G22471" s="5">
        <f>E22471-F22471</f>
        <v/>
      </c>
      <c r="H22471" s="5">
        <f>'Notes'!$B$4</f>
        <v/>
      </c>
      <c r="I22471" s="5">
        <f>ROUNDUP(D22471/H22471,0)</f>
        <v/>
      </c>
      <c r="J22471" s="6">
        <f>G22471-I22471</f>
        <v/>
      </c>
      <c r="K22471" s="4">
        <f>IF(J22471&lt;0,"Deficit",IF(J22471=0,"Exact fit","Surplus"))</f>
        <v/>
      </c>
    </row>
    <row r="22472">
      <c r="A22472" s="4" t="n">
        <v>560910</v>
      </c>
      <c r="B22472" s="4" t="inlineStr">
        <is>
          <t>ITETERO CHRISTIAN SCHOOL NYAMAGANA</t>
        </is>
      </c>
      <c r="C22472" s="4" t="inlineStr">
        <is>
          <t>P3</t>
        </is>
      </c>
      <c r="D22472" s="5" t="n">
        <v>43</v>
      </c>
      <c r="E22472" s="5" t="n">
        <v>1</v>
      </c>
      <c r="F22472" s="5" t="n">
        <v>0</v>
      </c>
      <c r="G22472" s="5">
        <f>E22472-F22472</f>
        <v/>
      </c>
      <c r="H22472" s="5">
        <f>'Notes'!$B$4</f>
        <v/>
      </c>
      <c r="I22472" s="5">
        <f>ROUNDUP(D22472/H22472,0)</f>
        <v/>
      </c>
      <c r="J22472" s="6">
        <f>G22472-I22472</f>
        <v/>
      </c>
      <c r="K22472" s="4">
        <f>IF(J22472&lt;0,"Deficit",IF(J22472=0,"Exact fit","Surplus"))</f>
        <v/>
      </c>
    </row>
    <row r="22473">
      <c r="A22473" s="4" t="n">
        <v>560910</v>
      </c>
      <c r="B22473" s="4" t="inlineStr">
        <is>
          <t>ITETERO CHRISTIAN SCHOOL NYAMAGANA</t>
        </is>
      </c>
      <c r="C22473" s="4" t="inlineStr">
        <is>
          <t>P4</t>
        </is>
      </c>
      <c r="D22473" s="5" t="n">
        <v>31</v>
      </c>
      <c r="E22473" s="5" t="n">
        <v>1</v>
      </c>
      <c r="F22473" s="5" t="n">
        <v>0</v>
      </c>
      <c r="G22473" s="5">
        <f>E22473-F22473</f>
        <v/>
      </c>
      <c r="H22473" s="5">
        <f>'Notes'!$B$4</f>
        <v/>
      </c>
      <c r="I22473" s="5">
        <f>ROUNDUP(D22473/H22473,0)</f>
        <v/>
      </c>
      <c r="J22473" s="6">
        <f>G22473-I22473</f>
        <v/>
      </c>
      <c r="K22473" s="4">
        <f>IF(J22473&lt;0,"Deficit",IF(J22473=0,"Exact fit","Surplus"))</f>
        <v/>
      </c>
    </row>
    <row r="22474">
      <c r="A22474" s="4" t="n">
        <v>560910</v>
      </c>
      <c r="B22474" s="4" t="inlineStr">
        <is>
          <t>ITETERO CHRISTIAN SCHOOL NYAMAGANA</t>
        </is>
      </c>
      <c r="C22474" s="4" t="inlineStr">
        <is>
          <t>P5</t>
        </is>
      </c>
      <c r="D22474" s="5" t="n">
        <v>29</v>
      </c>
      <c r="E22474" s="5" t="n">
        <v>1</v>
      </c>
      <c r="F22474" s="5" t="n">
        <v>0</v>
      </c>
      <c r="G22474" s="5">
        <f>E22474-F22474</f>
        <v/>
      </c>
      <c r="H22474" s="5">
        <f>'Notes'!$B$4</f>
        <v/>
      </c>
      <c r="I22474" s="5">
        <f>ROUNDUP(D22474/H22474,0)</f>
        <v/>
      </c>
      <c r="J22474" s="6">
        <f>G22474-I22474</f>
        <v/>
      </c>
      <c r="K22474" s="4">
        <f>IF(J22474&lt;0,"Deficit",IF(J22474=0,"Exact fit","Surplus"))</f>
        <v/>
      </c>
    </row>
    <row r="22475">
      <c r="A22475" s="4" t="n">
        <v>560910</v>
      </c>
      <c r="B22475" s="4" t="inlineStr">
        <is>
          <t>ITETERO CHRISTIAN SCHOOL NYAMAGANA</t>
        </is>
      </c>
      <c r="C22475" s="4" t="inlineStr">
        <is>
          <t>P6</t>
        </is>
      </c>
      <c r="D22475" s="5" t="n">
        <v>34</v>
      </c>
      <c r="E22475" s="5" t="n">
        <v>1</v>
      </c>
      <c r="F22475" s="5" t="n">
        <v>0</v>
      </c>
      <c r="G22475" s="5">
        <f>E22475-F22475</f>
        <v/>
      </c>
      <c r="H22475" s="5">
        <f>'Notes'!$B$4</f>
        <v/>
      </c>
      <c r="I22475" s="5">
        <f>ROUNDUP(D22475/H22475,0)</f>
        <v/>
      </c>
      <c r="J22475" s="6">
        <f>G22475-I22475</f>
        <v/>
      </c>
      <c r="K22475" s="4">
        <f>IF(J22475&lt;0,"Deficit",IF(J22475=0,"Exact fit","Surplus"))</f>
        <v/>
      </c>
    </row>
    <row r="22476">
      <c r="A22476" s="4" t="n">
        <v>561002</v>
      </c>
      <c r="B22476" s="4" t="inlineStr">
        <is>
          <t>EP BULIBA</t>
        </is>
      </c>
      <c r="C22476" s="4" t="inlineStr">
        <is>
          <t>P1</t>
        </is>
      </c>
      <c r="D22476" s="5" t="n">
        <v>241</v>
      </c>
      <c r="E22476" s="5" t="n">
        <v>6</v>
      </c>
      <c r="F22476" s="5" t="n">
        <v>3</v>
      </c>
      <c r="G22476" s="5">
        <f>E22476-F22476</f>
        <v/>
      </c>
      <c r="H22476" s="5">
        <f>'Notes'!$B$4</f>
        <v/>
      </c>
      <c r="I22476" s="5">
        <f>ROUNDUP(D22476/H22476,0)</f>
        <v/>
      </c>
      <c r="J22476" s="6">
        <f>G22476-I22476</f>
        <v/>
      </c>
      <c r="K22476" s="4">
        <f>IF(J22476&lt;0,"Deficit",IF(J22476=0,"Exact fit","Surplus"))</f>
        <v/>
      </c>
    </row>
    <row r="22477">
      <c r="A22477" s="4" t="n">
        <v>561002</v>
      </c>
      <c r="B22477" s="4" t="inlineStr">
        <is>
          <t>EP BULIBA</t>
        </is>
      </c>
      <c r="C22477" s="4" t="inlineStr">
        <is>
          <t>P2</t>
        </is>
      </c>
      <c r="D22477" s="5" t="n">
        <v>177</v>
      </c>
      <c r="E22477" s="5" t="n">
        <v>4</v>
      </c>
      <c r="F22477" s="5" t="n">
        <v>2</v>
      </c>
      <c r="G22477" s="5">
        <f>E22477-F22477</f>
        <v/>
      </c>
      <c r="H22477" s="5">
        <f>'Notes'!$B$4</f>
        <v/>
      </c>
      <c r="I22477" s="5">
        <f>ROUNDUP(D22477/H22477,0)</f>
        <v/>
      </c>
      <c r="J22477" s="6">
        <f>G22477-I22477</f>
        <v/>
      </c>
      <c r="K22477" s="4">
        <f>IF(J22477&lt;0,"Deficit",IF(J22477=0,"Exact fit","Surplus"))</f>
        <v/>
      </c>
    </row>
    <row r="22478">
      <c r="A22478" s="4" t="n">
        <v>561002</v>
      </c>
      <c r="B22478" s="4" t="inlineStr">
        <is>
          <t>EP BULIBA</t>
        </is>
      </c>
      <c r="C22478" s="4" t="inlineStr">
        <is>
          <t>P3</t>
        </is>
      </c>
      <c r="D22478" s="5" t="n">
        <v>174</v>
      </c>
      <c r="E22478" s="5" t="n">
        <v>4</v>
      </c>
      <c r="F22478" s="5" t="n">
        <v>2</v>
      </c>
      <c r="G22478" s="5">
        <f>E22478-F22478</f>
        <v/>
      </c>
      <c r="H22478" s="5">
        <f>'Notes'!$B$4</f>
        <v/>
      </c>
      <c r="I22478" s="5">
        <f>ROUNDUP(D22478/H22478,0)</f>
        <v/>
      </c>
      <c r="J22478" s="6">
        <f>G22478-I22478</f>
        <v/>
      </c>
      <c r="K22478" s="4">
        <f>IF(J22478&lt;0,"Deficit",IF(J22478=0,"Exact fit","Surplus"))</f>
        <v/>
      </c>
    </row>
    <row r="22479">
      <c r="A22479" s="4" t="n">
        <v>561002</v>
      </c>
      <c r="B22479" s="4" t="inlineStr">
        <is>
          <t>EP BULIBA</t>
        </is>
      </c>
      <c r="C22479" s="4" t="inlineStr">
        <is>
          <t>P4</t>
        </is>
      </c>
      <c r="D22479" s="5" t="n">
        <v>189</v>
      </c>
      <c r="E22479" s="5" t="n">
        <v>5</v>
      </c>
      <c r="F22479" s="5" t="n">
        <v>0</v>
      </c>
      <c r="G22479" s="5">
        <f>E22479-F22479</f>
        <v/>
      </c>
      <c r="H22479" s="5">
        <f>'Notes'!$B$4</f>
        <v/>
      </c>
      <c r="I22479" s="5">
        <f>ROUNDUP(D22479/H22479,0)</f>
        <v/>
      </c>
      <c r="J22479" s="6">
        <f>G22479-I22479</f>
        <v/>
      </c>
      <c r="K22479" s="4">
        <f>IF(J22479&lt;0,"Deficit",IF(J22479=0,"Exact fit","Surplus"))</f>
        <v/>
      </c>
    </row>
    <row r="22480">
      <c r="A22480" s="4" t="n">
        <v>561002</v>
      </c>
      <c r="B22480" s="4" t="inlineStr">
        <is>
          <t>EP BULIBA</t>
        </is>
      </c>
      <c r="C22480" s="4" t="inlineStr">
        <is>
          <t>P5</t>
        </is>
      </c>
      <c r="D22480" s="5" t="n">
        <v>202</v>
      </c>
      <c r="E22480" s="5" t="n">
        <v>5</v>
      </c>
      <c r="F22480" s="5" t="n">
        <v>0</v>
      </c>
      <c r="G22480" s="5">
        <f>E22480-F22480</f>
        <v/>
      </c>
      <c r="H22480" s="5">
        <f>'Notes'!$B$4</f>
        <v/>
      </c>
      <c r="I22480" s="5">
        <f>ROUNDUP(D22480/H22480,0)</f>
        <v/>
      </c>
      <c r="J22480" s="6">
        <f>G22480-I22480</f>
        <v/>
      </c>
      <c r="K22480" s="4">
        <f>IF(J22480&lt;0,"Deficit",IF(J22480=0,"Exact fit","Surplus"))</f>
        <v/>
      </c>
    </row>
    <row r="22481">
      <c r="A22481" s="4" t="n">
        <v>561002</v>
      </c>
      <c r="B22481" s="4" t="inlineStr">
        <is>
          <t>EP BULIBA</t>
        </is>
      </c>
      <c r="C22481" s="4" t="inlineStr">
        <is>
          <t>P6</t>
        </is>
      </c>
      <c r="D22481" s="5" t="n">
        <v>91</v>
      </c>
      <c r="E22481" s="5" t="n">
        <v>3</v>
      </c>
      <c r="F22481" s="5" t="n">
        <v>0</v>
      </c>
      <c r="G22481" s="5">
        <f>E22481-F22481</f>
        <v/>
      </c>
      <c r="H22481" s="5">
        <f>'Notes'!$B$4</f>
        <v/>
      </c>
      <c r="I22481" s="5">
        <f>ROUNDUP(D22481/H22481,0)</f>
        <v/>
      </c>
      <c r="J22481" s="6">
        <f>G22481-I22481</f>
        <v/>
      </c>
      <c r="K22481" s="4">
        <f>IF(J22481&lt;0,"Deficit",IF(J22481=0,"Exact fit","Surplus"))</f>
        <v/>
      </c>
    </row>
    <row r="22482">
      <c r="A22482" s="4" t="n">
        <v>561003</v>
      </c>
      <c r="B22482" s="4" t="inlineStr">
        <is>
          <t>GS GAHUSHYI</t>
        </is>
      </c>
      <c r="C22482" s="4" t="inlineStr">
        <is>
          <t>P1</t>
        </is>
      </c>
      <c r="D22482" s="5" t="n">
        <v>129</v>
      </c>
      <c r="E22482" s="5" t="n">
        <v>3</v>
      </c>
      <c r="F22482" s="5" t="n">
        <v>0</v>
      </c>
      <c r="G22482" s="5">
        <f>E22482-F22482</f>
        <v/>
      </c>
      <c r="H22482" s="5">
        <f>'Notes'!$B$4</f>
        <v/>
      </c>
      <c r="I22482" s="5">
        <f>ROUNDUP(D22482/H22482,0)</f>
        <v/>
      </c>
      <c r="J22482" s="6">
        <f>G22482-I22482</f>
        <v/>
      </c>
      <c r="K22482" s="4">
        <f>IF(J22482&lt;0,"Deficit",IF(J22482=0,"Exact fit","Surplus"))</f>
        <v/>
      </c>
    </row>
    <row r="22483">
      <c r="A22483" s="4" t="n">
        <v>561003</v>
      </c>
      <c r="B22483" s="4" t="inlineStr">
        <is>
          <t>GS GAHUSHYI</t>
        </is>
      </c>
      <c r="C22483" s="4" t="inlineStr">
        <is>
          <t>P2</t>
        </is>
      </c>
      <c r="D22483" s="5" t="n">
        <v>101</v>
      </c>
      <c r="E22483" s="5" t="n">
        <v>2</v>
      </c>
      <c r="F22483" s="5" t="n">
        <v>1</v>
      </c>
      <c r="G22483" s="5">
        <f>E22483-F22483</f>
        <v/>
      </c>
      <c r="H22483" s="5">
        <f>'Notes'!$B$4</f>
        <v/>
      </c>
      <c r="I22483" s="5">
        <f>ROUNDUP(D22483/H22483,0)</f>
        <v/>
      </c>
      <c r="J22483" s="6">
        <f>G22483-I22483</f>
        <v/>
      </c>
      <c r="K22483" s="4">
        <f>IF(J22483&lt;0,"Deficit",IF(J22483=0,"Exact fit","Surplus"))</f>
        <v/>
      </c>
    </row>
    <row r="22484">
      <c r="A22484" s="4" t="n">
        <v>561003</v>
      </c>
      <c r="B22484" s="4" t="inlineStr">
        <is>
          <t>GS GAHUSHYI</t>
        </is>
      </c>
      <c r="C22484" s="4" t="inlineStr">
        <is>
          <t>P3</t>
        </is>
      </c>
      <c r="D22484" s="5" t="n">
        <v>99</v>
      </c>
      <c r="E22484" s="5" t="n">
        <v>3</v>
      </c>
      <c r="F22484" s="5" t="n">
        <v>1</v>
      </c>
      <c r="G22484" s="5">
        <f>E22484-F22484</f>
        <v/>
      </c>
      <c r="H22484" s="5">
        <f>'Notes'!$B$4</f>
        <v/>
      </c>
      <c r="I22484" s="5">
        <f>ROUNDUP(D22484/H22484,0)</f>
        <v/>
      </c>
      <c r="J22484" s="6">
        <f>G22484-I22484</f>
        <v/>
      </c>
      <c r="K22484" s="4">
        <f>IF(J22484&lt;0,"Deficit",IF(J22484=0,"Exact fit","Surplus"))</f>
        <v/>
      </c>
    </row>
    <row r="22485">
      <c r="A22485" s="4" t="n">
        <v>561003</v>
      </c>
      <c r="B22485" s="4" t="inlineStr">
        <is>
          <t>GS GAHUSHYI</t>
        </is>
      </c>
      <c r="C22485" s="4" t="inlineStr">
        <is>
          <t>P4</t>
        </is>
      </c>
      <c r="D22485" s="5" t="n">
        <v>134</v>
      </c>
      <c r="E22485" s="5" t="n">
        <v>3</v>
      </c>
      <c r="F22485" s="5" t="n">
        <v>0</v>
      </c>
      <c r="G22485" s="5">
        <f>E22485-F22485</f>
        <v/>
      </c>
      <c r="H22485" s="5">
        <f>'Notes'!$B$4</f>
        <v/>
      </c>
      <c r="I22485" s="5">
        <f>ROUNDUP(D22485/H22485,0)</f>
        <v/>
      </c>
      <c r="J22485" s="6">
        <f>G22485-I22485</f>
        <v/>
      </c>
      <c r="K22485" s="4">
        <f>IF(J22485&lt;0,"Deficit",IF(J22485=0,"Exact fit","Surplus"))</f>
        <v/>
      </c>
    </row>
    <row r="22486">
      <c r="A22486" s="4" t="n">
        <v>561003</v>
      </c>
      <c r="B22486" s="4" t="inlineStr">
        <is>
          <t>GS GAHUSHYI</t>
        </is>
      </c>
      <c r="C22486" s="4" t="inlineStr">
        <is>
          <t>P5</t>
        </is>
      </c>
      <c r="D22486" s="5" t="n">
        <v>121</v>
      </c>
      <c r="E22486" s="5" t="n">
        <v>3</v>
      </c>
      <c r="F22486" s="5" t="n">
        <v>0</v>
      </c>
      <c r="G22486" s="5">
        <f>E22486-F22486</f>
        <v/>
      </c>
      <c r="H22486" s="5">
        <f>'Notes'!$B$4</f>
        <v/>
      </c>
      <c r="I22486" s="5">
        <f>ROUNDUP(D22486/H22486,0)</f>
        <v/>
      </c>
      <c r="J22486" s="6">
        <f>G22486-I22486</f>
        <v/>
      </c>
      <c r="K22486" s="4">
        <f>IF(J22486&lt;0,"Deficit",IF(J22486=0,"Exact fit","Surplus"))</f>
        <v/>
      </c>
    </row>
    <row r="22487">
      <c r="A22487" s="4" t="n">
        <v>561003</v>
      </c>
      <c r="B22487" s="4" t="inlineStr">
        <is>
          <t>GS GAHUSHYI</t>
        </is>
      </c>
      <c r="C22487" s="4" t="inlineStr">
        <is>
          <t>P6</t>
        </is>
      </c>
      <c r="D22487" s="5" t="n">
        <v>39</v>
      </c>
      <c r="E22487" s="5" t="n">
        <v>1</v>
      </c>
      <c r="F22487" s="5" t="n">
        <v>0</v>
      </c>
      <c r="G22487" s="5">
        <f>E22487-F22487</f>
        <v/>
      </c>
      <c r="H22487" s="5">
        <f>'Notes'!$B$4</f>
        <v/>
      </c>
      <c r="I22487" s="5">
        <f>ROUNDUP(D22487/H22487,0)</f>
        <v/>
      </c>
      <c r="J22487" s="6">
        <f>G22487-I22487</f>
        <v/>
      </c>
      <c r="K22487" s="4">
        <f>IF(J22487&lt;0,"Deficit",IF(J22487=0,"Exact fit","Surplus"))</f>
        <v/>
      </c>
    </row>
    <row r="22488">
      <c r="A22488" s="4" t="n">
        <v>561004</v>
      </c>
      <c r="B22488" s="4" t="inlineStr">
        <is>
          <t>EP RUGARAGARA</t>
        </is>
      </c>
      <c r="C22488" s="4" t="inlineStr">
        <is>
          <t>P1</t>
        </is>
      </c>
      <c r="D22488" s="5" t="n">
        <v>215</v>
      </c>
      <c r="E22488" s="5" t="n">
        <v>4</v>
      </c>
      <c r="F22488" s="5" t="n">
        <v>2</v>
      </c>
      <c r="G22488" s="5">
        <f>E22488-F22488</f>
        <v/>
      </c>
      <c r="H22488" s="5">
        <f>'Notes'!$B$4</f>
        <v/>
      </c>
      <c r="I22488" s="5">
        <f>ROUNDUP(D22488/H22488,0)</f>
        <v/>
      </c>
      <c r="J22488" s="6">
        <f>G22488-I22488</f>
        <v/>
      </c>
      <c r="K22488" s="4">
        <f>IF(J22488&lt;0,"Deficit",IF(J22488=0,"Exact fit","Surplus"))</f>
        <v/>
      </c>
    </row>
    <row r="22489">
      <c r="A22489" s="4" t="n">
        <v>561004</v>
      </c>
      <c r="B22489" s="4" t="inlineStr">
        <is>
          <t>EP RUGARAGARA</t>
        </is>
      </c>
      <c r="C22489" s="4" t="inlineStr">
        <is>
          <t>P2</t>
        </is>
      </c>
      <c r="D22489" s="5" t="n">
        <v>138</v>
      </c>
      <c r="E22489" s="5" t="n">
        <v>4</v>
      </c>
      <c r="F22489" s="5" t="n">
        <v>2</v>
      </c>
      <c r="G22489" s="5">
        <f>E22489-F22489</f>
        <v/>
      </c>
      <c r="H22489" s="5">
        <f>'Notes'!$B$4</f>
        <v/>
      </c>
      <c r="I22489" s="5">
        <f>ROUNDUP(D22489/H22489,0)</f>
        <v/>
      </c>
      <c r="J22489" s="6">
        <f>G22489-I22489</f>
        <v/>
      </c>
      <c r="K22489" s="4">
        <f>IF(J22489&lt;0,"Deficit",IF(J22489=0,"Exact fit","Surplus"))</f>
        <v/>
      </c>
    </row>
    <row r="22490">
      <c r="A22490" s="4" t="n">
        <v>561004</v>
      </c>
      <c r="B22490" s="4" t="inlineStr">
        <is>
          <t>EP RUGARAGARA</t>
        </is>
      </c>
      <c r="C22490" s="4" t="inlineStr">
        <is>
          <t>P3</t>
        </is>
      </c>
      <c r="D22490" s="5" t="n">
        <v>188</v>
      </c>
      <c r="E22490" s="5" t="n">
        <v>4</v>
      </c>
      <c r="F22490" s="5" t="n">
        <v>2</v>
      </c>
      <c r="G22490" s="5">
        <f>E22490-F22490</f>
        <v/>
      </c>
      <c r="H22490" s="5">
        <f>'Notes'!$B$4</f>
        <v/>
      </c>
      <c r="I22490" s="5">
        <f>ROUNDUP(D22490/H22490,0)</f>
        <v/>
      </c>
      <c r="J22490" s="6">
        <f>G22490-I22490</f>
        <v/>
      </c>
      <c r="K22490" s="4">
        <f>IF(J22490&lt;0,"Deficit",IF(J22490=0,"Exact fit","Surplus"))</f>
        <v/>
      </c>
    </row>
    <row r="22491">
      <c r="A22491" s="4" t="n">
        <v>561004</v>
      </c>
      <c r="B22491" s="4" t="inlineStr">
        <is>
          <t>EP RUGARAGARA</t>
        </is>
      </c>
      <c r="C22491" s="4" t="inlineStr">
        <is>
          <t>P4</t>
        </is>
      </c>
      <c r="D22491" s="5" t="n">
        <v>164</v>
      </c>
      <c r="E22491" s="5" t="n">
        <v>3</v>
      </c>
      <c r="F22491" s="5" t="n">
        <v>0</v>
      </c>
      <c r="G22491" s="5">
        <f>E22491-F22491</f>
        <v/>
      </c>
      <c r="H22491" s="5">
        <f>'Notes'!$B$4</f>
        <v/>
      </c>
      <c r="I22491" s="5">
        <f>ROUNDUP(D22491/H22491,0)</f>
        <v/>
      </c>
      <c r="J22491" s="6">
        <f>G22491-I22491</f>
        <v/>
      </c>
      <c r="K22491" s="4">
        <f>IF(J22491&lt;0,"Deficit",IF(J22491=0,"Exact fit","Surplus"))</f>
        <v/>
      </c>
    </row>
    <row r="22492">
      <c r="A22492" s="4" t="n">
        <v>561004</v>
      </c>
      <c r="B22492" s="4" t="inlineStr">
        <is>
          <t>EP RUGARAGARA</t>
        </is>
      </c>
      <c r="C22492" s="4" t="inlineStr">
        <is>
          <t>P5</t>
        </is>
      </c>
      <c r="D22492" s="5" t="n">
        <v>157</v>
      </c>
      <c r="E22492" s="5" t="n">
        <v>3</v>
      </c>
      <c r="F22492" s="5" t="n">
        <v>0</v>
      </c>
      <c r="G22492" s="5">
        <f>E22492-F22492</f>
        <v/>
      </c>
      <c r="H22492" s="5">
        <f>'Notes'!$B$4</f>
        <v/>
      </c>
      <c r="I22492" s="5">
        <f>ROUNDUP(D22492/H22492,0)</f>
        <v/>
      </c>
      <c r="J22492" s="6">
        <f>G22492-I22492</f>
        <v/>
      </c>
      <c r="K22492" s="4">
        <f>IF(J22492&lt;0,"Deficit",IF(J22492=0,"Exact fit","Surplus"))</f>
        <v/>
      </c>
    </row>
    <row r="22493">
      <c r="A22493" s="4" t="n">
        <v>561004</v>
      </c>
      <c r="B22493" s="4" t="inlineStr">
        <is>
          <t>EP RUGARAGARA</t>
        </is>
      </c>
      <c r="C22493" s="4" t="inlineStr">
        <is>
          <t>P6</t>
        </is>
      </c>
      <c r="D22493" s="5" t="n">
        <v>105</v>
      </c>
      <c r="E22493" s="5" t="n">
        <v>3</v>
      </c>
      <c r="F22493" s="5" t="n">
        <v>0</v>
      </c>
      <c r="G22493" s="5">
        <f>E22493-F22493</f>
        <v/>
      </c>
      <c r="H22493" s="5">
        <f>'Notes'!$B$4</f>
        <v/>
      </c>
      <c r="I22493" s="5">
        <f>ROUNDUP(D22493/H22493,0)</f>
        <v/>
      </c>
      <c r="J22493" s="6">
        <f>G22493-I22493</f>
        <v/>
      </c>
      <c r="K22493" s="4">
        <f>IF(J22493&lt;0,"Deficit",IF(J22493=0,"Exact fit","Surplus"))</f>
        <v/>
      </c>
    </row>
    <row r="22494">
      <c r="A22494" s="4" t="n">
        <v>561006</v>
      </c>
      <c r="B22494" s="4" t="inlineStr">
        <is>
          <t>G.S GITUKU</t>
        </is>
      </c>
      <c r="C22494" s="4" t="inlineStr">
        <is>
          <t>P1</t>
        </is>
      </c>
      <c r="D22494" s="5" t="n">
        <v>105</v>
      </c>
      <c r="E22494" s="5" t="n">
        <v>4</v>
      </c>
      <c r="F22494" s="5" t="n">
        <v>2</v>
      </c>
      <c r="G22494" s="5">
        <f>E22494-F22494</f>
        <v/>
      </c>
      <c r="H22494" s="5">
        <f>'Notes'!$B$4</f>
        <v/>
      </c>
      <c r="I22494" s="5">
        <f>ROUNDUP(D22494/H22494,0)</f>
        <v/>
      </c>
      <c r="J22494" s="6">
        <f>G22494-I22494</f>
        <v/>
      </c>
      <c r="K22494" s="4">
        <f>IF(J22494&lt;0,"Deficit",IF(J22494=0,"Exact fit","Surplus"))</f>
        <v/>
      </c>
    </row>
    <row r="22495">
      <c r="A22495" s="4" t="n">
        <v>561006</v>
      </c>
      <c r="B22495" s="4" t="inlineStr">
        <is>
          <t>G.S GITUKU</t>
        </is>
      </c>
      <c r="C22495" s="4" t="inlineStr">
        <is>
          <t>P2</t>
        </is>
      </c>
      <c r="D22495" s="5" t="n">
        <v>131</v>
      </c>
      <c r="E22495" s="5" t="n">
        <v>4</v>
      </c>
      <c r="F22495" s="5" t="n">
        <v>2</v>
      </c>
      <c r="G22495" s="5">
        <f>E22495-F22495</f>
        <v/>
      </c>
      <c r="H22495" s="5">
        <f>'Notes'!$B$4</f>
        <v/>
      </c>
      <c r="I22495" s="5">
        <f>ROUNDUP(D22495/H22495,0)</f>
        <v/>
      </c>
      <c r="J22495" s="6">
        <f>G22495-I22495</f>
        <v/>
      </c>
      <c r="K22495" s="4">
        <f>IF(J22495&lt;0,"Deficit",IF(J22495=0,"Exact fit","Surplus"))</f>
        <v/>
      </c>
    </row>
    <row r="22496">
      <c r="A22496" s="4" t="n">
        <v>561006</v>
      </c>
      <c r="B22496" s="4" t="inlineStr">
        <is>
          <t>G.S GITUKU</t>
        </is>
      </c>
      <c r="C22496" s="4" t="inlineStr">
        <is>
          <t>P3</t>
        </is>
      </c>
      <c r="D22496" s="5" t="n">
        <v>136</v>
      </c>
      <c r="E22496" s="5" t="n">
        <v>3</v>
      </c>
      <c r="F22496" s="5" t="n">
        <v>0</v>
      </c>
      <c r="G22496" s="5">
        <f>E22496-F22496</f>
        <v/>
      </c>
      <c r="H22496" s="5">
        <f>'Notes'!$B$4</f>
        <v/>
      </c>
      <c r="I22496" s="5">
        <f>ROUNDUP(D22496/H22496,0)</f>
        <v/>
      </c>
      <c r="J22496" s="6">
        <f>G22496-I22496</f>
        <v/>
      </c>
      <c r="K22496" s="4">
        <f>IF(J22496&lt;0,"Deficit",IF(J22496=0,"Exact fit","Surplus"))</f>
        <v/>
      </c>
    </row>
    <row r="22497">
      <c r="A22497" s="4" t="n">
        <v>561006</v>
      </c>
      <c r="B22497" s="4" t="inlineStr">
        <is>
          <t>G.S GITUKU</t>
        </is>
      </c>
      <c r="C22497" s="4" t="inlineStr">
        <is>
          <t>P4</t>
        </is>
      </c>
      <c r="D22497" s="5" t="n">
        <v>161</v>
      </c>
      <c r="E22497" s="5" t="n">
        <v>3</v>
      </c>
      <c r="F22497" s="5" t="n">
        <v>0</v>
      </c>
      <c r="G22497" s="5">
        <f>E22497-F22497</f>
        <v/>
      </c>
      <c r="H22497" s="5">
        <f>'Notes'!$B$4</f>
        <v/>
      </c>
      <c r="I22497" s="5">
        <f>ROUNDUP(D22497/H22497,0)</f>
        <v/>
      </c>
      <c r="J22497" s="6">
        <f>G22497-I22497</f>
        <v/>
      </c>
      <c r="K22497" s="4">
        <f>IF(J22497&lt;0,"Deficit",IF(J22497=0,"Exact fit","Surplus"))</f>
        <v/>
      </c>
    </row>
    <row r="22498">
      <c r="A22498" s="4" t="n">
        <v>561006</v>
      </c>
      <c r="B22498" s="4" t="inlineStr">
        <is>
          <t>G.S GITUKU</t>
        </is>
      </c>
      <c r="C22498" s="4" t="inlineStr">
        <is>
          <t>P5</t>
        </is>
      </c>
      <c r="D22498" s="5" t="n">
        <v>144</v>
      </c>
      <c r="E22498" s="5" t="n">
        <v>3</v>
      </c>
      <c r="F22498" s="5" t="n">
        <v>0</v>
      </c>
      <c r="G22498" s="5">
        <f>E22498-F22498</f>
        <v/>
      </c>
      <c r="H22498" s="5">
        <f>'Notes'!$B$4</f>
        <v/>
      </c>
      <c r="I22498" s="5">
        <f>ROUNDUP(D22498/H22498,0)</f>
        <v/>
      </c>
      <c r="J22498" s="6">
        <f>G22498-I22498</f>
        <v/>
      </c>
      <c r="K22498" s="4">
        <f>IF(J22498&lt;0,"Deficit",IF(J22498=0,"Exact fit","Surplus"))</f>
        <v/>
      </c>
    </row>
    <row r="22499">
      <c r="A22499" s="4" t="n">
        <v>561006</v>
      </c>
      <c r="B22499" s="4" t="inlineStr">
        <is>
          <t>G.S GITUKU</t>
        </is>
      </c>
      <c r="C22499" s="4" t="inlineStr">
        <is>
          <t>P6</t>
        </is>
      </c>
      <c r="D22499" s="5" t="n">
        <v>82</v>
      </c>
      <c r="E22499" s="5" t="n">
        <v>2</v>
      </c>
      <c r="F22499" s="5" t="n">
        <v>0</v>
      </c>
      <c r="G22499" s="5">
        <f>E22499-F22499</f>
        <v/>
      </c>
      <c r="H22499" s="5">
        <f>'Notes'!$B$4</f>
        <v/>
      </c>
      <c r="I22499" s="5">
        <f>ROUNDUP(D22499/H22499,0)</f>
        <v/>
      </c>
      <c r="J22499" s="6">
        <f>G22499-I22499</f>
        <v/>
      </c>
      <c r="K22499" s="4">
        <f>IF(J22499&lt;0,"Deficit",IF(J22499=0,"Exact fit","Surplus"))</f>
        <v/>
      </c>
    </row>
    <row r="22500">
      <c r="A22500" s="4" t="n">
        <v>561007</v>
      </c>
      <c r="B22500" s="4" t="inlineStr">
        <is>
          <t>G.S KIBAYA</t>
        </is>
      </c>
      <c r="C22500" s="4" t="inlineStr">
        <is>
          <t>P1</t>
        </is>
      </c>
      <c r="D22500" s="5" t="n">
        <v>175</v>
      </c>
      <c r="E22500" s="5" t="n">
        <v>4</v>
      </c>
      <c r="F22500" s="5" t="n">
        <v>2</v>
      </c>
      <c r="G22500" s="5">
        <f>E22500-F22500</f>
        <v/>
      </c>
      <c r="H22500" s="5">
        <f>'Notes'!$B$4</f>
        <v/>
      </c>
      <c r="I22500" s="5">
        <f>ROUNDUP(D22500/H22500,0)</f>
        <v/>
      </c>
      <c r="J22500" s="6">
        <f>G22500-I22500</f>
        <v/>
      </c>
      <c r="K22500" s="4">
        <f>IF(J22500&lt;0,"Deficit",IF(J22500=0,"Exact fit","Surplus"))</f>
        <v/>
      </c>
    </row>
    <row r="22501">
      <c r="A22501" s="4" t="n">
        <v>561007</v>
      </c>
      <c r="B22501" s="4" t="inlineStr">
        <is>
          <t>G.S KIBAYA</t>
        </is>
      </c>
      <c r="C22501" s="4" t="inlineStr">
        <is>
          <t>P2</t>
        </is>
      </c>
      <c r="D22501" s="5" t="n">
        <v>172</v>
      </c>
      <c r="E22501" s="5" t="n">
        <v>4</v>
      </c>
      <c r="F22501" s="5" t="n">
        <v>2</v>
      </c>
      <c r="G22501" s="5">
        <f>E22501-F22501</f>
        <v/>
      </c>
      <c r="H22501" s="5">
        <f>'Notes'!$B$4</f>
        <v/>
      </c>
      <c r="I22501" s="5">
        <f>ROUNDUP(D22501/H22501,0)</f>
        <v/>
      </c>
      <c r="J22501" s="6">
        <f>G22501-I22501</f>
        <v/>
      </c>
      <c r="K22501" s="4">
        <f>IF(J22501&lt;0,"Deficit",IF(J22501=0,"Exact fit","Surplus"))</f>
        <v/>
      </c>
    </row>
    <row r="22502">
      <c r="A22502" s="4" t="n">
        <v>561007</v>
      </c>
      <c r="B22502" s="4" t="inlineStr">
        <is>
          <t>G.S KIBAYA</t>
        </is>
      </c>
      <c r="C22502" s="4" t="inlineStr">
        <is>
          <t>P3</t>
        </is>
      </c>
      <c r="D22502" s="5" t="n">
        <v>194</v>
      </c>
      <c r="E22502" s="5" t="n">
        <v>4</v>
      </c>
      <c r="F22502" s="5" t="n">
        <v>1</v>
      </c>
      <c r="G22502" s="5">
        <f>E22502-F22502</f>
        <v/>
      </c>
      <c r="H22502" s="5">
        <f>'Notes'!$B$4</f>
        <v/>
      </c>
      <c r="I22502" s="5">
        <f>ROUNDUP(D22502/H22502,0)</f>
        <v/>
      </c>
      <c r="J22502" s="6">
        <f>G22502-I22502</f>
        <v/>
      </c>
      <c r="K22502" s="4">
        <f>IF(J22502&lt;0,"Deficit",IF(J22502=0,"Exact fit","Surplus"))</f>
        <v/>
      </c>
    </row>
    <row r="22503">
      <c r="A22503" s="4" t="n">
        <v>561007</v>
      </c>
      <c r="B22503" s="4" t="inlineStr">
        <is>
          <t>G.S KIBAYA</t>
        </is>
      </c>
      <c r="C22503" s="4" t="inlineStr">
        <is>
          <t>P4</t>
        </is>
      </c>
      <c r="D22503" s="5" t="n">
        <v>168</v>
      </c>
      <c r="E22503" s="5" t="n">
        <v>4</v>
      </c>
      <c r="F22503" s="5" t="n">
        <v>0</v>
      </c>
      <c r="G22503" s="5">
        <f>E22503-F22503</f>
        <v/>
      </c>
      <c r="H22503" s="5">
        <f>'Notes'!$B$4</f>
        <v/>
      </c>
      <c r="I22503" s="5">
        <f>ROUNDUP(D22503/H22503,0)</f>
        <v/>
      </c>
      <c r="J22503" s="6">
        <f>G22503-I22503</f>
        <v/>
      </c>
      <c r="K22503" s="4">
        <f>IF(J22503&lt;0,"Deficit",IF(J22503=0,"Exact fit","Surplus"))</f>
        <v/>
      </c>
    </row>
    <row r="22504">
      <c r="A22504" s="4" t="n">
        <v>561007</v>
      </c>
      <c r="B22504" s="4" t="inlineStr">
        <is>
          <t>G.S KIBAYA</t>
        </is>
      </c>
      <c r="C22504" s="4" t="inlineStr">
        <is>
          <t>P5</t>
        </is>
      </c>
      <c r="D22504" s="5" t="n">
        <v>234</v>
      </c>
      <c r="E22504" s="5" t="n">
        <v>5</v>
      </c>
      <c r="F22504" s="5" t="n">
        <v>0</v>
      </c>
      <c r="G22504" s="5">
        <f>E22504-F22504</f>
        <v/>
      </c>
      <c r="H22504" s="5">
        <f>'Notes'!$B$4</f>
        <v/>
      </c>
      <c r="I22504" s="5">
        <f>ROUNDUP(D22504/H22504,0)</f>
        <v/>
      </c>
      <c r="J22504" s="6">
        <f>G22504-I22504</f>
        <v/>
      </c>
      <c r="K22504" s="4">
        <f>IF(J22504&lt;0,"Deficit",IF(J22504=0,"Exact fit","Surplus"))</f>
        <v/>
      </c>
    </row>
    <row r="22505">
      <c r="A22505" s="4" t="n">
        <v>561007</v>
      </c>
      <c r="B22505" s="4" t="inlineStr">
        <is>
          <t>G.S KIBAYA</t>
        </is>
      </c>
      <c r="C22505" s="4" t="inlineStr">
        <is>
          <t>P6</t>
        </is>
      </c>
      <c r="D22505" s="5" t="n">
        <v>58</v>
      </c>
      <c r="E22505" s="5" t="n">
        <v>2</v>
      </c>
      <c r="F22505" s="5" t="n">
        <v>0</v>
      </c>
      <c r="G22505" s="5">
        <f>E22505-F22505</f>
        <v/>
      </c>
      <c r="H22505" s="5">
        <f>'Notes'!$B$4</f>
        <v/>
      </c>
      <c r="I22505" s="5">
        <f>ROUNDUP(D22505/H22505,0)</f>
        <v/>
      </c>
      <c r="J22505" s="6">
        <f>G22505-I22505</f>
        <v/>
      </c>
      <c r="K22505" s="4">
        <f>IF(J22505&lt;0,"Deficit",IF(J22505=0,"Exact fit","Surplus"))</f>
        <v/>
      </c>
    </row>
    <row r="22506">
      <c r="A22506" s="4" t="n">
        <v>561008</v>
      </c>
      <c r="B22506" s="4" t="inlineStr">
        <is>
          <t>G.S NYINYA</t>
        </is>
      </c>
      <c r="C22506" s="4" t="inlineStr">
        <is>
          <t>P1</t>
        </is>
      </c>
      <c r="D22506" s="5" t="n">
        <v>142</v>
      </c>
      <c r="E22506" s="5" t="n">
        <v>3</v>
      </c>
      <c r="F22506" s="5" t="n">
        <v>1</v>
      </c>
      <c r="G22506" s="5">
        <f>E22506-F22506</f>
        <v/>
      </c>
      <c r="H22506" s="5">
        <f>'Notes'!$B$4</f>
        <v/>
      </c>
      <c r="I22506" s="5">
        <f>ROUNDUP(D22506/H22506,0)</f>
        <v/>
      </c>
      <c r="J22506" s="6">
        <f>G22506-I22506</f>
        <v/>
      </c>
      <c r="K22506" s="4">
        <f>IF(J22506&lt;0,"Deficit",IF(J22506=0,"Exact fit","Surplus"))</f>
        <v/>
      </c>
    </row>
    <row r="22507">
      <c r="A22507" s="4" t="n">
        <v>561008</v>
      </c>
      <c r="B22507" s="4" t="inlineStr">
        <is>
          <t>G.S NYINYA</t>
        </is>
      </c>
      <c r="C22507" s="4" t="inlineStr">
        <is>
          <t>P2</t>
        </is>
      </c>
      <c r="D22507" s="5" t="n">
        <v>132</v>
      </c>
      <c r="E22507" s="5" t="n">
        <v>3</v>
      </c>
      <c r="F22507" s="5" t="n">
        <v>1</v>
      </c>
      <c r="G22507" s="5">
        <f>E22507-F22507</f>
        <v/>
      </c>
      <c r="H22507" s="5">
        <f>'Notes'!$B$4</f>
        <v/>
      </c>
      <c r="I22507" s="5">
        <f>ROUNDUP(D22507/H22507,0)</f>
        <v/>
      </c>
      <c r="J22507" s="6">
        <f>G22507-I22507</f>
        <v/>
      </c>
      <c r="K22507" s="4">
        <f>IF(J22507&lt;0,"Deficit",IF(J22507=0,"Exact fit","Surplus"))</f>
        <v/>
      </c>
    </row>
    <row r="22508">
      <c r="A22508" s="4" t="n">
        <v>561008</v>
      </c>
      <c r="B22508" s="4" t="inlineStr">
        <is>
          <t>G.S NYINYA</t>
        </is>
      </c>
      <c r="C22508" s="4" t="inlineStr">
        <is>
          <t>P3</t>
        </is>
      </c>
      <c r="D22508" s="5" t="n">
        <v>183</v>
      </c>
      <c r="E22508" s="5" t="n">
        <v>4</v>
      </c>
      <c r="F22508" s="5" t="n">
        <v>2</v>
      </c>
      <c r="G22508" s="5">
        <f>E22508-F22508</f>
        <v/>
      </c>
      <c r="H22508" s="5">
        <f>'Notes'!$B$4</f>
        <v/>
      </c>
      <c r="I22508" s="5">
        <f>ROUNDUP(D22508/H22508,0)</f>
        <v/>
      </c>
      <c r="J22508" s="6">
        <f>G22508-I22508</f>
        <v/>
      </c>
      <c r="K22508" s="4">
        <f>IF(J22508&lt;0,"Deficit",IF(J22508=0,"Exact fit","Surplus"))</f>
        <v/>
      </c>
    </row>
    <row r="22509">
      <c r="A22509" s="4" t="n">
        <v>561008</v>
      </c>
      <c r="B22509" s="4" t="inlineStr">
        <is>
          <t>G.S NYINYA</t>
        </is>
      </c>
      <c r="C22509" s="4" t="inlineStr">
        <is>
          <t>P4</t>
        </is>
      </c>
      <c r="D22509" s="5" t="n">
        <v>173</v>
      </c>
      <c r="E22509" s="5" t="n">
        <v>4</v>
      </c>
      <c r="F22509" s="5" t="n">
        <v>0</v>
      </c>
      <c r="G22509" s="5">
        <f>E22509-F22509</f>
        <v/>
      </c>
      <c r="H22509" s="5">
        <f>'Notes'!$B$4</f>
        <v/>
      </c>
      <c r="I22509" s="5">
        <f>ROUNDUP(D22509/H22509,0)</f>
        <v/>
      </c>
      <c r="J22509" s="6">
        <f>G22509-I22509</f>
        <v/>
      </c>
      <c r="K22509" s="4">
        <f>IF(J22509&lt;0,"Deficit",IF(J22509=0,"Exact fit","Surplus"))</f>
        <v/>
      </c>
    </row>
    <row r="22510">
      <c r="A22510" s="4" t="n">
        <v>561008</v>
      </c>
      <c r="B22510" s="4" t="inlineStr">
        <is>
          <t>G.S NYINYA</t>
        </is>
      </c>
      <c r="C22510" s="4" t="inlineStr">
        <is>
          <t>P5</t>
        </is>
      </c>
      <c r="D22510" s="5" t="n">
        <v>162</v>
      </c>
      <c r="E22510" s="5" t="n">
        <v>4</v>
      </c>
      <c r="F22510" s="5" t="n">
        <v>0</v>
      </c>
      <c r="G22510" s="5">
        <f>E22510-F22510</f>
        <v/>
      </c>
      <c r="H22510" s="5">
        <f>'Notes'!$B$4</f>
        <v/>
      </c>
      <c r="I22510" s="5">
        <f>ROUNDUP(D22510/H22510,0)</f>
        <v/>
      </c>
      <c r="J22510" s="6">
        <f>G22510-I22510</f>
        <v/>
      </c>
      <c r="K22510" s="4">
        <f>IF(J22510&lt;0,"Deficit",IF(J22510=0,"Exact fit","Surplus"))</f>
        <v/>
      </c>
    </row>
    <row r="22511">
      <c r="A22511" s="4" t="n">
        <v>561008</v>
      </c>
      <c r="B22511" s="4" t="inlineStr">
        <is>
          <t>G.S NYINYA</t>
        </is>
      </c>
      <c r="C22511" s="4" t="inlineStr">
        <is>
          <t>P6</t>
        </is>
      </c>
      <c r="D22511" s="5" t="n">
        <v>127</v>
      </c>
      <c r="E22511" s="5" t="n">
        <v>3</v>
      </c>
      <c r="F22511" s="5" t="n">
        <v>0</v>
      </c>
      <c r="G22511" s="5">
        <f>E22511-F22511</f>
        <v/>
      </c>
      <c r="H22511" s="5">
        <f>'Notes'!$B$4</f>
        <v/>
      </c>
      <c r="I22511" s="5">
        <f>ROUNDUP(D22511/H22511,0)</f>
        <v/>
      </c>
      <c r="J22511" s="6">
        <f>G22511-I22511</f>
        <v/>
      </c>
      <c r="K22511" s="4">
        <f>IF(J22511&lt;0,"Deficit",IF(J22511=0,"Exact fit","Surplus"))</f>
        <v/>
      </c>
    </row>
    <row r="22512">
      <c r="A22512" s="4" t="n">
        <v>561009</v>
      </c>
      <c r="B22512" s="4" t="inlineStr">
        <is>
          <t>RUKIRA ACADEMY PRIMARY SCHOOL</t>
        </is>
      </c>
      <c r="C22512" s="4" t="inlineStr">
        <is>
          <t>P1</t>
        </is>
      </c>
      <c r="D22512" s="5" t="n">
        <v>19</v>
      </c>
      <c r="E22512" s="5" t="n">
        <v>1</v>
      </c>
      <c r="F22512" s="5" t="n">
        <v>0</v>
      </c>
      <c r="G22512" s="5">
        <f>E22512-F22512</f>
        <v/>
      </c>
      <c r="H22512" s="5">
        <f>'Notes'!$B$4</f>
        <v/>
      </c>
      <c r="I22512" s="5">
        <f>ROUNDUP(D22512/H22512,0)</f>
        <v/>
      </c>
      <c r="J22512" s="6">
        <f>G22512-I22512</f>
        <v/>
      </c>
      <c r="K22512" s="4">
        <f>IF(J22512&lt;0,"Deficit",IF(J22512=0,"Exact fit","Surplus"))</f>
        <v/>
      </c>
    </row>
    <row r="22513">
      <c r="A22513" s="4" t="n">
        <v>561009</v>
      </c>
      <c r="B22513" s="4" t="inlineStr">
        <is>
          <t>RUKIRA ACADEMY PRIMARY SCHOOL</t>
        </is>
      </c>
      <c r="C22513" s="4" t="inlineStr">
        <is>
          <t>P2</t>
        </is>
      </c>
      <c r="D22513" s="5" t="n">
        <v>28</v>
      </c>
      <c r="E22513" s="5" t="n">
        <v>1</v>
      </c>
      <c r="F22513" s="5" t="n">
        <v>0</v>
      </c>
      <c r="G22513" s="5">
        <f>E22513-F22513</f>
        <v/>
      </c>
      <c r="H22513" s="5">
        <f>'Notes'!$B$4</f>
        <v/>
      </c>
      <c r="I22513" s="5">
        <f>ROUNDUP(D22513/H22513,0)</f>
        <v/>
      </c>
      <c r="J22513" s="6">
        <f>G22513-I22513</f>
        <v/>
      </c>
      <c r="K22513" s="4">
        <f>IF(J22513&lt;0,"Deficit",IF(J22513=0,"Exact fit","Surplus"))</f>
        <v/>
      </c>
    </row>
    <row r="22514">
      <c r="A22514" s="4" t="n">
        <v>561009</v>
      </c>
      <c r="B22514" s="4" t="inlineStr">
        <is>
          <t>RUKIRA ACADEMY PRIMARY SCHOOL</t>
        </is>
      </c>
      <c r="C22514" s="4" t="inlineStr">
        <is>
          <t>P3</t>
        </is>
      </c>
      <c r="D22514" s="5" t="n">
        <v>25</v>
      </c>
      <c r="E22514" s="5" t="n">
        <v>1</v>
      </c>
      <c r="F22514" s="5" t="n">
        <v>0</v>
      </c>
      <c r="G22514" s="5">
        <f>E22514-F22514</f>
        <v/>
      </c>
      <c r="H22514" s="5">
        <f>'Notes'!$B$4</f>
        <v/>
      </c>
      <c r="I22514" s="5">
        <f>ROUNDUP(D22514/H22514,0)</f>
        <v/>
      </c>
      <c r="J22514" s="6">
        <f>G22514-I22514</f>
        <v/>
      </c>
      <c r="K22514" s="4">
        <f>IF(J22514&lt;0,"Deficit",IF(J22514=0,"Exact fit","Surplus"))</f>
        <v/>
      </c>
    </row>
    <row r="22515">
      <c r="A22515" s="4" t="n">
        <v>561009</v>
      </c>
      <c r="B22515" s="4" t="inlineStr">
        <is>
          <t>RUKIRA ACADEMY PRIMARY SCHOOL</t>
        </is>
      </c>
      <c r="C22515" s="4" t="inlineStr">
        <is>
          <t>P4</t>
        </is>
      </c>
      <c r="D22515" s="5" t="n">
        <v>22</v>
      </c>
      <c r="E22515" s="5" t="n">
        <v>1</v>
      </c>
      <c r="F22515" s="5" t="n">
        <v>0</v>
      </c>
      <c r="G22515" s="5">
        <f>E22515-F22515</f>
        <v/>
      </c>
      <c r="H22515" s="5">
        <f>'Notes'!$B$4</f>
        <v/>
      </c>
      <c r="I22515" s="5">
        <f>ROUNDUP(D22515/H22515,0)</f>
        <v/>
      </c>
      <c r="J22515" s="6">
        <f>G22515-I22515</f>
        <v/>
      </c>
      <c r="K22515" s="4">
        <f>IF(J22515&lt;0,"Deficit",IF(J22515=0,"Exact fit","Surplus"))</f>
        <v/>
      </c>
    </row>
    <row r="22516">
      <c r="A22516" s="4" t="n">
        <v>561009</v>
      </c>
      <c r="B22516" s="4" t="inlineStr">
        <is>
          <t>RUKIRA ACADEMY PRIMARY SCHOOL</t>
        </is>
      </c>
      <c r="C22516" s="4" t="inlineStr">
        <is>
          <t>P5</t>
        </is>
      </c>
      <c r="D22516" s="5" t="n">
        <v>23</v>
      </c>
      <c r="E22516" s="5" t="n">
        <v>1</v>
      </c>
      <c r="F22516" s="5" t="n">
        <v>0</v>
      </c>
      <c r="G22516" s="5">
        <f>E22516-F22516</f>
        <v/>
      </c>
      <c r="H22516" s="5">
        <f>'Notes'!$B$4</f>
        <v/>
      </c>
      <c r="I22516" s="5">
        <f>ROUNDUP(D22516/H22516,0)</f>
        <v/>
      </c>
      <c r="J22516" s="6">
        <f>G22516-I22516</f>
        <v/>
      </c>
      <c r="K22516" s="4">
        <f>IF(J22516&lt;0,"Deficit",IF(J22516=0,"Exact fit","Surplus"))</f>
        <v/>
      </c>
    </row>
    <row r="22517">
      <c r="A22517" s="4" t="n">
        <v>561009</v>
      </c>
      <c r="B22517" s="4" t="inlineStr">
        <is>
          <t>RUKIRA ACADEMY PRIMARY SCHOOL</t>
        </is>
      </c>
      <c r="C22517" s="4" t="inlineStr">
        <is>
          <t>P6</t>
        </is>
      </c>
      <c r="D22517" s="5" t="n">
        <v>18</v>
      </c>
      <c r="E22517" s="5" t="n">
        <v>1</v>
      </c>
      <c r="F22517" s="5" t="n">
        <v>0</v>
      </c>
      <c r="G22517" s="5">
        <f>E22517-F22517</f>
        <v/>
      </c>
      <c r="H22517" s="5">
        <f>'Notes'!$B$4</f>
        <v/>
      </c>
      <c r="I22517" s="5">
        <f>ROUNDUP(D22517/H22517,0)</f>
        <v/>
      </c>
      <c r="J22517" s="6">
        <f>G22517-I22517</f>
        <v/>
      </c>
      <c r="K22517" s="4">
        <f>IF(J22517&lt;0,"Deficit",IF(J22517=0,"Exact fit","Surplus"))</f>
        <v/>
      </c>
    </row>
    <row r="22518">
      <c r="A22518" s="4" t="n">
        <v>561104</v>
      </c>
      <c r="B22518" s="4" t="inlineStr">
        <is>
          <t>G.S GITUZA</t>
        </is>
      </c>
      <c r="C22518" s="4" t="inlineStr">
        <is>
          <t>P1</t>
        </is>
      </c>
      <c r="D22518" s="5" t="n">
        <v>316</v>
      </c>
      <c r="E22518" s="5" t="n">
        <v>6</v>
      </c>
      <c r="F22518" s="5" t="n">
        <v>3</v>
      </c>
      <c r="G22518" s="5">
        <f>E22518-F22518</f>
        <v/>
      </c>
      <c r="H22518" s="5">
        <f>'Notes'!$B$4</f>
        <v/>
      </c>
      <c r="I22518" s="5">
        <f>ROUNDUP(D22518/H22518,0)</f>
        <v/>
      </c>
      <c r="J22518" s="6">
        <f>G22518-I22518</f>
        <v/>
      </c>
      <c r="K22518" s="4">
        <f>IF(J22518&lt;0,"Deficit",IF(J22518=0,"Exact fit","Surplus"))</f>
        <v/>
      </c>
    </row>
    <row r="22519">
      <c r="A22519" s="4" t="n">
        <v>561104</v>
      </c>
      <c r="B22519" s="4" t="inlineStr">
        <is>
          <t>G.S GITUZA</t>
        </is>
      </c>
      <c r="C22519" s="4" t="inlineStr">
        <is>
          <t>P2</t>
        </is>
      </c>
      <c r="D22519" s="5" t="n">
        <v>241</v>
      </c>
      <c r="E22519" s="5" t="n">
        <v>4</v>
      </c>
      <c r="F22519" s="5" t="n">
        <v>2</v>
      </c>
      <c r="G22519" s="5">
        <f>E22519-F22519</f>
        <v/>
      </c>
      <c r="H22519" s="5">
        <f>'Notes'!$B$4</f>
        <v/>
      </c>
      <c r="I22519" s="5">
        <f>ROUNDUP(D22519/H22519,0)</f>
        <v/>
      </c>
      <c r="J22519" s="6">
        <f>G22519-I22519</f>
        <v/>
      </c>
      <c r="K22519" s="4">
        <f>IF(J22519&lt;0,"Deficit",IF(J22519=0,"Exact fit","Surplus"))</f>
        <v/>
      </c>
    </row>
    <row r="22520">
      <c r="A22520" s="4" t="n">
        <v>561104</v>
      </c>
      <c r="B22520" s="4" t="inlineStr">
        <is>
          <t>G.S GITUZA</t>
        </is>
      </c>
      <c r="C22520" s="4" t="inlineStr">
        <is>
          <t>P3</t>
        </is>
      </c>
      <c r="D22520" s="5" t="n">
        <v>181</v>
      </c>
      <c r="E22520" s="5" t="n">
        <v>2</v>
      </c>
      <c r="F22520" s="5" t="n">
        <v>0</v>
      </c>
      <c r="G22520" s="5">
        <f>E22520-F22520</f>
        <v/>
      </c>
      <c r="H22520" s="5">
        <f>'Notes'!$B$4</f>
        <v/>
      </c>
      <c r="I22520" s="5">
        <f>ROUNDUP(D22520/H22520,0)</f>
        <v/>
      </c>
      <c r="J22520" s="6">
        <f>G22520-I22520</f>
        <v/>
      </c>
      <c r="K22520" s="4">
        <f>IF(J22520&lt;0,"Deficit",IF(J22520=0,"Exact fit","Surplus"))</f>
        <v/>
      </c>
    </row>
    <row r="22521">
      <c r="A22521" s="4" t="n">
        <v>561104</v>
      </c>
      <c r="B22521" s="4" t="inlineStr">
        <is>
          <t>G.S GITUZA</t>
        </is>
      </c>
      <c r="C22521" s="4" t="inlineStr">
        <is>
          <t>P4</t>
        </is>
      </c>
      <c r="D22521" s="5" t="n">
        <v>170</v>
      </c>
      <c r="E22521" s="5" t="n">
        <v>3</v>
      </c>
      <c r="F22521" s="5" t="n">
        <v>0</v>
      </c>
      <c r="G22521" s="5">
        <f>E22521-F22521</f>
        <v/>
      </c>
      <c r="H22521" s="5">
        <f>'Notes'!$B$4</f>
        <v/>
      </c>
      <c r="I22521" s="5">
        <f>ROUNDUP(D22521/H22521,0)</f>
        <v/>
      </c>
      <c r="J22521" s="6">
        <f>G22521-I22521</f>
        <v/>
      </c>
      <c r="K22521" s="4">
        <f>IF(J22521&lt;0,"Deficit",IF(J22521=0,"Exact fit","Surplus"))</f>
        <v/>
      </c>
    </row>
    <row r="22522">
      <c r="A22522" s="4" t="n">
        <v>561104</v>
      </c>
      <c r="B22522" s="4" t="inlineStr">
        <is>
          <t>G.S GITUZA</t>
        </is>
      </c>
      <c r="C22522" s="4" t="inlineStr">
        <is>
          <t>P5</t>
        </is>
      </c>
      <c r="D22522" s="5" t="n">
        <v>141</v>
      </c>
      <c r="E22522" s="5" t="n">
        <v>3</v>
      </c>
      <c r="F22522" s="5" t="n">
        <v>0</v>
      </c>
      <c r="G22522" s="5">
        <f>E22522-F22522</f>
        <v/>
      </c>
      <c r="H22522" s="5">
        <f>'Notes'!$B$4</f>
        <v/>
      </c>
      <c r="I22522" s="5">
        <f>ROUNDUP(D22522/H22522,0)</f>
        <v/>
      </c>
      <c r="J22522" s="6">
        <f>G22522-I22522</f>
        <v/>
      </c>
      <c r="K22522" s="4">
        <f>IF(J22522&lt;0,"Deficit",IF(J22522=0,"Exact fit","Surplus"))</f>
        <v/>
      </c>
    </row>
    <row r="22523">
      <c r="A22523" s="4" t="n">
        <v>561104</v>
      </c>
      <c r="B22523" s="4" t="inlineStr">
        <is>
          <t>G.S GITUZA</t>
        </is>
      </c>
      <c r="C22523" s="4" t="inlineStr">
        <is>
          <t>P6</t>
        </is>
      </c>
      <c r="D22523" s="5" t="n">
        <v>86</v>
      </c>
      <c r="E22523" s="5" t="n">
        <v>2</v>
      </c>
      <c r="F22523" s="5" t="n">
        <v>0</v>
      </c>
      <c r="G22523" s="5">
        <f>E22523-F22523</f>
        <v/>
      </c>
      <c r="H22523" s="5">
        <f>'Notes'!$B$4</f>
        <v/>
      </c>
      <c r="I22523" s="5">
        <f>ROUNDUP(D22523/H22523,0)</f>
        <v/>
      </c>
      <c r="J22523" s="6">
        <f>G22523-I22523</f>
        <v/>
      </c>
      <c r="K22523" s="4">
        <f>IF(J22523&lt;0,"Deficit",IF(J22523=0,"Exact fit","Surplus"))</f>
        <v/>
      </c>
    </row>
    <row r="22524">
      <c r="A22524" s="4" t="n">
        <v>561105</v>
      </c>
      <c r="B22524" s="4" t="inlineStr">
        <is>
          <t>EP SHOLI</t>
        </is>
      </c>
      <c r="C22524" s="4" t="inlineStr">
        <is>
          <t>P1</t>
        </is>
      </c>
      <c r="D22524" s="5" t="n">
        <v>182</v>
      </c>
      <c r="E22524" s="5" t="n">
        <v>4</v>
      </c>
      <c r="F22524" s="5" t="n">
        <v>2</v>
      </c>
      <c r="G22524" s="5">
        <f>E22524-F22524</f>
        <v/>
      </c>
      <c r="H22524" s="5">
        <f>'Notes'!$B$4</f>
        <v/>
      </c>
      <c r="I22524" s="5">
        <f>ROUNDUP(D22524/H22524,0)</f>
        <v/>
      </c>
      <c r="J22524" s="6">
        <f>G22524-I22524</f>
        <v/>
      </c>
      <c r="K22524" s="4">
        <f>IF(J22524&lt;0,"Deficit",IF(J22524=0,"Exact fit","Surplus"))</f>
        <v/>
      </c>
    </row>
    <row r="22525">
      <c r="A22525" s="4" t="n">
        <v>561105</v>
      </c>
      <c r="B22525" s="4" t="inlineStr">
        <is>
          <t>EP SHOLI</t>
        </is>
      </c>
      <c r="C22525" s="4" t="inlineStr">
        <is>
          <t>P2</t>
        </is>
      </c>
      <c r="D22525" s="5" t="n">
        <v>151</v>
      </c>
      <c r="E22525" s="5" t="n">
        <v>4</v>
      </c>
      <c r="F22525" s="5" t="n">
        <v>2</v>
      </c>
      <c r="G22525" s="5">
        <f>E22525-F22525</f>
        <v/>
      </c>
      <c r="H22525" s="5">
        <f>'Notes'!$B$4</f>
        <v/>
      </c>
      <c r="I22525" s="5">
        <f>ROUNDUP(D22525/H22525,0)</f>
        <v/>
      </c>
      <c r="J22525" s="6">
        <f>G22525-I22525</f>
        <v/>
      </c>
      <c r="K22525" s="4">
        <f>IF(J22525&lt;0,"Deficit",IF(J22525=0,"Exact fit","Surplus"))</f>
        <v/>
      </c>
    </row>
    <row r="22526">
      <c r="A22526" s="4" t="n">
        <v>561105</v>
      </c>
      <c r="B22526" s="4" t="inlineStr">
        <is>
          <t>EP SHOLI</t>
        </is>
      </c>
      <c r="C22526" s="4" t="inlineStr">
        <is>
          <t>P3</t>
        </is>
      </c>
      <c r="D22526" s="5" t="n">
        <v>89</v>
      </c>
      <c r="E22526" s="5" t="n">
        <v>2</v>
      </c>
      <c r="F22526" s="5" t="n">
        <v>1</v>
      </c>
      <c r="G22526" s="5">
        <f>E22526-F22526</f>
        <v/>
      </c>
      <c r="H22526" s="5">
        <f>'Notes'!$B$4</f>
        <v/>
      </c>
      <c r="I22526" s="5">
        <f>ROUNDUP(D22526/H22526,0)</f>
        <v/>
      </c>
      <c r="J22526" s="6">
        <f>G22526-I22526</f>
        <v/>
      </c>
      <c r="K22526" s="4">
        <f>IF(J22526&lt;0,"Deficit",IF(J22526=0,"Exact fit","Surplus"))</f>
        <v/>
      </c>
    </row>
    <row r="22527">
      <c r="A22527" s="4" t="n">
        <v>561105</v>
      </c>
      <c r="B22527" s="4" t="inlineStr">
        <is>
          <t>EP SHOLI</t>
        </is>
      </c>
      <c r="C22527" s="4" t="inlineStr">
        <is>
          <t>P4</t>
        </is>
      </c>
      <c r="D22527" s="5" t="n">
        <v>185</v>
      </c>
      <c r="E22527" s="5" t="n">
        <v>4</v>
      </c>
      <c r="F22527" s="5" t="n">
        <v>0</v>
      </c>
      <c r="G22527" s="5">
        <f>E22527-F22527</f>
        <v/>
      </c>
      <c r="H22527" s="5">
        <f>'Notes'!$B$4</f>
        <v/>
      </c>
      <c r="I22527" s="5">
        <f>ROUNDUP(D22527/H22527,0)</f>
        <v/>
      </c>
      <c r="J22527" s="6">
        <f>G22527-I22527</f>
        <v/>
      </c>
      <c r="K22527" s="4">
        <f>IF(J22527&lt;0,"Deficit",IF(J22527=0,"Exact fit","Surplus"))</f>
        <v/>
      </c>
    </row>
    <row r="22528">
      <c r="A22528" s="4" t="n">
        <v>561105</v>
      </c>
      <c r="B22528" s="4" t="inlineStr">
        <is>
          <t>EP SHOLI</t>
        </is>
      </c>
      <c r="C22528" s="4" t="inlineStr">
        <is>
          <t>P5</t>
        </is>
      </c>
      <c r="D22528" s="5" t="n">
        <v>113</v>
      </c>
      <c r="E22528" s="5" t="n">
        <v>3</v>
      </c>
      <c r="F22528" s="5" t="n">
        <v>0</v>
      </c>
      <c r="G22528" s="5">
        <f>E22528-F22528</f>
        <v/>
      </c>
      <c r="H22528" s="5">
        <f>'Notes'!$B$4</f>
        <v/>
      </c>
      <c r="I22528" s="5">
        <f>ROUNDUP(D22528/H22528,0)</f>
        <v/>
      </c>
      <c r="J22528" s="6">
        <f>G22528-I22528</f>
        <v/>
      </c>
      <c r="K22528" s="4">
        <f>IF(J22528&lt;0,"Deficit",IF(J22528=0,"Exact fit","Surplus"))</f>
        <v/>
      </c>
    </row>
    <row r="22529">
      <c r="A22529" s="4" t="n">
        <v>561105</v>
      </c>
      <c r="B22529" s="4" t="inlineStr">
        <is>
          <t>EP SHOLI</t>
        </is>
      </c>
      <c r="C22529" s="4" t="inlineStr">
        <is>
          <t>P6</t>
        </is>
      </c>
      <c r="D22529" s="5" t="n">
        <v>61</v>
      </c>
      <c r="E22529" s="5" t="n">
        <v>2</v>
      </c>
      <c r="F22529" s="5" t="n">
        <v>0</v>
      </c>
      <c r="G22529" s="5">
        <f>E22529-F22529</f>
        <v/>
      </c>
      <c r="H22529" s="5">
        <f>'Notes'!$B$4</f>
        <v/>
      </c>
      <c r="I22529" s="5">
        <f>ROUNDUP(D22529/H22529,0)</f>
        <v/>
      </c>
      <c r="J22529" s="6">
        <f>G22529-I22529</f>
        <v/>
      </c>
      <c r="K22529" s="4">
        <f>IF(J22529&lt;0,"Deficit",IF(J22529=0,"Exact fit","Surplus"))</f>
        <v/>
      </c>
    </row>
    <row r="22530">
      <c r="A22530" s="4" t="n">
        <v>561107</v>
      </c>
      <c r="B22530" s="4" t="inlineStr">
        <is>
          <t>GS RWINTASHYA</t>
        </is>
      </c>
      <c r="C22530" s="4" t="inlineStr">
        <is>
          <t>P1</t>
        </is>
      </c>
      <c r="D22530" s="5" t="n">
        <v>269</v>
      </c>
      <c r="E22530" s="5" t="n">
        <v>6</v>
      </c>
      <c r="F22530" s="5" t="n">
        <v>3</v>
      </c>
      <c r="G22530" s="5">
        <f>E22530-F22530</f>
        <v/>
      </c>
      <c r="H22530" s="5">
        <f>'Notes'!$B$4</f>
        <v/>
      </c>
      <c r="I22530" s="5">
        <f>ROUNDUP(D22530/H22530,0)</f>
        <v/>
      </c>
      <c r="J22530" s="6">
        <f>G22530-I22530</f>
        <v/>
      </c>
      <c r="K22530" s="4">
        <f>IF(J22530&lt;0,"Deficit",IF(J22530=0,"Exact fit","Surplus"))</f>
        <v/>
      </c>
    </row>
    <row r="22531">
      <c r="A22531" s="4" t="n">
        <v>561107</v>
      </c>
      <c r="B22531" s="4" t="inlineStr">
        <is>
          <t>GS RWINTASHYA</t>
        </is>
      </c>
      <c r="C22531" s="4" t="inlineStr">
        <is>
          <t>P2</t>
        </is>
      </c>
      <c r="D22531" s="5" t="n">
        <v>224</v>
      </c>
      <c r="E22531" s="5" t="n">
        <v>4</v>
      </c>
      <c r="F22531" s="5" t="n">
        <v>1</v>
      </c>
      <c r="G22531" s="5">
        <f>E22531-F22531</f>
        <v/>
      </c>
      <c r="H22531" s="5">
        <f>'Notes'!$B$4</f>
        <v/>
      </c>
      <c r="I22531" s="5">
        <f>ROUNDUP(D22531/H22531,0)</f>
        <v/>
      </c>
      <c r="J22531" s="6">
        <f>G22531-I22531</f>
        <v/>
      </c>
      <c r="K22531" s="4">
        <f>IF(J22531&lt;0,"Deficit",IF(J22531=0,"Exact fit","Surplus"))</f>
        <v/>
      </c>
    </row>
    <row r="22532">
      <c r="A22532" s="4" t="n">
        <v>561107</v>
      </c>
      <c r="B22532" s="4" t="inlineStr">
        <is>
          <t>GS RWINTASHYA</t>
        </is>
      </c>
      <c r="C22532" s="4" t="inlineStr">
        <is>
          <t>P3</t>
        </is>
      </c>
      <c r="D22532" s="5" t="n">
        <v>224</v>
      </c>
      <c r="E22532" s="5" t="n">
        <v>6</v>
      </c>
      <c r="F22532" s="5" t="n">
        <v>2</v>
      </c>
      <c r="G22532" s="5">
        <f>E22532-F22532</f>
        <v/>
      </c>
      <c r="H22532" s="5">
        <f>'Notes'!$B$4</f>
        <v/>
      </c>
      <c r="I22532" s="5">
        <f>ROUNDUP(D22532/H22532,0)</f>
        <v/>
      </c>
      <c r="J22532" s="6">
        <f>G22532-I22532</f>
        <v/>
      </c>
      <c r="K22532" s="4">
        <f>IF(J22532&lt;0,"Deficit",IF(J22532=0,"Exact fit","Surplus"))</f>
        <v/>
      </c>
    </row>
    <row r="22533">
      <c r="A22533" s="4" t="n">
        <v>561107</v>
      </c>
      <c r="B22533" s="4" t="inlineStr">
        <is>
          <t>GS RWINTASHYA</t>
        </is>
      </c>
      <c r="C22533" s="4" t="inlineStr">
        <is>
          <t>P4</t>
        </is>
      </c>
      <c r="D22533" s="5" t="n">
        <v>227</v>
      </c>
      <c r="E22533" s="5" t="n">
        <v>4</v>
      </c>
      <c r="F22533" s="5" t="n">
        <v>0</v>
      </c>
      <c r="G22533" s="5">
        <f>E22533-F22533</f>
        <v/>
      </c>
      <c r="H22533" s="5">
        <f>'Notes'!$B$4</f>
        <v/>
      </c>
      <c r="I22533" s="5">
        <f>ROUNDUP(D22533/H22533,0)</f>
        <v/>
      </c>
      <c r="J22533" s="6">
        <f>G22533-I22533</f>
        <v/>
      </c>
      <c r="K22533" s="4">
        <f>IF(J22533&lt;0,"Deficit",IF(J22533=0,"Exact fit","Surplus"))</f>
        <v/>
      </c>
    </row>
    <row r="22534">
      <c r="A22534" s="4" t="n">
        <v>561107</v>
      </c>
      <c r="B22534" s="4" t="inlineStr">
        <is>
          <t>GS RWINTASHYA</t>
        </is>
      </c>
      <c r="C22534" s="4" t="inlineStr">
        <is>
          <t>P5</t>
        </is>
      </c>
      <c r="D22534" s="5" t="n">
        <v>214</v>
      </c>
      <c r="E22534" s="5" t="n">
        <v>4</v>
      </c>
      <c r="F22534" s="5" t="n">
        <v>0</v>
      </c>
      <c r="G22534" s="5">
        <f>E22534-F22534</f>
        <v/>
      </c>
      <c r="H22534" s="5">
        <f>'Notes'!$B$4</f>
        <v/>
      </c>
      <c r="I22534" s="5">
        <f>ROUNDUP(D22534/H22534,0)</f>
        <v/>
      </c>
      <c r="J22534" s="6">
        <f>G22534-I22534</f>
        <v/>
      </c>
      <c r="K22534" s="4">
        <f>IF(J22534&lt;0,"Deficit",IF(J22534=0,"Exact fit","Surplus"))</f>
        <v/>
      </c>
    </row>
    <row r="22535">
      <c r="A22535" s="4" t="n">
        <v>561107</v>
      </c>
      <c r="B22535" s="4" t="inlineStr">
        <is>
          <t>GS RWINTASHYA</t>
        </is>
      </c>
      <c r="C22535" s="4" t="inlineStr">
        <is>
          <t>P6</t>
        </is>
      </c>
      <c r="D22535" s="5" t="n">
        <v>103</v>
      </c>
      <c r="E22535" s="5" t="n">
        <v>2</v>
      </c>
      <c r="F22535" s="5" t="n">
        <v>0</v>
      </c>
      <c r="G22535" s="5">
        <f>E22535-F22535</f>
        <v/>
      </c>
      <c r="H22535" s="5">
        <f>'Notes'!$B$4</f>
        <v/>
      </c>
      <c r="I22535" s="5">
        <f>ROUNDUP(D22535/H22535,0)</f>
        <v/>
      </c>
      <c r="J22535" s="6">
        <f>G22535-I22535</f>
        <v/>
      </c>
      <c r="K22535" s="4">
        <f>IF(J22535&lt;0,"Deficit",IF(J22535=0,"Exact fit","Surplus"))</f>
        <v/>
      </c>
    </row>
    <row r="22536">
      <c r="A22536" s="4" t="n">
        <v>561108</v>
      </c>
      <c r="B22536" s="4" t="inlineStr">
        <is>
          <t>EP RUBAGO</t>
        </is>
      </c>
      <c r="C22536" s="4" t="inlineStr">
        <is>
          <t>P1</t>
        </is>
      </c>
      <c r="D22536" s="5" t="n">
        <v>304</v>
      </c>
      <c r="E22536" s="5" t="n">
        <v>8</v>
      </c>
      <c r="F22536" s="5" t="n">
        <v>4</v>
      </c>
      <c r="G22536" s="5">
        <f>E22536-F22536</f>
        <v/>
      </c>
      <c r="H22536" s="5">
        <f>'Notes'!$B$4</f>
        <v/>
      </c>
      <c r="I22536" s="5">
        <f>ROUNDUP(D22536/H22536,0)</f>
        <v/>
      </c>
      <c r="J22536" s="6">
        <f>G22536-I22536</f>
        <v/>
      </c>
      <c r="K22536" s="4">
        <f>IF(J22536&lt;0,"Deficit",IF(J22536=0,"Exact fit","Surplus"))</f>
        <v/>
      </c>
    </row>
    <row r="22537">
      <c r="A22537" s="4" t="n">
        <v>561108</v>
      </c>
      <c r="B22537" s="4" t="inlineStr">
        <is>
          <t>EP RUBAGO</t>
        </is>
      </c>
      <c r="C22537" s="4" t="inlineStr">
        <is>
          <t>P2</t>
        </is>
      </c>
      <c r="D22537" s="5" t="n">
        <v>260</v>
      </c>
      <c r="E22537" s="5" t="n">
        <v>6</v>
      </c>
      <c r="F22537" s="5" t="n">
        <v>3</v>
      </c>
      <c r="G22537" s="5">
        <f>E22537-F22537</f>
        <v/>
      </c>
      <c r="H22537" s="5">
        <f>'Notes'!$B$4</f>
        <v/>
      </c>
      <c r="I22537" s="5">
        <f>ROUNDUP(D22537/H22537,0)</f>
        <v/>
      </c>
      <c r="J22537" s="6">
        <f>G22537-I22537</f>
        <v/>
      </c>
      <c r="K22537" s="4">
        <f>IF(J22537&lt;0,"Deficit",IF(J22537=0,"Exact fit","Surplus"))</f>
        <v/>
      </c>
    </row>
    <row r="22538">
      <c r="A22538" s="4" t="n">
        <v>561108</v>
      </c>
      <c r="B22538" s="4" t="inlineStr">
        <is>
          <t>EP RUBAGO</t>
        </is>
      </c>
      <c r="C22538" s="4" t="inlineStr">
        <is>
          <t>P3</t>
        </is>
      </c>
      <c r="D22538" s="5" t="n">
        <v>221</v>
      </c>
      <c r="E22538" s="5" t="n">
        <v>6</v>
      </c>
      <c r="F22538" s="5" t="n">
        <v>2</v>
      </c>
      <c r="G22538" s="5">
        <f>E22538-F22538</f>
        <v/>
      </c>
      <c r="H22538" s="5">
        <f>'Notes'!$B$4</f>
        <v/>
      </c>
      <c r="I22538" s="5">
        <f>ROUNDUP(D22538/H22538,0)</f>
        <v/>
      </c>
      <c r="J22538" s="6">
        <f>G22538-I22538</f>
        <v/>
      </c>
      <c r="K22538" s="4">
        <f>IF(J22538&lt;0,"Deficit",IF(J22538=0,"Exact fit","Surplus"))</f>
        <v/>
      </c>
    </row>
    <row r="22539">
      <c r="A22539" s="4" t="n">
        <v>561108</v>
      </c>
      <c r="B22539" s="4" t="inlineStr">
        <is>
          <t>EP RUBAGO</t>
        </is>
      </c>
      <c r="C22539" s="4" t="inlineStr">
        <is>
          <t>P4</t>
        </is>
      </c>
      <c r="D22539" s="5" t="n">
        <v>269</v>
      </c>
      <c r="E22539" s="5" t="n">
        <v>5</v>
      </c>
      <c r="F22539" s="5" t="n">
        <v>0</v>
      </c>
      <c r="G22539" s="5">
        <f>E22539-F22539</f>
        <v/>
      </c>
      <c r="H22539" s="5">
        <f>'Notes'!$B$4</f>
        <v/>
      </c>
      <c r="I22539" s="5">
        <f>ROUNDUP(D22539/H22539,0)</f>
        <v/>
      </c>
      <c r="J22539" s="6">
        <f>G22539-I22539</f>
        <v/>
      </c>
      <c r="K22539" s="4">
        <f>IF(J22539&lt;0,"Deficit",IF(J22539=0,"Exact fit","Surplus"))</f>
        <v/>
      </c>
    </row>
    <row r="22540">
      <c r="A22540" s="4" t="n">
        <v>561108</v>
      </c>
      <c r="B22540" s="4" t="inlineStr">
        <is>
          <t>EP RUBAGO</t>
        </is>
      </c>
      <c r="C22540" s="4" t="inlineStr">
        <is>
          <t>P5</t>
        </is>
      </c>
      <c r="D22540" s="5" t="n">
        <v>185</v>
      </c>
      <c r="E22540" s="5" t="n">
        <v>4</v>
      </c>
      <c r="F22540" s="5" t="n">
        <v>0</v>
      </c>
      <c r="G22540" s="5">
        <f>E22540-F22540</f>
        <v/>
      </c>
      <c r="H22540" s="5">
        <f>'Notes'!$B$4</f>
        <v/>
      </c>
      <c r="I22540" s="5">
        <f>ROUNDUP(D22540/H22540,0)</f>
        <v/>
      </c>
      <c r="J22540" s="6">
        <f>G22540-I22540</f>
        <v/>
      </c>
      <c r="K22540" s="4">
        <f>IF(J22540&lt;0,"Deficit",IF(J22540=0,"Exact fit","Surplus"))</f>
        <v/>
      </c>
    </row>
    <row r="22541">
      <c r="A22541" s="4" t="n">
        <v>561108</v>
      </c>
      <c r="B22541" s="4" t="inlineStr">
        <is>
          <t>EP RUBAGO</t>
        </is>
      </c>
      <c r="C22541" s="4" t="inlineStr">
        <is>
          <t>P6</t>
        </is>
      </c>
      <c r="D22541" s="5" t="n">
        <v>45</v>
      </c>
      <c r="E22541" s="5" t="n">
        <v>1</v>
      </c>
      <c r="F22541" s="5" t="n">
        <v>0</v>
      </c>
      <c r="G22541" s="5">
        <f>E22541-F22541</f>
        <v/>
      </c>
      <c r="H22541" s="5">
        <f>'Notes'!$B$4</f>
        <v/>
      </c>
      <c r="I22541" s="5">
        <f>ROUNDUP(D22541/H22541,0)</f>
        <v/>
      </c>
      <c r="J22541" s="6">
        <f>G22541-I22541</f>
        <v/>
      </c>
      <c r="K22541" s="4">
        <f>IF(J22541&lt;0,"Deficit",IF(J22541=0,"Exact fit","Surplus"))</f>
        <v/>
      </c>
    </row>
    <row r="22542">
      <c r="A22542" s="4" t="n">
        <v>561109</v>
      </c>
      <c r="B22542" s="4" t="inlineStr">
        <is>
          <t>EP NTOVI</t>
        </is>
      </c>
      <c r="C22542" s="4" t="inlineStr">
        <is>
          <t>P1</t>
        </is>
      </c>
      <c r="D22542" s="5" t="n">
        <v>220</v>
      </c>
      <c r="E22542" s="5" t="n">
        <v>6</v>
      </c>
      <c r="F22542" s="5" t="n">
        <v>3</v>
      </c>
      <c r="G22542" s="5">
        <f>E22542-F22542</f>
        <v/>
      </c>
      <c r="H22542" s="5">
        <f>'Notes'!$B$4</f>
        <v/>
      </c>
      <c r="I22542" s="5">
        <f>ROUNDUP(D22542/H22542,0)</f>
        <v/>
      </c>
      <c r="J22542" s="6">
        <f>G22542-I22542</f>
        <v/>
      </c>
      <c r="K22542" s="4">
        <f>IF(J22542&lt;0,"Deficit",IF(J22542=0,"Exact fit","Surplus"))</f>
        <v/>
      </c>
    </row>
    <row r="22543">
      <c r="A22543" s="4" t="n">
        <v>561109</v>
      </c>
      <c r="B22543" s="4" t="inlineStr">
        <is>
          <t>EP NTOVI</t>
        </is>
      </c>
      <c r="C22543" s="4" t="inlineStr">
        <is>
          <t>P2</t>
        </is>
      </c>
      <c r="D22543" s="5" t="n">
        <v>215</v>
      </c>
      <c r="E22543" s="5" t="n">
        <v>6</v>
      </c>
      <c r="F22543" s="5" t="n">
        <v>3</v>
      </c>
      <c r="G22543" s="5">
        <f>E22543-F22543</f>
        <v/>
      </c>
      <c r="H22543" s="5">
        <f>'Notes'!$B$4</f>
        <v/>
      </c>
      <c r="I22543" s="5">
        <f>ROUNDUP(D22543/H22543,0)</f>
        <v/>
      </c>
      <c r="J22543" s="6">
        <f>G22543-I22543</f>
        <v/>
      </c>
      <c r="K22543" s="4">
        <f>IF(J22543&lt;0,"Deficit",IF(J22543=0,"Exact fit","Surplus"))</f>
        <v/>
      </c>
    </row>
    <row r="22544">
      <c r="A22544" s="4" t="n">
        <v>561109</v>
      </c>
      <c r="B22544" s="4" t="inlineStr">
        <is>
          <t>EP NTOVI</t>
        </is>
      </c>
      <c r="C22544" s="4" t="inlineStr">
        <is>
          <t>P3</t>
        </is>
      </c>
      <c r="D22544" s="5" t="n">
        <v>204</v>
      </c>
      <c r="E22544" s="5" t="n">
        <v>6</v>
      </c>
      <c r="F22544" s="5" t="n">
        <v>3</v>
      </c>
      <c r="G22544" s="5">
        <f>E22544-F22544</f>
        <v/>
      </c>
      <c r="H22544" s="5">
        <f>'Notes'!$B$4</f>
        <v/>
      </c>
      <c r="I22544" s="5">
        <f>ROUNDUP(D22544/H22544,0)</f>
        <v/>
      </c>
      <c r="J22544" s="6">
        <f>G22544-I22544</f>
        <v/>
      </c>
      <c r="K22544" s="4">
        <f>IF(J22544&lt;0,"Deficit",IF(J22544=0,"Exact fit","Surplus"))</f>
        <v/>
      </c>
    </row>
    <row r="22545">
      <c r="A22545" s="4" t="n">
        <v>561109</v>
      </c>
      <c r="B22545" s="4" t="inlineStr">
        <is>
          <t>EP NTOVI</t>
        </is>
      </c>
      <c r="C22545" s="4" t="inlineStr">
        <is>
          <t>P4</t>
        </is>
      </c>
      <c r="D22545" s="5" t="n">
        <v>212</v>
      </c>
      <c r="E22545" s="5" t="n">
        <v>5</v>
      </c>
      <c r="F22545" s="5" t="n">
        <v>0</v>
      </c>
      <c r="G22545" s="5">
        <f>E22545-F22545</f>
        <v/>
      </c>
      <c r="H22545" s="5">
        <f>'Notes'!$B$4</f>
        <v/>
      </c>
      <c r="I22545" s="5">
        <f>ROUNDUP(D22545/H22545,0)</f>
        <v/>
      </c>
      <c r="J22545" s="6">
        <f>G22545-I22545</f>
        <v/>
      </c>
      <c r="K22545" s="4">
        <f>IF(J22545&lt;0,"Deficit",IF(J22545=0,"Exact fit","Surplus"))</f>
        <v/>
      </c>
    </row>
    <row r="22546">
      <c r="A22546" s="4" t="n">
        <v>561109</v>
      </c>
      <c r="B22546" s="4" t="inlineStr">
        <is>
          <t>EP NTOVI</t>
        </is>
      </c>
      <c r="C22546" s="4" t="inlineStr">
        <is>
          <t>P5</t>
        </is>
      </c>
      <c r="D22546" s="5" t="n">
        <v>184</v>
      </c>
      <c r="E22546" s="5" t="n">
        <v>4</v>
      </c>
      <c r="F22546" s="5" t="n">
        <v>0</v>
      </c>
      <c r="G22546" s="5">
        <f>E22546-F22546</f>
        <v/>
      </c>
      <c r="H22546" s="5">
        <f>'Notes'!$B$4</f>
        <v/>
      </c>
      <c r="I22546" s="5">
        <f>ROUNDUP(D22546/H22546,0)</f>
        <v/>
      </c>
      <c r="J22546" s="6">
        <f>G22546-I22546</f>
        <v/>
      </c>
      <c r="K22546" s="4">
        <f>IF(J22546&lt;0,"Deficit",IF(J22546=0,"Exact fit","Surplus"))</f>
        <v/>
      </c>
    </row>
    <row r="22547">
      <c r="A22547" s="4" t="n">
        <v>561109</v>
      </c>
      <c r="B22547" s="4" t="inlineStr">
        <is>
          <t>EP NTOVI</t>
        </is>
      </c>
      <c r="C22547" s="4" t="inlineStr">
        <is>
          <t>P6</t>
        </is>
      </c>
      <c r="D22547" s="5" t="n">
        <v>91</v>
      </c>
      <c r="E22547" s="5" t="n">
        <v>2</v>
      </c>
      <c r="F22547" s="5" t="n">
        <v>0</v>
      </c>
      <c r="G22547" s="5">
        <f>E22547-F22547</f>
        <v/>
      </c>
      <c r="H22547" s="5">
        <f>'Notes'!$B$4</f>
        <v/>
      </c>
      <c r="I22547" s="5">
        <f>ROUNDUP(D22547/H22547,0)</f>
        <v/>
      </c>
      <c r="J22547" s="6">
        <f>G22547-I22547</f>
        <v/>
      </c>
      <c r="K22547" s="4">
        <f>IF(J22547&lt;0,"Deficit",IF(J22547=0,"Exact fit","Surplus"))</f>
        <v/>
      </c>
    </row>
    <row r="22548">
      <c r="A22548" s="4" t="n">
        <v>561110</v>
      </c>
      <c r="B22548" s="4" t="inlineStr">
        <is>
          <t>EP INGANJI</t>
        </is>
      </c>
      <c r="C22548" s="4" t="inlineStr">
        <is>
          <t>P1</t>
        </is>
      </c>
      <c r="D22548" s="5" t="n">
        <v>210</v>
      </c>
      <c r="E22548" s="5" t="n">
        <v>4</v>
      </c>
      <c r="F22548" s="5" t="n">
        <v>2</v>
      </c>
      <c r="G22548" s="5">
        <f>E22548-F22548</f>
        <v/>
      </c>
      <c r="H22548" s="5">
        <f>'Notes'!$B$4</f>
        <v/>
      </c>
      <c r="I22548" s="5">
        <f>ROUNDUP(D22548/H22548,0)</f>
        <v/>
      </c>
      <c r="J22548" s="6">
        <f>G22548-I22548</f>
        <v/>
      </c>
      <c r="K22548" s="4">
        <f>IF(J22548&lt;0,"Deficit",IF(J22548=0,"Exact fit","Surplus"))</f>
        <v/>
      </c>
    </row>
    <row r="22549">
      <c r="A22549" s="4" t="n">
        <v>561110</v>
      </c>
      <c r="B22549" s="4" t="inlineStr">
        <is>
          <t>EP INGANJI</t>
        </is>
      </c>
      <c r="C22549" s="4" t="inlineStr">
        <is>
          <t>P2</t>
        </is>
      </c>
      <c r="D22549" s="5" t="n">
        <v>189</v>
      </c>
      <c r="E22549" s="5" t="n">
        <v>4</v>
      </c>
      <c r="F22549" s="5" t="n">
        <v>2</v>
      </c>
      <c r="G22549" s="5">
        <f>E22549-F22549</f>
        <v/>
      </c>
      <c r="H22549" s="5">
        <f>'Notes'!$B$4</f>
        <v/>
      </c>
      <c r="I22549" s="5">
        <f>ROUNDUP(D22549/H22549,0)</f>
        <v/>
      </c>
      <c r="J22549" s="6">
        <f>G22549-I22549</f>
        <v/>
      </c>
      <c r="K22549" s="4">
        <f>IF(J22549&lt;0,"Deficit",IF(J22549=0,"Exact fit","Surplus"))</f>
        <v/>
      </c>
    </row>
    <row r="22550">
      <c r="A22550" s="4" t="n">
        <v>561110</v>
      </c>
      <c r="B22550" s="4" t="inlineStr">
        <is>
          <t>EP INGANJI</t>
        </is>
      </c>
      <c r="C22550" s="4" t="inlineStr">
        <is>
          <t>P3</t>
        </is>
      </c>
      <c r="D22550" s="5" t="n">
        <v>112</v>
      </c>
      <c r="E22550" s="5" t="n">
        <v>2</v>
      </c>
      <c r="F22550" s="5" t="n">
        <v>1</v>
      </c>
      <c r="G22550" s="5">
        <f>E22550-F22550</f>
        <v/>
      </c>
      <c r="H22550" s="5">
        <f>'Notes'!$B$4</f>
        <v/>
      </c>
      <c r="I22550" s="5">
        <f>ROUNDUP(D22550/H22550,0)</f>
        <v/>
      </c>
      <c r="J22550" s="6">
        <f>G22550-I22550</f>
        <v/>
      </c>
      <c r="K22550" s="4">
        <f>IF(J22550&lt;0,"Deficit",IF(J22550=0,"Exact fit","Surplus"))</f>
        <v/>
      </c>
    </row>
    <row r="22551">
      <c r="A22551" s="4" t="n">
        <v>561110</v>
      </c>
      <c r="B22551" s="4" t="inlineStr">
        <is>
          <t>EP INGANJI</t>
        </is>
      </c>
      <c r="C22551" s="4" t="inlineStr">
        <is>
          <t>P4</t>
        </is>
      </c>
      <c r="D22551" s="5" t="n">
        <v>119</v>
      </c>
      <c r="E22551" s="5" t="n">
        <v>3</v>
      </c>
      <c r="F22551" s="5" t="n">
        <v>0</v>
      </c>
      <c r="G22551" s="5">
        <f>E22551-F22551</f>
        <v/>
      </c>
      <c r="H22551" s="5">
        <f>'Notes'!$B$4</f>
        <v/>
      </c>
      <c r="I22551" s="5">
        <f>ROUNDUP(D22551/H22551,0)</f>
        <v/>
      </c>
      <c r="J22551" s="6">
        <f>G22551-I22551</f>
        <v/>
      </c>
      <c r="K22551" s="4">
        <f>IF(J22551&lt;0,"Deficit",IF(J22551=0,"Exact fit","Surplus"))</f>
        <v/>
      </c>
    </row>
    <row r="22552">
      <c r="A22552" s="4" t="n">
        <v>561110</v>
      </c>
      <c r="B22552" s="4" t="inlineStr">
        <is>
          <t>EP INGANJI</t>
        </is>
      </c>
      <c r="C22552" s="4" t="inlineStr">
        <is>
          <t>P5</t>
        </is>
      </c>
      <c r="D22552" s="5" t="n">
        <v>104</v>
      </c>
      <c r="E22552" s="5" t="n">
        <v>2</v>
      </c>
      <c r="F22552" s="5" t="n">
        <v>0</v>
      </c>
      <c r="G22552" s="5">
        <f>E22552-F22552</f>
        <v/>
      </c>
      <c r="H22552" s="5">
        <f>'Notes'!$B$4</f>
        <v/>
      </c>
      <c r="I22552" s="5">
        <f>ROUNDUP(D22552/H22552,0)</f>
        <v/>
      </c>
      <c r="J22552" s="6">
        <f>G22552-I22552</f>
        <v/>
      </c>
      <c r="K22552" s="4">
        <f>IF(J22552&lt;0,"Deficit",IF(J22552=0,"Exact fit","Surplus"))</f>
        <v/>
      </c>
    </row>
    <row r="22553">
      <c r="A22553" s="4" t="n">
        <v>561110</v>
      </c>
      <c r="B22553" s="4" t="inlineStr">
        <is>
          <t>EP INGANJI</t>
        </is>
      </c>
      <c r="C22553" s="4" t="inlineStr">
        <is>
          <t>P6</t>
        </is>
      </c>
      <c r="D22553" s="5" t="n">
        <v>57</v>
      </c>
      <c r="E22553" s="5" t="n">
        <v>2</v>
      </c>
      <c r="F22553" s="5" t="n">
        <v>0</v>
      </c>
      <c r="G22553" s="5">
        <f>E22553-F22553</f>
        <v/>
      </c>
      <c r="H22553" s="5">
        <f>'Notes'!$B$4</f>
        <v/>
      </c>
      <c r="I22553" s="5">
        <f>ROUNDUP(D22553/H22553,0)</f>
        <v/>
      </c>
      <c r="J22553" s="6">
        <f>G22553-I22553</f>
        <v/>
      </c>
      <c r="K22553" s="4">
        <f>IF(J22553&lt;0,"Deficit",IF(J22553=0,"Exact fit","Surplus"))</f>
        <v/>
      </c>
    </row>
    <row r="22554">
      <c r="A22554" s="4" t="n">
        <v>561111</v>
      </c>
      <c r="B22554" s="4" t="inlineStr">
        <is>
          <t>GS SHOLI</t>
        </is>
      </c>
      <c r="C22554" s="4" t="inlineStr">
        <is>
          <t>P1</t>
        </is>
      </c>
      <c r="D22554" s="5" t="n">
        <v>175</v>
      </c>
      <c r="E22554" s="5" t="n">
        <v>2</v>
      </c>
      <c r="F22554" s="5" t="n">
        <v>1</v>
      </c>
      <c r="G22554" s="5">
        <f>E22554-F22554</f>
        <v/>
      </c>
      <c r="H22554" s="5">
        <f>'Notes'!$B$4</f>
        <v/>
      </c>
      <c r="I22554" s="5">
        <f>ROUNDUP(D22554/H22554,0)</f>
        <v/>
      </c>
      <c r="J22554" s="6">
        <f>G22554-I22554</f>
        <v/>
      </c>
      <c r="K22554" s="4">
        <f>IF(J22554&lt;0,"Deficit",IF(J22554=0,"Exact fit","Surplus"))</f>
        <v/>
      </c>
    </row>
    <row r="22555">
      <c r="A22555" s="4" t="n">
        <v>561111</v>
      </c>
      <c r="B22555" s="4" t="inlineStr">
        <is>
          <t>GS SHOLI</t>
        </is>
      </c>
      <c r="C22555" s="4" t="inlineStr">
        <is>
          <t>P2</t>
        </is>
      </c>
      <c r="D22555" s="5" t="n">
        <v>106</v>
      </c>
      <c r="E22555" s="5" t="n">
        <v>2</v>
      </c>
      <c r="F22555" s="5" t="n">
        <v>1</v>
      </c>
      <c r="G22555" s="5">
        <f>E22555-F22555</f>
        <v/>
      </c>
      <c r="H22555" s="5">
        <f>'Notes'!$B$4</f>
        <v/>
      </c>
      <c r="I22555" s="5">
        <f>ROUNDUP(D22555/H22555,0)</f>
        <v/>
      </c>
      <c r="J22555" s="6">
        <f>G22555-I22555</f>
        <v/>
      </c>
      <c r="K22555" s="4">
        <f>IF(J22555&lt;0,"Deficit",IF(J22555=0,"Exact fit","Surplus"))</f>
        <v/>
      </c>
    </row>
    <row r="22556">
      <c r="A22556" s="4" t="n">
        <v>561111</v>
      </c>
      <c r="B22556" s="4" t="inlineStr">
        <is>
          <t>GS SHOLI</t>
        </is>
      </c>
      <c r="C22556" s="4" t="inlineStr">
        <is>
          <t>P3</t>
        </is>
      </c>
      <c r="D22556" s="5" t="n">
        <v>88</v>
      </c>
      <c r="E22556" s="5" t="n">
        <v>2</v>
      </c>
      <c r="F22556" s="5" t="n">
        <v>1</v>
      </c>
      <c r="G22556" s="5">
        <f>E22556-F22556</f>
        <v/>
      </c>
      <c r="H22556" s="5">
        <f>'Notes'!$B$4</f>
        <v/>
      </c>
      <c r="I22556" s="5">
        <f>ROUNDUP(D22556/H22556,0)</f>
        <v/>
      </c>
      <c r="J22556" s="6">
        <f>G22556-I22556</f>
        <v/>
      </c>
      <c r="K22556" s="4">
        <f>IF(J22556&lt;0,"Deficit",IF(J22556=0,"Exact fit","Surplus"))</f>
        <v/>
      </c>
    </row>
    <row r="22557">
      <c r="A22557" s="4" t="n">
        <v>561111</v>
      </c>
      <c r="B22557" s="4" t="inlineStr">
        <is>
          <t>GS SHOLI</t>
        </is>
      </c>
      <c r="C22557" s="4" t="inlineStr">
        <is>
          <t>P4</t>
        </is>
      </c>
      <c r="D22557" s="5" t="n">
        <v>63</v>
      </c>
      <c r="E22557" s="5" t="n">
        <v>1</v>
      </c>
      <c r="F22557" s="5" t="n">
        <v>0</v>
      </c>
      <c r="G22557" s="5">
        <f>E22557-F22557</f>
        <v/>
      </c>
      <c r="H22557" s="5">
        <f>'Notes'!$B$4</f>
        <v/>
      </c>
      <c r="I22557" s="5">
        <f>ROUNDUP(D22557/H22557,0)</f>
        <v/>
      </c>
      <c r="J22557" s="6">
        <f>G22557-I22557</f>
        <v/>
      </c>
      <c r="K22557" s="4">
        <f>IF(J22557&lt;0,"Deficit",IF(J22557=0,"Exact fit","Surplus"))</f>
        <v/>
      </c>
    </row>
    <row r="22558">
      <c r="A22558" s="4" t="n">
        <v>561111</v>
      </c>
      <c r="B22558" s="4" t="inlineStr">
        <is>
          <t>GS SHOLI</t>
        </is>
      </c>
      <c r="C22558" s="4" t="inlineStr">
        <is>
          <t>P5</t>
        </is>
      </c>
      <c r="D22558" s="5" t="n">
        <v>48</v>
      </c>
      <c r="E22558" s="5" t="n">
        <v>1</v>
      </c>
      <c r="F22558" s="5" t="n">
        <v>0</v>
      </c>
      <c r="G22558" s="5">
        <f>E22558-F22558</f>
        <v/>
      </c>
      <c r="H22558" s="5">
        <f>'Notes'!$B$4</f>
        <v/>
      </c>
      <c r="I22558" s="5">
        <f>ROUNDUP(D22558/H22558,0)</f>
        <v/>
      </c>
      <c r="J22558" s="6">
        <f>G22558-I22558</f>
        <v/>
      </c>
      <c r="K22558" s="4">
        <f>IF(J22558&lt;0,"Deficit",IF(J22558=0,"Exact fit","Surplus"))</f>
        <v/>
      </c>
    </row>
    <row r="22559">
      <c r="A22559" s="4" t="n">
        <v>561111</v>
      </c>
      <c r="B22559" s="4" t="inlineStr">
        <is>
          <t>GS SHOLI</t>
        </is>
      </c>
      <c r="C22559" s="4" t="inlineStr">
        <is>
          <t>P6</t>
        </is>
      </c>
      <c r="D22559" s="5" t="n">
        <v>44</v>
      </c>
      <c r="E22559" s="5" t="n">
        <v>1</v>
      </c>
      <c r="F22559" s="5" t="n">
        <v>0</v>
      </c>
      <c r="G22559" s="5">
        <f>E22559-F22559</f>
        <v/>
      </c>
      <c r="H22559" s="5">
        <f>'Notes'!$B$4</f>
        <v/>
      </c>
      <c r="I22559" s="5">
        <f>ROUNDUP(D22559/H22559,0)</f>
        <v/>
      </c>
      <c r="J22559" s="6">
        <f>G22559-I22559</f>
        <v/>
      </c>
      <c r="K22559" s="4">
        <f>IF(J22559&lt;0,"Deficit",IF(J22559=0,"Exact fit","Surplus"))</f>
        <v/>
      </c>
    </row>
    <row r="22560">
      <c r="A22560" s="4" t="n">
        <v>561112</v>
      </c>
      <c r="B22560" s="4" t="inlineStr">
        <is>
          <t>EP Mugwato</t>
        </is>
      </c>
      <c r="C22560" s="4" t="inlineStr">
        <is>
          <t>P1</t>
        </is>
      </c>
      <c r="D22560" s="5" t="n">
        <v>143</v>
      </c>
      <c r="E22560" s="5" t="n">
        <v>2</v>
      </c>
      <c r="F22560" s="5" t="n">
        <v>1</v>
      </c>
      <c r="G22560" s="5">
        <f>E22560-F22560</f>
        <v/>
      </c>
      <c r="H22560" s="5">
        <f>'Notes'!$B$4</f>
        <v/>
      </c>
      <c r="I22560" s="5">
        <f>ROUNDUP(D22560/H22560,0)</f>
        <v/>
      </c>
      <c r="J22560" s="6">
        <f>G22560-I22560</f>
        <v/>
      </c>
      <c r="K22560" s="4">
        <f>IF(J22560&lt;0,"Deficit",IF(J22560=0,"Exact fit","Surplus"))</f>
        <v/>
      </c>
    </row>
    <row r="22561">
      <c r="A22561" s="4" t="n">
        <v>561112</v>
      </c>
      <c r="B22561" s="4" t="inlineStr">
        <is>
          <t>EP Mugwato</t>
        </is>
      </c>
      <c r="C22561" s="4" t="inlineStr">
        <is>
          <t>P2</t>
        </is>
      </c>
      <c r="D22561" s="5" t="n">
        <v>115</v>
      </c>
      <c r="E22561" s="5" t="n">
        <v>2</v>
      </c>
      <c r="F22561" s="5" t="n">
        <v>1</v>
      </c>
      <c r="G22561" s="5">
        <f>E22561-F22561</f>
        <v/>
      </c>
      <c r="H22561" s="5">
        <f>'Notes'!$B$4</f>
        <v/>
      </c>
      <c r="I22561" s="5">
        <f>ROUNDUP(D22561/H22561,0)</f>
        <v/>
      </c>
      <c r="J22561" s="6">
        <f>G22561-I22561</f>
        <v/>
      </c>
      <c r="K22561" s="4">
        <f>IF(J22561&lt;0,"Deficit",IF(J22561=0,"Exact fit","Surplus"))</f>
        <v/>
      </c>
    </row>
    <row r="22562">
      <c r="A22562" s="4" t="n">
        <v>561112</v>
      </c>
      <c r="B22562" s="4" t="inlineStr">
        <is>
          <t>EP Mugwato</t>
        </is>
      </c>
      <c r="C22562" s="4" t="inlineStr">
        <is>
          <t>P3</t>
        </is>
      </c>
      <c r="D22562" s="5" t="n">
        <v>84</v>
      </c>
      <c r="E22562" s="5" t="n">
        <v>2</v>
      </c>
      <c r="F22562" s="5" t="n">
        <v>1</v>
      </c>
      <c r="G22562" s="5">
        <f>E22562-F22562</f>
        <v/>
      </c>
      <c r="H22562" s="5">
        <f>'Notes'!$B$4</f>
        <v/>
      </c>
      <c r="I22562" s="5">
        <f>ROUNDUP(D22562/H22562,0)</f>
        <v/>
      </c>
      <c r="J22562" s="6">
        <f>G22562-I22562</f>
        <v/>
      </c>
      <c r="K22562" s="4">
        <f>IF(J22562&lt;0,"Deficit",IF(J22562=0,"Exact fit","Surplus"))</f>
        <v/>
      </c>
    </row>
    <row r="22563">
      <c r="A22563" s="4" t="n">
        <v>561112</v>
      </c>
      <c r="B22563" s="4" t="inlineStr">
        <is>
          <t>EP Mugwato</t>
        </is>
      </c>
      <c r="C22563" s="4" t="inlineStr">
        <is>
          <t>P4</t>
        </is>
      </c>
      <c r="D22563" s="5" t="n">
        <v>116</v>
      </c>
      <c r="E22563" s="5" t="n">
        <v>2</v>
      </c>
      <c r="F22563" s="5" t="n">
        <v>0</v>
      </c>
      <c r="G22563" s="5">
        <f>E22563-F22563</f>
        <v/>
      </c>
      <c r="H22563" s="5">
        <f>'Notes'!$B$4</f>
        <v/>
      </c>
      <c r="I22563" s="5">
        <f>ROUNDUP(D22563/H22563,0)</f>
        <v/>
      </c>
      <c r="J22563" s="6">
        <f>G22563-I22563</f>
        <v/>
      </c>
      <c r="K22563" s="4">
        <f>IF(J22563&lt;0,"Deficit",IF(J22563=0,"Exact fit","Surplus"))</f>
        <v/>
      </c>
    </row>
    <row r="22564">
      <c r="A22564" s="4" t="n">
        <v>561112</v>
      </c>
      <c r="B22564" s="4" t="inlineStr">
        <is>
          <t>EP Mugwato</t>
        </is>
      </c>
      <c r="C22564" s="4" t="inlineStr">
        <is>
          <t>P5</t>
        </is>
      </c>
      <c r="D22564" s="5" t="n">
        <v>94</v>
      </c>
      <c r="E22564" s="5" t="n">
        <v>2</v>
      </c>
      <c r="F22564" s="5" t="n">
        <v>0</v>
      </c>
      <c r="G22564" s="5">
        <f>E22564-F22564</f>
        <v/>
      </c>
      <c r="H22564" s="5">
        <f>'Notes'!$B$4</f>
        <v/>
      </c>
      <c r="I22564" s="5">
        <f>ROUNDUP(D22564/H22564,0)</f>
        <v/>
      </c>
      <c r="J22564" s="6">
        <f>G22564-I22564</f>
        <v/>
      </c>
      <c r="K22564" s="4">
        <f>IF(J22564&lt;0,"Deficit",IF(J22564=0,"Exact fit","Surplus"))</f>
        <v/>
      </c>
    </row>
    <row r="22565">
      <c r="A22565" s="4" t="n">
        <v>561112</v>
      </c>
      <c r="B22565" s="4" t="inlineStr">
        <is>
          <t>EP Mugwato</t>
        </is>
      </c>
      <c r="C22565" s="4" t="inlineStr">
        <is>
          <t>P6</t>
        </is>
      </c>
      <c r="D22565" s="5" t="n">
        <v>50</v>
      </c>
      <c r="E22565" s="5" t="n">
        <v>1</v>
      </c>
      <c r="F22565" s="5" t="n">
        <v>0</v>
      </c>
      <c r="G22565" s="5">
        <f>E22565-F22565</f>
        <v/>
      </c>
      <c r="H22565" s="5">
        <f>'Notes'!$B$4</f>
        <v/>
      </c>
      <c r="I22565" s="5">
        <f>ROUNDUP(D22565/H22565,0)</f>
        <v/>
      </c>
      <c r="J22565" s="6">
        <f>G22565-I22565</f>
        <v/>
      </c>
      <c r="K22565" s="4">
        <f>IF(J22565&lt;0,"Deficit",IF(J22565=0,"Exact fit","Surplus"))</f>
        <v/>
      </c>
    </row>
    <row r="22566">
      <c r="A22566" s="4" t="n">
        <v>561113</v>
      </c>
      <c r="B22566" s="4" t="inlineStr">
        <is>
          <t>EP RUBONA</t>
        </is>
      </c>
      <c r="C22566" s="4" t="inlineStr">
        <is>
          <t>P1</t>
        </is>
      </c>
      <c r="D22566" s="5" t="n">
        <v>110</v>
      </c>
      <c r="E22566" s="5" t="n">
        <v>2</v>
      </c>
      <c r="F22566" s="5" t="n">
        <v>1</v>
      </c>
      <c r="G22566" s="5">
        <f>E22566-F22566</f>
        <v/>
      </c>
      <c r="H22566" s="5">
        <f>'Notes'!$B$4</f>
        <v/>
      </c>
      <c r="I22566" s="5">
        <f>ROUNDUP(D22566/H22566,0)</f>
        <v/>
      </c>
      <c r="J22566" s="6">
        <f>G22566-I22566</f>
        <v/>
      </c>
      <c r="K22566" s="4">
        <f>IF(J22566&lt;0,"Deficit",IF(J22566=0,"Exact fit","Surplus"))</f>
        <v/>
      </c>
    </row>
    <row r="22567">
      <c r="A22567" s="4" t="n">
        <v>561113</v>
      </c>
      <c r="B22567" s="4" t="inlineStr">
        <is>
          <t>EP RUBONA</t>
        </is>
      </c>
      <c r="C22567" s="4" t="inlineStr">
        <is>
          <t>P2</t>
        </is>
      </c>
      <c r="D22567" s="5" t="n">
        <v>121</v>
      </c>
      <c r="E22567" s="5" t="n">
        <v>2</v>
      </c>
      <c r="F22567" s="5" t="n">
        <v>1</v>
      </c>
      <c r="G22567" s="5">
        <f>E22567-F22567</f>
        <v/>
      </c>
      <c r="H22567" s="5">
        <f>'Notes'!$B$4</f>
        <v/>
      </c>
      <c r="I22567" s="5">
        <f>ROUNDUP(D22567/H22567,0)</f>
        <v/>
      </c>
      <c r="J22567" s="6">
        <f>G22567-I22567</f>
        <v/>
      </c>
      <c r="K22567" s="4">
        <f>IF(J22567&lt;0,"Deficit",IF(J22567=0,"Exact fit","Surplus"))</f>
        <v/>
      </c>
    </row>
    <row r="22568">
      <c r="A22568" s="4" t="n">
        <v>561113</v>
      </c>
      <c r="B22568" s="4" t="inlineStr">
        <is>
          <t>EP RUBONA</t>
        </is>
      </c>
      <c r="C22568" s="4" t="inlineStr">
        <is>
          <t>P3</t>
        </is>
      </c>
      <c r="D22568" s="5" t="n">
        <v>87</v>
      </c>
      <c r="E22568" s="5" t="n">
        <v>2</v>
      </c>
      <c r="F22568" s="5" t="n">
        <v>1</v>
      </c>
      <c r="G22568" s="5">
        <f>E22568-F22568</f>
        <v/>
      </c>
      <c r="H22568" s="5">
        <f>'Notes'!$B$4</f>
        <v/>
      </c>
      <c r="I22568" s="5">
        <f>ROUNDUP(D22568/H22568,0)</f>
        <v/>
      </c>
      <c r="J22568" s="6">
        <f>G22568-I22568</f>
        <v/>
      </c>
      <c r="K22568" s="4">
        <f>IF(J22568&lt;0,"Deficit",IF(J22568=0,"Exact fit","Surplus"))</f>
        <v/>
      </c>
    </row>
    <row r="22569">
      <c r="A22569" s="4" t="n">
        <v>561113</v>
      </c>
      <c r="B22569" s="4" t="inlineStr">
        <is>
          <t>EP RUBONA</t>
        </is>
      </c>
      <c r="C22569" s="4" t="inlineStr">
        <is>
          <t>P4</t>
        </is>
      </c>
      <c r="D22569" s="5" t="n">
        <v>116</v>
      </c>
      <c r="E22569" s="5" t="n">
        <v>2</v>
      </c>
      <c r="F22569" s="5" t="n">
        <v>0</v>
      </c>
      <c r="G22569" s="5">
        <f>E22569-F22569</f>
        <v/>
      </c>
      <c r="H22569" s="5">
        <f>'Notes'!$B$4</f>
        <v/>
      </c>
      <c r="I22569" s="5">
        <f>ROUNDUP(D22569/H22569,0)</f>
        <v/>
      </c>
      <c r="J22569" s="6">
        <f>G22569-I22569</f>
        <v/>
      </c>
      <c r="K22569" s="4">
        <f>IF(J22569&lt;0,"Deficit",IF(J22569=0,"Exact fit","Surplus"))</f>
        <v/>
      </c>
    </row>
    <row r="22570">
      <c r="A22570" s="4" t="n">
        <v>561113</v>
      </c>
      <c r="B22570" s="4" t="inlineStr">
        <is>
          <t>EP RUBONA</t>
        </is>
      </c>
      <c r="C22570" s="4" t="inlineStr">
        <is>
          <t>P5</t>
        </is>
      </c>
      <c r="D22570" s="5" t="n">
        <v>88</v>
      </c>
      <c r="E22570" s="5" t="n">
        <v>2</v>
      </c>
      <c r="F22570" s="5" t="n">
        <v>0</v>
      </c>
      <c r="G22570" s="5">
        <f>E22570-F22570</f>
        <v/>
      </c>
      <c r="H22570" s="5">
        <f>'Notes'!$B$4</f>
        <v/>
      </c>
      <c r="I22570" s="5">
        <f>ROUNDUP(D22570/H22570,0)</f>
        <v/>
      </c>
      <c r="J22570" s="6">
        <f>G22570-I22570</f>
        <v/>
      </c>
      <c r="K22570" s="4">
        <f>IF(J22570&lt;0,"Deficit",IF(J22570=0,"Exact fit","Surplus"))</f>
        <v/>
      </c>
    </row>
    <row r="22571">
      <c r="A22571" s="4" t="n">
        <v>561113</v>
      </c>
      <c r="B22571" s="4" t="inlineStr">
        <is>
          <t>EP RUBONA</t>
        </is>
      </c>
      <c r="C22571" s="4" t="inlineStr">
        <is>
          <t>P6</t>
        </is>
      </c>
      <c r="D22571" s="5" t="n">
        <v>87</v>
      </c>
      <c r="E22571" s="5" t="n">
        <v>2</v>
      </c>
      <c r="F22571" s="5" t="n">
        <v>0</v>
      </c>
      <c r="G22571" s="5">
        <f>E22571-F22571</f>
        <v/>
      </c>
      <c r="H22571" s="5">
        <f>'Notes'!$B$4</f>
        <v/>
      </c>
      <c r="I22571" s="5">
        <f>ROUNDUP(D22571/H22571,0)</f>
        <v/>
      </c>
      <c r="J22571" s="6">
        <f>G22571-I22571</f>
        <v/>
      </c>
      <c r="K22571" s="4">
        <f>IF(J22571&lt;0,"Deficit",IF(J22571=0,"Exact fit","Surplus"))</f>
        <v/>
      </c>
    </row>
    <row r="22572">
      <c r="A22572" s="4" t="n">
        <v>561202</v>
      </c>
      <c r="B22572" s="4" t="inlineStr">
        <is>
          <t>EP KIGARAMA</t>
        </is>
      </c>
      <c r="C22572" s="4" t="inlineStr">
        <is>
          <t>P1</t>
        </is>
      </c>
      <c r="D22572" s="5" t="n">
        <v>193</v>
      </c>
      <c r="E22572" s="5" t="n">
        <v>4</v>
      </c>
      <c r="F22572" s="5" t="n">
        <v>2</v>
      </c>
      <c r="G22572" s="5">
        <f>E22572-F22572</f>
        <v/>
      </c>
      <c r="H22572" s="5">
        <f>'Notes'!$B$4</f>
        <v/>
      </c>
      <c r="I22572" s="5">
        <f>ROUNDUP(D22572/H22572,0)</f>
        <v/>
      </c>
      <c r="J22572" s="6">
        <f>G22572-I22572</f>
        <v/>
      </c>
      <c r="K22572" s="4">
        <f>IF(J22572&lt;0,"Deficit",IF(J22572=0,"Exact fit","Surplus"))</f>
        <v/>
      </c>
    </row>
    <row r="22573">
      <c r="A22573" s="4" t="n">
        <v>561202</v>
      </c>
      <c r="B22573" s="4" t="inlineStr">
        <is>
          <t>EP KIGARAMA</t>
        </is>
      </c>
      <c r="C22573" s="4" t="inlineStr">
        <is>
          <t>P2</t>
        </is>
      </c>
      <c r="D22573" s="5" t="n">
        <v>180</v>
      </c>
      <c r="E22573" s="5" t="n">
        <v>5</v>
      </c>
      <c r="F22573" s="5" t="n">
        <v>2</v>
      </c>
      <c r="G22573" s="5">
        <f>E22573-F22573</f>
        <v/>
      </c>
      <c r="H22573" s="5">
        <f>'Notes'!$B$4</f>
        <v/>
      </c>
      <c r="I22573" s="5">
        <f>ROUNDUP(D22573/H22573,0)</f>
        <v/>
      </c>
      <c r="J22573" s="6">
        <f>G22573-I22573</f>
        <v/>
      </c>
      <c r="K22573" s="4">
        <f>IF(J22573&lt;0,"Deficit",IF(J22573=0,"Exact fit","Surplus"))</f>
        <v/>
      </c>
    </row>
    <row r="22574">
      <c r="A22574" s="4" t="n">
        <v>561202</v>
      </c>
      <c r="B22574" s="4" t="inlineStr">
        <is>
          <t>EP KIGARAMA</t>
        </is>
      </c>
      <c r="C22574" s="4" t="inlineStr">
        <is>
          <t>P3</t>
        </is>
      </c>
      <c r="D22574" s="5" t="n">
        <v>118</v>
      </c>
      <c r="E22574" s="5" t="n">
        <v>3</v>
      </c>
      <c r="F22574" s="5" t="n">
        <v>1</v>
      </c>
      <c r="G22574" s="5">
        <f>E22574-F22574</f>
        <v/>
      </c>
      <c r="H22574" s="5">
        <f>'Notes'!$B$4</f>
        <v/>
      </c>
      <c r="I22574" s="5">
        <f>ROUNDUP(D22574/H22574,0)</f>
        <v/>
      </c>
      <c r="J22574" s="6">
        <f>G22574-I22574</f>
        <v/>
      </c>
      <c r="K22574" s="4">
        <f>IF(J22574&lt;0,"Deficit",IF(J22574=0,"Exact fit","Surplus"))</f>
        <v/>
      </c>
    </row>
    <row r="22575">
      <c r="A22575" s="4" t="n">
        <v>561202</v>
      </c>
      <c r="B22575" s="4" t="inlineStr">
        <is>
          <t>EP KIGARAMA</t>
        </is>
      </c>
      <c r="C22575" s="4" t="inlineStr">
        <is>
          <t>P4</t>
        </is>
      </c>
      <c r="D22575" s="5" t="n">
        <v>186</v>
      </c>
      <c r="E22575" s="5" t="n">
        <v>4</v>
      </c>
      <c r="F22575" s="5" t="n">
        <v>0</v>
      </c>
      <c r="G22575" s="5">
        <f>E22575-F22575</f>
        <v/>
      </c>
      <c r="H22575" s="5">
        <f>'Notes'!$B$4</f>
        <v/>
      </c>
      <c r="I22575" s="5">
        <f>ROUNDUP(D22575/H22575,0)</f>
        <v/>
      </c>
      <c r="J22575" s="6">
        <f>G22575-I22575</f>
        <v/>
      </c>
      <c r="K22575" s="4">
        <f>IF(J22575&lt;0,"Deficit",IF(J22575=0,"Exact fit","Surplus"))</f>
        <v/>
      </c>
    </row>
    <row r="22576">
      <c r="A22576" s="4" t="n">
        <v>561202</v>
      </c>
      <c r="B22576" s="4" t="inlineStr">
        <is>
          <t>EP KIGARAMA</t>
        </is>
      </c>
      <c r="C22576" s="4" t="inlineStr">
        <is>
          <t>P5</t>
        </is>
      </c>
      <c r="D22576" s="5" t="n">
        <v>137</v>
      </c>
      <c r="E22576" s="5" t="n">
        <v>3</v>
      </c>
      <c r="F22576" s="5" t="n">
        <v>0</v>
      </c>
      <c r="G22576" s="5">
        <f>E22576-F22576</f>
        <v/>
      </c>
      <c r="H22576" s="5">
        <f>'Notes'!$B$4</f>
        <v/>
      </c>
      <c r="I22576" s="5">
        <f>ROUNDUP(D22576/H22576,0)</f>
        <v/>
      </c>
      <c r="J22576" s="6">
        <f>G22576-I22576</f>
        <v/>
      </c>
      <c r="K22576" s="4">
        <f>IF(J22576&lt;0,"Deficit",IF(J22576=0,"Exact fit","Surplus"))</f>
        <v/>
      </c>
    </row>
    <row r="22577">
      <c r="A22577" s="4" t="n">
        <v>561202</v>
      </c>
      <c r="B22577" s="4" t="inlineStr">
        <is>
          <t>EP KIGARAMA</t>
        </is>
      </c>
      <c r="C22577" s="4" t="inlineStr">
        <is>
          <t>P6</t>
        </is>
      </c>
      <c r="D22577" s="5" t="n">
        <v>109</v>
      </c>
      <c r="E22577" s="5" t="n">
        <v>3</v>
      </c>
      <c r="F22577" s="5" t="n">
        <v>0</v>
      </c>
      <c r="G22577" s="5">
        <f>E22577-F22577</f>
        <v/>
      </c>
      <c r="H22577" s="5">
        <f>'Notes'!$B$4</f>
        <v/>
      </c>
      <c r="I22577" s="5">
        <f>ROUNDUP(D22577/H22577,0)</f>
        <v/>
      </c>
      <c r="J22577" s="6">
        <f>G22577-I22577</f>
        <v/>
      </c>
      <c r="K22577" s="4">
        <f>IF(J22577&lt;0,"Deficit",IF(J22577=0,"Exact fit","Surplus"))</f>
        <v/>
      </c>
    </row>
    <row r="22578">
      <c r="A22578" s="4" t="n">
        <v>561203</v>
      </c>
      <c r="B22578" s="4" t="inlineStr">
        <is>
          <t>RUJAMBARA PS</t>
        </is>
      </c>
      <c r="C22578" s="4" t="inlineStr">
        <is>
          <t>P1</t>
        </is>
      </c>
      <c r="D22578" s="5" t="n">
        <v>208</v>
      </c>
      <c r="E22578" s="5" t="n">
        <v>4</v>
      </c>
      <c r="F22578" s="5" t="n">
        <v>2</v>
      </c>
      <c r="G22578" s="5">
        <f>E22578-F22578</f>
        <v/>
      </c>
      <c r="H22578" s="5">
        <f>'Notes'!$B$4</f>
        <v/>
      </c>
      <c r="I22578" s="5">
        <f>ROUNDUP(D22578/H22578,0)</f>
        <v/>
      </c>
      <c r="J22578" s="6">
        <f>G22578-I22578</f>
        <v/>
      </c>
      <c r="K22578" s="4">
        <f>IF(J22578&lt;0,"Deficit",IF(J22578=0,"Exact fit","Surplus"))</f>
        <v/>
      </c>
    </row>
    <row r="22579">
      <c r="A22579" s="4" t="n">
        <v>561203</v>
      </c>
      <c r="B22579" s="4" t="inlineStr">
        <is>
          <t>RUJAMBARA PS</t>
        </is>
      </c>
      <c r="C22579" s="4" t="inlineStr">
        <is>
          <t>P2</t>
        </is>
      </c>
      <c r="D22579" s="5" t="n">
        <v>197</v>
      </c>
      <c r="E22579" s="5" t="n">
        <v>4</v>
      </c>
      <c r="F22579" s="5" t="n">
        <v>2</v>
      </c>
      <c r="G22579" s="5">
        <f>E22579-F22579</f>
        <v/>
      </c>
      <c r="H22579" s="5">
        <f>'Notes'!$B$4</f>
        <v/>
      </c>
      <c r="I22579" s="5">
        <f>ROUNDUP(D22579/H22579,0)</f>
        <v/>
      </c>
      <c r="J22579" s="6">
        <f>G22579-I22579</f>
        <v/>
      </c>
      <c r="K22579" s="4">
        <f>IF(J22579&lt;0,"Deficit",IF(J22579=0,"Exact fit","Surplus"))</f>
        <v/>
      </c>
    </row>
    <row r="22580">
      <c r="A22580" s="4" t="n">
        <v>561203</v>
      </c>
      <c r="B22580" s="4" t="inlineStr">
        <is>
          <t>RUJAMBARA PS</t>
        </is>
      </c>
      <c r="C22580" s="4" t="inlineStr">
        <is>
          <t>P3</t>
        </is>
      </c>
      <c r="D22580" s="5" t="n">
        <v>321</v>
      </c>
      <c r="E22580" s="5" t="n">
        <v>7</v>
      </c>
      <c r="F22580" s="5" t="n">
        <v>1</v>
      </c>
      <c r="G22580" s="5">
        <f>E22580-F22580</f>
        <v/>
      </c>
      <c r="H22580" s="5">
        <f>'Notes'!$B$4</f>
        <v/>
      </c>
      <c r="I22580" s="5">
        <f>ROUNDUP(D22580/H22580,0)</f>
        <v/>
      </c>
      <c r="J22580" s="6">
        <f>G22580-I22580</f>
        <v/>
      </c>
      <c r="K22580" s="4">
        <f>IF(J22580&lt;0,"Deficit",IF(J22580=0,"Exact fit","Surplus"))</f>
        <v/>
      </c>
    </row>
    <row r="22581">
      <c r="A22581" s="4" t="n">
        <v>561203</v>
      </c>
      <c r="B22581" s="4" t="inlineStr">
        <is>
          <t>RUJAMBARA PS</t>
        </is>
      </c>
      <c r="C22581" s="4" t="inlineStr">
        <is>
          <t>P4</t>
        </is>
      </c>
      <c r="D22581" s="5" t="n">
        <v>197</v>
      </c>
      <c r="E22581" s="5" t="n">
        <v>4</v>
      </c>
      <c r="F22581" s="5" t="n">
        <v>0</v>
      </c>
      <c r="G22581" s="5">
        <f>E22581-F22581</f>
        <v/>
      </c>
      <c r="H22581" s="5">
        <f>'Notes'!$B$4</f>
        <v/>
      </c>
      <c r="I22581" s="5">
        <f>ROUNDUP(D22581/H22581,0)</f>
        <v/>
      </c>
      <c r="J22581" s="6">
        <f>G22581-I22581</f>
        <v/>
      </c>
      <c r="K22581" s="4">
        <f>IF(J22581&lt;0,"Deficit",IF(J22581=0,"Exact fit","Surplus"))</f>
        <v/>
      </c>
    </row>
    <row r="22582">
      <c r="A22582" s="4" t="n">
        <v>561203</v>
      </c>
      <c r="B22582" s="4" t="inlineStr">
        <is>
          <t>RUJAMBARA PS</t>
        </is>
      </c>
      <c r="C22582" s="4" t="inlineStr">
        <is>
          <t>P5</t>
        </is>
      </c>
      <c r="D22582" s="5" t="n">
        <v>241</v>
      </c>
      <c r="E22582" s="5" t="n">
        <v>5</v>
      </c>
      <c r="F22582" s="5" t="n">
        <v>0</v>
      </c>
      <c r="G22582" s="5">
        <f>E22582-F22582</f>
        <v/>
      </c>
      <c r="H22582" s="5">
        <f>'Notes'!$B$4</f>
        <v/>
      </c>
      <c r="I22582" s="5">
        <f>ROUNDUP(D22582/H22582,0)</f>
        <v/>
      </c>
      <c r="J22582" s="6">
        <f>G22582-I22582</f>
        <v/>
      </c>
      <c r="K22582" s="4">
        <f>IF(J22582&lt;0,"Deficit",IF(J22582=0,"Exact fit","Surplus"))</f>
        <v/>
      </c>
    </row>
    <row r="22583">
      <c r="A22583" s="4" t="n">
        <v>561203</v>
      </c>
      <c r="B22583" s="4" t="inlineStr">
        <is>
          <t>RUJAMBARA PS</t>
        </is>
      </c>
      <c r="C22583" s="4" t="inlineStr">
        <is>
          <t>P6</t>
        </is>
      </c>
      <c r="D22583" s="5" t="n">
        <v>89</v>
      </c>
      <c r="E22583" s="5" t="n">
        <v>2</v>
      </c>
      <c r="F22583" s="5" t="n">
        <v>0</v>
      </c>
      <c r="G22583" s="5">
        <f>E22583-F22583</f>
        <v/>
      </c>
      <c r="H22583" s="5">
        <f>'Notes'!$B$4</f>
        <v/>
      </c>
      <c r="I22583" s="5">
        <f>ROUNDUP(D22583/H22583,0)</f>
        <v/>
      </c>
      <c r="J22583" s="6">
        <f>G22583-I22583</f>
        <v/>
      </c>
      <c r="K22583" s="4">
        <f>IF(J22583&lt;0,"Deficit",IF(J22583=0,"Exact fit","Surplus"))</f>
        <v/>
      </c>
    </row>
    <row r="22584">
      <c r="A22584" s="4" t="n">
        <v>561204</v>
      </c>
      <c r="B22584" s="4" t="inlineStr">
        <is>
          <t>GS KIRWA</t>
        </is>
      </c>
      <c r="C22584" s="4" t="inlineStr">
        <is>
          <t>P1</t>
        </is>
      </c>
      <c r="D22584" s="5" t="n">
        <v>238</v>
      </c>
      <c r="E22584" s="5" t="n">
        <v>5</v>
      </c>
      <c r="F22584" s="5" t="n">
        <v>0</v>
      </c>
      <c r="G22584" s="5">
        <f>E22584-F22584</f>
        <v/>
      </c>
      <c r="H22584" s="5">
        <f>'Notes'!$B$4</f>
        <v/>
      </c>
      <c r="I22584" s="5">
        <f>ROUNDUP(D22584/H22584,0)</f>
        <v/>
      </c>
      <c r="J22584" s="6">
        <f>G22584-I22584</f>
        <v/>
      </c>
      <c r="K22584" s="4">
        <f>IF(J22584&lt;0,"Deficit",IF(J22584=0,"Exact fit","Surplus"))</f>
        <v/>
      </c>
    </row>
    <row r="22585">
      <c r="A22585" s="4" t="n">
        <v>561204</v>
      </c>
      <c r="B22585" s="4" t="inlineStr">
        <is>
          <t>GS KIRWA</t>
        </is>
      </c>
      <c r="C22585" s="4" t="inlineStr">
        <is>
          <t>P2</t>
        </is>
      </c>
      <c r="D22585" s="5" t="n">
        <v>193</v>
      </c>
      <c r="E22585" s="5" t="n">
        <v>4</v>
      </c>
      <c r="F22585" s="5" t="n">
        <v>0</v>
      </c>
      <c r="G22585" s="5">
        <f>E22585-F22585</f>
        <v/>
      </c>
      <c r="H22585" s="5">
        <f>'Notes'!$B$4</f>
        <v/>
      </c>
      <c r="I22585" s="5">
        <f>ROUNDUP(D22585/H22585,0)</f>
        <v/>
      </c>
      <c r="J22585" s="6">
        <f>G22585-I22585</f>
        <v/>
      </c>
      <c r="K22585" s="4">
        <f>IF(J22585&lt;0,"Deficit",IF(J22585=0,"Exact fit","Surplus"))</f>
        <v/>
      </c>
    </row>
    <row r="22586">
      <c r="A22586" s="4" t="n">
        <v>561204</v>
      </c>
      <c r="B22586" s="4" t="inlineStr">
        <is>
          <t>GS KIRWA</t>
        </is>
      </c>
      <c r="C22586" s="4" t="inlineStr">
        <is>
          <t>P3</t>
        </is>
      </c>
      <c r="D22586" s="5" t="n">
        <v>194</v>
      </c>
      <c r="E22586" s="5" t="n">
        <v>4</v>
      </c>
      <c r="F22586" s="5" t="n">
        <v>0</v>
      </c>
      <c r="G22586" s="5">
        <f>E22586-F22586</f>
        <v/>
      </c>
      <c r="H22586" s="5">
        <f>'Notes'!$B$4</f>
        <v/>
      </c>
      <c r="I22586" s="5">
        <f>ROUNDUP(D22586/H22586,0)</f>
        <v/>
      </c>
      <c r="J22586" s="6">
        <f>G22586-I22586</f>
        <v/>
      </c>
      <c r="K22586" s="4">
        <f>IF(J22586&lt;0,"Deficit",IF(J22586=0,"Exact fit","Surplus"))</f>
        <v/>
      </c>
    </row>
    <row r="22587">
      <c r="A22587" s="4" t="n">
        <v>561204</v>
      </c>
      <c r="B22587" s="4" t="inlineStr">
        <is>
          <t>GS KIRWA</t>
        </is>
      </c>
      <c r="C22587" s="4" t="inlineStr">
        <is>
          <t>P4</t>
        </is>
      </c>
      <c r="D22587" s="5" t="n">
        <v>216</v>
      </c>
      <c r="E22587" s="5" t="n">
        <v>4</v>
      </c>
      <c r="F22587" s="5" t="n">
        <v>0</v>
      </c>
      <c r="G22587" s="5">
        <f>E22587-F22587</f>
        <v/>
      </c>
      <c r="H22587" s="5">
        <f>'Notes'!$B$4</f>
        <v/>
      </c>
      <c r="I22587" s="5">
        <f>ROUNDUP(D22587/H22587,0)</f>
        <v/>
      </c>
      <c r="J22587" s="6">
        <f>G22587-I22587</f>
        <v/>
      </c>
      <c r="K22587" s="4">
        <f>IF(J22587&lt;0,"Deficit",IF(J22587=0,"Exact fit","Surplus"))</f>
        <v/>
      </c>
    </row>
    <row r="22588">
      <c r="A22588" s="4" t="n">
        <v>561204</v>
      </c>
      <c r="B22588" s="4" t="inlineStr">
        <is>
          <t>GS KIRWA</t>
        </is>
      </c>
      <c r="C22588" s="4" t="inlineStr">
        <is>
          <t>P5</t>
        </is>
      </c>
      <c r="D22588" s="5" t="n">
        <v>203</v>
      </c>
      <c r="E22588" s="5" t="n">
        <v>4</v>
      </c>
      <c r="F22588" s="5" t="n">
        <v>0</v>
      </c>
      <c r="G22588" s="5">
        <f>E22588-F22588</f>
        <v/>
      </c>
      <c r="H22588" s="5">
        <f>'Notes'!$B$4</f>
        <v/>
      </c>
      <c r="I22588" s="5">
        <f>ROUNDUP(D22588/H22588,0)</f>
        <v/>
      </c>
      <c r="J22588" s="6">
        <f>G22588-I22588</f>
        <v/>
      </c>
      <c r="K22588" s="4">
        <f>IF(J22588&lt;0,"Deficit",IF(J22588=0,"Exact fit","Surplus"))</f>
        <v/>
      </c>
    </row>
    <row r="22589">
      <c r="A22589" s="4" t="n">
        <v>561204</v>
      </c>
      <c r="B22589" s="4" t="inlineStr">
        <is>
          <t>GS KIRWA</t>
        </is>
      </c>
      <c r="C22589" s="4" t="inlineStr">
        <is>
          <t>P6</t>
        </is>
      </c>
      <c r="D22589" s="5" t="n">
        <v>63</v>
      </c>
      <c r="E22589" s="5" t="n">
        <v>2</v>
      </c>
      <c r="F22589" s="5" t="n">
        <v>0</v>
      </c>
      <c r="G22589" s="5">
        <f>E22589-F22589</f>
        <v/>
      </c>
      <c r="H22589" s="5">
        <f>'Notes'!$B$4</f>
        <v/>
      </c>
      <c r="I22589" s="5">
        <f>ROUNDUP(D22589/H22589,0)</f>
        <v/>
      </c>
      <c r="J22589" s="6">
        <f>G22589-I22589</f>
        <v/>
      </c>
      <c r="K22589" s="4">
        <f>IF(J22589&lt;0,"Deficit",IF(J22589=0,"Exact fit","Surplus"))</f>
        <v/>
      </c>
    </row>
    <row r="22590">
      <c r="A22590" s="4" t="n">
        <v>561205</v>
      </c>
      <c r="B22590" s="4" t="inlineStr">
        <is>
          <t>GS MUHURIRE</t>
        </is>
      </c>
      <c r="C22590" s="4" t="inlineStr">
        <is>
          <t>P1</t>
        </is>
      </c>
      <c r="D22590" s="5" t="n">
        <v>114</v>
      </c>
      <c r="E22590" s="5" t="n">
        <v>4</v>
      </c>
      <c r="F22590" s="5" t="n">
        <v>2</v>
      </c>
      <c r="G22590" s="5">
        <f>E22590-F22590</f>
        <v/>
      </c>
      <c r="H22590" s="5">
        <f>'Notes'!$B$4</f>
        <v/>
      </c>
      <c r="I22590" s="5">
        <f>ROUNDUP(D22590/H22590,0)</f>
        <v/>
      </c>
      <c r="J22590" s="6">
        <f>G22590-I22590</f>
        <v/>
      </c>
      <c r="K22590" s="4">
        <f>IF(J22590&lt;0,"Deficit",IF(J22590=0,"Exact fit","Surplus"))</f>
        <v/>
      </c>
    </row>
    <row r="22591">
      <c r="A22591" s="4" t="n">
        <v>561205</v>
      </c>
      <c r="B22591" s="4" t="inlineStr">
        <is>
          <t>GS MUHURIRE</t>
        </is>
      </c>
      <c r="C22591" s="4" t="inlineStr">
        <is>
          <t>P2</t>
        </is>
      </c>
      <c r="D22591" s="5" t="n">
        <v>111</v>
      </c>
      <c r="E22591" s="5" t="n">
        <v>4</v>
      </c>
      <c r="F22591" s="5" t="n">
        <v>2</v>
      </c>
      <c r="G22591" s="5">
        <f>E22591-F22591</f>
        <v/>
      </c>
      <c r="H22591" s="5">
        <f>'Notes'!$B$4</f>
        <v/>
      </c>
      <c r="I22591" s="5">
        <f>ROUNDUP(D22591/H22591,0)</f>
        <v/>
      </c>
      <c r="J22591" s="6">
        <f>G22591-I22591</f>
        <v/>
      </c>
      <c r="K22591" s="4">
        <f>IF(J22591&lt;0,"Deficit",IF(J22591=0,"Exact fit","Surplus"))</f>
        <v/>
      </c>
    </row>
    <row r="22592">
      <c r="A22592" s="4" t="n">
        <v>561205</v>
      </c>
      <c r="B22592" s="4" t="inlineStr">
        <is>
          <t>GS MUHURIRE</t>
        </is>
      </c>
      <c r="C22592" s="4" t="inlineStr">
        <is>
          <t>P3</t>
        </is>
      </c>
      <c r="D22592" s="5" t="n">
        <v>150</v>
      </c>
      <c r="E22592" s="5" t="n">
        <v>4</v>
      </c>
      <c r="F22592" s="5" t="n">
        <v>2</v>
      </c>
      <c r="G22592" s="5">
        <f>E22592-F22592</f>
        <v/>
      </c>
      <c r="H22592" s="5">
        <f>'Notes'!$B$4</f>
        <v/>
      </c>
      <c r="I22592" s="5">
        <f>ROUNDUP(D22592/H22592,0)</f>
        <v/>
      </c>
      <c r="J22592" s="6">
        <f>G22592-I22592</f>
        <v/>
      </c>
      <c r="K22592" s="4">
        <f>IF(J22592&lt;0,"Deficit",IF(J22592=0,"Exact fit","Surplus"))</f>
        <v/>
      </c>
    </row>
    <row r="22593">
      <c r="A22593" s="4" t="n">
        <v>561205</v>
      </c>
      <c r="B22593" s="4" t="inlineStr">
        <is>
          <t>GS MUHURIRE</t>
        </is>
      </c>
      <c r="C22593" s="4" t="inlineStr">
        <is>
          <t>P4</t>
        </is>
      </c>
      <c r="D22593" s="5" t="n">
        <v>168</v>
      </c>
      <c r="E22593" s="5" t="n">
        <v>4</v>
      </c>
      <c r="F22593" s="5" t="n">
        <v>0</v>
      </c>
      <c r="G22593" s="5">
        <f>E22593-F22593</f>
        <v/>
      </c>
      <c r="H22593" s="5">
        <f>'Notes'!$B$4</f>
        <v/>
      </c>
      <c r="I22593" s="5">
        <f>ROUNDUP(D22593/H22593,0)</f>
        <v/>
      </c>
      <c r="J22593" s="6">
        <f>G22593-I22593</f>
        <v/>
      </c>
      <c r="K22593" s="4">
        <f>IF(J22593&lt;0,"Deficit",IF(J22593=0,"Exact fit","Surplus"))</f>
        <v/>
      </c>
    </row>
    <row r="22594">
      <c r="A22594" s="4" t="n">
        <v>561205</v>
      </c>
      <c r="B22594" s="4" t="inlineStr">
        <is>
          <t>GS MUHURIRE</t>
        </is>
      </c>
      <c r="C22594" s="4" t="inlineStr">
        <is>
          <t>P5</t>
        </is>
      </c>
      <c r="D22594" s="5" t="n">
        <v>134</v>
      </c>
      <c r="E22594" s="5" t="n">
        <v>4</v>
      </c>
      <c r="F22594" s="5" t="n">
        <v>0</v>
      </c>
      <c r="G22594" s="5">
        <f>E22594-F22594</f>
        <v/>
      </c>
      <c r="H22594" s="5">
        <f>'Notes'!$B$4</f>
        <v/>
      </c>
      <c r="I22594" s="5">
        <f>ROUNDUP(D22594/H22594,0)</f>
        <v/>
      </c>
      <c r="J22594" s="6">
        <f>G22594-I22594</f>
        <v/>
      </c>
      <c r="K22594" s="4">
        <f>IF(J22594&lt;0,"Deficit",IF(J22594=0,"Exact fit","Surplus"))</f>
        <v/>
      </c>
    </row>
    <row r="22595">
      <c r="A22595" s="4" t="n">
        <v>561205</v>
      </c>
      <c r="B22595" s="4" t="inlineStr">
        <is>
          <t>GS MUHURIRE</t>
        </is>
      </c>
      <c r="C22595" s="4" t="inlineStr">
        <is>
          <t>P6</t>
        </is>
      </c>
      <c r="D22595" s="5" t="n">
        <v>91</v>
      </c>
      <c r="E22595" s="5" t="n">
        <v>2</v>
      </c>
      <c r="F22595" s="5" t="n">
        <v>0</v>
      </c>
      <c r="G22595" s="5">
        <f>E22595-F22595</f>
        <v/>
      </c>
      <c r="H22595" s="5">
        <f>'Notes'!$B$4</f>
        <v/>
      </c>
      <c r="I22595" s="5">
        <f>ROUNDUP(D22595/H22595,0)</f>
        <v/>
      </c>
      <c r="J22595" s="6">
        <f>G22595-I22595</f>
        <v/>
      </c>
      <c r="K22595" s="4">
        <f>IF(J22595&lt;0,"Deficit",IF(J22595=0,"Exact fit","Surplus"))</f>
        <v/>
      </c>
    </row>
    <row r="22596">
      <c r="A22596" s="4" t="n">
        <v>561206</v>
      </c>
      <c r="B22596" s="4" t="inlineStr">
        <is>
          <t>GS MUSYA</t>
        </is>
      </c>
      <c r="C22596" s="4" t="inlineStr">
        <is>
          <t>P1</t>
        </is>
      </c>
      <c r="D22596" s="5" t="n">
        <v>147</v>
      </c>
      <c r="E22596" s="5" t="n">
        <v>4</v>
      </c>
      <c r="F22596" s="5" t="n">
        <v>2</v>
      </c>
      <c r="G22596" s="5">
        <f>E22596-F22596</f>
        <v/>
      </c>
      <c r="H22596" s="5">
        <f>'Notes'!$B$4</f>
        <v/>
      </c>
      <c r="I22596" s="5">
        <f>ROUNDUP(D22596/H22596,0)</f>
        <v/>
      </c>
      <c r="J22596" s="6">
        <f>G22596-I22596</f>
        <v/>
      </c>
      <c r="K22596" s="4">
        <f>IF(J22596&lt;0,"Deficit",IF(J22596=0,"Exact fit","Surplus"))</f>
        <v/>
      </c>
    </row>
    <row r="22597">
      <c r="A22597" s="4" t="n">
        <v>561206</v>
      </c>
      <c r="B22597" s="4" t="inlineStr">
        <is>
          <t>GS MUSYA</t>
        </is>
      </c>
      <c r="C22597" s="4" t="inlineStr">
        <is>
          <t>P2</t>
        </is>
      </c>
      <c r="D22597" s="5" t="n">
        <v>149</v>
      </c>
      <c r="E22597" s="5" t="n">
        <v>4</v>
      </c>
      <c r="F22597" s="5" t="n">
        <v>2</v>
      </c>
      <c r="G22597" s="5">
        <f>E22597-F22597</f>
        <v/>
      </c>
      <c r="H22597" s="5">
        <f>'Notes'!$B$4</f>
        <v/>
      </c>
      <c r="I22597" s="5">
        <f>ROUNDUP(D22597/H22597,0)</f>
        <v/>
      </c>
      <c r="J22597" s="6">
        <f>G22597-I22597</f>
        <v/>
      </c>
      <c r="K22597" s="4">
        <f>IF(J22597&lt;0,"Deficit",IF(J22597=0,"Exact fit","Surplus"))</f>
        <v/>
      </c>
    </row>
    <row r="22598">
      <c r="A22598" s="4" t="n">
        <v>561206</v>
      </c>
      <c r="B22598" s="4" t="inlineStr">
        <is>
          <t>GS MUSYA</t>
        </is>
      </c>
      <c r="C22598" s="4" t="inlineStr">
        <is>
          <t>P3</t>
        </is>
      </c>
      <c r="D22598" s="5" t="n">
        <v>189</v>
      </c>
      <c r="E22598" s="5" t="n">
        <v>4</v>
      </c>
      <c r="F22598" s="5" t="n">
        <v>2</v>
      </c>
      <c r="G22598" s="5">
        <f>E22598-F22598</f>
        <v/>
      </c>
      <c r="H22598" s="5">
        <f>'Notes'!$B$4</f>
        <v/>
      </c>
      <c r="I22598" s="5">
        <f>ROUNDUP(D22598/H22598,0)</f>
        <v/>
      </c>
      <c r="J22598" s="6">
        <f>G22598-I22598</f>
        <v/>
      </c>
      <c r="K22598" s="4">
        <f>IF(J22598&lt;0,"Deficit",IF(J22598=0,"Exact fit","Surplus"))</f>
        <v/>
      </c>
    </row>
    <row r="22599">
      <c r="A22599" s="4" t="n">
        <v>561206</v>
      </c>
      <c r="B22599" s="4" t="inlineStr">
        <is>
          <t>GS MUSYA</t>
        </is>
      </c>
      <c r="C22599" s="4" t="inlineStr">
        <is>
          <t>P4</t>
        </is>
      </c>
      <c r="D22599" s="5" t="n">
        <v>146</v>
      </c>
      <c r="E22599" s="5" t="n">
        <v>3</v>
      </c>
      <c r="F22599" s="5" t="n">
        <v>0</v>
      </c>
      <c r="G22599" s="5">
        <f>E22599-F22599</f>
        <v/>
      </c>
      <c r="H22599" s="5">
        <f>'Notes'!$B$4</f>
        <v/>
      </c>
      <c r="I22599" s="5">
        <f>ROUNDUP(D22599/H22599,0)</f>
        <v/>
      </c>
      <c r="J22599" s="6">
        <f>G22599-I22599</f>
        <v/>
      </c>
      <c r="K22599" s="4">
        <f>IF(J22599&lt;0,"Deficit",IF(J22599=0,"Exact fit","Surplus"))</f>
        <v/>
      </c>
    </row>
    <row r="22600">
      <c r="A22600" s="4" t="n">
        <v>561206</v>
      </c>
      <c r="B22600" s="4" t="inlineStr">
        <is>
          <t>GS MUSYA</t>
        </is>
      </c>
      <c r="C22600" s="4" t="inlineStr">
        <is>
          <t>P5</t>
        </is>
      </c>
      <c r="D22600" s="5" t="n">
        <v>159</v>
      </c>
      <c r="E22600" s="5" t="n">
        <v>3</v>
      </c>
      <c r="F22600" s="5" t="n">
        <v>0</v>
      </c>
      <c r="G22600" s="5">
        <f>E22600-F22600</f>
        <v/>
      </c>
      <c r="H22600" s="5">
        <f>'Notes'!$B$4</f>
        <v/>
      </c>
      <c r="I22600" s="5">
        <f>ROUNDUP(D22600/H22600,0)</f>
        <v/>
      </c>
      <c r="J22600" s="6">
        <f>G22600-I22600</f>
        <v/>
      </c>
      <c r="K22600" s="4">
        <f>IF(J22600&lt;0,"Deficit",IF(J22600=0,"Exact fit","Surplus"))</f>
        <v/>
      </c>
    </row>
    <row r="22601">
      <c r="A22601" s="4" t="n">
        <v>561206</v>
      </c>
      <c r="B22601" s="4" t="inlineStr">
        <is>
          <t>GS MUSYA</t>
        </is>
      </c>
      <c r="C22601" s="4" t="inlineStr">
        <is>
          <t>P6</t>
        </is>
      </c>
      <c r="D22601" s="5" t="n">
        <v>87</v>
      </c>
      <c r="E22601" s="5" t="n">
        <v>2</v>
      </c>
      <c r="F22601" s="5" t="n">
        <v>0</v>
      </c>
      <c r="G22601" s="5">
        <f>E22601-F22601</f>
        <v/>
      </c>
      <c r="H22601" s="5">
        <f>'Notes'!$B$4</f>
        <v/>
      </c>
      <c r="I22601" s="5">
        <f>ROUNDUP(D22601/H22601,0)</f>
        <v/>
      </c>
      <c r="J22601" s="6">
        <f>G22601-I22601</f>
        <v/>
      </c>
      <c r="K22601" s="4">
        <f>IF(J22601&lt;0,"Deficit",IF(J22601=0,"Exact fit","Surplus"))</f>
        <v/>
      </c>
    </row>
    <row r="22602">
      <c r="A22602" s="4" t="n">
        <v>561207</v>
      </c>
      <c r="B22602" s="4" t="inlineStr">
        <is>
          <t>EP RUGESE</t>
        </is>
      </c>
      <c r="C22602" s="4" t="inlineStr">
        <is>
          <t>P1</t>
        </is>
      </c>
      <c r="D22602" s="5" t="n">
        <v>198</v>
      </c>
      <c r="E22602" s="5" t="n">
        <v>5</v>
      </c>
      <c r="F22602" s="5" t="n">
        <v>2</v>
      </c>
      <c r="G22602" s="5">
        <f>E22602-F22602</f>
        <v/>
      </c>
      <c r="H22602" s="5">
        <f>'Notes'!$B$4</f>
        <v/>
      </c>
      <c r="I22602" s="5">
        <f>ROUNDUP(D22602/H22602,0)</f>
        <v/>
      </c>
      <c r="J22602" s="6">
        <f>G22602-I22602</f>
        <v/>
      </c>
      <c r="K22602" s="4">
        <f>IF(J22602&lt;0,"Deficit",IF(J22602=0,"Exact fit","Surplus"))</f>
        <v/>
      </c>
    </row>
    <row r="22603">
      <c r="A22603" s="4" t="n">
        <v>561207</v>
      </c>
      <c r="B22603" s="4" t="inlineStr">
        <is>
          <t>EP RUGESE</t>
        </is>
      </c>
      <c r="C22603" s="4" t="inlineStr">
        <is>
          <t>P2</t>
        </is>
      </c>
      <c r="D22603" s="5" t="n">
        <v>189</v>
      </c>
      <c r="E22603" s="5" t="n">
        <v>5</v>
      </c>
      <c r="F22603" s="5" t="n">
        <v>2</v>
      </c>
      <c r="G22603" s="5">
        <f>E22603-F22603</f>
        <v/>
      </c>
      <c r="H22603" s="5">
        <f>'Notes'!$B$4</f>
        <v/>
      </c>
      <c r="I22603" s="5">
        <f>ROUNDUP(D22603/H22603,0)</f>
        <v/>
      </c>
      <c r="J22603" s="6">
        <f>G22603-I22603</f>
        <v/>
      </c>
      <c r="K22603" s="4">
        <f>IF(J22603&lt;0,"Deficit",IF(J22603=0,"Exact fit","Surplus"))</f>
        <v/>
      </c>
    </row>
    <row r="22604">
      <c r="A22604" s="4" t="n">
        <v>561207</v>
      </c>
      <c r="B22604" s="4" t="inlineStr">
        <is>
          <t>EP RUGESE</t>
        </is>
      </c>
      <c r="C22604" s="4" t="inlineStr">
        <is>
          <t>P3</t>
        </is>
      </c>
      <c r="D22604" s="5" t="n">
        <v>182</v>
      </c>
      <c r="E22604" s="5" t="n">
        <v>3</v>
      </c>
      <c r="F22604" s="5" t="n">
        <v>0</v>
      </c>
      <c r="G22604" s="5">
        <f>E22604-F22604</f>
        <v/>
      </c>
      <c r="H22604" s="5">
        <f>'Notes'!$B$4</f>
        <v/>
      </c>
      <c r="I22604" s="5">
        <f>ROUNDUP(D22604/H22604,0)</f>
        <v/>
      </c>
      <c r="J22604" s="6">
        <f>G22604-I22604</f>
        <v/>
      </c>
      <c r="K22604" s="4">
        <f>IF(J22604&lt;0,"Deficit",IF(J22604=0,"Exact fit","Surplus"))</f>
        <v/>
      </c>
    </row>
    <row r="22605">
      <c r="A22605" s="4" t="n">
        <v>561207</v>
      </c>
      <c r="B22605" s="4" t="inlineStr">
        <is>
          <t>EP RUGESE</t>
        </is>
      </c>
      <c r="C22605" s="4" t="inlineStr">
        <is>
          <t>P4</t>
        </is>
      </c>
      <c r="D22605" s="5" t="n">
        <v>203</v>
      </c>
      <c r="E22605" s="5" t="n">
        <v>4</v>
      </c>
      <c r="F22605" s="5" t="n">
        <v>0</v>
      </c>
      <c r="G22605" s="5">
        <f>E22605-F22605</f>
        <v/>
      </c>
      <c r="H22605" s="5">
        <f>'Notes'!$B$4</f>
        <v/>
      </c>
      <c r="I22605" s="5">
        <f>ROUNDUP(D22605/H22605,0)</f>
        <v/>
      </c>
      <c r="J22605" s="6">
        <f>G22605-I22605</f>
        <v/>
      </c>
      <c r="K22605" s="4">
        <f>IF(J22605&lt;0,"Deficit",IF(J22605=0,"Exact fit","Surplus"))</f>
        <v/>
      </c>
    </row>
    <row r="22606">
      <c r="A22606" s="4" t="n">
        <v>561207</v>
      </c>
      <c r="B22606" s="4" t="inlineStr">
        <is>
          <t>EP RUGESE</t>
        </is>
      </c>
      <c r="C22606" s="4" t="inlineStr">
        <is>
          <t>P5</t>
        </is>
      </c>
      <c r="D22606" s="5" t="n">
        <v>135</v>
      </c>
      <c r="E22606" s="5" t="n">
        <v>3</v>
      </c>
      <c r="F22606" s="5" t="n">
        <v>0</v>
      </c>
      <c r="G22606" s="5">
        <f>E22606-F22606</f>
        <v/>
      </c>
      <c r="H22606" s="5">
        <f>'Notes'!$B$4</f>
        <v/>
      </c>
      <c r="I22606" s="5">
        <f>ROUNDUP(D22606/H22606,0)</f>
        <v/>
      </c>
      <c r="J22606" s="6">
        <f>G22606-I22606</f>
        <v/>
      </c>
      <c r="K22606" s="4">
        <f>IF(J22606&lt;0,"Deficit",IF(J22606=0,"Exact fit","Surplus"))</f>
        <v/>
      </c>
    </row>
    <row r="22607">
      <c r="A22607" s="4" t="n">
        <v>561207</v>
      </c>
      <c r="B22607" s="4" t="inlineStr">
        <is>
          <t>EP RUGESE</t>
        </is>
      </c>
      <c r="C22607" s="4" t="inlineStr">
        <is>
          <t>P6</t>
        </is>
      </c>
      <c r="D22607" s="5" t="n">
        <v>85</v>
      </c>
      <c r="E22607" s="5" t="n">
        <v>2</v>
      </c>
      <c r="F22607" s="5" t="n">
        <v>0</v>
      </c>
      <c r="G22607" s="5">
        <f>E22607-F22607</f>
        <v/>
      </c>
      <c r="H22607" s="5">
        <f>'Notes'!$B$4</f>
        <v/>
      </c>
      <c r="I22607" s="5">
        <f>ROUNDUP(D22607/H22607,0)</f>
        <v/>
      </c>
      <c r="J22607" s="6">
        <f>G22607-I22607</f>
        <v/>
      </c>
      <c r="K22607" s="4">
        <f>IF(J22607&lt;0,"Deficit",IF(J22607=0,"Exact fit","Surplus"))</f>
        <v/>
      </c>
    </row>
    <row r="22608">
      <c r="A22608" s="4" t="n">
        <v>561208</v>
      </c>
      <c r="B22608" s="4" t="inlineStr">
        <is>
          <t>EP AKAGARAMA</t>
        </is>
      </c>
      <c r="C22608" s="4" t="inlineStr">
        <is>
          <t>P1</t>
        </is>
      </c>
      <c r="D22608" s="5" t="n">
        <v>205</v>
      </c>
      <c r="E22608" s="5" t="n">
        <v>4</v>
      </c>
      <c r="F22608" s="5" t="n">
        <v>2</v>
      </c>
      <c r="G22608" s="5">
        <f>E22608-F22608</f>
        <v/>
      </c>
      <c r="H22608" s="5">
        <f>'Notes'!$B$4</f>
        <v/>
      </c>
      <c r="I22608" s="5">
        <f>ROUNDUP(D22608/H22608,0)</f>
        <v/>
      </c>
      <c r="J22608" s="6">
        <f>G22608-I22608</f>
        <v/>
      </c>
      <c r="K22608" s="4">
        <f>IF(J22608&lt;0,"Deficit",IF(J22608=0,"Exact fit","Surplus"))</f>
        <v/>
      </c>
    </row>
    <row r="22609">
      <c r="A22609" s="4" t="n">
        <v>561208</v>
      </c>
      <c r="B22609" s="4" t="inlineStr">
        <is>
          <t>EP AKAGARAMA</t>
        </is>
      </c>
      <c r="C22609" s="4" t="inlineStr">
        <is>
          <t>P2</t>
        </is>
      </c>
      <c r="D22609" s="5" t="n">
        <v>158</v>
      </c>
      <c r="E22609" s="5" t="n">
        <v>4</v>
      </c>
      <c r="F22609" s="5" t="n">
        <v>2</v>
      </c>
      <c r="G22609" s="5">
        <f>E22609-F22609</f>
        <v/>
      </c>
      <c r="H22609" s="5">
        <f>'Notes'!$B$4</f>
        <v/>
      </c>
      <c r="I22609" s="5">
        <f>ROUNDUP(D22609/H22609,0)</f>
        <v/>
      </c>
      <c r="J22609" s="6">
        <f>G22609-I22609</f>
        <v/>
      </c>
      <c r="K22609" s="4">
        <f>IF(J22609&lt;0,"Deficit",IF(J22609=0,"Exact fit","Surplus"))</f>
        <v/>
      </c>
    </row>
    <row r="22610">
      <c r="A22610" s="4" t="n">
        <v>561208</v>
      </c>
      <c r="B22610" s="4" t="inlineStr">
        <is>
          <t>EP AKAGARAMA</t>
        </is>
      </c>
      <c r="C22610" s="4" t="inlineStr">
        <is>
          <t>P3</t>
        </is>
      </c>
      <c r="D22610" s="5" t="n">
        <v>183</v>
      </c>
      <c r="E22610" s="5" t="n">
        <v>4</v>
      </c>
      <c r="F22610" s="5" t="n">
        <v>2</v>
      </c>
      <c r="G22610" s="5">
        <f>E22610-F22610</f>
        <v/>
      </c>
      <c r="H22610" s="5">
        <f>'Notes'!$B$4</f>
        <v/>
      </c>
      <c r="I22610" s="5">
        <f>ROUNDUP(D22610/H22610,0)</f>
        <v/>
      </c>
      <c r="J22610" s="6">
        <f>G22610-I22610</f>
        <v/>
      </c>
      <c r="K22610" s="4">
        <f>IF(J22610&lt;0,"Deficit",IF(J22610=0,"Exact fit","Surplus"))</f>
        <v/>
      </c>
    </row>
    <row r="22611">
      <c r="A22611" s="4" t="n">
        <v>561208</v>
      </c>
      <c r="B22611" s="4" t="inlineStr">
        <is>
          <t>EP AKAGARAMA</t>
        </is>
      </c>
      <c r="C22611" s="4" t="inlineStr">
        <is>
          <t>P4</t>
        </is>
      </c>
      <c r="D22611" s="5" t="n">
        <v>182</v>
      </c>
      <c r="E22611" s="5" t="n">
        <v>3</v>
      </c>
      <c r="F22611" s="5" t="n">
        <v>0</v>
      </c>
      <c r="G22611" s="5">
        <f>E22611-F22611</f>
        <v/>
      </c>
      <c r="H22611" s="5">
        <f>'Notes'!$B$4</f>
        <v/>
      </c>
      <c r="I22611" s="5">
        <f>ROUNDUP(D22611/H22611,0)</f>
        <v/>
      </c>
      <c r="J22611" s="6">
        <f>G22611-I22611</f>
        <v/>
      </c>
      <c r="K22611" s="4">
        <f>IF(J22611&lt;0,"Deficit",IF(J22611=0,"Exact fit","Surplus"))</f>
        <v/>
      </c>
    </row>
    <row r="22612">
      <c r="A22612" s="4" t="n">
        <v>561208</v>
      </c>
      <c r="B22612" s="4" t="inlineStr">
        <is>
          <t>EP AKAGARAMA</t>
        </is>
      </c>
      <c r="C22612" s="4" t="inlineStr">
        <is>
          <t>P5</t>
        </is>
      </c>
      <c r="D22612" s="5" t="n">
        <v>149</v>
      </c>
      <c r="E22612" s="5" t="n">
        <v>3</v>
      </c>
      <c r="F22612" s="5" t="n">
        <v>0</v>
      </c>
      <c r="G22612" s="5">
        <f>E22612-F22612</f>
        <v/>
      </c>
      <c r="H22612" s="5">
        <f>'Notes'!$B$4</f>
        <v/>
      </c>
      <c r="I22612" s="5">
        <f>ROUNDUP(D22612/H22612,0)</f>
        <v/>
      </c>
      <c r="J22612" s="6">
        <f>G22612-I22612</f>
        <v/>
      </c>
      <c r="K22612" s="4">
        <f>IF(J22612&lt;0,"Deficit",IF(J22612=0,"Exact fit","Surplus"))</f>
        <v/>
      </c>
    </row>
    <row r="22613">
      <c r="A22613" s="4" t="n">
        <v>561208</v>
      </c>
      <c r="B22613" s="4" t="inlineStr">
        <is>
          <t>EP AKAGARAMA</t>
        </is>
      </c>
      <c r="C22613" s="4" t="inlineStr">
        <is>
          <t>P6</t>
        </is>
      </c>
      <c r="D22613" s="5" t="n">
        <v>78</v>
      </c>
      <c r="E22613" s="5" t="n">
        <v>2</v>
      </c>
      <c r="F22613" s="5" t="n">
        <v>0</v>
      </c>
      <c r="G22613" s="5">
        <f>E22613-F22613</f>
        <v/>
      </c>
      <c r="H22613" s="5">
        <f>'Notes'!$B$4</f>
        <v/>
      </c>
      <c r="I22613" s="5">
        <f>ROUNDUP(D22613/H22613,0)</f>
        <v/>
      </c>
      <c r="J22613" s="6">
        <f>G22613-I22613</f>
        <v/>
      </c>
      <c r="K22613" s="4">
        <f>IF(J22613&lt;0,"Deficit",IF(J22613=0,"Exact fit","Surplus"))</f>
        <v/>
      </c>
    </row>
    <row r="22614">
      <c r="A22614" s="4" t="n">
        <v>561301</v>
      </c>
      <c r="B22614" s="4" t="inlineStr">
        <is>
          <t>E.P GAFUNZO</t>
        </is>
      </c>
      <c r="C22614" s="4" t="inlineStr">
        <is>
          <t>P1</t>
        </is>
      </c>
      <c r="D22614" s="5" t="n">
        <v>290</v>
      </c>
      <c r="E22614" s="5" t="n">
        <v>6</v>
      </c>
      <c r="F22614" s="5" t="n">
        <v>3</v>
      </c>
      <c r="G22614" s="5">
        <f>E22614-F22614</f>
        <v/>
      </c>
      <c r="H22614" s="5">
        <f>'Notes'!$B$4</f>
        <v/>
      </c>
      <c r="I22614" s="5">
        <f>ROUNDUP(D22614/H22614,0)</f>
        <v/>
      </c>
      <c r="J22614" s="6">
        <f>G22614-I22614</f>
        <v/>
      </c>
      <c r="K22614" s="4">
        <f>IF(J22614&lt;0,"Deficit",IF(J22614=0,"Exact fit","Surplus"))</f>
        <v/>
      </c>
    </row>
    <row r="22615">
      <c r="A22615" s="4" t="n">
        <v>561301</v>
      </c>
      <c r="B22615" s="4" t="inlineStr">
        <is>
          <t>E.P GAFUNZO</t>
        </is>
      </c>
      <c r="C22615" s="4" t="inlineStr">
        <is>
          <t>P2</t>
        </is>
      </c>
      <c r="D22615" s="5" t="n">
        <v>280</v>
      </c>
      <c r="E22615" s="5" t="n">
        <v>6</v>
      </c>
      <c r="F22615" s="5" t="n">
        <v>3</v>
      </c>
      <c r="G22615" s="5">
        <f>E22615-F22615</f>
        <v/>
      </c>
      <c r="H22615" s="5">
        <f>'Notes'!$B$4</f>
        <v/>
      </c>
      <c r="I22615" s="5">
        <f>ROUNDUP(D22615/H22615,0)</f>
        <v/>
      </c>
      <c r="J22615" s="6">
        <f>G22615-I22615</f>
        <v/>
      </c>
      <c r="K22615" s="4">
        <f>IF(J22615&lt;0,"Deficit",IF(J22615=0,"Exact fit","Surplus"))</f>
        <v/>
      </c>
    </row>
    <row r="22616">
      <c r="A22616" s="4" t="n">
        <v>561301</v>
      </c>
      <c r="B22616" s="4" t="inlineStr">
        <is>
          <t>E.P GAFUNZO</t>
        </is>
      </c>
      <c r="C22616" s="4" t="inlineStr">
        <is>
          <t>P3</t>
        </is>
      </c>
      <c r="D22616" s="5" t="n">
        <v>293</v>
      </c>
      <c r="E22616" s="5" t="n">
        <v>6</v>
      </c>
      <c r="F22616" s="5" t="n">
        <v>3</v>
      </c>
      <c r="G22616" s="5">
        <f>E22616-F22616</f>
        <v/>
      </c>
      <c r="H22616" s="5">
        <f>'Notes'!$B$4</f>
        <v/>
      </c>
      <c r="I22616" s="5">
        <f>ROUNDUP(D22616/H22616,0)</f>
        <v/>
      </c>
      <c r="J22616" s="6">
        <f>G22616-I22616</f>
        <v/>
      </c>
      <c r="K22616" s="4">
        <f>IF(J22616&lt;0,"Deficit",IF(J22616=0,"Exact fit","Surplus"))</f>
        <v/>
      </c>
    </row>
    <row r="22617">
      <c r="A22617" s="4" t="n">
        <v>561301</v>
      </c>
      <c r="B22617" s="4" t="inlineStr">
        <is>
          <t>E.P GAFUNZO</t>
        </is>
      </c>
      <c r="C22617" s="4" t="inlineStr">
        <is>
          <t>P4</t>
        </is>
      </c>
      <c r="D22617" s="5" t="n">
        <v>286</v>
      </c>
      <c r="E22617" s="5" t="n">
        <v>6</v>
      </c>
      <c r="F22617" s="5" t="n">
        <v>0</v>
      </c>
      <c r="G22617" s="5">
        <f>E22617-F22617</f>
        <v/>
      </c>
      <c r="H22617" s="5">
        <f>'Notes'!$B$4</f>
        <v/>
      </c>
      <c r="I22617" s="5">
        <f>ROUNDUP(D22617/H22617,0)</f>
        <v/>
      </c>
      <c r="J22617" s="6">
        <f>G22617-I22617</f>
        <v/>
      </c>
      <c r="K22617" s="4">
        <f>IF(J22617&lt;0,"Deficit",IF(J22617=0,"Exact fit","Surplus"))</f>
        <v/>
      </c>
    </row>
    <row r="22618">
      <c r="A22618" s="4" t="n">
        <v>561301</v>
      </c>
      <c r="B22618" s="4" t="inlineStr">
        <is>
          <t>E.P GAFUNZO</t>
        </is>
      </c>
      <c r="C22618" s="4" t="inlineStr">
        <is>
          <t>P5</t>
        </is>
      </c>
      <c r="D22618" s="5" t="n">
        <v>290</v>
      </c>
      <c r="E22618" s="5" t="n">
        <v>5</v>
      </c>
      <c r="F22618" s="5" t="n">
        <v>0</v>
      </c>
      <c r="G22618" s="5">
        <f>E22618-F22618</f>
        <v/>
      </c>
      <c r="H22618" s="5">
        <f>'Notes'!$B$4</f>
        <v/>
      </c>
      <c r="I22618" s="5">
        <f>ROUNDUP(D22618/H22618,0)</f>
        <v/>
      </c>
      <c r="J22618" s="6">
        <f>G22618-I22618</f>
        <v/>
      </c>
      <c r="K22618" s="4">
        <f>IF(J22618&lt;0,"Deficit",IF(J22618=0,"Exact fit","Surplus"))</f>
        <v/>
      </c>
    </row>
    <row r="22619">
      <c r="A22619" s="4" t="n">
        <v>561301</v>
      </c>
      <c r="B22619" s="4" t="inlineStr">
        <is>
          <t>E.P GAFUNZO</t>
        </is>
      </c>
      <c r="C22619" s="4" t="inlineStr">
        <is>
          <t>P6</t>
        </is>
      </c>
      <c r="D22619" s="5" t="n">
        <v>147</v>
      </c>
      <c r="E22619" s="5" t="n">
        <v>3</v>
      </c>
      <c r="F22619" s="5" t="n">
        <v>0</v>
      </c>
      <c r="G22619" s="5">
        <f>E22619-F22619</f>
        <v/>
      </c>
      <c r="H22619" s="5">
        <f>'Notes'!$B$4</f>
        <v/>
      </c>
      <c r="I22619" s="5">
        <f>ROUNDUP(D22619/H22619,0)</f>
        <v/>
      </c>
      <c r="J22619" s="6">
        <f>G22619-I22619</f>
        <v/>
      </c>
      <c r="K22619" s="4">
        <f>IF(J22619&lt;0,"Deficit",IF(J22619=0,"Exact fit","Surplus"))</f>
        <v/>
      </c>
    </row>
    <row r="22620">
      <c r="A22620" s="4" t="n">
        <v>561302</v>
      </c>
      <c r="B22620" s="4" t="inlineStr">
        <is>
          <t>E.P KIBONDE</t>
        </is>
      </c>
      <c r="C22620" s="4" t="inlineStr">
        <is>
          <t>P1</t>
        </is>
      </c>
      <c r="D22620" s="5" t="n">
        <v>186</v>
      </c>
      <c r="E22620" s="5" t="n">
        <v>4</v>
      </c>
      <c r="F22620" s="5" t="n">
        <v>2</v>
      </c>
      <c r="G22620" s="5">
        <f>E22620-F22620</f>
        <v/>
      </c>
      <c r="H22620" s="5">
        <f>'Notes'!$B$4</f>
        <v/>
      </c>
      <c r="I22620" s="5">
        <f>ROUNDUP(D22620/H22620,0)</f>
        <v/>
      </c>
      <c r="J22620" s="6">
        <f>G22620-I22620</f>
        <v/>
      </c>
      <c r="K22620" s="4">
        <f>IF(J22620&lt;0,"Deficit",IF(J22620=0,"Exact fit","Surplus"))</f>
        <v/>
      </c>
    </row>
    <row r="22621">
      <c r="A22621" s="4" t="n">
        <v>561302</v>
      </c>
      <c r="B22621" s="4" t="inlineStr">
        <is>
          <t>E.P KIBONDE</t>
        </is>
      </c>
      <c r="C22621" s="4" t="inlineStr">
        <is>
          <t>P2</t>
        </is>
      </c>
      <c r="D22621" s="5" t="n">
        <v>203</v>
      </c>
      <c r="E22621" s="5" t="n">
        <v>4</v>
      </c>
      <c r="F22621" s="5" t="n">
        <v>2</v>
      </c>
      <c r="G22621" s="5">
        <f>E22621-F22621</f>
        <v/>
      </c>
      <c r="H22621" s="5">
        <f>'Notes'!$B$4</f>
        <v/>
      </c>
      <c r="I22621" s="5">
        <f>ROUNDUP(D22621/H22621,0)</f>
        <v/>
      </c>
      <c r="J22621" s="6">
        <f>G22621-I22621</f>
        <v/>
      </c>
      <c r="K22621" s="4">
        <f>IF(J22621&lt;0,"Deficit",IF(J22621=0,"Exact fit","Surplus"))</f>
        <v/>
      </c>
    </row>
    <row r="22622">
      <c r="A22622" s="4" t="n">
        <v>561302</v>
      </c>
      <c r="B22622" s="4" t="inlineStr">
        <is>
          <t>E.P KIBONDE</t>
        </is>
      </c>
      <c r="C22622" s="4" t="inlineStr">
        <is>
          <t>P3</t>
        </is>
      </c>
      <c r="D22622" s="5" t="n">
        <v>221</v>
      </c>
      <c r="E22622" s="5" t="n">
        <v>6</v>
      </c>
      <c r="F22622" s="5" t="n">
        <v>3</v>
      </c>
      <c r="G22622" s="5">
        <f>E22622-F22622</f>
        <v/>
      </c>
      <c r="H22622" s="5">
        <f>'Notes'!$B$4</f>
        <v/>
      </c>
      <c r="I22622" s="5">
        <f>ROUNDUP(D22622/H22622,0)</f>
        <v/>
      </c>
      <c r="J22622" s="6">
        <f>G22622-I22622</f>
        <v/>
      </c>
      <c r="K22622" s="4">
        <f>IF(J22622&lt;0,"Deficit",IF(J22622=0,"Exact fit","Surplus"))</f>
        <v/>
      </c>
    </row>
    <row r="22623">
      <c r="A22623" s="4" t="n">
        <v>561302</v>
      </c>
      <c r="B22623" s="4" t="inlineStr">
        <is>
          <t>E.P KIBONDE</t>
        </is>
      </c>
      <c r="C22623" s="4" t="inlineStr">
        <is>
          <t>P4</t>
        </is>
      </c>
      <c r="D22623" s="5" t="n">
        <v>149</v>
      </c>
      <c r="E22623" s="5" t="n">
        <v>4</v>
      </c>
      <c r="F22623" s="5" t="n">
        <v>0</v>
      </c>
      <c r="G22623" s="5">
        <f>E22623-F22623</f>
        <v/>
      </c>
      <c r="H22623" s="5">
        <f>'Notes'!$B$4</f>
        <v/>
      </c>
      <c r="I22623" s="5">
        <f>ROUNDUP(D22623/H22623,0)</f>
        <v/>
      </c>
      <c r="J22623" s="6">
        <f>G22623-I22623</f>
        <v/>
      </c>
      <c r="K22623" s="4">
        <f>IF(J22623&lt;0,"Deficit",IF(J22623=0,"Exact fit","Surplus"))</f>
        <v/>
      </c>
    </row>
    <row r="22624">
      <c r="A22624" s="4" t="n">
        <v>561302</v>
      </c>
      <c r="B22624" s="4" t="inlineStr">
        <is>
          <t>E.P KIBONDE</t>
        </is>
      </c>
      <c r="C22624" s="4" t="inlineStr">
        <is>
          <t>P5</t>
        </is>
      </c>
      <c r="D22624" s="5" t="n">
        <v>127</v>
      </c>
      <c r="E22624" s="5" t="n">
        <v>3</v>
      </c>
      <c r="F22624" s="5" t="n">
        <v>0</v>
      </c>
      <c r="G22624" s="5">
        <f>E22624-F22624</f>
        <v/>
      </c>
      <c r="H22624" s="5">
        <f>'Notes'!$B$4</f>
        <v/>
      </c>
      <c r="I22624" s="5">
        <f>ROUNDUP(D22624/H22624,0)</f>
        <v/>
      </c>
      <c r="J22624" s="6">
        <f>G22624-I22624</f>
        <v/>
      </c>
      <c r="K22624" s="4">
        <f>IF(J22624&lt;0,"Deficit",IF(J22624=0,"Exact fit","Surplus"))</f>
        <v/>
      </c>
    </row>
    <row r="22625">
      <c r="A22625" s="4" t="n">
        <v>561302</v>
      </c>
      <c r="B22625" s="4" t="inlineStr">
        <is>
          <t>E.P KIBONDE</t>
        </is>
      </c>
      <c r="C22625" s="4" t="inlineStr">
        <is>
          <t>P6</t>
        </is>
      </c>
      <c r="D22625" s="5" t="n">
        <v>64</v>
      </c>
      <c r="E22625" s="5" t="n">
        <v>2</v>
      </c>
      <c r="F22625" s="5" t="n">
        <v>0</v>
      </c>
      <c r="G22625" s="5">
        <f>E22625-F22625</f>
        <v/>
      </c>
      <c r="H22625" s="5">
        <f>'Notes'!$B$4</f>
        <v/>
      </c>
      <c r="I22625" s="5">
        <f>ROUNDUP(D22625/H22625,0)</f>
        <v/>
      </c>
      <c r="J22625" s="6">
        <f>G22625-I22625</f>
        <v/>
      </c>
      <c r="K22625" s="4">
        <f>IF(J22625&lt;0,"Deficit",IF(J22625=0,"Exact fit","Surplus"))</f>
        <v/>
      </c>
    </row>
    <row r="22626">
      <c r="A22626" s="4" t="n">
        <v>561303</v>
      </c>
      <c r="B22626" s="4" t="inlineStr">
        <is>
          <t>E.P NSHILI</t>
        </is>
      </c>
      <c r="C22626" s="4" t="inlineStr">
        <is>
          <t>P1</t>
        </is>
      </c>
      <c r="D22626" s="5" t="n">
        <v>195</v>
      </c>
      <c r="E22626" s="5" t="n">
        <v>4</v>
      </c>
      <c r="F22626" s="5" t="n">
        <v>2</v>
      </c>
      <c r="G22626" s="5">
        <f>E22626-F22626</f>
        <v/>
      </c>
      <c r="H22626" s="5">
        <f>'Notes'!$B$4</f>
        <v/>
      </c>
      <c r="I22626" s="5">
        <f>ROUNDUP(D22626/H22626,0)</f>
        <v/>
      </c>
      <c r="J22626" s="6">
        <f>G22626-I22626</f>
        <v/>
      </c>
      <c r="K22626" s="4">
        <f>IF(J22626&lt;0,"Deficit",IF(J22626=0,"Exact fit","Surplus"))</f>
        <v/>
      </c>
    </row>
    <row r="22627">
      <c r="A22627" s="4" t="n">
        <v>561303</v>
      </c>
      <c r="B22627" s="4" t="inlineStr">
        <is>
          <t>E.P NSHILI</t>
        </is>
      </c>
      <c r="C22627" s="4" t="inlineStr">
        <is>
          <t>P2</t>
        </is>
      </c>
      <c r="D22627" s="5" t="n">
        <v>153</v>
      </c>
      <c r="E22627" s="5" t="n">
        <v>4</v>
      </c>
      <c r="F22627" s="5" t="n">
        <v>2</v>
      </c>
      <c r="G22627" s="5">
        <f>E22627-F22627</f>
        <v/>
      </c>
      <c r="H22627" s="5">
        <f>'Notes'!$B$4</f>
        <v/>
      </c>
      <c r="I22627" s="5">
        <f>ROUNDUP(D22627/H22627,0)</f>
        <v/>
      </c>
      <c r="J22627" s="6">
        <f>G22627-I22627</f>
        <v/>
      </c>
      <c r="K22627" s="4">
        <f>IF(J22627&lt;0,"Deficit",IF(J22627=0,"Exact fit","Surplus"))</f>
        <v/>
      </c>
    </row>
    <row r="22628">
      <c r="A22628" s="4" t="n">
        <v>561303</v>
      </c>
      <c r="B22628" s="4" t="inlineStr">
        <is>
          <t>E.P NSHILI</t>
        </is>
      </c>
      <c r="C22628" s="4" t="inlineStr">
        <is>
          <t>P3</t>
        </is>
      </c>
      <c r="D22628" s="5" t="n">
        <v>189</v>
      </c>
      <c r="E22628" s="5" t="n">
        <v>4</v>
      </c>
      <c r="F22628" s="5" t="n">
        <v>2</v>
      </c>
      <c r="G22628" s="5">
        <f>E22628-F22628</f>
        <v/>
      </c>
      <c r="H22628" s="5">
        <f>'Notes'!$B$4</f>
        <v/>
      </c>
      <c r="I22628" s="5">
        <f>ROUNDUP(D22628/H22628,0)</f>
        <v/>
      </c>
      <c r="J22628" s="6">
        <f>G22628-I22628</f>
        <v/>
      </c>
      <c r="K22628" s="4">
        <f>IF(J22628&lt;0,"Deficit",IF(J22628=0,"Exact fit","Surplus"))</f>
        <v/>
      </c>
    </row>
    <row r="22629">
      <c r="A22629" s="4" t="n">
        <v>561303</v>
      </c>
      <c r="B22629" s="4" t="inlineStr">
        <is>
          <t>E.P NSHILI</t>
        </is>
      </c>
      <c r="C22629" s="4" t="inlineStr">
        <is>
          <t>P4</t>
        </is>
      </c>
      <c r="D22629" s="5" t="n">
        <v>212</v>
      </c>
      <c r="E22629" s="5" t="n">
        <v>4</v>
      </c>
      <c r="F22629" s="5" t="n">
        <v>0</v>
      </c>
      <c r="G22629" s="5">
        <f>E22629-F22629</f>
        <v/>
      </c>
      <c r="H22629" s="5">
        <f>'Notes'!$B$4</f>
        <v/>
      </c>
      <c r="I22629" s="5">
        <f>ROUNDUP(D22629/H22629,0)</f>
        <v/>
      </c>
      <c r="J22629" s="6">
        <f>G22629-I22629</f>
        <v/>
      </c>
      <c r="K22629" s="4">
        <f>IF(J22629&lt;0,"Deficit",IF(J22629=0,"Exact fit","Surplus"))</f>
        <v/>
      </c>
    </row>
    <row r="22630">
      <c r="A22630" s="4" t="n">
        <v>561303</v>
      </c>
      <c r="B22630" s="4" t="inlineStr">
        <is>
          <t>E.P NSHILI</t>
        </is>
      </c>
      <c r="C22630" s="4" t="inlineStr">
        <is>
          <t>P5</t>
        </is>
      </c>
      <c r="D22630" s="5" t="n">
        <v>234</v>
      </c>
      <c r="E22630" s="5" t="n">
        <v>6</v>
      </c>
      <c r="F22630" s="5" t="n">
        <v>0</v>
      </c>
      <c r="G22630" s="5">
        <f>E22630-F22630</f>
        <v/>
      </c>
      <c r="H22630" s="5">
        <f>'Notes'!$B$4</f>
        <v/>
      </c>
      <c r="I22630" s="5">
        <f>ROUNDUP(D22630/H22630,0)</f>
        <v/>
      </c>
      <c r="J22630" s="6">
        <f>G22630-I22630</f>
        <v/>
      </c>
      <c r="K22630" s="4">
        <f>IF(J22630&lt;0,"Deficit",IF(J22630=0,"Exact fit","Surplus"))</f>
        <v/>
      </c>
    </row>
    <row r="22631">
      <c r="A22631" s="4" t="n">
        <v>561303</v>
      </c>
      <c r="B22631" s="4" t="inlineStr">
        <is>
          <t>E.P NSHILI</t>
        </is>
      </c>
      <c r="C22631" s="4" t="inlineStr">
        <is>
          <t>P6</t>
        </is>
      </c>
      <c r="D22631" s="5" t="n">
        <v>133</v>
      </c>
      <c r="E22631" s="5" t="n">
        <v>3</v>
      </c>
      <c r="F22631" s="5" t="n">
        <v>0</v>
      </c>
      <c r="G22631" s="5">
        <f>E22631-F22631</f>
        <v/>
      </c>
      <c r="H22631" s="5">
        <f>'Notes'!$B$4</f>
        <v/>
      </c>
      <c r="I22631" s="5">
        <f>ROUNDUP(D22631/H22631,0)</f>
        <v/>
      </c>
      <c r="J22631" s="6">
        <f>G22631-I22631</f>
        <v/>
      </c>
      <c r="K22631" s="4">
        <f>IF(J22631&lt;0,"Deficit",IF(J22631=0,"Exact fit","Surplus"))</f>
        <v/>
      </c>
    </row>
    <row r="22632">
      <c r="A22632" s="4" t="n">
        <v>561304</v>
      </c>
      <c r="B22632" s="4" t="inlineStr">
        <is>
          <t>G.S SAKE</t>
        </is>
      </c>
      <c r="C22632" s="4" t="inlineStr">
        <is>
          <t>P1</t>
        </is>
      </c>
      <c r="D22632" s="5" t="n">
        <v>245</v>
      </c>
      <c r="E22632" s="5" t="n">
        <v>4</v>
      </c>
      <c r="F22632" s="5" t="n">
        <v>2</v>
      </c>
      <c r="G22632" s="5">
        <f>E22632-F22632</f>
        <v/>
      </c>
      <c r="H22632" s="5">
        <f>'Notes'!$B$4</f>
        <v/>
      </c>
      <c r="I22632" s="5">
        <f>ROUNDUP(D22632/H22632,0)</f>
        <v/>
      </c>
      <c r="J22632" s="6">
        <f>G22632-I22632</f>
        <v/>
      </c>
      <c r="K22632" s="4">
        <f>IF(J22632&lt;0,"Deficit",IF(J22632=0,"Exact fit","Surplus"))</f>
        <v/>
      </c>
    </row>
    <row r="22633">
      <c r="A22633" s="4" t="n">
        <v>561304</v>
      </c>
      <c r="B22633" s="4" t="inlineStr">
        <is>
          <t>G.S SAKE</t>
        </is>
      </c>
      <c r="C22633" s="4" t="inlineStr">
        <is>
          <t>P2</t>
        </is>
      </c>
      <c r="D22633" s="5" t="n">
        <v>211</v>
      </c>
      <c r="E22633" s="5" t="n">
        <v>4</v>
      </c>
      <c r="F22633" s="5" t="n">
        <v>2</v>
      </c>
      <c r="G22633" s="5">
        <f>E22633-F22633</f>
        <v/>
      </c>
      <c r="H22633" s="5">
        <f>'Notes'!$B$4</f>
        <v/>
      </c>
      <c r="I22633" s="5">
        <f>ROUNDUP(D22633/H22633,0)</f>
        <v/>
      </c>
      <c r="J22633" s="6">
        <f>G22633-I22633</f>
        <v/>
      </c>
      <c r="K22633" s="4">
        <f>IF(J22633&lt;0,"Deficit",IF(J22633=0,"Exact fit","Surplus"))</f>
        <v/>
      </c>
    </row>
    <row r="22634">
      <c r="A22634" s="4" t="n">
        <v>561304</v>
      </c>
      <c r="B22634" s="4" t="inlineStr">
        <is>
          <t>G.S SAKE</t>
        </is>
      </c>
      <c r="C22634" s="4" t="inlineStr">
        <is>
          <t>P3</t>
        </is>
      </c>
      <c r="D22634" s="5" t="n">
        <v>204</v>
      </c>
      <c r="E22634" s="5" t="n">
        <v>4</v>
      </c>
      <c r="F22634" s="5" t="n">
        <v>2</v>
      </c>
      <c r="G22634" s="5">
        <f>E22634-F22634</f>
        <v/>
      </c>
      <c r="H22634" s="5">
        <f>'Notes'!$B$4</f>
        <v/>
      </c>
      <c r="I22634" s="5">
        <f>ROUNDUP(D22634/H22634,0)</f>
        <v/>
      </c>
      <c r="J22634" s="6">
        <f>G22634-I22634</f>
        <v/>
      </c>
      <c r="K22634" s="4">
        <f>IF(J22634&lt;0,"Deficit",IF(J22634=0,"Exact fit","Surplus"))</f>
        <v/>
      </c>
    </row>
    <row r="22635">
      <c r="A22635" s="4" t="n">
        <v>561304</v>
      </c>
      <c r="B22635" s="4" t="inlineStr">
        <is>
          <t>G.S SAKE</t>
        </is>
      </c>
      <c r="C22635" s="4" t="inlineStr">
        <is>
          <t>P4</t>
        </is>
      </c>
      <c r="D22635" s="5" t="n">
        <v>164</v>
      </c>
      <c r="E22635" s="5" t="n">
        <v>3</v>
      </c>
      <c r="F22635" s="5" t="n">
        <v>0</v>
      </c>
      <c r="G22635" s="5">
        <f>E22635-F22635</f>
        <v/>
      </c>
      <c r="H22635" s="5">
        <f>'Notes'!$B$4</f>
        <v/>
      </c>
      <c r="I22635" s="5">
        <f>ROUNDUP(D22635/H22635,0)</f>
        <v/>
      </c>
      <c r="J22635" s="6">
        <f>G22635-I22635</f>
        <v/>
      </c>
      <c r="K22635" s="4">
        <f>IF(J22635&lt;0,"Deficit",IF(J22635=0,"Exact fit","Surplus"))</f>
        <v/>
      </c>
    </row>
    <row r="22636">
      <c r="A22636" s="4" t="n">
        <v>561304</v>
      </c>
      <c r="B22636" s="4" t="inlineStr">
        <is>
          <t>G.S SAKE</t>
        </is>
      </c>
      <c r="C22636" s="4" t="inlineStr">
        <is>
          <t>P5</t>
        </is>
      </c>
      <c r="D22636" s="5" t="n">
        <v>148</v>
      </c>
      <c r="E22636" s="5" t="n">
        <v>3</v>
      </c>
      <c r="F22636" s="5" t="n">
        <v>0</v>
      </c>
      <c r="G22636" s="5">
        <f>E22636-F22636</f>
        <v/>
      </c>
      <c r="H22636" s="5">
        <f>'Notes'!$B$4</f>
        <v/>
      </c>
      <c r="I22636" s="5">
        <f>ROUNDUP(D22636/H22636,0)</f>
        <v/>
      </c>
      <c r="J22636" s="6">
        <f>G22636-I22636</f>
        <v/>
      </c>
      <c r="K22636" s="4">
        <f>IF(J22636&lt;0,"Deficit",IF(J22636=0,"Exact fit","Surplus"))</f>
        <v/>
      </c>
    </row>
    <row r="22637">
      <c r="A22637" s="4" t="n">
        <v>561304</v>
      </c>
      <c r="B22637" s="4" t="inlineStr">
        <is>
          <t>G.S SAKE</t>
        </is>
      </c>
      <c r="C22637" s="4" t="inlineStr">
        <is>
          <t>P6</t>
        </is>
      </c>
      <c r="D22637" s="5" t="n">
        <v>80</v>
      </c>
      <c r="E22637" s="5" t="n">
        <v>2</v>
      </c>
      <c r="F22637" s="5" t="n">
        <v>0</v>
      </c>
      <c r="G22637" s="5">
        <f>E22637-F22637</f>
        <v/>
      </c>
      <c r="H22637" s="5">
        <f>'Notes'!$B$4</f>
        <v/>
      </c>
      <c r="I22637" s="5">
        <f>ROUNDUP(D22637/H22637,0)</f>
        <v/>
      </c>
      <c r="J22637" s="6">
        <f>G22637-I22637</f>
        <v/>
      </c>
      <c r="K22637" s="4">
        <f>IF(J22637&lt;0,"Deficit",IF(J22637=0,"Exact fit","Surplus"))</f>
        <v/>
      </c>
    </row>
    <row r="22638">
      <c r="A22638" s="4" t="n">
        <v>561305</v>
      </c>
      <c r="B22638" s="4" t="inlineStr">
        <is>
          <t>G.S Kanazi</t>
        </is>
      </c>
      <c r="C22638" s="4" t="inlineStr">
        <is>
          <t>P1</t>
        </is>
      </c>
      <c r="D22638" s="5" t="n">
        <v>116</v>
      </c>
      <c r="E22638" s="5" t="n">
        <v>3</v>
      </c>
      <c r="F22638" s="5" t="n">
        <v>0</v>
      </c>
      <c r="G22638" s="5">
        <f>E22638-F22638</f>
        <v/>
      </c>
      <c r="H22638" s="5">
        <f>'Notes'!$B$4</f>
        <v/>
      </c>
      <c r="I22638" s="5">
        <f>ROUNDUP(D22638/H22638,0)</f>
        <v/>
      </c>
      <c r="J22638" s="6">
        <f>G22638-I22638</f>
        <v/>
      </c>
      <c r="K22638" s="4">
        <f>IF(J22638&lt;0,"Deficit",IF(J22638=0,"Exact fit","Surplus"))</f>
        <v/>
      </c>
    </row>
    <row r="22639">
      <c r="A22639" s="4" t="n">
        <v>561305</v>
      </c>
      <c r="B22639" s="4" t="inlineStr">
        <is>
          <t>G.S Kanazi</t>
        </is>
      </c>
      <c r="C22639" s="4" t="inlineStr">
        <is>
          <t>P2</t>
        </is>
      </c>
      <c r="D22639" s="5" t="n">
        <v>106</v>
      </c>
      <c r="E22639" s="5" t="n">
        <v>3</v>
      </c>
      <c r="F22639" s="5" t="n">
        <v>0</v>
      </c>
      <c r="G22639" s="5">
        <f>E22639-F22639</f>
        <v/>
      </c>
      <c r="H22639" s="5">
        <f>'Notes'!$B$4</f>
        <v/>
      </c>
      <c r="I22639" s="5">
        <f>ROUNDUP(D22639/H22639,0)</f>
        <v/>
      </c>
      <c r="J22639" s="6">
        <f>G22639-I22639</f>
        <v/>
      </c>
      <c r="K22639" s="4">
        <f>IF(J22639&lt;0,"Deficit",IF(J22639=0,"Exact fit","Surplus"))</f>
        <v/>
      </c>
    </row>
    <row r="22640">
      <c r="A22640" s="4" t="n">
        <v>561305</v>
      </c>
      <c r="B22640" s="4" t="inlineStr">
        <is>
          <t>G.S Kanazi</t>
        </is>
      </c>
      <c r="C22640" s="4" t="inlineStr">
        <is>
          <t>P3</t>
        </is>
      </c>
      <c r="D22640" s="5" t="n">
        <v>104</v>
      </c>
      <c r="E22640" s="5" t="n">
        <v>3</v>
      </c>
      <c r="F22640" s="5" t="n">
        <v>0</v>
      </c>
      <c r="G22640" s="5">
        <f>E22640-F22640</f>
        <v/>
      </c>
      <c r="H22640" s="5">
        <f>'Notes'!$B$4</f>
        <v/>
      </c>
      <c r="I22640" s="5">
        <f>ROUNDUP(D22640/H22640,0)</f>
        <v/>
      </c>
      <c r="J22640" s="6">
        <f>G22640-I22640</f>
        <v/>
      </c>
      <c r="K22640" s="4">
        <f>IF(J22640&lt;0,"Deficit",IF(J22640=0,"Exact fit","Surplus"))</f>
        <v/>
      </c>
    </row>
    <row r="22641">
      <c r="A22641" s="4" t="n">
        <v>561305</v>
      </c>
      <c r="B22641" s="4" t="inlineStr">
        <is>
          <t>G.S Kanazi</t>
        </is>
      </c>
      <c r="C22641" s="4" t="inlineStr">
        <is>
          <t>P4</t>
        </is>
      </c>
      <c r="D22641" s="5" t="n">
        <v>133</v>
      </c>
      <c r="E22641" s="5" t="n">
        <v>3</v>
      </c>
      <c r="F22641" s="5" t="n">
        <v>0</v>
      </c>
      <c r="G22641" s="5">
        <f>E22641-F22641</f>
        <v/>
      </c>
      <c r="H22641" s="5">
        <f>'Notes'!$B$4</f>
        <v/>
      </c>
      <c r="I22641" s="5">
        <f>ROUNDUP(D22641/H22641,0)</f>
        <v/>
      </c>
      <c r="J22641" s="6">
        <f>G22641-I22641</f>
        <v/>
      </c>
      <c r="K22641" s="4">
        <f>IF(J22641&lt;0,"Deficit",IF(J22641=0,"Exact fit","Surplus"))</f>
        <v/>
      </c>
    </row>
    <row r="22642">
      <c r="A22642" s="4" t="n">
        <v>561305</v>
      </c>
      <c r="B22642" s="4" t="inlineStr">
        <is>
          <t>G.S Kanazi</t>
        </is>
      </c>
      <c r="C22642" s="4" t="inlineStr">
        <is>
          <t>P5</t>
        </is>
      </c>
      <c r="D22642" s="5" t="n">
        <v>117</v>
      </c>
      <c r="E22642" s="5" t="n">
        <v>3</v>
      </c>
      <c r="F22642" s="5" t="n">
        <v>0</v>
      </c>
      <c r="G22642" s="5">
        <f>E22642-F22642</f>
        <v/>
      </c>
      <c r="H22642" s="5">
        <f>'Notes'!$B$4</f>
        <v/>
      </c>
      <c r="I22642" s="5">
        <f>ROUNDUP(D22642/H22642,0)</f>
        <v/>
      </c>
      <c r="J22642" s="6">
        <f>G22642-I22642</f>
        <v/>
      </c>
      <c r="K22642" s="4">
        <f>IF(J22642&lt;0,"Deficit",IF(J22642=0,"Exact fit","Surplus"))</f>
        <v/>
      </c>
    </row>
    <row r="22643">
      <c r="A22643" s="4" t="n">
        <v>561305</v>
      </c>
      <c r="B22643" s="4" t="inlineStr">
        <is>
          <t>G.S Kanazi</t>
        </is>
      </c>
      <c r="C22643" s="4" t="inlineStr">
        <is>
          <t>P6</t>
        </is>
      </c>
      <c r="D22643" s="5" t="n">
        <v>76</v>
      </c>
      <c r="E22643" s="5" t="n">
        <v>2</v>
      </c>
      <c r="F22643" s="5" t="n">
        <v>0</v>
      </c>
      <c r="G22643" s="5">
        <f>E22643-F22643</f>
        <v/>
      </c>
      <c r="H22643" s="5">
        <f>'Notes'!$B$4</f>
        <v/>
      </c>
      <c r="I22643" s="5">
        <f>ROUNDUP(D22643/H22643,0)</f>
        <v/>
      </c>
      <c r="J22643" s="6">
        <f>G22643-I22643</f>
        <v/>
      </c>
      <c r="K22643" s="4">
        <f>IF(J22643&lt;0,"Deficit",IF(J22643=0,"Exact fit","Surplus"))</f>
        <v/>
      </c>
    </row>
    <row r="22644">
      <c r="A22644" s="4" t="n">
        <v>561306</v>
      </c>
      <c r="B22644" s="4" t="inlineStr">
        <is>
          <t>G.S Rukoma</t>
        </is>
      </c>
      <c r="C22644" s="4" t="inlineStr">
        <is>
          <t>P1</t>
        </is>
      </c>
      <c r="D22644" s="5" t="n">
        <v>196</v>
      </c>
      <c r="E22644" s="5" t="n">
        <v>4</v>
      </c>
      <c r="F22644" s="5" t="n">
        <v>2</v>
      </c>
      <c r="G22644" s="5">
        <f>E22644-F22644</f>
        <v/>
      </c>
      <c r="H22644" s="5">
        <f>'Notes'!$B$4</f>
        <v/>
      </c>
      <c r="I22644" s="5">
        <f>ROUNDUP(D22644/H22644,0)</f>
        <v/>
      </c>
      <c r="J22644" s="6">
        <f>G22644-I22644</f>
        <v/>
      </c>
      <c r="K22644" s="4">
        <f>IF(J22644&lt;0,"Deficit",IF(J22644=0,"Exact fit","Surplus"))</f>
        <v/>
      </c>
    </row>
    <row r="22645">
      <c r="A22645" s="4" t="n">
        <v>561306</v>
      </c>
      <c r="B22645" s="4" t="inlineStr">
        <is>
          <t>G.S Rukoma</t>
        </is>
      </c>
      <c r="C22645" s="4" t="inlineStr">
        <is>
          <t>P2</t>
        </is>
      </c>
      <c r="D22645" s="5" t="n">
        <v>296</v>
      </c>
      <c r="E22645" s="5" t="n">
        <v>6</v>
      </c>
      <c r="F22645" s="5" t="n">
        <v>3</v>
      </c>
      <c r="G22645" s="5">
        <f>E22645-F22645</f>
        <v/>
      </c>
      <c r="H22645" s="5">
        <f>'Notes'!$B$4</f>
        <v/>
      </c>
      <c r="I22645" s="5">
        <f>ROUNDUP(D22645/H22645,0)</f>
        <v/>
      </c>
      <c r="J22645" s="6">
        <f>G22645-I22645</f>
        <v/>
      </c>
      <c r="K22645" s="4">
        <f>IF(J22645&lt;0,"Deficit",IF(J22645=0,"Exact fit","Surplus"))</f>
        <v/>
      </c>
    </row>
    <row r="22646">
      <c r="A22646" s="4" t="n">
        <v>561306</v>
      </c>
      <c r="B22646" s="4" t="inlineStr">
        <is>
          <t>G.S Rukoma</t>
        </is>
      </c>
      <c r="C22646" s="4" t="inlineStr">
        <is>
          <t>P3</t>
        </is>
      </c>
      <c r="D22646" s="5" t="n">
        <v>161</v>
      </c>
      <c r="E22646" s="5" t="n">
        <v>4</v>
      </c>
      <c r="F22646" s="5" t="n">
        <v>2</v>
      </c>
      <c r="G22646" s="5">
        <f>E22646-F22646</f>
        <v/>
      </c>
      <c r="H22646" s="5">
        <f>'Notes'!$B$4</f>
        <v/>
      </c>
      <c r="I22646" s="5">
        <f>ROUNDUP(D22646/H22646,0)</f>
        <v/>
      </c>
      <c r="J22646" s="6">
        <f>G22646-I22646</f>
        <v/>
      </c>
      <c r="K22646" s="4">
        <f>IF(J22646&lt;0,"Deficit",IF(J22646=0,"Exact fit","Surplus"))</f>
        <v/>
      </c>
    </row>
    <row r="22647">
      <c r="A22647" s="4" t="n">
        <v>561306</v>
      </c>
      <c r="B22647" s="4" t="inlineStr">
        <is>
          <t>G.S Rukoma</t>
        </is>
      </c>
      <c r="C22647" s="4" t="inlineStr">
        <is>
          <t>P4</t>
        </is>
      </c>
      <c r="D22647" s="5" t="n">
        <v>248</v>
      </c>
      <c r="E22647" s="5" t="n">
        <v>4</v>
      </c>
      <c r="F22647" s="5" t="n">
        <v>0</v>
      </c>
      <c r="G22647" s="5">
        <f>E22647-F22647</f>
        <v/>
      </c>
      <c r="H22647" s="5">
        <f>'Notes'!$B$4</f>
        <v/>
      </c>
      <c r="I22647" s="5">
        <f>ROUNDUP(D22647/H22647,0)</f>
        <v/>
      </c>
      <c r="J22647" s="6">
        <f>G22647-I22647</f>
        <v/>
      </c>
      <c r="K22647" s="4">
        <f>IF(J22647&lt;0,"Deficit",IF(J22647=0,"Exact fit","Surplus"))</f>
        <v/>
      </c>
    </row>
    <row r="22648">
      <c r="A22648" s="4" t="n">
        <v>561306</v>
      </c>
      <c r="B22648" s="4" t="inlineStr">
        <is>
          <t>G.S Rukoma</t>
        </is>
      </c>
      <c r="C22648" s="4" t="inlineStr">
        <is>
          <t>P5</t>
        </is>
      </c>
      <c r="D22648" s="5" t="n">
        <v>199</v>
      </c>
      <c r="E22648" s="5" t="n">
        <v>4</v>
      </c>
      <c r="F22648" s="5" t="n">
        <v>0</v>
      </c>
      <c r="G22648" s="5">
        <f>E22648-F22648</f>
        <v/>
      </c>
      <c r="H22648" s="5">
        <f>'Notes'!$B$4</f>
        <v/>
      </c>
      <c r="I22648" s="5">
        <f>ROUNDUP(D22648/H22648,0)</f>
        <v/>
      </c>
      <c r="J22648" s="6">
        <f>G22648-I22648</f>
        <v/>
      </c>
      <c r="K22648" s="4">
        <f>IF(J22648&lt;0,"Deficit",IF(J22648=0,"Exact fit","Surplus"))</f>
        <v/>
      </c>
    </row>
    <row r="22649">
      <c r="A22649" s="4" t="n">
        <v>561306</v>
      </c>
      <c r="B22649" s="4" t="inlineStr">
        <is>
          <t>G.S Rukoma</t>
        </is>
      </c>
      <c r="C22649" s="4" t="inlineStr">
        <is>
          <t>P6</t>
        </is>
      </c>
      <c r="D22649" s="5" t="n">
        <v>99</v>
      </c>
      <c r="E22649" s="5" t="n">
        <v>2</v>
      </c>
      <c r="F22649" s="5" t="n">
        <v>0</v>
      </c>
      <c r="G22649" s="5">
        <f>E22649-F22649</f>
        <v/>
      </c>
      <c r="H22649" s="5">
        <f>'Notes'!$B$4</f>
        <v/>
      </c>
      <c r="I22649" s="5">
        <f>ROUNDUP(D22649/H22649,0)</f>
        <v/>
      </c>
      <c r="J22649" s="6">
        <f>G22649-I22649</f>
        <v/>
      </c>
      <c r="K22649" s="4">
        <f>IF(J22649&lt;0,"Deficit",IF(J22649=0,"Exact fit","Surplus"))</f>
        <v/>
      </c>
    </row>
    <row r="22650">
      <c r="A22650" s="4" t="n">
        <v>561308</v>
      </c>
      <c r="B22650" s="4" t="inlineStr">
        <is>
          <t>EP NKANGA</t>
        </is>
      </c>
      <c r="C22650" s="4" t="inlineStr">
        <is>
          <t>P1</t>
        </is>
      </c>
      <c r="D22650" s="5" t="n">
        <v>166</v>
      </c>
      <c r="E22650" s="5" t="n">
        <v>4</v>
      </c>
      <c r="F22650" s="5" t="n">
        <v>2</v>
      </c>
      <c r="G22650" s="5">
        <f>E22650-F22650</f>
        <v/>
      </c>
      <c r="H22650" s="5">
        <f>'Notes'!$B$4</f>
        <v/>
      </c>
      <c r="I22650" s="5">
        <f>ROUNDUP(D22650/H22650,0)</f>
        <v/>
      </c>
      <c r="J22650" s="6">
        <f>G22650-I22650</f>
        <v/>
      </c>
      <c r="K22650" s="4">
        <f>IF(J22650&lt;0,"Deficit",IF(J22650=0,"Exact fit","Surplus"))</f>
        <v/>
      </c>
    </row>
    <row r="22651">
      <c r="A22651" s="4" t="n">
        <v>561308</v>
      </c>
      <c r="B22651" s="4" t="inlineStr">
        <is>
          <t>EP NKANGA</t>
        </is>
      </c>
      <c r="C22651" s="4" t="inlineStr">
        <is>
          <t>P2</t>
        </is>
      </c>
      <c r="D22651" s="5" t="n">
        <v>171</v>
      </c>
      <c r="E22651" s="5" t="n">
        <v>4</v>
      </c>
      <c r="F22651" s="5" t="n">
        <v>2</v>
      </c>
      <c r="G22651" s="5">
        <f>E22651-F22651</f>
        <v/>
      </c>
      <c r="H22651" s="5">
        <f>'Notes'!$B$4</f>
        <v/>
      </c>
      <c r="I22651" s="5">
        <f>ROUNDUP(D22651/H22651,0)</f>
        <v/>
      </c>
      <c r="J22651" s="6">
        <f>G22651-I22651</f>
        <v/>
      </c>
      <c r="K22651" s="4">
        <f>IF(J22651&lt;0,"Deficit",IF(J22651=0,"Exact fit","Surplus"))</f>
        <v/>
      </c>
    </row>
    <row r="22652">
      <c r="A22652" s="4" t="n">
        <v>561308</v>
      </c>
      <c r="B22652" s="4" t="inlineStr">
        <is>
          <t>EP NKANGA</t>
        </is>
      </c>
      <c r="C22652" s="4" t="inlineStr">
        <is>
          <t>P3</t>
        </is>
      </c>
      <c r="D22652" s="5" t="n">
        <v>95</v>
      </c>
      <c r="E22652" s="5" t="n">
        <v>2</v>
      </c>
      <c r="F22652" s="5" t="n">
        <v>1</v>
      </c>
      <c r="G22652" s="5">
        <f>E22652-F22652</f>
        <v/>
      </c>
      <c r="H22652" s="5">
        <f>'Notes'!$B$4</f>
        <v/>
      </c>
      <c r="I22652" s="5">
        <f>ROUNDUP(D22652/H22652,0)</f>
        <v/>
      </c>
      <c r="J22652" s="6">
        <f>G22652-I22652</f>
        <v/>
      </c>
      <c r="K22652" s="4">
        <f>IF(J22652&lt;0,"Deficit",IF(J22652=0,"Exact fit","Surplus"))</f>
        <v/>
      </c>
    </row>
    <row r="22653">
      <c r="A22653" s="4" t="n">
        <v>561308</v>
      </c>
      <c r="B22653" s="4" t="inlineStr">
        <is>
          <t>EP NKANGA</t>
        </is>
      </c>
      <c r="C22653" s="4" t="inlineStr">
        <is>
          <t>P4</t>
        </is>
      </c>
      <c r="D22653" s="5" t="n">
        <v>97</v>
      </c>
      <c r="E22653" s="5" t="n">
        <v>2</v>
      </c>
      <c r="F22653" s="5" t="n">
        <v>0</v>
      </c>
      <c r="G22653" s="5">
        <f>E22653-F22653</f>
        <v/>
      </c>
      <c r="H22653" s="5">
        <f>'Notes'!$B$4</f>
        <v/>
      </c>
      <c r="I22653" s="5">
        <f>ROUNDUP(D22653/H22653,0)</f>
        <v/>
      </c>
      <c r="J22653" s="6">
        <f>G22653-I22653</f>
        <v/>
      </c>
      <c r="K22653" s="4">
        <f>IF(J22653&lt;0,"Deficit",IF(J22653=0,"Exact fit","Surplus"))</f>
        <v/>
      </c>
    </row>
    <row r="22654">
      <c r="A22654" s="4" t="n">
        <v>561308</v>
      </c>
      <c r="B22654" s="4" t="inlineStr">
        <is>
          <t>EP NKANGA</t>
        </is>
      </c>
      <c r="C22654" s="4" t="inlineStr">
        <is>
          <t>P5</t>
        </is>
      </c>
      <c r="D22654" s="5" t="n">
        <v>78</v>
      </c>
      <c r="E22654" s="5" t="n">
        <v>2</v>
      </c>
      <c r="F22654" s="5" t="n">
        <v>0</v>
      </c>
      <c r="G22654" s="5">
        <f>E22654-F22654</f>
        <v/>
      </c>
      <c r="H22654" s="5">
        <f>'Notes'!$B$4</f>
        <v/>
      </c>
      <c r="I22654" s="5">
        <f>ROUNDUP(D22654/H22654,0)</f>
        <v/>
      </c>
      <c r="J22654" s="6">
        <f>G22654-I22654</f>
        <v/>
      </c>
      <c r="K22654" s="4">
        <f>IF(J22654&lt;0,"Deficit",IF(J22654=0,"Exact fit","Surplus"))</f>
        <v/>
      </c>
    </row>
    <row r="22655">
      <c r="A22655" s="4" t="n">
        <v>561308</v>
      </c>
      <c r="B22655" s="4" t="inlineStr">
        <is>
          <t>EP NKANGA</t>
        </is>
      </c>
      <c r="C22655" s="4" t="inlineStr">
        <is>
          <t>P6</t>
        </is>
      </c>
      <c r="D22655" s="5" t="n">
        <v>31</v>
      </c>
      <c r="E22655" s="5" t="n">
        <v>1</v>
      </c>
      <c r="F22655" s="5" t="n">
        <v>0</v>
      </c>
      <c r="G22655" s="5">
        <f>E22655-F22655</f>
        <v/>
      </c>
      <c r="H22655" s="5">
        <f>'Notes'!$B$4</f>
        <v/>
      </c>
      <c r="I22655" s="5">
        <f>ROUNDUP(D22655/H22655,0)</f>
        <v/>
      </c>
      <c r="J22655" s="6">
        <f>G22655-I22655</f>
        <v/>
      </c>
      <c r="K22655" s="4">
        <f>IF(J22655&lt;0,"Deficit",IF(J22655=0,"Exact fit","Surplus"))</f>
        <v/>
      </c>
    </row>
    <row r="22656">
      <c r="A22656" s="4" t="n">
        <v>561309</v>
      </c>
      <c r="B22656" s="4" t="inlineStr">
        <is>
          <t>EPARU</t>
        </is>
      </c>
      <c r="C22656" s="4" t="inlineStr">
        <is>
          <t>P1</t>
        </is>
      </c>
      <c r="D22656" s="5" t="n">
        <v>33</v>
      </c>
      <c r="E22656" s="5" t="n">
        <v>1</v>
      </c>
      <c r="F22656" s="5" t="n">
        <v>0</v>
      </c>
      <c r="G22656" s="5">
        <f>E22656-F22656</f>
        <v/>
      </c>
      <c r="H22656" s="5">
        <f>'Notes'!$B$4</f>
        <v/>
      </c>
      <c r="I22656" s="5">
        <f>ROUNDUP(D22656/H22656,0)</f>
        <v/>
      </c>
      <c r="J22656" s="6">
        <f>G22656-I22656</f>
        <v/>
      </c>
      <c r="K22656" s="4">
        <f>IF(J22656&lt;0,"Deficit",IF(J22656=0,"Exact fit","Surplus"))</f>
        <v/>
      </c>
    </row>
    <row r="22657">
      <c r="A22657" s="4" t="n">
        <v>561309</v>
      </c>
      <c r="B22657" s="4" t="inlineStr">
        <is>
          <t>EPARU</t>
        </is>
      </c>
      <c r="C22657" s="4" t="inlineStr">
        <is>
          <t>P2</t>
        </is>
      </c>
      <c r="D22657" s="5" t="n">
        <v>28</v>
      </c>
      <c r="E22657" s="5" t="n">
        <v>1</v>
      </c>
      <c r="F22657" s="5" t="n">
        <v>0</v>
      </c>
      <c r="G22657" s="5">
        <f>E22657-F22657</f>
        <v/>
      </c>
      <c r="H22657" s="5">
        <f>'Notes'!$B$4</f>
        <v/>
      </c>
      <c r="I22657" s="5">
        <f>ROUNDUP(D22657/H22657,0)</f>
        <v/>
      </c>
      <c r="J22657" s="6">
        <f>G22657-I22657</f>
        <v/>
      </c>
      <c r="K22657" s="4">
        <f>IF(J22657&lt;0,"Deficit",IF(J22657=0,"Exact fit","Surplus"))</f>
        <v/>
      </c>
    </row>
    <row r="22658">
      <c r="A22658" s="4" t="n">
        <v>561309</v>
      </c>
      <c r="B22658" s="4" t="inlineStr">
        <is>
          <t>EPARU</t>
        </is>
      </c>
      <c r="C22658" s="4" t="inlineStr">
        <is>
          <t>P3</t>
        </is>
      </c>
      <c r="D22658" s="5" t="n">
        <v>29</v>
      </c>
      <c r="E22658" s="5" t="n">
        <v>1</v>
      </c>
      <c r="F22658" s="5" t="n">
        <v>0</v>
      </c>
      <c r="G22658" s="5">
        <f>E22658-F22658</f>
        <v/>
      </c>
      <c r="H22658" s="5">
        <f>'Notes'!$B$4</f>
        <v/>
      </c>
      <c r="I22658" s="5">
        <f>ROUNDUP(D22658/H22658,0)</f>
        <v/>
      </c>
      <c r="J22658" s="6">
        <f>G22658-I22658</f>
        <v/>
      </c>
      <c r="K22658" s="4">
        <f>IF(J22658&lt;0,"Deficit",IF(J22658=0,"Exact fit","Surplus"))</f>
        <v/>
      </c>
    </row>
    <row r="22659">
      <c r="A22659" s="4" t="n">
        <v>561309</v>
      </c>
      <c r="B22659" s="4" t="inlineStr">
        <is>
          <t>EPARU</t>
        </is>
      </c>
      <c r="C22659" s="4" t="inlineStr">
        <is>
          <t>P4</t>
        </is>
      </c>
      <c r="D22659" s="5" t="n">
        <v>30</v>
      </c>
      <c r="E22659" s="5" t="n">
        <v>1</v>
      </c>
      <c r="F22659" s="5" t="n">
        <v>0</v>
      </c>
      <c r="G22659" s="5">
        <f>E22659-F22659</f>
        <v/>
      </c>
      <c r="H22659" s="5">
        <f>'Notes'!$B$4</f>
        <v/>
      </c>
      <c r="I22659" s="5">
        <f>ROUNDUP(D22659/H22659,0)</f>
        <v/>
      </c>
      <c r="J22659" s="6">
        <f>G22659-I22659</f>
        <v/>
      </c>
      <c r="K22659" s="4">
        <f>IF(J22659&lt;0,"Deficit",IF(J22659=0,"Exact fit","Surplus"))</f>
        <v/>
      </c>
    </row>
    <row r="22660">
      <c r="A22660" s="4" t="n">
        <v>561309</v>
      </c>
      <c r="B22660" s="4" t="inlineStr">
        <is>
          <t>EPARU</t>
        </is>
      </c>
      <c r="C22660" s="4" t="inlineStr">
        <is>
          <t>P5</t>
        </is>
      </c>
      <c r="D22660" s="5" t="n">
        <v>27</v>
      </c>
      <c r="E22660" s="5" t="n">
        <v>1</v>
      </c>
      <c r="F22660" s="5" t="n">
        <v>0</v>
      </c>
      <c r="G22660" s="5">
        <f>E22660-F22660</f>
        <v/>
      </c>
      <c r="H22660" s="5">
        <f>'Notes'!$B$4</f>
        <v/>
      </c>
      <c r="I22660" s="5">
        <f>ROUNDUP(D22660/H22660,0)</f>
        <v/>
      </c>
      <c r="J22660" s="6">
        <f>G22660-I22660</f>
        <v/>
      </c>
      <c r="K22660" s="4">
        <f>IF(J22660&lt;0,"Deficit",IF(J22660=0,"Exact fit","Surplus"))</f>
        <v/>
      </c>
    </row>
    <row r="22661">
      <c r="A22661" s="4" t="n">
        <v>561309</v>
      </c>
      <c r="B22661" s="4" t="inlineStr">
        <is>
          <t>EPARU</t>
        </is>
      </c>
      <c r="C22661" s="4" t="inlineStr">
        <is>
          <t>P6</t>
        </is>
      </c>
      <c r="D22661" s="5" t="n">
        <v>24</v>
      </c>
      <c r="E22661" s="5" t="n">
        <v>1</v>
      </c>
      <c r="F22661" s="5" t="n">
        <v>0</v>
      </c>
      <c r="G22661" s="5">
        <f>E22661-F22661</f>
        <v/>
      </c>
      <c r="H22661" s="5">
        <f>'Notes'!$B$4</f>
        <v/>
      </c>
      <c r="I22661" s="5">
        <f>ROUNDUP(D22661/H22661,0)</f>
        <v/>
      </c>
      <c r="J22661" s="6">
        <f>G22661-I22661</f>
        <v/>
      </c>
      <c r="K22661" s="4">
        <f>IF(J22661&lt;0,"Deficit",IF(J22661=0,"Exact fit","Surplus"))</f>
        <v/>
      </c>
    </row>
    <row r="22662">
      <c r="A22662" s="4" t="n">
        <v>561401</v>
      </c>
      <c r="B22662" s="4" t="inlineStr">
        <is>
          <t>E.P.Shywa</t>
        </is>
      </c>
      <c r="C22662" s="4" t="inlineStr">
        <is>
          <t>P1</t>
        </is>
      </c>
      <c r="D22662" s="5" t="n">
        <v>162</v>
      </c>
      <c r="E22662" s="5" t="n">
        <v>4</v>
      </c>
      <c r="F22662" s="5" t="n">
        <v>2</v>
      </c>
      <c r="G22662" s="5">
        <f>E22662-F22662</f>
        <v/>
      </c>
      <c r="H22662" s="5">
        <f>'Notes'!$B$4</f>
        <v/>
      </c>
      <c r="I22662" s="5">
        <f>ROUNDUP(D22662/H22662,0)</f>
        <v/>
      </c>
      <c r="J22662" s="6">
        <f>G22662-I22662</f>
        <v/>
      </c>
      <c r="K22662" s="4">
        <f>IF(J22662&lt;0,"Deficit",IF(J22662=0,"Exact fit","Surplus"))</f>
        <v/>
      </c>
    </row>
    <row r="22663">
      <c r="A22663" s="4" t="n">
        <v>561401</v>
      </c>
      <c r="B22663" s="4" t="inlineStr">
        <is>
          <t>E.P.Shywa</t>
        </is>
      </c>
      <c r="C22663" s="4" t="inlineStr">
        <is>
          <t>P2</t>
        </is>
      </c>
      <c r="D22663" s="5" t="n">
        <v>106</v>
      </c>
      <c r="E22663" s="5" t="n">
        <v>4</v>
      </c>
      <c r="F22663" s="5" t="n">
        <v>2</v>
      </c>
      <c r="G22663" s="5">
        <f>E22663-F22663</f>
        <v/>
      </c>
      <c r="H22663" s="5">
        <f>'Notes'!$B$4</f>
        <v/>
      </c>
      <c r="I22663" s="5">
        <f>ROUNDUP(D22663/H22663,0)</f>
        <v/>
      </c>
      <c r="J22663" s="6">
        <f>G22663-I22663</f>
        <v/>
      </c>
      <c r="K22663" s="4">
        <f>IF(J22663&lt;0,"Deficit",IF(J22663=0,"Exact fit","Surplus"))</f>
        <v/>
      </c>
    </row>
    <row r="22664">
      <c r="A22664" s="4" t="n">
        <v>561401</v>
      </c>
      <c r="B22664" s="4" t="inlineStr">
        <is>
          <t>E.P.Shywa</t>
        </is>
      </c>
      <c r="C22664" s="4" t="inlineStr">
        <is>
          <t>P3</t>
        </is>
      </c>
      <c r="D22664" s="5" t="n">
        <v>123</v>
      </c>
      <c r="E22664" s="5" t="n">
        <v>4</v>
      </c>
      <c r="F22664" s="5" t="n">
        <v>2</v>
      </c>
      <c r="G22664" s="5">
        <f>E22664-F22664</f>
        <v/>
      </c>
      <c r="H22664" s="5">
        <f>'Notes'!$B$4</f>
        <v/>
      </c>
      <c r="I22664" s="5">
        <f>ROUNDUP(D22664/H22664,0)</f>
        <v/>
      </c>
      <c r="J22664" s="6">
        <f>G22664-I22664</f>
        <v/>
      </c>
      <c r="K22664" s="4">
        <f>IF(J22664&lt;0,"Deficit",IF(J22664=0,"Exact fit","Surplus"))</f>
        <v/>
      </c>
    </row>
    <row r="22665">
      <c r="A22665" s="4" t="n">
        <v>561401</v>
      </c>
      <c r="B22665" s="4" t="inlineStr">
        <is>
          <t>E.P.Shywa</t>
        </is>
      </c>
      <c r="C22665" s="4" t="inlineStr">
        <is>
          <t>P4</t>
        </is>
      </c>
      <c r="D22665" s="5" t="n">
        <v>167</v>
      </c>
      <c r="E22665" s="5" t="n">
        <v>3</v>
      </c>
      <c r="F22665" s="5" t="n">
        <v>0</v>
      </c>
      <c r="G22665" s="5">
        <f>E22665-F22665</f>
        <v/>
      </c>
      <c r="H22665" s="5">
        <f>'Notes'!$B$4</f>
        <v/>
      </c>
      <c r="I22665" s="5">
        <f>ROUNDUP(D22665/H22665,0)</f>
        <v/>
      </c>
      <c r="J22665" s="6">
        <f>G22665-I22665</f>
        <v/>
      </c>
      <c r="K22665" s="4">
        <f>IF(J22665&lt;0,"Deficit",IF(J22665=0,"Exact fit","Surplus"))</f>
        <v/>
      </c>
    </row>
    <row r="22666">
      <c r="A22666" s="4" t="n">
        <v>561401</v>
      </c>
      <c r="B22666" s="4" t="inlineStr">
        <is>
          <t>E.P.Shywa</t>
        </is>
      </c>
      <c r="C22666" s="4" t="inlineStr">
        <is>
          <t>P5</t>
        </is>
      </c>
      <c r="D22666" s="5" t="n">
        <v>123</v>
      </c>
      <c r="E22666" s="5" t="n">
        <v>3</v>
      </c>
      <c r="F22666" s="5" t="n">
        <v>0</v>
      </c>
      <c r="G22666" s="5">
        <f>E22666-F22666</f>
        <v/>
      </c>
      <c r="H22666" s="5">
        <f>'Notes'!$B$4</f>
        <v/>
      </c>
      <c r="I22666" s="5">
        <f>ROUNDUP(D22666/H22666,0)</f>
        <v/>
      </c>
      <c r="J22666" s="6">
        <f>G22666-I22666</f>
        <v/>
      </c>
      <c r="K22666" s="4">
        <f>IF(J22666&lt;0,"Deficit",IF(J22666=0,"Exact fit","Surplus"))</f>
        <v/>
      </c>
    </row>
    <row r="22667">
      <c r="A22667" s="4" t="n">
        <v>561401</v>
      </c>
      <c r="B22667" s="4" t="inlineStr">
        <is>
          <t>E.P.Shywa</t>
        </is>
      </c>
      <c r="C22667" s="4" t="inlineStr">
        <is>
          <t>P6</t>
        </is>
      </c>
      <c r="D22667" s="5" t="n">
        <v>39</v>
      </c>
      <c r="E22667" s="5" t="n">
        <v>1</v>
      </c>
      <c r="F22667" s="5" t="n">
        <v>0</v>
      </c>
      <c r="G22667" s="5">
        <f>E22667-F22667</f>
        <v/>
      </c>
      <c r="H22667" s="5">
        <f>'Notes'!$B$4</f>
        <v/>
      </c>
      <c r="I22667" s="5">
        <f>ROUNDUP(D22667/H22667,0)</f>
        <v/>
      </c>
      <c r="J22667" s="6">
        <f>G22667-I22667</f>
        <v/>
      </c>
      <c r="K22667" s="4">
        <f>IF(J22667&lt;0,"Deficit",IF(J22667=0,"Exact fit","Surplus"))</f>
        <v/>
      </c>
    </row>
    <row r="22668">
      <c r="A22668" s="4" t="n">
        <v>561402</v>
      </c>
      <c r="B22668" s="4" t="inlineStr">
        <is>
          <t>EPAZA</t>
        </is>
      </c>
      <c r="C22668" s="4" t="inlineStr">
        <is>
          <t>P1</t>
        </is>
      </c>
      <c r="D22668" s="5" t="n">
        <v>44</v>
      </c>
      <c r="E22668" s="5" t="n">
        <v>2</v>
      </c>
      <c r="F22668" s="5" t="n">
        <v>0</v>
      </c>
      <c r="G22668" s="5">
        <f>E22668-F22668</f>
        <v/>
      </c>
      <c r="H22668" s="5">
        <f>'Notes'!$B$4</f>
        <v/>
      </c>
      <c r="I22668" s="5">
        <f>ROUNDUP(D22668/H22668,0)</f>
        <v/>
      </c>
      <c r="J22668" s="6">
        <f>G22668-I22668</f>
        <v/>
      </c>
      <c r="K22668" s="4">
        <f>IF(J22668&lt;0,"Deficit",IF(J22668=0,"Exact fit","Surplus"))</f>
        <v/>
      </c>
    </row>
    <row r="22669">
      <c r="A22669" s="4" t="n">
        <v>561402</v>
      </c>
      <c r="B22669" s="4" t="inlineStr">
        <is>
          <t>EPAZA</t>
        </is>
      </c>
      <c r="C22669" s="4" t="inlineStr">
        <is>
          <t>P2</t>
        </is>
      </c>
      <c r="D22669" s="5" t="n">
        <v>53</v>
      </c>
      <c r="E22669" s="5" t="n">
        <v>2</v>
      </c>
      <c r="F22669" s="5" t="n">
        <v>0</v>
      </c>
      <c r="G22669" s="5">
        <f>E22669-F22669</f>
        <v/>
      </c>
      <c r="H22669" s="5">
        <f>'Notes'!$B$4</f>
        <v/>
      </c>
      <c r="I22669" s="5">
        <f>ROUNDUP(D22669/H22669,0)</f>
        <v/>
      </c>
      <c r="J22669" s="6">
        <f>G22669-I22669</f>
        <v/>
      </c>
      <c r="K22669" s="4">
        <f>IF(J22669&lt;0,"Deficit",IF(J22669=0,"Exact fit","Surplus"))</f>
        <v/>
      </c>
    </row>
    <row r="22670">
      <c r="A22670" s="4" t="n">
        <v>561402</v>
      </c>
      <c r="B22670" s="4" t="inlineStr">
        <is>
          <t>EPAZA</t>
        </is>
      </c>
      <c r="C22670" s="4" t="inlineStr">
        <is>
          <t>P3</t>
        </is>
      </c>
      <c r="D22670" s="5" t="n">
        <v>41</v>
      </c>
      <c r="E22670" s="5" t="n">
        <v>2</v>
      </c>
      <c r="F22670" s="5" t="n">
        <v>0</v>
      </c>
      <c r="G22670" s="5">
        <f>E22670-F22670</f>
        <v/>
      </c>
      <c r="H22670" s="5">
        <f>'Notes'!$B$4</f>
        <v/>
      </c>
      <c r="I22670" s="5">
        <f>ROUNDUP(D22670/H22670,0)</f>
        <v/>
      </c>
      <c r="J22670" s="6">
        <f>G22670-I22670</f>
        <v/>
      </c>
      <c r="K22670" s="4">
        <f>IF(J22670&lt;0,"Deficit",IF(J22670=0,"Exact fit","Surplus"))</f>
        <v/>
      </c>
    </row>
    <row r="22671">
      <c r="A22671" s="4" t="n">
        <v>561402</v>
      </c>
      <c r="B22671" s="4" t="inlineStr">
        <is>
          <t>EPAZA</t>
        </is>
      </c>
      <c r="C22671" s="4" t="inlineStr">
        <is>
          <t>P4</t>
        </is>
      </c>
      <c r="D22671" s="5" t="n">
        <v>49</v>
      </c>
      <c r="E22671" s="5" t="n">
        <v>2</v>
      </c>
      <c r="F22671" s="5" t="n">
        <v>0</v>
      </c>
      <c r="G22671" s="5">
        <f>E22671-F22671</f>
        <v/>
      </c>
      <c r="H22671" s="5">
        <f>'Notes'!$B$4</f>
        <v/>
      </c>
      <c r="I22671" s="5">
        <f>ROUNDUP(D22671/H22671,0)</f>
        <v/>
      </c>
      <c r="J22671" s="6">
        <f>G22671-I22671</f>
        <v/>
      </c>
      <c r="K22671" s="4">
        <f>IF(J22671&lt;0,"Deficit",IF(J22671=0,"Exact fit","Surplus"))</f>
        <v/>
      </c>
    </row>
    <row r="22672">
      <c r="A22672" s="4" t="n">
        <v>561402</v>
      </c>
      <c r="B22672" s="4" t="inlineStr">
        <is>
          <t>EPAZA</t>
        </is>
      </c>
      <c r="C22672" s="4" t="inlineStr">
        <is>
          <t>P5</t>
        </is>
      </c>
      <c r="D22672" s="5" t="n">
        <v>64</v>
      </c>
      <c r="E22672" s="5" t="n">
        <v>3</v>
      </c>
      <c r="F22672" s="5" t="n">
        <v>0</v>
      </c>
      <c r="G22672" s="5">
        <f>E22672-F22672</f>
        <v/>
      </c>
      <c r="H22672" s="5">
        <f>'Notes'!$B$4</f>
        <v/>
      </c>
      <c r="I22672" s="5">
        <f>ROUNDUP(D22672/H22672,0)</f>
        <v/>
      </c>
      <c r="J22672" s="6">
        <f>G22672-I22672</f>
        <v/>
      </c>
      <c r="K22672" s="4">
        <f>IF(J22672&lt;0,"Deficit",IF(J22672=0,"Exact fit","Surplus"))</f>
        <v/>
      </c>
    </row>
    <row r="22673">
      <c r="A22673" s="4" t="n">
        <v>561402</v>
      </c>
      <c r="B22673" s="4" t="inlineStr">
        <is>
          <t>EPAZA</t>
        </is>
      </c>
      <c r="C22673" s="4" t="inlineStr">
        <is>
          <t>P6</t>
        </is>
      </c>
      <c r="D22673" s="5" t="n">
        <v>42</v>
      </c>
      <c r="E22673" s="5" t="n">
        <v>2</v>
      </c>
      <c r="F22673" s="5" t="n">
        <v>0</v>
      </c>
      <c r="G22673" s="5">
        <f>E22673-F22673</f>
        <v/>
      </c>
      <c r="H22673" s="5">
        <f>'Notes'!$B$4</f>
        <v/>
      </c>
      <c r="I22673" s="5">
        <f>ROUNDUP(D22673/H22673,0)</f>
        <v/>
      </c>
      <c r="J22673" s="6">
        <f>G22673-I22673</f>
        <v/>
      </c>
      <c r="K22673" s="4">
        <f>IF(J22673&lt;0,"Deficit",IF(J22673=0,"Exact fit","Surplus"))</f>
        <v/>
      </c>
    </row>
    <row r="22674">
      <c r="A22674" s="4" t="n">
        <v>561403</v>
      </c>
      <c r="B22674" s="4" t="inlineStr">
        <is>
          <t>G.S SANGAZA</t>
        </is>
      </c>
      <c r="C22674" s="4" t="inlineStr">
        <is>
          <t>P1</t>
        </is>
      </c>
      <c r="D22674" s="5" t="n">
        <v>223</v>
      </c>
      <c r="E22674" s="5" t="n">
        <v>6</v>
      </c>
      <c r="F22674" s="5" t="n">
        <v>3</v>
      </c>
      <c r="G22674" s="5">
        <f>E22674-F22674</f>
        <v/>
      </c>
      <c r="H22674" s="5">
        <f>'Notes'!$B$4</f>
        <v/>
      </c>
      <c r="I22674" s="5">
        <f>ROUNDUP(D22674/H22674,0)</f>
        <v/>
      </c>
      <c r="J22674" s="6">
        <f>G22674-I22674</f>
        <v/>
      </c>
      <c r="K22674" s="4">
        <f>IF(J22674&lt;0,"Deficit",IF(J22674=0,"Exact fit","Surplus"))</f>
        <v/>
      </c>
    </row>
    <row r="22675">
      <c r="A22675" s="4" t="n">
        <v>561403</v>
      </c>
      <c r="B22675" s="4" t="inlineStr">
        <is>
          <t>G.S SANGAZA</t>
        </is>
      </c>
      <c r="C22675" s="4" t="inlineStr">
        <is>
          <t>P2</t>
        </is>
      </c>
      <c r="D22675" s="5" t="n">
        <v>205</v>
      </c>
      <c r="E22675" s="5" t="n">
        <v>4</v>
      </c>
      <c r="F22675" s="5" t="n">
        <v>2</v>
      </c>
      <c r="G22675" s="5">
        <f>E22675-F22675</f>
        <v/>
      </c>
      <c r="H22675" s="5">
        <f>'Notes'!$B$4</f>
        <v/>
      </c>
      <c r="I22675" s="5">
        <f>ROUNDUP(D22675/H22675,0)</f>
        <v/>
      </c>
      <c r="J22675" s="6">
        <f>G22675-I22675</f>
        <v/>
      </c>
      <c r="K22675" s="4">
        <f>IF(J22675&lt;0,"Deficit",IF(J22675=0,"Exact fit","Surplus"))</f>
        <v/>
      </c>
    </row>
    <row r="22676">
      <c r="A22676" s="4" t="n">
        <v>561403</v>
      </c>
      <c r="B22676" s="4" t="inlineStr">
        <is>
          <t>G.S SANGAZA</t>
        </is>
      </c>
      <c r="C22676" s="4" t="inlineStr">
        <is>
          <t>P3</t>
        </is>
      </c>
      <c r="D22676" s="5" t="n">
        <v>147</v>
      </c>
      <c r="E22676" s="5" t="n">
        <v>4</v>
      </c>
      <c r="F22676" s="5" t="n">
        <v>2</v>
      </c>
      <c r="G22676" s="5">
        <f>E22676-F22676</f>
        <v/>
      </c>
      <c r="H22676" s="5">
        <f>'Notes'!$B$4</f>
        <v/>
      </c>
      <c r="I22676" s="5">
        <f>ROUNDUP(D22676/H22676,0)</f>
        <v/>
      </c>
      <c r="J22676" s="6">
        <f>G22676-I22676</f>
        <v/>
      </c>
      <c r="K22676" s="4">
        <f>IF(J22676&lt;0,"Deficit",IF(J22676=0,"Exact fit","Surplus"))</f>
        <v/>
      </c>
    </row>
    <row r="22677">
      <c r="A22677" s="4" t="n">
        <v>561403</v>
      </c>
      <c r="B22677" s="4" t="inlineStr">
        <is>
          <t>G.S SANGAZA</t>
        </is>
      </c>
      <c r="C22677" s="4" t="inlineStr">
        <is>
          <t>P4</t>
        </is>
      </c>
      <c r="D22677" s="5" t="n">
        <v>138</v>
      </c>
      <c r="E22677" s="5" t="n">
        <v>3</v>
      </c>
      <c r="F22677" s="5" t="n">
        <v>0</v>
      </c>
      <c r="G22677" s="5">
        <f>E22677-F22677</f>
        <v/>
      </c>
      <c r="H22677" s="5">
        <f>'Notes'!$B$4</f>
        <v/>
      </c>
      <c r="I22677" s="5">
        <f>ROUNDUP(D22677/H22677,0)</f>
        <v/>
      </c>
      <c r="J22677" s="6">
        <f>G22677-I22677</f>
        <v/>
      </c>
      <c r="K22677" s="4">
        <f>IF(J22677&lt;0,"Deficit",IF(J22677=0,"Exact fit","Surplus"))</f>
        <v/>
      </c>
    </row>
    <row r="22678">
      <c r="A22678" s="4" t="n">
        <v>561403</v>
      </c>
      <c r="B22678" s="4" t="inlineStr">
        <is>
          <t>G.S SANGAZA</t>
        </is>
      </c>
      <c r="C22678" s="4" t="inlineStr">
        <is>
          <t>P5</t>
        </is>
      </c>
      <c r="D22678" s="5" t="n">
        <v>150</v>
      </c>
      <c r="E22678" s="5" t="n">
        <v>3</v>
      </c>
      <c r="F22678" s="5" t="n">
        <v>0</v>
      </c>
      <c r="G22678" s="5">
        <f>E22678-F22678</f>
        <v/>
      </c>
      <c r="H22678" s="5">
        <f>'Notes'!$B$4</f>
        <v/>
      </c>
      <c r="I22678" s="5">
        <f>ROUNDUP(D22678/H22678,0)</f>
        <v/>
      </c>
      <c r="J22678" s="6">
        <f>G22678-I22678</f>
        <v/>
      </c>
      <c r="K22678" s="4">
        <f>IF(J22678&lt;0,"Deficit",IF(J22678=0,"Exact fit","Surplus"))</f>
        <v/>
      </c>
    </row>
    <row r="22679">
      <c r="A22679" s="4" t="n">
        <v>561403</v>
      </c>
      <c r="B22679" s="4" t="inlineStr">
        <is>
          <t>G.S SANGAZA</t>
        </is>
      </c>
      <c r="C22679" s="4" t="inlineStr">
        <is>
          <t>P6</t>
        </is>
      </c>
      <c r="D22679" s="5" t="n">
        <v>117</v>
      </c>
      <c r="E22679" s="5" t="n">
        <v>3</v>
      </c>
      <c r="F22679" s="5" t="n">
        <v>0</v>
      </c>
      <c r="G22679" s="5">
        <f>E22679-F22679</f>
        <v/>
      </c>
      <c r="H22679" s="5">
        <f>'Notes'!$B$4</f>
        <v/>
      </c>
      <c r="I22679" s="5">
        <f>ROUNDUP(D22679/H22679,0)</f>
        <v/>
      </c>
      <c r="J22679" s="6">
        <f>G22679-I22679</f>
        <v/>
      </c>
      <c r="K22679" s="4">
        <f>IF(J22679&lt;0,"Deficit",IF(J22679=0,"Exact fit","Surplus"))</f>
        <v/>
      </c>
    </row>
    <row r="22680">
      <c r="A22680" s="4" t="n">
        <v>561404</v>
      </c>
      <c r="B22680" s="4" t="inlineStr">
        <is>
          <t>G.S.ZAZA A</t>
        </is>
      </c>
      <c r="C22680" s="4" t="inlineStr">
        <is>
          <t>P1</t>
        </is>
      </c>
      <c r="D22680" s="5" t="n">
        <v>360</v>
      </c>
      <c r="E22680" s="5" t="n">
        <v>8</v>
      </c>
      <c r="F22680" s="5" t="n">
        <v>4</v>
      </c>
      <c r="G22680" s="5">
        <f>E22680-F22680</f>
        <v/>
      </c>
      <c r="H22680" s="5">
        <f>'Notes'!$B$4</f>
        <v/>
      </c>
      <c r="I22680" s="5">
        <f>ROUNDUP(D22680/H22680,0)</f>
        <v/>
      </c>
      <c r="J22680" s="6">
        <f>G22680-I22680</f>
        <v/>
      </c>
      <c r="K22680" s="4">
        <f>IF(J22680&lt;0,"Deficit",IF(J22680=0,"Exact fit","Surplus"))</f>
        <v/>
      </c>
    </row>
    <row r="22681">
      <c r="A22681" s="4" t="n">
        <v>561404</v>
      </c>
      <c r="B22681" s="4" t="inlineStr">
        <is>
          <t>G.S.ZAZA A</t>
        </is>
      </c>
      <c r="C22681" s="4" t="inlineStr">
        <is>
          <t>P2</t>
        </is>
      </c>
      <c r="D22681" s="5" t="n">
        <v>303</v>
      </c>
      <c r="E22681" s="5" t="n">
        <v>8</v>
      </c>
      <c r="F22681" s="5" t="n">
        <v>4</v>
      </c>
      <c r="G22681" s="5">
        <f>E22681-F22681</f>
        <v/>
      </c>
      <c r="H22681" s="5">
        <f>'Notes'!$B$4</f>
        <v/>
      </c>
      <c r="I22681" s="5">
        <f>ROUNDUP(D22681/H22681,0)</f>
        <v/>
      </c>
      <c r="J22681" s="6">
        <f>G22681-I22681</f>
        <v/>
      </c>
      <c r="K22681" s="4">
        <f>IF(J22681&lt;0,"Deficit",IF(J22681=0,"Exact fit","Surplus"))</f>
        <v/>
      </c>
    </row>
    <row r="22682">
      <c r="A22682" s="4" t="n">
        <v>561404</v>
      </c>
      <c r="B22682" s="4" t="inlineStr">
        <is>
          <t>G.S.ZAZA A</t>
        </is>
      </c>
      <c r="C22682" s="4" t="inlineStr">
        <is>
          <t>P3</t>
        </is>
      </c>
      <c r="D22682" s="5" t="n">
        <v>301</v>
      </c>
      <c r="E22682" s="5" t="n">
        <v>8</v>
      </c>
      <c r="F22682" s="5" t="n">
        <v>4</v>
      </c>
      <c r="G22682" s="5">
        <f>E22682-F22682</f>
        <v/>
      </c>
      <c r="H22682" s="5">
        <f>'Notes'!$B$4</f>
        <v/>
      </c>
      <c r="I22682" s="5">
        <f>ROUNDUP(D22682/H22682,0)</f>
        <v/>
      </c>
      <c r="J22682" s="6">
        <f>G22682-I22682</f>
        <v/>
      </c>
      <c r="K22682" s="4">
        <f>IF(J22682&lt;0,"Deficit",IF(J22682=0,"Exact fit","Surplus"))</f>
        <v/>
      </c>
    </row>
    <row r="22683">
      <c r="A22683" s="4" t="n">
        <v>561404</v>
      </c>
      <c r="B22683" s="4" t="inlineStr">
        <is>
          <t>G.S.ZAZA A</t>
        </is>
      </c>
      <c r="C22683" s="4" t="inlineStr">
        <is>
          <t>P4</t>
        </is>
      </c>
      <c r="D22683" s="5" t="n">
        <v>269</v>
      </c>
      <c r="E22683" s="5" t="n">
        <v>6</v>
      </c>
      <c r="F22683" s="5" t="n">
        <v>0</v>
      </c>
      <c r="G22683" s="5">
        <f>E22683-F22683</f>
        <v/>
      </c>
      <c r="H22683" s="5">
        <f>'Notes'!$B$4</f>
        <v/>
      </c>
      <c r="I22683" s="5">
        <f>ROUNDUP(D22683/H22683,0)</f>
        <v/>
      </c>
      <c r="J22683" s="6">
        <f>G22683-I22683</f>
        <v/>
      </c>
      <c r="K22683" s="4">
        <f>IF(J22683&lt;0,"Deficit",IF(J22683=0,"Exact fit","Surplus"))</f>
        <v/>
      </c>
    </row>
    <row r="22684">
      <c r="A22684" s="4" t="n">
        <v>561404</v>
      </c>
      <c r="B22684" s="4" t="inlineStr">
        <is>
          <t>G.S.ZAZA A</t>
        </is>
      </c>
      <c r="C22684" s="4" t="inlineStr">
        <is>
          <t>P5</t>
        </is>
      </c>
      <c r="D22684" s="5" t="n">
        <v>256</v>
      </c>
      <c r="E22684" s="5" t="n">
        <v>6</v>
      </c>
      <c r="F22684" s="5" t="n">
        <v>0</v>
      </c>
      <c r="G22684" s="5">
        <f>E22684-F22684</f>
        <v/>
      </c>
      <c r="H22684" s="5">
        <f>'Notes'!$B$4</f>
        <v/>
      </c>
      <c r="I22684" s="5">
        <f>ROUNDUP(D22684/H22684,0)</f>
        <v/>
      </c>
      <c r="J22684" s="6">
        <f>G22684-I22684</f>
        <v/>
      </c>
      <c r="K22684" s="4">
        <f>IF(J22684&lt;0,"Deficit",IF(J22684=0,"Exact fit","Surplus"))</f>
        <v/>
      </c>
    </row>
    <row r="22685">
      <c r="A22685" s="4" t="n">
        <v>561404</v>
      </c>
      <c r="B22685" s="4" t="inlineStr">
        <is>
          <t>G.S.ZAZA A</t>
        </is>
      </c>
      <c r="C22685" s="4" t="inlineStr">
        <is>
          <t>P6</t>
        </is>
      </c>
      <c r="D22685" s="5" t="n">
        <v>155</v>
      </c>
      <c r="E22685" s="5" t="n">
        <v>4</v>
      </c>
      <c r="F22685" s="5" t="n">
        <v>0</v>
      </c>
      <c r="G22685" s="5">
        <f>E22685-F22685</f>
        <v/>
      </c>
      <c r="H22685" s="5">
        <f>'Notes'!$B$4</f>
        <v/>
      </c>
      <c r="I22685" s="5">
        <f>ROUNDUP(D22685/H22685,0)</f>
        <v/>
      </c>
      <c r="J22685" s="6">
        <f>G22685-I22685</f>
        <v/>
      </c>
      <c r="K22685" s="4">
        <f>IF(J22685&lt;0,"Deficit",IF(J22685=0,"Exact fit","Surplus"))</f>
        <v/>
      </c>
    </row>
    <row r="22686">
      <c r="A22686" s="4" t="n">
        <v>561410</v>
      </c>
      <c r="B22686" s="4" t="inlineStr">
        <is>
          <t>G.S ZAZA B</t>
        </is>
      </c>
      <c r="C22686" s="4" t="inlineStr">
        <is>
          <t>P1</t>
        </is>
      </c>
      <c r="D22686" s="5" t="n">
        <v>162</v>
      </c>
      <c r="E22686" s="5" t="n">
        <v>4</v>
      </c>
      <c r="F22686" s="5" t="n">
        <v>2</v>
      </c>
      <c r="G22686" s="5">
        <f>E22686-F22686</f>
        <v/>
      </c>
      <c r="H22686" s="5">
        <f>'Notes'!$B$4</f>
        <v/>
      </c>
      <c r="I22686" s="5">
        <f>ROUNDUP(D22686/H22686,0)</f>
        <v/>
      </c>
      <c r="J22686" s="6">
        <f>G22686-I22686</f>
        <v/>
      </c>
      <c r="K22686" s="4">
        <f>IF(J22686&lt;0,"Deficit",IF(J22686=0,"Exact fit","Surplus"))</f>
        <v/>
      </c>
    </row>
    <row r="22687">
      <c r="A22687" s="4" t="n">
        <v>561410</v>
      </c>
      <c r="B22687" s="4" t="inlineStr">
        <is>
          <t>G.S ZAZA B</t>
        </is>
      </c>
      <c r="C22687" s="4" t="inlineStr">
        <is>
          <t>P2</t>
        </is>
      </c>
      <c r="D22687" s="5" t="n">
        <v>228</v>
      </c>
      <c r="E22687" s="5" t="n">
        <v>6</v>
      </c>
      <c r="F22687" s="5" t="n">
        <v>3</v>
      </c>
      <c r="G22687" s="5">
        <f>E22687-F22687</f>
        <v/>
      </c>
      <c r="H22687" s="5">
        <f>'Notes'!$B$4</f>
        <v/>
      </c>
      <c r="I22687" s="5">
        <f>ROUNDUP(D22687/H22687,0)</f>
        <v/>
      </c>
      <c r="J22687" s="6">
        <f>G22687-I22687</f>
        <v/>
      </c>
      <c r="K22687" s="4">
        <f>IF(J22687&lt;0,"Deficit",IF(J22687=0,"Exact fit","Surplus"))</f>
        <v/>
      </c>
    </row>
    <row r="22688">
      <c r="A22688" s="4" t="n">
        <v>561410</v>
      </c>
      <c r="B22688" s="4" t="inlineStr">
        <is>
          <t>G.S ZAZA B</t>
        </is>
      </c>
      <c r="C22688" s="4" t="inlineStr">
        <is>
          <t>P3</t>
        </is>
      </c>
      <c r="D22688" s="5" t="n">
        <v>208</v>
      </c>
      <c r="E22688" s="5" t="n">
        <v>4</v>
      </c>
      <c r="F22688" s="5" t="n">
        <v>2</v>
      </c>
      <c r="G22688" s="5">
        <f>E22688-F22688</f>
        <v/>
      </c>
      <c r="H22688" s="5">
        <f>'Notes'!$B$4</f>
        <v/>
      </c>
      <c r="I22688" s="5">
        <f>ROUNDUP(D22688/H22688,0)</f>
        <v/>
      </c>
      <c r="J22688" s="6">
        <f>G22688-I22688</f>
        <v/>
      </c>
      <c r="K22688" s="4">
        <f>IF(J22688&lt;0,"Deficit",IF(J22688=0,"Exact fit","Surplus"))</f>
        <v/>
      </c>
    </row>
    <row r="22689">
      <c r="A22689" s="4" t="n">
        <v>561410</v>
      </c>
      <c r="B22689" s="4" t="inlineStr">
        <is>
          <t>G.S ZAZA B</t>
        </is>
      </c>
      <c r="C22689" s="4" t="inlineStr">
        <is>
          <t>P4</t>
        </is>
      </c>
      <c r="D22689" s="5" t="n">
        <v>277</v>
      </c>
      <c r="E22689" s="5" t="n">
        <v>6</v>
      </c>
      <c r="F22689" s="5" t="n">
        <v>0</v>
      </c>
      <c r="G22689" s="5">
        <f>E22689-F22689</f>
        <v/>
      </c>
      <c r="H22689" s="5">
        <f>'Notes'!$B$4</f>
        <v/>
      </c>
      <c r="I22689" s="5">
        <f>ROUNDUP(D22689/H22689,0)</f>
        <v/>
      </c>
      <c r="J22689" s="6">
        <f>G22689-I22689</f>
        <v/>
      </c>
      <c r="K22689" s="4">
        <f>IF(J22689&lt;0,"Deficit",IF(J22689=0,"Exact fit","Surplus"))</f>
        <v/>
      </c>
    </row>
    <row r="22690">
      <c r="A22690" s="4" t="n">
        <v>561410</v>
      </c>
      <c r="B22690" s="4" t="inlineStr">
        <is>
          <t>G.S ZAZA B</t>
        </is>
      </c>
      <c r="C22690" s="4" t="inlineStr">
        <is>
          <t>P5</t>
        </is>
      </c>
      <c r="D22690" s="5" t="n">
        <v>212</v>
      </c>
      <c r="E22690" s="5" t="n">
        <v>5</v>
      </c>
      <c r="F22690" s="5" t="n">
        <v>0</v>
      </c>
      <c r="G22690" s="5">
        <f>E22690-F22690</f>
        <v/>
      </c>
      <c r="H22690" s="5">
        <f>'Notes'!$B$4</f>
        <v/>
      </c>
      <c r="I22690" s="5">
        <f>ROUNDUP(D22690/H22690,0)</f>
        <v/>
      </c>
      <c r="J22690" s="6">
        <f>G22690-I22690</f>
        <v/>
      </c>
      <c r="K22690" s="4">
        <f>IF(J22690&lt;0,"Deficit",IF(J22690=0,"Exact fit","Surplus"))</f>
        <v/>
      </c>
    </row>
    <row r="22691">
      <c r="A22691" s="4" t="n">
        <v>561410</v>
      </c>
      <c r="B22691" s="4" t="inlineStr">
        <is>
          <t>G.S ZAZA B</t>
        </is>
      </c>
      <c r="C22691" s="4" t="inlineStr">
        <is>
          <t>P6</t>
        </is>
      </c>
      <c r="D22691" s="5" t="n">
        <v>147</v>
      </c>
      <c r="E22691" s="5" t="n">
        <v>4</v>
      </c>
      <c r="F22691" s="5" t="n">
        <v>0</v>
      </c>
      <c r="G22691" s="5">
        <f>E22691-F22691</f>
        <v/>
      </c>
      <c r="H22691" s="5">
        <f>'Notes'!$B$4</f>
        <v/>
      </c>
      <c r="I22691" s="5">
        <f>ROUNDUP(D22691/H22691,0)</f>
        <v/>
      </c>
      <c r="J22691" s="6">
        <f>G22691-I22691</f>
        <v/>
      </c>
      <c r="K22691" s="4">
        <f>IF(J22691&lt;0,"Deficit",IF(J22691=0,"Exact fit","Surplus"))</f>
        <v/>
      </c>
    </row>
    <row r="22692">
      <c r="A22692" s="4" t="n">
        <v>561423</v>
      </c>
      <c r="B22692" s="4" t="inlineStr">
        <is>
          <t>EP MPEMBWE</t>
        </is>
      </c>
      <c r="C22692" s="4" t="inlineStr">
        <is>
          <t>P1</t>
        </is>
      </c>
      <c r="D22692" s="5" t="n">
        <v>119</v>
      </c>
      <c r="E22692" s="5" t="n">
        <v>2</v>
      </c>
      <c r="F22692" s="5" t="n">
        <v>1</v>
      </c>
      <c r="G22692" s="5">
        <f>E22692-F22692</f>
        <v/>
      </c>
      <c r="H22692" s="5">
        <f>'Notes'!$B$4</f>
        <v/>
      </c>
      <c r="I22692" s="5">
        <f>ROUNDUP(D22692/H22692,0)</f>
        <v/>
      </c>
      <c r="J22692" s="6">
        <f>G22692-I22692</f>
        <v/>
      </c>
      <c r="K22692" s="4">
        <f>IF(J22692&lt;0,"Deficit",IF(J22692=0,"Exact fit","Surplus"))</f>
        <v/>
      </c>
    </row>
    <row r="22693">
      <c r="A22693" s="4" t="n">
        <v>561423</v>
      </c>
      <c r="B22693" s="4" t="inlineStr">
        <is>
          <t>EP MPEMBWE</t>
        </is>
      </c>
      <c r="C22693" s="4" t="inlineStr">
        <is>
          <t>P2</t>
        </is>
      </c>
      <c r="D22693" s="5" t="n">
        <v>113</v>
      </c>
      <c r="E22693" s="5" t="n">
        <v>2</v>
      </c>
      <c r="F22693" s="5" t="n">
        <v>1</v>
      </c>
      <c r="G22693" s="5">
        <f>E22693-F22693</f>
        <v/>
      </c>
      <c r="H22693" s="5">
        <f>'Notes'!$B$4</f>
        <v/>
      </c>
      <c r="I22693" s="5">
        <f>ROUNDUP(D22693/H22693,0)</f>
        <v/>
      </c>
      <c r="J22693" s="6">
        <f>G22693-I22693</f>
        <v/>
      </c>
      <c r="K22693" s="4">
        <f>IF(J22693&lt;0,"Deficit",IF(J22693=0,"Exact fit","Surplus"))</f>
        <v/>
      </c>
    </row>
    <row r="22694">
      <c r="A22694" s="4" t="n">
        <v>561423</v>
      </c>
      <c r="B22694" s="4" t="inlineStr">
        <is>
          <t>EP MPEMBWE</t>
        </is>
      </c>
      <c r="C22694" s="4" t="inlineStr">
        <is>
          <t>P3</t>
        </is>
      </c>
      <c r="D22694" s="5" t="n">
        <v>90</v>
      </c>
      <c r="E22694" s="5" t="n">
        <v>2</v>
      </c>
      <c r="F22694" s="5" t="n">
        <v>1</v>
      </c>
      <c r="G22694" s="5">
        <f>E22694-F22694</f>
        <v/>
      </c>
      <c r="H22694" s="5">
        <f>'Notes'!$B$4</f>
        <v/>
      </c>
      <c r="I22694" s="5">
        <f>ROUNDUP(D22694/H22694,0)</f>
        <v/>
      </c>
      <c r="J22694" s="6">
        <f>G22694-I22694</f>
        <v/>
      </c>
      <c r="K22694" s="4">
        <f>IF(J22694&lt;0,"Deficit",IF(J22694=0,"Exact fit","Surplus"))</f>
        <v/>
      </c>
    </row>
    <row r="22695">
      <c r="A22695" s="4" t="n">
        <v>561423</v>
      </c>
      <c r="B22695" s="4" t="inlineStr">
        <is>
          <t>EP MPEMBWE</t>
        </is>
      </c>
      <c r="C22695" s="4" t="inlineStr">
        <is>
          <t>P4</t>
        </is>
      </c>
      <c r="D22695" s="5" t="n">
        <v>154</v>
      </c>
      <c r="E22695" s="5" t="n">
        <v>3</v>
      </c>
      <c r="F22695" s="5" t="n">
        <v>0</v>
      </c>
      <c r="G22695" s="5">
        <f>E22695-F22695</f>
        <v/>
      </c>
      <c r="H22695" s="5">
        <f>'Notes'!$B$4</f>
        <v/>
      </c>
      <c r="I22695" s="5">
        <f>ROUNDUP(D22695/H22695,0)</f>
        <v/>
      </c>
      <c r="J22695" s="6">
        <f>G22695-I22695</f>
        <v/>
      </c>
      <c r="K22695" s="4">
        <f>IF(J22695&lt;0,"Deficit",IF(J22695=0,"Exact fit","Surplus"))</f>
        <v/>
      </c>
    </row>
    <row r="22696">
      <c r="A22696" s="4" t="n">
        <v>561423</v>
      </c>
      <c r="B22696" s="4" t="inlineStr">
        <is>
          <t>EP MPEMBWE</t>
        </is>
      </c>
      <c r="C22696" s="4" t="inlineStr">
        <is>
          <t>P5</t>
        </is>
      </c>
      <c r="D22696" s="5" t="n">
        <v>101</v>
      </c>
      <c r="E22696" s="5" t="n">
        <v>2</v>
      </c>
      <c r="F22696" s="5" t="n">
        <v>0</v>
      </c>
      <c r="G22696" s="5">
        <f>E22696-F22696</f>
        <v/>
      </c>
      <c r="H22696" s="5">
        <f>'Notes'!$B$4</f>
        <v/>
      </c>
      <c r="I22696" s="5">
        <f>ROUNDUP(D22696/H22696,0)</f>
        <v/>
      </c>
      <c r="J22696" s="6">
        <f>G22696-I22696</f>
        <v/>
      </c>
      <c r="K22696" s="4">
        <f>IF(J22696&lt;0,"Deficit",IF(J22696=0,"Exact fit","Surplus"))</f>
        <v/>
      </c>
    </row>
    <row r="22697">
      <c r="A22697" s="4" t="n">
        <v>561423</v>
      </c>
      <c r="B22697" s="4" t="inlineStr">
        <is>
          <t>EP MPEMBWE</t>
        </is>
      </c>
      <c r="C22697" s="4" t="inlineStr">
        <is>
          <t>P6</t>
        </is>
      </c>
      <c r="D22697" s="5" t="n">
        <v>63</v>
      </c>
      <c r="E22697" s="5" t="n">
        <v>2</v>
      </c>
      <c r="F22697" s="5" t="n">
        <v>0</v>
      </c>
      <c r="G22697" s="5">
        <f>E22697-F22697</f>
        <v/>
      </c>
      <c r="H22697" s="5">
        <f>'Notes'!$B$4</f>
        <v/>
      </c>
      <c r="I22697" s="5">
        <f>ROUNDUP(D22697/H22697,0)</f>
        <v/>
      </c>
      <c r="J22697" s="6">
        <f>G22697-I22697</f>
        <v/>
      </c>
      <c r="K22697" s="4">
        <f>IF(J22697&lt;0,"Deficit",IF(J22697=0,"Exact fit","Surplus"))</f>
        <v/>
      </c>
    </row>
    <row r="22698">
      <c r="A22698" s="4" t="n">
        <v>561424</v>
      </c>
      <c r="B22698" s="4" t="inlineStr">
        <is>
          <t>EP RUHINGA</t>
        </is>
      </c>
      <c r="C22698" s="4" t="inlineStr">
        <is>
          <t>P1</t>
        </is>
      </c>
      <c r="D22698" s="5" t="n">
        <v>214</v>
      </c>
      <c r="E22698" s="5" t="n">
        <v>4</v>
      </c>
      <c r="F22698" s="5" t="n">
        <v>2</v>
      </c>
      <c r="G22698" s="5">
        <f>E22698-F22698</f>
        <v/>
      </c>
      <c r="H22698" s="5">
        <f>'Notes'!$B$4</f>
        <v/>
      </c>
      <c r="I22698" s="5">
        <f>ROUNDUP(D22698/H22698,0)</f>
        <v/>
      </c>
      <c r="J22698" s="6">
        <f>G22698-I22698</f>
        <v/>
      </c>
      <c r="K22698" s="4">
        <f>IF(J22698&lt;0,"Deficit",IF(J22698=0,"Exact fit","Surplus"))</f>
        <v/>
      </c>
    </row>
    <row r="22699">
      <c r="A22699" s="4" t="n">
        <v>561424</v>
      </c>
      <c r="B22699" s="4" t="inlineStr">
        <is>
          <t>EP RUHINGA</t>
        </is>
      </c>
      <c r="C22699" s="4" t="inlineStr">
        <is>
          <t>P2</t>
        </is>
      </c>
      <c r="D22699" s="5" t="n">
        <v>159</v>
      </c>
      <c r="E22699" s="5" t="n">
        <v>4</v>
      </c>
      <c r="F22699" s="5" t="n">
        <v>2</v>
      </c>
      <c r="G22699" s="5">
        <f>E22699-F22699</f>
        <v/>
      </c>
      <c r="H22699" s="5">
        <f>'Notes'!$B$4</f>
        <v/>
      </c>
      <c r="I22699" s="5">
        <f>ROUNDUP(D22699/H22699,0)</f>
        <v/>
      </c>
      <c r="J22699" s="6">
        <f>G22699-I22699</f>
        <v/>
      </c>
      <c r="K22699" s="4">
        <f>IF(J22699&lt;0,"Deficit",IF(J22699=0,"Exact fit","Surplus"))</f>
        <v/>
      </c>
    </row>
    <row r="22700">
      <c r="A22700" s="4" t="n">
        <v>561424</v>
      </c>
      <c r="B22700" s="4" t="inlineStr">
        <is>
          <t>EP RUHINGA</t>
        </is>
      </c>
      <c r="C22700" s="4" t="inlineStr">
        <is>
          <t>P3</t>
        </is>
      </c>
      <c r="D22700" s="5" t="n">
        <v>129</v>
      </c>
      <c r="E22700" s="5" t="n">
        <v>4</v>
      </c>
      <c r="F22700" s="5" t="n">
        <v>2</v>
      </c>
      <c r="G22700" s="5">
        <f>E22700-F22700</f>
        <v/>
      </c>
      <c r="H22700" s="5">
        <f>'Notes'!$B$4</f>
        <v/>
      </c>
      <c r="I22700" s="5">
        <f>ROUNDUP(D22700/H22700,0)</f>
        <v/>
      </c>
      <c r="J22700" s="6">
        <f>G22700-I22700</f>
        <v/>
      </c>
      <c r="K22700" s="4">
        <f>IF(J22700&lt;0,"Deficit",IF(J22700=0,"Exact fit","Surplus"))</f>
        <v/>
      </c>
    </row>
    <row r="22701">
      <c r="A22701" s="4" t="n">
        <v>561424</v>
      </c>
      <c r="B22701" s="4" t="inlineStr">
        <is>
          <t>EP RUHINGA</t>
        </is>
      </c>
      <c r="C22701" s="4" t="inlineStr">
        <is>
          <t>P4</t>
        </is>
      </c>
      <c r="D22701" s="5" t="n">
        <v>152</v>
      </c>
      <c r="E22701" s="5" t="n">
        <v>3</v>
      </c>
      <c r="F22701" s="5" t="n">
        <v>0</v>
      </c>
      <c r="G22701" s="5">
        <f>E22701-F22701</f>
        <v/>
      </c>
      <c r="H22701" s="5">
        <f>'Notes'!$B$4</f>
        <v/>
      </c>
      <c r="I22701" s="5">
        <f>ROUNDUP(D22701/H22701,0)</f>
        <v/>
      </c>
      <c r="J22701" s="6">
        <f>G22701-I22701</f>
        <v/>
      </c>
      <c r="K22701" s="4">
        <f>IF(J22701&lt;0,"Deficit",IF(J22701=0,"Exact fit","Surplus"))</f>
        <v/>
      </c>
    </row>
    <row r="22702">
      <c r="A22702" s="4" t="n">
        <v>561424</v>
      </c>
      <c r="B22702" s="4" t="inlineStr">
        <is>
          <t>EP RUHINGA</t>
        </is>
      </c>
      <c r="C22702" s="4" t="inlineStr">
        <is>
          <t>P5</t>
        </is>
      </c>
      <c r="D22702" s="5" t="n">
        <v>85</v>
      </c>
      <c r="E22702" s="5" t="n">
        <v>2</v>
      </c>
      <c r="F22702" s="5" t="n">
        <v>0</v>
      </c>
      <c r="G22702" s="5">
        <f>E22702-F22702</f>
        <v/>
      </c>
      <c r="H22702" s="5">
        <f>'Notes'!$B$4</f>
        <v/>
      </c>
      <c r="I22702" s="5">
        <f>ROUNDUP(D22702/H22702,0)</f>
        <v/>
      </c>
      <c r="J22702" s="6">
        <f>G22702-I22702</f>
        <v/>
      </c>
      <c r="K22702" s="4">
        <f>IF(J22702&lt;0,"Deficit",IF(J22702=0,"Exact fit","Surplus"))</f>
        <v/>
      </c>
    </row>
    <row r="22703">
      <c r="A22703" s="4" t="n">
        <v>561424</v>
      </c>
      <c r="B22703" s="4" t="inlineStr">
        <is>
          <t>EP RUHINGA</t>
        </is>
      </c>
      <c r="C22703" s="4" t="inlineStr">
        <is>
          <t>P6</t>
        </is>
      </c>
      <c r="D22703" s="5" t="n">
        <v>60</v>
      </c>
      <c r="E22703" s="5" t="n">
        <v>2</v>
      </c>
      <c r="F22703" s="5" t="n">
        <v>0</v>
      </c>
      <c r="G22703" s="5">
        <f>E22703-F22703</f>
        <v/>
      </c>
      <c r="H22703" s="5">
        <f>'Notes'!$B$4</f>
        <v/>
      </c>
      <c r="I22703" s="5">
        <f>ROUNDUP(D22703/H22703,0)</f>
        <v/>
      </c>
      <c r="J22703" s="6">
        <f>G22703-I22703</f>
        <v/>
      </c>
      <c r="K22703" s="4">
        <f>IF(J22703&lt;0,"Deficit",IF(J22703=0,"Exact fit","Surplus"))</f>
        <v/>
      </c>
    </row>
    <row r="22704">
      <c r="A22704" s="4" t="n">
        <v>570102</v>
      </c>
      <c r="B22704" s="4" t="inlineStr">
        <is>
          <t>GS Dihiro / TSS</t>
        </is>
      </c>
      <c r="C22704" s="4" t="inlineStr">
        <is>
          <t>P1</t>
        </is>
      </c>
      <c r="D22704" s="5" t="n">
        <v>335</v>
      </c>
      <c r="E22704" s="5" t="n">
        <v>6</v>
      </c>
      <c r="F22704" s="5" t="n">
        <v>3</v>
      </c>
      <c r="G22704" s="5">
        <f>E22704-F22704</f>
        <v/>
      </c>
      <c r="H22704" s="5">
        <f>'Notes'!$B$4</f>
        <v/>
      </c>
      <c r="I22704" s="5">
        <f>ROUNDUP(D22704/H22704,0)</f>
        <v/>
      </c>
      <c r="J22704" s="6">
        <f>G22704-I22704</f>
        <v/>
      </c>
      <c r="K22704" s="4">
        <f>IF(J22704&lt;0,"Deficit",IF(J22704=0,"Exact fit","Surplus"))</f>
        <v/>
      </c>
    </row>
    <row r="22705">
      <c r="A22705" s="4" t="n">
        <v>570102</v>
      </c>
      <c r="B22705" s="4" t="inlineStr">
        <is>
          <t>GS Dihiro / TSS</t>
        </is>
      </c>
      <c r="C22705" s="4" t="inlineStr">
        <is>
          <t>P2</t>
        </is>
      </c>
      <c r="D22705" s="5" t="n">
        <v>243</v>
      </c>
      <c r="E22705" s="5" t="n">
        <v>6</v>
      </c>
      <c r="F22705" s="5" t="n">
        <v>3</v>
      </c>
      <c r="G22705" s="5">
        <f>E22705-F22705</f>
        <v/>
      </c>
      <c r="H22705" s="5">
        <f>'Notes'!$B$4</f>
        <v/>
      </c>
      <c r="I22705" s="5">
        <f>ROUNDUP(D22705/H22705,0)</f>
        <v/>
      </c>
      <c r="J22705" s="6">
        <f>G22705-I22705</f>
        <v/>
      </c>
      <c r="K22705" s="4">
        <f>IF(J22705&lt;0,"Deficit",IF(J22705=0,"Exact fit","Surplus"))</f>
        <v/>
      </c>
    </row>
    <row r="22706">
      <c r="A22706" s="4" t="n">
        <v>570102</v>
      </c>
      <c r="B22706" s="4" t="inlineStr">
        <is>
          <t>GS Dihiro / TSS</t>
        </is>
      </c>
      <c r="C22706" s="4" t="inlineStr">
        <is>
          <t>P3</t>
        </is>
      </c>
      <c r="D22706" s="5" t="n">
        <v>163</v>
      </c>
      <c r="E22706" s="5" t="n">
        <v>4</v>
      </c>
      <c r="F22706" s="5" t="n">
        <v>2</v>
      </c>
      <c r="G22706" s="5">
        <f>E22706-F22706</f>
        <v/>
      </c>
      <c r="H22706" s="5">
        <f>'Notes'!$B$4</f>
        <v/>
      </c>
      <c r="I22706" s="5">
        <f>ROUNDUP(D22706/H22706,0)</f>
        <v/>
      </c>
      <c r="J22706" s="6">
        <f>G22706-I22706</f>
        <v/>
      </c>
      <c r="K22706" s="4">
        <f>IF(J22706&lt;0,"Deficit",IF(J22706=0,"Exact fit","Surplus"))</f>
        <v/>
      </c>
    </row>
    <row r="22707">
      <c r="A22707" s="4" t="n">
        <v>570102</v>
      </c>
      <c r="B22707" s="4" t="inlineStr">
        <is>
          <t>GS Dihiro / TSS</t>
        </is>
      </c>
      <c r="C22707" s="4" t="inlineStr">
        <is>
          <t>P4</t>
        </is>
      </c>
      <c r="D22707" s="5" t="n">
        <v>191</v>
      </c>
      <c r="E22707" s="5" t="n">
        <v>3</v>
      </c>
      <c r="F22707" s="5" t="n">
        <v>0</v>
      </c>
      <c r="G22707" s="5">
        <f>E22707-F22707</f>
        <v/>
      </c>
      <c r="H22707" s="5">
        <f>'Notes'!$B$4</f>
        <v/>
      </c>
      <c r="I22707" s="5">
        <f>ROUNDUP(D22707/H22707,0)</f>
        <v/>
      </c>
      <c r="J22707" s="6">
        <f>G22707-I22707</f>
        <v/>
      </c>
      <c r="K22707" s="4">
        <f>IF(J22707&lt;0,"Deficit",IF(J22707=0,"Exact fit","Surplus"))</f>
        <v/>
      </c>
    </row>
    <row r="22708">
      <c r="A22708" s="4" t="n">
        <v>570102</v>
      </c>
      <c r="B22708" s="4" t="inlineStr">
        <is>
          <t>GS Dihiro / TSS</t>
        </is>
      </c>
      <c r="C22708" s="4" t="inlineStr">
        <is>
          <t>P5</t>
        </is>
      </c>
      <c r="D22708" s="5" t="n">
        <v>217</v>
      </c>
      <c r="E22708" s="5" t="n">
        <v>4</v>
      </c>
      <c r="F22708" s="5" t="n">
        <v>0</v>
      </c>
      <c r="G22708" s="5">
        <f>E22708-F22708</f>
        <v/>
      </c>
      <c r="H22708" s="5">
        <f>'Notes'!$B$4</f>
        <v/>
      </c>
      <c r="I22708" s="5">
        <f>ROUNDUP(D22708/H22708,0)</f>
        <v/>
      </c>
      <c r="J22708" s="6">
        <f>G22708-I22708</f>
        <v/>
      </c>
      <c r="K22708" s="4">
        <f>IF(J22708&lt;0,"Deficit",IF(J22708=0,"Exact fit","Surplus"))</f>
        <v/>
      </c>
    </row>
    <row r="22709">
      <c r="A22709" s="4" t="n">
        <v>570102</v>
      </c>
      <c r="B22709" s="4" t="inlineStr">
        <is>
          <t>GS Dihiro / TSS</t>
        </is>
      </c>
      <c r="C22709" s="4" t="inlineStr">
        <is>
          <t>P6</t>
        </is>
      </c>
      <c r="D22709" s="5" t="n">
        <v>111</v>
      </c>
      <c r="E22709" s="5" t="n">
        <v>3</v>
      </c>
      <c r="F22709" s="5" t="n">
        <v>0</v>
      </c>
      <c r="G22709" s="5">
        <f>E22709-F22709</f>
        <v/>
      </c>
      <c r="H22709" s="5">
        <f>'Notes'!$B$4</f>
        <v/>
      </c>
      <c r="I22709" s="5">
        <f>ROUNDUP(D22709/H22709,0)</f>
        <v/>
      </c>
      <c r="J22709" s="6">
        <f>G22709-I22709</f>
        <v/>
      </c>
      <c r="K22709" s="4">
        <f>IF(J22709&lt;0,"Deficit",IF(J22709=0,"Exact fit","Surplus"))</f>
        <v/>
      </c>
    </row>
    <row r="22710">
      <c r="A22710" s="4" t="n">
        <v>570104</v>
      </c>
      <c r="B22710" s="4" t="inlineStr">
        <is>
          <t>GS GASHORA</t>
        </is>
      </c>
      <c r="C22710" s="4" t="inlineStr">
        <is>
          <t>P1</t>
        </is>
      </c>
      <c r="D22710" s="5" t="n">
        <v>259</v>
      </c>
      <c r="E22710" s="5" t="n">
        <v>6</v>
      </c>
      <c r="F22710" s="5" t="n">
        <v>2</v>
      </c>
      <c r="G22710" s="5">
        <f>E22710-F22710</f>
        <v/>
      </c>
      <c r="H22710" s="5">
        <f>'Notes'!$B$4</f>
        <v/>
      </c>
      <c r="I22710" s="5">
        <f>ROUNDUP(D22710/H22710,0)</f>
        <v/>
      </c>
      <c r="J22710" s="6">
        <f>G22710-I22710</f>
        <v/>
      </c>
      <c r="K22710" s="4">
        <f>IF(J22710&lt;0,"Deficit",IF(J22710=0,"Exact fit","Surplus"))</f>
        <v/>
      </c>
    </row>
    <row r="22711">
      <c r="A22711" s="4" t="n">
        <v>570104</v>
      </c>
      <c r="B22711" s="4" t="inlineStr">
        <is>
          <t>GS GASHORA</t>
        </is>
      </c>
      <c r="C22711" s="4" t="inlineStr">
        <is>
          <t>P2</t>
        </is>
      </c>
      <c r="D22711" s="5" t="n">
        <v>259</v>
      </c>
      <c r="E22711" s="5" t="n">
        <v>7</v>
      </c>
      <c r="F22711" s="5" t="n">
        <v>2</v>
      </c>
      <c r="G22711" s="5">
        <f>E22711-F22711</f>
        <v/>
      </c>
      <c r="H22711" s="5">
        <f>'Notes'!$B$4</f>
        <v/>
      </c>
      <c r="I22711" s="5">
        <f>ROUNDUP(D22711/H22711,0)</f>
        <v/>
      </c>
      <c r="J22711" s="6">
        <f>G22711-I22711</f>
        <v/>
      </c>
      <c r="K22711" s="4">
        <f>IF(J22711&lt;0,"Deficit",IF(J22711=0,"Exact fit","Surplus"))</f>
        <v/>
      </c>
    </row>
    <row r="22712">
      <c r="A22712" s="4" t="n">
        <v>570104</v>
      </c>
      <c r="B22712" s="4" t="inlineStr">
        <is>
          <t>GS GASHORA</t>
        </is>
      </c>
      <c r="C22712" s="4" t="inlineStr">
        <is>
          <t>P3</t>
        </is>
      </c>
      <c r="D22712" s="5" t="n">
        <v>210</v>
      </c>
      <c r="E22712" s="5" t="n">
        <v>5</v>
      </c>
      <c r="F22712" s="5" t="n">
        <v>2</v>
      </c>
      <c r="G22712" s="5">
        <f>E22712-F22712</f>
        <v/>
      </c>
      <c r="H22712" s="5">
        <f>'Notes'!$B$4</f>
        <v/>
      </c>
      <c r="I22712" s="5">
        <f>ROUNDUP(D22712/H22712,0)</f>
        <v/>
      </c>
      <c r="J22712" s="6">
        <f>G22712-I22712</f>
        <v/>
      </c>
      <c r="K22712" s="4">
        <f>IF(J22712&lt;0,"Deficit",IF(J22712=0,"Exact fit","Surplus"))</f>
        <v/>
      </c>
    </row>
    <row r="22713">
      <c r="A22713" s="4" t="n">
        <v>570104</v>
      </c>
      <c r="B22713" s="4" t="inlineStr">
        <is>
          <t>GS GASHORA</t>
        </is>
      </c>
      <c r="C22713" s="4" t="inlineStr">
        <is>
          <t>P4</t>
        </is>
      </c>
      <c r="D22713" s="5" t="n">
        <v>315</v>
      </c>
      <c r="E22713" s="5" t="n">
        <v>4</v>
      </c>
      <c r="F22713" s="5" t="n">
        <v>0</v>
      </c>
      <c r="G22713" s="5">
        <f>E22713-F22713</f>
        <v/>
      </c>
      <c r="H22713" s="5">
        <f>'Notes'!$B$4</f>
        <v/>
      </c>
      <c r="I22713" s="5">
        <f>ROUNDUP(D22713/H22713,0)</f>
        <v/>
      </c>
      <c r="J22713" s="6">
        <f>G22713-I22713</f>
        <v/>
      </c>
      <c r="K22713" s="4">
        <f>IF(J22713&lt;0,"Deficit",IF(J22713=0,"Exact fit","Surplus"))</f>
        <v/>
      </c>
    </row>
    <row r="22714">
      <c r="A22714" s="4" t="n">
        <v>570104</v>
      </c>
      <c r="B22714" s="4" t="inlineStr">
        <is>
          <t>GS GASHORA</t>
        </is>
      </c>
      <c r="C22714" s="4" t="inlineStr">
        <is>
          <t>P5</t>
        </is>
      </c>
      <c r="D22714" s="5" t="n">
        <v>206</v>
      </c>
      <c r="E22714" s="5" t="n">
        <v>3</v>
      </c>
      <c r="F22714" s="5" t="n">
        <v>0</v>
      </c>
      <c r="G22714" s="5">
        <f>E22714-F22714</f>
        <v/>
      </c>
      <c r="H22714" s="5">
        <f>'Notes'!$B$4</f>
        <v/>
      </c>
      <c r="I22714" s="5">
        <f>ROUNDUP(D22714/H22714,0)</f>
        <v/>
      </c>
      <c r="J22714" s="6">
        <f>G22714-I22714</f>
        <v/>
      </c>
      <c r="K22714" s="4">
        <f>IF(J22714&lt;0,"Deficit",IF(J22714=0,"Exact fit","Surplus"))</f>
        <v/>
      </c>
    </row>
    <row r="22715">
      <c r="A22715" s="4" t="n">
        <v>570104</v>
      </c>
      <c r="B22715" s="4" t="inlineStr">
        <is>
          <t>GS GASHORA</t>
        </is>
      </c>
      <c r="C22715" s="4" t="inlineStr">
        <is>
          <t>P6</t>
        </is>
      </c>
      <c r="D22715" s="5" t="n">
        <v>150</v>
      </c>
      <c r="E22715" s="5" t="n">
        <v>3</v>
      </c>
      <c r="F22715" s="5" t="n">
        <v>0</v>
      </c>
      <c r="G22715" s="5">
        <f>E22715-F22715</f>
        <v/>
      </c>
      <c r="H22715" s="5">
        <f>'Notes'!$B$4</f>
        <v/>
      </c>
      <c r="I22715" s="5">
        <f>ROUNDUP(D22715/H22715,0)</f>
        <v/>
      </c>
      <c r="J22715" s="6">
        <f>G22715-I22715</f>
        <v/>
      </c>
      <c r="K22715" s="4">
        <f>IF(J22715&lt;0,"Deficit",IF(J22715=0,"Exact fit","Surplus"))</f>
        <v/>
      </c>
    </row>
    <row r="22716">
      <c r="A22716" s="4" t="n">
        <v>570106</v>
      </c>
      <c r="B22716" s="4" t="inlineStr">
        <is>
          <t>GS KAGASA-GASHORA</t>
        </is>
      </c>
      <c r="C22716" s="4" t="inlineStr">
        <is>
          <t>P1</t>
        </is>
      </c>
      <c r="D22716" s="5" t="n">
        <v>226</v>
      </c>
      <c r="E22716" s="5" t="n">
        <v>4</v>
      </c>
      <c r="F22716" s="5" t="n">
        <v>2</v>
      </c>
      <c r="G22716" s="5">
        <f>E22716-F22716</f>
        <v/>
      </c>
      <c r="H22716" s="5">
        <f>'Notes'!$B$4</f>
        <v/>
      </c>
      <c r="I22716" s="5">
        <f>ROUNDUP(D22716/H22716,0)</f>
        <v/>
      </c>
      <c r="J22716" s="6">
        <f>G22716-I22716</f>
        <v/>
      </c>
      <c r="K22716" s="4">
        <f>IF(J22716&lt;0,"Deficit",IF(J22716=0,"Exact fit","Surplus"))</f>
        <v/>
      </c>
    </row>
    <row r="22717">
      <c r="A22717" s="4" t="n">
        <v>570106</v>
      </c>
      <c r="B22717" s="4" t="inlineStr">
        <is>
          <t>GS KAGASA-GASHORA</t>
        </is>
      </c>
      <c r="C22717" s="4" t="inlineStr">
        <is>
          <t>P2</t>
        </is>
      </c>
      <c r="D22717" s="5" t="n">
        <v>236</v>
      </c>
      <c r="E22717" s="5" t="n">
        <v>4</v>
      </c>
      <c r="F22717" s="5" t="n">
        <v>2</v>
      </c>
      <c r="G22717" s="5">
        <f>E22717-F22717</f>
        <v/>
      </c>
      <c r="H22717" s="5">
        <f>'Notes'!$B$4</f>
        <v/>
      </c>
      <c r="I22717" s="5">
        <f>ROUNDUP(D22717/H22717,0)</f>
        <v/>
      </c>
      <c r="J22717" s="6">
        <f>G22717-I22717</f>
        <v/>
      </c>
      <c r="K22717" s="4">
        <f>IF(J22717&lt;0,"Deficit",IF(J22717=0,"Exact fit","Surplus"))</f>
        <v/>
      </c>
    </row>
    <row r="22718">
      <c r="A22718" s="4" t="n">
        <v>570106</v>
      </c>
      <c r="B22718" s="4" t="inlineStr">
        <is>
          <t>GS KAGASA-GASHORA</t>
        </is>
      </c>
      <c r="C22718" s="4" t="inlineStr">
        <is>
          <t>P3</t>
        </is>
      </c>
      <c r="D22718" s="5" t="n">
        <v>273</v>
      </c>
      <c r="E22718" s="5" t="n">
        <v>4</v>
      </c>
      <c r="F22718" s="5" t="n">
        <v>2</v>
      </c>
      <c r="G22718" s="5">
        <f>E22718-F22718</f>
        <v/>
      </c>
      <c r="H22718" s="5">
        <f>'Notes'!$B$4</f>
        <v/>
      </c>
      <c r="I22718" s="5">
        <f>ROUNDUP(D22718/H22718,0)</f>
        <v/>
      </c>
      <c r="J22718" s="6">
        <f>G22718-I22718</f>
        <v/>
      </c>
      <c r="K22718" s="4">
        <f>IF(J22718&lt;0,"Deficit",IF(J22718=0,"Exact fit","Surplus"))</f>
        <v/>
      </c>
    </row>
    <row r="22719">
      <c r="A22719" s="4" t="n">
        <v>570106</v>
      </c>
      <c r="B22719" s="4" t="inlineStr">
        <is>
          <t>GS KAGASA-GASHORA</t>
        </is>
      </c>
      <c r="C22719" s="4" t="inlineStr">
        <is>
          <t>P4</t>
        </is>
      </c>
      <c r="D22719" s="5" t="n">
        <v>252</v>
      </c>
      <c r="E22719" s="5" t="n">
        <v>3</v>
      </c>
      <c r="F22719" s="5" t="n">
        <v>0</v>
      </c>
      <c r="G22719" s="5">
        <f>E22719-F22719</f>
        <v/>
      </c>
      <c r="H22719" s="5">
        <f>'Notes'!$B$4</f>
        <v/>
      </c>
      <c r="I22719" s="5">
        <f>ROUNDUP(D22719/H22719,0)</f>
        <v/>
      </c>
      <c r="J22719" s="6">
        <f>G22719-I22719</f>
        <v/>
      </c>
      <c r="K22719" s="4">
        <f>IF(J22719&lt;0,"Deficit",IF(J22719=0,"Exact fit","Surplus"))</f>
        <v/>
      </c>
    </row>
    <row r="22720">
      <c r="A22720" s="4" t="n">
        <v>570106</v>
      </c>
      <c r="B22720" s="4" t="inlineStr">
        <is>
          <t>GS KAGASA-GASHORA</t>
        </is>
      </c>
      <c r="C22720" s="4" t="inlineStr">
        <is>
          <t>P5</t>
        </is>
      </c>
      <c r="D22720" s="5" t="n">
        <v>217</v>
      </c>
      <c r="E22720" s="5" t="n">
        <v>3</v>
      </c>
      <c r="F22720" s="5" t="n">
        <v>0</v>
      </c>
      <c r="G22720" s="5">
        <f>E22720-F22720</f>
        <v/>
      </c>
      <c r="H22720" s="5">
        <f>'Notes'!$B$4</f>
        <v/>
      </c>
      <c r="I22720" s="5">
        <f>ROUNDUP(D22720/H22720,0)</f>
        <v/>
      </c>
      <c r="J22720" s="6">
        <f>G22720-I22720</f>
        <v/>
      </c>
      <c r="K22720" s="4">
        <f>IF(J22720&lt;0,"Deficit",IF(J22720=0,"Exact fit","Surplus"))</f>
        <v/>
      </c>
    </row>
    <row r="22721">
      <c r="A22721" s="4" t="n">
        <v>570106</v>
      </c>
      <c r="B22721" s="4" t="inlineStr">
        <is>
          <t>GS KAGASA-GASHORA</t>
        </is>
      </c>
      <c r="C22721" s="4" t="inlineStr">
        <is>
          <t>P6</t>
        </is>
      </c>
      <c r="D22721" s="5" t="n">
        <v>241</v>
      </c>
      <c r="E22721" s="5" t="n">
        <v>4</v>
      </c>
      <c r="F22721" s="5" t="n">
        <v>0</v>
      </c>
      <c r="G22721" s="5">
        <f>E22721-F22721</f>
        <v/>
      </c>
      <c r="H22721" s="5">
        <f>'Notes'!$B$4</f>
        <v/>
      </c>
      <c r="I22721" s="5">
        <f>ROUNDUP(D22721/H22721,0)</f>
        <v/>
      </c>
      <c r="J22721" s="6">
        <f>G22721-I22721</f>
        <v/>
      </c>
      <c r="K22721" s="4">
        <f>IF(J22721&lt;0,"Deficit",IF(J22721=0,"Exact fit","Surplus"))</f>
        <v/>
      </c>
    </row>
    <row r="22722">
      <c r="A22722" s="4" t="n">
        <v>570108</v>
      </c>
      <c r="B22722" s="4" t="inlineStr">
        <is>
          <t>GS Mwendo</t>
        </is>
      </c>
      <c r="C22722" s="4" t="inlineStr">
        <is>
          <t>P1</t>
        </is>
      </c>
      <c r="D22722" s="5" t="n">
        <v>180</v>
      </c>
      <c r="E22722" s="5" t="n">
        <v>2</v>
      </c>
      <c r="F22722" s="5" t="n">
        <v>0</v>
      </c>
      <c r="G22722" s="5">
        <f>E22722-F22722</f>
        <v/>
      </c>
      <c r="H22722" s="5">
        <f>'Notes'!$B$4</f>
        <v/>
      </c>
      <c r="I22722" s="5">
        <f>ROUNDUP(D22722/H22722,0)</f>
        <v/>
      </c>
      <c r="J22722" s="6">
        <f>G22722-I22722</f>
        <v/>
      </c>
      <c r="K22722" s="4">
        <f>IF(J22722&lt;0,"Deficit",IF(J22722=0,"Exact fit","Surplus"))</f>
        <v/>
      </c>
    </row>
    <row r="22723">
      <c r="A22723" s="4" t="n">
        <v>570108</v>
      </c>
      <c r="B22723" s="4" t="inlineStr">
        <is>
          <t>GS Mwendo</t>
        </is>
      </c>
      <c r="C22723" s="4" t="inlineStr">
        <is>
          <t>P2</t>
        </is>
      </c>
      <c r="D22723" s="5" t="n">
        <v>179</v>
      </c>
      <c r="E22723" s="5" t="n">
        <v>2</v>
      </c>
      <c r="F22723" s="5" t="n">
        <v>0</v>
      </c>
      <c r="G22723" s="5">
        <f>E22723-F22723</f>
        <v/>
      </c>
      <c r="H22723" s="5">
        <f>'Notes'!$B$4</f>
        <v/>
      </c>
      <c r="I22723" s="5">
        <f>ROUNDUP(D22723/H22723,0)</f>
        <v/>
      </c>
      <c r="J22723" s="6">
        <f>G22723-I22723</f>
        <v/>
      </c>
      <c r="K22723" s="4">
        <f>IF(J22723&lt;0,"Deficit",IF(J22723=0,"Exact fit","Surplus"))</f>
        <v/>
      </c>
    </row>
    <row r="22724">
      <c r="A22724" s="4" t="n">
        <v>570108</v>
      </c>
      <c r="B22724" s="4" t="inlineStr">
        <is>
          <t>GS Mwendo</t>
        </is>
      </c>
      <c r="C22724" s="4" t="inlineStr">
        <is>
          <t>P3</t>
        </is>
      </c>
      <c r="D22724" s="5" t="n">
        <v>140</v>
      </c>
      <c r="E22724" s="5" t="n">
        <v>2</v>
      </c>
      <c r="F22724" s="5" t="n">
        <v>0</v>
      </c>
      <c r="G22724" s="5">
        <f>E22724-F22724</f>
        <v/>
      </c>
      <c r="H22724" s="5">
        <f>'Notes'!$B$4</f>
        <v/>
      </c>
      <c r="I22724" s="5">
        <f>ROUNDUP(D22724/H22724,0)</f>
        <v/>
      </c>
      <c r="J22724" s="6">
        <f>G22724-I22724</f>
        <v/>
      </c>
      <c r="K22724" s="4">
        <f>IF(J22724&lt;0,"Deficit",IF(J22724=0,"Exact fit","Surplus"))</f>
        <v/>
      </c>
    </row>
    <row r="22725">
      <c r="A22725" s="4" t="n">
        <v>570108</v>
      </c>
      <c r="B22725" s="4" t="inlineStr">
        <is>
          <t>GS Mwendo</t>
        </is>
      </c>
      <c r="C22725" s="4" t="inlineStr">
        <is>
          <t>P4</t>
        </is>
      </c>
      <c r="D22725" s="5" t="n">
        <v>172</v>
      </c>
      <c r="E22725" s="5" t="n">
        <v>4</v>
      </c>
      <c r="F22725" s="5" t="n">
        <v>0</v>
      </c>
      <c r="G22725" s="5">
        <f>E22725-F22725</f>
        <v/>
      </c>
      <c r="H22725" s="5">
        <f>'Notes'!$B$4</f>
        <v/>
      </c>
      <c r="I22725" s="5">
        <f>ROUNDUP(D22725/H22725,0)</f>
        <v/>
      </c>
      <c r="J22725" s="6">
        <f>G22725-I22725</f>
        <v/>
      </c>
      <c r="K22725" s="4">
        <f>IF(J22725&lt;0,"Deficit",IF(J22725=0,"Exact fit","Surplus"))</f>
        <v/>
      </c>
    </row>
    <row r="22726">
      <c r="A22726" s="4" t="n">
        <v>570108</v>
      </c>
      <c r="B22726" s="4" t="inlineStr">
        <is>
          <t>GS Mwendo</t>
        </is>
      </c>
      <c r="C22726" s="4" t="inlineStr">
        <is>
          <t>P5</t>
        </is>
      </c>
      <c r="D22726" s="5" t="n">
        <v>164</v>
      </c>
      <c r="E22726" s="5" t="n">
        <v>4</v>
      </c>
      <c r="F22726" s="5" t="n">
        <v>0</v>
      </c>
      <c r="G22726" s="5">
        <f>E22726-F22726</f>
        <v/>
      </c>
      <c r="H22726" s="5">
        <f>'Notes'!$B$4</f>
        <v/>
      </c>
      <c r="I22726" s="5">
        <f>ROUNDUP(D22726/H22726,0)</f>
        <v/>
      </c>
      <c r="J22726" s="6">
        <f>G22726-I22726</f>
        <v/>
      </c>
      <c r="K22726" s="4">
        <f>IF(J22726&lt;0,"Deficit",IF(J22726=0,"Exact fit","Surplus"))</f>
        <v/>
      </c>
    </row>
    <row r="22727">
      <c r="A22727" s="4" t="n">
        <v>570108</v>
      </c>
      <c r="B22727" s="4" t="inlineStr">
        <is>
          <t>GS Mwendo</t>
        </is>
      </c>
      <c r="C22727" s="4" t="inlineStr">
        <is>
          <t>P6</t>
        </is>
      </c>
      <c r="D22727" s="5" t="n">
        <v>76</v>
      </c>
      <c r="E22727" s="5" t="n">
        <v>2</v>
      </c>
      <c r="F22727" s="5" t="n">
        <v>0</v>
      </c>
      <c r="G22727" s="5">
        <f>E22727-F22727</f>
        <v/>
      </c>
      <c r="H22727" s="5">
        <f>'Notes'!$B$4</f>
        <v/>
      </c>
      <c r="I22727" s="5">
        <f>ROUNDUP(D22727/H22727,0)</f>
        <v/>
      </c>
      <c r="J22727" s="6">
        <f>G22727-I22727</f>
        <v/>
      </c>
      <c r="K22727" s="4">
        <f>IF(J22727&lt;0,"Deficit",IF(J22727=0,"Exact fit","Surplus"))</f>
        <v/>
      </c>
    </row>
    <row r="22728">
      <c r="A22728" s="4" t="n">
        <v>570113</v>
      </c>
      <c r="B22728" s="4" t="inlineStr">
        <is>
          <t>KABUYE PRIMARY SCHOOL</t>
        </is>
      </c>
      <c r="C22728" s="4" t="inlineStr">
        <is>
          <t>P1</t>
        </is>
      </c>
      <c r="D22728" s="5" t="n">
        <v>234</v>
      </c>
      <c r="E22728" s="5" t="n">
        <v>6</v>
      </c>
      <c r="F22728" s="5" t="n">
        <v>3</v>
      </c>
      <c r="G22728" s="5">
        <f>E22728-F22728</f>
        <v/>
      </c>
      <c r="H22728" s="5">
        <f>'Notes'!$B$4</f>
        <v/>
      </c>
      <c r="I22728" s="5">
        <f>ROUNDUP(D22728/H22728,0)</f>
        <v/>
      </c>
      <c r="J22728" s="6">
        <f>G22728-I22728</f>
        <v/>
      </c>
      <c r="K22728" s="4">
        <f>IF(J22728&lt;0,"Deficit",IF(J22728=0,"Exact fit","Surplus"))</f>
        <v/>
      </c>
    </row>
    <row r="22729">
      <c r="A22729" s="4" t="n">
        <v>570113</v>
      </c>
      <c r="B22729" s="4" t="inlineStr">
        <is>
          <t>KABUYE PRIMARY SCHOOL</t>
        </is>
      </c>
      <c r="C22729" s="4" t="inlineStr">
        <is>
          <t>P2</t>
        </is>
      </c>
      <c r="D22729" s="5" t="n">
        <v>221</v>
      </c>
      <c r="E22729" s="5" t="n">
        <v>5</v>
      </c>
      <c r="F22729" s="5" t="n">
        <v>2</v>
      </c>
      <c r="G22729" s="5">
        <f>E22729-F22729</f>
        <v/>
      </c>
      <c r="H22729" s="5">
        <f>'Notes'!$B$4</f>
        <v/>
      </c>
      <c r="I22729" s="5">
        <f>ROUNDUP(D22729/H22729,0)</f>
        <v/>
      </c>
      <c r="J22729" s="6">
        <f>G22729-I22729</f>
        <v/>
      </c>
      <c r="K22729" s="4">
        <f>IF(J22729&lt;0,"Deficit",IF(J22729=0,"Exact fit","Surplus"))</f>
        <v/>
      </c>
    </row>
    <row r="22730">
      <c r="A22730" s="4" t="n">
        <v>570113</v>
      </c>
      <c r="B22730" s="4" t="inlineStr">
        <is>
          <t>KABUYE PRIMARY SCHOOL</t>
        </is>
      </c>
      <c r="C22730" s="4" t="inlineStr">
        <is>
          <t>P3</t>
        </is>
      </c>
      <c r="D22730" s="5" t="n">
        <v>209</v>
      </c>
      <c r="E22730" s="5" t="n">
        <v>5</v>
      </c>
      <c r="F22730" s="5" t="n">
        <v>2</v>
      </c>
      <c r="G22730" s="5">
        <f>E22730-F22730</f>
        <v/>
      </c>
      <c r="H22730" s="5">
        <f>'Notes'!$B$4</f>
        <v/>
      </c>
      <c r="I22730" s="5">
        <f>ROUNDUP(D22730/H22730,0)</f>
        <v/>
      </c>
      <c r="J22730" s="6">
        <f>G22730-I22730</f>
        <v/>
      </c>
      <c r="K22730" s="4">
        <f>IF(J22730&lt;0,"Deficit",IF(J22730=0,"Exact fit","Surplus"))</f>
        <v/>
      </c>
    </row>
    <row r="22731">
      <c r="A22731" s="4" t="n">
        <v>570113</v>
      </c>
      <c r="B22731" s="4" t="inlineStr">
        <is>
          <t>KABUYE PRIMARY SCHOOL</t>
        </is>
      </c>
      <c r="C22731" s="4" t="inlineStr">
        <is>
          <t>P4</t>
        </is>
      </c>
      <c r="D22731" s="5" t="n">
        <v>135</v>
      </c>
      <c r="E22731" s="5" t="n">
        <v>3</v>
      </c>
      <c r="F22731" s="5" t="n">
        <v>0</v>
      </c>
      <c r="G22731" s="5">
        <f>E22731-F22731</f>
        <v/>
      </c>
      <c r="H22731" s="5">
        <f>'Notes'!$B$4</f>
        <v/>
      </c>
      <c r="I22731" s="5">
        <f>ROUNDUP(D22731/H22731,0)</f>
        <v/>
      </c>
      <c r="J22731" s="6">
        <f>G22731-I22731</f>
        <v/>
      </c>
      <c r="K22731" s="4">
        <f>IF(J22731&lt;0,"Deficit",IF(J22731=0,"Exact fit","Surplus"))</f>
        <v/>
      </c>
    </row>
    <row r="22732">
      <c r="A22732" s="4" t="n">
        <v>570113</v>
      </c>
      <c r="B22732" s="4" t="inlineStr">
        <is>
          <t>KABUYE PRIMARY SCHOOL</t>
        </is>
      </c>
      <c r="C22732" s="4" t="inlineStr">
        <is>
          <t>P5</t>
        </is>
      </c>
      <c r="D22732" s="5" t="n">
        <v>111</v>
      </c>
      <c r="E22732" s="5" t="n">
        <v>3</v>
      </c>
      <c r="F22732" s="5" t="n">
        <v>0</v>
      </c>
      <c r="G22732" s="5">
        <f>E22732-F22732</f>
        <v/>
      </c>
      <c r="H22732" s="5">
        <f>'Notes'!$B$4</f>
        <v/>
      </c>
      <c r="I22732" s="5">
        <f>ROUNDUP(D22732/H22732,0)</f>
        <v/>
      </c>
      <c r="J22732" s="6">
        <f>G22732-I22732</f>
        <v/>
      </c>
      <c r="K22732" s="4">
        <f>IF(J22732&lt;0,"Deficit",IF(J22732=0,"Exact fit","Surplus"))</f>
        <v/>
      </c>
    </row>
    <row r="22733">
      <c r="A22733" s="4" t="n">
        <v>570113</v>
      </c>
      <c r="B22733" s="4" t="inlineStr">
        <is>
          <t>KABUYE PRIMARY SCHOOL</t>
        </is>
      </c>
      <c r="C22733" s="4" t="inlineStr">
        <is>
          <t>P6</t>
        </is>
      </c>
      <c r="D22733" s="5" t="n">
        <v>41</v>
      </c>
      <c r="E22733" s="5" t="n">
        <v>1</v>
      </c>
      <c r="F22733" s="5" t="n">
        <v>0</v>
      </c>
      <c r="G22733" s="5">
        <f>E22733-F22733</f>
        <v/>
      </c>
      <c r="H22733" s="5">
        <f>'Notes'!$B$4</f>
        <v/>
      </c>
      <c r="I22733" s="5">
        <f>ROUNDUP(D22733/H22733,0)</f>
        <v/>
      </c>
      <c r="J22733" s="6">
        <f>G22733-I22733</f>
        <v/>
      </c>
      <c r="K22733" s="4">
        <f>IF(J22733&lt;0,"Deficit",IF(J22733=0,"Exact fit","Surplus"))</f>
        <v/>
      </c>
    </row>
    <row r="22734">
      <c r="A22734" s="4" t="n">
        <v>570115</v>
      </c>
      <c r="B22734" s="4" t="inlineStr">
        <is>
          <t>PIONEER SCHOOL</t>
        </is>
      </c>
      <c r="C22734" s="4" t="inlineStr">
        <is>
          <t>P1</t>
        </is>
      </c>
      <c r="D22734" s="5" t="n">
        <v>63</v>
      </c>
      <c r="E22734" s="5" t="n">
        <v>2</v>
      </c>
      <c r="F22734" s="5" t="n">
        <v>1</v>
      </c>
      <c r="G22734" s="5">
        <f>E22734-F22734</f>
        <v/>
      </c>
      <c r="H22734" s="5">
        <f>'Notes'!$B$4</f>
        <v/>
      </c>
      <c r="I22734" s="5">
        <f>ROUNDUP(D22734/H22734,0)</f>
        <v/>
      </c>
      <c r="J22734" s="6">
        <f>G22734-I22734</f>
        <v/>
      </c>
      <c r="K22734" s="4">
        <f>IF(J22734&lt;0,"Deficit",IF(J22734=0,"Exact fit","Surplus"))</f>
        <v/>
      </c>
    </row>
    <row r="22735">
      <c r="A22735" s="4" t="n">
        <v>570115</v>
      </c>
      <c r="B22735" s="4" t="inlineStr">
        <is>
          <t>PIONEER SCHOOL</t>
        </is>
      </c>
      <c r="C22735" s="4" t="inlineStr">
        <is>
          <t>P2</t>
        </is>
      </c>
      <c r="D22735" s="5" t="n">
        <v>53</v>
      </c>
      <c r="E22735" s="5" t="n">
        <v>2</v>
      </c>
      <c r="F22735" s="5" t="n">
        <v>1</v>
      </c>
      <c r="G22735" s="5">
        <f>E22735-F22735</f>
        <v/>
      </c>
      <c r="H22735" s="5">
        <f>'Notes'!$B$4</f>
        <v/>
      </c>
      <c r="I22735" s="5">
        <f>ROUNDUP(D22735/H22735,0)</f>
        <v/>
      </c>
      <c r="J22735" s="6">
        <f>G22735-I22735</f>
        <v/>
      </c>
      <c r="K22735" s="4">
        <f>IF(J22735&lt;0,"Deficit",IF(J22735=0,"Exact fit","Surplus"))</f>
        <v/>
      </c>
    </row>
    <row r="22736">
      <c r="A22736" s="4" t="n">
        <v>570115</v>
      </c>
      <c r="B22736" s="4" t="inlineStr">
        <is>
          <t>PIONEER SCHOOL</t>
        </is>
      </c>
      <c r="C22736" s="4" t="inlineStr">
        <is>
          <t>P3</t>
        </is>
      </c>
      <c r="D22736" s="5" t="n">
        <v>56</v>
      </c>
      <c r="E22736" s="5" t="n">
        <v>2</v>
      </c>
      <c r="F22736" s="5" t="n">
        <v>1</v>
      </c>
      <c r="G22736" s="5">
        <f>E22736-F22736</f>
        <v/>
      </c>
      <c r="H22736" s="5">
        <f>'Notes'!$B$4</f>
        <v/>
      </c>
      <c r="I22736" s="5">
        <f>ROUNDUP(D22736/H22736,0)</f>
        <v/>
      </c>
      <c r="J22736" s="6">
        <f>G22736-I22736</f>
        <v/>
      </c>
      <c r="K22736" s="4">
        <f>IF(J22736&lt;0,"Deficit",IF(J22736=0,"Exact fit","Surplus"))</f>
        <v/>
      </c>
    </row>
    <row r="22737">
      <c r="A22737" s="4" t="n">
        <v>570115</v>
      </c>
      <c r="B22737" s="4" t="inlineStr">
        <is>
          <t>PIONEER SCHOOL</t>
        </is>
      </c>
      <c r="C22737" s="4" t="inlineStr">
        <is>
          <t>P4</t>
        </is>
      </c>
      <c r="D22737" s="5" t="n">
        <v>44</v>
      </c>
      <c r="E22737" s="5" t="n">
        <v>2</v>
      </c>
      <c r="F22737" s="5" t="n">
        <v>1</v>
      </c>
      <c r="G22737" s="5">
        <f>E22737-F22737</f>
        <v/>
      </c>
      <c r="H22737" s="5">
        <f>'Notes'!$B$4</f>
        <v/>
      </c>
      <c r="I22737" s="5">
        <f>ROUNDUP(D22737/H22737,0)</f>
        <v/>
      </c>
      <c r="J22737" s="6">
        <f>G22737-I22737</f>
        <v/>
      </c>
      <c r="K22737" s="4">
        <f>IF(J22737&lt;0,"Deficit",IF(J22737=0,"Exact fit","Surplus"))</f>
        <v/>
      </c>
    </row>
    <row r="22738">
      <c r="A22738" s="4" t="n">
        <v>570115</v>
      </c>
      <c r="B22738" s="4" t="inlineStr">
        <is>
          <t>PIONEER SCHOOL</t>
        </is>
      </c>
      <c r="C22738" s="4" t="inlineStr">
        <is>
          <t>P5</t>
        </is>
      </c>
      <c r="D22738" s="5" t="n">
        <v>44</v>
      </c>
      <c r="E22738" s="5" t="n">
        <v>2</v>
      </c>
      <c r="F22738" s="5" t="n">
        <v>1</v>
      </c>
      <c r="G22738" s="5">
        <f>E22738-F22738</f>
        <v/>
      </c>
      <c r="H22738" s="5">
        <f>'Notes'!$B$4</f>
        <v/>
      </c>
      <c r="I22738" s="5">
        <f>ROUNDUP(D22738/H22738,0)</f>
        <v/>
      </c>
      <c r="J22738" s="6">
        <f>G22738-I22738</f>
        <v/>
      </c>
      <c r="K22738" s="4">
        <f>IF(J22738&lt;0,"Deficit",IF(J22738=0,"Exact fit","Surplus"))</f>
        <v/>
      </c>
    </row>
    <row r="22739">
      <c r="A22739" s="4" t="n">
        <v>570115</v>
      </c>
      <c r="B22739" s="4" t="inlineStr">
        <is>
          <t>PIONEER SCHOOL</t>
        </is>
      </c>
      <c r="C22739" s="4" t="inlineStr">
        <is>
          <t>P6</t>
        </is>
      </c>
      <c r="D22739" s="5" t="n">
        <v>49</v>
      </c>
      <c r="E22739" s="5" t="n">
        <v>1</v>
      </c>
      <c r="F22739" s="5" t="n">
        <v>0</v>
      </c>
      <c r="G22739" s="5">
        <f>E22739-F22739</f>
        <v/>
      </c>
      <c r="H22739" s="5">
        <f>'Notes'!$B$4</f>
        <v/>
      </c>
      <c r="I22739" s="5">
        <f>ROUNDUP(D22739/H22739,0)</f>
        <v/>
      </c>
      <c r="J22739" s="6">
        <f>G22739-I22739</f>
        <v/>
      </c>
      <c r="K22739" s="4">
        <f>IF(J22739&lt;0,"Deficit",IF(J22739=0,"Exact fit","Surplus"))</f>
        <v/>
      </c>
    </row>
    <row r="22740">
      <c r="A22740" s="4" t="n">
        <v>570116</v>
      </c>
      <c r="B22740" s="4" t="inlineStr">
        <is>
          <t>EP KAGOMASI</t>
        </is>
      </c>
      <c r="C22740" s="4" t="inlineStr">
        <is>
          <t>P1</t>
        </is>
      </c>
      <c r="D22740" s="5" t="n">
        <v>212</v>
      </c>
      <c r="E22740" s="5" t="n">
        <v>4</v>
      </c>
      <c r="F22740" s="5" t="n">
        <v>2</v>
      </c>
      <c r="G22740" s="5">
        <f>E22740-F22740</f>
        <v/>
      </c>
      <c r="H22740" s="5">
        <f>'Notes'!$B$4</f>
        <v/>
      </c>
      <c r="I22740" s="5">
        <f>ROUNDUP(D22740/H22740,0)</f>
        <v/>
      </c>
      <c r="J22740" s="6">
        <f>G22740-I22740</f>
        <v/>
      </c>
      <c r="K22740" s="4">
        <f>IF(J22740&lt;0,"Deficit",IF(J22740=0,"Exact fit","Surplus"))</f>
        <v/>
      </c>
    </row>
    <row r="22741">
      <c r="A22741" s="4" t="n">
        <v>570116</v>
      </c>
      <c r="B22741" s="4" t="inlineStr">
        <is>
          <t>EP KAGOMASI</t>
        </is>
      </c>
      <c r="C22741" s="4" t="inlineStr">
        <is>
          <t>P2</t>
        </is>
      </c>
      <c r="D22741" s="5" t="n">
        <v>189</v>
      </c>
      <c r="E22741" s="5" t="n">
        <v>4</v>
      </c>
      <c r="F22741" s="5" t="n">
        <v>2</v>
      </c>
      <c r="G22741" s="5">
        <f>E22741-F22741</f>
        <v/>
      </c>
      <c r="H22741" s="5">
        <f>'Notes'!$B$4</f>
        <v/>
      </c>
      <c r="I22741" s="5">
        <f>ROUNDUP(D22741/H22741,0)</f>
        <v/>
      </c>
      <c r="J22741" s="6">
        <f>G22741-I22741</f>
        <v/>
      </c>
      <c r="K22741" s="4">
        <f>IF(J22741&lt;0,"Deficit",IF(J22741=0,"Exact fit","Surplus"))</f>
        <v/>
      </c>
    </row>
    <row r="22742">
      <c r="A22742" s="4" t="n">
        <v>570116</v>
      </c>
      <c r="B22742" s="4" t="inlineStr">
        <is>
          <t>EP KAGOMASI</t>
        </is>
      </c>
      <c r="C22742" s="4" t="inlineStr">
        <is>
          <t>P3</t>
        </is>
      </c>
      <c r="D22742" s="5" t="n">
        <v>185</v>
      </c>
      <c r="E22742" s="5" t="n">
        <v>4</v>
      </c>
      <c r="F22742" s="5" t="n">
        <v>2</v>
      </c>
      <c r="G22742" s="5">
        <f>E22742-F22742</f>
        <v/>
      </c>
      <c r="H22742" s="5">
        <f>'Notes'!$B$4</f>
        <v/>
      </c>
      <c r="I22742" s="5">
        <f>ROUNDUP(D22742/H22742,0)</f>
        <v/>
      </c>
      <c r="J22742" s="6">
        <f>G22742-I22742</f>
        <v/>
      </c>
      <c r="K22742" s="4">
        <f>IF(J22742&lt;0,"Deficit",IF(J22742=0,"Exact fit","Surplus"))</f>
        <v/>
      </c>
    </row>
    <row r="22743">
      <c r="A22743" s="4" t="n">
        <v>570116</v>
      </c>
      <c r="B22743" s="4" t="inlineStr">
        <is>
          <t>EP KAGOMASI</t>
        </is>
      </c>
      <c r="C22743" s="4" t="inlineStr">
        <is>
          <t>P4</t>
        </is>
      </c>
      <c r="D22743" s="5" t="n">
        <v>193</v>
      </c>
      <c r="E22743" s="5" t="n">
        <v>4</v>
      </c>
      <c r="F22743" s="5" t="n">
        <v>0</v>
      </c>
      <c r="G22743" s="5">
        <f>E22743-F22743</f>
        <v/>
      </c>
      <c r="H22743" s="5">
        <f>'Notes'!$B$4</f>
        <v/>
      </c>
      <c r="I22743" s="5">
        <f>ROUNDUP(D22743/H22743,0)</f>
        <v/>
      </c>
      <c r="J22743" s="6">
        <f>G22743-I22743</f>
        <v/>
      </c>
      <c r="K22743" s="4">
        <f>IF(J22743&lt;0,"Deficit",IF(J22743=0,"Exact fit","Surplus"))</f>
        <v/>
      </c>
    </row>
    <row r="22744">
      <c r="A22744" s="4" t="n">
        <v>570116</v>
      </c>
      <c r="B22744" s="4" t="inlineStr">
        <is>
          <t>EP KAGOMASI</t>
        </is>
      </c>
      <c r="C22744" s="4" t="inlineStr">
        <is>
          <t>P5</t>
        </is>
      </c>
      <c r="D22744" s="5" t="n">
        <v>138</v>
      </c>
      <c r="E22744" s="5" t="n">
        <v>3</v>
      </c>
      <c r="F22744" s="5" t="n">
        <v>1</v>
      </c>
      <c r="G22744" s="5">
        <f>E22744-F22744</f>
        <v/>
      </c>
      <c r="H22744" s="5">
        <f>'Notes'!$B$4</f>
        <v/>
      </c>
      <c r="I22744" s="5">
        <f>ROUNDUP(D22744/H22744,0)</f>
        <v/>
      </c>
      <c r="J22744" s="6">
        <f>G22744-I22744</f>
        <v/>
      </c>
      <c r="K22744" s="4">
        <f>IF(J22744&lt;0,"Deficit",IF(J22744=0,"Exact fit","Surplus"))</f>
        <v/>
      </c>
    </row>
    <row r="22745">
      <c r="A22745" s="4" t="n">
        <v>570116</v>
      </c>
      <c r="B22745" s="4" t="inlineStr">
        <is>
          <t>EP KAGOMASI</t>
        </is>
      </c>
      <c r="C22745" s="4" t="inlineStr">
        <is>
          <t>P6</t>
        </is>
      </c>
      <c r="D22745" s="5" t="n">
        <v>63</v>
      </c>
      <c r="E22745" s="5" t="n">
        <v>2</v>
      </c>
      <c r="F22745" s="5" t="n">
        <v>0</v>
      </c>
      <c r="G22745" s="5">
        <f>E22745-F22745</f>
        <v/>
      </c>
      <c r="H22745" s="5">
        <f>'Notes'!$B$4</f>
        <v/>
      </c>
      <c r="I22745" s="5">
        <f>ROUNDUP(D22745/H22745,0)</f>
        <v/>
      </c>
      <c r="J22745" s="6">
        <f>G22745-I22745</f>
        <v/>
      </c>
      <c r="K22745" s="4">
        <f>IF(J22745&lt;0,"Deficit",IF(J22745=0,"Exact fit","Surplus"))</f>
        <v/>
      </c>
    </row>
    <row r="22746">
      <c r="A22746" s="4" t="n">
        <v>570117</v>
      </c>
      <c r="B22746" s="4" t="inlineStr">
        <is>
          <t>EP KAYOVU</t>
        </is>
      </c>
      <c r="C22746" s="4" t="inlineStr">
        <is>
          <t>P1</t>
        </is>
      </c>
      <c r="D22746" s="5" t="n">
        <v>121</v>
      </c>
      <c r="E22746" s="5" t="n">
        <v>2</v>
      </c>
      <c r="F22746" s="5" t="n">
        <v>0</v>
      </c>
      <c r="G22746" s="5">
        <f>E22746-F22746</f>
        <v/>
      </c>
      <c r="H22746" s="5">
        <f>'Notes'!$B$4</f>
        <v/>
      </c>
      <c r="I22746" s="5">
        <f>ROUNDUP(D22746/H22746,0)</f>
        <v/>
      </c>
      <c r="J22746" s="6">
        <f>G22746-I22746</f>
        <v/>
      </c>
      <c r="K22746" s="4">
        <f>IF(J22746&lt;0,"Deficit",IF(J22746=0,"Exact fit","Surplus"))</f>
        <v/>
      </c>
    </row>
    <row r="22747">
      <c r="A22747" s="4" t="n">
        <v>570117</v>
      </c>
      <c r="B22747" s="4" t="inlineStr">
        <is>
          <t>EP KAYOVU</t>
        </is>
      </c>
      <c r="C22747" s="4" t="inlineStr">
        <is>
          <t>P2</t>
        </is>
      </c>
      <c r="D22747" s="5" t="n">
        <v>115</v>
      </c>
      <c r="E22747" s="5" t="n">
        <v>2</v>
      </c>
      <c r="F22747" s="5" t="n">
        <v>0</v>
      </c>
      <c r="G22747" s="5">
        <f>E22747-F22747</f>
        <v/>
      </c>
      <c r="H22747" s="5">
        <f>'Notes'!$B$4</f>
        <v/>
      </c>
      <c r="I22747" s="5">
        <f>ROUNDUP(D22747/H22747,0)</f>
        <v/>
      </c>
      <c r="J22747" s="6">
        <f>G22747-I22747</f>
        <v/>
      </c>
      <c r="K22747" s="4">
        <f>IF(J22747&lt;0,"Deficit",IF(J22747=0,"Exact fit","Surplus"))</f>
        <v/>
      </c>
    </row>
    <row r="22748">
      <c r="A22748" s="4" t="n">
        <v>570117</v>
      </c>
      <c r="B22748" s="4" t="inlineStr">
        <is>
          <t>EP KAYOVU</t>
        </is>
      </c>
      <c r="C22748" s="4" t="inlineStr">
        <is>
          <t>P3</t>
        </is>
      </c>
      <c r="D22748" s="5" t="n">
        <v>122</v>
      </c>
      <c r="E22748" s="5" t="n">
        <v>2</v>
      </c>
      <c r="F22748" s="5" t="n">
        <v>0</v>
      </c>
      <c r="G22748" s="5">
        <f>E22748-F22748</f>
        <v/>
      </c>
      <c r="H22748" s="5">
        <f>'Notes'!$B$4</f>
        <v/>
      </c>
      <c r="I22748" s="5">
        <f>ROUNDUP(D22748/H22748,0)</f>
        <v/>
      </c>
      <c r="J22748" s="6">
        <f>G22748-I22748</f>
        <v/>
      </c>
      <c r="K22748" s="4">
        <f>IF(J22748&lt;0,"Deficit",IF(J22748=0,"Exact fit","Surplus"))</f>
        <v/>
      </c>
    </row>
    <row r="22749">
      <c r="A22749" s="4" t="n">
        <v>570117</v>
      </c>
      <c r="B22749" s="4" t="inlineStr">
        <is>
          <t>EP KAYOVU</t>
        </is>
      </c>
      <c r="C22749" s="4" t="inlineStr">
        <is>
          <t>P4</t>
        </is>
      </c>
      <c r="D22749" s="5" t="n">
        <v>103</v>
      </c>
      <c r="E22749" s="5" t="n">
        <v>2</v>
      </c>
      <c r="F22749" s="5" t="n">
        <v>0</v>
      </c>
      <c r="G22749" s="5">
        <f>E22749-F22749</f>
        <v/>
      </c>
      <c r="H22749" s="5">
        <f>'Notes'!$B$4</f>
        <v/>
      </c>
      <c r="I22749" s="5">
        <f>ROUNDUP(D22749/H22749,0)</f>
        <v/>
      </c>
      <c r="J22749" s="6">
        <f>G22749-I22749</f>
        <v/>
      </c>
      <c r="K22749" s="4">
        <f>IF(J22749&lt;0,"Deficit",IF(J22749=0,"Exact fit","Surplus"))</f>
        <v/>
      </c>
    </row>
    <row r="22750">
      <c r="A22750" s="4" t="n">
        <v>570117</v>
      </c>
      <c r="B22750" s="4" t="inlineStr">
        <is>
          <t>EP KAYOVU</t>
        </is>
      </c>
      <c r="C22750" s="4" t="inlineStr">
        <is>
          <t>P5</t>
        </is>
      </c>
      <c r="D22750" s="5" t="n">
        <v>54</v>
      </c>
      <c r="E22750" s="5" t="n">
        <v>1</v>
      </c>
      <c r="F22750" s="5" t="n">
        <v>0</v>
      </c>
      <c r="G22750" s="5">
        <f>E22750-F22750</f>
        <v/>
      </c>
      <c r="H22750" s="5">
        <f>'Notes'!$B$4</f>
        <v/>
      </c>
      <c r="I22750" s="5">
        <f>ROUNDUP(D22750/H22750,0)</f>
        <v/>
      </c>
      <c r="J22750" s="6">
        <f>G22750-I22750</f>
        <v/>
      </c>
      <c r="K22750" s="4">
        <f>IF(J22750&lt;0,"Deficit",IF(J22750=0,"Exact fit","Surplus"))</f>
        <v/>
      </c>
    </row>
    <row r="22751">
      <c r="A22751" s="4" t="n">
        <v>570117</v>
      </c>
      <c r="B22751" s="4" t="inlineStr">
        <is>
          <t>EP KAYOVU</t>
        </is>
      </c>
      <c r="C22751" s="4" t="inlineStr">
        <is>
          <t>P6</t>
        </is>
      </c>
      <c r="D22751" s="5" t="n">
        <v>54</v>
      </c>
      <c r="E22751" s="5" t="n">
        <v>1</v>
      </c>
      <c r="F22751" s="5" t="n">
        <v>0</v>
      </c>
      <c r="G22751" s="5">
        <f>E22751-F22751</f>
        <v/>
      </c>
      <c r="H22751" s="5">
        <f>'Notes'!$B$4</f>
        <v/>
      </c>
      <c r="I22751" s="5">
        <f>ROUNDUP(D22751/H22751,0)</f>
        <v/>
      </c>
      <c r="J22751" s="6">
        <f>G22751-I22751</f>
        <v/>
      </c>
      <c r="K22751" s="4">
        <f>IF(J22751&lt;0,"Deficit",IF(J22751=0,"Exact fit","Surplus"))</f>
        <v/>
      </c>
    </row>
    <row r="22752">
      <c r="A22752" s="4" t="n">
        <v>570202</v>
      </c>
      <c r="B22752" s="4" t="inlineStr">
        <is>
          <t>EP Gatora</t>
        </is>
      </c>
      <c r="C22752" s="4" t="inlineStr">
        <is>
          <t>P1</t>
        </is>
      </c>
      <c r="D22752" s="5" t="n">
        <v>225</v>
      </c>
      <c r="E22752" s="5" t="n">
        <v>6</v>
      </c>
      <c r="F22752" s="5" t="n">
        <v>1</v>
      </c>
      <c r="G22752" s="5">
        <f>E22752-F22752</f>
        <v/>
      </c>
      <c r="H22752" s="5">
        <f>'Notes'!$B$4</f>
        <v/>
      </c>
      <c r="I22752" s="5">
        <f>ROUNDUP(D22752/H22752,0)</f>
        <v/>
      </c>
      <c r="J22752" s="6">
        <f>G22752-I22752</f>
        <v/>
      </c>
      <c r="K22752" s="4">
        <f>IF(J22752&lt;0,"Deficit",IF(J22752=0,"Exact fit","Surplus"))</f>
        <v/>
      </c>
    </row>
    <row r="22753">
      <c r="A22753" s="4" t="n">
        <v>570202</v>
      </c>
      <c r="B22753" s="4" t="inlineStr">
        <is>
          <t>EP Gatora</t>
        </is>
      </c>
      <c r="C22753" s="4" t="inlineStr">
        <is>
          <t>P2</t>
        </is>
      </c>
      <c r="D22753" s="5" t="n">
        <v>206</v>
      </c>
      <c r="E22753" s="5" t="n">
        <v>4</v>
      </c>
      <c r="F22753" s="5" t="n">
        <v>0</v>
      </c>
      <c r="G22753" s="5">
        <f>E22753-F22753</f>
        <v/>
      </c>
      <c r="H22753" s="5">
        <f>'Notes'!$B$4</f>
        <v/>
      </c>
      <c r="I22753" s="5">
        <f>ROUNDUP(D22753/H22753,0)</f>
        <v/>
      </c>
      <c r="J22753" s="6">
        <f>G22753-I22753</f>
        <v/>
      </c>
      <c r="K22753" s="4">
        <f>IF(J22753&lt;0,"Deficit",IF(J22753=0,"Exact fit","Surplus"))</f>
        <v/>
      </c>
    </row>
    <row r="22754">
      <c r="A22754" s="4" t="n">
        <v>570202</v>
      </c>
      <c r="B22754" s="4" t="inlineStr">
        <is>
          <t>EP Gatora</t>
        </is>
      </c>
      <c r="C22754" s="4" t="inlineStr">
        <is>
          <t>P3</t>
        </is>
      </c>
      <c r="D22754" s="5" t="n">
        <v>167</v>
      </c>
      <c r="E22754" s="5" t="n">
        <v>4</v>
      </c>
      <c r="F22754" s="5" t="n">
        <v>0</v>
      </c>
      <c r="G22754" s="5">
        <f>E22754-F22754</f>
        <v/>
      </c>
      <c r="H22754" s="5">
        <f>'Notes'!$B$4</f>
        <v/>
      </c>
      <c r="I22754" s="5">
        <f>ROUNDUP(D22754/H22754,0)</f>
        <v/>
      </c>
      <c r="J22754" s="6">
        <f>G22754-I22754</f>
        <v/>
      </c>
      <c r="K22754" s="4">
        <f>IF(J22754&lt;0,"Deficit",IF(J22754=0,"Exact fit","Surplus"))</f>
        <v/>
      </c>
    </row>
    <row r="22755">
      <c r="A22755" s="4" t="n">
        <v>570202</v>
      </c>
      <c r="B22755" s="4" t="inlineStr">
        <is>
          <t>EP Gatora</t>
        </is>
      </c>
      <c r="C22755" s="4" t="inlineStr">
        <is>
          <t>P4</t>
        </is>
      </c>
      <c r="D22755" s="5" t="n">
        <v>153</v>
      </c>
      <c r="E22755" s="5" t="n">
        <v>3</v>
      </c>
      <c r="F22755" s="5" t="n">
        <v>1</v>
      </c>
      <c r="G22755" s="5">
        <f>E22755-F22755</f>
        <v/>
      </c>
      <c r="H22755" s="5">
        <f>'Notes'!$B$4</f>
        <v/>
      </c>
      <c r="I22755" s="5">
        <f>ROUNDUP(D22755/H22755,0)</f>
        <v/>
      </c>
      <c r="J22755" s="6">
        <f>G22755-I22755</f>
        <v/>
      </c>
      <c r="K22755" s="4">
        <f>IF(J22755&lt;0,"Deficit",IF(J22755=0,"Exact fit","Surplus"))</f>
        <v/>
      </c>
    </row>
    <row r="22756">
      <c r="A22756" s="4" t="n">
        <v>570202</v>
      </c>
      <c r="B22756" s="4" t="inlineStr">
        <is>
          <t>EP Gatora</t>
        </is>
      </c>
      <c r="C22756" s="4" t="inlineStr">
        <is>
          <t>P5</t>
        </is>
      </c>
      <c r="D22756" s="5" t="n">
        <v>120</v>
      </c>
      <c r="E22756" s="5" t="n">
        <v>2</v>
      </c>
      <c r="F22756" s="5" t="n">
        <v>0</v>
      </c>
      <c r="G22756" s="5">
        <f>E22756-F22756</f>
        <v/>
      </c>
      <c r="H22756" s="5">
        <f>'Notes'!$B$4</f>
        <v/>
      </c>
      <c r="I22756" s="5">
        <f>ROUNDUP(D22756/H22756,0)</f>
        <v/>
      </c>
      <c r="J22756" s="6">
        <f>G22756-I22756</f>
        <v/>
      </c>
      <c r="K22756" s="4">
        <f>IF(J22756&lt;0,"Deficit",IF(J22756=0,"Exact fit","Surplus"))</f>
        <v/>
      </c>
    </row>
    <row r="22757">
      <c r="A22757" s="4" t="n">
        <v>570202</v>
      </c>
      <c r="B22757" s="4" t="inlineStr">
        <is>
          <t>EP Gatora</t>
        </is>
      </c>
      <c r="C22757" s="4" t="inlineStr">
        <is>
          <t>P6</t>
        </is>
      </c>
      <c r="D22757" s="5" t="n">
        <v>50</v>
      </c>
      <c r="E22757" s="5" t="n">
        <v>1</v>
      </c>
      <c r="F22757" s="5" t="n">
        <v>0</v>
      </c>
      <c r="G22757" s="5">
        <f>E22757-F22757</f>
        <v/>
      </c>
      <c r="H22757" s="5">
        <f>'Notes'!$B$4</f>
        <v/>
      </c>
      <c r="I22757" s="5">
        <f>ROUNDUP(D22757/H22757,0)</f>
        <v/>
      </c>
      <c r="J22757" s="6">
        <f>G22757-I22757</f>
        <v/>
      </c>
      <c r="K22757" s="4">
        <f>IF(J22757&lt;0,"Deficit",IF(J22757=0,"Exact fit","Surplus"))</f>
        <v/>
      </c>
    </row>
    <row r="22758">
      <c r="A22758" s="4" t="n">
        <v>570203</v>
      </c>
      <c r="B22758" s="4" t="inlineStr">
        <is>
          <t>EP Juru</t>
        </is>
      </c>
      <c r="C22758" s="4" t="inlineStr">
        <is>
          <t>P1</t>
        </is>
      </c>
      <c r="D22758" s="5" t="n">
        <v>178</v>
      </c>
      <c r="E22758" s="5" t="n">
        <v>4</v>
      </c>
      <c r="F22758" s="5" t="n">
        <v>0</v>
      </c>
      <c r="G22758" s="5">
        <f>E22758-F22758</f>
        <v/>
      </c>
      <c r="H22758" s="5">
        <f>'Notes'!$B$4</f>
        <v/>
      </c>
      <c r="I22758" s="5">
        <f>ROUNDUP(D22758/H22758,0)</f>
        <v/>
      </c>
      <c r="J22758" s="6">
        <f>G22758-I22758</f>
        <v/>
      </c>
      <c r="K22758" s="4">
        <f>IF(J22758&lt;0,"Deficit",IF(J22758=0,"Exact fit","Surplus"))</f>
        <v/>
      </c>
    </row>
    <row r="22759">
      <c r="A22759" s="4" t="n">
        <v>570203</v>
      </c>
      <c r="B22759" s="4" t="inlineStr">
        <is>
          <t>EP Juru</t>
        </is>
      </c>
      <c r="C22759" s="4" t="inlineStr">
        <is>
          <t>P2</t>
        </is>
      </c>
      <c r="D22759" s="5" t="n">
        <v>152</v>
      </c>
      <c r="E22759" s="5" t="n">
        <v>3</v>
      </c>
      <c r="F22759" s="5" t="n">
        <v>0</v>
      </c>
      <c r="G22759" s="5">
        <f>E22759-F22759</f>
        <v/>
      </c>
      <c r="H22759" s="5">
        <f>'Notes'!$B$4</f>
        <v/>
      </c>
      <c r="I22759" s="5">
        <f>ROUNDUP(D22759/H22759,0)</f>
        <v/>
      </c>
      <c r="J22759" s="6">
        <f>G22759-I22759</f>
        <v/>
      </c>
      <c r="K22759" s="4">
        <f>IF(J22759&lt;0,"Deficit",IF(J22759=0,"Exact fit","Surplus"))</f>
        <v/>
      </c>
    </row>
    <row r="22760">
      <c r="A22760" s="4" t="n">
        <v>570203</v>
      </c>
      <c r="B22760" s="4" t="inlineStr">
        <is>
          <t>EP Juru</t>
        </is>
      </c>
      <c r="C22760" s="4" t="inlineStr">
        <is>
          <t>P3</t>
        </is>
      </c>
      <c r="D22760" s="5" t="n">
        <v>147</v>
      </c>
      <c r="E22760" s="5" t="n">
        <v>4</v>
      </c>
      <c r="F22760" s="5" t="n">
        <v>0</v>
      </c>
      <c r="G22760" s="5">
        <f>E22760-F22760</f>
        <v/>
      </c>
      <c r="H22760" s="5">
        <f>'Notes'!$B$4</f>
        <v/>
      </c>
      <c r="I22760" s="5">
        <f>ROUNDUP(D22760/H22760,0)</f>
        <v/>
      </c>
      <c r="J22760" s="6">
        <f>G22760-I22760</f>
        <v/>
      </c>
      <c r="K22760" s="4">
        <f>IF(J22760&lt;0,"Deficit",IF(J22760=0,"Exact fit","Surplus"))</f>
        <v/>
      </c>
    </row>
    <row r="22761">
      <c r="A22761" s="4" t="n">
        <v>570203</v>
      </c>
      <c r="B22761" s="4" t="inlineStr">
        <is>
          <t>EP Juru</t>
        </is>
      </c>
      <c r="C22761" s="4" t="inlineStr">
        <is>
          <t>P4</t>
        </is>
      </c>
      <c r="D22761" s="5" t="n">
        <v>150</v>
      </c>
      <c r="E22761" s="5" t="n">
        <v>3</v>
      </c>
      <c r="F22761" s="5" t="n">
        <v>0</v>
      </c>
      <c r="G22761" s="5">
        <f>E22761-F22761</f>
        <v/>
      </c>
      <c r="H22761" s="5">
        <f>'Notes'!$B$4</f>
        <v/>
      </c>
      <c r="I22761" s="5">
        <f>ROUNDUP(D22761/H22761,0)</f>
        <v/>
      </c>
      <c r="J22761" s="6">
        <f>G22761-I22761</f>
        <v/>
      </c>
      <c r="K22761" s="4">
        <f>IF(J22761&lt;0,"Deficit",IF(J22761=0,"Exact fit","Surplus"))</f>
        <v/>
      </c>
    </row>
    <row r="22762">
      <c r="A22762" s="4" t="n">
        <v>570203</v>
      </c>
      <c r="B22762" s="4" t="inlineStr">
        <is>
          <t>EP Juru</t>
        </is>
      </c>
      <c r="C22762" s="4" t="inlineStr">
        <is>
          <t>P5</t>
        </is>
      </c>
      <c r="D22762" s="5" t="n">
        <v>121</v>
      </c>
      <c r="E22762" s="5" t="n">
        <v>3</v>
      </c>
      <c r="F22762" s="5" t="n">
        <v>0</v>
      </c>
      <c r="G22762" s="5">
        <f>E22762-F22762</f>
        <v/>
      </c>
      <c r="H22762" s="5">
        <f>'Notes'!$B$4</f>
        <v/>
      </c>
      <c r="I22762" s="5">
        <f>ROUNDUP(D22762/H22762,0)</f>
        <v/>
      </c>
      <c r="J22762" s="6">
        <f>G22762-I22762</f>
        <v/>
      </c>
      <c r="K22762" s="4">
        <f>IF(J22762&lt;0,"Deficit",IF(J22762=0,"Exact fit","Surplus"))</f>
        <v/>
      </c>
    </row>
    <row r="22763">
      <c r="A22763" s="4" t="n">
        <v>570203</v>
      </c>
      <c r="B22763" s="4" t="inlineStr">
        <is>
          <t>EP Juru</t>
        </is>
      </c>
      <c r="C22763" s="4" t="inlineStr">
        <is>
          <t>P6</t>
        </is>
      </c>
      <c r="D22763" s="5" t="n">
        <v>66</v>
      </c>
      <c r="E22763" s="5" t="n">
        <v>2</v>
      </c>
      <c r="F22763" s="5" t="n">
        <v>0</v>
      </c>
      <c r="G22763" s="5">
        <f>E22763-F22763</f>
        <v/>
      </c>
      <c r="H22763" s="5">
        <f>'Notes'!$B$4</f>
        <v/>
      </c>
      <c r="I22763" s="5">
        <f>ROUNDUP(D22763/H22763,0)</f>
        <v/>
      </c>
      <c r="J22763" s="6">
        <f>G22763-I22763</f>
        <v/>
      </c>
      <c r="K22763" s="4">
        <f>IF(J22763&lt;0,"Deficit",IF(J22763=0,"Exact fit","Surplus"))</f>
        <v/>
      </c>
    </row>
    <row r="22764">
      <c r="A22764" s="4" t="n">
        <v>570204</v>
      </c>
      <c r="B22764" s="4" t="inlineStr">
        <is>
          <t>GS Katarara</t>
        </is>
      </c>
      <c r="C22764" s="4" t="inlineStr">
        <is>
          <t>P1</t>
        </is>
      </c>
      <c r="D22764" s="5" t="n">
        <v>305</v>
      </c>
      <c r="E22764" s="5" t="n">
        <v>6</v>
      </c>
      <c r="F22764" s="5" t="n">
        <v>3</v>
      </c>
      <c r="G22764" s="5">
        <f>E22764-F22764</f>
        <v/>
      </c>
      <c r="H22764" s="5">
        <f>'Notes'!$B$4</f>
        <v/>
      </c>
      <c r="I22764" s="5">
        <f>ROUNDUP(D22764/H22764,0)</f>
        <v/>
      </c>
      <c r="J22764" s="6">
        <f>G22764-I22764</f>
        <v/>
      </c>
      <c r="K22764" s="4">
        <f>IF(J22764&lt;0,"Deficit",IF(J22764=0,"Exact fit","Surplus"))</f>
        <v/>
      </c>
    </row>
    <row r="22765">
      <c r="A22765" s="4" t="n">
        <v>570204</v>
      </c>
      <c r="B22765" s="4" t="inlineStr">
        <is>
          <t>GS Katarara</t>
        </is>
      </c>
      <c r="C22765" s="4" t="inlineStr">
        <is>
          <t>P2</t>
        </is>
      </c>
      <c r="D22765" s="5" t="n">
        <v>237</v>
      </c>
      <c r="E22765" s="5" t="n">
        <v>6</v>
      </c>
      <c r="F22765" s="5" t="n">
        <v>3</v>
      </c>
      <c r="G22765" s="5">
        <f>E22765-F22765</f>
        <v/>
      </c>
      <c r="H22765" s="5">
        <f>'Notes'!$B$4</f>
        <v/>
      </c>
      <c r="I22765" s="5">
        <f>ROUNDUP(D22765/H22765,0)</f>
        <v/>
      </c>
      <c r="J22765" s="6">
        <f>G22765-I22765</f>
        <v/>
      </c>
      <c r="K22765" s="4">
        <f>IF(J22765&lt;0,"Deficit",IF(J22765=0,"Exact fit","Surplus"))</f>
        <v/>
      </c>
    </row>
    <row r="22766">
      <c r="A22766" s="4" t="n">
        <v>570204</v>
      </c>
      <c r="B22766" s="4" t="inlineStr">
        <is>
          <t>GS Katarara</t>
        </is>
      </c>
      <c r="C22766" s="4" t="inlineStr">
        <is>
          <t>P3</t>
        </is>
      </c>
      <c r="D22766" s="5" t="n">
        <v>301</v>
      </c>
      <c r="E22766" s="5" t="n">
        <v>6</v>
      </c>
      <c r="F22766" s="5" t="n">
        <v>3</v>
      </c>
      <c r="G22766" s="5">
        <f>E22766-F22766</f>
        <v/>
      </c>
      <c r="H22766" s="5">
        <f>'Notes'!$B$4</f>
        <v/>
      </c>
      <c r="I22766" s="5">
        <f>ROUNDUP(D22766/H22766,0)</f>
        <v/>
      </c>
      <c r="J22766" s="6">
        <f>G22766-I22766</f>
        <v/>
      </c>
      <c r="K22766" s="4">
        <f>IF(J22766&lt;0,"Deficit",IF(J22766=0,"Exact fit","Surplus"))</f>
        <v/>
      </c>
    </row>
    <row r="22767">
      <c r="A22767" s="4" t="n">
        <v>570204</v>
      </c>
      <c r="B22767" s="4" t="inlineStr">
        <is>
          <t>GS Katarara</t>
        </is>
      </c>
      <c r="C22767" s="4" t="inlineStr">
        <is>
          <t>P4</t>
        </is>
      </c>
      <c r="D22767" s="5" t="n">
        <v>331</v>
      </c>
      <c r="E22767" s="5" t="n">
        <v>4</v>
      </c>
      <c r="F22767" s="5" t="n">
        <v>0</v>
      </c>
      <c r="G22767" s="5">
        <f>E22767-F22767</f>
        <v/>
      </c>
      <c r="H22767" s="5">
        <f>'Notes'!$B$4</f>
        <v/>
      </c>
      <c r="I22767" s="5">
        <f>ROUNDUP(D22767/H22767,0)</f>
        <v/>
      </c>
      <c r="J22767" s="6">
        <f>G22767-I22767</f>
        <v/>
      </c>
      <c r="K22767" s="4">
        <f>IF(J22767&lt;0,"Deficit",IF(J22767=0,"Exact fit","Surplus"))</f>
        <v/>
      </c>
    </row>
    <row r="22768">
      <c r="A22768" s="4" t="n">
        <v>570204</v>
      </c>
      <c r="B22768" s="4" t="inlineStr">
        <is>
          <t>GS Katarara</t>
        </is>
      </c>
      <c r="C22768" s="4" t="inlineStr">
        <is>
          <t>P5</t>
        </is>
      </c>
      <c r="D22768" s="5" t="n">
        <v>231</v>
      </c>
      <c r="E22768" s="5" t="n">
        <v>4</v>
      </c>
      <c r="F22768" s="5" t="n">
        <v>0</v>
      </c>
      <c r="G22768" s="5">
        <f>E22768-F22768</f>
        <v/>
      </c>
      <c r="H22768" s="5">
        <f>'Notes'!$B$4</f>
        <v/>
      </c>
      <c r="I22768" s="5">
        <f>ROUNDUP(D22768/H22768,0)</f>
        <v/>
      </c>
      <c r="J22768" s="6">
        <f>G22768-I22768</f>
        <v/>
      </c>
      <c r="K22768" s="4">
        <f>IF(J22768&lt;0,"Deficit",IF(J22768=0,"Exact fit","Surplus"))</f>
        <v/>
      </c>
    </row>
    <row r="22769">
      <c r="A22769" s="4" t="n">
        <v>570204</v>
      </c>
      <c r="B22769" s="4" t="inlineStr">
        <is>
          <t>GS Katarara</t>
        </is>
      </c>
      <c r="C22769" s="4" t="inlineStr">
        <is>
          <t>P6</t>
        </is>
      </c>
      <c r="D22769" s="5" t="n">
        <v>112</v>
      </c>
      <c r="E22769" s="5" t="n">
        <v>3</v>
      </c>
      <c r="F22769" s="5" t="n">
        <v>0</v>
      </c>
      <c r="G22769" s="5">
        <f>E22769-F22769</f>
        <v/>
      </c>
      <c r="H22769" s="5">
        <f>'Notes'!$B$4</f>
        <v/>
      </c>
      <c r="I22769" s="5">
        <f>ROUNDUP(D22769/H22769,0)</f>
        <v/>
      </c>
      <c r="J22769" s="6">
        <f>G22769-I22769</f>
        <v/>
      </c>
      <c r="K22769" s="4">
        <f>IF(J22769&lt;0,"Deficit",IF(J22769=0,"Exact fit","Surplus"))</f>
        <v/>
      </c>
    </row>
    <row r="22770">
      <c r="A22770" s="4" t="n">
        <v>570205</v>
      </c>
      <c r="B22770" s="4" t="inlineStr">
        <is>
          <t>EP Mbuye</t>
        </is>
      </c>
      <c r="C22770" s="4" t="inlineStr">
        <is>
          <t>P1</t>
        </is>
      </c>
      <c r="D22770" s="5" t="n">
        <v>134</v>
      </c>
      <c r="E22770" s="5" t="n">
        <v>3</v>
      </c>
      <c r="F22770" s="5" t="n">
        <v>0</v>
      </c>
      <c r="G22770" s="5">
        <f>E22770-F22770</f>
        <v/>
      </c>
      <c r="H22770" s="5">
        <f>'Notes'!$B$4</f>
        <v/>
      </c>
      <c r="I22770" s="5">
        <f>ROUNDUP(D22770/H22770,0)</f>
        <v/>
      </c>
      <c r="J22770" s="6">
        <f>G22770-I22770</f>
        <v/>
      </c>
      <c r="K22770" s="4">
        <f>IF(J22770&lt;0,"Deficit",IF(J22770=0,"Exact fit","Surplus"))</f>
        <v/>
      </c>
    </row>
    <row r="22771">
      <c r="A22771" s="4" t="n">
        <v>570205</v>
      </c>
      <c r="B22771" s="4" t="inlineStr">
        <is>
          <t>EP Mbuye</t>
        </is>
      </c>
      <c r="C22771" s="4" t="inlineStr">
        <is>
          <t>P2</t>
        </is>
      </c>
      <c r="D22771" s="5" t="n">
        <v>131</v>
      </c>
      <c r="E22771" s="5" t="n">
        <v>3</v>
      </c>
      <c r="F22771" s="5" t="n">
        <v>0</v>
      </c>
      <c r="G22771" s="5">
        <f>E22771-F22771</f>
        <v/>
      </c>
      <c r="H22771" s="5">
        <f>'Notes'!$B$4</f>
        <v/>
      </c>
      <c r="I22771" s="5">
        <f>ROUNDUP(D22771/H22771,0)</f>
        <v/>
      </c>
      <c r="J22771" s="6">
        <f>G22771-I22771</f>
        <v/>
      </c>
      <c r="K22771" s="4">
        <f>IF(J22771&lt;0,"Deficit",IF(J22771=0,"Exact fit","Surplus"))</f>
        <v/>
      </c>
    </row>
    <row r="22772">
      <c r="A22772" s="4" t="n">
        <v>570205</v>
      </c>
      <c r="B22772" s="4" t="inlineStr">
        <is>
          <t>EP Mbuye</t>
        </is>
      </c>
      <c r="C22772" s="4" t="inlineStr">
        <is>
          <t>P3</t>
        </is>
      </c>
      <c r="D22772" s="5" t="n">
        <v>150</v>
      </c>
      <c r="E22772" s="5" t="n">
        <v>4</v>
      </c>
      <c r="F22772" s="5" t="n">
        <v>0</v>
      </c>
      <c r="G22772" s="5">
        <f>E22772-F22772</f>
        <v/>
      </c>
      <c r="H22772" s="5">
        <f>'Notes'!$B$4</f>
        <v/>
      </c>
      <c r="I22772" s="5">
        <f>ROUNDUP(D22772/H22772,0)</f>
        <v/>
      </c>
      <c r="J22772" s="6">
        <f>G22772-I22772</f>
        <v/>
      </c>
      <c r="K22772" s="4">
        <f>IF(J22772&lt;0,"Deficit",IF(J22772=0,"Exact fit","Surplus"))</f>
        <v/>
      </c>
    </row>
    <row r="22773">
      <c r="A22773" s="4" t="n">
        <v>570205</v>
      </c>
      <c r="B22773" s="4" t="inlineStr">
        <is>
          <t>EP Mbuye</t>
        </is>
      </c>
      <c r="C22773" s="4" t="inlineStr">
        <is>
          <t>P4</t>
        </is>
      </c>
      <c r="D22773" s="5" t="n">
        <v>139</v>
      </c>
      <c r="E22773" s="5" t="n">
        <v>4</v>
      </c>
      <c r="F22773" s="5" t="n">
        <v>0</v>
      </c>
      <c r="G22773" s="5">
        <f>E22773-F22773</f>
        <v/>
      </c>
      <c r="H22773" s="5">
        <f>'Notes'!$B$4</f>
        <v/>
      </c>
      <c r="I22773" s="5">
        <f>ROUNDUP(D22773/H22773,0)</f>
        <v/>
      </c>
      <c r="J22773" s="6">
        <f>G22773-I22773</f>
        <v/>
      </c>
      <c r="K22773" s="4">
        <f>IF(J22773&lt;0,"Deficit",IF(J22773=0,"Exact fit","Surplus"))</f>
        <v/>
      </c>
    </row>
    <row r="22774">
      <c r="A22774" s="4" t="n">
        <v>570205</v>
      </c>
      <c r="B22774" s="4" t="inlineStr">
        <is>
          <t>EP Mbuye</t>
        </is>
      </c>
      <c r="C22774" s="4" t="inlineStr">
        <is>
          <t>P5</t>
        </is>
      </c>
      <c r="D22774" s="5" t="n">
        <v>118</v>
      </c>
      <c r="E22774" s="5" t="n">
        <v>3</v>
      </c>
      <c r="F22774" s="5" t="n">
        <v>0</v>
      </c>
      <c r="G22774" s="5">
        <f>E22774-F22774</f>
        <v/>
      </c>
      <c r="H22774" s="5">
        <f>'Notes'!$B$4</f>
        <v/>
      </c>
      <c r="I22774" s="5">
        <f>ROUNDUP(D22774/H22774,0)</f>
        <v/>
      </c>
      <c r="J22774" s="6">
        <f>G22774-I22774</f>
        <v/>
      </c>
      <c r="K22774" s="4">
        <f>IF(J22774&lt;0,"Deficit",IF(J22774=0,"Exact fit","Surplus"))</f>
        <v/>
      </c>
    </row>
    <row r="22775">
      <c r="A22775" s="4" t="n">
        <v>570205</v>
      </c>
      <c r="B22775" s="4" t="inlineStr">
        <is>
          <t>EP Mbuye</t>
        </is>
      </c>
      <c r="C22775" s="4" t="inlineStr">
        <is>
          <t>P6</t>
        </is>
      </c>
      <c r="D22775" s="5" t="n">
        <v>53</v>
      </c>
      <c r="E22775" s="5" t="n">
        <v>2</v>
      </c>
      <c r="F22775" s="5" t="n">
        <v>0</v>
      </c>
      <c r="G22775" s="5">
        <f>E22775-F22775</f>
        <v/>
      </c>
      <c r="H22775" s="5">
        <f>'Notes'!$B$4</f>
        <v/>
      </c>
      <c r="I22775" s="5">
        <f>ROUNDUP(D22775/H22775,0)</f>
        <v/>
      </c>
      <c r="J22775" s="6">
        <f>G22775-I22775</f>
        <v/>
      </c>
      <c r="K22775" s="4">
        <f>IF(J22775&lt;0,"Deficit",IF(J22775=0,"Exact fit","Surplus"))</f>
        <v/>
      </c>
    </row>
    <row r="22776">
      <c r="A22776" s="4" t="n">
        <v>570206</v>
      </c>
      <c r="B22776" s="4" t="inlineStr">
        <is>
          <t>GS Rushubi</t>
        </is>
      </c>
      <c r="C22776" s="4" t="inlineStr">
        <is>
          <t>P1</t>
        </is>
      </c>
      <c r="D22776" s="5" t="n">
        <v>194</v>
      </c>
      <c r="E22776" s="5" t="n">
        <v>4</v>
      </c>
      <c r="F22776" s="5" t="n">
        <v>2</v>
      </c>
      <c r="G22776" s="5">
        <f>E22776-F22776</f>
        <v/>
      </c>
      <c r="H22776" s="5">
        <f>'Notes'!$B$4</f>
        <v/>
      </c>
      <c r="I22776" s="5">
        <f>ROUNDUP(D22776/H22776,0)</f>
        <v/>
      </c>
      <c r="J22776" s="6">
        <f>G22776-I22776</f>
        <v/>
      </c>
      <c r="K22776" s="4">
        <f>IF(J22776&lt;0,"Deficit",IF(J22776=0,"Exact fit","Surplus"))</f>
        <v/>
      </c>
    </row>
    <row r="22777">
      <c r="A22777" s="4" t="n">
        <v>570206</v>
      </c>
      <c r="B22777" s="4" t="inlineStr">
        <is>
          <t>GS Rushubi</t>
        </is>
      </c>
      <c r="C22777" s="4" t="inlineStr">
        <is>
          <t>P2</t>
        </is>
      </c>
      <c r="D22777" s="5" t="n">
        <v>111</v>
      </c>
      <c r="E22777" s="5" t="n">
        <v>2</v>
      </c>
      <c r="F22777" s="5" t="n">
        <v>1</v>
      </c>
      <c r="G22777" s="5">
        <f>E22777-F22777</f>
        <v/>
      </c>
      <c r="H22777" s="5">
        <f>'Notes'!$B$4</f>
        <v/>
      </c>
      <c r="I22777" s="5">
        <f>ROUNDUP(D22777/H22777,0)</f>
        <v/>
      </c>
      <c r="J22777" s="6">
        <f>G22777-I22777</f>
        <v/>
      </c>
      <c r="K22777" s="4">
        <f>IF(J22777&lt;0,"Deficit",IF(J22777=0,"Exact fit","Surplus"))</f>
        <v/>
      </c>
    </row>
    <row r="22778">
      <c r="A22778" s="4" t="n">
        <v>570206</v>
      </c>
      <c r="B22778" s="4" t="inlineStr">
        <is>
          <t>GS Rushubi</t>
        </is>
      </c>
      <c r="C22778" s="4" t="inlineStr">
        <is>
          <t>P3</t>
        </is>
      </c>
      <c r="D22778" s="5" t="n">
        <v>124</v>
      </c>
      <c r="E22778" s="5" t="n">
        <v>2</v>
      </c>
      <c r="F22778" s="5" t="n">
        <v>1</v>
      </c>
      <c r="G22778" s="5">
        <f>E22778-F22778</f>
        <v/>
      </c>
      <c r="H22778" s="5">
        <f>'Notes'!$B$4</f>
        <v/>
      </c>
      <c r="I22778" s="5">
        <f>ROUNDUP(D22778/H22778,0)</f>
        <v/>
      </c>
      <c r="J22778" s="6">
        <f>G22778-I22778</f>
        <v/>
      </c>
      <c r="K22778" s="4">
        <f>IF(J22778&lt;0,"Deficit",IF(J22778=0,"Exact fit","Surplus"))</f>
        <v/>
      </c>
    </row>
    <row r="22779">
      <c r="A22779" s="4" t="n">
        <v>570206</v>
      </c>
      <c r="B22779" s="4" t="inlineStr">
        <is>
          <t>GS Rushubi</t>
        </is>
      </c>
      <c r="C22779" s="4" t="inlineStr">
        <is>
          <t>P4</t>
        </is>
      </c>
      <c r="D22779" s="5" t="n">
        <v>184</v>
      </c>
      <c r="E22779" s="5" t="n">
        <v>4</v>
      </c>
      <c r="F22779" s="5" t="n">
        <v>0</v>
      </c>
      <c r="G22779" s="5">
        <f>E22779-F22779</f>
        <v/>
      </c>
      <c r="H22779" s="5">
        <f>'Notes'!$B$4</f>
        <v/>
      </c>
      <c r="I22779" s="5">
        <f>ROUNDUP(D22779/H22779,0)</f>
        <v/>
      </c>
      <c r="J22779" s="6">
        <f>G22779-I22779</f>
        <v/>
      </c>
      <c r="K22779" s="4">
        <f>IF(J22779&lt;0,"Deficit",IF(J22779=0,"Exact fit","Surplus"))</f>
        <v/>
      </c>
    </row>
    <row r="22780">
      <c r="A22780" s="4" t="n">
        <v>570206</v>
      </c>
      <c r="B22780" s="4" t="inlineStr">
        <is>
          <t>GS Rushubi</t>
        </is>
      </c>
      <c r="C22780" s="4" t="inlineStr">
        <is>
          <t>P5</t>
        </is>
      </c>
      <c r="D22780" s="5" t="n">
        <v>182</v>
      </c>
      <c r="E22780" s="5" t="n">
        <v>4</v>
      </c>
      <c r="F22780" s="5" t="n">
        <v>0</v>
      </c>
      <c r="G22780" s="5">
        <f>E22780-F22780</f>
        <v/>
      </c>
      <c r="H22780" s="5">
        <f>'Notes'!$B$4</f>
        <v/>
      </c>
      <c r="I22780" s="5">
        <f>ROUNDUP(D22780/H22780,0)</f>
        <v/>
      </c>
      <c r="J22780" s="6">
        <f>G22780-I22780</f>
        <v/>
      </c>
      <c r="K22780" s="4">
        <f>IF(J22780&lt;0,"Deficit",IF(J22780=0,"Exact fit","Surplus"))</f>
        <v/>
      </c>
    </row>
    <row r="22781">
      <c r="A22781" s="4" t="n">
        <v>570206</v>
      </c>
      <c r="B22781" s="4" t="inlineStr">
        <is>
          <t>GS Rushubi</t>
        </is>
      </c>
      <c r="C22781" s="4" t="inlineStr">
        <is>
          <t>P6</t>
        </is>
      </c>
      <c r="D22781" s="5" t="n">
        <v>121</v>
      </c>
      <c r="E22781" s="5" t="n">
        <v>3</v>
      </c>
      <c r="F22781" s="5" t="n">
        <v>0</v>
      </c>
      <c r="G22781" s="5">
        <f>E22781-F22781</f>
        <v/>
      </c>
      <c r="H22781" s="5">
        <f>'Notes'!$B$4</f>
        <v/>
      </c>
      <c r="I22781" s="5">
        <f>ROUNDUP(D22781/H22781,0)</f>
        <v/>
      </c>
      <c r="J22781" s="6">
        <f>G22781-I22781</f>
        <v/>
      </c>
      <c r="K22781" s="4">
        <f>IF(J22781&lt;0,"Deficit",IF(J22781=0,"Exact fit","Surplus"))</f>
        <v/>
      </c>
    </row>
    <row r="22782">
      <c r="A22782" s="4" t="n">
        <v>570207</v>
      </c>
      <c r="B22782" s="4" t="inlineStr">
        <is>
          <t>GS Rwinume</t>
        </is>
      </c>
      <c r="C22782" s="4" t="inlineStr">
        <is>
          <t>P1</t>
        </is>
      </c>
      <c r="D22782" s="5" t="n">
        <v>323</v>
      </c>
      <c r="E22782" s="5" t="n">
        <v>8</v>
      </c>
      <c r="F22782" s="5" t="n">
        <v>4</v>
      </c>
      <c r="G22782" s="5">
        <f>E22782-F22782</f>
        <v/>
      </c>
      <c r="H22782" s="5">
        <f>'Notes'!$B$4</f>
        <v/>
      </c>
      <c r="I22782" s="5">
        <f>ROUNDUP(D22782/H22782,0)</f>
        <v/>
      </c>
      <c r="J22782" s="6">
        <f>G22782-I22782</f>
        <v/>
      </c>
      <c r="K22782" s="4">
        <f>IF(J22782&lt;0,"Deficit",IF(J22782=0,"Exact fit","Surplus"))</f>
        <v/>
      </c>
    </row>
    <row r="22783">
      <c r="A22783" s="4" t="n">
        <v>570207</v>
      </c>
      <c r="B22783" s="4" t="inlineStr">
        <is>
          <t>GS Rwinume</t>
        </is>
      </c>
      <c r="C22783" s="4" t="inlineStr">
        <is>
          <t>P2</t>
        </is>
      </c>
      <c r="D22783" s="5" t="n">
        <v>308</v>
      </c>
      <c r="E22783" s="5" t="n">
        <v>6</v>
      </c>
      <c r="F22783" s="5" t="n">
        <v>3</v>
      </c>
      <c r="G22783" s="5">
        <f>E22783-F22783</f>
        <v/>
      </c>
      <c r="H22783" s="5">
        <f>'Notes'!$B$4</f>
        <v/>
      </c>
      <c r="I22783" s="5">
        <f>ROUNDUP(D22783/H22783,0)</f>
        <v/>
      </c>
      <c r="J22783" s="6">
        <f>G22783-I22783</f>
        <v/>
      </c>
      <c r="K22783" s="4">
        <f>IF(J22783&lt;0,"Deficit",IF(J22783=0,"Exact fit","Surplus"))</f>
        <v/>
      </c>
    </row>
    <row r="22784">
      <c r="A22784" s="4" t="n">
        <v>570207</v>
      </c>
      <c r="B22784" s="4" t="inlineStr">
        <is>
          <t>GS Rwinume</t>
        </is>
      </c>
      <c r="C22784" s="4" t="inlineStr">
        <is>
          <t>P3</t>
        </is>
      </c>
      <c r="D22784" s="5" t="n">
        <v>176</v>
      </c>
      <c r="E22784" s="5" t="n">
        <v>6</v>
      </c>
      <c r="F22784" s="5" t="n">
        <v>3</v>
      </c>
      <c r="G22784" s="5">
        <f>E22784-F22784</f>
        <v/>
      </c>
      <c r="H22784" s="5">
        <f>'Notes'!$B$4</f>
        <v/>
      </c>
      <c r="I22784" s="5">
        <f>ROUNDUP(D22784/H22784,0)</f>
        <v/>
      </c>
      <c r="J22784" s="6">
        <f>G22784-I22784</f>
        <v/>
      </c>
      <c r="K22784" s="4">
        <f>IF(J22784&lt;0,"Deficit",IF(J22784=0,"Exact fit","Surplus"))</f>
        <v/>
      </c>
    </row>
    <row r="22785">
      <c r="A22785" s="4" t="n">
        <v>570207</v>
      </c>
      <c r="B22785" s="4" t="inlineStr">
        <is>
          <t>GS Rwinume</t>
        </is>
      </c>
      <c r="C22785" s="4" t="inlineStr">
        <is>
          <t>P4</t>
        </is>
      </c>
      <c r="D22785" s="5" t="n">
        <v>202</v>
      </c>
      <c r="E22785" s="5" t="n">
        <v>4</v>
      </c>
      <c r="F22785" s="5" t="n">
        <v>0</v>
      </c>
      <c r="G22785" s="5">
        <f>E22785-F22785</f>
        <v/>
      </c>
      <c r="H22785" s="5">
        <f>'Notes'!$B$4</f>
        <v/>
      </c>
      <c r="I22785" s="5">
        <f>ROUNDUP(D22785/H22785,0)</f>
        <v/>
      </c>
      <c r="J22785" s="6">
        <f>G22785-I22785</f>
        <v/>
      </c>
      <c r="K22785" s="4">
        <f>IF(J22785&lt;0,"Deficit",IF(J22785=0,"Exact fit","Surplus"))</f>
        <v/>
      </c>
    </row>
    <row r="22786">
      <c r="A22786" s="4" t="n">
        <v>570207</v>
      </c>
      <c r="B22786" s="4" t="inlineStr">
        <is>
          <t>GS Rwinume</t>
        </is>
      </c>
      <c r="C22786" s="4" t="inlineStr">
        <is>
          <t>P5</t>
        </is>
      </c>
      <c r="D22786" s="5" t="n">
        <v>172</v>
      </c>
      <c r="E22786" s="5" t="n">
        <v>4</v>
      </c>
      <c r="F22786" s="5" t="n">
        <v>0</v>
      </c>
      <c r="G22786" s="5">
        <f>E22786-F22786</f>
        <v/>
      </c>
      <c r="H22786" s="5">
        <f>'Notes'!$B$4</f>
        <v/>
      </c>
      <c r="I22786" s="5">
        <f>ROUNDUP(D22786/H22786,0)</f>
        <v/>
      </c>
      <c r="J22786" s="6">
        <f>G22786-I22786</f>
        <v/>
      </c>
      <c r="K22786" s="4">
        <f>IF(J22786&lt;0,"Deficit",IF(J22786=0,"Exact fit","Surplus"))</f>
        <v/>
      </c>
    </row>
    <row r="22787">
      <c r="A22787" s="4" t="n">
        <v>570207</v>
      </c>
      <c r="B22787" s="4" t="inlineStr">
        <is>
          <t>GS Rwinume</t>
        </is>
      </c>
      <c r="C22787" s="4" t="inlineStr">
        <is>
          <t>P6</t>
        </is>
      </c>
      <c r="D22787" s="5" t="n">
        <v>65</v>
      </c>
      <c r="E22787" s="5" t="n">
        <v>2</v>
      </c>
      <c r="F22787" s="5" t="n">
        <v>0</v>
      </c>
      <c r="G22787" s="5">
        <f>E22787-F22787</f>
        <v/>
      </c>
      <c r="H22787" s="5">
        <f>'Notes'!$B$4</f>
        <v/>
      </c>
      <c r="I22787" s="5">
        <f>ROUNDUP(D22787/H22787,0)</f>
        <v/>
      </c>
      <c r="J22787" s="6">
        <f>G22787-I22787</f>
        <v/>
      </c>
      <c r="K22787" s="4">
        <f>IF(J22787&lt;0,"Deficit",IF(J22787=0,"Exact fit","Surplus"))</f>
        <v/>
      </c>
    </row>
    <row r="22788">
      <c r="A22788" s="4" t="n">
        <v>570208</v>
      </c>
      <c r="B22788" s="4" t="inlineStr">
        <is>
          <t>EP CYIRABO</t>
        </is>
      </c>
      <c r="C22788" s="4" t="inlineStr">
        <is>
          <t>P1</t>
        </is>
      </c>
      <c r="D22788" s="5" t="n">
        <v>156</v>
      </c>
      <c r="E22788" s="5" t="n">
        <v>2</v>
      </c>
      <c r="F22788" s="5" t="n">
        <v>1</v>
      </c>
      <c r="G22788" s="5">
        <f>E22788-F22788</f>
        <v/>
      </c>
      <c r="H22788" s="5">
        <f>'Notes'!$B$4</f>
        <v/>
      </c>
      <c r="I22788" s="5">
        <f>ROUNDUP(D22788/H22788,0)</f>
        <v/>
      </c>
      <c r="J22788" s="6">
        <f>G22788-I22788</f>
        <v/>
      </c>
      <c r="K22788" s="4">
        <f>IF(J22788&lt;0,"Deficit",IF(J22788=0,"Exact fit","Surplus"))</f>
        <v/>
      </c>
    </row>
    <row r="22789">
      <c r="A22789" s="4" t="n">
        <v>570208</v>
      </c>
      <c r="B22789" s="4" t="inlineStr">
        <is>
          <t>EP CYIRABO</t>
        </is>
      </c>
      <c r="C22789" s="4" t="inlineStr">
        <is>
          <t>P2</t>
        </is>
      </c>
      <c r="D22789" s="5" t="n">
        <v>136</v>
      </c>
      <c r="E22789" s="5" t="n">
        <v>2</v>
      </c>
      <c r="F22789" s="5" t="n">
        <v>1</v>
      </c>
      <c r="G22789" s="5">
        <f>E22789-F22789</f>
        <v/>
      </c>
      <c r="H22789" s="5">
        <f>'Notes'!$B$4</f>
        <v/>
      </c>
      <c r="I22789" s="5">
        <f>ROUNDUP(D22789/H22789,0)</f>
        <v/>
      </c>
      <c r="J22789" s="6">
        <f>G22789-I22789</f>
        <v/>
      </c>
      <c r="K22789" s="4">
        <f>IF(J22789&lt;0,"Deficit",IF(J22789=0,"Exact fit","Surplus"))</f>
        <v/>
      </c>
    </row>
    <row r="22790">
      <c r="A22790" s="4" t="n">
        <v>570208</v>
      </c>
      <c r="B22790" s="4" t="inlineStr">
        <is>
          <t>EP CYIRABO</t>
        </is>
      </c>
      <c r="C22790" s="4" t="inlineStr">
        <is>
          <t>P3</t>
        </is>
      </c>
      <c r="D22790" s="5" t="n">
        <v>148</v>
      </c>
      <c r="E22790" s="5" t="n">
        <v>4</v>
      </c>
      <c r="F22790" s="5" t="n">
        <v>2</v>
      </c>
      <c r="G22790" s="5">
        <f>E22790-F22790</f>
        <v/>
      </c>
      <c r="H22790" s="5">
        <f>'Notes'!$B$4</f>
        <v/>
      </c>
      <c r="I22790" s="5">
        <f>ROUNDUP(D22790/H22790,0)</f>
        <v/>
      </c>
      <c r="J22790" s="6">
        <f>G22790-I22790</f>
        <v/>
      </c>
      <c r="K22790" s="4">
        <f>IF(J22790&lt;0,"Deficit",IF(J22790=0,"Exact fit","Surplus"))</f>
        <v/>
      </c>
    </row>
    <row r="22791">
      <c r="A22791" s="4" t="n">
        <v>570208</v>
      </c>
      <c r="B22791" s="4" t="inlineStr">
        <is>
          <t>EP CYIRABO</t>
        </is>
      </c>
      <c r="C22791" s="4" t="inlineStr">
        <is>
          <t>P4</t>
        </is>
      </c>
      <c r="D22791" s="5" t="n">
        <v>162</v>
      </c>
      <c r="E22791" s="5" t="n">
        <v>3</v>
      </c>
      <c r="F22791" s="5" t="n">
        <v>0</v>
      </c>
      <c r="G22791" s="5">
        <f>E22791-F22791</f>
        <v/>
      </c>
      <c r="H22791" s="5">
        <f>'Notes'!$B$4</f>
        <v/>
      </c>
      <c r="I22791" s="5">
        <f>ROUNDUP(D22791/H22791,0)</f>
        <v/>
      </c>
      <c r="J22791" s="6">
        <f>G22791-I22791</f>
        <v/>
      </c>
      <c r="K22791" s="4">
        <f>IF(J22791&lt;0,"Deficit",IF(J22791=0,"Exact fit","Surplus"))</f>
        <v/>
      </c>
    </row>
    <row r="22792">
      <c r="A22792" s="4" t="n">
        <v>570208</v>
      </c>
      <c r="B22792" s="4" t="inlineStr">
        <is>
          <t>EP CYIRABO</t>
        </is>
      </c>
      <c r="C22792" s="4" t="inlineStr">
        <is>
          <t>P5</t>
        </is>
      </c>
      <c r="D22792" s="5" t="n">
        <v>153</v>
      </c>
      <c r="E22792" s="5" t="n">
        <v>3</v>
      </c>
      <c r="F22792" s="5" t="n">
        <v>0</v>
      </c>
      <c r="G22792" s="5">
        <f>E22792-F22792</f>
        <v/>
      </c>
      <c r="H22792" s="5">
        <f>'Notes'!$B$4</f>
        <v/>
      </c>
      <c r="I22792" s="5">
        <f>ROUNDUP(D22792/H22792,0)</f>
        <v/>
      </c>
      <c r="J22792" s="6">
        <f>G22792-I22792</f>
        <v/>
      </c>
      <c r="K22792" s="4">
        <f>IF(J22792&lt;0,"Deficit",IF(J22792=0,"Exact fit","Surplus"))</f>
        <v/>
      </c>
    </row>
    <row r="22793">
      <c r="A22793" s="4" t="n">
        <v>570208</v>
      </c>
      <c r="B22793" s="4" t="inlineStr">
        <is>
          <t>EP CYIRABO</t>
        </is>
      </c>
      <c r="C22793" s="4" t="inlineStr">
        <is>
          <t>P6</t>
        </is>
      </c>
      <c r="D22793" s="5" t="n">
        <v>52</v>
      </c>
      <c r="E22793" s="5" t="n">
        <v>1</v>
      </c>
      <c r="F22793" s="5" t="n">
        <v>0</v>
      </c>
      <c r="G22793" s="5">
        <f>E22793-F22793</f>
        <v/>
      </c>
      <c r="H22793" s="5">
        <f>'Notes'!$B$4</f>
        <v/>
      </c>
      <c r="I22793" s="5">
        <f>ROUNDUP(D22793/H22793,0)</f>
        <v/>
      </c>
      <c r="J22793" s="6">
        <f>G22793-I22793</f>
        <v/>
      </c>
      <c r="K22793" s="4">
        <f>IF(J22793&lt;0,"Deficit",IF(J22793=0,"Exact fit","Surplus"))</f>
        <v/>
      </c>
    </row>
    <row r="22794">
      <c r="A22794" s="4" t="n">
        <v>570209</v>
      </c>
      <c r="B22794" s="4" t="inlineStr">
        <is>
          <t>EP MUSOVU</t>
        </is>
      </c>
      <c r="C22794" s="4" t="inlineStr">
        <is>
          <t>P1</t>
        </is>
      </c>
      <c r="D22794" s="5" t="n">
        <v>277</v>
      </c>
      <c r="E22794" s="5" t="n">
        <v>4</v>
      </c>
      <c r="F22794" s="5" t="n">
        <v>2</v>
      </c>
      <c r="G22794" s="5">
        <f>E22794-F22794</f>
        <v/>
      </c>
      <c r="H22794" s="5">
        <f>'Notes'!$B$4</f>
        <v/>
      </c>
      <c r="I22794" s="5">
        <f>ROUNDUP(D22794/H22794,0)</f>
        <v/>
      </c>
      <c r="J22794" s="6">
        <f>G22794-I22794</f>
        <v/>
      </c>
      <c r="K22794" s="4">
        <f>IF(J22794&lt;0,"Deficit",IF(J22794=0,"Exact fit","Surplus"))</f>
        <v/>
      </c>
    </row>
    <row r="22795">
      <c r="A22795" s="4" t="n">
        <v>570209</v>
      </c>
      <c r="B22795" s="4" t="inlineStr">
        <is>
          <t>EP MUSOVU</t>
        </is>
      </c>
      <c r="C22795" s="4" t="inlineStr">
        <is>
          <t>P2</t>
        </is>
      </c>
      <c r="D22795" s="5" t="n">
        <v>216</v>
      </c>
      <c r="E22795" s="5" t="n">
        <v>3</v>
      </c>
      <c r="F22795" s="5" t="n">
        <v>1</v>
      </c>
      <c r="G22795" s="5">
        <f>E22795-F22795</f>
        <v/>
      </c>
      <c r="H22795" s="5">
        <f>'Notes'!$B$4</f>
        <v/>
      </c>
      <c r="I22795" s="5">
        <f>ROUNDUP(D22795/H22795,0)</f>
        <v/>
      </c>
      <c r="J22795" s="6">
        <f>G22795-I22795</f>
        <v/>
      </c>
      <c r="K22795" s="4">
        <f>IF(J22795&lt;0,"Deficit",IF(J22795=0,"Exact fit","Surplus"))</f>
        <v/>
      </c>
    </row>
    <row r="22796">
      <c r="A22796" s="4" t="n">
        <v>570209</v>
      </c>
      <c r="B22796" s="4" t="inlineStr">
        <is>
          <t>EP MUSOVU</t>
        </is>
      </c>
      <c r="C22796" s="4" t="inlineStr">
        <is>
          <t>P3</t>
        </is>
      </c>
      <c r="D22796" s="5" t="n">
        <v>172</v>
      </c>
      <c r="E22796" s="5" t="n">
        <v>3</v>
      </c>
      <c r="F22796" s="5" t="n">
        <v>1</v>
      </c>
      <c r="G22796" s="5">
        <f>E22796-F22796</f>
        <v/>
      </c>
      <c r="H22796" s="5">
        <f>'Notes'!$B$4</f>
        <v/>
      </c>
      <c r="I22796" s="5">
        <f>ROUNDUP(D22796/H22796,0)</f>
        <v/>
      </c>
      <c r="J22796" s="6">
        <f>G22796-I22796</f>
        <v/>
      </c>
      <c r="K22796" s="4">
        <f>IF(J22796&lt;0,"Deficit",IF(J22796=0,"Exact fit","Surplus"))</f>
        <v/>
      </c>
    </row>
    <row r="22797">
      <c r="A22797" s="4" t="n">
        <v>570209</v>
      </c>
      <c r="B22797" s="4" t="inlineStr">
        <is>
          <t>EP MUSOVU</t>
        </is>
      </c>
      <c r="C22797" s="4" t="inlineStr">
        <is>
          <t>P4</t>
        </is>
      </c>
      <c r="D22797" s="5" t="n">
        <v>161</v>
      </c>
      <c r="E22797" s="5" t="n">
        <v>2</v>
      </c>
      <c r="F22797" s="5" t="n">
        <v>0</v>
      </c>
      <c r="G22797" s="5">
        <f>E22797-F22797</f>
        <v/>
      </c>
      <c r="H22797" s="5">
        <f>'Notes'!$B$4</f>
        <v/>
      </c>
      <c r="I22797" s="5">
        <f>ROUNDUP(D22797/H22797,0)</f>
        <v/>
      </c>
      <c r="J22797" s="6">
        <f>G22797-I22797</f>
        <v/>
      </c>
      <c r="K22797" s="4">
        <f>IF(J22797&lt;0,"Deficit",IF(J22797=0,"Exact fit","Surplus"))</f>
        <v/>
      </c>
    </row>
    <row r="22798">
      <c r="A22798" s="4" t="n">
        <v>570209</v>
      </c>
      <c r="B22798" s="4" t="inlineStr">
        <is>
          <t>EP MUSOVU</t>
        </is>
      </c>
      <c r="C22798" s="4" t="inlineStr">
        <is>
          <t>P5</t>
        </is>
      </c>
      <c r="D22798" s="5" t="n">
        <v>124</v>
      </c>
      <c r="E22798" s="5" t="n">
        <v>2</v>
      </c>
      <c r="F22798" s="5" t="n">
        <v>0</v>
      </c>
      <c r="G22798" s="5">
        <f>E22798-F22798</f>
        <v/>
      </c>
      <c r="H22798" s="5">
        <f>'Notes'!$B$4</f>
        <v/>
      </c>
      <c r="I22798" s="5">
        <f>ROUNDUP(D22798/H22798,0)</f>
        <v/>
      </c>
      <c r="J22798" s="6">
        <f>G22798-I22798</f>
        <v/>
      </c>
      <c r="K22798" s="4">
        <f>IF(J22798&lt;0,"Deficit",IF(J22798=0,"Exact fit","Surplus"))</f>
        <v/>
      </c>
    </row>
    <row r="22799">
      <c r="A22799" s="4" t="n">
        <v>570209</v>
      </c>
      <c r="B22799" s="4" t="inlineStr">
        <is>
          <t>EP MUSOVU</t>
        </is>
      </c>
      <c r="C22799" s="4" t="inlineStr">
        <is>
          <t>P6</t>
        </is>
      </c>
      <c r="D22799" s="5" t="n">
        <v>82</v>
      </c>
      <c r="E22799" s="5" t="n">
        <v>2</v>
      </c>
      <c r="F22799" s="5" t="n">
        <v>1</v>
      </c>
      <c r="G22799" s="5">
        <f>E22799-F22799</f>
        <v/>
      </c>
      <c r="H22799" s="5">
        <f>'Notes'!$B$4</f>
        <v/>
      </c>
      <c r="I22799" s="5">
        <f>ROUNDUP(D22799/H22799,0)</f>
        <v/>
      </c>
      <c r="J22799" s="6">
        <f>G22799-I22799</f>
        <v/>
      </c>
      <c r="K22799" s="4">
        <f>IF(J22799&lt;0,"Deficit",IF(J22799=0,"Exact fit","Surplus"))</f>
        <v/>
      </c>
    </row>
    <row r="22800">
      <c r="A22800" s="4" t="n">
        <v>570210</v>
      </c>
      <c r="B22800" s="4" t="inlineStr">
        <is>
          <t>EP KABUKUBA</t>
        </is>
      </c>
      <c r="C22800" s="4" t="inlineStr">
        <is>
          <t>P1</t>
        </is>
      </c>
      <c r="D22800" s="5" t="n">
        <v>142</v>
      </c>
      <c r="E22800" s="5" t="n">
        <v>4</v>
      </c>
      <c r="F22800" s="5" t="n">
        <v>2</v>
      </c>
      <c r="G22800" s="5">
        <f>E22800-F22800</f>
        <v/>
      </c>
      <c r="H22800" s="5">
        <f>'Notes'!$B$4</f>
        <v/>
      </c>
      <c r="I22800" s="5">
        <f>ROUNDUP(D22800/H22800,0)</f>
        <v/>
      </c>
      <c r="J22800" s="6">
        <f>G22800-I22800</f>
        <v/>
      </c>
      <c r="K22800" s="4">
        <f>IF(J22800&lt;0,"Deficit",IF(J22800=0,"Exact fit","Surplus"))</f>
        <v/>
      </c>
    </row>
    <row r="22801">
      <c r="A22801" s="4" t="n">
        <v>570210</v>
      </c>
      <c r="B22801" s="4" t="inlineStr">
        <is>
          <t>EP KABUKUBA</t>
        </is>
      </c>
      <c r="C22801" s="4" t="inlineStr">
        <is>
          <t>P2</t>
        </is>
      </c>
      <c r="D22801" s="5" t="n">
        <v>107</v>
      </c>
      <c r="E22801" s="5" t="n">
        <v>2</v>
      </c>
      <c r="F22801" s="5" t="n">
        <v>1</v>
      </c>
      <c r="G22801" s="5">
        <f>E22801-F22801</f>
        <v/>
      </c>
      <c r="H22801" s="5">
        <f>'Notes'!$B$4</f>
        <v/>
      </c>
      <c r="I22801" s="5">
        <f>ROUNDUP(D22801/H22801,0)</f>
        <v/>
      </c>
      <c r="J22801" s="6">
        <f>G22801-I22801</f>
        <v/>
      </c>
      <c r="K22801" s="4">
        <f>IF(J22801&lt;0,"Deficit",IF(J22801=0,"Exact fit","Surplus"))</f>
        <v/>
      </c>
    </row>
    <row r="22802">
      <c r="A22802" s="4" t="n">
        <v>570210</v>
      </c>
      <c r="B22802" s="4" t="inlineStr">
        <is>
          <t>EP KABUKUBA</t>
        </is>
      </c>
      <c r="C22802" s="4" t="inlineStr">
        <is>
          <t>P3</t>
        </is>
      </c>
      <c r="D22802" s="5" t="n">
        <v>136</v>
      </c>
      <c r="E22802" s="5" t="n">
        <v>2</v>
      </c>
      <c r="F22802" s="5" t="n">
        <v>1</v>
      </c>
      <c r="G22802" s="5">
        <f>E22802-F22802</f>
        <v/>
      </c>
      <c r="H22802" s="5">
        <f>'Notes'!$B$4</f>
        <v/>
      </c>
      <c r="I22802" s="5">
        <f>ROUNDUP(D22802/H22802,0)</f>
        <v/>
      </c>
      <c r="J22802" s="6">
        <f>G22802-I22802</f>
        <v/>
      </c>
      <c r="K22802" s="4">
        <f>IF(J22802&lt;0,"Deficit",IF(J22802=0,"Exact fit","Surplus"))</f>
        <v/>
      </c>
    </row>
    <row r="22803">
      <c r="A22803" s="4" t="n">
        <v>570210</v>
      </c>
      <c r="B22803" s="4" t="inlineStr">
        <is>
          <t>EP KABUKUBA</t>
        </is>
      </c>
      <c r="C22803" s="4" t="inlineStr">
        <is>
          <t>P4</t>
        </is>
      </c>
      <c r="D22803" s="5" t="n">
        <v>118</v>
      </c>
      <c r="E22803" s="5" t="n">
        <v>2</v>
      </c>
      <c r="F22803" s="5" t="n">
        <v>0</v>
      </c>
      <c r="G22803" s="5">
        <f>E22803-F22803</f>
        <v/>
      </c>
      <c r="H22803" s="5">
        <f>'Notes'!$B$4</f>
        <v/>
      </c>
      <c r="I22803" s="5">
        <f>ROUNDUP(D22803/H22803,0)</f>
        <v/>
      </c>
      <c r="J22803" s="6">
        <f>G22803-I22803</f>
        <v/>
      </c>
      <c r="K22803" s="4">
        <f>IF(J22803&lt;0,"Deficit",IF(J22803=0,"Exact fit","Surplus"))</f>
        <v/>
      </c>
    </row>
    <row r="22804">
      <c r="A22804" s="4" t="n">
        <v>570210</v>
      </c>
      <c r="B22804" s="4" t="inlineStr">
        <is>
          <t>EP KABUKUBA</t>
        </is>
      </c>
      <c r="C22804" s="4" t="inlineStr">
        <is>
          <t>P5</t>
        </is>
      </c>
      <c r="D22804" s="5" t="n">
        <v>128</v>
      </c>
      <c r="E22804" s="5" t="n">
        <v>2</v>
      </c>
      <c r="F22804" s="5" t="n">
        <v>0</v>
      </c>
      <c r="G22804" s="5">
        <f>E22804-F22804</f>
        <v/>
      </c>
      <c r="H22804" s="5">
        <f>'Notes'!$B$4</f>
        <v/>
      </c>
      <c r="I22804" s="5">
        <f>ROUNDUP(D22804/H22804,0)</f>
        <v/>
      </c>
      <c r="J22804" s="6">
        <f>G22804-I22804</f>
        <v/>
      </c>
      <c r="K22804" s="4">
        <f>IF(J22804&lt;0,"Deficit",IF(J22804=0,"Exact fit","Surplus"))</f>
        <v/>
      </c>
    </row>
    <row r="22805">
      <c r="A22805" s="4" t="n">
        <v>570210</v>
      </c>
      <c r="B22805" s="4" t="inlineStr">
        <is>
          <t>EP KABUKUBA</t>
        </is>
      </c>
      <c r="C22805" s="4" t="inlineStr">
        <is>
          <t>P6</t>
        </is>
      </c>
      <c r="D22805" s="5" t="n">
        <v>83</v>
      </c>
      <c r="E22805" s="5" t="n">
        <v>2</v>
      </c>
      <c r="F22805" s="5" t="n">
        <v>0</v>
      </c>
      <c r="G22805" s="5">
        <f>E22805-F22805</f>
        <v/>
      </c>
      <c r="H22805" s="5">
        <f>'Notes'!$B$4</f>
        <v/>
      </c>
      <c r="I22805" s="5">
        <f>ROUNDUP(D22805/H22805,0)</f>
        <v/>
      </c>
      <c r="J22805" s="6">
        <f>G22805-I22805</f>
        <v/>
      </c>
      <c r="K22805" s="4">
        <f>IF(J22805&lt;0,"Deficit",IF(J22805=0,"Exact fit","Surplus"))</f>
        <v/>
      </c>
    </row>
    <row r="22806">
      <c r="A22806" s="4" t="n">
        <v>570301</v>
      </c>
      <c r="B22806" s="4" t="inlineStr">
        <is>
          <t>GS Biharagu</t>
        </is>
      </c>
      <c r="C22806" s="4" t="inlineStr">
        <is>
          <t>P1</t>
        </is>
      </c>
      <c r="D22806" s="5" t="n">
        <v>384</v>
      </c>
      <c r="E22806" s="5" t="n">
        <v>6</v>
      </c>
      <c r="F22806" s="5" t="n">
        <v>1</v>
      </c>
      <c r="G22806" s="5">
        <f>E22806-F22806</f>
        <v/>
      </c>
      <c r="H22806" s="5">
        <f>'Notes'!$B$4</f>
        <v/>
      </c>
      <c r="I22806" s="5">
        <f>ROUNDUP(D22806/H22806,0)</f>
        <v/>
      </c>
      <c r="J22806" s="6">
        <f>G22806-I22806</f>
        <v/>
      </c>
      <c r="K22806" s="4">
        <f>IF(J22806&lt;0,"Deficit",IF(J22806=0,"Exact fit","Surplus"))</f>
        <v/>
      </c>
    </row>
    <row r="22807">
      <c r="A22807" s="4" t="n">
        <v>570301</v>
      </c>
      <c r="B22807" s="4" t="inlineStr">
        <is>
          <t>GS Biharagu</t>
        </is>
      </c>
      <c r="C22807" s="4" t="inlineStr">
        <is>
          <t>P2</t>
        </is>
      </c>
      <c r="D22807" s="5" t="n">
        <v>311</v>
      </c>
      <c r="E22807" s="5" t="n">
        <v>6</v>
      </c>
      <c r="F22807" s="5" t="n">
        <v>3</v>
      </c>
      <c r="G22807" s="5">
        <f>E22807-F22807</f>
        <v/>
      </c>
      <c r="H22807" s="5">
        <f>'Notes'!$B$4</f>
        <v/>
      </c>
      <c r="I22807" s="5">
        <f>ROUNDUP(D22807/H22807,0)</f>
        <v/>
      </c>
      <c r="J22807" s="6">
        <f>G22807-I22807</f>
        <v/>
      </c>
      <c r="K22807" s="4">
        <f>IF(J22807&lt;0,"Deficit",IF(J22807=0,"Exact fit","Surplus"))</f>
        <v/>
      </c>
    </row>
    <row r="22808">
      <c r="A22808" s="4" t="n">
        <v>570301</v>
      </c>
      <c r="B22808" s="4" t="inlineStr">
        <is>
          <t>GS Biharagu</t>
        </is>
      </c>
      <c r="C22808" s="4" t="inlineStr">
        <is>
          <t>P3</t>
        </is>
      </c>
      <c r="D22808" s="5" t="n">
        <v>251</v>
      </c>
      <c r="E22808" s="5" t="n">
        <v>6</v>
      </c>
      <c r="F22808" s="5" t="n">
        <v>3</v>
      </c>
      <c r="G22808" s="5">
        <f>E22808-F22808</f>
        <v/>
      </c>
      <c r="H22808" s="5">
        <f>'Notes'!$B$4</f>
        <v/>
      </c>
      <c r="I22808" s="5">
        <f>ROUNDUP(D22808/H22808,0)</f>
        <v/>
      </c>
      <c r="J22808" s="6">
        <f>G22808-I22808</f>
        <v/>
      </c>
      <c r="K22808" s="4">
        <f>IF(J22808&lt;0,"Deficit",IF(J22808=0,"Exact fit","Surplus"))</f>
        <v/>
      </c>
    </row>
    <row r="22809">
      <c r="A22809" s="4" t="n">
        <v>570301</v>
      </c>
      <c r="B22809" s="4" t="inlineStr">
        <is>
          <t>GS Biharagu</t>
        </is>
      </c>
      <c r="C22809" s="4" t="inlineStr">
        <is>
          <t>P4</t>
        </is>
      </c>
      <c r="D22809" s="5" t="n">
        <v>233</v>
      </c>
      <c r="E22809" s="5" t="n">
        <v>4</v>
      </c>
      <c r="F22809" s="5" t="n">
        <v>0</v>
      </c>
      <c r="G22809" s="5">
        <f>E22809-F22809</f>
        <v/>
      </c>
      <c r="H22809" s="5">
        <f>'Notes'!$B$4</f>
        <v/>
      </c>
      <c r="I22809" s="5">
        <f>ROUNDUP(D22809/H22809,0)</f>
        <v/>
      </c>
      <c r="J22809" s="6">
        <f>G22809-I22809</f>
        <v/>
      </c>
      <c r="K22809" s="4">
        <f>IF(J22809&lt;0,"Deficit",IF(J22809=0,"Exact fit","Surplus"))</f>
        <v/>
      </c>
    </row>
    <row r="22810">
      <c r="A22810" s="4" t="n">
        <v>570301</v>
      </c>
      <c r="B22810" s="4" t="inlineStr">
        <is>
          <t>GS Biharagu</t>
        </is>
      </c>
      <c r="C22810" s="4" t="inlineStr">
        <is>
          <t>P5</t>
        </is>
      </c>
      <c r="D22810" s="5" t="n">
        <v>116</v>
      </c>
      <c r="E22810" s="5" t="n">
        <v>2</v>
      </c>
      <c r="F22810" s="5" t="n">
        <v>0</v>
      </c>
      <c r="G22810" s="5">
        <f>E22810-F22810</f>
        <v/>
      </c>
      <c r="H22810" s="5">
        <f>'Notes'!$B$4</f>
        <v/>
      </c>
      <c r="I22810" s="5">
        <f>ROUNDUP(D22810/H22810,0)</f>
        <v/>
      </c>
      <c r="J22810" s="6">
        <f>G22810-I22810</f>
        <v/>
      </c>
      <c r="K22810" s="4">
        <f>IF(J22810&lt;0,"Deficit",IF(J22810=0,"Exact fit","Surplus"))</f>
        <v/>
      </c>
    </row>
    <row r="22811">
      <c r="A22811" s="4" t="n">
        <v>570301</v>
      </c>
      <c r="B22811" s="4" t="inlineStr">
        <is>
          <t>GS Biharagu</t>
        </is>
      </c>
      <c r="C22811" s="4" t="inlineStr">
        <is>
          <t>P6</t>
        </is>
      </c>
      <c r="D22811" s="5" t="n">
        <v>55</v>
      </c>
      <c r="E22811" s="5" t="n">
        <v>1</v>
      </c>
      <c r="F22811" s="5" t="n">
        <v>0</v>
      </c>
      <c r="G22811" s="5">
        <f>E22811-F22811</f>
        <v/>
      </c>
      <c r="H22811" s="5">
        <f>'Notes'!$B$4</f>
        <v/>
      </c>
      <c r="I22811" s="5">
        <f>ROUNDUP(D22811/H22811,0)</f>
        <v/>
      </c>
      <c r="J22811" s="6">
        <f>G22811-I22811</f>
        <v/>
      </c>
      <c r="K22811" s="4">
        <f>IF(J22811&lt;0,"Deficit",IF(J22811=0,"Exact fit","Surplus"))</f>
        <v/>
      </c>
    </row>
    <row r="22812">
      <c r="A22812" s="4" t="n">
        <v>570302</v>
      </c>
      <c r="B22812" s="4" t="inlineStr">
        <is>
          <t>EP Murago</t>
        </is>
      </c>
      <c r="C22812" s="4" t="inlineStr">
        <is>
          <t>P1</t>
        </is>
      </c>
      <c r="D22812" s="5" t="n">
        <v>195</v>
      </c>
      <c r="E22812" s="5" t="n">
        <v>4</v>
      </c>
      <c r="F22812" s="5" t="n">
        <v>2</v>
      </c>
      <c r="G22812" s="5">
        <f>E22812-F22812</f>
        <v/>
      </c>
      <c r="H22812" s="5">
        <f>'Notes'!$B$4</f>
        <v/>
      </c>
      <c r="I22812" s="5">
        <f>ROUNDUP(D22812/H22812,0)</f>
        <v/>
      </c>
      <c r="J22812" s="6">
        <f>G22812-I22812</f>
        <v/>
      </c>
      <c r="K22812" s="4">
        <f>IF(J22812&lt;0,"Deficit",IF(J22812=0,"Exact fit","Surplus"))</f>
        <v/>
      </c>
    </row>
    <row r="22813">
      <c r="A22813" s="4" t="n">
        <v>570302</v>
      </c>
      <c r="B22813" s="4" t="inlineStr">
        <is>
          <t>EP Murago</t>
        </is>
      </c>
      <c r="C22813" s="4" t="inlineStr">
        <is>
          <t>P2</t>
        </is>
      </c>
      <c r="D22813" s="5" t="n">
        <v>158</v>
      </c>
      <c r="E22813" s="5" t="n">
        <v>3</v>
      </c>
      <c r="F22813" s="5" t="n">
        <v>0</v>
      </c>
      <c r="G22813" s="5">
        <f>E22813-F22813</f>
        <v/>
      </c>
      <c r="H22813" s="5">
        <f>'Notes'!$B$4</f>
        <v/>
      </c>
      <c r="I22813" s="5">
        <f>ROUNDUP(D22813/H22813,0)</f>
        <v/>
      </c>
      <c r="J22813" s="6">
        <f>G22813-I22813</f>
        <v/>
      </c>
      <c r="K22813" s="4">
        <f>IF(J22813&lt;0,"Deficit",IF(J22813=0,"Exact fit","Surplus"))</f>
        <v/>
      </c>
    </row>
    <row r="22814">
      <c r="A22814" s="4" t="n">
        <v>570302</v>
      </c>
      <c r="B22814" s="4" t="inlineStr">
        <is>
          <t>EP Murago</t>
        </is>
      </c>
      <c r="C22814" s="4" t="inlineStr">
        <is>
          <t>P3</t>
        </is>
      </c>
      <c r="D22814" s="5" t="n">
        <v>143</v>
      </c>
      <c r="E22814" s="5" t="n">
        <v>3</v>
      </c>
      <c r="F22814" s="5" t="n">
        <v>0</v>
      </c>
      <c r="G22814" s="5">
        <f>E22814-F22814</f>
        <v/>
      </c>
      <c r="H22814" s="5">
        <f>'Notes'!$B$4</f>
        <v/>
      </c>
      <c r="I22814" s="5">
        <f>ROUNDUP(D22814/H22814,0)</f>
        <v/>
      </c>
      <c r="J22814" s="6">
        <f>G22814-I22814</f>
        <v/>
      </c>
      <c r="K22814" s="4">
        <f>IF(J22814&lt;0,"Deficit",IF(J22814=0,"Exact fit","Surplus"))</f>
        <v/>
      </c>
    </row>
    <row r="22815">
      <c r="A22815" s="4" t="n">
        <v>570302</v>
      </c>
      <c r="B22815" s="4" t="inlineStr">
        <is>
          <t>EP Murago</t>
        </is>
      </c>
      <c r="C22815" s="4" t="inlineStr">
        <is>
          <t>P4</t>
        </is>
      </c>
      <c r="D22815" s="5" t="n">
        <v>215</v>
      </c>
      <c r="E22815" s="5" t="n">
        <v>4</v>
      </c>
      <c r="F22815" s="5" t="n">
        <v>0</v>
      </c>
      <c r="G22815" s="5">
        <f>E22815-F22815</f>
        <v/>
      </c>
      <c r="H22815" s="5">
        <f>'Notes'!$B$4</f>
        <v/>
      </c>
      <c r="I22815" s="5">
        <f>ROUNDUP(D22815/H22815,0)</f>
        <v/>
      </c>
      <c r="J22815" s="6">
        <f>G22815-I22815</f>
        <v/>
      </c>
      <c r="K22815" s="4">
        <f>IF(J22815&lt;0,"Deficit",IF(J22815=0,"Exact fit","Surplus"))</f>
        <v/>
      </c>
    </row>
    <row r="22816">
      <c r="A22816" s="4" t="n">
        <v>570302</v>
      </c>
      <c r="B22816" s="4" t="inlineStr">
        <is>
          <t>EP Murago</t>
        </is>
      </c>
      <c r="C22816" s="4" t="inlineStr">
        <is>
          <t>P5</t>
        </is>
      </c>
      <c r="D22816" s="5" t="n">
        <v>102</v>
      </c>
      <c r="E22816" s="5" t="n">
        <v>2</v>
      </c>
      <c r="F22816" s="5" t="n">
        <v>0</v>
      </c>
      <c r="G22816" s="5">
        <f>E22816-F22816</f>
        <v/>
      </c>
      <c r="H22816" s="5">
        <f>'Notes'!$B$4</f>
        <v/>
      </c>
      <c r="I22816" s="5">
        <f>ROUNDUP(D22816/H22816,0)</f>
        <v/>
      </c>
      <c r="J22816" s="6">
        <f>G22816-I22816</f>
        <v/>
      </c>
      <c r="K22816" s="4">
        <f>IF(J22816&lt;0,"Deficit",IF(J22816=0,"Exact fit","Surplus"))</f>
        <v/>
      </c>
    </row>
    <row r="22817">
      <c r="A22817" s="4" t="n">
        <v>570302</v>
      </c>
      <c r="B22817" s="4" t="inlineStr">
        <is>
          <t>EP Murago</t>
        </is>
      </c>
      <c r="C22817" s="4" t="inlineStr">
        <is>
          <t>P6</t>
        </is>
      </c>
      <c r="D22817" s="5" t="n">
        <v>53</v>
      </c>
      <c r="E22817" s="5" t="n">
        <v>1</v>
      </c>
      <c r="F22817" s="5" t="n">
        <v>0</v>
      </c>
      <c r="G22817" s="5">
        <f>E22817-F22817</f>
        <v/>
      </c>
      <c r="H22817" s="5">
        <f>'Notes'!$B$4</f>
        <v/>
      </c>
      <c r="I22817" s="5">
        <f>ROUNDUP(D22817/H22817,0)</f>
        <v/>
      </c>
      <c r="J22817" s="6">
        <f>G22817-I22817</f>
        <v/>
      </c>
      <c r="K22817" s="4">
        <f>IF(J22817&lt;0,"Deficit",IF(J22817=0,"Exact fit","Surplus"))</f>
        <v/>
      </c>
    </row>
    <row r="22818">
      <c r="A22818" s="4" t="n">
        <v>570303</v>
      </c>
      <c r="B22818" s="4" t="inlineStr">
        <is>
          <t>EP Murambo</t>
        </is>
      </c>
      <c r="C22818" s="4" t="inlineStr">
        <is>
          <t>P1</t>
        </is>
      </c>
      <c r="D22818" s="5" t="n">
        <v>287</v>
      </c>
      <c r="E22818" s="5" t="n">
        <v>6</v>
      </c>
      <c r="F22818" s="5" t="n">
        <v>3</v>
      </c>
      <c r="G22818" s="5">
        <f>E22818-F22818</f>
        <v/>
      </c>
      <c r="H22818" s="5">
        <f>'Notes'!$B$4</f>
        <v/>
      </c>
      <c r="I22818" s="5">
        <f>ROUNDUP(D22818/H22818,0)</f>
        <v/>
      </c>
      <c r="J22818" s="6">
        <f>G22818-I22818</f>
        <v/>
      </c>
      <c r="K22818" s="4">
        <f>IF(J22818&lt;0,"Deficit",IF(J22818=0,"Exact fit","Surplus"))</f>
        <v/>
      </c>
    </row>
    <row r="22819">
      <c r="A22819" s="4" t="n">
        <v>570303</v>
      </c>
      <c r="B22819" s="4" t="inlineStr">
        <is>
          <t>EP Murambo</t>
        </is>
      </c>
      <c r="C22819" s="4" t="inlineStr">
        <is>
          <t>P2</t>
        </is>
      </c>
      <c r="D22819" s="5" t="n">
        <v>125</v>
      </c>
      <c r="E22819" s="5" t="n">
        <v>4</v>
      </c>
      <c r="F22819" s="5" t="n">
        <v>2</v>
      </c>
      <c r="G22819" s="5">
        <f>E22819-F22819</f>
        <v/>
      </c>
      <c r="H22819" s="5">
        <f>'Notes'!$B$4</f>
        <v/>
      </c>
      <c r="I22819" s="5">
        <f>ROUNDUP(D22819/H22819,0)</f>
        <v/>
      </c>
      <c r="J22819" s="6">
        <f>G22819-I22819</f>
        <v/>
      </c>
      <c r="K22819" s="4">
        <f>IF(J22819&lt;0,"Deficit",IF(J22819=0,"Exact fit","Surplus"))</f>
        <v/>
      </c>
    </row>
    <row r="22820">
      <c r="A22820" s="4" t="n">
        <v>570303</v>
      </c>
      <c r="B22820" s="4" t="inlineStr">
        <is>
          <t>EP Murambo</t>
        </is>
      </c>
      <c r="C22820" s="4" t="inlineStr">
        <is>
          <t>P3</t>
        </is>
      </c>
      <c r="D22820" s="5" t="n">
        <v>130</v>
      </c>
      <c r="E22820" s="5" t="n">
        <v>4</v>
      </c>
      <c r="F22820" s="5" t="n">
        <v>2</v>
      </c>
      <c r="G22820" s="5">
        <f>E22820-F22820</f>
        <v/>
      </c>
      <c r="H22820" s="5">
        <f>'Notes'!$B$4</f>
        <v/>
      </c>
      <c r="I22820" s="5">
        <f>ROUNDUP(D22820/H22820,0)</f>
        <v/>
      </c>
      <c r="J22820" s="6">
        <f>G22820-I22820</f>
        <v/>
      </c>
      <c r="K22820" s="4">
        <f>IF(J22820&lt;0,"Deficit",IF(J22820=0,"Exact fit","Surplus"))</f>
        <v/>
      </c>
    </row>
    <row r="22821">
      <c r="A22821" s="4" t="n">
        <v>570303</v>
      </c>
      <c r="B22821" s="4" t="inlineStr">
        <is>
          <t>EP Murambo</t>
        </is>
      </c>
      <c r="C22821" s="4" t="inlineStr">
        <is>
          <t>P4</t>
        </is>
      </c>
      <c r="D22821" s="5" t="n">
        <v>134</v>
      </c>
      <c r="E22821" s="5" t="n">
        <v>3</v>
      </c>
      <c r="F22821" s="5" t="n">
        <v>0</v>
      </c>
      <c r="G22821" s="5">
        <f>E22821-F22821</f>
        <v/>
      </c>
      <c r="H22821" s="5">
        <f>'Notes'!$B$4</f>
        <v/>
      </c>
      <c r="I22821" s="5">
        <f>ROUNDUP(D22821/H22821,0)</f>
        <v/>
      </c>
      <c r="J22821" s="6">
        <f>G22821-I22821</f>
        <v/>
      </c>
      <c r="K22821" s="4">
        <f>IF(J22821&lt;0,"Deficit",IF(J22821=0,"Exact fit","Surplus"))</f>
        <v/>
      </c>
    </row>
    <row r="22822">
      <c r="A22822" s="4" t="n">
        <v>570303</v>
      </c>
      <c r="B22822" s="4" t="inlineStr">
        <is>
          <t>EP Murambo</t>
        </is>
      </c>
      <c r="C22822" s="4" t="inlineStr">
        <is>
          <t>P5</t>
        </is>
      </c>
      <c r="D22822" s="5" t="n">
        <v>136</v>
      </c>
      <c r="E22822" s="5" t="n">
        <v>3</v>
      </c>
      <c r="F22822" s="5" t="n">
        <v>0</v>
      </c>
      <c r="G22822" s="5">
        <f>E22822-F22822</f>
        <v/>
      </c>
      <c r="H22822" s="5">
        <f>'Notes'!$B$4</f>
        <v/>
      </c>
      <c r="I22822" s="5">
        <f>ROUNDUP(D22822/H22822,0)</f>
        <v/>
      </c>
      <c r="J22822" s="6">
        <f>G22822-I22822</f>
        <v/>
      </c>
      <c r="K22822" s="4">
        <f>IF(J22822&lt;0,"Deficit",IF(J22822=0,"Exact fit","Surplus"))</f>
        <v/>
      </c>
    </row>
    <row r="22823">
      <c r="A22823" s="4" t="n">
        <v>570303</v>
      </c>
      <c r="B22823" s="4" t="inlineStr">
        <is>
          <t>EP Murambo</t>
        </is>
      </c>
      <c r="C22823" s="4" t="inlineStr">
        <is>
          <t>P6</t>
        </is>
      </c>
      <c r="D22823" s="5" t="n">
        <v>31</v>
      </c>
      <c r="E22823" s="5" t="n">
        <v>1</v>
      </c>
      <c r="F22823" s="5" t="n">
        <v>0</v>
      </c>
      <c r="G22823" s="5">
        <f>E22823-F22823</f>
        <v/>
      </c>
      <c r="H22823" s="5">
        <f>'Notes'!$B$4</f>
        <v/>
      </c>
      <c r="I22823" s="5">
        <f>ROUNDUP(D22823/H22823,0)</f>
        <v/>
      </c>
      <c r="J22823" s="6">
        <f>G22823-I22823</f>
        <v/>
      </c>
      <c r="K22823" s="4">
        <f>IF(J22823&lt;0,"Deficit",IF(J22823=0,"Exact fit","Surplus"))</f>
        <v/>
      </c>
    </row>
    <row r="22824">
      <c r="A22824" s="4" t="n">
        <v>570304</v>
      </c>
      <c r="B22824" s="4" t="inlineStr">
        <is>
          <t>GS Nyakayaga</t>
        </is>
      </c>
      <c r="C22824" s="4" t="inlineStr">
        <is>
          <t>P1</t>
        </is>
      </c>
      <c r="D22824" s="5" t="n">
        <v>180</v>
      </c>
      <c r="E22824" s="5" t="n">
        <v>4</v>
      </c>
      <c r="F22824" s="5" t="n">
        <v>0</v>
      </c>
      <c r="G22824" s="5">
        <f>E22824-F22824</f>
        <v/>
      </c>
      <c r="H22824" s="5">
        <f>'Notes'!$B$4</f>
        <v/>
      </c>
      <c r="I22824" s="5">
        <f>ROUNDUP(D22824/H22824,0)</f>
        <v/>
      </c>
      <c r="J22824" s="6">
        <f>G22824-I22824</f>
        <v/>
      </c>
      <c r="K22824" s="4">
        <f>IF(J22824&lt;0,"Deficit",IF(J22824=0,"Exact fit","Surplus"))</f>
        <v/>
      </c>
    </row>
    <row r="22825">
      <c r="A22825" s="4" t="n">
        <v>570304</v>
      </c>
      <c r="B22825" s="4" t="inlineStr">
        <is>
          <t>GS Nyakayaga</t>
        </is>
      </c>
      <c r="C22825" s="4" t="inlineStr">
        <is>
          <t>P2</t>
        </is>
      </c>
      <c r="D22825" s="5" t="n">
        <v>163</v>
      </c>
      <c r="E22825" s="5" t="n">
        <v>3</v>
      </c>
      <c r="F22825" s="5" t="n">
        <v>0</v>
      </c>
      <c r="G22825" s="5">
        <f>E22825-F22825</f>
        <v/>
      </c>
      <c r="H22825" s="5">
        <f>'Notes'!$B$4</f>
        <v/>
      </c>
      <c r="I22825" s="5">
        <f>ROUNDUP(D22825/H22825,0)</f>
        <v/>
      </c>
      <c r="J22825" s="6">
        <f>G22825-I22825</f>
        <v/>
      </c>
      <c r="K22825" s="4">
        <f>IF(J22825&lt;0,"Deficit",IF(J22825=0,"Exact fit","Surplus"))</f>
        <v/>
      </c>
    </row>
    <row r="22826">
      <c r="A22826" s="4" t="n">
        <v>570304</v>
      </c>
      <c r="B22826" s="4" t="inlineStr">
        <is>
          <t>GS Nyakayaga</t>
        </is>
      </c>
      <c r="C22826" s="4" t="inlineStr">
        <is>
          <t>P3</t>
        </is>
      </c>
      <c r="D22826" s="5" t="n">
        <v>117</v>
      </c>
      <c r="E22826" s="5" t="n">
        <v>2</v>
      </c>
      <c r="F22826" s="5" t="n">
        <v>0</v>
      </c>
      <c r="G22826" s="5">
        <f>E22826-F22826</f>
        <v/>
      </c>
      <c r="H22826" s="5">
        <f>'Notes'!$B$4</f>
        <v/>
      </c>
      <c r="I22826" s="5">
        <f>ROUNDUP(D22826/H22826,0)</f>
        <v/>
      </c>
      <c r="J22826" s="6">
        <f>G22826-I22826</f>
        <v/>
      </c>
      <c r="K22826" s="4">
        <f>IF(J22826&lt;0,"Deficit",IF(J22826=0,"Exact fit","Surplus"))</f>
        <v/>
      </c>
    </row>
    <row r="22827">
      <c r="A22827" s="4" t="n">
        <v>570304</v>
      </c>
      <c r="B22827" s="4" t="inlineStr">
        <is>
          <t>GS Nyakayaga</t>
        </is>
      </c>
      <c r="C22827" s="4" t="inlineStr">
        <is>
          <t>P4</t>
        </is>
      </c>
      <c r="D22827" s="5" t="n">
        <v>125</v>
      </c>
      <c r="E22827" s="5" t="n">
        <v>3</v>
      </c>
      <c r="F22827" s="5" t="n">
        <v>0</v>
      </c>
      <c r="G22827" s="5">
        <f>E22827-F22827</f>
        <v/>
      </c>
      <c r="H22827" s="5">
        <f>'Notes'!$B$4</f>
        <v/>
      </c>
      <c r="I22827" s="5">
        <f>ROUNDUP(D22827/H22827,0)</f>
        <v/>
      </c>
      <c r="J22827" s="6">
        <f>G22827-I22827</f>
        <v/>
      </c>
      <c r="K22827" s="4">
        <f>IF(J22827&lt;0,"Deficit",IF(J22827=0,"Exact fit","Surplus"))</f>
        <v/>
      </c>
    </row>
    <row r="22828">
      <c r="A22828" s="4" t="n">
        <v>570304</v>
      </c>
      <c r="B22828" s="4" t="inlineStr">
        <is>
          <t>GS Nyakayaga</t>
        </is>
      </c>
      <c r="C22828" s="4" t="inlineStr">
        <is>
          <t>P5</t>
        </is>
      </c>
      <c r="D22828" s="5" t="n">
        <v>125</v>
      </c>
      <c r="E22828" s="5" t="n">
        <v>3</v>
      </c>
      <c r="F22828" s="5" t="n">
        <v>0</v>
      </c>
      <c r="G22828" s="5">
        <f>E22828-F22828</f>
        <v/>
      </c>
      <c r="H22828" s="5">
        <f>'Notes'!$B$4</f>
        <v/>
      </c>
      <c r="I22828" s="5">
        <f>ROUNDUP(D22828/H22828,0)</f>
        <v/>
      </c>
      <c r="J22828" s="6">
        <f>G22828-I22828</f>
        <v/>
      </c>
      <c r="K22828" s="4">
        <f>IF(J22828&lt;0,"Deficit",IF(J22828=0,"Exact fit","Surplus"))</f>
        <v/>
      </c>
    </row>
    <row r="22829">
      <c r="A22829" s="4" t="n">
        <v>570304</v>
      </c>
      <c r="B22829" s="4" t="inlineStr">
        <is>
          <t>GS Nyakayaga</t>
        </is>
      </c>
      <c r="C22829" s="4" t="inlineStr">
        <is>
          <t>P6</t>
        </is>
      </c>
      <c r="D22829" s="5" t="n">
        <v>58</v>
      </c>
      <c r="E22829" s="5" t="n">
        <v>2</v>
      </c>
      <c r="F22829" s="5" t="n">
        <v>0</v>
      </c>
      <c r="G22829" s="5">
        <f>E22829-F22829</f>
        <v/>
      </c>
      <c r="H22829" s="5">
        <f>'Notes'!$B$4</f>
        <v/>
      </c>
      <c r="I22829" s="5">
        <f>ROUNDUP(D22829/H22829,0)</f>
        <v/>
      </c>
      <c r="J22829" s="6">
        <f>G22829-I22829</f>
        <v/>
      </c>
      <c r="K22829" s="4">
        <f>IF(J22829&lt;0,"Deficit",IF(J22829=0,"Exact fit","Surplus"))</f>
        <v/>
      </c>
    </row>
    <row r="22830">
      <c r="A22830" s="4" t="n">
        <v>570305</v>
      </c>
      <c r="B22830" s="4" t="inlineStr">
        <is>
          <t>GS TUNDA</t>
        </is>
      </c>
      <c r="C22830" s="4" t="inlineStr">
        <is>
          <t>P1</t>
        </is>
      </c>
      <c r="D22830" s="5" t="n">
        <v>255</v>
      </c>
      <c r="E22830" s="5" t="n">
        <v>4</v>
      </c>
      <c r="F22830" s="5" t="n">
        <v>2</v>
      </c>
      <c r="G22830" s="5">
        <f>E22830-F22830</f>
        <v/>
      </c>
      <c r="H22830" s="5">
        <f>'Notes'!$B$4</f>
        <v/>
      </c>
      <c r="I22830" s="5">
        <f>ROUNDUP(D22830/H22830,0)</f>
        <v/>
      </c>
      <c r="J22830" s="6">
        <f>G22830-I22830</f>
        <v/>
      </c>
      <c r="K22830" s="4">
        <f>IF(J22830&lt;0,"Deficit",IF(J22830=0,"Exact fit","Surplus"))</f>
        <v/>
      </c>
    </row>
    <row r="22831">
      <c r="A22831" s="4" t="n">
        <v>570305</v>
      </c>
      <c r="B22831" s="4" t="inlineStr">
        <is>
          <t>GS TUNDA</t>
        </is>
      </c>
      <c r="C22831" s="4" t="inlineStr">
        <is>
          <t>P2</t>
        </is>
      </c>
      <c r="D22831" s="5" t="n">
        <v>260</v>
      </c>
      <c r="E22831" s="5" t="n">
        <v>6</v>
      </c>
      <c r="F22831" s="5" t="n">
        <v>2</v>
      </c>
      <c r="G22831" s="5">
        <f>E22831-F22831</f>
        <v/>
      </c>
      <c r="H22831" s="5">
        <f>'Notes'!$B$4</f>
        <v/>
      </c>
      <c r="I22831" s="5">
        <f>ROUNDUP(D22831/H22831,0)</f>
        <v/>
      </c>
      <c r="J22831" s="6">
        <f>G22831-I22831</f>
        <v/>
      </c>
      <c r="K22831" s="4">
        <f>IF(J22831&lt;0,"Deficit",IF(J22831=0,"Exact fit","Surplus"))</f>
        <v/>
      </c>
    </row>
    <row r="22832">
      <c r="A22832" s="4" t="n">
        <v>570305</v>
      </c>
      <c r="B22832" s="4" t="inlineStr">
        <is>
          <t>GS TUNDA</t>
        </is>
      </c>
      <c r="C22832" s="4" t="inlineStr">
        <is>
          <t>P3</t>
        </is>
      </c>
      <c r="D22832" s="5" t="n">
        <v>223</v>
      </c>
      <c r="E22832" s="5" t="n">
        <v>4</v>
      </c>
      <c r="F22832" s="5" t="n">
        <v>2</v>
      </c>
      <c r="G22832" s="5">
        <f>E22832-F22832</f>
        <v/>
      </c>
      <c r="H22832" s="5">
        <f>'Notes'!$B$4</f>
        <v/>
      </c>
      <c r="I22832" s="5">
        <f>ROUNDUP(D22832/H22832,0)</f>
        <v/>
      </c>
      <c r="J22832" s="6">
        <f>G22832-I22832</f>
        <v/>
      </c>
      <c r="K22832" s="4">
        <f>IF(J22832&lt;0,"Deficit",IF(J22832=0,"Exact fit","Surplus"))</f>
        <v/>
      </c>
    </row>
    <row r="22833">
      <c r="A22833" s="4" t="n">
        <v>570305</v>
      </c>
      <c r="B22833" s="4" t="inlineStr">
        <is>
          <t>GS TUNDA</t>
        </is>
      </c>
      <c r="C22833" s="4" t="inlineStr">
        <is>
          <t>P4</t>
        </is>
      </c>
      <c r="D22833" s="5" t="n">
        <v>247</v>
      </c>
      <c r="E22833" s="5" t="n">
        <v>4</v>
      </c>
      <c r="F22833" s="5" t="n">
        <v>0</v>
      </c>
      <c r="G22833" s="5">
        <f>E22833-F22833</f>
        <v/>
      </c>
      <c r="H22833" s="5">
        <f>'Notes'!$B$4</f>
        <v/>
      </c>
      <c r="I22833" s="5">
        <f>ROUNDUP(D22833/H22833,0)</f>
        <v/>
      </c>
      <c r="J22833" s="6">
        <f>G22833-I22833</f>
        <v/>
      </c>
      <c r="K22833" s="4">
        <f>IF(J22833&lt;0,"Deficit",IF(J22833=0,"Exact fit","Surplus"))</f>
        <v/>
      </c>
    </row>
    <row r="22834">
      <c r="A22834" s="4" t="n">
        <v>570305</v>
      </c>
      <c r="B22834" s="4" t="inlineStr">
        <is>
          <t>GS TUNDA</t>
        </is>
      </c>
      <c r="C22834" s="4" t="inlineStr">
        <is>
          <t>P5</t>
        </is>
      </c>
      <c r="D22834" s="5" t="n">
        <v>131</v>
      </c>
      <c r="E22834" s="5" t="n">
        <v>2</v>
      </c>
      <c r="F22834" s="5" t="n">
        <v>0</v>
      </c>
      <c r="G22834" s="5">
        <f>E22834-F22834</f>
        <v/>
      </c>
      <c r="H22834" s="5">
        <f>'Notes'!$B$4</f>
        <v/>
      </c>
      <c r="I22834" s="5">
        <f>ROUNDUP(D22834/H22834,0)</f>
        <v/>
      </c>
      <c r="J22834" s="6">
        <f>G22834-I22834</f>
        <v/>
      </c>
      <c r="K22834" s="4">
        <f>IF(J22834&lt;0,"Deficit",IF(J22834=0,"Exact fit","Surplus"))</f>
        <v/>
      </c>
    </row>
    <row r="22835">
      <c r="A22835" s="4" t="n">
        <v>570305</v>
      </c>
      <c r="B22835" s="4" t="inlineStr">
        <is>
          <t>GS TUNDA</t>
        </is>
      </c>
      <c r="C22835" s="4" t="inlineStr">
        <is>
          <t>P6</t>
        </is>
      </c>
      <c r="D22835" s="5" t="n">
        <v>53</v>
      </c>
      <c r="E22835" s="5" t="n">
        <v>1</v>
      </c>
      <c r="F22835" s="5" t="n">
        <v>0</v>
      </c>
      <c r="G22835" s="5">
        <f>E22835-F22835</f>
        <v/>
      </c>
      <c r="H22835" s="5">
        <f>'Notes'!$B$4</f>
        <v/>
      </c>
      <c r="I22835" s="5">
        <f>ROUNDUP(D22835/H22835,0)</f>
        <v/>
      </c>
      <c r="J22835" s="6">
        <f>G22835-I22835</f>
        <v/>
      </c>
      <c r="K22835" s="4">
        <f>IF(J22835&lt;0,"Deficit",IF(J22835=0,"Exact fit","Surplus"))</f>
        <v/>
      </c>
    </row>
    <row r="22836">
      <c r="A22836" s="4" t="n">
        <v>570306</v>
      </c>
      <c r="B22836" s="4" t="inlineStr">
        <is>
          <t>EP Munzenze</t>
        </is>
      </c>
      <c r="C22836" s="4" t="inlineStr">
        <is>
          <t>P1</t>
        </is>
      </c>
      <c r="D22836" s="5" t="n">
        <v>151</v>
      </c>
      <c r="E22836" s="5" t="n">
        <v>4</v>
      </c>
      <c r="F22836" s="5" t="n">
        <v>2</v>
      </c>
      <c r="G22836" s="5">
        <f>E22836-F22836</f>
        <v/>
      </c>
      <c r="H22836" s="5">
        <f>'Notes'!$B$4</f>
        <v/>
      </c>
      <c r="I22836" s="5">
        <f>ROUNDUP(D22836/H22836,0)</f>
        <v/>
      </c>
      <c r="J22836" s="6">
        <f>G22836-I22836</f>
        <v/>
      </c>
      <c r="K22836" s="4">
        <f>IF(J22836&lt;0,"Deficit",IF(J22836=0,"Exact fit","Surplus"))</f>
        <v/>
      </c>
    </row>
    <row r="22837">
      <c r="A22837" s="4" t="n">
        <v>570306</v>
      </c>
      <c r="B22837" s="4" t="inlineStr">
        <is>
          <t>EP Munzenze</t>
        </is>
      </c>
      <c r="C22837" s="4" t="inlineStr">
        <is>
          <t>P2</t>
        </is>
      </c>
      <c r="D22837" s="5" t="n">
        <v>119</v>
      </c>
      <c r="E22837" s="5" t="n">
        <v>4</v>
      </c>
      <c r="F22837" s="5" t="n">
        <v>2</v>
      </c>
      <c r="G22837" s="5">
        <f>E22837-F22837</f>
        <v/>
      </c>
      <c r="H22837" s="5">
        <f>'Notes'!$B$4</f>
        <v/>
      </c>
      <c r="I22837" s="5">
        <f>ROUNDUP(D22837/H22837,0)</f>
        <v/>
      </c>
      <c r="J22837" s="6">
        <f>G22837-I22837</f>
        <v/>
      </c>
      <c r="K22837" s="4">
        <f>IF(J22837&lt;0,"Deficit",IF(J22837=0,"Exact fit","Surplus"))</f>
        <v/>
      </c>
    </row>
    <row r="22838">
      <c r="A22838" s="4" t="n">
        <v>570306</v>
      </c>
      <c r="B22838" s="4" t="inlineStr">
        <is>
          <t>EP Munzenze</t>
        </is>
      </c>
      <c r="C22838" s="4" t="inlineStr">
        <is>
          <t>P3</t>
        </is>
      </c>
      <c r="D22838" s="5" t="n">
        <v>109</v>
      </c>
      <c r="E22838" s="5" t="n">
        <v>2</v>
      </c>
      <c r="F22838" s="5" t="n">
        <v>1</v>
      </c>
      <c r="G22838" s="5">
        <f>E22838-F22838</f>
        <v/>
      </c>
      <c r="H22838" s="5">
        <f>'Notes'!$B$4</f>
        <v/>
      </c>
      <c r="I22838" s="5">
        <f>ROUNDUP(D22838/H22838,0)</f>
        <v/>
      </c>
      <c r="J22838" s="6">
        <f>G22838-I22838</f>
        <v/>
      </c>
      <c r="K22838" s="4">
        <f>IF(J22838&lt;0,"Deficit",IF(J22838=0,"Exact fit","Surplus"))</f>
        <v/>
      </c>
    </row>
    <row r="22839">
      <c r="A22839" s="4" t="n">
        <v>570306</v>
      </c>
      <c r="B22839" s="4" t="inlineStr">
        <is>
          <t>EP Munzenze</t>
        </is>
      </c>
      <c r="C22839" s="4" t="inlineStr">
        <is>
          <t>P4</t>
        </is>
      </c>
      <c r="D22839" s="5" t="n">
        <v>111</v>
      </c>
      <c r="E22839" s="5" t="n">
        <v>2</v>
      </c>
      <c r="F22839" s="5" t="n">
        <v>0</v>
      </c>
      <c r="G22839" s="5">
        <f>E22839-F22839</f>
        <v/>
      </c>
      <c r="H22839" s="5">
        <f>'Notes'!$B$4</f>
        <v/>
      </c>
      <c r="I22839" s="5">
        <f>ROUNDUP(D22839/H22839,0)</f>
        <v/>
      </c>
      <c r="J22839" s="6">
        <f>G22839-I22839</f>
        <v/>
      </c>
      <c r="K22839" s="4">
        <f>IF(J22839&lt;0,"Deficit",IF(J22839=0,"Exact fit","Surplus"))</f>
        <v/>
      </c>
    </row>
    <row r="22840">
      <c r="A22840" s="4" t="n">
        <v>570306</v>
      </c>
      <c r="B22840" s="4" t="inlineStr">
        <is>
          <t>EP Munzenze</t>
        </is>
      </c>
      <c r="C22840" s="4" t="inlineStr">
        <is>
          <t>P5</t>
        </is>
      </c>
      <c r="D22840" s="5" t="n">
        <v>51</v>
      </c>
      <c r="E22840" s="5" t="n">
        <v>1</v>
      </c>
      <c r="F22840" s="5" t="n">
        <v>0</v>
      </c>
      <c r="G22840" s="5">
        <f>E22840-F22840</f>
        <v/>
      </c>
      <c r="H22840" s="5">
        <f>'Notes'!$B$4</f>
        <v/>
      </c>
      <c r="I22840" s="5">
        <f>ROUNDUP(D22840/H22840,0)</f>
        <v/>
      </c>
      <c r="J22840" s="6">
        <f>G22840-I22840</f>
        <v/>
      </c>
      <c r="K22840" s="4">
        <f>IF(J22840&lt;0,"Deficit",IF(J22840=0,"Exact fit","Surplus"))</f>
        <v/>
      </c>
    </row>
    <row r="22841">
      <c r="A22841" s="4" t="n">
        <v>570306</v>
      </c>
      <c r="B22841" s="4" t="inlineStr">
        <is>
          <t>EP Munzenze</t>
        </is>
      </c>
      <c r="C22841" s="4" t="inlineStr">
        <is>
          <t>P6</t>
        </is>
      </c>
      <c r="D22841" s="5" t="n">
        <v>31</v>
      </c>
      <c r="E22841" s="5" t="n">
        <v>1</v>
      </c>
      <c r="F22841" s="5" t="n">
        <v>0</v>
      </c>
      <c r="G22841" s="5">
        <f>E22841-F22841</f>
        <v/>
      </c>
      <c r="H22841" s="5">
        <f>'Notes'!$B$4</f>
        <v/>
      </c>
      <c r="I22841" s="5">
        <f>ROUNDUP(D22841/H22841,0)</f>
        <v/>
      </c>
      <c r="J22841" s="6">
        <f>G22841-I22841</f>
        <v/>
      </c>
      <c r="K22841" s="4">
        <f>IF(J22841&lt;0,"Deficit",IF(J22841=0,"Exact fit","Surplus"))</f>
        <v/>
      </c>
    </row>
    <row r="22842">
      <c r="A22842" s="4" t="n">
        <v>570307</v>
      </c>
      <c r="B22842" s="4" t="inlineStr">
        <is>
          <t>GS  NDAMA</t>
        </is>
      </c>
      <c r="C22842" s="4" t="inlineStr">
        <is>
          <t>P1</t>
        </is>
      </c>
      <c r="D22842" s="5" t="n">
        <v>174</v>
      </c>
      <c r="E22842" s="5" t="n">
        <v>4</v>
      </c>
      <c r="F22842" s="5" t="n">
        <v>2</v>
      </c>
      <c r="G22842" s="5">
        <f>E22842-F22842</f>
        <v/>
      </c>
      <c r="H22842" s="5">
        <f>'Notes'!$B$4</f>
        <v/>
      </c>
      <c r="I22842" s="5">
        <f>ROUNDUP(D22842/H22842,0)</f>
        <v/>
      </c>
      <c r="J22842" s="6">
        <f>G22842-I22842</f>
        <v/>
      </c>
      <c r="K22842" s="4">
        <f>IF(J22842&lt;0,"Deficit",IF(J22842=0,"Exact fit","Surplus"))</f>
        <v/>
      </c>
    </row>
    <row r="22843">
      <c r="A22843" s="4" t="n">
        <v>570307</v>
      </c>
      <c r="B22843" s="4" t="inlineStr">
        <is>
          <t>GS  NDAMA</t>
        </is>
      </c>
      <c r="C22843" s="4" t="inlineStr">
        <is>
          <t>P2</t>
        </is>
      </c>
      <c r="D22843" s="5" t="n">
        <v>131</v>
      </c>
      <c r="E22843" s="5" t="n">
        <v>3</v>
      </c>
      <c r="F22843" s="5" t="n">
        <v>1</v>
      </c>
      <c r="G22843" s="5">
        <f>E22843-F22843</f>
        <v/>
      </c>
      <c r="H22843" s="5">
        <f>'Notes'!$B$4</f>
        <v/>
      </c>
      <c r="I22843" s="5">
        <f>ROUNDUP(D22843/H22843,0)</f>
        <v/>
      </c>
      <c r="J22843" s="6">
        <f>G22843-I22843</f>
        <v/>
      </c>
      <c r="K22843" s="4">
        <f>IF(J22843&lt;0,"Deficit",IF(J22843=0,"Exact fit","Surplus"))</f>
        <v/>
      </c>
    </row>
    <row r="22844">
      <c r="A22844" s="4" t="n">
        <v>570307</v>
      </c>
      <c r="B22844" s="4" t="inlineStr">
        <is>
          <t>GS  NDAMA</t>
        </is>
      </c>
      <c r="C22844" s="4" t="inlineStr">
        <is>
          <t>P3</t>
        </is>
      </c>
      <c r="D22844" s="5" t="n">
        <v>129</v>
      </c>
      <c r="E22844" s="5" t="n">
        <v>3</v>
      </c>
      <c r="F22844" s="5" t="n">
        <v>1</v>
      </c>
      <c r="G22844" s="5">
        <f>E22844-F22844</f>
        <v/>
      </c>
      <c r="H22844" s="5">
        <f>'Notes'!$B$4</f>
        <v/>
      </c>
      <c r="I22844" s="5">
        <f>ROUNDUP(D22844/H22844,0)</f>
        <v/>
      </c>
      <c r="J22844" s="6">
        <f>G22844-I22844</f>
        <v/>
      </c>
      <c r="K22844" s="4">
        <f>IF(J22844&lt;0,"Deficit",IF(J22844=0,"Exact fit","Surplus"))</f>
        <v/>
      </c>
    </row>
    <row r="22845">
      <c r="A22845" s="4" t="n">
        <v>570307</v>
      </c>
      <c r="B22845" s="4" t="inlineStr">
        <is>
          <t>GS  NDAMA</t>
        </is>
      </c>
      <c r="C22845" s="4" t="inlineStr">
        <is>
          <t>P4</t>
        </is>
      </c>
      <c r="D22845" s="5" t="n">
        <v>132</v>
      </c>
      <c r="E22845" s="5" t="n">
        <v>3</v>
      </c>
      <c r="F22845" s="5" t="n">
        <v>0</v>
      </c>
      <c r="G22845" s="5">
        <f>E22845-F22845</f>
        <v/>
      </c>
      <c r="H22845" s="5">
        <f>'Notes'!$B$4</f>
        <v/>
      </c>
      <c r="I22845" s="5">
        <f>ROUNDUP(D22845/H22845,0)</f>
        <v/>
      </c>
      <c r="J22845" s="6">
        <f>G22845-I22845</f>
        <v/>
      </c>
      <c r="K22845" s="4">
        <f>IF(J22845&lt;0,"Deficit",IF(J22845=0,"Exact fit","Surplus"))</f>
        <v/>
      </c>
    </row>
    <row r="22846">
      <c r="A22846" s="4" t="n">
        <v>570307</v>
      </c>
      <c r="B22846" s="4" t="inlineStr">
        <is>
          <t>GS  NDAMA</t>
        </is>
      </c>
      <c r="C22846" s="4" t="inlineStr">
        <is>
          <t>P5</t>
        </is>
      </c>
      <c r="D22846" s="5" t="n">
        <v>111</v>
      </c>
      <c r="E22846" s="5" t="n">
        <v>2</v>
      </c>
      <c r="F22846" s="5" t="n">
        <v>0</v>
      </c>
      <c r="G22846" s="5">
        <f>E22846-F22846</f>
        <v/>
      </c>
      <c r="H22846" s="5">
        <f>'Notes'!$B$4</f>
        <v/>
      </c>
      <c r="I22846" s="5">
        <f>ROUNDUP(D22846/H22846,0)</f>
        <v/>
      </c>
      <c r="J22846" s="6">
        <f>G22846-I22846</f>
        <v/>
      </c>
      <c r="K22846" s="4">
        <f>IF(J22846&lt;0,"Deficit",IF(J22846=0,"Exact fit","Surplus"))</f>
        <v/>
      </c>
    </row>
    <row r="22847">
      <c r="A22847" s="4" t="n">
        <v>570307</v>
      </c>
      <c r="B22847" s="4" t="inlineStr">
        <is>
          <t>GS  NDAMA</t>
        </is>
      </c>
      <c r="C22847" s="4" t="inlineStr">
        <is>
          <t>P6</t>
        </is>
      </c>
      <c r="D22847" s="5" t="n">
        <v>71</v>
      </c>
      <c r="E22847" s="5" t="n">
        <v>2</v>
      </c>
      <c r="F22847" s="5" t="n">
        <v>0</v>
      </c>
      <c r="G22847" s="5">
        <f>E22847-F22847</f>
        <v/>
      </c>
      <c r="H22847" s="5">
        <f>'Notes'!$B$4</f>
        <v/>
      </c>
      <c r="I22847" s="5">
        <f>ROUNDUP(D22847/H22847,0)</f>
        <v/>
      </c>
      <c r="J22847" s="6">
        <f>G22847-I22847</f>
        <v/>
      </c>
      <c r="K22847" s="4">
        <f>IF(J22847&lt;0,"Deficit",IF(J22847=0,"Exact fit","Surplus"))</f>
        <v/>
      </c>
    </row>
    <row r="22848">
      <c r="A22848" s="4" t="n">
        <v>570401</v>
      </c>
      <c r="B22848" s="4" t="inlineStr">
        <is>
          <t>GS Gakomeye</t>
        </is>
      </c>
      <c r="C22848" s="4" t="inlineStr">
        <is>
          <t>P1</t>
        </is>
      </c>
      <c r="D22848" s="5" t="n">
        <v>363</v>
      </c>
      <c r="E22848" s="5" t="n">
        <v>7</v>
      </c>
      <c r="F22848" s="5" t="n">
        <v>0</v>
      </c>
      <c r="G22848" s="5">
        <f>E22848-F22848</f>
        <v/>
      </c>
      <c r="H22848" s="5">
        <f>'Notes'!$B$4</f>
        <v/>
      </c>
      <c r="I22848" s="5">
        <f>ROUNDUP(D22848/H22848,0)</f>
        <v/>
      </c>
      <c r="J22848" s="6">
        <f>G22848-I22848</f>
        <v/>
      </c>
      <c r="K22848" s="4">
        <f>IF(J22848&lt;0,"Deficit",IF(J22848=0,"Exact fit","Surplus"))</f>
        <v/>
      </c>
    </row>
    <row r="22849">
      <c r="A22849" s="4" t="n">
        <v>570401</v>
      </c>
      <c r="B22849" s="4" t="inlineStr">
        <is>
          <t>GS Gakomeye</t>
        </is>
      </c>
      <c r="C22849" s="4" t="inlineStr">
        <is>
          <t>P2</t>
        </is>
      </c>
      <c r="D22849" s="5" t="n">
        <v>244</v>
      </c>
      <c r="E22849" s="5" t="n">
        <v>5</v>
      </c>
      <c r="F22849" s="5" t="n">
        <v>0</v>
      </c>
      <c r="G22849" s="5">
        <f>E22849-F22849</f>
        <v/>
      </c>
      <c r="H22849" s="5">
        <f>'Notes'!$B$4</f>
        <v/>
      </c>
      <c r="I22849" s="5">
        <f>ROUNDUP(D22849/H22849,0)</f>
        <v/>
      </c>
      <c r="J22849" s="6">
        <f>G22849-I22849</f>
        <v/>
      </c>
      <c r="K22849" s="4">
        <f>IF(J22849&lt;0,"Deficit",IF(J22849=0,"Exact fit","Surplus"))</f>
        <v/>
      </c>
    </row>
    <row r="22850">
      <c r="A22850" s="4" t="n">
        <v>570401</v>
      </c>
      <c r="B22850" s="4" t="inlineStr">
        <is>
          <t>GS Gakomeye</t>
        </is>
      </c>
      <c r="C22850" s="4" t="inlineStr">
        <is>
          <t>P3</t>
        </is>
      </c>
      <c r="D22850" s="5" t="n">
        <v>185</v>
      </c>
      <c r="E22850" s="5" t="n">
        <v>4</v>
      </c>
      <c r="F22850" s="5" t="n">
        <v>0</v>
      </c>
      <c r="G22850" s="5">
        <f>E22850-F22850</f>
        <v/>
      </c>
      <c r="H22850" s="5">
        <f>'Notes'!$B$4</f>
        <v/>
      </c>
      <c r="I22850" s="5">
        <f>ROUNDUP(D22850/H22850,0)</f>
        <v/>
      </c>
      <c r="J22850" s="6">
        <f>G22850-I22850</f>
        <v/>
      </c>
      <c r="K22850" s="4">
        <f>IF(J22850&lt;0,"Deficit",IF(J22850=0,"Exact fit","Surplus"))</f>
        <v/>
      </c>
    </row>
    <row r="22851">
      <c r="A22851" s="4" t="n">
        <v>570401</v>
      </c>
      <c r="B22851" s="4" t="inlineStr">
        <is>
          <t>GS Gakomeye</t>
        </is>
      </c>
      <c r="C22851" s="4" t="inlineStr">
        <is>
          <t>P4</t>
        </is>
      </c>
      <c r="D22851" s="5" t="n">
        <v>166</v>
      </c>
      <c r="E22851" s="5" t="n">
        <v>3</v>
      </c>
      <c r="F22851" s="5" t="n">
        <v>0</v>
      </c>
      <c r="G22851" s="5">
        <f>E22851-F22851</f>
        <v/>
      </c>
      <c r="H22851" s="5">
        <f>'Notes'!$B$4</f>
        <v/>
      </c>
      <c r="I22851" s="5">
        <f>ROUNDUP(D22851/H22851,0)</f>
        <v/>
      </c>
      <c r="J22851" s="6">
        <f>G22851-I22851</f>
        <v/>
      </c>
      <c r="K22851" s="4">
        <f>IF(J22851&lt;0,"Deficit",IF(J22851=0,"Exact fit","Surplus"))</f>
        <v/>
      </c>
    </row>
    <row r="22852">
      <c r="A22852" s="4" t="n">
        <v>570401</v>
      </c>
      <c r="B22852" s="4" t="inlineStr">
        <is>
          <t>GS Gakomeye</t>
        </is>
      </c>
      <c r="C22852" s="4" t="inlineStr">
        <is>
          <t>P5</t>
        </is>
      </c>
      <c r="D22852" s="5" t="n">
        <v>136</v>
      </c>
      <c r="E22852" s="5" t="n">
        <v>3</v>
      </c>
      <c r="F22852" s="5" t="n">
        <v>0</v>
      </c>
      <c r="G22852" s="5">
        <f>E22852-F22852</f>
        <v/>
      </c>
      <c r="H22852" s="5">
        <f>'Notes'!$B$4</f>
        <v/>
      </c>
      <c r="I22852" s="5">
        <f>ROUNDUP(D22852/H22852,0)</f>
        <v/>
      </c>
      <c r="J22852" s="6">
        <f>G22852-I22852</f>
        <v/>
      </c>
      <c r="K22852" s="4">
        <f>IF(J22852&lt;0,"Deficit",IF(J22852=0,"Exact fit","Surplus"))</f>
        <v/>
      </c>
    </row>
    <row r="22853">
      <c r="A22853" s="4" t="n">
        <v>570401</v>
      </c>
      <c r="B22853" s="4" t="inlineStr">
        <is>
          <t>GS Gakomeye</t>
        </is>
      </c>
      <c r="C22853" s="4" t="inlineStr">
        <is>
          <t>P6</t>
        </is>
      </c>
      <c r="D22853" s="5" t="n">
        <v>89</v>
      </c>
      <c r="E22853" s="5" t="n">
        <v>2</v>
      </c>
      <c r="F22853" s="5" t="n">
        <v>0</v>
      </c>
      <c r="G22853" s="5">
        <f>E22853-F22853</f>
        <v/>
      </c>
      <c r="H22853" s="5">
        <f>'Notes'!$B$4</f>
        <v/>
      </c>
      <c r="I22853" s="5">
        <f>ROUNDUP(D22853/H22853,0)</f>
        <v/>
      </c>
      <c r="J22853" s="6">
        <f>G22853-I22853</f>
        <v/>
      </c>
      <c r="K22853" s="4">
        <f>IF(J22853&lt;0,"Deficit",IF(J22853=0,"Exact fit","Surplus"))</f>
        <v/>
      </c>
    </row>
    <row r="22854">
      <c r="A22854" s="4" t="n">
        <v>570402</v>
      </c>
      <c r="B22854" s="4" t="inlineStr">
        <is>
          <t>EP Rukoyoyo</t>
        </is>
      </c>
      <c r="C22854" s="4" t="inlineStr">
        <is>
          <t>P1</t>
        </is>
      </c>
      <c r="D22854" s="5" t="n">
        <v>214</v>
      </c>
      <c r="E22854" s="5" t="n">
        <v>4</v>
      </c>
      <c r="F22854" s="5" t="n">
        <v>2</v>
      </c>
      <c r="G22854" s="5">
        <f>E22854-F22854</f>
        <v/>
      </c>
      <c r="H22854" s="5">
        <f>'Notes'!$B$4</f>
        <v/>
      </c>
      <c r="I22854" s="5">
        <f>ROUNDUP(D22854/H22854,0)</f>
        <v/>
      </c>
      <c r="J22854" s="6">
        <f>G22854-I22854</f>
        <v/>
      </c>
      <c r="K22854" s="4">
        <f>IF(J22854&lt;0,"Deficit",IF(J22854=0,"Exact fit","Surplus"))</f>
        <v/>
      </c>
    </row>
    <row r="22855">
      <c r="A22855" s="4" t="n">
        <v>570402</v>
      </c>
      <c r="B22855" s="4" t="inlineStr">
        <is>
          <t>EP Rukoyoyo</t>
        </is>
      </c>
      <c r="C22855" s="4" t="inlineStr">
        <is>
          <t>P2</t>
        </is>
      </c>
      <c r="D22855" s="5" t="n">
        <v>182</v>
      </c>
      <c r="E22855" s="5" t="n">
        <v>3</v>
      </c>
      <c r="F22855" s="5" t="n">
        <v>1</v>
      </c>
      <c r="G22855" s="5">
        <f>E22855-F22855</f>
        <v/>
      </c>
      <c r="H22855" s="5">
        <f>'Notes'!$B$4</f>
        <v/>
      </c>
      <c r="I22855" s="5">
        <f>ROUNDUP(D22855/H22855,0)</f>
        <v/>
      </c>
      <c r="J22855" s="6">
        <f>G22855-I22855</f>
        <v/>
      </c>
      <c r="K22855" s="4">
        <f>IF(J22855&lt;0,"Deficit",IF(J22855=0,"Exact fit","Surplus"))</f>
        <v/>
      </c>
    </row>
    <row r="22856">
      <c r="A22856" s="4" t="n">
        <v>570402</v>
      </c>
      <c r="B22856" s="4" t="inlineStr">
        <is>
          <t>EP Rukoyoyo</t>
        </is>
      </c>
      <c r="C22856" s="4" t="inlineStr">
        <is>
          <t>P3</t>
        </is>
      </c>
      <c r="D22856" s="5" t="n">
        <v>185</v>
      </c>
      <c r="E22856" s="5" t="n">
        <v>3</v>
      </c>
      <c r="F22856" s="5" t="n">
        <v>1</v>
      </c>
      <c r="G22856" s="5">
        <f>E22856-F22856</f>
        <v/>
      </c>
      <c r="H22856" s="5">
        <f>'Notes'!$B$4</f>
        <v/>
      </c>
      <c r="I22856" s="5">
        <f>ROUNDUP(D22856/H22856,0)</f>
        <v/>
      </c>
      <c r="J22856" s="6">
        <f>G22856-I22856</f>
        <v/>
      </c>
      <c r="K22856" s="4">
        <f>IF(J22856&lt;0,"Deficit",IF(J22856=0,"Exact fit","Surplus"))</f>
        <v/>
      </c>
    </row>
    <row r="22857">
      <c r="A22857" s="4" t="n">
        <v>570402</v>
      </c>
      <c r="B22857" s="4" t="inlineStr">
        <is>
          <t>EP Rukoyoyo</t>
        </is>
      </c>
      <c r="C22857" s="4" t="inlineStr">
        <is>
          <t>P4</t>
        </is>
      </c>
      <c r="D22857" s="5" t="n">
        <v>191</v>
      </c>
      <c r="E22857" s="5" t="n">
        <v>3</v>
      </c>
      <c r="F22857" s="5" t="n">
        <v>0</v>
      </c>
      <c r="G22857" s="5">
        <f>E22857-F22857</f>
        <v/>
      </c>
      <c r="H22857" s="5">
        <f>'Notes'!$B$4</f>
        <v/>
      </c>
      <c r="I22857" s="5">
        <f>ROUNDUP(D22857/H22857,0)</f>
        <v/>
      </c>
      <c r="J22857" s="6">
        <f>G22857-I22857</f>
        <v/>
      </c>
      <c r="K22857" s="4">
        <f>IF(J22857&lt;0,"Deficit",IF(J22857=0,"Exact fit","Surplus"))</f>
        <v/>
      </c>
    </row>
    <row r="22858">
      <c r="A22858" s="4" t="n">
        <v>570402</v>
      </c>
      <c r="B22858" s="4" t="inlineStr">
        <is>
          <t>EP Rukoyoyo</t>
        </is>
      </c>
      <c r="C22858" s="4" t="inlineStr">
        <is>
          <t>P5</t>
        </is>
      </c>
      <c r="D22858" s="5" t="n">
        <v>97</v>
      </c>
      <c r="E22858" s="5" t="n">
        <v>2</v>
      </c>
      <c r="F22858" s="5" t="n">
        <v>0</v>
      </c>
      <c r="G22858" s="5">
        <f>E22858-F22858</f>
        <v/>
      </c>
      <c r="H22858" s="5">
        <f>'Notes'!$B$4</f>
        <v/>
      </c>
      <c r="I22858" s="5">
        <f>ROUNDUP(D22858/H22858,0)</f>
        <v/>
      </c>
      <c r="J22858" s="6">
        <f>G22858-I22858</f>
        <v/>
      </c>
      <c r="K22858" s="4">
        <f>IF(J22858&lt;0,"Deficit",IF(J22858=0,"Exact fit","Surplus"))</f>
        <v/>
      </c>
    </row>
    <row r="22859">
      <c r="A22859" s="4" t="n">
        <v>570402</v>
      </c>
      <c r="B22859" s="4" t="inlineStr">
        <is>
          <t>EP Rukoyoyo</t>
        </is>
      </c>
      <c r="C22859" s="4" t="inlineStr">
        <is>
          <t>P6</t>
        </is>
      </c>
      <c r="D22859" s="5" t="n">
        <v>37</v>
      </c>
      <c r="E22859" s="5" t="n">
        <v>1</v>
      </c>
      <c r="F22859" s="5" t="n">
        <v>0</v>
      </c>
      <c r="G22859" s="5">
        <f>E22859-F22859</f>
        <v/>
      </c>
      <c r="H22859" s="5">
        <f>'Notes'!$B$4</f>
        <v/>
      </c>
      <c r="I22859" s="5">
        <f>ROUNDUP(D22859/H22859,0)</f>
        <v/>
      </c>
      <c r="J22859" s="6">
        <f>G22859-I22859</f>
        <v/>
      </c>
      <c r="K22859" s="4">
        <f>IF(J22859&lt;0,"Deficit",IF(J22859=0,"Exact fit","Surplus"))</f>
        <v/>
      </c>
    </row>
    <row r="22860">
      <c r="A22860" s="4" t="n">
        <v>570403</v>
      </c>
      <c r="B22860" s="4" t="inlineStr">
        <is>
          <t>GS MAREBA</t>
        </is>
      </c>
      <c r="C22860" s="4" t="inlineStr">
        <is>
          <t>P1</t>
        </is>
      </c>
      <c r="D22860" s="5" t="n">
        <v>185</v>
      </c>
      <c r="E22860" s="5" t="n">
        <v>4</v>
      </c>
      <c r="F22860" s="5" t="n">
        <v>2</v>
      </c>
      <c r="G22860" s="5">
        <f>E22860-F22860</f>
        <v/>
      </c>
      <c r="H22860" s="5">
        <f>'Notes'!$B$4</f>
        <v/>
      </c>
      <c r="I22860" s="5">
        <f>ROUNDUP(D22860/H22860,0)</f>
        <v/>
      </c>
      <c r="J22860" s="6">
        <f>G22860-I22860</f>
        <v/>
      </c>
      <c r="K22860" s="4">
        <f>IF(J22860&lt;0,"Deficit",IF(J22860=0,"Exact fit","Surplus"))</f>
        <v/>
      </c>
    </row>
    <row r="22861">
      <c r="A22861" s="4" t="n">
        <v>570403</v>
      </c>
      <c r="B22861" s="4" t="inlineStr">
        <is>
          <t>GS MAREBA</t>
        </is>
      </c>
      <c r="C22861" s="4" t="inlineStr">
        <is>
          <t>P2</t>
        </is>
      </c>
      <c r="D22861" s="5" t="n">
        <v>194</v>
      </c>
      <c r="E22861" s="5" t="n">
        <v>4</v>
      </c>
      <c r="F22861" s="5" t="n">
        <v>2</v>
      </c>
      <c r="G22861" s="5">
        <f>E22861-F22861</f>
        <v/>
      </c>
      <c r="H22861" s="5">
        <f>'Notes'!$B$4</f>
        <v/>
      </c>
      <c r="I22861" s="5">
        <f>ROUNDUP(D22861/H22861,0)</f>
        <v/>
      </c>
      <c r="J22861" s="6">
        <f>G22861-I22861</f>
        <v/>
      </c>
      <c r="K22861" s="4">
        <f>IF(J22861&lt;0,"Deficit",IF(J22861=0,"Exact fit","Surplus"))</f>
        <v/>
      </c>
    </row>
    <row r="22862">
      <c r="A22862" s="4" t="n">
        <v>570403</v>
      </c>
      <c r="B22862" s="4" t="inlineStr">
        <is>
          <t>GS MAREBA</t>
        </is>
      </c>
      <c r="C22862" s="4" t="inlineStr">
        <is>
          <t>P3</t>
        </is>
      </c>
      <c r="D22862" s="5" t="n">
        <v>133</v>
      </c>
      <c r="E22862" s="5" t="n">
        <v>4</v>
      </c>
      <c r="F22862" s="5" t="n">
        <v>2</v>
      </c>
      <c r="G22862" s="5">
        <f>E22862-F22862</f>
        <v/>
      </c>
      <c r="H22862" s="5">
        <f>'Notes'!$B$4</f>
        <v/>
      </c>
      <c r="I22862" s="5">
        <f>ROUNDUP(D22862/H22862,0)</f>
        <v/>
      </c>
      <c r="J22862" s="6">
        <f>G22862-I22862</f>
        <v/>
      </c>
      <c r="K22862" s="4">
        <f>IF(J22862&lt;0,"Deficit",IF(J22862=0,"Exact fit","Surplus"))</f>
        <v/>
      </c>
    </row>
    <row r="22863">
      <c r="A22863" s="4" t="n">
        <v>570403</v>
      </c>
      <c r="B22863" s="4" t="inlineStr">
        <is>
          <t>GS MAREBA</t>
        </is>
      </c>
      <c r="C22863" s="4" t="inlineStr">
        <is>
          <t>P4</t>
        </is>
      </c>
      <c r="D22863" s="5" t="n">
        <v>176</v>
      </c>
      <c r="E22863" s="5" t="n">
        <v>3</v>
      </c>
      <c r="F22863" s="5" t="n">
        <v>0</v>
      </c>
      <c r="G22863" s="5">
        <f>E22863-F22863</f>
        <v/>
      </c>
      <c r="H22863" s="5">
        <f>'Notes'!$B$4</f>
        <v/>
      </c>
      <c r="I22863" s="5">
        <f>ROUNDUP(D22863/H22863,0)</f>
        <v/>
      </c>
      <c r="J22863" s="6">
        <f>G22863-I22863</f>
        <v/>
      </c>
      <c r="K22863" s="4">
        <f>IF(J22863&lt;0,"Deficit",IF(J22863=0,"Exact fit","Surplus"))</f>
        <v/>
      </c>
    </row>
    <row r="22864">
      <c r="A22864" s="4" t="n">
        <v>570403</v>
      </c>
      <c r="B22864" s="4" t="inlineStr">
        <is>
          <t>GS MAREBA</t>
        </is>
      </c>
      <c r="C22864" s="4" t="inlineStr">
        <is>
          <t>P5</t>
        </is>
      </c>
      <c r="D22864" s="5" t="n">
        <v>160</v>
      </c>
      <c r="E22864" s="5" t="n">
        <v>3</v>
      </c>
      <c r="F22864" s="5" t="n">
        <v>0</v>
      </c>
      <c r="G22864" s="5">
        <f>E22864-F22864</f>
        <v/>
      </c>
      <c r="H22864" s="5">
        <f>'Notes'!$B$4</f>
        <v/>
      </c>
      <c r="I22864" s="5">
        <f>ROUNDUP(D22864/H22864,0)</f>
        <v/>
      </c>
      <c r="J22864" s="6">
        <f>G22864-I22864</f>
        <v/>
      </c>
      <c r="K22864" s="4">
        <f>IF(J22864&lt;0,"Deficit",IF(J22864=0,"Exact fit","Surplus"))</f>
        <v/>
      </c>
    </row>
    <row r="22865">
      <c r="A22865" s="4" t="n">
        <v>570403</v>
      </c>
      <c r="B22865" s="4" t="inlineStr">
        <is>
          <t>GS MAREBA</t>
        </is>
      </c>
      <c r="C22865" s="4" t="inlineStr">
        <is>
          <t>P6</t>
        </is>
      </c>
      <c r="D22865" s="5" t="n">
        <v>33</v>
      </c>
      <c r="E22865" s="5" t="n">
        <v>1</v>
      </c>
      <c r="F22865" s="5" t="n">
        <v>0</v>
      </c>
      <c r="G22865" s="5">
        <f>E22865-F22865</f>
        <v/>
      </c>
      <c r="H22865" s="5">
        <f>'Notes'!$B$4</f>
        <v/>
      </c>
      <c r="I22865" s="5">
        <f>ROUNDUP(D22865/H22865,0)</f>
        <v/>
      </c>
      <c r="J22865" s="6">
        <f>G22865-I22865</f>
        <v/>
      </c>
      <c r="K22865" s="4">
        <f>IF(J22865&lt;0,"Deficit",IF(J22865=0,"Exact fit","Surplus"))</f>
        <v/>
      </c>
    </row>
    <row r="22866">
      <c r="A22866" s="4" t="n">
        <v>570405</v>
      </c>
      <c r="B22866" s="4" t="inlineStr">
        <is>
          <t>G.S RANGO II</t>
        </is>
      </c>
      <c r="C22866" s="4" t="inlineStr">
        <is>
          <t>P1</t>
        </is>
      </c>
      <c r="D22866" s="5" t="n">
        <v>228</v>
      </c>
      <c r="E22866" s="5" t="n">
        <v>6</v>
      </c>
      <c r="F22866" s="5" t="n">
        <v>3</v>
      </c>
      <c r="G22866" s="5">
        <f>E22866-F22866</f>
        <v/>
      </c>
      <c r="H22866" s="5">
        <f>'Notes'!$B$4</f>
        <v/>
      </c>
      <c r="I22866" s="5">
        <f>ROUNDUP(D22866/H22866,0)</f>
        <v/>
      </c>
      <c r="J22866" s="6">
        <f>G22866-I22866</f>
        <v/>
      </c>
      <c r="K22866" s="4">
        <f>IF(J22866&lt;0,"Deficit",IF(J22866=0,"Exact fit","Surplus"))</f>
        <v/>
      </c>
    </row>
    <row r="22867">
      <c r="A22867" s="4" t="n">
        <v>570405</v>
      </c>
      <c r="B22867" s="4" t="inlineStr">
        <is>
          <t>G.S RANGO II</t>
        </is>
      </c>
      <c r="C22867" s="4" t="inlineStr">
        <is>
          <t>P2</t>
        </is>
      </c>
      <c r="D22867" s="5" t="n">
        <v>236</v>
      </c>
      <c r="E22867" s="5" t="n">
        <v>6</v>
      </c>
      <c r="F22867" s="5" t="n">
        <v>3</v>
      </c>
      <c r="G22867" s="5">
        <f>E22867-F22867</f>
        <v/>
      </c>
      <c r="H22867" s="5">
        <f>'Notes'!$B$4</f>
        <v/>
      </c>
      <c r="I22867" s="5">
        <f>ROUNDUP(D22867/H22867,0)</f>
        <v/>
      </c>
      <c r="J22867" s="6">
        <f>G22867-I22867</f>
        <v/>
      </c>
      <c r="K22867" s="4">
        <f>IF(J22867&lt;0,"Deficit",IF(J22867=0,"Exact fit","Surplus"))</f>
        <v/>
      </c>
    </row>
    <row r="22868">
      <c r="A22868" s="4" t="n">
        <v>570405</v>
      </c>
      <c r="B22868" s="4" t="inlineStr">
        <is>
          <t>G.S RANGO II</t>
        </is>
      </c>
      <c r="C22868" s="4" t="inlineStr">
        <is>
          <t>P3</t>
        </is>
      </c>
      <c r="D22868" s="5" t="n">
        <v>203</v>
      </c>
      <c r="E22868" s="5" t="n">
        <v>6</v>
      </c>
      <c r="F22868" s="5" t="n">
        <v>3</v>
      </c>
      <c r="G22868" s="5">
        <f>E22868-F22868</f>
        <v/>
      </c>
      <c r="H22868" s="5">
        <f>'Notes'!$B$4</f>
        <v/>
      </c>
      <c r="I22868" s="5">
        <f>ROUNDUP(D22868/H22868,0)</f>
        <v/>
      </c>
      <c r="J22868" s="6">
        <f>G22868-I22868</f>
        <v/>
      </c>
      <c r="K22868" s="4">
        <f>IF(J22868&lt;0,"Deficit",IF(J22868=0,"Exact fit","Surplus"))</f>
        <v/>
      </c>
    </row>
    <row r="22869">
      <c r="A22869" s="4" t="n">
        <v>570405</v>
      </c>
      <c r="B22869" s="4" t="inlineStr">
        <is>
          <t>G.S RANGO II</t>
        </is>
      </c>
      <c r="C22869" s="4" t="inlineStr">
        <is>
          <t>P4</t>
        </is>
      </c>
      <c r="D22869" s="5" t="n">
        <v>231</v>
      </c>
      <c r="E22869" s="5" t="n">
        <v>4</v>
      </c>
      <c r="F22869" s="5" t="n">
        <v>0</v>
      </c>
      <c r="G22869" s="5">
        <f>E22869-F22869</f>
        <v/>
      </c>
      <c r="H22869" s="5">
        <f>'Notes'!$B$4</f>
        <v/>
      </c>
      <c r="I22869" s="5">
        <f>ROUNDUP(D22869/H22869,0)</f>
        <v/>
      </c>
      <c r="J22869" s="6">
        <f>G22869-I22869</f>
        <v/>
      </c>
      <c r="K22869" s="4">
        <f>IF(J22869&lt;0,"Deficit",IF(J22869=0,"Exact fit","Surplus"))</f>
        <v/>
      </c>
    </row>
    <row r="22870">
      <c r="A22870" s="4" t="n">
        <v>570405</v>
      </c>
      <c r="B22870" s="4" t="inlineStr">
        <is>
          <t>G.S RANGO II</t>
        </is>
      </c>
      <c r="C22870" s="4" t="inlineStr">
        <is>
          <t>P5</t>
        </is>
      </c>
      <c r="D22870" s="5" t="n">
        <v>262</v>
      </c>
      <c r="E22870" s="5" t="n">
        <v>5</v>
      </c>
      <c r="F22870" s="5" t="n">
        <v>0</v>
      </c>
      <c r="G22870" s="5">
        <f>E22870-F22870</f>
        <v/>
      </c>
      <c r="H22870" s="5">
        <f>'Notes'!$B$4</f>
        <v/>
      </c>
      <c r="I22870" s="5">
        <f>ROUNDUP(D22870/H22870,0)</f>
        <v/>
      </c>
      <c r="J22870" s="6">
        <f>G22870-I22870</f>
        <v/>
      </c>
      <c r="K22870" s="4">
        <f>IF(J22870&lt;0,"Deficit",IF(J22870=0,"Exact fit","Surplus"))</f>
        <v/>
      </c>
    </row>
    <row r="22871">
      <c r="A22871" s="4" t="n">
        <v>570405</v>
      </c>
      <c r="B22871" s="4" t="inlineStr">
        <is>
          <t>G.S RANGO II</t>
        </is>
      </c>
      <c r="C22871" s="4" t="inlineStr">
        <is>
          <t>P6</t>
        </is>
      </c>
      <c r="D22871" s="5" t="n">
        <v>100</v>
      </c>
      <c r="E22871" s="5" t="n">
        <v>3</v>
      </c>
      <c r="F22871" s="5" t="n">
        <v>0</v>
      </c>
      <c r="G22871" s="5">
        <f>E22871-F22871</f>
        <v/>
      </c>
      <c r="H22871" s="5">
        <f>'Notes'!$B$4</f>
        <v/>
      </c>
      <c r="I22871" s="5">
        <f>ROUNDUP(D22871/H22871,0)</f>
        <v/>
      </c>
      <c r="J22871" s="6">
        <f>G22871-I22871</f>
        <v/>
      </c>
      <c r="K22871" s="4">
        <f>IF(J22871&lt;0,"Deficit",IF(J22871=0,"Exact fit","Surplus"))</f>
        <v/>
      </c>
    </row>
    <row r="22872">
      <c r="A22872" s="4" t="n">
        <v>570406</v>
      </c>
      <c r="B22872" s="4" t="inlineStr">
        <is>
          <t>EP BUKUMBA</t>
        </is>
      </c>
      <c r="C22872" s="4" t="inlineStr">
        <is>
          <t>P1</t>
        </is>
      </c>
      <c r="D22872" s="5" t="n">
        <v>200</v>
      </c>
      <c r="E22872" s="5" t="n">
        <v>4</v>
      </c>
      <c r="F22872" s="5" t="n">
        <v>2</v>
      </c>
      <c r="G22872" s="5">
        <f>E22872-F22872</f>
        <v/>
      </c>
      <c r="H22872" s="5">
        <f>'Notes'!$B$4</f>
        <v/>
      </c>
      <c r="I22872" s="5">
        <f>ROUNDUP(D22872/H22872,0)</f>
        <v/>
      </c>
      <c r="J22872" s="6">
        <f>G22872-I22872</f>
        <v/>
      </c>
      <c r="K22872" s="4">
        <f>IF(J22872&lt;0,"Deficit",IF(J22872=0,"Exact fit","Surplus"))</f>
        <v/>
      </c>
    </row>
    <row r="22873">
      <c r="A22873" s="4" t="n">
        <v>570406</v>
      </c>
      <c r="B22873" s="4" t="inlineStr">
        <is>
          <t>EP BUKUMBA</t>
        </is>
      </c>
      <c r="C22873" s="4" t="inlineStr">
        <is>
          <t>P2</t>
        </is>
      </c>
      <c r="D22873" s="5" t="n">
        <v>195</v>
      </c>
      <c r="E22873" s="5" t="n">
        <v>4</v>
      </c>
      <c r="F22873" s="5" t="n">
        <v>1</v>
      </c>
      <c r="G22873" s="5">
        <f>E22873-F22873</f>
        <v/>
      </c>
      <c r="H22873" s="5">
        <f>'Notes'!$B$4</f>
        <v/>
      </c>
      <c r="I22873" s="5">
        <f>ROUNDUP(D22873/H22873,0)</f>
        <v/>
      </c>
      <c r="J22873" s="6">
        <f>G22873-I22873</f>
        <v/>
      </c>
      <c r="K22873" s="4">
        <f>IF(J22873&lt;0,"Deficit",IF(J22873=0,"Exact fit","Surplus"))</f>
        <v/>
      </c>
    </row>
    <row r="22874">
      <c r="A22874" s="4" t="n">
        <v>570406</v>
      </c>
      <c r="B22874" s="4" t="inlineStr">
        <is>
          <t>EP BUKUMBA</t>
        </is>
      </c>
      <c r="C22874" s="4" t="inlineStr">
        <is>
          <t>P3</t>
        </is>
      </c>
      <c r="D22874" s="5" t="n">
        <v>152</v>
      </c>
      <c r="E22874" s="5" t="n">
        <v>5</v>
      </c>
      <c r="F22874" s="5" t="n">
        <v>2</v>
      </c>
      <c r="G22874" s="5">
        <f>E22874-F22874</f>
        <v/>
      </c>
      <c r="H22874" s="5">
        <f>'Notes'!$B$4</f>
        <v/>
      </c>
      <c r="I22874" s="5">
        <f>ROUNDUP(D22874/H22874,0)</f>
        <v/>
      </c>
      <c r="J22874" s="6">
        <f>G22874-I22874</f>
        <v/>
      </c>
      <c r="K22874" s="4">
        <f>IF(J22874&lt;0,"Deficit",IF(J22874=0,"Exact fit","Surplus"))</f>
        <v/>
      </c>
    </row>
    <row r="22875">
      <c r="A22875" s="4" t="n">
        <v>570406</v>
      </c>
      <c r="B22875" s="4" t="inlineStr">
        <is>
          <t>EP BUKUMBA</t>
        </is>
      </c>
      <c r="C22875" s="4" t="inlineStr">
        <is>
          <t>P4</t>
        </is>
      </c>
      <c r="D22875" s="5" t="n">
        <v>155</v>
      </c>
      <c r="E22875" s="5" t="n">
        <v>3</v>
      </c>
      <c r="F22875" s="5" t="n">
        <v>0</v>
      </c>
      <c r="G22875" s="5">
        <f>E22875-F22875</f>
        <v/>
      </c>
      <c r="H22875" s="5">
        <f>'Notes'!$B$4</f>
        <v/>
      </c>
      <c r="I22875" s="5">
        <f>ROUNDUP(D22875/H22875,0)</f>
        <v/>
      </c>
      <c r="J22875" s="6">
        <f>G22875-I22875</f>
        <v/>
      </c>
      <c r="K22875" s="4">
        <f>IF(J22875&lt;0,"Deficit",IF(J22875=0,"Exact fit","Surplus"))</f>
        <v/>
      </c>
    </row>
    <row r="22876">
      <c r="A22876" s="4" t="n">
        <v>570406</v>
      </c>
      <c r="B22876" s="4" t="inlineStr">
        <is>
          <t>EP BUKUMBA</t>
        </is>
      </c>
      <c r="C22876" s="4" t="inlineStr">
        <is>
          <t>P5</t>
        </is>
      </c>
      <c r="D22876" s="5" t="n">
        <v>82</v>
      </c>
      <c r="E22876" s="5" t="n">
        <v>2</v>
      </c>
      <c r="F22876" s="5" t="n">
        <v>0</v>
      </c>
      <c r="G22876" s="5">
        <f>E22876-F22876</f>
        <v/>
      </c>
      <c r="H22876" s="5">
        <f>'Notes'!$B$4</f>
        <v/>
      </c>
      <c r="I22876" s="5">
        <f>ROUNDUP(D22876/H22876,0)</f>
        <v/>
      </c>
      <c r="J22876" s="6">
        <f>G22876-I22876</f>
        <v/>
      </c>
      <c r="K22876" s="4">
        <f>IF(J22876&lt;0,"Deficit",IF(J22876=0,"Exact fit","Surplus"))</f>
        <v/>
      </c>
    </row>
    <row r="22877">
      <c r="A22877" s="4" t="n">
        <v>570406</v>
      </c>
      <c r="B22877" s="4" t="inlineStr">
        <is>
          <t>EP BUKUMBA</t>
        </is>
      </c>
      <c r="C22877" s="4" t="inlineStr">
        <is>
          <t>P6</t>
        </is>
      </c>
      <c r="D22877" s="5" t="n">
        <v>37</v>
      </c>
      <c r="E22877" s="5" t="n">
        <v>1</v>
      </c>
      <c r="F22877" s="5" t="n">
        <v>0</v>
      </c>
      <c r="G22877" s="5">
        <f>E22877-F22877</f>
        <v/>
      </c>
      <c r="H22877" s="5">
        <f>'Notes'!$B$4</f>
        <v/>
      </c>
      <c r="I22877" s="5">
        <f>ROUNDUP(D22877/H22877,0)</f>
        <v/>
      </c>
      <c r="J22877" s="6">
        <f>G22877-I22877</f>
        <v/>
      </c>
      <c r="K22877" s="4">
        <f>IF(J22877&lt;0,"Deficit",IF(J22877=0,"Exact fit","Surplus"))</f>
        <v/>
      </c>
    </row>
    <row r="22878">
      <c r="A22878" s="4" t="n">
        <v>570408</v>
      </c>
      <c r="B22878" s="4" t="inlineStr">
        <is>
          <t>EP MATINZA</t>
        </is>
      </c>
      <c r="C22878" s="4" t="inlineStr">
        <is>
          <t>P1</t>
        </is>
      </c>
      <c r="D22878" s="5" t="n">
        <v>188</v>
      </c>
      <c r="E22878" s="5" t="n">
        <v>4</v>
      </c>
      <c r="F22878" s="5" t="n">
        <v>2</v>
      </c>
      <c r="G22878" s="5">
        <f>E22878-F22878</f>
        <v/>
      </c>
      <c r="H22878" s="5">
        <f>'Notes'!$B$4</f>
        <v/>
      </c>
      <c r="I22878" s="5">
        <f>ROUNDUP(D22878/H22878,0)</f>
        <v/>
      </c>
      <c r="J22878" s="6">
        <f>G22878-I22878</f>
        <v/>
      </c>
      <c r="K22878" s="4">
        <f>IF(J22878&lt;0,"Deficit",IF(J22878=0,"Exact fit","Surplus"))</f>
        <v/>
      </c>
    </row>
    <row r="22879">
      <c r="A22879" s="4" t="n">
        <v>570408</v>
      </c>
      <c r="B22879" s="4" t="inlineStr">
        <is>
          <t>EP MATINZA</t>
        </is>
      </c>
      <c r="C22879" s="4" t="inlineStr">
        <is>
          <t>P2</t>
        </is>
      </c>
      <c r="D22879" s="5" t="n">
        <v>174</v>
      </c>
      <c r="E22879" s="5" t="n">
        <v>4</v>
      </c>
      <c r="F22879" s="5" t="n">
        <v>2</v>
      </c>
      <c r="G22879" s="5">
        <f>E22879-F22879</f>
        <v/>
      </c>
      <c r="H22879" s="5">
        <f>'Notes'!$B$4</f>
        <v/>
      </c>
      <c r="I22879" s="5">
        <f>ROUNDUP(D22879/H22879,0)</f>
        <v/>
      </c>
      <c r="J22879" s="6">
        <f>G22879-I22879</f>
        <v/>
      </c>
      <c r="K22879" s="4">
        <f>IF(J22879&lt;0,"Deficit",IF(J22879=0,"Exact fit","Surplus"))</f>
        <v/>
      </c>
    </row>
    <row r="22880">
      <c r="A22880" s="4" t="n">
        <v>570408</v>
      </c>
      <c r="B22880" s="4" t="inlineStr">
        <is>
          <t>EP MATINZA</t>
        </is>
      </c>
      <c r="C22880" s="4" t="inlineStr">
        <is>
          <t>P3</t>
        </is>
      </c>
      <c r="D22880" s="5" t="n">
        <v>109</v>
      </c>
      <c r="E22880" s="5" t="n">
        <v>2</v>
      </c>
      <c r="F22880" s="5" t="n">
        <v>1</v>
      </c>
      <c r="G22880" s="5">
        <f>E22880-F22880</f>
        <v/>
      </c>
      <c r="H22880" s="5">
        <f>'Notes'!$B$4</f>
        <v/>
      </c>
      <c r="I22880" s="5">
        <f>ROUNDUP(D22880/H22880,0)</f>
        <v/>
      </c>
      <c r="J22880" s="6">
        <f>G22880-I22880</f>
        <v/>
      </c>
      <c r="K22880" s="4">
        <f>IF(J22880&lt;0,"Deficit",IF(J22880=0,"Exact fit","Surplus"))</f>
        <v/>
      </c>
    </row>
    <row r="22881">
      <c r="A22881" s="4" t="n">
        <v>570408</v>
      </c>
      <c r="B22881" s="4" t="inlineStr">
        <is>
          <t>EP MATINZA</t>
        </is>
      </c>
      <c r="C22881" s="4" t="inlineStr">
        <is>
          <t>P4</t>
        </is>
      </c>
      <c r="D22881" s="5" t="n">
        <v>107</v>
      </c>
      <c r="E22881" s="5" t="n">
        <v>2</v>
      </c>
      <c r="F22881" s="5" t="n">
        <v>0</v>
      </c>
      <c r="G22881" s="5">
        <f>E22881-F22881</f>
        <v/>
      </c>
      <c r="H22881" s="5">
        <f>'Notes'!$B$4</f>
        <v/>
      </c>
      <c r="I22881" s="5">
        <f>ROUNDUP(D22881/H22881,0)</f>
        <v/>
      </c>
      <c r="J22881" s="6">
        <f>G22881-I22881</f>
        <v/>
      </c>
      <c r="K22881" s="4">
        <f>IF(J22881&lt;0,"Deficit",IF(J22881=0,"Exact fit","Surplus"))</f>
        <v/>
      </c>
    </row>
    <row r="22882">
      <c r="A22882" s="4" t="n">
        <v>570408</v>
      </c>
      <c r="B22882" s="4" t="inlineStr">
        <is>
          <t>EP MATINZA</t>
        </is>
      </c>
      <c r="C22882" s="4" t="inlineStr">
        <is>
          <t>P5</t>
        </is>
      </c>
      <c r="D22882" s="5" t="n">
        <v>69</v>
      </c>
      <c r="E22882" s="5" t="n">
        <v>2</v>
      </c>
      <c r="F22882" s="5" t="n">
        <v>0</v>
      </c>
      <c r="G22882" s="5">
        <f>E22882-F22882</f>
        <v/>
      </c>
      <c r="H22882" s="5">
        <f>'Notes'!$B$4</f>
        <v/>
      </c>
      <c r="I22882" s="5">
        <f>ROUNDUP(D22882/H22882,0)</f>
        <v/>
      </c>
      <c r="J22882" s="6">
        <f>G22882-I22882</f>
        <v/>
      </c>
      <c r="K22882" s="4">
        <f>IF(J22882&lt;0,"Deficit",IF(J22882=0,"Exact fit","Surplus"))</f>
        <v/>
      </c>
    </row>
    <row r="22883">
      <c r="A22883" s="4" t="n">
        <v>570408</v>
      </c>
      <c r="B22883" s="4" t="inlineStr">
        <is>
          <t>EP MATINZA</t>
        </is>
      </c>
      <c r="C22883" s="4" t="inlineStr">
        <is>
          <t>P6</t>
        </is>
      </c>
      <c r="D22883" s="5" t="n">
        <v>43</v>
      </c>
      <c r="E22883" s="5" t="n">
        <v>1</v>
      </c>
      <c r="F22883" s="5" t="n">
        <v>0</v>
      </c>
      <c r="G22883" s="5">
        <f>E22883-F22883</f>
        <v/>
      </c>
      <c r="H22883" s="5">
        <f>'Notes'!$B$4</f>
        <v/>
      </c>
      <c r="I22883" s="5">
        <f>ROUNDUP(D22883/H22883,0)</f>
        <v/>
      </c>
      <c r="J22883" s="6">
        <f>G22883-I22883</f>
        <v/>
      </c>
      <c r="K22883" s="4">
        <f>IF(J22883&lt;0,"Deficit",IF(J22883=0,"Exact fit","Surplus"))</f>
        <v/>
      </c>
    </row>
    <row r="22884">
      <c r="A22884" s="4" t="n">
        <v>570409</v>
      </c>
      <c r="B22884" s="4" t="inlineStr">
        <is>
          <t>EP RUDUHA</t>
        </is>
      </c>
      <c r="C22884" s="4" t="inlineStr">
        <is>
          <t>P1</t>
        </is>
      </c>
      <c r="D22884" s="5" t="n">
        <v>286</v>
      </c>
      <c r="E22884" s="5" t="n">
        <v>4</v>
      </c>
      <c r="F22884" s="5" t="n">
        <v>2</v>
      </c>
      <c r="G22884" s="5">
        <f>E22884-F22884</f>
        <v/>
      </c>
      <c r="H22884" s="5">
        <f>'Notes'!$B$4</f>
        <v/>
      </c>
      <c r="I22884" s="5">
        <f>ROUNDUP(D22884/H22884,0)</f>
        <v/>
      </c>
      <c r="J22884" s="6">
        <f>G22884-I22884</f>
        <v/>
      </c>
      <c r="K22884" s="4">
        <f>IF(J22884&lt;0,"Deficit",IF(J22884=0,"Exact fit","Surplus"))</f>
        <v/>
      </c>
    </row>
    <row r="22885">
      <c r="A22885" s="4" t="n">
        <v>570409</v>
      </c>
      <c r="B22885" s="4" t="inlineStr">
        <is>
          <t>EP RUDUHA</t>
        </is>
      </c>
      <c r="C22885" s="4" t="inlineStr">
        <is>
          <t>P2</t>
        </is>
      </c>
      <c r="D22885" s="5" t="n">
        <v>204</v>
      </c>
      <c r="E22885" s="5" t="n">
        <v>4</v>
      </c>
      <c r="F22885" s="5" t="n">
        <v>1</v>
      </c>
      <c r="G22885" s="5">
        <f>E22885-F22885</f>
        <v/>
      </c>
      <c r="H22885" s="5">
        <f>'Notes'!$B$4</f>
        <v/>
      </c>
      <c r="I22885" s="5">
        <f>ROUNDUP(D22885/H22885,0)</f>
        <v/>
      </c>
      <c r="J22885" s="6">
        <f>G22885-I22885</f>
        <v/>
      </c>
      <c r="K22885" s="4">
        <f>IF(J22885&lt;0,"Deficit",IF(J22885=0,"Exact fit","Surplus"))</f>
        <v/>
      </c>
    </row>
    <row r="22886">
      <c r="A22886" s="4" t="n">
        <v>570409</v>
      </c>
      <c r="B22886" s="4" t="inlineStr">
        <is>
          <t>EP RUDUHA</t>
        </is>
      </c>
      <c r="C22886" s="4" t="inlineStr">
        <is>
          <t>P3</t>
        </is>
      </c>
      <c r="D22886" s="5" t="n">
        <v>108</v>
      </c>
      <c r="E22886" s="5" t="n">
        <v>2</v>
      </c>
      <c r="F22886" s="5" t="n">
        <v>1</v>
      </c>
      <c r="G22886" s="5">
        <f>E22886-F22886</f>
        <v/>
      </c>
      <c r="H22886" s="5">
        <f>'Notes'!$B$4</f>
        <v/>
      </c>
      <c r="I22886" s="5">
        <f>ROUNDUP(D22886/H22886,0)</f>
        <v/>
      </c>
      <c r="J22886" s="6">
        <f>G22886-I22886</f>
        <v/>
      </c>
      <c r="K22886" s="4">
        <f>IF(J22886&lt;0,"Deficit",IF(J22886=0,"Exact fit","Surplus"))</f>
        <v/>
      </c>
    </row>
    <row r="22887">
      <c r="A22887" s="4" t="n">
        <v>570409</v>
      </c>
      <c r="B22887" s="4" t="inlineStr">
        <is>
          <t>EP RUDUHA</t>
        </is>
      </c>
      <c r="C22887" s="4" t="inlineStr">
        <is>
          <t>P4</t>
        </is>
      </c>
      <c r="D22887" s="5" t="n">
        <v>151</v>
      </c>
      <c r="E22887" s="5" t="n">
        <v>3</v>
      </c>
      <c r="F22887" s="5" t="n">
        <v>0</v>
      </c>
      <c r="G22887" s="5">
        <f>E22887-F22887</f>
        <v/>
      </c>
      <c r="H22887" s="5">
        <f>'Notes'!$B$4</f>
        <v/>
      </c>
      <c r="I22887" s="5">
        <f>ROUNDUP(D22887/H22887,0)</f>
        <v/>
      </c>
      <c r="J22887" s="6">
        <f>G22887-I22887</f>
        <v/>
      </c>
      <c r="K22887" s="4">
        <f>IF(J22887&lt;0,"Deficit",IF(J22887=0,"Exact fit","Surplus"))</f>
        <v/>
      </c>
    </row>
    <row r="22888">
      <c r="A22888" s="4" t="n">
        <v>570409</v>
      </c>
      <c r="B22888" s="4" t="inlineStr">
        <is>
          <t>EP RUDUHA</t>
        </is>
      </c>
      <c r="C22888" s="4" t="inlineStr">
        <is>
          <t>P5</t>
        </is>
      </c>
      <c r="D22888" s="5" t="n">
        <v>86</v>
      </c>
      <c r="E22888" s="5" t="n">
        <v>2</v>
      </c>
      <c r="F22888" s="5" t="n">
        <v>0</v>
      </c>
      <c r="G22888" s="5">
        <f>E22888-F22888</f>
        <v/>
      </c>
      <c r="H22888" s="5">
        <f>'Notes'!$B$4</f>
        <v/>
      </c>
      <c r="I22888" s="5">
        <f>ROUNDUP(D22888/H22888,0)</f>
        <v/>
      </c>
      <c r="J22888" s="6">
        <f>G22888-I22888</f>
        <v/>
      </c>
      <c r="K22888" s="4">
        <f>IF(J22888&lt;0,"Deficit",IF(J22888=0,"Exact fit","Surplus"))</f>
        <v/>
      </c>
    </row>
    <row r="22889">
      <c r="A22889" s="4" t="n">
        <v>570409</v>
      </c>
      <c r="B22889" s="4" t="inlineStr">
        <is>
          <t>EP RUDUHA</t>
        </is>
      </c>
      <c r="C22889" s="4" t="inlineStr">
        <is>
          <t>P6</t>
        </is>
      </c>
      <c r="D22889" s="5" t="n">
        <v>50</v>
      </c>
      <c r="E22889" s="5" t="n">
        <v>2</v>
      </c>
      <c r="F22889" s="5" t="n">
        <v>0</v>
      </c>
      <c r="G22889" s="5">
        <f>E22889-F22889</f>
        <v/>
      </c>
      <c r="H22889" s="5">
        <f>'Notes'!$B$4</f>
        <v/>
      </c>
      <c r="I22889" s="5">
        <f>ROUNDUP(D22889/H22889,0)</f>
        <v/>
      </c>
      <c r="J22889" s="6">
        <f>G22889-I22889</f>
        <v/>
      </c>
      <c r="K22889" s="4">
        <f>IF(J22889&lt;0,"Deficit",IF(J22889=0,"Exact fit","Surplus"))</f>
        <v/>
      </c>
    </row>
    <row r="22890">
      <c r="A22890" s="4" t="n">
        <v>570410</v>
      </c>
      <c r="B22890" s="4" t="inlineStr">
        <is>
          <t>EP RUYENZI</t>
        </is>
      </c>
      <c r="C22890" s="4" t="inlineStr">
        <is>
          <t>P1</t>
        </is>
      </c>
      <c r="D22890" s="5" t="n">
        <v>188</v>
      </c>
      <c r="E22890" s="5" t="n">
        <v>4</v>
      </c>
      <c r="F22890" s="5" t="n">
        <v>2</v>
      </c>
      <c r="G22890" s="5">
        <f>E22890-F22890</f>
        <v/>
      </c>
      <c r="H22890" s="5">
        <f>'Notes'!$B$4</f>
        <v/>
      </c>
      <c r="I22890" s="5">
        <f>ROUNDUP(D22890/H22890,0)</f>
        <v/>
      </c>
      <c r="J22890" s="6">
        <f>G22890-I22890</f>
        <v/>
      </c>
      <c r="K22890" s="4">
        <f>IF(J22890&lt;0,"Deficit",IF(J22890=0,"Exact fit","Surplus"))</f>
        <v/>
      </c>
    </row>
    <row r="22891">
      <c r="A22891" s="4" t="n">
        <v>570410</v>
      </c>
      <c r="B22891" s="4" t="inlineStr">
        <is>
          <t>EP RUYENZI</t>
        </is>
      </c>
      <c r="C22891" s="4" t="inlineStr">
        <is>
          <t>P2</t>
        </is>
      </c>
      <c r="D22891" s="5" t="n">
        <v>261</v>
      </c>
      <c r="E22891" s="5" t="n">
        <v>5</v>
      </c>
      <c r="F22891" s="5" t="n">
        <v>2</v>
      </c>
      <c r="G22891" s="5">
        <f>E22891-F22891</f>
        <v/>
      </c>
      <c r="H22891" s="5">
        <f>'Notes'!$B$4</f>
        <v/>
      </c>
      <c r="I22891" s="5">
        <f>ROUNDUP(D22891/H22891,0)</f>
        <v/>
      </c>
      <c r="J22891" s="6">
        <f>G22891-I22891</f>
        <v/>
      </c>
      <c r="K22891" s="4">
        <f>IF(J22891&lt;0,"Deficit",IF(J22891=0,"Exact fit","Surplus"))</f>
        <v/>
      </c>
    </row>
    <row r="22892">
      <c r="A22892" s="4" t="n">
        <v>570410</v>
      </c>
      <c r="B22892" s="4" t="inlineStr">
        <is>
          <t>EP RUYENZI</t>
        </is>
      </c>
      <c r="C22892" s="4" t="inlineStr">
        <is>
          <t>P3</t>
        </is>
      </c>
      <c r="D22892" s="5" t="n">
        <v>186</v>
      </c>
      <c r="E22892" s="5" t="n">
        <v>3</v>
      </c>
      <c r="F22892" s="5" t="n">
        <v>1</v>
      </c>
      <c r="G22892" s="5">
        <f>E22892-F22892</f>
        <v/>
      </c>
      <c r="H22892" s="5">
        <f>'Notes'!$B$4</f>
        <v/>
      </c>
      <c r="I22892" s="5">
        <f>ROUNDUP(D22892/H22892,0)</f>
        <v/>
      </c>
      <c r="J22892" s="6">
        <f>G22892-I22892</f>
        <v/>
      </c>
      <c r="K22892" s="4">
        <f>IF(J22892&lt;0,"Deficit",IF(J22892=0,"Exact fit","Surplus"))</f>
        <v/>
      </c>
    </row>
    <row r="22893">
      <c r="A22893" s="4" t="n">
        <v>570410</v>
      </c>
      <c r="B22893" s="4" t="inlineStr">
        <is>
          <t>EP RUYENZI</t>
        </is>
      </c>
      <c r="C22893" s="4" t="inlineStr">
        <is>
          <t>P4</t>
        </is>
      </c>
      <c r="D22893" s="5" t="n">
        <v>151</v>
      </c>
      <c r="E22893" s="5" t="n">
        <v>3</v>
      </c>
      <c r="F22893" s="5" t="n">
        <v>0</v>
      </c>
      <c r="G22893" s="5">
        <f>E22893-F22893</f>
        <v/>
      </c>
      <c r="H22893" s="5">
        <f>'Notes'!$B$4</f>
        <v/>
      </c>
      <c r="I22893" s="5">
        <f>ROUNDUP(D22893/H22893,0)</f>
        <v/>
      </c>
      <c r="J22893" s="6">
        <f>G22893-I22893</f>
        <v/>
      </c>
      <c r="K22893" s="4">
        <f>IF(J22893&lt;0,"Deficit",IF(J22893=0,"Exact fit","Surplus"))</f>
        <v/>
      </c>
    </row>
    <row r="22894">
      <c r="A22894" s="4" t="n">
        <v>570410</v>
      </c>
      <c r="B22894" s="4" t="inlineStr">
        <is>
          <t>EP RUYENZI</t>
        </is>
      </c>
      <c r="C22894" s="4" t="inlineStr">
        <is>
          <t>P5</t>
        </is>
      </c>
      <c r="D22894" s="5" t="n">
        <v>116</v>
      </c>
      <c r="E22894" s="5" t="n">
        <v>2</v>
      </c>
      <c r="F22894" s="5" t="n">
        <v>0</v>
      </c>
      <c r="G22894" s="5">
        <f>E22894-F22894</f>
        <v/>
      </c>
      <c r="H22894" s="5">
        <f>'Notes'!$B$4</f>
        <v/>
      </c>
      <c r="I22894" s="5">
        <f>ROUNDUP(D22894/H22894,0)</f>
        <v/>
      </c>
      <c r="J22894" s="6">
        <f>G22894-I22894</f>
        <v/>
      </c>
      <c r="K22894" s="4">
        <f>IF(J22894&lt;0,"Deficit",IF(J22894=0,"Exact fit","Surplus"))</f>
        <v/>
      </c>
    </row>
    <row r="22895">
      <c r="A22895" s="4" t="n">
        <v>570410</v>
      </c>
      <c r="B22895" s="4" t="inlineStr">
        <is>
          <t>EP RUYENZI</t>
        </is>
      </c>
      <c r="C22895" s="4" t="inlineStr">
        <is>
          <t>P6</t>
        </is>
      </c>
      <c r="D22895" s="5" t="n">
        <v>64</v>
      </c>
      <c r="E22895" s="5" t="n">
        <v>3</v>
      </c>
      <c r="F22895" s="5" t="n">
        <v>0</v>
      </c>
      <c r="G22895" s="5">
        <f>E22895-F22895</f>
        <v/>
      </c>
      <c r="H22895" s="5">
        <f>'Notes'!$B$4</f>
        <v/>
      </c>
      <c r="I22895" s="5">
        <f>ROUNDUP(D22895/H22895,0)</f>
        <v/>
      </c>
      <c r="J22895" s="6">
        <f>G22895-I22895</f>
        <v/>
      </c>
      <c r="K22895" s="4">
        <f>IF(J22895&lt;0,"Deficit",IF(J22895=0,"Exact fit","Surplus"))</f>
        <v/>
      </c>
    </row>
    <row r="22896">
      <c r="A22896" s="4" t="n">
        <v>570411</v>
      </c>
      <c r="B22896" s="4" t="inlineStr">
        <is>
          <t>LYCEE PACIFIQUE RANGO</t>
        </is>
      </c>
      <c r="C22896" s="4" t="inlineStr">
        <is>
          <t>P1</t>
        </is>
      </c>
      <c r="D22896" s="5" t="n">
        <v>31</v>
      </c>
      <c r="E22896" s="5" t="n">
        <v>1</v>
      </c>
      <c r="F22896" s="5" t="n">
        <v>0</v>
      </c>
      <c r="G22896" s="5">
        <f>E22896-F22896</f>
        <v/>
      </c>
      <c r="H22896" s="5">
        <f>'Notes'!$B$4</f>
        <v/>
      </c>
      <c r="I22896" s="5">
        <f>ROUNDUP(D22896/H22896,0)</f>
        <v/>
      </c>
      <c r="J22896" s="6">
        <f>G22896-I22896</f>
        <v/>
      </c>
      <c r="K22896" s="4">
        <f>IF(J22896&lt;0,"Deficit",IF(J22896=0,"Exact fit","Surplus"))</f>
        <v/>
      </c>
    </row>
    <row r="22897">
      <c r="A22897" s="4" t="n">
        <v>570411</v>
      </c>
      <c r="B22897" s="4" t="inlineStr">
        <is>
          <t>LYCEE PACIFIQUE RANGO</t>
        </is>
      </c>
      <c r="C22897" s="4" t="inlineStr">
        <is>
          <t>P2</t>
        </is>
      </c>
      <c r="D22897" s="5" t="n">
        <v>23</v>
      </c>
      <c r="E22897" s="5" t="n">
        <v>1</v>
      </c>
      <c r="F22897" s="5" t="n">
        <v>0</v>
      </c>
      <c r="G22897" s="5">
        <f>E22897-F22897</f>
        <v/>
      </c>
      <c r="H22897" s="5">
        <f>'Notes'!$B$4</f>
        <v/>
      </c>
      <c r="I22897" s="5">
        <f>ROUNDUP(D22897/H22897,0)</f>
        <v/>
      </c>
      <c r="J22897" s="6">
        <f>G22897-I22897</f>
        <v/>
      </c>
      <c r="K22897" s="4">
        <f>IF(J22897&lt;0,"Deficit",IF(J22897=0,"Exact fit","Surplus"))</f>
        <v/>
      </c>
    </row>
    <row r="22898">
      <c r="A22898" s="4" t="n">
        <v>570411</v>
      </c>
      <c r="B22898" s="4" t="inlineStr">
        <is>
          <t>LYCEE PACIFIQUE RANGO</t>
        </is>
      </c>
      <c r="C22898" s="4" t="inlineStr">
        <is>
          <t>P3</t>
        </is>
      </c>
      <c r="D22898" s="5" t="n">
        <v>20</v>
      </c>
      <c r="E22898" s="5" t="n">
        <v>1</v>
      </c>
      <c r="F22898" s="5" t="n">
        <v>0</v>
      </c>
      <c r="G22898" s="5">
        <f>E22898-F22898</f>
        <v/>
      </c>
      <c r="H22898" s="5">
        <f>'Notes'!$B$4</f>
        <v/>
      </c>
      <c r="I22898" s="5">
        <f>ROUNDUP(D22898/H22898,0)</f>
        <v/>
      </c>
      <c r="J22898" s="6">
        <f>G22898-I22898</f>
        <v/>
      </c>
      <c r="K22898" s="4">
        <f>IF(J22898&lt;0,"Deficit",IF(J22898=0,"Exact fit","Surplus"))</f>
        <v/>
      </c>
    </row>
    <row r="22899">
      <c r="A22899" s="4" t="n">
        <v>570411</v>
      </c>
      <c r="B22899" s="4" t="inlineStr">
        <is>
          <t>LYCEE PACIFIQUE RANGO</t>
        </is>
      </c>
      <c r="C22899" s="4" t="inlineStr">
        <is>
          <t>P4</t>
        </is>
      </c>
      <c r="D22899" s="5" t="n">
        <v>19</v>
      </c>
      <c r="E22899" s="5" t="n">
        <v>1</v>
      </c>
      <c r="F22899" s="5" t="n">
        <v>0</v>
      </c>
      <c r="G22899" s="5">
        <f>E22899-F22899</f>
        <v/>
      </c>
      <c r="H22899" s="5">
        <f>'Notes'!$B$4</f>
        <v/>
      </c>
      <c r="I22899" s="5">
        <f>ROUNDUP(D22899/H22899,0)</f>
        <v/>
      </c>
      <c r="J22899" s="6">
        <f>G22899-I22899</f>
        <v/>
      </c>
      <c r="K22899" s="4">
        <f>IF(J22899&lt;0,"Deficit",IF(J22899=0,"Exact fit","Surplus"))</f>
        <v/>
      </c>
    </row>
    <row r="22900">
      <c r="A22900" s="4" t="n">
        <v>570411</v>
      </c>
      <c r="B22900" s="4" t="inlineStr">
        <is>
          <t>LYCEE PACIFIQUE RANGO</t>
        </is>
      </c>
      <c r="C22900" s="4" t="inlineStr">
        <is>
          <t>P5</t>
        </is>
      </c>
      <c r="D22900" s="5" t="n">
        <v>25</v>
      </c>
      <c r="E22900" s="5" t="n">
        <v>1</v>
      </c>
      <c r="F22900" s="5" t="n">
        <v>0</v>
      </c>
      <c r="G22900" s="5">
        <f>E22900-F22900</f>
        <v/>
      </c>
      <c r="H22900" s="5">
        <f>'Notes'!$B$4</f>
        <v/>
      </c>
      <c r="I22900" s="5">
        <f>ROUNDUP(D22900/H22900,0)</f>
        <v/>
      </c>
      <c r="J22900" s="6">
        <f>G22900-I22900</f>
        <v/>
      </c>
      <c r="K22900" s="4">
        <f>IF(J22900&lt;0,"Deficit",IF(J22900=0,"Exact fit","Surplus"))</f>
        <v/>
      </c>
    </row>
    <row r="22901">
      <c r="A22901" s="4" t="n">
        <v>570411</v>
      </c>
      <c r="B22901" s="4" t="inlineStr">
        <is>
          <t>LYCEE PACIFIQUE RANGO</t>
        </is>
      </c>
      <c r="C22901" s="4" t="inlineStr">
        <is>
          <t>P6</t>
        </is>
      </c>
      <c r="D22901" s="5" t="n">
        <v>13</v>
      </c>
      <c r="E22901" s="5" t="n">
        <v>1</v>
      </c>
      <c r="F22901" s="5" t="n">
        <v>0</v>
      </c>
      <c r="G22901" s="5">
        <f>E22901-F22901</f>
        <v/>
      </c>
      <c r="H22901" s="5">
        <f>'Notes'!$B$4</f>
        <v/>
      </c>
      <c r="I22901" s="5">
        <f>ROUNDUP(D22901/H22901,0)</f>
        <v/>
      </c>
      <c r="J22901" s="6">
        <f>G22901-I22901</f>
        <v/>
      </c>
      <c r="K22901" s="4">
        <f>IF(J22901&lt;0,"Deficit",IF(J22901=0,"Exact fit","Surplus"))</f>
        <v/>
      </c>
    </row>
    <row r="22902">
      <c r="A22902" s="4" t="n">
        <v>570412</v>
      </c>
      <c r="B22902" s="4" t="inlineStr">
        <is>
          <t>Advocates Christian Academy</t>
        </is>
      </c>
      <c r="C22902" s="4" t="inlineStr">
        <is>
          <t>P1</t>
        </is>
      </c>
      <c r="D22902" s="5" t="n">
        <v>96</v>
      </c>
      <c r="E22902" s="5" t="n">
        <v>2</v>
      </c>
      <c r="F22902" s="5" t="n">
        <v>0</v>
      </c>
      <c r="G22902" s="5">
        <f>E22902-F22902</f>
        <v/>
      </c>
      <c r="H22902" s="5">
        <f>'Notes'!$B$4</f>
        <v/>
      </c>
      <c r="I22902" s="5">
        <f>ROUNDUP(D22902/H22902,0)</f>
        <v/>
      </c>
      <c r="J22902" s="6">
        <f>G22902-I22902</f>
        <v/>
      </c>
      <c r="K22902" s="4">
        <f>IF(J22902&lt;0,"Deficit",IF(J22902=0,"Exact fit","Surplus"))</f>
        <v/>
      </c>
    </row>
    <row r="22903">
      <c r="A22903" s="4" t="n">
        <v>570412</v>
      </c>
      <c r="B22903" s="4" t="inlineStr">
        <is>
          <t>Advocates Christian Academy</t>
        </is>
      </c>
      <c r="C22903" s="4" t="inlineStr">
        <is>
          <t>P2</t>
        </is>
      </c>
      <c r="D22903" s="5" t="n">
        <v>95</v>
      </c>
      <c r="E22903" s="5" t="n">
        <v>2</v>
      </c>
      <c r="F22903" s="5" t="n">
        <v>0</v>
      </c>
      <c r="G22903" s="5">
        <f>E22903-F22903</f>
        <v/>
      </c>
      <c r="H22903" s="5">
        <f>'Notes'!$B$4</f>
        <v/>
      </c>
      <c r="I22903" s="5">
        <f>ROUNDUP(D22903/H22903,0)</f>
        <v/>
      </c>
      <c r="J22903" s="6">
        <f>G22903-I22903</f>
        <v/>
      </c>
      <c r="K22903" s="4">
        <f>IF(J22903&lt;0,"Deficit",IF(J22903=0,"Exact fit","Surplus"))</f>
        <v/>
      </c>
    </row>
    <row r="22904">
      <c r="A22904" s="4" t="n">
        <v>570412</v>
      </c>
      <c r="B22904" s="4" t="inlineStr">
        <is>
          <t>Advocates Christian Academy</t>
        </is>
      </c>
      <c r="C22904" s="4" t="inlineStr">
        <is>
          <t>P3</t>
        </is>
      </c>
      <c r="D22904" s="5" t="n">
        <v>93</v>
      </c>
      <c r="E22904" s="5" t="n">
        <v>2</v>
      </c>
      <c r="F22904" s="5" t="n">
        <v>0</v>
      </c>
      <c r="G22904" s="5">
        <f>E22904-F22904</f>
        <v/>
      </c>
      <c r="H22904" s="5">
        <f>'Notes'!$B$4</f>
        <v/>
      </c>
      <c r="I22904" s="5">
        <f>ROUNDUP(D22904/H22904,0)</f>
        <v/>
      </c>
      <c r="J22904" s="6">
        <f>G22904-I22904</f>
        <v/>
      </c>
      <c r="K22904" s="4">
        <f>IF(J22904&lt;0,"Deficit",IF(J22904=0,"Exact fit","Surplus"))</f>
        <v/>
      </c>
    </row>
    <row r="22905">
      <c r="A22905" s="4" t="n">
        <v>570412</v>
      </c>
      <c r="B22905" s="4" t="inlineStr">
        <is>
          <t>Advocates Christian Academy</t>
        </is>
      </c>
      <c r="C22905" s="4" t="inlineStr">
        <is>
          <t>P4</t>
        </is>
      </c>
      <c r="D22905" s="5" t="n">
        <v>91</v>
      </c>
      <c r="E22905" s="5" t="n">
        <v>2</v>
      </c>
      <c r="F22905" s="5" t="n">
        <v>0</v>
      </c>
      <c r="G22905" s="5">
        <f>E22905-F22905</f>
        <v/>
      </c>
      <c r="H22905" s="5">
        <f>'Notes'!$B$4</f>
        <v/>
      </c>
      <c r="I22905" s="5">
        <f>ROUNDUP(D22905/H22905,0)</f>
        <v/>
      </c>
      <c r="J22905" s="6">
        <f>G22905-I22905</f>
        <v/>
      </c>
      <c r="K22905" s="4">
        <f>IF(J22905&lt;0,"Deficit",IF(J22905=0,"Exact fit","Surplus"))</f>
        <v/>
      </c>
    </row>
    <row r="22906">
      <c r="A22906" s="4" t="n">
        <v>570412</v>
      </c>
      <c r="B22906" s="4" t="inlineStr">
        <is>
          <t>Advocates Christian Academy</t>
        </is>
      </c>
      <c r="C22906" s="4" t="inlineStr">
        <is>
          <t>P5</t>
        </is>
      </c>
      <c r="D22906" s="5" t="n">
        <v>88</v>
      </c>
      <c r="E22906" s="5" t="n">
        <v>2</v>
      </c>
      <c r="F22906" s="5" t="n">
        <v>0</v>
      </c>
      <c r="G22906" s="5">
        <f>E22906-F22906</f>
        <v/>
      </c>
      <c r="H22906" s="5">
        <f>'Notes'!$B$4</f>
        <v/>
      </c>
      <c r="I22906" s="5">
        <f>ROUNDUP(D22906/H22906,0)</f>
        <v/>
      </c>
      <c r="J22906" s="6">
        <f>G22906-I22906</f>
        <v/>
      </c>
      <c r="K22906" s="4">
        <f>IF(J22906&lt;0,"Deficit",IF(J22906=0,"Exact fit","Surplus"))</f>
        <v/>
      </c>
    </row>
    <row r="22907">
      <c r="A22907" s="4" t="n">
        <v>570412</v>
      </c>
      <c r="B22907" s="4" t="inlineStr">
        <is>
          <t>Advocates Christian Academy</t>
        </is>
      </c>
      <c r="C22907" s="4" t="inlineStr">
        <is>
          <t>P6</t>
        </is>
      </c>
      <c r="D22907" s="5" t="n">
        <v>31</v>
      </c>
      <c r="E22907" s="5" t="n">
        <v>1</v>
      </c>
      <c r="F22907" s="5" t="n">
        <v>0</v>
      </c>
      <c r="G22907" s="5">
        <f>E22907-F22907</f>
        <v/>
      </c>
      <c r="H22907" s="5">
        <f>'Notes'!$B$4</f>
        <v/>
      </c>
      <c r="I22907" s="5">
        <f>ROUNDUP(D22907/H22907,0)</f>
        <v/>
      </c>
      <c r="J22907" s="6">
        <f>G22907-I22907</f>
        <v/>
      </c>
      <c r="K22907" s="4">
        <f>IF(J22907&lt;0,"Deficit",IF(J22907=0,"Exact fit","Surplus"))</f>
        <v/>
      </c>
    </row>
    <row r="22908">
      <c r="A22908" s="4" t="n">
        <v>570502</v>
      </c>
      <c r="B22908" s="4" t="inlineStr">
        <is>
          <t>Gs Kamabuye</t>
        </is>
      </c>
      <c r="C22908" s="4" t="inlineStr">
        <is>
          <t>P1</t>
        </is>
      </c>
      <c r="D22908" s="5" t="n">
        <v>124</v>
      </c>
      <c r="E22908" s="5" t="n">
        <v>3</v>
      </c>
      <c r="F22908" s="5" t="n">
        <v>0</v>
      </c>
      <c r="G22908" s="5">
        <f>E22908-F22908</f>
        <v/>
      </c>
      <c r="H22908" s="5">
        <f>'Notes'!$B$4</f>
        <v/>
      </c>
      <c r="I22908" s="5">
        <f>ROUNDUP(D22908/H22908,0)</f>
        <v/>
      </c>
      <c r="J22908" s="6">
        <f>G22908-I22908</f>
        <v/>
      </c>
      <c r="K22908" s="4">
        <f>IF(J22908&lt;0,"Deficit",IF(J22908=0,"Exact fit","Surplus"))</f>
        <v/>
      </c>
    </row>
    <row r="22909">
      <c r="A22909" s="4" t="n">
        <v>570502</v>
      </c>
      <c r="B22909" s="4" t="inlineStr">
        <is>
          <t>Gs Kamabuye</t>
        </is>
      </c>
      <c r="C22909" s="4" t="inlineStr">
        <is>
          <t>P2</t>
        </is>
      </c>
      <c r="D22909" s="5" t="n">
        <v>129</v>
      </c>
      <c r="E22909" s="5" t="n">
        <v>3</v>
      </c>
      <c r="F22909" s="5" t="n">
        <v>0</v>
      </c>
      <c r="G22909" s="5">
        <f>E22909-F22909</f>
        <v/>
      </c>
      <c r="H22909" s="5">
        <f>'Notes'!$B$4</f>
        <v/>
      </c>
      <c r="I22909" s="5">
        <f>ROUNDUP(D22909/H22909,0)</f>
        <v/>
      </c>
      <c r="J22909" s="6">
        <f>G22909-I22909</f>
        <v/>
      </c>
      <c r="K22909" s="4">
        <f>IF(J22909&lt;0,"Deficit",IF(J22909=0,"Exact fit","Surplus"))</f>
        <v/>
      </c>
    </row>
    <row r="22910">
      <c r="A22910" s="4" t="n">
        <v>570502</v>
      </c>
      <c r="B22910" s="4" t="inlineStr">
        <is>
          <t>Gs Kamabuye</t>
        </is>
      </c>
      <c r="C22910" s="4" t="inlineStr">
        <is>
          <t>P3</t>
        </is>
      </c>
      <c r="D22910" s="5" t="n">
        <v>108</v>
      </c>
      <c r="E22910" s="5" t="n">
        <v>2</v>
      </c>
      <c r="F22910" s="5" t="n">
        <v>0</v>
      </c>
      <c r="G22910" s="5">
        <f>E22910-F22910</f>
        <v/>
      </c>
      <c r="H22910" s="5">
        <f>'Notes'!$B$4</f>
        <v/>
      </c>
      <c r="I22910" s="5">
        <f>ROUNDUP(D22910/H22910,0)</f>
        <v/>
      </c>
      <c r="J22910" s="6">
        <f>G22910-I22910</f>
        <v/>
      </c>
      <c r="K22910" s="4">
        <f>IF(J22910&lt;0,"Deficit",IF(J22910=0,"Exact fit","Surplus"))</f>
        <v/>
      </c>
    </row>
    <row r="22911">
      <c r="A22911" s="4" t="n">
        <v>570502</v>
      </c>
      <c r="B22911" s="4" t="inlineStr">
        <is>
          <t>Gs Kamabuye</t>
        </is>
      </c>
      <c r="C22911" s="4" t="inlineStr">
        <is>
          <t>P4</t>
        </is>
      </c>
      <c r="D22911" s="5" t="n">
        <v>166</v>
      </c>
      <c r="E22911" s="5" t="n">
        <v>4</v>
      </c>
      <c r="F22911" s="5" t="n">
        <v>0</v>
      </c>
      <c r="G22911" s="5">
        <f>E22911-F22911</f>
        <v/>
      </c>
      <c r="H22911" s="5">
        <f>'Notes'!$B$4</f>
        <v/>
      </c>
      <c r="I22911" s="5">
        <f>ROUNDUP(D22911/H22911,0)</f>
        <v/>
      </c>
      <c r="J22911" s="6">
        <f>G22911-I22911</f>
        <v/>
      </c>
      <c r="K22911" s="4">
        <f>IF(J22911&lt;0,"Deficit",IF(J22911=0,"Exact fit","Surplus"))</f>
        <v/>
      </c>
    </row>
    <row r="22912">
      <c r="A22912" s="4" t="n">
        <v>570502</v>
      </c>
      <c r="B22912" s="4" t="inlineStr">
        <is>
          <t>Gs Kamabuye</t>
        </is>
      </c>
      <c r="C22912" s="4" t="inlineStr">
        <is>
          <t>P5</t>
        </is>
      </c>
      <c r="D22912" s="5" t="n">
        <v>151</v>
      </c>
      <c r="E22912" s="5" t="n">
        <v>3</v>
      </c>
      <c r="F22912" s="5" t="n">
        <v>0</v>
      </c>
      <c r="G22912" s="5">
        <f>E22912-F22912</f>
        <v/>
      </c>
      <c r="H22912" s="5">
        <f>'Notes'!$B$4</f>
        <v/>
      </c>
      <c r="I22912" s="5">
        <f>ROUNDUP(D22912/H22912,0)</f>
        <v/>
      </c>
      <c r="J22912" s="6">
        <f>G22912-I22912</f>
        <v/>
      </c>
      <c r="K22912" s="4">
        <f>IF(J22912&lt;0,"Deficit",IF(J22912=0,"Exact fit","Surplus"))</f>
        <v/>
      </c>
    </row>
    <row r="22913">
      <c r="A22913" s="4" t="n">
        <v>570502</v>
      </c>
      <c r="B22913" s="4" t="inlineStr">
        <is>
          <t>Gs Kamabuye</t>
        </is>
      </c>
      <c r="C22913" s="4" t="inlineStr">
        <is>
          <t>P6</t>
        </is>
      </c>
      <c r="D22913" s="5" t="n">
        <v>93</v>
      </c>
      <c r="E22913" s="5" t="n">
        <v>2</v>
      </c>
      <c r="F22913" s="5" t="n">
        <v>0</v>
      </c>
      <c r="G22913" s="5">
        <f>E22913-F22913</f>
        <v/>
      </c>
      <c r="H22913" s="5">
        <f>'Notes'!$B$4</f>
        <v/>
      </c>
      <c r="I22913" s="5">
        <f>ROUNDUP(D22913/H22913,0)</f>
        <v/>
      </c>
      <c r="J22913" s="6">
        <f>G22913-I22913</f>
        <v/>
      </c>
      <c r="K22913" s="4">
        <f>IF(J22913&lt;0,"Deficit",IF(J22913=0,"Exact fit","Surplus"))</f>
        <v/>
      </c>
    </row>
    <row r="22914">
      <c r="A22914" s="4" t="n">
        <v>570503</v>
      </c>
      <c r="B22914" s="4" t="inlineStr">
        <is>
          <t>Mayange B</t>
        </is>
      </c>
      <c r="C22914" s="4" t="inlineStr">
        <is>
          <t>P1</t>
        </is>
      </c>
      <c r="D22914" s="5" t="n">
        <v>131</v>
      </c>
      <c r="E22914" s="5" t="n">
        <v>2</v>
      </c>
      <c r="F22914" s="5" t="n">
        <v>1</v>
      </c>
      <c r="G22914" s="5">
        <f>E22914-F22914</f>
        <v/>
      </c>
      <c r="H22914" s="5">
        <f>'Notes'!$B$4</f>
        <v/>
      </c>
      <c r="I22914" s="5">
        <f>ROUNDUP(D22914/H22914,0)</f>
        <v/>
      </c>
      <c r="J22914" s="6">
        <f>G22914-I22914</f>
        <v/>
      </c>
      <c r="K22914" s="4">
        <f>IF(J22914&lt;0,"Deficit",IF(J22914=0,"Exact fit","Surplus"))</f>
        <v/>
      </c>
    </row>
    <row r="22915">
      <c r="A22915" s="4" t="n">
        <v>570503</v>
      </c>
      <c r="B22915" s="4" t="inlineStr">
        <is>
          <t>Mayange B</t>
        </is>
      </c>
      <c r="C22915" s="4" t="inlineStr">
        <is>
          <t>P2</t>
        </is>
      </c>
      <c r="D22915" s="5" t="n">
        <v>133</v>
      </c>
      <c r="E22915" s="5" t="n">
        <v>2</v>
      </c>
      <c r="F22915" s="5" t="n">
        <v>1</v>
      </c>
      <c r="G22915" s="5">
        <f>E22915-F22915</f>
        <v/>
      </c>
      <c r="H22915" s="5">
        <f>'Notes'!$B$4</f>
        <v/>
      </c>
      <c r="I22915" s="5">
        <f>ROUNDUP(D22915/H22915,0)</f>
        <v/>
      </c>
      <c r="J22915" s="6">
        <f>G22915-I22915</f>
        <v/>
      </c>
      <c r="K22915" s="4">
        <f>IF(J22915&lt;0,"Deficit",IF(J22915=0,"Exact fit","Surplus"))</f>
        <v/>
      </c>
    </row>
    <row r="22916">
      <c r="A22916" s="4" t="n">
        <v>570503</v>
      </c>
      <c r="B22916" s="4" t="inlineStr">
        <is>
          <t>Mayange B</t>
        </is>
      </c>
      <c r="C22916" s="4" t="inlineStr">
        <is>
          <t>P3</t>
        </is>
      </c>
      <c r="D22916" s="5" t="n">
        <v>105</v>
      </c>
      <c r="E22916" s="5" t="n">
        <v>2</v>
      </c>
      <c r="F22916" s="5" t="n">
        <v>1</v>
      </c>
      <c r="G22916" s="5">
        <f>E22916-F22916</f>
        <v/>
      </c>
      <c r="H22916" s="5">
        <f>'Notes'!$B$4</f>
        <v/>
      </c>
      <c r="I22916" s="5">
        <f>ROUNDUP(D22916/H22916,0)</f>
        <v/>
      </c>
      <c r="J22916" s="6">
        <f>G22916-I22916</f>
        <v/>
      </c>
      <c r="K22916" s="4">
        <f>IF(J22916&lt;0,"Deficit",IF(J22916=0,"Exact fit","Surplus"))</f>
        <v/>
      </c>
    </row>
    <row r="22917">
      <c r="A22917" s="4" t="n">
        <v>570503</v>
      </c>
      <c r="B22917" s="4" t="inlineStr">
        <is>
          <t>Mayange B</t>
        </is>
      </c>
      <c r="C22917" s="4" t="inlineStr">
        <is>
          <t>P4</t>
        </is>
      </c>
      <c r="D22917" s="5" t="n">
        <v>190</v>
      </c>
      <c r="E22917" s="5" t="n">
        <v>4</v>
      </c>
      <c r="F22917" s="5" t="n">
        <v>0</v>
      </c>
      <c r="G22917" s="5">
        <f>E22917-F22917</f>
        <v/>
      </c>
      <c r="H22917" s="5">
        <f>'Notes'!$B$4</f>
        <v/>
      </c>
      <c r="I22917" s="5">
        <f>ROUNDUP(D22917/H22917,0)</f>
        <v/>
      </c>
      <c r="J22917" s="6">
        <f>G22917-I22917</f>
        <v/>
      </c>
      <c r="K22917" s="4">
        <f>IF(J22917&lt;0,"Deficit",IF(J22917=0,"Exact fit","Surplus"))</f>
        <v/>
      </c>
    </row>
    <row r="22918">
      <c r="A22918" s="4" t="n">
        <v>570503</v>
      </c>
      <c r="B22918" s="4" t="inlineStr">
        <is>
          <t>Mayange B</t>
        </is>
      </c>
      <c r="C22918" s="4" t="inlineStr">
        <is>
          <t>P5</t>
        </is>
      </c>
      <c r="D22918" s="5" t="n">
        <v>156</v>
      </c>
      <c r="E22918" s="5" t="n">
        <v>3</v>
      </c>
      <c r="F22918" s="5" t="n">
        <v>0</v>
      </c>
      <c r="G22918" s="5">
        <f>E22918-F22918</f>
        <v/>
      </c>
      <c r="H22918" s="5">
        <f>'Notes'!$B$4</f>
        <v/>
      </c>
      <c r="I22918" s="5">
        <f>ROUNDUP(D22918/H22918,0)</f>
        <v/>
      </c>
      <c r="J22918" s="6">
        <f>G22918-I22918</f>
        <v/>
      </c>
      <c r="K22918" s="4">
        <f>IF(J22918&lt;0,"Deficit",IF(J22918=0,"Exact fit","Surplus"))</f>
        <v/>
      </c>
    </row>
    <row r="22919">
      <c r="A22919" s="4" t="n">
        <v>570503</v>
      </c>
      <c r="B22919" s="4" t="inlineStr">
        <is>
          <t>Mayange B</t>
        </is>
      </c>
      <c r="C22919" s="4" t="inlineStr">
        <is>
          <t>P6</t>
        </is>
      </c>
      <c r="D22919" s="5" t="n">
        <v>87</v>
      </c>
      <c r="E22919" s="5" t="n">
        <v>2</v>
      </c>
      <c r="F22919" s="5" t="n">
        <v>0</v>
      </c>
      <c r="G22919" s="5">
        <f>E22919-F22919</f>
        <v/>
      </c>
      <c r="H22919" s="5">
        <f>'Notes'!$B$4</f>
        <v/>
      </c>
      <c r="I22919" s="5">
        <f>ROUNDUP(D22919/H22919,0)</f>
        <v/>
      </c>
      <c r="J22919" s="6">
        <f>G22919-I22919</f>
        <v/>
      </c>
      <c r="K22919" s="4">
        <f>IF(J22919&lt;0,"Deficit",IF(J22919=0,"Exact fit","Surplus"))</f>
        <v/>
      </c>
    </row>
    <row r="22920">
      <c r="A22920" s="4" t="n">
        <v>570504</v>
      </c>
      <c r="B22920" s="4" t="inlineStr">
        <is>
          <t>GS MAYANGE A</t>
        </is>
      </c>
      <c r="C22920" s="4" t="inlineStr">
        <is>
          <t>P1</t>
        </is>
      </c>
      <c r="D22920" s="5" t="n">
        <v>190</v>
      </c>
      <c r="E22920" s="5" t="n">
        <v>4</v>
      </c>
      <c r="F22920" s="5" t="n">
        <v>2</v>
      </c>
      <c r="G22920" s="5">
        <f>E22920-F22920</f>
        <v/>
      </c>
      <c r="H22920" s="5">
        <f>'Notes'!$B$4</f>
        <v/>
      </c>
      <c r="I22920" s="5">
        <f>ROUNDUP(D22920/H22920,0)</f>
        <v/>
      </c>
      <c r="J22920" s="6">
        <f>G22920-I22920</f>
        <v/>
      </c>
      <c r="K22920" s="4">
        <f>IF(J22920&lt;0,"Deficit",IF(J22920=0,"Exact fit","Surplus"))</f>
        <v/>
      </c>
    </row>
    <row r="22921">
      <c r="A22921" s="4" t="n">
        <v>570504</v>
      </c>
      <c r="B22921" s="4" t="inlineStr">
        <is>
          <t>GS MAYANGE A</t>
        </is>
      </c>
      <c r="C22921" s="4" t="inlineStr">
        <is>
          <t>P2</t>
        </is>
      </c>
      <c r="D22921" s="5" t="n">
        <v>229</v>
      </c>
      <c r="E22921" s="5" t="n">
        <v>4</v>
      </c>
      <c r="F22921" s="5" t="n">
        <v>2</v>
      </c>
      <c r="G22921" s="5">
        <f>E22921-F22921</f>
        <v/>
      </c>
      <c r="H22921" s="5">
        <f>'Notes'!$B$4</f>
        <v/>
      </c>
      <c r="I22921" s="5">
        <f>ROUNDUP(D22921/H22921,0)</f>
        <v/>
      </c>
      <c r="J22921" s="6">
        <f>G22921-I22921</f>
        <v/>
      </c>
      <c r="K22921" s="4">
        <f>IF(J22921&lt;0,"Deficit",IF(J22921=0,"Exact fit","Surplus"))</f>
        <v/>
      </c>
    </row>
    <row r="22922">
      <c r="A22922" s="4" t="n">
        <v>570504</v>
      </c>
      <c r="B22922" s="4" t="inlineStr">
        <is>
          <t>GS MAYANGE A</t>
        </is>
      </c>
      <c r="C22922" s="4" t="inlineStr">
        <is>
          <t>P3</t>
        </is>
      </c>
      <c r="D22922" s="5" t="n">
        <v>258</v>
      </c>
      <c r="E22922" s="5" t="n">
        <v>4</v>
      </c>
      <c r="F22922" s="5" t="n">
        <v>2</v>
      </c>
      <c r="G22922" s="5">
        <f>E22922-F22922</f>
        <v/>
      </c>
      <c r="H22922" s="5">
        <f>'Notes'!$B$4</f>
        <v/>
      </c>
      <c r="I22922" s="5">
        <f>ROUNDUP(D22922/H22922,0)</f>
        <v/>
      </c>
      <c r="J22922" s="6">
        <f>G22922-I22922</f>
        <v/>
      </c>
      <c r="K22922" s="4">
        <f>IF(J22922&lt;0,"Deficit",IF(J22922=0,"Exact fit","Surplus"))</f>
        <v/>
      </c>
    </row>
    <row r="22923">
      <c r="A22923" s="4" t="n">
        <v>570504</v>
      </c>
      <c r="B22923" s="4" t="inlineStr">
        <is>
          <t>GS MAYANGE A</t>
        </is>
      </c>
      <c r="C22923" s="4" t="inlineStr">
        <is>
          <t>P4</t>
        </is>
      </c>
      <c r="D22923" s="5" t="n">
        <v>203</v>
      </c>
      <c r="E22923" s="5" t="n">
        <v>5</v>
      </c>
      <c r="F22923" s="5" t="n">
        <v>0</v>
      </c>
      <c r="G22923" s="5">
        <f>E22923-F22923</f>
        <v/>
      </c>
      <c r="H22923" s="5">
        <f>'Notes'!$B$4</f>
        <v/>
      </c>
      <c r="I22923" s="5">
        <f>ROUNDUP(D22923/H22923,0)</f>
        <v/>
      </c>
      <c r="J22923" s="6">
        <f>G22923-I22923</f>
        <v/>
      </c>
      <c r="K22923" s="4">
        <f>IF(J22923&lt;0,"Deficit",IF(J22923=0,"Exact fit","Surplus"))</f>
        <v/>
      </c>
    </row>
    <row r="22924">
      <c r="A22924" s="4" t="n">
        <v>570504</v>
      </c>
      <c r="B22924" s="4" t="inlineStr">
        <is>
          <t>GS MAYANGE A</t>
        </is>
      </c>
      <c r="C22924" s="4" t="inlineStr">
        <is>
          <t>P5</t>
        </is>
      </c>
      <c r="D22924" s="5" t="n">
        <v>293</v>
      </c>
      <c r="E22924" s="5" t="n">
        <v>6</v>
      </c>
      <c r="F22924" s="5" t="n">
        <v>0</v>
      </c>
      <c r="G22924" s="5">
        <f>E22924-F22924</f>
        <v/>
      </c>
      <c r="H22924" s="5">
        <f>'Notes'!$B$4</f>
        <v/>
      </c>
      <c r="I22924" s="5">
        <f>ROUNDUP(D22924/H22924,0)</f>
        <v/>
      </c>
      <c r="J22924" s="6">
        <f>G22924-I22924</f>
        <v/>
      </c>
      <c r="K22924" s="4">
        <f>IF(J22924&lt;0,"Deficit",IF(J22924=0,"Exact fit","Surplus"))</f>
        <v/>
      </c>
    </row>
    <row r="22925">
      <c r="A22925" s="4" t="n">
        <v>570504</v>
      </c>
      <c r="B22925" s="4" t="inlineStr">
        <is>
          <t>GS MAYANGE A</t>
        </is>
      </c>
      <c r="C22925" s="4" t="inlineStr">
        <is>
          <t>P6</t>
        </is>
      </c>
      <c r="D22925" s="5" t="n">
        <v>186</v>
      </c>
      <c r="E22925" s="5" t="n">
        <v>4</v>
      </c>
      <c r="F22925" s="5" t="n">
        <v>0</v>
      </c>
      <c r="G22925" s="5">
        <f>E22925-F22925</f>
        <v/>
      </c>
      <c r="H22925" s="5">
        <f>'Notes'!$B$4</f>
        <v/>
      </c>
      <c r="I22925" s="5">
        <f>ROUNDUP(D22925/H22925,0)</f>
        <v/>
      </c>
      <c r="J22925" s="6">
        <f>G22925-I22925</f>
        <v/>
      </c>
      <c r="K22925" s="4">
        <f>IF(J22925&lt;0,"Deficit",IF(J22925=0,"Exact fit","Surplus"))</f>
        <v/>
      </c>
    </row>
    <row r="22926">
      <c r="A22926" s="4" t="n">
        <v>570506</v>
      </c>
      <c r="B22926" s="4" t="inlineStr">
        <is>
          <t>GS KIBENGA</t>
        </is>
      </c>
      <c r="C22926" s="4" t="inlineStr">
        <is>
          <t>P1</t>
        </is>
      </c>
      <c r="D22926" s="5" t="n">
        <v>173</v>
      </c>
      <c r="E22926" s="5" t="n">
        <v>4</v>
      </c>
      <c r="F22926" s="5" t="n">
        <v>2</v>
      </c>
      <c r="G22926" s="5">
        <f>E22926-F22926</f>
        <v/>
      </c>
      <c r="H22926" s="5">
        <f>'Notes'!$B$4</f>
        <v/>
      </c>
      <c r="I22926" s="5">
        <f>ROUNDUP(D22926/H22926,0)</f>
        <v/>
      </c>
      <c r="J22926" s="6">
        <f>G22926-I22926</f>
        <v/>
      </c>
      <c r="K22926" s="4">
        <f>IF(J22926&lt;0,"Deficit",IF(J22926=0,"Exact fit","Surplus"))</f>
        <v/>
      </c>
    </row>
    <row r="22927">
      <c r="A22927" s="4" t="n">
        <v>570506</v>
      </c>
      <c r="B22927" s="4" t="inlineStr">
        <is>
          <t>GS KIBENGA</t>
        </is>
      </c>
      <c r="C22927" s="4" t="inlineStr">
        <is>
          <t>P2</t>
        </is>
      </c>
      <c r="D22927" s="5" t="n">
        <v>176</v>
      </c>
      <c r="E22927" s="5" t="n">
        <v>4</v>
      </c>
      <c r="F22927" s="5" t="n">
        <v>2</v>
      </c>
      <c r="G22927" s="5">
        <f>E22927-F22927</f>
        <v/>
      </c>
      <c r="H22927" s="5">
        <f>'Notes'!$B$4</f>
        <v/>
      </c>
      <c r="I22927" s="5">
        <f>ROUNDUP(D22927/H22927,0)</f>
        <v/>
      </c>
      <c r="J22927" s="6">
        <f>G22927-I22927</f>
        <v/>
      </c>
      <c r="K22927" s="4">
        <f>IF(J22927&lt;0,"Deficit",IF(J22927=0,"Exact fit","Surplus"))</f>
        <v/>
      </c>
    </row>
    <row r="22928">
      <c r="A22928" s="4" t="n">
        <v>570506</v>
      </c>
      <c r="B22928" s="4" t="inlineStr">
        <is>
          <t>GS KIBENGA</t>
        </is>
      </c>
      <c r="C22928" s="4" t="inlineStr">
        <is>
          <t>P3</t>
        </is>
      </c>
      <c r="D22928" s="5" t="n">
        <v>191</v>
      </c>
      <c r="E22928" s="5" t="n">
        <v>4</v>
      </c>
      <c r="F22928" s="5" t="n">
        <v>2</v>
      </c>
      <c r="G22928" s="5">
        <f>E22928-F22928</f>
        <v/>
      </c>
      <c r="H22928" s="5">
        <f>'Notes'!$B$4</f>
        <v/>
      </c>
      <c r="I22928" s="5">
        <f>ROUNDUP(D22928/H22928,0)</f>
        <v/>
      </c>
      <c r="J22928" s="6">
        <f>G22928-I22928</f>
        <v/>
      </c>
      <c r="K22928" s="4">
        <f>IF(J22928&lt;0,"Deficit",IF(J22928=0,"Exact fit","Surplus"))</f>
        <v/>
      </c>
    </row>
    <row r="22929">
      <c r="A22929" s="4" t="n">
        <v>570506</v>
      </c>
      <c r="B22929" s="4" t="inlineStr">
        <is>
          <t>GS KIBENGA</t>
        </is>
      </c>
      <c r="C22929" s="4" t="inlineStr">
        <is>
          <t>P4</t>
        </is>
      </c>
      <c r="D22929" s="5" t="n">
        <v>172</v>
      </c>
      <c r="E22929" s="5" t="n">
        <v>3</v>
      </c>
      <c r="F22929" s="5" t="n">
        <v>0</v>
      </c>
      <c r="G22929" s="5">
        <f>E22929-F22929</f>
        <v/>
      </c>
      <c r="H22929" s="5">
        <f>'Notes'!$B$4</f>
        <v/>
      </c>
      <c r="I22929" s="5">
        <f>ROUNDUP(D22929/H22929,0)</f>
        <v/>
      </c>
      <c r="J22929" s="6">
        <f>G22929-I22929</f>
        <v/>
      </c>
      <c r="K22929" s="4">
        <f>IF(J22929&lt;0,"Deficit",IF(J22929=0,"Exact fit","Surplus"))</f>
        <v/>
      </c>
    </row>
    <row r="22930">
      <c r="A22930" s="4" t="n">
        <v>570506</v>
      </c>
      <c r="B22930" s="4" t="inlineStr">
        <is>
          <t>GS KIBENGA</t>
        </is>
      </c>
      <c r="C22930" s="4" t="inlineStr">
        <is>
          <t>P5</t>
        </is>
      </c>
      <c r="D22930" s="5" t="n">
        <v>114</v>
      </c>
      <c r="E22930" s="5" t="n">
        <v>2</v>
      </c>
      <c r="F22930" s="5" t="n">
        <v>0</v>
      </c>
      <c r="G22930" s="5">
        <f>E22930-F22930</f>
        <v/>
      </c>
      <c r="H22930" s="5">
        <f>'Notes'!$B$4</f>
        <v/>
      </c>
      <c r="I22930" s="5">
        <f>ROUNDUP(D22930/H22930,0)</f>
        <v/>
      </c>
      <c r="J22930" s="6">
        <f>G22930-I22930</f>
        <v/>
      </c>
      <c r="K22930" s="4">
        <f>IF(J22930&lt;0,"Deficit",IF(J22930=0,"Exact fit","Surplus"))</f>
        <v/>
      </c>
    </row>
    <row r="22931">
      <c r="A22931" s="4" t="n">
        <v>570506</v>
      </c>
      <c r="B22931" s="4" t="inlineStr">
        <is>
          <t>GS KIBENGA</t>
        </is>
      </c>
      <c r="C22931" s="4" t="inlineStr">
        <is>
          <t>P6</t>
        </is>
      </c>
      <c r="D22931" s="5" t="n">
        <v>64</v>
      </c>
      <c r="E22931" s="5" t="n">
        <v>2</v>
      </c>
      <c r="F22931" s="5" t="n">
        <v>1</v>
      </c>
      <c r="G22931" s="5">
        <f>E22931-F22931</f>
        <v/>
      </c>
      <c r="H22931" s="5">
        <f>'Notes'!$B$4</f>
        <v/>
      </c>
      <c r="I22931" s="5">
        <f>ROUNDUP(D22931/H22931,0)</f>
        <v/>
      </c>
      <c r="J22931" s="6">
        <f>G22931-I22931</f>
        <v/>
      </c>
      <c r="K22931" s="4">
        <f>IF(J22931&lt;0,"Deficit",IF(J22931=0,"Exact fit","Surplus"))</f>
        <v/>
      </c>
    </row>
    <row r="22932">
      <c r="A22932" s="4" t="n">
        <v>570510</v>
      </c>
      <c r="B22932" s="4" t="inlineStr">
        <is>
          <t>GS MBYO  SCHOOL</t>
        </is>
      </c>
      <c r="C22932" s="4" t="inlineStr">
        <is>
          <t>P1</t>
        </is>
      </c>
      <c r="D22932" s="5" t="n">
        <v>290</v>
      </c>
      <c r="E22932" s="5" t="n">
        <v>6</v>
      </c>
      <c r="F22932" s="5" t="n">
        <v>3</v>
      </c>
      <c r="G22932" s="5">
        <f>E22932-F22932</f>
        <v/>
      </c>
      <c r="H22932" s="5">
        <f>'Notes'!$B$4</f>
        <v/>
      </c>
      <c r="I22932" s="5">
        <f>ROUNDUP(D22932/H22932,0)</f>
        <v/>
      </c>
      <c r="J22932" s="6">
        <f>G22932-I22932</f>
        <v/>
      </c>
      <c r="K22932" s="4">
        <f>IF(J22932&lt;0,"Deficit",IF(J22932=0,"Exact fit","Surplus"))</f>
        <v/>
      </c>
    </row>
    <row r="22933">
      <c r="A22933" s="4" t="n">
        <v>570510</v>
      </c>
      <c r="B22933" s="4" t="inlineStr">
        <is>
          <t>GS MBYO  SCHOOL</t>
        </is>
      </c>
      <c r="C22933" s="4" t="inlineStr">
        <is>
          <t>P2</t>
        </is>
      </c>
      <c r="D22933" s="5" t="n">
        <v>321</v>
      </c>
      <c r="E22933" s="5" t="n">
        <v>6</v>
      </c>
      <c r="F22933" s="5" t="n">
        <v>3</v>
      </c>
      <c r="G22933" s="5">
        <f>E22933-F22933</f>
        <v/>
      </c>
      <c r="H22933" s="5">
        <f>'Notes'!$B$4</f>
        <v/>
      </c>
      <c r="I22933" s="5">
        <f>ROUNDUP(D22933/H22933,0)</f>
        <v/>
      </c>
      <c r="J22933" s="6">
        <f>G22933-I22933</f>
        <v/>
      </c>
      <c r="K22933" s="4">
        <f>IF(J22933&lt;0,"Deficit",IF(J22933=0,"Exact fit","Surplus"))</f>
        <v/>
      </c>
    </row>
    <row r="22934">
      <c r="A22934" s="4" t="n">
        <v>570510</v>
      </c>
      <c r="B22934" s="4" t="inlineStr">
        <is>
          <t>GS MBYO  SCHOOL</t>
        </is>
      </c>
      <c r="C22934" s="4" t="inlineStr">
        <is>
          <t>P3</t>
        </is>
      </c>
      <c r="D22934" s="5" t="n">
        <v>192</v>
      </c>
      <c r="E22934" s="5" t="n">
        <v>4</v>
      </c>
      <c r="F22934" s="5" t="n">
        <v>2</v>
      </c>
      <c r="G22934" s="5">
        <f>E22934-F22934</f>
        <v/>
      </c>
      <c r="H22934" s="5">
        <f>'Notes'!$B$4</f>
        <v/>
      </c>
      <c r="I22934" s="5">
        <f>ROUNDUP(D22934/H22934,0)</f>
        <v/>
      </c>
      <c r="J22934" s="6">
        <f>G22934-I22934</f>
        <v/>
      </c>
      <c r="K22934" s="4">
        <f>IF(J22934&lt;0,"Deficit",IF(J22934=0,"Exact fit","Surplus"))</f>
        <v/>
      </c>
    </row>
    <row r="22935">
      <c r="A22935" s="4" t="n">
        <v>570510</v>
      </c>
      <c r="B22935" s="4" t="inlineStr">
        <is>
          <t>GS MBYO  SCHOOL</t>
        </is>
      </c>
      <c r="C22935" s="4" t="inlineStr">
        <is>
          <t>P4</t>
        </is>
      </c>
      <c r="D22935" s="5" t="n">
        <v>313</v>
      </c>
      <c r="E22935" s="5" t="n">
        <v>5</v>
      </c>
      <c r="F22935" s="5" t="n">
        <v>0</v>
      </c>
      <c r="G22935" s="5">
        <f>E22935-F22935</f>
        <v/>
      </c>
      <c r="H22935" s="5">
        <f>'Notes'!$B$4</f>
        <v/>
      </c>
      <c r="I22935" s="5">
        <f>ROUNDUP(D22935/H22935,0)</f>
        <v/>
      </c>
      <c r="J22935" s="6">
        <f>G22935-I22935</f>
        <v/>
      </c>
      <c r="K22935" s="4">
        <f>IF(J22935&lt;0,"Deficit",IF(J22935=0,"Exact fit","Surplus"))</f>
        <v/>
      </c>
    </row>
    <row r="22936">
      <c r="A22936" s="4" t="n">
        <v>570510</v>
      </c>
      <c r="B22936" s="4" t="inlineStr">
        <is>
          <t>GS MBYO  SCHOOL</t>
        </is>
      </c>
      <c r="C22936" s="4" t="inlineStr">
        <is>
          <t>P5</t>
        </is>
      </c>
      <c r="D22936" s="5" t="n">
        <v>325</v>
      </c>
      <c r="E22936" s="5" t="n">
        <v>6</v>
      </c>
      <c r="F22936" s="5" t="n">
        <v>0</v>
      </c>
      <c r="G22936" s="5">
        <f>E22936-F22936</f>
        <v/>
      </c>
      <c r="H22936" s="5">
        <f>'Notes'!$B$4</f>
        <v/>
      </c>
      <c r="I22936" s="5">
        <f>ROUNDUP(D22936/H22936,0)</f>
        <v/>
      </c>
      <c r="J22936" s="6">
        <f>G22936-I22936</f>
        <v/>
      </c>
      <c r="K22936" s="4">
        <f>IF(J22936&lt;0,"Deficit",IF(J22936=0,"Exact fit","Surplus"))</f>
        <v/>
      </c>
    </row>
    <row r="22937">
      <c r="A22937" s="4" t="n">
        <v>570510</v>
      </c>
      <c r="B22937" s="4" t="inlineStr">
        <is>
          <t>GS MBYO  SCHOOL</t>
        </is>
      </c>
      <c r="C22937" s="4" t="inlineStr">
        <is>
          <t>P6</t>
        </is>
      </c>
      <c r="D22937" s="5" t="n">
        <v>161</v>
      </c>
      <c r="E22937" s="5" t="n">
        <v>3</v>
      </c>
      <c r="F22937" s="5" t="n">
        <v>0</v>
      </c>
      <c r="G22937" s="5">
        <f>E22937-F22937</f>
        <v/>
      </c>
      <c r="H22937" s="5">
        <f>'Notes'!$B$4</f>
        <v/>
      </c>
      <c r="I22937" s="5">
        <f>ROUNDUP(D22937/H22937,0)</f>
        <v/>
      </c>
      <c r="J22937" s="6">
        <f>G22937-I22937</f>
        <v/>
      </c>
      <c r="K22937" s="4">
        <f>IF(J22937&lt;0,"Deficit",IF(J22937=0,"Exact fit","Surplus"))</f>
        <v/>
      </c>
    </row>
    <row r="22938">
      <c r="A22938" s="4" t="n">
        <v>570511</v>
      </c>
      <c r="B22938" s="4" t="inlineStr">
        <is>
          <t>GS MUYENZI</t>
        </is>
      </c>
      <c r="C22938" s="4" t="inlineStr">
        <is>
          <t>P1</t>
        </is>
      </c>
      <c r="D22938" s="5" t="n">
        <v>159</v>
      </c>
      <c r="E22938" s="5" t="n">
        <v>3</v>
      </c>
      <c r="F22938" s="5" t="n">
        <v>0</v>
      </c>
      <c r="G22938" s="5">
        <f>E22938-F22938</f>
        <v/>
      </c>
      <c r="H22938" s="5">
        <f>'Notes'!$B$4</f>
        <v/>
      </c>
      <c r="I22938" s="5">
        <f>ROUNDUP(D22938/H22938,0)</f>
        <v/>
      </c>
      <c r="J22938" s="6">
        <f>G22938-I22938</f>
        <v/>
      </c>
      <c r="K22938" s="4">
        <f>IF(J22938&lt;0,"Deficit",IF(J22938=0,"Exact fit","Surplus"))</f>
        <v/>
      </c>
    </row>
    <row r="22939">
      <c r="A22939" s="4" t="n">
        <v>570511</v>
      </c>
      <c r="B22939" s="4" t="inlineStr">
        <is>
          <t>GS MUYENZI</t>
        </is>
      </c>
      <c r="C22939" s="4" t="inlineStr">
        <is>
          <t>P2</t>
        </is>
      </c>
      <c r="D22939" s="5" t="n">
        <v>107</v>
      </c>
      <c r="E22939" s="5" t="n">
        <v>2</v>
      </c>
      <c r="F22939" s="5" t="n">
        <v>0</v>
      </c>
      <c r="G22939" s="5">
        <f>E22939-F22939</f>
        <v/>
      </c>
      <c r="H22939" s="5">
        <f>'Notes'!$B$4</f>
        <v/>
      </c>
      <c r="I22939" s="5">
        <f>ROUNDUP(D22939/H22939,0)</f>
        <v/>
      </c>
      <c r="J22939" s="6">
        <f>G22939-I22939</f>
        <v/>
      </c>
      <c r="K22939" s="4">
        <f>IF(J22939&lt;0,"Deficit",IF(J22939=0,"Exact fit","Surplus"))</f>
        <v/>
      </c>
    </row>
    <row r="22940">
      <c r="A22940" s="4" t="n">
        <v>570511</v>
      </c>
      <c r="B22940" s="4" t="inlineStr">
        <is>
          <t>GS MUYENZI</t>
        </is>
      </c>
      <c r="C22940" s="4" t="inlineStr">
        <is>
          <t>P3</t>
        </is>
      </c>
      <c r="D22940" s="5" t="n">
        <v>201</v>
      </c>
      <c r="E22940" s="5" t="n">
        <v>4</v>
      </c>
      <c r="F22940" s="5" t="n">
        <v>0</v>
      </c>
      <c r="G22940" s="5">
        <f>E22940-F22940</f>
        <v/>
      </c>
      <c r="H22940" s="5">
        <f>'Notes'!$B$4</f>
        <v/>
      </c>
      <c r="I22940" s="5">
        <f>ROUNDUP(D22940/H22940,0)</f>
        <v/>
      </c>
      <c r="J22940" s="6">
        <f>G22940-I22940</f>
        <v/>
      </c>
      <c r="K22940" s="4">
        <f>IF(J22940&lt;0,"Deficit",IF(J22940=0,"Exact fit","Surplus"))</f>
        <v/>
      </c>
    </row>
    <row r="22941">
      <c r="A22941" s="4" t="n">
        <v>570511</v>
      </c>
      <c r="B22941" s="4" t="inlineStr">
        <is>
          <t>GS MUYENZI</t>
        </is>
      </c>
      <c r="C22941" s="4" t="inlineStr">
        <is>
          <t>P4</t>
        </is>
      </c>
      <c r="D22941" s="5" t="n">
        <v>163</v>
      </c>
      <c r="E22941" s="5" t="n">
        <v>3</v>
      </c>
      <c r="F22941" s="5" t="n">
        <v>0</v>
      </c>
      <c r="G22941" s="5">
        <f>E22941-F22941</f>
        <v/>
      </c>
      <c r="H22941" s="5">
        <f>'Notes'!$B$4</f>
        <v/>
      </c>
      <c r="I22941" s="5">
        <f>ROUNDUP(D22941/H22941,0)</f>
        <v/>
      </c>
      <c r="J22941" s="6">
        <f>G22941-I22941</f>
        <v/>
      </c>
      <c r="K22941" s="4">
        <f>IF(J22941&lt;0,"Deficit",IF(J22941=0,"Exact fit","Surplus"))</f>
        <v/>
      </c>
    </row>
    <row r="22942">
      <c r="A22942" s="4" t="n">
        <v>570511</v>
      </c>
      <c r="B22942" s="4" t="inlineStr">
        <is>
          <t>GS MUYENZI</t>
        </is>
      </c>
      <c r="C22942" s="4" t="inlineStr">
        <is>
          <t>P5</t>
        </is>
      </c>
      <c r="D22942" s="5" t="n">
        <v>160</v>
      </c>
      <c r="E22942" s="5" t="n">
        <v>3</v>
      </c>
      <c r="F22942" s="5" t="n">
        <v>0</v>
      </c>
      <c r="G22942" s="5">
        <f>E22942-F22942</f>
        <v/>
      </c>
      <c r="H22942" s="5">
        <f>'Notes'!$B$4</f>
        <v/>
      </c>
      <c r="I22942" s="5">
        <f>ROUNDUP(D22942/H22942,0)</f>
        <v/>
      </c>
      <c r="J22942" s="6">
        <f>G22942-I22942</f>
        <v/>
      </c>
      <c r="K22942" s="4">
        <f>IF(J22942&lt;0,"Deficit",IF(J22942=0,"Exact fit","Surplus"))</f>
        <v/>
      </c>
    </row>
    <row r="22943">
      <c r="A22943" s="4" t="n">
        <v>570511</v>
      </c>
      <c r="B22943" s="4" t="inlineStr">
        <is>
          <t>GS MUYENZI</t>
        </is>
      </c>
      <c r="C22943" s="4" t="inlineStr">
        <is>
          <t>P6</t>
        </is>
      </c>
      <c r="D22943" s="5" t="n">
        <v>124</v>
      </c>
      <c r="E22943" s="5" t="n">
        <v>3</v>
      </c>
      <c r="F22943" s="5" t="n">
        <v>1</v>
      </c>
      <c r="G22943" s="5">
        <f>E22943-F22943</f>
        <v/>
      </c>
      <c r="H22943" s="5">
        <f>'Notes'!$B$4</f>
        <v/>
      </c>
      <c r="I22943" s="5">
        <f>ROUNDUP(D22943/H22943,0)</f>
        <v/>
      </c>
      <c r="J22943" s="6">
        <f>G22943-I22943</f>
        <v/>
      </c>
      <c r="K22943" s="4">
        <f>IF(J22943&lt;0,"Deficit",IF(J22943=0,"Exact fit","Surplus"))</f>
        <v/>
      </c>
    </row>
    <row r="22944">
      <c r="A22944" s="4" t="n">
        <v>570513</v>
      </c>
      <c r="B22944" s="4" t="inlineStr">
        <is>
          <t>LITTLE ANGELS SCHOOL</t>
        </is>
      </c>
      <c r="C22944" s="4" t="inlineStr">
        <is>
          <t>P1</t>
        </is>
      </c>
      <c r="D22944" s="5" t="n">
        <v>67</v>
      </c>
      <c r="E22944" s="5" t="n">
        <v>2</v>
      </c>
      <c r="F22944" s="5" t="n">
        <v>0</v>
      </c>
      <c r="G22944" s="5">
        <f>E22944-F22944</f>
        <v/>
      </c>
      <c r="H22944" s="5">
        <f>'Notes'!$B$4</f>
        <v/>
      </c>
      <c r="I22944" s="5">
        <f>ROUNDUP(D22944/H22944,0)</f>
        <v/>
      </c>
      <c r="J22944" s="6">
        <f>G22944-I22944</f>
        <v/>
      </c>
      <c r="K22944" s="4">
        <f>IF(J22944&lt;0,"Deficit",IF(J22944=0,"Exact fit","Surplus"))</f>
        <v/>
      </c>
    </row>
    <row r="22945">
      <c r="A22945" s="4" t="n">
        <v>570513</v>
      </c>
      <c r="B22945" s="4" t="inlineStr">
        <is>
          <t>LITTLE ANGELS SCHOOL</t>
        </is>
      </c>
      <c r="C22945" s="4" t="inlineStr">
        <is>
          <t>P2</t>
        </is>
      </c>
      <c r="D22945" s="5" t="n">
        <v>77</v>
      </c>
      <c r="E22945" s="5" t="n">
        <v>2</v>
      </c>
      <c r="F22945" s="5" t="n">
        <v>0</v>
      </c>
      <c r="G22945" s="5">
        <f>E22945-F22945</f>
        <v/>
      </c>
      <c r="H22945" s="5">
        <f>'Notes'!$B$4</f>
        <v/>
      </c>
      <c r="I22945" s="5">
        <f>ROUNDUP(D22945/H22945,0)</f>
        <v/>
      </c>
      <c r="J22945" s="6">
        <f>G22945-I22945</f>
        <v/>
      </c>
      <c r="K22945" s="4">
        <f>IF(J22945&lt;0,"Deficit",IF(J22945=0,"Exact fit","Surplus"))</f>
        <v/>
      </c>
    </row>
    <row r="22946">
      <c r="A22946" s="4" t="n">
        <v>570513</v>
      </c>
      <c r="B22946" s="4" t="inlineStr">
        <is>
          <t>LITTLE ANGELS SCHOOL</t>
        </is>
      </c>
      <c r="C22946" s="4" t="inlineStr">
        <is>
          <t>P3</t>
        </is>
      </c>
      <c r="D22946" s="5" t="n">
        <v>63</v>
      </c>
      <c r="E22946" s="5" t="n">
        <v>2</v>
      </c>
      <c r="F22946" s="5" t="n">
        <v>0</v>
      </c>
      <c r="G22946" s="5">
        <f>E22946-F22946</f>
        <v/>
      </c>
      <c r="H22946" s="5">
        <f>'Notes'!$B$4</f>
        <v/>
      </c>
      <c r="I22946" s="5">
        <f>ROUNDUP(D22946/H22946,0)</f>
        <v/>
      </c>
      <c r="J22946" s="6">
        <f>G22946-I22946</f>
        <v/>
      </c>
      <c r="K22946" s="4">
        <f>IF(J22946&lt;0,"Deficit",IF(J22946=0,"Exact fit","Surplus"))</f>
        <v/>
      </c>
    </row>
    <row r="22947">
      <c r="A22947" s="4" t="n">
        <v>570513</v>
      </c>
      <c r="B22947" s="4" t="inlineStr">
        <is>
          <t>LITTLE ANGELS SCHOOL</t>
        </is>
      </c>
      <c r="C22947" s="4" t="inlineStr">
        <is>
          <t>P4</t>
        </is>
      </c>
      <c r="D22947" s="5" t="n">
        <v>62</v>
      </c>
      <c r="E22947" s="5" t="n">
        <v>2</v>
      </c>
      <c r="F22947" s="5" t="n">
        <v>0</v>
      </c>
      <c r="G22947" s="5">
        <f>E22947-F22947</f>
        <v/>
      </c>
      <c r="H22947" s="5">
        <f>'Notes'!$B$4</f>
        <v/>
      </c>
      <c r="I22947" s="5">
        <f>ROUNDUP(D22947/H22947,0)</f>
        <v/>
      </c>
      <c r="J22947" s="6">
        <f>G22947-I22947</f>
        <v/>
      </c>
      <c r="K22947" s="4">
        <f>IF(J22947&lt;0,"Deficit",IF(J22947=0,"Exact fit","Surplus"))</f>
        <v/>
      </c>
    </row>
    <row r="22948">
      <c r="A22948" s="4" t="n">
        <v>570513</v>
      </c>
      <c r="B22948" s="4" t="inlineStr">
        <is>
          <t>LITTLE ANGELS SCHOOL</t>
        </is>
      </c>
      <c r="C22948" s="4" t="inlineStr">
        <is>
          <t>P5</t>
        </is>
      </c>
      <c r="D22948" s="5" t="n">
        <v>60</v>
      </c>
      <c r="E22948" s="5" t="n">
        <v>2</v>
      </c>
      <c r="F22948" s="5" t="n">
        <v>0</v>
      </c>
      <c r="G22948" s="5">
        <f>E22948-F22948</f>
        <v/>
      </c>
      <c r="H22948" s="5">
        <f>'Notes'!$B$4</f>
        <v/>
      </c>
      <c r="I22948" s="5">
        <f>ROUNDUP(D22948/H22948,0)</f>
        <v/>
      </c>
      <c r="J22948" s="6">
        <f>G22948-I22948</f>
        <v/>
      </c>
      <c r="K22948" s="4">
        <f>IF(J22948&lt;0,"Deficit",IF(J22948=0,"Exact fit","Surplus"))</f>
        <v/>
      </c>
    </row>
    <row r="22949">
      <c r="A22949" s="4" t="n">
        <v>570513</v>
      </c>
      <c r="B22949" s="4" t="inlineStr">
        <is>
          <t>LITTLE ANGELS SCHOOL</t>
        </is>
      </c>
      <c r="C22949" s="4" t="inlineStr">
        <is>
          <t>P6</t>
        </is>
      </c>
      <c r="D22949" s="5" t="n">
        <v>64</v>
      </c>
      <c r="E22949" s="5" t="n">
        <v>2</v>
      </c>
      <c r="F22949" s="5" t="n">
        <v>0</v>
      </c>
      <c r="G22949" s="5">
        <f>E22949-F22949</f>
        <v/>
      </c>
      <c r="H22949" s="5">
        <f>'Notes'!$B$4</f>
        <v/>
      </c>
      <c r="I22949" s="5">
        <f>ROUNDUP(D22949/H22949,0)</f>
        <v/>
      </c>
      <c r="J22949" s="6">
        <f>G22949-I22949</f>
        <v/>
      </c>
      <c r="K22949" s="4">
        <f>IF(J22949&lt;0,"Deficit",IF(J22949=0,"Exact fit","Surplus"))</f>
        <v/>
      </c>
    </row>
    <row r="22950">
      <c r="A22950" s="4" t="n">
        <v>570514</v>
      </c>
      <c r="B22950" s="4" t="inlineStr">
        <is>
          <t>UTUNYANGE NURSERY AND PRIMARY SCHOOL</t>
        </is>
      </c>
      <c r="C22950" s="4" t="inlineStr">
        <is>
          <t>P1</t>
        </is>
      </c>
      <c r="D22950" s="5" t="n">
        <v>43</v>
      </c>
      <c r="E22950" s="5" t="n">
        <v>2</v>
      </c>
      <c r="F22950" s="5" t="n">
        <v>0</v>
      </c>
      <c r="G22950" s="5">
        <f>E22950-F22950</f>
        <v/>
      </c>
      <c r="H22950" s="5">
        <f>'Notes'!$B$4</f>
        <v/>
      </c>
      <c r="I22950" s="5">
        <f>ROUNDUP(D22950/H22950,0)</f>
        <v/>
      </c>
      <c r="J22950" s="6">
        <f>G22950-I22950</f>
        <v/>
      </c>
      <c r="K22950" s="4">
        <f>IF(J22950&lt;0,"Deficit",IF(J22950=0,"Exact fit","Surplus"))</f>
        <v/>
      </c>
    </row>
    <row r="22951">
      <c r="A22951" s="4" t="n">
        <v>570514</v>
      </c>
      <c r="B22951" s="4" t="inlineStr">
        <is>
          <t>UTUNYANGE NURSERY AND PRIMARY SCHOOL</t>
        </is>
      </c>
      <c r="C22951" s="4" t="inlineStr">
        <is>
          <t>P2</t>
        </is>
      </c>
      <c r="D22951" s="5" t="n">
        <v>28</v>
      </c>
      <c r="E22951" s="5" t="n">
        <v>1</v>
      </c>
      <c r="F22951" s="5" t="n">
        <v>0</v>
      </c>
      <c r="G22951" s="5">
        <f>E22951-F22951</f>
        <v/>
      </c>
      <c r="H22951" s="5">
        <f>'Notes'!$B$4</f>
        <v/>
      </c>
      <c r="I22951" s="5">
        <f>ROUNDUP(D22951/H22951,0)</f>
        <v/>
      </c>
      <c r="J22951" s="6">
        <f>G22951-I22951</f>
        <v/>
      </c>
      <c r="K22951" s="4">
        <f>IF(J22951&lt;0,"Deficit",IF(J22951=0,"Exact fit","Surplus"))</f>
        <v/>
      </c>
    </row>
    <row r="22952">
      <c r="A22952" s="4" t="n">
        <v>570514</v>
      </c>
      <c r="B22952" s="4" t="inlineStr">
        <is>
          <t>UTUNYANGE NURSERY AND PRIMARY SCHOOL</t>
        </is>
      </c>
      <c r="C22952" s="4" t="inlineStr">
        <is>
          <t>P3</t>
        </is>
      </c>
      <c r="D22952" s="5" t="n">
        <v>47</v>
      </c>
      <c r="E22952" s="5" t="n">
        <v>2</v>
      </c>
      <c r="F22952" s="5" t="n">
        <v>1</v>
      </c>
      <c r="G22952" s="5">
        <f>E22952-F22952</f>
        <v/>
      </c>
      <c r="H22952" s="5">
        <f>'Notes'!$B$4</f>
        <v/>
      </c>
      <c r="I22952" s="5">
        <f>ROUNDUP(D22952/H22952,0)</f>
        <v/>
      </c>
      <c r="J22952" s="6">
        <f>G22952-I22952</f>
        <v/>
      </c>
      <c r="K22952" s="4">
        <f>IF(J22952&lt;0,"Deficit",IF(J22952=0,"Exact fit","Surplus"))</f>
        <v/>
      </c>
    </row>
    <row r="22953">
      <c r="A22953" s="4" t="n">
        <v>570514</v>
      </c>
      <c r="B22953" s="4" t="inlineStr">
        <is>
          <t>UTUNYANGE NURSERY AND PRIMARY SCHOOL</t>
        </is>
      </c>
      <c r="C22953" s="4" t="inlineStr">
        <is>
          <t>P4</t>
        </is>
      </c>
      <c r="D22953" s="5" t="n">
        <v>45</v>
      </c>
      <c r="E22953" s="5" t="n">
        <v>1</v>
      </c>
      <c r="F22953" s="5" t="n">
        <v>0</v>
      </c>
      <c r="G22953" s="5">
        <f>E22953-F22953</f>
        <v/>
      </c>
      <c r="H22953" s="5">
        <f>'Notes'!$B$4</f>
        <v/>
      </c>
      <c r="I22953" s="5">
        <f>ROUNDUP(D22953/H22953,0)</f>
        <v/>
      </c>
      <c r="J22953" s="6">
        <f>G22953-I22953</f>
        <v/>
      </c>
      <c r="K22953" s="4">
        <f>IF(J22953&lt;0,"Deficit",IF(J22953=0,"Exact fit","Surplus"))</f>
        <v/>
      </c>
    </row>
    <row r="22954">
      <c r="A22954" s="4" t="n">
        <v>570514</v>
      </c>
      <c r="B22954" s="4" t="inlineStr">
        <is>
          <t>UTUNYANGE NURSERY AND PRIMARY SCHOOL</t>
        </is>
      </c>
      <c r="C22954" s="4" t="inlineStr">
        <is>
          <t>P5</t>
        </is>
      </c>
      <c r="D22954" s="5" t="n">
        <v>28</v>
      </c>
      <c r="E22954" s="5" t="n">
        <v>1</v>
      </c>
      <c r="F22954" s="5" t="n">
        <v>0</v>
      </c>
      <c r="G22954" s="5">
        <f>E22954-F22954</f>
        <v/>
      </c>
      <c r="H22954" s="5">
        <f>'Notes'!$B$4</f>
        <v/>
      </c>
      <c r="I22954" s="5">
        <f>ROUNDUP(D22954/H22954,0)</f>
        <v/>
      </c>
      <c r="J22954" s="6">
        <f>G22954-I22954</f>
        <v/>
      </c>
      <c r="K22954" s="4">
        <f>IF(J22954&lt;0,"Deficit",IF(J22954=0,"Exact fit","Surplus"))</f>
        <v/>
      </c>
    </row>
    <row r="22955">
      <c r="A22955" s="4" t="n">
        <v>570514</v>
      </c>
      <c r="B22955" s="4" t="inlineStr">
        <is>
          <t>UTUNYANGE NURSERY AND PRIMARY SCHOOL</t>
        </is>
      </c>
      <c r="C22955" s="4" t="inlineStr">
        <is>
          <t>P6</t>
        </is>
      </c>
      <c r="D22955" s="5" t="n">
        <v>43</v>
      </c>
      <c r="E22955" s="5" t="n">
        <v>2</v>
      </c>
      <c r="F22955" s="5" t="n">
        <v>1</v>
      </c>
      <c r="G22955" s="5">
        <f>E22955-F22955</f>
        <v/>
      </c>
      <c r="H22955" s="5">
        <f>'Notes'!$B$4</f>
        <v/>
      </c>
      <c r="I22955" s="5">
        <f>ROUNDUP(D22955/H22955,0)</f>
        <v/>
      </c>
      <c r="J22955" s="6">
        <f>G22955-I22955</f>
        <v/>
      </c>
      <c r="K22955" s="4">
        <f>IF(J22955&lt;0,"Deficit",IF(J22955=0,"Exact fit","Surplus"))</f>
        <v/>
      </c>
    </row>
    <row r="22956">
      <c r="A22956" s="4" t="n">
        <v>570515</v>
      </c>
      <c r="B22956" s="4" t="inlineStr">
        <is>
          <t>St Ruth International School</t>
        </is>
      </c>
      <c r="C22956" s="4" t="inlineStr">
        <is>
          <t>P1</t>
        </is>
      </c>
      <c r="D22956" s="5" t="n">
        <v>42</v>
      </c>
      <c r="E22956" s="5" t="n">
        <v>1</v>
      </c>
      <c r="F22956" s="5" t="n">
        <v>0</v>
      </c>
      <c r="G22956" s="5">
        <f>E22956-F22956</f>
        <v/>
      </c>
      <c r="H22956" s="5">
        <f>'Notes'!$B$4</f>
        <v/>
      </c>
      <c r="I22956" s="5">
        <f>ROUNDUP(D22956/H22956,0)</f>
        <v/>
      </c>
      <c r="J22956" s="6">
        <f>G22956-I22956</f>
        <v/>
      </c>
      <c r="K22956" s="4">
        <f>IF(J22956&lt;0,"Deficit",IF(J22956=0,"Exact fit","Surplus"))</f>
        <v/>
      </c>
    </row>
    <row r="22957">
      <c r="A22957" s="4" t="n">
        <v>570515</v>
      </c>
      <c r="B22957" s="4" t="inlineStr">
        <is>
          <t>St Ruth International School</t>
        </is>
      </c>
      <c r="C22957" s="4" t="inlineStr">
        <is>
          <t>P2</t>
        </is>
      </c>
      <c r="D22957" s="5" t="n">
        <v>39</v>
      </c>
      <c r="E22957" s="5" t="n">
        <v>1</v>
      </c>
      <c r="F22957" s="5" t="n">
        <v>0</v>
      </c>
      <c r="G22957" s="5">
        <f>E22957-F22957</f>
        <v/>
      </c>
      <c r="H22957" s="5">
        <f>'Notes'!$B$4</f>
        <v/>
      </c>
      <c r="I22957" s="5">
        <f>ROUNDUP(D22957/H22957,0)</f>
        <v/>
      </c>
      <c r="J22957" s="6">
        <f>G22957-I22957</f>
        <v/>
      </c>
      <c r="K22957" s="4">
        <f>IF(J22957&lt;0,"Deficit",IF(J22957=0,"Exact fit","Surplus"))</f>
        <v/>
      </c>
    </row>
    <row r="22958">
      <c r="A22958" s="4" t="n">
        <v>570515</v>
      </c>
      <c r="B22958" s="4" t="inlineStr">
        <is>
          <t>St Ruth International School</t>
        </is>
      </c>
      <c r="C22958" s="4" t="inlineStr">
        <is>
          <t>P3</t>
        </is>
      </c>
      <c r="D22958" s="5" t="n">
        <v>54</v>
      </c>
      <c r="E22958" s="5" t="n">
        <v>2</v>
      </c>
      <c r="F22958" s="5" t="n">
        <v>1</v>
      </c>
      <c r="G22958" s="5">
        <f>E22958-F22958</f>
        <v/>
      </c>
      <c r="H22958" s="5">
        <f>'Notes'!$B$4</f>
        <v/>
      </c>
      <c r="I22958" s="5">
        <f>ROUNDUP(D22958/H22958,0)</f>
        <v/>
      </c>
      <c r="J22958" s="6">
        <f>G22958-I22958</f>
        <v/>
      </c>
      <c r="K22958" s="4">
        <f>IF(J22958&lt;0,"Deficit",IF(J22958=0,"Exact fit","Surplus"))</f>
        <v/>
      </c>
    </row>
    <row r="22959">
      <c r="A22959" s="4" t="n">
        <v>570515</v>
      </c>
      <c r="B22959" s="4" t="inlineStr">
        <is>
          <t>St Ruth International School</t>
        </is>
      </c>
      <c r="C22959" s="4" t="inlineStr">
        <is>
          <t>P4</t>
        </is>
      </c>
      <c r="D22959" s="5" t="n">
        <v>43</v>
      </c>
      <c r="E22959" s="5" t="n">
        <v>1</v>
      </c>
      <c r="F22959" s="5" t="n">
        <v>0</v>
      </c>
      <c r="G22959" s="5">
        <f>E22959-F22959</f>
        <v/>
      </c>
      <c r="H22959" s="5">
        <f>'Notes'!$B$4</f>
        <v/>
      </c>
      <c r="I22959" s="5">
        <f>ROUNDUP(D22959/H22959,0)</f>
        <v/>
      </c>
      <c r="J22959" s="6">
        <f>G22959-I22959</f>
        <v/>
      </c>
      <c r="K22959" s="4">
        <f>IF(J22959&lt;0,"Deficit",IF(J22959=0,"Exact fit","Surplus"))</f>
        <v/>
      </c>
    </row>
    <row r="22960">
      <c r="A22960" s="4" t="n">
        <v>570515</v>
      </c>
      <c r="B22960" s="4" t="inlineStr">
        <is>
          <t>St Ruth International School</t>
        </is>
      </c>
      <c r="C22960" s="4" t="inlineStr">
        <is>
          <t>P5</t>
        </is>
      </c>
      <c r="D22960" s="5" t="n">
        <v>48</v>
      </c>
      <c r="E22960" s="5" t="n">
        <v>1</v>
      </c>
      <c r="F22960" s="5" t="n">
        <v>0</v>
      </c>
      <c r="G22960" s="5">
        <f>E22960-F22960</f>
        <v/>
      </c>
      <c r="H22960" s="5">
        <f>'Notes'!$B$4</f>
        <v/>
      </c>
      <c r="I22960" s="5">
        <f>ROUNDUP(D22960/H22960,0)</f>
        <v/>
      </c>
      <c r="J22960" s="6">
        <f>G22960-I22960</f>
        <v/>
      </c>
      <c r="K22960" s="4">
        <f>IF(J22960&lt;0,"Deficit",IF(J22960=0,"Exact fit","Surplus"))</f>
        <v/>
      </c>
    </row>
    <row r="22961">
      <c r="A22961" s="4" t="n">
        <v>570515</v>
      </c>
      <c r="B22961" s="4" t="inlineStr">
        <is>
          <t>St Ruth International School</t>
        </is>
      </c>
      <c r="C22961" s="4" t="inlineStr">
        <is>
          <t>P6</t>
        </is>
      </c>
      <c r="D22961" s="5" t="n">
        <v>37</v>
      </c>
      <c r="E22961" s="5" t="n">
        <v>1</v>
      </c>
      <c r="F22961" s="5" t="n">
        <v>0</v>
      </c>
      <c r="G22961" s="5">
        <f>E22961-F22961</f>
        <v/>
      </c>
      <c r="H22961" s="5">
        <f>'Notes'!$B$4</f>
        <v/>
      </c>
      <c r="I22961" s="5">
        <f>ROUNDUP(D22961/H22961,0)</f>
        <v/>
      </c>
      <c r="J22961" s="6">
        <f>G22961-I22961</f>
        <v/>
      </c>
      <c r="K22961" s="4">
        <f>IF(J22961&lt;0,"Deficit",IF(J22961=0,"Exact fit","Surplus"))</f>
        <v/>
      </c>
    </row>
    <row r="22962">
      <c r="A22962" s="4" t="n">
        <v>570518</v>
      </c>
      <c r="B22962" s="4" t="inlineStr">
        <is>
          <t>EP KAVUMU ( GS)</t>
        </is>
      </c>
      <c r="C22962" s="4" t="inlineStr">
        <is>
          <t>P1</t>
        </is>
      </c>
      <c r="D22962" s="5" t="n">
        <v>258</v>
      </c>
      <c r="E22962" s="5" t="n">
        <v>4</v>
      </c>
      <c r="F22962" s="5" t="n">
        <v>2</v>
      </c>
      <c r="G22962" s="5">
        <f>E22962-F22962</f>
        <v/>
      </c>
      <c r="H22962" s="5">
        <f>'Notes'!$B$4</f>
        <v/>
      </c>
      <c r="I22962" s="5">
        <f>ROUNDUP(D22962/H22962,0)</f>
        <v/>
      </c>
      <c r="J22962" s="6">
        <f>G22962-I22962</f>
        <v/>
      </c>
      <c r="K22962" s="4">
        <f>IF(J22962&lt;0,"Deficit",IF(J22962=0,"Exact fit","Surplus"))</f>
        <v/>
      </c>
    </row>
    <row r="22963">
      <c r="A22963" s="4" t="n">
        <v>570518</v>
      </c>
      <c r="B22963" s="4" t="inlineStr">
        <is>
          <t>EP KAVUMU ( GS)</t>
        </is>
      </c>
      <c r="C22963" s="4" t="inlineStr">
        <is>
          <t>P2</t>
        </is>
      </c>
      <c r="D22963" s="5" t="n">
        <v>175</v>
      </c>
      <c r="E22963" s="5" t="n">
        <v>4</v>
      </c>
      <c r="F22963" s="5" t="n">
        <v>2</v>
      </c>
      <c r="G22963" s="5">
        <f>E22963-F22963</f>
        <v/>
      </c>
      <c r="H22963" s="5">
        <f>'Notes'!$B$4</f>
        <v/>
      </c>
      <c r="I22963" s="5">
        <f>ROUNDUP(D22963/H22963,0)</f>
        <v/>
      </c>
      <c r="J22963" s="6">
        <f>G22963-I22963</f>
        <v/>
      </c>
      <c r="K22963" s="4">
        <f>IF(J22963&lt;0,"Deficit",IF(J22963=0,"Exact fit","Surplus"))</f>
        <v/>
      </c>
    </row>
    <row r="22964">
      <c r="A22964" s="4" t="n">
        <v>570518</v>
      </c>
      <c r="B22964" s="4" t="inlineStr">
        <is>
          <t>EP KAVUMU ( GS)</t>
        </is>
      </c>
      <c r="C22964" s="4" t="inlineStr">
        <is>
          <t>P3</t>
        </is>
      </c>
      <c r="D22964" s="5" t="n">
        <v>295</v>
      </c>
      <c r="E22964" s="5" t="n">
        <v>4</v>
      </c>
      <c r="F22964" s="5" t="n">
        <v>2</v>
      </c>
      <c r="G22964" s="5">
        <f>E22964-F22964</f>
        <v/>
      </c>
      <c r="H22964" s="5">
        <f>'Notes'!$B$4</f>
        <v/>
      </c>
      <c r="I22964" s="5">
        <f>ROUNDUP(D22964/H22964,0)</f>
        <v/>
      </c>
      <c r="J22964" s="6">
        <f>G22964-I22964</f>
        <v/>
      </c>
      <c r="K22964" s="4">
        <f>IF(J22964&lt;0,"Deficit",IF(J22964=0,"Exact fit","Surplus"))</f>
        <v/>
      </c>
    </row>
    <row r="22965">
      <c r="A22965" s="4" t="n">
        <v>570518</v>
      </c>
      <c r="B22965" s="4" t="inlineStr">
        <is>
          <t>EP KAVUMU ( GS)</t>
        </is>
      </c>
      <c r="C22965" s="4" t="inlineStr">
        <is>
          <t>P4</t>
        </is>
      </c>
      <c r="D22965" s="5" t="n">
        <v>270</v>
      </c>
      <c r="E22965" s="5" t="n">
        <v>4</v>
      </c>
      <c r="F22965" s="5" t="n">
        <v>0</v>
      </c>
      <c r="G22965" s="5">
        <f>E22965-F22965</f>
        <v/>
      </c>
      <c r="H22965" s="5">
        <f>'Notes'!$B$4</f>
        <v/>
      </c>
      <c r="I22965" s="5">
        <f>ROUNDUP(D22965/H22965,0)</f>
        <v/>
      </c>
      <c r="J22965" s="6">
        <f>G22965-I22965</f>
        <v/>
      </c>
      <c r="K22965" s="4">
        <f>IF(J22965&lt;0,"Deficit",IF(J22965=0,"Exact fit","Surplus"))</f>
        <v/>
      </c>
    </row>
    <row r="22966">
      <c r="A22966" s="4" t="n">
        <v>570518</v>
      </c>
      <c r="B22966" s="4" t="inlineStr">
        <is>
          <t>EP KAVUMU ( GS)</t>
        </is>
      </c>
      <c r="C22966" s="4" t="inlineStr">
        <is>
          <t>P5</t>
        </is>
      </c>
      <c r="D22966" s="5" t="n">
        <v>340</v>
      </c>
      <c r="E22966" s="5" t="n">
        <v>6</v>
      </c>
      <c r="F22966" s="5" t="n">
        <v>0</v>
      </c>
      <c r="G22966" s="5">
        <f>E22966-F22966</f>
        <v/>
      </c>
      <c r="H22966" s="5">
        <f>'Notes'!$B$4</f>
        <v/>
      </c>
      <c r="I22966" s="5">
        <f>ROUNDUP(D22966/H22966,0)</f>
        <v/>
      </c>
      <c r="J22966" s="6">
        <f>G22966-I22966</f>
        <v/>
      </c>
      <c r="K22966" s="4">
        <f>IF(J22966&lt;0,"Deficit",IF(J22966=0,"Exact fit","Surplus"))</f>
        <v/>
      </c>
    </row>
    <row r="22967">
      <c r="A22967" s="4" t="n">
        <v>570518</v>
      </c>
      <c r="B22967" s="4" t="inlineStr">
        <is>
          <t>EP KAVUMU ( GS)</t>
        </is>
      </c>
      <c r="C22967" s="4" t="inlineStr">
        <is>
          <t>P6</t>
        </is>
      </c>
      <c r="D22967" s="5" t="n">
        <v>190</v>
      </c>
      <c r="E22967" s="5" t="n">
        <v>4</v>
      </c>
      <c r="F22967" s="5" t="n">
        <v>0</v>
      </c>
      <c r="G22967" s="5">
        <f>E22967-F22967</f>
        <v/>
      </c>
      <c r="H22967" s="5">
        <f>'Notes'!$B$4</f>
        <v/>
      </c>
      <c r="I22967" s="5">
        <f>ROUNDUP(D22967/H22967,0)</f>
        <v/>
      </c>
      <c r="J22967" s="6">
        <f>G22967-I22967</f>
        <v/>
      </c>
      <c r="K22967" s="4">
        <f>IF(J22967&lt;0,"Deficit",IF(J22967=0,"Exact fit","Surplus"))</f>
        <v/>
      </c>
    </row>
    <row r="22968">
      <c r="A22968" s="4" t="n">
        <v>570519</v>
      </c>
      <c r="B22968" s="4" t="inlineStr">
        <is>
          <t>EP GITARAMUKA</t>
        </is>
      </c>
      <c r="C22968" s="4" t="inlineStr">
        <is>
          <t>P1</t>
        </is>
      </c>
      <c r="D22968" s="5" t="n">
        <v>156</v>
      </c>
      <c r="E22968" s="5" t="n">
        <v>2</v>
      </c>
      <c r="F22968" s="5" t="n">
        <v>1</v>
      </c>
      <c r="G22968" s="5">
        <f>E22968-F22968</f>
        <v/>
      </c>
      <c r="H22968" s="5">
        <f>'Notes'!$B$4</f>
        <v/>
      </c>
      <c r="I22968" s="5">
        <f>ROUNDUP(D22968/H22968,0)</f>
        <v/>
      </c>
      <c r="J22968" s="6">
        <f>G22968-I22968</f>
        <v/>
      </c>
      <c r="K22968" s="4">
        <f>IF(J22968&lt;0,"Deficit",IF(J22968=0,"Exact fit","Surplus"))</f>
        <v/>
      </c>
    </row>
    <row r="22969">
      <c r="A22969" s="4" t="n">
        <v>570519</v>
      </c>
      <c r="B22969" s="4" t="inlineStr">
        <is>
          <t>EP GITARAMUKA</t>
        </is>
      </c>
      <c r="C22969" s="4" t="inlineStr">
        <is>
          <t>P2</t>
        </is>
      </c>
      <c r="D22969" s="5" t="n">
        <v>220</v>
      </c>
      <c r="E22969" s="5" t="n">
        <v>4</v>
      </c>
      <c r="F22969" s="5" t="n">
        <v>2</v>
      </c>
      <c r="G22969" s="5">
        <f>E22969-F22969</f>
        <v/>
      </c>
      <c r="H22969" s="5">
        <f>'Notes'!$B$4</f>
        <v/>
      </c>
      <c r="I22969" s="5">
        <f>ROUNDUP(D22969/H22969,0)</f>
        <v/>
      </c>
      <c r="J22969" s="6">
        <f>G22969-I22969</f>
        <v/>
      </c>
      <c r="K22969" s="4">
        <f>IF(J22969&lt;0,"Deficit",IF(J22969=0,"Exact fit","Surplus"))</f>
        <v/>
      </c>
    </row>
    <row r="22970">
      <c r="A22970" s="4" t="n">
        <v>570519</v>
      </c>
      <c r="B22970" s="4" t="inlineStr">
        <is>
          <t>EP GITARAMUKA</t>
        </is>
      </c>
      <c r="C22970" s="4" t="inlineStr">
        <is>
          <t>P3</t>
        </is>
      </c>
      <c r="D22970" s="5" t="n">
        <v>153</v>
      </c>
      <c r="E22970" s="5" t="n">
        <v>2</v>
      </c>
      <c r="F22970" s="5" t="n">
        <v>1</v>
      </c>
      <c r="G22970" s="5">
        <f>E22970-F22970</f>
        <v/>
      </c>
      <c r="H22970" s="5">
        <f>'Notes'!$B$4</f>
        <v/>
      </c>
      <c r="I22970" s="5">
        <f>ROUNDUP(D22970/H22970,0)</f>
        <v/>
      </c>
      <c r="J22970" s="6">
        <f>G22970-I22970</f>
        <v/>
      </c>
      <c r="K22970" s="4">
        <f>IF(J22970&lt;0,"Deficit",IF(J22970=0,"Exact fit","Surplus"))</f>
        <v/>
      </c>
    </row>
    <row r="22971">
      <c r="A22971" s="4" t="n">
        <v>570519</v>
      </c>
      <c r="B22971" s="4" t="inlineStr">
        <is>
          <t>EP GITARAMUKA</t>
        </is>
      </c>
      <c r="C22971" s="4" t="inlineStr">
        <is>
          <t>P4</t>
        </is>
      </c>
      <c r="D22971" s="5" t="n">
        <v>177</v>
      </c>
      <c r="E22971" s="5" t="n">
        <v>2</v>
      </c>
      <c r="F22971" s="5" t="n">
        <v>0</v>
      </c>
      <c r="G22971" s="5">
        <f>E22971-F22971</f>
        <v/>
      </c>
      <c r="H22971" s="5">
        <f>'Notes'!$B$4</f>
        <v/>
      </c>
      <c r="I22971" s="5">
        <f>ROUNDUP(D22971/H22971,0)</f>
        <v/>
      </c>
      <c r="J22971" s="6">
        <f>G22971-I22971</f>
        <v/>
      </c>
      <c r="K22971" s="4">
        <f>IF(J22971&lt;0,"Deficit",IF(J22971=0,"Exact fit","Surplus"))</f>
        <v/>
      </c>
    </row>
    <row r="22972">
      <c r="A22972" s="4" t="n">
        <v>570519</v>
      </c>
      <c r="B22972" s="4" t="inlineStr">
        <is>
          <t>EP GITARAMUKA</t>
        </is>
      </c>
      <c r="C22972" s="4" t="inlineStr">
        <is>
          <t>P5</t>
        </is>
      </c>
      <c r="D22972" s="5" t="n">
        <v>178</v>
      </c>
      <c r="E22972" s="5" t="n">
        <v>2</v>
      </c>
      <c r="F22972" s="5" t="n">
        <v>0</v>
      </c>
      <c r="G22972" s="5">
        <f>E22972-F22972</f>
        <v/>
      </c>
      <c r="H22972" s="5">
        <f>'Notes'!$B$4</f>
        <v/>
      </c>
      <c r="I22972" s="5">
        <f>ROUNDUP(D22972/H22972,0)</f>
        <v/>
      </c>
      <c r="J22972" s="6">
        <f>G22972-I22972</f>
        <v/>
      </c>
      <c r="K22972" s="4">
        <f>IF(J22972&lt;0,"Deficit",IF(J22972=0,"Exact fit","Surplus"))</f>
        <v/>
      </c>
    </row>
    <row r="22973">
      <c r="A22973" s="4" t="n">
        <v>570519</v>
      </c>
      <c r="B22973" s="4" t="inlineStr">
        <is>
          <t>EP GITARAMUKA</t>
        </is>
      </c>
      <c r="C22973" s="4" t="inlineStr">
        <is>
          <t>P6</t>
        </is>
      </c>
      <c r="D22973" s="5" t="n">
        <v>126</v>
      </c>
      <c r="E22973" s="5" t="n">
        <v>2</v>
      </c>
      <c r="F22973" s="5" t="n">
        <v>0</v>
      </c>
      <c r="G22973" s="5">
        <f>E22973-F22973</f>
        <v/>
      </c>
      <c r="H22973" s="5">
        <f>'Notes'!$B$4</f>
        <v/>
      </c>
      <c r="I22973" s="5">
        <f>ROUNDUP(D22973/H22973,0)</f>
        <v/>
      </c>
      <c r="J22973" s="6">
        <f>G22973-I22973</f>
        <v/>
      </c>
      <c r="K22973" s="4">
        <f>IF(J22973&lt;0,"Deficit",IF(J22973=0,"Exact fit","Surplus"))</f>
        <v/>
      </c>
    </row>
    <row r="22974">
      <c r="A22974" s="4" t="n">
        <v>570520</v>
      </c>
      <c r="B22974" s="4" t="inlineStr">
        <is>
          <t>GS CYERU</t>
        </is>
      </c>
      <c r="C22974" s="4" t="inlineStr">
        <is>
          <t>P1</t>
        </is>
      </c>
      <c r="D22974" s="5" t="n">
        <v>137</v>
      </c>
      <c r="E22974" s="5" t="n">
        <v>2</v>
      </c>
      <c r="F22974" s="5" t="n">
        <v>1</v>
      </c>
      <c r="G22974" s="5">
        <f>E22974-F22974</f>
        <v/>
      </c>
      <c r="H22974" s="5">
        <f>'Notes'!$B$4</f>
        <v/>
      </c>
      <c r="I22974" s="5">
        <f>ROUNDUP(D22974/H22974,0)</f>
        <v/>
      </c>
      <c r="J22974" s="6">
        <f>G22974-I22974</f>
        <v/>
      </c>
      <c r="K22974" s="4">
        <f>IF(J22974&lt;0,"Deficit",IF(J22974=0,"Exact fit","Surplus"))</f>
        <v/>
      </c>
    </row>
    <row r="22975">
      <c r="A22975" s="4" t="n">
        <v>570520</v>
      </c>
      <c r="B22975" s="4" t="inlineStr">
        <is>
          <t>GS CYERU</t>
        </is>
      </c>
      <c r="C22975" s="4" t="inlineStr">
        <is>
          <t>P2</t>
        </is>
      </c>
      <c r="D22975" s="5" t="n">
        <v>177</v>
      </c>
      <c r="E22975" s="5" t="n">
        <v>2</v>
      </c>
      <c r="F22975" s="5" t="n">
        <v>1</v>
      </c>
      <c r="G22975" s="5">
        <f>E22975-F22975</f>
        <v/>
      </c>
      <c r="H22975" s="5">
        <f>'Notes'!$B$4</f>
        <v/>
      </c>
      <c r="I22975" s="5">
        <f>ROUNDUP(D22975/H22975,0)</f>
        <v/>
      </c>
      <c r="J22975" s="6">
        <f>G22975-I22975</f>
        <v/>
      </c>
      <c r="K22975" s="4">
        <f>IF(J22975&lt;0,"Deficit",IF(J22975=0,"Exact fit","Surplus"))</f>
        <v/>
      </c>
    </row>
    <row r="22976">
      <c r="A22976" s="4" t="n">
        <v>570520</v>
      </c>
      <c r="B22976" s="4" t="inlineStr">
        <is>
          <t>GS CYERU</t>
        </is>
      </c>
      <c r="C22976" s="4" t="inlineStr">
        <is>
          <t>P3</t>
        </is>
      </c>
      <c r="D22976" s="5" t="n">
        <v>167</v>
      </c>
      <c r="E22976" s="5" t="n">
        <v>2</v>
      </c>
      <c r="F22976" s="5" t="n">
        <v>1</v>
      </c>
      <c r="G22976" s="5">
        <f>E22976-F22976</f>
        <v/>
      </c>
      <c r="H22976" s="5">
        <f>'Notes'!$B$4</f>
        <v/>
      </c>
      <c r="I22976" s="5">
        <f>ROUNDUP(D22976/H22976,0)</f>
        <v/>
      </c>
      <c r="J22976" s="6">
        <f>G22976-I22976</f>
        <v/>
      </c>
      <c r="K22976" s="4">
        <f>IF(J22976&lt;0,"Deficit",IF(J22976=0,"Exact fit","Surplus"))</f>
        <v/>
      </c>
    </row>
    <row r="22977">
      <c r="A22977" s="4" t="n">
        <v>570520</v>
      </c>
      <c r="B22977" s="4" t="inlineStr">
        <is>
          <t>GS CYERU</t>
        </is>
      </c>
      <c r="C22977" s="4" t="inlineStr">
        <is>
          <t>P4</t>
        </is>
      </c>
      <c r="D22977" s="5" t="n">
        <v>265</v>
      </c>
      <c r="E22977" s="5" t="n">
        <v>4</v>
      </c>
      <c r="F22977" s="5" t="n">
        <v>0</v>
      </c>
      <c r="G22977" s="5">
        <f>E22977-F22977</f>
        <v/>
      </c>
      <c r="H22977" s="5">
        <f>'Notes'!$B$4</f>
        <v/>
      </c>
      <c r="I22977" s="5">
        <f>ROUNDUP(D22977/H22977,0)</f>
        <v/>
      </c>
      <c r="J22977" s="6">
        <f>G22977-I22977</f>
        <v/>
      </c>
      <c r="K22977" s="4">
        <f>IF(J22977&lt;0,"Deficit",IF(J22977=0,"Exact fit","Surplus"))</f>
        <v/>
      </c>
    </row>
    <row r="22978">
      <c r="A22978" s="4" t="n">
        <v>570520</v>
      </c>
      <c r="B22978" s="4" t="inlineStr">
        <is>
          <t>GS CYERU</t>
        </is>
      </c>
      <c r="C22978" s="4" t="inlineStr">
        <is>
          <t>P5</t>
        </is>
      </c>
      <c r="D22978" s="5" t="n">
        <v>165</v>
      </c>
      <c r="E22978" s="5" t="n">
        <v>2</v>
      </c>
      <c r="F22978" s="5" t="n">
        <v>0</v>
      </c>
      <c r="G22978" s="5">
        <f>E22978-F22978</f>
        <v/>
      </c>
      <c r="H22978" s="5">
        <f>'Notes'!$B$4</f>
        <v/>
      </c>
      <c r="I22978" s="5">
        <f>ROUNDUP(D22978/H22978,0)</f>
        <v/>
      </c>
      <c r="J22978" s="6">
        <f>G22978-I22978</f>
        <v/>
      </c>
      <c r="K22978" s="4">
        <f>IF(J22978&lt;0,"Deficit",IF(J22978=0,"Exact fit","Surplus"))</f>
        <v/>
      </c>
    </row>
    <row r="22979">
      <c r="A22979" s="4" t="n">
        <v>570520</v>
      </c>
      <c r="B22979" s="4" t="inlineStr">
        <is>
          <t>GS CYERU</t>
        </is>
      </c>
      <c r="C22979" s="4" t="inlineStr">
        <is>
          <t>P6</t>
        </is>
      </c>
      <c r="D22979" s="5" t="n">
        <v>121</v>
      </c>
      <c r="E22979" s="5" t="n">
        <v>3</v>
      </c>
      <c r="F22979" s="5" t="n">
        <v>0</v>
      </c>
      <c r="G22979" s="5">
        <f>E22979-F22979</f>
        <v/>
      </c>
      <c r="H22979" s="5">
        <f>'Notes'!$B$4</f>
        <v/>
      </c>
      <c r="I22979" s="5">
        <f>ROUNDUP(D22979/H22979,0)</f>
        <v/>
      </c>
      <c r="J22979" s="6">
        <f>G22979-I22979</f>
        <v/>
      </c>
      <c r="K22979" s="4">
        <f>IF(J22979&lt;0,"Deficit",IF(J22979=0,"Exact fit","Surplus"))</f>
        <v/>
      </c>
    </row>
    <row r="22980">
      <c r="A22980" s="4" t="n">
        <v>570521</v>
      </c>
      <c r="B22980" s="4" t="inlineStr">
        <is>
          <t>EP MUYENZI ADVENTIST</t>
        </is>
      </c>
      <c r="C22980" s="4" t="inlineStr">
        <is>
          <t>P1</t>
        </is>
      </c>
      <c r="D22980" s="5" t="n">
        <v>196</v>
      </c>
      <c r="E22980" s="5" t="n">
        <v>4</v>
      </c>
      <c r="F22980" s="5" t="n">
        <v>2</v>
      </c>
      <c r="G22980" s="5">
        <f>E22980-F22980</f>
        <v/>
      </c>
      <c r="H22980" s="5">
        <f>'Notes'!$B$4</f>
        <v/>
      </c>
      <c r="I22980" s="5">
        <f>ROUNDUP(D22980/H22980,0)</f>
        <v/>
      </c>
      <c r="J22980" s="6">
        <f>G22980-I22980</f>
        <v/>
      </c>
      <c r="K22980" s="4">
        <f>IF(J22980&lt;0,"Deficit",IF(J22980=0,"Exact fit","Surplus"))</f>
        <v/>
      </c>
    </row>
    <row r="22981">
      <c r="A22981" s="4" t="n">
        <v>570521</v>
      </c>
      <c r="B22981" s="4" t="inlineStr">
        <is>
          <t>EP MUYENZI ADVENTIST</t>
        </is>
      </c>
      <c r="C22981" s="4" t="inlineStr">
        <is>
          <t>P2</t>
        </is>
      </c>
      <c r="D22981" s="5" t="n">
        <v>170</v>
      </c>
      <c r="E22981" s="5" t="n">
        <v>4</v>
      </c>
      <c r="F22981" s="5" t="n">
        <v>2</v>
      </c>
      <c r="G22981" s="5">
        <f>E22981-F22981</f>
        <v/>
      </c>
      <c r="H22981" s="5">
        <f>'Notes'!$B$4</f>
        <v/>
      </c>
      <c r="I22981" s="5">
        <f>ROUNDUP(D22981/H22981,0)</f>
        <v/>
      </c>
      <c r="J22981" s="6">
        <f>G22981-I22981</f>
        <v/>
      </c>
      <c r="K22981" s="4">
        <f>IF(J22981&lt;0,"Deficit",IF(J22981=0,"Exact fit","Surplus"))</f>
        <v/>
      </c>
    </row>
    <row r="22982">
      <c r="A22982" s="4" t="n">
        <v>570521</v>
      </c>
      <c r="B22982" s="4" t="inlineStr">
        <is>
          <t>EP MUYENZI ADVENTIST</t>
        </is>
      </c>
      <c r="C22982" s="4" t="inlineStr">
        <is>
          <t>P3</t>
        </is>
      </c>
      <c r="D22982" s="5" t="n">
        <v>122</v>
      </c>
      <c r="E22982" s="5" t="n">
        <v>4</v>
      </c>
      <c r="F22982" s="5" t="n">
        <v>2</v>
      </c>
      <c r="G22982" s="5">
        <f>E22982-F22982</f>
        <v/>
      </c>
      <c r="H22982" s="5">
        <f>'Notes'!$B$4</f>
        <v/>
      </c>
      <c r="I22982" s="5">
        <f>ROUNDUP(D22982/H22982,0)</f>
        <v/>
      </c>
      <c r="J22982" s="6">
        <f>G22982-I22982</f>
        <v/>
      </c>
      <c r="K22982" s="4">
        <f>IF(J22982&lt;0,"Deficit",IF(J22982=0,"Exact fit","Surplus"))</f>
        <v/>
      </c>
    </row>
    <row r="22983">
      <c r="A22983" s="4" t="n">
        <v>570521</v>
      </c>
      <c r="B22983" s="4" t="inlineStr">
        <is>
          <t>EP MUYENZI ADVENTIST</t>
        </is>
      </c>
      <c r="C22983" s="4" t="inlineStr">
        <is>
          <t>P4</t>
        </is>
      </c>
      <c r="D22983" s="5" t="n">
        <v>188</v>
      </c>
      <c r="E22983" s="5" t="n">
        <v>3</v>
      </c>
      <c r="F22983" s="5" t="n">
        <v>0</v>
      </c>
      <c r="G22983" s="5">
        <f>E22983-F22983</f>
        <v/>
      </c>
      <c r="H22983" s="5">
        <f>'Notes'!$B$4</f>
        <v/>
      </c>
      <c r="I22983" s="5">
        <f>ROUNDUP(D22983/H22983,0)</f>
        <v/>
      </c>
      <c r="J22983" s="6">
        <f>G22983-I22983</f>
        <v/>
      </c>
      <c r="K22983" s="4">
        <f>IF(J22983&lt;0,"Deficit",IF(J22983=0,"Exact fit","Surplus"))</f>
        <v/>
      </c>
    </row>
    <row r="22984">
      <c r="A22984" s="4" t="n">
        <v>570521</v>
      </c>
      <c r="B22984" s="4" t="inlineStr">
        <is>
          <t>EP MUYENZI ADVENTIST</t>
        </is>
      </c>
      <c r="C22984" s="4" t="inlineStr">
        <is>
          <t>P5</t>
        </is>
      </c>
      <c r="D22984" s="5" t="n">
        <v>114</v>
      </c>
      <c r="E22984" s="5" t="n">
        <v>2</v>
      </c>
      <c r="F22984" s="5" t="n">
        <v>0</v>
      </c>
      <c r="G22984" s="5">
        <f>E22984-F22984</f>
        <v/>
      </c>
      <c r="H22984" s="5">
        <f>'Notes'!$B$4</f>
        <v/>
      </c>
      <c r="I22984" s="5">
        <f>ROUNDUP(D22984/H22984,0)</f>
        <v/>
      </c>
      <c r="J22984" s="6">
        <f>G22984-I22984</f>
        <v/>
      </c>
      <c r="K22984" s="4">
        <f>IF(J22984&lt;0,"Deficit",IF(J22984=0,"Exact fit","Surplus"))</f>
        <v/>
      </c>
    </row>
    <row r="22985">
      <c r="A22985" s="4" t="n">
        <v>570521</v>
      </c>
      <c r="B22985" s="4" t="inlineStr">
        <is>
          <t>EP MUYENZI ADVENTIST</t>
        </is>
      </c>
      <c r="C22985" s="4" t="inlineStr">
        <is>
          <t>P6</t>
        </is>
      </c>
      <c r="D22985" s="5" t="n">
        <v>52</v>
      </c>
      <c r="E22985" s="5" t="n">
        <v>1</v>
      </c>
      <c r="F22985" s="5" t="n">
        <v>0</v>
      </c>
      <c r="G22985" s="5">
        <f>E22985-F22985</f>
        <v/>
      </c>
      <c r="H22985" s="5">
        <f>'Notes'!$B$4</f>
        <v/>
      </c>
      <c r="I22985" s="5">
        <f>ROUNDUP(D22985/H22985,0)</f>
        <v/>
      </c>
      <c r="J22985" s="6">
        <f>G22985-I22985</f>
        <v/>
      </c>
      <c r="K22985" s="4">
        <f>IF(J22985&lt;0,"Deficit",IF(J22985=0,"Exact fit","Surplus"))</f>
        <v/>
      </c>
    </row>
    <row r="22986">
      <c r="A22986" s="4" t="n">
        <v>570522</v>
      </c>
      <c r="B22986" s="4" t="inlineStr">
        <is>
          <t>Mayange trinity school</t>
        </is>
      </c>
      <c r="C22986" s="4" t="inlineStr">
        <is>
          <t>P1</t>
        </is>
      </c>
      <c r="D22986" s="5" t="n">
        <v>103</v>
      </c>
      <c r="E22986" s="5" t="n">
        <v>3</v>
      </c>
      <c r="F22986" s="5" t="n">
        <v>1</v>
      </c>
      <c r="G22986" s="5">
        <f>E22986-F22986</f>
        <v/>
      </c>
      <c r="H22986" s="5">
        <f>'Notes'!$B$4</f>
        <v/>
      </c>
      <c r="I22986" s="5">
        <f>ROUNDUP(D22986/H22986,0)</f>
        <v/>
      </c>
      <c r="J22986" s="6">
        <f>G22986-I22986</f>
        <v/>
      </c>
      <c r="K22986" s="4">
        <f>IF(J22986&lt;0,"Deficit",IF(J22986=0,"Exact fit","Surplus"))</f>
        <v/>
      </c>
    </row>
    <row r="22987">
      <c r="A22987" s="4" t="n">
        <v>570522</v>
      </c>
      <c r="B22987" s="4" t="inlineStr">
        <is>
          <t>Mayange trinity school</t>
        </is>
      </c>
      <c r="C22987" s="4" t="inlineStr">
        <is>
          <t>P2</t>
        </is>
      </c>
      <c r="D22987" s="5" t="n">
        <v>73</v>
      </c>
      <c r="E22987" s="5" t="n">
        <v>2</v>
      </c>
      <c r="F22987" s="5" t="n">
        <v>0</v>
      </c>
      <c r="G22987" s="5">
        <f>E22987-F22987</f>
        <v/>
      </c>
      <c r="H22987" s="5">
        <f>'Notes'!$B$4</f>
        <v/>
      </c>
      <c r="I22987" s="5">
        <f>ROUNDUP(D22987/H22987,0)</f>
        <v/>
      </c>
      <c r="J22987" s="6">
        <f>G22987-I22987</f>
        <v/>
      </c>
      <c r="K22987" s="4">
        <f>IF(J22987&lt;0,"Deficit",IF(J22987=0,"Exact fit","Surplus"))</f>
        <v/>
      </c>
    </row>
    <row r="22988">
      <c r="A22988" s="4" t="n">
        <v>570522</v>
      </c>
      <c r="B22988" s="4" t="inlineStr">
        <is>
          <t>Mayange trinity school</t>
        </is>
      </c>
      <c r="C22988" s="4" t="inlineStr">
        <is>
          <t>P3</t>
        </is>
      </c>
      <c r="D22988" s="5" t="n">
        <v>75</v>
      </c>
      <c r="E22988" s="5" t="n">
        <v>2</v>
      </c>
      <c r="F22988" s="5" t="n">
        <v>0</v>
      </c>
      <c r="G22988" s="5">
        <f>E22988-F22988</f>
        <v/>
      </c>
      <c r="H22988" s="5">
        <f>'Notes'!$B$4</f>
        <v/>
      </c>
      <c r="I22988" s="5">
        <f>ROUNDUP(D22988/H22988,0)</f>
        <v/>
      </c>
      <c r="J22988" s="6">
        <f>G22988-I22988</f>
        <v/>
      </c>
      <c r="K22988" s="4">
        <f>IF(J22988&lt;0,"Deficit",IF(J22988=0,"Exact fit","Surplus"))</f>
        <v/>
      </c>
    </row>
    <row r="22989">
      <c r="A22989" s="4" t="n">
        <v>570522</v>
      </c>
      <c r="B22989" s="4" t="inlineStr">
        <is>
          <t>Mayange trinity school</t>
        </is>
      </c>
      <c r="C22989" s="4" t="inlineStr">
        <is>
          <t>P4</t>
        </is>
      </c>
      <c r="D22989" s="5" t="n">
        <v>66</v>
      </c>
      <c r="E22989" s="5" t="n">
        <v>2</v>
      </c>
      <c r="F22989" s="5" t="n">
        <v>0</v>
      </c>
      <c r="G22989" s="5">
        <f>E22989-F22989</f>
        <v/>
      </c>
      <c r="H22989" s="5">
        <f>'Notes'!$B$4</f>
        <v/>
      </c>
      <c r="I22989" s="5">
        <f>ROUNDUP(D22989/H22989,0)</f>
        <v/>
      </c>
      <c r="J22989" s="6">
        <f>G22989-I22989</f>
        <v/>
      </c>
      <c r="K22989" s="4">
        <f>IF(J22989&lt;0,"Deficit",IF(J22989=0,"Exact fit","Surplus"))</f>
        <v/>
      </c>
    </row>
    <row r="22990">
      <c r="A22990" s="4" t="n">
        <v>570522</v>
      </c>
      <c r="B22990" s="4" t="inlineStr">
        <is>
          <t>Mayange trinity school</t>
        </is>
      </c>
      <c r="C22990" s="4" t="inlineStr">
        <is>
          <t>P5</t>
        </is>
      </c>
      <c r="D22990" s="5" t="n">
        <v>58</v>
      </c>
      <c r="E22990" s="5" t="n">
        <v>2</v>
      </c>
      <c r="F22990" s="5" t="n">
        <v>0</v>
      </c>
      <c r="G22990" s="5">
        <f>E22990-F22990</f>
        <v/>
      </c>
      <c r="H22990" s="5">
        <f>'Notes'!$B$4</f>
        <v/>
      </c>
      <c r="I22990" s="5">
        <f>ROUNDUP(D22990/H22990,0)</f>
        <v/>
      </c>
      <c r="J22990" s="6">
        <f>G22990-I22990</f>
        <v/>
      </c>
      <c r="K22990" s="4">
        <f>IF(J22990&lt;0,"Deficit",IF(J22990=0,"Exact fit","Surplus"))</f>
        <v/>
      </c>
    </row>
    <row r="22991">
      <c r="A22991" s="4" t="n">
        <v>570522</v>
      </c>
      <c r="B22991" s="4" t="inlineStr">
        <is>
          <t>Mayange trinity school</t>
        </is>
      </c>
      <c r="C22991" s="4" t="inlineStr">
        <is>
          <t>P6</t>
        </is>
      </c>
      <c r="D22991" s="5" t="n">
        <v>42</v>
      </c>
      <c r="E22991" s="5" t="n">
        <v>2</v>
      </c>
      <c r="F22991" s="5" t="n">
        <v>0</v>
      </c>
      <c r="G22991" s="5">
        <f>E22991-F22991</f>
        <v/>
      </c>
      <c r="H22991" s="5">
        <f>'Notes'!$B$4</f>
        <v/>
      </c>
      <c r="I22991" s="5">
        <f>ROUNDUP(D22991/H22991,0)</f>
        <v/>
      </c>
      <c r="J22991" s="6">
        <f>G22991-I22991</f>
        <v/>
      </c>
      <c r="K22991" s="4">
        <f>IF(J22991&lt;0,"Deficit",IF(J22991=0,"Exact fit","Surplus"))</f>
        <v/>
      </c>
    </row>
    <row r="22992">
      <c r="A22992" s="4" t="n">
        <v>570523</v>
      </c>
      <c r="B22992" s="4" t="inlineStr">
        <is>
          <t>Fidrofa Excelence School</t>
        </is>
      </c>
      <c r="C22992" s="4" t="inlineStr">
        <is>
          <t>P1</t>
        </is>
      </c>
      <c r="D22992" s="5" t="n">
        <v>23</v>
      </c>
      <c r="E22992" s="5" t="n">
        <v>1</v>
      </c>
      <c r="F22992" s="5" t="n">
        <v>0</v>
      </c>
      <c r="G22992" s="5">
        <f>E22992-F22992</f>
        <v/>
      </c>
      <c r="H22992" s="5">
        <f>'Notes'!$B$4</f>
        <v/>
      </c>
      <c r="I22992" s="5">
        <f>ROUNDUP(D22992/H22992,0)</f>
        <v/>
      </c>
      <c r="J22992" s="6">
        <f>G22992-I22992</f>
        <v/>
      </c>
      <c r="K22992" s="4">
        <f>IF(J22992&lt;0,"Deficit",IF(J22992=0,"Exact fit","Surplus"))</f>
        <v/>
      </c>
    </row>
    <row r="22993">
      <c r="A22993" s="4" t="n">
        <v>570523</v>
      </c>
      <c r="B22993" s="4" t="inlineStr">
        <is>
          <t>Fidrofa Excelence School</t>
        </is>
      </c>
      <c r="C22993" s="4" t="inlineStr">
        <is>
          <t>P2</t>
        </is>
      </c>
      <c r="D22993" s="5" t="n">
        <v>19</v>
      </c>
      <c r="E22993" s="5" t="n">
        <v>1</v>
      </c>
      <c r="F22993" s="5" t="n">
        <v>0</v>
      </c>
      <c r="G22993" s="5">
        <f>E22993-F22993</f>
        <v/>
      </c>
      <c r="H22993" s="5">
        <f>'Notes'!$B$4</f>
        <v/>
      </c>
      <c r="I22993" s="5">
        <f>ROUNDUP(D22993/H22993,0)</f>
        <v/>
      </c>
      <c r="J22993" s="6">
        <f>G22993-I22993</f>
        <v/>
      </c>
      <c r="K22993" s="4">
        <f>IF(J22993&lt;0,"Deficit",IF(J22993=0,"Exact fit","Surplus"))</f>
        <v/>
      </c>
    </row>
    <row r="22994">
      <c r="A22994" s="4" t="n">
        <v>570523</v>
      </c>
      <c r="B22994" s="4" t="inlineStr">
        <is>
          <t>Fidrofa Excelence School</t>
        </is>
      </c>
      <c r="C22994" s="4" t="inlineStr">
        <is>
          <t>P3</t>
        </is>
      </c>
      <c r="D22994" s="5" t="n">
        <v>27</v>
      </c>
      <c r="E22994" s="5" t="n">
        <v>1</v>
      </c>
      <c r="F22994" s="5" t="n">
        <v>0</v>
      </c>
      <c r="G22994" s="5">
        <f>E22994-F22994</f>
        <v/>
      </c>
      <c r="H22994" s="5">
        <f>'Notes'!$B$4</f>
        <v/>
      </c>
      <c r="I22994" s="5">
        <f>ROUNDUP(D22994/H22994,0)</f>
        <v/>
      </c>
      <c r="J22994" s="6">
        <f>G22994-I22994</f>
        <v/>
      </c>
      <c r="K22994" s="4">
        <f>IF(J22994&lt;0,"Deficit",IF(J22994=0,"Exact fit","Surplus"))</f>
        <v/>
      </c>
    </row>
    <row r="22995">
      <c r="A22995" s="4" t="n">
        <v>570523</v>
      </c>
      <c r="B22995" s="4" t="inlineStr">
        <is>
          <t>Fidrofa Excelence School</t>
        </is>
      </c>
      <c r="C22995" s="4" t="inlineStr">
        <is>
          <t>P4</t>
        </is>
      </c>
      <c r="D22995" s="5" t="n">
        <v>28</v>
      </c>
      <c r="E22995" s="5" t="n">
        <v>1</v>
      </c>
      <c r="F22995" s="5" t="n">
        <v>0</v>
      </c>
      <c r="G22995" s="5">
        <f>E22995-F22995</f>
        <v/>
      </c>
      <c r="H22995" s="5">
        <f>'Notes'!$B$4</f>
        <v/>
      </c>
      <c r="I22995" s="5">
        <f>ROUNDUP(D22995/H22995,0)</f>
        <v/>
      </c>
      <c r="J22995" s="6">
        <f>G22995-I22995</f>
        <v/>
      </c>
      <c r="K22995" s="4">
        <f>IF(J22995&lt;0,"Deficit",IF(J22995=0,"Exact fit","Surplus"))</f>
        <v/>
      </c>
    </row>
    <row r="22996">
      <c r="A22996" s="4" t="n">
        <v>570523</v>
      </c>
      <c r="B22996" s="4" t="inlineStr">
        <is>
          <t>Fidrofa Excelence School</t>
        </is>
      </c>
      <c r="C22996" s="4" t="inlineStr">
        <is>
          <t>P5</t>
        </is>
      </c>
      <c r="D22996" s="5" t="n">
        <v>19</v>
      </c>
      <c r="E22996" s="5" t="n">
        <v>1</v>
      </c>
      <c r="F22996" s="5" t="n">
        <v>0</v>
      </c>
      <c r="G22996" s="5">
        <f>E22996-F22996</f>
        <v/>
      </c>
      <c r="H22996" s="5">
        <f>'Notes'!$B$4</f>
        <v/>
      </c>
      <c r="I22996" s="5">
        <f>ROUNDUP(D22996/H22996,0)</f>
        <v/>
      </c>
      <c r="J22996" s="6">
        <f>G22996-I22996</f>
        <v/>
      </c>
      <c r="K22996" s="4">
        <f>IF(J22996&lt;0,"Deficit",IF(J22996=0,"Exact fit","Surplus"))</f>
        <v/>
      </c>
    </row>
    <row r="22997">
      <c r="A22997" s="4" t="n">
        <v>570523</v>
      </c>
      <c r="B22997" s="4" t="inlineStr">
        <is>
          <t>Fidrofa Excelence School</t>
        </is>
      </c>
      <c r="C22997" s="4" t="inlineStr">
        <is>
          <t>P6</t>
        </is>
      </c>
      <c r="D22997" s="5" t="n">
        <v>14</v>
      </c>
      <c r="E22997" s="5" t="n">
        <v>1</v>
      </c>
      <c r="F22997" s="5" t="n">
        <v>0</v>
      </c>
      <c r="G22997" s="5">
        <f>E22997-F22997</f>
        <v/>
      </c>
      <c r="H22997" s="5">
        <f>'Notes'!$B$4</f>
        <v/>
      </c>
      <c r="I22997" s="5">
        <f>ROUNDUP(D22997/H22997,0)</f>
        <v/>
      </c>
      <c r="J22997" s="6">
        <f>G22997-I22997</f>
        <v/>
      </c>
      <c r="K22997" s="4">
        <f>IF(J22997&lt;0,"Deficit",IF(J22997=0,"Exact fit","Surplus"))</f>
        <v/>
      </c>
    </row>
    <row r="22998">
      <c r="A22998" s="4" t="n">
        <v>570557</v>
      </c>
      <c r="B22998" s="4" t="inlineStr">
        <is>
          <t>HAPPINESS N/PS</t>
        </is>
      </c>
      <c r="C22998" s="4" t="inlineStr">
        <is>
          <t>P1</t>
        </is>
      </c>
      <c r="D22998" s="5" t="n">
        <v>42</v>
      </c>
      <c r="E22998" s="5" t="n">
        <v>1</v>
      </c>
      <c r="F22998" s="5" t="n">
        <v>0</v>
      </c>
      <c r="G22998" s="5">
        <f>E22998-F22998</f>
        <v/>
      </c>
      <c r="H22998" s="5">
        <f>'Notes'!$B$4</f>
        <v/>
      </c>
      <c r="I22998" s="5">
        <f>ROUNDUP(D22998/H22998,0)</f>
        <v/>
      </c>
      <c r="J22998" s="6">
        <f>G22998-I22998</f>
        <v/>
      </c>
      <c r="K22998" s="4">
        <f>IF(J22998&lt;0,"Deficit",IF(J22998=0,"Exact fit","Surplus"))</f>
        <v/>
      </c>
    </row>
    <row r="22999">
      <c r="A22999" s="4" t="n">
        <v>570557</v>
      </c>
      <c r="B22999" s="4" t="inlineStr">
        <is>
          <t>HAPPINESS N/PS</t>
        </is>
      </c>
      <c r="C22999" s="4" t="inlineStr">
        <is>
          <t>P2</t>
        </is>
      </c>
      <c r="D22999" s="5" t="n">
        <v>39</v>
      </c>
      <c r="E22999" s="5" t="n">
        <v>1</v>
      </c>
      <c r="F22999" s="5" t="n">
        <v>0</v>
      </c>
      <c r="G22999" s="5">
        <f>E22999-F22999</f>
        <v/>
      </c>
      <c r="H22999" s="5">
        <f>'Notes'!$B$4</f>
        <v/>
      </c>
      <c r="I22999" s="5">
        <f>ROUNDUP(D22999/H22999,0)</f>
        <v/>
      </c>
      <c r="J22999" s="6">
        <f>G22999-I22999</f>
        <v/>
      </c>
      <c r="K22999" s="4">
        <f>IF(J22999&lt;0,"Deficit",IF(J22999=0,"Exact fit","Surplus"))</f>
        <v/>
      </c>
    </row>
    <row r="23000">
      <c r="A23000" s="4" t="n">
        <v>570557</v>
      </c>
      <c r="B23000" s="4" t="inlineStr">
        <is>
          <t>HAPPINESS N/PS</t>
        </is>
      </c>
      <c r="C23000" s="4" t="inlineStr">
        <is>
          <t>P3</t>
        </is>
      </c>
      <c r="D23000" s="5" t="n">
        <v>44</v>
      </c>
      <c r="E23000" s="5" t="n">
        <v>1</v>
      </c>
      <c r="F23000" s="5" t="n">
        <v>0</v>
      </c>
      <c r="G23000" s="5">
        <f>E23000-F23000</f>
        <v/>
      </c>
      <c r="H23000" s="5">
        <f>'Notes'!$B$4</f>
        <v/>
      </c>
      <c r="I23000" s="5">
        <f>ROUNDUP(D23000/H23000,0)</f>
        <v/>
      </c>
      <c r="J23000" s="6">
        <f>G23000-I23000</f>
        <v/>
      </c>
      <c r="K23000" s="4">
        <f>IF(J23000&lt;0,"Deficit",IF(J23000=0,"Exact fit","Surplus"))</f>
        <v/>
      </c>
    </row>
    <row r="23001">
      <c r="A23001" s="4" t="n">
        <v>570557</v>
      </c>
      <c r="B23001" s="4" t="inlineStr">
        <is>
          <t>HAPPINESS N/PS</t>
        </is>
      </c>
      <c r="C23001" s="4" t="inlineStr">
        <is>
          <t>P4</t>
        </is>
      </c>
      <c r="D23001" s="5" t="n">
        <v>39</v>
      </c>
      <c r="E23001" s="5" t="n">
        <v>1</v>
      </c>
      <c r="F23001" s="5" t="n">
        <v>0</v>
      </c>
      <c r="G23001" s="5">
        <f>E23001-F23001</f>
        <v/>
      </c>
      <c r="H23001" s="5">
        <f>'Notes'!$B$4</f>
        <v/>
      </c>
      <c r="I23001" s="5">
        <f>ROUNDUP(D23001/H23001,0)</f>
        <v/>
      </c>
      <c r="J23001" s="6">
        <f>G23001-I23001</f>
        <v/>
      </c>
      <c r="K23001" s="4">
        <f>IF(J23001&lt;0,"Deficit",IF(J23001=0,"Exact fit","Surplus"))</f>
        <v/>
      </c>
    </row>
    <row r="23002">
      <c r="A23002" s="4" t="n">
        <v>570557</v>
      </c>
      <c r="B23002" s="4" t="inlineStr">
        <is>
          <t>HAPPINESS N/PS</t>
        </is>
      </c>
      <c r="C23002" s="4" t="inlineStr">
        <is>
          <t>P5</t>
        </is>
      </c>
      <c r="D23002" s="5" t="n">
        <v>36</v>
      </c>
      <c r="E23002" s="5" t="n">
        <v>1</v>
      </c>
      <c r="F23002" s="5" t="n">
        <v>0</v>
      </c>
      <c r="G23002" s="5">
        <f>E23002-F23002</f>
        <v/>
      </c>
      <c r="H23002" s="5">
        <f>'Notes'!$B$4</f>
        <v/>
      </c>
      <c r="I23002" s="5">
        <f>ROUNDUP(D23002/H23002,0)</f>
        <v/>
      </c>
      <c r="J23002" s="6">
        <f>G23002-I23002</f>
        <v/>
      </c>
      <c r="K23002" s="4">
        <f>IF(J23002&lt;0,"Deficit",IF(J23002=0,"Exact fit","Surplus"))</f>
        <v/>
      </c>
    </row>
    <row r="23003">
      <c r="A23003" s="4" t="n">
        <v>570557</v>
      </c>
      <c r="B23003" s="4" t="inlineStr">
        <is>
          <t>HAPPINESS N/PS</t>
        </is>
      </c>
      <c r="C23003" s="4" t="inlineStr">
        <is>
          <t>P6</t>
        </is>
      </c>
      <c r="D23003" s="5" t="n">
        <v>25</v>
      </c>
      <c r="E23003" s="5" t="n">
        <v>1</v>
      </c>
      <c r="F23003" s="5" t="n">
        <v>0</v>
      </c>
      <c r="G23003" s="5">
        <f>E23003-F23003</f>
        <v/>
      </c>
      <c r="H23003" s="5">
        <f>'Notes'!$B$4</f>
        <v/>
      </c>
      <c r="I23003" s="5">
        <f>ROUNDUP(D23003/H23003,0)</f>
        <v/>
      </c>
      <c r="J23003" s="6">
        <f>G23003-I23003</f>
        <v/>
      </c>
      <c r="K23003" s="4">
        <f>IF(J23003&lt;0,"Deficit",IF(J23003=0,"Exact fit","Surplus"))</f>
        <v/>
      </c>
    </row>
    <row r="23004">
      <c r="A23004" s="4" t="n">
        <v>570601</v>
      </c>
      <c r="B23004" s="4" t="inlineStr">
        <is>
          <t>GS GICACA</t>
        </is>
      </c>
      <c r="C23004" s="4" t="inlineStr">
        <is>
          <t>P1</t>
        </is>
      </c>
      <c r="D23004" s="5" t="n">
        <v>162</v>
      </c>
      <c r="E23004" s="5" t="n">
        <v>4</v>
      </c>
      <c r="F23004" s="5" t="n">
        <v>2</v>
      </c>
      <c r="G23004" s="5">
        <f>E23004-F23004</f>
        <v/>
      </c>
      <c r="H23004" s="5">
        <f>'Notes'!$B$4</f>
        <v/>
      </c>
      <c r="I23004" s="5">
        <f>ROUNDUP(D23004/H23004,0)</f>
        <v/>
      </c>
      <c r="J23004" s="6">
        <f>G23004-I23004</f>
        <v/>
      </c>
      <c r="K23004" s="4">
        <f>IF(J23004&lt;0,"Deficit",IF(J23004=0,"Exact fit","Surplus"))</f>
        <v/>
      </c>
    </row>
    <row r="23005">
      <c r="A23005" s="4" t="n">
        <v>570601</v>
      </c>
      <c r="B23005" s="4" t="inlineStr">
        <is>
          <t>GS GICACA</t>
        </is>
      </c>
      <c r="C23005" s="4" t="inlineStr">
        <is>
          <t>P2</t>
        </is>
      </c>
      <c r="D23005" s="5" t="n">
        <v>151</v>
      </c>
      <c r="E23005" s="5" t="n">
        <v>4</v>
      </c>
      <c r="F23005" s="5" t="n">
        <v>1</v>
      </c>
      <c r="G23005" s="5">
        <f>E23005-F23005</f>
        <v/>
      </c>
      <c r="H23005" s="5">
        <f>'Notes'!$B$4</f>
        <v/>
      </c>
      <c r="I23005" s="5">
        <f>ROUNDUP(D23005/H23005,0)</f>
        <v/>
      </c>
      <c r="J23005" s="6">
        <f>G23005-I23005</f>
        <v/>
      </c>
      <c r="K23005" s="4">
        <f>IF(J23005&lt;0,"Deficit",IF(J23005=0,"Exact fit","Surplus"))</f>
        <v/>
      </c>
    </row>
    <row r="23006">
      <c r="A23006" s="4" t="n">
        <v>570601</v>
      </c>
      <c r="B23006" s="4" t="inlineStr">
        <is>
          <t>GS GICACA</t>
        </is>
      </c>
      <c r="C23006" s="4" t="inlineStr">
        <is>
          <t>P3</t>
        </is>
      </c>
      <c r="D23006" s="5" t="n">
        <v>120</v>
      </c>
      <c r="E23006" s="5" t="n">
        <v>4</v>
      </c>
      <c r="F23006" s="5" t="n">
        <v>2</v>
      </c>
      <c r="G23006" s="5">
        <f>E23006-F23006</f>
        <v/>
      </c>
      <c r="H23006" s="5">
        <f>'Notes'!$B$4</f>
        <v/>
      </c>
      <c r="I23006" s="5">
        <f>ROUNDUP(D23006/H23006,0)</f>
        <v/>
      </c>
      <c r="J23006" s="6">
        <f>G23006-I23006</f>
        <v/>
      </c>
      <c r="K23006" s="4">
        <f>IF(J23006&lt;0,"Deficit",IF(J23006=0,"Exact fit","Surplus"))</f>
        <v/>
      </c>
    </row>
    <row r="23007">
      <c r="A23007" s="4" t="n">
        <v>570601</v>
      </c>
      <c r="B23007" s="4" t="inlineStr">
        <is>
          <t>GS GICACA</t>
        </is>
      </c>
      <c r="C23007" s="4" t="inlineStr">
        <is>
          <t>P4</t>
        </is>
      </c>
      <c r="D23007" s="5" t="n">
        <v>146</v>
      </c>
      <c r="E23007" s="5" t="n">
        <v>3</v>
      </c>
      <c r="F23007" s="5" t="n">
        <v>0</v>
      </c>
      <c r="G23007" s="5">
        <f>E23007-F23007</f>
        <v/>
      </c>
      <c r="H23007" s="5">
        <f>'Notes'!$B$4</f>
        <v/>
      </c>
      <c r="I23007" s="5">
        <f>ROUNDUP(D23007/H23007,0)</f>
        <v/>
      </c>
      <c r="J23007" s="6">
        <f>G23007-I23007</f>
        <v/>
      </c>
      <c r="K23007" s="4">
        <f>IF(J23007&lt;0,"Deficit",IF(J23007=0,"Exact fit","Surplus"))</f>
        <v/>
      </c>
    </row>
    <row r="23008">
      <c r="A23008" s="4" t="n">
        <v>570601</v>
      </c>
      <c r="B23008" s="4" t="inlineStr">
        <is>
          <t>GS GICACA</t>
        </is>
      </c>
      <c r="C23008" s="4" t="inlineStr">
        <is>
          <t>P5</t>
        </is>
      </c>
      <c r="D23008" s="5" t="n">
        <v>128</v>
      </c>
      <c r="E23008" s="5" t="n">
        <v>3</v>
      </c>
      <c r="F23008" s="5" t="n">
        <v>0</v>
      </c>
      <c r="G23008" s="5">
        <f>E23008-F23008</f>
        <v/>
      </c>
      <c r="H23008" s="5">
        <f>'Notes'!$B$4</f>
        <v/>
      </c>
      <c r="I23008" s="5">
        <f>ROUNDUP(D23008/H23008,0)</f>
        <v/>
      </c>
      <c r="J23008" s="6">
        <f>G23008-I23008</f>
        <v/>
      </c>
      <c r="K23008" s="4">
        <f>IF(J23008&lt;0,"Deficit",IF(J23008=0,"Exact fit","Surplus"))</f>
        <v/>
      </c>
    </row>
    <row r="23009">
      <c r="A23009" s="4" t="n">
        <v>570601</v>
      </c>
      <c r="B23009" s="4" t="inlineStr">
        <is>
          <t>GS GICACA</t>
        </is>
      </c>
      <c r="C23009" s="4" t="inlineStr">
        <is>
          <t>P6</t>
        </is>
      </c>
      <c r="D23009" s="5" t="n">
        <v>57</v>
      </c>
      <c r="E23009" s="5" t="n">
        <v>2</v>
      </c>
      <c r="F23009" s="5" t="n">
        <v>0</v>
      </c>
      <c r="G23009" s="5">
        <f>E23009-F23009</f>
        <v/>
      </c>
      <c r="H23009" s="5">
        <f>'Notes'!$B$4</f>
        <v/>
      </c>
      <c r="I23009" s="5">
        <f>ROUNDUP(D23009/H23009,0)</f>
        <v/>
      </c>
      <c r="J23009" s="6">
        <f>G23009-I23009</f>
        <v/>
      </c>
      <c r="K23009" s="4">
        <f>IF(J23009&lt;0,"Deficit",IF(J23009=0,"Exact fit","Surplus"))</f>
        <v/>
      </c>
    </row>
    <row r="23010">
      <c r="A23010" s="4" t="n">
        <v>570602</v>
      </c>
      <c r="B23010" s="4" t="inlineStr">
        <is>
          <t>EP Gitagata</t>
        </is>
      </c>
      <c r="C23010" s="4" t="inlineStr">
        <is>
          <t>P1</t>
        </is>
      </c>
      <c r="D23010" s="5" t="n">
        <v>171</v>
      </c>
      <c r="E23010" s="5" t="n">
        <v>4</v>
      </c>
      <c r="F23010" s="5" t="n">
        <v>2</v>
      </c>
      <c r="G23010" s="5">
        <f>E23010-F23010</f>
        <v/>
      </c>
      <c r="H23010" s="5">
        <f>'Notes'!$B$4</f>
        <v/>
      </c>
      <c r="I23010" s="5">
        <f>ROUNDUP(D23010/H23010,0)</f>
        <v/>
      </c>
      <c r="J23010" s="6">
        <f>G23010-I23010</f>
        <v/>
      </c>
      <c r="K23010" s="4">
        <f>IF(J23010&lt;0,"Deficit",IF(J23010=0,"Exact fit","Surplus"))</f>
        <v/>
      </c>
    </row>
    <row r="23011">
      <c r="A23011" s="4" t="n">
        <v>570602</v>
      </c>
      <c r="B23011" s="4" t="inlineStr">
        <is>
          <t>EP Gitagata</t>
        </is>
      </c>
      <c r="C23011" s="4" t="inlineStr">
        <is>
          <t>P2</t>
        </is>
      </c>
      <c r="D23011" s="5" t="n">
        <v>218</v>
      </c>
      <c r="E23011" s="5" t="n">
        <v>6</v>
      </c>
      <c r="F23011" s="5" t="n">
        <v>3</v>
      </c>
      <c r="G23011" s="5">
        <f>E23011-F23011</f>
        <v/>
      </c>
      <c r="H23011" s="5">
        <f>'Notes'!$B$4</f>
        <v/>
      </c>
      <c r="I23011" s="5">
        <f>ROUNDUP(D23011/H23011,0)</f>
        <v/>
      </c>
      <c r="J23011" s="6">
        <f>G23011-I23011</f>
        <v/>
      </c>
      <c r="K23011" s="4">
        <f>IF(J23011&lt;0,"Deficit",IF(J23011=0,"Exact fit","Surplus"))</f>
        <v/>
      </c>
    </row>
    <row r="23012">
      <c r="A23012" s="4" t="n">
        <v>570602</v>
      </c>
      <c r="B23012" s="4" t="inlineStr">
        <is>
          <t>EP Gitagata</t>
        </is>
      </c>
      <c r="C23012" s="4" t="inlineStr">
        <is>
          <t>P3</t>
        </is>
      </c>
      <c r="D23012" s="5" t="n">
        <v>250</v>
      </c>
      <c r="E23012" s="5" t="n">
        <v>6</v>
      </c>
      <c r="F23012" s="5" t="n">
        <v>3</v>
      </c>
      <c r="G23012" s="5">
        <f>E23012-F23012</f>
        <v/>
      </c>
      <c r="H23012" s="5">
        <f>'Notes'!$B$4</f>
        <v/>
      </c>
      <c r="I23012" s="5">
        <f>ROUNDUP(D23012/H23012,0)</f>
        <v/>
      </c>
      <c r="J23012" s="6">
        <f>G23012-I23012</f>
        <v/>
      </c>
      <c r="K23012" s="4">
        <f>IF(J23012&lt;0,"Deficit",IF(J23012=0,"Exact fit","Surplus"))</f>
        <v/>
      </c>
    </row>
    <row r="23013">
      <c r="A23013" s="4" t="n">
        <v>570602</v>
      </c>
      <c r="B23013" s="4" t="inlineStr">
        <is>
          <t>EP Gitagata</t>
        </is>
      </c>
      <c r="C23013" s="4" t="inlineStr">
        <is>
          <t>P4</t>
        </is>
      </c>
      <c r="D23013" s="5" t="n">
        <v>145</v>
      </c>
      <c r="E23013" s="5" t="n">
        <v>3</v>
      </c>
      <c r="F23013" s="5" t="n">
        <v>0</v>
      </c>
      <c r="G23013" s="5">
        <f>E23013-F23013</f>
        <v/>
      </c>
      <c r="H23013" s="5">
        <f>'Notes'!$B$4</f>
        <v/>
      </c>
      <c r="I23013" s="5">
        <f>ROUNDUP(D23013/H23013,0)</f>
        <v/>
      </c>
      <c r="J23013" s="6">
        <f>G23013-I23013</f>
        <v/>
      </c>
      <c r="K23013" s="4">
        <f>IF(J23013&lt;0,"Deficit",IF(J23013=0,"Exact fit","Surplus"))</f>
        <v/>
      </c>
    </row>
    <row r="23014">
      <c r="A23014" s="4" t="n">
        <v>570602</v>
      </c>
      <c r="B23014" s="4" t="inlineStr">
        <is>
          <t>EP Gitagata</t>
        </is>
      </c>
      <c r="C23014" s="4" t="inlineStr">
        <is>
          <t>P5</t>
        </is>
      </c>
      <c r="D23014" s="5" t="n">
        <v>114</v>
      </c>
      <c r="E23014" s="5" t="n">
        <v>3</v>
      </c>
      <c r="F23014" s="5" t="n">
        <v>0</v>
      </c>
      <c r="G23014" s="5">
        <f>E23014-F23014</f>
        <v/>
      </c>
      <c r="H23014" s="5">
        <f>'Notes'!$B$4</f>
        <v/>
      </c>
      <c r="I23014" s="5">
        <f>ROUNDUP(D23014/H23014,0)</f>
        <v/>
      </c>
      <c r="J23014" s="6">
        <f>G23014-I23014</f>
        <v/>
      </c>
      <c r="K23014" s="4">
        <f>IF(J23014&lt;0,"Deficit",IF(J23014=0,"Exact fit","Surplus"))</f>
        <v/>
      </c>
    </row>
    <row r="23015">
      <c r="A23015" s="4" t="n">
        <v>570602</v>
      </c>
      <c r="B23015" s="4" t="inlineStr">
        <is>
          <t>EP Gitagata</t>
        </is>
      </c>
      <c r="C23015" s="4" t="inlineStr">
        <is>
          <t>P6</t>
        </is>
      </c>
      <c r="D23015" s="5" t="n">
        <v>43</v>
      </c>
      <c r="E23015" s="5" t="n">
        <v>1</v>
      </c>
      <c r="F23015" s="5" t="n">
        <v>0</v>
      </c>
      <c r="G23015" s="5">
        <f>E23015-F23015</f>
        <v/>
      </c>
      <c r="H23015" s="5">
        <f>'Notes'!$B$4</f>
        <v/>
      </c>
      <c r="I23015" s="5">
        <f>ROUNDUP(D23015/H23015,0)</f>
        <v/>
      </c>
      <c r="J23015" s="6">
        <f>G23015-I23015</f>
        <v/>
      </c>
      <c r="K23015" s="4">
        <f>IF(J23015&lt;0,"Deficit",IF(J23015=0,"Exact fit","Surplus"))</f>
        <v/>
      </c>
    </row>
    <row r="23016">
      <c r="A23016" s="4" t="n">
        <v>570603</v>
      </c>
      <c r="B23016" s="4" t="inlineStr">
        <is>
          <t>GS MUSENYI / TSS</t>
        </is>
      </c>
      <c r="C23016" s="4" t="inlineStr">
        <is>
          <t>P1</t>
        </is>
      </c>
      <c r="D23016" s="5" t="n">
        <v>182</v>
      </c>
      <c r="E23016" s="5" t="n">
        <v>4</v>
      </c>
      <c r="F23016" s="5" t="n">
        <v>2</v>
      </c>
      <c r="G23016" s="5">
        <f>E23016-F23016</f>
        <v/>
      </c>
      <c r="H23016" s="5">
        <f>'Notes'!$B$4</f>
        <v/>
      </c>
      <c r="I23016" s="5">
        <f>ROUNDUP(D23016/H23016,0)</f>
        <v/>
      </c>
      <c r="J23016" s="6">
        <f>G23016-I23016</f>
        <v/>
      </c>
      <c r="K23016" s="4">
        <f>IF(J23016&lt;0,"Deficit",IF(J23016=0,"Exact fit","Surplus"))</f>
        <v/>
      </c>
    </row>
    <row r="23017">
      <c r="A23017" s="4" t="n">
        <v>570603</v>
      </c>
      <c r="B23017" s="4" t="inlineStr">
        <is>
          <t>GS MUSENYI / TSS</t>
        </is>
      </c>
      <c r="C23017" s="4" t="inlineStr">
        <is>
          <t>P2</t>
        </is>
      </c>
      <c r="D23017" s="5" t="n">
        <v>219</v>
      </c>
      <c r="E23017" s="5" t="n">
        <v>4</v>
      </c>
      <c r="F23017" s="5" t="n">
        <v>2</v>
      </c>
      <c r="G23017" s="5">
        <f>E23017-F23017</f>
        <v/>
      </c>
      <c r="H23017" s="5">
        <f>'Notes'!$B$4</f>
        <v/>
      </c>
      <c r="I23017" s="5">
        <f>ROUNDUP(D23017/H23017,0)</f>
        <v/>
      </c>
      <c r="J23017" s="6">
        <f>G23017-I23017</f>
        <v/>
      </c>
      <c r="K23017" s="4">
        <f>IF(J23017&lt;0,"Deficit",IF(J23017=0,"Exact fit","Surplus"))</f>
        <v/>
      </c>
    </row>
    <row r="23018">
      <c r="A23018" s="4" t="n">
        <v>570603</v>
      </c>
      <c r="B23018" s="4" t="inlineStr">
        <is>
          <t>GS MUSENYI / TSS</t>
        </is>
      </c>
      <c r="C23018" s="4" t="inlineStr">
        <is>
          <t>P3</t>
        </is>
      </c>
      <c r="D23018" s="5" t="n">
        <v>198</v>
      </c>
      <c r="E23018" s="5" t="n">
        <v>4</v>
      </c>
      <c r="F23018" s="5" t="n">
        <v>2</v>
      </c>
      <c r="G23018" s="5">
        <f>E23018-F23018</f>
        <v/>
      </c>
      <c r="H23018" s="5">
        <f>'Notes'!$B$4</f>
        <v/>
      </c>
      <c r="I23018" s="5">
        <f>ROUNDUP(D23018/H23018,0)</f>
        <v/>
      </c>
      <c r="J23018" s="6">
        <f>G23018-I23018</f>
        <v/>
      </c>
      <c r="K23018" s="4">
        <f>IF(J23018&lt;0,"Deficit",IF(J23018=0,"Exact fit","Surplus"))</f>
        <v/>
      </c>
    </row>
    <row r="23019">
      <c r="A23019" s="4" t="n">
        <v>570603</v>
      </c>
      <c r="B23019" s="4" t="inlineStr">
        <is>
          <t>GS MUSENYI / TSS</t>
        </is>
      </c>
      <c r="C23019" s="4" t="inlineStr">
        <is>
          <t>P4</t>
        </is>
      </c>
      <c r="D23019" s="5" t="n">
        <v>151</v>
      </c>
      <c r="E23019" s="5" t="n">
        <v>3</v>
      </c>
      <c r="F23019" s="5" t="n">
        <v>0</v>
      </c>
      <c r="G23019" s="5">
        <f>E23019-F23019</f>
        <v/>
      </c>
      <c r="H23019" s="5">
        <f>'Notes'!$B$4</f>
        <v/>
      </c>
      <c r="I23019" s="5">
        <f>ROUNDUP(D23019/H23019,0)</f>
        <v/>
      </c>
      <c r="J23019" s="6">
        <f>G23019-I23019</f>
        <v/>
      </c>
      <c r="K23019" s="4">
        <f>IF(J23019&lt;0,"Deficit",IF(J23019=0,"Exact fit","Surplus"))</f>
        <v/>
      </c>
    </row>
    <row r="23020">
      <c r="A23020" s="4" t="n">
        <v>570603</v>
      </c>
      <c r="B23020" s="4" t="inlineStr">
        <is>
          <t>GS MUSENYI / TSS</t>
        </is>
      </c>
      <c r="C23020" s="4" t="inlineStr">
        <is>
          <t>P5</t>
        </is>
      </c>
      <c r="D23020" s="5" t="n">
        <v>154</v>
      </c>
      <c r="E23020" s="5" t="n">
        <v>3</v>
      </c>
      <c r="F23020" s="5" t="n">
        <v>0</v>
      </c>
      <c r="G23020" s="5">
        <f>E23020-F23020</f>
        <v/>
      </c>
      <c r="H23020" s="5">
        <f>'Notes'!$B$4</f>
        <v/>
      </c>
      <c r="I23020" s="5">
        <f>ROUNDUP(D23020/H23020,0)</f>
        <v/>
      </c>
      <c r="J23020" s="6">
        <f>G23020-I23020</f>
        <v/>
      </c>
      <c r="K23020" s="4">
        <f>IF(J23020&lt;0,"Deficit",IF(J23020=0,"Exact fit","Surplus"))</f>
        <v/>
      </c>
    </row>
    <row r="23021">
      <c r="A23021" s="4" t="n">
        <v>570603</v>
      </c>
      <c r="B23021" s="4" t="inlineStr">
        <is>
          <t>GS MUSENYI / TSS</t>
        </is>
      </c>
      <c r="C23021" s="4" t="inlineStr">
        <is>
          <t>P6</t>
        </is>
      </c>
      <c r="D23021" s="5" t="n">
        <v>61</v>
      </c>
      <c r="E23021" s="5" t="n">
        <v>2</v>
      </c>
      <c r="F23021" s="5" t="n">
        <v>0</v>
      </c>
      <c r="G23021" s="5">
        <f>E23021-F23021</f>
        <v/>
      </c>
      <c r="H23021" s="5">
        <f>'Notes'!$B$4</f>
        <v/>
      </c>
      <c r="I23021" s="5">
        <f>ROUNDUP(D23021/H23021,0)</f>
        <v/>
      </c>
      <c r="J23021" s="6">
        <f>G23021-I23021</f>
        <v/>
      </c>
      <c r="K23021" s="4">
        <f>IF(J23021&lt;0,"Deficit",IF(J23021=0,"Exact fit","Surplus"))</f>
        <v/>
      </c>
    </row>
    <row r="23022">
      <c r="A23022" s="4" t="n">
        <v>570604</v>
      </c>
      <c r="B23022" s="4" t="inlineStr">
        <is>
          <t>EP RUGANDO EAR</t>
        </is>
      </c>
      <c r="C23022" s="4" t="inlineStr">
        <is>
          <t>P1</t>
        </is>
      </c>
      <c r="D23022" s="5" t="n">
        <v>347</v>
      </c>
      <c r="E23022" s="5" t="n">
        <v>5</v>
      </c>
      <c r="F23022" s="5" t="n">
        <v>2</v>
      </c>
      <c r="G23022" s="5">
        <f>E23022-F23022</f>
        <v/>
      </c>
      <c r="H23022" s="5">
        <f>'Notes'!$B$4</f>
        <v/>
      </c>
      <c r="I23022" s="5">
        <f>ROUNDUP(D23022/H23022,0)</f>
        <v/>
      </c>
      <c r="J23022" s="6">
        <f>G23022-I23022</f>
        <v/>
      </c>
      <c r="K23022" s="4">
        <f>IF(J23022&lt;0,"Deficit",IF(J23022=0,"Exact fit","Surplus"))</f>
        <v/>
      </c>
    </row>
    <row r="23023">
      <c r="A23023" s="4" t="n">
        <v>570604</v>
      </c>
      <c r="B23023" s="4" t="inlineStr">
        <is>
          <t>EP RUGANDO EAR</t>
        </is>
      </c>
      <c r="C23023" s="4" t="inlineStr">
        <is>
          <t>P2</t>
        </is>
      </c>
      <c r="D23023" s="5" t="n">
        <v>170</v>
      </c>
      <c r="E23023" s="5" t="n">
        <v>3</v>
      </c>
      <c r="F23023" s="5" t="n">
        <v>1</v>
      </c>
      <c r="G23023" s="5">
        <f>E23023-F23023</f>
        <v/>
      </c>
      <c r="H23023" s="5">
        <f>'Notes'!$B$4</f>
        <v/>
      </c>
      <c r="I23023" s="5">
        <f>ROUNDUP(D23023/H23023,0)</f>
        <v/>
      </c>
      <c r="J23023" s="6">
        <f>G23023-I23023</f>
        <v/>
      </c>
      <c r="K23023" s="4">
        <f>IF(J23023&lt;0,"Deficit",IF(J23023=0,"Exact fit","Surplus"))</f>
        <v/>
      </c>
    </row>
    <row r="23024">
      <c r="A23024" s="4" t="n">
        <v>570604</v>
      </c>
      <c r="B23024" s="4" t="inlineStr">
        <is>
          <t>EP RUGANDO EAR</t>
        </is>
      </c>
      <c r="C23024" s="4" t="inlineStr">
        <is>
          <t>P3</t>
        </is>
      </c>
      <c r="D23024" s="5" t="n">
        <v>143</v>
      </c>
      <c r="E23024" s="5" t="n">
        <v>2</v>
      </c>
      <c r="F23024" s="5" t="n">
        <v>0</v>
      </c>
      <c r="G23024" s="5">
        <f>E23024-F23024</f>
        <v/>
      </c>
      <c r="H23024" s="5">
        <f>'Notes'!$B$4</f>
        <v/>
      </c>
      <c r="I23024" s="5">
        <f>ROUNDUP(D23024/H23024,0)</f>
        <v/>
      </c>
      <c r="J23024" s="6">
        <f>G23024-I23024</f>
        <v/>
      </c>
      <c r="K23024" s="4">
        <f>IF(J23024&lt;0,"Deficit",IF(J23024=0,"Exact fit","Surplus"))</f>
        <v/>
      </c>
    </row>
    <row r="23025">
      <c r="A23025" s="4" t="n">
        <v>570604</v>
      </c>
      <c r="B23025" s="4" t="inlineStr">
        <is>
          <t>EP RUGANDO EAR</t>
        </is>
      </c>
      <c r="C23025" s="4" t="inlineStr">
        <is>
          <t>P4</t>
        </is>
      </c>
      <c r="D23025" s="5" t="n">
        <v>116</v>
      </c>
      <c r="E23025" s="5" t="n">
        <v>2</v>
      </c>
      <c r="F23025" s="5" t="n">
        <v>0</v>
      </c>
      <c r="G23025" s="5">
        <f>E23025-F23025</f>
        <v/>
      </c>
      <c r="H23025" s="5">
        <f>'Notes'!$B$4</f>
        <v/>
      </c>
      <c r="I23025" s="5">
        <f>ROUNDUP(D23025/H23025,0)</f>
        <v/>
      </c>
      <c r="J23025" s="6">
        <f>G23025-I23025</f>
        <v/>
      </c>
      <c r="K23025" s="4">
        <f>IF(J23025&lt;0,"Deficit",IF(J23025=0,"Exact fit","Surplus"))</f>
        <v/>
      </c>
    </row>
    <row r="23026">
      <c r="A23026" s="4" t="n">
        <v>570604</v>
      </c>
      <c r="B23026" s="4" t="inlineStr">
        <is>
          <t>EP RUGANDO EAR</t>
        </is>
      </c>
      <c r="C23026" s="4" t="inlineStr">
        <is>
          <t>P5</t>
        </is>
      </c>
      <c r="D23026" s="5" t="n">
        <v>134</v>
      </c>
      <c r="E23026" s="5" t="n">
        <v>2</v>
      </c>
      <c r="F23026" s="5" t="n">
        <v>0</v>
      </c>
      <c r="G23026" s="5">
        <f>E23026-F23026</f>
        <v/>
      </c>
      <c r="H23026" s="5">
        <f>'Notes'!$B$4</f>
        <v/>
      </c>
      <c r="I23026" s="5">
        <f>ROUNDUP(D23026/H23026,0)</f>
        <v/>
      </c>
      <c r="J23026" s="6">
        <f>G23026-I23026</f>
        <v/>
      </c>
      <c r="K23026" s="4">
        <f>IF(J23026&lt;0,"Deficit",IF(J23026=0,"Exact fit","Surplus"))</f>
        <v/>
      </c>
    </row>
    <row r="23027">
      <c r="A23027" s="4" t="n">
        <v>570604</v>
      </c>
      <c r="B23027" s="4" t="inlineStr">
        <is>
          <t>EP RUGANDO EAR</t>
        </is>
      </c>
      <c r="C23027" s="4" t="inlineStr">
        <is>
          <t>P6</t>
        </is>
      </c>
      <c r="D23027" s="5" t="n">
        <v>71</v>
      </c>
      <c r="E23027" s="5" t="n">
        <v>2</v>
      </c>
      <c r="F23027" s="5" t="n">
        <v>1</v>
      </c>
      <c r="G23027" s="5">
        <f>E23027-F23027</f>
        <v/>
      </c>
      <c r="H23027" s="5">
        <f>'Notes'!$B$4</f>
        <v/>
      </c>
      <c r="I23027" s="5">
        <f>ROUNDUP(D23027/H23027,0)</f>
        <v/>
      </c>
      <c r="J23027" s="6">
        <f>G23027-I23027</f>
        <v/>
      </c>
      <c r="K23027" s="4">
        <f>IF(J23027&lt;0,"Deficit",IF(J23027=0,"Exact fit","Surplus"))</f>
        <v/>
      </c>
    </row>
    <row r="23028">
      <c r="A23028" s="4" t="n">
        <v>570605</v>
      </c>
      <c r="B23028" s="4" t="inlineStr">
        <is>
          <t>EP RUSAGARA</t>
        </is>
      </c>
      <c r="C23028" s="4" t="inlineStr">
        <is>
          <t>P1</t>
        </is>
      </c>
      <c r="D23028" s="5" t="n">
        <v>217</v>
      </c>
      <c r="E23028" s="5" t="n">
        <v>4</v>
      </c>
      <c r="F23028" s="5" t="n">
        <v>2</v>
      </c>
      <c r="G23028" s="5">
        <f>E23028-F23028</f>
        <v/>
      </c>
      <c r="H23028" s="5">
        <f>'Notes'!$B$4</f>
        <v/>
      </c>
      <c r="I23028" s="5">
        <f>ROUNDUP(D23028/H23028,0)</f>
        <v/>
      </c>
      <c r="J23028" s="6">
        <f>G23028-I23028</f>
        <v/>
      </c>
      <c r="K23028" s="4">
        <f>IF(J23028&lt;0,"Deficit",IF(J23028=0,"Exact fit","Surplus"))</f>
        <v/>
      </c>
    </row>
    <row r="23029">
      <c r="A23029" s="4" t="n">
        <v>570605</v>
      </c>
      <c r="B23029" s="4" t="inlineStr">
        <is>
          <t>EP RUSAGARA</t>
        </is>
      </c>
      <c r="C23029" s="4" t="inlineStr">
        <is>
          <t>P2</t>
        </is>
      </c>
      <c r="D23029" s="5" t="n">
        <v>208</v>
      </c>
      <c r="E23029" s="5" t="n">
        <v>4</v>
      </c>
      <c r="F23029" s="5" t="n">
        <v>2</v>
      </c>
      <c r="G23029" s="5">
        <f>E23029-F23029</f>
        <v/>
      </c>
      <c r="H23029" s="5">
        <f>'Notes'!$B$4</f>
        <v/>
      </c>
      <c r="I23029" s="5">
        <f>ROUNDUP(D23029/H23029,0)</f>
        <v/>
      </c>
      <c r="J23029" s="6">
        <f>G23029-I23029</f>
        <v/>
      </c>
      <c r="K23029" s="4">
        <f>IF(J23029&lt;0,"Deficit",IF(J23029=0,"Exact fit","Surplus"))</f>
        <v/>
      </c>
    </row>
    <row r="23030">
      <c r="A23030" s="4" t="n">
        <v>570605</v>
      </c>
      <c r="B23030" s="4" t="inlineStr">
        <is>
          <t>EP RUSAGARA</t>
        </is>
      </c>
      <c r="C23030" s="4" t="inlineStr">
        <is>
          <t>P3</t>
        </is>
      </c>
      <c r="D23030" s="5" t="n">
        <v>159</v>
      </c>
      <c r="E23030" s="5" t="n">
        <v>2</v>
      </c>
      <c r="F23030" s="5" t="n">
        <v>1</v>
      </c>
      <c r="G23030" s="5">
        <f>E23030-F23030</f>
        <v/>
      </c>
      <c r="H23030" s="5">
        <f>'Notes'!$B$4</f>
        <v/>
      </c>
      <c r="I23030" s="5">
        <f>ROUNDUP(D23030/H23030,0)</f>
        <v/>
      </c>
      <c r="J23030" s="6">
        <f>G23030-I23030</f>
        <v/>
      </c>
      <c r="K23030" s="4">
        <f>IF(J23030&lt;0,"Deficit",IF(J23030=0,"Exact fit","Surplus"))</f>
        <v/>
      </c>
    </row>
    <row r="23031">
      <c r="A23031" s="4" t="n">
        <v>570605</v>
      </c>
      <c r="B23031" s="4" t="inlineStr">
        <is>
          <t>EP RUSAGARA</t>
        </is>
      </c>
      <c r="C23031" s="4" t="inlineStr">
        <is>
          <t>P4</t>
        </is>
      </c>
      <c r="D23031" s="5" t="n">
        <v>194</v>
      </c>
      <c r="E23031" s="5" t="n">
        <v>3</v>
      </c>
      <c r="F23031" s="5" t="n">
        <v>0</v>
      </c>
      <c r="G23031" s="5">
        <f>E23031-F23031</f>
        <v/>
      </c>
      <c r="H23031" s="5">
        <f>'Notes'!$B$4</f>
        <v/>
      </c>
      <c r="I23031" s="5">
        <f>ROUNDUP(D23031/H23031,0)</f>
        <v/>
      </c>
      <c r="J23031" s="6">
        <f>G23031-I23031</f>
        <v/>
      </c>
      <c r="K23031" s="4">
        <f>IF(J23031&lt;0,"Deficit",IF(J23031=0,"Exact fit","Surplus"))</f>
        <v/>
      </c>
    </row>
    <row r="23032">
      <c r="A23032" s="4" t="n">
        <v>570605</v>
      </c>
      <c r="B23032" s="4" t="inlineStr">
        <is>
          <t>EP RUSAGARA</t>
        </is>
      </c>
      <c r="C23032" s="4" t="inlineStr">
        <is>
          <t>P5</t>
        </is>
      </c>
      <c r="D23032" s="5" t="n">
        <v>133</v>
      </c>
      <c r="E23032" s="5" t="n">
        <v>2</v>
      </c>
      <c r="F23032" s="5" t="n">
        <v>0</v>
      </c>
      <c r="G23032" s="5">
        <f>E23032-F23032</f>
        <v/>
      </c>
      <c r="H23032" s="5">
        <f>'Notes'!$B$4</f>
        <v/>
      </c>
      <c r="I23032" s="5">
        <f>ROUNDUP(D23032/H23032,0)</f>
        <v/>
      </c>
      <c r="J23032" s="6">
        <f>G23032-I23032</f>
        <v/>
      </c>
      <c r="K23032" s="4">
        <f>IF(J23032&lt;0,"Deficit",IF(J23032=0,"Exact fit","Surplus"))</f>
        <v/>
      </c>
    </row>
    <row r="23033">
      <c r="A23033" s="4" t="n">
        <v>570605</v>
      </c>
      <c r="B23033" s="4" t="inlineStr">
        <is>
          <t>EP RUSAGARA</t>
        </is>
      </c>
      <c r="C23033" s="4" t="inlineStr">
        <is>
          <t>P6</t>
        </is>
      </c>
      <c r="D23033" s="5" t="n">
        <v>76</v>
      </c>
      <c r="E23033" s="5" t="n">
        <v>2</v>
      </c>
      <c r="F23033" s="5" t="n">
        <v>0</v>
      </c>
      <c r="G23033" s="5">
        <f>E23033-F23033</f>
        <v/>
      </c>
      <c r="H23033" s="5">
        <f>'Notes'!$B$4</f>
        <v/>
      </c>
      <c r="I23033" s="5">
        <f>ROUNDUP(D23033/H23033,0)</f>
        <v/>
      </c>
      <c r="J23033" s="6">
        <f>G23033-I23033</f>
        <v/>
      </c>
      <c r="K23033" s="4">
        <f>IF(J23033&lt;0,"Deficit",IF(J23033=0,"Exact fit","Surplus"))</f>
        <v/>
      </c>
    </row>
    <row r="23034">
      <c r="A23034" s="4" t="n">
        <v>570606</v>
      </c>
      <c r="B23034" s="4" t="inlineStr">
        <is>
          <t>GS Nyagihunika</t>
        </is>
      </c>
      <c r="C23034" s="4" t="inlineStr">
        <is>
          <t>P1</t>
        </is>
      </c>
      <c r="D23034" s="5" t="n">
        <v>233</v>
      </c>
      <c r="E23034" s="5" t="n">
        <v>4</v>
      </c>
      <c r="F23034" s="5" t="n">
        <v>2</v>
      </c>
      <c r="G23034" s="5">
        <f>E23034-F23034</f>
        <v/>
      </c>
      <c r="H23034" s="5">
        <f>'Notes'!$B$4</f>
        <v/>
      </c>
      <c r="I23034" s="5">
        <f>ROUNDUP(D23034/H23034,0)</f>
        <v/>
      </c>
      <c r="J23034" s="6">
        <f>G23034-I23034</f>
        <v/>
      </c>
      <c r="K23034" s="4">
        <f>IF(J23034&lt;0,"Deficit",IF(J23034=0,"Exact fit","Surplus"))</f>
        <v/>
      </c>
    </row>
    <row r="23035">
      <c r="A23035" s="4" t="n">
        <v>570606</v>
      </c>
      <c r="B23035" s="4" t="inlineStr">
        <is>
          <t>GS Nyagihunika</t>
        </is>
      </c>
      <c r="C23035" s="4" t="inlineStr">
        <is>
          <t>P2</t>
        </is>
      </c>
      <c r="D23035" s="5" t="n">
        <v>113</v>
      </c>
      <c r="E23035" s="5" t="n">
        <v>2</v>
      </c>
      <c r="F23035" s="5" t="n">
        <v>1</v>
      </c>
      <c r="G23035" s="5">
        <f>E23035-F23035</f>
        <v/>
      </c>
      <c r="H23035" s="5">
        <f>'Notes'!$B$4</f>
        <v/>
      </c>
      <c r="I23035" s="5">
        <f>ROUNDUP(D23035/H23035,0)</f>
        <v/>
      </c>
      <c r="J23035" s="6">
        <f>G23035-I23035</f>
        <v/>
      </c>
      <c r="K23035" s="4">
        <f>IF(J23035&lt;0,"Deficit",IF(J23035=0,"Exact fit","Surplus"))</f>
        <v/>
      </c>
    </row>
    <row r="23036">
      <c r="A23036" s="4" t="n">
        <v>570606</v>
      </c>
      <c r="B23036" s="4" t="inlineStr">
        <is>
          <t>GS Nyagihunika</t>
        </is>
      </c>
      <c r="C23036" s="4" t="inlineStr">
        <is>
          <t>P3</t>
        </is>
      </c>
      <c r="D23036" s="5" t="n">
        <v>187</v>
      </c>
      <c r="E23036" s="5" t="n">
        <v>4</v>
      </c>
      <c r="F23036" s="5" t="n">
        <v>2</v>
      </c>
      <c r="G23036" s="5">
        <f>E23036-F23036</f>
        <v/>
      </c>
      <c r="H23036" s="5">
        <f>'Notes'!$B$4</f>
        <v/>
      </c>
      <c r="I23036" s="5">
        <f>ROUNDUP(D23036/H23036,0)</f>
        <v/>
      </c>
      <c r="J23036" s="6">
        <f>G23036-I23036</f>
        <v/>
      </c>
      <c r="K23036" s="4">
        <f>IF(J23036&lt;0,"Deficit",IF(J23036=0,"Exact fit","Surplus"))</f>
        <v/>
      </c>
    </row>
    <row r="23037">
      <c r="A23037" s="4" t="n">
        <v>570606</v>
      </c>
      <c r="B23037" s="4" t="inlineStr">
        <is>
          <t>GS Nyagihunika</t>
        </is>
      </c>
      <c r="C23037" s="4" t="inlineStr">
        <is>
          <t>P4</t>
        </is>
      </c>
      <c r="D23037" s="5" t="n">
        <v>131</v>
      </c>
      <c r="E23037" s="5" t="n">
        <v>3</v>
      </c>
      <c r="F23037" s="5" t="n">
        <v>0</v>
      </c>
      <c r="G23037" s="5">
        <f>E23037-F23037</f>
        <v/>
      </c>
      <c r="H23037" s="5">
        <f>'Notes'!$B$4</f>
        <v/>
      </c>
      <c r="I23037" s="5">
        <f>ROUNDUP(D23037/H23037,0)</f>
        <v/>
      </c>
      <c r="J23037" s="6">
        <f>G23037-I23037</f>
        <v/>
      </c>
      <c r="K23037" s="4">
        <f>IF(J23037&lt;0,"Deficit",IF(J23037=0,"Exact fit","Surplus"))</f>
        <v/>
      </c>
    </row>
    <row r="23038">
      <c r="A23038" s="4" t="n">
        <v>570606</v>
      </c>
      <c r="B23038" s="4" t="inlineStr">
        <is>
          <t>GS Nyagihunika</t>
        </is>
      </c>
      <c r="C23038" s="4" t="inlineStr">
        <is>
          <t>P5</t>
        </is>
      </c>
      <c r="D23038" s="5" t="n">
        <v>193</v>
      </c>
      <c r="E23038" s="5" t="n">
        <v>3</v>
      </c>
      <c r="F23038" s="5" t="n">
        <v>0</v>
      </c>
      <c r="G23038" s="5">
        <f>E23038-F23038</f>
        <v/>
      </c>
      <c r="H23038" s="5">
        <f>'Notes'!$B$4</f>
        <v/>
      </c>
      <c r="I23038" s="5">
        <f>ROUNDUP(D23038/H23038,0)</f>
        <v/>
      </c>
      <c r="J23038" s="6">
        <f>G23038-I23038</f>
        <v/>
      </c>
      <c r="K23038" s="4">
        <f>IF(J23038&lt;0,"Deficit",IF(J23038=0,"Exact fit","Surplus"))</f>
        <v/>
      </c>
    </row>
    <row r="23039">
      <c r="A23039" s="4" t="n">
        <v>570606</v>
      </c>
      <c r="B23039" s="4" t="inlineStr">
        <is>
          <t>GS Nyagihunika</t>
        </is>
      </c>
      <c r="C23039" s="4" t="inlineStr">
        <is>
          <t>P6</t>
        </is>
      </c>
      <c r="D23039" s="5" t="n">
        <v>123</v>
      </c>
      <c r="E23039" s="5" t="n">
        <v>3</v>
      </c>
      <c r="F23039" s="5" t="n">
        <v>0</v>
      </c>
      <c r="G23039" s="5">
        <f>E23039-F23039</f>
        <v/>
      </c>
      <c r="H23039" s="5">
        <f>'Notes'!$B$4</f>
        <v/>
      </c>
      <c r="I23039" s="5">
        <f>ROUNDUP(D23039/H23039,0)</f>
        <v/>
      </c>
      <c r="J23039" s="6">
        <f>G23039-I23039</f>
        <v/>
      </c>
      <c r="K23039" s="4">
        <f>IF(J23039&lt;0,"Deficit",IF(J23039=0,"Exact fit","Surplus"))</f>
        <v/>
      </c>
    </row>
    <row r="23040">
      <c r="A23040" s="4" t="n">
        <v>570608</v>
      </c>
      <c r="B23040" s="4" t="inlineStr">
        <is>
          <t>GS RULINDO</t>
        </is>
      </c>
      <c r="C23040" s="4" t="inlineStr">
        <is>
          <t>P1</t>
        </is>
      </c>
      <c r="D23040" s="5" t="n">
        <v>305</v>
      </c>
      <c r="E23040" s="5" t="n">
        <v>4</v>
      </c>
      <c r="F23040" s="5" t="n">
        <v>2</v>
      </c>
      <c r="G23040" s="5">
        <f>E23040-F23040</f>
        <v/>
      </c>
      <c r="H23040" s="5">
        <f>'Notes'!$B$4</f>
        <v/>
      </c>
      <c r="I23040" s="5">
        <f>ROUNDUP(D23040/H23040,0)</f>
        <v/>
      </c>
      <c r="J23040" s="6">
        <f>G23040-I23040</f>
        <v/>
      </c>
      <c r="K23040" s="4">
        <f>IF(J23040&lt;0,"Deficit",IF(J23040=0,"Exact fit","Surplus"))</f>
        <v/>
      </c>
    </row>
    <row r="23041">
      <c r="A23041" s="4" t="n">
        <v>570608</v>
      </c>
      <c r="B23041" s="4" t="inlineStr">
        <is>
          <t>GS RULINDO</t>
        </is>
      </c>
      <c r="C23041" s="4" t="inlineStr">
        <is>
          <t>P2</t>
        </is>
      </c>
      <c r="D23041" s="5" t="n">
        <v>307</v>
      </c>
      <c r="E23041" s="5" t="n">
        <v>4</v>
      </c>
      <c r="F23041" s="5" t="n">
        <v>2</v>
      </c>
      <c r="G23041" s="5">
        <f>E23041-F23041</f>
        <v/>
      </c>
      <c r="H23041" s="5">
        <f>'Notes'!$B$4</f>
        <v/>
      </c>
      <c r="I23041" s="5">
        <f>ROUNDUP(D23041/H23041,0)</f>
        <v/>
      </c>
      <c r="J23041" s="6">
        <f>G23041-I23041</f>
        <v/>
      </c>
      <c r="K23041" s="4">
        <f>IF(J23041&lt;0,"Deficit",IF(J23041=0,"Exact fit","Surplus"))</f>
        <v/>
      </c>
    </row>
    <row r="23042">
      <c r="A23042" s="4" t="n">
        <v>570608</v>
      </c>
      <c r="B23042" s="4" t="inlineStr">
        <is>
          <t>GS RULINDO</t>
        </is>
      </c>
      <c r="C23042" s="4" t="inlineStr">
        <is>
          <t>P3</t>
        </is>
      </c>
      <c r="D23042" s="5" t="n">
        <v>257</v>
      </c>
      <c r="E23042" s="5" t="n">
        <v>4</v>
      </c>
      <c r="F23042" s="5" t="n">
        <v>2</v>
      </c>
      <c r="G23042" s="5">
        <f>E23042-F23042</f>
        <v/>
      </c>
      <c r="H23042" s="5">
        <f>'Notes'!$B$4</f>
        <v/>
      </c>
      <c r="I23042" s="5">
        <f>ROUNDUP(D23042/H23042,0)</f>
        <v/>
      </c>
      <c r="J23042" s="6">
        <f>G23042-I23042</f>
        <v/>
      </c>
      <c r="K23042" s="4">
        <f>IF(J23042&lt;0,"Deficit",IF(J23042=0,"Exact fit","Surplus"))</f>
        <v/>
      </c>
    </row>
    <row r="23043">
      <c r="A23043" s="4" t="n">
        <v>570608</v>
      </c>
      <c r="B23043" s="4" t="inlineStr">
        <is>
          <t>GS RULINDO</t>
        </is>
      </c>
      <c r="C23043" s="4" t="inlineStr">
        <is>
          <t>P4</t>
        </is>
      </c>
      <c r="D23043" s="5" t="n">
        <v>270</v>
      </c>
      <c r="E23043" s="5" t="n">
        <v>3</v>
      </c>
      <c r="F23043" s="5" t="n">
        <v>0</v>
      </c>
      <c r="G23043" s="5">
        <f>E23043-F23043</f>
        <v/>
      </c>
      <c r="H23043" s="5">
        <f>'Notes'!$B$4</f>
        <v/>
      </c>
      <c r="I23043" s="5">
        <f>ROUNDUP(D23043/H23043,0)</f>
        <v/>
      </c>
      <c r="J23043" s="6">
        <f>G23043-I23043</f>
        <v/>
      </c>
      <c r="K23043" s="4">
        <f>IF(J23043&lt;0,"Deficit",IF(J23043=0,"Exact fit","Surplus"))</f>
        <v/>
      </c>
    </row>
    <row r="23044">
      <c r="A23044" s="4" t="n">
        <v>570608</v>
      </c>
      <c r="B23044" s="4" t="inlineStr">
        <is>
          <t>GS RULINDO</t>
        </is>
      </c>
      <c r="C23044" s="4" t="inlineStr">
        <is>
          <t>P5</t>
        </is>
      </c>
      <c r="D23044" s="5" t="n">
        <v>207</v>
      </c>
      <c r="E23044" s="5" t="n">
        <v>3</v>
      </c>
      <c r="F23044" s="5" t="n">
        <v>0</v>
      </c>
      <c r="G23044" s="5">
        <f>E23044-F23044</f>
        <v/>
      </c>
      <c r="H23044" s="5">
        <f>'Notes'!$B$4</f>
        <v/>
      </c>
      <c r="I23044" s="5">
        <f>ROUNDUP(D23044/H23044,0)</f>
        <v/>
      </c>
      <c r="J23044" s="6">
        <f>G23044-I23044</f>
        <v/>
      </c>
      <c r="K23044" s="4">
        <f>IF(J23044&lt;0,"Deficit",IF(J23044=0,"Exact fit","Surplus"))</f>
        <v/>
      </c>
    </row>
    <row r="23045">
      <c r="A23045" s="4" t="n">
        <v>570608</v>
      </c>
      <c r="B23045" s="4" t="inlineStr">
        <is>
          <t>GS RULINDO</t>
        </is>
      </c>
      <c r="C23045" s="4" t="inlineStr">
        <is>
          <t>P6</t>
        </is>
      </c>
      <c r="D23045" s="5" t="n">
        <v>85</v>
      </c>
      <c r="E23045" s="5" t="n">
        <v>2</v>
      </c>
      <c r="F23045" s="5" t="n">
        <v>0</v>
      </c>
      <c r="G23045" s="5">
        <f>E23045-F23045</f>
        <v/>
      </c>
      <c r="H23045" s="5">
        <f>'Notes'!$B$4</f>
        <v/>
      </c>
      <c r="I23045" s="5">
        <f>ROUNDUP(D23045/H23045,0)</f>
        <v/>
      </c>
      <c r="J23045" s="6">
        <f>G23045-I23045</f>
        <v/>
      </c>
      <c r="K23045" s="4">
        <f>IF(J23045&lt;0,"Deficit",IF(J23045=0,"Exact fit","Surplus"))</f>
        <v/>
      </c>
    </row>
    <row r="23046">
      <c r="A23046" s="4" t="n">
        <v>570609</v>
      </c>
      <c r="B23046" s="4" t="inlineStr">
        <is>
          <t>EP KIGUSA</t>
        </is>
      </c>
      <c r="C23046" s="4" t="inlineStr">
        <is>
          <t>P1</t>
        </is>
      </c>
      <c r="D23046" s="5" t="n">
        <v>383</v>
      </c>
      <c r="E23046" s="5" t="n">
        <v>8</v>
      </c>
      <c r="F23046" s="5" t="n">
        <v>4</v>
      </c>
      <c r="G23046" s="5">
        <f>E23046-F23046</f>
        <v/>
      </c>
      <c r="H23046" s="5">
        <f>'Notes'!$B$4</f>
        <v/>
      </c>
      <c r="I23046" s="5">
        <f>ROUNDUP(D23046/H23046,0)</f>
        <v/>
      </c>
      <c r="J23046" s="6">
        <f>G23046-I23046</f>
        <v/>
      </c>
      <c r="K23046" s="4">
        <f>IF(J23046&lt;0,"Deficit",IF(J23046=0,"Exact fit","Surplus"))</f>
        <v/>
      </c>
    </row>
    <row r="23047">
      <c r="A23047" s="4" t="n">
        <v>570609</v>
      </c>
      <c r="B23047" s="4" t="inlineStr">
        <is>
          <t>EP KIGUSA</t>
        </is>
      </c>
      <c r="C23047" s="4" t="inlineStr">
        <is>
          <t>P2</t>
        </is>
      </c>
      <c r="D23047" s="5" t="n">
        <v>210</v>
      </c>
      <c r="E23047" s="5" t="n">
        <v>4</v>
      </c>
      <c r="F23047" s="5" t="n">
        <v>2</v>
      </c>
      <c r="G23047" s="5">
        <f>E23047-F23047</f>
        <v/>
      </c>
      <c r="H23047" s="5">
        <f>'Notes'!$B$4</f>
        <v/>
      </c>
      <c r="I23047" s="5">
        <f>ROUNDUP(D23047/H23047,0)</f>
        <v/>
      </c>
      <c r="J23047" s="6">
        <f>G23047-I23047</f>
        <v/>
      </c>
      <c r="K23047" s="4">
        <f>IF(J23047&lt;0,"Deficit",IF(J23047=0,"Exact fit","Surplus"))</f>
        <v/>
      </c>
    </row>
    <row r="23048">
      <c r="A23048" s="4" t="n">
        <v>570609</v>
      </c>
      <c r="B23048" s="4" t="inlineStr">
        <is>
          <t>EP KIGUSA</t>
        </is>
      </c>
      <c r="C23048" s="4" t="inlineStr">
        <is>
          <t>P3</t>
        </is>
      </c>
      <c r="D23048" s="5" t="n">
        <v>184</v>
      </c>
      <c r="E23048" s="5" t="n">
        <v>4</v>
      </c>
      <c r="F23048" s="5" t="n">
        <v>2</v>
      </c>
      <c r="G23048" s="5">
        <f>E23048-F23048</f>
        <v/>
      </c>
      <c r="H23048" s="5">
        <f>'Notes'!$B$4</f>
        <v/>
      </c>
      <c r="I23048" s="5">
        <f>ROUNDUP(D23048/H23048,0)</f>
        <v/>
      </c>
      <c r="J23048" s="6">
        <f>G23048-I23048</f>
        <v/>
      </c>
      <c r="K23048" s="4">
        <f>IF(J23048&lt;0,"Deficit",IF(J23048=0,"Exact fit","Surplus"))</f>
        <v/>
      </c>
    </row>
    <row r="23049">
      <c r="A23049" s="4" t="n">
        <v>570609</v>
      </c>
      <c r="B23049" s="4" t="inlineStr">
        <is>
          <t>EP KIGUSA</t>
        </is>
      </c>
      <c r="C23049" s="4" t="inlineStr">
        <is>
          <t>P4</t>
        </is>
      </c>
      <c r="D23049" s="5" t="n">
        <v>198</v>
      </c>
      <c r="E23049" s="5" t="n">
        <v>4</v>
      </c>
      <c r="F23049" s="5" t="n">
        <v>0</v>
      </c>
      <c r="G23049" s="5">
        <f>E23049-F23049</f>
        <v/>
      </c>
      <c r="H23049" s="5">
        <f>'Notes'!$B$4</f>
        <v/>
      </c>
      <c r="I23049" s="5">
        <f>ROUNDUP(D23049/H23049,0)</f>
        <v/>
      </c>
      <c r="J23049" s="6">
        <f>G23049-I23049</f>
        <v/>
      </c>
      <c r="K23049" s="4">
        <f>IF(J23049&lt;0,"Deficit",IF(J23049=0,"Exact fit","Surplus"))</f>
        <v/>
      </c>
    </row>
    <row r="23050">
      <c r="A23050" s="4" t="n">
        <v>570609</v>
      </c>
      <c r="B23050" s="4" t="inlineStr">
        <is>
          <t>EP KIGUSA</t>
        </is>
      </c>
      <c r="C23050" s="4" t="inlineStr">
        <is>
          <t>P5</t>
        </is>
      </c>
      <c r="D23050" s="5" t="n">
        <v>208</v>
      </c>
      <c r="E23050" s="5" t="n">
        <v>4</v>
      </c>
      <c r="F23050" s="5" t="n">
        <v>0</v>
      </c>
      <c r="G23050" s="5">
        <f>E23050-F23050</f>
        <v/>
      </c>
      <c r="H23050" s="5">
        <f>'Notes'!$B$4</f>
        <v/>
      </c>
      <c r="I23050" s="5">
        <f>ROUNDUP(D23050/H23050,0)</f>
        <v/>
      </c>
      <c r="J23050" s="6">
        <f>G23050-I23050</f>
        <v/>
      </c>
      <c r="K23050" s="4">
        <f>IF(J23050&lt;0,"Deficit",IF(J23050=0,"Exact fit","Surplus"))</f>
        <v/>
      </c>
    </row>
    <row r="23051">
      <c r="A23051" s="4" t="n">
        <v>570609</v>
      </c>
      <c r="B23051" s="4" t="inlineStr">
        <is>
          <t>EP KIGUSA</t>
        </is>
      </c>
      <c r="C23051" s="4" t="inlineStr">
        <is>
          <t>P6</t>
        </is>
      </c>
      <c r="D23051" s="5" t="n">
        <v>135</v>
      </c>
      <c r="E23051" s="5" t="n">
        <v>3</v>
      </c>
      <c r="F23051" s="5" t="n">
        <v>0</v>
      </c>
      <c r="G23051" s="5">
        <f>E23051-F23051</f>
        <v/>
      </c>
      <c r="H23051" s="5">
        <f>'Notes'!$B$4</f>
        <v/>
      </c>
      <c r="I23051" s="5">
        <f>ROUNDUP(D23051/H23051,0)</f>
        <v/>
      </c>
      <c r="J23051" s="6">
        <f>G23051-I23051</f>
        <v/>
      </c>
      <c r="K23051" s="4">
        <f>IF(J23051&lt;0,"Deficit",IF(J23051=0,"Exact fit","Surplus"))</f>
        <v/>
      </c>
    </row>
    <row r="23052">
      <c r="A23052" s="4" t="n">
        <v>570610</v>
      </c>
      <c r="B23052" s="4" t="inlineStr">
        <is>
          <t>EP Rugeyo</t>
        </is>
      </c>
      <c r="C23052" s="4" t="inlineStr">
        <is>
          <t>P1</t>
        </is>
      </c>
      <c r="D23052" s="5" t="n">
        <v>103</v>
      </c>
      <c r="E23052" s="5" t="n">
        <v>2</v>
      </c>
      <c r="F23052" s="5" t="n">
        <v>1</v>
      </c>
      <c r="G23052" s="5">
        <f>E23052-F23052</f>
        <v/>
      </c>
      <c r="H23052" s="5">
        <f>'Notes'!$B$4</f>
        <v/>
      </c>
      <c r="I23052" s="5">
        <f>ROUNDUP(D23052/H23052,0)</f>
        <v/>
      </c>
      <c r="J23052" s="6">
        <f>G23052-I23052</f>
        <v/>
      </c>
      <c r="K23052" s="4">
        <f>IF(J23052&lt;0,"Deficit",IF(J23052=0,"Exact fit","Surplus"))</f>
        <v/>
      </c>
    </row>
    <row r="23053">
      <c r="A23053" s="4" t="n">
        <v>570610</v>
      </c>
      <c r="B23053" s="4" t="inlineStr">
        <is>
          <t>EP Rugeyo</t>
        </is>
      </c>
      <c r="C23053" s="4" t="inlineStr">
        <is>
          <t>P2</t>
        </is>
      </c>
      <c r="D23053" s="5" t="n">
        <v>83</v>
      </c>
      <c r="E23053" s="5" t="n">
        <v>2</v>
      </c>
      <c r="F23053" s="5" t="n">
        <v>1</v>
      </c>
      <c r="G23053" s="5">
        <f>E23053-F23053</f>
        <v/>
      </c>
      <c r="H23053" s="5">
        <f>'Notes'!$B$4</f>
        <v/>
      </c>
      <c r="I23053" s="5">
        <f>ROUNDUP(D23053/H23053,0)</f>
        <v/>
      </c>
      <c r="J23053" s="6">
        <f>G23053-I23053</f>
        <v/>
      </c>
      <c r="K23053" s="4">
        <f>IF(J23053&lt;0,"Deficit",IF(J23053=0,"Exact fit","Surplus"))</f>
        <v/>
      </c>
    </row>
    <row r="23054">
      <c r="A23054" s="4" t="n">
        <v>570610</v>
      </c>
      <c r="B23054" s="4" t="inlineStr">
        <is>
          <t>EP Rugeyo</t>
        </is>
      </c>
      <c r="C23054" s="4" t="inlineStr">
        <is>
          <t>P3</t>
        </is>
      </c>
      <c r="D23054" s="5" t="n">
        <v>78</v>
      </c>
      <c r="E23054" s="5" t="n">
        <v>2</v>
      </c>
      <c r="F23054" s="5" t="n">
        <v>1</v>
      </c>
      <c r="G23054" s="5">
        <f>E23054-F23054</f>
        <v/>
      </c>
      <c r="H23054" s="5">
        <f>'Notes'!$B$4</f>
        <v/>
      </c>
      <c r="I23054" s="5">
        <f>ROUNDUP(D23054/H23054,0)</f>
        <v/>
      </c>
      <c r="J23054" s="6">
        <f>G23054-I23054</f>
        <v/>
      </c>
      <c r="K23054" s="4">
        <f>IF(J23054&lt;0,"Deficit",IF(J23054=0,"Exact fit","Surplus"))</f>
        <v/>
      </c>
    </row>
    <row r="23055">
      <c r="A23055" s="4" t="n">
        <v>570610</v>
      </c>
      <c r="B23055" s="4" t="inlineStr">
        <is>
          <t>EP Rugeyo</t>
        </is>
      </c>
      <c r="C23055" s="4" t="inlineStr">
        <is>
          <t>P4</t>
        </is>
      </c>
      <c r="D23055" s="5" t="n">
        <v>129</v>
      </c>
      <c r="E23055" s="5" t="n">
        <v>3</v>
      </c>
      <c r="F23055" s="5" t="n">
        <v>0</v>
      </c>
      <c r="G23055" s="5">
        <f>E23055-F23055</f>
        <v/>
      </c>
      <c r="H23055" s="5">
        <f>'Notes'!$B$4</f>
        <v/>
      </c>
      <c r="I23055" s="5">
        <f>ROUNDUP(D23055/H23055,0)</f>
        <v/>
      </c>
      <c r="J23055" s="6">
        <f>G23055-I23055</f>
        <v/>
      </c>
      <c r="K23055" s="4">
        <f>IF(J23055&lt;0,"Deficit",IF(J23055=0,"Exact fit","Surplus"))</f>
        <v/>
      </c>
    </row>
    <row r="23056">
      <c r="A23056" s="4" t="n">
        <v>570610</v>
      </c>
      <c r="B23056" s="4" t="inlineStr">
        <is>
          <t>EP Rugeyo</t>
        </is>
      </c>
      <c r="C23056" s="4" t="inlineStr">
        <is>
          <t>P5</t>
        </is>
      </c>
      <c r="D23056" s="5" t="n">
        <v>106</v>
      </c>
      <c r="E23056" s="5" t="n">
        <v>2</v>
      </c>
      <c r="F23056" s="5" t="n">
        <v>0</v>
      </c>
      <c r="G23056" s="5">
        <f>E23056-F23056</f>
        <v/>
      </c>
      <c r="H23056" s="5">
        <f>'Notes'!$B$4</f>
        <v/>
      </c>
      <c r="I23056" s="5">
        <f>ROUNDUP(D23056/H23056,0)</f>
        <v/>
      </c>
      <c r="J23056" s="6">
        <f>G23056-I23056</f>
        <v/>
      </c>
      <c r="K23056" s="4">
        <f>IF(J23056&lt;0,"Deficit",IF(J23056=0,"Exact fit","Surplus"))</f>
        <v/>
      </c>
    </row>
    <row r="23057">
      <c r="A23057" s="4" t="n">
        <v>570610</v>
      </c>
      <c r="B23057" s="4" t="inlineStr">
        <is>
          <t>EP Rugeyo</t>
        </is>
      </c>
      <c r="C23057" s="4" t="inlineStr">
        <is>
          <t>P6</t>
        </is>
      </c>
      <c r="D23057" s="5" t="n">
        <v>73</v>
      </c>
      <c r="E23057" s="5" t="n">
        <v>2</v>
      </c>
      <c r="F23057" s="5" t="n">
        <v>0</v>
      </c>
      <c r="G23057" s="5">
        <f>E23057-F23057</f>
        <v/>
      </c>
      <c r="H23057" s="5">
        <f>'Notes'!$B$4</f>
        <v/>
      </c>
      <c r="I23057" s="5">
        <f>ROUNDUP(D23057/H23057,0)</f>
        <v/>
      </c>
      <c r="J23057" s="6">
        <f>G23057-I23057</f>
        <v/>
      </c>
      <c r="K23057" s="4">
        <f>IF(J23057&lt;0,"Deficit",IF(J23057=0,"Exact fit","Surplus"))</f>
        <v/>
      </c>
    </row>
    <row r="23058">
      <c r="A23058" s="4" t="n">
        <v>570611</v>
      </c>
      <c r="B23058" s="4" t="inlineStr">
        <is>
          <t>EP KINDONYI</t>
        </is>
      </c>
      <c r="C23058" s="4" t="inlineStr">
        <is>
          <t>P1</t>
        </is>
      </c>
      <c r="D23058" s="5" t="n">
        <v>257</v>
      </c>
      <c r="E23058" s="5" t="n">
        <v>4</v>
      </c>
      <c r="F23058" s="5" t="n">
        <v>2</v>
      </c>
      <c r="G23058" s="5">
        <f>E23058-F23058</f>
        <v/>
      </c>
      <c r="H23058" s="5">
        <f>'Notes'!$B$4</f>
        <v/>
      </c>
      <c r="I23058" s="5">
        <f>ROUNDUP(D23058/H23058,0)</f>
        <v/>
      </c>
      <c r="J23058" s="6">
        <f>G23058-I23058</f>
        <v/>
      </c>
      <c r="K23058" s="4">
        <f>IF(J23058&lt;0,"Deficit",IF(J23058=0,"Exact fit","Surplus"))</f>
        <v/>
      </c>
    </row>
    <row r="23059">
      <c r="A23059" s="4" t="n">
        <v>570611</v>
      </c>
      <c r="B23059" s="4" t="inlineStr">
        <is>
          <t>EP KINDONYI</t>
        </is>
      </c>
      <c r="C23059" s="4" t="inlineStr">
        <is>
          <t>P2</t>
        </is>
      </c>
      <c r="D23059" s="5" t="n">
        <v>254</v>
      </c>
      <c r="E23059" s="5" t="n">
        <v>4</v>
      </c>
      <c r="F23059" s="5" t="n">
        <v>2</v>
      </c>
      <c r="G23059" s="5">
        <f>E23059-F23059</f>
        <v/>
      </c>
      <c r="H23059" s="5">
        <f>'Notes'!$B$4</f>
        <v/>
      </c>
      <c r="I23059" s="5">
        <f>ROUNDUP(D23059/H23059,0)</f>
        <v/>
      </c>
      <c r="J23059" s="6">
        <f>G23059-I23059</f>
        <v/>
      </c>
      <c r="K23059" s="4">
        <f>IF(J23059&lt;0,"Deficit",IF(J23059=0,"Exact fit","Surplus"))</f>
        <v/>
      </c>
    </row>
    <row r="23060">
      <c r="A23060" s="4" t="n">
        <v>570611</v>
      </c>
      <c r="B23060" s="4" t="inlineStr">
        <is>
          <t>EP KINDONYI</t>
        </is>
      </c>
      <c r="C23060" s="4" t="inlineStr">
        <is>
          <t>P3</t>
        </is>
      </c>
      <c r="D23060" s="5" t="n">
        <v>167</v>
      </c>
      <c r="E23060" s="5" t="n">
        <v>4</v>
      </c>
      <c r="F23060" s="5" t="n">
        <v>2</v>
      </c>
      <c r="G23060" s="5">
        <f>E23060-F23060</f>
        <v/>
      </c>
      <c r="H23060" s="5">
        <f>'Notes'!$B$4</f>
        <v/>
      </c>
      <c r="I23060" s="5">
        <f>ROUNDUP(D23060/H23060,0)</f>
        <v/>
      </c>
      <c r="J23060" s="6">
        <f>G23060-I23060</f>
        <v/>
      </c>
      <c r="K23060" s="4">
        <f>IF(J23060&lt;0,"Deficit",IF(J23060=0,"Exact fit","Surplus"))</f>
        <v/>
      </c>
    </row>
    <row r="23061">
      <c r="A23061" s="4" t="n">
        <v>570611</v>
      </c>
      <c r="B23061" s="4" t="inlineStr">
        <is>
          <t>EP KINDONYI</t>
        </is>
      </c>
      <c r="C23061" s="4" t="inlineStr">
        <is>
          <t>P4</t>
        </is>
      </c>
      <c r="D23061" s="5" t="n">
        <v>107</v>
      </c>
      <c r="E23061" s="5" t="n">
        <v>2</v>
      </c>
      <c r="F23061" s="5" t="n">
        <v>0</v>
      </c>
      <c r="G23061" s="5">
        <f>E23061-F23061</f>
        <v/>
      </c>
      <c r="H23061" s="5">
        <f>'Notes'!$B$4</f>
        <v/>
      </c>
      <c r="I23061" s="5">
        <f>ROUNDUP(D23061/H23061,0)</f>
        <v/>
      </c>
      <c r="J23061" s="6">
        <f>G23061-I23061</f>
        <v/>
      </c>
      <c r="K23061" s="4">
        <f>IF(J23061&lt;0,"Deficit",IF(J23061=0,"Exact fit","Surplus"))</f>
        <v/>
      </c>
    </row>
    <row r="23062">
      <c r="A23062" s="4" t="n">
        <v>570611</v>
      </c>
      <c r="B23062" s="4" t="inlineStr">
        <is>
          <t>EP KINDONYI</t>
        </is>
      </c>
      <c r="C23062" s="4" t="inlineStr">
        <is>
          <t>P5</t>
        </is>
      </c>
      <c r="D23062" s="5" t="n">
        <v>130</v>
      </c>
      <c r="E23062" s="5" t="n">
        <v>2</v>
      </c>
      <c r="F23062" s="5" t="n">
        <v>0</v>
      </c>
      <c r="G23062" s="5">
        <f>E23062-F23062</f>
        <v/>
      </c>
      <c r="H23062" s="5">
        <f>'Notes'!$B$4</f>
        <v/>
      </c>
      <c r="I23062" s="5">
        <f>ROUNDUP(D23062/H23062,0)</f>
        <v/>
      </c>
      <c r="J23062" s="6">
        <f>G23062-I23062</f>
        <v/>
      </c>
      <c r="K23062" s="4">
        <f>IF(J23062&lt;0,"Deficit",IF(J23062=0,"Exact fit","Surplus"))</f>
        <v/>
      </c>
    </row>
    <row r="23063">
      <c r="A23063" s="4" t="n">
        <v>570611</v>
      </c>
      <c r="B23063" s="4" t="inlineStr">
        <is>
          <t>EP KINDONYI</t>
        </is>
      </c>
      <c r="C23063" s="4" t="inlineStr">
        <is>
          <t>P6</t>
        </is>
      </c>
      <c r="D23063" s="5" t="n">
        <v>57</v>
      </c>
      <c r="E23063" s="5" t="n">
        <v>2</v>
      </c>
      <c r="F23063" s="5" t="n">
        <v>0</v>
      </c>
      <c r="G23063" s="5">
        <f>E23063-F23063</f>
        <v/>
      </c>
      <c r="H23063" s="5">
        <f>'Notes'!$B$4</f>
        <v/>
      </c>
      <c r="I23063" s="5">
        <f>ROUNDUP(D23063/H23063,0)</f>
        <v/>
      </c>
      <c r="J23063" s="6">
        <f>G23063-I23063</f>
        <v/>
      </c>
      <c r="K23063" s="4">
        <f>IF(J23063&lt;0,"Deficit",IF(J23063=0,"Exact fit","Surplus"))</f>
        <v/>
      </c>
    </row>
    <row r="23064">
      <c r="A23064" s="4" t="n">
        <v>570612</v>
      </c>
      <c r="B23064" s="4" t="inlineStr">
        <is>
          <t>Vineyard Christian School Musenyi</t>
        </is>
      </c>
      <c r="C23064" s="4" t="inlineStr">
        <is>
          <t>P1</t>
        </is>
      </c>
      <c r="D23064" s="5" t="n">
        <v>30</v>
      </c>
      <c r="E23064" s="5" t="n">
        <v>1</v>
      </c>
      <c r="F23064" s="5" t="n">
        <v>0</v>
      </c>
      <c r="G23064" s="5">
        <f>E23064-F23064</f>
        <v/>
      </c>
      <c r="H23064" s="5">
        <f>'Notes'!$B$4</f>
        <v/>
      </c>
      <c r="I23064" s="5">
        <f>ROUNDUP(D23064/H23064,0)</f>
        <v/>
      </c>
      <c r="J23064" s="6">
        <f>G23064-I23064</f>
        <v/>
      </c>
      <c r="K23064" s="4">
        <f>IF(J23064&lt;0,"Deficit",IF(J23064=0,"Exact fit","Surplus"))</f>
        <v/>
      </c>
    </row>
    <row r="23065">
      <c r="A23065" s="4" t="n">
        <v>570612</v>
      </c>
      <c r="B23065" s="4" t="inlineStr">
        <is>
          <t>Vineyard Christian School Musenyi</t>
        </is>
      </c>
      <c r="C23065" s="4" t="inlineStr">
        <is>
          <t>P2</t>
        </is>
      </c>
      <c r="D23065" s="5" t="n">
        <v>30</v>
      </c>
      <c r="E23065" s="5" t="n">
        <v>1</v>
      </c>
      <c r="F23065" s="5" t="n">
        <v>0</v>
      </c>
      <c r="G23065" s="5">
        <f>E23065-F23065</f>
        <v/>
      </c>
      <c r="H23065" s="5">
        <f>'Notes'!$B$4</f>
        <v/>
      </c>
      <c r="I23065" s="5">
        <f>ROUNDUP(D23065/H23065,0)</f>
        <v/>
      </c>
      <c r="J23065" s="6">
        <f>G23065-I23065</f>
        <v/>
      </c>
      <c r="K23065" s="4">
        <f>IF(J23065&lt;0,"Deficit",IF(J23065=0,"Exact fit","Surplus"))</f>
        <v/>
      </c>
    </row>
    <row r="23066">
      <c r="A23066" s="4" t="n">
        <v>570612</v>
      </c>
      <c r="B23066" s="4" t="inlineStr">
        <is>
          <t>Vineyard Christian School Musenyi</t>
        </is>
      </c>
      <c r="C23066" s="4" t="inlineStr">
        <is>
          <t>P3</t>
        </is>
      </c>
      <c r="D23066" s="5" t="n">
        <v>25</v>
      </c>
      <c r="E23066" s="5" t="n">
        <v>1</v>
      </c>
      <c r="F23066" s="5" t="n">
        <v>0</v>
      </c>
      <c r="G23066" s="5">
        <f>E23066-F23066</f>
        <v/>
      </c>
      <c r="H23066" s="5">
        <f>'Notes'!$B$4</f>
        <v/>
      </c>
      <c r="I23066" s="5">
        <f>ROUNDUP(D23066/H23066,0)</f>
        <v/>
      </c>
      <c r="J23066" s="6">
        <f>G23066-I23066</f>
        <v/>
      </c>
      <c r="K23066" s="4">
        <f>IF(J23066&lt;0,"Deficit",IF(J23066=0,"Exact fit","Surplus"))</f>
        <v/>
      </c>
    </row>
    <row r="23067">
      <c r="A23067" s="4" t="n">
        <v>570612</v>
      </c>
      <c r="B23067" s="4" t="inlineStr">
        <is>
          <t>Vineyard Christian School Musenyi</t>
        </is>
      </c>
      <c r="C23067" s="4" t="inlineStr">
        <is>
          <t>P4</t>
        </is>
      </c>
      <c r="D23067" s="5" t="n">
        <v>23</v>
      </c>
      <c r="E23067" s="5" t="n">
        <v>1</v>
      </c>
      <c r="F23067" s="5" t="n">
        <v>0</v>
      </c>
      <c r="G23067" s="5">
        <f>E23067-F23067</f>
        <v/>
      </c>
      <c r="H23067" s="5">
        <f>'Notes'!$B$4</f>
        <v/>
      </c>
      <c r="I23067" s="5">
        <f>ROUNDUP(D23067/H23067,0)</f>
        <v/>
      </c>
      <c r="J23067" s="6">
        <f>G23067-I23067</f>
        <v/>
      </c>
      <c r="K23067" s="4">
        <f>IF(J23067&lt;0,"Deficit",IF(J23067=0,"Exact fit","Surplus"))</f>
        <v/>
      </c>
    </row>
    <row r="23068">
      <c r="A23068" s="4" t="n">
        <v>570612</v>
      </c>
      <c r="B23068" s="4" t="inlineStr">
        <is>
          <t>Vineyard Christian School Musenyi</t>
        </is>
      </c>
      <c r="C23068" s="4" t="inlineStr">
        <is>
          <t>P5</t>
        </is>
      </c>
      <c r="D23068" s="5" t="n">
        <v>20</v>
      </c>
      <c r="E23068" s="5" t="n">
        <v>1</v>
      </c>
      <c r="F23068" s="5" t="n">
        <v>0</v>
      </c>
      <c r="G23068" s="5">
        <f>E23068-F23068</f>
        <v/>
      </c>
      <c r="H23068" s="5">
        <f>'Notes'!$B$4</f>
        <v/>
      </c>
      <c r="I23068" s="5">
        <f>ROUNDUP(D23068/H23068,0)</f>
        <v/>
      </c>
      <c r="J23068" s="6">
        <f>G23068-I23068</f>
        <v/>
      </c>
      <c r="K23068" s="4">
        <f>IF(J23068&lt;0,"Deficit",IF(J23068=0,"Exact fit","Surplus"))</f>
        <v/>
      </c>
    </row>
    <row r="23069">
      <c r="A23069" s="4" t="n">
        <v>570612</v>
      </c>
      <c r="B23069" s="4" t="inlineStr">
        <is>
          <t>Vineyard Christian School Musenyi</t>
        </is>
      </c>
      <c r="C23069" s="4" t="inlineStr">
        <is>
          <t>P6</t>
        </is>
      </c>
      <c r="D23069" s="5" t="n">
        <v>30</v>
      </c>
      <c r="E23069" s="5" t="n">
        <v>1</v>
      </c>
      <c r="F23069" s="5" t="n">
        <v>0</v>
      </c>
      <c r="G23069" s="5">
        <f>E23069-F23069</f>
        <v/>
      </c>
      <c r="H23069" s="5">
        <f>'Notes'!$B$4</f>
        <v/>
      </c>
      <c r="I23069" s="5">
        <f>ROUNDUP(D23069/H23069,0)</f>
        <v/>
      </c>
      <c r="J23069" s="6">
        <f>G23069-I23069</f>
        <v/>
      </c>
      <c r="K23069" s="4">
        <f>IF(J23069&lt;0,"Deficit",IF(J23069=0,"Exact fit","Surplus"))</f>
        <v/>
      </c>
    </row>
    <row r="23070">
      <c r="A23070" s="4" t="n">
        <v>570701</v>
      </c>
      <c r="B23070" s="4" t="inlineStr">
        <is>
          <t>Cindi's hope Academy Mwogo</t>
        </is>
      </c>
      <c r="C23070" s="4" t="inlineStr">
        <is>
          <t>P1</t>
        </is>
      </c>
      <c r="D23070" s="5" t="n">
        <v>33</v>
      </c>
      <c r="E23070" s="5" t="n">
        <v>2</v>
      </c>
      <c r="F23070" s="5" t="n">
        <v>0</v>
      </c>
      <c r="G23070" s="5">
        <f>E23070-F23070</f>
        <v/>
      </c>
      <c r="H23070" s="5">
        <f>'Notes'!$B$4</f>
        <v/>
      </c>
      <c r="I23070" s="5">
        <f>ROUNDUP(D23070/H23070,0)</f>
        <v/>
      </c>
      <c r="J23070" s="6">
        <f>G23070-I23070</f>
        <v/>
      </c>
      <c r="K23070" s="4">
        <f>IF(J23070&lt;0,"Deficit",IF(J23070=0,"Exact fit","Surplus"))</f>
        <v/>
      </c>
    </row>
    <row r="23071">
      <c r="A23071" s="4" t="n">
        <v>570701</v>
      </c>
      <c r="B23071" s="4" t="inlineStr">
        <is>
          <t>Cindi's hope Academy Mwogo</t>
        </is>
      </c>
      <c r="C23071" s="4" t="inlineStr">
        <is>
          <t>P2</t>
        </is>
      </c>
      <c r="D23071" s="5" t="n">
        <v>38</v>
      </c>
      <c r="E23071" s="5" t="n">
        <v>2</v>
      </c>
      <c r="F23071" s="5" t="n">
        <v>0</v>
      </c>
      <c r="G23071" s="5">
        <f>E23071-F23071</f>
        <v/>
      </c>
      <c r="H23071" s="5">
        <f>'Notes'!$B$4</f>
        <v/>
      </c>
      <c r="I23071" s="5">
        <f>ROUNDUP(D23071/H23071,0)</f>
        <v/>
      </c>
      <c r="J23071" s="6">
        <f>G23071-I23071</f>
        <v/>
      </c>
      <c r="K23071" s="4">
        <f>IF(J23071&lt;0,"Deficit",IF(J23071=0,"Exact fit","Surplus"))</f>
        <v/>
      </c>
    </row>
    <row r="23072">
      <c r="A23072" s="4" t="n">
        <v>570701</v>
      </c>
      <c r="B23072" s="4" t="inlineStr">
        <is>
          <t>Cindi's hope Academy Mwogo</t>
        </is>
      </c>
      <c r="C23072" s="4" t="inlineStr">
        <is>
          <t>P3</t>
        </is>
      </c>
      <c r="D23072" s="5" t="n">
        <v>33</v>
      </c>
      <c r="E23072" s="5" t="n">
        <v>1</v>
      </c>
      <c r="F23072" s="5" t="n">
        <v>0</v>
      </c>
      <c r="G23072" s="5">
        <f>E23072-F23072</f>
        <v/>
      </c>
      <c r="H23072" s="5">
        <f>'Notes'!$B$4</f>
        <v/>
      </c>
      <c r="I23072" s="5">
        <f>ROUNDUP(D23072/H23072,0)</f>
        <v/>
      </c>
      <c r="J23072" s="6">
        <f>G23072-I23072</f>
        <v/>
      </c>
      <c r="K23072" s="4">
        <f>IF(J23072&lt;0,"Deficit",IF(J23072=0,"Exact fit","Surplus"))</f>
        <v/>
      </c>
    </row>
    <row r="23073">
      <c r="A23073" s="4" t="n">
        <v>570701</v>
      </c>
      <c r="B23073" s="4" t="inlineStr">
        <is>
          <t>Cindi's hope Academy Mwogo</t>
        </is>
      </c>
      <c r="C23073" s="4" t="inlineStr">
        <is>
          <t>P4</t>
        </is>
      </c>
      <c r="D23073" s="5" t="n">
        <v>35</v>
      </c>
      <c r="E23073" s="5" t="n">
        <v>1</v>
      </c>
      <c r="F23073" s="5" t="n">
        <v>0</v>
      </c>
      <c r="G23073" s="5">
        <f>E23073-F23073</f>
        <v/>
      </c>
      <c r="H23073" s="5">
        <f>'Notes'!$B$4</f>
        <v/>
      </c>
      <c r="I23073" s="5">
        <f>ROUNDUP(D23073/H23073,0)</f>
        <v/>
      </c>
      <c r="J23073" s="6">
        <f>G23073-I23073</f>
        <v/>
      </c>
      <c r="K23073" s="4">
        <f>IF(J23073&lt;0,"Deficit",IF(J23073=0,"Exact fit","Surplus"))</f>
        <v/>
      </c>
    </row>
    <row r="23074">
      <c r="A23074" s="4" t="n">
        <v>570701</v>
      </c>
      <c r="B23074" s="4" t="inlineStr">
        <is>
          <t>Cindi's hope Academy Mwogo</t>
        </is>
      </c>
      <c r="C23074" s="4" t="inlineStr">
        <is>
          <t>P5</t>
        </is>
      </c>
      <c r="D23074" s="5" t="n">
        <v>34</v>
      </c>
      <c r="E23074" s="5" t="n">
        <v>1</v>
      </c>
      <c r="F23074" s="5" t="n">
        <v>0</v>
      </c>
      <c r="G23074" s="5">
        <f>E23074-F23074</f>
        <v/>
      </c>
      <c r="H23074" s="5">
        <f>'Notes'!$B$4</f>
        <v/>
      </c>
      <c r="I23074" s="5">
        <f>ROUNDUP(D23074/H23074,0)</f>
        <v/>
      </c>
      <c r="J23074" s="6">
        <f>G23074-I23074</f>
        <v/>
      </c>
      <c r="K23074" s="4">
        <f>IF(J23074&lt;0,"Deficit",IF(J23074=0,"Exact fit","Surplus"))</f>
        <v/>
      </c>
    </row>
    <row r="23075">
      <c r="A23075" s="4" t="n">
        <v>570701</v>
      </c>
      <c r="B23075" s="4" t="inlineStr">
        <is>
          <t>Cindi's hope Academy Mwogo</t>
        </is>
      </c>
      <c r="C23075" s="4" t="inlineStr">
        <is>
          <t>P6</t>
        </is>
      </c>
      <c r="D23075" s="5" t="n">
        <v>35</v>
      </c>
      <c r="E23075" s="5" t="n">
        <v>1</v>
      </c>
      <c r="F23075" s="5" t="n">
        <v>0</v>
      </c>
      <c r="G23075" s="5">
        <f>E23075-F23075</f>
        <v/>
      </c>
      <c r="H23075" s="5">
        <f>'Notes'!$B$4</f>
        <v/>
      </c>
      <c r="I23075" s="5">
        <f>ROUNDUP(D23075/H23075,0)</f>
        <v/>
      </c>
      <c r="J23075" s="6">
        <f>G23075-I23075</f>
        <v/>
      </c>
      <c r="K23075" s="4">
        <f>IF(J23075&lt;0,"Deficit",IF(J23075=0,"Exact fit","Surplus"))</f>
        <v/>
      </c>
    </row>
    <row r="23076">
      <c r="A23076" s="4" t="n">
        <v>570702</v>
      </c>
      <c r="B23076" s="4" t="inlineStr">
        <is>
          <t>GS KAGASA MWOGO / TSS</t>
        </is>
      </c>
      <c r="C23076" s="4" t="inlineStr">
        <is>
          <t>P1</t>
        </is>
      </c>
      <c r="D23076" s="5" t="n">
        <v>333</v>
      </c>
      <c r="E23076" s="5" t="n">
        <v>6</v>
      </c>
      <c r="F23076" s="5" t="n">
        <v>3</v>
      </c>
      <c r="G23076" s="5">
        <f>E23076-F23076</f>
        <v/>
      </c>
      <c r="H23076" s="5">
        <f>'Notes'!$B$4</f>
        <v/>
      </c>
      <c r="I23076" s="5">
        <f>ROUNDUP(D23076/H23076,0)</f>
        <v/>
      </c>
      <c r="J23076" s="6">
        <f>G23076-I23076</f>
        <v/>
      </c>
      <c r="K23076" s="4">
        <f>IF(J23076&lt;0,"Deficit",IF(J23076=0,"Exact fit","Surplus"))</f>
        <v/>
      </c>
    </row>
    <row r="23077">
      <c r="A23077" s="4" t="n">
        <v>570702</v>
      </c>
      <c r="B23077" s="4" t="inlineStr">
        <is>
          <t>GS KAGASA MWOGO / TSS</t>
        </is>
      </c>
      <c r="C23077" s="4" t="inlineStr">
        <is>
          <t>P2</t>
        </is>
      </c>
      <c r="D23077" s="5" t="n">
        <v>284</v>
      </c>
      <c r="E23077" s="5" t="n">
        <v>6</v>
      </c>
      <c r="F23077" s="5" t="n">
        <v>3</v>
      </c>
      <c r="G23077" s="5">
        <f>E23077-F23077</f>
        <v/>
      </c>
      <c r="H23077" s="5">
        <f>'Notes'!$B$4</f>
        <v/>
      </c>
      <c r="I23077" s="5">
        <f>ROUNDUP(D23077/H23077,0)</f>
        <v/>
      </c>
      <c r="J23077" s="6">
        <f>G23077-I23077</f>
        <v/>
      </c>
      <c r="K23077" s="4">
        <f>IF(J23077&lt;0,"Deficit",IF(J23077=0,"Exact fit","Surplus"))</f>
        <v/>
      </c>
    </row>
    <row r="23078">
      <c r="A23078" s="4" t="n">
        <v>570702</v>
      </c>
      <c r="B23078" s="4" t="inlineStr">
        <is>
          <t>GS KAGASA MWOGO / TSS</t>
        </is>
      </c>
      <c r="C23078" s="4" t="inlineStr">
        <is>
          <t>P3</t>
        </is>
      </c>
      <c r="D23078" s="5" t="n">
        <v>290</v>
      </c>
      <c r="E23078" s="5" t="n">
        <v>6</v>
      </c>
      <c r="F23078" s="5" t="n">
        <v>3</v>
      </c>
      <c r="G23078" s="5">
        <f>E23078-F23078</f>
        <v/>
      </c>
      <c r="H23078" s="5">
        <f>'Notes'!$B$4</f>
        <v/>
      </c>
      <c r="I23078" s="5">
        <f>ROUNDUP(D23078/H23078,0)</f>
        <v/>
      </c>
      <c r="J23078" s="6">
        <f>G23078-I23078</f>
        <v/>
      </c>
      <c r="K23078" s="4">
        <f>IF(J23078&lt;0,"Deficit",IF(J23078=0,"Exact fit","Surplus"))</f>
        <v/>
      </c>
    </row>
    <row r="23079">
      <c r="A23079" s="4" t="n">
        <v>570702</v>
      </c>
      <c r="B23079" s="4" t="inlineStr">
        <is>
          <t>GS KAGASA MWOGO / TSS</t>
        </is>
      </c>
      <c r="C23079" s="4" t="inlineStr">
        <is>
          <t>P4</t>
        </is>
      </c>
      <c r="D23079" s="5" t="n">
        <v>272</v>
      </c>
      <c r="E23079" s="5" t="n">
        <v>5</v>
      </c>
      <c r="F23079" s="5" t="n">
        <v>0</v>
      </c>
      <c r="G23079" s="5">
        <f>E23079-F23079</f>
        <v/>
      </c>
      <c r="H23079" s="5">
        <f>'Notes'!$B$4</f>
        <v/>
      </c>
      <c r="I23079" s="5">
        <f>ROUNDUP(D23079/H23079,0)</f>
        <v/>
      </c>
      <c r="J23079" s="6">
        <f>G23079-I23079</f>
        <v/>
      </c>
      <c r="K23079" s="4">
        <f>IF(J23079&lt;0,"Deficit",IF(J23079=0,"Exact fit","Surplus"))</f>
        <v/>
      </c>
    </row>
    <row r="23080">
      <c r="A23080" s="4" t="n">
        <v>570702</v>
      </c>
      <c r="B23080" s="4" t="inlineStr">
        <is>
          <t>GS KAGASA MWOGO / TSS</t>
        </is>
      </c>
      <c r="C23080" s="4" t="inlineStr">
        <is>
          <t>P5</t>
        </is>
      </c>
      <c r="D23080" s="5" t="n">
        <v>208</v>
      </c>
      <c r="E23080" s="5" t="n">
        <v>4</v>
      </c>
      <c r="F23080" s="5" t="n">
        <v>0</v>
      </c>
      <c r="G23080" s="5">
        <f>E23080-F23080</f>
        <v/>
      </c>
      <c r="H23080" s="5">
        <f>'Notes'!$B$4</f>
        <v/>
      </c>
      <c r="I23080" s="5">
        <f>ROUNDUP(D23080/H23080,0)</f>
        <v/>
      </c>
      <c r="J23080" s="6">
        <f>G23080-I23080</f>
        <v/>
      </c>
      <c r="K23080" s="4">
        <f>IF(J23080&lt;0,"Deficit",IF(J23080=0,"Exact fit","Surplus"))</f>
        <v/>
      </c>
    </row>
    <row r="23081">
      <c r="A23081" s="4" t="n">
        <v>570702</v>
      </c>
      <c r="B23081" s="4" t="inlineStr">
        <is>
          <t>GS KAGASA MWOGO / TSS</t>
        </is>
      </c>
      <c r="C23081" s="4" t="inlineStr">
        <is>
          <t>P6</t>
        </is>
      </c>
      <c r="D23081" s="5" t="n">
        <v>148</v>
      </c>
      <c r="E23081" s="5" t="n">
        <v>3</v>
      </c>
      <c r="F23081" s="5" t="n">
        <v>0</v>
      </c>
      <c r="G23081" s="5">
        <f>E23081-F23081</f>
        <v/>
      </c>
      <c r="H23081" s="5">
        <f>'Notes'!$B$4</f>
        <v/>
      </c>
      <c r="I23081" s="5">
        <f>ROUNDUP(D23081/H23081,0)</f>
        <v/>
      </c>
      <c r="J23081" s="6">
        <f>G23081-I23081</f>
        <v/>
      </c>
      <c r="K23081" s="4">
        <f>IF(J23081&lt;0,"Deficit",IF(J23081=0,"Exact fit","Surplus"))</f>
        <v/>
      </c>
    </row>
    <row r="23082">
      <c r="A23082" s="4" t="n">
        <v>570703</v>
      </c>
      <c r="B23082" s="4" t="inlineStr">
        <is>
          <t>GS Kagerero</t>
        </is>
      </c>
      <c r="C23082" s="4" t="inlineStr">
        <is>
          <t>P1</t>
        </is>
      </c>
      <c r="D23082" s="5" t="n">
        <v>532</v>
      </c>
      <c r="E23082" s="5" t="n">
        <v>8</v>
      </c>
      <c r="F23082" s="5" t="n">
        <v>4</v>
      </c>
      <c r="G23082" s="5">
        <f>E23082-F23082</f>
        <v/>
      </c>
      <c r="H23082" s="5">
        <f>'Notes'!$B$4</f>
        <v/>
      </c>
      <c r="I23082" s="5">
        <f>ROUNDUP(D23082/H23082,0)</f>
        <v/>
      </c>
      <c r="J23082" s="6">
        <f>G23082-I23082</f>
        <v/>
      </c>
      <c r="K23082" s="4">
        <f>IF(J23082&lt;0,"Deficit",IF(J23082=0,"Exact fit","Surplus"))</f>
        <v/>
      </c>
    </row>
    <row r="23083">
      <c r="A23083" s="4" t="n">
        <v>570703</v>
      </c>
      <c r="B23083" s="4" t="inlineStr">
        <is>
          <t>GS Kagerero</t>
        </is>
      </c>
      <c r="C23083" s="4" t="inlineStr">
        <is>
          <t>P2</t>
        </is>
      </c>
      <c r="D23083" s="5" t="n">
        <v>107</v>
      </c>
      <c r="E23083" s="5" t="n">
        <v>2</v>
      </c>
      <c r="F23083" s="5" t="n">
        <v>1</v>
      </c>
      <c r="G23083" s="5">
        <f>E23083-F23083</f>
        <v/>
      </c>
      <c r="H23083" s="5">
        <f>'Notes'!$B$4</f>
        <v/>
      </c>
      <c r="I23083" s="5">
        <f>ROUNDUP(D23083/H23083,0)</f>
        <v/>
      </c>
      <c r="J23083" s="6">
        <f>G23083-I23083</f>
        <v/>
      </c>
      <c r="K23083" s="4">
        <f>IF(J23083&lt;0,"Deficit",IF(J23083=0,"Exact fit","Surplus"))</f>
        <v/>
      </c>
    </row>
    <row r="23084">
      <c r="A23084" s="4" t="n">
        <v>570703</v>
      </c>
      <c r="B23084" s="4" t="inlineStr">
        <is>
          <t>GS Kagerero</t>
        </is>
      </c>
      <c r="C23084" s="4" t="inlineStr">
        <is>
          <t>P3</t>
        </is>
      </c>
      <c r="D23084" s="5" t="n">
        <v>282</v>
      </c>
      <c r="E23084" s="5" t="n">
        <v>4</v>
      </c>
      <c r="F23084" s="5" t="n">
        <v>2</v>
      </c>
      <c r="G23084" s="5">
        <f>E23084-F23084</f>
        <v/>
      </c>
      <c r="H23084" s="5">
        <f>'Notes'!$B$4</f>
        <v/>
      </c>
      <c r="I23084" s="5">
        <f>ROUNDUP(D23084/H23084,0)</f>
        <v/>
      </c>
      <c r="J23084" s="6">
        <f>G23084-I23084</f>
        <v/>
      </c>
      <c r="K23084" s="4">
        <f>IF(J23084&lt;0,"Deficit",IF(J23084=0,"Exact fit","Surplus"))</f>
        <v/>
      </c>
    </row>
    <row r="23085">
      <c r="A23085" s="4" t="n">
        <v>570703</v>
      </c>
      <c r="B23085" s="4" t="inlineStr">
        <is>
          <t>GS Kagerero</t>
        </is>
      </c>
      <c r="C23085" s="4" t="inlineStr">
        <is>
          <t>P4</t>
        </is>
      </c>
      <c r="D23085" s="5" t="n">
        <v>237</v>
      </c>
      <c r="E23085" s="5" t="n">
        <v>4</v>
      </c>
      <c r="F23085" s="5" t="n">
        <v>2</v>
      </c>
      <c r="G23085" s="5">
        <f>E23085-F23085</f>
        <v/>
      </c>
      <c r="H23085" s="5">
        <f>'Notes'!$B$4</f>
        <v/>
      </c>
      <c r="I23085" s="5">
        <f>ROUNDUP(D23085/H23085,0)</f>
        <v/>
      </c>
      <c r="J23085" s="6">
        <f>G23085-I23085</f>
        <v/>
      </c>
      <c r="K23085" s="4">
        <f>IF(J23085&lt;0,"Deficit",IF(J23085=0,"Exact fit","Surplus"))</f>
        <v/>
      </c>
    </row>
    <row r="23086">
      <c r="A23086" s="4" t="n">
        <v>570703</v>
      </c>
      <c r="B23086" s="4" t="inlineStr">
        <is>
          <t>GS Kagerero</t>
        </is>
      </c>
      <c r="C23086" s="4" t="inlineStr">
        <is>
          <t>P5</t>
        </is>
      </c>
      <c r="D23086" s="5" t="n">
        <v>197</v>
      </c>
      <c r="E23086" s="5" t="n">
        <v>2</v>
      </c>
      <c r="F23086" s="5" t="n">
        <v>1</v>
      </c>
      <c r="G23086" s="5">
        <f>E23086-F23086</f>
        <v/>
      </c>
      <c r="H23086" s="5">
        <f>'Notes'!$B$4</f>
        <v/>
      </c>
      <c r="I23086" s="5">
        <f>ROUNDUP(D23086/H23086,0)</f>
        <v/>
      </c>
      <c r="J23086" s="6">
        <f>G23086-I23086</f>
        <v/>
      </c>
      <c r="K23086" s="4">
        <f>IF(J23086&lt;0,"Deficit",IF(J23086=0,"Exact fit","Surplus"))</f>
        <v/>
      </c>
    </row>
    <row r="23087">
      <c r="A23087" s="4" t="n">
        <v>570703</v>
      </c>
      <c r="B23087" s="4" t="inlineStr">
        <is>
          <t>GS Kagerero</t>
        </is>
      </c>
      <c r="C23087" s="4" t="inlineStr">
        <is>
          <t>P6</t>
        </is>
      </c>
      <c r="D23087" s="5" t="n">
        <v>128</v>
      </c>
      <c r="E23087" s="5" t="n">
        <v>2</v>
      </c>
      <c r="F23087" s="5" t="n">
        <v>1</v>
      </c>
      <c r="G23087" s="5">
        <f>E23087-F23087</f>
        <v/>
      </c>
      <c r="H23087" s="5">
        <f>'Notes'!$B$4</f>
        <v/>
      </c>
      <c r="I23087" s="5">
        <f>ROUNDUP(D23087/H23087,0)</f>
        <v/>
      </c>
      <c r="J23087" s="6">
        <f>G23087-I23087</f>
        <v/>
      </c>
      <c r="K23087" s="4">
        <f>IF(J23087&lt;0,"Deficit",IF(J23087=0,"Exact fit","Surplus"))</f>
        <v/>
      </c>
    </row>
    <row r="23088">
      <c r="A23088" s="4" t="n">
        <v>570704</v>
      </c>
      <c r="B23088" s="4" t="inlineStr">
        <is>
          <t>GS Rurenge</t>
        </is>
      </c>
      <c r="C23088" s="4" t="inlineStr">
        <is>
          <t>P1</t>
        </is>
      </c>
      <c r="D23088" s="5" t="n">
        <v>404</v>
      </c>
      <c r="E23088" s="5" t="n">
        <v>4</v>
      </c>
      <c r="F23088" s="5" t="n">
        <v>2</v>
      </c>
      <c r="G23088" s="5">
        <f>E23088-F23088</f>
        <v/>
      </c>
      <c r="H23088" s="5">
        <f>'Notes'!$B$4</f>
        <v/>
      </c>
      <c r="I23088" s="5">
        <f>ROUNDUP(D23088/H23088,0)</f>
        <v/>
      </c>
      <c r="J23088" s="6">
        <f>G23088-I23088</f>
        <v/>
      </c>
      <c r="K23088" s="4">
        <f>IF(J23088&lt;0,"Deficit",IF(J23088=0,"Exact fit","Surplus"))</f>
        <v/>
      </c>
    </row>
    <row r="23089">
      <c r="A23089" s="4" t="n">
        <v>570704</v>
      </c>
      <c r="B23089" s="4" t="inlineStr">
        <is>
          <t>GS Rurenge</t>
        </is>
      </c>
      <c r="C23089" s="4" t="inlineStr">
        <is>
          <t>P2</t>
        </is>
      </c>
      <c r="D23089" s="5" t="n">
        <v>384</v>
      </c>
      <c r="E23089" s="5" t="n">
        <v>4</v>
      </c>
      <c r="F23089" s="5" t="n">
        <v>2</v>
      </c>
      <c r="G23089" s="5">
        <f>E23089-F23089</f>
        <v/>
      </c>
      <c r="H23089" s="5">
        <f>'Notes'!$B$4</f>
        <v/>
      </c>
      <c r="I23089" s="5">
        <f>ROUNDUP(D23089/H23089,0)</f>
        <v/>
      </c>
      <c r="J23089" s="6">
        <f>G23089-I23089</f>
        <v/>
      </c>
      <c r="K23089" s="4">
        <f>IF(J23089&lt;0,"Deficit",IF(J23089=0,"Exact fit","Surplus"))</f>
        <v/>
      </c>
    </row>
    <row r="23090">
      <c r="A23090" s="4" t="n">
        <v>570704</v>
      </c>
      <c r="B23090" s="4" t="inlineStr">
        <is>
          <t>GS Rurenge</t>
        </is>
      </c>
      <c r="C23090" s="4" t="inlineStr">
        <is>
          <t>P3</t>
        </is>
      </c>
      <c r="D23090" s="5" t="n">
        <v>301</v>
      </c>
      <c r="E23090" s="5" t="n">
        <v>4</v>
      </c>
      <c r="F23090" s="5" t="n">
        <v>2</v>
      </c>
      <c r="G23090" s="5">
        <f>E23090-F23090</f>
        <v/>
      </c>
      <c r="H23090" s="5">
        <f>'Notes'!$B$4</f>
        <v/>
      </c>
      <c r="I23090" s="5">
        <f>ROUNDUP(D23090/H23090,0)</f>
        <v/>
      </c>
      <c r="J23090" s="6">
        <f>G23090-I23090</f>
        <v/>
      </c>
      <c r="K23090" s="4">
        <f>IF(J23090&lt;0,"Deficit",IF(J23090=0,"Exact fit","Surplus"))</f>
        <v/>
      </c>
    </row>
    <row r="23091">
      <c r="A23091" s="4" t="n">
        <v>570704</v>
      </c>
      <c r="B23091" s="4" t="inlineStr">
        <is>
          <t>GS Rurenge</t>
        </is>
      </c>
      <c r="C23091" s="4" t="inlineStr">
        <is>
          <t>P4</t>
        </is>
      </c>
      <c r="D23091" s="5" t="n">
        <v>411</v>
      </c>
      <c r="E23091" s="5" t="n">
        <v>4</v>
      </c>
      <c r="F23091" s="5" t="n">
        <v>0</v>
      </c>
      <c r="G23091" s="5">
        <f>E23091-F23091</f>
        <v/>
      </c>
      <c r="H23091" s="5">
        <f>'Notes'!$B$4</f>
        <v/>
      </c>
      <c r="I23091" s="5">
        <f>ROUNDUP(D23091/H23091,0)</f>
        <v/>
      </c>
      <c r="J23091" s="6">
        <f>G23091-I23091</f>
        <v/>
      </c>
      <c r="K23091" s="4">
        <f>IF(J23091&lt;0,"Deficit",IF(J23091=0,"Exact fit","Surplus"))</f>
        <v/>
      </c>
    </row>
    <row r="23092">
      <c r="A23092" s="4" t="n">
        <v>570704</v>
      </c>
      <c r="B23092" s="4" t="inlineStr">
        <is>
          <t>GS Rurenge</t>
        </is>
      </c>
      <c r="C23092" s="4" t="inlineStr">
        <is>
          <t>P5</t>
        </is>
      </c>
      <c r="D23092" s="5" t="n">
        <v>245</v>
      </c>
      <c r="E23092" s="5" t="n">
        <v>3</v>
      </c>
      <c r="F23092" s="5" t="n">
        <v>0</v>
      </c>
      <c r="G23092" s="5">
        <f>E23092-F23092</f>
        <v/>
      </c>
      <c r="H23092" s="5">
        <f>'Notes'!$B$4</f>
        <v/>
      </c>
      <c r="I23092" s="5">
        <f>ROUNDUP(D23092/H23092,0)</f>
        <v/>
      </c>
      <c r="J23092" s="6">
        <f>G23092-I23092</f>
        <v/>
      </c>
      <c r="K23092" s="4">
        <f>IF(J23092&lt;0,"Deficit",IF(J23092=0,"Exact fit","Surplus"))</f>
        <v/>
      </c>
    </row>
    <row r="23093">
      <c r="A23093" s="4" t="n">
        <v>570704</v>
      </c>
      <c r="B23093" s="4" t="inlineStr">
        <is>
          <t>GS Rurenge</t>
        </is>
      </c>
      <c r="C23093" s="4" t="inlineStr">
        <is>
          <t>P6</t>
        </is>
      </c>
      <c r="D23093" s="5" t="n">
        <v>217</v>
      </c>
      <c r="E23093" s="5" t="n">
        <v>3</v>
      </c>
      <c r="F23093" s="5" t="n">
        <v>0</v>
      </c>
      <c r="G23093" s="5">
        <f>E23093-F23093</f>
        <v/>
      </c>
      <c r="H23093" s="5">
        <f>'Notes'!$B$4</f>
        <v/>
      </c>
      <c r="I23093" s="5">
        <f>ROUNDUP(D23093/H23093,0)</f>
        <v/>
      </c>
      <c r="J23093" s="6">
        <f>G23093-I23093</f>
        <v/>
      </c>
      <c r="K23093" s="4">
        <f>IF(J23093&lt;0,"Deficit",IF(J23093=0,"Exact fit","Surplus"))</f>
        <v/>
      </c>
    </row>
    <row r="23094">
      <c r="A23094" s="4" t="n">
        <v>570705</v>
      </c>
      <c r="B23094" s="4" t="inlineStr">
        <is>
          <t>EP RUKIRA</t>
        </is>
      </c>
      <c r="C23094" s="4" t="inlineStr">
        <is>
          <t>P1</t>
        </is>
      </c>
      <c r="D23094" s="5" t="n">
        <v>227</v>
      </c>
      <c r="E23094" s="5" t="n">
        <v>4</v>
      </c>
      <c r="F23094" s="5" t="n">
        <v>2</v>
      </c>
      <c r="G23094" s="5">
        <f>E23094-F23094</f>
        <v/>
      </c>
      <c r="H23094" s="5">
        <f>'Notes'!$B$4</f>
        <v/>
      </c>
      <c r="I23094" s="5">
        <f>ROUNDUP(D23094/H23094,0)</f>
        <v/>
      </c>
      <c r="J23094" s="6">
        <f>G23094-I23094</f>
        <v/>
      </c>
      <c r="K23094" s="4">
        <f>IF(J23094&lt;0,"Deficit",IF(J23094=0,"Exact fit","Surplus"))</f>
        <v/>
      </c>
    </row>
    <row r="23095">
      <c r="A23095" s="4" t="n">
        <v>570705</v>
      </c>
      <c r="B23095" s="4" t="inlineStr">
        <is>
          <t>EP RUKIRA</t>
        </is>
      </c>
      <c r="C23095" s="4" t="inlineStr">
        <is>
          <t>P2</t>
        </is>
      </c>
      <c r="D23095" s="5" t="n">
        <v>223</v>
      </c>
      <c r="E23095" s="5" t="n">
        <v>4</v>
      </c>
      <c r="F23095" s="5" t="n">
        <v>2</v>
      </c>
      <c r="G23095" s="5">
        <f>E23095-F23095</f>
        <v/>
      </c>
      <c r="H23095" s="5">
        <f>'Notes'!$B$4</f>
        <v/>
      </c>
      <c r="I23095" s="5">
        <f>ROUNDUP(D23095/H23095,0)</f>
        <v/>
      </c>
      <c r="J23095" s="6">
        <f>G23095-I23095</f>
        <v/>
      </c>
      <c r="K23095" s="4">
        <f>IF(J23095&lt;0,"Deficit",IF(J23095=0,"Exact fit","Surplus"))</f>
        <v/>
      </c>
    </row>
    <row r="23096">
      <c r="A23096" s="4" t="n">
        <v>570705</v>
      </c>
      <c r="B23096" s="4" t="inlineStr">
        <is>
          <t>EP RUKIRA</t>
        </is>
      </c>
      <c r="C23096" s="4" t="inlineStr">
        <is>
          <t>P3</t>
        </is>
      </c>
      <c r="D23096" s="5" t="n">
        <v>163</v>
      </c>
      <c r="E23096" s="5" t="n">
        <v>2</v>
      </c>
      <c r="F23096" s="5" t="n">
        <v>1</v>
      </c>
      <c r="G23096" s="5">
        <f>E23096-F23096</f>
        <v/>
      </c>
      <c r="H23096" s="5">
        <f>'Notes'!$B$4</f>
        <v/>
      </c>
      <c r="I23096" s="5">
        <f>ROUNDUP(D23096/H23096,0)</f>
        <v/>
      </c>
      <c r="J23096" s="6">
        <f>G23096-I23096</f>
        <v/>
      </c>
      <c r="K23096" s="4">
        <f>IF(J23096&lt;0,"Deficit",IF(J23096=0,"Exact fit","Surplus"))</f>
        <v/>
      </c>
    </row>
    <row r="23097">
      <c r="A23097" s="4" t="n">
        <v>570705</v>
      </c>
      <c r="B23097" s="4" t="inlineStr">
        <is>
          <t>EP RUKIRA</t>
        </is>
      </c>
      <c r="C23097" s="4" t="inlineStr">
        <is>
          <t>P4</t>
        </is>
      </c>
      <c r="D23097" s="5" t="n">
        <v>139</v>
      </c>
      <c r="E23097" s="5" t="n">
        <v>2</v>
      </c>
      <c r="F23097" s="5" t="n">
        <v>0</v>
      </c>
      <c r="G23097" s="5">
        <f>E23097-F23097</f>
        <v/>
      </c>
      <c r="H23097" s="5">
        <f>'Notes'!$B$4</f>
        <v/>
      </c>
      <c r="I23097" s="5">
        <f>ROUNDUP(D23097/H23097,0)</f>
        <v/>
      </c>
      <c r="J23097" s="6">
        <f>G23097-I23097</f>
        <v/>
      </c>
      <c r="K23097" s="4">
        <f>IF(J23097&lt;0,"Deficit",IF(J23097=0,"Exact fit","Surplus"))</f>
        <v/>
      </c>
    </row>
    <row r="23098">
      <c r="A23098" s="4" t="n">
        <v>570705</v>
      </c>
      <c r="B23098" s="4" t="inlineStr">
        <is>
          <t>EP RUKIRA</t>
        </is>
      </c>
      <c r="C23098" s="4" t="inlineStr">
        <is>
          <t>P5</t>
        </is>
      </c>
      <c r="D23098" s="5" t="n">
        <v>141</v>
      </c>
      <c r="E23098" s="5" t="n">
        <v>2</v>
      </c>
      <c r="F23098" s="5" t="n">
        <v>0</v>
      </c>
      <c r="G23098" s="5">
        <f>E23098-F23098</f>
        <v/>
      </c>
      <c r="H23098" s="5">
        <f>'Notes'!$B$4</f>
        <v/>
      </c>
      <c r="I23098" s="5">
        <f>ROUNDUP(D23098/H23098,0)</f>
        <v/>
      </c>
      <c r="J23098" s="6">
        <f>G23098-I23098</f>
        <v/>
      </c>
      <c r="K23098" s="4">
        <f>IF(J23098&lt;0,"Deficit",IF(J23098=0,"Exact fit","Surplus"))</f>
        <v/>
      </c>
    </row>
    <row r="23099">
      <c r="A23099" s="4" t="n">
        <v>570705</v>
      </c>
      <c r="B23099" s="4" t="inlineStr">
        <is>
          <t>EP RUKIRA</t>
        </is>
      </c>
      <c r="C23099" s="4" t="inlineStr">
        <is>
          <t>P6</t>
        </is>
      </c>
      <c r="D23099" s="5" t="n">
        <v>107</v>
      </c>
      <c r="E23099" s="5" t="n">
        <v>2</v>
      </c>
      <c r="F23099" s="5" t="n">
        <v>0</v>
      </c>
      <c r="G23099" s="5">
        <f>E23099-F23099</f>
        <v/>
      </c>
      <c r="H23099" s="5">
        <f>'Notes'!$B$4</f>
        <v/>
      </c>
      <c r="I23099" s="5">
        <f>ROUNDUP(D23099/H23099,0)</f>
        <v/>
      </c>
      <c r="J23099" s="6">
        <f>G23099-I23099</f>
        <v/>
      </c>
      <c r="K23099" s="4">
        <f>IF(J23099&lt;0,"Deficit",IF(J23099=0,"Exact fit","Surplus"))</f>
        <v/>
      </c>
    </row>
    <row r="23100">
      <c r="A23100" s="4" t="n">
        <v>570706</v>
      </c>
      <c r="B23100" s="4" t="inlineStr">
        <is>
          <t>EP BITABA</t>
        </is>
      </c>
      <c r="C23100" s="4" t="inlineStr">
        <is>
          <t>P1</t>
        </is>
      </c>
      <c r="D23100" s="5" t="n">
        <v>235</v>
      </c>
      <c r="E23100" s="5" t="n">
        <v>4</v>
      </c>
      <c r="F23100" s="5" t="n">
        <v>2</v>
      </c>
      <c r="G23100" s="5">
        <f>E23100-F23100</f>
        <v/>
      </c>
      <c r="H23100" s="5">
        <f>'Notes'!$B$4</f>
        <v/>
      </c>
      <c r="I23100" s="5">
        <f>ROUNDUP(D23100/H23100,0)</f>
        <v/>
      </c>
      <c r="J23100" s="6">
        <f>G23100-I23100</f>
        <v/>
      </c>
      <c r="K23100" s="4">
        <f>IF(J23100&lt;0,"Deficit",IF(J23100=0,"Exact fit","Surplus"))</f>
        <v/>
      </c>
    </row>
    <row r="23101">
      <c r="A23101" s="4" t="n">
        <v>570706</v>
      </c>
      <c r="B23101" s="4" t="inlineStr">
        <is>
          <t>EP BITABA</t>
        </is>
      </c>
      <c r="C23101" s="4" t="inlineStr">
        <is>
          <t>P2</t>
        </is>
      </c>
      <c r="D23101" s="5" t="n">
        <v>215</v>
      </c>
      <c r="E23101" s="5" t="n">
        <v>4</v>
      </c>
      <c r="F23101" s="5" t="n">
        <v>2</v>
      </c>
      <c r="G23101" s="5">
        <f>E23101-F23101</f>
        <v/>
      </c>
      <c r="H23101" s="5">
        <f>'Notes'!$B$4</f>
        <v/>
      </c>
      <c r="I23101" s="5">
        <f>ROUNDUP(D23101/H23101,0)</f>
        <v/>
      </c>
      <c r="J23101" s="6">
        <f>G23101-I23101</f>
        <v/>
      </c>
      <c r="K23101" s="4">
        <f>IF(J23101&lt;0,"Deficit",IF(J23101=0,"Exact fit","Surplus"))</f>
        <v/>
      </c>
    </row>
    <row r="23102">
      <c r="A23102" s="4" t="n">
        <v>570706</v>
      </c>
      <c r="B23102" s="4" t="inlineStr">
        <is>
          <t>EP BITABA</t>
        </is>
      </c>
      <c r="C23102" s="4" t="inlineStr">
        <is>
          <t>P3</t>
        </is>
      </c>
      <c r="D23102" s="5" t="n">
        <v>266</v>
      </c>
      <c r="E23102" s="5" t="n">
        <v>4</v>
      </c>
      <c r="F23102" s="5" t="n">
        <v>2</v>
      </c>
      <c r="G23102" s="5">
        <f>E23102-F23102</f>
        <v/>
      </c>
      <c r="H23102" s="5">
        <f>'Notes'!$B$4</f>
        <v/>
      </c>
      <c r="I23102" s="5">
        <f>ROUNDUP(D23102/H23102,0)</f>
        <v/>
      </c>
      <c r="J23102" s="6">
        <f>G23102-I23102</f>
        <v/>
      </c>
      <c r="K23102" s="4">
        <f>IF(J23102&lt;0,"Deficit",IF(J23102=0,"Exact fit","Surplus"))</f>
        <v/>
      </c>
    </row>
    <row r="23103">
      <c r="A23103" s="4" t="n">
        <v>570706</v>
      </c>
      <c r="B23103" s="4" t="inlineStr">
        <is>
          <t>EP BITABA</t>
        </is>
      </c>
      <c r="C23103" s="4" t="inlineStr">
        <is>
          <t>P4</t>
        </is>
      </c>
      <c r="D23103" s="5" t="n">
        <v>220</v>
      </c>
      <c r="E23103" s="5" t="n">
        <v>3</v>
      </c>
      <c r="F23103" s="5" t="n">
        <v>0</v>
      </c>
      <c r="G23103" s="5">
        <f>E23103-F23103</f>
        <v/>
      </c>
      <c r="H23103" s="5">
        <f>'Notes'!$B$4</f>
        <v/>
      </c>
      <c r="I23103" s="5">
        <f>ROUNDUP(D23103/H23103,0)</f>
        <v/>
      </c>
      <c r="J23103" s="6">
        <f>G23103-I23103</f>
        <v/>
      </c>
      <c r="K23103" s="4">
        <f>IF(J23103&lt;0,"Deficit",IF(J23103=0,"Exact fit","Surplus"))</f>
        <v/>
      </c>
    </row>
    <row r="23104">
      <c r="A23104" s="4" t="n">
        <v>570706</v>
      </c>
      <c r="B23104" s="4" t="inlineStr">
        <is>
          <t>EP BITABA</t>
        </is>
      </c>
      <c r="C23104" s="4" t="inlineStr">
        <is>
          <t>P5</t>
        </is>
      </c>
      <c r="D23104" s="5" t="n">
        <v>150</v>
      </c>
      <c r="E23104" s="5" t="n">
        <v>3</v>
      </c>
      <c r="F23104" s="5" t="n">
        <v>0</v>
      </c>
      <c r="G23104" s="5">
        <f>E23104-F23104</f>
        <v/>
      </c>
      <c r="H23104" s="5">
        <f>'Notes'!$B$4</f>
        <v/>
      </c>
      <c r="I23104" s="5">
        <f>ROUNDUP(D23104/H23104,0)</f>
        <v/>
      </c>
      <c r="J23104" s="6">
        <f>G23104-I23104</f>
        <v/>
      </c>
      <c r="K23104" s="4">
        <f>IF(J23104&lt;0,"Deficit",IF(J23104=0,"Exact fit","Surplus"))</f>
        <v/>
      </c>
    </row>
    <row r="23105">
      <c r="A23105" s="4" t="n">
        <v>570706</v>
      </c>
      <c r="B23105" s="4" t="inlineStr">
        <is>
          <t>EP BITABA</t>
        </is>
      </c>
      <c r="C23105" s="4" t="inlineStr">
        <is>
          <t>P6</t>
        </is>
      </c>
      <c r="D23105" s="5" t="n">
        <v>81</v>
      </c>
      <c r="E23105" s="5" t="n">
        <v>2</v>
      </c>
      <c r="F23105" s="5" t="n">
        <v>0</v>
      </c>
      <c r="G23105" s="5">
        <f>E23105-F23105</f>
        <v/>
      </c>
      <c r="H23105" s="5">
        <f>'Notes'!$B$4</f>
        <v/>
      </c>
      <c r="I23105" s="5">
        <f>ROUNDUP(D23105/H23105,0)</f>
        <v/>
      </c>
      <c r="J23105" s="6">
        <f>G23105-I23105</f>
        <v/>
      </c>
      <c r="K23105" s="4">
        <f>IF(J23105&lt;0,"Deficit",IF(J23105=0,"Exact fit","Surplus"))</f>
        <v/>
      </c>
    </row>
    <row r="23106">
      <c r="A23106" s="4" t="n">
        <v>570707</v>
      </c>
      <c r="B23106" s="4" t="inlineStr">
        <is>
          <t>New Hope</t>
        </is>
      </c>
      <c r="C23106" s="4" t="inlineStr">
        <is>
          <t>P1</t>
        </is>
      </c>
      <c r="D23106" s="5" t="n">
        <v>53</v>
      </c>
      <c r="E23106" s="5" t="n">
        <v>2</v>
      </c>
      <c r="F23106" s="5" t="n">
        <v>0</v>
      </c>
      <c r="G23106" s="5">
        <f>E23106-F23106</f>
        <v/>
      </c>
      <c r="H23106" s="5">
        <f>'Notes'!$B$4</f>
        <v/>
      </c>
      <c r="I23106" s="5">
        <f>ROUNDUP(D23106/H23106,0)</f>
        <v/>
      </c>
      <c r="J23106" s="6">
        <f>G23106-I23106</f>
        <v/>
      </c>
      <c r="K23106" s="4">
        <f>IF(J23106&lt;0,"Deficit",IF(J23106=0,"Exact fit","Surplus"))</f>
        <v/>
      </c>
    </row>
    <row r="23107">
      <c r="A23107" s="4" t="n">
        <v>570707</v>
      </c>
      <c r="B23107" s="4" t="inlineStr">
        <is>
          <t>New Hope</t>
        </is>
      </c>
      <c r="C23107" s="4" t="inlineStr">
        <is>
          <t>P2</t>
        </is>
      </c>
      <c r="D23107" s="5" t="n">
        <v>35</v>
      </c>
      <c r="E23107" s="5" t="n">
        <v>1</v>
      </c>
      <c r="F23107" s="5" t="n">
        <v>0</v>
      </c>
      <c r="G23107" s="5">
        <f>E23107-F23107</f>
        <v/>
      </c>
      <c r="H23107" s="5">
        <f>'Notes'!$B$4</f>
        <v/>
      </c>
      <c r="I23107" s="5">
        <f>ROUNDUP(D23107/H23107,0)</f>
        <v/>
      </c>
      <c r="J23107" s="6">
        <f>G23107-I23107</f>
        <v/>
      </c>
      <c r="K23107" s="4">
        <f>IF(J23107&lt;0,"Deficit",IF(J23107=0,"Exact fit","Surplus"))</f>
        <v/>
      </c>
    </row>
    <row r="23108">
      <c r="A23108" s="4" t="n">
        <v>570707</v>
      </c>
      <c r="B23108" s="4" t="inlineStr">
        <is>
          <t>New Hope</t>
        </is>
      </c>
      <c r="C23108" s="4" t="inlineStr">
        <is>
          <t>P3</t>
        </is>
      </c>
      <c r="D23108" s="5" t="n">
        <v>47</v>
      </c>
      <c r="E23108" s="5" t="n">
        <v>1</v>
      </c>
      <c r="F23108" s="5" t="n">
        <v>0</v>
      </c>
      <c r="G23108" s="5">
        <f>E23108-F23108</f>
        <v/>
      </c>
      <c r="H23108" s="5">
        <f>'Notes'!$B$4</f>
        <v/>
      </c>
      <c r="I23108" s="5">
        <f>ROUNDUP(D23108/H23108,0)</f>
        <v/>
      </c>
      <c r="J23108" s="6">
        <f>G23108-I23108</f>
        <v/>
      </c>
      <c r="K23108" s="4">
        <f>IF(J23108&lt;0,"Deficit",IF(J23108=0,"Exact fit","Surplus"))</f>
        <v/>
      </c>
    </row>
    <row r="23109">
      <c r="A23109" s="4" t="n">
        <v>570707</v>
      </c>
      <c r="B23109" s="4" t="inlineStr">
        <is>
          <t>New Hope</t>
        </is>
      </c>
      <c r="C23109" s="4" t="inlineStr">
        <is>
          <t>P4</t>
        </is>
      </c>
      <c r="D23109" s="5" t="n">
        <v>32</v>
      </c>
      <c r="E23109" s="5" t="n">
        <v>1</v>
      </c>
      <c r="F23109" s="5" t="n">
        <v>0</v>
      </c>
      <c r="G23109" s="5">
        <f>E23109-F23109</f>
        <v/>
      </c>
      <c r="H23109" s="5">
        <f>'Notes'!$B$4</f>
        <v/>
      </c>
      <c r="I23109" s="5">
        <f>ROUNDUP(D23109/H23109,0)</f>
        <v/>
      </c>
      <c r="J23109" s="6">
        <f>G23109-I23109</f>
        <v/>
      </c>
      <c r="K23109" s="4">
        <f>IF(J23109&lt;0,"Deficit",IF(J23109=0,"Exact fit","Surplus"))</f>
        <v/>
      </c>
    </row>
    <row r="23110">
      <c r="A23110" s="4" t="n">
        <v>570707</v>
      </c>
      <c r="B23110" s="4" t="inlineStr">
        <is>
          <t>New Hope</t>
        </is>
      </c>
      <c r="C23110" s="4" t="inlineStr">
        <is>
          <t>P5</t>
        </is>
      </c>
      <c r="D23110" s="5" t="n">
        <v>39</v>
      </c>
      <c r="E23110" s="5" t="n">
        <v>1</v>
      </c>
      <c r="F23110" s="5" t="n">
        <v>0</v>
      </c>
      <c r="G23110" s="5">
        <f>E23110-F23110</f>
        <v/>
      </c>
      <c r="H23110" s="5">
        <f>'Notes'!$B$4</f>
        <v/>
      </c>
      <c r="I23110" s="5">
        <f>ROUNDUP(D23110/H23110,0)</f>
        <v/>
      </c>
      <c r="J23110" s="6">
        <f>G23110-I23110</f>
        <v/>
      </c>
      <c r="K23110" s="4">
        <f>IF(J23110&lt;0,"Deficit",IF(J23110=0,"Exact fit","Surplus"))</f>
        <v/>
      </c>
    </row>
    <row r="23111">
      <c r="A23111" s="4" t="n">
        <v>570801</v>
      </c>
      <c r="B23111" s="4" t="inlineStr">
        <is>
          <t>EP Kagano</t>
        </is>
      </c>
      <c r="C23111" s="4" t="inlineStr">
        <is>
          <t>P1</t>
        </is>
      </c>
      <c r="D23111" s="5" t="n">
        <v>446</v>
      </c>
      <c r="E23111" s="5" t="n">
        <v>10</v>
      </c>
      <c r="F23111" s="5" t="n">
        <v>5</v>
      </c>
      <c r="G23111" s="5">
        <f>E23111-F23111</f>
        <v/>
      </c>
      <c r="H23111" s="5">
        <f>'Notes'!$B$4</f>
        <v/>
      </c>
      <c r="I23111" s="5">
        <f>ROUNDUP(D23111/H23111,0)</f>
        <v/>
      </c>
      <c r="J23111" s="6">
        <f>G23111-I23111</f>
        <v/>
      </c>
      <c r="K23111" s="4">
        <f>IF(J23111&lt;0,"Deficit",IF(J23111=0,"Exact fit","Surplus"))</f>
        <v/>
      </c>
    </row>
    <row r="23112">
      <c r="A23112" s="4" t="n">
        <v>570801</v>
      </c>
      <c r="B23112" s="4" t="inlineStr">
        <is>
          <t>EP Kagano</t>
        </is>
      </c>
      <c r="C23112" s="4" t="inlineStr">
        <is>
          <t>P2</t>
        </is>
      </c>
      <c r="D23112" s="5" t="n">
        <v>242</v>
      </c>
      <c r="E23112" s="5" t="n">
        <v>4</v>
      </c>
      <c r="F23112" s="5" t="n">
        <v>2</v>
      </c>
      <c r="G23112" s="5">
        <f>E23112-F23112</f>
        <v/>
      </c>
      <c r="H23112" s="5">
        <f>'Notes'!$B$4</f>
        <v/>
      </c>
      <c r="I23112" s="5">
        <f>ROUNDUP(D23112/H23112,0)</f>
        <v/>
      </c>
      <c r="J23112" s="6">
        <f>G23112-I23112</f>
        <v/>
      </c>
      <c r="K23112" s="4">
        <f>IF(J23112&lt;0,"Deficit",IF(J23112=0,"Exact fit","Surplus"))</f>
        <v/>
      </c>
    </row>
    <row r="23113">
      <c r="A23113" s="4" t="n">
        <v>570801</v>
      </c>
      <c r="B23113" s="4" t="inlineStr">
        <is>
          <t>EP Kagano</t>
        </is>
      </c>
      <c r="C23113" s="4" t="inlineStr">
        <is>
          <t>P3</t>
        </is>
      </c>
      <c r="D23113" s="5" t="n">
        <v>173</v>
      </c>
      <c r="E23113" s="5" t="n">
        <v>4</v>
      </c>
      <c r="F23113" s="5" t="n">
        <v>2</v>
      </c>
      <c r="G23113" s="5">
        <f>E23113-F23113</f>
        <v/>
      </c>
      <c r="H23113" s="5">
        <f>'Notes'!$B$4</f>
        <v/>
      </c>
      <c r="I23113" s="5">
        <f>ROUNDUP(D23113/H23113,0)</f>
        <v/>
      </c>
      <c r="J23113" s="6">
        <f>G23113-I23113</f>
        <v/>
      </c>
      <c r="K23113" s="4">
        <f>IF(J23113&lt;0,"Deficit",IF(J23113=0,"Exact fit","Surplus"))</f>
        <v/>
      </c>
    </row>
    <row r="23114">
      <c r="A23114" s="4" t="n">
        <v>570801</v>
      </c>
      <c r="B23114" s="4" t="inlineStr">
        <is>
          <t>EP Kagano</t>
        </is>
      </c>
      <c r="C23114" s="4" t="inlineStr">
        <is>
          <t>P4</t>
        </is>
      </c>
      <c r="D23114" s="5" t="n">
        <v>230</v>
      </c>
      <c r="E23114" s="5" t="n">
        <v>3</v>
      </c>
      <c r="F23114" s="5" t="n">
        <v>0</v>
      </c>
      <c r="G23114" s="5">
        <f>E23114-F23114</f>
        <v/>
      </c>
      <c r="H23114" s="5">
        <f>'Notes'!$B$4</f>
        <v/>
      </c>
      <c r="I23114" s="5">
        <f>ROUNDUP(D23114/H23114,0)</f>
        <v/>
      </c>
      <c r="J23114" s="6">
        <f>G23114-I23114</f>
        <v/>
      </c>
      <c r="K23114" s="4">
        <f>IF(J23114&lt;0,"Deficit",IF(J23114=0,"Exact fit","Surplus"))</f>
        <v/>
      </c>
    </row>
    <row r="23115">
      <c r="A23115" s="4" t="n">
        <v>570801</v>
      </c>
      <c r="B23115" s="4" t="inlineStr">
        <is>
          <t>EP Kagano</t>
        </is>
      </c>
      <c r="C23115" s="4" t="inlineStr">
        <is>
          <t>P5</t>
        </is>
      </c>
      <c r="D23115" s="5" t="n">
        <v>189</v>
      </c>
      <c r="E23115" s="5" t="n">
        <v>3</v>
      </c>
      <c r="F23115" s="5" t="n">
        <v>0</v>
      </c>
      <c r="G23115" s="5">
        <f>E23115-F23115</f>
        <v/>
      </c>
      <c r="H23115" s="5">
        <f>'Notes'!$B$4</f>
        <v/>
      </c>
      <c r="I23115" s="5">
        <f>ROUNDUP(D23115/H23115,0)</f>
        <v/>
      </c>
      <c r="J23115" s="6">
        <f>G23115-I23115</f>
        <v/>
      </c>
      <c r="K23115" s="4">
        <f>IF(J23115&lt;0,"Deficit",IF(J23115=0,"Exact fit","Surplus"))</f>
        <v/>
      </c>
    </row>
    <row r="23116">
      <c r="A23116" s="4" t="n">
        <v>570801</v>
      </c>
      <c r="B23116" s="4" t="inlineStr">
        <is>
          <t>EP Kagano</t>
        </is>
      </c>
      <c r="C23116" s="4" t="inlineStr">
        <is>
          <t>P6</t>
        </is>
      </c>
      <c r="D23116" s="5" t="n">
        <v>103</v>
      </c>
      <c r="E23116" s="5" t="n">
        <v>2</v>
      </c>
      <c r="F23116" s="5" t="n">
        <v>0</v>
      </c>
      <c r="G23116" s="5">
        <f>E23116-F23116</f>
        <v/>
      </c>
      <c r="H23116" s="5">
        <f>'Notes'!$B$4</f>
        <v/>
      </c>
      <c r="I23116" s="5">
        <f>ROUNDUP(D23116/H23116,0)</f>
        <v/>
      </c>
      <c r="J23116" s="6">
        <f>G23116-I23116</f>
        <v/>
      </c>
      <c r="K23116" s="4">
        <f>IF(J23116&lt;0,"Deficit",IF(J23116=0,"Exact fit","Surplus"))</f>
        <v/>
      </c>
    </row>
    <row r="23117">
      <c r="A23117" s="4" t="n">
        <v>570802</v>
      </c>
      <c r="B23117" s="4" t="inlineStr">
        <is>
          <t>GS Kagasa</t>
        </is>
      </c>
      <c r="C23117" s="4" t="inlineStr">
        <is>
          <t>P1</t>
        </is>
      </c>
      <c r="D23117" s="5" t="n">
        <v>273</v>
      </c>
      <c r="E23117" s="5" t="n">
        <v>6</v>
      </c>
      <c r="F23117" s="5" t="n">
        <v>3</v>
      </c>
      <c r="G23117" s="5">
        <f>E23117-F23117</f>
        <v/>
      </c>
      <c r="H23117" s="5">
        <f>'Notes'!$B$4</f>
        <v/>
      </c>
      <c r="I23117" s="5">
        <f>ROUNDUP(D23117/H23117,0)</f>
        <v/>
      </c>
      <c r="J23117" s="6">
        <f>G23117-I23117</f>
        <v/>
      </c>
      <c r="K23117" s="4">
        <f>IF(J23117&lt;0,"Deficit",IF(J23117=0,"Exact fit","Surplus"))</f>
        <v/>
      </c>
    </row>
    <row r="23118">
      <c r="A23118" s="4" t="n">
        <v>570802</v>
      </c>
      <c r="B23118" s="4" t="inlineStr">
        <is>
          <t>GS Kagasa</t>
        </is>
      </c>
      <c r="C23118" s="4" t="inlineStr">
        <is>
          <t>P2</t>
        </is>
      </c>
      <c r="D23118" s="5" t="n">
        <v>229</v>
      </c>
      <c r="E23118" s="5" t="n">
        <v>4</v>
      </c>
      <c r="F23118" s="5" t="n">
        <v>2</v>
      </c>
      <c r="G23118" s="5">
        <f>E23118-F23118</f>
        <v/>
      </c>
      <c r="H23118" s="5">
        <f>'Notes'!$B$4</f>
        <v/>
      </c>
      <c r="I23118" s="5">
        <f>ROUNDUP(D23118/H23118,0)</f>
        <v/>
      </c>
      <c r="J23118" s="6">
        <f>G23118-I23118</f>
        <v/>
      </c>
      <c r="K23118" s="4">
        <f>IF(J23118&lt;0,"Deficit",IF(J23118=0,"Exact fit","Surplus"))</f>
        <v/>
      </c>
    </row>
    <row r="23119">
      <c r="A23119" s="4" t="n">
        <v>570802</v>
      </c>
      <c r="B23119" s="4" t="inlineStr">
        <is>
          <t>GS Kagasa</t>
        </is>
      </c>
      <c r="C23119" s="4" t="inlineStr">
        <is>
          <t>P3</t>
        </is>
      </c>
      <c r="D23119" s="5" t="n">
        <v>208</v>
      </c>
      <c r="E23119" s="5" t="n">
        <v>4</v>
      </c>
      <c r="F23119" s="5" t="n">
        <v>2</v>
      </c>
      <c r="G23119" s="5">
        <f>E23119-F23119</f>
        <v/>
      </c>
      <c r="H23119" s="5">
        <f>'Notes'!$B$4</f>
        <v/>
      </c>
      <c r="I23119" s="5">
        <f>ROUNDUP(D23119/H23119,0)</f>
        <v/>
      </c>
      <c r="J23119" s="6">
        <f>G23119-I23119</f>
        <v/>
      </c>
      <c r="K23119" s="4">
        <f>IF(J23119&lt;0,"Deficit",IF(J23119=0,"Exact fit","Surplus"))</f>
        <v/>
      </c>
    </row>
    <row r="23120">
      <c r="A23120" s="4" t="n">
        <v>570802</v>
      </c>
      <c r="B23120" s="4" t="inlineStr">
        <is>
          <t>GS Kagasa</t>
        </is>
      </c>
      <c r="C23120" s="4" t="inlineStr">
        <is>
          <t>P4</t>
        </is>
      </c>
      <c r="D23120" s="5" t="n">
        <v>248</v>
      </c>
      <c r="E23120" s="5" t="n">
        <v>4</v>
      </c>
      <c r="F23120" s="5" t="n">
        <v>0</v>
      </c>
      <c r="G23120" s="5">
        <f>E23120-F23120</f>
        <v/>
      </c>
      <c r="H23120" s="5">
        <f>'Notes'!$B$4</f>
        <v/>
      </c>
      <c r="I23120" s="5">
        <f>ROUNDUP(D23120/H23120,0)</f>
        <v/>
      </c>
      <c r="J23120" s="6">
        <f>G23120-I23120</f>
        <v/>
      </c>
      <c r="K23120" s="4">
        <f>IF(J23120&lt;0,"Deficit",IF(J23120=0,"Exact fit","Surplus"))</f>
        <v/>
      </c>
    </row>
    <row r="23121">
      <c r="A23121" s="4" t="n">
        <v>570802</v>
      </c>
      <c r="B23121" s="4" t="inlineStr">
        <is>
          <t>GS Kagasa</t>
        </is>
      </c>
      <c r="C23121" s="4" t="inlineStr">
        <is>
          <t>P5</t>
        </is>
      </c>
      <c r="D23121" s="5" t="n">
        <v>211</v>
      </c>
      <c r="E23121" s="5" t="n">
        <v>4</v>
      </c>
      <c r="F23121" s="5" t="n">
        <v>0</v>
      </c>
      <c r="G23121" s="5">
        <f>E23121-F23121</f>
        <v/>
      </c>
      <c r="H23121" s="5">
        <f>'Notes'!$B$4</f>
        <v/>
      </c>
      <c r="I23121" s="5">
        <f>ROUNDUP(D23121/H23121,0)</f>
        <v/>
      </c>
      <c r="J23121" s="6">
        <f>G23121-I23121</f>
        <v/>
      </c>
      <c r="K23121" s="4">
        <f>IF(J23121&lt;0,"Deficit",IF(J23121=0,"Exact fit","Surplus"))</f>
        <v/>
      </c>
    </row>
    <row r="23122">
      <c r="A23122" s="4" t="n">
        <v>570802</v>
      </c>
      <c r="B23122" s="4" t="inlineStr">
        <is>
          <t>GS Kagasa</t>
        </is>
      </c>
      <c r="C23122" s="4" t="inlineStr">
        <is>
          <t>P6</t>
        </is>
      </c>
      <c r="D23122" s="5" t="n">
        <v>60</v>
      </c>
      <c r="E23122" s="5" t="n">
        <v>1</v>
      </c>
      <c r="F23122" s="5" t="n">
        <v>0</v>
      </c>
      <c r="G23122" s="5">
        <f>E23122-F23122</f>
        <v/>
      </c>
      <c r="H23122" s="5">
        <f>'Notes'!$B$4</f>
        <v/>
      </c>
      <c r="I23122" s="5">
        <f>ROUNDUP(D23122/H23122,0)</f>
        <v/>
      </c>
      <c r="J23122" s="6">
        <f>G23122-I23122</f>
        <v/>
      </c>
      <c r="K23122" s="4">
        <f>IF(J23122&lt;0,"Deficit",IF(J23122=0,"Exact fit","Surplus"))</f>
        <v/>
      </c>
    </row>
    <row r="23123">
      <c r="A23123" s="4" t="n">
        <v>570803</v>
      </c>
      <c r="B23123" s="4" t="inlineStr">
        <is>
          <t>EP Ngeruka</t>
        </is>
      </c>
      <c r="C23123" s="4" t="inlineStr">
        <is>
          <t>P1</t>
        </is>
      </c>
      <c r="D23123" s="5" t="n">
        <v>376</v>
      </c>
      <c r="E23123" s="5" t="n">
        <v>8</v>
      </c>
      <c r="F23123" s="5" t="n">
        <v>4</v>
      </c>
      <c r="G23123" s="5">
        <f>E23123-F23123</f>
        <v/>
      </c>
      <c r="H23123" s="5">
        <f>'Notes'!$B$4</f>
        <v/>
      </c>
      <c r="I23123" s="5">
        <f>ROUNDUP(D23123/H23123,0)</f>
        <v/>
      </c>
      <c r="J23123" s="6">
        <f>G23123-I23123</f>
        <v/>
      </c>
      <c r="K23123" s="4">
        <f>IF(J23123&lt;0,"Deficit",IF(J23123=0,"Exact fit","Surplus"))</f>
        <v/>
      </c>
    </row>
    <row r="23124">
      <c r="A23124" s="4" t="n">
        <v>570803</v>
      </c>
      <c r="B23124" s="4" t="inlineStr">
        <is>
          <t>EP Ngeruka</t>
        </is>
      </c>
      <c r="C23124" s="4" t="inlineStr">
        <is>
          <t>P2</t>
        </is>
      </c>
      <c r="D23124" s="5" t="n">
        <v>288</v>
      </c>
      <c r="E23124" s="5" t="n">
        <v>6</v>
      </c>
      <c r="F23124" s="5" t="n">
        <v>3</v>
      </c>
      <c r="G23124" s="5">
        <f>E23124-F23124</f>
        <v/>
      </c>
      <c r="H23124" s="5">
        <f>'Notes'!$B$4</f>
        <v/>
      </c>
      <c r="I23124" s="5">
        <f>ROUNDUP(D23124/H23124,0)</f>
        <v/>
      </c>
      <c r="J23124" s="6">
        <f>G23124-I23124</f>
        <v/>
      </c>
      <c r="K23124" s="4">
        <f>IF(J23124&lt;0,"Deficit",IF(J23124=0,"Exact fit","Surplus"))</f>
        <v/>
      </c>
    </row>
    <row r="23125">
      <c r="A23125" s="4" t="n">
        <v>570803</v>
      </c>
      <c r="B23125" s="4" t="inlineStr">
        <is>
          <t>EP Ngeruka</t>
        </is>
      </c>
      <c r="C23125" s="4" t="inlineStr">
        <is>
          <t>P3</t>
        </is>
      </c>
      <c r="D23125" s="5" t="n">
        <v>250</v>
      </c>
      <c r="E23125" s="5" t="n">
        <v>6</v>
      </c>
      <c r="F23125" s="5" t="n">
        <v>1</v>
      </c>
      <c r="G23125" s="5">
        <f>E23125-F23125</f>
        <v/>
      </c>
      <c r="H23125" s="5">
        <f>'Notes'!$B$4</f>
        <v/>
      </c>
      <c r="I23125" s="5">
        <f>ROUNDUP(D23125/H23125,0)</f>
        <v/>
      </c>
      <c r="J23125" s="6">
        <f>G23125-I23125</f>
        <v/>
      </c>
      <c r="K23125" s="4">
        <f>IF(J23125&lt;0,"Deficit",IF(J23125=0,"Exact fit","Surplus"))</f>
        <v/>
      </c>
    </row>
    <row r="23126">
      <c r="A23126" s="4" t="n">
        <v>570803</v>
      </c>
      <c r="B23126" s="4" t="inlineStr">
        <is>
          <t>EP Ngeruka</t>
        </is>
      </c>
      <c r="C23126" s="4" t="inlineStr">
        <is>
          <t>P4</t>
        </is>
      </c>
      <c r="D23126" s="5" t="n">
        <v>313</v>
      </c>
      <c r="E23126" s="5" t="n">
        <v>6</v>
      </c>
      <c r="F23126" s="5" t="n">
        <v>0</v>
      </c>
      <c r="G23126" s="5">
        <f>E23126-F23126</f>
        <v/>
      </c>
      <c r="H23126" s="5">
        <f>'Notes'!$B$4</f>
        <v/>
      </c>
      <c r="I23126" s="5">
        <f>ROUNDUP(D23126/H23126,0)</f>
        <v/>
      </c>
      <c r="J23126" s="6">
        <f>G23126-I23126</f>
        <v/>
      </c>
      <c r="K23126" s="4">
        <f>IF(J23126&lt;0,"Deficit",IF(J23126=0,"Exact fit","Surplus"))</f>
        <v/>
      </c>
    </row>
    <row r="23127">
      <c r="A23127" s="4" t="n">
        <v>570803</v>
      </c>
      <c r="B23127" s="4" t="inlineStr">
        <is>
          <t>EP Ngeruka</t>
        </is>
      </c>
      <c r="C23127" s="4" t="inlineStr">
        <is>
          <t>P5</t>
        </is>
      </c>
      <c r="D23127" s="5" t="n">
        <v>192</v>
      </c>
      <c r="E23127" s="5" t="n">
        <v>4</v>
      </c>
      <c r="F23127" s="5" t="n">
        <v>0</v>
      </c>
      <c r="G23127" s="5">
        <f>E23127-F23127</f>
        <v/>
      </c>
      <c r="H23127" s="5">
        <f>'Notes'!$B$4</f>
        <v/>
      </c>
      <c r="I23127" s="5">
        <f>ROUNDUP(D23127/H23127,0)</f>
        <v/>
      </c>
      <c r="J23127" s="6">
        <f>G23127-I23127</f>
        <v/>
      </c>
      <c r="K23127" s="4">
        <f>IF(J23127&lt;0,"Deficit",IF(J23127=0,"Exact fit","Surplus"))</f>
        <v/>
      </c>
    </row>
    <row r="23128">
      <c r="A23128" s="4" t="n">
        <v>570803</v>
      </c>
      <c r="B23128" s="4" t="inlineStr">
        <is>
          <t>EP Ngeruka</t>
        </is>
      </c>
      <c r="C23128" s="4" t="inlineStr">
        <is>
          <t>P6</t>
        </is>
      </c>
      <c r="D23128" s="5" t="n">
        <v>82</v>
      </c>
      <c r="E23128" s="5" t="n">
        <v>2</v>
      </c>
      <c r="F23128" s="5" t="n">
        <v>0</v>
      </c>
      <c r="G23128" s="5">
        <f>E23128-F23128</f>
        <v/>
      </c>
      <c r="H23128" s="5">
        <f>'Notes'!$B$4</f>
        <v/>
      </c>
      <c r="I23128" s="5">
        <f>ROUNDUP(D23128/H23128,0)</f>
        <v/>
      </c>
      <c r="J23128" s="6">
        <f>G23128-I23128</f>
        <v/>
      </c>
      <c r="K23128" s="4">
        <f>IF(J23128&lt;0,"Deficit",IF(J23128=0,"Exact fit","Surplus"))</f>
        <v/>
      </c>
    </row>
    <row r="23129">
      <c r="A23129" s="4" t="n">
        <v>570804</v>
      </c>
      <c r="B23129" s="4" t="inlineStr">
        <is>
          <t>GS Rutonde</t>
        </is>
      </c>
      <c r="C23129" s="4" t="inlineStr">
        <is>
          <t>P1</t>
        </is>
      </c>
      <c r="D23129" s="5" t="n">
        <v>221</v>
      </c>
      <c r="E23129" s="5" t="n">
        <v>6</v>
      </c>
      <c r="F23129" s="5" t="n">
        <v>2</v>
      </c>
      <c r="G23129" s="5">
        <f>E23129-F23129</f>
        <v/>
      </c>
      <c r="H23129" s="5">
        <f>'Notes'!$B$4</f>
        <v/>
      </c>
      <c r="I23129" s="5">
        <f>ROUNDUP(D23129/H23129,0)</f>
        <v/>
      </c>
      <c r="J23129" s="6">
        <f>G23129-I23129</f>
        <v/>
      </c>
      <c r="K23129" s="4">
        <f>IF(J23129&lt;0,"Deficit",IF(J23129=0,"Exact fit","Surplus"))</f>
        <v/>
      </c>
    </row>
    <row r="23130">
      <c r="A23130" s="4" t="n">
        <v>570804</v>
      </c>
      <c r="B23130" s="4" t="inlineStr">
        <is>
          <t>GS Rutonde</t>
        </is>
      </c>
      <c r="C23130" s="4" t="inlineStr">
        <is>
          <t>P2</t>
        </is>
      </c>
      <c r="D23130" s="5" t="n">
        <v>177</v>
      </c>
      <c r="E23130" s="5" t="n">
        <v>4</v>
      </c>
      <c r="F23130" s="5" t="n">
        <v>2</v>
      </c>
      <c r="G23130" s="5">
        <f>E23130-F23130</f>
        <v/>
      </c>
      <c r="H23130" s="5">
        <f>'Notes'!$B$4</f>
        <v/>
      </c>
      <c r="I23130" s="5">
        <f>ROUNDUP(D23130/H23130,0)</f>
        <v/>
      </c>
      <c r="J23130" s="6">
        <f>G23130-I23130</f>
        <v/>
      </c>
      <c r="K23130" s="4">
        <f>IF(J23130&lt;0,"Deficit",IF(J23130=0,"Exact fit","Surplus"))</f>
        <v/>
      </c>
    </row>
    <row r="23131">
      <c r="A23131" s="4" t="n">
        <v>570804</v>
      </c>
      <c r="B23131" s="4" t="inlineStr">
        <is>
          <t>GS Rutonde</t>
        </is>
      </c>
      <c r="C23131" s="4" t="inlineStr">
        <is>
          <t>P3</t>
        </is>
      </c>
      <c r="D23131" s="5" t="n">
        <v>179</v>
      </c>
      <c r="E23131" s="5" t="n">
        <v>4</v>
      </c>
      <c r="F23131" s="5" t="n">
        <v>2</v>
      </c>
      <c r="G23131" s="5">
        <f>E23131-F23131</f>
        <v/>
      </c>
      <c r="H23131" s="5">
        <f>'Notes'!$B$4</f>
        <v/>
      </c>
      <c r="I23131" s="5">
        <f>ROUNDUP(D23131/H23131,0)</f>
        <v/>
      </c>
      <c r="J23131" s="6">
        <f>G23131-I23131</f>
        <v/>
      </c>
      <c r="K23131" s="4">
        <f>IF(J23131&lt;0,"Deficit",IF(J23131=0,"Exact fit","Surplus"))</f>
        <v/>
      </c>
    </row>
    <row r="23132">
      <c r="A23132" s="4" t="n">
        <v>570804</v>
      </c>
      <c r="B23132" s="4" t="inlineStr">
        <is>
          <t>GS Rutonde</t>
        </is>
      </c>
      <c r="C23132" s="4" t="inlineStr">
        <is>
          <t>P4</t>
        </is>
      </c>
      <c r="D23132" s="5" t="n">
        <v>176</v>
      </c>
      <c r="E23132" s="5" t="n">
        <v>4</v>
      </c>
      <c r="F23132" s="5" t="n">
        <v>0</v>
      </c>
      <c r="G23132" s="5">
        <f>E23132-F23132</f>
        <v/>
      </c>
      <c r="H23132" s="5">
        <f>'Notes'!$B$4</f>
        <v/>
      </c>
      <c r="I23132" s="5">
        <f>ROUNDUP(D23132/H23132,0)</f>
        <v/>
      </c>
      <c r="J23132" s="6">
        <f>G23132-I23132</f>
        <v/>
      </c>
      <c r="K23132" s="4">
        <f>IF(J23132&lt;0,"Deficit",IF(J23132=0,"Exact fit","Surplus"))</f>
        <v/>
      </c>
    </row>
    <row r="23133">
      <c r="A23133" s="4" t="n">
        <v>570804</v>
      </c>
      <c r="B23133" s="4" t="inlineStr">
        <is>
          <t>GS Rutonde</t>
        </is>
      </c>
      <c r="C23133" s="4" t="inlineStr">
        <is>
          <t>P5</t>
        </is>
      </c>
      <c r="D23133" s="5" t="n">
        <v>166</v>
      </c>
      <c r="E23133" s="5" t="n">
        <v>4</v>
      </c>
      <c r="F23133" s="5" t="n">
        <v>0</v>
      </c>
      <c r="G23133" s="5">
        <f>E23133-F23133</f>
        <v/>
      </c>
      <c r="H23133" s="5">
        <f>'Notes'!$B$4</f>
        <v/>
      </c>
      <c r="I23133" s="5">
        <f>ROUNDUP(D23133/H23133,0)</f>
        <v/>
      </c>
      <c r="J23133" s="6">
        <f>G23133-I23133</f>
        <v/>
      </c>
      <c r="K23133" s="4">
        <f>IF(J23133&lt;0,"Deficit",IF(J23133=0,"Exact fit","Surplus"))</f>
        <v/>
      </c>
    </row>
    <row r="23134">
      <c r="A23134" s="4" t="n">
        <v>570804</v>
      </c>
      <c r="B23134" s="4" t="inlineStr">
        <is>
          <t>GS Rutonde</t>
        </is>
      </c>
      <c r="C23134" s="4" t="inlineStr">
        <is>
          <t>P6</t>
        </is>
      </c>
      <c r="D23134" s="5" t="n">
        <v>111</v>
      </c>
      <c r="E23134" s="5" t="n">
        <v>3</v>
      </c>
      <c r="F23134" s="5" t="n">
        <v>0</v>
      </c>
      <c r="G23134" s="5">
        <f>E23134-F23134</f>
        <v/>
      </c>
      <c r="H23134" s="5">
        <f>'Notes'!$B$4</f>
        <v/>
      </c>
      <c r="I23134" s="5">
        <f>ROUNDUP(D23134/H23134,0)</f>
        <v/>
      </c>
      <c r="J23134" s="6">
        <f>G23134-I23134</f>
        <v/>
      </c>
      <c r="K23134" s="4">
        <f>IF(J23134&lt;0,"Deficit",IF(J23134=0,"Exact fit","Surplus"))</f>
        <v/>
      </c>
    </row>
    <row r="23135">
      <c r="A23135" s="4" t="n">
        <v>570805</v>
      </c>
      <c r="B23135" s="4" t="inlineStr">
        <is>
          <t>GS Shami</t>
        </is>
      </c>
      <c r="C23135" s="4" t="inlineStr">
        <is>
          <t>P1</t>
        </is>
      </c>
      <c r="D23135" s="5" t="n">
        <v>163</v>
      </c>
      <c r="E23135" s="5" t="n">
        <v>4</v>
      </c>
      <c r="F23135" s="5" t="n">
        <v>2</v>
      </c>
      <c r="G23135" s="5">
        <f>E23135-F23135</f>
        <v/>
      </c>
      <c r="H23135" s="5">
        <f>'Notes'!$B$4</f>
        <v/>
      </c>
      <c r="I23135" s="5">
        <f>ROUNDUP(D23135/H23135,0)</f>
        <v/>
      </c>
      <c r="J23135" s="6">
        <f>G23135-I23135</f>
        <v/>
      </c>
      <c r="K23135" s="4">
        <f>IF(J23135&lt;0,"Deficit",IF(J23135=0,"Exact fit","Surplus"))</f>
        <v/>
      </c>
    </row>
    <row r="23136">
      <c r="A23136" s="4" t="n">
        <v>570805</v>
      </c>
      <c r="B23136" s="4" t="inlineStr">
        <is>
          <t>GS Shami</t>
        </is>
      </c>
      <c r="C23136" s="4" t="inlineStr">
        <is>
          <t>P2</t>
        </is>
      </c>
      <c r="D23136" s="5" t="n">
        <v>123</v>
      </c>
      <c r="E23136" s="5" t="n">
        <v>4</v>
      </c>
      <c r="F23136" s="5" t="n">
        <v>2</v>
      </c>
      <c r="G23136" s="5">
        <f>E23136-F23136</f>
        <v/>
      </c>
      <c r="H23136" s="5">
        <f>'Notes'!$B$4</f>
        <v/>
      </c>
      <c r="I23136" s="5">
        <f>ROUNDUP(D23136/H23136,0)</f>
        <v/>
      </c>
      <c r="J23136" s="6">
        <f>G23136-I23136</f>
        <v/>
      </c>
      <c r="K23136" s="4">
        <f>IF(J23136&lt;0,"Deficit",IF(J23136=0,"Exact fit","Surplus"))</f>
        <v/>
      </c>
    </row>
    <row r="23137">
      <c r="A23137" s="4" t="n">
        <v>570805</v>
      </c>
      <c r="B23137" s="4" t="inlineStr">
        <is>
          <t>GS Shami</t>
        </is>
      </c>
      <c r="C23137" s="4" t="inlineStr">
        <is>
          <t>P3</t>
        </is>
      </c>
      <c r="D23137" s="5" t="n">
        <v>116</v>
      </c>
      <c r="E23137" s="5" t="n">
        <v>4</v>
      </c>
      <c r="F23137" s="5" t="n">
        <v>2</v>
      </c>
      <c r="G23137" s="5">
        <f>E23137-F23137</f>
        <v/>
      </c>
      <c r="H23137" s="5">
        <f>'Notes'!$B$4</f>
        <v/>
      </c>
      <c r="I23137" s="5">
        <f>ROUNDUP(D23137/H23137,0)</f>
        <v/>
      </c>
      <c r="J23137" s="6">
        <f>G23137-I23137</f>
        <v/>
      </c>
      <c r="K23137" s="4">
        <f>IF(J23137&lt;0,"Deficit",IF(J23137=0,"Exact fit","Surplus"))</f>
        <v/>
      </c>
    </row>
    <row r="23138">
      <c r="A23138" s="4" t="n">
        <v>570805</v>
      </c>
      <c r="B23138" s="4" t="inlineStr">
        <is>
          <t>GS Shami</t>
        </is>
      </c>
      <c r="C23138" s="4" t="inlineStr">
        <is>
          <t>P4</t>
        </is>
      </c>
      <c r="D23138" s="5" t="n">
        <v>117</v>
      </c>
      <c r="E23138" s="5" t="n">
        <v>3</v>
      </c>
      <c r="F23138" s="5" t="n">
        <v>0</v>
      </c>
      <c r="G23138" s="5">
        <f>E23138-F23138</f>
        <v/>
      </c>
      <c r="H23138" s="5">
        <f>'Notes'!$B$4</f>
        <v/>
      </c>
      <c r="I23138" s="5">
        <f>ROUNDUP(D23138/H23138,0)</f>
        <v/>
      </c>
      <c r="J23138" s="6">
        <f>G23138-I23138</f>
        <v/>
      </c>
      <c r="K23138" s="4">
        <f>IF(J23138&lt;0,"Deficit",IF(J23138=0,"Exact fit","Surplus"))</f>
        <v/>
      </c>
    </row>
    <row r="23139">
      <c r="A23139" s="4" t="n">
        <v>570805</v>
      </c>
      <c r="B23139" s="4" t="inlineStr">
        <is>
          <t>GS Shami</t>
        </is>
      </c>
      <c r="C23139" s="4" t="inlineStr">
        <is>
          <t>P5</t>
        </is>
      </c>
      <c r="D23139" s="5" t="n">
        <v>157</v>
      </c>
      <c r="E23139" s="5" t="n">
        <v>3</v>
      </c>
      <c r="F23139" s="5" t="n">
        <v>0</v>
      </c>
      <c r="G23139" s="5">
        <f>E23139-F23139</f>
        <v/>
      </c>
      <c r="H23139" s="5">
        <f>'Notes'!$B$4</f>
        <v/>
      </c>
      <c r="I23139" s="5">
        <f>ROUNDUP(D23139/H23139,0)</f>
        <v/>
      </c>
      <c r="J23139" s="6">
        <f>G23139-I23139</f>
        <v/>
      </c>
      <c r="K23139" s="4">
        <f>IF(J23139&lt;0,"Deficit",IF(J23139=0,"Exact fit","Surplus"))</f>
        <v/>
      </c>
    </row>
    <row r="23140">
      <c r="A23140" s="4" t="n">
        <v>570805</v>
      </c>
      <c r="B23140" s="4" t="inlineStr">
        <is>
          <t>GS Shami</t>
        </is>
      </c>
      <c r="C23140" s="4" t="inlineStr">
        <is>
          <t>P6</t>
        </is>
      </c>
      <c r="D23140" s="5" t="n">
        <v>72</v>
      </c>
      <c r="E23140" s="5" t="n">
        <v>2</v>
      </c>
      <c r="F23140" s="5" t="n">
        <v>0</v>
      </c>
      <c r="G23140" s="5">
        <f>E23140-F23140</f>
        <v/>
      </c>
      <c r="H23140" s="5">
        <f>'Notes'!$B$4</f>
        <v/>
      </c>
      <c r="I23140" s="5">
        <f>ROUNDUP(D23140/H23140,0)</f>
        <v/>
      </c>
      <c r="J23140" s="6">
        <f>G23140-I23140</f>
        <v/>
      </c>
      <c r="K23140" s="4">
        <f>IF(J23140&lt;0,"Deficit",IF(J23140=0,"Exact fit","Surplus"))</f>
        <v/>
      </c>
    </row>
    <row r="23141">
      <c r="A23141" s="4" t="n">
        <v>570806</v>
      </c>
      <c r="B23141" s="4" t="inlineStr">
        <is>
          <t>GS Twimpala</t>
        </is>
      </c>
      <c r="C23141" s="4" t="inlineStr">
        <is>
          <t>P1</t>
        </is>
      </c>
      <c r="D23141" s="5" t="n">
        <v>358</v>
      </c>
      <c r="E23141" s="5" t="n">
        <v>8</v>
      </c>
      <c r="F23141" s="5" t="n">
        <v>4</v>
      </c>
      <c r="G23141" s="5">
        <f>E23141-F23141</f>
        <v/>
      </c>
      <c r="H23141" s="5">
        <f>'Notes'!$B$4</f>
        <v/>
      </c>
      <c r="I23141" s="5">
        <f>ROUNDUP(D23141/H23141,0)</f>
        <v/>
      </c>
      <c r="J23141" s="6">
        <f>G23141-I23141</f>
        <v/>
      </c>
      <c r="K23141" s="4">
        <f>IF(J23141&lt;0,"Deficit",IF(J23141=0,"Exact fit","Surplus"))</f>
        <v/>
      </c>
    </row>
    <row r="23142">
      <c r="A23142" s="4" t="n">
        <v>570806</v>
      </c>
      <c r="B23142" s="4" t="inlineStr">
        <is>
          <t>GS Twimpala</t>
        </is>
      </c>
      <c r="C23142" s="4" t="inlineStr">
        <is>
          <t>P2</t>
        </is>
      </c>
      <c r="D23142" s="5" t="n">
        <v>291</v>
      </c>
      <c r="E23142" s="5" t="n">
        <v>8</v>
      </c>
      <c r="F23142" s="5" t="n">
        <v>4</v>
      </c>
      <c r="G23142" s="5">
        <f>E23142-F23142</f>
        <v/>
      </c>
      <c r="H23142" s="5">
        <f>'Notes'!$B$4</f>
        <v/>
      </c>
      <c r="I23142" s="5">
        <f>ROUNDUP(D23142/H23142,0)</f>
        <v/>
      </c>
      <c r="J23142" s="6">
        <f>G23142-I23142</f>
        <v/>
      </c>
      <c r="K23142" s="4">
        <f>IF(J23142&lt;0,"Deficit",IF(J23142=0,"Exact fit","Surplus"))</f>
        <v/>
      </c>
    </row>
    <row r="23143">
      <c r="A23143" s="4" t="n">
        <v>570806</v>
      </c>
      <c r="B23143" s="4" t="inlineStr">
        <is>
          <t>GS Twimpala</t>
        </is>
      </c>
      <c r="C23143" s="4" t="inlineStr">
        <is>
          <t>P3</t>
        </is>
      </c>
      <c r="D23143" s="5" t="n">
        <v>207</v>
      </c>
      <c r="E23143" s="5" t="n">
        <v>6</v>
      </c>
      <c r="F23143" s="5" t="n">
        <v>3</v>
      </c>
      <c r="G23143" s="5">
        <f>E23143-F23143</f>
        <v/>
      </c>
      <c r="H23143" s="5">
        <f>'Notes'!$B$4</f>
        <v/>
      </c>
      <c r="I23143" s="5">
        <f>ROUNDUP(D23143/H23143,0)</f>
        <v/>
      </c>
      <c r="J23143" s="6">
        <f>G23143-I23143</f>
        <v/>
      </c>
      <c r="K23143" s="4">
        <f>IF(J23143&lt;0,"Deficit",IF(J23143=0,"Exact fit","Surplus"))</f>
        <v/>
      </c>
    </row>
    <row r="23144">
      <c r="A23144" s="4" t="n">
        <v>570806</v>
      </c>
      <c r="B23144" s="4" t="inlineStr">
        <is>
          <t>GS Twimpala</t>
        </is>
      </c>
      <c r="C23144" s="4" t="inlineStr">
        <is>
          <t>P4</t>
        </is>
      </c>
      <c r="D23144" s="5" t="n">
        <v>383</v>
      </c>
      <c r="E23144" s="5" t="n">
        <v>7</v>
      </c>
      <c r="F23144" s="5" t="n">
        <v>0</v>
      </c>
      <c r="G23144" s="5">
        <f>E23144-F23144</f>
        <v/>
      </c>
      <c r="H23144" s="5">
        <f>'Notes'!$B$4</f>
        <v/>
      </c>
      <c r="I23144" s="5">
        <f>ROUNDUP(D23144/H23144,0)</f>
        <v/>
      </c>
      <c r="J23144" s="6">
        <f>G23144-I23144</f>
        <v/>
      </c>
      <c r="K23144" s="4">
        <f>IF(J23144&lt;0,"Deficit",IF(J23144=0,"Exact fit","Surplus"))</f>
        <v/>
      </c>
    </row>
    <row r="23145">
      <c r="A23145" s="4" t="n">
        <v>570806</v>
      </c>
      <c r="B23145" s="4" t="inlineStr">
        <is>
          <t>GS Twimpala</t>
        </is>
      </c>
      <c r="C23145" s="4" t="inlineStr">
        <is>
          <t>P5</t>
        </is>
      </c>
      <c r="D23145" s="5" t="n">
        <v>237</v>
      </c>
      <c r="E23145" s="5" t="n">
        <v>5</v>
      </c>
      <c r="F23145" s="5" t="n">
        <v>0</v>
      </c>
      <c r="G23145" s="5">
        <f>E23145-F23145</f>
        <v/>
      </c>
      <c r="H23145" s="5">
        <f>'Notes'!$B$4</f>
        <v/>
      </c>
      <c r="I23145" s="5">
        <f>ROUNDUP(D23145/H23145,0)</f>
        <v/>
      </c>
      <c r="J23145" s="6">
        <f>G23145-I23145</f>
        <v/>
      </c>
      <c r="K23145" s="4">
        <f>IF(J23145&lt;0,"Deficit",IF(J23145=0,"Exact fit","Surplus"))</f>
        <v/>
      </c>
    </row>
    <row r="23146">
      <c r="A23146" s="4" t="n">
        <v>570806</v>
      </c>
      <c r="B23146" s="4" t="inlineStr">
        <is>
          <t>GS Twimpala</t>
        </is>
      </c>
      <c r="C23146" s="4" t="inlineStr">
        <is>
          <t>P6</t>
        </is>
      </c>
      <c r="D23146" s="5" t="n">
        <v>87</v>
      </c>
      <c r="E23146" s="5" t="n">
        <v>2</v>
      </c>
      <c r="F23146" s="5" t="n">
        <v>0</v>
      </c>
      <c r="G23146" s="5">
        <f>E23146-F23146</f>
        <v/>
      </c>
      <c r="H23146" s="5">
        <f>'Notes'!$B$4</f>
        <v/>
      </c>
      <c r="I23146" s="5">
        <f>ROUNDUP(D23146/H23146,0)</f>
        <v/>
      </c>
      <c r="J23146" s="6">
        <f>G23146-I23146</f>
        <v/>
      </c>
      <c r="K23146" s="4">
        <f>IF(J23146&lt;0,"Deficit",IF(J23146=0,"Exact fit","Surplus"))</f>
        <v/>
      </c>
    </row>
    <row r="23147">
      <c r="A23147" s="4" t="n">
        <v>570807</v>
      </c>
      <c r="B23147" s="4" t="inlineStr">
        <is>
          <t>EP RUZINGE</t>
        </is>
      </c>
      <c r="C23147" s="4" t="inlineStr">
        <is>
          <t>P1</t>
        </is>
      </c>
      <c r="D23147" s="5" t="n">
        <v>208</v>
      </c>
      <c r="E23147" s="5" t="n">
        <v>4</v>
      </c>
      <c r="F23147" s="5" t="n">
        <v>2</v>
      </c>
      <c r="G23147" s="5">
        <f>E23147-F23147</f>
        <v/>
      </c>
      <c r="H23147" s="5">
        <f>'Notes'!$B$4</f>
        <v/>
      </c>
      <c r="I23147" s="5">
        <f>ROUNDUP(D23147/H23147,0)</f>
        <v/>
      </c>
      <c r="J23147" s="6">
        <f>G23147-I23147</f>
        <v/>
      </c>
      <c r="K23147" s="4">
        <f>IF(J23147&lt;0,"Deficit",IF(J23147=0,"Exact fit","Surplus"))</f>
        <v/>
      </c>
    </row>
    <row r="23148">
      <c r="A23148" s="4" t="n">
        <v>570807</v>
      </c>
      <c r="B23148" s="4" t="inlineStr">
        <is>
          <t>EP RUZINGE</t>
        </is>
      </c>
      <c r="C23148" s="4" t="inlineStr">
        <is>
          <t>P2</t>
        </is>
      </c>
      <c r="D23148" s="5" t="n">
        <v>191</v>
      </c>
      <c r="E23148" s="5" t="n">
        <v>4</v>
      </c>
      <c r="F23148" s="5" t="n">
        <v>2</v>
      </c>
      <c r="G23148" s="5">
        <f>E23148-F23148</f>
        <v/>
      </c>
      <c r="H23148" s="5">
        <f>'Notes'!$B$4</f>
        <v/>
      </c>
      <c r="I23148" s="5">
        <f>ROUNDUP(D23148/H23148,0)</f>
        <v/>
      </c>
      <c r="J23148" s="6">
        <f>G23148-I23148</f>
        <v/>
      </c>
      <c r="K23148" s="4">
        <f>IF(J23148&lt;0,"Deficit",IF(J23148=0,"Exact fit","Surplus"))</f>
        <v/>
      </c>
    </row>
    <row r="23149">
      <c r="A23149" s="4" t="n">
        <v>570807</v>
      </c>
      <c r="B23149" s="4" t="inlineStr">
        <is>
          <t>EP RUZINGE</t>
        </is>
      </c>
      <c r="C23149" s="4" t="inlineStr">
        <is>
          <t>P3</t>
        </is>
      </c>
      <c r="D23149" s="5" t="n">
        <v>151</v>
      </c>
      <c r="E23149" s="5" t="n">
        <v>2</v>
      </c>
      <c r="F23149" s="5" t="n">
        <v>1</v>
      </c>
      <c r="G23149" s="5">
        <f>E23149-F23149</f>
        <v/>
      </c>
      <c r="H23149" s="5">
        <f>'Notes'!$B$4</f>
        <v/>
      </c>
      <c r="I23149" s="5">
        <f>ROUNDUP(D23149/H23149,0)</f>
        <v/>
      </c>
      <c r="J23149" s="6">
        <f>G23149-I23149</f>
        <v/>
      </c>
      <c r="K23149" s="4">
        <f>IF(J23149&lt;0,"Deficit",IF(J23149=0,"Exact fit","Surplus"))</f>
        <v/>
      </c>
    </row>
    <row r="23150">
      <c r="A23150" s="4" t="n">
        <v>570807</v>
      </c>
      <c r="B23150" s="4" t="inlineStr">
        <is>
          <t>EP RUZINGE</t>
        </is>
      </c>
      <c r="C23150" s="4" t="inlineStr">
        <is>
          <t>P4</t>
        </is>
      </c>
      <c r="D23150" s="5" t="n">
        <v>195</v>
      </c>
      <c r="E23150" s="5" t="n">
        <v>3</v>
      </c>
      <c r="F23150" s="5" t="n">
        <v>0</v>
      </c>
      <c r="G23150" s="5">
        <f>E23150-F23150</f>
        <v/>
      </c>
      <c r="H23150" s="5">
        <f>'Notes'!$B$4</f>
        <v/>
      </c>
      <c r="I23150" s="5">
        <f>ROUNDUP(D23150/H23150,0)</f>
        <v/>
      </c>
      <c r="J23150" s="6">
        <f>G23150-I23150</f>
        <v/>
      </c>
      <c r="K23150" s="4">
        <f>IF(J23150&lt;0,"Deficit",IF(J23150=0,"Exact fit","Surplus"))</f>
        <v/>
      </c>
    </row>
    <row r="23151">
      <c r="A23151" s="4" t="n">
        <v>570807</v>
      </c>
      <c r="B23151" s="4" t="inlineStr">
        <is>
          <t>EP RUZINGE</t>
        </is>
      </c>
      <c r="C23151" s="4" t="inlineStr">
        <is>
          <t>P5</t>
        </is>
      </c>
      <c r="D23151" s="5" t="n">
        <v>86</v>
      </c>
      <c r="E23151" s="5" t="n">
        <v>2</v>
      </c>
      <c r="F23151" s="5" t="n">
        <v>0</v>
      </c>
      <c r="G23151" s="5">
        <f>E23151-F23151</f>
        <v/>
      </c>
      <c r="H23151" s="5">
        <f>'Notes'!$B$4</f>
        <v/>
      </c>
      <c r="I23151" s="5">
        <f>ROUNDUP(D23151/H23151,0)</f>
        <v/>
      </c>
      <c r="J23151" s="6">
        <f>G23151-I23151</f>
        <v/>
      </c>
      <c r="K23151" s="4">
        <f>IF(J23151&lt;0,"Deficit",IF(J23151=0,"Exact fit","Surplus"))</f>
        <v/>
      </c>
    </row>
    <row r="23152">
      <c r="A23152" s="4" t="n">
        <v>570807</v>
      </c>
      <c r="B23152" s="4" t="inlineStr">
        <is>
          <t>EP RUZINGE</t>
        </is>
      </c>
      <c r="C23152" s="4" t="inlineStr">
        <is>
          <t>P6</t>
        </is>
      </c>
      <c r="D23152" s="5" t="n">
        <v>40</v>
      </c>
      <c r="E23152" s="5" t="n">
        <v>1</v>
      </c>
      <c r="F23152" s="5" t="n">
        <v>0</v>
      </c>
      <c r="G23152" s="5">
        <f>E23152-F23152</f>
        <v/>
      </c>
      <c r="H23152" s="5">
        <f>'Notes'!$B$4</f>
        <v/>
      </c>
      <c r="I23152" s="5">
        <f>ROUNDUP(D23152/H23152,0)</f>
        <v/>
      </c>
      <c r="J23152" s="6">
        <f>G23152-I23152</f>
        <v/>
      </c>
      <c r="K23152" s="4">
        <f>IF(J23152&lt;0,"Deficit",IF(J23152=0,"Exact fit","Surplus"))</f>
        <v/>
      </c>
    </row>
    <row r="23153">
      <c r="A23153" s="4" t="n">
        <v>570808</v>
      </c>
      <c r="B23153" s="4" t="inlineStr">
        <is>
          <t>EP Icyerekezo</t>
        </is>
      </c>
      <c r="C23153" s="4" t="inlineStr">
        <is>
          <t>P1</t>
        </is>
      </c>
      <c r="D23153" s="5" t="n">
        <v>165</v>
      </c>
      <c r="E23153" s="5" t="n">
        <v>4</v>
      </c>
      <c r="F23153" s="5" t="n">
        <v>2</v>
      </c>
      <c r="G23153" s="5">
        <f>E23153-F23153</f>
        <v/>
      </c>
      <c r="H23153" s="5">
        <f>'Notes'!$B$4</f>
        <v/>
      </c>
      <c r="I23153" s="5">
        <f>ROUNDUP(D23153/H23153,0)</f>
        <v/>
      </c>
      <c r="J23153" s="6">
        <f>G23153-I23153</f>
        <v/>
      </c>
      <c r="K23153" s="4">
        <f>IF(J23153&lt;0,"Deficit",IF(J23153=0,"Exact fit","Surplus"))</f>
        <v/>
      </c>
    </row>
    <row r="23154">
      <c r="A23154" s="4" t="n">
        <v>570808</v>
      </c>
      <c r="B23154" s="4" t="inlineStr">
        <is>
          <t>EP Icyerekezo</t>
        </is>
      </c>
      <c r="C23154" s="4" t="inlineStr">
        <is>
          <t>P2</t>
        </is>
      </c>
      <c r="D23154" s="5" t="n">
        <v>132</v>
      </c>
      <c r="E23154" s="5" t="n">
        <v>4</v>
      </c>
      <c r="F23154" s="5" t="n">
        <v>2</v>
      </c>
      <c r="G23154" s="5">
        <f>E23154-F23154</f>
        <v/>
      </c>
      <c r="H23154" s="5">
        <f>'Notes'!$B$4</f>
        <v/>
      </c>
      <c r="I23154" s="5">
        <f>ROUNDUP(D23154/H23154,0)</f>
        <v/>
      </c>
      <c r="J23154" s="6">
        <f>G23154-I23154</f>
        <v/>
      </c>
      <c r="K23154" s="4">
        <f>IF(J23154&lt;0,"Deficit",IF(J23154=0,"Exact fit","Surplus"))</f>
        <v/>
      </c>
    </row>
    <row r="23155">
      <c r="A23155" s="4" t="n">
        <v>570808</v>
      </c>
      <c r="B23155" s="4" t="inlineStr">
        <is>
          <t>EP Icyerekezo</t>
        </is>
      </c>
      <c r="C23155" s="4" t="inlineStr">
        <is>
          <t>P3</t>
        </is>
      </c>
      <c r="D23155" s="5" t="n">
        <v>151</v>
      </c>
      <c r="E23155" s="5" t="n">
        <v>4</v>
      </c>
      <c r="F23155" s="5" t="n">
        <v>2</v>
      </c>
      <c r="G23155" s="5">
        <f>E23155-F23155</f>
        <v/>
      </c>
      <c r="H23155" s="5">
        <f>'Notes'!$B$4</f>
        <v/>
      </c>
      <c r="I23155" s="5">
        <f>ROUNDUP(D23155/H23155,0)</f>
        <v/>
      </c>
      <c r="J23155" s="6">
        <f>G23155-I23155</f>
        <v/>
      </c>
      <c r="K23155" s="4">
        <f>IF(J23155&lt;0,"Deficit",IF(J23155=0,"Exact fit","Surplus"))</f>
        <v/>
      </c>
    </row>
    <row r="23156">
      <c r="A23156" s="4" t="n">
        <v>570808</v>
      </c>
      <c r="B23156" s="4" t="inlineStr">
        <is>
          <t>EP Icyerekezo</t>
        </is>
      </c>
      <c r="C23156" s="4" t="inlineStr">
        <is>
          <t>P4</t>
        </is>
      </c>
      <c r="D23156" s="5" t="n">
        <v>75</v>
      </c>
      <c r="E23156" s="5" t="n">
        <v>2</v>
      </c>
      <c r="F23156" s="5" t="n">
        <v>0</v>
      </c>
      <c r="G23156" s="5">
        <f>E23156-F23156</f>
        <v/>
      </c>
      <c r="H23156" s="5">
        <f>'Notes'!$B$4</f>
        <v/>
      </c>
      <c r="I23156" s="5">
        <f>ROUNDUP(D23156/H23156,0)</f>
        <v/>
      </c>
      <c r="J23156" s="6">
        <f>G23156-I23156</f>
        <v/>
      </c>
      <c r="K23156" s="4">
        <f>IF(J23156&lt;0,"Deficit",IF(J23156=0,"Exact fit","Surplus"))</f>
        <v/>
      </c>
    </row>
    <row r="23157">
      <c r="A23157" s="4" t="n">
        <v>570901</v>
      </c>
      <c r="B23157" s="4" t="inlineStr">
        <is>
          <t>GS Cyugaro</t>
        </is>
      </c>
      <c r="C23157" s="4" t="inlineStr">
        <is>
          <t>P1</t>
        </is>
      </c>
      <c r="D23157" s="5" t="n">
        <v>433</v>
      </c>
      <c r="E23157" s="5" t="n">
        <v>8</v>
      </c>
      <c r="F23157" s="5" t="n">
        <v>4</v>
      </c>
      <c r="G23157" s="5">
        <f>E23157-F23157</f>
        <v/>
      </c>
      <c r="H23157" s="5">
        <f>'Notes'!$B$4</f>
        <v/>
      </c>
      <c r="I23157" s="5">
        <f>ROUNDUP(D23157/H23157,0)</f>
        <v/>
      </c>
      <c r="J23157" s="6">
        <f>G23157-I23157</f>
        <v/>
      </c>
      <c r="K23157" s="4">
        <f>IF(J23157&lt;0,"Deficit",IF(J23157=0,"Exact fit","Surplus"))</f>
        <v/>
      </c>
    </row>
    <row r="23158">
      <c r="A23158" s="4" t="n">
        <v>570901</v>
      </c>
      <c r="B23158" s="4" t="inlineStr">
        <is>
          <t>GS Cyugaro</t>
        </is>
      </c>
      <c r="C23158" s="4" t="inlineStr">
        <is>
          <t>P2</t>
        </is>
      </c>
      <c r="D23158" s="5" t="n">
        <v>237</v>
      </c>
      <c r="E23158" s="5" t="n">
        <v>4</v>
      </c>
      <c r="F23158" s="5" t="n">
        <v>2</v>
      </c>
      <c r="G23158" s="5">
        <f>E23158-F23158</f>
        <v/>
      </c>
      <c r="H23158" s="5">
        <f>'Notes'!$B$4</f>
        <v/>
      </c>
      <c r="I23158" s="5">
        <f>ROUNDUP(D23158/H23158,0)</f>
        <v/>
      </c>
      <c r="J23158" s="6">
        <f>G23158-I23158</f>
        <v/>
      </c>
      <c r="K23158" s="4">
        <f>IF(J23158&lt;0,"Deficit",IF(J23158=0,"Exact fit","Surplus"))</f>
        <v/>
      </c>
    </row>
    <row r="23159">
      <c r="A23159" s="4" t="n">
        <v>570901</v>
      </c>
      <c r="B23159" s="4" t="inlineStr">
        <is>
          <t>GS Cyugaro</t>
        </is>
      </c>
      <c r="C23159" s="4" t="inlineStr">
        <is>
          <t>P3</t>
        </is>
      </c>
      <c r="D23159" s="5" t="n">
        <v>211</v>
      </c>
      <c r="E23159" s="5" t="n">
        <v>4</v>
      </c>
      <c r="F23159" s="5" t="n">
        <v>1</v>
      </c>
      <c r="G23159" s="5">
        <f>E23159-F23159</f>
        <v/>
      </c>
      <c r="H23159" s="5">
        <f>'Notes'!$B$4</f>
        <v/>
      </c>
      <c r="I23159" s="5">
        <f>ROUNDUP(D23159/H23159,0)</f>
        <v/>
      </c>
      <c r="J23159" s="6">
        <f>G23159-I23159</f>
        <v/>
      </c>
      <c r="K23159" s="4">
        <f>IF(J23159&lt;0,"Deficit",IF(J23159=0,"Exact fit","Surplus"))</f>
        <v/>
      </c>
    </row>
    <row r="23160">
      <c r="A23160" s="4" t="n">
        <v>570901</v>
      </c>
      <c r="B23160" s="4" t="inlineStr">
        <is>
          <t>GS Cyugaro</t>
        </is>
      </c>
      <c r="C23160" s="4" t="inlineStr">
        <is>
          <t>P4</t>
        </is>
      </c>
      <c r="D23160" s="5" t="n">
        <v>272</v>
      </c>
      <c r="E23160" s="5" t="n">
        <v>5</v>
      </c>
      <c r="F23160" s="5" t="n">
        <v>0</v>
      </c>
      <c r="G23160" s="5">
        <f>E23160-F23160</f>
        <v/>
      </c>
      <c r="H23160" s="5">
        <f>'Notes'!$B$4</f>
        <v/>
      </c>
      <c r="I23160" s="5">
        <f>ROUNDUP(D23160/H23160,0)</f>
        <v/>
      </c>
      <c r="J23160" s="6">
        <f>G23160-I23160</f>
        <v/>
      </c>
      <c r="K23160" s="4">
        <f>IF(J23160&lt;0,"Deficit",IF(J23160=0,"Exact fit","Surplus"))</f>
        <v/>
      </c>
    </row>
    <row r="23161">
      <c r="A23161" s="4" t="n">
        <v>570901</v>
      </c>
      <c r="B23161" s="4" t="inlineStr">
        <is>
          <t>GS Cyugaro</t>
        </is>
      </c>
      <c r="C23161" s="4" t="inlineStr">
        <is>
          <t>P5</t>
        </is>
      </c>
      <c r="D23161" s="5" t="n">
        <v>257</v>
      </c>
      <c r="E23161" s="5" t="n">
        <v>5</v>
      </c>
      <c r="F23161" s="5" t="n">
        <v>0</v>
      </c>
      <c r="G23161" s="5">
        <f>E23161-F23161</f>
        <v/>
      </c>
      <c r="H23161" s="5">
        <f>'Notes'!$B$4</f>
        <v/>
      </c>
      <c r="I23161" s="5">
        <f>ROUNDUP(D23161/H23161,0)</f>
        <v/>
      </c>
      <c r="J23161" s="6">
        <f>G23161-I23161</f>
        <v/>
      </c>
      <c r="K23161" s="4">
        <f>IF(J23161&lt;0,"Deficit",IF(J23161=0,"Exact fit","Surplus"))</f>
        <v/>
      </c>
    </row>
    <row r="23162">
      <c r="A23162" s="4" t="n">
        <v>570901</v>
      </c>
      <c r="B23162" s="4" t="inlineStr">
        <is>
          <t>GS Cyugaro</t>
        </is>
      </c>
      <c r="C23162" s="4" t="inlineStr">
        <is>
          <t>P6</t>
        </is>
      </c>
      <c r="D23162" s="5" t="n">
        <v>101</v>
      </c>
      <c r="E23162" s="5" t="n">
        <v>3</v>
      </c>
      <c r="F23162" s="5" t="n">
        <v>0</v>
      </c>
      <c r="G23162" s="5">
        <f>E23162-F23162</f>
        <v/>
      </c>
      <c r="H23162" s="5">
        <f>'Notes'!$B$4</f>
        <v/>
      </c>
      <c r="I23162" s="5">
        <f>ROUNDUP(D23162/H23162,0)</f>
        <v/>
      </c>
      <c r="J23162" s="6">
        <f>G23162-I23162</f>
        <v/>
      </c>
      <c r="K23162" s="4">
        <f>IF(J23162&lt;0,"Deficit",IF(J23162=0,"Exact fit","Surplus"))</f>
        <v/>
      </c>
    </row>
    <row r="23163">
      <c r="A23163" s="4" t="n">
        <v>570902</v>
      </c>
      <c r="B23163" s="4" t="inlineStr">
        <is>
          <t>GS KIBUNGO</t>
        </is>
      </c>
      <c r="C23163" s="4" t="inlineStr">
        <is>
          <t>P1</t>
        </is>
      </c>
      <c r="D23163" s="5" t="n">
        <v>423</v>
      </c>
      <c r="E23163" s="5" t="n">
        <v>7</v>
      </c>
      <c r="F23163" s="5" t="n">
        <v>0</v>
      </c>
      <c r="G23163" s="5">
        <f>E23163-F23163</f>
        <v/>
      </c>
      <c r="H23163" s="5">
        <f>'Notes'!$B$4</f>
        <v/>
      </c>
      <c r="I23163" s="5">
        <f>ROUNDUP(D23163/H23163,0)</f>
        <v/>
      </c>
      <c r="J23163" s="6">
        <f>G23163-I23163</f>
        <v/>
      </c>
      <c r="K23163" s="4">
        <f>IF(J23163&lt;0,"Deficit",IF(J23163=0,"Exact fit","Surplus"))</f>
        <v/>
      </c>
    </row>
    <row r="23164">
      <c r="A23164" s="4" t="n">
        <v>570902</v>
      </c>
      <c r="B23164" s="4" t="inlineStr">
        <is>
          <t>GS KIBUNGO</t>
        </is>
      </c>
      <c r="C23164" s="4" t="inlineStr">
        <is>
          <t>P2</t>
        </is>
      </c>
      <c r="D23164" s="5" t="n">
        <v>441</v>
      </c>
      <c r="E23164" s="5" t="n">
        <v>6</v>
      </c>
      <c r="F23164" s="5" t="n">
        <v>0</v>
      </c>
      <c r="G23164" s="5">
        <f>E23164-F23164</f>
        <v/>
      </c>
      <c r="H23164" s="5">
        <f>'Notes'!$B$4</f>
        <v/>
      </c>
      <c r="I23164" s="5">
        <f>ROUNDUP(D23164/H23164,0)</f>
        <v/>
      </c>
      <c r="J23164" s="6">
        <f>G23164-I23164</f>
        <v/>
      </c>
      <c r="K23164" s="4">
        <f>IF(J23164&lt;0,"Deficit",IF(J23164=0,"Exact fit","Surplus"))</f>
        <v/>
      </c>
    </row>
    <row r="23165">
      <c r="A23165" s="4" t="n">
        <v>570902</v>
      </c>
      <c r="B23165" s="4" t="inlineStr">
        <is>
          <t>GS KIBUNGO</t>
        </is>
      </c>
      <c r="C23165" s="4" t="inlineStr">
        <is>
          <t>P3</t>
        </is>
      </c>
      <c r="D23165" s="5" t="n">
        <v>301</v>
      </c>
      <c r="E23165" s="5" t="n">
        <v>4</v>
      </c>
      <c r="F23165" s="5" t="n">
        <v>0</v>
      </c>
      <c r="G23165" s="5">
        <f>E23165-F23165</f>
        <v/>
      </c>
      <c r="H23165" s="5">
        <f>'Notes'!$B$4</f>
        <v/>
      </c>
      <c r="I23165" s="5">
        <f>ROUNDUP(D23165/H23165,0)</f>
        <v/>
      </c>
      <c r="J23165" s="6">
        <f>G23165-I23165</f>
        <v/>
      </c>
      <c r="K23165" s="4">
        <f>IF(J23165&lt;0,"Deficit",IF(J23165=0,"Exact fit","Surplus"))</f>
        <v/>
      </c>
    </row>
    <row r="23166">
      <c r="A23166" s="4" t="n">
        <v>570902</v>
      </c>
      <c r="B23166" s="4" t="inlineStr">
        <is>
          <t>GS KIBUNGO</t>
        </is>
      </c>
      <c r="C23166" s="4" t="inlineStr">
        <is>
          <t>P4</t>
        </is>
      </c>
      <c r="D23166" s="5" t="n">
        <v>338</v>
      </c>
      <c r="E23166" s="5" t="n">
        <v>5</v>
      </c>
      <c r="F23166" s="5" t="n">
        <v>0</v>
      </c>
      <c r="G23166" s="5">
        <f>E23166-F23166</f>
        <v/>
      </c>
      <c r="H23166" s="5">
        <f>'Notes'!$B$4</f>
        <v/>
      </c>
      <c r="I23166" s="5">
        <f>ROUNDUP(D23166/H23166,0)</f>
        <v/>
      </c>
      <c r="J23166" s="6">
        <f>G23166-I23166</f>
        <v/>
      </c>
      <c r="K23166" s="4">
        <f>IF(J23166&lt;0,"Deficit",IF(J23166=0,"Exact fit","Surplus"))</f>
        <v/>
      </c>
    </row>
    <row r="23167">
      <c r="A23167" s="4" t="n">
        <v>570902</v>
      </c>
      <c r="B23167" s="4" t="inlineStr">
        <is>
          <t>GS KIBUNGO</t>
        </is>
      </c>
      <c r="C23167" s="4" t="inlineStr">
        <is>
          <t>P5</t>
        </is>
      </c>
      <c r="D23167" s="5" t="n">
        <v>235</v>
      </c>
      <c r="E23167" s="5" t="n">
        <v>4</v>
      </c>
      <c r="F23167" s="5" t="n">
        <v>0</v>
      </c>
      <c r="G23167" s="5">
        <f>E23167-F23167</f>
        <v/>
      </c>
      <c r="H23167" s="5">
        <f>'Notes'!$B$4</f>
        <v/>
      </c>
      <c r="I23167" s="5">
        <f>ROUNDUP(D23167/H23167,0)</f>
        <v/>
      </c>
      <c r="J23167" s="6">
        <f>G23167-I23167</f>
        <v/>
      </c>
      <c r="K23167" s="4">
        <f>IF(J23167&lt;0,"Deficit",IF(J23167=0,"Exact fit","Surplus"))</f>
        <v/>
      </c>
    </row>
    <row r="23168">
      <c r="A23168" s="4" t="n">
        <v>570902</v>
      </c>
      <c r="B23168" s="4" t="inlineStr">
        <is>
          <t>GS KIBUNGO</t>
        </is>
      </c>
      <c r="C23168" s="4" t="inlineStr">
        <is>
          <t>P6</t>
        </is>
      </c>
      <c r="D23168" s="5" t="n">
        <v>136</v>
      </c>
      <c r="E23168" s="5" t="n">
        <v>2</v>
      </c>
      <c r="F23168" s="5" t="n">
        <v>0</v>
      </c>
      <c r="G23168" s="5">
        <f>E23168-F23168</f>
        <v/>
      </c>
      <c r="H23168" s="5">
        <f>'Notes'!$B$4</f>
        <v/>
      </c>
      <c r="I23168" s="5">
        <f>ROUNDUP(D23168/H23168,0)</f>
        <v/>
      </c>
      <c r="J23168" s="6">
        <f>G23168-I23168</f>
        <v/>
      </c>
      <c r="K23168" s="4">
        <f>IF(J23168&lt;0,"Deficit",IF(J23168=0,"Exact fit","Surplus"))</f>
        <v/>
      </c>
    </row>
    <row r="23169">
      <c r="A23169" s="4" t="n">
        <v>570904</v>
      </c>
      <c r="B23169" s="4" t="inlineStr">
        <is>
          <t>GS Ntarama</t>
        </is>
      </c>
      <c r="C23169" s="4" t="inlineStr">
        <is>
          <t>P1</t>
        </is>
      </c>
      <c r="D23169" s="5" t="n">
        <v>215</v>
      </c>
      <c r="E23169" s="5" t="n">
        <v>4</v>
      </c>
      <c r="F23169" s="5" t="n">
        <v>2</v>
      </c>
      <c r="G23169" s="5">
        <f>E23169-F23169</f>
        <v/>
      </c>
      <c r="H23169" s="5">
        <f>'Notes'!$B$4</f>
        <v/>
      </c>
      <c r="I23169" s="5">
        <f>ROUNDUP(D23169/H23169,0)</f>
        <v/>
      </c>
      <c r="J23169" s="6">
        <f>G23169-I23169</f>
        <v/>
      </c>
      <c r="K23169" s="4">
        <f>IF(J23169&lt;0,"Deficit",IF(J23169=0,"Exact fit","Surplus"))</f>
        <v/>
      </c>
    </row>
    <row r="23170">
      <c r="A23170" s="4" t="n">
        <v>570904</v>
      </c>
      <c r="B23170" s="4" t="inlineStr">
        <is>
          <t>GS Ntarama</t>
        </is>
      </c>
      <c r="C23170" s="4" t="inlineStr">
        <is>
          <t>P2</t>
        </is>
      </c>
      <c r="D23170" s="5" t="n">
        <v>163</v>
      </c>
      <c r="E23170" s="5" t="n">
        <v>4</v>
      </c>
      <c r="F23170" s="5" t="n">
        <v>2</v>
      </c>
      <c r="G23170" s="5">
        <f>E23170-F23170</f>
        <v/>
      </c>
      <c r="H23170" s="5">
        <f>'Notes'!$B$4</f>
        <v/>
      </c>
      <c r="I23170" s="5">
        <f>ROUNDUP(D23170/H23170,0)</f>
        <v/>
      </c>
      <c r="J23170" s="6">
        <f>G23170-I23170</f>
        <v/>
      </c>
      <c r="K23170" s="4">
        <f>IF(J23170&lt;0,"Deficit",IF(J23170=0,"Exact fit","Surplus"))</f>
        <v/>
      </c>
    </row>
    <row r="23171">
      <c r="A23171" s="4" t="n">
        <v>570904</v>
      </c>
      <c r="B23171" s="4" t="inlineStr">
        <is>
          <t>GS Ntarama</t>
        </is>
      </c>
      <c r="C23171" s="4" t="inlineStr">
        <is>
          <t>P3</t>
        </is>
      </c>
      <c r="D23171" s="5" t="n">
        <v>156</v>
      </c>
      <c r="E23171" s="5" t="n">
        <v>4</v>
      </c>
      <c r="F23171" s="5" t="n">
        <v>2</v>
      </c>
      <c r="G23171" s="5">
        <f>E23171-F23171</f>
        <v/>
      </c>
      <c r="H23171" s="5">
        <f>'Notes'!$B$4</f>
        <v/>
      </c>
      <c r="I23171" s="5">
        <f>ROUNDUP(D23171/H23171,0)</f>
        <v/>
      </c>
      <c r="J23171" s="6">
        <f>G23171-I23171</f>
        <v/>
      </c>
      <c r="K23171" s="4">
        <f>IF(J23171&lt;0,"Deficit",IF(J23171=0,"Exact fit","Surplus"))</f>
        <v/>
      </c>
    </row>
    <row r="23172">
      <c r="A23172" s="4" t="n">
        <v>570904</v>
      </c>
      <c r="B23172" s="4" t="inlineStr">
        <is>
          <t>GS Ntarama</t>
        </is>
      </c>
      <c r="C23172" s="4" t="inlineStr">
        <is>
          <t>P4</t>
        </is>
      </c>
      <c r="D23172" s="5" t="n">
        <v>148</v>
      </c>
      <c r="E23172" s="5" t="n">
        <v>3</v>
      </c>
      <c r="F23172" s="5" t="n">
        <v>0</v>
      </c>
      <c r="G23172" s="5">
        <f>E23172-F23172</f>
        <v/>
      </c>
      <c r="H23172" s="5">
        <f>'Notes'!$B$4</f>
        <v/>
      </c>
      <c r="I23172" s="5">
        <f>ROUNDUP(D23172/H23172,0)</f>
        <v/>
      </c>
      <c r="J23172" s="6">
        <f>G23172-I23172</f>
        <v/>
      </c>
      <c r="K23172" s="4">
        <f>IF(J23172&lt;0,"Deficit",IF(J23172=0,"Exact fit","Surplus"))</f>
        <v/>
      </c>
    </row>
    <row r="23173">
      <c r="A23173" s="4" t="n">
        <v>570904</v>
      </c>
      <c r="B23173" s="4" t="inlineStr">
        <is>
          <t>GS Ntarama</t>
        </is>
      </c>
      <c r="C23173" s="4" t="inlineStr">
        <is>
          <t>P5</t>
        </is>
      </c>
      <c r="D23173" s="5" t="n">
        <v>176</v>
      </c>
      <c r="E23173" s="5" t="n">
        <v>3</v>
      </c>
      <c r="F23173" s="5" t="n">
        <v>0</v>
      </c>
      <c r="G23173" s="5">
        <f>E23173-F23173</f>
        <v/>
      </c>
      <c r="H23173" s="5">
        <f>'Notes'!$B$4</f>
        <v/>
      </c>
      <c r="I23173" s="5">
        <f>ROUNDUP(D23173/H23173,0)</f>
        <v/>
      </c>
      <c r="J23173" s="6">
        <f>G23173-I23173</f>
        <v/>
      </c>
      <c r="K23173" s="4">
        <f>IF(J23173&lt;0,"Deficit",IF(J23173=0,"Exact fit","Surplus"))</f>
        <v/>
      </c>
    </row>
    <row r="23174">
      <c r="A23174" s="4" t="n">
        <v>570904</v>
      </c>
      <c r="B23174" s="4" t="inlineStr">
        <is>
          <t>GS Ntarama</t>
        </is>
      </c>
      <c r="C23174" s="4" t="inlineStr">
        <is>
          <t>P6</t>
        </is>
      </c>
      <c r="D23174" s="5" t="n">
        <v>106</v>
      </c>
      <c r="E23174" s="5" t="n">
        <v>2</v>
      </c>
      <c r="F23174" s="5" t="n">
        <v>0</v>
      </c>
      <c r="G23174" s="5">
        <f>E23174-F23174</f>
        <v/>
      </c>
      <c r="H23174" s="5">
        <f>'Notes'!$B$4</f>
        <v/>
      </c>
      <c r="I23174" s="5">
        <f>ROUNDUP(D23174/H23174,0)</f>
        <v/>
      </c>
      <c r="J23174" s="6">
        <f>G23174-I23174</f>
        <v/>
      </c>
      <c r="K23174" s="4">
        <f>IF(J23174&lt;0,"Deficit",IF(J23174=0,"Exact fit","Surplus"))</f>
        <v/>
      </c>
    </row>
    <row r="23175">
      <c r="A23175" s="4" t="n">
        <v>570905</v>
      </c>
      <c r="B23175" s="4" t="inlineStr">
        <is>
          <t>GS Nyirarukobwa</t>
        </is>
      </c>
      <c r="C23175" s="4" t="inlineStr">
        <is>
          <t>P1</t>
        </is>
      </c>
      <c r="D23175" s="5" t="n">
        <v>250</v>
      </c>
      <c r="E23175" s="5" t="n">
        <v>4</v>
      </c>
      <c r="F23175" s="5" t="n">
        <v>2</v>
      </c>
      <c r="G23175" s="5">
        <f>E23175-F23175</f>
        <v/>
      </c>
      <c r="H23175" s="5">
        <f>'Notes'!$B$4</f>
        <v/>
      </c>
      <c r="I23175" s="5">
        <f>ROUNDUP(D23175/H23175,0)</f>
        <v/>
      </c>
      <c r="J23175" s="6">
        <f>G23175-I23175</f>
        <v/>
      </c>
      <c r="K23175" s="4">
        <f>IF(J23175&lt;0,"Deficit",IF(J23175=0,"Exact fit","Surplus"))</f>
        <v/>
      </c>
    </row>
    <row r="23176">
      <c r="A23176" s="4" t="n">
        <v>570905</v>
      </c>
      <c r="B23176" s="4" t="inlineStr">
        <is>
          <t>GS Nyirarukobwa</t>
        </is>
      </c>
      <c r="C23176" s="4" t="inlineStr">
        <is>
          <t>P2</t>
        </is>
      </c>
      <c r="D23176" s="5" t="n">
        <v>225</v>
      </c>
      <c r="E23176" s="5" t="n">
        <v>4</v>
      </c>
      <c r="F23176" s="5" t="n">
        <v>2</v>
      </c>
      <c r="G23176" s="5">
        <f>E23176-F23176</f>
        <v/>
      </c>
      <c r="H23176" s="5">
        <f>'Notes'!$B$4</f>
        <v/>
      </c>
      <c r="I23176" s="5">
        <f>ROUNDUP(D23176/H23176,0)</f>
        <v/>
      </c>
      <c r="J23176" s="6">
        <f>G23176-I23176</f>
        <v/>
      </c>
      <c r="K23176" s="4">
        <f>IF(J23176&lt;0,"Deficit",IF(J23176=0,"Exact fit","Surplus"))</f>
        <v/>
      </c>
    </row>
    <row r="23177">
      <c r="A23177" s="4" t="n">
        <v>570905</v>
      </c>
      <c r="B23177" s="4" t="inlineStr">
        <is>
          <t>GS Nyirarukobwa</t>
        </is>
      </c>
      <c r="C23177" s="4" t="inlineStr">
        <is>
          <t>P3</t>
        </is>
      </c>
      <c r="D23177" s="5" t="n">
        <v>205</v>
      </c>
      <c r="E23177" s="5" t="n">
        <v>4</v>
      </c>
      <c r="F23177" s="5" t="n">
        <v>2</v>
      </c>
      <c r="G23177" s="5">
        <f>E23177-F23177</f>
        <v/>
      </c>
      <c r="H23177" s="5">
        <f>'Notes'!$B$4</f>
        <v/>
      </c>
      <c r="I23177" s="5">
        <f>ROUNDUP(D23177/H23177,0)</f>
        <v/>
      </c>
      <c r="J23177" s="6">
        <f>G23177-I23177</f>
        <v/>
      </c>
      <c r="K23177" s="4">
        <f>IF(J23177&lt;0,"Deficit",IF(J23177=0,"Exact fit","Surplus"))</f>
        <v/>
      </c>
    </row>
    <row r="23178">
      <c r="A23178" s="4" t="n">
        <v>570905</v>
      </c>
      <c r="B23178" s="4" t="inlineStr">
        <is>
          <t>GS Nyirarukobwa</t>
        </is>
      </c>
      <c r="C23178" s="4" t="inlineStr">
        <is>
          <t>P4</t>
        </is>
      </c>
      <c r="D23178" s="5" t="n">
        <v>224</v>
      </c>
      <c r="E23178" s="5" t="n">
        <v>3</v>
      </c>
      <c r="F23178" s="5" t="n">
        <v>0</v>
      </c>
      <c r="G23178" s="5">
        <f>E23178-F23178</f>
        <v/>
      </c>
      <c r="H23178" s="5">
        <f>'Notes'!$B$4</f>
        <v/>
      </c>
      <c r="I23178" s="5">
        <f>ROUNDUP(D23178/H23178,0)</f>
        <v/>
      </c>
      <c r="J23178" s="6">
        <f>G23178-I23178</f>
        <v/>
      </c>
      <c r="K23178" s="4">
        <f>IF(J23178&lt;0,"Deficit",IF(J23178=0,"Exact fit","Surplus"))</f>
        <v/>
      </c>
    </row>
    <row r="23179">
      <c r="A23179" s="4" t="n">
        <v>570905</v>
      </c>
      <c r="B23179" s="4" t="inlineStr">
        <is>
          <t>GS Nyirarukobwa</t>
        </is>
      </c>
      <c r="C23179" s="4" t="inlineStr">
        <is>
          <t>P5</t>
        </is>
      </c>
      <c r="D23179" s="5" t="n">
        <v>196</v>
      </c>
      <c r="E23179" s="5" t="n">
        <v>2</v>
      </c>
      <c r="F23179" s="5" t="n">
        <v>0</v>
      </c>
      <c r="G23179" s="5">
        <f>E23179-F23179</f>
        <v/>
      </c>
      <c r="H23179" s="5">
        <f>'Notes'!$B$4</f>
        <v/>
      </c>
      <c r="I23179" s="5">
        <f>ROUNDUP(D23179/H23179,0)</f>
        <v/>
      </c>
      <c r="J23179" s="6">
        <f>G23179-I23179</f>
        <v/>
      </c>
      <c r="K23179" s="4">
        <f>IF(J23179&lt;0,"Deficit",IF(J23179=0,"Exact fit","Surplus"))</f>
        <v/>
      </c>
    </row>
    <row r="23180">
      <c r="A23180" s="4" t="n">
        <v>570905</v>
      </c>
      <c r="B23180" s="4" t="inlineStr">
        <is>
          <t>GS Nyirarukobwa</t>
        </is>
      </c>
      <c r="C23180" s="4" t="inlineStr">
        <is>
          <t>P6</t>
        </is>
      </c>
      <c r="D23180" s="5" t="n">
        <v>118</v>
      </c>
      <c r="E23180" s="5" t="n">
        <v>2</v>
      </c>
      <c r="F23180" s="5" t="n">
        <v>0</v>
      </c>
      <c r="G23180" s="5">
        <f>E23180-F23180</f>
        <v/>
      </c>
      <c r="H23180" s="5">
        <f>'Notes'!$B$4</f>
        <v/>
      </c>
      <c r="I23180" s="5">
        <f>ROUNDUP(D23180/H23180,0)</f>
        <v/>
      </c>
      <c r="J23180" s="6">
        <f>G23180-I23180</f>
        <v/>
      </c>
      <c r="K23180" s="4">
        <f>IF(J23180&lt;0,"Deficit",IF(J23180=0,"Exact fit","Surplus"))</f>
        <v/>
      </c>
    </row>
    <row r="23181">
      <c r="A23181" s="4" t="n">
        <v>570908</v>
      </c>
      <c r="B23181" s="4" t="inlineStr">
        <is>
          <t>ANTOINE LE GRAND SCHOOL</t>
        </is>
      </c>
      <c r="C23181" s="4" t="inlineStr">
        <is>
          <t>P1</t>
        </is>
      </c>
      <c r="D23181" s="5" t="n">
        <v>50</v>
      </c>
      <c r="E23181" s="5" t="n">
        <v>1</v>
      </c>
      <c r="F23181" s="5" t="n">
        <v>0</v>
      </c>
      <c r="G23181" s="5">
        <f>E23181-F23181</f>
        <v/>
      </c>
      <c r="H23181" s="5">
        <f>'Notes'!$B$4</f>
        <v/>
      </c>
      <c r="I23181" s="5">
        <f>ROUNDUP(D23181/H23181,0)</f>
        <v/>
      </c>
      <c r="J23181" s="6">
        <f>G23181-I23181</f>
        <v/>
      </c>
      <c r="K23181" s="4">
        <f>IF(J23181&lt;0,"Deficit",IF(J23181=0,"Exact fit","Surplus"))</f>
        <v/>
      </c>
    </row>
    <row r="23182">
      <c r="A23182" s="4" t="n">
        <v>570908</v>
      </c>
      <c r="B23182" s="4" t="inlineStr">
        <is>
          <t>ANTOINE LE GRAND SCHOOL</t>
        </is>
      </c>
      <c r="C23182" s="4" t="inlineStr">
        <is>
          <t>P2</t>
        </is>
      </c>
      <c r="D23182" s="5" t="n">
        <v>45</v>
      </c>
      <c r="E23182" s="5" t="n">
        <v>1</v>
      </c>
      <c r="F23182" s="5" t="n">
        <v>0</v>
      </c>
      <c r="G23182" s="5">
        <f>E23182-F23182</f>
        <v/>
      </c>
      <c r="H23182" s="5">
        <f>'Notes'!$B$4</f>
        <v/>
      </c>
      <c r="I23182" s="5">
        <f>ROUNDUP(D23182/H23182,0)</f>
        <v/>
      </c>
      <c r="J23182" s="6">
        <f>G23182-I23182</f>
        <v/>
      </c>
      <c r="K23182" s="4">
        <f>IF(J23182&lt;0,"Deficit",IF(J23182=0,"Exact fit","Surplus"))</f>
        <v/>
      </c>
    </row>
    <row r="23183">
      <c r="A23183" s="4" t="n">
        <v>570908</v>
      </c>
      <c r="B23183" s="4" t="inlineStr">
        <is>
          <t>ANTOINE LE GRAND SCHOOL</t>
        </is>
      </c>
      <c r="C23183" s="4" t="inlineStr">
        <is>
          <t>P3</t>
        </is>
      </c>
      <c r="D23183" s="5" t="n">
        <v>34</v>
      </c>
      <c r="E23183" s="5" t="n">
        <v>1</v>
      </c>
      <c r="F23183" s="5" t="n">
        <v>0</v>
      </c>
      <c r="G23183" s="5">
        <f>E23183-F23183</f>
        <v/>
      </c>
      <c r="H23183" s="5">
        <f>'Notes'!$B$4</f>
        <v/>
      </c>
      <c r="I23183" s="5">
        <f>ROUNDUP(D23183/H23183,0)</f>
        <v/>
      </c>
      <c r="J23183" s="6">
        <f>G23183-I23183</f>
        <v/>
      </c>
      <c r="K23183" s="4">
        <f>IF(J23183&lt;0,"Deficit",IF(J23183=0,"Exact fit","Surplus"))</f>
        <v/>
      </c>
    </row>
    <row r="23184">
      <c r="A23184" s="4" t="n">
        <v>570908</v>
      </c>
      <c r="B23184" s="4" t="inlineStr">
        <is>
          <t>ANTOINE LE GRAND SCHOOL</t>
        </is>
      </c>
      <c r="C23184" s="4" t="inlineStr">
        <is>
          <t>P4</t>
        </is>
      </c>
      <c r="D23184" s="5" t="n">
        <v>38</v>
      </c>
      <c r="E23184" s="5" t="n">
        <v>1</v>
      </c>
      <c r="F23184" s="5" t="n">
        <v>0</v>
      </c>
      <c r="G23184" s="5">
        <f>E23184-F23184</f>
        <v/>
      </c>
      <c r="H23184" s="5">
        <f>'Notes'!$B$4</f>
        <v/>
      </c>
      <c r="I23184" s="5">
        <f>ROUNDUP(D23184/H23184,0)</f>
        <v/>
      </c>
      <c r="J23184" s="6">
        <f>G23184-I23184</f>
        <v/>
      </c>
      <c r="K23184" s="4">
        <f>IF(J23184&lt;0,"Deficit",IF(J23184=0,"Exact fit","Surplus"))</f>
        <v/>
      </c>
    </row>
    <row r="23185">
      <c r="A23185" s="4" t="n">
        <v>570908</v>
      </c>
      <c r="B23185" s="4" t="inlineStr">
        <is>
          <t>ANTOINE LE GRAND SCHOOL</t>
        </is>
      </c>
      <c r="C23185" s="4" t="inlineStr">
        <is>
          <t>P5</t>
        </is>
      </c>
      <c r="D23185" s="5" t="n">
        <v>23</v>
      </c>
      <c r="E23185" s="5" t="n">
        <v>1</v>
      </c>
      <c r="F23185" s="5" t="n">
        <v>0</v>
      </c>
      <c r="G23185" s="5">
        <f>E23185-F23185</f>
        <v/>
      </c>
      <c r="H23185" s="5">
        <f>'Notes'!$B$4</f>
        <v/>
      </c>
      <c r="I23185" s="5">
        <f>ROUNDUP(D23185/H23185,0)</f>
        <v/>
      </c>
      <c r="J23185" s="6">
        <f>G23185-I23185</f>
        <v/>
      </c>
      <c r="K23185" s="4">
        <f>IF(J23185&lt;0,"Deficit",IF(J23185=0,"Exact fit","Surplus"))</f>
        <v/>
      </c>
    </row>
    <row r="23186">
      <c r="A23186" s="4" t="n">
        <v>570908</v>
      </c>
      <c r="B23186" s="4" t="inlineStr">
        <is>
          <t>ANTOINE LE GRAND SCHOOL</t>
        </is>
      </c>
      <c r="C23186" s="4" t="inlineStr">
        <is>
          <t>P6</t>
        </is>
      </c>
      <c r="D23186" s="5" t="n">
        <v>15</v>
      </c>
      <c r="E23186" s="5" t="n">
        <v>1</v>
      </c>
      <c r="F23186" s="5" t="n">
        <v>0</v>
      </c>
      <c r="G23186" s="5">
        <f>E23186-F23186</f>
        <v/>
      </c>
      <c r="H23186" s="5">
        <f>'Notes'!$B$4</f>
        <v/>
      </c>
      <c r="I23186" s="5">
        <f>ROUNDUP(D23186/H23186,0)</f>
        <v/>
      </c>
      <c r="J23186" s="6">
        <f>G23186-I23186</f>
        <v/>
      </c>
      <c r="K23186" s="4">
        <f>IF(J23186&lt;0,"Deficit",IF(J23186=0,"Exact fit","Surplus"))</f>
        <v/>
      </c>
    </row>
    <row r="23187">
      <c r="A23187" s="4" t="n">
        <v>570909</v>
      </c>
      <c r="B23187" s="4" t="inlineStr">
        <is>
          <t>les genies</t>
        </is>
      </c>
      <c r="C23187" s="4" t="inlineStr">
        <is>
          <t>P1</t>
        </is>
      </c>
      <c r="D23187" s="5" t="n">
        <v>9</v>
      </c>
      <c r="E23187" s="5" t="n">
        <v>1</v>
      </c>
      <c r="F23187" s="5" t="n">
        <v>0</v>
      </c>
      <c r="G23187" s="5">
        <f>E23187-F23187</f>
        <v/>
      </c>
      <c r="H23187" s="5">
        <f>'Notes'!$B$4</f>
        <v/>
      </c>
      <c r="I23187" s="5">
        <f>ROUNDUP(D23187/H23187,0)</f>
        <v/>
      </c>
      <c r="J23187" s="6">
        <f>G23187-I23187</f>
        <v/>
      </c>
      <c r="K23187" s="4">
        <f>IF(J23187&lt;0,"Deficit",IF(J23187=0,"Exact fit","Surplus"))</f>
        <v/>
      </c>
    </row>
    <row r="23188">
      <c r="A23188" s="4" t="n">
        <v>570909</v>
      </c>
      <c r="B23188" s="4" t="inlineStr">
        <is>
          <t>les genies</t>
        </is>
      </c>
      <c r="C23188" s="4" t="inlineStr">
        <is>
          <t>P2</t>
        </is>
      </c>
      <c r="D23188" s="5" t="n">
        <v>11</v>
      </c>
      <c r="E23188" s="5" t="n">
        <v>1</v>
      </c>
      <c r="F23188" s="5" t="n">
        <v>0</v>
      </c>
      <c r="G23188" s="5">
        <f>E23188-F23188</f>
        <v/>
      </c>
      <c r="H23188" s="5">
        <f>'Notes'!$B$4</f>
        <v/>
      </c>
      <c r="I23188" s="5">
        <f>ROUNDUP(D23188/H23188,0)</f>
        <v/>
      </c>
      <c r="J23188" s="6">
        <f>G23188-I23188</f>
        <v/>
      </c>
      <c r="K23188" s="4">
        <f>IF(J23188&lt;0,"Deficit",IF(J23188=0,"Exact fit","Surplus"))</f>
        <v/>
      </c>
    </row>
    <row r="23189">
      <c r="A23189" s="4" t="n">
        <v>570909</v>
      </c>
      <c r="B23189" s="4" t="inlineStr">
        <is>
          <t>les genies</t>
        </is>
      </c>
      <c r="C23189" s="4" t="inlineStr">
        <is>
          <t>P3</t>
        </is>
      </c>
      <c r="D23189" s="5" t="n">
        <v>16</v>
      </c>
      <c r="E23189" s="5" t="n">
        <v>1</v>
      </c>
      <c r="F23189" s="5" t="n">
        <v>0</v>
      </c>
      <c r="G23189" s="5">
        <f>E23189-F23189</f>
        <v/>
      </c>
      <c r="H23189" s="5">
        <f>'Notes'!$B$4</f>
        <v/>
      </c>
      <c r="I23189" s="5">
        <f>ROUNDUP(D23189/H23189,0)</f>
        <v/>
      </c>
      <c r="J23189" s="6">
        <f>G23189-I23189</f>
        <v/>
      </c>
      <c r="K23189" s="4">
        <f>IF(J23189&lt;0,"Deficit",IF(J23189=0,"Exact fit","Surplus"))</f>
        <v/>
      </c>
    </row>
    <row r="23190">
      <c r="A23190" s="4" t="n">
        <v>570909</v>
      </c>
      <c r="B23190" s="4" t="inlineStr">
        <is>
          <t>les genies</t>
        </is>
      </c>
      <c r="C23190" s="4" t="inlineStr">
        <is>
          <t>P4</t>
        </is>
      </c>
      <c r="D23190" s="5" t="n">
        <v>23</v>
      </c>
      <c r="E23190" s="5" t="n">
        <v>1</v>
      </c>
      <c r="F23190" s="5" t="n">
        <v>0</v>
      </c>
      <c r="G23190" s="5">
        <f>E23190-F23190</f>
        <v/>
      </c>
      <c r="H23190" s="5">
        <f>'Notes'!$B$4</f>
        <v/>
      </c>
      <c r="I23190" s="5">
        <f>ROUNDUP(D23190/H23190,0)</f>
        <v/>
      </c>
      <c r="J23190" s="6">
        <f>G23190-I23190</f>
        <v/>
      </c>
      <c r="K23190" s="4">
        <f>IF(J23190&lt;0,"Deficit",IF(J23190=0,"Exact fit","Surplus"))</f>
        <v/>
      </c>
    </row>
    <row r="23191">
      <c r="A23191" s="4" t="n">
        <v>570909</v>
      </c>
      <c r="B23191" s="4" t="inlineStr">
        <is>
          <t>les genies</t>
        </is>
      </c>
      <c r="C23191" s="4" t="inlineStr">
        <is>
          <t>P5</t>
        </is>
      </c>
      <c r="D23191" s="5" t="n">
        <v>14</v>
      </c>
      <c r="E23191" s="5" t="n">
        <v>1</v>
      </c>
      <c r="F23191" s="5" t="n">
        <v>0</v>
      </c>
      <c r="G23191" s="5">
        <f>E23191-F23191</f>
        <v/>
      </c>
      <c r="H23191" s="5">
        <f>'Notes'!$B$4</f>
        <v/>
      </c>
      <c r="I23191" s="5">
        <f>ROUNDUP(D23191/H23191,0)</f>
        <v/>
      </c>
      <c r="J23191" s="6">
        <f>G23191-I23191</f>
        <v/>
      </c>
      <c r="K23191" s="4">
        <f>IF(J23191&lt;0,"Deficit",IF(J23191=0,"Exact fit","Surplus"))</f>
        <v/>
      </c>
    </row>
    <row r="23192">
      <c r="A23192" s="4" t="n">
        <v>570909</v>
      </c>
      <c r="B23192" s="4" t="inlineStr">
        <is>
          <t>les genies</t>
        </is>
      </c>
      <c r="C23192" s="4" t="inlineStr">
        <is>
          <t>P6</t>
        </is>
      </c>
      <c r="D23192" s="5" t="n">
        <v>16</v>
      </c>
      <c r="E23192" s="5" t="n">
        <v>1</v>
      </c>
      <c r="F23192" s="5" t="n">
        <v>0</v>
      </c>
      <c r="G23192" s="5">
        <f>E23192-F23192</f>
        <v/>
      </c>
      <c r="H23192" s="5">
        <f>'Notes'!$B$4</f>
        <v/>
      </c>
      <c r="I23192" s="5">
        <f>ROUNDUP(D23192/H23192,0)</f>
        <v/>
      </c>
      <c r="J23192" s="6">
        <f>G23192-I23192</f>
        <v/>
      </c>
      <c r="K23192" s="4">
        <f>IF(J23192&lt;0,"Deficit",IF(J23192=0,"Exact fit","Surplus"))</f>
        <v/>
      </c>
    </row>
    <row r="23193">
      <c r="A23193" s="4" t="n">
        <v>570910</v>
      </c>
      <c r="B23193" s="4" t="inlineStr">
        <is>
          <t>WISDOM CENTRE</t>
        </is>
      </c>
      <c r="C23193" s="4" t="inlineStr">
        <is>
          <t>P1</t>
        </is>
      </c>
      <c r="D23193" s="5" t="n">
        <v>57</v>
      </c>
      <c r="E23193" s="5" t="n">
        <v>2</v>
      </c>
      <c r="F23193" s="5" t="n">
        <v>0</v>
      </c>
      <c r="G23193" s="5">
        <f>E23193-F23193</f>
        <v/>
      </c>
      <c r="H23193" s="5">
        <f>'Notes'!$B$4</f>
        <v/>
      </c>
      <c r="I23193" s="5">
        <f>ROUNDUP(D23193/H23193,0)</f>
        <v/>
      </c>
      <c r="J23193" s="6">
        <f>G23193-I23193</f>
        <v/>
      </c>
      <c r="K23193" s="4">
        <f>IF(J23193&lt;0,"Deficit",IF(J23193=0,"Exact fit","Surplus"))</f>
        <v/>
      </c>
    </row>
    <row r="23194">
      <c r="A23194" s="4" t="n">
        <v>570910</v>
      </c>
      <c r="B23194" s="4" t="inlineStr">
        <is>
          <t>WISDOM CENTRE</t>
        </is>
      </c>
      <c r="C23194" s="4" t="inlineStr">
        <is>
          <t>P2</t>
        </is>
      </c>
      <c r="D23194" s="5" t="n">
        <v>56</v>
      </c>
      <c r="E23194" s="5" t="n">
        <v>2</v>
      </c>
      <c r="F23194" s="5" t="n">
        <v>0</v>
      </c>
      <c r="G23194" s="5">
        <f>E23194-F23194</f>
        <v/>
      </c>
      <c r="H23194" s="5">
        <f>'Notes'!$B$4</f>
        <v/>
      </c>
      <c r="I23194" s="5">
        <f>ROUNDUP(D23194/H23194,0)</f>
        <v/>
      </c>
      <c r="J23194" s="6">
        <f>G23194-I23194</f>
        <v/>
      </c>
      <c r="K23194" s="4">
        <f>IF(J23194&lt;0,"Deficit",IF(J23194=0,"Exact fit","Surplus"))</f>
        <v/>
      </c>
    </row>
    <row r="23195">
      <c r="A23195" s="4" t="n">
        <v>570910</v>
      </c>
      <c r="B23195" s="4" t="inlineStr">
        <is>
          <t>WISDOM CENTRE</t>
        </is>
      </c>
      <c r="C23195" s="4" t="inlineStr">
        <is>
          <t>P3</t>
        </is>
      </c>
      <c r="D23195" s="5" t="n">
        <v>59</v>
      </c>
      <c r="E23195" s="5" t="n">
        <v>2</v>
      </c>
      <c r="F23195" s="5" t="n">
        <v>0</v>
      </c>
      <c r="G23195" s="5">
        <f>E23195-F23195</f>
        <v/>
      </c>
      <c r="H23195" s="5">
        <f>'Notes'!$B$4</f>
        <v/>
      </c>
      <c r="I23195" s="5">
        <f>ROUNDUP(D23195/H23195,0)</f>
        <v/>
      </c>
      <c r="J23195" s="6">
        <f>G23195-I23195</f>
        <v/>
      </c>
      <c r="K23195" s="4">
        <f>IF(J23195&lt;0,"Deficit",IF(J23195=0,"Exact fit","Surplus"))</f>
        <v/>
      </c>
    </row>
    <row r="23196">
      <c r="A23196" s="4" t="n">
        <v>570910</v>
      </c>
      <c r="B23196" s="4" t="inlineStr">
        <is>
          <t>WISDOM CENTRE</t>
        </is>
      </c>
      <c r="C23196" s="4" t="inlineStr">
        <is>
          <t>P4</t>
        </is>
      </c>
      <c r="D23196" s="5" t="n">
        <v>68</v>
      </c>
      <c r="E23196" s="5" t="n">
        <v>2</v>
      </c>
      <c r="F23196" s="5" t="n">
        <v>0</v>
      </c>
      <c r="G23196" s="5">
        <f>E23196-F23196</f>
        <v/>
      </c>
      <c r="H23196" s="5">
        <f>'Notes'!$B$4</f>
        <v/>
      </c>
      <c r="I23196" s="5">
        <f>ROUNDUP(D23196/H23196,0)</f>
        <v/>
      </c>
      <c r="J23196" s="6">
        <f>G23196-I23196</f>
        <v/>
      </c>
      <c r="K23196" s="4">
        <f>IF(J23196&lt;0,"Deficit",IF(J23196=0,"Exact fit","Surplus"))</f>
        <v/>
      </c>
    </row>
    <row r="23197">
      <c r="A23197" s="4" t="n">
        <v>570910</v>
      </c>
      <c r="B23197" s="4" t="inlineStr">
        <is>
          <t>WISDOM CENTRE</t>
        </is>
      </c>
      <c r="C23197" s="4" t="inlineStr">
        <is>
          <t>P5</t>
        </is>
      </c>
      <c r="D23197" s="5" t="n">
        <v>68</v>
      </c>
      <c r="E23197" s="5" t="n">
        <v>2</v>
      </c>
      <c r="F23197" s="5" t="n">
        <v>0</v>
      </c>
      <c r="G23197" s="5">
        <f>E23197-F23197</f>
        <v/>
      </c>
      <c r="H23197" s="5">
        <f>'Notes'!$B$4</f>
        <v/>
      </c>
      <c r="I23197" s="5">
        <f>ROUNDUP(D23197/H23197,0)</f>
        <v/>
      </c>
      <c r="J23197" s="6">
        <f>G23197-I23197</f>
        <v/>
      </c>
      <c r="K23197" s="4">
        <f>IF(J23197&lt;0,"Deficit",IF(J23197=0,"Exact fit","Surplus"))</f>
        <v/>
      </c>
    </row>
    <row r="23198">
      <c r="A23198" s="4" t="n">
        <v>570910</v>
      </c>
      <c r="B23198" s="4" t="inlineStr">
        <is>
          <t>WISDOM CENTRE</t>
        </is>
      </c>
      <c r="C23198" s="4" t="inlineStr">
        <is>
          <t>P6</t>
        </is>
      </c>
      <c r="D23198" s="5" t="n">
        <v>100</v>
      </c>
      <c r="E23198" s="5" t="n">
        <v>2</v>
      </c>
      <c r="F23198" s="5" t="n">
        <v>0</v>
      </c>
      <c r="G23198" s="5">
        <f>E23198-F23198</f>
        <v/>
      </c>
      <c r="H23198" s="5">
        <f>'Notes'!$B$4</f>
        <v/>
      </c>
      <c r="I23198" s="5">
        <f>ROUNDUP(D23198/H23198,0)</f>
        <v/>
      </c>
      <c r="J23198" s="6">
        <f>G23198-I23198</f>
        <v/>
      </c>
      <c r="K23198" s="4">
        <f>IF(J23198&lt;0,"Deficit",IF(J23198=0,"Exact fit","Surplus"))</f>
        <v/>
      </c>
    </row>
    <row r="23199">
      <c r="A23199" s="4" t="n">
        <v>570911</v>
      </c>
      <c r="B23199" s="4" t="inlineStr">
        <is>
          <t>Rwanda Children Christian School</t>
        </is>
      </c>
      <c r="C23199" s="4" t="inlineStr">
        <is>
          <t>P1</t>
        </is>
      </c>
      <c r="D23199" s="5" t="n">
        <v>100</v>
      </c>
      <c r="E23199" s="5" t="n">
        <v>3</v>
      </c>
      <c r="F23199" s="5" t="n">
        <v>0</v>
      </c>
      <c r="G23199" s="5">
        <f>E23199-F23199</f>
        <v/>
      </c>
      <c r="H23199" s="5">
        <f>'Notes'!$B$4</f>
        <v/>
      </c>
      <c r="I23199" s="5">
        <f>ROUNDUP(D23199/H23199,0)</f>
        <v/>
      </c>
      <c r="J23199" s="6">
        <f>G23199-I23199</f>
        <v/>
      </c>
      <c r="K23199" s="4">
        <f>IF(J23199&lt;0,"Deficit",IF(J23199=0,"Exact fit","Surplus"))</f>
        <v/>
      </c>
    </row>
    <row r="23200">
      <c r="A23200" s="4" t="n">
        <v>570911</v>
      </c>
      <c r="B23200" s="4" t="inlineStr">
        <is>
          <t>Rwanda Children Christian School</t>
        </is>
      </c>
      <c r="C23200" s="4" t="inlineStr">
        <is>
          <t>P2</t>
        </is>
      </c>
      <c r="D23200" s="5" t="n">
        <v>63</v>
      </c>
      <c r="E23200" s="5" t="n">
        <v>2</v>
      </c>
      <c r="F23200" s="5" t="n">
        <v>0</v>
      </c>
      <c r="G23200" s="5">
        <f>E23200-F23200</f>
        <v/>
      </c>
      <c r="H23200" s="5">
        <f>'Notes'!$B$4</f>
        <v/>
      </c>
      <c r="I23200" s="5">
        <f>ROUNDUP(D23200/H23200,0)</f>
        <v/>
      </c>
      <c r="J23200" s="6">
        <f>G23200-I23200</f>
        <v/>
      </c>
      <c r="K23200" s="4">
        <f>IF(J23200&lt;0,"Deficit",IF(J23200=0,"Exact fit","Surplus"))</f>
        <v/>
      </c>
    </row>
    <row r="23201">
      <c r="A23201" s="4" t="n">
        <v>570911</v>
      </c>
      <c r="B23201" s="4" t="inlineStr">
        <is>
          <t>Rwanda Children Christian School</t>
        </is>
      </c>
      <c r="C23201" s="4" t="inlineStr">
        <is>
          <t>P3</t>
        </is>
      </c>
      <c r="D23201" s="5" t="n">
        <v>66</v>
      </c>
      <c r="E23201" s="5" t="n">
        <v>3</v>
      </c>
      <c r="F23201" s="5" t="n">
        <v>0</v>
      </c>
      <c r="G23201" s="5">
        <f>E23201-F23201</f>
        <v/>
      </c>
      <c r="H23201" s="5">
        <f>'Notes'!$B$4</f>
        <v/>
      </c>
      <c r="I23201" s="5">
        <f>ROUNDUP(D23201/H23201,0)</f>
        <v/>
      </c>
      <c r="J23201" s="6">
        <f>G23201-I23201</f>
        <v/>
      </c>
      <c r="K23201" s="4">
        <f>IF(J23201&lt;0,"Deficit",IF(J23201=0,"Exact fit","Surplus"))</f>
        <v/>
      </c>
    </row>
    <row r="23202">
      <c r="A23202" s="4" t="n">
        <v>570911</v>
      </c>
      <c r="B23202" s="4" t="inlineStr">
        <is>
          <t>Rwanda Children Christian School</t>
        </is>
      </c>
      <c r="C23202" s="4" t="inlineStr">
        <is>
          <t>P4</t>
        </is>
      </c>
      <c r="D23202" s="5" t="n">
        <v>98</v>
      </c>
      <c r="E23202" s="5" t="n">
        <v>3</v>
      </c>
      <c r="F23202" s="5" t="n">
        <v>0</v>
      </c>
      <c r="G23202" s="5">
        <f>E23202-F23202</f>
        <v/>
      </c>
      <c r="H23202" s="5">
        <f>'Notes'!$B$4</f>
        <v/>
      </c>
      <c r="I23202" s="5">
        <f>ROUNDUP(D23202/H23202,0)</f>
        <v/>
      </c>
      <c r="J23202" s="6">
        <f>G23202-I23202</f>
        <v/>
      </c>
      <c r="K23202" s="4">
        <f>IF(J23202&lt;0,"Deficit",IF(J23202=0,"Exact fit","Surplus"))</f>
        <v/>
      </c>
    </row>
    <row r="23203">
      <c r="A23203" s="4" t="n">
        <v>570911</v>
      </c>
      <c r="B23203" s="4" t="inlineStr">
        <is>
          <t>Rwanda Children Christian School</t>
        </is>
      </c>
      <c r="C23203" s="4" t="inlineStr">
        <is>
          <t>P5</t>
        </is>
      </c>
      <c r="D23203" s="5" t="n">
        <v>98</v>
      </c>
      <c r="E23203" s="5" t="n">
        <v>3</v>
      </c>
      <c r="F23203" s="5" t="n">
        <v>1</v>
      </c>
      <c r="G23203" s="5">
        <f>E23203-F23203</f>
        <v/>
      </c>
      <c r="H23203" s="5">
        <f>'Notes'!$B$4</f>
        <v/>
      </c>
      <c r="I23203" s="5">
        <f>ROUNDUP(D23203/H23203,0)</f>
        <v/>
      </c>
      <c r="J23203" s="6">
        <f>G23203-I23203</f>
        <v/>
      </c>
      <c r="K23203" s="4">
        <f>IF(J23203&lt;0,"Deficit",IF(J23203=0,"Exact fit","Surplus"))</f>
        <v/>
      </c>
    </row>
    <row r="23204">
      <c r="A23204" s="4" t="n">
        <v>570911</v>
      </c>
      <c r="B23204" s="4" t="inlineStr">
        <is>
          <t>Rwanda Children Christian School</t>
        </is>
      </c>
      <c r="C23204" s="4" t="inlineStr">
        <is>
          <t>P6</t>
        </is>
      </c>
      <c r="D23204" s="5" t="n">
        <v>31</v>
      </c>
      <c r="E23204" s="5" t="n">
        <v>1</v>
      </c>
      <c r="F23204" s="5" t="n">
        <v>0</v>
      </c>
      <c r="G23204" s="5">
        <f>E23204-F23204</f>
        <v/>
      </c>
      <c r="H23204" s="5">
        <f>'Notes'!$B$4</f>
        <v/>
      </c>
      <c r="I23204" s="5">
        <f>ROUNDUP(D23204/H23204,0)</f>
        <v/>
      </c>
      <c r="J23204" s="6">
        <f>G23204-I23204</f>
        <v/>
      </c>
      <c r="K23204" s="4">
        <f>IF(J23204&lt;0,"Deficit",IF(J23204=0,"Exact fit","Surplus"))</f>
        <v/>
      </c>
    </row>
    <row r="23205">
      <c r="A23205" s="4" t="n">
        <v>570913</v>
      </c>
      <c r="B23205" s="4" t="inlineStr">
        <is>
          <t>EP NYAMABUYE</t>
        </is>
      </c>
      <c r="C23205" s="4" t="inlineStr">
        <is>
          <t>P1</t>
        </is>
      </c>
      <c r="D23205" s="5" t="n">
        <v>161</v>
      </c>
      <c r="E23205" s="5" t="n">
        <v>4</v>
      </c>
      <c r="F23205" s="5" t="n">
        <v>2</v>
      </c>
      <c r="G23205" s="5">
        <f>E23205-F23205</f>
        <v/>
      </c>
      <c r="H23205" s="5">
        <f>'Notes'!$B$4</f>
        <v/>
      </c>
      <c r="I23205" s="5">
        <f>ROUNDUP(D23205/H23205,0)</f>
        <v/>
      </c>
      <c r="J23205" s="6">
        <f>G23205-I23205</f>
        <v/>
      </c>
      <c r="K23205" s="4">
        <f>IF(J23205&lt;0,"Deficit",IF(J23205=0,"Exact fit","Surplus"))</f>
        <v/>
      </c>
    </row>
    <row r="23206">
      <c r="A23206" s="4" t="n">
        <v>570913</v>
      </c>
      <c r="B23206" s="4" t="inlineStr">
        <is>
          <t>EP NYAMABUYE</t>
        </is>
      </c>
      <c r="C23206" s="4" t="inlineStr">
        <is>
          <t>P2</t>
        </is>
      </c>
      <c r="D23206" s="5" t="n">
        <v>165</v>
      </c>
      <c r="E23206" s="5" t="n">
        <v>4</v>
      </c>
      <c r="F23206" s="5" t="n">
        <v>2</v>
      </c>
      <c r="G23206" s="5">
        <f>E23206-F23206</f>
        <v/>
      </c>
      <c r="H23206" s="5">
        <f>'Notes'!$B$4</f>
        <v/>
      </c>
      <c r="I23206" s="5">
        <f>ROUNDUP(D23206/H23206,0)</f>
        <v/>
      </c>
      <c r="J23206" s="6">
        <f>G23206-I23206</f>
        <v/>
      </c>
      <c r="K23206" s="4">
        <f>IF(J23206&lt;0,"Deficit",IF(J23206=0,"Exact fit","Surplus"))</f>
        <v/>
      </c>
    </row>
    <row r="23207">
      <c r="A23207" s="4" t="n">
        <v>570913</v>
      </c>
      <c r="B23207" s="4" t="inlineStr">
        <is>
          <t>EP NYAMABUYE</t>
        </is>
      </c>
      <c r="C23207" s="4" t="inlineStr">
        <is>
          <t>P3</t>
        </is>
      </c>
      <c r="D23207" s="5" t="n">
        <v>149</v>
      </c>
      <c r="E23207" s="5" t="n">
        <v>2</v>
      </c>
      <c r="F23207" s="5" t="n">
        <v>1</v>
      </c>
      <c r="G23207" s="5">
        <f>E23207-F23207</f>
        <v/>
      </c>
      <c r="H23207" s="5">
        <f>'Notes'!$B$4</f>
        <v/>
      </c>
      <c r="I23207" s="5">
        <f>ROUNDUP(D23207/H23207,0)</f>
        <v/>
      </c>
      <c r="J23207" s="6">
        <f>G23207-I23207</f>
        <v/>
      </c>
      <c r="K23207" s="4">
        <f>IF(J23207&lt;0,"Deficit",IF(J23207=0,"Exact fit","Surplus"))</f>
        <v/>
      </c>
    </row>
    <row r="23208">
      <c r="A23208" s="4" t="n">
        <v>570913</v>
      </c>
      <c r="B23208" s="4" t="inlineStr">
        <is>
          <t>EP NYAMABUYE</t>
        </is>
      </c>
      <c r="C23208" s="4" t="inlineStr">
        <is>
          <t>P4</t>
        </is>
      </c>
      <c r="D23208" s="5" t="n">
        <v>127</v>
      </c>
      <c r="E23208" s="5" t="n">
        <v>2</v>
      </c>
      <c r="F23208" s="5" t="n">
        <v>0</v>
      </c>
      <c r="G23208" s="5">
        <f>E23208-F23208</f>
        <v/>
      </c>
      <c r="H23208" s="5">
        <f>'Notes'!$B$4</f>
        <v/>
      </c>
      <c r="I23208" s="5">
        <f>ROUNDUP(D23208/H23208,0)</f>
        <v/>
      </c>
      <c r="J23208" s="6">
        <f>G23208-I23208</f>
        <v/>
      </c>
      <c r="K23208" s="4">
        <f>IF(J23208&lt;0,"Deficit",IF(J23208=0,"Exact fit","Surplus"))</f>
        <v/>
      </c>
    </row>
    <row r="23209">
      <c r="A23209" s="4" t="n">
        <v>570913</v>
      </c>
      <c r="B23209" s="4" t="inlineStr">
        <is>
          <t>EP NYAMABUYE</t>
        </is>
      </c>
      <c r="C23209" s="4" t="inlineStr">
        <is>
          <t>P5</t>
        </is>
      </c>
      <c r="D23209" s="5" t="n">
        <v>102</v>
      </c>
      <c r="E23209" s="5" t="n">
        <v>2</v>
      </c>
      <c r="F23209" s="5" t="n">
        <v>0</v>
      </c>
      <c r="G23209" s="5">
        <f>E23209-F23209</f>
        <v/>
      </c>
      <c r="H23209" s="5">
        <f>'Notes'!$B$4</f>
        <v/>
      </c>
      <c r="I23209" s="5">
        <f>ROUNDUP(D23209/H23209,0)</f>
        <v/>
      </c>
      <c r="J23209" s="6">
        <f>G23209-I23209</f>
        <v/>
      </c>
      <c r="K23209" s="4">
        <f>IF(J23209&lt;0,"Deficit",IF(J23209=0,"Exact fit","Surplus"))</f>
        <v/>
      </c>
    </row>
    <row r="23210">
      <c r="A23210" s="4" t="n">
        <v>570913</v>
      </c>
      <c r="B23210" s="4" t="inlineStr">
        <is>
          <t>EP NYAMABUYE</t>
        </is>
      </c>
      <c r="C23210" s="4" t="inlineStr">
        <is>
          <t>P6</t>
        </is>
      </c>
      <c r="D23210" s="5" t="n">
        <v>59</v>
      </c>
      <c r="E23210" s="5" t="n">
        <v>1</v>
      </c>
      <c r="F23210" s="5" t="n">
        <v>0</v>
      </c>
      <c r="G23210" s="5">
        <f>E23210-F23210</f>
        <v/>
      </c>
      <c r="H23210" s="5">
        <f>'Notes'!$B$4</f>
        <v/>
      </c>
      <c r="I23210" s="5">
        <f>ROUNDUP(D23210/H23210,0)</f>
        <v/>
      </c>
      <c r="J23210" s="6">
        <f>G23210-I23210</f>
        <v/>
      </c>
      <c r="K23210" s="4">
        <f>IF(J23210&lt;0,"Deficit",IF(J23210=0,"Exact fit","Surplus"))</f>
        <v/>
      </c>
    </row>
    <row r="23211">
      <c r="A23211" s="4" t="n">
        <v>570914</v>
      </c>
      <c r="B23211" s="4" t="inlineStr">
        <is>
          <t>EP NYARUNAZI</t>
        </is>
      </c>
      <c r="C23211" s="4" t="inlineStr">
        <is>
          <t>P1</t>
        </is>
      </c>
      <c r="D23211" s="5" t="n">
        <v>234</v>
      </c>
      <c r="E23211" s="5" t="n">
        <v>4</v>
      </c>
      <c r="F23211" s="5" t="n">
        <v>2</v>
      </c>
      <c r="G23211" s="5">
        <f>E23211-F23211</f>
        <v/>
      </c>
      <c r="H23211" s="5">
        <f>'Notes'!$B$4</f>
        <v/>
      </c>
      <c r="I23211" s="5">
        <f>ROUNDUP(D23211/H23211,0)</f>
        <v/>
      </c>
      <c r="J23211" s="6">
        <f>G23211-I23211</f>
        <v/>
      </c>
      <c r="K23211" s="4">
        <f>IF(J23211&lt;0,"Deficit",IF(J23211=0,"Exact fit","Surplus"))</f>
        <v/>
      </c>
    </row>
    <row r="23212">
      <c r="A23212" s="4" t="n">
        <v>570914</v>
      </c>
      <c r="B23212" s="4" t="inlineStr">
        <is>
          <t>EP NYARUNAZI</t>
        </is>
      </c>
      <c r="C23212" s="4" t="inlineStr">
        <is>
          <t>P2</t>
        </is>
      </c>
      <c r="D23212" s="5" t="n">
        <v>214</v>
      </c>
      <c r="E23212" s="5" t="n">
        <v>4</v>
      </c>
      <c r="F23212" s="5" t="n">
        <v>2</v>
      </c>
      <c r="G23212" s="5">
        <f>E23212-F23212</f>
        <v/>
      </c>
      <c r="H23212" s="5">
        <f>'Notes'!$B$4</f>
        <v/>
      </c>
      <c r="I23212" s="5">
        <f>ROUNDUP(D23212/H23212,0)</f>
        <v/>
      </c>
      <c r="J23212" s="6">
        <f>G23212-I23212</f>
        <v/>
      </c>
      <c r="K23212" s="4">
        <f>IF(J23212&lt;0,"Deficit",IF(J23212=0,"Exact fit","Surplus"))</f>
        <v/>
      </c>
    </row>
    <row r="23213">
      <c r="A23213" s="4" t="n">
        <v>570914</v>
      </c>
      <c r="B23213" s="4" t="inlineStr">
        <is>
          <t>EP NYARUNAZI</t>
        </is>
      </c>
      <c r="C23213" s="4" t="inlineStr">
        <is>
          <t>P3</t>
        </is>
      </c>
      <c r="D23213" s="5" t="n">
        <v>246</v>
      </c>
      <c r="E23213" s="5" t="n">
        <v>4</v>
      </c>
      <c r="F23213" s="5" t="n">
        <v>1</v>
      </c>
      <c r="G23213" s="5">
        <f>E23213-F23213</f>
        <v/>
      </c>
      <c r="H23213" s="5">
        <f>'Notes'!$B$4</f>
        <v/>
      </c>
      <c r="I23213" s="5">
        <f>ROUNDUP(D23213/H23213,0)</f>
        <v/>
      </c>
      <c r="J23213" s="6">
        <f>G23213-I23213</f>
        <v/>
      </c>
      <c r="K23213" s="4">
        <f>IF(J23213&lt;0,"Deficit",IF(J23213=0,"Exact fit","Surplus"))</f>
        <v/>
      </c>
    </row>
    <row r="23214">
      <c r="A23214" s="4" t="n">
        <v>570914</v>
      </c>
      <c r="B23214" s="4" t="inlineStr">
        <is>
          <t>EP NYARUNAZI</t>
        </is>
      </c>
      <c r="C23214" s="4" t="inlineStr">
        <is>
          <t>P4</t>
        </is>
      </c>
      <c r="D23214" s="5" t="n">
        <v>180</v>
      </c>
      <c r="E23214" s="5" t="n">
        <v>2</v>
      </c>
      <c r="F23214" s="5" t="n">
        <v>0</v>
      </c>
      <c r="G23214" s="5">
        <f>E23214-F23214</f>
        <v/>
      </c>
      <c r="H23214" s="5">
        <f>'Notes'!$B$4</f>
        <v/>
      </c>
      <c r="I23214" s="5">
        <f>ROUNDUP(D23214/H23214,0)</f>
        <v/>
      </c>
      <c r="J23214" s="6">
        <f>G23214-I23214</f>
        <v/>
      </c>
      <c r="K23214" s="4">
        <f>IF(J23214&lt;0,"Deficit",IF(J23214=0,"Exact fit","Surplus"))</f>
        <v/>
      </c>
    </row>
    <row r="23215">
      <c r="A23215" s="4" t="n">
        <v>570914</v>
      </c>
      <c r="B23215" s="4" t="inlineStr">
        <is>
          <t>EP NYARUNAZI</t>
        </is>
      </c>
      <c r="C23215" s="4" t="inlineStr">
        <is>
          <t>P5</t>
        </is>
      </c>
      <c r="D23215" s="5" t="n">
        <v>158</v>
      </c>
      <c r="E23215" s="5" t="n">
        <v>2</v>
      </c>
      <c r="F23215" s="5" t="n">
        <v>0</v>
      </c>
      <c r="G23215" s="5">
        <f>E23215-F23215</f>
        <v/>
      </c>
      <c r="H23215" s="5">
        <f>'Notes'!$B$4</f>
        <v/>
      </c>
      <c r="I23215" s="5">
        <f>ROUNDUP(D23215/H23215,0)</f>
        <v/>
      </c>
      <c r="J23215" s="6">
        <f>G23215-I23215</f>
        <v/>
      </c>
      <c r="K23215" s="4">
        <f>IF(J23215&lt;0,"Deficit",IF(J23215=0,"Exact fit","Surplus"))</f>
        <v/>
      </c>
    </row>
    <row r="23216">
      <c r="A23216" s="4" t="n">
        <v>570914</v>
      </c>
      <c r="B23216" s="4" t="inlineStr">
        <is>
          <t>EP NYARUNAZI</t>
        </is>
      </c>
      <c r="C23216" s="4" t="inlineStr">
        <is>
          <t>P6</t>
        </is>
      </c>
      <c r="D23216" s="5" t="n">
        <v>95</v>
      </c>
      <c r="E23216" s="5" t="n">
        <v>2</v>
      </c>
      <c r="F23216" s="5" t="n">
        <v>0</v>
      </c>
      <c r="G23216" s="5">
        <f>E23216-F23216</f>
        <v/>
      </c>
      <c r="H23216" s="5">
        <f>'Notes'!$B$4</f>
        <v/>
      </c>
      <c r="I23216" s="5">
        <f>ROUNDUP(D23216/H23216,0)</f>
        <v/>
      </c>
      <c r="J23216" s="6">
        <f>G23216-I23216</f>
        <v/>
      </c>
      <c r="K23216" s="4">
        <f>IF(J23216&lt;0,"Deficit",IF(J23216=0,"Exact fit","Surplus"))</f>
        <v/>
      </c>
    </row>
    <row r="23217">
      <c r="A23217" s="4" t="n">
        <v>570915</v>
      </c>
      <c r="B23217" s="4" t="inlineStr">
        <is>
          <t>GS CYERU CATH</t>
        </is>
      </c>
      <c r="C23217" s="4" t="inlineStr">
        <is>
          <t>P1</t>
        </is>
      </c>
      <c r="D23217" s="5" t="n">
        <v>192</v>
      </c>
      <c r="E23217" s="5" t="n">
        <v>2</v>
      </c>
      <c r="F23217" s="5" t="n">
        <v>1</v>
      </c>
      <c r="G23217" s="5">
        <f>E23217-F23217</f>
        <v/>
      </c>
      <c r="H23217" s="5">
        <f>'Notes'!$B$4</f>
        <v/>
      </c>
      <c r="I23217" s="5">
        <f>ROUNDUP(D23217/H23217,0)</f>
        <v/>
      </c>
      <c r="J23217" s="6">
        <f>G23217-I23217</f>
        <v/>
      </c>
      <c r="K23217" s="4">
        <f>IF(J23217&lt;0,"Deficit",IF(J23217=0,"Exact fit","Surplus"))</f>
        <v/>
      </c>
    </row>
    <row r="23218">
      <c r="A23218" s="4" t="n">
        <v>570915</v>
      </c>
      <c r="B23218" s="4" t="inlineStr">
        <is>
          <t>GS CYERU CATH</t>
        </is>
      </c>
      <c r="C23218" s="4" t="inlineStr">
        <is>
          <t>P2</t>
        </is>
      </c>
      <c r="D23218" s="5" t="n">
        <v>223</v>
      </c>
      <c r="E23218" s="5" t="n">
        <v>4</v>
      </c>
      <c r="F23218" s="5" t="n">
        <v>2</v>
      </c>
      <c r="G23218" s="5">
        <f>E23218-F23218</f>
        <v/>
      </c>
      <c r="H23218" s="5">
        <f>'Notes'!$B$4</f>
        <v/>
      </c>
      <c r="I23218" s="5">
        <f>ROUNDUP(D23218/H23218,0)</f>
        <v/>
      </c>
      <c r="J23218" s="6">
        <f>G23218-I23218</f>
        <v/>
      </c>
      <c r="K23218" s="4">
        <f>IF(J23218&lt;0,"Deficit",IF(J23218=0,"Exact fit","Surplus"))</f>
        <v/>
      </c>
    </row>
    <row r="23219">
      <c r="A23219" s="4" t="n">
        <v>570915</v>
      </c>
      <c r="B23219" s="4" t="inlineStr">
        <is>
          <t>GS CYERU CATH</t>
        </is>
      </c>
      <c r="C23219" s="4" t="inlineStr">
        <is>
          <t>P3</t>
        </is>
      </c>
      <c r="D23219" s="5" t="n">
        <v>152</v>
      </c>
      <c r="E23219" s="5" t="n">
        <v>2</v>
      </c>
      <c r="F23219" s="5" t="n">
        <v>1</v>
      </c>
      <c r="G23219" s="5">
        <f>E23219-F23219</f>
        <v/>
      </c>
      <c r="H23219" s="5">
        <f>'Notes'!$B$4</f>
        <v/>
      </c>
      <c r="I23219" s="5">
        <f>ROUNDUP(D23219/H23219,0)</f>
        <v/>
      </c>
      <c r="J23219" s="6">
        <f>G23219-I23219</f>
        <v/>
      </c>
      <c r="K23219" s="4">
        <f>IF(J23219&lt;0,"Deficit",IF(J23219=0,"Exact fit","Surplus"))</f>
        <v/>
      </c>
    </row>
    <row r="23220">
      <c r="A23220" s="4" t="n">
        <v>570915</v>
      </c>
      <c r="B23220" s="4" t="inlineStr">
        <is>
          <t>GS CYERU CATH</t>
        </is>
      </c>
      <c r="C23220" s="4" t="inlineStr">
        <is>
          <t>P4</t>
        </is>
      </c>
      <c r="D23220" s="5" t="n">
        <v>185</v>
      </c>
      <c r="E23220" s="5" t="n">
        <v>3</v>
      </c>
      <c r="F23220" s="5" t="n">
        <v>0</v>
      </c>
      <c r="G23220" s="5">
        <f>E23220-F23220</f>
        <v/>
      </c>
      <c r="H23220" s="5">
        <f>'Notes'!$B$4</f>
        <v/>
      </c>
      <c r="I23220" s="5">
        <f>ROUNDUP(D23220/H23220,0)</f>
        <v/>
      </c>
      <c r="J23220" s="6">
        <f>G23220-I23220</f>
        <v/>
      </c>
      <c r="K23220" s="4">
        <f>IF(J23220&lt;0,"Deficit",IF(J23220=0,"Exact fit","Surplus"))</f>
        <v/>
      </c>
    </row>
    <row r="23221">
      <c r="A23221" s="4" t="n">
        <v>570915</v>
      </c>
      <c r="B23221" s="4" t="inlineStr">
        <is>
          <t>GS CYERU CATH</t>
        </is>
      </c>
      <c r="C23221" s="4" t="inlineStr">
        <is>
          <t>P5</t>
        </is>
      </c>
      <c r="D23221" s="5" t="n">
        <v>127</v>
      </c>
      <c r="E23221" s="5" t="n">
        <v>2</v>
      </c>
      <c r="F23221" s="5" t="n">
        <v>0</v>
      </c>
      <c r="G23221" s="5">
        <f>E23221-F23221</f>
        <v/>
      </c>
      <c r="H23221" s="5">
        <f>'Notes'!$B$4</f>
        <v/>
      </c>
      <c r="I23221" s="5">
        <f>ROUNDUP(D23221/H23221,0)</f>
        <v/>
      </c>
      <c r="J23221" s="6">
        <f>G23221-I23221</f>
        <v/>
      </c>
      <c r="K23221" s="4">
        <f>IF(J23221&lt;0,"Deficit",IF(J23221=0,"Exact fit","Surplus"))</f>
        <v/>
      </c>
    </row>
    <row r="23222">
      <c r="A23222" s="4" t="n">
        <v>570915</v>
      </c>
      <c r="B23222" s="4" t="inlineStr">
        <is>
          <t>GS CYERU CATH</t>
        </is>
      </c>
      <c r="C23222" s="4" t="inlineStr">
        <is>
          <t>P6</t>
        </is>
      </c>
      <c r="D23222" s="5" t="n">
        <v>81</v>
      </c>
      <c r="E23222" s="5" t="n">
        <v>2</v>
      </c>
      <c r="F23222" s="5" t="n">
        <v>0</v>
      </c>
      <c r="G23222" s="5">
        <f>E23222-F23222</f>
        <v/>
      </c>
      <c r="H23222" s="5">
        <f>'Notes'!$B$4</f>
        <v/>
      </c>
      <c r="I23222" s="5">
        <f>ROUNDUP(D23222/H23222,0)</f>
        <v/>
      </c>
      <c r="J23222" s="6">
        <f>G23222-I23222</f>
        <v/>
      </c>
      <c r="K23222" s="4">
        <f>IF(J23222&lt;0,"Deficit",IF(J23222=0,"Exact fit","Surplus"))</f>
        <v/>
      </c>
    </row>
    <row r="23223">
      <c r="A23223" s="4" t="n">
        <v>570917</v>
      </c>
      <c r="B23223" s="4" t="inlineStr">
        <is>
          <t>Xtra Mile Academy</t>
        </is>
      </c>
      <c r="C23223" s="4" t="inlineStr">
        <is>
          <t>P1</t>
        </is>
      </c>
      <c r="D23223" s="5" t="n">
        <v>30</v>
      </c>
      <c r="E23223" s="5" t="n">
        <v>1</v>
      </c>
      <c r="F23223" s="5" t="n">
        <v>0</v>
      </c>
      <c r="G23223" s="5">
        <f>E23223-F23223</f>
        <v/>
      </c>
      <c r="H23223" s="5">
        <f>'Notes'!$B$4</f>
        <v/>
      </c>
      <c r="I23223" s="5">
        <f>ROUNDUP(D23223/H23223,0)</f>
        <v/>
      </c>
      <c r="J23223" s="6">
        <f>G23223-I23223</f>
        <v/>
      </c>
      <c r="K23223" s="4">
        <f>IF(J23223&lt;0,"Deficit",IF(J23223=0,"Exact fit","Surplus"))</f>
        <v/>
      </c>
    </row>
    <row r="23224">
      <c r="A23224" s="4" t="n">
        <v>570917</v>
      </c>
      <c r="B23224" s="4" t="inlineStr">
        <is>
          <t>Xtra Mile Academy</t>
        </is>
      </c>
      <c r="C23224" s="4" t="inlineStr">
        <is>
          <t>P2</t>
        </is>
      </c>
      <c r="D23224" s="5" t="n">
        <v>22</v>
      </c>
      <c r="E23224" s="5" t="n">
        <v>1</v>
      </c>
      <c r="F23224" s="5" t="n">
        <v>0</v>
      </c>
      <c r="G23224" s="5">
        <f>E23224-F23224</f>
        <v/>
      </c>
      <c r="H23224" s="5">
        <f>'Notes'!$B$4</f>
        <v/>
      </c>
      <c r="I23224" s="5">
        <f>ROUNDUP(D23224/H23224,0)</f>
        <v/>
      </c>
      <c r="J23224" s="6">
        <f>G23224-I23224</f>
        <v/>
      </c>
      <c r="K23224" s="4">
        <f>IF(J23224&lt;0,"Deficit",IF(J23224=0,"Exact fit","Surplus"))</f>
        <v/>
      </c>
    </row>
    <row r="23225">
      <c r="A23225" s="4" t="n">
        <v>570917</v>
      </c>
      <c r="B23225" s="4" t="inlineStr">
        <is>
          <t>Xtra Mile Academy</t>
        </is>
      </c>
      <c r="C23225" s="4" t="inlineStr">
        <is>
          <t>P3</t>
        </is>
      </c>
      <c r="D23225" s="5" t="n">
        <v>23</v>
      </c>
      <c r="E23225" s="5" t="n">
        <v>1</v>
      </c>
      <c r="F23225" s="5" t="n">
        <v>0</v>
      </c>
      <c r="G23225" s="5">
        <f>E23225-F23225</f>
        <v/>
      </c>
      <c r="H23225" s="5">
        <f>'Notes'!$B$4</f>
        <v/>
      </c>
      <c r="I23225" s="5">
        <f>ROUNDUP(D23225/H23225,0)</f>
        <v/>
      </c>
      <c r="J23225" s="6">
        <f>G23225-I23225</f>
        <v/>
      </c>
      <c r="K23225" s="4">
        <f>IF(J23225&lt;0,"Deficit",IF(J23225=0,"Exact fit","Surplus"))</f>
        <v/>
      </c>
    </row>
    <row r="23226">
      <c r="A23226" s="4" t="n">
        <v>570917</v>
      </c>
      <c r="B23226" s="4" t="inlineStr">
        <is>
          <t>Xtra Mile Academy</t>
        </is>
      </c>
      <c r="C23226" s="4" t="inlineStr">
        <is>
          <t>P4</t>
        </is>
      </c>
      <c r="D23226" s="5" t="n">
        <v>18</v>
      </c>
      <c r="E23226" s="5" t="n">
        <v>1</v>
      </c>
      <c r="F23226" s="5" t="n">
        <v>0</v>
      </c>
      <c r="G23226" s="5">
        <f>E23226-F23226</f>
        <v/>
      </c>
      <c r="H23226" s="5">
        <f>'Notes'!$B$4</f>
        <v/>
      </c>
      <c r="I23226" s="5">
        <f>ROUNDUP(D23226/H23226,0)</f>
        <v/>
      </c>
      <c r="J23226" s="6">
        <f>G23226-I23226</f>
        <v/>
      </c>
      <c r="K23226" s="4">
        <f>IF(J23226&lt;0,"Deficit",IF(J23226=0,"Exact fit","Surplus"))</f>
        <v/>
      </c>
    </row>
    <row r="23227">
      <c r="A23227" s="4" t="n">
        <v>570917</v>
      </c>
      <c r="B23227" s="4" t="inlineStr">
        <is>
          <t>Xtra Mile Academy</t>
        </is>
      </c>
      <c r="C23227" s="4" t="inlineStr">
        <is>
          <t>P5</t>
        </is>
      </c>
      <c r="D23227" s="5" t="n">
        <v>17</v>
      </c>
      <c r="E23227" s="5" t="n">
        <v>1</v>
      </c>
      <c r="F23227" s="5" t="n">
        <v>0</v>
      </c>
      <c r="G23227" s="5">
        <f>E23227-F23227</f>
        <v/>
      </c>
      <c r="H23227" s="5">
        <f>'Notes'!$B$4</f>
        <v/>
      </c>
      <c r="I23227" s="5">
        <f>ROUNDUP(D23227/H23227,0)</f>
        <v/>
      </c>
      <c r="J23227" s="6">
        <f>G23227-I23227</f>
        <v/>
      </c>
      <c r="K23227" s="4">
        <f>IF(J23227&lt;0,"Deficit",IF(J23227=0,"Exact fit","Surplus"))</f>
        <v/>
      </c>
    </row>
    <row r="23228">
      <c r="A23228" s="4" t="n">
        <v>571003</v>
      </c>
      <c r="B23228" s="4" t="inlineStr">
        <is>
          <t>EP SAINTE THERESE</t>
        </is>
      </c>
      <c r="C23228" s="4" t="inlineStr">
        <is>
          <t>P1</t>
        </is>
      </c>
      <c r="D23228" s="5" t="n">
        <v>30</v>
      </c>
      <c r="E23228" s="5" t="n">
        <v>1</v>
      </c>
      <c r="F23228" s="5" t="n">
        <v>0</v>
      </c>
      <c r="G23228" s="5">
        <f>E23228-F23228</f>
        <v/>
      </c>
      <c r="H23228" s="5">
        <f>'Notes'!$B$4</f>
        <v/>
      </c>
      <c r="I23228" s="5">
        <f>ROUNDUP(D23228/H23228,0)</f>
        <v/>
      </c>
      <c r="J23228" s="6">
        <f>G23228-I23228</f>
        <v/>
      </c>
      <c r="K23228" s="4">
        <f>IF(J23228&lt;0,"Deficit",IF(J23228=0,"Exact fit","Surplus"))</f>
        <v/>
      </c>
    </row>
    <row r="23229">
      <c r="A23229" s="4" t="n">
        <v>571003</v>
      </c>
      <c r="B23229" s="4" t="inlineStr">
        <is>
          <t>EP SAINTE THERESE</t>
        </is>
      </c>
      <c r="C23229" s="4" t="inlineStr">
        <is>
          <t>P2</t>
        </is>
      </c>
      <c r="D23229" s="5" t="n">
        <v>10</v>
      </c>
      <c r="E23229" s="5" t="n">
        <v>1</v>
      </c>
      <c r="F23229" s="5" t="n">
        <v>0</v>
      </c>
      <c r="G23229" s="5">
        <f>E23229-F23229</f>
        <v/>
      </c>
      <c r="H23229" s="5">
        <f>'Notes'!$B$4</f>
        <v/>
      </c>
      <c r="I23229" s="5">
        <f>ROUNDUP(D23229/H23229,0)</f>
        <v/>
      </c>
      <c r="J23229" s="6">
        <f>G23229-I23229</f>
        <v/>
      </c>
      <c r="K23229" s="4">
        <f>IF(J23229&lt;0,"Deficit",IF(J23229=0,"Exact fit","Surplus"))</f>
        <v/>
      </c>
    </row>
    <row r="23230">
      <c r="A23230" s="4" t="n">
        <v>571003</v>
      </c>
      <c r="B23230" s="4" t="inlineStr">
        <is>
          <t>EP SAINTE THERESE</t>
        </is>
      </c>
      <c r="C23230" s="4" t="inlineStr">
        <is>
          <t>P3</t>
        </is>
      </c>
      <c r="D23230" s="5" t="n">
        <v>14</v>
      </c>
      <c r="E23230" s="5" t="n">
        <v>1</v>
      </c>
      <c r="F23230" s="5" t="n">
        <v>0</v>
      </c>
      <c r="G23230" s="5">
        <f>E23230-F23230</f>
        <v/>
      </c>
      <c r="H23230" s="5">
        <f>'Notes'!$B$4</f>
        <v/>
      </c>
      <c r="I23230" s="5">
        <f>ROUNDUP(D23230/H23230,0)</f>
        <v/>
      </c>
      <c r="J23230" s="6">
        <f>G23230-I23230</f>
        <v/>
      </c>
      <c r="K23230" s="4">
        <f>IF(J23230&lt;0,"Deficit",IF(J23230=0,"Exact fit","Surplus"))</f>
        <v/>
      </c>
    </row>
    <row r="23231">
      <c r="A23231" s="4" t="n">
        <v>571003</v>
      </c>
      <c r="B23231" s="4" t="inlineStr">
        <is>
          <t>EP SAINTE THERESE</t>
        </is>
      </c>
      <c r="C23231" s="4" t="inlineStr">
        <is>
          <t>P4</t>
        </is>
      </c>
      <c r="D23231" s="5" t="n">
        <v>20</v>
      </c>
      <c r="E23231" s="5" t="n">
        <v>1</v>
      </c>
      <c r="F23231" s="5" t="n">
        <v>0</v>
      </c>
      <c r="G23231" s="5">
        <f>E23231-F23231</f>
        <v/>
      </c>
      <c r="H23231" s="5">
        <f>'Notes'!$B$4</f>
        <v/>
      </c>
      <c r="I23231" s="5">
        <f>ROUNDUP(D23231/H23231,0)</f>
        <v/>
      </c>
      <c r="J23231" s="6">
        <f>G23231-I23231</f>
        <v/>
      </c>
      <c r="K23231" s="4">
        <f>IF(J23231&lt;0,"Deficit",IF(J23231=0,"Exact fit","Surplus"))</f>
        <v/>
      </c>
    </row>
    <row r="23232">
      <c r="A23232" s="4" t="n">
        <v>571003</v>
      </c>
      <c r="B23232" s="4" t="inlineStr">
        <is>
          <t>EP SAINTE THERESE</t>
        </is>
      </c>
      <c r="C23232" s="4" t="inlineStr">
        <is>
          <t>P5</t>
        </is>
      </c>
      <c r="D23232" s="5" t="n">
        <v>17</v>
      </c>
      <c r="E23232" s="5" t="n">
        <v>1</v>
      </c>
      <c r="F23232" s="5" t="n">
        <v>0</v>
      </c>
      <c r="G23232" s="5">
        <f>E23232-F23232</f>
        <v/>
      </c>
      <c r="H23232" s="5">
        <f>'Notes'!$B$4</f>
        <v/>
      </c>
      <c r="I23232" s="5">
        <f>ROUNDUP(D23232/H23232,0)</f>
        <v/>
      </c>
      <c r="J23232" s="6">
        <f>G23232-I23232</f>
        <v/>
      </c>
      <c r="K23232" s="4">
        <f>IF(J23232&lt;0,"Deficit",IF(J23232=0,"Exact fit","Surplus"))</f>
        <v/>
      </c>
    </row>
    <row r="23233">
      <c r="A23233" s="4" t="n">
        <v>571003</v>
      </c>
      <c r="B23233" s="4" t="inlineStr">
        <is>
          <t>EP SAINTE THERESE</t>
        </is>
      </c>
      <c r="C23233" s="4" t="inlineStr">
        <is>
          <t>P6</t>
        </is>
      </c>
      <c r="D23233" s="5" t="n">
        <v>27</v>
      </c>
      <c r="E23233" s="5" t="n">
        <v>1</v>
      </c>
      <c r="F23233" s="5" t="n">
        <v>0</v>
      </c>
      <c r="G23233" s="5">
        <f>E23233-F23233</f>
        <v/>
      </c>
      <c r="H23233" s="5">
        <f>'Notes'!$B$4</f>
        <v/>
      </c>
      <c r="I23233" s="5">
        <f>ROUNDUP(D23233/H23233,0)</f>
        <v/>
      </c>
      <c r="J23233" s="6">
        <f>G23233-I23233</f>
        <v/>
      </c>
      <c r="K23233" s="4">
        <f>IF(J23233&lt;0,"Deficit",IF(J23233=0,"Exact fit","Surplus"))</f>
        <v/>
      </c>
    </row>
    <row r="23234">
      <c r="A23234" s="4" t="n">
        <v>571004</v>
      </c>
      <c r="B23234" s="4" t="inlineStr">
        <is>
          <t>GS KANZENZE</t>
        </is>
      </c>
      <c r="C23234" s="4" t="inlineStr">
        <is>
          <t>P1</t>
        </is>
      </c>
      <c r="D23234" s="5" t="n">
        <v>220</v>
      </c>
      <c r="E23234" s="5" t="n">
        <v>4</v>
      </c>
      <c r="F23234" s="5" t="n">
        <v>2</v>
      </c>
      <c r="G23234" s="5">
        <f>E23234-F23234</f>
        <v/>
      </c>
      <c r="H23234" s="5">
        <f>'Notes'!$B$4</f>
        <v/>
      </c>
      <c r="I23234" s="5">
        <f>ROUNDUP(D23234/H23234,0)</f>
        <v/>
      </c>
      <c r="J23234" s="6">
        <f>G23234-I23234</f>
        <v/>
      </c>
      <c r="K23234" s="4">
        <f>IF(J23234&lt;0,"Deficit",IF(J23234=0,"Exact fit","Surplus"))</f>
        <v/>
      </c>
    </row>
    <row r="23235">
      <c r="A23235" s="4" t="n">
        <v>571004</v>
      </c>
      <c r="B23235" s="4" t="inlineStr">
        <is>
          <t>GS KANZENZE</t>
        </is>
      </c>
      <c r="C23235" s="4" t="inlineStr">
        <is>
          <t>P2</t>
        </is>
      </c>
      <c r="D23235" s="5" t="n">
        <v>174</v>
      </c>
      <c r="E23235" s="5" t="n">
        <v>2</v>
      </c>
      <c r="F23235" s="5" t="n">
        <v>1</v>
      </c>
      <c r="G23235" s="5">
        <f>E23235-F23235</f>
        <v/>
      </c>
      <c r="H23235" s="5">
        <f>'Notes'!$B$4</f>
        <v/>
      </c>
      <c r="I23235" s="5">
        <f>ROUNDUP(D23235/H23235,0)</f>
        <v/>
      </c>
      <c r="J23235" s="6">
        <f>G23235-I23235</f>
        <v/>
      </c>
      <c r="K23235" s="4">
        <f>IF(J23235&lt;0,"Deficit",IF(J23235=0,"Exact fit","Surplus"))</f>
        <v/>
      </c>
    </row>
    <row r="23236">
      <c r="A23236" s="4" t="n">
        <v>571004</v>
      </c>
      <c r="B23236" s="4" t="inlineStr">
        <is>
          <t>GS KANZENZE</t>
        </is>
      </c>
      <c r="C23236" s="4" t="inlineStr">
        <is>
          <t>P3</t>
        </is>
      </c>
      <c r="D23236" s="5" t="n">
        <v>138</v>
      </c>
      <c r="E23236" s="5" t="n">
        <v>2</v>
      </c>
      <c r="F23236" s="5" t="n">
        <v>1</v>
      </c>
      <c r="G23236" s="5">
        <f>E23236-F23236</f>
        <v/>
      </c>
      <c r="H23236" s="5">
        <f>'Notes'!$B$4</f>
        <v/>
      </c>
      <c r="I23236" s="5">
        <f>ROUNDUP(D23236/H23236,0)</f>
        <v/>
      </c>
      <c r="J23236" s="6">
        <f>G23236-I23236</f>
        <v/>
      </c>
      <c r="K23236" s="4">
        <f>IF(J23236&lt;0,"Deficit",IF(J23236=0,"Exact fit","Surplus"))</f>
        <v/>
      </c>
    </row>
    <row r="23237">
      <c r="A23237" s="4" t="n">
        <v>571004</v>
      </c>
      <c r="B23237" s="4" t="inlineStr">
        <is>
          <t>GS KANZENZE</t>
        </is>
      </c>
      <c r="C23237" s="4" t="inlineStr">
        <is>
          <t>P4</t>
        </is>
      </c>
      <c r="D23237" s="5" t="n">
        <v>202</v>
      </c>
      <c r="E23237" s="5" t="n">
        <v>3</v>
      </c>
      <c r="F23237" s="5" t="n">
        <v>0</v>
      </c>
      <c r="G23237" s="5">
        <f>E23237-F23237</f>
        <v/>
      </c>
      <c r="H23237" s="5">
        <f>'Notes'!$B$4</f>
        <v/>
      </c>
      <c r="I23237" s="5">
        <f>ROUNDUP(D23237/H23237,0)</f>
        <v/>
      </c>
      <c r="J23237" s="6">
        <f>G23237-I23237</f>
        <v/>
      </c>
      <c r="K23237" s="4">
        <f>IF(J23237&lt;0,"Deficit",IF(J23237=0,"Exact fit","Surplus"))</f>
        <v/>
      </c>
    </row>
    <row r="23238">
      <c r="A23238" s="4" t="n">
        <v>571004</v>
      </c>
      <c r="B23238" s="4" t="inlineStr">
        <is>
          <t>GS KANZENZE</t>
        </is>
      </c>
      <c r="C23238" s="4" t="inlineStr">
        <is>
          <t>P5</t>
        </is>
      </c>
      <c r="D23238" s="5" t="n">
        <v>175</v>
      </c>
      <c r="E23238" s="5" t="n">
        <v>3</v>
      </c>
      <c r="F23238" s="5" t="n">
        <v>0</v>
      </c>
      <c r="G23238" s="5">
        <f>E23238-F23238</f>
        <v/>
      </c>
      <c r="H23238" s="5">
        <f>'Notes'!$B$4</f>
        <v/>
      </c>
      <c r="I23238" s="5">
        <f>ROUNDUP(D23238/H23238,0)</f>
        <v/>
      </c>
      <c r="J23238" s="6">
        <f>G23238-I23238</f>
        <v/>
      </c>
      <c r="K23238" s="4">
        <f>IF(J23238&lt;0,"Deficit",IF(J23238=0,"Exact fit","Surplus"))</f>
        <v/>
      </c>
    </row>
    <row r="23239">
      <c r="A23239" s="4" t="n">
        <v>571004</v>
      </c>
      <c r="B23239" s="4" t="inlineStr">
        <is>
          <t>GS KANZENZE</t>
        </is>
      </c>
      <c r="C23239" s="4" t="inlineStr">
        <is>
          <t>P6</t>
        </is>
      </c>
      <c r="D23239" s="5" t="n">
        <v>156</v>
      </c>
      <c r="E23239" s="5" t="n">
        <v>3</v>
      </c>
      <c r="F23239" s="5" t="n">
        <v>0</v>
      </c>
      <c r="G23239" s="5">
        <f>E23239-F23239</f>
        <v/>
      </c>
      <c r="H23239" s="5">
        <f>'Notes'!$B$4</f>
        <v/>
      </c>
      <c r="I23239" s="5">
        <f>ROUNDUP(D23239/H23239,0)</f>
        <v/>
      </c>
      <c r="J23239" s="6">
        <f>G23239-I23239</f>
        <v/>
      </c>
      <c r="K23239" s="4">
        <f>IF(J23239&lt;0,"Deficit",IF(J23239=0,"Exact fit","Surplus"))</f>
        <v/>
      </c>
    </row>
    <row r="23240">
      <c r="A23240" s="4" t="n">
        <v>571005</v>
      </c>
      <c r="B23240" s="4" t="inlineStr">
        <is>
          <t>GS KAYENZI</t>
        </is>
      </c>
      <c r="C23240" s="4" t="inlineStr">
        <is>
          <t>P1</t>
        </is>
      </c>
      <c r="D23240" s="5" t="n">
        <v>306</v>
      </c>
      <c r="E23240" s="5" t="n">
        <v>6</v>
      </c>
      <c r="F23240" s="5" t="n">
        <v>3</v>
      </c>
      <c r="G23240" s="5">
        <f>E23240-F23240</f>
        <v/>
      </c>
      <c r="H23240" s="5">
        <f>'Notes'!$B$4</f>
        <v/>
      </c>
      <c r="I23240" s="5">
        <f>ROUNDUP(D23240/H23240,0)</f>
        <v/>
      </c>
      <c r="J23240" s="6">
        <f>G23240-I23240</f>
        <v/>
      </c>
      <c r="K23240" s="4">
        <f>IF(J23240&lt;0,"Deficit",IF(J23240=0,"Exact fit","Surplus"))</f>
        <v/>
      </c>
    </row>
    <row r="23241">
      <c r="A23241" s="4" t="n">
        <v>571005</v>
      </c>
      <c r="B23241" s="4" t="inlineStr">
        <is>
          <t>GS KAYENZI</t>
        </is>
      </c>
      <c r="C23241" s="4" t="inlineStr">
        <is>
          <t>P2</t>
        </is>
      </c>
      <c r="D23241" s="5" t="n">
        <v>198</v>
      </c>
      <c r="E23241" s="5" t="n">
        <v>6</v>
      </c>
      <c r="F23241" s="5" t="n">
        <v>3</v>
      </c>
      <c r="G23241" s="5">
        <f>E23241-F23241</f>
        <v/>
      </c>
      <c r="H23241" s="5">
        <f>'Notes'!$B$4</f>
        <v/>
      </c>
      <c r="I23241" s="5">
        <f>ROUNDUP(D23241/H23241,0)</f>
        <v/>
      </c>
      <c r="J23241" s="6">
        <f>G23241-I23241</f>
        <v/>
      </c>
      <c r="K23241" s="4">
        <f>IF(J23241&lt;0,"Deficit",IF(J23241=0,"Exact fit","Surplus"))</f>
        <v/>
      </c>
    </row>
    <row r="23242">
      <c r="A23242" s="4" t="n">
        <v>571005</v>
      </c>
      <c r="B23242" s="4" t="inlineStr">
        <is>
          <t>GS KAYENZI</t>
        </is>
      </c>
      <c r="C23242" s="4" t="inlineStr">
        <is>
          <t>P3</t>
        </is>
      </c>
      <c r="D23242" s="5" t="n">
        <v>162</v>
      </c>
      <c r="E23242" s="5" t="n">
        <v>4</v>
      </c>
      <c r="F23242" s="5" t="n">
        <v>2</v>
      </c>
      <c r="G23242" s="5">
        <f>E23242-F23242</f>
        <v/>
      </c>
      <c r="H23242" s="5">
        <f>'Notes'!$B$4</f>
        <v/>
      </c>
      <c r="I23242" s="5">
        <f>ROUNDUP(D23242/H23242,0)</f>
        <v/>
      </c>
      <c r="J23242" s="6">
        <f>G23242-I23242</f>
        <v/>
      </c>
      <c r="K23242" s="4">
        <f>IF(J23242&lt;0,"Deficit",IF(J23242=0,"Exact fit","Surplus"))</f>
        <v/>
      </c>
    </row>
    <row r="23243">
      <c r="A23243" s="4" t="n">
        <v>571005</v>
      </c>
      <c r="B23243" s="4" t="inlineStr">
        <is>
          <t>GS KAYENZI</t>
        </is>
      </c>
      <c r="C23243" s="4" t="inlineStr">
        <is>
          <t>P4</t>
        </is>
      </c>
      <c r="D23243" s="5" t="n">
        <v>233</v>
      </c>
      <c r="E23243" s="5" t="n">
        <v>4</v>
      </c>
      <c r="F23243" s="5" t="n">
        <v>0</v>
      </c>
      <c r="G23243" s="5">
        <f>E23243-F23243</f>
        <v/>
      </c>
      <c r="H23243" s="5">
        <f>'Notes'!$B$4</f>
        <v/>
      </c>
      <c r="I23243" s="5">
        <f>ROUNDUP(D23243/H23243,0)</f>
        <v/>
      </c>
      <c r="J23243" s="6">
        <f>G23243-I23243</f>
        <v/>
      </c>
      <c r="K23243" s="4">
        <f>IF(J23243&lt;0,"Deficit",IF(J23243=0,"Exact fit","Surplus"))</f>
        <v/>
      </c>
    </row>
    <row r="23244">
      <c r="A23244" s="4" t="n">
        <v>571005</v>
      </c>
      <c r="B23244" s="4" t="inlineStr">
        <is>
          <t>GS KAYENZI</t>
        </is>
      </c>
      <c r="C23244" s="4" t="inlineStr">
        <is>
          <t>P5</t>
        </is>
      </c>
      <c r="D23244" s="5" t="n">
        <v>165</v>
      </c>
      <c r="E23244" s="5" t="n">
        <v>4</v>
      </c>
      <c r="F23244" s="5" t="n">
        <v>0</v>
      </c>
      <c r="G23244" s="5">
        <f>E23244-F23244</f>
        <v/>
      </c>
      <c r="H23244" s="5">
        <f>'Notes'!$B$4</f>
        <v/>
      </c>
      <c r="I23244" s="5">
        <f>ROUNDUP(D23244/H23244,0)</f>
        <v/>
      </c>
      <c r="J23244" s="6">
        <f>G23244-I23244</f>
        <v/>
      </c>
      <c r="K23244" s="4">
        <f>IF(J23244&lt;0,"Deficit",IF(J23244=0,"Exact fit","Surplus"))</f>
        <v/>
      </c>
    </row>
    <row r="23245">
      <c r="A23245" s="4" t="n">
        <v>571005</v>
      </c>
      <c r="B23245" s="4" t="inlineStr">
        <is>
          <t>GS KAYENZI</t>
        </is>
      </c>
      <c r="C23245" s="4" t="inlineStr">
        <is>
          <t>P6</t>
        </is>
      </c>
      <c r="D23245" s="5" t="n">
        <v>123</v>
      </c>
      <c r="E23245" s="5" t="n">
        <v>3</v>
      </c>
      <c r="F23245" s="5" t="n">
        <v>0</v>
      </c>
      <c r="G23245" s="5">
        <f>E23245-F23245</f>
        <v/>
      </c>
      <c r="H23245" s="5">
        <f>'Notes'!$B$4</f>
        <v/>
      </c>
      <c r="I23245" s="5">
        <f>ROUNDUP(D23245/H23245,0)</f>
        <v/>
      </c>
      <c r="J23245" s="6">
        <f>G23245-I23245</f>
        <v/>
      </c>
      <c r="K23245" s="4">
        <f>IF(J23245&lt;0,"Deficit",IF(J23245=0,"Exact fit","Surplus"))</f>
        <v/>
      </c>
    </row>
    <row r="23246">
      <c r="A23246" s="4" t="n">
        <v>571006</v>
      </c>
      <c r="B23246" s="4" t="inlineStr">
        <is>
          <t>EP ESPOIR DE LAVENIR</t>
        </is>
      </c>
      <c r="C23246" s="4" t="inlineStr">
        <is>
          <t>P1</t>
        </is>
      </c>
      <c r="D23246" s="5" t="n">
        <v>115</v>
      </c>
      <c r="E23246" s="5" t="n">
        <v>4</v>
      </c>
      <c r="F23246" s="5" t="n">
        <v>0</v>
      </c>
      <c r="G23246" s="5">
        <f>E23246-F23246</f>
        <v/>
      </c>
      <c r="H23246" s="5">
        <f>'Notes'!$B$4</f>
        <v/>
      </c>
      <c r="I23246" s="5">
        <f>ROUNDUP(D23246/H23246,0)</f>
        <v/>
      </c>
      <c r="J23246" s="6">
        <f>G23246-I23246</f>
        <v/>
      </c>
      <c r="K23246" s="4">
        <f>IF(J23246&lt;0,"Deficit",IF(J23246=0,"Exact fit","Surplus"))</f>
        <v/>
      </c>
    </row>
    <row r="23247">
      <c r="A23247" s="4" t="n">
        <v>571006</v>
      </c>
      <c r="B23247" s="4" t="inlineStr">
        <is>
          <t>EP ESPOIR DE LAVENIR</t>
        </is>
      </c>
      <c r="C23247" s="4" t="inlineStr">
        <is>
          <t>P2</t>
        </is>
      </c>
      <c r="D23247" s="5" t="n">
        <v>113</v>
      </c>
      <c r="E23247" s="5" t="n">
        <v>3</v>
      </c>
      <c r="F23247" s="5" t="n">
        <v>0</v>
      </c>
      <c r="G23247" s="5">
        <f>E23247-F23247</f>
        <v/>
      </c>
      <c r="H23247" s="5">
        <f>'Notes'!$B$4</f>
        <v/>
      </c>
      <c r="I23247" s="5">
        <f>ROUNDUP(D23247/H23247,0)</f>
        <v/>
      </c>
      <c r="J23247" s="6">
        <f>G23247-I23247</f>
        <v/>
      </c>
      <c r="K23247" s="4">
        <f>IF(J23247&lt;0,"Deficit",IF(J23247=0,"Exact fit","Surplus"))</f>
        <v/>
      </c>
    </row>
    <row r="23248">
      <c r="A23248" s="4" t="n">
        <v>571006</v>
      </c>
      <c r="B23248" s="4" t="inlineStr">
        <is>
          <t>EP ESPOIR DE LAVENIR</t>
        </is>
      </c>
      <c r="C23248" s="4" t="inlineStr">
        <is>
          <t>P3</t>
        </is>
      </c>
      <c r="D23248" s="5" t="n">
        <v>117</v>
      </c>
      <c r="E23248" s="5" t="n">
        <v>4</v>
      </c>
      <c r="F23248" s="5" t="n">
        <v>0</v>
      </c>
      <c r="G23248" s="5">
        <f>E23248-F23248</f>
        <v/>
      </c>
      <c r="H23248" s="5">
        <f>'Notes'!$B$4</f>
        <v/>
      </c>
      <c r="I23248" s="5">
        <f>ROUNDUP(D23248/H23248,0)</f>
        <v/>
      </c>
      <c r="J23248" s="6">
        <f>G23248-I23248</f>
        <v/>
      </c>
      <c r="K23248" s="4">
        <f>IF(J23248&lt;0,"Deficit",IF(J23248=0,"Exact fit","Surplus"))</f>
        <v/>
      </c>
    </row>
    <row r="23249">
      <c r="A23249" s="4" t="n">
        <v>571006</v>
      </c>
      <c r="B23249" s="4" t="inlineStr">
        <is>
          <t>EP ESPOIR DE LAVENIR</t>
        </is>
      </c>
      <c r="C23249" s="4" t="inlineStr">
        <is>
          <t>P4</t>
        </is>
      </c>
      <c r="D23249" s="5" t="n">
        <v>147</v>
      </c>
      <c r="E23249" s="5" t="n">
        <v>4</v>
      </c>
      <c r="F23249" s="5" t="n">
        <v>0</v>
      </c>
      <c r="G23249" s="5">
        <f>E23249-F23249</f>
        <v/>
      </c>
      <c r="H23249" s="5">
        <f>'Notes'!$B$4</f>
        <v/>
      </c>
      <c r="I23249" s="5">
        <f>ROUNDUP(D23249/H23249,0)</f>
        <v/>
      </c>
      <c r="J23249" s="6">
        <f>G23249-I23249</f>
        <v/>
      </c>
      <c r="K23249" s="4">
        <f>IF(J23249&lt;0,"Deficit",IF(J23249=0,"Exact fit","Surplus"))</f>
        <v/>
      </c>
    </row>
    <row r="23250">
      <c r="A23250" s="4" t="n">
        <v>571006</v>
      </c>
      <c r="B23250" s="4" t="inlineStr">
        <is>
          <t>EP ESPOIR DE LAVENIR</t>
        </is>
      </c>
      <c r="C23250" s="4" t="inlineStr">
        <is>
          <t>P5</t>
        </is>
      </c>
      <c r="D23250" s="5" t="n">
        <v>177</v>
      </c>
      <c r="E23250" s="5" t="n">
        <v>5</v>
      </c>
      <c r="F23250" s="5" t="n">
        <v>0</v>
      </c>
      <c r="G23250" s="5">
        <f>E23250-F23250</f>
        <v/>
      </c>
      <c r="H23250" s="5">
        <f>'Notes'!$B$4</f>
        <v/>
      </c>
      <c r="I23250" s="5">
        <f>ROUNDUP(D23250/H23250,0)</f>
        <v/>
      </c>
      <c r="J23250" s="6">
        <f>G23250-I23250</f>
        <v/>
      </c>
      <c r="K23250" s="4">
        <f>IF(J23250&lt;0,"Deficit",IF(J23250=0,"Exact fit","Surplus"))</f>
        <v/>
      </c>
    </row>
    <row r="23251">
      <c r="A23251" s="4" t="n">
        <v>571006</v>
      </c>
      <c r="B23251" s="4" t="inlineStr">
        <is>
          <t>EP ESPOIR DE LAVENIR</t>
        </is>
      </c>
      <c r="C23251" s="4" t="inlineStr">
        <is>
          <t>P6</t>
        </is>
      </c>
      <c r="D23251" s="5" t="n">
        <v>200</v>
      </c>
      <c r="E23251" s="5" t="n">
        <v>4</v>
      </c>
      <c r="F23251" s="5" t="n">
        <v>0</v>
      </c>
      <c r="G23251" s="5">
        <f>E23251-F23251</f>
        <v/>
      </c>
      <c r="H23251" s="5">
        <f>'Notes'!$B$4</f>
        <v/>
      </c>
      <c r="I23251" s="5">
        <f>ROUNDUP(D23251/H23251,0)</f>
        <v/>
      </c>
      <c r="J23251" s="6">
        <f>G23251-I23251</f>
        <v/>
      </c>
      <c r="K23251" s="4">
        <f>IF(J23251&lt;0,"Deficit",IF(J23251=0,"Exact fit","Surplus"))</f>
        <v/>
      </c>
    </row>
    <row r="23252">
      <c r="A23252" s="4" t="n">
        <v>571008</v>
      </c>
      <c r="B23252" s="4" t="inlineStr">
        <is>
          <t>Ep Gitwe</t>
        </is>
      </c>
      <c r="C23252" s="4" t="inlineStr">
        <is>
          <t>P1</t>
        </is>
      </c>
      <c r="D23252" s="5" t="n">
        <v>118</v>
      </c>
      <c r="E23252" s="5" t="n">
        <v>3</v>
      </c>
      <c r="F23252" s="5" t="n">
        <v>0</v>
      </c>
      <c r="G23252" s="5">
        <f>E23252-F23252</f>
        <v/>
      </c>
      <c r="H23252" s="5">
        <f>'Notes'!$B$4</f>
        <v/>
      </c>
      <c r="I23252" s="5">
        <f>ROUNDUP(D23252/H23252,0)</f>
        <v/>
      </c>
      <c r="J23252" s="6">
        <f>G23252-I23252</f>
        <v/>
      </c>
      <c r="K23252" s="4">
        <f>IF(J23252&lt;0,"Deficit",IF(J23252=0,"Exact fit","Surplus"))</f>
        <v/>
      </c>
    </row>
    <row r="23253">
      <c r="A23253" s="4" t="n">
        <v>571008</v>
      </c>
      <c r="B23253" s="4" t="inlineStr">
        <is>
          <t>Ep Gitwe</t>
        </is>
      </c>
      <c r="C23253" s="4" t="inlineStr">
        <is>
          <t>P2</t>
        </is>
      </c>
      <c r="D23253" s="5" t="n">
        <v>102</v>
      </c>
      <c r="E23253" s="5" t="n">
        <v>2</v>
      </c>
      <c r="F23253" s="5" t="n">
        <v>0</v>
      </c>
      <c r="G23253" s="5">
        <f>E23253-F23253</f>
        <v/>
      </c>
      <c r="H23253" s="5">
        <f>'Notes'!$B$4</f>
        <v/>
      </c>
      <c r="I23253" s="5">
        <f>ROUNDUP(D23253/H23253,0)</f>
        <v/>
      </c>
      <c r="J23253" s="6">
        <f>G23253-I23253</f>
        <v/>
      </c>
      <c r="K23253" s="4">
        <f>IF(J23253&lt;0,"Deficit",IF(J23253=0,"Exact fit","Surplus"))</f>
        <v/>
      </c>
    </row>
    <row r="23254">
      <c r="A23254" s="4" t="n">
        <v>571008</v>
      </c>
      <c r="B23254" s="4" t="inlineStr">
        <is>
          <t>Ep Gitwe</t>
        </is>
      </c>
      <c r="C23254" s="4" t="inlineStr">
        <is>
          <t>P3</t>
        </is>
      </c>
      <c r="D23254" s="5" t="n">
        <v>111</v>
      </c>
      <c r="E23254" s="5" t="n">
        <v>2</v>
      </c>
      <c r="F23254" s="5" t="n">
        <v>0</v>
      </c>
      <c r="G23254" s="5">
        <f>E23254-F23254</f>
        <v/>
      </c>
      <c r="H23254" s="5">
        <f>'Notes'!$B$4</f>
        <v/>
      </c>
      <c r="I23254" s="5">
        <f>ROUNDUP(D23254/H23254,0)</f>
        <v/>
      </c>
      <c r="J23254" s="6">
        <f>G23254-I23254</f>
        <v/>
      </c>
      <c r="K23254" s="4">
        <f>IF(J23254&lt;0,"Deficit",IF(J23254=0,"Exact fit","Surplus"))</f>
        <v/>
      </c>
    </row>
    <row r="23255">
      <c r="A23255" s="4" t="n">
        <v>571008</v>
      </c>
      <c r="B23255" s="4" t="inlineStr">
        <is>
          <t>Ep Gitwe</t>
        </is>
      </c>
      <c r="C23255" s="4" t="inlineStr">
        <is>
          <t>P4</t>
        </is>
      </c>
      <c r="D23255" s="5" t="n">
        <v>95</v>
      </c>
      <c r="E23255" s="5" t="n">
        <v>2</v>
      </c>
      <c r="F23255" s="5" t="n">
        <v>0</v>
      </c>
      <c r="G23255" s="5">
        <f>E23255-F23255</f>
        <v/>
      </c>
      <c r="H23255" s="5">
        <f>'Notes'!$B$4</f>
        <v/>
      </c>
      <c r="I23255" s="5">
        <f>ROUNDUP(D23255/H23255,0)</f>
        <v/>
      </c>
      <c r="J23255" s="6">
        <f>G23255-I23255</f>
        <v/>
      </c>
      <c r="K23255" s="4">
        <f>IF(J23255&lt;0,"Deficit",IF(J23255=0,"Exact fit","Surplus"))</f>
        <v/>
      </c>
    </row>
    <row r="23256">
      <c r="A23256" s="4" t="n">
        <v>571008</v>
      </c>
      <c r="B23256" s="4" t="inlineStr">
        <is>
          <t>Ep Gitwe</t>
        </is>
      </c>
      <c r="C23256" s="4" t="inlineStr">
        <is>
          <t>P5</t>
        </is>
      </c>
      <c r="D23256" s="5" t="n">
        <v>87</v>
      </c>
      <c r="E23256" s="5" t="n">
        <v>2</v>
      </c>
      <c r="F23256" s="5" t="n">
        <v>0</v>
      </c>
      <c r="G23256" s="5">
        <f>E23256-F23256</f>
        <v/>
      </c>
      <c r="H23256" s="5">
        <f>'Notes'!$B$4</f>
        <v/>
      </c>
      <c r="I23256" s="5">
        <f>ROUNDUP(D23256/H23256,0)</f>
        <v/>
      </c>
      <c r="J23256" s="6">
        <f>G23256-I23256</f>
        <v/>
      </c>
      <c r="K23256" s="4">
        <f>IF(J23256&lt;0,"Deficit",IF(J23256=0,"Exact fit","Surplus"))</f>
        <v/>
      </c>
    </row>
    <row r="23257">
      <c r="A23257" s="4" t="n">
        <v>571008</v>
      </c>
      <c r="B23257" s="4" t="inlineStr">
        <is>
          <t>Ep Gitwe</t>
        </is>
      </c>
      <c r="C23257" s="4" t="inlineStr">
        <is>
          <t>P6</t>
        </is>
      </c>
      <c r="D23257" s="5" t="n">
        <v>69</v>
      </c>
      <c r="E23257" s="5" t="n">
        <v>2</v>
      </c>
      <c r="F23257" s="5" t="n">
        <v>0</v>
      </c>
      <c r="G23257" s="5">
        <f>E23257-F23257</f>
        <v/>
      </c>
      <c r="H23257" s="5">
        <f>'Notes'!$B$4</f>
        <v/>
      </c>
      <c r="I23257" s="5">
        <f>ROUNDUP(D23257/H23257,0)</f>
        <v/>
      </c>
      <c r="J23257" s="6">
        <f>G23257-I23257</f>
        <v/>
      </c>
      <c r="K23257" s="4">
        <f>IF(J23257&lt;0,"Deficit",IF(J23257=0,"Exact fit","Surplus"))</f>
        <v/>
      </c>
    </row>
    <row r="23258">
      <c r="A23258" s="4" t="n">
        <v>571009</v>
      </c>
      <c r="B23258" s="4" t="inlineStr">
        <is>
          <t>GS MARANYUNDO</t>
        </is>
      </c>
      <c r="C23258" s="4" t="inlineStr">
        <is>
          <t>P1</t>
        </is>
      </c>
      <c r="D23258" s="5" t="n">
        <v>180</v>
      </c>
      <c r="E23258" s="5" t="n">
        <v>4</v>
      </c>
      <c r="F23258" s="5" t="n">
        <v>2</v>
      </c>
      <c r="G23258" s="5">
        <f>E23258-F23258</f>
        <v/>
      </c>
      <c r="H23258" s="5">
        <f>'Notes'!$B$4</f>
        <v/>
      </c>
      <c r="I23258" s="5">
        <f>ROUNDUP(D23258/H23258,0)</f>
        <v/>
      </c>
      <c r="J23258" s="6">
        <f>G23258-I23258</f>
        <v/>
      </c>
      <c r="K23258" s="4">
        <f>IF(J23258&lt;0,"Deficit",IF(J23258=0,"Exact fit","Surplus"))</f>
        <v/>
      </c>
    </row>
    <row r="23259">
      <c r="A23259" s="4" t="n">
        <v>571009</v>
      </c>
      <c r="B23259" s="4" t="inlineStr">
        <is>
          <t>GS MARANYUNDO</t>
        </is>
      </c>
      <c r="C23259" s="4" t="inlineStr">
        <is>
          <t>P2</t>
        </is>
      </c>
      <c r="D23259" s="5" t="n">
        <v>156</v>
      </c>
      <c r="E23259" s="5" t="n">
        <v>4</v>
      </c>
      <c r="F23259" s="5" t="n">
        <v>2</v>
      </c>
      <c r="G23259" s="5">
        <f>E23259-F23259</f>
        <v/>
      </c>
      <c r="H23259" s="5">
        <f>'Notes'!$B$4</f>
        <v/>
      </c>
      <c r="I23259" s="5">
        <f>ROUNDUP(D23259/H23259,0)</f>
        <v/>
      </c>
      <c r="J23259" s="6">
        <f>G23259-I23259</f>
        <v/>
      </c>
      <c r="K23259" s="4">
        <f>IF(J23259&lt;0,"Deficit",IF(J23259=0,"Exact fit","Surplus"))</f>
        <v/>
      </c>
    </row>
    <row r="23260">
      <c r="A23260" s="4" t="n">
        <v>571009</v>
      </c>
      <c r="B23260" s="4" t="inlineStr">
        <is>
          <t>GS MARANYUNDO</t>
        </is>
      </c>
      <c r="C23260" s="4" t="inlineStr">
        <is>
          <t>P3</t>
        </is>
      </c>
      <c r="D23260" s="5" t="n">
        <v>131</v>
      </c>
      <c r="E23260" s="5" t="n">
        <v>4</v>
      </c>
      <c r="F23260" s="5" t="n">
        <v>2</v>
      </c>
      <c r="G23260" s="5">
        <f>E23260-F23260</f>
        <v/>
      </c>
      <c r="H23260" s="5">
        <f>'Notes'!$B$4</f>
        <v/>
      </c>
      <c r="I23260" s="5">
        <f>ROUNDUP(D23260/H23260,0)</f>
        <v/>
      </c>
      <c r="J23260" s="6">
        <f>G23260-I23260</f>
        <v/>
      </c>
      <c r="K23260" s="4">
        <f>IF(J23260&lt;0,"Deficit",IF(J23260=0,"Exact fit","Surplus"))</f>
        <v/>
      </c>
    </row>
    <row r="23261">
      <c r="A23261" s="4" t="n">
        <v>571009</v>
      </c>
      <c r="B23261" s="4" t="inlineStr">
        <is>
          <t>GS MARANYUNDO</t>
        </is>
      </c>
      <c r="C23261" s="4" t="inlineStr">
        <is>
          <t>P4</t>
        </is>
      </c>
      <c r="D23261" s="5" t="n">
        <v>146</v>
      </c>
      <c r="E23261" s="5" t="n">
        <v>2</v>
      </c>
      <c r="F23261" s="5" t="n">
        <v>0</v>
      </c>
      <c r="G23261" s="5">
        <f>E23261-F23261</f>
        <v/>
      </c>
      <c r="H23261" s="5">
        <f>'Notes'!$B$4</f>
        <v/>
      </c>
      <c r="I23261" s="5">
        <f>ROUNDUP(D23261/H23261,0)</f>
        <v/>
      </c>
      <c r="J23261" s="6">
        <f>G23261-I23261</f>
        <v/>
      </c>
      <c r="K23261" s="4">
        <f>IF(J23261&lt;0,"Deficit",IF(J23261=0,"Exact fit","Surplus"))</f>
        <v/>
      </c>
    </row>
    <row r="23262">
      <c r="A23262" s="4" t="n">
        <v>571009</v>
      </c>
      <c r="B23262" s="4" t="inlineStr">
        <is>
          <t>GS MARANYUNDO</t>
        </is>
      </c>
      <c r="C23262" s="4" t="inlineStr">
        <is>
          <t>P5</t>
        </is>
      </c>
      <c r="D23262" s="5" t="n">
        <v>123</v>
      </c>
      <c r="E23262" s="5" t="n">
        <v>2</v>
      </c>
      <c r="F23262" s="5" t="n">
        <v>0</v>
      </c>
      <c r="G23262" s="5">
        <f>E23262-F23262</f>
        <v/>
      </c>
      <c r="H23262" s="5">
        <f>'Notes'!$B$4</f>
        <v/>
      </c>
      <c r="I23262" s="5">
        <f>ROUNDUP(D23262/H23262,0)</f>
        <v/>
      </c>
      <c r="J23262" s="6">
        <f>G23262-I23262</f>
        <v/>
      </c>
      <c r="K23262" s="4">
        <f>IF(J23262&lt;0,"Deficit",IF(J23262=0,"Exact fit","Surplus"))</f>
        <v/>
      </c>
    </row>
    <row r="23263">
      <c r="A23263" s="4" t="n">
        <v>571009</v>
      </c>
      <c r="B23263" s="4" t="inlineStr">
        <is>
          <t>GS MARANYUNDO</t>
        </is>
      </c>
      <c r="C23263" s="4" t="inlineStr">
        <is>
          <t>P6</t>
        </is>
      </c>
      <c r="D23263" s="5" t="n">
        <v>45</v>
      </c>
      <c r="E23263" s="5" t="n">
        <v>1</v>
      </c>
      <c r="F23263" s="5" t="n">
        <v>0</v>
      </c>
      <c r="G23263" s="5">
        <f>E23263-F23263</f>
        <v/>
      </c>
      <c r="H23263" s="5">
        <f>'Notes'!$B$4</f>
        <v/>
      </c>
      <c r="I23263" s="5">
        <f>ROUNDUP(D23263/H23263,0)</f>
        <v/>
      </c>
      <c r="J23263" s="6">
        <f>G23263-I23263</f>
        <v/>
      </c>
      <c r="K23263" s="4">
        <f>IF(J23263&lt;0,"Deficit",IF(J23263=0,"Exact fit","Surplus"))</f>
        <v/>
      </c>
    </row>
    <row r="23264">
      <c r="A23264" s="4" t="n">
        <v>571010</v>
      </c>
      <c r="B23264" s="4" t="inlineStr">
        <is>
          <t>GS MURAMA</t>
        </is>
      </c>
      <c r="C23264" s="4" t="inlineStr">
        <is>
          <t>P1</t>
        </is>
      </c>
      <c r="D23264" s="5" t="n">
        <v>253</v>
      </c>
      <c r="E23264" s="5" t="n">
        <v>4</v>
      </c>
      <c r="F23264" s="5" t="n">
        <v>2</v>
      </c>
      <c r="G23264" s="5">
        <f>E23264-F23264</f>
        <v/>
      </c>
      <c r="H23264" s="5">
        <f>'Notes'!$B$4</f>
        <v/>
      </c>
      <c r="I23264" s="5">
        <f>ROUNDUP(D23264/H23264,0)</f>
        <v/>
      </c>
      <c r="J23264" s="6">
        <f>G23264-I23264</f>
        <v/>
      </c>
      <c r="K23264" s="4">
        <f>IF(J23264&lt;0,"Deficit",IF(J23264=0,"Exact fit","Surplus"))</f>
        <v/>
      </c>
    </row>
    <row r="23265">
      <c r="A23265" s="4" t="n">
        <v>571010</v>
      </c>
      <c r="B23265" s="4" t="inlineStr">
        <is>
          <t>GS MURAMA</t>
        </is>
      </c>
      <c r="C23265" s="4" t="inlineStr">
        <is>
          <t>P2</t>
        </is>
      </c>
      <c r="D23265" s="5" t="n">
        <v>281</v>
      </c>
      <c r="E23265" s="5" t="n">
        <v>6</v>
      </c>
      <c r="F23265" s="5" t="n">
        <v>3</v>
      </c>
      <c r="G23265" s="5">
        <f>E23265-F23265</f>
        <v/>
      </c>
      <c r="H23265" s="5">
        <f>'Notes'!$B$4</f>
        <v/>
      </c>
      <c r="I23265" s="5">
        <f>ROUNDUP(D23265/H23265,0)</f>
        <v/>
      </c>
      <c r="J23265" s="6">
        <f>G23265-I23265</f>
        <v/>
      </c>
      <c r="K23265" s="4">
        <f>IF(J23265&lt;0,"Deficit",IF(J23265=0,"Exact fit","Surplus"))</f>
        <v/>
      </c>
    </row>
    <row r="23266">
      <c r="A23266" s="4" t="n">
        <v>571010</v>
      </c>
      <c r="B23266" s="4" t="inlineStr">
        <is>
          <t>GS MURAMA</t>
        </is>
      </c>
      <c r="C23266" s="4" t="inlineStr">
        <is>
          <t>P3</t>
        </is>
      </c>
      <c r="D23266" s="5" t="n">
        <v>227</v>
      </c>
      <c r="E23266" s="5" t="n">
        <v>4</v>
      </c>
      <c r="F23266" s="5" t="n">
        <v>2</v>
      </c>
      <c r="G23266" s="5">
        <f>E23266-F23266</f>
        <v/>
      </c>
      <c r="H23266" s="5">
        <f>'Notes'!$B$4</f>
        <v/>
      </c>
      <c r="I23266" s="5">
        <f>ROUNDUP(D23266/H23266,0)</f>
        <v/>
      </c>
      <c r="J23266" s="6">
        <f>G23266-I23266</f>
        <v/>
      </c>
      <c r="K23266" s="4">
        <f>IF(J23266&lt;0,"Deficit",IF(J23266=0,"Exact fit","Surplus"))</f>
        <v/>
      </c>
    </row>
    <row r="23267">
      <c r="A23267" s="4" t="n">
        <v>571010</v>
      </c>
      <c r="B23267" s="4" t="inlineStr">
        <is>
          <t>GS MURAMA</t>
        </is>
      </c>
      <c r="C23267" s="4" t="inlineStr">
        <is>
          <t>P4</t>
        </is>
      </c>
      <c r="D23267" s="5" t="n">
        <v>259</v>
      </c>
      <c r="E23267" s="5" t="n">
        <v>5</v>
      </c>
      <c r="F23267" s="5" t="n">
        <v>0</v>
      </c>
      <c r="G23267" s="5">
        <f>E23267-F23267</f>
        <v/>
      </c>
      <c r="H23267" s="5">
        <f>'Notes'!$B$4</f>
        <v/>
      </c>
      <c r="I23267" s="5">
        <f>ROUNDUP(D23267/H23267,0)</f>
        <v/>
      </c>
      <c r="J23267" s="6">
        <f>G23267-I23267</f>
        <v/>
      </c>
      <c r="K23267" s="4">
        <f>IF(J23267&lt;0,"Deficit",IF(J23267=0,"Exact fit","Surplus"))</f>
        <v/>
      </c>
    </row>
    <row r="23268">
      <c r="A23268" s="4" t="n">
        <v>571010</v>
      </c>
      <c r="B23268" s="4" t="inlineStr">
        <is>
          <t>GS MURAMA</t>
        </is>
      </c>
      <c r="C23268" s="4" t="inlineStr">
        <is>
          <t>P5</t>
        </is>
      </c>
      <c r="D23268" s="5" t="n">
        <v>234</v>
      </c>
      <c r="E23268" s="5" t="n">
        <v>5</v>
      </c>
      <c r="F23268" s="5" t="n">
        <v>0</v>
      </c>
      <c r="G23268" s="5">
        <f>E23268-F23268</f>
        <v/>
      </c>
      <c r="H23268" s="5">
        <f>'Notes'!$B$4</f>
        <v/>
      </c>
      <c r="I23268" s="5">
        <f>ROUNDUP(D23268/H23268,0)</f>
        <v/>
      </c>
      <c r="J23268" s="6">
        <f>G23268-I23268</f>
        <v/>
      </c>
      <c r="K23268" s="4">
        <f>IF(J23268&lt;0,"Deficit",IF(J23268=0,"Exact fit","Surplus"))</f>
        <v/>
      </c>
    </row>
    <row r="23269">
      <c r="A23269" s="4" t="n">
        <v>571010</v>
      </c>
      <c r="B23269" s="4" t="inlineStr">
        <is>
          <t>GS MURAMA</t>
        </is>
      </c>
      <c r="C23269" s="4" t="inlineStr">
        <is>
          <t>P6</t>
        </is>
      </c>
      <c r="D23269" s="5" t="n">
        <v>96</v>
      </c>
      <c r="E23269" s="5" t="n">
        <v>2</v>
      </c>
      <c r="F23269" s="5" t="n">
        <v>0</v>
      </c>
      <c r="G23269" s="5">
        <f>E23269-F23269</f>
        <v/>
      </c>
      <c r="H23269" s="5">
        <f>'Notes'!$B$4</f>
        <v/>
      </c>
      <c r="I23269" s="5">
        <f>ROUNDUP(D23269/H23269,0)</f>
        <v/>
      </c>
      <c r="J23269" s="6">
        <f>G23269-I23269</f>
        <v/>
      </c>
      <c r="K23269" s="4">
        <f>IF(J23269&lt;0,"Deficit",IF(J23269=0,"Exact fit","Surplus"))</f>
        <v/>
      </c>
    </row>
    <row r="23270">
      <c r="A23270" s="4" t="n">
        <v>571011</v>
      </c>
      <c r="B23270" s="4" t="inlineStr">
        <is>
          <t>GS NYAMATA CATHOLIQUE</t>
        </is>
      </c>
      <c r="C23270" s="4" t="inlineStr">
        <is>
          <t>P1</t>
        </is>
      </c>
      <c r="D23270" s="5" t="n">
        <v>212</v>
      </c>
      <c r="E23270" s="5" t="n">
        <v>4</v>
      </c>
      <c r="F23270" s="5" t="n">
        <v>2</v>
      </c>
      <c r="G23270" s="5">
        <f>E23270-F23270</f>
        <v/>
      </c>
      <c r="H23270" s="5">
        <f>'Notes'!$B$4</f>
        <v/>
      </c>
      <c r="I23270" s="5">
        <f>ROUNDUP(D23270/H23270,0)</f>
        <v/>
      </c>
      <c r="J23270" s="6">
        <f>G23270-I23270</f>
        <v/>
      </c>
      <c r="K23270" s="4">
        <f>IF(J23270&lt;0,"Deficit",IF(J23270=0,"Exact fit","Surplus"))</f>
        <v/>
      </c>
    </row>
    <row r="23271">
      <c r="A23271" s="4" t="n">
        <v>571011</v>
      </c>
      <c r="B23271" s="4" t="inlineStr">
        <is>
          <t>GS NYAMATA CATHOLIQUE</t>
        </is>
      </c>
      <c r="C23271" s="4" t="inlineStr">
        <is>
          <t>P2</t>
        </is>
      </c>
      <c r="D23271" s="5" t="n">
        <v>182</v>
      </c>
      <c r="E23271" s="5" t="n">
        <v>4</v>
      </c>
      <c r="F23271" s="5" t="n">
        <v>1</v>
      </c>
      <c r="G23271" s="5">
        <f>E23271-F23271</f>
        <v/>
      </c>
      <c r="H23271" s="5">
        <f>'Notes'!$B$4</f>
        <v/>
      </c>
      <c r="I23271" s="5">
        <f>ROUNDUP(D23271/H23271,0)</f>
        <v/>
      </c>
      <c r="J23271" s="6">
        <f>G23271-I23271</f>
        <v/>
      </c>
      <c r="K23271" s="4">
        <f>IF(J23271&lt;0,"Deficit",IF(J23271=0,"Exact fit","Surplus"))</f>
        <v/>
      </c>
    </row>
    <row r="23272">
      <c r="A23272" s="4" t="n">
        <v>571011</v>
      </c>
      <c r="B23272" s="4" t="inlineStr">
        <is>
          <t>GS NYAMATA CATHOLIQUE</t>
        </is>
      </c>
      <c r="C23272" s="4" t="inlineStr">
        <is>
          <t>P3</t>
        </is>
      </c>
      <c r="D23272" s="5" t="n">
        <v>213</v>
      </c>
      <c r="E23272" s="5" t="n">
        <v>5</v>
      </c>
      <c r="F23272" s="5" t="n">
        <v>2</v>
      </c>
      <c r="G23272" s="5">
        <f>E23272-F23272</f>
        <v/>
      </c>
      <c r="H23272" s="5">
        <f>'Notes'!$B$4</f>
        <v/>
      </c>
      <c r="I23272" s="5">
        <f>ROUNDUP(D23272/H23272,0)</f>
        <v/>
      </c>
      <c r="J23272" s="6">
        <f>G23272-I23272</f>
        <v/>
      </c>
      <c r="K23272" s="4">
        <f>IF(J23272&lt;0,"Deficit",IF(J23272=0,"Exact fit","Surplus"))</f>
        <v/>
      </c>
    </row>
    <row r="23273">
      <c r="A23273" s="4" t="n">
        <v>571011</v>
      </c>
      <c r="B23273" s="4" t="inlineStr">
        <is>
          <t>GS NYAMATA CATHOLIQUE</t>
        </is>
      </c>
      <c r="C23273" s="4" t="inlineStr">
        <is>
          <t>P4</t>
        </is>
      </c>
      <c r="D23273" s="5" t="n">
        <v>232</v>
      </c>
      <c r="E23273" s="5" t="n">
        <v>4</v>
      </c>
      <c r="F23273" s="5" t="n">
        <v>0</v>
      </c>
      <c r="G23273" s="5">
        <f>E23273-F23273</f>
        <v/>
      </c>
      <c r="H23273" s="5">
        <f>'Notes'!$B$4</f>
        <v/>
      </c>
      <c r="I23273" s="5">
        <f>ROUNDUP(D23273/H23273,0)</f>
        <v/>
      </c>
      <c r="J23273" s="6">
        <f>G23273-I23273</f>
        <v/>
      </c>
      <c r="K23273" s="4">
        <f>IF(J23273&lt;0,"Deficit",IF(J23273=0,"Exact fit","Surplus"))</f>
        <v/>
      </c>
    </row>
    <row r="23274">
      <c r="A23274" s="4" t="n">
        <v>571011</v>
      </c>
      <c r="B23274" s="4" t="inlineStr">
        <is>
          <t>GS NYAMATA CATHOLIQUE</t>
        </is>
      </c>
      <c r="C23274" s="4" t="inlineStr">
        <is>
          <t>P5</t>
        </is>
      </c>
      <c r="D23274" s="5" t="n">
        <v>258</v>
      </c>
      <c r="E23274" s="5" t="n">
        <v>4</v>
      </c>
      <c r="F23274" s="5" t="n">
        <v>0</v>
      </c>
      <c r="G23274" s="5">
        <f>E23274-F23274</f>
        <v/>
      </c>
      <c r="H23274" s="5">
        <f>'Notes'!$B$4</f>
        <v/>
      </c>
      <c r="I23274" s="5">
        <f>ROUNDUP(D23274/H23274,0)</f>
        <v/>
      </c>
      <c r="J23274" s="6">
        <f>G23274-I23274</f>
        <v/>
      </c>
      <c r="K23274" s="4">
        <f>IF(J23274&lt;0,"Deficit",IF(J23274=0,"Exact fit","Surplus"))</f>
        <v/>
      </c>
    </row>
    <row r="23275">
      <c r="A23275" s="4" t="n">
        <v>571011</v>
      </c>
      <c r="B23275" s="4" t="inlineStr">
        <is>
          <t>GS NYAMATA CATHOLIQUE</t>
        </is>
      </c>
      <c r="C23275" s="4" t="inlineStr">
        <is>
          <t>P6</t>
        </is>
      </c>
      <c r="D23275" s="5" t="n">
        <v>146</v>
      </c>
      <c r="E23275" s="5" t="n">
        <v>3</v>
      </c>
      <c r="F23275" s="5" t="n">
        <v>0</v>
      </c>
      <c r="G23275" s="5">
        <f>E23275-F23275</f>
        <v/>
      </c>
      <c r="H23275" s="5">
        <f>'Notes'!$B$4</f>
        <v/>
      </c>
      <c r="I23275" s="5">
        <f>ROUNDUP(D23275/H23275,0)</f>
        <v/>
      </c>
      <c r="J23275" s="6">
        <f>G23275-I23275</f>
        <v/>
      </c>
      <c r="K23275" s="4">
        <f>IF(J23275&lt;0,"Deficit",IF(J23275=0,"Exact fit","Surplus"))</f>
        <v/>
      </c>
    </row>
    <row r="23276">
      <c r="A23276" s="4" t="n">
        <v>571012</v>
      </c>
      <c r="B23276" s="4" t="inlineStr">
        <is>
          <t>GS NYAMATA EPR</t>
        </is>
      </c>
      <c r="C23276" s="4" t="inlineStr">
        <is>
          <t>P1</t>
        </is>
      </c>
      <c r="D23276" s="5" t="n">
        <v>142</v>
      </c>
      <c r="E23276" s="5" t="n">
        <v>2</v>
      </c>
      <c r="F23276" s="5" t="n">
        <v>1</v>
      </c>
      <c r="G23276" s="5">
        <f>E23276-F23276</f>
        <v/>
      </c>
      <c r="H23276" s="5">
        <f>'Notes'!$B$4</f>
        <v/>
      </c>
      <c r="I23276" s="5">
        <f>ROUNDUP(D23276/H23276,0)</f>
        <v/>
      </c>
      <c r="J23276" s="6">
        <f>G23276-I23276</f>
        <v/>
      </c>
      <c r="K23276" s="4">
        <f>IF(J23276&lt;0,"Deficit",IF(J23276=0,"Exact fit","Surplus"))</f>
        <v/>
      </c>
    </row>
    <row r="23277">
      <c r="A23277" s="4" t="n">
        <v>571012</v>
      </c>
      <c r="B23277" s="4" t="inlineStr">
        <is>
          <t>GS NYAMATA EPR</t>
        </is>
      </c>
      <c r="C23277" s="4" t="inlineStr">
        <is>
          <t>P2</t>
        </is>
      </c>
      <c r="D23277" s="5" t="n">
        <v>112</v>
      </c>
      <c r="E23277" s="5" t="n">
        <v>2</v>
      </c>
      <c r="F23277" s="5" t="n">
        <v>1</v>
      </c>
      <c r="G23277" s="5">
        <f>E23277-F23277</f>
        <v/>
      </c>
      <c r="H23277" s="5">
        <f>'Notes'!$B$4</f>
        <v/>
      </c>
      <c r="I23277" s="5">
        <f>ROUNDUP(D23277/H23277,0)</f>
        <v/>
      </c>
      <c r="J23277" s="6">
        <f>G23277-I23277</f>
        <v/>
      </c>
      <c r="K23277" s="4">
        <f>IF(J23277&lt;0,"Deficit",IF(J23277=0,"Exact fit","Surplus"))</f>
        <v/>
      </c>
    </row>
    <row r="23278">
      <c r="A23278" s="4" t="n">
        <v>571012</v>
      </c>
      <c r="B23278" s="4" t="inlineStr">
        <is>
          <t>GS NYAMATA EPR</t>
        </is>
      </c>
      <c r="C23278" s="4" t="inlineStr">
        <is>
          <t>P3</t>
        </is>
      </c>
      <c r="D23278" s="5" t="n">
        <v>147</v>
      </c>
      <c r="E23278" s="5" t="n">
        <v>2</v>
      </c>
      <c r="F23278" s="5" t="n">
        <v>1</v>
      </c>
      <c r="G23278" s="5">
        <f>E23278-F23278</f>
        <v/>
      </c>
      <c r="H23278" s="5">
        <f>'Notes'!$B$4</f>
        <v/>
      </c>
      <c r="I23278" s="5">
        <f>ROUNDUP(D23278/H23278,0)</f>
        <v/>
      </c>
      <c r="J23278" s="6">
        <f>G23278-I23278</f>
        <v/>
      </c>
      <c r="K23278" s="4">
        <f>IF(J23278&lt;0,"Deficit",IF(J23278=0,"Exact fit","Surplus"))</f>
        <v/>
      </c>
    </row>
    <row r="23279">
      <c r="A23279" s="4" t="n">
        <v>571012</v>
      </c>
      <c r="B23279" s="4" t="inlineStr">
        <is>
          <t>GS NYAMATA EPR</t>
        </is>
      </c>
      <c r="C23279" s="4" t="inlineStr">
        <is>
          <t>P4</t>
        </is>
      </c>
      <c r="D23279" s="5" t="n">
        <v>192</v>
      </c>
      <c r="E23279" s="5" t="n">
        <v>2</v>
      </c>
      <c r="F23279" s="5" t="n">
        <v>0</v>
      </c>
      <c r="G23279" s="5">
        <f>E23279-F23279</f>
        <v/>
      </c>
      <c r="H23279" s="5">
        <f>'Notes'!$B$4</f>
        <v/>
      </c>
      <c r="I23279" s="5">
        <f>ROUNDUP(D23279/H23279,0)</f>
        <v/>
      </c>
      <c r="J23279" s="6">
        <f>G23279-I23279</f>
        <v/>
      </c>
      <c r="K23279" s="4">
        <f>IF(J23279&lt;0,"Deficit",IF(J23279=0,"Exact fit","Surplus"))</f>
        <v/>
      </c>
    </row>
    <row r="23280">
      <c r="A23280" s="4" t="n">
        <v>571012</v>
      </c>
      <c r="B23280" s="4" t="inlineStr">
        <is>
          <t>GS NYAMATA EPR</t>
        </is>
      </c>
      <c r="C23280" s="4" t="inlineStr">
        <is>
          <t>P5</t>
        </is>
      </c>
      <c r="D23280" s="5" t="n">
        <v>199</v>
      </c>
      <c r="E23280" s="5" t="n">
        <v>3</v>
      </c>
      <c r="F23280" s="5" t="n">
        <v>0</v>
      </c>
      <c r="G23280" s="5">
        <f>E23280-F23280</f>
        <v/>
      </c>
      <c r="H23280" s="5">
        <f>'Notes'!$B$4</f>
        <v/>
      </c>
      <c r="I23280" s="5">
        <f>ROUNDUP(D23280/H23280,0)</f>
        <v/>
      </c>
      <c r="J23280" s="6">
        <f>G23280-I23280</f>
        <v/>
      </c>
      <c r="K23280" s="4">
        <f>IF(J23280&lt;0,"Deficit",IF(J23280=0,"Exact fit","Surplus"))</f>
        <v/>
      </c>
    </row>
    <row r="23281">
      <c r="A23281" s="4" t="n">
        <v>571012</v>
      </c>
      <c r="B23281" s="4" t="inlineStr">
        <is>
          <t>GS NYAMATA EPR</t>
        </is>
      </c>
      <c r="C23281" s="4" t="inlineStr">
        <is>
          <t>P6</t>
        </is>
      </c>
      <c r="D23281" s="5" t="n">
        <v>99</v>
      </c>
      <c r="E23281" s="5" t="n">
        <v>2</v>
      </c>
      <c r="F23281" s="5" t="n">
        <v>0</v>
      </c>
      <c r="G23281" s="5">
        <f>E23281-F23281</f>
        <v/>
      </c>
      <c r="H23281" s="5">
        <f>'Notes'!$B$4</f>
        <v/>
      </c>
      <c r="I23281" s="5">
        <f>ROUNDUP(D23281/H23281,0)</f>
        <v/>
      </c>
      <c r="J23281" s="6">
        <f>G23281-I23281</f>
        <v/>
      </c>
      <c r="K23281" s="4">
        <f>IF(J23281&lt;0,"Deficit",IF(J23281=0,"Exact fit","Surplus"))</f>
        <v/>
      </c>
    </row>
    <row r="23282">
      <c r="A23282" s="4" t="n">
        <v>571014</v>
      </c>
      <c r="B23282" s="4" t="inlineStr">
        <is>
          <t>GS Kanazi</t>
        </is>
      </c>
      <c r="C23282" s="4" t="inlineStr">
        <is>
          <t>P1</t>
        </is>
      </c>
      <c r="D23282" s="5" t="n">
        <v>282</v>
      </c>
      <c r="E23282" s="5" t="n">
        <v>6</v>
      </c>
      <c r="F23282" s="5" t="n">
        <v>3</v>
      </c>
      <c r="G23282" s="5">
        <f>E23282-F23282</f>
        <v/>
      </c>
      <c r="H23282" s="5">
        <f>'Notes'!$B$4</f>
        <v/>
      </c>
      <c r="I23282" s="5">
        <f>ROUNDUP(D23282/H23282,0)</f>
        <v/>
      </c>
      <c r="J23282" s="6">
        <f>G23282-I23282</f>
        <v/>
      </c>
      <c r="K23282" s="4">
        <f>IF(J23282&lt;0,"Deficit",IF(J23282=0,"Exact fit","Surplus"))</f>
        <v/>
      </c>
    </row>
    <row r="23283">
      <c r="A23283" s="4" t="n">
        <v>571014</v>
      </c>
      <c r="B23283" s="4" t="inlineStr">
        <is>
          <t>GS Kanazi</t>
        </is>
      </c>
      <c r="C23283" s="4" t="inlineStr">
        <is>
          <t>P2</t>
        </is>
      </c>
      <c r="D23283" s="5" t="n">
        <v>300</v>
      </c>
      <c r="E23283" s="5" t="n">
        <v>6</v>
      </c>
      <c r="F23283" s="5" t="n">
        <v>3</v>
      </c>
      <c r="G23283" s="5">
        <f>E23283-F23283</f>
        <v/>
      </c>
      <c r="H23283" s="5">
        <f>'Notes'!$B$4</f>
        <v/>
      </c>
      <c r="I23283" s="5">
        <f>ROUNDUP(D23283/H23283,0)</f>
        <v/>
      </c>
      <c r="J23283" s="6">
        <f>G23283-I23283</f>
        <v/>
      </c>
      <c r="K23283" s="4">
        <f>IF(J23283&lt;0,"Deficit",IF(J23283=0,"Exact fit","Surplus"))</f>
        <v/>
      </c>
    </row>
    <row r="23284">
      <c r="A23284" s="4" t="n">
        <v>571014</v>
      </c>
      <c r="B23284" s="4" t="inlineStr">
        <is>
          <t>GS Kanazi</t>
        </is>
      </c>
      <c r="C23284" s="4" t="inlineStr">
        <is>
          <t>P3</t>
        </is>
      </c>
      <c r="D23284" s="5" t="n">
        <v>310</v>
      </c>
      <c r="E23284" s="5" t="n">
        <v>6</v>
      </c>
      <c r="F23284" s="5" t="n">
        <v>3</v>
      </c>
      <c r="G23284" s="5">
        <f>E23284-F23284</f>
        <v/>
      </c>
      <c r="H23284" s="5">
        <f>'Notes'!$B$4</f>
        <v/>
      </c>
      <c r="I23284" s="5">
        <f>ROUNDUP(D23284/H23284,0)</f>
        <v/>
      </c>
      <c r="J23284" s="6">
        <f>G23284-I23284</f>
        <v/>
      </c>
      <c r="K23284" s="4">
        <f>IF(J23284&lt;0,"Deficit",IF(J23284=0,"Exact fit","Surplus"))</f>
        <v/>
      </c>
    </row>
    <row r="23285">
      <c r="A23285" s="4" t="n">
        <v>571014</v>
      </c>
      <c r="B23285" s="4" t="inlineStr">
        <is>
          <t>GS Kanazi</t>
        </is>
      </c>
      <c r="C23285" s="4" t="inlineStr">
        <is>
          <t>P4</t>
        </is>
      </c>
      <c r="D23285" s="5" t="n">
        <v>287</v>
      </c>
      <c r="E23285" s="5" t="n">
        <v>4</v>
      </c>
      <c r="F23285" s="5" t="n">
        <v>0</v>
      </c>
      <c r="G23285" s="5">
        <f>E23285-F23285</f>
        <v/>
      </c>
      <c r="H23285" s="5">
        <f>'Notes'!$B$4</f>
        <v/>
      </c>
      <c r="I23285" s="5">
        <f>ROUNDUP(D23285/H23285,0)</f>
        <v/>
      </c>
      <c r="J23285" s="6">
        <f>G23285-I23285</f>
        <v/>
      </c>
      <c r="K23285" s="4">
        <f>IF(J23285&lt;0,"Deficit",IF(J23285=0,"Exact fit","Surplus"))</f>
        <v/>
      </c>
    </row>
    <row r="23286">
      <c r="A23286" s="4" t="n">
        <v>571014</v>
      </c>
      <c r="B23286" s="4" t="inlineStr">
        <is>
          <t>GS Kanazi</t>
        </is>
      </c>
      <c r="C23286" s="4" t="inlineStr">
        <is>
          <t>P5</t>
        </is>
      </c>
      <c r="D23286" s="5" t="n">
        <v>328</v>
      </c>
      <c r="E23286" s="5" t="n">
        <v>4</v>
      </c>
      <c r="F23286" s="5" t="n">
        <v>0</v>
      </c>
      <c r="G23286" s="5">
        <f>E23286-F23286</f>
        <v/>
      </c>
      <c r="H23286" s="5">
        <f>'Notes'!$B$4</f>
        <v/>
      </c>
      <c r="I23286" s="5">
        <f>ROUNDUP(D23286/H23286,0)</f>
        <v/>
      </c>
      <c r="J23286" s="6">
        <f>G23286-I23286</f>
        <v/>
      </c>
      <c r="K23286" s="4">
        <f>IF(J23286&lt;0,"Deficit",IF(J23286=0,"Exact fit","Surplus"))</f>
        <v/>
      </c>
    </row>
    <row r="23287">
      <c r="A23287" s="4" t="n">
        <v>571014</v>
      </c>
      <c r="B23287" s="4" t="inlineStr">
        <is>
          <t>GS Kanazi</t>
        </is>
      </c>
      <c r="C23287" s="4" t="inlineStr">
        <is>
          <t>P6</t>
        </is>
      </c>
      <c r="D23287" s="5" t="n">
        <v>149</v>
      </c>
      <c r="E23287" s="5" t="n">
        <v>3</v>
      </c>
      <c r="F23287" s="5" t="n">
        <v>0</v>
      </c>
      <c r="G23287" s="5">
        <f>E23287-F23287</f>
        <v/>
      </c>
      <c r="H23287" s="5">
        <f>'Notes'!$B$4</f>
        <v/>
      </c>
      <c r="I23287" s="5">
        <f>ROUNDUP(D23287/H23287,0)</f>
        <v/>
      </c>
      <c r="J23287" s="6">
        <f>G23287-I23287</f>
        <v/>
      </c>
      <c r="K23287" s="4">
        <f>IF(J23287&lt;0,"Deficit",IF(J23287=0,"Exact fit","Surplus"))</f>
        <v/>
      </c>
    </row>
    <row r="23288">
      <c r="A23288" s="4" t="n">
        <v>571015</v>
      </c>
      <c r="B23288" s="4" t="inlineStr">
        <is>
          <t>EP Karambi</t>
        </is>
      </c>
      <c r="C23288" s="4" t="inlineStr">
        <is>
          <t>P1</t>
        </is>
      </c>
      <c r="D23288" s="5" t="n">
        <v>143</v>
      </c>
      <c r="E23288" s="5" t="n">
        <v>4</v>
      </c>
      <c r="F23288" s="5" t="n">
        <v>2</v>
      </c>
      <c r="G23288" s="5">
        <f>E23288-F23288</f>
        <v/>
      </c>
      <c r="H23288" s="5">
        <f>'Notes'!$B$4</f>
        <v/>
      </c>
      <c r="I23288" s="5">
        <f>ROUNDUP(D23288/H23288,0)</f>
        <v/>
      </c>
      <c r="J23288" s="6">
        <f>G23288-I23288</f>
        <v/>
      </c>
      <c r="K23288" s="4">
        <f>IF(J23288&lt;0,"Deficit",IF(J23288=0,"Exact fit","Surplus"))</f>
        <v/>
      </c>
    </row>
    <row r="23289">
      <c r="A23289" s="4" t="n">
        <v>571015</v>
      </c>
      <c r="B23289" s="4" t="inlineStr">
        <is>
          <t>EP Karambi</t>
        </is>
      </c>
      <c r="C23289" s="4" t="inlineStr">
        <is>
          <t>P2</t>
        </is>
      </c>
      <c r="D23289" s="5" t="n">
        <v>106</v>
      </c>
      <c r="E23289" s="5" t="n">
        <v>2</v>
      </c>
      <c r="F23289" s="5" t="n">
        <v>1</v>
      </c>
      <c r="G23289" s="5">
        <f>E23289-F23289</f>
        <v/>
      </c>
      <c r="H23289" s="5">
        <f>'Notes'!$B$4</f>
        <v/>
      </c>
      <c r="I23289" s="5">
        <f>ROUNDUP(D23289/H23289,0)</f>
        <v/>
      </c>
      <c r="J23289" s="6">
        <f>G23289-I23289</f>
        <v/>
      </c>
      <c r="K23289" s="4">
        <f>IF(J23289&lt;0,"Deficit",IF(J23289=0,"Exact fit","Surplus"))</f>
        <v/>
      </c>
    </row>
    <row r="23290">
      <c r="A23290" s="4" t="n">
        <v>571015</v>
      </c>
      <c r="B23290" s="4" t="inlineStr">
        <is>
          <t>EP Karambi</t>
        </is>
      </c>
      <c r="C23290" s="4" t="inlineStr">
        <is>
          <t>P3</t>
        </is>
      </c>
      <c r="D23290" s="5" t="n">
        <v>65</v>
      </c>
      <c r="E23290" s="5" t="n">
        <v>2</v>
      </c>
      <c r="F23290" s="5" t="n">
        <v>1</v>
      </c>
      <c r="G23290" s="5">
        <f>E23290-F23290</f>
        <v/>
      </c>
      <c r="H23290" s="5">
        <f>'Notes'!$B$4</f>
        <v/>
      </c>
      <c r="I23290" s="5">
        <f>ROUNDUP(D23290/H23290,0)</f>
        <v/>
      </c>
      <c r="J23290" s="6">
        <f>G23290-I23290</f>
        <v/>
      </c>
      <c r="K23290" s="4">
        <f>IF(J23290&lt;0,"Deficit",IF(J23290=0,"Exact fit","Surplus"))</f>
        <v/>
      </c>
    </row>
    <row r="23291">
      <c r="A23291" s="4" t="n">
        <v>571015</v>
      </c>
      <c r="B23291" s="4" t="inlineStr">
        <is>
          <t>EP Karambi</t>
        </is>
      </c>
      <c r="C23291" s="4" t="inlineStr">
        <is>
          <t>P4</t>
        </is>
      </c>
      <c r="D23291" s="5" t="n">
        <v>88</v>
      </c>
      <c r="E23291" s="5" t="n">
        <v>2</v>
      </c>
      <c r="F23291" s="5" t="n">
        <v>1</v>
      </c>
      <c r="G23291" s="5">
        <f>E23291-F23291</f>
        <v/>
      </c>
      <c r="H23291" s="5">
        <f>'Notes'!$B$4</f>
        <v/>
      </c>
      <c r="I23291" s="5">
        <f>ROUNDUP(D23291/H23291,0)</f>
        <v/>
      </c>
      <c r="J23291" s="6">
        <f>G23291-I23291</f>
        <v/>
      </c>
      <c r="K23291" s="4">
        <f>IF(J23291&lt;0,"Deficit",IF(J23291=0,"Exact fit","Surplus"))</f>
        <v/>
      </c>
    </row>
    <row r="23292">
      <c r="A23292" s="4" t="n">
        <v>571015</v>
      </c>
      <c r="B23292" s="4" t="inlineStr">
        <is>
          <t>EP Karambi</t>
        </is>
      </c>
      <c r="C23292" s="4" t="inlineStr">
        <is>
          <t>P5</t>
        </is>
      </c>
      <c r="D23292" s="5" t="n">
        <v>54</v>
      </c>
      <c r="E23292" s="5" t="n">
        <v>1</v>
      </c>
      <c r="F23292" s="5" t="n">
        <v>0</v>
      </c>
      <c r="G23292" s="5">
        <f>E23292-F23292</f>
        <v/>
      </c>
      <c r="H23292" s="5">
        <f>'Notes'!$B$4</f>
        <v/>
      </c>
      <c r="I23292" s="5">
        <f>ROUNDUP(D23292/H23292,0)</f>
        <v/>
      </c>
      <c r="J23292" s="6">
        <f>G23292-I23292</f>
        <v/>
      </c>
      <c r="K23292" s="4">
        <f>IF(J23292&lt;0,"Deficit",IF(J23292=0,"Exact fit","Surplus"))</f>
        <v/>
      </c>
    </row>
    <row r="23293">
      <c r="A23293" s="4" t="n">
        <v>571015</v>
      </c>
      <c r="B23293" s="4" t="inlineStr">
        <is>
          <t>EP Karambi</t>
        </is>
      </c>
      <c r="C23293" s="4" t="inlineStr">
        <is>
          <t>P6</t>
        </is>
      </c>
      <c r="D23293" s="5" t="n">
        <v>35</v>
      </c>
      <c r="E23293" s="5" t="n">
        <v>1</v>
      </c>
      <c r="F23293" s="5" t="n">
        <v>0</v>
      </c>
      <c r="G23293" s="5">
        <f>E23293-F23293</f>
        <v/>
      </c>
      <c r="H23293" s="5">
        <f>'Notes'!$B$4</f>
        <v/>
      </c>
      <c r="I23293" s="5">
        <f>ROUNDUP(D23293/H23293,0)</f>
        <v/>
      </c>
      <c r="J23293" s="6">
        <f>G23293-I23293</f>
        <v/>
      </c>
      <c r="K23293" s="4">
        <f>IF(J23293&lt;0,"Deficit",IF(J23293=0,"Exact fit","Surplus"))</f>
        <v/>
      </c>
    </row>
    <row r="23294">
      <c r="A23294" s="4" t="n">
        <v>571018</v>
      </c>
      <c r="B23294" s="4" t="inlineStr">
        <is>
          <t>NYAMATA BRIGHT SCHOOL</t>
        </is>
      </c>
      <c r="C23294" s="4" t="inlineStr">
        <is>
          <t>P1</t>
        </is>
      </c>
      <c r="D23294" s="5" t="n">
        <v>92</v>
      </c>
      <c r="E23294" s="5" t="n">
        <v>3</v>
      </c>
      <c r="F23294" s="5" t="n">
        <v>1</v>
      </c>
      <c r="G23294" s="5">
        <f>E23294-F23294</f>
        <v/>
      </c>
      <c r="H23294" s="5">
        <f>'Notes'!$B$4</f>
        <v/>
      </c>
      <c r="I23294" s="5">
        <f>ROUNDUP(D23294/H23294,0)</f>
        <v/>
      </c>
      <c r="J23294" s="6">
        <f>G23294-I23294</f>
        <v/>
      </c>
      <c r="K23294" s="4">
        <f>IF(J23294&lt;0,"Deficit",IF(J23294=0,"Exact fit","Surplus"))</f>
        <v/>
      </c>
    </row>
    <row r="23295">
      <c r="A23295" s="4" t="n">
        <v>571018</v>
      </c>
      <c r="B23295" s="4" t="inlineStr">
        <is>
          <t>NYAMATA BRIGHT SCHOOL</t>
        </is>
      </c>
      <c r="C23295" s="4" t="inlineStr">
        <is>
          <t>P2</t>
        </is>
      </c>
      <c r="D23295" s="5" t="n">
        <v>101</v>
      </c>
      <c r="E23295" s="5" t="n">
        <v>3</v>
      </c>
      <c r="F23295" s="5" t="n">
        <v>0</v>
      </c>
      <c r="G23295" s="5">
        <f>E23295-F23295</f>
        <v/>
      </c>
      <c r="H23295" s="5">
        <f>'Notes'!$B$4</f>
        <v/>
      </c>
      <c r="I23295" s="5">
        <f>ROUNDUP(D23295/H23295,0)</f>
        <v/>
      </c>
      <c r="J23295" s="6">
        <f>G23295-I23295</f>
        <v/>
      </c>
      <c r="K23295" s="4">
        <f>IF(J23295&lt;0,"Deficit",IF(J23295=0,"Exact fit","Surplus"))</f>
        <v/>
      </c>
    </row>
    <row r="23296">
      <c r="A23296" s="4" t="n">
        <v>571018</v>
      </c>
      <c r="B23296" s="4" t="inlineStr">
        <is>
          <t>NYAMATA BRIGHT SCHOOL</t>
        </is>
      </c>
      <c r="C23296" s="4" t="inlineStr">
        <is>
          <t>P3</t>
        </is>
      </c>
      <c r="D23296" s="5" t="n">
        <v>104</v>
      </c>
      <c r="E23296" s="5" t="n">
        <v>3</v>
      </c>
      <c r="F23296" s="5" t="n">
        <v>0</v>
      </c>
      <c r="G23296" s="5">
        <f>E23296-F23296</f>
        <v/>
      </c>
      <c r="H23296" s="5">
        <f>'Notes'!$B$4</f>
        <v/>
      </c>
      <c r="I23296" s="5">
        <f>ROUNDUP(D23296/H23296,0)</f>
        <v/>
      </c>
      <c r="J23296" s="6">
        <f>G23296-I23296</f>
        <v/>
      </c>
      <c r="K23296" s="4">
        <f>IF(J23296&lt;0,"Deficit",IF(J23296=0,"Exact fit","Surplus"))</f>
        <v/>
      </c>
    </row>
    <row r="23297">
      <c r="A23297" s="4" t="n">
        <v>571018</v>
      </c>
      <c r="B23297" s="4" t="inlineStr">
        <is>
          <t>NYAMATA BRIGHT SCHOOL</t>
        </is>
      </c>
      <c r="C23297" s="4" t="inlineStr">
        <is>
          <t>P4</t>
        </is>
      </c>
      <c r="D23297" s="5" t="n">
        <v>120</v>
      </c>
      <c r="E23297" s="5" t="n">
        <v>3</v>
      </c>
      <c r="F23297" s="5" t="n">
        <v>0</v>
      </c>
      <c r="G23297" s="5">
        <f>E23297-F23297</f>
        <v/>
      </c>
      <c r="H23297" s="5">
        <f>'Notes'!$B$4</f>
        <v/>
      </c>
      <c r="I23297" s="5">
        <f>ROUNDUP(D23297/H23297,0)</f>
        <v/>
      </c>
      <c r="J23297" s="6">
        <f>G23297-I23297</f>
        <v/>
      </c>
      <c r="K23297" s="4">
        <f>IF(J23297&lt;0,"Deficit",IF(J23297=0,"Exact fit","Surplus"))</f>
        <v/>
      </c>
    </row>
    <row r="23298">
      <c r="A23298" s="4" t="n">
        <v>571018</v>
      </c>
      <c r="B23298" s="4" t="inlineStr">
        <is>
          <t>NYAMATA BRIGHT SCHOOL</t>
        </is>
      </c>
      <c r="C23298" s="4" t="inlineStr">
        <is>
          <t>P5</t>
        </is>
      </c>
      <c r="D23298" s="5" t="n">
        <v>128</v>
      </c>
      <c r="E23298" s="5" t="n">
        <v>3</v>
      </c>
      <c r="F23298" s="5" t="n">
        <v>1</v>
      </c>
      <c r="G23298" s="5">
        <f>E23298-F23298</f>
        <v/>
      </c>
      <c r="H23298" s="5">
        <f>'Notes'!$B$4</f>
        <v/>
      </c>
      <c r="I23298" s="5">
        <f>ROUNDUP(D23298/H23298,0)</f>
        <v/>
      </c>
      <c r="J23298" s="6">
        <f>G23298-I23298</f>
        <v/>
      </c>
      <c r="K23298" s="4">
        <f>IF(J23298&lt;0,"Deficit",IF(J23298=0,"Exact fit","Surplus"))</f>
        <v/>
      </c>
    </row>
    <row r="23299">
      <c r="A23299" s="4" t="n">
        <v>571018</v>
      </c>
      <c r="B23299" s="4" t="inlineStr">
        <is>
          <t>NYAMATA BRIGHT SCHOOL</t>
        </is>
      </c>
      <c r="C23299" s="4" t="inlineStr">
        <is>
          <t>P6</t>
        </is>
      </c>
      <c r="D23299" s="5" t="n">
        <v>121</v>
      </c>
      <c r="E23299" s="5" t="n">
        <v>2</v>
      </c>
      <c r="F23299" s="5" t="n">
        <v>0</v>
      </c>
      <c r="G23299" s="5">
        <f>E23299-F23299</f>
        <v/>
      </c>
      <c r="H23299" s="5">
        <f>'Notes'!$B$4</f>
        <v/>
      </c>
      <c r="I23299" s="5">
        <f>ROUNDUP(D23299/H23299,0)</f>
        <v/>
      </c>
      <c r="J23299" s="6">
        <f>G23299-I23299</f>
        <v/>
      </c>
      <c r="K23299" s="4">
        <f>IF(J23299&lt;0,"Deficit",IF(J23299=0,"Exact fit","Surplus"))</f>
        <v/>
      </c>
    </row>
    <row r="23300">
      <c r="A23300" s="4" t="n">
        <v>571020</v>
      </c>
      <c r="B23300" s="4" t="inlineStr">
        <is>
          <t>RAFIKI  INTERNATIONAL SCHOOL</t>
        </is>
      </c>
      <c r="C23300" s="4" t="inlineStr">
        <is>
          <t>P1</t>
        </is>
      </c>
      <c r="D23300" s="5" t="n">
        <v>38</v>
      </c>
      <c r="E23300" s="5" t="n">
        <v>1</v>
      </c>
      <c r="F23300" s="5" t="n">
        <v>0</v>
      </c>
      <c r="G23300" s="5">
        <f>E23300-F23300</f>
        <v/>
      </c>
      <c r="H23300" s="5">
        <f>'Notes'!$B$4</f>
        <v/>
      </c>
      <c r="I23300" s="5">
        <f>ROUNDUP(D23300/H23300,0)</f>
        <v/>
      </c>
      <c r="J23300" s="6">
        <f>G23300-I23300</f>
        <v/>
      </c>
      <c r="K23300" s="4">
        <f>IF(J23300&lt;0,"Deficit",IF(J23300=0,"Exact fit","Surplus"))</f>
        <v/>
      </c>
    </row>
    <row r="23301">
      <c r="A23301" s="4" t="n">
        <v>571020</v>
      </c>
      <c r="B23301" s="4" t="inlineStr">
        <is>
          <t>RAFIKI  INTERNATIONAL SCHOOL</t>
        </is>
      </c>
      <c r="C23301" s="4" t="inlineStr">
        <is>
          <t>P2</t>
        </is>
      </c>
      <c r="D23301" s="5" t="n">
        <v>39</v>
      </c>
      <c r="E23301" s="5" t="n">
        <v>1</v>
      </c>
      <c r="F23301" s="5" t="n">
        <v>0</v>
      </c>
      <c r="G23301" s="5">
        <f>E23301-F23301</f>
        <v/>
      </c>
      <c r="H23301" s="5">
        <f>'Notes'!$B$4</f>
        <v/>
      </c>
      <c r="I23301" s="5">
        <f>ROUNDUP(D23301/H23301,0)</f>
        <v/>
      </c>
      <c r="J23301" s="6">
        <f>G23301-I23301</f>
        <v/>
      </c>
      <c r="K23301" s="4">
        <f>IF(J23301&lt;0,"Deficit",IF(J23301=0,"Exact fit","Surplus"))</f>
        <v/>
      </c>
    </row>
    <row r="23302">
      <c r="A23302" s="4" t="n">
        <v>571020</v>
      </c>
      <c r="B23302" s="4" t="inlineStr">
        <is>
          <t>RAFIKI  INTERNATIONAL SCHOOL</t>
        </is>
      </c>
      <c r="C23302" s="4" t="inlineStr">
        <is>
          <t>P3</t>
        </is>
      </c>
      <c r="D23302" s="5" t="n">
        <v>37</v>
      </c>
      <c r="E23302" s="5" t="n">
        <v>1</v>
      </c>
      <c r="F23302" s="5" t="n">
        <v>0</v>
      </c>
      <c r="G23302" s="5">
        <f>E23302-F23302</f>
        <v/>
      </c>
      <c r="H23302" s="5">
        <f>'Notes'!$B$4</f>
        <v/>
      </c>
      <c r="I23302" s="5">
        <f>ROUNDUP(D23302/H23302,0)</f>
        <v/>
      </c>
      <c r="J23302" s="6">
        <f>G23302-I23302</f>
        <v/>
      </c>
      <c r="K23302" s="4">
        <f>IF(J23302&lt;0,"Deficit",IF(J23302=0,"Exact fit","Surplus"))</f>
        <v/>
      </c>
    </row>
    <row r="23303">
      <c r="A23303" s="4" t="n">
        <v>571020</v>
      </c>
      <c r="B23303" s="4" t="inlineStr">
        <is>
          <t>RAFIKI  INTERNATIONAL SCHOOL</t>
        </is>
      </c>
      <c r="C23303" s="4" t="inlineStr">
        <is>
          <t>P4</t>
        </is>
      </c>
      <c r="D23303" s="5" t="n">
        <v>34</v>
      </c>
      <c r="E23303" s="5" t="n">
        <v>1</v>
      </c>
      <c r="F23303" s="5" t="n">
        <v>0</v>
      </c>
      <c r="G23303" s="5">
        <f>E23303-F23303</f>
        <v/>
      </c>
      <c r="H23303" s="5">
        <f>'Notes'!$B$4</f>
        <v/>
      </c>
      <c r="I23303" s="5">
        <f>ROUNDUP(D23303/H23303,0)</f>
        <v/>
      </c>
      <c r="J23303" s="6">
        <f>G23303-I23303</f>
        <v/>
      </c>
      <c r="K23303" s="4">
        <f>IF(J23303&lt;0,"Deficit",IF(J23303=0,"Exact fit","Surplus"))</f>
        <v/>
      </c>
    </row>
    <row r="23304">
      <c r="A23304" s="4" t="n">
        <v>571020</v>
      </c>
      <c r="B23304" s="4" t="inlineStr">
        <is>
          <t>RAFIKI  INTERNATIONAL SCHOOL</t>
        </is>
      </c>
      <c r="C23304" s="4" t="inlineStr">
        <is>
          <t>P5</t>
        </is>
      </c>
      <c r="D23304" s="5" t="n">
        <v>37</v>
      </c>
      <c r="E23304" s="5" t="n">
        <v>1</v>
      </c>
      <c r="F23304" s="5" t="n">
        <v>0</v>
      </c>
      <c r="G23304" s="5">
        <f>E23304-F23304</f>
        <v/>
      </c>
      <c r="H23304" s="5">
        <f>'Notes'!$B$4</f>
        <v/>
      </c>
      <c r="I23304" s="5">
        <f>ROUNDUP(D23304/H23304,0)</f>
        <v/>
      </c>
      <c r="J23304" s="6">
        <f>G23304-I23304</f>
        <v/>
      </c>
      <c r="K23304" s="4">
        <f>IF(J23304&lt;0,"Deficit",IF(J23304=0,"Exact fit","Surplus"))</f>
        <v/>
      </c>
    </row>
    <row r="23305">
      <c r="A23305" s="4" t="n">
        <v>571020</v>
      </c>
      <c r="B23305" s="4" t="inlineStr">
        <is>
          <t>RAFIKI  INTERNATIONAL SCHOOL</t>
        </is>
      </c>
      <c r="C23305" s="4" t="inlineStr">
        <is>
          <t>P6</t>
        </is>
      </c>
      <c r="D23305" s="5" t="n">
        <v>25</v>
      </c>
      <c r="E23305" s="5" t="n">
        <v>2</v>
      </c>
      <c r="F23305" s="5" t="n">
        <v>0</v>
      </c>
      <c r="G23305" s="5">
        <f>E23305-F23305</f>
        <v/>
      </c>
      <c r="H23305" s="5">
        <f>'Notes'!$B$4</f>
        <v/>
      </c>
      <c r="I23305" s="5">
        <f>ROUNDUP(D23305/H23305,0)</f>
        <v/>
      </c>
      <c r="J23305" s="6">
        <f>G23305-I23305</f>
        <v/>
      </c>
      <c r="K23305" s="4">
        <f>IF(J23305&lt;0,"Deficit",IF(J23305=0,"Exact fit","Surplus"))</f>
        <v/>
      </c>
    </row>
    <row r="23306">
      <c r="A23306" s="4" t="n">
        <v>571025</v>
      </c>
      <c r="B23306" s="4" t="inlineStr">
        <is>
          <t>EP HIGH SCHOOL</t>
        </is>
      </c>
      <c r="C23306" s="4" t="inlineStr">
        <is>
          <t>P1</t>
        </is>
      </c>
      <c r="D23306" s="5" t="n">
        <v>32</v>
      </c>
      <c r="E23306" s="5" t="n">
        <v>1</v>
      </c>
      <c r="F23306" s="5" t="n">
        <v>0</v>
      </c>
      <c r="G23306" s="5">
        <f>E23306-F23306</f>
        <v/>
      </c>
      <c r="H23306" s="5">
        <f>'Notes'!$B$4</f>
        <v/>
      </c>
      <c r="I23306" s="5">
        <f>ROUNDUP(D23306/H23306,0)</f>
        <v/>
      </c>
      <c r="J23306" s="6">
        <f>G23306-I23306</f>
        <v/>
      </c>
      <c r="K23306" s="4">
        <f>IF(J23306&lt;0,"Deficit",IF(J23306=0,"Exact fit","Surplus"))</f>
        <v/>
      </c>
    </row>
    <row r="23307">
      <c r="A23307" s="4" t="n">
        <v>571025</v>
      </c>
      <c r="B23307" s="4" t="inlineStr">
        <is>
          <t>EP HIGH SCHOOL</t>
        </is>
      </c>
      <c r="C23307" s="4" t="inlineStr">
        <is>
          <t>P2</t>
        </is>
      </c>
      <c r="D23307" s="5" t="n">
        <v>45</v>
      </c>
      <c r="E23307" s="5" t="n">
        <v>1</v>
      </c>
      <c r="F23307" s="5" t="n">
        <v>0</v>
      </c>
      <c r="G23307" s="5">
        <f>E23307-F23307</f>
        <v/>
      </c>
      <c r="H23307" s="5">
        <f>'Notes'!$B$4</f>
        <v/>
      </c>
      <c r="I23307" s="5">
        <f>ROUNDUP(D23307/H23307,0)</f>
        <v/>
      </c>
      <c r="J23307" s="6">
        <f>G23307-I23307</f>
        <v/>
      </c>
      <c r="K23307" s="4">
        <f>IF(J23307&lt;0,"Deficit",IF(J23307=0,"Exact fit","Surplus"))</f>
        <v/>
      </c>
    </row>
    <row r="23308">
      <c r="A23308" s="4" t="n">
        <v>571025</v>
      </c>
      <c r="B23308" s="4" t="inlineStr">
        <is>
          <t>EP HIGH SCHOOL</t>
        </is>
      </c>
      <c r="C23308" s="4" t="inlineStr">
        <is>
          <t>P3</t>
        </is>
      </c>
      <c r="D23308" s="5" t="n">
        <v>46</v>
      </c>
      <c r="E23308" s="5" t="n">
        <v>1</v>
      </c>
      <c r="F23308" s="5" t="n">
        <v>0</v>
      </c>
      <c r="G23308" s="5">
        <f>E23308-F23308</f>
        <v/>
      </c>
      <c r="H23308" s="5">
        <f>'Notes'!$B$4</f>
        <v/>
      </c>
      <c r="I23308" s="5">
        <f>ROUNDUP(D23308/H23308,0)</f>
        <v/>
      </c>
      <c r="J23308" s="6">
        <f>G23308-I23308</f>
        <v/>
      </c>
      <c r="K23308" s="4">
        <f>IF(J23308&lt;0,"Deficit",IF(J23308=0,"Exact fit","Surplus"))</f>
        <v/>
      </c>
    </row>
    <row r="23309">
      <c r="A23309" s="4" t="n">
        <v>571025</v>
      </c>
      <c r="B23309" s="4" t="inlineStr">
        <is>
          <t>EP HIGH SCHOOL</t>
        </is>
      </c>
      <c r="C23309" s="4" t="inlineStr">
        <is>
          <t>P4</t>
        </is>
      </c>
      <c r="D23309" s="5" t="n">
        <v>51</v>
      </c>
      <c r="E23309" s="5" t="n">
        <v>1</v>
      </c>
      <c r="F23309" s="5" t="n">
        <v>0</v>
      </c>
      <c r="G23309" s="5">
        <f>E23309-F23309</f>
        <v/>
      </c>
      <c r="H23309" s="5">
        <f>'Notes'!$B$4</f>
        <v/>
      </c>
      <c r="I23309" s="5">
        <f>ROUNDUP(D23309/H23309,0)</f>
        <v/>
      </c>
      <c r="J23309" s="6">
        <f>G23309-I23309</f>
        <v/>
      </c>
      <c r="K23309" s="4">
        <f>IF(J23309&lt;0,"Deficit",IF(J23309=0,"Exact fit","Surplus"))</f>
        <v/>
      </c>
    </row>
    <row r="23310">
      <c r="A23310" s="4" t="n">
        <v>571025</v>
      </c>
      <c r="B23310" s="4" t="inlineStr">
        <is>
          <t>EP HIGH SCHOOL</t>
        </is>
      </c>
      <c r="C23310" s="4" t="inlineStr">
        <is>
          <t>P5</t>
        </is>
      </c>
      <c r="D23310" s="5" t="n">
        <v>57</v>
      </c>
      <c r="E23310" s="5" t="n">
        <v>1</v>
      </c>
      <c r="F23310" s="5" t="n">
        <v>0</v>
      </c>
      <c r="G23310" s="5">
        <f>E23310-F23310</f>
        <v/>
      </c>
      <c r="H23310" s="5">
        <f>'Notes'!$B$4</f>
        <v/>
      </c>
      <c r="I23310" s="5">
        <f>ROUNDUP(D23310/H23310,0)</f>
        <v/>
      </c>
      <c r="J23310" s="6">
        <f>G23310-I23310</f>
        <v/>
      </c>
      <c r="K23310" s="4">
        <f>IF(J23310&lt;0,"Deficit",IF(J23310=0,"Exact fit","Surplus"))</f>
        <v/>
      </c>
    </row>
    <row r="23311">
      <c r="A23311" s="4" t="n">
        <v>571025</v>
      </c>
      <c r="B23311" s="4" t="inlineStr">
        <is>
          <t>EP HIGH SCHOOL</t>
        </is>
      </c>
      <c r="C23311" s="4" t="inlineStr">
        <is>
          <t>P6</t>
        </is>
      </c>
      <c r="D23311" s="5" t="n">
        <v>26</v>
      </c>
      <c r="E23311" s="5" t="n">
        <v>1</v>
      </c>
      <c r="F23311" s="5" t="n">
        <v>0</v>
      </c>
      <c r="G23311" s="5">
        <f>E23311-F23311</f>
        <v/>
      </c>
      <c r="H23311" s="5">
        <f>'Notes'!$B$4</f>
        <v/>
      </c>
      <c r="I23311" s="5">
        <f>ROUNDUP(D23311/H23311,0)</f>
        <v/>
      </c>
      <c r="J23311" s="6">
        <f>G23311-I23311</f>
        <v/>
      </c>
      <c r="K23311" s="4">
        <f>IF(J23311&lt;0,"Deficit",IF(J23311=0,"Exact fit","Surplus"))</f>
        <v/>
      </c>
    </row>
    <row r="23312">
      <c r="A23312" s="4" t="n">
        <v>571027</v>
      </c>
      <c r="B23312" s="4" t="inlineStr">
        <is>
          <t>EP LES COLOMBES</t>
        </is>
      </c>
      <c r="C23312" s="4" t="inlineStr">
        <is>
          <t>P1</t>
        </is>
      </c>
      <c r="D23312" s="5" t="n">
        <v>16</v>
      </c>
      <c r="E23312" s="5" t="n">
        <v>1</v>
      </c>
      <c r="F23312" s="5" t="n">
        <v>0</v>
      </c>
      <c r="G23312" s="5">
        <f>E23312-F23312</f>
        <v/>
      </c>
      <c r="H23312" s="5">
        <f>'Notes'!$B$4</f>
        <v/>
      </c>
      <c r="I23312" s="5">
        <f>ROUNDUP(D23312/H23312,0)</f>
        <v/>
      </c>
      <c r="J23312" s="6">
        <f>G23312-I23312</f>
        <v/>
      </c>
      <c r="K23312" s="4">
        <f>IF(J23312&lt;0,"Deficit",IF(J23312=0,"Exact fit","Surplus"))</f>
        <v/>
      </c>
    </row>
    <row r="23313">
      <c r="A23313" s="4" t="n">
        <v>571027</v>
      </c>
      <c r="B23313" s="4" t="inlineStr">
        <is>
          <t>EP LES COLOMBES</t>
        </is>
      </c>
      <c r="C23313" s="4" t="inlineStr">
        <is>
          <t>P2</t>
        </is>
      </c>
      <c r="D23313" s="5" t="n">
        <v>24</v>
      </c>
      <c r="E23313" s="5" t="n">
        <v>1</v>
      </c>
      <c r="F23313" s="5" t="n">
        <v>0</v>
      </c>
      <c r="G23313" s="5">
        <f>E23313-F23313</f>
        <v/>
      </c>
      <c r="H23313" s="5">
        <f>'Notes'!$B$4</f>
        <v/>
      </c>
      <c r="I23313" s="5">
        <f>ROUNDUP(D23313/H23313,0)</f>
        <v/>
      </c>
      <c r="J23313" s="6">
        <f>G23313-I23313</f>
        <v/>
      </c>
      <c r="K23313" s="4">
        <f>IF(J23313&lt;0,"Deficit",IF(J23313=0,"Exact fit","Surplus"))</f>
        <v/>
      </c>
    </row>
    <row r="23314">
      <c r="A23314" s="4" t="n">
        <v>571027</v>
      </c>
      <c r="B23314" s="4" t="inlineStr">
        <is>
          <t>EP LES COLOMBES</t>
        </is>
      </c>
      <c r="C23314" s="4" t="inlineStr">
        <is>
          <t>P3</t>
        </is>
      </c>
      <c r="D23314" s="5" t="n">
        <v>29</v>
      </c>
      <c r="E23314" s="5" t="n">
        <v>1</v>
      </c>
      <c r="F23314" s="5" t="n">
        <v>0</v>
      </c>
      <c r="G23314" s="5">
        <f>E23314-F23314</f>
        <v/>
      </c>
      <c r="H23314" s="5">
        <f>'Notes'!$B$4</f>
        <v/>
      </c>
      <c r="I23314" s="5">
        <f>ROUNDUP(D23314/H23314,0)</f>
        <v/>
      </c>
      <c r="J23314" s="6">
        <f>G23314-I23314</f>
        <v/>
      </c>
      <c r="K23314" s="4">
        <f>IF(J23314&lt;0,"Deficit",IF(J23314=0,"Exact fit","Surplus"))</f>
        <v/>
      </c>
    </row>
    <row r="23315">
      <c r="A23315" s="4" t="n">
        <v>571027</v>
      </c>
      <c r="B23315" s="4" t="inlineStr">
        <is>
          <t>EP LES COLOMBES</t>
        </is>
      </c>
      <c r="C23315" s="4" t="inlineStr">
        <is>
          <t>P4</t>
        </is>
      </c>
      <c r="D23315" s="5" t="n">
        <v>33</v>
      </c>
      <c r="E23315" s="5" t="n">
        <v>1</v>
      </c>
      <c r="F23315" s="5" t="n">
        <v>0</v>
      </c>
      <c r="G23315" s="5">
        <f>E23315-F23315</f>
        <v/>
      </c>
      <c r="H23315" s="5">
        <f>'Notes'!$B$4</f>
        <v/>
      </c>
      <c r="I23315" s="5">
        <f>ROUNDUP(D23315/H23315,0)</f>
        <v/>
      </c>
      <c r="J23315" s="6">
        <f>G23315-I23315</f>
        <v/>
      </c>
      <c r="K23315" s="4">
        <f>IF(J23315&lt;0,"Deficit",IF(J23315=0,"Exact fit","Surplus"))</f>
        <v/>
      </c>
    </row>
    <row r="23316">
      <c r="A23316" s="4" t="n">
        <v>571027</v>
      </c>
      <c r="B23316" s="4" t="inlineStr">
        <is>
          <t>EP LES COLOMBES</t>
        </is>
      </c>
      <c r="C23316" s="4" t="inlineStr">
        <is>
          <t>P5</t>
        </is>
      </c>
      <c r="D23316" s="5" t="n">
        <v>39</v>
      </c>
      <c r="E23316" s="5" t="n">
        <v>1</v>
      </c>
      <c r="F23316" s="5" t="n">
        <v>0</v>
      </c>
      <c r="G23316" s="5">
        <f>E23316-F23316</f>
        <v/>
      </c>
      <c r="H23316" s="5">
        <f>'Notes'!$B$4</f>
        <v/>
      </c>
      <c r="I23316" s="5">
        <f>ROUNDUP(D23316/H23316,0)</f>
        <v/>
      </c>
      <c r="J23316" s="6">
        <f>G23316-I23316</f>
        <v/>
      </c>
      <c r="K23316" s="4">
        <f>IF(J23316&lt;0,"Deficit",IF(J23316=0,"Exact fit","Surplus"))</f>
        <v/>
      </c>
    </row>
    <row r="23317">
      <c r="A23317" s="4" t="n">
        <v>571027</v>
      </c>
      <c r="B23317" s="4" t="inlineStr">
        <is>
          <t>EP LES COLOMBES</t>
        </is>
      </c>
      <c r="C23317" s="4" t="inlineStr">
        <is>
          <t>P6</t>
        </is>
      </c>
      <c r="D23317" s="5" t="n">
        <v>37</v>
      </c>
      <c r="E23317" s="5" t="n">
        <v>1</v>
      </c>
      <c r="F23317" s="5" t="n">
        <v>0</v>
      </c>
      <c r="G23317" s="5">
        <f>E23317-F23317</f>
        <v/>
      </c>
      <c r="H23317" s="5">
        <f>'Notes'!$B$4</f>
        <v/>
      </c>
      <c r="I23317" s="5">
        <f>ROUNDUP(D23317/H23317,0)</f>
        <v/>
      </c>
      <c r="J23317" s="6">
        <f>G23317-I23317</f>
        <v/>
      </c>
      <c r="K23317" s="4">
        <f>IF(J23317&lt;0,"Deficit",IF(J23317=0,"Exact fit","Surplus"))</f>
        <v/>
      </c>
    </row>
    <row r="23318">
      <c r="A23318" s="4" t="n">
        <v>571028</v>
      </c>
      <c r="B23318" s="4" t="inlineStr">
        <is>
          <t>EP NYIRAMATUNTU</t>
        </is>
      </c>
      <c r="C23318" s="4" t="inlineStr">
        <is>
          <t>P1</t>
        </is>
      </c>
      <c r="D23318" s="5" t="n">
        <v>229</v>
      </c>
      <c r="E23318" s="5" t="n">
        <v>4</v>
      </c>
      <c r="F23318" s="5" t="n">
        <v>2</v>
      </c>
      <c r="G23318" s="5">
        <f>E23318-F23318</f>
        <v/>
      </c>
      <c r="H23318" s="5">
        <f>'Notes'!$B$4</f>
        <v/>
      </c>
      <c r="I23318" s="5">
        <f>ROUNDUP(D23318/H23318,0)</f>
        <v/>
      </c>
      <c r="J23318" s="6">
        <f>G23318-I23318</f>
        <v/>
      </c>
      <c r="K23318" s="4">
        <f>IF(J23318&lt;0,"Deficit",IF(J23318=0,"Exact fit","Surplus"))</f>
        <v/>
      </c>
    </row>
    <row r="23319">
      <c r="A23319" s="4" t="n">
        <v>571028</v>
      </c>
      <c r="B23319" s="4" t="inlineStr">
        <is>
          <t>EP NYIRAMATUNTU</t>
        </is>
      </c>
      <c r="C23319" s="4" t="inlineStr">
        <is>
          <t>P2</t>
        </is>
      </c>
      <c r="D23319" s="5" t="n">
        <v>201</v>
      </c>
      <c r="E23319" s="5" t="n">
        <v>3</v>
      </c>
      <c r="F23319" s="5" t="n">
        <v>1</v>
      </c>
      <c r="G23319" s="5">
        <f>E23319-F23319</f>
        <v/>
      </c>
      <c r="H23319" s="5">
        <f>'Notes'!$B$4</f>
        <v/>
      </c>
      <c r="I23319" s="5">
        <f>ROUNDUP(D23319/H23319,0)</f>
        <v/>
      </c>
      <c r="J23319" s="6">
        <f>G23319-I23319</f>
        <v/>
      </c>
      <c r="K23319" s="4">
        <f>IF(J23319&lt;0,"Deficit",IF(J23319=0,"Exact fit","Surplus"))</f>
        <v/>
      </c>
    </row>
    <row r="23320">
      <c r="A23320" s="4" t="n">
        <v>571028</v>
      </c>
      <c r="B23320" s="4" t="inlineStr">
        <is>
          <t>EP NYIRAMATUNTU</t>
        </is>
      </c>
      <c r="C23320" s="4" t="inlineStr">
        <is>
          <t>P3</t>
        </is>
      </c>
      <c r="D23320" s="5" t="n">
        <v>155</v>
      </c>
      <c r="E23320" s="5" t="n">
        <v>3</v>
      </c>
      <c r="F23320" s="5" t="n">
        <v>1</v>
      </c>
      <c r="G23320" s="5">
        <f>E23320-F23320</f>
        <v/>
      </c>
      <c r="H23320" s="5">
        <f>'Notes'!$B$4</f>
        <v/>
      </c>
      <c r="I23320" s="5">
        <f>ROUNDUP(D23320/H23320,0)</f>
        <v/>
      </c>
      <c r="J23320" s="6">
        <f>G23320-I23320</f>
        <v/>
      </c>
      <c r="K23320" s="4">
        <f>IF(J23320&lt;0,"Deficit",IF(J23320=0,"Exact fit","Surplus"))</f>
        <v/>
      </c>
    </row>
    <row r="23321">
      <c r="A23321" s="4" t="n">
        <v>571028</v>
      </c>
      <c r="B23321" s="4" t="inlineStr">
        <is>
          <t>EP NYIRAMATUNTU</t>
        </is>
      </c>
      <c r="C23321" s="4" t="inlineStr">
        <is>
          <t>P4</t>
        </is>
      </c>
      <c r="D23321" s="5" t="n">
        <v>154</v>
      </c>
      <c r="E23321" s="5" t="n">
        <v>3</v>
      </c>
      <c r="F23321" s="5" t="n">
        <v>0</v>
      </c>
      <c r="G23321" s="5">
        <f>E23321-F23321</f>
        <v/>
      </c>
      <c r="H23321" s="5">
        <f>'Notes'!$B$4</f>
        <v/>
      </c>
      <c r="I23321" s="5">
        <f>ROUNDUP(D23321/H23321,0)</f>
        <v/>
      </c>
      <c r="J23321" s="6">
        <f>G23321-I23321</f>
        <v/>
      </c>
      <c r="K23321" s="4">
        <f>IF(J23321&lt;0,"Deficit",IF(J23321=0,"Exact fit","Surplus"))</f>
        <v/>
      </c>
    </row>
    <row r="23322">
      <c r="A23322" s="4" t="n">
        <v>571028</v>
      </c>
      <c r="B23322" s="4" t="inlineStr">
        <is>
          <t>EP NYIRAMATUNTU</t>
        </is>
      </c>
      <c r="C23322" s="4" t="inlineStr">
        <is>
          <t>P5</t>
        </is>
      </c>
      <c r="D23322" s="5" t="n">
        <v>144</v>
      </c>
      <c r="E23322" s="5" t="n">
        <v>2</v>
      </c>
      <c r="F23322" s="5" t="n">
        <v>0</v>
      </c>
      <c r="G23322" s="5">
        <f>E23322-F23322</f>
        <v/>
      </c>
      <c r="H23322" s="5">
        <f>'Notes'!$B$4</f>
        <v/>
      </c>
      <c r="I23322" s="5">
        <f>ROUNDUP(D23322/H23322,0)</f>
        <v/>
      </c>
      <c r="J23322" s="6">
        <f>G23322-I23322</f>
        <v/>
      </c>
      <c r="K23322" s="4">
        <f>IF(J23322&lt;0,"Deficit",IF(J23322=0,"Exact fit","Surplus"))</f>
        <v/>
      </c>
    </row>
    <row r="23323">
      <c r="A23323" s="4" t="n">
        <v>571028</v>
      </c>
      <c r="B23323" s="4" t="inlineStr">
        <is>
          <t>EP NYIRAMATUNTU</t>
        </is>
      </c>
      <c r="C23323" s="4" t="inlineStr">
        <is>
          <t>P6</t>
        </is>
      </c>
      <c r="D23323" s="5" t="n">
        <v>129</v>
      </c>
      <c r="E23323" s="5" t="n">
        <v>2</v>
      </c>
      <c r="F23323" s="5" t="n">
        <v>0</v>
      </c>
      <c r="G23323" s="5">
        <f>E23323-F23323</f>
        <v/>
      </c>
      <c r="H23323" s="5">
        <f>'Notes'!$B$4</f>
        <v/>
      </c>
      <c r="I23323" s="5">
        <f>ROUNDUP(D23323/H23323,0)</f>
        <v/>
      </c>
      <c r="J23323" s="6">
        <f>G23323-I23323</f>
        <v/>
      </c>
      <c r="K23323" s="4">
        <f>IF(J23323&lt;0,"Deficit",IF(J23323=0,"Exact fit","Surplus"))</f>
        <v/>
      </c>
    </row>
    <row r="23324">
      <c r="A23324" s="4" t="n">
        <v>571029</v>
      </c>
      <c r="B23324" s="4" t="inlineStr">
        <is>
          <t>NYAMATA PARENTS SCHOOL</t>
        </is>
      </c>
      <c r="C23324" s="4" t="inlineStr">
        <is>
          <t>P1</t>
        </is>
      </c>
      <c r="D23324" s="5" t="n">
        <v>46</v>
      </c>
      <c r="E23324" s="5" t="n">
        <v>1</v>
      </c>
      <c r="F23324" s="5" t="n">
        <v>0</v>
      </c>
      <c r="G23324" s="5">
        <f>E23324-F23324</f>
        <v/>
      </c>
      <c r="H23324" s="5">
        <f>'Notes'!$B$4</f>
        <v/>
      </c>
      <c r="I23324" s="5">
        <f>ROUNDUP(D23324/H23324,0)</f>
        <v/>
      </c>
      <c r="J23324" s="6">
        <f>G23324-I23324</f>
        <v/>
      </c>
      <c r="K23324" s="4">
        <f>IF(J23324&lt;0,"Deficit",IF(J23324=0,"Exact fit","Surplus"))</f>
        <v/>
      </c>
    </row>
    <row r="23325">
      <c r="A23325" s="4" t="n">
        <v>571029</v>
      </c>
      <c r="B23325" s="4" t="inlineStr">
        <is>
          <t>NYAMATA PARENTS SCHOOL</t>
        </is>
      </c>
      <c r="C23325" s="4" t="inlineStr">
        <is>
          <t>P2</t>
        </is>
      </c>
      <c r="D23325" s="5" t="n">
        <v>35</v>
      </c>
      <c r="E23325" s="5" t="n">
        <v>1</v>
      </c>
      <c r="F23325" s="5" t="n">
        <v>0</v>
      </c>
      <c r="G23325" s="5">
        <f>E23325-F23325</f>
        <v/>
      </c>
      <c r="H23325" s="5">
        <f>'Notes'!$B$4</f>
        <v/>
      </c>
      <c r="I23325" s="5">
        <f>ROUNDUP(D23325/H23325,0)</f>
        <v/>
      </c>
      <c r="J23325" s="6">
        <f>G23325-I23325</f>
        <v/>
      </c>
      <c r="K23325" s="4">
        <f>IF(J23325&lt;0,"Deficit",IF(J23325=0,"Exact fit","Surplus"))</f>
        <v/>
      </c>
    </row>
    <row r="23326">
      <c r="A23326" s="4" t="n">
        <v>571029</v>
      </c>
      <c r="B23326" s="4" t="inlineStr">
        <is>
          <t>NYAMATA PARENTS SCHOOL</t>
        </is>
      </c>
      <c r="C23326" s="4" t="inlineStr">
        <is>
          <t>P3</t>
        </is>
      </c>
      <c r="D23326" s="5" t="n">
        <v>64</v>
      </c>
      <c r="E23326" s="5" t="n">
        <v>2</v>
      </c>
      <c r="F23326" s="5" t="n">
        <v>0</v>
      </c>
      <c r="G23326" s="5">
        <f>E23326-F23326</f>
        <v/>
      </c>
      <c r="H23326" s="5">
        <f>'Notes'!$B$4</f>
        <v/>
      </c>
      <c r="I23326" s="5">
        <f>ROUNDUP(D23326/H23326,0)</f>
        <v/>
      </c>
      <c r="J23326" s="6">
        <f>G23326-I23326</f>
        <v/>
      </c>
      <c r="K23326" s="4">
        <f>IF(J23326&lt;0,"Deficit",IF(J23326=0,"Exact fit","Surplus"))</f>
        <v/>
      </c>
    </row>
    <row r="23327">
      <c r="A23327" s="4" t="n">
        <v>571029</v>
      </c>
      <c r="B23327" s="4" t="inlineStr">
        <is>
          <t>NYAMATA PARENTS SCHOOL</t>
        </is>
      </c>
      <c r="C23327" s="4" t="inlineStr">
        <is>
          <t>P4</t>
        </is>
      </c>
      <c r="D23327" s="5" t="n">
        <v>41</v>
      </c>
      <c r="E23327" s="5" t="n">
        <v>1</v>
      </c>
      <c r="F23327" s="5" t="n">
        <v>0</v>
      </c>
      <c r="G23327" s="5">
        <f>E23327-F23327</f>
        <v/>
      </c>
      <c r="H23327" s="5">
        <f>'Notes'!$B$4</f>
        <v/>
      </c>
      <c r="I23327" s="5">
        <f>ROUNDUP(D23327/H23327,0)</f>
        <v/>
      </c>
      <c r="J23327" s="6">
        <f>G23327-I23327</f>
        <v/>
      </c>
      <c r="K23327" s="4">
        <f>IF(J23327&lt;0,"Deficit",IF(J23327=0,"Exact fit","Surplus"))</f>
        <v/>
      </c>
    </row>
    <row r="23328">
      <c r="A23328" s="4" t="n">
        <v>571029</v>
      </c>
      <c r="B23328" s="4" t="inlineStr">
        <is>
          <t>NYAMATA PARENTS SCHOOL</t>
        </is>
      </c>
      <c r="C23328" s="4" t="inlineStr">
        <is>
          <t>P5</t>
        </is>
      </c>
      <c r="D23328" s="5" t="n">
        <v>58</v>
      </c>
      <c r="E23328" s="5" t="n">
        <v>2</v>
      </c>
      <c r="F23328" s="5" t="n">
        <v>0</v>
      </c>
      <c r="G23328" s="5">
        <f>E23328-F23328</f>
        <v/>
      </c>
      <c r="H23328" s="5">
        <f>'Notes'!$B$4</f>
        <v/>
      </c>
      <c r="I23328" s="5">
        <f>ROUNDUP(D23328/H23328,0)</f>
        <v/>
      </c>
      <c r="J23328" s="6">
        <f>G23328-I23328</f>
        <v/>
      </c>
      <c r="K23328" s="4">
        <f>IF(J23328&lt;0,"Deficit",IF(J23328=0,"Exact fit","Surplus"))</f>
        <v/>
      </c>
    </row>
    <row r="23329">
      <c r="A23329" s="4" t="n">
        <v>571029</v>
      </c>
      <c r="B23329" s="4" t="inlineStr">
        <is>
          <t>NYAMATA PARENTS SCHOOL</t>
        </is>
      </c>
      <c r="C23329" s="4" t="inlineStr">
        <is>
          <t>P6</t>
        </is>
      </c>
      <c r="D23329" s="5" t="n">
        <v>28</v>
      </c>
      <c r="E23329" s="5" t="n">
        <v>1</v>
      </c>
      <c r="F23329" s="5" t="n">
        <v>0</v>
      </c>
      <c r="G23329" s="5">
        <f>E23329-F23329</f>
        <v/>
      </c>
      <c r="H23329" s="5">
        <f>'Notes'!$B$4</f>
        <v/>
      </c>
      <c r="I23329" s="5">
        <f>ROUNDUP(D23329/H23329,0)</f>
        <v/>
      </c>
      <c r="J23329" s="6">
        <f>G23329-I23329</f>
        <v/>
      </c>
      <c r="K23329" s="4">
        <f>IF(J23329&lt;0,"Deficit",IF(J23329=0,"Exact fit","Surplus"))</f>
        <v/>
      </c>
    </row>
    <row r="23330">
      <c r="A23330" s="4" t="n">
        <v>571032</v>
      </c>
      <c r="B23330" s="4" t="inlineStr">
        <is>
          <t>VINEYARD CHRISTIAN SCHOOL KANAZI</t>
        </is>
      </c>
      <c r="C23330" s="4" t="inlineStr">
        <is>
          <t>P1</t>
        </is>
      </c>
      <c r="D23330" s="5" t="n">
        <v>29</v>
      </c>
      <c r="E23330" s="5" t="n">
        <v>1</v>
      </c>
      <c r="F23330" s="5" t="n">
        <v>0</v>
      </c>
      <c r="G23330" s="5">
        <f>E23330-F23330</f>
        <v/>
      </c>
      <c r="H23330" s="5">
        <f>'Notes'!$B$4</f>
        <v/>
      </c>
      <c r="I23330" s="5">
        <f>ROUNDUP(D23330/H23330,0)</f>
        <v/>
      </c>
      <c r="J23330" s="6">
        <f>G23330-I23330</f>
        <v/>
      </c>
      <c r="K23330" s="4">
        <f>IF(J23330&lt;0,"Deficit",IF(J23330=0,"Exact fit","Surplus"))</f>
        <v/>
      </c>
    </row>
    <row r="23331">
      <c r="A23331" s="4" t="n">
        <v>571032</v>
      </c>
      <c r="B23331" s="4" t="inlineStr">
        <is>
          <t>VINEYARD CHRISTIAN SCHOOL KANAZI</t>
        </is>
      </c>
      <c r="C23331" s="4" t="inlineStr">
        <is>
          <t>P2</t>
        </is>
      </c>
      <c r="D23331" s="5" t="n">
        <v>30</v>
      </c>
      <c r="E23331" s="5" t="n">
        <v>1</v>
      </c>
      <c r="F23331" s="5" t="n">
        <v>0</v>
      </c>
      <c r="G23331" s="5">
        <f>E23331-F23331</f>
        <v/>
      </c>
      <c r="H23331" s="5">
        <f>'Notes'!$B$4</f>
        <v/>
      </c>
      <c r="I23331" s="5">
        <f>ROUNDUP(D23331/H23331,0)</f>
        <v/>
      </c>
      <c r="J23331" s="6">
        <f>G23331-I23331</f>
        <v/>
      </c>
      <c r="K23331" s="4">
        <f>IF(J23331&lt;0,"Deficit",IF(J23331=0,"Exact fit","Surplus"))</f>
        <v/>
      </c>
    </row>
    <row r="23332">
      <c r="A23332" s="4" t="n">
        <v>571032</v>
      </c>
      <c r="B23332" s="4" t="inlineStr">
        <is>
          <t>VINEYARD CHRISTIAN SCHOOL KANAZI</t>
        </is>
      </c>
      <c r="C23332" s="4" t="inlineStr">
        <is>
          <t>P3</t>
        </is>
      </c>
      <c r="D23332" s="5" t="n">
        <v>30</v>
      </c>
      <c r="E23332" s="5" t="n">
        <v>1</v>
      </c>
      <c r="F23332" s="5" t="n">
        <v>0</v>
      </c>
      <c r="G23332" s="5">
        <f>E23332-F23332</f>
        <v/>
      </c>
      <c r="H23332" s="5">
        <f>'Notes'!$B$4</f>
        <v/>
      </c>
      <c r="I23332" s="5">
        <f>ROUNDUP(D23332/H23332,0)</f>
        <v/>
      </c>
      <c r="J23332" s="6">
        <f>G23332-I23332</f>
        <v/>
      </c>
      <c r="K23332" s="4">
        <f>IF(J23332&lt;0,"Deficit",IF(J23332=0,"Exact fit","Surplus"))</f>
        <v/>
      </c>
    </row>
    <row r="23333">
      <c r="A23333" s="4" t="n">
        <v>571032</v>
      </c>
      <c r="B23333" s="4" t="inlineStr">
        <is>
          <t>VINEYARD CHRISTIAN SCHOOL KANAZI</t>
        </is>
      </c>
      <c r="C23333" s="4" t="inlineStr">
        <is>
          <t>P4</t>
        </is>
      </c>
      <c r="D23333" s="5" t="n">
        <v>35</v>
      </c>
      <c r="E23333" s="5" t="n">
        <v>1</v>
      </c>
      <c r="F23333" s="5" t="n">
        <v>0</v>
      </c>
      <c r="G23333" s="5">
        <f>E23333-F23333</f>
        <v/>
      </c>
      <c r="H23333" s="5">
        <f>'Notes'!$B$4</f>
        <v/>
      </c>
      <c r="I23333" s="5">
        <f>ROUNDUP(D23333/H23333,0)</f>
        <v/>
      </c>
      <c r="J23333" s="6">
        <f>G23333-I23333</f>
        <v/>
      </c>
      <c r="K23333" s="4">
        <f>IF(J23333&lt;0,"Deficit",IF(J23333=0,"Exact fit","Surplus"))</f>
        <v/>
      </c>
    </row>
    <row r="23334">
      <c r="A23334" s="4" t="n">
        <v>571032</v>
      </c>
      <c r="B23334" s="4" t="inlineStr">
        <is>
          <t>VINEYARD CHRISTIAN SCHOOL KANAZI</t>
        </is>
      </c>
      <c r="C23334" s="4" t="inlineStr">
        <is>
          <t>P5</t>
        </is>
      </c>
      <c r="D23334" s="5" t="n">
        <v>57</v>
      </c>
      <c r="E23334" s="5" t="n">
        <v>2</v>
      </c>
      <c r="F23334" s="5" t="n">
        <v>0</v>
      </c>
      <c r="G23334" s="5">
        <f>E23334-F23334</f>
        <v/>
      </c>
      <c r="H23334" s="5">
        <f>'Notes'!$B$4</f>
        <v/>
      </c>
      <c r="I23334" s="5">
        <f>ROUNDUP(D23334/H23334,0)</f>
        <v/>
      </c>
      <c r="J23334" s="6">
        <f>G23334-I23334</f>
        <v/>
      </c>
      <c r="K23334" s="4">
        <f>IF(J23334&lt;0,"Deficit",IF(J23334=0,"Exact fit","Surplus"))</f>
        <v/>
      </c>
    </row>
    <row r="23335">
      <c r="A23335" s="4" t="n">
        <v>571032</v>
      </c>
      <c r="B23335" s="4" t="inlineStr">
        <is>
          <t>VINEYARD CHRISTIAN SCHOOL KANAZI</t>
        </is>
      </c>
      <c r="C23335" s="4" t="inlineStr">
        <is>
          <t>P6</t>
        </is>
      </c>
      <c r="D23335" s="5" t="n">
        <v>43</v>
      </c>
      <c r="E23335" s="5" t="n">
        <v>2</v>
      </c>
      <c r="F23335" s="5" t="n">
        <v>0</v>
      </c>
      <c r="G23335" s="5">
        <f>E23335-F23335</f>
        <v/>
      </c>
      <c r="H23335" s="5">
        <f>'Notes'!$B$4</f>
        <v/>
      </c>
      <c r="I23335" s="5">
        <f>ROUNDUP(D23335/H23335,0)</f>
        <v/>
      </c>
      <c r="J23335" s="6">
        <f>G23335-I23335</f>
        <v/>
      </c>
      <c r="K23335" s="4">
        <f>IF(J23335&lt;0,"Deficit",IF(J23335=0,"Exact fit","Surplus"))</f>
        <v/>
      </c>
    </row>
    <row r="23336">
      <c r="A23336" s="4" t="n">
        <v>571033</v>
      </c>
      <c r="B23336" s="4" t="inlineStr">
        <is>
          <t>EP PEFA</t>
        </is>
      </c>
      <c r="C23336" s="4" t="inlineStr">
        <is>
          <t>P1</t>
        </is>
      </c>
      <c r="D23336" s="5" t="n">
        <v>64</v>
      </c>
      <c r="E23336" s="5" t="n">
        <v>1</v>
      </c>
      <c r="F23336" s="5" t="n">
        <v>0</v>
      </c>
      <c r="G23336" s="5">
        <f>E23336-F23336</f>
        <v/>
      </c>
      <c r="H23336" s="5">
        <f>'Notes'!$B$4</f>
        <v/>
      </c>
      <c r="I23336" s="5">
        <f>ROUNDUP(D23336/H23336,0)</f>
        <v/>
      </c>
      <c r="J23336" s="6">
        <f>G23336-I23336</f>
        <v/>
      </c>
      <c r="K23336" s="4">
        <f>IF(J23336&lt;0,"Deficit",IF(J23336=0,"Exact fit","Surplus"))</f>
        <v/>
      </c>
    </row>
    <row r="23337">
      <c r="A23337" s="4" t="n">
        <v>571033</v>
      </c>
      <c r="B23337" s="4" t="inlineStr">
        <is>
          <t>EP PEFA</t>
        </is>
      </c>
      <c r="C23337" s="4" t="inlineStr">
        <is>
          <t>P2</t>
        </is>
      </c>
      <c r="D23337" s="5" t="n">
        <v>50</v>
      </c>
      <c r="E23337" s="5" t="n">
        <v>1</v>
      </c>
      <c r="F23337" s="5" t="n">
        <v>0</v>
      </c>
      <c r="G23337" s="5">
        <f>E23337-F23337</f>
        <v/>
      </c>
      <c r="H23337" s="5">
        <f>'Notes'!$B$4</f>
        <v/>
      </c>
      <c r="I23337" s="5">
        <f>ROUNDUP(D23337/H23337,0)</f>
        <v/>
      </c>
      <c r="J23337" s="6">
        <f>G23337-I23337</f>
        <v/>
      </c>
      <c r="K23337" s="4">
        <f>IF(J23337&lt;0,"Deficit",IF(J23337=0,"Exact fit","Surplus"))</f>
        <v/>
      </c>
    </row>
    <row r="23338">
      <c r="A23338" s="4" t="n">
        <v>571033</v>
      </c>
      <c r="B23338" s="4" t="inlineStr">
        <is>
          <t>EP PEFA</t>
        </is>
      </c>
      <c r="C23338" s="4" t="inlineStr">
        <is>
          <t>P3</t>
        </is>
      </c>
      <c r="D23338" s="5" t="n">
        <v>39</v>
      </c>
      <c r="E23338" s="5" t="n">
        <v>1</v>
      </c>
      <c r="F23338" s="5" t="n">
        <v>0</v>
      </c>
      <c r="G23338" s="5">
        <f>E23338-F23338</f>
        <v/>
      </c>
      <c r="H23338" s="5">
        <f>'Notes'!$B$4</f>
        <v/>
      </c>
      <c r="I23338" s="5">
        <f>ROUNDUP(D23338/H23338,0)</f>
        <v/>
      </c>
      <c r="J23338" s="6">
        <f>G23338-I23338</f>
        <v/>
      </c>
      <c r="K23338" s="4">
        <f>IF(J23338&lt;0,"Deficit",IF(J23338=0,"Exact fit","Surplus"))</f>
        <v/>
      </c>
    </row>
    <row r="23339">
      <c r="A23339" s="4" t="n">
        <v>571033</v>
      </c>
      <c r="B23339" s="4" t="inlineStr">
        <is>
          <t>EP PEFA</t>
        </is>
      </c>
      <c r="C23339" s="4" t="inlineStr">
        <is>
          <t>P4</t>
        </is>
      </c>
      <c r="D23339" s="5" t="n">
        <v>39</v>
      </c>
      <c r="E23339" s="5" t="n">
        <v>1</v>
      </c>
      <c r="F23339" s="5" t="n">
        <v>0</v>
      </c>
      <c r="G23339" s="5">
        <f>E23339-F23339</f>
        <v/>
      </c>
      <c r="H23339" s="5">
        <f>'Notes'!$B$4</f>
        <v/>
      </c>
      <c r="I23339" s="5">
        <f>ROUNDUP(D23339/H23339,0)</f>
        <v/>
      </c>
      <c r="J23339" s="6">
        <f>G23339-I23339</f>
        <v/>
      </c>
      <c r="K23339" s="4">
        <f>IF(J23339&lt;0,"Deficit",IF(J23339=0,"Exact fit","Surplus"))</f>
        <v/>
      </c>
    </row>
    <row r="23340">
      <c r="A23340" s="4" t="n">
        <v>571033</v>
      </c>
      <c r="B23340" s="4" t="inlineStr">
        <is>
          <t>EP PEFA</t>
        </is>
      </c>
      <c r="C23340" s="4" t="inlineStr">
        <is>
          <t>P5</t>
        </is>
      </c>
      <c r="D23340" s="5" t="n">
        <v>44</v>
      </c>
      <c r="E23340" s="5" t="n">
        <v>1</v>
      </c>
      <c r="F23340" s="5" t="n">
        <v>0</v>
      </c>
      <c r="G23340" s="5">
        <f>E23340-F23340</f>
        <v/>
      </c>
      <c r="H23340" s="5">
        <f>'Notes'!$B$4</f>
        <v/>
      </c>
      <c r="I23340" s="5">
        <f>ROUNDUP(D23340/H23340,0)</f>
        <v/>
      </c>
      <c r="J23340" s="6">
        <f>G23340-I23340</f>
        <v/>
      </c>
      <c r="K23340" s="4">
        <f>IF(J23340&lt;0,"Deficit",IF(J23340=0,"Exact fit","Surplus"))</f>
        <v/>
      </c>
    </row>
    <row r="23341">
      <c r="A23341" s="4" t="n">
        <v>571033</v>
      </c>
      <c r="B23341" s="4" t="inlineStr">
        <is>
          <t>EP PEFA</t>
        </is>
      </c>
      <c r="C23341" s="4" t="inlineStr">
        <is>
          <t>P6</t>
        </is>
      </c>
      <c r="D23341" s="5" t="n">
        <v>31</v>
      </c>
      <c r="E23341" s="5" t="n">
        <v>1</v>
      </c>
      <c r="F23341" s="5" t="n">
        <v>0</v>
      </c>
      <c r="G23341" s="5">
        <f>E23341-F23341</f>
        <v/>
      </c>
      <c r="H23341" s="5">
        <f>'Notes'!$B$4</f>
        <v/>
      </c>
      <c r="I23341" s="5">
        <f>ROUNDUP(D23341/H23341,0)</f>
        <v/>
      </c>
      <c r="J23341" s="6">
        <f>G23341-I23341</f>
        <v/>
      </c>
      <c r="K23341" s="4">
        <f>IF(J23341&lt;0,"Deficit",IF(J23341=0,"Exact fit","Surplus"))</f>
        <v/>
      </c>
    </row>
    <row r="23342">
      <c r="A23342" s="4" t="n">
        <v>571036</v>
      </c>
      <c r="B23342" s="4" t="inlineStr">
        <is>
          <t>ECOLE REINES DES APOTRES</t>
        </is>
      </c>
      <c r="C23342" s="4" t="inlineStr">
        <is>
          <t>P1</t>
        </is>
      </c>
      <c r="D23342" s="5" t="n">
        <v>105</v>
      </c>
      <c r="E23342" s="5" t="n">
        <v>3</v>
      </c>
      <c r="F23342" s="5" t="n">
        <v>0</v>
      </c>
      <c r="G23342" s="5">
        <f>E23342-F23342</f>
        <v/>
      </c>
      <c r="H23342" s="5">
        <f>'Notes'!$B$4</f>
        <v/>
      </c>
      <c r="I23342" s="5">
        <f>ROUNDUP(D23342/H23342,0)</f>
        <v/>
      </c>
      <c r="J23342" s="6">
        <f>G23342-I23342</f>
        <v/>
      </c>
      <c r="K23342" s="4">
        <f>IF(J23342&lt;0,"Deficit",IF(J23342=0,"Exact fit","Surplus"))</f>
        <v/>
      </c>
    </row>
    <row r="23343">
      <c r="A23343" s="4" t="n">
        <v>571036</v>
      </c>
      <c r="B23343" s="4" t="inlineStr">
        <is>
          <t>ECOLE REINES DES APOTRES</t>
        </is>
      </c>
      <c r="C23343" s="4" t="inlineStr">
        <is>
          <t>P2</t>
        </is>
      </c>
      <c r="D23343" s="5" t="n">
        <v>113</v>
      </c>
      <c r="E23343" s="5" t="n">
        <v>3</v>
      </c>
      <c r="F23343" s="5" t="n">
        <v>0</v>
      </c>
      <c r="G23343" s="5">
        <f>E23343-F23343</f>
        <v/>
      </c>
      <c r="H23343" s="5">
        <f>'Notes'!$B$4</f>
        <v/>
      </c>
      <c r="I23343" s="5">
        <f>ROUNDUP(D23343/H23343,0)</f>
        <v/>
      </c>
      <c r="J23343" s="6">
        <f>G23343-I23343</f>
        <v/>
      </c>
      <c r="K23343" s="4">
        <f>IF(J23343&lt;0,"Deficit",IF(J23343=0,"Exact fit","Surplus"))</f>
        <v/>
      </c>
    </row>
    <row r="23344">
      <c r="A23344" s="4" t="n">
        <v>571036</v>
      </c>
      <c r="B23344" s="4" t="inlineStr">
        <is>
          <t>ECOLE REINES DES APOTRES</t>
        </is>
      </c>
      <c r="C23344" s="4" t="inlineStr">
        <is>
          <t>P3</t>
        </is>
      </c>
      <c r="D23344" s="5" t="n">
        <v>106</v>
      </c>
      <c r="E23344" s="5" t="n">
        <v>3</v>
      </c>
      <c r="F23344" s="5" t="n">
        <v>0</v>
      </c>
      <c r="G23344" s="5">
        <f>E23344-F23344</f>
        <v/>
      </c>
      <c r="H23344" s="5">
        <f>'Notes'!$B$4</f>
        <v/>
      </c>
      <c r="I23344" s="5">
        <f>ROUNDUP(D23344/H23344,0)</f>
        <v/>
      </c>
      <c r="J23344" s="6">
        <f>G23344-I23344</f>
        <v/>
      </c>
      <c r="K23344" s="4">
        <f>IF(J23344&lt;0,"Deficit",IF(J23344=0,"Exact fit","Surplus"))</f>
        <v/>
      </c>
    </row>
    <row r="23345">
      <c r="A23345" s="4" t="n">
        <v>571036</v>
      </c>
      <c r="B23345" s="4" t="inlineStr">
        <is>
          <t>ECOLE REINES DES APOTRES</t>
        </is>
      </c>
      <c r="C23345" s="4" t="inlineStr">
        <is>
          <t>P4</t>
        </is>
      </c>
      <c r="D23345" s="5" t="n">
        <v>109</v>
      </c>
      <c r="E23345" s="5" t="n">
        <v>3</v>
      </c>
      <c r="F23345" s="5" t="n">
        <v>0</v>
      </c>
      <c r="G23345" s="5">
        <f>E23345-F23345</f>
        <v/>
      </c>
      <c r="H23345" s="5">
        <f>'Notes'!$B$4</f>
        <v/>
      </c>
      <c r="I23345" s="5">
        <f>ROUNDUP(D23345/H23345,0)</f>
        <v/>
      </c>
      <c r="J23345" s="6">
        <f>G23345-I23345</f>
        <v/>
      </c>
      <c r="K23345" s="4">
        <f>IF(J23345&lt;0,"Deficit",IF(J23345=0,"Exact fit","Surplus"))</f>
        <v/>
      </c>
    </row>
    <row r="23346">
      <c r="A23346" s="4" t="n">
        <v>571036</v>
      </c>
      <c r="B23346" s="4" t="inlineStr">
        <is>
          <t>ECOLE REINES DES APOTRES</t>
        </is>
      </c>
      <c r="C23346" s="4" t="inlineStr">
        <is>
          <t>P5</t>
        </is>
      </c>
      <c r="D23346" s="5" t="n">
        <v>94</v>
      </c>
      <c r="E23346" s="5" t="n">
        <v>3</v>
      </c>
      <c r="F23346" s="5" t="n">
        <v>0</v>
      </c>
      <c r="G23346" s="5">
        <f>E23346-F23346</f>
        <v/>
      </c>
      <c r="H23346" s="5">
        <f>'Notes'!$B$4</f>
        <v/>
      </c>
      <c r="I23346" s="5">
        <f>ROUNDUP(D23346/H23346,0)</f>
        <v/>
      </c>
      <c r="J23346" s="6">
        <f>G23346-I23346</f>
        <v/>
      </c>
      <c r="K23346" s="4">
        <f>IF(J23346&lt;0,"Deficit",IF(J23346=0,"Exact fit","Surplus"))</f>
        <v/>
      </c>
    </row>
    <row r="23347">
      <c r="A23347" s="4" t="n">
        <v>571036</v>
      </c>
      <c r="B23347" s="4" t="inlineStr">
        <is>
          <t>ECOLE REINES DES APOTRES</t>
        </is>
      </c>
      <c r="C23347" s="4" t="inlineStr">
        <is>
          <t>P6</t>
        </is>
      </c>
      <c r="D23347" s="5" t="n">
        <v>67</v>
      </c>
      <c r="E23347" s="5" t="n">
        <v>2</v>
      </c>
      <c r="F23347" s="5" t="n">
        <v>0</v>
      </c>
      <c r="G23347" s="5">
        <f>E23347-F23347</f>
        <v/>
      </c>
      <c r="H23347" s="5">
        <f>'Notes'!$B$4</f>
        <v/>
      </c>
      <c r="I23347" s="5">
        <f>ROUNDUP(D23347/H23347,0)</f>
        <v/>
      </c>
      <c r="J23347" s="6">
        <f>G23347-I23347</f>
        <v/>
      </c>
      <c r="K23347" s="4">
        <f>IF(J23347&lt;0,"Deficit",IF(J23347=0,"Exact fit","Surplus"))</f>
        <v/>
      </c>
    </row>
    <row r="23348">
      <c r="A23348" s="4" t="n">
        <v>571037</v>
      </c>
      <c r="B23348" s="4" t="inlineStr">
        <is>
          <t>FAITH BRILLIANT STARS</t>
        </is>
      </c>
      <c r="C23348" s="4" t="inlineStr">
        <is>
          <t>P1</t>
        </is>
      </c>
      <c r="D23348" s="5" t="n">
        <v>62</v>
      </c>
      <c r="E23348" s="5" t="n">
        <v>2</v>
      </c>
      <c r="F23348" s="5" t="n">
        <v>0</v>
      </c>
      <c r="G23348" s="5">
        <f>E23348-F23348</f>
        <v/>
      </c>
      <c r="H23348" s="5">
        <f>'Notes'!$B$4</f>
        <v/>
      </c>
      <c r="I23348" s="5">
        <f>ROUNDUP(D23348/H23348,0)</f>
        <v/>
      </c>
      <c r="J23348" s="6">
        <f>G23348-I23348</f>
        <v/>
      </c>
      <c r="K23348" s="4">
        <f>IF(J23348&lt;0,"Deficit",IF(J23348=0,"Exact fit","Surplus"))</f>
        <v/>
      </c>
    </row>
    <row r="23349">
      <c r="A23349" s="4" t="n">
        <v>571037</v>
      </c>
      <c r="B23349" s="4" t="inlineStr">
        <is>
          <t>FAITH BRILLIANT STARS</t>
        </is>
      </c>
      <c r="C23349" s="4" t="inlineStr">
        <is>
          <t>P2</t>
        </is>
      </c>
      <c r="D23349" s="5" t="n">
        <v>63</v>
      </c>
      <c r="E23349" s="5" t="n">
        <v>2</v>
      </c>
      <c r="F23349" s="5" t="n">
        <v>1</v>
      </c>
      <c r="G23349" s="5">
        <f>E23349-F23349</f>
        <v/>
      </c>
      <c r="H23349" s="5">
        <f>'Notes'!$B$4</f>
        <v/>
      </c>
      <c r="I23349" s="5">
        <f>ROUNDUP(D23349/H23349,0)</f>
        <v/>
      </c>
      <c r="J23349" s="6">
        <f>G23349-I23349</f>
        <v/>
      </c>
      <c r="K23349" s="4">
        <f>IF(J23349&lt;0,"Deficit",IF(J23349=0,"Exact fit","Surplus"))</f>
        <v/>
      </c>
    </row>
    <row r="23350">
      <c r="A23350" s="4" t="n">
        <v>571037</v>
      </c>
      <c r="B23350" s="4" t="inlineStr">
        <is>
          <t>FAITH BRILLIANT STARS</t>
        </is>
      </c>
      <c r="C23350" s="4" t="inlineStr">
        <is>
          <t>P3</t>
        </is>
      </c>
      <c r="D23350" s="5" t="n">
        <v>66</v>
      </c>
      <c r="E23350" s="5" t="n">
        <v>2</v>
      </c>
      <c r="F23350" s="5" t="n">
        <v>0</v>
      </c>
      <c r="G23350" s="5">
        <f>E23350-F23350</f>
        <v/>
      </c>
      <c r="H23350" s="5">
        <f>'Notes'!$B$4</f>
        <v/>
      </c>
      <c r="I23350" s="5">
        <f>ROUNDUP(D23350/H23350,0)</f>
        <v/>
      </c>
      <c r="J23350" s="6">
        <f>G23350-I23350</f>
        <v/>
      </c>
      <c r="K23350" s="4">
        <f>IF(J23350&lt;0,"Deficit",IF(J23350=0,"Exact fit","Surplus"))</f>
        <v/>
      </c>
    </row>
    <row r="23351">
      <c r="A23351" s="4" t="n">
        <v>571037</v>
      </c>
      <c r="B23351" s="4" t="inlineStr">
        <is>
          <t>FAITH BRILLIANT STARS</t>
        </is>
      </c>
      <c r="C23351" s="4" t="inlineStr">
        <is>
          <t>P4</t>
        </is>
      </c>
      <c r="D23351" s="5" t="n">
        <v>82</v>
      </c>
      <c r="E23351" s="5" t="n">
        <v>2</v>
      </c>
      <c r="F23351" s="5" t="n">
        <v>0</v>
      </c>
      <c r="G23351" s="5">
        <f>E23351-F23351</f>
        <v/>
      </c>
      <c r="H23351" s="5">
        <f>'Notes'!$B$4</f>
        <v/>
      </c>
      <c r="I23351" s="5">
        <f>ROUNDUP(D23351/H23351,0)</f>
        <v/>
      </c>
      <c r="J23351" s="6">
        <f>G23351-I23351</f>
        <v/>
      </c>
      <c r="K23351" s="4">
        <f>IF(J23351&lt;0,"Deficit",IF(J23351=0,"Exact fit","Surplus"))</f>
        <v/>
      </c>
    </row>
    <row r="23352">
      <c r="A23352" s="4" t="n">
        <v>571037</v>
      </c>
      <c r="B23352" s="4" t="inlineStr">
        <is>
          <t>FAITH BRILLIANT STARS</t>
        </is>
      </c>
      <c r="C23352" s="4" t="inlineStr">
        <is>
          <t>P5</t>
        </is>
      </c>
      <c r="D23352" s="5" t="n">
        <v>77</v>
      </c>
      <c r="E23352" s="5" t="n">
        <v>2</v>
      </c>
      <c r="F23352" s="5" t="n">
        <v>0</v>
      </c>
      <c r="G23352" s="5">
        <f>E23352-F23352</f>
        <v/>
      </c>
      <c r="H23352" s="5">
        <f>'Notes'!$B$4</f>
        <v/>
      </c>
      <c r="I23352" s="5">
        <f>ROUNDUP(D23352/H23352,0)</f>
        <v/>
      </c>
      <c r="J23352" s="6">
        <f>G23352-I23352</f>
        <v/>
      </c>
      <c r="K23352" s="4">
        <f>IF(J23352&lt;0,"Deficit",IF(J23352=0,"Exact fit","Surplus"))</f>
        <v/>
      </c>
    </row>
    <row r="23353">
      <c r="A23353" s="4" t="n">
        <v>571037</v>
      </c>
      <c r="B23353" s="4" t="inlineStr">
        <is>
          <t>FAITH BRILLIANT STARS</t>
        </is>
      </c>
      <c r="C23353" s="4" t="inlineStr">
        <is>
          <t>P6</t>
        </is>
      </c>
      <c r="D23353" s="5" t="n">
        <v>80</v>
      </c>
      <c r="E23353" s="5" t="n">
        <v>2</v>
      </c>
      <c r="F23353" s="5" t="n">
        <v>0</v>
      </c>
      <c r="G23353" s="5">
        <f>E23353-F23353</f>
        <v/>
      </c>
      <c r="H23353" s="5">
        <f>'Notes'!$B$4</f>
        <v/>
      </c>
      <c r="I23353" s="5">
        <f>ROUNDUP(D23353/H23353,0)</f>
        <v/>
      </c>
      <c r="J23353" s="6">
        <f>G23353-I23353</f>
        <v/>
      </c>
      <c r="K23353" s="4">
        <f>IF(J23353&lt;0,"Deficit",IF(J23353=0,"Exact fit","Surplus"))</f>
        <v/>
      </c>
    </row>
    <row r="23354">
      <c r="A23354" s="4" t="n">
        <v>571039</v>
      </c>
      <c r="B23354" s="4" t="inlineStr">
        <is>
          <t>ECOLE DU BON BERGER</t>
        </is>
      </c>
      <c r="C23354" s="4" t="inlineStr">
        <is>
          <t>P1</t>
        </is>
      </c>
      <c r="D23354" s="5" t="n">
        <v>130</v>
      </c>
      <c r="E23354" s="5" t="n">
        <v>4</v>
      </c>
      <c r="F23354" s="5" t="n">
        <v>0</v>
      </c>
      <c r="G23354" s="5">
        <f>E23354-F23354</f>
        <v/>
      </c>
      <c r="H23354" s="5">
        <f>'Notes'!$B$4</f>
        <v/>
      </c>
      <c r="I23354" s="5">
        <f>ROUNDUP(D23354/H23354,0)</f>
        <v/>
      </c>
      <c r="J23354" s="6">
        <f>G23354-I23354</f>
        <v/>
      </c>
      <c r="K23354" s="4">
        <f>IF(J23354&lt;0,"Deficit",IF(J23354=0,"Exact fit","Surplus"))</f>
        <v/>
      </c>
    </row>
    <row r="23355">
      <c r="A23355" s="4" t="n">
        <v>571039</v>
      </c>
      <c r="B23355" s="4" t="inlineStr">
        <is>
          <t>ECOLE DU BON BERGER</t>
        </is>
      </c>
      <c r="C23355" s="4" t="inlineStr">
        <is>
          <t>P2</t>
        </is>
      </c>
      <c r="D23355" s="5" t="n">
        <v>116</v>
      </c>
      <c r="E23355" s="5" t="n">
        <v>4</v>
      </c>
      <c r="F23355" s="5" t="n">
        <v>0</v>
      </c>
      <c r="G23355" s="5">
        <f>E23355-F23355</f>
        <v/>
      </c>
      <c r="H23355" s="5">
        <f>'Notes'!$B$4</f>
        <v/>
      </c>
      <c r="I23355" s="5">
        <f>ROUNDUP(D23355/H23355,0)</f>
        <v/>
      </c>
      <c r="J23355" s="6">
        <f>G23355-I23355</f>
        <v/>
      </c>
      <c r="K23355" s="4">
        <f>IF(J23355&lt;0,"Deficit",IF(J23355=0,"Exact fit","Surplus"))</f>
        <v/>
      </c>
    </row>
    <row r="23356">
      <c r="A23356" s="4" t="n">
        <v>571039</v>
      </c>
      <c r="B23356" s="4" t="inlineStr">
        <is>
          <t>ECOLE DU BON BERGER</t>
        </is>
      </c>
      <c r="C23356" s="4" t="inlineStr">
        <is>
          <t>P3</t>
        </is>
      </c>
      <c r="D23356" s="5" t="n">
        <v>130</v>
      </c>
      <c r="E23356" s="5" t="n">
        <v>4</v>
      </c>
      <c r="F23356" s="5" t="n">
        <v>0</v>
      </c>
      <c r="G23356" s="5">
        <f>E23356-F23356</f>
        <v/>
      </c>
      <c r="H23356" s="5">
        <f>'Notes'!$B$4</f>
        <v/>
      </c>
      <c r="I23356" s="5">
        <f>ROUNDUP(D23356/H23356,0)</f>
        <v/>
      </c>
      <c r="J23356" s="6">
        <f>G23356-I23356</f>
        <v/>
      </c>
      <c r="K23356" s="4">
        <f>IF(J23356&lt;0,"Deficit",IF(J23356=0,"Exact fit","Surplus"))</f>
        <v/>
      </c>
    </row>
    <row r="23357">
      <c r="A23357" s="4" t="n">
        <v>571039</v>
      </c>
      <c r="B23357" s="4" t="inlineStr">
        <is>
          <t>ECOLE DU BON BERGER</t>
        </is>
      </c>
      <c r="C23357" s="4" t="inlineStr">
        <is>
          <t>P4</t>
        </is>
      </c>
      <c r="D23357" s="5" t="n">
        <v>106</v>
      </c>
      <c r="E23357" s="5" t="n">
        <v>4</v>
      </c>
      <c r="F23357" s="5" t="n">
        <v>0</v>
      </c>
      <c r="G23357" s="5">
        <f>E23357-F23357</f>
        <v/>
      </c>
      <c r="H23357" s="5">
        <f>'Notes'!$B$4</f>
        <v/>
      </c>
      <c r="I23357" s="5">
        <f>ROUNDUP(D23357/H23357,0)</f>
        <v/>
      </c>
      <c r="J23357" s="6">
        <f>G23357-I23357</f>
        <v/>
      </c>
      <c r="K23357" s="4">
        <f>IF(J23357&lt;0,"Deficit",IF(J23357=0,"Exact fit","Surplus"))</f>
        <v/>
      </c>
    </row>
    <row r="23358">
      <c r="A23358" s="4" t="n">
        <v>571039</v>
      </c>
      <c r="B23358" s="4" t="inlineStr">
        <is>
          <t>ECOLE DU BON BERGER</t>
        </is>
      </c>
      <c r="C23358" s="4" t="inlineStr">
        <is>
          <t>P5</t>
        </is>
      </c>
      <c r="D23358" s="5" t="n">
        <v>91</v>
      </c>
      <c r="E23358" s="5" t="n">
        <v>3</v>
      </c>
      <c r="F23358" s="5" t="n">
        <v>0</v>
      </c>
      <c r="G23358" s="5">
        <f>E23358-F23358</f>
        <v/>
      </c>
      <c r="H23358" s="5">
        <f>'Notes'!$B$4</f>
        <v/>
      </c>
      <c r="I23358" s="5">
        <f>ROUNDUP(D23358/H23358,0)</f>
        <v/>
      </c>
      <c r="J23358" s="6">
        <f>G23358-I23358</f>
        <v/>
      </c>
      <c r="K23358" s="4">
        <f>IF(J23358&lt;0,"Deficit",IF(J23358=0,"Exact fit","Surplus"))</f>
        <v/>
      </c>
    </row>
    <row r="23359">
      <c r="A23359" s="4" t="n">
        <v>571039</v>
      </c>
      <c r="B23359" s="4" t="inlineStr">
        <is>
          <t>ECOLE DU BON BERGER</t>
        </is>
      </c>
      <c r="C23359" s="4" t="inlineStr">
        <is>
          <t>P6</t>
        </is>
      </c>
      <c r="D23359" s="5" t="n">
        <v>108</v>
      </c>
      <c r="E23359" s="5" t="n">
        <v>3</v>
      </c>
      <c r="F23359" s="5" t="n">
        <v>0</v>
      </c>
      <c r="G23359" s="5">
        <f>E23359-F23359</f>
        <v/>
      </c>
      <c r="H23359" s="5">
        <f>'Notes'!$B$4</f>
        <v/>
      </c>
      <c r="I23359" s="5">
        <f>ROUNDUP(D23359/H23359,0)</f>
        <v/>
      </c>
      <c r="J23359" s="6">
        <f>G23359-I23359</f>
        <v/>
      </c>
      <c r="K23359" s="4">
        <f>IF(J23359&lt;0,"Deficit",IF(J23359=0,"Exact fit","Surplus"))</f>
        <v/>
      </c>
    </row>
    <row r="23360">
      <c r="A23360" s="4" t="n">
        <v>571042</v>
      </c>
      <c r="B23360" s="4" t="inlineStr">
        <is>
          <t>NEW HOPE ADVENTIST PARENTS ACADEMY</t>
        </is>
      </c>
      <c r="C23360" s="4" t="inlineStr">
        <is>
          <t>P1</t>
        </is>
      </c>
      <c r="D23360" s="5" t="n">
        <v>65</v>
      </c>
      <c r="E23360" s="5" t="n">
        <v>2</v>
      </c>
      <c r="F23360" s="5" t="n">
        <v>1</v>
      </c>
      <c r="G23360" s="5">
        <f>E23360-F23360</f>
        <v/>
      </c>
      <c r="H23360" s="5">
        <f>'Notes'!$B$4</f>
        <v/>
      </c>
      <c r="I23360" s="5">
        <f>ROUNDUP(D23360/H23360,0)</f>
        <v/>
      </c>
      <c r="J23360" s="6">
        <f>G23360-I23360</f>
        <v/>
      </c>
      <c r="K23360" s="4">
        <f>IF(J23360&lt;0,"Deficit",IF(J23360=0,"Exact fit","Surplus"))</f>
        <v/>
      </c>
    </row>
    <row r="23361">
      <c r="A23361" s="4" t="n">
        <v>571042</v>
      </c>
      <c r="B23361" s="4" t="inlineStr">
        <is>
          <t>NEW HOPE ADVENTIST PARENTS ACADEMY</t>
        </is>
      </c>
      <c r="C23361" s="4" t="inlineStr">
        <is>
          <t>P2</t>
        </is>
      </c>
      <c r="D23361" s="5" t="n">
        <v>41</v>
      </c>
      <c r="E23361" s="5" t="n">
        <v>2</v>
      </c>
      <c r="F23361" s="5" t="n">
        <v>1</v>
      </c>
      <c r="G23361" s="5">
        <f>E23361-F23361</f>
        <v/>
      </c>
      <c r="H23361" s="5">
        <f>'Notes'!$B$4</f>
        <v/>
      </c>
      <c r="I23361" s="5">
        <f>ROUNDUP(D23361/H23361,0)</f>
        <v/>
      </c>
      <c r="J23361" s="6">
        <f>G23361-I23361</f>
        <v/>
      </c>
      <c r="K23361" s="4">
        <f>IF(J23361&lt;0,"Deficit",IF(J23361=0,"Exact fit","Surplus"))</f>
        <v/>
      </c>
    </row>
    <row r="23362">
      <c r="A23362" s="4" t="n">
        <v>571042</v>
      </c>
      <c r="B23362" s="4" t="inlineStr">
        <is>
          <t>NEW HOPE ADVENTIST PARENTS ACADEMY</t>
        </is>
      </c>
      <c r="C23362" s="4" t="inlineStr">
        <is>
          <t>P3</t>
        </is>
      </c>
      <c r="D23362" s="5" t="n">
        <v>51</v>
      </c>
      <c r="E23362" s="5" t="n">
        <v>2</v>
      </c>
      <c r="F23362" s="5" t="n">
        <v>1</v>
      </c>
      <c r="G23362" s="5">
        <f>E23362-F23362</f>
        <v/>
      </c>
      <c r="H23362" s="5">
        <f>'Notes'!$B$4</f>
        <v/>
      </c>
      <c r="I23362" s="5">
        <f>ROUNDUP(D23362/H23362,0)</f>
        <v/>
      </c>
      <c r="J23362" s="6">
        <f>G23362-I23362</f>
        <v/>
      </c>
      <c r="K23362" s="4">
        <f>IF(J23362&lt;0,"Deficit",IF(J23362=0,"Exact fit","Surplus"))</f>
        <v/>
      </c>
    </row>
    <row r="23363">
      <c r="A23363" s="4" t="n">
        <v>571042</v>
      </c>
      <c r="B23363" s="4" t="inlineStr">
        <is>
          <t>NEW HOPE ADVENTIST PARENTS ACADEMY</t>
        </is>
      </c>
      <c r="C23363" s="4" t="inlineStr">
        <is>
          <t>P4</t>
        </is>
      </c>
      <c r="D23363" s="5" t="n">
        <v>49</v>
      </c>
      <c r="E23363" s="5" t="n">
        <v>3</v>
      </c>
      <c r="F23363" s="5" t="n">
        <v>1</v>
      </c>
      <c r="G23363" s="5">
        <f>E23363-F23363</f>
        <v/>
      </c>
      <c r="H23363" s="5">
        <f>'Notes'!$B$4</f>
        <v/>
      </c>
      <c r="I23363" s="5">
        <f>ROUNDUP(D23363/H23363,0)</f>
        <v/>
      </c>
      <c r="J23363" s="6">
        <f>G23363-I23363</f>
        <v/>
      </c>
      <c r="K23363" s="4">
        <f>IF(J23363&lt;0,"Deficit",IF(J23363=0,"Exact fit","Surplus"))</f>
        <v/>
      </c>
    </row>
    <row r="23364">
      <c r="A23364" s="4" t="n">
        <v>571042</v>
      </c>
      <c r="B23364" s="4" t="inlineStr">
        <is>
          <t>NEW HOPE ADVENTIST PARENTS ACADEMY</t>
        </is>
      </c>
      <c r="C23364" s="4" t="inlineStr">
        <is>
          <t>P5</t>
        </is>
      </c>
      <c r="D23364" s="5" t="n">
        <v>40</v>
      </c>
      <c r="E23364" s="5" t="n">
        <v>2</v>
      </c>
      <c r="F23364" s="5" t="n">
        <v>0</v>
      </c>
      <c r="G23364" s="5">
        <f>E23364-F23364</f>
        <v/>
      </c>
      <c r="H23364" s="5">
        <f>'Notes'!$B$4</f>
        <v/>
      </c>
      <c r="I23364" s="5">
        <f>ROUNDUP(D23364/H23364,0)</f>
        <v/>
      </c>
      <c r="J23364" s="6">
        <f>G23364-I23364</f>
        <v/>
      </c>
      <c r="K23364" s="4">
        <f>IF(J23364&lt;0,"Deficit",IF(J23364=0,"Exact fit","Surplus"))</f>
        <v/>
      </c>
    </row>
    <row r="23365">
      <c r="A23365" s="4" t="n">
        <v>571042</v>
      </c>
      <c r="B23365" s="4" t="inlineStr">
        <is>
          <t>NEW HOPE ADVENTIST PARENTS ACADEMY</t>
        </is>
      </c>
      <c r="C23365" s="4" t="inlineStr">
        <is>
          <t>P6</t>
        </is>
      </c>
      <c r="D23365" s="5" t="n">
        <v>39</v>
      </c>
      <c r="E23365" s="5" t="n">
        <v>1</v>
      </c>
      <c r="F23365" s="5" t="n">
        <v>0</v>
      </c>
      <c r="G23365" s="5">
        <f>E23365-F23365</f>
        <v/>
      </c>
      <c r="H23365" s="5">
        <f>'Notes'!$B$4</f>
        <v/>
      </c>
      <c r="I23365" s="5">
        <f>ROUNDUP(D23365/H23365,0)</f>
        <v/>
      </c>
      <c r="J23365" s="6">
        <f>G23365-I23365</f>
        <v/>
      </c>
      <c r="K23365" s="4">
        <f>IF(J23365&lt;0,"Deficit",IF(J23365=0,"Exact fit","Surplus"))</f>
        <v/>
      </c>
    </row>
    <row r="23366">
      <c r="A23366" s="4" t="n">
        <v>571045</v>
      </c>
      <c r="B23366" s="4" t="inlineStr">
        <is>
          <t>EP KASEBIGEGE</t>
        </is>
      </c>
      <c r="C23366" s="4" t="inlineStr">
        <is>
          <t>P1</t>
        </is>
      </c>
      <c r="D23366" s="5" t="n">
        <v>168</v>
      </c>
      <c r="E23366" s="5" t="n">
        <v>3</v>
      </c>
      <c r="F23366" s="5" t="n">
        <v>0</v>
      </c>
      <c r="G23366" s="5">
        <f>E23366-F23366</f>
        <v/>
      </c>
      <c r="H23366" s="5">
        <f>'Notes'!$B$4</f>
        <v/>
      </c>
      <c r="I23366" s="5">
        <f>ROUNDUP(D23366/H23366,0)</f>
        <v/>
      </c>
      <c r="J23366" s="6">
        <f>G23366-I23366</f>
        <v/>
      </c>
      <c r="K23366" s="4">
        <f>IF(J23366&lt;0,"Deficit",IF(J23366=0,"Exact fit","Surplus"))</f>
        <v/>
      </c>
    </row>
    <row r="23367">
      <c r="A23367" s="4" t="n">
        <v>571045</v>
      </c>
      <c r="B23367" s="4" t="inlineStr">
        <is>
          <t>EP KASEBIGEGE</t>
        </is>
      </c>
      <c r="C23367" s="4" t="inlineStr">
        <is>
          <t>P2</t>
        </is>
      </c>
      <c r="D23367" s="5" t="n">
        <v>139</v>
      </c>
      <c r="E23367" s="5" t="n">
        <v>3</v>
      </c>
      <c r="F23367" s="5" t="n">
        <v>0</v>
      </c>
      <c r="G23367" s="5">
        <f>E23367-F23367</f>
        <v/>
      </c>
      <c r="H23367" s="5">
        <f>'Notes'!$B$4</f>
        <v/>
      </c>
      <c r="I23367" s="5">
        <f>ROUNDUP(D23367/H23367,0)</f>
        <v/>
      </c>
      <c r="J23367" s="6">
        <f>G23367-I23367</f>
        <v/>
      </c>
      <c r="K23367" s="4">
        <f>IF(J23367&lt;0,"Deficit",IF(J23367=0,"Exact fit","Surplus"))</f>
        <v/>
      </c>
    </row>
    <row r="23368">
      <c r="A23368" s="4" t="n">
        <v>571045</v>
      </c>
      <c r="B23368" s="4" t="inlineStr">
        <is>
          <t>EP KASEBIGEGE</t>
        </is>
      </c>
      <c r="C23368" s="4" t="inlineStr">
        <is>
          <t>P3</t>
        </is>
      </c>
      <c r="D23368" s="5" t="n">
        <v>162</v>
      </c>
      <c r="E23368" s="5" t="n">
        <v>3</v>
      </c>
      <c r="F23368" s="5" t="n">
        <v>0</v>
      </c>
      <c r="G23368" s="5">
        <f>E23368-F23368</f>
        <v/>
      </c>
      <c r="H23368" s="5">
        <f>'Notes'!$B$4</f>
        <v/>
      </c>
      <c r="I23368" s="5">
        <f>ROUNDUP(D23368/H23368,0)</f>
        <v/>
      </c>
      <c r="J23368" s="6">
        <f>G23368-I23368</f>
        <v/>
      </c>
      <c r="K23368" s="4">
        <f>IF(J23368&lt;0,"Deficit",IF(J23368=0,"Exact fit","Surplus"))</f>
        <v/>
      </c>
    </row>
    <row r="23369">
      <c r="A23369" s="4" t="n">
        <v>571045</v>
      </c>
      <c r="B23369" s="4" t="inlineStr">
        <is>
          <t>EP KASEBIGEGE</t>
        </is>
      </c>
      <c r="C23369" s="4" t="inlineStr">
        <is>
          <t>P4</t>
        </is>
      </c>
      <c r="D23369" s="5" t="n">
        <v>204</v>
      </c>
      <c r="E23369" s="5" t="n">
        <v>4</v>
      </c>
      <c r="F23369" s="5" t="n">
        <v>1</v>
      </c>
      <c r="G23369" s="5">
        <f>E23369-F23369</f>
        <v/>
      </c>
      <c r="H23369" s="5">
        <f>'Notes'!$B$4</f>
        <v/>
      </c>
      <c r="I23369" s="5">
        <f>ROUNDUP(D23369/H23369,0)</f>
        <v/>
      </c>
      <c r="J23369" s="6">
        <f>G23369-I23369</f>
        <v/>
      </c>
      <c r="K23369" s="4">
        <f>IF(J23369&lt;0,"Deficit",IF(J23369=0,"Exact fit","Surplus"))</f>
        <v/>
      </c>
    </row>
    <row r="23370">
      <c r="A23370" s="4" t="n">
        <v>571045</v>
      </c>
      <c r="B23370" s="4" t="inlineStr">
        <is>
          <t>EP KASEBIGEGE</t>
        </is>
      </c>
      <c r="C23370" s="4" t="inlineStr">
        <is>
          <t>P5</t>
        </is>
      </c>
      <c r="D23370" s="5" t="n">
        <v>173</v>
      </c>
      <c r="E23370" s="5" t="n">
        <v>3</v>
      </c>
      <c r="F23370" s="5" t="n">
        <v>0</v>
      </c>
      <c r="G23370" s="5">
        <f>E23370-F23370</f>
        <v/>
      </c>
      <c r="H23370" s="5">
        <f>'Notes'!$B$4</f>
        <v/>
      </c>
      <c r="I23370" s="5">
        <f>ROUNDUP(D23370/H23370,0)</f>
        <v/>
      </c>
      <c r="J23370" s="6">
        <f>G23370-I23370</f>
        <v/>
      </c>
      <c r="K23370" s="4">
        <f>IF(J23370&lt;0,"Deficit",IF(J23370=0,"Exact fit","Surplus"))</f>
        <v/>
      </c>
    </row>
    <row r="23371">
      <c r="A23371" s="4" t="n">
        <v>571045</v>
      </c>
      <c r="B23371" s="4" t="inlineStr">
        <is>
          <t>EP KASEBIGEGE</t>
        </is>
      </c>
      <c r="C23371" s="4" t="inlineStr">
        <is>
          <t>P6</t>
        </is>
      </c>
      <c r="D23371" s="5" t="n">
        <v>86</v>
      </c>
      <c r="E23371" s="5" t="n">
        <v>2</v>
      </c>
      <c r="F23371" s="5" t="n">
        <v>0</v>
      </c>
      <c r="G23371" s="5">
        <f>E23371-F23371</f>
        <v/>
      </c>
      <c r="H23371" s="5">
        <f>'Notes'!$B$4</f>
        <v/>
      </c>
      <c r="I23371" s="5">
        <f>ROUNDUP(D23371/H23371,0)</f>
        <v/>
      </c>
      <c r="J23371" s="6">
        <f>G23371-I23371</f>
        <v/>
      </c>
      <c r="K23371" s="4">
        <f>IF(J23371&lt;0,"Deficit",IF(J23371=0,"Exact fit","Surplus"))</f>
        <v/>
      </c>
    </row>
    <row r="23372">
      <c r="A23372" s="4" t="n">
        <v>571046</v>
      </c>
      <c r="B23372" s="4" t="inlineStr">
        <is>
          <t>EP MUKOMA</t>
        </is>
      </c>
      <c r="C23372" s="4" t="inlineStr">
        <is>
          <t>P1</t>
        </is>
      </c>
      <c r="D23372" s="5" t="n">
        <v>171</v>
      </c>
      <c r="E23372" s="5" t="n">
        <v>3</v>
      </c>
      <c r="F23372" s="5" t="n">
        <v>1</v>
      </c>
      <c r="G23372" s="5">
        <f>E23372-F23372</f>
        <v/>
      </c>
      <c r="H23372" s="5">
        <f>'Notes'!$B$4</f>
        <v/>
      </c>
      <c r="I23372" s="5">
        <f>ROUNDUP(D23372/H23372,0)</f>
        <v/>
      </c>
      <c r="J23372" s="6">
        <f>G23372-I23372</f>
        <v/>
      </c>
      <c r="K23372" s="4">
        <f>IF(J23372&lt;0,"Deficit",IF(J23372=0,"Exact fit","Surplus"))</f>
        <v/>
      </c>
    </row>
    <row r="23373">
      <c r="A23373" s="4" t="n">
        <v>571046</v>
      </c>
      <c r="B23373" s="4" t="inlineStr">
        <is>
          <t>EP MUKOMA</t>
        </is>
      </c>
      <c r="C23373" s="4" t="inlineStr">
        <is>
          <t>P2</t>
        </is>
      </c>
      <c r="D23373" s="5" t="n">
        <v>147</v>
      </c>
      <c r="E23373" s="5" t="n">
        <v>2</v>
      </c>
      <c r="F23373" s="5" t="n">
        <v>1</v>
      </c>
      <c r="G23373" s="5">
        <f>E23373-F23373</f>
        <v/>
      </c>
      <c r="H23373" s="5">
        <f>'Notes'!$B$4</f>
        <v/>
      </c>
      <c r="I23373" s="5">
        <f>ROUNDUP(D23373/H23373,0)</f>
        <v/>
      </c>
      <c r="J23373" s="6">
        <f>G23373-I23373</f>
        <v/>
      </c>
      <c r="K23373" s="4">
        <f>IF(J23373&lt;0,"Deficit",IF(J23373=0,"Exact fit","Surplus"))</f>
        <v/>
      </c>
    </row>
    <row r="23374">
      <c r="A23374" s="4" t="n">
        <v>571046</v>
      </c>
      <c r="B23374" s="4" t="inlineStr">
        <is>
          <t>EP MUKOMA</t>
        </is>
      </c>
      <c r="C23374" s="4" t="inlineStr">
        <is>
          <t>P3</t>
        </is>
      </c>
      <c r="D23374" s="5" t="n">
        <v>149</v>
      </c>
      <c r="E23374" s="5" t="n">
        <v>3</v>
      </c>
      <c r="F23374" s="5" t="n">
        <v>1</v>
      </c>
      <c r="G23374" s="5">
        <f>E23374-F23374</f>
        <v/>
      </c>
      <c r="H23374" s="5">
        <f>'Notes'!$B$4</f>
        <v/>
      </c>
      <c r="I23374" s="5">
        <f>ROUNDUP(D23374/H23374,0)</f>
        <v/>
      </c>
      <c r="J23374" s="6">
        <f>G23374-I23374</f>
        <v/>
      </c>
      <c r="K23374" s="4">
        <f>IF(J23374&lt;0,"Deficit",IF(J23374=0,"Exact fit","Surplus"))</f>
        <v/>
      </c>
    </row>
    <row r="23375">
      <c r="A23375" s="4" t="n">
        <v>571046</v>
      </c>
      <c r="B23375" s="4" t="inlineStr">
        <is>
          <t>EP MUKOMA</t>
        </is>
      </c>
      <c r="C23375" s="4" t="inlineStr">
        <is>
          <t>P4</t>
        </is>
      </c>
      <c r="D23375" s="5" t="n">
        <v>148</v>
      </c>
      <c r="E23375" s="5" t="n">
        <v>3</v>
      </c>
      <c r="F23375" s="5" t="n">
        <v>0</v>
      </c>
      <c r="G23375" s="5">
        <f>E23375-F23375</f>
        <v/>
      </c>
      <c r="H23375" s="5">
        <f>'Notes'!$B$4</f>
        <v/>
      </c>
      <c r="I23375" s="5">
        <f>ROUNDUP(D23375/H23375,0)</f>
        <v/>
      </c>
      <c r="J23375" s="6">
        <f>G23375-I23375</f>
        <v/>
      </c>
      <c r="K23375" s="4">
        <f>IF(J23375&lt;0,"Deficit",IF(J23375=0,"Exact fit","Surplus"))</f>
        <v/>
      </c>
    </row>
    <row r="23376">
      <c r="A23376" s="4" t="n">
        <v>571046</v>
      </c>
      <c r="B23376" s="4" t="inlineStr">
        <is>
          <t>EP MUKOMA</t>
        </is>
      </c>
      <c r="C23376" s="4" t="inlineStr">
        <is>
          <t>P5</t>
        </is>
      </c>
      <c r="D23376" s="5" t="n">
        <v>123</v>
      </c>
      <c r="E23376" s="5" t="n">
        <v>3</v>
      </c>
      <c r="F23376" s="5" t="n">
        <v>0</v>
      </c>
      <c r="G23376" s="5">
        <f>E23376-F23376</f>
        <v/>
      </c>
      <c r="H23376" s="5">
        <f>'Notes'!$B$4</f>
        <v/>
      </c>
      <c r="I23376" s="5">
        <f>ROUNDUP(D23376/H23376,0)</f>
        <v/>
      </c>
      <c r="J23376" s="6">
        <f>G23376-I23376</f>
        <v/>
      </c>
      <c r="K23376" s="4">
        <f>IF(J23376&lt;0,"Deficit",IF(J23376=0,"Exact fit","Surplus"))</f>
        <v/>
      </c>
    </row>
    <row r="23377">
      <c r="A23377" s="4" t="n">
        <v>571046</v>
      </c>
      <c r="B23377" s="4" t="inlineStr">
        <is>
          <t>EP MUKOMA</t>
        </is>
      </c>
      <c r="C23377" s="4" t="inlineStr">
        <is>
          <t>P6</t>
        </is>
      </c>
      <c r="D23377" s="5" t="n">
        <v>71</v>
      </c>
      <c r="E23377" s="5" t="n">
        <v>2</v>
      </c>
      <c r="F23377" s="5" t="n">
        <v>0</v>
      </c>
      <c r="G23377" s="5">
        <f>E23377-F23377</f>
        <v/>
      </c>
      <c r="H23377" s="5">
        <f>'Notes'!$B$4</f>
        <v/>
      </c>
      <c r="I23377" s="5">
        <f>ROUNDUP(D23377/H23377,0)</f>
        <v/>
      </c>
      <c r="J23377" s="6">
        <f>G23377-I23377</f>
        <v/>
      </c>
      <c r="K23377" s="4">
        <f>IF(J23377&lt;0,"Deficit",IF(J23377=0,"Exact fit","Surplus"))</f>
        <v/>
      </c>
    </row>
    <row r="23378">
      <c r="A23378" s="4" t="n">
        <v>571047</v>
      </c>
      <c r="B23378" s="4" t="inlineStr">
        <is>
          <t>EP BIHARI</t>
        </is>
      </c>
      <c r="C23378" s="4" t="inlineStr">
        <is>
          <t>P1</t>
        </is>
      </c>
      <c r="D23378" s="5" t="n">
        <v>283</v>
      </c>
      <c r="E23378" s="5" t="n">
        <v>2</v>
      </c>
      <c r="F23378" s="5" t="n">
        <v>1</v>
      </c>
      <c r="G23378" s="5">
        <f>E23378-F23378</f>
        <v/>
      </c>
      <c r="H23378" s="5">
        <f>'Notes'!$B$4</f>
        <v/>
      </c>
      <c r="I23378" s="5">
        <f>ROUNDUP(D23378/H23378,0)</f>
        <v/>
      </c>
      <c r="J23378" s="6">
        <f>G23378-I23378</f>
        <v/>
      </c>
      <c r="K23378" s="4">
        <f>IF(J23378&lt;0,"Deficit",IF(J23378=0,"Exact fit","Surplus"))</f>
        <v/>
      </c>
    </row>
    <row r="23379">
      <c r="A23379" s="4" t="n">
        <v>571047</v>
      </c>
      <c r="B23379" s="4" t="inlineStr">
        <is>
          <t>EP BIHARI</t>
        </is>
      </c>
      <c r="C23379" s="4" t="inlineStr">
        <is>
          <t>P2</t>
        </is>
      </c>
      <c r="D23379" s="5" t="n">
        <v>255</v>
      </c>
      <c r="E23379" s="5" t="n">
        <v>2</v>
      </c>
      <c r="F23379" s="5" t="n">
        <v>1</v>
      </c>
      <c r="G23379" s="5">
        <f>E23379-F23379</f>
        <v/>
      </c>
      <c r="H23379" s="5">
        <f>'Notes'!$B$4</f>
        <v/>
      </c>
      <c r="I23379" s="5">
        <f>ROUNDUP(D23379/H23379,0)</f>
        <v/>
      </c>
      <c r="J23379" s="6">
        <f>G23379-I23379</f>
        <v/>
      </c>
      <c r="K23379" s="4">
        <f>IF(J23379&lt;0,"Deficit",IF(J23379=0,"Exact fit","Surplus"))</f>
        <v/>
      </c>
    </row>
    <row r="23380">
      <c r="A23380" s="4" t="n">
        <v>571047</v>
      </c>
      <c r="B23380" s="4" t="inlineStr">
        <is>
          <t>EP BIHARI</t>
        </is>
      </c>
      <c r="C23380" s="4" t="inlineStr">
        <is>
          <t>P3</t>
        </is>
      </c>
      <c r="D23380" s="5" t="n">
        <v>175</v>
      </c>
      <c r="E23380" s="5" t="n">
        <v>2</v>
      </c>
      <c r="F23380" s="5" t="n">
        <v>1</v>
      </c>
      <c r="G23380" s="5">
        <f>E23380-F23380</f>
        <v/>
      </c>
      <c r="H23380" s="5">
        <f>'Notes'!$B$4</f>
        <v/>
      </c>
      <c r="I23380" s="5">
        <f>ROUNDUP(D23380/H23380,0)</f>
        <v/>
      </c>
      <c r="J23380" s="6">
        <f>G23380-I23380</f>
        <v/>
      </c>
      <c r="K23380" s="4">
        <f>IF(J23380&lt;0,"Deficit",IF(J23380=0,"Exact fit","Surplus"))</f>
        <v/>
      </c>
    </row>
    <row r="23381">
      <c r="A23381" s="4" t="n">
        <v>571047</v>
      </c>
      <c r="B23381" s="4" t="inlineStr">
        <is>
          <t>EP BIHARI</t>
        </is>
      </c>
      <c r="C23381" s="4" t="inlineStr">
        <is>
          <t>P4</t>
        </is>
      </c>
      <c r="D23381" s="5" t="n">
        <v>221</v>
      </c>
      <c r="E23381" s="5" t="n">
        <v>3</v>
      </c>
      <c r="F23381" s="5" t="n">
        <v>0</v>
      </c>
      <c r="G23381" s="5">
        <f>E23381-F23381</f>
        <v/>
      </c>
      <c r="H23381" s="5">
        <f>'Notes'!$B$4</f>
        <v/>
      </c>
      <c r="I23381" s="5">
        <f>ROUNDUP(D23381/H23381,0)</f>
        <v/>
      </c>
      <c r="J23381" s="6">
        <f>G23381-I23381</f>
        <v/>
      </c>
      <c r="K23381" s="4">
        <f>IF(J23381&lt;0,"Deficit",IF(J23381=0,"Exact fit","Surplus"))</f>
        <v/>
      </c>
    </row>
    <row r="23382">
      <c r="A23382" s="4" t="n">
        <v>571047</v>
      </c>
      <c r="B23382" s="4" t="inlineStr">
        <is>
          <t>EP BIHARI</t>
        </is>
      </c>
      <c r="C23382" s="4" t="inlineStr">
        <is>
          <t>P5</t>
        </is>
      </c>
      <c r="D23382" s="5" t="n">
        <v>247</v>
      </c>
      <c r="E23382" s="5" t="n">
        <v>3</v>
      </c>
      <c r="F23382" s="5" t="n">
        <v>0</v>
      </c>
      <c r="G23382" s="5">
        <f>E23382-F23382</f>
        <v/>
      </c>
      <c r="H23382" s="5">
        <f>'Notes'!$B$4</f>
        <v/>
      </c>
      <c r="I23382" s="5">
        <f>ROUNDUP(D23382/H23382,0)</f>
        <v/>
      </c>
      <c r="J23382" s="6">
        <f>G23382-I23382</f>
        <v/>
      </c>
      <c r="K23382" s="4">
        <f>IF(J23382&lt;0,"Deficit",IF(J23382=0,"Exact fit","Surplus"))</f>
        <v/>
      </c>
    </row>
    <row r="23383">
      <c r="A23383" s="4" t="n">
        <v>571047</v>
      </c>
      <c r="B23383" s="4" t="inlineStr">
        <is>
          <t>EP BIHARI</t>
        </is>
      </c>
      <c r="C23383" s="4" t="inlineStr">
        <is>
          <t>P6</t>
        </is>
      </c>
      <c r="D23383" s="5" t="n">
        <v>123</v>
      </c>
      <c r="E23383" s="5" t="n">
        <v>3</v>
      </c>
      <c r="F23383" s="5" t="n">
        <v>0</v>
      </c>
      <c r="G23383" s="5">
        <f>E23383-F23383</f>
        <v/>
      </c>
      <c r="H23383" s="5">
        <f>'Notes'!$B$4</f>
        <v/>
      </c>
      <c r="I23383" s="5">
        <f>ROUNDUP(D23383/H23383,0)</f>
        <v/>
      </c>
      <c r="J23383" s="6">
        <f>G23383-I23383</f>
        <v/>
      </c>
      <c r="K23383" s="4">
        <f>IF(J23383&lt;0,"Deficit",IF(J23383=0,"Exact fit","Surplus"))</f>
        <v/>
      </c>
    </row>
    <row r="23384">
      <c r="A23384" s="4" t="n">
        <v>571048</v>
      </c>
      <c r="B23384" s="4" t="inlineStr">
        <is>
          <t>Ecole International La Racine</t>
        </is>
      </c>
      <c r="C23384" s="4" t="inlineStr">
        <is>
          <t>P1</t>
        </is>
      </c>
      <c r="D23384" s="5" t="n">
        <v>237</v>
      </c>
      <c r="E23384" s="5" t="n">
        <v>5</v>
      </c>
      <c r="F23384" s="5" t="n">
        <v>0</v>
      </c>
      <c r="G23384" s="5">
        <f>E23384-F23384</f>
        <v/>
      </c>
      <c r="H23384" s="5">
        <f>'Notes'!$B$4</f>
        <v/>
      </c>
      <c r="I23384" s="5">
        <f>ROUNDUP(D23384/H23384,0)</f>
        <v/>
      </c>
      <c r="J23384" s="6">
        <f>G23384-I23384</f>
        <v/>
      </c>
      <c r="K23384" s="4">
        <f>IF(J23384&lt;0,"Deficit",IF(J23384=0,"Exact fit","Surplus"))</f>
        <v/>
      </c>
    </row>
    <row r="23385">
      <c r="A23385" s="4" t="n">
        <v>571048</v>
      </c>
      <c r="B23385" s="4" t="inlineStr">
        <is>
          <t>Ecole International La Racine</t>
        </is>
      </c>
      <c r="C23385" s="4" t="inlineStr">
        <is>
          <t>P2</t>
        </is>
      </c>
      <c r="D23385" s="5" t="n">
        <v>187</v>
      </c>
      <c r="E23385" s="5" t="n">
        <v>5</v>
      </c>
      <c r="F23385" s="5" t="n">
        <v>0</v>
      </c>
      <c r="G23385" s="5">
        <f>E23385-F23385</f>
        <v/>
      </c>
      <c r="H23385" s="5">
        <f>'Notes'!$B$4</f>
        <v/>
      </c>
      <c r="I23385" s="5">
        <f>ROUNDUP(D23385/H23385,0)</f>
        <v/>
      </c>
      <c r="J23385" s="6">
        <f>G23385-I23385</f>
        <v/>
      </c>
      <c r="K23385" s="4">
        <f>IF(J23385&lt;0,"Deficit",IF(J23385=0,"Exact fit","Surplus"))</f>
        <v/>
      </c>
    </row>
    <row r="23386">
      <c r="A23386" s="4" t="n">
        <v>571048</v>
      </c>
      <c r="B23386" s="4" t="inlineStr">
        <is>
          <t>Ecole International La Racine</t>
        </is>
      </c>
      <c r="C23386" s="4" t="inlineStr">
        <is>
          <t>P3</t>
        </is>
      </c>
      <c r="D23386" s="5" t="n">
        <v>220</v>
      </c>
      <c r="E23386" s="5" t="n">
        <v>5</v>
      </c>
      <c r="F23386" s="5" t="n">
        <v>0</v>
      </c>
      <c r="G23386" s="5">
        <f>E23386-F23386</f>
        <v/>
      </c>
      <c r="H23386" s="5">
        <f>'Notes'!$B$4</f>
        <v/>
      </c>
      <c r="I23386" s="5">
        <f>ROUNDUP(D23386/H23386,0)</f>
        <v/>
      </c>
      <c r="J23386" s="6">
        <f>G23386-I23386</f>
        <v/>
      </c>
      <c r="K23386" s="4">
        <f>IF(J23386&lt;0,"Deficit",IF(J23386=0,"Exact fit","Surplus"))</f>
        <v/>
      </c>
    </row>
    <row r="23387">
      <c r="A23387" s="4" t="n">
        <v>571048</v>
      </c>
      <c r="B23387" s="4" t="inlineStr">
        <is>
          <t>Ecole International La Racine</t>
        </is>
      </c>
      <c r="C23387" s="4" t="inlineStr">
        <is>
          <t>P4</t>
        </is>
      </c>
      <c r="D23387" s="5" t="n">
        <v>199</v>
      </c>
      <c r="E23387" s="5" t="n">
        <v>5</v>
      </c>
      <c r="F23387" s="5" t="n">
        <v>0</v>
      </c>
      <c r="G23387" s="5">
        <f>E23387-F23387</f>
        <v/>
      </c>
      <c r="H23387" s="5">
        <f>'Notes'!$B$4</f>
        <v/>
      </c>
      <c r="I23387" s="5">
        <f>ROUNDUP(D23387/H23387,0)</f>
        <v/>
      </c>
      <c r="J23387" s="6">
        <f>G23387-I23387</f>
        <v/>
      </c>
      <c r="K23387" s="4">
        <f>IF(J23387&lt;0,"Deficit",IF(J23387=0,"Exact fit","Surplus"))</f>
        <v/>
      </c>
    </row>
    <row r="23388">
      <c r="A23388" s="4" t="n">
        <v>571048</v>
      </c>
      <c r="B23388" s="4" t="inlineStr">
        <is>
          <t>Ecole International La Racine</t>
        </is>
      </c>
      <c r="C23388" s="4" t="inlineStr">
        <is>
          <t>P5</t>
        </is>
      </c>
      <c r="D23388" s="5" t="n">
        <v>218</v>
      </c>
      <c r="E23388" s="5" t="n">
        <v>5</v>
      </c>
      <c r="F23388" s="5" t="n">
        <v>0</v>
      </c>
      <c r="G23388" s="5">
        <f>E23388-F23388</f>
        <v/>
      </c>
      <c r="H23388" s="5">
        <f>'Notes'!$B$4</f>
        <v/>
      </c>
      <c r="I23388" s="5">
        <f>ROUNDUP(D23388/H23388,0)</f>
        <v/>
      </c>
      <c r="J23388" s="6">
        <f>G23388-I23388</f>
        <v/>
      </c>
      <c r="K23388" s="4">
        <f>IF(J23388&lt;0,"Deficit",IF(J23388=0,"Exact fit","Surplus"))</f>
        <v/>
      </c>
    </row>
    <row r="23389">
      <c r="A23389" s="4" t="n">
        <v>571048</v>
      </c>
      <c r="B23389" s="4" t="inlineStr">
        <is>
          <t>Ecole International La Racine</t>
        </is>
      </c>
      <c r="C23389" s="4" t="inlineStr">
        <is>
          <t>P6</t>
        </is>
      </c>
      <c r="D23389" s="5" t="n">
        <v>241</v>
      </c>
      <c r="E23389" s="5" t="n">
        <v>6</v>
      </c>
      <c r="F23389" s="5" t="n">
        <v>0</v>
      </c>
      <c r="G23389" s="5">
        <f>E23389-F23389</f>
        <v/>
      </c>
      <c r="H23389" s="5">
        <f>'Notes'!$B$4</f>
        <v/>
      </c>
      <c r="I23389" s="5">
        <f>ROUNDUP(D23389/H23389,0)</f>
        <v/>
      </c>
      <c r="J23389" s="6">
        <f>G23389-I23389</f>
        <v/>
      </c>
      <c r="K23389" s="4">
        <f>IF(J23389&lt;0,"Deficit",IF(J23389=0,"Exact fit","Surplus"))</f>
        <v/>
      </c>
    </row>
    <row r="23390">
      <c r="A23390" s="4" t="n">
        <v>571049</v>
      </c>
      <c r="B23390" s="4" t="inlineStr">
        <is>
          <t>SMALL ANGELS  SCHOOL</t>
        </is>
      </c>
      <c r="C23390" s="4" t="inlineStr">
        <is>
          <t>P1</t>
        </is>
      </c>
      <c r="D23390" s="5" t="n">
        <v>22</v>
      </c>
      <c r="E23390" s="5" t="n">
        <v>1</v>
      </c>
      <c r="F23390" s="5" t="n">
        <v>0</v>
      </c>
      <c r="G23390" s="5">
        <f>E23390-F23390</f>
        <v/>
      </c>
      <c r="H23390" s="5">
        <f>'Notes'!$B$4</f>
        <v/>
      </c>
      <c r="I23390" s="5">
        <f>ROUNDUP(D23390/H23390,0)</f>
        <v/>
      </c>
      <c r="J23390" s="6">
        <f>G23390-I23390</f>
        <v/>
      </c>
      <c r="K23390" s="4">
        <f>IF(J23390&lt;0,"Deficit",IF(J23390=0,"Exact fit","Surplus"))</f>
        <v/>
      </c>
    </row>
    <row r="23391">
      <c r="A23391" s="4" t="n">
        <v>571049</v>
      </c>
      <c r="B23391" s="4" t="inlineStr">
        <is>
          <t>SMALL ANGELS  SCHOOL</t>
        </is>
      </c>
      <c r="C23391" s="4" t="inlineStr">
        <is>
          <t>P2</t>
        </is>
      </c>
      <c r="D23391" s="5" t="n">
        <v>22</v>
      </c>
      <c r="E23391" s="5" t="n">
        <v>1</v>
      </c>
      <c r="F23391" s="5" t="n">
        <v>0</v>
      </c>
      <c r="G23391" s="5">
        <f>E23391-F23391</f>
        <v/>
      </c>
      <c r="H23391" s="5">
        <f>'Notes'!$B$4</f>
        <v/>
      </c>
      <c r="I23391" s="5">
        <f>ROUNDUP(D23391/H23391,0)</f>
        <v/>
      </c>
      <c r="J23391" s="6">
        <f>G23391-I23391</f>
        <v/>
      </c>
      <c r="K23391" s="4">
        <f>IF(J23391&lt;0,"Deficit",IF(J23391=0,"Exact fit","Surplus"))</f>
        <v/>
      </c>
    </row>
    <row r="23392">
      <c r="A23392" s="4" t="n">
        <v>571049</v>
      </c>
      <c r="B23392" s="4" t="inlineStr">
        <is>
          <t>SMALL ANGELS  SCHOOL</t>
        </is>
      </c>
      <c r="C23392" s="4" t="inlineStr">
        <is>
          <t>P3</t>
        </is>
      </c>
      <c r="D23392" s="5" t="n">
        <v>24</v>
      </c>
      <c r="E23392" s="5" t="n">
        <v>1</v>
      </c>
      <c r="F23392" s="5" t="n">
        <v>0</v>
      </c>
      <c r="G23392" s="5">
        <f>E23392-F23392</f>
        <v/>
      </c>
      <c r="H23392" s="5">
        <f>'Notes'!$B$4</f>
        <v/>
      </c>
      <c r="I23392" s="5">
        <f>ROUNDUP(D23392/H23392,0)</f>
        <v/>
      </c>
      <c r="J23392" s="6">
        <f>G23392-I23392</f>
        <v/>
      </c>
      <c r="K23392" s="4">
        <f>IF(J23392&lt;0,"Deficit",IF(J23392=0,"Exact fit","Surplus"))</f>
        <v/>
      </c>
    </row>
    <row r="23393">
      <c r="A23393" s="4" t="n">
        <v>571049</v>
      </c>
      <c r="B23393" s="4" t="inlineStr">
        <is>
          <t>SMALL ANGELS  SCHOOL</t>
        </is>
      </c>
      <c r="C23393" s="4" t="inlineStr">
        <is>
          <t>P4</t>
        </is>
      </c>
      <c r="D23393" s="5" t="n">
        <v>25</v>
      </c>
      <c r="E23393" s="5" t="n">
        <v>1</v>
      </c>
      <c r="F23393" s="5" t="n">
        <v>0</v>
      </c>
      <c r="G23393" s="5">
        <f>E23393-F23393</f>
        <v/>
      </c>
      <c r="H23393" s="5">
        <f>'Notes'!$B$4</f>
        <v/>
      </c>
      <c r="I23393" s="5">
        <f>ROUNDUP(D23393/H23393,0)</f>
        <v/>
      </c>
      <c r="J23393" s="6">
        <f>G23393-I23393</f>
        <v/>
      </c>
      <c r="K23393" s="4">
        <f>IF(J23393&lt;0,"Deficit",IF(J23393=0,"Exact fit","Surplus"))</f>
        <v/>
      </c>
    </row>
    <row r="23394">
      <c r="A23394" s="4" t="n">
        <v>571049</v>
      </c>
      <c r="B23394" s="4" t="inlineStr">
        <is>
          <t>SMALL ANGELS  SCHOOL</t>
        </is>
      </c>
      <c r="C23394" s="4" t="inlineStr">
        <is>
          <t>P5</t>
        </is>
      </c>
      <c r="D23394" s="5" t="n">
        <v>21</v>
      </c>
      <c r="E23394" s="5" t="n">
        <v>1</v>
      </c>
      <c r="F23394" s="5" t="n">
        <v>0</v>
      </c>
      <c r="G23394" s="5">
        <f>E23394-F23394</f>
        <v/>
      </c>
      <c r="H23394" s="5">
        <f>'Notes'!$B$4</f>
        <v/>
      </c>
      <c r="I23394" s="5">
        <f>ROUNDUP(D23394/H23394,0)</f>
        <v/>
      </c>
      <c r="J23394" s="6">
        <f>G23394-I23394</f>
        <v/>
      </c>
      <c r="K23394" s="4">
        <f>IF(J23394&lt;0,"Deficit",IF(J23394=0,"Exact fit","Surplus"))</f>
        <v/>
      </c>
    </row>
    <row r="23395">
      <c r="A23395" s="4" t="n">
        <v>571049</v>
      </c>
      <c r="B23395" s="4" t="inlineStr">
        <is>
          <t>SMALL ANGELS  SCHOOL</t>
        </is>
      </c>
      <c r="C23395" s="4" t="inlineStr">
        <is>
          <t>P6</t>
        </is>
      </c>
      <c r="D23395" s="5" t="n">
        <v>9</v>
      </c>
      <c r="E23395" s="5" t="n">
        <v>1</v>
      </c>
      <c r="F23395" s="5" t="n">
        <v>0</v>
      </c>
      <c r="G23395" s="5">
        <f>E23395-F23395</f>
        <v/>
      </c>
      <c r="H23395" s="5">
        <f>'Notes'!$B$4</f>
        <v/>
      </c>
      <c r="I23395" s="5">
        <f>ROUNDUP(D23395/H23395,0)</f>
        <v/>
      </c>
      <c r="J23395" s="6">
        <f>G23395-I23395</f>
        <v/>
      </c>
      <c r="K23395" s="4">
        <f>IF(J23395&lt;0,"Deficit",IF(J23395=0,"Exact fit","Surplus"))</f>
        <v/>
      </c>
    </row>
    <row r="23396">
      <c r="A23396" s="4" t="n">
        <v>571050</v>
      </c>
      <c r="B23396" s="4" t="inlineStr">
        <is>
          <t>Real Success Academy</t>
        </is>
      </c>
      <c r="C23396" s="4" t="inlineStr">
        <is>
          <t>P1</t>
        </is>
      </c>
      <c r="D23396" s="5" t="n">
        <v>104</v>
      </c>
      <c r="E23396" s="5" t="n">
        <v>4</v>
      </c>
      <c r="F23396" s="5" t="n">
        <v>1</v>
      </c>
      <c r="G23396" s="5">
        <f>E23396-F23396</f>
        <v/>
      </c>
      <c r="H23396" s="5">
        <f>'Notes'!$B$4</f>
        <v/>
      </c>
      <c r="I23396" s="5">
        <f>ROUNDUP(D23396/H23396,0)</f>
        <v/>
      </c>
      <c r="J23396" s="6">
        <f>G23396-I23396</f>
        <v/>
      </c>
      <c r="K23396" s="4">
        <f>IF(J23396&lt;0,"Deficit",IF(J23396=0,"Exact fit","Surplus"))</f>
        <v/>
      </c>
    </row>
    <row r="23397">
      <c r="A23397" s="4" t="n">
        <v>571050</v>
      </c>
      <c r="B23397" s="4" t="inlineStr">
        <is>
          <t>Real Success Academy</t>
        </is>
      </c>
      <c r="C23397" s="4" t="inlineStr">
        <is>
          <t>P2</t>
        </is>
      </c>
      <c r="D23397" s="5" t="n">
        <v>90</v>
      </c>
      <c r="E23397" s="5" t="n">
        <v>4</v>
      </c>
      <c r="F23397" s="5" t="n">
        <v>1</v>
      </c>
      <c r="G23397" s="5">
        <f>E23397-F23397</f>
        <v/>
      </c>
      <c r="H23397" s="5">
        <f>'Notes'!$B$4</f>
        <v/>
      </c>
      <c r="I23397" s="5">
        <f>ROUNDUP(D23397/H23397,0)</f>
        <v/>
      </c>
      <c r="J23397" s="6">
        <f>G23397-I23397</f>
        <v/>
      </c>
      <c r="K23397" s="4">
        <f>IF(J23397&lt;0,"Deficit",IF(J23397=0,"Exact fit","Surplus"))</f>
        <v/>
      </c>
    </row>
    <row r="23398">
      <c r="A23398" s="4" t="n">
        <v>571050</v>
      </c>
      <c r="B23398" s="4" t="inlineStr">
        <is>
          <t>Real Success Academy</t>
        </is>
      </c>
      <c r="C23398" s="4" t="inlineStr">
        <is>
          <t>P3</t>
        </is>
      </c>
      <c r="D23398" s="5" t="n">
        <v>115</v>
      </c>
      <c r="E23398" s="5" t="n">
        <v>4</v>
      </c>
      <c r="F23398" s="5" t="n">
        <v>1</v>
      </c>
      <c r="G23398" s="5">
        <f>E23398-F23398</f>
        <v/>
      </c>
      <c r="H23398" s="5">
        <f>'Notes'!$B$4</f>
        <v/>
      </c>
      <c r="I23398" s="5">
        <f>ROUNDUP(D23398/H23398,0)</f>
        <v/>
      </c>
      <c r="J23398" s="6">
        <f>G23398-I23398</f>
        <v/>
      </c>
      <c r="K23398" s="4">
        <f>IF(J23398&lt;0,"Deficit",IF(J23398=0,"Exact fit","Surplus"))</f>
        <v/>
      </c>
    </row>
    <row r="23399">
      <c r="A23399" s="4" t="n">
        <v>571050</v>
      </c>
      <c r="B23399" s="4" t="inlineStr">
        <is>
          <t>Real Success Academy</t>
        </is>
      </c>
      <c r="C23399" s="4" t="inlineStr">
        <is>
          <t>P4</t>
        </is>
      </c>
      <c r="D23399" s="5" t="n">
        <v>74</v>
      </c>
      <c r="E23399" s="5" t="n">
        <v>3</v>
      </c>
      <c r="F23399" s="5" t="n">
        <v>1</v>
      </c>
      <c r="G23399" s="5">
        <f>E23399-F23399</f>
        <v/>
      </c>
      <c r="H23399" s="5">
        <f>'Notes'!$B$4</f>
        <v/>
      </c>
      <c r="I23399" s="5">
        <f>ROUNDUP(D23399/H23399,0)</f>
        <v/>
      </c>
      <c r="J23399" s="6">
        <f>G23399-I23399</f>
        <v/>
      </c>
      <c r="K23399" s="4">
        <f>IF(J23399&lt;0,"Deficit",IF(J23399=0,"Exact fit","Surplus"))</f>
        <v/>
      </c>
    </row>
    <row r="23400">
      <c r="A23400" s="4" t="n">
        <v>571050</v>
      </c>
      <c r="B23400" s="4" t="inlineStr">
        <is>
          <t>Real Success Academy</t>
        </is>
      </c>
      <c r="C23400" s="4" t="inlineStr">
        <is>
          <t>P5</t>
        </is>
      </c>
      <c r="D23400" s="5" t="n">
        <v>88</v>
      </c>
      <c r="E23400" s="5" t="n">
        <v>3</v>
      </c>
      <c r="F23400" s="5" t="n">
        <v>1</v>
      </c>
      <c r="G23400" s="5">
        <f>E23400-F23400</f>
        <v/>
      </c>
      <c r="H23400" s="5">
        <f>'Notes'!$B$4</f>
        <v/>
      </c>
      <c r="I23400" s="5">
        <f>ROUNDUP(D23400/H23400,0)</f>
        <v/>
      </c>
      <c r="J23400" s="6">
        <f>G23400-I23400</f>
        <v/>
      </c>
      <c r="K23400" s="4">
        <f>IF(J23400&lt;0,"Deficit",IF(J23400=0,"Exact fit","Surplus"))</f>
        <v/>
      </c>
    </row>
    <row r="23401">
      <c r="A23401" s="4" t="n">
        <v>571050</v>
      </c>
      <c r="B23401" s="4" t="inlineStr">
        <is>
          <t>Real Success Academy</t>
        </is>
      </c>
      <c r="C23401" s="4" t="inlineStr">
        <is>
          <t>P6</t>
        </is>
      </c>
      <c r="D23401" s="5" t="n">
        <v>83</v>
      </c>
      <c r="E23401" s="5" t="n">
        <v>3</v>
      </c>
      <c r="F23401" s="5" t="n">
        <v>0</v>
      </c>
      <c r="G23401" s="5">
        <f>E23401-F23401</f>
        <v/>
      </c>
      <c r="H23401" s="5">
        <f>'Notes'!$B$4</f>
        <v/>
      </c>
      <c r="I23401" s="5">
        <f>ROUNDUP(D23401/H23401,0)</f>
        <v/>
      </c>
      <c r="J23401" s="6">
        <f>G23401-I23401</f>
        <v/>
      </c>
      <c r="K23401" s="4">
        <f>IF(J23401&lt;0,"Deficit",IF(J23401=0,"Exact fit","Surplus"))</f>
        <v/>
      </c>
    </row>
    <row r="23402">
      <c r="A23402" s="4" t="n">
        <v>571102</v>
      </c>
      <c r="B23402" s="4" t="inlineStr">
        <is>
          <t>GS Kamabare</t>
        </is>
      </c>
      <c r="C23402" s="4" t="inlineStr">
        <is>
          <t>P1</t>
        </is>
      </c>
      <c r="D23402" s="5" t="n">
        <v>177</v>
      </c>
      <c r="E23402" s="5" t="n">
        <v>2</v>
      </c>
      <c r="F23402" s="5" t="n">
        <v>1</v>
      </c>
      <c r="G23402" s="5">
        <f>E23402-F23402</f>
        <v/>
      </c>
      <c r="H23402" s="5">
        <f>'Notes'!$B$4</f>
        <v/>
      </c>
      <c r="I23402" s="5">
        <f>ROUNDUP(D23402/H23402,0)</f>
        <v/>
      </c>
      <c r="J23402" s="6">
        <f>G23402-I23402</f>
        <v/>
      </c>
      <c r="K23402" s="4">
        <f>IF(J23402&lt;0,"Deficit",IF(J23402=0,"Exact fit","Surplus"))</f>
        <v/>
      </c>
    </row>
    <row r="23403">
      <c r="A23403" s="4" t="n">
        <v>571102</v>
      </c>
      <c r="B23403" s="4" t="inlineStr">
        <is>
          <t>GS Kamabare</t>
        </is>
      </c>
      <c r="C23403" s="4" t="inlineStr">
        <is>
          <t>P2</t>
        </is>
      </c>
      <c r="D23403" s="5" t="n">
        <v>117</v>
      </c>
      <c r="E23403" s="5" t="n">
        <v>2</v>
      </c>
      <c r="F23403" s="5" t="n">
        <v>1</v>
      </c>
      <c r="G23403" s="5">
        <f>E23403-F23403</f>
        <v/>
      </c>
      <c r="H23403" s="5">
        <f>'Notes'!$B$4</f>
        <v/>
      </c>
      <c r="I23403" s="5">
        <f>ROUNDUP(D23403/H23403,0)</f>
        <v/>
      </c>
      <c r="J23403" s="6">
        <f>G23403-I23403</f>
        <v/>
      </c>
      <c r="K23403" s="4">
        <f>IF(J23403&lt;0,"Deficit",IF(J23403=0,"Exact fit","Surplus"))</f>
        <v/>
      </c>
    </row>
    <row r="23404">
      <c r="A23404" s="4" t="n">
        <v>571102</v>
      </c>
      <c r="B23404" s="4" t="inlineStr">
        <is>
          <t>GS Kamabare</t>
        </is>
      </c>
      <c r="C23404" s="4" t="inlineStr">
        <is>
          <t>P3</t>
        </is>
      </c>
      <c r="D23404" s="5" t="n">
        <v>163</v>
      </c>
      <c r="E23404" s="5" t="n">
        <v>2</v>
      </c>
      <c r="F23404" s="5" t="n">
        <v>1</v>
      </c>
      <c r="G23404" s="5">
        <f>E23404-F23404</f>
        <v/>
      </c>
      <c r="H23404" s="5">
        <f>'Notes'!$B$4</f>
        <v/>
      </c>
      <c r="I23404" s="5">
        <f>ROUNDUP(D23404/H23404,0)</f>
        <v/>
      </c>
      <c r="J23404" s="6">
        <f>G23404-I23404</f>
        <v/>
      </c>
      <c r="K23404" s="4">
        <f>IF(J23404&lt;0,"Deficit",IF(J23404=0,"Exact fit","Surplus"))</f>
        <v/>
      </c>
    </row>
    <row r="23405">
      <c r="A23405" s="4" t="n">
        <v>571102</v>
      </c>
      <c r="B23405" s="4" t="inlineStr">
        <is>
          <t>GS Kamabare</t>
        </is>
      </c>
      <c r="C23405" s="4" t="inlineStr">
        <is>
          <t>P4</t>
        </is>
      </c>
      <c r="D23405" s="5" t="n">
        <v>173</v>
      </c>
      <c r="E23405" s="5" t="n">
        <v>2</v>
      </c>
      <c r="F23405" s="5" t="n">
        <v>0</v>
      </c>
      <c r="G23405" s="5">
        <f>E23405-F23405</f>
        <v/>
      </c>
      <c r="H23405" s="5">
        <f>'Notes'!$B$4</f>
        <v/>
      </c>
      <c r="I23405" s="5">
        <f>ROUNDUP(D23405/H23405,0)</f>
        <v/>
      </c>
      <c r="J23405" s="6">
        <f>G23405-I23405</f>
        <v/>
      </c>
      <c r="K23405" s="4">
        <f>IF(J23405&lt;0,"Deficit",IF(J23405=0,"Exact fit","Surplus"))</f>
        <v/>
      </c>
    </row>
    <row r="23406">
      <c r="A23406" s="4" t="n">
        <v>571102</v>
      </c>
      <c r="B23406" s="4" t="inlineStr">
        <is>
          <t>GS Kamabare</t>
        </is>
      </c>
      <c r="C23406" s="4" t="inlineStr">
        <is>
          <t>P5</t>
        </is>
      </c>
      <c r="D23406" s="5" t="n">
        <v>138</v>
      </c>
      <c r="E23406" s="5" t="n">
        <v>2</v>
      </c>
      <c r="F23406" s="5" t="n">
        <v>0</v>
      </c>
      <c r="G23406" s="5">
        <f>E23406-F23406</f>
        <v/>
      </c>
      <c r="H23406" s="5">
        <f>'Notes'!$B$4</f>
        <v/>
      </c>
      <c r="I23406" s="5">
        <f>ROUNDUP(D23406/H23406,0)</f>
        <v/>
      </c>
      <c r="J23406" s="6">
        <f>G23406-I23406</f>
        <v/>
      </c>
      <c r="K23406" s="4">
        <f>IF(J23406&lt;0,"Deficit",IF(J23406=0,"Exact fit","Surplus"))</f>
        <v/>
      </c>
    </row>
    <row r="23407">
      <c r="A23407" s="4" t="n">
        <v>571102</v>
      </c>
      <c r="B23407" s="4" t="inlineStr">
        <is>
          <t>GS Kamabare</t>
        </is>
      </c>
      <c r="C23407" s="4" t="inlineStr">
        <is>
          <t>P6</t>
        </is>
      </c>
      <c r="D23407" s="5" t="n">
        <v>113</v>
      </c>
      <c r="E23407" s="5" t="n">
        <v>2</v>
      </c>
      <c r="F23407" s="5" t="n">
        <v>0</v>
      </c>
      <c r="G23407" s="5">
        <f>E23407-F23407</f>
        <v/>
      </c>
      <c r="H23407" s="5">
        <f>'Notes'!$B$4</f>
        <v/>
      </c>
      <c r="I23407" s="5">
        <f>ROUNDUP(D23407/H23407,0)</f>
        <v/>
      </c>
      <c r="J23407" s="6">
        <f>G23407-I23407</f>
        <v/>
      </c>
      <c r="K23407" s="4">
        <f>IF(J23407&lt;0,"Deficit",IF(J23407=0,"Exact fit","Surplus"))</f>
        <v/>
      </c>
    </row>
    <row r="23408">
      <c r="A23408" s="4" t="n">
        <v>571103</v>
      </c>
      <c r="B23408" s="4" t="inlineStr">
        <is>
          <t>EP Kigarama</t>
        </is>
      </c>
      <c r="C23408" s="4" t="inlineStr">
        <is>
          <t>P1</t>
        </is>
      </c>
      <c r="D23408" s="5" t="n">
        <v>195</v>
      </c>
      <c r="E23408" s="5" t="n">
        <v>4</v>
      </c>
      <c r="F23408" s="5" t="n">
        <v>2</v>
      </c>
      <c r="G23408" s="5">
        <f>E23408-F23408</f>
        <v/>
      </c>
      <c r="H23408" s="5">
        <f>'Notes'!$B$4</f>
        <v/>
      </c>
      <c r="I23408" s="5">
        <f>ROUNDUP(D23408/H23408,0)</f>
        <v/>
      </c>
      <c r="J23408" s="6">
        <f>G23408-I23408</f>
        <v/>
      </c>
      <c r="K23408" s="4">
        <f>IF(J23408&lt;0,"Deficit",IF(J23408=0,"Exact fit","Surplus"))</f>
        <v/>
      </c>
    </row>
    <row r="23409">
      <c r="A23409" s="4" t="n">
        <v>571103</v>
      </c>
      <c r="B23409" s="4" t="inlineStr">
        <is>
          <t>EP Kigarama</t>
        </is>
      </c>
      <c r="C23409" s="4" t="inlineStr">
        <is>
          <t>P2</t>
        </is>
      </c>
      <c r="D23409" s="5" t="n">
        <v>212</v>
      </c>
      <c r="E23409" s="5" t="n">
        <v>4</v>
      </c>
      <c r="F23409" s="5" t="n">
        <v>2</v>
      </c>
      <c r="G23409" s="5">
        <f>E23409-F23409</f>
        <v/>
      </c>
      <c r="H23409" s="5">
        <f>'Notes'!$B$4</f>
        <v/>
      </c>
      <c r="I23409" s="5">
        <f>ROUNDUP(D23409/H23409,0)</f>
        <v/>
      </c>
      <c r="J23409" s="6">
        <f>G23409-I23409</f>
        <v/>
      </c>
      <c r="K23409" s="4">
        <f>IF(J23409&lt;0,"Deficit",IF(J23409=0,"Exact fit","Surplus"))</f>
        <v/>
      </c>
    </row>
    <row r="23410">
      <c r="A23410" s="4" t="n">
        <v>571103</v>
      </c>
      <c r="B23410" s="4" t="inlineStr">
        <is>
          <t>EP Kigarama</t>
        </is>
      </c>
      <c r="C23410" s="4" t="inlineStr">
        <is>
          <t>P3</t>
        </is>
      </c>
      <c r="D23410" s="5" t="n">
        <v>177</v>
      </c>
      <c r="E23410" s="5" t="n">
        <v>4</v>
      </c>
      <c r="F23410" s="5" t="n">
        <v>2</v>
      </c>
      <c r="G23410" s="5">
        <f>E23410-F23410</f>
        <v/>
      </c>
      <c r="H23410" s="5">
        <f>'Notes'!$B$4</f>
        <v/>
      </c>
      <c r="I23410" s="5">
        <f>ROUNDUP(D23410/H23410,0)</f>
        <v/>
      </c>
      <c r="J23410" s="6">
        <f>G23410-I23410</f>
        <v/>
      </c>
      <c r="K23410" s="4">
        <f>IF(J23410&lt;0,"Deficit",IF(J23410=0,"Exact fit","Surplus"))</f>
        <v/>
      </c>
    </row>
    <row r="23411">
      <c r="A23411" s="4" t="n">
        <v>571103</v>
      </c>
      <c r="B23411" s="4" t="inlineStr">
        <is>
          <t>EP Kigarama</t>
        </is>
      </c>
      <c r="C23411" s="4" t="inlineStr">
        <is>
          <t>P4</t>
        </is>
      </c>
      <c r="D23411" s="5" t="n">
        <v>163</v>
      </c>
      <c r="E23411" s="5" t="n">
        <v>3</v>
      </c>
      <c r="F23411" s="5" t="n">
        <v>0</v>
      </c>
      <c r="G23411" s="5">
        <f>E23411-F23411</f>
        <v/>
      </c>
      <c r="H23411" s="5">
        <f>'Notes'!$B$4</f>
        <v/>
      </c>
      <c r="I23411" s="5">
        <f>ROUNDUP(D23411/H23411,0)</f>
        <v/>
      </c>
      <c r="J23411" s="6">
        <f>G23411-I23411</f>
        <v/>
      </c>
      <c r="K23411" s="4">
        <f>IF(J23411&lt;0,"Deficit",IF(J23411=0,"Exact fit","Surplus"))</f>
        <v/>
      </c>
    </row>
    <row r="23412">
      <c r="A23412" s="4" t="n">
        <v>571103</v>
      </c>
      <c r="B23412" s="4" t="inlineStr">
        <is>
          <t>EP Kigarama</t>
        </is>
      </c>
      <c r="C23412" s="4" t="inlineStr">
        <is>
          <t>P5</t>
        </is>
      </c>
      <c r="D23412" s="5" t="n">
        <v>109</v>
      </c>
      <c r="E23412" s="5" t="n">
        <v>2</v>
      </c>
      <c r="F23412" s="5" t="n">
        <v>0</v>
      </c>
      <c r="G23412" s="5">
        <f>E23412-F23412</f>
        <v/>
      </c>
      <c r="H23412" s="5">
        <f>'Notes'!$B$4</f>
        <v/>
      </c>
      <c r="I23412" s="5">
        <f>ROUNDUP(D23412/H23412,0)</f>
        <v/>
      </c>
      <c r="J23412" s="6">
        <f>G23412-I23412</f>
        <v/>
      </c>
      <c r="K23412" s="4">
        <f>IF(J23412&lt;0,"Deficit",IF(J23412=0,"Exact fit","Surplus"))</f>
        <v/>
      </c>
    </row>
    <row r="23413">
      <c r="A23413" s="4" t="n">
        <v>571103</v>
      </c>
      <c r="B23413" s="4" t="inlineStr">
        <is>
          <t>EP Kigarama</t>
        </is>
      </c>
      <c r="C23413" s="4" t="inlineStr">
        <is>
          <t>P6</t>
        </is>
      </c>
      <c r="D23413" s="5" t="n">
        <v>71</v>
      </c>
      <c r="E23413" s="5" t="n">
        <v>2</v>
      </c>
      <c r="F23413" s="5" t="n">
        <v>0</v>
      </c>
      <c r="G23413" s="5">
        <f>E23413-F23413</f>
        <v/>
      </c>
      <c r="H23413" s="5">
        <f>'Notes'!$B$4</f>
        <v/>
      </c>
      <c r="I23413" s="5">
        <f>ROUNDUP(D23413/H23413,0)</f>
        <v/>
      </c>
      <c r="J23413" s="6">
        <f>G23413-I23413</f>
        <v/>
      </c>
      <c r="K23413" s="4">
        <f>IF(J23413&lt;0,"Deficit",IF(J23413=0,"Exact fit","Surplus"))</f>
        <v/>
      </c>
    </row>
    <row r="23414">
      <c r="A23414" s="4" t="n">
        <v>571105</v>
      </c>
      <c r="B23414" s="4" t="inlineStr">
        <is>
          <t>NGENDA PRIMARY SCHOOL</t>
        </is>
      </c>
      <c r="C23414" s="4" t="inlineStr">
        <is>
          <t>P1</t>
        </is>
      </c>
      <c r="D23414" s="5" t="n">
        <v>194</v>
      </c>
      <c r="E23414" s="5" t="n">
        <v>4</v>
      </c>
      <c r="F23414" s="5" t="n">
        <v>0</v>
      </c>
      <c r="G23414" s="5">
        <f>E23414-F23414</f>
        <v/>
      </c>
      <c r="H23414" s="5">
        <f>'Notes'!$B$4</f>
        <v/>
      </c>
      <c r="I23414" s="5">
        <f>ROUNDUP(D23414/H23414,0)</f>
        <v/>
      </c>
      <c r="J23414" s="6">
        <f>G23414-I23414</f>
        <v/>
      </c>
      <c r="K23414" s="4">
        <f>IF(J23414&lt;0,"Deficit",IF(J23414=0,"Exact fit","Surplus"))</f>
        <v/>
      </c>
    </row>
    <row r="23415">
      <c r="A23415" s="4" t="n">
        <v>571105</v>
      </c>
      <c r="B23415" s="4" t="inlineStr">
        <is>
          <t>NGENDA PRIMARY SCHOOL</t>
        </is>
      </c>
      <c r="C23415" s="4" t="inlineStr">
        <is>
          <t>P2</t>
        </is>
      </c>
      <c r="D23415" s="5" t="n">
        <v>184</v>
      </c>
      <c r="E23415" s="5" t="n">
        <v>3</v>
      </c>
      <c r="F23415" s="5" t="n">
        <v>0</v>
      </c>
      <c r="G23415" s="5">
        <f>E23415-F23415</f>
        <v/>
      </c>
      <c r="H23415" s="5">
        <f>'Notes'!$B$4</f>
        <v/>
      </c>
      <c r="I23415" s="5">
        <f>ROUNDUP(D23415/H23415,0)</f>
        <v/>
      </c>
      <c r="J23415" s="6">
        <f>G23415-I23415</f>
        <v/>
      </c>
      <c r="K23415" s="4">
        <f>IF(J23415&lt;0,"Deficit",IF(J23415=0,"Exact fit","Surplus"))</f>
        <v/>
      </c>
    </row>
    <row r="23416">
      <c r="A23416" s="4" t="n">
        <v>571105</v>
      </c>
      <c r="B23416" s="4" t="inlineStr">
        <is>
          <t>NGENDA PRIMARY SCHOOL</t>
        </is>
      </c>
      <c r="C23416" s="4" t="inlineStr">
        <is>
          <t>P3</t>
        </is>
      </c>
      <c r="D23416" s="5" t="n">
        <v>142</v>
      </c>
      <c r="E23416" s="5" t="n">
        <v>3</v>
      </c>
      <c r="F23416" s="5" t="n">
        <v>0</v>
      </c>
      <c r="G23416" s="5">
        <f>E23416-F23416</f>
        <v/>
      </c>
      <c r="H23416" s="5">
        <f>'Notes'!$B$4</f>
        <v/>
      </c>
      <c r="I23416" s="5">
        <f>ROUNDUP(D23416/H23416,0)</f>
        <v/>
      </c>
      <c r="J23416" s="6">
        <f>G23416-I23416</f>
        <v/>
      </c>
      <c r="K23416" s="4">
        <f>IF(J23416&lt;0,"Deficit",IF(J23416=0,"Exact fit","Surplus"))</f>
        <v/>
      </c>
    </row>
    <row r="23417">
      <c r="A23417" s="4" t="n">
        <v>571105</v>
      </c>
      <c r="B23417" s="4" t="inlineStr">
        <is>
          <t>NGENDA PRIMARY SCHOOL</t>
        </is>
      </c>
      <c r="C23417" s="4" t="inlineStr">
        <is>
          <t>P4</t>
        </is>
      </c>
      <c r="D23417" s="5" t="n">
        <v>195</v>
      </c>
      <c r="E23417" s="5" t="n">
        <v>4</v>
      </c>
      <c r="F23417" s="5" t="n">
        <v>0</v>
      </c>
      <c r="G23417" s="5">
        <f>E23417-F23417</f>
        <v/>
      </c>
      <c r="H23417" s="5">
        <f>'Notes'!$B$4</f>
        <v/>
      </c>
      <c r="I23417" s="5">
        <f>ROUNDUP(D23417/H23417,0)</f>
        <v/>
      </c>
      <c r="J23417" s="6">
        <f>G23417-I23417</f>
        <v/>
      </c>
      <c r="K23417" s="4">
        <f>IF(J23417&lt;0,"Deficit",IF(J23417=0,"Exact fit","Surplus"))</f>
        <v/>
      </c>
    </row>
    <row r="23418">
      <c r="A23418" s="4" t="n">
        <v>571105</v>
      </c>
      <c r="B23418" s="4" t="inlineStr">
        <is>
          <t>NGENDA PRIMARY SCHOOL</t>
        </is>
      </c>
      <c r="C23418" s="4" t="inlineStr">
        <is>
          <t>P5</t>
        </is>
      </c>
      <c r="D23418" s="5" t="n">
        <v>125</v>
      </c>
      <c r="E23418" s="5" t="n">
        <v>3</v>
      </c>
      <c r="F23418" s="5" t="n">
        <v>0</v>
      </c>
      <c r="G23418" s="5">
        <f>E23418-F23418</f>
        <v/>
      </c>
      <c r="H23418" s="5">
        <f>'Notes'!$B$4</f>
        <v/>
      </c>
      <c r="I23418" s="5">
        <f>ROUNDUP(D23418/H23418,0)</f>
        <v/>
      </c>
      <c r="J23418" s="6">
        <f>G23418-I23418</f>
        <v/>
      </c>
      <c r="K23418" s="4">
        <f>IF(J23418&lt;0,"Deficit",IF(J23418=0,"Exact fit","Surplus"))</f>
        <v/>
      </c>
    </row>
    <row r="23419">
      <c r="A23419" s="4" t="n">
        <v>571105</v>
      </c>
      <c r="B23419" s="4" t="inlineStr">
        <is>
          <t>NGENDA PRIMARY SCHOOL</t>
        </is>
      </c>
      <c r="C23419" s="4" t="inlineStr">
        <is>
          <t>P6</t>
        </is>
      </c>
      <c r="D23419" s="5" t="n">
        <v>62</v>
      </c>
      <c r="E23419" s="5" t="n">
        <v>2</v>
      </c>
      <c r="F23419" s="5" t="n">
        <v>0</v>
      </c>
      <c r="G23419" s="5">
        <f>E23419-F23419</f>
        <v/>
      </c>
      <c r="H23419" s="5">
        <f>'Notes'!$B$4</f>
        <v/>
      </c>
      <c r="I23419" s="5">
        <f>ROUNDUP(D23419/H23419,0)</f>
        <v/>
      </c>
      <c r="J23419" s="6">
        <f>G23419-I23419</f>
        <v/>
      </c>
      <c r="K23419" s="4">
        <f>IF(J23419&lt;0,"Deficit",IF(J23419=0,"Exact fit","Surplus"))</f>
        <v/>
      </c>
    </row>
    <row r="23420">
      <c r="A23420" s="4" t="n">
        <v>571106</v>
      </c>
      <c r="B23420" s="4" t="inlineStr">
        <is>
          <t>GS Rugando</t>
        </is>
      </c>
      <c r="C23420" s="4" t="inlineStr">
        <is>
          <t>P1</t>
        </is>
      </c>
      <c r="D23420" s="5" t="n">
        <v>225</v>
      </c>
      <c r="E23420" s="5" t="n">
        <v>4</v>
      </c>
      <c r="F23420" s="5" t="n">
        <v>2</v>
      </c>
      <c r="G23420" s="5">
        <f>E23420-F23420</f>
        <v/>
      </c>
      <c r="H23420" s="5">
        <f>'Notes'!$B$4</f>
        <v/>
      </c>
      <c r="I23420" s="5">
        <f>ROUNDUP(D23420/H23420,0)</f>
        <v/>
      </c>
      <c r="J23420" s="6">
        <f>G23420-I23420</f>
        <v/>
      </c>
      <c r="K23420" s="4">
        <f>IF(J23420&lt;0,"Deficit",IF(J23420=0,"Exact fit","Surplus"))</f>
        <v/>
      </c>
    </row>
    <row r="23421">
      <c r="A23421" s="4" t="n">
        <v>571106</v>
      </c>
      <c r="B23421" s="4" t="inlineStr">
        <is>
          <t>GS Rugando</t>
        </is>
      </c>
      <c r="C23421" s="4" t="inlineStr">
        <is>
          <t>P2</t>
        </is>
      </c>
      <c r="D23421" s="5" t="n">
        <v>186</v>
      </c>
      <c r="E23421" s="5" t="n">
        <v>4</v>
      </c>
      <c r="F23421" s="5" t="n">
        <v>2</v>
      </c>
      <c r="G23421" s="5">
        <f>E23421-F23421</f>
        <v/>
      </c>
      <c r="H23421" s="5">
        <f>'Notes'!$B$4</f>
        <v/>
      </c>
      <c r="I23421" s="5">
        <f>ROUNDUP(D23421/H23421,0)</f>
        <v/>
      </c>
      <c r="J23421" s="6">
        <f>G23421-I23421</f>
        <v/>
      </c>
      <c r="K23421" s="4">
        <f>IF(J23421&lt;0,"Deficit",IF(J23421=0,"Exact fit","Surplus"))</f>
        <v/>
      </c>
    </row>
    <row r="23422">
      <c r="A23422" s="4" t="n">
        <v>571106</v>
      </c>
      <c r="B23422" s="4" t="inlineStr">
        <is>
          <t>GS Rugando</t>
        </is>
      </c>
      <c r="C23422" s="4" t="inlineStr">
        <is>
          <t>P3</t>
        </is>
      </c>
      <c r="D23422" s="5" t="n">
        <v>168</v>
      </c>
      <c r="E23422" s="5" t="n">
        <v>4</v>
      </c>
      <c r="F23422" s="5" t="n">
        <v>2</v>
      </c>
      <c r="G23422" s="5">
        <f>E23422-F23422</f>
        <v/>
      </c>
      <c r="H23422" s="5">
        <f>'Notes'!$B$4</f>
        <v/>
      </c>
      <c r="I23422" s="5">
        <f>ROUNDUP(D23422/H23422,0)</f>
        <v/>
      </c>
      <c r="J23422" s="6">
        <f>G23422-I23422</f>
        <v/>
      </c>
      <c r="K23422" s="4">
        <f>IF(J23422&lt;0,"Deficit",IF(J23422=0,"Exact fit","Surplus"))</f>
        <v/>
      </c>
    </row>
    <row r="23423">
      <c r="A23423" s="4" t="n">
        <v>571106</v>
      </c>
      <c r="B23423" s="4" t="inlineStr">
        <is>
          <t>GS Rugando</t>
        </is>
      </c>
      <c r="C23423" s="4" t="inlineStr">
        <is>
          <t>P4</t>
        </is>
      </c>
      <c r="D23423" s="5" t="n">
        <v>166</v>
      </c>
      <c r="E23423" s="5" t="n">
        <v>2</v>
      </c>
      <c r="F23423" s="5" t="n">
        <v>0</v>
      </c>
      <c r="G23423" s="5">
        <f>E23423-F23423</f>
        <v/>
      </c>
      <c r="H23423" s="5">
        <f>'Notes'!$B$4</f>
        <v/>
      </c>
      <c r="I23423" s="5">
        <f>ROUNDUP(D23423/H23423,0)</f>
        <v/>
      </c>
      <c r="J23423" s="6">
        <f>G23423-I23423</f>
        <v/>
      </c>
      <c r="K23423" s="4">
        <f>IF(J23423&lt;0,"Deficit",IF(J23423=0,"Exact fit","Surplus"))</f>
        <v/>
      </c>
    </row>
    <row r="23424">
      <c r="A23424" s="4" t="n">
        <v>571106</v>
      </c>
      <c r="B23424" s="4" t="inlineStr">
        <is>
          <t>GS Rugando</t>
        </is>
      </c>
      <c r="C23424" s="4" t="inlineStr">
        <is>
          <t>P5</t>
        </is>
      </c>
      <c r="D23424" s="5" t="n">
        <v>158</v>
      </c>
      <c r="E23424" s="5" t="n">
        <v>2</v>
      </c>
      <c r="F23424" s="5" t="n">
        <v>0</v>
      </c>
      <c r="G23424" s="5">
        <f>E23424-F23424</f>
        <v/>
      </c>
      <c r="H23424" s="5">
        <f>'Notes'!$B$4</f>
        <v/>
      </c>
      <c r="I23424" s="5">
        <f>ROUNDUP(D23424/H23424,0)</f>
        <v/>
      </c>
      <c r="J23424" s="6">
        <f>G23424-I23424</f>
        <v/>
      </c>
      <c r="K23424" s="4">
        <f>IF(J23424&lt;0,"Deficit",IF(J23424=0,"Exact fit","Surplus"))</f>
        <v/>
      </c>
    </row>
    <row r="23425">
      <c r="A23425" s="4" t="n">
        <v>571106</v>
      </c>
      <c r="B23425" s="4" t="inlineStr">
        <is>
          <t>GS Rugando</t>
        </is>
      </c>
      <c r="C23425" s="4" t="inlineStr">
        <is>
          <t>P6</t>
        </is>
      </c>
      <c r="D23425" s="5" t="n">
        <v>113</v>
      </c>
      <c r="E23425" s="5" t="n">
        <v>2</v>
      </c>
      <c r="F23425" s="5" t="n">
        <v>0</v>
      </c>
      <c r="G23425" s="5">
        <f>E23425-F23425</f>
        <v/>
      </c>
      <c r="H23425" s="5">
        <f>'Notes'!$B$4</f>
        <v/>
      </c>
      <c r="I23425" s="5">
        <f>ROUNDUP(D23425/H23425,0)</f>
        <v/>
      </c>
      <c r="J23425" s="6">
        <f>G23425-I23425</f>
        <v/>
      </c>
      <c r="K23425" s="4">
        <f>IF(J23425&lt;0,"Deficit",IF(J23425=0,"Exact fit","Surplus"))</f>
        <v/>
      </c>
    </row>
    <row r="23426">
      <c r="A23426" s="4" t="n">
        <v>571107</v>
      </c>
      <c r="B23426" s="4" t="inlineStr">
        <is>
          <t>EP Murambi</t>
        </is>
      </c>
      <c r="C23426" s="4" t="inlineStr">
        <is>
          <t>P1</t>
        </is>
      </c>
      <c r="D23426" s="5" t="n">
        <v>166</v>
      </c>
      <c r="E23426" s="5" t="n">
        <v>4</v>
      </c>
      <c r="F23426" s="5" t="n">
        <v>2</v>
      </c>
      <c r="G23426" s="5">
        <f>E23426-F23426</f>
        <v/>
      </c>
      <c r="H23426" s="5">
        <f>'Notes'!$B$4</f>
        <v/>
      </c>
      <c r="I23426" s="5">
        <f>ROUNDUP(D23426/H23426,0)</f>
        <v/>
      </c>
      <c r="J23426" s="6">
        <f>G23426-I23426</f>
        <v/>
      </c>
      <c r="K23426" s="4">
        <f>IF(J23426&lt;0,"Deficit",IF(J23426=0,"Exact fit","Surplus"))</f>
        <v/>
      </c>
    </row>
    <row r="23427">
      <c r="A23427" s="4" t="n">
        <v>571107</v>
      </c>
      <c r="B23427" s="4" t="inlineStr">
        <is>
          <t>EP Murambi</t>
        </is>
      </c>
      <c r="C23427" s="4" t="inlineStr">
        <is>
          <t>P2</t>
        </is>
      </c>
      <c r="D23427" s="5" t="n">
        <v>176</v>
      </c>
      <c r="E23427" s="5" t="n">
        <v>4</v>
      </c>
      <c r="F23427" s="5" t="n">
        <v>2</v>
      </c>
      <c r="G23427" s="5">
        <f>E23427-F23427</f>
        <v/>
      </c>
      <c r="H23427" s="5">
        <f>'Notes'!$B$4</f>
        <v/>
      </c>
      <c r="I23427" s="5">
        <f>ROUNDUP(D23427/H23427,0)</f>
        <v/>
      </c>
      <c r="J23427" s="6">
        <f>G23427-I23427</f>
        <v/>
      </c>
      <c r="K23427" s="4">
        <f>IF(J23427&lt;0,"Deficit",IF(J23427=0,"Exact fit","Surplus"))</f>
        <v/>
      </c>
    </row>
    <row r="23428">
      <c r="A23428" s="4" t="n">
        <v>571107</v>
      </c>
      <c r="B23428" s="4" t="inlineStr">
        <is>
          <t>EP Murambi</t>
        </is>
      </c>
      <c r="C23428" s="4" t="inlineStr">
        <is>
          <t>P3</t>
        </is>
      </c>
      <c r="D23428" s="5" t="n">
        <v>106</v>
      </c>
      <c r="E23428" s="5" t="n">
        <v>2</v>
      </c>
      <c r="F23428" s="5" t="n">
        <v>1</v>
      </c>
      <c r="G23428" s="5">
        <f>E23428-F23428</f>
        <v/>
      </c>
      <c r="H23428" s="5">
        <f>'Notes'!$B$4</f>
        <v/>
      </c>
      <c r="I23428" s="5">
        <f>ROUNDUP(D23428/H23428,0)</f>
        <v/>
      </c>
      <c r="J23428" s="6">
        <f>G23428-I23428</f>
        <v/>
      </c>
      <c r="K23428" s="4">
        <f>IF(J23428&lt;0,"Deficit",IF(J23428=0,"Exact fit","Surplus"))</f>
        <v/>
      </c>
    </row>
    <row r="23429">
      <c r="A23429" s="4" t="n">
        <v>571107</v>
      </c>
      <c r="B23429" s="4" t="inlineStr">
        <is>
          <t>EP Murambi</t>
        </is>
      </c>
      <c r="C23429" s="4" t="inlineStr">
        <is>
          <t>P4</t>
        </is>
      </c>
      <c r="D23429" s="5" t="n">
        <v>109</v>
      </c>
      <c r="E23429" s="5" t="n">
        <v>2</v>
      </c>
      <c r="F23429" s="5" t="n">
        <v>0</v>
      </c>
      <c r="G23429" s="5">
        <f>E23429-F23429</f>
        <v/>
      </c>
      <c r="H23429" s="5">
        <f>'Notes'!$B$4</f>
        <v/>
      </c>
      <c r="I23429" s="5">
        <f>ROUNDUP(D23429/H23429,0)</f>
        <v/>
      </c>
      <c r="J23429" s="6">
        <f>G23429-I23429</f>
        <v/>
      </c>
      <c r="K23429" s="4">
        <f>IF(J23429&lt;0,"Deficit",IF(J23429=0,"Exact fit","Surplus"))</f>
        <v/>
      </c>
    </row>
    <row r="23430">
      <c r="A23430" s="4" t="n">
        <v>571107</v>
      </c>
      <c r="B23430" s="4" t="inlineStr">
        <is>
          <t>EP Murambi</t>
        </is>
      </c>
      <c r="C23430" s="4" t="inlineStr">
        <is>
          <t>P5</t>
        </is>
      </c>
      <c r="D23430" s="5" t="n">
        <v>88</v>
      </c>
      <c r="E23430" s="5" t="n">
        <v>2</v>
      </c>
      <c r="F23430" s="5" t="n">
        <v>0</v>
      </c>
      <c r="G23430" s="5">
        <f>E23430-F23430</f>
        <v/>
      </c>
      <c r="H23430" s="5">
        <f>'Notes'!$B$4</f>
        <v/>
      </c>
      <c r="I23430" s="5">
        <f>ROUNDUP(D23430/H23430,0)</f>
        <v/>
      </c>
      <c r="J23430" s="6">
        <f>G23430-I23430</f>
        <v/>
      </c>
      <c r="K23430" s="4">
        <f>IF(J23430&lt;0,"Deficit",IF(J23430=0,"Exact fit","Surplus"))</f>
        <v/>
      </c>
    </row>
    <row r="23431">
      <c r="A23431" s="4" t="n">
        <v>571107</v>
      </c>
      <c r="B23431" s="4" t="inlineStr">
        <is>
          <t>EP Murambi</t>
        </is>
      </c>
      <c r="C23431" s="4" t="inlineStr">
        <is>
          <t>P6</t>
        </is>
      </c>
      <c r="D23431" s="5" t="n">
        <v>60</v>
      </c>
      <c r="E23431" s="5" t="n">
        <v>1</v>
      </c>
      <c r="F23431" s="5" t="n">
        <v>0</v>
      </c>
      <c r="G23431" s="5">
        <f>E23431-F23431</f>
        <v/>
      </c>
      <c r="H23431" s="5">
        <f>'Notes'!$B$4</f>
        <v/>
      </c>
      <c r="I23431" s="5">
        <f>ROUNDUP(D23431/H23431,0)</f>
        <v/>
      </c>
      <c r="J23431" s="6">
        <f>G23431-I23431</f>
        <v/>
      </c>
      <c r="K23431" s="4">
        <f>IF(J23431&lt;0,"Deficit",IF(J23431=0,"Exact fit","Surplus"))</f>
        <v/>
      </c>
    </row>
    <row r="23432">
      <c r="A23432" s="4" t="n">
        <v>571108</v>
      </c>
      <c r="B23432" s="4" t="inlineStr">
        <is>
          <t>GS BUSHONYI</t>
        </is>
      </c>
      <c r="C23432" s="4" t="inlineStr">
        <is>
          <t>P1</t>
        </is>
      </c>
      <c r="D23432" s="5" t="n">
        <v>132</v>
      </c>
      <c r="E23432" s="5" t="n">
        <v>2</v>
      </c>
      <c r="F23432" s="5" t="n">
        <v>1</v>
      </c>
      <c r="G23432" s="5">
        <f>E23432-F23432</f>
        <v/>
      </c>
      <c r="H23432" s="5">
        <f>'Notes'!$B$4</f>
        <v/>
      </c>
      <c r="I23432" s="5">
        <f>ROUNDUP(D23432/H23432,0)</f>
        <v/>
      </c>
      <c r="J23432" s="6">
        <f>G23432-I23432</f>
        <v/>
      </c>
      <c r="K23432" s="4">
        <f>IF(J23432&lt;0,"Deficit",IF(J23432=0,"Exact fit","Surplus"))</f>
        <v/>
      </c>
    </row>
    <row r="23433">
      <c r="A23433" s="4" t="n">
        <v>571108</v>
      </c>
      <c r="B23433" s="4" t="inlineStr">
        <is>
          <t>GS BUSHONYI</t>
        </is>
      </c>
      <c r="C23433" s="4" t="inlineStr">
        <is>
          <t>P2</t>
        </is>
      </c>
      <c r="D23433" s="5" t="n">
        <v>121</v>
      </c>
      <c r="E23433" s="5" t="n">
        <v>2</v>
      </c>
      <c r="F23433" s="5" t="n">
        <v>1</v>
      </c>
      <c r="G23433" s="5">
        <f>E23433-F23433</f>
        <v/>
      </c>
      <c r="H23433" s="5">
        <f>'Notes'!$B$4</f>
        <v/>
      </c>
      <c r="I23433" s="5">
        <f>ROUNDUP(D23433/H23433,0)</f>
        <v/>
      </c>
      <c r="J23433" s="6">
        <f>G23433-I23433</f>
        <v/>
      </c>
      <c r="K23433" s="4">
        <f>IF(J23433&lt;0,"Deficit",IF(J23433=0,"Exact fit","Surplus"))</f>
        <v/>
      </c>
    </row>
    <row r="23434">
      <c r="A23434" s="4" t="n">
        <v>571108</v>
      </c>
      <c r="B23434" s="4" t="inlineStr">
        <is>
          <t>GS BUSHONYI</t>
        </is>
      </c>
      <c r="C23434" s="4" t="inlineStr">
        <is>
          <t>P3</t>
        </is>
      </c>
      <c r="D23434" s="5" t="n">
        <v>98</v>
      </c>
      <c r="E23434" s="5" t="n">
        <v>2</v>
      </c>
      <c r="F23434" s="5" t="n">
        <v>1</v>
      </c>
      <c r="G23434" s="5">
        <f>E23434-F23434</f>
        <v/>
      </c>
      <c r="H23434" s="5">
        <f>'Notes'!$B$4</f>
        <v/>
      </c>
      <c r="I23434" s="5">
        <f>ROUNDUP(D23434/H23434,0)</f>
        <v/>
      </c>
      <c r="J23434" s="6">
        <f>G23434-I23434</f>
        <v/>
      </c>
      <c r="K23434" s="4">
        <f>IF(J23434&lt;0,"Deficit",IF(J23434=0,"Exact fit","Surplus"))</f>
        <v/>
      </c>
    </row>
    <row r="23435">
      <c r="A23435" s="4" t="n">
        <v>571108</v>
      </c>
      <c r="B23435" s="4" t="inlineStr">
        <is>
          <t>GS BUSHONYI</t>
        </is>
      </c>
      <c r="C23435" s="4" t="inlineStr">
        <is>
          <t>P4</t>
        </is>
      </c>
      <c r="D23435" s="5" t="n">
        <v>104</v>
      </c>
      <c r="E23435" s="5" t="n">
        <v>2</v>
      </c>
      <c r="F23435" s="5" t="n">
        <v>0</v>
      </c>
      <c r="G23435" s="5">
        <f>E23435-F23435</f>
        <v/>
      </c>
      <c r="H23435" s="5">
        <f>'Notes'!$B$4</f>
        <v/>
      </c>
      <c r="I23435" s="5">
        <f>ROUNDUP(D23435/H23435,0)</f>
        <v/>
      </c>
      <c r="J23435" s="6">
        <f>G23435-I23435</f>
        <v/>
      </c>
      <c r="K23435" s="4">
        <f>IF(J23435&lt;0,"Deficit",IF(J23435=0,"Exact fit","Surplus"))</f>
        <v/>
      </c>
    </row>
    <row r="23436">
      <c r="A23436" s="4" t="n">
        <v>571108</v>
      </c>
      <c r="B23436" s="4" t="inlineStr">
        <is>
          <t>GS BUSHONYI</t>
        </is>
      </c>
      <c r="C23436" s="4" t="inlineStr">
        <is>
          <t>P5</t>
        </is>
      </c>
      <c r="D23436" s="5" t="n">
        <v>103</v>
      </c>
      <c r="E23436" s="5" t="n">
        <v>2</v>
      </c>
      <c r="F23436" s="5" t="n">
        <v>0</v>
      </c>
      <c r="G23436" s="5">
        <f>E23436-F23436</f>
        <v/>
      </c>
      <c r="H23436" s="5">
        <f>'Notes'!$B$4</f>
        <v/>
      </c>
      <c r="I23436" s="5">
        <f>ROUNDUP(D23436/H23436,0)</f>
        <v/>
      </c>
      <c r="J23436" s="6">
        <f>G23436-I23436</f>
        <v/>
      </c>
      <c r="K23436" s="4">
        <f>IF(J23436&lt;0,"Deficit",IF(J23436=0,"Exact fit","Surplus"))</f>
        <v/>
      </c>
    </row>
    <row r="23437">
      <c r="A23437" s="4" t="n">
        <v>571108</v>
      </c>
      <c r="B23437" s="4" t="inlineStr">
        <is>
          <t>GS BUSHONYI</t>
        </is>
      </c>
      <c r="C23437" s="4" t="inlineStr">
        <is>
          <t>P6</t>
        </is>
      </c>
      <c r="D23437" s="5" t="n">
        <v>89</v>
      </c>
      <c r="E23437" s="5" t="n">
        <v>2</v>
      </c>
      <c r="F23437" s="5" t="n">
        <v>0</v>
      </c>
      <c r="G23437" s="5">
        <f>E23437-F23437</f>
        <v/>
      </c>
      <c r="H23437" s="5">
        <f>'Notes'!$B$4</f>
        <v/>
      </c>
      <c r="I23437" s="5">
        <f>ROUNDUP(D23437/H23437,0)</f>
        <v/>
      </c>
      <c r="J23437" s="6">
        <f>G23437-I23437</f>
        <v/>
      </c>
      <c r="K23437" s="4">
        <f>IF(J23437&lt;0,"Deficit",IF(J23437=0,"Exact fit","Surplus"))</f>
        <v/>
      </c>
    </row>
    <row r="23438">
      <c r="A23438" s="4" t="n">
        <v>571109</v>
      </c>
      <c r="B23438" s="4" t="inlineStr">
        <is>
          <t>EP RUGERO</t>
        </is>
      </c>
      <c r="C23438" s="4" t="inlineStr">
        <is>
          <t>P1</t>
        </is>
      </c>
      <c r="D23438" s="5" t="n">
        <v>55</v>
      </c>
      <c r="E23438" s="5" t="n">
        <v>2</v>
      </c>
      <c r="F23438" s="5" t="n">
        <v>1</v>
      </c>
      <c r="G23438" s="5">
        <f>E23438-F23438</f>
        <v/>
      </c>
      <c r="H23438" s="5">
        <f>'Notes'!$B$4</f>
        <v/>
      </c>
      <c r="I23438" s="5">
        <f>ROUNDUP(D23438/H23438,0)</f>
        <v/>
      </c>
      <c r="J23438" s="6">
        <f>G23438-I23438</f>
        <v/>
      </c>
      <c r="K23438" s="4">
        <f>IF(J23438&lt;0,"Deficit",IF(J23438=0,"Exact fit","Surplus"))</f>
        <v/>
      </c>
    </row>
    <row r="23439">
      <c r="A23439" s="4" t="n">
        <v>571109</v>
      </c>
      <c r="B23439" s="4" t="inlineStr">
        <is>
          <t>EP RUGERO</t>
        </is>
      </c>
      <c r="C23439" s="4" t="inlineStr">
        <is>
          <t>P2</t>
        </is>
      </c>
      <c r="D23439" s="5" t="n">
        <v>67</v>
      </c>
      <c r="E23439" s="5" t="n">
        <v>2</v>
      </c>
      <c r="F23439" s="5" t="n">
        <v>1</v>
      </c>
      <c r="G23439" s="5">
        <f>E23439-F23439</f>
        <v/>
      </c>
      <c r="H23439" s="5">
        <f>'Notes'!$B$4</f>
        <v/>
      </c>
      <c r="I23439" s="5">
        <f>ROUNDUP(D23439/H23439,0)</f>
        <v/>
      </c>
      <c r="J23439" s="6">
        <f>G23439-I23439</f>
        <v/>
      </c>
      <c r="K23439" s="4">
        <f>IF(J23439&lt;0,"Deficit",IF(J23439=0,"Exact fit","Surplus"))</f>
        <v/>
      </c>
    </row>
    <row r="23440">
      <c r="A23440" s="4" t="n">
        <v>571109</v>
      </c>
      <c r="B23440" s="4" t="inlineStr">
        <is>
          <t>EP RUGERO</t>
        </is>
      </c>
      <c r="C23440" s="4" t="inlineStr">
        <is>
          <t>P3</t>
        </is>
      </c>
      <c r="D23440" s="5" t="n">
        <v>78</v>
      </c>
      <c r="E23440" s="5" t="n">
        <v>2</v>
      </c>
      <c r="F23440" s="5" t="n">
        <v>1</v>
      </c>
      <c r="G23440" s="5">
        <f>E23440-F23440</f>
        <v/>
      </c>
      <c r="H23440" s="5">
        <f>'Notes'!$B$4</f>
        <v/>
      </c>
      <c r="I23440" s="5">
        <f>ROUNDUP(D23440/H23440,0)</f>
        <v/>
      </c>
      <c r="J23440" s="6">
        <f>G23440-I23440</f>
        <v/>
      </c>
      <c r="K23440" s="4">
        <f>IF(J23440&lt;0,"Deficit",IF(J23440=0,"Exact fit","Surplus"))</f>
        <v/>
      </c>
    </row>
    <row r="23441">
      <c r="A23441" s="4" t="n">
        <v>571109</v>
      </c>
      <c r="B23441" s="4" t="inlineStr">
        <is>
          <t>EP RUGERO</t>
        </is>
      </c>
      <c r="C23441" s="4" t="inlineStr">
        <is>
          <t>P4</t>
        </is>
      </c>
      <c r="D23441" s="5" t="n">
        <v>86</v>
      </c>
      <c r="E23441" s="5" t="n">
        <v>2</v>
      </c>
      <c r="F23441" s="5" t="n">
        <v>0</v>
      </c>
      <c r="G23441" s="5">
        <f>E23441-F23441</f>
        <v/>
      </c>
      <c r="H23441" s="5">
        <f>'Notes'!$B$4</f>
        <v/>
      </c>
      <c r="I23441" s="5">
        <f>ROUNDUP(D23441/H23441,0)</f>
        <v/>
      </c>
      <c r="J23441" s="6">
        <f>G23441-I23441</f>
        <v/>
      </c>
      <c r="K23441" s="4">
        <f>IF(J23441&lt;0,"Deficit",IF(J23441=0,"Exact fit","Surplus"))</f>
        <v/>
      </c>
    </row>
    <row r="23442">
      <c r="A23442" s="4" t="n">
        <v>571109</v>
      </c>
      <c r="B23442" s="4" t="inlineStr">
        <is>
          <t>EP RUGERO</t>
        </is>
      </c>
      <c r="C23442" s="4" t="inlineStr">
        <is>
          <t>P5</t>
        </is>
      </c>
      <c r="D23442" s="5" t="n">
        <v>76</v>
      </c>
      <c r="E23442" s="5" t="n">
        <v>2</v>
      </c>
      <c r="F23442" s="5" t="n">
        <v>0</v>
      </c>
      <c r="G23442" s="5">
        <f>E23442-F23442</f>
        <v/>
      </c>
      <c r="H23442" s="5">
        <f>'Notes'!$B$4</f>
        <v/>
      </c>
      <c r="I23442" s="5">
        <f>ROUNDUP(D23442/H23442,0)</f>
        <v/>
      </c>
      <c r="J23442" s="6">
        <f>G23442-I23442</f>
        <v/>
      </c>
      <c r="K23442" s="4">
        <f>IF(J23442&lt;0,"Deficit",IF(J23442=0,"Exact fit","Surplus"))</f>
        <v/>
      </c>
    </row>
    <row r="23443">
      <c r="A23443" s="4" t="n">
        <v>571109</v>
      </c>
      <c r="B23443" s="4" t="inlineStr">
        <is>
          <t>EP RUGERO</t>
        </is>
      </c>
      <c r="C23443" s="4" t="inlineStr">
        <is>
          <t>P6</t>
        </is>
      </c>
      <c r="D23443" s="5" t="n">
        <v>51</v>
      </c>
      <c r="E23443" s="5" t="n">
        <v>1</v>
      </c>
      <c r="F23443" s="5" t="n">
        <v>0</v>
      </c>
      <c r="G23443" s="5">
        <f>E23443-F23443</f>
        <v/>
      </c>
      <c r="H23443" s="5">
        <f>'Notes'!$B$4</f>
        <v/>
      </c>
      <c r="I23443" s="5">
        <f>ROUNDUP(D23443/H23443,0)</f>
        <v/>
      </c>
      <c r="J23443" s="6">
        <f>G23443-I23443</f>
        <v/>
      </c>
      <c r="K23443" s="4">
        <f>IF(J23443&lt;0,"Deficit",IF(J23443=0,"Exact fit","Surplus"))</f>
        <v/>
      </c>
    </row>
    <row r="23444">
      <c r="A23444" s="4" t="n">
        <v>571201</v>
      </c>
      <c r="B23444" s="4" t="inlineStr">
        <is>
          <t>FAITH AND HOPE SCHOOL</t>
        </is>
      </c>
      <c r="C23444" s="4" t="inlineStr">
        <is>
          <t>P1</t>
        </is>
      </c>
      <c r="D23444" s="5" t="n">
        <v>58</v>
      </c>
      <c r="E23444" s="5" t="n">
        <v>2</v>
      </c>
      <c r="F23444" s="5" t="n">
        <v>1</v>
      </c>
      <c r="G23444" s="5">
        <f>E23444-F23444</f>
        <v/>
      </c>
      <c r="H23444" s="5">
        <f>'Notes'!$B$4</f>
        <v/>
      </c>
      <c r="I23444" s="5">
        <f>ROUNDUP(D23444/H23444,0)</f>
        <v/>
      </c>
      <c r="J23444" s="6">
        <f>G23444-I23444</f>
        <v/>
      </c>
      <c r="K23444" s="4">
        <f>IF(J23444&lt;0,"Deficit",IF(J23444=0,"Exact fit","Surplus"))</f>
        <v/>
      </c>
    </row>
    <row r="23445">
      <c r="A23445" s="4" t="n">
        <v>571201</v>
      </c>
      <c r="B23445" s="4" t="inlineStr">
        <is>
          <t>FAITH AND HOPE SCHOOL</t>
        </is>
      </c>
      <c r="C23445" s="4" t="inlineStr">
        <is>
          <t>P2</t>
        </is>
      </c>
      <c r="D23445" s="5" t="n">
        <v>51</v>
      </c>
      <c r="E23445" s="5" t="n">
        <v>2</v>
      </c>
      <c r="F23445" s="5" t="n">
        <v>1</v>
      </c>
      <c r="G23445" s="5">
        <f>E23445-F23445</f>
        <v/>
      </c>
      <c r="H23445" s="5">
        <f>'Notes'!$B$4</f>
        <v/>
      </c>
      <c r="I23445" s="5">
        <f>ROUNDUP(D23445/H23445,0)</f>
        <v/>
      </c>
      <c r="J23445" s="6">
        <f>G23445-I23445</f>
        <v/>
      </c>
      <c r="K23445" s="4">
        <f>IF(J23445&lt;0,"Deficit",IF(J23445=0,"Exact fit","Surplus"))</f>
        <v/>
      </c>
    </row>
    <row r="23446">
      <c r="A23446" s="4" t="n">
        <v>571201</v>
      </c>
      <c r="B23446" s="4" t="inlineStr">
        <is>
          <t>FAITH AND HOPE SCHOOL</t>
        </is>
      </c>
      <c r="C23446" s="4" t="inlineStr">
        <is>
          <t>P3</t>
        </is>
      </c>
      <c r="D23446" s="5" t="n">
        <v>52</v>
      </c>
      <c r="E23446" s="5" t="n">
        <v>2</v>
      </c>
      <c r="F23446" s="5" t="n">
        <v>1</v>
      </c>
      <c r="G23446" s="5">
        <f>E23446-F23446</f>
        <v/>
      </c>
      <c r="H23446" s="5">
        <f>'Notes'!$B$4</f>
        <v/>
      </c>
      <c r="I23446" s="5">
        <f>ROUNDUP(D23446/H23446,0)</f>
        <v/>
      </c>
      <c r="J23446" s="6">
        <f>G23446-I23446</f>
        <v/>
      </c>
      <c r="K23446" s="4">
        <f>IF(J23446&lt;0,"Deficit",IF(J23446=0,"Exact fit","Surplus"))</f>
        <v/>
      </c>
    </row>
    <row r="23447">
      <c r="A23447" s="4" t="n">
        <v>571201</v>
      </c>
      <c r="B23447" s="4" t="inlineStr">
        <is>
          <t>FAITH AND HOPE SCHOOL</t>
        </is>
      </c>
      <c r="C23447" s="4" t="inlineStr">
        <is>
          <t>P4</t>
        </is>
      </c>
      <c r="D23447" s="5" t="n">
        <v>49</v>
      </c>
      <c r="E23447" s="5" t="n">
        <v>1</v>
      </c>
      <c r="F23447" s="5" t="n">
        <v>0</v>
      </c>
      <c r="G23447" s="5">
        <f>E23447-F23447</f>
        <v/>
      </c>
      <c r="H23447" s="5">
        <f>'Notes'!$B$4</f>
        <v/>
      </c>
      <c r="I23447" s="5">
        <f>ROUNDUP(D23447/H23447,0)</f>
        <v/>
      </c>
      <c r="J23447" s="6">
        <f>G23447-I23447</f>
        <v/>
      </c>
      <c r="K23447" s="4">
        <f>IF(J23447&lt;0,"Deficit",IF(J23447=0,"Exact fit","Surplus"))</f>
        <v/>
      </c>
    </row>
    <row r="23448">
      <c r="A23448" s="4" t="n">
        <v>571201</v>
      </c>
      <c r="B23448" s="4" t="inlineStr">
        <is>
          <t>FAITH AND HOPE SCHOOL</t>
        </is>
      </c>
      <c r="C23448" s="4" t="inlineStr">
        <is>
          <t>P5</t>
        </is>
      </c>
      <c r="D23448" s="5" t="n">
        <v>68</v>
      </c>
      <c r="E23448" s="5" t="n">
        <v>2</v>
      </c>
      <c r="F23448" s="5" t="n">
        <v>1</v>
      </c>
      <c r="G23448" s="5">
        <f>E23448-F23448</f>
        <v/>
      </c>
      <c r="H23448" s="5">
        <f>'Notes'!$B$4</f>
        <v/>
      </c>
      <c r="I23448" s="5">
        <f>ROUNDUP(D23448/H23448,0)</f>
        <v/>
      </c>
      <c r="J23448" s="6">
        <f>G23448-I23448</f>
        <v/>
      </c>
      <c r="K23448" s="4">
        <f>IF(J23448&lt;0,"Deficit",IF(J23448=0,"Exact fit","Surplus"))</f>
        <v/>
      </c>
    </row>
    <row r="23449">
      <c r="A23449" s="4" t="n">
        <v>571201</v>
      </c>
      <c r="B23449" s="4" t="inlineStr">
        <is>
          <t>FAITH AND HOPE SCHOOL</t>
        </is>
      </c>
      <c r="C23449" s="4" t="inlineStr">
        <is>
          <t>P6</t>
        </is>
      </c>
      <c r="D23449" s="5" t="n">
        <v>33</v>
      </c>
      <c r="E23449" s="5" t="n">
        <v>1</v>
      </c>
      <c r="F23449" s="5" t="n">
        <v>0</v>
      </c>
      <c r="G23449" s="5">
        <f>E23449-F23449</f>
        <v/>
      </c>
      <c r="H23449" s="5">
        <f>'Notes'!$B$4</f>
        <v/>
      </c>
      <c r="I23449" s="5">
        <f>ROUNDUP(D23449/H23449,0)</f>
        <v/>
      </c>
      <c r="J23449" s="6">
        <f>G23449-I23449</f>
        <v/>
      </c>
      <c r="K23449" s="4">
        <f>IF(J23449&lt;0,"Deficit",IF(J23449=0,"Exact fit","Surplus"))</f>
        <v/>
      </c>
    </row>
    <row r="23450">
      <c r="A23450" s="4" t="n">
        <v>571203</v>
      </c>
      <c r="B23450" s="4" t="inlineStr">
        <is>
          <t>GS NYABAGENDWA</t>
        </is>
      </c>
      <c r="C23450" s="4" t="inlineStr">
        <is>
          <t>P1</t>
        </is>
      </c>
      <c r="D23450" s="5" t="n">
        <v>218</v>
      </c>
      <c r="E23450" s="5" t="n">
        <v>4</v>
      </c>
      <c r="F23450" s="5" t="n">
        <v>2</v>
      </c>
      <c r="G23450" s="5">
        <f>E23450-F23450</f>
        <v/>
      </c>
      <c r="H23450" s="5">
        <f>'Notes'!$B$4</f>
        <v/>
      </c>
      <c r="I23450" s="5">
        <f>ROUNDUP(D23450/H23450,0)</f>
        <v/>
      </c>
      <c r="J23450" s="6">
        <f>G23450-I23450</f>
        <v/>
      </c>
      <c r="K23450" s="4">
        <f>IF(J23450&lt;0,"Deficit",IF(J23450=0,"Exact fit","Surplus"))</f>
        <v/>
      </c>
    </row>
    <row r="23451">
      <c r="A23451" s="4" t="n">
        <v>571203</v>
      </c>
      <c r="B23451" s="4" t="inlineStr">
        <is>
          <t>GS NYABAGENDWA</t>
        </is>
      </c>
      <c r="C23451" s="4" t="inlineStr">
        <is>
          <t>P2</t>
        </is>
      </c>
      <c r="D23451" s="5" t="n">
        <v>154</v>
      </c>
      <c r="E23451" s="5" t="n">
        <v>4</v>
      </c>
      <c r="F23451" s="5" t="n">
        <v>2</v>
      </c>
      <c r="G23451" s="5">
        <f>E23451-F23451</f>
        <v/>
      </c>
      <c r="H23451" s="5">
        <f>'Notes'!$B$4</f>
        <v/>
      </c>
      <c r="I23451" s="5">
        <f>ROUNDUP(D23451/H23451,0)</f>
        <v/>
      </c>
      <c r="J23451" s="6">
        <f>G23451-I23451</f>
        <v/>
      </c>
      <c r="K23451" s="4">
        <f>IF(J23451&lt;0,"Deficit",IF(J23451=0,"Exact fit","Surplus"))</f>
        <v/>
      </c>
    </row>
    <row r="23452">
      <c r="A23452" s="4" t="n">
        <v>571203</v>
      </c>
      <c r="B23452" s="4" t="inlineStr">
        <is>
          <t>GS NYABAGENDWA</t>
        </is>
      </c>
      <c r="C23452" s="4" t="inlineStr">
        <is>
          <t>P3</t>
        </is>
      </c>
      <c r="D23452" s="5" t="n">
        <v>209</v>
      </c>
      <c r="E23452" s="5" t="n">
        <v>4</v>
      </c>
      <c r="F23452" s="5" t="n">
        <v>1</v>
      </c>
      <c r="G23452" s="5">
        <f>E23452-F23452</f>
        <v/>
      </c>
      <c r="H23452" s="5">
        <f>'Notes'!$B$4</f>
        <v/>
      </c>
      <c r="I23452" s="5">
        <f>ROUNDUP(D23452/H23452,0)</f>
        <v/>
      </c>
      <c r="J23452" s="6">
        <f>G23452-I23452</f>
        <v/>
      </c>
      <c r="K23452" s="4">
        <f>IF(J23452&lt;0,"Deficit",IF(J23452=0,"Exact fit","Surplus"))</f>
        <v/>
      </c>
    </row>
    <row r="23453">
      <c r="A23453" s="4" t="n">
        <v>571203</v>
      </c>
      <c r="B23453" s="4" t="inlineStr">
        <is>
          <t>GS NYABAGENDWA</t>
        </is>
      </c>
      <c r="C23453" s="4" t="inlineStr">
        <is>
          <t>P4</t>
        </is>
      </c>
      <c r="D23453" s="5" t="n">
        <v>185</v>
      </c>
      <c r="E23453" s="5" t="n">
        <v>3</v>
      </c>
      <c r="F23453" s="5" t="n">
        <v>0</v>
      </c>
      <c r="G23453" s="5">
        <f>E23453-F23453</f>
        <v/>
      </c>
      <c r="H23453" s="5">
        <f>'Notes'!$B$4</f>
        <v/>
      </c>
      <c r="I23453" s="5">
        <f>ROUNDUP(D23453/H23453,0)</f>
        <v/>
      </c>
      <c r="J23453" s="6">
        <f>G23453-I23453</f>
        <v/>
      </c>
      <c r="K23453" s="4">
        <f>IF(J23453&lt;0,"Deficit",IF(J23453=0,"Exact fit","Surplus"))</f>
        <v/>
      </c>
    </row>
    <row r="23454">
      <c r="A23454" s="4" t="n">
        <v>571203</v>
      </c>
      <c r="B23454" s="4" t="inlineStr">
        <is>
          <t>GS NYABAGENDWA</t>
        </is>
      </c>
      <c r="C23454" s="4" t="inlineStr">
        <is>
          <t>P5</t>
        </is>
      </c>
      <c r="D23454" s="5" t="n">
        <v>132</v>
      </c>
      <c r="E23454" s="5" t="n">
        <v>3</v>
      </c>
      <c r="F23454" s="5" t="n">
        <v>0</v>
      </c>
      <c r="G23454" s="5">
        <f>E23454-F23454</f>
        <v/>
      </c>
      <c r="H23454" s="5">
        <f>'Notes'!$B$4</f>
        <v/>
      </c>
      <c r="I23454" s="5">
        <f>ROUNDUP(D23454/H23454,0)</f>
        <v/>
      </c>
      <c r="J23454" s="6">
        <f>G23454-I23454</f>
        <v/>
      </c>
      <c r="K23454" s="4">
        <f>IF(J23454&lt;0,"Deficit",IF(J23454=0,"Exact fit","Surplus"))</f>
        <v/>
      </c>
    </row>
    <row r="23455">
      <c r="A23455" s="4" t="n">
        <v>571203</v>
      </c>
      <c r="B23455" s="4" t="inlineStr">
        <is>
          <t>GS NYABAGENDWA</t>
        </is>
      </c>
      <c r="C23455" s="4" t="inlineStr">
        <is>
          <t>P6</t>
        </is>
      </c>
      <c r="D23455" s="5" t="n">
        <v>87</v>
      </c>
      <c r="E23455" s="5" t="n">
        <v>2</v>
      </c>
      <c r="F23455" s="5" t="n">
        <v>0</v>
      </c>
      <c r="G23455" s="5">
        <f>E23455-F23455</f>
        <v/>
      </c>
      <c r="H23455" s="5">
        <f>'Notes'!$B$4</f>
        <v/>
      </c>
      <c r="I23455" s="5">
        <f>ROUNDUP(D23455/H23455,0)</f>
        <v/>
      </c>
      <c r="J23455" s="6">
        <f>G23455-I23455</f>
        <v/>
      </c>
      <c r="K23455" s="4">
        <f>IF(J23455&lt;0,"Deficit",IF(J23455=0,"Exact fit","Surplus"))</f>
        <v/>
      </c>
    </row>
    <row r="23456">
      <c r="A23456" s="4" t="n">
        <v>571206</v>
      </c>
      <c r="B23456" s="4" t="inlineStr">
        <is>
          <t>GS Kalilisi</t>
        </is>
      </c>
      <c r="C23456" s="4" t="inlineStr">
        <is>
          <t>P1</t>
        </is>
      </c>
      <c r="D23456" s="5" t="n">
        <v>171</v>
      </c>
      <c r="E23456" s="5" t="n">
        <v>4</v>
      </c>
      <c r="F23456" s="5" t="n">
        <v>2</v>
      </c>
      <c r="G23456" s="5">
        <f>E23456-F23456</f>
        <v/>
      </c>
      <c r="H23456" s="5">
        <f>'Notes'!$B$4</f>
        <v/>
      </c>
      <c r="I23456" s="5">
        <f>ROUNDUP(D23456/H23456,0)</f>
        <v/>
      </c>
      <c r="J23456" s="6">
        <f>G23456-I23456</f>
        <v/>
      </c>
      <c r="K23456" s="4">
        <f>IF(J23456&lt;0,"Deficit",IF(J23456=0,"Exact fit","Surplus"))</f>
        <v/>
      </c>
    </row>
    <row r="23457">
      <c r="A23457" s="4" t="n">
        <v>571206</v>
      </c>
      <c r="B23457" s="4" t="inlineStr">
        <is>
          <t>GS Kalilisi</t>
        </is>
      </c>
      <c r="C23457" s="4" t="inlineStr">
        <is>
          <t>P2</t>
        </is>
      </c>
      <c r="D23457" s="5" t="n">
        <v>150</v>
      </c>
      <c r="E23457" s="5" t="n">
        <v>4</v>
      </c>
      <c r="F23457" s="5" t="n">
        <v>2</v>
      </c>
      <c r="G23457" s="5">
        <f>E23457-F23457</f>
        <v/>
      </c>
      <c r="H23457" s="5">
        <f>'Notes'!$B$4</f>
        <v/>
      </c>
      <c r="I23457" s="5">
        <f>ROUNDUP(D23457/H23457,0)</f>
        <v/>
      </c>
      <c r="J23457" s="6">
        <f>G23457-I23457</f>
        <v/>
      </c>
      <c r="K23457" s="4">
        <f>IF(J23457&lt;0,"Deficit",IF(J23457=0,"Exact fit","Surplus"))</f>
        <v/>
      </c>
    </row>
    <row r="23458">
      <c r="A23458" s="4" t="n">
        <v>571206</v>
      </c>
      <c r="B23458" s="4" t="inlineStr">
        <is>
          <t>GS Kalilisi</t>
        </is>
      </c>
      <c r="C23458" s="4" t="inlineStr">
        <is>
          <t>P3</t>
        </is>
      </c>
      <c r="D23458" s="5" t="n">
        <v>113</v>
      </c>
      <c r="E23458" s="5" t="n">
        <v>4</v>
      </c>
      <c r="F23458" s="5" t="n">
        <v>2</v>
      </c>
      <c r="G23458" s="5">
        <f>E23458-F23458</f>
        <v/>
      </c>
      <c r="H23458" s="5">
        <f>'Notes'!$B$4</f>
        <v/>
      </c>
      <c r="I23458" s="5">
        <f>ROUNDUP(D23458/H23458,0)</f>
        <v/>
      </c>
      <c r="J23458" s="6">
        <f>G23458-I23458</f>
        <v/>
      </c>
      <c r="K23458" s="4">
        <f>IF(J23458&lt;0,"Deficit",IF(J23458=0,"Exact fit","Surplus"))</f>
        <v/>
      </c>
    </row>
    <row r="23459">
      <c r="A23459" s="4" t="n">
        <v>571206</v>
      </c>
      <c r="B23459" s="4" t="inlineStr">
        <is>
          <t>GS Kalilisi</t>
        </is>
      </c>
      <c r="C23459" s="4" t="inlineStr">
        <is>
          <t>P4</t>
        </is>
      </c>
      <c r="D23459" s="5" t="n">
        <v>166</v>
      </c>
      <c r="E23459" s="5" t="n">
        <v>3</v>
      </c>
      <c r="F23459" s="5" t="n">
        <v>0</v>
      </c>
      <c r="G23459" s="5">
        <f>E23459-F23459</f>
        <v/>
      </c>
      <c r="H23459" s="5">
        <f>'Notes'!$B$4</f>
        <v/>
      </c>
      <c r="I23459" s="5">
        <f>ROUNDUP(D23459/H23459,0)</f>
        <v/>
      </c>
      <c r="J23459" s="6">
        <f>G23459-I23459</f>
        <v/>
      </c>
      <c r="K23459" s="4">
        <f>IF(J23459&lt;0,"Deficit",IF(J23459=0,"Exact fit","Surplus"))</f>
        <v/>
      </c>
    </row>
    <row r="23460">
      <c r="A23460" s="4" t="n">
        <v>571206</v>
      </c>
      <c r="B23460" s="4" t="inlineStr">
        <is>
          <t>GS Kalilisi</t>
        </is>
      </c>
      <c r="C23460" s="4" t="inlineStr">
        <is>
          <t>P5</t>
        </is>
      </c>
      <c r="D23460" s="5" t="n">
        <v>104</v>
      </c>
      <c r="E23460" s="5" t="n">
        <v>2</v>
      </c>
      <c r="F23460" s="5" t="n">
        <v>0</v>
      </c>
      <c r="G23460" s="5">
        <f>E23460-F23460</f>
        <v/>
      </c>
      <c r="H23460" s="5">
        <f>'Notes'!$B$4</f>
        <v/>
      </c>
      <c r="I23460" s="5">
        <f>ROUNDUP(D23460/H23460,0)</f>
        <v/>
      </c>
      <c r="J23460" s="6">
        <f>G23460-I23460</f>
        <v/>
      </c>
      <c r="K23460" s="4">
        <f>IF(J23460&lt;0,"Deficit",IF(J23460=0,"Exact fit","Surplus"))</f>
        <v/>
      </c>
    </row>
    <row r="23461">
      <c r="A23461" s="4" t="n">
        <v>571206</v>
      </c>
      <c r="B23461" s="4" t="inlineStr">
        <is>
          <t>GS Kalilisi</t>
        </is>
      </c>
      <c r="C23461" s="4" t="inlineStr">
        <is>
          <t>P6</t>
        </is>
      </c>
      <c r="D23461" s="5" t="n">
        <v>64</v>
      </c>
      <c r="E23461" s="5" t="n">
        <v>2</v>
      </c>
      <c r="F23461" s="5" t="n">
        <v>0</v>
      </c>
      <c r="G23461" s="5">
        <f>E23461-F23461</f>
        <v/>
      </c>
      <c r="H23461" s="5">
        <f>'Notes'!$B$4</f>
        <v/>
      </c>
      <c r="I23461" s="5">
        <f>ROUNDUP(D23461/H23461,0)</f>
        <v/>
      </c>
      <c r="J23461" s="6">
        <f>G23461-I23461</f>
        <v/>
      </c>
      <c r="K23461" s="4">
        <f>IF(J23461&lt;0,"Deficit",IF(J23461=0,"Exact fit","Surplus"))</f>
        <v/>
      </c>
    </row>
    <row r="23462">
      <c r="A23462" s="4" t="n">
        <v>571207</v>
      </c>
      <c r="B23462" s="4" t="inlineStr">
        <is>
          <t>KARERA SCHOOL</t>
        </is>
      </c>
      <c r="C23462" s="4" t="inlineStr">
        <is>
          <t>P1</t>
        </is>
      </c>
      <c r="D23462" s="5" t="n">
        <v>329</v>
      </c>
      <c r="E23462" s="5" t="n">
        <v>6</v>
      </c>
      <c r="F23462" s="5" t="n">
        <v>3</v>
      </c>
      <c r="G23462" s="5">
        <f>E23462-F23462</f>
        <v/>
      </c>
      <c r="H23462" s="5">
        <f>'Notes'!$B$4</f>
        <v/>
      </c>
      <c r="I23462" s="5">
        <f>ROUNDUP(D23462/H23462,0)</f>
        <v/>
      </c>
      <c r="J23462" s="6">
        <f>G23462-I23462</f>
        <v/>
      </c>
      <c r="K23462" s="4">
        <f>IF(J23462&lt;0,"Deficit",IF(J23462=0,"Exact fit","Surplus"))</f>
        <v/>
      </c>
    </row>
    <row r="23463">
      <c r="A23463" s="4" t="n">
        <v>571207</v>
      </c>
      <c r="B23463" s="4" t="inlineStr">
        <is>
          <t>KARERA SCHOOL</t>
        </is>
      </c>
      <c r="C23463" s="4" t="inlineStr">
        <is>
          <t>P2</t>
        </is>
      </c>
      <c r="D23463" s="5" t="n">
        <v>392</v>
      </c>
      <c r="E23463" s="5" t="n">
        <v>6</v>
      </c>
      <c r="F23463" s="5" t="n">
        <v>3</v>
      </c>
      <c r="G23463" s="5">
        <f>E23463-F23463</f>
        <v/>
      </c>
      <c r="H23463" s="5">
        <f>'Notes'!$B$4</f>
        <v/>
      </c>
      <c r="I23463" s="5">
        <f>ROUNDUP(D23463/H23463,0)</f>
        <v/>
      </c>
      <c r="J23463" s="6">
        <f>G23463-I23463</f>
        <v/>
      </c>
      <c r="K23463" s="4">
        <f>IF(J23463&lt;0,"Deficit",IF(J23463=0,"Exact fit","Surplus"))</f>
        <v/>
      </c>
    </row>
    <row r="23464">
      <c r="A23464" s="4" t="n">
        <v>571207</v>
      </c>
      <c r="B23464" s="4" t="inlineStr">
        <is>
          <t>KARERA SCHOOL</t>
        </is>
      </c>
      <c r="C23464" s="4" t="inlineStr">
        <is>
          <t>P3</t>
        </is>
      </c>
      <c r="D23464" s="5" t="n">
        <v>300</v>
      </c>
      <c r="E23464" s="5" t="n">
        <v>5</v>
      </c>
      <c r="F23464" s="5" t="n">
        <v>2</v>
      </c>
      <c r="G23464" s="5">
        <f>E23464-F23464</f>
        <v/>
      </c>
      <c r="H23464" s="5">
        <f>'Notes'!$B$4</f>
        <v/>
      </c>
      <c r="I23464" s="5">
        <f>ROUNDUP(D23464/H23464,0)</f>
        <v/>
      </c>
      <c r="J23464" s="6">
        <f>G23464-I23464</f>
        <v/>
      </c>
      <c r="K23464" s="4">
        <f>IF(J23464&lt;0,"Deficit",IF(J23464=0,"Exact fit","Surplus"))</f>
        <v/>
      </c>
    </row>
    <row r="23465">
      <c r="A23465" s="4" t="n">
        <v>571207</v>
      </c>
      <c r="B23465" s="4" t="inlineStr">
        <is>
          <t>KARERA SCHOOL</t>
        </is>
      </c>
      <c r="C23465" s="4" t="inlineStr">
        <is>
          <t>P4</t>
        </is>
      </c>
      <c r="D23465" s="5" t="n">
        <v>365</v>
      </c>
      <c r="E23465" s="5" t="n">
        <v>5</v>
      </c>
      <c r="F23465" s="5" t="n">
        <v>0</v>
      </c>
      <c r="G23465" s="5">
        <f>E23465-F23465</f>
        <v/>
      </c>
      <c r="H23465" s="5">
        <f>'Notes'!$B$4</f>
        <v/>
      </c>
      <c r="I23465" s="5">
        <f>ROUNDUP(D23465/H23465,0)</f>
        <v/>
      </c>
      <c r="J23465" s="6">
        <f>G23465-I23465</f>
        <v/>
      </c>
      <c r="K23465" s="4">
        <f>IF(J23465&lt;0,"Deficit",IF(J23465=0,"Exact fit","Surplus"))</f>
        <v/>
      </c>
    </row>
    <row r="23466">
      <c r="A23466" s="4" t="n">
        <v>571207</v>
      </c>
      <c r="B23466" s="4" t="inlineStr">
        <is>
          <t>KARERA SCHOOL</t>
        </is>
      </c>
      <c r="C23466" s="4" t="inlineStr">
        <is>
          <t>P5</t>
        </is>
      </c>
      <c r="D23466" s="5" t="n">
        <v>233</v>
      </c>
      <c r="E23466" s="5" t="n">
        <v>4</v>
      </c>
      <c r="F23466" s="5" t="n">
        <v>0</v>
      </c>
      <c r="G23466" s="5">
        <f>E23466-F23466</f>
        <v/>
      </c>
      <c r="H23466" s="5">
        <f>'Notes'!$B$4</f>
        <v/>
      </c>
      <c r="I23466" s="5">
        <f>ROUNDUP(D23466/H23466,0)</f>
        <v/>
      </c>
      <c r="J23466" s="6">
        <f>G23466-I23466</f>
        <v/>
      </c>
      <c r="K23466" s="4">
        <f>IF(J23466&lt;0,"Deficit",IF(J23466=0,"Exact fit","Surplus"))</f>
        <v/>
      </c>
    </row>
    <row r="23467">
      <c r="A23467" s="4" t="n">
        <v>571207</v>
      </c>
      <c r="B23467" s="4" t="inlineStr">
        <is>
          <t>KARERA SCHOOL</t>
        </is>
      </c>
      <c r="C23467" s="4" t="inlineStr">
        <is>
          <t>P6</t>
        </is>
      </c>
      <c r="D23467" s="5" t="n">
        <v>272</v>
      </c>
      <c r="E23467" s="5" t="n">
        <v>5</v>
      </c>
      <c r="F23467" s="5" t="n">
        <v>0</v>
      </c>
      <c r="G23467" s="5">
        <f>E23467-F23467</f>
        <v/>
      </c>
      <c r="H23467" s="5">
        <f>'Notes'!$B$4</f>
        <v/>
      </c>
      <c r="I23467" s="5">
        <f>ROUNDUP(D23467/H23467,0)</f>
        <v/>
      </c>
      <c r="J23467" s="6">
        <f>G23467-I23467</f>
        <v/>
      </c>
      <c r="K23467" s="4">
        <f>IF(J23467&lt;0,"Deficit",IF(J23467=0,"Exact fit","Surplus"))</f>
        <v/>
      </c>
    </row>
    <row r="23468">
      <c r="A23468" s="4" t="n">
        <v>571208</v>
      </c>
      <c r="B23468" s="4" t="inlineStr">
        <is>
          <t>MERE ELISEA</t>
        </is>
      </c>
      <c r="C23468" s="4" t="inlineStr">
        <is>
          <t>P1</t>
        </is>
      </c>
      <c r="D23468" s="5" t="n">
        <v>35</v>
      </c>
      <c r="E23468" s="5" t="n">
        <v>1</v>
      </c>
      <c r="F23468" s="5" t="n">
        <v>0</v>
      </c>
      <c r="G23468" s="5">
        <f>E23468-F23468</f>
        <v/>
      </c>
      <c r="H23468" s="5">
        <f>'Notes'!$B$4</f>
        <v/>
      </c>
      <c r="I23468" s="5">
        <f>ROUNDUP(D23468/H23468,0)</f>
        <v/>
      </c>
      <c r="J23468" s="6">
        <f>G23468-I23468</f>
        <v/>
      </c>
      <c r="K23468" s="4">
        <f>IF(J23468&lt;0,"Deficit",IF(J23468=0,"Exact fit","Surplus"))</f>
        <v/>
      </c>
    </row>
    <row r="23469">
      <c r="A23469" s="4" t="n">
        <v>571208</v>
      </c>
      <c r="B23469" s="4" t="inlineStr">
        <is>
          <t>MERE ELISEA</t>
        </is>
      </c>
      <c r="C23469" s="4" t="inlineStr">
        <is>
          <t>P2</t>
        </is>
      </c>
      <c r="D23469" s="5" t="n">
        <v>21</v>
      </c>
      <c r="E23469" s="5" t="n">
        <v>1</v>
      </c>
      <c r="F23469" s="5" t="n">
        <v>0</v>
      </c>
      <c r="G23469" s="5">
        <f>E23469-F23469</f>
        <v/>
      </c>
      <c r="H23469" s="5">
        <f>'Notes'!$B$4</f>
        <v/>
      </c>
      <c r="I23469" s="5">
        <f>ROUNDUP(D23469/H23469,0)</f>
        <v/>
      </c>
      <c r="J23469" s="6">
        <f>G23469-I23469</f>
        <v/>
      </c>
      <c r="K23469" s="4">
        <f>IF(J23469&lt;0,"Deficit",IF(J23469=0,"Exact fit","Surplus"))</f>
        <v/>
      </c>
    </row>
    <row r="23470">
      <c r="A23470" s="4" t="n">
        <v>571208</v>
      </c>
      <c r="B23470" s="4" t="inlineStr">
        <is>
          <t>MERE ELISEA</t>
        </is>
      </c>
      <c r="C23470" s="4" t="inlineStr">
        <is>
          <t>P3</t>
        </is>
      </c>
      <c r="D23470" s="5" t="n">
        <v>32</v>
      </c>
      <c r="E23470" s="5" t="n">
        <v>1</v>
      </c>
      <c r="F23470" s="5" t="n">
        <v>0</v>
      </c>
      <c r="G23470" s="5">
        <f>E23470-F23470</f>
        <v/>
      </c>
      <c r="H23470" s="5">
        <f>'Notes'!$B$4</f>
        <v/>
      </c>
      <c r="I23470" s="5">
        <f>ROUNDUP(D23470/H23470,0)</f>
        <v/>
      </c>
      <c r="J23470" s="6">
        <f>G23470-I23470</f>
        <v/>
      </c>
      <c r="K23470" s="4">
        <f>IF(J23470&lt;0,"Deficit",IF(J23470=0,"Exact fit","Surplus"))</f>
        <v/>
      </c>
    </row>
    <row r="23471">
      <c r="A23471" s="4" t="n">
        <v>571208</v>
      </c>
      <c r="B23471" s="4" t="inlineStr">
        <is>
          <t>MERE ELISEA</t>
        </is>
      </c>
      <c r="C23471" s="4" t="inlineStr">
        <is>
          <t>P4</t>
        </is>
      </c>
      <c r="D23471" s="5" t="n">
        <v>24</v>
      </c>
      <c r="E23471" s="5" t="n">
        <v>1</v>
      </c>
      <c r="F23471" s="5" t="n">
        <v>0</v>
      </c>
      <c r="G23471" s="5">
        <f>E23471-F23471</f>
        <v/>
      </c>
      <c r="H23471" s="5">
        <f>'Notes'!$B$4</f>
        <v/>
      </c>
      <c r="I23471" s="5">
        <f>ROUNDUP(D23471/H23471,0)</f>
        <v/>
      </c>
      <c r="J23471" s="6">
        <f>G23471-I23471</f>
        <v/>
      </c>
      <c r="K23471" s="4">
        <f>IF(J23471&lt;0,"Deficit",IF(J23471=0,"Exact fit","Surplus"))</f>
        <v/>
      </c>
    </row>
    <row r="23472">
      <c r="A23472" s="4" t="n">
        <v>571208</v>
      </c>
      <c r="B23472" s="4" t="inlineStr">
        <is>
          <t>MERE ELISEA</t>
        </is>
      </c>
      <c r="C23472" s="4" t="inlineStr">
        <is>
          <t>P5</t>
        </is>
      </c>
      <c r="D23472" s="5" t="n">
        <v>34</v>
      </c>
      <c r="E23472" s="5" t="n">
        <v>1</v>
      </c>
      <c r="F23472" s="5" t="n">
        <v>0</v>
      </c>
      <c r="G23472" s="5">
        <f>E23472-F23472</f>
        <v/>
      </c>
      <c r="H23472" s="5">
        <f>'Notes'!$B$4</f>
        <v/>
      </c>
      <c r="I23472" s="5">
        <f>ROUNDUP(D23472/H23472,0)</f>
        <v/>
      </c>
      <c r="J23472" s="6">
        <f>G23472-I23472</f>
        <v/>
      </c>
      <c r="K23472" s="4">
        <f>IF(J23472&lt;0,"Deficit",IF(J23472=0,"Exact fit","Surplus"))</f>
        <v/>
      </c>
    </row>
    <row r="23473">
      <c r="A23473" s="4" t="n">
        <v>571208</v>
      </c>
      <c r="B23473" s="4" t="inlineStr">
        <is>
          <t>MERE ELISEA</t>
        </is>
      </c>
      <c r="C23473" s="4" t="inlineStr">
        <is>
          <t>P6</t>
        </is>
      </c>
      <c r="D23473" s="5" t="n">
        <v>39</v>
      </c>
      <c r="E23473" s="5" t="n">
        <v>2</v>
      </c>
      <c r="F23473" s="5" t="n">
        <v>0</v>
      </c>
      <c r="G23473" s="5">
        <f>E23473-F23473</f>
        <v/>
      </c>
      <c r="H23473" s="5">
        <f>'Notes'!$B$4</f>
        <v/>
      </c>
      <c r="I23473" s="5">
        <f>ROUNDUP(D23473/H23473,0)</f>
        <v/>
      </c>
      <c r="J23473" s="6">
        <f>G23473-I23473</f>
        <v/>
      </c>
      <c r="K23473" s="4">
        <f>IF(J23473&lt;0,"Deficit",IF(J23473=0,"Exact fit","Surplus"))</f>
        <v/>
      </c>
    </row>
    <row r="23474">
      <c r="A23474" s="4" t="n">
        <v>571209</v>
      </c>
      <c r="B23474" s="4" t="inlineStr">
        <is>
          <t>GS Rilima Cath</t>
        </is>
      </c>
      <c r="C23474" s="4" t="inlineStr">
        <is>
          <t>P1</t>
        </is>
      </c>
      <c r="D23474" s="5" t="n">
        <v>182</v>
      </c>
      <c r="E23474" s="5" t="n">
        <v>4</v>
      </c>
      <c r="F23474" s="5" t="n">
        <v>0</v>
      </c>
      <c r="G23474" s="5">
        <f>E23474-F23474</f>
        <v/>
      </c>
      <c r="H23474" s="5">
        <f>'Notes'!$B$4</f>
        <v/>
      </c>
      <c r="I23474" s="5">
        <f>ROUNDUP(D23474/H23474,0)</f>
        <v/>
      </c>
      <c r="J23474" s="6">
        <f>G23474-I23474</f>
        <v/>
      </c>
      <c r="K23474" s="4">
        <f>IF(J23474&lt;0,"Deficit",IF(J23474=0,"Exact fit","Surplus"))</f>
        <v/>
      </c>
    </row>
    <row r="23475">
      <c r="A23475" s="4" t="n">
        <v>571209</v>
      </c>
      <c r="B23475" s="4" t="inlineStr">
        <is>
          <t>GS Rilima Cath</t>
        </is>
      </c>
      <c r="C23475" s="4" t="inlineStr">
        <is>
          <t>P2</t>
        </is>
      </c>
      <c r="D23475" s="5" t="n">
        <v>159</v>
      </c>
      <c r="E23475" s="5" t="n">
        <v>3</v>
      </c>
      <c r="F23475" s="5" t="n">
        <v>0</v>
      </c>
      <c r="G23475" s="5">
        <f>E23475-F23475</f>
        <v/>
      </c>
      <c r="H23475" s="5">
        <f>'Notes'!$B$4</f>
        <v/>
      </c>
      <c r="I23475" s="5">
        <f>ROUNDUP(D23475/H23475,0)</f>
        <v/>
      </c>
      <c r="J23475" s="6">
        <f>G23475-I23475</f>
        <v/>
      </c>
      <c r="K23475" s="4">
        <f>IF(J23475&lt;0,"Deficit",IF(J23475=0,"Exact fit","Surplus"))</f>
        <v/>
      </c>
    </row>
    <row r="23476">
      <c r="A23476" s="4" t="n">
        <v>571209</v>
      </c>
      <c r="B23476" s="4" t="inlineStr">
        <is>
          <t>GS Rilima Cath</t>
        </is>
      </c>
      <c r="C23476" s="4" t="inlineStr">
        <is>
          <t>P3</t>
        </is>
      </c>
      <c r="D23476" s="5" t="n">
        <v>155</v>
      </c>
      <c r="E23476" s="5" t="n">
        <v>4</v>
      </c>
      <c r="F23476" s="5" t="n">
        <v>0</v>
      </c>
      <c r="G23476" s="5">
        <f>E23476-F23476</f>
        <v/>
      </c>
      <c r="H23476" s="5">
        <f>'Notes'!$B$4</f>
        <v/>
      </c>
      <c r="I23476" s="5">
        <f>ROUNDUP(D23476/H23476,0)</f>
        <v/>
      </c>
      <c r="J23476" s="6">
        <f>G23476-I23476</f>
        <v/>
      </c>
      <c r="K23476" s="4">
        <f>IF(J23476&lt;0,"Deficit",IF(J23476=0,"Exact fit","Surplus"))</f>
        <v/>
      </c>
    </row>
    <row r="23477">
      <c r="A23477" s="4" t="n">
        <v>571209</v>
      </c>
      <c r="B23477" s="4" t="inlineStr">
        <is>
          <t>GS Rilima Cath</t>
        </is>
      </c>
      <c r="C23477" s="4" t="inlineStr">
        <is>
          <t>P4</t>
        </is>
      </c>
      <c r="D23477" s="5" t="n">
        <v>211</v>
      </c>
      <c r="E23477" s="5" t="n">
        <v>4</v>
      </c>
      <c r="F23477" s="5" t="n">
        <v>0</v>
      </c>
      <c r="G23477" s="5">
        <f>E23477-F23477</f>
        <v/>
      </c>
      <c r="H23477" s="5">
        <f>'Notes'!$B$4</f>
        <v/>
      </c>
      <c r="I23477" s="5">
        <f>ROUNDUP(D23477/H23477,0)</f>
        <v/>
      </c>
      <c r="J23477" s="6">
        <f>G23477-I23477</f>
        <v/>
      </c>
      <c r="K23477" s="4">
        <f>IF(J23477&lt;0,"Deficit",IF(J23477=0,"Exact fit","Surplus"))</f>
        <v/>
      </c>
    </row>
    <row r="23478">
      <c r="A23478" s="4" t="n">
        <v>571209</v>
      </c>
      <c r="B23478" s="4" t="inlineStr">
        <is>
          <t>GS Rilima Cath</t>
        </is>
      </c>
      <c r="C23478" s="4" t="inlineStr">
        <is>
          <t>P5</t>
        </is>
      </c>
      <c r="D23478" s="5" t="n">
        <v>176</v>
      </c>
      <c r="E23478" s="5" t="n">
        <v>4</v>
      </c>
      <c r="F23478" s="5" t="n">
        <v>0</v>
      </c>
      <c r="G23478" s="5">
        <f>E23478-F23478</f>
        <v/>
      </c>
      <c r="H23478" s="5">
        <f>'Notes'!$B$4</f>
        <v/>
      </c>
      <c r="I23478" s="5">
        <f>ROUNDUP(D23478/H23478,0)</f>
        <v/>
      </c>
      <c r="J23478" s="6">
        <f>G23478-I23478</f>
        <v/>
      </c>
      <c r="K23478" s="4">
        <f>IF(J23478&lt;0,"Deficit",IF(J23478=0,"Exact fit","Surplus"))</f>
        <v/>
      </c>
    </row>
    <row r="23479">
      <c r="A23479" s="4" t="n">
        <v>571209</v>
      </c>
      <c r="B23479" s="4" t="inlineStr">
        <is>
          <t>GS Rilima Cath</t>
        </is>
      </c>
      <c r="C23479" s="4" t="inlineStr">
        <is>
          <t>P6</t>
        </is>
      </c>
      <c r="D23479" s="5" t="n">
        <v>99</v>
      </c>
      <c r="E23479" s="5" t="n">
        <v>3</v>
      </c>
      <c r="F23479" s="5" t="n">
        <v>0</v>
      </c>
      <c r="G23479" s="5">
        <f>E23479-F23479</f>
        <v/>
      </c>
      <c r="H23479" s="5">
        <f>'Notes'!$B$4</f>
        <v/>
      </c>
      <c r="I23479" s="5">
        <f>ROUNDUP(D23479/H23479,0)</f>
        <v/>
      </c>
      <c r="J23479" s="6">
        <f>G23479-I23479</f>
        <v/>
      </c>
      <c r="K23479" s="4">
        <f>IF(J23479&lt;0,"Deficit",IF(J23479=0,"Exact fit","Surplus"))</f>
        <v/>
      </c>
    </row>
    <row r="23480">
      <c r="A23480" s="4" t="n">
        <v>571212</v>
      </c>
      <c r="B23480" s="4" t="inlineStr">
        <is>
          <t>EP MUBUGA</t>
        </is>
      </c>
      <c r="C23480" s="4" t="inlineStr">
        <is>
          <t>P1</t>
        </is>
      </c>
      <c r="D23480" s="5" t="n">
        <v>207</v>
      </c>
      <c r="E23480" s="5" t="n">
        <v>4</v>
      </c>
      <c r="F23480" s="5" t="n">
        <v>2</v>
      </c>
      <c r="G23480" s="5">
        <f>E23480-F23480</f>
        <v/>
      </c>
      <c r="H23480" s="5">
        <f>'Notes'!$B$4</f>
        <v/>
      </c>
      <c r="I23480" s="5">
        <f>ROUNDUP(D23480/H23480,0)</f>
        <v/>
      </c>
      <c r="J23480" s="6">
        <f>G23480-I23480</f>
        <v/>
      </c>
      <c r="K23480" s="4">
        <f>IF(J23480&lt;0,"Deficit",IF(J23480=0,"Exact fit","Surplus"))</f>
        <v/>
      </c>
    </row>
    <row r="23481">
      <c r="A23481" s="4" t="n">
        <v>571212</v>
      </c>
      <c r="B23481" s="4" t="inlineStr">
        <is>
          <t>EP MUBUGA</t>
        </is>
      </c>
      <c r="C23481" s="4" t="inlineStr">
        <is>
          <t>P2</t>
        </is>
      </c>
      <c r="D23481" s="5" t="n">
        <v>138</v>
      </c>
      <c r="E23481" s="5" t="n">
        <v>2</v>
      </c>
      <c r="F23481" s="5" t="n">
        <v>1</v>
      </c>
      <c r="G23481" s="5">
        <f>E23481-F23481</f>
        <v/>
      </c>
      <c r="H23481" s="5">
        <f>'Notes'!$B$4</f>
        <v/>
      </c>
      <c r="I23481" s="5">
        <f>ROUNDUP(D23481/H23481,0)</f>
        <v/>
      </c>
      <c r="J23481" s="6">
        <f>G23481-I23481</f>
        <v/>
      </c>
      <c r="K23481" s="4">
        <f>IF(J23481&lt;0,"Deficit",IF(J23481=0,"Exact fit","Surplus"))</f>
        <v/>
      </c>
    </row>
    <row r="23482">
      <c r="A23482" s="4" t="n">
        <v>571212</v>
      </c>
      <c r="B23482" s="4" t="inlineStr">
        <is>
          <t>EP MUBUGA</t>
        </is>
      </c>
      <c r="C23482" s="4" t="inlineStr">
        <is>
          <t>P3</t>
        </is>
      </c>
      <c r="D23482" s="5" t="n">
        <v>124</v>
      </c>
      <c r="E23482" s="5" t="n">
        <v>2</v>
      </c>
      <c r="F23482" s="5" t="n">
        <v>1</v>
      </c>
      <c r="G23482" s="5">
        <f>E23482-F23482</f>
        <v/>
      </c>
      <c r="H23482" s="5">
        <f>'Notes'!$B$4</f>
        <v/>
      </c>
      <c r="I23482" s="5">
        <f>ROUNDUP(D23482/H23482,0)</f>
        <v/>
      </c>
      <c r="J23482" s="6">
        <f>G23482-I23482</f>
        <v/>
      </c>
      <c r="K23482" s="4">
        <f>IF(J23482&lt;0,"Deficit",IF(J23482=0,"Exact fit","Surplus"))</f>
        <v/>
      </c>
    </row>
    <row r="23483">
      <c r="A23483" s="4" t="n">
        <v>571212</v>
      </c>
      <c r="B23483" s="4" t="inlineStr">
        <is>
          <t>EP MUBUGA</t>
        </is>
      </c>
      <c r="C23483" s="4" t="inlineStr">
        <is>
          <t>P4</t>
        </is>
      </c>
      <c r="D23483" s="5" t="n">
        <v>151</v>
      </c>
      <c r="E23483" s="5" t="n">
        <v>3</v>
      </c>
      <c r="F23483" s="5" t="n">
        <v>0</v>
      </c>
      <c r="G23483" s="5">
        <f>E23483-F23483</f>
        <v/>
      </c>
      <c r="H23483" s="5">
        <f>'Notes'!$B$4</f>
        <v/>
      </c>
      <c r="I23483" s="5">
        <f>ROUNDUP(D23483/H23483,0)</f>
        <v/>
      </c>
      <c r="J23483" s="6">
        <f>G23483-I23483</f>
        <v/>
      </c>
      <c r="K23483" s="4">
        <f>IF(J23483&lt;0,"Deficit",IF(J23483=0,"Exact fit","Surplus"))</f>
        <v/>
      </c>
    </row>
    <row r="23484">
      <c r="A23484" s="4" t="n">
        <v>571212</v>
      </c>
      <c r="B23484" s="4" t="inlineStr">
        <is>
          <t>EP MUBUGA</t>
        </is>
      </c>
      <c r="C23484" s="4" t="inlineStr">
        <is>
          <t>P5</t>
        </is>
      </c>
      <c r="D23484" s="5" t="n">
        <v>94</v>
      </c>
      <c r="E23484" s="5" t="n">
        <v>2</v>
      </c>
      <c r="F23484" s="5" t="n">
        <v>0</v>
      </c>
      <c r="G23484" s="5">
        <f>E23484-F23484</f>
        <v/>
      </c>
      <c r="H23484" s="5">
        <f>'Notes'!$B$4</f>
        <v/>
      </c>
      <c r="I23484" s="5">
        <f>ROUNDUP(D23484/H23484,0)</f>
        <v/>
      </c>
      <c r="J23484" s="6">
        <f>G23484-I23484</f>
        <v/>
      </c>
      <c r="K23484" s="4">
        <f>IF(J23484&lt;0,"Deficit",IF(J23484=0,"Exact fit","Surplus"))</f>
        <v/>
      </c>
    </row>
    <row r="23485">
      <c r="A23485" s="4" t="n">
        <v>571212</v>
      </c>
      <c r="B23485" s="4" t="inlineStr">
        <is>
          <t>EP MUBUGA</t>
        </is>
      </c>
      <c r="C23485" s="4" t="inlineStr">
        <is>
          <t>P6</t>
        </is>
      </c>
      <c r="D23485" s="5" t="n">
        <v>64</v>
      </c>
      <c r="E23485" s="5" t="n">
        <v>2</v>
      </c>
      <c r="F23485" s="5" t="n">
        <v>0</v>
      </c>
      <c r="G23485" s="5">
        <f>E23485-F23485</f>
        <v/>
      </c>
      <c r="H23485" s="5">
        <f>'Notes'!$B$4</f>
        <v/>
      </c>
      <c r="I23485" s="5">
        <f>ROUNDUP(D23485/H23485,0)</f>
        <v/>
      </c>
      <c r="J23485" s="6">
        <f>G23485-I23485</f>
        <v/>
      </c>
      <c r="K23485" s="4">
        <f>IF(J23485&lt;0,"Deficit",IF(J23485=0,"Exact fit","Surplus"))</f>
        <v/>
      </c>
    </row>
    <row r="23486">
      <c r="A23486" s="4" t="n">
        <v>571213</v>
      </c>
      <c r="B23486" s="4" t="inlineStr">
        <is>
          <t>GS KABEZA</t>
        </is>
      </c>
      <c r="C23486" s="4" t="inlineStr">
        <is>
          <t>P1</t>
        </is>
      </c>
      <c r="D23486" s="5" t="n">
        <v>161</v>
      </c>
      <c r="E23486" s="5" t="n">
        <v>2</v>
      </c>
      <c r="F23486" s="5" t="n">
        <v>1</v>
      </c>
      <c r="G23486" s="5">
        <f>E23486-F23486</f>
        <v/>
      </c>
      <c r="H23486" s="5">
        <f>'Notes'!$B$4</f>
        <v/>
      </c>
      <c r="I23486" s="5">
        <f>ROUNDUP(D23486/H23486,0)</f>
        <v/>
      </c>
      <c r="J23486" s="6">
        <f>G23486-I23486</f>
        <v/>
      </c>
      <c r="K23486" s="4">
        <f>IF(J23486&lt;0,"Deficit",IF(J23486=0,"Exact fit","Surplus"))</f>
        <v/>
      </c>
    </row>
    <row r="23487">
      <c r="A23487" s="4" t="n">
        <v>571213</v>
      </c>
      <c r="B23487" s="4" t="inlineStr">
        <is>
          <t>GS KABEZA</t>
        </is>
      </c>
      <c r="C23487" s="4" t="inlineStr">
        <is>
          <t>P2</t>
        </is>
      </c>
      <c r="D23487" s="5" t="n">
        <v>127</v>
      </c>
      <c r="E23487" s="5" t="n">
        <v>2</v>
      </c>
      <c r="F23487" s="5" t="n">
        <v>1</v>
      </c>
      <c r="G23487" s="5">
        <f>E23487-F23487</f>
        <v/>
      </c>
      <c r="H23487" s="5">
        <f>'Notes'!$B$4</f>
        <v/>
      </c>
      <c r="I23487" s="5">
        <f>ROUNDUP(D23487/H23487,0)</f>
        <v/>
      </c>
      <c r="J23487" s="6">
        <f>G23487-I23487</f>
        <v/>
      </c>
      <c r="K23487" s="4">
        <f>IF(J23487&lt;0,"Deficit",IF(J23487=0,"Exact fit","Surplus"))</f>
        <v/>
      </c>
    </row>
    <row r="23488">
      <c r="A23488" s="4" t="n">
        <v>571213</v>
      </c>
      <c r="B23488" s="4" t="inlineStr">
        <is>
          <t>GS KABEZA</t>
        </is>
      </c>
      <c r="C23488" s="4" t="inlineStr">
        <is>
          <t>P3</t>
        </is>
      </c>
      <c r="D23488" s="5" t="n">
        <v>144</v>
      </c>
      <c r="E23488" s="5" t="n">
        <v>2</v>
      </c>
      <c r="F23488" s="5" t="n">
        <v>1</v>
      </c>
      <c r="G23488" s="5">
        <f>E23488-F23488</f>
        <v/>
      </c>
      <c r="H23488" s="5">
        <f>'Notes'!$B$4</f>
        <v/>
      </c>
      <c r="I23488" s="5">
        <f>ROUNDUP(D23488/H23488,0)</f>
        <v/>
      </c>
      <c r="J23488" s="6">
        <f>G23488-I23488</f>
        <v/>
      </c>
      <c r="K23488" s="4">
        <f>IF(J23488&lt;0,"Deficit",IF(J23488=0,"Exact fit","Surplus"))</f>
        <v/>
      </c>
    </row>
    <row r="23489">
      <c r="A23489" s="4" t="n">
        <v>571213</v>
      </c>
      <c r="B23489" s="4" t="inlineStr">
        <is>
          <t>GS KABEZA</t>
        </is>
      </c>
      <c r="C23489" s="4" t="inlineStr">
        <is>
          <t>P4</t>
        </is>
      </c>
      <c r="D23489" s="5" t="n">
        <v>183</v>
      </c>
      <c r="E23489" s="5" t="n">
        <v>4</v>
      </c>
      <c r="F23489" s="5" t="n">
        <v>0</v>
      </c>
      <c r="G23489" s="5">
        <f>E23489-F23489</f>
        <v/>
      </c>
      <c r="H23489" s="5">
        <f>'Notes'!$B$4</f>
        <v/>
      </c>
      <c r="I23489" s="5">
        <f>ROUNDUP(D23489/H23489,0)</f>
        <v/>
      </c>
      <c r="J23489" s="6">
        <f>G23489-I23489</f>
        <v/>
      </c>
      <c r="K23489" s="4">
        <f>IF(J23489&lt;0,"Deficit",IF(J23489=0,"Exact fit","Surplus"))</f>
        <v/>
      </c>
    </row>
    <row r="23490">
      <c r="A23490" s="4" t="n">
        <v>571213</v>
      </c>
      <c r="B23490" s="4" t="inlineStr">
        <is>
          <t>GS KABEZA</t>
        </is>
      </c>
      <c r="C23490" s="4" t="inlineStr">
        <is>
          <t>P5</t>
        </is>
      </c>
      <c r="D23490" s="5" t="n">
        <v>217</v>
      </c>
      <c r="E23490" s="5" t="n">
        <v>3</v>
      </c>
      <c r="F23490" s="5" t="n">
        <v>0</v>
      </c>
      <c r="G23490" s="5">
        <f>E23490-F23490</f>
        <v/>
      </c>
      <c r="H23490" s="5">
        <f>'Notes'!$B$4</f>
        <v/>
      </c>
      <c r="I23490" s="5">
        <f>ROUNDUP(D23490/H23490,0)</f>
        <v/>
      </c>
      <c r="J23490" s="6">
        <f>G23490-I23490</f>
        <v/>
      </c>
      <c r="K23490" s="4">
        <f>IF(J23490&lt;0,"Deficit",IF(J23490=0,"Exact fit","Surplus"))</f>
        <v/>
      </c>
    </row>
    <row r="23491">
      <c r="A23491" s="4" t="n">
        <v>571213</v>
      </c>
      <c r="B23491" s="4" t="inlineStr">
        <is>
          <t>GS KABEZA</t>
        </is>
      </c>
      <c r="C23491" s="4" t="inlineStr">
        <is>
          <t>P6</t>
        </is>
      </c>
      <c r="D23491" s="5" t="n">
        <v>154</v>
      </c>
      <c r="E23491" s="5" t="n">
        <v>3</v>
      </c>
      <c r="F23491" s="5" t="n">
        <v>0</v>
      </c>
      <c r="G23491" s="5">
        <f>E23491-F23491</f>
        <v/>
      </c>
      <c r="H23491" s="5">
        <f>'Notes'!$B$4</f>
        <v/>
      </c>
      <c r="I23491" s="5">
        <f>ROUNDUP(D23491/H23491,0)</f>
        <v/>
      </c>
      <c r="J23491" s="6">
        <f>G23491-I23491</f>
        <v/>
      </c>
      <c r="K23491" s="4">
        <f>IF(J23491&lt;0,"Deficit",IF(J23491=0,"Exact fit","Surplus"))</f>
        <v/>
      </c>
    </row>
    <row r="23492">
      <c r="A23492" s="4" t="n">
        <v>571214</v>
      </c>
      <c r="B23492" s="4" t="inlineStr">
        <is>
          <t>Rilima parents shining Academy school</t>
        </is>
      </c>
      <c r="C23492" s="4" t="inlineStr">
        <is>
          <t>P1</t>
        </is>
      </c>
      <c r="D23492" s="5" t="n">
        <v>80</v>
      </c>
      <c r="E23492" s="5" t="n">
        <v>2</v>
      </c>
      <c r="F23492" s="5" t="n">
        <v>0</v>
      </c>
      <c r="G23492" s="5">
        <f>E23492-F23492</f>
        <v/>
      </c>
      <c r="H23492" s="5">
        <f>'Notes'!$B$4</f>
        <v/>
      </c>
      <c r="I23492" s="5">
        <f>ROUNDUP(D23492/H23492,0)</f>
        <v/>
      </c>
      <c r="J23492" s="6">
        <f>G23492-I23492</f>
        <v/>
      </c>
      <c r="K23492" s="4">
        <f>IF(J23492&lt;0,"Deficit",IF(J23492=0,"Exact fit","Surplus"))</f>
        <v/>
      </c>
    </row>
    <row r="23493">
      <c r="A23493" s="4" t="n">
        <v>571214</v>
      </c>
      <c r="B23493" s="4" t="inlineStr">
        <is>
          <t>Rilima parents shining Academy school</t>
        </is>
      </c>
      <c r="C23493" s="4" t="inlineStr">
        <is>
          <t>P2</t>
        </is>
      </c>
      <c r="D23493" s="5" t="n">
        <v>61</v>
      </c>
      <c r="E23493" s="5" t="n">
        <v>2</v>
      </c>
      <c r="F23493" s="5" t="n">
        <v>0</v>
      </c>
      <c r="G23493" s="5">
        <f>E23493-F23493</f>
        <v/>
      </c>
      <c r="H23493" s="5">
        <f>'Notes'!$B$4</f>
        <v/>
      </c>
      <c r="I23493" s="5">
        <f>ROUNDUP(D23493/H23493,0)</f>
        <v/>
      </c>
      <c r="J23493" s="6">
        <f>G23493-I23493</f>
        <v/>
      </c>
      <c r="K23493" s="4">
        <f>IF(J23493&lt;0,"Deficit",IF(J23493=0,"Exact fit","Surplus"))</f>
        <v/>
      </c>
    </row>
    <row r="23494">
      <c r="A23494" s="4" t="n">
        <v>571214</v>
      </c>
      <c r="B23494" s="4" t="inlineStr">
        <is>
          <t>Rilima parents shining Academy school</t>
        </is>
      </c>
      <c r="C23494" s="4" t="inlineStr">
        <is>
          <t>P3</t>
        </is>
      </c>
      <c r="D23494" s="5" t="n">
        <v>43</v>
      </c>
      <c r="E23494" s="5" t="n">
        <v>1</v>
      </c>
      <c r="F23494" s="5" t="n">
        <v>0</v>
      </c>
      <c r="G23494" s="5">
        <f>E23494-F23494</f>
        <v/>
      </c>
      <c r="H23494" s="5">
        <f>'Notes'!$B$4</f>
        <v/>
      </c>
      <c r="I23494" s="5">
        <f>ROUNDUP(D23494/H23494,0)</f>
        <v/>
      </c>
      <c r="J23494" s="6">
        <f>G23494-I23494</f>
        <v/>
      </c>
      <c r="K23494" s="4">
        <f>IF(J23494&lt;0,"Deficit",IF(J23494=0,"Exact fit","Surplus"))</f>
        <v/>
      </c>
    </row>
    <row r="23495">
      <c r="A23495" s="4" t="n">
        <v>571214</v>
      </c>
      <c r="B23495" s="4" t="inlineStr">
        <is>
          <t>Rilima parents shining Academy school</t>
        </is>
      </c>
      <c r="C23495" s="4" t="inlineStr">
        <is>
          <t>P4</t>
        </is>
      </c>
      <c r="D23495" s="5" t="n">
        <v>61</v>
      </c>
      <c r="E23495" s="5" t="n">
        <v>2</v>
      </c>
      <c r="F23495" s="5" t="n">
        <v>0</v>
      </c>
      <c r="G23495" s="5">
        <f>E23495-F23495</f>
        <v/>
      </c>
      <c r="H23495" s="5">
        <f>'Notes'!$B$4</f>
        <v/>
      </c>
      <c r="I23495" s="5">
        <f>ROUNDUP(D23495/H23495,0)</f>
        <v/>
      </c>
      <c r="J23495" s="6">
        <f>G23495-I23495</f>
        <v/>
      </c>
      <c r="K23495" s="4">
        <f>IF(J23495&lt;0,"Deficit",IF(J23495=0,"Exact fit","Surplus"))</f>
        <v/>
      </c>
    </row>
    <row r="23496">
      <c r="A23496" s="4" t="n">
        <v>571214</v>
      </c>
      <c r="B23496" s="4" t="inlineStr">
        <is>
          <t>Rilima parents shining Academy school</t>
        </is>
      </c>
      <c r="C23496" s="4" t="inlineStr">
        <is>
          <t>P5</t>
        </is>
      </c>
      <c r="D23496" s="5" t="n">
        <v>38</v>
      </c>
      <c r="E23496" s="5" t="n">
        <v>1</v>
      </c>
      <c r="F23496" s="5" t="n">
        <v>0</v>
      </c>
      <c r="G23496" s="5">
        <f>E23496-F23496</f>
        <v/>
      </c>
      <c r="H23496" s="5">
        <f>'Notes'!$B$4</f>
        <v/>
      </c>
      <c r="I23496" s="5">
        <f>ROUNDUP(D23496/H23496,0)</f>
        <v/>
      </c>
      <c r="J23496" s="6">
        <f>G23496-I23496</f>
        <v/>
      </c>
      <c r="K23496" s="4">
        <f>IF(J23496&lt;0,"Deficit",IF(J23496=0,"Exact fit","Surplus"))</f>
        <v/>
      </c>
    </row>
    <row r="23497">
      <c r="A23497" s="4" t="n">
        <v>571214</v>
      </c>
      <c r="B23497" s="4" t="inlineStr">
        <is>
          <t>Rilima parents shining Academy school</t>
        </is>
      </c>
      <c r="C23497" s="4" t="inlineStr">
        <is>
          <t>P6</t>
        </is>
      </c>
      <c r="D23497" s="5" t="n">
        <v>32</v>
      </c>
      <c r="E23497" s="5" t="n">
        <v>1</v>
      </c>
      <c r="F23497" s="5" t="n">
        <v>0</v>
      </c>
      <c r="G23497" s="5">
        <f>E23497-F23497</f>
        <v/>
      </c>
      <c r="H23497" s="5">
        <f>'Notes'!$B$4</f>
        <v/>
      </c>
      <c r="I23497" s="5">
        <f>ROUNDUP(D23497/H23497,0)</f>
        <v/>
      </c>
      <c r="J23497" s="6">
        <f>G23497-I23497</f>
        <v/>
      </c>
      <c r="K23497" s="4">
        <f>IF(J23497&lt;0,"Deficit",IF(J23497=0,"Exact fit","Surplus"))</f>
        <v/>
      </c>
    </row>
    <row r="23498">
      <c r="A23498" s="4" t="n">
        <v>571301</v>
      </c>
      <c r="B23498" s="4" t="inlineStr">
        <is>
          <t>GS Butereri</t>
        </is>
      </c>
      <c r="C23498" s="4" t="inlineStr">
        <is>
          <t>P1</t>
        </is>
      </c>
      <c r="D23498" s="5" t="n">
        <v>78</v>
      </c>
      <c r="E23498" s="5" t="n">
        <v>2</v>
      </c>
      <c r="F23498" s="5" t="n">
        <v>0</v>
      </c>
      <c r="G23498" s="5">
        <f>E23498-F23498</f>
        <v/>
      </c>
      <c r="H23498" s="5">
        <f>'Notes'!$B$4</f>
        <v/>
      </c>
      <c r="I23498" s="5">
        <f>ROUNDUP(D23498/H23498,0)</f>
        <v/>
      </c>
      <c r="J23498" s="6">
        <f>G23498-I23498</f>
        <v/>
      </c>
      <c r="K23498" s="4">
        <f>IF(J23498&lt;0,"Deficit",IF(J23498=0,"Exact fit","Surplus"))</f>
        <v/>
      </c>
    </row>
    <row r="23499">
      <c r="A23499" s="4" t="n">
        <v>571301</v>
      </c>
      <c r="B23499" s="4" t="inlineStr">
        <is>
          <t>GS Butereri</t>
        </is>
      </c>
      <c r="C23499" s="4" t="inlineStr">
        <is>
          <t>P2</t>
        </is>
      </c>
      <c r="D23499" s="5" t="n">
        <v>70</v>
      </c>
      <c r="E23499" s="5" t="n">
        <v>2</v>
      </c>
      <c r="F23499" s="5" t="n">
        <v>0</v>
      </c>
      <c r="G23499" s="5">
        <f>E23499-F23499</f>
        <v/>
      </c>
      <c r="H23499" s="5">
        <f>'Notes'!$B$4</f>
        <v/>
      </c>
      <c r="I23499" s="5">
        <f>ROUNDUP(D23499/H23499,0)</f>
        <v/>
      </c>
      <c r="J23499" s="6">
        <f>G23499-I23499</f>
        <v/>
      </c>
      <c r="K23499" s="4">
        <f>IF(J23499&lt;0,"Deficit",IF(J23499=0,"Exact fit","Surplus"))</f>
        <v/>
      </c>
    </row>
    <row r="23500">
      <c r="A23500" s="4" t="n">
        <v>571301</v>
      </c>
      <c r="B23500" s="4" t="inlineStr">
        <is>
          <t>GS Butereri</t>
        </is>
      </c>
      <c r="C23500" s="4" t="inlineStr">
        <is>
          <t>P3</t>
        </is>
      </c>
      <c r="D23500" s="5" t="n">
        <v>63</v>
      </c>
      <c r="E23500" s="5" t="n">
        <v>2</v>
      </c>
      <c r="F23500" s="5" t="n">
        <v>0</v>
      </c>
      <c r="G23500" s="5">
        <f>E23500-F23500</f>
        <v/>
      </c>
      <c r="H23500" s="5">
        <f>'Notes'!$B$4</f>
        <v/>
      </c>
      <c r="I23500" s="5">
        <f>ROUNDUP(D23500/H23500,0)</f>
        <v/>
      </c>
      <c r="J23500" s="6">
        <f>G23500-I23500</f>
        <v/>
      </c>
      <c r="K23500" s="4">
        <f>IF(J23500&lt;0,"Deficit",IF(J23500=0,"Exact fit","Surplus"))</f>
        <v/>
      </c>
    </row>
    <row r="23501">
      <c r="A23501" s="4" t="n">
        <v>571301</v>
      </c>
      <c r="B23501" s="4" t="inlineStr">
        <is>
          <t>GS Butereri</t>
        </is>
      </c>
      <c r="C23501" s="4" t="inlineStr">
        <is>
          <t>P4</t>
        </is>
      </c>
      <c r="D23501" s="5" t="n">
        <v>65</v>
      </c>
      <c r="E23501" s="5" t="n">
        <v>2</v>
      </c>
      <c r="F23501" s="5" t="n">
        <v>0</v>
      </c>
      <c r="G23501" s="5">
        <f>E23501-F23501</f>
        <v/>
      </c>
      <c r="H23501" s="5">
        <f>'Notes'!$B$4</f>
        <v/>
      </c>
      <c r="I23501" s="5">
        <f>ROUNDUP(D23501/H23501,0)</f>
        <v/>
      </c>
      <c r="J23501" s="6">
        <f>G23501-I23501</f>
        <v/>
      </c>
      <c r="K23501" s="4">
        <f>IF(J23501&lt;0,"Deficit",IF(J23501=0,"Exact fit","Surplus"))</f>
        <v/>
      </c>
    </row>
    <row r="23502">
      <c r="A23502" s="4" t="n">
        <v>571301</v>
      </c>
      <c r="B23502" s="4" t="inlineStr">
        <is>
          <t>GS Butereri</t>
        </is>
      </c>
      <c r="C23502" s="4" t="inlineStr">
        <is>
          <t>P5</t>
        </is>
      </c>
      <c r="D23502" s="5" t="n">
        <v>60</v>
      </c>
      <c r="E23502" s="5" t="n">
        <v>2</v>
      </c>
      <c r="F23502" s="5" t="n">
        <v>0</v>
      </c>
      <c r="G23502" s="5">
        <f>E23502-F23502</f>
        <v/>
      </c>
      <c r="H23502" s="5">
        <f>'Notes'!$B$4</f>
        <v/>
      </c>
      <c r="I23502" s="5">
        <f>ROUNDUP(D23502/H23502,0)</f>
        <v/>
      </c>
      <c r="J23502" s="6">
        <f>G23502-I23502</f>
        <v/>
      </c>
      <c r="K23502" s="4">
        <f>IF(J23502&lt;0,"Deficit",IF(J23502=0,"Exact fit","Surplus"))</f>
        <v/>
      </c>
    </row>
    <row r="23503">
      <c r="A23503" s="4" t="n">
        <v>571301</v>
      </c>
      <c r="B23503" s="4" t="inlineStr">
        <is>
          <t>GS Butereri</t>
        </is>
      </c>
      <c r="C23503" s="4" t="inlineStr">
        <is>
          <t>P6</t>
        </is>
      </c>
      <c r="D23503" s="5" t="n">
        <v>42</v>
      </c>
      <c r="E23503" s="5" t="n">
        <v>1</v>
      </c>
      <c r="F23503" s="5" t="n">
        <v>0</v>
      </c>
      <c r="G23503" s="5">
        <f>E23503-F23503</f>
        <v/>
      </c>
      <c r="H23503" s="5">
        <f>'Notes'!$B$4</f>
        <v/>
      </c>
      <c r="I23503" s="5">
        <f>ROUNDUP(D23503/H23503,0)</f>
        <v/>
      </c>
      <c r="J23503" s="6">
        <f>G23503-I23503</f>
        <v/>
      </c>
      <c r="K23503" s="4">
        <f>IF(J23503&lt;0,"Deficit",IF(J23503=0,"Exact fit","Surplus"))</f>
        <v/>
      </c>
    </row>
    <row r="23504">
      <c r="A23504" s="4" t="n">
        <v>571302</v>
      </c>
      <c r="B23504" s="4" t="inlineStr">
        <is>
          <t>EP Kindama</t>
        </is>
      </c>
      <c r="C23504" s="4" t="inlineStr">
        <is>
          <t>P1</t>
        </is>
      </c>
      <c r="D23504" s="5" t="n">
        <v>157</v>
      </c>
      <c r="E23504" s="5" t="n">
        <v>4</v>
      </c>
      <c r="F23504" s="5" t="n">
        <v>2</v>
      </c>
      <c r="G23504" s="5">
        <f>E23504-F23504</f>
        <v/>
      </c>
      <c r="H23504" s="5">
        <f>'Notes'!$B$4</f>
        <v/>
      </c>
      <c r="I23504" s="5">
        <f>ROUNDUP(D23504/H23504,0)</f>
        <v/>
      </c>
      <c r="J23504" s="6">
        <f>G23504-I23504</f>
        <v/>
      </c>
      <c r="K23504" s="4">
        <f>IF(J23504&lt;0,"Deficit",IF(J23504=0,"Exact fit","Surplus"))</f>
        <v/>
      </c>
    </row>
    <row r="23505">
      <c r="A23505" s="4" t="n">
        <v>571302</v>
      </c>
      <c r="B23505" s="4" t="inlineStr">
        <is>
          <t>EP Kindama</t>
        </is>
      </c>
      <c r="C23505" s="4" t="inlineStr">
        <is>
          <t>P2</t>
        </is>
      </c>
      <c r="D23505" s="5" t="n">
        <v>159</v>
      </c>
      <c r="E23505" s="5" t="n">
        <v>4</v>
      </c>
      <c r="F23505" s="5" t="n">
        <v>2</v>
      </c>
      <c r="G23505" s="5">
        <f>E23505-F23505</f>
        <v/>
      </c>
      <c r="H23505" s="5">
        <f>'Notes'!$B$4</f>
        <v/>
      </c>
      <c r="I23505" s="5">
        <f>ROUNDUP(D23505/H23505,0)</f>
        <v/>
      </c>
      <c r="J23505" s="6">
        <f>G23505-I23505</f>
        <v/>
      </c>
      <c r="K23505" s="4">
        <f>IF(J23505&lt;0,"Deficit",IF(J23505=0,"Exact fit","Surplus"))</f>
        <v/>
      </c>
    </row>
    <row r="23506">
      <c r="A23506" s="4" t="n">
        <v>571302</v>
      </c>
      <c r="B23506" s="4" t="inlineStr">
        <is>
          <t>EP Kindama</t>
        </is>
      </c>
      <c r="C23506" s="4" t="inlineStr">
        <is>
          <t>P3</t>
        </is>
      </c>
      <c r="D23506" s="5" t="n">
        <v>149</v>
      </c>
      <c r="E23506" s="5" t="n">
        <v>4</v>
      </c>
      <c r="F23506" s="5" t="n">
        <v>2</v>
      </c>
      <c r="G23506" s="5">
        <f>E23506-F23506</f>
        <v/>
      </c>
      <c r="H23506" s="5">
        <f>'Notes'!$B$4</f>
        <v/>
      </c>
      <c r="I23506" s="5">
        <f>ROUNDUP(D23506/H23506,0)</f>
        <v/>
      </c>
      <c r="J23506" s="6">
        <f>G23506-I23506</f>
        <v/>
      </c>
      <c r="K23506" s="4">
        <f>IF(J23506&lt;0,"Deficit",IF(J23506=0,"Exact fit","Surplus"))</f>
        <v/>
      </c>
    </row>
    <row r="23507">
      <c r="A23507" s="4" t="n">
        <v>571302</v>
      </c>
      <c r="B23507" s="4" t="inlineStr">
        <is>
          <t>EP Kindama</t>
        </is>
      </c>
      <c r="C23507" s="4" t="inlineStr">
        <is>
          <t>P4</t>
        </is>
      </c>
      <c r="D23507" s="5" t="n">
        <v>140</v>
      </c>
      <c r="E23507" s="5" t="n">
        <v>3</v>
      </c>
      <c r="F23507" s="5" t="n">
        <v>0</v>
      </c>
      <c r="G23507" s="5">
        <f>E23507-F23507</f>
        <v/>
      </c>
      <c r="H23507" s="5">
        <f>'Notes'!$B$4</f>
        <v/>
      </c>
      <c r="I23507" s="5">
        <f>ROUNDUP(D23507/H23507,0)</f>
        <v/>
      </c>
      <c r="J23507" s="6">
        <f>G23507-I23507</f>
        <v/>
      </c>
      <c r="K23507" s="4">
        <f>IF(J23507&lt;0,"Deficit",IF(J23507=0,"Exact fit","Surplus"))</f>
        <v/>
      </c>
    </row>
    <row r="23508">
      <c r="A23508" s="4" t="n">
        <v>571302</v>
      </c>
      <c r="B23508" s="4" t="inlineStr">
        <is>
          <t>EP Kindama</t>
        </is>
      </c>
      <c r="C23508" s="4" t="inlineStr">
        <is>
          <t>P5</t>
        </is>
      </c>
      <c r="D23508" s="5" t="n">
        <v>113</v>
      </c>
      <c r="E23508" s="5" t="n">
        <v>2</v>
      </c>
      <c r="F23508" s="5" t="n">
        <v>0</v>
      </c>
      <c r="G23508" s="5">
        <f>E23508-F23508</f>
        <v/>
      </c>
      <c r="H23508" s="5">
        <f>'Notes'!$B$4</f>
        <v/>
      </c>
      <c r="I23508" s="5">
        <f>ROUNDUP(D23508/H23508,0)</f>
        <v/>
      </c>
      <c r="J23508" s="6">
        <f>G23508-I23508</f>
        <v/>
      </c>
      <c r="K23508" s="4">
        <f>IF(J23508&lt;0,"Deficit",IF(J23508=0,"Exact fit","Surplus"))</f>
        <v/>
      </c>
    </row>
    <row r="23509">
      <c r="A23509" s="4" t="n">
        <v>571302</v>
      </c>
      <c r="B23509" s="4" t="inlineStr">
        <is>
          <t>EP Kindama</t>
        </is>
      </c>
      <c r="C23509" s="4" t="inlineStr">
        <is>
          <t>P6</t>
        </is>
      </c>
      <c r="D23509" s="5" t="n">
        <v>62</v>
      </c>
      <c r="E23509" s="5" t="n">
        <v>2</v>
      </c>
      <c r="F23509" s="5" t="n">
        <v>0</v>
      </c>
      <c r="G23509" s="5">
        <f>E23509-F23509</f>
        <v/>
      </c>
      <c r="H23509" s="5">
        <f>'Notes'!$B$4</f>
        <v/>
      </c>
      <c r="I23509" s="5">
        <f>ROUNDUP(D23509/H23509,0)</f>
        <v/>
      </c>
      <c r="J23509" s="6">
        <f>G23509-I23509</f>
        <v/>
      </c>
      <c r="K23509" s="4">
        <f>IF(J23509&lt;0,"Deficit",IF(J23509=0,"Exact fit","Surplus"))</f>
        <v/>
      </c>
    </row>
    <row r="23510">
      <c r="A23510" s="4" t="n">
        <v>571304</v>
      </c>
      <c r="B23510" s="4" t="inlineStr">
        <is>
          <t>GS Munazi</t>
        </is>
      </c>
      <c r="C23510" s="4" t="inlineStr">
        <is>
          <t>P1</t>
        </is>
      </c>
      <c r="D23510" s="5" t="n">
        <v>277</v>
      </c>
      <c r="E23510" s="5" t="n">
        <v>6</v>
      </c>
      <c r="F23510" s="5" t="n">
        <v>3</v>
      </c>
      <c r="G23510" s="5">
        <f>E23510-F23510</f>
        <v/>
      </c>
      <c r="H23510" s="5">
        <f>'Notes'!$B$4</f>
        <v/>
      </c>
      <c r="I23510" s="5">
        <f>ROUNDUP(D23510/H23510,0)</f>
        <v/>
      </c>
      <c r="J23510" s="6">
        <f>G23510-I23510</f>
        <v/>
      </c>
      <c r="K23510" s="4">
        <f>IF(J23510&lt;0,"Deficit",IF(J23510=0,"Exact fit","Surplus"))</f>
        <v/>
      </c>
    </row>
    <row r="23511">
      <c r="A23511" s="4" t="n">
        <v>571304</v>
      </c>
      <c r="B23511" s="4" t="inlineStr">
        <is>
          <t>GS Munazi</t>
        </is>
      </c>
      <c r="C23511" s="4" t="inlineStr">
        <is>
          <t>P2</t>
        </is>
      </c>
      <c r="D23511" s="5" t="n">
        <v>294</v>
      </c>
      <c r="E23511" s="5" t="n">
        <v>5</v>
      </c>
      <c r="F23511" s="5" t="n">
        <v>2</v>
      </c>
      <c r="G23511" s="5">
        <f>E23511-F23511</f>
        <v/>
      </c>
      <c r="H23511" s="5">
        <f>'Notes'!$B$4</f>
        <v/>
      </c>
      <c r="I23511" s="5">
        <f>ROUNDUP(D23511/H23511,0)</f>
        <v/>
      </c>
      <c r="J23511" s="6">
        <f>G23511-I23511</f>
        <v/>
      </c>
      <c r="K23511" s="4">
        <f>IF(J23511&lt;0,"Deficit",IF(J23511=0,"Exact fit","Surplus"))</f>
        <v/>
      </c>
    </row>
    <row r="23512">
      <c r="A23512" s="4" t="n">
        <v>571304</v>
      </c>
      <c r="B23512" s="4" t="inlineStr">
        <is>
          <t>GS Munazi</t>
        </is>
      </c>
      <c r="C23512" s="4" t="inlineStr">
        <is>
          <t>P3</t>
        </is>
      </c>
      <c r="D23512" s="5" t="n">
        <v>243</v>
      </c>
      <c r="E23512" s="5" t="n">
        <v>5</v>
      </c>
      <c r="F23512" s="5" t="n">
        <v>2</v>
      </c>
      <c r="G23512" s="5">
        <f>E23512-F23512</f>
        <v/>
      </c>
      <c r="H23512" s="5">
        <f>'Notes'!$B$4</f>
        <v/>
      </c>
      <c r="I23512" s="5">
        <f>ROUNDUP(D23512/H23512,0)</f>
        <v/>
      </c>
      <c r="J23512" s="6">
        <f>G23512-I23512</f>
        <v/>
      </c>
      <c r="K23512" s="4">
        <f>IF(J23512&lt;0,"Deficit",IF(J23512=0,"Exact fit","Surplus"))</f>
        <v/>
      </c>
    </row>
    <row r="23513">
      <c r="A23513" s="4" t="n">
        <v>571304</v>
      </c>
      <c r="B23513" s="4" t="inlineStr">
        <is>
          <t>GS Munazi</t>
        </is>
      </c>
      <c r="C23513" s="4" t="inlineStr">
        <is>
          <t>P4</t>
        </is>
      </c>
      <c r="D23513" s="5" t="n">
        <v>241</v>
      </c>
      <c r="E23513" s="5" t="n">
        <v>4</v>
      </c>
      <c r="F23513" s="5" t="n">
        <v>0</v>
      </c>
      <c r="G23513" s="5">
        <f>E23513-F23513</f>
        <v/>
      </c>
      <c r="H23513" s="5">
        <f>'Notes'!$B$4</f>
        <v/>
      </c>
      <c r="I23513" s="5">
        <f>ROUNDUP(D23513/H23513,0)</f>
        <v/>
      </c>
      <c r="J23513" s="6">
        <f>G23513-I23513</f>
        <v/>
      </c>
      <c r="K23513" s="4">
        <f>IF(J23513&lt;0,"Deficit",IF(J23513=0,"Exact fit","Surplus"))</f>
        <v/>
      </c>
    </row>
    <row r="23514">
      <c r="A23514" s="4" t="n">
        <v>571304</v>
      </c>
      <c r="B23514" s="4" t="inlineStr">
        <is>
          <t>GS Munazi</t>
        </is>
      </c>
      <c r="C23514" s="4" t="inlineStr">
        <is>
          <t>P5</t>
        </is>
      </c>
      <c r="D23514" s="5" t="n">
        <v>265</v>
      </c>
      <c r="E23514" s="5" t="n">
        <v>4</v>
      </c>
      <c r="F23514" s="5" t="n">
        <v>0</v>
      </c>
      <c r="G23514" s="5">
        <f>E23514-F23514</f>
        <v/>
      </c>
      <c r="H23514" s="5">
        <f>'Notes'!$B$4</f>
        <v/>
      </c>
      <c r="I23514" s="5">
        <f>ROUNDUP(D23514/H23514,0)</f>
        <v/>
      </c>
      <c r="J23514" s="6">
        <f>G23514-I23514</f>
        <v/>
      </c>
      <c r="K23514" s="4">
        <f>IF(J23514&lt;0,"Deficit",IF(J23514=0,"Exact fit","Surplus"))</f>
        <v/>
      </c>
    </row>
    <row r="23515">
      <c r="A23515" s="4" t="n">
        <v>571304</v>
      </c>
      <c r="B23515" s="4" t="inlineStr">
        <is>
          <t>GS Munazi</t>
        </is>
      </c>
      <c r="C23515" s="4" t="inlineStr">
        <is>
          <t>P6</t>
        </is>
      </c>
      <c r="D23515" s="5" t="n">
        <v>136</v>
      </c>
      <c r="E23515" s="5" t="n">
        <v>3</v>
      </c>
      <c r="F23515" s="5" t="n">
        <v>0</v>
      </c>
      <c r="G23515" s="5">
        <f>E23515-F23515</f>
        <v/>
      </c>
      <c r="H23515" s="5">
        <f>'Notes'!$B$4</f>
        <v/>
      </c>
      <c r="I23515" s="5">
        <f>ROUNDUP(D23515/H23515,0)</f>
        <v/>
      </c>
      <c r="J23515" s="6">
        <f>G23515-I23515</f>
        <v/>
      </c>
      <c r="K23515" s="4">
        <f>IF(J23515&lt;0,"Deficit",IF(J23515=0,"Exact fit","Surplus"))</f>
        <v/>
      </c>
    </row>
    <row r="23516">
      <c r="A23516" s="4" t="n">
        <v>571305</v>
      </c>
      <c r="B23516" s="4" t="inlineStr">
        <is>
          <t>GS Rugarama</t>
        </is>
      </c>
      <c r="C23516" s="4" t="inlineStr">
        <is>
          <t>P1</t>
        </is>
      </c>
      <c r="D23516" s="5" t="n">
        <v>271</v>
      </c>
      <c r="E23516" s="5" t="n">
        <v>6</v>
      </c>
      <c r="F23516" s="5" t="n">
        <v>3</v>
      </c>
      <c r="G23516" s="5">
        <f>E23516-F23516</f>
        <v/>
      </c>
      <c r="H23516" s="5">
        <f>'Notes'!$B$4</f>
        <v/>
      </c>
      <c r="I23516" s="5">
        <f>ROUNDUP(D23516/H23516,0)</f>
        <v/>
      </c>
      <c r="J23516" s="6">
        <f>G23516-I23516</f>
        <v/>
      </c>
      <c r="K23516" s="4">
        <f>IF(J23516&lt;0,"Deficit",IF(J23516=0,"Exact fit","Surplus"))</f>
        <v/>
      </c>
    </row>
    <row r="23517">
      <c r="A23517" s="4" t="n">
        <v>571305</v>
      </c>
      <c r="B23517" s="4" t="inlineStr">
        <is>
          <t>GS Rugarama</t>
        </is>
      </c>
      <c r="C23517" s="4" t="inlineStr">
        <is>
          <t>P2</t>
        </is>
      </c>
      <c r="D23517" s="5" t="n">
        <v>248</v>
      </c>
      <c r="E23517" s="5" t="n">
        <v>6</v>
      </c>
      <c r="F23517" s="5" t="n">
        <v>3</v>
      </c>
      <c r="G23517" s="5">
        <f>E23517-F23517</f>
        <v/>
      </c>
      <c r="H23517" s="5">
        <f>'Notes'!$B$4</f>
        <v/>
      </c>
      <c r="I23517" s="5">
        <f>ROUNDUP(D23517/H23517,0)</f>
        <v/>
      </c>
      <c r="J23517" s="6">
        <f>G23517-I23517</f>
        <v/>
      </c>
      <c r="K23517" s="4">
        <f>IF(J23517&lt;0,"Deficit",IF(J23517=0,"Exact fit","Surplus"))</f>
        <v/>
      </c>
    </row>
    <row r="23518">
      <c r="A23518" s="4" t="n">
        <v>571305</v>
      </c>
      <c r="B23518" s="4" t="inlineStr">
        <is>
          <t>GS Rugarama</t>
        </is>
      </c>
      <c r="C23518" s="4" t="inlineStr">
        <is>
          <t>P3</t>
        </is>
      </c>
      <c r="D23518" s="5" t="n">
        <v>182</v>
      </c>
      <c r="E23518" s="5" t="n">
        <v>4</v>
      </c>
      <c r="F23518" s="5" t="n">
        <v>2</v>
      </c>
      <c r="G23518" s="5">
        <f>E23518-F23518</f>
        <v/>
      </c>
      <c r="H23518" s="5">
        <f>'Notes'!$B$4</f>
        <v/>
      </c>
      <c r="I23518" s="5">
        <f>ROUNDUP(D23518/H23518,0)</f>
        <v/>
      </c>
      <c r="J23518" s="6">
        <f>G23518-I23518</f>
        <v/>
      </c>
      <c r="K23518" s="4">
        <f>IF(J23518&lt;0,"Deficit",IF(J23518=0,"Exact fit","Surplus"))</f>
        <v/>
      </c>
    </row>
    <row r="23519">
      <c r="A23519" s="4" t="n">
        <v>571305</v>
      </c>
      <c r="B23519" s="4" t="inlineStr">
        <is>
          <t>GS Rugarama</t>
        </is>
      </c>
      <c r="C23519" s="4" t="inlineStr">
        <is>
          <t>P4</t>
        </is>
      </c>
      <c r="D23519" s="5" t="n">
        <v>178</v>
      </c>
      <c r="E23519" s="5" t="n">
        <v>4</v>
      </c>
      <c r="F23519" s="5" t="n">
        <v>0</v>
      </c>
      <c r="G23519" s="5">
        <f>E23519-F23519</f>
        <v/>
      </c>
      <c r="H23519" s="5">
        <f>'Notes'!$B$4</f>
        <v/>
      </c>
      <c r="I23519" s="5">
        <f>ROUNDUP(D23519/H23519,0)</f>
        <v/>
      </c>
      <c r="J23519" s="6">
        <f>G23519-I23519</f>
        <v/>
      </c>
      <c r="K23519" s="4">
        <f>IF(J23519&lt;0,"Deficit",IF(J23519=0,"Exact fit","Surplus"))</f>
        <v/>
      </c>
    </row>
    <row r="23520">
      <c r="A23520" s="4" t="n">
        <v>571305</v>
      </c>
      <c r="B23520" s="4" t="inlineStr">
        <is>
          <t>GS Rugarama</t>
        </is>
      </c>
      <c r="C23520" s="4" t="inlineStr">
        <is>
          <t>P5</t>
        </is>
      </c>
      <c r="D23520" s="5" t="n">
        <v>144</v>
      </c>
      <c r="E23520" s="5" t="n">
        <v>3</v>
      </c>
      <c r="F23520" s="5" t="n">
        <v>0</v>
      </c>
      <c r="G23520" s="5">
        <f>E23520-F23520</f>
        <v/>
      </c>
      <c r="H23520" s="5">
        <f>'Notes'!$B$4</f>
        <v/>
      </c>
      <c r="I23520" s="5">
        <f>ROUNDUP(D23520/H23520,0)</f>
        <v/>
      </c>
      <c r="J23520" s="6">
        <f>G23520-I23520</f>
        <v/>
      </c>
      <c r="K23520" s="4">
        <f>IF(J23520&lt;0,"Deficit",IF(J23520=0,"Exact fit","Surplus"))</f>
        <v/>
      </c>
    </row>
    <row r="23521">
      <c r="A23521" s="4" t="n">
        <v>571305</v>
      </c>
      <c r="B23521" s="4" t="inlineStr">
        <is>
          <t>GS Rugarama</t>
        </is>
      </c>
      <c r="C23521" s="4" t="inlineStr">
        <is>
          <t>P6</t>
        </is>
      </c>
      <c r="D23521" s="5" t="n">
        <v>84</v>
      </c>
      <c r="E23521" s="5" t="n">
        <v>3</v>
      </c>
      <c r="F23521" s="5" t="n">
        <v>0</v>
      </c>
      <c r="G23521" s="5">
        <f>E23521-F23521</f>
        <v/>
      </c>
      <c r="H23521" s="5">
        <f>'Notes'!$B$4</f>
        <v/>
      </c>
      <c r="I23521" s="5">
        <f>ROUNDUP(D23521/H23521,0)</f>
        <v/>
      </c>
      <c r="J23521" s="6">
        <f>G23521-I23521</f>
        <v/>
      </c>
      <c r="K23521" s="4">
        <f>IF(J23521&lt;0,"Deficit",IF(J23521=0,"Exact fit","Surplus"))</f>
        <v/>
      </c>
    </row>
    <row r="23522">
      <c r="A23522" s="4" t="n">
        <v>571306</v>
      </c>
      <c r="B23522" s="4" t="inlineStr">
        <is>
          <t>GS Ruhuha</t>
        </is>
      </c>
      <c r="C23522" s="4" t="inlineStr">
        <is>
          <t>P1</t>
        </is>
      </c>
      <c r="D23522" s="5" t="n">
        <v>237</v>
      </c>
      <c r="E23522" s="5" t="n">
        <v>4</v>
      </c>
      <c r="F23522" s="5" t="n">
        <v>2</v>
      </c>
      <c r="G23522" s="5">
        <f>E23522-F23522</f>
        <v/>
      </c>
      <c r="H23522" s="5">
        <f>'Notes'!$B$4</f>
        <v/>
      </c>
      <c r="I23522" s="5">
        <f>ROUNDUP(D23522/H23522,0)</f>
        <v/>
      </c>
      <c r="J23522" s="6">
        <f>G23522-I23522</f>
        <v/>
      </c>
      <c r="K23522" s="4">
        <f>IF(J23522&lt;0,"Deficit",IF(J23522=0,"Exact fit","Surplus"))</f>
        <v/>
      </c>
    </row>
    <row r="23523">
      <c r="A23523" s="4" t="n">
        <v>571306</v>
      </c>
      <c r="B23523" s="4" t="inlineStr">
        <is>
          <t>GS Ruhuha</t>
        </is>
      </c>
      <c r="C23523" s="4" t="inlineStr">
        <is>
          <t>P2</t>
        </is>
      </c>
      <c r="D23523" s="5" t="n">
        <v>208</v>
      </c>
      <c r="E23523" s="5" t="n">
        <v>4</v>
      </c>
      <c r="F23523" s="5" t="n">
        <v>2</v>
      </c>
      <c r="G23523" s="5">
        <f>E23523-F23523</f>
        <v/>
      </c>
      <c r="H23523" s="5">
        <f>'Notes'!$B$4</f>
        <v/>
      </c>
      <c r="I23523" s="5">
        <f>ROUNDUP(D23523/H23523,0)</f>
        <v/>
      </c>
      <c r="J23523" s="6">
        <f>G23523-I23523</f>
        <v/>
      </c>
      <c r="K23523" s="4">
        <f>IF(J23523&lt;0,"Deficit",IF(J23523=0,"Exact fit","Surplus"))</f>
        <v/>
      </c>
    </row>
    <row r="23524">
      <c r="A23524" s="4" t="n">
        <v>571306</v>
      </c>
      <c r="B23524" s="4" t="inlineStr">
        <is>
          <t>GS Ruhuha</t>
        </is>
      </c>
      <c r="C23524" s="4" t="inlineStr">
        <is>
          <t>P3</t>
        </is>
      </c>
      <c r="D23524" s="5" t="n">
        <v>176</v>
      </c>
      <c r="E23524" s="5" t="n">
        <v>4</v>
      </c>
      <c r="F23524" s="5" t="n">
        <v>2</v>
      </c>
      <c r="G23524" s="5">
        <f>E23524-F23524</f>
        <v/>
      </c>
      <c r="H23524" s="5">
        <f>'Notes'!$B$4</f>
        <v/>
      </c>
      <c r="I23524" s="5">
        <f>ROUNDUP(D23524/H23524,0)</f>
        <v/>
      </c>
      <c r="J23524" s="6">
        <f>G23524-I23524</f>
        <v/>
      </c>
      <c r="K23524" s="4">
        <f>IF(J23524&lt;0,"Deficit",IF(J23524=0,"Exact fit","Surplus"))</f>
        <v/>
      </c>
    </row>
    <row r="23525">
      <c r="A23525" s="4" t="n">
        <v>571306</v>
      </c>
      <c r="B23525" s="4" t="inlineStr">
        <is>
          <t>GS Ruhuha</t>
        </is>
      </c>
      <c r="C23525" s="4" t="inlineStr">
        <is>
          <t>P4</t>
        </is>
      </c>
      <c r="D23525" s="5" t="n">
        <v>256</v>
      </c>
      <c r="E23525" s="5" t="n">
        <v>5</v>
      </c>
      <c r="F23525" s="5" t="n">
        <v>0</v>
      </c>
      <c r="G23525" s="5">
        <f>E23525-F23525</f>
        <v/>
      </c>
      <c r="H23525" s="5">
        <f>'Notes'!$B$4</f>
        <v/>
      </c>
      <c r="I23525" s="5">
        <f>ROUNDUP(D23525/H23525,0)</f>
        <v/>
      </c>
      <c r="J23525" s="6">
        <f>G23525-I23525</f>
        <v/>
      </c>
      <c r="K23525" s="4">
        <f>IF(J23525&lt;0,"Deficit",IF(J23525=0,"Exact fit","Surplus"))</f>
        <v/>
      </c>
    </row>
    <row r="23526">
      <c r="A23526" s="4" t="n">
        <v>571306</v>
      </c>
      <c r="B23526" s="4" t="inlineStr">
        <is>
          <t>GS Ruhuha</t>
        </is>
      </c>
      <c r="C23526" s="4" t="inlineStr">
        <is>
          <t>P5</t>
        </is>
      </c>
      <c r="D23526" s="5" t="n">
        <v>199</v>
      </c>
      <c r="E23526" s="5" t="n">
        <v>4</v>
      </c>
      <c r="F23526" s="5" t="n">
        <v>0</v>
      </c>
      <c r="G23526" s="5">
        <f>E23526-F23526</f>
        <v/>
      </c>
      <c r="H23526" s="5">
        <f>'Notes'!$B$4</f>
        <v/>
      </c>
      <c r="I23526" s="5">
        <f>ROUNDUP(D23526/H23526,0)</f>
        <v/>
      </c>
      <c r="J23526" s="6">
        <f>G23526-I23526</f>
        <v/>
      </c>
      <c r="K23526" s="4">
        <f>IF(J23526&lt;0,"Deficit",IF(J23526=0,"Exact fit","Surplus"))</f>
        <v/>
      </c>
    </row>
    <row r="23527">
      <c r="A23527" s="4" t="n">
        <v>571306</v>
      </c>
      <c r="B23527" s="4" t="inlineStr">
        <is>
          <t>GS Ruhuha</t>
        </is>
      </c>
      <c r="C23527" s="4" t="inlineStr">
        <is>
          <t>P6</t>
        </is>
      </c>
      <c r="D23527" s="5" t="n">
        <v>71</v>
      </c>
      <c r="E23527" s="5" t="n">
        <v>2</v>
      </c>
      <c r="F23527" s="5" t="n">
        <v>0</v>
      </c>
      <c r="G23527" s="5">
        <f>E23527-F23527</f>
        <v/>
      </c>
      <c r="H23527" s="5">
        <f>'Notes'!$B$4</f>
        <v/>
      </c>
      <c r="I23527" s="5">
        <f>ROUNDUP(D23527/H23527,0)</f>
        <v/>
      </c>
      <c r="J23527" s="6">
        <f>G23527-I23527</f>
        <v/>
      </c>
      <c r="K23527" s="4">
        <f>IF(J23527&lt;0,"Deficit",IF(J23527=0,"Exact fit","Surplus"))</f>
        <v/>
      </c>
    </row>
    <row r="23528">
      <c r="A23528" s="4" t="n">
        <v>571308</v>
      </c>
      <c r="B23528" s="4" t="inlineStr">
        <is>
          <t>UMURAGE RIGHT SCHOOL</t>
        </is>
      </c>
      <c r="C23528" s="4" t="inlineStr">
        <is>
          <t>P1</t>
        </is>
      </c>
      <c r="D23528" s="5" t="n">
        <v>61</v>
      </c>
      <c r="E23528" s="5" t="n">
        <v>2</v>
      </c>
      <c r="F23528" s="5" t="n">
        <v>0</v>
      </c>
      <c r="G23528" s="5">
        <f>E23528-F23528</f>
        <v/>
      </c>
      <c r="H23528" s="5">
        <f>'Notes'!$B$4</f>
        <v/>
      </c>
      <c r="I23528" s="5">
        <f>ROUNDUP(D23528/H23528,0)</f>
        <v/>
      </c>
      <c r="J23528" s="6">
        <f>G23528-I23528</f>
        <v/>
      </c>
      <c r="K23528" s="4">
        <f>IF(J23528&lt;0,"Deficit",IF(J23528=0,"Exact fit","Surplus"))</f>
        <v/>
      </c>
    </row>
    <row r="23529">
      <c r="A23529" s="4" t="n">
        <v>571308</v>
      </c>
      <c r="B23529" s="4" t="inlineStr">
        <is>
          <t>UMURAGE RIGHT SCHOOL</t>
        </is>
      </c>
      <c r="C23529" s="4" t="inlineStr">
        <is>
          <t>P2</t>
        </is>
      </c>
      <c r="D23529" s="5" t="n">
        <v>49</v>
      </c>
      <c r="E23529" s="5" t="n">
        <v>2</v>
      </c>
      <c r="F23529" s="5" t="n">
        <v>0</v>
      </c>
      <c r="G23529" s="5">
        <f>E23529-F23529</f>
        <v/>
      </c>
      <c r="H23529" s="5">
        <f>'Notes'!$B$4</f>
        <v/>
      </c>
      <c r="I23529" s="5">
        <f>ROUNDUP(D23529/H23529,0)</f>
        <v/>
      </c>
      <c r="J23529" s="6">
        <f>G23529-I23529</f>
        <v/>
      </c>
      <c r="K23529" s="4">
        <f>IF(J23529&lt;0,"Deficit",IF(J23529=0,"Exact fit","Surplus"))</f>
        <v/>
      </c>
    </row>
    <row r="23530">
      <c r="A23530" s="4" t="n">
        <v>571308</v>
      </c>
      <c r="B23530" s="4" t="inlineStr">
        <is>
          <t>UMURAGE RIGHT SCHOOL</t>
        </is>
      </c>
      <c r="C23530" s="4" t="inlineStr">
        <is>
          <t>P3</t>
        </is>
      </c>
      <c r="D23530" s="5" t="n">
        <v>71</v>
      </c>
      <c r="E23530" s="5" t="n">
        <v>2</v>
      </c>
      <c r="F23530" s="5" t="n">
        <v>0</v>
      </c>
      <c r="G23530" s="5">
        <f>E23530-F23530</f>
        <v/>
      </c>
      <c r="H23530" s="5">
        <f>'Notes'!$B$4</f>
        <v/>
      </c>
      <c r="I23530" s="5">
        <f>ROUNDUP(D23530/H23530,0)</f>
        <v/>
      </c>
      <c r="J23530" s="6">
        <f>G23530-I23530</f>
        <v/>
      </c>
      <c r="K23530" s="4">
        <f>IF(J23530&lt;0,"Deficit",IF(J23530=0,"Exact fit","Surplus"))</f>
        <v/>
      </c>
    </row>
    <row r="23531">
      <c r="A23531" s="4" t="n">
        <v>571308</v>
      </c>
      <c r="B23531" s="4" t="inlineStr">
        <is>
          <t>UMURAGE RIGHT SCHOOL</t>
        </is>
      </c>
      <c r="C23531" s="4" t="inlineStr">
        <is>
          <t>P4</t>
        </is>
      </c>
      <c r="D23531" s="5" t="n">
        <v>71</v>
      </c>
      <c r="E23531" s="5" t="n">
        <v>2</v>
      </c>
      <c r="F23531" s="5" t="n">
        <v>0</v>
      </c>
      <c r="G23531" s="5">
        <f>E23531-F23531</f>
        <v/>
      </c>
      <c r="H23531" s="5">
        <f>'Notes'!$B$4</f>
        <v/>
      </c>
      <c r="I23531" s="5">
        <f>ROUNDUP(D23531/H23531,0)</f>
        <v/>
      </c>
      <c r="J23531" s="6">
        <f>G23531-I23531</f>
        <v/>
      </c>
      <c r="K23531" s="4">
        <f>IF(J23531&lt;0,"Deficit",IF(J23531=0,"Exact fit","Surplus"))</f>
        <v/>
      </c>
    </row>
    <row r="23532">
      <c r="A23532" s="4" t="n">
        <v>571308</v>
      </c>
      <c r="B23532" s="4" t="inlineStr">
        <is>
          <t>UMURAGE RIGHT SCHOOL</t>
        </is>
      </c>
      <c r="C23532" s="4" t="inlineStr">
        <is>
          <t>P5</t>
        </is>
      </c>
      <c r="D23532" s="5" t="n">
        <v>82</v>
      </c>
      <c r="E23532" s="5" t="n">
        <v>2</v>
      </c>
      <c r="F23532" s="5" t="n">
        <v>0</v>
      </c>
      <c r="G23532" s="5">
        <f>E23532-F23532</f>
        <v/>
      </c>
      <c r="H23532" s="5">
        <f>'Notes'!$B$4</f>
        <v/>
      </c>
      <c r="I23532" s="5">
        <f>ROUNDUP(D23532/H23532,0)</f>
        <v/>
      </c>
      <c r="J23532" s="6">
        <f>G23532-I23532</f>
        <v/>
      </c>
      <c r="K23532" s="4">
        <f>IF(J23532&lt;0,"Deficit",IF(J23532=0,"Exact fit","Surplus"))</f>
        <v/>
      </c>
    </row>
    <row r="23533">
      <c r="A23533" s="4" t="n">
        <v>571308</v>
      </c>
      <c r="B23533" s="4" t="inlineStr">
        <is>
          <t>UMURAGE RIGHT SCHOOL</t>
        </is>
      </c>
      <c r="C23533" s="4" t="inlineStr">
        <is>
          <t>P6</t>
        </is>
      </c>
      <c r="D23533" s="5" t="n">
        <v>45</v>
      </c>
      <c r="E23533" s="5" t="n">
        <v>2</v>
      </c>
      <c r="F23533" s="5" t="n">
        <v>0</v>
      </c>
      <c r="G23533" s="5">
        <f>E23533-F23533</f>
        <v/>
      </c>
      <c r="H23533" s="5">
        <f>'Notes'!$B$4</f>
        <v/>
      </c>
      <c r="I23533" s="5">
        <f>ROUNDUP(D23533/H23533,0)</f>
        <v/>
      </c>
      <c r="J23533" s="6">
        <f>G23533-I23533</f>
        <v/>
      </c>
      <c r="K23533" s="4">
        <f>IF(J23533&lt;0,"Deficit",IF(J23533=0,"Exact fit","Surplus"))</f>
        <v/>
      </c>
    </row>
    <row r="23534">
      <c r="A23534" s="4" t="n">
        <v>571310</v>
      </c>
      <c r="B23534" s="4" t="inlineStr">
        <is>
          <t>New Excellence Academy</t>
        </is>
      </c>
      <c r="C23534" s="4" t="inlineStr">
        <is>
          <t>P1</t>
        </is>
      </c>
      <c r="D23534" s="5" t="n">
        <v>82</v>
      </c>
      <c r="E23534" s="5" t="n">
        <v>2</v>
      </c>
      <c r="F23534" s="5" t="n">
        <v>0</v>
      </c>
      <c r="G23534" s="5">
        <f>E23534-F23534</f>
        <v/>
      </c>
      <c r="H23534" s="5">
        <f>'Notes'!$B$4</f>
        <v/>
      </c>
      <c r="I23534" s="5">
        <f>ROUNDUP(D23534/H23534,0)</f>
        <v/>
      </c>
      <c r="J23534" s="6">
        <f>G23534-I23534</f>
        <v/>
      </c>
      <c r="K23534" s="4">
        <f>IF(J23534&lt;0,"Deficit",IF(J23534=0,"Exact fit","Surplus"))</f>
        <v/>
      </c>
    </row>
    <row r="23535">
      <c r="A23535" s="4" t="n">
        <v>571310</v>
      </c>
      <c r="B23535" s="4" t="inlineStr">
        <is>
          <t>New Excellence Academy</t>
        </is>
      </c>
      <c r="C23535" s="4" t="inlineStr">
        <is>
          <t>P2</t>
        </is>
      </c>
      <c r="D23535" s="5" t="n">
        <v>88</v>
      </c>
      <c r="E23535" s="5" t="n">
        <v>2</v>
      </c>
      <c r="F23535" s="5" t="n">
        <v>0</v>
      </c>
      <c r="G23535" s="5">
        <f>E23535-F23535</f>
        <v/>
      </c>
      <c r="H23535" s="5">
        <f>'Notes'!$B$4</f>
        <v/>
      </c>
      <c r="I23535" s="5">
        <f>ROUNDUP(D23535/H23535,0)</f>
        <v/>
      </c>
      <c r="J23535" s="6">
        <f>G23535-I23535</f>
        <v/>
      </c>
      <c r="K23535" s="4">
        <f>IF(J23535&lt;0,"Deficit",IF(J23535=0,"Exact fit","Surplus"))</f>
        <v/>
      </c>
    </row>
    <row r="23536">
      <c r="A23536" s="4" t="n">
        <v>571310</v>
      </c>
      <c r="B23536" s="4" t="inlineStr">
        <is>
          <t>New Excellence Academy</t>
        </is>
      </c>
      <c r="C23536" s="4" t="inlineStr">
        <is>
          <t>P3</t>
        </is>
      </c>
      <c r="D23536" s="5" t="n">
        <v>88</v>
      </c>
      <c r="E23536" s="5" t="n">
        <v>2</v>
      </c>
      <c r="F23536" s="5" t="n">
        <v>0</v>
      </c>
      <c r="G23536" s="5">
        <f>E23536-F23536</f>
        <v/>
      </c>
      <c r="H23536" s="5">
        <f>'Notes'!$B$4</f>
        <v/>
      </c>
      <c r="I23536" s="5">
        <f>ROUNDUP(D23536/H23536,0)</f>
        <v/>
      </c>
      <c r="J23536" s="6">
        <f>G23536-I23536</f>
        <v/>
      </c>
      <c r="K23536" s="4">
        <f>IF(J23536&lt;0,"Deficit",IF(J23536=0,"Exact fit","Surplus"))</f>
        <v/>
      </c>
    </row>
    <row r="23537">
      <c r="A23537" s="4" t="n">
        <v>571310</v>
      </c>
      <c r="B23537" s="4" t="inlineStr">
        <is>
          <t>New Excellence Academy</t>
        </is>
      </c>
      <c r="C23537" s="4" t="inlineStr">
        <is>
          <t>P4</t>
        </is>
      </c>
      <c r="D23537" s="5" t="n">
        <v>87</v>
      </c>
      <c r="E23537" s="5" t="n">
        <v>2</v>
      </c>
      <c r="F23537" s="5" t="n">
        <v>0</v>
      </c>
      <c r="G23537" s="5">
        <f>E23537-F23537</f>
        <v/>
      </c>
      <c r="H23537" s="5">
        <f>'Notes'!$B$4</f>
        <v/>
      </c>
      <c r="I23537" s="5">
        <f>ROUNDUP(D23537/H23537,0)</f>
        <v/>
      </c>
      <c r="J23537" s="6">
        <f>G23537-I23537</f>
        <v/>
      </c>
      <c r="K23537" s="4">
        <f>IF(J23537&lt;0,"Deficit",IF(J23537=0,"Exact fit","Surplus"))</f>
        <v/>
      </c>
    </row>
    <row r="23538">
      <c r="A23538" s="4" t="n">
        <v>571310</v>
      </c>
      <c r="B23538" s="4" t="inlineStr">
        <is>
          <t>New Excellence Academy</t>
        </is>
      </c>
      <c r="C23538" s="4" t="inlineStr">
        <is>
          <t>P5</t>
        </is>
      </c>
      <c r="D23538" s="5" t="n">
        <v>107</v>
      </c>
      <c r="E23538" s="5" t="n">
        <v>2</v>
      </c>
      <c r="F23538" s="5" t="n">
        <v>0</v>
      </c>
      <c r="G23538" s="5">
        <f>E23538-F23538</f>
        <v/>
      </c>
      <c r="H23538" s="5">
        <f>'Notes'!$B$4</f>
        <v/>
      </c>
      <c r="I23538" s="5">
        <f>ROUNDUP(D23538/H23538,0)</f>
        <v/>
      </c>
      <c r="J23538" s="6">
        <f>G23538-I23538</f>
        <v/>
      </c>
      <c r="K23538" s="4">
        <f>IF(J23538&lt;0,"Deficit",IF(J23538=0,"Exact fit","Surplus"))</f>
        <v/>
      </c>
    </row>
    <row r="23539">
      <c r="A23539" s="4" t="n">
        <v>571310</v>
      </c>
      <c r="B23539" s="4" t="inlineStr">
        <is>
          <t>New Excellence Academy</t>
        </is>
      </c>
      <c r="C23539" s="4" t="inlineStr">
        <is>
          <t>P6</t>
        </is>
      </c>
      <c r="D23539" s="5" t="n">
        <v>61</v>
      </c>
      <c r="E23539" s="5" t="n">
        <v>1</v>
      </c>
      <c r="F23539" s="5" t="n">
        <v>0</v>
      </c>
      <c r="G23539" s="5">
        <f>E23539-F23539</f>
        <v/>
      </c>
      <c r="H23539" s="5">
        <f>'Notes'!$B$4</f>
        <v/>
      </c>
      <c r="I23539" s="5">
        <f>ROUNDUP(D23539/H23539,0)</f>
        <v/>
      </c>
      <c r="J23539" s="6">
        <f>G23539-I23539</f>
        <v/>
      </c>
      <c r="K23539" s="4">
        <f>IF(J23539&lt;0,"Deficit",IF(J23539=0,"Exact fit","Surplus"))</f>
        <v/>
      </c>
    </row>
    <row r="23540">
      <c r="A23540" s="4" t="n">
        <v>571314</v>
      </c>
      <c r="B23540" s="4" t="inlineStr">
        <is>
          <t>GS GATANGA</t>
        </is>
      </c>
      <c r="C23540" s="4" t="inlineStr">
        <is>
          <t>P1</t>
        </is>
      </c>
      <c r="D23540" s="5" t="n">
        <v>106</v>
      </c>
      <c r="E23540" s="5" t="n">
        <v>2</v>
      </c>
      <c r="F23540" s="5" t="n">
        <v>1</v>
      </c>
      <c r="G23540" s="5">
        <f>E23540-F23540</f>
        <v/>
      </c>
      <c r="H23540" s="5">
        <f>'Notes'!$B$4</f>
        <v/>
      </c>
      <c r="I23540" s="5">
        <f>ROUNDUP(D23540/H23540,0)</f>
        <v/>
      </c>
      <c r="J23540" s="6">
        <f>G23540-I23540</f>
        <v/>
      </c>
      <c r="K23540" s="4">
        <f>IF(J23540&lt;0,"Deficit",IF(J23540=0,"Exact fit","Surplus"))</f>
        <v/>
      </c>
    </row>
    <row r="23541">
      <c r="A23541" s="4" t="n">
        <v>571314</v>
      </c>
      <c r="B23541" s="4" t="inlineStr">
        <is>
          <t>GS GATANGA</t>
        </is>
      </c>
      <c r="C23541" s="4" t="inlineStr">
        <is>
          <t>P2</t>
        </is>
      </c>
      <c r="D23541" s="5" t="n">
        <v>103</v>
      </c>
      <c r="E23541" s="5" t="n">
        <v>2</v>
      </c>
      <c r="F23541" s="5" t="n">
        <v>1</v>
      </c>
      <c r="G23541" s="5">
        <f>E23541-F23541</f>
        <v/>
      </c>
      <c r="H23541" s="5">
        <f>'Notes'!$B$4</f>
        <v/>
      </c>
      <c r="I23541" s="5">
        <f>ROUNDUP(D23541/H23541,0)</f>
        <v/>
      </c>
      <c r="J23541" s="6">
        <f>G23541-I23541</f>
        <v/>
      </c>
      <c r="K23541" s="4">
        <f>IF(J23541&lt;0,"Deficit",IF(J23541=0,"Exact fit","Surplus"))</f>
        <v/>
      </c>
    </row>
    <row r="23542">
      <c r="A23542" s="4" t="n">
        <v>571314</v>
      </c>
      <c r="B23542" s="4" t="inlineStr">
        <is>
          <t>GS GATANGA</t>
        </is>
      </c>
      <c r="C23542" s="4" t="inlineStr">
        <is>
          <t>P3</t>
        </is>
      </c>
      <c r="D23542" s="5" t="n">
        <v>119</v>
      </c>
      <c r="E23542" s="5" t="n">
        <v>2</v>
      </c>
      <c r="F23542" s="5" t="n">
        <v>1</v>
      </c>
      <c r="G23542" s="5">
        <f>E23542-F23542</f>
        <v/>
      </c>
      <c r="H23542" s="5">
        <f>'Notes'!$B$4</f>
        <v/>
      </c>
      <c r="I23542" s="5">
        <f>ROUNDUP(D23542/H23542,0)</f>
        <v/>
      </c>
      <c r="J23542" s="6">
        <f>G23542-I23542</f>
        <v/>
      </c>
      <c r="K23542" s="4">
        <f>IF(J23542&lt;0,"Deficit",IF(J23542=0,"Exact fit","Surplus"))</f>
        <v/>
      </c>
    </row>
    <row r="23543">
      <c r="A23543" s="4" t="n">
        <v>571314</v>
      </c>
      <c r="B23543" s="4" t="inlineStr">
        <is>
          <t>GS GATANGA</t>
        </is>
      </c>
      <c r="C23543" s="4" t="inlineStr">
        <is>
          <t>P4</t>
        </is>
      </c>
      <c r="D23543" s="5" t="n">
        <v>112</v>
      </c>
      <c r="E23543" s="5" t="n">
        <v>2</v>
      </c>
      <c r="F23543" s="5" t="n">
        <v>0</v>
      </c>
      <c r="G23543" s="5">
        <f>E23543-F23543</f>
        <v/>
      </c>
      <c r="H23543" s="5">
        <f>'Notes'!$B$4</f>
        <v/>
      </c>
      <c r="I23543" s="5">
        <f>ROUNDUP(D23543/H23543,0)</f>
        <v/>
      </c>
      <c r="J23543" s="6">
        <f>G23543-I23543</f>
        <v/>
      </c>
      <c r="K23543" s="4">
        <f>IF(J23543&lt;0,"Deficit",IF(J23543=0,"Exact fit","Surplus"))</f>
        <v/>
      </c>
    </row>
    <row r="23544">
      <c r="A23544" s="4" t="n">
        <v>571314</v>
      </c>
      <c r="B23544" s="4" t="inlineStr">
        <is>
          <t>GS GATANGA</t>
        </is>
      </c>
      <c r="C23544" s="4" t="inlineStr">
        <is>
          <t>P5</t>
        </is>
      </c>
      <c r="D23544" s="5" t="n">
        <v>107</v>
      </c>
      <c r="E23544" s="5" t="n">
        <v>2</v>
      </c>
      <c r="F23544" s="5" t="n">
        <v>0</v>
      </c>
      <c r="G23544" s="5">
        <f>E23544-F23544</f>
        <v/>
      </c>
      <c r="H23544" s="5">
        <f>'Notes'!$B$4</f>
        <v/>
      </c>
      <c r="I23544" s="5">
        <f>ROUNDUP(D23544/H23544,0)</f>
        <v/>
      </c>
      <c r="J23544" s="6">
        <f>G23544-I23544</f>
        <v/>
      </c>
      <c r="K23544" s="4">
        <f>IF(J23544&lt;0,"Deficit",IF(J23544=0,"Exact fit","Surplus"))</f>
        <v/>
      </c>
    </row>
    <row r="23545">
      <c r="A23545" s="4" t="n">
        <v>571314</v>
      </c>
      <c r="B23545" s="4" t="inlineStr">
        <is>
          <t>GS GATANGA</t>
        </is>
      </c>
      <c r="C23545" s="4" t="inlineStr">
        <is>
          <t>P6</t>
        </is>
      </c>
      <c r="D23545" s="5" t="n">
        <v>54</v>
      </c>
      <c r="E23545" s="5" t="n">
        <v>1</v>
      </c>
      <c r="F23545" s="5" t="n">
        <v>0</v>
      </c>
      <c r="G23545" s="5">
        <f>E23545-F23545</f>
        <v/>
      </c>
      <c r="H23545" s="5">
        <f>'Notes'!$B$4</f>
        <v/>
      </c>
      <c r="I23545" s="5">
        <f>ROUNDUP(D23545/H23545,0)</f>
        <v/>
      </c>
      <c r="J23545" s="6">
        <f>G23545-I23545</f>
        <v/>
      </c>
      <c r="K23545" s="4">
        <f>IF(J23545&lt;0,"Deficit",IF(J23545=0,"Exact fit","Surplus"))</f>
        <v/>
      </c>
    </row>
    <row r="23546">
      <c r="A23546" s="4" t="n">
        <v>571315</v>
      </c>
      <c r="B23546" s="4" t="inlineStr">
        <is>
          <t>EP KAYIGI</t>
        </is>
      </c>
      <c r="C23546" s="4" t="inlineStr">
        <is>
          <t>P1</t>
        </is>
      </c>
      <c r="D23546" s="5" t="n">
        <v>95</v>
      </c>
      <c r="E23546" s="5" t="n">
        <v>2</v>
      </c>
      <c r="F23546" s="5" t="n">
        <v>1</v>
      </c>
      <c r="G23546" s="5">
        <f>E23546-F23546</f>
        <v/>
      </c>
      <c r="H23546" s="5">
        <f>'Notes'!$B$4</f>
        <v/>
      </c>
      <c r="I23546" s="5">
        <f>ROUNDUP(D23546/H23546,0)</f>
        <v/>
      </c>
      <c r="J23546" s="6">
        <f>G23546-I23546</f>
        <v/>
      </c>
      <c r="K23546" s="4">
        <f>IF(J23546&lt;0,"Deficit",IF(J23546=0,"Exact fit","Surplus"))</f>
        <v/>
      </c>
    </row>
    <row r="23547">
      <c r="A23547" s="4" t="n">
        <v>571315</v>
      </c>
      <c r="B23547" s="4" t="inlineStr">
        <is>
          <t>EP KAYIGI</t>
        </is>
      </c>
      <c r="C23547" s="4" t="inlineStr">
        <is>
          <t>P2</t>
        </is>
      </c>
      <c r="D23547" s="5" t="n">
        <v>111</v>
      </c>
      <c r="E23547" s="5" t="n">
        <v>2</v>
      </c>
      <c r="F23547" s="5" t="n">
        <v>1</v>
      </c>
      <c r="G23547" s="5">
        <f>E23547-F23547</f>
        <v/>
      </c>
      <c r="H23547" s="5">
        <f>'Notes'!$B$4</f>
        <v/>
      </c>
      <c r="I23547" s="5">
        <f>ROUNDUP(D23547/H23547,0)</f>
        <v/>
      </c>
      <c r="J23547" s="6">
        <f>G23547-I23547</f>
        <v/>
      </c>
      <c r="K23547" s="4">
        <f>IF(J23547&lt;0,"Deficit",IF(J23547=0,"Exact fit","Surplus"))</f>
        <v/>
      </c>
    </row>
    <row r="23548">
      <c r="A23548" s="4" t="n">
        <v>571315</v>
      </c>
      <c r="B23548" s="4" t="inlineStr">
        <is>
          <t>EP KAYIGI</t>
        </is>
      </c>
      <c r="C23548" s="4" t="inlineStr">
        <is>
          <t>P3</t>
        </is>
      </c>
      <c r="D23548" s="5" t="n">
        <v>99</v>
      </c>
      <c r="E23548" s="5" t="n">
        <v>2</v>
      </c>
      <c r="F23548" s="5" t="n">
        <v>1</v>
      </c>
      <c r="G23548" s="5">
        <f>E23548-F23548</f>
        <v/>
      </c>
      <c r="H23548" s="5">
        <f>'Notes'!$B$4</f>
        <v/>
      </c>
      <c r="I23548" s="5">
        <f>ROUNDUP(D23548/H23548,0)</f>
        <v/>
      </c>
      <c r="J23548" s="6">
        <f>G23548-I23548</f>
        <v/>
      </c>
      <c r="K23548" s="4">
        <f>IF(J23548&lt;0,"Deficit",IF(J23548=0,"Exact fit","Surplus"))</f>
        <v/>
      </c>
    </row>
    <row r="23549">
      <c r="A23549" s="4" t="n">
        <v>571315</v>
      </c>
      <c r="B23549" s="4" t="inlineStr">
        <is>
          <t>EP KAYIGI</t>
        </is>
      </c>
      <c r="C23549" s="4" t="inlineStr">
        <is>
          <t>P4</t>
        </is>
      </c>
      <c r="D23549" s="5" t="n">
        <v>103</v>
      </c>
      <c r="E23549" s="5" t="n">
        <v>2</v>
      </c>
      <c r="F23549" s="5" t="n">
        <v>0</v>
      </c>
      <c r="G23549" s="5">
        <f>E23549-F23549</f>
        <v/>
      </c>
      <c r="H23549" s="5">
        <f>'Notes'!$B$4</f>
        <v/>
      </c>
      <c r="I23549" s="5">
        <f>ROUNDUP(D23549/H23549,0)</f>
        <v/>
      </c>
      <c r="J23549" s="6">
        <f>G23549-I23549</f>
        <v/>
      </c>
      <c r="K23549" s="4">
        <f>IF(J23549&lt;0,"Deficit",IF(J23549=0,"Exact fit","Surplus"))</f>
        <v/>
      </c>
    </row>
    <row r="23550">
      <c r="A23550" s="4" t="n">
        <v>571315</v>
      </c>
      <c r="B23550" s="4" t="inlineStr">
        <is>
          <t>EP KAYIGI</t>
        </is>
      </c>
      <c r="C23550" s="4" t="inlineStr">
        <is>
          <t>P5</t>
        </is>
      </c>
      <c r="D23550" s="5" t="n">
        <v>102</v>
      </c>
      <c r="E23550" s="5" t="n">
        <v>2</v>
      </c>
      <c r="F23550" s="5" t="n">
        <v>0</v>
      </c>
      <c r="G23550" s="5">
        <f>E23550-F23550</f>
        <v/>
      </c>
      <c r="H23550" s="5">
        <f>'Notes'!$B$4</f>
        <v/>
      </c>
      <c r="I23550" s="5">
        <f>ROUNDUP(D23550/H23550,0)</f>
        <v/>
      </c>
      <c r="J23550" s="6">
        <f>G23550-I23550</f>
        <v/>
      </c>
      <c r="K23550" s="4">
        <f>IF(J23550&lt;0,"Deficit",IF(J23550=0,"Exact fit","Surplus"))</f>
        <v/>
      </c>
    </row>
    <row r="23551">
      <c r="A23551" s="4" t="n">
        <v>571315</v>
      </c>
      <c r="B23551" s="4" t="inlineStr">
        <is>
          <t>EP KAYIGI</t>
        </is>
      </c>
      <c r="C23551" s="4" t="inlineStr">
        <is>
          <t>P6</t>
        </is>
      </c>
      <c r="D23551" s="5" t="n">
        <v>89</v>
      </c>
      <c r="E23551" s="5" t="n">
        <v>1</v>
      </c>
      <c r="F23551" s="5" t="n">
        <v>0</v>
      </c>
      <c r="G23551" s="5">
        <f>E23551-F23551</f>
        <v/>
      </c>
      <c r="H23551" s="5">
        <f>'Notes'!$B$4</f>
        <v/>
      </c>
      <c r="I23551" s="5">
        <f>ROUNDUP(D23551/H23551,0)</f>
        <v/>
      </c>
      <c r="J23551" s="6">
        <f>G23551-I23551</f>
        <v/>
      </c>
      <c r="K23551" s="4">
        <f>IF(J23551&lt;0,"Deficit",IF(J23551=0,"Exact fit","Surplus"))</f>
        <v/>
      </c>
    </row>
    <row r="23552">
      <c r="A23552" s="4" t="n">
        <v>571317</v>
      </c>
      <c r="B23552" s="4" t="inlineStr">
        <is>
          <t>OPENDOOR CHRISTIAN SCHOOL</t>
        </is>
      </c>
      <c r="C23552" s="4" t="inlineStr">
        <is>
          <t>P1</t>
        </is>
      </c>
      <c r="D23552" s="5" t="n">
        <v>23</v>
      </c>
      <c r="E23552" s="5" t="n">
        <v>1</v>
      </c>
      <c r="F23552" s="5" t="n">
        <v>0</v>
      </c>
      <c r="G23552" s="5">
        <f>E23552-F23552</f>
        <v/>
      </c>
      <c r="H23552" s="5">
        <f>'Notes'!$B$4</f>
        <v/>
      </c>
      <c r="I23552" s="5">
        <f>ROUNDUP(D23552/H23552,0)</f>
        <v/>
      </c>
      <c r="J23552" s="6">
        <f>G23552-I23552</f>
        <v/>
      </c>
      <c r="K23552" s="4">
        <f>IF(J23552&lt;0,"Deficit",IF(J23552=0,"Exact fit","Surplus"))</f>
        <v/>
      </c>
    </row>
    <row r="23553">
      <c r="A23553" s="4" t="n">
        <v>571317</v>
      </c>
      <c r="B23553" s="4" t="inlineStr">
        <is>
          <t>OPENDOOR CHRISTIAN SCHOOL</t>
        </is>
      </c>
      <c r="C23553" s="4" t="inlineStr">
        <is>
          <t>P2</t>
        </is>
      </c>
      <c r="D23553" s="5" t="n">
        <v>19</v>
      </c>
      <c r="E23553" s="5" t="n">
        <v>1</v>
      </c>
      <c r="F23553" s="5" t="n">
        <v>0</v>
      </c>
      <c r="G23553" s="5">
        <f>E23553-F23553</f>
        <v/>
      </c>
      <c r="H23553" s="5">
        <f>'Notes'!$B$4</f>
        <v/>
      </c>
      <c r="I23553" s="5">
        <f>ROUNDUP(D23553/H23553,0)</f>
        <v/>
      </c>
      <c r="J23553" s="6">
        <f>G23553-I23553</f>
        <v/>
      </c>
      <c r="K23553" s="4">
        <f>IF(J23553&lt;0,"Deficit",IF(J23553=0,"Exact fit","Surplus"))</f>
        <v/>
      </c>
    </row>
    <row r="23554">
      <c r="A23554" s="4" t="n">
        <v>571317</v>
      </c>
      <c r="B23554" s="4" t="inlineStr">
        <is>
          <t>OPENDOOR CHRISTIAN SCHOOL</t>
        </is>
      </c>
      <c r="C23554" s="4" t="inlineStr">
        <is>
          <t>P3</t>
        </is>
      </c>
      <c r="D23554" s="5" t="n">
        <v>12</v>
      </c>
      <c r="E23554" s="5" t="n">
        <v>1</v>
      </c>
      <c r="F23554" s="5" t="n">
        <v>0</v>
      </c>
      <c r="G23554" s="5">
        <f>E23554-F23554</f>
        <v/>
      </c>
      <c r="H23554" s="5">
        <f>'Notes'!$B$4</f>
        <v/>
      </c>
      <c r="I23554" s="5">
        <f>ROUNDUP(D23554/H23554,0)</f>
        <v/>
      </c>
      <c r="J23554" s="6">
        <f>G23554-I23554</f>
        <v/>
      </c>
      <c r="K23554" s="4">
        <f>IF(J23554&lt;0,"Deficit",IF(J23554=0,"Exact fit","Surplus"))</f>
        <v/>
      </c>
    </row>
    <row r="23555">
      <c r="A23555" s="4" t="n">
        <v>571317</v>
      </c>
      <c r="B23555" s="4" t="inlineStr">
        <is>
          <t>OPENDOOR CHRISTIAN SCHOOL</t>
        </is>
      </c>
      <c r="C23555" s="4" t="inlineStr">
        <is>
          <t>P4</t>
        </is>
      </c>
      <c r="D23555" s="5" t="n">
        <v>21</v>
      </c>
      <c r="E23555" s="5" t="n">
        <v>1</v>
      </c>
      <c r="F23555" s="5" t="n">
        <v>0</v>
      </c>
      <c r="G23555" s="5">
        <f>E23555-F23555</f>
        <v/>
      </c>
      <c r="H23555" s="5">
        <f>'Notes'!$B$4</f>
        <v/>
      </c>
      <c r="I23555" s="5">
        <f>ROUNDUP(D23555/H23555,0)</f>
        <v/>
      </c>
      <c r="J23555" s="6">
        <f>G23555-I23555</f>
        <v/>
      </c>
      <c r="K23555" s="4">
        <f>IF(J23555&lt;0,"Deficit",IF(J23555=0,"Exact fit","Surplus"))</f>
        <v/>
      </c>
    </row>
    <row r="23556">
      <c r="A23556" s="4" t="n">
        <v>571317</v>
      </c>
      <c r="B23556" s="4" t="inlineStr">
        <is>
          <t>OPENDOOR CHRISTIAN SCHOOL</t>
        </is>
      </c>
      <c r="C23556" s="4" t="inlineStr">
        <is>
          <t>P5</t>
        </is>
      </c>
      <c r="D23556" s="5" t="n">
        <v>32</v>
      </c>
      <c r="E23556" s="5" t="n">
        <v>1</v>
      </c>
      <c r="F23556" s="5" t="n">
        <v>0</v>
      </c>
      <c r="G23556" s="5">
        <f>E23556-F23556</f>
        <v/>
      </c>
      <c r="H23556" s="5">
        <f>'Notes'!$B$4</f>
        <v/>
      </c>
      <c r="I23556" s="5">
        <f>ROUNDUP(D23556/H23556,0)</f>
        <v/>
      </c>
      <c r="J23556" s="6">
        <f>G23556-I23556</f>
        <v/>
      </c>
      <c r="K23556" s="4">
        <f>IF(J23556&lt;0,"Deficit",IF(J23556=0,"Exact fit","Surplus"))</f>
        <v/>
      </c>
    </row>
    <row r="23557">
      <c r="A23557" s="4" t="n">
        <v>571317</v>
      </c>
      <c r="B23557" s="4" t="inlineStr">
        <is>
          <t>OPENDOOR CHRISTIAN SCHOOL</t>
        </is>
      </c>
      <c r="C23557" s="4" t="inlineStr">
        <is>
          <t>P6</t>
        </is>
      </c>
      <c r="D23557" s="5" t="n">
        <v>18</v>
      </c>
      <c r="E23557" s="5" t="n">
        <v>1</v>
      </c>
      <c r="F23557" s="5" t="n">
        <v>0</v>
      </c>
      <c r="G23557" s="5">
        <f>E23557-F23557</f>
        <v/>
      </c>
      <c r="H23557" s="5">
        <f>'Notes'!$B$4</f>
        <v/>
      </c>
      <c r="I23557" s="5">
        <f>ROUNDUP(D23557/H23557,0)</f>
        <v/>
      </c>
      <c r="J23557" s="6">
        <f>G23557-I23557</f>
        <v/>
      </c>
      <c r="K23557" s="4">
        <f>IF(J23557&lt;0,"Deficit",IF(J23557=0,"Exact fit","Surplus"))</f>
        <v/>
      </c>
    </row>
    <row r="23558">
      <c r="A23558" s="4" t="n">
        <v>571402</v>
      </c>
      <c r="B23558" s="4" t="inlineStr">
        <is>
          <t>GS NKANGA</t>
        </is>
      </c>
      <c r="C23558" s="4" t="inlineStr">
        <is>
          <t>P1</t>
        </is>
      </c>
      <c r="D23558" s="5" t="n">
        <v>551</v>
      </c>
      <c r="E23558" s="5" t="n">
        <v>12</v>
      </c>
      <c r="F23558" s="5" t="n">
        <v>6</v>
      </c>
      <c r="G23558" s="5">
        <f>E23558-F23558</f>
        <v/>
      </c>
      <c r="H23558" s="5">
        <f>'Notes'!$B$4</f>
        <v/>
      </c>
      <c r="I23558" s="5">
        <f>ROUNDUP(D23558/H23558,0)</f>
        <v/>
      </c>
      <c r="J23558" s="6">
        <f>G23558-I23558</f>
        <v/>
      </c>
      <c r="K23558" s="4">
        <f>IF(J23558&lt;0,"Deficit",IF(J23558=0,"Exact fit","Surplus"))</f>
        <v/>
      </c>
    </row>
    <row r="23559">
      <c r="A23559" s="4" t="n">
        <v>571402</v>
      </c>
      <c r="B23559" s="4" t="inlineStr">
        <is>
          <t>GS NKANGA</t>
        </is>
      </c>
      <c r="C23559" s="4" t="inlineStr">
        <is>
          <t>P2</t>
        </is>
      </c>
      <c r="D23559" s="5" t="n">
        <v>427</v>
      </c>
      <c r="E23559" s="5" t="n">
        <v>8</v>
      </c>
      <c r="F23559" s="5" t="n">
        <v>4</v>
      </c>
      <c r="G23559" s="5">
        <f>E23559-F23559</f>
        <v/>
      </c>
      <c r="H23559" s="5">
        <f>'Notes'!$B$4</f>
        <v/>
      </c>
      <c r="I23559" s="5">
        <f>ROUNDUP(D23559/H23559,0)</f>
        <v/>
      </c>
      <c r="J23559" s="6">
        <f>G23559-I23559</f>
        <v/>
      </c>
      <c r="K23559" s="4">
        <f>IF(J23559&lt;0,"Deficit",IF(J23559=0,"Exact fit","Surplus"))</f>
        <v/>
      </c>
    </row>
    <row r="23560">
      <c r="A23560" s="4" t="n">
        <v>571402</v>
      </c>
      <c r="B23560" s="4" t="inlineStr">
        <is>
          <t>GS NKANGA</t>
        </is>
      </c>
      <c r="C23560" s="4" t="inlineStr">
        <is>
          <t>P3</t>
        </is>
      </c>
      <c r="D23560" s="5" t="n">
        <v>369</v>
      </c>
      <c r="E23560" s="5" t="n">
        <v>8</v>
      </c>
      <c r="F23560" s="5" t="n">
        <v>4</v>
      </c>
      <c r="G23560" s="5">
        <f>E23560-F23560</f>
        <v/>
      </c>
      <c r="H23560" s="5">
        <f>'Notes'!$B$4</f>
        <v/>
      </c>
      <c r="I23560" s="5">
        <f>ROUNDUP(D23560/H23560,0)</f>
        <v/>
      </c>
      <c r="J23560" s="6">
        <f>G23560-I23560</f>
        <v/>
      </c>
      <c r="K23560" s="4">
        <f>IF(J23560&lt;0,"Deficit",IF(J23560=0,"Exact fit","Surplus"))</f>
        <v/>
      </c>
    </row>
    <row r="23561">
      <c r="A23561" s="4" t="n">
        <v>571402</v>
      </c>
      <c r="B23561" s="4" t="inlineStr">
        <is>
          <t>GS NKANGA</t>
        </is>
      </c>
      <c r="C23561" s="4" t="inlineStr">
        <is>
          <t>P4</t>
        </is>
      </c>
      <c r="D23561" s="5" t="n">
        <v>448</v>
      </c>
      <c r="E23561" s="5" t="n">
        <v>8</v>
      </c>
      <c r="F23561" s="5" t="n">
        <v>0</v>
      </c>
      <c r="G23561" s="5">
        <f>E23561-F23561</f>
        <v/>
      </c>
      <c r="H23561" s="5">
        <f>'Notes'!$B$4</f>
        <v/>
      </c>
      <c r="I23561" s="5">
        <f>ROUNDUP(D23561/H23561,0)</f>
        <v/>
      </c>
      <c r="J23561" s="6">
        <f>G23561-I23561</f>
        <v/>
      </c>
      <c r="K23561" s="4">
        <f>IF(J23561&lt;0,"Deficit",IF(J23561=0,"Exact fit","Surplus"))</f>
        <v/>
      </c>
    </row>
    <row r="23562">
      <c r="A23562" s="4" t="n">
        <v>571402</v>
      </c>
      <c r="B23562" s="4" t="inlineStr">
        <is>
          <t>GS NKANGA</t>
        </is>
      </c>
      <c r="C23562" s="4" t="inlineStr">
        <is>
          <t>P5</t>
        </is>
      </c>
      <c r="D23562" s="5" t="n">
        <v>288</v>
      </c>
      <c r="E23562" s="5" t="n">
        <v>6</v>
      </c>
      <c r="F23562" s="5" t="n">
        <v>0</v>
      </c>
      <c r="G23562" s="5">
        <f>E23562-F23562</f>
        <v/>
      </c>
      <c r="H23562" s="5">
        <f>'Notes'!$B$4</f>
        <v/>
      </c>
      <c r="I23562" s="5">
        <f>ROUNDUP(D23562/H23562,0)</f>
        <v/>
      </c>
      <c r="J23562" s="6">
        <f>G23562-I23562</f>
        <v/>
      </c>
      <c r="K23562" s="4">
        <f>IF(J23562&lt;0,"Deficit",IF(J23562=0,"Exact fit","Surplus"))</f>
        <v/>
      </c>
    </row>
    <row r="23563">
      <c r="A23563" s="4" t="n">
        <v>571402</v>
      </c>
      <c r="B23563" s="4" t="inlineStr">
        <is>
          <t>GS NKANGA</t>
        </is>
      </c>
      <c r="C23563" s="4" t="inlineStr">
        <is>
          <t>P6</t>
        </is>
      </c>
      <c r="D23563" s="5" t="n">
        <v>164</v>
      </c>
      <c r="E23563" s="5" t="n">
        <v>4</v>
      </c>
      <c r="F23563" s="5" t="n">
        <v>0</v>
      </c>
      <c r="G23563" s="5">
        <f>E23563-F23563</f>
        <v/>
      </c>
      <c r="H23563" s="5">
        <f>'Notes'!$B$4</f>
        <v/>
      </c>
      <c r="I23563" s="5">
        <f>ROUNDUP(D23563/H23563,0)</f>
        <v/>
      </c>
      <c r="J23563" s="6">
        <f>G23563-I23563</f>
        <v/>
      </c>
      <c r="K23563" s="4">
        <f>IF(J23563&lt;0,"Deficit",IF(J23563=0,"Exact fit","Surplus"))</f>
        <v/>
      </c>
    </row>
    <row r="23564">
      <c r="A23564" s="4" t="n">
        <v>571404</v>
      </c>
      <c r="B23564" s="4" t="inlineStr">
        <is>
          <t>EP Nemba</t>
        </is>
      </c>
      <c r="C23564" s="4" t="inlineStr">
        <is>
          <t>P1</t>
        </is>
      </c>
      <c r="D23564" s="5" t="n">
        <v>66</v>
      </c>
      <c r="E23564" s="5" t="n">
        <v>1</v>
      </c>
      <c r="F23564" s="5" t="n">
        <v>0</v>
      </c>
      <c r="G23564" s="5">
        <f>E23564-F23564</f>
        <v/>
      </c>
      <c r="H23564" s="5">
        <f>'Notes'!$B$4</f>
        <v/>
      </c>
      <c r="I23564" s="5">
        <f>ROUNDUP(D23564/H23564,0)</f>
        <v/>
      </c>
      <c r="J23564" s="6">
        <f>G23564-I23564</f>
        <v/>
      </c>
      <c r="K23564" s="4">
        <f>IF(J23564&lt;0,"Deficit",IF(J23564=0,"Exact fit","Surplus"))</f>
        <v/>
      </c>
    </row>
    <row r="23565">
      <c r="A23565" s="4" t="n">
        <v>571404</v>
      </c>
      <c r="B23565" s="4" t="inlineStr">
        <is>
          <t>EP Nemba</t>
        </is>
      </c>
      <c r="C23565" s="4" t="inlineStr">
        <is>
          <t>P2</t>
        </is>
      </c>
      <c r="D23565" s="5" t="n">
        <v>60</v>
      </c>
      <c r="E23565" s="5" t="n">
        <v>1</v>
      </c>
      <c r="F23565" s="5" t="n">
        <v>0</v>
      </c>
      <c r="G23565" s="5">
        <f>E23565-F23565</f>
        <v/>
      </c>
      <c r="H23565" s="5">
        <f>'Notes'!$B$4</f>
        <v/>
      </c>
      <c r="I23565" s="5">
        <f>ROUNDUP(D23565/H23565,0)</f>
        <v/>
      </c>
      <c r="J23565" s="6">
        <f>G23565-I23565</f>
        <v/>
      </c>
      <c r="K23565" s="4">
        <f>IF(J23565&lt;0,"Deficit",IF(J23565=0,"Exact fit","Surplus"))</f>
        <v/>
      </c>
    </row>
    <row r="23566">
      <c r="A23566" s="4" t="n">
        <v>571404</v>
      </c>
      <c r="B23566" s="4" t="inlineStr">
        <is>
          <t>EP Nemba</t>
        </is>
      </c>
      <c r="C23566" s="4" t="inlineStr">
        <is>
          <t>P3</t>
        </is>
      </c>
      <c r="D23566" s="5" t="n">
        <v>51</v>
      </c>
      <c r="E23566" s="5" t="n">
        <v>1</v>
      </c>
      <c r="F23566" s="5" t="n">
        <v>0</v>
      </c>
      <c r="G23566" s="5">
        <f>E23566-F23566</f>
        <v/>
      </c>
      <c r="H23566" s="5">
        <f>'Notes'!$B$4</f>
        <v/>
      </c>
      <c r="I23566" s="5">
        <f>ROUNDUP(D23566/H23566,0)</f>
        <v/>
      </c>
      <c r="J23566" s="6">
        <f>G23566-I23566</f>
        <v/>
      </c>
      <c r="K23566" s="4">
        <f>IF(J23566&lt;0,"Deficit",IF(J23566=0,"Exact fit","Surplus"))</f>
        <v/>
      </c>
    </row>
    <row r="23567">
      <c r="A23567" s="4" t="n">
        <v>571404</v>
      </c>
      <c r="B23567" s="4" t="inlineStr">
        <is>
          <t>EP Nemba</t>
        </is>
      </c>
      <c r="C23567" s="4" t="inlineStr">
        <is>
          <t>P4</t>
        </is>
      </c>
      <c r="D23567" s="5" t="n">
        <v>51</v>
      </c>
      <c r="E23567" s="5" t="n">
        <v>1</v>
      </c>
      <c r="F23567" s="5" t="n">
        <v>0</v>
      </c>
      <c r="G23567" s="5">
        <f>E23567-F23567</f>
        <v/>
      </c>
      <c r="H23567" s="5">
        <f>'Notes'!$B$4</f>
        <v/>
      </c>
      <c r="I23567" s="5">
        <f>ROUNDUP(D23567/H23567,0)</f>
        <v/>
      </c>
      <c r="J23567" s="6">
        <f>G23567-I23567</f>
        <v/>
      </c>
      <c r="K23567" s="4">
        <f>IF(J23567&lt;0,"Deficit",IF(J23567=0,"Exact fit","Surplus"))</f>
        <v/>
      </c>
    </row>
    <row r="23568">
      <c r="A23568" s="4" t="n">
        <v>571404</v>
      </c>
      <c r="B23568" s="4" t="inlineStr">
        <is>
          <t>EP Nemba</t>
        </is>
      </c>
      <c r="C23568" s="4" t="inlineStr">
        <is>
          <t>P5</t>
        </is>
      </c>
      <c r="D23568" s="5" t="n">
        <v>42</v>
      </c>
      <c r="E23568" s="5" t="n">
        <v>1</v>
      </c>
      <c r="F23568" s="5" t="n">
        <v>0</v>
      </c>
      <c r="G23568" s="5">
        <f>E23568-F23568</f>
        <v/>
      </c>
      <c r="H23568" s="5">
        <f>'Notes'!$B$4</f>
        <v/>
      </c>
      <c r="I23568" s="5">
        <f>ROUNDUP(D23568/H23568,0)</f>
        <v/>
      </c>
      <c r="J23568" s="6">
        <f>G23568-I23568</f>
        <v/>
      </c>
      <c r="K23568" s="4">
        <f>IF(J23568&lt;0,"Deficit",IF(J23568=0,"Exact fit","Surplus"))</f>
        <v/>
      </c>
    </row>
    <row r="23569">
      <c r="A23569" s="4" t="n">
        <v>571404</v>
      </c>
      <c r="B23569" s="4" t="inlineStr">
        <is>
          <t>EP Nemba</t>
        </is>
      </c>
      <c r="C23569" s="4" t="inlineStr">
        <is>
          <t>P6</t>
        </is>
      </c>
      <c r="D23569" s="5" t="n">
        <v>22</v>
      </c>
      <c r="E23569" s="5" t="n">
        <v>1</v>
      </c>
      <c r="F23569" s="5" t="n">
        <v>0</v>
      </c>
      <c r="G23569" s="5">
        <f>E23569-F23569</f>
        <v/>
      </c>
      <c r="H23569" s="5">
        <f>'Notes'!$B$4</f>
        <v/>
      </c>
      <c r="I23569" s="5">
        <f>ROUNDUP(D23569/H23569,0)</f>
        <v/>
      </c>
      <c r="J23569" s="6">
        <f>G23569-I23569</f>
        <v/>
      </c>
      <c r="K23569" s="4">
        <f>IF(J23569&lt;0,"Deficit",IF(J23569=0,"Exact fit","Surplus"))</f>
        <v/>
      </c>
    </row>
    <row r="23570">
      <c r="A23570" s="4" t="n">
        <v>571405</v>
      </c>
      <c r="B23570" s="4" t="inlineStr">
        <is>
          <t>GS Nyiragiseke</t>
        </is>
      </c>
      <c r="C23570" s="4" t="inlineStr">
        <is>
          <t>P1</t>
        </is>
      </c>
      <c r="D23570" s="5" t="n">
        <v>162</v>
      </c>
      <c r="E23570" s="5" t="n">
        <v>4</v>
      </c>
      <c r="F23570" s="5" t="n">
        <v>2</v>
      </c>
      <c r="G23570" s="5">
        <f>E23570-F23570</f>
        <v/>
      </c>
      <c r="H23570" s="5">
        <f>'Notes'!$B$4</f>
        <v/>
      </c>
      <c r="I23570" s="5">
        <f>ROUNDUP(D23570/H23570,0)</f>
        <v/>
      </c>
      <c r="J23570" s="6">
        <f>G23570-I23570</f>
        <v/>
      </c>
      <c r="K23570" s="4">
        <f>IF(J23570&lt;0,"Deficit",IF(J23570=0,"Exact fit","Surplus"))</f>
        <v/>
      </c>
    </row>
    <row r="23571">
      <c r="A23571" s="4" t="n">
        <v>571405</v>
      </c>
      <c r="B23571" s="4" t="inlineStr">
        <is>
          <t>GS Nyiragiseke</t>
        </is>
      </c>
      <c r="C23571" s="4" t="inlineStr">
        <is>
          <t>P2</t>
        </is>
      </c>
      <c r="D23571" s="5" t="n">
        <v>156</v>
      </c>
      <c r="E23571" s="5" t="n">
        <v>3</v>
      </c>
      <c r="F23571" s="5" t="n">
        <v>0</v>
      </c>
      <c r="G23571" s="5">
        <f>E23571-F23571</f>
        <v/>
      </c>
      <c r="H23571" s="5">
        <f>'Notes'!$B$4</f>
        <v/>
      </c>
      <c r="I23571" s="5">
        <f>ROUNDUP(D23571/H23571,0)</f>
        <v/>
      </c>
      <c r="J23571" s="6">
        <f>G23571-I23571</f>
        <v/>
      </c>
      <c r="K23571" s="4">
        <f>IF(J23571&lt;0,"Deficit",IF(J23571=0,"Exact fit","Surplus"))</f>
        <v/>
      </c>
    </row>
    <row r="23572">
      <c r="A23572" s="4" t="n">
        <v>571405</v>
      </c>
      <c r="B23572" s="4" t="inlineStr">
        <is>
          <t>GS Nyiragiseke</t>
        </is>
      </c>
      <c r="C23572" s="4" t="inlineStr">
        <is>
          <t>P3</t>
        </is>
      </c>
      <c r="D23572" s="5" t="n">
        <v>187</v>
      </c>
      <c r="E23572" s="5" t="n">
        <v>4</v>
      </c>
      <c r="F23572" s="5" t="n">
        <v>0</v>
      </c>
      <c r="G23572" s="5">
        <f>E23572-F23572</f>
        <v/>
      </c>
      <c r="H23572" s="5">
        <f>'Notes'!$B$4</f>
        <v/>
      </c>
      <c r="I23572" s="5">
        <f>ROUNDUP(D23572/H23572,0)</f>
        <v/>
      </c>
      <c r="J23572" s="6">
        <f>G23572-I23572</f>
        <v/>
      </c>
      <c r="K23572" s="4">
        <f>IF(J23572&lt;0,"Deficit",IF(J23572=0,"Exact fit","Surplus"))</f>
        <v/>
      </c>
    </row>
    <row r="23573">
      <c r="A23573" s="4" t="n">
        <v>571405</v>
      </c>
      <c r="B23573" s="4" t="inlineStr">
        <is>
          <t>GS Nyiragiseke</t>
        </is>
      </c>
      <c r="C23573" s="4" t="inlineStr">
        <is>
          <t>P4</t>
        </is>
      </c>
      <c r="D23573" s="5" t="n">
        <v>223</v>
      </c>
      <c r="E23573" s="5" t="n">
        <v>5</v>
      </c>
      <c r="F23573" s="5" t="n">
        <v>0</v>
      </c>
      <c r="G23573" s="5">
        <f>E23573-F23573</f>
        <v/>
      </c>
      <c r="H23573" s="5">
        <f>'Notes'!$B$4</f>
        <v/>
      </c>
      <c r="I23573" s="5">
        <f>ROUNDUP(D23573/H23573,0)</f>
        <v/>
      </c>
      <c r="J23573" s="6">
        <f>G23573-I23573</f>
        <v/>
      </c>
      <c r="K23573" s="4">
        <f>IF(J23573&lt;0,"Deficit",IF(J23573=0,"Exact fit","Surplus"))</f>
        <v/>
      </c>
    </row>
    <row r="23574">
      <c r="A23574" s="4" t="n">
        <v>571405</v>
      </c>
      <c r="B23574" s="4" t="inlineStr">
        <is>
          <t>GS Nyiragiseke</t>
        </is>
      </c>
      <c r="C23574" s="4" t="inlineStr">
        <is>
          <t>P5</t>
        </is>
      </c>
      <c r="D23574" s="5" t="n">
        <v>138</v>
      </c>
      <c r="E23574" s="5" t="n">
        <v>3</v>
      </c>
      <c r="F23574" s="5" t="n">
        <v>0</v>
      </c>
      <c r="G23574" s="5">
        <f>E23574-F23574</f>
        <v/>
      </c>
      <c r="H23574" s="5">
        <f>'Notes'!$B$4</f>
        <v/>
      </c>
      <c r="I23574" s="5">
        <f>ROUNDUP(D23574/H23574,0)</f>
        <v/>
      </c>
      <c r="J23574" s="6">
        <f>G23574-I23574</f>
        <v/>
      </c>
      <c r="K23574" s="4">
        <f>IF(J23574&lt;0,"Deficit",IF(J23574=0,"Exact fit","Surplus"))</f>
        <v/>
      </c>
    </row>
    <row r="23575">
      <c r="A23575" s="4" t="n">
        <v>571405</v>
      </c>
      <c r="B23575" s="4" t="inlineStr">
        <is>
          <t>GS Nyiragiseke</t>
        </is>
      </c>
      <c r="C23575" s="4" t="inlineStr">
        <is>
          <t>P6</t>
        </is>
      </c>
      <c r="D23575" s="5" t="n">
        <v>85</v>
      </c>
      <c r="E23575" s="5" t="n">
        <v>3</v>
      </c>
      <c r="F23575" s="5" t="n">
        <v>0</v>
      </c>
      <c r="G23575" s="5">
        <f>E23575-F23575</f>
        <v/>
      </c>
      <c r="H23575" s="5">
        <f>'Notes'!$B$4</f>
        <v/>
      </c>
      <c r="I23575" s="5">
        <f>ROUNDUP(D23575/H23575,0)</f>
        <v/>
      </c>
      <c r="J23575" s="6">
        <f>G23575-I23575</f>
        <v/>
      </c>
      <c r="K23575" s="4">
        <f>IF(J23575&lt;0,"Deficit",IF(J23575=0,"Exact fit","Surplus"))</f>
        <v/>
      </c>
    </row>
    <row r="23576">
      <c r="A23576" s="4" t="n">
        <v>571407</v>
      </c>
      <c r="B23576" s="4" t="inlineStr">
        <is>
          <t>GS Ruzo</t>
        </is>
      </c>
      <c r="C23576" s="4" t="inlineStr">
        <is>
          <t>P1</t>
        </is>
      </c>
      <c r="D23576" s="5" t="n">
        <v>322</v>
      </c>
      <c r="E23576" s="5" t="n">
        <v>5</v>
      </c>
      <c r="F23576" s="5" t="n">
        <v>2</v>
      </c>
      <c r="G23576" s="5">
        <f>E23576-F23576</f>
        <v/>
      </c>
      <c r="H23576" s="5">
        <f>'Notes'!$B$4</f>
        <v/>
      </c>
      <c r="I23576" s="5">
        <f>ROUNDUP(D23576/H23576,0)</f>
        <v/>
      </c>
      <c r="J23576" s="6">
        <f>G23576-I23576</f>
        <v/>
      </c>
      <c r="K23576" s="4">
        <f>IF(J23576&lt;0,"Deficit",IF(J23576=0,"Exact fit","Surplus"))</f>
        <v/>
      </c>
    </row>
    <row r="23577">
      <c r="A23577" s="4" t="n">
        <v>571407</v>
      </c>
      <c r="B23577" s="4" t="inlineStr">
        <is>
          <t>GS Ruzo</t>
        </is>
      </c>
      <c r="C23577" s="4" t="inlineStr">
        <is>
          <t>P2</t>
        </is>
      </c>
      <c r="D23577" s="5" t="n">
        <v>285</v>
      </c>
      <c r="E23577" s="5" t="n">
        <v>5</v>
      </c>
      <c r="F23577" s="5" t="n">
        <v>2</v>
      </c>
      <c r="G23577" s="5">
        <f>E23577-F23577</f>
        <v/>
      </c>
      <c r="H23577" s="5">
        <f>'Notes'!$B$4</f>
        <v/>
      </c>
      <c r="I23577" s="5">
        <f>ROUNDUP(D23577/H23577,0)</f>
        <v/>
      </c>
      <c r="J23577" s="6">
        <f>G23577-I23577</f>
        <v/>
      </c>
      <c r="K23577" s="4">
        <f>IF(J23577&lt;0,"Deficit",IF(J23577=0,"Exact fit","Surplus"))</f>
        <v/>
      </c>
    </row>
    <row r="23578">
      <c r="A23578" s="4" t="n">
        <v>571407</v>
      </c>
      <c r="B23578" s="4" t="inlineStr">
        <is>
          <t>GS Ruzo</t>
        </is>
      </c>
      <c r="C23578" s="4" t="inlineStr">
        <is>
          <t>P3</t>
        </is>
      </c>
      <c r="D23578" s="5" t="n">
        <v>206</v>
      </c>
      <c r="E23578" s="5" t="n">
        <v>4</v>
      </c>
      <c r="F23578" s="5" t="n">
        <v>2</v>
      </c>
      <c r="G23578" s="5">
        <f>E23578-F23578</f>
        <v/>
      </c>
      <c r="H23578" s="5">
        <f>'Notes'!$B$4</f>
        <v/>
      </c>
      <c r="I23578" s="5">
        <f>ROUNDUP(D23578/H23578,0)</f>
        <v/>
      </c>
      <c r="J23578" s="6">
        <f>G23578-I23578</f>
        <v/>
      </c>
      <c r="K23578" s="4">
        <f>IF(J23578&lt;0,"Deficit",IF(J23578=0,"Exact fit","Surplus"))</f>
        <v/>
      </c>
    </row>
    <row r="23579">
      <c r="A23579" s="4" t="n">
        <v>571407</v>
      </c>
      <c r="B23579" s="4" t="inlineStr">
        <is>
          <t>GS Ruzo</t>
        </is>
      </c>
      <c r="C23579" s="4" t="inlineStr">
        <is>
          <t>P4</t>
        </is>
      </c>
      <c r="D23579" s="5" t="n">
        <v>221</v>
      </c>
      <c r="E23579" s="5" t="n">
        <v>4</v>
      </c>
      <c r="F23579" s="5" t="n">
        <v>0</v>
      </c>
      <c r="G23579" s="5">
        <f>E23579-F23579</f>
        <v/>
      </c>
      <c r="H23579" s="5">
        <f>'Notes'!$B$4</f>
        <v/>
      </c>
      <c r="I23579" s="5">
        <f>ROUNDUP(D23579/H23579,0)</f>
        <v/>
      </c>
      <c r="J23579" s="6">
        <f>G23579-I23579</f>
        <v/>
      </c>
      <c r="K23579" s="4">
        <f>IF(J23579&lt;0,"Deficit",IF(J23579=0,"Exact fit","Surplus"))</f>
        <v/>
      </c>
    </row>
    <row r="23580">
      <c r="A23580" s="4" t="n">
        <v>571407</v>
      </c>
      <c r="B23580" s="4" t="inlineStr">
        <is>
          <t>GS Ruzo</t>
        </is>
      </c>
      <c r="C23580" s="4" t="inlineStr">
        <is>
          <t>P5</t>
        </is>
      </c>
      <c r="D23580" s="5" t="n">
        <v>180</v>
      </c>
      <c r="E23580" s="5" t="n">
        <v>4</v>
      </c>
      <c r="F23580" s="5" t="n">
        <v>0</v>
      </c>
      <c r="G23580" s="5">
        <f>E23580-F23580</f>
        <v/>
      </c>
      <c r="H23580" s="5">
        <f>'Notes'!$B$4</f>
        <v/>
      </c>
      <c r="I23580" s="5">
        <f>ROUNDUP(D23580/H23580,0)</f>
        <v/>
      </c>
      <c r="J23580" s="6">
        <f>G23580-I23580</f>
        <v/>
      </c>
      <c r="K23580" s="4">
        <f>IF(J23580&lt;0,"Deficit",IF(J23580=0,"Exact fit","Surplus"))</f>
        <v/>
      </c>
    </row>
    <row r="23581">
      <c r="A23581" s="4" t="n">
        <v>571407</v>
      </c>
      <c r="B23581" s="4" t="inlineStr">
        <is>
          <t>GS Ruzo</t>
        </is>
      </c>
      <c r="C23581" s="4" t="inlineStr">
        <is>
          <t>P6</t>
        </is>
      </c>
      <c r="D23581" s="5" t="n">
        <v>47</v>
      </c>
      <c r="E23581" s="5" t="n">
        <v>1</v>
      </c>
      <c r="F23581" s="5" t="n">
        <v>0</v>
      </c>
      <c r="G23581" s="5">
        <f>E23581-F23581</f>
        <v/>
      </c>
      <c r="H23581" s="5">
        <f>'Notes'!$B$4</f>
        <v/>
      </c>
      <c r="I23581" s="5">
        <f>ROUNDUP(D23581/H23581,0)</f>
        <v/>
      </c>
      <c r="J23581" s="6">
        <f>G23581-I23581</f>
        <v/>
      </c>
      <c r="K23581" s="4">
        <f>IF(J23581&lt;0,"Deficit",IF(J23581=0,"Exact fit","Surplus"))</f>
        <v/>
      </c>
    </row>
    <row r="23582">
      <c r="A23582" s="4" t="n">
        <v>571408</v>
      </c>
      <c r="B23582" s="4" t="inlineStr">
        <is>
          <t>GS Rwiminazi</t>
        </is>
      </c>
      <c r="C23582" s="4" t="inlineStr">
        <is>
          <t>P1</t>
        </is>
      </c>
      <c r="D23582" s="5" t="n">
        <v>157</v>
      </c>
      <c r="E23582" s="5" t="n">
        <v>3</v>
      </c>
      <c r="F23582" s="5" t="n">
        <v>0</v>
      </c>
      <c r="G23582" s="5">
        <f>E23582-F23582</f>
        <v/>
      </c>
      <c r="H23582" s="5">
        <f>'Notes'!$B$4</f>
        <v/>
      </c>
      <c r="I23582" s="5">
        <f>ROUNDUP(D23582/H23582,0)</f>
        <v/>
      </c>
      <c r="J23582" s="6">
        <f>G23582-I23582</f>
        <v/>
      </c>
      <c r="K23582" s="4">
        <f>IF(J23582&lt;0,"Deficit",IF(J23582=0,"Exact fit","Surplus"))</f>
        <v/>
      </c>
    </row>
    <row r="23583">
      <c r="A23583" s="4" t="n">
        <v>571408</v>
      </c>
      <c r="B23583" s="4" t="inlineStr">
        <is>
          <t>GS Rwiminazi</t>
        </is>
      </c>
      <c r="C23583" s="4" t="inlineStr">
        <is>
          <t>P2</t>
        </is>
      </c>
      <c r="D23583" s="5" t="n">
        <v>114</v>
      </c>
      <c r="E23583" s="5" t="n">
        <v>2</v>
      </c>
      <c r="F23583" s="5" t="n">
        <v>0</v>
      </c>
      <c r="G23583" s="5">
        <f>E23583-F23583</f>
        <v/>
      </c>
      <c r="H23583" s="5">
        <f>'Notes'!$B$4</f>
        <v/>
      </c>
      <c r="I23583" s="5">
        <f>ROUNDUP(D23583/H23583,0)</f>
        <v/>
      </c>
      <c r="J23583" s="6">
        <f>G23583-I23583</f>
        <v/>
      </c>
      <c r="K23583" s="4">
        <f>IF(J23583&lt;0,"Deficit",IF(J23583=0,"Exact fit","Surplus"))</f>
        <v/>
      </c>
    </row>
    <row r="23584">
      <c r="A23584" s="4" t="n">
        <v>571408</v>
      </c>
      <c r="B23584" s="4" t="inlineStr">
        <is>
          <t>GS Rwiminazi</t>
        </is>
      </c>
      <c r="C23584" s="4" t="inlineStr">
        <is>
          <t>P3</t>
        </is>
      </c>
      <c r="D23584" s="5" t="n">
        <v>93</v>
      </c>
      <c r="E23584" s="5" t="n">
        <v>2</v>
      </c>
      <c r="F23584" s="5" t="n">
        <v>0</v>
      </c>
      <c r="G23584" s="5">
        <f>E23584-F23584</f>
        <v/>
      </c>
      <c r="H23584" s="5">
        <f>'Notes'!$B$4</f>
        <v/>
      </c>
      <c r="I23584" s="5">
        <f>ROUNDUP(D23584/H23584,0)</f>
        <v/>
      </c>
      <c r="J23584" s="6">
        <f>G23584-I23584</f>
        <v/>
      </c>
      <c r="K23584" s="4">
        <f>IF(J23584&lt;0,"Deficit",IF(J23584=0,"Exact fit","Surplus"))</f>
        <v/>
      </c>
    </row>
    <row r="23585">
      <c r="A23585" s="4" t="n">
        <v>571408</v>
      </c>
      <c r="B23585" s="4" t="inlineStr">
        <is>
          <t>GS Rwiminazi</t>
        </is>
      </c>
      <c r="C23585" s="4" t="inlineStr">
        <is>
          <t>P4</t>
        </is>
      </c>
      <c r="D23585" s="5" t="n">
        <v>148</v>
      </c>
      <c r="E23585" s="5" t="n">
        <v>3</v>
      </c>
      <c r="F23585" s="5" t="n">
        <v>0</v>
      </c>
      <c r="G23585" s="5">
        <f>E23585-F23585</f>
        <v/>
      </c>
      <c r="H23585" s="5">
        <f>'Notes'!$B$4</f>
        <v/>
      </c>
      <c r="I23585" s="5">
        <f>ROUNDUP(D23585/H23585,0)</f>
        <v/>
      </c>
      <c r="J23585" s="6">
        <f>G23585-I23585</f>
        <v/>
      </c>
      <c r="K23585" s="4">
        <f>IF(J23585&lt;0,"Deficit",IF(J23585=0,"Exact fit","Surplus"))</f>
        <v/>
      </c>
    </row>
    <row r="23586">
      <c r="A23586" s="4" t="n">
        <v>571408</v>
      </c>
      <c r="B23586" s="4" t="inlineStr">
        <is>
          <t>GS Rwiminazi</t>
        </is>
      </c>
      <c r="C23586" s="4" t="inlineStr">
        <is>
          <t>P5</t>
        </is>
      </c>
      <c r="D23586" s="5" t="n">
        <v>82</v>
      </c>
      <c r="E23586" s="5" t="n">
        <v>2</v>
      </c>
      <c r="F23586" s="5" t="n">
        <v>0</v>
      </c>
      <c r="G23586" s="5">
        <f>E23586-F23586</f>
        <v/>
      </c>
      <c r="H23586" s="5">
        <f>'Notes'!$B$4</f>
        <v/>
      </c>
      <c r="I23586" s="5">
        <f>ROUNDUP(D23586/H23586,0)</f>
        <v/>
      </c>
      <c r="J23586" s="6">
        <f>G23586-I23586</f>
        <v/>
      </c>
      <c r="K23586" s="4">
        <f>IF(J23586&lt;0,"Deficit",IF(J23586=0,"Exact fit","Surplus"))</f>
        <v/>
      </c>
    </row>
    <row r="23587">
      <c r="A23587" s="4" t="n">
        <v>571408</v>
      </c>
      <c r="B23587" s="4" t="inlineStr">
        <is>
          <t>GS Rwiminazi</t>
        </is>
      </c>
      <c r="C23587" s="4" t="inlineStr">
        <is>
          <t>P6</t>
        </is>
      </c>
      <c r="D23587" s="5" t="n">
        <v>42</v>
      </c>
      <c r="E23587" s="5" t="n">
        <v>1</v>
      </c>
      <c r="F23587" s="5" t="n">
        <v>0</v>
      </c>
      <c r="G23587" s="5">
        <f>E23587-F23587</f>
        <v/>
      </c>
      <c r="H23587" s="5">
        <f>'Notes'!$B$4</f>
        <v/>
      </c>
      <c r="I23587" s="5">
        <f>ROUNDUP(D23587/H23587,0)</f>
        <v/>
      </c>
      <c r="J23587" s="6">
        <f>G23587-I23587</f>
        <v/>
      </c>
      <c r="K23587" s="4">
        <f>IF(J23587&lt;0,"Deficit",IF(J23587=0,"Exact fit","Surplus"))</f>
        <v/>
      </c>
    </row>
    <row r="23588">
      <c r="A23588" s="4" t="n">
        <v>571409</v>
      </c>
      <c r="B23588" s="4" t="inlineStr">
        <is>
          <t>EP Shalita</t>
        </is>
      </c>
      <c r="C23588" s="4" t="inlineStr">
        <is>
          <t>P1</t>
        </is>
      </c>
      <c r="D23588" s="5" t="n">
        <v>34</v>
      </c>
      <c r="E23588" s="5" t="n">
        <v>1</v>
      </c>
      <c r="F23588" s="5" t="n">
        <v>0</v>
      </c>
      <c r="G23588" s="5">
        <f>E23588-F23588</f>
        <v/>
      </c>
      <c r="H23588" s="5">
        <f>'Notes'!$B$4</f>
        <v/>
      </c>
      <c r="I23588" s="5">
        <f>ROUNDUP(D23588/H23588,0)</f>
        <v/>
      </c>
      <c r="J23588" s="6">
        <f>G23588-I23588</f>
        <v/>
      </c>
      <c r="K23588" s="4">
        <f>IF(J23588&lt;0,"Deficit",IF(J23588=0,"Exact fit","Surplus"))</f>
        <v/>
      </c>
    </row>
    <row r="23589">
      <c r="A23589" s="4" t="n">
        <v>571409</v>
      </c>
      <c r="B23589" s="4" t="inlineStr">
        <is>
          <t>EP Shalita</t>
        </is>
      </c>
      <c r="C23589" s="4" t="inlineStr">
        <is>
          <t>P2</t>
        </is>
      </c>
      <c r="D23589" s="5" t="n">
        <v>21</v>
      </c>
      <c r="E23589" s="5" t="n">
        <v>1</v>
      </c>
      <c r="F23589" s="5" t="n">
        <v>0</v>
      </c>
      <c r="G23589" s="5">
        <f>E23589-F23589</f>
        <v/>
      </c>
      <c r="H23589" s="5">
        <f>'Notes'!$B$4</f>
        <v/>
      </c>
      <c r="I23589" s="5">
        <f>ROUNDUP(D23589/H23589,0)</f>
        <v/>
      </c>
      <c r="J23589" s="6">
        <f>G23589-I23589</f>
        <v/>
      </c>
      <c r="K23589" s="4">
        <f>IF(J23589&lt;0,"Deficit",IF(J23589=0,"Exact fit","Surplus"))</f>
        <v/>
      </c>
    </row>
    <row r="23590">
      <c r="A23590" s="4" t="n">
        <v>571409</v>
      </c>
      <c r="B23590" s="4" t="inlineStr">
        <is>
          <t>EP Shalita</t>
        </is>
      </c>
      <c r="C23590" s="4" t="inlineStr">
        <is>
          <t>P3</t>
        </is>
      </c>
      <c r="D23590" s="5" t="n">
        <v>32</v>
      </c>
      <c r="E23590" s="5" t="n">
        <v>1</v>
      </c>
      <c r="F23590" s="5" t="n">
        <v>0</v>
      </c>
      <c r="G23590" s="5">
        <f>E23590-F23590</f>
        <v/>
      </c>
      <c r="H23590" s="5">
        <f>'Notes'!$B$4</f>
        <v/>
      </c>
      <c r="I23590" s="5">
        <f>ROUNDUP(D23590/H23590,0)</f>
        <v/>
      </c>
      <c r="J23590" s="6">
        <f>G23590-I23590</f>
        <v/>
      </c>
      <c r="K23590" s="4">
        <f>IF(J23590&lt;0,"Deficit",IF(J23590=0,"Exact fit","Surplus"))</f>
        <v/>
      </c>
    </row>
    <row r="23591">
      <c r="A23591" s="4" t="n">
        <v>571409</v>
      </c>
      <c r="B23591" s="4" t="inlineStr">
        <is>
          <t>EP Shalita</t>
        </is>
      </c>
      <c r="C23591" s="4" t="inlineStr">
        <is>
          <t>P4</t>
        </is>
      </c>
      <c r="D23591" s="5" t="n">
        <v>20</v>
      </c>
      <c r="E23591" s="5" t="n">
        <v>1</v>
      </c>
      <c r="F23591" s="5" t="n">
        <v>0</v>
      </c>
      <c r="G23591" s="5">
        <f>E23591-F23591</f>
        <v/>
      </c>
      <c r="H23591" s="5">
        <f>'Notes'!$B$4</f>
        <v/>
      </c>
      <c r="I23591" s="5">
        <f>ROUNDUP(D23591/H23591,0)</f>
        <v/>
      </c>
      <c r="J23591" s="6">
        <f>G23591-I23591</f>
        <v/>
      </c>
      <c r="K23591" s="4">
        <f>IF(J23591&lt;0,"Deficit",IF(J23591=0,"Exact fit","Surplus"))</f>
        <v/>
      </c>
    </row>
    <row r="23592">
      <c r="A23592" s="4" t="n">
        <v>571409</v>
      </c>
      <c r="B23592" s="4" t="inlineStr">
        <is>
          <t>EP Shalita</t>
        </is>
      </c>
      <c r="C23592" s="4" t="inlineStr">
        <is>
          <t>P5</t>
        </is>
      </c>
      <c r="D23592" s="5" t="n">
        <v>21</v>
      </c>
      <c r="E23592" s="5" t="n">
        <v>1</v>
      </c>
      <c r="F23592" s="5" t="n">
        <v>0</v>
      </c>
      <c r="G23592" s="5">
        <f>E23592-F23592</f>
        <v/>
      </c>
      <c r="H23592" s="5">
        <f>'Notes'!$B$4</f>
        <v/>
      </c>
      <c r="I23592" s="5">
        <f>ROUNDUP(D23592/H23592,0)</f>
        <v/>
      </c>
      <c r="J23592" s="6">
        <f>G23592-I23592</f>
        <v/>
      </c>
      <c r="K23592" s="4">
        <f>IF(J23592&lt;0,"Deficit",IF(J23592=0,"Exact fit","Surplus"))</f>
        <v/>
      </c>
    </row>
    <row r="23593">
      <c r="A23593" s="4" t="n">
        <v>571409</v>
      </c>
      <c r="B23593" s="4" t="inlineStr">
        <is>
          <t>EP Shalita</t>
        </is>
      </c>
      <c r="C23593" s="4" t="inlineStr">
        <is>
          <t>P6</t>
        </is>
      </c>
      <c r="D23593" s="5" t="n">
        <v>10</v>
      </c>
      <c r="E23593" s="5" t="n">
        <v>1</v>
      </c>
      <c r="F23593" s="5" t="n">
        <v>0</v>
      </c>
      <c r="G23593" s="5">
        <f>E23593-F23593</f>
        <v/>
      </c>
      <c r="H23593" s="5">
        <f>'Notes'!$B$4</f>
        <v/>
      </c>
      <c r="I23593" s="5">
        <f>ROUNDUP(D23593/H23593,0)</f>
        <v/>
      </c>
      <c r="J23593" s="6">
        <f>G23593-I23593</f>
        <v/>
      </c>
      <c r="K23593" s="4">
        <f>IF(J23593&lt;0,"Deficit",IF(J23593=0,"Exact fit","Surplus"))</f>
        <v/>
      </c>
    </row>
    <row r="23594">
      <c r="A23594" s="4" t="n">
        <v>571410</v>
      </c>
      <c r="B23594" s="4" t="inlineStr">
        <is>
          <t>Cindi's Hope Academy/Rweru</t>
        </is>
      </c>
      <c r="C23594" s="4" t="inlineStr">
        <is>
          <t>P1</t>
        </is>
      </c>
      <c r="D23594" s="5" t="n">
        <v>25</v>
      </c>
      <c r="E23594" s="5" t="n">
        <v>1</v>
      </c>
      <c r="F23594" s="5" t="n">
        <v>0</v>
      </c>
      <c r="G23594" s="5">
        <f>E23594-F23594</f>
        <v/>
      </c>
      <c r="H23594" s="5">
        <f>'Notes'!$B$4</f>
        <v/>
      </c>
      <c r="I23594" s="5">
        <f>ROUNDUP(D23594/H23594,0)</f>
        <v/>
      </c>
      <c r="J23594" s="6">
        <f>G23594-I23594</f>
        <v/>
      </c>
      <c r="K23594" s="4">
        <f>IF(J23594&lt;0,"Deficit",IF(J23594=0,"Exact fit","Surplus"))</f>
        <v/>
      </c>
    </row>
    <row r="23595">
      <c r="A23595" s="4" t="n">
        <v>571410</v>
      </c>
      <c r="B23595" s="4" t="inlineStr">
        <is>
          <t>Cindi's Hope Academy/Rweru</t>
        </is>
      </c>
      <c r="C23595" s="4" t="inlineStr">
        <is>
          <t>P2</t>
        </is>
      </c>
      <c r="D23595" s="5" t="n">
        <v>27</v>
      </c>
      <c r="E23595" s="5" t="n">
        <v>1</v>
      </c>
      <c r="F23595" s="5" t="n">
        <v>0</v>
      </c>
      <c r="G23595" s="5">
        <f>E23595-F23595</f>
        <v/>
      </c>
      <c r="H23595" s="5">
        <f>'Notes'!$B$4</f>
        <v/>
      </c>
      <c r="I23595" s="5">
        <f>ROUNDUP(D23595/H23595,0)</f>
        <v/>
      </c>
      <c r="J23595" s="6">
        <f>G23595-I23595</f>
        <v/>
      </c>
      <c r="K23595" s="4">
        <f>IF(J23595&lt;0,"Deficit",IF(J23595=0,"Exact fit","Surplus"))</f>
        <v/>
      </c>
    </row>
    <row r="23596">
      <c r="A23596" s="4" t="n">
        <v>571410</v>
      </c>
      <c r="B23596" s="4" t="inlineStr">
        <is>
          <t>Cindi's Hope Academy/Rweru</t>
        </is>
      </c>
      <c r="C23596" s="4" t="inlineStr">
        <is>
          <t>P3</t>
        </is>
      </c>
      <c r="D23596" s="5" t="n">
        <v>35</v>
      </c>
      <c r="E23596" s="5" t="n">
        <v>1</v>
      </c>
      <c r="F23596" s="5" t="n">
        <v>0</v>
      </c>
      <c r="G23596" s="5">
        <f>E23596-F23596</f>
        <v/>
      </c>
      <c r="H23596" s="5">
        <f>'Notes'!$B$4</f>
        <v/>
      </c>
      <c r="I23596" s="5">
        <f>ROUNDUP(D23596/H23596,0)</f>
        <v/>
      </c>
      <c r="J23596" s="6">
        <f>G23596-I23596</f>
        <v/>
      </c>
      <c r="K23596" s="4">
        <f>IF(J23596&lt;0,"Deficit",IF(J23596=0,"Exact fit","Surplus"))</f>
        <v/>
      </c>
    </row>
    <row r="23597">
      <c r="A23597" s="4" t="n">
        <v>571410</v>
      </c>
      <c r="B23597" s="4" t="inlineStr">
        <is>
          <t>Cindi's Hope Academy/Rweru</t>
        </is>
      </c>
      <c r="C23597" s="4" t="inlineStr">
        <is>
          <t>P4</t>
        </is>
      </c>
      <c r="D23597" s="5" t="n">
        <v>25</v>
      </c>
      <c r="E23597" s="5" t="n">
        <v>1</v>
      </c>
      <c r="F23597" s="5" t="n">
        <v>0</v>
      </c>
      <c r="G23597" s="5">
        <f>E23597-F23597</f>
        <v/>
      </c>
      <c r="H23597" s="5">
        <f>'Notes'!$B$4</f>
        <v/>
      </c>
      <c r="I23597" s="5">
        <f>ROUNDUP(D23597/H23597,0)</f>
        <v/>
      </c>
      <c r="J23597" s="6">
        <f>G23597-I23597</f>
        <v/>
      </c>
      <c r="K23597" s="4">
        <f>IF(J23597&lt;0,"Deficit",IF(J23597=0,"Exact fit","Surplus"))</f>
        <v/>
      </c>
    </row>
    <row r="23598">
      <c r="A23598" s="4" t="n">
        <v>571410</v>
      </c>
      <c r="B23598" s="4" t="inlineStr">
        <is>
          <t>Cindi's Hope Academy/Rweru</t>
        </is>
      </c>
      <c r="C23598" s="4" t="inlineStr">
        <is>
          <t>P5</t>
        </is>
      </c>
      <c r="D23598" s="5" t="n">
        <v>27</v>
      </c>
      <c r="E23598" s="5" t="n">
        <v>1</v>
      </c>
      <c r="F23598" s="5" t="n">
        <v>0</v>
      </c>
      <c r="G23598" s="5">
        <f>E23598-F23598</f>
        <v/>
      </c>
      <c r="H23598" s="5">
        <f>'Notes'!$B$4</f>
        <v/>
      </c>
      <c r="I23598" s="5">
        <f>ROUNDUP(D23598/H23598,0)</f>
        <v/>
      </c>
      <c r="J23598" s="6">
        <f>G23598-I23598</f>
        <v/>
      </c>
      <c r="K23598" s="4">
        <f>IF(J23598&lt;0,"Deficit",IF(J23598=0,"Exact fit","Surplus"))</f>
        <v/>
      </c>
    </row>
    <row r="23599">
      <c r="A23599" s="4" t="n">
        <v>571410</v>
      </c>
      <c r="B23599" s="4" t="inlineStr">
        <is>
          <t>Cindi's Hope Academy/Rweru</t>
        </is>
      </c>
      <c r="C23599" s="4" t="inlineStr">
        <is>
          <t>P6</t>
        </is>
      </c>
      <c r="D23599" s="5" t="n">
        <v>37</v>
      </c>
      <c r="E23599" s="5" t="n">
        <v>1</v>
      </c>
      <c r="F23599" s="5" t="n">
        <v>0</v>
      </c>
      <c r="G23599" s="5">
        <f>E23599-F23599</f>
        <v/>
      </c>
      <c r="H23599" s="5">
        <f>'Notes'!$B$4</f>
        <v/>
      </c>
      <c r="I23599" s="5">
        <f>ROUNDUP(D23599/H23599,0)</f>
        <v/>
      </c>
      <c r="J23599" s="6">
        <f>G23599-I23599</f>
        <v/>
      </c>
      <c r="K23599" s="4">
        <f>IF(J23599&lt;0,"Deficit",IF(J23599=0,"Exact fit","Surplus"))</f>
        <v/>
      </c>
    </row>
    <row r="23600">
      <c r="A23600" s="4" t="n">
        <v>571411</v>
      </c>
      <c r="B23600" s="4" t="inlineStr">
        <is>
          <t>EP MUGINA</t>
        </is>
      </c>
      <c r="C23600" s="4" t="inlineStr">
        <is>
          <t>P1</t>
        </is>
      </c>
      <c r="D23600" s="5" t="n">
        <v>130</v>
      </c>
      <c r="E23600" s="5" t="n">
        <v>4</v>
      </c>
      <c r="F23600" s="5" t="n">
        <v>2</v>
      </c>
      <c r="G23600" s="5">
        <f>E23600-F23600</f>
        <v/>
      </c>
      <c r="H23600" s="5">
        <f>'Notes'!$B$4</f>
        <v/>
      </c>
      <c r="I23600" s="5">
        <f>ROUNDUP(D23600/H23600,0)</f>
        <v/>
      </c>
      <c r="J23600" s="6">
        <f>G23600-I23600</f>
        <v/>
      </c>
      <c r="K23600" s="4">
        <f>IF(J23600&lt;0,"Deficit",IF(J23600=0,"Exact fit","Surplus"))</f>
        <v/>
      </c>
    </row>
    <row r="23601">
      <c r="A23601" s="4" t="n">
        <v>571411</v>
      </c>
      <c r="B23601" s="4" t="inlineStr">
        <is>
          <t>EP MUGINA</t>
        </is>
      </c>
      <c r="C23601" s="4" t="inlineStr">
        <is>
          <t>P2</t>
        </is>
      </c>
      <c r="D23601" s="5" t="n">
        <v>103</v>
      </c>
      <c r="E23601" s="5" t="n">
        <v>4</v>
      </c>
      <c r="F23601" s="5" t="n">
        <v>2</v>
      </c>
      <c r="G23601" s="5">
        <f>E23601-F23601</f>
        <v/>
      </c>
      <c r="H23601" s="5">
        <f>'Notes'!$B$4</f>
        <v/>
      </c>
      <c r="I23601" s="5">
        <f>ROUNDUP(D23601/H23601,0)</f>
        <v/>
      </c>
      <c r="J23601" s="6">
        <f>G23601-I23601</f>
        <v/>
      </c>
      <c r="K23601" s="4">
        <f>IF(J23601&lt;0,"Deficit",IF(J23601=0,"Exact fit","Surplus"))</f>
        <v/>
      </c>
    </row>
    <row r="23602">
      <c r="A23602" s="4" t="n">
        <v>571411</v>
      </c>
      <c r="B23602" s="4" t="inlineStr">
        <is>
          <t>EP MUGINA</t>
        </is>
      </c>
      <c r="C23602" s="4" t="inlineStr">
        <is>
          <t>P3</t>
        </is>
      </c>
      <c r="D23602" s="5" t="n">
        <v>81</v>
      </c>
      <c r="E23602" s="5" t="n">
        <v>2</v>
      </c>
      <c r="F23602" s="5" t="n">
        <v>0</v>
      </c>
      <c r="G23602" s="5">
        <f>E23602-F23602</f>
        <v/>
      </c>
      <c r="H23602" s="5">
        <f>'Notes'!$B$4</f>
        <v/>
      </c>
      <c r="I23602" s="5">
        <f>ROUNDUP(D23602/H23602,0)</f>
        <v/>
      </c>
      <c r="J23602" s="6">
        <f>G23602-I23602</f>
        <v/>
      </c>
      <c r="K23602" s="4">
        <f>IF(J23602&lt;0,"Deficit",IF(J23602=0,"Exact fit","Surplus"))</f>
        <v/>
      </c>
    </row>
    <row r="23603">
      <c r="A23603" s="4" t="n">
        <v>571411</v>
      </c>
      <c r="B23603" s="4" t="inlineStr">
        <is>
          <t>EP MUGINA</t>
        </is>
      </c>
      <c r="C23603" s="4" t="inlineStr">
        <is>
          <t>P4</t>
        </is>
      </c>
      <c r="D23603" s="5" t="n">
        <v>86</v>
      </c>
      <c r="E23603" s="5" t="n">
        <v>2</v>
      </c>
      <c r="F23603" s="5" t="n">
        <v>0</v>
      </c>
      <c r="G23603" s="5">
        <f>E23603-F23603</f>
        <v/>
      </c>
      <c r="H23603" s="5">
        <f>'Notes'!$B$4</f>
        <v/>
      </c>
      <c r="I23603" s="5">
        <f>ROUNDUP(D23603/H23603,0)</f>
        <v/>
      </c>
      <c r="J23603" s="6">
        <f>G23603-I23603</f>
        <v/>
      </c>
      <c r="K23603" s="4">
        <f>IF(J23603&lt;0,"Deficit",IF(J23603=0,"Exact fit","Surplus"))</f>
        <v/>
      </c>
    </row>
    <row r="23604">
      <c r="A23604" s="4" t="n">
        <v>571411</v>
      </c>
      <c r="B23604" s="4" t="inlineStr">
        <is>
          <t>EP MUGINA</t>
        </is>
      </c>
      <c r="C23604" s="4" t="inlineStr">
        <is>
          <t>P5</t>
        </is>
      </c>
      <c r="D23604" s="5" t="n">
        <v>49</v>
      </c>
      <c r="E23604" s="5" t="n">
        <v>1</v>
      </c>
      <c r="F23604" s="5" t="n">
        <v>0</v>
      </c>
      <c r="G23604" s="5">
        <f>E23604-F23604</f>
        <v/>
      </c>
      <c r="H23604" s="5">
        <f>'Notes'!$B$4</f>
        <v/>
      </c>
      <c r="I23604" s="5">
        <f>ROUNDUP(D23604/H23604,0)</f>
        <v/>
      </c>
      <c r="J23604" s="6">
        <f>G23604-I23604</f>
        <v/>
      </c>
      <c r="K23604" s="4">
        <f>IF(J23604&lt;0,"Deficit",IF(J23604=0,"Exact fit","Surplus"))</f>
        <v/>
      </c>
    </row>
    <row r="23605">
      <c r="A23605" s="4" t="n">
        <v>571411</v>
      </c>
      <c r="B23605" s="4" t="inlineStr">
        <is>
          <t>EP MUGINA</t>
        </is>
      </c>
      <c r="C23605" s="4" t="inlineStr">
        <is>
          <t>P6</t>
        </is>
      </c>
      <c r="D23605" s="5" t="n">
        <v>43</v>
      </c>
      <c r="E23605" s="5" t="n">
        <v>1</v>
      </c>
      <c r="F23605" s="5" t="n">
        <v>0</v>
      </c>
      <c r="G23605" s="5">
        <f>E23605-F23605</f>
        <v/>
      </c>
      <c r="H23605" s="5">
        <f>'Notes'!$B$4</f>
        <v/>
      </c>
      <c r="I23605" s="5">
        <f>ROUNDUP(D23605/H23605,0)</f>
        <v/>
      </c>
      <c r="J23605" s="6">
        <f>G23605-I23605</f>
        <v/>
      </c>
      <c r="K23605" s="4">
        <f>IF(J23605&lt;0,"Deficit",IF(J23605=0,"Exact fit","Surplus"))</f>
        <v/>
      </c>
    </row>
    <row r="23606">
      <c r="A23606" s="4" t="n">
        <v>571412</v>
      </c>
      <c r="B23606" s="4" t="inlineStr">
        <is>
          <t>GS BATIMA</t>
        </is>
      </c>
      <c r="C23606" s="4" t="inlineStr">
        <is>
          <t>P1</t>
        </is>
      </c>
      <c r="D23606" s="5" t="n">
        <v>131</v>
      </c>
      <c r="E23606" s="5" t="n">
        <v>4</v>
      </c>
      <c r="F23606" s="5" t="n">
        <v>2</v>
      </c>
      <c r="G23606" s="5">
        <f>E23606-F23606</f>
        <v/>
      </c>
      <c r="H23606" s="5">
        <f>'Notes'!$B$4</f>
        <v/>
      </c>
      <c r="I23606" s="5">
        <f>ROUNDUP(D23606/H23606,0)</f>
        <v/>
      </c>
      <c r="J23606" s="6">
        <f>G23606-I23606</f>
        <v/>
      </c>
      <c r="K23606" s="4">
        <f>IF(J23606&lt;0,"Deficit",IF(J23606=0,"Exact fit","Surplus"))</f>
        <v/>
      </c>
    </row>
    <row r="23607">
      <c r="A23607" s="4" t="n">
        <v>571412</v>
      </c>
      <c r="B23607" s="4" t="inlineStr">
        <is>
          <t>GS BATIMA</t>
        </is>
      </c>
      <c r="C23607" s="4" t="inlineStr">
        <is>
          <t>P2</t>
        </is>
      </c>
      <c r="D23607" s="5" t="n">
        <v>186</v>
      </c>
      <c r="E23607" s="5" t="n">
        <v>4</v>
      </c>
      <c r="F23607" s="5" t="n">
        <v>1</v>
      </c>
      <c r="G23607" s="5">
        <f>E23607-F23607</f>
        <v/>
      </c>
      <c r="H23607" s="5">
        <f>'Notes'!$B$4</f>
        <v/>
      </c>
      <c r="I23607" s="5">
        <f>ROUNDUP(D23607/H23607,0)</f>
        <v/>
      </c>
      <c r="J23607" s="6">
        <f>G23607-I23607</f>
        <v/>
      </c>
      <c r="K23607" s="4">
        <f>IF(J23607&lt;0,"Deficit",IF(J23607=0,"Exact fit","Surplus"))</f>
        <v/>
      </c>
    </row>
    <row r="23608">
      <c r="A23608" s="4" t="n">
        <v>571412</v>
      </c>
      <c r="B23608" s="4" t="inlineStr">
        <is>
          <t>GS BATIMA</t>
        </is>
      </c>
      <c r="C23608" s="4" t="inlineStr">
        <is>
          <t>P3</t>
        </is>
      </c>
      <c r="D23608" s="5" t="n">
        <v>207</v>
      </c>
      <c r="E23608" s="5" t="n">
        <v>5</v>
      </c>
      <c r="F23608" s="5" t="n">
        <v>2</v>
      </c>
      <c r="G23608" s="5">
        <f>E23608-F23608</f>
        <v/>
      </c>
      <c r="H23608" s="5">
        <f>'Notes'!$B$4</f>
        <v/>
      </c>
      <c r="I23608" s="5">
        <f>ROUNDUP(D23608/H23608,0)</f>
        <v/>
      </c>
      <c r="J23608" s="6">
        <f>G23608-I23608</f>
        <v/>
      </c>
      <c r="K23608" s="4">
        <f>IF(J23608&lt;0,"Deficit",IF(J23608=0,"Exact fit","Surplus"))</f>
        <v/>
      </c>
    </row>
    <row r="23609">
      <c r="A23609" s="4" t="n">
        <v>571412</v>
      </c>
      <c r="B23609" s="4" t="inlineStr">
        <is>
          <t>GS BATIMA</t>
        </is>
      </c>
      <c r="C23609" s="4" t="inlineStr">
        <is>
          <t>P4</t>
        </is>
      </c>
      <c r="D23609" s="5" t="n">
        <v>237</v>
      </c>
      <c r="E23609" s="5" t="n">
        <v>3</v>
      </c>
      <c r="F23609" s="5" t="n">
        <v>0</v>
      </c>
      <c r="G23609" s="5">
        <f>E23609-F23609</f>
        <v/>
      </c>
      <c r="H23609" s="5">
        <f>'Notes'!$B$4</f>
        <v/>
      </c>
      <c r="I23609" s="5">
        <f>ROUNDUP(D23609/H23609,0)</f>
        <v/>
      </c>
      <c r="J23609" s="6">
        <f>G23609-I23609</f>
        <v/>
      </c>
      <c r="K23609" s="4">
        <f>IF(J23609&lt;0,"Deficit",IF(J23609=0,"Exact fit","Surplus"))</f>
        <v/>
      </c>
    </row>
    <row r="23610">
      <c r="A23610" s="4" t="n">
        <v>571412</v>
      </c>
      <c r="B23610" s="4" t="inlineStr">
        <is>
          <t>GS BATIMA</t>
        </is>
      </c>
      <c r="C23610" s="4" t="inlineStr">
        <is>
          <t>P5</t>
        </is>
      </c>
      <c r="D23610" s="5" t="n">
        <v>178</v>
      </c>
      <c r="E23610" s="5" t="n">
        <v>3</v>
      </c>
      <c r="F23610" s="5" t="n">
        <v>0</v>
      </c>
      <c r="G23610" s="5">
        <f>E23610-F23610</f>
        <v/>
      </c>
      <c r="H23610" s="5">
        <f>'Notes'!$B$4</f>
        <v/>
      </c>
      <c r="I23610" s="5">
        <f>ROUNDUP(D23610/H23610,0)</f>
        <v/>
      </c>
      <c r="J23610" s="6">
        <f>G23610-I23610</f>
        <v/>
      </c>
      <c r="K23610" s="4">
        <f>IF(J23610&lt;0,"Deficit",IF(J23610=0,"Exact fit","Surplus"))</f>
        <v/>
      </c>
    </row>
    <row r="23611">
      <c r="A23611" s="4" t="n">
        <v>571412</v>
      </c>
      <c r="B23611" s="4" t="inlineStr">
        <is>
          <t>GS BATIMA</t>
        </is>
      </c>
      <c r="C23611" s="4" t="inlineStr">
        <is>
          <t>P6</t>
        </is>
      </c>
      <c r="D23611" s="5" t="n">
        <v>79</v>
      </c>
      <c r="E23611" s="5" t="n">
        <v>2</v>
      </c>
      <c r="F23611" s="5" t="n">
        <v>0</v>
      </c>
      <c r="G23611" s="5">
        <f>E23611-F23611</f>
        <v/>
      </c>
      <c r="H23611" s="5">
        <f>'Notes'!$B$4</f>
        <v/>
      </c>
      <c r="I23611" s="5">
        <f>ROUNDUP(D23611/H23611,0)</f>
        <v/>
      </c>
      <c r="J23611" s="6">
        <f>G23611-I23611</f>
        <v/>
      </c>
      <c r="K23611" s="4">
        <f>IF(J23611&lt;0,"Deficit",IF(J23611=0,"Exact fit","Surplus"))</f>
        <v/>
      </c>
    </row>
    <row r="23612">
      <c r="A23612" s="4" t="n">
        <v>571413</v>
      </c>
      <c r="B23612" s="4" t="inlineStr">
        <is>
          <t>EP KIVUSHA</t>
        </is>
      </c>
      <c r="C23612" s="4" t="inlineStr">
        <is>
          <t>P1</t>
        </is>
      </c>
      <c r="D23612" s="5" t="n">
        <v>137</v>
      </c>
      <c r="E23612" s="5" t="n">
        <v>4</v>
      </c>
      <c r="F23612" s="5" t="n">
        <v>2</v>
      </c>
      <c r="G23612" s="5">
        <f>E23612-F23612</f>
        <v/>
      </c>
      <c r="H23612" s="5">
        <f>'Notes'!$B$4</f>
        <v/>
      </c>
      <c r="I23612" s="5">
        <f>ROUNDUP(D23612/H23612,0)</f>
        <v/>
      </c>
      <c r="J23612" s="6">
        <f>G23612-I23612</f>
        <v/>
      </c>
      <c r="K23612" s="4">
        <f>IF(J23612&lt;0,"Deficit",IF(J23612=0,"Exact fit","Surplus"))</f>
        <v/>
      </c>
    </row>
    <row r="23613">
      <c r="A23613" s="4" t="n">
        <v>571413</v>
      </c>
      <c r="B23613" s="4" t="inlineStr">
        <is>
          <t>EP KIVUSHA</t>
        </is>
      </c>
      <c r="C23613" s="4" t="inlineStr">
        <is>
          <t>P2</t>
        </is>
      </c>
      <c r="D23613" s="5" t="n">
        <v>132</v>
      </c>
      <c r="E23613" s="5" t="n">
        <v>4</v>
      </c>
      <c r="F23613" s="5" t="n">
        <v>2</v>
      </c>
      <c r="G23613" s="5">
        <f>E23613-F23613</f>
        <v/>
      </c>
      <c r="H23613" s="5">
        <f>'Notes'!$B$4</f>
        <v/>
      </c>
      <c r="I23613" s="5">
        <f>ROUNDUP(D23613/H23613,0)</f>
        <v/>
      </c>
      <c r="J23613" s="6">
        <f>G23613-I23613</f>
        <v/>
      </c>
      <c r="K23613" s="4">
        <f>IF(J23613&lt;0,"Deficit",IF(J23613=0,"Exact fit","Surplus"))</f>
        <v/>
      </c>
    </row>
    <row r="23614">
      <c r="A23614" s="4" t="n">
        <v>571413</v>
      </c>
      <c r="B23614" s="4" t="inlineStr">
        <is>
          <t>EP KIVUSHA</t>
        </is>
      </c>
      <c r="C23614" s="4" t="inlineStr">
        <is>
          <t>P3</t>
        </is>
      </c>
      <c r="D23614" s="5" t="n">
        <v>122</v>
      </c>
      <c r="E23614" s="5" t="n">
        <v>4</v>
      </c>
      <c r="F23614" s="5" t="n">
        <v>2</v>
      </c>
      <c r="G23614" s="5">
        <f>E23614-F23614</f>
        <v/>
      </c>
      <c r="H23614" s="5">
        <f>'Notes'!$B$4</f>
        <v/>
      </c>
      <c r="I23614" s="5">
        <f>ROUNDUP(D23614/H23614,0)</f>
        <v/>
      </c>
      <c r="J23614" s="6">
        <f>G23614-I23614</f>
        <v/>
      </c>
      <c r="K23614" s="4">
        <f>IF(J23614&lt;0,"Deficit",IF(J23614=0,"Exact fit","Surplus"))</f>
        <v/>
      </c>
    </row>
    <row r="23615">
      <c r="A23615" s="4" t="n">
        <v>571413</v>
      </c>
      <c r="B23615" s="4" t="inlineStr">
        <is>
          <t>EP KIVUSHA</t>
        </is>
      </c>
      <c r="C23615" s="4" t="inlineStr">
        <is>
          <t>P4</t>
        </is>
      </c>
      <c r="D23615" s="5" t="n">
        <v>94</v>
      </c>
      <c r="E23615" s="5" t="n">
        <v>2</v>
      </c>
      <c r="F23615" s="5" t="n">
        <v>0</v>
      </c>
      <c r="G23615" s="5">
        <f>E23615-F23615</f>
        <v/>
      </c>
      <c r="H23615" s="5">
        <f>'Notes'!$B$4</f>
        <v/>
      </c>
      <c r="I23615" s="5">
        <f>ROUNDUP(D23615/H23615,0)</f>
        <v/>
      </c>
      <c r="J23615" s="6">
        <f>G23615-I23615</f>
        <v/>
      </c>
      <c r="K23615" s="4">
        <f>IF(J23615&lt;0,"Deficit",IF(J23615=0,"Exact fit","Surplus"))</f>
        <v/>
      </c>
    </row>
    <row r="23616">
      <c r="A23616" s="4" t="n">
        <v>571413</v>
      </c>
      <c r="B23616" s="4" t="inlineStr">
        <is>
          <t>EP KIVUSHA</t>
        </is>
      </c>
      <c r="C23616" s="4" t="inlineStr">
        <is>
          <t>P5</t>
        </is>
      </c>
      <c r="D23616" s="5" t="n">
        <v>119</v>
      </c>
      <c r="E23616" s="5" t="n">
        <v>3</v>
      </c>
      <c r="F23616" s="5" t="n">
        <v>0</v>
      </c>
      <c r="G23616" s="5">
        <f>E23616-F23616</f>
        <v/>
      </c>
      <c r="H23616" s="5">
        <f>'Notes'!$B$4</f>
        <v/>
      </c>
      <c r="I23616" s="5">
        <f>ROUNDUP(D23616/H23616,0)</f>
        <v/>
      </c>
      <c r="J23616" s="6">
        <f>G23616-I23616</f>
        <v/>
      </c>
      <c r="K23616" s="4">
        <f>IF(J23616&lt;0,"Deficit",IF(J23616=0,"Exact fit","Surplus"))</f>
        <v/>
      </c>
    </row>
    <row r="23617">
      <c r="A23617" s="4" t="n">
        <v>571413</v>
      </c>
      <c r="B23617" s="4" t="inlineStr">
        <is>
          <t>EP KIVUSHA</t>
        </is>
      </c>
      <c r="C23617" s="4" t="inlineStr">
        <is>
          <t>P6</t>
        </is>
      </c>
      <c r="D23617" s="5" t="n">
        <v>61</v>
      </c>
      <c r="E23617" s="5" t="n">
        <v>2</v>
      </c>
      <c r="F23617" s="5" t="n">
        <v>0</v>
      </c>
      <c r="G23617" s="5">
        <f>E23617-F23617</f>
        <v/>
      </c>
      <c r="H23617" s="5">
        <f>'Notes'!$B$4</f>
        <v/>
      </c>
      <c r="I23617" s="5">
        <f>ROUNDUP(D23617/H23617,0)</f>
        <v/>
      </c>
      <c r="J23617" s="6">
        <f>G23617-I23617</f>
        <v/>
      </c>
      <c r="K23617" s="4">
        <f>IF(J23617&lt;0,"Deficit",IF(J23617=0,"Exact fit","Surplus"))</f>
        <v/>
      </c>
    </row>
    <row r="23618">
      <c r="A23618" s="4" t="n">
        <v>571414</v>
      </c>
      <c r="B23618" s="4" t="inlineStr">
        <is>
          <t>EP NZANGWA</t>
        </is>
      </c>
      <c r="C23618" s="4" t="inlineStr">
        <is>
          <t>P1</t>
        </is>
      </c>
      <c r="D23618" s="5" t="n">
        <v>123</v>
      </c>
      <c r="E23618" s="5" t="n">
        <v>2</v>
      </c>
      <c r="F23618" s="5" t="n">
        <v>1</v>
      </c>
      <c r="G23618" s="5">
        <f>E23618-F23618</f>
        <v/>
      </c>
      <c r="H23618" s="5">
        <f>'Notes'!$B$4</f>
        <v/>
      </c>
      <c r="I23618" s="5">
        <f>ROUNDUP(D23618/H23618,0)</f>
        <v/>
      </c>
      <c r="J23618" s="6">
        <f>G23618-I23618</f>
        <v/>
      </c>
      <c r="K23618" s="4">
        <f>IF(J23618&lt;0,"Deficit",IF(J23618=0,"Exact fit","Surplus"))</f>
        <v/>
      </c>
    </row>
    <row r="23619">
      <c r="A23619" s="4" t="n">
        <v>571414</v>
      </c>
      <c r="B23619" s="4" t="inlineStr">
        <is>
          <t>EP NZANGWA</t>
        </is>
      </c>
      <c r="C23619" s="4" t="inlineStr">
        <is>
          <t>P2</t>
        </is>
      </c>
      <c r="D23619" s="5" t="n">
        <v>217</v>
      </c>
      <c r="E23619" s="5" t="n">
        <v>4</v>
      </c>
      <c r="F23619" s="5" t="n">
        <v>2</v>
      </c>
      <c r="G23619" s="5">
        <f>E23619-F23619</f>
        <v/>
      </c>
      <c r="H23619" s="5">
        <f>'Notes'!$B$4</f>
        <v/>
      </c>
      <c r="I23619" s="5">
        <f>ROUNDUP(D23619/H23619,0)</f>
        <v/>
      </c>
      <c r="J23619" s="6">
        <f>G23619-I23619</f>
        <v/>
      </c>
      <c r="K23619" s="4">
        <f>IF(J23619&lt;0,"Deficit",IF(J23619=0,"Exact fit","Surplus"))</f>
        <v/>
      </c>
    </row>
    <row r="23620">
      <c r="A23620" s="4" t="n">
        <v>571414</v>
      </c>
      <c r="B23620" s="4" t="inlineStr">
        <is>
          <t>EP NZANGWA</t>
        </is>
      </c>
      <c r="C23620" s="4" t="inlineStr">
        <is>
          <t>P3</t>
        </is>
      </c>
      <c r="D23620" s="5" t="n">
        <v>136</v>
      </c>
      <c r="E23620" s="5" t="n">
        <v>4</v>
      </c>
      <c r="F23620" s="5" t="n">
        <v>2</v>
      </c>
      <c r="G23620" s="5">
        <f>E23620-F23620</f>
        <v/>
      </c>
      <c r="H23620" s="5">
        <f>'Notes'!$B$4</f>
        <v/>
      </c>
      <c r="I23620" s="5">
        <f>ROUNDUP(D23620/H23620,0)</f>
        <v/>
      </c>
      <c r="J23620" s="6">
        <f>G23620-I23620</f>
        <v/>
      </c>
      <c r="K23620" s="4">
        <f>IF(J23620&lt;0,"Deficit",IF(J23620=0,"Exact fit","Surplus"))</f>
        <v/>
      </c>
    </row>
    <row r="23621">
      <c r="A23621" s="4" t="n">
        <v>571414</v>
      </c>
      <c r="B23621" s="4" t="inlineStr">
        <is>
          <t>EP NZANGWA</t>
        </is>
      </c>
      <c r="C23621" s="4" t="inlineStr">
        <is>
          <t>P4</t>
        </is>
      </c>
      <c r="D23621" s="5" t="n">
        <v>183</v>
      </c>
      <c r="E23621" s="5" t="n">
        <v>3</v>
      </c>
      <c r="F23621" s="5" t="n">
        <v>0</v>
      </c>
      <c r="G23621" s="5">
        <f>E23621-F23621</f>
        <v/>
      </c>
      <c r="H23621" s="5">
        <f>'Notes'!$B$4</f>
        <v/>
      </c>
      <c r="I23621" s="5">
        <f>ROUNDUP(D23621/H23621,0)</f>
        <v/>
      </c>
      <c r="J23621" s="6">
        <f>G23621-I23621</f>
        <v/>
      </c>
      <c r="K23621" s="4">
        <f>IF(J23621&lt;0,"Deficit",IF(J23621=0,"Exact fit","Surplus"))</f>
        <v/>
      </c>
    </row>
    <row r="23622">
      <c r="A23622" s="4" t="n">
        <v>571414</v>
      </c>
      <c r="B23622" s="4" t="inlineStr">
        <is>
          <t>EP NZANGWA</t>
        </is>
      </c>
      <c r="C23622" s="4" t="inlineStr">
        <is>
          <t>P5</t>
        </is>
      </c>
      <c r="D23622" s="5" t="n">
        <v>121</v>
      </c>
      <c r="E23622" s="5" t="n">
        <v>2</v>
      </c>
      <c r="F23622" s="5" t="n">
        <v>0</v>
      </c>
      <c r="G23622" s="5">
        <f>E23622-F23622</f>
        <v/>
      </c>
      <c r="H23622" s="5">
        <f>'Notes'!$B$4</f>
        <v/>
      </c>
      <c r="I23622" s="5">
        <f>ROUNDUP(D23622/H23622,0)</f>
        <v/>
      </c>
      <c r="J23622" s="6">
        <f>G23622-I23622</f>
        <v/>
      </c>
      <c r="K23622" s="4">
        <f>IF(J23622&lt;0,"Deficit",IF(J23622=0,"Exact fit","Surplus"))</f>
        <v/>
      </c>
    </row>
    <row r="23623">
      <c r="A23623" s="4" t="n">
        <v>571414</v>
      </c>
      <c r="B23623" s="4" t="inlineStr">
        <is>
          <t>EP NZANGWA</t>
        </is>
      </c>
      <c r="C23623" s="4" t="inlineStr">
        <is>
          <t>P6</t>
        </is>
      </c>
      <c r="D23623" s="5" t="n">
        <v>77</v>
      </c>
      <c r="E23623" s="5" t="n">
        <v>2</v>
      </c>
      <c r="F23623" s="5" t="n">
        <v>0</v>
      </c>
      <c r="G23623" s="5">
        <f>E23623-F23623</f>
        <v/>
      </c>
      <c r="H23623" s="5">
        <f>'Notes'!$B$4</f>
        <v/>
      </c>
      <c r="I23623" s="5">
        <f>ROUNDUP(D23623/H23623,0)</f>
        <v/>
      </c>
      <c r="J23623" s="6">
        <f>G23623-I23623</f>
        <v/>
      </c>
      <c r="K23623" s="4">
        <f>IF(J23623&lt;0,"Deficit",IF(J23623=0,"Exact fit","Surplus"))</f>
        <v/>
      </c>
    </row>
    <row r="23624">
      <c r="A23624" s="4" t="n">
        <v>571501</v>
      </c>
      <c r="B23624" s="4" t="inlineStr">
        <is>
          <t>GS Gihinga</t>
        </is>
      </c>
      <c r="C23624" s="4" t="inlineStr">
        <is>
          <t>P1</t>
        </is>
      </c>
      <c r="D23624" s="5" t="n">
        <v>330</v>
      </c>
      <c r="E23624" s="5" t="n">
        <v>6</v>
      </c>
      <c r="F23624" s="5" t="n">
        <v>3</v>
      </c>
      <c r="G23624" s="5">
        <f>E23624-F23624</f>
        <v/>
      </c>
      <c r="H23624" s="5">
        <f>'Notes'!$B$4</f>
        <v/>
      </c>
      <c r="I23624" s="5">
        <f>ROUNDUP(D23624/H23624,0)</f>
        <v/>
      </c>
      <c r="J23624" s="6">
        <f>G23624-I23624</f>
        <v/>
      </c>
      <c r="K23624" s="4">
        <f>IF(J23624&lt;0,"Deficit",IF(J23624=0,"Exact fit","Surplus"))</f>
        <v/>
      </c>
    </row>
    <row r="23625">
      <c r="A23625" s="4" t="n">
        <v>571501</v>
      </c>
      <c r="B23625" s="4" t="inlineStr">
        <is>
          <t>GS Gihinga</t>
        </is>
      </c>
      <c r="C23625" s="4" t="inlineStr">
        <is>
          <t>P2</t>
        </is>
      </c>
      <c r="D23625" s="5" t="n">
        <v>196</v>
      </c>
      <c r="E23625" s="5" t="n">
        <v>6</v>
      </c>
      <c r="F23625" s="5" t="n">
        <v>3</v>
      </c>
      <c r="G23625" s="5">
        <f>E23625-F23625</f>
        <v/>
      </c>
      <c r="H23625" s="5">
        <f>'Notes'!$B$4</f>
        <v/>
      </c>
      <c r="I23625" s="5">
        <f>ROUNDUP(D23625/H23625,0)</f>
        <v/>
      </c>
      <c r="J23625" s="6">
        <f>G23625-I23625</f>
        <v/>
      </c>
      <c r="K23625" s="4">
        <f>IF(J23625&lt;0,"Deficit",IF(J23625=0,"Exact fit","Surplus"))</f>
        <v/>
      </c>
    </row>
    <row r="23626">
      <c r="A23626" s="4" t="n">
        <v>571501</v>
      </c>
      <c r="B23626" s="4" t="inlineStr">
        <is>
          <t>GS Gihinga</t>
        </is>
      </c>
      <c r="C23626" s="4" t="inlineStr">
        <is>
          <t>P3</t>
        </is>
      </c>
      <c r="D23626" s="5" t="n">
        <v>96</v>
      </c>
      <c r="E23626" s="5" t="n">
        <v>2</v>
      </c>
      <c r="F23626" s="5" t="n">
        <v>1</v>
      </c>
      <c r="G23626" s="5">
        <f>E23626-F23626</f>
        <v/>
      </c>
      <c r="H23626" s="5">
        <f>'Notes'!$B$4</f>
        <v/>
      </c>
      <c r="I23626" s="5">
        <f>ROUNDUP(D23626/H23626,0)</f>
        <v/>
      </c>
      <c r="J23626" s="6">
        <f>G23626-I23626</f>
        <v/>
      </c>
      <c r="K23626" s="4">
        <f>IF(J23626&lt;0,"Deficit",IF(J23626=0,"Exact fit","Surplus"))</f>
        <v/>
      </c>
    </row>
    <row r="23627">
      <c r="A23627" s="4" t="n">
        <v>571501</v>
      </c>
      <c r="B23627" s="4" t="inlineStr">
        <is>
          <t>GS Gihinga</t>
        </is>
      </c>
      <c r="C23627" s="4" t="inlineStr">
        <is>
          <t>P4</t>
        </is>
      </c>
      <c r="D23627" s="5" t="n">
        <v>181</v>
      </c>
      <c r="E23627" s="5" t="n">
        <v>4</v>
      </c>
      <c r="F23627" s="5" t="n">
        <v>0</v>
      </c>
      <c r="G23627" s="5">
        <f>E23627-F23627</f>
        <v/>
      </c>
      <c r="H23627" s="5">
        <f>'Notes'!$B$4</f>
        <v/>
      </c>
      <c r="I23627" s="5">
        <f>ROUNDUP(D23627/H23627,0)</f>
        <v/>
      </c>
      <c r="J23627" s="6">
        <f>G23627-I23627</f>
        <v/>
      </c>
      <c r="K23627" s="4">
        <f>IF(J23627&lt;0,"Deficit",IF(J23627=0,"Exact fit","Surplus"))</f>
        <v/>
      </c>
    </row>
    <row r="23628">
      <c r="A23628" s="4" t="n">
        <v>571501</v>
      </c>
      <c r="B23628" s="4" t="inlineStr">
        <is>
          <t>GS Gihinga</t>
        </is>
      </c>
      <c r="C23628" s="4" t="inlineStr">
        <is>
          <t>P5</t>
        </is>
      </c>
      <c r="D23628" s="5" t="n">
        <v>176</v>
      </c>
      <c r="E23628" s="5" t="n">
        <v>3</v>
      </c>
      <c r="F23628" s="5" t="n">
        <v>0</v>
      </c>
      <c r="G23628" s="5">
        <f>E23628-F23628</f>
        <v/>
      </c>
      <c r="H23628" s="5">
        <f>'Notes'!$B$4</f>
        <v/>
      </c>
      <c r="I23628" s="5">
        <f>ROUNDUP(D23628/H23628,0)</f>
        <v/>
      </c>
      <c r="J23628" s="6">
        <f>G23628-I23628</f>
        <v/>
      </c>
      <c r="K23628" s="4">
        <f>IF(J23628&lt;0,"Deficit",IF(J23628=0,"Exact fit","Surplus"))</f>
        <v/>
      </c>
    </row>
    <row r="23629">
      <c r="A23629" s="4" t="n">
        <v>571501</v>
      </c>
      <c r="B23629" s="4" t="inlineStr">
        <is>
          <t>GS Gihinga</t>
        </is>
      </c>
      <c r="C23629" s="4" t="inlineStr">
        <is>
          <t>P6</t>
        </is>
      </c>
      <c r="D23629" s="5" t="n">
        <v>57</v>
      </c>
      <c r="E23629" s="5" t="n">
        <v>2</v>
      </c>
      <c r="F23629" s="5" t="n">
        <v>0</v>
      </c>
      <c r="G23629" s="5">
        <f>E23629-F23629</f>
        <v/>
      </c>
      <c r="H23629" s="5">
        <f>'Notes'!$B$4</f>
        <v/>
      </c>
      <c r="I23629" s="5">
        <f>ROUNDUP(D23629/H23629,0)</f>
        <v/>
      </c>
      <c r="J23629" s="6">
        <f>G23629-I23629</f>
        <v/>
      </c>
      <c r="K23629" s="4">
        <f>IF(J23629&lt;0,"Deficit",IF(J23629=0,"Exact fit","Surplus"))</f>
        <v/>
      </c>
    </row>
    <row r="23630">
      <c r="A23630" s="4" t="n">
        <v>571502</v>
      </c>
      <c r="B23630" s="4" t="inlineStr">
        <is>
          <t>Nyabaguma</t>
        </is>
      </c>
      <c r="C23630" s="4" t="inlineStr">
        <is>
          <t>P1</t>
        </is>
      </c>
      <c r="D23630" s="5" t="n">
        <v>202</v>
      </c>
      <c r="E23630" s="5" t="n">
        <v>6</v>
      </c>
      <c r="F23630" s="5" t="n">
        <v>3</v>
      </c>
      <c r="G23630" s="5">
        <f>E23630-F23630</f>
        <v/>
      </c>
      <c r="H23630" s="5">
        <f>'Notes'!$B$4</f>
        <v/>
      </c>
      <c r="I23630" s="5">
        <f>ROUNDUP(D23630/H23630,0)</f>
        <v/>
      </c>
      <c r="J23630" s="6">
        <f>G23630-I23630</f>
        <v/>
      </c>
      <c r="K23630" s="4">
        <f>IF(J23630&lt;0,"Deficit",IF(J23630=0,"Exact fit","Surplus"))</f>
        <v/>
      </c>
    </row>
    <row r="23631">
      <c r="A23631" s="4" t="n">
        <v>571502</v>
      </c>
      <c r="B23631" s="4" t="inlineStr">
        <is>
          <t>Nyabaguma</t>
        </is>
      </c>
      <c r="C23631" s="4" t="inlineStr">
        <is>
          <t>P2</t>
        </is>
      </c>
      <c r="D23631" s="5" t="n">
        <v>151</v>
      </c>
      <c r="E23631" s="5" t="n">
        <v>4</v>
      </c>
      <c r="F23631" s="5" t="n">
        <v>2</v>
      </c>
      <c r="G23631" s="5">
        <f>E23631-F23631</f>
        <v/>
      </c>
      <c r="H23631" s="5">
        <f>'Notes'!$B$4</f>
        <v/>
      </c>
      <c r="I23631" s="5">
        <f>ROUNDUP(D23631/H23631,0)</f>
        <v/>
      </c>
      <c r="J23631" s="6">
        <f>G23631-I23631</f>
        <v/>
      </c>
      <c r="K23631" s="4">
        <f>IF(J23631&lt;0,"Deficit",IF(J23631=0,"Exact fit","Surplus"))</f>
        <v/>
      </c>
    </row>
    <row r="23632">
      <c r="A23632" s="4" t="n">
        <v>571502</v>
      </c>
      <c r="B23632" s="4" t="inlineStr">
        <is>
          <t>Nyabaguma</t>
        </is>
      </c>
      <c r="C23632" s="4" t="inlineStr">
        <is>
          <t>P3</t>
        </is>
      </c>
      <c r="D23632" s="5" t="n">
        <v>123</v>
      </c>
      <c r="E23632" s="5" t="n">
        <v>4</v>
      </c>
      <c r="F23632" s="5" t="n">
        <v>2</v>
      </c>
      <c r="G23632" s="5">
        <f>E23632-F23632</f>
        <v/>
      </c>
      <c r="H23632" s="5">
        <f>'Notes'!$B$4</f>
        <v/>
      </c>
      <c r="I23632" s="5">
        <f>ROUNDUP(D23632/H23632,0)</f>
        <v/>
      </c>
      <c r="J23632" s="6">
        <f>G23632-I23632</f>
        <v/>
      </c>
      <c r="K23632" s="4">
        <f>IF(J23632&lt;0,"Deficit",IF(J23632=0,"Exact fit","Surplus"))</f>
        <v/>
      </c>
    </row>
    <row r="23633">
      <c r="A23633" s="4" t="n">
        <v>571502</v>
      </c>
      <c r="B23633" s="4" t="inlineStr">
        <is>
          <t>Nyabaguma</t>
        </is>
      </c>
      <c r="C23633" s="4" t="inlineStr">
        <is>
          <t>P4</t>
        </is>
      </c>
      <c r="D23633" s="5" t="n">
        <v>149</v>
      </c>
      <c r="E23633" s="5" t="n">
        <v>3</v>
      </c>
      <c r="F23633" s="5" t="n">
        <v>0</v>
      </c>
      <c r="G23633" s="5">
        <f>E23633-F23633</f>
        <v/>
      </c>
      <c r="H23633" s="5">
        <f>'Notes'!$B$4</f>
        <v/>
      </c>
      <c r="I23633" s="5">
        <f>ROUNDUP(D23633/H23633,0)</f>
        <v/>
      </c>
      <c r="J23633" s="6">
        <f>G23633-I23633</f>
        <v/>
      </c>
      <c r="K23633" s="4">
        <f>IF(J23633&lt;0,"Deficit",IF(J23633=0,"Exact fit","Surplus"))</f>
        <v/>
      </c>
    </row>
    <row r="23634">
      <c r="A23634" s="4" t="n">
        <v>571502</v>
      </c>
      <c r="B23634" s="4" t="inlineStr">
        <is>
          <t>Nyabaguma</t>
        </is>
      </c>
      <c r="C23634" s="4" t="inlineStr">
        <is>
          <t>P5</t>
        </is>
      </c>
      <c r="D23634" s="5" t="n">
        <v>87</v>
      </c>
      <c r="E23634" s="5" t="n">
        <v>2</v>
      </c>
      <c r="F23634" s="5" t="n">
        <v>0</v>
      </c>
      <c r="G23634" s="5">
        <f>E23634-F23634</f>
        <v/>
      </c>
      <c r="H23634" s="5">
        <f>'Notes'!$B$4</f>
        <v/>
      </c>
      <c r="I23634" s="5">
        <f>ROUNDUP(D23634/H23634,0)</f>
        <v/>
      </c>
      <c r="J23634" s="6">
        <f>G23634-I23634</f>
        <v/>
      </c>
      <c r="K23634" s="4">
        <f>IF(J23634&lt;0,"Deficit",IF(J23634=0,"Exact fit","Surplus"))</f>
        <v/>
      </c>
    </row>
    <row r="23635">
      <c r="A23635" s="4" t="n">
        <v>571502</v>
      </c>
      <c r="B23635" s="4" t="inlineStr">
        <is>
          <t>Nyabaguma</t>
        </is>
      </c>
      <c r="C23635" s="4" t="inlineStr">
        <is>
          <t>P6</t>
        </is>
      </c>
      <c r="D23635" s="5" t="n">
        <v>46</v>
      </c>
      <c r="E23635" s="5" t="n">
        <v>1</v>
      </c>
      <c r="F23635" s="5" t="n">
        <v>0</v>
      </c>
      <c r="G23635" s="5">
        <f>E23635-F23635</f>
        <v/>
      </c>
      <c r="H23635" s="5">
        <f>'Notes'!$B$4</f>
        <v/>
      </c>
      <c r="I23635" s="5">
        <f>ROUNDUP(D23635/H23635,0)</f>
        <v/>
      </c>
      <c r="J23635" s="6">
        <f>G23635-I23635</f>
        <v/>
      </c>
      <c r="K23635" s="4">
        <f>IF(J23635&lt;0,"Deficit",IF(J23635=0,"Exact fit","Surplus"))</f>
        <v/>
      </c>
    </row>
    <row r="23636">
      <c r="A23636" s="4" t="n">
        <v>571503</v>
      </c>
      <c r="B23636" s="4" t="inlineStr">
        <is>
          <t>Rwamanyoni</t>
        </is>
      </c>
      <c r="C23636" s="4" t="inlineStr">
        <is>
          <t>P1</t>
        </is>
      </c>
      <c r="D23636" s="5" t="n">
        <v>219</v>
      </c>
      <c r="E23636" s="5" t="n">
        <v>4</v>
      </c>
      <c r="F23636" s="5" t="n">
        <v>2</v>
      </c>
      <c r="G23636" s="5">
        <f>E23636-F23636</f>
        <v/>
      </c>
      <c r="H23636" s="5">
        <f>'Notes'!$B$4</f>
        <v/>
      </c>
      <c r="I23636" s="5">
        <f>ROUNDUP(D23636/H23636,0)</f>
        <v/>
      </c>
      <c r="J23636" s="6">
        <f>G23636-I23636</f>
        <v/>
      </c>
      <c r="K23636" s="4">
        <f>IF(J23636&lt;0,"Deficit",IF(J23636=0,"Exact fit","Surplus"))</f>
        <v/>
      </c>
    </row>
    <row r="23637">
      <c r="A23637" s="4" t="n">
        <v>571503</v>
      </c>
      <c r="B23637" s="4" t="inlineStr">
        <is>
          <t>Rwamanyoni</t>
        </is>
      </c>
      <c r="C23637" s="4" t="inlineStr">
        <is>
          <t>P2</t>
        </is>
      </c>
      <c r="D23637" s="5" t="n">
        <v>95</v>
      </c>
      <c r="E23637" s="5" t="n">
        <v>2</v>
      </c>
      <c r="F23637" s="5" t="n">
        <v>1</v>
      </c>
      <c r="G23637" s="5">
        <f>E23637-F23637</f>
        <v/>
      </c>
      <c r="H23637" s="5">
        <f>'Notes'!$B$4</f>
        <v/>
      </c>
      <c r="I23637" s="5">
        <f>ROUNDUP(D23637/H23637,0)</f>
        <v/>
      </c>
      <c r="J23637" s="6">
        <f>G23637-I23637</f>
        <v/>
      </c>
      <c r="K23637" s="4">
        <f>IF(J23637&lt;0,"Deficit",IF(J23637=0,"Exact fit","Surplus"))</f>
        <v/>
      </c>
    </row>
    <row r="23638">
      <c r="A23638" s="4" t="n">
        <v>571503</v>
      </c>
      <c r="B23638" s="4" t="inlineStr">
        <is>
          <t>Rwamanyoni</t>
        </is>
      </c>
      <c r="C23638" s="4" t="inlineStr">
        <is>
          <t>P3</t>
        </is>
      </c>
      <c r="D23638" s="5" t="n">
        <v>79</v>
      </c>
      <c r="E23638" s="5" t="n">
        <v>2</v>
      </c>
      <c r="F23638" s="5" t="n">
        <v>1</v>
      </c>
      <c r="G23638" s="5">
        <f>E23638-F23638</f>
        <v/>
      </c>
      <c r="H23638" s="5">
        <f>'Notes'!$B$4</f>
        <v/>
      </c>
      <c r="I23638" s="5">
        <f>ROUNDUP(D23638/H23638,0)</f>
        <v/>
      </c>
      <c r="J23638" s="6">
        <f>G23638-I23638</f>
        <v/>
      </c>
      <c r="K23638" s="4">
        <f>IF(J23638&lt;0,"Deficit",IF(J23638=0,"Exact fit","Surplus"))</f>
        <v/>
      </c>
    </row>
    <row r="23639">
      <c r="A23639" s="4" t="n">
        <v>571503</v>
      </c>
      <c r="B23639" s="4" t="inlineStr">
        <is>
          <t>Rwamanyoni</t>
        </is>
      </c>
      <c r="C23639" s="4" t="inlineStr">
        <is>
          <t>P4</t>
        </is>
      </c>
      <c r="D23639" s="5" t="n">
        <v>65</v>
      </c>
      <c r="E23639" s="5" t="n">
        <v>2</v>
      </c>
      <c r="F23639" s="5" t="n">
        <v>0</v>
      </c>
      <c r="G23639" s="5">
        <f>E23639-F23639</f>
        <v/>
      </c>
      <c r="H23639" s="5">
        <f>'Notes'!$B$4</f>
        <v/>
      </c>
      <c r="I23639" s="5">
        <f>ROUNDUP(D23639/H23639,0)</f>
        <v/>
      </c>
      <c r="J23639" s="6">
        <f>G23639-I23639</f>
        <v/>
      </c>
      <c r="K23639" s="4">
        <f>IF(J23639&lt;0,"Deficit",IF(J23639=0,"Exact fit","Surplus"))</f>
        <v/>
      </c>
    </row>
    <row r="23640">
      <c r="A23640" s="4" t="n">
        <v>571503</v>
      </c>
      <c r="B23640" s="4" t="inlineStr">
        <is>
          <t>Rwamanyoni</t>
        </is>
      </c>
      <c r="C23640" s="4" t="inlineStr">
        <is>
          <t>P5</t>
        </is>
      </c>
      <c r="D23640" s="5" t="n">
        <v>78</v>
      </c>
      <c r="E23640" s="5" t="n">
        <v>2</v>
      </c>
      <c r="F23640" s="5" t="n">
        <v>0</v>
      </c>
      <c r="G23640" s="5">
        <f>E23640-F23640</f>
        <v/>
      </c>
      <c r="H23640" s="5">
        <f>'Notes'!$B$4</f>
        <v/>
      </c>
      <c r="I23640" s="5">
        <f>ROUNDUP(D23640/H23640,0)</f>
        <v/>
      </c>
      <c r="J23640" s="6">
        <f>G23640-I23640</f>
        <v/>
      </c>
      <c r="K23640" s="4">
        <f>IF(J23640&lt;0,"Deficit",IF(J23640=0,"Exact fit","Surplus"))</f>
        <v/>
      </c>
    </row>
    <row r="23641">
      <c r="A23641" s="4" t="n">
        <v>571503</v>
      </c>
      <c r="B23641" s="4" t="inlineStr">
        <is>
          <t>Rwamanyoni</t>
        </is>
      </c>
      <c r="C23641" s="4" t="inlineStr">
        <is>
          <t>P6</t>
        </is>
      </c>
      <c r="D23641" s="5" t="n">
        <v>26</v>
      </c>
      <c r="E23641" s="5" t="n">
        <v>1</v>
      </c>
      <c r="F23641" s="5" t="n">
        <v>0</v>
      </c>
      <c r="G23641" s="5">
        <f>E23641-F23641</f>
        <v/>
      </c>
      <c r="H23641" s="5">
        <f>'Notes'!$B$4</f>
        <v/>
      </c>
      <c r="I23641" s="5">
        <f>ROUNDUP(D23641/H23641,0)</f>
        <v/>
      </c>
      <c r="J23641" s="6">
        <f>G23641-I23641</f>
        <v/>
      </c>
      <c r="K23641" s="4">
        <f>IF(J23641&lt;0,"Deficit",IF(J23641=0,"Exact fit","Surplus"))</f>
        <v/>
      </c>
    </row>
    <row r="23642">
      <c r="A23642" s="4" t="n">
        <v>571504</v>
      </c>
      <c r="B23642" s="4" t="inlineStr">
        <is>
          <t>GS NZIRANZIZA</t>
        </is>
      </c>
      <c r="C23642" s="4" t="inlineStr">
        <is>
          <t>P1</t>
        </is>
      </c>
      <c r="D23642" s="5" t="n">
        <v>248</v>
      </c>
      <c r="E23642" s="5" t="n">
        <v>4</v>
      </c>
      <c r="F23642" s="5" t="n">
        <v>2</v>
      </c>
      <c r="G23642" s="5">
        <f>E23642-F23642</f>
        <v/>
      </c>
      <c r="H23642" s="5">
        <f>'Notes'!$B$4</f>
        <v/>
      </c>
      <c r="I23642" s="5">
        <f>ROUNDUP(D23642/H23642,0)</f>
        <v/>
      </c>
      <c r="J23642" s="6">
        <f>G23642-I23642</f>
        <v/>
      </c>
      <c r="K23642" s="4">
        <f>IF(J23642&lt;0,"Deficit",IF(J23642=0,"Exact fit","Surplus"))</f>
        <v/>
      </c>
    </row>
    <row r="23643">
      <c r="A23643" s="4" t="n">
        <v>571504</v>
      </c>
      <c r="B23643" s="4" t="inlineStr">
        <is>
          <t>GS NZIRANZIZA</t>
        </is>
      </c>
      <c r="C23643" s="4" t="inlineStr">
        <is>
          <t>P2</t>
        </is>
      </c>
      <c r="D23643" s="5" t="n">
        <v>156</v>
      </c>
      <c r="E23643" s="5" t="n">
        <v>4</v>
      </c>
      <c r="F23643" s="5" t="n">
        <v>2</v>
      </c>
      <c r="G23643" s="5">
        <f>E23643-F23643</f>
        <v/>
      </c>
      <c r="H23643" s="5">
        <f>'Notes'!$B$4</f>
        <v/>
      </c>
      <c r="I23643" s="5">
        <f>ROUNDUP(D23643/H23643,0)</f>
        <v/>
      </c>
      <c r="J23643" s="6">
        <f>G23643-I23643</f>
        <v/>
      </c>
      <c r="K23643" s="4">
        <f>IF(J23643&lt;0,"Deficit",IF(J23643=0,"Exact fit","Surplus"))</f>
        <v/>
      </c>
    </row>
    <row r="23644">
      <c r="A23644" s="4" t="n">
        <v>571504</v>
      </c>
      <c r="B23644" s="4" t="inlineStr">
        <is>
          <t>GS NZIRANZIZA</t>
        </is>
      </c>
      <c r="C23644" s="4" t="inlineStr">
        <is>
          <t>P3</t>
        </is>
      </c>
      <c r="D23644" s="5" t="n">
        <v>184</v>
      </c>
      <c r="E23644" s="5" t="n">
        <v>4</v>
      </c>
      <c r="F23644" s="5" t="n">
        <v>2</v>
      </c>
      <c r="G23644" s="5">
        <f>E23644-F23644</f>
        <v/>
      </c>
      <c r="H23644" s="5">
        <f>'Notes'!$B$4</f>
        <v/>
      </c>
      <c r="I23644" s="5">
        <f>ROUNDUP(D23644/H23644,0)</f>
        <v/>
      </c>
      <c r="J23644" s="6">
        <f>G23644-I23644</f>
        <v/>
      </c>
      <c r="K23644" s="4">
        <f>IF(J23644&lt;0,"Deficit",IF(J23644=0,"Exact fit","Surplus"))</f>
        <v/>
      </c>
    </row>
    <row r="23645">
      <c r="A23645" s="4" t="n">
        <v>571504</v>
      </c>
      <c r="B23645" s="4" t="inlineStr">
        <is>
          <t>GS NZIRANZIZA</t>
        </is>
      </c>
      <c r="C23645" s="4" t="inlineStr">
        <is>
          <t>P4</t>
        </is>
      </c>
      <c r="D23645" s="5" t="n">
        <v>139</v>
      </c>
      <c r="E23645" s="5" t="n">
        <v>2</v>
      </c>
      <c r="F23645" s="5" t="n">
        <v>0</v>
      </c>
      <c r="G23645" s="5">
        <f>E23645-F23645</f>
        <v/>
      </c>
      <c r="H23645" s="5">
        <f>'Notes'!$B$4</f>
        <v/>
      </c>
      <c r="I23645" s="5">
        <f>ROUNDUP(D23645/H23645,0)</f>
        <v/>
      </c>
      <c r="J23645" s="6">
        <f>G23645-I23645</f>
        <v/>
      </c>
      <c r="K23645" s="4">
        <f>IF(J23645&lt;0,"Deficit",IF(J23645=0,"Exact fit","Surplus"))</f>
        <v/>
      </c>
    </row>
    <row r="23646">
      <c r="A23646" s="4" t="n">
        <v>571504</v>
      </c>
      <c r="B23646" s="4" t="inlineStr">
        <is>
          <t>GS NZIRANZIZA</t>
        </is>
      </c>
      <c r="C23646" s="4" t="inlineStr">
        <is>
          <t>P5</t>
        </is>
      </c>
      <c r="D23646" s="5" t="n">
        <v>106</v>
      </c>
      <c r="E23646" s="5" t="n">
        <v>2</v>
      </c>
      <c r="F23646" s="5" t="n">
        <v>0</v>
      </c>
      <c r="G23646" s="5">
        <f>E23646-F23646</f>
        <v/>
      </c>
      <c r="H23646" s="5">
        <f>'Notes'!$B$4</f>
        <v/>
      </c>
      <c r="I23646" s="5">
        <f>ROUNDUP(D23646/H23646,0)</f>
        <v/>
      </c>
      <c r="J23646" s="6">
        <f>G23646-I23646</f>
        <v/>
      </c>
      <c r="K23646" s="4">
        <f>IF(J23646&lt;0,"Deficit",IF(J23646=0,"Exact fit","Surplus"))</f>
        <v/>
      </c>
    </row>
    <row r="23647">
      <c r="A23647" s="4" t="n">
        <v>571504</v>
      </c>
      <c r="B23647" s="4" t="inlineStr">
        <is>
          <t>GS NZIRANZIZA</t>
        </is>
      </c>
      <c r="C23647" s="4" t="inlineStr">
        <is>
          <t>P6</t>
        </is>
      </c>
      <c r="D23647" s="5" t="n">
        <v>53</v>
      </c>
      <c r="E23647" s="5" t="n">
        <v>1</v>
      </c>
      <c r="F23647" s="5" t="n">
        <v>0</v>
      </c>
      <c r="G23647" s="5">
        <f>E23647-F23647</f>
        <v/>
      </c>
      <c r="H23647" s="5">
        <f>'Notes'!$B$4</f>
        <v/>
      </c>
      <c r="I23647" s="5">
        <f>ROUNDUP(D23647/H23647,0)</f>
        <v/>
      </c>
      <c r="J23647" s="6">
        <f>G23647-I23647</f>
        <v/>
      </c>
      <c r="K23647" s="4">
        <f>IF(J23647&lt;0,"Deficit",IF(J23647=0,"Exact fit","Surplus"))</f>
        <v/>
      </c>
    </row>
    <row r="23648">
      <c r="A23648" s="4" t="n">
        <v>571505</v>
      </c>
      <c r="B23648" s="4" t="inlineStr">
        <is>
          <t>EP NGARUYE</t>
        </is>
      </c>
      <c r="C23648" s="4" t="inlineStr">
        <is>
          <t>P1</t>
        </is>
      </c>
      <c r="D23648" s="5" t="n">
        <v>106</v>
      </c>
      <c r="E23648" s="5" t="n">
        <v>2</v>
      </c>
      <c r="F23648" s="5" t="n">
        <v>0</v>
      </c>
      <c r="G23648" s="5">
        <f>E23648-F23648</f>
        <v/>
      </c>
      <c r="H23648" s="5">
        <f>'Notes'!$B$4</f>
        <v/>
      </c>
      <c r="I23648" s="5">
        <f>ROUNDUP(D23648/H23648,0)</f>
        <v/>
      </c>
      <c r="J23648" s="6">
        <f>G23648-I23648</f>
        <v/>
      </c>
      <c r="K23648" s="4">
        <f>IF(J23648&lt;0,"Deficit",IF(J23648=0,"Exact fit","Surplus"))</f>
        <v/>
      </c>
    </row>
    <row r="23649">
      <c r="A23649" s="4" t="n">
        <v>571505</v>
      </c>
      <c r="B23649" s="4" t="inlineStr">
        <is>
          <t>EP NGARUYE</t>
        </is>
      </c>
      <c r="C23649" s="4" t="inlineStr">
        <is>
          <t>P2</t>
        </is>
      </c>
      <c r="D23649" s="5" t="n">
        <v>84</v>
      </c>
      <c r="E23649" s="5" t="n">
        <v>2</v>
      </c>
      <c r="F23649" s="5" t="n">
        <v>0</v>
      </c>
      <c r="G23649" s="5">
        <f>E23649-F23649</f>
        <v/>
      </c>
      <c r="H23649" s="5">
        <f>'Notes'!$B$4</f>
        <v/>
      </c>
      <c r="I23649" s="5">
        <f>ROUNDUP(D23649/H23649,0)</f>
        <v/>
      </c>
      <c r="J23649" s="6">
        <f>G23649-I23649</f>
        <v/>
      </c>
      <c r="K23649" s="4">
        <f>IF(J23649&lt;0,"Deficit",IF(J23649=0,"Exact fit","Surplus"))</f>
        <v/>
      </c>
    </row>
    <row r="23650">
      <c r="A23650" s="4" t="n">
        <v>571505</v>
      </c>
      <c r="B23650" s="4" t="inlineStr">
        <is>
          <t>EP NGARUYE</t>
        </is>
      </c>
      <c r="C23650" s="4" t="inlineStr">
        <is>
          <t>P3</t>
        </is>
      </c>
      <c r="D23650" s="5" t="n">
        <v>70</v>
      </c>
      <c r="E23650" s="5" t="n">
        <v>2</v>
      </c>
      <c r="F23650" s="5" t="n">
        <v>1</v>
      </c>
      <c r="G23650" s="5">
        <f>E23650-F23650</f>
        <v/>
      </c>
      <c r="H23650" s="5">
        <f>'Notes'!$B$4</f>
        <v/>
      </c>
      <c r="I23650" s="5">
        <f>ROUNDUP(D23650/H23650,0)</f>
        <v/>
      </c>
      <c r="J23650" s="6">
        <f>G23650-I23650</f>
        <v/>
      </c>
      <c r="K23650" s="4">
        <f>IF(J23650&lt;0,"Deficit",IF(J23650=0,"Exact fit","Surplus"))</f>
        <v/>
      </c>
    </row>
    <row r="23651">
      <c r="A23651" s="4" t="n">
        <v>571505</v>
      </c>
      <c r="B23651" s="4" t="inlineStr">
        <is>
          <t>EP NGARUYE</t>
        </is>
      </c>
      <c r="C23651" s="4" t="inlineStr">
        <is>
          <t>P4</t>
        </is>
      </c>
      <c r="D23651" s="5" t="n">
        <v>59</v>
      </c>
      <c r="E23651" s="5" t="n">
        <v>2</v>
      </c>
      <c r="F23651" s="5" t="n">
        <v>0</v>
      </c>
      <c r="G23651" s="5">
        <f>E23651-F23651</f>
        <v/>
      </c>
      <c r="H23651" s="5">
        <f>'Notes'!$B$4</f>
        <v/>
      </c>
      <c r="I23651" s="5">
        <f>ROUNDUP(D23651/H23651,0)</f>
        <v/>
      </c>
      <c r="J23651" s="6">
        <f>G23651-I23651</f>
        <v/>
      </c>
      <c r="K23651" s="4">
        <f>IF(J23651&lt;0,"Deficit",IF(J23651=0,"Exact fit","Surplus"))</f>
        <v/>
      </c>
    </row>
    <row r="23652">
      <c r="A23652" s="4" t="n">
        <v>571505</v>
      </c>
      <c r="B23652" s="4" t="inlineStr">
        <is>
          <t>EP NGARUYE</t>
        </is>
      </c>
      <c r="C23652" s="4" t="inlineStr">
        <is>
          <t>P5</t>
        </is>
      </c>
      <c r="D23652" s="5" t="n">
        <v>39</v>
      </c>
      <c r="E23652" s="5" t="n">
        <v>1</v>
      </c>
      <c r="F23652" s="5" t="n">
        <v>0</v>
      </c>
      <c r="G23652" s="5">
        <f>E23652-F23652</f>
        <v/>
      </c>
      <c r="H23652" s="5">
        <f>'Notes'!$B$4</f>
        <v/>
      </c>
      <c r="I23652" s="5">
        <f>ROUNDUP(D23652/H23652,0)</f>
        <v/>
      </c>
      <c r="J23652" s="6">
        <f>G23652-I23652</f>
        <v/>
      </c>
      <c r="K23652" s="4">
        <f>IF(J23652&lt;0,"Deficit",IF(J23652=0,"Exact fit","Surplus"))</f>
        <v/>
      </c>
    </row>
    <row r="23653">
      <c r="A23653" s="4" t="n">
        <v>571505</v>
      </c>
      <c r="B23653" s="4" t="inlineStr">
        <is>
          <t>EP NGARUYE</t>
        </is>
      </c>
      <c r="C23653" s="4" t="inlineStr">
        <is>
          <t>P6</t>
        </is>
      </c>
      <c r="D23653" s="5" t="n">
        <v>17</v>
      </c>
      <c r="E23653" s="5" t="n">
        <v>1</v>
      </c>
      <c r="F23653" s="5" t="n">
        <v>0</v>
      </c>
      <c r="G23653" s="5">
        <f>E23653-F23653</f>
        <v/>
      </c>
      <c r="H23653" s="5">
        <f>'Notes'!$B$4</f>
        <v/>
      </c>
      <c r="I23653" s="5">
        <f>ROUNDUP(D23653/H23653,0)</f>
        <v/>
      </c>
      <c r="J23653" s="6">
        <f>G23653-I23653</f>
        <v/>
      </c>
      <c r="K23653" s="4">
        <f>IF(J23653&lt;0,"Deficit",IF(J23653=0,"Exact fit","Surplus"))</f>
        <v/>
      </c>
    </row>
    <row r="23654">
      <c r="A23654" s="4" t="n">
        <v>571506</v>
      </c>
      <c r="B23654" s="4" t="inlineStr">
        <is>
          <t>EP KAMWERU</t>
        </is>
      </c>
      <c r="C23654" s="4" t="inlineStr">
        <is>
          <t>P1</t>
        </is>
      </c>
      <c r="D23654" s="5" t="n">
        <v>93</v>
      </c>
      <c r="E23654" s="5" t="n">
        <v>2</v>
      </c>
      <c r="F23654" s="5" t="n">
        <v>1</v>
      </c>
      <c r="G23654" s="5">
        <f>E23654-F23654</f>
        <v/>
      </c>
      <c r="H23654" s="5">
        <f>'Notes'!$B$4</f>
        <v/>
      </c>
      <c r="I23654" s="5">
        <f>ROUNDUP(D23654/H23654,0)</f>
        <v/>
      </c>
      <c r="J23654" s="6">
        <f>G23654-I23654</f>
        <v/>
      </c>
      <c r="K23654" s="4">
        <f>IF(J23654&lt;0,"Deficit",IF(J23654=0,"Exact fit","Surplus"))</f>
        <v/>
      </c>
    </row>
    <row r="23655">
      <c r="A23655" s="4" t="n">
        <v>571506</v>
      </c>
      <c r="B23655" s="4" t="inlineStr">
        <is>
          <t>EP KAMWERU</t>
        </is>
      </c>
      <c r="C23655" s="4" t="inlineStr">
        <is>
          <t>P2</t>
        </is>
      </c>
      <c r="D23655" s="5" t="n">
        <v>63</v>
      </c>
      <c r="E23655" s="5" t="n">
        <v>2</v>
      </c>
      <c r="F23655" s="5" t="n">
        <v>1</v>
      </c>
      <c r="G23655" s="5">
        <f>E23655-F23655</f>
        <v/>
      </c>
      <c r="H23655" s="5">
        <f>'Notes'!$B$4</f>
        <v/>
      </c>
      <c r="I23655" s="5">
        <f>ROUNDUP(D23655/H23655,0)</f>
        <v/>
      </c>
      <c r="J23655" s="6">
        <f>G23655-I23655</f>
        <v/>
      </c>
      <c r="K23655" s="4">
        <f>IF(J23655&lt;0,"Deficit",IF(J23655=0,"Exact fit","Surplus"))</f>
        <v/>
      </c>
    </row>
    <row r="23656">
      <c r="A23656" s="4" t="n">
        <v>571506</v>
      </c>
      <c r="B23656" s="4" t="inlineStr">
        <is>
          <t>EP KAMWERU</t>
        </is>
      </c>
      <c r="C23656" s="4" t="inlineStr">
        <is>
          <t>P3</t>
        </is>
      </c>
      <c r="D23656" s="5" t="n">
        <v>89</v>
      </c>
      <c r="E23656" s="5" t="n">
        <v>2</v>
      </c>
      <c r="F23656" s="5" t="n">
        <v>1</v>
      </c>
      <c r="G23656" s="5">
        <f>E23656-F23656</f>
        <v/>
      </c>
      <c r="H23656" s="5">
        <f>'Notes'!$B$4</f>
        <v/>
      </c>
      <c r="I23656" s="5">
        <f>ROUNDUP(D23656/H23656,0)</f>
        <v/>
      </c>
      <c r="J23656" s="6">
        <f>G23656-I23656</f>
        <v/>
      </c>
      <c r="K23656" s="4">
        <f>IF(J23656&lt;0,"Deficit",IF(J23656=0,"Exact fit","Surplus"))</f>
        <v/>
      </c>
    </row>
    <row r="23657">
      <c r="A23657" s="4" t="n">
        <v>571506</v>
      </c>
      <c r="B23657" s="4" t="inlineStr">
        <is>
          <t>EP KAMWERU</t>
        </is>
      </c>
      <c r="C23657" s="4" t="inlineStr">
        <is>
          <t>P4</t>
        </is>
      </c>
      <c r="D23657" s="5" t="n">
        <v>111</v>
      </c>
      <c r="E23657" s="5" t="n">
        <v>2</v>
      </c>
      <c r="F23657" s="5" t="n">
        <v>0</v>
      </c>
      <c r="G23657" s="5">
        <f>E23657-F23657</f>
        <v/>
      </c>
      <c r="H23657" s="5">
        <f>'Notes'!$B$4</f>
        <v/>
      </c>
      <c r="I23657" s="5">
        <f>ROUNDUP(D23657/H23657,0)</f>
        <v/>
      </c>
      <c r="J23657" s="6">
        <f>G23657-I23657</f>
        <v/>
      </c>
      <c r="K23657" s="4">
        <f>IF(J23657&lt;0,"Deficit",IF(J23657=0,"Exact fit","Surplus"))</f>
        <v/>
      </c>
    </row>
    <row r="23658">
      <c r="A23658" s="4" t="n">
        <v>571506</v>
      </c>
      <c r="B23658" s="4" t="inlineStr">
        <is>
          <t>EP KAMWERU</t>
        </is>
      </c>
      <c r="C23658" s="4" t="inlineStr">
        <is>
          <t>P5</t>
        </is>
      </c>
      <c r="D23658" s="5" t="n">
        <v>95</v>
      </c>
      <c r="E23658" s="5" t="n">
        <v>2</v>
      </c>
      <c r="F23658" s="5" t="n">
        <v>0</v>
      </c>
      <c r="G23658" s="5">
        <f>E23658-F23658</f>
        <v/>
      </c>
      <c r="H23658" s="5">
        <f>'Notes'!$B$4</f>
        <v/>
      </c>
      <c r="I23658" s="5">
        <f>ROUNDUP(D23658/H23658,0)</f>
        <v/>
      </c>
      <c r="J23658" s="6">
        <f>G23658-I23658</f>
        <v/>
      </c>
      <c r="K23658" s="4">
        <f>IF(J23658&lt;0,"Deficit",IF(J23658=0,"Exact fit","Surplus"))</f>
        <v/>
      </c>
    </row>
    <row r="23659">
      <c r="A23659" s="4" t="n">
        <v>571506</v>
      </c>
      <c r="B23659" s="4" t="inlineStr">
        <is>
          <t>EP KAMWERU</t>
        </is>
      </c>
      <c r="C23659" s="4" t="inlineStr">
        <is>
          <t>P6</t>
        </is>
      </c>
      <c r="D23659" s="5" t="n">
        <v>42</v>
      </c>
      <c r="E23659" s="5" t="n">
        <v>1</v>
      </c>
      <c r="F23659" s="5" t="n">
        <v>0</v>
      </c>
      <c r="G23659" s="5">
        <f>E23659-F23659</f>
        <v/>
      </c>
      <c r="H23659" s="5">
        <f>'Notes'!$B$4</f>
        <v/>
      </c>
      <c r="I23659" s="5">
        <f>ROUNDUP(D23659/H23659,0)</f>
        <v/>
      </c>
      <c r="J23659" s="6">
        <f>G23659-I23659</f>
        <v/>
      </c>
      <c r="K23659" s="4">
        <f>IF(J23659&lt;0,"Deficit",IF(J23659=0,"Exact fit","Surplus"))</f>
        <v/>
      </c>
    </row>
  </sheetData>
  <autoFilter ref="A4:K23659"/>
  <conditionalFormatting sqref="J5:J23659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K5:K23659">
    <cfRule type="expression" priority="3" dxfId="2">
      <formula>$K5="Deficit"</formula>
    </cfRule>
    <cfRule type="expression" priority="4" dxfId="3">
      <formula>$K5="Surplus"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0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14.1" customWidth="1" min="3" max="3"/>
    <col width="17" customWidth="1" min="4" max="4"/>
    <col width="20.5" customWidth="1" min="5" max="5"/>
    <col width="18" customWidth="1" min="6" max="6"/>
    <col width="17" customWidth="1" min="7" max="7"/>
    <col width="17" customWidth="1" min="8" max="8"/>
    <col width="18" customWidth="1" min="9" max="9"/>
    <col width="12" customWidth="1" min="10" max="10"/>
  </cols>
  <sheetData>
    <row r="1">
      <c r="A1" s="1" t="inlineStr">
        <is>
          <t>3b. School-Level Summary</t>
        </is>
      </c>
    </row>
    <row r="2">
      <c r="A2" s="2" t="inlineStr">
        <is>
          <t>One row per school, grades P1-P6 combined (sums of the Per-Grade Breakdown).</t>
        </is>
      </c>
    </row>
    <row r="4" ht="49" customHeight="1">
      <c r="A4" s="3" t="inlineStr">
        <is>
          <t>School Code</t>
        </is>
      </c>
      <c r="B4" s="3" t="inlineStr">
        <is>
          <t>School Name</t>
        </is>
      </c>
      <c r="C4" s="3" t="inlineStr">
        <is>
          <t>Total Students</t>
        </is>
      </c>
      <c r="D4" s="3" t="inlineStr">
        <is>
          <t>Total Classrooms</t>
        </is>
      </c>
      <c r="E4" s="3" t="inlineStr">
        <is>
          <t>Total Classrooms in Double Shift</t>
        </is>
      </c>
      <c r="F4" s="3" t="inlineStr">
        <is>
          <t>Total Classrooms Available</t>
        </is>
      </c>
      <c r="G4" s="3" t="inlineStr">
        <is>
          <t>Standard Classroom Capacity</t>
        </is>
      </c>
      <c r="H4" s="3" t="inlineStr">
        <is>
          <t>Required Classrooms</t>
        </is>
      </c>
      <c r="I4" s="3" t="inlineStr">
        <is>
          <t>Gap (Deficit vs Surplus)</t>
        </is>
      </c>
      <c r="J4" s="3" t="inlineStr">
        <is>
          <t>Status</t>
        </is>
      </c>
    </row>
    <row r="5">
      <c r="A5" s="4" t="n">
        <v>110103</v>
      </c>
      <c r="B5" s="4" t="inlineStr">
        <is>
          <t>EP GITEGA</t>
        </is>
      </c>
      <c r="C5" s="5">
        <f>SUMIFS('Per-Grade Breakdown'!$D$5:$D$23659,'Per-Grade Breakdown'!$A$5:$A$23659,$A5)</f>
        <v/>
      </c>
      <c r="D5" s="5">
        <f>SUMIFS('Per-Grade Breakdown'!$E$5:$E$23659,'Per-Grade Breakdown'!$A$5:$A$23659,$A5)</f>
        <v/>
      </c>
      <c r="E5" s="5">
        <f>SUMIFS('Per-Grade Breakdown'!$F$5:$F$23659,'Per-Grade Breakdown'!$A$5:$A$23659,$A5)</f>
        <v/>
      </c>
      <c r="F5" s="5">
        <f>D5-E5</f>
        <v/>
      </c>
      <c r="G5" s="5">
        <f>'Notes'!$B$4</f>
        <v/>
      </c>
      <c r="H5" s="5">
        <f>ROUNDUP(C5/G5,0)</f>
        <v/>
      </c>
      <c r="I5" s="6">
        <f>F5-H5</f>
        <v/>
      </c>
      <c r="J5" s="4">
        <f>IF(I5&lt;0,"Deficit",IF(I5=0,"Exact fit","Surplus"))</f>
        <v/>
      </c>
    </row>
    <row r="6">
      <c r="A6" s="4" t="n">
        <v>110104</v>
      </c>
      <c r="B6" s="4" t="inlineStr">
        <is>
          <t>GS CYAHAFI</t>
        </is>
      </c>
      <c r="C6" s="5">
        <f>SUMIFS('Per-Grade Breakdown'!$D$5:$D$23659,'Per-Grade Breakdown'!$A$5:$A$23659,$A6)</f>
        <v/>
      </c>
      <c r="D6" s="5">
        <f>SUMIFS('Per-Grade Breakdown'!$E$5:$E$23659,'Per-Grade Breakdown'!$A$5:$A$23659,$A6)</f>
        <v/>
      </c>
      <c r="E6" s="5">
        <f>SUMIFS('Per-Grade Breakdown'!$F$5:$F$23659,'Per-Grade Breakdown'!$A$5:$A$23659,$A6)</f>
        <v/>
      </c>
      <c r="F6" s="5">
        <f>D6-E6</f>
        <v/>
      </c>
      <c r="G6" s="5">
        <f>'Notes'!$B$4</f>
        <v/>
      </c>
      <c r="H6" s="5">
        <f>ROUNDUP(C6/G6,0)</f>
        <v/>
      </c>
      <c r="I6" s="6">
        <f>F6-H6</f>
        <v/>
      </c>
      <c r="J6" s="4">
        <f>IF(I6&lt;0,"Deficit",IF(I6=0,"Exact fit","Surplus"))</f>
        <v/>
      </c>
    </row>
    <row r="7">
      <c r="A7" s="4" t="n">
        <v>110108</v>
      </c>
      <c r="B7" s="4" t="inlineStr">
        <is>
          <t>Imbyeyi Christhian</t>
        </is>
      </c>
      <c r="C7" s="5">
        <f>SUMIFS('Per-Grade Breakdown'!$D$5:$D$23659,'Per-Grade Breakdown'!$A$5:$A$23659,$A7)</f>
        <v/>
      </c>
      <c r="D7" s="5">
        <f>SUMIFS('Per-Grade Breakdown'!$E$5:$E$23659,'Per-Grade Breakdown'!$A$5:$A$23659,$A7)</f>
        <v/>
      </c>
      <c r="E7" s="5">
        <f>SUMIFS('Per-Grade Breakdown'!$F$5:$F$23659,'Per-Grade Breakdown'!$A$5:$A$23659,$A7)</f>
        <v/>
      </c>
      <c r="F7" s="5">
        <f>D7-E7</f>
        <v/>
      </c>
      <c r="G7" s="5">
        <f>'Notes'!$B$4</f>
        <v/>
      </c>
      <c r="H7" s="5">
        <f>ROUNDUP(C7/G7,0)</f>
        <v/>
      </c>
      <c r="I7" s="6">
        <f>F7-H7</f>
        <v/>
      </c>
      <c r="J7" s="4">
        <f>IF(I7&lt;0,"Deficit",IF(I7=0,"Exact fit","Surplus"))</f>
        <v/>
      </c>
    </row>
    <row r="8">
      <c r="A8" s="4" t="n">
        <v>110201</v>
      </c>
      <c r="B8" s="4" t="inlineStr">
        <is>
          <t>GS KANYINYA</t>
        </is>
      </c>
      <c r="C8" s="5">
        <f>SUMIFS('Per-Grade Breakdown'!$D$5:$D$23659,'Per-Grade Breakdown'!$A$5:$A$23659,$A8)</f>
        <v/>
      </c>
      <c r="D8" s="5">
        <f>SUMIFS('Per-Grade Breakdown'!$E$5:$E$23659,'Per-Grade Breakdown'!$A$5:$A$23659,$A8)</f>
        <v/>
      </c>
      <c r="E8" s="5">
        <f>SUMIFS('Per-Grade Breakdown'!$F$5:$F$23659,'Per-Grade Breakdown'!$A$5:$A$23659,$A8)</f>
        <v/>
      </c>
      <c r="F8" s="5">
        <f>D8-E8</f>
        <v/>
      </c>
      <c r="G8" s="5">
        <f>'Notes'!$B$4</f>
        <v/>
      </c>
      <c r="H8" s="5">
        <f>ROUNDUP(C8/G8,0)</f>
        <v/>
      </c>
      <c r="I8" s="6">
        <f>F8-H8</f>
        <v/>
      </c>
      <c r="J8" s="4">
        <f>IF(I8&lt;0,"Deficit",IF(I8=0,"Exact fit","Surplus"))</f>
        <v/>
      </c>
    </row>
    <row r="9">
      <c r="A9" s="4" t="n">
        <v>110202</v>
      </c>
      <c r="B9" s="4" t="inlineStr">
        <is>
          <t>GS NZOVE</t>
        </is>
      </c>
      <c r="C9" s="5">
        <f>SUMIFS('Per-Grade Breakdown'!$D$5:$D$23659,'Per-Grade Breakdown'!$A$5:$A$23659,$A9)</f>
        <v/>
      </c>
      <c r="D9" s="5">
        <f>SUMIFS('Per-Grade Breakdown'!$E$5:$E$23659,'Per-Grade Breakdown'!$A$5:$A$23659,$A9)</f>
        <v/>
      </c>
      <c r="E9" s="5">
        <f>SUMIFS('Per-Grade Breakdown'!$F$5:$F$23659,'Per-Grade Breakdown'!$A$5:$A$23659,$A9)</f>
        <v/>
      </c>
      <c r="F9" s="5">
        <f>D9-E9</f>
        <v/>
      </c>
      <c r="G9" s="5">
        <f>'Notes'!$B$4</f>
        <v/>
      </c>
      <c r="H9" s="5">
        <f>ROUNDUP(C9/G9,0)</f>
        <v/>
      </c>
      <c r="I9" s="6">
        <f>F9-H9</f>
        <v/>
      </c>
      <c r="J9" s="4">
        <f>IF(I9&lt;0,"Deficit",IF(I9=0,"Exact fit","Surplus"))</f>
        <v/>
      </c>
    </row>
    <row r="10">
      <c r="A10" s="4" t="n">
        <v>110204</v>
      </c>
      <c r="B10" s="4" t="inlineStr">
        <is>
          <t>EP NYAMWERU</t>
        </is>
      </c>
      <c r="C10" s="5">
        <f>SUMIFS('Per-Grade Breakdown'!$D$5:$D$23659,'Per-Grade Breakdown'!$A$5:$A$23659,$A10)</f>
        <v/>
      </c>
      <c r="D10" s="5">
        <f>SUMIFS('Per-Grade Breakdown'!$E$5:$E$23659,'Per-Grade Breakdown'!$A$5:$A$23659,$A10)</f>
        <v/>
      </c>
      <c r="E10" s="5">
        <f>SUMIFS('Per-Grade Breakdown'!$F$5:$F$23659,'Per-Grade Breakdown'!$A$5:$A$23659,$A10)</f>
        <v/>
      </c>
      <c r="F10" s="5">
        <f>D10-E10</f>
        <v/>
      </c>
      <c r="G10" s="5">
        <f>'Notes'!$B$4</f>
        <v/>
      </c>
      <c r="H10" s="5">
        <f>ROUNDUP(C10/G10,0)</f>
        <v/>
      </c>
      <c r="I10" s="6">
        <f>F10-H10</f>
        <v/>
      </c>
      <c r="J10" s="4">
        <f>IF(I10&lt;0,"Deficit",IF(I10=0,"Exact fit","Surplus"))</f>
        <v/>
      </c>
    </row>
    <row r="11">
      <c r="A11" s="4" t="n">
        <v>110205</v>
      </c>
      <c r="B11" s="4" t="inlineStr">
        <is>
          <t>Star Shine school</t>
        </is>
      </c>
      <c r="C11" s="5">
        <f>SUMIFS('Per-Grade Breakdown'!$D$5:$D$23659,'Per-Grade Breakdown'!$A$5:$A$23659,$A11)</f>
        <v/>
      </c>
      <c r="D11" s="5">
        <f>SUMIFS('Per-Grade Breakdown'!$E$5:$E$23659,'Per-Grade Breakdown'!$A$5:$A$23659,$A11)</f>
        <v/>
      </c>
      <c r="E11" s="5">
        <f>SUMIFS('Per-Grade Breakdown'!$F$5:$F$23659,'Per-Grade Breakdown'!$A$5:$A$23659,$A11)</f>
        <v/>
      </c>
      <c r="F11" s="5">
        <f>D11-E11</f>
        <v/>
      </c>
      <c r="G11" s="5">
        <f>'Notes'!$B$4</f>
        <v/>
      </c>
      <c r="H11" s="5">
        <f>ROUNDUP(C11/G11,0)</f>
        <v/>
      </c>
      <c r="I11" s="6">
        <f>F11-H11</f>
        <v/>
      </c>
      <c r="J11" s="4">
        <f>IF(I11&lt;0,"Deficit",IF(I11=0,"Exact fit","Surplus"))</f>
        <v/>
      </c>
    </row>
    <row r="12">
      <c r="A12" s="4" t="n">
        <v>110208</v>
      </c>
      <c r="B12" s="4" t="inlineStr">
        <is>
          <t>EP BIBUNGO</t>
        </is>
      </c>
      <c r="C12" s="5">
        <f>SUMIFS('Per-Grade Breakdown'!$D$5:$D$23659,'Per-Grade Breakdown'!$A$5:$A$23659,$A12)</f>
        <v/>
      </c>
      <c r="D12" s="5">
        <f>SUMIFS('Per-Grade Breakdown'!$E$5:$E$23659,'Per-Grade Breakdown'!$A$5:$A$23659,$A12)</f>
        <v/>
      </c>
      <c r="E12" s="5">
        <f>SUMIFS('Per-Grade Breakdown'!$F$5:$F$23659,'Per-Grade Breakdown'!$A$5:$A$23659,$A12)</f>
        <v/>
      </c>
      <c r="F12" s="5">
        <f>D12-E12</f>
        <v/>
      </c>
      <c r="G12" s="5">
        <f>'Notes'!$B$4</f>
        <v/>
      </c>
      <c r="H12" s="5">
        <f>ROUNDUP(C12/G12,0)</f>
        <v/>
      </c>
      <c r="I12" s="6">
        <f>F12-H12</f>
        <v/>
      </c>
      <c r="J12" s="4">
        <f>IF(I12&lt;0,"Deficit",IF(I12=0,"Exact fit","Surplus"))</f>
        <v/>
      </c>
    </row>
    <row r="13">
      <c r="A13" s="4" t="n">
        <v>110209</v>
      </c>
      <c r="B13" s="4" t="inlineStr">
        <is>
          <t>ORION SCHOOL</t>
        </is>
      </c>
      <c r="C13" s="5">
        <f>SUMIFS('Per-Grade Breakdown'!$D$5:$D$23659,'Per-Grade Breakdown'!$A$5:$A$23659,$A13)</f>
        <v/>
      </c>
      <c r="D13" s="5">
        <f>SUMIFS('Per-Grade Breakdown'!$E$5:$E$23659,'Per-Grade Breakdown'!$A$5:$A$23659,$A13)</f>
        <v/>
      </c>
      <c r="E13" s="5">
        <f>SUMIFS('Per-Grade Breakdown'!$F$5:$F$23659,'Per-Grade Breakdown'!$A$5:$A$23659,$A13)</f>
        <v/>
      </c>
      <c r="F13" s="5">
        <f>D13-E13</f>
        <v/>
      </c>
      <c r="G13" s="5">
        <f>'Notes'!$B$4</f>
        <v/>
      </c>
      <c r="H13" s="5">
        <f>ROUNDUP(C13/G13,0)</f>
        <v/>
      </c>
      <c r="I13" s="6">
        <f>F13-H13</f>
        <v/>
      </c>
      <c r="J13" s="4">
        <f>IF(I13&lt;0,"Deficit",IF(I13=0,"Exact fit","Surplus"))</f>
        <v/>
      </c>
    </row>
    <row r="14">
      <c r="A14" s="4" t="n">
        <v>110305</v>
      </c>
      <c r="B14" s="4" t="inlineStr">
        <is>
          <t>GS MWENDO</t>
        </is>
      </c>
      <c r="C14" s="5">
        <f>SUMIFS('Per-Grade Breakdown'!$D$5:$D$23659,'Per-Grade Breakdown'!$A$5:$A$23659,$A14)</f>
        <v/>
      </c>
      <c r="D14" s="5">
        <f>SUMIFS('Per-Grade Breakdown'!$E$5:$E$23659,'Per-Grade Breakdown'!$A$5:$A$23659,$A14)</f>
        <v/>
      </c>
      <c r="E14" s="5">
        <f>SUMIFS('Per-Grade Breakdown'!$F$5:$F$23659,'Per-Grade Breakdown'!$A$5:$A$23659,$A14)</f>
        <v/>
      </c>
      <c r="F14" s="5">
        <f>D14-E14</f>
        <v/>
      </c>
      <c r="G14" s="5">
        <f>'Notes'!$B$4</f>
        <v/>
      </c>
      <c r="H14" s="5">
        <f>ROUNDUP(C14/G14,0)</f>
        <v/>
      </c>
      <c r="I14" s="6">
        <f>F14-H14</f>
        <v/>
      </c>
      <c r="J14" s="4">
        <f>IF(I14&lt;0,"Deficit",IF(I14=0,"Exact fit","Surplus"))</f>
        <v/>
      </c>
    </row>
    <row r="15">
      <c r="A15" s="4" t="n">
        <v>110306</v>
      </c>
      <c r="B15" s="4" t="inlineStr">
        <is>
          <t>GS KIGALI</t>
        </is>
      </c>
      <c r="C15" s="5">
        <f>SUMIFS('Per-Grade Breakdown'!$D$5:$D$23659,'Per-Grade Breakdown'!$A$5:$A$23659,$A15)</f>
        <v/>
      </c>
      <c r="D15" s="5">
        <f>SUMIFS('Per-Grade Breakdown'!$E$5:$E$23659,'Per-Grade Breakdown'!$A$5:$A$23659,$A15)</f>
        <v/>
      </c>
      <c r="E15" s="5">
        <f>SUMIFS('Per-Grade Breakdown'!$F$5:$F$23659,'Per-Grade Breakdown'!$A$5:$A$23659,$A15)</f>
        <v/>
      </c>
      <c r="F15" s="5">
        <f>D15-E15</f>
        <v/>
      </c>
      <c r="G15" s="5">
        <f>'Notes'!$B$4</f>
        <v/>
      </c>
      <c r="H15" s="5">
        <f>ROUNDUP(C15/G15,0)</f>
        <v/>
      </c>
      <c r="I15" s="6">
        <f>F15-H15</f>
        <v/>
      </c>
      <c r="J15" s="4">
        <f>IF(I15&lt;0,"Deficit",IF(I15=0,"Exact fit","Surplus"))</f>
        <v/>
      </c>
    </row>
    <row r="16">
      <c r="A16" s="4" t="n">
        <v>110314</v>
      </c>
      <c r="B16" s="4" t="inlineStr">
        <is>
          <t>GS KARAMA</t>
        </is>
      </c>
      <c r="C16" s="5">
        <f>SUMIFS('Per-Grade Breakdown'!$D$5:$D$23659,'Per-Grade Breakdown'!$A$5:$A$23659,$A16)</f>
        <v/>
      </c>
      <c r="D16" s="5">
        <f>SUMIFS('Per-Grade Breakdown'!$E$5:$E$23659,'Per-Grade Breakdown'!$A$5:$A$23659,$A16)</f>
        <v/>
      </c>
      <c r="E16" s="5">
        <f>SUMIFS('Per-Grade Breakdown'!$F$5:$F$23659,'Per-Grade Breakdown'!$A$5:$A$23659,$A16)</f>
        <v/>
      </c>
      <c r="F16" s="5">
        <f>D16-E16</f>
        <v/>
      </c>
      <c r="G16" s="5">
        <f>'Notes'!$B$4</f>
        <v/>
      </c>
      <c r="H16" s="5">
        <f>ROUNDUP(C16/G16,0)</f>
        <v/>
      </c>
      <c r="I16" s="6">
        <f>F16-H16</f>
        <v/>
      </c>
      <c r="J16" s="4">
        <f>IF(I16&lt;0,"Deficit",IF(I16=0,"Exact fit","Surplus"))</f>
        <v/>
      </c>
    </row>
    <row r="17">
      <c r="A17" s="4" t="n">
        <v>110325</v>
      </c>
      <c r="B17" s="4" t="inlineStr">
        <is>
          <t>EP RWESERO</t>
        </is>
      </c>
      <c r="C17" s="5">
        <f>SUMIFS('Per-Grade Breakdown'!$D$5:$D$23659,'Per-Grade Breakdown'!$A$5:$A$23659,$A17)</f>
        <v/>
      </c>
      <c r="D17" s="5">
        <f>SUMIFS('Per-Grade Breakdown'!$E$5:$E$23659,'Per-Grade Breakdown'!$A$5:$A$23659,$A17)</f>
        <v/>
      </c>
      <c r="E17" s="5">
        <f>SUMIFS('Per-Grade Breakdown'!$F$5:$F$23659,'Per-Grade Breakdown'!$A$5:$A$23659,$A17)</f>
        <v/>
      </c>
      <c r="F17" s="5">
        <f>D17-E17</f>
        <v/>
      </c>
      <c r="G17" s="5">
        <f>'Notes'!$B$4</f>
        <v/>
      </c>
      <c r="H17" s="5">
        <f>ROUNDUP(C17/G17,0)</f>
        <v/>
      </c>
      <c r="I17" s="6">
        <f>F17-H17</f>
        <v/>
      </c>
      <c r="J17" s="4">
        <f>IF(I17&lt;0,"Deficit",IF(I17=0,"Exact fit","Surplus"))</f>
        <v/>
      </c>
    </row>
    <row r="18">
      <c r="A18" s="4" t="n">
        <v>110329</v>
      </c>
      <c r="B18" s="4" t="inlineStr">
        <is>
          <t>EP Karama EPR</t>
        </is>
      </c>
      <c r="C18" s="5">
        <f>SUMIFS('Per-Grade Breakdown'!$D$5:$D$23659,'Per-Grade Breakdown'!$A$5:$A$23659,$A18)</f>
        <v/>
      </c>
      <c r="D18" s="5">
        <f>SUMIFS('Per-Grade Breakdown'!$E$5:$E$23659,'Per-Grade Breakdown'!$A$5:$A$23659,$A18)</f>
        <v/>
      </c>
      <c r="E18" s="5">
        <f>SUMIFS('Per-Grade Breakdown'!$F$5:$F$23659,'Per-Grade Breakdown'!$A$5:$A$23659,$A18)</f>
        <v/>
      </c>
      <c r="F18" s="5">
        <f>D18-E18</f>
        <v/>
      </c>
      <c r="G18" s="5">
        <f>'Notes'!$B$4</f>
        <v/>
      </c>
      <c r="H18" s="5">
        <f>ROUNDUP(C18/G18,0)</f>
        <v/>
      </c>
      <c r="I18" s="6">
        <f>F18-H18</f>
        <v/>
      </c>
      <c r="J18" s="4">
        <f>IF(I18&lt;0,"Deficit",IF(I18=0,"Exact fit","Surplus"))</f>
        <v/>
      </c>
    </row>
    <row r="19">
      <c r="A19" s="4" t="n">
        <v>110330</v>
      </c>
      <c r="B19" s="4" t="inlineStr">
        <is>
          <t>EP GATARE</t>
        </is>
      </c>
      <c r="C19" s="5">
        <f>SUMIFS('Per-Grade Breakdown'!$D$5:$D$23659,'Per-Grade Breakdown'!$A$5:$A$23659,$A19)</f>
        <v/>
      </c>
      <c r="D19" s="5">
        <f>SUMIFS('Per-Grade Breakdown'!$E$5:$E$23659,'Per-Grade Breakdown'!$A$5:$A$23659,$A19)</f>
        <v/>
      </c>
      <c r="E19" s="5">
        <f>SUMIFS('Per-Grade Breakdown'!$F$5:$F$23659,'Per-Grade Breakdown'!$A$5:$A$23659,$A19)</f>
        <v/>
      </c>
      <c r="F19" s="5">
        <f>D19-E19</f>
        <v/>
      </c>
      <c r="G19" s="5">
        <f>'Notes'!$B$4</f>
        <v/>
      </c>
      <c r="H19" s="5">
        <f>ROUNDUP(C19/G19,0)</f>
        <v/>
      </c>
      <c r="I19" s="6">
        <f>F19-H19</f>
        <v/>
      </c>
      <c r="J19" s="4">
        <f>IF(I19&lt;0,"Deficit",IF(I19=0,"Exact fit","Surplus"))</f>
        <v/>
      </c>
    </row>
    <row r="20">
      <c r="A20" s="4" t="n">
        <v>110331</v>
      </c>
      <c r="B20" s="4" t="inlineStr">
        <is>
          <t>LES GAZELLES DE KIGALI</t>
        </is>
      </c>
      <c r="C20" s="5">
        <f>SUMIFS('Per-Grade Breakdown'!$D$5:$D$23659,'Per-Grade Breakdown'!$A$5:$A$23659,$A20)</f>
        <v/>
      </c>
      <c r="D20" s="5">
        <f>SUMIFS('Per-Grade Breakdown'!$E$5:$E$23659,'Per-Grade Breakdown'!$A$5:$A$23659,$A20)</f>
        <v/>
      </c>
      <c r="E20" s="5">
        <f>SUMIFS('Per-Grade Breakdown'!$F$5:$F$23659,'Per-Grade Breakdown'!$A$5:$A$23659,$A20)</f>
        <v/>
      </c>
      <c r="F20" s="5">
        <f>D20-E20</f>
        <v/>
      </c>
      <c r="G20" s="5">
        <f>'Notes'!$B$4</f>
        <v/>
      </c>
      <c r="H20" s="5">
        <f>ROUNDUP(C20/G20,0)</f>
        <v/>
      </c>
      <c r="I20" s="6">
        <f>F20-H20</f>
        <v/>
      </c>
      <c r="J20" s="4">
        <f>IF(I20&lt;0,"Deficit",IF(I20=0,"Exact fit","Surplus"))</f>
        <v/>
      </c>
    </row>
    <row r="21">
      <c r="A21" s="4" t="n">
        <v>110332</v>
      </c>
      <c r="B21" s="4" t="inlineStr">
        <is>
          <t>CRECHE MATERNELLE ET PRIMAIRE ANGE GARDIEN</t>
        </is>
      </c>
      <c r="C21" s="5">
        <f>SUMIFS('Per-Grade Breakdown'!$D$5:$D$23659,'Per-Grade Breakdown'!$A$5:$A$23659,$A21)</f>
        <v/>
      </c>
      <c r="D21" s="5">
        <f>SUMIFS('Per-Grade Breakdown'!$E$5:$E$23659,'Per-Grade Breakdown'!$A$5:$A$23659,$A21)</f>
        <v/>
      </c>
      <c r="E21" s="5">
        <f>SUMIFS('Per-Grade Breakdown'!$F$5:$F$23659,'Per-Grade Breakdown'!$A$5:$A$23659,$A21)</f>
        <v/>
      </c>
      <c r="F21" s="5">
        <f>D21-E21</f>
        <v/>
      </c>
      <c r="G21" s="5">
        <f>'Notes'!$B$4</f>
        <v/>
      </c>
      <c r="H21" s="5">
        <f>ROUNDUP(C21/G21,0)</f>
        <v/>
      </c>
      <c r="I21" s="6">
        <f>F21-H21</f>
        <v/>
      </c>
      <c r="J21" s="4">
        <f>IF(I21&lt;0,"Deficit",IF(I21=0,"Exact fit","Surplus"))</f>
        <v/>
      </c>
    </row>
    <row r="22">
      <c r="A22" s="4" t="n">
        <v>110335</v>
      </c>
      <c r="B22" s="4" t="inlineStr">
        <is>
          <t>Mothers Love ECD</t>
        </is>
      </c>
      <c r="C22" s="5">
        <f>SUMIFS('Per-Grade Breakdown'!$D$5:$D$23659,'Per-Grade Breakdown'!$A$5:$A$23659,$A22)</f>
        <v/>
      </c>
      <c r="D22" s="5">
        <f>SUMIFS('Per-Grade Breakdown'!$E$5:$E$23659,'Per-Grade Breakdown'!$A$5:$A$23659,$A22)</f>
        <v/>
      </c>
      <c r="E22" s="5">
        <f>SUMIFS('Per-Grade Breakdown'!$F$5:$F$23659,'Per-Grade Breakdown'!$A$5:$A$23659,$A22)</f>
        <v/>
      </c>
      <c r="F22" s="5">
        <f>D22-E22</f>
        <v/>
      </c>
      <c r="G22" s="5">
        <f>'Notes'!$B$4</f>
        <v/>
      </c>
      <c r="H22" s="5">
        <f>ROUNDUP(C22/G22,0)</f>
        <v/>
      </c>
      <c r="I22" s="6">
        <f>F22-H22</f>
        <v/>
      </c>
      <c r="J22" s="4">
        <f>IF(I22&lt;0,"Deficit",IF(I22=0,"Exact fit","Surplus"))</f>
        <v/>
      </c>
    </row>
    <row r="23">
      <c r="A23" s="4" t="n">
        <v>110336</v>
      </c>
      <c r="B23" s="4" t="inlineStr">
        <is>
          <t>Ecole Teton</t>
        </is>
      </c>
      <c r="C23" s="5">
        <f>SUMIFS('Per-Grade Breakdown'!$D$5:$D$23659,'Per-Grade Breakdown'!$A$5:$A$23659,$A23)</f>
        <v/>
      </c>
      <c r="D23" s="5">
        <f>SUMIFS('Per-Grade Breakdown'!$E$5:$E$23659,'Per-Grade Breakdown'!$A$5:$A$23659,$A23)</f>
        <v/>
      </c>
      <c r="E23" s="5">
        <f>SUMIFS('Per-Grade Breakdown'!$F$5:$F$23659,'Per-Grade Breakdown'!$A$5:$A$23659,$A23)</f>
        <v/>
      </c>
      <c r="F23" s="5">
        <f>D23-E23</f>
        <v/>
      </c>
      <c r="G23" s="5">
        <f>'Notes'!$B$4</f>
        <v/>
      </c>
      <c r="H23" s="5">
        <f>ROUNDUP(C23/G23,0)</f>
        <v/>
      </c>
      <c r="I23" s="6">
        <f>F23-H23</f>
        <v/>
      </c>
      <c r="J23" s="4">
        <f>IF(I23&lt;0,"Deficit",IF(I23=0,"Exact fit","Surplus"))</f>
        <v/>
      </c>
    </row>
    <row r="24">
      <c r="A24" s="4" t="n">
        <v>110401</v>
      </c>
      <c r="B24" s="4" t="inlineStr">
        <is>
          <t>APADERWA</t>
        </is>
      </c>
      <c r="C24" s="5">
        <f>SUMIFS('Per-Grade Breakdown'!$D$5:$D$23659,'Per-Grade Breakdown'!$A$5:$A$23659,$A24)</f>
        <v/>
      </c>
      <c r="D24" s="5">
        <f>SUMIFS('Per-Grade Breakdown'!$E$5:$E$23659,'Per-Grade Breakdown'!$A$5:$A$23659,$A24)</f>
        <v/>
      </c>
      <c r="E24" s="5">
        <f>SUMIFS('Per-Grade Breakdown'!$F$5:$F$23659,'Per-Grade Breakdown'!$A$5:$A$23659,$A24)</f>
        <v/>
      </c>
      <c r="F24" s="5">
        <f>D24-E24</f>
        <v/>
      </c>
      <c r="G24" s="5">
        <f>'Notes'!$B$4</f>
        <v/>
      </c>
      <c r="H24" s="5">
        <f>ROUNDUP(C24/G24,0)</f>
        <v/>
      </c>
      <c r="I24" s="6">
        <f>F24-H24</f>
        <v/>
      </c>
      <c r="J24" s="4">
        <f>IF(I24&lt;0,"Deficit",IF(I24=0,"Exact fit","Surplus"))</f>
        <v/>
      </c>
    </row>
    <row r="25">
      <c r="A25" s="4" t="n">
        <v>110402</v>
      </c>
      <c r="B25" s="4" t="inlineStr">
        <is>
          <t>APPEK KAMUHOZA</t>
        </is>
      </c>
      <c r="C25" s="5">
        <f>SUMIFS('Per-Grade Breakdown'!$D$5:$D$23659,'Per-Grade Breakdown'!$A$5:$A$23659,$A25)</f>
        <v/>
      </c>
      <c r="D25" s="5">
        <f>SUMIFS('Per-Grade Breakdown'!$E$5:$E$23659,'Per-Grade Breakdown'!$A$5:$A$23659,$A25)</f>
        <v/>
      </c>
      <c r="E25" s="5">
        <f>SUMIFS('Per-Grade Breakdown'!$F$5:$F$23659,'Per-Grade Breakdown'!$A$5:$A$23659,$A25)</f>
        <v/>
      </c>
      <c r="F25" s="5">
        <f>D25-E25</f>
        <v/>
      </c>
      <c r="G25" s="5">
        <f>'Notes'!$B$4</f>
        <v/>
      </c>
      <c r="H25" s="5">
        <f>ROUNDUP(C25/G25,0)</f>
        <v/>
      </c>
      <c r="I25" s="6">
        <f>F25-H25</f>
        <v/>
      </c>
      <c r="J25" s="4">
        <f>IF(I25&lt;0,"Deficit",IF(I25=0,"Exact fit","Surplus"))</f>
        <v/>
      </c>
    </row>
    <row r="26">
      <c r="A26" s="4" t="n">
        <v>110404</v>
      </c>
      <c r="B26" s="4" t="inlineStr">
        <is>
          <t>ECOLE PRIMAIRE KAMUHOZA</t>
        </is>
      </c>
      <c r="C26" s="5">
        <f>SUMIFS('Per-Grade Breakdown'!$D$5:$D$23659,'Per-Grade Breakdown'!$A$5:$A$23659,$A26)</f>
        <v/>
      </c>
      <c r="D26" s="5">
        <f>SUMIFS('Per-Grade Breakdown'!$E$5:$E$23659,'Per-Grade Breakdown'!$A$5:$A$23659,$A26)</f>
        <v/>
      </c>
      <c r="E26" s="5">
        <f>SUMIFS('Per-Grade Breakdown'!$F$5:$F$23659,'Per-Grade Breakdown'!$A$5:$A$23659,$A26)</f>
        <v/>
      </c>
      <c r="F26" s="5">
        <f>D26-E26</f>
        <v/>
      </c>
      <c r="G26" s="5">
        <f>'Notes'!$B$4</f>
        <v/>
      </c>
      <c r="H26" s="5">
        <f>ROUNDUP(C26/G26,0)</f>
        <v/>
      </c>
      <c r="I26" s="6">
        <f>F26-H26</f>
        <v/>
      </c>
      <c r="J26" s="4">
        <f>IF(I26&lt;0,"Deficit",IF(I26=0,"Exact fit","Surplus"))</f>
        <v/>
      </c>
    </row>
    <row r="27">
      <c r="A27" s="4" t="n">
        <v>110405</v>
      </c>
      <c r="B27" s="4" t="inlineStr">
        <is>
          <t>EP MUGANZA</t>
        </is>
      </c>
      <c r="C27" s="5">
        <f>SUMIFS('Per-Grade Breakdown'!$D$5:$D$23659,'Per-Grade Breakdown'!$A$5:$A$23659,$A27)</f>
        <v/>
      </c>
      <c r="D27" s="5">
        <f>SUMIFS('Per-Grade Breakdown'!$E$5:$E$23659,'Per-Grade Breakdown'!$A$5:$A$23659,$A27)</f>
        <v/>
      </c>
      <c r="E27" s="5">
        <f>SUMIFS('Per-Grade Breakdown'!$F$5:$F$23659,'Per-Grade Breakdown'!$A$5:$A$23659,$A27)</f>
        <v/>
      </c>
      <c r="F27" s="5">
        <f>D27-E27</f>
        <v/>
      </c>
      <c r="G27" s="5">
        <f>'Notes'!$B$4</f>
        <v/>
      </c>
      <c r="H27" s="5">
        <f>ROUNDUP(C27/G27,0)</f>
        <v/>
      </c>
      <c r="I27" s="6">
        <f>F27-H27</f>
        <v/>
      </c>
      <c r="J27" s="4">
        <f>IF(I27&lt;0,"Deficit",IF(I27=0,"Exact fit","Surplus"))</f>
        <v/>
      </c>
    </row>
    <row r="28">
      <c r="A28" s="4" t="n">
        <v>110406</v>
      </c>
      <c r="B28" s="4" t="inlineStr">
        <is>
          <t>GS KIMISAGARA</t>
        </is>
      </c>
      <c r="C28" s="5">
        <f>SUMIFS('Per-Grade Breakdown'!$D$5:$D$23659,'Per-Grade Breakdown'!$A$5:$A$23659,$A28)</f>
        <v/>
      </c>
      <c r="D28" s="5">
        <f>SUMIFS('Per-Grade Breakdown'!$E$5:$E$23659,'Per-Grade Breakdown'!$A$5:$A$23659,$A28)</f>
        <v/>
      </c>
      <c r="E28" s="5">
        <f>SUMIFS('Per-Grade Breakdown'!$F$5:$F$23659,'Per-Grade Breakdown'!$A$5:$A$23659,$A28)</f>
        <v/>
      </c>
      <c r="F28" s="5">
        <f>D28-E28</f>
        <v/>
      </c>
      <c r="G28" s="5">
        <f>'Notes'!$B$4</f>
        <v/>
      </c>
      <c r="H28" s="5">
        <f>ROUNDUP(C28/G28,0)</f>
        <v/>
      </c>
      <c r="I28" s="6">
        <f>F28-H28</f>
        <v/>
      </c>
      <c r="J28" s="4">
        <f>IF(I28&lt;0,"Deficit",IF(I28=0,"Exact fit","Surplus"))</f>
        <v/>
      </c>
    </row>
    <row r="29">
      <c r="A29" s="4" t="n">
        <v>110410</v>
      </c>
      <c r="B29" s="4" t="inlineStr">
        <is>
          <t>UNITY ACADEMY NURSERY SCHOOL</t>
        </is>
      </c>
      <c r="C29" s="5">
        <f>SUMIFS('Per-Grade Breakdown'!$D$5:$D$23659,'Per-Grade Breakdown'!$A$5:$A$23659,$A29)</f>
        <v/>
      </c>
      <c r="D29" s="5">
        <f>SUMIFS('Per-Grade Breakdown'!$E$5:$E$23659,'Per-Grade Breakdown'!$A$5:$A$23659,$A29)</f>
        <v/>
      </c>
      <c r="E29" s="5">
        <f>SUMIFS('Per-Grade Breakdown'!$F$5:$F$23659,'Per-Grade Breakdown'!$A$5:$A$23659,$A29)</f>
        <v/>
      </c>
      <c r="F29" s="5">
        <f>D29-E29</f>
        <v/>
      </c>
      <c r="G29" s="5">
        <f>'Notes'!$B$4</f>
        <v/>
      </c>
      <c r="H29" s="5">
        <f>ROUNDUP(C29/G29,0)</f>
        <v/>
      </c>
      <c r="I29" s="6">
        <f>F29-H29</f>
        <v/>
      </c>
      <c r="J29" s="4">
        <f>IF(I29&lt;0,"Deficit",IF(I29=0,"Exact fit","Surplus"))</f>
        <v/>
      </c>
    </row>
    <row r="30">
      <c r="A30" s="4" t="n">
        <v>110415</v>
      </c>
      <c r="B30" s="4" t="inlineStr">
        <is>
          <t>ACPA NURSERY</t>
        </is>
      </c>
      <c r="C30" s="5">
        <f>SUMIFS('Per-Grade Breakdown'!$D$5:$D$23659,'Per-Grade Breakdown'!$A$5:$A$23659,$A30)</f>
        <v/>
      </c>
      <c r="D30" s="5">
        <f>SUMIFS('Per-Grade Breakdown'!$E$5:$E$23659,'Per-Grade Breakdown'!$A$5:$A$23659,$A30)</f>
        <v/>
      </c>
      <c r="E30" s="5">
        <f>SUMIFS('Per-Grade Breakdown'!$F$5:$F$23659,'Per-Grade Breakdown'!$A$5:$A$23659,$A30)</f>
        <v/>
      </c>
      <c r="F30" s="5">
        <f>D30-E30</f>
        <v/>
      </c>
      <c r="G30" s="5">
        <f>'Notes'!$B$4</f>
        <v/>
      </c>
      <c r="H30" s="5">
        <f>ROUNDUP(C30/G30,0)</f>
        <v/>
      </c>
      <c r="I30" s="6">
        <f>F30-H30</f>
        <v/>
      </c>
      <c r="J30" s="4">
        <f>IF(I30&lt;0,"Deficit",IF(I30=0,"Exact fit","Surplus"))</f>
        <v/>
      </c>
    </row>
    <row r="31">
      <c r="A31" s="4" t="n">
        <v>110417</v>
      </c>
      <c r="B31" s="4" t="inlineStr">
        <is>
          <t>ESPAK</t>
        </is>
      </c>
      <c r="C31" s="5">
        <f>SUMIFS('Per-Grade Breakdown'!$D$5:$D$23659,'Per-Grade Breakdown'!$A$5:$A$23659,$A31)</f>
        <v/>
      </c>
      <c r="D31" s="5">
        <f>SUMIFS('Per-Grade Breakdown'!$E$5:$E$23659,'Per-Grade Breakdown'!$A$5:$A$23659,$A31)</f>
        <v/>
      </c>
      <c r="E31" s="5">
        <f>SUMIFS('Per-Grade Breakdown'!$F$5:$F$23659,'Per-Grade Breakdown'!$A$5:$A$23659,$A31)</f>
        <v/>
      </c>
      <c r="F31" s="5">
        <f>D31-E31</f>
        <v/>
      </c>
      <c r="G31" s="5">
        <f>'Notes'!$B$4</f>
        <v/>
      </c>
      <c r="H31" s="5">
        <f>ROUNDUP(C31/G31,0)</f>
        <v/>
      </c>
      <c r="I31" s="6">
        <f>F31-H31</f>
        <v/>
      </c>
      <c r="J31" s="4">
        <f>IF(I31&lt;0,"Deficit",IF(I31=0,"Exact fit","Surplus"))</f>
        <v/>
      </c>
    </row>
    <row r="32">
      <c r="A32" s="4" t="n">
        <v>110501</v>
      </c>
      <c r="B32" s="4" t="inlineStr">
        <is>
          <t>GS BUYE</t>
        </is>
      </c>
      <c r="C32" s="5">
        <f>SUMIFS('Per-Grade Breakdown'!$D$5:$D$23659,'Per-Grade Breakdown'!$A$5:$A$23659,$A32)</f>
        <v/>
      </c>
      <c r="D32" s="5">
        <f>SUMIFS('Per-Grade Breakdown'!$E$5:$E$23659,'Per-Grade Breakdown'!$A$5:$A$23659,$A32)</f>
        <v/>
      </c>
      <c r="E32" s="5">
        <f>SUMIFS('Per-Grade Breakdown'!$F$5:$F$23659,'Per-Grade Breakdown'!$A$5:$A$23659,$A32)</f>
        <v/>
      </c>
      <c r="F32" s="5">
        <f>D32-E32</f>
        <v/>
      </c>
      <c r="G32" s="5">
        <f>'Notes'!$B$4</f>
        <v/>
      </c>
      <c r="H32" s="5">
        <f>ROUNDUP(C32/G32,0)</f>
        <v/>
      </c>
      <c r="I32" s="6">
        <f>F32-H32</f>
        <v/>
      </c>
      <c r="J32" s="4">
        <f>IF(I32&lt;0,"Deficit",IF(I32=0,"Exact fit","Surplus"))</f>
        <v/>
      </c>
    </row>
    <row r="33">
      <c r="A33" s="4" t="n">
        <v>110503</v>
      </c>
      <c r="B33" s="4" t="inlineStr">
        <is>
          <t>GS NYARUBANDE</t>
        </is>
      </c>
      <c r="C33" s="5">
        <f>SUMIFS('Per-Grade Breakdown'!$D$5:$D$23659,'Per-Grade Breakdown'!$A$5:$A$23659,$A33)</f>
        <v/>
      </c>
      <c r="D33" s="5">
        <f>SUMIFS('Per-Grade Breakdown'!$E$5:$E$23659,'Per-Grade Breakdown'!$A$5:$A$23659,$A33)</f>
        <v/>
      </c>
      <c r="E33" s="5">
        <f>SUMIFS('Per-Grade Breakdown'!$F$5:$F$23659,'Per-Grade Breakdown'!$A$5:$A$23659,$A33)</f>
        <v/>
      </c>
      <c r="F33" s="5">
        <f>D33-E33</f>
        <v/>
      </c>
      <c r="G33" s="5">
        <f>'Notes'!$B$4</f>
        <v/>
      </c>
      <c r="H33" s="5">
        <f>ROUNDUP(C33/G33,0)</f>
        <v/>
      </c>
      <c r="I33" s="6">
        <f>F33-H33</f>
        <v/>
      </c>
      <c r="J33" s="4">
        <f>IF(I33&lt;0,"Deficit",IF(I33=0,"Exact fit","Surplus"))</f>
        <v/>
      </c>
    </row>
    <row r="34">
      <c r="A34" s="4" t="n">
        <v>110504</v>
      </c>
      <c r="B34" s="4" t="inlineStr">
        <is>
          <t>GS BUREMA</t>
        </is>
      </c>
      <c r="C34" s="5">
        <f>SUMIFS('Per-Grade Breakdown'!$D$5:$D$23659,'Per-Grade Breakdown'!$A$5:$A$23659,$A34)</f>
        <v/>
      </c>
      <c r="D34" s="5">
        <f>SUMIFS('Per-Grade Breakdown'!$E$5:$E$23659,'Per-Grade Breakdown'!$A$5:$A$23659,$A34)</f>
        <v/>
      </c>
      <c r="E34" s="5">
        <f>SUMIFS('Per-Grade Breakdown'!$F$5:$F$23659,'Per-Grade Breakdown'!$A$5:$A$23659,$A34)</f>
        <v/>
      </c>
      <c r="F34" s="5">
        <f>D34-E34</f>
        <v/>
      </c>
      <c r="G34" s="5">
        <f>'Notes'!$B$4</f>
        <v/>
      </c>
      <c r="H34" s="5">
        <f>ROUNDUP(C34/G34,0)</f>
        <v/>
      </c>
      <c r="I34" s="6">
        <f>F34-H34</f>
        <v/>
      </c>
      <c r="J34" s="4">
        <f>IF(I34&lt;0,"Deficit",IF(I34=0,"Exact fit","Surplus"))</f>
        <v/>
      </c>
    </row>
    <row r="35">
      <c r="A35" s="4" t="n">
        <v>110505</v>
      </c>
      <c r="B35" s="4" t="inlineStr">
        <is>
          <t>GS BUTAMWA</t>
        </is>
      </c>
      <c r="C35" s="5">
        <f>SUMIFS('Per-Grade Breakdown'!$D$5:$D$23659,'Per-Grade Breakdown'!$A$5:$A$23659,$A35)</f>
        <v/>
      </c>
      <c r="D35" s="5">
        <f>SUMIFS('Per-Grade Breakdown'!$E$5:$E$23659,'Per-Grade Breakdown'!$A$5:$A$23659,$A35)</f>
        <v/>
      </c>
      <c r="E35" s="5">
        <f>SUMIFS('Per-Grade Breakdown'!$F$5:$F$23659,'Per-Grade Breakdown'!$A$5:$A$23659,$A35)</f>
        <v/>
      </c>
      <c r="F35" s="5">
        <f>D35-E35</f>
        <v/>
      </c>
      <c r="G35" s="5">
        <f>'Notes'!$B$4</f>
        <v/>
      </c>
      <c r="H35" s="5">
        <f>ROUNDUP(C35/G35,0)</f>
        <v/>
      </c>
      <c r="I35" s="6">
        <f>F35-H35</f>
        <v/>
      </c>
      <c r="J35" s="4">
        <f>IF(I35&lt;0,"Deficit",IF(I35=0,"Exact fit","Surplus"))</f>
        <v/>
      </c>
    </row>
    <row r="36">
      <c r="A36" s="4" t="n">
        <v>110506</v>
      </c>
      <c r="B36" s="4" t="inlineStr">
        <is>
          <t>GS NYARUFUNZO</t>
        </is>
      </c>
      <c r="C36" s="5">
        <f>SUMIFS('Per-Grade Breakdown'!$D$5:$D$23659,'Per-Grade Breakdown'!$A$5:$A$23659,$A36)</f>
        <v/>
      </c>
      <c r="D36" s="5">
        <f>SUMIFS('Per-Grade Breakdown'!$E$5:$E$23659,'Per-Grade Breakdown'!$A$5:$A$23659,$A36)</f>
        <v/>
      </c>
      <c r="E36" s="5">
        <f>SUMIFS('Per-Grade Breakdown'!$F$5:$F$23659,'Per-Grade Breakdown'!$A$5:$A$23659,$A36)</f>
        <v/>
      </c>
      <c r="F36" s="5">
        <f>D36-E36</f>
        <v/>
      </c>
      <c r="G36" s="5">
        <f>'Notes'!$B$4</f>
        <v/>
      </c>
      <c r="H36" s="5">
        <f>ROUNDUP(C36/G36,0)</f>
        <v/>
      </c>
      <c r="I36" s="6">
        <f>F36-H36</f>
        <v/>
      </c>
      <c r="J36" s="4">
        <f>IF(I36&lt;0,"Deficit",IF(I36=0,"Exact fit","Surplus"))</f>
        <v/>
      </c>
    </row>
    <row r="37">
      <c r="A37" s="4" t="n">
        <v>110509</v>
      </c>
      <c r="B37" s="4" t="inlineStr">
        <is>
          <t>EP NYARURENZI</t>
        </is>
      </c>
      <c r="C37" s="5">
        <f>SUMIFS('Per-Grade Breakdown'!$D$5:$D$23659,'Per-Grade Breakdown'!$A$5:$A$23659,$A37)</f>
        <v/>
      </c>
      <c r="D37" s="5">
        <f>SUMIFS('Per-Grade Breakdown'!$E$5:$E$23659,'Per-Grade Breakdown'!$A$5:$A$23659,$A37)</f>
        <v/>
      </c>
      <c r="E37" s="5">
        <f>SUMIFS('Per-Grade Breakdown'!$F$5:$F$23659,'Per-Grade Breakdown'!$A$5:$A$23659,$A37)</f>
        <v/>
      </c>
      <c r="F37" s="5">
        <f>D37-E37</f>
        <v/>
      </c>
      <c r="G37" s="5">
        <f>'Notes'!$B$4</f>
        <v/>
      </c>
      <c r="H37" s="5">
        <f>ROUNDUP(C37/G37,0)</f>
        <v/>
      </c>
      <c r="I37" s="6">
        <f>F37-H37</f>
        <v/>
      </c>
      <c r="J37" s="4">
        <f>IF(I37&lt;0,"Deficit",IF(I37=0,"Exact fit","Surplus"))</f>
        <v/>
      </c>
    </row>
    <row r="38">
      <c r="A38" s="4" t="n">
        <v>110513</v>
      </c>
      <c r="B38" s="4" t="inlineStr">
        <is>
          <t>EP Butamwa</t>
        </is>
      </c>
      <c r="C38" s="5">
        <f>SUMIFS('Per-Grade Breakdown'!$D$5:$D$23659,'Per-Grade Breakdown'!$A$5:$A$23659,$A38)</f>
        <v/>
      </c>
      <c r="D38" s="5">
        <f>SUMIFS('Per-Grade Breakdown'!$E$5:$E$23659,'Per-Grade Breakdown'!$A$5:$A$23659,$A38)</f>
        <v/>
      </c>
      <c r="E38" s="5">
        <f>SUMIFS('Per-Grade Breakdown'!$F$5:$F$23659,'Per-Grade Breakdown'!$A$5:$A$23659,$A38)</f>
        <v/>
      </c>
      <c r="F38" s="5">
        <f>D38-E38</f>
        <v/>
      </c>
      <c r="G38" s="5">
        <f>'Notes'!$B$4</f>
        <v/>
      </c>
      <c r="H38" s="5">
        <f>ROUNDUP(C38/G38,0)</f>
        <v/>
      </c>
      <c r="I38" s="6">
        <f>F38-H38</f>
        <v/>
      </c>
      <c r="J38" s="4">
        <f>IF(I38&lt;0,"Deficit",IF(I38=0,"Exact fit","Surplus"))</f>
        <v/>
      </c>
    </row>
    <row r="39">
      <c r="A39" s="4" t="n">
        <v>110515</v>
      </c>
      <c r="B39" s="4" t="inlineStr">
        <is>
          <t>ECOLE LES ALOUETTES DE SAINTE THERESE</t>
        </is>
      </c>
      <c r="C39" s="5">
        <f>SUMIFS('Per-Grade Breakdown'!$D$5:$D$23659,'Per-Grade Breakdown'!$A$5:$A$23659,$A39)</f>
        <v/>
      </c>
      <c r="D39" s="5">
        <f>SUMIFS('Per-Grade Breakdown'!$E$5:$E$23659,'Per-Grade Breakdown'!$A$5:$A$23659,$A39)</f>
        <v/>
      </c>
      <c r="E39" s="5">
        <f>SUMIFS('Per-Grade Breakdown'!$F$5:$F$23659,'Per-Grade Breakdown'!$A$5:$A$23659,$A39)</f>
        <v/>
      </c>
      <c r="F39" s="5">
        <f>D39-E39</f>
        <v/>
      </c>
      <c r="G39" s="5">
        <f>'Notes'!$B$4</f>
        <v/>
      </c>
      <c r="H39" s="5">
        <f>ROUNDUP(C39/G39,0)</f>
        <v/>
      </c>
      <c r="I39" s="6">
        <f>F39-H39</f>
        <v/>
      </c>
      <c r="J39" s="4">
        <f>IF(I39&lt;0,"Deficit",IF(I39=0,"Exact fit","Surplus"))</f>
        <v/>
      </c>
    </row>
    <row r="40">
      <c r="A40" s="4" t="n">
        <v>110601</v>
      </c>
      <c r="B40" s="4" t="inlineStr">
        <is>
          <t>APACOPE</t>
        </is>
      </c>
      <c r="C40" s="5">
        <f>SUMIFS('Per-Grade Breakdown'!$D$5:$D$23659,'Per-Grade Breakdown'!$A$5:$A$23659,$A40)</f>
        <v/>
      </c>
      <c r="D40" s="5">
        <f>SUMIFS('Per-Grade Breakdown'!$E$5:$E$23659,'Per-Grade Breakdown'!$A$5:$A$23659,$A40)</f>
        <v/>
      </c>
      <c r="E40" s="5">
        <f>SUMIFS('Per-Grade Breakdown'!$F$5:$F$23659,'Per-Grade Breakdown'!$A$5:$A$23659,$A40)</f>
        <v/>
      </c>
      <c r="F40" s="5">
        <f>D40-E40</f>
        <v/>
      </c>
      <c r="G40" s="5">
        <f>'Notes'!$B$4</f>
        <v/>
      </c>
      <c r="H40" s="5">
        <f>ROUNDUP(C40/G40,0)</f>
        <v/>
      </c>
      <c r="I40" s="6">
        <f>F40-H40</f>
        <v/>
      </c>
      <c r="J40" s="4">
        <f>IF(I40&lt;0,"Deficit",IF(I40=0,"Exact fit","Surplus"))</f>
        <v/>
      </c>
    </row>
    <row r="41">
      <c r="A41" s="4" t="n">
        <v>110603</v>
      </c>
      <c r="B41" s="4" t="inlineStr">
        <is>
          <t>EP MUHIMA</t>
        </is>
      </c>
      <c r="C41" s="5">
        <f>SUMIFS('Per-Grade Breakdown'!$D$5:$D$23659,'Per-Grade Breakdown'!$A$5:$A$23659,$A41)</f>
        <v/>
      </c>
      <c r="D41" s="5">
        <f>SUMIFS('Per-Grade Breakdown'!$E$5:$E$23659,'Per-Grade Breakdown'!$A$5:$A$23659,$A41)</f>
        <v/>
      </c>
      <c r="E41" s="5">
        <f>SUMIFS('Per-Grade Breakdown'!$F$5:$F$23659,'Per-Grade Breakdown'!$A$5:$A$23659,$A41)</f>
        <v/>
      </c>
      <c r="F41" s="5">
        <f>D41-E41</f>
        <v/>
      </c>
      <c r="G41" s="5">
        <f>'Notes'!$B$4</f>
        <v/>
      </c>
      <c r="H41" s="5">
        <f>ROUNDUP(C41/G41,0)</f>
        <v/>
      </c>
      <c r="I41" s="6">
        <f>F41-H41</f>
        <v/>
      </c>
      <c r="J41" s="4">
        <f>IF(I41&lt;0,"Deficit",IF(I41=0,"Exact fit","Surplus"))</f>
        <v/>
      </c>
    </row>
    <row r="42">
      <c r="A42" s="4" t="n">
        <v>110605</v>
      </c>
      <c r="B42" s="4" t="inlineStr">
        <is>
          <t>GS Ste Famille</t>
        </is>
      </c>
      <c r="C42" s="5">
        <f>SUMIFS('Per-Grade Breakdown'!$D$5:$D$23659,'Per-Grade Breakdown'!$A$5:$A$23659,$A42)</f>
        <v/>
      </c>
      <c r="D42" s="5">
        <f>SUMIFS('Per-Grade Breakdown'!$E$5:$E$23659,'Per-Grade Breakdown'!$A$5:$A$23659,$A42)</f>
        <v/>
      </c>
      <c r="E42" s="5">
        <f>SUMIFS('Per-Grade Breakdown'!$F$5:$F$23659,'Per-Grade Breakdown'!$A$5:$A$23659,$A42)</f>
        <v/>
      </c>
      <c r="F42" s="5">
        <f>D42-E42</f>
        <v/>
      </c>
      <c r="G42" s="5">
        <f>'Notes'!$B$4</f>
        <v/>
      </c>
      <c r="H42" s="5">
        <f>ROUNDUP(C42/G42,0)</f>
        <v/>
      </c>
      <c r="I42" s="6">
        <f>F42-H42</f>
        <v/>
      </c>
      <c r="J42" s="4">
        <f>IF(I42&lt;0,"Deficit",IF(I42=0,"Exact fit","Surplus"))</f>
        <v/>
      </c>
    </row>
    <row r="43">
      <c r="A43" s="4" t="n">
        <v>110703</v>
      </c>
      <c r="B43" s="4" t="inlineStr">
        <is>
          <t>ECOLE KAGASUNZU</t>
        </is>
      </c>
      <c r="C43" s="5">
        <f>SUMIFS('Per-Grade Breakdown'!$D$5:$D$23659,'Per-Grade Breakdown'!$A$5:$A$23659,$A43)</f>
        <v/>
      </c>
      <c r="D43" s="5">
        <f>SUMIFS('Per-Grade Breakdown'!$E$5:$E$23659,'Per-Grade Breakdown'!$A$5:$A$23659,$A43)</f>
        <v/>
      </c>
      <c r="E43" s="5">
        <f>SUMIFS('Per-Grade Breakdown'!$F$5:$F$23659,'Per-Grade Breakdown'!$A$5:$A$23659,$A43)</f>
        <v/>
      </c>
      <c r="F43" s="5">
        <f>D43-E43</f>
        <v/>
      </c>
      <c r="G43" s="5">
        <f>'Notes'!$B$4</f>
        <v/>
      </c>
      <c r="H43" s="5">
        <f>ROUNDUP(C43/G43,0)</f>
        <v/>
      </c>
      <c r="I43" s="6">
        <f>F43-H43</f>
        <v/>
      </c>
      <c r="J43" s="4">
        <f>IF(I43&lt;0,"Deficit",IF(I43=0,"Exact fit","Surplus"))</f>
        <v/>
      </c>
    </row>
    <row r="44">
      <c r="A44" s="4" t="n">
        <v>110704</v>
      </c>
      <c r="B44" s="4" t="inlineStr">
        <is>
          <t>G.S DU MONT KIGALI APACE</t>
        </is>
      </c>
      <c r="C44" s="5">
        <f>SUMIFS('Per-Grade Breakdown'!$D$5:$D$23659,'Per-Grade Breakdown'!$A$5:$A$23659,$A44)</f>
        <v/>
      </c>
      <c r="D44" s="5">
        <f>SUMIFS('Per-Grade Breakdown'!$E$5:$E$23659,'Per-Grade Breakdown'!$A$5:$A$23659,$A44)</f>
        <v/>
      </c>
      <c r="E44" s="5">
        <f>SUMIFS('Per-Grade Breakdown'!$F$5:$F$23659,'Per-Grade Breakdown'!$A$5:$A$23659,$A44)</f>
        <v/>
      </c>
      <c r="F44" s="5">
        <f>D44-E44</f>
        <v/>
      </c>
      <c r="G44" s="5">
        <f>'Notes'!$B$4</f>
        <v/>
      </c>
      <c r="H44" s="5">
        <f>ROUNDUP(C44/G44,0)</f>
        <v/>
      </c>
      <c r="I44" s="6">
        <f>F44-H44</f>
        <v/>
      </c>
      <c r="J44" s="4">
        <f>IF(I44&lt;0,"Deficit",IF(I44=0,"Exact fit","Surplus"))</f>
        <v/>
      </c>
    </row>
    <row r="45">
      <c r="A45" s="4" t="n">
        <v>110707</v>
      </c>
      <c r="B45" s="4" t="inlineStr">
        <is>
          <t>GS KABUSUNZU</t>
        </is>
      </c>
      <c r="C45" s="5">
        <f>SUMIFS('Per-Grade Breakdown'!$D$5:$D$23659,'Per-Grade Breakdown'!$A$5:$A$23659,$A45)</f>
        <v/>
      </c>
      <c r="D45" s="5">
        <f>SUMIFS('Per-Grade Breakdown'!$E$5:$E$23659,'Per-Grade Breakdown'!$A$5:$A$23659,$A45)</f>
        <v/>
      </c>
      <c r="E45" s="5">
        <f>SUMIFS('Per-Grade Breakdown'!$F$5:$F$23659,'Per-Grade Breakdown'!$A$5:$A$23659,$A45)</f>
        <v/>
      </c>
      <c r="F45" s="5">
        <f>D45-E45</f>
        <v/>
      </c>
      <c r="G45" s="5">
        <f>'Notes'!$B$4</f>
        <v/>
      </c>
      <c r="H45" s="5">
        <f>ROUNDUP(C45/G45,0)</f>
        <v/>
      </c>
      <c r="I45" s="6">
        <f>F45-H45</f>
        <v/>
      </c>
      <c r="J45" s="4">
        <f>IF(I45&lt;0,"Deficit",IF(I45=0,"Exact fit","Surplus"))</f>
        <v/>
      </c>
    </row>
    <row r="46">
      <c r="A46" s="4" t="n">
        <v>110805</v>
      </c>
      <c r="B46" s="4" t="inlineStr">
        <is>
          <t>GS CYIVUGIZA</t>
        </is>
      </c>
      <c r="C46" s="5">
        <f>SUMIFS('Per-Grade Breakdown'!$D$5:$D$23659,'Per-Grade Breakdown'!$A$5:$A$23659,$A46)</f>
        <v/>
      </c>
      <c r="D46" s="5">
        <f>SUMIFS('Per-Grade Breakdown'!$E$5:$E$23659,'Per-Grade Breakdown'!$A$5:$A$23659,$A46)</f>
        <v/>
      </c>
      <c r="E46" s="5">
        <f>SUMIFS('Per-Grade Breakdown'!$F$5:$F$23659,'Per-Grade Breakdown'!$A$5:$A$23659,$A46)</f>
        <v/>
      </c>
      <c r="F46" s="5">
        <f>D46-E46</f>
        <v/>
      </c>
      <c r="G46" s="5">
        <f>'Notes'!$B$4</f>
        <v/>
      </c>
      <c r="H46" s="5">
        <f>ROUNDUP(C46/G46,0)</f>
        <v/>
      </c>
      <c r="I46" s="6">
        <f>F46-H46</f>
        <v/>
      </c>
      <c r="J46" s="4">
        <f>IF(I46&lt;0,"Deficit",IF(I46=0,"Exact fit","Surplus"))</f>
        <v/>
      </c>
    </row>
    <row r="47">
      <c r="A47" s="4" t="n">
        <v>110806</v>
      </c>
      <c r="B47" s="4" t="inlineStr">
        <is>
          <t>EP RUGARAMA</t>
        </is>
      </c>
      <c r="C47" s="5">
        <f>SUMIFS('Per-Grade Breakdown'!$D$5:$D$23659,'Per-Grade Breakdown'!$A$5:$A$23659,$A47)</f>
        <v/>
      </c>
      <c r="D47" s="5">
        <f>SUMIFS('Per-Grade Breakdown'!$E$5:$E$23659,'Per-Grade Breakdown'!$A$5:$A$23659,$A47)</f>
        <v/>
      </c>
      <c r="E47" s="5">
        <f>SUMIFS('Per-Grade Breakdown'!$F$5:$F$23659,'Per-Grade Breakdown'!$A$5:$A$23659,$A47)</f>
        <v/>
      </c>
      <c r="F47" s="5">
        <f>D47-E47</f>
        <v/>
      </c>
      <c r="G47" s="5">
        <f>'Notes'!$B$4</f>
        <v/>
      </c>
      <c r="H47" s="5">
        <f>ROUNDUP(C47/G47,0)</f>
        <v/>
      </c>
      <c r="I47" s="6">
        <f>F47-H47</f>
        <v/>
      </c>
      <c r="J47" s="4">
        <f>IF(I47&lt;0,"Deficit",IF(I47=0,"Exact fit","Surplus"))</f>
        <v/>
      </c>
    </row>
    <row r="48">
      <c r="A48" s="4" t="n">
        <v>110807</v>
      </c>
      <c r="B48" s="4" t="inlineStr">
        <is>
          <t>EPADR GLORY</t>
        </is>
      </c>
      <c r="C48" s="5">
        <f>SUMIFS('Per-Grade Breakdown'!$D$5:$D$23659,'Per-Grade Breakdown'!$A$5:$A$23659,$A48)</f>
        <v/>
      </c>
      <c r="D48" s="5">
        <f>SUMIFS('Per-Grade Breakdown'!$E$5:$E$23659,'Per-Grade Breakdown'!$A$5:$A$23659,$A48)</f>
        <v/>
      </c>
      <c r="E48" s="5">
        <f>SUMIFS('Per-Grade Breakdown'!$F$5:$F$23659,'Per-Grade Breakdown'!$A$5:$A$23659,$A48)</f>
        <v/>
      </c>
      <c r="F48" s="5">
        <f>D48-E48</f>
        <v/>
      </c>
      <c r="G48" s="5">
        <f>'Notes'!$B$4</f>
        <v/>
      </c>
      <c r="H48" s="5">
        <f>ROUNDUP(C48/G48,0)</f>
        <v/>
      </c>
      <c r="I48" s="6">
        <f>F48-H48</f>
        <v/>
      </c>
      <c r="J48" s="4">
        <f>IF(I48&lt;0,"Deficit",IF(I48=0,"Exact fit","Surplus"))</f>
        <v/>
      </c>
    </row>
    <row r="49">
      <c r="A49" s="4" t="n">
        <v>110809</v>
      </c>
      <c r="B49" s="4" t="inlineStr">
        <is>
          <t>ESCAF</t>
        </is>
      </c>
      <c r="C49" s="5">
        <f>SUMIFS('Per-Grade Breakdown'!$D$5:$D$23659,'Per-Grade Breakdown'!$A$5:$A$23659,$A49)</f>
        <v/>
      </c>
      <c r="D49" s="5">
        <f>SUMIFS('Per-Grade Breakdown'!$E$5:$E$23659,'Per-Grade Breakdown'!$A$5:$A$23659,$A49)</f>
        <v/>
      </c>
      <c r="E49" s="5">
        <f>SUMIFS('Per-Grade Breakdown'!$F$5:$F$23659,'Per-Grade Breakdown'!$A$5:$A$23659,$A49)</f>
        <v/>
      </c>
      <c r="F49" s="5">
        <f>D49-E49</f>
        <v/>
      </c>
      <c r="G49" s="5">
        <f>'Notes'!$B$4</f>
        <v/>
      </c>
      <c r="H49" s="5">
        <f>ROUNDUP(C49/G49,0)</f>
        <v/>
      </c>
      <c r="I49" s="6">
        <f>F49-H49</f>
        <v/>
      </c>
      <c r="J49" s="4">
        <f>IF(I49&lt;0,"Deficit",IF(I49=0,"Exact fit","Surplus"))</f>
        <v/>
      </c>
    </row>
    <row r="50">
      <c r="A50" s="4" t="n">
        <v>110811</v>
      </c>
      <c r="B50" s="4" t="inlineStr">
        <is>
          <t>GS AKUMUNIGO</t>
        </is>
      </c>
      <c r="C50" s="5">
        <f>SUMIFS('Per-Grade Breakdown'!$D$5:$D$23659,'Per-Grade Breakdown'!$A$5:$A$23659,$A50)</f>
        <v/>
      </c>
      <c r="D50" s="5">
        <f>SUMIFS('Per-Grade Breakdown'!$E$5:$E$23659,'Per-Grade Breakdown'!$A$5:$A$23659,$A50)</f>
        <v/>
      </c>
      <c r="E50" s="5">
        <f>SUMIFS('Per-Grade Breakdown'!$F$5:$F$23659,'Per-Grade Breakdown'!$A$5:$A$23659,$A50)</f>
        <v/>
      </c>
      <c r="F50" s="5">
        <f>D50-E50</f>
        <v/>
      </c>
      <c r="G50" s="5">
        <f>'Notes'!$B$4</f>
        <v/>
      </c>
      <c r="H50" s="5">
        <f>ROUNDUP(C50/G50,0)</f>
        <v/>
      </c>
      <c r="I50" s="6">
        <f>F50-H50</f>
        <v/>
      </c>
      <c r="J50" s="4">
        <f>IF(I50&lt;0,"Deficit",IF(I50=0,"Exact fit","Surplus"))</f>
        <v/>
      </c>
    </row>
    <row r="51">
      <c r="A51" s="4" t="n">
        <v>110813</v>
      </c>
      <c r="B51" s="4" t="inlineStr">
        <is>
          <t>GS Institut Filippo Smaldone(IFS)</t>
        </is>
      </c>
      <c r="C51" s="5">
        <f>SUMIFS('Per-Grade Breakdown'!$D$5:$D$23659,'Per-Grade Breakdown'!$A$5:$A$23659,$A51)</f>
        <v/>
      </c>
      <c r="D51" s="5">
        <f>SUMIFS('Per-Grade Breakdown'!$E$5:$E$23659,'Per-Grade Breakdown'!$A$5:$A$23659,$A51)</f>
        <v/>
      </c>
      <c r="E51" s="5">
        <f>SUMIFS('Per-Grade Breakdown'!$F$5:$F$23659,'Per-Grade Breakdown'!$A$5:$A$23659,$A51)</f>
        <v/>
      </c>
      <c r="F51" s="5">
        <f>D51-E51</f>
        <v/>
      </c>
      <c r="G51" s="5">
        <f>'Notes'!$B$4</f>
        <v/>
      </c>
      <c r="H51" s="5">
        <f>ROUNDUP(C51/G51,0)</f>
        <v/>
      </c>
      <c r="I51" s="6">
        <f>F51-H51</f>
        <v/>
      </c>
      <c r="J51" s="4">
        <f>IF(I51&lt;0,"Deficit",IF(I51=0,"Exact fit","Surplus"))</f>
        <v/>
      </c>
    </row>
    <row r="52">
      <c r="A52" s="4" t="n">
        <v>110815</v>
      </c>
      <c r="B52" s="4" t="inlineStr">
        <is>
          <t>ST CHARLES LWANGA</t>
        </is>
      </c>
      <c r="C52" s="5">
        <f>SUMIFS('Per-Grade Breakdown'!$D$5:$D$23659,'Per-Grade Breakdown'!$A$5:$A$23659,$A52)</f>
        <v/>
      </c>
      <c r="D52" s="5">
        <f>SUMIFS('Per-Grade Breakdown'!$E$5:$E$23659,'Per-Grade Breakdown'!$A$5:$A$23659,$A52)</f>
        <v/>
      </c>
      <c r="E52" s="5">
        <f>SUMIFS('Per-Grade Breakdown'!$F$5:$F$23659,'Per-Grade Breakdown'!$A$5:$A$23659,$A52)</f>
        <v/>
      </c>
      <c r="F52" s="5">
        <f>D52-E52</f>
        <v/>
      </c>
      <c r="G52" s="5">
        <f>'Notes'!$B$4</f>
        <v/>
      </c>
      <c r="H52" s="5">
        <f>ROUNDUP(C52/G52,0)</f>
        <v/>
      </c>
      <c r="I52" s="6">
        <f>F52-H52</f>
        <v/>
      </c>
      <c r="J52" s="4">
        <f>IF(I52&lt;0,"Deficit",IF(I52=0,"Exact fit","Surplus"))</f>
        <v/>
      </c>
    </row>
    <row r="53">
      <c r="A53" s="4" t="n">
        <v>110826</v>
      </c>
      <c r="B53" s="4" t="inlineStr">
        <is>
          <t>KIGALI ADVENTIST SCHOOL</t>
        </is>
      </c>
      <c r="C53" s="5">
        <f>SUMIFS('Per-Grade Breakdown'!$D$5:$D$23659,'Per-Grade Breakdown'!$A$5:$A$23659,$A53)</f>
        <v/>
      </c>
      <c r="D53" s="5">
        <f>SUMIFS('Per-Grade Breakdown'!$E$5:$E$23659,'Per-Grade Breakdown'!$A$5:$A$23659,$A53)</f>
        <v/>
      </c>
      <c r="E53" s="5">
        <f>SUMIFS('Per-Grade Breakdown'!$F$5:$F$23659,'Per-Grade Breakdown'!$A$5:$A$23659,$A53)</f>
        <v/>
      </c>
      <c r="F53" s="5">
        <f>D53-E53</f>
        <v/>
      </c>
      <c r="G53" s="5">
        <f>'Notes'!$B$4</f>
        <v/>
      </c>
      <c r="H53" s="5">
        <f>ROUNDUP(C53/G53,0)</f>
        <v/>
      </c>
      <c r="I53" s="6">
        <f>F53-H53</f>
        <v/>
      </c>
      <c r="J53" s="4">
        <f>IF(I53&lt;0,"Deficit",IF(I53=0,"Exact fit","Surplus"))</f>
        <v/>
      </c>
    </row>
    <row r="54">
      <c r="A54" s="4" t="n">
        <v>110827</v>
      </c>
      <c r="B54" s="4" t="inlineStr">
        <is>
          <t>ITUZE PRIMARYSCHOOL</t>
        </is>
      </c>
      <c r="C54" s="5">
        <f>SUMIFS('Per-Grade Breakdown'!$D$5:$D$23659,'Per-Grade Breakdown'!$A$5:$A$23659,$A54)</f>
        <v/>
      </c>
      <c r="D54" s="5">
        <f>SUMIFS('Per-Grade Breakdown'!$E$5:$E$23659,'Per-Grade Breakdown'!$A$5:$A$23659,$A54)</f>
        <v/>
      </c>
      <c r="E54" s="5">
        <f>SUMIFS('Per-Grade Breakdown'!$F$5:$F$23659,'Per-Grade Breakdown'!$A$5:$A$23659,$A54)</f>
        <v/>
      </c>
      <c r="F54" s="5">
        <f>D54-E54</f>
        <v/>
      </c>
      <c r="G54" s="5">
        <f>'Notes'!$B$4</f>
        <v/>
      </c>
      <c r="H54" s="5">
        <f>ROUNDUP(C54/G54,0)</f>
        <v/>
      </c>
      <c r="I54" s="6">
        <f>F54-H54</f>
        <v/>
      </c>
      <c r="J54" s="4">
        <f>IF(I54&lt;0,"Deficit",IF(I54=0,"Exact fit","Surplus"))</f>
        <v/>
      </c>
    </row>
    <row r="55">
      <c r="A55" s="4" t="n">
        <v>110831</v>
      </c>
      <c r="B55" s="4" t="inlineStr">
        <is>
          <t>Good Heritage Nursery School</t>
        </is>
      </c>
      <c r="C55" s="5">
        <f>SUMIFS('Per-Grade Breakdown'!$D$5:$D$23659,'Per-Grade Breakdown'!$A$5:$A$23659,$A55)</f>
        <v/>
      </c>
      <c r="D55" s="5">
        <f>SUMIFS('Per-Grade Breakdown'!$E$5:$E$23659,'Per-Grade Breakdown'!$A$5:$A$23659,$A55)</f>
        <v/>
      </c>
      <c r="E55" s="5">
        <f>SUMIFS('Per-Grade Breakdown'!$F$5:$F$23659,'Per-Grade Breakdown'!$A$5:$A$23659,$A55)</f>
        <v/>
      </c>
      <c r="F55" s="5">
        <f>D55-E55</f>
        <v/>
      </c>
      <c r="G55" s="5">
        <f>'Notes'!$B$4</f>
        <v/>
      </c>
      <c r="H55" s="5">
        <f>ROUNDUP(C55/G55,0)</f>
        <v/>
      </c>
      <c r="I55" s="6">
        <f>F55-H55</f>
        <v/>
      </c>
      <c r="J55" s="4">
        <f>IF(I55&lt;0,"Deficit",IF(I55=0,"Exact fit","Surplus"))</f>
        <v/>
      </c>
    </row>
    <row r="56">
      <c r="A56" s="4" t="n">
        <v>110832</v>
      </c>
      <c r="B56" s="4" t="inlineStr">
        <is>
          <t>Centre Scolaire George Defour</t>
        </is>
      </c>
      <c r="C56" s="5">
        <f>SUMIFS('Per-Grade Breakdown'!$D$5:$D$23659,'Per-Grade Breakdown'!$A$5:$A$23659,$A56)</f>
        <v/>
      </c>
      <c r="D56" s="5">
        <f>SUMIFS('Per-Grade Breakdown'!$E$5:$E$23659,'Per-Grade Breakdown'!$A$5:$A$23659,$A56)</f>
        <v/>
      </c>
      <c r="E56" s="5">
        <f>SUMIFS('Per-Grade Breakdown'!$F$5:$F$23659,'Per-Grade Breakdown'!$A$5:$A$23659,$A56)</f>
        <v/>
      </c>
      <c r="F56" s="5">
        <f>D56-E56</f>
        <v/>
      </c>
      <c r="G56" s="5">
        <f>'Notes'!$B$4</f>
        <v/>
      </c>
      <c r="H56" s="5">
        <f>ROUNDUP(C56/G56,0)</f>
        <v/>
      </c>
      <c r="I56" s="6">
        <f>F56-H56</f>
        <v/>
      </c>
      <c r="J56" s="4">
        <f>IF(I56&lt;0,"Deficit",IF(I56=0,"Exact fit","Surplus"))</f>
        <v/>
      </c>
    </row>
    <row r="57">
      <c r="A57" s="4" t="n">
        <v>110834</v>
      </c>
      <c r="B57" s="4" t="inlineStr">
        <is>
          <t>El Shaddai school</t>
        </is>
      </c>
      <c r="C57" s="5">
        <f>SUMIFS('Per-Grade Breakdown'!$D$5:$D$23659,'Per-Grade Breakdown'!$A$5:$A$23659,$A57)</f>
        <v/>
      </c>
      <c r="D57" s="5">
        <f>SUMIFS('Per-Grade Breakdown'!$E$5:$E$23659,'Per-Grade Breakdown'!$A$5:$A$23659,$A57)</f>
        <v/>
      </c>
      <c r="E57" s="5">
        <f>SUMIFS('Per-Grade Breakdown'!$F$5:$F$23659,'Per-Grade Breakdown'!$A$5:$A$23659,$A57)</f>
        <v/>
      </c>
      <c r="F57" s="5">
        <f>D57-E57</f>
        <v/>
      </c>
      <c r="G57" s="5">
        <f>'Notes'!$B$4</f>
        <v/>
      </c>
      <c r="H57" s="5">
        <f>ROUNDUP(C57/G57,0)</f>
        <v/>
      </c>
      <c r="I57" s="6">
        <f>F57-H57</f>
        <v/>
      </c>
      <c r="J57" s="4">
        <f>IF(I57&lt;0,"Deficit",IF(I57=0,"Exact fit","Surplus"))</f>
        <v/>
      </c>
    </row>
    <row r="58">
      <c r="A58" s="4" t="n">
        <v>110836</v>
      </c>
      <c r="B58" s="4" t="inlineStr">
        <is>
          <t>JERICHO SCHOOL</t>
        </is>
      </c>
      <c r="C58" s="5">
        <f>SUMIFS('Per-Grade Breakdown'!$D$5:$D$23659,'Per-Grade Breakdown'!$A$5:$A$23659,$A58)</f>
        <v/>
      </c>
      <c r="D58" s="5">
        <f>SUMIFS('Per-Grade Breakdown'!$E$5:$E$23659,'Per-Grade Breakdown'!$A$5:$A$23659,$A58)</f>
        <v/>
      </c>
      <c r="E58" s="5">
        <f>SUMIFS('Per-Grade Breakdown'!$F$5:$F$23659,'Per-Grade Breakdown'!$A$5:$A$23659,$A58)</f>
        <v/>
      </c>
      <c r="F58" s="5">
        <f>D58-E58</f>
        <v/>
      </c>
      <c r="G58" s="5">
        <f>'Notes'!$B$4</f>
        <v/>
      </c>
      <c r="H58" s="5">
        <f>ROUNDUP(C58/G58,0)</f>
        <v/>
      </c>
      <c r="I58" s="6">
        <f>F58-H58</f>
        <v/>
      </c>
      <c r="J58" s="4">
        <f>IF(I58&lt;0,"Deficit",IF(I58=0,"Exact fit","Surplus"))</f>
        <v/>
      </c>
    </row>
    <row r="59">
      <c r="A59" s="4" t="n">
        <v>110837</v>
      </c>
      <c r="B59" s="4" t="inlineStr">
        <is>
          <t>EBENEZER ACADEMY</t>
        </is>
      </c>
      <c r="C59" s="5">
        <f>SUMIFS('Per-Grade Breakdown'!$D$5:$D$23659,'Per-Grade Breakdown'!$A$5:$A$23659,$A59)</f>
        <v/>
      </c>
      <c r="D59" s="5">
        <f>SUMIFS('Per-Grade Breakdown'!$E$5:$E$23659,'Per-Grade Breakdown'!$A$5:$A$23659,$A59)</f>
        <v/>
      </c>
      <c r="E59" s="5">
        <f>SUMIFS('Per-Grade Breakdown'!$F$5:$F$23659,'Per-Grade Breakdown'!$A$5:$A$23659,$A59)</f>
        <v/>
      </c>
      <c r="F59" s="5">
        <f>D59-E59</f>
        <v/>
      </c>
      <c r="G59" s="5">
        <f>'Notes'!$B$4</f>
        <v/>
      </c>
      <c r="H59" s="5">
        <f>ROUNDUP(C59/G59,0)</f>
        <v/>
      </c>
      <c r="I59" s="6">
        <f>F59-H59</f>
        <v/>
      </c>
      <c r="J59" s="4">
        <f>IF(I59&lt;0,"Deficit",IF(I59=0,"Exact fit","Surplus"))</f>
        <v/>
      </c>
    </row>
    <row r="60">
      <c r="A60" s="4" t="n">
        <v>110901</v>
      </c>
      <c r="B60" s="4" t="inlineStr">
        <is>
          <t>APE RUGUNGA</t>
        </is>
      </c>
      <c r="C60" s="5">
        <f>SUMIFS('Per-Grade Breakdown'!$D$5:$D$23659,'Per-Grade Breakdown'!$A$5:$A$23659,$A60)</f>
        <v/>
      </c>
      <c r="D60" s="5">
        <f>SUMIFS('Per-Grade Breakdown'!$E$5:$E$23659,'Per-Grade Breakdown'!$A$5:$A$23659,$A60)</f>
        <v/>
      </c>
      <c r="E60" s="5">
        <f>SUMIFS('Per-Grade Breakdown'!$F$5:$F$23659,'Per-Grade Breakdown'!$A$5:$A$23659,$A60)</f>
        <v/>
      </c>
      <c r="F60" s="5">
        <f>D60-E60</f>
        <v/>
      </c>
      <c r="G60" s="5">
        <f>'Notes'!$B$4</f>
        <v/>
      </c>
      <c r="H60" s="5">
        <f>ROUNDUP(C60/G60,0)</f>
        <v/>
      </c>
      <c r="I60" s="6">
        <f>F60-H60</f>
        <v/>
      </c>
      <c r="J60" s="4">
        <f>IF(I60&lt;0,"Deficit",IF(I60=0,"Exact fit","Surplus"))</f>
        <v/>
      </c>
    </row>
    <row r="61">
      <c r="A61" s="4" t="n">
        <v>110906</v>
      </c>
      <c r="B61" s="4" t="inlineStr">
        <is>
          <t>EMPIB</t>
        </is>
      </c>
      <c r="C61" s="5">
        <f>SUMIFS('Per-Grade Breakdown'!$D$5:$D$23659,'Per-Grade Breakdown'!$A$5:$A$23659,$A61)</f>
        <v/>
      </c>
      <c r="D61" s="5">
        <f>SUMIFS('Per-Grade Breakdown'!$E$5:$E$23659,'Per-Grade Breakdown'!$A$5:$A$23659,$A61)</f>
        <v/>
      </c>
      <c r="E61" s="5">
        <f>SUMIFS('Per-Grade Breakdown'!$F$5:$F$23659,'Per-Grade Breakdown'!$A$5:$A$23659,$A61)</f>
        <v/>
      </c>
      <c r="F61" s="5">
        <f>D61-E61</f>
        <v/>
      </c>
      <c r="G61" s="5">
        <f>'Notes'!$B$4</f>
        <v/>
      </c>
      <c r="H61" s="5">
        <f>ROUNDUP(C61/G61,0)</f>
        <v/>
      </c>
      <c r="I61" s="6">
        <f>F61-H61</f>
        <v/>
      </c>
      <c r="J61" s="4">
        <f>IF(I61&lt;0,"Deficit",IF(I61=0,"Exact fit","Surplus"))</f>
        <v/>
      </c>
    </row>
    <row r="62">
      <c r="A62" s="4" t="n">
        <v>110907</v>
      </c>
      <c r="B62" s="4" t="inlineStr">
        <is>
          <t>EP BIRYOGO</t>
        </is>
      </c>
      <c r="C62" s="5">
        <f>SUMIFS('Per-Grade Breakdown'!$D$5:$D$23659,'Per-Grade Breakdown'!$A$5:$A$23659,$A62)</f>
        <v/>
      </c>
      <c r="D62" s="5">
        <f>SUMIFS('Per-Grade Breakdown'!$E$5:$E$23659,'Per-Grade Breakdown'!$A$5:$A$23659,$A62)</f>
        <v/>
      </c>
      <c r="E62" s="5">
        <f>SUMIFS('Per-Grade Breakdown'!$F$5:$F$23659,'Per-Grade Breakdown'!$A$5:$A$23659,$A62)</f>
        <v/>
      </c>
      <c r="F62" s="5">
        <f>D62-E62</f>
        <v/>
      </c>
      <c r="G62" s="5">
        <f>'Notes'!$B$4</f>
        <v/>
      </c>
      <c r="H62" s="5">
        <f>ROUNDUP(C62/G62,0)</f>
        <v/>
      </c>
      <c r="I62" s="6">
        <f>F62-H62</f>
        <v/>
      </c>
      <c r="J62" s="4">
        <f>IF(I62&lt;0,"Deficit",IF(I62=0,"Exact fit","Surplus"))</f>
        <v/>
      </c>
    </row>
    <row r="63">
      <c r="A63" s="4" t="n">
        <v>110908</v>
      </c>
      <c r="B63" s="4" t="inlineStr">
        <is>
          <t>ECOLE PRIVEE MARIE AUXILIATRICE</t>
        </is>
      </c>
      <c r="C63" s="5">
        <f>SUMIFS('Per-Grade Breakdown'!$D$5:$D$23659,'Per-Grade Breakdown'!$A$5:$A$23659,$A63)</f>
        <v/>
      </c>
      <c r="D63" s="5">
        <f>SUMIFS('Per-Grade Breakdown'!$E$5:$E$23659,'Per-Grade Breakdown'!$A$5:$A$23659,$A63)</f>
        <v/>
      </c>
      <c r="E63" s="5">
        <f>SUMIFS('Per-Grade Breakdown'!$F$5:$F$23659,'Per-Grade Breakdown'!$A$5:$A$23659,$A63)</f>
        <v/>
      </c>
      <c r="F63" s="5">
        <f>D63-E63</f>
        <v/>
      </c>
      <c r="G63" s="5">
        <f>'Notes'!$B$4</f>
        <v/>
      </c>
      <c r="H63" s="5">
        <f>ROUNDUP(C63/G63,0)</f>
        <v/>
      </c>
      <c r="I63" s="6">
        <f>F63-H63</f>
        <v/>
      </c>
      <c r="J63" s="4">
        <f>IF(I63&lt;0,"Deficit",IF(I63=0,"Exact fit","Surplus"))</f>
        <v/>
      </c>
    </row>
    <row r="64">
      <c r="A64" s="4" t="n">
        <v>110909</v>
      </c>
      <c r="B64" s="4" t="inlineStr">
        <is>
          <t>GS CAMP KIGALI</t>
        </is>
      </c>
      <c r="C64" s="5">
        <f>SUMIFS('Per-Grade Breakdown'!$D$5:$D$23659,'Per-Grade Breakdown'!$A$5:$A$23659,$A64)</f>
        <v/>
      </c>
      <c r="D64" s="5">
        <f>SUMIFS('Per-Grade Breakdown'!$E$5:$E$23659,'Per-Grade Breakdown'!$A$5:$A$23659,$A64)</f>
        <v/>
      </c>
      <c r="E64" s="5">
        <f>SUMIFS('Per-Grade Breakdown'!$F$5:$F$23659,'Per-Grade Breakdown'!$A$5:$A$23659,$A64)</f>
        <v/>
      </c>
      <c r="F64" s="5">
        <f>D64-E64</f>
        <v/>
      </c>
      <c r="G64" s="5">
        <f>'Notes'!$B$4</f>
        <v/>
      </c>
      <c r="H64" s="5">
        <f>ROUNDUP(C64/G64,0)</f>
        <v/>
      </c>
      <c r="I64" s="6">
        <f>F64-H64</f>
        <v/>
      </c>
      <c r="J64" s="4">
        <f>IF(I64&lt;0,"Deficit",IF(I64=0,"Exact fit","Surplus"))</f>
        <v/>
      </c>
    </row>
    <row r="65">
      <c r="A65" s="4" t="n">
        <v>110910</v>
      </c>
      <c r="B65" s="4" t="inlineStr">
        <is>
          <t>GS EPA St MICHEL</t>
        </is>
      </c>
      <c r="C65" s="5">
        <f>SUMIFS('Per-Grade Breakdown'!$D$5:$D$23659,'Per-Grade Breakdown'!$A$5:$A$23659,$A65)</f>
        <v/>
      </c>
      <c r="D65" s="5">
        <f>SUMIFS('Per-Grade Breakdown'!$E$5:$E$23659,'Per-Grade Breakdown'!$A$5:$A$23659,$A65)</f>
        <v/>
      </c>
      <c r="E65" s="5">
        <f>SUMIFS('Per-Grade Breakdown'!$F$5:$F$23659,'Per-Grade Breakdown'!$A$5:$A$23659,$A65)</f>
        <v/>
      </c>
      <c r="F65" s="5">
        <f>D65-E65</f>
        <v/>
      </c>
      <c r="G65" s="5">
        <f>'Notes'!$B$4</f>
        <v/>
      </c>
      <c r="H65" s="5">
        <f>ROUNDUP(C65/G65,0)</f>
        <v/>
      </c>
      <c r="I65" s="6">
        <f>F65-H65</f>
        <v/>
      </c>
      <c r="J65" s="4">
        <f>IF(I65&lt;0,"Deficit",IF(I65=0,"Exact fit","Surplus"))</f>
        <v/>
      </c>
    </row>
    <row r="66">
      <c r="A66" s="4" t="n">
        <v>110920</v>
      </c>
      <c r="B66" s="4" t="inlineStr">
        <is>
          <t>SOLID FOUNDATION SCHOOL</t>
        </is>
      </c>
      <c r="C66" s="5">
        <f>SUMIFS('Per-Grade Breakdown'!$D$5:$D$23659,'Per-Grade Breakdown'!$A$5:$A$23659,$A66)</f>
        <v/>
      </c>
      <c r="D66" s="5">
        <f>SUMIFS('Per-Grade Breakdown'!$E$5:$E$23659,'Per-Grade Breakdown'!$A$5:$A$23659,$A66)</f>
        <v/>
      </c>
      <c r="E66" s="5">
        <f>SUMIFS('Per-Grade Breakdown'!$F$5:$F$23659,'Per-Grade Breakdown'!$A$5:$A$23659,$A66)</f>
        <v/>
      </c>
      <c r="F66" s="5">
        <f>D66-E66</f>
        <v/>
      </c>
      <c r="G66" s="5">
        <f>'Notes'!$B$4</f>
        <v/>
      </c>
      <c r="H66" s="5">
        <f>ROUNDUP(C66/G66,0)</f>
        <v/>
      </c>
      <c r="I66" s="6">
        <f>F66-H66</f>
        <v/>
      </c>
      <c r="J66" s="4">
        <f>IF(I66&lt;0,"Deficit",IF(I66=0,"Exact fit","Surplus"))</f>
        <v/>
      </c>
    </row>
    <row r="67">
      <c r="A67" s="4" t="n">
        <v>110921</v>
      </c>
      <c r="B67" s="4" t="inlineStr">
        <is>
          <t>St Nicolas Primary School</t>
        </is>
      </c>
      <c r="C67" s="5">
        <f>SUMIFS('Per-Grade Breakdown'!$D$5:$D$23659,'Per-Grade Breakdown'!$A$5:$A$23659,$A67)</f>
        <v/>
      </c>
      <c r="D67" s="5">
        <f>SUMIFS('Per-Grade Breakdown'!$E$5:$E$23659,'Per-Grade Breakdown'!$A$5:$A$23659,$A67)</f>
        <v/>
      </c>
      <c r="E67" s="5">
        <f>SUMIFS('Per-Grade Breakdown'!$F$5:$F$23659,'Per-Grade Breakdown'!$A$5:$A$23659,$A67)</f>
        <v/>
      </c>
      <c r="F67" s="5">
        <f>D67-E67</f>
        <v/>
      </c>
      <c r="G67" s="5">
        <f>'Notes'!$B$4</f>
        <v/>
      </c>
      <c r="H67" s="5">
        <f>ROUNDUP(C67/G67,0)</f>
        <v/>
      </c>
      <c r="I67" s="6">
        <f>F67-H67</f>
        <v/>
      </c>
      <c r="J67" s="4">
        <f>IF(I67&lt;0,"Deficit",IF(I67=0,"Exact fit","Surplus"))</f>
        <v/>
      </c>
    </row>
    <row r="68">
      <c r="A68" s="4" t="n">
        <v>110923</v>
      </c>
      <c r="B68" s="4" t="inlineStr">
        <is>
          <t>Ecole Ste Angeline les Pigeons</t>
        </is>
      </c>
      <c r="C68" s="5">
        <f>SUMIFS('Per-Grade Breakdown'!$D$5:$D$23659,'Per-Grade Breakdown'!$A$5:$A$23659,$A68)</f>
        <v/>
      </c>
      <c r="D68" s="5">
        <f>SUMIFS('Per-Grade Breakdown'!$E$5:$E$23659,'Per-Grade Breakdown'!$A$5:$A$23659,$A68)</f>
        <v/>
      </c>
      <c r="E68" s="5">
        <f>SUMIFS('Per-Grade Breakdown'!$F$5:$F$23659,'Per-Grade Breakdown'!$A$5:$A$23659,$A68)</f>
        <v/>
      </c>
      <c r="F68" s="5">
        <f>D68-E68</f>
        <v/>
      </c>
      <c r="G68" s="5">
        <f>'Notes'!$B$4</f>
        <v/>
      </c>
      <c r="H68" s="5">
        <f>ROUNDUP(C68/G68,0)</f>
        <v/>
      </c>
      <c r="I68" s="6">
        <f>F68-H68</f>
        <v/>
      </c>
      <c r="J68" s="4">
        <f>IF(I68&lt;0,"Deficit",IF(I68=0,"Exact fit","Surplus"))</f>
        <v/>
      </c>
    </row>
    <row r="69">
      <c r="A69" s="4" t="n">
        <v>110925</v>
      </c>
      <c r="B69" s="4" t="inlineStr">
        <is>
          <t>ECOLE MARIE ETOILE DE LA MER</t>
        </is>
      </c>
      <c r="C69" s="5">
        <f>SUMIFS('Per-Grade Breakdown'!$D$5:$D$23659,'Per-Grade Breakdown'!$A$5:$A$23659,$A69)</f>
        <v/>
      </c>
      <c r="D69" s="5">
        <f>SUMIFS('Per-Grade Breakdown'!$E$5:$E$23659,'Per-Grade Breakdown'!$A$5:$A$23659,$A69)</f>
        <v/>
      </c>
      <c r="E69" s="5">
        <f>SUMIFS('Per-Grade Breakdown'!$F$5:$F$23659,'Per-Grade Breakdown'!$A$5:$A$23659,$A69)</f>
        <v/>
      </c>
      <c r="F69" s="5">
        <f>D69-E69</f>
        <v/>
      </c>
      <c r="G69" s="5">
        <f>'Notes'!$B$4</f>
        <v/>
      </c>
      <c r="H69" s="5">
        <f>ROUNDUP(C69/G69,0)</f>
        <v/>
      </c>
      <c r="I69" s="6">
        <f>F69-H69</f>
        <v/>
      </c>
      <c r="J69" s="4">
        <f>IF(I69&lt;0,"Deficit",IF(I69=0,"Exact fit","Surplus"))</f>
        <v/>
      </c>
    </row>
    <row r="70">
      <c r="A70" s="4" t="n">
        <v>111001</v>
      </c>
      <c r="B70" s="4" t="inlineStr">
        <is>
          <t>EP INTWALI</t>
        </is>
      </c>
      <c r="C70" s="5">
        <f>SUMIFS('Per-Grade Breakdown'!$D$5:$D$23659,'Per-Grade Breakdown'!$A$5:$A$23659,$A70)</f>
        <v/>
      </c>
      <c r="D70" s="5">
        <f>SUMIFS('Per-Grade Breakdown'!$E$5:$E$23659,'Per-Grade Breakdown'!$A$5:$A$23659,$A70)</f>
        <v/>
      </c>
      <c r="E70" s="5">
        <f>SUMIFS('Per-Grade Breakdown'!$F$5:$F$23659,'Per-Grade Breakdown'!$A$5:$A$23659,$A70)</f>
        <v/>
      </c>
      <c r="F70" s="5">
        <f>D70-E70</f>
        <v/>
      </c>
      <c r="G70" s="5">
        <f>'Notes'!$B$4</f>
        <v/>
      </c>
      <c r="H70" s="5">
        <f>ROUNDUP(C70/G70,0)</f>
        <v/>
      </c>
      <c r="I70" s="6">
        <f>F70-H70</f>
        <v/>
      </c>
      <c r="J70" s="4">
        <f>IF(I70&lt;0,"Deficit",IF(I70=0,"Exact fit","Surplus"))</f>
        <v/>
      </c>
    </row>
    <row r="71">
      <c r="A71" s="4" t="n">
        <v>111002</v>
      </c>
      <c r="B71" s="4" t="inlineStr">
        <is>
          <t>KIGALI PACIFIQUE COLLEGE</t>
        </is>
      </c>
      <c r="C71" s="5">
        <f>SUMIFS('Per-Grade Breakdown'!$D$5:$D$23659,'Per-Grade Breakdown'!$A$5:$A$23659,$A71)</f>
        <v/>
      </c>
      <c r="D71" s="5">
        <f>SUMIFS('Per-Grade Breakdown'!$E$5:$E$23659,'Per-Grade Breakdown'!$A$5:$A$23659,$A71)</f>
        <v/>
      </c>
      <c r="E71" s="5">
        <f>SUMIFS('Per-Grade Breakdown'!$F$5:$F$23659,'Per-Grade Breakdown'!$A$5:$A$23659,$A71)</f>
        <v/>
      </c>
      <c r="F71" s="5">
        <f>D71-E71</f>
        <v/>
      </c>
      <c r="G71" s="5">
        <f>'Notes'!$B$4</f>
        <v/>
      </c>
      <c r="H71" s="5">
        <f>ROUNDUP(C71/G71,0)</f>
        <v/>
      </c>
      <c r="I71" s="6">
        <f>F71-H71</f>
        <v/>
      </c>
      <c r="J71" s="4">
        <f>IF(I71&lt;0,"Deficit",IF(I71=0,"Exact fit","Surplus"))</f>
        <v/>
      </c>
    </row>
    <row r="72">
      <c r="A72" s="4" t="n">
        <v>111003</v>
      </c>
      <c r="B72" s="4" t="inlineStr">
        <is>
          <t>MAI CHILDHOOD</t>
        </is>
      </c>
      <c r="C72" s="5">
        <f>SUMIFS('Per-Grade Breakdown'!$D$5:$D$23659,'Per-Grade Breakdown'!$A$5:$A$23659,$A72)</f>
        <v/>
      </c>
      <c r="D72" s="5">
        <f>SUMIFS('Per-Grade Breakdown'!$E$5:$E$23659,'Per-Grade Breakdown'!$A$5:$A$23659,$A72)</f>
        <v/>
      </c>
      <c r="E72" s="5">
        <f>SUMIFS('Per-Grade Breakdown'!$F$5:$F$23659,'Per-Grade Breakdown'!$A$5:$A$23659,$A72)</f>
        <v/>
      </c>
      <c r="F72" s="5">
        <f>D72-E72</f>
        <v/>
      </c>
      <c r="G72" s="5">
        <f>'Notes'!$B$4</f>
        <v/>
      </c>
      <c r="H72" s="5">
        <f>ROUNDUP(C72/G72,0)</f>
        <v/>
      </c>
      <c r="I72" s="6">
        <f>F72-H72</f>
        <v/>
      </c>
      <c r="J72" s="4">
        <f>IF(I72&lt;0,"Deficit",IF(I72=0,"Exact fit","Surplus"))</f>
        <v/>
      </c>
    </row>
    <row r="73">
      <c r="A73" s="4" t="n">
        <v>120102</v>
      </c>
      <c r="B73" s="4" t="inlineStr">
        <is>
          <t>GS GISHAKA</t>
        </is>
      </c>
      <c r="C73" s="5">
        <f>SUMIFS('Per-Grade Breakdown'!$D$5:$D$23659,'Per-Grade Breakdown'!$A$5:$A$23659,$A73)</f>
        <v/>
      </c>
      <c r="D73" s="5">
        <f>SUMIFS('Per-Grade Breakdown'!$E$5:$E$23659,'Per-Grade Breakdown'!$A$5:$A$23659,$A73)</f>
        <v/>
      </c>
      <c r="E73" s="5">
        <f>SUMIFS('Per-Grade Breakdown'!$F$5:$F$23659,'Per-Grade Breakdown'!$A$5:$A$23659,$A73)</f>
        <v/>
      </c>
      <c r="F73" s="5">
        <f>D73-E73</f>
        <v/>
      </c>
      <c r="G73" s="5">
        <f>'Notes'!$B$4</f>
        <v/>
      </c>
      <c r="H73" s="5">
        <f>ROUNDUP(C73/G73,0)</f>
        <v/>
      </c>
      <c r="I73" s="6">
        <f>F73-H73</f>
        <v/>
      </c>
      <c r="J73" s="4">
        <f>IF(I73&lt;0,"Deficit",IF(I73=0,"Exact fit","Surplus"))</f>
        <v/>
      </c>
    </row>
    <row r="74">
      <c r="A74" s="4" t="n">
        <v>120103</v>
      </c>
      <c r="B74" s="4" t="inlineStr">
        <is>
          <t>GS BUMBOGO</t>
        </is>
      </c>
      <c r="C74" s="5">
        <f>SUMIFS('Per-Grade Breakdown'!$D$5:$D$23659,'Per-Grade Breakdown'!$A$5:$A$23659,$A74)</f>
        <v/>
      </c>
      <c r="D74" s="5">
        <f>SUMIFS('Per-Grade Breakdown'!$E$5:$E$23659,'Per-Grade Breakdown'!$A$5:$A$23659,$A74)</f>
        <v/>
      </c>
      <c r="E74" s="5">
        <f>SUMIFS('Per-Grade Breakdown'!$F$5:$F$23659,'Per-Grade Breakdown'!$A$5:$A$23659,$A74)</f>
        <v/>
      </c>
      <c r="F74" s="5">
        <f>D74-E74</f>
        <v/>
      </c>
      <c r="G74" s="5">
        <f>'Notes'!$B$4</f>
        <v/>
      </c>
      <c r="H74" s="5">
        <f>ROUNDUP(C74/G74,0)</f>
        <v/>
      </c>
      <c r="I74" s="6">
        <f>F74-H74</f>
        <v/>
      </c>
      <c r="J74" s="4">
        <f>IF(I74&lt;0,"Deficit",IF(I74=0,"Exact fit","Surplus"))</f>
        <v/>
      </c>
    </row>
    <row r="75">
      <c r="A75" s="4" t="n">
        <v>120106</v>
      </c>
      <c r="B75" s="4" t="inlineStr">
        <is>
          <t>G.S Musave</t>
        </is>
      </c>
      <c r="C75" s="5">
        <f>SUMIFS('Per-Grade Breakdown'!$D$5:$D$23659,'Per-Grade Breakdown'!$A$5:$A$23659,$A75)</f>
        <v/>
      </c>
      <c r="D75" s="5">
        <f>SUMIFS('Per-Grade Breakdown'!$E$5:$E$23659,'Per-Grade Breakdown'!$A$5:$A$23659,$A75)</f>
        <v/>
      </c>
      <c r="E75" s="5">
        <f>SUMIFS('Per-Grade Breakdown'!$F$5:$F$23659,'Per-Grade Breakdown'!$A$5:$A$23659,$A75)</f>
        <v/>
      </c>
      <c r="F75" s="5">
        <f>D75-E75</f>
        <v/>
      </c>
      <c r="G75" s="5">
        <f>'Notes'!$B$4</f>
        <v/>
      </c>
      <c r="H75" s="5">
        <f>ROUNDUP(C75/G75,0)</f>
        <v/>
      </c>
      <c r="I75" s="6">
        <f>F75-H75</f>
        <v/>
      </c>
      <c r="J75" s="4">
        <f>IF(I75&lt;0,"Deficit",IF(I75=0,"Exact fit","Surplus"))</f>
        <v/>
      </c>
    </row>
    <row r="76">
      <c r="A76" s="4" t="n">
        <v>120107</v>
      </c>
      <c r="B76" s="4" t="inlineStr">
        <is>
          <t>EP NGARA</t>
        </is>
      </c>
      <c r="C76" s="5">
        <f>SUMIFS('Per-Grade Breakdown'!$D$5:$D$23659,'Per-Grade Breakdown'!$A$5:$A$23659,$A76)</f>
        <v/>
      </c>
      <c r="D76" s="5">
        <f>SUMIFS('Per-Grade Breakdown'!$E$5:$E$23659,'Per-Grade Breakdown'!$A$5:$A$23659,$A76)</f>
        <v/>
      </c>
      <c r="E76" s="5">
        <f>SUMIFS('Per-Grade Breakdown'!$F$5:$F$23659,'Per-Grade Breakdown'!$A$5:$A$23659,$A76)</f>
        <v/>
      </c>
      <c r="F76" s="5">
        <f>D76-E76</f>
        <v/>
      </c>
      <c r="G76" s="5">
        <f>'Notes'!$B$4</f>
        <v/>
      </c>
      <c r="H76" s="5">
        <f>ROUNDUP(C76/G76,0)</f>
        <v/>
      </c>
      <c r="I76" s="6">
        <f>F76-H76</f>
        <v/>
      </c>
      <c r="J76" s="4">
        <f>IF(I76&lt;0,"Deficit",IF(I76=0,"Exact fit","Surplus"))</f>
        <v/>
      </c>
    </row>
    <row r="77">
      <c r="A77" s="4" t="n">
        <v>120108</v>
      </c>
      <c r="B77" s="4" t="inlineStr">
        <is>
          <t>EP KARAMA</t>
        </is>
      </c>
      <c r="C77" s="5">
        <f>SUMIFS('Per-Grade Breakdown'!$D$5:$D$23659,'Per-Grade Breakdown'!$A$5:$A$23659,$A77)</f>
        <v/>
      </c>
      <c r="D77" s="5">
        <f>SUMIFS('Per-Grade Breakdown'!$E$5:$E$23659,'Per-Grade Breakdown'!$A$5:$A$23659,$A77)</f>
        <v/>
      </c>
      <c r="E77" s="5">
        <f>SUMIFS('Per-Grade Breakdown'!$F$5:$F$23659,'Per-Grade Breakdown'!$A$5:$A$23659,$A77)</f>
        <v/>
      </c>
      <c r="F77" s="5">
        <f>D77-E77</f>
        <v/>
      </c>
      <c r="G77" s="5">
        <f>'Notes'!$B$4</f>
        <v/>
      </c>
      <c r="H77" s="5">
        <f>ROUNDUP(C77/G77,0)</f>
        <v/>
      </c>
      <c r="I77" s="6">
        <f>F77-H77</f>
        <v/>
      </c>
      <c r="J77" s="4">
        <f>IF(I77&lt;0,"Deficit",IF(I77=0,"Exact fit","Surplus"))</f>
        <v/>
      </c>
    </row>
    <row r="78">
      <c r="A78" s="4" t="n">
        <v>120112</v>
      </c>
      <c r="B78" s="4" t="inlineStr">
        <is>
          <t>DAYSTAR NURSERY AND PRIMARY SCHOOL</t>
        </is>
      </c>
      <c r="C78" s="5">
        <f>SUMIFS('Per-Grade Breakdown'!$D$5:$D$23659,'Per-Grade Breakdown'!$A$5:$A$23659,$A78)</f>
        <v/>
      </c>
      <c r="D78" s="5">
        <f>SUMIFS('Per-Grade Breakdown'!$E$5:$E$23659,'Per-Grade Breakdown'!$A$5:$A$23659,$A78)</f>
        <v/>
      </c>
      <c r="E78" s="5">
        <f>SUMIFS('Per-Grade Breakdown'!$F$5:$F$23659,'Per-Grade Breakdown'!$A$5:$A$23659,$A78)</f>
        <v/>
      </c>
      <c r="F78" s="5">
        <f>D78-E78</f>
        <v/>
      </c>
      <c r="G78" s="5">
        <f>'Notes'!$B$4</f>
        <v/>
      </c>
      <c r="H78" s="5">
        <f>ROUNDUP(C78/G78,0)</f>
        <v/>
      </c>
      <c r="I78" s="6">
        <f>F78-H78</f>
        <v/>
      </c>
      <c r="J78" s="4">
        <f>IF(I78&lt;0,"Deficit",IF(I78=0,"Exact fit","Surplus"))</f>
        <v/>
      </c>
    </row>
    <row r="79">
      <c r="A79" s="4" t="n">
        <v>120113</v>
      </c>
      <c r="B79" s="4" t="inlineStr">
        <is>
          <t>MASIZI ACADEMY NURSERY SCHOOL</t>
        </is>
      </c>
      <c r="C79" s="5">
        <f>SUMIFS('Per-Grade Breakdown'!$D$5:$D$23659,'Per-Grade Breakdown'!$A$5:$A$23659,$A79)</f>
        <v/>
      </c>
      <c r="D79" s="5">
        <f>SUMIFS('Per-Grade Breakdown'!$E$5:$E$23659,'Per-Grade Breakdown'!$A$5:$A$23659,$A79)</f>
        <v/>
      </c>
      <c r="E79" s="5">
        <f>SUMIFS('Per-Grade Breakdown'!$F$5:$F$23659,'Per-Grade Breakdown'!$A$5:$A$23659,$A79)</f>
        <v/>
      </c>
      <c r="F79" s="5">
        <f>D79-E79</f>
        <v/>
      </c>
      <c r="G79" s="5">
        <f>'Notes'!$B$4</f>
        <v/>
      </c>
      <c r="H79" s="5">
        <f>ROUNDUP(C79/G79,0)</f>
        <v/>
      </c>
      <c r="I79" s="6">
        <f>F79-H79</f>
        <v/>
      </c>
      <c r="J79" s="4">
        <f>IF(I79&lt;0,"Deficit",IF(I79=0,"Exact fit","Surplus"))</f>
        <v/>
      </c>
    </row>
    <row r="80">
      <c r="A80" s="4" t="n">
        <v>120114</v>
      </c>
      <c r="B80" s="4" t="inlineStr">
        <is>
          <t>KILIZA LIGHT SCHOOL</t>
        </is>
      </c>
      <c r="C80" s="5">
        <f>SUMIFS('Per-Grade Breakdown'!$D$5:$D$23659,'Per-Grade Breakdown'!$A$5:$A$23659,$A80)</f>
        <v/>
      </c>
      <c r="D80" s="5">
        <f>SUMIFS('Per-Grade Breakdown'!$E$5:$E$23659,'Per-Grade Breakdown'!$A$5:$A$23659,$A80)</f>
        <v/>
      </c>
      <c r="E80" s="5">
        <f>SUMIFS('Per-Grade Breakdown'!$F$5:$F$23659,'Per-Grade Breakdown'!$A$5:$A$23659,$A80)</f>
        <v/>
      </c>
      <c r="F80" s="5">
        <f>D80-E80</f>
        <v/>
      </c>
      <c r="G80" s="5">
        <f>'Notes'!$B$4</f>
        <v/>
      </c>
      <c r="H80" s="5">
        <f>ROUNDUP(C80/G80,0)</f>
        <v/>
      </c>
      <c r="I80" s="6">
        <f>F80-H80</f>
        <v/>
      </c>
      <c r="J80" s="4">
        <f>IF(I80&lt;0,"Deficit",IF(I80=0,"Exact fit","Surplus"))</f>
        <v/>
      </c>
    </row>
    <row r="81">
      <c r="A81" s="4" t="n">
        <v>120115</v>
      </c>
      <c r="B81" s="4" t="inlineStr">
        <is>
          <t>IMANI PARENTS' SCHOOL</t>
        </is>
      </c>
      <c r="C81" s="5">
        <f>SUMIFS('Per-Grade Breakdown'!$D$5:$D$23659,'Per-Grade Breakdown'!$A$5:$A$23659,$A81)</f>
        <v/>
      </c>
      <c r="D81" s="5">
        <f>SUMIFS('Per-Grade Breakdown'!$E$5:$E$23659,'Per-Grade Breakdown'!$A$5:$A$23659,$A81)</f>
        <v/>
      </c>
      <c r="E81" s="5">
        <f>SUMIFS('Per-Grade Breakdown'!$F$5:$F$23659,'Per-Grade Breakdown'!$A$5:$A$23659,$A81)</f>
        <v/>
      </c>
      <c r="F81" s="5">
        <f>D81-E81</f>
        <v/>
      </c>
      <c r="G81" s="5">
        <f>'Notes'!$B$4</f>
        <v/>
      </c>
      <c r="H81" s="5">
        <f>ROUNDUP(C81/G81,0)</f>
        <v/>
      </c>
      <c r="I81" s="6">
        <f>F81-H81</f>
        <v/>
      </c>
      <c r="J81" s="4">
        <f>IF(I81&lt;0,"Deficit",IF(I81=0,"Exact fit","Surplus"))</f>
        <v/>
      </c>
    </row>
    <row r="82">
      <c r="A82" s="4" t="n">
        <v>120117</v>
      </c>
      <c r="B82" s="4" t="inlineStr">
        <is>
          <t>MODERN EAR BUMBOGO</t>
        </is>
      </c>
      <c r="C82" s="5">
        <f>SUMIFS('Per-Grade Breakdown'!$D$5:$D$23659,'Per-Grade Breakdown'!$A$5:$A$23659,$A82)</f>
        <v/>
      </c>
      <c r="D82" s="5">
        <f>SUMIFS('Per-Grade Breakdown'!$E$5:$E$23659,'Per-Grade Breakdown'!$A$5:$A$23659,$A82)</f>
        <v/>
      </c>
      <c r="E82" s="5">
        <f>SUMIFS('Per-Grade Breakdown'!$F$5:$F$23659,'Per-Grade Breakdown'!$A$5:$A$23659,$A82)</f>
        <v/>
      </c>
      <c r="F82" s="5">
        <f>D82-E82</f>
        <v/>
      </c>
      <c r="G82" s="5">
        <f>'Notes'!$B$4</f>
        <v/>
      </c>
      <c r="H82" s="5">
        <f>ROUNDUP(C82/G82,0)</f>
        <v/>
      </c>
      <c r="I82" s="6">
        <f>F82-H82</f>
        <v/>
      </c>
      <c r="J82" s="4">
        <f>IF(I82&lt;0,"Deficit",IF(I82=0,"Exact fit","Surplus"))</f>
        <v/>
      </c>
    </row>
    <row r="83">
      <c r="A83" s="4" t="n">
        <v>120118</v>
      </c>
      <c r="B83" s="4" t="inlineStr">
        <is>
          <t>KIGALI HILLSIDES NURSERY SCHOOL</t>
        </is>
      </c>
      <c r="C83" s="5">
        <f>SUMIFS('Per-Grade Breakdown'!$D$5:$D$23659,'Per-Grade Breakdown'!$A$5:$A$23659,$A83)</f>
        <v/>
      </c>
      <c r="D83" s="5">
        <f>SUMIFS('Per-Grade Breakdown'!$E$5:$E$23659,'Per-Grade Breakdown'!$A$5:$A$23659,$A83)</f>
        <v/>
      </c>
      <c r="E83" s="5">
        <f>SUMIFS('Per-Grade Breakdown'!$F$5:$F$23659,'Per-Grade Breakdown'!$A$5:$A$23659,$A83)</f>
        <v/>
      </c>
      <c r="F83" s="5">
        <f>D83-E83</f>
        <v/>
      </c>
      <c r="G83" s="5">
        <f>'Notes'!$B$4</f>
        <v/>
      </c>
      <c r="H83" s="5">
        <f>ROUNDUP(C83/G83,0)</f>
        <v/>
      </c>
      <c r="I83" s="6">
        <f>F83-H83</f>
        <v/>
      </c>
      <c r="J83" s="4">
        <f>IF(I83&lt;0,"Deficit",IF(I83=0,"Exact fit","Surplus"))</f>
        <v/>
      </c>
    </row>
    <row r="84">
      <c r="A84" s="4" t="n">
        <v>120119</v>
      </c>
      <c r="B84" s="4" t="inlineStr">
        <is>
          <t>UNITY NURSERY SCHOOL</t>
        </is>
      </c>
      <c r="C84" s="5">
        <f>SUMIFS('Per-Grade Breakdown'!$D$5:$D$23659,'Per-Grade Breakdown'!$A$5:$A$23659,$A84)</f>
        <v/>
      </c>
      <c r="D84" s="5">
        <f>SUMIFS('Per-Grade Breakdown'!$E$5:$E$23659,'Per-Grade Breakdown'!$A$5:$A$23659,$A84)</f>
        <v/>
      </c>
      <c r="E84" s="5">
        <f>SUMIFS('Per-Grade Breakdown'!$F$5:$F$23659,'Per-Grade Breakdown'!$A$5:$A$23659,$A84)</f>
        <v/>
      </c>
      <c r="F84" s="5">
        <f>D84-E84</f>
        <v/>
      </c>
      <c r="G84" s="5">
        <f>'Notes'!$B$4</f>
        <v/>
      </c>
      <c r="H84" s="5">
        <f>ROUNDUP(C84/G84,0)</f>
        <v/>
      </c>
      <c r="I84" s="6">
        <f>F84-H84</f>
        <v/>
      </c>
      <c r="J84" s="4">
        <f>IF(I84&lt;0,"Deficit",IF(I84=0,"Exact fit","Surplus"))</f>
        <v/>
      </c>
    </row>
    <row r="85">
      <c r="A85" s="4" t="n">
        <v>120120</v>
      </c>
      <c r="B85" s="4" t="inlineStr">
        <is>
          <t>ADONAI SMART ACADEMY</t>
        </is>
      </c>
      <c r="C85" s="5">
        <f>SUMIFS('Per-Grade Breakdown'!$D$5:$D$23659,'Per-Grade Breakdown'!$A$5:$A$23659,$A85)</f>
        <v/>
      </c>
      <c r="D85" s="5">
        <f>SUMIFS('Per-Grade Breakdown'!$E$5:$E$23659,'Per-Grade Breakdown'!$A$5:$A$23659,$A85)</f>
        <v/>
      </c>
      <c r="E85" s="5">
        <f>SUMIFS('Per-Grade Breakdown'!$F$5:$F$23659,'Per-Grade Breakdown'!$A$5:$A$23659,$A85)</f>
        <v/>
      </c>
      <c r="F85" s="5">
        <f>D85-E85</f>
        <v/>
      </c>
      <c r="G85" s="5">
        <f>'Notes'!$B$4</f>
        <v/>
      </c>
      <c r="H85" s="5">
        <f>ROUNDUP(C85/G85,0)</f>
        <v/>
      </c>
      <c r="I85" s="6">
        <f>F85-H85</f>
        <v/>
      </c>
      <c r="J85" s="4">
        <f>IF(I85&lt;0,"Deficit",IF(I85=0,"Exact fit","Surplus"))</f>
        <v/>
      </c>
    </row>
    <row r="86">
      <c r="A86" s="4" t="n">
        <v>120121</v>
      </c>
      <c r="B86" s="4" t="inlineStr">
        <is>
          <t>Sainte RITA</t>
        </is>
      </c>
      <c r="C86" s="5">
        <f>SUMIFS('Per-Grade Breakdown'!$D$5:$D$23659,'Per-Grade Breakdown'!$A$5:$A$23659,$A86)</f>
        <v/>
      </c>
      <c r="D86" s="5">
        <f>SUMIFS('Per-Grade Breakdown'!$E$5:$E$23659,'Per-Grade Breakdown'!$A$5:$A$23659,$A86)</f>
        <v/>
      </c>
      <c r="E86" s="5">
        <f>SUMIFS('Per-Grade Breakdown'!$F$5:$F$23659,'Per-Grade Breakdown'!$A$5:$A$23659,$A86)</f>
        <v/>
      </c>
      <c r="F86" s="5">
        <f>D86-E86</f>
        <v/>
      </c>
      <c r="G86" s="5">
        <f>'Notes'!$B$4</f>
        <v/>
      </c>
      <c r="H86" s="5">
        <f>ROUNDUP(C86/G86,0)</f>
        <v/>
      </c>
      <c r="I86" s="6">
        <f>F86-H86</f>
        <v/>
      </c>
      <c r="J86" s="4">
        <f>IF(I86&lt;0,"Deficit",IF(I86=0,"Exact fit","Surplus"))</f>
        <v/>
      </c>
    </row>
    <row r="87">
      <c r="A87" s="4" t="n">
        <v>120122</v>
      </c>
      <c r="B87" s="4" t="inlineStr">
        <is>
          <t>Living Hope Academy</t>
        </is>
      </c>
      <c r="C87" s="5">
        <f>SUMIFS('Per-Grade Breakdown'!$D$5:$D$23659,'Per-Grade Breakdown'!$A$5:$A$23659,$A87)</f>
        <v/>
      </c>
      <c r="D87" s="5">
        <f>SUMIFS('Per-Grade Breakdown'!$E$5:$E$23659,'Per-Grade Breakdown'!$A$5:$A$23659,$A87)</f>
        <v/>
      </c>
      <c r="E87" s="5">
        <f>SUMIFS('Per-Grade Breakdown'!$F$5:$F$23659,'Per-Grade Breakdown'!$A$5:$A$23659,$A87)</f>
        <v/>
      </c>
      <c r="F87" s="5">
        <f>D87-E87</f>
        <v/>
      </c>
      <c r="G87" s="5">
        <f>'Notes'!$B$4</f>
        <v/>
      </c>
      <c r="H87" s="5">
        <f>ROUNDUP(C87/G87,0)</f>
        <v/>
      </c>
      <c r="I87" s="6">
        <f>F87-H87</f>
        <v/>
      </c>
      <c r="J87" s="4">
        <f>IF(I87&lt;0,"Deficit",IF(I87=0,"Exact fit","Surplus"))</f>
        <v/>
      </c>
    </row>
    <row r="88">
      <c r="A88" s="4" t="n">
        <v>120124</v>
      </c>
      <c r="B88" s="4" t="inlineStr">
        <is>
          <t>MORNING STAR NURSERY SCHOOL</t>
        </is>
      </c>
      <c r="C88" s="5">
        <f>SUMIFS('Per-Grade Breakdown'!$D$5:$D$23659,'Per-Grade Breakdown'!$A$5:$A$23659,$A88)</f>
        <v/>
      </c>
      <c r="D88" s="5">
        <f>SUMIFS('Per-Grade Breakdown'!$E$5:$E$23659,'Per-Grade Breakdown'!$A$5:$A$23659,$A88)</f>
        <v/>
      </c>
      <c r="E88" s="5">
        <f>SUMIFS('Per-Grade Breakdown'!$F$5:$F$23659,'Per-Grade Breakdown'!$A$5:$A$23659,$A88)</f>
        <v/>
      </c>
      <c r="F88" s="5">
        <f>D88-E88</f>
        <v/>
      </c>
      <c r="G88" s="5">
        <f>'Notes'!$B$4</f>
        <v/>
      </c>
      <c r="H88" s="5">
        <f>ROUNDUP(C88/G88,0)</f>
        <v/>
      </c>
      <c r="I88" s="6">
        <f>F88-H88</f>
        <v/>
      </c>
      <c r="J88" s="4">
        <f>IF(I88&lt;0,"Deficit",IF(I88=0,"Exact fit","Surplus"))</f>
        <v/>
      </c>
    </row>
    <row r="89">
      <c r="A89" s="4" t="n">
        <v>120126</v>
      </c>
      <c r="B89" s="4" t="inlineStr">
        <is>
          <t>BRIDGE OF HOPE ACADEMY</t>
        </is>
      </c>
      <c r="C89" s="5">
        <f>SUMIFS('Per-Grade Breakdown'!$D$5:$D$23659,'Per-Grade Breakdown'!$A$5:$A$23659,$A89)</f>
        <v/>
      </c>
      <c r="D89" s="5">
        <f>SUMIFS('Per-Grade Breakdown'!$E$5:$E$23659,'Per-Grade Breakdown'!$A$5:$A$23659,$A89)</f>
        <v/>
      </c>
      <c r="E89" s="5">
        <f>SUMIFS('Per-Grade Breakdown'!$F$5:$F$23659,'Per-Grade Breakdown'!$A$5:$A$23659,$A89)</f>
        <v/>
      </c>
      <c r="F89" s="5">
        <f>D89-E89</f>
        <v/>
      </c>
      <c r="G89" s="5">
        <f>'Notes'!$B$4</f>
        <v/>
      </c>
      <c r="H89" s="5">
        <f>ROUNDUP(C89/G89,0)</f>
        <v/>
      </c>
      <c r="I89" s="6">
        <f>F89-H89</f>
        <v/>
      </c>
      <c r="J89" s="4">
        <f>IF(I89&lt;0,"Deficit",IF(I89=0,"Exact fit","Surplus"))</f>
        <v/>
      </c>
    </row>
    <row r="90">
      <c r="A90" s="4" t="n">
        <v>120127</v>
      </c>
      <c r="B90" s="4" t="inlineStr">
        <is>
          <t>EP NKUZUZU</t>
        </is>
      </c>
      <c r="C90" s="5">
        <f>SUMIFS('Per-Grade Breakdown'!$D$5:$D$23659,'Per-Grade Breakdown'!$A$5:$A$23659,$A90)</f>
        <v/>
      </c>
      <c r="D90" s="5">
        <f>SUMIFS('Per-Grade Breakdown'!$E$5:$E$23659,'Per-Grade Breakdown'!$A$5:$A$23659,$A90)</f>
        <v/>
      </c>
      <c r="E90" s="5">
        <f>SUMIFS('Per-Grade Breakdown'!$F$5:$F$23659,'Per-Grade Breakdown'!$A$5:$A$23659,$A90)</f>
        <v/>
      </c>
      <c r="F90" s="5">
        <f>D90-E90</f>
        <v/>
      </c>
      <c r="G90" s="5">
        <f>'Notes'!$B$4</f>
        <v/>
      </c>
      <c r="H90" s="5">
        <f>ROUNDUP(C90/G90,0)</f>
        <v/>
      </c>
      <c r="I90" s="6">
        <f>F90-H90</f>
        <v/>
      </c>
      <c r="J90" s="4">
        <f>IF(I90&lt;0,"Deficit",IF(I90=0,"Exact fit","Surplus"))</f>
        <v/>
      </c>
    </row>
    <row r="91">
      <c r="A91" s="4" t="n">
        <v>120128</v>
      </c>
      <c r="B91" s="4" t="inlineStr">
        <is>
          <t>DIVINITY ACADEMY</t>
        </is>
      </c>
      <c r="C91" s="5">
        <f>SUMIFS('Per-Grade Breakdown'!$D$5:$D$23659,'Per-Grade Breakdown'!$A$5:$A$23659,$A91)</f>
        <v/>
      </c>
      <c r="D91" s="5">
        <f>SUMIFS('Per-Grade Breakdown'!$E$5:$E$23659,'Per-Grade Breakdown'!$A$5:$A$23659,$A91)</f>
        <v/>
      </c>
      <c r="E91" s="5">
        <f>SUMIFS('Per-Grade Breakdown'!$F$5:$F$23659,'Per-Grade Breakdown'!$A$5:$A$23659,$A91)</f>
        <v/>
      </c>
      <c r="F91" s="5">
        <f>D91-E91</f>
        <v/>
      </c>
      <c r="G91" s="5">
        <f>'Notes'!$B$4</f>
        <v/>
      </c>
      <c r="H91" s="5">
        <f>ROUNDUP(C91/G91,0)</f>
        <v/>
      </c>
      <c r="I91" s="6">
        <f>F91-H91</f>
        <v/>
      </c>
      <c r="J91" s="4">
        <f>IF(I91&lt;0,"Deficit",IF(I91=0,"Exact fit","Surplus"))</f>
        <v/>
      </c>
    </row>
    <row r="92">
      <c r="A92" s="4" t="n">
        <v>120130</v>
      </c>
      <c r="B92" s="4" t="inlineStr">
        <is>
          <t>GS GIKUMBA</t>
        </is>
      </c>
      <c r="C92" s="5">
        <f>SUMIFS('Per-Grade Breakdown'!$D$5:$D$23659,'Per-Grade Breakdown'!$A$5:$A$23659,$A92)</f>
        <v/>
      </c>
      <c r="D92" s="5">
        <f>SUMIFS('Per-Grade Breakdown'!$E$5:$E$23659,'Per-Grade Breakdown'!$A$5:$A$23659,$A92)</f>
        <v/>
      </c>
      <c r="E92" s="5">
        <f>SUMIFS('Per-Grade Breakdown'!$F$5:$F$23659,'Per-Grade Breakdown'!$A$5:$A$23659,$A92)</f>
        <v/>
      </c>
      <c r="F92" s="5">
        <f>D92-E92</f>
        <v/>
      </c>
      <c r="G92" s="5">
        <f>'Notes'!$B$4</f>
        <v/>
      </c>
      <c r="H92" s="5">
        <f>ROUNDUP(C92/G92,0)</f>
        <v/>
      </c>
      <c r="I92" s="6">
        <f>F92-H92</f>
        <v/>
      </c>
      <c r="J92" s="4">
        <f>IF(I92&lt;0,"Deficit",IF(I92=0,"Exact fit","Surplus"))</f>
        <v/>
      </c>
    </row>
    <row r="93">
      <c r="A93" s="4" t="n">
        <v>120131</v>
      </c>
      <c r="B93" s="4" t="inlineStr">
        <is>
          <t>GS GISASA</t>
        </is>
      </c>
      <c r="C93" s="5">
        <f>SUMIFS('Per-Grade Breakdown'!$D$5:$D$23659,'Per-Grade Breakdown'!$A$5:$A$23659,$A93)</f>
        <v/>
      </c>
      <c r="D93" s="5">
        <f>SUMIFS('Per-Grade Breakdown'!$E$5:$E$23659,'Per-Grade Breakdown'!$A$5:$A$23659,$A93)</f>
        <v/>
      </c>
      <c r="E93" s="5">
        <f>SUMIFS('Per-Grade Breakdown'!$F$5:$F$23659,'Per-Grade Breakdown'!$A$5:$A$23659,$A93)</f>
        <v/>
      </c>
      <c r="F93" s="5">
        <f>D93-E93</f>
        <v/>
      </c>
      <c r="G93" s="5">
        <f>'Notes'!$B$4</f>
        <v/>
      </c>
      <c r="H93" s="5">
        <f>ROUNDUP(C93/G93,0)</f>
        <v/>
      </c>
      <c r="I93" s="6">
        <f>F93-H93</f>
        <v/>
      </c>
      <c r="J93" s="4">
        <f>IF(I93&lt;0,"Deficit",IF(I93=0,"Exact fit","Surplus"))</f>
        <v/>
      </c>
    </row>
    <row r="94">
      <c r="A94" s="4" t="n">
        <v>120133</v>
      </c>
      <c r="B94" s="4" t="inlineStr">
        <is>
          <t>KIGALI LIGHT ACADEMY</t>
        </is>
      </c>
      <c r="C94" s="5">
        <f>SUMIFS('Per-Grade Breakdown'!$D$5:$D$23659,'Per-Grade Breakdown'!$A$5:$A$23659,$A94)</f>
        <v/>
      </c>
      <c r="D94" s="5">
        <f>SUMIFS('Per-Grade Breakdown'!$E$5:$E$23659,'Per-Grade Breakdown'!$A$5:$A$23659,$A94)</f>
        <v/>
      </c>
      <c r="E94" s="5">
        <f>SUMIFS('Per-Grade Breakdown'!$F$5:$F$23659,'Per-Grade Breakdown'!$A$5:$A$23659,$A94)</f>
        <v/>
      </c>
      <c r="F94" s="5">
        <f>D94-E94</f>
        <v/>
      </c>
      <c r="G94" s="5">
        <f>'Notes'!$B$4</f>
        <v/>
      </c>
      <c r="H94" s="5">
        <f>ROUNDUP(C94/G94,0)</f>
        <v/>
      </c>
      <c r="I94" s="6">
        <f>F94-H94</f>
        <v/>
      </c>
      <c r="J94" s="4">
        <f>IF(I94&lt;0,"Deficit",IF(I94=0,"Exact fit","Surplus"))</f>
        <v/>
      </c>
    </row>
    <row r="95">
      <c r="A95" s="4" t="n">
        <v>120134</v>
      </c>
      <c r="B95" s="4" t="inlineStr">
        <is>
          <t>ECOLE DES ANGES DE MUSAVE</t>
        </is>
      </c>
      <c r="C95" s="5">
        <f>SUMIFS('Per-Grade Breakdown'!$D$5:$D$23659,'Per-Grade Breakdown'!$A$5:$A$23659,$A95)</f>
        <v/>
      </c>
      <c r="D95" s="5">
        <f>SUMIFS('Per-Grade Breakdown'!$E$5:$E$23659,'Per-Grade Breakdown'!$A$5:$A$23659,$A95)</f>
        <v/>
      </c>
      <c r="E95" s="5">
        <f>SUMIFS('Per-Grade Breakdown'!$F$5:$F$23659,'Per-Grade Breakdown'!$A$5:$A$23659,$A95)</f>
        <v/>
      </c>
      <c r="F95" s="5">
        <f>D95-E95</f>
        <v/>
      </c>
      <c r="G95" s="5">
        <f>'Notes'!$B$4</f>
        <v/>
      </c>
      <c r="H95" s="5">
        <f>ROUNDUP(C95/G95,0)</f>
        <v/>
      </c>
      <c r="I95" s="6">
        <f>F95-H95</f>
        <v/>
      </c>
      <c r="J95" s="4">
        <f>IF(I95&lt;0,"Deficit",IF(I95=0,"Exact fit","Surplus"))</f>
        <v/>
      </c>
    </row>
    <row r="96">
      <c r="A96" s="4" t="n">
        <v>120135</v>
      </c>
      <c r="B96" s="4" t="inlineStr">
        <is>
          <t>Ecole chez Elites Internationals</t>
        </is>
      </c>
      <c r="C96" s="5">
        <f>SUMIFS('Per-Grade Breakdown'!$D$5:$D$23659,'Per-Grade Breakdown'!$A$5:$A$23659,$A96)</f>
        <v/>
      </c>
      <c r="D96" s="5">
        <f>SUMIFS('Per-Grade Breakdown'!$E$5:$E$23659,'Per-Grade Breakdown'!$A$5:$A$23659,$A96)</f>
        <v/>
      </c>
      <c r="E96" s="5">
        <f>SUMIFS('Per-Grade Breakdown'!$F$5:$F$23659,'Per-Grade Breakdown'!$A$5:$A$23659,$A96)</f>
        <v/>
      </c>
      <c r="F96" s="5">
        <f>D96-E96</f>
        <v/>
      </c>
      <c r="G96" s="5">
        <f>'Notes'!$B$4</f>
        <v/>
      </c>
      <c r="H96" s="5">
        <f>ROUNDUP(C96/G96,0)</f>
        <v/>
      </c>
      <c r="I96" s="6">
        <f>F96-H96</f>
        <v/>
      </c>
      <c r="J96" s="4">
        <f>IF(I96&lt;0,"Deficit",IF(I96=0,"Exact fit","Surplus"))</f>
        <v/>
      </c>
    </row>
    <row r="97">
      <c r="A97" s="4" t="n">
        <v>120136</v>
      </c>
      <c r="B97" s="4" t="inlineStr">
        <is>
          <t>ECOLE SAINT BENOIT</t>
        </is>
      </c>
      <c r="C97" s="5">
        <f>SUMIFS('Per-Grade Breakdown'!$D$5:$D$23659,'Per-Grade Breakdown'!$A$5:$A$23659,$A97)</f>
        <v/>
      </c>
      <c r="D97" s="5">
        <f>SUMIFS('Per-Grade Breakdown'!$E$5:$E$23659,'Per-Grade Breakdown'!$A$5:$A$23659,$A97)</f>
        <v/>
      </c>
      <c r="E97" s="5">
        <f>SUMIFS('Per-Grade Breakdown'!$F$5:$F$23659,'Per-Grade Breakdown'!$A$5:$A$23659,$A97)</f>
        <v/>
      </c>
      <c r="F97" s="5">
        <f>D97-E97</f>
        <v/>
      </c>
      <c r="G97" s="5">
        <f>'Notes'!$B$4</f>
        <v/>
      </c>
      <c r="H97" s="5">
        <f>ROUNDUP(C97/G97,0)</f>
        <v/>
      </c>
      <c r="I97" s="6">
        <f>F97-H97</f>
        <v/>
      </c>
      <c r="J97" s="4">
        <f>IF(I97&lt;0,"Deficit",IF(I97=0,"Exact fit","Surplus"))</f>
        <v/>
      </c>
    </row>
    <row r="98">
      <c r="A98" s="4" t="n">
        <v>120137</v>
      </c>
      <c r="B98" s="4" t="inlineStr">
        <is>
          <t>BRIGHT HEROES ACADEMY</t>
        </is>
      </c>
      <c r="C98" s="5">
        <f>SUMIFS('Per-Grade Breakdown'!$D$5:$D$23659,'Per-Grade Breakdown'!$A$5:$A$23659,$A98)</f>
        <v/>
      </c>
      <c r="D98" s="5">
        <f>SUMIFS('Per-Grade Breakdown'!$E$5:$E$23659,'Per-Grade Breakdown'!$A$5:$A$23659,$A98)</f>
        <v/>
      </c>
      <c r="E98" s="5">
        <f>SUMIFS('Per-Grade Breakdown'!$F$5:$F$23659,'Per-Grade Breakdown'!$A$5:$A$23659,$A98)</f>
        <v/>
      </c>
      <c r="F98" s="5">
        <f>D98-E98</f>
        <v/>
      </c>
      <c r="G98" s="5">
        <f>'Notes'!$B$4</f>
        <v/>
      </c>
      <c r="H98" s="5">
        <f>ROUNDUP(C98/G98,0)</f>
        <v/>
      </c>
      <c r="I98" s="6">
        <f>F98-H98</f>
        <v/>
      </c>
      <c r="J98" s="4">
        <f>IF(I98&lt;0,"Deficit",IF(I98=0,"Exact fit","Surplus"))</f>
        <v/>
      </c>
    </row>
    <row r="99">
      <c r="A99" s="4" t="n">
        <v>120139</v>
      </c>
      <c r="B99" s="4" t="inlineStr">
        <is>
          <t>ANGELO'S GARDEN NURSERY SCHOOL</t>
        </is>
      </c>
      <c r="C99" s="5">
        <f>SUMIFS('Per-Grade Breakdown'!$D$5:$D$23659,'Per-Grade Breakdown'!$A$5:$A$23659,$A99)</f>
        <v/>
      </c>
      <c r="D99" s="5">
        <f>SUMIFS('Per-Grade Breakdown'!$E$5:$E$23659,'Per-Grade Breakdown'!$A$5:$A$23659,$A99)</f>
        <v/>
      </c>
      <c r="E99" s="5">
        <f>SUMIFS('Per-Grade Breakdown'!$F$5:$F$23659,'Per-Grade Breakdown'!$A$5:$A$23659,$A99)</f>
        <v/>
      </c>
      <c r="F99" s="5">
        <f>D99-E99</f>
        <v/>
      </c>
      <c r="G99" s="5">
        <f>'Notes'!$B$4</f>
        <v/>
      </c>
      <c r="H99" s="5">
        <f>ROUNDUP(C99/G99,0)</f>
        <v/>
      </c>
      <c r="I99" s="6">
        <f>F99-H99</f>
        <v/>
      </c>
      <c r="J99" s="4">
        <f>IF(I99&lt;0,"Deficit",IF(I99=0,"Exact fit","Surplus"))</f>
        <v/>
      </c>
    </row>
    <row r="100">
      <c r="A100" s="4" t="n">
        <v>120140</v>
      </c>
      <c r="B100" s="4" t="inlineStr">
        <is>
          <t>Saint Elizabeth Seton NURSERY SCHOOL</t>
        </is>
      </c>
      <c r="C100" s="5">
        <f>SUMIFS('Per-Grade Breakdown'!$D$5:$D$23659,'Per-Grade Breakdown'!$A$5:$A$23659,$A100)</f>
        <v/>
      </c>
      <c r="D100" s="5">
        <f>SUMIFS('Per-Grade Breakdown'!$E$5:$E$23659,'Per-Grade Breakdown'!$A$5:$A$23659,$A100)</f>
        <v/>
      </c>
      <c r="E100" s="5">
        <f>SUMIFS('Per-Grade Breakdown'!$F$5:$F$23659,'Per-Grade Breakdown'!$A$5:$A$23659,$A100)</f>
        <v/>
      </c>
      <c r="F100" s="5">
        <f>D100-E100</f>
        <v/>
      </c>
      <c r="G100" s="5">
        <f>'Notes'!$B$4</f>
        <v/>
      </c>
      <c r="H100" s="5">
        <f>ROUNDUP(C100/G100,0)</f>
        <v/>
      </c>
      <c r="I100" s="6">
        <f>F100-H100</f>
        <v/>
      </c>
      <c r="J100" s="4">
        <f>IF(I100&lt;0,"Deficit",IF(I100=0,"Exact fit","Surplus"))</f>
        <v/>
      </c>
    </row>
    <row r="101">
      <c r="A101" s="4" t="n">
        <v>120141</v>
      </c>
      <c r="B101" s="4" t="inlineStr">
        <is>
          <t>Kiriza Green Valley School</t>
        </is>
      </c>
      <c r="C101" s="5">
        <f>SUMIFS('Per-Grade Breakdown'!$D$5:$D$23659,'Per-Grade Breakdown'!$A$5:$A$23659,$A101)</f>
        <v/>
      </c>
      <c r="D101" s="5">
        <f>SUMIFS('Per-Grade Breakdown'!$E$5:$E$23659,'Per-Grade Breakdown'!$A$5:$A$23659,$A101)</f>
        <v/>
      </c>
      <c r="E101" s="5">
        <f>SUMIFS('Per-Grade Breakdown'!$F$5:$F$23659,'Per-Grade Breakdown'!$A$5:$A$23659,$A101)</f>
        <v/>
      </c>
      <c r="F101" s="5">
        <f>D101-E101</f>
        <v/>
      </c>
      <c r="G101" s="5">
        <f>'Notes'!$B$4</f>
        <v/>
      </c>
      <c r="H101" s="5">
        <f>ROUNDUP(C101/G101,0)</f>
        <v/>
      </c>
      <c r="I101" s="6">
        <f>F101-H101</f>
        <v/>
      </c>
      <c r="J101" s="4">
        <f>IF(I101&lt;0,"Deficit",IF(I101=0,"Exact fit","Surplus"))</f>
        <v/>
      </c>
    </row>
    <row r="102">
      <c r="A102" s="4" t="n">
        <v>120145</v>
      </c>
      <c r="B102" s="4" t="inlineStr">
        <is>
          <t>Golden River Academy</t>
        </is>
      </c>
      <c r="C102" s="5">
        <f>SUMIFS('Per-Grade Breakdown'!$D$5:$D$23659,'Per-Grade Breakdown'!$A$5:$A$23659,$A102)</f>
        <v/>
      </c>
      <c r="D102" s="5">
        <f>SUMIFS('Per-Grade Breakdown'!$E$5:$E$23659,'Per-Grade Breakdown'!$A$5:$A$23659,$A102)</f>
        <v/>
      </c>
      <c r="E102" s="5">
        <f>SUMIFS('Per-Grade Breakdown'!$F$5:$F$23659,'Per-Grade Breakdown'!$A$5:$A$23659,$A102)</f>
        <v/>
      </c>
      <c r="F102" s="5">
        <f>D102-E102</f>
        <v/>
      </c>
      <c r="G102" s="5">
        <f>'Notes'!$B$4</f>
        <v/>
      </c>
      <c r="H102" s="5">
        <f>ROUNDUP(C102/G102,0)</f>
        <v/>
      </c>
      <c r="I102" s="6">
        <f>F102-H102</f>
        <v/>
      </c>
      <c r="J102" s="4">
        <f>IF(I102&lt;0,"Deficit",IF(I102=0,"Exact fit","Surplus"))</f>
        <v/>
      </c>
    </row>
    <row r="103">
      <c r="A103" s="4" t="n">
        <v>120147</v>
      </c>
      <c r="B103" s="4" t="inlineStr">
        <is>
          <t>MWIREME ACADEMY</t>
        </is>
      </c>
      <c r="C103" s="5">
        <f>SUMIFS('Per-Grade Breakdown'!$D$5:$D$23659,'Per-Grade Breakdown'!$A$5:$A$23659,$A103)</f>
        <v/>
      </c>
      <c r="D103" s="5">
        <f>SUMIFS('Per-Grade Breakdown'!$E$5:$E$23659,'Per-Grade Breakdown'!$A$5:$A$23659,$A103)</f>
        <v/>
      </c>
      <c r="E103" s="5">
        <f>SUMIFS('Per-Grade Breakdown'!$F$5:$F$23659,'Per-Grade Breakdown'!$A$5:$A$23659,$A103)</f>
        <v/>
      </c>
      <c r="F103" s="5">
        <f>D103-E103</f>
        <v/>
      </c>
      <c r="G103" s="5">
        <f>'Notes'!$B$4</f>
        <v/>
      </c>
      <c r="H103" s="5">
        <f>ROUNDUP(C103/G103,0)</f>
        <v/>
      </c>
      <c r="I103" s="6">
        <f>F103-H103</f>
        <v/>
      </c>
      <c r="J103" s="4">
        <f>IF(I103&lt;0,"Deficit",IF(I103=0,"Exact fit","Surplus"))</f>
        <v/>
      </c>
    </row>
    <row r="104">
      <c r="A104" s="4" t="n">
        <v>120201</v>
      </c>
      <c r="B104" s="4" t="inlineStr">
        <is>
          <t>EP Gatsata Catholic</t>
        </is>
      </c>
      <c r="C104" s="5">
        <f>SUMIFS('Per-Grade Breakdown'!$D$5:$D$23659,'Per-Grade Breakdown'!$A$5:$A$23659,$A104)</f>
        <v/>
      </c>
      <c r="D104" s="5">
        <f>SUMIFS('Per-Grade Breakdown'!$E$5:$E$23659,'Per-Grade Breakdown'!$A$5:$A$23659,$A104)</f>
        <v/>
      </c>
      <c r="E104" s="5">
        <f>SUMIFS('Per-Grade Breakdown'!$F$5:$F$23659,'Per-Grade Breakdown'!$A$5:$A$23659,$A104)</f>
        <v/>
      </c>
      <c r="F104" s="5">
        <f>D104-E104</f>
        <v/>
      </c>
      <c r="G104" s="5">
        <f>'Notes'!$B$4</f>
        <v/>
      </c>
      <c r="H104" s="5">
        <f>ROUNDUP(C104/G104,0)</f>
        <v/>
      </c>
      <c r="I104" s="6">
        <f>F104-H104</f>
        <v/>
      </c>
      <c r="J104" s="4">
        <f>IF(I104&lt;0,"Deficit",IF(I104=0,"Exact fit","Surplus"))</f>
        <v/>
      </c>
    </row>
    <row r="105">
      <c r="A105" s="4" t="n">
        <v>120203</v>
      </c>
      <c r="B105" s="4" t="inlineStr">
        <is>
          <t>GS GIHOGWE</t>
        </is>
      </c>
      <c r="C105" s="5">
        <f>SUMIFS('Per-Grade Breakdown'!$D$5:$D$23659,'Per-Grade Breakdown'!$A$5:$A$23659,$A105)</f>
        <v/>
      </c>
      <c r="D105" s="5">
        <f>SUMIFS('Per-Grade Breakdown'!$E$5:$E$23659,'Per-Grade Breakdown'!$A$5:$A$23659,$A105)</f>
        <v/>
      </c>
      <c r="E105" s="5">
        <f>SUMIFS('Per-Grade Breakdown'!$F$5:$F$23659,'Per-Grade Breakdown'!$A$5:$A$23659,$A105)</f>
        <v/>
      </c>
      <c r="F105" s="5">
        <f>D105-E105</f>
        <v/>
      </c>
      <c r="G105" s="5">
        <f>'Notes'!$B$4</f>
        <v/>
      </c>
      <c r="H105" s="5">
        <f>ROUNDUP(C105/G105,0)</f>
        <v/>
      </c>
      <c r="I105" s="6">
        <f>F105-H105</f>
        <v/>
      </c>
      <c r="J105" s="4">
        <f>IF(I105&lt;0,"Deficit",IF(I105=0,"Exact fit","Surplus"))</f>
        <v/>
      </c>
    </row>
    <row r="106">
      <c r="A106" s="4" t="n">
        <v>120205</v>
      </c>
      <c r="B106" s="4" t="inlineStr">
        <is>
          <t>EP GATSATA II</t>
        </is>
      </c>
      <c r="C106" s="5">
        <f>SUMIFS('Per-Grade Breakdown'!$D$5:$D$23659,'Per-Grade Breakdown'!$A$5:$A$23659,$A106)</f>
        <v/>
      </c>
      <c r="D106" s="5">
        <f>SUMIFS('Per-Grade Breakdown'!$E$5:$E$23659,'Per-Grade Breakdown'!$A$5:$A$23659,$A106)</f>
        <v/>
      </c>
      <c r="E106" s="5">
        <f>SUMIFS('Per-Grade Breakdown'!$F$5:$F$23659,'Per-Grade Breakdown'!$A$5:$A$23659,$A106)</f>
        <v/>
      </c>
      <c r="F106" s="5">
        <f>D106-E106</f>
        <v/>
      </c>
      <c r="G106" s="5">
        <f>'Notes'!$B$4</f>
        <v/>
      </c>
      <c r="H106" s="5">
        <f>ROUNDUP(C106/G106,0)</f>
        <v/>
      </c>
      <c r="I106" s="6">
        <f>F106-H106</f>
        <v/>
      </c>
      <c r="J106" s="4">
        <f>IF(I106&lt;0,"Deficit",IF(I106=0,"Exact fit","Surplus"))</f>
        <v/>
      </c>
    </row>
    <row r="107">
      <c r="A107" s="4" t="n">
        <v>120207</v>
      </c>
      <c r="B107" s="4" t="inlineStr">
        <is>
          <t>APPEGI</t>
        </is>
      </c>
      <c r="C107" s="5">
        <f>SUMIFS('Per-Grade Breakdown'!$D$5:$D$23659,'Per-Grade Breakdown'!$A$5:$A$23659,$A107)</f>
        <v/>
      </c>
      <c r="D107" s="5">
        <f>SUMIFS('Per-Grade Breakdown'!$E$5:$E$23659,'Per-Grade Breakdown'!$A$5:$A$23659,$A107)</f>
        <v/>
      </c>
      <c r="E107" s="5">
        <f>SUMIFS('Per-Grade Breakdown'!$F$5:$F$23659,'Per-Grade Breakdown'!$A$5:$A$23659,$A107)</f>
        <v/>
      </c>
      <c r="F107" s="5">
        <f>D107-E107</f>
        <v/>
      </c>
      <c r="G107" s="5">
        <f>'Notes'!$B$4</f>
        <v/>
      </c>
      <c r="H107" s="5">
        <f>ROUNDUP(C107/G107,0)</f>
        <v/>
      </c>
      <c r="I107" s="6">
        <f>F107-H107</f>
        <v/>
      </c>
      <c r="J107" s="4">
        <f>IF(I107&lt;0,"Deficit",IF(I107=0,"Exact fit","Surplus"))</f>
        <v/>
      </c>
    </row>
    <row r="108">
      <c r="A108" s="4" t="n">
        <v>120230</v>
      </c>
      <c r="B108" s="4" t="inlineStr">
        <is>
          <t>GS AGATARAMO</t>
        </is>
      </c>
      <c r="C108" s="5">
        <f>SUMIFS('Per-Grade Breakdown'!$D$5:$D$23659,'Per-Grade Breakdown'!$A$5:$A$23659,$A108)</f>
        <v/>
      </c>
      <c r="D108" s="5">
        <f>SUMIFS('Per-Grade Breakdown'!$E$5:$E$23659,'Per-Grade Breakdown'!$A$5:$A$23659,$A108)</f>
        <v/>
      </c>
      <c r="E108" s="5">
        <f>SUMIFS('Per-Grade Breakdown'!$F$5:$F$23659,'Per-Grade Breakdown'!$A$5:$A$23659,$A108)</f>
        <v/>
      </c>
      <c r="F108" s="5">
        <f>D108-E108</f>
        <v/>
      </c>
      <c r="G108" s="5">
        <f>'Notes'!$B$4</f>
        <v/>
      </c>
      <c r="H108" s="5">
        <f>ROUNDUP(C108/G108,0)</f>
        <v/>
      </c>
      <c r="I108" s="6">
        <f>F108-H108</f>
        <v/>
      </c>
      <c r="J108" s="4">
        <f>IF(I108&lt;0,"Deficit",IF(I108=0,"Exact fit","Surplus"))</f>
        <v/>
      </c>
    </row>
    <row r="109">
      <c r="A109" s="4" t="n">
        <v>120233</v>
      </c>
      <c r="B109" s="4" t="inlineStr">
        <is>
          <t>PEACE SCHOOL</t>
        </is>
      </c>
      <c r="C109" s="5">
        <f>SUMIFS('Per-Grade Breakdown'!$D$5:$D$23659,'Per-Grade Breakdown'!$A$5:$A$23659,$A109)</f>
        <v/>
      </c>
      <c r="D109" s="5">
        <f>SUMIFS('Per-Grade Breakdown'!$E$5:$E$23659,'Per-Grade Breakdown'!$A$5:$A$23659,$A109)</f>
        <v/>
      </c>
      <c r="E109" s="5">
        <f>SUMIFS('Per-Grade Breakdown'!$F$5:$F$23659,'Per-Grade Breakdown'!$A$5:$A$23659,$A109)</f>
        <v/>
      </c>
      <c r="F109" s="5">
        <f>D109-E109</f>
        <v/>
      </c>
      <c r="G109" s="5">
        <f>'Notes'!$B$4</f>
        <v/>
      </c>
      <c r="H109" s="5">
        <f>ROUNDUP(C109/G109,0)</f>
        <v/>
      </c>
      <c r="I109" s="6">
        <f>F109-H109</f>
        <v/>
      </c>
      <c r="J109" s="4">
        <f>IF(I109&lt;0,"Deficit",IF(I109=0,"Exact fit","Surplus"))</f>
        <v/>
      </c>
    </row>
    <row r="110">
      <c r="A110" s="4" t="n">
        <v>120301</v>
      </c>
      <c r="B110" s="4" t="inlineStr">
        <is>
          <t>GS KIBARA</t>
        </is>
      </c>
      <c r="C110" s="5">
        <f>SUMIFS('Per-Grade Breakdown'!$D$5:$D$23659,'Per-Grade Breakdown'!$A$5:$A$23659,$A110)</f>
        <v/>
      </c>
      <c r="D110" s="5">
        <f>SUMIFS('Per-Grade Breakdown'!$E$5:$E$23659,'Per-Grade Breakdown'!$A$5:$A$23659,$A110)</f>
        <v/>
      </c>
      <c r="E110" s="5">
        <f>SUMIFS('Per-Grade Breakdown'!$F$5:$F$23659,'Per-Grade Breakdown'!$A$5:$A$23659,$A110)</f>
        <v/>
      </c>
      <c r="F110" s="5">
        <f>D110-E110</f>
        <v/>
      </c>
      <c r="G110" s="5">
        <f>'Notes'!$B$4</f>
        <v/>
      </c>
      <c r="H110" s="5">
        <f>ROUNDUP(C110/G110,0)</f>
        <v/>
      </c>
      <c r="I110" s="6">
        <f>F110-H110</f>
        <v/>
      </c>
      <c r="J110" s="4">
        <f>IF(I110&lt;0,"Deficit",IF(I110=0,"Exact fit","Surplus"))</f>
        <v/>
      </c>
    </row>
    <row r="111">
      <c r="A111" s="4" t="n">
        <v>120304</v>
      </c>
      <c r="B111" s="4" t="inlineStr">
        <is>
          <t>GS GICACA I</t>
        </is>
      </c>
      <c r="C111" s="5">
        <f>SUMIFS('Per-Grade Breakdown'!$D$5:$D$23659,'Per-Grade Breakdown'!$A$5:$A$23659,$A111)</f>
        <v/>
      </c>
      <c r="D111" s="5">
        <f>SUMIFS('Per-Grade Breakdown'!$E$5:$E$23659,'Per-Grade Breakdown'!$A$5:$A$23659,$A111)</f>
        <v/>
      </c>
      <c r="E111" s="5">
        <f>SUMIFS('Per-Grade Breakdown'!$F$5:$F$23659,'Per-Grade Breakdown'!$A$5:$A$23659,$A111)</f>
        <v/>
      </c>
      <c r="F111" s="5">
        <f>D111-E111</f>
        <v/>
      </c>
      <c r="G111" s="5">
        <f>'Notes'!$B$4</f>
        <v/>
      </c>
      <c r="H111" s="5">
        <f>ROUNDUP(C111/G111,0)</f>
        <v/>
      </c>
      <c r="I111" s="6">
        <f>F111-H111</f>
        <v/>
      </c>
      <c r="J111" s="4">
        <f>IF(I111&lt;0,"Deficit",IF(I111=0,"Exact fit","Surplus"))</f>
        <v/>
      </c>
    </row>
    <row r="112">
      <c r="A112" s="4" t="n">
        <v>120305</v>
      </c>
      <c r="B112" s="4" t="inlineStr">
        <is>
          <t>GS GIKOMERO</t>
        </is>
      </c>
      <c r="C112" s="5">
        <f>SUMIFS('Per-Grade Breakdown'!$D$5:$D$23659,'Per-Grade Breakdown'!$A$5:$A$23659,$A112)</f>
        <v/>
      </c>
      <c r="D112" s="5">
        <f>SUMIFS('Per-Grade Breakdown'!$E$5:$E$23659,'Per-Grade Breakdown'!$A$5:$A$23659,$A112)</f>
        <v/>
      </c>
      <c r="E112" s="5">
        <f>SUMIFS('Per-Grade Breakdown'!$F$5:$F$23659,'Per-Grade Breakdown'!$A$5:$A$23659,$A112)</f>
        <v/>
      </c>
      <c r="F112" s="5">
        <f>D112-E112</f>
        <v/>
      </c>
      <c r="G112" s="5">
        <f>'Notes'!$B$4</f>
        <v/>
      </c>
      <c r="H112" s="5">
        <f>ROUNDUP(C112/G112,0)</f>
        <v/>
      </c>
      <c r="I112" s="6">
        <f>F112-H112</f>
        <v/>
      </c>
      <c r="J112" s="4">
        <f>IF(I112&lt;0,"Deficit",IF(I112=0,"Exact fit","Surplus"))</f>
        <v/>
      </c>
    </row>
    <row r="113">
      <c r="A113" s="4" t="n">
        <v>120307</v>
      </c>
      <c r="B113" s="4" t="inlineStr">
        <is>
          <t>EP MUHAZI</t>
        </is>
      </c>
      <c r="C113" s="5">
        <f>SUMIFS('Per-Grade Breakdown'!$D$5:$D$23659,'Per-Grade Breakdown'!$A$5:$A$23659,$A113)</f>
        <v/>
      </c>
      <c r="D113" s="5">
        <f>SUMIFS('Per-Grade Breakdown'!$E$5:$E$23659,'Per-Grade Breakdown'!$A$5:$A$23659,$A113)</f>
        <v/>
      </c>
      <c r="E113" s="5">
        <f>SUMIFS('Per-Grade Breakdown'!$F$5:$F$23659,'Per-Grade Breakdown'!$A$5:$A$23659,$A113)</f>
        <v/>
      </c>
      <c r="F113" s="5">
        <f>D113-E113</f>
        <v/>
      </c>
      <c r="G113" s="5">
        <f>'Notes'!$B$4</f>
        <v/>
      </c>
      <c r="H113" s="5">
        <f>ROUNDUP(C113/G113,0)</f>
        <v/>
      </c>
      <c r="I113" s="6">
        <f>F113-H113</f>
        <v/>
      </c>
      <c r="J113" s="4">
        <f>IF(I113&lt;0,"Deficit",IF(I113=0,"Exact fit","Surplus"))</f>
        <v/>
      </c>
    </row>
    <row r="114">
      <c r="A114" s="4" t="n">
        <v>120308</v>
      </c>
      <c r="B114" s="4" t="inlineStr">
        <is>
          <t>GS RUDAKABUKIRWA</t>
        </is>
      </c>
      <c r="C114" s="5">
        <f>SUMIFS('Per-Grade Breakdown'!$D$5:$D$23659,'Per-Grade Breakdown'!$A$5:$A$23659,$A114)</f>
        <v/>
      </c>
      <c r="D114" s="5">
        <f>SUMIFS('Per-Grade Breakdown'!$E$5:$E$23659,'Per-Grade Breakdown'!$A$5:$A$23659,$A114)</f>
        <v/>
      </c>
      <c r="E114" s="5">
        <f>SUMIFS('Per-Grade Breakdown'!$F$5:$F$23659,'Per-Grade Breakdown'!$A$5:$A$23659,$A114)</f>
        <v/>
      </c>
      <c r="F114" s="5">
        <f>D114-E114</f>
        <v/>
      </c>
      <c r="G114" s="5">
        <f>'Notes'!$B$4</f>
        <v/>
      </c>
      <c r="H114" s="5">
        <f>ROUNDUP(C114/G114,0)</f>
        <v/>
      </c>
      <c r="I114" s="6">
        <f>F114-H114</f>
        <v/>
      </c>
      <c r="J114" s="4">
        <f>IF(I114&lt;0,"Deficit",IF(I114=0,"Exact fit","Surplus"))</f>
        <v/>
      </c>
    </row>
    <row r="115">
      <c r="A115" s="4" t="n">
        <v>120309</v>
      </c>
      <c r="B115" s="4" t="inlineStr">
        <is>
          <t>EP MURAMBI</t>
        </is>
      </c>
      <c r="C115" s="5">
        <f>SUMIFS('Per-Grade Breakdown'!$D$5:$D$23659,'Per-Grade Breakdown'!$A$5:$A$23659,$A115)</f>
        <v/>
      </c>
      <c r="D115" s="5">
        <f>SUMIFS('Per-Grade Breakdown'!$E$5:$E$23659,'Per-Grade Breakdown'!$A$5:$A$23659,$A115)</f>
        <v/>
      </c>
      <c r="E115" s="5">
        <f>SUMIFS('Per-Grade Breakdown'!$F$5:$F$23659,'Per-Grade Breakdown'!$A$5:$A$23659,$A115)</f>
        <v/>
      </c>
      <c r="F115" s="5">
        <f>D115-E115</f>
        <v/>
      </c>
      <c r="G115" s="5">
        <f>'Notes'!$B$4</f>
        <v/>
      </c>
      <c r="H115" s="5">
        <f>ROUNDUP(C115/G115,0)</f>
        <v/>
      </c>
      <c r="I115" s="6">
        <f>F115-H115</f>
        <v/>
      </c>
      <c r="J115" s="4">
        <f>IF(I115&lt;0,"Deficit",IF(I115=0,"Exact fit","Surplus"))</f>
        <v/>
      </c>
    </row>
    <row r="116">
      <c r="A116" s="4" t="n">
        <v>120401</v>
      </c>
      <c r="B116" s="4" t="inlineStr">
        <is>
          <t>APAPEC IREBERO</t>
        </is>
      </c>
      <c r="C116" s="5">
        <f>SUMIFS('Per-Grade Breakdown'!$D$5:$D$23659,'Per-Grade Breakdown'!$A$5:$A$23659,$A116)</f>
        <v/>
      </c>
      <c r="D116" s="5">
        <f>SUMIFS('Per-Grade Breakdown'!$E$5:$E$23659,'Per-Grade Breakdown'!$A$5:$A$23659,$A116)</f>
        <v/>
      </c>
      <c r="E116" s="5">
        <f>SUMIFS('Per-Grade Breakdown'!$F$5:$F$23659,'Per-Grade Breakdown'!$A$5:$A$23659,$A116)</f>
        <v/>
      </c>
      <c r="F116" s="5">
        <f>D116-E116</f>
        <v/>
      </c>
      <c r="G116" s="5">
        <f>'Notes'!$B$4</f>
        <v/>
      </c>
      <c r="H116" s="5">
        <f>ROUNDUP(C116/G116,0)</f>
        <v/>
      </c>
      <c r="I116" s="6">
        <f>F116-H116</f>
        <v/>
      </c>
      <c r="J116" s="4">
        <f>IF(I116&lt;0,"Deficit",IF(I116=0,"Exact fit","Surplus"))</f>
        <v/>
      </c>
    </row>
    <row r="117">
      <c r="A117" s="4" t="n">
        <v>120402</v>
      </c>
      <c r="B117" s="4" t="inlineStr">
        <is>
          <t>GS GISOZI II</t>
        </is>
      </c>
      <c r="C117" s="5">
        <f>SUMIFS('Per-Grade Breakdown'!$D$5:$D$23659,'Per-Grade Breakdown'!$A$5:$A$23659,$A117)</f>
        <v/>
      </c>
      <c r="D117" s="5">
        <f>SUMIFS('Per-Grade Breakdown'!$E$5:$E$23659,'Per-Grade Breakdown'!$A$5:$A$23659,$A117)</f>
        <v/>
      </c>
      <c r="E117" s="5">
        <f>SUMIFS('Per-Grade Breakdown'!$F$5:$F$23659,'Per-Grade Breakdown'!$A$5:$A$23659,$A117)</f>
        <v/>
      </c>
      <c r="F117" s="5">
        <f>D117-E117</f>
        <v/>
      </c>
      <c r="G117" s="5">
        <f>'Notes'!$B$4</f>
        <v/>
      </c>
      <c r="H117" s="5">
        <f>ROUNDUP(C117/G117,0)</f>
        <v/>
      </c>
      <c r="I117" s="6">
        <f>F117-H117</f>
        <v/>
      </c>
      <c r="J117" s="4">
        <f>IF(I117&lt;0,"Deficit",IF(I117=0,"Exact fit","Surplus"))</f>
        <v/>
      </c>
    </row>
    <row r="118">
      <c r="A118" s="4" t="n">
        <v>120405</v>
      </c>
      <c r="B118" s="4" t="inlineStr">
        <is>
          <t>GS GISOZI I</t>
        </is>
      </c>
      <c r="C118" s="5">
        <f>SUMIFS('Per-Grade Breakdown'!$D$5:$D$23659,'Per-Grade Breakdown'!$A$5:$A$23659,$A118)</f>
        <v/>
      </c>
      <c r="D118" s="5">
        <f>SUMIFS('Per-Grade Breakdown'!$E$5:$E$23659,'Per-Grade Breakdown'!$A$5:$A$23659,$A118)</f>
        <v/>
      </c>
      <c r="E118" s="5">
        <f>SUMIFS('Per-Grade Breakdown'!$F$5:$F$23659,'Per-Grade Breakdown'!$A$5:$A$23659,$A118)</f>
        <v/>
      </c>
      <c r="F118" s="5">
        <f>D118-E118</f>
        <v/>
      </c>
      <c r="G118" s="5">
        <f>'Notes'!$B$4</f>
        <v/>
      </c>
      <c r="H118" s="5">
        <f>ROUNDUP(C118/G118,0)</f>
        <v/>
      </c>
      <c r="I118" s="6">
        <f>F118-H118</f>
        <v/>
      </c>
      <c r="J118" s="4">
        <f>IF(I118&lt;0,"Deficit",IF(I118=0,"Exact fit","Surplus"))</f>
        <v/>
      </c>
    </row>
    <row r="119">
      <c r="A119" s="4" t="n">
        <v>120409</v>
      </c>
      <c r="B119" s="4" t="inlineStr">
        <is>
          <t>Trinity Nursery and primary school</t>
        </is>
      </c>
      <c r="C119" s="5">
        <f>SUMIFS('Per-Grade Breakdown'!$D$5:$D$23659,'Per-Grade Breakdown'!$A$5:$A$23659,$A119)</f>
        <v/>
      </c>
      <c r="D119" s="5">
        <f>SUMIFS('Per-Grade Breakdown'!$E$5:$E$23659,'Per-Grade Breakdown'!$A$5:$A$23659,$A119)</f>
        <v/>
      </c>
      <c r="E119" s="5">
        <f>SUMIFS('Per-Grade Breakdown'!$F$5:$F$23659,'Per-Grade Breakdown'!$A$5:$A$23659,$A119)</f>
        <v/>
      </c>
      <c r="F119" s="5">
        <f>D119-E119</f>
        <v/>
      </c>
      <c r="G119" s="5">
        <f>'Notes'!$B$4</f>
        <v/>
      </c>
      <c r="H119" s="5">
        <f>ROUNDUP(C119/G119,0)</f>
        <v/>
      </c>
      <c r="I119" s="6">
        <f>F119-H119</f>
        <v/>
      </c>
      <c r="J119" s="4">
        <f>IF(I119&lt;0,"Deficit",IF(I119=0,"Exact fit","Surplus"))</f>
        <v/>
      </c>
    </row>
    <row r="120">
      <c r="A120" s="4" t="n">
        <v>120413</v>
      </c>
      <c r="B120" s="4" t="inlineStr">
        <is>
          <t>SOURCE OF BLESSING SCHOOL</t>
        </is>
      </c>
      <c r="C120" s="5">
        <f>SUMIFS('Per-Grade Breakdown'!$D$5:$D$23659,'Per-Grade Breakdown'!$A$5:$A$23659,$A120)</f>
        <v/>
      </c>
      <c r="D120" s="5">
        <f>SUMIFS('Per-Grade Breakdown'!$E$5:$E$23659,'Per-Grade Breakdown'!$A$5:$A$23659,$A120)</f>
        <v/>
      </c>
      <c r="E120" s="5">
        <f>SUMIFS('Per-Grade Breakdown'!$F$5:$F$23659,'Per-Grade Breakdown'!$A$5:$A$23659,$A120)</f>
        <v/>
      </c>
      <c r="F120" s="5">
        <f>D120-E120</f>
        <v/>
      </c>
      <c r="G120" s="5">
        <f>'Notes'!$B$4</f>
        <v/>
      </c>
      <c r="H120" s="5">
        <f>ROUNDUP(C120/G120,0)</f>
        <v/>
      </c>
      <c r="I120" s="6">
        <f>F120-H120</f>
        <v/>
      </c>
      <c r="J120" s="4">
        <f>IF(I120&lt;0,"Deficit",IF(I120=0,"Exact fit","Surplus"))</f>
        <v/>
      </c>
    </row>
    <row r="121">
      <c r="A121" s="4" t="n">
        <v>120418</v>
      </c>
      <c r="B121" s="4" t="inlineStr">
        <is>
          <t>LIGHT PEACE ACADEMY</t>
        </is>
      </c>
      <c r="C121" s="5">
        <f>SUMIFS('Per-Grade Breakdown'!$D$5:$D$23659,'Per-Grade Breakdown'!$A$5:$A$23659,$A121)</f>
        <v/>
      </c>
      <c r="D121" s="5">
        <f>SUMIFS('Per-Grade Breakdown'!$E$5:$E$23659,'Per-Grade Breakdown'!$A$5:$A$23659,$A121)</f>
        <v/>
      </c>
      <c r="E121" s="5">
        <f>SUMIFS('Per-Grade Breakdown'!$F$5:$F$23659,'Per-Grade Breakdown'!$A$5:$A$23659,$A121)</f>
        <v/>
      </c>
      <c r="F121" s="5">
        <f>D121-E121</f>
        <v/>
      </c>
      <c r="G121" s="5">
        <f>'Notes'!$B$4</f>
        <v/>
      </c>
      <c r="H121" s="5">
        <f>ROUNDUP(C121/G121,0)</f>
        <v/>
      </c>
      <c r="I121" s="6">
        <f>F121-H121</f>
        <v/>
      </c>
      <c r="J121" s="4">
        <f>IF(I121&lt;0,"Deficit",IF(I121=0,"Exact fit","Surplus"))</f>
        <v/>
      </c>
    </row>
    <row r="122">
      <c r="A122" s="4" t="n">
        <v>120419</v>
      </c>
      <c r="B122" s="4" t="inlineStr">
        <is>
          <t>STRONG ROOTS FOUNDATION ECD CENTER</t>
        </is>
      </c>
      <c r="C122" s="5">
        <f>SUMIFS('Per-Grade Breakdown'!$D$5:$D$23659,'Per-Grade Breakdown'!$A$5:$A$23659,$A122)</f>
        <v/>
      </c>
      <c r="D122" s="5">
        <f>SUMIFS('Per-Grade Breakdown'!$E$5:$E$23659,'Per-Grade Breakdown'!$A$5:$A$23659,$A122)</f>
        <v/>
      </c>
      <c r="E122" s="5">
        <f>SUMIFS('Per-Grade Breakdown'!$F$5:$F$23659,'Per-Grade Breakdown'!$A$5:$A$23659,$A122)</f>
        <v/>
      </c>
      <c r="F122" s="5">
        <f>D122-E122</f>
        <v/>
      </c>
      <c r="G122" s="5">
        <f>'Notes'!$B$4</f>
        <v/>
      </c>
      <c r="H122" s="5">
        <f>ROUNDUP(C122/G122,0)</f>
        <v/>
      </c>
      <c r="I122" s="6">
        <f>F122-H122</f>
        <v/>
      </c>
      <c r="J122" s="4">
        <f>IF(I122&lt;0,"Deficit",IF(I122=0,"Exact fit","Surplus"))</f>
        <v/>
      </c>
    </row>
    <row r="123">
      <c r="A123" s="4" t="n">
        <v>120425</v>
      </c>
      <c r="B123" s="4" t="inlineStr">
        <is>
          <t>KIGALI ILMU</t>
        </is>
      </c>
      <c r="C123" s="5">
        <f>SUMIFS('Per-Grade Breakdown'!$D$5:$D$23659,'Per-Grade Breakdown'!$A$5:$A$23659,$A123)</f>
        <v/>
      </c>
      <c r="D123" s="5">
        <f>SUMIFS('Per-Grade Breakdown'!$E$5:$E$23659,'Per-Grade Breakdown'!$A$5:$A$23659,$A123)</f>
        <v/>
      </c>
      <c r="E123" s="5">
        <f>SUMIFS('Per-Grade Breakdown'!$F$5:$F$23659,'Per-Grade Breakdown'!$A$5:$A$23659,$A123)</f>
        <v/>
      </c>
      <c r="F123" s="5">
        <f>D123-E123</f>
        <v/>
      </c>
      <c r="G123" s="5">
        <f>'Notes'!$B$4</f>
        <v/>
      </c>
      <c r="H123" s="5">
        <f>ROUNDUP(C123/G123,0)</f>
        <v/>
      </c>
      <c r="I123" s="6">
        <f>F123-H123</f>
        <v/>
      </c>
      <c r="J123" s="4">
        <f>IF(I123&lt;0,"Deficit",IF(I123=0,"Exact fit","Surplus"))</f>
        <v/>
      </c>
    </row>
    <row r="124">
      <c r="A124" s="4" t="n">
        <v>120428</v>
      </c>
      <c r="B124" s="4" t="inlineStr">
        <is>
          <t>CITY LIGHT ACADEMY</t>
        </is>
      </c>
      <c r="C124" s="5">
        <f>SUMIFS('Per-Grade Breakdown'!$D$5:$D$23659,'Per-Grade Breakdown'!$A$5:$A$23659,$A124)</f>
        <v/>
      </c>
      <c r="D124" s="5">
        <f>SUMIFS('Per-Grade Breakdown'!$E$5:$E$23659,'Per-Grade Breakdown'!$A$5:$A$23659,$A124)</f>
        <v/>
      </c>
      <c r="E124" s="5">
        <f>SUMIFS('Per-Grade Breakdown'!$F$5:$F$23659,'Per-Grade Breakdown'!$A$5:$A$23659,$A124)</f>
        <v/>
      </c>
      <c r="F124" s="5">
        <f>D124-E124</f>
        <v/>
      </c>
      <c r="G124" s="5">
        <f>'Notes'!$B$4</f>
        <v/>
      </c>
      <c r="H124" s="5">
        <f>ROUNDUP(C124/G124,0)</f>
        <v/>
      </c>
      <c r="I124" s="6">
        <f>F124-H124</f>
        <v/>
      </c>
      <c r="J124" s="4">
        <f>IF(I124&lt;0,"Deficit",IF(I124=0,"Exact fit","Surplus"))</f>
        <v/>
      </c>
    </row>
    <row r="125">
      <c r="A125" s="4" t="n">
        <v>120429</v>
      </c>
      <c r="B125" s="4" t="inlineStr">
        <is>
          <t>TETA SCHOOL</t>
        </is>
      </c>
      <c r="C125" s="5">
        <f>SUMIFS('Per-Grade Breakdown'!$D$5:$D$23659,'Per-Grade Breakdown'!$A$5:$A$23659,$A125)</f>
        <v/>
      </c>
      <c r="D125" s="5">
        <f>SUMIFS('Per-Grade Breakdown'!$E$5:$E$23659,'Per-Grade Breakdown'!$A$5:$A$23659,$A125)</f>
        <v/>
      </c>
      <c r="E125" s="5">
        <f>SUMIFS('Per-Grade Breakdown'!$F$5:$F$23659,'Per-Grade Breakdown'!$A$5:$A$23659,$A125)</f>
        <v/>
      </c>
      <c r="F125" s="5">
        <f>D125-E125</f>
        <v/>
      </c>
      <c r="G125" s="5">
        <f>'Notes'!$B$4</f>
        <v/>
      </c>
      <c r="H125" s="5">
        <f>ROUNDUP(C125/G125,0)</f>
        <v/>
      </c>
      <c r="I125" s="6">
        <f>F125-H125</f>
        <v/>
      </c>
      <c r="J125" s="4">
        <f>IF(I125&lt;0,"Deficit",IF(I125=0,"Exact fit","Surplus"))</f>
        <v/>
      </c>
    </row>
    <row r="126">
      <c r="A126" s="4" t="n">
        <v>120431</v>
      </c>
      <c r="B126" s="4" t="inlineStr">
        <is>
          <t>FRUITS OF HOPE ACADEMY</t>
        </is>
      </c>
      <c r="C126" s="5">
        <f>SUMIFS('Per-Grade Breakdown'!$D$5:$D$23659,'Per-Grade Breakdown'!$A$5:$A$23659,$A126)</f>
        <v/>
      </c>
      <c r="D126" s="5">
        <f>SUMIFS('Per-Grade Breakdown'!$E$5:$E$23659,'Per-Grade Breakdown'!$A$5:$A$23659,$A126)</f>
        <v/>
      </c>
      <c r="E126" s="5">
        <f>SUMIFS('Per-Grade Breakdown'!$F$5:$F$23659,'Per-Grade Breakdown'!$A$5:$A$23659,$A126)</f>
        <v/>
      </c>
      <c r="F126" s="5">
        <f>D126-E126</f>
        <v/>
      </c>
      <c r="G126" s="5">
        <f>'Notes'!$B$4</f>
        <v/>
      </c>
      <c r="H126" s="5">
        <f>ROUNDUP(C126/G126,0)</f>
        <v/>
      </c>
      <c r="I126" s="6">
        <f>F126-H126</f>
        <v/>
      </c>
      <c r="J126" s="4">
        <f>IF(I126&lt;0,"Deficit",IF(I126=0,"Exact fit","Surplus"))</f>
        <v/>
      </c>
    </row>
    <row r="127">
      <c r="A127" s="4" t="n">
        <v>120434</v>
      </c>
      <c r="B127" s="4" t="inlineStr">
        <is>
          <t>SAINT LOUIS ET ZELIE</t>
        </is>
      </c>
      <c r="C127" s="5">
        <f>SUMIFS('Per-Grade Breakdown'!$D$5:$D$23659,'Per-Grade Breakdown'!$A$5:$A$23659,$A127)</f>
        <v/>
      </c>
      <c r="D127" s="5">
        <f>SUMIFS('Per-Grade Breakdown'!$E$5:$E$23659,'Per-Grade Breakdown'!$A$5:$A$23659,$A127)</f>
        <v/>
      </c>
      <c r="E127" s="5">
        <f>SUMIFS('Per-Grade Breakdown'!$F$5:$F$23659,'Per-Grade Breakdown'!$A$5:$A$23659,$A127)</f>
        <v/>
      </c>
      <c r="F127" s="5">
        <f>D127-E127</f>
        <v/>
      </c>
      <c r="G127" s="5">
        <f>'Notes'!$B$4</f>
        <v/>
      </c>
      <c r="H127" s="5">
        <f>ROUNDUP(C127/G127,0)</f>
        <v/>
      </c>
      <c r="I127" s="6">
        <f>F127-H127</f>
        <v/>
      </c>
      <c r="J127" s="4">
        <f>IF(I127&lt;0,"Deficit",IF(I127=0,"Exact fit","Surplus"))</f>
        <v/>
      </c>
    </row>
    <row r="128">
      <c r="A128" s="4" t="n">
        <v>120440</v>
      </c>
      <c r="B128" s="4" t="inlineStr">
        <is>
          <t>ORION SCHOOL KIGALI</t>
        </is>
      </c>
      <c r="C128" s="5">
        <f>SUMIFS('Per-Grade Breakdown'!$D$5:$D$23659,'Per-Grade Breakdown'!$A$5:$A$23659,$A128)</f>
        <v/>
      </c>
      <c r="D128" s="5">
        <f>SUMIFS('Per-Grade Breakdown'!$E$5:$E$23659,'Per-Grade Breakdown'!$A$5:$A$23659,$A128)</f>
        <v/>
      </c>
      <c r="E128" s="5">
        <f>SUMIFS('Per-Grade Breakdown'!$F$5:$F$23659,'Per-Grade Breakdown'!$A$5:$A$23659,$A128)</f>
        <v/>
      </c>
      <c r="F128" s="5">
        <f>D128-E128</f>
        <v/>
      </c>
      <c r="G128" s="5">
        <f>'Notes'!$B$4</f>
        <v/>
      </c>
      <c r="H128" s="5">
        <f>ROUNDUP(C128/G128,0)</f>
        <v/>
      </c>
      <c r="I128" s="6">
        <f>F128-H128</f>
        <v/>
      </c>
      <c r="J128" s="4">
        <f>IF(I128&lt;0,"Deficit",IF(I128=0,"Exact fit","Surplus"))</f>
        <v/>
      </c>
    </row>
    <row r="129">
      <c r="A129" s="4" t="n">
        <v>120443</v>
      </c>
      <c r="B129" s="4" t="inlineStr">
        <is>
          <t>UMUCYO School</t>
        </is>
      </c>
      <c r="C129" s="5">
        <f>SUMIFS('Per-Grade Breakdown'!$D$5:$D$23659,'Per-Grade Breakdown'!$A$5:$A$23659,$A129)</f>
        <v/>
      </c>
      <c r="D129" s="5">
        <f>SUMIFS('Per-Grade Breakdown'!$E$5:$E$23659,'Per-Grade Breakdown'!$A$5:$A$23659,$A129)</f>
        <v/>
      </c>
      <c r="E129" s="5">
        <f>SUMIFS('Per-Grade Breakdown'!$F$5:$F$23659,'Per-Grade Breakdown'!$A$5:$A$23659,$A129)</f>
        <v/>
      </c>
      <c r="F129" s="5">
        <f>D129-E129</f>
        <v/>
      </c>
      <c r="G129" s="5">
        <f>'Notes'!$B$4</f>
        <v/>
      </c>
      <c r="H129" s="5">
        <f>ROUNDUP(C129/G129,0)</f>
        <v/>
      </c>
      <c r="I129" s="6">
        <f>F129-H129</f>
        <v/>
      </c>
      <c r="J129" s="4">
        <f>IF(I129&lt;0,"Deficit",IF(I129=0,"Exact fit","Surplus"))</f>
        <v/>
      </c>
    </row>
    <row r="130">
      <c r="A130" s="4" t="n">
        <v>120444</v>
      </c>
      <c r="B130" s="4" t="inlineStr">
        <is>
          <t>Grow Up Nursery School</t>
        </is>
      </c>
      <c r="C130" s="5">
        <f>SUMIFS('Per-Grade Breakdown'!$D$5:$D$23659,'Per-Grade Breakdown'!$A$5:$A$23659,$A130)</f>
        <v/>
      </c>
      <c r="D130" s="5">
        <f>SUMIFS('Per-Grade Breakdown'!$E$5:$E$23659,'Per-Grade Breakdown'!$A$5:$A$23659,$A130)</f>
        <v/>
      </c>
      <c r="E130" s="5">
        <f>SUMIFS('Per-Grade Breakdown'!$F$5:$F$23659,'Per-Grade Breakdown'!$A$5:$A$23659,$A130)</f>
        <v/>
      </c>
      <c r="F130" s="5">
        <f>D130-E130</f>
        <v/>
      </c>
      <c r="G130" s="5">
        <f>'Notes'!$B$4</f>
        <v/>
      </c>
      <c r="H130" s="5">
        <f>ROUNDUP(C130/G130,0)</f>
        <v/>
      </c>
      <c r="I130" s="6">
        <f>F130-H130</f>
        <v/>
      </c>
      <c r="J130" s="4">
        <f>IF(I130&lt;0,"Deficit",IF(I130=0,"Exact fit","Surplus"))</f>
        <v/>
      </c>
    </row>
    <row r="131">
      <c r="A131" s="4" t="n">
        <v>120447</v>
      </c>
      <c r="B131" s="4" t="inlineStr">
        <is>
          <t>Ecole Les Hirondelles de Don Bosco GISOZI</t>
        </is>
      </c>
      <c r="C131" s="5">
        <f>SUMIFS('Per-Grade Breakdown'!$D$5:$D$23659,'Per-Grade Breakdown'!$A$5:$A$23659,$A131)</f>
        <v/>
      </c>
      <c r="D131" s="5">
        <f>SUMIFS('Per-Grade Breakdown'!$E$5:$E$23659,'Per-Grade Breakdown'!$A$5:$A$23659,$A131)</f>
        <v/>
      </c>
      <c r="E131" s="5">
        <f>SUMIFS('Per-Grade Breakdown'!$F$5:$F$23659,'Per-Grade Breakdown'!$A$5:$A$23659,$A131)</f>
        <v/>
      </c>
      <c r="F131" s="5">
        <f>D131-E131</f>
        <v/>
      </c>
      <c r="G131" s="5">
        <f>'Notes'!$B$4</f>
        <v/>
      </c>
      <c r="H131" s="5">
        <f>ROUNDUP(C131/G131,0)</f>
        <v/>
      </c>
      <c r="I131" s="6">
        <f>F131-H131</f>
        <v/>
      </c>
      <c r="J131" s="4">
        <f>IF(I131&lt;0,"Deficit",IF(I131=0,"Exact fit","Surplus"))</f>
        <v/>
      </c>
    </row>
    <row r="132">
      <c r="A132" s="4" t="n">
        <v>120450</v>
      </c>
      <c r="B132" s="4" t="inlineStr">
        <is>
          <t>NEW DESTINY SCHOOL</t>
        </is>
      </c>
      <c r="C132" s="5">
        <f>SUMIFS('Per-Grade Breakdown'!$D$5:$D$23659,'Per-Grade Breakdown'!$A$5:$A$23659,$A132)</f>
        <v/>
      </c>
      <c r="D132" s="5">
        <f>SUMIFS('Per-Grade Breakdown'!$E$5:$E$23659,'Per-Grade Breakdown'!$A$5:$A$23659,$A132)</f>
        <v/>
      </c>
      <c r="E132" s="5">
        <f>SUMIFS('Per-Grade Breakdown'!$F$5:$F$23659,'Per-Grade Breakdown'!$A$5:$A$23659,$A132)</f>
        <v/>
      </c>
      <c r="F132" s="5">
        <f>D132-E132</f>
        <v/>
      </c>
      <c r="G132" s="5">
        <f>'Notes'!$B$4</f>
        <v/>
      </c>
      <c r="H132" s="5">
        <f>ROUNDUP(C132/G132,0)</f>
        <v/>
      </c>
      <c r="I132" s="6">
        <f>F132-H132</f>
        <v/>
      </c>
      <c r="J132" s="4">
        <f>IF(I132&lt;0,"Deficit",IF(I132=0,"Exact fit","Surplus"))</f>
        <v/>
      </c>
    </row>
    <row r="133">
      <c r="A133" s="4" t="n">
        <v>120455</v>
      </c>
      <c r="B133" s="4" t="inlineStr">
        <is>
          <t>G.S NTORA</t>
        </is>
      </c>
      <c r="C133" s="5">
        <f>SUMIFS('Per-Grade Breakdown'!$D$5:$D$23659,'Per-Grade Breakdown'!$A$5:$A$23659,$A133)</f>
        <v/>
      </c>
      <c r="D133" s="5">
        <f>SUMIFS('Per-Grade Breakdown'!$E$5:$E$23659,'Per-Grade Breakdown'!$A$5:$A$23659,$A133)</f>
        <v/>
      </c>
      <c r="E133" s="5">
        <f>SUMIFS('Per-Grade Breakdown'!$F$5:$F$23659,'Per-Grade Breakdown'!$A$5:$A$23659,$A133)</f>
        <v/>
      </c>
      <c r="F133" s="5">
        <f>D133-E133</f>
        <v/>
      </c>
      <c r="G133" s="5">
        <f>'Notes'!$B$4</f>
        <v/>
      </c>
      <c r="H133" s="5">
        <f>ROUNDUP(C133/G133,0)</f>
        <v/>
      </c>
      <c r="I133" s="6">
        <f>F133-H133</f>
        <v/>
      </c>
      <c r="J133" s="4">
        <f>IF(I133&lt;0,"Deficit",IF(I133=0,"Exact fit","Surplus"))</f>
        <v/>
      </c>
    </row>
    <row r="134">
      <c r="A134" s="4" t="n">
        <v>120456</v>
      </c>
      <c r="B134" s="4" t="inlineStr">
        <is>
          <t>E.P KARIYERI</t>
        </is>
      </c>
      <c r="C134" s="5">
        <f>SUMIFS('Per-Grade Breakdown'!$D$5:$D$23659,'Per-Grade Breakdown'!$A$5:$A$23659,$A134)</f>
        <v/>
      </c>
      <c r="D134" s="5">
        <f>SUMIFS('Per-Grade Breakdown'!$E$5:$E$23659,'Per-Grade Breakdown'!$A$5:$A$23659,$A134)</f>
        <v/>
      </c>
      <c r="E134" s="5">
        <f>SUMIFS('Per-Grade Breakdown'!$F$5:$F$23659,'Per-Grade Breakdown'!$A$5:$A$23659,$A134)</f>
        <v/>
      </c>
      <c r="F134" s="5">
        <f>D134-E134</f>
        <v/>
      </c>
      <c r="G134" s="5">
        <f>'Notes'!$B$4</f>
        <v/>
      </c>
      <c r="H134" s="5">
        <f>ROUNDUP(C134/G134,0)</f>
        <v/>
      </c>
      <c r="I134" s="6">
        <f>F134-H134</f>
        <v/>
      </c>
      <c r="J134" s="4">
        <f>IF(I134&lt;0,"Deficit",IF(I134=0,"Exact fit","Surplus"))</f>
        <v/>
      </c>
    </row>
    <row r="135">
      <c r="A135" s="4" t="n">
        <v>120457</v>
      </c>
      <c r="B135" s="4" t="inlineStr">
        <is>
          <t>PAUL SHILOH HILL SCHOOL</t>
        </is>
      </c>
      <c r="C135" s="5">
        <f>SUMIFS('Per-Grade Breakdown'!$D$5:$D$23659,'Per-Grade Breakdown'!$A$5:$A$23659,$A135)</f>
        <v/>
      </c>
      <c r="D135" s="5">
        <f>SUMIFS('Per-Grade Breakdown'!$E$5:$E$23659,'Per-Grade Breakdown'!$A$5:$A$23659,$A135)</f>
        <v/>
      </c>
      <c r="E135" s="5">
        <f>SUMIFS('Per-Grade Breakdown'!$F$5:$F$23659,'Per-Grade Breakdown'!$A$5:$A$23659,$A135)</f>
        <v/>
      </c>
      <c r="F135" s="5">
        <f>D135-E135</f>
        <v/>
      </c>
      <c r="G135" s="5">
        <f>'Notes'!$B$4</f>
        <v/>
      </c>
      <c r="H135" s="5">
        <f>ROUNDUP(C135/G135,0)</f>
        <v/>
      </c>
      <c r="I135" s="6">
        <f>F135-H135</f>
        <v/>
      </c>
      <c r="J135" s="4">
        <f>IF(I135&lt;0,"Deficit",IF(I135=0,"Exact fit","Surplus"))</f>
        <v/>
      </c>
    </row>
    <row r="136">
      <c r="A136" s="4" t="n">
        <v>120459</v>
      </c>
      <c r="B136" s="4" t="inlineStr">
        <is>
          <t>INEZA SCHOOL ACADEMY</t>
        </is>
      </c>
      <c r="C136" s="5">
        <f>SUMIFS('Per-Grade Breakdown'!$D$5:$D$23659,'Per-Grade Breakdown'!$A$5:$A$23659,$A136)</f>
        <v/>
      </c>
      <c r="D136" s="5">
        <f>SUMIFS('Per-Grade Breakdown'!$E$5:$E$23659,'Per-Grade Breakdown'!$A$5:$A$23659,$A136)</f>
        <v/>
      </c>
      <c r="E136" s="5">
        <f>SUMIFS('Per-Grade Breakdown'!$F$5:$F$23659,'Per-Grade Breakdown'!$A$5:$A$23659,$A136)</f>
        <v/>
      </c>
      <c r="F136" s="5">
        <f>D136-E136</f>
        <v/>
      </c>
      <c r="G136" s="5">
        <f>'Notes'!$B$4</f>
        <v/>
      </c>
      <c r="H136" s="5">
        <f>ROUNDUP(C136/G136,0)</f>
        <v/>
      </c>
      <c r="I136" s="6">
        <f>F136-H136</f>
        <v/>
      </c>
      <c r="J136" s="4">
        <f>IF(I136&lt;0,"Deficit",IF(I136=0,"Exact fit","Surplus"))</f>
        <v/>
      </c>
    </row>
    <row r="137">
      <c r="A137" s="4" t="n">
        <v>120460</v>
      </c>
      <c r="B137" s="4" t="inlineStr">
        <is>
          <t>RWANDA PARAMOUNT SCHOOL</t>
        </is>
      </c>
      <c r="C137" s="5">
        <f>SUMIFS('Per-Grade Breakdown'!$D$5:$D$23659,'Per-Grade Breakdown'!$A$5:$A$23659,$A137)</f>
        <v/>
      </c>
      <c r="D137" s="5">
        <f>SUMIFS('Per-Grade Breakdown'!$E$5:$E$23659,'Per-Grade Breakdown'!$A$5:$A$23659,$A137)</f>
        <v/>
      </c>
      <c r="E137" s="5">
        <f>SUMIFS('Per-Grade Breakdown'!$F$5:$F$23659,'Per-Grade Breakdown'!$A$5:$A$23659,$A137)</f>
        <v/>
      </c>
      <c r="F137" s="5">
        <f>D137-E137</f>
        <v/>
      </c>
      <c r="G137" s="5">
        <f>'Notes'!$B$4</f>
        <v/>
      </c>
      <c r="H137" s="5">
        <f>ROUNDUP(C137/G137,0)</f>
        <v/>
      </c>
      <c r="I137" s="6">
        <f>F137-H137</f>
        <v/>
      </c>
      <c r="J137" s="4">
        <f>IF(I137&lt;0,"Deficit",IF(I137=0,"Exact fit","Surplus"))</f>
        <v/>
      </c>
    </row>
    <row r="138">
      <c r="A138" s="4" t="n">
        <v>120461</v>
      </c>
      <c r="B138" s="4" t="inlineStr">
        <is>
          <t>Eden family school Gisozi</t>
        </is>
      </c>
      <c r="C138" s="5">
        <f>SUMIFS('Per-Grade Breakdown'!$D$5:$D$23659,'Per-Grade Breakdown'!$A$5:$A$23659,$A138)</f>
        <v/>
      </c>
      <c r="D138" s="5">
        <f>SUMIFS('Per-Grade Breakdown'!$E$5:$E$23659,'Per-Grade Breakdown'!$A$5:$A$23659,$A138)</f>
        <v/>
      </c>
      <c r="E138" s="5">
        <f>SUMIFS('Per-Grade Breakdown'!$F$5:$F$23659,'Per-Grade Breakdown'!$A$5:$A$23659,$A138)</f>
        <v/>
      </c>
      <c r="F138" s="5">
        <f>D138-E138</f>
        <v/>
      </c>
      <c r="G138" s="5">
        <f>'Notes'!$B$4</f>
        <v/>
      </c>
      <c r="H138" s="5">
        <f>ROUNDUP(C138/G138,0)</f>
        <v/>
      </c>
      <c r="I138" s="6">
        <f>F138-H138</f>
        <v/>
      </c>
      <c r="J138" s="4">
        <f>IF(I138&lt;0,"Deficit",IF(I138=0,"Exact fit","Surplus"))</f>
        <v/>
      </c>
    </row>
    <row r="139">
      <c r="A139" s="4" t="n">
        <v>120502</v>
      </c>
      <c r="B139" s="4" t="inlineStr">
        <is>
          <t>EP BWERAMVURA</t>
        </is>
      </c>
      <c r="C139" s="5">
        <f>SUMIFS('Per-Grade Breakdown'!$D$5:$D$23659,'Per-Grade Breakdown'!$A$5:$A$23659,$A139)</f>
        <v/>
      </c>
      <c r="D139" s="5">
        <f>SUMIFS('Per-Grade Breakdown'!$E$5:$E$23659,'Per-Grade Breakdown'!$A$5:$A$23659,$A139)</f>
        <v/>
      </c>
      <c r="E139" s="5">
        <f>SUMIFS('Per-Grade Breakdown'!$F$5:$F$23659,'Per-Grade Breakdown'!$A$5:$A$23659,$A139)</f>
        <v/>
      </c>
      <c r="F139" s="5">
        <f>D139-E139</f>
        <v/>
      </c>
      <c r="G139" s="5">
        <f>'Notes'!$B$4</f>
        <v/>
      </c>
      <c r="H139" s="5">
        <f>ROUNDUP(C139/G139,0)</f>
        <v/>
      </c>
      <c r="I139" s="6">
        <f>F139-H139</f>
        <v/>
      </c>
      <c r="J139" s="4">
        <f>IF(I139&lt;0,"Deficit",IF(I139=0,"Exact fit","Surplus"))</f>
        <v/>
      </c>
    </row>
    <row r="140">
      <c r="A140" s="4" t="n">
        <v>120503</v>
      </c>
      <c r="B140" s="4" t="inlineStr">
        <is>
          <t>EP NYACYONGA</t>
        </is>
      </c>
      <c r="C140" s="5">
        <f>SUMIFS('Per-Grade Breakdown'!$D$5:$D$23659,'Per-Grade Breakdown'!$A$5:$A$23659,$A140)</f>
        <v/>
      </c>
      <c r="D140" s="5">
        <f>SUMIFS('Per-Grade Breakdown'!$E$5:$E$23659,'Per-Grade Breakdown'!$A$5:$A$23659,$A140)</f>
        <v/>
      </c>
      <c r="E140" s="5">
        <f>SUMIFS('Per-Grade Breakdown'!$F$5:$F$23659,'Per-Grade Breakdown'!$A$5:$A$23659,$A140)</f>
        <v/>
      </c>
      <c r="F140" s="5">
        <f>D140-E140</f>
        <v/>
      </c>
      <c r="G140" s="5">
        <f>'Notes'!$B$4</f>
        <v/>
      </c>
      <c r="H140" s="5">
        <f>ROUNDUP(C140/G140,0)</f>
        <v/>
      </c>
      <c r="I140" s="6">
        <f>F140-H140</f>
        <v/>
      </c>
      <c r="J140" s="4">
        <f>IF(I140&lt;0,"Deficit",IF(I140=0,"Exact fit","Surplus"))</f>
        <v/>
      </c>
    </row>
    <row r="141">
      <c r="A141" s="4" t="n">
        <v>120504</v>
      </c>
      <c r="B141" s="4" t="inlineStr">
        <is>
          <t>GS JABANA</t>
        </is>
      </c>
      <c r="C141" s="5">
        <f>SUMIFS('Per-Grade Breakdown'!$D$5:$D$23659,'Per-Grade Breakdown'!$A$5:$A$23659,$A141)</f>
        <v/>
      </c>
      <c r="D141" s="5">
        <f>SUMIFS('Per-Grade Breakdown'!$E$5:$E$23659,'Per-Grade Breakdown'!$A$5:$A$23659,$A141)</f>
        <v/>
      </c>
      <c r="E141" s="5">
        <f>SUMIFS('Per-Grade Breakdown'!$F$5:$F$23659,'Per-Grade Breakdown'!$A$5:$A$23659,$A141)</f>
        <v/>
      </c>
      <c r="F141" s="5">
        <f>D141-E141</f>
        <v/>
      </c>
      <c r="G141" s="5">
        <f>'Notes'!$B$4</f>
        <v/>
      </c>
      <c r="H141" s="5">
        <f>ROUNDUP(C141/G141,0)</f>
        <v/>
      </c>
      <c r="I141" s="6">
        <f>F141-H141</f>
        <v/>
      </c>
      <c r="J141" s="4">
        <f>IF(I141&lt;0,"Deficit",IF(I141=0,"Exact fit","Surplus"))</f>
        <v/>
      </c>
    </row>
    <row r="142">
      <c r="A142" s="4" t="n">
        <v>120505</v>
      </c>
      <c r="B142" s="4" t="inlineStr">
        <is>
          <t>GS KABUYE CATHOLIQUE</t>
        </is>
      </c>
      <c r="C142" s="5">
        <f>SUMIFS('Per-Grade Breakdown'!$D$5:$D$23659,'Per-Grade Breakdown'!$A$5:$A$23659,$A142)</f>
        <v/>
      </c>
      <c r="D142" s="5">
        <f>SUMIFS('Per-Grade Breakdown'!$E$5:$E$23659,'Per-Grade Breakdown'!$A$5:$A$23659,$A142)</f>
        <v/>
      </c>
      <c r="E142" s="5">
        <f>SUMIFS('Per-Grade Breakdown'!$F$5:$F$23659,'Per-Grade Breakdown'!$A$5:$A$23659,$A142)</f>
        <v/>
      </c>
      <c r="F142" s="5">
        <f>D142-E142</f>
        <v/>
      </c>
      <c r="G142" s="5">
        <f>'Notes'!$B$4</f>
        <v/>
      </c>
      <c r="H142" s="5">
        <f>ROUNDUP(C142/G142,0)</f>
        <v/>
      </c>
      <c r="I142" s="6">
        <f>F142-H142</f>
        <v/>
      </c>
      <c r="J142" s="4">
        <f>IF(I142&lt;0,"Deficit",IF(I142=0,"Exact fit","Surplus"))</f>
        <v/>
      </c>
    </row>
    <row r="143">
      <c r="A143" s="4" t="n">
        <v>120506</v>
      </c>
      <c r="B143" s="4" t="inlineStr">
        <is>
          <t>GS RWANYANZA</t>
        </is>
      </c>
      <c r="C143" s="5">
        <f>SUMIFS('Per-Grade Breakdown'!$D$5:$D$23659,'Per-Grade Breakdown'!$A$5:$A$23659,$A143)</f>
        <v/>
      </c>
      <c r="D143" s="5">
        <f>SUMIFS('Per-Grade Breakdown'!$E$5:$E$23659,'Per-Grade Breakdown'!$A$5:$A$23659,$A143)</f>
        <v/>
      </c>
      <c r="E143" s="5">
        <f>SUMIFS('Per-Grade Breakdown'!$F$5:$F$23659,'Per-Grade Breakdown'!$A$5:$A$23659,$A143)</f>
        <v/>
      </c>
      <c r="F143" s="5">
        <f>D143-E143</f>
        <v/>
      </c>
      <c r="G143" s="5">
        <f>'Notes'!$B$4</f>
        <v/>
      </c>
      <c r="H143" s="5">
        <f>ROUNDUP(C143/G143,0)</f>
        <v/>
      </c>
      <c r="I143" s="6">
        <f>F143-H143</f>
        <v/>
      </c>
      <c r="J143" s="4">
        <f>IF(I143&lt;0,"Deficit",IF(I143=0,"Exact fit","Surplus"))</f>
        <v/>
      </c>
    </row>
    <row r="144">
      <c r="A144" s="4" t="n">
        <v>120508</v>
      </c>
      <c r="B144" s="4" t="inlineStr">
        <is>
          <t>EP NGIRYI</t>
        </is>
      </c>
      <c r="C144" s="5">
        <f>SUMIFS('Per-Grade Breakdown'!$D$5:$D$23659,'Per-Grade Breakdown'!$A$5:$A$23659,$A144)</f>
        <v/>
      </c>
      <c r="D144" s="5">
        <f>SUMIFS('Per-Grade Breakdown'!$E$5:$E$23659,'Per-Grade Breakdown'!$A$5:$A$23659,$A144)</f>
        <v/>
      </c>
      <c r="E144" s="5">
        <f>SUMIFS('Per-Grade Breakdown'!$F$5:$F$23659,'Per-Grade Breakdown'!$A$5:$A$23659,$A144)</f>
        <v/>
      </c>
      <c r="F144" s="5">
        <f>D144-E144</f>
        <v/>
      </c>
      <c r="G144" s="5">
        <f>'Notes'!$B$4</f>
        <v/>
      </c>
      <c r="H144" s="5">
        <f>ROUNDUP(C144/G144,0)</f>
        <v/>
      </c>
      <c r="I144" s="6">
        <f>F144-H144</f>
        <v/>
      </c>
      <c r="J144" s="4">
        <f>IF(I144&lt;0,"Deficit",IF(I144=0,"Exact fit","Surplus"))</f>
        <v/>
      </c>
    </row>
    <row r="145">
      <c r="A145" s="4" t="n">
        <v>120510</v>
      </c>
      <c r="B145" s="4" t="inlineStr">
        <is>
          <t>ACADEMIE LA BENITE</t>
        </is>
      </c>
      <c r="C145" s="5">
        <f>SUMIFS('Per-Grade Breakdown'!$D$5:$D$23659,'Per-Grade Breakdown'!$A$5:$A$23659,$A145)</f>
        <v/>
      </c>
      <c r="D145" s="5">
        <f>SUMIFS('Per-Grade Breakdown'!$E$5:$E$23659,'Per-Grade Breakdown'!$A$5:$A$23659,$A145)</f>
        <v/>
      </c>
      <c r="E145" s="5">
        <f>SUMIFS('Per-Grade Breakdown'!$F$5:$F$23659,'Per-Grade Breakdown'!$A$5:$A$23659,$A145)</f>
        <v/>
      </c>
      <c r="F145" s="5">
        <f>D145-E145</f>
        <v/>
      </c>
      <c r="G145" s="5">
        <f>'Notes'!$B$4</f>
        <v/>
      </c>
      <c r="H145" s="5">
        <f>ROUNDUP(C145/G145,0)</f>
        <v/>
      </c>
      <c r="I145" s="6">
        <f>F145-H145</f>
        <v/>
      </c>
      <c r="J145" s="4">
        <f>IF(I145&lt;0,"Deficit",IF(I145=0,"Exact fit","Surplus"))</f>
        <v/>
      </c>
    </row>
    <row r="146">
      <c r="A146" s="4" t="n">
        <v>120511</v>
      </c>
      <c r="B146" s="4" t="inlineStr">
        <is>
          <t>KARURUMA BRIGHT KIDS NURSARY SCHOOL</t>
        </is>
      </c>
      <c r="C146" s="5">
        <f>SUMIFS('Per-Grade Breakdown'!$D$5:$D$23659,'Per-Grade Breakdown'!$A$5:$A$23659,$A146)</f>
        <v/>
      </c>
      <c r="D146" s="5">
        <f>SUMIFS('Per-Grade Breakdown'!$E$5:$E$23659,'Per-Grade Breakdown'!$A$5:$A$23659,$A146)</f>
        <v/>
      </c>
      <c r="E146" s="5">
        <f>SUMIFS('Per-Grade Breakdown'!$F$5:$F$23659,'Per-Grade Breakdown'!$A$5:$A$23659,$A146)</f>
        <v/>
      </c>
      <c r="F146" s="5">
        <f>D146-E146</f>
        <v/>
      </c>
      <c r="G146" s="5">
        <f>'Notes'!$B$4</f>
        <v/>
      </c>
      <c r="H146" s="5">
        <f>ROUNDUP(C146/G146,0)</f>
        <v/>
      </c>
      <c r="I146" s="6">
        <f>F146-H146</f>
        <v/>
      </c>
      <c r="J146" s="4">
        <f>IF(I146&lt;0,"Deficit",IF(I146=0,"Exact fit","Surplus"))</f>
        <v/>
      </c>
    </row>
    <row r="147">
      <c r="A147" s="4" t="n">
        <v>120513</v>
      </c>
      <c r="B147" s="4" t="inlineStr">
        <is>
          <t>JABANA BRIGHT ANGELS NURSARY SCHOOL</t>
        </is>
      </c>
      <c r="C147" s="5">
        <f>SUMIFS('Per-Grade Breakdown'!$D$5:$D$23659,'Per-Grade Breakdown'!$A$5:$A$23659,$A147)</f>
        <v/>
      </c>
      <c r="D147" s="5">
        <f>SUMIFS('Per-Grade Breakdown'!$E$5:$E$23659,'Per-Grade Breakdown'!$A$5:$A$23659,$A147)</f>
        <v/>
      </c>
      <c r="E147" s="5">
        <f>SUMIFS('Per-Grade Breakdown'!$F$5:$F$23659,'Per-Grade Breakdown'!$A$5:$A$23659,$A147)</f>
        <v/>
      </c>
      <c r="F147" s="5">
        <f>D147-E147</f>
        <v/>
      </c>
      <c r="G147" s="5">
        <f>'Notes'!$B$4</f>
        <v/>
      </c>
      <c r="H147" s="5">
        <f>ROUNDUP(C147/G147,0)</f>
        <v/>
      </c>
      <c r="I147" s="6">
        <f>F147-H147</f>
        <v/>
      </c>
      <c r="J147" s="4">
        <f>IF(I147&lt;0,"Deficit",IF(I147=0,"Exact fit","Surplus"))</f>
        <v/>
      </c>
    </row>
    <row r="148">
      <c r="A148" s="4" t="n">
        <v>120515</v>
      </c>
      <c r="B148" s="4" t="inlineStr">
        <is>
          <t>NEW VISION NURSARY SCHOOL</t>
        </is>
      </c>
      <c r="C148" s="5">
        <f>SUMIFS('Per-Grade Breakdown'!$D$5:$D$23659,'Per-Grade Breakdown'!$A$5:$A$23659,$A148)</f>
        <v/>
      </c>
      <c r="D148" s="5">
        <f>SUMIFS('Per-Grade Breakdown'!$E$5:$E$23659,'Per-Grade Breakdown'!$A$5:$A$23659,$A148)</f>
        <v/>
      </c>
      <c r="E148" s="5">
        <f>SUMIFS('Per-Grade Breakdown'!$F$5:$F$23659,'Per-Grade Breakdown'!$A$5:$A$23659,$A148)</f>
        <v/>
      </c>
      <c r="F148" s="5">
        <f>D148-E148</f>
        <v/>
      </c>
      <c r="G148" s="5">
        <f>'Notes'!$B$4</f>
        <v/>
      </c>
      <c r="H148" s="5">
        <f>ROUNDUP(C148/G148,0)</f>
        <v/>
      </c>
      <c r="I148" s="6">
        <f>F148-H148</f>
        <v/>
      </c>
      <c r="J148" s="4">
        <f>IF(I148&lt;0,"Deficit",IF(I148=0,"Exact fit","Surplus"))</f>
        <v/>
      </c>
    </row>
    <row r="149">
      <c r="A149" s="4" t="n">
        <v>120519</v>
      </c>
      <c r="B149" s="4" t="inlineStr">
        <is>
          <t>The Blessing Nursery School</t>
        </is>
      </c>
      <c r="C149" s="5">
        <f>SUMIFS('Per-Grade Breakdown'!$D$5:$D$23659,'Per-Grade Breakdown'!$A$5:$A$23659,$A149)</f>
        <v/>
      </c>
      <c r="D149" s="5">
        <f>SUMIFS('Per-Grade Breakdown'!$E$5:$E$23659,'Per-Grade Breakdown'!$A$5:$A$23659,$A149)</f>
        <v/>
      </c>
      <c r="E149" s="5">
        <f>SUMIFS('Per-Grade Breakdown'!$F$5:$F$23659,'Per-Grade Breakdown'!$A$5:$A$23659,$A149)</f>
        <v/>
      </c>
      <c r="F149" s="5">
        <f>D149-E149</f>
        <v/>
      </c>
      <c r="G149" s="5">
        <f>'Notes'!$B$4</f>
        <v/>
      </c>
      <c r="H149" s="5">
        <f>ROUNDUP(C149/G149,0)</f>
        <v/>
      </c>
      <c r="I149" s="6">
        <f>F149-H149</f>
        <v/>
      </c>
      <c r="J149" s="4">
        <f>IF(I149&lt;0,"Deficit",IF(I149=0,"Exact fit","Surplus"))</f>
        <v/>
      </c>
    </row>
    <row r="150">
      <c r="A150" s="4" t="n">
        <v>120520</v>
      </c>
      <c r="B150" s="4" t="inlineStr">
        <is>
          <t>ECD CENTER SUCCESS SCHOOL</t>
        </is>
      </c>
      <c r="C150" s="5">
        <f>SUMIFS('Per-Grade Breakdown'!$D$5:$D$23659,'Per-Grade Breakdown'!$A$5:$A$23659,$A150)</f>
        <v/>
      </c>
      <c r="D150" s="5">
        <f>SUMIFS('Per-Grade Breakdown'!$E$5:$E$23659,'Per-Grade Breakdown'!$A$5:$A$23659,$A150)</f>
        <v/>
      </c>
      <c r="E150" s="5">
        <f>SUMIFS('Per-Grade Breakdown'!$F$5:$F$23659,'Per-Grade Breakdown'!$A$5:$A$23659,$A150)</f>
        <v/>
      </c>
      <c r="F150" s="5">
        <f>D150-E150</f>
        <v/>
      </c>
      <c r="G150" s="5">
        <f>'Notes'!$B$4</f>
        <v/>
      </c>
      <c r="H150" s="5">
        <f>ROUNDUP(C150/G150,0)</f>
        <v/>
      </c>
      <c r="I150" s="6">
        <f>F150-H150</f>
        <v/>
      </c>
      <c r="J150" s="4">
        <f>IF(I150&lt;0,"Deficit",IF(I150=0,"Exact fit","Surplus"))</f>
        <v/>
      </c>
    </row>
    <row r="151">
      <c r="A151" s="4" t="n">
        <v>120522</v>
      </c>
      <c r="B151" s="4" t="inlineStr">
        <is>
          <t>KABUYE HILL SCHOOL</t>
        </is>
      </c>
      <c r="C151" s="5">
        <f>SUMIFS('Per-Grade Breakdown'!$D$5:$D$23659,'Per-Grade Breakdown'!$A$5:$A$23659,$A151)</f>
        <v/>
      </c>
      <c r="D151" s="5">
        <f>SUMIFS('Per-Grade Breakdown'!$E$5:$E$23659,'Per-Grade Breakdown'!$A$5:$A$23659,$A151)</f>
        <v/>
      </c>
      <c r="E151" s="5">
        <f>SUMIFS('Per-Grade Breakdown'!$F$5:$F$23659,'Per-Grade Breakdown'!$A$5:$A$23659,$A151)</f>
        <v/>
      </c>
      <c r="F151" s="5">
        <f>D151-E151</f>
        <v/>
      </c>
      <c r="G151" s="5">
        <f>'Notes'!$B$4</f>
        <v/>
      </c>
      <c r="H151" s="5">
        <f>ROUNDUP(C151/G151,0)</f>
        <v/>
      </c>
      <c r="I151" s="6">
        <f>F151-H151</f>
        <v/>
      </c>
      <c r="J151" s="4">
        <f>IF(I151&lt;0,"Deficit",IF(I151=0,"Exact fit","Surplus"))</f>
        <v/>
      </c>
    </row>
    <row r="152">
      <c r="A152" s="4" t="n">
        <v>120523</v>
      </c>
      <c r="B152" s="4" t="inlineStr">
        <is>
          <t>G.S NYARURAMA</t>
        </is>
      </c>
      <c r="C152" s="5">
        <f>SUMIFS('Per-Grade Breakdown'!$D$5:$D$23659,'Per-Grade Breakdown'!$A$5:$A$23659,$A152)</f>
        <v/>
      </c>
      <c r="D152" s="5">
        <f>SUMIFS('Per-Grade Breakdown'!$E$5:$E$23659,'Per-Grade Breakdown'!$A$5:$A$23659,$A152)</f>
        <v/>
      </c>
      <c r="E152" s="5">
        <f>SUMIFS('Per-Grade Breakdown'!$F$5:$F$23659,'Per-Grade Breakdown'!$A$5:$A$23659,$A152)</f>
        <v/>
      </c>
      <c r="F152" s="5">
        <f>D152-E152</f>
        <v/>
      </c>
      <c r="G152" s="5">
        <f>'Notes'!$B$4</f>
        <v/>
      </c>
      <c r="H152" s="5">
        <f>ROUNDUP(C152/G152,0)</f>
        <v/>
      </c>
      <c r="I152" s="6">
        <f>F152-H152</f>
        <v/>
      </c>
      <c r="J152" s="4">
        <f>IF(I152&lt;0,"Deficit",IF(I152=0,"Exact fit","Surplus"))</f>
        <v/>
      </c>
    </row>
    <row r="153">
      <c r="A153" s="4" t="n">
        <v>120525</v>
      </c>
      <c r="B153" s="4" t="inlineStr">
        <is>
          <t>ORION SCHOOL</t>
        </is>
      </c>
      <c r="C153" s="5">
        <f>SUMIFS('Per-Grade Breakdown'!$D$5:$D$23659,'Per-Grade Breakdown'!$A$5:$A$23659,$A153)</f>
        <v/>
      </c>
      <c r="D153" s="5">
        <f>SUMIFS('Per-Grade Breakdown'!$E$5:$E$23659,'Per-Grade Breakdown'!$A$5:$A$23659,$A153)</f>
        <v/>
      </c>
      <c r="E153" s="5">
        <f>SUMIFS('Per-Grade Breakdown'!$F$5:$F$23659,'Per-Grade Breakdown'!$A$5:$A$23659,$A153)</f>
        <v/>
      </c>
      <c r="F153" s="5">
        <f>D153-E153</f>
        <v/>
      </c>
      <c r="G153" s="5">
        <f>'Notes'!$B$4</f>
        <v/>
      </c>
      <c r="H153" s="5">
        <f>ROUNDUP(C153/G153,0)</f>
        <v/>
      </c>
      <c r="I153" s="6">
        <f>F153-H153</f>
        <v/>
      </c>
      <c r="J153" s="4">
        <f>IF(I153&lt;0,"Deficit",IF(I153=0,"Exact fit","Surplus"))</f>
        <v/>
      </c>
    </row>
    <row r="154">
      <c r="A154" s="4" t="n">
        <v>120527</v>
      </c>
      <c r="B154" s="4" t="inlineStr">
        <is>
          <t>TIBERIAS INITIATIVE FOR CHILDREN</t>
        </is>
      </c>
      <c r="C154" s="5">
        <f>SUMIFS('Per-Grade Breakdown'!$D$5:$D$23659,'Per-Grade Breakdown'!$A$5:$A$23659,$A154)</f>
        <v/>
      </c>
      <c r="D154" s="5">
        <f>SUMIFS('Per-Grade Breakdown'!$E$5:$E$23659,'Per-Grade Breakdown'!$A$5:$A$23659,$A154)</f>
        <v/>
      </c>
      <c r="E154" s="5">
        <f>SUMIFS('Per-Grade Breakdown'!$F$5:$F$23659,'Per-Grade Breakdown'!$A$5:$A$23659,$A154)</f>
        <v/>
      </c>
      <c r="F154" s="5">
        <f>D154-E154</f>
        <v/>
      </c>
      <c r="G154" s="5">
        <f>'Notes'!$B$4</f>
        <v/>
      </c>
      <c r="H154" s="5">
        <f>ROUNDUP(C154/G154,0)</f>
        <v/>
      </c>
      <c r="I154" s="6">
        <f>F154-H154</f>
        <v/>
      </c>
      <c r="J154" s="4">
        <f>IF(I154&lt;0,"Deficit",IF(I154=0,"Exact fit","Surplus"))</f>
        <v/>
      </c>
    </row>
    <row r="155">
      <c r="A155" s="4" t="n">
        <v>120528</v>
      </c>
      <c r="B155" s="4" t="inlineStr">
        <is>
          <t>BRIGHT HORIZON SCHOOL</t>
        </is>
      </c>
      <c r="C155" s="5">
        <f>SUMIFS('Per-Grade Breakdown'!$D$5:$D$23659,'Per-Grade Breakdown'!$A$5:$A$23659,$A155)</f>
        <v/>
      </c>
      <c r="D155" s="5">
        <f>SUMIFS('Per-Grade Breakdown'!$E$5:$E$23659,'Per-Grade Breakdown'!$A$5:$A$23659,$A155)</f>
        <v/>
      </c>
      <c r="E155" s="5">
        <f>SUMIFS('Per-Grade Breakdown'!$F$5:$F$23659,'Per-Grade Breakdown'!$A$5:$A$23659,$A155)</f>
        <v/>
      </c>
      <c r="F155" s="5">
        <f>D155-E155</f>
        <v/>
      </c>
      <c r="G155" s="5">
        <f>'Notes'!$B$4</f>
        <v/>
      </c>
      <c r="H155" s="5">
        <f>ROUNDUP(C155/G155,0)</f>
        <v/>
      </c>
      <c r="I155" s="6">
        <f>F155-H155</f>
        <v/>
      </c>
      <c r="J155" s="4">
        <f>IF(I155&lt;0,"Deficit",IF(I155=0,"Exact fit","Surplus"))</f>
        <v/>
      </c>
    </row>
    <row r="156">
      <c r="A156" s="4" t="n">
        <v>120532</v>
      </c>
      <c r="B156" s="4" t="inlineStr">
        <is>
          <t>ECOLE MATERNELLE LES PIGEONS JABA</t>
        </is>
      </c>
      <c r="C156" s="5">
        <f>SUMIFS('Per-Grade Breakdown'!$D$5:$D$23659,'Per-Grade Breakdown'!$A$5:$A$23659,$A156)</f>
        <v/>
      </c>
      <c r="D156" s="5">
        <f>SUMIFS('Per-Grade Breakdown'!$E$5:$E$23659,'Per-Grade Breakdown'!$A$5:$A$23659,$A156)</f>
        <v/>
      </c>
      <c r="E156" s="5">
        <f>SUMIFS('Per-Grade Breakdown'!$F$5:$F$23659,'Per-Grade Breakdown'!$A$5:$A$23659,$A156)</f>
        <v/>
      </c>
      <c r="F156" s="5">
        <f>D156-E156</f>
        <v/>
      </c>
      <c r="G156" s="5">
        <f>'Notes'!$B$4</f>
        <v/>
      </c>
      <c r="H156" s="5">
        <f>ROUNDUP(C156/G156,0)</f>
        <v/>
      </c>
      <c r="I156" s="6">
        <f>F156-H156</f>
        <v/>
      </c>
      <c r="J156" s="4">
        <f>IF(I156&lt;0,"Deficit",IF(I156=0,"Exact fit","Surplus"))</f>
        <v/>
      </c>
    </row>
    <row r="157">
      <c r="A157" s="4" t="n">
        <v>120534</v>
      </c>
      <c r="B157" s="4" t="inlineStr">
        <is>
          <t>BERCEAU DES ANGES</t>
        </is>
      </c>
      <c r="C157" s="5">
        <f>SUMIFS('Per-Grade Breakdown'!$D$5:$D$23659,'Per-Grade Breakdown'!$A$5:$A$23659,$A157)</f>
        <v/>
      </c>
      <c r="D157" s="5">
        <f>SUMIFS('Per-Grade Breakdown'!$E$5:$E$23659,'Per-Grade Breakdown'!$A$5:$A$23659,$A157)</f>
        <v/>
      </c>
      <c r="E157" s="5">
        <f>SUMIFS('Per-Grade Breakdown'!$F$5:$F$23659,'Per-Grade Breakdown'!$A$5:$A$23659,$A157)</f>
        <v/>
      </c>
      <c r="F157" s="5">
        <f>D157-E157</f>
        <v/>
      </c>
      <c r="G157" s="5">
        <f>'Notes'!$B$4</f>
        <v/>
      </c>
      <c r="H157" s="5">
        <f>ROUNDUP(C157/G157,0)</f>
        <v/>
      </c>
      <c r="I157" s="6">
        <f>F157-H157</f>
        <v/>
      </c>
      <c r="J157" s="4">
        <f>IF(I157&lt;0,"Deficit",IF(I157=0,"Exact fit","Surplus"))</f>
        <v/>
      </c>
    </row>
    <row r="158">
      <c r="A158" s="4" t="n">
        <v>120536</v>
      </c>
      <c r="B158" s="4" t="inlineStr">
        <is>
          <t>LIGHT ANGELS ACADEMY SCHOOL</t>
        </is>
      </c>
      <c r="C158" s="5">
        <f>SUMIFS('Per-Grade Breakdown'!$D$5:$D$23659,'Per-Grade Breakdown'!$A$5:$A$23659,$A158)</f>
        <v/>
      </c>
      <c r="D158" s="5">
        <f>SUMIFS('Per-Grade Breakdown'!$E$5:$E$23659,'Per-Grade Breakdown'!$A$5:$A$23659,$A158)</f>
        <v/>
      </c>
      <c r="E158" s="5">
        <f>SUMIFS('Per-Grade Breakdown'!$F$5:$F$23659,'Per-Grade Breakdown'!$A$5:$A$23659,$A158)</f>
        <v/>
      </c>
      <c r="F158" s="5">
        <f>D158-E158</f>
        <v/>
      </c>
      <c r="G158" s="5">
        <f>'Notes'!$B$4</f>
        <v/>
      </c>
      <c r="H158" s="5">
        <f>ROUNDUP(C158/G158,0)</f>
        <v/>
      </c>
      <c r="I158" s="6">
        <f>F158-H158</f>
        <v/>
      </c>
      <c r="J158" s="4">
        <f>IF(I158&lt;0,"Deficit",IF(I158=0,"Exact fit","Surplus"))</f>
        <v/>
      </c>
    </row>
    <row r="159">
      <c r="A159" s="4" t="n">
        <v>120537</v>
      </c>
      <c r="B159" s="4" t="inlineStr">
        <is>
          <t>IMENA SCHOOL JABANA</t>
        </is>
      </c>
      <c r="C159" s="5">
        <f>SUMIFS('Per-Grade Breakdown'!$D$5:$D$23659,'Per-Grade Breakdown'!$A$5:$A$23659,$A159)</f>
        <v/>
      </c>
      <c r="D159" s="5">
        <f>SUMIFS('Per-Grade Breakdown'!$E$5:$E$23659,'Per-Grade Breakdown'!$A$5:$A$23659,$A159)</f>
        <v/>
      </c>
      <c r="E159" s="5">
        <f>SUMIFS('Per-Grade Breakdown'!$F$5:$F$23659,'Per-Grade Breakdown'!$A$5:$A$23659,$A159)</f>
        <v/>
      </c>
      <c r="F159" s="5">
        <f>D159-E159</f>
        <v/>
      </c>
      <c r="G159" s="5">
        <f>'Notes'!$B$4</f>
        <v/>
      </c>
      <c r="H159" s="5">
        <f>ROUNDUP(C159/G159,0)</f>
        <v/>
      </c>
      <c r="I159" s="6">
        <f>F159-H159</f>
        <v/>
      </c>
      <c r="J159" s="4">
        <f>IF(I159&lt;0,"Deficit",IF(I159=0,"Exact fit","Surplus"))</f>
        <v/>
      </c>
    </row>
    <row r="160">
      <c r="A160" s="4" t="n">
        <v>120538</v>
      </c>
      <c r="B160" s="4" t="inlineStr">
        <is>
          <t>ECOLE LA LUMIERE DE CONNAISSANCE</t>
        </is>
      </c>
      <c r="C160" s="5">
        <f>SUMIFS('Per-Grade Breakdown'!$D$5:$D$23659,'Per-Grade Breakdown'!$A$5:$A$23659,$A160)</f>
        <v/>
      </c>
      <c r="D160" s="5">
        <f>SUMIFS('Per-Grade Breakdown'!$E$5:$E$23659,'Per-Grade Breakdown'!$A$5:$A$23659,$A160)</f>
        <v/>
      </c>
      <c r="E160" s="5">
        <f>SUMIFS('Per-Grade Breakdown'!$F$5:$F$23659,'Per-Grade Breakdown'!$A$5:$A$23659,$A160)</f>
        <v/>
      </c>
      <c r="F160" s="5">
        <f>D160-E160</f>
        <v/>
      </c>
      <c r="G160" s="5">
        <f>'Notes'!$B$4</f>
        <v/>
      </c>
      <c r="H160" s="5">
        <f>ROUNDUP(C160/G160,0)</f>
        <v/>
      </c>
      <c r="I160" s="6">
        <f>F160-H160</f>
        <v/>
      </c>
      <c r="J160" s="4">
        <f>IF(I160&lt;0,"Deficit",IF(I160=0,"Exact fit","Surplus"))</f>
        <v/>
      </c>
    </row>
    <row r="161">
      <c r="A161" s="4" t="n">
        <v>120539</v>
      </c>
      <c r="B161" s="4" t="inlineStr">
        <is>
          <t>ECOLE MATERNELLE SAINTE LUCIE</t>
        </is>
      </c>
      <c r="C161" s="5">
        <f>SUMIFS('Per-Grade Breakdown'!$D$5:$D$23659,'Per-Grade Breakdown'!$A$5:$A$23659,$A161)</f>
        <v/>
      </c>
      <c r="D161" s="5">
        <f>SUMIFS('Per-Grade Breakdown'!$E$5:$E$23659,'Per-Grade Breakdown'!$A$5:$A$23659,$A161)</f>
        <v/>
      </c>
      <c r="E161" s="5">
        <f>SUMIFS('Per-Grade Breakdown'!$F$5:$F$23659,'Per-Grade Breakdown'!$A$5:$A$23659,$A161)</f>
        <v/>
      </c>
      <c r="F161" s="5">
        <f>D161-E161</f>
        <v/>
      </c>
      <c r="G161" s="5">
        <f>'Notes'!$B$4</f>
        <v/>
      </c>
      <c r="H161" s="5">
        <f>ROUNDUP(C161/G161,0)</f>
        <v/>
      </c>
      <c r="I161" s="6">
        <f>F161-H161</f>
        <v/>
      </c>
      <c r="J161" s="4">
        <f>IF(I161&lt;0,"Deficit",IF(I161=0,"Exact fit","Surplus"))</f>
        <v/>
      </c>
    </row>
    <row r="162">
      <c r="A162" s="4" t="n">
        <v>120541</v>
      </c>
      <c r="B162" s="4" t="inlineStr">
        <is>
          <t>LEAD HILL SCHOOL</t>
        </is>
      </c>
      <c r="C162" s="5">
        <f>SUMIFS('Per-Grade Breakdown'!$D$5:$D$23659,'Per-Grade Breakdown'!$A$5:$A$23659,$A162)</f>
        <v/>
      </c>
      <c r="D162" s="5">
        <f>SUMIFS('Per-Grade Breakdown'!$E$5:$E$23659,'Per-Grade Breakdown'!$A$5:$A$23659,$A162)</f>
        <v/>
      </c>
      <c r="E162" s="5">
        <f>SUMIFS('Per-Grade Breakdown'!$F$5:$F$23659,'Per-Grade Breakdown'!$A$5:$A$23659,$A162)</f>
        <v/>
      </c>
      <c r="F162" s="5">
        <f>D162-E162</f>
        <v/>
      </c>
      <c r="G162" s="5">
        <f>'Notes'!$B$4</f>
        <v/>
      </c>
      <c r="H162" s="5">
        <f>ROUNDUP(C162/G162,0)</f>
        <v/>
      </c>
      <c r="I162" s="6">
        <f>F162-H162</f>
        <v/>
      </c>
      <c r="J162" s="4">
        <f>IF(I162&lt;0,"Deficit",IF(I162=0,"Exact fit","Surplus"))</f>
        <v/>
      </c>
    </row>
    <row r="163">
      <c r="A163" s="4" t="n">
        <v>120542</v>
      </c>
      <c r="B163" s="4" t="inlineStr">
        <is>
          <t>LE SOMMET KABUYE</t>
        </is>
      </c>
      <c r="C163" s="5">
        <f>SUMIFS('Per-Grade Breakdown'!$D$5:$D$23659,'Per-Grade Breakdown'!$A$5:$A$23659,$A163)</f>
        <v/>
      </c>
      <c r="D163" s="5">
        <f>SUMIFS('Per-Grade Breakdown'!$E$5:$E$23659,'Per-Grade Breakdown'!$A$5:$A$23659,$A163)</f>
        <v/>
      </c>
      <c r="E163" s="5">
        <f>SUMIFS('Per-Grade Breakdown'!$F$5:$F$23659,'Per-Grade Breakdown'!$A$5:$A$23659,$A163)</f>
        <v/>
      </c>
      <c r="F163" s="5">
        <f>D163-E163</f>
        <v/>
      </c>
      <c r="G163" s="5">
        <f>'Notes'!$B$4</f>
        <v/>
      </c>
      <c r="H163" s="5">
        <f>ROUNDUP(C163/G163,0)</f>
        <v/>
      </c>
      <c r="I163" s="6">
        <f>F163-H163</f>
        <v/>
      </c>
      <c r="J163" s="4">
        <f>IF(I163&lt;0,"Deficit",IF(I163=0,"Exact fit","Surplus"))</f>
        <v/>
      </c>
    </row>
    <row r="164">
      <c r="A164" s="4" t="n">
        <v>120544</v>
      </c>
      <c r="B164" s="4" t="inlineStr">
        <is>
          <t>Saint Almina nursery and primary school</t>
        </is>
      </c>
      <c r="C164" s="5">
        <f>SUMIFS('Per-Grade Breakdown'!$D$5:$D$23659,'Per-Grade Breakdown'!$A$5:$A$23659,$A164)</f>
        <v/>
      </c>
      <c r="D164" s="5">
        <f>SUMIFS('Per-Grade Breakdown'!$E$5:$E$23659,'Per-Grade Breakdown'!$A$5:$A$23659,$A164)</f>
        <v/>
      </c>
      <c r="E164" s="5">
        <f>SUMIFS('Per-Grade Breakdown'!$F$5:$F$23659,'Per-Grade Breakdown'!$A$5:$A$23659,$A164)</f>
        <v/>
      </c>
      <c r="F164" s="5">
        <f>D164-E164</f>
        <v/>
      </c>
      <c r="G164" s="5">
        <f>'Notes'!$B$4</f>
        <v/>
      </c>
      <c r="H164" s="5">
        <f>ROUNDUP(C164/G164,0)</f>
        <v/>
      </c>
      <c r="I164" s="6">
        <f>F164-H164</f>
        <v/>
      </c>
      <c r="J164" s="4">
        <f>IF(I164&lt;0,"Deficit",IF(I164=0,"Exact fit","Surplus"))</f>
        <v/>
      </c>
    </row>
    <row r="165">
      <c r="A165" s="4" t="n">
        <v>120601</v>
      </c>
      <c r="B165" s="4" t="inlineStr">
        <is>
          <t>E.P CYUGA</t>
        </is>
      </c>
      <c r="C165" s="5">
        <f>SUMIFS('Per-Grade Breakdown'!$D$5:$D$23659,'Per-Grade Breakdown'!$A$5:$A$23659,$A165)</f>
        <v/>
      </c>
      <c r="D165" s="5">
        <f>SUMIFS('Per-Grade Breakdown'!$E$5:$E$23659,'Per-Grade Breakdown'!$A$5:$A$23659,$A165)</f>
        <v/>
      </c>
      <c r="E165" s="5">
        <f>SUMIFS('Per-Grade Breakdown'!$F$5:$F$23659,'Per-Grade Breakdown'!$A$5:$A$23659,$A165)</f>
        <v/>
      </c>
      <c r="F165" s="5">
        <f>D165-E165</f>
        <v/>
      </c>
      <c r="G165" s="5">
        <f>'Notes'!$B$4</f>
        <v/>
      </c>
      <c r="H165" s="5">
        <f>ROUNDUP(C165/G165,0)</f>
        <v/>
      </c>
      <c r="I165" s="6">
        <f>F165-H165</f>
        <v/>
      </c>
      <c r="J165" s="4">
        <f>IF(I165&lt;0,"Deficit",IF(I165=0,"Exact fit","Surplus"))</f>
        <v/>
      </c>
    </row>
    <row r="166">
      <c r="A166" s="4" t="n">
        <v>120603</v>
      </c>
      <c r="B166" s="4" t="inlineStr">
        <is>
          <t>Ecole ange gardien creche et maternelle</t>
        </is>
      </c>
      <c r="C166" s="5">
        <f>SUMIFS('Per-Grade Breakdown'!$D$5:$D$23659,'Per-Grade Breakdown'!$A$5:$A$23659,$A166)</f>
        <v/>
      </c>
      <c r="D166" s="5">
        <f>SUMIFS('Per-Grade Breakdown'!$E$5:$E$23659,'Per-Grade Breakdown'!$A$5:$A$23659,$A166)</f>
        <v/>
      </c>
      <c r="E166" s="5">
        <f>SUMIFS('Per-Grade Breakdown'!$F$5:$F$23659,'Per-Grade Breakdown'!$A$5:$A$23659,$A166)</f>
        <v/>
      </c>
      <c r="F166" s="5">
        <f>D166-E166</f>
        <v/>
      </c>
      <c r="G166" s="5">
        <f>'Notes'!$B$4</f>
        <v/>
      </c>
      <c r="H166" s="5">
        <f>ROUNDUP(C166/G166,0)</f>
        <v/>
      </c>
      <c r="I166" s="6">
        <f>F166-H166</f>
        <v/>
      </c>
      <c r="J166" s="4">
        <f>IF(I166&lt;0,"Deficit",IF(I166=0,"Exact fit","Surplus"))</f>
        <v/>
      </c>
    </row>
    <row r="167">
      <c r="A167" s="4" t="n">
        <v>120604</v>
      </c>
      <c r="B167" s="4" t="inlineStr">
        <is>
          <t>EP JALI</t>
        </is>
      </c>
      <c r="C167" s="5">
        <f>SUMIFS('Per-Grade Breakdown'!$D$5:$D$23659,'Per-Grade Breakdown'!$A$5:$A$23659,$A167)</f>
        <v/>
      </c>
      <c r="D167" s="5">
        <f>SUMIFS('Per-Grade Breakdown'!$E$5:$E$23659,'Per-Grade Breakdown'!$A$5:$A$23659,$A167)</f>
        <v/>
      </c>
      <c r="E167" s="5">
        <f>SUMIFS('Per-Grade Breakdown'!$F$5:$F$23659,'Per-Grade Breakdown'!$A$5:$A$23659,$A167)</f>
        <v/>
      </c>
      <c r="F167" s="5">
        <f>D167-E167</f>
        <v/>
      </c>
      <c r="G167" s="5">
        <f>'Notes'!$B$4</f>
        <v/>
      </c>
      <c r="H167" s="5">
        <f>ROUNDUP(C167/G167,0)</f>
        <v/>
      </c>
      <c r="I167" s="6">
        <f>F167-H167</f>
        <v/>
      </c>
      <c r="J167" s="4">
        <f>IF(I167&lt;0,"Deficit",IF(I167=0,"Exact fit","Surplus"))</f>
        <v/>
      </c>
    </row>
    <row r="168">
      <c r="A168" s="4" t="n">
        <v>120606</v>
      </c>
      <c r="B168" s="4" t="inlineStr">
        <is>
          <t>GS RUBINGO / TSS</t>
        </is>
      </c>
      <c r="C168" s="5">
        <f>SUMIFS('Per-Grade Breakdown'!$D$5:$D$23659,'Per-Grade Breakdown'!$A$5:$A$23659,$A168)</f>
        <v/>
      </c>
      <c r="D168" s="5">
        <f>SUMIFS('Per-Grade Breakdown'!$E$5:$E$23659,'Per-Grade Breakdown'!$A$5:$A$23659,$A168)</f>
        <v/>
      </c>
      <c r="E168" s="5">
        <f>SUMIFS('Per-Grade Breakdown'!$F$5:$F$23659,'Per-Grade Breakdown'!$A$5:$A$23659,$A168)</f>
        <v/>
      </c>
      <c r="F168" s="5">
        <f>D168-E168</f>
        <v/>
      </c>
      <c r="G168" s="5">
        <f>'Notes'!$B$4</f>
        <v/>
      </c>
      <c r="H168" s="5">
        <f>ROUNDUP(C168/G168,0)</f>
        <v/>
      </c>
      <c r="I168" s="6">
        <f>F168-H168</f>
        <v/>
      </c>
      <c r="J168" s="4">
        <f>IF(I168&lt;0,"Deficit",IF(I168=0,"Exact fit","Surplus"))</f>
        <v/>
      </c>
    </row>
    <row r="169">
      <c r="A169" s="4" t="n">
        <v>120611</v>
      </c>
      <c r="B169" s="4" t="inlineStr">
        <is>
          <t>EP KIGARAMA</t>
        </is>
      </c>
      <c r="C169" s="5">
        <f>SUMIFS('Per-Grade Breakdown'!$D$5:$D$23659,'Per-Grade Breakdown'!$A$5:$A$23659,$A169)</f>
        <v/>
      </c>
      <c r="D169" s="5">
        <f>SUMIFS('Per-Grade Breakdown'!$E$5:$E$23659,'Per-Grade Breakdown'!$A$5:$A$23659,$A169)</f>
        <v/>
      </c>
      <c r="E169" s="5">
        <f>SUMIFS('Per-Grade Breakdown'!$F$5:$F$23659,'Per-Grade Breakdown'!$A$5:$A$23659,$A169)</f>
        <v/>
      </c>
      <c r="F169" s="5">
        <f>D169-E169</f>
        <v/>
      </c>
      <c r="G169" s="5">
        <f>'Notes'!$B$4</f>
        <v/>
      </c>
      <c r="H169" s="5">
        <f>ROUNDUP(C169/G169,0)</f>
        <v/>
      </c>
      <c r="I169" s="6">
        <f>F169-H169</f>
        <v/>
      </c>
      <c r="J169" s="4">
        <f>IF(I169&lt;0,"Deficit",IF(I169=0,"Exact fit","Surplus"))</f>
        <v/>
      </c>
    </row>
    <row r="170">
      <c r="A170" s="4" t="n">
        <v>120614</v>
      </c>
      <c r="B170" s="4" t="inlineStr">
        <is>
          <t>Cream Land Academy</t>
        </is>
      </c>
      <c r="C170" s="5">
        <f>SUMIFS('Per-Grade Breakdown'!$D$5:$D$23659,'Per-Grade Breakdown'!$A$5:$A$23659,$A170)</f>
        <v/>
      </c>
      <c r="D170" s="5">
        <f>SUMIFS('Per-Grade Breakdown'!$E$5:$E$23659,'Per-Grade Breakdown'!$A$5:$A$23659,$A170)</f>
        <v/>
      </c>
      <c r="E170" s="5">
        <f>SUMIFS('Per-Grade Breakdown'!$F$5:$F$23659,'Per-Grade Breakdown'!$A$5:$A$23659,$A170)</f>
        <v/>
      </c>
      <c r="F170" s="5">
        <f>D170-E170</f>
        <v/>
      </c>
      <c r="G170" s="5">
        <f>'Notes'!$B$4</f>
        <v/>
      </c>
      <c r="H170" s="5">
        <f>ROUNDUP(C170/G170,0)</f>
        <v/>
      </c>
      <c r="I170" s="6">
        <f>F170-H170</f>
        <v/>
      </c>
      <c r="J170" s="4">
        <f>IF(I170&lt;0,"Deficit",IF(I170=0,"Exact fit","Surplus"))</f>
        <v/>
      </c>
    </row>
    <row r="171">
      <c r="A171" s="4" t="n">
        <v>120615</v>
      </c>
      <c r="B171" s="4" t="inlineStr">
        <is>
          <t>Echo des Anges Nursery School</t>
        </is>
      </c>
      <c r="C171" s="5">
        <f>SUMIFS('Per-Grade Breakdown'!$D$5:$D$23659,'Per-Grade Breakdown'!$A$5:$A$23659,$A171)</f>
        <v/>
      </c>
      <c r="D171" s="5">
        <f>SUMIFS('Per-Grade Breakdown'!$E$5:$E$23659,'Per-Grade Breakdown'!$A$5:$A$23659,$A171)</f>
        <v/>
      </c>
      <c r="E171" s="5">
        <f>SUMIFS('Per-Grade Breakdown'!$F$5:$F$23659,'Per-Grade Breakdown'!$A$5:$A$23659,$A171)</f>
        <v/>
      </c>
      <c r="F171" s="5">
        <f>D171-E171</f>
        <v/>
      </c>
      <c r="G171" s="5">
        <f>'Notes'!$B$4</f>
        <v/>
      </c>
      <c r="H171" s="5">
        <f>ROUNDUP(C171/G171,0)</f>
        <v/>
      </c>
      <c r="I171" s="6">
        <f>F171-H171</f>
        <v/>
      </c>
      <c r="J171" s="4">
        <f>IF(I171&lt;0,"Deficit",IF(I171=0,"Exact fit","Surplus"))</f>
        <v/>
      </c>
    </row>
    <row r="172">
      <c r="A172" s="4" t="n">
        <v>120616</v>
      </c>
      <c r="B172" s="4" t="inlineStr">
        <is>
          <t>G.S AGATEKO</t>
        </is>
      </c>
      <c r="C172" s="5">
        <f>SUMIFS('Per-Grade Breakdown'!$D$5:$D$23659,'Per-Grade Breakdown'!$A$5:$A$23659,$A172)</f>
        <v/>
      </c>
      <c r="D172" s="5">
        <f>SUMIFS('Per-Grade Breakdown'!$E$5:$E$23659,'Per-Grade Breakdown'!$A$5:$A$23659,$A172)</f>
        <v/>
      </c>
      <c r="E172" s="5">
        <f>SUMIFS('Per-Grade Breakdown'!$F$5:$F$23659,'Per-Grade Breakdown'!$A$5:$A$23659,$A172)</f>
        <v/>
      </c>
      <c r="F172" s="5">
        <f>D172-E172</f>
        <v/>
      </c>
      <c r="G172" s="5">
        <f>'Notes'!$B$4</f>
        <v/>
      </c>
      <c r="H172" s="5">
        <f>ROUNDUP(C172/G172,0)</f>
        <v/>
      </c>
      <c r="I172" s="6">
        <f>F172-H172</f>
        <v/>
      </c>
      <c r="J172" s="4">
        <f>IF(I172&lt;0,"Deficit",IF(I172=0,"Exact fit","Surplus"))</f>
        <v/>
      </c>
    </row>
    <row r="173">
      <c r="A173" s="4" t="n">
        <v>120617</v>
      </c>
      <c r="B173" s="4" t="inlineStr">
        <is>
          <t>E.P NYABULIBA</t>
        </is>
      </c>
      <c r="C173" s="5">
        <f>SUMIFS('Per-Grade Breakdown'!$D$5:$D$23659,'Per-Grade Breakdown'!$A$5:$A$23659,$A173)</f>
        <v/>
      </c>
      <c r="D173" s="5">
        <f>SUMIFS('Per-Grade Breakdown'!$E$5:$E$23659,'Per-Grade Breakdown'!$A$5:$A$23659,$A173)</f>
        <v/>
      </c>
      <c r="E173" s="5">
        <f>SUMIFS('Per-Grade Breakdown'!$F$5:$F$23659,'Per-Grade Breakdown'!$A$5:$A$23659,$A173)</f>
        <v/>
      </c>
      <c r="F173" s="5">
        <f>D173-E173</f>
        <v/>
      </c>
      <c r="G173" s="5">
        <f>'Notes'!$B$4</f>
        <v/>
      </c>
      <c r="H173" s="5">
        <f>ROUNDUP(C173/G173,0)</f>
        <v/>
      </c>
      <c r="I173" s="6">
        <f>F173-H173</f>
        <v/>
      </c>
      <c r="J173" s="4">
        <f>IF(I173&lt;0,"Deficit",IF(I173=0,"Exact fit","Surplus"))</f>
        <v/>
      </c>
    </row>
    <row r="174">
      <c r="A174" s="4" t="n">
        <v>120618</v>
      </c>
      <c r="B174" s="4" t="inlineStr">
        <is>
          <t>The Umbrella School</t>
        </is>
      </c>
      <c r="C174" s="5">
        <f>SUMIFS('Per-Grade Breakdown'!$D$5:$D$23659,'Per-Grade Breakdown'!$A$5:$A$23659,$A174)</f>
        <v/>
      </c>
      <c r="D174" s="5">
        <f>SUMIFS('Per-Grade Breakdown'!$E$5:$E$23659,'Per-Grade Breakdown'!$A$5:$A$23659,$A174)</f>
        <v/>
      </c>
      <c r="E174" s="5">
        <f>SUMIFS('Per-Grade Breakdown'!$F$5:$F$23659,'Per-Grade Breakdown'!$A$5:$A$23659,$A174)</f>
        <v/>
      </c>
      <c r="F174" s="5">
        <f>D174-E174</f>
        <v/>
      </c>
      <c r="G174" s="5">
        <f>'Notes'!$B$4</f>
        <v/>
      </c>
      <c r="H174" s="5">
        <f>ROUNDUP(C174/G174,0)</f>
        <v/>
      </c>
      <c r="I174" s="6">
        <f>F174-H174</f>
        <v/>
      </c>
      <c r="J174" s="4">
        <f>IF(I174&lt;0,"Deficit",IF(I174=0,"Exact fit","Surplus"))</f>
        <v/>
      </c>
    </row>
    <row r="175">
      <c r="A175" s="4" t="n">
        <v>120704</v>
      </c>
      <c r="B175" s="4" t="inlineStr">
        <is>
          <t>GLORY ACADEMY</t>
        </is>
      </c>
      <c r="C175" s="5">
        <f>SUMIFS('Per-Grade Breakdown'!$D$5:$D$23659,'Per-Grade Breakdown'!$A$5:$A$23659,$A175)</f>
        <v/>
      </c>
      <c r="D175" s="5">
        <f>SUMIFS('Per-Grade Breakdown'!$E$5:$E$23659,'Per-Grade Breakdown'!$A$5:$A$23659,$A175)</f>
        <v/>
      </c>
      <c r="E175" s="5">
        <f>SUMIFS('Per-Grade Breakdown'!$F$5:$F$23659,'Per-Grade Breakdown'!$A$5:$A$23659,$A175)</f>
        <v/>
      </c>
      <c r="F175" s="5">
        <f>D175-E175</f>
        <v/>
      </c>
      <c r="G175" s="5">
        <f>'Notes'!$B$4</f>
        <v/>
      </c>
      <c r="H175" s="5">
        <f>ROUNDUP(C175/G175,0)</f>
        <v/>
      </c>
      <c r="I175" s="6">
        <f>F175-H175</f>
        <v/>
      </c>
      <c r="J175" s="4">
        <f>IF(I175&lt;0,"Deficit",IF(I175=0,"Exact fit","Surplus"))</f>
        <v/>
      </c>
    </row>
    <row r="176">
      <c r="A176" s="4" t="n">
        <v>120706</v>
      </c>
      <c r="B176" s="4" t="inlineStr">
        <is>
          <t>IMENA SCHOOL</t>
        </is>
      </c>
      <c r="C176" s="5">
        <f>SUMIFS('Per-Grade Breakdown'!$D$5:$D$23659,'Per-Grade Breakdown'!$A$5:$A$23659,$A176)</f>
        <v/>
      </c>
      <c r="D176" s="5">
        <f>SUMIFS('Per-Grade Breakdown'!$E$5:$E$23659,'Per-Grade Breakdown'!$A$5:$A$23659,$A176)</f>
        <v/>
      </c>
      <c r="E176" s="5">
        <f>SUMIFS('Per-Grade Breakdown'!$F$5:$F$23659,'Per-Grade Breakdown'!$A$5:$A$23659,$A176)</f>
        <v/>
      </c>
      <c r="F176" s="5">
        <f>D176-E176</f>
        <v/>
      </c>
      <c r="G176" s="5">
        <f>'Notes'!$B$4</f>
        <v/>
      </c>
      <c r="H176" s="5">
        <f>ROUNDUP(C176/G176,0)</f>
        <v/>
      </c>
      <c r="I176" s="6">
        <f>F176-H176</f>
        <v/>
      </c>
      <c r="J176" s="4">
        <f>IF(I176&lt;0,"Deficit",IF(I176=0,"Exact fit","Surplus"))</f>
        <v/>
      </c>
    </row>
    <row r="177">
      <c r="A177" s="4" t="n">
        <v>120707</v>
      </c>
      <c r="B177" s="4" t="inlineStr">
        <is>
          <t>LA COLOMBIERE SCHOOL</t>
        </is>
      </c>
      <c r="C177" s="5">
        <f>SUMIFS('Per-Grade Breakdown'!$D$5:$D$23659,'Per-Grade Breakdown'!$A$5:$A$23659,$A177)</f>
        <v/>
      </c>
      <c r="D177" s="5">
        <f>SUMIFS('Per-Grade Breakdown'!$E$5:$E$23659,'Per-Grade Breakdown'!$A$5:$A$23659,$A177)</f>
        <v/>
      </c>
      <c r="E177" s="5">
        <f>SUMIFS('Per-Grade Breakdown'!$F$5:$F$23659,'Per-Grade Breakdown'!$A$5:$A$23659,$A177)</f>
        <v/>
      </c>
      <c r="F177" s="5">
        <f>D177-E177</f>
        <v/>
      </c>
      <c r="G177" s="5">
        <f>'Notes'!$B$4</f>
        <v/>
      </c>
      <c r="H177" s="5">
        <f>ROUNDUP(C177/G177,0)</f>
        <v/>
      </c>
      <c r="I177" s="6">
        <f>F177-H177</f>
        <v/>
      </c>
      <c r="J177" s="4">
        <f>IF(I177&lt;0,"Deficit",IF(I177=0,"Exact fit","Surplus"))</f>
        <v/>
      </c>
    </row>
    <row r="178">
      <c r="A178" s="4" t="n">
        <v>120708</v>
      </c>
      <c r="B178" s="4" t="inlineStr">
        <is>
          <t>SOS PRIMARY SCHOOL KIGALI</t>
        </is>
      </c>
      <c r="C178" s="5">
        <f>SUMIFS('Per-Grade Breakdown'!$D$5:$D$23659,'Per-Grade Breakdown'!$A$5:$A$23659,$A178)</f>
        <v/>
      </c>
      <c r="D178" s="5">
        <f>SUMIFS('Per-Grade Breakdown'!$E$5:$E$23659,'Per-Grade Breakdown'!$A$5:$A$23659,$A178)</f>
        <v/>
      </c>
      <c r="E178" s="5">
        <f>SUMIFS('Per-Grade Breakdown'!$F$5:$F$23659,'Per-Grade Breakdown'!$A$5:$A$23659,$A178)</f>
        <v/>
      </c>
      <c r="F178" s="5">
        <f>D178-E178</f>
        <v/>
      </c>
      <c r="G178" s="5">
        <f>'Notes'!$B$4</f>
        <v/>
      </c>
      <c r="H178" s="5">
        <f>ROUNDUP(C178/G178,0)</f>
        <v/>
      </c>
      <c r="I178" s="6">
        <f>F178-H178</f>
        <v/>
      </c>
      <c r="J178" s="4">
        <f>IF(I178&lt;0,"Deficit",IF(I178=0,"Exact fit","Surplus"))</f>
        <v/>
      </c>
    </row>
    <row r="179">
      <c r="A179" s="4" t="n">
        <v>120709</v>
      </c>
      <c r="B179" s="4" t="inlineStr">
        <is>
          <t>LITTLE GEMS ACADEMY KACYIRU</t>
        </is>
      </c>
      <c r="C179" s="5">
        <f>SUMIFS('Per-Grade Breakdown'!$D$5:$D$23659,'Per-Grade Breakdown'!$A$5:$A$23659,$A179)</f>
        <v/>
      </c>
      <c r="D179" s="5">
        <f>SUMIFS('Per-Grade Breakdown'!$E$5:$E$23659,'Per-Grade Breakdown'!$A$5:$A$23659,$A179)</f>
        <v/>
      </c>
      <c r="E179" s="5">
        <f>SUMIFS('Per-Grade Breakdown'!$F$5:$F$23659,'Per-Grade Breakdown'!$A$5:$A$23659,$A179)</f>
        <v/>
      </c>
      <c r="F179" s="5">
        <f>D179-E179</f>
        <v/>
      </c>
      <c r="G179" s="5">
        <f>'Notes'!$B$4</f>
        <v/>
      </c>
      <c r="H179" s="5">
        <f>ROUNDUP(C179/G179,0)</f>
        <v/>
      </c>
      <c r="I179" s="6">
        <f>F179-H179</f>
        <v/>
      </c>
      <c r="J179" s="4">
        <f>IF(I179&lt;0,"Deficit",IF(I179=0,"Exact fit","Surplus"))</f>
        <v/>
      </c>
    </row>
    <row r="180">
      <c r="A180" s="4" t="n">
        <v>120726</v>
      </c>
      <c r="B180" s="4" t="inlineStr">
        <is>
          <t>BLOOMING BUDS</t>
        </is>
      </c>
      <c r="C180" s="5">
        <f>SUMIFS('Per-Grade Breakdown'!$D$5:$D$23659,'Per-Grade Breakdown'!$A$5:$A$23659,$A180)</f>
        <v/>
      </c>
      <c r="D180" s="5">
        <f>SUMIFS('Per-Grade Breakdown'!$E$5:$E$23659,'Per-Grade Breakdown'!$A$5:$A$23659,$A180)</f>
        <v/>
      </c>
      <c r="E180" s="5">
        <f>SUMIFS('Per-Grade Breakdown'!$F$5:$F$23659,'Per-Grade Breakdown'!$A$5:$A$23659,$A180)</f>
        <v/>
      </c>
      <c r="F180" s="5">
        <f>D180-E180</f>
        <v/>
      </c>
      <c r="G180" s="5">
        <f>'Notes'!$B$4</f>
        <v/>
      </c>
      <c r="H180" s="5">
        <f>ROUNDUP(C180/G180,0)</f>
        <v/>
      </c>
      <c r="I180" s="6">
        <f>F180-H180</f>
        <v/>
      </c>
      <c r="J180" s="4">
        <f>IF(I180&lt;0,"Deficit",IF(I180=0,"Exact fit","Surplus"))</f>
        <v/>
      </c>
    </row>
    <row r="181">
      <c r="A181" s="4" t="n">
        <v>120735</v>
      </c>
      <c r="B181" s="4" t="inlineStr">
        <is>
          <t>GS KACYIRU II</t>
        </is>
      </c>
      <c r="C181" s="5">
        <f>SUMIFS('Per-Grade Breakdown'!$D$5:$D$23659,'Per-Grade Breakdown'!$A$5:$A$23659,$A181)</f>
        <v/>
      </c>
      <c r="D181" s="5">
        <f>SUMIFS('Per-Grade Breakdown'!$E$5:$E$23659,'Per-Grade Breakdown'!$A$5:$A$23659,$A181)</f>
        <v/>
      </c>
      <c r="E181" s="5">
        <f>SUMIFS('Per-Grade Breakdown'!$F$5:$F$23659,'Per-Grade Breakdown'!$A$5:$A$23659,$A181)</f>
        <v/>
      </c>
      <c r="F181" s="5">
        <f>D181-E181</f>
        <v/>
      </c>
      <c r="G181" s="5">
        <f>'Notes'!$B$4</f>
        <v/>
      </c>
      <c r="H181" s="5">
        <f>ROUNDUP(C181/G181,0)</f>
        <v/>
      </c>
      <c r="I181" s="6">
        <f>F181-H181</f>
        <v/>
      </c>
      <c r="J181" s="4">
        <f>IF(I181&lt;0,"Deficit",IF(I181=0,"Exact fit","Surplus"))</f>
        <v/>
      </c>
    </row>
    <row r="182">
      <c r="A182" s="4" t="n">
        <v>120736</v>
      </c>
      <c r="B182" s="4" t="inlineStr">
        <is>
          <t>EP KACYIRU I</t>
        </is>
      </c>
      <c r="C182" s="5">
        <f>SUMIFS('Per-Grade Breakdown'!$D$5:$D$23659,'Per-Grade Breakdown'!$A$5:$A$23659,$A182)</f>
        <v/>
      </c>
      <c r="D182" s="5">
        <f>SUMIFS('Per-Grade Breakdown'!$E$5:$E$23659,'Per-Grade Breakdown'!$A$5:$A$23659,$A182)</f>
        <v/>
      </c>
      <c r="E182" s="5">
        <f>SUMIFS('Per-Grade Breakdown'!$F$5:$F$23659,'Per-Grade Breakdown'!$A$5:$A$23659,$A182)</f>
        <v/>
      </c>
      <c r="F182" s="5">
        <f>D182-E182</f>
        <v/>
      </c>
      <c r="G182" s="5">
        <f>'Notes'!$B$4</f>
        <v/>
      </c>
      <c r="H182" s="5">
        <f>ROUNDUP(C182/G182,0)</f>
        <v/>
      </c>
      <c r="I182" s="6">
        <f>F182-H182</f>
        <v/>
      </c>
      <c r="J182" s="4">
        <f>IF(I182&lt;0,"Deficit",IF(I182=0,"Exact fit","Surplus"))</f>
        <v/>
      </c>
    </row>
    <row r="183">
      <c r="A183" s="4" t="n">
        <v>120740</v>
      </c>
      <c r="B183" s="4" t="inlineStr">
        <is>
          <t>ECOLE LES PETITS CÂLINS</t>
        </is>
      </c>
      <c r="C183" s="5">
        <f>SUMIFS('Per-Grade Breakdown'!$D$5:$D$23659,'Per-Grade Breakdown'!$A$5:$A$23659,$A183)</f>
        <v/>
      </c>
      <c r="D183" s="5">
        <f>SUMIFS('Per-Grade Breakdown'!$E$5:$E$23659,'Per-Grade Breakdown'!$A$5:$A$23659,$A183)</f>
        <v/>
      </c>
      <c r="E183" s="5">
        <f>SUMIFS('Per-Grade Breakdown'!$F$5:$F$23659,'Per-Grade Breakdown'!$A$5:$A$23659,$A183)</f>
        <v/>
      </c>
      <c r="F183" s="5">
        <f>D183-E183</f>
        <v/>
      </c>
      <c r="G183" s="5">
        <f>'Notes'!$B$4</f>
        <v/>
      </c>
      <c r="H183" s="5">
        <f>ROUNDUP(C183/G183,0)</f>
        <v/>
      </c>
      <c r="I183" s="6">
        <f>F183-H183</f>
        <v/>
      </c>
      <c r="J183" s="4">
        <f>IF(I183&lt;0,"Deficit",IF(I183=0,"Exact fit","Surplus"))</f>
        <v/>
      </c>
    </row>
    <row r="184">
      <c r="A184" s="4" t="n">
        <v>120801</v>
      </c>
      <c r="B184" s="4" t="inlineStr">
        <is>
          <t>ECOLE INTERNATIONALE DE KIGALI</t>
        </is>
      </c>
      <c r="C184" s="5">
        <f>SUMIFS('Per-Grade Breakdown'!$D$5:$D$23659,'Per-Grade Breakdown'!$A$5:$A$23659,$A184)</f>
        <v/>
      </c>
      <c r="D184" s="5">
        <f>SUMIFS('Per-Grade Breakdown'!$E$5:$E$23659,'Per-Grade Breakdown'!$A$5:$A$23659,$A184)</f>
        <v/>
      </c>
      <c r="E184" s="5">
        <f>SUMIFS('Per-Grade Breakdown'!$F$5:$F$23659,'Per-Grade Breakdown'!$A$5:$A$23659,$A184)</f>
        <v/>
      </c>
      <c r="F184" s="5">
        <f>D184-E184</f>
        <v/>
      </c>
      <c r="G184" s="5">
        <f>'Notes'!$B$4</f>
        <v/>
      </c>
      <c r="H184" s="5">
        <f>ROUNDUP(C184/G184,0)</f>
        <v/>
      </c>
      <c r="I184" s="6">
        <f>F184-H184</f>
        <v/>
      </c>
      <c r="J184" s="4">
        <f>IF(I184&lt;0,"Deficit",IF(I184=0,"Exact fit","Surplus"))</f>
        <v/>
      </c>
    </row>
    <row r="185">
      <c r="A185" s="4" t="n">
        <v>120803</v>
      </c>
      <c r="B185" s="4" t="inlineStr">
        <is>
          <t>EP KIMIHURURA</t>
        </is>
      </c>
      <c r="C185" s="5">
        <f>SUMIFS('Per-Grade Breakdown'!$D$5:$D$23659,'Per-Grade Breakdown'!$A$5:$A$23659,$A185)</f>
        <v/>
      </c>
      <c r="D185" s="5">
        <f>SUMIFS('Per-Grade Breakdown'!$E$5:$E$23659,'Per-Grade Breakdown'!$A$5:$A$23659,$A185)</f>
        <v/>
      </c>
      <c r="E185" s="5">
        <f>SUMIFS('Per-Grade Breakdown'!$F$5:$F$23659,'Per-Grade Breakdown'!$A$5:$A$23659,$A185)</f>
        <v/>
      </c>
      <c r="F185" s="5">
        <f>D185-E185</f>
        <v/>
      </c>
      <c r="G185" s="5">
        <f>'Notes'!$B$4</f>
        <v/>
      </c>
      <c r="H185" s="5">
        <f>ROUNDUP(C185/G185,0)</f>
        <v/>
      </c>
      <c r="I185" s="6">
        <f>F185-H185</f>
        <v/>
      </c>
      <c r="J185" s="4">
        <f>IF(I185&lt;0,"Deficit",IF(I185=0,"Exact fit","Surplus"))</f>
        <v/>
      </c>
    </row>
    <row r="186">
      <c r="A186" s="4" t="n">
        <v>120805</v>
      </c>
      <c r="B186" s="4" t="inlineStr">
        <is>
          <t>GS RUGANDO / TSS</t>
        </is>
      </c>
      <c r="C186" s="5">
        <f>SUMIFS('Per-Grade Breakdown'!$D$5:$D$23659,'Per-Grade Breakdown'!$A$5:$A$23659,$A186)</f>
        <v/>
      </c>
      <c r="D186" s="5">
        <f>SUMIFS('Per-Grade Breakdown'!$E$5:$E$23659,'Per-Grade Breakdown'!$A$5:$A$23659,$A186)</f>
        <v/>
      </c>
      <c r="E186" s="5">
        <f>SUMIFS('Per-Grade Breakdown'!$F$5:$F$23659,'Per-Grade Breakdown'!$A$5:$A$23659,$A186)</f>
        <v/>
      </c>
      <c r="F186" s="5">
        <f>D186-E186</f>
        <v/>
      </c>
      <c r="G186" s="5">
        <f>'Notes'!$B$4</f>
        <v/>
      </c>
      <c r="H186" s="5">
        <f>ROUNDUP(C186/G186,0)</f>
        <v/>
      </c>
      <c r="I186" s="6">
        <f>F186-H186</f>
        <v/>
      </c>
      <c r="J186" s="4">
        <f>IF(I186&lt;0,"Deficit",IF(I186=0,"Exact fit","Surplus"))</f>
        <v/>
      </c>
    </row>
    <row r="187">
      <c r="A187" s="4" t="n">
        <v>120807</v>
      </c>
      <c r="B187" s="4" t="inlineStr">
        <is>
          <t>KIGALI HARVEST SCHOOL</t>
        </is>
      </c>
      <c r="C187" s="5">
        <f>SUMIFS('Per-Grade Breakdown'!$D$5:$D$23659,'Per-Grade Breakdown'!$A$5:$A$23659,$A187)</f>
        <v/>
      </c>
      <c r="D187" s="5">
        <f>SUMIFS('Per-Grade Breakdown'!$E$5:$E$23659,'Per-Grade Breakdown'!$A$5:$A$23659,$A187)</f>
        <v/>
      </c>
      <c r="E187" s="5">
        <f>SUMIFS('Per-Grade Breakdown'!$F$5:$F$23659,'Per-Grade Breakdown'!$A$5:$A$23659,$A187)</f>
        <v/>
      </c>
      <c r="F187" s="5">
        <f>D187-E187</f>
        <v/>
      </c>
      <c r="G187" s="5">
        <f>'Notes'!$B$4</f>
        <v/>
      </c>
      <c r="H187" s="5">
        <f>ROUNDUP(C187/G187,0)</f>
        <v/>
      </c>
      <c r="I187" s="6">
        <f>F187-H187</f>
        <v/>
      </c>
      <c r="J187" s="4">
        <f>IF(I187&lt;0,"Deficit",IF(I187=0,"Exact fit","Surplus"))</f>
        <v/>
      </c>
    </row>
    <row r="188">
      <c r="A188" s="4" t="n">
        <v>120809</v>
      </c>
      <c r="B188" s="4" t="inlineStr">
        <is>
          <t>LEAD INTERNATIONAL SCHOOL</t>
        </is>
      </c>
      <c r="C188" s="5">
        <f>SUMIFS('Per-Grade Breakdown'!$D$5:$D$23659,'Per-Grade Breakdown'!$A$5:$A$23659,$A188)</f>
        <v/>
      </c>
      <c r="D188" s="5">
        <f>SUMIFS('Per-Grade Breakdown'!$E$5:$E$23659,'Per-Grade Breakdown'!$A$5:$A$23659,$A188)</f>
        <v/>
      </c>
      <c r="E188" s="5">
        <f>SUMIFS('Per-Grade Breakdown'!$F$5:$F$23659,'Per-Grade Breakdown'!$A$5:$A$23659,$A188)</f>
        <v/>
      </c>
      <c r="F188" s="5">
        <f>D188-E188</f>
        <v/>
      </c>
      <c r="G188" s="5">
        <f>'Notes'!$B$4</f>
        <v/>
      </c>
      <c r="H188" s="5">
        <f>ROUNDUP(C188/G188,0)</f>
        <v/>
      </c>
      <c r="I188" s="6">
        <f>F188-H188</f>
        <v/>
      </c>
      <c r="J188" s="4">
        <f>IF(I188&lt;0,"Deficit",IF(I188=0,"Exact fit","Surplus"))</f>
        <v/>
      </c>
    </row>
    <row r="189">
      <c r="A189" s="4" t="n">
        <v>120811</v>
      </c>
      <c r="B189" s="4" t="inlineStr">
        <is>
          <t>peekaboo</t>
        </is>
      </c>
      <c r="C189" s="5">
        <f>SUMIFS('Per-Grade Breakdown'!$D$5:$D$23659,'Per-Grade Breakdown'!$A$5:$A$23659,$A189)</f>
        <v/>
      </c>
      <c r="D189" s="5">
        <f>SUMIFS('Per-Grade Breakdown'!$E$5:$E$23659,'Per-Grade Breakdown'!$A$5:$A$23659,$A189)</f>
        <v/>
      </c>
      <c r="E189" s="5">
        <f>SUMIFS('Per-Grade Breakdown'!$F$5:$F$23659,'Per-Grade Breakdown'!$A$5:$A$23659,$A189)</f>
        <v/>
      </c>
      <c r="F189" s="5">
        <f>D189-E189</f>
        <v/>
      </c>
      <c r="G189" s="5">
        <f>'Notes'!$B$4</f>
        <v/>
      </c>
      <c r="H189" s="5">
        <f>ROUNDUP(C189/G189,0)</f>
        <v/>
      </c>
      <c r="I189" s="6">
        <f>F189-H189</f>
        <v/>
      </c>
      <c r="J189" s="4">
        <f>IF(I189&lt;0,"Deficit",IF(I189=0,"Exact fit","Surplus"))</f>
        <v/>
      </c>
    </row>
    <row r="190">
      <c r="A190" s="4" t="n">
        <v>120815</v>
      </c>
      <c r="B190" s="4" t="inlineStr">
        <is>
          <t>EPAK DON BOSCO</t>
        </is>
      </c>
      <c r="C190" s="5">
        <f>SUMIFS('Per-Grade Breakdown'!$D$5:$D$23659,'Per-Grade Breakdown'!$A$5:$A$23659,$A190)</f>
        <v/>
      </c>
      <c r="D190" s="5">
        <f>SUMIFS('Per-Grade Breakdown'!$E$5:$E$23659,'Per-Grade Breakdown'!$A$5:$A$23659,$A190)</f>
        <v/>
      </c>
      <c r="E190" s="5">
        <f>SUMIFS('Per-Grade Breakdown'!$F$5:$F$23659,'Per-Grade Breakdown'!$A$5:$A$23659,$A190)</f>
        <v/>
      </c>
      <c r="F190" s="5">
        <f>D190-E190</f>
        <v/>
      </c>
      <c r="G190" s="5">
        <f>'Notes'!$B$4</f>
        <v/>
      </c>
      <c r="H190" s="5">
        <f>ROUNDUP(C190/G190,0)</f>
        <v/>
      </c>
      <c r="I190" s="6">
        <f>F190-H190</f>
        <v/>
      </c>
      <c r="J190" s="4">
        <f>IF(I190&lt;0,"Deficit",IF(I190=0,"Exact fit","Surplus"))</f>
        <v/>
      </c>
    </row>
    <row r="191">
      <c r="A191" s="4" t="n">
        <v>120819</v>
      </c>
      <c r="B191" s="4" t="inlineStr">
        <is>
          <t>DON BOSCO NURSERY AND PRIMARY SCHOOL</t>
        </is>
      </c>
      <c r="C191" s="5">
        <f>SUMIFS('Per-Grade Breakdown'!$D$5:$D$23659,'Per-Grade Breakdown'!$A$5:$A$23659,$A191)</f>
        <v/>
      </c>
      <c r="D191" s="5">
        <f>SUMIFS('Per-Grade Breakdown'!$E$5:$E$23659,'Per-Grade Breakdown'!$A$5:$A$23659,$A191)</f>
        <v/>
      </c>
      <c r="E191" s="5">
        <f>SUMIFS('Per-Grade Breakdown'!$F$5:$F$23659,'Per-Grade Breakdown'!$A$5:$A$23659,$A191)</f>
        <v/>
      </c>
      <c r="F191" s="5">
        <f>D191-E191</f>
        <v/>
      </c>
      <c r="G191" s="5">
        <f>'Notes'!$B$4</f>
        <v/>
      </c>
      <c r="H191" s="5">
        <f>ROUNDUP(C191/G191,0)</f>
        <v/>
      </c>
      <c r="I191" s="6">
        <f>F191-H191</f>
        <v/>
      </c>
      <c r="J191" s="4">
        <f>IF(I191&lt;0,"Deficit",IF(I191=0,"Exact fit","Surplus"))</f>
        <v/>
      </c>
    </row>
    <row r="192">
      <c r="A192" s="4" t="n">
        <v>120902</v>
      </c>
      <c r="B192" s="4" t="inlineStr">
        <is>
          <t>COMPLEXE SCOLAIRE UMUCO MWIZA</t>
        </is>
      </c>
      <c r="C192" s="5">
        <f>SUMIFS('Per-Grade Breakdown'!$D$5:$D$23659,'Per-Grade Breakdown'!$A$5:$A$23659,$A192)</f>
        <v/>
      </c>
      <c r="D192" s="5">
        <f>SUMIFS('Per-Grade Breakdown'!$E$5:$E$23659,'Per-Grade Breakdown'!$A$5:$A$23659,$A192)</f>
        <v/>
      </c>
      <c r="E192" s="5">
        <f>SUMIFS('Per-Grade Breakdown'!$F$5:$F$23659,'Per-Grade Breakdown'!$A$5:$A$23659,$A192)</f>
        <v/>
      </c>
      <c r="F192" s="5">
        <f>D192-E192</f>
        <v/>
      </c>
      <c r="G192" s="5">
        <f>'Notes'!$B$4</f>
        <v/>
      </c>
      <c r="H192" s="5">
        <f>ROUNDUP(C192/G192,0)</f>
        <v/>
      </c>
      <c r="I192" s="6">
        <f>F192-H192</f>
        <v/>
      </c>
      <c r="J192" s="4">
        <f>IF(I192&lt;0,"Deficit",IF(I192=0,"Exact fit","Surplus"))</f>
        <v/>
      </c>
    </row>
    <row r="193">
      <c r="A193" s="4" t="n">
        <v>120903</v>
      </c>
      <c r="B193" s="4" t="inlineStr">
        <is>
          <t>E.P.St IGNACE</t>
        </is>
      </c>
      <c r="C193" s="5">
        <f>SUMIFS('Per-Grade Breakdown'!$D$5:$D$23659,'Per-Grade Breakdown'!$A$5:$A$23659,$A193)</f>
        <v/>
      </c>
      <c r="D193" s="5">
        <f>SUMIFS('Per-Grade Breakdown'!$E$5:$E$23659,'Per-Grade Breakdown'!$A$5:$A$23659,$A193)</f>
        <v/>
      </c>
      <c r="E193" s="5">
        <f>SUMIFS('Per-Grade Breakdown'!$F$5:$F$23659,'Per-Grade Breakdown'!$A$5:$A$23659,$A193)</f>
        <v/>
      </c>
      <c r="F193" s="5">
        <f>D193-E193</f>
        <v/>
      </c>
      <c r="G193" s="5">
        <f>'Notes'!$B$4</f>
        <v/>
      </c>
      <c r="H193" s="5">
        <f>ROUNDUP(C193/G193,0)</f>
        <v/>
      </c>
      <c r="I193" s="6">
        <f>F193-H193</f>
        <v/>
      </c>
      <c r="J193" s="4">
        <f>IF(I193&lt;0,"Deficit",IF(I193=0,"Exact fit","Surplus"))</f>
        <v/>
      </c>
    </row>
    <row r="194">
      <c r="A194" s="4" t="n">
        <v>120907</v>
      </c>
      <c r="B194" s="4" t="inlineStr">
        <is>
          <t>GS KIMIRONKO I</t>
        </is>
      </c>
      <c r="C194" s="5">
        <f>SUMIFS('Per-Grade Breakdown'!$D$5:$D$23659,'Per-Grade Breakdown'!$A$5:$A$23659,$A194)</f>
        <v/>
      </c>
      <c r="D194" s="5">
        <f>SUMIFS('Per-Grade Breakdown'!$E$5:$E$23659,'Per-Grade Breakdown'!$A$5:$A$23659,$A194)</f>
        <v/>
      </c>
      <c r="E194" s="5">
        <f>SUMIFS('Per-Grade Breakdown'!$F$5:$F$23659,'Per-Grade Breakdown'!$A$5:$A$23659,$A194)</f>
        <v/>
      </c>
      <c r="F194" s="5">
        <f>D194-E194</f>
        <v/>
      </c>
      <c r="G194" s="5">
        <f>'Notes'!$B$4</f>
        <v/>
      </c>
      <c r="H194" s="5">
        <f>ROUNDUP(C194/G194,0)</f>
        <v/>
      </c>
      <c r="I194" s="6">
        <f>F194-H194</f>
        <v/>
      </c>
      <c r="J194" s="4">
        <f>IF(I194&lt;0,"Deficit",IF(I194=0,"Exact fit","Surplus"))</f>
        <v/>
      </c>
    </row>
    <row r="195">
      <c r="A195" s="4" t="n">
        <v>120908</v>
      </c>
      <c r="B195" s="4" t="inlineStr">
        <is>
          <t>GS KIMIRONKO II</t>
        </is>
      </c>
      <c r="C195" s="5">
        <f>SUMIFS('Per-Grade Breakdown'!$D$5:$D$23659,'Per-Grade Breakdown'!$A$5:$A$23659,$A195)</f>
        <v/>
      </c>
      <c r="D195" s="5">
        <f>SUMIFS('Per-Grade Breakdown'!$E$5:$E$23659,'Per-Grade Breakdown'!$A$5:$A$23659,$A195)</f>
        <v/>
      </c>
      <c r="E195" s="5">
        <f>SUMIFS('Per-Grade Breakdown'!$F$5:$F$23659,'Per-Grade Breakdown'!$A$5:$A$23659,$A195)</f>
        <v/>
      </c>
      <c r="F195" s="5">
        <f>D195-E195</f>
        <v/>
      </c>
      <c r="G195" s="5">
        <f>'Notes'!$B$4</f>
        <v/>
      </c>
      <c r="H195" s="5">
        <f>ROUNDUP(C195/G195,0)</f>
        <v/>
      </c>
      <c r="I195" s="6">
        <f>F195-H195</f>
        <v/>
      </c>
      <c r="J195" s="4">
        <f>IF(I195&lt;0,"Deficit",IF(I195=0,"Exact fit","Surplus"))</f>
        <v/>
      </c>
    </row>
    <row r="196">
      <c r="A196" s="4" t="n">
        <v>120909</v>
      </c>
      <c r="B196" s="4" t="inlineStr">
        <is>
          <t>KIGALI PARENTS</t>
        </is>
      </c>
      <c r="C196" s="5">
        <f>SUMIFS('Per-Grade Breakdown'!$D$5:$D$23659,'Per-Grade Breakdown'!$A$5:$A$23659,$A196)</f>
        <v/>
      </c>
      <c r="D196" s="5">
        <f>SUMIFS('Per-Grade Breakdown'!$E$5:$E$23659,'Per-Grade Breakdown'!$A$5:$A$23659,$A196)</f>
        <v/>
      </c>
      <c r="E196" s="5">
        <f>SUMIFS('Per-Grade Breakdown'!$F$5:$F$23659,'Per-Grade Breakdown'!$A$5:$A$23659,$A196)</f>
        <v/>
      </c>
      <c r="F196" s="5">
        <f>D196-E196</f>
        <v/>
      </c>
      <c r="G196" s="5">
        <f>'Notes'!$B$4</f>
        <v/>
      </c>
      <c r="H196" s="5">
        <f>ROUNDUP(C196/G196,0)</f>
        <v/>
      </c>
      <c r="I196" s="6">
        <f>F196-H196</f>
        <v/>
      </c>
      <c r="J196" s="4">
        <f>IF(I196&lt;0,"Deficit",IF(I196=0,"Exact fit","Surplus"))</f>
        <v/>
      </c>
    </row>
    <row r="197">
      <c r="A197" s="4" t="n">
        <v>120912</v>
      </c>
      <c r="B197" s="4" t="inlineStr">
        <is>
          <t>Mothering Our Future</t>
        </is>
      </c>
      <c r="C197" s="5">
        <f>SUMIFS('Per-Grade Breakdown'!$D$5:$D$23659,'Per-Grade Breakdown'!$A$5:$A$23659,$A197)</f>
        <v/>
      </c>
      <c r="D197" s="5">
        <f>SUMIFS('Per-Grade Breakdown'!$E$5:$E$23659,'Per-Grade Breakdown'!$A$5:$A$23659,$A197)</f>
        <v/>
      </c>
      <c r="E197" s="5">
        <f>SUMIFS('Per-Grade Breakdown'!$F$5:$F$23659,'Per-Grade Breakdown'!$A$5:$A$23659,$A197)</f>
        <v/>
      </c>
      <c r="F197" s="5">
        <f>D197-E197</f>
        <v/>
      </c>
      <c r="G197" s="5">
        <f>'Notes'!$B$4</f>
        <v/>
      </c>
      <c r="H197" s="5">
        <f>ROUNDUP(C197/G197,0)</f>
        <v/>
      </c>
      <c r="I197" s="6">
        <f>F197-H197</f>
        <v/>
      </c>
      <c r="J197" s="4">
        <f>IF(I197&lt;0,"Deficit",IF(I197=0,"Exact fit","Surplus"))</f>
        <v/>
      </c>
    </row>
    <row r="198">
      <c r="A198" s="4" t="n">
        <v>120919</v>
      </c>
      <c r="B198" s="4" t="inlineStr">
        <is>
          <t>SAINT PAUL INTERNATIONAL SCHOOL</t>
        </is>
      </c>
      <c r="C198" s="5">
        <f>SUMIFS('Per-Grade Breakdown'!$D$5:$D$23659,'Per-Grade Breakdown'!$A$5:$A$23659,$A198)</f>
        <v/>
      </c>
      <c r="D198" s="5">
        <f>SUMIFS('Per-Grade Breakdown'!$E$5:$E$23659,'Per-Grade Breakdown'!$A$5:$A$23659,$A198)</f>
        <v/>
      </c>
      <c r="E198" s="5">
        <f>SUMIFS('Per-Grade Breakdown'!$F$5:$F$23659,'Per-Grade Breakdown'!$A$5:$A$23659,$A198)</f>
        <v/>
      </c>
      <c r="F198" s="5">
        <f>D198-E198</f>
        <v/>
      </c>
      <c r="G198" s="5">
        <f>'Notes'!$B$4</f>
        <v/>
      </c>
      <c r="H198" s="5">
        <f>ROUNDUP(C198/G198,0)</f>
        <v/>
      </c>
      <c r="I198" s="6">
        <f>F198-H198</f>
        <v/>
      </c>
      <c r="J198" s="4">
        <f>IF(I198&lt;0,"Deficit",IF(I198=0,"Exact fit","Surplus"))</f>
        <v/>
      </c>
    </row>
    <row r="199">
      <c r="A199" s="4" t="n">
        <v>120920</v>
      </c>
      <c r="B199" s="4" t="inlineStr">
        <is>
          <t>Ecole Chretiene de Kigali</t>
        </is>
      </c>
      <c r="C199" s="5">
        <f>SUMIFS('Per-Grade Breakdown'!$D$5:$D$23659,'Per-Grade Breakdown'!$A$5:$A$23659,$A199)</f>
        <v/>
      </c>
      <c r="D199" s="5">
        <f>SUMIFS('Per-Grade Breakdown'!$E$5:$E$23659,'Per-Grade Breakdown'!$A$5:$A$23659,$A199)</f>
        <v/>
      </c>
      <c r="E199" s="5">
        <f>SUMIFS('Per-Grade Breakdown'!$F$5:$F$23659,'Per-Grade Breakdown'!$A$5:$A$23659,$A199)</f>
        <v/>
      </c>
      <c r="F199" s="5">
        <f>D199-E199</f>
        <v/>
      </c>
      <c r="G199" s="5">
        <f>'Notes'!$B$4</f>
        <v/>
      </c>
      <c r="H199" s="5">
        <f>ROUNDUP(C199/G199,0)</f>
        <v/>
      </c>
      <c r="I199" s="6">
        <f>F199-H199</f>
        <v/>
      </c>
      <c r="J199" s="4">
        <f>IF(I199&lt;0,"Deficit",IF(I199=0,"Exact fit","Surplus"))</f>
        <v/>
      </c>
    </row>
    <row r="200">
      <c r="A200" s="4" t="n">
        <v>120921</v>
      </c>
      <c r="B200" s="4" t="inlineStr">
        <is>
          <t>Mother Mary School Complex</t>
        </is>
      </c>
      <c r="C200" s="5">
        <f>SUMIFS('Per-Grade Breakdown'!$D$5:$D$23659,'Per-Grade Breakdown'!$A$5:$A$23659,$A200)</f>
        <v/>
      </c>
      <c r="D200" s="5">
        <f>SUMIFS('Per-Grade Breakdown'!$E$5:$E$23659,'Per-Grade Breakdown'!$A$5:$A$23659,$A200)</f>
        <v/>
      </c>
      <c r="E200" s="5">
        <f>SUMIFS('Per-Grade Breakdown'!$F$5:$F$23659,'Per-Grade Breakdown'!$A$5:$A$23659,$A200)</f>
        <v/>
      </c>
      <c r="F200" s="5">
        <f>D200-E200</f>
        <v/>
      </c>
      <c r="G200" s="5">
        <f>'Notes'!$B$4</f>
        <v/>
      </c>
      <c r="H200" s="5">
        <f>ROUNDUP(C200/G200,0)</f>
        <v/>
      </c>
      <c r="I200" s="6">
        <f>F200-H200</f>
        <v/>
      </c>
      <c r="J200" s="4">
        <f>IF(I200&lt;0,"Deficit",IF(I200=0,"Exact fit","Surplus"))</f>
        <v/>
      </c>
    </row>
    <row r="201">
      <c r="A201" s="4" t="n">
        <v>120922</v>
      </c>
      <c r="B201" s="4" t="inlineStr">
        <is>
          <t>MOUNT CARMEL SCHOOL</t>
        </is>
      </c>
      <c r="C201" s="5">
        <f>SUMIFS('Per-Grade Breakdown'!$D$5:$D$23659,'Per-Grade Breakdown'!$A$5:$A$23659,$A201)</f>
        <v/>
      </c>
      <c r="D201" s="5">
        <f>SUMIFS('Per-Grade Breakdown'!$E$5:$E$23659,'Per-Grade Breakdown'!$A$5:$A$23659,$A201)</f>
        <v/>
      </c>
      <c r="E201" s="5">
        <f>SUMIFS('Per-Grade Breakdown'!$F$5:$F$23659,'Per-Grade Breakdown'!$A$5:$A$23659,$A201)</f>
        <v/>
      </c>
      <c r="F201" s="5">
        <f>D201-E201</f>
        <v/>
      </c>
      <c r="G201" s="5">
        <f>'Notes'!$B$4</f>
        <v/>
      </c>
      <c r="H201" s="5">
        <f>ROUNDUP(C201/G201,0)</f>
        <v/>
      </c>
      <c r="I201" s="6">
        <f>F201-H201</f>
        <v/>
      </c>
      <c r="J201" s="4">
        <f>IF(I201&lt;0,"Deficit",IF(I201=0,"Exact fit","Surplus"))</f>
        <v/>
      </c>
    </row>
    <row r="202">
      <c r="A202" s="4" t="n">
        <v>120924</v>
      </c>
      <c r="B202" s="4" t="inlineStr">
        <is>
          <t>E.P KIBAGABAGA</t>
        </is>
      </c>
      <c r="C202" s="5">
        <f>SUMIFS('Per-Grade Breakdown'!$D$5:$D$23659,'Per-Grade Breakdown'!$A$5:$A$23659,$A202)</f>
        <v/>
      </c>
      <c r="D202" s="5">
        <f>SUMIFS('Per-Grade Breakdown'!$E$5:$E$23659,'Per-Grade Breakdown'!$A$5:$A$23659,$A202)</f>
        <v/>
      </c>
      <c r="E202" s="5">
        <f>SUMIFS('Per-Grade Breakdown'!$F$5:$F$23659,'Per-Grade Breakdown'!$A$5:$A$23659,$A202)</f>
        <v/>
      </c>
      <c r="F202" s="5">
        <f>D202-E202</f>
        <v/>
      </c>
      <c r="G202" s="5">
        <f>'Notes'!$B$4</f>
        <v/>
      </c>
      <c r="H202" s="5">
        <f>ROUNDUP(C202/G202,0)</f>
        <v/>
      </c>
      <c r="I202" s="6">
        <f>F202-H202</f>
        <v/>
      </c>
      <c r="J202" s="4">
        <f>IF(I202&lt;0,"Deficit",IF(I202=0,"Exact fit","Surplus"))</f>
        <v/>
      </c>
    </row>
    <row r="203">
      <c r="A203" s="4" t="n">
        <v>120925</v>
      </c>
      <c r="B203" s="4" t="inlineStr">
        <is>
          <t>MALAIKA</t>
        </is>
      </c>
      <c r="C203" s="5">
        <f>SUMIFS('Per-Grade Breakdown'!$D$5:$D$23659,'Per-Grade Breakdown'!$A$5:$A$23659,$A203)</f>
        <v/>
      </c>
      <c r="D203" s="5">
        <f>SUMIFS('Per-Grade Breakdown'!$E$5:$E$23659,'Per-Grade Breakdown'!$A$5:$A$23659,$A203)</f>
        <v/>
      </c>
      <c r="E203" s="5">
        <f>SUMIFS('Per-Grade Breakdown'!$F$5:$F$23659,'Per-Grade Breakdown'!$A$5:$A$23659,$A203)</f>
        <v/>
      </c>
      <c r="F203" s="5">
        <f>D203-E203</f>
        <v/>
      </c>
      <c r="G203" s="5">
        <f>'Notes'!$B$4</f>
        <v/>
      </c>
      <c r="H203" s="5">
        <f>ROUNDUP(C203/G203,0)</f>
        <v/>
      </c>
      <c r="I203" s="6">
        <f>F203-H203</f>
        <v/>
      </c>
      <c r="J203" s="4">
        <f>IF(I203&lt;0,"Deficit",IF(I203=0,"Exact fit","Surplus"))</f>
        <v/>
      </c>
    </row>
    <row r="204">
      <c r="A204" s="4" t="n">
        <v>120926</v>
      </c>
      <c r="B204" s="4" t="inlineStr">
        <is>
          <t>KENZA INTERNATIONAL SCHOOL</t>
        </is>
      </c>
      <c r="C204" s="5">
        <f>SUMIFS('Per-Grade Breakdown'!$D$5:$D$23659,'Per-Grade Breakdown'!$A$5:$A$23659,$A204)</f>
        <v/>
      </c>
      <c r="D204" s="5">
        <f>SUMIFS('Per-Grade Breakdown'!$E$5:$E$23659,'Per-Grade Breakdown'!$A$5:$A$23659,$A204)</f>
        <v/>
      </c>
      <c r="E204" s="5">
        <f>SUMIFS('Per-Grade Breakdown'!$F$5:$F$23659,'Per-Grade Breakdown'!$A$5:$A$23659,$A204)</f>
        <v/>
      </c>
      <c r="F204" s="5">
        <f>D204-E204</f>
        <v/>
      </c>
      <c r="G204" s="5">
        <f>'Notes'!$B$4</f>
        <v/>
      </c>
      <c r="H204" s="5">
        <f>ROUNDUP(C204/G204,0)</f>
        <v/>
      </c>
      <c r="I204" s="6">
        <f>F204-H204</f>
        <v/>
      </c>
      <c r="J204" s="4">
        <f>IF(I204&lt;0,"Deficit",IF(I204=0,"Exact fit","Surplus"))</f>
        <v/>
      </c>
    </row>
    <row r="205">
      <c r="A205" s="4" t="n">
        <v>120935</v>
      </c>
      <c r="B205" s="4" t="inlineStr">
        <is>
          <t>CHILD HOPE CENTER</t>
        </is>
      </c>
      <c r="C205" s="5">
        <f>SUMIFS('Per-Grade Breakdown'!$D$5:$D$23659,'Per-Grade Breakdown'!$A$5:$A$23659,$A205)</f>
        <v/>
      </c>
      <c r="D205" s="5">
        <f>SUMIFS('Per-Grade Breakdown'!$E$5:$E$23659,'Per-Grade Breakdown'!$A$5:$A$23659,$A205)</f>
        <v/>
      </c>
      <c r="E205" s="5">
        <f>SUMIFS('Per-Grade Breakdown'!$F$5:$F$23659,'Per-Grade Breakdown'!$A$5:$A$23659,$A205)</f>
        <v/>
      </c>
      <c r="F205" s="5">
        <f>D205-E205</f>
        <v/>
      </c>
      <c r="G205" s="5">
        <f>'Notes'!$B$4</f>
        <v/>
      </c>
      <c r="H205" s="5">
        <f>ROUNDUP(C205/G205,0)</f>
        <v/>
      </c>
      <c r="I205" s="6">
        <f>F205-H205</f>
        <v/>
      </c>
      <c r="J205" s="4">
        <f>IF(I205&lt;0,"Deficit",IF(I205=0,"Exact fit","Surplus"))</f>
        <v/>
      </c>
    </row>
    <row r="206">
      <c r="A206" s="4" t="n">
        <v>120936</v>
      </c>
      <c r="B206" s="4" t="inlineStr">
        <is>
          <t>FOURSQUARE LIFE ACADEMY</t>
        </is>
      </c>
      <c r="C206" s="5">
        <f>SUMIFS('Per-Grade Breakdown'!$D$5:$D$23659,'Per-Grade Breakdown'!$A$5:$A$23659,$A206)</f>
        <v/>
      </c>
      <c r="D206" s="5">
        <f>SUMIFS('Per-Grade Breakdown'!$E$5:$E$23659,'Per-Grade Breakdown'!$A$5:$A$23659,$A206)</f>
        <v/>
      </c>
      <c r="E206" s="5">
        <f>SUMIFS('Per-Grade Breakdown'!$F$5:$F$23659,'Per-Grade Breakdown'!$A$5:$A$23659,$A206)</f>
        <v/>
      </c>
      <c r="F206" s="5">
        <f>D206-E206</f>
        <v/>
      </c>
      <c r="G206" s="5">
        <f>'Notes'!$B$4</f>
        <v/>
      </c>
      <c r="H206" s="5">
        <f>ROUNDUP(C206/G206,0)</f>
        <v/>
      </c>
      <c r="I206" s="6">
        <f>F206-H206</f>
        <v/>
      </c>
      <c r="J206" s="4">
        <f>IF(I206&lt;0,"Deficit",IF(I206=0,"Exact fit","Surplus"))</f>
        <v/>
      </c>
    </row>
    <row r="207">
      <c r="A207" s="4" t="n">
        <v>120937</v>
      </c>
      <c r="B207" s="4" t="inlineStr">
        <is>
          <t>ECOLE DE L'EPIPHANIE</t>
        </is>
      </c>
      <c r="C207" s="5">
        <f>SUMIFS('Per-Grade Breakdown'!$D$5:$D$23659,'Per-Grade Breakdown'!$A$5:$A$23659,$A207)</f>
        <v/>
      </c>
      <c r="D207" s="5">
        <f>SUMIFS('Per-Grade Breakdown'!$E$5:$E$23659,'Per-Grade Breakdown'!$A$5:$A$23659,$A207)</f>
        <v/>
      </c>
      <c r="E207" s="5">
        <f>SUMIFS('Per-Grade Breakdown'!$F$5:$F$23659,'Per-Grade Breakdown'!$A$5:$A$23659,$A207)</f>
        <v/>
      </c>
      <c r="F207" s="5">
        <f>D207-E207</f>
        <v/>
      </c>
      <c r="G207" s="5">
        <f>'Notes'!$B$4</f>
        <v/>
      </c>
      <c r="H207" s="5">
        <f>ROUNDUP(C207/G207,0)</f>
        <v/>
      </c>
      <c r="I207" s="6">
        <f>F207-H207</f>
        <v/>
      </c>
      <c r="J207" s="4">
        <f>IF(I207&lt;0,"Deficit",IF(I207=0,"Exact fit","Surplus"))</f>
        <v/>
      </c>
    </row>
    <row r="208">
      <c r="A208" s="4" t="n">
        <v>120941</v>
      </c>
      <c r="B208" s="4" t="inlineStr">
        <is>
          <t>Ecole Primaire et Maternelle St Gabriel</t>
        </is>
      </c>
      <c r="C208" s="5">
        <f>SUMIFS('Per-Grade Breakdown'!$D$5:$D$23659,'Per-Grade Breakdown'!$A$5:$A$23659,$A208)</f>
        <v/>
      </c>
      <c r="D208" s="5">
        <f>SUMIFS('Per-Grade Breakdown'!$E$5:$E$23659,'Per-Grade Breakdown'!$A$5:$A$23659,$A208)</f>
        <v/>
      </c>
      <c r="E208" s="5">
        <f>SUMIFS('Per-Grade Breakdown'!$F$5:$F$23659,'Per-Grade Breakdown'!$A$5:$A$23659,$A208)</f>
        <v/>
      </c>
      <c r="F208" s="5">
        <f>D208-E208</f>
        <v/>
      </c>
      <c r="G208" s="5">
        <f>'Notes'!$B$4</f>
        <v/>
      </c>
      <c r="H208" s="5">
        <f>ROUNDUP(C208/G208,0)</f>
        <v/>
      </c>
      <c r="I208" s="6">
        <f>F208-H208</f>
        <v/>
      </c>
      <c r="J208" s="4">
        <f>IF(I208&lt;0,"Deficit",IF(I208=0,"Exact fit","Surplus"))</f>
        <v/>
      </c>
    </row>
    <row r="209">
      <c r="A209" s="4" t="n">
        <v>121004</v>
      </c>
      <c r="B209" s="4" t="inlineStr">
        <is>
          <t>EP METHODISTE DE BATSINDA</t>
        </is>
      </c>
      <c r="C209" s="5">
        <f>SUMIFS('Per-Grade Breakdown'!$D$5:$D$23659,'Per-Grade Breakdown'!$A$5:$A$23659,$A209)</f>
        <v/>
      </c>
      <c r="D209" s="5">
        <f>SUMIFS('Per-Grade Breakdown'!$E$5:$E$23659,'Per-Grade Breakdown'!$A$5:$A$23659,$A209)</f>
        <v/>
      </c>
      <c r="E209" s="5">
        <f>SUMIFS('Per-Grade Breakdown'!$F$5:$F$23659,'Per-Grade Breakdown'!$A$5:$A$23659,$A209)</f>
        <v/>
      </c>
      <c r="F209" s="5">
        <f>D209-E209</f>
        <v/>
      </c>
      <c r="G209" s="5">
        <f>'Notes'!$B$4</f>
        <v/>
      </c>
      <c r="H209" s="5">
        <f>ROUNDUP(C209/G209,0)</f>
        <v/>
      </c>
      <c r="I209" s="6">
        <f>F209-H209</f>
        <v/>
      </c>
      <c r="J209" s="4">
        <f>IF(I209&lt;0,"Deficit",IF(I209=0,"Exact fit","Surplus"))</f>
        <v/>
      </c>
    </row>
    <row r="210">
      <c r="A210" s="4" t="n">
        <v>121006</v>
      </c>
      <c r="B210" s="4" t="inlineStr">
        <is>
          <t>Gs RWANKUBA</t>
        </is>
      </c>
      <c r="C210" s="5">
        <f>SUMIFS('Per-Grade Breakdown'!$D$5:$D$23659,'Per-Grade Breakdown'!$A$5:$A$23659,$A210)</f>
        <v/>
      </c>
      <c r="D210" s="5">
        <f>SUMIFS('Per-Grade Breakdown'!$E$5:$E$23659,'Per-Grade Breakdown'!$A$5:$A$23659,$A210)</f>
        <v/>
      </c>
      <c r="E210" s="5">
        <f>SUMIFS('Per-Grade Breakdown'!$F$5:$F$23659,'Per-Grade Breakdown'!$A$5:$A$23659,$A210)</f>
        <v/>
      </c>
      <c r="F210" s="5">
        <f>D210-E210</f>
        <v/>
      </c>
      <c r="G210" s="5">
        <f>'Notes'!$B$4</f>
        <v/>
      </c>
      <c r="H210" s="5">
        <f>ROUNDUP(C210/G210,0)</f>
        <v/>
      </c>
      <c r="I210" s="6">
        <f>F210-H210</f>
        <v/>
      </c>
      <c r="J210" s="4">
        <f>IF(I210&lt;0,"Deficit",IF(I210=0,"Exact fit","Surplus"))</f>
        <v/>
      </c>
    </row>
    <row r="211">
      <c r="A211" s="4" t="n">
        <v>121007</v>
      </c>
      <c r="B211" s="4" t="inlineStr">
        <is>
          <t>Groupe Scolaire Kinyinya</t>
        </is>
      </c>
      <c r="C211" s="5">
        <f>SUMIFS('Per-Grade Breakdown'!$D$5:$D$23659,'Per-Grade Breakdown'!$A$5:$A$23659,$A211)</f>
        <v/>
      </c>
      <c r="D211" s="5">
        <f>SUMIFS('Per-Grade Breakdown'!$E$5:$E$23659,'Per-Grade Breakdown'!$A$5:$A$23659,$A211)</f>
        <v/>
      </c>
      <c r="E211" s="5">
        <f>SUMIFS('Per-Grade Breakdown'!$F$5:$F$23659,'Per-Grade Breakdown'!$A$5:$A$23659,$A211)</f>
        <v/>
      </c>
      <c r="F211" s="5">
        <f>D211-E211</f>
        <v/>
      </c>
      <c r="G211" s="5">
        <f>'Notes'!$B$4</f>
        <v/>
      </c>
      <c r="H211" s="5">
        <f>ROUNDUP(C211/G211,0)</f>
        <v/>
      </c>
      <c r="I211" s="6">
        <f>F211-H211</f>
        <v/>
      </c>
      <c r="J211" s="4">
        <f>IF(I211&lt;0,"Deficit",IF(I211=0,"Exact fit","Surplus"))</f>
        <v/>
      </c>
    </row>
    <row r="212">
      <c r="A212" s="4" t="n">
        <v>121008</v>
      </c>
      <c r="B212" s="4" t="inlineStr">
        <is>
          <t>GS KAGUGU CATHOLIQUE</t>
        </is>
      </c>
      <c r="C212" s="5">
        <f>SUMIFS('Per-Grade Breakdown'!$D$5:$D$23659,'Per-Grade Breakdown'!$A$5:$A$23659,$A212)</f>
        <v/>
      </c>
      <c r="D212" s="5">
        <f>SUMIFS('Per-Grade Breakdown'!$E$5:$E$23659,'Per-Grade Breakdown'!$A$5:$A$23659,$A212)</f>
        <v/>
      </c>
      <c r="E212" s="5">
        <f>SUMIFS('Per-Grade Breakdown'!$F$5:$F$23659,'Per-Grade Breakdown'!$A$5:$A$23659,$A212)</f>
        <v/>
      </c>
      <c r="F212" s="5">
        <f>D212-E212</f>
        <v/>
      </c>
      <c r="G212" s="5">
        <f>'Notes'!$B$4</f>
        <v/>
      </c>
      <c r="H212" s="5">
        <f>ROUNDUP(C212/G212,0)</f>
        <v/>
      </c>
      <c r="I212" s="6">
        <f>F212-H212</f>
        <v/>
      </c>
      <c r="J212" s="4">
        <f>IF(I212&lt;0,"Deficit",IF(I212=0,"Exact fit","Surplus"))</f>
        <v/>
      </c>
    </row>
    <row r="213">
      <c r="A213" s="4" t="n">
        <v>121013</v>
      </c>
      <c r="B213" s="4" t="inlineStr">
        <is>
          <t>PEFA WISDOM SCHOOL</t>
        </is>
      </c>
      <c r="C213" s="5">
        <f>SUMIFS('Per-Grade Breakdown'!$D$5:$D$23659,'Per-Grade Breakdown'!$A$5:$A$23659,$A213)</f>
        <v/>
      </c>
      <c r="D213" s="5">
        <f>SUMIFS('Per-Grade Breakdown'!$E$5:$E$23659,'Per-Grade Breakdown'!$A$5:$A$23659,$A213)</f>
        <v/>
      </c>
      <c r="E213" s="5">
        <f>SUMIFS('Per-Grade Breakdown'!$F$5:$F$23659,'Per-Grade Breakdown'!$A$5:$A$23659,$A213)</f>
        <v/>
      </c>
      <c r="F213" s="5">
        <f>D213-E213</f>
        <v/>
      </c>
      <c r="G213" s="5">
        <f>'Notes'!$B$4</f>
        <v/>
      </c>
      <c r="H213" s="5">
        <f>ROUNDUP(C213/G213,0)</f>
        <v/>
      </c>
      <c r="I213" s="6">
        <f>F213-H213</f>
        <v/>
      </c>
      <c r="J213" s="4">
        <f>IF(I213&lt;0,"Deficit",IF(I213=0,"Exact fit","Surplus"))</f>
        <v/>
      </c>
    </row>
    <row r="214">
      <c r="A214" s="4" t="n">
        <v>121014</v>
      </c>
      <c r="B214" s="4" t="inlineStr">
        <is>
          <t>BABIES  PRAM   SCHOOL</t>
        </is>
      </c>
      <c r="C214" s="5">
        <f>SUMIFS('Per-Grade Breakdown'!$D$5:$D$23659,'Per-Grade Breakdown'!$A$5:$A$23659,$A214)</f>
        <v/>
      </c>
      <c r="D214" s="5">
        <f>SUMIFS('Per-Grade Breakdown'!$E$5:$E$23659,'Per-Grade Breakdown'!$A$5:$A$23659,$A214)</f>
        <v/>
      </c>
      <c r="E214" s="5">
        <f>SUMIFS('Per-Grade Breakdown'!$F$5:$F$23659,'Per-Grade Breakdown'!$A$5:$A$23659,$A214)</f>
        <v/>
      </c>
      <c r="F214" s="5">
        <f>D214-E214</f>
        <v/>
      </c>
      <c r="G214" s="5">
        <f>'Notes'!$B$4</f>
        <v/>
      </c>
      <c r="H214" s="5">
        <f>ROUNDUP(C214/G214,0)</f>
        <v/>
      </c>
      <c r="I214" s="6">
        <f>F214-H214</f>
        <v/>
      </c>
      <c r="J214" s="4">
        <f>IF(I214&lt;0,"Deficit",IF(I214=0,"Exact fit","Surplus"))</f>
        <v/>
      </c>
    </row>
    <row r="215">
      <c r="A215" s="4" t="n">
        <v>121015</v>
      </c>
      <c r="B215" s="4" t="inlineStr">
        <is>
          <t>BUSY BEES FOUNDATION SCHOOL</t>
        </is>
      </c>
      <c r="C215" s="5">
        <f>SUMIFS('Per-Grade Breakdown'!$D$5:$D$23659,'Per-Grade Breakdown'!$A$5:$A$23659,$A215)</f>
        <v/>
      </c>
      <c r="D215" s="5">
        <f>SUMIFS('Per-Grade Breakdown'!$E$5:$E$23659,'Per-Grade Breakdown'!$A$5:$A$23659,$A215)</f>
        <v/>
      </c>
      <c r="E215" s="5">
        <f>SUMIFS('Per-Grade Breakdown'!$F$5:$F$23659,'Per-Grade Breakdown'!$A$5:$A$23659,$A215)</f>
        <v/>
      </c>
      <c r="F215" s="5">
        <f>D215-E215</f>
        <v/>
      </c>
      <c r="G215" s="5">
        <f>'Notes'!$B$4</f>
        <v/>
      </c>
      <c r="H215" s="5">
        <f>ROUNDUP(C215/G215,0)</f>
        <v/>
      </c>
      <c r="I215" s="6">
        <f>F215-H215</f>
        <v/>
      </c>
      <c r="J215" s="4">
        <f>IF(I215&lt;0,"Deficit",IF(I215=0,"Exact fit","Surplus"))</f>
        <v/>
      </c>
    </row>
    <row r="216">
      <c r="A216" s="4" t="n">
        <v>121016</v>
      </c>
      <c r="B216" s="4" t="inlineStr">
        <is>
          <t>NEW STAR YOUTH ACADEMY</t>
        </is>
      </c>
      <c r="C216" s="5">
        <f>SUMIFS('Per-Grade Breakdown'!$D$5:$D$23659,'Per-Grade Breakdown'!$A$5:$A$23659,$A216)</f>
        <v/>
      </c>
      <c r="D216" s="5">
        <f>SUMIFS('Per-Grade Breakdown'!$E$5:$E$23659,'Per-Grade Breakdown'!$A$5:$A$23659,$A216)</f>
        <v/>
      </c>
      <c r="E216" s="5">
        <f>SUMIFS('Per-Grade Breakdown'!$F$5:$F$23659,'Per-Grade Breakdown'!$A$5:$A$23659,$A216)</f>
        <v/>
      </c>
      <c r="F216" s="5">
        <f>D216-E216</f>
        <v/>
      </c>
      <c r="G216" s="5">
        <f>'Notes'!$B$4</f>
        <v/>
      </c>
      <c r="H216" s="5">
        <f>ROUNDUP(C216/G216,0)</f>
        <v/>
      </c>
      <c r="I216" s="6">
        <f>F216-H216</f>
        <v/>
      </c>
      <c r="J216" s="4">
        <f>IF(I216&lt;0,"Deficit",IF(I216=0,"Exact fit","Surplus"))</f>
        <v/>
      </c>
    </row>
    <row r="217">
      <c r="A217" s="4" t="n">
        <v>121017</v>
      </c>
      <c r="B217" s="4" t="inlineStr">
        <is>
          <t>BATSINDA HOPE ACADEMY</t>
        </is>
      </c>
      <c r="C217" s="5">
        <f>SUMIFS('Per-Grade Breakdown'!$D$5:$D$23659,'Per-Grade Breakdown'!$A$5:$A$23659,$A217)</f>
        <v/>
      </c>
      <c r="D217" s="5">
        <f>SUMIFS('Per-Grade Breakdown'!$E$5:$E$23659,'Per-Grade Breakdown'!$A$5:$A$23659,$A217)</f>
        <v/>
      </c>
      <c r="E217" s="5">
        <f>SUMIFS('Per-Grade Breakdown'!$F$5:$F$23659,'Per-Grade Breakdown'!$A$5:$A$23659,$A217)</f>
        <v/>
      </c>
      <c r="F217" s="5">
        <f>D217-E217</f>
        <v/>
      </c>
      <c r="G217" s="5">
        <f>'Notes'!$B$4</f>
        <v/>
      </c>
      <c r="H217" s="5">
        <f>ROUNDUP(C217/G217,0)</f>
        <v/>
      </c>
      <c r="I217" s="6">
        <f>F217-H217</f>
        <v/>
      </c>
      <c r="J217" s="4">
        <f>IF(I217&lt;0,"Deficit",IF(I217=0,"Exact fit","Surplus"))</f>
        <v/>
      </c>
    </row>
    <row r="218">
      <c r="A218" s="4" t="n">
        <v>121019</v>
      </c>
      <c r="B218" s="4" t="inlineStr">
        <is>
          <t>ECOLE PRIMAIRE DEL HORIZON</t>
        </is>
      </c>
      <c r="C218" s="5">
        <f>SUMIFS('Per-Grade Breakdown'!$D$5:$D$23659,'Per-Grade Breakdown'!$A$5:$A$23659,$A218)</f>
        <v/>
      </c>
      <c r="D218" s="5">
        <f>SUMIFS('Per-Grade Breakdown'!$E$5:$E$23659,'Per-Grade Breakdown'!$A$5:$A$23659,$A218)</f>
        <v/>
      </c>
      <c r="E218" s="5">
        <f>SUMIFS('Per-Grade Breakdown'!$F$5:$F$23659,'Per-Grade Breakdown'!$A$5:$A$23659,$A218)</f>
        <v/>
      </c>
      <c r="F218" s="5">
        <f>D218-E218</f>
        <v/>
      </c>
      <c r="G218" s="5">
        <f>'Notes'!$B$4</f>
        <v/>
      </c>
      <c r="H218" s="5">
        <f>ROUNDUP(C218/G218,0)</f>
        <v/>
      </c>
      <c r="I218" s="6">
        <f>F218-H218</f>
        <v/>
      </c>
      <c r="J218" s="4">
        <f>IF(I218&lt;0,"Deficit",IF(I218=0,"Exact fit","Surplus"))</f>
        <v/>
      </c>
    </row>
    <row r="219">
      <c r="A219" s="4" t="n">
        <v>121022</v>
      </c>
      <c r="B219" s="4" t="inlineStr">
        <is>
          <t>EP ST DOMINIC</t>
        </is>
      </c>
      <c r="C219" s="5">
        <f>SUMIFS('Per-Grade Breakdown'!$D$5:$D$23659,'Per-Grade Breakdown'!$A$5:$A$23659,$A219)</f>
        <v/>
      </c>
      <c r="D219" s="5">
        <f>SUMIFS('Per-Grade Breakdown'!$E$5:$E$23659,'Per-Grade Breakdown'!$A$5:$A$23659,$A219)</f>
        <v/>
      </c>
      <c r="E219" s="5">
        <f>SUMIFS('Per-Grade Breakdown'!$F$5:$F$23659,'Per-Grade Breakdown'!$A$5:$A$23659,$A219)</f>
        <v/>
      </c>
      <c r="F219" s="5">
        <f>D219-E219</f>
        <v/>
      </c>
      <c r="G219" s="5">
        <f>'Notes'!$B$4</f>
        <v/>
      </c>
      <c r="H219" s="5">
        <f>ROUNDUP(C219/G219,0)</f>
        <v/>
      </c>
      <c r="I219" s="6">
        <f>F219-H219</f>
        <v/>
      </c>
      <c r="J219" s="4">
        <f>IF(I219&lt;0,"Deficit",IF(I219=0,"Exact fit","Surplus"))</f>
        <v/>
      </c>
    </row>
    <row r="220">
      <c r="A220" s="4" t="n">
        <v>121023</v>
      </c>
      <c r="B220" s="4" t="inlineStr">
        <is>
          <t>BATSINDA VISION SCHOOL</t>
        </is>
      </c>
      <c r="C220" s="5">
        <f>SUMIFS('Per-Grade Breakdown'!$D$5:$D$23659,'Per-Grade Breakdown'!$A$5:$A$23659,$A220)</f>
        <v/>
      </c>
      <c r="D220" s="5">
        <f>SUMIFS('Per-Grade Breakdown'!$E$5:$E$23659,'Per-Grade Breakdown'!$A$5:$A$23659,$A220)</f>
        <v/>
      </c>
      <c r="E220" s="5">
        <f>SUMIFS('Per-Grade Breakdown'!$F$5:$F$23659,'Per-Grade Breakdown'!$A$5:$A$23659,$A220)</f>
        <v/>
      </c>
      <c r="F220" s="5">
        <f>D220-E220</f>
        <v/>
      </c>
      <c r="G220" s="5">
        <f>'Notes'!$B$4</f>
        <v/>
      </c>
      <c r="H220" s="5">
        <f>ROUNDUP(C220/G220,0)</f>
        <v/>
      </c>
      <c r="I220" s="6">
        <f>F220-H220</f>
        <v/>
      </c>
      <c r="J220" s="4">
        <f>IF(I220&lt;0,"Deficit",IF(I220=0,"Exact fit","Surplus"))</f>
        <v/>
      </c>
    </row>
    <row r="221">
      <c r="A221" s="4" t="n">
        <v>121025</v>
      </c>
      <c r="B221" s="4" t="inlineStr">
        <is>
          <t>progressive academy</t>
        </is>
      </c>
      <c r="C221" s="5">
        <f>SUMIFS('Per-Grade Breakdown'!$D$5:$D$23659,'Per-Grade Breakdown'!$A$5:$A$23659,$A221)</f>
        <v/>
      </c>
      <c r="D221" s="5">
        <f>SUMIFS('Per-Grade Breakdown'!$E$5:$E$23659,'Per-Grade Breakdown'!$A$5:$A$23659,$A221)</f>
        <v/>
      </c>
      <c r="E221" s="5">
        <f>SUMIFS('Per-Grade Breakdown'!$F$5:$F$23659,'Per-Grade Breakdown'!$A$5:$A$23659,$A221)</f>
        <v/>
      </c>
      <c r="F221" s="5">
        <f>D221-E221</f>
        <v/>
      </c>
      <c r="G221" s="5">
        <f>'Notes'!$B$4</f>
        <v/>
      </c>
      <c r="H221" s="5">
        <f>ROUNDUP(C221/G221,0)</f>
        <v/>
      </c>
      <c r="I221" s="6">
        <f>F221-H221</f>
        <v/>
      </c>
      <c r="J221" s="4">
        <f>IF(I221&lt;0,"Deficit",IF(I221=0,"Exact fit","Surplus"))</f>
        <v/>
      </c>
    </row>
    <row r="222">
      <c r="A222" s="4" t="n">
        <v>121026</v>
      </c>
      <c r="B222" s="4" t="inlineStr">
        <is>
          <t>muhororo angel school</t>
        </is>
      </c>
      <c r="C222" s="5">
        <f>SUMIFS('Per-Grade Breakdown'!$D$5:$D$23659,'Per-Grade Breakdown'!$A$5:$A$23659,$A222)</f>
        <v/>
      </c>
      <c r="D222" s="5">
        <f>SUMIFS('Per-Grade Breakdown'!$E$5:$E$23659,'Per-Grade Breakdown'!$A$5:$A$23659,$A222)</f>
        <v/>
      </c>
      <c r="E222" s="5">
        <f>SUMIFS('Per-Grade Breakdown'!$F$5:$F$23659,'Per-Grade Breakdown'!$A$5:$A$23659,$A222)</f>
        <v/>
      </c>
      <c r="F222" s="5">
        <f>D222-E222</f>
        <v/>
      </c>
      <c r="G222" s="5">
        <f>'Notes'!$B$4</f>
        <v/>
      </c>
      <c r="H222" s="5">
        <f>ROUNDUP(C222/G222,0)</f>
        <v/>
      </c>
      <c r="I222" s="6">
        <f>F222-H222</f>
        <v/>
      </c>
      <c r="J222" s="4">
        <f>IF(I222&lt;0,"Deficit",IF(I222=0,"Exact fit","Surplus"))</f>
        <v/>
      </c>
    </row>
    <row r="223">
      <c r="A223" s="4" t="n">
        <v>121030</v>
      </c>
      <c r="B223" s="4" t="inlineStr">
        <is>
          <t>HOPE FOR TOMMOROW</t>
        </is>
      </c>
      <c r="C223" s="5">
        <f>SUMIFS('Per-Grade Breakdown'!$D$5:$D$23659,'Per-Grade Breakdown'!$A$5:$A$23659,$A223)</f>
        <v/>
      </c>
      <c r="D223" s="5">
        <f>SUMIFS('Per-Grade Breakdown'!$E$5:$E$23659,'Per-Grade Breakdown'!$A$5:$A$23659,$A223)</f>
        <v/>
      </c>
      <c r="E223" s="5">
        <f>SUMIFS('Per-Grade Breakdown'!$F$5:$F$23659,'Per-Grade Breakdown'!$A$5:$A$23659,$A223)</f>
        <v/>
      </c>
      <c r="F223" s="5">
        <f>D223-E223</f>
        <v/>
      </c>
      <c r="G223" s="5">
        <f>'Notes'!$B$4</f>
        <v/>
      </c>
      <c r="H223" s="5">
        <f>ROUNDUP(C223/G223,0)</f>
        <v/>
      </c>
      <c r="I223" s="6">
        <f>F223-H223</f>
        <v/>
      </c>
      <c r="J223" s="4">
        <f>IF(I223&lt;0,"Deficit",IF(I223=0,"Exact fit","Surplus"))</f>
        <v/>
      </c>
    </row>
    <row r="224">
      <c r="A224" s="4" t="n">
        <v>121031</v>
      </c>
      <c r="B224" s="4" t="inlineStr">
        <is>
          <t>NEW LIGHT ACADEMY</t>
        </is>
      </c>
      <c r="C224" s="5">
        <f>SUMIFS('Per-Grade Breakdown'!$D$5:$D$23659,'Per-Grade Breakdown'!$A$5:$A$23659,$A224)</f>
        <v/>
      </c>
      <c r="D224" s="5">
        <f>SUMIFS('Per-Grade Breakdown'!$E$5:$E$23659,'Per-Grade Breakdown'!$A$5:$A$23659,$A224)</f>
        <v/>
      </c>
      <c r="E224" s="5">
        <f>SUMIFS('Per-Grade Breakdown'!$F$5:$F$23659,'Per-Grade Breakdown'!$A$5:$A$23659,$A224)</f>
        <v/>
      </c>
      <c r="F224" s="5">
        <f>D224-E224</f>
        <v/>
      </c>
      <c r="G224" s="5">
        <f>'Notes'!$B$4</f>
        <v/>
      </c>
      <c r="H224" s="5">
        <f>ROUNDUP(C224/G224,0)</f>
        <v/>
      </c>
      <c r="I224" s="6">
        <f>F224-H224</f>
        <v/>
      </c>
      <c r="J224" s="4">
        <f>IF(I224&lt;0,"Deficit",IF(I224=0,"Exact fit","Surplus"))</f>
        <v/>
      </c>
    </row>
    <row r="225">
      <c r="A225" s="4" t="n">
        <v>121033</v>
      </c>
      <c r="B225" s="4" t="inlineStr">
        <is>
          <t>ITETERO NURSERY SCHOOL</t>
        </is>
      </c>
      <c r="C225" s="5">
        <f>SUMIFS('Per-Grade Breakdown'!$D$5:$D$23659,'Per-Grade Breakdown'!$A$5:$A$23659,$A225)</f>
        <v/>
      </c>
      <c r="D225" s="5">
        <f>SUMIFS('Per-Grade Breakdown'!$E$5:$E$23659,'Per-Grade Breakdown'!$A$5:$A$23659,$A225)</f>
        <v/>
      </c>
      <c r="E225" s="5">
        <f>SUMIFS('Per-Grade Breakdown'!$F$5:$F$23659,'Per-Grade Breakdown'!$A$5:$A$23659,$A225)</f>
        <v/>
      </c>
      <c r="F225" s="5">
        <f>D225-E225</f>
        <v/>
      </c>
      <c r="G225" s="5">
        <f>'Notes'!$B$4</f>
        <v/>
      </c>
      <c r="H225" s="5">
        <f>ROUNDUP(C225/G225,0)</f>
        <v/>
      </c>
      <c r="I225" s="6">
        <f>F225-H225</f>
        <v/>
      </c>
      <c r="J225" s="4">
        <f>IF(I225&lt;0,"Deficit",IF(I225=0,"Exact fit","Surplus"))</f>
        <v/>
      </c>
    </row>
    <row r="226">
      <c r="A226" s="4" t="n">
        <v>121035</v>
      </c>
      <c r="B226" s="4" t="inlineStr">
        <is>
          <t>AMIZEROYEJO NURSERY SCHOOL</t>
        </is>
      </c>
      <c r="C226" s="5">
        <f>SUMIFS('Per-Grade Breakdown'!$D$5:$D$23659,'Per-Grade Breakdown'!$A$5:$A$23659,$A226)</f>
        <v/>
      </c>
      <c r="D226" s="5">
        <f>SUMIFS('Per-Grade Breakdown'!$E$5:$E$23659,'Per-Grade Breakdown'!$A$5:$A$23659,$A226)</f>
        <v/>
      </c>
      <c r="E226" s="5">
        <f>SUMIFS('Per-Grade Breakdown'!$F$5:$F$23659,'Per-Grade Breakdown'!$A$5:$A$23659,$A226)</f>
        <v/>
      </c>
      <c r="F226" s="5">
        <f>D226-E226</f>
        <v/>
      </c>
      <c r="G226" s="5">
        <f>'Notes'!$B$4</f>
        <v/>
      </c>
      <c r="H226" s="5">
        <f>ROUNDUP(C226/G226,0)</f>
        <v/>
      </c>
      <c r="I226" s="6">
        <f>F226-H226</f>
        <v/>
      </c>
      <c r="J226" s="4">
        <f>IF(I226&lt;0,"Deficit",IF(I226=0,"Exact fit","Surplus"))</f>
        <v/>
      </c>
    </row>
    <row r="227">
      <c r="A227" s="4" t="n">
        <v>121037</v>
      </c>
      <c r="B227" s="4" t="inlineStr">
        <is>
          <t>NEW LIGHT JUNIOR NURSERY SCHOOL</t>
        </is>
      </c>
      <c r="C227" s="5">
        <f>SUMIFS('Per-Grade Breakdown'!$D$5:$D$23659,'Per-Grade Breakdown'!$A$5:$A$23659,$A227)</f>
        <v/>
      </c>
      <c r="D227" s="5">
        <f>SUMIFS('Per-Grade Breakdown'!$E$5:$E$23659,'Per-Grade Breakdown'!$A$5:$A$23659,$A227)</f>
        <v/>
      </c>
      <c r="E227" s="5">
        <f>SUMIFS('Per-Grade Breakdown'!$F$5:$F$23659,'Per-Grade Breakdown'!$A$5:$A$23659,$A227)</f>
        <v/>
      </c>
      <c r="F227" s="5">
        <f>D227-E227</f>
        <v/>
      </c>
      <c r="G227" s="5">
        <f>'Notes'!$B$4</f>
        <v/>
      </c>
      <c r="H227" s="5">
        <f>ROUNDUP(C227/G227,0)</f>
        <v/>
      </c>
      <c r="I227" s="6">
        <f>F227-H227</f>
        <v/>
      </c>
      <c r="J227" s="4">
        <f>IF(I227&lt;0,"Deficit",IF(I227=0,"Exact fit","Surplus"))</f>
        <v/>
      </c>
    </row>
    <row r="228">
      <c r="A228" s="4" t="n">
        <v>121039</v>
      </c>
      <c r="B228" s="4" t="inlineStr">
        <is>
          <t>PEACE AND HOPE ACADEMY</t>
        </is>
      </c>
      <c r="C228" s="5">
        <f>SUMIFS('Per-Grade Breakdown'!$D$5:$D$23659,'Per-Grade Breakdown'!$A$5:$A$23659,$A228)</f>
        <v/>
      </c>
      <c r="D228" s="5">
        <f>SUMIFS('Per-Grade Breakdown'!$E$5:$E$23659,'Per-Grade Breakdown'!$A$5:$A$23659,$A228)</f>
        <v/>
      </c>
      <c r="E228" s="5">
        <f>SUMIFS('Per-Grade Breakdown'!$F$5:$F$23659,'Per-Grade Breakdown'!$A$5:$A$23659,$A228)</f>
        <v/>
      </c>
      <c r="F228" s="5">
        <f>D228-E228</f>
        <v/>
      </c>
      <c r="G228" s="5">
        <f>'Notes'!$B$4</f>
        <v/>
      </c>
      <c r="H228" s="5">
        <f>ROUNDUP(C228/G228,0)</f>
        <v/>
      </c>
      <c r="I228" s="6">
        <f>F228-H228</f>
        <v/>
      </c>
      <c r="J228" s="4">
        <f>IF(I228&lt;0,"Deficit",IF(I228=0,"Exact fit","Surplus"))</f>
        <v/>
      </c>
    </row>
    <row r="229">
      <c r="A229" s="4" t="n">
        <v>121040</v>
      </c>
      <c r="B229" s="4" t="inlineStr">
        <is>
          <t>IREME ACADEMY</t>
        </is>
      </c>
      <c r="C229" s="5">
        <f>SUMIFS('Per-Grade Breakdown'!$D$5:$D$23659,'Per-Grade Breakdown'!$A$5:$A$23659,$A229)</f>
        <v/>
      </c>
      <c r="D229" s="5">
        <f>SUMIFS('Per-Grade Breakdown'!$E$5:$E$23659,'Per-Grade Breakdown'!$A$5:$A$23659,$A229)</f>
        <v/>
      </c>
      <c r="E229" s="5">
        <f>SUMIFS('Per-Grade Breakdown'!$F$5:$F$23659,'Per-Grade Breakdown'!$A$5:$A$23659,$A229)</f>
        <v/>
      </c>
      <c r="F229" s="5">
        <f>D229-E229</f>
        <v/>
      </c>
      <c r="G229" s="5">
        <f>'Notes'!$B$4</f>
        <v/>
      </c>
      <c r="H229" s="5">
        <f>ROUNDUP(C229/G229,0)</f>
        <v/>
      </c>
      <c r="I229" s="6">
        <f>F229-H229</f>
        <v/>
      </c>
      <c r="J229" s="4">
        <f>IF(I229&lt;0,"Deficit",IF(I229=0,"Exact fit","Surplus"))</f>
        <v/>
      </c>
    </row>
    <row r="230">
      <c r="A230" s="4" t="n">
        <v>121041</v>
      </c>
      <c r="B230" s="4" t="inlineStr">
        <is>
          <t>RIGHT SCHOOL KINYINYA</t>
        </is>
      </c>
      <c r="C230" s="5">
        <f>SUMIFS('Per-Grade Breakdown'!$D$5:$D$23659,'Per-Grade Breakdown'!$A$5:$A$23659,$A230)</f>
        <v/>
      </c>
      <c r="D230" s="5">
        <f>SUMIFS('Per-Grade Breakdown'!$E$5:$E$23659,'Per-Grade Breakdown'!$A$5:$A$23659,$A230)</f>
        <v/>
      </c>
      <c r="E230" s="5">
        <f>SUMIFS('Per-Grade Breakdown'!$F$5:$F$23659,'Per-Grade Breakdown'!$A$5:$A$23659,$A230)</f>
        <v/>
      </c>
      <c r="F230" s="5">
        <f>D230-E230</f>
        <v/>
      </c>
      <c r="G230" s="5">
        <f>'Notes'!$B$4</f>
        <v/>
      </c>
      <c r="H230" s="5">
        <f>ROUNDUP(C230/G230,0)</f>
        <v/>
      </c>
      <c r="I230" s="6">
        <f>F230-H230</f>
        <v/>
      </c>
      <c r="J230" s="4">
        <f>IF(I230&lt;0,"Deficit",IF(I230=0,"Exact fit","Surplus"))</f>
        <v/>
      </c>
    </row>
    <row r="231">
      <c r="A231" s="4" t="n">
        <v>121042</v>
      </c>
      <c r="B231" s="4" t="inlineStr">
        <is>
          <t>ISHAMI NURSERY SCHOOL</t>
        </is>
      </c>
      <c r="C231" s="5">
        <f>SUMIFS('Per-Grade Breakdown'!$D$5:$D$23659,'Per-Grade Breakdown'!$A$5:$A$23659,$A231)</f>
        <v/>
      </c>
      <c r="D231" s="5">
        <f>SUMIFS('Per-Grade Breakdown'!$E$5:$E$23659,'Per-Grade Breakdown'!$A$5:$A$23659,$A231)</f>
        <v/>
      </c>
      <c r="E231" s="5">
        <f>SUMIFS('Per-Grade Breakdown'!$F$5:$F$23659,'Per-Grade Breakdown'!$A$5:$A$23659,$A231)</f>
        <v/>
      </c>
      <c r="F231" s="5">
        <f>D231-E231</f>
        <v/>
      </c>
      <c r="G231" s="5">
        <f>'Notes'!$B$4</f>
        <v/>
      </c>
      <c r="H231" s="5">
        <f>ROUNDUP(C231/G231,0)</f>
        <v/>
      </c>
      <c r="I231" s="6">
        <f>F231-H231</f>
        <v/>
      </c>
      <c r="J231" s="4">
        <f>IF(I231&lt;0,"Deficit",IF(I231=0,"Exact fit","Surplus"))</f>
        <v/>
      </c>
    </row>
    <row r="232">
      <c r="A232" s="4" t="n">
        <v>121043</v>
      </c>
      <c r="B232" s="4" t="inlineStr">
        <is>
          <t>GOSPEL ACADEMY</t>
        </is>
      </c>
      <c r="C232" s="5">
        <f>SUMIFS('Per-Grade Breakdown'!$D$5:$D$23659,'Per-Grade Breakdown'!$A$5:$A$23659,$A232)</f>
        <v/>
      </c>
      <c r="D232" s="5">
        <f>SUMIFS('Per-Grade Breakdown'!$E$5:$E$23659,'Per-Grade Breakdown'!$A$5:$A$23659,$A232)</f>
        <v/>
      </c>
      <c r="E232" s="5">
        <f>SUMIFS('Per-Grade Breakdown'!$F$5:$F$23659,'Per-Grade Breakdown'!$A$5:$A$23659,$A232)</f>
        <v/>
      </c>
      <c r="F232" s="5">
        <f>D232-E232</f>
        <v/>
      </c>
      <c r="G232" s="5">
        <f>'Notes'!$B$4</f>
        <v/>
      </c>
      <c r="H232" s="5">
        <f>ROUNDUP(C232/G232,0)</f>
        <v/>
      </c>
      <c r="I232" s="6">
        <f>F232-H232</f>
        <v/>
      </c>
      <c r="J232" s="4">
        <f>IF(I232&lt;0,"Deficit",IF(I232=0,"Exact fit","Surplus"))</f>
        <v/>
      </c>
    </row>
    <row r="233">
      <c r="A233" s="4" t="n">
        <v>121044</v>
      </c>
      <c r="B233" s="4" t="inlineStr">
        <is>
          <t>KAGUGU NURSERY AND PRIMARY SCHOOL</t>
        </is>
      </c>
      <c r="C233" s="5">
        <f>SUMIFS('Per-Grade Breakdown'!$D$5:$D$23659,'Per-Grade Breakdown'!$A$5:$A$23659,$A233)</f>
        <v/>
      </c>
      <c r="D233" s="5">
        <f>SUMIFS('Per-Grade Breakdown'!$E$5:$E$23659,'Per-Grade Breakdown'!$A$5:$A$23659,$A233)</f>
        <v/>
      </c>
      <c r="E233" s="5">
        <f>SUMIFS('Per-Grade Breakdown'!$F$5:$F$23659,'Per-Grade Breakdown'!$A$5:$A$23659,$A233)</f>
        <v/>
      </c>
      <c r="F233" s="5">
        <f>D233-E233</f>
        <v/>
      </c>
      <c r="G233" s="5">
        <f>'Notes'!$B$4</f>
        <v/>
      </c>
      <c r="H233" s="5">
        <f>ROUNDUP(C233/G233,0)</f>
        <v/>
      </c>
      <c r="I233" s="6">
        <f>F233-H233</f>
        <v/>
      </c>
      <c r="J233" s="4">
        <f>IF(I233&lt;0,"Deficit",IF(I233=0,"Exact fit","Surplus"))</f>
        <v/>
      </c>
    </row>
    <row r="234">
      <c r="A234" s="4" t="n">
        <v>121046</v>
      </c>
      <c r="B234" s="4" t="inlineStr">
        <is>
          <t>KINGSTAR CHRISTIAN SCHOOL</t>
        </is>
      </c>
      <c r="C234" s="5">
        <f>SUMIFS('Per-Grade Breakdown'!$D$5:$D$23659,'Per-Grade Breakdown'!$A$5:$A$23659,$A234)</f>
        <v/>
      </c>
      <c r="D234" s="5">
        <f>SUMIFS('Per-Grade Breakdown'!$E$5:$E$23659,'Per-Grade Breakdown'!$A$5:$A$23659,$A234)</f>
        <v/>
      </c>
      <c r="E234" s="5">
        <f>SUMIFS('Per-Grade Breakdown'!$F$5:$F$23659,'Per-Grade Breakdown'!$A$5:$A$23659,$A234)</f>
        <v/>
      </c>
      <c r="F234" s="5">
        <f>D234-E234</f>
        <v/>
      </c>
      <c r="G234" s="5">
        <f>'Notes'!$B$4</f>
        <v/>
      </c>
      <c r="H234" s="5">
        <f>ROUNDUP(C234/G234,0)</f>
        <v/>
      </c>
      <c r="I234" s="6">
        <f>F234-H234</f>
        <v/>
      </c>
      <c r="J234" s="4">
        <f>IF(I234&lt;0,"Deficit",IF(I234=0,"Exact fit","Surplus"))</f>
        <v/>
      </c>
    </row>
    <row r="235">
      <c r="A235" s="4" t="n">
        <v>121048</v>
      </c>
      <c r="B235" s="4" t="inlineStr">
        <is>
          <t>G.S  KAGARAMA</t>
        </is>
      </c>
      <c r="C235" s="5">
        <f>SUMIFS('Per-Grade Breakdown'!$D$5:$D$23659,'Per-Grade Breakdown'!$A$5:$A$23659,$A235)</f>
        <v/>
      </c>
      <c r="D235" s="5">
        <f>SUMIFS('Per-Grade Breakdown'!$E$5:$E$23659,'Per-Grade Breakdown'!$A$5:$A$23659,$A235)</f>
        <v/>
      </c>
      <c r="E235" s="5">
        <f>SUMIFS('Per-Grade Breakdown'!$F$5:$F$23659,'Per-Grade Breakdown'!$A$5:$A$23659,$A235)</f>
        <v/>
      </c>
      <c r="F235" s="5">
        <f>D235-E235</f>
        <v/>
      </c>
      <c r="G235" s="5">
        <f>'Notes'!$B$4</f>
        <v/>
      </c>
      <c r="H235" s="5">
        <f>ROUNDUP(C235/G235,0)</f>
        <v/>
      </c>
      <c r="I235" s="6">
        <f>F235-H235</f>
        <v/>
      </c>
      <c r="J235" s="4">
        <f>IF(I235&lt;0,"Deficit",IF(I235=0,"Exact fit","Surplus"))</f>
        <v/>
      </c>
    </row>
    <row r="236">
      <c r="A236" s="4" t="n">
        <v>121049</v>
      </c>
      <c r="B236" s="4" t="inlineStr">
        <is>
          <t>E.P TABA</t>
        </is>
      </c>
      <c r="C236" s="5">
        <f>SUMIFS('Per-Grade Breakdown'!$D$5:$D$23659,'Per-Grade Breakdown'!$A$5:$A$23659,$A236)</f>
        <v/>
      </c>
      <c r="D236" s="5">
        <f>SUMIFS('Per-Grade Breakdown'!$E$5:$E$23659,'Per-Grade Breakdown'!$A$5:$A$23659,$A236)</f>
        <v/>
      </c>
      <c r="E236" s="5">
        <f>SUMIFS('Per-Grade Breakdown'!$F$5:$F$23659,'Per-Grade Breakdown'!$A$5:$A$23659,$A236)</f>
        <v/>
      </c>
      <c r="F236" s="5">
        <f>D236-E236</f>
        <v/>
      </c>
      <c r="G236" s="5">
        <f>'Notes'!$B$4</f>
        <v/>
      </c>
      <c r="H236" s="5">
        <f>ROUNDUP(C236/G236,0)</f>
        <v/>
      </c>
      <c r="I236" s="6">
        <f>F236-H236</f>
        <v/>
      </c>
      <c r="J236" s="4">
        <f>IF(I236&lt;0,"Deficit",IF(I236=0,"Exact fit","Surplus"))</f>
        <v/>
      </c>
    </row>
    <row r="237">
      <c r="A237" s="4" t="n">
        <v>121050</v>
      </c>
      <c r="B237" s="4" t="inlineStr">
        <is>
          <t>KAMI NURSERY AND PRIMARY SCHOOL</t>
        </is>
      </c>
      <c r="C237" s="5">
        <f>SUMIFS('Per-Grade Breakdown'!$D$5:$D$23659,'Per-Grade Breakdown'!$A$5:$A$23659,$A237)</f>
        <v/>
      </c>
      <c r="D237" s="5">
        <f>SUMIFS('Per-Grade Breakdown'!$E$5:$E$23659,'Per-Grade Breakdown'!$A$5:$A$23659,$A237)</f>
        <v/>
      </c>
      <c r="E237" s="5">
        <f>SUMIFS('Per-Grade Breakdown'!$F$5:$F$23659,'Per-Grade Breakdown'!$A$5:$A$23659,$A237)</f>
        <v/>
      </c>
      <c r="F237" s="5">
        <f>D237-E237</f>
        <v/>
      </c>
      <c r="G237" s="5">
        <f>'Notes'!$B$4</f>
        <v/>
      </c>
      <c r="H237" s="5">
        <f>ROUNDUP(C237/G237,0)</f>
        <v/>
      </c>
      <c r="I237" s="6">
        <f>F237-H237</f>
        <v/>
      </c>
      <c r="J237" s="4">
        <f>IF(I237&lt;0,"Deficit",IF(I237=0,"Exact fit","Surplus"))</f>
        <v/>
      </c>
    </row>
    <row r="238">
      <c r="A238" s="4" t="n">
        <v>121051</v>
      </c>
      <c r="B238" s="4" t="inlineStr">
        <is>
          <t>Gloria Nursery and primary school</t>
        </is>
      </c>
      <c r="C238" s="5">
        <f>SUMIFS('Per-Grade Breakdown'!$D$5:$D$23659,'Per-Grade Breakdown'!$A$5:$A$23659,$A238)</f>
        <v/>
      </c>
      <c r="D238" s="5">
        <f>SUMIFS('Per-Grade Breakdown'!$E$5:$E$23659,'Per-Grade Breakdown'!$A$5:$A$23659,$A238)</f>
        <v/>
      </c>
      <c r="E238" s="5">
        <f>SUMIFS('Per-Grade Breakdown'!$F$5:$F$23659,'Per-Grade Breakdown'!$A$5:$A$23659,$A238)</f>
        <v/>
      </c>
      <c r="F238" s="5">
        <f>D238-E238</f>
        <v/>
      </c>
      <c r="G238" s="5">
        <f>'Notes'!$B$4</f>
        <v/>
      </c>
      <c r="H238" s="5">
        <f>ROUNDUP(C238/G238,0)</f>
        <v/>
      </c>
      <c r="I238" s="6">
        <f>F238-H238</f>
        <v/>
      </c>
      <c r="J238" s="4">
        <f>IF(I238&lt;0,"Deficit",IF(I238=0,"Exact fit","Surplus"))</f>
        <v/>
      </c>
    </row>
    <row r="239">
      <c r="A239" s="4" t="n">
        <v>121053</v>
      </c>
      <c r="B239" s="4" t="inlineStr">
        <is>
          <t>INEZA SUCCESS ACADEMY</t>
        </is>
      </c>
      <c r="C239" s="5">
        <f>SUMIFS('Per-Grade Breakdown'!$D$5:$D$23659,'Per-Grade Breakdown'!$A$5:$A$23659,$A239)</f>
        <v/>
      </c>
      <c r="D239" s="5">
        <f>SUMIFS('Per-Grade Breakdown'!$E$5:$E$23659,'Per-Grade Breakdown'!$A$5:$A$23659,$A239)</f>
        <v/>
      </c>
      <c r="E239" s="5">
        <f>SUMIFS('Per-Grade Breakdown'!$F$5:$F$23659,'Per-Grade Breakdown'!$A$5:$A$23659,$A239)</f>
        <v/>
      </c>
      <c r="F239" s="5">
        <f>D239-E239</f>
        <v/>
      </c>
      <c r="G239" s="5">
        <f>'Notes'!$B$4</f>
        <v/>
      </c>
      <c r="H239" s="5">
        <f>ROUNDUP(C239/G239,0)</f>
        <v/>
      </c>
      <c r="I239" s="6">
        <f>F239-H239</f>
        <v/>
      </c>
      <c r="J239" s="4">
        <f>IF(I239&lt;0,"Deficit",IF(I239=0,"Exact fit","Surplus"))</f>
        <v/>
      </c>
    </row>
    <row r="240">
      <c r="A240" s="4" t="n">
        <v>121054</v>
      </c>
      <c r="B240" s="4" t="inlineStr">
        <is>
          <t>GASABO KINDEGATEN</t>
        </is>
      </c>
      <c r="C240" s="5">
        <f>SUMIFS('Per-Grade Breakdown'!$D$5:$D$23659,'Per-Grade Breakdown'!$A$5:$A$23659,$A240)</f>
        <v/>
      </c>
      <c r="D240" s="5">
        <f>SUMIFS('Per-Grade Breakdown'!$E$5:$E$23659,'Per-Grade Breakdown'!$A$5:$A$23659,$A240)</f>
        <v/>
      </c>
      <c r="E240" s="5">
        <f>SUMIFS('Per-Grade Breakdown'!$F$5:$F$23659,'Per-Grade Breakdown'!$A$5:$A$23659,$A240)</f>
        <v/>
      </c>
      <c r="F240" s="5">
        <f>D240-E240</f>
        <v/>
      </c>
      <c r="G240" s="5">
        <f>'Notes'!$B$4</f>
        <v/>
      </c>
      <c r="H240" s="5">
        <f>ROUNDUP(C240/G240,0)</f>
        <v/>
      </c>
      <c r="I240" s="6">
        <f>F240-H240</f>
        <v/>
      </c>
      <c r="J240" s="4">
        <f>IF(I240&lt;0,"Deficit",IF(I240=0,"Exact fit","Surplus"))</f>
        <v/>
      </c>
    </row>
    <row r="241">
      <c r="A241" s="4" t="n">
        <v>121056</v>
      </c>
      <c r="B241" s="4" t="inlineStr">
        <is>
          <t>WISDOM REVIVAL ACADEMY</t>
        </is>
      </c>
      <c r="C241" s="5">
        <f>SUMIFS('Per-Grade Breakdown'!$D$5:$D$23659,'Per-Grade Breakdown'!$A$5:$A$23659,$A241)</f>
        <v/>
      </c>
      <c r="D241" s="5">
        <f>SUMIFS('Per-Grade Breakdown'!$E$5:$E$23659,'Per-Grade Breakdown'!$A$5:$A$23659,$A241)</f>
        <v/>
      </c>
      <c r="E241" s="5">
        <f>SUMIFS('Per-Grade Breakdown'!$F$5:$F$23659,'Per-Grade Breakdown'!$A$5:$A$23659,$A241)</f>
        <v/>
      </c>
      <c r="F241" s="5">
        <f>D241-E241</f>
        <v/>
      </c>
      <c r="G241" s="5">
        <f>'Notes'!$B$4</f>
        <v/>
      </c>
      <c r="H241" s="5">
        <f>ROUNDUP(C241/G241,0)</f>
        <v/>
      </c>
      <c r="I241" s="6">
        <f>F241-H241</f>
        <v/>
      </c>
      <c r="J241" s="4">
        <f>IF(I241&lt;0,"Deficit",IF(I241=0,"Exact fit","Surplus"))</f>
        <v/>
      </c>
    </row>
    <row r="242">
      <c r="A242" s="4" t="n">
        <v>121057</v>
      </c>
      <c r="B242" s="4" t="inlineStr">
        <is>
          <t>St michael's School</t>
        </is>
      </c>
      <c r="C242" s="5">
        <f>SUMIFS('Per-Grade Breakdown'!$D$5:$D$23659,'Per-Grade Breakdown'!$A$5:$A$23659,$A242)</f>
        <v/>
      </c>
      <c r="D242" s="5">
        <f>SUMIFS('Per-Grade Breakdown'!$E$5:$E$23659,'Per-Grade Breakdown'!$A$5:$A$23659,$A242)</f>
        <v/>
      </c>
      <c r="E242" s="5">
        <f>SUMIFS('Per-Grade Breakdown'!$F$5:$F$23659,'Per-Grade Breakdown'!$A$5:$A$23659,$A242)</f>
        <v/>
      </c>
      <c r="F242" s="5">
        <f>D242-E242</f>
        <v/>
      </c>
      <c r="G242" s="5">
        <f>'Notes'!$B$4</f>
        <v/>
      </c>
      <c r="H242" s="5">
        <f>ROUNDUP(C242/G242,0)</f>
        <v/>
      </c>
      <c r="I242" s="6">
        <f>F242-H242</f>
        <v/>
      </c>
      <c r="J242" s="4">
        <f>IF(I242&lt;0,"Deficit",IF(I242=0,"Exact fit","Surplus"))</f>
        <v/>
      </c>
    </row>
    <row r="243">
      <c r="A243" s="4" t="n">
        <v>121058</v>
      </c>
      <c r="B243" s="4" t="inlineStr">
        <is>
          <t>INDATWA</t>
        </is>
      </c>
      <c r="C243" s="5">
        <f>SUMIFS('Per-Grade Breakdown'!$D$5:$D$23659,'Per-Grade Breakdown'!$A$5:$A$23659,$A243)</f>
        <v/>
      </c>
      <c r="D243" s="5">
        <f>SUMIFS('Per-Grade Breakdown'!$E$5:$E$23659,'Per-Grade Breakdown'!$A$5:$A$23659,$A243)</f>
        <v/>
      </c>
      <c r="E243" s="5">
        <f>SUMIFS('Per-Grade Breakdown'!$F$5:$F$23659,'Per-Grade Breakdown'!$A$5:$A$23659,$A243)</f>
        <v/>
      </c>
      <c r="F243" s="5">
        <f>D243-E243</f>
        <v/>
      </c>
      <c r="G243" s="5">
        <f>'Notes'!$B$4</f>
        <v/>
      </c>
      <c r="H243" s="5">
        <f>ROUNDUP(C243/G243,0)</f>
        <v/>
      </c>
      <c r="I243" s="6">
        <f>F243-H243</f>
        <v/>
      </c>
      <c r="J243" s="4">
        <f>IF(I243&lt;0,"Deficit",IF(I243=0,"Exact fit","Surplus"))</f>
        <v/>
      </c>
    </row>
    <row r="244">
      <c r="A244" s="4" t="n">
        <v>121059</v>
      </c>
      <c r="B244" s="4" t="inlineStr">
        <is>
          <t>REHOBOTH ECD NURSERY AND PRIMARY SCHOOL</t>
        </is>
      </c>
      <c r="C244" s="5">
        <f>SUMIFS('Per-Grade Breakdown'!$D$5:$D$23659,'Per-Grade Breakdown'!$A$5:$A$23659,$A244)</f>
        <v/>
      </c>
      <c r="D244" s="5">
        <f>SUMIFS('Per-Grade Breakdown'!$E$5:$E$23659,'Per-Grade Breakdown'!$A$5:$A$23659,$A244)</f>
        <v/>
      </c>
      <c r="E244" s="5">
        <f>SUMIFS('Per-Grade Breakdown'!$F$5:$F$23659,'Per-Grade Breakdown'!$A$5:$A$23659,$A244)</f>
        <v/>
      </c>
      <c r="F244" s="5">
        <f>D244-E244</f>
        <v/>
      </c>
      <c r="G244" s="5">
        <f>'Notes'!$B$4</f>
        <v/>
      </c>
      <c r="H244" s="5">
        <f>ROUNDUP(C244/G244,0)</f>
        <v/>
      </c>
      <c r="I244" s="6">
        <f>F244-H244</f>
        <v/>
      </c>
      <c r="J244" s="4">
        <f>IF(I244&lt;0,"Deficit",IF(I244=0,"Exact fit","Surplus"))</f>
        <v/>
      </c>
    </row>
    <row r="245">
      <c r="A245" s="4" t="n">
        <v>121061</v>
      </c>
      <c r="B245" s="4" t="inlineStr">
        <is>
          <t>CHANTEMA BRIGHT SCHOOL</t>
        </is>
      </c>
      <c r="C245" s="5">
        <f>SUMIFS('Per-Grade Breakdown'!$D$5:$D$23659,'Per-Grade Breakdown'!$A$5:$A$23659,$A245)</f>
        <v/>
      </c>
      <c r="D245" s="5">
        <f>SUMIFS('Per-Grade Breakdown'!$E$5:$E$23659,'Per-Grade Breakdown'!$A$5:$A$23659,$A245)</f>
        <v/>
      </c>
      <c r="E245" s="5">
        <f>SUMIFS('Per-Grade Breakdown'!$F$5:$F$23659,'Per-Grade Breakdown'!$A$5:$A$23659,$A245)</f>
        <v/>
      </c>
      <c r="F245" s="5">
        <f>D245-E245</f>
        <v/>
      </c>
      <c r="G245" s="5">
        <f>'Notes'!$B$4</f>
        <v/>
      </c>
      <c r="H245" s="5">
        <f>ROUNDUP(C245/G245,0)</f>
        <v/>
      </c>
      <c r="I245" s="6">
        <f>F245-H245</f>
        <v/>
      </c>
      <c r="J245" s="4">
        <f>IF(I245&lt;0,"Deficit",IF(I245=0,"Exact fit","Surplus"))</f>
        <v/>
      </c>
    </row>
    <row r="246">
      <c r="A246" s="4" t="n">
        <v>121063</v>
      </c>
      <c r="B246" s="4" t="inlineStr">
        <is>
          <t>SERAPHATE NURSERY SCHOOL URUMURI</t>
        </is>
      </c>
      <c r="C246" s="5">
        <f>SUMIFS('Per-Grade Breakdown'!$D$5:$D$23659,'Per-Grade Breakdown'!$A$5:$A$23659,$A246)</f>
        <v/>
      </c>
      <c r="D246" s="5">
        <f>SUMIFS('Per-Grade Breakdown'!$E$5:$E$23659,'Per-Grade Breakdown'!$A$5:$A$23659,$A246)</f>
        <v/>
      </c>
      <c r="E246" s="5">
        <f>SUMIFS('Per-Grade Breakdown'!$F$5:$F$23659,'Per-Grade Breakdown'!$A$5:$A$23659,$A246)</f>
        <v/>
      </c>
      <c r="F246" s="5">
        <f>D246-E246</f>
        <v/>
      </c>
      <c r="G246" s="5">
        <f>'Notes'!$B$4</f>
        <v/>
      </c>
      <c r="H246" s="5">
        <f>ROUNDUP(C246/G246,0)</f>
        <v/>
      </c>
      <c r="I246" s="6">
        <f>F246-H246</f>
        <v/>
      </c>
      <c r="J246" s="4">
        <f>IF(I246&lt;0,"Deficit",IF(I246=0,"Exact fit","Surplus"))</f>
        <v/>
      </c>
    </row>
    <row r="247">
      <c r="A247" s="4" t="n">
        <v>121064</v>
      </c>
      <c r="B247" s="4" t="inlineStr">
        <is>
          <t>Heroes Inclusive Centre</t>
        </is>
      </c>
      <c r="C247" s="5">
        <f>SUMIFS('Per-Grade Breakdown'!$D$5:$D$23659,'Per-Grade Breakdown'!$A$5:$A$23659,$A247)</f>
        <v/>
      </c>
      <c r="D247" s="5">
        <f>SUMIFS('Per-Grade Breakdown'!$E$5:$E$23659,'Per-Grade Breakdown'!$A$5:$A$23659,$A247)</f>
        <v/>
      </c>
      <c r="E247" s="5">
        <f>SUMIFS('Per-Grade Breakdown'!$F$5:$F$23659,'Per-Grade Breakdown'!$A$5:$A$23659,$A247)</f>
        <v/>
      </c>
      <c r="F247" s="5">
        <f>D247-E247</f>
        <v/>
      </c>
      <c r="G247" s="5">
        <f>'Notes'!$B$4</f>
        <v/>
      </c>
      <c r="H247" s="5">
        <f>ROUNDUP(C247/G247,0)</f>
        <v/>
      </c>
      <c r="I247" s="6">
        <f>F247-H247</f>
        <v/>
      </c>
      <c r="J247" s="4">
        <f>IF(I247&lt;0,"Deficit",IF(I247=0,"Exact fit","Surplus"))</f>
        <v/>
      </c>
    </row>
    <row r="248">
      <c r="A248" s="4" t="n">
        <v>121067</v>
      </c>
      <c r="B248" s="4" t="inlineStr">
        <is>
          <t>Bethesda Smart Academy</t>
        </is>
      </c>
      <c r="C248" s="5">
        <f>SUMIFS('Per-Grade Breakdown'!$D$5:$D$23659,'Per-Grade Breakdown'!$A$5:$A$23659,$A248)</f>
        <v/>
      </c>
      <c r="D248" s="5">
        <f>SUMIFS('Per-Grade Breakdown'!$E$5:$E$23659,'Per-Grade Breakdown'!$A$5:$A$23659,$A248)</f>
        <v/>
      </c>
      <c r="E248" s="5">
        <f>SUMIFS('Per-Grade Breakdown'!$F$5:$F$23659,'Per-Grade Breakdown'!$A$5:$A$23659,$A248)</f>
        <v/>
      </c>
      <c r="F248" s="5">
        <f>D248-E248</f>
        <v/>
      </c>
      <c r="G248" s="5">
        <f>'Notes'!$B$4</f>
        <v/>
      </c>
      <c r="H248" s="5">
        <f>ROUNDUP(C248/G248,0)</f>
        <v/>
      </c>
      <c r="I248" s="6">
        <f>F248-H248</f>
        <v/>
      </c>
      <c r="J248" s="4">
        <f>IF(I248&lt;0,"Deficit",IF(I248=0,"Exact fit","Surplus"))</f>
        <v/>
      </c>
    </row>
    <row r="249">
      <c r="A249" s="4" t="n">
        <v>121068</v>
      </c>
      <c r="B249" s="4" t="inlineStr">
        <is>
          <t>GOOD FUTURE SCHOOL</t>
        </is>
      </c>
      <c r="C249" s="5">
        <f>SUMIFS('Per-Grade Breakdown'!$D$5:$D$23659,'Per-Grade Breakdown'!$A$5:$A$23659,$A249)</f>
        <v/>
      </c>
      <c r="D249" s="5">
        <f>SUMIFS('Per-Grade Breakdown'!$E$5:$E$23659,'Per-Grade Breakdown'!$A$5:$A$23659,$A249)</f>
        <v/>
      </c>
      <c r="E249" s="5">
        <f>SUMIFS('Per-Grade Breakdown'!$F$5:$F$23659,'Per-Grade Breakdown'!$A$5:$A$23659,$A249)</f>
        <v/>
      </c>
      <c r="F249" s="5">
        <f>D249-E249</f>
        <v/>
      </c>
      <c r="G249" s="5">
        <f>'Notes'!$B$4</f>
        <v/>
      </c>
      <c r="H249" s="5">
        <f>ROUNDUP(C249/G249,0)</f>
        <v/>
      </c>
      <c r="I249" s="6">
        <f>F249-H249</f>
        <v/>
      </c>
      <c r="J249" s="4">
        <f>IF(I249&lt;0,"Deficit",IF(I249=0,"Exact fit","Surplus"))</f>
        <v/>
      </c>
    </row>
    <row r="250">
      <c r="A250" s="4" t="n">
        <v>121069</v>
      </c>
      <c r="B250" s="4" t="inlineStr">
        <is>
          <t>Green field Academy</t>
        </is>
      </c>
      <c r="C250" s="5">
        <f>SUMIFS('Per-Grade Breakdown'!$D$5:$D$23659,'Per-Grade Breakdown'!$A$5:$A$23659,$A250)</f>
        <v/>
      </c>
      <c r="D250" s="5">
        <f>SUMIFS('Per-Grade Breakdown'!$E$5:$E$23659,'Per-Grade Breakdown'!$A$5:$A$23659,$A250)</f>
        <v/>
      </c>
      <c r="E250" s="5">
        <f>SUMIFS('Per-Grade Breakdown'!$F$5:$F$23659,'Per-Grade Breakdown'!$A$5:$A$23659,$A250)</f>
        <v/>
      </c>
      <c r="F250" s="5">
        <f>D250-E250</f>
        <v/>
      </c>
      <c r="G250" s="5">
        <f>'Notes'!$B$4</f>
        <v/>
      </c>
      <c r="H250" s="5">
        <f>ROUNDUP(C250/G250,0)</f>
        <v/>
      </c>
      <c r="I250" s="6">
        <f>F250-H250</f>
        <v/>
      </c>
      <c r="J250" s="4">
        <f>IF(I250&lt;0,"Deficit",IF(I250=0,"Exact fit","Surplus"))</f>
        <v/>
      </c>
    </row>
    <row r="251">
      <c r="A251" s="4" t="n">
        <v>121072</v>
      </c>
      <c r="B251" s="4" t="inlineStr">
        <is>
          <t>Safe Hills Academy</t>
        </is>
      </c>
      <c r="C251" s="5">
        <f>SUMIFS('Per-Grade Breakdown'!$D$5:$D$23659,'Per-Grade Breakdown'!$A$5:$A$23659,$A251)</f>
        <v/>
      </c>
      <c r="D251" s="5">
        <f>SUMIFS('Per-Grade Breakdown'!$E$5:$E$23659,'Per-Grade Breakdown'!$A$5:$A$23659,$A251)</f>
        <v/>
      </c>
      <c r="E251" s="5">
        <f>SUMIFS('Per-Grade Breakdown'!$F$5:$F$23659,'Per-Grade Breakdown'!$A$5:$A$23659,$A251)</f>
        <v/>
      </c>
      <c r="F251" s="5">
        <f>D251-E251</f>
        <v/>
      </c>
      <c r="G251" s="5">
        <f>'Notes'!$B$4</f>
        <v/>
      </c>
      <c r="H251" s="5">
        <f>ROUNDUP(C251/G251,0)</f>
        <v/>
      </c>
      <c r="I251" s="6">
        <f>F251-H251</f>
        <v/>
      </c>
      <c r="J251" s="4">
        <f>IF(I251&lt;0,"Deficit",IF(I251=0,"Exact fit","Surplus"))</f>
        <v/>
      </c>
    </row>
    <row r="252">
      <c r="A252" s="4" t="n">
        <v>121103</v>
      </c>
      <c r="B252" s="4" t="inlineStr">
        <is>
          <t>COLLEGE DOCTRINA VITAE</t>
        </is>
      </c>
      <c r="C252" s="5">
        <f>SUMIFS('Per-Grade Breakdown'!$D$5:$D$23659,'Per-Grade Breakdown'!$A$5:$A$23659,$A252)</f>
        <v/>
      </c>
      <c r="D252" s="5">
        <f>SUMIFS('Per-Grade Breakdown'!$E$5:$E$23659,'Per-Grade Breakdown'!$A$5:$A$23659,$A252)</f>
        <v/>
      </c>
      <c r="E252" s="5">
        <f>SUMIFS('Per-Grade Breakdown'!$F$5:$F$23659,'Per-Grade Breakdown'!$A$5:$A$23659,$A252)</f>
        <v/>
      </c>
      <c r="F252" s="5">
        <f>D252-E252</f>
        <v/>
      </c>
      <c r="G252" s="5">
        <f>'Notes'!$B$4</f>
        <v/>
      </c>
      <c r="H252" s="5">
        <f>ROUNDUP(C252/G252,0)</f>
        <v/>
      </c>
      <c r="I252" s="6">
        <f>F252-H252</f>
        <v/>
      </c>
      <c r="J252" s="4">
        <f>IF(I252&lt;0,"Deficit",IF(I252=0,"Exact fit","Surplus"))</f>
        <v/>
      </c>
    </row>
    <row r="253">
      <c r="A253" s="4" t="n">
        <v>121105</v>
      </c>
      <c r="B253" s="4" t="inlineStr">
        <is>
          <t>EP JURWE</t>
        </is>
      </c>
      <c r="C253" s="5">
        <f>SUMIFS('Per-Grade Breakdown'!$D$5:$D$23659,'Per-Grade Breakdown'!$A$5:$A$23659,$A253)</f>
        <v/>
      </c>
      <c r="D253" s="5">
        <f>SUMIFS('Per-Grade Breakdown'!$E$5:$E$23659,'Per-Grade Breakdown'!$A$5:$A$23659,$A253)</f>
        <v/>
      </c>
      <c r="E253" s="5">
        <f>SUMIFS('Per-Grade Breakdown'!$F$5:$F$23659,'Per-Grade Breakdown'!$A$5:$A$23659,$A253)</f>
        <v/>
      </c>
      <c r="F253" s="5">
        <f>D253-E253</f>
        <v/>
      </c>
      <c r="G253" s="5">
        <f>'Notes'!$B$4</f>
        <v/>
      </c>
      <c r="H253" s="5">
        <f>ROUNDUP(C253/G253,0)</f>
        <v/>
      </c>
      <c r="I253" s="6">
        <f>F253-H253</f>
        <v/>
      </c>
      <c r="J253" s="4">
        <f>IF(I253&lt;0,"Deficit",IF(I253=0,"Exact fit","Surplus"))</f>
        <v/>
      </c>
    </row>
    <row r="254">
      <c r="A254" s="4" t="n">
        <v>121108</v>
      </c>
      <c r="B254" s="4" t="inlineStr">
        <is>
          <t>G.S NDERA CATHOLIQUE</t>
        </is>
      </c>
      <c r="C254" s="5">
        <f>SUMIFS('Per-Grade Breakdown'!$D$5:$D$23659,'Per-Grade Breakdown'!$A$5:$A$23659,$A254)</f>
        <v/>
      </c>
      <c r="D254" s="5">
        <f>SUMIFS('Per-Grade Breakdown'!$E$5:$E$23659,'Per-Grade Breakdown'!$A$5:$A$23659,$A254)</f>
        <v/>
      </c>
      <c r="E254" s="5">
        <f>SUMIFS('Per-Grade Breakdown'!$F$5:$F$23659,'Per-Grade Breakdown'!$A$5:$A$23659,$A254)</f>
        <v/>
      </c>
      <c r="F254" s="5">
        <f>D254-E254</f>
        <v/>
      </c>
      <c r="G254" s="5">
        <f>'Notes'!$B$4</f>
        <v/>
      </c>
      <c r="H254" s="5">
        <f>ROUNDUP(C254/G254,0)</f>
        <v/>
      </c>
      <c r="I254" s="6">
        <f>F254-H254</f>
        <v/>
      </c>
      <c r="J254" s="4">
        <f>IF(I254&lt;0,"Deficit",IF(I254=0,"Exact fit","Surplus"))</f>
        <v/>
      </c>
    </row>
    <row r="255">
      <c r="A255" s="4" t="n">
        <v>121109</v>
      </c>
      <c r="B255" s="4" t="inlineStr">
        <is>
          <t>GS GASOGI</t>
        </is>
      </c>
      <c r="C255" s="5">
        <f>SUMIFS('Per-Grade Breakdown'!$D$5:$D$23659,'Per-Grade Breakdown'!$A$5:$A$23659,$A255)</f>
        <v/>
      </c>
      <c r="D255" s="5">
        <f>SUMIFS('Per-Grade Breakdown'!$E$5:$E$23659,'Per-Grade Breakdown'!$A$5:$A$23659,$A255)</f>
        <v/>
      </c>
      <c r="E255" s="5">
        <f>SUMIFS('Per-Grade Breakdown'!$F$5:$F$23659,'Per-Grade Breakdown'!$A$5:$A$23659,$A255)</f>
        <v/>
      </c>
      <c r="F255" s="5">
        <f>D255-E255</f>
        <v/>
      </c>
      <c r="G255" s="5">
        <f>'Notes'!$B$4</f>
        <v/>
      </c>
      <c r="H255" s="5">
        <f>ROUNDUP(C255/G255,0)</f>
        <v/>
      </c>
      <c r="I255" s="6">
        <f>F255-H255</f>
        <v/>
      </c>
      <c r="J255" s="4">
        <f>IF(I255&lt;0,"Deficit",IF(I255=0,"Exact fit","Surplus"))</f>
        <v/>
      </c>
    </row>
    <row r="256">
      <c r="A256" s="4" t="n">
        <v>121111</v>
      </c>
      <c r="B256" s="4" t="inlineStr">
        <is>
          <t>SINAI ACADEMY</t>
        </is>
      </c>
      <c r="C256" s="5">
        <f>SUMIFS('Per-Grade Breakdown'!$D$5:$D$23659,'Per-Grade Breakdown'!$A$5:$A$23659,$A256)</f>
        <v/>
      </c>
      <c r="D256" s="5">
        <f>SUMIFS('Per-Grade Breakdown'!$E$5:$E$23659,'Per-Grade Breakdown'!$A$5:$A$23659,$A256)</f>
        <v/>
      </c>
      <c r="E256" s="5">
        <f>SUMIFS('Per-Grade Breakdown'!$F$5:$F$23659,'Per-Grade Breakdown'!$A$5:$A$23659,$A256)</f>
        <v/>
      </c>
      <c r="F256" s="5">
        <f>D256-E256</f>
        <v/>
      </c>
      <c r="G256" s="5">
        <f>'Notes'!$B$4</f>
        <v/>
      </c>
      <c r="H256" s="5">
        <f>ROUNDUP(C256/G256,0)</f>
        <v/>
      </c>
      <c r="I256" s="6">
        <f>F256-H256</f>
        <v/>
      </c>
      <c r="J256" s="4">
        <f>IF(I256&lt;0,"Deficit",IF(I256=0,"Exact fit","Surplus"))</f>
        <v/>
      </c>
    </row>
    <row r="257">
      <c r="A257" s="4" t="n">
        <v>121115</v>
      </c>
      <c r="B257" s="4" t="inlineStr">
        <is>
          <t>Bright Light</t>
        </is>
      </c>
      <c r="C257" s="5">
        <f>SUMIFS('Per-Grade Breakdown'!$D$5:$D$23659,'Per-Grade Breakdown'!$A$5:$A$23659,$A257)</f>
        <v/>
      </c>
      <c r="D257" s="5">
        <f>SUMIFS('Per-Grade Breakdown'!$E$5:$E$23659,'Per-Grade Breakdown'!$A$5:$A$23659,$A257)</f>
        <v/>
      </c>
      <c r="E257" s="5">
        <f>SUMIFS('Per-Grade Breakdown'!$F$5:$F$23659,'Per-Grade Breakdown'!$A$5:$A$23659,$A257)</f>
        <v/>
      </c>
      <c r="F257" s="5">
        <f>D257-E257</f>
        <v/>
      </c>
      <c r="G257" s="5">
        <f>'Notes'!$B$4</f>
        <v/>
      </c>
      <c r="H257" s="5">
        <f>ROUNDUP(C257/G257,0)</f>
        <v/>
      </c>
      <c r="I257" s="6">
        <f>F257-H257</f>
        <v/>
      </c>
      <c r="J257" s="4">
        <f>IF(I257&lt;0,"Deficit",IF(I257=0,"Exact fit","Surplus"))</f>
        <v/>
      </c>
    </row>
    <row r="258">
      <c r="A258" s="4" t="n">
        <v>121119</v>
      </c>
      <c r="B258" s="4" t="inlineStr">
        <is>
          <t>E.P Munini</t>
        </is>
      </c>
      <c r="C258" s="5">
        <f>SUMIFS('Per-Grade Breakdown'!$D$5:$D$23659,'Per-Grade Breakdown'!$A$5:$A$23659,$A258)</f>
        <v/>
      </c>
      <c r="D258" s="5">
        <f>SUMIFS('Per-Grade Breakdown'!$E$5:$E$23659,'Per-Grade Breakdown'!$A$5:$A$23659,$A258)</f>
        <v/>
      </c>
      <c r="E258" s="5">
        <f>SUMIFS('Per-Grade Breakdown'!$F$5:$F$23659,'Per-Grade Breakdown'!$A$5:$A$23659,$A258)</f>
        <v/>
      </c>
      <c r="F258" s="5">
        <f>D258-E258</f>
        <v/>
      </c>
      <c r="G258" s="5">
        <f>'Notes'!$B$4</f>
        <v/>
      </c>
      <c r="H258" s="5">
        <f>ROUNDUP(C258/G258,0)</f>
        <v/>
      </c>
      <c r="I258" s="6">
        <f>F258-H258</f>
        <v/>
      </c>
      <c r="J258" s="4">
        <f>IF(I258&lt;0,"Deficit",IF(I258=0,"Exact fit","Surplus"))</f>
        <v/>
      </c>
    </row>
    <row r="259">
      <c r="A259" s="4" t="n">
        <v>121121</v>
      </c>
      <c r="B259" s="4" t="inlineStr">
        <is>
          <t>Ecole Maternelle la Charite</t>
        </is>
      </c>
      <c r="C259" s="5">
        <f>SUMIFS('Per-Grade Breakdown'!$D$5:$D$23659,'Per-Grade Breakdown'!$A$5:$A$23659,$A259)</f>
        <v/>
      </c>
      <c r="D259" s="5">
        <f>SUMIFS('Per-Grade Breakdown'!$E$5:$E$23659,'Per-Grade Breakdown'!$A$5:$A$23659,$A259)</f>
        <v/>
      </c>
      <c r="E259" s="5">
        <f>SUMIFS('Per-Grade Breakdown'!$F$5:$F$23659,'Per-Grade Breakdown'!$A$5:$A$23659,$A259)</f>
        <v/>
      </c>
      <c r="F259" s="5">
        <f>D259-E259</f>
        <v/>
      </c>
      <c r="G259" s="5">
        <f>'Notes'!$B$4</f>
        <v/>
      </c>
      <c r="H259" s="5">
        <f>ROUNDUP(C259/G259,0)</f>
        <v/>
      </c>
      <c r="I259" s="6">
        <f>F259-H259</f>
        <v/>
      </c>
      <c r="J259" s="4">
        <f>IF(I259&lt;0,"Deficit",IF(I259=0,"Exact fit","Surplus"))</f>
        <v/>
      </c>
    </row>
    <row r="260">
      <c r="A260" s="4" t="n">
        <v>121122</v>
      </c>
      <c r="B260" s="4" t="inlineStr">
        <is>
          <t>KIGALI GREATER HEIGHT SCHOOL</t>
        </is>
      </c>
      <c r="C260" s="5">
        <f>SUMIFS('Per-Grade Breakdown'!$D$5:$D$23659,'Per-Grade Breakdown'!$A$5:$A$23659,$A260)</f>
        <v/>
      </c>
      <c r="D260" s="5">
        <f>SUMIFS('Per-Grade Breakdown'!$E$5:$E$23659,'Per-Grade Breakdown'!$A$5:$A$23659,$A260)</f>
        <v/>
      </c>
      <c r="E260" s="5">
        <f>SUMIFS('Per-Grade Breakdown'!$F$5:$F$23659,'Per-Grade Breakdown'!$A$5:$A$23659,$A260)</f>
        <v/>
      </c>
      <c r="F260" s="5">
        <f>D260-E260</f>
        <v/>
      </c>
      <c r="G260" s="5">
        <f>'Notes'!$B$4</f>
        <v/>
      </c>
      <c r="H260" s="5">
        <f>ROUNDUP(C260/G260,0)</f>
        <v/>
      </c>
      <c r="I260" s="6">
        <f>F260-H260</f>
        <v/>
      </c>
      <c r="J260" s="4">
        <f>IF(I260&lt;0,"Deficit",IF(I260=0,"Exact fit","Surplus"))</f>
        <v/>
      </c>
    </row>
    <row r="261">
      <c r="A261" s="4" t="n">
        <v>121123</v>
      </c>
      <c r="B261" s="4" t="inlineStr">
        <is>
          <t>HOPE HAVEN</t>
        </is>
      </c>
      <c r="C261" s="5">
        <f>SUMIFS('Per-Grade Breakdown'!$D$5:$D$23659,'Per-Grade Breakdown'!$A$5:$A$23659,$A261)</f>
        <v/>
      </c>
      <c r="D261" s="5">
        <f>SUMIFS('Per-Grade Breakdown'!$E$5:$E$23659,'Per-Grade Breakdown'!$A$5:$A$23659,$A261)</f>
        <v/>
      </c>
      <c r="E261" s="5">
        <f>SUMIFS('Per-Grade Breakdown'!$F$5:$F$23659,'Per-Grade Breakdown'!$A$5:$A$23659,$A261)</f>
        <v/>
      </c>
      <c r="F261" s="5">
        <f>D261-E261</f>
        <v/>
      </c>
      <c r="G261" s="5">
        <f>'Notes'!$B$4</f>
        <v/>
      </c>
      <c r="H261" s="5">
        <f>ROUNDUP(C261/G261,0)</f>
        <v/>
      </c>
      <c r="I261" s="6">
        <f>F261-H261</f>
        <v/>
      </c>
      <c r="J261" s="4">
        <f>IF(I261&lt;0,"Deficit",IF(I261=0,"Exact fit","Surplus"))</f>
        <v/>
      </c>
    </row>
    <row r="262">
      <c r="A262" s="4" t="n">
        <v>121124</v>
      </c>
      <c r="B262" s="4" t="inlineStr">
        <is>
          <t>LA FRATERNITE</t>
        </is>
      </c>
      <c r="C262" s="5">
        <f>SUMIFS('Per-Grade Breakdown'!$D$5:$D$23659,'Per-Grade Breakdown'!$A$5:$A$23659,$A262)</f>
        <v/>
      </c>
      <c r="D262" s="5">
        <f>SUMIFS('Per-Grade Breakdown'!$E$5:$E$23659,'Per-Grade Breakdown'!$A$5:$A$23659,$A262)</f>
        <v/>
      </c>
      <c r="E262" s="5">
        <f>SUMIFS('Per-Grade Breakdown'!$F$5:$F$23659,'Per-Grade Breakdown'!$A$5:$A$23659,$A262)</f>
        <v/>
      </c>
      <c r="F262" s="5">
        <f>D262-E262</f>
        <v/>
      </c>
      <c r="G262" s="5">
        <f>'Notes'!$B$4</f>
        <v/>
      </c>
      <c r="H262" s="5">
        <f>ROUNDUP(C262/G262,0)</f>
        <v/>
      </c>
      <c r="I262" s="6">
        <f>F262-H262</f>
        <v/>
      </c>
      <c r="J262" s="4">
        <f>IF(I262&lt;0,"Deficit",IF(I262=0,"Exact fit","Surplus"))</f>
        <v/>
      </c>
    </row>
    <row r="263">
      <c r="A263" s="4" t="n">
        <v>121125</v>
      </c>
      <c r="B263" s="4" t="inlineStr">
        <is>
          <t>KIGALI INFANTS ACADEMY</t>
        </is>
      </c>
      <c r="C263" s="5">
        <f>SUMIFS('Per-Grade Breakdown'!$D$5:$D$23659,'Per-Grade Breakdown'!$A$5:$A$23659,$A263)</f>
        <v/>
      </c>
      <c r="D263" s="5">
        <f>SUMIFS('Per-Grade Breakdown'!$E$5:$E$23659,'Per-Grade Breakdown'!$A$5:$A$23659,$A263)</f>
        <v/>
      </c>
      <c r="E263" s="5">
        <f>SUMIFS('Per-Grade Breakdown'!$F$5:$F$23659,'Per-Grade Breakdown'!$A$5:$A$23659,$A263)</f>
        <v/>
      </c>
      <c r="F263" s="5">
        <f>D263-E263</f>
        <v/>
      </c>
      <c r="G263" s="5">
        <f>'Notes'!$B$4</f>
        <v/>
      </c>
      <c r="H263" s="5">
        <f>ROUNDUP(C263/G263,0)</f>
        <v/>
      </c>
      <c r="I263" s="6">
        <f>F263-H263</f>
        <v/>
      </c>
      <c r="J263" s="4">
        <f>IF(I263&lt;0,"Deficit",IF(I263=0,"Exact fit","Surplus"))</f>
        <v/>
      </c>
    </row>
    <row r="264">
      <c r="A264" s="4" t="n">
        <v>121126</v>
      </c>
      <c r="B264" s="4" t="inlineStr">
        <is>
          <t>Complexe Scolaire Mere Placide</t>
        </is>
      </c>
      <c r="C264" s="5">
        <f>SUMIFS('Per-Grade Breakdown'!$D$5:$D$23659,'Per-Grade Breakdown'!$A$5:$A$23659,$A264)</f>
        <v/>
      </c>
      <c r="D264" s="5">
        <f>SUMIFS('Per-Grade Breakdown'!$E$5:$E$23659,'Per-Grade Breakdown'!$A$5:$A$23659,$A264)</f>
        <v/>
      </c>
      <c r="E264" s="5">
        <f>SUMIFS('Per-Grade Breakdown'!$F$5:$F$23659,'Per-Grade Breakdown'!$A$5:$A$23659,$A264)</f>
        <v/>
      </c>
      <c r="F264" s="5">
        <f>D264-E264</f>
        <v/>
      </c>
      <c r="G264" s="5">
        <f>'Notes'!$B$4</f>
        <v/>
      </c>
      <c r="H264" s="5">
        <f>ROUNDUP(C264/G264,0)</f>
        <v/>
      </c>
      <c r="I264" s="6">
        <f>F264-H264</f>
        <v/>
      </c>
      <c r="J264" s="4">
        <f>IF(I264&lt;0,"Deficit",IF(I264=0,"Exact fit","Surplus"))</f>
        <v/>
      </c>
    </row>
    <row r="265">
      <c r="A265" s="4" t="n">
        <v>121128</v>
      </c>
      <c r="B265" s="4" t="inlineStr">
        <is>
          <t>E.P CYARUZINGE</t>
        </is>
      </c>
      <c r="C265" s="5">
        <f>SUMIFS('Per-Grade Breakdown'!$D$5:$D$23659,'Per-Grade Breakdown'!$A$5:$A$23659,$A265)</f>
        <v/>
      </c>
      <c r="D265" s="5">
        <f>SUMIFS('Per-Grade Breakdown'!$E$5:$E$23659,'Per-Grade Breakdown'!$A$5:$A$23659,$A265)</f>
        <v/>
      </c>
      <c r="E265" s="5">
        <f>SUMIFS('Per-Grade Breakdown'!$F$5:$F$23659,'Per-Grade Breakdown'!$A$5:$A$23659,$A265)</f>
        <v/>
      </c>
      <c r="F265" s="5">
        <f>D265-E265</f>
        <v/>
      </c>
      <c r="G265" s="5">
        <f>'Notes'!$B$4</f>
        <v/>
      </c>
      <c r="H265" s="5">
        <f>ROUNDUP(C265/G265,0)</f>
        <v/>
      </c>
      <c r="I265" s="6">
        <f>F265-H265</f>
        <v/>
      </c>
      <c r="J265" s="4">
        <f>IF(I265&lt;0,"Deficit",IF(I265=0,"Exact fit","Surplus"))</f>
        <v/>
      </c>
    </row>
    <row r="266">
      <c r="A266" s="4" t="n">
        <v>121129</v>
      </c>
      <c r="B266" s="4" t="inlineStr">
        <is>
          <t>IMANZI CITY OF MAINZ</t>
        </is>
      </c>
      <c r="C266" s="5">
        <f>SUMIFS('Per-Grade Breakdown'!$D$5:$D$23659,'Per-Grade Breakdown'!$A$5:$A$23659,$A266)</f>
        <v/>
      </c>
      <c r="D266" s="5">
        <f>SUMIFS('Per-Grade Breakdown'!$E$5:$E$23659,'Per-Grade Breakdown'!$A$5:$A$23659,$A266)</f>
        <v/>
      </c>
      <c r="E266" s="5">
        <f>SUMIFS('Per-Grade Breakdown'!$F$5:$F$23659,'Per-Grade Breakdown'!$A$5:$A$23659,$A266)</f>
        <v/>
      </c>
      <c r="F266" s="5">
        <f>D266-E266</f>
        <v/>
      </c>
      <c r="G266" s="5">
        <f>'Notes'!$B$4</f>
        <v/>
      </c>
      <c r="H266" s="5">
        <f>ROUNDUP(C266/G266,0)</f>
        <v/>
      </c>
      <c r="I266" s="6">
        <f>F266-H266</f>
        <v/>
      </c>
      <c r="J266" s="4">
        <f>IF(I266&lt;0,"Deficit",IF(I266=0,"Exact fit","Surplus"))</f>
        <v/>
      </c>
    </row>
    <row r="267">
      <c r="A267" s="4" t="n">
        <v>121130</v>
      </c>
      <c r="B267" s="4" t="inlineStr">
        <is>
          <t>GS GITARAGA</t>
        </is>
      </c>
      <c r="C267" s="5">
        <f>SUMIFS('Per-Grade Breakdown'!$D$5:$D$23659,'Per-Grade Breakdown'!$A$5:$A$23659,$A267)</f>
        <v/>
      </c>
      <c r="D267" s="5">
        <f>SUMIFS('Per-Grade Breakdown'!$E$5:$E$23659,'Per-Grade Breakdown'!$A$5:$A$23659,$A267)</f>
        <v/>
      </c>
      <c r="E267" s="5">
        <f>SUMIFS('Per-Grade Breakdown'!$F$5:$F$23659,'Per-Grade Breakdown'!$A$5:$A$23659,$A267)</f>
        <v/>
      </c>
      <c r="F267" s="5">
        <f>D267-E267</f>
        <v/>
      </c>
      <c r="G267" s="5">
        <f>'Notes'!$B$4</f>
        <v/>
      </c>
      <c r="H267" s="5">
        <f>ROUNDUP(C267/G267,0)</f>
        <v/>
      </c>
      <c r="I267" s="6">
        <f>F267-H267</f>
        <v/>
      </c>
      <c r="J267" s="4">
        <f>IF(I267&lt;0,"Deficit",IF(I267=0,"Exact fit","Surplus"))</f>
        <v/>
      </c>
    </row>
    <row r="268">
      <c r="A268" s="4" t="n">
        <v>121131</v>
      </c>
      <c r="B268" s="4" t="inlineStr">
        <is>
          <t>E.P GASHARU</t>
        </is>
      </c>
      <c r="C268" s="5">
        <f>SUMIFS('Per-Grade Breakdown'!$D$5:$D$23659,'Per-Grade Breakdown'!$A$5:$A$23659,$A268)</f>
        <v/>
      </c>
      <c r="D268" s="5">
        <f>SUMIFS('Per-Grade Breakdown'!$E$5:$E$23659,'Per-Grade Breakdown'!$A$5:$A$23659,$A268)</f>
        <v/>
      </c>
      <c r="E268" s="5">
        <f>SUMIFS('Per-Grade Breakdown'!$F$5:$F$23659,'Per-Grade Breakdown'!$A$5:$A$23659,$A268)</f>
        <v/>
      </c>
      <c r="F268" s="5">
        <f>D268-E268</f>
        <v/>
      </c>
      <c r="G268" s="5">
        <f>'Notes'!$B$4</f>
        <v/>
      </c>
      <c r="H268" s="5">
        <f>ROUNDUP(C268/G268,0)</f>
        <v/>
      </c>
      <c r="I268" s="6">
        <f>F268-H268</f>
        <v/>
      </c>
      <c r="J268" s="4">
        <f>IF(I268&lt;0,"Deficit",IF(I268=0,"Exact fit","Surplus"))</f>
        <v/>
      </c>
    </row>
    <row r="269">
      <c r="A269" s="4" t="n">
        <v>121132</v>
      </c>
      <c r="B269" s="4" t="inlineStr">
        <is>
          <t>PRAISE ACADEMY N&amp;P SCHOOL</t>
        </is>
      </c>
      <c r="C269" s="5">
        <f>SUMIFS('Per-Grade Breakdown'!$D$5:$D$23659,'Per-Grade Breakdown'!$A$5:$A$23659,$A269)</f>
        <v/>
      </c>
      <c r="D269" s="5">
        <f>SUMIFS('Per-Grade Breakdown'!$E$5:$E$23659,'Per-Grade Breakdown'!$A$5:$A$23659,$A269)</f>
        <v/>
      </c>
      <c r="E269" s="5">
        <f>SUMIFS('Per-Grade Breakdown'!$F$5:$F$23659,'Per-Grade Breakdown'!$A$5:$A$23659,$A269)</f>
        <v/>
      </c>
      <c r="F269" s="5">
        <f>D269-E269</f>
        <v/>
      </c>
      <c r="G269" s="5">
        <f>'Notes'!$B$4</f>
        <v/>
      </c>
      <c r="H269" s="5">
        <f>ROUNDUP(C269/G269,0)</f>
        <v/>
      </c>
      <c r="I269" s="6">
        <f>F269-H269</f>
        <v/>
      </c>
      <c r="J269" s="4">
        <f>IF(I269&lt;0,"Deficit",IF(I269=0,"Exact fit","Surplus"))</f>
        <v/>
      </c>
    </row>
    <row r="270">
      <c r="A270" s="4" t="n">
        <v>121134</v>
      </c>
      <c r="B270" s="4" t="inlineStr">
        <is>
          <t>LITTLE ANGEL MATWARI</t>
        </is>
      </c>
      <c r="C270" s="5">
        <f>SUMIFS('Per-Grade Breakdown'!$D$5:$D$23659,'Per-Grade Breakdown'!$A$5:$A$23659,$A270)</f>
        <v/>
      </c>
      <c r="D270" s="5">
        <f>SUMIFS('Per-Grade Breakdown'!$E$5:$E$23659,'Per-Grade Breakdown'!$A$5:$A$23659,$A270)</f>
        <v/>
      </c>
      <c r="E270" s="5">
        <f>SUMIFS('Per-Grade Breakdown'!$F$5:$F$23659,'Per-Grade Breakdown'!$A$5:$A$23659,$A270)</f>
        <v/>
      </c>
      <c r="F270" s="5">
        <f>D270-E270</f>
        <v/>
      </c>
      <c r="G270" s="5">
        <f>'Notes'!$B$4</f>
        <v/>
      </c>
      <c r="H270" s="5">
        <f>ROUNDUP(C270/G270,0)</f>
        <v/>
      </c>
      <c r="I270" s="6">
        <f>F270-H270</f>
        <v/>
      </c>
      <c r="J270" s="4">
        <f>IF(I270&lt;0,"Deficit",IF(I270=0,"Exact fit","Surplus"))</f>
        <v/>
      </c>
    </row>
    <row r="271">
      <c r="A271" s="4" t="n">
        <v>121138</v>
      </c>
      <c r="B271" s="4" t="inlineStr">
        <is>
          <t>Togetherness nursery and primary school</t>
        </is>
      </c>
      <c r="C271" s="5">
        <f>SUMIFS('Per-Grade Breakdown'!$D$5:$D$23659,'Per-Grade Breakdown'!$A$5:$A$23659,$A271)</f>
        <v/>
      </c>
      <c r="D271" s="5">
        <f>SUMIFS('Per-Grade Breakdown'!$E$5:$E$23659,'Per-Grade Breakdown'!$A$5:$A$23659,$A271)</f>
        <v/>
      </c>
      <c r="E271" s="5">
        <f>SUMIFS('Per-Grade Breakdown'!$F$5:$F$23659,'Per-Grade Breakdown'!$A$5:$A$23659,$A271)</f>
        <v/>
      </c>
      <c r="F271" s="5">
        <f>D271-E271</f>
        <v/>
      </c>
      <c r="G271" s="5">
        <f>'Notes'!$B$4</f>
        <v/>
      </c>
      <c r="H271" s="5">
        <f>ROUNDUP(C271/G271,0)</f>
        <v/>
      </c>
      <c r="I271" s="6">
        <f>F271-H271</f>
        <v/>
      </c>
      <c r="J271" s="4">
        <f>IF(I271&lt;0,"Deficit",IF(I271=0,"Exact fit","Surplus"))</f>
        <v/>
      </c>
    </row>
    <row r="272">
      <c r="A272" s="4" t="n">
        <v>121201</v>
      </c>
      <c r="B272" s="4" t="inlineStr">
        <is>
          <t>EP GASANZE</t>
        </is>
      </c>
      <c r="C272" s="5">
        <f>SUMIFS('Per-Grade Breakdown'!$D$5:$D$23659,'Per-Grade Breakdown'!$A$5:$A$23659,$A272)</f>
        <v/>
      </c>
      <c r="D272" s="5">
        <f>SUMIFS('Per-Grade Breakdown'!$E$5:$E$23659,'Per-Grade Breakdown'!$A$5:$A$23659,$A272)</f>
        <v/>
      </c>
      <c r="E272" s="5">
        <f>SUMIFS('Per-Grade Breakdown'!$F$5:$F$23659,'Per-Grade Breakdown'!$A$5:$A$23659,$A272)</f>
        <v/>
      </c>
      <c r="F272" s="5">
        <f>D272-E272</f>
        <v/>
      </c>
      <c r="G272" s="5">
        <f>'Notes'!$B$4</f>
        <v/>
      </c>
      <c r="H272" s="5">
        <f>ROUNDUP(C272/G272,0)</f>
        <v/>
      </c>
      <c r="I272" s="6">
        <f>F272-H272</f>
        <v/>
      </c>
      <c r="J272" s="4">
        <f>IF(I272&lt;0,"Deficit",IF(I272=0,"Exact fit","Surplus"))</f>
        <v/>
      </c>
    </row>
    <row r="273">
      <c r="A273" s="4" t="n">
        <v>121202</v>
      </c>
      <c r="B273" s="4" t="inlineStr">
        <is>
          <t>GS SHA</t>
        </is>
      </c>
      <c r="C273" s="5">
        <f>SUMIFS('Per-Grade Breakdown'!$D$5:$D$23659,'Per-Grade Breakdown'!$A$5:$A$23659,$A273)</f>
        <v/>
      </c>
      <c r="D273" s="5">
        <f>SUMIFS('Per-Grade Breakdown'!$E$5:$E$23659,'Per-Grade Breakdown'!$A$5:$A$23659,$A273)</f>
        <v/>
      </c>
      <c r="E273" s="5">
        <f>SUMIFS('Per-Grade Breakdown'!$F$5:$F$23659,'Per-Grade Breakdown'!$A$5:$A$23659,$A273)</f>
        <v/>
      </c>
      <c r="F273" s="5">
        <f>D273-E273</f>
        <v/>
      </c>
      <c r="G273" s="5">
        <f>'Notes'!$B$4</f>
        <v/>
      </c>
      <c r="H273" s="5">
        <f>ROUNDUP(C273/G273,0)</f>
        <v/>
      </c>
      <c r="I273" s="6">
        <f>F273-H273</f>
        <v/>
      </c>
      <c r="J273" s="4">
        <f>IF(I273&lt;0,"Deficit",IF(I273=0,"Exact fit","Surplus"))</f>
        <v/>
      </c>
    </row>
    <row r="274">
      <c r="A274" s="4" t="n">
        <v>121203</v>
      </c>
      <c r="B274" s="4" t="inlineStr">
        <is>
          <t>GS SHANGO</t>
        </is>
      </c>
      <c r="C274" s="5">
        <f>SUMIFS('Per-Grade Breakdown'!$D$5:$D$23659,'Per-Grade Breakdown'!$A$5:$A$23659,$A274)</f>
        <v/>
      </c>
      <c r="D274" s="5">
        <f>SUMIFS('Per-Grade Breakdown'!$E$5:$E$23659,'Per-Grade Breakdown'!$A$5:$A$23659,$A274)</f>
        <v/>
      </c>
      <c r="E274" s="5">
        <f>SUMIFS('Per-Grade Breakdown'!$F$5:$F$23659,'Per-Grade Breakdown'!$A$5:$A$23659,$A274)</f>
        <v/>
      </c>
      <c r="F274" s="5">
        <f>D274-E274</f>
        <v/>
      </c>
      <c r="G274" s="5">
        <f>'Notes'!$B$4</f>
        <v/>
      </c>
      <c r="H274" s="5">
        <f>ROUNDUP(C274/G274,0)</f>
        <v/>
      </c>
      <c r="I274" s="6">
        <f>F274-H274</f>
        <v/>
      </c>
      <c r="J274" s="4">
        <f>IF(I274&lt;0,"Deficit",IF(I274=0,"Exact fit","Surplus"))</f>
        <v/>
      </c>
    </row>
    <row r="275">
      <c r="A275" s="4" t="n">
        <v>121204</v>
      </c>
      <c r="B275" s="4" t="inlineStr">
        <is>
          <t>GS NDUBA / TSS</t>
        </is>
      </c>
      <c r="C275" s="5">
        <f>SUMIFS('Per-Grade Breakdown'!$D$5:$D$23659,'Per-Grade Breakdown'!$A$5:$A$23659,$A275)</f>
        <v/>
      </c>
      <c r="D275" s="5">
        <f>SUMIFS('Per-Grade Breakdown'!$E$5:$E$23659,'Per-Grade Breakdown'!$A$5:$A$23659,$A275)</f>
        <v/>
      </c>
      <c r="E275" s="5">
        <f>SUMIFS('Per-Grade Breakdown'!$F$5:$F$23659,'Per-Grade Breakdown'!$A$5:$A$23659,$A275)</f>
        <v/>
      </c>
      <c r="F275" s="5">
        <f>D275-E275</f>
        <v/>
      </c>
      <c r="G275" s="5">
        <f>'Notes'!$B$4</f>
        <v/>
      </c>
      <c r="H275" s="5">
        <f>ROUNDUP(C275/G275,0)</f>
        <v/>
      </c>
      <c r="I275" s="6">
        <f>F275-H275</f>
        <v/>
      </c>
      <c r="J275" s="4">
        <f>IF(I275&lt;0,"Deficit",IF(I275=0,"Exact fit","Surplus"))</f>
        <v/>
      </c>
    </row>
    <row r="276">
      <c r="A276" s="4" t="n">
        <v>121207</v>
      </c>
      <c r="B276" s="4" t="inlineStr">
        <is>
          <t>GS GATUNGA</t>
        </is>
      </c>
      <c r="C276" s="5">
        <f>SUMIFS('Per-Grade Breakdown'!$D$5:$D$23659,'Per-Grade Breakdown'!$A$5:$A$23659,$A276)</f>
        <v/>
      </c>
      <c r="D276" s="5">
        <f>SUMIFS('Per-Grade Breakdown'!$E$5:$E$23659,'Per-Grade Breakdown'!$A$5:$A$23659,$A276)</f>
        <v/>
      </c>
      <c r="E276" s="5">
        <f>SUMIFS('Per-Grade Breakdown'!$F$5:$F$23659,'Per-Grade Breakdown'!$A$5:$A$23659,$A276)</f>
        <v/>
      </c>
      <c r="F276" s="5">
        <f>D276-E276</f>
        <v/>
      </c>
      <c r="G276" s="5">
        <f>'Notes'!$B$4</f>
        <v/>
      </c>
      <c r="H276" s="5">
        <f>ROUNDUP(C276/G276,0)</f>
        <v/>
      </c>
      <c r="I276" s="6">
        <f>F276-H276</f>
        <v/>
      </c>
      <c r="J276" s="4">
        <f>IF(I276&lt;0,"Deficit",IF(I276=0,"Exact fit","Surplus"))</f>
        <v/>
      </c>
    </row>
    <row r="277">
      <c r="A277" s="4" t="n">
        <v>121208</v>
      </c>
      <c r="B277" s="4" t="inlineStr">
        <is>
          <t>THE ANGELS EDUCARE SCHOOL</t>
        </is>
      </c>
      <c r="C277" s="5">
        <f>SUMIFS('Per-Grade Breakdown'!$D$5:$D$23659,'Per-Grade Breakdown'!$A$5:$A$23659,$A277)</f>
        <v/>
      </c>
      <c r="D277" s="5">
        <f>SUMIFS('Per-Grade Breakdown'!$E$5:$E$23659,'Per-Grade Breakdown'!$A$5:$A$23659,$A277)</f>
        <v/>
      </c>
      <c r="E277" s="5">
        <f>SUMIFS('Per-Grade Breakdown'!$F$5:$F$23659,'Per-Grade Breakdown'!$A$5:$A$23659,$A277)</f>
        <v/>
      </c>
      <c r="F277" s="5">
        <f>D277-E277</f>
        <v/>
      </c>
      <c r="G277" s="5">
        <f>'Notes'!$B$4</f>
        <v/>
      </c>
      <c r="H277" s="5">
        <f>ROUNDUP(C277/G277,0)</f>
        <v/>
      </c>
      <c r="I277" s="6">
        <f>F277-H277</f>
        <v/>
      </c>
      <c r="J277" s="4">
        <f>IF(I277&lt;0,"Deficit",IF(I277=0,"Exact fit","Surplus"))</f>
        <v/>
      </c>
    </row>
    <row r="278">
      <c r="A278" s="4" t="n">
        <v>121209</v>
      </c>
      <c r="B278" s="4" t="inlineStr">
        <is>
          <t>DESTINY ACADEMY</t>
        </is>
      </c>
      <c r="C278" s="5">
        <f>SUMIFS('Per-Grade Breakdown'!$D$5:$D$23659,'Per-Grade Breakdown'!$A$5:$A$23659,$A278)</f>
        <v/>
      </c>
      <c r="D278" s="5">
        <f>SUMIFS('Per-Grade Breakdown'!$E$5:$E$23659,'Per-Grade Breakdown'!$A$5:$A$23659,$A278)</f>
        <v/>
      </c>
      <c r="E278" s="5">
        <f>SUMIFS('Per-Grade Breakdown'!$F$5:$F$23659,'Per-Grade Breakdown'!$A$5:$A$23659,$A278)</f>
        <v/>
      </c>
      <c r="F278" s="5">
        <f>D278-E278</f>
        <v/>
      </c>
      <c r="G278" s="5">
        <f>'Notes'!$B$4</f>
        <v/>
      </c>
      <c r="H278" s="5">
        <f>ROUNDUP(C278/G278,0)</f>
        <v/>
      </c>
      <c r="I278" s="6">
        <f>F278-H278</f>
        <v/>
      </c>
      <c r="J278" s="4">
        <f>IF(I278&lt;0,"Deficit",IF(I278=0,"Exact fit","Surplus"))</f>
        <v/>
      </c>
    </row>
    <row r="279">
      <c r="A279" s="4" t="n">
        <v>121210</v>
      </c>
      <c r="B279" s="4" t="inlineStr">
        <is>
          <t>Bright Kids School</t>
        </is>
      </c>
      <c r="C279" s="5">
        <f>SUMIFS('Per-Grade Breakdown'!$D$5:$D$23659,'Per-Grade Breakdown'!$A$5:$A$23659,$A279)</f>
        <v/>
      </c>
      <c r="D279" s="5">
        <f>SUMIFS('Per-Grade Breakdown'!$E$5:$E$23659,'Per-Grade Breakdown'!$A$5:$A$23659,$A279)</f>
        <v/>
      </c>
      <c r="E279" s="5">
        <f>SUMIFS('Per-Grade Breakdown'!$F$5:$F$23659,'Per-Grade Breakdown'!$A$5:$A$23659,$A279)</f>
        <v/>
      </c>
      <c r="F279" s="5">
        <f>D279-E279</f>
        <v/>
      </c>
      <c r="G279" s="5">
        <f>'Notes'!$B$4</f>
        <v/>
      </c>
      <c r="H279" s="5">
        <f>ROUNDUP(C279/G279,0)</f>
        <v/>
      </c>
      <c r="I279" s="6">
        <f>F279-H279</f>
        <v/>
      </c>
      <c r="J279" s="4">
        <f>IF(I279&lt;0,"Deficit",IF(I279=0,"Exact fit","Surplus"))</f>
        <v/>
      </c>
    </row>
    <row r="280">
      <c r="A280" s="4" t="n">
        <v>121211</v>
      </c>
      <c r="B280" s="4" t="inlineStr">
        <is>
          <t>Kevin and Susie Larson Academy</t>
        </is>
      </c>
      <c r="C280" s="5">
        <f>SUMIFS('Per-Grade Breakdown'!$D$5:$D$23659,'Per-Grade Breakdown'!$A$5:$A$23659,$A280)</f>
        <v/>
      </c>
      <c r="D280" s="5">
        <f>SUMIFS('Per-Grade Breakdown'!$E$5:$E$23659,'Per-Grade Breakdown'!$A$5:$A$23659,$A280)</f>
        <v/>
      </c>
      <c r="E280" s="5">
        <f>SUMIFS('Per-Grade Breakdown'!$F$5:$F$23659,'Per-Grade Breakdown'!$A$5:$A$23659,$A280)</f>
        <v/>
      </c>
      <c r="F280" s="5">
        <f>D280-E280</f>
        <v/>
      </c>
      <c r="G280" s="5">
        <f>'Notes'!$B$4</f>
        <v/>
      </c>
      <c r="H280" s="5">
        <f>ROUNDUP(C280/G280,0)</f>
        <v/>
      </c>
      <c r="I280" s="6">
        <f>F280-H280</f>
        <v/>
      </c>
      <c r="J280" s="4">
        <f>IF(I280&lt;0,"Deficit",IF(I280=0,"Exact fit","Surplus"))</f>
        <v/>
      </c>
    </row>
    <row r="281">
      <c r="A281" s="4" t="n">
        <v>121212</v>
      </c>
      <c r="B281" s="4" t="inlineStr">
        <is>
          <t>LITTLE STARS DAYCARE CENTER</t>
        </is>
      </c>
      <c r="C281" s="5">
        <f>SUMIFS('Per-Grade Breakdown'!$D$5:$D$23659,'Per-Grade Breakdown'!$A$5:$A$23659,$A281)</f>
        <v/>
      </c>
      <c r="D281" s="5">
        <f>SUMIFS('Per-Grade Breakdown'!$E$5:$E$23659,'Per-Grade Breakdown'!$A$5:$A$23659,$A281)</f>
        <v/>
      </c>
      <c r="E281" s="5">
        <f>SUMIFS('Per-Grade Breakdown'!$F$5:$F$23659,'Per-Grade Breakdown'!$A$5:$A$23659,$A281)</f>
        <v/>
      </c>
      <c r="F281" s="5">
        <f>D281-E281</f>
        <v/>
      </c>
      <c r="G281" s="5">
        <f>'Notes'!$B$4</f>
        <v/>
      </c>
      <c r="H281" s="5">
        <f>ROUNDUP(C281/G281,0)</f>
        <v/>
      </c>
      <c r="I281" s="6">
        <f>F281-H281</f>
        <v/>
      </c>
      <c r="J281" s="4">
        <f>IF(I281&lt;0,"Deficit",IF(I281=0,"Exact fit","Surplus"))</f>
        <v/>
      </c>
    </row>
    <row r="282">
      <c r="A282" s="4" t="n">
        <v>121213</v>
      </c>
      <c r="B282" s="4" t="inlineStr">
        <is>
          <t>Bright stars foundation academy</t>
        </is>
      </c>
      <c r="C282" s="5">
        <f>SUMIFS('Per-Grade Breakdown'!$D$5:$D$23659,'Per-Grade Breakdown'!$A$5:$A$23659,$A282)</f>
        <v/>
      </c>
      <c r="D282" s="5">
        <f>SUMIFS('Per-Grade Breakdown'!$E$5:$E$23659,'Per-Grade Breakdown'!$A$5:$A$23659,$A282)</f>
        <v/>
      </c>
      <c r="E282" s="5">
        <f>SUMIFS('Per-Grade Breakdown'!$F$5:$F$23659,'Per-Grade Breakdown'!$A$5:$A$23659,$A282)</f>
        <v/>
      </c>
      <c r="F282" s="5">
        <f>D282-E282</f>
        <v/>
      </c>
      <c r="G282" s="5">
        <f>'Notes'!$B$4</f>
        <v/>
      </c>
      <c r="H282" s="5">
        <f>ROUNDUP(C282/G282,0)</f>
        <v/>
      </c>
      <c r="I282" s="6">
        <f>F282-H282</f>
        <v/>
      </c>
      <c r="J282" s="4">
        <f>IF(I282&lt;0,"Deficit",IF(I282=0,"Exact fit","Surplus"))</f>
        <v/>
      </c>
    </row>
    <row r="283">
      <c r="A283" s="4" t="n">
        <v>121214</v>
      </c>
      <c r="B283" s="4" t="inlineStr">
        <is>
          <t>PROMISE NURSARY SCHOOL</t>
        </is>
      </c>
      <c r="C283" s="5">
        <f>SUMIFS('Per-Grade Breakdown'!$D$5:$D$23659,'Per-Grade Breakdown'!$A$5:$A$23659,$A283)</f>
        <v/>
      </c>
      <c r="D283" s="5">
        <f>SUMIFS('Per-Grade Breakdown'!$E$5:$E$23659,'Per-Grade Breakdown'!$A$5:$A$23659,$A283)</f>
        <v/>
      </c>
      <c r="E283" s="5">
        <f>SUMIFS('Per-Grade Breakdown'!$F$5:$F$23659,'Per-Grade Breakdown'!$A$5:$A$23659,$A283)</f>
        <v/>
      </c>
      <c r="F283" s="5">
        <f>D283-E283</f>
        <v/>
      </c>
      <c r="G283" s="5">
        <f>'Notes'!$B$4</f>
        <v/>
      </c>
      <c r="H283" s="5">
        <f>ROUNDUP(C283/G283,0)</f>
        <v/>
      </c>
      <c r="I283" s="6">
        <f>F283-H283</f>
        <v/>
      </c>
      <c r="J283" s="4">
        <f>IF(I283&lt;0,"Deficit",IF(I283=0,"Exact fit","Surplus"))</f>
        <v/>
      </c>
    </row>
    <row r="284">
      <c r="A284" s="4" t="n">
        <v>121215</v>
      </c>
      <c r="B284" s="4" t="inlineStr">
        <is>
          <t>God's MISSION SCHOOL FOR PARENT</t>
        </is>
      </c>
      <c r="C284" s="5">
        <f>SUMIFS('Per-Grade Breakdown'!$D$5:$D$23659,'Per-Grade Breakdown'!$A$5:$A$23659,$A284)</f>
        <v/>
      </c>
      <c r="D284" s="5">
        <f>SUMIFS('Per-Grade Breakdown'!$E$5:$E$23659,'Per-Grade Breakdown'!$A$5:$A$23659,$A284)</f>
        <v/>
      </c>
      <c r="E284" s="5">
        <f>SUMIFS('Per-Grade Breakdown'!$F$5:$F$23659,'Per-Grade Breakdown'!$A$5:$A$23659,$A284)</f>
        <v/>
      </c>
      <c r="F284" s="5">
        <f>D284-E284</f>
        <v/>
      </c>
      <c r="G284" s="5">
        <f>'Notes'!$B$4</f>
        <v/>
      </c>
      <c r="H284" s="5">
        <f>ROUNDUP(C284/G284,0)</f>
        <v/>
      </c>
      <c r="I284" s="6">
        <f>F284-H284</f>
        <v/>
      </c>
      <c r="J284" s="4">
        <f>IF(I284&lt;0,"Deficit",IF(I284=0,"Exact fit","Surplus"))</f>
        <v/>
      </c>
    </row>
    <row r="285">
      <c r="A285" s="4" t="n">
        <v>121217</v>
      </c>
      <c r="B285" s="4" t="inlineStr">
        <is>
          <t>E.P NYANGE</t>
        </is>
      </c>
      <c r="C285" s="5">
        <f>SUMIFS('Per-Grade Breakdown'!$D$5:$D$23659,'Per-Grade Breakdown'!$A$5:$A$23659,$A285)</f>
        <v/>
      </c>
      <c r="D285" s="5">
        <f>SUMIFS('Per-Grade Breakdown'!$E$5:$E$23659,'Per-Grade Breakdown'!$A$5:$A$23659,$A285)</f>
        <v/>
      </c>
      <c r="E285" s="5">
        <f>SUMIFS('Per-Grade Breakdown'!$F$5:$F$23659,'Per-Grade Breakdown'!$A$5:$A$23659,$A285)</f>
        <v/>
      </c>
      <c r="F285" s="5">
        <f>D285-E285</f>
        <v/>
      </c>
      <c r="G285" s="5">
        <f>'Notes'!$B$4</f>
        <v/>
      </c>
      <c r="H285" s="5">
        <f>ROUNDUP(C285/G285,0)</f>
        <v/>
      </c>
      <c r="I285" s="6">
        <f>F285-H285</f>
        <v/>
      </c>
      <c r="J285" s="4">
        <f>IF(I285&lt;0,"Deficit",IF(I285=0,"Exact fit","Surplus"))</f>
        <v/>
      </c>
    </row>
    <row r="286">
      <c r="A286" s="4" t="n">
        <v>121218</v>
      </c>
      <c r="B286" s="4" t="inlineStr">
        <is>
          <t>E.P NYABURORO</t>
        </is>
      </c>
      <c r="C286" s="5">
        <f>SUMIFS('Per-Grade Breakdown'!$D$5:$D$23659,'Per-Grade Breakdown'!$A$5:$A$23659,$A286)</f>
        <v/>
      </c>
      <c r="D286" s="5">
        <f>SUMIFS('Per-Grade Breakdown'!$E$5:$E$23659,'Per-Grade Breakdown'!$A$5:$A$23659,$A286)</f>
        <v/>
      </c>
      <c r="E286" s="5">
        <f>SUMIFS('Per-Grade Breakdown'!$F$5:$F$23659,'Per-Grade Breakdown'!$A$5:$A$23659,$A286)</f>
        <v/>
      </c>
      <c r="F286" s="5">
        <f>D286-E286</f>
        <v/>
      </c>
      <c r="G286" s="5">
        <f>'Notes'!$B$4</f>
        <v/>
      </c>
      <c r="H286" s="5">
        <f>ROUNDUP(C286/G286,0)</f>
        <v/>
      </c>
      <c r="I286" s="6">
        <f>F286-H286</f>
        <v/>
      </c>
      <c r="J286" s="4">
        <f>IF(I286&lt;0,"Deficit",IF(I286=0,"Exact fit","Surplus"))</f>
        <v/>
      </c>
    </row>
    <row r="287">
      <c r="A287" s="4" t="n">
        <v>121219</v>
      </c>
      <c r="B287" s="4" t="inlineStr">
        <is>
          <t>E.P KAMUYANGE</t>
        </is>
      </c>
      <c r="C287" s="5">
        <f>SUMIFS('Per-Grade Breakdown'!$D$5:$D$23659,'Per-Grade Breakdown'!$A$5:$A$23659,$A287)</f>
        <v/>
      </c>
      <c r="D287" s="5">
        <f>SUMIFS('Per-Grade Breakdown'!$E$5:$E$23659,'Per-Grade Breakdown'!$A$5:$A$23659,$A287)</f>
        <v/>
      </c>
      <c r="E287" s="5">
        <f>SUMIFS('Per-Grade Breakdown'!$F$5:$F$23659,'Per-Grade Breakdown'!$A$5:$A$23659,$A287)</f>
        <v/>
      </c>
      <c r="F287" s="5">
        <f>D287-E287</f>
        <v/>
      </c>
      <c r="G287" s="5">
        <f>'Notes'!$B$4</f>
        <v/>
      </c>
      <c r="H287" s="5">
        <f>ROUNDUP(C287/G287,0)</f>
        <v/>
      </c>
      <c r="I287" s="6">
        <f>F287-H287</f>
        <v/>
      </c>
      <c r="J287" s="4">
        <f>IF(I287&lt;0,"Deficit",IF(I287=0,"Exact fit","Surplus"))</f>
        <v/>
      </c>
    </row>
    <row r="288">
      <c r="A288" s="4" t="n">
        <v>121220</v>
      </c>
      <c r="B288" s="4" t="inlineStr">
        <is>
          <t>EP KIGABIRO</t>
        </is>
      </c>
      <c r="C288" s="5">
        <f>SUMIFS('Per-Grade Breakdown'!$D$5:$D$23659,'Per-Grade Breakdown'!$A$5:$A$23659,$A288)</f>
        <v/>
      </c>
      <c r="D288" s="5">
        <f>SUMIFS('Per-Grade Breakdown'!$E$5:$E$23659,'Per-Grade Breakdown'!$A$5:$A$23659,$A288)</f>
        <v/>
      </c>
      <c r="E288" s="5">
        <f>SUMIFS('Per-Grade Breakdown'!$F$5:$F$23659,'Per-Grade Breakdown'!$A$5:$A$23659,$A288)</f>
        <v/>
      </c>
      <c r="F288" s="5">
        <f>D288-E288</f>
        <v/>
      </c>
      <c r="G288" s="5">
        <f>'Notes'!$B$4</f>
        <v/>
      </c>
      <c r="H288" s="5">
        <f>ROUNDUP(C288/G288,0)</f>
        <v/>
      </c>
      <c r="I288" s="6">
        <f>F288-H288</f>
        <v/>
      </c>
      <c r="J288" s="4">
        <f>IF(I288&lt;0,"Deficit",IF(I288=0,"Exact fit","Surplus"))</f>
        <v/>
      </c>
    </row>
    <row r="289">
      <c r="A289" s="4" t="n">
        <v>121225</v>
      </c>
      <c r="B289" s="4" t="inlineStr">
        <is>
          <t>ecole methodiste umusingi w'ubumenyi</t>
        </is>
      </c>
      <c r="C289" s="5">
        <f>SUMIFS('Per-Grade Breakdown'!$D$5:$D$23659,'Per-Grade Breakdown'!$A$5:$A$23659,$A289)</f>
        <v/>
      </c>
      <c r="D289" s="5">
        <f>SUMIFS('Per-Grade Breakdown'!$E$5:$E$23659,'Per-Grade Breakdown'!$A$5:$A$23659,$A289)</f>
        <v/>
      </c>
      <c r="E289" s="5">
        <f>SUMIFS('Per-Grade Breakdown'!$F$5:$F$23659,'Per-Grade Breakdown'!$A$5:$A$23659,$A289)</f>
        <v/>
      </c>
      <c r="F289" s="5">
        <f>D289-E289</f>
        <v/>
      </c>
      <c r="G289" s="5">
        <f>'Notes'!$B$4</f>
        <v/>
      </c>
      <c r="H289" s="5">
        <f>ROUNDUP(C289/G289,0)</f>
        <v/>
      </c>
      <c r="I289" s="6">
        <f>F289-H289</f>
        <v/>
      </c>
      <c r="J289" s="4">
        <f>IF(I289&lt;0,"Deficit",IF(I289=0,"Exact fit","Surplus"))</f>
        <v/>
      </c>
    </row>
    <row r="290">
      <c r="A290" s="4" t="n">
        <v>121228</v>
      </c>
      <c r="B290" s="4" t="inlineStr">
        <is>
          <t>LOVING NEW VISION</t>
        </is>
      </c>
      <c r="C290" s="5">
        <f>SUMIFS('Per-Grade Breakdown'!$D$5:$D$23659,'Per-Grade Breakdown'!$A$5:$A$23659,$A290)</f>
        <v/>
      </c>
      <c r="D290" s="5">
        <f>SUMIFS('Per-Grade Breakdown'!$E$5:$E$23659,'Per-Grade Breakdown'!$A$5:$A$23659,$A290)</f>
        <v/>
      </c>
      <c r="E290" s="5">
        <f>SUMIFS('Per-Grade Breakdown'!$F$5:$F$23659,'Per-Grade Breakdown'!$A$5:$A$23659,$A290)</f>
        <v/>
      </c>
      <c r="F290" s="5">
        <f>D290-E290</f>
        <v/>
      </c>
      <c r="G290" s="5">
        <f>'Notes'!$B$4</f>
        <v/>
      </c>
      <c r="H290" s="5">
        <f>ROUNDUP(C290/G290,0)</f>
        <v/>
      </c>
      <c r="I290" s="6">
        <f>F290-H290</f>
        <v/>
      </c>
      <c r="J290" s="4">
        <f>IF(I290&lt;0,"Deficit",IF(I290=0,"Exact fit","Surplus"))</f>
        <v/>
      </c>
    </row>
    <row r="291">
      <c r="A291" s="4" t="n">
        <v>121302</v>
      </c>
      <c r="B291" s="4" t="inlineStr">
        <is>
          <t>GOOD SHEPHERD NURSERY AND PRIMARY SCHOOL</t>
        </is>
      </c>
      <c r="C291" s="5">
        <f>SUMIFS('Per-Grade Breakdown'!$D$5:$D$23659,'Per-Grade Breakdown'!$A$5:$A$23659,$A291)</f>
        <v/>
      </c>
      <c r="D291" s="5">
        <f>SUMIFS('Per-Grade Breakdown'!$E$5:$E$23659,'Per-Grade Breakdown'!$A$5:$A$23659,$A291)</f>
        <v/>
      </c>
      <c r="E291" s="5">
        <f>SUMIFS('Per-Grade Breakdown'!$F$5:$F$23659,'Per-Grade Breakdown'!$A$5:$A$23659,$A291)</f>
        <v/>
      </c>
      <c r="F291" s="5">
        <f>D291-E291</f>
        <v/>
      </c>
      <c r="G291" s="5">
        <f>'Notes'!$B$4</f>
        <v/>
      </c>
      <c r="H291" s="5">
        <f>ROUNDUP(C291/G291,0)</f>
        <v/>
      </c>
      <c r="I291" s="6">
        <f>F291-H291</f>
        <v/>
      </c>
      <c r="J291" s="4">
        <f>IF(I291&lt;0,"Deficit",IF(I291=0,"Exact fit","Surplus"))</f>
        <v/>
      </c>
    </row>
    <row r="292">
      <c r="A292" s="4" t="n">
        <v>121304</v>
      </c>
      <c r="B292" s="4" t="inlineStr">
        <is>
          <t>MERE DU VERBE</t>
        </is>
      </c>
      <c r="C292" s="5">
        <f>SUMIFS('Per-Grade Breakdown'!$D$5:$D$23659,'Per-Grade Breakdown'!$A$5:$A$23659,$A292)</f>
        <v/>
      </c>
      <c r="D292" s="5">
        <f>SUMIFS('Per-Grade Breakdown'!$E$5:$E$23659,'Per-Grade Breakdown'!$A$5:$A$23659,$A292)</f>
        <v/>
      </c>
      <c r="E292" s="5">
        <f>SUMIFS('Per-Grade Breakdown'!$F$5:$F$23659,'Per-Grade Breakdown'!$A$5:$A$23659,$A292)</f>
        <v/>
      </c>
      <c r="F292" s="5">
        <f>D292-E292</f>
        <v/>
      </c>
      <c r="G292" s="5">
        <f>'Notes'!$B$4</f>
        <v/>
      </c>
      <c r="H292" s="5">
        <f>ROUNDUP(C292/G292,0)</f>
        <v/>
      </c>
      <c r="I292" s="6">
        <f>F292-H292</f>
        <v/>
      </c>
      <c r="J292" s="4">
        <f>IF(I292&lt;0,"Deficit",IF(I292=0,"Exact fit","Surplus"))</f>
        <v/>
      </c>
    </row>
    <row r="293">
      <c r="A293" s="4" t="n">
        <v>121305</v>
      </c>
      <c r="B293" s="4" t="inlineStr">
        <is>
          <t>GS REMERA CATHOLIQUE II</t>
        </is>
      </c>
      <c r="C293" s="5">
        <f>SUMIFS('Per-Grade Breakdown'!$D$5:$D$23659,'Per-Grade Breakdown'!$A$5:$A$23659,$A293)</f>
        <v/>
      </c>
      <c r="D293" s="5">
        <f>SUMIFS('Per-Grade Breakdown'!$E$5:$E$23659,'Per-Grade Breakdown'!$A$5:$A$23659,$A293)</f>
        <v/>
      </c>
      <c r="E293" s="5">
        <f>SUMIFS('Per-Grade Breakdown'!$F$5:$F$23659,'Per-Grade Breakdown'!$A$5:$A$23659,$A293)</f>
        <v/>
      </c>
      <c r="F293" s="5">
        <f>D293-E293</f>
        <v/>
      </c>
      <c r="G293" s="5">
        <f>'Notes'!$B$4</f>
        <v/>
      </c>
      <c r="H293" s="5">
        <f>ROUNDUP(C293/G293,0)</f>
        <v/>
      </c>
      <c r="I293" s="6">
        <f>F293-H293</f>
        <v/>
      </c>
      <c r="J293" s="4">
        <f>IF(I293&lt;0,"Deficit",IF(I293=0,"Exact fit","Surplus"))</f>
        <v/>
      </c>
    </row>
    <row r="294">
      <c r="A294" s="4" t="n">
        <v>121307</v>
      </c>
      <c r="B294" s="4" t="inlineStr">
        <is>
          <t>APAPER</t>
        </is>
      </c>
      <c r="C294" s="5">
        <f>SUMIFS('Per-Grade Breakdown'!$D$5:$D$23659,'Per-Grade Breakdown'!$A$5:$A$23659,$A294)</f>
        <v/>
      </c>
      <c r="D294" s="5">
        <f>SUMIFS('Per-Grade Breakdown'!$E$5:$E$23659,'Per-Grade Breakdown'!$A$5:$A$23659,$A294)</f>
        <v/>
      </c>
      <c r="E294" s="5">
        <f>SUMIFS('Per-Grade Breakdown'!$F$5:$F$23659,'Per-Grade Breakdown'!$A$5:$A$23659,$A294)</f>
        <v/>
      </c>
      <c r="F294" s="5">
        <f>D294-E294</f>
        <v/>
      </c>
      <c r="G294" s="5">
        <f>'Notes'!$B$4</f>
        <v/>
      </c>
      <c r="H294" s="5">
        <f>ROUNDUP(C294/G294,0)</f>
        <v/>
      </c>
      <c r="I294" s="6">
        <f>F294-H294</f>
        <v/>
      </c>
      <c r="J294" s="4">
        <f>IF(I294&lt;0,"Deficit",IF(I294=0,"Exact fit","Surplus"))</f>
        <v/>
      </c>
    </row>
    <row r="295">
      <c r="A295" s="4" t="n">
        <v>121309</v>
      </c>
      <c r="B295" s="4" t="inlineStr">
        <is>
          <t>Kigali mustard seed school</t>
        </is>
      </c>
      <c r="C295" s="5">
        <f>SUMIFS('Per-Grade Breakdown'!$D$5:$D$23659,'Per-Grade Breakdown'!$A$5:$A$23659,$A295)</f>
        <v/>
      </c>
      <c r="D295" s="5">
        <f>SUMIFS('Per-Grade Breakdown'!$E$5:$E$23659,'Per-Grade Breakdown'!$A$5:$A$23659,$A295)</f>
        <v/>
      </c>
      <c r="E295" s="5">
        <f>SUMIFS('Per-Grade Breakdown'!$F$5:$F$23659,'Per-Grade Breakdown'!$A$5:$A$23659,$A295)</f>
        <v/>
      </c>
      <c r="F295" s="5">
        <f>D295-E295</f>
        <v/>
      </c>
      <c r="G295" s="5">
        <f>'Notes'!$B$4</f>
        <v/>
      </c>
      <c r="H295" s="5">
        <f>ROUNDUP(C295/G295,0)</f>
        <v/>
      </c>
      <c r="I295" s="6">
        <f>F295-H295</f>
        <v/>
      </c>
      <c r="J295" s="4">
        <f>IF(I295&lt;0,"Deficit",IF(I295=0,"Exact fit","Surplus"))</f>
        <v/>
      </c>
    </row>
    <row r="296">
      <c r="A296" s="4" t="n">
        <v>121312</v>
      </c>
      <c r="B296" s="4" t="inlineStr">
        <is>
          <t>Ecole Notre Dame des Anges</t>
        </is>
      </c>
      <c r="C296" s="5">
        <f>SUMIFS('Per-Grade Breakdown'!$D$5:$D$23659,'Per-Grade Breakdown'!$A$5:$A$23659,$A296)</f>
        <v/>
      </c>
      <c r="D296" s="5">
        <f>SUMIFS('Per-Grade Breakdown'!$E$5:$E$23659,'Per-Grade Breakdown'!$A$5:$A$23659,$A296)</f>
        <v/>
      </c>
      <c r="E296" s="5">
        <f>SUMIFS('Per-Grade Breakdown'!$F$5:$F$23659,'Per-Grade Breakdown'!$A$5:$A$23659,$A296)</f>
        <v/>
      </c>
      <c r="F296" s="5">
        <f>D296-E296</f>
        <v/>
      </c>
      <c r="G296" s="5">
        <f>'Notes'!$B$4</f>
        <v/>
      </c>
      <c r="H296" s="5">
        <f>ROUNDUP(C296/G296,0)</f>
        <v/>
      </c>
      <c r="I296" s="6">
        <f>F296-H296</f>
        <v/>
      </c>
      <c r="J296" s="4">
        <f>IF(I296&lt;0,"Deficit",IF(I296=0,"Exact fit","Surplus"))</f>
        <v/>
      </c>
    </row>
    <row r="297">
      <c r="A297" s="4" t="n">
        <v>121314</v>
      </c>
      <c r="B297" s="4" t="inlineStr">
        <is>
          <t>G.S REMERA</t>
        </is>
      </c>
      <c r="C297" s="5">
        <f>SUMIFS('Per-Grade Breakdown'!$D$5:$D$23659,'Per-Grade Breakdown'!$A$5:$A$23659,$A297)</f>
        <v/>
      </c>
      <c r="D297" s="5">
        <f>SUMIFS('Per-Grade Breakdown'!$E$5:$E$23659,'Per-Grade Breakdown'!$A$5:$A$23659,$A297)</f>
        <v/>
      </c>
      <c r="E297" s="5">
        <f>SUMIFS('Per-Grade Breakdown'!$F$5:$F$23659,'Per-Grade Breakdown'!$A$5:$A$23659,$A297)</f>
        <v/>
      </c>
      <c r="F297" s="5">
        <f>D297-E297</f>
        <v/>
      </c>
      <c r="G297" s="5">
        <f>'Notes'!$B$4</f>
        <v/>
      </c>
      <c r="H297" s="5">
        <f>ROUNDUP(C297/G297,0)</f>
        <v/>
      </c>
      <c r="I297" s="6">
        <f>F297-H297</f>
        <v/>
      </c>
      <c r="J297" s="4">
        <f>IF(I297&lt;0,"Deficit",IF(I297=0,"Exact fit","Surplus"))</f>
        <v/>
      </c>
    </row>
    <row r="298">
      <c r="A298" s="4" t="n">
        <v>121318</v>
      </c>
      <c r="B298" s="4" t="inlineStr">
        <is>
          <t>SANA ACADEMY</t>
        </is>
      </c>
      <c r="C298" s="5">
        <f>SUMIFS('Per-Grade Breakdown'!$D$5:$D$23659,'Per-Grade Breakdown'!$A$5:$A$23659,$A298)</f>
        <v/>
      </c>
      <c r="D298" s="5">
        <f>SUMIFS('Per-Grade Breakdown'!$E$5:$E$23659,'Per-Grade Breakdown'!$A$5:$A$23659,$A298)</f>
        <v/>
      </c>
      <c r="E298" s="5">
        <f>SUMIFS('Per-Grade Breakdown'!$F$5:$F$23659,'Per-Grade Breakdown'!$A$5:$A$23659,$A298)</f>
        <v/>
      </c>
      <c r="F298" s="5">
        <f>D298-E298</f>
        <v/>
      </c>
      <c r="G298" s="5">
        <f>'Notes'!$B$4</f>
        <v/>
      </c>
      <c r="H298" s="5">
        <f>ROUNDUP(C298/G298,0)</f>
        <v/>
      </c>
      <c r="I298" s="6">
        <f>F298-H298</f>
        <v/>
      </c>
      <c r="J298" s="4">
        <f>IF(I298&lt;0,"Deficit",IF(I298=0,"Exact fit","Surplus"))</f>
        <v/>
      </c>
    </row>
    <row r="299">
      <c r="A299" s="4" t="n">
        <v>121402</v>
      </c>
      <c r="B299" s="4" t="inlineStr">
        <is>
          <t>GS  RUSORORO  ADVENTISTE</t>
        </is>
      </c>
      <c r="C299" s="5">
        <f>SUMIFS('Per-Grade Breakdown'!$D$5:$D$23659,'Per-Grade Breakdown'!$A$5:$A$23659,$A299)</f>
        <v/>
      </c>
      <c r="D299" s="5">
        <f>SUMIFS('Per-Grade Breakdown'!$E$5:$E$23659,'Per-Grade Breakdown'!$A$5:$A$23659,$A299)</f>
        <v/>
      </c>
      <c r="E299" s="5">
        <f>SUMIFS('Per-Grade Breakdown'!$F$5:$F$23659,'Per-Grade Breakdown'!$A$5:$A$23659,$A299)</f>
        <v/>
      </c>
      <c r="F299" s="5">
        <f>D299-E299</f>
        <v/>
      </c>
      <c r="G299" s="5">
        <f>'Notes'!$B$4</f>
        <v/>
      </c>
      <c r="H299" s="5">
        <f>ROUNDUP(C299/G299,0)</f>
        <v/>
      </c>
      <c r="I299" s="6">
        <f>F299-H299</f>
        <v/>
      </c>
      <c r="J299" s="4">
        <f>IF(I299&lt;0,"Deficit",IF(I299=0,"Exact fit","Surplus"))</f>
        <v/>
      </c>
    </row>
    <row r="300">
      <c r="A300" s="4" t="n">
        <v>121403</v>
      </c>
      <c r="B300" s="4" t="inlineStr">
        <is>
          <t>EP GICACAII</t>
        </is>
      </c>
      <c r="C300" s="5">
        <f>SUMIFS('Per-Grade Breakdown'!$D$5:$D$23659,'Per-Grade Breakdown'!$A$5:$A$23659,$A300)</f>
        <v/>
      </c>
      <c r="D300" s="5">
        <f>SUMIFS('Per-Grade Breakdown'!$E$5:$E$23659,'Per-Grade Breakdown'!$A$5:$A$23659,$A300)</f>
        <v/>
      </c>
      <c r="E300" s="5">
        <f>SUMIFS('Per-Grade Breakdown'!$F$5:$F$23659,'Per-Grade Breakdown'!$A$5:$A$23659,$A300)</f>
        <v/>
      </c>
      <c r="F300" s="5">
        <f>D300-E300</f>
        <v/>
      </c>
      <c r="G300" s="5">
        <f>'Notes'!$B$4</f>
        <v/>
      </c>
      <c r="H300" s="5">
        <f>ROUNDUP(C300/G300,0)</f>
        <v/>
      </c>
      <c r="I300" s="6">
        <f>F300-H300</f>
        <v/>
      </c>
      <c r="J300" s="4">
        <f>IF(I300&lt;0,"Deficit",IF(I300=0,"Exact fit","Surplus"))</f>
        <v/>
      </c>
    </row>
    <row r="301">
      <c r="A301" s="4" t="n">
        <v>121404</v>
      </c>
      <c r="B301" s="4" t="inlineStr">
        <is>
          <t>EP MBANDAZI</t>
        </is>
      </c>
      <c r="C301" s="5">
        <f>SUMIFS('Per-Grade Breakdown'!$D$5:$D$23659,'Per-Grade Breakdown'!$A$5:$A$23659,$A301)</f>
        <v/>
      </c>
      <c r="D301" s="5">
        <f>SUMIFS('Per-Grade Breakdown'!$E$5:$E$23659,'Per-Grade Breakdown'!$A$5:$A$23659,$A301)</f>
        <v/>
      </c>
      <c r="E301" s="5">
        <f>SUMIFS('Per-Grade Breakdown'!$F$5:$F$23659,'Per-Grade Breakdown'!$A$5:$A$23659,$A301)</f>
        <v/>
      </c>
      <c r="F301" s="5">
        <f>D301-E301</f>
        <v/>
      </c>
      <c r="G301" s="5">
        <f>'Notes'!$B$4</f>
        <v/>
      </c>
      <c r="H301" s="5">
        <f>ROUNDUP(C301/G301,0)</f>
        <v/>
      </c>
      <c r="I301" s="6">
        <f>F301-H301</f>
        <v/>
      </c>
      <c r="J301" s="4">
        <f>IF(I301&lt;0,"Deficit",IF(I301=0,"Exact fit","Surplus"))</f>
        <v/>
      </c>
    </row>
    <row r="302">
      <c r="A302" s="4" t="n">
        <v>121405</v>
      </c>
      <c r="B302" s="4" t="inlineStr">
        <is>
          <t>GS KABUGA</t>
        </is>
      </c>
      <c r="C302" s="5">
        <f>SUMIFS('Per-Grade Breakdown'!$D$5:$D$23659,'Per-Grade Breakdown'!$A$5:$A$23659,$A302)</f>
        <v/>
      </c>
      <c r="D302" s="5">
        <f>SUMIFS('Per-Grade Breakdown'!$E$5:$E$23659,'Per-Grade Breakdown'!$A$5:$A$23659,$A302)</f>
        <v/>
      </c>
      <c r="E302" s="5">
        <f>SUMIFS('Per-Grade Breakdown'!$F$5:$F$23659,'Per-Grade Breakdown'!$A$5:$A$23659,$A302)</f>
        <v/>
      </c>
      <c r="F302" s="5">
        <f>D302-E302</f>
        <v/>
      </c>
      <c r="G302" s="5">
        <f>'Notes'!$B$4</f>
        <v/>
      </c>
      <c r="H302" s="5">
        <f>ROUNDUP(C302/G302,0)</f>
        <v/>
      </c>
      <c r="I302" s="6">
        <f>F302-H302</f>
        <v/>
      </c>
      <c r="J302" s="4">
        <f>IF(I302&lt;0,"Deficit",IF(I302=0,"Exact fit","Surplus"))</f>
        <v/>
      </c>
    </row>
    <row r="303">
      <c r="A303" s="4" t="n">
        <v>121406</v>
      </c>
      <c r="B303" s="4" t="inlineStr">
        <is>
          <t>GS RUHANGA</t>
        </is>
      </c>
      <c r="C303" s="5">
        <f>SUMIFS('Per-Grade Breakdown'!$D$5:$D$23659,'Per-Grade Breakdown'!$A$5:$A$23659,$A303)</f>
        <v/>
      </c>
      <c r="D303" s="5">
        <f>SUMIFS('Per-Grade Breakdown'!$E$5:$E$23659,'Per-Grade Breakdown'!$A$5:$A$23659,$A303)</f>
        <v/>
      </c>
      <c r="E303" s="5">
        <f>SUMIFS('Per-Grade Breakdown'!$F$5:$F$23659,'Per-Grade Breakdown'!$A$5:$A$23659,$A303)</f>
        <v/>
      </c>
      <c r="F303" s="5">
        <f>D303-E303</f>
        <v/>
      </c>
      <c r="G303" s="5">
        <f>'Notes'!$B$4</f>
        <v/>
      </c>
      <c r="H303" s="5">
        <f>ROUNDUP(C303/G303,0)</f>
        <v/>
      </c>
      <c r="I303" s="6">
        <f>F303-H303</f>
        <v/>
      </c>
      <c r="J303" s="4">
        <f>IF(I303&lt;0,"Deficit",IF(I303=0,"Exact fit","Surplus"))</f>
        <v/>
      </c>
    </row>
    <row r="304">
      <c r="A304" s="4" t="n">
        <v>121407</v>
      </c>
      <c r="B304" s="4" t="inlineStr">
        <is>
          <t>KABUGA PRESBYTERIAN SCHOOL (KPS)</t>
        </is>
      </c>
      <c r="C304" s="5">
        <f>SUMIFS('Per-Grade Breakdown'!$D$5:$D$23659,'Per-Grade Breakdown'!$A$5:$A$23659,$A304)</f>
        <v/>
      </c>
      <c r="D304" s="5">
        <f>SUMIFS('Per-Grade Breakdown'!$E$5:$E$23659,'Per-Grade Breakdown'!$A$5:$A$23659,$A304)</f>
        <v/>
      </c>
      <c r="E304" s="5">
        <f>SUMIFS('Per-Grade Breakdown'!$F$5:$F$23659,'Per-Grade Breakdown'!$A$5:$A$23659,$A304)</f>
        <v/>
      </c>
      <c r="F304" s="5">
        <f>D304-E304</f>
        <v/>
      </c>
      <c r="G304" s="5">
        <f>'Notes'!$B$4</f>
        <v/>
      </c>
      <c r="H304" s="5">
        <f>ROUNDUP(C304/G304,0)</f>
        <v/>
      </c>
      <c r="I304" s="6">
        <f>F304-H304</f>
        <v/>
      </c>
      <c r="J304" s="4">
        <f>IF(I304&lt;0,"Deficit",IF(I304=0,"Exact fit","Surplus"))</f>
        <v/>
      </c>
    </row>
    <row r="305">
      <c r="A305" s="4" t="n">
        <v>121408</v>
      </c>
      <c r="B305" s="4" t="inlineStr">
        <is>
          <t>LA PEPINIERE</t>
        </is>
      </c>
      <c r="C305" s="5">
        <f>SUMIFS('Per-Grade Breakdown'!$D$5:$D$23659,'Per-Grade Breakdown'!$A$5:$A$23659,$A305)</f>
        <v/>
      </c>
      <c r="D305" s="5">
        <f>SUMIFS('Per-Grade Breakdown'!$E$5:$E$23659,'Per-Grade Breakdown'!$A$5:$A$23659,$A305)</f>
        <v/>
      </c>
      <c r="E305" s="5">
        <f>SUMIFS('Per-Grade Breakdown'!$F$5:$F$23659,'Per-Grade Breakdown'!$A$5:$A$23659,$A305)</f>
        <v/>
      </c>
      <c r="F305" s="5">
        <f>D305-E305</f>
        <v/>
      </c>
      <c r="G305" s="5">
        <f>'Notes'!$B$4</f>
        <v/>
      </c>
      <c r="H305" s="5">
        <f>ROUNDUP(C305/G305,0)</f>
        <v/>
      </c>
      <c r="I305" s="6">
        <f>F305-H305</f>
        <v/>
      </c>
      <c r="J305" s="4">
        <f>IF(I305&lt;0,"Deficit",IF(I305=0,"Exact fit","Surplus"))</f>
        <v/>
      </c>
    </row>
    <row r="306">
      <c r="A306" s="4" t="n">
        <v>121409</v>
      </c>
      <c r="B306" s="4" t="inlineStr">
        <is>
          <t>MORNING STAR CHRISTIAN ACADEMY</t>
        </is>
      </c>
      <c r="C306" s="5">
        <f>SUMIFS('Per-Grade Breakdown'!$D$5:$D$23659,'Per-Grade Breakdown'!$A$5:$A$23659,$A306)</f>
        <v/>
      </c>
      <c r="D306" s="5">
        <f>SUMIFS('Per-Grade Breakdown'!$E$5:$E$23659,'Per-Grade Breakdown'!$A$5:$A$23659,$A306)</f>
        <v/>
      </c>
      <c r="E306" s="5">
        <f>SUMIFS('Per-Grade Breakdown'!$F$5:$F$23659,'Per-Grade Breakdown'!$A$5:$A$23659,$A306)</f>
        <v/>
      </c>
      <c r="F306" s="5">
        <f>D306-E306</f>
        <v/>
      </c>
      <c r="G306" s="5">
        <f>'Notes'!$B$4</f>
        <v/>
      </c>
      <c r="H306" s="5">
        <f>ROUNDUP(C306/G306,0)</f>
        <v/>
      </c>
      <c r="I306" s="6">
        <f>F306-H306</f>
        <v/>
      </c>
      <c r="J306" s="4">
        <f>IF(I306&lt;0,"Deficit",IF(I306=0,"Exact fit","Surplus"))</f>
        <v/>
      </c>
    </row>
    <row r="307">
      <c r="A307" s="4" t="n">
        <v>121412</v>
      </c>
      <c r="B307" s="4" t="inlineStr">
        <is>
          <t>SOURCE DU SAVOIR</t>
        </is>
      </c>
      <c r="C307" s="5">
        <f>SUMIFS('Per-Grade Breakdown'!$D$5:$D$23659,'Per-Grade Breakdown'!$A$5:$A$23659,$A307)</f>
        <v/>
      </c>
      <c r="D307" s="5">
        <f>SUMIFS('Per-Grade Breakdown'!$E$5:$E$23659,'Per-Grade Breakdown'!$A$5:$A$23659,$A307)</f>
        <v/>
      </c>
      <c r="E307" s="5">
        <f>SUMIFS('Per-Grade Breakdown'!$F$5:$F$23659,'Per-Grade Breakdown'!$A$5:$A$23659,$A307)</f>
        <v/>
      </c>
      <c r="F307" s="5">
        <f>D307-E307</f>
        <v/>
      </c>
      <c r="G307" s="5">
        <f>'Notes'!$B$4</f>
        <v/>
      </c>
      <c r="H307" s="5">
        <f>ROUNDUP(C307/G307,0)</f>
        <v/>
      </c>
      <c r="I307" s="6">
        <f>F307-H307</f>
        <v/>
      </c>
      <c r="J307" s="4">
        <f>IF(I307&lt;0,"Deficit",IF(I307=0,"Exact fit","Surplus"))</f>
        <v/>
      </c>
    </row>
    <row r="308">
      <c r="A308" s="4" t="n">
        <v>121416</v>
      </c>
      <c r="B308" s="4" t="inlineStr">
        <is>
          <t>City Infant</t>
        </is>
      </c>
      <c r="C308" s="5">
        <f>SUMIFS('Per-Grade Breakdown'!$D$5:$D$23659,'Per-Grade Breakdown'!$A$5:$A$23659,$A308)</f>
        <v/>
      </c>
      <c r="D308" s="5">
        <f>SUMIFS('Per-Grade Breakdown'!$E$5:$E$23659,'Per-Grade Breakdown'!$A$5:$A$23659,$A308)</f>
        <v/>
      </c>
      <c r="E308" s="5">
        <f>SUMIFS('Per-Grade Breakdown'!$F$5:$F$23659,'Per-Grade Breakdown'!$A$5:$A$23659,$A308)</f>
        <v/>
      </c>
      <c r="F308" s="5">
        <f>D308-E308</f>
        <v/>
      </c>
      <c r="G308" s="5">
        <f>'Notes'!$B$4</f>
        <v/>
      </c>
      <c r="H308" s="5">
        <f>ROUNDUP(C308/G308,0)</f>
        <v/>
      </c>
      <c r="I308" s="6">
        <f>F308-H308</f>
        <v/>
      </c>
      <c r="J308" s="4">
        <f>IF(I308&lt;0,"Deficit",IF(I308=0,"Exact fit","Surplus"))</f>
        <v/>
      </c>
    </row>
    <row r="309">
      <c r="A309" s="4" t="n">
        <v>121418</v>
      </c>
      <c r="B309" s="4" t="inlineStr">
        <is>
          <t>BLESSING NURSERY SCHOOL</t>
        </is>
      </c>
      <c r="C309" s="5">
        <f>SUMIFS('Per-Grade Breakdown'!$D$5:$D$23659,'Per-Grade Breakdown'!$A$5:$A$23659,$A309)</f>
        <v/>
      </c>
      <c r="D309" s="5">
        <f>SUMIFS('Per-Grade Breakdown'!$E$5:$E$23659,'Per-Grade Breakdown'!$A$5:$A$23659,$A309)</f>
        <v/>
      </c>
      <c r="E309" s="5">
        <f>SUMIFS('Per-Grade Breakdown'!$F$5:$F$23659,'Per-Grade Breakdown'!$A$5:$A$23659,$A309)</f>
        <v/>
      </c>
      <c r="F309" s="5">
        <f>D309-E309</f>
        <v/>
      </c>
      <c r="G309" s="5">
        <f>'Notes'!$B$4</f>
        <v/>
      </c>
      <c r="H309" s="5">
        <f>ROUNDUP(C309/G309,0)</f>
        <v/>
      </c>
      <c r="I309" s="6">
        <f>F309-H309</f>
        <v/>
      </c>
      <c r="J309" s="4">
        <f>IF(I309&lt;0,"Deficit",IF(I309=0,"Exact fit","Surplus"))</f>
        <v/>
      </c>
    </row>
    <row r="310">
      <c r="A310" s="4" t="n">
        <v>121419</v>
      </c>
      <c r="B310" s="4" t="inlineStr">
        <is>
          <t>GREEN LAND SCHOOL</t>
        </is>
      </c>
      <c r="C310" s="5">
        <f>SUMIFS('Per-Grade Breakdown'!$D$5:$D$23659,'Per-Grade Breakdown'!$A$5:$A$23659,$A310)</f>
        <v/>
      </c>
      <c r="D310" s="5">
        <f>SUMIFS('Per-Grade Breakdown'!$E$5:$E$23659,'Per-Grade Breakdown'!$A$5:$A$23659,$A310)</f>
        <v/>
      </c>
      <c r="E310" s="5">
        <f>SUMIFS('Per-Grade Breakdown'!$F$5:$F$23659,'Per-Grade Breakdown'!$A$5:$A$23659,$A310)</f>
        <v/>
      </c>
      <c r="F310" s="5">
        <f>D310-E310</f>
        <v/>
      </c>
      <c r="G310" s="5">
        <f>'Notes'!$B$4</f>
        <v/>
      </c>
      <c r="H310" s="5">
        <f>ROUNDUP(C310/G310,0)</f>
        <v/>
      </c>
      <c r="I310" s="6">
        <f>F310-H310</f>
        <v/>
      </c>
      <c r="J310" s="4">
        <f>IF(I310&lt;0,"Deficit",IF(I310=0,"Exact fit","Surplus"))</f>
        <v/>
      </c>
    </row>
    <row r="311">
      <c r="A311" s="4" t="n">
        <v>121420</v>
      </c>
      <c r="B311" s="4" t="inlineStr">
        <is>
          <t>MELANIE CHRISTIAN SCHOOL</t>
        </is>
      </c>
      <c r="C311" s="5">
        <f>SUMIFS('Per-Grade Breakdown'!$D$5:$D$23659,'Per-Grade Breakdown'!$A$5:$A$23659,$A311)</f>
        <v/>
      </c>
      <c r="D311" s="5">
        <f>SUMIFS('Per-Grade Breakdown'!$E$5:$E$23659,'Per-Grade Breakdown'!$A$5:$A$23659,$A311)</f>
        <v/>
      </c>
      <c r="E311" s="5">
        <f>SUMIFS('Per-Grade Breakdown'!$F$5:$F$23659,'Per-Grade Breakdown'!$A$5:$A$23659,$A311)</f>
        <v/>
      </c>
      <c r="F311" s="5">
        <f>D311-E311</f>
        <v/>
      </c>
      <c r="G311" s="5">
        <f>'Notes'!$B$4</f>
        <v/>
      </c>
      <c r="H311" s="5">
        <f>ROUNDUP(C311/G311,0)</f>
        <v/>
      </c>
      <c r="I311" s="6">
        <f>F311-H311</f>
        <v/>
      </c>
      <c r="J311" s="4">
        <f>IF(I311&lt;0,"Deficit",IF(I311=0,"Exact fit","Surplus"))</f>
        <v/>
      </c>
    </row>
    <row r="312">
      <c r="A312" s="4" t="n">
        <v>121426</v>
      </c>
      <c r="B312" s="4" t="inlineStr">
        <is>
          <t>Ep Gasagara</t>
        </is>
      </c>
      <c r="C312" s="5">
        <f>SUMIFS('Per-Grade Breakdown'!$D$5:$D$23659,'Per-Grade Breakdown'!$A$5:$A$23659,$A312)</f>
        <v/>
      </c>
      <c r="D312" s="5">
        <f>SUMIFS('Per-Grade Breakdown'!$E$5:$E$23659,'Per-Grade Breakdown'!$A$5:$A$23659,$A312)</f>
        <v/>
      </c>
      <c r="E312" s="5">
        <f>SUMIFS('Per-Grade Breakdown'!$F$5:$F$23659,'Per-Grade Breakdown'!$A$5:$A$23659,$A312)</f>
        <v/>
      </c>
      <c r="F312" s="5">
        <f>D312-E312</f>
        <v/>
      </c>
      <c r="G312" s="5">
        <f>'Notes'!$B$4</f>
        <v/>
      </c>
      <c r="H312" s="5">
        <f>ROUNDUP(C312/G312,0)</f>
        <v/>
      </c>
      <c r="I312" s="6">
        <f>F312-H312</f>
        <v/>
      </c>
      <c r="J312" s="4">
        <f>IF(I312&lt;0,"Deficit",IF(I312=0,"Exact fit","Surplus"))</f>
        <v/>
      </c>
    </row>
    <row r="313">
      <c r="A313" s="4" t="n">
        <v>121427</v>
      </c>
      <c r="B313" s="4" t="inlineStr">
        <is>
          <t>Les cherubins complexe scolaire LTD</t>
        </is>
      </c>
      <c r="C313" s="5">
        <f>SUMIFS('Per-Grade Breakdown'!$D$5:$D$23659,'Per-Grade Breakdown'!$A$5:$A$23659,$A313)</f>
        <v/>
      </c>
      <c r="D313" s="5">
        <f>SUMIFS('Per-Grade Breakdown'!$E$5:$E$23659,'Per-Grade Breakdown'!$A$5:$A$23659,$A313)</f>
        <v/>
      </c>
      <c r="E313" s="5">
        <f>SUMIFS('Per-Grade Breakdown'!$F$5:$F$23659,'Per-Grade Breakdown'!$A$5:$A$23659,$A313)</f>
        <v/>
      </c>
      <c r="F313" s="5">
        <f>D313-E313</f>
        <v/>
      </c>
      <c r="G313" s="5">
        <f>'Notes'!$B$4</f>
        <v/>
      </c>
      <c r="H313" s="5">
        <f>ROUNDUP(C313/G313,0)</f>
        <v/>
      </c>
      <c r="I313" s="6">
        <f>F313-H313</f>
        <v/>
      </c>
      <c r="J313" s="4">
        <f>IF(I313&lt;0,"Deficit",IF(I313=0,"Exact fit","Surplus"))</f>
        <v/>
      </c>
    </row>
    <row r="314">
      <c r="A314" s="4" t="n">
        <v>121428</v>
      </c>
      <c r="B314" s="4" t="inlineStr">
        <is>
          <t>Le Plaisir d'Enfants</t>
        </is>
      </c>
      <c r="C314" s="5">
        <f>SUMIFS('Per-Grade Breakdown'!$D$5:$D$23659,'Per-Grade Breakdown'!$A$5:$A$23659,$A314)</f>
        <v/>
      </c>
      <c r="D314" s="5">
        <f>SUMIFS('Per-Grade Breakdown'!$E$5:$E$23659,'Per-Grade Breakdown'!$A$5:$A$23659,$A314)</f>
        <v/>
      </c>
      <c r="E314" s="5">
        <f>SUMIFS('Per-Grade Breakdown'!$F$5:$F$23659,'Per-Grade Breakdown'!$A$5:$A$23659,$A314)</f>
        <v/>
      </c>
      <c r="F314" s="5">
        <f>D314-E314</f>
        <v/>
      </c>
      <c r="G314" s="5">
        <f>'Notes'!$B$4</f>
        <v/>
      </c>
      <c r="H314" s="5">
        <f>ROUNDUP(C314/G314,0)</f>
        <v/>
      </c>
      <c r="I314" s="6">
        <f>F314-H314</f>
        <v/>
      </c>
      <c r="J314" s="4">
        <f>IF(I314&lt;0,"Deficit",IF(I314=0,"Exact fit","Surplus"))</f>
        <v/>
      </c>
    </row>
    <row r="315">
      <c r="A315" s="4" t="n">
        <v>121429</v>
      </c>
      <c r="B315" s="4" t="inlineStr">
        <is>
          <t>Complexe scolaire Sainte Famille D'Helmet</t>
        </is>
      </c>
      <c r="C315" s="5">
        <f>SUMIFS('Per-Grade Breakdown'!$D$5:$D$23659,'Per-Grade Breakdown'!$A$5:$A$23659,$A315)</f>
        <v/>
      </c>
      <c r="D315" s="5">
        <f>SUMIFS('Per-Grade Breakdown'!$E$5:$E$23659,'Per-Grade Breakdown'!$A$5:$A$23659,$A315)</f>
        <v/>
      </c>
      <c r="E315" s="5">
        <f>SUMIFS('Per-Grade Breakdown'!$F$5:$F$23659,'Per-Grade Breakdown'!$A$5:$A$23659,$A315)</f>
        <v/>
      </c>
      <c r="F315" s="5">
        <f>D315-E315</f>
        <v/>
      </c>
      <c r="G315" s="5">
        <f>'Notes'!$B$4</f>
        <v/>
      </c>
      <c r="H315" s="5">
        <f>ROUNDUP(C315/G315,0)</f>
        <v/>
      </c>
      <c r="I315" s="6">
        <f>F315-H315</f>
        <v/>
      </c>
      <c r="J315" s="4">
        <f>IF(I315&lt;0,"Deficit",IF(I315=0,"Exact fit","Surplus"))</f>
        <v/>
      </c>
    </row>
    <row r="316">
      <c r="A316" s="4" t="n">
        <v>121430</v>
      </c>
      <c r="B316" s="4" t="inlineStr">
        <is>
          <t>EP BISENGA</t>
        </is>
      </c>
      <c r="C316" s="5">
        <f>SUMIFS('Per-Grade Breakdown'!$D$5:$D$23659,'Per-Grade Breakdown'!$A$5:$A$23659,$A316)</f>
        <v/>
      </c>
      <c r="D316" s="5">
        <f>SUMIFS('Per-Grade Breakdown'!$E$5:$E$23659,'Per-Grade Breakdown'!$A$5:$A$23659,$A316)</f>
        <v/>
      </c>
      <c r="E316" s="5">
        <f>SUMIFS('Per-Grade Breakdown'!$F$5:$F$23659,'Per-Grade Breakdown'!$A$5:$A$23659,$A316)</f>
        <v/>
      </c>
      <c r="F316" s="5">
        <f>D316-E316</f>
        <v/>
      </c>
      <c r="G316" s="5">
        <f>'Notes'!$B$4</f>
        <v/>
      </c>
      <c r="H316" s="5">
        <f>ROUNDUP(C316/G316,0)</f>
        <v/>
      </c>
      <c r="I316" s="6">
        <f>F316-H316</f>
        <v/>
      </c>
      <c r="J316" s="4">
        <f>IF(I316&lt;0,"Deficit",IF(I316=0,"Exact fit","Surplus"))</f>
        <v/>
      </c>
    </row>
    <row r="317">
      <c r="A317" s="4" t="n">
        <v>121431</v>
      </c>
      <c r="B317" s="4" t="inlineStr">
        <is>
          <t>EP NYAGAHINGA</t>
        </is>
      </c>
      <c r="C317" s="5">
        <f>SUMIFS('Per-Grade Breakdown'!$D$5:$D$23659,'Per-Grade Breakdown'!$A$5:$A$23659,$A317)</f>
        <v/>
      </c>
      <c r="D317" s="5">
        <f>SUMIFS('Per-Grade Breakdown'!$E$5:$E$23659,'Per-Grade Breakdown'!$A$5:$A$23659,$A317)</f>
        <v/>
      </c>
      <c r="E317" s="5">
        <f>SUMIFS('Per-Grade Breakdown'!$F$5:$F$23659,'Per-Grade Breakdown'!$A$5:$A$23659,$A317)</f>
        <v/>
      </c>
      <c r="F317" s="5">
        <f>D317-E317</f>
        <v/>
      </c>
      <c r="G317" s="5">
        <f>'Notes'!$B$4</f>
        <v/>
      </c>
      <c r="H317" s="5">
        <f>ROUNDUP(C317/G317,0)</f>
        <v/>
      </c>
      <c r="I317" s="6">
        <f>F317-H317</f>
        <v/>
      </c>
      <c r="J317" s="4">
        <f>IF(I317&lt;0,"Deficit",IF(I317=0,"Exact fit","Surplus"))</f>
        <v/>
      </c>
    </row>
    <row r="318">
      <c r="A318" s="4" t="n">
        <v>121432</v>
      </c>
      <c r="B318" s="4" t="inlineStr">
        <is>
          <t>GS CYERU</t>
        </is>
      </c>
      <c r="C318" s="5">
        <f>SUMIFS('Per-Grade Breakdown'!$D$5:$D$23659,'Per-Grade Breakdown'!$A$5:$A$23659,$A318)</f>
        <v/>
      </c>
      <c r="D318" s="5">
        <f>SUMIFS('Per-Grade Breakdown'!$E$5:$E$23659,'Per-Grade Breakdown'!$A$5:$A$23659,$A318)</f>
        <v/>
      </c>
      <c r="E318" s="5">
        <f>SUMIFS('Per-Grade Breakdown'!$F$5:$F$23659,'Per-Grade Breakdown'!$A$5:$A$23659,$A318)</f>
        <v/>
      </c>
      <c r="F318" s="5">
        <f>D318-E318</f>
        <v/>
      </c>
      <c r="G318" s="5">
        <f>'Notes'!$B$4</f>
        <v/>
      </c>
      <c r="H318" s="5">
        <f>ROUNDUP(C318/G318,0)</f>
        <v/>
      </c>
      <c r="I318" s="6">
        <f>F318-H318</f>
        <v/>
      </c>
      <c r="J318" s="4">
        <f>IF(I318&lt;0,"Deficit",IF(I318=0,"Exact fit","Surplus"))</f>
        <v/>
      </c>
    </row>
    <row r="319">
      <c r="A319" s="4" t="n">
        <v>121433</v>
      </c>
      <c r="B319" s="4" t="inlineStr">
        <is>
          <t>ECOLE VOIX DES ANGES</t>
        </is>
      </c>
      <c r="C319" s="5">
        <f>SUMIFS('Per-Grade Breakdown'!$D$5:$D$23659,'Per-Grade Breakdown'!$A$5:$A$23659,$A319)</f>
        <v/>
      </c>
      <c r="D319" s="5">
        <f>SUMIFS('Per-Grade Breakdown'!$E$5:$E$23659,'Per-Grade Breakdown'!$A$5:$A$23659,$A319)</f>
        <v/>
      </c>
      <c r="E319" s="5">
        <f>SUMIFS('Per-Grade Breakdown'!$F$5:$F$23659,'Per-Grade Breakdown'!$A$5:$A$23659,$A319)</f>
        <v/>
      </c>
      <c r="F319" s="5">
        <f>D319-E319</f>
        <v/>
      </c>
      <c r="G319" s="5">
        <f>'Notes'!$B$4</f>
        <v/>
      </c>
      <c r="H319" s="5">
        <f>ROUNDUP(C319/G319,0)</f>
        <v/>
      </c>
      <c r="I319" s="6">
        <f>F319-H319</f>
        <v/>
      </c>
      <c r="J319" s="4">
        <f>IF(I319&lt;0,"Deficit",IF(I319=0,"Exact fit","Surplus"))</f>
        <v/>
      </c>
    </row>
    <row r="320">
      <c r="A320" s="4" t="n">
        <v>121501</v>
      </c>
      <c r="B320" s="4" t="inlineStr">
        <is>
          <t>GS GASABO</t>
        </is>
      </c>
      <c r="C320" s="5">
        <f>SUMIFS('Per-Grade Breakdown'!$D$5:$D$23659,'Per-Grade Breakdown'!$A$5:$A$23659,$A320)</f>
        <v/>
      </c>
      <c r="D320" s="5">
        <f>SUMIFS('Per-Grade Breakdown'!$E$5:$E$23659,'Per-Grade Breakdown'!$A$5:$A$23659,$A320)</f>
        <v/>
      </c>
      <c r="E320" s="5">
        <f>SUMIFS('Per-Grade Breakdown'!$F$5:$F$23659,'Per-Grade Breakdown'!$A$5:$A$23659,$A320)</f>
        <v/>
      </c>
      <c r="F320" s="5">
        <f>D320-E320</f>
        <v/>
      </c>
      <c r="G320" s="5">
        <f>'Notes'!$B$4</f>
        <v/>
      </c>
      <c r="H320" s="5">
        <f>ROUNDUP(C320/G320,0)</f>
        <v/>
      </c>
      <c r="I320" s="6">
        <f>F320-H320</f>
        <v/>
      </c>
      <c r="J320" s="4">
        <f>IF(I320&lt;0,"Deficit",IF(I320=0,"Exact fit","Surplus"))</f>
        <v/>
      </c>
    </row>
    <row r="321">
      <c r="A321" s="4" t="n">
        <v>121502</v>
      </c>
      <c r="B321" s="4" t="inlineStr">
        <is>
          <t>GS KAYANGA</t>
        </is>
      </c>
      <c r="C321" s="5">
        <f>SUMIFS('Per-Grade Breakdown'!$D$5:$D$23659,'Per-Grade Breakdown'!$A$5:$A$23659,$A321)</f>
        <v/>
      </c>
      <c r="D321" s="5">
        <f>SUMIFS('Per-Grade Breakdown'!$E$5:$E$23659,'Per-Grade Breakdown'!$A$5:$A$23659,$A321)</f>
        <v/>
      </c>
      <c r="E321" s="5">
        <f>SUMIFS('Per-Grade Breakdown'!$F$5:$F$23659,'Per-Grade Breakdown'!$A$5:$A$23659,$A321)</f>
        <v/>
      </c>
      <c r="F321" s="5">
        <f>D321-E321</f>
        <v/>
      </c>
      <c r="G321" s="5">
        <f>'Notes'!$B$4</f>
        <v/>
      </c>
      <c r="H321" s="5">
        <f>ROUNDUP(C321/G321,0)</f>
        <v/>
      </c>
      <c r="I321" s="6">
        <f>F321-H321</f>
        <v/>
      </c>
      <c r="J321" s="4">
        <f>IF(I321&lt;0,"Deficit",IF(I321=0,"Exact fit","Surplus"))</f>
        <v/>
      </c>
    </row>
    <row r="322">
      <c r="A322" s="4" t="n">
        <v>121503</v>
      </c>
      <c r="B322" s="4" t="inlineStr">
        <is>
          <t>GS RUTUNGA</t>
        </is>
      </c>
      <c r="C322" s="5">
        <f>SUMIFS('Per-Grade Breakdown'!$D$5:$D$23659,'Per-Grade Breakdown'!$A$5:$A$23659,$A322)</f>
        <v/>
      </c>
      <c r="D322" s="5">
        <f>SUMIFS('Per-Grade Breakdown'!$E$5:$E$23659,'Per-Grade Breakdown'!$A$5:$A$23659,$A322)</f>
        <v/>
      </c>
      <c r="E322" s="5">
        <f>SUMIFS('Per-Grade Breakdown'!$F$5:$F$23659,'Per-Grade Breakdown'!$A$5:$A$23659,$A322)</f>
        <v/>
      </c>
      <c r="F322" s="5">
        <f>D322-E322</f>
        <v/>
      </c>
      <c r="G322" s="5">
        <f>'Notes'!$B$4</f>
        <v/>
      </c>
      <c r="H322" s="5">
        <f>ROUNDUP(C322/G322,0)</f>
        <v/>
      </c>
      <c r="I322" s="6">
        <f>F322-H322</f>
        <v/>
      </c>
      <c r="J322" s="4">
        <f>IF(I322&lt;0,"Deficit",IF(I322=0,"Exact fit","Surplus"))</f>
        <v/>
      </c>
    </row>
    <row r="323">
      <c r="A323" s="4" t="n">
        <v>121506</v>
      </c>
      <c r="B323" s="4" t="inlineStr">
        <is>
          <t>E.P KARWIRU</t>
        </is>
      </c>
      <c r="C323" s="5">
        <f>SUMIFS('Per-Grade Breakdown'!$D$5:$D$23659,'Per-Grade Breakdown'!$A$5:$A$23659,$A323)</f>
        <v/>
      </c>
      <c r="D323" s="5">
        <f>SUMIFS('Per-Grade Breakdown'!$E$5:$E$23659,'Per-Grade Breakdown'!$A$5:$A$23659,$A323)</f>
        <v/>
      </c>
      <c r="E323" s="5">
        <f>SUMIFS('Per-Grade Breakdown'!$F$5:$F$23659,'Per-Grade Breakdown'!$A$5:$A$23659,$A323)</f>
        <v/>
      </c>
      <c r="F323" s="5">
        <f>D323-E323</f>
        <v/>
      </c>
      <c r="G323" s="5">
        <f>'Notes'!$B$4</f>
        <v/>
      </c>
      <c r="H323" s="5">
        <f>ROUNDUP(C323/G323,0)</f>
        <v/>
      </c>
      <c r="I323" s="6">
        <f>F323-H323</f>
        <v/>
      </c>
      <c r="J323" s="4">
        <f>IF(I323&lt;0,"Deficit",IF(I323=0,"Exact fit","Surplus"))</f>
        <v/>
      </c>
    </row>
    <row r="324">
      <c r="A324" s="4" t="n">
        <v>121507</v>
      </c>
      <c r="B324" s="4" t="inlineStr">
        <is>
          <t>EP KABALIZA</t>
        </is>
      </c>
      <c r="C324" s="5">
        <f>SUMIFS('Per-Grade Breakdown'!$D$5:$D$23659,'Per-Grade Breakdown'!$A$5:$A$23659,$A324)</f>
        <v/>
      </c>
      <c r="D324" s="5">
        <f>SUMIFS('Per-Grade Breakdown'!$E$5:$E$23659,'Per-Grade Breakdown'!$A$5:$A$23659,$A324)</f>
        <v/>
      </c>
      <c r="E324" s="5">
        <f>SUMIFS('Per-Grade Breakdown'!$F$5:$F$23659,'Per-Grade Breakdown'!$A$5:$A$23659,$A324)</f>
        <v/>
      </c>
      <c r="F324" s="5">
        <f>D324-E324</f>
        <v/>
      </c>
      <c r="G324" s="5">
        <f>'Notes'!$B$4</f>
        <v/>
      </c>
      <c r="H324" s="5">
        <f>ROUNDUP(C324/G324,0)</f>
        <v/>
      </c>
      <c r="I324" s="6">
        <f>F324-H324</f>
        <v/>
      </c>
      <c r="J324" s="4">
        <f>IF(I324&lt;0,"Deficit",IF(I324=0,"Exact fit","Surplus"))</f>
        <v/>
      </c>
    </row>
    <row r="325">
      <c r="A325" s="4" t="n">
        <v>121508</v>
      </c>
      <c r="B325" s="4" t="inlineStr">
        <is>
          <t>EP RWINTARE</t>
        </is>
      </c>
      <c r="C325" s="5">
        <f>SUMIFS('Per-Grade Breakdown'!$D$5:$D$23659,'Per-Grade Breakdown'!$A$5:$A$23659,$A325)</f>
        <v/>
      </c>
      <c r="D325" s="5">
        <f>SUMIFS('Per-Grade Breakdown'!$E$5:$E$23659,'Per-Grade Breakdown'!$A$5:$A$23659,$A325)</f>
        <v/>
      </c>
      <c r="E325" s="5">
        <f>SUMIFS('Per-Grade Breakdown'!$F$5:$F$23659,'Per-Grade Breakdown'!$A$5:$A$23659,$A325)</f>
        <v/>
      </c>
      <c r="F325" s="5">
        <f>D325-E325</f>
        <v/>
      </c>
      <c r="G325" s="5">
        <f>'Notes'!$B$4</f>
        <v/>
      </c>
      <c r="H325" s="5">
        <f>ROUNDUP(C325/G325,0)</f>
        <v/>
      </c>
      <c r="I325" s="6">
        <f>F325-H325</f>
        <v/>
      </c>
      <c r="J325" s="4">
        <f>IF(I325&lt;0,"Deficit",IF(I325=0,"Exact fit","Surplus"))</f>
        <v/>
      </c>
    </row>
    <row r="326">
      <c r="A326" s="4" t="n">
        <v>121509</v>
      </c>
      <c r="B326" s="4" t="inlineStr">
        <is>
          <t>EP CYILI</t>
        </is>
      </c>
      <c r="C326" s="5">
        <f>SUMIFS('Per-Grade Breakdown'!$D$5:$D$23659,'Per-Grade Breakdown'!$A$5:$A$23659,$A326)</f>
        <v/>
      </c>
      <c r="D326" s="5">
        <f>SUMIFS('Per-Grade Breakdown'!$E$5:$E$23659,'Per-Grade Breakdown'!$A$5:$A$23659,$A326)</f>
        <v/>
      </c>
      <c r="E326" s="5">
        <f>SUMIFS('Per-Grade Breakdown'!$F$5:$F$23659,'Per-Grade Breakdown'!$A$5:$A$23659,$A326)</f>
        <v/>
      </c>
      <c r="F326" s="5">
        <f>D326-E326</f>
        <v/>
      </c>
      <c r="G326" s="5">
        <f>'Notes'!$B$4</f>
        <v/>
      </c>
      <c r="H326" s="5">
        <f>ROUNDUP(C326/G326,0)</f>
        <v/>
      </c>
      <c r="I326" s="6">
        <f>F326-H326</f>
        <v/>
      </c>
      <c r="J326" s="4">
        <f>IF(I326&lt;0,"Deficit",IF(I326=0,"Exact fit","Surplus"))</f>
        <v/>
      </c>
    </row>
    <row r="327">
      <c r="A327" s="4" t="n">
        <v>121510</v>
      </c>
      <c r="B327" s="4" t="inlineStr">
        <is>
          <t>Ecole Saint Antoine de Padoue</t>
        </is>
      </c>
      <c r="C327" s="5">
        <f>SUMIFS('Per-Grade Breakdown'!$D$5:$D$23659,'Per-Grade Breakdown'!$A$5:$A$23659,$A327)</f>
        <v/>
      </c>
      <c r="D327" s="5">
        <f>SUMIFS('Per-Grade Breakdown'!$E$5:$E$23659,'Per-Grade Breakdown'!$A$5:$A$23659,$A327)</f>
        <v/>
      </c>
      <c r="E327" s="5">
        <f>SUMIFS('Per-Grade Breakdown'!$F$5:$F$23659,'Per-Grade Breakdown'!$A$5:$A$23659,$A327)</f>
        <v/>
      </c>
      <c r="F327" s="5">
        <f>D327-E327</f>
        <v/>
      </c>
      <c r="G327" s="5">
        <f>'Notes'!$B$4</f>
        <v/>
      </c>
      <c r="H327" s="5">
        <f>ROUNDUP(C327/G327,0)</f>
        <v/>
      </c>
      <c r="I327" s="6">
        <f>F327-H327</f>
        <v/>
      </c>
      <c r="J327" s="4">
        <f>IF(I327&lt;0,"Deficit",IF(I327=0,"Exact fit","Surplus"))</f>
        <v/>
      </c>
    </row>
    <row r="328">
      <c r="A328" s="4" t="n">
        <v>121511</v>
      </c>
      <c r="B328" s="4" t="inlineStr">
        <is>
          <t>Happy kids school</t>
        </is>
      </c>
      <c r="C328" s="5">
        <f>SUMIFS('Per-Grade Breakdown'!$D$5:$D$23659,'Per-Grade Breakdown'!$A$5:$A$23659,$A328)</f>
        <v/>
      </c>
      <c r="D328" s="5">
        <f>SUMIFS('Per-Grade Breakdown'!$E$5:$E$23659,'Per-Grade Breakdown'!$A$5:$A$23659,$A328)</f>
        <v/>
      </c>
      <c r="E328" s="5">
        <f>SUMIFS('Per-Grade Breakdown'!$F$5:$F$23659,'Per-Grade Breakdown'!$A$5:$A$23659,$A328)</f>
        <v/>
      </c>
      <c r="F328" s="5">
        <f>D328-E328</f>
        <v/>
      </c>
      <c r="G328" s="5">
        <f>'Notes'!$B$4</f>
        <v/>
      </c>
      <c r="H328" s="5">
        <f>ROUNDUP(C328/G328,0)</f>
        <v/>
      </c>
      <c r="I328" s="6">
        <f>F328-H328</f>
        <v/>
      </c>
      <c r="J328" s="4">
        <f>IF(I328&lt;0,"Deficit",IF(I328=0,"Exact fit","Surplus"))</f>
        <v/>
      </c>
    </row>
    <row r="329">
      <c r="A329" s="4" t="n">
        <v>130101</v>
      </c>
      <c r="B329" s="4" t="inlineStr">
        <is>
          <t>G.S GAHANGA I</t>
        </is>
      </c>
      <c r="C329" s="5">
        <f>SUMIFS('Per-Grade Breakdown'!$D$5:$D$23659,'Per-Grade Breakdown'!$A$5:$A$23659,$A329)</f>
        <v/>
      </c>
      <c r="D329" s="5">
        <f>SUMIFS('Per-Grade Breakdown'!$E$5:$E$23659,'Per-Grade Breakdown'!$A$5:$A$23659,$A329)</f>
        <v/>
      </c>
      <c r="E329" s="5">
        <f>SUMIFS('Per-Grade Breakdown'!$F$5:$F$23659,'Per-Grade Breakdown'!$A$5:$A$23659,$A329)</f>
        <v/>
      </c>
      <c r="F329" s="5">
        <f>D329-E329</f>
        <v/>
      </c>
      <c r="G329" s="5">
        <f>'Notes'!$B$4</f>
        <v/>
      </c>
      <c r="H329" s="5">
        <f>ROUNDUP(C329/G329,0)</f>
        <v/>
      </c>
      <c r="I329" s="6">
        <f>F329-H329</f>
        <v/>
      </c>
      <c r="J329" s="4">
        <f>IF(I329&lt;0,"Deficit",IF(I329=0,"Exact fit","Surplus"))</f>
        <v/>
      </c>
    </row>
    <row r="330">
      <c r="A330" s="4" t="n">
        <v>130102</v>
      </c>
      <c r="B330" s="4" t="inlineStr">
        <is>
          <t>E. P GAHANGA II</t>
        </is>
      </c>
      <c r="C330" s="5">
        <f>SUMIFS('Per-Grade Breakdown'!$D$5:$D$23659,'Per-Grade Breakdown'!$A$5:$A$23659,$A330)</f>
        <v/>
      </c>
      <c r="D330" s="5">
        <f>SUMIFS('Per-Grade Breakdown'!$E$5:$E$23659,'Per-Grade Breakdown'!$A$5:$A$23659,$A330)</f>
        <v/>
      </c>
      <c r="E330" s="5">
        <f>SUMIFS('Per-Grade Breakdown'!$F$5:$F$23659,'Per-Grade Breakdown'!$A$5:$A$23659,$A330)</f>
        <v/>
      </c>
      <c r="F330" s="5">
        <f>D330-E330</f>
        <v/>
      </c>
      <c r="G330" s="5">
        <f>'Notes'!$B$4</f>
        <v/>
      </c>
      <c r="H330" s="5">
        <f>ROUNDUP(C330/G330,0)</f>
        <v/>
      </c>
      <c r="I330" s="6">
        <f>F330-H330</f>
        <v/>
      </c>
      <c r="J330" s="4">
        <f>IF(I330&lt;0,"Deficit",IF(I330=0,"Exact fit","Surplus"))</f>
        <v/>
      </c>
    </row>
    <row r="331">
      <c r="A331" s="4" t="n">
        <v>130103</v>
      </c>
      <c r="B331" s="4" t="inlineStr">
        <is>
          <t>GLORY ACADEMY</t>
        </is>
      </c>
      <c r="C331" s="5">
        <f>SUMIFS('Per-Grade Breakdown'!$D$5:$D$23659,'Per-Grade Breakdown'!$A$5:$A$23659,$A331)</f>
        <v/>
      </c>
      <c r="D331" s="5">
        <f>SUMIFS('Per-Grade Breakdown'!$E$5:$E$23659,'Per-Grade Breakdown'!$A$5:$A$23659,$A331)</f>
        <v/>
      </c>
      <c r="E331" s="5">
        <f>SUMIFS('Per-Grade Breakdown'!$F$5:$F$23659,'Per-Grade Breakdown'!$A$5:$A$23659,$A331)</f>
        <v/>
      </c>
      <c r="F331" s="5">
        <f>D331-E331</f>
        <v/>
      </c>
      <c r="G331" s="5">
        <f>'Notes'!$B$4</f>
        <v/>
      </c>
      <c r="H331" s="5">
        <f>ROUNDUP(C331/G331,0)</f>
        <v/>
      </c>
      <c r="I331" s="6">
        <f>F331-H331</f>
        <v/>
      </c>
      <c r="J331" s="4">
        <f>IF(I331&lt;0,"Deficit",IF(I331=0,"Exact fit","Surplus"))</f>
        <v/>
      </c>
    </row>
    <row r="332">
      <c r="A332" s="4" t="n">
        <v>130109</v>
      </c>
      <c r="B332" s="4" t="inlineStr">
        <is>
          <t>REHOBOTH CHRISTIAN SCHOOL</t>
        </is>
      </c>
      <c r="C332" s="5">
        <f>SUMIFS('Per-Grade Breakdown'!$D$5:$D$23659,'Per-Grade Breakdown'!$A$5:$A$23659,$A332)</f>
        <v/>
      </c>
      <c r="D332" s="5">
        <f>SUMIFS('Per-Grade Breakdown'!$E$5:$E$23659,'Per-Grade Breakdown'!$A$5:$A$23659,$A332)</f>
        <v/>
      </c>
      <c r="E332" s="5">
        <f>SUMIFS('Per-Grade Breakdown'!$F$5:$F$23659,'Per-Grade Breakdown'!$A$5:$A$23659,$A332)</f>
        <v/>
      </c>
      <c r="F332" s="5">
        <f>D332-E332</f>
        <v/>
      </c>
      <c r="G332" s="5">
        <f>'Notes'!$B$4</f>
        <v/>
      </c>
      <c r="H332" s="5">
        <f>ROUNDUP(C332/G332,0)</f>
        <v/>
      </c>
      <c r="I332" s="6">
        <f>F332-H332</f>
        <v/>
      </c>
      <c r="J332" s="4">
        <f>IF(I332&lt;0,"Deficit",IF(I332=0,"Exact fit","Surplus"))</f>
        <v/>
      </c>
    </row>
    <row r="333">
      <c r="A333" s="4" t="n">
        <v>130110</v>
      </c>
      <c r="B333" s="4" t="inlineStr">
        <is>
          <t>KAREMBURE SUNSHINE SCHOOL</t>
        </is>
      </c>
      <c r="C333" s="5">
        <f>SUMIFS('Per-Grade Breakdown'!$D$5:$D$23659,'Per-Grade Breakdown'!$A$5:$A$23659,$A333)</f>
        <v/>
      </c>
      <c r="D333" s="5">
        <f>SUMIFS('Per-Grade Breakdown'!$E$5:$E$23659,'Per-Grade Breakdown'!$A$5:$A$23659,$A333)</f>
        <v/>
      </c>
      <c r="E333" s="5">
        <f>SUMIFS('Per-Grade Breakdown'!$F$5:$F$23659,'Per-Grade Breakdown'!$A$5:$A$23659,$A333)</f>
        <v/>
      </c>
      <c r="F333" s="5">
        <f>D333-E333</f>
        <v/>
      </c>
      <c r="G333" s="5">
        <f>'Notes'!$B$4</f>
        <v/>
      </c>
      <c r="H333" s="5">
        <f>ROUNDUP(C333/G333,0)</f>
        <v/>
      </c>
      <c r="I333" s="6">
        <f>F333-H333</f>
        <v/>
      </c>
      <c r="J333" s="4">
        <f>IF(I333&lt;0,"Deficit",IF(I333=0,"Exact fit","Surplus"))</f>
        <v/>
      </c>
    </row>
    <row r="334">
      <c r="A334" s="4" t="n">
        <v>130140</v>
      </c>
      <c r="B334" s="4" t="inlineStr">
        <is>
          <t>G.S KAREMBURE</t>
        </is>
      </c>
      <c r="C334" s="5">
        <f>SUMIFS('Per-Grade Breakdown'!$D$5:$D$23659,'Per-Grade Breakdown'!$A$5:$A$23659,$A334)</f>
        <v/>
      </c>
      <c r="D334" s="5">
        <f>SUMIFS('Per-Grade Breakdown'!$E$5:$E$23659,'Per-Grade Breakdown'!$A$5:$A$23659,$A334)</f>
        <v/>
      </c>
      <c r="E334" s="5">
        <f>SUMIFS('Per-Grade Breakdown'!$F$5:$F$23659,'Per-Grade Breakdown'!$A$5:$A$23659,$A334)</f>
        <v/>
      </c>
      <c r="F334" s="5">
        <f>D334-E334</f>
        <v/>
      </c>
      <c r="G334" s="5">
        <f>'Notes'!$B$4</f>
        <v/>
      </c>
      <c r="H334" s="5">
        <f>ROUNDUP(C334/G334,0)</f>
        <v/>
      </c>
      <c r="I334" s="6">
        <f>F334-H334</f>
        <v/>
      </c>
      <c r="J334" s="4">
        <f>IF(I334&lt;0,"Deficit",IF(I334=0,"Exact fit","Surplus"))</f>
        <v/>
      </c>
    </row>
    <row r="335">
      <c r="A335" s="4" t="n">
        <v>130141</v>
      </c>
      <c r="B335" s="4" t="inlineStr">
        <is>
          <t>HAPPY KIDS NURSERY AND PRIMARY SCHOOL -GAHANGA</t>
        </is>
      </c>
      <c r="C335" s="5">
        <f>SUMIFS('Per-Grade Breakdown'!$D$5:$D$23659,'Per-Grade Breakdown'!$A$5:$A$23659,$A335)</f>
        <v/>
      </c>
      <c r="D335" s="5">
        <f>SUMIFS('Per-Grade Breakdown'!$E$5:$E$23659,'Per-Grade Breakdown'!$A$5:$A$23659,$A335)</f>
        <v/>
      </c>
      <c r="E335" s="5">
        <f>SUMIFS('Per-Grade Breakdown'!$F$5:$F$23659,'Per-Grade Breakdown'!$A$5:$A$23659,$A335)</f>
        <v/>
      </c>
      <c r="F335" s="5">
        <f>D335-E335</f>
        <v/>
      </c>
      <c r="G335" s="5">
        <f>'Notes'!$B$4</f>
        <v/>
      </c>
      <c r="H335" s="5">
        <f>ROUNDUP(C335/G335,0)</f>
        <v/>
      </c>
      <c r="I335" s="6">
        <f>F335-H335</f>
        <v/>
      </c>
      <c r="J335" s="4">
        <f>IF(I335&lt;0,"Deficit",IF(I335=0,"Exact fit","Surplus"))</f>
        <v/>
      </c>
    </row>
    <row r="336">
      <c r="A336" s="4" t="n">
        <v>130142</v>
      </c>
      <c r="B336" s="4" t="inlineStr">
        <is>
          <t>Ecole les Tourterelles</t>
        </is>
      </c>
      <c r="C336" s="5">
        <f>SUMIFS('Per-Grade Breakdown'!$D$5:$D$23659,'Per-Grade Breakdown'!$A$5:$A$23659,$A336)</f>
        <v/>
      </c>
      <c r="D336" s="5">
        <f>SUMIFS('Per-Grade Breakdown'!$E$5:$E$23659,'Per-Grade Breakdown'!$A$5:$A$23659,$A336)</f>
        <v/>
      </c>
      <c r="E336" s="5">
        <f>SUMIFS('Per-Grade Breakdown'!$F$5:$F$23659,'Per-Grade Breakdown'!$A$5:$A$23659,$A336)</f>
        <v/>
      </c>
      <c r="F336" s="5">
        <f>D336-E336</f>
        <v/>
      </c>
      <c r="G336" s="5">
        <f>'Notes'!$B$4</f>
        <v/>
      </c>
      <c r="H336" s="5">
        <f>ROUNDUP(C336/G336,0)</f>
        <v/>
      </c>
      <c r="I336" s="6">
        <f>F336-H336</f>
        <v/>
      </c>
      <c r="J336" s="4">
        <f>IF(I336&lt;0,"Deficit",IF(I336=0,"Exact fit","Surplus"))</f>
        <v/>
      </c>
    </row>
    <row r="337">
      <c r="A337" s="4" t="n">
        <v>130143</v>
      </c>
      <c r="B337" s="4" t="inlineStr">
        <is>
          <t>GS RWABUTENGE</t>
        </is>
      </c>
      <c r="C337" s="5">
        <f>SUMIFS('Per-Grade Breakdown'!$D$5:$D$23659,'Per-Grade Breakdown'!$A$5:$A$23659,$A337)</f>
        <v/>
      </c>
      <c r="D337" s="5">
        <f>SUMIFS('Per-Grade Breakdown'!$E$5:$E$23659,'Per-Grade Breakdown'!$A$5:$A$23659,$A337)</f>
        <v/>
      </c>
      <c r="E337" s="5">
        <f>SUMIFS('Per-Grade Breakdown'!$F$5:$F$23659,'Per-Grade Breakdown'!$A$5:$A$23659,$A337)</f>
        <v/>
      </c>
      <c r="F337" s="5">
        <f>D337-E337</f>
        <v/>
      </c>
      <c r="G337" s="5">
        <f>'Notes'!$B$4</f>
        <v/>
      </c>
      <c r="H337" s="5">
        <f>ROUNDUP(C337/G337,0)</f>
        <v/>
      </c>
      <c r="I337" s="6">
        <f>F337-H337</f>
        <v/>
      </c>
      <c r="J337" s="4">
        <f>IF(I337&lt;0,"Deficit",IF(I337=0,"Exact fit","Surplus"))</f>
        <v/>
      </c>
    </row>
    <row r="338">
      <c r="A338" s="4" t="n">
        <v>130144</v>
      </c>
      <c r="B338" s="4" t="inlineStr">
        <is>
          <t>EP  MURINJA</t>
        </is>
      </c>
      <c r="C338" s="5">
        <f>SUMIFS('Per-Grade Breakdown'!$D$5:$D$23659,'Per-Grade Breakdown'!$A$5:$A$23659,$A338)</f>
        <v/>
      </c>
      <c r="D338" s="5">
        <f>SUMIFS('Per-Grade Breakdown'!$E$5:$E$23659,'Per-Grade Breakdown'!$A$5:$A$23659,$A338)</f>
        <v/>
      </c>
      <c r="E338" s="5">
        <f>SUMIFS('Per-Grade Breakdown'!$F$5:$F$23659,'Per-Grade Breakdown'!$A$5:$A$23659,$A338)</f>
        <v/>
      </c>
      <c r="F338" s="5">
        <f>D338-E338</f>
        <v/>
      </c>
      <c r="G338" s="5">
        <f>'Notes'!$B$4</f>
        <v/>
      </c>
      <c r="H338" s="5">
        <f>ROUNDUP(C338/G338,0)</f>
        <v/>
      </c>
      <c r="I338" s="6">
        <f>F338-H338</f>
        <v/>
      </c>
      <c r="J338" s="4">
        <f>IF(I338&lt;0,"Deficit",IF(I338=0,"Exact fit","Surplus"))</f>
        <v/>
      </c>
    </row>
    <row r="339">
      <c r="A339" s="4" t="n">
        <v>130145</v>
      </c>
      <c r="B339" s="4" t="inlineStr">
        <is>
          <t>EP NUNGA</t>
        </is>
      </c>
      <c r="C339" s="5">
        <f>SUMIFS('Per-Grade Breakdown'!$D$5:$D$23659,'Per-Grade Breakdown'!$A$5:$A$23659,$A339)</f>
        <v/>
      </c>
      <c r="D339" s="5">
        <f>SUMIFS('Per-Grade Breakdown'!$E$5:$E$23659,'Per-Grade Breakdown'!$A$5:$A$23659,$A339)</f>
        <v/>
      </c>
      <c r="E339" s="5">
        <f>SUMIFS('Per-Grade Breakdown'!$F$5:$F$23659,'Per-Grade Breakdown'!$A$5:$A$23659,$A339)</f>
        <v/>
      </c>
      <c r="F339" s="5">
        <f>D339-E339</f>
        <v/>
      </c>
      <c r="G339" s="5">
        <f>'Notes'!$B$4</f>
        <v/>
      </c>
      <c r="H339" s="5">
        <f>ROUNDUP(C339/G339,0)</f>
        <v/>
      </c>
      <c r="I339" s="6">
        <f>F339-H339</f>
        <v/>
      </c>
      <c r="J339" s="4">
        <f>IF(I339&lt;0,"Deficit",IF(I339=0,"Exact fit","Surplus"))</f>
        <v/>
      </c>
    </row>
    <row r="340">
      <c r="A340" s="4" t="n">
        <v>130146</v>
      </c>
      <c r="B340" s="4" t="inlineStr">
        <is>
          <t>EP KAGASA</t>
        </is>
      </c>
      <c r="C340" s="5">
        <f>SUMIFS('Per-Grade Breakdown'!$D$5:$D$23659,'Per-Grade Breakdown'!$A$5:$A$23659,$A340)</f>
        <v/>
      </c>
      <c r="D340" s="5">
        <f>SUMIFS('Per-Grade Breakdown'!$E$5:$E$23659,'Per-Grade Breakdown'!$A$5:$A$23659,$A340)</f>
        <v/>
      </c>
      <c r="E340" s="5">
        <f>SUMIFS('Per-Grade Breakdown'!$F$5:$F$23659,'Per-Grade Breakdown'!$A$5:$A$23659,$A340)</f>
        <v/>
      </c>
      <c r="F340" s="5">
        <f>D340-E340</f>
        <v/>
      </c>
      <c r="G340" s="5">
        <f>'Notes'!$B$4</f>
        <v/>
      </c>
      <c r="H340" s="5">
        <f>ROUNDUP(C340/G340,0)</f>
        <v/>
      </c>
      <c r="I340" s="6">
        <f>F340-H340</f>
        <v/>
      </c>
      <c r="J340" s="4">
        <f>IF(I340&lt;0,"Deficit",IF(I340=0,"Exact fit","Surplus"))</f>
        <v/>
      </c>
    </row>
    <row r="341">
      <c r="A341" s="4" t="n">
        <v>130153</v>
      </c>
      <c r="B341" s="4" t="inlineStr">
        <is>
          <t>HAPPY KIDS NURSERY AND PRIMARY SCHOOL-KAGASA</t>
        </is>
      </c>
      <c r="C341" s="5">
        <f>SUMIFS('Per-Grade Breakdown'!$D$5:$D$23659,'Per-Grade Breakdown'!$A$5:$A$23659,$A341)</f>
        <v/>
      </c>
      <c r="D341" s="5">
        <f>SUMIFS('Per-Grade Breakdown'!$E$5:$E$23659,'Per-Grade Breakdown'!$A$5:$A$23659,$A341)</f>
        <v/>
      </c>
      <c r="E341" s="5">
        <f>SUMIFS('Per-Grade Breakdown'!$F$5:$F$23659,'Per-Grade Breakdown'!$A$5:$A$23659,$A341)</f>
        <v/>
      </c>
      <c r="F341" s="5">
        <f>D341-E341</f>
        <v/>
      </c>
      <c r="G341" s="5">
        <f>'Notes'!$B$4</f>
        <v/>
      </c>
      <c r="H341" s="5">
        <f>ROUNDUP(C341/G341,0)</f>
        <v/>
      </c>
      <c r="I341" s="6">
        <f>F341-H341</f>
        <v/>
      </c>
      <c r="J341" s="4">
        <f>IF(I341&lt;0,"Deficit",IF(I341=0,"Exact fit","Surplus"))</f>
        <v/>
      </c>
    </row>
    <row r="342">
      <c r="A342" s="4" t="n">
        <v>130154</v>
      </c>
      <c r="B342" s="4" t="inlineStr">
        <is>
          <t>ECOLE PRIMAIRE L'HERITAGE</t>
        </is>
      </c>
      <c r="C342" s="5">
        <f>SUMIFS('Per-Grade Breakdown'!$D$5:$D$23659,'Per-Grade Breakdown'!$A$5:$A$23659,$A342)</f>
        <v/>
      </c>
      <c r="D342" s="5">
        <f>SUMIFS('Per-Grade Breakdown'!$E$5:$E$23659,'Per-Grade Breakdown'!$A$5:$A$23659,$A342)</f>
        <v/>
      </c>
      <c r="E342" s="5">
        <f>SUMIFS('Per-Grade Breakdown'!$F$5:$F$23659,'Per-Grade Breakdown'!$A$5:$A$23659,$A342)</f>
        <v/>
      </c>
      <c r="F342" s="5">
        <f>D342-E342</f>
        <v/>
      </c>
      <c r="G342" s="5">
        <f>'Notes'!$B$4</f>
        <v/>
      </c>
      <c r="H342" s="5">
        <f>ROUNDUP(C342/G342,0)</f>
        <v/>
      </c>
      <c r="I342" s="6">
        <f>F342-H342</f>
        <v/>
      </c>
      <c r="J342" s="4">
        <f>IF(I342&lt;0,"Deficit",IF(I342=0,"Exact fit","Surplus"))</f>
        <v/>
      </c>
    </row>
    <row r="343">
      <c r="A343" s="4" t="n">
        <v>130155</v>
      </c>
      <c r="B343" s="4" t="inlineStr">
        <is>
          <t>TUBITEHO DAY CARE CENTRE</t>
        </is>
      </c>
      <c r="C343" s="5">
        <f>SUMIFS('Per-Grade Breakdown'!$D$5:$D$23659,'Per-Grade Breakdown'!$A$5:$A$23659,$A343)</f>
        <v/>
      </c>
      <c r="D343" s="5">
        <f>SUMIFS('Per-Grade Breakdown'!$E$5:$E$23659,'Per-Grade Breakdown'!$A$5:$A$23659,$A343)</f>
        <v/>
      </c>
      <c r="E343" s="5">
        <f>SUMIFS('Per-Grade Breakdown'!$F$5:$F$23659,'Per-Grade Breakdown'!$A$5:$A$23659,$A343)</f>
        <v/>
      </c>
      <c r="F343" s="5">
        <f>D343-E343</f>
        <v/>
      </c>
      <c r="G343" s="5">
        <f>'Notes'!$B$4</f>
        <v/>
      </c>
      <c r="H343" s="5">
        <f>ROUNDUP(C343/G343,0)</f>
        <v/>
      </c>
      <c r="I343" s="6">
        <f>F343-H343</f>
        <v/>
      </c>
      <c r="J343" s="4">
        <f>IF(I343&lt;0,"Deficit",IF(I343=0,"Exact fit","Surplus"))</f>
        <v/>
      </c>
    </row>
    <row r="344">
      <c r="A344" s="4" t="n">
        <v>130202</v>
      </c>
      <c r="B344" s="4" t="inlineStr">
        <is>
          <t>APAEKA</t>
        </is>
      </c>
      <c r="C344" s="5">
        <f>SUMIFS('Per-Grade Breakdown'!$D$5:$D$23659,'Per-Grade Breakdown'!$A$5:$A$23659,$A344)</f>
        <v/>
      </c>
      <c r="D344" s="5">
        <f>SUMIFS('Per-Grade Breakdown'!$E$5:$E$23659,'Per-Grade Breakdown'!$A$5:$A$23659,$A344)</f>
        <v/>
      </c>
      <c r="E344" s="5">
        <f>SUMIFS('Per-Grade Breakdown'!$F$5:$F$23659,'Per-Grade Breakdown'!$A$5:$A$23659,$A344)</f>
        <v/>
      </c>
      <c r="F344" s="5">
        <f>D344-E344</f>
        <v/>
      </c>
      <c r="G344" s="5">
        <f>'Notes'!$B$4</f>
        <v/>
      </c>
      <c r="H344" s="5">
        <f>ROUNDUP(C344/G344,0)</f>
        <v/>
      </c>
      <c r="I344" s="6">
        <f>F344-H344</f>
        <v/>
      </c>
      <c r="J344" s="4">
        <f>IF(I344&lt;0,"Deficit",IF(I344=0,"Exact fit","Surplus"))</f>
        <v/>
      </c>
    </row>
    <row r="345">
      <c r="A345" s="4" t="n">
        <v>130204</v>
      </c>
      <c r="B345" s="4" t="inlineStr">
        <is>
          <t>APAPED MURAMBI</t>
        </is>
      </c>
      <c r="C345" s="5">
        <f>SUMIFS('Per-Grade Breakdown'!$D$5:$D$23659,'Per-Grade Breakdown'!$A$5:$A$23659,$A345)</f>
        <v/>
      </c>
      <c r="D345" s="5">
        <f>SUMIFS('Per-Grade Breakdown'!$E$5:$E$23659,'Per-Grade Breakdown'!$A$5:$A$23659,$A345)</f>
        <v/>
      </c>
      <c r="E345" s="5">
        <f>SUMIFS('Per-Grade Breakdown'!$F$5:$F$23659,'Per-Grade Breakdown'!$A$5:$A$23659,$A345)</f>
        <v/>
      </c>
      <c r="F345" s="5">
        <f>D345-E345</f>
        <v/>
      </c>
      <c r="G345" s="5">
        <f>'Notes'!$B$4</f>
        <v/>
      </c>
      <c r="H345" s="5">
        <f>ROUNDUP(C345/G345,0)</f>
        <v/>
      </c>
      <c r="I345" s="6">
        <f>F345-H345</f>
        <v/>
      </c>
      <c r="J345" s="4">
        <f>IF(I345&lt;0,"Deficit",IF(I345=0,"Exact fit","Surplus"))</f>
        <v/>
      </c>
    </row>
    <row r="346">
      <c r="A346" s="4" t="n">
        <v>130208</v>
      </c>
      <c r="B346" s="4" t="inlineStr">
        <is>
          <t>G.S GATENGA I</t>
        </is>
      </c>
      <c r="C346" s="5">
        <f>SUMIFS('Per-Grade Breakdown'!$D$5:$D$23659,'Per-Grade Breakdown'!$A$5:$A$23659,$A346)</f>
        <v/>
      </c>
      <c r="D346" s="5">
        <f>SUMIFS('Per-Grade Breakdown'!$E$5:$E$23659,'Per-Grade Breakdown'!$A$5:$A$23659,$A346)</f>
        <v/>
      </c>
      <c r="E346" s="5">
        <f>SUMIFS('Per-Grade Breakdown'!$F$5:$F$23659,'Per-Grade Breakdown'!$A$5:$A$23659,$A346)</f>
        <v/>
      </c>
      <c r="F346" s="5">
        <f>D346-E346</f>
        <v/>
      </c>
      <c r="G346" s="5">
        <f>'Notes'!$B$4</f>
        <v/>
      </c>
      <c r="H346" s="5">
        <f>ROUNDUP(C346/G346,0)</f>
        <v/>
      </c>
      <c r="I346" s="6">
        <f>F346-H346</f>
        <v/>
      </c>
      <c r="J346" s="4">
        <f>IF(I346&lt;0,"Deficit",IF(I346=0,"Exact fit","Surplus"))</f>
        <v/>
      </c>
    </row>
    <row r="347">
      <c r="A347" s="4" t="n">
        <v>130209</v>
      </c>
      <c r="B347" s="4" t="inlineStr">
        <is>
          <t>E.P GATENGA II</t>
        </is>
      </c>
      <c r="C347" s="5">
        <f>SUMIFS('Per-Grade Breakdown'!$D$5:$D$23659,'Per-Grade Breakdown'!$A$5:$A$23659,$A347)</f>
        <v/>
      </c>
      <c r="D347" s="5">
        <f>SUMIFS('Per-Grade Breakdown'!$E$5:$E$23659,'Per-Grade Breakdown'!$A$5:$A$23659,$A347)</f>
        <v/>
      </c>
      <c r="E347" s="5">
        <f>SUMIFS('Per-Grade Breakdown'!$F$5:$F$23659,'Per-Grade Breakdown'!$A$5:$A$23659,$A347)</f>
        <v/>
      </c>
      <c r="F347" s="5">
        <f>D347-E347</f>
        <v/>
      </c>
      <c r="G347" s="5">
        <f>'Notes'!$B$4</f>
        <v/>
      </c>
      <c r="H347" s="5">
        <f>ROUNDUP(C347/G347,0)</f>
        <v/>
      </c>
      <c r="I347" s="6">
        <f>F347-H347</f>
        <v/>
      </c>
      <c r="J347" s="4">
        <f>IF(I347&lt;0,"Deficit",IF(I347=0,"Exact fit","Surplus"))</f>
        <v/>
      </c>
    </row>
    <row r="348">
      <c r="A348" s="4" t="n">
        <v>130211</v>
      </c>
      <c r="B348" s="4" t="inlineStr">
        <is>
          <t>G.S MURAMBI</t>
        </is>
      </c>
      <c r="C348" s="5">
        <f>SUMIFS('Per-Grade Breakdown'!$D$5:$D$23659,'Per-Grade Breakdown'!$A$5:$A$23659,$A348)</f>
        <v/>
      </c>
      <c r="D348" s="5">
        <f>SUMIFS('Per-Grade Breakdown'!$E$5:$E$23659,'Per-Grade Breakdown'!$A$5:$A$23659,$A348)</f>
        <v/>
      </c>
      <c r="E348" s="5">
        <f>SUMIFS('Per-Grade Breakdown'!$F$5:$F$23659,'Per-Grade Breakdown'!$A$5:$A$23659,$A348)</f>
        <v/>
      </c>
      <c r="F348" s="5">
        <f>D348-E348</f>
        <v/>
      </c>
      <c r="G348" s="5">
        <f>'Notes'!$B$4</f>
        <v/>
      </c>
      <c r="H348" s="5">
        <f>ROUNDUP(C348/G348,0)</f>
        <v/>
      </c>
      <c r="I348" s="6">
        <f>F348-H348</f>
        <v/>
      </c>
      <c r="J348" s="4">
        <f>IF(I348&lt;0,"Deficit",IF(I348=0,"Exact fit","Surplus"))</f>
        <v/>
      </c>
    </row>
    <row r="349">
      <c r="A349" s="4" t="n">
        <v>130214</v>
      </c>
      <c r="B349" s="4" t="inlineStr">
        <is>
          <t>JYAMBERE EXCELLENT SCHOOL</t>
        </is>
      </c>
      <c r="C349" s="5">
        <f>SUMIFS('Per-Grade Breakdown'!$D$5:$D$23659,'Per-Grade Breakdown'!$A$5:$A$23659,$A349)</f>
        <v/>
      </c>
      <c r="D349" s="5">
        <f>SUMIFS('Per-Grade Breakdown'!$E$5:$E$23659,'Per-Grade Breakdown'!$A$5:$A$23659,$A349)</f>
        <v/>
      </c>
      <c r="E349" s="5">
        <f>SUMIFS('Per-Grade Breakdown'!$F$5:$F$23659,'Per-Grade Breakdown'!$A$5:$A$23659,$A349)</f>
        <v/>
      </c>
      <c r="F349" s="5">
        <f>D349-E349</f>
        <v/>
      </c>
      <c r="G349" s="5">
        <f>'Notes'!$B$4</f>
        <v/>
      </c>
      <c r="H349" s="5">
        <f>ROUNDUP(C349/G349,0)</f>
        <v/>
      </c>
      <c r="I349" s="6">
        <f>F349-H349</f>
        <v/>
      </c>
      <c r="J349" s="4">
        <f>IF(I349&lt;0,"Deficit",IF(I349=0,"Exact fit","Surplus"))</f>
        <v/>
      </c>
    </row>
    <row r="350">
      <c r="A350" s="4" t="n">
        <v>130215</v>
      </c>
      <c r="B350" s="4" t="inlineStr">
        <is>
          <t>KAGARAMA PS</t>
        </is>
      </c>
      <c r="C350" s="5">
        <f>SUMIFS('Per-Grade Breakdown'!$D$5:$D$23659,'Per-Grade Breakdown'!$A$5:$A$23659,$A350)</f>
        <v/>
      </c>
      <c r="D350" s="5">
        <f>SUMIFS('Per-Grade Breakdown'!$E$5:$E$23659,'Per-Grade Breakdown'!$A$5:$A$23659,$A350)</f>
        <v/>
      </c>
      <c r="E350" s="5">
        <f>SUMIFS('Per-Grade Breakdown'!$F$5:$F$23659,'Per-Grade Breakdown'!$A$5:$A$23659,$A350)</f>
        <v/>
      </c>
      <c r="F350" s="5">
        <f>D350-E350</f>
        <v/>
      </c>
      <c r="G350" s="5">
        <f>'Notes'!$B$4</f>
        <v/>
      </c>
      <c r="H350" s="5">
        <f>ROUNDUP(C350/G350,0)</f>
        <v/>
      </c>
      <c r="I350" s="6">
        <f>F350-H350</f>
        <v/>
      </c>
      <c r="J350" s="4">
        <f>IF(I350&lt;0,"Deficit",IF(I350=0,"Exact fit","Surplus"))</f>
        <v/>
      </c>
    </row>
    <row r="351">
      <c r="A351" s="4" t="n">
        <v>130218</v>
      </c>
      <c r="B351" s="4" t="inlineStr">
        <is>
          <t>MEJECRES I</t>
        </is>
      </c>
      <c r="C351" s="5">
        <f>SUMIFS('Per-Grade Breakdown'!$D$5:$D$23659,'Per-Grade Breakdown'!$A$5:$A$23659,$A351)</f>
        <v/>
      </c>
      <c r="D351" s="5">
        <f>SUMIFS('Per-Grade Breakdown'!$E$5:$E$23659,'Per-Grade Breakdown'!$A$5:$A$23659,$A351)</f>
        <v/>
      </c>
      <c r="E351" s="5">
        <f>SUMIFS('Per-Grade Breakdown'!$F$5:$F$23659,'Per-Grade Breakdown'!$A$5:$A$23659,$A351)</f>
        <v/>
      </c>
      <c r="F351" s="5">
        <f>D351-E351</f>
        <v/>
      </c>
      <c r="G351" s="5">
        <f>'Notes'!$B$4</f>
        <v/>
      </c>
      <c r="H351" s="5">
        <f>ROUNDUP(C351/G351,0)</f>
        <v/>
      </c>
      <c r="I351" s="6">
        <f>F351-H351</f>
        <v/>
      </c>
      <c r="J351" s="4">
        <f>IF(I351&lt;0,"Deficit",IF(I351=0,"Exact fit","Surplus"))</f>
        <v/>
      </c>
    </row>
    <row r="352">
      <c r="A352" s="4" t="n">
        <v>130220</v>
      </c>
      <c r="B352" s="4" t="inlineStr">
        <is>
          <t>NYARURAMA</t>
        </is>
      </c>
      <c r="C352" s="5">
        <f>SUMIFS('Per-Grade Breakdown'!$D$5:$D$23659,'Per-Grade Breakdown'!$A$5:$A$23659,$A352)</f>
        <v/>
      </c>
      <c r="D352" s="5">
        <f>SUMIFS('Per-Grade Breakdown'!$E$5:$E$23659,'Per-Grade Breakdown'!$A$5:$A$23659,$A352)</f>
        <v/>
      </c>
      <c r="E352" s="5">
        <f>SUMIFS('Per-Grade Breakdown'!$F$5:$F$23659,'Per-Grade Breakdown'!$A$5:$A$23659,$A352)</f>
        <v/>
      </c>
      <c r="F352" s="5">
        <f>D352-E352</f>
        <v/>
      </c>
      <c r="G352" s="5">
        <f>'Notes'!$B$4</f>
        <v/>
      </c>
      <c r="H352" s="5">
        <f>ROUNDUP(C352/G352,0)</f>
        <v/>
      </c>
      <c r="I352" s="6">
        <f>F352-H352</f>
        <v/>
      </c>
      <c r="J352" s="4">
        <f>IF(I352&lt;0,"Deficit",IF(I352=0,"Exact fit","Surplus"))</f>
        <v/>
      </c>
    </row>
    <row r="353">
      <c r="A353" s="4" t="n">
        <v>130224</v>
      </c>
      <c r="B353" s="4" t="inlineStr">
        <is>
          <t>Green Country School</t>
        </is>
      </c>
      <c r="C353" s="5">
        <f>SUMIFS('Per-Grade Breakdown'!$D$5:$D$23659,'Per-Grade Breakdown'!$A$5:$A$23659,$A353)</f>
        <v/>
      </c>
      <c r="D353" s="5">
        <f>SUMIFS('Per-Grade Breakdown'!$E$5:$E$23659,'Per-Grade Breakdown'!$A$5:$A$23659,$A353)</f>
        <v/>
      </c>
      <c r="E353" s="5">
        <f>SUMIFS('Per-Grade Breakdown'!$F$5:$F$23659,'Per-Grade Breakdown'!$A$5:$A$23659,$A353)</f>
        <v/>
      </c>
      <c r="F353" s="5">
        <f>D353-E353</f>
        <v/>
      </c>
      <c r="G353" s="5">
        <f>'Notes'!$B$4</f>
        <v/>
      </c>
      <c r="H353" s="5">
        <f>ROUNDUP(C353/G353,0)</f>
        <v/>
      </c>
      <c r="I353" s="6">
        <f>F353-H353</f>
        <v/>
      </c>
      <c r="J353" s="4">
        <f>IF(I353&lt;0,"Deficit",IF(I353=0,"Exact fit","Surplus"))</f>
        <v/>
      </c>
    </row>
    <row r="354">
      <c r="A354" s="4" t="n">
        <v>130230</v>
      </c>
      <c r="B354" s="4" t="inlineStr">
        <is>
          <t>B.S.A/Ecole de Saint Salomon</t>
        </is>
      </c>
      <c r="C354" s="5">
        <f>SUMIFS('Per-Grade Breakdown'!$D$5:$D$23659,'Per-Grade Breakdown'!$A$5:$A$23659,$A354)</f>
        <v/>
      </c>
      <c r="D354" s="5">
        <f>SUMIFS('Per-Grade Breakdown'!$E$5:$E$23659,'Per-Grade Breakdown'!$A$5:$A$23659,$A354)</f>
        <v/>
      </c>
      <c r="E354" s="5">
        <f>SUMIFS('Per-Grade Breakdown'!$F$5:$F$23659,'Per-Grade Breakdown'!$A$5:$A$23659,$A354)</f>
        <v/>
      </c>
      <c r="F354" s="5">
        <f>D354-E354</f>
        <v/>
      </c>
      <c r="G354" s="5">
        <f>'Notes'!$B$4</f>
        <v/>
      </c>
      <c r="H354" s="5">
        <f>ROUNDUP(C354/G354,0)</f>
        <v/>
      </c>
      <c r="I354" s="6">
        <f>F354-H354</f>
        <v/>
      </c>
      <c r="J354" s="4">
        <f>IF(I354&lt;0,"Deficit",IF(I354=0,"Exact fit","Surplus"))</f>
        <v/>
      </c>
    </row>
    <row r="355">
      <c r="A355" s="4" t="n">
        <v>130231</v>
      </c>
      <c r="B355" s="4" t="inlineStr">
        <is>
          <t>GS SABAGANGA</t>
        </is>
      </c>
      <c r="C355" s="5">
        <f>SUMIFS('Per-Grade Breakdown'!$D$5:$D$23659,'Per-Grade Breakdown'!$A$5:$A$23659,$A355)</f>
        <v/>
      </c>
      <c r="D355" s="5">
        <f>SUMIFS('Per-Grade Breakdown'!$E$5:$E$23659,'Per-Grade Breakdown'!$A$5:$A$23659,$A355)</f>
        <v/>
      </c>
      <c r="E355" s="5">
        <f>SUMIFS('Per-Grade Breakdown'!$F$5:$F$23659,'Per-Grade Breakdown'!$A$5:$A$23659,$A355)</f>
        <v/>
      </c>
      <c r="F355" s="5">
        <f>D355-E355</f>
        <v/>
      </c>
      <c r="G355" s="5">
        <f>'Notes'!$B$4</f>
        <v/>
      </c>
      <c r="H355" s="5">
        <f>ROUNDUP(C355/G355,0)</f>
        <v/>
      </c>
      <c r="I355" s="6">
        <f>F355-H355</f>
        <v/>
      </c>
      <c r="J355" s="4">
        <f>IF(I355&lt;0,"Deficit",IF(I355=0,"Exact fit","Surplus"))</f>
        <v/>
      </c>
    </row>
    <row r="356">
      <c r="A356" s="4" t="n">
        <v>130232</v>
      </c>
      <c r="B356" s="4" t="inlineStr">
        <is>
          <t>EP BIGO</t>
        </is>
      </c>
      <c r="C356" s="5">
        <f>SUMIFS('Per-Grade Breakdown'!$D$5:$D$23659,'Per-Grade Breakdown'!$A$5:$A$23659,$A356)</f>
        <v/>
      </c>
      <c r="D356" s="5">
        <f>SUMIFS('Per-Grade Breakdown'!$E$5:$E$23659,'Per-Grade Breakdown'!$A$5:$A$23659,$A356)</f>
        <v/>
      </c>
      <c r="E356" s="5">
        <f>SUMIFS('Per-Grade Breakdown'!$F$5:$F$23659,'Per-Grade Breakdown'!$A$5:$A$23659,$A356)</f>
        <v/>
      </c>
      <c r="F356" s="5">
        <f>D356-E356</f>
        <v/>
      </c>
      <c r="G356" s="5">
        <f>'Notes'!$B$4</f>
        <v/>
      </c>
      <c r="H356" s="5">
        <f>ROUNDUP(C356/G356,0)</f>
        <v/>
      </c>
      <c r="I356" s="6">
        <f>F356-H356</f>
        <v/>
      </c>
      <c r="J356" s="4">
        <f>IF(I356&lt;0,"Deficit",IF(I356=0,"Exact fit","Surplus"))</f>
        <v/>
      </c>
    </row>
    <row r="357">
      <c r="A357" s="4" t="n">
        <v>130308</v>
      </c>
      <c r="B357" s="4" t="inlineStr">
        <is>
          <t>LE PETIT PRINCE</t>
        </is>
      </c>
      <c r="C357" s="5">
        <f>SUMIFS('Per-Grade Breakdown'!$D$5:$D$23659,'Per-Grade Breakdown'!$A$5:$A$23659,$A357)</f>
        <v/>
      </c>
      <c r="D357" s="5">
        <f>SUMIFS('Per-Grade Breakdown'!$E$5:$E$23659,'Per-Grade Breakdown'!$A$5:$A$23659,$A357)</f>
        <v/>
      </c>
      <c r="E357" s="5">
        <f>SUMIFS('Per-Grade Breakdown'!$F$5:$F$23659,'Per-Grade Breakdown'!$A$5:$A$23659,$A357)</f>
        <v/>
      </c>
      <c r="F357" s="5">
        <f>D357-E357</f>
        <v/>
      </c>
      <c r="G357" s="5">
        <f>'Notes'!$B$4</f>
        <v/>
      </c>
      <c r="H357" s="5">
        <f>ROUNDUP(C357/G357,0)</f>
        <v/>
      </c>
      <c r="I357" s="6">
        <f>F357-H357</f>
        <v/>
      </c>
      <c r="J357" s="4">
        <f>IF(I357&lt;0,"Deficit",IF(I357=0,"Exact fit","Surplus"))</f>
        <v/>
      </c>
    </row>
    <row r="358">
      <c r="A358" s="4" t="n">
        <v>130310</v>
      </c>
      <c r="B358" s="4" t="inlineStr">
        <is>
          <t>G.S Saint Vincent Pallotti Gikondo</t>
        </is>
      </c>
      <c r="C358" s="5">
        <f>SUMIFS('Per-Grade Breakdown'!$D$5:$D$23659,'Per-Grade Breakdown'!$A$5:$A$23659,$A358)</f>
        <v/>
      </c>
      <c r="D358" s="5">
        <f>SUMIFS('Per-Grade Breakdown'!$E$5:$E$23659,'Per-Grade Breakdown'!$A$5:$A$23659,$A358)</f>
        <v/>
      </c>
      <c r="E358" s="5">
        <f>SUMIFS('Per-Grade Breakdown'!$F$5:$F$23659,'Per-Grade Breakdown'!$A$5:$A$23659,$A358)</f>
        <v/>
      </c>
      <c r="F358" s="5">
        <f>D358-E358</f>
        <v/>
      </c>
      <c r="G358" s="5">
        <f>'Notes'!$B$4</f>
        <v/>
      </c>
      <c r="H358" s="5">
        <f>ROUNDUP(C358/G358,0)</f>
        <v/>
      </c>
      <c r="I358" s="6">
        <f>F358-H358</f>
        <v/>
      </c>
      <c r="J358" s="4">
        <f>IF(I358&lt;0,"Deficit",IF(I358=0,"Exact fit","Surplus"))</f>
        <v/>
      </c>
    </row>
    <row r="359">
      <c r="A359" s="4" t="n">
        <v>130313</v>
      </c>
      <c r="B359" s="4" t="inlineStr">
        <is>
          <t>KINUNGA PS</t>
        </is>
      </c>
      <c r="C359" s="5">
        <f>SUMIFS('Per-Grade Breakdown'!$D$5:$D$23659,'Per-Grade Breakdown'!$A$5:$A$23659,$A359)</f>
        <v/>
      </c>
      <c r="D359" s="5">
        <f>SUMIFS('Per-Grade Breakdown'!$E$5:$E$23659,'Per-Grade Breakdown'!$A$5:$A$23659,$A359)</f>
        <v/>
      </c>
      <c r="E359" s="5">
        <f>SUMIFS('Per-Grade Breakdown'!$F$5:$F$23659,'Per-Grade Breakdown'!$A$5:$A$23659,$A359)</f>
        <v/>
      </c>
      <c r="F359" s="5">
        <f>D359-E359</f>
        <v/>
      </c>
      <c r="G359" s="5">
        <f>'Notes'!$B$4</f>
        <v/>
      </c>
      <c r="H359" s="5">
        <f>ROUNDUP(C359/G359,0)</f>
        <v/>
      </c>
      <c r="I359" s="6">
        <f>F359-H359</f>
        <v/>
      </c>
      <c r="J359" s="4">
        <f>IF(I359&lt;0,"Deficit",IF(I359=0,"Exact fit","Surplus"))</f>
        <v/>
      </c>
    </row>
    <row r="360">
      <c r="A360" s="4" t="n">
        <v>130314</v>
      </c>
      <c r="B360" s="4" t="inlineStr">
        <is>
          <t>Ecole Maternelle st vincent Pallotti</t>
        </is>
      </c>
      <c r="C360" s="5">
        <f>SUMIFS('Per-Grade Breakdown'!$D$5:$D$23659,'Per-Grade Breakdown'!$A$5:$A$23659,$A360)</f>
        <v/>
      </c>
      <c r="D360" s="5">
        <f>SUMIFS('Per-Grade Breakdown'!$E$5:$E$23659,'Per-Grade Breakdown'!$A$5:$A$23659,$A360)</f>
        <v/>
      </c>
      <c r="E360" s="5">
        <f>SUMIFS('Per-Grade Breakdown'!$F$5:$F$23659,'Per-Grade Breakdown'!$A$5:$A$23659,$A360)</f>
        <v/>
      </c>
      <c r="F360" s="5">
        <f>D360-E360</f>
        <v/>
      </c>
      <c r="G360" s="5">
        <f>'Notes'!$B$4</f>
        <v/>
      </c>
      <c r="H360" s="5">
        <f>ROUNDUP(C360/G360,0)</f>
        <v/>
      </c>
      <c r="I360" s="6">
        <f>F360-H360</f>
        <v/>
      </c>
      <c r="J360" s="4">
        <f>IF(I360&lt;0,"Deficit",IF(I360=0,"Exact fit","Surplus"))</f>
        <v/>
      </c>
    </row>
    <row r="361">
      <c r="A361" s="4" t="n">
        <v>130315</v>
      </c>
      <c r="B361" s="4" t="inlineStr">
        <is>
          <t>E.P Amizero</t>
        </is>
      </c>
      <c r="C361" s="5">
        <f>SUMIFS('Per-Grade Breakdown'!$D$5:$D$23659,'Per-Grade Breakdown'!$A$5:$A$23659,$A361)</f>
        <v/>
      </c>
      <c r="D361" s="5">
        <f>SUMIFS('Per-Grade Breakdown'!$E$5:$E$23659,'Per-Grade Breakdown'!$A$5:$A$23659,$A361)</f>
        <v/>
      </c>
      <c r="E361" s="5">
        <f>SUMIFS('Per-Grade Breakdown'!$F$5:$F$23659,'Per-Grade Breakdown'!$A$5:$A$23659,$A361)</f>
        <v/>
      </c>
      <c r="F361" s="5">
        <f>D361-E361</f>
        <v/>
      </c>
      <c r="G361" s="5">
        <f>'Notes'!$B$4</f>
        <v/>
      </c>
      <c r="H361" s="5">
        <f>ROUNDUP(C361/G361,0)</f>
        <v/>
      </c>
      <c r="I361" s="6">
        <f>F361-H361</f>
        <v/>
      </c>
      <c r="J361" s="4">
        <f>IF(I361&lt;0,"Deficit",IF(I361=0,"Exact fit","Surplus"))</f>
        <v/>
      </c>
    </row>
    <row r="362">
      <c r="A362" s="4" t="n">
        <v>130317</v>
      </c>
      <c r="B362" s="4" t="inlineStr">
        <is>
          <t>HVP GATAGARA</t>
        </is>
      </c>
      <c r="C362" s="5">
        <f>SUMIFS('Per-Grade Breakdown'!$D$5:$D$23659,'Per-Grade Breakdown'!$A$5:$A$23659,$A362)</f>
        <v/>
      </c>
      <c r="D362" s="5">
        <f>SUMIFS('Per-Grade Breakdown'!$E$5:$E$23659,'Per-Grade Breakdown'!$A$5:$A$23659,$A362)</f>
        <v/>
      </c>
      <c r="E362" s="5">
        <f>SUMIFS('Per-Grade Breakdown'!$F$5:$F$23659,'Per-Grade Breakdown'!$A$5:$A$23659,$A362)</f>
        <v/>
      </c>
      <c r="F362" s="5">
        <f>D362-E362</f>
        <v/>
      </c>
      <c r="G362" s="5">
        <f>'Notes'!$B$4</f>
        <v/>
      </c>
      <c r="H362" s="5">
        <f>ROUNDUP(C362/G362,0)</f>
        <v/>
      </c>
      <c r="I362" s="6">
        <f>F362-H362</f>
        <v/>
      </c>
      <c r="J362" s="4">
        <f>IF(I362&lt;0,"Deficit",IF(I362=0,"Exact fit","Surplus"))</f>
        <v/>
      </c>
    </row>
    <row r="363">
      <c r="A363" s="4" t="n">
        <v>130320</v>
      </c>
      <c r="B363" s="4" t="inlineStr">
        <is>
          <t>Ecole Dove de Saint Jean Chrysostome</t>
        </is>
      </c>
      <c r="C363" s="5">
        <f>SUMIFS('Per-Grade Breakdown'!$D$5:$D$23659,'Per-Grade Breakdown'!$A$5:$A$23659,$A363)</f>
        <v/>
      </c>
      <c r="D363" s="5">
        <f>SUMIFS('Per-Grade Breakdown'!$E$5:$E$23659,'Per-Grade Breakdown'!$A$5:$A$23659,$A363)</f>
        <v/>
      </c>
      <c r="E363" s="5">
        <f>SUMIFS('Per-Grade Breakdown'!$F$5:$F$23659,'Per-Grade Breakdown'!$A$5:$A$23659,$A363)</f>
        <v/>
      </c>
      <c r="F363" s="5">
        <f>D363-E363</f>
        <v/>
      </c>
      <c r="G363" s="5">
        <f>'Notes'!$B$4</f>
        <v/>
      </c>
      <c r="H363" s="5">
        <f>ROUNDUP(C363/G363,0)</f>
        <v/>
      </c>
      <c r="I363" s="6">
        <f>F363-H363</f>
        <v/>
      </c>
      <c r="J363" s="4">
        <f>IF(I363&lt;0,"Deficit",IF(I363=0,"Exact fit","Surplus"))</f>
        <v/>
      </c>
    </row>
    <row r="364">
      <c r="A364" s="4" t="n">
        <v>130404</v>
      </c>
      <c r="B364" s="4" t="inlineStr">
        <is>
          <t>GOOD HAVEN INTERNATIONAL SCHOOL</t>
        </is>
      </c>
      <c r="C364" s="5">
        <f>SUMIFS('Per-Grade Breakdown'!$D$5:$D$23659,'Per-Grade Breakdown'!$A$5:$A$23659,$A364)</f>
        <v/>
      </c>
      <c r="D364" s="5">
        <f>SUMIFS('Per-Grade Breakdown'!$E$5:$E$23659,'Per-Grade Breakdown'!$A$5:$A$23659,$A364)</f>
        <v/>
      </c>
      <c r="E364" s="5">
        <f>SUMIFS('Per-Grade Breakdown'!$F$5:$F$23659,'Per-Grade Breakdown'!$A$5:$A$23659,$A364)</f>
        <v/>
      </c>
      <c r="F364" s="5">
        <f>D364-E364</f>
        <v/>
      </c>
      <c r="G364" s="5">
        <f>'Notes'!$B$4</f>
        <v/>
      </c>
      <c r="H364" s="5">
        <f>ROUNDUP(C364/G364,0)</f>
        <v/>
      </c>
      <c r="I364" s="6">
        <f>F364-H364</f>
        <v/>
      </c>
      <c r="J364" s="4">
        <f>IF(I364&lt;0,"Deficit",IF(I364=0,"Exact fit","Surplus"))</f>
        <v/>
      </c>
    </row>
    <row r="365">
      <c r="A365" s="4" t="n">
        <v>130407</v>
      </c>
      <c r="B365" s="4" t="inlineStr">
        <is>
          <t>G.S MUYANGE</t>
        </is>
      </c>
      <c r="C365" s="5">
        <f>SUMIFS('Per-Grade Breakdown'!$D$5:$D$23659,'Per-Grade Breakdown'!$A$5:$A$23659,$A365)</f>
        <v/>
      </c>
      <c r="D365" s="5">
        <f>SUMIFS('Per-Grade Breakdown'!$E$5:$E$23659,'Per-Grade Breakdown'!$A$5:$A$23659,$A365)</f>
        <v/>
      </c>
      <c r="E365" s="5">
        <f>SUMIFS('Per-Grade Breakdown'!$F$5:$F$23659,'Per-Grade Breakdown'!$A$5:$A$23659,$A365)</f>
        <v/>
      </c>
      <c r="F365" s="5">
        <f>D365-E365</f>
        <v/>
      </c>
      <c r="G365" s="5">
        <f>'Notes'!$B$4</f>
        <v/>
      </c>
      <c r="H365" s="5">
        <f>ROUNDUP(C365/G365,0)</f>
        <v/>
      </c>
      <c r="I365" s="6">
        <f>F365-H365</f>
        <v/>
      </c>
      <c r="J365" s="4">
        <f>IF(I365&lt;0,"Deficit",IF(I365=0,"Exact fit","Surplus"))</f>
        <v/>
      </c>
    </row>
    <row r="366">
      <c r="A366" s="4" t="n">
        <v>130408</v>
      </c>
      <c r="B366" s="4" t="inlineStr">
        <is>
          <t>G.S NYANZA</t>
        </is>
      </c>
      <c r="C366" s="5">
        <f>SUMIFS('Per-Grade Breakdown'!$D$5:$D$23659,'Per-Grade Breakdown'!$A$5:$A$23659,$A366)</f>
        <v/>
      </c>
      <c r="D366" s="5">
        <f>SUMIFS('Per-Grade Breakdown'!$E$5:$E$23659,'Per-Grade Breakdown'!$A$5:$A$23659,$A366)</f>
        <v/>
      </c>
      <c r="E366" s="5">
        <f>SUMIFS('Per-Grade Breakdown'!$F$5:$F$23659,'Per-Grade Breakdown'!$A$5:$A$23659,$A366)</f>
        <v/>
      </c>
      <c r="F366" s="5">
        <f>D366-E366</f>
        <v/>
      </c>
      <c r="G366" s="5">
        <f>'Notes'!$B$4</f>
        <v/>
      </c>
      <c r="H366" s="5">
        <f>ROUNDUP(C366/G366,0)</f>
        <v/>
      </c>
      <c r="I366" s="6">
        <f>F366-H366</f>
        <v/>
      </c>
      <c r="J366" s="4">
        <f>IF(I366&lt;0,"Deficit",IF(I366=0,"Exact fit","Surplus"))</f>
        <v/>
      </c>
    </row>
    <row r="367">
      <c r="A367" s="4" t="n">
        <v>130413</v>
      </c>
      <c r="B367" s="4" t="inlineStr">
        <is>
          <t>Mere Agathe</t>
        </is>
      </c>
      <c r="C367" s="5">
        <f>SUMIFS('Per-Grade Breakdown'!$D$5:$D$23659,'Per-Grade Breakdown'!$A$5:$A$23659,$A367)</f>
        <v/>
      </c>
      <c r="D367" s="5">
        <f>SUMIFS('Per-Grade Breakdown'!$E$5:$E$23659,'Per-Grade Breakdown'!$A$5:$A$23659,$A367)</f>
        <v/>
      </c>
      <c r="E367" s="5">
        <f>SUMIFS('Per-Grade Breakdown'!$F$5:$F$23659,'Per-Grade Breakdown'!$A$5:$A$23659,$A367)</f>
        <v/>
      </c>
      <c r="F367" s="5">
        <f>D367-E367</f>
        <v/>
      </c>
      <c r="G367" s="5">
        <f>'Notes'!$B$4</f>
        <v/>
      </c>
      <c r="H367" s="5">
        <f>ROUNDUP(C367/G367,0)</f>
        <v/>
      </c>
      <c r="I367" s="6">
        <f>F367-H367</f>
        <v/>
      </c>
      <c r="J367" s="4">
        <f>IF(I367&lt;0,"Deficit",IF(I367=0,"Exact fit","Surplus"))</f>
        <v/>
      </c>
    </row>
    <row r="368">
      <c r="A368" s="4" t="n">
        <v>130414</v>
      </c>
      <c r="B368" s="4" t="inlineStr">
        <is>
          <t>VINEYARD NURSERY AND PRIMARY SCHOOL</t>
        </is>
      </c>
      <c r="C368" s="5">
        <f>SUMIFS('Per-Grade Breakdown'!$D$5:$D$23659,'Per-Grade Breakdown'!$A$5:$A$23659,$A368)</f>
        <v/>
      </c>
      <c r="D368" s="5">
        <f>SUMIFS('Per-Grade Breakdown'!$E$5:$E$23659,'Per-Grade Breakdown'!$A$5:$A$23659,$A368)</f>
        <v/>
      </c>
      <c r="E368" s="5">
        <f>SUMIFS('Per-Grade Breakdown'!$F$5:$F$23659,'Per-Grade Breakdown'!$A$5:$A$23659,$A368)</f>
        <v/>
      </c>
      <c r="F368" s="5">
        <f>D368-E368</f>
        <v/>
      </c>
      <c r="G368" s="5">
        <f>'Notes'!$B$4</f>
        <v/>
      </c>
      <c r="H368" s="5">
        <f>ROUNDUP(C368/G368,0)</f>
        <v/>
      </c>
      <c r="I368" s="6">
        <f>F368-H368</f>
        <v/>
      </c>
      <c r="J368" s="4">
        <f>IF(I368&lt;0,"Deficit",IF(I368=0,"Exact fit","Surplus"))</f>
        <v/>
      </c>
    </row>
    <row r="369">
      <c r="A369" s="4" t="n">
        <v>130420</v>
      </c>
      <c r="B369" s="4" t="inlineStr">
        <is>
          <t>KIGALI DE LA SALLE SCHOOL</t>
        </is>
      </c>
      <c r="C369" s="5">
        <f>SUMIFS('Per-Grade Breakdown'!$D$5:$D$23659,'Per-Grade Breakdown'!$A$5:$A$23659,$A369)</f>
        <v/>
      </c>
      <c r="D369" s="5">
        <f>SUMIFS('Per-Grade Breakdown'!$E$5:$E$23659,'Per-Grade Breakdown'!$A$5:$A$23659,$A369)</f>
        <v/>
      </c>
      <c r="E369" s="5">
        <f>SUMIFS('Per-Grade Breakdown'!$F$5:$F$23659,'Per-Grade Breakdown'!$A$5:$A$23659,$A369)</f>
        <v/>
      </c>
      <c r="F369" s="5">
        <f>D369-E369</f>
        <v/>
      </c>
      <c r="G369" s="5">
        <f>'Notes'!$B$4</f>
        <v/>
      </c>
      <c r="H369" s="5">
        <f>ROUNDUP(C369/G369,0)</f>
        <v/>
      </c>
      <c r="I369" s="6">
        <f>F369-H369</f>
        <v/>
      </c>
      <c r="J369" s="4">
        <f>IF(I369&lt;0,"Deficit",IF(I369=0,"Exact fit","Surplus"))</f>
        <v/>
      </c>
    </row>
    <row r="370">
      <c r="A370" s="4" t="n">
        <v>130501</v>
      </c>
      <c r="B370" s="4" t="inlineStr">
        <is>
          <t>AGAPE</t>
        </is>
      </c>
      <c r="C370" s="5">
        <f>SUMIFS('Per-Grade Breakdown'!$D$5:$D$23659,'Per-Grade Breakdown'!$A$5:$A$23659,$A370)</f>
        <v/>
      </c>
      <c r="D370" s="5">
        <f>SUMIFS('Per-Grade Breakdown'!$E$5:$E$23659,'Per-Grade Breakdown'!$A$5:$A$23659,$A370)</f>
        <v/>
      </c>
      <c r="E370" s="5">
        <f>SUMIFS('Per-Grade Breakdown'!$F$5:$F$23659,'Per-Grade Breakdown'!$A$5:$A$23659,$A370)</f>
        <v/>
      </c>
      <c r="F370" s="5">
        <f>D370-E370</f>
        <v/>
      </c>
      <c r="G370" s="5">
        <f>'Notes'!$B$4</f>
        <v/>
      </c>
      <c r="H370" s="5">
        <f>ROUNDUP(C370/G370,0)</f>
        <v/>
      </c>
      <c r="I370" s="6">
        <f>F370-H370</f>
        <v/>
      </c>
      <c r="J370" s="4">
        <f>IF(I370&lt;0,"Deficit",IF(I370=0,"Exact fit","Surplus"))</f>
        <v/>
      </c>
    </row>
    <row r="371">
      <c r="A371" s="4" t="n">
        <v>130502</v>
      </c>
      <c r="B371" s="4" t="inlineStr">
        <is>
          <t>ARISE AND SHINE</t>
        </is>
      </c>
      <c r="C371" s="5">
        <f>SUMIFS('Per-Grade Breakdown'!$D$5:$D$23659,'Per-Grade Breakdown'!$A$5:$A$23659,$A371)</f>
        <v/>
      </c>
      <c r="D371" s="5">
        <f>SUMIFS('Per-Grade Breakdown'!$E$5:$E$23659,'Per-Grade Breakdown'!$A$5:$A$23659,$A371)</f>
        <v/>
      </c>
      <c r="E371" s="5">
        <f>SUMIFS('Per-Grade Breakdown'!$F$5:$F$23659,'Per-Grade Breakdown'!$A$5:$A$23659,$A371)</f>
        <v/>
      </c>
      <c r="F371" s="5">
        <f>D371-E371</f>
        <v/>
      </c>
      <c r="G371" s="5">
        <f>'Notes'!$B$4</f>
        <v/>
      </c>
      <c r="H371" s="5">
        <f>ROUNDUP(C371/G371,0)</f>
        <v/>
      </c>
      <c r="I371" s="6">
        <f>F371-H371</f>
        <v/>
      </c>
      <c r="J371" s="4">
        <f>IF(I371&lt;0,"Deficit",IF(I371=0,"Exact fit","Surplus"))</f>
        <v/>
      </c>
    </row>
    <row r="372">
      <c r="A372" s="4" t="n">
        <v>130503</v>
      </c>
      <c r="B372" s="4" t="inlineStr">
        <is>
          <t>BLESSING NS</t>
        </is>
      </c>
      <c r="C372" s="5">
        <f>SUMIFS('Per-Grade Breakdown'!$D$5:$D$23659,'Per-Grade Breakdown'!$A$5:$A$23659,$A372)</f>
        <v/>
      </c>
      <c r="D372" s="5">
        <f>SUMIFS('Per-Grade Breakdown'!$E$5:$E$23659,'Per-Grade Breakdown'!$A$5:$A$23659,$A372)</f>
        <v/>
      </c>
      <c r="E372" s="5">
        <f>SUMIFS('Per-Grade Breakdown'!$F$5:$F$23659,'Per-Grade Breakdown'!$A$5:$A$23659,$A372)</f>
        <v/>
      </c>
      <c r="F372" s="5">
        <f>D372-E372</f>
        <v/>
      </c>
      <c r="G372" s="5">
        <f>'Notes'!$B$4</f>
        <v/>
      </c>
      <c r="H372" s="5">
        <f>ROUNDUP(C372/G372,0)</f>
        <v/>
      </c>
      <c r="I372" s="6">
        <f>F372-H372</f>
        <v/>
      </c>
      <c r="J372" s="4">
        <f>IF(I372&lt;0,"Deficit",IF(I372=0,"Exact fit","Surplus"))</f>
        <v/>
      </c>
    </row>
    <row r="373">
      <c r="A373" s="4" t="n">
        <v>130504</v>
      </c>
      <c r="B373" s="4" t="inlineStr">
        <is>
          <t>G.S BUSANZA</t>
        </is>
      </c>
      <c r="C373" s="5">
        <f>SUMIFS('Per-Grade Breakdown'!$D$5:$D$23659,'Per-Grade Breakdown'!$A$5:$A$23659,$A373)</f>
        <v/>
      </c>
      <c r="D373" s="5">
        <f>SUMIFS('Per-Grade Breakdown'!$E$5:$E$23659,'Per-Grade Breakdown'!$A$5:$A$23659,$A373)</f>
        <v/>
      </c>
      <c r="E373" s="5">
        <f>SUMIFS('Per-Grade Breakdown'!$F$5:$F$23659,'Per-Grade Breakdown'!$A$5:$A$23659,$A373)</f>
        <v/>
      </c>
      <c r="F373" s="5">
        <f>D373-E373</f>
        <v/>
      </c>
      <c r="G373" s="5">
        <f>'Notes'!$B$4</f>
        <v/>
      </c>
      <c r="H373" s="5">
        <f>ROUNDUP(C373/G373,0)</f>
        <v/>
      </c>
      <c r="I373" s="6">
        <f>F373-H373</f>
        <v/>
      </c>
      <c r="J373" s="4">
        <f>IF(I373&lt;0,"Deficit",IF(I373=0,"Exact fit","Surplus"))</f>
        <v/>
      </c>
    </row>
    <row r="374">
      <c r="A374" s="4" t="n">
        <v>130509</v>
      </c>
      <c r="B374" s="4" t="inlineStr">
        <is>
          <t>C.S.K</t>
        </is>
      </c>
      <c r="C374" s="5">
        <f>SUMIFS('Per-Grade Breakdown'!$D$5:$D$23659,'Per-Grade Breakdown'!$A$5:$A$23659,$A374)</f>
        <v/>
      </c>
      <c r="D374" s="5">
        <f>SUMIFS('Per-Grade Breakdown'!$E$5:$E$23659,'Per-Grade Breakdown'!$A$5:$A$23659,$A374)</f>
        <v/>
      </c>
      <c r="E374" s="5">
        <f>SUMIFS('Per-Grade Breakdown'!$F$5:$F$23659,'Per-Grade Breakdown'!$A$5:$A$23659,$A374)</f>
        <v/>
      </c>
      <c r="F374" s="5">
        <f>D374-E374</f>
        <v/>
      </c>
      <c r="G374" s="5">
        <f>'Notes'!$B$4</f>
        <v/>
      </c>
      <c r="H374" s="5">
        <f>ROUNDUP(C374/G374,0)</f>
        <v/>
      </c>
      <c r="I374" s="6">
        <f>F374-H374</f>
        <v/>
      </c>
      <c r="J374" s="4">
        <f>IF(I374&lt;0,"Deficit",IF(I374=0,"Exact fit","Surplus"))</f>
        <v/>
      </c>
    </row>
    <row r="375">
      <c r="A375" s="4" t="n">
        <v>130510</v>
      </c>
      <c r="B375" s="4" t="inlineStr">
        <is>
          <t>KIGALI CHRISTIAN ACADEMY</t>
        </is>
      </c>
      <c r="C375" s="5">
        <f>SUMIFS('Per-Grade Breakdown'!$D$5:$D$23659,'Per-Grade Breakdown'!$A$5:$A$23659,$A375)</f>
        <v/>
      </c>
      <c r="D375" s="5">
        <f>SUMIFS('Per-Grade Breakdown'!$E$5:$E$23659,'Per-Grade Breakdown'!$A$5:$A$23659,$A375)</f>
        <v/>
      </c>
      <c r="E375" s="5">
        <f>SUMIFS('Per-Grade Breakdown'!$F$5:$F$23659,'Per-Grade Breakdown'!$A$5:$A$23659,$A375)</f>
        <v/>
      </c>
      <c r="F375" s="5">
        <f>D375-E375</f>
        <v/>
      </c>
      <c r="G375" s="5">
        <f>'Notes'!$B$4</f>
        <v/>
      </c>
      <c r="H375" s="5">
        <f>ROUNDUP(C375/G375,0)</f>
        <v/>
      </c>
      <c r="I375" s="6">
        <f>F375-H375</f>
        <v/>
      </c>
      <c r="J375" s="4">
        <f>IF(I375&lt;0,"Deficit",IF(I375=0,"Exact fit","Surplus"))</f>
        <v/>
      </c>
    </row>
    <row r="376">
      <c r="A376" s="4" t="n">
        <v>130512</v>
      </c>
      <c r="B376" s="4" t="inlineStr">
        <is>
          <t>KIGALI CITY SCHOOL</t>
        </is>
      </c>
      <c r="C376" s="5">
        <f>SUMIFS('Per-Grade Breakdown'!$D$5:$D$23659,'Per-Grade Breakdown'!$A$5:$A$23659,$A376)</f>
        <v/>
      </c>
      <c r="D376" s="5">
        <f>SUMIFS('Per-Grade Breakdown'!$E$5:$E$23659,'Per-Grade Breakdown'!$A$5:$A$23659,$A376)</f>
        <v/>
      </c>
      <c r="E376" s="5">
        <f>SUMIFS('Per-Grade Breakdown'!$F$5:$F$23659,'Per-Grade Breakdown'!$A$5:$A$23659,$A376)</f>
        <v/>
      </c>
      <c r="F376" s="5">
        <f>D376-E376</f>
        <v/>
      </c>
      <c r="G376" s="5">
        <f>'Notes'!$B$4</f>
        <v/>
      </c>
      <c r="H376" s="5">
        <f>ROUNDUP(C376/G376,0)</f>
        <v/>
      </c>
      <c r="I376" s="6">
        <f>F376-H376</f>
        <v/>
      </c>
      <c r="J376" s="4">
        <f>IF(I376&lt;0,"Deficit",IF(I376=0,"Exact fit","Surplus"))</f>
        <v/>
      </c>
    </row>
    <row r="377">
      <c r="A377" s="4" t="n">
        <v>130515</v>
      </c>
      <c r="B377" s="4" t="inlineStr">
        <is>
          <t>GS NYARUGUGU</t>
        </is>
      </c>
      <c r="C377" s="5">
        <f>SUMIFS('Per-Grade Breakdown'!$D$5:$D$23659,'Per-Grade Breakdown'!$A$5:$A$23659,$A377)</f>
        <v/>
      </c>
      <c r="D377" s="5">
        <f>SUMIFS('Per-Grade Breakdown'!$E$5:$E$23659,'Per-Grade Breakdown'!$A$5:$A$23659,$A377)</f>
        <v/>
      </c>
      <c r="E377" s="5">
        <f>SUMIFS('Per-Grade Breakdown'!$F$5:$F$23659,'Per-Grade Breakdown'!$A$5:$A$23659,$A377)</f>
        <v/>
      </c>
      <c r="F377" s="5">
        <f>D377-E377</f>
        <v/>
      </c>
      <c r="G377" s="5">
        <f>'Notes'!$B$4</f>
        <v/>
      </c>
      <c r="H377" s="5">
        <f>ROUNDUP(C377/G377,0)</f>
        <v/>
      </c>
      <c r="I377" s="6">
        <f>F377-H377</f>
        <v/>
      </c>
      <c r="J377" s="4">
        <f>IF(I377&lt;0,"Deficit",IF(I377=0,"Exact fit","Surplus"))</f>
        <v/>
      </c>
    </row>
    <row r="378">
      <c r="A378" s="4" t="n">
        <v>130516</v>
      </c>
      <c r="B378" s="4" t="inlineStr">
        <is>
          <t>REMERA ACADEMY II</t>
        </is>
      </c>
      <c r="C378" s="5">
        <f>SUMIFS('Per-Grade Breakdown'!$D$5:$D$23659,'Per-Grade Breakdown'!$A$5:$A$23659,$A378)</f>
        <v/>
      </c>
      <c r="D378" s="5">
        <f>SUMIFS('Per-Grade Breakdown'!$E$5:$E$23659,'Per-Grade Breakdown'!$A$5:$A$23659,$A378)</f>
        <v/>
      </c>
      <c r="E378" s="5">
        <f>SUMIFS('Per-Grade Breakdown'!$F$5:$F$23659,'Per-Grade Breakdown'!$A$5:$A$23659,$A378)</f>
        <v/>
      </c>
      <c r="F378" s="5">
        <f>D378-E378</f>
        <v/>
      </c>
      <c r="G378" s="5">
        <f>'Notes'!$B$4</f>
        <v/>
      </c>
      <c r="H378" s="5">
        <f>ROUNDUP(C378/G378,0)</f>
        <v/>
      </c>
      <c r="I378" s="6">
        <f>F378-H378</f>
        <v/>
      </c>
      <c r="J378" s="4">
        <f>IF(I378&lt;0,"Deficit",IF(I378=0,"Exact fit","Surplus"))</f>
        <v/>
      </c>
    </row>
    <row r="379">
      <c r="A379" s="4" t="n">
        <v>130517</v>
      </c>
      <c r="B379" s="4" t="inlineStr">
        <is>
          <t>G.S REMERA PROTESTANT</t>
        </is>
      </c>
      <c r="C379" s="5">
        <f>SUMIFS('Per-Grade Breakdown'!$D$5:$D$23659,'Per-Grade Breakdown'!$A$5:$A$23659,$A379)</f>
        <v/>
      </c>
      <c r="D379" s="5">
        <f>SUMIFS('Per-Grade Breakdown'!$E$5:$E$23659,'Per-Grade Breakdown'!$A$5:$A$23659,$A379)</f>
        <v/>
      </c>
      <c r="E379" s="5">
        <f>SUMIFS('Per-Grade Breakdown'!$F$5:$F$23659,'Per-Grade Breakdown'!$A$5:$A$23659,$A379)</f>
        <v/>
      </c>
      <c r="F379" s="5">
        <f>D379-E379</f>
        <v/>
      </c>
      <c r="G379" s="5">
        <f>'Notes'!$B$4</f>
        <v/>
      </c>
      <c r="H379" s="5">
        <f>ROUNDUP(C379/G379,0)</f>
        <v/>
      </c>
      <c r="I379" s="6">
        <f>F379-H379</f>
        <v/>
      </c>
      <c r="J379" s="4">
        <f>IF(I379&lt;0,"Deficit",IF(I379=0,"Exact fit","Surplus"))</f>
        <v/>
      </c>
    </row>
    <row r="380">
      <c r="A380" s="4" t="n">
        <v>130518</v>
      </c>
      <c r="B380" s="4" t="inlineStr">
        <is>
          <t>G.S RUBIRIZI</t>
        </is>
      </c>
      <c r="C380" s="5">
        <f>SUMIFS('Per-Grade Breakdown'!$D$5:$D$23659,'Per-Grade Breakdown'!$A$5:$A$23659,$A380)</f>
        <v/>
      </c>
      <c r="D380" s="5">
        <f>SUMIFS('Per-Grade Breakdown'!$E$5:$E$23659,'Per-Grade Breakdown'!$A$5:$A$23659,$A380)</f>
        <v/>
      </c>
      <c r="E380" s="5">
        <f>SUMIFS('Per-Grade Breakdown'!$F$5:$F$23659,'Per-Grade Breakdown'!$A$5:$A$23659,$A380)</f>
        <v/>
      </c>
      <c r="F380" s="5">
        <f>D380-E380</f>
        <v/>
      </c>
      <c r="G380" s="5">
        <f>'Notes'!$B$4</f>
        <v/>
      </c>
      <c r="H380" s="5">
        <f>ROUNDUP(C380/G380,0)</f>
        <v/>
      </c>
      <c r="I380" s="6">
        <f>F380-H380</f>
        <v/>
      </c>
      <c r="J380" s="4">
        <f>IF(I380&lt;0,"Deficit",IF(I380=0,"Exact fit","Surplus"))</f>
        <v/>
      </c>
    </row>
    <row r="381">
      <c r="A381" s="4" t="n">
        <v>130521</v>
      </c>
      <c r="B381" s="4" t="inlineStr">
        <is>
          <t>UMUBANO</t>
        </is>
      </c>
      <c r="C381" s="5">
        <f>SUMIFS('Per-Grade Breakdown'!$D$5:$D$23659,'Per-Grade Breakdown'!$A$5:$A$23659,$A381)</f>
        <v/>
      </c>
      <c r="D381" s="5">
        <f>SUMIFS('Per-Grade Breakdown'!$E$5:$E$23659,'Per-Grade Breakdown'!$A$5:$A$23659,$A381)</f>
        <v/>
      </c>
      <c r="E381" s="5">
        <f>SUMIFS('Per-Grade Breakdown'!$F$5:$F$23659,'Per-Grade Breakdown'!$A$5:$A$23659,$A381)</f>
        <v/>
      </c>
      <c r="F381" s="5">
        <f>D381-E381</f>
        <v/>
      </c>
      <c r="G381" s="5">
        <f>'Notes'!$B$4</f>
        <v/>
      </c>
      <c r="H381" s="5">
        <f>ROUNDUP(C381/G381,0)</f>
        <v/>
      </c>
      <c r="I381" s="6">
        <f>F381-H381</f>
        <v/>
      </c>
      <c r="J381" s="4">
        <f>IF(I381&lt;0,"Deficit",IF(I381=0,"Exact fit","Surplus"))</f>
        <v/>
      </c>
    </row>
    <row r="382">
      <c r="A382" s="4" t="n">
        <v>130523</v>
      </c>
      <c r="B382" s="4" t="inlineStr">
        <is>
          <t>Good Foundation School</t>
        </is>
      </c>
      <c r="C382" s="5">
        <f>SUMIFS('Per-Grade Breakdown'!$D$5:$D$23659,'Per-Grade Breakdown'!$A$5:$A$23659,$A382)</f>
        <v/>
      </c>
      <c r="D382" s="5">
        <f>SUMIFS('Per-Grade Breakdown'!$E$5:$E$23659,'Per-Grade Breakdown'!$A$5:$A$23659,$A382)</f>
        <v/>
      </c>
      <c r="E382" s="5">
        <f>SUMIFS('Per-Grade Breakdown'!$F$5:$F$23659,'Per-Grade Breakdown'!$A$5:$A$23659,$A382)</f>
        <v/>
      </c>
      <c r="F382" s="5">
        <f>D382-E382</f>
        <v/>
      </c>
      <c r="G382" s="5">
        <f>'Notes'!$B$4</f>
        <v/>
      </c>
      <c r="H382" s="5">
        <f>ROUNDUP(C382/G382,0)</f>
        <v/>
      </c>
      <c r="I382" s="6">
        <f>F382-H382</f>
        <v/>
      </c>
      <c r="J382" s="4">
        <f>IF(I382&lt;0,"Deficit",IF(I382=0,"Exact fit","Surplus"))</f>
        <v/>
      </c>
    </row>
    <row r="383">
      <c r="A383" s="4" t="n">
        <v>130529</v>
      </c>
      <c r="B383" s="4" t="inlineStr">
        <is>
          <t>Kigali Prima School</t>
        </is>
      </c>
      <c r="C383" s="5">
        <f>SUMIFS('Per-Grade Breakdown'!$D$5:$D$23659,'Per-Grade Breakdown'!$A$5:$A$23659,$A383)</f>
        <v/>
      </c>
      <c r="D383" s="5">
        <f>SUMIFS('Per-Grade Breakdown'!$E$5:$E$23659,'Per-Grade Breakdown'!$A$5:$A$23659,$A383)</f>
        <v/>
      </c>
      <c r="E383" s="5">
        <f>SUMIFS('Per-Grade Breakdown'!$F$5:$F$23659,'Per-Grade Breakdown'!$A$5:$A$23659,$A383)</f>
        <v/>
      </c>
      <c r="F383" s="5">
        <f>D383-E383</f>
        <v/>
      </c>
      <c r="G383" s="5">
        <f>'Notes'!$B$4</f>
        <v/>
      </c>
      <c r="H383" s="5">
        <f>ROUNDUP(C383/G383,0)</f>
        <v/>
      </c>
      <c r="I383" s="6">
        <f>F383-H383</f>
        <v/>
      </c>
      <c r="J383" s="4">
        <f>IF(I383&lt;0,"Deficit",IF(I383=0,"Exact fit","Surplus"))</f>
        <v/>
      </c>
    </row>
    <row r="384">
      <c r="A384" s="4" t="n">
        <v>130530</v>
      </c>
      <c r="B384" s="4" t="inlineStr">
        <is>
          <t>KINGDOM GATE SCHOOL</t>
        </is>
      </c>
      <c r="C384" s="5">
        <f>SUMIFS('Per-Grade Breakdown'!$D$5:$D$23659,'Per-Grade Breakdown'!$A$5:$A$23659,$A384)</f>
        <v/>
      </c>
      <c r="D384" s="5">
        <f>SUMIFS('Per-Grade Breakdown'!$E$5:$E$23659,'Per-Grade Breakdown'!$A$5:$A$23659,$A384)</f>
        <v/>
      </c>
      <c r="E384" s="5">
        <f>SUMIFS('Per-Grade Breakdown'!$F$5:$F$23659,'Per-Grade Breakdown'!$A$5:$A$23659,$A384)</f>
        <v/>
      </c>
      <c r="F384" s="5">
        <f>D384-E384</f>
        <v/>
      </c>
      <c r="G384" s="5">
        <f>'Notes'!$B$4</f>
        <v/>
      </c>
      <c r="H384" s="5">
        <f>ROUNDUP(C384/G384,0)</f>
        <v/>
      </c>
      <c r="I384" s="6">
        <f>F384-H384</f>
        <v/>
      </c>
      <c r="J384" s="4">
        <f>IF(I384&lt;0,"Deficit",IF(I384=0,"Exact fit","Surplus"))</f>
        <v/>
      </c>
    </row>
    <row r="385">
      <c r="A385" s="4" t="n">
        <v>130531</v>
      </c>
      <c r="B385" s="4" t="inlineStr">
        <is>
          <t>EP KARAMA</t>
        </is>
      </c>
      <c r="C385" s="5">
        <f>SUMIFS('Per-Grade Breakdown'!$D$5:$D$23659,'Per-Grade Breakdown'!$A$5:$A$23659,$A385)</f>
        <v/>
      </c>
      <c r="D385" s="5">
        <f>SUMIFS('Per-Grade Breakdown'!$E$5:$E$23659,'Per-Grade Breakdown'!$A$5:$A$23659,$A385)</f>
        <v/>
      </c>
      <c r="E385" s="5">
        <f>SUMIFS('Per-Grade Breakdown'!$F$5:$F$23659,'Per-Grade Breakdown'!$A$5:$A$23659,$A385)</f>
        <v/>
      </c>
      <c r="F385" s="5">
        <f>D385-E385</f>
        <v/>
      </c>
      <c r="G385" s="5">
        <f>'Notes'!$B$4</f>
        <v/>
      </c>
      <c r="H385" s="5">
        <f>ROUNDUP(C385/G385,0)</f>
        <v/>
      </c>
      <c r="I385" s="6">
        <f>F385-H385</f>
        <v/>
      </c>
      <c r="J385" s="4">
        <f>IF(I385&lt;0,"Deficit",IF(I385=0,"Exact fit","Surplus"))</f>
        <v/>
      </c>
    </row>
    <row r="386">
      <c r="A386" s="4" t="n">
        <v>130532</v>
      </c>
      <c r="B386" s="4" t="inlineStr">
        <is>
          <t>EP GAKOROKOMBE</t>
        </is>
      </c>
      <c r="C386" s="5">
        <f>SUMIFS('Per-Grade Breakdown'!$D$5:$D$23659,'Per-Grade Breakdown'!$A$5:$A$23659,$A386)</f>
        <v/>
      </c>
      <c r="D386" s="5">
        <f>SUMIFS('Per-Grade Breakdown'!$E$5:$E$23659,'Per-Grade Breakdown'!$A$5:$A$23659,$A386)</f>
        <v/>
      </c>
      <c r="E386" s="5">
        <f>SUMIFS('Per-Grade Breakdown'!$F$5:$F$23659,'Per-Grade Breakdown'!$A$5:$A$23659,$A386)</f>
        <v/>
      </c>
      <c r="F386" s="5">
        <f>D386-E386</f>
        <v/>
      </c>
      <c r="G386" s="5">
        <f>'Notes'!$B$4</f>
        <v/>
      </c>
      <c r="H386" s="5">
        <f>ROUNDUP(C386/G386,0)</f>
        <v/>
      </c>
      <c r="I386" s="6">
        <f>F386-H386</f>
        <v/>
      </c>
      <c r="J386" s="4">
        <f>IF(I386&lt;0,"Deficit",IF(I386=0,"Exact fit","Surplus"))</f>
        <v/>
      </c>
    </row>
    <row r="387">
      <c r="A387" s="4" t="n">
        <v>130535</v>
      </c>
      <c r="B387" s="4" t="inlineStr">
        <is>
          <t>Kigali mother Care Nursery school</t>
        </is>
      </c>
      <c r="C387" s="5">
        <f>SUMIFS('Per-Grade Breakdown'!$D$5:$D$23659,'Per-Grade Breakdown'!$A$5:$A$23659,$A387)</f>
        <v/>
      </c>
      <c r="D387" s="5">
        <f>SUMIFS('Per-Grade Breakdown'!$E$5:$E$23659,'Per-Grade Breakdown'!$A$5:$A$23659,$A387)</f>
        <v/>
      </c>
      <c r="E387" s="5">
        <f>SUMIFS('Per-Grade Breakdown'!$F$5:$F$23659,'Per-Grade Breakdown'!$A$5:$A$23659,$A387)</f>
        <v/>
      </c>
      <c r="F387" s="5">
        <f>D387-E387</f>
        <v/>
      </c>
      <c r="G387" s="5">
        <f>'Notes'!$B$4</f>
        <v/>
      </c>
      <c r="H387" s="5">
        <f>ROUNDUP(C387/G387,0)</f>
        <v/>
      </c>
      <c r="I387" s="6">
        <f>F387-H387</f>
        <v/>
      </c>
      <c r="J387" s="4">
        <f>IF(I387&lt;0,"Deficit",IF(I387=0,"Exact fit","Surplus"))</f>
        <v/>
      </c>
    </row>
    <row r="388">
      <c r="A388" s="4" t="n">
        <v>130537</v>
      </c>
      <c r="B388" s="4" t="inlineStr">
        <is>
          <t>Kigali Modern School</t>
        </is>
      </c>
      <c r="C388" s="5">
        <f>SUMIFS('Per-Grade Breakdown'!$D$5:$D$23659,'Per-Grade Breakdown'!$A$5:$A$23659,$A388)</f>
        <v/>
      </c>
      <c r="D388" s="5">
        <f>SUMIFS('Per-Grade Breakdown'!$E$5:$E$23659,'Per-Grade Breakdown'!$A$5:$A$23659,$A388)</f>
        <v/>
      </c>
      <c r="E388" s="5">
        <f>SUMIFS('Per-Grade Breakdown'!$F$5:$F$23659,'Per-Grade Breakdown'!$A$5:$A$23659,$A388)</f>
        <v/>
      </c>
      <c r="F388" s="5">
        <f>D388-E388</f>
        <v/>
      </c>
      <c r="G388" s="5">
        <f>'Notes'!$B$4</f>
        <v/>
      </c>
      <c r="H388" s="5">
        <f>ROUNDUP(C388/G388,0)</f>
        <v/>
      </c>
      <c r="I388" s="6">
        <f>F388-H388</f>
        <v/>
      </c>
      <c r="J388" s="4">
        <f>IF(I388&lt;0,"Deficit",IF(I388=0,"Exact fit","Surplus"))</f>
        <v/>
      </c>
    </row>
    <row r="389">
      <c r="A389" s="4" t="n">
        <v>130539</v>
      </c>
      <c r="B389" s="4" t="inlineStr">
        <is>
          <t>Ecole Chez Les Bien-Aimes</t>
        </is>
      </c>
      <c r="C389" s="5">
        <f>SUMIFS('Per-Grade Breakdown'!$D$5:$D$23659,'Per-Grade Breakdown'!$A$5:$A$23659,$A389)</f>
        <v/>
      </c>
      <c r="D389" s="5">
        <f>SUMIFS('Per-Grade Breakdown'!$E$5:$E$23659,'Per-Grade Breakdown'!$A$5:$A$23659,$A389)</f>
        <v/>
      </c>
      <c r="E389" s="5">
        <f>SUMIFS('Per-Grade Breakdown'!$F$5:$F$23659,'Per-Grade Breakdown'!$A$5:$A$23659,$A389)</f>
        <v/>
      </c>
      <c r="F389" s="5">
        <f>D389-E389</f>
        <v/>
      </c>
      <c r="G389" s="5">
        <f>'Notes'!$B$4</f>
        <v/>
      </c>
      <c r="H389" s="5">
        <f>ROUNDUP(C389/G389,0)</f>
        <v/>
      </c>
      <c r="I389" s="6">
        <f>F389-H389</f>
        <v/>
      </c>
      <c r="J389" s="4">
        <f>IF(I389&lt;0,"Deficit",IF(I389=0,"Exact fit","Surplus"))</f>
        <v/>
      </c>
    </row>
    <row r="390">
      <c r="A390" s="4" t="n">
        <v>130540</v>
      </c>
      <c r="B390" s="4" t="inlineStr">
        <is>
          <t>IZERE MUBYEYI</t>
        </is>
      </c>
      <c r="C390" s="5">
        <f>SUMIFS('Per-Grade Breakdown'!$D$5:$D$23659,'Per-Grade Breakdown'!$A$5:$A$23659,$A390)</f>
        <v/>
      </c>
      <c r="D390" s="5">
        <f>SUMIFS('Per-Grade Breakdown'!$E$5:$E$23659,'Per-Grade Breakdown'!$A$5:$A$23659,$A390)</f>
        <v/>
      </c>
      <c r="E390" s="5">
        <f>SUMIFS('Per-Grade Breakdown'!$F$5:$F$23659,'Per-Grade Breakdown'!$A$5:$A$23659,$A390)</f>
        <v/>
      </c>
      <c r="F390" s="5">
        <f>D390-E390</f>
        <v/>
      </c>
      <c r="G390" s="5">
        <f>'Notes'!$B$4</f>
        <v/>
      </c>
      <c r="H390" s="5">
        <f>ROUNDUP(C390/G390,0)</f>
        <v/>
      </c>
      <c r="I390" s="6">
        <f>F390-H390</f>
        <v/>
      </c>
      <c r="J390" s="4">
        <f>IF(I390&lt;0,"Deficit",IF(I390=0,"Exact fit","Surplus"))</f>
        <v/>
      </c>
    </row>
    <row r="391">
      <c r="A391" s="4" t="n">
        <v>130601</v>
      </c>
      <c r="B391" s="4" t="inlineStr">
        <is>
          <t>G.S APADE</t>
        </is>
      </c>
      <c r="C391" s="5">
        <f>SUMIFS('Per-Grade Breakdown'!$D$5:$D$23659,'Per-Grade Breakdown'!$A$5:$A$23659,$A391)</f>
        <v/>
      </c>
      <c r="D391" s="5">
        <f>SUMIFS('Per-Grade Breakdown'!$E$5:$E$23659,'Per-Grade Breakdown'!$A$5:$A$23659,$A391)</f>
        <v/>
      </c>
      <c r="E391" s="5">
        <f>SUMIFS('Per-Grade Breakdown'!$F$5:$F$23659,'Per-Grade Breakdown'!$A$5:$A$23659,$A391)</f>
        <v/>
      </c>
      <c r="F391" s="5">
        <f>D391-E391</f>
        <v/>
      </c>
      <c r="G391" s="5">
        <f>'Notes'!$B$4</f>
        <v/>
      </c>
      <c r="H391" s="5">
        <f>ROUNDUP(C391/G391,0)</f>
        <v/>
      </c>
      <c r="I391" s="6">
        <f>F391-H391</f>
        <v/>
      </c>
      <c r="J391" s="4">
        <f>IF(I391&lt;0,"Deficit",IF(I391=0,"Exact fit","Surplus"))</f>
        <v/>
      </c>
    </row>
    <row r="392">
      <c r="A392" s="4" t="n">
        <v>130604</v>
      </c>
      <c r="B392" s="4" t="inlineStr">
        <is>
          <t>KAGINA PS</t>
        </is>
      </c>
      <c r="C392" s="5">
        <f>SUMIFS('Per-Grade Breakdown'!$D$5:$D$23659,'Per-Grade Breakdown'!$A$5:$A$23659,$A392)</f>
        <v/>
      </c>
      <c r="D392" s="5">
        <f>SUMIFS('Per-Grade Breakdown'!$E$5:$E$23659,'Per-Grade Breakdown'!$A$5:$A$23659,$A392)</f>
        <v/>
      </c>
      <c r="E392" s="5">
        <f>SUMIFS('Per-Grade Breakdown'!$F$5:$F$23659,'Per-Grade Breakdown'!$A$5:$A$23659,$A392)</f>
        <v/>
      </c>
      <c r="F392" s="5">
        <f>D392-E392</f>
        <v/>
      </c>
      <c r="G392" s="5">
        <f>'Notes'!$B$4</f>
        <v/>
      </c>
      <c r="H392" s="5">
        <f>ROUNDUP(C392/G392,0)</f>
        <v/>
      </c>
      <c r="I392" s="6">
        <f>F392-H392</f>
        <v/>
      </c>
      <c r="J392" s="4">
        <f>IF(I392&lt;0,"Deficit",IF(I392=0,"Exact fit","Surplus"))</f>
        <v/>
      </c>
    </row>
    <row r="393">
      <c r="A393" s="4" t="n">
        <v>130605</v>
      </c>
      <c r="B393" s="4" t="inlineStr">
        <is>
          <t>KINGDOM EDUCATION CENTER</t>
        </is>
      </c>
      <c r="C393" s="5">
        <f>SUMIFS('Per-Grade Breakdown'!$D$5:$D$23659,'Per-Grade Breakdown'!$A$5:$A$23659,$A393)</f>
        <v/>
      </c>
      <c r="D393" s="5">
        <f>SUMIFS('Per-Grade Breakdown'!$E$5:$E$23659,'Per-Grade Breakdown'!$A$5:$A$23659,$A393)</f>
        <v/>
      </c>
      <c r="E393" s="5">
        <f>SUMIFS('Per-Grade Breakdown'!$F$5:$F$23659,'Per-Grade Breakdown'!$A$5:$A$23659,$A393)</f>
        <v/>
      </c>
      <c r="F393" s="5">
        <f>D393-E393</f>
        <v/>
      </c>
      <c r="G393" s="5">
        <f>'Notes'!$B$4</f>
        <v/>
      </c>
      <c r="H393" s="5">
        <f>ROUNDUP(C393/G393,0)</f>
        <v/>
      </c>
      <c r="I393" s="6">
        <f>F393-H393</f>
        <v/>
      </c>
      <c r="J393" s="4">
        <f>IF(I393&lt;0,"Deficit",IF(I393=0,"Exact fit","Surplus"))</f>
        <v/>
      </c>
    </row>
    <row r="394">
      <c r="A394" s="4" t="n">
        <v>130609</v>
      </c>
      <c r="B394" s="4" t="inlineStr">
        <is>
          <t>EXTREME NURSERY AND PRIMARY SCHOOL</t>
        </is>
      </c>
      <c r="C394" s="5">
        <f>SUMIFS('Per-Grade Breakdown'!$D$5:$D$23659,'Per-Grade Breakdown'!$A$5:$A$23659,$A394)</f>
        <v/>
      </c>
      <c r="D394" s="5">
        <f>SUMIFS('Per-Grade Breakdown'!$E$5:$E$23659,'Per-Grade Breakdown'!$A$5:$A$23659,$A394)</f>
        <v/>
      </c>
      <c r="E394" s="5">
        <f>SUMIFS('Per-Grade Breakdown'!$F$5:$F$23659,'Per-Grade Breakdown'!$A$5:$A$23659,$A394)</f>
        <v/>
      </c>
      <c r="F394" s="5">
        <f>D394-E394</f>
        <v/>
      </c>
      <c r="G394" s="5">
        <f>'Notes'!$B$4</f>
        <v/>
      </c>
      <c r="H394" s="5">
        <f>ROUNDUP(C394/G394,0)</f>
        <v/>
      </c>
      <c r="I394" s="6">
        <f>F394-H394</f>
        <v/>
      </c>
      <c r="J394" s="4">
        <f>IF(I394&lt;0,"Deficit",IF(I394=0,"Exact fit","Surplus"))</f>
        <v/>
      </c>
    </row>
    <row r="395">
      <c r="A395" s="4" t="n">
        <v>130702</v>
      </c>
      <c r="B395" s="4" t="inlineStr">
        <is>
          <t>Welcome Nursery school</t>
        </is>
      </c>
      <c r="C395" s="5">
        <f>SUMIFS('Per-Grade Breakdown'!$D$5:$D$23659,'Per-Grade Breakdown'!$A$5:$A$23659,$A395)</f>
        <v/>
      </c>
      <c r="D395" s="5">
        <f>SUMIFS('Per-Grade Breakdown'!$E$5:$E$23659,'Per-Grade Breakdown'!$A$5:$A$23659,$A395)</f>
        <v/>
      </c>
      <c r="E395" s="5">
        <f>SUMIFS('Per-Grade Breakdown'!$F$5:$F$23659,'Per-Grade Breakdown'!$A$5:$A$23659,$A395)</f>
        <v/>
      </c>
      <c r="F395" s="5">
        <f>D395-E395</f>
        <v/>
      </c>
      <c r="G395" s="5">
        <f>'Notes'!$B$4</f>
        <v/>
      </c>
      <c r="H395" s="5">
        <f>ROUNDUP(C395/G395,0)</f>
        <v/>
      </c>
      <c r="I395" s="6">
        <f>F395-H395</f>
        <v/>
      </c>
      <c r="J395" s="4">
        <f>IF(I395&lt;0,"Deficit",IF(I395=0,"Exact fit","Surplus"))</f>
        <v/>
      </c>
    </row>
    <row r="396">
      <c r="A396" s="4" t="n">
        <v>130703</v>
      </c>
      <c r="B396" s="4" t="inlineStr">
        <is>
          <t>GS BWERANKORI</t>
        </is>
      </c>
      <c r="C396" s="5">
        <f>SUMIFS('Per-Grade Breakdown'!$D$5:$D$23659,'Per-Grade Breakdown'!$A$5:$A$23659,$A396)</f>
        <v/>
      </c>
      <c r="D396" s="5">
        <f>SUMIFS('Per-Grade Breakdown'!$E$5:$E$23659,'Per-Grade Breakdown'!$A$5:$A$23659,$A396)</f>
        <v/>
      </c>
      <c r="E396" s="5">
        <f>SUMIFS('Per-Grade Breakdown'!$F$5:$F$23659,'Per-Grade Breakdown'!$A$5:$A$23659,$A396)</f>
        <v/>
      </c>
      <c r="F396" s="5">
        <f>D396-E396</f>
        <v/>
      </c>
      <c r="G396" s="5">
        <f>'Notes'!$B$4</f>
        <v/>
      </c>
      <c r="H396" s="5">
        <f>ROUNDUP(C396/G396,0)</f>
        <v/>
      </c>
      <c r="I396" s="6">
        <f>F396-H396</f>
        <v/>
      </c>
      <c r="J396" s="4">
        <f>IF(I396&lt;0,"Deficit",IF(I396=0,"Exact fit","Surplus"))</f>
        <v/>
      </c>
    </row>
    <row r="397">
      <c r="A397" s="4" t="n">
        <v>130711</v>
      </c>
      <c r="B397" s="4" t="inlineStr">
        <is>
          <t>G.S KIMISANGE</t>
        </is>
      </c>
      <c r="C397" s="5">
        <f>SUMIFS('Per-Grade Breakdown'!$D$5:$D$23659,'Per-Grade Breakdown'!$A$5:$A$23659,$A397)</f>
        <v/>
      </c>
      <c r="D397" s="5">
        <f>SUMIFS('Per-Grade Breakdown'!$E$5:$E$23659,'Per-Grade Breakdown'!$A$5:$A$23659,$A397)</f>
        <v/>
      </c>
      <c r="E397" s="5">
        <f>SUMIFS('Per-Grade Breakdown'!$F$5:$F$23659,'Per-Grade Breakdown'!$A$5:$A$23659,$A397)</f>
        <v/>
      </c>
      <c r="F397" s="5">
        <f>D397-E397</f>
        <v/>
      </c>
      <c r="G397" s="5">
        <f>'Notes'!$B$4</f>
        <v/>
      </c>
      <c r="H397" s="5">
        <f>ROUNDUP(C397/G397,0)</f>
        <v/>
      </c>
      <c r="I397" s="6">
        <f>F397-H397</f>
        <v/>
      </c>
      <c r="J397" s="4">
        <f>IF(I397&lt;0,"Deficit",IF(I397=0,"Exact fit","Surplus"))</f>
        <v/>
      </c>
    </row>
    <row r="398">
      <c r="A398" s="4" t="n">
        <v>130713</v>
      </c>
      <c r="B398" s="4" t="inlineStr">
        <is>
          <t>E.P KARUGIRA</t>
        </is>
      </c>
      <c r="C398" s="5">
        <f>SUMIFS('Per-Grade Breakdown'!$D$5:$D$23659,'Per-Grade Breakdown'!$A$5:$A$23659,$A398)</f>
        <v/>
      </c>
      <c r="D398" s="5">
        <f>SUMIFS('Per-Grade Breakdown'!$E$5:$E$23659,'Per-Grade Breakdown'!$A$5:$A$23659,$A398)</f>
        <v/>
      </c>
      <c r="E398" s="5">
        <f>SUMIFS('Per-Grade Breakdown'!$F$5:$F$23659,'Per-Grade Breakdown'!$A$5:$A$23659,$A398)</f>
        <v/>
      </c>
      <c r="F398" s="5">
        <f>D398-E398</f>
        <v/>
      </c>
      <c r="G398" s="5">
        <f>'Notes'!$B$4</f>
        <v/>
      </c>
      <c r="H398" s="5">
        <f>ROUNDUP(C398/G398,0)</f>
        <v/>
      </c>
      <c r="I398" s="6">
        <f>F398-H398</f>
        <v/>
      </c>
      <c r="J398" s="4">
        <f>IF(I398&lt;0,"Deficit",IF(I398=0,"Exact fit","Surplus"))</f>
        <v/>
      </c>
    </row>
    <row r="399">
      <c r="A399" s="4" t="n">
        <v>130716</v>
      </c>
      <c r="B399" s="4" t="inlineStr">
        <is>
          <t>LITTLE GEMS ACADEMY</t>
        </is>
      </c>
      <c r="C399" s="5">
        <f>SUMIFS('Per-Grade Breakdown'!$D$5:$D$23659,'Per-Grade Breakdown'!$A$5:$A$23659,$A399)</f>
        <v/>
      </c>
      <c r="D399" s="5">
        <f>SUMIFS('Per-Grade Breakdown'!$E$5:$E$23659,'Per-Grade Breakdown'!$A$5:$A$23659,$A399)</f>
        <v/>
      </c>
      <c r="E399" s="5">
        <f>SUMIFS('Per-Grade Breakdown'!$F$5:$F$23659,'Per-Grade Breakdown'!$A$5:$A$23659,$A399)</f>
        <v/>
      </c>
      <c r="F399" s="5">
        <f>D399-E399</f>
        <v/>
      </c>
      <c r="G399" s="5">
        <f>'Notes'!$B$4</f>
        <v/>
      </c>
      <c r="H399" s="5">
        <f>ROUNDUP(C399/G399,0)</f>
        <v/>
      </c>
      <c r="I399" s="6">
        <f>F399-H399</f>
        <v/>
      </c>
      <c r="J399" s="4">
        <f>IF(I399&lt;0,"Deficit",IF(I399=0,"Exact fit","Surplus"))</f>
        <v/>
      </c>
    </row>
    <row r="400">
      <c r="A400" s="4" t="n">
        <v>130717</v>
      </c>
      <c r="B400" s="4" t="inlineStr">
        <is>
          <t>G.S MBURABUTURO</t>
        </is>
      </c>
      <c r="C400" s="5">
        <f>SUMIFS('Per-Grade Breakdown'!$D$5:$D$23659,'Per-Grade Breakdown'!$A$5:$A$23659,$A400)</f>
        <v/>
      </c>
      <c r="D400" s="5">
        <f>SUMIFS('Per-Grade Breakdown'!$E$5:$E$23659,'Per-Grade Breakdown'!$A$5:$A$23659,$A400)</f>
        <v/>
      </c>
      <c r="E400" s="5">
        <f>SUMIFS('Per-Grade Breakdown'!$F$5:$F$23659,'Per-Grade Breakdown'!$A$5:$A$23659,$A400)</f>
        <v/>
      </c>
      <c r="F400" s="5">
        <f>D400-E400</f>
        <v/>
      </c>
      <c r="G400" s="5">
        <f>'Notes'!$B$4</f>
        <v/>
      </c>
      <c r="H400" s="5">
        <f>ROUNDUP(C400/G400,0)</f>
        <v/>
      </c>
      <c r="I400" s="6">
        <f>F400-H400</f>
        <v/>
      </c>
      <c r="J400" s="4">
        <f>IF(I400&lt;0,"Deficit",IF(I400=0,"Exact fit","Surplus"))</f>
        <v/>
      </c>
    </row>
    <row r="401">
      <c r="A401" s="4" t="n">
        <v>130719</v>
      </c>
      <c r="B401" s="4" t="inlineStr">
        <is>
          <t>SAINT   JACOB</t>
        </is>
      </c>
      <c r="C401" s="5">
        <f>SUMIFS('Per-Grade Breakdown'!$D$5:$D$23659,'Per-Grade Breakdown'!$A$5:$A$23659,$A401)</f>
        <v/>
      </c>
      <c r="D401" s="5">
        <f>SUMIFS('Per-Grade Breakdown'!$E$5:$E$23659,'Per-Grade Breakdown'!$A$5:$A$23659,$A401)</f>
        <v/>
      </c>
      <c r="E401" s="5">
        <f>SUMIFS('Per-Grade Breakdown'!$F$5:$F$23659,'Per-Grade Breakdown'!$A$5:$A$23659,$A401)</f>
        <v/>
      </c>
      <c r="F401" s="5">
        <f>D401-E401</f>
        <v/>
      </c>
      <c r="G401" s="5">
        <f>'Notes'!$B$4</f>
        <v/>
      </c>
      <c r="H401" s="5">
        <f>ROUNDUP(C401/G401,0)</f>
        <v/>
      </c>
      <c r="I401" s="6">
        <f>F401-H401</f>
        <v/>
      </c>
      <c r="J401" s="4">
        <f>IF(I401&lt;0,"Deficit",IF(I401=0,"Exact fit","Surplus"))</f>
        <v/>
      </c>
    </row>
    <row r="402">
      <c r="A402" s="4" t="n">
        <v>130720</v>
      </c>
      <c r="B402" s="4" t="inlineStr">
        <is>
          <t>UTUNYENYERI</t>
        </is>
      </c>
      <c r="C402" s="5">
        <f>SUMIFS('Per-Grade Breakdown'!$D$5:$D$23659,'Per-Grade Breakdown'!$A$5:$A$23659,$A402)</f>
        <v/>
      </c>
      <c r="D402" s="5">
        <f>SUMIFS('Per-Grade Breakdown'!$E$5:$E$23659,'Per-Grade Breakdown'!$A$5:$A$23659,$A402)</f>
        <v/>
      </c>
      <c r="E402" s="5">
        <f>SUMIFS('Per-Grade Breakdown'!$F$5:$F$23659,'Per-Grade Breakdown'!$A$5:$A$23659,$A402)</f>
        <v/>
      </c>
      <c r="F402" s="5">
        <f>D402-E402</f>
        <v/>
      </c>
      <c r="G402" s="5">
        <f>'Notes'!$B$4</f>
        <v/>
      </c>
      <c r="H402" s="5">
        <f>ROUNDUP(C402/G402,0)</f>
        <v/>
      </c>
      <c r="I402" s="6">
        <f>F402-H402</f>
        <v/>
      </c>
      <c r="J402" s="4">
        <f>IF(I402&lt;0,"Deficit",IF(I402=0,"Exact fit","Surplus"))</f>
        <v/>
      </c>
    </row>
    <row r="403">
      <c r="A403" s="4" t="n">
        <v>130721</v>
      </c>
      <c r="B403" s="4" t="inlineStr">
        <is>
          <t>Ecole Techique Libre ETL</t>
        </is>
      </c>
      <c r="C403" s="5">
        <f>SUMIFS('Per-Grade Breakdown'!$D$5:$D$23659,'Per-Grade Breakdown'!$A$5:$A$23659,$A403)</f>
        <v/>
      </c>
      <c r="D403" s="5">
        <f>SUMIFS('Per-Grade Breakdown'!$E$5:$E$23659,'Per-Grade Breakdown'!$A$5:$A$23659,$A403)</f>
        <v/>
      </c>
      <c r="E403" s="5">
        <f>SUMIFS('Per-Grade Breakdown'!$F$5:$F$23659,'Per-Grade Breakdown'!$A$5:$A$23659,$A403)</f>
        <v/>
      </c>
      <c r="F403" s="5">
        <f>D403-E403</f>
        <v/>
      </c>
      <c r="G403" s="5">
        <f>'Notes'!$B$4</f>
        <v/>
      </c>
      <c r="H403" s="5">
        <f>ROUNDUP(C403/G403,0)</f>
        <v/>
      </c>
      <c r="I403" s="6">
        <f>F403-H403</f>
        <v/>
      </c>
      <c r="J403" s="4">
        <f>IF(I403&lt;0,"Deficit",IF(I403=0,"Exact fit","Surplus"))</f>
        <v/>
      </c>
    </row>
    <row r="404">
      <c r="A404" s="4" t="n">
        <v>130725</v>
      </c>
      <c r="B404" s="4" t="inlineStr">
        <is>
          <t>Les Hirondelles</t>
        </is>
      </c>
      <c r="C404" s="5">
        <f>SUMIFS('Per-Grade Breakdown'!$D$5:$D$23659,'Per-Grade Breakdown'!$A$5:$A$23659,$A404)</f>
        <v/>
      </c>
      <c r="D404" s="5">
        <f>SUMIFS('Per-Grade Breakdown'!$E$5:$E$23659,'Per-Grade Breakdown'!$A$5:$A$23659,$A404)</f>
        <v/>
      </c>
      <c r="E404" s="5">
        <f>SUMIFS('Per-Grade Breakdown'!$F$5:$F$23659,'Per-Grade Breakdown'!$A$5:$A$23659,$A404)</f>
        <v/>
      </c>
      <c r="F404" s="5">
        <f>D404-E404</f>
        <v/>
      </c>
      <c r="G404" s="5">
        <f>'Notes'!$B$4</f>
        <v/>
      </c>
      <c r="H404" s="5">
        <f>ROUNDUP(C404/G404,0)</f>
        <v/>
      </c>
      <c r="I404" s="6">
        <f>F404-H404</f>
        <v/>
      </c>
      <c r="J404" s="4">
        <f>IF(I404&lt;0,"Deficit",IF(I404=0,"Exact fit","Surplus"))</f>
        <v/>
      </c>
    </row>
    <row r="405">
      <c r="A405" s="4" t="n">
        <v>130729</v>
      </c>
      <c r="B405" s="4" t="inlineStr">
        <is>
          <t>Ecole Les Poussins</t>
        </is>
      </c>
      <c r="C405" s="5">
        <f>SUMIFS('Per-Grade Breakdown'!$D$5:$D$23659,'Per-Grade Breakdown'!$A$5:$A$23659,$A405)</f>
        <v/>
      </c>
      <c r="D405" s="5">
        <f>SUMIFS('Per-Grade Breakdown'!$E$5:$E$23659,'Per-Grade Breakdown'!$A$5:$A$23659,$A405)</f>
        <v/>
      </c>
      <c r="E405" s="5">
        <f>SUMIFS('Per-Grade Breakdown'!$F$5:$F$23659,'Per-Grade Breakdown'!$A$5:$A$23659,$A405)</f>
        <v/>
      </c>
      <c r="F405" s="5">
        <f>D405-E405</f>
        <v/>
      </c>
      <c r="G405" s="5">
        <f>'Notes'!$B$4</f>
        <v/>
      </c>
      <c r="H405" s="5">
        <f>ROUNDUP(C405/G405,0)</f>
        <v/>
      </c>
      <c r="I405" s="6">
        <f>F405-H405</f>
        <v/>
      </c>
      <c r="J405" s="4">
        <f>IF(I405&lt;0,"Deficit",IF(I405=0,"Exact fit","Surplus"))</f>
        <v/>
      </c>
    </row>
    <row r="406">
      <c r="A406" s="4" t="n">
        <v>130730</v>
      </c>
      <c r="B406" s="4" t="inlineStr">
        <is>
          <t>EP ZUBA</t>
        </is>
      </c>
      <c r="C406" s="5">
        <f>SUMIFS('Per-Grade Breakdown'!$D$5:$D$23659,'Per-Grade Breakdown'!$A$5:$A$23659,$A406)</f>
        <v/>
      </c>
      <c r="D406" s="5">
        <f>SUMIFS('Per-Grade Breakdown'!$E$5:$E$23659,'Per-Grade Breakdown'!$A$5:$A$23659,$A406)</f>
        <v/>
      </c>
      <c r="E406" s="5">
        <f>SUMIFS('Per-Grade Breakdown'!$F$5:$F$23659,'Per-Grade Breakdown'!$A$5:$A$23659,$A406)</f>
        <v/>
      </c>
      <c r="F406" s="5">
        <f>D406-E406</f>
        <v/>
      </c>
      <c r="G406" s="5">
        <f>'Notes'!$B$4</f>
        <v/>
      </c>
      <c r="H406" s="5">
        <f>ROUNDUP(C406/G406,0)</f>
        <v/>
      </c>
      <c r="I406" s="6">
        <f>F406-H406</f>
        <v/>
      </c>
      <c r="J406" s="4">
        <f>IF(I406&lt;0,"Deficit",IF(I406=0,"Exact fit","Surplus"))</f>
        <v/>
      </c>
    </row>
    <row r="407">
      <c r="A407" s="4" t="n">
        <v>130731</v>
      </c>
      <c r="B407" s="4" t="inlineStr">
        <is>
          <t>ECOLE SAINT ANNIBALE</t>
        </is>
      </c>
      <c r="C407" s="5">
        <f>SUMIFS('Per-Grade Breakdown'!$D$5:$D$23659,'Per-Grade Breakdown'!$A$5:$A$23659,$A407)</f>
        <v/>
      </c>
      <c r="D407" s="5">
        <f>SUMIFS('Per-Grade Breakdown'!$E$5:$E$23659,'Per-Grade Breakdown'!$A$5:$A$23659,$A407)</f>
        <v/>
      </c>
      <c r="E407" s="5">
        <f>SUMIFS('Per-Grade Breakdown'!$F$5:$F$23659,'Per-Grade Breakdown'!$A$5:$A$23659,$A407)</f>
        <v/>
      </c>
      <c r="F407" s="5">
        <f>D407-E407</f>
        <v/>
      </c>
      <c r="G407" s="5">
        <f>'Notes'!$B$4</f>
        <v/>
      </c>
      <c r="H407" s="5">
        <f>ROUNDUP(C407/G407,0)</f>
        <v/>
      </c>
      <c r="I407" s="6">
        <f>F407-H407</f>
        <v/>
      </c>
      <c r="J407" s="4">
        <f>IF(I407&lt;0,"Deficit",IF(I407=0,"Exact fit","Surplus"))</f>
        <v/>
      </c>
    </row>
    <row r="408">
      <c r="A408" s="4" t="n">
        <v>130801</v>
      </c>
      <c r="B408" s="4" t="inlineStr">
        <is>
          <t>G.S AYABARAYA / TSS</t>
        </is>
      </c>
      <c r="C408" s="5">
        <f>SUMIFS('Per-Grade Breakdown'!$D$5:$D$23659,'Per-Grade Breakdown'!$A$5:$A$23659,$A408)</f>
        <v/>
      </c>
      <c r="D408" s="5">
        <f>SUMIFS('Per-Grade Breakdown'!$E$5:$E$23659,'Per-Grade Breakdown'!$A$5:$A$23659,$A408)</f>
        <v/>
      </c>
      <c r="E408" s="5">
        <f>SUMIFS('Per-Grade Breakdown'!$F$5:$F$23659,'Per-Grade Breakdown'!$A$5:$A$23659,$A408)</f>
        <v/>
      </c>
      <c r="F408" s="5">
        <f>D408-E408</f>
        <v/>
      </c>
      <c r="G408" s="5">
        <f>'Notes'!$B$4</f>
        <v/>
      </c>
      <c r="H408" s="5">
        <f>ROUNDUP(C408/G408,0)</f>
        <v/>
      </c>
      <c r="I408" s="6">
        <f>F408-H408</f>
        <v/>
      </c>
      <c r="J408" s="4">
        <f>IF(I408&lt;0,"Deficit",IF(I408=0,"Exact fit","Surplus"))</f>
        <v/>
      </c>
    </row>
    <row r="409">
      <c r="A409" s="4" t="n">
        <v>130802</v>
      </c>
      <c r="B409" s="4" t="inlineStr">
        <is>
          <t>DAYSPRING</t>
        </is>
      </c>
      <c r="C409" s="5">
        <f>SUMIFS('Per-Grade Breakdown'!$D$5:$D$23659,'Per-Grade Breakdown'!$A$5:$A$23659,$A409)</f>
        <v/>
      </c>
      <c r="D409" s="5">
        <f>SUMIFS('Per-Grade Breakdown'!$E$5:$E$23659,'Per-Grade Breakdown'!$A$5:$A$23659,$A409)</f>
        <v/>
      </c>
      <c r="E409" s="5">
        <f>SUMIFS('Per-Grade Breakdown'!$F$5:$F$23659,'Per-Grade Breakdown'!$A$5:$A$23659,$A409)</f>
        <v/>
      </c>
      <c r="F409" s="5">
        <f>D409-E409</f>
        <v/>
      </c>
      <c r="G409" s="5">
        <f>'Notes'!$B$4</f>
        <v/>
      </c>
      <c r="H409" s="5">
        <f>ROUNDUP(C409/G409,0)</f>
        <v/>
      </c>
      <c r="I409" s="6">
        <f>F409-H409</f>
        <v/>
      </c>
      <c r="J409" s="4">
        <f>IF(I409&lt;0,"Deficit",IF(I409=0,"Exact fit","Surplus"))</f>
        <v/>
      </c>
    </row>
    <row r="410">
      <c r="A410" s="4" t="n">
        <v>130803</v>
      </c>
      <c r="B410" s="4" t="inlineStr">
        <is>
          <t>ST EMMANUEL COMPLEX SCHOOL MASAKA</t>
        </is>
      </c>
      <c r="C410" s="5">
        <f>SUMIFS('Per-Grade Breakdown'!$D$5:$D$23659,'Per-Grade Breakdown'!$A$5:$A$23659,$A410)</f>
        <v/>
      </c>
      <c r="D410" s="5">
        <f>SUMIFS('Per-Grade Breakdown'!$E$5:$E$23659,'Per-Grade Breakdown'!$A$5:$A$23659,$A410)</f>
        <v/>
      </c>
      <c r="E410" s="5">
        <f>SUMIFS('Per-Grade Breakdown'!$F$5:$F$23659,'Per-Grade Breakdown'!$A$5:$A$23659,$A410)</f>
        <v/>
      </c>
      <c r="F410" s="5">
        <f>D410-E410</f>
        <v/>
      </c>
      <c r="G410" s="5">
        <f>'Notes'!$B$4</f>
        <v/>
      </c>
      <c r="H410" s="5">
        <f>ROUNDUP(C410/G410,0)</f>
        <v/>
      </c>
      <c r="I410" s="6">
        <f>F410-H410</f>
        <v/>
      </c>
      <c r="J410" s="4">
        <f>IF(I410&lt;0,"Deficit",IF(I410=0,"Exact fit","Surplus"))</f>
        <v/>
      </c>
    </row>
    <row r="411">
      <c r="A411" s="4" t="n">
        <v>130804</v>
      </c>
      <c r="B411" s="4" t="inlineStr">
        <is>
          <t>G.S MASAKA</t>
        </is>
      </c>
      <c r="C411" s="5">
        <f>SUMIFS('Per-Grade Breakdown'!$D$5:$D$23659,'Per-Grade Breakdown'!$A$5:$A$23659,$A411)</f>
        <v/>
      </c>
      <c r="D411" s="5">
        <f>SUMIFS('Per-Grade Breakdown'!$E$5:$E$23659,'Per-Grade Breakdown'!$A$5:$A$23659,$A411)</f>
        <v/>
      </c>
      <c r="E411" s="5">
        <f>SUMIFS('Per-Grade Breakdown'!$F$5:$F$23659,'Per-Grade Breakdown'!$A$5:$A$23659,$A411)</f>
        <v/>
      </c>
      <c r="F411" s="5">
        <f>D411-E411</f>
        <v/>
      </c>
      <c r="G411" s="5">
        <f>'Notes'!$B$4</f>
        <v/>
      </c>
      <c r="H411" s="5">
        <f>ROUNDUP(C411/G411,0)</f>
        <v/>
      </c>
      <c r="I411" s="6">
        <f>F411-H411</f>
        <v/>
      </c>
      <c r="J411" s="4">
        <f>IF(I411&lt;0,"Deficit",IF(I411=0,"Exact fit","Surplus"))</f>
        <v/>
      </c>
    </row>
    <row r="412">
      <c r="A412" s="4" t="n">
        <v>130805</v>
      </c>
      <c r="B412" s="4" t="inlineStr">
        <is>
          <t>G.S MASAKA 1</t>
        </is>
      </c>
      <c r="C412" s="5">
        <f>SUMIFS('Per-Grade Breakdown'!$D$5:$D$23659,'Per-Grade Breakdown'!$A$5:$A$23659,$A412)</f>
        <v/>
      </c>
      <c r="D412" s="5">
        <f>SUMIFS('Per-Grade Breakdown'!$E$5:$E$23659,'Per-Grade Breakdown'!$A$5:$A$23659,$A412)</f>
        <v/>
      </c>
      <c r="E412" s="5">
        <f>SUMIFS('Per-Grade Breakdown'!$F$5:$F$23659,'Per-Grade Breakdown'!$A$5:$A$23659,$A412)</f>
        <v/>
      </c>
      <c r="F412" s="5">
        <f>D412-E412</f>
        <v/>
      </c>
      <c r="G412" s="5">
        <f>'Notes'!$B$4</f>
        <v/>
      </c>
      <c r="H412" s="5">
        <f>ROUNDUP(C412/G412,0)</f>
        <v/>
      </c>
      <c r="I412" s="6">
        <f>F412-H412</f>
        <v/>
      </c>
      <c r="J412" s="4">
        <f>IF(I412&lt;0,"Deficit",IF(I412=0,"Exact fit","Surplus"))</f>
        <v/>
      </c>
    </row>
    <row r="413">
      <c r="A413" s="4" t="n">
        <v>130808</v>
      </c>
      <c r="B413" s="4" t="inlineStr">
        <is>
          <t>MBABE PRIMARY SCHOOL</t>
        </is>
      </c>
      <c r="C413" s="5">
        <f>SUMIFS('Per-Grade Breakdown'!$D$5:$D$23659,'Per-Grade Breakdown'!$A$5:$A$23659,$A413)</f>
        <v/>
      </c>
      <c r="D413" s="5">
        <f>SUMIFS('Per-Grade Breakdown'!$E$5:$E$23659,'Per-Grade Breakdown'!$A$5:$A$23659,$A413)</f>
        <v/>
      </c>
      <c r="E413" s="5">
        <f>SUMIFS('Per-Grade Breakdown'!$F$5:$F$23659,'Per-Grade Breakdown'!$A$5:$A$23659,$A413)</f>
        <v/>
      </c>
      <c r="F413" s="5">
        <f>D413-E413</f>
        <v/>
      </c>
      <c r="G413" s="5">
        <f>'Notes'!$B$4</f>
        <v/>
      </c>
      <c r="H413" s="5">
        <f>ROUNDUP(C413/G413,0)</f>
        <v/>
      </c>
      <c r="I413" s="6">
        <f>F413-H413</f>
        <v/>
      </c>
      <c r="J413" s="4">
        <f>IF(I413&lt;0,"Deficit",IF(I413=0,"Exact fit","Surplus"))</f>
        <v/>
      </c>
    </row>
    <row r="414">
      <c r="A414" s="4" t="n">
        <v>130809</v>
      </c>
      <c r="B414" s="4" t="inlineStr">
        <is>
          <t>RISE TO SHINE</t>
        </is>
      </c>
      <c r="C414" s="5">
        <f>SUMIFS('Per-Grade Breakdown'!$D$5:$D$23659,'Per-Grade Breakdown'!$A$5:$A$23659,$A414)</f>
        <v/>
      </c>
      <c r="D414" s="5">
        <f>SUMIFS('Per-Grade Breakdown'!$E$5:$E$23659,'Per-Grade Breakdown'!$A$5:$A$23659,$A414)</f>
        <v/>
      </c>
      <c r="E414" s="5">
        <f>SUMIFS('Per-Grade Breakdown'!$F$5:$F$23659,'Per-Grade Breakdown'!$A$5:$A$23659,$A414)</f>
        <v/>
      </c>
      <c r="F414" s="5">
        <f>D414-E414</f>
        <v/>
      </c>
      <c r="G414" s="5">
        <f>'Notes'!$B$4</f>
        <v/>
      </c>
      <c r="H414" s="5">
        <f>ROUNDUP(C414/G414,0)</f>
        <v/>
      </c>
      <c r="I414" s="6">
        <f>F414-H414</f>
        <v/>
      </c>
      <c r="J414" s="4">
        <f>IF(I414&lt;0,"Deficit",IF(I414=0,"Exact fit","Surplus"))</f>
        <v/>
      </c>
    </row>
    <row r="415">
      <c r="A415" s="4" t="n">
        <v>130810</v>
      </c>
      <c r="B415" s="4" t="inlineStr">
        <is>
          <t>GS RUSHESHE</t>
        </is>
      </c>
      <c r="C415" s="5">
        <f>SUMIFS('Per-Grade Breakdown'!$D$5:$D$23659,'Per-Grade Breakdown'!$A$5:$A$23659,$A415)</f>
        <v/>
      </c>
      <c r="D415" s="5">
        <f>SUMIFS('Per-Grade Breakdown'!$E$5:$E$23659,'Per-Grade Breakdown'!$A$5:$A$23659,$A415)</f>
        <v/>
      </c>
      <c r="E415" s="5">
        <f>SUMIFS('Per-Grade Breakdown'!$F$5:$F$23659,'Per-Grade Breakdown'!$A$5:$A$23659,$A415)</f>
        <v/>
      </c>
      <c r="F415" s="5">
        <f>D415-E415</f>
        <v/>
      </c>
      <c r="G415" s="5">
        <f>'Notes'!$B$4</f>
        <v/>
      </c>
      <c r="H415" s="5">
        <f>ROUNDUP(C415/G415,0)</f>
        <v/>
      </c>
      <c r="I415" s="6">
        <f>F415-H415</f>
        <v/>
      </c>
      <c r="J415" s="4">
        <f>IF(I415&lt;0,"Deficit",IF(I415=0,"Exact fit","Surplus"))</f>
        <v/>
      </c>
    </row>
    <row r="416">
      <c r="A416" s="4" t="n">
        <v>130811</v>
      </c>
      <c r="B416" s="4" t="inlineStr">
        <is>
          <t>ECOLE DU CHRIST RESSUSCITE</t>
        </is>
      </c>
      <c r="C416" s="5">
        <f>SUMIFS('Per-Grade Breakdown'!$D$5:$D$23659,'Per-Grade Breakdown'!$A$5:$A$23659,$A416)</f>
        <v/>
      </c>
      <c r="D416" s="5">
        <f>SUMIFS('Per-Grade Breakdown'!$E$5:$E$23659,'Per-Grade Breakdown'!$A$5:$A$23659,$A416)</f>
        <v/>
      </c>
      <c r="E416" s="5">
        <f>SUMIFS('Per-Grade Breakdown'!$F$5:$F$23659,'Per-Grade Breakdown'!$A$5:$A$23659,$A416)</f>
        <v/>
      </c>
      <c r="F416" s="5">
        <f>D416-E416</f>
        <v/>
      </c>
      <c r="G416" s="5">
        <f>'Notes'!$B$4</f>
        <v/>
      </c>
      <c r="H416" s="5">
        <f>ROUNDUP(C416/G416,0)</f>
        <v/>
      </c>
      <c r="I416" s="6">
        <f>F416-H416</f>
        <v/>
      </c>
      <c r="J416" s="4">
        <f>IF(I416&lt;0,"Deficit",IF(I416=0,"Exact fit","Surplus"))</f>
        <v/>
      </c>
    </row>
    <row r="417">
      <c r="A417" s="4" t="n">
        <v>130812</v>
      </c>
      <c r="B417" s="4" t="inlineStr">
        <is>
          <t>ST VINCENT PALLOTTI/MASAKA</t>
        </is>
      </c>
      <c r="C417" s="5">
        <f>SUMIFS('Per-Grade Breakdown'!$D$5:$D$23659,'Per-Grade Breakdown'!$A$5:$A$23659,$A417)</f>
        <v/>
      </c>
      <c r="D417" s="5">
        <f>SUMIFS('Per-Grade Breakdown'!$E$5:$E$23659,'Per-Grade Breakdown'!$A$5:$A$23659,$A417)</f>
        <v/>
      </c>
      <c r="E417" s="5">
        <f>SUMIFS('Per-Grade Breakdown'!$F$5:$F$23659,'Per-Grade Breakdown'!$A$5:$A$23659,$A417)</f>
        <v/>
      </c>
      <c r="F417" s="5">
        <f>D417-E417</f>
        <v/>
      </c>
      <c r="G417" s="5">
        <f>'Notes'!$B$4</f>
        <v/>
      </c>
      <c r="H417" s="5">
        <f>ROUNDUP(C417/G417,0)</f>
        <v/>
      </c>
      <c r="I417" s="6">
        <f>F417-H417</f>
        <v/>
      </c>
      <c r="J417" s="4">
        <f>IF(I417&lt;0,"Deficit",IF(I417=0,"Exact fit","Surplus"))</f>
        <v/>
      </c>
    </row>
    <row r="418">
      <c r="A418" s="4" t="n">
        <v>130814</v>
      </c>
      <c r="B418" s="4" t="inlineStr">
        <is>
          <t>STAR</t>
        </is>
      </c>
      <c r="C418" s="5">
        <f>SUMIFS('Per-Grade Breakdown'!$D$5:$D$23659,'Per-Grade Breakdown'!$A$5:$A$23659,$A418)</f>
        <v/>
      </c>
      <c r="D418" s="5">
        <f>SUMIFS('Per-Grade Breakdown'!$E$5:$E$23659,'Per-Grade Breakdown'!$A$5:$A$23659,$A418)</f>
        <v/>
      </c>
      <c r="E418" s="5">
        <f>SUMIFS('Per-Grade Breakdown'!$F$5:$F$23659,'Per-Grade Breakdown'!$A$5:$A$23659,$A418)</f>
        <v/>
      </c>
      <c r="F418" s="5">
        <f>D418-E418</f>
        <v/>
      </c>
      <c r="G418" s="5">
        <f>'Notes'!$B$4</f>
        <v/>
      </c>
      <c r="H418" s="5">
        <f>ROUNDUP(C418/G418,0)</f>
        <v/>
      </c>
      <c r="I418" s="6">
        <f>F418-H418</f>
        <v/>
      </c>
      <c r="J418" s="4">
        <f>IF(I418&lt;0,"Deficit",IF(I418=0,"Exact fit","Surplus"))</f>
        <v/>
      </c>
    </row>
    <row r="419">
      <c r="A419" s="4" t="n">
        <v>130815</v>
      </c>
      <c r="B419" s="4" t="inlineStr">
        <is>
          <t>OLEANDER NURSERY AND PRIMARY SCHOOL</t>
        </is>
      </c>
      <c r="C419" s="5">
        <f>SUMIFS('Per-Grade Breakdown'!$D$5:$D$23659,'Per-Grade Breakdown'!$A$5:$A$23659,$A419)</f>
        <v/>
      </c>
      <c r="D419" s="5">
        <f>SUMIFS('Per-Grade Breakdown'!$E$5:$E$23659,'Per-Grade Breakdown'!$A$5:$A$23659,$A419)</f>
        <v/>
      </c>
      <c r="E419" s="5">
        <f>SUMIFS('Per-Grade Breakdown'!$F$5:$F$23659,'Per-Grade Breakdown'!$A$5:$A$23659,$A419)</f>
        <v/>
      </c>
      <c r="F419" s="5">
        <f>D419-E419</f>
        <v/>
      </c>
      <c r="G419" s="5">
        <f>'Notes'!$B$4</f>
        <v/>
      </c>
      <c r="H419" s="5">
        <f>ROUNDUP(C419/G419,0)</f>
        <v/>
      </c>
      <c r="I419" s="6">
        <f>F419-H419</f>
        <v/>
      </c>
      <c r="J419" s="4">
        <f>IF(I419&lt;0,"Deficit",IF(I419=0,"Exact fit","Surplus"))</f>
        <v/>
      </c>
    </row>
    <row r="420">
      <c r="A420" s="4" t="n">
        <v>130816</v>
      </c>
      <c r="B420" s="4" t="inlineStr">
        <is>
          <t>Eagle Spirit Academy</t>
        </is>
      </c>
      <c r="C420" s="5">
        <f>SUMIFS('Per-Grade Breakdown'!$D$5:$D$23659,'Per-Grade Breakdown'!$A$5:$A$23659,$A420)</f>
        <v/>
      </c>
      <c r="D420" s="5">
        <f>SUMIFS('Per-Grade Breakdown'!$E$5:$E$23659,'Per-Grade Breakdown'!$A$5:$A$23659,$A420)</f>
        <v/>
      </c>
      <c r="E420" s="5">
        <f>SUMIFS('Per-Grade Breakdown'!$F$5:$F$23659,'Per-Grade Breakdown'!$A$5:$A$23659,$A420)</f>
        <v/>
      </c>
      <c r="F420" s="5">
        <f>D420-E420</f>
        <v/>
      </c>
      <c r="G420" s="5">
        <f>'Notes'!$B$4</f>
        <v/>
      </c>
      <c r="H420" s="5">
        <f>ROUNDUP(C420/G420,0)</f>
        <v/>
      </c>
      <c r="I420" s="6">
        <f>F420-H420</f>
        <v/>
      </c>
      <c r="J420" s="4">
        <f>IF(I420&lt;0,"Deficit",IF(I420=0,"Exact fit","Surplus"))</f>
        <v/>
      </c>
    </row>
    <row r="421">
      <c r="A421" s="4" t="n">
        <v>130822</v>
      </c>
      <c r="B421" s="4" t="inlineStr">
        <is>
          <t>GS GAKO</t>
        </is>
      </c>
      <c r="C421" s="5">
        <f>SUMIFS('Per-Grade Breakdown'!$D$5:$D$23659,'Per-Grade Breakdown'!$A$5:$A$23659,$A421)</f>
        <v/>
      </c>
      <c r="D421" s="5">
        <f>SUMIFS('Per-Grade Breakdown'!$E$5:$E$23659,'Per-Grade Breakdown'!$A$5:$A$23659,$A421)</f>
        <v/>
      </c>
      <c r="E421" s="5">
        <f>SUMIFS('Per-Grade Breakdown'!$F$5:$F$23659,'Per-Grade Breakdown'!$A$5:$A$23659,$A421)</f>
        <v/>
      </c>
      <c r="F421" s="5">
        <f>D421-E421</f>
        <v/>
      </c>
      <c r="G421" s="5">
        <f>'Notes'!$B$4</f>
        <v/>
      </c>
      <c r="H421" s="5">
        <f>ROUNDUP(C421/G421,0)</f>
        <v/>
      </c>
      <c r="I421" s="6">
        <f>F421-H421</f>
        <v/>
      </c>
      <c r="J421" s="4">
        <f>IF(I421&lt;0,"Deficit",IF(I421=0,"Exact fit","Surplus"))</f>
        <v/>
      </c>
    </row>
    <row r="422">
      <c r="A422" s="4" t="n">
        <v>130823</v>
      </c>
      <c r="B422" s="4" t="inlineStr">
        <is>
          <t>EP CYANKONGI</t>
        </is>
      </c>
      <c r="C422" s="5">
        <f>SUMIFS('Per-Grade Breakdown'!$D$5:$D$23659,'Per-Grade Breakdown'!$A$5:$A$23659,$A422)</f>
        <v/>
      </c>
      <c r="D422" s="5">
        <f>SUMIFS('Per-Grade Breakdown'!$E$5:$E$23659,'Per-Grade Breakdown'!$A$5:$A$23659,$A422)</f>
        <v/>
      </c>
      <c r="E422" s="5">
        <f>SUMIFS('Per-Grade Breakdown'!$F$5:$F$23659,'Per-Grade Breakdown'!$A$5:$A$23659,$A422)</f>
        <v/>
      </c>
      <c r="F422" s="5">
        <f>D422-E422</f>
        <v/>
      </c>
      <c r="G422" s="5">
        <f>'Notes'!$B$4</f>
        <v/>
      </c>
      <c r="H422" s="5">
        <f>ROUNDUP(C422/G422,0)</f>
        <v/>
      </c>
      <c r="I422" s="6">
        <f>F422-H422</f>
        <v/>
      </c>
      <c r="J422" s="4">
        <f>IF(I422&lt;0,"Deficit",IF(I422=0,"Exact fit","Surplus"))</f>
        <v/>
      </c>
    </row>
    <row r="423">
      <c r="A423" s="4" t="n">
        <v>130824</v>
      </c>
      <c r="B423" s="4" t="inlineStr">
        <is>
          <t>FUTURE RWANDA SCHOOL</t>
        </is>
      </c>
      <c r="C423" s="5">
        <f>SUMIFS('Per-Grade Breakdown'!$D$5:$D$23659,'Per-Grade Breakdown'!$A$5:$A$23659,$A423)</f>
        <v/>
      </c>
      <c r="D423" s="5">
        <f>SUMIFS('Per-Grade Breakdown'!$E$5:$E$23659,'Per-Grade Breakdown'!$A$5:$A$23659,$A423)</f>
        <v/>
      </c>
      <c r="E423" s="5">
        <f>SUMIFS('Per-Grade Breakdown'!$F$5:$F$23659,'Per-Grade Breakdown'!$A$5:$A$23659,$A423)</f>
        <v/>
      </c>
      <c r="F423" s="5">
        <f>D423-E423</f>
        <v/>
      </c>
      <c r="G423" s="5">
        <f>'Notes'!$B$4</f>
        <v/>
      </c>
      <c r="H423" s="5">
        <f>ROUNDUP(C423/G423,0)</f>
        <v/>
      </c>
      <c r="I423" s="6">
        <f>F423-H423</f>
        <v/>
      </c>
      <c r="J423" s="4">
        <f>IF(I423&lt;0,"Deficit",IF(I423=0,"Exact fit","Surplus"))</f>
        <v/>
      </c>
    </row>
    <row r="424">
      <c r="A424" s="4" t="n">
        <v>130828</v>
      </c>
      <c r="B424" s="4" t="inlineStr">
        <is>
          <t>EP MBABE</t>
        </is>
      </c>
      <c r="C424" s="5">
        <f>SUMIFS('Per-Grade Breakdown'!$D$5:$D$23659,'Per-Grade Breakdown'!$A$5:$A$23659,$A424)</f>
        <v/>
      </c>
      <c r="D424" s="5">
        <f>SUMIFS('Per-Grade Breakdown'!$E$5:$E$23659,'Per-Grade Breakdown'!$A$5:$A$23659,$A424)</f>
        <v/>
      </c>
      <c r="E424" s="5">
        <f>SUMIFS('Per-Grade Breakdown'!$F$5:$F$23659,'Per-Grade Breakdown'!$A$5:$A$23659,$A424)</f>
        <v/>
      </c>
      <c r="F424" s="5">
        <f>D424-E424</f>
        <v/>
      </c>
      <c r="G424" s="5">
        <f>'Notes'!$B$4</f>
        <v/>
      </c>
      <c r="H424" s="5">
        <f>ROUNDUP(C424/G424,0)</f>
        <v/>
      </c>
      <c r="I424" s="6">
        <f>F424-H424</f>
        <v/>
      </c>
      <c r="J424" s="4">
        <f>IF(I424&lt;0,"Deficit",IF(I424=0,"Exact fit","Surplus"))</f>
        <v/>
      </c>
    </row>
    <row r="425">
      <c r="A425" s="4" t="n">
        <v>130829</v>
      </c>
      <c r="B425" s="4" t="inlineStr">
        <is>
          <t>EP CYERU</t>
        </is>
      </c>
      <c r="C425" s="5">
        <f>SUMIFS('Per-Grade Breakdown'!$D$5:$D$23659,'Per-Grade Breakdown'!$A$5:$A$23659,$A425)</f>
        <v/>
      </c>
      <c r="D425" s="5">
        <f>SUMIFS('Per-Grade Breakdown'!$E$5:$E$23659,'Per-Grade Breakdown'!$A$5:$A$23659,$A425)</f>
        <v/>
      </c>
      <c r="E425" s="5">
        <f>SUMIFS('Per-Grade Breakdown'!$F$5:$F$23659,'Per-Grade Breakdown'!$A$5:$A$23659,$A425)</f>
        <v/>
      </c>
      <c r="F425" s="5">
        <f>D425-E425</f>
        <v/>
      </c>
      <c r="G425" s="5">
        <f>'Notes'!$B$4</f>
        <v/>
      </c>
      <c r="H425" s="5">
        <f>ROUNDUP(C425/G425,0)</f>
        <v/>
      </c>
      <c r="I425" s="6">
        <f>F425-H425</f>
        <v/>
      </c>
      <c r="J425" s="4">
        <f>IF(I425&lt;0,"Deficit",IF(I425=0,"Exact fit","Surplus"))</f>
        <v/>
      </c>
    </row>
    <row r="426">
      <c r="A426" s="4" t="n">
        <v>130830</v>
      </c>
      <c r="B426" s="4" t="inlineStr">
        <is>
          <t>Kigali Wisdom School</t>
        </is>
      </c>
      <c r="C426" s="5">
        <f>SUMIFS('Per-Grade Breakdown'!$D$5:$D$23659,'Per-Grade Breakdown'!$A$5:$A$23659,$A426)</f>
        <v/>
      </c>
      <c r="D426" s="5">
        <f>SUMIFS('Per-Grade Breakdown'!$E$5:$E$23659,'Per-Grade Breakdown'!$A$5:$A$23659,$A426)</f>
        <v/>
      </c>
      <c r="E426" s="5">
        <f>SUMIFS('Per-Grade Breakdown'!$F$5:$F$23659,'Per-Grade Breakdown'!$A$5:$A$23659,$A426)</f>
        <v/>
      </c>
      <c r="F426" s="5">
        <f>D426-E426</f>
        <v/>
      </c>
      <c r="G426" s="5">
        <f>'Notes'!$B$4</f>
        <v/>
      </c>
      <c r="H426" s="5">
        <f>ROUNDUP(C426/G426,0)</f>
        <v/>
      </c>
      <c r="I426" s="6">
        <f>F426-H426</f>
        <v/>
      </c>
      <c r="J426" s="4">
        <f>IF(I426&lt;0,"Deficit",IF(I426=0,"Exact fit","Surplus"))</f>
        <v/>
      </c>
    </row>
    <row r="427">
      <c r="A427" s="4" t="n">
        <v>130905</v>
      </c>
      <c r="B427" s="4" t="inlineStr">
        <is>
          <t>G.S KICUKIRO</t>
        </is>
      </c>
      <c r="C427" s="5">
        <f>SUMIFS('Per-Grade Breakdown'!$D$5:$D$23659,'Per-Grade Breakdown'!$A$5:$A$23659,$A427)</f>
        <v/>
      </c>
      <c r="D427" s="5">
        <f>SUMIFS('Per-Grade Breakdown'!$E$5:$E$23659,'Per-Grade Breakdown'!$A$5:$A$23659,$A427)</f>
        <v/>
      </c>
      <c r="E427" s="5">
        <f>SUMIFS('Per-Grade Breakdown'!$F$5:$F$23659,'Per-Grade Breakdown'!$A$5:$A$23659,$A427)</f>
        <v/>
      </c>
      <c r="F427" s="5">
        <f>D427-E427</f>
        <v/>
      </c>
      <c r="G427" s="5">
        <f>'Notes'!$B$4</f>
        <v/>
      </c>
      <c r="H427" s="5">
        <f>ROUNDUP(C427/G427,0)</f>
        <v/>
      </c>
      <c r="I427" s="6">
        <f>F427-H427</f>
        <v/>
      </c>
      <c r="J427" s="4">
        <f>IF(I427&lt;0,"Deficit",IF(I427=0,"Exact fit","Surplus"))</f>
        <v/>
      </c>
    </row>
    <row r="428">
      <c r="A428" s="4" t="n">
        <v>130907</v>
      </c>
      <c r="B428" s="4" t="inlineStr">
        <is>
          <t>JESUS IN THE EUCHARIST</t>
        </is>
      </c>
      <c r="C428" s="5">
        <f>SUMIFS('Per-Grade Breakdown'!$D$5:$D$23659,'Per-Grade Breakdown'!$A$5:$A$23659,$A428)</f>
        <v/>
      </c>
      <c r="D428" s="5">
        <f>SUMIFS('Per-Grade Breakdown'!$E$5:$E$23659,'Per-Grade Breakdown'!$A$5:$A$23659,$A428)</f>
        <v/>
      </c>
      <c r="E428" s="5">
        <f>SUMIFS('Per-Grade Breakdown'!$F$5:$F$23659,'Per-Grade Breakdown'!$A$5:$A$23659,$A428)</f>
        <v/>
      </c>
      <c r="F428" s="5">
        <f>D428-E428</f>
        <v/>
      </c>
      <c r="G428" s="5">
        <f>'Notes'!$B$4</f>
        <v/>
      </c>
      <c r="H428" s="5">
        <f>ROUNDUP(C428/G428,0)</f>
        <v/>
      </c>
      <c r="I428" s="6">
        <f>F428-H428</f>
        <v/>
      </c>
      <c r="J428" s="4">
        <f>IF(I428&lt;0,"Deficit",IF(I428=0,"Exact fit","Surplus"))</f>
        <v/>
      </c>
    </row>
    <row r="429">
      <c r="A429" s="4" t="n">
        <v>130908</v>
      </c>
      <c r="B429" s="4" t="inlineStr">
        <is>
          <t>E.P NYAKABANDA</t>
        </is>
      </c>
      <c r="C429" s="5">
        <f>SUMIFS('Per-Grade Breakdown'!$D$5:$D$23659,'Per-Grade Breakdown'!$A$5:$A$23659,$A429)</f>
        <v/>
      </c>
      <c r="D429" s="5">
        <f>SUMIFS('Per-Grade Breakdown'!$E$5:$E$23659,'Per-Grade Breakdown'!$A$5:$A$23659,$A429)</f>
        <v/>
      </c>
      <c r="E429" s="5">
        <f>SUMIFS('Per-Grade Breakdown'!$F$5:$F$23659,'Per-Grade Breakdown'!$A$5:$A$23659,$A429)</f>
        <v/>
      </c>
      <c r="F429" s="5">
        <f>D429-E429</f>
        <v/>
      </c>
      <c r="G429" s="5">
        <f>'Notes'!$B$4</f>
        <v/>
      </c>
      <c r="H429" s="5">
        <f>ROUNDUP(C429/G429,0)</f>
        <v/>
      </c>
      <c r="I429" s="6">
        <f>F429-H429</f>
        <v/>
      </c>
      <c r="J429" s="4">
        <f>IF(I429&lt;0,"Deficit",IF(I429=0,"Exact fit","Surplus"))</f>
        <v/>
      </c>
    </row>
    <row r="430">
      <c r="A430" s="4" t="n">
        <v>130909</v>
      </c>
      <c r="B430" s="4" t="inlineStr">
        <is>
          <t>SAINT ESPRIT</t>
        </is>
      </c>
      <c r="C430" s="5">
        <f>SUMIFS('Per-Grade Breakdown'!$D$5:$D$23659,'Per-Grade Breakdown'!$A$5:$A$23659,$A430)</f>
        <v/>
      </c>
      <c r="D430" s="5">
        <f>SUMIFS('Per-Grade Breakdown'!$E$5:$E$23659,'Per-Grade Breakdown'!$A$5:$A$23659,$A430)</f>
        <v/>
      </c>
      <c r="E430" s="5">
        <f>SUMIFS('Per-Grade Breakdown'!$F$5:$F$23659,'Per-Grade Breakdown'!$A$5:$A$23659,$A430)</f>
        <v/>
      </c>
      <c r="F430" s="5">
        <f>D430-E430</f>
        <v/>
      </c>
      <c r="G430" s="5">
        <f>'Notes'!$B$4</f>
        <v/>
      </c>
      <c r="H430" s="5">
        <f>ROUNDUP(C430/G430,0)</f>
        <v/>
      </c>
      <c r="I430" s="6">
        <f>F430-H430</f>
        <v/>
      </c>
      <c r="J430" s="4">
        <f>IF(I430&lt;0,"Deficit",IF(I430=0,"Exact fit","Surplus"))</f>
        <v/>
      </c>
    </row>
    <row r="431">
      <c r="A431" s="4" t="n">
        <v>130910</v>
      </c>
      <c r="B431" s="4" t="inlineStr">
        <is>
          <t>SAINT JOSEPH</t>
        </is>
      </c>
      <c r="C431" s="5">
        <f>SUMIFS('Per-Grade Breakdown'!$D$5:$D$23659,'Per-Grade Breakdown'!$A$5:$A$23659,$A431)</f>
        <v/>
      </c>
      <c r="D431" s="5">
        <f>SUMIFS('Per-Grade Breakdown'!$E$5:$E$23659,'Per-Grade Breakdown'!$A$5:$A$23659,$A431)</f>
        <v/>
      </c>
      <c r="E431" s="5">
        <f>SUMIFS('Per-Grade Breakdown'!$F$5:$F$23659,'Per-Grade Breakdown'!$A$5:$A$23659,$A431)</f>
        <v/>
      </c>
      <c r="F431" s="5">
        <f>D431-E431</f>
        <v/>
      </c>
      <c r="G431" s="5">
        <f>'Notes'!$B$4</f>
        <v/>
      </c>
      <c r="H431" s="5">
        <f>ROUNDUP(C431/G431,0)</f>
        <v/>
      </c>
      <c r="I431" s="6">
        <f>F431-H431</f>
        <v/>
      </c>
      <c r="J431" s="4">
        <f>IF(I431&lt;0,"Deficit",IF(I431=0,"Exact fit","Surplus"))</f>
        <v/>
      </c>
    </row>
    <row r="432">
      <c r="A432" s="4" t="n">
        <v>130911</v>
      </c>
      <c r="B432" s="4" t="inlineStr">
        <is>
          <t>SAINT VINCENT DE PAUL</t>
        </is>
      </c>
      <c r="C432" s="5">
        <f>SUMIFS('Per-Grade Breakdown'!$D$5:$D$23659,'Per-Grade Breakdown'!$A$5:$A$23659,$A432)</f>
        <v/>
      </c>
      <c r="D432" s="5">
        <f>SUMIFS('Per-Grade Breakdown'!$E$5:$E$23659,'Per-Grade Breakdown'!$A$5:$A$23659,$A432)</f>
        <v/>
      </c>
      <c r="E432" s="5">
        <f>SUMIFS('Per-Grade Breakdown'!$F$5:$F$23659,'Per-Grade Breakdown'!$A$5:$A$23659,$A432)</f>
        <v/>
      </c>
      <c r="F432" s="5">
        <f>D432-E432</f>
        <v/>
      </c>
      <c r="G432" s="5">
        <f>'Notes'!$B$4</f>
        <v/>
      </c>
      <c r="H432" s="5">
        <f>ROUNDUP(C432/G432,0)</f>
        <v/>
      </c>
      <c r="I432" s="6">
        <f>F432-H432</f>
        <v/>
      </c>
      <c r="J432" s="4">
        <f>IF(I432&lt;0,"Deficit",IF(I432=0,"Exact fit","Surplus"))</f>
        <v/>
      </c>
    </row>
    <row r="433">
      <c r="A433" s="4" t="n">
        <v>130912</v>
      </c>
      <c r="B433" s="4" t="inlineStr">
        <is>
          <t>Autentic International Academy</t>
        </is>
      </c>
      <c r="C433" s="5">
        <f>SUMIFS('Per-Grade Breakdown'!$D$5:$D$23659,'Per-Grade Breakdown'!$A$5:$A$23659,$A433)</f>
        <v/>
      </c>
      <c r="D433" s="5">
        <f>SUMIFS('Per-Grade Breakdown'!$E$5:$E$23659,'Per-Grade Breakdown'!$A$5:$A$23659,$A433)</f>
        <v/>
      </c>
      <c r="E433" s="5">
        <f>SUMIFS('Per-Grade Breakdown'!$F$5:$F$23659,'Per-Grade Breakdown'!$A$5:$A$23659,$A433)</f>
        <v/>
      </c>
      <c r="F433" s="5">
        <f>D433-E433</f>
        <v/>
      </c>
      <c r="G433" s="5">
        <f>'Notes'!$B$4</f>
        <v/>
      </c>
      <c r="H433" s="5">
        <f>ROUNDUP(C433/G433,0)</f>
        <v/>
      </c>
      <c r="I433" s="6">
        <f>F433-H433</f>
        <v/>
      </c>
      <c r="J433" s="4">
        <f>IF(I433&lt;0,"Deficit",IF(I433=0,"Exact fit","Surplus"))</f>
        <v/>
      </c>
    </row>
    <row r="434">
      <c r="A434" s="4" t="n">
        <v>130913</v>
      </c>
      <c r="B434" s="4" t="inlineStr">
        <is>
          <t>ECOLE MATERNAIRE HENRI MATISSE</t>
        </is>
      </c>
      <c r="C434" s="5">
        <f>SUMIFS('Per-Grade Breakdown'!$D$5:$D$23659,'Per-Grade Breakdown'!$A$5:$A$23659,$A434)</f>
        <v/>
      </c>
      <c r="D434" s="5">
        <f>SUMIFS('Per-Grade Breakdown'!$E$5:$E$23659,'Per-Grade Breakdown'!$A$5:$A$23659,$A434)</f>
        <v/>
      </c>
      <c r="E434" s="5">
        <f>SUMIFS('Per-Grade Breakdown'!$F$5:$F$23659,'Per-Grade Breakdown'!$A$5:$A$23659,$A434)</f>
        <v/>
      </c>
      <c r="F434" s="5">
        <f>D434-E434</f>
        <v/>
      </c>
      <c r="G434" s="5">
        <f>'Notes'!$B$4</f>
        <v/>
      </c>
      <c r="H434" s="5">
        <f>ROUNDUP(C434/G434,0)</f>
        <v/>
      </c>
      <c r="I434" s="6">
        <f>F434-H434</f>
        <v/>
      </c>
      <c r="J434" s="4">
        <f>IF(I434&lt;0,"Deficit",IF(I434=0,"Exact fit","Surplus"))</f>
        <v/>
      </c>
    </row>
    <row r="435">
      <c r="A435" s="4" t="n">
        <v>130915</v>
      </c>
      <c r="B435" s="4" t="inlineStr">
        <is>
          <t>St.Adelaide</t>
        </is>
      </c>
      <c r="C435" s="5">
        <f>SUMIFS('Per-Grade Breakdown'!$D$5:$D$23659,'Per-Grade Breakdown'!$A$5:$A$23659,$A435)</f>
        <v/>
      </c>
      <c r="D435" s="5">
        <f>SUMIFS('Per-Grade Breakdown'!$E$5:$E$23659,'Per-Grade Breakdown'!$A$5:$A$23659,$A435)</f>
        <v/>
      </c>
      <c r="E435" s="5">
        <f>SUMIFS('Per-Grade Breakdown'!$F$5:$F$23659,'Per-Grade Breakdown'!$A$5:$A$23659,$A435)</f>
        <v/>
      </c>
      <c r="F435" s="5">
        <f>D435-E435</f>
        <v/>
      </c>
      <c r="G435" s="5">
        <f>'Notes'!$B$4</f>
        <v/>
      </c>
      <c r="H435" s="5">
        <f>ROUNDUP(C435/G435,0)</f>
        <v/>
      </c>
      <c r="I435" s="6">
        <f>F435-H435</f>
        <v/>
      </c>
      <c r="J435" s="4">
        <f>IF(I435&lt;0,"Deficit",IF(I435=0,"Exact fit","Surplus"))</f>
        <v/>
      </c>
    </row>
    <row r="436">
      <c r="A436" s="4" t="n">
        <v>130917</v>
      </c>
      <c r="B436" s="4" t="inlineStr">
        <is>
          <t>Precious Stones Foundation</t>
        </is>
      </c>
      <c r="C436" s="5">
        <f>SUMIFS('Per-Grade Breakdown'!$D$5:$D$23659,'Per-Grade Breakdown'!$A$5:$A$23659,$A436)</f>
        <v/>
      </c>
      <c r="D436" s="5">
        <f>SUMIFS('Per-Grade Breakdown'!$E$5:$E$23659,'Per-Grade Breakdown'!$A$5:$A$23659,$A436)</f>
        <v/>
      </c>
      <c r="E436" s="5">
        <f>SUMIFS('Per-Grade Breakdown'!$F$5:$F$23659,'Per-Grade Breakdown'!$A$5:$A$23659,$A436)</f>
        <v/>
      </c>
      <c r="F436" s="5">
        <f>D436-E436</f>
        <v/>
      </c>
      <c r="G436" s="5">
        <f>'Notes'!$B$4</f>
        <v/>
      </c>
      <c r="H436" s="5">
        <f>ROUNDUP(C436/G436,0)</f>
        <v/>
      </c>
      <c r="I436" s="6">
        <f>F436-H436</f>
        <v/>
      </c>
      <c r="J436" s="4">
        <f>IF(I436&lt;0,"Deficit",IF(I436=0,"Exact fit","Surplus"))</f>
        <v/>
      </c>
    </row>
    <row r="437">
      <c r="A437" s="4" t="n">
        <v>131002</v>
      </c>
      <c r="B437" s="4" t="inlineStr">
        <is>
          <t>G.S CAMP KANOMBE</t>
        </is>
      </c>
      <c r="C437" s="5">
        <f>SUMIFS('Per-Grade Breakdown'!$D$5:$D$23659,'Per-Grade Breakdown'!$A$5:$A$23659,$A437)</f>
        <v/>
      </c>
      <c r="D437" s="5">
        <f>SUMIFS('Per-Grade Breakdown'!$E$5:$E$23659,'Per-Grade Breakdown'!$A$5:$A$23659,$A437)</f>
        <v/>
      </c>
      <c r="E437" s="5">
        <f>SUMIFS('Per-Grade Breakdown'!$F$5:$F$23659,'Per-Grade Breakdown'!$A$5:$A$23659,$A437)</f>
        <v/>
      </c>
      <c r="F437" s="5">
        <f>D437-E437</f>
        <v/>
      </c>
      <c r="G437" s="5">
        <f>'Notes'!$B$4</f>
        <v/>
      </c>
      <c r="H437" s="5">
        <f>ROUNDUP(C437/G437,0)</f>
        <v/>
      </c>
      <c r="I437" s="6">
        <f>F437-H437</f>
        <v/>
      </c>
      <c r="J437" s="4">
        <f>IF(I437&lt;0,"Deficit",IF(I437=0,"Exact fit","Surplus"))</f>
        <v/>
      </c>
    </row>
    <row r="438">
      <c r="A438" s="4" t="n">
        <v>131005</v>
      </c>
      <c r="B438" s="4" t="inlineStr">
        <is>
          <t>2&amp;5 Christian Academy</t>
        </is>
      </c>
      <c r="C438" s="5">
        <f>SUMIFS('Per-Grade Breakdown'!$D$5:$D$23659,'Per-Grade Breakdown'!$A$5:$A$23659,$A438)</f>
        <v/>
      </c>
      <c r="D438" s="5">
        <f>SUMIFS('Per-Grade Breakdown'!$E$5:$E$23659,'Per-Grade Breakdown'!$A$5:$A$23659,$A438)</f>
        <v/>
      </c>
      <c r="E438" s="5">
        <f>SUMIFS('Per-Grade Breakdown'!$F$5:$F$23659,'Per-Grade Breakdown'!$A$5:$A$23659,$A438)</f>
        <v/>
      </c>
      <c r="F438" s="5">
        <f>D438-E438</f>
        <v/>
      </c>
      <c r="G438" s="5">
        <f>'Notes'!$B$4</f>
        <v/>
      </c>
      <c r="H438" s="5">
        <f>ROUNDUP(C438/G438,0)</f>
        <v/>
      </c>
      <c r="I438" s="6">
        <f>F438-H438</f>
        <v/>
      </c>
      <c r="J438" s="4">
        <f>IF(I438&lt;0,"Deficit",IF(I438=0,"Exact fit","Surplus"))</f>
        <v/>
      </c>
    </row>
    <row r="439">
      <c r="A439" s="4" t="n">
        <v>131007</v>
      </c>
      <c r="B439" s="4" t="inlineStr">
        <is>
          <t>GS KAMASHASHI</t>
        </is>
      </c>
      <c r="C439" s="5">
        <f>SUMIFS('Per-Grade Breakdown'!$D$5:$D$23659,'Per-Grade Breakdown'!$A$5:$A$23659,$A439)</f>
        <v/>
      </c>
      <c r="D439" s="5">
        <f>SUMIFS('Per-Grade Breakdown'!$E$5:$E$23659,'Per-Grade Breakdown'!$A$5:$A$23659,$A439)</f>
        <v/>
      </c>
      <c r="E439" s="5">
        <f>SUMIFS('Per-Grade Breakdown'!$F$5:$F$23659,'Per-Grade Breakdown'!$A$5:$A$23659,$A439)</f>
        <v/>
      </c>
      <c r="F439" s="5">
        <f>D439-E439</f>
        <v/>
      </c>
      <c r="G439" s="5">
        <f>'Notes'!$B$4</f>
        <v/>
      </c>
      <c r="H439" s="5">
        <f>ROUNDUP(C439/G439,0)</f>
        <v/>
      </c>
      <c r="I439" s="6">
        <f>F439-H439</f>
        <v/>
      </c>
      <c r="J439" s="4">
        <f>IF(I439&lt;0,"Deficit",IF(I439=0,"Exact fit","Surplus"))</f>
        <v/>
      </c>
    </row>
    <row r="440">
      <c r="A440" s="4" t="n">
        <v>131009</v>
      </c>
      <c r="B440" s="4" t="inlineStr">
        <is>
          <t>COMFORT PS</t>
        </is>
      </c>
      <c r="C440" s="5">
        <f>SUMIFS('Per-Grade Breakdown'!$D$5:$D$23659,'Per-Grade Breakdown'!$A$5:$A$23659,$A440)</f>
        <v/>
      </c>
      <c r="D440" s="5">
        <f>SUMIFS('Per-Grade Breakdown'!$E$5:$E$23659,'Per-Grade Breakdown'!$A$5:$A$23659,$A440)</f>
        <v/>
      </c>
      <c r="E440" s="5">
        <f>SUMIFS('Per-Grade Breakdown'!$F$5:$F$23659,'Per-Grade Breakdown'!$A$5:$A$23659,$A440)</f>
        <v/>
      </c>
      <c r="F440" s="5">
        <f>D440-E440</f>
        <v/>
      </c>
      <c r="G440" s="5">
        <f>'Notes'!$B$4</f>
        <v/>
      </c>
      <c r="H440" s="5">
        <f>ROUNDUP(C440/G440,0)</f>
        <v/>
      </c>
      <c r="I440" s="6">
        <f>F440-H440</f>
        <v/>
      </c>
      <c r="J440" s="4">
        <f>IF(I440&lt;0,"Deficit",IF(I440=0,"Exact fit","Surplus"))</f>
        <v/>
      </c>
    </row>
    <row r="441">
      <c r="A441" s="4" t="n">
        <v>131010</v>
      </c>
      <c r="B441" s="4" t="inlineStr">
        <is>
          <t>N.G.L.S.C</t>
        </is>
      </c>
      <c r="C441" s="5">
        <f>SUMIFS('Per-Grade Breakdown'!$D$5:$D$23659,'Per-Grade Breakdown'!$A$5:$A$23659,$A441)</f>
        <v/>
      </c>
      <c r="D441" s="5">
        <f>SUMIFS('Per-Grade Breakdown'!$E$5:$E$23659,'Per-Grade Breakdown'!$A$5:$A$23659,$A441)</f>
        <v/>
      </c>
      <c r="E441" s="5">
        <f>SUMIFS('Per-Grade Breakdown'!$F$5:$F$23659,'Per-Grade Breakdown'!$A$5:$A$23659,$A441)</f>
        <v/>
      </c>
      <c r="F441" s="5">
        <f>D441-E441</f>
        <v/>
      </c>
      <c r="G441" s="5">
        <f>'Notes'!$B$4</f>
        <v/>
      </c>
      <c r="H441" s="5">
        <f>ROUNDUP(C441/G441,0)</f>
        <v/>
      </c>
      <c r="I441" s="6">
        <f>F441-H441</f>
        <v/>
      </c>
      <c r="J441" s="4">
        <f>IF(I441&lt;0,"Deficit",IF(I441=0,"Exact fit","Surplus"))</f>
        <v/>
      </c>
    </row>
    <row r="442">
      <c r="A442" s="4" t="n">
        <v>131011</v>
      </c>
      <c r="B442" s="4" t="inlineStr">
        <is>
          <t>NONKO PS</t>
        </is>
      </c>
      <c r="C442" s="5">
        <f>SUMIFS('Per-Grade Breakdown'!$D$5:$D$23659,'Per-Grade Breakdown'!$A$5:$A$23659,$A442)</f>
        <v/>
      </c>
      <c r="D442" s="5">
        <f>SUMIFS('Per-Grade Breakdown'!$E$5:$E$23659,'Per-Grade Breakdown'!$A$5:$A$23659,$A442)</f>
        <v/>
      </c>
      <c r="E442" s="5">
        <f>SUMIFS('Per-Grade Breakdown'!$F$5:$F$23659,'Per-Grade Breakdown'!$A$5:$A$23659,$A442)</f>
        <v/>
      </c>
      <c r="F442" s="5">
        <f>D442-E442</f>
        <v/>
      </c>
      <c r="G442" s="5">
        <f>'Notes'!$B$4</f>
        <v/>
      </c>
      <c r="H442" s="5">
        <f>ROUNDUP(C442/G442,0)</f>
        <v/>
      </c>
      <c r="I442" s="6">
        <f>F442-H442</f>
        <v/>
      </c>
      <c r="J442" s="4">
        <f>IF(I442&lt;0,"Deficit",IF(I442=0,"Exact fit","Surplus"))</f>
        <v/>
      </c>
    </row>
    <row r="443">
      <c r="A443" s="4" t="n">
        <v>131012</v>
      </c>
      <c r="B443" s="4" t="inlineStr">
        <is>
          <t>REMERA ACADEMY I</t>
        </is>
      </c>
      <c r="C443" s="5">
        <f>SUMIFS('Per-Grade Breakdown'!$D$5:$D$23659,'Per-Grade Breakdown'!$A$5:$A$23659,$A443)</f>
        <v/>
      </c>
      <c r="D443" s="5">
        <f>SUMIFS('Per-Grade Breakdown'!$E$5:$E$23659,'Per-Grade Breakdown'!$A$5:$A$23659,$A443)</f>
        <v/>
      </c>
      <c r="E443" s="5">
        <f>SUMIFS('Per-Grade Breakdown'!$F$5:$F$23659,'Per-Grade Breakdown'!$A$5:$A$23659,$A443)</f>
        <v/>
      </c>
      <c r="F443" s="5">
        <f>D443-E443</f>
        <v/>
      </c>
      <c r="G443" s="5">
        <f>'Notes'!$B$4</f>
        <v/>
      </c>
      <c r="H443" s="5">
        <f>ROUNDUP(C443/G443,0)</f>
        <v/>
      </c>
      <c r="I443" s="6">
        <f>F443-H443</f>
        <v/>
      </c>
      <c r="J443" s="4">
        <f>IF(I443&lt;0,"Deficit",IF(I443=0,"Exact fit","Surplus"))</f>
        <v/>
      </c>
    </row>
    <row r="444">
      <c r="A444" s="4" t="n">
        <v>131014</v>
      </c>
      <c r="B444" s="4" t="inlineStr">
        <is>
          <t>RWIMBOGO</t>
        </is>
      </c>
      <c r="C444" s="5">
        <f>SUMIFS('Per-Grade Breakdown'!$D$5:$D$23659,'Per-Grade Breakdown'!$A$5:$A$23659,$A444)</f>
        <v/>
      </c>
      <c r="D444" s="5">
        <f>SUMIFS('Per-Grade Breakdown'!$E$5:$E$23659,'Per-Grade Breakdown'!$A$5:$A$23659,$A444)</f>
        <v/>
      </c>
      <c r="E444" s="5">
        <f>SUMIFS('Per-Grade Breakdown'!$F$5:$F$23659,'Per-Grade Breakdown'!$A$5:$A$23659,$A444)</f>
        <v/>
      </c>
      <c r="F444" s="5">
        <f>D444-E444</f>
        <v/>
      </c>
      <c r="G444" s="5">
        <f>'Notes'!$B$4</f>
        <v/>
      </c>
      <c r="H444" s="5">
        <f>ROUNDUP(C444/G444,0)</f>
        <v/>
      </c>
      <c r="I444" s="6">
        <f>F444-H444</f>
        <v/>
      </c>
      <c r="J444" s="4">
        <f>IF(I444&lt;0,"Deficit",IF(I444=0,"Exact fit","Surplus"))</f>
        <v/>
      </c>
    </row>
    <row r="445">
      <c r="A445" s="4" t="n">
        <v>131015</v>
      </c>
      <c r="B445" s="4" t="inlineStr">
        <is>
          <t>RWIZA PS</t>
        </is>
      </c>
      <c r="C445" s="5">
        <f>SUMIFS('Per-Grade Breakdown'!$D$5:$D$23659,'Per-Grade Breakdown'!$A$5:$A$23659,$A445)</f>
        <v/>
      </c>
      <c r="D445" s="5">
        <f>SUMIFS('Per-Grade Breakdown'!$E$5:$E$23659,'Per-Grade Breakdown'!$A$5:$A$23659,$A445)</f>
        <v/>
      </c>
      <c r="E445" s="5">
        <f>SUMIFS('Per-Grade Breakdown'!$F$5:$F$23659,'Per-Grade Breakdown'!$A$5:$A$23659,$A445)</f>
        <v/>
      </c>
      <c r="F445" s="5">
        <f>D445-E445</f>
        <v/>
      </c>
      <c r="G445" s="5">
        <f>'Notes'!$B$4</f>
        <v/>
      </c>
      <c r="H445" s="5">
        <f>ROUNDUP(C445/G445,0)</f>
        <v/>
      </c>
      <c r="I445" s="6">
        <f>F445-H445</f>
        <v/>
      </c>
      <c r="J445" s="4">
        <f>IF(I445&lt;0,"Deficit",IF(I445=0,"Exact fit","Surplus"))</f>
        <v/>
      </c>
    </row>
    <row r="446">
      <c r="A446" s="4" t="n">
        <v>131016</v>
      </c>
      <c r="B446" s="4" t="inlineStr">
        <is>
          <t>SAINT AGNES</t>
        </is>
      </c>
      <c r="C446" s="5">
        <f>SUMIFS('Per-Grade Breakdown'!$D$5:$D$23659,'Per-Grade Breakdown'!$A$5:$A$23659,$A446)</f>
        <v/>
      </c>
      <c r="D446" s="5">
        <f>SUMIFS('Per-Grade Breakdown'!$E$5:$E$23659,'Per-Grade Breakdown'!$A$5:$A$23659,$A446)</f>
        <v/>
      </c>
      <c r="E446" s="5">
        <f>SUMIFS('Per-Grade Breakdown'!$F$5:$F$23659,'Per-Grade Breakdown'!$A$5:$A$23659,$A446)</f>
        <v/>
      </c>
      <c r="F446" s="5">
        <f>D446-E446</f>
        <v/>
      </c>
      <c r="G446" s="5">
        <f>'Notes'!$B$4</f>
        <v/>
      </c>
      <c r="H446" s="5">
        <f>ROUNDUP(C446/G446,0)</f>
        <v/>
      </c>
      <c r="I446" s="6">
        <f>F446-H446</f>
        <v/>
      </c>
      <c r="J446" s="4">
        <f>IF(I446&lt;0,"Deficit",IF(I446=0,"Exact fit","Surplus"))</f>
        <v/>
      </c>
    </row>
    <row r="447">
      <c r="A447" s="4" t="n">
        <v>131017</v>
      </c>
      <c r="B447" s="4" t="inlineStr">
        <is>
          <t>SAN MARCO</t>
        </is>
      </c>
      <c r="C447" s="5">
        <f>SUMIFS('Per-Grade Breakdown'!$D$5:$D$23659,'Per-Grade Breakdown'!$A$5:$A$23659,$A447)</f>
        <v/>
      </c>
      <c r="D447" s="5">
        <f>SUMIFS('Per-Grade Breakdown'!$E$5:$E$23659,'Per-Grade Breakdown'!$A$5:$A$23659,$A447)</f>
        <v/>
      </c>
      <c r="E447" s="5">
        <f>SUMIFS('Per-Grade Breakdown'!$F$5:$F$23659,'Per-Grade Breakdown'!$A$5:$A$23659,$A447)</f>
        <v/>
      </c>
      <c r="F447" s="5">
        <f>D447-E447</f>
        <v/>
      </c>
      <c r="G447" s="5">
        <f>'Notes'!$B$4</f>
        <v/>
      </c>
      <c r="H447" s="5">
        <f>ROUNDUP(C447/G447,0)</f>
        <v/>
      </c>
      <c r="I447" s="6">
        <f>F447-H447</f>
        <v/>
      </c>
      <c r="J447" s="4">
        <f>IF(I447&lt;0,"Deficit",IF(I447=0,"Exact fit","Surplus"))</f>
        <v/>
      </c>
    </row>
    <row r="448">
      <c r="A448" s="4" t="n">
        <v>131026</v>
      </c>
      <c r="B448" s="4" t="inlineStr">
        <is>
          <t>SPARKS ACADEMY</t>
        </is>
      </c>
      <c r="C448" s="5">
        <f>SUMIFS('Per-Grade Breakdown'!$D$5:$D$23659,'Per-Grade Breakdown'!$A$5:$A$23659,$A448)</f>
        <v/>
      </c>
      <c r="D448" s="5">
        <f>SUMIFS('Per-Grade Breakdown'!$E$5:$E$23659,'Per-Grade Breakdown'!$A$5:$A$23659,$A448)</f>
        <v/>
      </c>
      <c r="E448" s="5">
        <f>SUMIFS('Per-Grade Breakdown'!$F$5:$F$23659,'Per-Grade Breakdown'!$A$5:$A$23659,$A448)</f>
        <v/>
      </c>
      <c r="F448" s="5">
        <f>D448-E448</f>
        <v/>
      </c>
      <c r="G448" s="5">
        <f>'Notes'!$B$4</f>
        <v/>
      </c>
      <c r="H448" s="5">
        <f>ROUNDUP(C448/G448,0)</f>
        <v/>
      </c>
      <c r="I448" s="6">
        <f>F448-H448</f>
        <v/>
      </c>
      <c r="J448" s="4">
        <f>IF(I448&lt;0,"Deficit",IF(I448=0,"Exact fit","Surplus"))</f>
        <v/>
      </c>
    </row>
    <row r="449">
      <c r="A449" s="4" t="n">
        <v>210102</v>
      </c>
      <c r="B449" s="4" t="inlineStr">
        <is>
          <t>EP BUSASAMANA</t>
        </is>
      </c>
      <c r="C449" s="5">
        <f>SUMIFS('Per-Grade Breakdown'!$D$5:$D$23659,'Per-Grade Breakdown'!$A$5:$A$23659,$A449)</f>
        <v/>
      </c>
      <c r="D449" s="5">
        <f>SUMIFS('Per-Grade Breakdown'!$E$5:$E$23659,'Per-Grade Breakdown'!$A$5:$A$23659,$A449)</f>
        <v/>
      </c>
      <c r="E449" s="5">
        <f>SUMIFS('Per-Grade Breakdown'!$F$5:$F$23659,'Per-Grade Breakdown'!$A$5:$A$23659,$A449)</f>
        <v/>
      </c>
      <c r="F449" s="5">
        <f>D449-E449</f>
        <v/>
      </c>
      <c r="G449" s="5">
        <f>'Notes'!$B$4</f>
        <v/>
      </c>
      <c r="H449" s="5">
        <f>ROUNDUP(C449/G449,0)</f>
        <v/>
      </c>
      <c r="I449" s="6">
        <f>F449-H449</f>
        <v/>
      </c>
      <c r="J449" s="4">
        <f>IF(I449&lt;0,"Deficit",IF(I449=0,"Exact fit","Surplus"))</f>
        <v/>
      </c>
    </row>
    <row r="450">
      <c r="A450" s="4" t="n">
        <v>210109</v>
      </c>
      <c r="B450" s="4" t="inlineStr">
        <is>
          <t>EP GAHANDA</t>
        </is>
      </c>
      <c r="C450" s="5">
        <f>SUMIFS('Per-Grade Breakdown'!$D$5:$D$23659,'Per-Grade Breakdown'!$A$5:$A$23659,$A450)</f>
        <v/>
      </c>
      <c r="D450" s="5">
        <f>SUMIFS('Per-Grade Breakdown'!$E$5:$E$23659,'Per-Grade Breakdown'!$A$5:$A$23659,$A450)</f>
        <v/>
      </c>
      <c r="E450" s="5">
        <f>SUMIFS('Per-Grade Breakdown'!$F$5:$F$23659,'Per-Grade Breakdown'!$A$5:$A$23659,$A450)</f>
        <v/>
      </c>
      <c r="F450" s="5">
        <f>D450-E450</f>
        <v/>
      </c>
      <c r="G450" s="5">
        <f>'Notes'!$B$4</f>
        <v/>
      </c>
      <c r="H450" s="5">
        <f>ROUNDUP(C450/G450,0)</f>
        <v/>
      </c>
      <c r="I450" s="6">
        <f>F450-H450</f>
        <v/>
      </c>
      <c r="J450" s="4">
        <f>IF(I450&lt;0,"Deficit",IF(I450=0,"Exact fit","Surplus"))</f>
        <v/>
      </c>
    </row>
    <row r="451">
      <c r="A451" s="4" t="n">
        <v>210110</v>
      </c>
      <c r="B451" s="4" t="inlineStr">
        <is>
          <t>GS RWESERO</t>
        </is>
      </c>
      <c r="C451" s="5">
        <f>SUMIFS('Per-Grade Breakdown'!$D$5:$D$23659,'Per-Grade Breakdown'!$A$5:$A$23659,$A451)</f>
        <v/>
      </c>
      <c r="D451" s="5">
        <f>SUMIFS('Per-Grade Breakdown'!$E$5:$E$23659,'Per-Grade Breakdown'!$A$5:$A$23659,$A451)</f>
        <v/>
      </c>
      <c r="E451" s="5">
        <f>SUMIFS('Per-Grade Breakdown'!$F$5:$F$23659,'Per-Grade Breakdown'!$A$5:$A$23659,$A451)</f>
        <v/>
      </c>
      <c r="F451" s="5">
        <f>D451-E451</f>
        <v/>
      </c>
      <c r="G451" s="5">
        <f>'Notes'!$B$4</f>
        <v/>
      </c>
      <c r="H451" s="5">
        <f>ROUNDUP(C451/G451,0)</f>
        <v/>
      </c>
      <c r="I451" s="6">
        <f>F451-H451</f>
        <v/>
      </c>
      <c r="J451" s="4">
        <f>IF(I451&lt;0,"Deficit",IF(I451=0,"Exact fit","Surplus"))</f>
        <v/>
      </c>
    </row>
    <row r="452">
      <c r="A452" s="4" t="n">
        <v>210113</v>
      </c>
      <c r="B452" s="4" t="inlineStr">
        <is>
          <t>GIRIMPUHWE</t>
        </is>
      </c>
      <c r="C452" s="5">
        <f>SUMIFS('Per-Grade Breakdown'!$D$5:$D$23659,'Per-Grade Breakdown'!$A$5:$A$23659,$A452)</f>
        <v/>
      </c>
      <c r="D452" s="5">
        <f>SUMIFS('Per-Grade Breakdown'!$E$5:$E$23659,'Per-Grade Breakdown'!$A$5:$A$23659,$A452)</f>
        <v/>
      </c>
      <c r="E452" s="5">
        <f>SUMIFS('Per-Grade Breakdown'!$F$5:$F$23659,'Per-Grade Breakdown'!$A$5:$A$23659,$A452)</f>
        <v/>
      </c>
      <c r="F452" s="5">
        <f>D452-E452</f>
        <v/>
      </c>
      <c r="G452" s="5">
        <f>'Notes'!$B$4</f>
        <v/>
      </c>
      <c r="H452" s="5">
        <f>ROUNDUP(C452/G452,0)</f>
        <v/>
      </c>
      <c r="I452" s="6">
        <f>F452-H452</f>
        <v/>
      </c>
      <c r="J452" s="4">
        <f>IF(I452&lt;0,"Deficit",IF(I452=0,"Exact fit","Surplus"))</f>
        <v/>
      </c>
    </row>
    <row r="453">
      <c r="A453" s="4" t="n">
        <v>210114</v>
      </c>
      <c r="B453" s="4" t="inlineStr">
        <is>
          <t>G.S HANIKA</t>
        </is>
      </c>
      <c r="C453" s="5">
        <f>SUMIFS('Per-Grade Breakdown'!$D$5:$D$23659,'Per-Grade Breakdown'!$A$5:$A$23659,$A453)</f>
        <v/>
      </c>
      <c r="D453" s="5">
        <f>SUMIFS('Per-Grade Breakdown'!$E$5:$E$23659,'Per-Grade Breakdown'!$A$5:$A$23659,$A453)</f>
        <v/>
      </c>
      <c r="E453" s="5">
        <f>SUMIFS('Per-Grade Breakdown'!$F$5:$F$23659,'Per-Grade Breakdown'!$A$5:$A$23659,$A453)</f>
        <v/>
      </c>
      <c r="F453" s="5">
        <f>D453-E453</f>
        <v/>
      </c>
      <c r="G453" s="5">
        <f>'Notes'!$B$4</f>
        <v/>
      </c>
      <c r="H453" s="5">
        <f>ROUNDUP(C453/G453,0)</f>
        <v/>
      </c>
      <c r="I453" s="6">
        <f>F453-H453</f>
        <v/>
      </c>
      <c r="J453" s="4">
        <f>IF(I453&lt;0,"Deficit",IF(I453=0,"Exact fit","Surplus"))</f>
        <v/>
      </c>
    </row>
    <row r="454">
      <c r="A454" s="4" t="n">
        <v>210115</v>
      </c>
      <c r="B454" s="4" t="inlineStr">
        <is>
          <t>EP IKEREKEZO</t>
        </is>
      </c>
      <c r="C454" s="5">
        <f>SUMIFS('Per-Grade Breakdown'!$D$5:$D$23659,'Per-Grade Breakdown'!$A$5:$A$23659,$A454)</f>
        <v/>
      </c>
      <c r="D454" s="5">
        <f>SUMIFS('Per-Grade Breakdown'!$E$5:$E$23659,'Per-Grade Breakdown'!$A$5:$A$23659,$A454)</f>
        <v/>
      </c>
      <c r="E454" s="5">
        <f>SUMIFS('Per-Grade Breakdown'!$F$5:$F$23659,'Per-Grade Breakdown'!$A$5:$A$23659,$A454)</f>
        <v/>
      </c>
      <c r="F454" s="5">
        <f>D454-E454</f>
        <v/>
      </c>
      <c r="G454" s="5">
        <f>'Notes'!$B$4</f>
        <v/>
      </c>
      <c r="H454" s="5">
        <f>ROUNDUP(C454/G454,0)</f>
        <v/>
      </c>
      <c r="I454" s="6">
        <f>F454-H454</f>
        <v/>
      </c>
      <c r="J454" s="4">
        <f>IF(I454&lt;0,"Deficit",IF(I454=0,"Exact fit","Surplus"))</f>
        <v/>
      </c>
    </row>
    <row r="455">
      <c r="A455" s="4" t="n">
        <v>210116</v>
      </c>
      <c r="B455" s="4" t="inlineStr">
        <is>
          <t>GS NYANZA B</t>
        </is>
      </c>
      <c r="C455" s="5">
        <f>SUMIFS('Per-Grade Breakdown'!$D$5:$D$23659,'Per-Grade Breakdown'!$A$5:$A$23659,$A455)</f>
        <v/>
      </c>
      <c r="D455" s="5">
        <f>SUMIFS('Per-Grade Breakdown'!$E$5:$E$23659,'Per-Grade Breakdown'!$A$5:$A$23659,$A455)</f>
        <v/>
      </c>
      <c r="E455" s="5">
        <f>SUMIFS('Per-Grade Breakdown'!$F$5:$F$23659,'Per-Grade Breakdown'!$A$5:$A$23659,$A455)</f>
        <v/>
      </c>
      <c r="F455" s="5">
        <f>D455-E455</f>
        <v/>
      </c>
      <c r="G455" s="5">
        <f>'Notes'!$B$4</f>
        <v/>
      </c>
      <c r="H455" s="5">
        <f>ROUNDUP(C455/G455,0)</f>
        <v/>
      </c>
      <c r="I455" s="6">
        <f>F455-H455</f>
        <v/>
      </c>
      <c r="J455" s="4">
        <f>IF(I455&lt;0,"Deficit",IF(I455=0,"Exact fit","Surplus"))</f>
        <v/>
      </c>
    </row>
    <row r="456">
      <c r="A456" s="4" t="n">
        <v>210119</v>
      </c>
      <c r="B456" s="4" t="inlineStr">
        <is>
          <t>KAVUMU ADVENTISTE</t>
        </is>
      </c>
      <c r="C456" s="5">
        <f>SUMIFS('Per-Grade Breakdown'!$D$5:$D$23659,'Per-Grade Breakdown'!$A$5:$A$23659,$A456)</f>
        <v/>
      </c>
      <c r="D456" s="5">
        <f>SUMIFS('Per-Grade Breakdown'!$E$5:$E$23659,'Per-Grade Breakdown'!$A$5:$A$23659,$A456)</f>
        <v/>
      </c>
      <c r="E456" s="5">
        <f>SUMIFS('Per-Grade Breakdown'!$F$5:$F$23659,'Per-Grade Breakdown'!$A$5:$A$23659,$A456)</f>
        <v/>
      </c>
      <c r="F456" s="5">
        <f>D456-E456</f>
        <v/>
      </c>
      <c r="G456" s="5">
        <f>'Notes'!$B$4</f>
        <v/>
      </c>
      <c r="H456" s="5">
        <f>ROUNDUP(C456/G456,0)</f>
        <v/>
      </c>
      <c r="I456" s="6">
        <f>F456-H456</f>
        <v/>
      </c>
      <c r="J456" s="4">
        <f>IF(I456&lt;0,"Deficit",IF(I456=0,"Exact fit","Surplus"))</f>
        <v/>
      </c>
    </row>
    <row r="457">
      <c r="A457" s="4" t="n">
        <v>210120</v>
      </c>
      <c r="B457" s="4" t="inlineStr">
        <is>
          <t>EP KAVUMU CATHOLIQUE</t>
        </is>
      </c>
      <c r="C457" s="5">
        <f>SUMIFS('Per-Grade Breakdown'!$D$5:$D$23659,'Per-Grade Breakdown'!$A$5:$A$23659,$A457)</f>
        <v/>
      </c>
      <c r="D457" s="5">
        <f>SUMIFS('Per-Grade Breakdown'!$E$5:$E$23659,'Per-Grade Breakdown'!$A$5:$A$23659,$A457)</f>
        <v/>
      </c>
      <c r="E457" s="5">
        <f>SUMIFS('Per-Grade Breakdown'!$F$5:$F$23659,'Per-Grade Breakdown'!$A$5:$A$23659,$A457)</f>
        <v/>
      </c>
      <c r="F457" s="5">
        <f>D457-E457</f>
        <v/>
      </c>
      <c r="G457" s="5">
        <f>'Notes'!$B$4</f>
        <v/>
      </c>
      <c r="H457" s="5">
        <f>ROUNDUP(C457/G457,0)</f>
        <v/>
      </c>
      <c r="I457" s="6">
        <f>F457-H457</f>
        <v/>
      </c>
      <c r="J457" s="4">
        <f>IF(I457&lt;0,"Deficit",IF(I457=0,"Exact fit","Surplus"))</f>
        <v/>
      </c>
    </row>
    <row r="458">
      <c r="A458" s="4" t="n">
        <v>210121</v>
      </c>
      <c r="B458" s="4" t="inlineStr">
        <is>
          <t>KAVUMU MUSULMAN</t>
        </is>
      </c>
      <c r="C458" s="5">
        <f>SUMIFS('Per-Grade Breakdown'!$D$5:$D$23659,'Per-Grade Breakdown'!$A$5:$A$23659,$A458)</f>
        <v/>
      </c>
      <c r="D458" s="5">
        <f>SUMIFS('Per-Grade Breakdown'!$E$5:$E$23659,'Per-Grade Breakdown'!$A$5:$A$23659,$A458)</f>
        <v/>
      </c>
      <c r="E458" s="5">
        <f>SUMIFS('Per-Grade Breakdown'!$F$5:$F$23659,'Per-Grade Breakdown'!$A$5:$A$23659,$A458)</f>
        <v/>
      </c>
      <c r="F458" s="5">
        <f>D458-E458</f>
        <v/>
      </c>
      <c r="G458" s="5">
        <f>'Notes'!$B$4</f>
        <v/>
      </c>
      <c r="H458" s="5">
        <f>ROUNDUP(C458/G458,0)</f>
        <v/>
      </c>
      <c r="I458" s="6">
        <f>F458-H458</f>
        <v/>
      </c>
      <c r="J458" s="4">
        <f>IF(I458&lt;0,"Deficit",IF(I458=0,"Exact fit","Surplus"))</f>
        <v/>
      </c>
    </row>
    <row r="459">
      <c r="A459" s="4" t="n">
        <v>210123</v>
      </c>
      <c r="B459" s="4" t="inlineStr">
        <is>
          <t>EP KIBAGA</t>
        </is>
      </c>
      <c r="C459" s="5">
        <f>SUMIFS('Per-Grade Breakdown'!$D$5:$D$23659,'Per-Grade Breakdown'!$A$5:$A$23659,$A459)</f>
        <v/>
      </c>
      <c r="D459" s="5">
        <f>SUMIFS('Per-Grade Breakdown'!$E$5:$E$23659,'Per-Grade Breakdown'!$A$5:$A$23659,$A459)</f>
        <v/>
      </c>
      <c r="E459" s="5">
        <f>SUMIFS('Per-Grade Breakdown'!$F$5:$F$23659,'Per-Grade Breakdown'!$A$5:$A$23659,$A459)</f>
        <v/>
      </c>
      <c r="F459" s="5">
        <f>D459-E459</f>
        <v/>
      </c>
      <c r="G459" s="5">
        <f>'Notes'!$B$4</f>
        <v/>
      </c>
      <c r="H459" s="5">
        <f>ROUNDUP(C459/G459,0)</f>
        <v/>
      </c>
      <c r="I459" s="6">
        <f>F459-H459</f>
        <v/>
      </c>
      <c r="J459" s="4">
        <f>IF(I459&lt;0,"Deficit",IF(I459=0,"Exact fit","Surplus"))</f>
        <v/>
      </c>
    </row>
    <row r="460">
      <c r="A460" s="4" t="n">
        <v>210125</v>
      </c>
      <c r="B460" s="4" t="inlineStr">
        <is>
          <t>NYANZA A</t>
        </is>
      </c>
      <c r="C460" s="5">
        <f>SUMIFS('Per-Grade Breakdown'!$D$5:$D$23659,'Per-Grade Breakdown'!$A$5:$A$23659,$A460)</f>
        <v/>
      </c>
      <c r="D460" s="5">
        <f>SUMIFS('Per-Grade Breakdown'!$E$5:$E$23659,'Per-Grade Breakdown'!$A$5:$A$23659,$A460)</f>
        <v/>
      </c>
      <c r="E460" s="5">
        <f>SUMIFS('Per-Grade Breakdown'!$F$5:$F$23659,'Per-Grade Breakdown'!$A$5:$A$23659,$A460)</f>
        <v/>
      </c>
      <c r="F460" s="5">
        <f>D460-E460</f>
        <v/>
      </c>
      <c r="G460" s="5">
        <f>'Notes'!$B$4</f>
        <v/>
      </c>
      <c r="H460" s="5">
        <f>ROUNDUP(C460/G460,0)</f>
        <v/>
      </c>
      <c r="I460" s="6">
        <f>F460-H460</f>
        <v/>
      </c>
      <c r="J460" s="4">
        <f>IF(I460&lt;0,"Deficit",IF(I460=0,"Exact fit","Surplus"))</f>
        <v/>
      </c>
    </row>
    <row r="461">
      <c r="A461" s="4" t="n">
        <v>210126</v>
      </c>
      <c r="B461" s="4" t="inlineStr">
        <is>
          <t>NYANZA PEACE ACADEMY</t>
        </is>
      </c>
      <c r="C461" s="5">
        <f>SUMIFS('Per-Grade Breakdown'!$D$5:$D$23659,'Per-Grade Breakdown'!$A$5:$A$23659,$A461)</f>
        <v/>
      </c>
      <c r="D461" s="5">
        <f>SUMIFS('Per-Grade Breakdown'!$E$5:$E$23659,'Per-Grade Breakdown'!$A$5:$A$23659,$A461)</f>
        <v/>
      </c>
      <c r="E461" s="5">
        <f>SUMIFS('Per-Grade Breakdown'!$F$5:$F$23659,'Per-Grade Breakdown'!$A$5:$A$23659,$A461)</f>
        <v/>
      </c>
      <c r="F461" s="5">
        <f>D461-E461</f>
        <v/>
      </c>
      <c r="G461" s="5">
        <f>'Notes'!$B$4</f>
        <v/>
      </c>
      <c r="H461" s="5">
        <f>ROUNDUP(C461/G461,0)</f>
        <v/>
      </c>
      <c r="I461" s="6">
        <f>F461-H461</f>
        <v/>
      </c>
      <c r="J461" s="4">
        <f>IF(I461&lt;0,"Deficit",IF(I461=0,"Exact fit","Surplus"))</f>
        <v/>
      </c>
    </row>
    <row r="462">
      <c r="A462" s="4" t="n">
        <v>210127</v>
      </c>
      <c r="B462" s="4" t="inlineStr">
        <is>
          <t>SAINT JOSEPH</t>
        </is>
      </c>
      <c r="C462" s="5">
        <f>SUMIFS('Per-Grade Breakdown'!$D$5:$D$23659,'Per-Grade Breakdown'!$A$5:$A$23659,$A462)</f>
        <v/>
      </c>
      <c r="D462" s="5">
        <f>SUMIFS('Per-Grade Breakdown'!$E$5:$E$23659,'Per-Grade Breakdown'!$A$5:$A$23659,$A462)</f>
        <v/>
      </c>
      <c r="E462" s="5">
        <f>SUMIFS('Per-Grade Breakdown'!$F$5:$F$23659,'Per-Grade Breakdown'!$A$5:$A$23659,$A462)</f>
        <v/>
      </c>
      <c r="F462" s="5">
        <f>D462-E462</f>
        <v/>
      </c>
      <c r="G462" s="5">
        <f>'Notes'!$B$4</f>
        <v/>
      </c>
      <c r="H462" s="5">
        <f>ROUNDUP(C462/G462,0)</f>
        <v/>
      </c>
      <c r="I462" s="6">
        <f>F462-H462</f>
        <v/>
      </c>
      <c r="J462" s="4">
        <f>IF(I462&lt;0,"Deficit",IF(I462=0,"Exact fit","Surplus"))</f>
        <v/>
      </c>
    </row>
    <row r="463">
      <c r="A463" s="4" t="n">
        <v>210138</v>
      </c>
      <c r="B463" s="4" t="inlineStr">
        <is>
          <t>COMMUNITY Christian school</t>
        </is>
      </c>
      <c r="C463" s="5">
        <f>SUMIFS('Per-Grade Breakdown'!$D$5:$D$23659,'Per-Grade Breakdown'!$A$5:$A$23659,$A463)</f>
        <v/>
      </c>
      <c r="D463" s="5">
        <f>SUMIFS('Per-Grade Breakdown'!$E$5:$E$23659,'Per-Grade Breakdown'!$A$5:$A$23659,$A463)</f>
        <v/>
      </c>
      <c r="E463" s="5">
        <f>SUMIFS('Per-Grade Breakdown'!$F$5:$F$23659,'Per-Grade Breakdown'!$A$5:$A$23659,$A463)</f>
        <v/>
      </c>
      <c r="F463" s="5">
        <f>D463-E463</f>
        <v/>
      </c>
      <c r="G463" s="5">
        <f>'Notes'!$B$4</f>
        <v/>
      </c>
      <c r="H463" s="5">
        <f>ROUNDUP(C463/G463,0)</f>
        <v/>
      </c>
      <c r="I463" s="6">
        <f>F463-H463</f>
        <v/>
      </c>
      <c r="J463" s="4">
        <f>IF(I463&lt;0,"Deficit",IF(I463=0,"Exact fit","Surplus"))</f>
        <v/>
      </c>
    </row>
    <row r="464">
      <c r="A464" s="4" t="n">
        <v>210203</v>
      </c>
      <c r="B464" s="4" t="inlineStr">
        <is>
          <t>GS BUSORO</t>
        </is>
      </c>
      <c r="C464" s="5">
        <f>SUMIFS('Per-Grade Breakdown'!$D$5:$D$23659,'Per-Grade Breakdown'!$A$5:$A$23659,$A464)</f>
        <v/>
      </c>
      <c r="D464" s="5">
        <f>SUMIFS('Per-Grade Breakdown'!$E$5:$E$23659,'Per-Grade Breakdown'!$A$5:$A$23659,$A464)</f>
        <v/>
      </c>
      <c r="E464" s="5">
        <f>SUMIFS('Per-Grade Breakdown'!$F$5:$F$23659,'Per-Grade Breakdown'!$A$5:$A$23659,$A464)</f>
        <v/>
      </c>
      <c r="F464" s="5">
        <f>D464-E464</f>
        <v/>
      </c>
      <c r="G464" s="5">
        <f>'Notes'!$B$4</f>
        <v/>
      </c>
      <c r="H464" s="5">
        <f>ROUNDUP(C464/G464,0)</f>
        <v/>
      </c>
      <c r="I464" s="6">
        <f>F464-H464</f>
        <v/>
      </c>
      <c r="J464" s="4">
        <f>IF(I464&lt;0,"Deficit",IF(I464=0,"Exact fit","Surplus"))</f>
        <v/>
      </c>
    </row>
    <row r="465">
      <c r="A465" s="4" t="n">
        <v>210204</v>
      </c>
      <c r="B465" s="4" t="inlineStr">
        <is>
          <t>EP RUSHOKA</t>
        </is>
      </c>
      <c r="C465" s="5">
        <f>SUMIFS('Per-Grade Breakdown'!$D$5:$D$23659,'Per-Grade Breakdown'!$A$5:$A$23659,$A465)</f>
        <v/>
      </c>
      <c r="D465" s="5">
        <f>SUMIFS('Per-Grade Breakdown'!$E$5:$E$23659,'Per-Grade Breakdown'!$A$5:$A$23659,$A465)</f>
        <v/>
      </c>
      <c r="E465" s="5">
        <f>SUMIFS('Per-Grade Breakdown'!$F$5:$F$23659,'Per-Grade Breakdown'!$A$5:$A$23659,$A465)</f>
        <v/>
      </c>
      <c r="F465" s="5">
        <f>D465-E465</f>
        <v/>
      </c>
      <c r="G465" s="5">
        <f>'Notes'!$B$4</f>
        <v/>
      </c>
      <c r="H465" s="5">
        <f>ROUNDUP(C465/G465,0)</f>
        <v/>
      </c>
      <c r="I465" s="6">
        <f>F465-H465</f>
        <v/>
      </c>
      <c r="J465" s="4">
        <f>IF(I465&lt;0,"Deficit",IF(I465=0,"Exact fit","Surplus"))</f>
        <v/>
      </c>
    </row>
    <row r="466">
      <c r="A466" s="4" t="n">
        <v>210205</v>
      </c>
      <c r="B466" s="4" t="inlineStr">
        <is>
          <t>EP SHYIRA</t>
        </is>
      </c>
      <c r="C466" s="5">
        <f>SUMIFS('Per-Grade Breakdown'!$D$5:$D$23659,'Per-Grade Breakdown'!$A$5:$A$23659,$A466)</f>
        <v/>
      </c>
      <c r="D466" s="5">
        <f>SUMIFS('Per-Grade Breakdown'!$E$5:$E$23659,'Per-Grade Breakdown'!$A$5:$A$23659,$A466)</f>
        <v/>
      </c>
      <c r="E466" s="5">
        <f>SUMIFS('Per-Grade Breakdown'!$F$5:$F$23659,'Per-Grade Breakdown'!$A$5:$A$23659,$A466)</f>
        <v/>
      </c>
      <c r="F466" s="5">
        <f>D466-E466</f>
        <v/>
      </c>
      <c r="G466" s="5">
        <f>'Notes'!$B$4</f>
        <v/>
      </c>
      <c r="H466" s="5">
        <f>ROUNDUP(C466/G466,0)</f>
        <v/>
      </c>
      <c r="I466" s="6">
        <f>F466-H466</f>
        <v/>
      </c>
      <c r="J466" s="4">
        <f>IF(I466&lt;0,"Deficit",IF(I466=0,"Exact fit","Surplus"))</f>
        <v/>
      </c>
    </row>
    <row r="467">
      <c r="A467" s="4" t="n">
        <v>210206</v>
      </c>
      <c r="B467" s="4" t="inlineStr">
        <is>
          <t>GS GITOVU</t>
        </is>
      </c>
      <c r="C467" s="5">
        <f>SUMIFS('Per-Grade Breakdown'!$D$5:$D$23659,'Per-Grade Breakdown'!$A$5:$A$23659,$A467)</f>
        <v/>
      </c>
      <c r="D467" s="5">
        <f>SUMIFS('Per-Grade Breakdown'!$E$5:$E$23659,'Per-Grade Breakdown'!$A$5:$A$23659,$A467)</f>
        <v/>
      </c>
      <c r="E467" s="5">
        <f>SUMIFS('Per-Grade Breakdown'!$F$5:$F$23659,'Per-Grade Breakdown'!$A$5:$A$23659,$A467)</f>
        <v/>
      </c>
      <c r="F467" s="5">
        <f>D467-E467</f>
        <v/>
      </c>
      <c r="G467" s="5">
        <f>'Notes'!$B$4</f>
        <v/>
      </c>
      <c r="H467" s="5">
        <f>ROUNDUP(C467/G467,0)</f>
        <v/>
      </c>
      <c r="I467" s="6">
        <f>F467-H467</f>
        <v/>
      </c>
      <c r="J467" s="4">
        <f>IF(I467&lt;0,"Deficit",IF(I467=0,"Exact fit","Surplus"))</f>
        <v/>
      </c>
    </row>
    <row r="468">
      <c r="A468" s="4" t="n">
        <v>210207</v>
      </c>
      <c r="B468" s="4" t="inlineStr">
        <is>
          <t>GS MUNYINYA</t>
        </is>
      </c>
      <c r="C468" s="5">
        <f>SUMIFS('Per-Grade Breakdown'!$D$5:$D$23659,'Per-Grade Breakdown'!$A$5:$A$23659,$A468)</f>
        <v/>
      </c>
      <c r="D468" s="5">
        <f>SUMIFS('Per-Grade Breakdown'!$E$5:$E$23659,'Per-Grade Breakdown'!$A$5:$A$23659,$A468)</f>
        <v/>
      </c>
      <c r="E468" s="5">
        <f>SUMIFS('Per-Grade Breakdown'!$F$5:$F$23659,'Per-Grade Breakdown'!$A$5:$A$23659,$A468)</f>
        <v/>
      </c>
      <c r="F468" s="5">
        <f>D468-E468</f>
        <v/>
      </c>
      <c r="G468" s="5">
        <f>'Notes'!$B$4</f>
        <v/>
      </c>
      <c r="H468" s="5">
        <f>ROUNDUP(C468/G468,0)</f>
        <v/>
      </c>
      <c r="I468" s="6">
        <f>F468-H468</f>
        <v/>
      </c>
      <c r="J468" s="4">
        <f>IF(I468&lt;0,"Deficit",IF(I468=0,"Exact fit","Surplus"))</f>
        <v/>
      </c>
    </row>
    <row r="469">
      <c r="A469" s="4" t="n">
        <v>210208</v>
      </c>
      <c r="B469" s="4" t="inlineStr">
        <is>
          <t>GS RUGENGE</t>
        </is>
      </c>
      <c r="C469" s="5">
        <f>SUMIFS('Per-Grade Breakdown'!$D$5:$D$23659,'Per-Grade Breakdown'!$A$5:$A$23659,$A469)</f>
        <v/>
      </c>
      <c r="D469" s="5">
        <f>SUMIFS('Per-Grade Breakdown'!$E$5:$E$23659,'Per-Grade Breakdown'!$A$5:$A$23659,$A469)</f>
        <v/>
      </c>
      <c r="E469" s="5">
        <f>SUMIFS('Per-Grade Breakdown'!$F$5:$F$23659,'Per-Grade Breakdown'!$A$5:$A$23659,$A469)</f>
        <v/>
      </c>
      <c r="F469" s="5">
        <f>D469-E469</f>
        <v/>
      </c>
      <c r="G469" s="5">
        <f>'Notes'!$B$4</f>
        <v/>
      </c>
      <c r="H469" s="5">
        <f>ROUNDUP(C469/G469,0)</f>
        <v/>
      </c>
      <c r="I469" s="6">
        <f>F469-H469</f>
        <v/>
      </c>
      <c r="J469" s="4">
        <f>IF(I469&lt;0,"Deficit",IF(I469=0,"Exact fit","Surplus"))</f>
        <v/>
      </c>
    </row>
    <row r="470">
      <c r="A470" s="4" t="n">
        <v>210209</v>
      </c>
      <c r="B470" s="4" t="inlineStr">
        <is>
          <t>GS RWANAMIZA</t>
        </is>
      </c>
      <c r="C470" s="5">
        <f>SUMIFS('Per-Grade Breakdown'!$D$5:$D$23659,'Per-Grade Breakdown'!$A$5:$A$23659,$A470)</f>
        <v/>
      </c>
      <c r="D470" s="5">
        <f>SUMIFS('Per-Grade Breakdown'!$E$5:$E$23659,'Per-Grade Breakdown'!$A$5:$A$23659,$A470)</f>
        <v/>
      </c>
      <c r="E470" s="5">
        <f>SUMIFS('Per-Grade Breakdown'!$F$5:$F$23659,'Per-Grade Breakdown'!$A$5:$A$23659,$A470)</f>
        <v/>
      </c>
      <c r="F470" s="5">
        <f>D470-E470</f>
        <v/>
      </c>
      <c r="G470" s="5">
        <f>'Notes'!$B$4</f>
        <v/>
      </c>
      <c r="H470" s="5">
        <f>ROUNDUP(C470/G470,0)</f>
        <v/>
      </c>
      <c r="I470" s="6">
        <f>F470-H470</f>
        <v/>
      </c>
      <c r="J470" s="4">
        <f>IF(I470&lt;0,"Deficit",IF(I470=0,"Exact fit","Surplus"))</f>
        <v/>
      </c>
    </row>
    <row r="471">
      <c r="A471" s="4" t="n">
        <v>210210</v>
      </c>
      <c r="B471" s="4" t="inlineStr">
        <is>
          <t>EP KIGALI</t>
        </is>
      </c>
      <c r="C471" s="5">
        <f>SUMIFS('Per-Grade Breakdown'!$D$5:$D$23659,'Per-Grade Breakdown'!$A$5:$A$23659,$A471)</f>
        <v/>
      </c>
      <c r="D471" s="5">
        <f>SUMIFS('Per-Grade Breakdown'!$E$5:$E$23659,'Per-Grade Breakdown'!$A$5:$A$23659,$A471)</f>
        <v/>
      </c>
      <c r="E471" s="5">
        <f>SUMIFS('Per-Grade Breakdown'!$F$5:$F$23659,'Per-Grade Breakdown'!$A$5:$A$23659,$A471)</f>
        <v/>
      </c>
      <c r="F471" s="5">
        <f>D471-E471</f>
        <v/>
      </c>
      <c r="G471" s="5">
        <f>'Notes'!$B$4</f>
        <v/>
      </c>
      <c r="H471" s="5">
        <f>ROUNDUP(C471/G471,0)</f>
        <v/>
      </c>
      <c r="I471" s="6">
        <f>F471-H471</f>
        <v/>
      </c>
      <c r="J471" s="4">
        <f>IF(I471&lt;0,"Deficit",IF(I471=0,"Exact fit","Surplus"))</f>
        <v/>
      </c>
    </row>
    <row r="472">
      <c r="A472" s="4" t="n">
        <v>210211</v>
      </c>
      <c r="B472" s="4" t="inlineStr">
        <is>
          <t>EP Rukingiro</t>
        </is>
      </c>
      <c r="C472" s="5">
        <f>SUMIFS('Per-Grade Breakdown'!$D$5:$D$23659,'Per-Grade Breakdown'!$A$5:$A$23659,$A472)</f>
        <v/>
      </c>
      <c r="D472" s="5">
        <f>SUMIFS('Per-Grade Breakdown'!$E$5:$E$23659,'Per-Grade Breakdown'!$A$5:$A$23659,$A472)</f>
        <v/>
      </c>
      <c r="E472" s="5">
        <f>SUMIFS('Per-Grade Breakdown'!$F$5:$F$23659,'Per-Grade Breakdown'!$A$5:$A$23659,$A472)</f>
        <v/>
      </c>
      <c r="F472" s="5">
        <f>D472-E472</f>
        <v/>
      </c>
      <c r="G472" s="5">
        <f>'Notes'!$B$4</f>
        <v/>
      </c>
      <c r="H472" s="5">
        <f>ROUNDUP(C472/G472,0)</f>
        <v/>
      </c>
      <c r="I472" s="6">
        <f>F472-H472</f>
        <v/>
      </c>
      <c r="J472" s="4">
        <f>IF(I472&lt;0,"Deficit",IF(I472=0,"Exact fit","Surplus"))</f>
        <v/>
      </c>
    </row>
    <row r="473">
      <c r="A473" s="4" t="n">
        <v>210213</v>
      </c>
      <c r="B473" s="4" t="inlineStr">
        <is>
          <t>EP Masangano</t>
        </is>
      </c>
      <c r="C473" s="5">
        <f>SUMIFS('Per-Grade Breakdown'!$D$5:$D$23659,'Per-Grade Breakdown'!$A$5:$A$23659,$A473)</f>
        <v/>
      </c>
      <c r="D473" s="5">
        <f>SUMIFS('Per-Grade Breakdown'!$E$5:$E$23659,'Per-Grade Breakdown'!$A$5:$A$23659,$A473)</f>
        <v/>
      </c>
      <c r="E473" s="5">
        <f>SUMIFS('Per-Grade Breakdown'!$F$5:$F$23659,'Per-Grade Breakdown'!$A$5:$A$23659,$A473)</f>
        <v/>
      </c>
      <c r="F473" s="5">
        <f>D473-E473</f>
        <v/>
      </c>
      <c r="G473" s="5">
        <f>'Notes'!$B$4</f>
        <v/>
      </c>
      <c r="H473" s="5">
        <f>ROUNDUP(C473/G473,0)</f>
        <v/>
      </c>
      <c r="I473" s="6">
        <f>F473-H473</f>
        <v/>
      </c>
      <c r="J473" s="4">
        <f>IF(I473&lt;0,"Deficit",IF(I473=0,"Exact fit","Surplus"))</f>
        <v/>
      </c>
    </row>
    <row r="474">
      <c r="A474" s="4" t="n">
        <v>210214</v>
      </c>
      <c r="B474" s="4" t="inlineStr">
        <is>
          <t>EP KIMIRAMA</t>
        </is>
      </c>
      <c r="C474" s="5">
        <f>SUMIFS('Per-Grade Breakdown'!$D$5:$D$23659,'Per-Grade Breakdown'!$A$5:$A$23659,$A474)</f>
        <v/>
      </c>
      <c r="D474" s="5">
        <f>SUMIFS('Per-Grade Breakdown'!$E$5:$E$23659,'Per-Grade Breakdown'!$A$5:$A$23659,$A474)</f>
        <v/>
      </c>
      <c r="E474" s="5">
        <f>SUMIFS('Per-Grade Breakdown'!$F$5:$F$23659,'Per-Grade Breakdown'!$A$5:$A$23659,$A474)</f>
        <v/>
      </c>
      <c r="F474" s="5">
        <f>D474-E474</f>
        <v/>
      </c>
      <c r="G474" s="5">
        <f>'Notes'!$B$4</f>
        <v/>
      </c>
      <c r="H474" s="5">
        <f>ROUNDUP(C474/G474,0)</f>
        <v/>
      </c>
      <c r="I474" s="6">
        <f>F474-H474</f>
        <v/>
      </c>
      <c r="J474" s="4">
        <f>IF(I474&lt;0,"Deficit",IF(I474=0,"Exact fit","Surplus"))</f>
        <v/>
      </c>
    </row>
    <row r="475">
      <c r="A475" s="4" t="n">
        <v>210215</v>
      </c>
      <c r="B475" s="4" t="inlineStr">
        <is>
          <t>NEW VISION BUSORO PARENTS SCHOOL</t>
        </is>
      </c>
      <c r="C475" s="5">
        <f>SUMIFS('Per-Grade Breakdown'!$D$5:$D$23659,'Per-Grade Breakdown'!$A$5:$A$23659,$A475)</f>
        <v/>
      </c>
      <c r="D475" s="5">
        <f>SUMIFS('Per-Grade Breakdown'!$E$5:$E$23659,'Per-Grade Breakdown'!$A$5:$A$23659,$A475)</f>
        <v/>
      </c>
      <c r="E475" s="5">
        <f>SUMIFS('Per-Grade Breakdown'!$F$5:$F$23659,'Per-Grade Breakdown'!$A$5:$A$23659,$A475)</f>
        <v/>
      </c>
      <c r="F475" s="5">
        <f>D475-E475</f>
        <v/>
      </c>
      <c r="G475" s="5">
        <f>'Notes'!$B$4</f>
        <v/>
      </c>
      <c r="H475" s="5">
        <f>ROUNDUP(C475/G475,0)</f>
        <v/>
      </c>
      <c r="I475" s="6">
        <f>F475-H475</f>
        <v/>
      </c>
      <c r="J475" s="4">
        <f>IF(I475&lt;0,"Deficit",IF(I475=0,"Exact fit","Surplus"))</f>
        <v/>
      </c>
    </row>
    <row r="476">
      <c r="A476" s="4" t="n">
        <v>210301</v>
      </c>
      <c r="B476" s="4" t="inlineStr">
        <is>
          <t>EP CYABAKAMYI</t>
        </is>
      </c>
      <c r="C476" s="5">
        <f>SUMIFS('Per-Grade Breakdown'!$D$5:$D$23659,'Per-Grade Breakdown'!$A$5:$A$23659,$A476)</f>
        <v/>
      </c>
      <c r="D476" s="5">
        <f>SUMIFS('Per-Grade Breakdown'!$E$5:$E$23659,'Per-Grade Breakdown'!$A$5:$A$23659,$A476)</f>
        <v/>
      </c>
      <c r="E476" s="5">
        <f>SUMIFS('Per-Grade Breakdown'!$F$5:$F$23659,'Per-Grade Breakdown'!$A$5:$A$23659,$A476)</f>
        <v/>
      </c>
      <c r="F476" s="5">
        <f>D476-E476</f>
        <v/>
      </c>
      <c r="G476" s="5">
        <f>'Notes'!$B$4</f>
        <v/>
      </c>
      <c r="H476" s="5">
        <f>ROUNDUP(C476/G476,0)</f>
        <v/>
      </c>
      <c r="I476" s="6">
        <f>F476-H476</f>
        <v/>
      </c>
      <c r="J476" s="4">
        <f>IF(I476&lt;0,"Deficit",IF(I476=0,"Exact fit","Surplus"))</f>
        <v/>
      </c>
    </row>
    <row r="477">
      <c r="A477" s="4" t="n">
        <v>210302</v>
      </c>
      <c r="B477" s="4" t="inlineStr">
        <is>
          <t>G.S NOTRE DAME DE KIBEHO NYABINYENGA</t>
        </is>
      </c>
      <c r="C477" s="5">
        <f>SUMIFS('Per-Grade Breakdown'!$D$5:$D$23659,'Per-Grade Breakdown'!$A$5:$A$23659,$A477)</f>
        <v/>
      </c>
      <c r="D477" s="5">
        <f>SUMIFS('Per-Grade Breakdown'!$E$5:$E$23659,'Per-Grade Breakdown'!$A$5:$A$23659,$A477)</f>
        <v/>
      </c>
      <c r="E477" s="5">
        <f>SUMIFS('Per-Grade Breakdown'!$F$5:$F$23659,'Per-Grade Breakdown'!$A$5:$A$23659,$A477)</f>
        <v/>
      </c>
      <c r="F477" s="5">
        <f>D477-E477</f>
        <v/>
      </c>
      <c r="G477" s="5">
        <f>'Notes'!$B$4</f>
        <v/>
      </c>
      <c r="H477" s="5">
        <f>ROUNDUP(C477/G477,0)</f>
        <v/>
      </c>
      <c r="I477" s="6">
        <f>F477-H477</f>
        <v/>
      </c>
      <c r="J477" s="4">
        <f>IF(I477&lt;0,"Deficit",IF(I477=0,"Exact fit","Surplus"))</f>
        <v/>
      </c>
    </row>
    <row r="478">
      <c r="A478" s="4" t="n">
        <v>210303</v>
      </c>
      <c r="B478" s="4" t="inlineStr">
        <is>
          <t>EP GATONGATI</t>
        </is>
      </c>
      <c r="C478" s="5">
        <f>SUMIFS('Per-Grade Breakdown'!$D$5:$D$23659,'Per-Grade Breakdown'!$A$5:$A$23659,$A478)</f>
        <v/>
      </c>
      <c r="D478" s="5">
        <f>SUMIFS('Per-Grade Breakdown'!$E$5:$E$23659,'Per-Grade Breakdown'!$A$5:$A$23659,$A478)</f>
        <v/>
      </c>
      <c r="E478" s="5">
        <f>SUMIFS('Per-Grade Breakdown'!$F$5:$F$23659,'Per-Grade Breakdown'!$A$5:$A$23659,$A478)</f>
        <v/>
      </c>
      <c r="F478" s="5">
        <f>D478-E478</f>
        <v/>
      </c>
      <c r="G478" s="5">
        <f>'Notes'!$B$4</f>
        <v/>
      </c>
      <c r="H478" s="5">
        <f>ROUNDUP(C478/G478,0)</f>
        <v/>
      </c>
      <c r="I478" s="6">
        <f>F478-H478</f>
        <v/>
      </c>
      <c r="J478" s="4">
        <f>IF(I478&lt;0,"Deficit",IF(I478=0,"Exact fit","Surplus"))</f>
        <v/>
      </c>
    </row>
    <row r="479">
      <c r="A479" s="4" t="n">
        <v>210304</v>
      </c>
      <c r="B479" s="4" t="inlineStr">
        <is>
          <t>GS GAHENGELI</t>
        </is>
      </c>
      <c r="C479" s="5">
        <f>SUMIFS('Per-Grade Breakdown'!$D$5:$D$23659,'Per-Grade Breakdown'!$A$5:$A$23659,$A479)</f>
        <v/>
      </c>
      <c r="D479" s="5">
        <f>SUMIFS('Per-Grade Breakdown'!$E$5:$E$23659,'Per-Grade Breakdown'!$A$5:$A$23659,$A479)</f>
        <v/>
      </c>
      <c r="E479" s="5">
        <f>SUMIFS('Per-Grade Breakdown'!$F$5:$F$23659,'Per-Grade Breakdown'!$A$5:$A$23659,$A479)</f>
        <v/>
      </c>
      <c r="F479" s="5">
        <f>D479-E479</f>
        <v/>
      </c>
      <c r="G479" s="5">
        <f>'Notes'!$B$4</f>
        <v/>
      </c>
      <c r="H479" s="5">
        <f>ROUNDUP(C479/G479,0)</f>
        <v/>
      </c>
      <c r="I479" s="6">
        <f>F479-H479</f>
        <v/>
      </c>
      <c r="J479" s="4">
        <f>IF(I479&lt;0,"Deficit",IF(I479=0,"Exact fit","Surplus"))</f>
        <v/>
      </c>
    </row>
    <row r="480">
      <c r="A480" s="4" t="n">
        <v>210305</v>
      </c>
      <c r="B480" s="4" t="inlineStr">
        <is>
          <t>GS NYAGISOZI</t>
        </is>
      </c>
      <c r="C480" s="5">
        <f>SUMIFS('Per-Grade Breakdown'!$D$5:$D$23659,'Per-Grade Breakdown'!$A$5:$A$23659,$A480)</f>
        <v/>
      </c>
      <c r="D480" s="5">
        <f>SUMIFS('Per-Grade Breakdown'!$E$5:$E$23659,'Per-Grade Breakdown'!$A$5:$A$23659,$A480)</f>
        <v/>
      </c>
      <c r="E480" s="5">
        <f>SUMIFS('Per-Grade Breakdown'!$F$5:$F$23659,'Per-Grade Breakdown'!$A$5:$A$23659,$A480)</f>
        <v/>
      </c>
      <c r="F480" s="5">
        <f>D480-E480</f>
        <v/>
      </c>
      <c r="G480" s="5">
        <f>'Notes'!$B$4</f>
        <v/>
      </c>
      <c r="H480" s="5">
        <f>ROUNDUP(C480/G480,0)</f>
        <v/>
      </c>
      <c r="I480" s="6">
        <f>F480-H480</f>
        <v/>
      </c>
      <c r="J480" s="4">
        <f>IF(I480&lt;0,"Deficit",IF(I480=0,"Exact fit","Surplus"))</f>
        <v/>
      </c>
    </row>
    <row r="481">
      <c r="A481" s="4" t="n">
        <v>210306</v>
      </c>
      <c r="B481" s="4" t="inlineStr">
        <is>
          <t>GS RUBONA</t>
        </is>
      </c>
      <c r="C481" s="5">
        <f>SUMIFS('Per-Grade Breakdown'!$D$5:$D$23659,'Per-Grade Breakdown'!$A$5:$A$23659,$A481)</f>
        <v/>
      </c>
      <c r="D481" s="5">
        <f>SUMIFS('Per-Grade Breakdown'!$E$5:$E$23659,'Per-Grade Breakdown'!$A$5:$A$23659,$A481)</f>
        <v/>
      </c>
      <c r="E481" s="5">
        <f>SUMIFS('Per-Grade Breakdown'!$F$5:$F$23659,'Per-Grade Breakdown'!$A$5:$A$23659,$A481)</f>
        <v/>
      </c>
      <c r="F481" s="5">
        <f>D481-E481</f>
        <v/>
      </c>
      <c r="G481" s="5">
        <f>'Notes'!$B$4</f>
        <v/>
      </c>
      <c r="H481" s="5">
        <f>ROUNDUP(C481/G481,0)</f>
        <v/>
      </c>
      <c r="I481" s="6">
        <f>F481-H481</f>
        <v/>
      </c>
      <c r="J481" s="4">
        <f>IF(I481&lt;0,"Deficit",IF(I481=0,"Exact fit","Surplus"))</f>
        <v/>
      </c>
    </row>
    <row r="482">
      <c r="A482" s="4" t="n">
        <v>210307</v>
      </c>
      <c r="B482" s="4" t="inlineStr">
        <is>
          <t>EP KADAHO</t>
        </is>
      </c>
      <c r="C482" s="5">
        <f>SUMIFS('Per-Grade Breakdown'!$D$5:$D$23659,'Per-Grade Breakdown'!$A$5:$A$23659,$A482)</f>
        <v/>
      </c>
      <c r="D482" s="5">
        <f>SUMIFS('Per-Grade Breakdown'!$E$5:$E$23659,'Per-Grade Breakdown'!$A$5:$A$23659,$A482)</f>
        <v/>
      </c>
      <c r="E482" s="5">
        <f>SUMIFS('Per-Grade Breakdown'!$F$5:$F$23659,'Per-Grade Breakdown'!$A$5:$A$23659,$A482)</f>
        <v/>
      </c>
      <c r="F482" s="5">
        <f>D482-E482</f>
        <v/>
      </c>
      <c r="G482" s="5">
        <f>'Notes'!$B$4</f>
        <v/>
      </c>
      <c r="H482" s="5">
        <f>ROUNDUP(C482/G482,0)</f>
        <v/>
      </c>
      <c r="I482" s="6">
        <f>F482-H482</f>
        <v/>
      </c>
      <c r="J482" s="4">
        <f>IF(I482&lt;0,"Deficit",IF(I482=0,"Exact fit","Surplus"))</f>
        <v/>
      </c>
    </row>
    <row r="483">
      <c r="A483" s="4" t="n">
        <v>210308</v>
      </c>
      <c r="B483" s="4" t="inlineStr">
        <is>
          <t>EP NYABISHIKE</t>
        </is>
      </c>
      <c r="C483" s="5">
        <f>SUMIFS('Per-Grade Breakdown'!$D$5:$D$23659,'Per-Grade Breakdown'!$A$5:$A$23659,$A483)</f>
        <v/>
      </c>
      <c r="D483" s="5">
        <f>SUMIFS('Per-Grade Breakdown'!$E$5:$E$23659,'Per-Grade Breakdown'!$A$5:$A$23659,$A483)</f>
        <v/>
      </c>
      <c r="E483" s="5">
        <f>SUMIFS('Per-Grade Breakdown'!$F$5:$F$23659,'Per-Grade Breakdown'!$A$5:$A$23659,$A483)</f>
        <v/>
      </c>
      <c r="F483" s="5">
        <f>D483-E483</f>
        <v/>
      </c>
      <c r="G483" s="5">
        <f>'Notes'!$B$4</f>
        <v/>
      </c>
      <c r="H483" s="5">
        <f>ROUNDUP(C483/G483,0)</f>
        <v/>
      </c>
      <c r="I483" s="6">
        <f>F483-H483</f>
        <v/>
      </c>
      <c r="J483" s="4">
        <f>IF(I483&lt;0,"Deficit",IF(I483=0,"Exact fit","Surplus"))</f>
        <v/>
      </c>
    </row>
    <row r="484">
      <c r="A484" s="4" t="n">
        <v>210401</v>
      </c>
      <c r="B484" s="4" t="inlineStr">
        <is>
          <t>EP RUTETE</t>
        </is>
      </c>
      <c r="C484" s="5">
        <f>SUMIFS('Per-Grade Breakdown'!$D$5:$D$23659,'Per-Grade Breakdown'!$A$5:$A$23659,$A484)</f>
        <v/>
      </c>
      <c r="D484" s="5">
        <f>SUMIFS('Per-Grade Breakdown'!$E$5:$E$23659,'Per-Grade Breakdown'!$A$5:$A$23659,$A484)</f>
        <v/>
      </c>
      <c r="E484" s="5">
        <f>SUMIFS('Per-Grade Breakdown'!$F$5:$F$23659,'Per-Grade Breakdown'!$A$5:$A$23659,$A484)</f>
        <v/>
      </c>
      <c r="F484" s="5">
        <f>D484-E484</f>
        <v/>
      </c>
      <c r="G484" s="5">
        <f>'Notes'!$B$4</f>
        <v/>
      </c>
      <c r="H484" s="5">
        <f>ROUNDUP(C484/G484,0)</f>
        <v/>
      </c>
      <c r="I484" s="6">
        <f>F484-H484</f>
        <v/>
      </c>
      <c r="J484" s="4">
        <f>IF(I484&lt;0,"Deficit",IF(I484=0,"Exact fit","Surplus"))</f>
        <v/>
      </c>
    </row>
    <row r="485">
      <c r="A485" s="4" t="n">
        <v>210403</v>
      </c>
      <c r="B485" s="4" t="inlineStr">
        <is>
          <t>GS KIBIRIZI</t>
        </is>
      </c>
      <c r="C485" s="5">
        <f>SUMIFS('Per-Grade Breakdown'!$D$5:$D$23659,'Per-Grade Breakdown'!$A$5:$A$23659,$A485)</f>
        <v/>
      </c>
      <c r="D485" s="5">
        <f>SUMIFS('Per-Grade Breakdown'!$E$5:$E$23659,'Per-Grade Breakdown'!$A$5:$A$23659,$A485)</f>
        <v/>
      </c>
      <c r="E485" s="5">
        <f>SUMIFS('Per-Grade Breakdown'!$F$5:$F$23659,'Per-Grade Breakdown'!$A$5:$A$23659,$A485)</f>
        <v/>
      </c>
      <c r="F485" s="5">
        <f>D485-E485</f>
        <v/>
      </c>
      <c r="G485" s="5">
        <f>'Notes'!$B$4</f>
        <v/>
      </c>
      <c r="H485" s="5">
        <f>ROUNDUP(C485/G485,0)</f>
        <v/>
      </c>
      <c r="I485" s="6">
        <f>F485-H485</f>
        <v/>
      </c>
      <c r="J485" s="4">
        <f>IF(I485&lt;0,"Deficit",IF(I485=0,"Exact fit","Surplus"))</f>
        <v/>
      </c>
    </row>
    <row r="486">
      <c r="A486" s="4" t="n">
        <v>210404</v>
      </c>
      <c r="B486" s="4" t="inlineStr">
        <is>
          <t>GS MATARA</t>
        </is>
      </c>
      <c r="C486" s="5">
        <f>SUMIFS('Per-Grade Breakdown'!$D$5:$D$23659,'Per-Grade Breakdown'!$A$5:$A$23659,$A486)</f>
        <v/>
      </c>
      <c r="D486" s="5">
        <f>SUMIFS('Per-Grade Breakdown'!$E$5:$E$23659,'Per-Grade Breakdown'!$A$5:$A$23659,$A486)</f>
        <v/>
      </c>
      <c r="E486" s="5">
        <f>SUMIFS('Per-Grade Breakdown'!$F$5:$F$23659,'Per-Grade Breakdown'!$A$5:$A$23659,$A486)</f>
        <v/>
      </c>
      <c r="F486" s="5">
        <f>D486-E486</f>
        <v/>
      </c>
      <c r="G486" s="5">
        <f>'Notes'!$B$4</f>
        <v/>
      </c>
      <c r="H486" s="5">
        <f>ROUNDUP(C486/G486,0)</f>
        <v/>
      </c>
      <c r="I486" s="6">
        <f>F486-H486</f>
        <v/>
      </c>
      <c r="J486" s="4">
        <f>IF(I486&lt;0,"Deficit",IF(I486=0,"Exact fit","Surplus"))</f>
        <v/>
      </c>
    </row>
    <row r="487">
      <c r="A487" s="4" t="n">
        <v>210405</v>
      </c>
      <c r="B487" s="4" t="inlineStr">
        <is>
          <t>GS MBUYE</t>
        </is>
      </c>
      <c r="C487" s="5">
        <f>SUMIFS('Per-Grade Breakdown'!$D$5:$D$23659,'Per-Grade Breakdown'!$A$5:$A$23659,$A487)</f>
        <v/>
      </c>
      <c r="D487" s="5">
        <f>SUMIFS('Per-Grade Breakdown'!$E$5:$E$23659,'Per-Grade Breakdown'!$A$5:$A$23659,$A487)</f>
        <v/>
      </c>
      <c r="E487" s="5">
        <f>SUMIFS('Per-Grade Breakdown'!$F$5:$F$23659,'Per-Grade Breakdown'!$A$5:$A$23659,$A487)</f>
        <v/>
      </c>
      <c r="F487" s="5">
        <f>D487-E487</f>
        <v/>
      </c>
      <c r="G487" s="5">
        <f>'Notes'!$B$4</f>
        <v/>
      </c>
      <c r="H487" s="5">
        <f>ROUNDUP(C487/G487,0)</f>
        <v/>
      </c>
      <c r="I487" s="6">
        <f>F487-H487</f>
        <v/>
      </c>
      <c r="J487" s="4">
        <f>IF(I487&lt;0,"Deficit",IF(I487=0,"Exact fit","Surplus"))</f>
        <v/>
      </c>
    </row>
    <row r="488">
      <c r="A488" s="4" t="n">
        <v>210406</v>
      </c>
      <c r="B488" s="4" t="inlineStr">
        <is>
          <t>GS MUTUTU</t>
        </is>
      </c>
      <c r="C488" s="5">
        <f>SUMIFS('Per-Grade Breakdown'!$D$5:$D$23659,'Per-Grade Breakdown'!$A$5:$A$23659,$A488)</f>
        <v/>
      </c>
      <c r="D488" s="5">
        <f>SUMIFS('Per-Grade Breakdown'!$E$5:$E$23659,'Per-Grade Breakdown'!$A$5:$A$23659,$A488)</f>
        <v/>
      </c>
      <c r="E488" s="5">
        <f>SUMIFS('Per-Grade Breakdown'!$F$5:$F$23659,'Per-Grade Breakdown'!$A$5:$A$23659,$A488)</f>
        <v/>
      </c>
      <c r="F488" s="5">
        <f>D488-E488</f>
        <v/>
      </c>
      <c r="G488" s="5">
        <f>'Notes'!$B$4</f>
        <v/>
      </c>
      <c r="H488" s="5">
        <f>ROUNDUP(C488/G488,0)</f>
        <v/>
      </c>
      <c r="I488" s="6">
        <f>F488-H488</f>
        <v/>
      </c>
      <c r="J488" s="4">
        <f>IF(I488&lt;0,"Deficit",IF(I488=0,"Exact fit","Surplus"))</f>
        <v/>
      </c>
    </row>
    <row r="489">
      <c r="A489" s="4" t="n">
        <v>210407</v>
      </c>
      <c r="B489" s="4" t="inlineStr">
        <is>
          <t>EP RUTEME</t>
        </is>
      </c>
      <c r="C489" s="5">
        <f>SUMIFS('Per-Grade Breakdown'!$D$5:$D$23659,'Per-Grade Breakdown'!$A$5:$A$23659,$A489)</f>
        <v/>
      </c>
      <c r="D489" s="5">
        <f>SUMIFS('Per-Grade Breakdown'!$E$5:$E$23659,'Per-Grade Breakdown'!$A$5:$A$23659,$A489)</f>
        <v/>
      </c>
      <c r="E489" s="5">
        <f>SUMIFS('Per-Grade Breakdown'!$F$5:$F$23659,'Per-Grade Breakdown'!$A$5:$A$23659,$A489)</f>
        <v/>
      </c>
      <c r="F489" s="5">
        <f>D489-E489</f>
        <v/>
      </c>
      <c r="G489" s="5">
        <f>'Notes'!$B$4</f>
        <v/>
      </c>
      <c r="H489" s="5">
        <f>ROUNDUP(C489/G489,0)</f>
        <v/>
      </c>
      <c r="I489" s="6">
        <f>F489-H489</f>
        <v/>
      </c>
      <c r="J489" s="4">
        <f>IF(I489&lt;0,"Deficit",IF(I489=0,"Exact fit","Surplus"))</f>
        <v/>
      </c>
    </row>
    <row r="490">
      <c r="A490" s="4" t="n">
        <v>210408</v>
      </c>
      <c r="B490" s="4" t="inlineStr">
        <is>
          <t>EP Muyebe</t>
        </is>
      </c>
      <c r="C490" s="5">
        <f>SUMIFS('Per-Grade Breakdown'!$D$5:$D$23659,'Per-Grade Breakdown'!$A$5:$A$23659,$A490)</f>
        <v/>
      </c>
      <c r="D490" s="5">
        <f>SUMIFS('Per-Grade Breakdown'!$E$5:$E$23659,'Per-Grade Breakdown'!$A$5:$A$23659,$A490)</f>
        <v/>
      </c>
      <c r="E490" s="5">
        <f>SUMIFS('Per-Grade Breakdown'!$F$5:$F$23659,'Per-Grade Breakdown'!$A$5:$A$23659,$A490)</f>
        <v/>
      </c>
      <c r="F490" s="5">
        <f>D490-E490</f>
        <v/>
      </c>
      <c r="G490" s="5">
        <f>'Notes'!$B$4</f>
        <v/>
      </c>
      <c r="H490" s="5">
        <f>ROUNDUP(C490/G490,0)</f>
        <v/>
      </c>
      <c r="I490" s="6">
        <f>F490-H490</f>
        <v/>
      </c>
      <c r="J490" s="4">
        <f>IF(I490&lt;0,"Deficit",IF(I490=0,"Exact fit","Surplus"))</f>
        <v/>
      </c>
    </row>
    <row r="491">
      <c r="A491" s="4" t="n">
        <v>210409</v>
      </c>
      <c r="B491" s="4" t="inlineStr">
        <is>
          <t>EP Runyonza</t>
        </is>
      </c>
      <c r="C491" s="5">
        <f>SUMIFS('Per-Grade Breakdown'!$D$5:$D$23659,'Per-Grade Breakdown'!$A$5:$A$23659,$A491)</f>
        <v/>
      </c>
      <c r="D491" s="5">
        <f>SUMIFS('Per-Grade Breakdown'!$E$5:$E$23659,'Per-Grade Breakdown'!$A$5:$A$23659,$A491)</f>
        <v/>
      </c>
      <c r="E491" s="5">
        <f>SUMIFS('Per-Grade Breakdown'!$F$5:$F$23659,'Per-Grade Breakdown'!$A$5:$A$23659,$A491)</f>
        <v/>
      </c>
      <c r="F491" s="5">
        <f>D491-E491</f>
        <v/>
      </c>
      <c r="G491" s="5">
        <f>'Notes'!$B$4</f>
        <v/>
      </c>
      <c r="H491" s="5">
        <f>ROUNDUP(C491/G491,0)</f>
        <v/>
      </c>
      <c r="I491" s="6">
        <f>F491-H491</f>
        <v/>
      </c>
      <c r="J491" s="4">
        <f>IF(I491&lt;0,"Deficit",IF(I491=0,"Exact fit","Surplus"))</f>
        <v/>
      </c>
    </row>
    <row r="492">
      <c r="A492" s="4" t="n">
        <v>210411</v>
      </c>
      <c r="B492" s="4" t="inlineStr">
        <is>
          <t>EP MUYANGE</t>
        </is>
      </c>
      <c r="C492" s="5">
        <f>SUMIFS('Per-Grade Breakdown'!$D$5:$D$23659,'Per-Grade Breakdown'!$A$5:$A$23659,$A492)</f>
        <v/>
      </c>
      <c r="D492" s="5">
        <f>SUMIFS('Per-Grade Breakdown'!$E$5:$E$23659,'Per-Grade Breakdown'!$A$5:$A$23659,$A492)</f>
        <v/>
      </c>
      <c r="E492" s="5">
        <f>SUMIFS('Per-Grade Breakdown'!$F$5:$F$23659,'Per-Grade Breakdown'!$A$5:$A$23659,$A492)</f>
        <v/>
      </c>
      <c r="F492" s="5">
        <f>D492-E492</f>
        <v/>
      </c>
      <c r="G492" s="5">
        <f>'Notes'!$B$4</f>
        <v/>
      </c>
      <c r="H492" s="5">
        <f>ROUNDUP(C492/G492,0)</f>
        <v/>
      </c>
      <c r="I492" s="6">
        <f>F492-H492</f>
        <v/>
      </c>
      <c r="J492" s="4">
        <f>IF(I492&lt;0,"Deficit",IF(I492=0,"Exact fit","Surplus"))</f>
        <v/>
      </c>
    </row>
    <row r="493">
      <c r="A493" s="4" t="n">
        <v>210413</v>
      </c>
      <c r="B493" s="4" t="inlineStr">
        <is>
          <t>EP RUKORE</t>
        </is>
      </c>
      <c r="C493" s="5">
        <f>SUMIFS('Per-Grade Breakdown'!$D$5:$D$23659,'Per-Grade Breakdown'!$A$5:$A$23659,$A493)</f>
        <v/>
      </c>
      <c r="D493" s="5">
        <f>SUMIFS('Per-Grade Breakdown'!$E$5:$E$23659,'Per-Grade Breakdown'!$A$5:$A$23659,$A493)</f>
        <v/>
      </c>
      <c r="E493" s="5">
        <f>SUMIFS('Per-Grade Breakdown'!$F$5:$F$23659,'Per-Grade Breakdown'!$A$5:$A$23659,$A493)</f>
        <v/>
      </c>
      <c r="F493" s="5">
        <f>D493-E493</f>
        <v/>
      </c>
      <c r="G493" s="5">
        <f>'Notes'!$B$4</f>
        <v/>
      </c>
      <c r="H493" s="5">
        <f>ROUNDUP(C493/G493,0)</f>
        <v/>
      </c>
      <c r="I493" s="6">
        <f>F493-H493</f>
        <v/>
      </c>
      <c r="J493" s="4">
        <f>IF(I493&lt;0,"Deficit",IF(I493=0,"Exact fit","Surplus"))</f>
        <v/>
      </c>
    </row>
    <row r="494">
      <c r="A494" s="4" t="n">
        <v>210501</v>
      </c>
      <c r="B494" s="4" t="inlineStr">
        <is>
          <t>EP Marongi</t>
        </is>
      </c>
      <c r="C494" s="5">
        <f>SUMIFS('Per-Grade Breakdown'!$D$5:$D$23659,'Per-Grade Breakdown'!$A$5:$A$23659,$A494)</f>
        <v/>
      </c>
      <c r="D494" s="5">
        <f>SUMIFS('Per-Grade Breakdown'!$E$5:$E$23659,'Per-Grade Breakdown'!$A$5:$A$23659,$A494)</f>
        <v/>
      </c>
      <c r="E494" s="5">
        <f>SUMIFS('Per-Grade Breakdown'!$F$5:$F$23659,'Per-Grade Breakdown'!$A$5:$A$23659,$A494)</f>
        <v/>
      </c>
      <c r="F494" s="5">
        <f>D494-E494</f>
        <v/>
      </c>
      <c r="G494" s="5">
        <f>'Notes'!$B$4</f>
        <v/>
      </c>
      <c r="H494" s="5">
        <f>ROUNDUP(C494/G494,0)</f>
        <v/>
      </c>
      <c r="I494" s="6">
        <f>F494-H494</f>
        <v/>
      </c>
      <c r="J494" s="4">
        <f>IF(I494&lt;0,"Deficit",IF(I494=0,"Exact fit","Surplus"))</f>
        <v/>
      </c>
    </row>
    <row r="495">
      <c r="A495" s="4" t="n">
        <v>210502</v>
      </c>
      <c r="B495" s="4" t="inlineStr">
        <is>
          <t>EP BUTARA</t>
        </is>
      </c>
      <c r="C495" s="5">
        <f>SUMIFS('Per-Grade Breakdown'!$D$5:$D$23659,'Per-Grade Breakdown'!$A$5:$A$23659,$A495)</f>
        <v/>
      </c>
      <c r="D495" s="5">
        <f>SUMIFS('Per-Grade Breakdown'!$E$5:$E$23659,'Per-Grade Breakdown'!$A$5:$A$23659,$A495)</f>
        <v/>
      </c>
      <c r="E495" s="5">
        <f>SUMIFS('Per-Grade Breakdown'!$F$5:$F$23659,'Per-Grade Breakdown'!$A$5:$A$23659,$A495)</f>
        <v/>
      </c>
      <c r="F495" s="5">
        <f>D495-E495</f>
        <v/>
      </c>
      <c r="G495" s="5">
        <f>'Notes'!$B$4</f>
        <v/>
      </c>
      <c r="H495" s="5">
        <f>ROUNDUP(C495/G495,0)</f>
        <v/>
      </c>
      <c r="I495" s="6">
        <f>F495-H495</f>
        <v/>
      </c>
      <c r="J495" s="4">
        <f>IF(I495&lt;0,"Deficit",IF(I495=0,"Exact fit","Surplus"))</f>
        <v/>
      </c>
    </row>
    <row r="496">
      <c r="A496" s="4" t="n">
        <v>210504</v>
      </c>
      <c r="B496" s="4" t="inlineStr">
        <is>
          <t>GS GASORO</t>
        </is>
      </c>
      <c r="C496" s="5">
        <f>SUMIFS('Per-Grade Breakdown'!$D$5:$D$23659,'Per-Grade Breakdown'!$A$5:$A$23659,$A496)</f>
        <v/>
      </c>
      <c r="D496" s="5">
        <f>SUMIFS('Per-Grade Breakdown'!$E$5:$E$23659,'Per-Grade Breakdown'!$A$5:$A$23659,$A496)</f>
        <v/>
      </c>
      <c r="E496" s="5">
        <f>SUMIFS('Per-Grade Breakdown'!$F$5:$F$23659,'Per-Grade Breakdown'!$A$5:$A$23659,$A496)</f>
        <v/>
      </c>
      <c r="F496" s="5">
        <f>D496-E496</f>
        <v/>
      </c>
      <c r="G496" s="5">
        <f>'Notes'!$B$4</f>
        <v/>
      </c>
      <c r="H496" s="5">
        <f>ROUNDUP(C496/G496,0)</f>
        <v/>
      </c>
      <c r="I496" s="6">
        <f>F496-H496</f>
        <v/>
      </c>
      <c r="J496" s="4">
        <f>IF(I496&lt;0,"Deficit",IF(I496=0,"Exact fit","Surplus"))</f>
        <v/>
      </c>
    </row>
    <row r="497">
      <c r="A497" s="4" t="n">
        <v>210505</v>
      </c>
      <c r="B497" s="4" t="inlineStr">
        <is>
          <t>G.S GAHOMBO</t>
        </is>
      </c>
      <c r="C497" s="5">
        <f>SUMIFS('Per-Grade Breakdown'!$D$5:$D$23659,'Per-Grade Breakdown'!$A$5:$A$23659,$A497)</f>
        <v/>
      </c>
      <c r="D497" s="5">
        <f>SUMIFS('Per-Grade Breakdown'!$E$5:$E$23659,'Per-Grade Breakdown'!$A$5:$A$23659,$A497)</f>
        <v/>
      </c>
      <c r="E497" s="5">
        <f>SUMIFS('Per-Grade Breakdown'!$F$5:$F$23659,'Per-Grade Breakdown'!$A$5:$A$23659,$A497)</f>
        <v/>
      </c>
      <c r="F497" s="5">
        <f>D497-E497</f>
        <v/>
      </c>
      <c r="G497" s="5">
        <f>'Notes'!$B$4</f>
        <v/>
      </c>
      <c r="H497" s="5">
        <f>ROUNDUP(C497/G497,0)</f>
        <v/>
      </c>
      <c r="I497" s="6">
        <f>F497-H497</f>
        <v/>
      </c>
      <c r="J497" s="4">
        <f>IF(I497&lt;0,"Deficit",IF(I497=0,"Exact fit","Surplus"))</f>
        <v/>
      </c>
    </row>
    <row r="498">
      <c r="A498" s="4" t="n">
        <v>210506</v>
      </c>
      <c r="B498" s="4" t="inlineStr">
        <is>
          <t>G.S KIGOMA</t>
        </is>
      </c>
      <c r="C498" s="5">
        <f>SUMIFS('Per-Grade Breakdown'!$D$5:$D$23659,'Per-Grade Breakdown'!$A$5:$A$23659,$A498)</f>
        <v/>
      </c>
      <c r="D498" s="5">
        <f>SUMIFS('Per-Grade Breakdown'!$E$5:$E$23659,'Per-Grade Breakdown'!$A$5:$A$23659,$A498)</f>
        <v/>
      </c>
      <c r="E498" s="5">
        <f>SUMIFS('Per-Grade Breakdown'!$F$5:$F$23659,'Per-Grade Breakdown'!$A$5:$A$23659,$A498)</f>
        <v/>
      </c>
      <c r="F498" s="5">
        <f>D498-E498</f>
        <v/>
      </c>
      <c r="G498" s="5">
        <f>'Notes'!$B$4</f>
        <v/>
      </c>
      <c r="H498" s="5">
        <f>ROUNDUP(C498/G498,0)</f>
        <v/>
      </c>
      <c r="I498" s="6">
        <f>F498-H498</f>
        <v/>
      </c>
      <c r="J498" s="4">
        <f>IF(I498&lt;0,"Deficit",IF(I498=0,"Exact fit","Surplus"))</f>
        <v/>
      </c>
    </row>
    <row r="499">
      <c r="A499" s="4" t="n">
        <v>210507</v>
      </c>
      <c r="B499" s="4" t="inlineStr">
        <is>
          <t>EP GAHOMBO B</t>
        </is>
      </c>
      <c r="C499" s="5">
        <f>SUMIFS('Per-Grade Breakdown'!$D$5:$D$23659,'Per-Grade Breakdown'!$A$5:$A$23659,$A499)</f>
        <v/>
      </c>
      <c r="D499" s="5">
        <f>SUMIFS('Per-Grade Breakdown'!$E$5:$E$23659,'Per-Grade Breakdown'!$A$5:$A$23659,$A499)</f>
        <v/>
      </c>
      <c r="E499" s="5">
        <f>SUMIFS('Per-Grade Breakdown'!$F$5:$F$23659,'Per-Grade Breakdown'!$A$5:$A$23659,$A499)</f>
        <v/>
      </c>
      <c r="F499" s="5">
        <f>D499-E499</f>
        <v/>
      </c>
      <c r="G499" s="5">
        <f>'Notes'!$B$4</f>
        <v/>
      </c>
      <c r="H499" s="5">
        <f>ROUNDUP(C499/G499,0)</f>
        <v/>
      </c>
      <c r="I499" s="6">
        <f>F499-H499</f>
        <v/>
      </c>
      <c r="J499" s="4">
        <f>IF(I499&lt;0,"Deficit",IF(I499=0,"Exact fit","Surplus"))</f>
        <v/>
      </c>
    </row>
    <row r="500">
      <c r="A500" s="4" t="n">
        <v>210508</v>
      </c>
      <c r="B500" s="4" t="inlineStr">
        <is>
          <t>EP URUMURI</t>
        </is>
      </c>
      <c r="C500" s="5">
        <f>SUMIFS('Per-Grade Breakdown'!$D$5:$D$23659,'Per-Grade Breakdown'!$A$5:$A$23659,$A500)</f>
        <v/>
      </c>
      <c r="D500" s="5">
        <f>SUMIFS('Per-Grade Breakdown'!$E$5:$E$23659,'Per-Grade Breakdown'!$A$5:$A$23659,$A500)</f>
        <v/>
      </c>
      <c r="E500" s="5">
        <f>SUMIFS('Per-Grade Breakdown'!$F$5:$F$23659,'Per-Grade Breakdown'!$A$5:$A$23659,$A500)</f>
        <v/>
      </c>
      <c r="F500" s="5">
        <f>D500-E500</f>
        <v/>
      </c>
      <c r="G500" s="5">
        <f>'Notes'!$B$4</f>
        <v/>
      </c>
      <c r="H500" s="5">
        <f>ROUNDUP(C500/G500,0)</f>
        <v/>
      </c>
      <c r="I500" s="6">
        <f>F500-H500</f>
        <v/>
      </c>
      <c r="J500" s="4">
        <f>IF(I500&lt;0,"Deficit",IF(I500=0,"Exact fit","Surplus"))</f>
        <v/>
      </c>
    </row>
    <row r="501">
      <c r="A501" s="4" t="n">
        <v>210509</v>
      </c>
      <c r="B501" s="4" t="inlineStr">
        <is>
          <t>EP Nyabubare</t>
        </is>
      </c>
      <c r="C501" s="5">
        <f>SUMIFS('Per-Grade Breakdown'!$D$5:$D$23659,'Per-Grade Breakdown'!$A$5:$A$23659,$A501)</f>
        <v/>
      </c>
      <c r="D501" s="5">
        <f>SUMIFS('Per-Grade Breakdown'!$E$5:$E$23659,'Per-Grade Breakdown'!$A$5:$A$23659,$A501)</f>
        <v/>
      </c>
      <c r="E501" s="5">
        <f>SUMIFS('Per-Grade Breakdown'!$F$5:$F$23659,'Per-Grade Breakdown'!$A$5:$A$23659,$A501)</f>
        <v/>
      </c>
      <c r="F501" s="5">
        <f>D501-E501</f>
        <v/>
      </c>
      <c r="G501" s="5">
        <f>'Notes'!$B$4</f>
        <v/>
      </c>
      <c r="H501" s="5">
        <f>ROUNDUP(C501/G501,0)</f>
        <v/>
      </c>
      <c r="I501" s="6">
        <f>F501-H501</f>
        <v/>
      </c>
      <c r="J501" s="4">
        <f>IF(I501&lt;0,"Deficit",IF(I501=0,"Exact fit","Surplus"))</f>
        <v/>
      </c>
    </row>
    <row r="502">
      <c r="A502" s="4" t="n">
        <v>210510</v>
      </c>
      <c r="B502" s="4" t="inlineStr">
        <is>
          <t>GS MULINJA</t>
        </is>
      </c>
      <c r="C502" s="5">
        <f>SUMIFS('Per-Grade Breakdown'!$D$5:$D$23659,'Per-Grade Breakdown'!$A$5:$A$23659,$A502)</f>
        <v/>
      </c>
      <c r="D502" s="5">
        <f>SUMIFS('Per-Grade Breakdown'!$E$5:$E$23659,'Per-Grade Breakdown'!$A$5:$A$23659,$A502)</f>
        <v/>
      </c>
      <c r="E502" s="5">
        <f>SUMIFS('Per-Grade Breakdown'!$F$5:$F$23659,'Per-Grade Breakdown'!$A$5:$A$23659,$A502)</f>
        <v/>
      </c>
      <c r="F502" s="5">
        <f>D502-E502</f>
        <v/>
      </c>
      <c r="G502" s="5">
        <f>'Notes'!$B$4</f>
        <v/>
      </c>
      <c r="H502" s="5">
        <f>ROUNDUP(C502/G502,0)</f>
        <v/>
      </c>
      <c r="I502" s="6">
        <f>F502-H502</f>
        <v/>
      </c>
      <c r="J502" s="4">
        <f>IF(I502&lt;0,"Deficit",IF(I502=0,"Exact fit","Surplus"))</f>
        <v/>
      </c>
    </row>
    <row r="503">
      <c r="A503" s="4" t="n">
        <v>210601</v>
      </c>
      <c r="B503" s="4" t="inlineStr">
        <is>
          <t>GS CYEREZO</t>
        </is>
      </c>
      <c r="C503" s="5">
        <f>SUMIFS('Per-Grade Breakdown'!$D$5:$D$23659,'Per-Grade Breakdown'!$A$5:$A$23659,$A503)</f>
        <v/>
      </c>
      <c r="D503" s="5">
        <f>SUMIFS('Per-Grade Breakdown'!$E$5:$E$23659,'Per-Grade Breakdown'!$A$5:$A$23659,$A503)</f>
        <v/>
      </c>
      <c r="E503" s="5">
        <f>SUMIFS('Per-Grade Breakdown'!$F$5:$F$23659,'Per-Grade Breakdown'!$A$5:$A$23659,$A503)</f>
        <v/>
      </c>
      <c r="F503" s="5">
        <f>D503-E503</f>
        <v/>
      </c>
      <c r="G503" s="5">
        <f>'Notes'!$B$4</f>
        <v/>
      </c>
      <c r="H503" s="5">
        <f>ROUNDUP(C503/G503,0)</f>
        <v/>
      </c>
      <c r="I503" s="6">
        <f>F503-H503</f>
        <v/>
      </c>
      <c r="J503" s="4">
        <f>IF(I503&lt;0,"Deficit",IF(I503=0,"Exact fit","Surplus"))</f>
        <v/>
      </c>
    </row>
    <row r="504">
      <c r="A504" s="4" t="n">
        <v>210603</v>
      </c>
      <c r="B504" s="4" t="inlineStr">
        <is>
          <t>GS GATAGARA</t>
        </is>
      </c>
      <c r="C504" s="5">
        <f>SUMIFS('Per-Grade Breakdown'!$D$5:$D$23659,'Per-Grade Breakdown'!$A$5:$A$23659,$A504)</f>
        <v/>
      </c>
      <c r="D504" s="5">
        <f>SUMIFS('Per-Grade Breakdown'!$E$5:$E$23659,'Per-Grade Breakdown'!$A$5:$A$23659,$A504)</f>
        <v/>
      </c>
      <c r="E504" s="5">
        <f>SUMIFS('Per-Grade Breakdown'!$F$5:$F$23659,'Per-Grade Breakdown'!$A$5:$A$23659,$A504)</f>
        <v/>
      </c>
      <c r="F504" s="5">
        <f>D504-E504</f>
        <v/>
      </c>
      <c r="G504" s="5">
        <f>'Notes'!$B$4</f>
        <v/>
      </c>
      <c r="H504" s="5">
        <f>ROUNDUP(C504/G504,0)</f>
        <v/>
      </c>
      <c r="I504" s="6">
        <f>F504-H504</f>
        <v/>
      </c>
      <c r="J504" s="4">
        <f>IF(I504&lt;0,"Deficit",IF(I504=0,"Exact fit","Surplus"))</f>
        <v/>
      </c>
    </row>
    <row r="505">
      <c r="A505" s="4" t="n">
        <v>210604</v>
      </c>
      <c r="B505" s="4" t="inlineStr">
        <is>
          <t>GS  KAGANZA</t>
        </is>
      </c>
      <c r="C505" s="5">
        <f>SUMIFS('Per-Grade Breakdown'!$D$5:$D$23659,'Per-Grade Breakdown'!$A$5:$A$23659,$A505)</f>
        <v/>
      </c>
      <c r="D505" s="5">
        <f>SUMIFS('Per-Grade Breakdown'!$E$5:$E$23659,'Per-Grade Breakdown'!$A$5:$A$23659,$A505)</f>
        <v/>
      </c>
      <c r="E505" s="5">
        <f>SUMIFS('Per-Grade Breakdown'!$F$5:$F$23659,'Per-Grade Breakdown'!$A$5:$A$23659,$A505)</f>
        <v/>
      </c>
      <c r="F505" s="5">
        <f>D505-E505</f>
        <v/>
      </c>
      <c r="G505" s="5">
        <f>'Notes'!$B$4</f>
        <v/>
      </c>
      <c r="H505" s="5">
        <f>ROUNDUP(C505/G505,0)</f>
        <v/>
      </c>
      <c r="I505" s="6">
        <f>F505-H505</f>
        <v/>
      </c>
      <c r="J505" s="4">
        <f>IF(I505&lt;0,"Deficit",IF(I505=0,"Exact fit","Surplus"))</f>
        <v/>
      </c>
    </row>
    <row r="506">
      <c r="A506" s="4" t="n">
        <v>210606</v>
      </c>
      <c r="B506" s="4" t="inlineStr">
        <is>
          <t>EP MPANGA</t>
        </is>
      </c>
      <c r="C506" s="5">
        <f>SUMIFS('Per-Grade Breakdown'!$D$5:$D$23659,'Per-Grade Breakdown'!$A$5:$A$23659,$A506)</f>
        <v/>
      </c>
      <c r="D506" s="5">
        <f>SUMIFS('Per-Grade Breakdown'!$E$5:$E$23659,'Per-Grade Breakdown'!$A$5:$A$23659,$A506)</f>
        <v/>
      </c>
      <c r="E506" s="5">
        <f>SUMIFS('Per-Grade Breakdown'!$F$5:$F$23659,'Per-Grade Breakdown'!$A$5:$A$23659,$A506)</f>
        <v/>
      </c>
      <c r="F506" s="5">
        <f>D506-E506</f>
        <v/>
      </c>
      <c r="G506" s="5">
        <f>'Notes'!$B$4</f>
        <v/>
      </c>
      <c r="H506" s="5">
        <f>ROUNDUP(C506/G506,0)</f>
        <v/>
      </c>
      <c r="I506" s="6">
        <f>F506-H506</f>
        <v/>
      </c>
      <c r="J506" s="4">
        <f>IF(I506&lt;0,"Deficit",IF(I506=0,"Exact fit","Surplus"))</f>
        <v/>
      </c>
    </row>
    <row r="507">
      <c r="A507" s="4" t="n">
        <v>210607</v>
      </c>
      <c r="B507" s="4" t="inlineStr">
        <is>
          <t>EP MUKINGO</t>
        </is>
      </c>
      <c r="C507" s="5">
        <f>SUMIFS('Per-Grade Breakdown'!$D$5:$D$23659,'Per-Grade Breakdown'!$A$5:$A$23659,$A507)</f>
        <v/>
      </c>
      <c r="D507" s="5">
        <f>SUMIFS('Per-Grade Breakdown'!$E$5:$E$23659,'Per-Grade Breakdown'!$A$5:$A$23659,$A507)</f>
        <v/>
      </c>
      <c r="E507" s="5">
        <f>SUMIFS('Per-Grade Breakdown'!$F$5:$F$23659,'Per-Grade Breakdown'!$A$5:$A$23659,$A507)</f>
        <v/>
      </c>
      <c r="F507" s="5">
        <f>D507-E507</f>
        <v/>
      </c>
      <c r="G507" s="5">
        <f>'Notes'!$B$4</f>
        <v/>
      </c>
      <c r="H507" s="5">
        <f>ROUNDUP(C507/G507,0)</f>
        <v/>
      </c>
      <c r="I507" s="6">
        <f>F507-H507</f>
        <v/>
      </c>
      <c r="J507" s="4">
        <f>IF(I507&lt;0,"Deficit",IF(I507=0,"Exact fit","Surplus"))</f>
        <v/>
      </c>
    </row>
    <row r="508">
      <c r="A508" s="4" t="n">
        <v>210608</v>
      </c>
      <c r="B508" s="4" t="inlineStr">
        <is>
          <t>EP MWANABILI</t>
        </is>
      </c>
      <c r="C508" s="5">
        <f>SUMIFS('Per-Grade Breakdown'!$D$5:$D$23659,'Per-Grade Breakdown'!$A$5:$A$23659,$A508)</f>
        <v/>
      </c>
      <c r="D508" s="5">
        <f>SUMIFS('Per-Grade Breakdown'!$E$5:$E$23659,'Per-Grade Breakdown'!$A$5:$A$23659,$A508)</f>
        <v/>
      </c>
      <c r="E508" s="5">
        <f>SUMIFS('Per-Grade Breakdown'!$F$5:$F$23659,'Per-Grade Breakdown'!$A$5:$A$23659,$A508)</f>
        <v/>
      </c>
      <c r="F508" s="5">
        <f>D508-E508</f>
        <v/>
      </c>
      <c r="G508" s="5">
        <f>'Notes'!$B$4</f>
        <v/>
      </c>
      <c r="H508" s="5">
        <f>ROUNDUP(C508/G508,0)</f>
        <v/>
      </c>
      <c r="I508" s="6">
        <f>F508-H508</f>
        <v/>
      </c>
      <c r="J508" s="4">
        <f>IF(I508&lt;0,"Deficit",IF(I508=0,"Exact fit","Surplus"))</f>
        <v/>
      </c>
    </row>
    <row r="509">
      <c r="A509" s="4" t="n">
        <v>210609</v>
      </c>
      <c r="B509" s="4" t="inlineStr">
        <is>
          <t>EP NKOMERO</t>
        </is>
      </c>
      <c r="C509" s="5">
        <f>SUMIFS('Per-Grade Breakdown'!$D$5:$D$23659,'Per-Grade Breakdown'!$A$5:$A$23659,$A509)</f>
        <v/>
      </c>
      <c r="D509" s="5">
        <f>SUMIFS('Per-Grade Breakdown'!$E$5:$E$23659,'Per-Grade Breakdown'!$A$5:$A$23659,$A509)</f>
        <v/>
      </c>
      <c r="E509" s="5">
        <f>SUMIFS('Per-Grade Breakdown'!$F$5:$F$23659,'Per-Grade Breakdown'!$A$5:$A$23659,$A509)</f>
        <v/>
      </c>
      <c r="F509" s="5">
        <f>D509-E509</f>
        <v/>
      </c>
      <c r="G509" s="5">
        <f>'Notes'!$B$4</f>
        <v/>
      </c>
      <c r="H509" s="5">
        <f>ROUNDUP(C509/G509,0)</f>
        <v/>
      </c>
      <c r="I509" s="6">
        <f>F509-H509</f>
        <v/>
      </c>
      <c r="J509" s="4">
        <f>IF(I509&lt;0,"Deficit",IF(I509=0,"Exact fit","Surplus"))</f>
        <v/>
      </c>
    </row>
    <row r="510">
      <c r="A510" s="4" t="n">
        <v>210611</v>
      </c>
      <c r="B510" s="4" t="inlineStr">
        <is>
          <t>GS NYARUTOVU</t>
        </is>
      </c>
      <c r="C510" s="5">
        <f>SUMIFS('Per-Grade Breakdown'!$D$5:$D$23659,'Per-Grade Breakdown'!$A$5:$A$23659,$A510)</f>
        <v/>
      </c>
      <c r="D510" s="5">
        <f>SUMIFS('Per-Grade Breakdown'!$E$5:$E$23659,'Per-Grade Breakdown'!$A$5:$A$23659,$A510)</f>
        <v/>
      </c>
      <c r="E510" s="5">
        <f>SUMIFS('Per-Grade Breakdown'!$F$5:$F$23659,'Per-Grade Breakdown'!$A$5:$A$23659,$A510)</f>
        <v/>
      </c>
      <c r="F510" s="5">
        <f>D510-E510</f>
        <v/>
      </c>
      <c r="G510" s="5">
        <f>'Notes'!$B$4</f>
        <v/>
      </c>
      <c r="H510" s="5">
        <f>ROUNDUP(C510/G510,0)</f>
        <v/>
      </c>
      <c r="I510" s="6">
        <f>F510-H510</f>
        <v/>
      </c>
      <c r="J510" s="4">
        <f>IF(I510&lt;0,"Deficit",IF(I510=0,"Exact fit","Surplus"))</f>
        <v/>
      </c>
    </row>
    <row r="511">
      <c r="A511" s="4" t="n">
        <v>210612</v>
      </c>
      <c r="B511" s="4" t="inlineStr">
        <is>
          <t>JOY CHRISTIAN SCHOOL</t>
        </is>
      </c>
      <c r="C511" s="5">
        <f>SUMIFS('Per-Grade Breakdown'!$D$5:$D$23659,'Per-Grade Breakdown'!$A$5:$A$23659,$A511)</f>
        <v/>
      </c>
      <c r="D511" s="5">
        <f>SUMIFS('Per-Grade Breakdown'!$E$5:$E$23659,'Per-Grade Breakdown'!$A$5:$A$23659,$A511)</f>
        <v/>
      </c>
      <c r="E511" s="5">
        <f>SUMIFS('Per-Grade Breakdown'!$F$5:$F$23659,'Per-Grade Breakdown'!$A$5:$A$23659,$A511)</f>
        <v/>
      </c>
      <c r="F511" s="5">
        <f>D511-E511</f>
        <v/>
      </c>
      <c r="G511" s="5">
        <f>'Notes'!$B$4</f>
        <v/>
      </c>
      <c r="H511" s="5">
        <f>ROUNDUP(C511/G511,0)</f>
        <v/>
      </c>
      <c r="I511" s="6">
        <f>F511-H511</f>
        <v/>
      </c>
      <c r="J511" s="4">
        <f>IF(I511&lt;0,"Deficit",IF(I511=0,"Exact fit","Surplus"))</f>
        <v/>
      </c>
    </row>
    <row r="512">
      <c r="A512" s="4" t="n">
        <v>210615</v>
      </c>
      <c r="B512" s="4" t="inlineStr">
        <is>
          <t>E.P Nyakabuye</t>
        </is>
      </c>
      <c r="C512" s="5">
        <f>SUMIFS('Per-Grade Breakdown'!$D$5:$D$23659,'Per-Grade Breakdown'!$A$5:$A$23659,$A512)</f>
        <v/>
      </c>
      <c r="D512" s="5">
        <f>SUMIFS('Per-Grade Breakdown'!$E$5:$E$23659,'Per-Grade Breakdown'!$A$5:$A$23659,$A512)</f>
        <v/>
      </c>
      <c r="E512" s="5">
        <f>SUMIFS('Per-Grade Breakdown'!$F$5:$F$23659,'Per-Grade Breakdown'!$A$5:$A$23659,$A512)</f>
        <v/>
      </c>
      <c r="F512" s="5">
        <f>D512-E512</f>
        <v/>
      </c>
      <c r="G512" s="5">
        <f>'Notes'!$B$4</f>
        <v/>
      </c>
      <c r="H512" s="5">
        <f>ROUNDUP(C512/G512,0)</f>
        <v/>
      </c>
      <c r="I512" s="6">
        <f>F512-H512</f>
        <v/>
      </c>
      <c r="J512" s="4">
        <f>IF(I512&lt;0,"Deficit",IF(I512=0,"Exact fit","Surplus"))</f>
        <v/>
      </c>
    </row>
    <row r="513">
      <c r="A513" s="4" t="n">
        <v>210617</v>
      </c>
      <c r="B513" s="4" t="inlineStr">
        <is>
          <t>EP KAGANZA B</t>
        </is>
      </c>
      <c r="C513" s="5">
        <f>SUMIFS('Per-Grade Breakdown'!$D$5:$D$23659,'Per-Grade Breakdown'!$A$5:$A$23659,$A513)</f>
        <v/>
      </c>
      <c r="D513" s="5">
        <f>SUMIFS('Per-Grade Breakdown'!$E$5:$E$23659,'Per-Grade Breakdown'!$A$5:$A$23659,$A513)</f>
        <v/>
      </c>
      <c r="E513" s="5">
        <f>SUMIFS('Per-Grade Breakdown'!$F$5:$F$23659,'Per-Grade Breakdown'!$A$5:$A$23659,$A513)</f>
        <v/>
      </c>
      <c r="F513" s="5">
        <f>D513-E513</f>
        <v/>
      </c>
      <c r="G513" s="5">
        <f>'Notes'!$B$4</f>
        <v/>
      </c>
      <c r="H513" s="5">
        <f>ROUNDUP(C513/G513,0)</f>
        <v/>
      </c>
      <c r="I513" s="6">
        <f>F513-H513</f>
        <v/>
      </c>
      <c r="J513" s="4">
        <f>IF(I513&lt;0,"Deficit",IF(I513=0,"Exact fit","Surplus"))</f>
        <v/>
      </c>
    </row>
    <row r="514">
      <c r="A514" s="4" t="n">
        <v>210619</v>
      </c>
      <c r="B514" s="4" t="inlineStr">
        <is>
          <t>EP KIRURI</t>
        </is>
      </c>
      <c r="C514" s="5">
        <f>SUMIFS('Per-Grade Breakdown'!$D$5:$D$23659,'Per-Grade Breakdown'!$A$5:$A$23659,$A514)</f>
        <v/>
      </c>
      <c r="D514" s="5">
        <f>SUMIFS('Per-Grade Breakdown'!$E$5:$E$23659,'Per-Grade Breakdown'!$A$5:$A$23659,$A514)</f>
        <v/>
      </c>
      <c r="E514" s="5">
        <f>SUMIFS('Per-Grade Breakdown'!$F$5:$F$23659,'Per-Grade Breakdown'!$A$5:$A$23659,$A514)</f>
        <v/>
      </c>
      <c r="F514" s="5">
        <f>D514-E514</f>
        <v/>
      </c>
      <c r="G514" s="5">
        <f>'Notes'!$B$4</f>
        <v/>
      </c>
      <c r="H514" s="5">
        <f>ROUNDUP(C514/G514,0)</f>
        <v/>
      </c>
      <c r="I514" s="6">
        <f>F514-H514</f>
        <v/>
      </c>
      <c r="J514" s="4">
        <f>IF(I514&lt;0,"Deficit",IF(I514=0,"Exact fit","Surplus"))</f>
        <v/>
      </c>
    </row>
    <row r="515">
      <c r="A515" s="4" t="n">
        <v>210701</v>
      </c>
      <c r="B515" s="4" t="inlineStr">
        <is>
          <t>GS BUGINA</t>
        </is>
      </c>
      <c r="C515" s="5">
        <f>SUMIFS('Per-Grade Breakdown'!$D$5:$D$23659,'Per-Grade Breakdown'!$A$5:$A$23659,$A515)</f>
        <v/>
      </c>
      <c r="D515" s="5">
        <f>SUMIFS('Per-Grade Breakdown'!$E$5:$E$23659,'Per-Grade Breakdown'!$A$5:$A$23659,$A515)</f>
        <v/>
      </c>
      <c r="E515" s="5">
        <f>SUMIFS('Per-Grade Breakdown'!$F$5:$F$23659,'Per-Grade Breakdown'!$A$5:$A$23659,$A515)</f>
        <v/>
      </c>
      <c r="F515" s="5">
        <f>D515-E515</f>
        <v/>
      </c>
      <c r="G515" s="5">
        <f>'Notes'!$B$4</f>
        <v/>
      </c>
      <c r="H515" s="5">
        <f>ROUNDUP(C515/G515,0)</f>
        <v/>
      </c>
      <c r="I515" s="6">
        <f>F515-H515</f>
        <v/>
      </c>
      <c r="J515" s="4">
        <f>IF(I515&lt;0,"Deficit",IF(I515=0,"Exact fit","Surplus"))</f>
        <v/>
      </c>
    </row>
    <row r="516">
      <c r="A516" s="4" t="n">
        <v>210703</v>
      </c>
      <c r="B516" s="4" t="inlineStr">
        <is>
          <t>EP NYABUSUNZU</t>
        </is>
      </c>
      <c r="C516" s="5">
        <f>SUMIFS('Per-Grade Breakdown'!$D$5:$D$23659,'Per-Grade Breakdown'!$A$5:$A$23659,$A516)</f>
        <v/>
      </c>
      <c r="D516" s="5">
        <f>SUMIFS('Per-Grade Breakdown'!$E$5:$E$23659,'Per-Grade Breakdown'!$A$5:$A$23659,$A516)</f>
        <v/>
      </c>
      <c r="E516" s="5">
        <f>SUMIFS('Per-Grade Breakdown'!$F$5:$F$23659,'Per-Grade Breakdown'!$A$5:$A$23659,$A516)</f>
        <v/>
      </c>
      <c r="F516" s="5">
        <f>D516-E516</f>
        <v/>
      </c>
      <c r="G516" s="5">
        <f>'Notes'!$B$4</f>
        <v/>
      </c>
      <c r="H516" s="5">
        <f>ROUNDUP(C516/G516,0)</f>
        <v/>
      </c>
      <c r="I516" s="6">
        <f>F516-H516</f>
        <v/>
      </c>
      <c r="J516" s="4">
        <f>IF(I516&lt;0,"Deficit",IF(I516=0,"Exact fit","Surplus"))</f>
        <v/>
      </c>
    </row>
    <row r="517">
      <c r="A517" s="4" t="n">
        <v>210704</v>
      </c>
      <c r="B517" s="4" t="inlineStr">
        <is>
          <t>G.S NYAMURE</t>
        </is>
      </c>
      <c r="C517" s="5">
        <f>SUMIFS('Per-Grade Breakdown'!$D$5:$D$23659,'Per-Grade Breakdown'!$A$5:$A$23659,$A517)</f>
        <v/>
      </c>
      <c r="D517" s="5">
        <f>SUMIFS('Per-Grade Breakdown'!$E$5:$E$23659,'Per-Grade Breakdown'!$A$5:$A$23659,$A517)</f>
        <v/>
      </c>
      <c r="E517" s="5">
        <f>SUMIFS('Per-Grade Breakdown'!$F$5:$F$23659,'Per-Grade Breakdown'!$A$5:$A$23659,$A517)</f>
        <v/>
      </c>
      <c r="F517" s="5">
        <f>D517-E517</f>
        <v/>
      </c>
      <c r="G517" s="5">
        <f>'Notes'!$B$4</f>
        <v/>
      </c>
      <c r="H517" s="5">
        <f>ROUNDUP(C517/G517,0)</f>
        <v/>
      </c>
      <c r="I517" s="6">
        <f>F517-H517</f>
        <v/>
      </c>
      <c r="J517" s="4">
        <f>IF(I517&lt;0,"Deficit",IF(I517=0,"Exact fit","Surplus"))</f>
        <v/>
      </c>
    </row>
    <row r="518">
      <c r="A518" s="4" t="n">
        <v>210705</v>
      </c>
      <c r="B518" s="4" t="inlineStr">
        <is>
          <t>E.P GITUZA</t>
        </is>
      </c>
      <c r="C518" s="5">
        <f>SUMIFS('Per-Grade Breakdown'!$D$5:$D$23659,'Per-Grade Breakdown'!$A$5:$A$23659,$A518)</f>
        <v/>
      </c>
      <c r="D518" s="5">
        <f>SUMIFS('Per-Grade Breakdown'!$E$5:$E$23659,'Per-Grade Breakdown'!$A$5:$A$23659,$A518)</f>
        <v/>
      </c>
      <c r="E518" s="5">
        <f>SUMIFS('Per-Grade Breakdown'!$F$5:$F$23659,'Per-Grade Breakdown'!$A$5:$A$23659,$A518)</f>
        <v/>
      </c>
      <c r="F518" s="5">
        <f>D518-E518</f>
        <v/>
      </c>
      <c r="G518" s="5">
        <f>'Notes'!$B$4</f>
        <v/>
      </c>
      <c r="H518" s="5">
        <f>ROUNDUP(C518/G518,0)</f>
        <v/>
      </c>
      <c r="I518" s="6">
        <f>F518-H518</f>
        <v/>
      </c>
      <c r="J518" s="4">
        <f>IF(I518&lt;0,"Deficit",IF(I518=0,"Exact fit","Surplus"))</f>
        <v/>
      </c>
    </row>
    <row r="519">
      <c r="A519" s="4" t="n">
        <v>210706</v>
      </c>
      <c r="B519" s="4" t="inlineStr">
        <is>
          <t>E.P KABUYE</t>
        </is>
      </c>
      <c r="C519" s="5">
        <f>SUMIFS('Per-Grade Breakdown'!$D$5:$D$23659,'Per-Grade Breakdown'!$A$5:$A$23659,$A519)</f>
        <v/>
      </c>
      <c r="D519" s="5">
        <f>SUMIFS('Per-Grade Breakdown'!$E$5:$E$23659,'Per-Grade Breakdown'!$A$5:$A$23659,$A519)</f>
        <v/>
      </c>
      <c r="E519" s="5">
        <f>SUMIFS('Per-Grade Breakdown'!$F$5:$F$23659,'Per-Grade Breakdown'!$A$5:$A$23659,$A519)</f>
        <v/>
      </c>
      <c r="F519" s="5">
        <f>D519-E519</f>
        <v/>
      </c>
      <c r="G519" s="5">
        <f>'Notes'!$B$4</f>
        <v/>
      </c>
      <c r="H519" s="5">
        <f>ROUNDUP(C519/G519,0)</f>
        <v/>
      </c>
      <c r="I519" s="6">
        <f>F519-H519</f>
        <v/>
      </c>
      <c r="J519" s="4">
        <f>IF(I519&lt;0,"Deficit",IF(I519=0,"Exact fit","Surplus"))</f>
        <v/>
      </c>
    </row>
    <row r="520">
      <c r="A520" s="4" t="n">
        <v>210707</v>
      </c>
      <c r="B520" s="4" t="inlineStr">
        <is>
          <t>G S KAYANZA</t>
        </is>
      </c>
      <c r="C520" s="5">
        <f>SUMIFS('Per-Grade Breakdown'!$D$5:$D$23659,'Per-Grade Breakdown'!$A$5:$A$23659,$A520)</f>
        <v/>
      </c>
      <c r="D520" s="5">
        <f>SUMIFS('Per-Grade Breakdown'!$E$5:$E$23659,'Per-Grade Breakdown'!$A$5:$A$23659,$A520)</f>
        <v/>
      </c>
      <c r="E520" s="5">
        <f>SUMIFS('Per-Grade Breakdown'!$F$5:$F$23659,'Per-Grade Breakdown'!$A$5:$A$23659,$A520)</f>
        <v/>
      </c>
      <c r="F520" s="5">
        <f>D520-E520</f>
        <v/>
      </c>
      <c r="G520" s="5">
        <f>'Notes'!$B$4</f>
        <v/>
      </c>
      <c r="H520" s="5">
        <f>ROUNDUP(C520/G520,0)</f>
        <v/>
      </c>
      <c r="I520" s="6">
        <f>F520-H520</f>
        <v/>
      </c>
      <c r="J520" s="4">
        <f>IF(I520&lt;0,"Deficit",IF(I520=0,"Exact fit","Surplus"))</f>
        <v/>
      </c>
    </row>
    <row r="521">
      <c r="A521" s="4" t="n">
        <v>210708</v>
      </c>
      <c r="B521" s="4" t="inlineStr">
        <is>
          <t>G.S NYAGASOZI</t>
        </is>
      </c>
      <c r="C521" s="5">
        <f>SUMIFS('Per-Grade Breakdown'!$D$5:$D$23659,'Per-Grade Breakdown'!$A$5:$A$23659,$A521)</f>
        <v/>
      </c>
      <c r="D521" s="5">
        <f>SUMIFS('Per-Grade Breakdown'!$E$5:$E$23659,'Per-Grade Breakdown'!$A$5:$A$23659,$A521)</f>
        <v/>
      </c>
      <c r="E521" s="5">
        <f>SUMIFS('Per-Grade Breakdown'!$F$5:$F$23659,'Per-Grade Breakdown'!$A$5:$A$23659,$A521)</f>
        <v/>
      </c>
      <c r="F521" s="5">
        <f>D521-E521</f>
        <v/>
      </c>
      <c r="G521" s="5">
        <f>'Notes'!$B$4</f>
        <v/>
      </c>
      <c r="H521" s="5">
        <f>ROUNDUP(C521/G521,0)</f>
        <v/>
      </c>
      <c r="I521" s="6">
        <f>F521-H521</f>
        <v/>
      </c>
      <c r="J521" s="4">
        <f>IF(I521&lt;0,"Deficit",IF(I521=0,"Exact fit","Surplus"))</f>
        <v/>
      </c>
    </row>
    <row r="522">
      <c r="A522" s="4" t="n">
        <v>210709</v>
      </c>
      <c r="B522" s="4" t="inlineStr">
        <is>
          <t>EP NYAKIBUNGO</t>
        </is>
      </c>
      <c r="C522" s="5">
        <f>SUMIFS('Per-Grade Breakdown'!$D$5:$D$23659,'Per-Grade Breakdown'!$A$5:$A$23659,$A522)</f>
        <v/>
      </c>
      <c r="D522" s="5">
        <f>SUMIFS('Per-Grade Breakdown'!$E$5:$E$23659,'Per-Grade Breakdown'!$A$5:$A$23659,$A522)</f>
        <v/>
      </c>
      <c r="E522" s="5">
        <f>SUMIFS('Per-Grade Breakdown'!$F$5:$F$23659,'Per-Grade Breakdown'!$A$5:$A$23659,$A522)</f>
        <v/>
      </c>
      <c r="F522" s="5">
        <f>D522-E522</f>
        <v/>
      </c>
      <c r="G522" s="5">
        <f>'Notes'!$B$4</f>
        <v/>
      </c>
      <c r="H522" s="5">
        <f>ROUNDUP(C522/G522,0)</f>
        <v/>
      </c>
      <c r="I522" s="6">
        <f>F522-H522</f>
        <v/>
      </c>
      <c r="J522" s="4">
        <f>IF(I522&lt;0,"Deficit",IF(I522=0,"Exact fit","Surplus"))</f>
        <v/>
      </c>
    </row>
    <row r="523">
      <c r="A523" s="4" t="n">
        <v>210710</v>
      </c>
      <c r="B523" s="4" t="inlineStr">
        <is>
          <t>E.P NYARUGUNGA</t>
        </is>
      </c>
      <c r="C523" s="5">
        <f>SUMIFS('Per-Grade Breakdown'!$D$5:$D$23659,'Per-Grade Breakdown'!$A$5:$A$23659,$A523)</f>
        <v/>
      </c>
      <c r="D523" s="5">
        <f>SUMIFS('Per-Grade Breakdown'!$E$5:$E$23659,'Per-Grade Breakdown'!$A$5:$A$23659,$A523)</f>
        <v/>
      </c>
      <c r="E523" s="5">
        <f>SUMIFS('Per-Grade Breakdown'!$F$5:$F$23659,'Per-Grade Breakdown'!$A$5:$A$23659,$A523)</f>
        <v/>
      </c>
      <c r="F523" s="5">
        <f>D523-E523</f>
        <v/>
      </c>
      <c r="G523" s="5">
        <f>'Notes'!$B$4</f>
        <v/>
      </c>
      <c r="H523" s="5">
        <f>ROUNDUP(C523/G523,0)</f>
        <v/>
      </c>
      <c r="I523" s="6">
        <f>F523-H523</f>
        <v/>
      </c>
      <c r="J523" s="4">
        <f>IF(I523&lt;0,"Deficit",IF(I523=0,"Exact fit","Surplus"))</f>
        <v/>
      </c>
    </row>
    <row r="524">
      <c r="A524" s="4" t="n">
        <v>210711</v>
      </c>
      <c r="B524" s="4" t="inlineStr">
        <is>
          <t>EP NYUNDO</t>
        </is>
      </c>
      <c r="C524" s="5">
        <f>SUMIFS('Per-Grade Breakdown'!$D$5:$D$23659,'Per-Grade Breakdown'!$A$5:$A$23659,$A524)</f>
        <v/>
      </c>
      <c r="D524" s="5">
        <f>SUMIFS('Per-Grade Breakdown'!$E$5:$E$23659,'Per-Grade Breakdown'!$A$5:$A$23659,$A524)</f>
        <v/>
      </c>
      <c r="E524" s="5">
        <f>SUMIFS('Per-Grade Breakdown'!$F$5:$F$23659,'Per-Grade Breakdown'!$A$5:$A$23659,$A524)</f>
        <v/>
      </c>
      <c r="F524" s="5">
        <f>D524-E524</f>
        <v/>
      </c>
      <c r="G524" s="5">
        <f>'Notes'!$B$4</f>
        <v/>
      </c>
      <c r="H524" s="5">
        <f>ROUNDUP(C524/G524,0)</f>
        <v/>
      </c>
      <c r="I524" s="6">
        <f>F524-H524</f>
        <v/>
      </c>
      <c r="J524" s="4">
        <f>IF(I524&lt;0,"Deficit",IF(I524=0,"Exact fit","Surplus"))</f>
        <v/>
      </c>
    </row>
    <row r="525">
      <c r="A525" s="4" t="n">
        <v>210712</v>
      </c>
      <c r="B525" s="4" t="inlineStr">
        <is>
          <t>EP Kanyundo</t>
        </is>
      </c>
      <c r="C525" s="5">
        <f>SUMIFS('Per-Grade Breakdown'!$D$5:$D$23659,'Per-Grade Breakdown'!$A$5:$A$23659,$A525)</f>
        <v/>
      </c>
      <c r="D525" s="5">
        <f>SUMIFS('Per-Grade Breakdown'!$E$5:$E$23659,'Per-Grade Breakdown'!$A$5:$A$23659,$A525)</f>
        <v/>
      </c>
      <c r="E525" s="5">
        <f>SUMIFS('Per-Grade Breakdown'!$F$5:$F$23659,'Per-Grade Breakdown'!$A$5:$A$23659,$A525)</f>
        <v/>
      </c>
      <c r="F525" s="5">
        <f>D525-E525</f>
        <v/>
      </c>
      <c r="G525" s="5">
        <f>'Notes'!$B$4</f>
        <v/>
      </c>
      <c r="H525" s="5">
        <f>ROUNDUP(C525/G525,0)</f>
        <v/>
      </c>
      <c r="I525" s="6">
        <f>F525-H525</f>
        <v/>
      </c>
      <c r="J525" s="4">
        <f>IF(I525&lt;0,"Deficit",IF(I525=0,"Exact fit","Surplus"))</f>
        <v/>
      </c>
    </row>
    <row r="526">
      <c r="A526" s="4" t="n">
        <v>210713</v>
      </c>
      <c r="B526" s="4" t="inlineStr">
        <is>
          <t>GS Gati</t>
        </is>
      </c>
      <c r="C526" s="5">
        <f>SUMIFS('Per-Grade Breakdown'!$D$5:$D$23659,'Per-Grade Breakdown'!$A$5:$A$23659,$A526)</f>
        <v/>
      </c>
      <c r="D526" s="5">
        <f>SUMIFS('Per-Grade Breakdown'!$E$5:$E$23659,'Per-Grade Breakdown'!$A$5:$A$23659,$A526)</f>
        <v/>
      </c>
      <c r="E526" s="5">
        <f>SUMIFS('Per-Grade Breakdown'!$F$5:$F$23659,'Per-Grade Breakdown'!$A$5:$A$23659,$A526)</f>
        <v/>
      </c>
      <c r="F526" s="5">
        <f>D526-E526</f>
        <v/>
      </c>
      <c r="G526" s="5">
        <f>'Notes'!$B$4</f>
        <v/>
      </c>
      <c r="H526" s="5">
        <f>ROUNDUP(C526/G526,0)</f>
        <v/>
      </c>
      <c r="I526" s="6">
        <f>F526-H526</f>
        <v/>
      </c>
      <c r="J526" s="4">
        <f>IF(I526&lt;0,"Deficit",IF(I526=0,"Exact fit","Surplus"))</f>
        <v/>
      </c>
    </row>
    <row r="527">
      <c r="A527" s="4" t="n">
        <v>210801</v>
      </c>
      <c r="B527" s="4" t="inlineStr">
        <is>
          <t>EP Cyotamakara</t>
        </is>
      </c>
      <c r="C527" s="5">
        <f>SUMIFS('Per-Grade Breakdown'!$D$5:$D$23659,'Per-Grade Breakdown'!$A$5:$A$23659,$A527)</f>
        <v/>
      </c>
      <c r="D527" s="5">
        <f>SUMIFS('Per-Grade Breakdown'!$E$5:$E$23659,'Per-Grade Breakdown'!$A$5:$A$23659,$A527)</f>
        <v/>
      </c>
      <c r="E527" s="5">
        <f>SUMIFS('Per-Grade Breakdown'!$F$5:$F$23659,'Per-Grade Breakdown'!$A$5:$A$23659,$A527)</f>
        <v/>
      </c>
      <c r="F527" s="5">
        <f>D527-E527</f>
        <v/>
      </c>
      <c r="G527" s="5">
        <f>'Notes'!$B$4</f>
        <v/>
      </c>
      <c r="H527" s="5">
        <f>ROUNDUP(C527/G527,0)</f>
        <v/>
      </c>
      <c r="I527" s="6">
        <f>F527-H527</f>
        <v/>
      </c>
      <c r="J527" s="4">
        <f>IF(I527&lt;0,"Deficit",IF(I527=0,"Exact fit","Surplus"))</f>
        <v/>
      </c>
    </row>
    <row r="528">
      <c r="A528" s="4" t="n">
        <v>210802</v>
      </c>
      <c r="B528" s="4" t="inlineStr">
        <is>
          <t>G.S RUYENZI</t>
        </is>
      </c>
      <c r="C528" s="5">
        <f>SUMIFS('Per-Grade Breakdown'!$D$5:$D$23659,'Per-Grade Breakdown'!$A$5:$A$23659,$A528)</f>
        <v/>
      </c>
      <c r="D528" s="5">
        <f>SUMIFS('Per-Grade Breakdown'!$E$5:$E$23659,'Per-Grade Breakdown'!$A$5:$A$23659,$A528)</f>
        <v/>
      </c>
      <c r="E528" s="5">
        <f>SUMIFS('Per-Grade Breakdown'!$F$5:$F$23659,'Per-Grade Breakdown'!$A$5:$A$23659,$A528)</f>
        <v/>
      </c>
      <c r="F528" s="5">
        <f>D528-E528</f>
        <v/>
      </c>
      <c r="G528" s="5">
        <f>'Notes'!$B$4</f>
        <v/>
      </c>
      <c r="H528" s="5">
        <f>ROUNDUP(C528/G528,0)</f>
        <v/>
      </c>
      <c r="I528" s="6">
        <f>F528-H528</f>
        <v/>
      </c>
      <c r="J528" s="4">
        <f>IF(I528&lt;0,"Deficit",IF(I528=0,"Exact fit","Surplus"))</f>
        <v/>
      </c>
    </row>
    <row r="529">
      <c r="A529" s="4" t="n">
        <v>210803</v>
      </c>
      <c r="B529" s="4" t="inlineStr">
        <is>
          <t>GS KARAMA</t>
        </is>
      </c>
      <c r="C529" s="5">
        <f>SUMIFS('Per-Grade Breakdown'!$D$5:$D$23659,'Per-Grade Breakdown'!$A$5:$A$23659,$A529)</f>
        <v/>
      </c>
      <c r="D529" s="5">
        <f>SUMIFS('Per-Grade Breakdown'!$E$5:$E$23659,'Per-Grade Breakdown'!$A$5:$A$23659,$A529)</f>
        <v/>
      </c>
      <c r="E529" s="5">
        <f>SUMIFS('Per-Grade Breakdown'!$F$5:$F$23659,'Per-Grade Breakdown'!$A$5:$A$23659,$A529)</f>
        <v/>
      </c>
      <c r="F529" s="5">
        <f>D529-E529</f>
        <v/>
      </c>
      <c r="G529" s="5">
        <f>'Notes'!$B$4</f>
        <v/>
      </c>
      <c r="H529" s="5">
        <f>ROUNDUP(C529/G529,0)</f>
        <v/>
      </c>
      <c r="I529" s="6">
        <f>F529-H529</f>
        <v/>
      </c>
      <c r="J529" s="4">
        <f>IF(I529&lt;0,"Deficit",IF(I529=0,"Exact fit","Surplus"))</f>
        <v/>
      </c>
    </row>
    <row r="530">
      <c r="A530" s="4" t="n">
        <v>210804</v>
      </c>
      <c r="B530" s="4" t="inlineStr">
        <is>
          <t>GS KATARARA</t>
        </is>
      </c>
      <c r="C530" s="5">
        <f>SUMIFS('Per-Grade Breakdown'!$D$5:$D$23659,'Per-Grade Breakdown'!$A$5:$A$23659,$A530)</f>
        <v/>
      </c>
      <c r="D530" s="5">
        <f>SUMIFS('Per-Grade Breakdown'!$E$5:$E$23659,'Per-Grade Breakdown'!$A$5:$A$23659,$A530)</f>
        <v/>
      </c>
      <c r="E530" s="5">
        <f>SUMIFS('Per-Grade Breakdown'!$F$5:$F$23659,'Per-Grade Breakdown'!$A$5:$A$23659,$A530)</f>
        <v/>
      </c>
      <c r="F530" s="5">
        <f>D530-E530</f>
        <v/>
      </c>
      <c r="G530" s="5">
        <f>'Notes'!$B$4</f>
        <v/>
      </c>
      <c r="H530" s="5">
        <f>ROUNDUP(C530/G530,0)</f>
        <v/>
      </c>
      <c r="I530" s="6">
        <f>F530-H530</f>
        <v/>
      </c>
      <c r="J530" s="4">
        <f>IF(I530&lt;0,"Deficit",IF(I530=0,"Exact fit","Surplus"))</f>
        <v/>
      </c>
    </row>
    <row r="531">
      <c r="A531" s="4" t="n">
        <v>210805</v>
      </c>
      <c r="B531" s="4" t="inlineStr">
        <is>
          <t>EP NTYAZO</t>
        </is>
      </c>
      <c r="C531" s="5">
        <f>SUMIFS('Per-Grade Breakdown'!$D$5:$D$23659,'Per-Grade Breakdown'!$A$5:$A$23659,$A531)</f>
        <v/>
      </c>
      <c r="D531" s="5">
        <f>SUMIFS('Per-Grade Breakdown'!$E$5:$E$23659,'Per-Grade Breakdown'!$A$5:$A$23659,$A531)</f>
        <v/>
      </c>
      <c r="E531" s="5">
        <f>SUMIFS('Per-Grade Breakdown'!$F$5:$F$23659,'Per-Grade Breakdown'!$A$5:$A$23659,$A531)</f>
        <v/>
      </c>
      <c r="F531" s="5">
        <f>D531-E531</f>
        <v/>
      </c>
      <c r="G531" s="5">
        <f>'Notes'!$B$4</f>
        <v/>
      </c>
      <c r="H531" s="5">
        <f>ROUNDUP(C531/G531,0)</f>
        <v/>
      </c>
      <c r="I531" s="6">
        <f>F531-H531</f>
        <v/>
      </c>
      <c r="J531" s="4">
        <f>IF(I531&lt;0,"Deficit",IF(I531=0,"Exact fit","Surplus"))</f>
        <v/>
      </c>
    </row>
    <row r="532">
      <c r="A532" s="4" t="n">
        <v>210806</v>
      </c>
      <c r="B532" s="4" t="inlineStr">
        <is>
          <t>EP KAGUNGA</t>
        </is>
      </c>
      <c r="C532" s="5">
        <f>SUMIFS('Per-Grade Breakdown'!$D$5:$D$23659,'Per-Grade Breakdown'!$A$5:$A$23659,$A532)</f>
        <v/>
      </c>
      <c r="D532" s="5">
        <f>SUMIFS('Per-Grade Breakdown'!$E$5:$E$23659,'Per-Grade Breakdown'!$A$5:$A$23659,$A532)</f>
        <v/>
      </c>
      <c r="E532" s="5">
        <f>SUMIFS('Per-Grade Breakdown'!$F$5:$F$23659,'Per-Grade Breakdown'!$A$5:$A$23659,$A532)</f>
        <v/>
      </c>
      <c r="F532" s="5">
        <f>D532-E532</f>
        <v/>
      </c>
      <c r="G532" s="5">
        <f>'Notes'!$B$4</f>
        <v/>
      </c>
      <c r="H532" s="5">
        <f>ROUNDUP(C532/G532,0)</f>
        <v/>
      </c>
      <c r="I532" s="6">
        <f>F532-H532</f>
        <v/>
      </c>
      <c r="J532" s="4">
        <f>IF(I532&lt;0,"Deficit",IF(I532=0,"Exact fit","Surplus"))</f>
        <v/>
      </c>
    </row>
    <row r="533">
      <c r="A533" s="4" t="n">
        <v>210807</v>
      </c>
      <c r="B533" s="4" t="inlineStr">
        <is>
          <t>GS Rugarama</t>
        </is>
      </c>
      <c r="C533" s="5">
        <f>SUMIFS('Per-Grade Breakdown'!$D$5:$D$23659,'Per-Grade Breakdown'!$A$5:$A$23659,$A533)</f>
        <v/>
      </c>
      <c r="D533" s="5">
        <f>SUMIFS('Per-Grade Breakdown'!$E$5:$E$23659,'Per-Grade Breakdown'!$A$5:$A$23659,$A533)</f>
        <v/>
      </c>
      <c r="E533" s="5">
        <f>SUMIFS('Per-Grade Breakdown'!$F$5:$F$23659,'Per-Grade Breakdown'!$A$5:$A$23659,$A533)</f>
        <v/>
      </c>
      <c r="F533" s="5">
        <f>D533-E533</f>
        <v/>
      </c>
      <c r="G533" s="5">
        <f>'Notes'!$B$4</f>
        <v/>
      </c>
      <c r="H533" s="5">
        <f>ROUNDUP(C533/G533,0)</f>
        <v/>
      </c>
      <c r="I533" s="6">
        <f>F533-H533</f>
        <v/>
      </c>
      <c r="J533" s="4">
        <f>IF(I533&lt;0,"Deficit",IF(I533=0,"Exact fit","Surplus"))</f>
        <v/>
      </c>
    </row>
    <row r="534">
      <c r="A534" s="4" t="n">
        <v>210901</v>
      </c>
      <c r="B534" s="4" t="inlineStr">
        <is>
          <t>EP KABUGA</t>
        </is>
      </c>
      <c r="C534" s="5">
        <f>SUMIFS('Per-Grade Breakdown'!$D$5:$D$23659,'Per-Grade Breakdown'!$A$5:$A$23659,$A534)</f>
        <v/>
      </c>
      <c r="D534" s="5">
        <f>SUMIFS('Per-Grade Breakdown'!$E$5:$E$23659,'Per-Grade Breakdown'!$A$5:$A$23659,$A534)</f>
        <v/>
      </c>
      <c r="E534" s="5">
        <f>SUMIFS('Per-Grade Breakdown'!$F$5:$F$23659,'Per-Grade Breakdown'!$A$5:$A$23659,$A534)</f>
        <v/>
      </c>
      <c r="F534" s="5">
        <f>D534-E534</f>
        <v/>
      </c>
      <c r="G534" s="5">
        <f>'Notes'!$B$4</f>
        <v/>
      </c>
      <c r="H534" s="5">
        <f>ROUNDUP(C534/G534,0)</f>
        <v/>
      </c>
      <c r="I534" s="6">
        <f>F534-H534</f>
        <v/>
      </c>
      <c r="J534" s="4">
        <f>IF(I534&lt;0,"Deficit",IF(I534=0,"Exact fit","Surplus"))</f>
        <v/>
      </c>
    </row>
    <row r="535">
      <c r="A535" s="4" t="n">
        <v>210902</v>
      </c>
      <c r="B535" s="4" t="inlineStr">
        <is>
          <t>GS KIRAMBI CATHOLIQUE</t>
        </is>
      </c>
      <c r="C535" s="5">
        <f>SUMIFS('Per-Grade Breakdown'!$D$5:$D$23659,'Per-Grade Breakdown'!$A$5:$A$23659,$A535)</f>
        <v/>
      </c>
      <c r="D535" s="5">
        <f>SUMIFS('Per-Grade Breakdown'!$E$5:$E$23659,'Per-Grade Breakdown'!$A$5:$A$23659,$A535)</f>
        <v/>
      </c>
      <c r="E535" s="5">
        <f>SUMIFS('Per-Grade Breakdown'!$F$5:$F$23659,'Per-Grade Breakdown'!$A$5:$A$23659,$A535)</f>
        <v/>
      </c>
      <c r="F535" s="5">
        <f>D535-E535</f>
        <v/>
      </c>
      <c r="G535" s="5">
        <f>'Notes'!$B$4</f>
        <v/>
      </c>
      <c r="H535" s="5">
        <f>ROUNDUP(C535/G535,0)</f>
        <v/>
      </c>
      <c r="I535" s="6">
        <f>F535-H535</f>
        <v/>
      </c>
      <c r="J535" s="4">
        <f>IF(I535&lt;0,"Deficit",IF(I535=0,"Exact fit","Surplus"))</f>
        <v/>
      </c>
    </row>
    <row r="536">
      <c r="A536" s="4" t="n">
        <v>210904</v>
      </c>
      <c r="B536" s="4" t="inlineStr">
        <is>
          <t>EP KIRAMBI PROTESTANT</t>
        </is>
      </c>
      <c r="C536" s="5">
        <f>SUMIFS('Per-Grade Breakdown'!$D$5:$D$23659,'Per-Grade Breakdown'!$A$5:$A$23659,$A536)</f>
        <v/>
      </c>
      <c r="D536" s="5">
        <f>SUMIFS('Per-Grade Breakdown'!$E$5:$E$23659,'Per-Grade Breakdown'!$A$5:$A$23659,$A536)</f>
        <v/>
      </c>
      <c r="E536" s="5">
        <f>SUMIFS('Per-Grade Breakdown'!$F$5:$F$23659,'Per-Grade Breakdown'!$A$5:$A$23659,$A536)</f>
        <v/>
      </c>
      <c r="F536" s="5">
        <f>D536-E536</f>
        <v/>
      </c>
      <c r="G536" s="5">
        <f>'Notes'!$B$4</f>
        <v/>
      </c>
      <c r="H536" s="5">
        <f>ROUNDUP(C536/G536,0)</f>
        <v/>
      </c>
      <c r="I536" s="6">
        <f>F536-H536</f>
        <v/>
      </c>
      <c r="J536" s="4">
        <f>IF(I536&lt;0,"Deficit",IF(I536=0,"Exact fit","Surplus"))</f>
        <v/>
      </c>
    </row>
    <row r="537">
      <c r="A537" s="4" t="n">
        <v>210905</v>
      </c>
      <c r="B537" s="4" t="inlineStr">
        <is>
          <t>GS MUSASA</t>
        </is>
      </c>
      <c r="C537" s="5">
        <f>SUMIFS('Per-Grade Breakdown'!$D$5:$D$23659,'Per-Grade Breakdown'!$A$5:$A$23659,$A537)</f>
        <v/>
      </c>
      <c r="D537" s="5">
        <f>SUMIFS('Per-Grade Breakdown'!$E$5:$E$23659,'Per-Grade Breakdown'!$A$5:$A$23659,$A537)</f>
        <v/>
      </c>
      <c r="E537" s="5">
        <f>SUMIFS('Per-Grade Breakdown'!$F$5:$F$23659,'Per-Grade Breakdown'!$A$5:$A$23659,$A537)</f>
        <v/>
      </c>
      <c r="F537" s="5">
        <f>D537-E537</f>
        <v/>
      </c>
      <c r="G537" s="5">
        <f>'Notes'!$B$4</f>
        <v/>
      </c>
      <c r="H537" s="5">
        <f>ROUNDUP(C537/G537,0)</f>
        <v/>
      </c>
      <c r="I537" s="6">
        <f>F537-H537</f>
        <v/>
      </c>
      <c r="J537" s="4">
        <f>IF(I537&lt;0,"Deficit",IF(I537=0,"Exact fit","Surplus"))</f>
        <v/>
      </c>
    </row>
    <row r="538">
      <c r="A538" s="4" t="n">
        <v>210907</v>
      </c>
      <c r="B538" s="4" t="inlineStr">
        <is>
          <t>GS MWEYA</t>
        </is>
      </c>
      <c r="C538" s="5">
        <f>SUMIFS('Per-Grade Breakdown'!$D$5:$D$23659,'Per-Grade Breakdown'!$A$5:$A$23659,$A538)</f>
        <v/>
      </c>
      <c r="D538" s="5">
        <f>SUMIFS('Per-Grade Breakdown'!$E$5:$E$23659,'Per-Grade Breakdown'!$A$5:$A$23659,$A538)</f>
        <v/>
      </c>
      <c r="E538" s="5">
        <f>SUMIFS('Per-Grade Breakdown'!$F$5:$F$23659,'Per-Grade Breakdown'!$A$5:$A$23659,$A538)</f>
        <v/>
      </c>
      <c r="F538" s="5">
        <f>D538-E538</f>
        <v/>
      </c>
      <c r="G538" s="5">
        <f>'Notes'!$B$4</f>
        <v/>
      </c>
      <c r="H538" s="5">
        <f>ROUNDUP(C538/G538,0)</f>
        <v/>
      </c>
      <c r="I538" s="6">
        <f>F538-H538</f>
        <v/>
      </c>
      <c r="J538" s="4">
        <f>IF(I538&lt;0,"Deficit",IF(I538=0,"Exact fit","Surplus"))</f>
        <v/>
      </c>
    </row>
    <row r="539">
      <c r="A539" s="4" t="n">
        <v>210908</v>
      </c>
      <c r="B539" s="4" t="inlineStr">
        <is>
          <t>EP NYAMAGANA</t>
        </is>
      </c>
      <c r="C539" s="5">
        <f>SUMIFS('Per-Grade Breakdown'!$D$5:$D$23659,'Per-Grade Breakdown'!$A$5:$A$23659,$A539)</f>
        <v/>
      </c>
      <c r="D539" s="5">
        <f>SUMIFS('Per-Grade Breakdown'!$E$5:$E$23659,'Per-Grade Breakdown'!$A$5:$A$23659,$A539)</f>
        <v/>
      </c>
      <c r="E539" s="5">
        <f>SUMIFS('Per-Grade Breakdown'!$F$5:$F$23659,'Per-Grade Breakdown'!$A$5:$A$23659,$A539)</f>
        <v/>
      </c>
      <c r="F539" s="5">
        <f>D539-E539</f>
        <v/>
      </c>
      <c r="G539" s="5">
        <f>'Notes'!$B$4</f>
        <v/>
      </c>
      <c r="H539" s="5">
        <f>ROUNDUP(C539/G539,0)</f>
        <v/>
      </c>
      <c r="I539" s="6">
        <f>F539-H539</f>
        <v/>
      </c>
      <c r="J539" s="4">
        <f>IF(I539&lt;0,"Deficit",IF(I539=0,"Exact fit","Surplus"))</f>
        <v/>
      </c>
    </row>
    <row r="540">
      <c r="A540" s="4" t="n">
        <v>210909</v>
      </c>
      <c r="B540" s="4" t="inlineStr">
        <is>
          <t>GS RUKAMIRA</t>
        </is>
      </c>
      <c r="C540" s="5">
        <f>SUMIFS('Per-Grade Breakdown'!$D$5:$D$23659,'Per-Grade Breakdown'!$A$5:$A$23659,$A540)</f>
        <v/>
      </c>
      <c r="D540" s="5">
        <f>SUMIFS('Per-Grade Breakdown'!$E$5:$E$23659,'Per-Grade Breakdown'!$A$5:$A$23659,$A540)</f>
        <v/>
      </c>
      <c r="E540" s="5">
        <f>SUMIFS('Per-Grade Breakdown'!$F$5:$F$23659,'Per-Grade Breakdown'!$A$5:$A$23659,$A540)</f>
        <v/>
      </c>
      <c r="F540" s="5">
        <f>D540-E540</f>
        <v/>
      </c>
      <c r="G540" s="5">
        <f>'Notes'!$B$4</f>
        <v/>
      </c>
      <c r="H540" s="5">
        <f>ROUNDUP(C540/G540,0)</f>
        <v/>
      </c>
      <c r="I540" s="6">
        <f>F540-H540</f>
        <v/>
      </c>
      <c r="J540" s="4">
        <f>IF(I540&lt;0,"Deficit",IF(I540=0,"Exact fit","Surplus"))</f>
        <v/>
      </c>
    </row>
    <row r="541">
      <c r="A541" s="4" t="n">
        <v>210910</v>
      </c>
      <c r="B541" s="4" t="inlineStr">
        <is>
          <t>GS RURANGAZI</t>
        </is>
      </c>
      <c r="C541" s="5">
        <f>SUMIFS('Per-Grade Breakdown'!$D$5:$D$23659,'Per-Grade Breakdown'!$A$5:$A$23659,$A541)</f>
        <v/>
      </c>
      <c r="D541" s="5">
        <f>SUMIFS('Per-Grade Breakdown'!$E$5:$E$23659,'Per-Grade Breakdown'!$A$5:$A$23659,$A541)</f>
        <v/>
      </c>
      <c r="E541" s="5">
        <f>SUMIFS('Per-Grade Breakdown'!$F$5:$F$23659,'Per-Grade Breakdown'!$A$5:$A$23659,$A541)</f>
        <v/>
      </c>
      <c r="F541" s="5">
        <f>D541-E541</f>
        <v/>
      </c>
      <c r="G541" s="5">
        <f>'Notes'!$B$4</f>
        <v/>
      </c>
      <c r="H541" s="5">
        <f>ROUNDUP(C541/G541,0)</f>
        <v/>
      </c>
      <c r="I541" s="6">
        <f>F541-H541</f>
        <v/>
      </c>
      <c r="J541" s="4">
        <f>IF(I541&lt;0,"Deficit",IF(I541=0,"Exact fit","Surplus"))</f>
        <v/>
      </c>
    </row>
    <row r="542">
      <c r="A542" s="4" t="n">
        <v>210911</v>
      </c>
      <c r="B542" s="4" t="inlineStr">
        <is>
          <t>EP GASHARU ADVENTISTE</t>
        </is>
      </c>
      <c r="C542" s="5">
        <f>SUMIFS('Per-Grade Breakdown'!$D$5:$D$23659,'Per-Grade Breakdown'!$A$5:$A$23659,$A542)</f>
        <v/>
      </c>
      <c r="D542" s="5">
        <f>SUMIFS('Per-Grade Breakdown'!$E$5:$E$23659,'Per-Grade Breakdown'!$A$5:$A$23659,$A542)</f>
        <v/>
      </c>
      <c r="E542" s="5">
        <f>SUMIFS('Per-Grade Breakdown'!$F$5:$F$23659,'Per-Grade Breakdown'!$A$5:$A$23659,$A542)</f>
        <v/>
      </c>
      <c r="F542" s="5">
        <f>D542-E542</f>
        <v/>
      </c>
      <c r="G542" s="5">
        <f>'Notes'!$B$4</f>
        <v/>
      </c>
      <c r="H542" s="5">
        <f>ROUNDUP(C542/G542,0)</f>
        <v/>
      </c>
      <c r="I542" s="6">
        <f>F542-H542</f>
        <v/>
      </c>
      <c r="J542" s="4">
        <f>IF(I542&lt;0,"Deficit",IF(I542=0,"Exact fit","Surplus"))</f>
        <v/>
      </c>
    </row>
    <row r="543">
      <c r="A543" s="4" t="n">
        <v>211001</v>
      </c>
      <c r="B543" s="4" t="inlineStr">
        <is>
          <t>G.S CYARWA</t>
        </is>
      </c>
      <c r="C543" s="5">
        <f>SUMIFS('Per-Grade Breakdown'!$D$5:$D$23659,'Per-Grade Breakdown'!$A$5:$A$23659,$A543)</f>
        <v/>
      </c>
      <c r="D543" s="5">
        <f>SUMIFS('Per-Grade Breakdown'!$E$5:$E$23659,'Per-Grade Breakdown'!$A$5:$A$23659,$A543)</f>
        <v/>
      </c>
      <c r="E543" s="5">
        <f>SUMIFS('Per-Grade Breakdown'!$F$5:$F$23659,'Per-Grade Breakdown'!$A$5:$A$23659,$A543)</f>
        <v/>
      </c>
      <c r="F543" s="5">
        <f>D543-E543</f>
        <v/>
      </c>
      <c r="G543" s="5">
        <f>'Notes'!$B$4</f>
        <v/>
      </c>
      <c r="H543" s="5">
        <f>ROUNDUP(C543/G543,0)</f>
        <v/>
      </c>
      <c r="I543" s="6">
        <f>F543-H543</f>
        <v/>
      </c>
      <c r="J543" s="4">
        <f>IF(I543&lt;0,"Deficit",IF(I543=0,"Exact fit","Surplus"))</f>
        <v/>
      </c>
    </row>
    <row r="544">
      <c r="A544" s="4" t="n">
        <v>211003</v>
      </c>
      <c r="B544" s="4" t="inlineStr">
        <is>
          <t>GS MUBUGA TSS</t>
        </is>
      </c>
      <c r="C544" s="5">
        <f>SUMIFS('Per-Grade Breakdown'!$D$5:$D$23659,'Per-Grade Breakdown'!$A$5:$A$23659,$A544)</f>
        <v/>
      </c>
      <c r="D544" s="5">
        <f>SUMIFS('Per-Grade Breakdown'!$E$5:$E$23659,'Per-Grade Breakdown'!$A$5:$A$23659,$A544)</f>
        <v/>
      </c>
      <c r="E544" s="5">
        <f>SUMIFS('Per-Grade Breakdown'!$F$5:$F$23659,'Per-Grade Breakdown'!$A$5:$A$23659,$A544)</f>
        <v/>
      </c>
      <c r="F544" s="5">
        <f>D544-E544</f>
        <v/>
      </c>
      <c r="G544" s="5">
        <f>'Notes'!$B$4</f>
        <v/>
      </c>
      <c r="H544" s="5">
        <f>ROUNDUP(C544/G544,0)</f>
        <v/>
      </c>
      <c r="I544" s="6">
        <f>F544-H544</f>
        <v/>
      </c>
      <c r="J544" s="4">
        <f>IF(I544&lt;0,"Deficit",IF(I544=0,"Exact fit","Surplus"))</f>
        <v/>
      </c>
    </row>
    <row r="545">
      <c r="A545" s="4" t="n">
        <v>211005</v>
      </c>
      <c r="B545" s="4" t="inlineStr">
        <is>
          <t>EP MUSHIRARUNGU</t>
        </is>
      </c>
      <c r="C545" s="5">
        <f>SUMIFS('Per-Grade Breakdown'!$D$5:$D$23659,'Per-Grade Breakdown'!$A$5:$A$23659,$A545)</f>
        <v/>
      </c>
      <c r="D545" s="5">
        <f>SUMIFS('Per-Grade Breakdown'!$E$5:$E$23659,'Per-Grade Breakdown'!$A$5:$A$23659,$A545)</f>
        <v/>
      </c>
      <c r="E545" s="5">
        <f>SUMIFS('Per-Grade Breakdown'!$F$5:$F$23659,'Per-Grade Breakdown'!$A$5:$A$23659,$A545)</f>
        <v/>
      </c>
      <c r="F545" s="5">
        <f>D545-E545</f>
        <v/>
      </c>
      <c r="G545" s="5">
        <f>'Notes'!$B$4</f>
        <v/>
      </c>
      <c r="H545" s="5">
        <f>ROUNDUP(C545/G545,0)</f>
        <v/>
      </c>
      <c r="I545" s="6">
        <f>F545-H545</f>
        <v/>
      </c>
      <c r="J545" s="4">
        <f>IF(I545&lt;0,"Deficit",IF(I545=0,"Exact fit","Surplus"))</f>
        <v/>
      </c>
    </row>
    <row r="546">
      <c r="A546" s="4" t="n">
        <v>211007</v>
      </c>
      <c r="B546" s="4" t="inlineStr">
        <is>
          <t>EP NYARUSANGE</t>
        </is>
      </c>
      <c r="C546" s="5">
        <f>SUMIFS('Per-Grade Breakdown'!$D$5:$D$23659,'Per-Grade Breakdown'!$A$5:$A$23659,$A546)</f>
        <v/>
      </c>
      <c r="D546" s="5">
        <f>SUMIFS('Per-Grade Breakdown'!$E$5:$E$23659,'Per-Grade Breakdown'!$A$5:$A$23659,$A546)</f>
        <v/>
      </c>
      <c r="E546" s="5">
        <f>SUMIFS('Per-Grade Breakdown'!$F$5:$F$23659,'Per-Grade Breakdown'!$A$5:$A$23659,$A546)</f>
        <v/>
      </c>
      <c r="F546" s="5">
        <f>D546-E546</f>
        <v/>
      </c>
      <c r="G546" s="5">
        <f>'Notes'!$B$4</f>
        <v/>
      </c>
      <c r="H546" s="5">
        <f>ROUNDUP(C546/G546,0)</f>
        <v/>
      </c>
      <c r="I546" s="6">
        <f>F546-H546</f>
        <v/>
      </c>
      <c r="J546" s="4">
        <f>IF(I546&lt;0,"Deficit",IF(I546=0,"Exact fit","Surplus"))</f>
        <v/>
      </c>
    </row>
    <row r="547">
      <c r="A547" s="4" t="n">
        <v>211008</v>
      </c>
      <c r="B547" s="4" t="inlineStr">
        <is>
          <t>EP RUNGA</t>
        </is>
      </c>
      <c r="C547" s="5">
        <f>SUMIFS('Per-Grade Breakdown'!$D$5:$D$23659,'Per-Grade Breakdown'!$A$5:$A$23659,$A547)</f>
        <v/>
      </c>
      <c r="D547" s="5">
        <f>SUMIFS('Per-Grade Breakdown'!$E$5:$E$23659,'Per-Grade Breakdown'!$A$5:$A$23659,$A547)</f>
        <v/>
      </c>
      <c r="E547" s="5">
        <f>SUMIFS('Per-Grade Breakdown'!$F$5:$F$23659,'Per-Grade Breakdown'!$A$5:$A$23659,$A547)</f>
        <v/>
      </c>
      <c r="F547" s="5">
        <f>D547-E547</f>
        <v/>
      </c>
      <c r="G547" s="5">
        <f>'Notes'!$B$4</f>
        <v/>
      </c>
      <c r="H547" s="5">
        <f>ROUNDUP(C547/G547,0)</f>
        <v/>
      </c>
      <c r="I547" s="6">
        <f>F547-H547</f>
        <v/>
      </c>
      <c r="J547" s="4">
        <f>IF(I547&lt;0,"Deficit",IF(I547=0,"Exact fit","Surplus"))</f>
        <v/>
      </c>
    </row>
    <row r="548">
      <c r="A548" s="4" t="n">
        <v>211010</v>
      </c>
      <c r="B548" s="4" t="inlineStr">
        <is>
          <t>EP RWAMWATA</t>
        </is>
      </c>
      <c r="C548" s="5">
        <f>SUMIFS('Per-Grade Breakdown'!$D$5:$D$23659,'Per-Grade Breakdown'!$A$5:$A$23659,$A548)</f>
        <v/>
      </c>
      <c r="D548" s="5">
        <f>SUMIFS('Per-Grade Breakdown'!$E$5:$E$23659,'Per-Grade Breakdown'!$A$5:$A$23659,$A548)</f>
        <v/>
      </c>
      <c r="E548" s="5">
        <f>SUMIFS('Per-Grade Breakdown'!$F$5:$F$23659,'Per-Grade Breakdown'!$A$5:$A$23659,$A548)</f>
        <v/>
      </c>
      <c r="F548" s="5">
        <f>D548-E548</f>
        <v/>
      </c>
      <c r="G548" s="5">
        <f>'Notes'!$B$4</f>
        <v/>
      </c>
      <c r="H548" s="5">
        <f>ROUNDUP(C548/G548,0)</f>
        <v/>
      </c>
      <c r="I548" s="6">
        <f>F548-H548</f>
        <v/>
      </c>
      <c r="J548" s="4">
        <f>IF(I548&lt;0,"Deficit",IF(I548=0,"Exact fit","Surplus"))</f>
        <v/>
      </c>
    </row>
    <row r="549">
      <c r="A549" s="4" t="n">
        <v>211011</v>
      </c>
      <c r="B549" s="4" t="inlineStr">
        <is>
          <t>EP Gacu</t>
        </is>
      </c>
      <c r="C549" s="5">
        <f>SUMIFS('Per-Grade Breakdown'!$D$5:$D$23659,'Per-Grade Breakdown'!$A$5:$A$23659,$A549)</f>
        <v/>
      </c>
      <c r="D549" s="5">
        <f>SUMIFS('Per-Grade Breakdown'!$E$5:$E$23659,'Per-Grade Breakdown'!$A$5:$A$23659,$A549)</f>
        <v/>
      </c>
      <c r="E549" s="5">
        <f>SUMIFS('Per-Grade Breakdown'!$F$5:$F$23659,'Per-Grade Breakdown'!$A$5:$A$23659,$A549)</f>
        <v/>
      </c>
      <c r="F549" s="5">
        <f>D549-E549</f>
        <v/>
      </c>
      <c r="G549" s="5">
        <f>'Notes'!$B$4</f>
        <v/>
      </c>
      <c r="H549" s="5">
        <f>ROUNDUP(C549/G549,0)</f>
        <v/>
      </c>
      <c r="I549" s="6">
        <f>F549-H549</f>
        <v/>
      </c>
      <c r="J549" s="4">
        <f>IF(I549&lt;0,"Deficit",IF(I549=0,"Exact fit","Surplus"))</f>
        <v/>
      </c>
    </row>
    <row r="550">
      <c r="A550" s="4" t="n">
        <v>220101</v>
      </c>
      <c r="B550" s="4" t="inlineStr">
        <is>
          <t>EP CURUSI</t>
        </is>
      </c>
      <c r="C550" s="5">
        <f>SUMIFS('Per-Grade Breakdown'!$D$5:$D$23659,'Per-Grade Breakdown'!$A$5:$A$23659,$A550)</f>
        <v/>
      </c>
      <c r="D550" s="5">
        <f>SUMIFS('Per-Grade Breakdown'!$E$5:$E$23659,'Per-Grade Breakdown'!$A$5:$A$23659,$A550)</f>
        <v/>
      </c>
      <c r="E550" s="5">
        <f>SUMIFS('Per-Grade Breakdown'!$F$5:$F$23659,'Per-Grade Breakdown'!$A$5:$A$23659,$A550)</f>
        <v/>
      </c>
      <c r="F550" s="5">
        <f>D550-E550</f>
        <v/>
      </c>
      <c r="G550" s="5">
        <f>'Notes'!$B$4</f>
        <v/>
      </c>
      <c r="H550" s="5">
        <f>ROUNDUP(C550/G550,0)</f>
        <v/>
      </c>
      <c r="I550" s="6">
        <f>F550-H550</f>
        <v/>
      </c>
      <c r="J550" s="4">
        <f>IF(I550&lt;0,"Deficit",IF(I550=0,"Exact fit","Surplus"))</f>
        <v/>
      </c>
    </row>
    <row r="551">
      <c r="A551" s="4" t="n">
        <v>220103</v>
      </c>
      <c r="B551" s="4" t="inlineStr">
        <is>
          <t>G.S GASAGARA</t>
        </is>
      </c>
      <c r="C551" s="5">
        <f>SUMIFS('Per-Grade Breakdown'!$D$5:$D$23659,'Per-Grade Breakdown'!$A$5:$A$23659,$A551)</f>
        <v/>
      </c>
      <c r="D551" s="5">
        <f>SUMIFS('Per-Grade Breakdown'!$E$5:$E$23659,'Per-Grade Breakdown'!$A$5:$A$23659,$A551)</f>
        <v/>
      </c>
      <c r="E551" s="5">
        <f>SUMIFS('Per-Grade Breakdown'!$F$5:$F$23659,'Per-Grade Breakdown'!$A$5:$A$23659,$A551)</f>
        <v/>
      </c>
      <c r="F551" s="5">
        <f>D551-E551</f>
        <v/>
      </c>
      <c r="G551" s="5">
        <f>'Notes'!$B$4</f>
        <v/>
      </c>
      <c r="H551" s="5">
        <f>ROUNDUP(C551/G551,0)</f>
        <v/>
      </c>
      <c r="I551" s="6">
        <f>F551-H551</f>
        <v/>
      </c>
      <c r="J551" s="4">
        <f>IF(I551&lt;0,"Deficit",IF(I551=0,"Exact fit","Surplus"))</f>
        <v/>
      </c>
    </row>
    <row r="552">
      <c r="A552" s="4" t="n">
        <v>220104</v>
      </c>
      <c r="B552" s="4" t="inlineStr">
        <is>
          <t>G.S GIKONKO CATHOLIQUE</t>
        </is>
      </c>
      <c r="C552" s="5">
        <f>SUMIFS('Per-Grade Breakdown'!$D$5:$D$23659,'Per-Grade Breakdown'!$A$5:$A$23659,$A552)</f>
        <v/>
      </c>
      <c r="D552" s="5">
        <f>SUMIFS('Per-Grade Breakdown'!$E$5:$E$23659,'Per-Grade Breakdown'!$A$5:$A$23659,$A552)</f>
        <v/>
      </c>
      <c r="E552" s="5">
        <f>SUMIFS('Per-Grade Breakdown'!$F$5:$F$23659,'Per-Grade Breakdown'!$A$5:$A$23659,$A552)</f>
        <v/>
      </c>
      <c r="F552" s="5">
        <f>D552-E552</f>
        <v/>
      </c>
      <c r="G552" s="5">
        <f>'Notes'!$B$4</f>
        <v/>
      </c>
      <c r="H552" s="5">
        <f>ROUNDUP(C552/G552,0)</f>
        <v/>
      </c>
      <c r="I552" s="6">
        <f>F552-H552</f>
        <v/>
      </c>
      <c r="J552" s="4">
        <f>IF(I552&lt;0,"Deficit",IF(I552=0,"Exact fit","Surplus"))</f>
        <v/>
      </c>
    </row>
    <row r="553">
      <c r="A553" s="4" t="n">
        <v>220105</v>
      </c>
      <c r="B553" s="4" t="inlineStr">
        <is>
          <t>EP GIKONKO EAR</t>
        </is>
      </c>
      <c r="C553" s="5">
        <f>SUMIFS('Per-Grade Breakdown'!$D$5:$D$23659,'Per-Grade Breakdown'!$A$5:$A$23659,$A553)</f>
        <v/>
      </c>
      <c r="D553" s="5">
        <f>SUMIFS('Per-Grade Breakdown'!$E$5:$E$23659,'Per-Grade Breakdown'!$A$5:$A$23659,$A553)</f>
        <v/>
      </c>
      <c r="E553" s="5">
        <f>SUMIFS('Per-Grade Breakdown'!$F$5:$F$23659,'Per-Grade Breakdown'!$A$5:$A$23659,$A553)</f>
        <v/>
      </c>
      <c r="F553" s="5">
        <f>D553-E553</f>
        <v/>
      </c>
      <c r="G553" s="5">
        <f>'Notes'!$B$4</f>
        <v/>
      </c>
      <c r="H553" s="5">
        <f>ROUNDUP(C553/G553,0)</f>
        <v/>
      </c>
      <c r="I553" s="6">
        <f>F553-H553</f>
        <v/>
      </c>
      <c r="J553" s="4">
        <f>IF(I553&lt;0,"Deficit",IF(I553=0,"Exact fit","Surplus"))</f>
        <v/>
      </c>
    </row>
    <row r="554">
      <c r="A554" s="4" t="n">
        <v>220106</v>
      </c>
      <c r="B554" s="4" t="inlineStr">
        <is>
          <t>GS MBOGO</t>
        </is>
      </c>
      <c r="C554" s="5">
        <f>SUMIFS('Per-Grade Breakdown'!$D$5:$D$23659,'Per-Grade Breakdown'!$A$5:$A$23659,$A554)</f>
        <v/>
      </c>
      <c r="D554" s="5">
        <f>SUMIFS('Per-Grade Breakdown'!$E$5:$E$23659,'Per-Grade Breakdown'!$A$5:$A$23659,$A554)</f>
        <v/>
      </c>
      <c r="E554" s="5">
        <f>SUMIFS('Per-Grade Breakdown'!$F$5:$F$23659,'Per-Grade Breakdown'!$A$5:$A$23659,$A554)</f>
        <v/>
      </c>
      <c r="F554" s="5">
        <f>D554-E554</f>
        <v/>
      </c>
      <c r="G554" s="5">
        <f>'Notes'!$B$4</f>
        <v/>
      </c>
      <c r="H554" s="5">
        <f>ROUNDUP(C554/G554,0)</f>
        <v/>
      </c>
      <c r="I554" s="6">
        <f>F554-H554</f>
        <v/>
      </c>
      <c r="J554" s="4">
        <f>IF(I554&lt;0,"Deficit",IF(I554=0,"Exact fit","Surplus"))</f>
        <v/>
      </c>
    </row>
    <row r="555">
      <c r="A555" s="4" t="n">
        <v>220107</v>
      </c>
      <c r="B555" s="4" t="inlineStr">
        <is>
          <t>EP SANZU</t>
        </is>
      </c>
      <c r="C555" s="5">
        <f>SUMIFS('Per-Grade Breakdown'!$D$5:$D$23659,'Per-Grade Breakdown'!$A$5:$A$23659,$A555)</f>
        <v/>
      </c>
      <c r="D555" s="5">
        <f>SUMIFS('Per-Grade Breakdown'!$E$5:$E$23659,'Per-Grade Breakdown'!$A$5:$A$23659,$A555)</f>
        <v/>
      </c>
      <c r="E555" s="5">
        <f>SUMIFS('Per-Grade Breakdown'!$F$5:$F$23659,'Per-Grade Breakdown'!$A$5:$A$23659,$A555)</f>
        <v/>
      </c>
      <c r="F555" s="5">
        <f>D555-E555</f>
        <v/>
      </c>
      <c r="G555" s="5">
        <f>'Notes'!$B$4</f>
        <v/>
      </c>
      <c r="H555" s="5">
        <f>ROUNDUP(C555/G555,0)</f>
        <v/>
      </c>
      <c r="I555" s="6">
        <f>F555-H555</f>
        <v/>
      </c>
      <c r="J555" s="4">
        <f>IF(I555&lt;0,"Deficit",IF(I555=0,"Exact fit","Surplus"))</f>
        <v/>
      </c>
    </row>
    <row r="556">
      <c r="A556" s="4" t="n">
        <v>220109</v>
      </c>
      <c r="B556" s="4" t="inlineStr">
        <is>
          <t>GS  CYIRI</t>
        </is>
      </c>
      <c r="C556" s="5">
        <f>SUMIFS('Per-Grade Breakdown'!$D$5:$D$23659,'Per-Grade Breakdown'!$A$5:$A$23659,$A556)</f>
        <v/>
      </c>
      <c r="D556" s="5">
        <f>SUMIFS('Per-Grade Breakdown'!$E$5:$E$23659,'Per-Grade Breakdown'!$A$5:$A$23659,$A556)</f>
        <v/>
      </c>
      <c r="E556" s="5">
        <f>SUMIFS('Per-Grade Breakdown'!$F$5:$F$23659,'Per-Grade Breakdown'!$A$5:$A$23659,$A556)</f>
        <v/>
      </c>
      <c r="F556" s="5">
        <f>D556-E556</f>
        <v/>
      </c>
      <c r="G556" s="5">
        <f>'Notes'!$B$4</f>
        <v/>
      </c>
      <c r="H556" s="5">
        <f>ROUNDUP(C556/G556,0)</f>
        <v/>
      </c>
      <c r="I556" s="6">
        <f>F556-H556</f>
        <v/>
      </c>
      <c r="J556" s="4">
        <f>IF(I556&lt;0,"Deficit",IF(I556=0,"Exact fit","Surplus"))</f>
        <v/>
      </c>
    </row>
    <row r="557">
      <c r="A557" s="4" t="n">
        <v>220110</v>
      </c>
      <c r="B557" s="4" t="inlineStr">
        <is>
          <t>EP BUKOROTA</t>
        </is>
      </c>
      <c r="C557" s="5">
        <f>SUMIFS('Per-Grade Breakdown'!$D$5:$D$23659,'Per-Grade Breakdown'!$A$5:$A$23659,$A557)</f>
        <v/>
      </c>
      <c r="D557" s="5">
        <f>SUMIFS('Per-Grade Breakdown'!$E$5:$E$23659,'Per-Grade Breakdown'!$A$5:$A$23659,$A557)</f>
        <v/>
      </c>
      <c r="E557" s="5">
        <f>SUMIFS('Per-Grade Breakdown'!$F$5:$F$23659,'Per-Grade Breakdown'!$A$5:$A$23659,$A557)</f>
        <v/>
      </c>
      <c r="F557" s="5">
        <f>D557-E557</f>
        <v/>
      </c>
      <c r="G557" s="5">
        <f>'Notes'!$B$4</f>
        <v/>
      </c>
      <c r="H557" s="5">
        <f>ROUNDUP(C557/G557,0)</f>
        <v/>
      </c>
      <c r="I557" s="6">
        <f>F557-H557</f>
        <v/>
      </c>
      <c r="J557" s="4">
        <f>IF(I557&lt;0,"Deficit",IF(I557=0,"Exact fit","Surplus"))</f>
        <v/>
      </c>
    </row>
    <row r="558">
      <c r="A558" s="4" t="n">
        <v>220111</v>
      </c>
      <c r="B558" s="4" t="inlineStr">
        <is>
          <t>EP MUGUSA</t>
        </is>
      </c>
      <c r="C558" s="5">
        <f>SUMIFS('Per-Grade Breakdown'!$D$5:$D$23659,'Per-Grade Breakdown'!$A$5:$A$23659,$A558)</f>
        <v/>
      </c>
      <c r="D558" s="5">
        <f>SUMIFS('Per-Grade Breakdown'!$E$5:$E$23659,'Per-Grade Breakdown'!$A$5:$A$23659,$A558)</f>
        <v/>
      </c>
      <c r="E558" s="5">
        <f>SUMIFS('Per-Grade Breakdown'!$F$5:$F$23659,'Per-Grade Breakdown'!$A$5:$A$23659,$A558)</f>
        <v/>
      </c>
      <c r="F558" s="5">
        <f>D558-E558</f>
        <v/>
      </c>
      <c r="G558" s="5">
        <f>'Notes'!$B$4</f>
        <v/>
      </c>
      <c r="H558" s="5">
        <f>ROUNDUP(C558/G558,0)</f>
        <v/>
      </c>
      <c r="I558" s="6">
        <f>F558-H558</f>
        <v/>
      </c>
      <c r="J558" s="4">
        <f>IF(I558&lt;0,"Deficit",IF(I558=0,"Exact fit","Surplus"))</f>
        <v/>
      </c>
    </row>
    <row r="559">
      <c r="A559" s="4" t="n">
        <v>220201</v>
      </c>
      <c r="B559" s="4" t="inlineStr">
        <is>
          <t>G.S GISHUBI</t>
        </is>
      </c>
      <c r="C559" s="5">
        <f>SUMIFS('Per-Grade Breakdown'!$D$5:$D$23659,'Per-Grade Breakdown'!$A$5:$A$23659,$A559)</f>
        <v/>
      </c>
      <c r="D559" s="5">
        <f>SUMIFS('Per-Grade Breakdown'!$E$5:$E$23659,'Per-Grade Breakdown'!$A$5:$A$23659,$A559)</f>
        <v/>
      </c>
      <c r="E559" s="5">
        <f>SUMIFS('Per-Grade Breakdown'!$F$5:$F$23659,'Per-Grade Breakdown'!$A$5:$A$23659,$A559)</f>
        <v/>
      </c>
      <c r="F559" s="5">
        <f>D559-E559</f>
        <v/>
      </c>
      <c r="G559" s="5">
        <f>'Notes'!$B$4</f>
        <v/>
      </c>
      <c r="H559" s="5">
        <f>ROUNDUP(C559/G559,0)</f>
        <v/>
      </c>
      <c r="I559" s="6">
        <f>F559-H559</f>
        <v/>
      </c>
      <c r="J559" s="4">
        <f>IF(I559&lt;0,"Deficit",IF(I559=0,"Exact fit","Surplus"))</f>
        <v/>
      </c>
    </row>
    <row r="560">
      <c r="A560" s="4" t="n">
        <v>220202</v>
      </c>
      <c r="B560" s="4" t="inlineStr">
        <is>
          <t>G.S NYAGAHURU II / TSS</t>
        </is>
      </c>
      <c r="C560" s="5">
        <f>SUMIFS('Per-Grade Breakdown'!$D$5:$D$23659,'Per-Grade Breakdown'!$A$5:$A$23659,$A560)</f>
        <v/>
      </c>
      <c r="D560" s="5">
        <f>SUMIFS('Per-Grade Breakdown'!$E$5:$E$23659,'Per-Grade Breakdown'!$A$5:$A$23659,$A560)</f>
        <v/>
      </c>
      <c r="E560" s="5">
        <f>SUMIFS('Per-Grade Breakdown'!$F$5:$F$23659,'Per-Grade Breakdown'!$A$5:$A$23659,$A560)</f>
        <v/>
      </c>
      <c r="F560" s="5">
        <f>D560-E560</f>
        <v/>
      </c>
      <c r="G560" s="5">
        <f>'Notes'!$B$4</f>
        <v/>
      </c>
      <c r="H560" s="5">
        <f>ROUNDUP(C560/G560,0)</f>
        <v/>
      </c>
      <c r="I560" s="6">
        <f>F560-H560</f>
        <v/>
      </c>
      <c r="J560" s="4">
        <f>IF(I560&lt;0,"Deficit",IF(I560=0,"Exact fit","Surplus"))</f>
        <v/>
      </c>
    </row>
    <row r="561">
      <c r="A561" s="4" t="n">
        <v>220203</v>
      </c>
      <c r="B561" s="4" t="inlineStr">
        <is>
          <t>EP KAGOMA</t>
        </is>
      </c>
      <c r="C561" s="5">
        <f>SUMIFS('Per-Grade Breakdown'!$D$5:$D$23659,'Per-Grade Breakdown'!$A$5:$A$23659,$A561)</f>
        <v/>
      </c>
      <c r="D561" s="5">
        <f>SUMIFS('Per-Grade Breakdown'!$E$5:$E$23659,'Per-Grade Breakdown'!$A$5:$A$23659,$A561)</f>
        <v/>
      </c>
      <c r="E561" s="5">
        <f>SUMIFS('Per-Grade Breakdown'!$F$5:$F$23659,'Per-Grade Breakdown'!$A$5:$A$23659,$A561)</f>
        <v/>
      </c>
      <c r="F561" s="5">
        <f>D561-E561</f>
        <v/>
      </c>
      <c r="G561" s="5">
        <f>'Notes'!$B$4</f>
        <v/>
      </c>
      <c r="H561" s="5">
        <f>ROUNDUP(C561/G561,0)</f>
        <v/>
      </c>
      <c r="I561" s="6">
        <f>F561-H561</f>
        <v/>
      </c>
      <c r="J561" s="4">
        <f>IF(I561&lt;0,"Deficit",IF(I561=0,"Exact fit","Surplus"))</f>
        <v/>
      </c>
    </row>
    <row r="562">
      <c r="A562" s="4" t="n">
        <v>220204</v>
      </c>
      <c r="B562" s="4" t="inlineStr">
        <is>
          <t>GS MUDUHA</t>
        </is>
      </c>
      <c r="C562" s="5">
        <f>SUMIFS('Per-Grade Breakdown'!$D$5:$D$23659,'Per-Grade Breakdown'!$A$5:$A$23659,$A562)</f>
        <v/>
      </c>
      <c r="D562" s="5">
        <f>SUMIFS('Per-Grade Breakdown'!$E$5:$E$23659,'Per-Grade Breakdown'!$A$5:$A$23659,$A562)</f>
        <v/>
      </c>
      <c r="E562" s="5">
        <f>SUMIFS('Per-Grade Breakdown'!$F$5:$F$23659,'Per-Grade Breakdown'!$A$5:$A$23659,$A562)</f>
        <v/>
      </c>
      <c r="F562" s="5">
        <f>D562-E562</f>
        <v/>
      </c>
      <c r="G562" s="5">
        <f>'Notes'!$B$4</f>
        <v/>
      </c>
      <c r="H562" s="5">
        <f>ROUNDUP(C562/G562,0)</f>
        <v/>
      </c>
      <c r="I562" s="6">
        <f>F562-H562</f>
        <v/>
      </c>
      <c r="J562" s="4">
        <f>IF(I562&lt;0,"Deficit",IF(I562=0,"Exact fit","Surplus"))</f>
        <v/>
      </c>
    </row>
    <row r="563">
      <c r="A563" s="4" t="n">
        <v>220205</v>
      </c>
      <c r="B563" s="4" t="inlineStr">
        <is>
          <t>GS NYABITARE</t>
        </is>
      </c>
      <c r="C563" s="5">
        <f>SUMIFS('Per-Grade Breakdown'!$D$5:$D$23659,'Per-Grade Breakdown'!$A$5:$A$23659,$A563)</f>
        <v/>
      </c>
      <c r="D563" s="5">
        <f>SUMIFS('Per-Grade Breakdown'!$E$5:$E$23659,'Per-Grade Breakdown'!$A$5:$A$23659,$A563)</f>
        <v/>
      </c>
      <c r="E563" s="5">
        <f>SUMIFS('Per-Grade Breakdown'!$F$5:$F$23659,'Per-Grade Breakdown'!$A$5:$A$23659,$A563)</f>
        <v/>
      </c>
      <c r="F563" s="5">
        <f>D563-E563</f>
        <v/>
      </c>
      <c r="G563" s="5">
        <f>'Notes'!$B$4</f>
        <v/>
      </c>
      <c r="H563" s="5">
        <f>ROUNDUP(C563/G563,0)</f>
        <v/>
      </c>
      <c r="I563" s="6">
        <f>F563-H563</f>
        <v/>
      </c>
      <c r="J563" s="4">
        <f>IF(I563&lt;0,"Deficit",IF(I563=0,"Exact fit","Surplus"))</f>
        <v/>
      </c>
    </row>
    <row r="564">
      <c r="A564" s="4" t="n">
        <v>220206</v>
      </c>
      <c r="B564" s="4" t="inlineStr">
        <is>
          <t>EP Muyinza</t>
        </is>
      </c>
      <c r="C564" s="5">
        <f>SUMIFS('Per-Grade Breakdown'!$D$5:$D$23659,'Per-Grade Breakdown'!$A$5:$A$23659,$A564)</f>
        <v/>
      </c>
      <c r="D564" s="5">
        <f>SUMIFS('Per-Grade Breakdown'!$E$5:$E$23659,'Per-Grade Breakdown'!$A$5:$A$23659,$A564)</f>
        <v/>
      </c>
      <c r="E564" s="5">
        <f>SUMIFS('Per-Grade Breakdown'!$F$5:$F$23659,'Per-Grade Breakdown'!$A$5:$A$23659,$A564)</f>
        <v/>
      </c>
      <c r="F564" s="5">
        <f>D564-E564</f>
        <v/>
      </c>
      <c r="G564" s="5">
        <f>'Notes'!$B$4</f>
        <v/>
      </c>
      <c r="H564" s="5">
        <f>ROUNDUP(C564/G564,0)</f>
        <v/>
      </c>
      <c r="I564" s="6">
        <f>F564-H564</f>
        <v/>
      </c>
      <c r="J564" s="4">
        <f>IF(I564&lt;0,"Deficit",IF(I564=0,"Exact fit","Surplus"))</f>
        <v/>
      </c>
    </row>
    <row r="565">
      <c r="A565" s="4" t="n">
        <v>220207</v>
      </c>
      <c r="B565" s="4" t="inlineStr">
        <is>
          <t>EP Hemba</t>
        </is>
      </c>
      <c r="C565" s="5">
        <f>SUMIFS('Per-Grade Breakdown'!$D$5:$D$23659,'Per-Grade Breakdown'!$A$5:$A$23659,$A565)</f>
        <v/>
      </c>
      <c r="D565" s="5">
        <f>SUMIFS('Per-Grade Breakdown'!$E$5:$E$23659,'Per-Grade Breakdown'!$A$5:$A$23659,$A565)</f>
        <v/>
      </c>
      <c r="E565" s="5">
        <f>SUMIFS('Per-Grade Breakdown'!$F$5:$F$23659,'Per-Grade Breakdown'!$A$5:$A$23659,$A565)</f>
        <v/>
      </c>
      <c r="F565" s="5">
        <f>D565-E565</f>
        <v/>
      </c>
      <c r="G565" s="5">
        <f>'Notes'!$B$4</f>
        <v/>
      </c>
      <c r="H565" s="5">
        <f>ROUNDUP(C565/G565,0)</f>
        <v/>
      </c>
      <c r="I565" s="6">
        <f>F565-H565</f>
        <v/>
      </c>
      <c r="J565" s="4">
        <f>IF(I565&lt;0,"Deficit",IF(I565=0,"Exact fit","Surplus"))</f>
        <v/>
      </c>
    </row>
    <row r="566">
      <c r="A566" s="4" t="n">
        <v>220304</v>
      </c>
      <c r="B566" s="4" t="inlineStr">
        <is>
          <t>G.S GIKORE</t>
        </is>
      </c>
      <c r="C566" s="5">
        <f>SUMIFS('Per-Grade Breakdown'!$D$5:$D$23659,'Per-Grade Breakdown'!$A$5:$A$23659,$A566)</f>
        <v/>
      </c>
      <c r="D566" s="5">
        <f>SUMIFS('Per-Grade Breakdown'!$E$5:$E$23659,'Per-Grade Breakdown'!$A$5:$A$23659,$A566)</f>
        <v/>
      </c>
      <c r="E566" s="5">
        <f>SUMIFS('Per-Grade Breakdown'!$F$5:$F$23659,'Per-Grade Breakdown'!$A$5:$A$23659,$A566)</f>
        <v/>
      </c>
      <c r="F566" s="5">
        <f>D566-E566</f>
        <v/>
      </c>
      <c r="G566" s="5">
        <f>'Notes'!$B$4</f>
        <v/>
      </c>
      <c r="H566" s="5">
        <f>ROUNDUP(C566/G566,0)</f>
        <v/>
      </c>
      <c r="I566" s="6">
        <f>F566-H566</f>
        <v/>
      </c>
      <c r="J566" s="4">
        <f>IF(I566&lt;0,"Deficit",IF(I566=0,"Exact fit","Surplus"))</f>
        <v/>
      </c>
    </row>
    <row r="567">
      <c r="A567" s="4" t="n">
        <v>220305</v>
      </c>
      <c r="B567" s="4" t="inlineStr">
        <is>
          <t>G.S KANSI B</t>
        </is>
      </c>
      <c r="C567" s="5">
        <f>SUMIFS('Per-Grade Breakdown'!$D$5:$D$23659,'Per-Grade Breakdown'!$A$5:$A$23659,$A567)</f>
        <v/>
      </c>
      <c r="D567" s="5">
        <f>SUMIFS('Per-Grade Breakdown'!$E$5:$E$23659,'Per-Grade Breakdown'!$A$5:$A$23659,$A567)</f>
        <v/>
      </c>
      <c r="E567" s="5">
        <f>SUMIFS('Per-Grade Breakdown'!$F$5:$F$23659,'Per-Grade Breakdown'!$A$5:$A$23659,$A567)</f>
        <v/>
      </c>
      <c r="F567" s="5">
        <f>D567-E567</f>
        <v/>
      </c>
      <c r="G567" s="5">
        <f>'Notes'!$B$4</f>
        <v/>
      </c>
      <c r="H567" s="5">
        <f>ROUNDUP(C567/G567,0)</f>
        <v/>
      </c>
      <c r="I567" s="6">
        <f>F567-H567</f>
        <v/>
      </c>
      <c r="J567" s="4">
        <f>IF(I567&lt;0,"Deficit",IF(I567=0,"Exact fit","Surplus"))</f>
        <v/>
      </c>
    </row>
    <row r="568">
      <c r="A568" s="4" t="n">
        <v>220307</v>
      </c>
      <c r="B568" s="4" t="inlineStr">
        <is>
          <t>EP KANSI A</t>
        </is>
      </c>
      <c r="C568" s="5">
        <f>SUMIFS('Per-Grade Breakdown'!$D$5:$D$23659,'Per-Grade Breakdown'!$A$5:$A$23659,$A568)</f>
        <v/>
      </c>
      <c r="D568" s="5">
        <f>SUMIFS('Per-Grade Breakdown'!$E$5:$E$23659,'Per-Grade Breakdown'!$A$5:$A$23659,$A568)</f>
        <v/>
      </c>
      <c r="E568" s="5">
        <f>SUMIFS('Per-Grade Breakdown'!$F$5:$F$23659,'Per-Grade Breakdown'!$A$5:$A$23659,$A568)</f>
        <v/>
      </c>
      <c r="F568" s="5">
        <f>D568-E568</f>
        <v/>
      </c>
      <c r="G568" s="5">
        <f>'Notes'!$B$4</f>
        <v/>
      </c>
      <c r="H568" s="5">
        <f>ROUNDUP(C568/G568,0)</f>
        <v/>
      </c>
      <c r="I568" s="6">
        <f>F568-H568</f>
        <v/>
      </c>
      <c r="J568" s="4">
        <f>IF(I568&lt;0,"Deficit",IF(I568=0,"Exact fit","Surplus"))</f>
        <v/>
      </c>
    </row>
    <row r="569">
      <c r="A569" s="4" t="n">
        <v>220308</v>
      </c>
      <c r="B569" s="4" t="inlineStr">
        <is>
          <t>EP LINGANWE</t>
        </is>
      </c>
      <c r="C569" s="5">
        <f>SUMIFS('Per-Grade Breakdown'!$D$5:$D$23659,'Per-Grade Breakdown'!$A$5:$A$23659,$A569)</f>
        <v/>
      </c>
      <c r="D569" s="5">
        <f>SUMIFS('Per-Grade Breakdown'!$E$5:$E$23659,'Per-Grade Breakdown'!$A$5:$A$23659,$A569)</f>
        <v/>
      </c>
      <c r="E569" s="5">
        <f>SUMIFS('Per-Grade Breakdown'!$F$5:$F$23659,'Per-Grade Breakdown'!$A$5:$A$23659,$A569)</f>
        <v/>
      </c>
      <c r="F569" s="5">
        <f>D569-E569</f>
        <v/>
      </c>
      <c r="G569" s="5">
        <f>'Notes'!$B$4</f>
        <v/>
      </c>
      <c r="H569" s="5">
        <f>ROUNDUP(C569/G569,0)</f>
        <v/>
      </c>
      <c r="I569" s="6">
        <f>F569-H569</f>
        <v/>
      </c>
      <c r="J569" s="4">
        <f>IF(I569&lt;0,"Deficit",IF(I569=0,"Exact fit","Surplus"))</f>
        <v/>
      </c>
    </row>
    <row r="570">
      <c r="A570" s="4" t="n">
        <v>220309</v>
      </c>
      <c r="B570" s="4" t="inlineStr">
        <is>
          <t>GS NYANGE</t>
        </is>
      </c>
      <c r="C570" s="5">
        <f>SUMIFS('Per-Grade Breakdown'!$D$5:$D$23659,'Per-Grade Breakdown'!$A$5:$A$23659,$A570)</f>
        <v/>
      </c>
      <c r="D570" s="5">
        <f>SUMIFS('Per-Grade Breakdown'!$E$5:$E$23659,'Per-Grade Breakdown'!$A$5:$A$23659,$A570)</f>
        <v/>
      </c>
      <c r="E570" s="5">
        <f>SUMIFS('Per-Grade Breakdown'!$F$5:$F$23659,'Per-Grade Breakdown'!$A$5:$A$23659,$A570)</f>
        <v/>
      </c>
      <c r="F570" s="5">
        <f>D570-E570</f>
        <v/>
      </c>
      <c r="G570" s="5">
        <f>'Notes'!$B$4</f>
        <v/>
      </c>
      <c r="H570" s="5">
        <f>ROUNDUP(C570/G570,0)</f>
        <v/>
      </c>
      <c r="I570" s="6">
        <f>F570-H570</f>
        <v/>
      </c>
      <c r="J570" s="4">
        <f>IF(I570&lt;0,"Deficit",IF(I570=0,"Exact fit","Surplus"))</f>
        <v/>
      </c>
    </row>
    <row r="571">
      <c r="A571" s="4" t="n">
        <v>220311</v>
      </c>
      <c r="B571" s="4" t="inlineStr">
        <is>
          <t>EP NYARUHENGERI</t>
        </is>
      </c>
      <c r="C571" s="5">
        <f>SUMIFS('Per-Grade Breakdown'!$D$5:$D$23659,'Per-Grade Breakdown'!$A$5:$A$23659,$A571)</f>
        <v/>
      </c>
      <c r="D571" s="5">
        <f>SUMIFS('Per-Grade Breakdown'!$E$5:$E$23659,'Per-Grade Breakdown'!$A$5:$A$23659,$A571)</f>
        <v/>
      </c>
      <c r="E571" s="5">
        <f>SUMIFS('Per-Grade Breakdown'!$F$5:$F$23659,'Per-Grade Breakdown'!$A$5:$A$23659,$A571)</f>
        <v/>
      </c>
      <c r="F571" s="5">
        <f>D571-E571</f>
        <v/>
      </c>
      <c r="G571" s="5">
        <f>'Notes'!$B$4</f>
        <v/>
      </c>
      <c r="H571" s="5">
        <f>ROUNDUP(C571/G571,0)</f>
        <v/>
      </c>
      <c r="I571" s="6">
        <f>F571-H571</f>
        <v/>
      </c>
      <c r="J571" s="4">
        <f>IF(I571&lt;0,"Deficit",IF(I571=0,"Exact fit","Surplus"))</f>
        <v/>
      </c>
    </row>
    <row r="572">
      <c r="A572" s="4" t="n">
        <v>220313</v>
      </c>
      <c r="B572" s="4" t="inlineStr">
        <is>
          <t>EP KABURANJWIRI</t>
        </is>
      </c>
      <c r="C572" s="5">
        <f>SUMIFS('Per-Grade Breakdown'!$D$5:$D$23659,'Per-Grade Breakdown'!$A$5:$A$23659,$A572)</f>
        <v/>
      </c>
      <c r="D572" s="5">
        <f>SUMIFS('Per-Grade Breakdown'!$E$5:$E$23659,'Per-Grade Breakdown'!$A$5:$A$23659,$A572)</f>
        <v/>
      </c>
      <c r="E572" s="5">
        <f>SUMIFS('Per-Grade Breakdown'!$F$5:$F$23659,'Per-Grade Breakdown'!$A$5:$A$23659,$A572)</f>
        <v/>
      </c>
      <c r="F572" s="5">
        <f>D572-E572</f>
        <v/>
      </c>
      <c r="G572" s="5">
        <f>'Notes'!$B$4</f>
        <v/>
      </c>
      <c r="H572" s="5">
        <f>ROUNDUP(C572/G572,0)</f>
        <v/>
      </c>
      <c r="I572" s="6">
        <f>F572-H572</f>
        <v/>
      </c>
      <c r="J572" s="4">
        <f>IF(I572&lt;0,"Deficit",IF(I572=0,"Exact fit","Surplus"))</f>
        <v/>
      </c>
    </row>
    <row r="573">
      <c r="A573" s="4" t="n">
        <v>220314</v>
      </c>
      <c r="B573" s="4" t="inlineStr">
        <is>
          <t>EP Nyamure</t>
        </is>
      </c>
      <c r="C573" s="5">
        <f>SUMIFS('Per-Grade Breakdown'!$D$5:$D$23659,'Per-Grade Breakdown'!$A$5:$A$23659,$A573)</f>
        <v/>
      </c>
      <c r="D573" s="5">
        <f>SUMIFS('Per-Grade Breakdown'!$E$5:$E$23659,'Per-Grade Breakdown'!$A$5:$A$23659,$A573)</f>
        <v/>
      </c>
      <c r="E573" s="5">
        <f>SUMIFS('Per-Grade Breakdown'!$F$5:$F$23659,'Per-Grade Breakdown'!$A$5:$A$23659,$A573)</f>
        <v/>
      </c>
      <c r="F573" s="5">
        <f>D573-E573</f>
        <v/>
      </c>
      <c r="G573" s="5">
        <f>'Notes'!$B$4</f>
        <v/>
      </c>
      <c r="H573" s="5">
        <f>ROUNDUP(C573/G573,0)</f>
        <v/>
      </c>
      <c r="I573" s="6">
        <f>F573-H573</f>
        <v/>
      </c>
      <c r="J573" s="4">
        <f>IF(I573&lt;0,"Deficit",IF(I573=0,"Exact fit","Surplus"))</f>
        <v/>
      </c>
    </row>
    <row r="574">
      <c r="A574" s="4" t="n">
        <v>220315</v>
      </c>
      <c r="B574" s="4" t="inlineStr">
        <is>
          <t>EP Mbeho</t>
        </is>
      </c>
      <c r="C574" s="5">
        <f>SUMIFS('Per-Grade Breakdown'!$D$5:$D$23659,'Per-Grade Breakdown'!$A$5:$A$23659,$A574)</f>
        <v/>
      </c>
      <c r="D574" s="5">
        <f>SUMIFS('Per-Grade Breakdown'!$E$5:$E$23659,'Per-Grade Breakdown'!$A$5:$A$23659,$A574)</f>
        <v/>
      </c>
      <c r="E574" s="5">
        <f>SUMIFS('Per-Grade Breakdown'!$F$5:$F$23659,'Per-Grade Breakdown'!$A$5:$A$23659,$A574)</f>
        <v/>
      </c>
      <c r="F574" s="5">
        <f>D574-E574</f>
        <v/>
      </c>
      <c r="G574" s="5">
        <f>'Notes'!$B$4</f>
        <v/>
      </c>
      <c r="H574" s="5">
        <f>ROUNDUP(C574/G574,0)</f>
        <v/>
      </c>
      <c r="I574" s="6">
        <f>F574-H574</f>
        <v/>
      </c>
      <c r="J574" s="4">
        <f>IF(I574&lt;0,"Deficit",IF(I574=0,"Exact fit","Surplus"))</f>
        <v/>
      </c>
    </row>
    <row r="575">
      <c r="A575" s="4" t="n">
        <v>220316</v>
      </c>
      <c r="B575" s="4" t="inlineStr">
        <is>
          <t>GS Akabuga</t>
        </is>
      </c>
      <c r="C575" s="5">
        <f>SUMIFS('Per-Grade Breakdown'!$D$5:$D$23659,'Per-Grade Breakdown'!$A$5:$A$23659,$A575)</f>
        <v/>
      </c>
      <c r="D575" s="5">
        <f>SUMIFS('Per-Grade Breakdown'!$E$5:$E$23659,'Per-Grade Breakdown'!$A$5:$A$23659,$A575)</f>
        <v/>
      </c>
      <c r="E575" s="5">
        <f>SUMIFS('Per-Grade Breakdown'!$F$5:$F$23659,'Per-Grade Breakdown'!$A$5:$A$23659,$A575)</f>
        <v/>
      </c>
      <c r="F575" s="5">
        <f>D575-E575</f>
        <v/>
      </c>
      <c r="G575" s="5">
        <f>'Notes'!$B$4</f>
        <v/>
      </c>
      <c r="H575" s="5">
        <f>ROUNDUP(C575/G575,0)</f>
        <v/>
      </c>
      <c r="I575" s="6">
        <f>F575-H575</f>
        <v/>
      </c>
      <c r="J575" s="4">
        <f>IF(I575&lt;0,"Deficit",IF(I575=0,"Exact fit","Surplus"))</f>
        <v/>
      </c>
    </row>
    <row r="576">
      <c r="A576" s="4" t="n">
        <v>220401</v>
      </c>
      <c r="B576" s="4" t="inlineStr">
        <is>
          <t>G.S KIBILIZI</t>
        </is>
      </c>
      <c r="C576" s="5">
        <f>SUMIFS('Per-Grade Breakdown'!$D$5:$D$23659,'Per-Grade Breakdown'!$A$5:$A$23659,$A576)</f>
        <v/>
      </c>
      <c r="D576" s="5">
        <f>SUMIFS('Per-Grade Breakdown'!$E$5:$E$23659,'Per-Grade Breakdown'!$A$5:$A$23659,$A576)</f>
        <v/>
      </c>
      <c r="E576" s="5">
        <f>SUMIFS('Per-Grade Breakdown'!$F$5:$F$23659,'Per-Grade Breakdown'!$A$5:$A$23659,$A576)</f>
        <v/>
      </c>
      <c r="F576" s="5">
        <f>D576-E576</f>
        <v/>
      </c>
      <c r="G576" s="5">
        <f>'Notes'!$B$4</f>
        <v/>
      </c>
      <c r="H576" s="5">
        <f>ROUNDUP(C576/G576,0)</f>
        <v/>
      </c>
      <c r="I576" s="6">
        <f>F576-H576</f>
        <v/>
      </c>
      <c r="J576" s="4">
        <f>IF(I576&lt;0,"Deficit",IF(I576=0,"Exact fit","Surplus"))</f>
        <v/>
      </c>
    </row>
    <row r="577">
      <c r="A577" s="4" t="n">
        <v>220402</v>
      </c>
      <c r="B577" s="4" t="inlineStr">
        <is>
          <t>G.S KINTEKO</t>
        </is>
      </c>
      <c r="C577" s="5">
        <f>SUMIFS('Per-Grade Breakdown'!$D$5:$D$23659,'Per-Grade Breakdown'!$A$5:$A$23659,$A577)</f>
        <v/>
      </c>
      <c r="D577" s="5">
        <f>SUMIFS('Per-Grade Breakdown'!$E$5:$E$23659,'Per-Grade Breakdown'!$A$5:$A$23659,$A577)</f>
        <v/>
      </c>
      <c r="E577" s="5">
        <f>SUMIFS('Per-Grade Breakdown'!$F$5:$F$23659,'Per-Grade Breakdown'!$A$5:$A$23659,$A577)</f>
        <v/>
      </c>
      <c r="F577" s="5">
        <f>D577-E577</f>
        <v/>
      </c>
      <c r="G577" s="5">
        <f>'Notes'!$B$4</f>
        <v/>
      </c>
      <c r="H577" s="5">
        <f>ROUNDUP(C577/G577,0)</f>
        <v/>
      </c>
      <c r="I577" s="6">
        <f>F577-H577</f>
        <v/>
      </c>
      <c r="J577" s="4">
        <f>IF(I577&lt;0,"Deficit",IF(I577=0,"Exact fit","Surplus"))</f>
        <v/>
      </c>
    </row>
    <row r="578">
      <c r="A578" s="4" t="n">
        <v>220403</v>
      </c>
      <c r="B578" s="4" t="inlineStr">
        <is>
          <t>EP KARAMA</t>
        </is>
      </c>
      <c r="C578" s="5">
        <f>SUMIFS('Per-Grade Breakdown'!$D$5:$D$23659,'Per-Grade Breakdown'!$A$5:$A$23659,$A578)</f>
        <v/>
      </c>
      <c r="D578" s="5">
        <f>SUMIFS('Per-Grade Breakdown'!$E$5:$E$23659,'Per-Grade Breakdown'!$A$5:$A$23659,$A578)</f>
        <v/>
      </c>
      <c r="E578" s="5">
        <f>SUMIFS('Per-Grade Breakdown'!$F$5:$F$23659,'Per-Grade Breakdown'!$A$5:$A$23659,$A578)</f>
        <v/>
      </c>
      <c r="F578" s="5">
        <f>D578-E578</f>
        <v/>
      </c>
      <c r="G578" s="5">
        <f>'Notes'!$B$4</f>
        <v/>
      </c>
      <c r="H578" s="5">
        <f>ROUNDUP(C578/G578,0)</f>
        <v/>
      </c>
      <c r="I578" s="6">
        <f>F578-H578</f>
        <v/>
      </c>
      <c r="J578" s="4">
        <f>IF(I578&lt;0,"Deficit",IF(I578=0,"Exact fit","Surplus"))</f>
        <v/>
      </c>
    </row>
    <row r="579">
      <c r="A579" s="4" t="n">
        <v>220404</v>
      </c>
      <c r="B579" s="4" t="inlineStr">
        <is>
          <t>EP MUYIRA</t>
        </is>
      </c>
      <c r="C579" s="5">
        <f>SUMIFS('Per-Grade Breakdown'!$D$5:$D$23659,'Per-Grade Breakdown'!$A$5:$A$23659,$A579)</f>
        <v/>
      </c>
      <c r="D579" s="5">
        <f>SUMIFS('Per-Grade Breakdown'!$E$5:$E$23659,'Per-Grade Breakdown'!$A$5:$A$23659,$A579)</f>
        <v/>
      </c>
      <c r="E579" s="5">
        <f>SUMIFS('Per-Grade Breakdown'!$F$5:$F$23659,'Per-Grade Breakdown'!$A$5:$A$23659,$A579)</f>
        <v/>
      </c>
      <c r="F579" s="5">
        <f>D579-E579</f>
        <v/>
      </c>
      <c r="G579" s="5">
        <f>'Notes'!$B$4</f>
        <v/>
      </c>
      <c r="H579" s="5">
        <f>ROUNDUP(C579/G579,0)</f>
        <v/>
      </c>
      <c r="I579" s="6">
        <f>F579-H579</f>
        <v/>
      </c>
      <c r="J579" s="4">
        <f>IF(I579&lt;0,"Deficit",IF(I579=0,"Exact fit","Surplus"))</f>
        <v/>
      </c>
    </row>
    <row r="580">
      <c r="A580" s="4" t="n">
        <v>220501</v>
      </c>
      <c r="B580" s="4" t="inlineStr">
        <is>
          <t>G.S JANJA</t>
        </is>
      </c>
      <c r="C580" s="5">
        <f>SUMIFS('Per-Grade Breakdown'!$D$5:$D$23659,'Per-Grade Breakdown'!$A$5:$A$23659,$A580)</f>
        <v/>
      </c>
      <c r="D580" s="5">
        <f>SUMIFS('Per-Grade Breakdown'!$E$5:$E$23659,'Per-Grade Breakdown'!$A$5:$A$23659,$A580)</f>
        <v/>
      </c>
      <c r="E580" s="5">
        <f>SUMIFS('Per-Grade Breakdown'!$F$5:$F$23659,'Per-Grade Breakdown'!$A$5:$A$23659,$A580)</f>
        <v/>
      </c>
      <c r="F580" s="5">
        <f>D580-E580</f>
        <v/>
      </c>
      <c r="G580" s="5">
        <f>'Notes'!$B$4</f>
        <v/>
      </c>
      <c r="H580" s="5">
        <f>ROUNDUP(C580/G580,0)</f>
        <v/>
      </c>
      <c r="I580" s="6">
        <f>F580-H580</f>
        <v/>
      </c>
      <c r="J580" s="4">
        <f>IF(I580&lt;0,"Deficit",IF(I580=0,"Exact fit","Surplus"))</f>
        <v/>
      </c>
    </row>
    <row r="581">
      <c r="A581" s="4" t="n">
        <v>220502</v>
      </c>
      <c r="B581" s="4" t="inlineStr">
        <is>
          <t>EP KIGEMBE</t>
        </is>
      </c>
      <c r="C581" s="5">
        <f>SUMIFS('Per-Grade Breakdown'!$D$5:$D$23659,'Per-Grade Breakdown'!$A$5:$A$23659,$A581)</f>
        <v/>
      </c>
      <c r="D581" s="5">
        <f>SUMIFS('Per-Grade Breakdown'!$E$5:$E$23659,'Per-Grade Breakdown'!$A$5:$A$23659,$A581)</f>
        <v/>
      </c>
      <c r="E581" s="5">
        <f>SUMIFS('Per-Grade Breakdown'!$F$5:$F$23659,'Per-Grade Breakdown'!$A$5:$A$23659,$A581)</f>
        <v/>
      </c>
      <c r="F581" s="5">
        <f>D581-E581</f>
        <v/>
      </c>
      <c r="G581" s="5">
        <f>'Notes'!$B$4</f>
        <v/>
      </c>
      <c r="H581" s="5">
        <f>ROUNDUP(C581/G581,0)</f>
        <v/>
      </c>
      <c r="I581" s="6">
        <f>F581-H581</f>
        <v/>
      </c>
      <c r="J581" s="4">
        <f>IF(I581&lt;0,"Deficit",IF(I581=0,"Exact fit","Surplus"))</f>
        <v/>
      </c>
    </row>
    <row r="582">
      <c r="A582" s="4" t="n">
        <v>220504</v>
      </c>
      <c r="B582" s="4" t="inlineStr">
        <is>
          <t>GS RUBONA</t>
        </is>
      </c>
      <c r="C582" s="5">
        <f>SUMIFS('Per-Grade Breakdown'!$D$5:$D$23659,'Per-Grade Breakdown'!$A$5:$A$23659,$A582)</f>
        <v/>
      </c>
      <c r="D582" s="5">
        <f>SUMIFS('Per-Grade Breakdown'!$E$5:$E$23659,'Per-Grade Breakdown'!$A$5:$A$23659,$A582)</f>
        <v/>
      </c>
      <c r="E582" s="5">
        <f>SUMIFS('Per-Grade Breakdown'!$F$5:$F$23659,'Per-Grade Breakdown'!$A$5:$A$23659,$A582)</f>
        <v/>
      </c>
      <c r="F582" s="5">
        <f>D582-E582</f>
        <v/>
      </c>
      <c r="G582" s="5">
        <f>'Notes'!$B$4</f>
        <v/>
      </c>
      <c r="H582" s="5">
        <f>ROUNDUP(C582/G582,0)</f>
        <v/>
      </c>
      <c r="I582" s="6">
        <f>F582-H582</f>
        <v/>
      </c>
      <c r="J582" s="4">
        <f>IF(I582&lt;0,"Deficit",IF(I582=0,"Exact fit","Surplus"))</f>
        <v/>
      </c>
    </row>
    <row r="583">
      <c r="A583" s="4" t="n">
        <v>220505</v>
      </c>
      <c r="B583" s="4" t="inlineStr">
        <is>
          <t>ES KIGEMBE</t>
        </is>
      </c>
      <c r="C583" s="5">
        <f>SUMIFS('Per-Grade Breakdown'!$D$5:$D$23659,'Per-Grade Breakdown'!$A$5:$A$23659,$A583)</f>
        <v/>
      </c>
      <c r="D583" s="5">
        <f>SUMIFS('Per-Grade Breakdown'!$E$5:$E$23659,'Per-Grade Breakdown'!$A$5:$A$23659,$A583)</f>
        <v/>
      </c>
      <c r="E583" s="5">
        <f>SUMIFS('Per-Grade Breakdown'!$F$5:$F$23659,'Per-Grade Breakdown'!$A$5:$A$23659,$A583)</f>
        <v/>
      </c>
      <c r="F583" s="5">
        <f>D583-E583</f>
        <v/>
      </c>
      <c r="G583" s="5">
        <f>'Notes'!$B$4</f>
        <v/>
      </c>
      <c r="H583" s="5">
        <f>ROUNDUP(C583/G583,0)</f>
        <v/>
      </c>
      <c r="I583" s="6">
        <f>F583-H583</f>
        <v/>
      </c>
      <c r="J583" s="4">
        <f>IF(I583&lt;0,"Deficit",IF(I583=0,"Exact fit","Surplus"))</f>
        <v/>
      </c>
    </row>
    <row r="584">
      <c r="A584" s="4" t="n">
        <v>220508</v>
      </c>
      <c r="B584" s="4" t="inlineStr">
        <is>
          <t>EP RUSAGARA</t>
        </is>
      </c>
      <c r="C584" s="5">
        <f>SUMIFS('Per-Grade Breakdown'!$D$5:$D$23659,'Per-Grade Breakdown'!$A$5:$A$23659,$A584)</f>
        <v/>
      </c>
      <c r="D584" s="5">
        <f>SUMIFS('Per-Grade Breakdown'!$E$5:$E$23659,'Per-Grade Breakdown'!$A$5:$A$23659,$A584)</f>
        <v/>
      </c>
      <c r="E584" s="5">
        <f>SUMIFS('Per-Grade Breakdown'!$F$5:$F$23659,'Per-Grade Breakdown'!$A$5:$A$23659,$A584)</f>
        <v/>
      </c>
      <c r="F584" s="5">
        <f>D584-E584</f>
        <v/>
      </c>
      <c r="G584" s="5">
        <f>'Notes'!$B$4</f>
        <v/>
      </c>
      <c r="H584" s="5">
        <f>ROUNDUP(C584/G584,0)</f>
        <v/>
      </c>
      <c r="I584" s="6">
        <f>F584-H584</f>
        <v/>
      </c>
      <c r="J584" s="4">
        <f>IF(I584&lt;0,"Deficit",IF(I584=0,"Exact fit","Surplus"))</f>
        <v/>
      </c>
    </row>
    <row r="585">
      <c r="A585" s="4" t="n">
        <v>220603</v>
      </c>
      <c r="B585" s="4" t="inlineStr">
        <is>
          <t>G.S KABEZA</t>
        </is>
      </c>
      <c r="C585" s="5">
        <f>SUMIFS('Per-Grade Breakdown'!$D$5:$D$23659,'Per-Grade Breakdown'!$A$5:$A$23659,$A585)</f>
        <v/>
      </c>
      <c r="D585" s="5">
        <f>SUMIFS('Per-Grade Breakdown'!$E$5:$E$23659,'Per-Grade Breakdown'!$A$5:$A$23659,$A585)</f>
        <v/>
      </c>
      <c r="E585" s="5">
        <f>SUMIFS('Per-Grade Breakdown'!$F$5:$F$23659,'Per-Grade Breakdown'!$A$5:$A$23659,$A585)</f>
        <v/>
      </c>
      <c r="F585" s="5">
        <f>D585-E585</f>
        <v/>
      </c>
      <c r="G585" s="5">
        <f>'Notes'!$B$4</f>
        <v/>
      </c>
      <c r="H585" s="5">
        <f>ROUNDUP(C585/G585,0)</f>
        <v/>
      </c>
      <c r="I585" s="6">
        <f>F585-H585</f>
        <v/>
      </c>
      <c r="J585" s="4">
        <f>IF(I585&lt;0,"Deficit",IF(I585=0,"Exact fit","Surplus"))</f>
        <v/>
      </c>
    </row>
    <row r="586">
      <c r="A586" s="4" t="n">
        <v>220604</v>
      </c>
      <c r="B586" s="4" t="inlineStr">
        <is>
          <t>EP KABUMBWE</t>
        </is>
      </c>
      <c r="C586" s="5">
        <f>SUMIFS('Per-Grade Breakdown'!$D$5:$D$23659,'Per-Grade Breakdown'!$A$5:$A$23659,$A586)</f>
        <v/>
      </c>
      <c r="D586" s="5">
        <f>SUMIFS('Per-Grade Breakdown'!$E$5:$E$23659,'Per-Grade Breakdown'!$A$5:$A$23659,$A586)</f>
        <v/>
      </c>
      <c r="E586" s="5">
        <f>SUMIFS('Per-Grade Breakdown'!$F$5:$F$23659,'Per-Grade Breakdown'!$A$5:$A$23659,$A586)</f>
        <v/>
      </c>
      <c r="F586" s="5">
        <f>D586-E586</f>
        <v/>
      </c>
      <c r="G586" s="5">
        <f>'Notes'!$B$4</f>
        <v/>
      </c>
      <c r="H586" s="5">
        <f>ROUNDUP(C586/G586,0)</f>
        <v/>
      </c>
      <c r="I586" s="6">
        <f>F586-H586</f>
        <v/>
      </c>
      <c r="J586" s="4">
        <f>IF(I586&lt;0,"Deficit",IF(I586=0,"Exact fit","Surplus"))</f>
        <v/>
      </c>
    </row>
    <row r="587">
      <c r="A587" s="4" t="n">
        <v>220605</v>
      </c>
      <c r="B587" s="4" t="inlineStr">
        <is>
          <t>GS KIZENGA</t>
        </is>
      </c>
      <c r="C587" s="5">
        <f>SUMIFS('Per-Grade Breakdown'!$D$5:$D$23659,'Per-Grade Breakdown'!$A$5:$A$23659,$A587)</f>
        <v/>
      </c>
      <c r="D587" s="5">
        <f>SUMIFS('Per-Grade Breakdown'!$E$5:$E$23659,'Per-Grade Breakdown'!$A$5:$A$23659,$A587)</f>
        <v/>
      </c>
      <c r="E587" s="5">
        <f>SUMIFS('Per-Grade Breakdown'!$F$5:$F$23659,'Per-Grade Breakdown'!$A$5:$A$23659,$A587)</f>
        <v/>
      </c>
      <c r="F587" s="5">
        <f>D587-E587</f>
        <v/>
      </c>
      <c r="G587" s="5">
        <f>'Notes'!$B$4</f>
        <v/>
      </c>
      <c r="H587" s="5">
        <f>ROUNDUP(C587/G587,0)</f>
        <v/>
      </c>
      <c r="I587" s="6">
        <f>F587-H587</f>
        <v/>
      </c>
      <c r="J587" s="4">
        <f>IF(I587&lt;0,"Deficit",IF(I587=0,"Exact fit","Surplus"))</f>
        <v/>
      </c>
    </row>
    <row r="588">
      <c r="A588" s="4" t="n">
        <v>220606</v>
      </c>
      <c r="B588" s="4" t="inlineStr">
        <is>
          <t>EP MAMBA</t>
        </is>
      </c>
      <c r="C588" s="5">
        <f>SUMIFS('Per-Grade Breakdown'!$D$5:$D$23659,'Per-Grade Breakdown'!$A$5:$A$23659,$A588)</f>
        <v/>
      </c>
      <c r="D588" s="5">
        <f>SUMIFS('Per-Grade Breakdown'!$E$5:$E$23659,'Per-Grade Breakdown'!$A$5:$A$23659,$A588)</f>
        <v/>
      </c>
      <c r="E588" s="5">
        <f>SUMIFS('Per-Grade Breakdown'!$F$5:$F$23659,'Per-Grade Breakdown'!$A$5:$A$23659,$A588)</f>
        <v/>
      </c>
      <c r="F588" s="5">
        <f>D588-E588</f>
        <v/>
      </c>
      <c r="G588" s="5">
        <f>'Notes'!$B$4</f>
        <v/>
      </c>
      <c r="H588" s="5">
        <f>ROUNDUP(C588/G588,0)</f>
        <v/>
      </c>
      <c r="I588" s="6">
        <f>F588-H588</f>
        <v/>
      </c>
      <c r="J588" s="4">
        <f>IF(I588&lt;0,"Deficit",IF(I588=0,"Exact fit","Surplus"))</f>
        <v/>
      </c>
    </row>
    <row r="589">
      <c r="A589" s="4" t="n">
        <v>220607</v>
      </c>
      <c r="B589" s="4" t="inlineStr">
        <is>
          <t>EP MWENDO</t>
        </is>
      </c>
      <c r="C589" s="5">
        <f>SUMIFS('Per-Grade Breakdown'!$D$5:$D$23659,'Per-Grade Breakdown'!$A$5:$A$23659,$A589)</f>
        <v/>
      </c>
      <c r="D589" s="5">
        <f>SUMIFS('Per-Grade Breakdown'!$E$5:$E$23659,'Per-Grade Breakdown'!$A$5:$A$23659,$A589)</f>
        <v/>
      </c>
      <c r="E589" s="5">
        <f>SUMIFS('Per-Grade Breakdown'!$F$5:$F$23659,'Per-Grade Breakdown'!$A$5:$A$23659,$A589)</f>
        <v/>
      </c>
      <c r="F589" s="5">
        <f>D589-E589</f>
        <v/>
      </c>
      <c r="G589" s="5">
        <f>'Notes'!$B$4</f>
        <v/>
      </c>
      <c r="H589" s="5">
        <f>ROUNDUP(C589/G589,0)</f>
        <v/>
      </c>
      <c r="I589" s="6">
        <f>F589-H589</f>
        <v/>
      </c>
      <c r="J589" s="4">
        <f>IF(I589&lt;0,"Deficit",IF(I589=0,"Exact fit","Surplus"))</f>
        <v/>
      </c>
    </row>
    <row r="590">
      <c r="A590" s="4" t="n">
        <v>220608</v>
      </c>
      <c r="B590" s="4" t="inlineStr">
        <is>
          <t>EP MASHENYI</t>
        </is>
      </c>
      <c r="C590" s="5">
        <f>SUMIFS('Per-Grade Breakdown'!$D$5:$D$23659,'Per-Grade Breakdown'!$A$5:$A$23659,$A590)</f>
        <v/>
      </c>
      <c r="D590" s="5">
        <f>SUMIFS('Per-Grade Breakdown'!$E$5:$E$23659,'Per-Grade Breakdown'!$A$5:$A$23659,$A590)</f>
        <v/>
      </c>
      <c r="E590" s="5">
        <f>SUMIFS('Per-Grade Breakdown'!$F$5:$F$23659,'Per-Grade Breakdown'!$A$5:$A$23659,$A590)</f>
        <v/>
      </c>
      <c r="F590" s="5">
        <f>D590-E590</f>
        <v/>
      </c>
      <c r="G590" s="5">
        <f>'Notes'!$B$4</f>
        <v/>
      </c>
      <c r="H590" s="5">
        <f>ROUNDUP(C590/G590,0)</f>
        <v/>
      </c>
      <c r="I590" s="6">
        <f>F590-H590</f>
        <v/>
      </c>
      <c r="J590" s="4">
        <f>IF(I590&lt;0,"Deficit",IF(I590=0,"Exact fit","Surplus"))</f>
        <v/>
      </c>
    </row>
    <row r="591">
      <c r="A591" s="4" t="n">
        <v>220609</v>
      </c>
      <c r="B591" s="4" t="inlineStr">
        <is>
          <t>EP RUHUHA</t>
        </is>
      </c>
      <c r="C591" s="5">
        <f>SUMIFS('Per-Grade Breakdown'!$D$5:$D$23659,'Per-Grade Breakdown'!$A$5:$A$23659,$A591)</f>
        <v/>
      </c>
      <c r="D591" s="5">
        <f>SUMIFS('Per-Grade Breakdown'!$E$5:$E$23659,'Per-Grade Breakdown'!$A$5:$A$23659,$A591)</f>
        <v/>
      </c>
      <c r="E591" s="5">
        <f>SUMIFS('Per-Grade Breakdown'!$F$5:$F$23659,'Per-Grade Breakdown'!$A$5:$A$23659,$A591)</f>
        <v/>
      </c>
      <c r="F591" s="5">
        <f>D591-E591</f>
        <v/>
      </c>
      <c r="G591" s="5">
        <f>'Notes'!$B$4</f>
        <v/>
      </c>
      <c r="H591" s="5">
        <f>ROUNDUP(C591/G591,0)</f>
        <v/>
      </c>
      <c r="I591" s="6">
        <f>F591-H591</f>
        <v/>
      </c>
      <c r="J591" s="4">
        <f>IF(I591&lt;0,"Deficit",IF(I591=0,"Exact fit","Surplus"))</f>
        <v/>
      </c>
    </row>
    <row r="592">
      <c r="A592" s="4" t="n">
        <v>220610</v>
      </c>
      <c r="B592" s="4" t="inlineStr">
        <is>
          <t>EP SHYEMBE</t>
        </is>
      </c>
      <c r="C592" s="5">
        <f>SUMIFS('Per-Grade Breakdown'!$D$5:$D$23659,'Per-Grade Breakdown'!$A$5:$A$23659,$A592)</f>
        <v/>
      </c>
      <c r="D592" s="5">
        <f>SUMIFS('Per-Grade Breakdown'!$E$5:$E$23659,'Per-Grade Breakdown'!$A$5:$A$23659,$A592)</f>
        <v/>
      </c>
      <c r="E592" s="5">
        <f>SUMIFS('Per-Grade Breakdown'!$F$5:$F$23659,'Per-Grade Breakdown'!$A$5:$A$23659,$A592)</f>
        <v/>
      </c>
      <c r="F592" s="5">
        <f>D592-E592</f>
        <v/>
      </c>
      <c r="G592" s="5">
        <f>'Notes'!$B$4</f>
        <v/>
      </c>
      <c r="H592" s="5">
        <f>ROUNDUP(C592/G592,0)</f>
        <v/>
      </c>
      <c r="I592" s="6">
        <f>F592-H592</f>
        <v/>
      </c>
      <c r="J592" s="4">
        <f>IF(I592&lt;0,"Deficit",IF(I592=0,"Exact fit","Surplus"))</f>
        <v/>
      </c>
    </row>
    <row r="593">
      <c r="A593" s="4" t="n">
        <v>220701</v>
      </c>
      <c r="B593" s="4" t="inlineStr">
        <is>
          <t>EP BYIZA/EAR</t>
        </is>
      </c>
      <c r="C593" s="5">
        <f>SUMIFS('Per-Grade Breakdown'!$D$5:$D$23659,'Per-Grade Breakdown'!$A$5:$A$23659,$A593)</f>
        <v/>
      </c>
      <c r="D593" s="5">
        <f>SUMIFS('Per-Grade Breakdown'!$E$5:$E$23659,'Per-Grade Breakdown'!$A$5:$A$23659,$A593)</f>
        <v/>
      </c>
      <c r="E593" s="5">
        <f>SUMIFS('Per-Grade Breakdown'!$F$5:$F$23659,'Per-Grade Breakdown'!$A$5:$A$23659,$A593)</f>
        <v/>
      </c>
      <c r="F593" s="5">
        <f>D593-E593</f>
        <v/>
      </c>
      <c r="G593" s="5">
        <f>'Notes'!$B$4</f>
        <v/>
      </c>
      <c r="H593" s="5">
        <f>ROUNDUP(C593/G593,0)</f>
        <v/>
      </c>
      <c r="I593" s="6">
        <f>F593-H593</f>
        <v/>
      </c>
      <c r="J593" s="4">
        <f>IF(I593&lt;0,"Deficit",IF(I593=0,"Exact fit","Surplus"))</f>
        <v/>
      </c>
    </row>
    <row r="594">
      <c r="A594" s="4" t="n">
        <v>220704</v>
      </c>
      <c r="B594" s="4" t="inlineStr">
        <is>
          <t>G.S CYUMBA</t>
        </is>
      </c>
      <c r="C594" s="5">
        <f>SUMIFS('Per-Grade Breakdown'!$D$5:$D$23659,'Per-Grade Breakdown'!$A$5:$A$23659,$A594)</f>
        <v/>
      </c>
      <c r="D594" s="5">
        <f>SUMIFS('Per-Grade Breakdown'!$E$5:$E$23659,'Per-Grade Breakdown'!$A$5:$A$23659,$A594)</f>
        <v/>
      </c>
      <c r="E594" s="5">
        <f>SUMIFS('Per-Grade Breakdown'!$F$5:$F$23659,'Per-Grade Breakdown'!$A$5:$A$23659,$A594)</f>
        <v/>
      </c>
      <c r="F594" s="5">
        <f>D594-E594</f>
        <v/>
      </c>
      <c r="G594" s="5">
        <f>'Notes'!$B$4</f>
        <v/>
      </c>
      <c r="H594" s="5">
        <f>ROUNDUP(C594/G594,0)</f>
        <v/>
      </c>
      <c r="I594" s="6">
        <f>F594-H594</f>
        <v/>
      </c>
      <c r="J594" s="4">
        <f>IF(I594&lt;0,"Deficit",IF(I594=0,"Exact fit","Surplus"))</f>
        <v/>
      </c>
    </row>
    <row r="595">
      <c r="A595" s="4" t="n">
        <v>220705</v>
      </c>
      <c r="B595" s="4" t="inlineStr">
        <is>
          <t>G.S SAGA</t>
        </is>
      </c>
      <c r="C595" s="5">
        <f>SUMIFS('Per-Grade Breakdown'!$D$5:$D$23659,'Per-Grade Breakdown'!$A$5:$A$23659,$A595)</f>
        <v/>
      </c>
      <c r="D595" s="5">
        <f>SUMIFS('Per-Grade Breakdown'!$E$5:$E$23659,'Per-Grade Breakdown'!$A$5:$A$23659,$A595)</f>
        <v/>
      </c>
      <c r="E595" s="5">
        <f>SUMIFS('Per-Grade Breakdown'!$F$5:$F$23659,'Per-Grade Breakdown'!$A$5:$A$23659,$A595)</f>
        <v/>
      </c>
      <c r="F595" s="5">
        <f>D595-E595</f>
        <v/>
      </c>
      <c r="G595" s="5">
        <f>'Notes'!$B$4</f>
        <v/>
      </c>
      <c r="H595" s="5">
        <f>ROUNDUP(C595/G595,0)</f>
        <v/>
      </c>
      <c r="I595" s="6">
        <f>F595-H595</f>
        <v/>
      </c>
      <c r="J595" s="4">
        <f>IF(I595&lt;0,"Deficit",IF(I595=0,"Exact fit","Surplus"))</f>
        <v/>
      </c>
    </row>
    <row r="596">
      <c r="A596" s="4" t="n">
        <v>220706</v>
      </c>
      <c r="B596" s="4" t="inlineStr">
        <is>
          <t>EP KIBANGU</t>
        </is>
      </c>
      <c r="C596" s="5">
        <f>SUMIFS('Per-Grade Breakdown'!$D$5:$D$23659,'Per-Grade Breakdown'!$A$5:$A$23659,$A596)</f>
        <v/>
      </c>
      <c r="D596" s="5">
        <f>SUMIFS('Per-Grade Breakdown'!$E$5:$E$23659,'Per-Grade Breakdown'!$A$5:$A$23659,$A596)</f>
        <v/>
      </c>
      <c r="E596" s="5">
        <f>SUMIFS('Per-Grade Breakdown'!$F$5:$F$23659,'Per-Grade Breakdown'!$A$5:$A$23659,$A596)</f>
        <v/>
      </c>
      <c r="F596" s="5">
        <f>D596-E596</f>
        <v/>
      </c>
      <c r="G596" s="5">
        <f>'Notes'!$B$4</f>
        <v/>
      </c>
      <c r="H596" s="5">
        <f>ROUNDUP(C596/G596,0)</f>
        <v/>
      </c>
      <c r="I596" s="6">
        <f>F596-H596</f>
        <v/>
      </c>
      <c r="J596" s="4">
        <f>IF(I596&lt;0,"Deficit",IF(I596=0,"Exact fit","Surplus"))</f>
        <v/>
      </c>
    </row>
    <row r="597">
      <c r="A597" s="4" t="n">
        <v>220707</v>
      </c>
      <c r="B597" s="4" t="inlineStr">
        <is>
          <t>EP MUGANZA</t>
        </is>
      </c>
      <c r="C597" s="5">
        <f>SUMIFS('Per-Grade Breakdown'!$D$5:$D$23659,'Per-Grade Breakdown'!$A$5:$A$23659,$A597)</f>
        <v/>
      </c>
      <c r="D597" s="5">
        <f>SUMIFS('Per-Grade Breakdown'!$E$5:$E$23659,'Per-Grade Breakdown'!$A$5:$A$23659,$A597)</f>
        <v/>
      </c>
      <c r="E597" s="5">
        <f>SUMIFS('Per-Grade Breakdown'!$F$5:$F$23659,'Per-Grade Breakdown'!$A$5:$A$23659,$A597)</f>
        <v/>
      </c>
      <c r="F597" s="5">
        <f>D597-E597</f>
        <v/>
      </c>
      <c r="G597" s="5">
        <f>'Notes'!$B$4</f>
        <v/>
      </c>
      <c r="H597" s="5">
        <f>ROUNDUP(C597/G597,0)</f>
        <v/>
      </c>
      <c r="I597" s="6">
        <f>F597-H597</f>
        <v/>
      </c>
      <c r="J597" s="4">
        <f>IF(I597&lt;0,"Deficit",IF(I597=0,"Exact fit","Surplus"))</f>
        <v/>
      </c>
    </row>
    <row r="598">
      <c r="A598" s="4" t="n">
        <v>220708</v>
      </c>
      <c r="B598" s="4" t="inlineStr">
        <is>
          <t>EP RWAMIKO</t>
        </is>
      </c>
      <c r="C598" s="5">
        <f>SUMIFS('Per-Grade Breakdown'!$D$5:$D$23659,'Per-Grade Breakdown'!$A$5:$A$23659,$A598)</f>
        <v/>
      </c>
      <c r="D598" s="5">
        <f>SUMIFS('Per-Grade Breakdown'!$E$5:$E$23659,'Per-Grade Breakdown'!$A$5:$A$23659,$A598)</f>
        <v/>
      </c>
      <c r="E598" s="5">
        <f>SUMIFS('Per-Grade Breakdown'!$F$5:$F$23659,'Per-Grade Breakdown'!$A$5:$A$23659,$A598)</f>
        <v/>
      </c>
      <c r="F598" s="5">
        <f>D598-E598</f>
        <v/>
      </c>
      <c r="G598" s="5">
        <f>'Notes'!$B$4</f>
        <v/>
      </c>
      <c r="H598" s="5">
        <f>ROUNDUP(C598/G598,0)</f>
        <v/>
      </c>
      <c r="I598" s="6">
        <f>F598-H598</f>
        <v/>
      </c>
      <c r="J598" s="4">
        <f>IF(I598&lt;0,"Deficit",IF(I598=0,"Exact fit","Surplus"))</f>
        <v/>
      </c>
    </row>
    <row r="599">
      <c r="A599" s="4" t="n">
        <v>220709</v>
      </c>
      <c r="B599" s="4" t="inlineStr">
        <is>
          <t>EP AGASHARU</t>
        </is>
      </c>
      <c r="C599" s="5">
        <f>SUMIFS('Per-Grade Breakdown'!$D$5:$D$23659,'Per-Grade Breakdown'!$A$5:$A$23659,$A599)</f>
        <v/>
      </c>
      <c r="D599" s="5">
        <f>SUMIFS('Per-Grade Breakdown'!$E$5:$E$23659,'Per-Grade Breakdown'!$A$5:$A$23659,$A599)</f>
        <v/>
      </c>
      <c r="E599" s="5">
        <f>SUMIFS('Per-Grade Breakdown'!$F$5:$F$23659,'Per-Grade Breakdown'!$A$5:$A$23659,$A599)</f>
        <v/>
      </c>
      <c r="F599" s="5">
        <f>D599-E599</f>
        <v/>
      </c>
      <c r="G599" s="5">
        <f>'Notes'!$B$4</f>
        <v/>
      </c>
      <c r="H599" s="5">
        <f>ROUNDUP(C599/G599,0)</f>
        <v/>
      </c>
      <c r="I599" s="6">
        <f>F599-H599</f>
        <v/>
      </c>
      <c r="J599" s="4">
        <f>IF(I599&lt;0,"Deficit",IF(I599=0,"Exact fit","Surplus"))</f>
        <v/>
      </c>
    </row>
    <row r="600">
      <c r="A600" s="4" t="n">
        <v>220710</v>
      </c>
      <c r="B600" s="4" t="inlineStr">
        <is>
          <t>EP NYAGAFUMBERI</t>
        </is>
      </c>
      <c r="C600" s="5">
        <f>SUMIFS('Per-Grade Breakdown'!$D$5:$D$23659,'Per-Grade Breakdown'!$A$5:$A$23659,$A600)</f>
        <v/>
      </c>
      <c r="D600" s="5">
        <f>SUMIFS('Per-Grade Breakdown'!$E$5:$E$23659,'Per-Grade Breakdown'!$A$5:$A$23659,$A600)</f>
        <v/>
      </c>
      <c r="E600" s="5">
        <f>SUMIFS('Per-Grade Breakdown'!$F$5:$F$23659,'Per-Grade Breakdown'!$A$5:$A$23659,$A600)</f>
        <v/>
      </c>
      <c r="F600" s="5">
        <f>D600-E600</f>
        <v/>
      </c>
      <c r="G600" s="5">
        <f>'Notes'!$B$4</f>
        <v/>
      </c>
      <c r="H600" s="5">
        <f>ROUNDUP(C600/G600,0)</f>
        <v/>
      </c>
      <c r="I600" s="6">
        <f>F600-H600</f>
        <v/>
      </c>
      <c r="J600" s="4">
        <f>IF(I600&lt;0,"Deficit",IF(I600=0,"Exact fit","Surplus"))</f>
        <v/>
      </c>
    </row>
    <row r="601">
      <c r="A601" s="4" t="n">
        <v>220711</v>
      </c>
      <c r="B601" s="4" t="inlineStr">
        <is>
          <t>EP NYAGATOVU</t>
        </is>
      </c>
      <c r="C601" s="5">
        <f>SUMIFS('Per-Grade Breakdown'!$D$5:$D$23659,'Per-Grade Breakdown'!$A$5:$A$23659,$A601)</f>
        <v/>
      </c>
      <c r="D601" s="5">
        <f>SUMIFS('Per-Grade Breakdown'!$E$5:$E$23659,'Per-Grade Breakdown'!$A$5:$A$23659,$A601)</f>
        <v/>
      </c>
      <c r="E601" s="5">
        <f>SUMIFS('Per-Grade Breakdown'!$F$5:$F$23659,'Per-Grade Breakdown'!$A$5:$A$23659,$A601)</f>
        <v/>
      </c>
      <c r="F601" s="5">
        <f>D601-E601</f>
        <v/>
      </c>
      <c r="G601" s="5">
        <f>'Notes'!$B$4</f>
        <v/>
      </c>
      <c r="H601" s="5">
        <f>ROUNDUP(C601/G601,0)</f>
        <v/>
      </c>
      <c r="I601" s="6">
        <f>F601-H601</f>
        <v/>
      </c>
      <c r="J601" s="4">
        <f>IF(I601&lt;0,"Deficit",IF(I601=0,"Exact fit","Surplus"))</f>
        <v/>
      </c>
    </row>
    <row r="602">
      <c r="A602" s="4" t="n">
        <v>220801</v>
      </c>
      <c r="B602" s="4" t="inlineStr">
        <is>
          <t>G.S MUSHONGI</t>
        </is>
      </c>
      <c r="C602" s="5">
        <f>SUMIFS('Per-Grade Breakdown'!$D$5:$D$23659,'Per-Grade Breakdown'!$A$5:$A$23659,$A602)</f>
        <v/>
      </c>
      <c r="D602" s="5">
        <f>SUMIFS('Per-Grade Breakdown'!$E$5:$E$23659,'Per-Grade Breakdown'!$A$5:$A$23659,$A602)</f>
        <v/>
      </c>
      <c r="E602" s="5">
        <f>SUMIFS('Per-Grade Breakdown'!$F$5:$F$23659,'Per-Grade Breakdown'!$A$5:$A$23659,$A602)</f>
        <v/>
      </c>
      <c r="F602" s="5">
        <f>D602-E602</f>
        <v/>
      </c>
      <c r="G602" s="5">
        <f>'Notes'!$B$4</f>
        <v/>
      </c>
      <c r="H602" s="5">
        <f>ROUNDUP(C602/G602,0)</f>
        <v/>
      </c>
      <c r="I602" s="6">
        <f>F602-H602</f>
        <v/>
      </c>
      <c r="J602" s="4">
        <f>IF(I602&lt;0,"Deficit",IF(I602=0,"Exact fit","Surplus"))</f>
        <v/>
      </c>
    </row>
    <row r="603">
      <c r="A603" s="4" t="n">
        <v>220802</v>
      </c>
      <c r="B603" s="4" t="inlineStr">
        <is>
          <t>EP LINDA</t>
        </is>
      </c>
      <c r="C603" s="5">
        <f>SUMIFS('Per-Grade Breakdown'!$D$5:$D$23659,'Per-Grade Breakdown'!$A$5:$A$23659,$A603)</f>
        <v/>
      </c>
      <c r="D603" s="5">
        <f>SUMIFS('Per-Grade Breakdown'!$E$5:$E$23659,'Per-Grade Breakdown'!$A$5:$A$23659,$A603)</f>
        <v/>
      </c>
      <c r="E603" s="5">
        <f>SUMIFS('Per-Grade Breakdown'!$F$5:$F$23659,'Per-Grade Breakdown'!$A$5:$A$23659,$A603)</f>
        <v/>
      </c>
      <c r="F603" s="5">
        <f>D603-E603</f>
        <v/>
      </c>
      <c r="G603" s="5">
        <f>'Notes'!$B$4</f>
        <v/>
      </c>
      <c r="H603" s="5">
        <f>ROUNDUP(C603/G603,0)</f>
        <v/>
      </c>
      <c r="I603" s="6">
        <f>F603-H603</f>
        <v/>
      </c>
      <c r="J603" s="4">
        <f>IF(I603&lt;0,"Deficit",IF(I603=0,"Exact fit","Surplus"))</f>
        <v/>
      </c>
    </row>
    <row r="604">
      <c r="A604" s="4" t="n">
        <v>220803</v>
      </c>
      <c r="B604" s="4" t="inlineStr">
        <is>
          <t>GS MUGOMBWA</t>
        </is>
      </c>
      <c r="C604" s="5">
        <f>SUMIFS('Per-Grade Breakdown'!$D$5:$D$23659,'Per-Grade Breakdown'!$A$5:$A$23659,$A604)</f>
        <v/>
      </c>
      <c r="D604" s="5">
        <f>SUMIFS('Per-Grade Breakdown'!$E$5:$E$23659,'Per-Grade Breakdown'!$A$5:$A$23659,$A604)</f>
        <v/>
      </c>
      <c r="E604" s="5">
        <f>SUMIFS('Per-Grade Breakdown'!$F$5:$F$23659,'Per-Grade Breakdown'!$A$5:$A$23659,$A604)</f>
        <v/>
      </c>
      <c r="F604" s="5">
        <f>D604-E604</f>
        <v/>
      </c>
      <c r="G604" s="5">
        <f>'Notes'!$B$4</f>
        <v/>
      </c>
      <c r="H604" s="5">
        <f>ROUNDUP(C604/G604,0)</f>
        <v/>
      </c>
      <c r="I604" s="6">
        <f>F604-H604</f>
        <v/>
      </c>
      <c r="J604" s="4">
        <f>IF(I604&lt;0,"Deficit",IF(I604=0,"Exact fit","Surplus"))</f>
        <v/>
      </c>
    </row>
    <row r="605">
      <c r="A605" s="4" t="n">
        <v>220804</v>
      </c>
      <c r="B605" s="4" t="inlineStr">
        <is>
          <t>EP MUKOMACARA</t>
        </is>
      </c>
      <c r="C605" s="5">
        <f>SUMIFS('Per-Grade Breakdown'!$D$5:$D$23659,'Per-Grade Breakdown'!$A$5:$A$23659,$A605)</f>
        <v/>
      </c>
      <c r="D605" s="5">
        <f>SUMIFS('Per-Grade Breakdown'!$E$5:$E$23659,'Per-Grade Breakdown'!$A$5:$A$23659,$A605)</f>
        <v/>
      </c>
      <c r="E605" s="5">
        <f>SUMIFS('Per-Grade Breakdown'!$F$5:$F$23659,'Per-Grade Breakdown'!$A$5:$A$23659,$A605)</f>
        <v/>
      </c>
      <c r="F605" s="5">
        <f>D605-E605</f>
        <v/>
      </c>
      <c r="G605" s="5">
        <f>'Notes'!$B$4</f>
        <v/>
      </c>
      <c r="H605" s="5">
        <f>ROUNDUP(C605/G605,0)</f>
        <v/>
      </c>
      <c r="I605" s="6">
        <f>F605-H605</f>
        <v/>
      </c>
      <c r="J605" s="4">
        <f>IF(I605&lt;0,"Deficit",IF(I605=0,"Exact fit","Surplus"))</f>
        <v/>
      </c>
    </row>
    <row r="606">
      <c r="A606" s="4" t="n">
        <v>220805</v>
      </c>
      <c r="B606" s="4" t="inlineStr">
        <is>
          <t>EP NYABINYENGA</t>
        </is>
      </c>
      <c r="C606" s="5">
        <f>SUMIFS('Per-Grade Breakdown'!$D$5:$D$23659,'Per-Grade Breakdown'!$A$5:$A$23659,$A606)</f>
        <v/>
      </c>
      <c r="D606" s="5">
        <f>SUMIFS('Per-Grade Breakdown'!$E$5:$E$23659,'Per-Grade Breakdown'!$A$5:$A$23659,$A606)</f>
        <v/>
      </c>
      <c r="E606" s="5">
        <f>SUMIFS('Per-Grade Breakdown'!$F$5:$F$23659,'Per-Grade Breakdown'!$A$5:$A$23659,$A606)</f>
        <v/>
      </c>
      <c r="F606" s="5">
        <f>D606-E606</f>
        <v/>
      </c>
      <c r="G606" s="5">
        <f>'Notes'!$B$4</f>
        <v/>
      </c>
      <c r="H606" s="5">
        <f>ROUNDUP(C606/G606,0)</f>
        <v/>
      </c>
      <c r="I606" s="6">
        <f>F606-H606</f>
        <v/>
      </c>
      <c r="J606" s="4">
        <f>IF(I606&lt;0,"Deficit",IF(I606=0,"Exact fit","Surplus"))</f>
        <v/>
      </c>
    </row>
    <row r="607">
      <c r="A607" s="4" t="n">
        <v>220807</v>
      </c>
      <c r="B607" s="4" t="inlineStr">
        <is>
          <t>EP MUGOMBWA</t>
        </is>
      </c>
      <c r="C607" s="5">
        <f>SUMIFS('Per-Grade Breakdown'!$D$5:$D$23659,'Per-Grade Breakdown'!$A$5:$A$23659,$A607)</f>
        <v/>
      </c>
      <c r="D607" s="5">
        <f>SUMIFS('Per-Grade Breakdown'!$E$5:$E$23659,'Per-Grade Breakdown'!$A$5:$A$23659,$A607)</f>
        <v/>
      </c>
      <c r="E607" s="5">
        <f>SUMIFS('Per-Grade Breakdown'!$F$5:$F$23659,'Per-Grade Breakdown'!$A$5:$A$23659,$A607)</f>
        <v/>
      </c>
      <c r="F607" s="5">
        <f>D607-E607</f>
        <v/>
      </c>
      <c r="G607" s="5">
        <f>'Notes'!$B$4</f>
        <v/>
      </c>
      <c r="H607" s="5">
        <f>ROUNDUP(C607/G607,0)</f>
        <v/>
      </c>
      <c r="I607" s="6">
        <f>F607-H607</f>
        <v/>
      </c>
      <c r="J607" s="4">
        <f>IF(I607&lt;0,"Deficit",IF(I607=0,"Exact fit","Surplus"))</f>
        <v/>
      </c>
    </row>
    <row r="608">
      <c r="A608" s="4" t="n">
        <v>220808</v>
      </c>
      <c r="B608" s="4" t="inlineStr">
        <is>
          <t>GS NYABISONGA</t>
        </is>
      </c>
      <c r="C608" s="5">
        <f>SUMIFS('Per-Grade Breakdown'!$D$5:$D$23659,'Per-Grade Breakdown'!$A$5:$A$23659,$A608)</f>
        <v/>
      </c>
      <c r="D608" s="5">
        <f>SUMIFS('Per-Grade Breakdown'!$E$5:$E$23659,'Per-Grade Breakdown'!$A$5:$A$23659,$A608)</f>
        <v/>
      </c>
      <c r="E608" s="5">
        <f>SUMIFS('Per-Grade Breakdown'!$F$5:$F$23659,'Per-Grade Breakdown'!$A$5:$A$23659,$A608)</f>
        <v/>
      </c>
      <c r="F608" s="5">
        <f>D608-E608</f>
        <v/>
      </c>
      <c r="G608" s="5">
        <f>'Notes'!$B$4</f>
        <v/>
      </c>
      <c r="H608" s="5">
        <f>ROUNDUP(C608/G608,0)</f>
        <v/>
      </c>
      <c r="I608" s="6">
        <f>F608-H608</f>
        <v/>
      </c>
      <c r="J608" s="4">
        <f>IF(I608&lt;0,"Deficit",IF(I608=0,"Exact fit","Surplus"))</f>
        <v/>
      </c>
    </row>
    <row r="609">
      <c r="A609" s="4" t="n">
        <v>220902</v>
      </c>
      <c r="B609" s="4" t="inlineStr">
        <is>
          <t>G.S JOMA</t>
        </is>
      </c>
      <c r="C609" s="5">
        <f>SUMIFS('Per-Grade Breakdown'!$D$5:$D$23659,'Per-Grade Breakdown'!$A$5:$A$23659,$A609)</f>
        <v/>
      </c>
      <c r="D609" s="5">
        <f>SUMIFS('Per-Grade Breakdown'!$E$5:$E$23659,'Per-Grade Breakdown'!$A$5:$A$23659,$A609)</f>
        <v/>
      </c>
      <c r="E609" s="5">
        <f>SUMIFS('Per-Grade Breakdown'!$F$5:$F$23659,'Per-Grade Breakdown'!$A$5:$A$23659,$A609)</f>
        <v/>
      </c>
      <c r="F609" s="5">
        <f>D609-E609</f>
        <v/>
      </c>
      <c r="G609" s="5">
        <f>'Notes'!$B$4</f>
        <v/>
      </c>
      <c r="H609" s="5">
        <f>ROUNDUP(C609/G609,0)</f>
        <v/>
      </c>
      <c r="I609" s="6">
        <f>F609-H609</f>
        <v/>
      </c>
      <c r="J609" s="4">
        <f>IF(I609&lt;0,"Deficit",IF(I609=0,"Exact fit","Surplus"))</f>
        <v/>
      </c>
    </row>
    <row r="610">
      <c r="A610" s="4" t="n">
        <v>220903</v>
      </c>
      <c r="B610" s="4" t="inlineStr">
        <is>
          <t>GS  RUNYINYA</t>
        </is>
      </c>
      <c r="C610" s="5">
        <f>SUMIFS('Per-Grade Breakdown'!$D$5:$D$23659,'Per-Grade Breakdown'!$A$5:$A$23659,$A610)</f>
        <v/>
      </c>
      <c r="D610" s="5">
        <f>SUMIFS('Per-Grade Breakdown'!$E$5:$E$23659,'Per-Grade Breakdown'!$A$5:$A$23659,$A610)</f>
        <v/>
      </c>
      <c r="E610" s="5">
        <f>SUMIFS('Per-Grade Breakdown'!$F$5:$F$23659,'Per-Grade Breakdown'!$A$5:$A$23659,$A610)</f>
        <v/>
      </c>
      <c r="F610" s="5">
        <f>D610-E610</f>
        <v/>
      </c>
      <c r="G610" s="5">
        <f>'Notes'!$B$4</f>
        <v/>
      </c>
      <c r="H610" s="5">
        <f>ROUNDUP(C610/G610,0)</f>
        <v/>
      </c>
      <c r="I610" s="6">
        <f>F610-H610</f>
        <v/>
      </c>
      <c r="J610" s="4">
        <f>IF(I610&lt;0,"Deficit",IF(I610=0,"Exact fit","Surplus"))</f>
        <v/>
      </c>
    </row>
    <row r="611">
      <c r="A611" s="4" t="n">
        <v>220904</v>
      </c>
      <c r="B611" s="4" t="inlineStr">
        <is>
          <t>EP MUKIZA</t>
        </is>
      </c>
      <c r="C611" s="5">
        <f>SUMIFS('Per-Grade Breakdown'!$D$5:$D$23659,'Per-Grade Breakdown'!$A$5:$A$23659,$A611)</f>
        <v/>
      </c>
      <c r="D611" s="5">
        <f>SUMIFS('Per-Grade Breakdown'!$E$5:$E$23659,'Per-Grade Breakdown'!$A$5:$A$23659,$A611)</f>
        <v/>
      </c>
      <c r="E611" s="5">
        <f>SUMIFS('Per-Grade Breakdown'!$F$5:$F$23659,'Per-Grade Breakdown'!$A$5:$A$23659,$A611)</f>
        <v/>
      </c>
      <c r="F611" s="5">
        <f>D611-E611</f>
        <v/>
      </c>
      <c r="G611" s="5">
        <f>'Notes'!$B$4</f>
        <v/>
      </c>
      <c r="H611" s="5">
        <f>ROUNDUP(C611/G611,0)</f>
        <v/>
      </c>
      <c r="I611" s="6">
        <f>F611-H611</f>
        <v/>
      </c>
      <c r="J611" s="4">
        <f>IF(I611&lt;0,"Deficit",IF(I611=0,"Exact fit","Surplus"))</f>
        <v/>
      </c>
    </row>
    <row r="612">
      <c r="A612" s="4" t="n">
        <v>220905</v>
      </c>
      <c r="B612" s="4" t="inlineStr">
        <is>
          <t>EP RUNYINYA</t>
        </is>
      </c>
      <c r="C612" s="5">
        <f>SUMIFS('Per-Grade Breakdown'!$D$5:$D$23659,'Per-Grade Breakdown'!$A$5:$A$23659,$A612)</f>
        <v/>
      </c>
      <c r="D612" s="5">
        <f>SUMIFS('Per-Grade Breakdown'!$E$5:$E$23659,'Per-Grade Breakdown'!$A$5:$A$23659,$A612)</f>
        <v/>
      </c>
      <c r="E612" s="5">
        <f>SUMIFS('Per-Grade Breakdown'!$F$5:$F$23659,'Per-Grade Breakdown'!$A$5:$A$23659,$A612)</f>
        <v/>
      </c>
      <c r="F612" s="5">
        <f>D612-E612</f>
        <v/>
      </c>
      <c r="G612" s="5">
        <f>'Notes'!$B$4</f>
        <v/>
      </c>
      <c r="H612" s="5">
        <f>ROUNDUP(C612/G612,0)</f>
        <v/>
      </c>
      <c r="I612" s="6">
        <f>F612-H612</f>
        <v/>
      </c>
      <c r="J612" s="4">
        <f>IF(I612&lt;0,"Deficit",IF(I612=0,"Exact fit","Surplus"))</f>
        <v/>
      </c>
    </row>
    <row r="613">
      <c r="A613" s="4" t="n">
        <v>220906</v>
      </c>
      <c r="B613" s="4" t="inlineStr">
        <is>
          <t>EP MAGI</t>
        </is>
      </c>
      <c r="C613" s="5">
        <f>SUMIFS('Per-Grade Breakdown'!$D$5:$D$23659,'Per-Grade Breakdown'!$A$5:$A$23659,$A613)</f>
        <v/>
      </c>
      <c r="D613" s="5">
        <f>SUMIFS('Per-Grade Breakdown'!$E$5:$E$23659,'Per-Grade Breakdown'!$A$5:$A$23659,$A613)</f>
        <v/>
      </c>
      <c r="E613" s="5">
        <f>SUMIFS('Per-Grade Breakdown'!$F$5:$F$23659,'Per-Grade Breakdown'!$A$5:$A$23659,$A613)</f>
        <v/>
      </c>
      <c r="F613" s="5">
        <f>D613-E613</f>
        <v/>
      </c>
      <c r="G613" s="5">
        <f>'Notes'!$B$4</f>
        <v/>
      </c>
      <c r="H613" s="5">
        <f>ROUNDUP(C613/G613,0)</f>
        <v/>
      </c>
      <c r="I613" s="6">
        <f>F613-H613</f>
        <v/>
      </c>
      <c r="J613" s="4">
        <f>IF(I613&lt;0,"Deficit",IF(I613=0,"Exact fit","Surplus"))</f>
        <v/>
      </c>
    </row>
    <row r="614">
      <c r="A614" s="4" t="n">
        <v>220907</v>
      </c>
      <c r="B614" s="4" t="inlineStr">
        <is>
          <t>GS GITWA</t>
        </is>
      </c>
      <c r="C614" s="5">
        <f>SUMIFS('Per-Grade Breakdown'!$D$5:$D$23659,'Per-Grade Breakdown'!$A$5:$A$23659,$A614)</f>
        <v/>
      </c>
      <c r="D614" s="5">
        <f>SUMIFS('Per-Grade Breakdown'!$E$5:$E$23659,'Per-Grade Breakdown'!$A$5:$A$23659,$A614)</f>
        <v/>
      </c>
      <c r="E614" s="5">
        <f>SUMIFS('Per-Grade Breakdown'!$F$5:$F$23659,'Per-Grade Breakdown'!$A$5:$A$23659,$A614)</f>
        <v/>
      </c>
      <c r="F614" s="5">
        <f>D614-E614</f>
        <v/>
      </c>
      <c r="G614" s="5">
        <f>'Notes'!$B$4</f>
        <v/>
      </c>
      <c r="H614" s="5">
        <f>ROUNDUP(C614/G614,0)</f>
        <v/>
      </c>
      <c r="I614" s="6">
        <f>F614-H614</f>
        <v/>
      </c>
      <c r="J614" s="4">
        <f>IF(I614&lt;0,"Deficit",IF(I614=0,"Exact fit","Surplus"))</f>
        <v/>
      </c>
    </row>
    <row r="615">
      <c r="A615" s="4" t="n">
        <v>220908</v>
      </c>
      <c r="B615" s="4" t="inlineStr">
        <is>
          <t>EP AKANAGE</t>
        </is>
      </c>
      <c r="C615" s="5">
        <f>SUMIFS('Per-Grade Breakdown'!$D$5:$D$23659,'Per-Grade Breakdown'!$A$5:$A$23659,$A615)</f>
        <v/>
      </c>
      <c r="D615" s="5">
        <f>SUMIFS('Per-Grade Breakdown'!$E$5:$E$23659,'Per-Grade Breakdown'!$A$5:$A$23659,$A615)</f>
        <v/>
      </c>
      <c r="E615" s="5">
        <f>SUMIFS('Per-Grade Breakdown'!$F$5:$F$23659,'Per-Grade Breakdown'!$A$5:$A$23659,$A615)</f>
        <v/>
      </c>
      <c r="F615" s="5">
        <f>D615-E615</f>
        <v/>
      </c>
      <c r="G615" s="5">
        <f>'Notes'!$B$4</f>
        <v/>
      </c>
      <c r="H615" s="5">
        <f>ROUNDUP(C615/G615,0)</f>
        <v/>
      </c>
      <c r="I615" s="6">
        <f>F615-H615</f>
        <v/>
      </c>
      <c r="J615" s="4">
        <f>IF(I615&lt;0,"Deficit",IF(I615=0,"Exact fit","Surplus"))</f>
        <v/>
      </c>
    </row>
    <row r="616">
      <c r="A616" s="4" t="n">
        <v>221001</v>
      </c>
      <c r="B616" s="4" t="inlineStr">
        <is>
          <t>G.S RWATANO</t>
        </is>
      </c>
      <c r="C616" s="5">
        <f>SUMIFS('Per-Grade Breakdown'!$D$5:$D$23659,'Per-Grade Breakdown'!$A$5:$A$23659,$A616)</f>
        <v/>
      </c>
      <c r="D616" s="5">
        <f>SUMIFS('Per-Grade Breakdown'!$E$5:$E$23659,'Per-Grade Breakdown'!$A$5:$A$23659,$A616)</f>
        <v/>
      </c>
      <c r="E616" s="5">
        <f>SUMIFS('Per-Grade Breakdown'!$F$5:$F$23659,'Per-Grade Breakdown'!$A$5:$A$23659,$A616)</f>
        <v/>
      </c>
      <c r="F616" s="5">
        <f>D616-E616</f>
        <v/>
      </c>
      <c r="G616" s="5">
        <f>'Notes'!$B$4</f>
        <v/>
      </c>
      <c r="H616" s="5">
        <f>ROUNDUP(C616/G616,0)</f>
        <v/>
      </c>
      <c r="I616" s="6">
        <f>F616-H616</f>
        <v/>
      </c>
      <c r="J616" s="4">
        <f>IF(I616&lt;0,"Deficit",IF(I616=0,"Exact fit","Surplus"))</f>
        <v/>
      </c>
    </row>
    <row r="617">
      <c r="A617" s="4" t="n">
        <v>221002</v>
      </c>
      <c r="B617" s="4" t="inlineStr">
        <is>
          <t>G.S ZIVU</t>
        </is>
      </c>
      <c r="C617" s="5">
        <f>SUMIFS('Per-Grade Breakdown'!$D$5:$D$23659,'Per-Grade Breakdown'!$A$5:$A$23659,$A617)</f>
        <v/>
      </c>
      <c r="D617" s="5">
        <f>SUMIFS('Per-Grade Breakdown'!$E$5:$E$23659,'Per-Grade Breakdown'!$A$5:$A$23659,$A617)</f>
        <v/>
      </c>
      <c r="E617" s="5">
        <f>SUMIFS('Per-Grade Breakdown'!$F$5:$F$23659,'Per-Grade Breakdown'!$A$5:$A$23659,$A617)</f>
        <v/>
      </c>
      <c r="F617" s="5">
        <f>D617-E617</f>
        <v/>
      </c>
      <c r="G617" s="5">
        <f>'Notes'!$B$4</f>
        <v/>
      </c>
      <c r="H617" s="5">
        <f>ROUNDUP(C617/G617,0)</f>
        <v/>
      </c>
      <c r="I617" s="6">
        <f>F617-H617</f>
        <v/>
      </c>
      <c r="J617" s="4">
        <f>IF(I617&lt;0,"Deficit",IF(I617=0,"Exact fit","Surplus"))</f>
        <v/>
      </c>
    </row>
    <row r="618">
      <c r="A618" s="4" t="n">
        <v>221003</v>
      </c>
      <c r="B618" s="4" t="inlineStr">
        <is>
          <t>EP JURWE</t>
        </is>
      </c>
      <c r="C618" s="5">
        <f>SUMIFS('Per-Grade Breakdown'!$D$5:$D$23659,'Per-Grade Breakdown'!$A$5:$A$23659,$A618)</f>
        <v/>
      </c>
      <c r="D618" s="5">
        <f>SUMIFS('Per-Grade Breakdown'!$E$5:$E$23659,'Per-Grade Breakdown'!$A$5:$A$23659,$A618)</f>
        <v/>
      </c>
      <c r="E618" s="5">
        <f>SUMIFS('Per-Grade Breakdown'!$F$5:$F$23659,'Per-Grade Breakdown'!$A$5:$A$23659,$A618)</f>
        <v/>
      </c>
      <c r="F618" s="5">
        <f>D618-E618</f>
        <v/>
      </c>
      <c r="G618" s="5">
        <f>'Notes'!$B$4</f>
        <v/>
      </c>
      <c r="H618" s="5">
        <f>ROUNDUP(C618/G618,0)</f>
        <v/>
      </c>
      <c r="I618" s="6">
        <f>F618-H618</f>
        <v/>
      </c>
      <c r="J618" s="4">
        <f>IF(I618&lt;0,"Deficit",IF(I618=0,"Exact fit","Surplus"))</f>
        <v/>
      </c>
    </row>
    <row r="619">
      <c r="A619" s="4" t="n">
        <v>221004</v>
      </c>
      <c r="B619" s="4" t="inlineStr">
        <is>
          <t>GS MUNYEGERA</t>
        </is>
      </c>
      <c r="C619" s="5">
        <f>SUMIFS('Per-Grade Breakdown'!$D$5:$D$23659,'Per-Grade Breakdown'!$A$5:$A$23659,$A619)</f>
        <v/>
      </c>
      <c r="D619" s="5">
        <f>SUMIFS('Per-Grade Breakdown'!$E$5:$E$23659,'Per-Grade Breakdown'!$A$5:$A$23659,$A619)</f>
        <v/>
      </c>
      <c r="E619" s="5">
        <f>SUMIFS('Per-Grade Breakdown'!$F$5:$F$23659,'Per-Grade Breakdown'!$A$5:$A$23659,$A619)</f>
        <v/>
      </c>
      <c r="F619" s="5">
        <f>D619-E619</f>
        <v/>
      </c>
      <c r="G619" s="5">
        <f>'Notes'!$B$4</f>
        <v/>
      </c>
      <c r="H619" s="5">
        <f>ROUNDUP(C619/G619,0)</f>
        <v/>
      </c>
      <c r="I619" s="6">
        <f>F619-H619</f>
        <v/>
      </c>
      <c r="J619" s="4">
        <f>IF(I619&lt;0,"Deficit",IF(I619=0,"Exact fit","Surplus"))</f>
        <v/>
      </c>
    </row>
    <row r="620">
      <c r="A620" s="4" t="n">
        <v>221006</v>
      </c>
      <c r="B620" s="4" t="inlineStr">
        <is>
          <t>EP KIMANA</t>
        </is>
      </c>
      <c r="C620" s="5">
        <f>SUMIFS('Per-Grade Breakdown'!$D$5:$D$23659,'Per-Grade Breakdown'!$A$5:$A$23659,$A620)</f>
        <v/>
      </c>
      <c r="D620" s="5">
        <f>SUMIFS('Per-Grade Breakdown'!$E$5:$E$23659,'Per-Grade Breakdown'!$A$5:$A$23659,$A620)</f>
        <v/>
      </c>
      <c r="E620" s="5">
        <f>SUMIFS('Per-Grade Breakdown'!$F$5:$F$23659,'Per-Grade Breakdown'!$A$5:$A$23659,$A620)</f>
        <v/>
      </c>
      <c r="F620" s="5">
        <f>D620-E620</f>
        <v/>
      </c>
      <c r="G620" s="5">
        <f>'Notes'!$B$4</f>
        <v/>
      </c>
      <c r="H620" s="5">
        <f>ROUNDUP(C620/G620,0)</f>
        <v/>
      </c>
      <c r="I620" s="6">
        <f>F620-H620</f>
        <v/>
      </c>
      <c r="J620" s="4">
        <f>IF(I620&lt;0,"Deficit",IF(I620=0,"Exact fit","Surplus"))</f>
        <v/>
      </c>
    </row>
    <row r="621">
      <c r="A621" s="4" t="n">
        <v>221007</v>
      </c>
      <c r="B621" s="4" t="inlineStr">
        <is>
          <t>EP BUHORO</t>
        </is>
      </c>
      <c r="C621" s="5">
        <f>SUMIFS('Per-Grade Breakdown'!$D$5:$D$23659,'Per-Grade Breakdown'!$A$5:$A$23659,$A621)</f>
        <v/>
      </c>
      <c r="D621" s="5">
        <f>SUMIFS('Per-Grade Breakdown'!$E$5:$E$23659,'Per-Grade Breakdown'!$A$5:$A$23659,$A621)</f>
        <v/>
      </c>
      <c r="E621" s="5">
        <f>SUMIFS('Per-Grade Breakdown'!$F$5:$F$23659,'Per-Grade Breakdown'!$A$5:$A$23659,$A621)</f>
        <v/>
      </c>
      <c r="F621" s="5">
        <f>D621-E621</f>
        <v/>
      </c>
      <c r="G621" s="5">
        <f>'Notes'!$B$4</f>
        <v/>
      </c>
      <c r="H621" s="5">
        <f>ROUNDUP(C621/G621,0)</f>
        <v/>
      </c>
      <c r="I621" s="6">
        <f>F621-H621</f>
        <v/>
      </c>
      <c r="J621" s="4">
        <f>IF(I621&lt;0,"Deficit",IF(I621=0,"Exact fit","Surplus"))</f>
        <v/>
      </c>
    </row>
    <row r="622">
      <c r="A622" s="4" t="n">
        <v>221101</v>
      </c>
      <c r="B622" s="4" t="inlineStr">
        <is>
          <t>GS DAHWE</t>
        </is>
      </c>
      <c r="C622" s="5">
        <f>SUMIFS('Per-Grade Breakdown'!$D$5:$D$23659,'Per-Grade Breakdown'!$A$5:$A$23659,$A622)</f>
        <v/>
      </c>
      <c r="D622" s="5">
        <f>SUMIFS('Per-Grade Breakdown'!$E$5:$E$23659,'Per-Grade Breakdown'!$A$5:$A$23659,$A622)</f>
        <v/>
      </c>
      <c r="E622" s="5">
        <f>SUMIFS('Per-Grade Breakdown'!$F$5:$F$23659,'Per-Grade Breakdown'!$A$5:$A$23659,$A622)</f>
        <v/>
      </c>
      <c r="F622" s="5">
        <f>D622-E622</f>
        <v/>
      </c>
      <c r="G622" s="5">
        <f>'Notes'!$B$4</f>
        <v/>
      </c>
      <c r="H622" s="5">
        <f>ROUNDUP(C622/G622,0)</f>
        <v/>
      </c>
      <c r="I622" s="6">
        <f>F622-H622</f>
        <v/>
      </c>
      <c r="J622" s="4">
        <f>IF(I622&lt;0,"Deficit",IF(I622=0,"Exact fit","Surplus"))</f>
        <v/>
      </c>
    </row>
    <row r="623">
      <c r="A623" s="4" t="n">
        <v>221102</v>
      </c>
      <c r="B623" s="4" t="inlineStr">
        <is>
          <t>G.S CYAMUKUZA</t>
        </is>
      </c>
      <c r="C623" s="5">
        <f>SUMIFS('Per-Grade Breakdown'!$D$5:$D$23659,'Per-Grade Breakdown'!$A$5:$A$23659,$A623)</f>
        <v/>
      </c>
      <c r="D623" s="5">
        <f>SUMIFS('Per-Grade Breakdown'!$E$5:$E$23659,'Per-Grade Breakdown'!$A$5:$A$23659,$A623)</f>
        <v/>
      </c>
      <c r="E623" s="5">
        <f>SUMIFS('Per-Grade Breakdown'!$F$5:$F$23659,'Per-Grade Breakdown'!$A$5:$A$23659,$A623)</f>
        <v/>
      </c>
      <c r="F623" s="5">
        <f>D623-E623</f>
        <v/>
      </c>
      <c r="G623" s="5">
        <f>'Notes'!$B$4</f>
        <v/>
      </c>
      <c r="H623" s="5">
        <f>ROUNDUP(C623/G623,0)</f>
        <v/>
      </c>
      <c r="I623" s="6">
        <f>F623-H623</f>
        <v/>
      </c>
      <c r="J623" s="4">
        <f>IF(I623&lt;0,"Deficit",IF(I623=0,"Exact fit","Surplus"))</f>
        <v/>
      </c>
    </row>
    <row r="624">
      <c r="A624" s="4" t="n">
        <v>221103</v>
      </c>
      <c r="B624" s="4" t="inlineStr">
        <is>
          <t>G.S NDORA</t>
        </is>
      </c>
      <c r="C624" s="5">
        <f>SUMIFS('Per-Grade Breakdown'!$D$5:$D$23659,'Per-Grade Breakdown'!$A$5:$A$23659,$A624)</f>
        <v/>
      </c>
      <c r="D624" s="5">
        <f>SUMIFS('Per-Grade Breakdown'!$E$5:$E$23659,'Per-Grade Breakdown'!$A$5:$A$23659,$A624)</f>
        <v/>
      </c>
      <c r="E624" s="5">
        <f>SUMIFS('Per-Grade Breakdown'!$F$5:$F$23659,'Per-Grade Breakdown'!$A$5:$A$23659,$A624)</f>
        <v/>
      </c>
      <c r="F624" s="5">
        <f>D624-E624</f>
        <v/>
      </c>
      <c r="G624" s="5">
        <f>'Notes'!$B$4</f>
        <v/>
      </c>
      <c r="H624" s="5">
        <f>ROUNDUP(C624/G624,0)</f>
        <v/>
      </c>
      <c r="I624" s="6">
        <f>F624-H624</f>
        <v/>
      </c>
      <c r="J624" s="4">
        <f>IF(I624&lt;0,"Deficit",IF(I624=0,"Exact fit","Surplus"))</f>
        <v/>
      </c>
    </row>
    <row r="625">
      <c r="A625" s="4" t="n">
        <v>221105</v>
      </c>
      <c r="B625" s="4" t="inlineStr">
        <is>
          <t>EP NKINDA</t>
        </is>
      </c>
      <c r="C625" s="5">
        <f>SUMIFS('Per-Grade Breakdown'!$D$5:$D$23659,'Per-Grade Breakdown'!$A$5:$A$23659,$A625)</f>
        <v/>
      </c>
      <c r="D625" s="5">
        <f>SUMIFS('Per-Grade Breakdown'!$E$5:$E$23659,'Per-Grade Breakdown'!$A$5:$A$23659,$A625)</f>
        <v/>
      </c>
      <c r="E625" s="5">
        <f>SUMIFS('Per-Grade Breakdown'!$F$5:$F$23659,'Per-Grade Breakdown'!$A$5:$A$23659,$A625)</f>
        <v/>
      </c>
      <c r="F625" s="5">
        <f>D625-E625</f>
        <v/>
      </c>
      <c r="G625" s="5">
        <f>'Notes'!$B$4</f>
        <v/>
      </c>
      <c r="H625" s="5">
        <f>ROUNDUP(C625/G625,0)</f>
        <v/>
      </c>
      <c r="I625" s="6">
        <f>F625-H625</f>
        <v/>
      </c>
      <c r="J625" s="4">
        <f>IF(I625&lt;0,"Deficit",IF(I625=0,"Exact fit","Surplus"))</f>
        <v/>
      </c>
    </row>
    <row r="626">
      <c r="A626" s="4" t="n">
        <v>221106</v>
      </c>
      <c r="B626" s="4" t="inlineStr">
        <is>
          <t>EP KIGARAMA</t>
        </is>
      </c>
      <c r="C626" s="5">
        <f>SUMIFS('Per-Grade Breakdown'!$D$5:$D$23659,'Per-Grade Breakdown'!$A$5:$A$23659,$A626)</f>
        <v/>
      </c>
      <c r="D626" s="5">
        <f>SUMIFS('Per-Grade Breakdown'!$E$5:$E$23659,'Per-Grade Breakdown'!$A$5:$A$23659,$A626)</f>
        <v/>
      </c>
      <c r="E626" s="5">
        <f>SUMIFS('Per-Grade Breakdown'!$F$5:$F$23659,'Per-Grade Breakdown'!$A$5:$A$23659,$A626)</f>
        <v/>
      </c>
      <c r="F626" s="5">
        <f>D626-E626</f>
        <v/>
      </c>
      <c r="G626" s="5">
        <f>'Notes'!$B$4</f>
        <v/>
      </c>
      <c r="H626" s="5">
        <f>ROUNDUP(C626/G626,0)</f>
        <v/>
      </c>
      <c r="I626" s="6">
        <f>F626-H626</f>
        <v/>
      </c>
      <c r="J626" s="4">
        <f>IF(I626&lt;0,"Deficit",IF(I626=0,"Exact fit","Surplus"))</f>
        <v/>
      </c>
    </row>
    <row r="627">
      <c r="A627" s="4" t="n">
        <v>221107</v>
      </c>
      <c r="B627" s="4" t="inlineStr">
        <is>
          <t>EP GISANZE</t>
        </is>
      </c>
      <c r="C627" s="5">
        <f>SUMIFS('Per-Grade Breakdown'!$D$5:$D$23659,'Per-Grade Breakdown'!$A$5:$A$23659,$A627)</f>
        <v/>
      </c>
      <c r="D627" s="5">
        <f>SUMIFS('Per-Grade Breakdown'!$E$5:$E$23659,'Per-Grade Breakdown'!$A$5:$A$23659,$A627)</f>
        <v/>
      </c>
      <c r="E627" s="5">
        <f>SUMIFS('Per-Grade Breakdown'!$F$5:$F$23659,'Per-Grade Breakdown'!$A$5:$A$23659,$A627)</f>
        <v/>
      </c>
      <c r="F627" s="5">
        <f>D627-E627</f>
        <v/>
      </c>
      <c r="G627" s="5">
        <f>'Notes'!$B$4</f>
        <v/>
      </c>
      <c r="H627" s="5">
        <f>ROUNDUP(C627/G627,0)</f>
        <v/>
      </c>
      <c r="I627" s="6">
        <f>F627-H627</f>
        <v/>
      </c>
      <c r="J627" s="4">
        <f>IF(I627&lt;0,"Deficit",IF(I627=0,"Exact fit","Surplus"))</f>
        <v/>
      </c>
    </row>
    <row r="628">
      <c r="A628" s="4" t="n">
        <v>221108</v>
      </c>
      <c r="B628" s="4" t="inlineStr">
        <is>
          <t>EP NYARUNYINYA</t>
        </is>
      </c>
      <c r="C628" s="5">
        <f>SUMIFS('Per-Grade Breakdown'!$D$5:$D$23659,'Per-Grade Breakdown'!$A$5:$A$23659,$A628)</f>
        <v/>
      </c>
      <c r="D628" s="5">
        <f>SUMIFS('Per-Grade Breakdown'!$E$5:$E$23659,'Per-Grade Breakdown'!$A$5:$A$23659,$A628)</f>
        <v/>
      </c>
      <c r="E628" s="5">
        <f>SUMIFS('Per-Grade Breakdown'!$F$5:$F$23659,'Per-Grade Breakdown'!$A$5:$A$23659,$A628)</f>
        <v/>
      </c>
      <c r="F628" s="5">
        <f>D628-E628</f>
        <v/>
      </c>
      <c r="G628" s="5">
        <f>'Notes'!$B$4</f>
        <v/>
      </c>
      <c r="H628" s="5">
        <f>ROUNDUP(C628/G628,0)</f>
        <v/>
      </c>
      <c r="I628" s="6">
        <f>F628-H628</f>
        <v/>
      </c>
      <c r="J628" s="4">
        <f>IF(I628&lt;0,"Deficit",IF(I628=0,"Exact fit","Surplus"))</f>
        <v/>
      </c>
    </row>
    <row r="629">
      <c r="A629" s="4" t="n">
        <v>221110</v>
      </c>
      <c r="B629" s="4" t="inlineStr">
        <is>
          <t>G.S GISAGARA A</t>
        </is>
      </c>
      <c r="C629" s="5">
        <f>SUMIFS('Per-Grade Breakdown'!$D$5:$D$23659,'Per-Grade Breakdown'!$A$5:$A$23659,$A629)</f>
        <v/>
      </c>
      <c r="D629" s="5">
        <f>SUMIFS('Per-Grade Breakdown'!$E$5:$E$23659,'Per-Grade Breakdown'!$A$5:$A$23659,$A629)</f>
        <v/>
      </c>
      <c r="E629" s="5">
        <f>SUMIFS('Per-Grade Breakdown'!$F$5:$F$23659,'Per-Grade Breakdown'!$A$5:$A$23659,$A629)</f>
        <v/>
      </c>
      <c r="F629" s="5">
        <f>D629-E629</f>
        <v/>
      </c>
      <c r="G629" s="5">
        <f>'Notes'!$B$4</f>
        <v/>
      </c>
      <c r="H629" s="5">
        <f>ROUNDUP(C629/G629,0)</f>
        <v/>
      </c>
      <c r="I629" s="6">
        <f>F629-H629</f>
        <v/>
      </c>
      <c r="J629" s="4">
        <f>IF(I629&lt;0,"Deficit",IF(I629=0,"Exact fit","Surplus"))</f>
        <v/>
      </c>
    </row>
    <row r="630">
      <c r="A630" s="4" t="n">
        <v>221202</v>
      </c>
      <c r="B630" s="4" t="inlineStr">
        <is>
          <t>GS GISUNZU</t>
        </is>
      </c>
      <c r="C630" s="5">
        <f>SUMIFS('Per-Grade Breakdown'!$D$5:$D$23659,'Per-Grade Breakdown'!$A$5:$A$23659,$A630)</f>
        <v/>
      </c>
      <c r="D630" s="5">
        <f>SUMIFS('Per-Grade Breakdown'!$E$5:$E$23659,'Per-Grade Breakdown'!$A$5:$A$23659,$A630)</f>
        <v/>
      </c>
      <c r="E630" s="5">
        <f>SUMIFS('Per-Grade Breakdown'!$F$5:$F$23659,'Per-Grade Breakdown'!$A$5:$A$23659,$A630)</f>
        <v/>
      </c>
      <c r="F630" s="5">
        <f>D630-E630</f>
        <v/>
      </c>
      <c r="G630" s="5">
        <f>'Notes'!$B$4</f>
        <v/>
      </c>
      <c r="H630" s="5">
        <f>ROUNDUP(C630/G630,0)</f>
        <v/>
      </c>
      <c r="I630" s="6">
        <f>F630-H630</f>
        <v/>
      </c>
      <c r="J630" s="4">
        <f>IF(I630&lt;0,"Deficit",IF(I630=0,"Exact fit","Surplus"))</f>
        <v/>
      </c>
    </row>
    <row r="631">
      <c r="A631" s="4" t="n">
        <v>221203</v>
      </c>
      <c r="B631" s="4" t="inlineStr">
        <is>
          <t>EP HIGIRO</t>
        </is>
      </c>
      <c r="C631" s="5">
        <f>SUMIFS('Per-Grade Breakdown'!$D$5:$D$23659,'Per-Grade Breakdown'!$A$5:$A$23659,$A631)</f>
        <v/>
      </c>
      <c r="D631" s="5">
        <f>SUMIFS('Per-Grade Breakdown'!$E$5:$E$23659,'Per-Grade Breakdown'!$A$5:$A$23659,$A631)</f>
        <v/>
      </c>
      <c r="E631" s="5">
        <f>SUMIFS('Per-Grade Breakdown'!$F$5:$F$23659,'Per-Grade Breakdown'!$A$5:$A$23659,$A631)</f>
        <v/>
      </c>
      <c r="F631" s="5">
        <f>D631-E631</f>
        <v/>
      </c>
      <c r="G631" s="5">
        <f>'Notes'!$B$4</f>
        <v/>
      </c>
      <c r="H631" s="5">
        <f>ROUNDUP(C631/G631,0)</f>
        <v/>
      </c>
      <c r="I631" s="6">
        <f>F631-H631</f>
        <v/>
      </c>
      <c r="J631" s="4">
        <f>IF(I631&lt;0,"Deficit",IF(I631=0,"Exact fit","Surplus"))</f>
        <v/>
      </c>
    </row>
    <row r="632">
      <c r="A632" s="4" t="n">
        <v>221204</v>
      </c>
      <c r="B632" s="4" t="inlineStr">
        <is>
          <t>EP RUHORORO</t>
        </is>
      </c>
      <c r="C632" s="5">
        <f>SUMIFS('Per-Grade Breakdown'!$D$5:$D$23659,'Per-Grade Breakdown'!$A$5:$A$23659,$A632)</f>
        <v/>
      </c>
      <c r="D632" s="5">
        <f>SUMIFS('Per-Grade Breakdown'!$E$5:$E$23659,'Per-Grade Breakdown'!$A$5:$A$23659,$A632)</f>
        <v/>
      </c>
      <c r="E632" s="5">
        <f>SUMIFS('Per-Grade Breakdown'!$F$5:$F$23659,'Per-Grade Breakdown'!$A$5:$A$23659,$A632)</f>
        <v/>
      </c>
      <c r="F632" s="5">
        <f>D632-E632</f>
        <v/>
      </c>
      <c r="G632" s="5">
        <f>'Notes'!$B$4</f>
        <v/>
      </c>
      <c r="H632" s="5">
        <f>ROUNDUP(C632/G632,0)</f>
        <v/>
      </c>
      <c r="I632" s="6">
        <f>F632-H632</f>
        <v/>
      </c>
      <c r="J632" s="4">
        <f>IF(I632&lt;0,"Deficit",IF(I632=0,"Exact fit","Surplus"))</f>
        <v/>
      </c>
    </row>
    <row r="633">
      <c r="A633" s="4" t="n">
        <v>221205</v>
      </c>
      <c r="B633" s="4" t="inlineStr">
        <is>
          <t>EP RUSONGATI</t>
        </is>
      </c>
      <c r="C633" s="5">
        <f>SUMIFS('Per-Grade Breakdown'!$D$5:$D$23659,'Per-Grade Breakdown'!$A$5:$A$23659,$A633)</f>
        <v/>
      </c>
      <c r="D633" s="5">
        <f>SUMIFS('Per-Grade Breakdown'!$E$5:$E$23659,'Per-Grade Breakdown'!$A$5:$A$23659,$A633)</f>
        <v/>
      </c>
      <c r="E633" s="5">
        <f>SUMIFS('Per-Grade Breakdown'!$F$5:$F$23659,'Per-Grade Breakdown'!$A$5:$A$23659,$A633)</f>
        <v/>
      </c>
      <c r="F633" s="5">
        <f>D633-E633</f>
        <v/>
      </c>
      <c r="G633" s="5">
        <f>'Notes'!$B$4</f>
        <v/>
      </c>
      <c r="H633" s="5">
        <f>ROUNDUP(C633/G633,0)</f>
        <v/>
      </c>
      <c r="I633" s="6">
        <f>F633-H633</f>
        <v/>
      </c>
      <c r="J633" s="4">
        <f>IF(I633&lt;0,"Deficit",IF(I633=0,"Exact fit","Surplus"))</f>
        <v/>
      </c>
    </row>
    <row r="634">
      <c r="A634" s="4" t="n">
        <v>221208</v>
      </c>
      <c r="B634" s="4" t="inlineStr">
        <is>
          <t>EP AKAYANGE</t>
        </is>
      </c>
      <c r="C634" s="5">
        <f>SUMIFS('Per-Grade Breakdown'!$D$5:$D$23659,'Per-Grade Breakdown'!$A$5:$A$23659,$A634)</f>
        <v/>
      </c>
      <c r="D634" s="5">
        <f>SUMIFS('Per-Grade Breakdown'!$E$5:$E$23659,'Per-Grade Breakdown'!$A$5:$A$23659,$A634)</f>
        <v/>
      </c>
      <c r="E634" s="5">
        <f>SUMIFS('Per-Grade Breakdown'!$F$5:$F$23659,'Per-Grade Breakdown'!$A$5:$A$23659,$A634)</f>
        <v/>
      </c>
      <c r="F634" s="5">
        <f>D634-E634</f>
        <v/>
      </c>
      <c r="G634" s="5">
        <f>'Notes'!$B$4</f>
        <v/>
      </c>
      <c r="H634" s="5">
        <f>ROUNDUP(C634/G634,0)</f>
        <v/>
      </c>
      <c r="I634" s="6">
        <f>F634-H634</f>
        <v/>
      </c>
      <c r="J634" s="4">
        <f>IF(I634&lt;0,"Deficit",IF(I634=0,"Exact fit","Surplus"))</f>
        <v/>
      </c>
    </row>
    <row r="635">
      <c r="A635" s="4" t="n">
        <v>221209</v>
      </c>
      <c r="B635" s="4" t="inlineStr">
        <is>
          <t>EP NTUNTU</t>
        </is>
      </c>
      <c r="C635" s="5">
        <f>SUMIFS('Per-Grade Breakdown'!$D$5:$D$23659,'Per-Grade Breakdown'!$A$5:$A$23659,$A635)</f>
        <v/>
      </c>
      <c r="D635" s="5">
        <f>SUMIFS('Per-Grade Breakdown'!$E$5:$E$23659,'Per-Grade Breakdown'!$A$5:$A$23659,$A635)</f>
        <v/>
      </c>
      <c r="E635" s="5">
        <f>SUMIFS('Per-Grade Breakdown'!$F$5:$F$23659,'Per-Grade Breakdown'!$A$5:$A$23659,$A635)</f>
        <v/>
      </c>
      <c r="F635" s="5">
        <f>D635-E635</f>
        <v/>
      </c>
      <c r="G635" s="5">
        <f>'Notes'!$B$4</f>
        <v/>
      </c>
      <c r="H635" s="5">
        <f>ROUNDUP(C635/G635,0)</f>
        <v/>
      </c>
      <c r="I635" s="6">
        <f>F635-H635</f>
        <v/>
      </c>
      <c r="J635" s="4">
        <f>IF(I635&lt;0,"Deficit",IF(I635=0,"Exact fit","Surplus"))</f>
        <v/>
      </c>
    </row>
    <row r="636">
      <c r="A636" s="4" t="n">
        <v>221210</v>
      </c>
      <c r="B636" s="4" t="inlineStr">
        <is>
          <t>EP REMERA</t>
        </is>
      </c>
      <c r="C636" s="5">
        <f>SUMIFS('Per-Grade Breakdown'!$D$5:$D$23659,'Per-Grade Breakdown'!$A$5:$A$23659,$A636)</f>
        <v/>
      </c>
      <c r="D636" s="5">
        <f>SUMIFS('Per-Grade Breakdown'!$E$5:$E$23659,'Per-Grade Breakdown'!$A$5:$A$23659,$A636)</f>
        <v/>
      </c>
      <c r="E636" s="5">
        <f>SUMIFS('Per-Grade Breakdown'!$F$5:$F$23659,'Per-Grade Breakdown'!$A$5:$A$23659,$A636)</f>
        <v/>
      </c>
      <c r="F636" s="5">
        <f>D636-E636</f>
        <v/>
      </c>
      <c r="G636" s="5">
        <f>'Notes'!$B$4</f>
        <v/>
      </c>
      <c r="H636" s="5">
        <f>ROUNDUP(C636/G636,0)</f>
        <v/>
      </c>
      <c r="I636" s="6">
        <f>F636-H636</f>
        <v/>
      </c>
      <c r="J636" s="4">
        <f>IF(I636&lt;0,"Deficit",IF(I636=0,"Exact fit","Surplus"))</f>
        <v/>
      </c>
    </row>
    <row r="637">
      <c r="A637" s="4" t="n">
        <v>221211</v>
      </c>
      <c r="B637" s="4" t="inlineStr">
        <is>
          <t>EP NYAMUGARI</t>
        </is>
      </c>
      <c r="C637" s="5">
        <f>SUMIFS('Per-Grade Breakdown'!$D$5:$D$23659,'Per-Grade Breakdown'!$A$5:$A$23659,$A637)</f>
        <v/>
      </c>
      <c r="D637" s="5">
        <f>SUMIFS('Per-Grade Breakdown'!$E$5:$E$23659,'Per-Grade Breakdown'!$A$5:$A$23659,$A637)</f>
        <v/>
      </c>
      <c r="E637" s="5">
        <f>SUMIFS('Per-Grade Breakdown'!$F$5:$F$23659,'Per-Grade Breakdown'!$A$5:$A$23659,$A637)</f>
        <v/>
      </c>
      <c r="F637" s="5">
        <f>D637-E637</f>
        <v/>
      </c>
      <c r="G637" s="5">
        <f>'Notes'!$B$4</f>
        <v/>
      </c>
      <c r="H637" s="5">
        <f>ROUNDUP(C637/G637,0)</f>
        <v/>
      </c>
      <c r="I637" s="6">
        <f>F637-H637</f>
        <v/>
      </c>
      <c r="J637" s="4">
        <f>IF(I637&lt;0,"Deficit",IF(I637=0,"Exact fit","Surplus"))</f>
        <v/>
      </c>
    </row>
    <row r="638">
      <c r="A638" s="4" t="n">
        <v>221305</v>
      </c>
      <c r="B638" s="4" t="inlineStr">
        <is>
          <t>EP GAHORA</t>
        </is>
      </c>
      <c r="C638" s="5">
        <f>SUMIFS('Per-Grade Breakdown'!$D$5:$D$23659,'Per-Grade Breakdown'!$A$5:$A$23659,$A638)</f>
        <v/>
      </c>
      <c r="D638" s="5">
        <f>SUMIFS('Per-Grade Breakdown'!$E$5:$E$23659,'Per-Grade Breakdown'!$A$5:$A$23659,$A638)</f>
        <v/>
      </c>
      <c r="E638" s="5">
        <f>SUMIFS('Per-Grade Breakdown'!$F$5:$F$23659,'Per-Grade Breakdown'!$A$5:$A$23659,$A638)</f>
        <v/>
      </c>
      <c r="F638" s="5">
        <f>D638-E638</f>
        <v/>
      </c>
      <c r="G638" s="5">
        <f>'Notes'!$B$4</f>
        <v/>
      </c>
      <c r="H638" s="5">
        <f>ROUNDUP(C638/G638,0)</f>
        <v/>
      </c>
      <c r="I638" s="6">
        <f>F638-H638</f>
        <v/>
      </c>
      <c r="J638" s="4">
        <f>IF(I638&lt;0,"Deficit",IF(I638=0,"Exact fit","Surplus"))</f>
        <v/>
      </c>
    </row>
    <row r="639">
      <c r="A639" s="4" t="n">
        <v>221306</v>
      </c>
      <c r="B639" s="4" t="inlineStr">
        <is>
          <t>EP MUNAZI</t>
        </is>
      </c>
      <c r="C639" s="5">
        <f>SUMIFS('Per-Grade Breakdown'!$D$5:$D$23659,'Per-Grade Breakdown'!$A$5:$A$23659,$A639)</f>
        <v/>
      </c>
      <c r="D639" s="5">
        <f>SUMIFS('Per-Grade Breakdown'!$E$5:$E$23659,'Per-Grade Breakdown'!$A$5:$A$23659,$A639)</f>
        <v/>
      </c>
      <c r="E639" s="5">
        <f>SUMIFS('Per-Grade Breakdown'!$F$5:$F$23659,'Per-Grade Breakdown'!$A$5:$A$23659,$A639)</f>
        <v/>
      </c>
      <c r="F639" s="5">
        <f>D639-E639</f>
        <v/>
      </c>
      <c r="G639" s="5">
        <f>'Notes'!$B$4</f>
        <v/>
      </c>
      <c r="H639" s="5">
        <f>ROUNDUP(C639/G639,0)</f>
        <v/>
      </c>
      <c r="I639" s="6">
        <f>F639-H639</f>
        <v/>
      </c>
      <c r="J639" s="4">
        <f>IF(I639&lt;0,"Deficit",IF(I639=0,"Exact fit","Surplus"))</f>
        <v/>
      </c>
    </row>
    <row r="640">
      <c r="A640" s="4" t="n">
        <v>221307</v>
      </c>
      <c r="B640" s="4" t="inlineStr">
        <is>
          <t>GS MUNAZI</t>
        </is>
      </c>
      <c r="C640" s="5">
        <f>SUMIFS('Per-Grade Breakdown'!$D$5:$D$23659,'Per-Grade Breakdown'!$A$5:$A$23659,$A640)</f>
        <v/>
      </c>
      <c r="D640" s="5">
        <f>SUMIFS('Per-Grade Breakdown'!$E$5:$E$23659,'Per-Grade Breakdown'!$A$5:$A$23659,$A640)</f>
        <v/>
      </c>
      <c r="E640" s="5">
        <f>SUMIFS('Per-Grade Breakdown'!$F$5:$F$23659,'Per-Grade Breakdown'!$A$5:$A$23659,$A640)</f>
        <v/>
      </c>
      <c r="F640" s="5">
        <f>D640-E640</f>
        <v/>
      </c>
      <c r="G640" s="5">
        <f>'Notes'!$B$4</f>
        <v/>
      </c>
      <c r="H640" s="5">
        <f>ROUNDUP(C640/G640,0)</f>
        <v/>
      </c>
      <c r="I640" s="6">
        <f>F640-H640</f>
        <v/>
      </c>
      <c r="J640" s="4">
        <f>IF(I640&lt;0,"Deficit",IF(I640=0,"Exact fit","Surplus"))</f>
        <v/>
      </c>
    </row>
    <row r="641">
      <c r="A641" s="4" t="n">
        <v>221308</v>
      </c>
      <c r="B641" s="4" t="inlineStr">
        <is>
          <t>EP SAVE A</t>
        </is>
      </c>
      <c r="C641" s="5">
        <f>SUMIFS('Per-Grade Breakdown'!$D$5:$D$23659,'Per-Grade Breakdown'!$A$5:$A$23659,$A641)</f>
        <v/>
      </c>
      <c r="D641" s="5">
        <f>SUMIFS('Per-Grade Breakdown'!$E$5:$E$23659,'Per-Grade Breakdown'!$A$5:$A$23659,$A641)</f>
        <v/>
      </c>
      <c r="E641" s="5">
        <f>SUMIFS('Per-Grade Breakdown'!$F$5:$F$23659,'Per-Grade Breakdown'!$A$5:$A$23659,$A641)</f>
        <v/>
      </c>
      <c r="F641" s="5">
        <f>D641-E641</f>
        <v/>
      </c>
      <c r="G641" s="5">
        <f>'Notes'!$B$4</f>
        <v/>
      </c>
      <c r="H641" s="5">
        <f>ROUNDUP(C641/G641,0)</f>
        <v/>
      </c>
      <c r="I641" s="6">
        <f>F641-H641</f>
        <v/>
      </c>
      <c r="J641" s="4">
        <f>IF(I641&lt;0,"Deficit",IF(I641=0,"Exact fit","Surplus"))</f>
        <v/>
      </c>
    </row>
    <row r="642">
      <c r="A642" s="4" t="n">
        <v>221309</v>
      </c>
      <c r="B642" s="4" t="inlineStr">
        <is>
          <t>EP SAVE B</t>
        </is>
      </c>
      <c r="C642" s="5">
        <f>SUMIFS('Per-Grade Breakdown'!$D$5:$D$23659,'Per-Grade Breakdown'!$A$5:$A$23659,$A642)</f>
        <v/>
      </c>
      <c r="D642" s="5">
        <f>SUMIFS('Per-Grade Breakdown'!$E$5:$E$23659,'Per-Grade Breakdown'!$A$5:$A$23659,$A642)</f>
        <v/>
      </c>
      <c r="E642" s="5">
        <f>SUMIFS('Per-Grade Breakdown'!$F$5:$F$23659,'Per-Grade Breakdown'!$A$5:$A$23659,$A642)</f>
        <v/>
      </c>
      <c r="F642" s="5">
        <f>D642-E642</f>
        <v/>
      </c>
      <c r="G642" s="5">
        <f>'Notes'!$B$4</f>
        <v/>
      </c>
      <c r="H642" s="5">
        <f>ROUNDUP(C642/G642,0)</f>
        <v/>
      </c>
      <c r="I642" s="6">
        <f>F642-H642</f>
        <v/>
      </c>
      <c r="J642" s="4">
        <f>IF(I642&lt;0,"Deficit",IF(I642=0,"Exact fit","Surplus"))</f>
        <v/>
      </c>
    </row>
    <row r="643">
      <c r="A643" s="4" t="n">
        <v>221310</v>
      </c>
      <c r="B643" s="4" t="inlineStr">
        <is>
          <t>EP SHYANDA</t>
        </is>
      </c>
      <c r="C643" s="5">
        <f>SUMIFS('Per-Grade Breakdown'!$D$5:$D$23659,'Per-Grade Breakdown'!$A$5:$A$23659,$A643)</f>
        <v/>
      </c>
      <c r="D643" s="5">
        <f>SUMIFS('Per-Grade Breakdown'!$E$5:$E$23659,'Per-Grade Breakdown'!$A$5:$A$23659,$A643)</f>
        <v/>
      </c>
      <c r="E643" s="5">
        <f>SUMIFS('Per-Grade Breakdown'!$F$5:$F$23659,'Per-Grade Breakdown'!$A$5:$A$23659,$A643)</f>
        <v/>
      </c>
      <c r="F643" s="5">
        <f>D643-E643</f>
        <v/>
      </c>
      <c r="G643" s="5">
        <f>'Notes'!$B$4</f>
        <v/>
      </c>
      <c r="H643" s="5">
        <f>ROUNDUP(C643/G643,0)</f>
        <v/>
      </c>
      <c r="I643" s="6">
        <f>F643-H643</f>
        <v/>
      </c>
      <c r="J643" s="4">
        <f>IF(I643&lt;0,"Deficit",IF(I643=0,"Exact fit","Surplus"))</f>
        <v/>
      </c>
    </row>
    <row r="644">
      <c r="A644" s="4" t="n">
        <v>221312</v>
      </c>
      <c r="B644" s="4" t="inlineStr">
        <is>
          <t>EP TAMBA</t>
        </is>
      </c>
      <c r="C644" s="5">
        <f>SUMIFS('Per-Grade Breakdown'!$D$5:$D$23659,'Per-Grade Breakdown'!$A$5:$A$23659,$A644)</f>
        <v/>
      </c>
      <c r="D644" s="5">
        <f>SUMIFS('Per-Grade Breakdown'!$E$5:$E$23659,'Per-Grade Breakdown'!$A$5:$A$23659,$A644)</f>
        <v/>
      </c>
      <c r="E644" s="5">
        <f>SUMIFS('Per-Grade Breakdown'!$F$5:$F$23659,'Per-Grade Breakdown'!$A$5:$A$23659,$A644)</f>
        <v/>
      </c>
      <c r="F644" s="5">
        <f>D644-E644</f>
        <v/>
      </c>
      <c r="G644" s="5">
        <f>'Notes'!$B$4</f>
        <v/>
      </c>
      <c r="H644" s="5">
        <f>ROUNDUP(C644/G644,0)</f>
        <v/>
      </c>
      <c r="I644" s="6">
        <f>F644-H644</f>
        <v/>
      </c>
      <c r="J644" s="4">
        <f>IF(I644&lt;0,"Deficit",IF(I644=0,"Exact fit","Surplus"))</f>
        <v/>
      </c>
    </row>
    <row r="645">
      <c r="A645" s="4" t="n">
        <v>230101</v>
      </c>
      <c r="B645" s="4" t="inlineStr">
        <is>
          <t>E.P GITWE</t>
        </is>
      </c>
      <c r="C645" s="5">
        <f>SUMIFS('Per-Grade Breakdown'!$D$5:$D$23659,'Per-Grade Breakdown'!$A$5:$A$23659,$A645)</f>
        <v/>
      </c>
      <c r="D645" s="5">
        <f>SUMIFS('Per-Grade Breakdown'!$E$5:$E$23659,'Per-Grade Breakdown'!$A$5:$A$23659,$A645)</f>
        <v/>
      </c>
      <c r="E645" s="5">
        <f>SUMIFS('Per-Grade Breakdown'!$F$5:$F$23659,'Per-Grade Breakdown'!$A$5:$A$23659,$A645)</f>
        <v/>
      </c>
      <c r="F645" s="5">
        <f>D645-E645</f>
        <v/>
      </c>
      <c r="G645" s="5">
        <f>'Notes'!$B$4</f>
        <v/>
      </c>
      <c r="H645" s="5">
        <f>ROUNDUP(C645/G645,0)</f>
        <v/>
      </c>
      <c r="I645" s="6">
        <f>F645-H645</f>
        <v/>
      </c>
      <c r="J645" s="4">
        <f>IF(I645&lt;0,"Deficit",IF(I645=0,"Exact fit","Surplus"))</f>
        <v/>
      </c>
    </row>
    <row r="646">
      <c r="A646" s="4" t="n">
        <v>230102</v>
      </c>
      <c r="B646" s="4" t="inlineStr">
        <is>
          <t>E  P  KABAVOMO</t>
        </is>
      </c>
      <c r="C646" s="5">
        <f>SUMIFS('Per-Grade Breakdown'!$D$5:$D$23659,'Per-Grade Breakdown'!$A$5:$A$23659,$A646)</f>
        <v/>
      </c>
      <c r="D646" s="5">
        <f>SUMIFS('Per-Grade Breakdown'!$E$5:$E$23659,'Per-Grade Breakdown'!$A$5:$A$23659,$A646)</f>
        <v/>
      </c>
      <c r="E646" s="5">
        <f>SUMIFS('Per-Grade Breakdown'!$F$5:$F$23659,'Per-Grade Breakdown'!$A$5:$A$23659,$A646)</f>
        <v/>
      </c>
      <c r="F646" s="5">
        <f>D646-E646</f>
        <v/>
      </c>
      <c r="G646" s="5">
        <f>'Notes'!$B$4</f>
        <v/>
      </c>
      <c r="H646" s="5">
        <f>ROUNDUP(C646/G646,0)</f>
        <v/>
      </c>
      <c r="I646" s="6">
        <f>F646-H646</f>
        <v/>
      </c>
      <c r="J646" s="4">
        <f>IF(I646&lt;0,"Deficit",IF(I646=0,"Exact fit","Surplus"))</f>
        <v/>
      </c>
    </row>
    <row r="647">
      <c r="A647" s="4" t="n">
        <v>230103</v>
      </c>
      <c r="B647" s="4" t="inlineStr">
        <is>
          <t>E P Runyami</t>
        </is>
      </c>
      <c r="C647" s="5">
        <f>SUMIFS('Per-Grade Breakdown'!$D$5:$D$23659,'Per-Grade Breakdown'!$A$5:$A$23659,$A647)</f>
        <v/>
      </c>
      <c r="D647" s="5">
        <f>SUMIFS('Per-Grade Breakdown'!$E$5:$E$23659,'Per-Grade Breakdown'!$A$5:$A$23659,$A647)</f>
        <v/>
      </c>
      <c r="E647" s="5">
        <f>SUMIFS('Per-Grade Breakdown'!$F$5:$F$23659,'Per-Grade Breakdown'!$A$5:$A$23659,$A647)</f>
        <v/>
      </c>
      <c r="F647" s="5">
        <f>D647-E647</f>
        <v/>
      </c>
      <c r="G647" s="5">
        <f>'Notes'!$B$4</f>
        <v/>
      </c>
      <c r="H647" s="5">
        <f>ROUNDUP(C647/G647,0)</f>
        <v/>
      </c>
      <c r="I647" s="6">
        <f>F647-H647</f>
        <v/>
      </c>
      <c r="J647" s="4">
        <f>IF(I647&lt;0,"Deficit",IF(I647=0,"Exact fit","Surplus"))</f>
        <v/>
      </c>
    </row>
    <row r="648">
      <c r="A648" s="4" t="n">
        <v>230104</v>
      </c>
      <c r="B648" s="4" t="inlineStr">
        <is>
          <t>E.P NKANDA</t>
        </is>
      </c>
      <c r="C648" s="5">
        <f>SUMIFS('Per-Grade Breakdown'!$D$5:$D$23659,'Per-Grade Breakdown'!$A$5:$A$23659,$A648)</f>
        <v/>
      </c>
      <c r="D648" s="5">
        <f>SUMIFS('Per-Grade Breakdown'!$E$5:$E$23659,'Per-Grade Breakdown'!$A$5:$A$23659,$A648)</f>
        <v/>
      </c>
      <c r="E648" s="5">
        <f>SUMIFS('Per-Grade Breakdown'!$F$5:$F$23659,'Per-Grade Breakdown'!$A$5:$A$23659,$A648)</f>
        <v/>
      </c>
      <c r="F648" s="5">
        <f>D648-E648</f>
        <v/>
      </c>
      <c r="G648" s="5">
        <f>'Notes'!$B$4</f>
        <v/>
      </c>
      <c r="H648" s="5">
        <f>ROUNDUP(C648/G648,0)</f>
        <v/>
      </c>
      <c r="I648" s="6">
        <f>F648-H648</f>
        <v/>
      </c>
      <c r="J648" s="4">
        <f>IF(I648&lt;0,"Deficit",IF(I648=0,"Exact fit","Surplus"))</f>
        <v/>
      </c>
    </row>
    <row r="649">
      <c r="A649" s="4" t="n">
        <v>230106</v>
      </c>
      <c r="B649" s="4" t="inlineStr">
        <is>
          <t>GS Nyarusange</t>
        </is>
      </c>
      <c r="C649" s="5">
        <f>SUMIFS('Per-Grade Breakdown'!$D$5:$D$23659,'Per-Grade Breakdown'!$A$5:$A$23659,$A649)</f>
        <v/>
      </c>
      <c r="D649" s="5">
        <f>SUMIFS('Per-Grade Breakdown'!$E$5:$E$23659,'Per-Grade Breakdown'!$A$5:$A$23659,$A649)</f>
        <v/>
      </c>
      <c r="E649" s="5">
        <f>SUMIFS('Per-Grade Breakdown'!$F$5:$F$23659,'Per-Grade Breakdown'!$A$5:$A$23659,$A649)</f>
        <v/>
      </c>
      <c r="F649" s="5">
        <f>D649-E649</f>
        <v/>
      </c>
      <c r="G649" s="5">
        <f>'Notes'!$B$4</f>
        <v/>
      </c>
      <c r="H649" s="5">
        <f>ROUNDUP(C649/G649,0)</f>
        <v/>
      </c>
      <c r="I649" s="6">
        <f>F649-H649</f>
        <v/>
      </c>
      <c r="J649" s="4">
        <f>IF(I649&lt;0,"Deficit",IF(I649=0,"Exact fit","Surplus"))</f>
        <v/>
      </c>
    </row>
    <row r="650">
      <c r="A650" s="4" t="n">
        <v>230108</v>
      </c>
      <c r="B650" s="4" t="inlineStr">
        <is>
          <t>GS MASIGA</t>
        </is>
      </c>
      <c r="C650" s="5">
        <f>SUMIFS('Per-Grade Breakdown'!$D$5:$D$23659,'Per-Grade Breakdown'!$A$5:$A$23659,$A650)</f>
        <v/>
      </c>
      <c r="D650" s="5">
        <f>SUMIFS('Per-Grade Breakdown'!$E$5:$E$23659,'Per-Grade Breakdown'!$A$5:$A$23659,$A650)</f>
        <v/>
      </c>
      <c r="E650" s="5">
        <f>SUMIFS('Per-Grade Breakdown'!$F$5:$F$23659,'Per-Grade Breakdown'!$A$5:$A$23659,$A650)</f>
        <v/>
      </c>
      <c r="F650" s="5">
        <f>D650-E650</f>
        <v/>
      </c>
      <c r="G650" s="5">
        <f>'Notes'!$B$4</f>
        <v/>
      </c>
      <c r="H650" s="5">
        <f>ROUNDUP(C650/G650,0)</f>
        <v/>
      </c>
      <c r="I650" s="6">
        <f>F650-H650</f>
        <v/>
      </c>
      <c r="J650" s="4">
        <f>IF(I650&lt;0,"Deficit",IF(I650=0,"Exact fit","Surplus"))</f>
        <v/>
      </c>
    </row>
    <row r="651">
      <c r="A651" s="4" t="n">
        <v>230109</v>
      </c>
      <c r="B651" s="4" t="inlineStr">
        <is>
          <t>GS MUSEBEYA  TSS</t>
        </is>
      </c>
      <c r="C651" s="5">
        <f>SUMIFS('Per-Grade Breakdown'!$D$5:$D$23659,'Per-Grade Breakdown'!$A$5:$A$23659,$A651)</f>
        <v/>
      </c>
      <c r="D651" s="5">
        <f>SUMIFS('Per-Grade Breakdown'!$E$5:$E$23659,'Per-Grade Breakdown'!$A$5:$A$23659,$A651)</f>
        <v/>
      </c>
      <c r="E651" s="5">
        <f>SUMIFS('Per-Grade Breakdown'!$F$5:$F$23659,'Per-Grade Breakdown'!$A$5:$A$23659,$A651)</f>
        <v/>
      </c>
      <c r="F651" s="5">
        <f>D651-E651</f>
        <v/>
      </c>
      <c r="G651" s="5">
        <f>'Notes'!$B$4</f>
        <v/>
      </c>
      <c r="H651" s="5">
        <f>ROUNDUP(C651/G651,0)</f>
        <v/>
      </c>
      <c r="I651" s="6">
        <f>F651-H651</f>
        <v/>
      </c>
      <c r="J651" s="4">
        <f>IF(I651&lt;0,"Deficit",IF(I651=0,"Exact fit","Surplus"))</f>
        <v/>
      </c>
    </row>
    <row r="652">
      <c r="A652" s="4" t="n">
        <v>230110</v>
      </c>
      <c r="B652" s="4" t="inlineStr">
        <is>
          <t>GS RUNYOMBYI II</t>
        </is>
      </c>
      <c r="C652" s="5">
        <f>SUMIFS('Per-Grade Breakdown'!$D$5:$D$23659,'Per-Grade Breakdown'!$A$5:$A$23659,$A652)</f>
        <v/>
      </c>
      <c r="D652" s="5">
        <f>SUMIFS('Per-Grade Breakdown'!$E$5:$E$23659,'Per-Grade Breakdown'!$A$5:$A$23659,$A652)</f>
        <v/>
      </c>
      <c r="E652" s="5">
        <f>SUMIFS('Per-Grade Breakdown'!$F$5:$F$23659,'Per-Grade Breakdown'!$A$5:$A$23659,$A652)</f>
        <v/>
      </c>
      <c r="F652" s="5">
        <f>D652-E652</f>
        <v/>
      </c>
      <c r="G652" s="5">
        <f>'Notes'!$B$4</f>
        <v/>
      </c>
      <c r="H652" s="5">
        <f>ROUNDUP(C652/G652,0)</f>
        <v/>
      </c>
      <c r="I652" s="6">
        <f>F652-H652</f>
        <v/>
      </c>
      <c r="J652" s="4">
        <f>IF(I652&lt;0,"Deficit",IF(I652=0,"Exact fit","Surplus"))</f>
        <v/>
      </c>
    </row>
    <row r="653">
      <c r="A653" s="4" t="n">
        <v>230111</v>
      </c>
      <c r="B653" s="4" t="inlineStr">
        <is>
          <t>EP GABIRO</t>
        </is>
      </c>
      <c r="C653" s="5">
        <f>SUMIFS('Per-Grade Breakdown'!$D$5:$D$23659,'Per-Grade Breakdown'!$A$5:$A$23659,$A653)</f>
        <v/>
      </c>
      <c r="D653" s="5">
        <f>SUMIFS('Per-Grade Breakdown'!$E$5:$E$23659,'Per-Grade Breakdown'!$A$5:$A$23659,$A653)</f>
        <v/>
      </c>
      <c r="E653" s="5">
        <f>SUMIFS('Per-Grade Breakdown'!$F$5:$F$23659,'Per-Grade Breakdown'!$A$5:$A$23659,$A653)</f>
        <v/>
      </c>
      <c r="F653" s="5">
        <f>D653-E653</f>
        <v/>
      </c>
      <c r="G653" s="5">
        <f>'Notes'!$B$4</f>
        <v/>
      </c>
      <c r="H653" s="5">
        <f>ROUNDUP(C653/G653,0)</f>
        <v/>
      </c>
      <c r="I653" s="6">
        <f>F653-H653</f>
        <v/>
      </c>
      <c r="J653" s="4">
        <f>IF(I653&lt;0,"Deficit",IF(I653=0,"Exact fit","Surplus"))</f>
        <v/>
      </c>
    </row>
    <row r="654">
      <c r="A654" s="4" t="n">
        <v>230201</v>
      </c>
      <c r="B654" s="4" t="inlineStr">
        <is>
          <t>EP RUTOBWE</t>
        </is>
      </c>
      <c r="C654" s="5">
        <f>SUMIFS('Per-Grade Breakdown'!$D$5:$D$23659,'Per-Grade Breakdown'!$A$5:$A$23659,$A654)</f>
        <v/>
      </c>
      <c r="D654" s="5">
        <f>SUMIFS('Per-Grade Breakdown'!$E$5:$E$23659,'Per-Grade Breakdown'!$A$5:$A$23659,$A654)</f>
        <v/>
      </c>
      <c r="E654" s="5">
        <f>SUMIFS('Per-Grade Breakdown'!$F$5:$F$23659,'Per-Grade Breakdown'!$A$5:$A$23659,$A654)</f>
        <v/>
      </c>
      <c r="F654" s="5">
        <f>D654-E654</f>
        <v/>
      </c>
      <c r="G654" s="5">
        <f>'Notes'!$B$4</f>
        <v/>
      </c>
      <c r="H654" s="5">
        <f>ROUNDUP(C654/G654,0)</f>
        <v/>
      </c>
      <c r="I654" s="6">
        <f>F654-H654</f>
        <v/>
      </c>
      <c r="J654" s="4">
        <f>IF(I654&lt;0,"Deficit",IF(I654=0,"Exact fit","Surplus"))</f>
        <v/>
      </c>
    </row>
    <row r="655">
      <c r="A655" s="4" t="n">
        <v>230202</v>
      </c>
      <c r="B655" s="4" t="inlineStr">
        <is>
          <t>EP GASASA</t>
        </is>
      </c>
      <c r="C655" s="5">
        <f>SUMIFS('Per-Grade Breakdown'!$D$5:$D$23659,'Per-Grade Breakdown'!$A$5:$A$23659,$A655)</f>
        <v/>
      </c>
      <c r="D655" s="5">
        <f>SUMIFS('Per-Grade Breakdown'!$E$5:$E$23659,'Per-Grade Breakdown'!$A$5:$A$23659,$A655)</f>
        <v/>
      </c>
      <c r="E655" s="5">
        <f>SUMIFS('Per-Grade Breakdown'!$F$5:$F$23659,'Per-Grade Breakdown'!$A$5:$A$23659,$A655)</f>
        <v/>
      </c>
      <c r="F655" s="5">
        <f>D655-E655</f>
        <v/>
      </c>
      <c r="G655" s="5">
        <f>'Notes'!$B$4</f>
        <v/>
      </c>
      <c r="H655" s="5">
        <f>ROUNDUP(C655/G655,0)</f>
        <v/>
      </c>
      <c r="I655" s="6">
        <f>F655-H655</f>
        <v/>
      </c>
      <c r="J655" s="4">
        <f>IF(I655&lt;0,"Deficit",IF(I655=0,"Exact fit","Surplus"))</f>
        <v/>
      </c>
    </row>
    <row r="656">
      <c r="A656" s="4" t="n">
        <v>230203</v>
      </c>
      <c r="B656" s="4" t="inlineStr">
        <is>
          <t>EP MIRABYO</t>
        </is>
      </c>
      <c r="C656" s="5">
        <f>SUMIFS('Per-Grade Breakdown'!$D$5:$D$23659,'Per-Grade Breakdown'!$A$5:$A$23659,$A656)</f>
        <v/>
      </c>
      <c r="D656" s="5">
        <f>SUMIFS('Per-Grade Breakdown'!$E$5:$E$23659,'Per-Grade Breakdown'!$A$5:$A$23659,$A656)</f>
        <v/>
      </c>
      <c r="E656" s="5">
        <f>SUMIFS('Per-Grade Breakdown'!$F$5:$F$23659,'Per-Grade Breakdown'!$A$5:$A$23659,$A656)</f>
        <v/>
      </c>
      <c r="F656" s="5">
        <f>D656-E656</f>
        <v/>
      </c>
      <c r="G656" s="5">
        <f>'Notes'!$B$4</f>
        <v/>
      </c>
      <c r="H656" s="5">
        <f>ROUNDUP(C656/G656,0)</f>
        <v/>
      </c>
      <c r="I656" s="6">
        <f>F656-H656</f>
        <v/>
      </c>
      <c r="J656" s="4">
        <f>IF(I656&lt;0,"Deficit",IF(I656=0,"Exact fit","Surplus"))</f>
        <v/>
      </c>
    </row>
    <row r="657">
      <c r="A657" s="4" t="n">
        <v>230204</v>
      </c>
      <c r="B657" s="4" t="inlineStr">
        <is>
          <t>GS COKO</t>
        </is>
      </c>
      <c r="C657" s="5">
        <f>SUMIFS('Per-Grade Breakdown'!$D$5:$D$23659,'Per-Grade Breakdown'!$A$5:$A$23659,$A657)</f>
        <v/>
      </c>
      <c r="D657" s="5">
        <f>SUMIFS('Per-Grade Breakdown'!$E$5:$E$23659,'Per-Grade Breakdown'!$A$5:$A$23659,$A657)</f>
        <v/>
      </c>
      <c r="E657" s="5">
        <f>SUMIFS('Per-Grade Breakdown'!$F$5:$F$23659,'Per-Grade Breakdown'!$A$5:$A$23659,$A657)</f>
        <v/>
      </c>
      <c r="F657" s="5">
        <f>D657-E657</f>
        <v/>
      </c>
      <c r="G657" s="5">
        <f>'Notes'!$B$4</f>
        <v/>
      </c>
      <c r="H657" s="5">
        <f>ROUNDUP(C657/G657,0)</f>
        <v/>
      </c>
      <c r="I657" s="6">
        <f>F657-H657</f>
        <v/>
      </c>
      <c r="J657" s="4">
        <f>IF(I657&lt;0,"Deficit",IF(I657=0,"Exact fit","Surplus"))</f>
        <v/>
      </c>
    </row>
    <row r="658">
      <c r="A658" s="4" t="n">
        <v>230205</v>
      </c>
      <c r="B658" s="4" t="inlineStr">
        <is>
          <t>GS MUHAMBARA</t>
        </is>
      </c>
      <c r="C658" s="5">
        <f>SUMIFS('Per-Grade Breakdown'!$D$5:$D$23659,'Per-Grade Breakdown'!$A$5:$A$23659,$A658)</f>
        <v/>
      </c>
      <c r="D658" s="5">
        <f>SUMIFS('Per-Grade Breakdown'!$E$5:$E$23659,'Per-Grade Breakdown'!$A$5:$A$23659,$A658)</f>
        <v/>
      </c>
      <c r="E658" s="5">
        <f>SUMIFS('Per-Grade Breakdown'!$F$5:$F$23659,'Per-Grade Breakdown'!$A$5:$A$23659,$A658)</f>
        <v/>
      </c>
      <c r="F658" s="5">
        <f>D658-E658</f>
        <v/>
      </c>
      <c r="G658" s="5">
        <f>'Notes'!$B$4</f>
        <v/>
      </c>
      <c r="H658" s="5">
        <f>ROUNDUP(C658/G658,0)</f>
        <v/>
      </c>
      <c r="I658" s="6">
        <f>F658-H658</f>
        <v/>
      </c>
      <c r="J658" s="4">
        <f>IF(I658&lt;0,"Deficit",IF(I658=0,"Exact fit","Surplus"))</f>
        <v/>
      </c>
    </row>
    <row r="659">
      <c r="A659" s="4" t="n">
        <v>230206</v>
      </c>
      <c r="B659" s="4" t="inlineStr">
        <is>
          <t>GS ST LAURENT</t>
        </is>
      </c>
      <c r="C659" s="5">
        <f>SUMIFS('Per-Grade Breakdown'!$D$5:$D$23659,'Per-Grade Breakdown'!$A$5:$A$23659,$A659)</f>
        <v/>
      </c>
      <c r="D659" s="5">
        <f>SUMIFS('Per-Grade Breakdown'!$E$5:$E$23659,'Per-Grade Breakdown'!$A$5:$A$23659,$A659)</f>
        <v/>
      </c>
      <c r="E659" s="5">
        <f>SUMIFS('Per-Grade Breakdown'!$F$5:$F$23659,'Per-Grade Breakdown'!$A$5:$A$23659,$A659)</f>
        <v/>
      </c>
      <c r="F659" s="5">
        <f>D659-E659</f>
        <v/>
      </c>
      <c r="G659" s="5">
        <f>'Notes'!$B$4</f>
        <v/>
      </c>
      <c r="H659" s="5">
        <f>ROUNDUP(C659/G659,0)</f>
        <v/>
      </c>
      <c r="I659" s="6">
        <f>F659-H659</f>
        <v/>
      </c>
      <c r="J659" s="4">
        <f>IF(I659&lt;0,"Deficit",IF(I659=0,"Exact fit","Surplus"))</f>
        <v/>
      </c>
    </row>
    <row r="660">
      <c r="A660" s="4" t="n">
        <v>230208</v>
      </c>
      <c r="B660" s="4" t="inlineStr">
        <is>
          <t>EP RYARUCUMBA</t>
        </is>
      </c>
      <c r="C660" s="5">
        <f>SUMIFS('Per-Grade Breakdown'!$D$5:$D$23659,'Per-Grade Breakdown'!$A$5:$A$23659,$A660)</f>
        <v/>
      </c>
      <c r="D660" s="5">
        <f>SUMIFS('Per-Grade Breakdown'!$E$5:$E$23659,'Per-Grade Breakdown'!$A$5:$A$23659,$A660)</f>
        <v/>
      </c>
      <c r="E660" s="5">
        <f>SUMIFS('Per-Grade Breakdown'!$F$5:$F$23659,'Per-Grade Breakdown'!$A$5:$A$23659,$A660)</f>
        <v/>
      </c>
      <c r="F660" s="5">
        <f>D660-E660</f>
        <v/>
      </c>
      <c r="G660" s="5">
        <f>'Notes'!$B$4</f>
        <v/>
      </c>
      <c r="H660" s="5">
        <f>ROUNDUP(C660/G660,0)</f>
        <v/>
      </c>
      <c r="I660" s="6">
        <f>F660-H660</f>
        <v/>
      </c>
      <c r="J660" s="4">
        <f>IF(I660&lt;0,"Deficit",IF(I660=0,"Exact fit","Surplus"))</f>
        <v/>
      </c>
    </row>
    <row r="661">
      <c r="A661" s="4" t="n">
        <v>230223</v>
      </c>
      <c r="B661" s="4" t="inlineStr">
        <is>
          <t>EP BUSANZA</t>
        </is>
      </c>
      <c r="C661" s="5">
        <f>SUMIFS('Per-Grade Breakdown'!$D$5:$D$23659,'Per-Grade Breakdown'!$A$5:$A$23659,$A661)</f>
        <v/>
      </c>
      <c r="D661" s="5">
        <f>SUMIFS('Per-Grade Breakdown'!$E$5:$E$23659,'Per-Grade Breakdown'!$A$5:$A$23659,$A661)</f>
        <v/>
      </c>
      <c r="E661" s="5">
        <f>SUMIFS('Per-Grade Breakdown'!$F$5:$F$23659,'Per-Grade Breakdown'!$A$5:$A$23659,$A661)</f>
        <v/>
      </c>
      <c r="F661" s="5">
        <f>D661-E661</f>
        <v/>
      </c>
      <c r="G661" s="5">
        <f>'Notes'!$B$4</f>
        <v/>
      </c>
      <c r="H661" s="5">
        <f>ROUNDUP(C661/G661,0)</f>
        <v/>
      </c>
      <c r="I661" s="6">
        <f>F661-H661</f>
        <v/>
      </c>
      <c r="J661" s="4">
        <f>IF(I661&lt;0,"Deficit",IF(I661=0,"Exact fit","Surplus"))</f>
        <v/>
      </c>
    </row>
    <row r="662">
      <c r="A662" s="4" t="n">
        <v>230301</v>
      </c>
      <c r="B662" s="4" t="inlineStr">
        <is>
          <t>E P MUNEGE</t>
        </is>
      </c>
      <c r="C662" s="5">
        <f>SUMIFS('Per-Grade Breakdown'!$D$5:$D$23659,'Per-Grade Breakdown'!$A$5:$A$23659,$A662)</f>
        <v/>
      </c>
      <c r="D662" s="5">
        <f>SUMIFS('Per-Grade Breakdown'!$E$5:$E$23659,'Per-Grade Breakdown'!$A$5:$A$23659,$A662)</f>
        <v/>
      </c>
      <c r="E662" s="5">
        <f>SUMIFS('Per-Grade Breakdown'!$F$5:$F$23659,'Per-Grade Breakdown'!$A$5:$A$23659,$A662)</f>
        <v/>
      </c>
      <c r="F662" s="5">
        <f>D662-E662</f>
        <v/>
      </c>
      <c r="G662" s="5">
        <f>'Notes'!$B$4</f>
        <v/>
      </c>
      <c r="H662" s="5">
        <f>ROUNDUP(C662/G662,0)</f>
        <v/>
      </c>
      <c r="I662" s="6">
        <f>F662-H662</f>
        <v/>
      </c>
      <c r="J662" s="4">
        <f>IF(I662&lt;0,"Deficit",IF(I662=0,"Exact fit","Surplus"))</f>
        <v/>
      </c>
    </row>
    <row r="663">
      <c r="A663" s="4" t="n">
        <v>230303</v>
      </c>
      <c r="B663" s="4" t="inlineStr">
        <is>
          <t>E P NYARWUMBA</t>
        </is>
      </c>
      <c r="C663" s="5">
        <f>SUMIFS('Per-Grade Breakdown'!$D$5:$D$23659,'Per-Grade Breakdown'!$A$5:$A$23659,$A663)</f>
        <v/>
      </c>
      <c r="D663" s="5">
        <f>SUMIFS('Per-Grade Breakdown'!$E$5:$E$23659,'Per-Grade Breakdown'!$A$5:$A$23659,$A663)</f>
        <v/>
      </c>
      <c r="E663" s="5">
        <f>SUMIFS('Per-Grade Breakdown'!$F$5:$F$23659,'Per-Grade Breakdown'!$A$5:$A$23659,$A663)</f>
        <v/>
      </c>
      <c r="F663" s="5">
        <f>D663-E663</f>
        <v/>
      </c>
      <c r="G663" s="5">
        <f>'Notes'!$B$4</f>
        <v/>
      </c>
      <c r="H663" s="5">
        <f>ROUNDUP(C663/G663,0)</f>
        <v/>
      </c>
      <c r="I663" s="6">
        <f>F663-H663</f>
        <v/>
      </c>
      <c r="J663" s="4">
        <f>IF(I663&lt;0,"Deficit",IF(I663=0,"Exact fit","Surplus"))</f>
        <v/>
      </c>
    </row>
    <row r="664">
      <c r="A664" s="4" t="n">
        <v>230304</v>
      </c>
      <c r="B664" s="4" t="inlineStr">
        <is>
          <t>E P RUBONA 1</t>
        </is>
      </c>
      <c r="C664" s="5">
        <f>SUMIFS('Per-Grade Breakdown'!$D$5:$D$23659,'Per-Grade Breakdown'!$A$5:$A$23659,$A664)</f>
        <v/>
      </c>
      <c r="D664" s="5">
        <f>SUMIFS('Per-Grade Breakdown'!$E$5:$E$23659,'Per-Grade Breakdown'!$A$5:$A$23659,$A664)</f>
        <v/>
      </c>
      <c r="E664" s="5">
        <f>SUMIFS('Per-Grade Breakdown'!$F$5:$F$23659,'Per-Grade Breakdown'!$A$5:$A$23659,$A664)</f>
        <v/>
      </c>
      <c r="F664" s="5">
        <f>D664-E664</f>
        <v/>
      </c>
      <c r="G664" s="5">
        <f>'Notes'!$B$4</f>
        <v/>
      </c>
      <c r="H664" s="5">
        <f>ROUNDUP(C664/G664,0)</f>
        <v/>
      </c>
      <c r="I664" s="6">
        <f>F664-H664</f>
        <v/>
      </c>
      <c r="J664" s="4">
        <f>IF(I664&lt;0,"Deficit",IF(I664=0,"Exact fit","Surplus"))</f>
        <v/>
      </c>
    </row>
    <row r="665">
      <c r="A665" s="4" t="n">
        <v>230305</v>
      </c>
      <c r="B665" s="4" t="inlineStr">
        <is>
          <t>E P SINAYI</t>
        </is>
      </c>
      <c r="C665" s="5">
        <f>SUMIFS('Per-Grade Breakdown'!$D$5:$D$23659,'Per-Grade Breakdown'!$A$5:$A$23659,$A665)</f>
        <v/>
      </c>
      <c r="D665" s="5">
        <f>SUMIFS('Per-Grade Breakdown'!$E$5:$E$23659,'Per-Grade Breakdown'!$A$5:$A$23659,$A665)</f>
        <v/>
      </c>
      <c r="E665" s="5">
        <f>SUMIFS('Per-Grade Breakdown'!$F$5:$F$23659,'Per-Grade Breakdown'!$A$5:$A$23659,$A665)</f>
        <v/>
      </c>
      <c r="F665" s="5">
        <f>D665-E665</f>
        <v/>
      </c>
      <c r="G665" s="5">
        <f>'Notes'!$B$4</f>
        <v/>
      </c>
      <c r="H665" s="5">
        <f>ROUNDUP(C665/G665,0)</f>
        <v/>
      </c>
      <c r="I665" s="6">
        <f>F665-H665</f>
        <v/>
      </c>
      <c r="J665" s="4">
        <f>IF(I665&lt;0,"Deficit",IF(I665=0,"Exact fit","Surplus"))</f>
        <v/>
      </c>
    </row>
    <row r="666">
      <c r="A666" s="4" t="n">
        <v>230306</v>
      </c>
      <c r="B666" s="4" t="inlineStr">
        <is>
          <t>E.P BANGA</t>
        </is>
      </c>
      <c r="C666" s="5">
        <f>SUMIFS('Per-Grade Breakdown'!$D$5:$D$23659,'Per-Grade Breakdown'!$A$5:$A$23659,$A666)</f>
        <v/>
      </c>
      <c r="D666" s="5">
        <f>SUMIFS('Per-Grade Breakdown'!$E$5:$E$23659,'Per-Grade Breakdown'!$A$5:$A$23659,$A666)</f>
        <v/>
      </c>
      <c r="E666" s="5">
        <f>SUMIFS('Per-Grade Breakdown'!$F$5:$F$23659,'Per-Grade Breakdown'!$A$5:$A$23659,$A666)</f>
        <v/>
      </c>
      <c r="F666" s="5">
        <f>D666-E666</f>
        <v/>
      </c>
      <c r="G666" s="5">
        <f>'Notes'!$B$4</f>
        <v/>
      </c>
      <c r="H666" s="5">
        <f>ROUNDUP(C666/G666,0)</f>
        <v/>
      </c>
      <c r="I666" s="6">
        <f>F666-H666</f>
        <v/>
      </c>
      <c r="J666" s="4">
        <f>IF(I666&lt;0,"Deficit",IF(I666=0,"Exact fit","Surplus"))</f>
        <v/>
      </c>
    </row>
    <row r="667">
      <c r="A667" s="4" t="n">
        <v>230307</v>
      </c>
      <c r="B667" s="4" t="inlineStr">
        <is>
          <t>E.P MPANDA</t>
        </is>
      </c>
      <c r="C667" s="5">
        <f>SUMIFS('Per-Grade Breakdown'!$D$5:$D$23659,'Per-Grade Breakdown'!$A$5:$A$23659,$A667)</f>
        <v/>
      </c>
      <c r="D667" s="5">
        <f>SUMIFS('Per-Grade Breakdown'!$E$5:$E$23659,'Per-Grade Breakdown'!$A$5:$A$23659,$A667)</f>
        <v/>
      </c>
      <c r="E667" s="5">
        <f>SUMIFS('Per-Grade Breakdown'!$F$5:$F$23659,'Per-Grade Breakdown'!$A$5:$A$23659,$A667)</f>
        <v/>
      </c>
      <c r="F667" s="5">
        <f>D667-E667</f>
        <v/>
      </c>
      <c r="G667" s="5">
        <f>'Notes'!$B$4</f>
        <v/>
      </c>
      <c r="H667" s="5">
        <f>ROUNDUP(C667/G667,0)</f>
        <v/>
      </c>
      <c r="I667" s="6">
        <f>F667-H667</f>
        <v/>
      </c>
      <c r="J667" s="4">
        <f>IF(I667&lt;0,"Deficit",IF(I667=0,"Exact fit","Surplus"))</f>
        <v/>
      </c>
    </row>
    <row r="668">
      <c r="A668" s="4" t="n">
        <v>230308</v>
      </c>
      <c r="B668" s="4" t="inlineStr">
        <is>
          <t>E.P MUHORA</t>
        </is>
      </c>
      <c r="C668" s="5">
        <f>SUMIFS('Per-Grade Breakdown'!$D$5:$D$23659,'Per-Grade Breakdown'!$A$5:$A$23659,$A668)</f>
        <v/>
      </c>
      <c r="D668" s="5">
        <f>SUMIFS('Per-Grade Breakdown'!$E$5:$E$23659,'Per-Grade Breakdown'!$A$5:$A$23659,$A668)</f>
        <v/>
      </c>
      <c r="E668" s="5">
        <f>SUMIFS('Per-Grade Breakdown'!$F$5:$F$23659,'Per-Grade Breakdown'!$A$5:$A$23659,$A668)</f>
        <v/>
      </c>
      <c r="F668" s="5">
        <f>D668-E668</f>
        <v/>
      </c>
      <c r="G668" s="5">
        <f>'Notes'!$B$4</f>
        <v/>
      </c>
      <c r="H668" s="5">
        <f>ROUNDUP(C668/G668,0)</f>
        <v/>
      </c>
      <c r="I668" s="6">
        <f>F668-H668</f>
        <v/>
      </c>
      <c r="J668" s="4">
        <f>IF(I668&lt;0,"Deficit",IF(I668=0,"Exact fit","Surplus"))</f>
        <v/>
      </c>
    </row>
    <row r="669">
      <c r="A669" s="4" t="n">
        <v>230309</v>
      </c>
      <c r="B669" s="4" t="inlineStr">
        <is>
          <t>E.P NYARUSHISHI</t>
        </is>
      </c>
      <c r="C669" s="5">
        <f>SUMIFS('Per-Grade Breakdown'!$D$5:$D$23659,'Per-Grade Breakdown'!$A$5:$A$23659,$A669)</f>
        <v/>
      </c>
      <c r="D669" s="5">
        <f>SUMIFS('Per-Grade Breakdown'!$E$5:$E$23659,'Per-Grade Breakdown'!$A$5:$A$23659,$A669)</f>
        <v/>
      </c>
      <c r="E669" s="5">
        <f>SUMIFS('Per-Grade Breakdown'!$F$5:$F$23659,'Per-Grade Breakdown'!$A$5:$A$23659,$A669)</f>
        <v/>
      </c>
      <c r="F669" s="5">
        <f>D669-E669</f>
        <v/>
      </c>
      <c r="G669" s="5">
        <f>'Notes'!$B$4</f>
        <v/>
      </c>
      <c r="H669" s="5">
        <f>ROUNDUP(C669/G669,0)</f>
        <v/>
      </c>
      <c r="I669" s="6">
        <f>F669-H669</f>
        <v/>
      </c>
      <c r="J669" s="4">
        <f>IF(I669&lt;0,"Deficit",IF(I669=0,"Exact fit","Surplus"))</f>
        <v/>
      </c>
    </row>
    <row r="670">
      <c r="A670" s="4" t="n">
        <v>230310</v>
      </c>
      <c r="B670" s="4" t="inlineStr">
        <is>
          <t>GS MBASA</t>
        </is>
      </c>
      <c r="C670" s="5">
        <f>SUMIFS('Per-Grade Breakdown'!$D$5:$D$23659,'Per-Grade Breakdown'!$A$5:$A$23659,$A670)</f>
        <v/>
      </c>
      <c r="D670" s="5">
        <f>SUMIFS('Per-Grade Breakdown'!$E$5:$E$23659,'Per-Grade Breakdown'!$A$5:$A$23659,$A670)</f>
        <v/>
      </c>
      <c r="E670" s="5">
        <f>SUMIFS('Per-Grade Breakdown'!$F$5:$F$23659,'Per-Grade Breakdown'!$A$5:$A$23659,$A670)</f>
        <v/>
      </c>
      <c r="F670" s="5">
        <f>D670-E670</f>
        <v/>
      </c>
      <c r="G670" s="5">
        <f>'Notes'!$B$4</f>
        <v/>
      </c>
      <c r="H670" s="5">
        <f>ROUNDUP(C670/G670,0)</f>
        <v/>
      </c>
      <c r="I670" s="6">
        <f>F670-H670</f>
        <v/>
      </c>
      <c r="J670" s="4">
        <f>IF(I670&lt;0,"Deficit",IF(I670=0,"Exact fit","Surplus"))</f>
        <v/>
      </c>
    </row>
    <row r="671">
      <c r="A671" s="4" t="n">
        <v>230311</v>
      </c>
      <c r="B671" s="4" t="inlineStr">
        <is>
          <t>G.S S.PAUL KIBEHO</t>
        </is>
      </c>
      <c r="C671" s="5">
        <f>SUMIFS('Per-Grade Breakdown'!$D$5:$D$23659,'Per-Grade Breakdown'!$A$5:$A$23659,$A671)</f>
        <v/>
      </c>
      <c r="D671" s="5">
        <f>SUMIFS('Per-Grade Breakdown'!$E$5:$E$23659,'Per-Grade Breakdown'!$A$5:$A$23659,$A671)</f>
        <v/>
      </c>
      <c r="E671" s="5">
        <f>SUMIFS('Per-Grade Breakdown'!$F$5:$F$23659,'Per-Grade Breakdown'!$A$5:$A$23659,$A671)</f>
        <v/>
      </c>
      <c r="F671" s="5">
        <f>D671-E671</f>
        <v/>
      </c>
      <c r="G671" s="5">
        <f>'Notes'!$B$4</f>
        <v/>
      </c>
      <c r="H671" s="5">
        <f>ROUNDUP(C671/G671,0)</f>
        <v/>
      </c>
      <c r="I671" s="6">
        <f>F671-H671</f>
        <v/>
      </c>
      <c r="J671" s="4">
        <f>IF(I671&lt;0,"Deficit",IF(I671=0,"Exact fit","Surplus"))</f>
        <v/>
      </c>
    </row>
    <row r="672">
      <c r="A672" s="4" t="n">
        <v>230314</v>
      </c>
      <c r="B672" s="4" t="inlineStr">
        <is>
          <t>GS NDAGO</t>
        </is>
      </c>
      <c r="C672" s="5">
        <f>SUMIFS('Per-Grade Breakdown'!$D$5:$D$23659,'Per-Grade Breakdown'!$A$5:$A$23659,$A672)</f>
        <v/>
      </c>
      <c r="D672" s="5">
        <f>SUMIFS('Per-Grade Breakdown'!$E$5:$E$23659,'Per-Grade Breakdown'!$A$5:$A$23659,$A672)</f>
        <v/>
      </c>
      <c r="E672" s="5">
        <f>SUMIFS('Per-Grade Breakdown'!$F$5:$F$23659,'Per-Grade Breakdown'!$A$5:$A$23659,$A672)</f>
        <v/>
      </c>
      <c r="F672" s="5">
        <f>D672-E672</f>
        <v/>
      </c>
      <c r="G672" s="5">
        <f>'Notes'!$B$4</f>
        <v/>
      </c>
      <c r="H672" s="5">
        <f>ROUNDUP(C672/G672,0)</f>
        <v/>
      </c>
      <c r="I672" s="6">
        <f>F672-H672</f>
        <v/>
      </c>
      <c r="J672" s="4">
        <f>IF(I672&lt;0,"Deficit",IF(I672=0,"Exact fit","Surplus"))</f>
        <v/>
      </c>
    </row>
    <row r="673">
      <c r="A673" s="4" t="n">
        <v>230315</v>
      </c>
      <c r="B673" s="4" t="inlineStr">
        <is>
          <t>ECOLE JESUS EUCHARISTIQUE KIBEHO</t>
        </is>
      </c>
      <c r="C673" s="5">
        <f>SUMIFS('Per-Grade Breakdown'!$D$5:$D$23659,'Per-Grade Breakdown'!$A$5:$A$23659,$A673)</f>
        <v/>
      </c>
      <c r="D673" s="5">
        <f>SUMIFS('Per-Grade Breakdown'!$E$5:$E$23659,'Per-Grade Breakdown'!$A$5:$A$23659,$A673)</f>
        <v/>
      </c>
      <c r="E673" s="5">
        <f>SUMIFS('Per-Grade Breakdown'!$F$5:$F$23659,'Per-Grade Breakdown'!$A$5:$A$23659,$A673)</f>
        <v/>
      </c>
      <c r="F673" s="5">
        <f>D673-E673</f>
        <v/>
      </c>
      <c r="G673" s="5">
        <f>'Notes'!$B$4</f>
        <v/>
      </c>
      <c r="H673" s="5">
        <f>ROUNDUP(C673/G673,0)</f>
        <v/>
      </c>
      <c r="I673" s="6">
        <f>F673-H673</f>
        <v/>
      </c>
      <c r="J673" s="4">
        <f>IF(I673&lt;0,"Deficit",IF(I673=0,"Exact fit","Surplus"))</f>
        <v/>
      </c>
    </row>
    <row r="674">
      <c r="A674" s="4" t="n">
        <v>230316</v>
      </c>
      <c r="B674" s="4" t="inlineStr">
        <is>
          <t>Education institute for blind children Kibeho</t>
        </is>
      </c>
      <c r="C674" s="5">
        <f>SUMIFS('Per-Grade Breakdown'!$D$5:$D$23659,'Per-Grade Breakdown'!$A$5:$A$23659,$A674)</f>
        <v/>
      </c>
      <c r="D674" s="5">
        <f>SUMIFS('Per-Grade Breakdown'!$E$5:$E$23659,'Per-Grade Breakdown'!$A$5:$A$23659,$A674)</f>
        <v/>
      </c>
      <c r="E674" s="5">
        <f>SUMIFS('Per-Grade Breakdown'!$F$5:$F$23659,'Per-Grade Breakdown'!$A$5:$A$23659,$A674)</f>
        <v/>
      </c>
      <c r="F674" s="5">
        <f>D674-E674</f>
        <v/>
      </c>
      <c r="G674" s="5">
        <f>'Notes'!$B$4</f>
        <v/>
      </c>
      <c r="H674" s="5">
        <f>ROUNDUP(C674/G674,0)</f>
        <v/>
      </c>
      <c r="I674" s="6">
        <f>F674-H674</f>
        <v/>
      </c>
      <c r="J674" s="4">
        <f>IF(I674&lt;0,"Deficit",IF(I674=0,"Exact fit","Surplus"))</f>
        <v/>
      </c>
    </row>
    <row r="675">
      <c r="A675" s="4" t="n">
        <v>230401</v>
      </c>
      <c r="B675" s="4" t="inlineStr">
        <is>
          <t>EP RUGANZA</t>
        </is>
      </c>
      <c r="C675" s="5">
        <f>SUMIFS('Per-Grade Breakdown'!$D$5:$D$23659,'Per-Grade Breakdown'!$A$5:$A$23659,$A675)</f>
        <v/>
      </c>
      <c r="D675" s="5">
        <f>SUMIFS('Per-Grade Breakdown'!$E$5:$E$23659,'Per-Grade Breakdown'!$A$5:$A$23659,$A675)</f>
        <v/>
      </c>
      <c r="E675" s="5">
        <f>SUMIFS('Per-Grade Breakdown'!$F$5:$F$23659,'Per-Grade Breakdown'!$A$5:$A$23659,$A675)</f>
        <v/>
      </c>
      <c r="F675" s="5">
        <f>D675-E675</f>
        <v/>
      </c>
      <c r="G675" s="5">
        <f>'Notes'!$B$4</f>
        <v/>
      </c>
      <c r="H675" s="5">
        <f>ROUNDUP(C675/G675,0)</f>
        <v/>
      </c>
      <c r="I675" s="6">
        <f>F675-H675</f>
        <v/>
      </c>
      <c r="J675" s="4">
        <f>IF(I675&lt;0,"Deficit",IF(I675=0,"Exact fit","Surplus"))</f>
        <v/>
      </c>
    </row>
    <row r="676">
      <c r="A676" s="4" t="n">
        <v>230402</v>
      </c>
      <c r="B676" s="4" t="inlineStr">
        <is>
          <t>G.S RUSUZUMIRO</t>
        </is>
      </c>
      <c r="C676" s="5">
        <f>SUMIFS('Per-Grade Breakdown'!$D$5:$D$23659,'Per-Grade Breakdown'!$A$5:$A$23659,$A676)</f>
        <v/>
      </c>
      <c r="D676" s="5">
        <f>SUMIFS('Per-Grade Breakdown'!$E$5:$E$23659,'Per-Grade Breakdown'!$A$5:$A$23659,$A676)</f>
        <v/>
      </c>
      <c r="E676" s="5">
        <f>SUMIFS('Per-Grade Breakdown'!$F$5:$F$23659,'Per-Grade Breakdown'!$A$5:$A$23659,$A676)</f>
        <v/>
      </c>
      <c r="F676" s="5">
        <f>D676-E676</f>
        <v/>
      </c>
      <c r="G676" s="5">
        <f>'Notes'!$B$4</f>
        <v/>
      </c>
      <c r="H676" s="5">
        <f>ROUNDUP(C676/G676,0)</f>
        <v/>
      </c>
      <c r="I676" s="6">
        <f>F676-H676</f>
        <v/>
      </c>
      <c r="J676" s="4">
        <f>IF(I676&lt;0,"Deficit",IF(I676=0,"Exact fit","Surplus"))</f>
        <v/>
      </c>
    </row>
    <row r="677">
      <c r="A677" s="4" t="n">
        <v>230403</v>
      </c>
      <c r="B677" s="4" t="inlineStr">
        <is>
          <t>GAHURIZO</t>
        </is>
      </c>
      <c r="C677" s="5">
        <f>SUMIFS('Per-Grade Breakdown'!$D$5:$D$23659,'Per-Grade Breakdown'!$A$5:$A$23659,$A677)</f>
        <v/>
      </c>
      <c r="D677" s="5">
        <f>SUMIFS('Per-Grade Breakdown'!$E$5:$E$23659,'Per-Grade Breakdown'!$A$5:$A$23659,$A677)</f>
        <v/>
      </c>
      <c r="E677" s="5">
        <f>SUMIFS('Per-Grade Breakdown'!$F$5:$F$23659,'Per-Grade Breakdown'!$A$5:$A$23659,$A677)</f>
        <v/>
      </c>
      <c r="F677" s="5">
        <f>D677-E677</f>
        <v/>
      </c>
      <c r="G677" s="5">
        <f>'Notes'!$B$4</f>
        <v/>
      </c>
      <c r="H677" s="5">
        <f>ROUNDUP(C677/G677,0)</f>
        <v/>
      </c>
      <c r="I677" s="6">
        <f>F677-H677</f>
        <v/>
      </c>
      <c r="J677" s="4">
        <f>IF(I677&lt;0,"Deficit",IF(I677=0,"Exact fit","Surplus"))</f>
        <v/>
      </c>
    </row>
    <row r="678">
      <c r="A678" s="4" t="n">
        <v>230404</v>
      </c>
      <c r="B678" s="4" t="inlineStr">
        <is>
          <t>GS RUGERERO</t>
        </is>
      </c>
      <c r="C678" s="5">
        <f>SUMIFS('Per-Grade Breakdown'!$D$5:$D$23659,'Per-Grade Breakdown'!$A$5:$A$23659,$A678)</f>
        <v/>
      </c>
      <c r="D678" s="5">
        <f>SUMIFS('Per-Grade Breakdown'!$E$5:$E$23659,'Per-Grade Breakdown'!$A$5:$A$23659,$A678)</f>
        <v/>
      </c>
      <c r="E678" s="5">
        <f>SUMIFS('Per-Grade Breakdown'!$F$5:$F$23659,'Per-Grade Breakdown'!$A$5:$A$23659,$A678)</f>
        <v/>
      </c>
      <c r="F678" s="5">
        <f>D678-E678</f>
        <v/>
      </c>
      <c r="G678" s="5">
        <f>'Notes'!$B$4</f>
        <v/>
      </c>
      <c r="H678" s="5">
        <f>ROUNDUP(C678/G678,0)</f>
        <v/>
      </c>
      <c r="I678" s="6">
        <f>F678-H678</f>
        <v/>
      </c>
      <c r="J678" s="4">
        <f>IF(I678&lt;0,"Deficit",IF(I678=0,"Exact fit","Surplus"))</f>
        <v/>
      </c>
    </row>
    <row r="679">
      <c r="A679" s="4" t="n">
        <v>230405</v>
      </c>
      <c r="B679" s="4" t="inlineStr">
        <is>
          <t>KIMINA PS</t>
        </is>
      </c>
      <c r="C679" s="5">
        <f>SUMIFS('Per-Grade Breakdown'!$D$5:$D$23659,'Per-Grade Breakdown'!$A$5:$A$23659,$A679)</f>
        <v/>
      </c>
      <c r="D679" s="5">
        <f>SUMIFS('Per-Grade Breakdown'!$E$5:$E$23659,'Per-Grade Breakdown'!$A$5:$A$23659,$A679)</f>
        <v/>
      </c>
      <c r="E679" s="5">
        <f>SUMIFS('Per-Grade Breakdown'!$F$5:$F$23659,'Per-Grade Breakdown'!$A$5:$A$23659,$A679)</f>
        <v/>
      </c>
      <c r="F679" s="5">
        <f>D679-E679</f>
        <v/>
      </c>
      <c r="G679" s="5">
        <f>'Notes'!$B$4</f>
        <v/>
      </c>
      <c r="H679" s="5">
        <f>ROUNDUP(C679/G679,0)</f>
        <v/>
      </c>
      <c r="I679" s="6">
        <f>F679-H679</f>
        <v/>
      </c>
      <c r="J679" s="4">
        <f>IF(I679&lt;0,"Deficit",IF(I679=0,"Exact fit","Surplus"))</f>
        <v/>
      </c>
    </row>
    <row r="680">
      <c r="A680" s="4" t="n">
        <v>230406</v>
      </c>
      <c r="B680" s="4" t="inlineStr">
        <is>
          <t>EP KIVU</t>
        </is>
      </c>
      <c r="C680" s="5">
        <f>SUMIFS('Per-Grade Breakdown'!$D$5:$D$23659,'Per-Grade Breakdown'!$A$5:$A$23659,$A680)</f>
        <v/>
      </c>
      <c r="D680" s="5">
        <f>SUMIFS('Per-Grade Breakdown'!$E$5:$E$23659,'Per-Grade Breakdown'!$A$5:$A$23659,$A680)</f>
        <v/>
      </c>
      <c r="E680" s="5">
        <f>SUMIFS('Per-Grade Breakdown'!$F$5:$F$23659,'Per-Grade Breakdown'!$A$5:$A$23659,$A680)</f>
        <v/>
      </c>
      <c r="F680" s="5">
        <f>D680-E680</f>
        <v/>
      </c>
      <c r="G680" s="5">
        <f>'Notes'!$B$4</f>
        <v/>
      </c>
      <c r="H680" s="5">
        <f>ROUNDUP(C680/G680,0)</f>
        <v/>
      </c>
      <c r="I680" s="6">
        <f>F680-H680</f>
        <v/>
      </c>
      <c r="J680" s="4">
        <f>IF(I680&lt;0,"Deficit",IF(I680=0,"Exact fit","Surplus"))</f>
        <v/>
      </c>
    </row>
    <row r="681">
      <c r="A681" s="4" t="n">
        <v>230407</v>
      </c>
      <c r="B681" s="4" t="inlineStr">
        <is>
          <t>EP GAKUTA</t>
        </is>
      </c>
      <c r="C681" s="5">
        <f>SUMIFS('Per-Grade Breakdown'!$D$5:$D$23659,'Per-Grade Breakdown'!$A$5:$A$23659,$A681)</f>
        <v/>
      </c>
      <c r="D681" s="5">
        <f>SUMIFS('Per-Grade Breakdown'!$E$5:$E$23659,'Per-Grade Breakdown'!$A$5:$A$23659,$A681)</f>
        <v/>
      </c>
      <c r="E681" s="5">
        <f>SUMIFS('Per-Grade Breakdown'!$F$5:$F$23659,'Per-Grade Breakdown'!$A$5:$A$23659,$A681)</f>
        <v/>
      </c>
      <c r="F681" s="5">
        <f>D681-E681</f>
        <v/>
      </c>
      <c r="G681" s="5">
        <f>'Notes'!$B$4</f>
        <v/>
      </c>
      <c r="H681" s="5">
        <f>ROUNDUP(C681/G681,0)</f>
        <v/>
      </c>
      <c r="I681" s="6">
        <f>F681-H681</f>
        <v/>
      </c>
      <c r="J681" s="4">
        <f>IF(I681&lt;0,"Deficit",IF(I681=0,"Exact fit","Surplus"))</f>
        <v/>
      </c>
    </row>
    <row r="682">
      <c r="A682" s="4" t="n">
        <v>230501</v>
      </c>
      <c r="B682" s="4" t="inlineStr">
        <is>
          <t>EP CYIVUGIZA</t>
        </is>
      </c>
      <c r="C682" s="5">
        <f>SUMIFS('Per-Grade Breakdown'!$D$5:$D$23659,'Per-Grade Breakdown'!$A$5:$A$23659,$A682)</f>
        <v/>
      </c>
      <c r="D682" s="5">
        <f>SUMIFS('Per-Grade Breakdown'!$E$5:$E$23659,'Per-Grade Breakdown'!$A$5:$A$23659,$A682)</f>
        <v/>
      </c>
      <c r="E682" s="5">
        <f>SUMIFS('Per-Grade Breakdown'!$F$5:$F$23659,'Per-Grade Breakdown'!$A$5:$A$23659,$A682)</f>
        <v/>
      </c>
      <c r="F682" s="5">
        <f>D682-E682</f>
        <v/>
      </c>
      <c r="G682" s="5">
        <f>'Notes'!$B$4</f>
        <v/>
      </c>
      <c r="H682" s="5">
        <f>ROUNDUP(C682/G682,0)</f>
        <v/>
      </c>
      <c r="I682" s="6">
        <f>F682-H682</f>
        <v/>
      </c>
      <c r="J682" s="4">
        <f>IF(I682&lt;0,"Deficit",IF(I682=0,"Exact fit","Surplus"))</f>
        <v/>
      </c>
    </row>
    <row r="683">
      <c r="A683" s="4" t="n">
        <v>230502</v>
      </c>
      <c r="B683" s="4" t="inlineStr">
        <is>
          <t>GS GORWE</t>
        </is>
      </c>
      <c r="C683" s="5">
        <f>SUMIFS('Per-Grade Breakdown'!$D$5:$D$23659,'Per-Grade Breakdown'!$A$5:$A$23659,$A683)</f>
        <v/>
      </c>
      <c r="D683" s="5">
        <f>SUMIFS('Per-Grade Breakdown'!$E$5:$E$23659,'Per-Grade Breakdown'!$A$5:$A$23659,$A683)</f>
        <v/>
      </c>
      <c r="E683" s="5">
        <f>SUMIFS('Per-Grade Breakdown'!$F$5:$F$23659,'Per-Grade Breakdown'!$A$5:$A$23659,$A683)</f>
        <v/>
      </c>
      <c r="F683" s="5">
        <f>D683-E683</f>
        <v/>
      </c>
      <c r="G683" s="5">
        <f>'Notes'!$B$4</f>
        <v/>
      </c>
      <c r="H683" s="5">
        <f>ROUNDUP(C683/G683,0)</f>
        <v/>
      </c>
      <c r="I683" s="6">
        <f>F683-H683</f>
        <v/>
      </c>
      <c r="J683" s="4">
        <f>IF(I683&lt;0,"Deficit",IF(I683=0,"Exact fit","Surplus"))</f>
        <v/>
      </c>
    </row>
    <row r="684">
      <c r="A684" s="4" t="n">
        <v>230503</v>
      </c>
      <c r="B684" s="4" t="inlineStr">
        <is>
          <t>EP NYAMYUMBA</t>
        </is>
      </c>
      <c r="C684" s="5">
        <f>SUMIFS('Per-Grade Breakdown'!$D$5:$D$23659,'Per-Grade Breakdown'!$A$5:$A$23659,$A684)</f>
        <v/>
      </c>
      <c r="D684" s="5">
        <f>SUMIFS('Per-Grade Breakdown'!$E$5:$E$23659,'Per-Grade Breakdown'!$A$5:$A$23659,$A684)</f>
        <v/>
      </c>
      <c r="E684" s="5">
        <f>SUMIFS('Per-Grade Breakdown'!$F$5:$F$23659,'Per-Grade Breakdown'!$A$5:$A$23659,$A684)</f>
        <v/>
      </c>
      <c r="F684" s="5">
        <f>D684-E684</f>
        <v/>
      </c>
      <c r="G684" s="5">
        <f>'Notes'!$B$4</f>
        <v/>
      </c>
      <c r="H684" s="5">
        <f>ROUNDUP(C684/G684,0)</f>
        <v/>
      </c>
      <c r="I684" s="6">
        <f>F684-H684</f>
        <v/>
      </c>
      <c r="J684" s="4">
        <f>IF(I684&lt;0,"Deficit",IF(I684=0,"Exact fit","Surplus"))</f>
        <v/>
      </c>
    </row>
    <row r="685">
      <c r="A685" s="4" t="n">
        <v>230504</v>
      </c>
      <c r="B685" s="4" t="inlineStr">
        <is>
          <t>GS RAMBA</t>
        </is>
      </c>
      <c r="C685" s="5">
        <f>SUMIFS('Per-Grade Breakdown'!$D$5:$D$23659,'Per-Grade Breakdown'!$A$5:$A$23659,$A685)</f>
        <v/>
      </c>
      <c r="D685" s="5">
        <f>SUMIFS('Per-Grade Breakdown'!$E$5:$E$23659,'Per-Grade Breakdown'!$A$5:$A$23659,$A685)</f>
        <v/>
      </c>
      <c r="E685" s="5">
        <f>SUMIFS('Per-Grade Breakdown'!$F$5:$F$23659,'Per-Grade Breakdown'!$A$5:$A$23659,$A685)</f>
        <v/>
      </c>
      <c r="F685" s="5">
        <f>D685-E685</f>
        <v/>
      </c>
      <c r="G685" s="5">
        <f>'Notes'!$B$4</f>
        <v/>
      </c>
      <c r="H685" s="5">
        <f>ROUNDUP(C685/G685,0)</f>
        <v/>
      </c>
      <c r="I685" s="6">
        <f>F685-H685</f>
        <v/>
      </c>
      <c r="J685" s="4">
        <f>IF(I685&lt;0,"Deficit",IF(I685=0,"Exact fit","Surplus"))</f>
        <v/>
      </c>
    </row>
    <row r="686">
      <c r="A686" s="4" t="n">
        <v>230505</v>
      </c>
      <c r="B686" s="4" t="inlineStr">
        <is>
          <t>GS MATA</t>
        </is>
      </c>
      <c r="C686" s="5">
        <f>SUMIFS('Per-Grade Breakdown'!$D$5:$D$23659,'Per-Grade Breakdown'!$A$5:$A$23659,$A686)</f>
        <v/>
      </c>
      <c r="D686" s="5">
        <f>SUMIFS('Per-Grade Breakdown'!$E$5:$E$23659,'Per-Grade Breakdown'!$A$5:$A$23659,$A686)</f>
        <v/>
      </c>
      <c r="E686" s="5">
        <f>SUMIFS('Per-Grade Breakdown'!$F$5:$F$23659,'Per-Grade Breakdown'!$A$5:$A$23659,$A686)</f>
        <v/>
      </c>
      <c r="F686" s="5">
        <f>D686-E686</f>
        <v/>
      </c>
      <c r="G686" s="5">
        <f>'Notes'!$B$4</f>
        <v/>
      </c>
      <c r="H686" s="5">
        <f>ROUNDUP(C686/G686,0)</f>
        <v/>
      </c>
      <c r="I686" s="6">
        <f>F686-H686</f>
        <v/>
      </c>
      <c r="J686" s="4">
        <f>IF(I686&lt;0,"Deficit",IF(I686=0,"Exact fit","Surplus"))</f>
        <v/>
      </c>
    </row>
    <row r="687">
      <c r="A687" s="4" t="n">
        <v>230506</v>
      </c>
      <c r="B687" s="4" t="inlineStr">
        <is>
          <t>GS RWAMIKO/MATA</t>
        </is>
      </c>
      <c r="C687" s="5">
        <f>SUMIFS('Per-Grade Breakdown'!$D$5:$D$23659,'Per-Grade Breakdown'!$A$5:$A$23659,$A687)</f>
        <v/>
      </c>
      <c r="D687" s="5">
        <f>SUMIFS('Per-Grade Breakdown'!$E$5:$E$23659,'Per-Grade Breakdown'!$A$5:$A$23659,$A687)</f>
        <v/>
      </c>
      <c r="E687" s="5">
        <f>SUMIFS('Per-Grade Breakdown'!$F$5:$F$23659,'Per-Grade Breakdown'!$A$5:$A$23659,$A687)</f>
        <v/>
      </c>
      <c r="F687" s="5">
        <f>D687-E687</f>
        <v/>
      </c>
      <c r="G687" s="5">
        <f>'Notes'!$B$4</f>
        <v/>
      </c>
      <c r="H687" s="5">
        <f>ROUNDUP(C687/G687,0)</f>
        <v/>
      </c>
      <c r="I687" s="6">
        <f>F687-H687</f>
        <v/>
      </c>
      <c r="J687" s="4">
        <f>IF(I687&lt;0,"Deficit",IF(I687=0,"Exact fit","Surplus"))</f>
        <v/>
      </c>
    </row>
    <row r="688">
      <c r="A688" s="4" t="n">
        <v>230601</v>
      </c>
      <c r="B688" s="4" t="inlineStr">
        <is>
          <t>E.P.MUBAZI</t>
        </is>
      </c>
      <c r="C688" s="5">
        <f>SUMIFS('Per-Grade Breakdown'!$D$5:$D$23659,'Per-Grade Breakdown'!$A$5:$A$23659,$A688)</f>
        <v/>
      </c>
      <c r="D688" s="5">
        <f>SUMIFS('Per-Grade Breakdown'!$E$5:$E$23659,'Per-Grade Breakdown'!$A$5:$A$23659,$A688)</f>
        <v/>
      </c>
      <c r="E688" s="5">
        <f>SUMIFS('Per-Grade Breakdown'!$F$5:$F$23659,'Per-Grade Breakdown'!$A$5:$A$23659,$A688)</f>
        <v/>
      </c>
      <c r="F688" s="5">
        <f>D688-E688</f>
        <v/>
      </c>
      <c r="G688" s="5">
        <f>'Notes'!$B$4</f>
        <v/>
      </c>
      <c r="H688" s="5">
        <f>ROUNDUP(C688/G688,0)</f>
        <v/>
      </c>
      <c r="I688" s="6">
        <f>F688-H688</f>
        <v/>
      </c>
      <c r="J688" s="4">
        <f>IF(I688&lt;0,"Deficit",IF(I688=0,"Exact fit","Surplus"))</f>
        <v/>
      </c>
    </row>
    <row r="689">
      <c r="A689" s="4" t="n">
        <v>230602</v>
      </c>
      <c r="B689" s="4" t="inlineStr">
        <is>
          <t>E.P.RWISHYWA</t>
        </is>
      </c>
      <c r="C689" s="5">
        <f>SUMIFS('Per-Grade Breakdown'!$D$5:$D$23659,'Per-Grade Breakdown'!$A$5:$A$23659,$A689)</f>
        <v/>
      </c>
      <c r="D689" s="5">
        <f>SUMIFS('Per-Grade Breakdown'!$E$5:$E$23659,'Per-Grade Breakdown'!$A$5:$A$23659,$A689)</f>
        <v/>
      </c>
      <c r="E689" s="5">
        <f>SUMIFS('Per-Grade Breakdown'!$F$5:$F$23659,'Per-Grade Breakdown'!$A$5:$A$23659,$A689)</f>
        <v/>
      </c>
      <c r="F689" s="5">
        <f>D689-E689</f>
        <v/>
      </c>
      <c r="G689" s="5">
        <f>'Notes'!$B$4</f>
        <v/>
      </c>
      <c r="H689" s="5">
        <f>ROUNDUP(C689/G689,0)</f>
        <v/>
      </c>
      <c r="I689" s="6">
        <f>F689-H689</f>
        <v/>
      </c>
      <c r="J689" s="4">
        <f>IF(I689&lt;0,"Deficit",IF(I689=0,"Exact fit","Surplus"))</f>
        <v/>
      </c>
    </row>
    <row r="690">
      <c r="A690" s="4" t="n">
        <v>230604</v>
      </c>
      <c r="B690" s="4" t="inlineStr">
        <is>
          <t>EP BIGUGU</t>
        </is>
      </c>
      <c r="C690" s="5">
        <f>SUMIFS('Per-Grade Breakdown'!$D$5:$D$23659,'Per-Grade Breakdown'!$A$5:$A$23659,$A690)</f>
        <v/>
      </c>
      <c r="D690" s="5">
        <f>SUMIFS('Per-Grade Breakdown'!$E$5:$E$23659,'Per-Grade Breakdown'!$A$5:$A$23659,$A690)</f>
        <v/>
      </c>
      <c r="E690" s="5">
        <f>SUMIFS('Per-Grade Breakdown'!$F$5:$F$23659,'Per-Grade Breakdown'!$A$5:$A$23659,$A690)</f>
        <v/>
      </c>
      <c r="F690" s="5">
        <f>D690-E690</f>
        <v/>
      </c>
      <c r="G690" s="5">
        <f>'Notes'!$B$4</f>
        <v/>
      </c>
      <c r="H690" s="5">
        <f>ROUNDUP(C690/G690,0)</f>
        <v/>
      </c>
      <c r="I690" s="6">
        <f>F690-H690</f>
        <v/>
      </c>
      <c r="J690" s="4">
        <f>IF(I690&lt;0,"Deficit",IF(I690=0,"Exact fit","Surplus"))</f>
        <v/>
      </c>
    </row>
    <row r="691">
      <c r="A691" s="4" t="n">
        <v>230605</v>
      </c>
      <c r="B691" s="4" t="inlineStr">
        <is>
          <t>G.S.SEKERA</t>
        </is>
      </c>
      <c r="C691" s="5">
        <f>SUMIFS('Per-Grade Breakdown'!$D$5:$D$23659,'Per-Grade Breakdown'!$A$5:$A$23659,$A691)</f>
        <v/>
      </c>
      <c r="D691" s="5">
        <f>SUMIFS('Per-Grade Breakdown'!$E$5:$E$23659,'Per-Grade Breakdown'!$A$5:$A$23659,$A691)</f>
        <v/>
      </c>
      <c r="E691" s="5">
        <f>SUMIFS('Per-Grade Breakdown'!$F$5:$F$23659,'Per-Grade Breakdown'!$A$5:$A$23659,$A691)</f>
        <v/>
      </c>
      <c r="F691" s="5">
        <f>D691-E691</f>
        <v/>
      </c>
      <c r="G691" s="5">
        <f>'Notes'!$B$4</f>
        <v/>
      </c>
      <c r="H691" s="5">
        <f>ROUNDUP(C691/G691,0)</f>
        <v/>
      </c>
      <c r="I691" s="6">
        <f>F691-H691</f>
        <v/>
      </c>
      <c r="J691" s="4">
        <f>IF(I691&lt;0,"Deficit",IF(I691=0,"Exact fit","Surplus"))</f>
        <v/>
      </c>
    </row>
    <row r="692">
      <c r="A692" s="4" t="n">
        <v>230607</v>
      </c>
      <c r="B692" s="4" t="inlineStr">
        <is>
          <t>GS MUGANZA</t>
        </is>
      </c>
      <c r="C692" s="5">
        <f>SUMIFS('Per-Grade Breakdown'!$D$5:$D$23659,'Per-Grade Breakdown'!$A$5:$A$23659,$A692)</f>
        <v/>
      </c>
      <c r="D692" s="5">
        <f>SUMIFS('Per-Grade Breakdown'!$E$5:$E$23659,'Per-Grade Breakdown'!$A$5:$A$23659,$A692)</f>
        <v/>
      </c>
      <c r="E692" s="5">
        <f>SUMIFS('Per-Grade Breakdown'!$F$5:$F$23659,'Per-Grade Breakdown'!$A$5:$A$23659,$A692)</f>
        <v/>
      </c>
      <c r="F692" s="5">
        <f>D692-E692</f>
        <v/>
      </c>
      <c r="G692" s="5">
        <f>'Notes'!$B$4</f>
        <v/>
      </c>
      <c r="H692" s="5">
        <f>ROUNDUP(C692/G692,0)</f>
        <v/>
      </c>
      <c r="I692" s="6">
        <f>F692-H692</f>
        <v/>
      </c>
      <c r="J692" s="4">
        <f>IF(I692&lt;0,"Deficit",IF(I692=0,"Exact fit","Surplus"))</f>
        <v/>
      </c>
    </row>
    <row r="693">
      <c r="A693" s="4" t="n">
        <v>230608</v>
      </c>
      <c r="B693" s="4" t="inlineStr">
        <is>
          <t>EP TANGABO</t>
        </is>
      </c>
      <c r="C693" s="5">
        <f>SUMIFS('Per-Grade Breakdown'!$D$5:$D$23659,'Per-Grade Breakdown'!$A$5:$A$23659,$A693)</f>
        <v/>
      </c>
      <c r="D693" s="5">
        <f>SUMIFS('Per-Grade Breakdown'!$E$5:$E$23659,'Per-Grade Breakdown'!$A$5:$A$23659,$A693)</f>
        <v/>
      </c>
      <c r="E693" s="5">
        <f>SUMIFS('Per-Grade Breakdown'!$F$5:$F$23659,'Per-Grade Breakdown'!$A$5:$A$23659,$A693)</f>
        <v/>
      </c>
      <c r="F693" s="5">
        <f>D693-E693</f>
        <v/>
      </c>
      <c r="G693" s="5">
        <f>'Notes'!$B$4</f>
        <v/>
      </c>
      <c r="H693" s="5">
        <f>ROUNDUP(C693/G693,0)</f>
        <v/>
      </c>
      <c r="I693" s="6">
        <f>F693-H693</f>
        <v/>
      </c>
      <c r="J693" s="4">
        <f>IF(I693&lt;0,"Deficit",IF(I693=0,"Exact fit","Surplus"))</f>
        <v/>
      </c>
    </row>
    <row r="694">
      <c r="A694" s="4" t="n">
        <v>230701</v>
      </c>
      <c r="B694" s="4" t="inlineStr">
        <is>
          <t>E.P RUSEKE</t>
        </is>
      </c>
      <c r="C694" s="5">
        <f>SUMIFS('Per-Grade Breakdown'!$D$5:$D$23659,'Per-Grade Breakdown'!$A$5:$A$23659,$A694)</f>
        <v/>
      </c>
      <c r="D694" s="5">
        <f>SUMIFS('Per-Grade Breakdown'!$E$5:$E$23659,'Per-Grade Breakdown'!$A$5:$A$23659,$A694)</f>
        <v/>
      </c>
      <c r="E694" s="5">
        <f>SUMIFS('Per-Grade Breakdown'!$F$5:$F$23659,'Per-Grade Breakdown'!$A$5:$A$23659,$A694)</f>
        <v/>
      </c>
      <c r="F694" s="5">
        <f>D694-E694</f>
        <v/>
      </c>
      <c r="G694" s="5">
        <f>'Notes'!$B$4</f>
        <v/>
      </c>
      <c r="H694" s="5">
        <f>ROUNDUP(C694/G694,0)</f>
        <v/>
      </c>
      <c r="I694" s="6">
        <f>F694-H694</f>
        <v/>
      </c>
      <c r="J694" s="4">
        <f>IF(I694&lt;0,"Deficit",IF(I694=0,"Exact fit","Surplus"))</f>
        <v/>
      </c>
    </row>
    <row r="695">
      <c r="A695" s="4" t="n">
        <v>230702</v>
      </c>
      <c r="B695" s="4" t="inlineStr">
        <is>
          <t>E.P. KABILIZI</t>
        </is>
      </c>
      <c r="C695" s="5">
        <f>SUMIFS('Per-Grade Breakdown'!$D$5:$D$23659,'Per-Grade Breakdown'!$A$5:$A$23659,$A695)</f>
        <v/>
      </c>
      <c r="D695" s="5">
        <f>SUMIFS('Per-Grade Breakdown'!$E$5:$E$23659,'Per-Grade Breakdown'!$A$5:$A$23659,$A695)</f>
        <v/>
      </c>
      <c r="E695" s="5">
        <f>SUMIFS('Per-Grade Breakdown'!$F$5:$F$23659,'Per-Grade Breakdown'!$A$5:$A$23659,$A695)</f>
        <v/>
      </c>
      <c r="F695" s="5">
        <f>D695-E695</f>
        <v/>
      </c>
      <c r="G695" s="5">
        <f>'Notes'!$B$4</f>
        <v/>
      </c>
      <c r="H695" s="5">
        <f>ROUNDUP(C695/G695,0)</f>
        <v/>
      </c>
      <c r="I695" s="6">
        <f>F695-H695</f>
        <v/>
      </c>
      <c r="J695" s="4">
        <f>IF(I695&lt;0,"Deficit",IF(I695=0,"Exact fit","Surplus"))</f>
        <v/>
      </c>
    </row>
    <row r="696">
      <c r="A696" s="4" t="n">
        <v>230703</v>
      </c>
      <c r="B696" s="4" t="inlineStr">
        <is>
          <t>EP GIHETA</t>
        </is>
      </c>
      <c r="C696" s="5">
        <f>SUMIFS('Per-Grade Breakdown'!$D$5:$D$23659,'Per-Grade Breakdown'!$A$5:$A$23659,$A696)</f>
        <v/>
      </c>
      <c r="D696" s="5">
        <f>SUMIFS('Per-Grade Breakdown'!$E$5:$E$23659,'Per-Grade Breakdown'!$A$5:$A$23659,$A696)</f>
        <v/>
      </c>
      <c r="E696" s="5">
        <f>SUMIFS('Per-Grade Breakdown'!$F$5:$F$23659,'Per-Grade Breakdown'!$A$5:$A$23659,$A696)</f>
        <v/>
      </c>
      <c r="F696" s="5">
        <f>D696-E696</f>
        <v/>
      </c>
      <c r="G696" s="5">
        <f>'Notes'!$B$4</f>
        <v/>
      </c>
      <c r="H696" s="5">
        <f>ROUNDUP(C696/G696,0)</f>
        <v/>
      </c>
      <c r="I696" s="6">
        <f>F696-H696</f>
        <v/>
      </c>
      <c r="J696" s="4">
        <f>IF(I696&lt;0,"Deficit",IF(I696=0,"Exact fit","Surplus"))</f>
        <v/>
      </c>
    </row>
    <row r="697">
      <c r="A697" s="4" t="n">
        <v>230704</v>
      </c>
      <c r="B697" s="4" t="inlineStr">
        <is>
          <t>GS MUNINI</t>
        </is>
      </c>
      <c r="C697" s="5">
        <f>SUMIFS('Per-Grade Breakdown'!$D$5:$D$23659,'Per-Grade Breakdown'!$A$5:$A$23659,$A697)</f>
        <v/>
      </c>
      <c r="D697" s="5">
        <f>SUMIFS('Per-Grade Breakdown'!$E$5:$E$23659,'Per-Grade Breakdown'!$A$5:$A$23659,$A697)</f>
        <v/>
      </c>
      <c r="E697" s="5">
        <f>SUMIFS('Per-Grade Breakdown'!$F$5:$F$23659,'Per-Grade Breakdown'!$A$5:$A$23659,$A697)</f>
        <v/>
      </c>
      <c r="F697" s="5">
        <f>D697-E697</f>
        <v/>
      </c>
      <c r="G697" s="5">
        <f>'Notes'!$B$4</f>
        <v/>
      </c>
      <c r="H697" s="5">
        <f>ROUNDUP(C697/G697,0)</f>
        <v/>
      </c>
      <c r="I697" s="6">
        <f>F697-H697</f>
        <v/>
      </c>
      <c r="J697" s="4">
        <f>IF(I697&lt;0,"Deficit",IF(I697=0,"Exact fit","Surplus"))</f>
        <v/>
      </c>
    </row>
    <row r="698">
      <c r="A698" s="4" t="n">
        <v>230705</v>
      </c>
      <c r="B698" s="4" t="inlineStr">
        <is>
          <t>GS.KAMANA</t>
        </is>
      </c>
      <c r="C698" s="5">
        <f>SUMIFS('Per-Grade Breakdown'!$D$5:$D$23659,'Per-Grade Breakdown'!$A$5:$A$23659,$A698)</f>
        <v/>
      </c>
      <c r="D698" s="5">
        <f>SUMIFS('Per-Grade Breakdown'!$E$5:$E$23659,'Per-Grade Breakdown'!$A$5:$A$23659,$A698)</f>
        <v/>
      </c>
      <c r="E698" s="5">
        <f>SUMIFS('Per-Grade Breakdown'!$F$5:$F$23659,'Per-Grade Breakdown'!$A$5:$A$23659,$A698)</f>
        <v/>
      </c>
      <c r="F698" s="5">
        <f>D698-E698</f>
        <v/>
      </c>
      <c r="G698" s="5">
        <f>'Notes'!$B$4</f>
        <v/>
      </c>
      <c r="H698" s="5">
        <f>ROUNDUP(C698/G698,0)</f>
        <v/>
      </c>
      <c r="I698" s="6">
        <f>F698-H698</f>
        <v/>
      </c>
      <c r="J698" s="4">
        <f>IF(I698&lt;0,"Deficit",IF(I698=0,"Exact fit","Surplus"))</f>
        <v/>
      </c>
    </row>
    <row r="699">
      <c r="A699" s="4" t="n">
        <v>230706</v>
      </c>
      <c r="B699" s="4" t="inlineStr">
        <is>
          <t>EP MASHYA</t>
        </is>
      </c>
      <c r="C699" s="5">
        <f>SUMIFS('Per-Grade Breakdown'!$D$5:$D$23659,'Per-Grade Breakdown'!$A$5:$A$23659,$A699)</f>
        <v/>
      </c>
      <c r="D699" s="5">
        <f>SUMIFS('Per-Grade Breakdown'!$E$5:$E$23659,'Per-Grade Breakdown'!$A$5:$A$23659,$A699)</f>
        <v/>
      </c>
      <c r="E699" s="5">
        <f>SUMIFS('Per-Grade Breakdown'!$F$5:$F$23659,'Per-Grade Breakdown'!$A$5:$A$23659,$A699)</f>
        <v/>
      </c>
      <c r="F699" s="5">
        <f>D699-E699</f>
        <v/>
      </c>
      <c r="G699" s="5">
        <f>'Notes'!$B$4</f>
        <v/>
      </c>
      <c r="H699" s="5">
        <f>ROUNDUP(C699/G699,0)</f>
        <v/>
      </c>
      <c r="I699" s="6">
        <f>F699-H699</f>
        <v/>
      </c>
      <c r="J699" s="4">
        <f>IF(I699&lt;0,"Deficit",IF(I699=0,"Exact fit","Surplus"))</f>
        <v/>
      </c>
    </row>
    <row r="700">
      <c r="A700" s="4" t="n">
        <v>230801</v>
      </c>
      <c r="B700" s="4" t="inlineStr">
        <is>
          <t>GS BITARE</t>
        </is>
      </c>
      <c r="C700" s="5">
        <f>SUMIFS('Per-Grade Breakdown'!$D$5:$D$23659,'Per-Grade Breakdown'!$A$5:$A$23659,$A700)</f>
        <v/>
      </c>
      <c r="D700" s="5">
        <f>SUMIFS('Per-Grade Breakdown'!$E$5:$E$23659,'Per-Grade Breakdown'!$A$5:$A$23659,$A700)</f>
        <v/>
      </c>
      <c r="E700" s="5">
        <f>SUMIFS('Per-Grade Breakdown'!$F$5:$F$23659,'Per-Grade Breakdown'!$A$5:$A$23659,$A700)</f>
        <v/>
      </c>
      <c r="F700" s="5">
        <f>D700-E700</f>
        <v/>
      </c>
      <c r="G700" s="5">
        <f>'Notes'!$B$4</f>
        <v/>
      </c>
      <c r="H700" s="5">
        <f>ROUNDUP(C700/G700,0)</f>
        <v/>
      </c>
      <c r="I700" s="6">
        <f>F700-H700</f>
        <v/>
      </c>
      <c r="J700" s="4">
        <f>IF(I700&lt;0,"Deficit",IF(I700=0,"Exact fit","Surplus"))</f>
        <v/>
      </c>
    </row>
    <row r="701">
      <c r="A701" s="4" t="n">
        <v>230802</v>
      </c>
      <c r="B701" s="4" t="inlineStr">
        <is>
          <t>EP  RUNYAMI I</t>
        </is>
      </c>
      <c r="C701" s="5">
        <f>SUMIFS('Per-Grade Breakdown'!$D$5:$D$23659,'Per-Grade Breakdown'!$A$5:$A$23659,$A701)</f>
        <v/>
      </c>
      <c r="D701" s="5">
        <f>SUMIFS('Per-Grade Breakdown'!$E$5:$E$23659,'Per-Grade Breakdown'!$A$5:$A$23659,$A701)</f>
        <v/>
      </c>
      <c r="E701" s="5">
        <f>SUMIFS('Per-Grade Breakdown'!$F$5:$F$23659,'Per-Grade Breakdown'!$A$5:$A$23659,$A701)</f>
        <v/>
      </c>
      <c r="F701" s="5">
        <f>D701-E701</f>
        <v/>
      </c>
      <c r="G701" s="5">
        <f>'Notes'!$B$4</f>
        <v/>
      </c>
      <c r="H701" s="5">
        <f>ROUNDUP(C701/G701,0)</f>
        <v/>
      </c>
      <c r="I701" s="6">
        <f>F701-H701</f>
        <v/>
      </c>
      <c r="J701" s="4">
        <f>IF(I701&lt;0,"Deficit",IF(I701=0,"Exact fit","Surplus"))</f>
        <v/>
      </c>
    </row>
    <row r="702">
      <c r="A702" s="4" t="n">
        <v>230803</v>
      </c>
      <c r="B702" s="4" t="inlineStr">
        <is>
          <t>EP MUKUGE</t>
        </is>
      </c>
      <c r="C702" s="5">
        <f>SUMIFS('Per-Grade Breakdown'!$D$5:$D$23659,'Per-Grade Breakdown'!$A$5:$A$23659,$A702)</f>
        <v/>
      </c>
      <c r="D702" s="5">
        <f>SUMIFS('Per-Grade Breakdown'!$E$5:$E$23659,'Per-Grade Breakdown'!$A$5:$A$23659,$A702)</f>
        <v/>
      </c>
      <c r="E702" s="5">
        <f>SUMIFS('Per-Grade Breakdown'!$F$5:$F$23659,'Per-Grade Breakdown'!$A$5:$A$23659,$A702)</f>
        <v/>
      </c>
      <c r="F702" s="5">
        <f>D702-E702</f>
        <v/>
      </c>
      <c r="G702" s="5">
        <f>'Notes'!$B$4</f>
        <v/>
      </c>
      <c r="H702" s="5">
        <f>ROUNDUP(C702/G702,0)</f>
        <v/>
      </c>
      <c r="I702" s="6">
        <f>F702-H702</f>
        <v/>
      </c>
      <c r="J702" s="4">
        <f>IF(I702&lt;0,"Deficit",IF(I702=0,"Exact fit","Surplus"))</f>
        <v/>
      </c>
    </row>
    <row r="703">
      <c r="A703" s="4" t="n">
        <v>230804</v>
      </c>
      <c r="B703" s="4" t="inlineStr">
        <is>
          <t>EP YARAMBA</t>
        </is>
      </c>
      <c r="C703" s="5">
        <f>SUMIFS('Per-Grade Breakdown'!$D$5:$D$23659,'Per-Grade Breakdown'!$A$5:$A$23659,$A703)</f>
        <v/>
      </c>
      <c r="D703" s="5">
        <f>SUMIFS('Per-Grade Breakdown'!$E$5:$E$23659,'Per-Grade Breakdown'!$A$5:$A$23659,$A703)</f>
        <v/>
      </c>
      <c r="E703" s="5">
        <f>SUMIFS('Per-Grade Breakdown'!$F$5:$F$23659,'Per-Grade Breakdown'!$A$5:$A$23659,$A703)</f>
        <v/>
      </c>
      <c r="F703" s="5">
        <f>D703-E703</f>
        <v/>
      </c>
      <c r="G703" s="5">
        <f>'Notes'!$B$4</f>
        <v/>
      </c>
      <c r="H703" s="5">
        <f>ROUNDUP(C703/G703,0)</f>
        <v/>
      </c>
      <c r="I703" s="6">
        <f>F703-H703</f>
        <v/>
      </c>
      <c r="J703" s="4">
        <f>IF(I703&lt;0,"Deficit",IF(I703=0,"Exact fit","Surplus"))</f>
        <v/>
      </c>
    </row>
    <row r="704">
      <c r="A704" s="4" t="n">
        <v>230805</v>
      </c>
      <c r="B704" s="4" t="inlineStr">
        <is>
          <t>GS LIBA / TSS</t>
        </is>
      </c>
      <c r="C704" s="5">
        <f>SUMIFS('Per-Grade Breakdown'!$D$5:$D$23659,'Per-Grade Breakdown'!$A$5:$A$23659,$A704)</f>
        <v/>
      </c>
      <c r="D704" s="5">
        <f>SUMIFS('Per-Grade Breakdown'!$E$5:$E$23659,'Per-Grade Breakdown'!$A$5:$A$23659,$A704)</f>
        <v/>
      </c>
      <c r="E704" s="5">
        <f>SUMIFS('Per-Grade Breakdown'!$F$5:$F$23659,'Per-Grade Breakdown'!$A$5:$A$23659,$A704)</f>
        <v/>
      </c>
      <c r="F704" s="5">
        <f>D704-E704</f>
        <v/>
      </c>
      <c r="G704" s="5">
        <f>'Notes'!$B$4</f>
        <v/>
      </c>
      <c r="H704" s="5">
        <f>ROUNDUP(C704/G704,0)</f>
        <v/>
      </c>
      <c r="I704" s="6">
        <f>F704-H704</f>
        <v/>
      </c>
      <c r="J704" s="4">
        <f>IF(I704&lt;0,"Deficit",IF(I704=0,"Exact fit","Surplus"))</f>
        <v/>
      </c>
    </row>
    <row r="705">
      <c r="A705" s="4" t="n">
        <v>230806</v>
      </c>
      <c r="B705" s="4" t="inlineStr">
        <is>
          <t>GS MURAMA</t>
        </is>
      </c>
      <c r="C705" s="5">
        <f>SUMIFS('Per-Grade Breakdown'!$D$5:$D$23659,'Per-Grade Breakdown'!$A$5:$A$23659,$A705)</f>
        <v/>
      </c>
      <c r="D705" s="5">
        <f>SUMIFS('Per-Grade Breakdown'!$E$5:$E$23659,'Per-Grade Breakdown'!$A$5:$A$23659,$A705)</f>
        <v/>
      </c>
      <c r="E705" s="5">
        <f>SUMIFS('Per-Grade Breakdown'!$F$5:$F$23659,'Per-Grade Breakdown'!$A$5:$A$23659,$A705)</f>
        <v/>
      </c>
      <c r="F705" s="5">
        <f>D705-E705</f>
        <v/>
      </c>
      <c r="G705" s="5">
        <f>'Notes'!$B$4</f>
        <v/>
      </c>
      <c r="H705" s="5">
        <f>ROUNDUP(C705/G705,0)</f>
        <v/>
      </c>
      <c r="I705" s="6">
        <f>F705-H705</f>
        <v/>
      </c>
      <c r="J705" s="4">
        <f>IF(I705&lt;0,"Deficit",IF(I705=0,"Exact fit","Surplus"))</f>
        <v/>
      </c>
    </row>
    <row r="706">
      <c r="A706" s="4" t="n">
        <v>230807</v>
      </c>
      <c r="B706" s="4" t="inlineStr">
        <is>
          <t>NYANZA PS SCHOOL</t>
        </is>
      </c>
      <c r="C706" s="5">
        <f>SUMIFS('Per-Grade Breakdown'!$D$5:$D$23659,'Per-Grade Breakdown'!$A$5:$A$23659,$A706)</f>
        <v/>
      </c>
      <c r="D706" s="5">
        <f>SUMIFS('Per-Grade Breakdown'!$E$5:$E$23659,'Per-Grade Breakdown'!$A$5:$A$23659,$A706)</f>
        <v/>
      </c>
      <c r="E706" s="5">
        <f>SUMIFS('Per-Grade Breakdown'!$F$5:$F$23659,'Per-Grade Breakdown'!$A$5:$A$23659,$A706)</f>
        <v/>
      </c>
      <c r="F706" s="5">
        <f>D706-E706</f>
        <v/>
      </c>
      <c r="G706" s="5">
        <f>'Notes'!$B$4</f>
        <v/>
      </c>
      <c r="H706" s="5">
        <f>ROUNDUP(C706/G706,0)</f>
        <v/>
      </c>
      <c r="I706" s="6">
        <f>F706-H706</f>
        <v/>
      </c>
      <c r="J706" s="4">
        <f>IF(I706&lt;0,"Deficit",IF(I706=0,"Exact fit","Surplus"))</f>
        <v/>
      </c>
    </row>
    <row r="707">
      <c r="A707" s="4" t="n">
        <v>230808</v>
      </c>
      <c r="B707" s="4" t="inlineStr">
        <is>
          <t>EP GISOZI</t>
        </is>
      </c>
      <c r="C707" s="5">
        <f>SUMIFS('Per-Grade Breakdown'!$D$5:$D$23659,'Per-Grade Breakdown'!$A$5:$A$23659,$A707)</f>
        <v/>
      </c>
      <c r="D707" s="5">
        <f>SUMIFS('Per-Grade Breakdown'!$E$5:$E$23659,'Per-Grade Breakdown'!$A$5:$A$23659,$A707)</f>
        <v/>
      </c>
      <c r="E707" s="5">
        <f>SUMIFS('Per-Grade Breakdown'!$F$5:$F$23659,'Per-Grade Breakdown'!$A$5:$A$23659,$A707)</f>
        <v/>
      </c>
      <c r="F707" s="5">
        <f>D707-E707</f>
        <v/>
      </c>
      <c r="G707" s="5">
        <f>'Notes'!$B$4</f>
        <v/>
      </c>
      <c r="H707" s="5">
        <f>ROUNDUP(C707/G707,0)</f>
        <v/>
      </c>
      <c r="I707" s="6">
        <f>F707-H707</f>
        <v/>
      </c>
      <c r="J707" s="4">
        <f>IF(I707&lt;0,"Deficit",IF(I707=0,"Exact fit","Surplus"))</f>
        <v/>
      </c>
    </row>
    <row r="708">
      <c r="A708" s="4" t="n">
        <v>230901</v>
      </c>
      <c r="B708" s="4" t="inlineStr">
        <is>
          <t>EP BIHEMBE</t>
        </is>
      </c>
      <c r="C708" s="5">
        <f>SUMIFS('Per-Grade Breakdown'!$D$5:$D$23659,'Per-Grade Breakdown'!$A$5:$A$23659,$A708)</f>
        <v/>
      </c>
      <c r="D708" s="5">
        <f>SUMIFS('Per-Grade Breakdown'!$E$5:$E$23659,'Per-Grade Breakdown'!$A$5:$A$23659,$A708)</f>
        <v/>
      </c>
      <c r="E708" s="5">
        <f>SUMIFS('Per-Grade Breakdown'!$F$5:$F$23659,'Per-Grade Breakdown'!$A$5:$A$23659,$A708)</f>
        <v/>
      </c>
      <c r="F708" s="5">
        <f>D708-E708</f>
        <v/>
      </c>
      <c r="G708" s="5">
        <f>'Notes'!$B$4</f>
        <v/>
      </c>
      <c r="H708" s="5">
        <f>ROUNDUP(C708/G708,0)</f>
        <v/>
      </c>
      <c r="I708" s="6">
        <f>F708-H708</f>
        <v/>
      </c>
      <c r="J708" s="4">
        <f>IF(I708&lt;0,"Deficit",IF(I708=0,"Exact fit","Surplus"))</f>
        <v/>
      </c>
    </row>
    <row r="709">
      <c r="A709" s="4" t="n">
        <v>230902</v>
      </c>
      <c r="B709" s="4" t="inlineStr">
        <is>
          <t>EP RUBONA II</t>
        </is>
      </c>
      <c r="C709" s="5">
        <f>SUMIFS('Per-Grade Breakdown'!$D$5:$D$23659,'Per-Grade Breakdown'!$A$5:$A$23659,$A709)</f>
        <v/>
      </c>
      <c r="D709" s="5">
        <f>SUMIFS('Per-Grade Breakdown'!$E$5:$E$23659,'Per-Grade Breakdown'!$A$5:$A$23659,$A709)</f>
        <v/>
      </c>
      <c r="E709" s="5">
        <f>SUMIFS('Per-Grade Breakdown'!$F$5:$F$23659,'Per-Grade Breakdown'!$A$5:$A$23659,$A709)</f>
        <v/>
      </c>
      <c r="F709" s="5">
        <f>D709-E709</f>
        <v/>
      </c>
      <c r="G709" s="5">
        <f>'Notes'!$B$4</f>
        <v/>
      </c>
      <c r="H709" s="5">
        <f>ROUNDUP(C709/G709,0)</f>
        <v/>
      </c>
      <c r="I709" s="6">
        <f>F709-H709</f>
        <v/>
      </c>
      <c r="J709" s="4">
        <f>IF(I709&lt;0,"Deficit",IF(I709=0,"Exact fit","Surplus"))</f>
        <v/>
      </c>
    </row>
    <row r="710">
      <c r="A710" s="4" t="n">
        <v>230903</v>
      </c>
      <c r="B710" s="4" t="inlineStr">
        <is>
          <t>GS FUGI</t>
        </is>
      </c>
      <c r="C710" s="5">
        <f>SUMIFS('Per-Grade Breakdown'!$D$5:$D$23659,'Per-Grade Breakdown'!$A$5:$A$23659,$A710)</f>
        <v/>
      </c>
      <c r="D710" s="5">
        <f>SUMIFS('Per-Grade Breakdown'!$E$5:$E$23659,'Per-Grade Breakdown'!$A$5:$A$23659,$A710)</f>
        <v/>
      </c>
      <c r="E710" s="5">
        <f>SUMIFS('Per-Grade Breakdown'!$F$5:$F$23659,'Per-Grade Breakdown'!$A$5:$A$23659,$A710)</f>
        <v/>
      </c>
      <c r="F710" s="5">
        <f>D710-E710</f>
        <v/>
      </c>
      <c r="G710" s="5">
        <f>'Notes'!$B$4</f>
        <v/>
      </c>
      <c r="H710" s="5">
        <f>ROUNDUP(C710/G710,0)</f>
        <v/>
      </c>
      <c r="I710" s="6">
        <f>F710-H710</f>
        <v/>
      </c>
      <c r="J710" s="4">
        <f>IF(I710&lt;0,"Deficit",IF(I710=0,"Exact fit","Surplus"))</f>
        <v/>
      </c>
    </row>
    <row r="711">
      <c r="A711" s="4" t="n">
        <v>230904</v>
      </c>
      <c r="B711" s="4" t="inlineStr">
        <is>
          <t>GS KIBANGU</t>
        </is>
      </c>
      <c r="C711" s="5">
        <f>SUMIFS('Per-Grade Breakdown'!$D$5:$D$23659,'Per-Grade Breakdown'!$A$5:$A$23659,$A711)</f>
        <v/>
      </c>
      <c r="D711" s="5">
        <f>SUMIFS('Per-Grade Breakdown'!$E$5:$E$23659,'Per-Grade Breakdown'!$A$5:$A$23659,$A711)</f>
        <v/>
      </c>
      <c r="E711" s="5">
        <f>SUMIFS('Per-Grade Breakdown'!$F$5:$F$23659,'Per-Grade Breakdown'!$A$5:$A$23659,$A711)</f>
        <v/>
      </c>
      <c r="F711" s="5">
        <f>D711-E711</f>
        <v/>
      </c>
      <c r="G711" s="5">
        <f>'Notes'!$B$4</f>
        <v/>
      </c>
      <c r="H711" s="5">
        <f>ROUNDUP(C711/G711,0)</f>
        <v/>
      </c>
      <c r="I711" s="6">
        <f>F711-H711</f>
        <v/>
      </c>
      <c r="J711" s="4">
        <f>IF(I711&lt;0,"Deficit",IF(I711=0,"Exact fit","Surplus"))</f>
        <v/>
      </c>
    </row>
    <row r="712">
      <c r="A712" s="4" t="n">
        <v>230905</v>
      </c>
      <c r="B712" s="4" t="inlineStr">
        <is>
          <t>GS KIYONZA</t>
        </is>
      </c>
      <c r="C712" s="5">
        <f>SUMIFS('Per-Grade Breakdown'!$D$5:$D$23659,'Per-Grade Breakdown'!$A$5:$A$23659,$A712)</f>
        <v/>
      </c>
      <c r="D712" s="5">
        <f>SUMIFS('Per-Grade Breakdown'!$E$5:$E$23659,'Per-Grade Breakdown'!$A$5:$A$23659,$A712)</f>
        <v/>
      </c>
      <c r="E712" s="5">
        <f>SUMIFS('Per-Grade Breakdown'!$F$5:$F$23659,'Per-Grade Breakdown'!$A$5:$A$23659,$A712)</f>
        <v/>
      </c>
      <c r="F712" s="5">
        <f>D712-E712</f>
        <v/>
      </c>
      <c r="G712" s="5">
        <f>'Notes'!$B$4</f>
        <v/>
      </c>
      <c r="H712" s="5">
        <f>ROUNDUP(C712/G712,0)</f>
        <v/>
      </c>
      <c r="I712" s="6">
        <f>F712-H712</f>
        <v/>
      </c>
      <c r="J712" s="4">
        <f>IF(I712&lt;0,"Deficit",IF(I712=0,"Exact fit","Surplus"))</f>
        <v/>
      </c>
    </row>
    <row r="713">
      <c r="A713" s="4" t="n">
        <v>230906</v>
      </c>
      <c r="B713" s="4" t="inlineStr">
        <is>
          <t>KIVURU PS</t>
        </is>
      </c>
      <c r="C713" s="5">
        <f>SUMIFS('Per-Grade Breakdown'!$D$5:$D$23659,'Per-Grade Breakdown'!$A$5:$A$23659,$A713)</f>
        <v/>
      </c>
      <c r="D713" s="5">
        <f>SUMIFS('Per-Grade Breakdown'!$E$5:$E$23659,'Per-Grade Breakdown'!$A$5:$A$23659,$A713)</f>
        <v/>
      </c>
      <c r="E713" s="5">
        <f>SUMIFS('Per-Grade Breakdown'!$F$5:$F$23659,'Per-Grade Breakdown'!$A$5:$A$23659,$A713)</f>
        <v/>
      </c>
      <c r="F713" s="5">
        <f>D713-E713</f>
        <v/>
      </c>
      <c r="G713" s="5">
        <f>'Notes'!$B$4</f>
        <v/>
      </c>
      <c r="H713" s="5">
        <f>ROUNDUP(C713/G713,0)</f>
        <v/>
      </c>
      <c r="I713" s="6">
        <f>F713-H713</f>
        <v/>
      </c>
      <c r="J713" s="4">
        <f>IF(I713&lt;0,"Deficit",IF(I713=0,"Exact fit","Surplus"))</f>
        <v/>
      </c>
    </row>
    <row r="714">
      <c r="A714" s="4" t="n">
        <v>230908</v>
      </c>
      <c r="B714" s="4" t="inlineStr">
        <is>
          <t>RUHORORO</t>
        </is>
      </c>
      <c r="C714" s="5">
        <f>SUMIFS('Per-Grade Breakdown'!$D$5:$D$23659,'Per-Grade Breakdown'!$A$5:$A$23659,$A714)</f>
        <v/>
      </c>
      <c r="D714" s="5">
        <f>SUMIFS('Per-Grade Breakdown'!$E$5:$E$23659,'Per-Grade Breakdown'!$A$5:$A$23659,$A714)</f>
        <v/>
      </c>
      <c r="E714" s="5">
        <f>SUMIFS('Per-Grade Breakdown'!$F$5:$F$23659,'Per-Grade Breakdown'!$A$5:$A$23659,$A714)</f>
        <v/>
      </c>
      <c r="F714" s="5">
        <f>D714-E714</f>
        <v/>
      </c>
      <c r="G714" s="5">
        <f>'Notes'!$B$4</f>
        <v/>
      </c>
      <c r="H714" s="5">
        <f>ROUNDUP(C714/G714,0)</f>
        <v/>
      </c>
      <c r="I714" s="6">
        <f>F714-H714</f>
        <v/>
      </c>
      <c r="J714" s="4">
        <f>IF(I714&lt;0,"Deficit",IF(I714=0,"Exact fit","Surplus"))</f>
        <v/>
      </c>
    </row>
    <row r="715">
      <c r="A715" s="4" t="n">
        <v>231001</v>
      </c>
      <c r="B715" s="4" t="inlineStr">
        <is>
          <t>GS GIHEMVU</t>
        </is>
      </c>
      <c r="C715" s="5">
        <f>SUMIFS('Per-Grade Breakdown'!$D$5:$D$23659,'Per-Grade Breakdown'!$A$5:$A$23659,$A715)</f>
        <v/>
      </c>
      <c r="D715" s="5">
        <f>SUMIFS('Per-Grade Breakdown'!$E$5:$E$23659,'Per-Grade Breakdown'!$A$5:$A$23659,$A715)</f>
        <v/>
      </c>
      <c r="E715" s="5">
        <f>SUMIFS('Per-Grade Breakdown'!$F$5:$F$23659,'Per-Grade Breakdown'!$A$5:$A$23659,$A715)</f>
        <v/>
      </c>
      <c r="F715" s="5">
        <f>D715-E715</f>
        <v/>
      </c>
      <c r="G715" s="5">
        <f>'Notes'!$B$4</f>
        <v/>
      </c>
      <c r="H715" s="5">
        <f>ROUNDUP(C715/G715,0)</f>
        <v/>
      </c>
      <c r="I715" s="6">
        <f>F715-H715</f>
        <v/>
      </c>
      <c r="J715" s="4">
        <f>IF(I715&lt;0,"Deficit",IF(I715=0,"Exact fit","Surplus"))</f>
        <v/>
      </c>
    </row>
    <row r="716">
      <c r="A716" s="4" t="n">
        <v>231002</v>
      </c>
      <c r="B716" s="4" t="inlineStr">
        <is>
          <t>EP KABERE</t>
        </is>
      </c>
      <c r="C716" s="5">
        <f>SUMIFS('Per-Grade Breakdown'!$D$5:$D$23659,'Per-Grade Breakdown'!$A$5:$A$23659,$A716)</f>
        <v/>
      </c>
      <c r="D716" s="5">
        <f>SUMIFS('Per-Grade Breakdown'!$E$5:$E$23659,'Per-Grade Breakdown'!$A$5:$A$23659,$A716)</f>
        <v/>
      </c>
      <c r="E716" s="5">
        <f>SUMIFS('Per-Grade Breakdown'!$F$5:$F$23659,'Per-Grade Breakdown'!$A$5:$A$23659,$A716)</f>
        <v/>
      </c>
      <c r="F716" s="5">
        <f>D716-E716</f>
        <v/>
      </c>
      <c r="G716" s="5">
        <f>'Notes'!$B$4</f>
        <v/>
      </c>
      <c r="H716" s="5">
        <f>ROUNDUP(C716/G716,0)</f>
        <v/>
      </c>
      <c r="I716" s="6">
        <f>F716-H716</f>
        <v/>
      </c>
      <c r="J716" s="4">
        <f>IF(I716&lt;0,"Deficit",IF(I716=0,"Exact fit","Surplus"))</f>
        <v/>
      </c>
    </row>
    <row r="717">
      <c r="A717" s="4" t="n">
        <v>231003</v>
      </c>
      <c r="B717" s="4" t="inlineStr">
        <is>
          <t>EP RUHINGA</t>
        </is>
      </c>
      <c r="C717" s="5">
        <f>SUMIFS('Per-Grade Breakdown'!$D$5:$D$23659,'Per-Grade Breakdown'!$A$5:$A$23659,$A717)</f>
        <v/>
      </c>
      <c r="D717" s="5">
        <f>SUMIFS('Per-Grade Breakdown'!$E$5:$E$23659,'Per-Grade Breakdown'!$A$5:$A$23659,$A717)</f>
        <v/>
      </c>
      <c r="E717" s="5">
        <f>SUMIFS('Per-Grade Breakdown'!$F$5:$F$23659,'Per-Grade Breakdown'!$A$5:$A$23659,$A717)</f>
        <v/>
      </c>
      <c r="F717" s="5">
        <f>D717-E717</f>
        <v/>
      </c>
      <c r="G717" s="5">
        <f>'Notes'!$B$4</f>
        <v/>
      </c>
      <c r="H717" s="5">
        <f>ROUNDUP(C717/G717,0)</f>
        <v/>
      </c>
      <c r="I717" s="6">
        <f>F717-H717</f>
        <v/>
      </c>
      <c r="J717" s="4">
        <f>IF(I717&lt;0,"Deficit",IF(I717=0,"Exact fit","Surplus"))</f>
        <v/>
      </c>
    </row>
    <row r="718">
      <c r="A718" s="4" t="n">
        <v>231004</v>
      </c>
      <c r="B718" s="4" t="inlineStr">
        <is>
          <t>G.S MUYIRA</t>
        </is>
      </c>
      <c r="C718" s="5">
        <f>SUMIFS('Per-Grade Breakdown'!$D$5:$D$23659,'Per-Grade Breakdown'!$A$5:$A$23659,$A718)</f>
        <v/>
      </c>
      <c r="D718" s="5">
        <f>SUMIFS('Per-Grade Breakdown'!$E$5:$E$23659,'Per-Grade Breakdown'!$A$5:$A$23659,$A718)</f>
        <v/>
      </c>
      <c r="E718" s="5">
        <f>SUMIFS('Per-Grade Breakdown'!$F$5:$F$23659,'Per-Grade Breakdown'!$A$5:$A$23659,$A718)</f>
        <v/>
      </c>
      <c r="F718" s="5">
        <f>D718-E718</f>
        <v/>
      </c>
      <c r="G718" s="5">
        <f>'Notes'!$B$4</f>
        <v/>
      </c>
      <c r="H718" s="5">
        <f>ROUNDUP(C718/G718,0)</f>
        <v/>
      </c>
      <c r="I718" s="6">
        <f>F718-H718</f>
        <v/>
      </c>
      <c r="J718" s="4">
        <f>IF(I718&lt;0,"Deficit",IF(I718=0,"Exact fit","Surplus"))</f>
        <v/>
      </c>
    </row>
    <row r="719">
      <c r="A719" s="4" t="n">
        <v>231005</v>
      </c>
      <c r="B719" s="4" t="inlineStr">
        <is>
          <t>G.S NYABIMATA / TSS</t>
        </is>
      </c>
      <c r="C719" s="5">
        <f>SUMIFS('Per-Grade Breakdown'!$D$5:$D$23659,'Per-Grade Breakdown'!$A$5:$A$23659,$A719)</f>
        <v/>
      </c>
      <c r="D719" s="5">
        <f>SUMIFS('Per-Grade Breakdown'!$E$5:$E$23659,'Per-Grade Breakdown'!$A$5:$A$23659,$A719)</f>
        <v/>
      </c>
      <c r="E719" s="5">
        <f>SUMIFS('Per-Grade Breakdown'!$F$5:$F$23659,'Per-Grade Breakdown'!$A$5:$A$23659,$A719)</f>
        <v/>
      </c>
      <c r="F719" s="5">
        <f>D719-E719</f>
        <v/>
      </c>
      <c r="G719" s="5">
        <f>'Notes'!$B$4</f>
        <v/>
      </c>
      <c r="H719" s="5">
        <f>ROUNDUP(C719/G719,0)</f>
        <v/>
      </c>
      <c r="I719" s="6">
        <f>F719-H719</f>
        <v/>
      </c>
      <c r="J719" s="4">
        <f>IF(I719&lt;0,"Deficit",IF(I719=0,"Exact fit","Surplus"))</f>
        <v/>
      </c>
    </row>
    <row r="720">
      <c r="A720" s="4" t="n">
        <v>231006</v>
      </c>
      <c r="B720" s="4" t="inlineStr">
        <is>
          <t>MISHUNGERO PS</t>
        </is>
      </c>
      <c r="C720" s="5">
        <f>SUMIFS('Per-Grade Breakdown'!$D$5:$D$23659,'Per-Grade Breakdown'!$A$5:$A$23659,$A720)</f>
        <v/>
      </c>
      <c r="D720" s="5">
        <f>SUMIFS('Per-Grade Breakdown'!$E$5:$E$23659,'Per-Grade Breakdown'!$A$5:$A$23659,$A720)</f>
        <v/>
      </c>
      <c r="E720" s="5">
        <f>SUMIFS('Per-Grade Breakdown'!$F$5:$F$23659,'Per-Grade Breakdown'!$A$5:$A$23659,$A720)</f>
        <v/>
      </c>
      <c r="F720" s="5">
        <f>D720-E720</f>
        <v/>
      </c>
      <c r="G720" s="5">
        <f>'Notes'!$B$4</f>
        <v/>
      </c>
      <c r="H720" s="5">
        <f>ROUNDUP(C720/G720,0)</f>
        <v/>
      </c>
      <c r="I720" s="6">
        <f>F720-H720</f>
        <v/>
      </c>
      <c r="J720" s="4">
        <f>IF(I720&lt;0,"Deficit",IF(I720=0,"Exact fit","Surplus"))</f>
        <v/>
      </c>
    </row>
    <row r="721">
      <c r="A721" s="4" t="n">
        <v>231007</v>
      </c>
      <c r="B721" s="4" t="inlineStr">
        <is>
          <t>CYUMUZI PS</t>
        </is>
      </c>
      <c r="C721" s="5">
        <f>SUMIFS('Per-Grade Breakdown'!$D$5:$D$23659,'Per-Grade Breakdown'!$A$5:$A$23659,$A721)</f>
        <v/>
      </c>
      <c r="D721" s="5">
        <f>SUMIFS('Per-Grade Breakdown'!$E$5:$E$23659,'Per-Grade Breakdown'!$A$5:$A$23659,$A721)</f>
        <v/>
      </c>
      <c r="E721" s="5">
        <f>SUMIFS('Per-Grade Breakdown'!$F$5:$F$23659,'Per-Grade Breakdown'!$A$5:$A$23659,$A721)</f>
        <v/>
      </c>
      <c r="F721" s="5">
        <f>D721-E721</f>
        <v/>
      </c>
      <c r="G721" s="5">
        <f>'Notes'!$B$4</f>
        <v/>
      </c>
      <c r="H721" s="5">
        <f>ROUNDUP(C721/G721,0)</f>
        <v/>
      </c>
      <c r="I721" s="6">
        <f>F721-H721</f>
        <v/>
      </c>
      <c r="J721" s="4">
        <f>IF(I721&lt;0,"Deficit",IF(I721=0,"Exact fit","Surplus"))</f>
        <v/>
      </c>
    </row>
    <row r="722">
      <c r="A722" s="4" t="n">
        <v>231101</v>
      </c>
      <c r="B722" s="4" t="inlineStr">
        <is>
          <t>GS KAGARAMA</t>
        </is>
      </c>
      <c r="C722" s="5">
        <f>SUMIFS('Per-Grade Breakdown'!$D$5:$D$23659,'Per-Grade Breakdown'!$A$5:$A$23659,$A722)</f>
        <v/>
      </c>
      <c r="D722" s="5">
        <f>SUMIFS('Per-Grade Breakdown'!$E$5:$E$23659,'Per-Grade Breakdown'!$A$5:$A$23659,$A722)</f>
        <v/>
      </c>
      <c r="E722" s="5">
        <f>SUMIFS('Per-Grade Breakdown'!$F$5:$F$23659,'Per-Grade Breakdown'!$A$5:$A$23659,$A722)</f>
        <v/>
      </c>
      <c r="F722" s="5">
        <f>D722-E722</f>
        <v/>
      </c>
      <c r="G722" s="5">
        <f>'Notes'!$B$4</f>
        <v/>
      </c>
      <c r="H722" s="5">
        <f>ROUNDUP(C722/G722,0)</f>
        <v/>
      </c>
      <c r="I722" s="6">
        <f>F722-H722</f>
        <v/>
      </c>
      <c r="J722" s="4">
        <f>IF(I722&lt;0,"Deficit",IF(I722=0,"Exact fit","Surplus"))</f>
        <v/>
      </c>
    </row>
    <row r="723">
      <c r="A723" s="4" t="n">
        <v>231102</v>
      </c>
      <c r="B723" s="4" t="inlineStr">
        <is>
          <t>GS NYANTANGA</t>
        </is>
      </c>
      <c r="C723" s="5">
        <f>SUMIFS('Per-Grade Breakdown'!$D$5:$D$23659,'Per-Grade Breakdown'!$A$5:$A$23659,$A723)</f>
        <v/>
      </c>
      <c r="D723" s="5">
        <f>SUMIFS('Per-Grade Breakdown'!$E$5:$E$23659,'Per-Grade Breakdown'!$A$5:$A$23659,$A723)</f>
        <v/>
      </c>
      <c r="E723" s="5">
        <f>SUMIFS('Per-Grade Breakdown'!$F$5:$F$23659,'Per-Grade Breakdown'!$A$5:$A$23659,$A723)</f>
        <v/>
      </c>
      <c r="F723" s="5">
        <f>D723-E723</f>
        <v/>
      </c>
      <c r="G723" s="5">
        <f>'Notes'!$B$4</f>
        <v/>
      </c>
      <c r="H723" s="5">
        <f>ROUNDUP(C723/G723,0)</f>
        <v/>
      </c>
      <c r="I723" s="6">
        <f>F723-H723</f>
        <v/>
      </c>
      <c r="J723" s="4">
        <f>IF(I723&lt;0,"Deficit",IF(I723=0,"Exact fit","Surplus"))</f>
        <v/>
      </c>
    </row>
    <row r="724">
      <c r="A724" s="4" t="n">
        <v>231103</v>
      </c>
      <c r="B724" s="4" t="inlineStr">
        <is>
          <t>GS MWOYA</t>
        </is>
      </c>
      <c r="C724" s="5">
        <f>SUMIFS('Per-Grade Breakdown'!$D$5:$D$23659,'Per-Grade Breakdown'!$A$5:$A$23659,$A724)</f>
        <v/>
      </c>
      <c r="D724" s="5">
        <f>SUMIFS('Per-Grade Breakdown'!$E$5:$E$23659,'Per-Grade Breakdown'!$A$5:$A$23659,$A724)</f>
        <v/>
      </c>
      <c r="E724" s="5">
        <f>SUMIFS('Per-Grade Breakdown'!$F$5:$F$23659,'Per-Grade Breakdown'!$A$5:$A$23659,$A724)</f>
        <v/>
      </c>
      <c r="F724" s="5">
        <f>D724-E724</f>
        <v/>
      </c>
      <c r="G724" s="5">
        <f>'Notes'!$B$4</f>
        <v/>
      </c>
      <c r="H724" s="5">
        <f>ROUNDUP(C724/G724,0)</f>
        <v/>
      </c>
      <c r="I724" s="6">
        <f>F724-H724</f>
        <v/>
      </c>
      <c r="J724" s="4">
        <f>IF(I724&lt;0,"Deficit",IF(I724=0,"Exact fit","Surplus"))</f>
        <v/>
      </c>
    </row>
    <row r="725">
      <c r="A725" s="4" t="n">
        <v>231104</v>
      </c>
      <c r="B725" s="4" t="inlineStr">
        <is>
          <t>GS NKAKWA</t>
        </is>
      </c>
      <c r="C725" s="5">
        <f>SUMIFS('Per-Grade Breakdown'!$D$5:$D$23659,'Per-Grade Breakdown'!$A$5:$A$23659,$A725)</f>
        <v/>
      </c>
      <c r="D725" s="5">
        <f>SUMIFS('Per-Grade Breakdown'!$E$5:$E$23659,'Per-Grade Breakdown'!$A$5:$A$23659,$A725)</f>
        <v/>
      </c>
      <c r="E725" s="5">
        <f>SUMIFS('Per-Grade Breakdown'!$F$5:$F$23659,'Per-Grade Breakdown'!$A$5:$A$23659,$A725)</f>
        <v/>
      </c>
      <c r="F725" s="5">
        <f>D725-E725</f>
        <v/>
      </c>
      <c r="G725" s="5">
        <f>'Notes'!$B$4</f>
        <v/>
      </c>
      <c r="H725" s="5">
        <f>ROUNDUP(C725/G725,0)</f>
        <v/>
      </c>
      <c r="I725" s="6">
        <f>F725-H725</f>
        <v/>
      </c>
      <c r="J725" s="4">
        <f>IF(I725&lt;0,"Deficit",IF(I725=0,"Exact fit","Surplus"))</f>
        <v/>
      </c>
    </row>
    <row r="726">
      <c r="A726" s="4" t="n">
        <v>231201</v>
      </c>
      <c r="B726" s="4" t="inlineStr">
        <is>
          <t>EP GAHOTORA</t>
        </is>
      </c>
      <c r="C726" s="5">
        <f>SUMIFS('Per-Grade Breakdown'!$D$5:$D$23659,'Per-Grade Breakdown'!$A$5:$A$23659,$A726)</f>
        <v/>
      </c>
      <c r="D726" s="5">
        <f>SUMIFS('Per-Grade Breakdown'!$E$5:$E$23659,'Per-Grade Breakdown'!$A$5:$A$23659,$A726)</f>
        <v/>
      </c>
      <c r="E726" s="5">
        <f>SUMIFS('Per-Grade Breakdown'!$F$5:$F$23659,'Per-Grade Breakdown'!$A$5:$A$23659,$A726)</f>
        <v/>
      </c>
      <c r="F726" s="5">
        <f>D726-E726</f>
        <v/>
      </c>
      <c r="G726" s="5">
        <f>'Notes'!$B$4</f>
        <v/>
      </c>
      <c r="H726" s="5">
        <f>ROUNDUP(C726/G726,0)</f>
        <v/>
      </c>
      <c r="I726" s="6">
        <f>F726-H726</f>
        <v/>
      </c>
      <c r="J726" s="4">
        <f>IF(I726&lt;0,"Deficit",IF(I726=0,"Exact fit","Surplus"))</f>
        <v/>
      </c>
    </row>
    <row r="727">
      <c r="A727" s="4" t="n">
        <v>231202</v>
      </c>
      <c r="B727" s="4" t="inlineStr">
        <is>
          <t>EP GAKARANKA</t>
        </is>
      </c>
      <c r="C727" s="5">
        <f>SUMIFS('Per-Grade Breakdown'!$D$5:$D$23659,'Per-Grade Breakdown'!$A$5:$A$23659,$A727)</f>
        <v/>
      </c>
      <c r="D727" s="5">
        <f>SUMIFS('Per-Grade Breakdown'!$E$5:$E$23659,'Per-Grade Breakdown'!$A$5:$A$23659,$A727)</f>
        <v/>
      </c>
      <c r="E727" s="5">
        <f>SUMIFS('Per-Grade Breakdown'!$F$5:$F$23659,'Per-Grade Breakdown'!$A$5:$A$23659,$A727)</f>
        <v/>
      </c>
      <c r="F727" s="5">
        <f>D727-E727</f>
        <v/>
      </c>
      <c r="G727" s="5">
        <f>'Notes'!$B$4</f>
        <v/>
      </c>
      <c r="H727" s="5">
        <f>ROUNDUP(C727/G727,0)</f>
        <v/>
      </c>
      <c r="I727" s="6">
        <f>F727-H727</f>
        <v/>
      </c>
      <c r="J727" s="4">
        <f>IF(I727&lt;0,"Deficit",IF(I727=0,"Exact fit","Surplus"))</f>
        <v/>
      </c>
    </row>
    <row r="728">
      <c r="A728" s="4" t="n">
        <v>231203</v>
      </c>
      <c r="B728" s="4" t="inlineStr">
        <is>
          <t>GS RUHERU</t>
        </is>
      </c>
      <c r="C728" s="5">
        <f>SUMIFS('Per-Grade Breakdown'!$D$5:$D$23659,'Per-Grade Breakdown'!$A$5:$A$23659,$A728)</f>
        <v/>
      </c>
      <c r="D728" s="5">
        <f>SUMIFS('Per-Grade Breakdown'!$E$5:$E$23659,'Per-Grade Breakdown'!$A$5:$A$23659,$A728)</f>
        <v/>
      </c>
      <c r="E728" s="5">
        <f>SUMIFS('Per-Grade Breakdown'!$F$5:$F$23659,'Per-Grade Breakdown'!$A$5:$A$23659,$A728)</f>
        <v/>
      </c>
      <c r="F728" s="5">
        <f>D728-E728</f>
        <v/>
      </c>
      <c r="G728" s="5">
        <f>'Notes'!$B$4</f>
        <v/>
      </c>
      <c r="H728" s="5">
        <f>ROUNDUP(C728/G728,0)</f>
        <v/>
      </c>
      <c r="I728" s="6">
        <f>F728-H728</f>
        <v/>
      </c>
      <c r="J728" s="4">
        <f>IF(I728&lt;0,"Deficit",IF(I728=0,"Exact fit","Surplus"))</f>
        <v/>
      </c>
    </row>
    <row r="729">
      <c r="A729" s="4" t="n">
        <v>231204</v>
      </c>
      <c r="B729" s="4" t="inlineStr">
        <is>
          <t>GS ZIRAMBI</t>
        </is>
      </c>
      <c r="C729" s="5">
        <f>SUMIFS('Per-Grade Breakdown'!$D$5:$D$23659,'Per-Grade Breakdown'!$A$5:$A$23659,$A729)</f>
        <v/>
      </c>
      <c r="D729" s="5">
        <f>SUMIFS('Per-Grade Breakdown'!$E$5:$E$23659,'Per-Grade Breakdown'!$A$5:$A$23659,$A729)</f>
        <v/>
      </c>
      <c r="E729" s="5">
        <f>SUMIFS('Per-Grade Breakdown'!$F$5:$F$23659,'Per-Grade Breakdown'!$A$5:$A$23659,$A729)</f>
        <v/>
      </c>
      <c r="F729" s="5">
        <f>D729-E729</f>
        <v/>
      </c>
      <c r="G729" s="5">
        <f>'Notes'!$B$4</f>
        <v/>
      </c>
      <c r="H729" s="5">
        <f>ROUNDUP(C729/G729,0)</f>
        <v/>
      </c>
      <c r="I729" s="6">
        <f>F729-H729</f>
        <v/>
      </c>
      <c r="J729" s="4">
        <f>IF(I729&lt;0,"Deficit",IF(I729=0,"Exact fit","Surplus"))</f>
        <v/>
      </c>
    </row>
    <row r="730">
      <c r="A730" s="4" t="n">
        <v>231205</v>
      </c>
      <c r="B730" s="4" t="inlineStr">
        <is>
          <t>GS REMERA</t>
        </is>
      </c>
      <c r="C730" s="5">
        <f>SUMIFS('Per-Grade Breakdown'!$D$5:$D$23659,'Per-Grade Breakdown'!$A$5:$A$23659,$A730)</f>
        <v/>
      </c>
      <c r="D730" s="5">
        <f>SUMIFS('Per-Grade Breakdown'!$E$5:$E$23659,'Per-Grade Breakdown'!$A$5:$A$23659,$A730)</f>
        <v/>
      </c>
      <c r="E730" s="5">
        <f>SUMIFS('Per-Grade Breakdown'!$F$5:$F$23659,'Per-Grade Breakdown'!$A$5:$A$23659,$A730)</f>
        <v/>
      </c>
      <c r="F730" s="5">
        <f>D730-E730</f>
        <v/>
      </c>
      <c r="G730" s="5">
        <f>'Notes'!$B$4</f>
        <v/>
      </c>
      <c r="H730" s="5">
        <f>ROUNDUP(C730/G730,0)</f>
        <v/>
      </c>
      <c r="I730" s="6">
        <f>F730-H730</f>
        <v/>
      </c>
      <c r="J730" s="4">
        <f>IF(I730&lt;0,"Deficit",IF(I730=0,"Exact fit","Surplus"))</f>
        <v/>
      </c>
    </row>
    <row r="731">
      <c r="A731" s="4" t="n">
        <v>231206</v>
      </c>
      <c r="B731" s="4" t="inlineStr">
        <is>
          <t>GS YANZA</t>
        </is>
      </c>
      <c r="C731" s="5">
        <f>SUMIFS('Per-Grade Breakdown'!$D$5:$D$23659,'Per-Grade Breakdown'!$A$5:$A$23659,$A731)</f>
        <v/>
      </c>
      <c r="D731" s="5">
        <f>SUMIFS('Per-Grade Breakdown'!$E$5:$E$23659,'Per-Grade Breakdown'!$A$5:$A$23659,$A731)</f>
        <v/>
      </c>
      <c r="E731" s="5">
        <f>SUMIFS('Per-Grade Breakdown'!$F$5:$F$23659,'Per-Grade Breakdown'!$A$5:$A$23659,$A731)</f>
        <v/>
      </c>
      <c r="F731" s="5">
        <f>D731-E731</f>
        <v/>
      </c>
      <c r="G731" s="5">
        <f>'Notes'!$B$4</f>
        <v/>
      </c>
      <c r="H731" s="5">
        <f>ROUNDUP(C731/G731,0)</f>
        <v/>
      </c>
      <c r="I731" s="6">
        <f>F731-H731</f>
        <v/>
      </c>
      <c r="J731" s="4">
        <f>IF(I731&lt;0,"Deficit",IF(I731=0,"Exact fit","Surplus"))</f>
        <v/>
      </c>
    </row>
    <row r="732">
      <c r="A732" s="4" t="n">
        <v>231207</v>
      </c>
      <c r="B732" s="4" t="inlineStr">
        <is>
          <t>EP KIRWA</t>
        </is>
      </c>
      <c r="C732" s="5">
        <f>SUMIFS('Per-Grade Breakdown'!$D$5:$D$23659,'Per-Grade Breakdown'!$A$5:$A$23659,$A732)</f>
        <v/>
      </c>
      <c r="D732" s="5">
        <f>SUMIFS('Per-Grade Breakdown'!$E$5:$E$23659,'Per-Grade Breakdown'!$A$5:$A$23659,$A732)</f>
        <v/>
      </c>
      <c r="E732" s="5">
        <f>SUMIFS('Per-Grade Breakdown'!$F$5:$F$23659,'Per-Grade Breakdown'!$A$5:$A$23659,$A732)</f>
        <v/>
      </c>
      <c r="F732" s="5">
        <f>D732-E732</f>
        <v/>
      </c>
      <c r="G732" s="5">
        <f>'Notes'!$B$4</f>
        <v/>
      </c>
      <c r="H732" s="5">
        <f>ROUNDUP(C732/G732,0)</f>
        <v/>
      </c>
      <c r="I732" s="6">
        <f>F732-H732</f>
        <v/>
      </c>
      <c r="J732" s="4">
        <f>IF(I732&lt;0,"Deficit",IF(I732=0,"Exact fit","Surplus"))</f>
        <v/>
      </c>
    </row>
    <row r="733">
      <c r="A733" s="4" t="n">
        <v>231208</v>
      </c>
      <c r="B733" s="4" t="inlineStr">
        <is>
          <t>EP MUKAKA</t>
        </is>
      </c>
      <c r="C733" s="5">
        <f>SUMIFS('Per-Grade Breakdown'!$D$5:$D$23659,'Per-Grade Breakdown'!$A$5:$A$23659,$A733)</f>
        <v/>
      </c>
      <c r="D733" s="5">
        <f>SUMIFS('Per-Grade Breakdown'!$E$5:$E$23659,'Per-Grade Breakdown'!$A$5:$A$23659,$A733)</f>
        <v/>
      </c>
      <c r="E733" s="5">
        <f>SUMIFS('Per-Grade Breakdown'!$F$5:$F$23659,'Per-Grade Breakdown'!$A$5:$A$23659,$A733)</f>
        <v/>
      </c>
      <c r="F733" s="5">
        <f>D733-E733</f>
        <v/>
      </c>
      <c r="G733" s="5">
        <f>'Notes'!$B$4</f>
        <v/>
      </c>
      <c r="H733" s="5">
        <f>ROUNDUP(C733/G733,0)</f>
        <v/>
      </c>
      <c r="I733" s="6">
        <f>F733-H733</f>
        <v/>
      </c>
      <c r="J733" s="4">
        <f>IF(I733&lt;0,"Deficit",IF(I733=0,"Exact fit","Surplus"))</f>
        <v/>
      </c>
    </row>
    <row r="734">
      <c r="A734" s="4" t="n">
        <v>231209</v>
      </c>
      <c r="B734" s="4" t="inlineStr">
        <is>
          <t>E P MUTUMBA</t>
        </is>
      </c>
      <c r="C734" s="5">
        <f>SUMIFS('Per-Grade Breakdown'!$D$5:$D$23659,'Per-Grade Breakdown'!$A$5:$A$23659,$A734)</f>
        <v/>
      </c>
      <c r="D734" s="5">
        <f>SUMIFS('Per-Grade Breakdown'!$E$5:$E$23659,'Per-Grade Breakdown'!$A$5:$A$23659,$A734)</f>
        <v/>
      </c>
      <c r="E734" s="5">
        <f>SUMIFS('Per-Grade Breakdown'!$F$5:$F$23659,'Per-Grade Breakdown'!$A$5:$A$23659,$A734)</f>
        <v/>
      </c>
      <c r="F734" s="5">
        <f>D734-E734</f>
        <v/>
      </c>
      <c r="G734" s="5">
        <f>'Notes'!$B$4</f>
        <v/>
      </c>
      <c r="H734" s="5">
        <f>ROUNDUP(C734/G734,0)</f>
        <v/>
      </c>
      <c r="I734" s="6">
        <f>F734-H734</f>
        <v/>
      </c>
      <c r="J734" s="4">
        <f>IF(I734&lt;0,"Deficit",IF(I734=0,"Exact fit","Surplus"))</f>
        <v/>
      </c>
    </row>
    <row r="735">
      <c r="A735" s="4" t="n">
        <v>231301</v>
      </c>
      <c r="B735" s="4" t="inlineStr">
        <is>
          <t>EP RUGOTE</t>
        </is>
      </c>
      <c r="C735" s="5">
        <f>SUMIFS('Per-Grade Breakdown'!$D$5:$D$23659,'Per-Grade Breakdown'!$A$5:$A$23659,$A735)</f>
        <v/>
      </c>
      <c r="D735" s="5">
        <f>SUMIFS('Per-Grade Breakdown'!$E$5:$E$23659,'Per-Grade Breakdown'!$A$5:$A$23659,$A735)</f>
        <v/>
      </c>
      <c r="E735" s="5">
        <f>SUMIFS('Per-Grade Breakdown'!$F$5:$F$23659,'Per-Grade Breakdown'!$A$5:$A$23659,$A735)</f>
        <v/>
      </c>
      <c r="F735" s="5">
        <f>D735-E735</f>
        <v/>
      </c>
      <c r="G735" s="5">
        <f>'Notes'!$B$4</f>
        <v/>
      </c>
      <c r="H735" s="5">
        <f>ROUNDUP(C735/G735,0)</f>
        <v/>
      </c>
      <c r="I735" s="6">
        <f>F735-H735</f>
        <v/>
      </c>
      <c r="J735" s="4">
        <f>IF(I735&lt;0,"Deficit",IF(I735=0,"Exact fit","Surplus"))</f>
        <v/>
      </c>
    </row>
    <row r="736">
      <c r="A736" s="4" t="n">
        <v>231302</v>
      </c>
      <c r="B736" s="4" t="inlineStr">
        <is>
          <t>EP  BUKORO</t>
        </is>
      </c>
      <c r="C736" s="5">
        <f>SUMIFS('Per-Grade Breakdown'!$D$5:$D$23659,'Per-Grade Breakdown'!$A$5:$A$23659,$A736)</f>
        <v/>
      </c>
      <c r="D736" s="5">
        <f>SUMIFS('Per-Grade Breakdown'!$E$5:$E$23659,'Per-Grade Breakdown'!$A$5:$A$23659,$A736)</f>
        <v/>
      </c>
      <c r="E736" s="5">
        <f>SUMIFS('Per-Grade Breakdown'!$F$5:$F$23659,'Per-Grade Breakdown'!$A$5:$A$23659,$A736)</f>
        <v/>
      </c>
      <c r="F736" s="5">
        <f>D736-E736</f>
        <v/>
      </c>
      <c r="G736" s="5">
        <f>'Notes'!$B$4</f>
        <v/>
      </c>
      <c r="H736" s="5">
        <f>ROUNDUP(C736/G736,0)</f>
        <v/>
      </c>
      <c r="I736" s="6">
        <f>F736-H736</f>
        <v/>
      </c>
      <c r="J736" s="4">
        <f>IF(I736&lt;0,"Deficit",IF(I736=0,"Exact fit","Surplus"))</f>
        <v/>
      </c>
    </row>
    <row r="737">
      <c r="A737" s="4" t="n">
        <v>231303</v>
      </c>
      <c r="B737" s="4" t="inlineStr">
        <is>
          <t>EP  GISEKE</t>
        </is>
      </c>
      <c r="C737" s="5">
        <f>SUMIFS('Per-Grade Breakdown'!$D$5:$D$23659,'Per-Grade Breakdown'!$A$5:$A$23659,$A737)</f>
        <v/>
      </c>
      <c r="D737" s="5">
        <f>SUMIFS('Per-Grade Breakdown'!$E$5:$E$23659,'Per-Grade Breakdown'!$A$5:$A$23659,$A737)</f>
        <v/>
      </c>
      <c r="E737" s="5">
        <f>SUMIFS('Per-Grade Breakdown'!$F$5:$F$23659,'Per-Grade Breakdown'!$A$5:$A$23659,$A737)</f>
        <v/>
      </c>
      <c r="F737" s="5">
        <f>D737-E737</f>
        <v/>
      </c>
      <c r="G737" s="5">
        <f>'Notes'!$B$4</f>
        <v/>
      </c>
      <c r="H737" s="5">
        <f>ROUNDUP(C737/G737,0)</f>
        <v/>
      </c>
      <c r="I737" s="6">
        <f>F737-H737</f>
        <v/>
      </c>
      <c r="J737" s="4">
        <f>IF(I737&lt;0,"Deficit",IF(I737=0,"Exact fit","Surplus"))</f>
        <v/>
      </c>
    </row>
    <row r="738">
      <c r="A738" s="4" t="n">
        <v>231304</v>
      </c>
      <c r="B738" s="4" t="inlineStr">
        <is>
          <t>EP  KARAMBI</t>
        </is>
      </c>
      <c r="C738" s="5">
        <f>SUMIFS('Per-Grade Breakdown'!$D$5:$D$23659,'Per-Grade Breakdown'!$A$5:$A$23659,$A738)</f>
        <v/>
      </c>
      <c r="D738" s="5">
        <f>SUMIFS('Per-Grade Breakdown'!$E$5:$E$23659,'Per-Grade Breakdown'!$A$5:$A$23659,$A738)</f>
        <v/>
      </c>
      <c r="E738" s="5">
        <f>SUMIFS('Per-Grade Breakdown'!$F$5:$F$23659,'Per-Grade Breakdown'!$A$5:$A$23659,$A738)</f>
        <v/>
      </c>
      <c r="F738" s="5">
        <f>D738-E738</f>
        <v/>
      </c>
      <c r="G738" s="5">
        <f>'Notes'!$B$4</f>
        <v/>
      </c>
      <c r="H738" s="5">
        <f>ROUNDUP(C738/G738,0)</f>
        <v/>
      </c>
      <c r="I738" s="6">
        <f>F738-H738</f>
        <v/>
      </c>
      <c r="J738" s="4">
        <f>IF(I738&lt;0,"Deficit",IF(I738=0,"Exact fit","Surplus"))</f>
        <v/>
      </c>
    </row>
    <row r="739">
      <c r="A739" s="4" t="n">
        <v>231305</v>
      </c>
      <c r="B739" s="4" t="inlineStr">
        <is>
          <t>EP GISORORA</t>
        </is>
      </c>
      <c r="C739" s="5">
        <f>SUMIFS('Per-Grade Breakdown'!$D$5:$D$23659,'Per-Grade Breakdown'!$A$5:$A$23659,$A739)</f>
        <v/>
      </c>
      <c r="D739" s="5">
        <f>SUMIFS('Per-Grade Breakdown'!$E$5:$E$23659,'Per-Grade Breakdown'!$A$5:$A$23659,$A739)</f>
        <v/>
      </c>
      <c r="E739" s="5">
        <f>SUMIFS('Per-Grade Breakdown'!$F$5:$F$23659,'Per-Grade Breakdown'!$A$5:$A$23659,$A739)</f>
        <v/>
      </c>
      <c r="F739" s="5">
        <f>D739-E739</f>
        <v/>
      </c>
      <c r="G739" s="5">
        <f>'Notes'!$B$4</f>
        <v/>
      </c>
      <c r="H739" s="5">
        <f>ROUNDUP(C739/G739,0)</f>
        <v/>
      </c>
      <c r="I739" s="6">
        <f>F739-H739</f>
        <v/>
      </c>
      <c r="J739" s="4">
        <f>IF(I739&lt;0,"Deficit",IF(I739=0,"Exact fit","Surplus"))</f>
        <v/>
      </c>
    </row>
    <row r="740">
      <c r="A740" s="4" t="n">
        <v>231306</v>
      </c>
      <c r="B740" s="4" t="inlineStr">
        <is>
          <t>G S MATYAZO</t>
        </is>
      </c>
      <c r="C740" s="5">
        <f>SUMIFS('Per-Grade Breakdown'!$D$5:$D$23659,'Per-Grade Breakdown'!$A$5:$A$23659,$A740)</f>
        <v/>
      </c>
      <c r="D740" s="5">
        <f>SUMIFS('Per-Grade Breakdown'!$E$5:$E$23659,'Per-Grade Breakdown'!$A$5:$A$23659,$A740)</f>
        <v/>
      </c>
      <c r="E740" s="5">
        <f>SUMIFS('Per-Grade Breakdown'!$F$5:$F$23659,'Per-Grade Breakdown'!$A$5:$A$23659,$A740)</f>
        <v/>
      </c>
      <c r="F740" s="5">
        <f>D740-E740</f>
        <v/>
      </c>
      <c r="G740" s="5">
        <f>'Notes'!$B$4</f>
        <v/>
      </c>
      <c r="H740" s="5">
        <f>ROUNDUP(C740/G740,0)</f>
        <v/>
      </c>
      <c r="I740" s="6">
        <f>F740-H740</f>
        <v/>
      </c>
      <c r="J740" s="4">
        <f>IF(I740&lt;0,"Deficit",IF(I740=0,"Exact fit","Surplus"))</f>
        <v/>
      </c>
    </row>
    <row r="741">
      <c r="A741" s="4" t="n">
        <v>231308</v>
      </c>
      <c r="B741" s="4" t="inlineStr">
        <is>
          <t>GS RURAMBA</t>
        </is>
      </c>
      <c r="C741" s="5">
        <f>SUMIFS('Per-Grade Breakdown'!$D$5:$D$23659,'Per-Grade Breakdown'!$A$5:$A$23659,$A741)</f>
        <v/>
      </c>
      <c r="D741" s="5">
        <f>SUMIFS('Per-Grade Breakdown'!$E$5:$E$23659,'Per-Grade Breakdown'!$A$5:$A$23659,$A741)</f>
        <v/>
      </c>
      <c r="E741" s="5">
        <f>SUMIFS('Per-Grade Breakdown'!$F$5:$F$23659,'Per-Grade Breakdown'!$A$5:$A$23659,$A741)</f>
        <v/>
      </c>
      <c r="F741" s="5">
        <f>D741-E741</f>
        <v/>
      </c>
      <c r="G741" s="5">
        <f>'Notes'!$B$4</f>
        <v/>
      </c>
      <c r="H741" s="5">
        <f>ROUNDUP(C741/G741,0)</f>
        <v/>
      </c>
      <c r="I741" s="6">
        <f>F741-H741</f>
        <v/>
      </c>
      <c r="J741" s="4">
        <f>IF(I741&lt;0,"Deficit",IF(I741=0,"Exact fit","Surplus"))</f>
        <v/>
      </c>
    </row>
    <row r="742">
      <c r="A742" s="4" t="n">
        <v>231401</v>
      </c>
      <c r="B742" s="4" t="inlineStr">
        <is>
          <t>GS CYUNA</t>
        </is>
      </c>
      <c r="C742" s="5">
        <f>SUMIFS('Per-Grade Breakdown'!$D$5:$D$23659,'Per-Grade Breakdown'!$A$5:$A$23659,$A742)</f>
        <v/>
      </c>
      <c r="D742" s="5">
        <f>SUMIFS('Per-Grade Breakdown'!$E$5:$E$23659,'Per-Grade Breakdown'!$A$5:$A$23659,$A742)</f>
        <v/>
      </c>
      <c r="E742" s="5">
        <f>SUMIFS('Per-Grade Breakdown'!$F$5:$F$23659,'Per-Grade Breakdown'!$A$5:$A$23659,$A742)</f>
        <v/>
      </c>
      <c r="F742" s="5">
        <f>D742-E742</f>
        <v/>
      </c>
      <c r="G742" s="5">
        <f>'Notes'!$B$4</f>
        <v/>
      </c>
      <c r="H742" s="5">
        <f>ROUNDUP(C742/G742,0)</f>
        <v/>
      </c>
      <c r="I742" s="6">
        <f>F742-H742</f>
        <v/>
      </c>
      <c r="J742" s="4">
        <f>IF(I742&lt;0,"Deficit",IF(I742=0,"Exact fit","Surplus"))</f>
        <v/>
      </c>
    </row>
    <row r="743">
      <c r="A743" s="4" t="n">
        <v>231402</v>
      </c>
      <c r="B743" s="4" t="inlineStr">
        <is>
          <t>EP GIKUNZI</t>
        </is>
      </c>
      <c r="C743" s="5">
        <f>SUMIFS('Per-Grade Breakdown'!$D$5:$D$23659,'Per-Grade Breakdown'!$A$5:$A$23659,$A743)</f>
        <v/>
      </c>
      <c r="D743" s="5">
        <f>SUMIFS('Per-Grade Breakdown'!$E$5:$E$23659,'Per-Grade Breakdown'!$A$5:$A$23659,$A743)</f>
        <v/>
      </c>
      <c r="E743" s="5">
        <f>SUMIFS('Per-Grade Breakdown'!$F$5:$F$23659,'Per-Grade Breakdown'!$A$5:$A$23659,$A743)</f>
        <v/>
      </c>
      <c r="F743" s="5">
        <f>D743-E743</f>
        <v/>
      </c>
      <c r="G743" s="5">
        <f>'Notes'!$B$4</f>
        <v/>
      </c>
      <c r="H743" s="5">
        <f>ROUNDUP(C743/G743,0)</f>
        <v/>
      </c>
      <c r="I743" s="6">
        <f>F743-H743</f>
        <v/>
      </c>
      <c r="J743" s="4">
        <f>IF(I743&lt;0,"Deficit",IF(I743=0,"Exact fit","Surplus"))</f>
        <v/>
      </c>
    </row>
    <row r="744">
      <c r="A744" s="4" t="n">
        <v>231403</v>
      </c>
      <c r="B744" s="4" t="inlineStr">
        <is>
          <t>EP RUSENGE</t>
        </is>
      </c>
      <c r="C744" s="5">
        <f>SUMIFS('Per-Grade Breakdown'!$D$5:$D$23659,'Per-Grade Breakdown'!$A$5:$A$23659,$A744)</f>
        <v/>
      </c>
      <c r="D744" s="5">
        <f>SUMIFS('Per-Grade Breakdown'!$E$5:$E$23659,'Per-Grade Breakdown'!$A$5:$A$23659,$A744)</f>
        <v/>
      </c>
      <c r="E744" s="5">
        <f>SUMIFS('Per-Grade Breakdown'!$F$5:$F$23659,'Per-Grade Breakdown'!$A$5:$A$23659,$A744)</f>
        <v/>
      </c>
      <c r="F744" s="5">
        <f>D744-E744</f>
        <v/>
      </c>
      <c r="G744" s="5">
        <f>'Notes'!$B$4</f>
        <v/>
      </c>
      <c r="H744" s="5">
        <f>ROUNDUP(C744/G744,0)</f>
        <v/>
      </c>
      <c r="I744" s="6">
        <f>F744-H744</f>
        <v/>
      </c>
      <c r="J744" s="4">
        <f>IF(I744&lt;0,"Deficit",IF(I744=0,"Exact fit","Surplus"))</f>
        <v/>
      </c>
    </row>
    <row r="745">
      <c r="A745" s="4" t="n">
        <v>231404</v>
      </c>
      <c r="B745" s="4" t="inlineStr">
        <is>
          <t>GS BUNGE</t>
        </is>
      </c>
      <c r="C745" s="5">
        <f>SUMIFS('Per-Grade Breakdown'!$D$5:$D$23659,'Per-Grade Breakdown'!$A$5:$A$23659,$A745)</f>
        <v/>
      </c>
      <c r="D745" s="5">
        <f>SUMIFS('Per-Grade Breakdown'!$E$5:$E$23659,'Per-Grade Breakdown'!$A$5:$A$23659,$A745)</f>
        <v/>
      </c>
      <c r="E745" s="5">
        <f>SUMIFS('Per-Grade Breakdown'!$F$5:$F$23659,'Per-Grade Breakdown'!$A$5:$A$23659,$A745)</f>
        <v/>
      </c>
      <c r="F745" s="5">
        <f>D745-E745</f>
        <v/>
      </c>
      <c r="G745" s="5">
        <f>'Notes'!$B$4</f>
        <v/>
      </c>
      <c r="H745" s="5">
        <f>ROUNDUP(C745/G745,0)</f>
        <v/>
      </c>
      <c r="I745" s="6">
        <f>F745-H745</f>
        <v/>
      </c>
      <c r="J745" s="4">
        <f>IF(I745&lt;0,"Deficit",IF(I745=0,"Exact fit","Surplus"))</f>
        <v/>
      </c>
    </row>
    <row r="746">
      <c r="A746" s="4" t="n">
        <v>231405</v>
      </c>
      <c r="B746" s="4" t="inlineStr">
        <is>
          <t>GS RASANIRO / TSS</t>
        </is>
      </c>
      <c r="C746" s="5">
        <f>SUMIFS('Per-Grade Breakdown'!$D$5:$D$23659,'Per-Grade Breakdown'!$A$5:$A$23659,$A746)</f>
        <v/>
      </c>
      <c r="D746" s="5">
        <f>SUMIFS('Per-Grade Breakdown'!$E$5:$E$23659,'Per-Grade Breakdown'!$A$5:$A$23659,$A746)</f>
        <v/>
      </c>
      <c r="E746" s="5">
        <f>SUMIFS('Per-Grade Breakdown'!$F$5:$F$23659,'Per-Grade Breakdown'!$A$5:$A$23659,$A746)</f>
        <v/>
      </c>
      <c r="F746" s="5">
        <f>D746-E746</f>
        <v/>
      </c>
      <c r="G746" s="5">
        <f>'Notes'!$B$4</f>
        <v/>
      </c>
      <c r="H746" s="5">
        <f>ROUNDUP(C746/G746,0)</f>
        <v/>
      </c>
      <c r="I746" s="6">
        <f>F746-H746</f>
        <v/>
      </c>
      <c r="J746" s="4">
        <f>IF(I746&lt;0,"Deficit",IF(I746=0,"Exact fit","Surplus"))</f>
        <v/>
      </c>
    </row>
    <row r="747">
      <c r="A747" s="4" t="n">
        <v>231406</v>
      </c>
      <c r="B747" s="4" t="inlineStr">
        <is>
          <t>GS RUNYINYA</t>
        </is>
      </c>
      <c r="C747" s="5">
        <f>SUMIFS('Per-Grade Breakdown'!$D$5:$D$23659,'Per-Grade Breakdown'!$A$5:$A$23659,$A747)</f>
        <v/>
      </c>
      <c r="D747" s="5">
        <f>SUMIFS('Per-Grade Breakdown'!$E$5:$E$23659,'Per-Grade Breakdown'!$A$5:$A$23659,$A747)</f>
        <v/>
      </c>
      <c r="E747" s="5">
        <f>SUMIFS('Per-Grade Breakdown'!$F$5:$F$23659,'Per-Grade Breakdown'!$A$5:$A$23659,$A747)</f>
        <v/>
      </c>
      <c r="F747" s="5">
        <f>D747-E747</f>
        <v/>
      </c>
      <c r="G747" s="5">
        <f>'Notes'!$B$4</f>
        <v/>
      </c>
      <c r="H747" s="5">
        <f>ROUNDUP(C747/G747,0)</f>
        <v/>
      </c>
      <c r="I747" s="6">
        <f>F747-H747</f>
        <v/>
      </c>
      <c r="J747" s="4">
        <f>IF(I747&lt;0,"Deficit",IF(I747=0,"Exact fit","Surplus"))</f>
        <v/>
      </c>
    </row>
    <row r="748">
      <c r="A748" s="4" t="n">
        <v>231407</v>
      </c>
      <c r="B748" s="4" t="inlineStr">
        <is>
          <t>EP GITEBE</t>
        </is>
      </c>
      <c r="C748" s="5">
        <f>SUMIFS('Per-Grade Breakdown'!$D$5:$D$23659,'Per-Grade Breakdown'!$A$5:$A$23659,$A748)</f>
        <v/>
      </c>
      <c r="D748" s="5">
        <f>SUMIFS('Per-Grade Breakdown'!$E$5:$E$23659,'Per-Grade Breakdown'!$A$5:$A$23659,$A748)</f>
        <v/>
      </c>
      <c r="E748" s="5">
        <f>SUMIFS('Per-Grade Breakdown'!$F$5:$F$23659,'Per-Grade Breakdown'!$A$5:$A$23659,$A748)</f>
        <v/>
      </c>
      <c r="F748" s="5">
        <f>D748-E748</f>
        <v/>
      </c>
      <c r="G748" s="5">
        <f>'Notes'!$B$4</f>
        <v/>
      </c>
      <c r="H748" s="5">
        <f>ROUNDUP(C748/G748,0)</f>
        <v/>
      </c>
      <c r="I748" s="6">
        <f>F748-H748</f>
        <v/>
      </c>
      <c r="J748" s="4">
        <f>IF(I748&lt;0,"Deficit",IF(I748=0,"Exact fit","Surplus"))</f>
        <v/>
      </c>
    </row>
    <row r="749">
      <c r="A749" s="4" t="n">
        <v>240107</v>
      </c>
      <c r="B749" s="4" t="inlineStr">
        <is>
          <t>GS.VUMBI</t>
        </is>
      </c>
      <c r="C749" s="5">
        <f>SUMIFS('Per-Grade Breakdown'!$D$5:$D$23659,'Per-Grade Breakdown'!$A$5:$A$23659,$A749)</f>
        <v/>
      </c>
      <c r="D749" s="5">
        <f>SUMIFS('Per-Grade Breakdown'!$E$5:$E$23659,'Per-Grade Breakdown'!$A$5:$A$23659,$A749)</f>
        <v/>
      </c>
      <c r="E749" s="5">
        <f>SUMIFS('Per-Grade Breakdown'!$F$5:$F$23659,'Per-Grade Breakdown'!$A$5:$A$23659,$A749)</f>
        <v/>
      </c>
      <c r="F749" s="5">
        <f>D749-E749</f>
        <v/>
      </c>
      <c r="G749" s="5">
        <f>'Notes'!$B$4</f>
        <v/>
      </c>
      <c r="H749" s="5">
        <f>ROUNDUP(C749/G749,0)</f>
        <v/>
      </c>
      <c r="I749" s="6">
        <f>F749-H749</f>
        <v/>
      </c>
      <c r="J749" s="4">
        <f>IF(I749&lt;0,"Deficit",IF(I749=0,"Exact fit","Surplus"))</f>
        <v/>
      </c>
    </row>
    <row r="750">
      <c r="A750" s="4" t="n">
        <v>240108</v>
      </c>
      <c r="B750" s="4" t="inlineStr">
        <is>
          <t>EP Nyakibanda</t>
        </is>
      </c>
      <c r="C750" s="5">
        <f>SUMIFS('Per-Grade Breakdown'!$D$5:$D$23659,'Per-Grade Breakdown'!$A$5:$A$23659,$A750)</f>
        <v/>
      </c>
      <c r="D750" s="5">
        <f>SUMIFS('Per-Grade Breakdown'!$E$5:$E$23659,'Per-Grade Breakdown'!$A$5:$A$23659,$A750)</f>
        <v/>
      </c>
      <c r="E750" s="5">
        <f>SUMIFS('Per-Grade Breakdown'!$F$5:$F$23659,'Per-Grade Breakdown'!$A$5:$A$23659,$A750)</f>
        <v/>
      </c>
      <c r="F750" s="5">
        <f>D750-E750</f>
        <v/>
      </c>
      <c r="G750" s="5">
        <f>'Notes'!$B$4</f>
        <v/>
      </c>
      <c r="H750" s="5">
        <f>ROUNDUP(C750/G750,0)</f>
        <v/>
      </c>
      <c r="I750" s="6">
        <f>F750-H750</f>
        <v/>
      </c>
      <c r="J750" s="4">
        <f>IF(I750&lt;0,"Deficit",IF(I750=0,"Exact fit","Surplus"))</f>
        <v/>
      </c>
    </row>
    <row r="751">
      <c r="A751" s="4" t="n">
        <v>240109</v>
      </c>
      <c r="B751" s="4" t="inlineStr">
        <is>
          <t>EP.KIDUHA</t>
        </is>
      </c>
      <c r="C751" s="5">
        <f>SUMIFS('Per-Grade Breakdown'!$D$5:$D$23659,'Per-Grade Breakdown'!$A$5:$A$23659,$A751)</f>
        <v/>
      </c>
      <c r="D751" s="5">
        <f>SUMIFS('Per-Grade Breakdown'!$E$5:$E$23659,'Per-Grade Breakdown'!$A$5:$A$23659,$A751)</f>
        <v/>
      </c>
      <c r="E751" s="5">
        <f>SUMIFS('Per-Grade Breakdown'!$F$5:$F$23659,'Per-Grade Breakdown'!$A$5:$A$23659,$A751)</f>
        <v/>
      </c>
      <c r="F751" s="5">
        <f>D751-E751</f>
        <v/>
      </c>
      <c r="G751" s="5">
        <f>'Notes'!$B$4</f>
        <v/>
      </c>
      <c r="H751" s="5">
        <f>ROUNDUP(C751/G751,0)</f>
        <v/>
      </c>
      <c r="I751" s="6">
        <f>F751-H751</f>
        <v/>
      </c>
      <c r="J751" s="4">
        <f>IF(I751&lt;0,"Deficit",IF(I751=0,"Exact fit","Surplus"))</f>
        <v/>
      </c>
    </row>
    <row r="752">
      <c r="A752" s="4" t="n">
        <v>240111</v>
      </c>
      <c r="B752" s="4" t="inlineStr">
        <is>
          <t>GS.NYUMBA / TSS</t>
        </is>
      </c>
      <c r="C752" s="5">
        <f>SUMIFS('Per-Grade Breakdown'!$D$5:$D$23659,'Per-Grade Breakdown'!$A$5:$A$23659,$A752)</f>
        <v/>
      </c>
      <c r="D752" s="5">
        <f>SUMIFS('Per-Grade Breakdown'!$E$5:$E$23659,'Per-Grade Breakdown'!$A$5:$A$23659,$A752)</f>
        <v/>
      </c>
      <c r="E752" s="5">
        <f>SUMIFS('Per-Grade Breakdown'!$F$5:$F$23659,'Per-Grade Breakdown'!$A$5:$A$23659,$A752)</f>
        <v/>
      </c>
      <c r="F752" s="5">
        <f>D752-E752</f>
        <v/>
      </c>
      <c r="G752" s="5">
        <f>'Notes'!$B$4</f>
        <v/>
      </c>
      <c r="H752" s="5">
        <f>ROUNDUP(C752/G752,0)</f>
        <v/>
      </c>
      <c r="I752" s="6">
        <f>F752-H752</f>
        <v/>
      </c>
      <c r="J752" s="4">
        <f>IF(I752&lt;0,"Deficit",IF(I752=0,"Exact fit","Surplus"))</f>
        <v/>
      </c>
    </row>
    <row r="753">
      <c r="A753" s="4" t="n">
        <v>240113</v>
      </c>
      <c r="B753" s="4" t="inlineStr">
        <is>
          <t>EP.NYUMBA A</t>
        </is>
      </c>
      <c r="C753" s="5">
        <f>SUMIFS('Per-Grade Breakdown'!$D$5:$D$23659,'Per-Grade Breakdown'!$A$5:$A$23659,$A753)</f>
        <v/>
      </c>
      <c r="D753" s="5">
        <f>SUMIFS('Per-Grade Breakdown'!$E$5:$E$23659,'Per-Grade Breakdown'!$A$5:$A$23659,$A753)</f>
        <v/>
      </c>
      <c r="E753" s="5">
        <f>SUMIFS('Per-Grade Breakdown'!$F$5:$F$23659,'Per-Grade Breakdown'!$A$5:$A$23659,$A753)</f>
        <v/>
      </c>
      <c r="F753" s="5">
        <f>D753-E753</f>
        <v/>
      </c>
      <c r="G753" s="5">
        <f>'Notes'!$B$4</f>
        <v/>
      </c>
      <c r="H753" s="5">
        <f>ROUNDUP(C753/G753,0)</f>
        <v/>
      </c>
      <c r="I753" s="6">
        <f>F753-H753</f>
        <v/>
      </c>
      <c r="J753" s="4">
        <f>IF(I753&lt;0,"Deficit",IF(I753=0,"Exact fit","Surplus"))</f>
        <v/>
      </c>
    </row>
    <row r="754">
      <c r="A754" s="4" t="n">
        <v>240114</v>
      </c>
      <c r="B754" s="4" t="inlineStr">
        <is>
          <t>EP.SHOLI</t>
        </is>
      </c>
      <c r="C754" s="5">
        <f>SUMIFS('Per-Grade Breakdown'!$D$5:$D$23659,'Per-Grade Breakdown'!$A$5:$A$23659,$A754)</f>
        <v/>
      </c>
      <c r="D754" s="5">
        <f>SUMIFS('Per-Grade Breakdown'!$E$5:$E$23659,'Per-Grade Breakdown'!$A$5:$A$23659,$A754)</f>
        <v/>
      </c>
      <c r="E754" s="5">
        <f>SUMIFS('Per-Grade Breakdown'!$F$5:$F$23659,'Per-Grade Breakdown'!$A$5:$A$23659,$A754)</f>
        <v/>
      </c>
      <c r="F754" s="5">
        <f>D754-E754</f>
        <v/>
      </c>
      <c r="G754" s="5">
        <f>'Notes'!$B$4</f>
        <v/>
      </c>
      <c r="H754" s="5">
        <f>ROUNDUP(C754/G754,0)</f>
        <v/>
      </c>
      <c r="I754" s="6">
        <f>F754-H754</f>
        <v/>
      </c>
      <c r="J754" s="4">
        <f>IF(I754&lt;0,"Deficit",IF(I754=0,"Exact fit","Surplus"))</f>
        <v/>
      </c>
    </row>
    <row r="755">
      <c r="A755" s="4" t="n">
        <v>240115</v>
      </c>
      <c r="B755" s="4" t="inlineStr">
        <is>
          <t>NYUMBA PARENTS' SCHOOL</t>
        </is>
      </c>
      <c r="C755" s="5">
        <f>SUMIFS('Per-Grade Breakdown'!$D$5:$D$23659,'Per-Grade Breakdown'!$A$5:$A$23659,$A755)</f>
        <v/>
      </c>
      <c r="D755" s="5">
        <f>SUMIFS('Per-Grade Breakdown'!$E$5:$E$23659,'Per-Grade Breakdown'!$A$5:$A$23659,$A755)</f>
        <v/>
      </c>
      <c r="E755" s="5">
        <f>SUMIFS('Per-Grade Breakdown'!$F$5:$F$23659,'Per-Grade Breakdown'!$A$5:$A$23659,$A755)</f>
        <v/>
      </c>
      <c r="F755" s="5">
        <f>D755-E755</f>
        <v/>
      </c>
      <c r="G755" s="5">
        <f>'Notes'!$B$4</f>
        <v/>
      </c>
      <c r="H755" s="5">
        <f>ROUNDUP(C755/G755,0)</f>
        <v/>
      </c>
      <c r="I755" s="6">
        <f>F755-H755</f>
        <v/>
      </c>
      <c r="J755" s="4">
        <f>IF(I755&lt;0,"Deficit",IF(I755=0,"Exact fit","Surplus"))</f>
        <v/>
      </c>
    </row>
    <row r="756">
      <c r="A756" s="4" t="n">
        <v>240201</v>
      </c>
      <c r="B756" s="4" t="inlineStr">
        <is>
          <t>G.S MPUNGWE</t>
        </is>
      </c>
      <c r="C756" s="5">
        <f>SUMIFS('Per-Grade Breakdown'!$D$5:$D$23659,'Per-Grade Breakdown'!$A$5:$A$23659,$A756)</f>
        <v/>
      </c>
      <c r="D756" s="5">
        <f>SUMIFS('Per-Grade Breakdown'!$E$5:$E$23659,'Per-Grade Breakdown'!$A$5:$A$23659,$A756)</f>
        <v/>
      </c>
      <c r="E756" s="5">
        <f>SUMIFS('Per-Grade Breakdown'!$F$5:$F$23659,'Per-Grade Breakdown'!$A$5:$A$23659,$A756)</f>
        <v/>
      </c>
      <c r="F756" s="5">
        <f>D756-E756</f>
        <v/>
      </c>
      <c r="G756" s="5">
        <f>'Notes'!$B$4</f>
        <v/>
      </c>
      <c r="H756" s="5">
        <f>ROUNDUP(C756/G756,0)</f>
        <v/>
      </c>
      <c r="I756" s="6">
        <f>F756-H756</f>
        <v/>
      </c>
      <c r="J756" s="4">
        <f>IF(I756&lt;0,"Deficit",IF(I756=0,"Exact fit","Surplus"))</f>
        <v/>
      </c>
    </row>
    <row r="757">
      <c r="A757" s="4" t="n">
        <v>240202</v>
      </c>
      <c r="B757" s="4" t="inlineStr">
        <is>
          <t>GS RUKIRA</t>
        </is>
      </c>
      <c r="C757" s="5">
        <f>SUMIFS('Per-Grade Breakdown'!$D$5:$D$23659,'Per-Grade Breakdown'!$A$5:$A$23659,$A757)</f>
        <v/>
      </c>
      <c r="D757" s="5">
        <f>SUMIFS('Per-Grade Breakdown'!$E$5:$E$23659,'Per-Grade Breakdown'!$A$5:$A$23659,$A757)</f>
        <v/>
      </c>
      <c r="E757" s="5">
        <f>SUMIFS('Per-Grade Breakdown'!$F$5:$F$23659,'Per-Grade Breakdown'!$A$5:$A$23659,$A757)</f>
        <v/>
      </c>
      <c r="F757" s="5">
        <f>D757-E757</f>
        <v/>
      </c>
      <c r="G757" s="5">
        <f>'Notes'!$B$4</f>
        <v/>
      </c>
      <c r="H757" s="5">
        <f>ROUNDUP(C757/G757,0)</f>
        <v/>
      </c>
      <c r="I757" s="6">
        <f>F757-H757</f>
        <v/>
      </c>
      <c r="J757" s="4">
        <f>IF(I757&lt;0,"Deficit",IF(I757=0,"Exact fit","Surplus"))</f>
        <v/>
      </c>
    </row>
    <row r="758">
      <c r="A758" s="4" t="n">
        <v>240203</v>
      </c>
      <c r="B758" s="4" t="inlineStr">
        <is>
          <t>GS SOVU</t>
        </is>
      </c>
      <c r="C758" s="5">
        <f>SUMIFS('Per-Grade Breakdown'!$D$5:$D$23659,'Per-Grade Breakdown'!$A$5:$A$23659,$A758)</f>
        <v/>
      </c>
      <c r="D758" s="5">
        <f>SUMIFS('Per-Grade Breakdown'!$E$5:$E$23659,'Per-Grade Breakdown'!$A$5:$A$23659,$A758)</f>
        <v/>
      </c>
      <c r="E758" s="5">
        <f>SUMIFS('Per-Grade Breakdown'!$F$5:$F$23659,'Per-Grade Breakdown'!$A$5:$A$23659,$A758)</f>
        <v/>
      </c>
      <c r="F758" s="5">
        <f>D758-E758</f>
        <v/>
      </c>
      <c r="G758" s="5">
        <f>'Notes'!$B$4</f>
        <v/>
      </c>
      <c r="H758" s="5">
        <f>ROUNDUP(C758/G758,0)</f>
        <v/>
      </c>
      <c r="I758" s="6">
        <f>F758-H758</f>
        <v/>
      </c>
      <c r="J758" s="4">
        <f>IF(I758&lt;0,"Deficit",IF(I758=0,"Exact fit","Surplus"))</f>
        <v/>
      </c>
    </row>
    <row r="759">
      <c r="A759" s="4" t="n">
        <v>240207</v>
      </c>
      <c r="B759" s="4" t="inlineStr">
        <is>
          <t>ECOLE PRIMAIRE NKIMA</t>
        </is>
      </c>
      <c r="C759" s="5">
        <f>SUMIFS('Per-Grade Breakdown'!$D$5:$D$23659,'Per-Grade Breakdown'!$A$5:$A$23659,$A759)</f>
        <v/>
      </c>
      <c r="D759" s="5">
        <f>SUMIFS('Per-Grade Breakdown'!$E$5:$E$23659,'Per-Grade Breakdown'!$A$5:$A$23659,$A759)</f>
        <v/>
      </c>
      <c r="E759" s="5">
        <f>SUMIFS('Per-Grade Breakdown'!$F$5:$F$23659,'Per-Grade Breakdown'!$A$5:$A$23659,$A759)</f>
        <v/>
      </c>
      <c r="F759" s="5">
        <f>D759-E759</f>
        <v/>
      </c>
      <c r="G759" s="5">
        <f>'Notes'!$B$4</f>
        <v/>
      </c>
      <c r="H759" s="5">
        <f>ROUNDUP(C759/G759,0)</f>
        <v/>
      </c>
      <c r="I759" s="6">
        <f>F759-H759</f>
        <v/>
      </c>
      <c r="J759" s="4">
        <f>IF(I759&lt;0,"Deficit",IF(I759=0,"Exact fit","Surplus"))</f>
        <v/>
      </c>
    </row>
    <row r="760">
      <c r="A760" s="4" t="n">
        <v>240208</v>
      </c>
      <c r="B760" s="4" t="inlineStr">
        <is>
          <t>ECOLE PRIMAIRE NYANZA</t>
        </is>
      </c>
      <c r="C760" s="5">
        <f>SUMIFS('Per-Grade Breakdown'!$D$5:$D$23659,'Per-Grade Breakdown'!$A$5:$A$23659,$A760)</f>
        <v/>
      </c>
      <c r="D760" s="5">
        <f>SUMIFS('Per-Grade Breakdown'!$E$5:$E$23659,'Per-Grade Breakdown'!$A$5:$A$23659,$A760)</f>
        <v/>
      </c>
      <c r="E760" s="5">
        <f>SUMIFS('Per-Grade Breakdown'!$F$5:$F$23659,'Per-Grade Breakdown'!$A$5:$A$23659,$A760)</f>
        <v/>
      </c>
      <c r="F760" s="5">
        <f>D760-E760</f>
        <v/>
      </c>
      <c r="G760" s="5">
        <f>'Notes'!$B$4</f>
        <v/>
      </c>
      <c r="H760" s="5">
        <f>ROUNDUP(C760/G760,0)</f>
        <v/>
      </c>
      <c r="I760" s="6">
        <f>F760-H760</f>
        <v/>
      </c>
      <c r="J760" s="4">
        <f>IF(I760&lt;0,"Deficit",IF(I760=0,"Exact fit","Surplus"))</f>
        <v/>
      </c>
    </row>
    <row r="761">
      <c r="A761" s="4" t="n">
        <v>240209</v>
      </c>
      <c r="B761" s="4" t="inlineStr">
        <is>
          <t>ECOLE PRIMAIRE RUKARA</t>
        </is>
      </c>
      <c r="C761" s="5">
        <f>SUMIFS('Per-Grade Breakdown'!$D$5:$D$23659,'Per-Grade Breakdown'!$A$5:$A$23659,$A761)</f>
        <v/>
      </c>
      <c r="D761" s="5">
        <f>SUMIFS('Per-Grade Breakdown'!$E$5:$E$23659,'Per-Grade Breakdown'!$A$5:$A$23659,$A761)</f>
        <v/>
      </c>
      <c r="E761" s="5">
        <f>SUMIFS('Per-Grade Breakdown'!$F$5:$F$23659,'Per-Grade Breakdown'!$A$5:$A$23659,$A761)</f>
        <v/>
      </c>
      <c r="F761" s="5">
        <f>D761-E761</f>
        <v/>
      </c>
      <c r="G761" s="5">
        <f>'Notes'!$B$4</f>
        <v/>
      </c>
      <c r="H761" s="5">
        <f>ROUNDUP(C761/G761,0)</f>
        <v/>
      </c>
      <c r="I761" s="6">
        <f>F761-H761</f>
        <v/>
      </c>
      <c r="J761" s="4">
        <f>IF(I761&lt;0,"Deficit",IF(I761=0,"Exact fit","Surplus"))</f>
        <v/>
      </c>
    </row>
    <row r="762">
      <c r="A762" s="4" t="n">
        <v>240210</v>
      </c>
      <c r="B762" s="4" t="inlineStr">
        <is>
          <t>NEW LIGHT COMPLEX ACADEMY</t>
        </is>
      </c>
      <c r="C762" s="5">
        <f>SUMIFS('Per-Grade Breakdown'!$D$5:$D$23659,'Per-Grade Breakdown'!$A$5:$A$23659,$A762)</f>
        <v/>
      </c>
      <c r="D762" s="5">
        <f>SUMIFS('Per-Grade Breakdown'!$E$5:$E$23659,'Per-Grade Breakdown'!$A$5:$A$23659,$A762)</f>
        <v/>
      </c>
      <c r="E762" s="5">
        <f>SUMIFS('Per-Grade Breakdown'!$F$5:$F$23659,'Per-Grade Breakdown'!$A$5:$A$23659,$A762)</f>
        <v/>
      </c>
      <c r="F762" s="5">
        <f>D762-E762</f>
        <v/>
      </c>
      <c r="G762" s="5">
        <f>'Notes'!$B$4</f>
        <v/>
      </c>
      <c r="H762" s="5">
        <f>ROUNDUP(C762/G762,0)</f>
        <v/>
      </c>
      <c r="I762" s="6">
        <f>F762-H762</f>
        <v/>
      </c>
      <c r="J762" s="4">
        <f>IF(I762&lt;0,"Deficit",IF(I762=0,"Exact fit","Surplus"))</f>
        <v/>
      </c>
    </row>
    <row r="763">
      <c r="A763" s="4" t="n">
        <v>240301</v>
      </c>
      <c r="B763" s="4" t="inlineStr">
        <is>
          <t>EP BUHORO</t>
        </is>
      </c>
      <c r="C763" s="5">
        <f>SUMIFS('Per-Grade Breakdown'!$D$5:$D$23659,'Per-Grade Breakdown'!$A$5:$A$23659,$A763)</f>
        <v/>
      </c>
      <c r="D763" s="5">
        <f>SUMIFS('Per-Grade Breakdown'!$E$5:$E$23659,'Per-Grade Breakdown'!$A$5:$A$23659,$A763)</f>
        <v/>
      </c>
      <c r="E763" s="5">
        <f>SUMIFS('Per-Grade Breakdown'!$F$5:$F$23659,'Per-Grade Breakdown'!$A$5:$A$23659,$A763)</f>
        <v/>
      </c>
      <c r="F763" s="5">
        <f>D763-E763</f>
        <v/>
      </c>
      <c r="G763" s="5">
        <f>'Notes'!$B$4</f>
        <v/>
      </c>
      <c r="H763" s="5">
        <f>ROUNDUP(C763/G763,0)</f>
        <v/>
      </c>
      <c r="I763" s="6">
        <f>F763-H763</f>
        <v/>
      </c>
      <c r="J763" s="4">
        <f>IF(I763&lt;0,"Deficit",IF(I763=0,"Exact fit","Surplus"))</f>
        <v/>
      </c>
    </row>
    <row r="764">
      <c r="A764" s="4" t="n">
        <v>240303</v>
      </c>
      <c r="B764" s="4" t="inlineStr">
        <is>
          <t>EP BUNAZI</t>
        </is>
      </c>
      <c r="C764" s="5">
        <f>SUMIFS('Per-Grade Breakdown'!$D$5:$D$23659,'Per-Grade Breakdown'!$A$5:$A$23659,$A764)</f>
        <v/>
      </c>
      <c r="D764" s="5">
        <f>SUMIFS('Per-Grade Breakdown'!$E$5:$E$23659,'Per-Grade Breakdown'!$A$5:$A$23659,$A764)</f>
        <v/>
      </c>
      <c r="E764" s="5">
        <f>SUMIFS('Per-Grade Breakdown'!$F$5:$F$23659,'Per-Grade Breakdown'!$A$5:$A$23659,$A764)</f>
        <v/>
      </c>
      <c r="F764" s="5">
        <f>D764-E764</f>
        <v/>
      </c>
      <c r="G764" s="5">
        <f>'Notes'!$B$4</f>
        <v/>
      </c>
      <c r="H764" s="5">
        <f>ROUNDUP(C764/G764,0)</f>
        <v/>
      </c>
      <c r="I764" s="6">
        <f>F764-H764</f>
        <v/>
      </c>
      <c r="J764" s="4">
        <f>IF(I764&lt;0,"Deficit",IF(I764=0,"Exact fit","Surplus"))</f>
        <v/>
      </c>
    </row>
    <row r="765">
      <c r="A765" s="4" t="n">
        <v>240305</v>
      </c>
      <c r="B765" s="4" t="inlineStr">
        <is>
          <t>EP KIBINGO</t>
        </is>
      </c>
      <c r="C765" s="5">
        <f>SUMIFS('Per-Grade Breakdown'!$D$5:$D$23659,'Per-Grade Breakdown'!$A$5:$A$23659,$A765)</f>
        <v/>
      </c>
      <c r="D765" s="5">
        <f>SUMIFS('Per-Grade Breakdown'!$E$5:$E$23659,'Per-Grade Breakdown'!$A$5:$A$23659,$A765)</f>
        <v/>
      </c>
      <c r="E765" s="5">
        <f>SUMIFS('Per-Grade Breakdown'!$F$5:$F$23659,'Per-Grade Breakdown'!$A$5:$A$23659,$A765)</f>
        <v/>
      </c>
      <c r="F765" s="5">
        <f>D765-E765</f>
        <v/>
      </c>
      <c r="G765" s="5">
        <f>'Notes'!$B$4</f>
        <v/>
      </c>
      <c r="H765" s="5">
        <f>ROUNDUP(C765/G765,0)</f>
        <v/>
      </c>
      <c r="I765" s="6">
        <f>F765-H765</f>
        <v/>
      </c>
      <c r="J765" s="4">
        <f>IF(I765&lt;0,"Deficit",IF(I765=0,"Exact fit","Surplus"))</f>
        <v/>
      </c>
    </row>
    <row r="766">
      <c r="A766" s="4" t="n">
        <v>240307</v>
      </c>
      <c r="B766" s="4" t="inlineStr">
        <is>
          <t>Gs Saint Boniface Karama / TSS</t>
        </is>
      </c>
      <c r="C766" s="5">
        <f>SUMIFS('Per-Grade Breakdown'!$D$5:$D$23659,'Per-Grade Breakdown'!$A$5:$A$23659,$A766)</f>
        <v/>
      </c>
      <c r="D766" s="5">
        <f>SUMIFS('Per-Grade Breakdown'!$E$5:$E$23659,'Per-Grade Breakdown'!$A$5:$A$23659,$A766)</f>
        <v/>
      </c>
      <c r="E766" s="5">
        <f>SUMIFS('Per-Grade Breakdown'!$F$5:$F$23659,'Per-Grade Breakdown'!$A$5:$A$23659,$A766)</f>
        <v/>
      </c>
      <c r="F766" s="5">
        <f>D766-E766</f>
        <v/>
      </c>
      <c r="G766" s="5">
        <f>'Notes'!$B$4</f>
        <v/>
      </c>
      <c r="H766" s="5">
        <f>ROUNDUP(C766/G766,0)</f>
        <v/>
      </c>
      <c r="I766" s="6">
        <f>F766-H766</f>
        <v/>
      </c>
      <c r="J766" s="4">
        <f>IF(I766&lt;0,"Deficit",IF(I766=0,"Exact fit","Surplus"))</f>
        <v/>
      </c>
    </row>
    <row r="767">
      <c r="A767" s="4" t="n">
        <v>240309</v>
      </c>
      <c r="B767" s="4" t="inlineStr">
        <is>
          <t>Gs MUHEMBE</t>
        </is>
      </c>
      <c r="C767" s="5">
        <f>SUMIFS('Per-Grade Breakdown'!$D$5:$D$23659,'Per-Grade Breakdown'!$A$5:$A$23659,$A767)</f>
        <v/>
      </c>
      <c r="D767" s="5">
        <f>SUMIFS('Per-Grade Breakdown'!$E$5:$E$23659,'Per-Grade Breakdown'!$A$5:$A$23659,$A767)</f>
        <v/>
      </c>
      <c r="E767" s="5">
        <f>SUMIFS('Per-Grade Breakdown'!$F$5:$F$23659,'Per-Grade Breakdown'!$A$5:$A$23659,$A767)</f>
        <v/>
      </c>
      <c r="F767" s="5">
        <f>D767-E767</f>
        <v/>
      </c>
      <c r="G767" s="5">
        <f>'Notes'!$B$4</f>
        <v/>
      </c>
      <c r="H767" s="5">
        <f>ROUNDUP(C767/G767,0)</f>
        <v/>
      </c>
      <c r="I767" s="6">
        <f>F767-H767</f>
        <v/>
      </c>
      <c r="J767" s="4">
        <f>IF(I767&lt;0,"Deficit",IF(I767=0,"Exact fit","Surplus"))</f>
        <v/>
      </c>
    </row>
    <row r="768">
      <c r="A768" s="4" t="n">
        <v>240310</v>
      </c>
      <c r="B768" s="4" t="inlineStr">
        <is>
          <t>ISHEMA PRIMARY SCHOOL</t>
        </is>
      </c>
      <c r="C768" s="5">
        <f>SUMIFS('Per-Grade Breakdown'!$D$5:$D$23659,'Per-Grade Breakdown'!$A$5:$A$23659,$A768)</f>
        <v/>
      </c>
      <c r="D768" s="5">
        <f>SUMIFS('Per-Grade Breakdown'!$E$5:$E$23659,'Per-Grade Breakdown'!$A$5:$A$23659,$A768)</f>
        <v/>
      </c>
      <c r="E768" s="5">
        <f>SUMIFS('Per-Grade Breakdown'!$F$5:$F$23659,'Per-Grade Breakdown'!$A$5:$A$23659,$A768)</f>
        <v/>
      </c>
      <c r="F768" s="5">
        <f>D768-E768</f>
        <v/>
      </c>
      <c r="G768" s="5">
        <f>'Notes'!$B$4</f>
        <v/>
      </c>
      <c r="H768" s="5">
        <f>ROUNDUP(C768/G768,0)</f>
        <v/>
      </c>
      <c r="I768" s="6">
        <f>F768-H768</f>
        <v/>
      </c>
      <c r="J768" s="4">
        <f>IF(I768&lt;0,"Deficit",IF(I768=0,"Exact fit","Surplus"))</f>
        <v/>
      </c>
    </row>
    <row r="769">
      <c r="A769" s="4" t="n">
        <v>240324</v>
      </c>
      <c r="B769" s="4" t="inlineStr">
        <is>
          <t>Ecole Maternelle Saint Francois d'Assise Karama</t>
        </is>
      </c>
      <c r="C769" s="5">
        <f>SUMIFS('Per-Grade Breakdown'!$D$5:$D$23659,'Per-Grade Breakdown'!$A$5:$A$23659,$A769)</f>
        <v/>
      </c>
      <c r="D769" s="5">
        <f>SUMIFS('Per-Grade Breakdown'!$E$5:$E$23659,'Per-Grade Breakdown'!$A$5:$A$23659,$A769)</f>
        <v/>
      </c>
      <c r="E769" s="5">
        <f>SUMIFS('Per-Grade Breakdown'!$F$5:$F$23659,'Per-Grade Breakdown'!$A$5:$A$23659,$A769)</f>
        <v/>
      </c>
      <c r="F769" s="5">
        <f>D769-E769</f>
        <v/>
      </c>
      <c r="G769" s="5">
        <f>'Notes'!$B$4</f>
        <v/>
      </c>
      <c r="H769" s="5">
        <f>ROUNDUP(C769/G769,0)</f>
        <v/>
      </c>
      <c r="I769" s="6">
        <f>F769-H769</f>
        <v/>
      </c>
      <c r="J769" s="4">
        <f>IF(I769&lt;0,"Deficit",IF(I769=0,"Exact fit","Surplus"))</f>
        <v/>
      </c>
    </row>
    <row r="770">
      <c r="A770" s="4" t="n">
        <v>240401</v>
      </c>
      <c r="B770" s="4" t="inlineStr">
        <is>
          <t>EP BIRAMBO SCHOOL</t>
        </is>
      </c>
      <c r="C770" s="5">
        <f>SUMIFS('Per-Grade Breakdown'!$D$5:$D$23659,'Per-Grade Breakdown'!$A$5:$A$23659,$A770)</f>
        <v/>
      </c>
      <c r="D770" s="5">
        <f>SUMIFS('Per-Grade Breakdown'!$E$5:$E$23659,'Per-Grade Breakdown'!$A$5:$A$23659,$A770)</f>
        <v/>
      </c>
      <c r="E770" s="5">
        <f>SUMIFS('Per-Grade Breakdown'!$F$5:$F$23659,'Per-Grade Breakdown'!$A$5:$A$23659,$A770)</f>
        <v/>
      </c>
      <c r="F770" s="5">
        <f>D770-E770</f>
        <v/>
      </c>
      <c r="G770" s="5">
        <f>'Notes'!$B$4</f>
        <v/>
      </c>
      <c r="H770" s="5">
        <f>ROUNDUP(C770/G770,0)</f>
        <v/>
      </c>
      <c r="I770" s="6">
        <f>F770-H770</f>
        <v/>
      </c>
      <c r="J770" s="4">
        <f>IF(I770&lt;0,"Deficit",IF(I770=0,"Exact fit","Surplus"))</f>
        <v/>
      </c>
    </row>
    <row r="771">
      <c r="A771" s="4" t="n">
        <v>240404</v>
      </c>
      <c r="B771" s="4" t="inlineStr">
        <is>
          <t>EP BITARE</t>
        </is>
      </c>
      <c r="C771" s="5">
        <f>SUMIFS('Per-Grade Breakdown'!$D$5:$D$23659,'Per-Grade Breakdown'!$A$5:$A$23659,$A771)</f>
        <v/>
      </c>
      <c r="D771" s="5">
        <f>SUMIFS('Per-Grade Breakdown'!$E$5:$E$23659,'Per-Grade Breakdown'!$A$5:$A$23659,$A771)</f>
        <v/>
      </c>
      <c r="E771" s="5">
        <f>SUMIFS('Per-Grade Breakdown'!$F$5:$F$23659,'Per-Grade Breakdown'!$A$5:$A$23659,$A771)</f>
        <v/>
      </c>
      <c r="F771" s="5">
        <f>D771-E771</f>
        <v/>
      </c>
      <c r="G771" s="5">
        <f>'Notes'!$B$4</f>
        <v/>
      </c>
      <c r="H771" s="5">
        <f>ROUNDUP(C771/G771,0)</f>
        <v/>
      </c>
      <c r="I771" s="6">
        <f>F771-H771</f>
        <v/>
      </c>
      <c r="J771" s="4">
        <f>IF(I771&lt;0,"Deficit",IF(I771=0,"Exact fit","Surplus"))</f>
        <v/>
      </c>
    </row>
    <row r="772">
      <c r="A772" s="4" t="n">
        <v>240406</v>
      </c>
      <c r="B772" s="4" t="inlineStr">
        <is>
          <t>G.S. NYARUNYINYA SAINTE RITA</t>
        </is>
      </c>
      <c r="C772" s="5">
        <f>SUMIFS('Per-Grade Breakdown'!$D$5:$D$23659,'Per-Grade Breakdown'!$A$5:$A$23659,$A772)</f>
        <v/>
      </c>
      <c r="D772" s="5">
        <f>SUMIFS('Per-Grade Breakdown'!$E$5:$E$23659,'Per-Grade Breakdown'!$A$5:$A$23659,$A772)</f>
        <v/>
      </c>
      <c r="E772" s="5">
        <f>SUMIFS('Per-Grade Breakdown'!$F$5:$F$23659,'Per-Grade Breakdown'!$A$5:$A$23659,$A772)</f>
        <v/>
      </c>
      <c r="F772" s="5">
        <f>D772-E772</f>
        <v/>
      </c>
      <c r="G772" s="5">
        <f>'Notes'!$B$4</f>
        <v/>
      </c>
      <c r="H772" s="5">
        <f>ROUNDUP(C772/G772,0)</f>
        <v/>
      </c>
      <c r="I772" s="6">
        <f>F772-H772</f>
        <v/>
      </c>
      <c r="J772" s="4">
        <f>IF(I772&lt;0,"Deficit",IF(I772=0,"Exact fit","Surplus"))</f>
        <v/>
      </c>
    </row>
    <row r="773">
      <c r="A773" s="4" t="n">
        <v>240409</v>
      </c>
      <c r="B773" s="4" t="inlineStr">
        <is>
          <t>GS GISHIHE / TSS</t>
        </is>
      </c>
      <c r="C773" s="5">
        <f>SUMIFS('Per-Grade Breakdown'!$D$5:$D$23659,'Per-Grade Breakdown'!$A$5:$A$23659,$A773)</f>
        <v/>
      </c>
      <c r="D773" s="5">
        <f>SUMIFS('Per-Grade Breakdown'!$E$5:$E$23659,'Per-Grade Breakdown'!$A$5:$A$23659,$A773)</f>
        <v/>
      </c>
      <c r="E773" s="5">
        <f>SUMIFS('Per-Grade Breakdown'!$F$5:$F$23659,'Per-Grade Breakdown'!$A$5:$A$23659,$A773)</f>
        <v/>
      </c>
      <c r="F773" s="5">
        <f>D773-E773</f>
        <v/>
      </c>
      <c r="G773" s="5">
        <f>'Notes'!$B$4</f>
        <v/>
      </c>
      <c r="H773" s="5">
        <f>ROUNDUP(C773/G773,0)</f>
        <v/>
      </c>
      <c r="I773" s="6">
        <f>F773-H773</f>
        <v/>
      </c>
      <c r="J773" s="4">
        <f>IF(I773&lt;0,"Deficit",IF(I773=0,"Exact fit","Surplus"))</f>
        <v/>
      </c>
    </row>
    <row r="774">
      <c r="A774" s="4" t="n">
        <v>240411</v>
      </c>
      <c r="B774" s="4" t="inlineStr">
        <is>
          <t>EP MBOGO</t>
        </is>
      </c>
      <c r="C774" s="5">
        <f>SUMIFS('Per-Grade Breakdown'!$D$5:$D$23659,'Per-Grade Breakdown'!$A$5:$A$23659,$A774)</f>
        <v/>
      </c>
      <c r="D774" s="5">
        <f>SUMIFS('Per-Grade Breakdown'!$E$5:$E$23659,'Per-Grade Breakdown'!$A$5:$A$23659,$A774)</f>
        <v/>
      </c>
      <c r="E774" s="5">
        <f>SUMIFS('Per-Grade Breakdown'!$F$5:$F$23659,'Per-Grade Breakdown'!$A$5:$A$23659,$A774)</f>
        <v/>
      </c>
      <c r="F774" s="5">
        <f>D774-E774</f>
        <v/>
      </c>
      <c r="G774" s="5">
        <f>'Notes'!$B$4</f>
        <v/>
      </c>
      <c r="H774" s="5">
        <f>ROUNDUP(C774/G774,0)</f>
        <v/>
      </c>
      <c r="I774" s="6">
        <f>F774-H774</f>
        <v/>
      </c>
      <c r="J774" s="4">
        <f>IF(I774&lt;0,"Deficit",IF(I774=0,"Exact fit","Surplus"))</f>
        <v/>
      </c>
    </row>
    <row r="775">
      <c r="A775" s="4" t="n">
        <v>240412</v>
      </c>
      <c r="B775" s="4" t="inlineStr">
        <is>
          <t>MUBUGA PRIMARY SCHOOL</t>
        </is>
      </c>
      <c r="C775" s="5">
        <f>SUMIFS('Per-Grade Breakdown'!$D$5:$D$23659,'Per-Grade Breakdown'!$A$5:$A$23659,$A775)</f>
        <v/>
      </c>
      <c r="D775" s="5">
        <f>SUMIFS('Per-Grade Breakdown'!$E$5:$E$23659,'Per-Grade Breakdown'!$A$5:$A$23659,$A775)</f>
        <v/>
      </c>
      <c r="E775" s="5">
        <f>SUMIFS('Per-Grade Breakdown'!$F$5:$F$23659,'Per-Grade Breakdown'!$A$5:$A$23659,$A775)</f>
        <v/>
      </c>
      <c r="F775" s="5">
        <f>D775-E775</f>
        <v/>
      </c>
      <c r="G775" s="5">
        <f>'Notes'!$B$4</f>
        <v/>
      </c>
      <c r="H775" s="5">
        <f>ROUNDUP(C775/G775,0)</f>
        <v/>
      </c>
      <c r="I775" s="6">
        <f>F775-H775</f>
        <v/>
      </c>
      <c r="J775" s="4">
        <f>IF(I775&lt;0,"Deficit",IF(I775=0,"Exact fit","Surplus"))</f>
        <v/>
      </c>
    </row>
    <row r="776">
      <c r="A776" s="4" t="n">
        <v>240413</v>
      </c>
      <c r="B776" s="4" t="inlineStr">
        <is>
          <t>EP MUSEBEYA</t>
        </is>
      </c>
      <c r="C776" s="5">
        <f>SUMIFS('Per-Grade Breakdown'!$D$5:$D$23659,'Per-Grade Breakdown'!$A$5:$A$23659,$A776)</f>
        <v/>
      </c>
      <c r="D776" s="5">
        <f>SUMIFS('Per-Grade Breakdown'!$E$5:$E$23659,'Per-Grade Breakdown'!$A$5:$A$23659,$A776)</f>
        <v/>
      </c>
      <c r="E776" s="5">
        <f>SUMIFS('Per-Grade Breakdown'!$F$5:$F$23659,'Per-Grade Breakdown'!$A$5:$A$23659,$A776)</f>
        <v/>
      </c>
      <c r="F776" s="5">
        <f>D776-E776</f>
        <v/>
      </c>
      <c r="G776" s="5">
        <f>'Notes'!$B$4</f>
        <v/>
      </c>
      <c r="H776" s="5">
        <f>ROUNDUP(C776/G776,0)</f>
        <v/>
      </c>
      <c r="I776" s="6">
        <f>F776-H776</f>
        <v/>
      </c>
      <c r="J776" s="4">
        <f>IF(I776&lt;0,"Deficit",IF(I776=0,"Exact fit","Surplus"))</f>
        <v/>
      </c>
    </row>
    <row r="777">
      <c r="A777" s="4" t="n">
        <v>240416</v>
      </c>
      <c r="B777" s="4" t="inlineStr">
        <is>
          <t>EP SHANGA</t>
        </is>
      </c>
      <c r="C777" s="5">
        <f>SUMIFS('Per-Grade Breakdown'!$D$5:$D$23659,'Per-Grade Breakdown'!$A$5:$A$23659,$A777)</f>
        <v/>
      </c>
      <c r="D777" s="5">
        <f>SUMIFS('Per-Grade Breakdown'!$E$5:$E$23659,'Per-Grade Breakdown'!$A$5:$A$23659,$A777)</f>
        <v/>
      </c>
      <c r="E777" s="5">
        <f>SUMIFS('Per-Grade Breakdown'!$F$5:$F$23659,'Per-Grade Breakdown'!$A$5:$A$23659,$A777)</f>
        <v/>
      </c>
      <c r="F777" s="5">
        <f>D777-E777</f>
        <v/>
      </c>
      <c r="G777" s="5">
        <f>'Notes'!$B$4</f>
        <v/>
      </c>
      <c r="H777" s="5">
        <f>ROUNDUP(C777/G777,0)</f>
        <v/>
      </c>
      <c r="I777" s="6">
        <f>F777-H777</f>
        <v/>
      </c>
      <c r="J777" s="4">
        <f>IF(I777&lt;0,"Deficit",IF(I777=0,"Exact fit","Surplus"))</f>
        <v/>
      </c>
    </row>
    <row r="778">
      <c r="A778" s="4" t="n">
        <v>240501</v>
      </c>
      <c r="B778" s="4" t="inlineStr">
        <is>
          <t>GS BUREMERA</t>
        </is>
      </c>
      <c r="C778" s="5">
        <f>SUMIFS('Per-Grade Breakdown'!$D$5:$D$23659,'Per-Grade Breakdown'!$A$5:$A$23659,$A778)</f>
        <v/>
      </c>
      <c r="D778" s="5">
        <f>SUMIFS('Per-Grade Breakdown'!$E$5:$E$23659,'Per-Grade Breakdown'!$A$5:$A$23659,$A778)</f>
        <v/>
      </c>
      <c r="E778" s="5">
        <f>SUMIFS('Per-Grade Breakdown'!$F$5:$F$23659,'Per-Grade Breakdown'!$A$5:$A$23659,$A778)</f>
        <v/>
      </c>
      <c r="F778" s="5">
        <f>D778-E778</f>
        <v/>
      </c>
      <c r="G778" s="5">
        <f>'Notes'!$B$4</f>
        <v/>
      </c>
      <c r="H778" s="5">
        <f>ROUNDUP(C778/G778,0)</f>
        <v/>
      </c>
      <c r="I778" s="6">
        <f>F778-H778</f>
        <v/>
      </c>
      <c r="J778" s="4">
        <f>IF(I778&lt;0,"Deficit",IF(I778=0,"Exact fit","Surplus"))</f>
        <v/>
      </c>
    </row>
    <row r="779">
      <c r="A779" s="4" t="n">
        <v>240504</v>
      </c>
      <c r="B779" s="4" t="inlineStr">
        <is>
          <t>GS KINAZI</t>
        </is>
      </c>
      <c r="C779" s="5">
        <f>SUMIFS('Per-Grade Breakdown'!$D$5:$D$23659,'Per-Grade Breakdown'!$A$5:$A$23659,$A779)</f>
        <v/>
      </c>
      <c r="D779" s="5">
        <f>SUMIFS('Per-Grade Breakdown'!$E$5:$E$23659,'Per-Grade Breakdown'!$A$5:$A$23659,$A779)</f>
        <v/>
      </c>
      <c r="E779" s="5">
        <f>SUMIFS('Per-Grade Breakdown'!$F$5:$F$23659,'Per-Grade Breakdown'!$A$5:$A$23659,$A779)</f>
        <v/>
      </c>
      <c r="F779" s="5">
        <f>D779-E779</f>
        <v/>
      </c>
      <c r="G779" s="5">
        <f>'Notes'!$B$4</f>
        <v/>
      </c>
      <c r="H779" s="5">
        <f>ROUNDUP(C779/G779,0)</f>
        <v/>
      </c>
      <c r="I779" s="6">
        <f>F779-H779</f>
        <v/>
      </c>
      <c r="J779" s="4">
        <f>IF(I779&lt;0,"Deficit",IF(I779=0,"Exact fit","Surplus"))</f>
        <v/>
      </c>
    </row>
    <row r="780">
      <c r="A780" s="4" t="n">
        <v>240505</v>
      </c>
      <c r="B780" s="4" t="inlineStr">
        <is>
          <t>GS MAZA</t>
        </is>
      </c>
      <c r="C780" s="5">
        <f>SUMIFS('Per-Grade Breakdown'!$D$5:$D$23659,'Per-Grade Breakdown'!$A$5:$A$23659,$A780)</f>
        <v/>
      </c>
      <c r="D780" s="5">
        <f>SUMIFS('Per-Grade Breakdown'!$E$5:$E$23659,'Per-Grade Breakdown'!$A$5:$A$23659,$A780)</f>
        <v/>
      </c>
      <c r="E780" s="5">
        <f>SUMIFS('Per-Grade Breakdown'!$F$5:$F$23659,'Per-Grade Breakdown'!$A$5:$A$23659,$A780)</f>
        <v/>
      </c>
      <c r="F780" s="5">
        <f>D780-E780</f>
        <v/>
      </c>
      <c r="G780" s="5">
        <f>'Notes'!$B$4</f>
        <v/>
      </c>
      <c r="H780" s="5">
        <f>ROUNDUP(C780/G780,0)</f>
        <v/>
      </c>
      <c r="I780" s="6">
        <f>F780-H780</f>
        <v/>
      </c>
      <c r="J780" s="4">
        <f>IF(I780&lt;0,"Deficit",IF(I780=0,"Exact fit","Surplus"))</f>
        <v/>
      </c>
    </row>
    <row r="781">
      <c r="A781" s="4" t="n">
        <v>240508</v>
      </c>
      <c r="B781" s="4" t="inlineStr">
        <is>
          <t>NYAGISENYI</t>
        </is>
      </c>
      <c r="C781" s="5">
        <f>SUMIFS('Per-Grade Breakdown'!$D$5:$D$23659,'Per-Grade Breakdown'!$A$5:$A$23659,$A781)</f>
        <v/>
      </c>
      <c r="D781" s="5">
        <f>SUMIFS('Per-Grade Breakdown'!$E$5:$E$23659,'Per-Grade Breakdown'!$A$5:$A$23659,$A781)</f>
        <v/>
      </c>
      <c r="E781" s="5">
        <f>SUMIFS('Per-Grade Breakdown'!$F$5:$F$23659,'Per-Grade Breakdown'!$A$5:$A$23659,$A781)</f>
        <v/>
      </c>
      <c r="F781" s="5">
        <f>D781-E781</f>
        <v/>
      </c>
      <c r="G781" s="5">
        <f>'Notes'!$B$4</f>
        <v/>
      </c>
      <c r="H781" s="5">
        <f>ROUNDUP(C781/G781,0)</f>
        <v/>
      </c>
      <c r="I781" s="6">
        <f>F781-H781</f>
        <v/>
      </c>
      <c r="J781" s="4">
        <f>IF(I781&lt;0,"Deficit",IF(I781=0,"Exact fit","Surplus"))</f>
        <v/>
      </c>
    </row>
    <row r="782">
      <c r="A782" s="4" t="n">
        <v>240510</v>
      </c>
      <c r="B782" s="4" t="inlineStr">
        <is>
          <t>LEGACY SCHOOL</t>
        </is>
      </c>
      <c r="C782" s="5">
        <f>SUMIFS('Per-Grade Breakdown'!$D$5:$D$23659,'Per-Grade Breakdown'!$A$5:$A$23659,$A782)</f>
        <v/>
      </c>
      <c r="D782" s="5">
        <f>SUMIFS('Per-Grade Breakdown'!$E$5:$E$23659,'Per-Grade Breakdown'!$A$5:$A$23659,$A782)</f>
        <v/>
      </c>
      <c r="E782" s="5">
        <f>SUMIFS('Per-Grade Breakdown'!$F$5:$F$23659,'Per-Grade Breakdown'!$A$5:$A$23659,$A782)</f>
        <v/>
      </c>
      <c r="F782" s="5">
        <f>D782-E782</f>
        <v/>
      </c>
      <c r="G782" s="5">
        <f>'Notes'!$B$4</f>
        <v/>
      </c>
      <c r="H782" s="5">
        <f>ROUNDUP(C782/G782,0)</f>
        <v/>
      </c>
      <c r="I782" s="6">
        <f>F782-H782</f>
        <v/>
      </c>
      <c r="J782" s="4">
        <f>IF(I782&lt;0,"Deficit",IF(I782=0,"Exact fit","Surplus"))</f>
        <v/>
      </c>
    </row>
    <row r="783">
      <c r="A783" s="4" t="n">
        <v>240511</v>
      </c>
      <c r="B783" s="4" t="inlineStr">
        <is>
          <t>EP REMERA</t>
        </is>
      </c>
      <c r="C783" s="5">
        <f>SUMIFS('Per-Grade Breakdown'!$D$5:$D$23659,'Per-Grade Breakdown'!$A$5:$A$23659,$A783)</f>
        <v/>
      </c>
      <c r="D783" s="5">
        <f>SUMIFS('Per-Grade Breakdown'!$E$5:$E$23659,'Per-Grade Breakdown'!$A$5:$A$23659,$A783)</f>
        <v/>
      </c>
      <c r="E783" s="5">
        <f>SUMIFS('Per-Grade Breakdown'!$F$5:$F$23659,'Per-Grade Breakdown'!$A$5:$A$23659,$A783)</f>
        <v/>
      </c>
      <c r="F783" s="5">
        <f>D783-E783</f>
        <v/>
      </c>
      <c r="G783" s="5">
        <f>'Notes'!$B$4</f>
        <v/>
      </c>
      <c r="H783" s="5">
        <f>ROUNDUP(C783/G783,0)</f>
        <v/>
      </c>
      <c r="I783" s="6">
        <f>F783-H783</f>
        <v/>
      </c>
      <c r="J783" s="4">
        <f>IF(I783&lt;0,"Deficit",IF(I783=0,"Exact fit","Surplus"))</f>
        <v/>
      </c>
    </row>
    <row r="784">
      <c r="A784" s="4" t="n">
        <v>240514</v>
      </c>
      <c r="B784" s="4" t="inlineStr">
        <is>
          <t>EP GITOVU</t>
        </is>
      </c>
      <c r="C784" s="5">
        <f>SUMIFS('Per-Grade Breakdown'!$D$5:$D$23659,'Per-Grade Breakdown'!$A$5:$A$23659,$A784)</f>
        <v/>
      </c>
      <c r="D784" s="5">
        <f>SUMIFS('Per-Grade Breakdown'!$E$5:$E$23659,'Per-Grade Breakdown'!$A$5:$A$23659,$A784)</f>
        <v/>
      </c>
      <c r="E784" s="5">
        <f>SUMIFS('Per-Grade Breakdown'!$F$5:$F$23659,'Per-Grade Breakdown'!$A$5:$A$23659,$A784)</f>
        <v/>
      </c>
      <c r="F784" s="5">
        <f>D784-E784</f>
        <v/>
      </c>
      <c r="G784" s="5">
        <f>'Notes'!$B$4</f>
        <v/>
      </c>
      <c r="H784" s="5">
        <f>ROUNDUP(C784/G784,0)</f>
        <v/>
      </c>
      <c r="I784" s="6">
        <f>F784-H784</f>
        <v/>
      </c>
      <c r="J784" s="4">
        <f>IF(I784&lt;0,"Deficit",IF(I784=0,"Exact fit","Surplus"))</f>
        <v/>
      </c>
    </row>
    <row r="785">
      <c r="A785" s="4" t="n">
        <v>240602</v>
      </c>
      <c r="B785" s="4" t="inlineStr">
        <is>
          <t>EP GASUMBA</t>
        </is>
      </c>
      <c r="C785" s="5">
        <f>SUMIFS('Per-Grade Breakdown'!$D$5:$D$23659,'Per-Grade Breakdown'!$A$5:$A$23659,$A785)</f>
        <v/>
      </c>
      <c r="D785" s="5">
        <f>SUMIFS('Per-Grade Breakdown'!$E$5:$E$23659,'Per-Grade Breakdown'!$A$5:$A$23659,$A785)</f>
        <v/>
      </c>
      <c r="E785" s="5">
        <f>SUMIFS('Per-Grade Breakdown'!$F$5:$F$23659,'Per-Grade Breakdown'!$A$5:$A$23659,$A785)</f>
        <v/>
      </c>
      <c r="F785" s="5">
        <f>D785-E785</f>
        <v/>
      </c>
      <c r="G785" s="5">
        <f>'Notes'!$B$4</f>
        <v/>
      </c>
      <c r="H785" s="5">
        <f>ROUNDUP(C785/G785,0)</f>
        <v/>
      </c>
      <c r="I785" s="6">
        <f>F785-H785</f>
        <v/>
      </c>
      <c r="J785" s="4">
        <f>IF(I785&lt;0,"Deficit",IF(I785=0,"Exact fit","Surplus"))</f>
        <v/>
      </c>
    </row>
    <row r="786">
      <c r="A786" s="4" t="n">
        <v>240603</v>
      </c>
      <c r="B786" s="4" t="inlineStr">
        <is>
          <t>E.P Kabirizi</t>
        </is>
      </c>
      <c r="C786" s="5">
        <f>SUMIFS('Per-Grade Breakdown'!$D$5:$D$23659,'Per-Grade Breakdown'!$A$5:$A$23659,$A786)</f>
        <v/>
      </c>
      <c r="D786" s="5">
        <f>SUMIFS('Per-Grade Breakdown'!$E$5:$E$23659,'Per-Grade Breakdown'!$A$5:$A$23659,$A786)</f>
        <v/>
      </c>
      <c r="E786" s="5">
        <f>SUMIFS('Per-Grade Breakdown'!$F$5:$F$23659,'Per-Grade Breakdown'!$A$5:$A$23659,$A786)</f>
        <v/>
      </c>
      <c r="F786" s="5">
        <f>D786-E786</f>
        <v/>
      </c>
      <c r="G786" s="5">
        <f>'Notes'!$B$4</f>
        <v/>
      </c>
      <c r="H786" s="5">
        <f>ROUNDUP(C786/G786,0)</f>
        <v/>
      </c>
      <c r="I786" s="6">
        <f>F786-H786</f>
        <v/>
      </c>
      <c r="J786" s="4">
        <f>IF(I786&lt;0,"Deficit",IF(I786=0,"Exact fit","Surplus"))</f>
        <v/>
      </c>
    </row>
    <row r="787">
      <c r="A787" s="4" t="n">
        <v>240604</v>
      </c>
      <c r="B787" s="4" t="inlineStr">
        <is>
          <t>EP MARABA</t>
        </is>
      </c>
      <c r="C787" s="5">
        <f>SUMIFS('Per-Grade Breakdown'!$D$5:$D$23659,'Per-Grade Breakdown'!$A$5:$A$23659,$A787)</f>
        <v/>
      </c>
      <c r="D787" s="5">
        <f>SUMIFS('Per-Grade Breakdown'!$E$5:$E$23659,'Per-Grade Breakdown'!$A$5:$A$23659,$A787)</f>
        <v/>
      </c>
      <c r="E787" s="5">
        <f>SUMIFS('Per-Grade Breakdown'!$F$5:$F$23659,'Per-Grade Breakdown'!$A$5:$A$23659,$A787)</f>
        <v/>
      </c>
      <c r="F787" s="5">
        <f>D787-E787</f>
        <v/>
      </c>
      <c r="G787" s="5">
        <f>'Notes'!$B$4</f>
        <v/>
      </c>
      <c r="H787" s="5">
        <f>ROUNDUP(C787/G787,0)</f>
        <v/>
      </c>
      <c r="I787" s="6">
        <f>F787-H787</f>
        <v/>
      </c>
      <c r="J787" s="4">
        <f>IF(I787&lt;0,"Deficit",IF(I787=0,"Exact fit","Surplus"))</f>
        <v/>
      </c>
    </row>
    <row r="788">
      <c r="A788" s="4" t="n">
        <v>240605</v>
      </c>
      <c r="B788" s="4" t="inlineStr">
        <is>
          <t>G.S KABUYE</t>
        </is>
      </c>
      <c r="C788" s="5">
        <f>SUMIFS('Per-Grade Breakdown'!$D$5:$D$23659,'Per-Grade Breakdown'!$A$5:$A$23659,$A788)</f>
        <v/>
      </c>
      <c r="D788" s="5">
        <f>SUMIFS('Per-Grade Breakdown'!$E$5:$E$23659,'Per-Grade Breakdown'!$A$5:$A$23659,$A788)</f>
        <v/>
      </c>
      <c r="E788" s="5">
        <f>SUMIFS('Per-Grade Breakdown'!$F$5:$F$23659,'Per-Grade Breakdown'!$A$5:$A$23659,$A788)</f>
        <v/>
      </c>
      <c r="F788" s="5">
        <f>D788-E788</f>
        <v/>
      </c>
      <c r="G788" s="5">
        <f>'Notes'!$B$4</f>
        <v/>
      </c>
      <c r="H788" s="5">
        <f>ROUNDUP(C788/G788,0)</f>
        <v/>
      </c>
      <c r="I788" s="6">
        <f>F788-H788</f>
        <v/>
      </c>
      <c r="J788" s="4">
        <f>IF(I788&lt;0,"Deficit",IF(I788=0,"Exact fit","Surplus"))</f>
        <v/>
      </c>
    </row>
    <row r="789">
      <c r="A789" s="4" t="n">
        <v>240609</v>
      </c>
      <c r="B789" s="4" t="inlineStr">
        <is>
          <t>GS MUGANO</t>
        </is>
      </c>
      <c r="C789" s="5">
        <f>SUMIFS('Per-Grade Breakdown'!$D$5:$D$23659,'Per-Grade Breakdown'!$A$5:$A$23659,$A789)</f>
        <v/>
      </c>
      <c r="D789" s="5">
        <f>SUMIFS('Per-Grade Breakdown'!$E$5:$E$23659,'Per-Grade Breakdown'!$A$5:$A$23659,$A789)</f>
        <v/>
      </c>
      <c r="E789" s="5">
        <f>SUMIFS('Per-Grade Breakdown'!$F$5:$F$23659,'Per-Grade Breakdown'!$A$5:$A$23659,$A789)</f>
        <v/>
      </c>
      <c r="F789" s="5">
        <f>D789-E789</f>
        <v/>
      </c>
      <c r="G789" s="5">
        <f>'Notes'!$B$4</f>
        <v/>
      </c>
      <c r="H789" s="5">
        <f>ROUNDUP(C789/G789,0)</f>
        <v/>
      </c>
      <c r="I789" s="6">
        <f>F789-H789</f>
        <v/>
      </c>
      <c r="J789" s="4">
        <f>IF(I789&lt;0,"Deficit",IF(I789=0,"Exact fit","Surplus"))</f>
        <v/>
      </c>
    </row>
    <row r="790">
      <c r="A790" s="4" t="n">
        <v>240610</v>
      </c>
      <c r="B790" s="4" t="inlineStr">
        <is>
          <t>E.P Gisagara</t>
        </is>
      </c>
      <c r="C790" s="5">
        <f>SUMIFS('Per-Grade Breakdown'!$D$5:$D$23659,'Per-Grade Breakdown'!$A$5:$A$23659,$A790)</f>
        <v/>
      </c>
      <c r="D790" s="5">
        <f>SUMIFS('Per-Grade Breakdown'!$E$5:$E$23659,'Per-Grade Breakdown'!$A$5:$A$23659,$A790)</f>
        <v/>
      </c>
      <c r="E790" s="5">
        <f>SUMIFS('Per-Grade Breakdown'!$F$5:$F$23659,'Per-Grade Breakdown'!$A$5:$A$23659,$A790)</f>
        <v/>
      </c>
      <c r="F790" s="5">
        <f>D790-E790</f>
        <v/>
      </c>
      <c r="G790" s="5">
        <f>'Notes'!$B$4</f>
        <v/>
      </c>
      <c r="H790" s="5">
        <f>ROUNDUP(C790/G790,0)</f>
        <v/>
      </c>
      <c r="I790" s="6">
        <f>F790-H790</f>
        <v/>
      </c>
      <c r="J790" s="4">
        <f>IF(I790&lt;0,"Deficit",IF(I790=0,"Exact fit","Surplus"))</f>
        <v/>
      </c>
    </row>
    <row r="791">
      <c r="A791" s="4" t="n">
        <v>240612</v>
      </c>
      <c r="B791" s="4" t="inlineStr">
        <is>
          <t>EP NKORWE</t>
        </is>
      </c>
      <c r="C791" s="5">
        <f>SUMIFS('Per-Grade Breakdown'!$D$5:$D$23659,'Per-Grade Breakdown'!$A$5:$A$23659,$A791)</f>
        <v/>
      </c>
      <c r="D791" s="5">
        <f>SUMIFS('Per-Grade Breakdown'!$E$5:$E$23659,'Per-Grade Breakdown'!$A$5:$A$23659,$A791)</f>
        <v/>
      </c>
      <c r="E791" s="5">
        <f>SUMIFS('Per-Grade Breakdown'!$F$5:$F$23659,'Per-Grade Breakdown'!$A$5:$A$23659,$A791)</f>
        <v/>
      </c>
      <c r="F791" s="5">
        <f>D791-E791</f>
        <v/>
      </c>
      <c r="G791" s="5">
        <f>'Notes'!$B$4</f>
        <v/>
      </c>
      <c r="H791" s="5">
        <f>ROUNDUP(C791/G791,0)</f>
        <v/>
      </c>
      <c r="I791" s="6">
        <f>F791-H791</f>
        <v/>
      </c>
      <c r="J791" s="4">
        <f>IF(I791&lt;0,"Deficit",IF(I791=0,"Exact fit","Surplus"))</f>
        <v/>
      </c>
    </row>
    <row r="792">
      <c r="A792" s="4" t="n">
        <v>240613</v>
      </c>
      <c r="B792" s="4" t="inlineStr">
        <is>
          <t>GS SHYEMBE</t>
        </is>
      </c>
      <c r="C792" s="5">
        <f>SUMIFS('Per-Grade Breakdown'!$D$5:$D$23659,'Per-Grade Breakdown'!$A$5:$A$23659,$A792)</f>
        <v/>
      </c>
      <c r="D792" s="5">
        <f>SUMIFS('Per-Grade Breakdown'!$E$5:$E$23659,'Per-Grade Breakdown'!$A$5:$A$23659,$A792)</f>
        <v/>
      </c>
      <c r="E792" s="5">
        <f>SUMIFS('Per-Grade Breakdown'!$F$5:$F$23659,'Per-Grade Breakdown'!$A$5:$A$23659,$A792)</f>
        <v/>
      </c>
      <c r="F792" s="5">
        <f>D792-E792</f>
        <v/>
      </c>
      <c r="G792" s="5">
        <f>'Notes'!$B$4</f>
        <v/>
      </c>
      <c r="H792" s="5">
        <f>ROUNDUP(C792/G792,0)</f>
        <v/>
      </c>
      <c r="I792" s="6">
        <f>F792-H792</f>
        <v/>
      </c>
      <c r="J792" s="4">
        <f>IF(I792&lt;0,"Deficit",IF(I792=0,"Exact fit","Surplus"))</f>
        <v/>
      </c>
    </row>
    <row r="793">
      <c r="A793" s="4" t="n">
        <v>240617</v>
      </c>
      <c r="B793" s="4" t="inlineStr">
        <is>
          <t>EP BUREMERA</t>
        </is>
      </c>
      <c r="C793" s="5">
        <f>SUMIFS('Per-Grade Breakdown'!$D$5:$D$23659,'Per-Grade Breakdown'!$A$5:$A$23659,$A793)</f>
        <v/>
      </c>
      <c r="D793" s="5">
        <f>SUMIFS('Per-Grade Breakdown'!$E$5:$E$23659,'Per-Grade Breakdown'!$A$5:$A$23659,$A793)</f>
        <v/>
      </c>
      <c r="E793" s="5">
        <f>SUMIFS('Per-Grade Breakdown'!$F$5:$F$23659,'Per-Grade Breakdown'!$A$5:$A$23659,$A793)</f>
        <v/>
      </c>
      <c r="F793" s="5">
        <f>D793-E793</f>
        <v/>
      </c>
      <c r="G793" s="5">
        <f>'Notes'!$B$4</f>
        <v/>
      </c>
      <c r="H793" s="5">
        <f>ROUNDUP(C793/G793,0)</f>
        <v/>
      </c>
      <c r="I793" s="6">
        <f>F793-H793</f>
        <v/>
      </c>
      <c r="J793" s="4">
        <f>IF(I793&lt;0,"Deficit",IF(I793=0,"Exact fit","Surplus"))</f>
        <v/>
      </c>
    </row>
    <row r="794">
      <c r="A794" s="4" t="n">
        <v>240702</v>
      </c>
      <c r="B794" s="4" t="inlineStr">
        <is>
          <t>EP RUSAGARA</t>
        </is>
      </c>
      <c r="C794" s="5">
        <f>SUMIFS('Per-Grade Breakdown'!$D$5:$D$23659,'Per-Grade Breakdown'!$A$5:$A$23659,$A794)</f>
        <v/>
      </c>
      <c r="D794" s="5">
        <f>SUMIFS('Per-Grade Breakdown'!$E$5:$E$23659,'Per-Grade Breakdown'!$A$5:$A$23659,$A794)</f>
        <v/>
      </c>
      <c r="E794" s="5">
        <f>SUMIFS('Per-Grade Breakdown'!$F$5:$F$23659,'Per-Grade Breakdown'!$A$5:$A$23659,$A794)</f>
        <v/>
      </c>
      <c r="F794" s="5">
        <f>D794-E794</f>
        <v/>
      </c>
      <c r="G794" s="5">
        <f>'Notes'!$B$4</f>
        <v/>
      </c>
      <c r="H794" s="5">
        <f>ROUNDUP(C794/G794,0)</f>
        <v/>
      </c>
      <c r="I794" s="6">
        <f>F794-H794</f>
        <v/>
      </c>
      <c r="J794" s="4">
        <f>IF(I794&lt;0,"Deficit",IF(I794=0,"Exact fit","Surplus"))</f>
        <v/>
      </c>
    </row>
    <row r="795">
      <c r="A795" s="4" t="n">
        <v>240704</v>
      </c>
      <c r="B795" s="4" t="inlineStr">
        <is>
          <t>EP GASHIKIRI</t>
        </is>
      </c>
      <c r="C795" s="5">
        <f>SUMIFS('Per-Grade Breakdown'!$D$5:$D$23659,'Per-Grade Breakdown'!$A$5:$A$23659,$A795)</f>
        <v/>
      </c>
      <c r="D795" s="5">
        <f>SUMIFS('Per-Grade Breakdown'!$E$5:$E$23659,'Per-Grade Breakdown'!$A$5:$A$23659,$A795)</f>
        <v/>
      </c>
      <c r="E795" s="5">
        <f>SUMIFS('Per-Grade Breakdown'!$F$5:$F$23659,'Per-Grade Breakdown'!$A$5:$A$23659,$A795)</f>
        <v/>
      </c>
      <c r="F795" s="5">
        <f>D795-E795</f>
        <v/>
      </c>
      <c r="G795" s="5">
        <f>'Notes'!$B$4</f>
        <v/>
      </c>
      <c r="H795" s="5">
        <f>ROUNDUP(C795/G795,0)</f>
        <v/>
      </c>
      <c r="I795" s="6">
        <f>F795-H795</f>
        <v/>
      </c>
      <c r="J795" s="4">
        <f>IF(I795&lt;0,"Deficit",IF(I795=0,"Exact fit","Surplus"))</f>
        <v/>
      </c>
    </row>
    <row r="796">
      <c r="A796" s="4" t="n">
        <v>240705</v>
      </c>
      <c r="B796" s="4" t="inlineStr">
        <is>
          <t>GS Mutunda</t>
        </is>
      </c>
      <c r="C796" s="5">
        <f>SUMIFS('Per-Grade Breakdown'!$D$5:$D$23659,'Per-Grade Breakdown'!$A$5:$A$23659,$A796)</f>
        <v/>
      </c>
      <c r="D796" s="5">
        <f>SUMIFS('Per-Grade Breakdown'!$E$5:$E$23659,'Per-Grade Breakdown'!$A$5:$A$23659,$A796)</f>
        <v/>
      </c>
      <c r="E796" s="5">
        <f>SUMIFS('Per-Grade Breakdown'!$F$5:$F$23659,'Per-Grade Breakdown'!$A$5:$A$23659,$A796)</f>
        <v/>
      </c>
      <c r="F796" s="5">
        <f>D796-E796</f>
        <v/>
      </c>
      <c r="G796" s="5">
        <f>'Notes'!$B$4</f>
        <v/>
      </c>
      <c r="H796" s="5">
        <f>ROUNDUP(C796/G796,0)</f>
        <v/>
      </c>
      <c r="I796" s="6">
        <f>F796-H796</f>
        <v/>
      </c>
      <c r="J796" s="4">
        <f>IF(I796&lt;0,"Deficit",IF(I796=0,"Exact fit","Surplus"))</f>
        <v/>
      </c>
    </row>
    <row r="797">
      <c r="A797" s="4" t="n">
        <v>240706</v>
      </c>
      <c r="B797" s="4" t="inlineStr">
        <is>
          <t>GS KABUGA</t>
        </is>
      </c>
      <c r="C797" s="5">
        <f>SUMIFS('Per-Grade Breakdown'!$D$5:$D$23659,'Per-Grade Breakdown'!$A$5:$A$23659,$A797)</f>
        <v/>
      </c>
      <c r="D797" s="5">
        <f>SUMIFS('Per-Grade Breakdown'!$E$5:$E$23659,'Per-Grade Breakdown'!$A$5:$A$23659,$A797)</f>
        <v/>
      </c>
      <c r="E797" s="5">
        <f>SUMIFS('Per-Grade Breakdown'!$F$5:$F$23659,'Per-Grade Breakdown'!$A$5:$A$23659,$A797)</f>
        <v/>
      </c>
      <c r="F797" s="5">
        <f>D797-E797</f>
        <v/>
      </c>
      <c r="G797" s="5">
        <f>'Notes'!$B$4</f>
        <v/>
      </c>
      <c r="H797" s="5">
        <f>ROUNDUP(C797/G797,0)</f>
        <v/>
      </c>
      <c r="I797" s="6">
        <f>F797-H797</f>
        <v/>
      </c>
      <c r="J797" s="4">
        <f>IF(I797&lt;0,"Deficit",IF(I797=0,"Exact fit","Surplus"))</f>
        <v/>
      </c>
    </row>
    <row r="798">
      <c r="A798" s="4" t="n">
        <v>240708</v>
      </c>
      <c r="B798" s="4" t="inlineStr">
        <is>
          <t>KARAMA/MBAZI PRIMARY</t>
        </is>
      </c>
      <c r="C798" s="5">
        <f>SUMIFS('Per-Grade Breakdown'!$D$5:$D$23659,'Per-Grade Breakdown'!$A$5:$A$23659,$A798)</f>
        <v/>
      </c>
      <c r="D798" s="5">
        <f>SUMIFS('Per-Grade Breakdown'!$E$5:$E$23659,'Per-Grade Breakdown'!$A$5:$A$23659,$A798)</f>
        <v/>
      </c>
      <c r="E798" s="5">
        <f>SUMIFS('Per-Grade Breakdown'!$F$5:$F$23659,'Per-Grade Breakdown'!$A$5:$A$23659,$A798)</f>
        <v/>
      </c>
      <c r="F798" s="5">
        <f>D798-E798</f>
        <v/>
      </c>
      <c r="G798" s="5">
        <f>'Notes'!$B$4</f>
        <v/>
      </c>
      <c r="H798" s="5">
        <f>ROUNDUP(C798/G798,0)</f>
        <v/>
      </c>
      <c r="I798" s="6">
        <f>F798-H798</f>
        <v/>
      </c>
      <c r="J798" s="4">
        <f>IF(I798&lt;0,"Deficit",IF(I798=0,"Exact fit","Surplus"))</f>
        <v/>
      </c>
    </row>
    <row r="799">
      <c r="A799" s="4" t="n">
        <v>240709</v>
      </c>
      <c r="B799" s="4" t="inlineStr">
        <is>
          <t>MBAZI PRIMARY</t>
        </is>
      </c>
      <c r="C799" s="5">
        <f>SUMIFS('Per-Grade Breakdown'!$D$5:$D$23659,'Per-Grade Breakdown'!$A$5:$A$23659,$A799)</f>
        <v/>
      </c>
      <c r="D799" s="5">
        <f>SUMIFS('Per-Grade Breakdown'!$E$5:$E$23659,'Per-Grade Breakdown'!$A$5:$A$23659,$A799)</f>
        <v/>
      </c>
      <c r="E799" s="5">
        <f>SUMIFS('Per-Grade Breakdown'!$F$5:$F$23659,'Per-Grade Breakdown'!$A$5:$A$23659,$A799)</f>
        <v/>
      </c>
      <c r="F799" s="5">
        <f>D799-E799</f>
        <v/>
      </c>
      <c r="G799" s="5">
        <f>'Notes'!$B$4</f>
        <v/>
      </c>
      <c r="H799" s="5">
        <f>ROUNDUP(C799/G799,0)</f>
        <v/>
      </c>
      <c r="I799" s="6">
        <f>F799-H799</f>
        <v/>
      </c>
      <c r="J799" s="4">
        <f>IF(I799&lt;0,"Deficit",IF(I799=0,"Exact fit","Surplus"))</f>
        <v/>
      </c>
    </row>
    <row r="800">
      <c r="A800" s="4" t="n">
        <v>240710</v>
      </c>
      <c r="B800" s="4" t="inlineStr">
        <is>
          <t>EP MUTUNDA EAR</t>
        </is>
      </c>
      <c r="C800" s="5">
        <f>SUMIFS('Per-Grade Breakdown'!$D$5:$D$23659,'Per-Grade Breakdown'!$A$5:$A$23659,$A800)</f>
        <v/>
      </c>
      <c r="D800" s="5">
        <f>SUMIFS('Per-Grade Breakdown'!$E$5:$E$23659,'Per-Grade Breakdown'!$A$5:$A$23659,$A800)</f>
        <v/>
      </c>
      <c r="E800" s="5">
        <f>SUMIFS('Per-Grade Breakdown'!$F$5:$F$23659,'Per-Grade Breakdown'!$A$5:$A$23659,$A800)</f>
        <v/>
      </c>
      <c r="F800" s="5">
        <f>D800-E800</f>
        <v/>
      </c>
      <c r="G800" s="5">
        <f>'Notes'!$B$4</f>
        <v/>
      </c>
      <c r="H800" s="5">
        <f>ROUNDUP(C800/G800,0)</f>
        <v/>
      </c>
      <c r="I800" s="6">
        <f>F800-H800</f>
        <v/>
      </c>
      <c r="J800" s="4">
        <f>IF(I800&lt;0,"Deficit",IF(I800=0,"Exact fit","Surplus"))</f>
        <v/>
      </c>
    </row>
    <row r="801">
      <c r="A801" s="4" t="n">
        <v>240711</v>
      </c>
      <c r="B801" s="4" t="inlineStr">
        <is>
          <t>GS MWULIRE</t>
        </is>
      </c>
      <c r="C801" s="5">
        <f>SUMIFS('Per-Grade Breakdown'!$D$5:$D$23659,'Per-Grade Breakdown'!$A$5:$A$23659,$A801)</f>
        <v/>
      </c>
      <c r="D801" s="5">
        <f>SUMIFS('Per-Grade Breakdown'!$E$5:$E$23659,'Per-Grade Breakdown'!$A$5:$A$23659,$A801)</f>
        <v/>
      </c>
      <c r="E801" s="5">
        <f>SUMIFS('Per-Grade Breakdown'!$F$5:$F$23659,'Per-Grade Breakdown'!$A$5:$A$23659,$A801)</f>
        <v/>
      </c>
      <c r="F801" s="5">
        <f>D801-E801</f>
        <v/>
      </c>
      <c r="G801" s="5">
        <f>'Notes'!$B$4</f>
        <v/>
      </c>
      <c r="H801" s="5">
        <f>ROUNDUP(C801/G801,0)</f>
        <v/>
      </c>
      <c r="I801" s="6">
        <f>F801-H801</f>
        <v/>
      </c>
      <c r="J801" s="4">
        <f>IF(I801&lt;0,"Deficit",IF(I801=0,"Exact fit","Surplus"))</f>
        <v/>
      </c>
    </row>
    <row r="802">
      <c r="A802" s="4" t="n">
        <v>240712</v>
      </c>
      <c r="B802" s="4" t="inlineStr">
        <is>
          <t>GS RUGANGO</t>
        </is>
      </c>
      <c r="C802" s="5">
        <f>SUMIFS('Per-Grade Breakdown'!$D$5:$D$23659,'Per-Grade Breakdown'!$A$5:$A$23659,$A802)</f>
        <v/>
      </c>
      <c r="D802" s="5">
        <f>SUMIFS('Per-Grade Breakdown'!$E$5:$E$23659,'Per-Grade Breakdown'!$A$5:$A$23659,$A802)</f>
        <v/>
      </c>
      <c r="E802" s="5">
        <f>SUMIFS('Per-Grade Breakdown'!$F$5:$F$23659,'Per-Grade Breakdown'!$A$5:$A$23659,$A802)</f>
        <v/>
      </c>
      <c r="F802" s="5">
        <f>D802-E802</f>
        <v/>
      </c>
      <c r="G802" s="5">
        <f>'Notes'!$B$4</f>
        <v/>
      </c>
      <c r="H802" s="5">
        <f>ROUNDUP(C802/G802,0)</f>
        <v/>
      </c>
      <c r="I802" s="6">
        <f>F802-H802</f>
        <v/>
      </c>
      <c r="J802" s="4">
        <f>IF(I802&lt;0,"Deficit",IF(I802=0,"Exact fit","Surplus"))</f>
        <v/>
      </c>
    </row>
    <row r="803">
      <c r="A803" s="4" t="n">
        <v>240801</v>
      </c>
      <c r="B803" s="4" t="inlineStr">
        <is>
          <t>EP BUVUMU</t>
        </is>
      </c>
      <c r="C803" s="5">
        <f>SUMIFS('Per-Grade Breakdown'!$D$5:$D$23659,'Per-Grade Breakdown'!$A$5:$A$23659,$A803)</f>
        <v/>
      </c>
      <c r="D803" s="5">
        <f>SUMIFS('Per-Grade Breakdown'!$E$5:$E$23659,'Per-Grade Breakdown'!$A$5:$A$23659,$A803)</f>
        <v/>
      </c>
      <c r="E803" s="5">
        <f>SUMIFS('Per-Grade Breakdown'!$F$5:$F$23659,'Per-Grade Breakdown'!$A$5:$A$23659,$A803)</f>
        <v/>
      </c>
      <c r="F803" s="5">
        <f>D803-E803</f>
        <v/>
      </c>
      <c r="G803" s="5">
        <f>'Notes'!$B$4</f>
        <v/>
      </c>
      <c r="H803" s="5">
        <f>ROUNDUP(C803/G803,0)</f>
        <v/>
      </c>
      <c r="I803" s="6">
        <f>F803-H803</f>
        <v/>
      </c>
      <c r="J803" s="4">
        <f>IF(I803&lt;0,"Deficit",IF(I803=0,"Exact fit","Surplus"))</f>
        <v/>
      </c>
    </row>
    <row r="804">
      <c r="A804" s="4" t="n">
        <v>240802</v>
      </c>
      <c r="B804" s="4" t="inlineStr">
        <is>
          <t>E.P INGENZI</t>
        </is>
      </c>
      <c r="C804" s="5">
        <f>SUMIFS('Per-Grade Breakdown'!$D$5:$D$23659,'Per-Grade Breakdown'!$A$5:$A$23659,$A804)</f>
        <v/>
      </c>
      <c r="D804" s="5">
        <f>SUMIFS('Per-Grade Breakdown'!$E$5:$E$23659,'Per-Grade Breakdown'!$A$5:$A$23659,$A804)</f>
        <v/>
      </c>
      <c r="E804" s="5">
        <f>SUMIFS('Per-Grade Breakdown'!$F$5:$F$23659,'Per-Grade Breakdown'!$A$5:$A$23659,$A804)</f>
        <v/>
      </c>
      <c r="F804" s="5">
        <f>D804-E804</f>
        <v/>
      </c>
      <c r="G804" s="5">
        <f>'Notes'!$B$4</f>
        <v/>
      </c>
      <c r="H804" s="5">
        <f>ROUNDUP(C804/G804,0)</f>
        <v/>
      </c>
      <c r="I804" s="6">
        <f>F804-H804</f>
        <v/>
      </c>
      <c r="J804" s="4">
        <f>IF(I804&lt;0,"Deficit",IF(I804=0,"Exact fit","Surplus"))</f>
        <v/>
      </c>
    </row>
    <row r="805">
      <c r="A805" s="4" t="n">
        <v>240803</v>
      </c>
      <c r="B805" s="4" t="inlineStr">
        <is>
          <t>GS MUBUMBANO</t>
        </is>
      </c>
      <c r="C805" s="5">
        <f>SUMIFS('Per-Grade Breakdown'!$D$5:$D$23659,'Per-Grade Breakdown'!$A$5:$A$23659,$A805)</f>
        <v/>
      </c>
      <c r="D805" s="5">
        <f>SUMIFS('Per-Grade Breakdown'!$E$5:$E$23659,'Per-Grade Breakdown'!$A$5:$A$23659,$A805)</f>
        <v/>
      </c>
      <c r="E805" s="5">
        <f>SUMIFS('Per-Grade Breakdown'!$F$5:$F$23659,'Per-Grade Breakdown'!$A$5:$A$23659,$A805)</f>
        <v/>
      </c>
      <c r="F805" s="5">
        <f>D805-E805</f>
        <v/>
      </c>
      <c r="G805" s="5">
        <f>'Notes'!$B$4</f>
        <v/>
      </c>
      <c r="H805" s="5">
        <f>ROUNDUP(C805/G805,0)</f>
        <v/>
      </c>
      <c r="I805" s="6">
        <f>F805-H805</f>
        <v/>
      </c>
      <c r="J805" s="4">
        <f>IF(I805&lt;0,"Deficit",IF(I805=0,"Exact fit","Surplus"))</f>
        <v/>
      </c>
    </row>
    <row r="806">
      <c r="A806" s="4" t="n">
        <v>240804</v>
      </c>
      <c r="B806" s="4" t="inlineStr">
        <is>
          <t>GS NKUBI</t>
        </is>
      </c>
      <c r="C806" s="5">
        <f>SUMIFS('Per-Grade Breakdown'!$D$5:$D$23659,'Per-Grade Breakdown'!$A$5:$A$23659,$A806)</f>
        <v/>
      </c>
      <c r="D806" s="5">
        <f>SUMIFS('Per-Grade Breakdown'!$E$5:$E$23659,'Per-Grade Breakdown'!$A$5:$A$23659,$A806)</f>
        <v/>
      </c>
      <c r="E806" s="5">
        <f>SUMIFS('Per-Grade Breakdown'!$F$5:$F$23659,'Per-Grade Breakdown'!$A$5:$A$23659,$A806)</f>
        <v/>
      </c>
      <c r="F806" s="5">
        <f>D806-E806</f>
        <v/>
      </c>
      <c r="G806" s="5">
        <f>'Notes'!$B$4</f>
        <v/>
      </c>
      <c r="H806" s="5">
        <f>ROUNDUP(C806/G806,0)</f>
        <v/>
      </c>
      <c r="I806" s="6">
        <f>F806-H806</f>
        <v/>
      </c>
      <c r="J806" s="4">
        <f>IF(I806&lt;0,"Deficit",IF(I806=0,"Exact fit","Surplus"))</f>
        <v/>
      </c>
    </row>
    <row r="807">
      <c r="A807" s="4" t="n">
        <v>240807</v>
      </c>
      <c r="B807" s="4" t="inlineStr">
        <is>
          <t>SINAPI SCHOOL</t>
        </is>
      </c>
      <c r="C807" s="5">
        <f>SUMIFS('Per-Grade Breakdown'!$D$5:$D$23659,'Per-Grade Breakdown'!$A$5:$A$23659,$A807)</f>
        <v/>
      </c>
      <c r="D807" s="5">
        <f>SUMIFS('Per-Grade Breakdown'!$E$5:$E$23659,'Per-Grade Breakdown'!$A$5:$A$23659,$A807)</f>
        <v/>
      </c>
      <c r="E807" s="5">
        <f>SUMIFS('Per-Grade Breakdown'!$F$5:$F$23659,'Per-Grade Breakdown'!$A$5:$A$23659,$A807)</f>
        <v/>
      </c>
      <c r="F807" s="5">
        <f>D807-E807</f>
        <v/>
      </c>
      <c r="G807" s="5">
        <f>'Notes'!$B$4</f>
        <v/>
      </c>
      <c r="H807" s="5">
        <f>ROUNDUP(C807/G807,0)</f>
        <v/>
      </c>
      <c r="I807" s="6">
        <f>F807-H807</f>
        <v/>
      </c>
      <c r="J807" s="4">
        <f>IF(I807&lt;0,"Deficit",IF(I807=0,"Exact fit","Surplus"))</f>
        <v/>
      </c>
    </row>
    <row r="808">
      <c r="A808" s="4" t="n">
        <v>240808</v>
      </c>
      <c r="B808" s="4" t="inlineStr">
        <is>
          <t>E.P. RANGO</t>
        </is>
      </c>
      <c r="C808" s="5">
        <f>SUMIFS('Per-Grade Breakdown'!$D$5:$D$23659,'Per-Grade Breakdown'!$A$5:$A$23659,$A808)</f>
        <v/>
      </c>
      <c r="D808" s="5">
        <f>SUMIFS('Per-Grade Breakdown'!$E$5:$E$23659,'Per-Grade Breakdown'!$A$5:$A$23659,$A808)</f>
        <v/>
      </c>
      <c r="E808" s="5">
        <f>SUMIFS('Per-Grade Breakdown'!$F$5:$F$23659,'Per-Grade Breakdown'!$A$5:$A$23659,$A808)</f>
        <v/>
      </c>
      <c r="F808" s="5">
        <f>D808-E808</f>
        <v/>
      </c>
      <c r="G808" s="5">
        <f>'Notes'!$B$4</f>
        <v/>
      </c>
      <c r="H808" s="5">
        <f>ROUNDUP(C808/G808,0)</f>
        <v/>
      </c>
      <c r="I808" s="6">
        <f>F808-H808</f>
        <v/>
      </c>
      <c r="J808" s="4">
        <f>IF(I808&lt;0,"Deficit",IF(I808=0,"Exact fit","Surplus"))</f>
        <v/>
      </c>
    </row>
    <row r="809">
      <c r="A809" s="4" t="n">
        <v>240809</v>
      </c>
      <c r="B809" s="4" t="inlineStr">
        <is>
          <t>E.P SAHERA</t>
        </is>
      </c>
      <c r="C809" s="5">
        <f>SUMIFS('Per-Grade Breakdown'!$D$5:$D$23659,'Per-Grade Breakdown'!$A$5:$A$23659,$A809)</f>
        <v/>
      </c>
      <c r="D809" s="5">
        <f>SUMIFS('Per-Grade Breakdown'!$E$5:$E$23659,'Per-Grade Breakdown'!$A$5:$A$23659,$A809)</f>
        <v/>
      </c>
      <c r="E809" s="5">
        <f>SUMIFS('Per-Grade Breakdown'!$F$5:$F$23659,'Per-Grade Breakdown'!$A$5:$A$23659,$A809)</f>
        <v/>
      </c>
      <c r="F809" s="5">
        <f>D809-E809</f>
        <v/>
      </c>
      <c r="G809" s="5">
        <f>'Notes'!$B$4</f>
        <v/>
      </c>
      <c r="H809" s="5">
        <f>ROUNDUP(C809/G809,0)</f>
        <v/>
      </c>
      <c r="I809" s="6">
        <f>F809-H809</f>
        <v/>
      </c>
      <c r="J809" s="4">
        <f>IF(I809&lt;0,"Deficit",IF(I809=0,"Exact fit","Surplus"))</f>
        <v/>
      </c>
    </row>
    <row r="810">
      <c r="A810" s="4" t="n">
        <v>240901</v>
      </c>
      <c r="B810" s="4" t="inlineStr">
        <is>
          <t>GS BUTARE CATHOLIQUE</t>
        </is>
      </c>
      <c r="C810" s="5">
        <f>SUMIFS('Per-Grade Breakdown'!$D$5:$D$23659,'Per-Grade Breakdown'!$A$5:$A$23659,$A810)</f>
        <v/>
      </c>
      <c r="D810" s="5">
        <f>SUMIFS('Per-Grade Breakdown'!$E$5:$E$23659,'Per-Grade Breakdown'!$A$5:$A$23659,$A810)</f>
        <v/>
      </c>
      <c r="E810" s="5">
        <f>SUMIFS('Per-Grade Breakdown'!$F$5:$F$23659,'Per-Grade Breakdown'!$A$5:$A$23659,$A810)</f>
        <v/>
      </c>
      <c r="F810" s="5">
        <f>D810-E810</f>
        <v/>
      </c>
      <c r="G810" s="5">
        <f>'Notes'!$B$4</f>
        <v/>
      </c>
      <c r="H810" s="5">
        <f>ROUNDUP(C810/G810,0)</f>
        <v/>
      </c>
      <c r="I810" s="6">
        <f>F810-H810</f>
        <v/>
      </c>
      <c r="J810" s="4">
        <f>IF(I810&lt;0,"Deficit",IF(I810=0,"Exact fit","Surplus"))</f>
        <v/>
      </c>
    </row>
    <row r="811">
      <c r="A811" s="4" t="n">
        <v>240902</v>
      </c>
      <c r="B811" s="4" t="inlineStr">
        <is>
          <t>C.S.ELENA GUERRA</t>
        </is>
      </c>
      <c r="C811" s="5">
        <f>SUMIFS('Per-Grade Breakdown'!$D$5:$D$23659,'Per-Grade Breakdown'!$A$5:$A$23659,$A811)</f>
        <v/>
      </c>
      <c r="D811" s="5">
        <f>SUMIFS('Per-Grade Breakdown'!$E$5:$E$23659,'Per-Grade Breakdown'!$A$5:$A$23659,$A811)</f>
        <v/>
      </c>
      <c r="E811" s="5">
        <f>SUMIFS('Per-Grade Breakdown'!$F$5:$F$23659,'Per-Grade Breakdown'!$A$5:$A$23659,$A811)</f>
        <v/>
      </c>
      <c r="F811" s="5">
        <f>D811-E811</f>
        <v/>
      </c>
      <c r="G811" s="5">
        <f>'Notes'!$B$4</f>
        <v/>
      </c>
      <c r="H811" s="5">
        <f>ROUNDUP(C811/G811,0)</f>
        <v/>
      </c>
      <c r="I811" s="6">
        <f>F811-H811</f>
        <v/>
      </c>
      <c r="J811" s="4">
        <f>IF(I811&lt;0,"Deficit",IF(I811=0,"Exact fit","Surplus"))</f>
        <v/>
      </c>
    </row>
    <row r="812">
      <c r="A812" s="4" t="n">
        <v>240903</v>
      </c>
      <c r="B812" s="4" t="inlineStr">
        <is>
          <t>CJSM NGOMA</t>
        </is>
      </c>
      <c r="C812" s="5">
        <f>SUMIFS('Per-Grade Breakdown'!$D$5:$D$23659,'Per-Grade Breakdown'!$A$5:$A$23659,$A812)</f>
        <v/>
      </c>
      <c r="D812" s="5">
        <f>SUMIFS('Per-Grade Breakdown'!$E$5:$E$23659,'Per-Grade Breakdown'!$A$5:$A$23659,$A812)</f>
        <v/>
      </c>
      <c r="E812" s="5">
        <f>SUMIFS('Per-Grade Breakdown'!$F$5:$F$23659,'Per-Grade Breakdown'!$A$5:$A$23659,$A812)</f>
        <v/>
      </c>
      <c r="F812" s="5">
        <f>D812-E812</f>
        <v/>
      </c>
      <c r="G812" s="5">
        <f>'Notes'!$B$4</f>
        <v/>
      </c>
      <c r="H812" s="5">
        <f>ROUNDUP(C812/G812,0)</f>
        <v/>
      </c>
      <c r="I812" s="6">
        <f>F812-H812</f>
        <v/>
      </c>
      <c r="J812" s="4">
        <f>IF(I812&lt;0,"Deficit",IF(I812=0,"Exact fit","Surplus"))</f>
        <v/>
      </c>
    </row>
    <row r="813">
      <c r="A813" s="4" t="n">
        <v>240905</v>
      </c>
      <c r="B813" s="4" t="inlineStr">
        <is>
          <t>ECOLE AUTONOME DE BUTARE</t>
        </is>
      </c>
      <c r="C813" s="5">
        <f>SUMIFS('Per-Grade Breakdown'!$D$5:$D$23659,'Per-Grade Breakdown'!$A$5:$A$23659,$A813)</f>
        <v/>
      </c>
      <c r="D813" s="5">
        <f>SUMIFS('Per-Grade Breakdown'!$E$5:$E$23659,'Per-Grade Breakdown'!$A$5:$A$23659,$A813)</f>
        <v/>
      </c>
      <c r="E813" s="5">
        <f>SUMIFS('Per-Grade Breakdown'!$F$5:$F$23659,'Per-Grade Breakdown'!$A$5:$A$23659,$A813)</f>
        <v/>
      </c>
      <c r="F813" s="5">
        <f>D813-E813</f>
        <v/>
      </c>
      <c r="G813" s="5">
        <f>'Notes'!$B$4</f>
        <v/>
      </c>
      <c r="H813" s="5">
        <f>ROUNDUP(C813/G813,0)</f>
        <v/>
      </c>
      <c r="I813" s="6">
        <f>F813-H813</f>
        <v/>
      </c>
      <c r="J813" s="4">
        <f>IF(I813&lt;0,"Deficit",IF(I813=0,"Exact fit","Surplus"))</f>
        <v/>
      </c>
    </row>
    <row r="814">
      <c r="A814" s="4" t="n">
        <v>240907</v>
      </c>
      <c r="B814" s="4" t="inlineStr">
        <is>
          <t>ECOLE ST ANTOINE</t>
        </is>
      </c>
      <c r="C814" s="5">
        <f>SUMIFS('Per-Grade Breakdown'!$D$5:$D$23659,'Per-Grade Breakdown'!$A$5:$A$23659,$A814)</f>
        <v/>
      </c>
      <c r="D814" s="5">
        <f>SUMIFS('Per-Grade Breakdown'!$E$5:$E$23659,'Per-Grade Breakdown'!$A$5:$A$23659,$A814)</f>
        <v/>
      </c>
      <c r="E814" s="5">
        <f>SUMIFS('Per-Grade Breakdown'!$F$5:$F$23659,'Per-Grade Breakdown'!$A$5:$A$23659,$A814)</f>
        <v/>
      </c>
      <c r="F814" s="5">
        <f>D814-E814</f>
        <v/>
      </c>
      <c r="G814" s="5">
        <f>'Notes'!$B$4</f>
        <v/>
      </c>
      <c r="H814" s="5">
        <f>ROUNDUP(C814/G814,0)</f>
        <v/>
      </c>
      <c r="I814" s="6">
        <f>F814-H814</f>
        <v/>
      </c>
      <c r="J814" s="4">
        <f>IF(I814&lt;0,"Deficit",IF(I814=0,"Exact fit","Surplus"))</f>
        <v/>
      </c>
    </row>
    <row r="815">
      <c r="A815" s="4" t="n">
        <v>240915</v>
      </c>
      <c r="B815" s="4" t="inlineStr">
        <is>
          <t>GS MATYAZO</t>
        </is>
      </c>
      <c r="C815" s="5">
        <f>SUMIFS('Per-Grade Breakdown'!$D$5:$D$23659,'Per-Grade Breakdown'!$A$5:$A$23659,$A815)</f>
        <v/>
      </c>
      <c r="D815" s="5">
        <f>SUMIFS('Per-Grade Breakdown'!$E$5:$E$23659,'Per-Grade Breakdown'!$A$5:$A$23659,$A815)</f>
        <v/>
      </c>
      <c r="E815" s="5">
        <f>SUMIFS('Per-Grade Breakdown'!$F$5:$F$23659,'Per-Grade Breakdown'!$A$5:$A$23659,$A815)</f>
        <v/>
      </c>
      <c r="F815" s="5">
        <f>D815-E815</f>
        <v/>
      </c>
      <c r="G815" s="5">
        <f>'Notes'!$B$4</f>
        <v/>
      </c>
      <c r="H815" s="5">
        <f>ROUNDUP(C815/G815,0)</f>
        <v/>
      </c>
      <c r="I815" s="6">
        <f>F815-H815</f>
        <v/>
      </c>
      <c r="J815" s="4">
        <f>IF(I815&lt;0,"Deficit",IF(I815=0,"Exact fit","Surplus"))</f>
        <v/>
      </c>
    </row>
    <row r="816">
      <c r="A816" s="4" t="n">
        <v>240916</v>
      </c>
      <c r="B816" s="4" t="inlineStr">
        <is>
          <t>NEW VISION PRIMARY SCHOOL</t>
        </is>
      </c>
      <c r="C816" s="5">
        <f>SUMIFS('Per-Grade Breakdown'!$D$5:$D$23659,'Per-Grade Breakdown'!$A$5:$A$23659,$A816)</f>
        <v/>
      </c>
      <c r="D816" s="5">
        <f>SUMIFS('Per-Grade Breakdown'!$E$5:$E$23659,'Per-Grade Breakdown'!$A$5:$A$23659,$A816)</f>
        <v/>
      </c>
      <c r="E816" s="5">
        <f>SUMIFS('Per-Grade Breakdown'!$F$5:$F$23659,'Per-Grade Breakdown'!$A$5:$A$23659,$A816)</f>
        <v/>
      </c>
      <c r="F816" s="5">
        <f>D816-E816</f>
        <v/>
      </c>
      <c r="G816" s="5">
        <f>'Notes'!$B$4</f>
        <v/>
      </c>
      <c r="H816" s="5">
        <f>ROUNDUP(C816/G816,0)</f>
        <v/>
      </c>
      <c r="I816" s="6">
        <f>F816-H816</f>
        <v/>
      </c>
      <c r="J816" s="4">
        <f>IF(I816&lt;0,"Deficit",IF(I816=0,"Exact fit","Surplus"))</f>
        <v/>
      </c>
    </row>
    <row r="817">
      <c r="A817" s="4" t="n">
        <v>240917</v>
      </c>
      <c r="B817" s="4" t="inlineStr">
        <is>
          <t>EP NGOMA</t>
        </is>
      </c>
      <c r="C817" s="5">
        <f>SUMIFS('Per-Grade Breakdown'!$D$5:$D$23659,'Per-Grade Breakdown'!$A$5:$A$23659,$A817)</f>
        <v/>
      </c>
      <c r="D817" s="5">
        <f>SUMIFS('Per-Grade Breakdown'!$E$5:$E$23659,'Per-Grade Breakdown'!$A$5:$A$23659,$A817)</f>
        <v/>
      </c>
      <c r="E817" s="5">
        <f>SUMIFS('Per-Grade Breakdown'!$F$5:$F$23659,'Per-Grade Breakdown'!$A$5:$A$23659,$A817)</f>
        <v/>
      </c>
      <c r="F817" s="5">
        <f>D817-E817</f>
        <v/>
      </c>
      <c r="G817" s="5">
        <f>'Notes'!$B$4</f>
        <v/>
      </c>
      <c r="H817" s="5">
        <f>ROUNDUP(C817/G817,0)</f>
        <v/>
      </c>
      <c r="I817" s="6">
        <f>F817-H817</f>
        <v/>
      </c>
      <c r="J817" s="4">
        <f>IF(I817&lt;0,"Deficit",IF(I817=0,"Exact fit","Surplus"))</f>
        <v/>
      </c>
    </row>
    <row r="818">
      <c r="A818" s="4" t="n">
        <v>240920</v>
      </c>
      <c r="B818" s="4" t="inlineStr">
        <is>
          <t>EP RUNGA SCHOOL</t>
        </is>
      </c>
      <c r="C818" s="5">
        <f>SUMIFS('Per-Grade Breakdown'!$D$5:$D$23659,'Per-Grade Breakdown'!$A$5:$A$23659,$A818)</f>
        <v/>
      </c>
      <c r="D818" s="5">
        <f>SUMIFS('Per-Grade Breakdown'!$E$5:$E$23659,'Per-Grade Breakdown'!$A$5:$A$23659,$A818)</f>
        <v/>
      </c>
      <c r="E818" s="5">
        <f>SUMIFS('Per-Grade Breakdown'!$F$5:$F$23659,'Per-Grade Breakdown'!$A$5:$A$23659,$A818)</f>
        <v/>
      </c>
      <c r="F818" s="5">
        <f>D818-E818</f>
        <v/>
      </c>
      <c r="G818" s="5">
        <f>'Notes'!$B$4</f>
        <v/>
      </c>
      <c r="H818" s="5">
        <f>ROUNDUP(C818/G818,0)</f>
        <v/>
      </c>
      <c r="I818" s="6">
        <f>F818-H818</f>
        <v/>
      </c>
      <c r="J818" s="4">
        <f>IF(I818&lt;0,"Deficit",IF(I818=0,"Exact fit","Surplus"))</f>
        <v/>
      </c>
    </row>
    <row r="819">
      <c r="A819" s="4" t="n">
        <v>240921</v>
      </c>
      <c r="B819" s="4" t="inlineStr">
        <is>
          <t>E.P NGOMA ADVENTISTE</t>
        </is>
      </c>
      <c r="C819" s="5">
        <f>SUMIFS('Per-Grade Breakdown'!$D$5:$D$23659,'Per-Grade Breakdown'!$A$5:$A$23659,$A819)</f>
        <v/>
      </c>
      <c r="D819" s="5">
        <f>SUMIFS('Per-Grade Breakdown'!$E$5:$E$23659,'Per-Grade Breakdown'!$A$5:$A$23659,$A819)</f>
        <v/>
      </c>
      <c r="E819" s="5">
        <f>SUMIFS('Per-Grade Breakdown'!$F$5:$F$23659,'Per-Grade Breakdown'!$A$5:$A$23659,$A819)</f>
        <v/>
      </c>
      <c r="F819" s="5">
        <f>D819-E819</f>
        <v/>
      </c>
      <c r="G819" s="5">
        <f>'Notes'!$B$4</f>
        <v/>
      </c>
      <c r="H819" s="5">
        <f>ROUNDUP(C819/G819,0)</f>
        <v/>
      </c>
      <c r="I819" s="6">
        <f>F819-H819</f>
        <v/>
      </c>
      <c r="J819" s="4">
        <f>IF(I819&lt;0,"Deficit",IF(I819=0,"Exact fit","Surplus"))</f>
        <v/>
      </c>
    </row>
    <row r="820">
      <c r="A820" s="4" t="n">
        <v>240922</v>
      </c>
      <c r="B820" s="4" t="inlineStr">
        <is>
          <t>School for Excellence Imanzi</t>
        </is>
      </c>
      <c r="C820" s="5">
        <f>SUMIFS('Per-Grade Breakdown'!$D$5:$D$23659,'Per-Grade Breakdown'!$A$5:$A$23659,$A820)</f>
        <v/>
      </c>
      <c r="D820" s="5">
        <f>SUMIFS('Per-Grade Breakdown'!$E$5:$E$23659,'Per-Grade Breakdown'!$A$5:$A$23659,$A820)</f>
        <v/>
      </c>
      <c r="E820" s="5">
        <f>SUMIFS('Per-Grade Breakdown'!$F$5:$F$23659,'Per-Grade Breakdown'!$A$5:$A$23659,$A820)</f>
        <v/>
      </c>
      <c r="F820" s="5">
        <f>D820-E820</f>
        <v/>
      </c>
      <c r="G820" s="5">
        <f>'Notes'!$B$4</f>
        <v/>
      </c>
      <c r="H820" s="5">
        <f>ROUNDUP(C820/G820,0)</f>
        <v/>
      </c>
      <c r="I820" s="6">
        <f>F820-H820</f>
        <v/>
      </c>
      <c r="J820" s="4">
        <f>IF(I820&lt;0,"Deficit",IF(I820=0,"Exact fit","Surplus"))</f>
        <v/>
      </c>
    </row>
    <row r="821">
      <c r="A821" s="4" t="n">
        <v>240951</v>
      </c>
      <c r="B821" s="4" t="inlineStr">
        <is>
          <t>ECOLE INTERNATIONALE DES PARENTS DE BUTARE</t>
        </is>
      </c>
      <c r="C821" s="5">
        <f>SUMIFS('Per-Grade Breakdown'!$D$5:$D$23659,'Per-Grade Breakdown'!$A$5:$A$23659,$A821)</f>
        <v/>
      </c>
      <c r="D821" s="5">
        <f>SUMIFS('Per-Grade Breakdown'!$E$5:$E$23659,'Per-Grade Breakdown'!$A$5:$A$23659,$A821)</f>
        <v/>
      </c>
      <c r="E821" s="5">
        <f>SUMIFS('Per-Grade Breakdown'!$F$5:$F$23659,'Per-Grade Breakdown'!$A$5:$A$23659,$A821)</f>
        <v/>
      </c>
      <c r="F821" s="5">
        <f>D821-E821</f>
        <v/>
      </c>
      <c r="G821" s="5">
        <f>'Notes'!$B$4</f>
        <v/>
      </c>
      <c r="H821" s="5">
        <f>ROUNDUP(C821/G821,0)</f>
        <v/>
      </c>
      <c r="I821" s="6">
        <f>F821-H821</f>
        <v/>
      </c>
      <c r="J821" s="4">
        <f>IF(I821&lt;0,"Deficit",IF(I821=0,"Exact fit","Surplus"))</f>
        <v/>
      </c>
    </row>
    <row r="822">
      <c r="A822" s="4" t="n">
        <v>240953</v>
      </c>
      <c r="B822" s="4" t="inlineStr">
        <is>
          <t>CORNERSTONE INTERNATIONAL SCHOOL</t>
        </is>
      </c>
      <c r="C822" s="5">
        <f>SUMIFS('Per-Grade Breakdown'!$D$5:$D$23659,'Per-Grade Breakdown'!$A$5:$A$23659,$A822)</f>
        <v/>
      </c>
      <c r="D822" s="5">
        <f>SUMIFS('Per-Grade Breakdown'!$E$5:$E$23659,'Per-Grade Breakdown'!$A$5:$A$23659,$A822)</f>
        <v/>
      </c>
      <c r="E822" s="5">
        <f>SUMIFS('Per-Grade Breakdown'!$F$5:$F$23659,'Per-Grade Breakdown'!$A$5:$A$23659,$A822)</f>
        <v/>
      </c>
      <c r="F822" s="5">
        <f>D822-E822</f>
        <v/>
      </c>
      <c r="G822" s="5">
        <f>'Notes'!$B$4</f>
        <v/>
      </c>
      <c r="H822" s="5">
        <f>ROUNDUP(C822/G822,0)</f>
        <v/>
      </c>
      <c r="I822" s="6">
        <f>F822-H822</f>
        <v/>
      </c>
      <c r="J822" s="4">
        <f>IF(I822&lt;0,"Deficit",IF(I822=0,"Exact fit","Surplus"))</f>
        <v/>
      </c>
    </row>
    <row r="823">
      <c r="A823" s="4" t="n">
        <v>241001</v>
      </c>
      <c r="B823" s="4" t="inlineStr">
        <is>
          <t>EP BUSHESHI</t>
        </is>
      </c>
      <c r="C823" s="5">
        <f>SUMIFS('Per-Grade Breakdown'!$D$5:$D$23659,'Per-Grade Breakdown'!$A$5:$A$23659,$A823)</f>
        <v/>
      </c>
      <c r="D823" s="5">
        <f>SUMIFS('Per-Grade Breakdown'!$E$5:$E$23659,'Per-Grade Breakdown'!$A$5:$A$23659,$A823)</f>
        <v/>
      </c>
      <c r="E823" s="5">
        <f>SUMIFS('Per-Grade Breakdown'!$F$5:$F$23659,'Per-Grade Breakdown'!$A$5:$A$23659,$A823)</f>
        <v/>
      </c>
      <c r="F823" s="5">
        <f>D823-E823</f>
        <v/>
      </c>
      <c r="G823" s="5">
        <f>'Notes'!$B$4</f>
        <v/>
      </c>
      <c r="H823" s="5">
        <f>ROUNDUP(C823/G823,0)</f>
        <v/>
      </c>
      <c r="I823" s="6">
        <f>F823-H823</f>
        <v/>
      </c>
      <c r="J823" s="4">
        <f>IF(I823&lt;0,"Deficit",IF(I823=0,"Exact fit","Surplus"))</f>
        <v/>
      </c>
    </row>
    <row r="824">
      <c r="A824" s="4" t="n">
        <v>241002</v>
      </c>
      <c r="B824" s="4" t="inlineStr">
        <is>
          <t>GS GATOVU</t>
        </is>
      </c>
      <c r="C824" s="5">
        <f>SUMIFS('Per-Grade Breakdown'!$D$5:$D$23659,'Per-Grade Breakdown'!$A$5:$A$23659,$A824)</f>
        <v/>
      </c>
      <c r="D824" s="5">
        <f>SUMIFS('Per-Grade Breakdown'!$E$5:$E$23659,'Per-Grade Breakdown'!$A$5:$A$23659,$A824)</f>
        <v/>
      </c>
      <c r="E824" s="5">
        <f>SUMIFS('Per-Grade Breakdown'!$F$5:$F$23659,'Per-Grade Breakdown'!$A$5:$A$23659,$A824)</f>
        <v/>
      </c>
      <c r="F824" s="5">
        <f>D824-E824</f>
        <v/>
      </c>
      <c r="G824" s="5">
        <f>'Notes'!$B$4</f>
        <v/>
      </c>
      <c r="H824" s="5">
        <f>ROUNDUP(C824/G824,0)</f>
        <v/>
      </c>
      <c r="I824" s="6">
        <f>F824-H824</f>
        <v/>
      </c>
      <c r="J824" s="4">
        <f>IF(I824&lt;0,"Deficit",IF(I824=0,"Exact fit","Surplus"))</f>
        <v/>
      </c>
    </row>
    <row r="825">
      <c r="A825" s="4" t="n">
        <v>241003</v>
      </c>
      <c r="B825" s="4" t="inlineStr">
        <is>
          <t>GS RUGOGWE / TSS</t>
        </is>
      </c>
      <c r="C825" s="5">
        <f>SUMIFS('Per-Grade Breakdown'!$D$5:$D$23659,'Per-Grade Breakdown'!$A$5:$A$23659,$A825)</f>
        <v/>
      </c>
      <c r="D825" s="5">
        <f>SUMIFS('Per-Grade Breakdown'!$E$5:$E$23659,'Per-Grade Breakdown'!$A$5:$A$23659,$A825)</f>
        <v/>
      </c>
      <c r="E825" s="5">
        <f>SUMIFS('Per-Grade Breakdown'!$F$5:$F$23659,'Per-Grade Breakdown'!$A$5:$A$23659,$A825)</f>
        <v/>
      </c>
      <c r="F825" s="5">
        <f>D825-E825</f>
        <v/>
      </c>
      <c r="G825" s="5">
        <f>'Notes'!$B$4</f>
        <v/>
      </c>
      <c r="H825" s="5">
        <f>ROUNDUP(C825/G825,0)</f>
        <v/>
      </c>
      <c r="I825" s="6">
        <f>F825-H825</f>
        <v/>
      </c>
      <c r="J825" s="4">
        <f>IF(I825&lt;0,"Deficit",IF(I825=0,"Exact fit","Surplus"))</f>
        <v/>
      </c>
    </row>
    <row r="826">
      <c r="A826" s="4" t="n">
        <v>241005</v>
      </c>
      <c r="B826" s="4" t="inlineStr">
        <is>
          <t>EP MARA</t>
        </is>
      </c>
      <c r="C826" s="5">
        <f>SUMIFS('Per-Grade Breakdown'!$D$5:$D$23659,'Per-Grade Breakdown'!$A$5:$A$23659,$A826)</f>
        <v/>
      </c>
      <c r="D826" s="5">
        <f>SUMIFS('Per-Grade Breakdown'!$E$5:$E$23659,'Per-Grade Breakdown'!$A$5:$A$23659,$A826)</f>
        <v/>
      </c>
      <c r="E826" s="5">
        <f>SUMIFS('Per-Grade Breakdown'!$F$5:$F$23659,'Per-Grade Breakdown'!$A$5:$A$23659,$A826)</f>
        <v/>
      </c>
      <c r="F826" s="5">
        <f>D826-E826</f>
        <v/>
      </c>
      <c r="G826" s="5">
        <f>'Notes'!$B$4</f>
        <v/>
      </c>
      <c r="H826" s="5">
        <f>ROUNDUP(C826/G826,0)</f>
        <v/>
      </c>
      <c r="I826" s="6">
        <f>F826-H826</f>
        <v/>
      </c>
      <c r="J826" s="4">
        <f>IF(I826&lt;0,"Deficit",IF(I826=0,"Exact fit","Surplus"))</f>
        <v/>
      </c>
    </row>
    <row r="827">
      <c r="A827" s="4" t="n">
        <v>241006</v>
      </c>
      <c r="B827" s="4" t="inlineStr">
        <is>
          <t>MUHORORO PRIMARY SCHOOL</t>
        </is>
      </c>
      <c r="C827" s="5">
        <f>SUMIFS('Per-Grade Breakdown'!$D$5:$D$23659,'Per-Grade Breakdown'!$A$5:$A$23659,$A827)</f>
        <v/>
      </c>
      <c r="D827" s="5">
        <f>SUMIFS('Per-Grade Breakdown'!$E$5:$E$23659,'Per-Grade Breakdown'!$A$5:$A$23659,$A827)</f>
        <v/>
      </c>
      <c r="E827" s="5">
        <f>SUMIFS('Per-Grade Breakdown'!$F$5:$F$23659,'Per-Grade Breakdown'!$A$5:$A$23659,$A827)</f>
        <v/>
      </c>
      <c r="F827" s="5">
        <f>D827-E827</f>
        <v/>
      </c>
      <c r="G827" s="5">
        <f>'Notes'!$B$4</f>
        <v/>
      </c>
      <c r="H827" s="5">
        <f>ROUNDUP(C827/G827,0)</f>
        <v/>
      </c>
      <c r="I827" s="6">
        <f>F827-H827</f>
        <v/>
      </c>
      <c r="J827" s="4">
        <f>IF(I827&lt;0,"Deficit",IF(I827=0,"Exact fit","Surplus"))</f>
        <v/>
      </c>
    </row>
    <row r="828">
      <c r="A828" s="4" t="n">
        <v>241008</v>
      </c>
      <c r="B828" s="4" t="inlineStr">
        <is>
          <t>EP RUHASHYA</t>
        </is>
      </c>
      <c r="C828" s="5">
        <f>SUMIFS('Per-Grade Breakdown'!$D$5:$D$23659,'Per-Grade Breakdown'!$A$5:$A$23659,$A828)</f>
        <v/>
      </c>
      <c r="D828" s="5">
        <f>SUMIFS('Per-Grade Breakdown'!$E$5:$E$23659,'Per-Grade Breakdown'!$A$5:$A$23659,$A828)</f>
        <v/>
      </c>
      <c r="E828" s="5">
        <f>SUMIFS('Per-Grade Breakdown'!$F$5:$F$23659,'Per-Grade Breakdown'!$A$5:$A$23659,$A828)</f>
        <v/>
      </c>
      <c r="F828" s="5">
        <f>D828-E828</f>
        <v/>
      </c>
      <c r="G828" s="5">
        <f>'Notes'!$B$4</f>
        <v/>
      </c>
      <c r="H828" s="5">
        <f>ROUNDUP(C828/G828,0)</f>
        <v/>
      </c>
      <c r="I828" s="6">
        <f>F828-H828</f>
        <v/>
      </c>
      <c r="J828" s="4">
        <f>IF(I828&lt;0,"Deficit",IF(I828=0,"Exact fit","Surplus"))</f>
        <v/>
      </c>
    </row>
    <row r="829">
      <c r="A829" s="4" t="n">
        <v>241009</v>
      </c>
      <c r="B829" s="4" t="inlineStr">
        <is>
          <t>RUKUBIRO PRIMARY SCHOOL</t>
        </is>
      </c>
      <c r="C829" s="5">
        <f>SUMIFS('Per-Grade Breakdown'!$D$5:$D$23659,'Per-Grade Breakdown'!$A$5:$A$23659,$A829)</f>
        <v/>
      </c>
      <c r="D829" s="5">
        <f>SUMIFS('Per-Grade Breakdown'!$E$5:$E$23659,'Per-Grade Breakdown'!$A$5:$A$23659,$A829)</f>
        <v/>
      </c>
      <c r="E829" s="5">
        <f>SUMIFS('Per-Grade Breakdown'!$F$5:$F$23659,'Per-Grade Breakdown'!$A$5:$A$23659,$A829)</f>
        <v/>
      </c>
      <c r="F829" s="5">
        <f>D829-E829</f>
        <v/>
      </c>
      <c r="G829" s="5">
        <f>'Notes'!$B$4</f>
        <v/>
      </c>
      <c r="H829" s="5">
        <f>ROUNDUP(C829/G829,0)</f>
        <v/>
      </c>
      <c r="I829" s="6">
        <f>F829-H829</f>
        <v/>
      </c>
      <c r="J829" s="4">
        <f>IF(I829&lt;0,"Deficit",IF(I829=0,"Exact fit","Surplus"))</f>
        <v/>
      </c>
    </row>
    <row r="830">
      <c r="A830" s="4" t="n">
        <v>241102</v>
      </c>
      <c r="B830" s="4" t="inlineStr">
        <is>
          <t>G.S BUHIMBA</t>
        </is>
      </c>
      <c r="C830" s="5">
        <f>SUMIFS('Per-Grade Breakdown'!$D$5:$D$23659,'Per-Grade Breakdown'!$A$5:$A$23659,$A830)</f>
        <v/>
      </c>
      <c r="D830" s="5">
        <f>SUMIFS('Per-Grade Breakdown'!$E$5:$E$23659,'Per-Grade Breakdown'!$A$5:$A$23659,$A830)</f>
        <v/>
      </c>
      <c r="E830" s="5">
        <f>SUMIFS('Per-Grade Breakdown'!$F$5:$F$23659,'Per-Grade Breakdown'!$A$5:$A$23659,$A830)</f>
        <v/>
      </c>
      <c r="F830" s="5">
        <f>D830-E830</f>
        <v/>
      </c>
      <c r="G830" s="5">
        <f>'Notes'!$B$4</f>
        <v/>
      </c>
      <c r="H830" s="5">
        <f>ROUNDUP(C830/G830,0)</f>
        <v/>
      </c>
      <c r="I830" s="6">
        <f>F830-H830</f>
        <v/>
      </c>
      <c r="J830" s="4">
        <f>IF(I830&lt;0,"Deficit",IF(I830=0,"Exact fit","Surplus"))</f>
        <v/>
      </c>
    </row>
    <row r="831">
      <c r="A831" s="4" t="n">
        <v>241103</v>
      </c>
      <c r="B831" s="4" t="inlineStr">
        <is>
          <t>GS GAFUMBA</t>
        </is>
      </c>
      <c r="C831" s="5">
        <f>SUMIFS('Per-Grade Breakdown'!$D$5:$D$23659,'Per-Grade Breakdown'!$A$5:$A$23659,$A831)</f>
        <v/>
      </c>
      <c r="D831" s="5">
        <f>SUMIFS('Per-Grade Breakdown'!$E$5:$E$23659,'Per-Grade Breakdown'!$A$5:$A$23659,$A831)</f>
        <v/>
      </c>
      <c r="E831" s="5">
        <f>SUMIFS('Per-Grade Breakdown'!$F$5:$F$23659,'Per-Grade Breakdown'!$A$5:$A$23659,$A831)</f>
        <v/>
      </c>
      <c r="F831" s="5">
        <f>D831-E831</f>
        <v/>
      </c>
      <c r="G831" s="5">
        <f>'Notes'!$B$4</f>
        <v/>
      </c>
      <c r="H831" s="5">
        <f>ROUNDUP(C831/G831,0)</f>
        <v/>
      </c>
      <c r="I831" s="6">
        <f>F831-H831</f>
        <v/>
      </c>
      <c r="J831" s="4">
        <f>IF(I831&lt;0,"Deficit",IF(I831=0,"Exact fit","Surplus"))</f>
        <v/>
      </c>
    </row>
    <row r="832">
      <c r="A832" s="4" t="n">
        <v>241104</v>
      </c>
      <c r="B832" s="4" t="inlineStr">
        <is>
          <t>KATO PRIMARY SCHOOL</t>
        </is>
      </c>
      <c r="C832" s="5">
        <f>SUMIFS('Per-Grade Breakdown'!$D$5:$D$23659,'Per-Grade Breakdown'!$A$5:$A$23659,$A832)</f>
        <v/>
      </c>
      <c r="D832" s="5">
        <f>SUMIFS('Per-Grade Breakdown'!$E$5:$E$23659,'Per-Grade Breakdown'!$A$5:$A$23659,$A832)</f>
        <v/>
      </c>
      <c r="E832" s="5">
        <f>SUMIFS('Per-Grade Breakdown'!$F$5:$F$23659,'Per-Grade Breakdown'!$A$5:$A$23659,$A832)</f>
        <v/>
      </c>
      <c r="F832" s="5">
        <f>D832-E832</f>
        <v/>
      </c>
      <c r="G832" s="5">
        <f>'Notes'!$B$4</f>
        <v/>
      </c>
      <c r="H832" s="5">
        <f>ROUNDUP(C832/G832,0)</f>
        <v/>
      </c>
      <c r="I832" s="6">
        <f>F832-H832</f>
        <v/>
      </c>
      <c r="J832" s="4">
        <f>IF(I832&lt;0,"Deficit",IF(I832=0,"Exact fit","Surplus"))</f>
        <v/>
      </c>
    </row>
    <row r="833">
      <c r="A833" s="4" t="n">
        <v>241105</v>
      </c>
      <c r="B833" s="4" t="inlineStr">
        <is>
          <t>EP KIMUNA</t>
        </is>
      </c>
      <c r="C833" s="5">
        <f>SUMIFS('Per-Grade Breakdown'!$D$5:$D$23659,'Per-Grade Breakdown'!$A$5:$A$23659,$A833)</f>
        <v/>
      </c>
      <c r="D833" s="5">
        <f>SUMIFS('Per-Grade Breakdown'!$E$5:$E$23659,'Per-Grade Breakdown'!$A$5:$A$23659,$A833)</f>
        <v/>
      </c>
      <c r="E833" s="5">
        <f>SUMIFS('Per-Grade Breakdown'!$F$5:$F$23659,'Per-Grade Breakdown'!$A$5:$A$23659,$A833)</f>
        <v/>
      </c>
      <c r="F833" s="5">
        <f>D833-E833</f>
        <v/>
      </c>
      <c r="G833" s="5">
        <f>'Notes'!$B$4</f>
        <v/>
      </c>
      <c r="H833" s="5">
        <f>ROUNDUP(C833/G833,0)</f>
        <v/>
      </c>
      <c r="I833" s="6">
        <f>F833-H833</f>
        <v/>
      </c>
      <c r="J833" s="4">
        <f>IF(I833&lt;0,"Deficit",IF(I833=0,"Exact fit","Surplus"))</f>
        <v/>
      </c>
    </row>
    <row r="834">
      <c r="A834" s="4" t="n">
        <v>241106</v>
      </c>
      <c r="B834" s="4" t="inlineStr">
        <is>
          <t>EP KIRUHURA</t>
        </is>
      </c>
      <c r="C834" s="5">
        <f>SUMIFS('Per-Grade Breakdown'!$D$5:$D$23659,'Per-Grade Breakdown'!$A$5:$A$23659,$A834)</f>
        <v/>
      </c>
      <c r="D834" s="5">
        <f>SUMIFS('Per-Grade Breakdown'!$E$5:$E$23659,'Per-Grade Breakdown'!$A$5:$A$23659,$A834)</f>
        <v/>
      </c>
      <c r="E834" s="5">
        <f>SUMIFS('Per-Grade Breakdown'!$F$5:$F$23659,'Per-Grade Breakdown'!$A$5:$A$23659,$A834)</f>
        <v/>
      </c>
      <c r="F834" s="5">
        <f>D834-E834</f>
        <v/>
      </c>
      <c r="G834" s="5">
        <f>'Notes'!$B$4</f>
        <v/>
      </c>
      <c r="H834" s="5">
        <f>ROUNDUP(C834/G834,0)</f>
        <v/>
      </c>
      <c r="I834" s="6">
        <f>F834-H834</f>
        <v/>
      </c>
      <c r="J834" s="4">
        <f>IF(I834&lt;0,"Deficit",IF(I834=0,"Exact fit","Surplus"))</f>
        <v/>
      </c>
    </row>
    <row r="835">
      <c r="A835" s="4" t="n">
        <v>241107</v>
      </c>
      <c r="B835" s="4" t="inlineStr">
        <is>
          <t>GS KOTANA</t>
        </is>
      </c>
      <c r="C835" s="5">
        <f>SUMIFS('Per-Grade Breakdown'!$D$5:$D$23659,'Per-Grade Breakdown'!$A$5:$A$23659,$A835)</f>
        <v/>
      </c>
      <c r="D835" s="5">
        <f>SUMIFS('Per-Grade Breakdown'!$E$5:$E$23659,'Per-Grade Breakdown'!$A$5:$A$23659,$A835)</f>
        <v/>
      </c>
      <c r="E835" s="5">
        <f>SUMIFS('Per-Grade Breakdown'!$F$5:$F$23659,'Per-Grade Breakdown'!$A$5:$A$23659,$A835)</f>
        <v/>
      </c>
      <c r="F835" s="5">
        <f>D835-E835</f>
        <v/>
      </c>
      <c r="G835" s="5">
        <f>'Notes'!$B$4</f>
        <v/>
      </c>
      <c r="H835" s="5">
        <f>ROUNDUP(C835/G835,0)</f>
        <v/>
      </c>
      <c r="I835" s="6">
        <f>F835-H835</f>
        <v/>
      </c>
      <c r="J835" s="4">
        <f>IF(I835&lt;0,"Deficit",IF(I835=0,"Exact fit","Surplus"))</f>
        <v/>
      </c>
    </row>
    <row r="836">
      <c r="A836" s="4" t="n">
        <v>241108</v>
      </c>
      <c r="B836" s="4" t="inlineStr">
        <is>
          <t>EP MUGOGWE</t>
        </is>
      </c>
      <c r="C836" s="5">
        <f>SUMIFS('Per-Grade Breakdown'!$D$5:$D$23659,'Per-Grade Breakdown'!$A$5:$A$23659,$A836)</f>
        <v/>
      </c>
      <c r="D836" s="5">
        <f>SUMIFS('Per-Grade Breakdown'!$E$5:$E$23659,'Per-Grade Breakdown'!$A$5:$A$23659,$A836)</f>
        <v/>
      </c>
      <c r="E836" s="5">
        <f>SUMIFS('Per-Grade Breakdown'!$F$5:$F$23659,'Per-Grade Breakdown'!$A$5:$A$23659,$A836)</f>
        <v/>
      </c>
      <c r="F836" s="5">
        <f>D836-E836</f>
        <v/>
      </c>
      <c r="G836" s="5">
        <f>'Notes'!$B$4</f>
        <v/>
      </c>
      <c r="H836" s="5">
        <f>ROUNDUP(C836/G836,0)</f>
        <v/>
      </c>
      <c r="I836" s="6">
        <f>F836-H836</f>
        <v/>
      </c>
      <c r="J836" s="4">
        <f>IF(I836&lt;0,"Deficit",IF(I836=0,"Exact fit","Surplus"))</f>
        <v/>
      </c>
    </row>
    <row r="837">
      <c r="A837" s="4" t="n">
        <v>241124</v>
      </c>
      <c r="B837" s="4" t="inlineStr">
        <is>
          <t>Ecole Sainte Marie Kiruhura</t>
        </is>
      </c>
      <c r="C837" s="5">
        <f>SUMIFS('Per-Grade Breakdown'!$D$5:$D$23659,'Per-Grade Breakdown'!$A$5:$A$23659,$A837)</f>
        <v/>
      </c>
      <c r="D837" s="5">
        <f>SUMIFS('Per-Grade Breakdown'!$E$5:$E$23659,'Per-Grade Breakdown'!$A$5:$A$23659,$A837)</f>
        <v/>
      </c>
      <c r="E837" s="5">
        <f>SUMIFS('Per-Grade Breakdown'!$F$5:$F$23659,'Per-Grade Breakdown'!$A$5:$A$23659,$A837)</f>
        <v/>
      </c>
      <c r="F837" s="5">
        <f>D837-E837</f>
        <v/>
      </c>
      <c r="G837" s="5">
        <f>'Notes'!$B$4</f>
        <v/>
      </c>
      <c r="H837" s="5">
        <f>ROUNDUP(C837/G837,0)</f>
        <v/>
      </c>
      <c r="I837" s="6">
        <f>F837-H837</f>
        <v/>
      </c>
      <c r="J837" s="4">
        <f>IF(I837&lt;0,"Deficit",IF(I837=0,"Exact fit","Surplus"))</f>
        <v/>
      </c>
    </row>
    <row r="838">
      <c r="A838" s="4" t="n">
        <v>241201</v>
      </c>
      <c r="B838" s="4" t="inlineStr">
        <is>
          <t>EP GASHOBA</t>
        </is>
      </c>
      <c r="C838" s="5">
        <f>SUMIFS('Per-Grade Breakdown'!$D$5:$D$23659,'Per-Grade Breakdown'!$A$5:$A$23659,$A838)</f>
        <v/>
      </c>
      <c r="D838" s="5">
        <f>SUMIFS('Per-Grade Breakdown'!$E$5:$E$23659,'Per-Grade Breakdown'!$A$5:$A$23659,$A838)</f>
        <v/>
      </c>
      <c r="E838" s="5">
        <f>SUMIFS('Per-Grade Breakdown'!$F$5:$F$23659,'Per-Grade Breakdown'!$A$5:$A$23659,$A838)</f>
        <v/>
      </c>
      <c r="F838" s="5">
        <f>D838-E838</f>
        <v/>
      </c>
      <c r="G838" s="5">
        <f>'Notes'!$B$4</f>
        <v/>
      </c>
      <c r="H838" s="5">
        <f>ROUNDUP(C838/G838,0)</f>
        <v/>
      </c>
      <c r="I838" s="6">
        <f>F838-H838</f>
        <v/>
      </c>
      <c r="J838" s="4">
        <f>IF(I838&lt;0,"Deficit",IF(I838=0,"Exact fit","Surplus"))</f>
        <v/>
      </c>
    </row>
    <row r="839">
      <c r="A839" s="4" t="n">
        <v>241202</v>
      </c>
      <c r="B839" s="4" t="inlineStr">
        <is>
          <t>GS SHEKE</t>
        </is>
      </c>
      <c r="C839" s="5">
        <f>SUMIFS('Per-Grade Breakdown'!$D$5:$D$23659,'Per-Grade Breakdown'!$A$5:$A$23659,$A839)</f>
        <v/>
      </c>
      <c r="D839" s="5">
        <f>SUMIFS('Per-Grade Breakdown'!$E$5:$E$23659,'Per-Grade Breakdown'!$A$5:$A$23659,$A839)</f>
        <v/>
      </c>
      <c r="E839" s="5">
        <f>SUMIFS('Per-Grade Breakdown'!$F$5:$F$23659,'Per-Grade Breakdown'!$A$5:$A$23659,$A839)</f>
        <v/>
      </c>
      <c r="F839" s="5">
        <f>D839-E839</f>
        <v/>
      </c>
      <c r="G839" s="5">
        <f>'Notes'!$B$4</f>
        <v/>
      </c>
      <c r="H839" s="5">
        <f>ROUNDUP(C839/G839,0)</f>
        <v/>
      </c>
      <c r="I839" s="6">
        <f>F839-H839</f>
        <v/>
      </c>
      <c r="J839" s="4">
        <f>IF(I839&lt;0,"Deficit",IF(I839=0,"Exact fit","Surplus"))</f>
        <v/>
      </c>
    </row>
    <row r="840">
      <c r="A840" s="4" t="n">
        <v>241203</v>
      </c>
      <c r="B840" s="4" t="inlineStr">
        <is>
          <t>GS KAMWAMBI</t>
        </is>
      </c>
      <c r="C840" s="5">
        <f>SUMIFS('Per-Grade Breakdown'!$D$5:$D$23659,'Per-Grade Breakdown'!$A$5:$A$23659,$A840)</f>
        <v/>
      </c>
      <c r="D840" s="5">
        <f>SUMIFS('Per-Grade Breakdown'!$E$5:$E$23659,'Per-Grade Breakdown'!$A$5:$A$23659,$A840)</f>
        <v/>
      </c>
      <c r="E840" s="5">
        <f>SUMIFS('Per-Grade Breakdown'!$F$5:$F$23659,'Per-Grade Breakdown'!$A$5:$A$23659,$A840)</f>
        <v/>
      </c>
      <c r="F840" s="5">
        <f>D840-E840</f>
        <v/>
      </c>
      <c r="G840" s="5">
        <f>'Notes'!$B$4</f>
        <v/>
      </c>
      <c r="H840" s="5">
        <f>ROUNDUP(C840/G840,0)</f>
        <v/>
      </c>
      <c r="I840" s="6">
        <f>F840-H840</f>
        <v/>
      </c>
      <c r="J840" s="4">
        <f>IF(I840&lt;0,"Deficit",IF(I840=0,"Exact fit","Surplus"))</f>
        <v/>
      </c>
    </row>
    <row r="841">
      <c r="A841" s="4" t="n">
        <v>241204</v>
      </c>
      <c r="B841" s="4" t="inlineStr">
        <is>
          <t>EP MWENDO</t>
        </is>
      </c>
      <c r="C841" s="5">
        <f>SUMIFS('Per-Grade Breakdown'!$D$5:$D$23659,'Per-Grade Breakdown'!$A$5:$A$23659,$A841)</f>
        <v/>
      </c>
      <c r="D841" s="5">
        <f>SUMIFS('Per-Grade Breakdown'!$E$5:$E$23659,'Per-Grade Breakdown'!$A$5:$A$23659,$A841)</f>
        <v/>
      </c>
      <c r="E841" s="5">
        <f>SUMIFS('Per-Grade Breakdown'!$F$5:$F$23659,'Per-Grade Breakdown'!$A$5:$A$23659,$A841)</f>
        <v/>
      </c>
      <c r="F841" s="5">
        <f>D841-E841</f>
        <v/>
      </c>
      <c r="G841" s="5">
        <f>'Notes'!$B$4</f>
        <v/>
      </c>
      <c r="H841" s="5">
        <f>ROUNDUP(C841/G841,0)</f>
        <v/>
      </c>
      <c r="I841" s="6">
        <f>F841-H841</f>
        <v/>
      </c>
      <c r="J841" s="4">
        <f>IF(I841&lt;0,"Deficit",IF(I841=0,"Exact fit","Surplus"))</f>
        <v/>
      </c>
    </row>
    <row r="842">
      <c r="A842" s="4" t="n">
        <v>241205</v>
      </c>
      <c r="B842" s="4" t="inlineStr">
        <is>
          <t>EP RUGARAMA</t>
        </is>
      </c>
      <c r="C842" s="5">
        <f>SUMIFS('Per-Grade Breakdown'!$D$5:$D$23659,'Per-Grade Breakdown'!$A$5:$A$23659,$A842)</f>
        <v/>
      </c>
      <c r="D842" s="5">
        <f>SUMIFS('Per-Grade Breakdown'!$E$5:$E$23659,'Per-Grade Breakdown'!$A$5:$A$23659,$A842)</f>
        <v/>
      </c>
      <c r="E842" s="5">
        <f>SUMIFS('Per-Grade Breakdown'!$F$5:$F$23659,'Per-Grade Breakdown'!$A$5:$A$23659,$A842)</f>
        <v/>
      </c>
      <c r="F842" s="5">
        <f>D842-E842</f>
        <v/>
      </c>
      <c r="G842" s="5">
        <f>'Notes'!$B$4</f>
        <v/>
      </c>
      <c r="H842" s="5">
        <f>ROUNDUP(C842/G842,0)</f>
        <v/>
      </c>
      <c r="I842" s="6">
        <f>F842-H842</f>
        <v/>
      </c>
      <c r="J842" s="4">
        <f>IF(I842&lt;0,"Deficit",IF(I842=0,"Exact fit","Surplus"))</f>
        <v/>
      </c>
    </row>
    <row r="843">
      <c r="A843" s="4" t="n">
        <v>241206</v>
      </c>
      <c r="B843" s="4" t="inlineStr">
        <is>
          <t>EP RWANIRO</t>
        </is>
      </c>
      <c r="C843" s="5">
        <f>SUMIFS('Per-Grade Breakdown'!$D$5:$D$23659,'Per-Grade Breakdown'!$A$5:$A$23659,$A843)</f>
        <v/>
      </c>
      <c r="D843" s="5">
        <f>SUMIFS('Per-Grade Breakdown'!$E$5:$E$23659,'Per-Grade Breakdown'!$A$5:$A$23659,$A843)</f>
        <v/>
      </c>
      <c r="E843" s="5">
        <f>SUMIFS('Per-Grade Breakdown'!$F$5:$F$23659,'Per-Grade Breakdown'!$A$5:$A$23659,$A843)</f>
        <v/>
      </c>
      <c r="F843" s="5">
        <f>D843-E843</f>
        <v/>
      </c>
      <c r="G843" s="5">
        <f>'Notes'!$B$4</f>
        <v/>
      </c>
      <c r="H843" s="5">
        <f>ROUNDUP(C843/G843,0)</f>
        <v/>
      </c>
      <c r="I843" s="6">
        <f>F843-H843</f>
        <v/>
      </c>
      <c r="J843" s="4">
        <f>IF(I843&lt;0,"Deficit",IF(I843=0,"Exact fit","Surplus"))</f>
        <v/>
      </c>
    </row>
    <row r="844">
      <c r="A844" s="4" t="n">
        <v>241209</v>
      </c>
      <c r="B844" s="4" t="inlineStr">
        <is>
          <t>EP KIBIRARO</t>
        </is>
      </c>
      <c r="C844" s="5">
        <f>SUMIFS('Per-Grade Breakdown'!$D$5:$D$23659,'Per-Grade Breakdown'!$A$5:$A$23659,$A844)</f>
        <v/>
      </c>
      <c r="D844" s="5">
        <f>SUMIFS('Per-Grade Breakdown'!$E$5:$E$23659,'Per-Grade Breakdown'!$A$5:$A$23659,$A844)</f>
        <v/>
      </c>
      <c r="E844" s="5">
        <f>SUMIFS('Per-Grade Breakdown'!$F$5:$F$23659,'Per-Grade Breakdown'!$A$5:$A$23659,$A844)</f>
        <v/>
      </c>
      <c r="F844" s="5">
        <f>D844-E844</f>
        <v/>
      </c>
      <c r="G844" s="5">
        <f>'Notes'!$B$4</f>
        <v/>
      </c>
      <c r="H844" s="5">
        <f>ROUNDUP(C844/G844,0)</f>
        <v/>
      </c>
      <c r="I844" s="6">
        <f>F844-H844</f>
        <v/>
      </c>
      <c r="J844" s="4">
        <f>IF(I844&lt;0,"Deficit",IF(I844=0,"Exact fit","Surplus"))</f>
        <v/>
      </c>
    </row>
    <row r="845">
      <c r="A845" s="4" t="n">
        <v>241302</v>
      </c>
      <c r="B845" s="4" t="inlineStr">
        <is>
          <t>CYENDAJURU PRIMARY SCHOOL</t>
        </is>
      </c>
      <c r="C845" s="5">
        <f>SUMIFS('Per-Grade Breakdown'!$D$5:$D$23659,'Per-Grade Breakdown'!$A$5:$A$23659,$A845)</f>
        <v/>
      </c>
      <c r="D845" s="5">
        <f>SUMIFS('Per-Grade Breakdown'!$E$5:$E$23659,'Per-Grade Breakdown'!$A$5:$A$23659,$A845)</f>
        <v/>
      </c>
      <c r="E845" s="5">
        <f>SUMIFS('Per-Grade Breakdown'!$F$5:$F$23659,'Per-Grade Breakdown'!$A$5:$A$23659,$A845)</f>
        <v/>
      </c>
      <c r="F845" s="5">
        <f>D845-E845</f>
        <v/>
      </c>
      <c r="G845" s="5">
        <f>'Notes'!$B$4</f>
        <v/>
      </c>
      <c r="H845" s="5">
        <f>ROUNDUP(C845/G845,0)</f>
        <v/>
      </c>
      <c r="I845" s="6">
        <f>F845-H845</f>
        <v/>
      </c>
      <c r="J845" s="4">
        <f>IF(I845&lt;0,"Deficit",IF(I845=0,"Exact fit","Surplus"))</f>
        <v/>
      </c>
    </row>
    <row r="846">
      <c r="A846" s="4" t="n">
        <v>241304</v>
      </c>
      <c r="B846" s="4" t="inlineStr">
        <is>
          <t>GS GISAKURA</t>
        </is>
      </c>
      <c r="C846" s="5">
        <f>SUMIFS('Per-Grade Breakdown'!$D$5:$D$23659,'Per-Grade Breakdown'!$A$5:$A$23659,$A846)</f>
        <v/>
      </c>
      <c r="D846" s="5">
        <f>SUMIFS('Per-Grade Breakdown'!$E$5:$E$23659,'Per-Grade Breakdown'!$A$5:$A$23659,$A846)</f>
        <v/>
      </c>
      <c r="E846" s="5">
        <f>SUMIFS('Per-Grade Breakdown'!$F$5:$F$23659,'Per-Grade Breakdown'!$A$5:$A$23659,$A846)</f>
        <v/>
      </c>
      <c r="F846" s="5">
        <f>D846-E846</f>
        <v/>
      </c>
      <c r="G846" s="5">
        <f>'Notes'!$B$4</f>
        <v/>
      </c>
      <c r="H846" s="5">
        <f>ROUNDUP(C846/G846,0)</f>
        <v/>
      </c>
      <c r="I846" s="6">
        <f>F846-H846</f>
        <v/>
      </c>
      <c r="J846" s="4">
        <f>IF(I846&lt;0,"Deficit",IF(I846=0,"Exact fit","Surplus"))</f>
        <v/>
      </c>
    </row>
    <row r="847">
      <c r="A847" s="4" t="n">
        <v>241305</v>
      </c>
      <c r="B847" s="4" t="inlineStr">
        <is>
          <t>GS KABUSANZA</t>
        </is>
      </c>
      <c r="C847" s="5">
        <f>SUMIFS('Per-Grade Breakdown'!$D$5:$D$23659,'Per-Grade Breakdown'!$A$5:$A$23659,$A847)</f>
        <v/>
      </c>
      <c r="D847" s="5">
        <f>SUMIFS('Per-Grade Breakdown'!$E$5:$E$23659,'Per-Grade Breakdown'!$A$5:$A$23659,$A847)</f>
        <v/>
      </c>
      <c r="E847" s="5">
        <f>SUMIFS('Per-Grade Breakdown'!$F$5:$F$23659,'Per-Grade Breakdown'!$A$5:$A$23659,$A847)</f>
        <v/>
      </c>
      <c r="F847" s="5">
        <f>D847-E847</f>
        <v/>
      </c>
      <c r="G847" s="5">
        <f>'Notes'!$B$4</f>
        <v/>
      </c>
      <c r="H847" s="5">
        <f>ROUNDUP(C847/G847,0)</f>
        <v/>
      </c>
      <c r="I847" s="6">
        <f>F847-H847</f>
        <v/>
      </c>
      <c r="J847" s="4">
        <f>IF(I847&lt;0,"Deficit",IF(I847=0,"Exact fit","Surplus"))</f>
        <v/>
      </c>
    </row>
    <row r="848">
      <c r="A848" s="4" t="n">
        <v>241306</v>
      </c>
      <c r="B848" s="4" t="inlineStr">
        <is>
          <t>GS SIMBI</t>
        </is>
      </c>
      <c r="C848" s="5">
        <f>SUMIFS('Per-Grade Breakdown'!$D$5:$D$23659,'Per-Grade Breakdown'!$A$5:$A$23659,$A848)</f>
        <v/>
      </c>
      <c r="D848" s="5">
        <f>SUMIFS('Per-Grade Breakdown'!$E$5:$E$23659,'Per-Grade Breakdown'!$A$5:$A$23659,$A848)</f>
        <v/>
      </c>
      <c r="E848" s="5">
        <f>SUMIFS('Per-Grade Breakdown'!$F$5:$F$23659,'Per-Grade Breakdown'!$A$5:$A$23659,$A848)</f>
        <v/>
      </c>
      <c r="F848" s="5">
        <f>D848-E848</f>
        <v/>
      </c>
      <c r="G848" s="5">
        <f>'Notes'!$B$4</f>
        <v/>
      </c>
      <c r="H848" s="5">
        <f>ROUNDUP(C848/G848,0)</f>
        <v/>
      </c>
      <c r="I848" s="6">
        <f>F848-H848</f>
        <v/>
      </c>
      <c r="J848" s="4">
        <f>IF(I848&lt;0,"Deficit",IF(I848=0,"Exact fit","Surplus"))</f>
        <v/>
      </c>
    </row>
    <row r="849">
      <c r="A849" s="4" t="n">
        <v>241307</v>
      </c>
      <c r="B849" s="4" t="inlineStr">
        <is>
          <t>E.P  ICYEREKEZO</t>
        </is>
      </c>
      <c r="C849" s="5">
        <f>SUMIFS('Per-Grade Breakdown'!$D$5:$D$23659,'Per-Grade Breakdown'!$A$5:$A$23659,$A849)</f>
        <v/>
      </c>
      <c r="D849" s="5">
        <f>SUMIFS('Per-Grade Breakdown'!$E$5:$E$23659,'Per-Grade Breakdown'!$A$5:$A$23659,$A849)</f>
        <v/>
      </c>
      <c r="E849" s="5">
        <f>SUMIFS('Per-Grade Breakdown'!$F$5:$F$23659,'Per-Grade Breakdown'!$A$5:$A$23659,$A849)</f>
        <v/>
      </c>
      <c r="F849" s="5">
        <f>D849-E849</f>
        <v/>
      </c>
      <c r="G849" s="5">
        <f>'Notes'!$B$4</f>
        <v/>
      </c>
      <c r="H849" s="5">
        <f>ROUNDUP(C849/G849,0)</f>
        <v/>
      </c>
      <c r="I849" s="6">
        <f>F849-H849</f>
        <v/>
      </c>
      <c r="J849" s="4">
        <f>IF(I849&lt;0,"Deficit",IF(I849=0,"Exact fit","Surplus"))</f>
        <v/>
      </c>
    </row>
    <row r="850">
      <c r="A850" s="4" t="n">
        <v>241310</v>
      </c>
      <c r="B850" s="4" t="inlineStr">
        <is>
          <t>NTOBWE PRIMARY</t>
        </is>
      </c>
      <c r="C850" s="5">
        <f>SUMIFS('Per-Grade Breakdown'!$D$5:$D$23659,'Per-Grade Breakdown'!$A$5:$A$23659,$A850)</f>
        <v/>
      </c>
      <c r="D850" s="5">
        <f>SUMIFS('Per-Grade Breakdown'!$E$5:$E$23659,'Per-Grade Breakdown'!$A$5:$A$23659,$A850)</f>
        <v/>
      </c>
      <c r="E850" s="5">
        <f>SUMIFS('Per-Grade Breakdown'!$F$5:$F$23659,'Per-Grade Breakdown'!$A$5:$A$23659,$A850)</f>
        <v/>
      </c>
      <c r="F850" s="5">
        <f>D850-E850</f>
        <v/>
      </c>
      <c r="G850" s="5">
        <f>'Notes'!$B$4</f>
        <v/>
      </c>
      <c r="H850" s="5">
        <f>ROUNDUP(C850/G850,0)</f>
        <v/>
      </c>
      <c r="I850" s="6">
        <f>F850-H850</f>
        <v/>
      </c>
      <c r="J850" s="4">
        <f>IF(I850&lt;0,"Deficit",IF(I850=0,"Exact fit","Surplus"))</f>
        <v/>
      </c>
    </row>
    <row r="851">
      <c r="A851" s="4" t="n">
        <v>241311</v>
      </c>
      <c r="B851" s="4" t="inlineStr">
        <is>
          <t>NYANGAZI PRIMARY SCHOOL</t>
        </is>
      </c>
      <c r="C851" s="5">
        <f>SUMIFS('Per-Grade Breakdown'!$D$5:$D$23659,'Per-Grade Breakdown'!$A$5:$A$23659,$A851)</f>
        <v/>
      </c>
      <c r="D851" s="5">
        <f>SUMIFS('Per-Grade Breakdown'!$E$5:$E$23659,'Per-Grade Breakdown'!$A$5:$A$23659,$A851)</f>
        <v/>
      </c>
      <c r="E851" s="5">
        <f>SUMIFS('Per-Grade Breakdown'!$F$5:$F$23659,'Per-Grade Breakdown'!$A$5:$A$23659,$A851)</f>
        <v/>
      </c>
      <c r="F851" s="5">
        <f>D851-E851</f>
        <v/>
      </c>
      <c r="G851" s="5">
        <f>'Notes'!$B$4</f>
        <v/>
      </c>
      <c r="H851" s="5">
        <f>ROUNDUP(C851/G851,0)</f>
        <v/>
      </c>
      <c r="I851" s="6">
        <f>F851-H851</f>
        <v/>
      </c>
      <c r="J851" s="4">
        <f>IF(I851&lt;0,"Deficit",IF(I851=0,"Exact fit","Surplus"))</f>
        <v/>
      </c>
    </row>
    <row r="852">
      <c r="A852" s="4" t="n">
        <v>241402</v>
      </c>
      <c r="B852" s="4" t="inlineStr">
        <is>
          <t>GS CYARWA</t>
        </is>
      </c>
      <c r="C852" s="5">
        <f>SUMIFS('Per-Grade Breakdown'!$D$5:$D$23659,'Per-Grade Breakdown'!$A$5:$A$23659,$A852)</f>
        <v/>
      </c>
      <c r="D852" s="5">
        <f>SUMIFS('Per-Grade Breakdown'!$E$5:$E$23659,'Per-Grade Breakdown'!$A$5:$A$23659,$A852)</f>
        <v/>
      </c>
      <c r="E852" s="5">
        <f>SUMIFS('Per-Grade Breakdown'!$F$5:$F$23659,'Per-Grade Breakdown'!$A$5:$A$23659,$A852)</f>
        <v/>
      </c>
      <c r="F852" s="5">
        <f>D852-E852</f>
        <v/>
      </c>
      <c r="G852" s="5">
        <f>'Notes'!$B$4</f>
        <v/>
      </c>
      <c r="H852" s="5">
        <f>ROUNDUP(C852/G852,0)</f>
        <v/>
      </c>
      <c r="I852" s="6">
        <f>F852-H852</f>
        <v/>
      </c>
      <c r="J852" s="4">
        <f>IF(I852&lt;0,"Deficit",IF(I852=0,"Exact fit","Surplus"))</f>
        <v/>
      </c>
    </row>
    <row r="853">
      <c r="A853" s="4" t="n">
        <v>241403</v>
      </c>
      <c r="B853" s="4" t="inlineStr">
        <is>
          <t>MPARE Primary School</t>
        </is>
      </c>
      <c r="C853" s="5">
        <f>SUMIFS('Per-Grade Breakdown'!$D$5:$D$23659,'Per-Grade Breakdown'!$A$5:$A$23659,$A853)</f>
        <v/>
      </c>
      <c r="D853" s="5">
        <f>SUMIFS('Per-Grade Breakdown'!$E$5:$E$23659,'Per-Grade Breakdown'!$A$5:$A$23659,$A853)</f>
        <v/>
      </c>
      <c r="E853" s="5">
        <f>SUMIFS('Per-Grade Breakdown'!$F$5:$F$23659,'Per-Grade Breakdown'!$A$5:$A$23659,$A853)</f>
        <v/>
      </c>
      <c r="F853" s="5">
        <f>D853-E853</f>
        <v/>
      </c>
      <c r="G853" s="5">
        <f>'Notes'!$B$4</f>
        <v/>
      </c>
      <c r="H853" s="5">
        <f>ROUNDUP(C853/G853,0)</f>
        <v/>
      </c>
      <c r="I853" s="6">
        <f>F853-H853</f>
        <v/>
      </c>
      <c r="J853" s="4">
        <f>IF(I853&lt;0,"Deficit",IF(I853=0,"Exact fit","Surplus"))</f>
        <v/>
      </c>
    </row>
    <row r="854">
      <c r="A854" s="4" t="n">
        <v>241405</v>
      </c>
      <c r="B854" s="4" t="inlineStr">
        <is>
          <t>E.P URUNANA</t>
        </is>
      </c>
      <c r="C854" s="5">
        <f>SUMIFS('Per-Grade Breakdown'!$D$5:$D$23659,'Per-Grade Breakdown'!$A$5:$A$23659,$A854)</f>
        <v/>
      </c>
      <c r="D854" s="5">
        <f>SUMIFS('Per-Grade Breakdown'!$E$5:$E$23659,'Per-Grade Breakdown'!$A$5:$A$23659,$A854)</f>
        <v/>
      </c>
      <c r="E854" s="5">
        <f>SUMIFS('Per-Grade Breakdown'!$F$5:$F$23659,'Per-Grade Breakdown'!$A$5:$A$23659,$A854)</f>
        <v/>
      </c>
      <c r="F854" s="5">
        <f>D854-E854</f>
        <v/>
      </c>
      <c r="G854" s="5">
        <f>'Notes'!$B$4</f>
        <v/>
      </c>
      <c r="H854" s="5">
        <f>ROUNDUP(C854/G854,0)</f>
        <v/>
      </c>
      <c r="I854" s="6">
        <f>F854-H854</f>
        <v/>
      </c>
      <c r="J854" s="4">
        <f>IF(I854&lt;0,"Deficit",IF(I854=0,"Exact fit","Surplus"))</f>
        <v/>
      </c>
    </row>
    <row r="855">
      <c r="A855" s="4" t="n">
        <v>241406</v>
      </c>
      <c r="B855" s="4" t="inlineStr">
        <is>
          <t>GS MUSANGE</t>
        </is>
      </c>
      <c r="C855" s="5">
        <f>SUMIFS('Per-Grade Breakdown'!$D$5:$D$23659,'Per-Grade Breakdown'!$A$5:$A$23659,$A855)</f>
        <v/>
      </c>
      <c r="D855" s="5">
        <f>SUMIFS('Per-Grade Breakdown'!$E$5:$E$23659,'Per-Grade Breakdown'!$A$5:$A$23659,$A855)</f>
        <v/>
      </c>
      <c r="E855" s="5">
        <f>SUMIFS('Per-Grade Breakdown'!$F$5:$F$23659,'Per-Grade Breakdown'!$A$5:$A$23659,$A855)</f>
        <v/>
      </c>
      <c r="F855" s="5">
        <f>D855-E855</f>
        <v/>
      </c>
      <c r="G855" s="5">
        <f>'Notes'!$B$4</f>
        <v/>
      </c>
      <c r="H855" s="5">
        <f>ROUNDUP(C855/G855,0)</f>
        <v/>
      </c>
      <c r="I855" s="6">
        <f>F855-H855</f>
        <v/>
      </c>
      <c r="J855" s="4">
        <f>IF(I855&lt;0,"Deficit",IF(I855=0,"Exact fit","Surplus"))</f>
        <v/>
      </c>
    </row>
    <row r="856">
      <c r="A856" s="4" t="n">
        <v>241412</v>
      </c>
      <c r="B856" s="4" t="inlineStr">
        <is>
          <t>FAITH PREPARATORY ACADEMY</t>
        </is>
      </c>
      <c r="C856" s="5">
        <f>SUMIFS('Per-Grade Breakdown'!$D$5:$D$23659,'Per-Grade Breakdown'!$A$5:$A$23659,$A856)</f>
        <v/>
      </c>
      <c r="D856" s="5">
        <f>SUMIFS('Per-Grade Breakdown'!$E$5:$E$23659,'Per-Grade Breakdown'!$A$5:$A$23659,$A856)</f>
        <v/>
      </c>
      <c r="E856" s="5">
        <f>SUMIFS('Per-Grade Breakdown'!$F$5:$F$23659,'Per-Grade Breakdown'!$A$5:$A$23659,$A856)</f>
        <v/>
      </c>
      <c r="F856" s="5">
        <f>D856-E856</f>
        <v/>
      </c>
      <c r="G856" s="5">
        <f>'Notes'!$B$4</f>
        <v/>
      </c>
      <c r="H856" s="5">
        <f>ROUNDUP(C856/G856,0)</f>
        <v/>
      </c>
      <c r="I856" s="6">
        <f>F856-H856</f>
        <v/>
      </c>
      <c r="J856" s="4">
        <f>IF(I856&lt;0,"Deficit",IF(I856=0,"Exact fit","Surplus"))</f>
        <v/>
      </c>
    </row>
    <row r="857">
      <c r="A857" s="4" t="n">
        <v>241413</v>
      </c>
      <c r="B857" s="4" t="inlineStr">
        <is>
          <t>ECOLE PRIMAIRE TUMBA</t>
        </is>
      </c>
      <c r="C857" s="5">
        <f>SUMIFS('Per-Grade Breakdown'!$D$5:$D$23659,'Per-Grade Breakdown'!$A$5:$A$23659,$A857)</f>
        <v/>
      </c>
      <c r="D857" s="5">
        <f>SUMIFS('Per-Grade Breakdown'!$E$5:$E$23659,'Per-Grade Breakdown'!$A$5:$A$23659,$A857)</f>
        <v/>
      </c>
      <c r="E857" s="5">
        <f>SUMIFS('Per-Grade Breakdown'!$F$5:$F$23659,'Per-Grade Breakdown'!$A$5:$A$23659,$A857)</f>
        <v/>
      </c>
      <c r="F857" s="5">
        <f>D857-E857</f>
        <v/>
      </c>
      <c r="G857" s="5">
        <f>'Notes'!$B$4</f>
        <v/>
      </c>
      <c r="H857" s="5">
        <f>ROUNDUP(C857/G857,0)</f>
        <v/>
      </c>
      <c r="I857" s="6">
        <f>F857-H857</f>
        <v/>
      </c>
      <c r="J857" s="4">
        <f>IF(I857&lt;0,"Deficit",IF(I857=0,"Exact fit","Surplus"))</f>
        <v/>
      </c>
    </row>
    <row r="858">
      <c r="A858" s="4" t="n">
        <v>241414</v>
      </c>
      <c r="B858" s="4" t="inlineStr">
        <is>
          <t>ECOLE PRIMAIRE IKIBONDO</t>
        </is>
      </c>
      <c r="C858" s="5">
        <f>SUMIFS('Per-Grade Breakdown'!$D$5:$D$23659,'Per-Grade Breakdown'!$A$5:$A$23659,$A858)</f>
        <v/>
      </c>
      <c r="D858" s="5">
        <f>SUMIFS('Per-Grade Breakdown'!$E$5:$E$23659,'Per-Grade Breakdown'!$A$5:$A$23659,$A858)</f>
        <v/>
      </c>
      <c r="E858" s="5">
        <f>SUMIFS('Per-Grade Breakdown'!$F$5:$F$23659,'Per-Grade Breakdown'!$A$5:$A$23659,$A858)</f>
        <v/>
      </c>
      <c r="F858" s="5">
        <f>D858-E858</f>
        <v/>
      </c>
      <c r="G858" s="5">
        <f>'Notes'!$B$4</f>
        <v/>
      </c>
      <c r="H858" s="5">
        <f>ROUNDUP(C858/G858,0)</f>
        <v/>
      </c>
      <c r="I858" s="6">
        <f>F858-H858</f>
        <v/>
      </c>
      <c r="J858" s="4">
        <f>IF(I858&lt;0,"Deficit",IF(I858=0,"Exact fit","Surplus"))</f>
        <v/>
      </c>
    </row>
    <row r="859">
      <c r="A859" s="4" t="n">
        <v>241416</v>
      </c>
      <c r="B859" s="4" t="inlineStr">
        <is>
          <t>Eden</t>
        </is>
      </c>
      <c r="C859" s="5">
        <f>SUMIFS('Per-Grade Breakdown'!$D$5:$D$23659,'Per-Grade Breakdown'!$A$5:$A$23659,$A859)</f>
        <v/>
      </c>
      <c r="D859" s="5">
        <f>SUMIFS('Per-Grade Breakdown'!$E$5:$E$23659,'Per-Grade Breakdown'!$A$5:$A$23659,$A859)</f>
        <v/>
      </c>
      <c r="E859" s="5">
        <f>SUMIFS('Per-Grade Breakdown'!$F$5:$F$23659,'Per-Grade Breakdown'!$A$5:$A$23659,$A859)</f>
        <v/>
      </c>
      <c r="F859" s="5">
        <f>D859-E859</f>
        <v/>
      </c>
      <c r="G859" s="5">
        <f>'Notes'!$B$4</f>
        <v/>
      </c>
      <c r="H859" s="5">
        <f>ROUNDUP(C859/G859,0)</f>
        <v/>
      </c>
      <c r="I859" s="6">
        <f>F859-H859</f>
        <v/>
      </c>
      <c r="J859" s="4">
        <f>IF(I859&lt;0,"Deficit",IF(I859=0,"Exact fit","Surplus"))</f>
        <v/>
      </c>
    </row>
    <row r="860">
      <c r="A860" s="4" t="n">
        <v>241417</v>
      </c>
      <c r="B860" s="4" t="inlineStr">
        <is>
          <t>AMIZERO P.S</t>
        </is>
      </c>
      <c r="C860" s="5">
        <f>SUMIFS('Per-Grade Breakdown'!$D$5:$D$23659,'Per-Grade Breakdown'!$A$5:$A$23659,$A860)</f>
        <v/>
      </c>
      <c r="D860" s="5">
        <f>SUMIFS('Per-Grade Breakdown'!$E$5:$E$23659,'Per-Grade Breakdown'!$A$5:$A$23659,$A860)</f>
        <v/>
      </c>
      <c r="E860" s="5">
        <f>SUMIFS('Per-Grade Breakdown'!$F$5:$F$23659,'Per-Grade Breakdown'!$A$5:$A$23659,$A860)</f>
        <v/>
      </c>
      <c r="F860" s="5">
        <f>D860-E860</f>
        <v/>
      </c>
      <c r="G860" s="5">
        <f>'Notes'!$B$4</f>
        <v/>
      </c>
      <c r="H860" s="5">
        <f>ROUNDUP(C860/G860,0)</f>
        <v/>
      </c>
      <c r="I860" s="6">
        <f>F860-H860</f>
        <v/>
      </c>
      <c r="J860" s="4">
        <f>IF(I860&lt;0,"Deficit",IF(I860=0,"Exact fit","Surplus"))</f>
        <v/>
      </c>
    </row>
    <row r="861">
      <c r="A861" s="4" t="n">
        <v>250101</v>
      </c>
      <c r="B861" s="4" t="inlineStr">
        <is>
          <t>E P BISHYIGA</t>
        </is>
      </c>
      <c r="C861" s="5">
        <f>SUMIFS('Per-Grade Breakdown'!$D$5:$D$23659,'Per-Grade Breakdown'!$A$5:$A$23659,$A861)</f>
        <v/>
      </c>
      <c r="D861" s="5">
        <f>SUMIFS('Per-Grade Breakdown'!$E$5:$E$23659,'Per-Grade Breakdown'!$A$5:$A$23659,$A861)</f>
        <v/>
      </c>
      <c r="E861" s="5">
        <f>SUMIFS('Per-Grade Breakdown'!$F$5:$F$23659,'Per-Grade Breakdown'!$A$5:$A$23659,$A861)</f>
        <v/>
      </c>
      <c r="F861" s="5">
        <f>D861-E861</f>
        <v/>
      </c>
      <c r="G861" s="5">
        <f>'Notes'!$B$4</f>
        <v/>
      </c>
      <c r="H861" s="5">
        <f>ROUNDUP(C861/G861,0)</f>
        <v/>
      </c>
      <c r="I861" s="6">
        <f>F861-H861</f>
        <v/>
      </c>
      <c r="J861" s="4">
        <f>IF(I861&lt;0,"Deficit",IF(I861=0,"Exact fit","Surplus"))</f>
        <v/>
      </c>
    </row>
    <row r="862">
      <c r="A862" s="4" t="n">
        <v>250102</v>
      </c>
      <c r="B862" s="4" t="inlineStr">
        <is>
          <t>E.P GIFURWE</t>
        </is>
      </c>
      <c r="C862" s="5">
        <f>SUMIFS('Per-Grade Breakdown'!$D$5:$D$23659,'Per-Grade Breakdown'!$A$5:$A$23659,$A862)</f>
        <v/>
      </c>
      <c r="D862" s="5">
        <f>SUMIFS('Per-Grade Breakdown'!$E$5:$E$23659,'Per-Grade Breakdown'!$A$5:$A$23659,$A862)</f>
        <v/>
      </c>
      <c r="E862" s="5">
        <f>SUMIFS('Per-Grade Breakdown'!$F$5:$F$23659,'Per-Grade Breakdown'!$A$5:$A$23659,$A862)</f>
        <v/>
      </c>
      <c r="F862" s="5">
        <f>D862-E862</f>
        <v/>
      </c>
      <c r="G862" s="5">
        <f>'Notes'!$B$4</f>
        <v/>
      </c>
      <c r="H862" s="5">
        <f>ROUNDUP(C862/G862,0)</f>
        <v/>
      </c>
      <c r="I862" s="6">
        <f>F862-H862</f>
        <v/>
      </c>
      <c r="J862" s="4">
        <f>IF(I862&lt;0,"Deficit",IF(I862=0,"Exact fit","Surplus"))</f>
        <v/>
      </c>
    </row>
    <row r="863">
      <c r="A863" s="4" t="n">
        <v>250104</v>
      </c>
      <c r="B863" s="4" t="inlineStr">
        <is>
          <t>EP BUSHIGISHIGI</t>
        </is>
      </c>
      <c r="C863" s="5">
        <f>SUMIFS('Per-Grade Breakdown'!$D$5:$D$23659,'Per-Grade Breakdown'!$A$5:$A$23659,$A863)</f>
        <v/>
      </c>
      <c r="D863" s="5">
        <f>SUMIFS('Per-Grade Breakdown'!$E$5:$E$23659,'Per-Grade Breakdown'!$A$5:$A$23659,$A863)</f>
        <v/>
      </c>
      <c r="E863" s="5">
        <f>SUMIFS('Per-Grade Breakdown'!$F$5:$F$23659,'Per-Grade Breakdown'!$A$5:$A$23659,$A863)</f>
        <v/>
      </c>
      <c r="F863" s="5">
        <f>D863-E863</f>
        <v/>
      </c>
      <c r="G863" s="5">
        <f>'Notes'!$B$4</f>
        <v/>
      </c>
      <c r="H863" s="5">
        <f>ROUNDUP(C863/G863,0)</f>
        <v/>
      </c>
      <c r="I863" s="6">
        <f>F863-H863</f>
        <v/>
      </c>
      <c r="J863" s="4">
        <f>IF(I863&lt;0,"Deficit",IF(I863=0,"Exact fit","Surplus"))</f>
        <v/>
      </c>
    </row>
    <row r="864">
      <c r="A864" s="4" t="n">
        <v>250105</v>
      </c>
      <c r="B864" s="4" t="inlineStr">
        <is>
          <t>GS.KIZIMYAMURIRO</t>
        </is>
      </c>
      <c r="C864" s="5">
        <f>SUMIFS('Per-Grade Breakdown'!$D$5:$D$23659,'Per-Grade Breakdown'!$A$5:$A$23659,$A864)</f>
        <v/>
      </c>
      <c r="D864" s="5">
        <f>SUMIFS('Per-Grade Breakdown'!$E$5:$E$23659,'Per-Grade Breakdown'!$A$5:$A$23659,$A864)</f>
        <v/>
      </c>
      <c r="E864" s="5">
        <f>SUMIFS('Per-Grade Breakdown'!$F$5:$F$23659,'Per-Grade Breakdown'!$A$5:$A$23659,$A864)</f>
        <v/>
      </c>
      <c r="F864" s="5">
        <f>D864-E864</f>
        <v/>
      </c>
      <c r="G864" s="5">
        <f>'Notes'!$B$4</f>
        <v/>
      </c>
      <c r="H864" s="5">
        <f>ROUNDUP(C864/G864,0)</f>
        <v/>
      </c>
      <c r="I864" s="6">
        <f>F864-H864</f>
        <v/>
      </c>
      <c r="J864" s="4">
        <f>IF(I864&lt;0,"Deficit",IF(I864=0,"Exact fit","Surplus"))</f>
        <v/>
      </c>
    </row>
    <row r="865">
      <c r="A865" s="4" t="n">
        <v>250106</v>
      </c>
      <c r="B865" s="4" t="inlineStr">
        <is>
          <t>GS KIBYAGIRA</t>
        </is>
      </c>
      <c r="C865" s="5">
        <f>SUMIFS('Per-Grade Breakdown'!$D$5:$D$23659,'Per-Grade Breakdown'!$A$5:$A$23659,$A865)</f>
        <v/>
      </c>
      <c r="D865" s="5">
        <f>SUMIFS('Per-Grade Breakdown'!$E$5:$E$23659,'Per-Grade Breakdown'!$A$5:$A$23659,$A865)</f>
        <v/>
      </c>
      <c r="E865" s="5">
        <f>SUMIFS('Per-Grade Breakdown'!$F$5:$F$23659,'Per-Grade Breakdown'!$A$5:$A$23659,$A865)</f>
        <v/>
      </c>
      <c r="F865" s="5">
        <f>D865-E865</f>
        <v/>
      </c>
      <c r="G865" s="5">
        <f>'Notes'!$B$4</f>
        <v/>
      </c>
      <c r="H865" s="5">
        <f>ROUNDUP(C865/G865,0)</f>
        <v/>
      </c>
      <c r="I865" s="6">
        <f>F865-H865</f>
        <v/>
      </c>
      <c r="J865" s="4">
        <f>IF(I865&lt;0,"Deficit",IF(I865=0,"Exact fit","Surplus"))</f>
        <v/>
      </c>
    </row>
    <row r="866">
      <c r="A866" s="4" t="n">
        <v>250107</v>
      </c>
      <c r="B866" s="4" t="inlineStr">
        <is>
          <t>GS RUGOGWE</t>
        </is>
      </c>
      <c r="C866" s="5">
        <f>SUMIFS('Per-Grade Breakdown'!$D$5:$D$23659,'Per-Grade Breakdown'!$A$5:$A$23659,$A866)</f>
        <v/>
      </c>
      <c r="D866" s="5">
        <f>SUMIFS('Per-Grade Breakdown'!$E$5:$E$23659,'Per-Grade Breakdown'!$A$5:$A$23659,$A866)</f>
        <v/>
      </c>
      <c r="E866" s="5">
        <f>SUMIFS('Per-Grade Breakdown'!$F$5:$F$23659,'Per-Grade Breakdown'!$A$5:$A$23659,$A866)</f>
        <v/>
      </c>
      <c r="F866" s="5">
        <f>D866-E866</f>
        <v/>
      </c>
      <c r="G866" s="5">
        <f>'Notes'!$B$4</f>
        <v/>
      </c>
      <c r="H866" s="5">
        <f>ROUNDUP(C866/G866,0)</f>
        <v/>
      </c>
      <c r="I866" s="6">
        <f>F866-H866</f>
        <v/>
      </c>
      <c r="J866" s="4">
        <f>IF(I866&lt;0,"Deficit",IF(I866=0,"Exact fit","Surplus"))</f>
        <v/>
      </c>
    </row>
    <row r="867">
      <c r="A867" s="4" t="n">
        <v>250108</v>
      </c>
      <c r="B867" s="4" t="inlineStr">
        <is>
          <t>EP MUNINI</t>
        </is>
      </c>
      <c r="C867" s="5">
        <f>SUMIFS('Per-Grade Breakdown'!$D$5:$D$23659,'Per-Grade Breakdown'!$A$5:$A$23659,$A867)</f>
        <v/>
      </c>
      <c r="D867" s="5">
        <f>SUMIFS('Per-Grade Breakdown'!$E$5:$E$23659,'Per-Grade Breakdown'!$A$5:$A$23659,$A867)</f>
        <v/>
      </c>
      <c r="E867" s="5">
        <f>SUMIFS('Per-Grade Breakdown'!$F$5:$F$23659,'Per-Grade Breakdown'!$A$5:$A$23659,$A867)</f>
        <v/>
      </c>
      <c r="F867" s="5">
        <f>D867-E867</f>
        <v/>
      </c>
      <c r="G867" s="5">
        <f>'Notes'!$B$4</f>
        <v/>
      </c>
      <c r="H867" s="5">
        <f>ROUNDUP(C867/G867,0)</f>
        <v/>
      </c>
      <c r="I867" s="6">
        <f>F867-H867</f>
        <v/>
      </c>
      <c r="J867" s="4">
        <f>IF(I867&lt;0,"Deficit",IF(I867=0,"Exact fit","Surplus"))</f>
        <v/>
      </c>
    </row>
    <row r="868">
      <c r="A868" s="4" t="n">
        <v>250109</v>
      </c>
      <c r="B868" s="4" t="inlineStr">
        <is>
          <t>EP KIZIMYAMURIRO</t>
        </is>
      </c>
      <c r="C868" s="5">
        <f>SUMIFS('Per-Grade Breakdown'!$D$5:$D$23659,'Per-Grade Breakdown'!$A$5:$A$23659,$A868)</f>
        <v/>
      </c>
      <c r="D868" s="5">
        <f>SUMIFS('Per-Grade Breakdown'!$E$5:$E$23659,'Per-Grade Breakdown'!$A$5:$A$23659,$A868)</f>
        <v/>
      </c>
      <c r="E868" s="5">
        <f>SUMIFS('Per-Grade Breakdown'!$F$5:$F$23659,'Per-Grade Breakdown'!$A$5:$A$23659,$A868)</f>
        <v/>
      </c>
      <c r="F868" s="5">
        <f>D868-E868</f>
        <v/>
      </c>
      <c r="G868" s="5">
        <f>'Notes'!$B$4</f>
        <v/>
      </c>
      <c r="H868" s="5">
        <f>ROUNDUP(C868/G868,0)</f>
        <v/>
      </c>
      <c r="I868" s="6">
        <f>F868-H868</f>
        <v/>
      </c>
      <c r="J868" s="4">
        <f>IF(I868&lt;0,"Deficit",IF(I868=0,"Exact fit","Surplus"))</f>
        <v/>
      </c>
    </row>
    <row r="869">
      <c r="A869" s="4" t="n">
        <v>250201</v>
      </c>
      <c r="B869" s="4" t="inlineStr">
        <is>
          <t>ECOLE PRIMAIRE  MUGOMBWA</t>
        </is>
      </c>
      <c r="C869" s="5">
        <f>SUMIFS('Per-Grade Breakdown'!$D$5:$D$23659,'Per-Grade Breakdown'!$A$5:$A$23659,$A869)</f>
        <v/>
      </c>
      <c r="D869" s="5">
        <f>SUMIFS('Per-Grade Breakdown'!$E$5:$E$23659,'Per-Grade Breakdown'!$A$5:$A$23659,$A869)</f>
        <v/>
      </c>
      <c r="E869" s="5">
        <f>SUMIFS('Per-Grade Breakdown'!$F$5:$F$23659,'Per-Grade Breakdown'!$A$5:$A$23659,$A869)</f>
        <v/>
      </c>
      <c r="F869" s="5">
        <f>D869-E869</f>
        <v/>
      </c>
      <c r="G869" s="5">
        <f>'Notes'!$B$4</f>
        <v/>
      </c>
      <c r="H869" s="5">
        <f>ROUNDUP(C869/G869,0)</f>
        <v/>
      </c>
      <c r="I869" s="6">
        <f>F869-H869</f>
        <v/>
      </c>
      <c r="J869" s="4">
        <f>IF(I869&lt;0,"Deficit",IF(I869=0,"Exact fit","Surplus"))</f>
        <v/>
      </c>
    </row>
    <row r="870">
      <c r="A870" s="4" t="n">
        <v>250202</v>
      </c>
      <c r="B870" s="4" t="inlineStr">
        <is>
          <t>ECOLE PRIMAIRE NYANZOGA</t>
        </is>
      </c>
      <c r="C870" s="5">
        <f>SUMIFS('Per-Grade Breakdown'!$D$5:$D$23659,'Per-Grade Breakdown'!$A$5:$A$23659,$A870)</f>
        <v/>
      </c>
      <c r="D870" s="5">
        <f>SUMIFS('Per-Grade Breakdown'!$E$5:$E$23659,'Per-Grade Breakdown'!$A$5:$A$23659,$A870)</f>
        <v/>
      </c>
      <c r="E870" s="5">
        <f>SUMIFS('Per-Grade Breakdown'!$F$5:$F$23659,'Per-Grade Breakdown'!$A$5:$A$23659,$A870)</f>
        <v/>
      </c>
      <c r="F870" s="5">
        <f>D870-E870</f>
        <v/>
      </c>
      <c r="G870" s="5">
        <f>'Notes'!$B$4</f>
        <v/>
      </c>
      <c r="H870" s="5">
        <f>ROUNDUP(C870/G870,0)</f>
        <v/>
      </c>
      <c r="I870" s="6">
        <f>F870-H870</f>
        <v/>
      </c>
      <c r="J870" s="4">
        <f>IF(I870&lt;0,"Deficit",IF(I870=0,"Exact fit","Surplus"))</f>
        <v/>
      </c>
    </row>
    <row r="871">
      <c r="A871" s="4" t="n">
        <v>250203</v>
      </c>
      <c r="B871" s="4" t="inlineStr">
        <is>
          <t>GROUPE SCOLAIRE  NGOMA</t>
        </is>
      </c>
      <c r="C871" s="5">
        <f>SUMIFS('Per-Grade Breakdown'!$D$5:$D$23659,'Per-Grade Breakdown'!$A$5:$A$23659,$A871)</f>
        <v/>
      </c>
      <c r="D871" s="5">
        <f>SUMIFS('Per-Grade Breakdown'!$E$5:$E$23659,'Per-Grade Breakdown'!$A$5:$A$23659,$A871)</f>
        <v/>
      </c>
      <c r="E871" s="5">
        <f>SUMIFS('Per-Grade Breakdown'!$F$5:$F$23659,'Per-Grade Breakdown'!$A$5:$A$23659,$A871)</f>
        <v/>
      </c>
      <c r="F871" s="5">
        <f>D871-E871</f>
        <v/>
      </c>
      <c r="G871" s="5">
        <f>'Notes'!$B$4</f>
        <v/>
      </c>
      <c r="H871" s="5">
        <f>ROUNDUP(C871/G871,0)</f>
        <v/>
      </c>
      <c r="I871" s="6">
        <f>F871-H871</f>
        <v/>
      </c>
      <c r="J871" s="4">
        <f>IF(I871&lt;0,"Deficit",IF(I871=0,"Exact fit","Surplus"))</f>
        <v/>
      </c>
    </row>
    <row r="872">
      <c r="A872" s="4" t="n">
        <v>250204</v>
      </c>
      <c r="B872" s="4" t="inlineStr">
        <is>
          <t>GROUPE SCOLAIRE RUGOGWE-CYANIKA</t>
        </is>
      </c>
      <c r="C872" s="5">
        <f>SUMIFS('Per-Grade Breakdown'!$D$5:$D$23659,'Per-Grade Breakdown'!$A$5:$A$23659,$A872)</f>
        <v/>
      </c>
      <c r="D872" s="5">
        <f>SUMIFS('Per-Grade Breakdown'!$E$5:$E$23659,'Per-Grade Breakdown'!$A$5:$A$23659,$A872)</f>
        <v/>
      </c>
      <c r="E872" s="5">
        <f>SUMIFS('Per-Grade Breakdown'!$F$5:$F$23659,'Per-Grade Breakdown'!$A$5:$A$23659,$A872)</f>
        <v/>
      </c>
      <c r="F872" s="5">
        <f>D872-E872</f>
        <v/>
      </c>
      <c r="G872" s="5">
        <f>'Notes'!$B$4</f>
        <v/>
      </c>
      <c r="H872" s="5">
        <f>ROUNDUP(C872/G872,0)</f>
        <v/>
      </c>
      <c r="I872" s="6">
        <f>F872-H872</f>
        <v/>
      </c>
      <c r="J872" s="4">
        <f>IF(I872&lt;0,"Deficit",IF(I872=0,"Exact fit","Surplus"))</f>
        <v/>
      </c>
    </row>
    <row r="873">
      <c r="A873" s="4" t="n">
        <v>250205</v>
      </c>
      <c r="B873" s="4" t="inlineStr">
        <is>
          <t>GROUPE SCOLAIRE SAINT NICOLAS CYANIKA</t>
        </is>
      </c>
      <c r="C873" s="5">
        <f>SUMIFS('Per-Grade Breakdown'!$D$5:$D$23659,'Per-Grade Breakdown'!$A$5:$A$23659,$A873)</f>
        <v/>
      </c>
      <c r="D873" s="5">
        <f>SUMIFS('Per-Grade Breakdown'!$E$5:$E$23659,'Per-Grade Breakdown'!$A$5:$A$23659,$A873)</f>
        <v/>
      </c>
      <c r="E873" s="5">
        <f>SUMIFS('Per-Grade Breakdown'!$F$5:$F$23659,'Per-Grade Breakdown'!$A$5:$A$23659,$A873)</f>
        <v/>
      </c>
      <c r="F873" s="5">
        <f>D873-E873</f>
        <v/>
      </c>
      <c r="G873" s="5">
        <f>'Notes'!$B$4</f>
        <v/>
      </c>
      <c r="H873" s="5">
        <f>ROUNDUP(C873/G873,0)</f>
        <v/>
      </c>
      <c r="I873" s="6">
        <f>F873-H873</f>
        <v/>
      </c>
      <c r="J873" s="4">
        <f>IF(I873&lt;0,"Deficit",IF(I873=0,"Exact fit","Surplus"))</f>
        <v/>
      </c>
    </row>
    <row r="874">
      <c r="A874" s="4" t="n">
        <v>250207</v>
      </c>
      <c r="B874" s="4" t="inlineStr">
        <is>
          <t>GS KIYUMBA</t>
        </is>
      </c>
      <c r="C874" s="5">
        <f>SUMIFS('Per-Grade Breakdown'!$D$5:$D$23659,'Per-Grade Breakdown'!$A$5:$A$23659,$A874)</f>
        <v/>
      </c>
      <c r="D874" s="5">
        <f>SUMIFS('Per-Grade Breakdown'!$E$5:$E$23659,'Per-Grade Breakdown'!$A$5:$A$23659,$A874)</f>
        <v/>
      </c>
      <c r="E874" s="5">
        <f>SUMIFS('Per-Grade Breakdown'!$F$5:$F$23659,'Per-Grade Breakdown'!$A$5:$A$23659,$A874)</f>
        <v/>
      </c>
      <c r="F874" s="5">
        <f>D874-E874</f>
        <v/>
      </c>
      <c r="G874" s="5">
        <f>'Notes'!$B$4</f>
        <v/>
      </c>
      <c r="H874" s="5">
        <f>ROUNDUP(C874/G874,0)</f>
        <v/>
      </c>
      <c r="I874" s="6">
        <f>F874-H874</f>
        <v/>
      </c>
      <c r="J874" s="4">
        <f>IF(I874&lt;0,"Deficit",IF(I874=0,"Exact fit","Surplus"))</f>
        <v/>
      </c>
    </row>
    <row r="875">
      <c r="A875" s="4" t="n">
        <v>250209</v>
      </c>
      <c r="B875" s="4" t="inlineStr">
        <is>
          <t>EP KAVIRI</t>
        </is>
      </c>
      <c r="C875" s="5">
        <f>SUMIFS('Per-Grade Breakdown'!$D$5:$D$23659,'Per-Grade Breakdown'!$A$5:$A$23659,$A875)</f>
        <v/>
      </c>
      <c r="D875" s="5">
        <f>SUMIFS('Per-Grade Breakdown'!$E$5:$E$23659,'Per-Grade Breakdown'!$A$5:$A$23659,$A875)</f>
        <v/>
      </c>
      <c r="E875" s="5">
        <f>SUMIFS('Per-Grade Breakdown'!$F$5:$F$23659,'Per-Grade Breakdown'!$A$5:$A$23659,$A875)</f>
        <v/>
      </c>
      <c r="F875" s="5">
        <f>D875-E875</f>
        <v/>
      </c>
      <c r="G875" s="5">
        <f>'Notes'!$B$4</f>
        <v/>
      </c>
      <c r="H875" s="5">
        <f>ROUNDUP(C875/G875,0)</f>
        <v/>
      </c>
      <c r="I875" s="6">
        <f>F875-H875</f>
        <v/>
      </c>
      <c r="J875" s="4">
        <f>IF(I875&lt;0,"Deficit",IF(I875=0,"Exact fit","Surplus"))</f>
        <v/>
      </c>
    </row>
    <row r="876">
      <c r="A876" s="4" t="n">
        <v>250210</v>
      </c>
      <c r="B876" s="4" t="inlineStr">
        <is>
          <t>EP NYANZA</t>
        </is>
      </c>
      <c r="C876" s="5">
        <f>SUMIFS('Per-Grade Breakdown'!$D$5:$D$23659,'Per-Grade Breakdown'!$A$5:$A$23659,$A876)</f>
        <v/>
      </c>
      <c r="D876" s="5">
        <f>SUMIFS('Per-Grade Breakdown'!$E$5:$E$23659,'Per-Grade Breakdown'!$A$5:$A$23659,$A876)</f>
        <v/>
      </c>
      <c r="E876" s="5">
        <f>SUMIFS('Per-Grade Breakdown'!$F$5:$F$23659,'Per-Grade Breakdown'!$A$5:$A$23659,$A876)</f>
        <v/>
      </c>
      <c r="F876" s="5">
        <f>D876-E876</f>
        <v/>
      </c>
      <c r="G876" s="5">
        <f>'Notes'!$B$4</f>
        <v/>
      </c>
      <c r="H876" s="5">
        <f>ROUNDUP(C876/G876,0)</f>
        <v/>
      </c>
      <c r="I876" s="6">
        <f>F876-H876</f>
        <v/>
      </c>
      <c r="J876" s="4">
        <f>IF(I876&lt;0,"Deficit",IF(I876=0,"Exact fit","Surplus"))</f>
        <v/>
      </c>
    </row>
    <row r="877">
      <c r="A877" s="4" t="n">
        <v>250211</v>
      </c>
      <c r="B877" s="4" t="inlineStr">
        <is>
          <t>EP KIGARAMA</t>
        </is>
      </c>
      <c r="C877" s="5">
        <f>SUMIFS('Per-Grade Breakdown'!$D$5:$D$23659,'Per-Grade Breakdown'!$A$5:$A$23659,$A877)</f>
        <v/>
      </c>
      <c r="D877" s="5">
        <f>SUMIFS('Per-Grade Breakdown'!$E$5:$E$23659,'Per-Grade Breakdown'!$A$5:$A$23659,$A877)</f>
        <v/>
      </c>
      <c r="E877" s="5">
        <f>SUMIFS('Per-Grade Breakdown'!$F$5:$F$23659,'Per-Grade Breakdown'!$A$5:$A$23659,$A877)</f>
        <v/>
      </c>
      <c r="F877" s="5">
        <f>D877-E877</f>
        <v/>
      </c>
      <c r="G877" s="5">
        <f>'Notes'!$B$4</f>
        <v/>
      </c>
      <c r="H877" s="5">
        <f>ROUNDUP(C877/G877,0)</f>
        <v/>
      </c>
      <c r="I877" s="6">
        <f>F877-H877</f>
        <v/>
      </c>
      <c r="J877" s="4">
        <f>IF(I877&lt;0,"Deficit",IF(I877=0,"Exact fit","Surplus"))</f>
        <v/>
      </c>
    </row>
    <row r="878">
      <c r="A878" s="4" t="n">
        <v>250301</v>
      </c>
      <c r="B878" s="4" t="inlineStr">
        <is>
          <t>EP KARAMA</t>
        </is>
      </c>
      <c r="C878" s="5">
        <f>SUMIFS('Per-Grade Breakdown'!$D$5:$D$23659,'Per-Grade Breakdown'!$A$5:$A$23659,$A878)</f>
        <v/>
      </c>
      <c r="D878" s="5">
        <f>SUMIFS('Per-Grade Breakdown'!$E$5:$E$23659,'Per-Grade Breakdown'!$A$5:$A$23659,$A878)</f>
        <v/>
      </c>
      <c r="E878" s="5">
        <f>SUMIFS('Per-Grade Breakdown'!$F$5:$F$23659,'Per-Grade Breakdown'!$A$5:$A$23659,$A878)</f>
        <v/>
      </c>
      <c r="F878" s="5">
        <f>D878-E878</f>
        <v/>
      </c>
      <c r="G878" s="5">
        <f>'Notes'!$B$4</f>
        <v/>
      </c>
      <c r="H878" s="5">
        <f>ROUNDUP(C878/G878,0)</f>
        <v/>
      </c>
      <c r="I878" s="6">
        <f>F878-H878</f>
        <v/>
      </c>
      <c r="J878" s="4">
        <f>IF(I878&lt;0,"Deficit",IF(I878=0,"Exact fit","Surplus"))</f>
        <v/>
      </c>
    </row>
    <row r="879">
      <c r="A879" s="4" t="n">
        <v>250304</v>
      </c>
      <c r="B879" s="4" t="inlineStr">
        <is>
          <t>GS. GASAKA</t>
        </is>
      </c>
      <c r="C879" s="5">
        <f>SUMIFS('Per-Grade Breakdown'!$D$5:$D$23659,'Per-Grade Breakdown'!$A$5:$A$23659,$A879)</f>
        <v/>
      </c>
      <c r="D879" s="5">
        <f>SUMIFS('Per-Grade Breakdown'!$E$5:$E$23659,'Per-Grade Breakdown'!$A$5:$A$23659,$A879)</f>
        <v/>
      </c>
      <c r="E879" s="5">
        <f>SUMIFS('Per-Grade Breakdown'!$F$5:$F$23659,'Per-Grade Breakdown'!$A$5:$A$23659,$A879)</f>
        <v/>
      </c>
      <c r="F879" s="5">
        <f>D879-E879</f>
        <v/>
      </c>
      <c r="G879" s="5">
        <f>'Notes'!$B$4</f>
        <v/>
      </c>
      <c r="H879" s="5">
        <f>ROUNDUP(C879/G879,0)</f>
        <v/>
      </c>
      <c r="I879" s="6">
        <f>F879-H879</f>
        <v/>
      </c>
      <c r="J879" s="4">
        <f>IF(I879&lt;0,"Deficit",IF(I879=0,"Exact fit","Surplus"))</f>
        <v/>
      </c>
    </row>
    <row r="880">
      <c r="A880" s="4" t="n">
        <v>250305</v>
      </c>
      <c r="B880" s="4" t="inlineStr">
        <is>
          <t>EP REMERA</t>
        </is>
      </c>
      <c r="C880" s="5">
        <f>SUMIFS('Per-Grade Breakdown'!$D$5:$D$23659,'Per-Grade Breakdown'!$A$5:$A$23659,$A880)</f>
        <v/>
      </c>
      <c r="D880" s="5">
        <f>SUMIFS('Per-Grade Breakdown'!$E$5:$E$23659,'Per-Grade Breakdown'!$A$5:$A$23659,$A880)</f>
        <v/>
      </c>
      <c r="E880" s="5">
        <f>SUMIFS('Per-Grade Breakdown'!$F$5:$F$23659,'Per-Grade Breakdown'!$A$5:$A$23659,$A880)</f>
        <v/>
      </c>
      <c r="F880" s="5">
        <f>D880-E880</f>
        <v/>
      </c>
      <c r="G880" s="5">
        <f>'Notes'!$B$4</f>
        <v/>
      </c>
      <c r="H880" s="5">
        <f>ROUNDUP(C880/G880,0)</f>
        <v/>
      </c>
      <c r="I880" s="6">
        <f>F880-H880</f>
        <v/>
      </c>
      <c r="J880" s="4">
        <f>IF(I880&lt;0,"Deficit",IF(I880=0,"Exact fit","Surplus"))</f>
        <v/>
      </c>
    </row>
    <row r="881">
      <c r="A881" s="4" t="n">
        <v>250306</v>
      </c>
      <c r="B881" s="4" t="inlineStr">
        <is>
          <t>EP SUMBA</t>
        </is>
      </c>
      <c r="C881" s="5">
        <f>SUMIFS('Per-Grade Breakdown'!$D$5:$D$23659,'Per-Grade Breakdown'!$A$5:$A$23659,$A881)</f>
        <v/>
      </c>
      <c r="D881" s="5">
        <f>SUMIFS('Per-Grade Breakdown'!$E$5:$E$23659,'Per-Grade Breakdown'!$A$5:$A$23659,$A881)</f>
        <v/>
      </c>
      <c r="E881" s="5">
        <f>SUMIFS('Per-Grade Breakdown'!$F$5:$F$23659,'Per-Grade Breakdown'!$A$5:$A$23659,$A881)</f>
        <v/>
      </c>
      <c r="F881" s="5">
        <f>D881-E881</f>
        <v/>
      </c>
      <c r="G881" s="5">
        <f>'Notes'!$B$4</f>
        <v/>
      </c>
      <c r="H881" s="5">
        <f>ROUNDUP(C881/G881,0)</f>
        <v/>
      </c>
      <c r="I881" s="6">
        <f>F881-H881</f>
        <v/>
      </c>
      <c r="J881" s="4">
        <f>IF(I881&lt;0,"Deficit",IF(I881=0,"Exact fit","Surplus"))</f>
        <v/>
      </c>
    </row>
    <row r="882">
      <c r="A882" s="4" t="n">
        <v>250308</v>
      </c>
      <c r="B882" s="4" t="inlineStr">
        <is>
          <t>G S KIGEME B</t>
        </is>
      </c>
      <c r="C882" s="5">
        <f>SUMIFS('Per-Grade Breakdown'!$D$5:$D$23659,'Per-Grade Breakdown'!$A$5:$A$23659,$A882)</f>
        <v/>
      </c>
      <c r="D882" s="5">
        <f>SUMIFS('Per-Grade Breakdown'!$E$5:$E$23659,'Per-Grade Breakdown'!$A$5:$A$23659,$A882)</f>
        <v/>
      </c>
      <c r="E882" s="5">
        <f>SUMIFS('Per-Grade Breakdown'!$F$5:$F$23659,'Per-Grade Breakdown'!$A$5:$A$23659,$A882)</f>
        <v/>
      </c>
      <c r="F882" s="5">
        <f>D882-E882</f>
        <v/>
      </c>
      <c r="G882" s="5">
        <f>'Notes'!$B$4</f>
        <v/>
      </c>
      <c r="H882" s="5">
        <f>ROUNDUP(C882/G882,0)</f>
        <v/>
      </c>
      <c r="I882" s="6">
        <f>F882-H882</f>
        <v/>
      </c>
      <c r="J882" s="4">
        <f>IF(I882&lt;0,"Deficit",IF(I882=0,"Exact fit","Surplus"))</f>
        <v/>
      </c>
    </row>
    <row r="883">
      <c r="A883" s="4" t="n">
        <v>250309</v>
      </c>
      <c r="B883" s="4" t="inlineStr">
        <is>
          <t>G.S. ACEPER</t>
        </is>
      </c>
      <c r="C883" s="5">
        <f>SUMIFS('Per-Grade Breakdown'!$D$5:$D$23659,'Per-Grade Breakdown'!$A$5:$A$23659,$A883)</f>
        <v/>
      </c>
      <c r="D883" s="5">
        <f>SUMIFS('Per-Grade Breakdown'!$E$5:$E$23659,'Per-Grade Breakdown'!$A$5:$A$23659,$A883)</f>
        <v/>
      </c>
      <c r="E883" s="5">
        <f>SUMIFS('Per-Grade Breakdown'!$F$5:$F$23659,'Per-Grade Breakdown'!$A$5:$A$23659,$A883)</f>
        <v/>
      </c>
      <c r="F883" s="5">
        <f>D883-E883</f>
        <v/>
      </c>
      <c r="G883" s="5">
        <f>'Notes'!$B$4</f>
        <v/>
      </c>
      <c r="H883" s="5">
        <f>ROUNDUP(C883/G883,0)</f>
        <v/>
      </c>
      <c r="I883" s="6">
        <f>F883-H883</f>
        <v/>
      </c>
      <c r="J883" s="4">
        <f>IF(I883&lt;0,"Deficit",IF(I883=0,"Exact fit","Surplus"))</f>
        <v/>
      </c>
    </row>
    <row r="884">
      <c r="A884" s="4" t="n">
        <v>250310</v>
      </c>
      <c r="B884" s="4" t="inlineStr">
        <is>
          <t>EP MUNOMBE</t>
        </is>
      </c>
      <c r="C884" s="5">
        <f>SUMIFS('Per-Grade Breakdown'!$D$5:$D$23659,'Per-Grade Breakdown'!$A$5:$A$23659,$A884)</f>
        <v/>
      </c>
      <c r="D884" s="5">
        <f>SUMIFS('Per-Grade Breakdown'!$E$5:$E$23659,'Per-Grade Breakdown'!$A$5:$A$23659,$A884)</f>
        <v/>
      </c>
      <c r="E884" s="5">
        <f>SUMIFS('Per-Grade Breakdown'!$F$5:$F$23659,'Per-Grade Breakdown'!$A$5:$A$23659,$A884)</f>
        <v/>
      </c>
      <c r="F884" s="5">
        <f>D884-E884</f>
        <v/>
      </c>
      <c r="G884" s="5">
        <f>'Notes'!$B$4</f>
        <v/>
      </c>
      <c r="H884" s="5">
        <f>ROUNDUP(C884/G884,0)</f>
        <v/>
      </c>
      <c r="I884" s="6">
        <f>F884-H884</f>
        <v/>
      </c>
      <c r="J884" s="4">
        <f>IF(I884&lt;0,"Deficit",IF(I884=0,"Exact fit","Surplus"))</f>
        <v/>
      </c>
    </row>
    <row r="885">
      <c r="A885" s="4" t="n">
        <v>250311</v>
      </c>
      <c r="B885" s="4" t="inlineStr">
        <is>
          <t>GS GIKONGORO</t>
        </is>
      </c>
      <c r="C885" s="5">
        <f>SUMIFS('Per-Grade Breakdown'!$D$5:$D$23659,'Per-Grade Breakdown'!$A$5:$A$23659,$A885)</f>
        <v/>
      </c>
      <c r="D885" s="5">
        <f>SUMIFS('Per-Grade Breakdown'!$E$5:$E$23659,'Per-Grade Breakdown'!$A$5:$A$23659,$A885)</f>
        <v/>
      </c>
      <c r="E885" s="5">
        <f>SUMIFS('Per-Grade Breakdown'!$F$5:$F$23659,'Per-Grade Breakdown'!$A$5:$A$23659,$A885)</f>
        <v/>
      </c>
      <c r="F885" s="5">
        <f>D885-E885</f>
        <v/>
      </c>
      <c r="G885" s="5">
        <f>'Notes'!$B$4</f>
        <v/>
      </c>
      <c r="H885" s="5">
        <f>ROUNDUP(C885/G885,0)</f>
        <v/>
      </c>
      <c r="I885" s="6">
        <f>F885-H885</f>
        <v/>
      </c>
      <c r="J885" s="4">
        <f>IF(I885&lt;0,"Deficit",IF(I885=0,"Exact fit","Surplus"))</f>
        <v/>
      </c>
    </row>
    <row r="886">
      <c r="A886" s="4" t="n">
        <v>250313</v>
      </c>
      <c r="B886" s="4" t="inlineStr">
        <is>
          <t>GS MULICO</t>
        </is>
      </c>
      <c r="C886" s="5">
        <f>SUMIFS('Per-Grade Breakdown'!$D$5:$D$23659,'Per-Grade Breakdown'!$A$5:$A$23659,$A886)</f>
        <v/>
      </c>
      <c r="D886" s="5">
        <f>SUMIFS('Per-Grade Breakdown'!$E$5:$E$23659,'Per-Grade Breakdown'!$A$5:$A$23659,$A886)</f>
        <v/>
      </c>
      <c r="E886" s="5">
        <f>SUMIFS('Per-Grade Breakdown'!$F$5:$F$23659,'Per-Grade Breakdown'!$A$5:$A$23659,$A886)</f>
        <v/>
      </c>
      <c r="F886" s="5">
        <f>D886-E886</f>
        <v/>
      </c>
      <c r="G886" s="5">
        <f>'Notes'!$B$4</f>
        <v/>
      </c>
      <c r="H886" s="5">
        <f>ROUNDUP(C886/G886,0)</f>
        <v/>
      </c>
      <c r="I886" s="6">
        <f>F886-H886</f>
        <v/>
      </c>
      <c r="J886" s="4">
        <f>IF(I886&lt;0,"Deficit",IF(I886=0,"Exact fit","Surplus"))</f>
        <v/>
      </c>
    </row>
    <row r="887">
      <c r="A887" s="4" t="n">
        <v>250314</v>
      </c>
      <c r="B887" s="4" t="inlineStr">
        <is>
          <t>SOS GIKONGORO</t>
        </is>
      </c>
      <c r="C887" s="5">
        <f>SUMIFS('Per-Grade Breakdown'!$D$5:$D$23659,'Per-Grade Breakdown'!$A$5:$A$23659,$A887)</f>
        <v/>
      </c>
      <c r="D887" s="5">
        <f>SUMIFS('Per-Grade Breakdown'!$E$5:$E$23659,'Per-Grade Breakdown'!$A$5:$A$23659,$A887)</f>
        <v/>
      </c>
      <c r="E887" s="5">
        <f>SUMIFS('Per-Grade Breakdown'!$F$5:$F$23659,'Per-Grade Breakdown'!$A$5:$A$23659,$A887)</f>
        <v/>
      </c>
      <c r="F887" s="5">
        <f>D887-E887</f>
        <v/>
      </c>
      <c r="G887" s="5">
        <f>'Notes'!$B$4</f>
        <v/>
      </c>
      <c r="H887" s="5">
        <f>ROUNDUP(C887/G887,0)</f>
        <v/>
      </c>
      <c r="I887" s="6">
        <f>F887-H887</f>
        <v/>
      </c>
      <c r="J887" s="4">
        <f>IF(I887&lt;0,"Deficit",IF(I887=0,"Exact fit","Surplus"))</f>
        <v/>
      </c>
    </row>
    <row r="888">
      <c r="A888" s="4" t="n">
        <v>250318</v>
      </c>
      <c r="B888" s="4" t="inlineStr">
        <is>
          <t>EP GITANTU</t>
        </is>
      </c>
      <c r="C888" s="5">
        <f>SUMIFS('Per-Grade Breakdown'!$D$5:$D$23659,'Per-Grade Breakdown'!$A$5:$A$23659,$A888)</f>
        <v/>
      </c>
      <c r="D888" s="5">
        <f>SUMIFS('Per-Grade Breakdown'!$E$5:$E$23659,'Per-Grade Breakdown'!$A$5:$A$23659,$A888)</f>
        <v/>
      </c>
      <c r="E888" s="5">
        <f>SUMIFS('Per-Grade Breakdown'!$F$5:$F$23659,'Per-Grade Breakdown'!$A$5:$A$23659,$A888)</f>
        <v/>
      </c>
      <c r="F888" s="5">
        <f>D888-E888</f>
        <v/>
      </c>
      <c r="G888" s="5">
        <f>'Notes'!$B$4</f>
        <v/>
      </c>
      <c r="H888" s="5">
        <f>ROUNDUP(C888/G888,0)</f>
        <v/>
      </c>
      <c r="I888" s="6">
        <f>F888-H888</f>
        <v/>
      </c>
      <c r="J888" s="4">
        <f>IF(I888&lt;0,"Deficit",IF(I888=0,"Exact fit","Surplus"))</f>
        <v/>
      </c>
    </row>
    <row r="889">
      <c r="A889" s="4" t="n">
        <v>250319</v>
      </c>
      <c r="B889" s="4" t="inlineStr">
        <is>
          <t>ECOLE INTERNATIONALE</t>
        </is>
      </c>
      <c r="C889" s="5">
        <f>SUMIFS('Per-Grade Breakdown'!$D$5:$D$23659,'Per-Grade Breakdown'!$A$5:$A$23659,$A889)</f>
        <v/>
      </c>
      <c r="D889" s="5">
        <f>SUMIFS('Per-Grade Breakdown'!$E$5:$E$23659,'Per-Grade Breakdown'!$A$5:$A$23659,$A889)</f>
        <v/>
      </c>
      <c r="E889" s="5">
        <f>SUMIFS('Per-Grade Breakdown'!$F$5:$F$23659,'Per-Grade Breakdown'!$A$5:$A$23659,$A889)</f>
        <v/>
      </c>
      <c r="F889" s="5">
        <f>D889-E889</f>
        <v/>
      </c>
      <c r="G889" s="5">
        <f>'Notes'!$B$4</f>
        <v/>
      </c>
      <c r="H889" s="5">
        <f>ROUNDUP(C889/G889,0)</f>
        <v/>
      </c>
      <c r="I889" s="6">
        <f>F889-H889</f>
        <v/>
      </c>
      <c r="J889" s="4">
        <f>IF(I889&lt;0,"Deficit",IF(I889=0,"Exact fit","Surplus"))</f>
        <v/>
      </c>
    </row>
    <row r="890">
      <c r="A890" s="4" t="n">
        <v>250401</v>
      </c>
      <c r="B890" s="4" t="inlineStr">
        <is>
          <t>EP NGANZO</t>
        </is>
      </c>
      <c r="C890" s="5">
        <f>SUMIFS('Per-Grade Breakdown'!$D$5:$D$23659,'Per-Grade Breakdown'!$A$5:$A$23659,$A890)</f>
        <v/>
      </c>
      <c r="D890" s="5">
        <f>SUMIFS('Per-Grade Breakdown'!$E$5:$E$23659,'Per-Grade Breakdown'!$A$5:$A$23659,$A890)</f>
        <v/>
      </c>
      <c r="E890" s="5">
        <f>SUMIFS('Per-Grade Breakdown'!$F$5:$F$23659,'Per-Grade Breakdown'!$A$5:$A$23659,$A890)</f>
        <v/>
      </c>
      <c r="F890" s="5">
        <f>D890-E890</f>
        <v/>
      </c>
      <c r="G890" s="5">
        <f>'Notes'!$B$4</f>
        <v/>
      </c>
      <c r="H890" s="5">
        <f>ROUNDUP(C890/G890,0)</f>
        <v/>
      </c>
      <c r="I890" s="6">
        <f>F890-H890</f>
        <v/>
      </c>
      <c r="J890" s="4">
        <f>IF(I890&lt;0,"Deficit",IF(I890=0,"Exact fit","Surplus"))</f>
        <v/>
      </c>
    </row>
    <row r="891">
      <c r="A891" s="4" t="n">
        <v>250402</v>
      </c>
      <c r="B891" s="4" t="inlineStr">
        <is>
          <t>E.P.GAKOMA</t>
        </is>
      </c>
      <c r="C891" s="5">
        <f>SUMIFS('Per-Grade Breakdown'!$D$5:$D$23659,'Per-Grade Breakdown'!$A$5:$A$23659,$A891)</f>
        <v/>
      </c>
      <c r="D891" s="5">
        <f>SUMIFS('Per-Grade Breakdown'!$E$5:$E$23659,'Per-Grade Breakdown'!$A$5:$A$23659,$A891)</f>
        <v/>
      </c>
      <c r="E891" s="5">
        <f>SUMIFS('Per-Grade Breakdown'!$F$5:$F$23659,'Per-Grade Breakdown'!$A$5:$A$23659,$A891)</f>
        <v/>
      </c>
      <c r="F891" s="5">
        <f>D891-E891</f>
        <v/>
      </c>
      <c r="G891" s="5">
        <f>'Notes'!$B$4</f>
        <v/>
      </c>
      <c r="H891" s="5">
        <f>ROUNDUP(C891/G891,0)</f>
        <v/>
      </c>
      <c r="I891" s="6">
        <f>F891-H891</f>
        <v/>
      </c>
      <c r="J891" s="4">
        <f>IF(I891&lt;0,"Deficit",IF(I891=0,"Exact fit","Surplus"))</f>
        <v/>
      </c>
    </row>
    <row r="892">
      <c r="A892" s="4" t="n">
        <v>250404</v>
      </c>
      <c r="B892" s="4" t="inlineStr">
        <is>
          <t>EP GIKUNGU</t>
        </is>
      </c>
      <c r="C892" s="5">
        <f>SUMIFS('Per-Grade Breakdown'!$D$5:$D$23659,'Per-Grade Breakdown'!$A$5:$A$23659,$A892)</f>
        <v/>
      </c>
      <c r="D892" s="5">
        <f>SUMIFS('Per-Grade Breakdown'!$E$5:$E$23659,'Per-Grade Breakdown'!$A$5:$A$23659,$A892)</f>
        <v/>
      </c>
      <c r="E892" s="5">
        <f>SUMIFS('Per-Grade Breakdown'!$F$5:$F$23659,'Per-Grade Breakdown'!$A$5:$A$23659,$A892)</f>
        <v/>
      </c>
      <c r="F892" s="5">
        <f>D892-E892</f>
        <v/>
      </c>
      <c r="G892" s="5">
        <f>'Notes'!$B$4</f>
        <v/>
      </c>
      <c r="H892" s="5">
        <f>ROUNDUP(C892/G892,0)</f>
        <v/>
      </c>
      <c r="I892" s="6">
        <f>F892-H892</f>
        <v/>
      </c>
      <c r="J892" s="4">
        <f>IF(I892&lt;0,"Deficit",IF(I892=0,"Exact fit","Surplus"))</f>
        <v/>
      </c>
    </row>
    <row r="893">
      <c r="A893" s="4" t="n">
        <v>250405</v>
      </c>
      <c r="B893" s="4" t="inlineStr">
        <is>
          <t>GROUPE SCOLAIRE GATARE</t>
        </is>
      </c>
      <c r="C893" s="5">
        <f>SUMIFS('Per-Grade Breakdown'!$D$5:$D$23659,'Per-Grade Breakdown'!$A$5:$A$23659,$A893)</f>
        <v/>
      </c>
      <c r="D893" s="5">
        <f>SUMIFS('Per-Grade Breakdown'!$E$5:$E$23659,'Per-Grade Breakdown'!$A$5:$A$23659,$A893)</f>
        <v/>
      </c>
      <c r="E893" s="5">
        <f>SUMIFS('Per-Grade Breakdown'!$F$5:$F$23659,'Per-Grade Breakdown'!$A$5:$A$23659,$A893)</f>
        <v/>
      </c>
      <c r="F893" s="5">
        <f>D893-E893</f>
        <v/>
      </c>
      <c r="G893" s="5">
        <f>'Notes'!$B$4</f>
        <v/>
      </c>
      <c r="H893" s="5">
        <f>ROUNDUP(C893/G893,0)</f>
        <v/>
      </c>
      <c r="I893" s="6">
        <f>F893-H893</f>
        <v/>
      </c>
      <c r="J893" s="4">
        <f>IF(I893&lt;0,"Deficit",IF(I893=0,"Exact fit","Surplus"))</f>
        <v/>
      </c>
    </row>
    <row r="894">
      <c r="A894" s="4" t="n">
        <v>250406</v>
      </c>
      <c r="B894" s="4" t="inlineStr">
        <is>
          <t>GS NYARWUNGO</t>
        </is>
      </c>
      <c r="C894" s="5">
        <f>SUMIFS('Per-Grade Breakdown'!$D$5:$D$23659,'Per-Grade Breakdown'!$A$5:$A$23659,$A894)</f>
        <v/>
      </c>
      <c r="D894" s="5">
        <f>SUMIFS('Per-Grade Breakdown'!$E$5:$E$23659,'Per-Grade Breakdown'!$A$5:$A$23659,$A894)</f>
        <v/>
      </c>
      <c r="E894" s="5">
        <f>SUMIFS('Per-Grade Breakdown'!$F$5:$F$23659,'Per-Grade Breakdown'!$A$5:$A$23659,$A894)</f>
        <v/>
      </c>
      <c r="F894" s="5">
        <f>D894-E894</f>
        <v/>
      </c>
      <c r="G894" s="5">
        <f>'Notes'!$B$4</f>
        <v/>
      </c>
      <c r="H894" s="5">
        <f>ROUNDUP(C894/G894,0)</f>
        <v/>
      </c>
      <c r="I894" s="6">
        <f>F894-H894</f>
        <v/>
      </c>
      <c r="J894" s="4">
        <f>IF(I894&lt;0,"Deficit",IF(I894=0,"Exact fit","Surplus"))</f>
        <v/>
      </c>
    </row>
    <row r="895">
      <c r="A895" s="4" t="n">
        <v>250410</v>
      </c>
      <c r="B895" s="4" t="inlineStr">
        <is>
          <t>GS MUHINGO</t>
        </is>
      </c>
      <c r="C895" s="5">
        <f>SUMIFS('Per-Grade Breakdown'!$D$5:$D$23659,'Per-Grade Breakdown'!$A$5:$A$23659,$A895)</f>
        <v/>
      </c>
      <c r="D895" s="5">
        <f>SUMIFS('Per-Grade Breakdown'!$E$5:$E$23659,'Per-Grade Breakdown'!$A$5:$A$23659,$A895)</f>
        <v/>
      </c>
      <c r="E895" s="5">
        <f>SUMIFS('Per-Grade Breakdown'!$F$5:$F$23659,'Per-Grade Breakdown'!$A$5:$A$23659,$A895)</f>
        <v/>
      </c>
      <c r="F895" s="5">
        <f>D895-E895</f>
        <v/>
      </c>
      <c r="G895" s="5">
        <f>'Notes'!$B$4</f>
        <v/>
      </c>
      <c r="H895" s="5">
        <f>ROUNDUP(C895/G895,0)</f>
        <v/>
      </c>
      <c r="I895" s="6">
        <f>F895-H895</f>
        <v/>
      </c>
      <c r="J895" s="4">
        <f>IF(I895&lt;0,"Deficit",IF(I895=0,"Exact fit","Surplus"))</f>
        <v/>
      </c>
    </row>
    <row r="896">
      <c r="A896" s="4" t="n">
        <v>250502</v>
      </c>
      <c r="B896" s="4" t="inlineStr">
        <is>
          <t>EP.KIREHE/C</t>
        </is>
      </c>
      <c r="C896" s="5">
        <f>SUMIFS('Per-Grade Breakdown'!$D$5:$D$23659,'Per-Grade Breakdown'!$A$5:$A$23659,$A896)</f>
        <v/>
      </c>
      <c r="D896" s="5">
        <f>SUMIFS('Per-Grade Breakdown'!$E$5:$E$23659,'Per-Grade Breakdown'!$A$5:$A$23659,$A896)</f>
        <v/>
      </c>
      <c r="E896" s="5">
        <f>SUMIFS('Per-Grade Breakdown'!$F$5:$F$23659,'Per-Grade Breakdown'!$A$5:$A$23659,$A896)</f>
        <v/>
      </c>
      <c r="F896" s="5">
        <f>D896-E896</f>
        <v/>
      </c>
      <c r="G896" s="5">
        <f>'Notes'!$B$4</f>
        <v/>
      </c>
      <c r="H896" s="5">
        <f>ROUNDUP(C896/G896,0)</f>
        <v/>
      </c>
      <c r="I896" s="6">
        <f>F896-H896</f>
        <v/>
      </c>
      <c r="J896" s="4">
        <f>IF(I896&lt;0,"Deficit",IF(I896=0,"Exact fit","Surplus"))</f>
        <v/>
      </c>
    </row>
    <row r="897">
      <c r="A897" s="4" t="n">
        <v>250503</v>
      </c>
      <c r="B897" s="4" t="inlineStr">
        <is>
          <t>EP.KIREHE/P</t>
        </is>
      </c>
      <c r="C897" s="5">
        <f>SUMIFS('Per-Grade Breakdown'!$D$5:$D$23659,'Per-Grade Breakdown'!$A$5:$A$23659,$A897)</f>
        <v/>
      </c>
      <c r="D897" s="5">
        <f>SUMIFS('Per-Grade Breakdown'!$E$5:$E$23659,'Per-Grade Breakdown'!$A$5:$A$23659,$A897)</f>
        <v/>
      </c>
      <c r="E897" s="5">
        <f>SUMIFS('Per-Grade Breakdown'!$F$5:$F$23659,'Per-Grade Breakdown'!$A$5:$A$23659,$A897)</f>
        <v/>
      </c>
      <c r="F897" s="5">
        <f>D897-E897</f>
        <v/>
      </c>
      <c r="G897" s="5">
        <f>'Notes'!$B$4</f>
        <v/>
      </c>
      <c r="H897" s="5">
        <f>ROUNDUP(C897/G897,0)</f>
        <v/>
      </c>
      <c r="I897" s="6">
        <f>F897-H897</f>
        <v/>
      </c>
      <c r="J897" s="4">
        <f>IF(I897&lt;0,"Deficit",IF(I897=0,"Exact fit","Surplus"))</f>
        <v/>
      </c>
    </row>
    <row r="898">
      <c r="A898" s="4" t="n">
        <v>250504</v>
      </c>
      <c r="B898" s="4" t="inlineStr">
        <is>
          <t>EP.MUGOTE</t>
        </is>
      </c>
      <c r="C898" s="5">
        <f>SUMIFS('Per-Grade Breakdown'!$D$5:$D$23659,'Per-Grade Breakdown'!$A$5:$A$23659,$A898)</f>
        <v/>
      </c>
      <c r="D898" s="5">
        <f>SUMIFS('Per-Grade Breakdown'!$E$5:$E$23659,'Per-Grade Breakdown'!$A$5:$A$23659,$A898)</f>
        <v/>
      </c>
      <c r="E898" s="5">
        <f>SUMIFS('Per-Grade Breakdown'!$F$5:$F$23659,'Per-Grade Breakdown'!$A$5:$A$23659,$A898)</f>
        <v/>
      </c>
      <c r="F898" s="5">
        <f>D898-E898</f>
        <v/>
      </c>
      <c r="G898" s="5">
        <f>'Notes'!$B$4</f>
        <v/>
      </c>
      <c r="H898" s="5">
        <f>ROUNDUP(C898/G898,0)</f>
        <v/>
      </c>
      <c r="I898" s="6">
        <f>F898-H898</f>
        <v/>
      </c>
      <c r="J898" s="4">
        <f>IF(I898&lt;0,"Deficit",IF(I898=0,"Exact fit","Surplus"))</f>
        <v/>
      </c>
    </row>
    <row r="899">
      <c r="A899" s="4" t="n">
        <v>250505</v>
      </c>
      <c r="B899" s="4" t="inlineStr">
        <is>
          <t>EP.NKOMERO</t>
        </is>
      </c>
      <c r="C899" s="5">
        <f>SUMIFS('Per-Grade Breakdown'!$D$5:$D$23659,'Per-Grade Breakdown'!$A$5:$A$23659,$A899)</f>
        <v/>
      </c>
      <c r="D899" s="5">
        <f>SUMIFS('Per-Grade Breakdown'!$E$5:$E$23659,'Per-Grade Breakdown'!$A$5:$A$23659,$A899)</f>
        <v/>
      </c>
      <c r="E899" s="5">
        <f>SUMIFS('Per-Grade Breakdown'!$F$5:$F$23659,'Per-Grade Breakdown'!$A$5:$A$23659,$A899)</f>
        <v/>
      </c>
      <c r="F899" s="5">
        <f>D899-E899</f>
        <v/>
      </c>
      <c r="G899" s="5">
        <f>'Notes'!$B$4</f>
        <v/>
      </c>
      <c r="H899" s="5">
        <f>ROUNDUP(C899/G899,0)</f>
        <v/>
      </c>
      <c r="I899" s="6">
        <f>F899-H899</f>
        <v/>
      </c>
      <c r="J899" s="4">
        <f>IF(I899&lt;0,"Deficit",IF(I899=0,"Exact fit","Surplus"))</f>
        <v/>
      </c>
    </row>
    <row r="900">
      <c r="A900" s="4" t="n">
        <v>250508</v>
      </c>
      <c r="B900" s="4" t="inlineStr">
        <is>
          <t>GS.KADUHA/A</t>
        </is>
      </c>
      <c r="C900" s="5">
        <f>SUMIFS('Per-Grade Breakdown'!$D$5:$D$23659,'Per-Grade Breakdown'!$A$5:$A$23659,$A900)</f>
        <v/>
      </c>
      <c r="D900" s="5">
        <f>SUMIFS('Per-Grade Breakdown'!$E$5:$E$23659,'Per-Grade Breakdown'!$A$5:$A$23659,$A900)</f>
        <v/>
      </c>
      <c r="E900" s="5">
        <f>SUMIFS('Per-Grade Breakdown'!$F$5:$F$23659,'Per-Grade Breakdown'!$A$5:$A$23659,$A900)</f>
        <v/>
      </c>
      <c r="F900" s="5">
        <f>D900-E900</f>
        <v/>
      </c>
      <c r="G900" s="5">
        <f>'Notes'!$B$4</f>
        <v/>
      </c>
      <c r="H900" s="5">
        <f>ROUNDUP(C900/G900,0)</f>
        <v/>
      </c>
      <c r="I900" s="6">
        <f>F900-H900</f>
        <v/>
      </c>
      <c r="J900" s="4">
        <f>IF(I900&lt;0,"Deficit",IF(I900=0,"Exact fit","Surplus"))</f>
        <v/>
      </c>
    </row>
    <row r="901">
      <c r="A901" s="4" t="n">
        <v>250509</v>
      </c>
      <c r="B901" s="4" t="inlineStr">
        <is>
          <t>GS.Musenyi</t>
        </is>
      </c>
      <c r="C901" s="5">
        <f>SUMIFS('Per-Grade Breakdown'!$D$5:$D$23659,'Per-Grade Breakdown'!$A$5:$A$23659,$A901)</f>
        <v/>
      </c>
      <c r="D901" s="5">
        <f>SUMIFS('Per-Grade Breakdown'!$E$5:$E$23659,'Per-Grade Breakdown'!$A$5:$A$23659,$A901)</f>
        <v/>
      </c>
      <c r="E901" s="5">
        <f>SUMIFS('Per-Grade Breakdown'!$F$5:$F$23659,'Per-Grade Breakdown'!$A$5:$A$23659,$A901)</f>
        <v/>
      </c>
      <c r="F901" s="5">
        <f>D901-E901</f>
        <v/>
      </c>
      <c r="G901" s="5">
        <f>'Notes'!$B$4</f>
        <v/>
      </c>
      <c r="H901" s="5">
        <f>ROUNDUP(C901/G901,0)</f>
        <v/>
      </c>
      <c r="I901" s="6">
        <f>F901-H901</f>
        <v/>
      </c>
      <c r="J901" s="4">
        <f>IF(I901&lt;0,"Deficit",IF(I901=0,"Exact fit","Surplus"))</f>
        <v/>
      </c>
    </row>
    <row r="902">
      <c r="A902" s="4" t="n">
        <v>250511</v>
      </c>
      <c r="B902" s="4" t="inlineStr">
        <is>
          <t>EP BAMBA</t>
        </is>
      </c>
      <c r="C902" s="5">
        <f>SUMIFS('Per-Grade Breakdown'!$D$5:$D$23659,'Per-Grade Breakdown'!$A$5:$A$23659,$A902)</f>
        <v/>
      </c>
      <c r="D902" s="5">
        <f>SUMIFS('Per-Grade Breakdown'!$E$5:$E$23659,'Per-Grade Breakdown'!$A$5:$A$23659,$A902)</f>
        <v/>
      </c>
      <c r="E902" s="5">
        <f>SUMIFS('Per-Grade Breakdown'!$F$5:$F$23659,'Per-Grade Breakdown'!$A$5:$A$23659,$A902)</f>
        <v/>
      </c>
      <c r="F902" s="5">
        <f>D902-E902</f>
        <v/>
      </c>
      <c r="G902" s="5">
        <f>'Notes'!$B$4</f>
        <v/>
      </c>
      <c r="H902" s="5">
        <f>ROUNDUP(C902/G902,0)</f>
        <v/>
      </c>
      <c r="I902" s="6">
        <f>F902-H902</f>
        <v/>
      </c>
      <c r="J902" s="4">
        <f>IF(I902&lt;0,"Deficit",IF(I902=0,"Exact fit","Surplus"))</f>
        <v/>
      </c>
    </row>
    <row r="903">
      <c r="A903" s="4" t="n">
        <v>250512</v>
      </c>
      <c r="B903" s="4" t="inlineStr">
        <is>
          <t>EP GATABA</t>
        </is>
      </c>
      <c r="C903" s="5">
        <f>SUMIFS('Per-Grade Breakdown'!$D$5:$D$23659,'Per-Grade Breakdown'!$A$5:$A$23659,$A903)</f>
        <v/>
      </c>
      <c r="D903" s="5">
        <f>SUMIFS('Per-Grade Breakdown'!$E$5:$E$23659,'Per-Grade Breakdown'!$A$5:$A$23659,$A903)</f>
        <v/>
      </c>
      <c r="E903" s="5">
        <f>SUMIFS('Per-Grade Breakdown'!$F$5:$F$23659,'Per-Grade Breakdown'!$A$5:$A$23659,$A903)</f>
        <v/>
      </c>
      <c r="F903" s="5">
        <f>D903-E903</f>
        <v/>
      </c>
      <c r="G903" s="5">
        <f>'Notes'!$B$4</f>
        <v/>
      </c>
      <c r="H903" s="5">
        <f>ROUNDUP(C903/G903,0)</f>
        <v/>
      </c>
      <c r="I903" s="6">
        <f>F903-H903</f>
        <v/>
      </c>
      <c r="J903" s="4">
        <f>IF(I903&lt;0,"Deficit",IF(I903=0,"Exact fit","Surplus"))</f>
        <v/>
      </c>
    </row>
    <row r="904">
      <c r="A904" s="4" t="n">
        <v>250525</v>
      </c>
      <c r="B904" s="4" t="inlineStr">
        <is>
          <t>GS NYAMIYAGA</t>
        </is>
      </c>
      <c r="C904" s="5">
        <f>SUMIFS('Per-Grade Breakdown'!$D$5:$D$23659,'Per-Grade Breakdown'!$A$5:$A$23659,$A904)</f>
        <v/>
      </c>
      <c r="D904" s="5">
        <f>SUMIFS('Per-Grade Breakdown'!$E$5:$E$23659,'Per-Grade Breakdown'!$A$5:$A$23659,$A904)</f>
        <v/>
      </c>
      <c r="E904" s="5">
        <f>SUMIFS('Per-Grade Breakdown'!$F$5:$F$23659,'Per-Grade Breakdown'!$A$5:$A$23659,$A904)</f>
        <v/>
      </c>
      <c r="F904" s="5">
        <f>D904-E904</f>
        <v/>
      </c>
      <c r="G904" s="5">
        <f>'Notes'!$B$4</f>
        <v/>
      </c>
      <c r="H904" s="5">
        <f>ROUNDUP(C904/G904,0)</f>
        <v/>
      </c>
      <c r="I904" s="6">
        <f>F904-H904</f>
        <v/>
      </c>
      <c r="J904" s="4">
        <f>IF(I904&lt;0,"Deficit",IF(I904=0,"Exact fit","Surplus"))</f>
        <v/>
      </c>
    </row>
    <row r="905">
      <c r="A905" s="4" t="n">
        <v>250601</v>
      </c>
      <c r="B905" s="4" t="inlineStr">
        <is>
          <t>BWAMA PRIMARY SCHOOL</t>
        </is>
      </c>
      <c r="C905" s="5">
        <f>SUMIFS('Per-Grade Breakdown'!$D$5:$D$23659,'Per-Grade Breakdown'!$A$5:$A$23659,$A905)</f>
        <v/>
      </c>
      <c r="D905" s="5">
        <f>SUMIFS('Per-Grade Breakdown'!$E$5:$E$23659,'Per-Grade Breakdown'!$A$5:$A$23659,$A905)</f>
        <v/>
      </c>
      <c r="E905" s="5">
        <f>SUMIFS('Per-Grade Breakdown'!$F$5:$F$23659,'Per-Grade Breakdown'!$A$5:$A$23659,$A905)</f>
        <v/>
      </c>
      <c r="F905" s="5">
        <f>D905-E905</f>
        <v/>
      </c>
      <c r="G905" s="5">
        <f>'Notes'!$B$4</f>
        <v/>
      </c>
      <c r="H905" s="5">
        <f>ROUNDUP(C905/G905,0)</f>
        <v/>
      </c>
      <c r="I905" s="6">
        <f>F905-H905</f>
        <v/>
      </c>
      <c r="J905" s="4">
        <f>IF(I905&lt;0,"Deficit",IF(I905=0,"Exact fit","Surplus"))</f>
        <v/>
      </c>
    </row>
    <row r="906">
      <c r="A906" s="4" t="n">
        <v>250602</v>
      </c>
      <c r="B906" s="4" t="inlineStr">
        <is>
          <t>E.P BARO</t>
        </is>
      </c>
      <c r="C906" s="5">
        <f>SUMIFS('Per-Grade Breakdown'!$D$5:$D$23659,'Per-Grade Breakdown'!$A$5:$A$23659,$A906)</f>
        <v/>
      </c>
      <c r="D906" s="5">
        <f>SUMIFS('Per-Grade Breakdown'!$E$5:$E$23659,'Per-Grade Breakdown'!$A$5:$A$23659,$A906)</f>
        <v/>
      </c>
      <c r="E906" s="5">
        <f>SUMIFS('Per-Grade Breakdown'!$F$5:$F$23659,'Per-Grade Breakdown'!$A$5:$A$23659,$A906)</f>
        <v/>
      </c>
      <c r="F906" s="5">
        <f>D906-E906</f>
        <v/>
      </c>
      <c r="G906" s="5">
        <f>'Notes'!$B$4</f>
        <v/>
      </c>
      <c r="H906" s="5">
        <f>ROUNDUP(C906/G906,0)</f>
        <v/>
      </c>
      <c r="I906" s="6">
        <f>F906-H906</f>
        <v/>
      </c>
      <c r="J906" s="4">
        <f>IF(I906&lt;0,"Deficit",IF(I906=0,"Exact fit","Surplus"))</f>
        <v/>
      </c>
    </row>
    <row r="907">
      <c r="A907" s="4" t="n">
        <v>250603</v>
      </c>
      <c r="B907" s="4" t="inlineStr">
        <is>
          <t>G.S RUSUSA</t>
        </is>
      </c>
      <c r="C907" s="5">
        <f>SUMIFS('Per-Grade Breakdown'!$D$5:$D$23659,'Per-Grade Breakdown'!$A$5:$A$23659,$A907)</f>
        <v/>
      </c>
      <c r="D907" s="5">
        <f>SUMIFS('Per-Grade Breakdown'!$E$5:$E$23659,'Per-Grade Breakdown'!$A$5:$A$23659,$A907)</f>
        <v/>
      </c>
      <c r="E907" s="5">
        <f>SUMIFS('Per-Grade Breakdown'!$F$5:$F$23659,'Per-Grade Breakdown'!$A$5:$A$23659,$A907)</f>
        <v/>
      </c>
      <c r="F907" s="5">
        <f>D907-E907</f>
        <v/>
      </c>
      <c r="G907" s="5">
        <f>'Notes'!$B$4</f>
        <v/>
      </c>
      <c r="H907" s="5">
        <f>ROUNDUP(C907/G907,0)</f>
        <v/>
      </c>
      <c r="I907" s="6">
        <f>F907-H907</f>
        <v/>
      </c>
      <c r="J907" s="4">
        <f>IF(I907&lt;0,"Deficit",IF(I907=0,"Exact fit","Surplus"))</f>
        <v/>
      </c>
    </row>
    <row r="908">
      <c r="A908" s="4" t="n">
        <v>250604</v>
      </c>
      <c r="B908" s="4" t="inlineStr">
        <is>
          <t>GS St JOSEPH KIZI</t>
        </is>
      </c>
      <c r="C908" s="5">
        <f>SUMIFS('Per-Grade Breakdown'!$D$5:$D$23659,'Per-Grade Breakdown'!$A$5:$A$23659,$A908)</f>
        <v/>
      </c>
      <c r="D908" s="5">
        <f>SUMIFS('Per-Grade Breakdown'!$E$5:$E$23659,'Per-Grade Breakdown'!$A$5:$A$23659,$A908)</f>
        <v/>
      </c>
      <c r="E908" s="5">
        <f>SUMIFS('Per-Grade Breakdown'!$F$5:$F$23659,'Per-Grade Breakdown'!$A$5:$A$23659,$A908)</f>
        <v/>
      </c>
      <c r="F908" s="5">
        <f>D908-E908</f>
        <v/>
      </c>
      <c r="G908" s="5">
        <f>'Notes'!$B$4</f>
        <v/>
      </c>
      <c r="H908" s="5">
        <f>ROUNDUP(C908/G908,0)</f>
        <v/>
      </c>
      <c r="I908" s="6">
        <f>F908-H908</f>
        <v/>
      </c>
      <c r="J908" s="4">
        <f>IF(I908&lt;0,"Deficit",IF(I908=0,"Exact fit","Surplus"))</f>
        <v/>
      </c>
    </row>
    <row r="909">
      <c r="A909" s="4" t="n">
        <v>250605</v>
      </c>
      <c r="B909" s="4" t="inlineStr">
        <is>
          <t>GS Saint Vincent de Paul KAMEGERI</t>
        </is>
      </c>
      <c r="C909" s="5">
        <f>SUMIFS('Per-Grade Breakdown'!$D$5:$D$23659,'Per-Grade Breakdown'!$A$5:$A$23659,$A909)</f>
        <v/>
      </c>
      <c r="D909" s="5">
        <f>SUMIFS('Per-Grade Breakdown'!$E$5:$E$23659,'Per-Grade Breakdown'!$A$5:$A$23659,$A909)</f>
        <v/>
      </c>
      <c r="E909" s="5">
        <f>SUMIFS('Per-Grade Breakdown'!$F$5:$F$23659,'Per-Grade Breakdown'!$A$5:$A$23659,$A909)</f>
        <v/>
      </c>
      <c r="F909" s="5">
        <f>D909-E909</f>
        <v/>
      </c>
      <c r="G909" s="5">
        <f>'Notes'!$B$4</f>
        <v/>
      </c>
      <c r="H909" s="5">
        <f>ROUNDUP(C909/G909,0)</f>
        <v/>
      </c>
      <c r="I909" s="6">
        <f>F909-H909</f>
        <v/>
      </c>
      <c r="J909" s="4">
        <f>IF(I909&lt;0,"Deficit",IF(I909=0,"Exact fit","Surplus"))</f>
        <v/>
      </c>
    </row>
    <row r="910">
      <c r="A910" s="4" t="n">
        <v>250607</v>
      </c>
      <c r="B910" s="4" t="inlineStr">
        <is>
          <t>EP KIREHE</t>
        </is>
      </c>
      <c r="C910" s="5">
        <f>SUMIFS('Per-Grade Breakdown'!$D$5:$D$23659,'Per-Grade Breakdown'!$A$5:$A$23659,$A910)</f>
        <v/>
      </c>
      <c r="D910" s="5">
        <f>SUMIFS('Per-Grade Breakdown'!$E$5:$E$23659,'Per-Grade Breakdown'!$A$5:$A$23659,$A910)</f>
        <v/>
      </c>
      <c r="E910" s="5">
        <f>SUMIFS('Per-Grade Breakdown'!$F$5:$F$23659,'Per-Grade Breakdown'!$A$5:$A$23659,$A910)</f>
        <v/>
      </c>
      <c r="F910" s="5">
        <f>D910-E910</f>
        <v/>
      </c>
      <c r="G910" s="5">
        <f>'Notes'!$B$4</f>
        <v/>
      </c>
      <c r="H910" s="5">
        <f>ROUNDUP(C910/G910,0)</f>
        <v/>
      </c>
      <c r="I910" s="6">
        <f>F910-H910</f>
        <v/>
      </c>
      <c r="J910" s="4">
        <f>IF(I910&lt;0,"Deficit",IF(I910=0,"Exact fit","Surplus"))</f>
        <v/>
      </c>
    </row>
    <row r="911">
      <c r="A911" s="4" t="n">
        <v>250701</v>
      </c>
      <c r="B911" s="4" t="inlineStr">
        <is>
          <t>E.P.KIRARO C</t>
        </is>
      </c>
      <c r="C911" s="5">
        <f>SUMIFS('Per-Grade Breakdown'!$D$5:$D$23659,'Per-Grade Breakdown'!$A$5:$A$23659,$A911)</f>
        <v/>
      </c>
      <c r="D911" s="5">
        <f>SUMIFS('Per-Grade Breakdown'!$E$5:$E$23659,'Per-Grade Breakdown'!$A$5:$A$23659,$A911)</f>
        <v/>
      </c>
      <c r="E911" s="5">
        <f>SUMIFS('Per-Grade Breakdown'!$F$5:$F$23659,'Per-Grade Breakdown'!$A$5:$A$23659,$A911)</f>
        <v/>
      </c>
      <c r="F911" s="5">
        <f>D911-E911</f>
        <v/>
      </c>
      <c r="G911" s="5">
        <f>'Notes'!$B$4</f>
        <v/>
      </c>
      <c r="H911" s="5">
        <f>ROUNDUP(C911/G911,0)</f>
        <v/>
      </c>
      <c r="I911" s="6">
        <f>F911-H911</f>
        <v/>
      </c>
      <c r="J911" s="4">
        <f>IF(I911&lt;0,"Deficit",IF(I911=0,"Exact fit","Surplus"))</f>
        <v/>
      </c>
    </row>
    <row r="912">
      <c r="A912" s="4" t="n">
        <v>250702</v>
      </c>
      <c r="B912" s="4" t="inlineStr">
        <is>
          <t>G.S KIRARO P</t>
        </is>
      </c>
      <c r="C912" s="5">
        <f>SUMIFS('Per-Grade Breakdown'!$D$5:$D$23659,'Per-Grade Breakdown'!$A$5:$A$23659,$A912)</f>
        <v/>
      </c>
      <c r="D912" s="5">
        <f>SUMIFS('Per-Grade Breakdown'!$E$5:$E$23659,'Per-Grade Breakdown'!$A$5:$A$23659,$A912)</f>
        <v/>
      </c>
      <c r="E912" s="5">
        <f>SUMIFS('Per-Grade Breakdown'!$F$5:$F$23659,'Per-Grade Breakdown'!$A$5:$A$23659,$A912)</f>
        <v/>
      </c>
      <c r="F912" s="5">
        <f>D912-E912</f>
        <v/>
      </c>
      <c r="G912" s="5">
        <f>'Notes'!$B$4</f>
        <v/>
      </c>
      <c r="H912" s="5">
        <f>ROUNDUP(C912/G912,0)</f>
        <v/>
      </c>
      <c r="I912" s="6">
        <f>F912-H912</f>
        <v/>
      </c>
      <c r="J912" s="4">
        <f>IF(I912&lt;0,"Deficit",IF(I912=0,"Exact fit","Surplus"))</f>
        <v/>
      </c>
    </row>
    <row r="913">
      <c r="A913" s="4" t="n">
        <v>250703</v>
      </c>
      <c r="B913" s="4" t="inlineStr">
        <is>
          <t>G.S.BUGARAMA</t>
        </is>
      </c>
      <c r="C913" s="5">
        <f>SUMIFS('Per-Grade Breakdown'!$D$5:$D$23659,'Per-Grade Breakdown'!$A$5:$A$23659,$A913)</f>
        <v/>
      </c>
      <c r="D913" s="5">
        <f>SUMIFS('Per-Grade Breakdown'!$E$5:$E$23659,'Per-Grade Breakdown'!$A$5:$A$23659,$A913)</f>
        <v/>
      </c>
      <c r="E913" s="5">
        <f>SUMIFS('Per-Grade Breakdown'!$F$5:$F$23659,'Per-Grade Breakdown'!$A$5:$A$23659,$A913)</f>
        <v/>
      </c>
      <c r="F913" s="5">
        <f>D913-E913</f>
        <v/>
      </c>
      <c r="G913" s="5">
        <f>'Notes'!$B$4</f>
        <v/>
      </c>
      <c r="H913" s="5">
        <f>ROUNDUP(C913/G913,0)</f>
        <v/>
      </c>
      <c r="I913" s="6">
        <f>F913-H913</f>
        <v/>
      </c>
      <c r="J913" s="4">
        <f>IF(I913&lt;0,"Deficit",IF(I913=0,"Exact fit","Surplus"))</f>
        <v/>
      </c>
    </row>
    <row r="914">
      <c r="A914" s="4" t="n">
        <v>250705</v>
      </c>
      <c r="B914" s="4" t="inlineStr">
        <is>
          <t>GS KIBIRIZI</t>
        </is>
      </c>
      <c r="C914" s="5">
        <f>SUMIFS('Per-Grade Breakdown'!$D$5:$D$23659,'Per-Grade Breakdown'!$A$5:$A$23659,$A914)</f>
        <v/>
      </c>
      <c r="D914" s="5">
        <f>SUMIFS('Per-Grade Breakdown'!$E$5:$E$23659,'Per-Grade Breakdown'!$A$5:$A$23659,$A914)</f>
        <v/>
      </c>
      <c r="E914" s="5">
        <f>SUMIFS('Per-Grade Breakdown'!$F$5:$F$23659,'Per-Grade Breakdown'!$A$5:$A$23659,$A914)</f>
        <v/>
      </c>
      <c r="F914" s="5">
        <f>D914-E914</f>
        <v/>
      </c>
      <c r="G914" s="5">
        <f>'Notes'!$B$4</f>
        <v/>
      </c>
      <c r="H914" s="5">
        <f>ROUNDUP(C914/G914,0)</f>
        <v/>
      </c>
      <c r="I914" s="6">
        <f>F914-H914</f>
        <v/>
      </c>
      <c r="J914" s="4">
        <f>IF(I914&lt;0,"Deficit",IF(I914=0,"Exact fit","Surplus"))</f>
        <v/>
      </c>
    </row>
    <row r="915">
      <c r="A915" s="4" t="n">
        <v>250706</v>
      </c>
      <c r="B915" s="4" t="inlineStr">
        <is>
          <t>MUGANZA PRIMARY SCHOOR</t>
        </is>
      </c>
      <c r="C915" s="5">
        <f>SUMIFS('Per-Grade Breakdown'!$D$5:$D$23659,'Per-Grade Breakdown'!$A$5:$A$23659,$A915)</f>
        <v/>
      </c>
      <c r="D915" s="5">
        <f>SUMIFS('Per-Grade Breakdown'!$E$5:$E$23659,'Per-Grade Breakdown'!$A$5:$A$23659,$A915)</f>
        <v/>
      </c>
      <c r="E915" s="5">
        <f>SUMIFS('Per-Grade Breakdown'!$F$5:$F$23659,'Per-Grade Breakdown'!$A$5:$A$23659,$A915)</f>
        <v/>
      </c>
      <c r="F915" s="5">
        <f>D915-E915</f>
        <v/>
      </c>
      <c r="G915" s="5">
        <f>'Notes'!$B$4</f>
        <v/>
      </c>
      <c r="H915" s="5">
        <f>ROUNDUP(C915/G915,0)</f>
        <v/>
      </c>
      <c r="I915" s="6">
        <f>F915-H915</f>
        <v/>
      </c>
      <c r="J915" s="4">
        <f>IF(I915&lt;0,"Deficit",IF(I915=0,"Exact fit","Surplus"))</f>
        <v/>
      </c>
    </row>
    <row r="916">
      <c r="A916" s="4" t="n">
        <v>250710</v>
      </c>
      <c r="B916" s="4" t="inlineStr">
        <is>
          <t>EP GASENYI</t>
        </is>
      </c>
      <c r="C916" s="5">
        <f>SUMIFS('Per-Grade Breakdown'!$D$5:$D$23659,'Per-Grade Breakdown'!$A$5:$A$23659,$A916)</f>
        <v/>
      </c>
      <c r="D916" s="5">
        <f>SUMIFS('Per-Grade Breakdown'!$E$5:$E$23659,'Per-Grade Breakdown'!$A$5:$A$23659,$A916)</f>
        <v/>
      </c>
      <c r="E916" s="5">
        <f>SUMIFS('Per-Grade Breakdown'!$F$5:$F$23659,'Per-Grade Breakdown'!$A$5:$A$23659,$A916)</f>
        <v/>
      </c>
      <c r="F916" s="5">
        <f>D916-E916</f>
        <v/>
      </c>
      <c r="G916" s="5">
        <f>'Notes'!$B$4</f>
        <v/>
      </c>
      <c r="H916" s="5">
        <f>ROUNDUP(C916/G916,0)</f>
        <v/>
      </c>
      <c r="I916" s="6">
        <f>F916-H916</f>
        <v/>
      </c>
      <c r="J916" s="4">
        <f>IF(I916&lt;0,"Deficit",IF(I916=0,"Exact fit","Surplus"))</f>
        <v/>
      </c>
    </row>
    <row r="917">
      <c r="A917" s="4" t="n">
        <v>250711</v>
      </c>
      <c r="B917" s="4" t="inlineStr">
        <is>
          <t>EP KAMINA</t>
        </is>
      </c>
      <c r="C917" s="5">
        <f>SUMIFS('Per-Grade Breakdown'!$D$5:$D$23659,'Per-Grade Breakdown'!$A$5:$A$23659,$A917)</f>
        <v/>
      </c>
      <c r="D917" s="5">
        <f>SUMIFS('Per-Grade Breakdown'!$E$5:$E$23659,'Per-Grade Breakdown'!$A$5:$A$23659,$A917)</f>
        <v/>
      </c>
      <c r="E917" s="5">
        <f>SUMIFS('Per-Grade Breakdown'!$F$5:$F$23659,'Per-Grade Breakdown'!$A$5:$A$23659,$A917)</f>
        <v/>
      </c>
      <c r="F917" s="5">
        <f>D917-E917</f>
        <v/>
      </c>
      <c r="G917" s="5">
        <f>'Notes'!$B$4</f>
        <v/>
      </c>
      <c r="H917" s="5">
        <f>ROUNDUP(C917/G917,0)</f>
        <v/>
      </c>
      <c r="I917" s="6">
        <f>F917-H917</f>
        <v/>
      </c>
      <c r="J917" s="4">
        <f>IF(I917&lt;0,"Deficit",IF(I917=0,"Exact fit","Surplus"))</f>
        <v/>
      </c>
    </row>
    <row r="918">
      <c r="A918" s="4" t="n">
        <v>250712</v>
      </c>
      <c r="B918" s="4" t="inlineStr">
        <is>
          <t>EP NYABUBARE</t>
        </is>
      </c>
      <c r="C918" s="5">
        <f>SUMIFS('Per-Grade Breakdown'!$D$5:$D$23659,'Per-Grade Breakdown'!$A$5:$A$23659,$A918)</f>
        <v/>
      </c>
      <c r="D918" s="5">
        <f>SUMIFS('Per-Grade Breakdown'!$E$5:$E$23659,'Per-Grade Breakdown'!$A$5:$A$23659,$A918)</f>
        <v/>
      </c>
      <c r="E918" s="5">
        <f>SUMIFS('Per-Grade Breakdown'!$F$5:$F$23659,'Per-Grade Breakdown'!$A$5:$A$23659,$A918)</f>
        <v/>
      </c>
      <c r="F918" s="5">
        <f>D918-E918</f>
        <v/>
      </c>
      <c r="G918" s="5">
        <f>'Notes'!$B$4</f>
        <v/>
      </c>
      <c r="H918" s="5">
        <f>ROUNDUP(C918/G918,0)</f>
        <v/>
      </c>
      <c r="I918" s="6">
        <f>F918-H918</f>
        <v/>
      </c>
      <c r="J918" s="4">
        <f>IF(I918&lt;0,"Deficit",IF(I918=0,"Exact fit","Surplus"))</f>
        <v/>
      </c>
    </row>
    <row r="919">
      <c r="A919" s="4" t="n">
        <v>250801</v>
      </c>
      <c r="B919" s="4" t="inlineStr">
        <is>
          <t>BWENDA PRIMARYSCHOOL</t>
        </is>
      </c>
      <c r="C919" s="5">
        <f>SUMIFS('Per-Grade Breakdown'!$D$5:$D$23659,'Per-Grade Breakdown'!$A$5:$A$23659,$A919)</f>
        <v/>
      </c>
      <c r="D919" s="5">
        <f>SUMIFS('Per-Grade Breakdown'!$E$5:$E$23659,'Per-Grade Breakdown'!$A$5:$A$23659,$A919)</f>
        <v/>
      </c>
      <c r="E919" s="5">
        <f>SUMIFS('Per-Grade Breakdown'!$F$5:$F$23659,'Per-Grade Breakdown'!$A$5:$A$23659,$A919)</f>
        <v/>
      </c>
      <c r="F919" s="5">
        <f>D919-E919</f>
        <v/>
      </c>
      <c r="G919" s="5">
        <f>'Notes'!$B$4</f>
        <v/>
      </c>
      <c r="H919" s="5">
        <f>ROUNDUP(C919/G919,0)</f>
        <v/>
      </c>
      <c r="I919" s="6">
        <f>F919-H919</f>
        <v/>
      </c>
      <c r="J919" s="4">
        <f>IF(I919&lt;0,"Deficit",IF(I919=0,"Exact fit","Surplus"))</f>
        <v/>
      </c>
    </row>
    <row r="920">
      <c r="A920" s="4" t="n">
        <v>250802</v>
      </c>
      <c r="B920" s="4" t="inlineStr">
        <is>
          <t>GS GAKANKA</t>
        </is>
      </c>
      <c r="C920" s="5">
        <f>SUMIFS('Per-Grade Breakdown'!$D$5:$D$23659,'Per-Grade Breakdown'!$A$5:$A$23659,$A920)</f>
        <v/>
      </c>
      <c r="D920" s="5">
        <f>SUMIFS('Per-Grade Breakdown'!$E$5:$E$23659,'Per-Grade Breakdown'!$A$5:$A$23659,$A920)</f>
        <v/>
      </c>
      <c r="E920" s="5">
        <f>SUMIFS('Per-Grade Breakdown'!$F$5:$F$23659,'Per-Grade Breakdown'!$A$5:$A$23659,$A920)</f>
        <v/>
      </c>
      <c r="F920" s="5">
        <f>D920-E920</f>
        <v/>
      </c>
      <c r="G920" s="5">
        <f>'Notes'!$B$4</f>
        <v/>
      </c>
      <c r="H920" s="5">
        <f>ROUNDUP(C920/G920,0)</f>
        <v/>
      </c>
      <c r="I920" s="6">
        <f>F920-H920</f>
        <v/>
      </c>
      <c r="J920" s="4">
        <f>IF(I920&lt;0,"Deficit",IF(I920=0,"Exact fit","Surplus"))</f>
        <v/>
      </c>
    </row>
    <row r="921">
      <c r="A921" s="4" t="n">
        <v>250803</v>
      </c>
      <c r="B921" s="4" t="inlineStr">
        <is>
          <t>GROUPE SCOLAIRE KIBUMBWE</t>
        </is>
      </c>
      <c r="C921" s="5">
        <f>SUMIFS('Per-Grade Breakdown'!$D$5:$D$23659,'Per-Grade Breakdown'!$A$5:$A$23659,$A921)</f>
        <v/>
      </c>
      <c r="D921" s="5">
        <f>SUMIFS('Per-Grade Breakdown'!$E$5:$E$23659,'Per-Grade Breakdown'!$A$5:$A$23659,$A921)</f>
        <v/>
      </c>
      <c r="E921" s="5">
        <f>SUMIFS('Per-Grade Breakdown'!$F$5:$F$23659,'Per-Grade Breakdown'!$A$5:$A$23659,$A921)</f>
        <v/>
      </c>
      <c r="F921" s="5">
        <f>D921-E921</f>
        <v/>
      </c>
      <c r="G921" s="5">
        <f>'Notes'!$B$4</f>
        <v/>
      </c>
      <c r="H921" s="5">
        <f>ROUNDUP(C921/G921,0)</f>
        <v/>
      </c>
      <c r="I921" s="6">
        <f>F921-H921</f>
        <v/>
      </c>
      <c r="J921" s="4">
        <f>IF(I921&lt;0,"Deficit",IF(I921=0,"Exact fit","Surplus"))</f>
        <v/>
      </c>
    </row>
    <row r="922">
      <c r="A922" s="4" t="n">
        <v>250805</v>
      </c>
      <c r="B922" s="4" t="inlineStr">
        <is>
          <t>GS KINYANA</t>
        </is>
      </c>
      <c r="C922" s="5">
        <f>SUMIFS('Per-Grade Breakdown'!$D$5:$D$23659,'Per-Grade Breakdown'!$A$5:$A$23659,$A922)</f>
        <v/>
      </c>
      <c r="D922" s="5">
        <f>SUMIFS('Per-Grade Breakdown'!$E$5:$E$23659,'Per-Grade Breakdown'!$A$5:$A$23659,$A922)</f>
        <v/>
      </c>
      <c r="E922" s="5">
        <f>SUMIFS('Per-Grade Breakdown'!$F$5:$F$23659,'Per-Grade Breakdown'!$A$5:$A$23659,$A922)</f>
        <v/>
      </c>
      <c r="F922" s="5">
        <f>D922-E922</f>
        <v/>
      </c>
      <c r="G922" s="5">
        <f>'Notes'!$B$4</f>
        <v/>
      </c>
      <c r="H922" s="5">
        <f>ROUNDUP(C922/G922,0)</f>
        <v/>
      </c>
      <c r="I922" s="6">
        <f>F922-H922</f>
        <v/>
      </c>
      <c r="J922" s="4">
        <f>IF(I922&lt;0,"Deficit",IF(I922=0,"Exact fit","Surplus"))</f>
        <v/>
      </c>
    </row>
    <row r="923">
      <c r="A923" s="4" t="n">
        <v>250904</v>
      </c>
      <c r="B923" s="4" t="inlineStr">
        <is>
          <t>EP CYUMUSHYIKA</t>
        </is>
      </c>
      <c r="C923" s="5">
        <f>SUMIFS('Per-Grade Breakdown'!$D$5:$D$23659,'Per-Grade Breakdown'!$A$5:$A$23659,$A923)</f>
        <v/>
      </c>
      <c r="D923" s="5">
        <f>SUMIFS('Per-Grade Breakdown'!$E$5:$E$23659,'Per-Grade Breakdown'!$A$5:$A$23659,$A923)</f>
        <v/>
      </c>
      <c r="E923" s="5">
        <f>SUMIFS('Per-Grade Breakdown'!$F$5:$F$23659,'Per-Grade Breakdown'!$A$5:$A$23659,$A923)</f>
        <v/>
      </c>
      <c r="F923" s="5">
        <f>D923-E923</f>
        <v/>
      </c>
      <c r="G923" s="5">
        <f>'Notes'!$B$4</f>
        <v/>
      </c>
      <c r="H923" s="5">
        <f>ROUNDUP(C923/G923,0)</f>
        <v/>
      </c>
      <c r="I923" s="6">
        <f>F923-H923</f>
        <v/>
      </c>
      <c r="J923" s="4">
        <f>IF(I923&lt;0,"Deficit",IF(I923=0,"Exact fit","Surplus"))</f>
        <v/>
      </c>
    </row>
    <row r="924">
      <c r="A924" s="4" t="n">
        <v>250905</v>
      </c>
      <c r="B924" s="4" t="inlineStr">
        <is>
          <t>GAHANDE</t>
        </is>
      </c>
      <c r="C924" s="5">
        <f>SUMIFS('Per-Grade Breakdown'!$D$5:$D$23659,'Per-Grade Breakdown'!$A$5:$A$23659,$A924)</f>
        <v/>
      </c>
      <c r="D924" s="5">
        <f>SUMIFS('Per-Grade Breakdown'!$E$5:$E$23659,'Per-Grade Breakdown'!$A$5:$A$23659,$A924)</f>
        <v/>
      </c>
      <c r="E924" s="5">
        <f>SUMIFS('Per-Grade Breakdown'!$F$5:$F$23659,'Per-Grade Breakdown'!$A$5:$A$23659,$A924)</f>
        <v/>
      </c>
      <c r="F924" s="5">
        <f>D924-E924</f>
        <v/>
      </c>
      <c r="G924" s="5">
        <f>'Notes'!$B$4</f>
        <v/>
      </c>
      <c r="H924" s="5">
        <f>ROUNDUP(C924/G924,0)</f>
        <v/>
      </c>
      <c r="I924" s="6">
        <f>F924-H924</f>
        <v/>
      </c>
      <c r="J924" s="4">
        <f>IF(I924&lt;0,"Deficit",IF(I924=0,"Exact fit","Surplus"))</f>
        <v/>
      </c>
    </row>
    <row r="925">
      <c r="A925" s="4" t="n">
        <v>250906</v>
      </c>
      <c r="B925" s="4" t="inlineStr">
        <is>
          <t>EP GASHWATI</t>
        </is>
      </c>
      <c r="C925" s="5">
        <f>SUMIFS('Per-Grade Breakdown'!$D$5:$D$23659,'Per-Grade Breakdown'!$A$5:$A$23659,$A925)</f>
        <v/>
      </c>
      <c r="D925" s="5">
        <f>SUMIFS('Per-Grade Breakdown'!$E$5:$E$23659,'Per-Grade Breakdown'!$A$5:$A$23659,$A925)</f>
        <v/>
      </c>
      <c r="E925" s="5">
        <f>SUMIFS('Per-Grade Breakdown'!$F$5:$F$23659,'Per-Grade Breakdown'!$A$5:$A$23659,$A925)</f>
        <v/>
      </c>
      <c r="F925" s="5">
        <f>D925-E925</f>
        <v/>
      </c>
      <c r="G925" s="5">
        <f>'Notes'!$B$4</f>
        <v/>
      </c>
      <c r="H925" s="5">
        <f>ROUNDUP(C925/G925,0)</f>
        <v/>
      </c>
      <c r="I925" s="6">
        <f>F925-H925</f>
        <v/>
      </c>
      <c r="J925" s="4">
        <f>IF(I925&lt;0,"Deficit",IF(I925=0,"Exact fit","Surplus"))</f>
        <v/>
      </c>
    </row>
    <row r="926">
      <c r="A926" s="4" t="n">
        <v>250907</v>
      </c>
      <c r="B926" s="4" t="inlineStr">
        <is>
          <t>EP MUJUGA</t>
        </is>
      </c>
      <c r="C926" s="5">
        <f>SUMIFS('Per-Grade Breakdown'!$D$5:$D$23659,'Per-Grade Breakdown'!$A$5:$A$23659,$A926)</f>
        <v/>
      </c>
      <c r="D926" s="5">
        <f>SUMIFS('Per-Grade Breakdown'!$E$5:$E$23659,'Per-Grade Breakdown'!$A$5:$A$23659,$A926)</f>
        <v/>
      </c>
      <c r="E926" s="5">
        <f>SUMIFS('Per-Grade Breakdown'!$F$5:$F$23659,'Per-Grade Breakdown'!$A$5:$A$23659,$A926)</f>
        <v/>
      </c>
      <c r="F926" s="5">
        <f>D926-E926</f>
        <v/>
      </c>
      <c r="G926" s="5">
        <f>'Notes'!$B$4</f>
        <v/>
      </c>
      <c r="H926" s="5">
        <f>ROUNDUP(C926/G926,0)</f>
        <v/>
      </c>
      <c r="I926" s="6">
        <f>F926-H926</f>
        <v/>
      </c>
      <c r="J926" s="4">
        <f>IF(I926&lt;0,"Deficit",IF(I926=0,"Exact fit","Surplus"))</f>
        <v/>
      </c>
    </row>
    <row r="927">
      <c r="A927" s="4" t="n">
        <v>250908</v>
      </c>
      <c r="B927" s="4" t="inlineStr">
        <is>
          <t>EP MUYANGE</t>
        </is>
      </c>
      <c r="C927" s="5">
        <f>SUMIFS('Per-Grade Breakdown'!$D$5:$D$23659,'Per-Grade Breakdown'!$A$5:$A$23659,$A927)</f>
        <v/>
      </c>
      <c r="D927" s="5">
        <f>SUMIFS('Per-Grade Breakdown'!$E$5:$E$23659,'Per-Grade Breakdown'!$A$5:$A$23659,$A927)</f>
        <v/>
      </c>
      <c r="E927" s="5">
        <f>SUMIFS('Per-Grade Breakdown'!$F$5:$F$23659,'Per-Grade Breakdown'!$A$5:$A$23659,$A927)</f>
        <v/>
      </c>
      <c r="F927" s="5">
        <f>D927-E927</f>
        <v/>
      </c>
      <c r="G927" s="5">
        <f>'Notes'!$B$4</f>
        <v/>
      </c>
      <c r="H927" s="5">
        <f>ROUNDUP(C927/G927,0)</f>
        <v/>
      </c>
      <c r="I927" s="6">
        <f>F927-H927</f>
        <v/>
      </c>
      <c r="J927" s="4">
        <f>IF(I927&lt;0,"Deficit",IF(I927=0,"Exact fit","Surplus"))</f>
        <v/>
      </c>
    </row>
    <row r="928">
      <c r="A928" s="4" t="n">
        <v>250909</v>
      </c>
      <c r="B928" s="4" t="inlineStr">
        <is>
          <t>EP UWINGUGU</t>
        </is>
      </c>
      <c r="C928" s="5">
        <f>SUMIFS('Per-Grade Breakdown'!$D$5:$D$23659,'Per-Grade Breakdown'!$A$5:$A$23659,$A928)</f>
        <v/>
      </c>
      <c r="D928" s="5">
        <f>SUMIFS('Per-Grade Breakdown'!$E$5:$E$23659,'Per-Grade Breakdown'!$A$5:$A$23659,$A928)</f>
        <v/>
      </c>
      <c r="E928" s="5">
        <f>SUMIFS('Per-Grade Breakdown'!$F$5:$F$23659,'Per-Grade Breakdown'!$A$5:$A$23659,$A928)</f>
        <v/>
      </c>
      <c r="F928" s="5">
        <f>D928-E928</f>
        <v/>
      </c>
      <c r="G928" s="5">
        <f>'Notes'!$B$4</f>
        <v/>
      </c>
      <c r="H928" s="5">
        <f>ROUNDUP(C928/G928,0)</f>
        <v/>
      </c>
      <c r="I928" s="6">
        <f>F928-H928</f>
        <v/>
      </c>
      <c r="J928" s="4">
        <f>IF(I928&lt;0,"Deficit",IF(I928=0,"Exact fit","Surplus"))</f>
        <v/>
      </c>
    </row>
    <row r="929">
      <c r="A929" s="4" t="n">
        <v>250910</v>
      </c>
      <c r="B929" s="4" t="inlineStr">
        <is>
          <t>GS KITABI</t>
        </is>
      </c>
      <c r="C929" s="5">
        <f>SUMIFS('Per-Grade Breakdown'!$D$5:$D$23659,'Per-Grade Breakdown'!$A$5:$A$23659,$A929)</f>
        <v/>
      </c>
      <c r="D929" s="5">
        <f>SUMIFS('Per-Grade Breakdown'!$E$5:$E$23659,'Per-Grade Breakdown'!$A$5:$A$23659,$A929)</f>
        <v/>
      </c>
      <c r="E929" s="5">
        <f>SUMIFS('Per-Grade Breakdown'!$F$5:$F$23659,'Per-Grade Breakdown'!$A$5:$A$23659,$A929)</f>
        <v/>
      </c>
      <c r="F929" s="5">
        <f>D929-E929</f>
        <v/>
      </c>
      <c r="G929" s="5">
        <f>'Notes'!$B$4</f>
        <v/>
      </c>
      <c r="H929" s="5">
        <f>ROUNDUP(C929/G929,0)</f>
        <v/>
      </c>
      <c r="I929" s="6">
        <f>F929-H929</f>
        <v/>
      </c>
      <c r="J929" s="4">
        <f>IF(I929&lt;0,"Deficit",IF(I929=0,"Exact fit","Surplus"))</f>
        <v/>
      </c>
    </row>
    <row r="930">
      <c r="A930" s="4" t="n">
        <v>250911</v>
      </c>
      <c r="B930" s="4" t="inlineStr">
        <is>
          <t>GS SHABA</t>
        </is>
      </c>
      <c r="C930" s="5">
        <f>SUMIFS('Per-Grade Breakdown'!$D$5:$D$23659,'Per-Grade Breakdown'!$A$5:$A$23659,$A930)</f>
        <v/>
      </c>
      <c r="D930" s="5">
        <f>SUMIFS('Per-Grade Breakdown'!$E$5:$E$23659,'Per-Grade Breakdown'!$A$5:$A$23659,$A930)</f>
        <v/>
      </c>
      <c r="E930" s="5">
        <f>SUMIFS('Per-Grade Breakdown'!$F$5:$F$23659,'Per-Grade Breakdown'!$A$5:$A$23659,$A930)</f>
        <v/>
      </c>
      <c r="F930" s="5">
        <f>D930-E930</f>
        <v/>
      </c>
      <c r="G930" s="5">
        <f>'Notes'!$B$4</f>
        <v/>
      </c>
      <c r="H930" s="5">
        <f>ROUNDUP(C930/G930,0)</f>
        <v/>
      </c>
      <c r="I930" s="6">
        <f>F930-H930</f>
        <v/>
      </c>
      <c r="J930" s="4">
        <f>IF(I930&lt;0,"Deficit",IF(I930=0,"Exact fit","Surplus"))</f>
        <v/>
      </c>
    </row>
    <row r="931">
      <c r="A931" s="4" t="n">
        <v>250912</v>
      </c>
      <c r="B931" s="4" t="inlineStr">
        <is>
          <t>EP KUMUGANZA</t>
        </is>
      </c>
      <c r="C931" s="5">
        <f>SUMIFS('Per-Grade Breakdown'!$D$5:$D$23659,'Per-Grade Breakdown'!$A$5:$A$23659,$A931)</f>
        <v/>
      </c>
      <c r="D931" s="5">
        <f>SUMIFS('Per-Grade Breakdown'!$E$5:$E$23659,'Per-Grade Breakdown'!$A$5:$A$23659,$A931)</f>
        <v/>
      </c>
      <c r="E931" s="5">
        <f>SUMIFS('Per-Grade Breakdown'!$F$5:$F$23659,'Per-Grade Breakdown'!$A$5:$A$23659,$A931)</f>
        <v/>
      </c>
      <c r="F931" s="5">
        <f>D931-E931</f>
        <v/>
      </c>
      <c r="G931" s="5">
        <f>'Notes'!$B$4</f>
        <v/>
      </c>
      <c r="H931" s="5">
        <f>ROUNDUP(C931/G931,0)</f>
        <v/>
      </c>
      <c r="I931" s="6">
        <f>F931-H931</f>
        <v/>
      </c>
      <c r="J931" s="4">
        <f>IF(I931&lt;0,"Deficit",IF(I931=0,"Exact fit","Surplus"))</f>
        <v/>
      </c>
    </row>
    <row r="932">
      <c r="A932" s="4" t="n">
        <v>251002</v>
      </c>
      <c r="B932" s="4" t="inlineStr">
        <is>
          <t>EP MAHERESHO</t>
        </is>
      </c>
      <c r="C932" s="5">
        <f>SUMIFS('Per-Grade Breakdown'!$D$5:$D$23659,'Per-Grade Breakdown'!$A$5:$A$23659,$A932)</f>
        <v/>
      </c>
      <c r="D932" s="5">
        <f>SUMIFS('Per-Grade Breakdown'!$E$5:$E$23659,'Per-Grade Breakdown'!$A$5:$A$23659,$A932)</f>
        <v/>
      </c>
      <c r="E932" s="5">
        <f>SUMIFS('Per-Grade Breakdown'!$F$5:$F$23659,'Per-Grade Breakdown'!$A$5:$A$23659,$A932)</f>
        <v/>
      </c>
      <c r="F932" s="5">
        <f>D932-E932</f>
        <v/>
      </c>
      <c r="G932" s="5">
        <f>'Notes'!$B$4</f>
        <v/>
      </c>
      <c r="H932" s="5">
        <f>ROUNDUP(C932/G932,0)</f>
        <v/>
      </c>
      <c r="I932" s="6">
        <f>F932-H932</f>
        <v/>
      </c>
      <c r="J932" s="4">
        <f>IF(I932&lt;0,"Deficit",IF(I932=0,"Exact fit","Surplus"))</f>
        <v/>
      </c>
    </row>
    <row r="933">
      <c r="A933" s="4" t="n">
        <v>251003</v>
      </c>
      <c r="B933" s="4" t="inlineStr">
        <is>
          <t>GS NGARA</t>
        </is>
      </c>
      <c r="C933" s="5">
        <f>SUMIFS('Per-Grade Breakdown'!$D$5:$D$23659,'Per-Grade Breakdown'!$A$5:$A$23659,$A933)</f>
        <v/>
      </c>
      <c r="D933" s="5">
        <f>SUMIFS('Per-Grade Breakdown'!$E$5:$E$23659,'Per-Grade Breakdown'!$A$5:$A$23659,$A933)</f>
        <v/>
      </c>
      <c r="E933" s="5">
        <f>SUMIFS('Per-Grade Breakdown'!$F$5:$F$23659,'Per-Grade Breakdown'!$A$5:$A$23659,$A933)</f>
        <v/>
      </c>
      <c r="F933" s="5">
        <f>D933-E933</f>
        <v/>
      </c>
      <c r="G933" s="5">
        <f>'Notes'!$B$4</f>
        <v/>
      </c>
      <c r="H933" s="5">
        <f>ROUNDUP(C933/G933,0)</f>
        <v/>
      </c>
      <c r="I933" s="6">
        <f>F933-H933</f>
        <v/>
      </c>
      <c r="J933" s="4">
        <f>IF(I933&lt;0,"Deficit",IF(I933=0,"Exact fit","Surplus"))</f>
        <v/>
      </c>
    </row>
    <row r="934">
      <c r="A934" s="4" t="n">
        <v>251004</v>
      </c>
      <c r="B934" s="4" t="inlineStr">
        <is>
          <t>G.S MBAZI</t>
        </is>
      </c>
      <c r="C934" s="5">
        <f>SUMIFS('Per-Grade Breakdown'!$D$5:$D$23659,'Per-Grade Breakdown'!$A$5:$A$23659,$A934)</f>
        <v/>
      </c>
      <c r="D934" s="5">
        <f>SUMIFS('Per-Grade Breakdown'!$E$5:$E$23659,'Per-Grade Breakdown'!$A$5:$A$23659,$A934)</f>
        <v/>
      </c>
      <c r="E934" s="5">
        <f>SUMIFS('Per-Grade Breakdown'!$F$5:$F$23659,'Per-Grade Breakdown'!$A$5:$A$23659,$A934)</f>
        <v/>
      </c>
      <c r="F934" s="5">
        <f>D934-E934</f>
        <v/>
      </c>
      <c r="G934" s="5">
        <f>'Notes'!$B$4</f>
        <v/>
      </c>
      <c r="H934" s="5">
        <f>ROUNDUP(C934/G934,0)</f>
        <v/>
      </c>
      <c r="I934" s="6">
        <f>F934-H934</f>
        <v/>
      </c>
      <c r="J934" s="4">
        <f>IF(I934&lt;0,"Deficit",IF(I934=0,"Exact fit","Surplus"))</f>
        <v/>
      </c>
    </row>
    <row r="935">
      <c r="A935" s="4" t="n">
        <v>251006</v>
      </c>
      <c r="B935" s="4" t="inlineStr">
        <is>
          <t>GS MUTIWINGOMA</t>
        </is>
      </c>
      <c r="C935" s="5">
        <f>SUMIFS('Per-Grade Breakdown'!$D$5:$D$23659,'Per-Grade Breakdown'!$A$5:$A$23659,$A935)</f>
        <v/>
      </c>
      <c r="D935" s="5">
        <f>SUMIFS('Per-Grade Breakdown'!$E$5:$E$23659,'Per-Grade Breakdown'!$A$5:$A$23659,$A935)</f>
        <v/>
      </c>
      <c r="E935" s="5">
        <f>SUMIFS('Per-Grade Breakdown'!$F$5:$F$23659,'Per-Grade Breakdown'!$A$5:$A$23659,$A935)</f>
        <v/>
      </c>
      <c r="F935" s="5">
        <f>D935-E935</f>
        <v/>
      </c>
      <c r="G935" s="5">
        <f>'Notes'!$B$4</f>
        <v/>
      </c>
      <c r="H935" s="5">
        <f>ROUNDUP(C935/G935,0)</f>
        <v/>
      </c>
      <c r="I935" s="6">
        <f>F935-H935</f>
        <v/>
      </c>
      <c r="J935" s="4">
        <f>IF(I935&lt;0,"Deficit",IF(I935=0,"Exact fit","Surplus"))</f>
        <v/>
      </c>
    </row>
    <row r="936">
      <c r="A936" s="4" t="n">
        <v>251011</v>
      </c>
      <c r="B936" s="4" t="inlineStr">
        <is>
          <t>EP MANWARI</t>
        </is>
      </c>
      <c r="C936" s="5">
        <f>SUMIFS('Per-Grade Breakdown'!$D$5:$D$23659,'Per-Grade Breakdown'!$A$5:$A$23659,$A936)</f>
        <v/>
      </c>
      <c r="D936" s="5">
        <f>SUMIFS('Per-Grade Breakdown'!$E$5:$E$23659,'Per-Grade Breakdown'!$A$5:$A$23659,$A936)</f>
        <v/>
      </c>
      <c r="E936" s="5">
        <f>SUMIFS('Per-Grade Breakdown'!$F$5:$F$23659,'Per-Grade Breakdown'!$A$5:$A$23659,$A936)</f>
        <v/>
      </c>
      <c r="F936" s="5">
        <f>D936-E936</f>
        <v/>
      </c>
      <c r="G936" s="5">
        <f>'Notes'!$B$4</f>
        <v/>
      </c>
      <c r="H936" s="5">
        <f>ROUNDUP(C936/G936,0)</f>
        <v/>
      </c>
      <c r="I936" s="6">
        <f>F936-H936</f>
        <v/>
      </c>
      <c r="J936" s="4">
        <f>IF(I936&lt;0,"Deficit",IF(I936=0,"Exact fit","Surplus"))</f>
        <v/>
      </c>
    </row>
    <row r="937">
      <c r="A937" s="4" t="n">
        <v>251101</v>
      </c>
      <c r="B937" s="4" t="inlineStr">
        <is>
          <t>GS Turyango</t>
        </is>
      </c>
      <c r="C937" s="5">
        <f>SUMIFS('Per-Grade Breakdown'!$D$5:$D$23659,'Per-Grade Breakdown'!$A$5:$A$23659,$A937)</f>
        <v/>
      </c>
      <c r="D937" s="5">
        <f>SUMIFS('Per-Grade Breakdown'!$E$5:$E$23659,'Per-Grade Breakdown'!$A$5:$A$23659,$A937)</f>
        <v/>
      </c>
      <c r="E937" s="5">
        <f>SUMIFS('Per-Grade Breakdown'!$F$5:$F$23659,'Per-Grade Breakdown'!$A$5:$A$23659,$A937)</f>
        <v/>
      </c>
      <c r="F937" s="5">
        <f>D937-E937</f>
        <v/>
      </c>
      <c r="G937" s="5">
        <f>'Notes'!$B$4</f>
        <v/>
      </c>
      <c r="H937" s="5">
        <f>ROUNDUP(C937/G937,0)</f>
        <v/>
      </c>
      <c r="I937" s="6">
        <f>F937-H937</f>
        <v/>
      </c>
      <c r="J937" s="4">
        <f>IF(I937&lt;0,"Deficit",IF(I937=0,"Exact fit","Surplus"))</f>
        <v/>
      </c>
    </row>
    <row r="938">
      <c r="A938" s="4" t="n">
        <v>251102</v>
      </c>
      <c r="B938" s="4" t="inlineStr">
        <is>
          <t>EP KARAMBI</t>
        </is>
      </c>
      <c r="C938" s="5">
        <f>SUMIFS('Per-Grade Breakdown'!$D$5:$D$23659,'Per-Grade Breakdown'!$A$5:$A$23659,$A938)</f>
        <v/>
      </c>
      <c r="D938" s="5">
        <f>SUMIFS('Per-Grade Breakdown'!$E$5:$E$23659,'Per-Grade Breakdown'!$A$5:$A$23659,$A938)</f>
        <v/>
      </c>
      <c r="E938" s="5">
        <f>SUMIFS('Per-Grade Breakdown'!$F$5:$F$23659,'Per-Grade Breakdown'!$A$5:$A$23659,$A938)</f>
        <v/>
      </c>
      <c r="F938" s="5">
        <f>D938-E938</f>
        <v/>
      </c>
      <c r="G938" s="5">
        <f>'Notes'!$B$4</f>
        <v/>
      </c>
      <c r="H938" s="5">
        <f>ROUNDUP(C938/G938,0)</f>
        <v/>
      </c>
      <c r="I938" s="6">
        <f>F938-H938</f>
        <v/>
      </c>
      <c r="J938" s="4">
        <f>IF(I938&lt;0,"Deficit",IF(I938=0,"Exact fit","Surplus"))</f>
        <v/>
      </c>
    </row>
    <row r="939">
      <c r="A939" s="4" t="n">
        <v>251103</v>
      </c>
      <c r="B939" s="4" t="inlineStr">
        <is>
          <t>GS MASO</t>
        </is>
      </c>
      <c r="C939" s="5">
        <f>SUMIFS('Per-Grade Breakdown'!$D$5:$D$23659,'Per-Grade Breakdown'!$A$5:$A$23659,$A939)</f>
        <v/>
      </c>
      <c r="D939" s="5">
        <f>SUMIFS('Per-Grade Breakdown'!$E$5:$E$23659,'Per-Grade Breakdown'!$A$5:$A$23659,$A939)</f>
        <v/>
      </c>
      <c r="E939" s="5">
        <f>SUMIFS('Per-Grade Breakdown'!$F$5:$F$23659,'Per-Grade Breakdown'!$A$5:$A$23659,$A939)</f>
        <v/>
      </c>
      <c r="F939" s="5">
        <f>D939-E939</f>
        <v/>
      </c>
      <c r="G939" s="5">
        <f>'Notes'!$B$4</f>
        <v/>
      </c>
      <c r="H939" s="5">
        <f>ROUNDUP(C939/G939,0)</f>
        <v/>
      </c>
      <c r="I939" s="6">
        <f>F939-H939</f>
        <v/>
      </c>
      <c r="J939" s="4">
        <f>IF(I939&lt;0,"Deficit",IF(I939=0,"Exact fit","Surplus"))</f>
        <v/>
      </c>
    </row>
    <row r="940">
      <c r="A940" s="4" t="n">
        <v>251104</v>
      </c>
      <c r="B940" s="4" t="inlineStr">
        <is>
          <t>GS Mubuga</t>
        </is>
      </c>
      <c r="C940" s="5">
        <f>SUMIFS('Per-Grade Breakdown'!$D$5:$D$23659,'Per-Grade Breakdown'!$A$5:$A$23659,$A940)</f>
        <v/>
      </c>
      <c r="D940" s="5">
        <f>SUMIFS('Per-Grade Breakdown'!$E$5:$E$23659,'Per-Grade Breakdown'!$A$5:$A$23659,$A940)</f>
        <v/>
      </c>
      <c r="E940" s="5">
        <f>SUMIFS('Per-Grade Breakdown'!$F$5:$F$23659,'Per-Grade Breakdown'!$A$5:$A$23659,$A940)</f>
        <v/>
      </c>
      <c r="F940" s="5">
        <f>D940-E940</f>
        <v/>
      </c>
      <c r="G940" s="5">
        <f>'Notes'!$B$4</f>
        <v/>
      </c>
      <c r="H940" s="5">
        <f>ROUNDUP(C940/G940,0)</f>
        <v/>
      </c>
      <c r="I940" s="6">
        <f>F940-H940</f>
        <v/>
      </c>
      <c r="J940" s="4">
        <f>IF(I940&lt;0,"Deficit",IF(I940=0,"Exact fit","Surplus"))</f>
        <v/>
      </c>
    </row>
    <row r="941">
      <c r="A941" s="4" t="n">
        <v>251105</v>
      </c>
      <c r="B941" s="4" t="inlineStr">
        <is>
          <t>EP Mugano</t>
        </is>
      </c>
      <c r="C941" s="5">
        <f>SUMIFS('Per-Grade Breakdown'!$D$5:$D$23659,'Per-Grade Breakdown'!$A$5:$A$23659,$A941)</f>
        <v/>
      </c>
      <c r="D941" s="5">
        <f>SUMIFS('Per-Grade Breakdown'!$E$5:$E$23659,'Per-Grade Breakdown'!$A$5:$A$23659,$A941)</f>
        <v/>
      </c>
      <c r="E941" s="5">
        <f>SUMIFS('Per-Grade Breakdown'!$F$5:$F$23659,'Per-Grade Breakdown'!$A$5:$A$23659,$A941)</f>
        <v/>
      </c>
      <c r="F941" s="5">
        <f>D941-E941</f>
        <v/>
      </c>
      <c r="G941" s="5">
        <f>'Notes'!$B$4</f>
        <v/>
      </c>
      <c r="H941" s="5">
        <f>ROUNDUP(C941/G941,0)</f>
        <v/>
      </c>
      <c r="I941" s="6">
        <f>F941-H941</f>
        <v/>
      </c>
      <c r="J941" s="4">
        <f>IF(I941&lt;0,"Deficit",IF(I941=0,"Exact fit","Surplus"))</f>
        <v/>
      </c>
    </row>
    <row r="942">
      <c r="A942" s="4" t="n">
        <v>251106</v>
      </c>
      <c r="B942" s="4" t="inlineStr">
        <is>
          <t>EP Mwumba</t>
        </is>
      </c>
      <c r="C942" s="5">
        <f>SUMIFS('Per-Grade Breakdown'!$D$5:$D$23659,'Per-Grade Breakdown'!$A$5:$A$23659,$A942)</f>
        <v/>
      </c>
      <c r="D942" s="5">
        <f>SUMIFS('Per-Grade Breakdown'!$E$5:$E$23659,'Per-Grade Breakdown'!$A$5:$A$23659,$A942)</f>
        <v/>
      </c>
      <c r="E942" s="5">
        <f>SUMIFS('Per-Grade Breakdown'!$F$5:$F$23659,'Per-Grade Breakdown'!$A$5:$A$23659,$A942)</f>
        <v/>
      </c>
      <c r="F942" s="5">
        <f>D942-E942</f>
        <v/>
      </c>
      <c r="G942" s="5">
        <f>'Notes'!$B$4</f>
        <v/>
      </c>
      <c r="H942" s="5">
        <f>ROUNDUP(C942/G942,0)</f>
        <v/>
      </c>
      <c r="I942" s="6">
        <f>F942-H942</f>
        <v/>
      </c>
      <c r="J942" s="4">
        <f>IF(I942&lt;0,"Deficit",IF(I942=0,"Exact fit","Surplus"))</f>
        <v/>
      </c>
    </row>
    <row r="943">
      <c r="A943" s="4" t="n">
        <v>251107</v>
      </c>
      <c r="B943" s="4" t="inlineStr">
        <is>
          <t>EP KIBANDE</t>
        </is>
      </c>
      <c r="C943" s="5">
        <f>SUMIFS('Per-Grade Breakdown'!$D$5:$D$23659,'Per-Grade Breakdown'!$A$5:$A$23659,$A943)</f>
        <v/>
      </c>
      <c r="D943" s="5">
        <f>SUMIFS('Per-Grade Breakdown'!$E$5:$E$23659,'Per-Grade Breakdown'!$A$5:$A$23659,$A943)</f>
        <v/>
      </c>
      <c r="E943" s="5">
        <f>SUMIFS('Per-Grade Breakdown'!$F$5:$F$23659,'Per-Grade Breakdown'!$A$5:$A$23659,$A943)</f>
        <v/>
      </c>
      <c r="F943" s="5">
        <f>D943-E943</f>
        <v/>
      </c>
      <c r="G943" s="5">
        <f>'Notes'!$B$4</f>
        <v/>
      </c>
      <c r="H943" s="5">
        <f>ROUNDUP(C943/G943,0)</f>
        <v/>
      </c>
      <c r="I943" s="6">
        <f>F943-H943</f>
        <v/>
      </c>
      <c r="J943" s="4">
        <f>IF(I943&lt;0,"Deficit",IF(I943=0,"Exact fit","Surplus"))</f>
        <v/>
      </c>
    </row>
    <row r="944">
      <c r="A944" s="4" t="n">
        <v>251108</v>
      </c>
      <c r="B944" s="4" t="inlineStr">
        <is>
          <t>EP Sovu</t>
        </is>
      </c>
      <c r="C944" s="5">
        <f>SUMIFS('Per-Grade Breakdown'!$D$5:$D$23659,'Per-Grade Breakdown'!$A$5:$A$23659,$A944)</f>
        <v/>
      </c>
      <c r="D944" s="5">
        <f>SUMIFS('Per-Grade Breakdown'!$E$5:$E$23659,'Per-Grade Breakdown'!$A$5:$A$23659,$A944)</f>
        <v/>
      </c>
      <c r="E944" s="5">
        <f>SUMIFS('Per-Grade Breakdown'!$F$5:$F$23659,'Per-Grade Breakdown'!$A$5:$A$23659,$A944)</f>
        <v/>
      </c>
      <c r="F944" s="5">
        <f>D944-E944</f>
        <v/>
      </c>
      <c r="G944" s="5">
        <f>'Notes'!$B$4</f>
        <v/>
      </c>
      <c r="H944" s="5">
        <f>ROUNDUP(C944/G944,0)</f>
        <v/>
      </c>
      <c r="I944" s="6">
        <f>F944-H944</f>
        <v/>
      </c>
      <c r="J944" s="4">
        <f>IF(I944&lt;0,"Deficit",IF(I944=0,"Exact fit","Surplus"))</f>
        <v/>
      </c>
    </row>
    <row r="945">
      <c r="A945" s="4" t="n">
        <v>251109</v>
      </c>
      <c r="B945" s="4" t="inlineStr">
        <is>
          <t>EP Nyarusazi</t>
        </is>
      </c>
      <c r="C945" s="5">
        <f>SUMIFS('Per-Grade Breakdown'!$D$5:$D$23659,'Per-Grade Breakdown'!$A$5:$A$23659,$A945)</f>
        <v/>
      </c>
      <c r="D945" s="5">
        <f>SUMIFS('Per-Grade Breakdown'!$E$5:$E$23659,'Per-Grade Breakdown'!$A$5:$A$23659,$A945)</f>
        <v/>
      </c>
      <c r="E945" s="5">
        <f>SUMIFS('Per-Grade Breakdown'!$F$5:$F$23659,'Per-Grade Breakdown'!$A$5:$A$23659,$A945)</f>
        <v/>
      </c>
      <c r="F945" s="5">
        <f>D945-E945</f>
        <v/>
      </c>
      <c r="G945" s="5">
        <f>'Notes'!$B$4</f>
        <v/>
      </c>
      <c r="H945" s="5">
        <f>ROUNDUP(C945/G945,0)</f>
        <v/>
      </c>
      <c r="I945" s="6">
        <f>F945-H945</f>
        <v/>
      </c>
      <c r="J945" s="4">
        <f>IF(I945&lt;0,"Deficit",IF(I945=0,"Exact fit","Surplus"))</f>
        <v/>
      </c>
    </row>
    <row r="946">
      <c r="A946" s="4" t="n">
        <v>251201</v>
      </c>
      <c r="B946" s="4" t="inlineStr">
        <is>
          <t>EP JENDA</t>
        </is>
      </c>
      <c r="C946" s="5">
        <f>SUMIFS('Per-Grade Breakdown'!$D$5:$D$23659,'Per-Grade Breakdown'!$A$5:$A$23659,$A946)</f>
        <v/>
      </c>
      <c r="D946" s="5">
        <f>SUMIFS('Per-Grade Breakdown'!$E$5:$E$23659,'Per-Grade Breakdown'!$A$5:$A$23659,$A946)</f>
        <v/>
      </c>
      <c r="E946" s="5">
        <f>SUMIFS('Per-Grade Breakdown'!$F$5:$F$23659,'Per-Grade Breakdown'!$A$5:$A$23659,$A946)</f>
        <v/>
      </c>
      <c r="F946" s="5">
        <f>D946-E946</f>
        <v/>
      </c>
      <c r="G946" s="5">
        <f>'Notes'!$B$4</f>
        <v/>
      </c>
      <c r="H946" s="5">
        <f>ROUNDUP(C946/G946,0)</f>
        <v/>
      </c>
      <c r="I946" s="6">
        <f>F946-H946</f>
        <v/>
      </c>
      <c r="J946" s="4">
        <f>IF(I946&lt;0,"Deficit",IF(I946=0,"Exact fit","Surplus"))</f>
        <v/>
      </c>
    </row>
    <row r="947">
      <c r="A947" s="4" t="n">
        <v>251202</v>
      </c>
      <c r="B947" s="4" t="inlineStr">
        <is>
          <t>EP KIBAGA</t>
        </is>
      </c>
      <c r="C947" s="5">
        <f>SUMIFS('Per-Grade Breakdown'!$D$5:$D$23659,'Per-Grade Breakdown'!$A$5:$A$23659,$A947)</f>
        <v/>
      </c>
      <c r="D947" s="5">
        <f>SUMIFS('Per-Grade Breakdown'!$E$5:$E$23659,'Per-Grade Breakdown'!$A$5:$A$23659,$A947)</f>
        <v/>
      </c>
      <c r="E947" s="5">
        <f>SUMIFS('Per-Grade Breakdown'!$F$5:$F$23659,'Per-Grade Breakdown'!$A$5:$A$23659,$A947)</f>
        <v/>
      </c>
      <c r="F947" s="5">
        <f>D947-E947</f>
        <v/>
      </c>
      <c r="G947" s="5">
        <f>'Notes'!$B$4</f>
        <v/>
      </c>
      <c r="H947" s="5">
        <f>ROUNDUP(C947/G947,0)</f>
        <v/>
      </c>
      <c r="I947" s="6">
        <f>F947-H947</f>
        <v/>
      </c>
      <c r="J947" s="4">
        <f>IF(I947&lt;0,"Deficit",IF(I947=0,"Exact fit","Surplus"))</f>
        <v/>
      </c>
    </row>
    <row r="948">
      <c r="A948" s="4" t="n">
        <v>251203</v>
      </c>
      <c r="B948" s="4" t="inlineStr">
        <is>
          <t>GS GASAVE</t>
        </is>
      </c>
      <c r="C948" s="5">
        <f>SUMIFS('Per-Grade Breakdown'!$D$5:$D$23659,'Per-Grade Breakdown'!$A$5:$A$23659,$A948)</f>
        <v/>
      </c>
      <c r="D948" s="5">
        <f>SUMIFS('Per-Grade Breakdown'!$E$5:$E$23659,'Per-Grade Breakdown'!$A$5:$A$23659,$A948)</f>
        <v/>
      </c>
      <c r="E948" s="5">
        <f>SUMIFS('Per-Grade Breakdown'!$F$5:$F$23659,'Per-Grade Breakdown'!$A$5:$A$23659,$A948)</f>
        <v/>
      </c>
      <c r="F948" s="5">
        <f>D948-E948</f>
        <v/>
      </c>
      <c r="G948" s="5">
        <f>'Notes'!$B$4</f>
        <v/>
      </c>
      <c r="H948" s="5">
        <f>ROUNDUP(C948/G948,0)</f>
        <v/>
      </c>
      <c r="I948" s="6">
        <f>F948-H948</f>
        <v/>
      </c>
      <c r="J948" s="4">
        <f>IF(I948&lt;0,"Deficit",IF(I948=0,"Exact fit","Surplus"))</f>
        <v/>
      </c>
    </row>
    <row r="949">
      <c r="A949" s="4" t="n">
        <v>251207</v>
      </c>
      <c r="B949" s="4" t="inlineStr">
        <is>
          <t>GS MUTAKARA</t>
        </is>
      </c>
      <c r="C949" s="5">
        <f>SUMIFS('Per-Grade Breakdown'!$D$5:$D$23659,'Per-Grade Breakdown'!$A$5:$A$23659,$A949)</f>
        <v/>
      </c>
      <c r="D949" s="5">
        <f>SUMIFS('Per-Grade Breakdown'!$E$5:$E$23659,'Per-Grade Breakdown'!$A$5:$A$23659,$A949)</f>
        <v/>
      </c>
      <c r="E949" s="5">
        <f>SUMIFS('Per-Grade Breakdown'!$F$5:$F$23659,'Per-Grade Breakdown'!$A$5:$A$23659,$A949)</f>
        <v/>
      </c>
      <c r="F949" s="5">
        <f>D949-E949</f>
        <v/>
      </c>
      <c r="G949" s="5">
        <f>'Notes'!$B$4</f>
        <v/>
      </c>
      <c r="H949" s="5">
        <f>ROUNDUP(C949/G949,0)</f>
        <v/>
      </c>
      <c r="I949" s="6">
        <f>F949-H949</f>
        <v/>
      </c>
      <c r="J949" s="4">
        <f>IF(I949&lt;0,"Deficit",IF(I949=0,"Exact fit","Surplus"))</f>
        <v/>
      </c>
    </row>
    <row r="950">
      <c r="A950" s="4" t="n">
        <v>251208</v>
      </c>
      <c r="B950" s="4" t="inlineStr">
        <is>
          <t>EP NKORE</t>
        </is>
      </c>
      <c r="C950" s="5">
        <f>SUMIFS('Per-Grade Breakdown'!$D$5:$D$23659,'Per-Grade Breakdown'!$A$5:$A$23659,$A950)</f>
        <v/>
      </c>
      <c r="D950" s="5">
        <f>SUMIFS('Per-Grade Breakdown'!$E$5:$E$23659,'Per-Grade Breakdown'!$A$5:$A$23659,$A950)</f>
        <v/>
      </c>
      <c r="E950" s="5">
        <f>SUMIFS('Per-Grade Breakdown'!$F$5:$F$23659,'Per-Grade Breakdown'!$A$5:$A$23659,$A950)</f>
        <v/>
      </c>
      <c r="F950" s="5">
        <f>D950-E950</f>
        <v/>
      </c>
      <c r="G950" s="5">
        <f>'Notes'!$B$4</f>
        <v/>
      </c>
      <c r="H950" s="5">
        <f>ROUNDUP(C950/G950,0)</f>
        <v/>
      </c>
      <c r="I950" s="6">
        <f>F950-H950</f>
        <v/>
      </c>
      <c r="J950" s="4">
        <f>IF(I950&lt;0,"Deficit",IF(I950=0,"Exact fit","Surplus"))</f>
        <v/>
      </c>
    </row>
    <row r="951">
      <c r="A951" s="4" t="n">
        <v>251209</v>
      </c>
      <c r="B951" s="4" t="inlineStr">
        <is>
          <t>EP  NYAGISOZI</t>
        </is>
      </c>
      <c r="C951" s="5">
        <f>SUMIFS('Per-Grade Breakdown'!$D$5:$D$23659,'Per-Grade Breakdown'!$A$5:$A$23659,$A951)</f>
        <v/>
      </c>
      <c r="D951" s="5">
        <f>SUMIFS('Per-Grade Breakdown'!$E$5:$E$23659,'Per-Grade Breakdown'!$A$5:$A$23659,$A951)</f>
        <v/>
      </c>
      <c r="E951" s="5">
        <f>SUMIFS('Per-Grade Breakdown'!$F$5:$F$23659,'Per-Grade Breakdown'!$A$5:$A$23659,$A951)</f>
        <v/>
      </c>
      <c r="F951" s="5">
        <f>D951-E951</f>
        <v/>
      </c>
      <c r="G951" s="5">
        <f>'Notes'!$B$4</f>
        <v/>
      </c>
      <c r="H951" s="5">
        <f>ROUNDUP(C951/G951,0)</f>
        <v/>
      </c>
      <c r="I951" s="6">
        <f>F951-H951</f>
        <v/>
      </c>
      <c r="J951" s="4">
        <f>IF(I951&lt;0,"Deficit",IF(I951=0,"Exact fit","Surplus"))</f>
        <v/>
      </c>
    </row>
    <row r="952">
      <c r="A952" s="4" t="n">
        <v>251210</v>
      </c>
      <c r="B952" s="4" t="inlineStr">
        <is>
          <t>EP NYARUZI</t>
        </is>
      </c>
      <c r="C952" s="5">
        <f>SUMIFS('Per-Grade Breakdown'!$D$5:$D$23659,'Per-Grade Breakdown'!$A$5:$A$23659,$A952)</f>
        <v/>
      </c>
      <c r="D952" s="5">
        <f>SUMIFS('Per-Grade Breakdown'!$E$5:$E$23659,'Per-Grade Breakdown'!$A$5:$A$23659,$A952)</f>
        <v/>
      </c>
      <c r="E952" s="5">
        <f>SUMIFS('Per-Grade Breakdown'!$F$5:$F$23659,'Per-Grade Breakdown'!$A$5:$A$23659,$A952)</f>
        <v/>
      </c>
      <c r="F952" s="5">
        <f>D952-E952</f>
        <v/>
      </c>
      <c r="G952" s="5">
        <f>'Notes'!$B$4</f>
        <v/>
      </c>
      <c r="H952" s="5">
        <f>ROUNDUP(C952/G952,0)</f>
        <v/>
      </c>
      <c r="I952" s="6">
        <f>F952-H952</f>
        <v/>
      </c>
      <c r="J952" s="4">
        <f>IF(I952&lt;0,"Deficit",IF(I952=0,"Exact fit","Surplus"))</f>
        <v/>
      </c>
    </row>
    <row r="953">
      <c r="A953" s="4" t="n">
        <v>251213</v>
      </c>
      <c r="B953" s="4" t="inlineStr">
        <is>
          <t>E P MASAGARA</t>
        </is>
      </c>
      <c r="C953" s="5">
        <f>SUMIFS('Per-Grade Breakdown'!$D$5:$D$23659,'Per-Grade Breakdown'!$A$5:$A$23659,$A953)</f>
        <v/>
      </c>
      <c r="D953" s="5">
        <f>SUMIFS('Per-Grade Breakdown'!$E$5:$E$23659,'Per-Grade Breakdown'!$A$5:$A$23659,$A953)</f>
        <v/>
      </c>
      <c r="E953" s="5">
        <f>SUMIFS('Per-Grade Breakdown'!$F$5:$F$23659,'Per-Grade Breakdown'!$A$5:$A$23659,$A953)</f>
        <v/>
      </c>
      <c r="F953" s="5">
        <f>D953-E953</f>
        <v/>
      </c>
      <c r="G953" s="5">
        <f>'Notes'!$B$4</f>
        <v/>
      </c>
      <c r="H953" s="5">
        <f>ROUNDUP(C953/G953,0)</f>
        <v/>
      </c>
      <c r="I953" s="6">
        <f>F953-H953</f>
        <v/>
      </c>
      <c r="J953" s="4">
        <f>IF(I953&lt;0,"Deficit",IF(I953=0,"Exact fit","Surplus"))</f>
        <v/>
      </c>
    </row>
    <row r="954">
      <c r="A954" s="4" t="n">
        <v>251214</v>
      </c>
      <c r="B954" s="4" t="inlineStr">
        <is>
          <t>EP MUSANGE</t>
        </is>
      </c>
      <c r="C954" s="5">
        <f>SUMIFS('Per-Grade Breakdown'!$D$5:$D$23659,'Per-Grade Breakdown'!$A$5:$A$23659,$A954)</f>
        <v/>
      </c>
      <c r="D954" s="5">
        <f>SUMIFS('Per-Grade Breakdown'!$E$5:$E$23659,'Per-Grade Breakdown'!$A$5:$A$23659,$A954)</f>
        <v/>
      </c>
      <c r="E954" s="5">
        <f>SUMIFS('Per-Grade Breakdown'!$F$5:$F$23659,'Per-Grade Breakdown'!$A$5:$A$23659,$A954)</f>
        <v/>
      </c>
      <c r="F954" s="5">
        <f>D954-E954</f>
        <v/>
      </c>
      <c r="G954" s="5">
        <f>'Notes'!$B$4</f>
        <v/>
      </c>
      <c r="H954" s="5">
        <f>ROUNDUP(C954/G954,0)</f>
        <v/>
      </c>
      <c r="I954" s="6">
        <f>F954-H954</f>
        <v/>
      </c>
      <c r="J954" s="4">
        <f>IF(I954&lt;0,"Deficit",IF(I954=0,"Exact fit","Surplus"))</f>
        <v/>
      </c>
    </row>
    <row r="955">
      <c r="A955" s="4" t="n">
        <v>251301</v>
      </c>
      <c r="B955" s="4" t="inlineStr">
        <is>
          <t>E.P RUGANO</t>
        </is>
      </c>
      <c r="C955" s="5">
        <f>SUMIFS('Per-Grade Breakdown'!$D$5:$D$23659,'Per-Grade Breakdown'!$A$5:$A$23659,$A955)</f>
        <v/>
      </c>
      <c r="D955" s="5">
        <f>SUMIFS('Per-Grade Breakdown'!$E$5:$E$23659,'Per-Grade Breakdown'!$A$5:$A$23659,$A955)</f>
        <v/>
      </c>
      <c r="E955" s="5">
        <f>SUMIFS('Per-Grade Breakdown'!$F$5:$F$23659,'Per-Grade Breakdown'!$A$5:$A$23659,$A955)</f>
        <v/>
      </c>
      <c r="F955" s="5">
        <f>D955-E955</f>
        <v/>
      </c>
      <c r="G955" s="5">
        <f>'Notes'!$B$4</f>
        <v/>
      </c>
      <c r="H955" s="5">
        <f>ROUNDUP(C955/G955,0)</f>
        <v/>
      </c>
      <c r="I955" s="6">
        <f>F955-H955</f>
        <v/>
      </c>
      <c r="J955" s="4">
        <f>IF(I955&lt;0,"Deficit",IF(I955=0,"Exact fit","Surplus"))</f>
        <v/>
      </c>
    </row>
    <row r="956">
      <c r="A956" s="4" t="n">
        <v>251302</v>
      </c>
      <c r="B956" s="4" t="inlineStr">
        <is>
          <t>E.P RUNEGE</t>
        </is>
      </c>
      <c r="C956" s="5">
        <f>SUMIFS('Per-Grade Breakdown'!$D$5:$D$23659,'Per-Grade Breakdown'!$A$5:$A$23659,$A956)</f>
        <v/>
      </c>
      <c r="D956" s="5">
        <f>SUMIFS('Per-Grade Breakdown'!$E$5:$E$23659,'Per-Grade Breakdown'!$A$5:$A$23659,$A956)</f>
        <v/>
      </c>
      <c r="E956" s="5">
        <f>SUMIFS('Per-Grade Breakdown'!$F$5:$F$23659,'Per-Grade Breakdown'!$A$5:$A$23659,$A956)</f>
        <v/>
      </c>
      <c r="F956" s="5">
        <f>D956-E956</f>
        <v/>
      </c>
      <c r="G956" s="5">
        <f>'Notes'!$B$4</f>
        <v/>
      </c>
      <c r="H956" s="5">
        <f>ROUNDUP(C956/G956,0)</f>
        <v/>
      </c>
      <c r="I956" s="6">
        <f>F956-H956</f>
        <v/>
      </c>
      <c r="J956" s="4">
        <f>IF(I956&lt;0,"Deficit",IF(I956=0,"Exact fit","Surplus"))</f>
        <v/>
      </c>
    </row>
    <row r="957">
      <c r="A957" s="4" t="n">
        <v>251303</v>
      </c>
      <c r="B957" s="4" t="inlineStr">
        <is>
          <t>E.P. NYARURAMBI</t>
        </is>
      </c>
      <c r="C957" s="5">
        <f>SUMIFS('Per-Grade Breakdown'!$D$5:$D$23659,'Per-Grade Breakdown'!$A$5:$A$23659,$A957)</f>
        <v/>
      </c>
      <c r="D957" s="5">
        <f>SUMIFS('Per-Grade Breakdown'!$E$5:$E$23659,'Per-Grade Breakdown'!$A$5:$A$23659,$A957)</f>
        <v/>
      </c>
      <c r="E957" s="5">
        <f>SUMIFS('Per-Grade Breakdown'!$F$5:$F$23659,'Per-Grade Breakdown'!$A$5:$A$23659,$A957)</f>
        <v/>
      </c>
      <c r="F957" s="5">
        <f>D957-E957</f>
        <v/>
      </c>
      <c r="G957" s="5">
        <f>'Notes'!$B$4</f>
        <v/>
      </c>
      <c r="H957" s="5">
        <f>ROUNDUP(C957/G957,0)</f>
        <v/>
      </c>
      <c r="I957" s="6">
        <f>F957-H957</f>
        <v/>
      </c>
      <c r="J957" s="4">
        <f>IF(I957&lt;0,"Deficit",IF(I957=0,"Exact fit","Surplus"))</f>
        <v/>
      </c>
    </row>
    <row r="958">
      <c r="A958" s="4" t="n">
        <v>251304</v>
      </c>
      <c r="B958" s="4" t="inlineStr">
        <is>
          <t>G.S RUSEKERA</t>
        </is>
      </c>
      <c r="C958" s="5">
        <f>SUMIFS('Per-Grade Breakdown'!$D$5:$D$23659,'Per-Grade Breakdown'!$A$5:$A$23659,$A958)</f>
        <v/>
      </c>
      <c r="D958" s="5">
        <f>SUMIFS('Per-Grade Breakdown'!$E$5:$E$23659,'Per-Grade Breakdown'!$A$5:$A$23659,$A958)</f>
        <v/>
      </c>
      <c r="E958" s="5">
        <f>SUMIFS('Per-Grade Breakdown'!$F$5:$F$23659,'Per-Grade Breakdown'!$A$5:$A$23659,$A958)</f>
        <v/>
      </c>
      <c r="F958" s="5">
        <f>D958-E958</f>
        <v/>
      </c>
      <c r="G958" s="5">
        <f>'Notes'!$B$4</f>
        <v/>
      </c>
      <c r="H958" s="5">
        <f>ROUNDUP(C958/G958,0)</f>
        <v/>
      </c>
      <c r="I958" s="6">
        <f>F958-H958</f>
        <v/>
      </c>
      <c r="J958" s="4">
        <f>IF(I958&lt;0,"Deficit",IF(I958=0,"Exact fit","Surplus"))</f>
        <v/>
      </c>
    </row>
    <row r="959">
      <c r="A959" s="4" t="n">
        <v>251305</v>
      </c>
      <c r="B959" s="4" t="inlineStr">
        <is>
          <t>G.S SEKERA</t>
        </is>
      </c>
      <c r="C959" s="5">
        <f>SUMIFS('Per-Grade Breakdown'!$D$5:$D$23659,'Per-Grade Breakdown'!$A$5:$A$23659,$A959)</f>
        <v/>
      </c>
      <c r="D959" s="5">
        <f>SUMIFS('Per-Grade Breakdown'!$E$5:$E$23659,'Per-Grade Breakdown'!$A$5:$A$23659,$A959)</f>
        <v/>
      </c>
      <c r="E959" s="5">
        <f>SUMIFS('Per-Grade Breakdown'!$F$5:$F$23659,'Per-Grade Breakdown'!$A$5:$A$23659,$A959)</f>
        <v/>
      </c>
      <c r="F959" s="5">
        <f>D959-E959</f>
        <v/>
      </c>
      <c r="G959" s="5">
        <f>'Notes'!$B$4</f>
        <v/>
      </c>
      <c r="H959" s="5">
        <f>ROUNDUP(C959/G959,0)</f>
        <v/>
      </c>
      <c r="I959" s="6">
        <f>F959-H959</f>
        <v/>
      </c>
      <c r="J959" s="4">
        <f>IF(I959&lt;0,"Deficit",IF(I959=0,"Exact fit","Surplus"))</f>
        <v/>
      </c>
    </row>
    <row r="960">
      <c r="A960" s="4" t="n">
        <v>251308</v>
      </c>
      <c r="B960" s="4" t="inlineStr">
        <is>
          <t>EP GATOVU</t>
        </is>
      </c>
      <c r="C960" s="5">
        <f>SUMIFS('Per-Grade Breakdown'!$D$5:$D$23659,'Per-Grade Breakdown'!$A$5:$A$23659,$A960)</f>
        <v/>
      </c>
      <c r="D960" s="5">
        <f>SUMIFS('Per-Grade Breakdown'!$E$5:$E$23659,'Per-Grade Breakdown'!$A$5:$A$23659,$A960)</f>
        <v/>
      </c>
      <c r="E960" s="5">
        <f>SUMIFS('Per-Grade Breakdown'!$F$5:$F$23659,'Per-Grade Breakdown'!$A$5:$A$23659,$A960)</f>
        <v/>
      </c>
      <c r="F960" s="5">
        <f>D960-E960</f>
        <v/>
      </c>
      <c r="G960" s="5">
        <f>'Notes'!$B$4</f>
        <v/>
      </c>
      <c r="H960" s="5">
        <f>ROUNDUP(C960/G960,0)</f>
        <v/>
      </c>
      <c r="I960" s="6">
        <f>F960-H960</f>
        <v/>
      </c>
      <c r="J960" s="4">
        <f>IF(I960&lt;0,"Deficit",IF(I960=0,"Exact fit","Surplus"))</f>
        <v/>
      </c>
    </row>
    <row r="961">
      <c r="A961" s="4" t="n">
        <v>251310</v>
      </c>
      <c r="B961" s="4" t="inlineStr">
        <is>
          <t>EP RUGANZA</t>
        </is>
      </c>
      <c r="C961" s="5">
        <f>SUMIFS('Per-Grade Breakdown'!$D$5:$D$23659,'Per-Grade Breakdown'!$A$5:$A$23659,$A961)</f>
        <v/>
      </c>
      <c r="D961" s="5">
        <f>SUMIFS('Per-Grade Breakdown'!$E$5:$E$23659,'Per-Grade Breakdown'!$A$5:$A$23659,$A961)</f>
        <v/>
      </c>
      <c r="E961" s="5">
        <f>SUMIFS('Per-Grade Breakdown'!$F$5:$F$23659,'Per-Grade Breakdown'!$A$5:$A$23659,$A961)</f>
        <v/>
      </c>
      <c r="F961" s="5">
        <f>D961-E961</f>
        <v/>
      </c>
      <c r="G961" s="5">
        <f>'Notes'!$B$4</f>
        <v/>
      </c>
      <c r="H961" s="5">
        <f>ROUNDUP(C961/G961,0)</f>
        <v/>
      </c>
      <c r="I961" s="6">
        <f>F961-H961</f>
        <v/>
      </c>
      <c r="J961" s="4">
        <f>IF(I961&lt;0,"Deficit",IF(I961=0,"Exact fit","Surplus"))</f>
        <v/>
      </c>
    </row>
    <row r="962">
      <c r="A962" s="4" t="n">
        <v>251401</v>
      </c>
      <c r="B962" s="4" t="inlineStr">
        <is>
          <t>BUTETERI</t>
        </is>
      </c>
      <c r="C962" s="5">
        <f>SUMIFS('Per-Grade Breakdown'!$D$5:$D$23659,'Per-Grade Breakdown'!$A$5:$A$23659,$A962)</f>
        <v/>
      </c>
      <c r="D962" s="5">
        <f>SUMIFS('Per-Grade Breakdown'!$E$5:$E$23659,'Per-Grade Breakdown'!$A$5:$A$23659,$A962)</f>
        <v/>
      </c>
      <c r="E962" s="5">
        <f>SUMIFS('Per-Grade Breakdown'!$F$5:$F$23659,'Per-Grade Breakdown'!$A$5:$A$23659,$A962)</f>
        <v/>
      </c>
      <c r="F962" s="5">
        <f>D962-E962</f>
        <v/>
      </c>
      <c r="G962" s="5">
        <f>'Notes'!$B$4</f>
        <v/>
      </c>
      <c r="H962" s="5">
        <f>ROUNDUP(C962/G962,0)</f>
        <v/>
      </c>
      <c r="I962" s="6">
        <f>F962-H962</f>
        <v/>
      </c>
      <c r="J962" s="4">
        <f>IF(I962&lt;0,"Deficit",IF(I962=0,"Exact fit","Surplus"))</f>
        <v/>
      </c>
    </row>
    <row r="963">
      <c r="A963" s="4" t="n">
        <v>251402</v>
      </c>
      <c r="B963" s="4" t="inlineStr">
        <is>
          <t>EP GASENYI</t>
        </is>
      </c>
      <c r="C963" s="5">
        <f>SUMIFS('Per-Grade Breakdown'!$D$5:$D$23659,'Per-Grade Breakdown'!$A$5:$A$23659,$A963)</f>
        <v/>
      </c>
      <c r="D963" s="5">
        <f>SUMIFS('Per-Grade Breakdown'!$E$5:$E$23659,'Per-Grade Breakdown'!$A$5:$A$23659,$A963)</f>
        <v/>
      </c>
      <c r="E963" s="5">
        <f>SUMIFS('Per-Grade Breakdown'!$F$5:$F$23659,'Per-Grade Breakdown'!$A$5:$A$23659,$A963)</f>
        <v/>
      </c>
      <c r="F963" s="5">
        <f>D963-E963</f>
        <v/>
      </c>
      <c r="G963" s="5">
        <f>'Notes'!$B$4</f>
        <v/>
      </c>
      <c r="H963" s="5">
        <f>ROUNDUP(C963/G963,0)</f>
        <v/>
      </c>
      <c r="I963" s="6">
        <f>F963-H963</f>
        <v/>
      </c>
      <c r="J963" s="4">
        <f>IF(I963&lt;0,"Deficit",IF(I963=0,"Exact fit","Surplus"))</f>
        <v/>
      </c>
    </row>
    <row r="964">
      <c r="A964" s="4" t="n">
        <v>251403</v>
      </c>
      <c r="B964" s="4" t="inlineStr">
        <is>
          <t>EP GASHWATI</t>
        </is>
      </c>
      <c r="C964" s="5">
        <f>SUMIFS('Per-Grade Breakdown'!$D$5:$D$23659,'Per-Grade Breakdown'!$A$5:$A$23659,$A964)</f>
        <v/>
      </c>
      <c r="D964" s="5">
        <f>SUMIFS('Per-Grade Breakdown'!$E$5:$E$23659,'Per-Grade Breakdown'!$A$5:$A$23659,$A964)</f>
        <v/>
      </c>
      <c r="E964" s="5">
        <f>SUMIFS('Per-Grade Breakdown'!$F$5:$F$23659,'Per-Grade Breakdown'!$A$5:$A$23659,$A964)</f>
        <v/>
      </c>
      <c r="F964" s="5">
        <f>D964-E964</f>
        <v/>
      </c>
      <c r="G964" s="5">
        <f>'Notes'!$B$4</f>
        <v/>
      </c>
      <c r="H964" s="5">
        <f>ROUNDUP(C964/G964,0)</f>
        <v/>
      </c>
      <c r="I964" s="6">
        <f>F964-H964</f>
        <v/>
      </c>
      <c r="J964" s="4">
        <f>IF(I964&lt;0,"Deficit",IF(I964=0,"Exact fit","Surplus"))</f>
        <v/>
      </c>
    </row>
    <row r="965">
      <c r="A965" s="4" t="n">
        <v>251404</v>
      </c>
      <c r="B965" s="4" t="inlineStr">
        <is>
          <t>EP NYAGISUMO</t>
        </is>
      </c>
      <c r="C965" s="5">
        <f>SUMIFS('Per-Grade Breakdown'!$D$5:$D$23659,'Per-Grade Breakdown'!$A$5:$A$23659,$A965)</f>
        <v/>
      </c>
      <c r="D965" s="5">
        <f>SUMIFS('Per-Grade Breakdown'!$E$5:$E$23659,'Per-Grade Breakdown'!$A$5:$A$23659,$A965)</f>
        <v/>
      </c>
      <c r="E965" s="5">
        <f>SUMIFS('Per-Grade Breakdown'!$F$5:$F$23659,'Per-Grade Breakdown'!$A$5:$A$23659,$A965)</f>
        <v/>
      </c>
      <c r="F965" s="5">
        <f>D965-E965</f>
        <v/>
      </c>
      <c r="G965" s="5">
        <f>'Notes'!$B$4</f>
        <v/>
      </c>
      <c r="H965" s="5">
        <f>ROUNDUP(C965/G965,0)</f>
        <v/>
      </c>
      <c r="I965" s="6">
        <f>F965-H965</f>
        <v/>
      </c>
      <c r="J965" s="4">
        <f>IF(I965&lt;0,"Deficit",IF(I965=0,"Exact fit","Surplus"))</f>
        <v/>
      </c>
    </row>
    <row r="966">
      <c r="A966" s="4" t="n">
        <v>251405</v>
      </c>
      <c r="B966" s="4" t="inlineStr">
        <is>
          <t>EP REMERA</t>
        </is>
      </c>
      <c r="C966" s="5">
        <f>SUMIFS('Per-Grade Breakdown'!$D$5:$D$23659,'Per-Grade Breakdown'!$A$5:$A$23659,$A966)</f>
        <v/>
      </c>
      <c r="D966" s="5">
        <f>SUMIFS('Per-Grade Breakdown'!$E$5:$E$23659,'Per-Grade Breakdown'!$A$5:$A$23659,$A966)</f>
        <v/>
      </c>
      <c r="E966" s="5">
        <f>SUMIFS('Per-Grade Breakdown'!$F$5:$F$23659,'Per-Grade Breakdown'!$A$5:$A$23659,$A966)</f>
        <v/>
      </c>
      <c r="F966" s="5">
        <f>D966-E966</f>
        <v/>
      </c>
      <c r="G966" s="5">
        <f>'Notes'!$B$4</f>
        <v/>
      </c>
      <c r="H966" s="5">
        <f>ROUNDUP(C966/G966,0)</f>
        <v/>
      </c>
      <c r="I966" s="6">
        <f>F966-H966</f>
        <v/>
      </c>
      <c r="J966" s="4">
        <f>IF(I966&lt;0,"Deficit",IF(I966=0,"Exact fit","Surplus"))</f>
        <v/>
      </c>
    </row>
    <row r="967">
      <c r="A967" s="4" t="n">
        <v>251407</v>
      </c>
      <c r="B967" s="4" t="inlineStr">
        <is>
          <t>GS MUSHUBI</t>
        </is>
      </c>
      <c r="C967" s="5">
        <f>SUMIFS('Per-Grade Breakdown'!$D$5:$D$23659,'Per-Grade Breakdown'!$A$5:$A$23659,$A967)</f>
        <v/>
      </c>
      <c r="D967" s="5">
        <f>SUMIFS('Per-Grade Breakdown'!$E$5:$E$23659,'Per-Grade Breakdown'!$A$5:$A$23659,$A967)</f>
        <v/>
      </c>
      <c r="E967" s="5">
        <f>SUMIFS('Per-Grade Breakdown'!$F$5:$F$23659,'Per-Grade Breakdown'!$A$5:$A$23659,$A967)</f>
        <v/>
      </c>
      <c r="F967" s="5">
        <f>D967-E967</f>
        <v/>
      </c>
      <c r="G967" s="5">
        <f>'Notes'!$B$4</f>
        <v/>
      </c>
      <c r="H967" s="5">
        <f>ROUNDUP(C967/G967,0)</f>
        <v/>
      </c>
      <c r="I967" s="6">
        <f>F967-H967</f>
        <v/>
      </c>
      <c r="J967" s="4">
        <f>IF(I967&lt;0,"Deficit",IF(I967=0,"Exact fit","Surplus"))</f>
        <v/>
      </c>
    </row>
    <row r="968">
      <c r="A968" s="4" t="n">
        <v>251501</v>
      </c>
      <c r="B968" s="4" t="inlineStr">
        <is>
          <t>GS BITANDARA</t>
        </is>
      </c>
      <c r="C968" s="5">
        <f>SUMIFS('Per-Grade Breakdown'!$D$5:$D$23659,'Per-Grade Breakdown'!$A$5:$A$23659,$A968)</f>
        <v/>
      </c>
      <c r="D968" s="5">
        <f>SUMIFS('Per-Grade Breakdown'!$E$5:$E$23659,'Per-Grade Breakdown'!$A$5:$A$23659,$A968)</f>
        <v/>
      </c>
      <c r="E968" s="5">
        <f>SUMIFS('Per-Grade Breakdown'!$F$5:$F$23659,'Per-Grade Breakdown'!$A$5:$A$23659,$A968)</f>
        <v/>
      </c>
      <c r="F968" s="5">
        <f>D968-E968</f>
        <v/>
      </c>
      <c r="G968" s="5">
        <f>'Notes'!$B$4</f>
        <v/>
      </c>
      <c r="H968" s="5">
        <f>ROUNDUP(C968/G968,0)</f>
        <v/>
      </c>
      <c r="I968" s="6">
        <f>F968-H968</f>
        <v/>
      </c>
      <c r="J968" s="4">
        <f>IF(I968&lt;0,"Deficit",IF(I968=0,"Exact fit","Surplus"))</f>
        <v/>
      </c>
    </row>
    <row r="969">
      <c r="A969" s="4" t="n">
        <v>251502</v>
      </c>
      <c r="B969" s="4" t="inlineStr">
        <is>
          <t>E.P BISHARARA</t>
        </is>
      </c>
      <c r="C969" s="5">
        <f>SUMIFS('Per-Grade Breakdown'!$D$5:$D$23659,'Per-Grade Breakdown'!$A$5:$A$23659,$A969)</f>
        <v/>
      </c>
      <c r="D969" s="5">
        <f>SUMIFS('Per-Grade Breakdown'!$E$5:$E$23659,'Per-Grade Breakdown'!$A$5:$A$23659,$A969)</f>
        <v/>
      </c>
      <c r="E969" s="5">
        <f>SUMIFS('Per-Grade Breakdown'!$F$5:$F$23659,'Per-Grade Breakdown'!$A$5:$A$23659,$A969)</f>
        <v/>
      </c>
      <c r="F969" s="5">
        <f>D969-E969</f>
        <v/>
      </c>
      <c r="G969" s="5">
        <f>'Notes'!$B$4</f>
        <v/>
      </c>
      <c r="H969" s="5">
        <f>ROUNDUP(C969/G969,0)</f>
        <v/>
      </c>
      <c r="I969" s="6">
        <f>F969-H969</f>
        <v/>
      </c>
      <c r="J969" s="4">
        <f>IF(I969&lt;0,"Deficit",IF(I969=0,"Exact fit","Surplus"))</f>
        <v/>
      </c>
    </row>
    <row r="970">
      <c r="A970" s="4" t="n">
        <v>251503</v>
      </c>
      <c r="B970" s="4" t="inlineStr">
        <is>
          <t>E.P BUHANZI</t>
        </is>
      </c>
      <c r="C970" s="5">
        <f>SUMIFS('Per-Grade Breakdown'!$D$5:$D$23659,'Per-Grade Breakdown'!$A$5:$A$23659,$A970)</f>
        <v/>
      </c>
      <c r="D970" s="5">
        <f>SUMIFS('Per-Grade Breakdown'!$E$5:$E$23659,'Per-Grade Breakdown'!$A$5:$A$23659,$A970)</f>
        <v/>
      </c>
      <c r="E970" s="5">
        <f>SUMIFS('Per-Grade Breakdown'!$F$5:$F$23659,'Per-Grade Breakdown'!$A$5:$A$23659,$A970)</f>
        <v/>
      </c>
      <c r="F970" s="5">
        <f>D970-E970</f>
        <v/>
      </c>
      <c r="G970" s="5">
        <f>'Notes'!$B$4</f>
        <v/>
      </c>
      <c r="H970" s="5">
        <f>ROUNDUP(C970/G970,0)</f>
        <v/>
      </c>
      <c r="I970" s="6">
        <f>F970-H970</f>
        <v/>
      </c>
      <c r="J970" s="4">
        <f>IF(I970&lt;0,"Deficit",IF(I970=0,"Exact fit","Surplus"))</f>
        <v/>
      </c>
    </row>
    <row r="971">
      <c r="A971" s="4" t="n">
        <v>251505</v>
      </c>
      <c r="B971" s="4" t="inlineStr">
        <is>
          <t>GS MUTENGERI</t>
        </is>
      </c>
      <c r="C971" s="5">
        <f>SUMIFS('Per-Grade Breakdown'!$D$5:$D$23659,'Per-Grade Breakdown'!$A$5:$A$23659,$A971)</f>
        <v/>
      </c>
      <c r="D971" s="5">
        <f>SUMIFS('Per-Grade Breakdown'!$E$5:$E$23659,'Per-Grade Breakdown'!$A$5:$A$23659,$A971)</f>
        <v/>
      </c>
      <c r="E971" s="5">
        <f>SUMIFS('Per-Grade Breakdown'!$F$5:$F$23659,'Per-Grade Breakdown'!$A$5:$A$23659,$A971)</f>
        <v/>
      </c>
      <c r="F971" s="5">
        <f>D971-E971</f>
        <v/>
      </c>
      <c r="G971" s="5">
        <f>'Notes'!$B$4</f>
        <v/>
      </c>
      <c r="H971" s="5">
        <f>ROUNDUP(C971/G971,0)</f>
        <v/>
      </c>
      <c r="I971" s="6">
        <f>F971-H971</f>
        <v/>
      </c>
      <c r="J971" s="4">
        <f>IF(I971&lt;0,"Deficit",IF(I971=0,"Exact fit","Surplus"))</f>
        <v/>
      </c>
    </row>
    <row r="972">
      <c r="A972" s="4" t="n">
        <v>251506</v>
      </c>
      <c r="B972" s="4" t="inlineStr">
        <is>
          <t>EP TWIYA</t>
        </is>
      </c>
      <c r="C972" s="5">
        <f>SUMIFS('Per-Grade Breakdown'!$D$5:$D$23659,'Per-Grade Breakdown'!$A$5:$A$23659,$A972)</f>
        <v/>
      </c>
      <c r="D972" s="5">
        <f>SUMIFS('Per-Grade Breakdown'!$E$5:$E$23659,'Per-Grade Breakdown'!$A$5:$A$23659,$A972)</f>
        <v/>
      </c>
      <c r="E972" s="5">
        <f>SUMIFS('Per-Grade Breakdown'!$F$5:$F$23659,'Per-Grade Breakdown'!$A$5:$A$23659,$A972)</f>
        <v/>
      </c>
      <c r="F972" s="5">
        <f>D972-E972</f>
        <v/>
      </c>
      <c r="G972" s="5">
        <f>'Notes'!$B$4</f>
        <v/>
      </c>
      <c r="H972" s="5">
        <f>ROUNDUP(C972/G972,0)</f>
        <v/>
      </c>
      <c r="I972" s="6">
        <f>F972-H972</f>
        <v/>
      </c>
      <c r="J972" s="4">
        <f>IF(I972&lt;0,"Deficit",IF(I972=0,"Exact fit","Surplus"))</f>
        <v/>
      </c>
    </row>
    <row r="973">
      <c r="A973" s="4" t="n">
        <v>251507</v>
      </c>
      <c r="B973" s="4" t="inlineStr">
        <is>
          <t>GS MUSARABA</t>
        </is>
      </c>
      <c r="C973" s="5">
        <f>SUMIFS('Per-Grade Breakdown'!$D$5:$D$23659,'Per-Grade Breakdown'!$A$5:$A$23659,$A973)</f>
        <v/>
      </c>
      <c r="D973" s="5">
        <f>SUMIFS('Per-Grade Breakdown'!$E$5:$E$23659,'Per-Grade Breakdown'!$A$5:$A$23659,$A973)</f>
        <v/>
      </c>
      <c r="E973" s="5">
        <f>SUMIFS('Per-Grade Breakdown'!$F$5:$F$23659,'Per-Grade Breakdown'!$A$5:$A$23659,$A973)</f>
        <v/>
      </c>
      <c r="F973" s="5">
        <f>D973-E973</f>
        <v/>
      </c>
      <c r="G973" s="5">
        <f>'Notes'!$B$4</f>
        <v/>
      </c>
      <c r="H973" s="5">
        <f>ROUNDUP(C973/G973,0)</f>
        <v/>
      </c>
      <c r="I973" s="6">
        <f>F973-H973</f>
        <v/>
      </c>
      <c r="J973" s="4">
        <f>IF(I973&lt;0,"Deficit",IF(I973=0,"Exact fit","Surplus"))</f>
        <v/>
      </c>
    </row>
    <row r="974">
      <c r="A974" s="4" t="n">
        <v>251509</v>
      </c>
      <c r="B974" s="4" t="inlineStr">
        <is>
          <t>EP NKOMANE</t>
        </is>
      </c>
      <c r="C974" s="5">
        <f>SUMIFS('Per-Grade Breakdown'!$D$5:$D$23659,'Per-Grade Breakdown'!$A$5:$A$23659,$A974)</f>
        <v/>
      </c>
      <c r="D974" s="5">
        <f>SUMIFS('Per-Grade Breakdown'!$E$5:$E$23659,'Per-Grade Breakdown'!$A$5:$A$23659,$A974)</f>
        <v/>
      </c>
      <c r="E974" s="5">
        <f>SUMIFS('Per-Grade Breakdown'!$F$5:$F$23659,'Per-Grade Breakdown'!$A$5:$A$23659,$A974)</f>
        <v/>
      </c>
      <c r="F974" s="5">
        <f>D974-E974</f>
        <v/>
      </c>
      <c r="G974" s="5">
        <f>'Notes'!$B$4</f>
        <v/>
      </c>
      <c r="H974" s="5">
        <f>ROUNDUP(C974/G974,0)</f>
        <v/>
      </c>
      <c r="I974" s="6">
        <f>F974-H974</f>
        <v/>
      </c>
      <c r="J974" s="4">
        <f>IF(I974&lt;0,"Deficit",IF(I974=0,"Exact fit","Surplus"))</f>
        <v/>
      </c>
    </row>
    <row r="975">
      <c r="A975" s="4" t="n">
        <v>251602</v>
      </c>
      <c r="B975" s="4" t="inlineStr">
        <is>
          <t>E.P GATOVU</t>
        </is>
      </c>
      <c r="C975" s="5">
        <f>SUMIFS('Per-Grade Breakdown'!$D$5:$D$23659,'Per-Grade Breakdown'!$A$5:$A$23659,$A975)</f>
        <v/>
      </c>
      <c r="D975" s="5">
        <f>SUMIFS('Per-Grade Breakdown'!$E$5:$E$23659,'Per-Grade Breakdown'!$A$5:$A$23659,$A975)</f>
        <v/>
      </c>
      <c r="E975" s="5">
        <f>SUMIFS('Per-Grade Breakdown'!$F$5:$F$23659,'Per-Grade Breakdown'!$A$5:$A$23659,$A975)</f>
        <v/>
      </c>
      <c r="F975" s="5">
        <f>D975-E975</f>
        <v/>
      </c>
      <c r="G975" s="5">
        <f>'Notes'!$B$4</f>
        <v/>
      </c>
      <c r="H975" s="5">
        <f>ROUNDUP(C975/G975,0)</f>
        <v/>
      </c>
      <c r="I975" s="6">
        <f>F975-H975</f>
        <v/>
      </c>
      <c r="J975" s="4">
        <f>IF(I975&lt;0,"Deficit",IF(I975=0,"Exact fit","Surplus"))</f>
        <v/>
      </c>
    </row>
    <row r="976">
      <c r="A976" s="4" t="n">
        <v>251603</v>
      </c>
      <c r="B976" s="4" t="inlineStr">
        <is>
          <t>GS GISANZE</t>
        </is>
      </c>
      <c r="C976" s="5">
        <f>SUMIFS('Per-Grade Breakdown'!$D$5:$D$23659,'Per-Grade Breakdown'!$A$5:$A$23659,$A976)</f>
        <v/>
      </c>
      <c r="D976" s="5">
        <f>SUMIFS('Per-Grade Breakdown'!$E$5:$E$23659,'Per-Grade Breakdown'!$A$5:$A$23659,$A976)</f>
        <v/>
      </c>
      <c r="E976" s="5">
        <f>SUMIFS('Per-Grade Breakdown'!$F$5:$F$23659,'Per-Grade Breakdown'!$A$5:$A$23659,$A976)</f>
        <v/>
      </c>
      <c r="F976" s="5">
        <f>D976-E976</f>
        <v/>
      </c>
      <c r="G976" s="5">
        <f>'Notes'!$B$4</f>
        <v/>
      </c>
      <c r="H976" s="5">
        <f>ROUNDUP(C976/G976,0)</f>
        <v/>
      </c>
      <c r="I976" s="6">
        <f>F976-H976</f>
        <v/>
      </c>
      <c r="J976" s="4">
        <f>IF(I976&lt;0,"Deficit",IF(I976=0,"Exact fit","Surplus"))</f>
        <v/>
      </c>
    </row>
    <row r="977">
      <c r="A977" s="4" t="n">
        <v>251604</v>
      </c>
      <c r="B977" s="4" t="inlineStr">
        <is>
          <t>G.S NGORORERO</t>
        </is>
      </c>
      <c r="C977" s="5">
        <f>SUMIFS('Per-Grade Breakdown'!$D$5:$D$23659,'Per-Grade Breakdown'!$A$5:$A$23659,$A977)</f>
        <v/>
      </c>
      <c r="D977" s="5">
        <f>SUMIFS('Per-Grade Breakdown'!$E$5:$E$23659,'Per-Grade Breakdown'!$A$5:$A$23659,$A977)</f>
        <v/>
      </c>
      <c r="E977" s="5">
        <f>SUMIFS('Per-Grade Breakdown'!$F$5:$F$23659,'Per-Grade Breakdown'!$A$5:$A$23659,$A977)</f>
        <v/>
      </c>
      <c r="F977" s="5">
        <f>D977-E977</f>
        <v/>
      </c>
      <c r="G977" s="5">
        <f>'Notes'!$B$4</f>
        <v/>
      </c>
      <c r="H977" s="5">
        <f>ROUNDUP(C977/G977,0)</f>
        <v/>
      </c>
      <c r="I977" s="6">
        <f>F977-H977</f>
        <v/>
      </c>
      <c r="J977" s="4">
        <f>IF(I977&lt;0,"Deficit",IF(I977=0,"Exact fit","Surplus"))</f>
        <v/>
      </c>
    </row>
    <row r="978">
      <c r="A978" s="4" t="n">
        <v>251605</v>
      </c>
      <c r="B978" s="4" t="inlineStr">
        <is>
          <t>G.S NKUMBURE / TSS</t>
        </is>
      </c>
      <c r="C978" s="5">
        <f>SUMIFS('Per-Grade Breakdown'!$D$5:$D$23659,'Per-Grade Breakdown'!$A$5:$A$23659,$A978)</f>
        <v/>
      </c>
      <c r="D978" s="5">
        <f>SUMIFS('Per-Grade Breakdown'!$E$5:$E$23659,'Per-Grade Breakdown'!$A$5:$A$23659,$A978)</f>
        <v/>
      </c>
      <c r="E978" s="5">
        <f>SUMIFS('Per-Grade Breakdown'!$F$5:$F$23659,'Per-Grade Breakdown'!$A$5:$A$23659,$A978)</f>
        <v/>
      </c>
      <c r="F978" s="5">
        <f>D978-E978</f>
        <v/>
      </c>
      <c r="G978" s="5">
        <f>'Notes'!$B$4</f>
        <v/>
      </c>
      <c r="H978" s="5">
        <f>ROUNDUP(C978/G978,0)</f>
        <v/>
      </c>
      <c r="I978" s="6">
        <f>F978-H978</f>
        <v/>
      </c>
      <c r="J978" s="4">
        <f>IF(I978&lt;0,"Deficit",IF(I978=0,"Exact fit","Surplus"))</f>
        <v/>
      </c>
    </row>
    <row r="979">
      <c r="A979" s="4" t="n">
        <v>251606</v>
      </c>
      <c r="B979" s="4" t="inlineStr">
        <is>
          <t>E.P KIRWA</t>
        </is>
      </c>
      <c r="C979" s="5">
        <f>SUMIFS('Per-Grade Breakdown'!$D$5:$D$23659,'Per-Grade Breakdown'!$A$5:$A$23659,$A979)</f>
        <v/>
      </c>
      <c r="D979" s="5">
        <f>SUMIFS('Per-Grade Breakdown'!$E$5:$E$23659,'Per-Grade Breakdown'!$A$5:$A$23659,$A979)</f>
        <v/>
      </c>
      <c r="E979" s="5">
        <f>SUMIFS('Per-Grade Breakdown'!$F$5:$F$23659,'Per-Grade Breakdown'!$A$5:$A$23659,$A979)</f>
        <v/>
      </c>
      <c r="F979" s="5">
        <f>D979-E979</f>
        <v/>
      </c>
      <c r="G979" s="5">
        <f>'Notes'!$B$4</f>
        <v/>
      </c>
      <c r="H979" s="5">
        <f>ROUNDUP(C979/G979,0)</f>
        <v/>
      </c>
      <c r="I979" s="6">
        <f>F979-H979</f>
        <v/>
      </c>
      <c r="J979" s="4">
        <f>IF(I979&lt;0,"Deficit",IF(I979=0,"Exact fit","Surplus"))</f>
        <v/>
      </c>
    </row>
    <row r="980">
      <c r="A980" s="4" t="n">
        <v>251607</v>
      </c>
      <c r="B980" s="4" t="inlineStr">
        <is>
          <t>EP KIGUSA</t>
        </is>
      </c>
      <c r="C980" s="5">
        <f>SUMIFS('Per-Grade Breakdown'!$D$5:$D$23659,'Per-Grade Breakdown'!$A$5:$A$23659,$A980)</f>
        <v/>
      </c>
      <c r="D980" s="5">
        <f>SUMIFS('Per-Grade Breakdown'!$E$5:$E$23659,'Per-Grade Breakdown'!$A$5:$A$23659,$A980)</f>
        <v/>
      </c>
      <c r="E980" s="5">
        <f>SUMIFS('Per-Grade Breakdown'!$F$5:$F$23659,'Per-Grade Breakdown'!$A$5:$A$23659,$A980)</f>
        <v/>
      </c>
      <c r="F980" s="5">
        <f>D980-E980</f>
        <v/>
      </c>
      <c r="G980" s="5">
        <f>'Notes'!$B$4</f>
        <v/>
      </c>
      <c r="H980" s="5">
        <f>ROUNDUP(C980/G980,0)</f>
        <v/>
      </c>
      <c r="I980" s="6">
        <f>F980-H980</f>
        <v/>
      </c>
      <c r="J980" s="4">
        <f>IF(I980&lt;0,"Deficit",IF(I980=0,"Exact fit","Surplus"))</f>
        <v/>
      </c>
    </row>
    <row r="981">
      <c r="A981" s="4" t="n">
        <v>251609</v>
      </c>
      <c r="B981" s="4" t="inlineStr">
        <is>
          <t>WRRNO/UMWANA BRIGHT ACADEMY</t>
        </is>
      </c>
      <c r="C981" s="5">
        <f>SUMIFS('Per-Grade Breakdown'!$D$5:$D$23659,'Per-Grade Breakdown'!$A$5:$A$23659,$A981)</f>
        <v/>
      </c>
      <c r="D981" s="5">
        <f>SUMIFS('Per-Grade Breakdown'!$E$5:$E$23659,'Per-Grade Breakdown'!$A$5:$A$23659,$A981)</f>
        <v/>
      </c>
      <c r="E981" s="5">
        <f>SUMIFS('Per-Grade Breakdown'!$F$5:$F$23659,'Per-Grade Breakdown'!$A$5:$A$23659,$A981)</f>
        <v/>
      </c>
      <c r="F981" s="5">
        <f>D981-E981</f>
        <v/>
      </c>
      <c r="G981" s="5">
        <f>'Notes'!$B$4</f>
        <v/>
      </c>
      <c r="H981" s="5">
        <f>ROUNDUP(C981/G981,0)</f>
        <v/>
      </c>
      <c r="I981" s="6">
        <f>F981-H981</f>
        <v/>
      </c>
      <c r="J981" s="4">
        <f>IF(I981&lt;0,"Deficit",IF(I981=0,"Exact fit","Surplus"))</f>
        <v/>
      </c>
    </row>
    <row r="982">
      <c r="A982" s="4" t="n">
        <v>251610</v>
      </c>
      <c r="B982" s="4" t="inlineStr">
        <is>
          <t>G.S UWINKOMO</t>
        </is>
      </c>
      <c r="C982" s="5">
        <f>SUMIFS('Per-Grade Breakdown'!$D$5:$D$23659,'Per-Grade Breakdown'!$A$5:$A$23659,$A982)</f>
        <v/>
      </c>
      <c r="D982" s="5">
        <f>SUMIFS('Per-Grade Breakdown'!$E$5:$E$23659,'Per-Grade Breakdown'!$A$5:$A$23659,$A982)</f>
        <v/>
      </c>
      <c r="E982" s="5">
        <f>SUMIFS('Per-Grade Breakdown'!$F$5:$F$23659,'Per-Grade Breakdown'!$A$5:$A$23659,$A982)</f>
        <v/>
      </c>
      <c r="F982" s="5">
        <f>D982-E982</f>
        <v/>
      </c>
      <c r="G982" s="5">
        <f>'Notes'!$B$4</f>
        <v/>
      </c>
      <c r="H982" s="5">
        <f>ROUNDUP(C982/G982,0)</f>
        <v/>
      </c>
      <c r="I982" s="6">
        <f>F982-H982</f>
        <v/>
      </c>
      <c r="J982" s="4">
        <f>IF(I982&lt;0,"Deficit",IF(I982=0,"Exact fit","Surplus"))</f>
        <v/>
      </c>
    </row>
    <row r="983">
      <c r="A983" s="4" t="n">
        <v>251611</v>
      </c>
      <c r="B983" s="4" t="inlineStr">
        <is>
          <t>E.P MUSE</t>
        </is>
      </c>
      <c r="C983" s="5">
        <f>SUMIFS('Per-Grade Breakdown'!$D$5:$D$23659,'Per-Grade Breakdown'!$A$5:$A$23659,$A983)</f>
        <v/>
      </c>
      <c r="D983" s="5">
        <f>SUMIFS('Per-Grade Breakdown'!$E$5:$E$23659,'Per-Grade Breakdown'!$A$5:$A$23659,$A983)</f>
        <v/>
      </c>
      <c r="E983" s="5">
        <f>SUMIFS('Per-Grade Breakdown'!$F$5:$F$23659,'Per-Grade Breakdown'!$A$5:$A$23659,$A983)</f>
        <v/>
      </c>
      <c r="F983" s="5">
        <f>D983-E983</f>
        <v/>
      </c>
      <c r="G983" s="5">
        <f>'Notes'!$B$4</f>
        <v/>
      </c>
      <c r="H983" s="5">
        <f>ROUNDUP(C983/G983,0)</f>
        <v/>
      </c>
      <c r="I983" s="6">
        <f>F983-H983</f>
        <v/>
      </c>
      <c r="J983" s="4">
        <f>IF(I983&lt;0,"Deficit",IF(I983=0,"Exact fit","Surplus"))</f>
        <v/>
      </c>
    </row>
    <row r="984">
      <c r="A984" s="4" t="n">
        <v>251612</v>
      </c>
      <c r="B984" s="4" t="inlineStr">
        <is>
          <t>E.P KIMINA</t>
        </is>
      </c>
      <c r="C984" s="5">
        <f>SUMIFS('Per-Grade Breakdown'!$D$5:$D$23659,'Per-Grade Breakdown'!$A$5:$A$23659,$A984)</f>
        <v/>
      </c>
      <c r="D984" s="5">
        <f>SUMIFS('Per-Grade Breakdown'!$E$5:$E$23659,'Per-Grade Breakdown'!$A$5:$A$23659,$A984)</f>
        <v/>
      </c>
      <c r="E984" s="5">
        <f>SUMIFS('Per-Grade Breakdown'!$F$5:$F$23659,'Per-Grade Breakdown'!$A$5:$A$23659,$A984)</f>
        <v/>
      </c>
      <c r="F984" s="5">
        <f>D984-E984</f>
        <v/>
      </c>
      <c r="G984" s="5">
        <f>'Notes'!$B$4</f>
        <v/>
      </c>
      <c r="H984" s="5">
        <f>ROUNDUP(C984/G984,0)</f>
        <v/>
      </c>
      <c r="I984" s="6">
        <f>F984-H984</f>
        <v/>
      </c>
      <c r="J984" s="4">
        <f>IF(I984&lt;0,"Deficit",IF(I984=0,"Exact fit","Surplus"))</f>
        <v/>
      </c>
    </row>
    <row r="985">
      <c r="A985" s="4" t="n">
        <v>251613</v>
      </c>
      <c r="B985" s="4" t="inlineStr">
        <is>
          <t>EP KAGANZA</t>
        </is>
      </c>
      <c r="C985" s="5">
        <f>SUMIFS('Per-Grade Breakdown'!$D$5:$D$23659,'Per-Grade Breakdown'!$A$5:$A$23659,$A985)</f>
        <v/>
      </c>
      <c r="D985" s="5">
        <f>SUMIFS('Per-Grade Breakdown'!$E$5:$E$23659,'Per-Grade Breakdown'!$A$5:$A$23659,$A985)</f>
        <v/>
      </c>
      <c r="E985" s="5">
        <f>SUMIFS('Per-Grade Breakdown'!$F$5:$F$23659,'Per-Grade Breakdown'!$A$5:$A$23659,$A985)</f>
        <v/>
      </c>
      <c r="F985" s="5">
        <f>D985-E985</f>
        <v/>
      </c>
      <c r="G985" s="5">
        <f>'Notes'!$B$4</f>
        <v/>
      </c>
      <c r="H985" s="5">
        <f>ROUNDUP(C985/G985,0)</f>
        <v/>
      </c>
      <c r="I985" s="6">
        <f>F985-H985</f>
        <v/>
      </c>
      <c r="J985" s="4">
        <f>IF(I985&lt;0,"Deficit",IF(I985=0,"Exact fit","Surplus"))</f>
        <v/>
      </c>
    </row>
    <row r="986">
      <c r="A986" s="4" t="n">
        <v>251701</v>
      </c>
      <c r="B986" s="4" t="inlineStr">
        <is>
          <t>GAHANGO PS</t>
        </is>
      </c>
      <c r="C986" s="5">
        <f>SUMIFS('Per-Grade Breakdown'!$D$5:$D$23659,'Per-Grade Breakdown'!$A$5:$A$23659,$A986)</f>
        <v/>
      </c>
      <c r="D986" s="5">
        <f>SUMIFS('Per-Grade Breakdown'!$E$5:$E$23659,'Per-Grade Breakdown'!$A$5:$A$23659,$A986)</f>
        <v/>
      </c>
      <c r="E986" s="5">
        <f>SUMIFS('Per-Grade Breakdown'!$F$5:$F$23659,'Per-Grade Breakdown'!$A$5:$A$23659,$A986)</f>
        <v/>
      </c>
      <c r="F986" s="5">
        <f>D986-E986</f>
        <v/>
      </c>
      <c r="G986" s="5">
        <f>'Notes'!$B$4</f>
        <v/>
      </c>
      <c r="H986" s="5">
        <f>ROUNDUP(C986/G986,0)</f>
        <v/>
      </c>
      <c r="I986" s="6">
        <f>F986-H986</f>
        <v/>
      </c>
      <c r="J986" s="4">
        <f>IF(I986&lt;0,"Deficit",IF(I986=0,"Exact fit","Surplus"))</f>
        <v/>
      </c>
    </row>
    <row r="987">
      <c r="A987" s="4" t="n">
        <v>251702</v>
      </c>
      <c r="B987" s="4" t="inlineStr">
        <is>
          <t>KAGANO PS</t>
        </is>
      </c>
      <c r="C987" s="5">
        <f>SUMIFS('Per-Grade Breakdown'!$D$5:$D$23659,'Per-Grade Breakdown'!$A$5:$A$23659,$A987)</f>
        <v/>
      </c>
      <c r="D987" s="5">
        <f>SUMIFS('Per-Grade Breakdown'!$E$5:$E$23659,'Per-Grade Breakdown'!$A$5:$A$23659,$A987)</f>
        <v/>
      </c>
      <c r="E987" s="5">
        <f>SUMIFS('Per-Grade Breakdown'!$F$5:$F$23659,'Per-Grade Breakdown'!$A$5:$A$23659,$A987)</f>
        <v/>
      </c>
      <c r="F987" s="5">
        <f>D987-E987</f>
        <v/>
      </c>
      <c r="G987" s="5">
        <f>'Notes'!$B$4</f>
        <v/>
      </c>
      <c r="H987" s="5">
        <f>ROUNDUP(C987/G987,0)</f>
        <v/>
      </c>
      <c r="I987" s="6">
        <f>F987-H987</f>
        <v/>
      </c>
      <c r="J987" s="4">
        <f>IF(I987&lt;0,"Deficit",IF(I987=0,"Exact fit","Surplus"))</f>
        <v/>
      </c>
    </row>
    <row r="988">
      <c r="A988" s="4" t="n">
        <v>251703</v>
      </c>
      <c r="B988" s="4" t="inlineStr">
        <is>
          <t>KIBYAGIRA</t>
        </is>
      </c>
      <c r="C988" s="5">
        <f>SUMIFS('Per-Grade Breakdown'!$D$5:$D$23659,'Per-Grade Breakdown'!$A$5:$A$23659,$A988)</f>
        <v/>
      </c>
      <c r="D988" s="5">
        <f>SUMIFS('Per-Grade Breakdown'!$E$5:$E$23659,'Per-Grade Breakdown'!$A$5:$A$23659,$A988)</f>
        <v/>
      </c>
      <c r="E988" s="5">
        <f>SUMIFS('Per-Grade Breakdown'!$F$5:$F$23659,'Per-Grade Breakdown'!$A$5:$A$23659,$A988)</f>
        <v/>
      </c>
      <c r="F988" s="5">
        <f>D988-E988</f>
        <v/>
      </c>
      <c r="G988" s="5">
        <f>'Notes'!$B$4</f>
        <v/>
      </c>
      <c r="H988" s="5">
        <f>ROUNDUP(C988/G988,0)</f>
        <v/>
      </c>
      <c r="I988" s="6">
        <f>F988-H988</f>
        <v/>
      </c>
      <c r="J988" s="4">
        <f>IF(I988&lt;0,"Deficit",IF(I988=0,"Exact fit","Surplus"))</f>
        <v/>
      </c>
    </row>
    <row r="989">
      <c r="A989" s="4" t="n">
        <v>251704</v>
      </c>
      <c r="B989" s="4" t="inlineStr">
        <is>
          <t>MBUGA PS</t>
        </is>
      </c>
      <c r="C989" s="5">
        <f>SUMIFS('Per-Grade Breakdown'!$D$5:$D$23659,'Per-Grade Breakdown'!$A$5:$A$23659,$A989)</f>
        <v/>
      </c>
      <c r="D989" s="5">
        <f>SUMIFS('Per-Grade Breakdown'!$E$5:$E$23659,'Per-Grade Breakdown'!$A$5:$A$23659,$A989)</f>
        <v/>
      </c>
      <c r="E989" s="5">
        <f>SUMIFS('Per-Grade Breakdown'!$F$5:$F$23659,'Per-Grade Breakdown'!$A$5:$A$23659,$A989)</f>
        <v/>
      </c>
      <c r="F989" s="5">
        <f>D989-E989</f>
        <v/>
      </c>
      <c r="G989" s="5">
        <f>'Notes'!$B$4</f>
        <v/>
      </c>
      <c r="H989" s="5">
        <f>ROUNDUP(C989/G989,0)</f>
        <v/>
      </c>
      <c r="I989" s="6">
        <f>F989-H989</f>
        <v/>
      </c>
      <c r="J989" s="4">
        <f>IF(I989&lt;0,"Deficit",IF(I989=0,"Exact fit","Surplus"))</f>
        <v/>
      </c>
    </row>
    <row r="990">
      <c r="A990" s="4" t="n">
        <v>251705</v>
      </c>
      <c r="B990" s="4" t="inlineStr">
        <is>
          <t>GS MUNINI</t>
        </is>
      </c>
      <c r="C990" s="5">
        <f>SUMIFS('Per-Grade Breakdown'!$D$5:$D$23659,'Per-Grade Breakdown'!$A$5:$A$23659,$A990)</f>
        <v/>
      </c>
      <c r="D990" s="5">
        <f>SUMIFS('Per-Grade Breakdown'!$E$5:$E$23659,'Per-Grade Breakdown'!$A$5:$A$23659,$A990)</f>
        <v/>
      </c>
      <c r="E990" s="5">
        <f>SUMIFS('Per-Grade Breakdown'!$F$5:$F$23659,'Per-Grade Breakdown'!$A$5:$A$23659,$A990)</f>
        <v/>
      </c>
      <c r="F990" s="5">
        <f>D990-E990</f>
        <v/>
      </c>
      <c r="G990" s="5">
        <f>'Notes'!$B$4</f>
        <v/>
      </c>
      <c r="H990" s="5">
        <f>ROUNDUP(C990/G990,0)</f>
        <v/>
      </c>
      <c r="I990" s="6">
        <f>F990-H990</f>
        <v/>
      </c>
      <c r="J990" s="4">
        <f>IF(I990&lt;0,"Deficit",IF(I990=0,"Exact fit","Surplus"))</f>
        <v/>
      </c>
    </row>
    <row r="991">
      <c r="A991" s="4" t="n">
        <v>251706</v>
      </c>
      <c r="B991" s="4" t="inlineStr">
        <is>
          <t>NSINDUKA</t>
        </is>
      </c>
      <c r="C991" s="5">
        <f>SUMIFS('Per-Grade Breakdown'!$D$5:$D$23659,'Per-Grade Breakdown'!$A$5:$A$23659,$A991)</f>
        <v/>
      </c>
      <c r="D991" s="5">
        <f>SUMIFS('Per-Grade Breakdown'!$E$5:$E$23659,'Per-Grade Breakdown'!$A$5:$A$23659,$A991)</f>
        <v/>
      </c>
      <c r="E991" s="5">
        <f>SUMIFS('Per-Grade Breakdown'!$F$5:$F$23659,'Per-Grade Breakdown'!$A$5:$A$23659,$A991)</f>
        <v/>
      </c>
      <c r="F991" s="5">
        <f>D991-E991</f>
        <v/>
      </c>
      <c r="G991" s="5">
        <f>'Notes'!$B$4</f>
        <v/>
      </c>
      <c r="H991" s="5">
        <f>ROUNDUP(C991/G991,0)</f>
        <v/>
      </c>
      <c r="I991" s="6">
        <f>F991-H991</f>
        <v/>
      </c>
      <c r="J991" s="4">
        <f>IF(I991&lt;0,"Deficit",IF(I991=0,"Exact fit","Surplus"))</f>
        <v/>
      </c>
    </row>
    <row r="992">
      <c r="A992" s="4" t="n">
        <v>251707</v>
      </c>
      <c r="B992" s="4" t="inlineStr">
        <is>
          <t>RUGEYO PS</t>
        </is>
      </c>
      <c r="C992" s="5">
        <f>SUMIFS('Per-Grade Breakdown'!$D$5:$D$23659,'Per-Grade Breakdown'!$A$5:$A$23659,$A992)</f>
        <v/>
      </c>
      <c r="D992" s="5">
        <f>SUMIFS('Per-Grade Breakdown'!$E$5:$E$23659,'Per-Grade Breakdown'!$A$5:$A$23659,$A992)</f>
        <v/>
      </c>
      <c r="E992" s="5">
        <f>SUMIFS('Per-Grade Breakdown'!$F$5:$F$23659,'Per-Grade Breakdown'!$A$5:$A$23659,$A992)</f>
        <v/>
      </c>
      <c r="F992" s="5">
        <f>D992-E992</f>
        <v/>
      </c>
      <c r="G992" s="5">
        <f>'Notes'!$B$4</f>
        <v/>
      </c>
      <c r="H992" s="5">
        <f>ROUNDUP(C992/G992,0)</f>
        <v/>
      </c>
      <c r="I992" s="6">
        <f>F992-H992</f>
        <v/>
      </c>
      <c r="J992" s="4">
        <f>IF(I992&lt;0,"Deficit",IF(I992=0,"Exact fit","Surplus"))</f>
        <v/>
      </c>
    </row>
    <row r="993">
      <c r="A993" s="4" t="n">
        <v>251709</v>
      </c>
      <c r="B993" s="4" t="inlineStr">
        <is>
          <t>WINKINGI PS</t>
        </is>
      </c>
      <c r="C993" s="5">
        <f>SUMIFS('Per-Grade Breakdown'!$D$5:$D$23659,'Per-Grade Breakdown'!$A$5:$A$23659,$A993)</f>
        <v/>
      </c>
      <c r="D993" s="5">
        <f>SUMIFS('Per-Grade Breakdown'!$E$5:$E$23659,'Per-Grade Breakdown'!$A$5:$A$23659,$A993)</f>
        <v/>
      </c>
      <c r="E993" s="5">
        <f>SUMIFS('Per-Grade Breakdown'!$F$5:$F$23659,'Per-Grade Breakdown'!$A$5:$A$23659,$A993)</f>
        <v/>
      </c>
      <c r="F993" s="5">
        <f>D993-E993</f>
        <v/>
      </c>
      <c r="G993" s="5">
        <f>'Notes'!$B$4</f>
        <v/>
      </c>
      <c r="H993" s="5">
        <f>ROUNDUP(C993/G993,0)</f>
        <v/>
      </c>
      <c r="I993" s="6">
        <f>F993-H993</f>
        <v/>
      </c>
      <c r="J993" s="4">
        <f>IF(I993&lt;0,"Deficit",IF(I993=0,"Exact fit","Surplus"))</f>
        <v/>
      </c>
    </row>
    <row r="994">
      <c r="A994" s="4" t="n">
        <v>251711</v>
      </c>
      <c r="B994" s="4" t="inlineStr">
        <is>
          <t>GS SUBUKINIRO</t>
        </is>
      </c>
      <c r="C994" s="5">
        <f>SUMIFS('Per-Grade Breakdown'!$D$5:$D$23659,'Per-Grade Breakdown'!$A$5:$A$23659,$A994)</f>
        <v/>
      </c>
      <c r="D994" s="5">
        <f>SUMIFS('Per-Grade Breakdown'!$E$5:$E$23659,'Per-Grade Breakdown'!$A$5:$A$23659,$A994)</f>
        <v/>
      </c>
      <c r="E994" s="5">
        <f>SUMIFS('Per-Grade Breakdown'!$F$5:$F$23659,'Per-Grade Breakdown'!$A$5:$A$23659,$A994)</f>
        <v/>
      </c>
      <c r="F994" s="5">
        <f>D994-E994</f>
        <v/>
      </c>
      <c r="G994" s="5">
        <f>'Notes'!$B$4</f>
        <v/>
      </c>
      <c r="H994" s="5">
        <f>ROUNDUP(C994/G994,0)</f>
        <v/>
      </c>
      <c r="I994" s="6">
        <f>F994-H994</f>
        <v/>
      </c>
      <c r="J994" s="4">
        <f>IF(I994&lt;0,"Deficit",IF(I994=0,"Exact fit","Surplus"))</f>
        <v/>
      </c>
    </row>
    <row r="995">
      <c r="A995" s="4" t="n">
        <v>251712</v>
      </c>
      <c r="B995" s="4" t="inlineStr">
        <is>
          <t>EP MAGUMIRA</t>
        </is>
      </c>
      <c r="C995" s="5">
        <f>SUMIFS('Per-Grade Breakdown'!$D$5:$D$23659,'Per-Grade Breakdown'!$A$5:$A$23659,$A995)</f>
        <v/>
      </c>
      <c r="D995" s="5">
        <f>SUMIFS('Per-Grade Breakdown'!$E$5:$E$23659,'Per-Grade Breakdown'!$A$5:$A$23659,$A995)</f>
        <v/>
      </c>
      <c r="E995" s="5">
        <f>SUMIFS('Per-Grade Breakdown'!$F$5:$F$23659,'Per-Grade Breakdown'!$A$5:$A$23659,$A995)</f>
        <v/>
      </c>
      <c r="F995" s="5">
        <f>D995-E995</f>
        <v/>
      </c>
      <c r="G995" s="5">
        <f>'Notes'!$B$4</f>
        <v/>
      </c>
      <c r="H995" s="5">
        <f>ROUNDUP(C995/G995,0)</f>
        <v/>
      </c>
      <c r="I995" s="6">
        <f>F995-H995</f>
        <v/>
      </c>
      <c r="J995" s="4">
        <f>IF(I995&lt;0,"Deficit",IF(I995=0,"Exact fit","Surplus"))</f>
        <v/>
      </c>
    </row>
    <row r="996">
      <c r="A996" s="4" t="n">
        <v>260105</v>
      </c>
      <c r="B996" s="4" t="inlineStr">
        <is>
          <t>EP ETOILE DU MATIN</t>
        </is>
      </c>
      <c r="C996" s="5">
        <f>SUMIFS('Per-Grade Breakdown'!$D$5:$D$23659,'Per-Grade Breakdown'!$A$5:$A$23659,$A996)</f>
        <v/>
      </c>
      <c r="D996" s="5">
        <f>SUMIFS('Per-Grade Breakdown'!$E$5:$E$23659,'Per-Grade Breakdown'!$A$5:$A$23659,$A996)</f>
        <v/>
      </c>
      <c r="E996" s="5">
        <f>SUMIFS('Per-Grade Breakdown'!$F$5:$F$23659,'Per-Grade Breakdown'!$A$5:$A$23659,$A996)</f>
        <v/>
      </c>
      <c r="F996" s="5">
        <f>D996-E996</f>
        <v/>
      </c>
      <c r="G996" s="5">
        <f>'Notes'!$B$4</f>
        <v/>
      </c>
      <c r="H996" s="5">
        <f>ROUNDUP(C996/G996,0)</f>
        <v/>
      </c>
      <c r="I996" s="6">
        <f>F996-H996</f>
        <v/>
      </c>
      <c r="J996" s="4">
        <f>IF(I996&lt;0,"Deficit",IF(I996=0,"Exact fit","Surplus"))</f>
        <v/>
      </c>
    </row>
    <row r="997">
      <c r="A997" s="4" t="n">
        <v>260106</v>
      </c>
      <c r="B997" s="4" t="inlineStr">
        <is>
          <t>EP GITISI CATHOLIQUE</t>
        </is>
      </c>
      <c r="C997" s="5">
        <f>SUMIFS('Per-Grade Breakdown'!$D$5:$D$23659,'Per-Grade Breakdown'!$A$5:$A$23659,$A997)</f>
        <v/>
      </c>
      <c r="D997" s="5">
        <f>SUMIFS('Per-Grade Breakdown'!$E$5:$E$23659,'Per-Grade Breakdown'!$A$5:$A$23659,$A997)</f>
        <v/>
      </c>
      <c r="E997" s="5">
        <f>SUMIFS('Per-Grade Breakdown'!$F$5:$F$23659,'Per-Grade Breakdown'!$A$5:$A$23659,$A997)</f>
        <v/>
      </c>
      <c r="F997" s="5">
        <f>D997-E997</f>
        <v/>
      </c>
      <c r="G997" s="5">
        <f>'Notes'!$B$4</f>
        <v/>
      </c>
      <c r="H997" s="5">
        <f>ROUNDUP(C997/G997,0)</f>
        <v/>
      </c>
      <c r="I997" s="6">
        <f>F997-H997</f>
        <v/>
      </c>
      <c r="J997" s="4">
        <f>IF(I997&lt;0,"Deficit",IF(I997=0,"Exact fit","Surplus"))</f>
        <v/>
      </c>
    </row>
    <row r="998">
      <c r="A998" s="4" t="n">
        <v>260107</v>
      </c>
      <c r="B998" s="4" t="inlineStr">
        <is>
          <t>EP GITWE</t>
        </is>
      </c>
      <c r="C998" s="5">
        <f>SUMIFS('Per-Grade Breakdown'!$D$5:$D$23659,'Per-Grade Breakdown'!$A$5:$A$23659,$A998)</f>
        <v/>
      </c>
      <c r="D998" s="5">
        <f>SUMIFS('Per-Grade Breakdown'!$E$5:$E$23659,'Per-Grade Breakdown'!$A$5:$A$23659,$A998)</f>
        <v/>
      </c>
      <c r="E998" s="5">
        <f>SUMIFS('Per-Grade Breakdown'!$F$5:$F$23659,'Per-Grade Breakdown'!$A$5:$A$23659,$A998)</f>
        <v/>
      </c>
      <c r="F998" s="5">
        <f>D998-E998</f>
        <v/>
      </c>
      <c r="G998" s="5">
        <f>'Notes'!$B$4</f>
        <v/>
      </c>
      <c r="H998" s="5">
        <f>ROUNDUP(C998/G998,0)</f>
        <v/>
      </c>
      <c r="I998" s="6">
        <f>F998-H998</f>
        <v/>
      </c>
      <c r="J998" s="4">
        <f>IF(I998&lt;0,"Deficit",IF(I998=0,"Exact fit","Surplus"))</f>
        <v/>
      </c>
    </row>
    <row r="999">
      <c r="A999" s="4" t="n">
        <v>260108</v>
      </c>
      <c r="B999" s="4" t="inlineStr">
        <is>
          <t>GS GITISI ADVENTISTE</t>
        </is>
      </c>
      <c r="C999" s="5">
        <f>SUMIFS('Per-Grade Breakdown'!$D$5:$D$23659,'Per-Grade Breakdown'!$A$5:$A$23659,$A999)</f>
        <v/>
      </c>
      <c r="D999" s="5">
        <f>SUMIFS('Per-Grade Breakdown'!$E$5:$E$23659,'Per-Grade Breakdown'!$A$5:$A$23659,$A999)</f>
        <v/>
      </c>
      <c r="E999" s="5">
        <f>SUMIFS('Per-Grade Breakdown'!$F$5:$F$23659,'Per-Grade Breakdown'!$A$5:$A$23659,$A999)</f>
        <v/>
      </c>
      <c r="F999" s="5">
        <f>D999-E999</f>
        <v/>
      </c>
      <c r="G999" s="5">
        <f>'Notes'!$B$4</f>
        <v/>
      </c>
      <c r="H999" s="5">
        <f>ROUNDUP(C999/G999,0)</f>
        <v/>
      </c>
      <c r="I999" s="6">
        <f>F999-H999</f>
        <v/>
      </c>
      <c r="J999" s="4">
        <f>IF(I999&lt;0,"Deficit",IF(I999=0,"Exact fit","Surplus"))</f>
        <v/>
      </c>
    </row>
    <row r="1000">
      <c r="A1000" s="4" t="n">
        <v>260109</v>
      </c>
      <c r="B1000" s="4" t="inlineStr">
        <is>
          <t>EP JOMA</t>
        </is>
      </c>
      <c r="C1000" s="5">
        <f>SUMIFS('Per-Grade Breakdown'!$D$5:$D$23659,'Per-Grade Breakdown'!$A$5:$A$23659,$A1000)</f>
        <v/>
      </c>
      <c r="D1000" s="5">
        <f>SUMIFS('Per-Grade Breakdown'!$E$5:$E$23659,'Per-Grade Breakdown'!$A$5:$A$23659,$A1000)</f>
        <v/>
      </c>
      <c r="E1000" s="5">
        <f>SUMIFS('Per-Grade Breakdown'!$F$5:$F$23659,'Per-Grade Breakdown'!$A$5:$A$23659,$A1000)</f>
        <v/>
      </c>
      <c r="F1000" s="5">
        <f>D1000-E1000</f>
        <v/>
      </c>
      <c r="G1000" s="5">
        <f>'Notes'!$B$4</f>
        <v/>
      </c>
      <c r="H1000" s="5">
        <f>ROUNDUP(C1000/G1000,0)</f>
        <v/>
      </c>
      <c r="I1000" s="6">
        <f>F1000-H1000</f>
        <v/>
      </c>
      <c r="J1000" s="4">
        <f>IF(I1000&lt;0,"Deficit",IF(I1000=0,"Exact fit","Surplus"))</f>
        <v/>
      </c>
    </row>
    <row r="1001">
      <c r="A1001" s="4" t="n">
        <v>260110</v>
      </c>
      <c r="B1001" s="4" t="inlineStr">
        <is>
          <t>GS MURAMA</t>
        </is>
      </c>
      <c r="C1001" s="5">
        <f>SUMIFS('Per-Grade Breakdown'!$D$5:$D$23659,'Per-Grade Breakdown'!$A$5:$A$23659,$A1001)</f>
        <v/>
      </c>
      <c r="D1001" s="5">
        <f>SUMIFS('Per-Grade Breakdown'!$E$5:$E$23659,'Per-Grade Breakdown'!$A$5:$A$23659,$A1001)</f>
        <v/>
      </c>
      <c r="E1001" s="5">
        <f>SUMIFS('Per-Grade Breakdown'!$F$5:$F$23659,'Per-Grade Breakdown'!$A$5:$A$23659,$A1001)</f>
        <v/>
      </c>
      <c r="F1001" s="5">
        <f>D1001-E1001</f>
        <v/>
      </c>
      <c r="G1001" s="5">
        <f>'Notes'!$B$4</f>
        <v/>
      </c>
      <c r="H1001" s="5">
        <f>ROUNDUP(C1001/G1001,0)</f>
        <v/>
      </c>
      <c r="I1001" s="6">
        <f>F1001-H1001</f>
        <v/>
      </c>
      <c r="J1001" s="4">
        <f>IF(I1001&lt;0,"Deficit",IF(I1001=0,"Exact fit","Surplus"))</f>
        <v/>
      </c>
    </row>
    <row r="1002">
      <c r="A1002" s="4" t="n">
        <v>260111</v>
      </c>
      <c r="B1002" s="4" t="inlineStr">
        <is>
          <t>EP NYARUBUYE</t>
        </is>
      </c>
      <c r="C1002" s="5">
        <f>SUMIFS('Per-Grade Breakdown'!$D$5:$D$23659,'Per-Grade Breakdown'!$A$5:$A$23659,$A1002)</f>
        <v/>
      </c>
      <c r="D1002" s="5">
        <f>SUMIFS('Per-Grade Breakdown'!$E$5:$E$23659,'Per-Grade Breakdown'!$A$5:$A$23659,$A1002)</f>
        <v/>
      </c>
      <c r="E1002" s="5">
        <f>SUMIFS('Per-Grade Breakdown'!$F$5:$F$23659,'Per-Grade Breakdown'!$A$5:$A$23659,$A1002)</f>
        <v/>
      </c>
      <c r="F1002" s="5">
        <f>D1002-E1002</f>
        <v/>
      </c>
      <c r="G1002" s="5">
        <f>'Notes'!$B$4</f>
        <v/>
      </c>
      <c r="H1002" s="5">
        <f>ROUNDUP(C1002/G1002,0)</f>
        <v/>
      </c>
      <c r="I1002" s="6">
        <f>F1002-H1002</f>
        <v/>
      </c>
      <c r="J1002" s="4">
        <f>IF(I1002&lt;0,"Deficit",IF(I1002=0,"Exact fit","Surplus"))</f>
        <v/>
      </c>
    </row>
    <row r="1003">
      <c r="A1003" s="4" t="n">
        <v>260113</v>
      </c>
      <c r="B1003" s="4" t="inlineStr">
        <is>
          <t>GS RUSORORO</t>
        </is>
      </c>
      <c r="C1003" s="5">
        <f>SUMIFS('Per-Grade Breakdown'!$D$5:$D$23659,'Per-Grade Breakdown'!$A$5:$A$23659,$A1003)</f>
        <v/>
      </c>
      <c r="D1003" s="5">
        <f>SUMIFS('Per-Grade Breakdown'!$E$5:$E$23659,'Per-Grade Breakdown'!$A$5:$A$23659,$A1003)</f>
        <v/>
      </c>
      <c r="E1003" s="5">
        <f>SUMIFS('Per-Grade Breakdown'!$F$5:$F$23659,'Per-Grade Breakdown'!$A$5:$A$23659,$A1003)</f>
        <v/>
      </c>
      <c r="F1003" s="5">
        <f>D1003-E1003</f>
        <v/>
      </c>
      <c r="G1003" s="5">
        <f>'Notes'!$B$4</f>
        <v/>
      </c>
      <c r="H1003" s="5">
        <f>ROUNDUP(C1003/G1003,0)</f>
        <v/>
      </c>
      <c r="I1003" s="6">
        <f>F1003-H1003</f>
        <v/>
      </c>
      <c r="J1003" s="4">
        <f>IF(I1003&lt;0,"Deficit",IF(I1003=0,"Exact fit","Surplus"))</f>
        <v/>
      </c>
    </row>
    <row r="1004">
      <c r="A1004" s="4" t="n">
        <v>260114</v>
      </c>
      <c r="B1004" s="4" t="inlineStr">
        <is>
          <t>GS RWINYANA</t>
        </is>
      </c>
      <c r="C1004" s="5">
        <f>SUMIFS('Per-Grade Breakdown'!$D$5:$D$23659,'Per-Grade Breakdown'!$A$5:$A$23659,$A1004)</f>
        <v/>
      </c>
      <c r="D1004" s="5">
        <f>SUMIFS('Per-Grade Breakdown'!$E$5:$E$23659,'Per-Grade Breakdown'!$A$5:$A$23659,$A1004)</f>
        <v/>
      </c>
      <c r="E1004" s="5">
        <f>SUMIFS('Per-Grade Breakdown'!$F$5:$F$23659,'Per-Grade Breakdown'!$A$5:$A$23659,$A1004)</f>
        <v/>
      </c>
      <c r="F1004" s="5">
        <f>D1004-E1004</f>
        <v/>
      </c>
      <c r="G1004" s="5">
        <f>'Notes'!$B$4</f>
        <v/>
      </c>
      <c r="H1004" s="5">
        <f>ROUNDUP(C1004/G1004,0)</f>
        <v/>
      </c>
      <c r="I1004" s="6">
        <f>F1004-H1004</f>
        <v/>
      </c>
      <c r="J1004" s="4">
        <f>IF(I1004&lt;0,"Deficit",IF(I1004=0,"Exact fit","Surplus"))</f>
        <v/>
      </c>
    </row>
    <row r="1005">
      <c r="A1005" s="4" t="n">
        <v>260116</v>
      </c>
      <c r="B1005" s="4" t="inlineStr">
        <is>
          <t>GS Rubona</t>
        </is>
      </c>
      <c r="C1005" s="5">
        <f>SUMIFS('Per-Grade Breakdown'!$D$5:$D$23659,'Per-Grade Breakdown'!$A$5:$A$23659,$A1005)</f>
        <v/>
      </c>
      <c r="D1005" s="5">
        <f>SUMIFS('Per-Grade Breakdown'!$E$5:$E$23659,'Per-Grade Breakdown'!$A$5:$A$23659,$A1005)</f>
        <v/>
      </c>
      <c r="E1005" s="5">
        <f>SUMIFS('Per-Grade Breakdown'!$F$5:$F$23659,'Per-Grade Breakdown'!$A$5:$A$23659,$A1005)</f>
        <v/>
      </c>
      <c r="F1005" s="5">
        <f>D1005-E1005</f>
        <v/>
      </c>
      <c r="G1005" s="5">
        <f>'Notes'!$B$4</f>
        <v/>
      </c>
      <c r="H1005" s="5">
        <f>ROUNDUP(C1005/G1005,0)</f>
        <v/>
      </c>
      <c r="I1005" s="6">
        <f>F1005-H1005</f>
        <v/>
      </c>
      <c r="J1005" s="4">
        <f>IF(I1005&lt;0,"Deficit",IF(I1005=0,"Exact fit","Surplus"))</f>
        <v/>
      </c>
    </row>
    <row r="1006">
      <c r="A1006" s="4" t="n">
        <v>260206</v>
      </c>
      <c r="B1006" s="4" t="inlineStr">
        <is>
          <t>BISIKA PRIMARY SCHOOL</t>
        </is>
      </c>
      <c r="C1006" s="5">
        <f>SUMIFS('Per-Grade Breakdown'!$D$5:$D$23659,'Per-Grade Breakdown'!$A$5:$A$23659,$A1006)</f>
        <v/>
      </c>
      <c r="D1006" s="5">
        <f>SUMIFS('Per-Grade Breakdown'!$E$5:$E$23659,'Per-Grade Breakdown'!$A$5:$A$23659,$A1006)</f>
        <v/>
      </c>
      <c r="E1006" s="5">
        <f>SUMIFS('Per-Grade Breakdown'!$F$5:$F$23659,'Per-Grade Breakdown'!$A$5:$A$23659,$A1006)</f>
        <v/>
      </c>
      <c r="F1006" s="5">
        <f>D1006-E1006</f>
        <v/>
      </c>
      <c r="G1006" s="5">
        <f>'Notes'!$B$4</f>
        <v/>
      </c>
      <c r="H1006" s="5">
        <f>ROUNDUP(C1006/G1006,0)</f>
        <v/>
      </c>
      <c r="I1006" s="6">
        <f>F1006-H1006</f>
        <v/>
      </c>
      <c r="J1006" s="4">
        <f>IF(I1006&lt;0,"Deficit",IF(I1006=0,"Exact fit","Surplus"))</f>
        <v/>
      </c>
    </row>
    <row r="1007">
      <c r="A1007" s="4" t="n">
        <v>260207</v>
      </c>
      <c r="B1007" s="4" t="inlineStr">
        <is>
          <t>GS BYIMANA</t>
        </is>
      </c>
      <c r="C1007" s="5">
        <f>SUMIFS('Per-Grade Breakdown'!$D$5:$D$23659,'Per-Grade Breakdown'!$A$5:$A$23659,$A1007)</f>
        <v/>
      </c>
      <c r="D1007" s="5">
        <f>SUMIFS('Per-Grade Breakdown'!$E$5:$E$23659,'Per-Grade Breakdown'!$A$5:$A$23659,$A1007)</f>
        <v/>
      </c>
      <c r="E1007" s="5">
        <f>SUMIFS('Per-Grade Breakdown'!$F$5:$F$23659,'Per-Grade Breakdown'!$A$5:$A$23659,$A1007)</f>
        <v/>
      </c>
      <c r="F1007" s="5">
        <f>D1007-E1007</f>
        <v/>
      </c>
      <c r="G1007" s="5">
        <f>'Notes'!$B$4</f>
        <v/>
      </c>
      <c r="H1007" s="5">
        <f>ROUNDUP(C1007/G1007,0)</f>
        <v/>
      </c>
      <c r="I1007" s="6">
        <f>F1007-H1007</f>
        <v/>
      </c>
      <c r="J1007" s="4">
        <f>IF(I1007&lt;0,"Deficit",IF(I1007=0,"Exact fit","Surplus"))</f>
        <v/>
      </c>
    </row>
    <row r="1008">
      <c r="A1008" s="4" t="n">
        <v>260208</v>
      </c>
      <c r="B1008" s="4" t="inlineStr">
        <is>
          <t>GS GAHENGELI</t>
        </is>
      </c>
      <c r="C1008" s="5">
        <f>SUMIFS('Per-Grade Breakdown'!$D$5:$D$23659,'Per-Grade Breakdown'!$A$5:$A$23659,$A1008)</f>
        <v/>
      </c>
      <c r="D1008" s="5">
        <f>SUMIFS('Per-Grade Breakdown'!$E$5:$E$23659,'Per-Grade Breakdown'!$A$5:$A$23659,$A1008)</f>
        <v/>
      </c>
      <c r="E1008" s="5">
        <f>SUMIFS('Per-Grade Breakdown'!$F$5:$F$23659,'Per-Grade Breakdown'!$A$5:$A$23659,$A1008)</f>
        <v/>
      </c>
      <c r="F1008" s="5">
        <f>D1008-E1008</f>
        <v/>
      </c>
      <c r="G1008" s="5">
        <f>'Notes'!$B$4</f>
        <v/>
      </c>
      <c r="H1008" s="5">
        <f>ROUNDUP(C1008/G1008,0)</f>
        <v/>
      </c>
      <c r="I1008" s="6">
        <f>F1008-H1008</f>
        <v/>
      </c>
      <c r="J1008" s="4">
        <f>IF(I1008&lt;0,"Deficit",IF(I1008=0,"Exact fit","Surplus"))</f>
        <v/>
      </c>
    </row>
    <row r="1009">
      <c r="A1009" s="4" t="n">
        <v>260209</v>
      </c>
      <c r="B1009" s="4" t="inlineStr">
        <is>
          <t>GS BUKOMERO</t>
        </is>
      </c>
      <c r="C1009" s="5">
        <f>SUMIFS('Per-Grade Breakdown'!$D$5:$D$23659,'Per-Grade Breakdown'!$A$5:$A$23659,$A1009)</f>
        <v/>
      </c>
      <c r="D1009" s="5">
        <f>SUMIFS('Per-Grade Breakdown'!$E$5:$E$23659,'Per-Grade Breakdown'!$A$5:$A$23659,$A1009)</f>
        <v/>
      </c>
      <c r="E1009" s="5">
        <f>SUMIFS('Per-Grade Breakdown'!$F$5:$F$23659,'Per-Grade Breakdown'!$A$5:$A$23659,$A1009)</f>
        <v/>
      </c>
      <c r="F1009" s="5">
        <f>D1009-E1009</f>
        <v/>
      </c>
      <c r="G1009" s="5">
        <f>'Notes'!$B$4</f>
        <v/>
      </c>
      <c r="H1009" s="5">
        <f>ROUNDUP(C1009/G1009,0)</f>
        <v/>
      </c>
      <c r="I1009" s="6">
        <f>F1009-H1009</f>
        <v/>
      </c>
      <c r="J1009" s="4">
        <f>IF(I1009&lt;0,"Deficit",IF(I1009=0,"Exact fit","Surplus"))</f>
        <v/>
      </c>
    </row>
    <row r="1010">
      <c r="A1010" s="4" t="n">
        <v>260210</v>
      </c>
      <c r="B1010" s="4" t="inlineStr">
        <is>
          <t>GS MPANDA</t>
        </is>
      </c>
      <c r="C1010" s="5">
        <f>SUMIFS('Per-Grade Breakdown'!$D$5:$D$23659,'Per-Grade Breakdown'!$A$5:$A$23659,$A1010)</f>
        <v/>
      </c>
      <c r="D1010" s="5">
        <f>SUMIFS('Per-Grade Breakdown'!$E$5:$E$23659,'Per-Grade Breakdown'!$A$5:$A$23659,$A1010)</f>
        <v/>
      </c>
      <c r="E1010" s="5">
        <f>SUMIFS('Per-Grade Breakdown'!$F$5:$F$23659,'Per-Grade Breakdown'!$A$5:$A$23659,$A1010)</f>
        <v/>
      </c>
      <c r="F1010" s="5">
        <f>D1010-E1010</f>
        <v/>
      </c>
      <c r="G1010" s="5">
        <f>'Notes'!$B$4</f>
        <v/>
      </c>
      <c r="H1010" s="5">
        <f>ROUNDUP(C1010/G1010,0)</f>
        <v/>
      </c>
      <c r="I1010" s="6">
        <f>F1010-H1010</f>
        <v/>
      </c>
      <c r="J1010" s="4">
        <f>IF(I1010&lt;0,"Deficit",IF(I1010=0,"Exact fit","Surplus"))</f>
        <v/>
      </c>
    </row>
    <row r="1011">
      <c r="A1011" s="4" t="n">
        <v>260211</v>
      </c>
      <c r="B1011" s="4" t="inlineStr">
        <is>
          <t>KAGEYO PRIMARY SCHOOL</t>
        </is>
      </c>
      <c r="C1011" s="5">
        <f>SUMIFS('Per-Grade Breakdown'!$D$5:$D$23659,'Per-Grade Breakdown'!$A$5:$A$23659,$A1011)</f>
        <v/>
      </c>
      <c r="D1011" s="5">
        <f>SUMIFS('Per-Grade Breakdown'!$E$5:$E$23659,'Per-Grade Breakdown'!$A$5:$A$23659,$A1011)</f>
        <v/>
      </c>
      <c r="E1011" s="5">
        <f>SUMIFS('Per-Grade Breakdown'!$F$5:$F$23659,'Per-Grade Breakdown'!$A$5:$A$23659,$A1011)</f>
        <v/>
      </c>
      <c r="F1011" s="5">
        <f>D1011-E1011</f>
        <v/>
      </c>
      <c r="G1011" s="5">
        <f>'Notes'!$B$4</f>
        <v/>
      </c>
      <c r="H1011" s="5">
        <f>ROUNDUP(C1011/G1011,0)</f>
        <v/>
      </c>
      <c r="I1011" s="6">
        <f>F1011-H1011</f>
        <v/>
      </c>
      <c r="J1011" s="4">
        <f>IF(I1011&lt;0,"Deficit",IF(I1011=0,"Exact fit","Surplus"))</f>
        <v/>
      </c>
    </row>
    <row r="1012">
      <c r="A1012" s="4" t="n">
        <v>260212</v>
      </c>
      <c r="B1012" s="4" t="inlineStr">
        <is>
          <t>MAHEMBE PRIMARY SCHOOL</t>
        </is>
      </c>
      <c r="C1012" s="5">
        <f>SUMIFS('Per-Grade Breakdown'!$D$5:$D$23659,'Per-Grade Breakdown'!$A$5:$A$23659,$A1012)</f>
        <v/>
      </c>
      <c r="D1012" s="5">
        <f>SUMIFS('Per-Grade Breakdown'!$E$5:$E$23659,'Per-Grade Breakdown'!$A$5:$A$23659,$A1012)</f>
        <v/>
      </c>
      <c r="E1012" s="5">
        <f>SUMIFS('Per-Grade Breakdown'!$F$5:$F$23659,'Per-Grade Breakdown'!$A$5:$A$23659,$A1012)</f>
        <v/>
      </c>
      <c r="F1012" s="5">
        <f>D1012-E1012</f>
        <v/>
      </c>
      <c r="G1012" s="5">
        <f>'Notes'!$B$4</f>
        <v/>
      </c>
      <c r="H1012" s="5">
        <f>ROUNDUP(C1012/G1012,0)</f>
        <v/>
      </c>
      <c r="I1012" s="6">
        <f>F1012-H1012</f>
        <v/>
      </c>
      <c r="J1012" s="4">
        <f>IF(I1012&lt;0,"Deficit",IF(I1012=0,"Exact fit","Surplus"))</f>
        <v/>
      </c>
    </row>
    <row r="1013">
      <c r="A1013" s="4" t="n">
        <v>260213</v>
      </c>
      <c r="B1013" s="4" t="inlineStr">
        <is>
          <t>MUGOMBA PRIMARY SCHOOL</t>
        </is>
      </c>
      <c r="C1013" s="5">
        <f>SUMIFS('Per-Grade Breakdown'!$D$5:$D$23659,'Per-Grade Breakdown'!$A$5:$A$23659,$A1013)</f>
        <v/>
      </c>
      <c r="D1013" s="5">
        <f>SUMIFS('Per-Grade Breakdown'!$E$5:$E$23659,'Per-Grade Breakdown'!$A$5:$A$23659,$A1013)</f>
        <v/>
      </c>
      <c r="E1013" s="5">
        <f>SUMIFS('Per-Grade Breakdown'!$F$5:$F$23659,'Per-Grade Breakdown'!$A$5:$A$23659,$A1013)</f>
        <v/>
      </c>
      <c r="F1013" s="5">
        <f>D1013-E1013</f>
        <v/>
      </c>
      <c r="G1013" s="5">
        <f>'Notes'!$B$4</f>
        <v/>
      </c>
      <c r="H1013" s="5">
        <f>ROUNDUP(C1013/G1013,0)</f>
        <v/>
      </c>
      <c r="I1013" s="6">
        <f>F1013-H1013</f>
        <v/>
      </c>
      <c r="J1013" s="4">
        <f>IF(I1013&lt;0,"Deficit",IF(I1013=0,"Exact fit","Surplus"))</f>
        <v/>
      </c>
    </row>
    <row r="1014">
      <c r="A1014" s="4" t="n">
        <v>260222</v>
      </c>
      <c r="B1014" s="4" t="inlineStr">
        <is>
          <t>ECOLE PRIMAIRE MAYEBE</t>
        </is>
      </c>
      <c r="C1014" s="5">
        <f>SUMIFS('Per-Grade Breakdown'!$D$5:$D$23659,'Per-Grade Breakdown'!$A$5:$A$23659,$A1014)</f>
        <v/>
      </c>
      <c r="D1014" s="5">
        <f>SUMIFS('Per-Grade Breakdown'!$E$5:$E$23659,'Per-Grade Breakdown'!$A$5:$A$23659,$A1014)</f>
        <v/>
      </c>
      <c r="E1014" s="5">
        <f>SUMIFS('Per-Grade Breakdown'!$F$5:$F$23659,'Per-Grade Breakdown'!$A$5:$A$23659,$A1014)</f>
        <v/>
      </c>
      <c r="F1014" s="5">
        <f>D1014-E1014</f>
        <v/>
      </c>
      <c r="G1014" s="5">
        <f>'Notes'!$B$4</f>
        <v/>
      </c>
      <c r="H1014" s="5">
        <f>ROUNDUP(C1014/G1014,0)</f>
        <v/>
      </c>
      <c r="I1014" s="6">
        <f>F1014-H1014</f>
        <v/>
      </c>
      <c r="J1014" s="4">
        <f>IF(I1014&lt;0,"Deficit",IF(I1014=0,"Exact fit","Surplus"))</f>
        <v/>
      </c>
    </row>
    <row r="1015">
      <c r="A1015" s="4" t="n">
        <v>260223</v>
      </c>
      <c r="B1015" s="4" t="inlineStr">
        <is>
          <t>Bright Future Academy</t>
        </is>
      </c>
      <c r="C1015" s="5">
        <f>SUMIFS('Per-Grade Breakdown'!$D$5:$D$23659,'Per-Grade Breakdown'!$A$5:$A$23659,$A1015)</f>
        <v/>
      </c>
      <c r="D1015" s="5">
        <f>SUMIFS('Per-Grade Breakdown'!$E$5:$E$23659,'Per-Grade Breakdown'!$A$5:$A$23659,$A1015)</f>
        <v/>
      </c>
      <c r="E1015" s="5">
        <f>SUMIFS('Per-Grade Breakdown'!$F$5:$F$23659,'Per-Grade Breakdown'!$A$5:$A$23659,$A1015)</f>
        <v/>
      </c>
      <c r="F1015" s="5">
        <f>D1015-E1015</f>
        <v/>
      </c>
      <c r="G1015" s="5">
        <f>'Notes'!$B$4</f>
        <v/>
      </c>
      <c r="H1015" s="5">
        <f>ROUNDUP(C1015/G1015,0)</f>
        <v/>
      </c>
      <c r="I1015" s="6">
        <f>F1015-H1015</f>
        <v/>
      </c>
      <c r="J1015" s="4">
        <f>IF(I1015&lt;0,"Deficit",IF(I1015=0,"Exact fit","Surplus"))</f>
        <v/>
      </c>
    </row>
    <row r="1016">
      <c r="A1016" s="4" t="n">
        <v>260229</v>
      </c>
      <c r="B1016" s="4" t="inlineStr">
        <is>
          <t>EP KIRENGERE</t>
        </is>
      </c>
      <c r="C1016" s="5">
        <f>SUMIFS('Per-Grade Breakdown'!$D$5:$D$23659,'Per-Grade Breakdown'!$A$5:$A$23659,$A1016)</f>
        <v/>
      </c>
      <c r="D1016" s="5">
        <f>SUMIFS('Per-Grade Breakdown'!$E$5:$E$23659,'Per-Grade Breakdown'!$A$5:$A$23659,$A1016)</f>
        <v/>
      </c>
      <c r="E1016" s="5">
        <f>SUMIFS('Per-Grade Breakdown'!$F$5:$F$23659,'Per-Grade Breakdown'!$A$5:$A$23659,$A1016)</f>
        <v/>
      </c>
      <c r="F1016" s="5">
        <f>D1016-E1016</f>
        <v/>
      </c>
      <c r="G1016" s="5">
        <f>'Notes'!$B$4</f>
        <v/>
      </c>
      <c r="H1016" s="5">
        <f>ROUNDUP(C1016/G1016,0)</f>
        <v/>
      </c>
      <c r="I1016" s="6">
        <f>F1016-H1016</f>
        <v/>
      </c>
      <c r="J1016" s="4">
        <f>IF(I1016&lt;0,"Deficit",IF(I1016=0,"Exact fit","Surplus"))</f>
        <v/>
      </c>
    </row>
    <row r="1017">
      <c r="A1017" s="4" t="n">
        <v>260230</v>
      </c>
      <c r="B1017" s="4" t="inlineStr">
        <is>
          <t>Belle Etoile Saint Alfred</t>
        </is>
      </c>
      <c r="C1017" s="5">
        <f>SUMIFS('Per-Grade Breakdown'!$D$5:$D$23659,'Per-Grade Breakdown'!$A$5:$A$23659,$A1017)</f>
        <v/>
      </c>
      <c r="D1017" s="5">
        <f>SUMIFS('Per-Grade Breakdown'!$E$5:$E$23659,'Per-Grade Breakdown'!$A$5:$A$23659,$A1017)</f>
        <v/>
      </c>
      <c r="E1017" s="5">
        <f>SUMIFS('Per-Grade Breakdown'!$F$5:$F$23659,'Per-Grade Breakdown'!$A$5:$A$23659,$A1017)</f>
        <v/>
      </c>
      <c r="F1017" s="5">
        <f>D1017-E1017</f>
        <v/>
      </c>
      <c r="G1017" s="5">
        <f>'Notes'!$B$4</f>
        <v/>
      </c>
      <c r="H1017" s="5">
        <f>ROUNDUP(C1017/G1017,0)</f>
        <v/>
      </c>
      <c r="I1017" s="6">
        <f>F1017-H1017</f>
        <v/>
      </c>
      <c r="J1017" s="4">
        <f>IF(I1017&lt;0,"Deficit",IF(I1017=0,"Exact fit","Surplus"))</f>
        <v/>
      </c>
    </row>
    <row r="1018">
      <c r="A1018" s="4" t="n">
        <v>260302</v>
      </c>
      <c r="B1018" s="4" t="inlineStr">
        <is>
          <t>GS MUNANIRA</t>
        </is>
      </c>
      <c r="C1018" s="5">
        <f>SUMIFS('Per-Grade Breakdown'!$D$5:$D$23659,'Per-Grade Breakdown'!$A$5:$A$23659,$A1018)</f>
        <v/>
      </c>
      <c r="D1018" s="5">
        <f>SUMIFS('Per-Grade Breakdown'!$E$5:$E$23659,'Per-Grade Breakdown'!$A$5:$A$23659,$A1018)</f>
        <v/>
      </c>
      <c r="E1018" s="5">
        <f>SUMIFS('Per-Grade Breakdown'!$F$5:$F$23659,'Per-Grade Breakdown'!$A$5:$A$23659,$A1018)</f>
        <v/>
      </c>
      <c r="F1018" s="5">
        <f>D1018-E1018</f>
        <v/>
      </c>
      <c r="G1018" s="5">
        <f>'Notes'!$B$4</f>
        <v/>
      </c>
      <c r="H1018" s="5">
        <f>ROUNDUP(C1018/G1018,0)</f>
        <v/>
      </c>
      <c r="I1018" s="6">
        <f>F1018-H1018</f>
        <v/>
      </c>
      <c r="J1018" s="4">
        <f>IF(I1018&lt;0,"Deficit",IF(I1018=0,"Exact fit","Surplus"))</f>
        <v/>
      </c>
    </row>
    <row r="1019">
      <c r="A1019" s="4" t="n">
        <v>260303</v>
      </c>
      <c r="B1019" s="4" t="inlineStr">
        <is>
          <t>KANYINYA</t>
        </is>
      </c>
      <c r="C1019" s="5">
        <f>SUMIFS('Per-Grade Breakdown'!$D$5:$D$23659,'Per-Grade Breakdown'!$A$5:$A$23659,$A1019)</f>
        <v/>
      </c>
      <c r="D1019" s="5">
        <f>SUMIFS('Per-Grade Breakdown'!$E$5:$E$23659,'Per-Grade Breakdown'!$A$5:$A$23659,$A1019)</f>
        <v/>
      </c>
      <c r="E1019" s="5">
        <f>SUMIFS('Per-Grade Breakdown'!$F$5:$F$23659,'Per-Grade Breakdown'!$A$5:$A$23659,$A1019)</f>
        <v/>
      </c>
      <c r="F1019" s="5">
        <f>D1019-E1019</f>
        <v/>
      </c>
      <c r="G1019" s="5">
        <f>'Notes'!$B$4</f>
        <v/>
      </c>
      <c r="H1019" s="5">
        <f>ROUNDUP(C1019/G1019,0)</f>
        <v/>
      </c>
      <c r="I1019" s="6">
        <f>F1019-H1019</f>
        <v/>
      </c>
      <c r="J1019" s="4">
        <f>IF(I1019&lt;0,"Deficit",IF(I1019=0,"Exact fit","Surplus"))</f>
        <v/>
      </c>
    </row>
    <row r="1020">
      <c r="A1020" s="4" t="n">
        <v>260304</v>
      </c>
      <c r="B1020" s="4" t="inlineStr">
        <is>
          <t>GS KARAMBI</t>
        </is>
      </c>
      <c r="C1020" s="5">
        <f>SUMIFS('Per-Grade Breakdown'!$D$5:$D$23659,'Per-Grade Breakdown'!$A$5:$A$23659,$A1020)</f>
        <v/>
      </c>
      <c r="D1020" s="5">
        <f>SUMIFS('Per-Grade Breakdown'!$E$5:$E$23659,'Per-Grade Breakdown'!$A$5:$A$23659,$A1020)</f>
        <v/>
      </c>
      <c r="E1020" s="5">
        <f>SUMIFS('Per-Grade Breakdown'!$F$5:$F$23659,'Per-Grade Breakdown'!$A$5:$A$23659,$A1020)</f>
        <v/>
      </c>
      <c r="F1020" s="5">
        <f>D1020-E1020</f>
        <v/>
      </c>
      <c r="G1020" s="5">
        <f>'Notes'!$B$4</f>
        <v/>
      </c>
      <c r="H1020" s="5">
        <f>ROUNDUP(C1020/G1020,0)</f>
        <v/>
      </c>
      <c r="I1020" s="6">
        <f>F1020-H1020</f>
        <v/>
      </c>
      <c r="J1020" s="4">
        <f>IF(I1020&lt;0,"Deficit",IF(I1020=0,"Exact fit","Surplus"))</f>
        <v/>
      </c>
    </row>
    <row r="1021">
      <c r="A1021" s="4" t="n">
        <v>260305</v>
      </c>
      <c r="B1021" s="4" t="inlineStr">
        <is>
          <t>GS NZUKI</t>
        </is>
      </c>
      <c r="C1021" s="5">
        <f>SUMIFS('Per-Grade Breakdown'!$D$5:$D$23659,'Per-Grade Breakdown'!$A$5:$A$23659,$A1021)</f>
        <v/>
      </c>
      <c r="D1021" s="5">
        <f>SUMIFS('Per-Grade Breakdown'!$E$5:$E$23659,'Per-Grade Breakdown'!$A$5:$A$23659,$A1021)</f>
        <v/>
      </c>
      <c r="E1021" s="5">
        <f>SUMIFS('Per-Grade Breakdown'!$F$5:$F$23659,'Per-Grade Breakdown'!$A$5:$A$23659,$A1021)</f>
        <v/>
      </c>
      <c r="F1021" s="5">
        <f>D1021-E1021</f>
        <v/>
      </c>
      <c r="G1021" s="5">
        <f>'Notes'!$B$4</f>
        <v/>
      </c>
      <c r="H1021" s="5">
        <f>ROUNDUP(C1021/G1021,0)</f>
        <v/>
      </c>
      <c r="I1021" s="6">
        <f>F1021-H1021</f>
        <v/>
      </c>
      <c r="J1021" s="4">
        <f>IF(I1021&lt;0,"Deficit",IF(I1021=0,"Exact fit","Surplus"))</f>
        <v/>
      </c>
    </row>
    <row r="1022">
      <c r="A1022" s="4" t="n">
        <v>260306</v>
      </c>
      <c r="B1022" s="4" t="inlineStr">
        <is>
          <t>GS RUHARE</t>
        </is>
      </c>
      <c r="C1022" s="5">
        <f>SUMIFS('Per-Grade Breakdown'!$D$5:$D$23659,'Per-Grade Breakdown'!$A$5:$A$23659,$A1022)</f>
        <v/>
      </c>
      <c r="D1022" s="5">
        <f>SUMIFS('Per-Grade Breakdown'!$E$5:$E$23659,'Per-Grade Breakdown'!$A$5:$A$23659,$A1022)</f>
        <v/>
      </c>
      <c r="E1022" s="5">
        <f>SUMIFS('Per-Grade Breakdown'!$F$5:$F$23659,'Per-Grade Breakdown'!$A$5:$A$23659,$A1022)</f>
        <v/>
      </c>
      <c r="F1022" s="5">
        <f>D1022-E1022</f>
        <v/>
      </c>
      <c r="G1022" s="5">
        <f>'Notes'!$B$4</f>
        <v/>
      </c>
      <c r="H1022" s="5">
        <f>ROUNDUP(C1022/G1022,0)</f>
        <v/>
      </c>
      <c r="I1022" s="6">
        <f>F1022-H1022</f>
        <v/>
      </c>
      <c r="J1022" s="4">
        <f>IF(I1022&lt;0,"Deficit",IF(I1022=0,"Exact fit","Surplus"))</f>
        <v/>
      </c>
    </row>
    <row r="1023">
      <c r="A1023" s="4" t="n">
        <v>260307</v>
      </c>
      <c r="B1023" s="4" t="inlineStr">
        <is>
          <t>RWESERO PRIMARY SCHOOL</t>
        </is>
      </c>
      <c r="C1023" s="5">
        <f>SUMIFS('Per-Grade Breakdown'!$D$5:$D$23659,'Per-Grade Breakdown'!$A$5:$A$23659,$A1023)</f>
        <v/>
      </c>
      <c r="D1023" s="5">
        <f>SUMIFS('Per-Grade Breakdown'!$E$5:$E$23659,'Per-Grade Breakdown'!$A$5:$A$23659,$A1023)</f>
        <v/>
      </c>
      <c r="E1023" s="5">
        <f>SUMIFS('Per-Grade Breakdown'!$F$5:$F$23659,'Per-Grade Breakdown'!$A$5:$A$23659,$A1023)</f>
        <v/>
      </c>
      <c r="F1023" s="5">
        <f>D1023-E1023</f>
        <v/>
      </c>
      <c r="G1023" s="5">
        <f>'Notes'!$B$4</f>
        <v/>
      </c>
      <c r="H1023" s="5">
        <f>ROUNDUP(C1023/G1023,0)</f>
        <v/>
      </c>
      <c r="I1023" s="6">
        <f>F1023-H1023</f>
        <v/>
      </c>
      <c r="J1023" s="4">
        <f>IF(I1023&lt;0,"Deficit",IF(I1023=0,"Exact fit","Surplus"))</f>
        <v/>
      </c>
    </row>
    <row r="1024">
      <c r="A1024" s="4" t="n">
        <v>260310</v>
      </c>
      <c r="B1024" s="4" t="inlineStr">
        <is>
          <t>S.C.TURERENEZA</t>
        </is>
      </c>
      <c r="C1024" s="5">
        <f>SUMIFS('Per-Grade Breakdown'!$D$5:$D$23659,'Per-Grade Breakdown'!$A$5:$A$23659,$A1024)</f>
        <v/>
      </c>
      <c r="D1024" s="5">
        <f>SUMIFS('Per-Grade Breakdown'!$E$5:$E$23659,'Per-Grade Breakdown'!$A$5:$A$23659,$A1024)</f>
        <v/>
      </c>
      <c r="E1024" s="5">
        <f>SUMIFS('Per-Grade Breakdown'!$F$5:$F$23659,'Per-Grade Breakdown'!$A$5:$A$23659,$A1024)</f>
        <v/>
      </c>
      <c r="F1024" s="5">
        <f>D1024-E1024</f>
        <v/>
      </c>
      <c r="G1024" s="5">
        <f>'Notes'!$B$4</f>
        <v/>
      </c>
      <c r="H1024" s="5">
        <f>ROUNDUP(C1024/G1024,0)</f>
        <v/>
      </c>
      <c r="I1024" s="6">
        <f>F1024-H1024</f>
        <v/>
      </c>
      <c r="J1024" s="4">
        <f>IF(I1024&lt;0,"Deficit",IF(I1024=0,"Exact fit","Surplus"))</f>
        <v/>
      </c>
    </row>
    <row r="1025">
      <c r="A1025" s="4" t="n">
        <v>260312</v>
      </c>
      <c r="B1025" s="4" t="inlineStr">
        <is>
          <t>RUSEBEYA PS</t>
        </is>
      </c>
      <c r="C1025" s="5">
        <f>SUMIFS('Per-Grade Breakdown'!$D$5:$D$23659,'Per-Grade Breakdown'!$A$5:$A$23659,$A1025)</f>
        <v/>
      </c>
      <c r="D1025" s="5">
        <f>SUMIFS('Per-Grade Breakdown'!$E$5:$E$23659,'Per-Grade Breakdown'!$A$5:$A$23659,$A1025)</f>
        <v/>
      </c>
      <c r="E1025" s="5">
        <f>SUMIFS('Per-Grade Breakdown'!$F$5:$F$23659,'Per-Grade Breakdown'!$A$5:$A$23659,$A1025)</f>
        <v/>
      </c>
      <c r="F1025" s="5">
        <f>D1025-E1025</f>
        <v/>
      </c>
      <c r="G1025" s="5">
        <f>'Notes'!$B$4</f>
        <v/>
      </c>
      <c r="H1025" s="5">
        <f>ROUNDUP(C1025/G1025,0)</f>
        <v/>
      </c>
      <c r="I1025" s="6">
        <f>F1025-H1025</f>
        <v/>
      </c>
      <c r="J1025" s="4">
        <f>IF(I1025&lt;0,"Deficit",IF(I1025=0,"Exact fit","Surplus"))</f>
        <v/>
      </c>
    </row>
    <row r="1026">
      <c r="A1026" s="4" t="n">
        <v>260313</v>
      </c>
      <c r="B1026" s="4" t="inlineStr">
        <is>
          <t>EP Kavumu</t>
        </is>
      </c>
      <c r="C1026" s="5">
        <f>SUMIFS('Per-Grade Breakdown'!$D$5:$D$23659,'Per-Grade Breakdown'!$A$5:$A$23659,$A1026)</f>
        <v/>
      </c>
      <c r="D1026" s="5">
        <f>SUMIFS('Per-Grade Breakdown'!$E$5:$E$23659,'Per-Grade Breakdown'!$A$5:$A$23659,$A1026)</f>
        <v/>
      </c>
      <c r="E1026" s="5">
        <f>SUMIFS('Per-Grade Breakdown'!$F$5:$F$23659,'Per-Grade Breakdown'!$A$5:$A$23659,$A1026)</f>
        <v/>
      </c>
      <c r="F1026" s="5">
        <f>D1026-E1026</f>
        <v/>
      </c>
      <c r="G1026" s="5">
        <f>'Notes'!$B$4</f>
        <v/>
      </c>
      <c r="H1026" s="5">
        <f>ROUNDUP(C1026/G1026,0)</f>
        <v/>
      </c>
      <c r="I1026" s="6">
        <f>F1026-H1026</f>
        <v/>
      </c>
      <c r="J1026" s="4">
        <f>IF(I1026&lt;0,"Deficit",IF(I1026=0,"Exact fit","Surplus"))</f>
        <v/>
      </c>
    </row>
    <row r="1027">
      <c r="A1027" s="4" t="n">
        <v>260404</v>
      </c>
      <c r="B1027" s="4" t="inlineStr">
        <is>
          <t>GAKO PRIMARY SCHOOL</t>
        </is>
      </c>
      <c r="C1027" s="5">
        <f>SUMIFS('Per-Grade Breakdown'!$D$5:$D$23659,'Per-Grade Breakdown'!$A$5:$A$23659,$A1027)</f>
        <v/>
      </c>
      <c r="D1027" s="5">
        <f>SUMIFS('Per-Grade Breakdown'!$E$5:$E$23659,'Per-Grade Breakdown'!$A$5:$A$23659,$A1027)</f>
        <v/>
      </c>
      <c r="E1027" s="5">
        <f>SUMIFS('Per-Grade Breakdown'!$F$5:$F$23659,'Per-Grade Breakdown'!$A$5:$A$23659,$A1027)</f>
        <v/>
      </c>
      <c r="F1027" s="5">
        <f>D1027-E1027</f>
        <v/>
      </c>
      <c r="G1027" s="5">
        <f>'Notes'!$B$4</f>
        <v/>
      </c>
      <c r="H1027" s="5">
        <f>ROUNDUP(C1027/G1027,0)</f>
        <v/>
      </c>
      <c r="I1027" s="6">
        <f>F1027-H1027</f>
        <v/>
      </c>
      <c r="J1027" s="4">
        <f>IF(I1027&lt;0,"Deficit",IF(I1027=0,"Exact fit","Surplus"))</f>
        <v/>
      </c>
    </row>
    <row r="1028">
      <c r="A1028" s="4" t="n">
        <v>260405</v>
      </c>
      <c r="B1028" s="4" t="inlineStr">
        <is>
          <t>EP GASHIKE</t>
        </is>
      </c>
      <c r="C1028" s="5">
        <f>SUMIFS('Per-Grade Breakdown'!$D$5:$D$23659,'Per-Grade Breakdown'!$A$5:$A$23659,$A1028)</f>
        <v/>
      </c>
      <c r="D1028" s="5">
        <f>SUMIFS('Per-Grade Breakdown'!$E$5:$E$23659,'Per-Grade Breakdown'!$A$5:$A$23659,$A1028)</f>
        <v/>
      </c>
      <c r="E1028" s="5">
        <f>SUMIFS('Per-Grade Breakdown'!$F$5:$F$23659,'Per-Grade Breakdown'!$A$5:$A$23659,$A1028)</f>
        <v/>
      </c>
      <c r="F1028" s="5">
        <f>D1028-E1028</f>
        <v/>
      </c>
      <c r="G1028" s="5">
        <f>'Notes'!$B$4</f>
        <v/>
      </c>
      <c r="H1028" s="5">
        <f>ROUNDUP(C1028/G1028,0)</f>
        <v/>
      </c>
      <c r="I1028" s="6">
        <f>F1028-H1028</f>
        <v/>
      </c>
      <c r="J1028" s="4">
        <f>IF(I1028&lt;0,"Deficit",IF(I1028=0,"Exact fit","Surplus"))</f>
        <v/>
      </c>
    </row>
    <row r="1029">
      <c r="A1029" s="4" t="n">
        <v>260406</v>
      </c>
      <c r="B1029" s="4" t="inlineStr">
        <is>
          <t>GS GISARI</t>
        </is>
      </c>
      <c r="C1029" s="5">
        <f>SUMIFS('Per-Grade Breakdown'!$D$5:$D$23659,'Per-Grade Breakdown'!$A$5:$A$23659,$A1029)</f>
        <v/>
      </c>
      <c r="D1029" s="5">
        <f>SUMIFS('Per-Grade Breakdown'!$E$5:$E$23659,'Per-Grade Breakdown'!$A$5:$A$23659,$A1029)</f>
        <v/>
      </c>
      <c r="E1029" s="5">
        <f>SUMIFS('Per-Grade Breakdown'!$F$5:$F$23659,'Per-Grade Breakdown'!$A$5:$A$23659,$A1029)</f>
        <v/>
      </c>
      <c r="F1029" s="5">
        <f>D1029-E1029</f>
        <v/>
      </c>
      <c r="G1029" s="5">
        <f>'Notes'!$B$4</f>
        <v/>
      </c>
      <c r="H1029" s="5">
        <f>ROUNDUP(C1029/G1029,0)</f>
        <v/>
      </c>
      <c r="I1029" s="6">
        <f>F1029-H1029</f>
        <v/>
      </c>
      <c r="J1029" s="4">
        <f>IF(I1029&lt;0,"Deficit",IF(I1029=0,"Exact fit","Surplus"))</f>
        <v/>
      </c>
    </row>
    <row r="1030">
      <c r="A1030" s="4" t="n">
        <v>260407</v>
      </c>
      <c r="B1030" s="4" t="inlineStr">
        <is>
          <t>KARAMA PRIMARY SCHOOL</t>
        </is>
      </c>
      <c r="C1030" s="5">
        <f>SUMIFS('Per-Grade Breakdown'!$D$5:$D$23659,'Per-Grade Breakdown'!$A$5:$A$23659,$A1030)</f>
        <v/>
      </c>
      <c r="D1030" s="5">
        <f>SUMIFS('Per-Grade Breakdown'!$E$5:$E$23659,'Per-Grade Breakdown'!$A$5:$A$23659,$A1030)</f>
        <v/>
      </c>
      <c r="E1030" s="5">
        <f>SUMIFS('Per-Grade Breakdown'!$F$5:$F$23659,'Per-Grade Breakdown'!$A$5:$A$23659,$A1030)</f>
        <v/>
      </c>
      <c r="F1030" s="5">
        <f>D1030-E1030</f>
        <v/>
      </c>
      <c r="G1030" s="5">
        <f>'Notes'!$B$4</f>
        <v/>
      </c>
      <c r="H1030" s="5">
        <f>ROUNDUP(C1030/G1030,0)</f>
        <v/>
      </c>
      <c r="I1030" s="6">
        <f>F1030-H1030</f>
        <v/>
      </c>
      <c r="J1030" s="4">
        <f>IF(I1030&lt;0,"Deficit",IF(I1030=0,"Exact fit","Surplus"))</f>
        <v/>
      </c>
    </row>
    <row r="1031">
      <c r="A1031" s="4" t="n">
        <v>260408</v>
      </c>
      <c r="B1031" s="4" t="inlineStr">
        <is>
          <t>KINAZI PRIMARY SCHOOL</t>
        </is>
      </c>
      <c r="C1031" s="5">
        <f>SUMIFS('Per-Grade Breakdown'!$D$5:$D$23659,'Per-Grade Breakdown'!$A$5:$A$23659,$A1031)</f>
        <v/>
      </c>
      <c r="D1031" s="5">
        <f>SUMIFS('Per-Grade Breakdown'!$E$5:$E$23659,'Per-Grade Breakdown'!$A$5:$A$23659,$A1031)</f>
        <v/>
      </c>
      <c r="E1031" s="5">
        <f>SUMIFS('Per-Grade Breakdown'!$F$5:$F$23659,'Per-Grade Breakdown'!$A$5:$A$23659,$A1031)</f>
        <v/>
      </c>
      <c r="F1031" s="5">
        <f>D1031-E1031</f>
        <v/>
      </c>
      <c r="G1031" s="5">
        <f>'Notes'!$B$4</f>
        <v/>
      </c>
      <c r="H1031" s="5">
        <f>ROUNDUP(C1031/G1031,0)</f>
        <v/>
      </c>
      <c r="I1031" s="6">
        <f>F1031-H1031</f>
        <v/>
      </c>
      <c r="J1031" s="4">
        <f>IF(I1031&lt;0,"Deficit",IF(I1031=0,"Exact fit","Surplus"))</f>
        <v/>
      </c>
    </row>
    <row r="1032">
      <c r="A1032" s="4" t="n">
        <v>260409</v>
      </c>
      <c r="B1032" s="4" t="inlineStr">
        <is>
          <t>MPEMBA PRIMARY SCHOOL</t>
        </is>
      </c>
      <c r="C1032" s="5">
        <f>SUMIFS('Per-Grade Breakdown'!$D$5:$D$23659,'Per-Grade Breakdown'!$A$5:$A$23659,$A1032)</f>
        <v/>
      </c>
      <c r="D1032" s="5">
        <f>SUMIFS('Per-Grade Breakdown'!$E$5:$E$23659,'Per-Grade Breakdown'!$A$5:$A$23659,$A1032)</f>
        <v/>
      </c>
      <c r="E1032" s="5">
        <f>SUMIFS('Per-Grade Breakdown'!$F$5:$F$23659,'Per-Grade Breakdown'!$A$5:$A$23659,$A1032)</f>
        <v/>
      </c>
      <c r="F1032" s="5">
        <f>D1032-E1032</f>
        <v/>
      </c>
      <c r="G1032" s="5">
        <f>'Notes'!$B$4</f>
        <v/>
      </c>
      <c r="H1032" s="5">
        <f>ROUNDUP(C1032/G1032,0)</f>
        <v/>
      </c>
      <c r="I1032" s="6">
        <f>F1032-H1032</f>
        <v/>
      </c>
      <c r="J1032" s="4">
        <f>IF(I1032&lt;0,"Deficit",IF(I1032=0,"Exact fit","Surplus"))</f>
        <v/>
      </c>
    </row>
    <row r="1033">
      <c r="A1033" s="4" t="n">
        <v>260410</v>
      </c>
      <c r="B1033" s="4" t="inlineStr">
        <is>
          <t>GS NYARUGENGE</t>
        </is>
      </c>
      <c r="C1033" s="5">
        <f>SUMIFS('Per-Grade Breakdown'!$D$5:$D$23659,'Per-Grade Breakdown'!$A$5:$A$23659,$A1033)</f>
        <v/>
      </c>
      <c r="D1033" s="5">
        <f>SUMIFS('Per-Grade Breakdown'!$E$5:$E$23659,'Per-Grade Breakdown'!$A$5:$A$23659,$A1033)</f>
        <v/>
      </c>
      <c r="E1033" s="5">
        <f>SUMIFS('Per-Grade Breakdown'!$F$5:$F$23659,'Per-Grade Breakdown'!$A$5:$A$23659,$A1033)</f>
        <v/>
      </c>
      <c r="F1033" s="5">
        <f>D1033-E1033</f>
        <v/>
      </c>
      <c r="G1033" s="5">
        <f>'Notes'!$B$4</f>
        <v/>
      </c>
      <c r="H1033" s="5">
        <f>ROUNDUP(C1033/G1033,0)</f>
        <v/>
      </c>
      <c r="I1033" s="6">
        <f>F1033-H1033</f>
        <v/>
      </c>
      <c r="J1033" s="4">
        <f>IF(I1033&lt;0,"Deficit",IF(I1033=0,"Exact fit","Surplus"))</f>
        <v/>
      </c>
    </row>
    <row r="1034">
      <c r="A1034" s="4" t="n">
        <v>260411</v>
      </c>
      <c r="B1034" s="4" t="inlineStr">
        <is>
          <t>GS RUTABO A</t>
        </is>
      </c>
      <c r="C1034" s="5">
        <f>SUMIFS('Per-Grade Breakdown'!$D$5:$D$23659,'Per-Grade Breakdown'!$A$5:$A$23659,$A1034)</f>
        <v/>
      </c>
      <c r="D1034" s="5">
        <f>SUMIFS('Per-Grade Breakdown'!$E$5:$E$23659,'Per-Grade Breakdown'!$A$5:$A$23659,$A1034)</f>
        <v/>
      </c>
      <c r="E1034" s="5">
        <f>SUMIFS('Per-Grade Breakdown'!$F$5:$F$23659,'Per-Grade Breakdown'!$A$5:$A$23659,$A1034)</f>
        <v/>
      </c>
      <c r="F1034" s="5">
        <f>D1034-E1034</f>
        <v/>
      </c>
      <c r="G1034" s="5">
        <f>'Notes'!$B$4</f>
        <v/>
      </c>
      <c r="H1034" s="5">
        <f>ROUNDUP(C1034/G1034,0)</f>
        <v/>
      </c>
      <c r="I1034" s="6">
        <f>F1034-H1034</f>
        <v/>
      </c>
      <c r="J1034" s="4">
        <f>IF(I1034&lt;0,"Deficit",IF(I1034=0,"Exact fit","Surplus"))</f>
        <v/>
      </c>
    </row>
    <row r="1035">
      <c r="A1035" s="4" t="n">
        <v>260412</v>
      </c>
      <c r="B1035" s="4" t="inlineStr">
        <is>
          <t>GS RUTABO B</t>
        </is>
      </c>
      <c r="C1035" s="5">
        <f>SUMIFS('Per-Grade Breakdown'!$D$5:$D$23659,'Per-Grade Breakdown'!$A$5:$A$23659,$A1035)</f>
        <v/>
      </c>
      <c r="D1035" s="5">
        <f>SUMIFS('Per-Grade Breakdown'!$E$5:$E$23659,'Per-Grade Breakdown'!$A$5:$A$23659,$A1035)</f>
        <v/>
      </c>
      <c r="E1035" s="5">
        <f>SUMIFS('Per-Grade Breakdown'!$F$5:$F$23659,'Per-Grade Breakdown'!$A$5:$A$23659,$A1035)</f>
        <v/>
      </c>
      <c r="F1035" s="5">
        <f>D1035-E1035</f>
        <v/>
      </c>
      <c r="G1035" s="5">
        <f>'Notes'!$B$4</f>
        <v/>
      </c>
      <c r="H1035" s="5">
        <f>ROUNDUP(C1035/G1035,0)</f>
        <v/>
      </c>
      <c r="I1035" s="6">
        <f>F1035-H1035</f>
        <v/>
      </c>
      <c r="J1035" s="4">
        <f>IF(I1035&lt;0,"Deficit",IF(I1035=0,"Exact fit","Surplus"))</f>
        <v/>
      </c>
    </row>
    <row r="1036">
      <c r="A1036" s="4" t="n">
        <v>260415</v>
      </c>
      <c r="B1036" s="4" t="inlineStr">
        <is>
          <t>KAKIRU PS</t>
        </is>
      </c>
      <c r="C1036" s="5">
        <f>SUMIFS('Per-Grade Breakdown'!$D$5:$D$23659,'Per-Grade Breakdown'!$A$5:$A$23659,$A1036)</f>
        <v/>
      </c>
      <c r="D1036" s="5">
        <f>SUMIFS('Per-Grade Breakdown'!$E$5:$E$23659,'Per-Grade Breakdown'!$A$5:$A$23659,$A1036)</f>
        <v/>
      </c>
      <c r="E1036" s="5">
        <f>SUMIFS('Per-Grade Breakdown'!$F$5:$F$23659,'Per-Grade Breakdown'!$A$5:$A$23659,$A1036)</f>
        <v/>
      </c>
      <c r="F1036" s="5">
        <f>D1036-E1036</f>
        <v/>
      </c>
      <c r="G1036" s="5">
        <f>'Notes'!$B$4</f>
        <v/>
      </c>
      <c r="H1036" s="5">
        <f>ROUNDUP(C1036/G1036,0)</f>
        <v/>
      </c>
      <c r="I1036" s="6">
        <f>F1036-H1036</f>
        <v/>
      </c>
      <c r="J1036" s="4">
        <f>IF(I1036&lt;0,"Deficit",IF(I1036=0,"Exact fit","Surplus"))</f>
        <v/>
      </c>
    </row>
    <row r="1037">
      <c r="A1037" s="4" t="n">
        <v>260416</v>
      </c>
      <c r="B1037" s="4" t="inlineStr">
        <is>
          <t>KAKIRENZI PS</t>
        </is>
      </c>
      <c r="C1037" s="5">
        <f>SUMIFS('Per-Grade Breakdown'!$D$5:$D$23659,'Per-Grade Breakdown'!$A$5:$A$23659,$A1037)</f>
        <v/>
      </c>
      <c r="D1037" s="5">
        <f>SUMIFS('Per-Grade Breakdown'!$E$5:$E$23659,'Per-Grade Breakdown'!$A$5:$A$23659,$A1037)</f>
        <v/>
      </c>
      <c r="E1037" s="5">
        <f>SUMIFS('Per-Grade Breakdown'!$F$5:$F$23659,'Per-Grade Breakdown'!$A$5:$A$23659,$A1037)</f>
        <v/>
      </c>
      <c r="F1037" s="5">
        <f>D1037-E1037</f>
        <v/>
      </c>
      <c r="G1037" s="5">
        <f>'Notes'!$B$4</f>
        <v/>
      </c>
      <c r="H1037" s="5">
        <f>ROUNDUP(C1037/G1037,0)</f>
        <v/>
      </c>
      <c r="I1037" s="6">
        <f>F1037-H1037</f>
        <v/>
      </c>
      <c r="J1037" s="4">
        <f>IF(I1037&lt;0,"Deficit",IF(I1037=0,"Exact fit","Surplus"))</f>
        <v/>
      </c>
    </row>
    <row r="1038">
      <c r="A1038" s="4" t="n">
        <v>260418</v>
      </c>
      <c r="B1038" s="4" t="inlineStr">
        <is>
          <t>EP KIBANDA</t>
        </is>
      </c>
      <c r="C1038" s="5">
        <f>SUMIFS('Per-Grade Breakdown'!$D$5:$D$23659,'Per-Grade Breakdown'!$A$5:$A$23659,$A1038)</f>
        <v/>
      </c>
      <c r="D1038" s="5">
        <f>SUMIFS('Per-Grade Breakdown'!$E$5:$E$23659,'Per-Grade Breakdown'!$A$5:$A$23659,$A1038)</f>
        <v/>
      </c>
      <c r="E1038" s="5">
        <f>SUMIFS('Per-Grade Breakdown'!$F$5:$F$23659,'Per-Grade Breakdown'!$A$5:$A$23659,$A1038)</f>
        <v/>
      </c>
      <c r="F1038" s="5">
        <f>D1038-E1038</f>
        <v/>
      </c>
      <c r="G1038" s="5">
        <f>'Notes'!$B$4</f>
        <v/>
      </c>
      <c r="H1038" s="5">
        <f>ROUNDUP(C1038/G1038,0)</f>
        <v/>
      </c>
      <c r="I1038" s="6">
        <f>F1038-H1038</f>
        <v/>
      </c>
      <c r="J1038" s="4">
        <f>IF(I1038&lt;0,"Deficit",IF(I1038=0,"Exact fit","Surplus"))</f>
        <v/>
      </c>
    </row>
    <row r="1039">
      <c r="A1039" s="4" t="n">
        <v>260420</v>
      </c>
      <c r="B1039" s="4" t="inlineStr">
        <is>
          <t>KINAZI BRIGHT PARENT SCHOOL</t>
        </is>
      </c>
      <c r="C1039" s="5">
        <f>SUMIFS('Per-Grade Breakdown'!$D$5:$D$23659,'Per-Grade Breakdown'!$A$5:$A$23659,$A1039)</f>
        <v/>
      </c>
      <c r="D1039" s="5">
        <f>SUMIFS('Per-Grade Breakdown'!$E$5:$E$23659,'Per-Grade Breakdown'!$A$5:$A$23659,$A1039)</f>
        <v/>
      </c>
      <c r="E1039" s="5">
        <f>SUMIFS('Per-Grade Breakdown'!$F$5:$F$23659,'Per-Grade Breakdown'!$A$5:$A$23659,$A1039)</f>
        <v/>
      </c>
      <c r="F1039" s="5">
        <f>D1039-E1039</f>
        <v/>
      </c>
      <c r="G1039" s="5">
        <f>'Notes'!$B$4</f>
        <v/>
      </c>
      <c r="H1039" s="5">
        <f>ROUNDUP(C1039/G1039,0)</f>
        <v/>
      </c>
      <c r="I1039" s="6">
        <f>F1039-H1039</f>
        <v/>
      </c>
      <c r="J1039" s="4">
        <f>IF(I1039&lt;0,"Deficit",IF(I1039=0,"Exact fit","Surplus"))</f>
        <v/>
      </c>
    </row>
    <row r="1040">
      <c r="A1040" s="4" t="n">
        <v>260501</v>
      </c>
      <c r="B1040" s="4" t="inlineStr">
        <is>
          <t>GS BWERAMVURA</t>
        </is>
      </c>
      <c r="C1040" s="5">
        <f>SUMIFS('Per-Grade Breakdown'!$D$5:$D$23659,'Per-Grade Breakdown'!$A$5:$A$23659,$A1040)</f>
        <v/>
      </c>
      <c r="D1040" s="5">
        <f>SUMIFS('Per-Grade Breakdown'!$E$5:$E$23659,'Per-Grade Breakdown'!$A$5:$A$23659,$A1040)</f>
        <v/>
      </c>
      <c r="E1040" s="5">
        <f>SUMIFS('Per-Grade Breakdown'!$F$5:$F$23659,'Per-Grade Breakdown'!$A$5:$A$23659,$A1040)</f>
        <v/>
      </c>
      <c r="F1040" s="5">
        <f>D1040-E1040</f>
        <v/>
      </c>
      <c r="G1040" s="5">
        <f>'Notes'!$B$4</f>
        <v/>
      </c>
      <c r="H1040" s="5">
        <f>ROUNDUP(C1040/G1040,0)</f>
        <v/>
      </c>
      <c r="I1040" s="6">
        <f>F1040-H1040</f>
        <v/>
      </c>
      <c r="J1040" s="4">
        <f>IF(I1040&lt;0,"Deficit",IF(I1040=0,"Exact fit","Surplus"))</f>
        <v/>
      </c>
    </row>
    <row r="1041">
      <c r="A1041" s="4" t="n">
        <v>260504</v>
      </c>
      <c r="B1041" s="4" t="inlineStr">
        <is>
          <t>GS MUYUNZWE</t>
        </is>
      </c>
      <c r="C1041" s="5">
        <f>SUMIFS('Per-Grade Breakdown'!$D$5:$D$23659,'Per-Grade Breakdown'!$A$5:$A$23659,$A1041)</f>
        <v/>
      </c>
      <c r="D1041" s="5">
        <f>SUMIFS('Per-Grade Breakdown'!$E$5:$E$23659,'Per-Grade Breakdown'!$A$5:$A$23659,$A1041)</f>
        <v/>
      </c>
      <c r="E1041" s="5">
        <f>SUMIFS('Per-Grade Breakdown'!$F$5:$F$23659,'Per-Grade Breakdown'!$A$5:$A$23659,$A1041)</f>
        <v/>
      </c>
      <c r="F1041" s="5">
        <f>D1041-E1041</f>
        <v/>
      </c>
      <c r="G1041" s="5">
        <f>'Notes'!$B$4</f>
        <v/>
      </c>
      <c r="H1041" s="5">
        <f>ROUNDUP(C1041/G1041,0)</f>
        <v/>
      </c>
      <c r="I1041" s="6">
        <f>F1041-H1041</f>
        <v/>
      </c>
      <c r="J1041" s="4">
        <f>IF(I1041&lt;0,"Deficit",IF(I1041=0,"Exact fit","Surplus"))</f>
        <v/>
      </c>
    </row>
    <row r="1042">
      <c r="A1042" s="4" t="n">
        <v>260505</v>
      </c>
      <c r="B1042" s="4" t="inlineStr">
        <is>
          <t>EPKABIRIZI</t>
        </is>
      </c>
      <c r="C1042" s="5">
        <f>SUMIFS('Per-Grade Breakdown'!$D$5:$D$23659,'Per-Grade Breakdown'!$A$5:$A$23659,$A1042)</f>
        <v/>
      </c>
      <c r="D1042" s="5">
        <f>SUMIFS('Per-Grade Breakdown'!$E$5:$E$23659,'Per-Grade Breakdown'!$A$5:$A$23659,$A1042)</f>
        <v/>
      </c>
      <c r="E1042" s="5">
        <f>SUMIFS('Per-Grade Breakdown'!$F$5:$F$23659,'Per-Grade Breakdown'!$A$5:$A$23659,$A1042)</f>
        <v/>
      </c>
      <c r="F1042" s="5">
        <f>D1042-E1042</f>
        <v/>
      </c>
      <c r="G1042" s="5">
        <f>'Notes'!$B$4</f>
        <v/>
      </c>
      <c r="H1042" s="5">
        <f>ROUNDUP(C1042/G1042,0)</f>
        <v/>
      </c>
      <c r="I1042" s="6">
        <f>F1042-H1042</f>
        <v/>
      </c>
      <c r="J1042" s="4">
        <f>IF(I1042&lt;0,"Deficit",IF(I1042=0,"Exact fit","Surplus"))</f>
        <v/>
      </c>
    </row>
    <row r="1043">
      <c r="A1043" s="4" t="n">
        <v>260506</v>
      </c>
      <c r="B1043" s="4" t="inlineStr">
        <is>
          <t>GS KABUGA K</t>
        </is>
      </c>
      <c r="C1043" s="5">
        <f>SUMIFS('Per-Grade Breakdown'!$D$5:$D$23659,'Per-Grade Breakdown'!$A$5:$A$23659,$A1043)</f>
        <v/>
      </c>
      <c r="D1043" s="5">
        <f>SUMIFS('Per-Grade Breakdown'!$E$5:$E$23659,'Per-Grade Breakdown'!$A$5:$A$23659,$A1043)</f>
        <v/>
      </c>
      <c r="E1043" s="5">
        <f>SUMIFS('Per-Grade Breakdown'!$F$5:$F$23659,'Per-Grade Breakdown'!$A$5:$A$23659,$A1043)</f>
        <v/>
      </c>
      <c r="F1043" s="5">
        <f>D1043-E1043</f>
        <v/>
      </c>
      <c r="G1043" s="5">
        <f>'Notes'!$B$4</f>
        <v/>
      </c>
      <c r="H1043" s="5">
        <f>ROUNDUP(C1043/G1043,0)</f>
        <v/>
      </c>
      <c r="I1043" s="6">
        <f>F1043-H1043</f>
        <v/>
      </c>
      <c r="J1043" s="4">
        <f>IF(I1043&lt;0,"Deficit",IF(I1043=0,"Exact fit","Surplus"))</f>
        <v/>
      </c>
    </row>
    <row r="1044">
      <c r="A1044" s="4" t="n">
        <v>260508</v>
      </c>
      <c r="B1044" s="4" t="inlineStr">
        <is>
          <t>EP NYAGATOVU</t>
        </is>
      </c>
      <c r="C1044" s="5">
        <f>SUMIFS('Per-Grade Breakdown'!$D$5:$D$23659,'Per-Grade Breakdown'!$A$5:$A$23659,$A1044)</f>
        <v/>
      </c>
      <c r="D1044" s="5">
        <f>SUMIFS('Per-Grade Breakdown'!$E$5:$E$23659,'Per-Grade Breakdown'!$A$5:$A$23659,$A1044)</f>
        <v/>
      </c>
      <c r="E1044" s="5">
        <f>SUMIFS('Per-Grade Breakdown'!$F$5:$F$23659,'Per-Grade Breakdown'!$A$5:$A$23659,$A1044)</f>
        <v/>
      </c>
      <c r="F1044" s="5">
        <f>D1044-E1044</f>
        <v/>
      </c>
      <c r="G1044" s="5">
        <f>'Notes'!$B$4</f>
        <v/>
      </c>
      <c r="H1044" s="5">
        <f>ROUNDUP(C1044/G1044,0)</f>
        <v/>
      </c>
      <c r="I1044" s="6">
        <f>F1044-H1044</f>
        <v/>
      </c>
      <c r="J1044" s="4">
        <f>IF(I1044&lt;0,"Deficit",IF(I1044=0,"Exact fit","Surplus"))</f>
        <v/>
      </c>
    </row>
    <row r="1045">
      <c r="A1045" s="4" t="n">
        <v>260509</v>
      </c>
      <c r="B1045" s="4" t="inlineStr">
        <is>
          <t>GSNYARUTOVU</t>
        </is>
      </c>
      <c r="C1045" s="5">
        <f>SUMIFS('Per-Grade Breakdown'!$D$5:$D$23659,'Per-Grade Breakdown'!$A$5:$A$23659,$A1045)</f>
        <v/>
      </c>
      <c r="D1045" s="5">
        <f>SUMIFS('Per-Grade Breakdown'!$E$5:$E$23659,'Per-Grade Breakdown'!$A$5:$A$23659,$A1045)</f>
        <v/>
      </c>
      <c r="E1045" s="5">
        <f>SUMIFS('Per-Grade Breakdown'!$F$5:$F$23659,'Per-Grade Breakdown'!$A$5:$A$23659,$A1045)</f>
        <v/>
      </c>
      <c r="F1045" s="5">
        <f>D1045-E1045</f>
        <v/>
      </c>
      <c r="G1045" s="5">
        <f>'Notes'!$B$4</f>
        <v/>
      </c>
      <c r="H1045" s="5">
        <f>ROUNDUP(C1045/G1045,0)</f>
        <v/>
      </c>
      <c r="I1045" s="6">
        <f>F1045-H1045</f>
        <v/>
      </c>
      <c r="J1045" s="4">
        <f>IF(I1045&lt;0,"Deficit",IF(I1045=0,"Exact fit","Surplus"))</f>
        <v/>
      </c>
    </row>
    <row r="1046">
      <c r="A1046" s="4" t="n">
        <v>260510</v>
      </c>
      <c r="B1046" s="4" t="inlineStr">
        <is>
          <t>GIHORORO PS</t>
        </is>
      </c>
      <c r="C1046" s="5">
        <f>SUMIFS('Per-Grade Breakdown'!$D$5:$D$23659,'Per-Grade Breakdown'!$A$5:$A$23659,$A1046)</f>
        <v/>
      </c>
      <c r="D1046" s="5">
        <f>SUMIFS('Per-Grade Breakdown'!$E$5:$E$23659,'Per-Grade Breakdown'!$A$5:$A$23659,$A1046)</f>
        <v/>
      </c>
      <c r="E1046" s="5">
        <f>SUMIFS('Per-Grade Breakdown'!$F$5:$F$23659,'Per-Grade Breakdown'!$A$5:$A$23659,$A1046)</f>
        <v/>
      </c>
      <c r="F1046" s="5">
        <f>D1046-E1046</f>
        <v/>
      </c>
      <c r="G1046" s="5">
        <f>'Notes'!$B$4</f>
        <v/>
      </c>
      <c r="H1046" s="5">
        <f>ROUNDUP(C1046/G1046,0)</f>
        <v/>
      </c>
      <c r="I1046" s="6">
        <f>F1046-H1046</f>
        <v/>
      </c>
      <c r="J1046" s="4">
        <f>IF(I1046&lt;0,"Deficit",IF(I1046=0,"Exact fit","Surplus"))</f>
        <v/>
      </c>
    </row>
    <row r="1047">
      <c r="A1047" s="4" t="n">
        <v>260512</v>
      </c>
      <c r="B1047" s="4" t="inlineStr">
        <is>
          <t>Gatovu Nursery School</t>
        </is>
      </c>
      <c r="C1047" s="5">
        <f>SUMIFS('Per-Grade Breakdown'!$D$5:$D$23659,'Per-Grade Breakdown'!$A$5:$A$23659,$A1047)</f>
        <v/>
      </c>
      <c r="D1047" s="5">
        <f>SUMIFS('Per-Grade Breakdown'!$E$5:$E$23659,'Per-Grade Breakdown'!$A$5:$A$23659,$A1047)</f>
        <v/>
      </c>
      <c r="E1047" s="5">
        <f>SUMIFS('Per-Grade Breakdown'!$F$5:$F$23659,'Per-Grade Breakdown'!$A$5:$A$23659,$A1047)</f>
        <v/>
      </c>
      <c r="F1047" s="5">
        <f>D1047-E1047</f>
        <v/>
      </c>
      <c r="G1047" s="5">
        <f>'Notes'!$B$4</f>
        <v/>
      </c>
      <c r="H1047" s="5">
        <f>ROUNDUP(C1047/G1047,0)</f>
        <v/>
      </c>
      <c r="I1047" s="6">
        <f>F1047-H1047</f>
        <v/>
      </c>
      <c r="J1047" s="4">
        <f>IF(I1047&lt;0,"Deficit",IF(I1047=0,"Exact fit","Surplus"))</f>
        <v/>
      </c>
    </row>
    <row r="1048">
      <c r="A1048" s="4" t="n">
        <v>260513</v>
      </c>
      <c r="B1048" s="4" t="inlineStr">
        <is>
          <t>Saint Pierre Muremure Primary School</t>
        </is>
      </c>
      <c r="C1048" s="5">
        <f>SUMIFS('Per-Grade Breakdown'!$D$5:$D$23659,'Per-Grade Breakdown'!$A$5:$A$23659,$A1048)</f>
        <v/>
      </c>
      <c r="D1048" s="5">
        <f>SUMIFS('Per-Grade Breakdown'!$E$5:$E$23659,'Per-Grade Breakdown'!$A$5:$A$23659,$A1048)</f>
        <v/>
      </c>
      <c r="E1048" s="5">
        <f>SUMIFS('Per-Grade Breakdown'!$F$5:$F$23659,'Per-Grade Breakdown'!$A$5:$A$23659,$A1048)</f>
        <v/>
      </c>
      <c r="F1048" s="5">
        <f>D1048-E1048</f>
        <v/>
      </c>
      <c r="G1048" s="5">
        <f>'Notes'!$B$4</f>
        <v/>
      </c>
      <c r="H1048" s="5">
        <f>ROUNDUP(C1048/G1048,0)</f>
        <v/>
      </c>
      <c r="I1048" s="6">
        <f>F1048-H1048</f>
        <v/>
      </c>
      <c r="J1048" s="4">
        <f>IF(I1048&lt;0,"Deficit",IF(I1048=0,"Exact fit","Surplus"))</f>
        <v/>
      </c>
    </row>
    <row r="1049">
      <c r="A1049" s="4" t="n">
        <v>260601</v>
      </c>
      <c r="B1049" s="4" t="inlineStr">
        <is>
          <t>GS KIZIBERE</t>
        </is>
      </c>
      <c r="C1049" s="5">
        <f>SUMIFS('Per-Grade Breakdown'!$D$5:$D$23659,'Per-Grade Breakdown'!$A$5:$A$23659,$A1049)</f>
        <v/>
      </c>
      <c r="D1049" s="5">
        <f>SUMIFS('Per-Grade Breakdown'!$E$5:$E$23659,'Per-Grade Breakdown'!$A$5:$A$23659,$A1049)</f>
        <v/>
      </c>
      <c r="E1049" s="5">
        <f>SUMIFS('Per-Grade Breakdown'!$F$5:$F$23659,'Per-Grade Breakdown'!$A$5:$A$23659,$A1049)</f>
        <v/>
      </c>
      <c r="F1049" s="5">
        <f>D1049-E1049</f>
        <v/>
      </c>
      <c r="G1049" s="5">
        <f>'Notes'!$B$4</f>
        <v/>
      </c>
      <c r="H1049" s="5">
        <f>ROUNDUP(C1049/G1049,0)</f>
        <v/>
      </c>
      <c r="I1049" s="6">
        <f>F1049-H1049</f>
        <v/>
      </c>
      <c r="J1049" s="4">
        <f>IF(I1049&lt;0,"Deficit",IF(I1049=0,"Exact fit","Surplus"))</f>
        <v/>
      </c>
    </row>
    <row r="1050">
      <c r="A1050" s="4" t="n">
        <v>260602</v>
      </c>
      <c r="B1050" s="4" t="inlineStr">
        <is>
          <t>CYANZA PRIMARY SCHOOL</t>
        </is>
      </c>
      <c r="C1050" s="5">
        <f>SUMIFS('Per-Grade Breakdown'!$D$5:$D$23659,'Per-Grade Breakdown'!$A$5:$A$23659,$A1050)</f>
        <v/>
      </c>
      <c r="D1050" s="5">
        <f>SUMIFS('Per-Grade Breakdown'!$E$5:$E$23659,'Per-Grade Breakdown'!$A$5:$A$23659,$A1050)</f>
        <v/>
      </c>
      <c r="E1050" s="5">
        <f>SUMIFS('Per-Grade Breakdown'!$F$5:$F$23659,'Per-Grade Breakdown'!$A$5:$A$23659,$A1050)</f>
        <v/>
      </c>
      <c r="F1050" s="5">
        <f>D1050-E1050</f>
        <v/>
      </c>
      <c r="G1050" s="5">
        <f>'Notes'!$B$4</f>
        <v/>
      </c>
      <c r="H1050" s="5">
        <f>ROUNDUP(C1050/G1050,0)</f>
        <v/>
      </c>
      <c r="I1050" s="6">
        <f>F1050-H1050</f>
        <v/>
      </c>
      <c r="J1050" s="4">
        <f>IF(I1050&lt;0,"Deficit",IF(I1050=0,"Exact fit","Surplus"))</f>
        <v/>
      </c>
    </row>
    <row r="1051">
      <c r="A1051" s="4" t="n">
        <v>260603</v>
      </c>
      <c r="B1051" s="4" t="inlineStr">
        <is>
          <t>GISANGA PRIMARY SCHOOL</t>
        </is>
      </c>
      <c r="C1051" s="5">
        <f>SUMIFS('Per-Grade Breakdown'!$D$5:$D$23659,'Per-Grade Breakdown'!$A$5:$A$23659,$A1051)</f>
        <v/>
      </c>
      <c r="D1051" s="5">
        <f>SUMIFS('Per-Grade Breakdown'!$E$5:$E$23659,'Per-Grade Breakdown'!$A$5:$A$23659,$A1051)</f>
        <v/>
      </c>
      <c r="E1051" s="5">
        <f>SUMIFS('Per-Grade Breakdown'!$F$5:$F$23659,'Per-Grade Breakdown'!$A$5:$A$23659,$A1051)</f>
        <v/>
      </c>
      <c r="F1051" s="5">
        <f>D1051-E1051</f>
        <v/>
      </c>
      <c r="G1051" s="5">
        <f>'Notes'!$B$4</f>
        <v/>
      </c>
      <c r="H1051" s="5">
        <f>ROUNDUP(C1051/G1051,0)</f>
        <v/>
      </c>
      <c r="I1051" s="6">
        <f>F1051-H1051</f>
        <v/>
      </c>
      <c r="J1051" s="4">
        <f>IF(I1051&lt;0,"Deficit",IF(I1051=0,"Exact fit","Surplus"))</f>
        <v/>
      </c>
    </row>
    <row r="1052">
      <c r="A1052" s="4" t="n">
        <v>260605</v>
      </c>
      <c r="B1052" s="4" t="inlineStr">
        <is>
          <t>GS MBUYE</t>
        </is>
      </c>
      <c r="C1052" s="5">
        <f>SUMIFS('Per-Grade Breakdown'!$D$5:$D$23659,'Per-Grade Breakdown'!$A$5:$A$23659,$A1052)</f>
        <v/>
      </c>
      <c r="D1052" s="5">
        <f>SUMIFS('Per-Grade Breakdown'!$E$5:$E$23659,'Per-Grade Breakdown'!$A$5:$A$23659,$A1052)</f>
        <v/>
      </c>
      <c r="E1052" s="5">
        <f>SUMIFS('Per-Grade Breakdown'!$F$5:$F$23659,'Per-Grade Breakdown'!$A$5:$A$23659,$A1052)</f>
        <v/>
      </c>
      <c r="F1052" s="5">
        <f>D1052-E1052</f>
        <v/>
      </c>
      <c r="G1052" s="5">
        <f>'Notes'!$B$4</f>
        <v/>
      </c>
      <c r="H1052" s="5">
        <f>ROUNDUP(C1052/G1052,0)</f>
        <v/>
      </c>
      <c r="I1052" s="6">
        <f>F1052-H1052</f>
        <v/>
      </c>
      <c r="J1052" s="4">
        <f>IF(I1052&lt;0,"Deficit",IF(I1052=0,"Exact fit","Surplus"))</f>
        <v/>
      </c>
    </row>
    <row r="1053">
      <c r="A1053" s="4" t="n">
        <v>260606</v>
      </c>
      <c r="B1053" s="4" t="inlineStr">
        <is>
          <t>GS KABUGA M</t>
        </is>
      </c>
      <c r="C1053" s="5">
        <f>SUMIFS('Per-Grade Breakdown'!$D$5:$D$23659,'Per-Grade Breakdown'!$A$5:$A$23659,$A1053)</f>
        <v/>
      </c>
      <c r="D1053" s="5">
        <f>SUMIFS('Per-Grade Breakdown'!$E$5:$E$23659,'Per-Grade Breakdown'!$A$5:$A$23659,$A1053)</f>
        <v/>
      </c>
      <c r="E1053" s="5">
        <f>SUMIFS('Per-Grade Breakdown'!$F$5:$F$23659,'Per-Grade Breakdown'!$A$5:$A$23659,$A1053)</f>
        <v/>
      </c>
      <c r="F1053" s="5">
        <f>D1053-E1053</f>
        <v/>
      </c>
      <c r="G1053" s="5">
        <f>'Notes'!$B$4</f>
        <v/>
      </c>
      <c r="H1053" s="5">
        <f>ROUNDUP(C1053/G1053,0)</f>
        <v/>
      </c>
      <c r="I1053" s="6">
        <f>F1053-H1053</f>
        <v/>
      </c>
      <c r="J1053" s="4">
        <f>IF(I1053&lt;0,"Deficit",IF(I1053=0,"Exact fit","Surplus"))</f>
        <v/>
      </c>
    </row>
    <row r="1054">
      <c r="A1054" s="4" t="n">
        <v>260607</v>
      </c>
      <c r="B1054" s="4" t="inlineStr">
        <is>
          <t>GS MWENDO M</t>
        </is>
      </c>
      <c r="C1054" s="5">
        <f>SUMIFS('Per-Grade Breakdown'!$D$5:$D$23659,'Per-Grade Breakdown'!$A$5:$A$23659,$A1054)</f>
        <v/>
      </c>
      <c r="D1054" s="5">
        <f>SUMIFS('Per-Grade Breakdown'!$E$5:$E$23659,'Per-Grade Breakdown'!$A$5:$A$23659,$A1054)</f>
        <v/>
      </c>
      <c r="E1054" s="5">
        <f>SUMIFS('Per-Grade Breakdown'!$F$5:$F$23659,'Per-Grade Breakdown'!$A$5:$A$23659,$A1054)</f>
        <v/>
      </c>
      <c r="F1054" s="5">
        <f>D1054-E1054</f>
        <v/>
      </c>
      <c r="G1054" s="5">
        <f>'Notes'!$B$4</f>
        <v/>
      </c>
      <c r="H1054" s="5">
        <f>ROUNDUP(C1054/G1054,0)</f>
        <v/>
      </c>
      <c r="I1054" s="6">
        <f>F1054-H1054</f>
        <v/>
      </c>
      <c r="J1054" s="4">
        <f>IF(I1054&lt;0,"Deficit",IF(I1054=0,"Exact fit","Surplus"))</f>
        <v/>
      </c>
    </row>
    <row r="1055">
      <c r="A1055" s="4" t="n">
        <v>260609</v>
      </c>
      <c r="B1055" s="4" t="inlineStr">
        <is>
          <t>EP GISHALI</t>
        </is>
      </c>
      <c r="C1055" s="5">
        <f>SUMIFS('Per-Grade Breakdown'!$D$5:$D$23659,'Per-Grade Breakdown'!$A$5:$A$23659,$A1055)</f>
        <v/>
      </c>
      <c r="D1055" s="5">
        <f>SUMIFS('Per-Grade Breakdown'!$E$5:$E$23659,'Per-Grade Breakdown'!$A$5:$A$23659,$A1055)</f>
        <v/>
      </c>
      <c r="E1055" s="5">
        <f>SUMIFS('Per-Grade Breakdown'!$F$5:$F$23659,'Per-Grade Breakdown'!$A$5:$A$23659,$A1055)</f>
        <v/>
      </c>
      <c r="F1055" s="5">
        <f>D1055-E1055</f>
        <v/>
      </c>
      <c r="G1055" s="5">
        <f>'Notes'!$B$4</f>
        <v/>
      </c>
      <c r="H1055" s="5">
        <f>ROUNDUP(C1055/G1055,0)</f>
        <v/>
      </c>
      <c r="I1055" s="6">
        <f>F1055-H1055</f>
        <v/>
      </c>
      <c r="J1055" s="4">
        <f>IF(I1055&lt;0,"Deficit",IF(I1055=0,"Exact fit","Surplus"))</f>
        <v/>
      </c>
    </row>
    <row r="1056">
      <c r="A1056" s="4" t="n">
        <v>260610</v>
      </c>
      <c r="B1056" s="4" t="inlineStr">
        <is>
          <t>EP MUSENYI</t>
        </is>
      </c>
      <c r="C1056" s="5">
        <f>SUMIFS('Per-Grade Breakdown'!$D$5:$D$23659,'Per-Grade Breakdown'!$A$5:$A$23659,$A1056)</f>
        <v/>
      </c>
      <c r="D1056" s="5">
        <f>SUMIFS('Per-Grade Breakdown'!$E$5:$E$23659,'Per-Grade Breakdown'!$A$5:$A$23659,$A1056)</f>
        <v/>
      </c>
      <c r="E1056" s="5">
        <f>SUMIFS('Per-Grade Breakdown'!$F$5:$F$23659,'Per-Grade Breakdown'!$A$5:$A$23659,$A1056)</f>
        <v/>
      </c>
      <c r="F1056" s="5">
        <f>D1056-E1056</f>
        <v/>
      </c>
      <c r="G1056" s="5">
        <f>'Notes'!$B$4</f>
        <v/>
      </c>
      <c r="H1056" s="5">
        <f>ROUNDUP(C1056/G1056,0)</f>
        <v/>
      </c>
      <c r="I1056" s="6">
        <f>F1056-H1056</f>
        <v/>
      </c>
      <c r="J1056" s="4">
        <f>IF(I1056&lt;0,"Deficit",IF(I1056=0,"Exact fit","Surplus"))</f>
        <v/>
      </c>
    </row>
    <row r="1057">
      <c r="A1057" s="4" t="n">
        <v>260611</v>
      </c>
      <c r="B1057" s="4" t="inlineStr">
        <is>
          <t>CYOBE PS</t>
        </is>
      </c>
      <c r="C1057" s="5">
        <f>SUMIFS('Per-Grade Breakdown'!$D$5:$D$23659,'Per-Grade Breakdown'!$A$5:$A$23659,$A1057)</f>
        <v/>
      </c>
      <c r="D1057" s="5">
        <f>SUMIFS('Per-Grade Breakdown'!$E$5:$E$23659,'Per-Grade Breakdown'!$A$5:$A$23659,$A1057)</f>
        <v/>
      </c>
      <c r="E1057" s="5">
        <f>SUMIFS('Per-Grade Breakdown'!$F$5:$F$23659,'Per-Grade Breakdown'!$A$5:$A$23659,$A1057)</f>
        <v/>
      </c>
      <c r="F1057" s="5">
        <f>D1057-E1057</f>
        <v/>
      </c>
      <c r="G1057" s="5">
        <f>'Notes'!$B$4</f>
        <v/>
      </c>
      <c r="H1057" s="5">
        <f>ROUNDUP(C1057/G1057,0)</f>
        <v/>
      </c>
      <c r="I1057" s="6">
        <f>F1057-H1057</f>
        <v/>
      </c>
      <c r="J1057" s="4">
        <f>IF(I1057&lt;0,"Deficit",IF(I1057=0,"Exact fit","Surplus"))</f>
        <v/>
      </c>
    </row>
    <row r="1058">
      <c r="A1058" s="4" t="n">
        <v>260612</v>
      </c>
      <c r="B1058" s="4" t="inlineStr">
        <is>
          <t>MATABA PS</t>
        </is>
      </c>
      <c r="C1058" s="5">
        <f>SUMIFS('Per-Grade Breakdown'!$D$5:$D$23659,'Per-Grade Breakdown'!$A$5:$A$23659,$A1058)</f>
        <v/>
      </c>
      <c r="D1058" s="5">
        <f>SUMIFS('Per-Grade Breakdown'!$E$5:$E$23659,'Per-Grade Breakdown'!$A$5:$A$23659,$A1058)</f>
        <v/>
      </c>
      <c r="E1058" s="5">
        <f>SUMIFS('Per-Grade Breakdown'!$F$5:$F$23659,'Per-Grade Breakdown'!$A$5:$A$23659,$A1058)</f>
        <v/>
      </c>
      <c r="F1058" s="5">
        <f>D1058-E1058</f>
        <v/>
      </c>
      <c r="G1058" s="5">
        <f>'Notes'!$B$4</f>
        <v/>
      </c>
      <c r="H1058" s="5">
        <f>ROUNDUP(C1058/G1058,0)</f>
        <v/>
      </c>
      <c r="I1058" s="6">
        <f>F1058-H1058</f>
        <v/>
      </c>
      <c r="J1058" s="4">
        <f>IF(I1058&lt;0,"Deficit",IF(I1058=0,"Exact fit","Surplus"))</f>
        <v/>
      </c>
    </row>
    <row r="1059">
      <c r="A1059" s="4" t="n">
        <v>260613</v>
      </c>
      <c r="B1059" s="4" t="inlineStr">
        <is>
          <t>BUREMERA PS</t>
        </is>
      </c>
      <c r="C1059" s="5">
        <f>SUMIFS('Per-Grade Breakdown'!$D$5:$D$23659,'Per-Grade Breakdown'!$A$5:$A$23659,$A1059)</f>
        <v/>
      </c>
      <c r="D1059" s="5">
        <f>SUMIFS('Per-Grade Breakdown'!$E$5:$E$23659,'Per-Grade Breakdown'!$A$5:$A$23659,$A1059)</f>
        <v/>
      </c>
      <c r="E1059" s="5">
        <f>SUMIFS('Per-Grade Breakdown'!$F$5:$F$23659,'Per-Grade Breakdown'!$A$5:$A$23659,$A1059)</f>
        <v/>
      </c>
      <c r="F1059" s="5">
        <f>D1059-E1059</f>
        <v/>
      </c>
      <c r="G1059" s="5">
        <f>'Notes'!$B$4</f>
        <v/>
      </c>
      <c r="H1059" s="5">
        <f>ROUNDUP(C1059/G1059,0)</f>
        <v/>
      </c>
      <c r="I1059" s="6">
        <f>F1059-H1059</f>
        <v/>
      </c>
      <c r="J1059" s="4">
        <f>IF(I1059&lt;0,"Deficit",IF(I1059=0,"Exact fit","Surplus"))</f>
        <v/>
      </c>
    </row>
    <row r="1060">
      <c r="A1060" s="4" t="n">
        <v>260701</v>
      </c>
      <c r="B1060" s="4" t="inlineStr">
        <is>
          <t>GS MWENDO R</t>
        </is>
      </c>
      <c r="C1060" s="5">
        <f>SUMIFS('Per-Grade Breakdown'!$D$5:$D$23659,'Per-Grade Breakdown'!$A$5:$A$23659,$A1060)</f>
        <v/>
      </c>
      <c r="D1060" s="5">
        <f>SUMIFS('Per-Grade Breakdown'!$E$5:$E$23659,'Per-Grade Breakdown'!$A$5:$A$23659,$A1060)</f>
        <v/>
      </c>
      <c r="E1060" s="5">
        <f>SUMIFS('Per-Grade Breakdown'!$F$5:$F$23659,'Per-Grade Breakdown'!$A$5:$A$23659,$A1060)</f>
        <v/>
      </c>
      <c r="F1060" s="5">
        <f>D1060-E1060</f>
        <v/>
      </c>
      <c r="G1060" s="5">
        <f>'Notes'!$B$4</f>
        <v/>
      </c>
      <c r="H1060" s="5">
        <f>ROUNDUP(C1060/G1060,0)</f>
        <v/>
      </c>
      <c r="I1060" s="6">
        <f>F1060-H1060</f>
        <v/>
      </c>
      <c r="J1060" s="4">
        <f>IF(I1060&lt;0,"Deficit",IF(I1060=0,"Exact fit","Surplus"))</f>
        <v/>
      </c>
    </row>
    <row r="1061">
      <c r="A1061" s="4" t="n">
        <v>260702</v>
      </c>
      <c r="B1061" s="4" t="inlineStr">
        <is>
          <t>SARUHESHYI PS</t>
        </is>
      </c>
      <c r="C1061" s="5">
        <f>SUMIFS('Per-Grade Breakdown'!$D$5:$D$23659,'Per-Grade Breakdown'!$A$5:$A$23659,$A1061)</f>
        <v/>
      </c>
      <c r="D1061" s="5">
        <f>SUMIFS('Per-Grade Breakdown'!$E$5:$E$23659,'Per-Grade Breakdown'!$A$5:$A$23659,$A1061)</f>
        <v/>
      </c>
      <c r="E1061" s="5">
        <f>SUMIFS('Per-Grade Breakdown'!$F$5:$F$23659,'Per-Grade Breakdown'!$A$5:$A$23659,$A1061)</f>
        <v/>
      </c>
      <c r="F1061" s="5">
        <f>D1061-E1061</f>
        <v/>
      </c>
      <c r="G1061" s="5">
        <f>'Notes'!$B$4</f>
        <v/>
      </c>
      <c r="H1061" s="5">
        <f>ROUNDUP(C1061/G1061,0)</f>
        <v/>
      </c>
      <c r="I1061" s="6">
        <f>F1061-H1061</f>
        <v/>
      </c>
      <c r="J1061" s="4">
        <f>IF(I1061&lt;0,"Deficit",IF(I1061=0,"Exact fit","Surplus"))</f>
        <v/>
      </c>
    </row>
    <row r="1062">
      <c r="A1062" s="4" t="n">
        <v>260703</v>
      </c>
      <c r="B1062" s="4" t="inlineStr">
        <is>
          <t>NYABIBUGU  PS</t>
        </is>
      </c>
      <c r="C1062" s="5">
        <f>SUMIFS('Per-Grade Breakdown'!$D$5:$D$23659,'Per-Grade Breakdown'!$A$5:$A$23659,$A1062)</f>
        <v/>
      </c>
      <c r="D1062" s="5">
        <f>SUMIFS('Per-Grade Breakdown'!$E$5:$E$23659,'Per-Grade Breakdown'!$A$5:$A$23659,$A1062)</f>
        <v/>
      </c>
      <c r="E1062" s="5">
        <f>SUMIFS('Per-Grade Breakdown'!$F$5:$F$23659,'Per-Grade Breakdown'!$A$5:$A$23659,$A1062)</f>
        <v/>
      </c>
      <c r="F1062" s="5">
        <f>D1062-E1062</f>
        <v/>
      </c>
      <c r="G1062" s="5">
        <f>'Notes'!$B$4</f>
        <v/>
      </c>
      <c r="H1062" s="5">
        <f>ROUNDUP(C1062/G1062,0)</f>
        <v/>
      </c>
      <c r="I1062" s="6">
        <f>F1062-H1062</f>
        <v/>
      </c>
      <c r="J1062" s="4">
        <f>IF(I1062&lt;0,"Deficit",IF(I1062=0,"Exact fit","Surplus"))</f>
        <v/>
      </c>
    </row>
    <row r="1063">
      <c r="A1063" s="4" t="n">
        <v>260708</v>
      </c>
      <c r="B1063" s="4" t="inlineStr">
        <is>
          <t>GS GISEKE</t>
        </is>
      </c>
      <c r="C1063" s="5">
        <f>SUMIFS('Per-Grade Breakdown'!$D$5:$D$23659,'Per-Grade Breakdown'!$A$5:$A$23659,$A1063)</f>
        <v/>
      </c>
      <c r="D1063" s="5">
        <f>SUMIFS('Per-Grade Breakdown'!$E$5:$E$23659,'Per-Grade Breakdown'!$A$5:$A$23659,$A1063)</f>
        <v/>
      </c>
      <c r="E1063" s="5">
        <f>SUMIFS('Per-Grade Breakdown'!$F$5:$F$23659,'Per-Grade Breakdown'!$A$5:$A$23659,$A1063)</f>
        <v/>
      </c>
      <c r="F1063" s="5">
        <f>D1063-E1063</f>
        <v/>
      </c>
      <c r="G1063" s="5">
        <f>'Notes'!$B$4</f>
        <v/>
      </c>
      <c r="H1063" s="5">
        <f>ROUNDUP(C1063/G1063,0)</f>
        <v/>
      </c>
      <c r="I1063" s="6">
        <f>F1063-H1063</f>
        <v/>
      </c>
      <c r="J1063" s="4">
        <f>IF(I1063&lt;0,"Deficit",IF(I1063=0,"Exact fit","Surplus"))</f>
        <v/>
      </c>
    </row>
    <row r="1064">
      <c r="A1064" s="4" t="n">
        <v>260709</v>
      </c>
      <c r="B1064" s="4" t="inlineStr">
        <is>
          <t>GS MUTARA</t>
        </is>
      </c>
      <c r="C1064" s="5">
        <f>SUMIFS('Per-Grade Breakdown'!$D$5:$D$23659,'Per-Grade Breakdown'!$A$5:$A$23659,$A1064)</f>
        <v/>
      </c>
      <c r="D1064" s="5">
        <f>SUMIFS('Per-Grade Breakdown'!$E$5:$E$23659,'Per-Grade Breakdown'!$A$5:$A$23659,$A1064)</f>
        <v/>
      </c>
      <c r="E1064" s="5">
        <f>SUMIFS('Per-Grade Breakdown'!$F$5:$F$23659,'Per-Grade Breakdown'!$A$5:$A$23659,$A1064)</f>
        <v/>
      </c>
      <c r="F1064" s="5">
        <f>D1064-E1064</f>
        <v/>
      </c>
      <c r="G1064" s="5">
        <f>'Notes'!$B$4</f>
        <v/>
      </c>
      <c r="H1064" s="5">
        <f>ROUNDUP(C1064/G1064,0)</f>
        <v/>
      </c>
      <c r="I1064" s="6">
        <f>F1064-H1064</f>
        <v/>
      </c>
      <c r="J1064" s="4">
        <f>IF(I1064&lt;0,"Deficit",IF(I1064=0,"Exact fit","Surplus"))</f>
        <v/>
      </c>
    </row>
    <row r="1065">
      <c r="A1065" s="4" t="n">
        <v>260710</v>
      </c>
      <c r="B1065" s="4" t="inlineStr">
        <is>
          <t>GS RWINGWE</t>
        </is>
      </c>
      <c r="C1065" s="5">
        <f>SUMIFS('Per-Grade Breakdown'!$D$5:$D$23659,'Per-Grade Breakdown'!$A$5:$A$23659,$A1065)</f>
        <v/>
      </c>
      <c r="D1065" s="5">
        <f>SUMIFS('Per-Grade Breakdown'!$E$5:$E$23659,'Per-Grade Breakdown'!$A$5:$A$23659,$A1065)</f>
        <v/>
      </c>
      <c r="E1065" s="5">
        <f>SUMIFS('Per-Grade Breakdown'!$F$5:$F$23659,'Per-Grade Breakdown'!$A$5:$A$23659,$A1065)</f>
        <v/>
      </c>
      <c r="F1065" s="5">
        <f>D1065-E1065</f>
        <v/>
      </c>
      <c r="G1065" s="5">
        <f>'Notes'!$B$4</f>
        <v/>
      </c>
      <c r="H1065" s="5">
        <f>ROUNDUP(C1065/G1065,0)</f>
        <v/>
      </c>
      <c r="I1065" s="6">
        <f>F1065-H1065</f>
        <v/>
      </c>
      <c r="J1065" s="4">
        <f>IF(I1065&lt;0,"Deficit",IF(I1065=0,"Exact fit","Surplus"))</f>
        <v/>
      </c>
    </row>
    <row r="1066">
      <c r="A1066" s="4" t="n">
        <v>260711</v>
      </c>
      <c r="B1066" s="4" t="inlineStr">
        <is>
          <t>EP Gishweru</t>
        </is>
      </c>
      <c r="C1066" s="5">
        <f>SUMIFS('Per-Grade Breakdown'!$D$5:$D$23659,'Per-Grade Breakdown'!$A$5:$A$23659,$A1066)</f>
        <v/>
      </c>
      <c r="D1066" s="5">
        <f>SUMIFS('Per-Grade Breakdown'!$E$5:$E$23659,'Per-Grade Breakdown'!$A$5:$A$23659,$A1066)</f>
        <v/>
      </c>
      <c r="E1066" s="5">
        <f>SUMIFS('Per-Grade Breakdown'!$F$5:$F$23659,'Per-Grade Breakdown'!$A$5:$A$23659,$A1066)</f>
        <v/>
      </c>
      <c r="F1066" s="5">
        <f>D1066-E1066</f>
        <v/>
      </c>
      <c r="G1066" s="5">
        <f>'Notes'!$B$4</f>
        <v/>
      </c>
      <c r="H1066" s="5">
        <f>ROUNDUP(C1066/G1066,0)</f>
        <v/>
      </c>
      <c r="I1066" s="6">
        <f>F1066-H1066</f>
        <v/>
      </c>
      <c r="J1066" s="4">
        <f>IF(I1066&lt;0,"Deficit",IF(I1066=0,"Exact fit","Surplus"))</f>
        <v/>
      </c>
    </row>
    <row r="1067">
      <c r="A1067" s="4" t="n">
        <v>260801</v>
      </c>
      <c r="B1067" s="4" t="inlineStr">
        <is>
          <t>GIKOMA UEBR</t>
        </is>
      </c>
      <c r="C1067" s="5">
        <f>SUMIFS('Per-Grade Breakdown'!$D$5:$D$23659,'Per-Grade Breakdown'!$A$5:$A$23659,$A1067)</f>
        <v/>
      </c>
      <c r="D1067" s="5">
        <f>SUMIFS('Per-Grade Breakdown'!$E$5:$E$23659,'Per-Grade Breakdown'!$A$5:$A$23659,$A1067)</f>
        <v/>
      </c>
      <c r="E1067" s="5">
        <f>SUMIFS('Per-Grade Breakdown'!$F$5:$F$23659,'Per-Grade Breakdown'!$A$5:$A$23659,$A1067)</f>
        <v/>
      </c>
      <c r="F1067" s="5">
        <f>D1067-E1067</f>
        <v/>
      </c>
      <c r="G1067" s="5">
        <f>'Notes'!$B$4</f>
        <v/>
      </c>
      <c r="H1067" s="5">
        <f>ROUNDUP(C1067/G1067,0)</f>
        <v/>
      </c>
      <c r="I1067" s="6">
        <f>F1067-H1067</f>
        <v/>
      </c>
      <c r="J1067" s="4">
        <f>IF(I1067&lt;0,"Deficit",IF(I1067=0,"Exact fit","Surplus"))</f>
        <v/>
      </c>
    </row>
    <row r="1068">
      <c r="A1068" s="4" t="n">
        <v>260802</v>
      </c>
      <c r="B1068" s="4" t="inlineStr">
        <is>
          <t>GS CYIMANA</t>
        </is>
      </c>
      <c r="C1068" s="5">
        <f>SUMIFS('Per-Grade Breakdown'!$D$5:$D$23659,'Per-Grade Breakdown'!$A$5:$A$23659,$A1068)</f>
        <v/>
      </c>
      <c r="D1068" s="5">
        <f>SUMIFS('Per-Grade Breakdown'!$E$5:$E$23659,'Per-Grade Breakdown'!$A$5:$A$23659,$A1068)</f>
        <v/>
      </c>
      <c r="E1068" s="5">
        <f>SUMIFS('Per-Grade Breakdown'!$F$5:$F$23659,'Per-Grade Breakdown'!$A$5:$A$23659,$A1068)</f>
        <v/>
      </c>
      <c r="F1068" s="5">
        <f>D1068-E1068</f>
        <v/>
      </c>
      <c r="G1068" s="5">
        <f>'Notes'!$B$4</f>
        <v/>
      </c>
      <c r="H1068" s="5">
        <f>ROUNDUP(C1068/G1068,0)</f>
        <v/>
      </c>
      <c r="I1068" s="6">
        <f>F1068-H1068</f>
        <v/>
      </c>
      <c r="J1068" s="4">
        <f>IF(I1068&lt;0,"Deficit",IF(I1068=0,"Exact fit","Surplus"))</f>
        <v/>
      </c>
    </row>
    <row r="1069">
      <c r="A1069" s="4" t="n">
        <v>260803</v>
      </c>
      <c r="B1069" s="4" t="inlineStr">
        <is>
          <t>GS MUTIMA</t>
        </is>
      </c>
      <c r="C1069" s="5">
        <f>SUMIFS('Per-Grade Breakdown'!$D$5:$D$23659,'Per-Grade Breakdown'!$A$5:$A$23659,$A1069)</f>
        <v/>
      </c>
      <c r="D1069" s="5">
        <f>SUMIFS('Per-Grade Breakdown'!$E$5:$E$23659,'Per-Grade Breakdown'!$A$5:$A$23659,$A1069)</f>
        <v/>
      </c>
      <c r="E1069" s="5">
        <f>SUMIFS('Per-Grade Breakdown'!$F$5:$F$23659,'Per-Grade Breakdown'!$A$5:$A$23659,$A1069)</f>
        <v/>
      </c>
      <c r="F1069" s="5">
        <f>D1069-E1069</f>
        <v/>
      </c>
      <c r="G1069" s="5">
        <f>'Notes'!$B$4</f>
        <v/>
      </c>
      <c r="H1069" s="5">
        <f>ROUNDUP(C1069/G1069,0)</f>
        <v/>
      </c>
      <c r="I1069" s="6">
        <f>F1069-H1069</f>
        <v/>
      </c>
      <c r="J1069" s="4">
        <f>IF(I1069&lt;0,"Deficit",IF(I1069=0,"Exact fit","Surplus"))</f>
        <v/>
      </c>
    </row>
    <row r="1070">
      <c r="A1070" s="4" t="n">
        <v>260804</v>
      </c>
      <c r="B1070" s="4" t="inlineStr">
        <is>
          <t>GS NTONGWE</t>
        </is>
      </c>
      <c r="C1070" s="5">
        <f>SUMIFS('Per-Grade Breakdown'!$D$5:$D$23659,'Per-Grade Breakdown'!$A$5:$A$23659,$A1070)</f>
        <v/>
      </c>
      <c r="D1070" s="5">
        <f>SUMIFS('Per-Grade Breakdown'!$E$5:$E$23659,'Per-Grade Breakdown'!$A$5:$A$23659,$A1070)</f>
        <v/>
      </c>
      <c r="E1070" s="5">
        <f>SUMIFS('Per-Grade Breakdown'!$F$5:$F$23659,'Per-Grade Breakdown'!$A$5:$A$23659,$A1070)</f>
        <v/>
      </c>
      <c r="F1070" s="5">
        <f>D1070-E1070</f>
        <v/>
      </c>
      <c r="G1070" s="5">
        <f>'Notes'!$B$4</f>
        <v/>
      </c>
      <c r="H1070" s="5">
        <f>ROUNDUP(C1070/G1070,0)</f>
        <v/>
      </c>
      <c r="I1070" s="6">
        <f>F1070-H1070</f>
        <v/>
      </c>
      <c r="J1070" s="4">
        <f>IF(I1070&lt;0,"Deficit",IF(I1070=0,"Exact fit","Surplus"))</f>
        <v/>
      </c>
    </row>
    <row r="1071">
      <c r="A1071" s="4" t="n">
        <v>260805</v>
      </c>
      <c r="B1071" s="4" t="inlineStr">
        <is>
          <t>GS NYAGISOZI</t>
        </is>
      </c>
      <c r="C1071" s="5">
        <f>SUMIFS('Per-Grade Breakdown'!$D$5:$D$23659,'Per-Grade Breakdown'!$A$5:$A$23659,$A1071)</f>
        <v/>
      </c>
      <c r="D1071" s="5">
        <f>SUMIFS('Per-Grade Breakdown'!$E$5:$E$23659,'Per-Grade Breakdown'!$A$5:$A$23659,$A1071)</f>
        <v/>
      </c>
      <c r="E1071" s="5">
        <f>SUMIFS('Per-Grade Breakdown'!$F$5:$F$23659,'Per-Grade Breakdown'!$A$5:$A$23659,$A1071)</f>
        <v/>
      </c>
      <c r="F1071" s="5">
        <f>D1071-E1071</f>
        <v/>
      </c>
      <c r="G1071" s="5">
        <f>'Notes'!$B$4</f>
        <v/>
      </c>
      <c r="H1071" s="5">
        <f>ROUNDUP(C1071/G1071,0)</f>
        <v/>
      </c>
      <c r="I1071" s="6">
        <f>F1071-H1071</f>
        <v/>
      </c>
      <c r="J1071" s="4">
        <f>IF(I1071&lt;0,"Deficit",IF(I1071=0,"Exact fit","Surplus"))</f>
        <v/>
      </c>
    </row>
    <row r="1072">
      <c r="A1072" s="4" t="n">
        <v>260806</v>
      </c>
      <c r="B1072" s="4" t="inlineStr">
        <is>
          <t>NTUNGAMO</t>
        </is>
      </c>
      <c r="C1072" s="5">
        <f>SUMIFS('Per-Grade Breakdown'!$D$5:$D$23659,'Per-Grade Breakdown'!$A$5:$A$23659,$A1072)</f>
        <v/>
      </c>
      <c r="D1072" s="5">
        <f>SUMIFS('Per-Grade Breakdown'!$E$5:$E$23659,'Per-Grade Breakdown'!$A$5:$A$23659,$A1072)</f>
        <v/>
      </c>
      <c r="E1072" s="5">
        <f>SUMIFS('Per-Grade Breakdown'!$F$5:$F$23659,'Per-Grade Breakdown'!$A$5:$A$23659,$A1072)</f>
        <v/>
      </c>
      <c r="F1072" s="5">
        <f>D1072-E1072</f>
        <v/>
      </c>
      <c r="G1072" s="5">
        <f>'Notes'!$B$4</f>
        <v/>
      </c>
      <c r="H1072" s="5">
        <f>ROUNDUP(C1072/G1072,0)</f>
        <v/>
      </c>
      <c r="I1072" s="6">
        <f>F1072-H1072</f>
        <v/>
      </c>
      <c r="J1072" s="4">
        <f>IF(I1072&lt;0,"Deficit",IF(I1072=0,"Exact fit","Surplus"))</f>
        <v/>
      </c>
    </row>
    <row r="1073">
      <c r="A1073" s="4" t="n">
        <v>260807</v>
      </c>
      <c r="B1073" s="4" t="inlineStr">
        <is>
          <t>NYAKABUNGO</t>
        </is>
      </c>
      <c r="C1073" s="5">
        <f>SUMIFS('Per-Grade Breakdown'!$D$5:$D$23659,'Per-Grade Breakdown'!$A$5:$A$23659,$A1073)</f>
        <v/>
      </c>
      <c r="D1073" s="5">
        <f>SUMIFS('Per-Grade Breakdown'!$E$5:$E$23659,'Per-Grade Breakdown'!$A$5:$A$23659,$A1073)</f>
        <v/>
      </c>
      <c r="E1073" s="5">
        <f>SUMIFS('Per-Grade Breakdown'!$F$5:$F$23659,'Per-Grade Breakdown'!$A$5:$A$23659,$A1073)</f>
        <v/>
      </c>
      <c r="F1073" s="5">
        <f>D1073-E1073</f>
        <v/>
      </c>
      <c r="G1073" s="5">
        <f>'Notes'!$B$4</f>
        <v/>
      </c>
      <c r="H1073" s="5">
        <f>ROUNDUP(C1073/G1073,0)</f>
        <v/>
      </c>
      <c r="I1073" s="6">
        <f>F1073-H1073</f>
        <v/>
      </c>
      <c r="J1073" s="4">
        <f>IF(I1073&lt;0,"Deficit",IF(I1073=0,"Exact fit","Surplus"))</f>
        <v/>
      </c>
    </row>
    <row r="1074">
      <c r="A1074" s="4" t="n">
        <v>260808</v>
      </c>
      <c r="B1074" s="4" t="inlineStr">
        <is>
          <t>NYARURAMA ADVENTIST</t>
        </is>
      </c>
      <c r="C1074" s="5">
        <f>SUMIFS('Per-Grade Breakdown'!$D$5:$D$23659,'Per-Grade Breakdown'!$A$5:$A$23659,$A1074)</f>
        <v/>
      </c>
      <c r="D1074" s="5">
        <f>SUMIFS('Per-Grade Breakdown'!$E$5:$E$23659,'Per-Grade Breakdown'!$A$5:$A$23659,$A1074)</f>
        <v/>
      </c>
      <c r="E1074" s="5">
        <f>SUMIFS('Per-Grade Breakdown'!$F$5:$F$23659,'Per-Grade Breakdown'!$A$5:$A$23659,$A1074)</f>
        <v/>
      </c>
      <c r="F1074" s="5">
        <f>D1074-E1074</f>
        <v/>
      </c>
      <c r="G1074" s="5">
        <f>'Notes'!$B$4</f>
        <v/>
      </c>
      <c r="H1074" s="5">
        <f>ROUNDUP(C1074/G1074,0)</f>
        <v/>
      </c>
      <c r="I1074" s="6">
        <f>F1074-H1074</f>
        <v/>
      </c>
      <c r="J1074" s="4">
        <f>IF(I1074&lt;0,"Deficit",IF(I1074=0,"Exact fit","Surplus"))</f>
        <v/>
      </c>
    </row>
    <row r="1075">
      <c r="A1075" s="4" t="n">
        <v>260809</v>
      </c>
      <c r="B1075" s="4" t="inlineStr">
        <is>
          <t>NYARURAMA CATHOLIC</t>
        </is>
      </c>
      <c r="C1075" s="5">
        <f>SUMIFS('Per-Grade Breakdown'!$D$5:$D$23659,'Per-Grade Breakdown'!$A$5:$A$23659,$A1075)</f>
        <v/>
      </c>
      <c r="D1075" s="5">
        <f>SUMIFS('Per-Grade Breakdown'!$E$5:$E$23659,'Per-Grade Breakdown'!$A$5:$A$23659,$A1075)</f>
        <v/>
      </c>
      <c r="E1075" s="5">
        <f>SUMIFS('Per-Grade Breakdown'!$F$5:$F$23659,'Per-Grade Breakdown'!$A$5:$A$23659,$A1075)</f>
        <v/>
      </c>
      <c r="F1075" s="5">
        <f>D1075-E1075</f>
        <v/>
      </c>
      <c r="G1075" s="5">
        <f>'Notes'!$B$4</f>
        <v/>
      </c>
      <c r="H1075" s="5">
        <f>ROUNDUP(C1075/G1075,0)</f>
        <v/>
      </c>
      <c r="I1075" s="6">
        <f>F1075-H1075</f>
        <v/>
      </c>
      <c r="J1075" s="4">
        <f>IF(I1075&lt;0,"Deficit",IF(I1075=0,"Exact fit","Surplus"))</f>
        <v/>
      </c>
    </row>
    <row r="1076">
      <c r="A1076" s="4" t="n">
        <v>260810</v>
      </c>
      <c r="B1076" s="4" t="inlineStr">
        <is>
          <t>KAREBA PRIMARY SCHOOL</t>
        </is>
      </c>
      <c r="C1076" s="5">
        <f>SUMIFS('Per-Grade Breakdown'!$D$5:$D$23659,'Per-Grade Breakdown'!$A$5:$A$23659,$A1076)</f>
        <v/>
      </c>
      <c r="D1076" s="5">
        <f>SUMIFS('Per-Grade Breakdown'!$E$5:$E$23659,'Per-Grade Breakdown'!$A$5:$A$23659,$A1076)</f>
        <v/>
      </c>
      <c r="E1076" s="5">
        <f>SUMIFS('Per-Grade Breakdown'!$F$5:$F$23659,'Per-Grade Breakdown'!$A$5:$A$23659,$A1076)</f>
        <v/>
      </c>
      <c r="F1076" s="5">
        <f>D1076-E1076</f>
        <v/>
      </c>
      <c r="G1076" s="5">
        <f>'Notes'!$B$4</f>
        <v/>
      </c>
      <c r="H1076" s="5">
        <f>ROUNDUP(C1076/G1076,0)</f>
        <v/>
      </c>
      <c r="I1076" s="6">
        <f>F1076-H1076</f>
        <v/>
      </c>
      <c r="J1076" s="4">
        <f>IF(I1076&lt;0,"Deficit",IF(I1076=0,"Exact fit","Surplus"))</f>
        <v/>
      </c>
    </row>
    <row r="1077">
      <c r="A1077" s="4" t="n">
        <v>260812</v>
      </c>
      <c r="B1077" s="4" t="inlineStr">
        <is>
          <t>MARIMBA PS</t>
        </is>
      </c>
      <c r="C1077" s="5">
        <f>SUMIFS('Per-Grade Breakdown'!$D$5:$D$23659,'Per-Grade Breakdown'!$A$5:$A$23659,$A1077)</f>
        <v/>
      </c>
      <c r="D1077" s="5">
        <f>SUMIFS('Per-Grade Breakdown'!$E$5:$E$23659,'Per-Grade Breakdown'!$A$5:$A$23659,$A1077)</f>
        <v/>
      </c>
      <c r="E1077" s="5">
        <f>SUMIFS('Per-Grade Breakdown'!$F$5:$F$23659,'Per-Grade Breakdown'!$A$5:$A$23659,$A1077)</f>
        <v/>
      </c>
      <c r="F1077" s="5">
        <f>D1077-E1077</f>
        <v/>
      </c>
      <c r="G1077" s="5">
        <f>'Notes'!$B$4</f>
        <v/>
      </c>
      <c r="H1077" s="5">
        <f>ROUNDUP(C1077/G1077,0)</f>
        <v/>
      </c>
      <c r="I1077" s="6">
        <f>F1077-H1077</f>
        <v/>
      </c>
      <c r="J1077" s="4">
        <f>IF(I1077&lt;0,"Deficit",IF(I1077=0,"Exact fit","Surplus"))</f>
        <v/>
      </c>
    </row>
    <row r="1078">
      <c r="A1078" s="4" t="n">
        <v>260901</v>
      </c>
      <c r="B1078" s="4" t="inlineStr">
        <is>
          <t>AMIZERO</t>
        </is>
      </c>
      <c r="C1078" s="5">
        <f>SUMIFS('Per-Grade Breakdown'!$D$5:$D$23659,'Per-Grade Breakdown'!$A$5:$A$23659,$A1078)</f>
        <v/>
      </c>
      <c r="D1078" s="5">
        <f>SUMIFS('Per-Grade Breakdown'!$E$5:$E$23659,'Per-Grade Breakdown'!$A$5:$A$23659,$A1078)</f>
        <v/>
      </c>
      <c r="E1078" s="5">
        <f>SUMIFS('Per-Grade Breakdown'!$F$5:$F$23659,'Per-Grade Breakdown'!$A$5:$A$23659,$A1078)</f>
        <v/>
      </c>
      <c r="F1078" s="5">
        <f>D1078-E1078</f>
        <v/>
      </c>
      <c r="G1078" s="5">
        <f>'Notes'!$B$4</f>
        <v/>
      </c>
      <c r="H1078" s="5">
        <f>ROUNDUP(C1078/G1078,0)</f>
        <v/>
      </c>
      <c r="I1078" s="6">
        <f>F1078-H1078</f>
        <v/>
      </c>
      <c r="J1078" s="4">
        <f>IF(I1078&lt;0,"Deficit",IF(I1078=0,"Exact fit","Surplus"))</f>
        <v/>
      </c>
    </row>
    <row r="1079">
      <c r="A1079" s="4" t="n">
        <v>260908</v>
      </c>
      <c r="B1079" s="4" t="inlineStr">
        <is>
          <t>GIKOMA GVT</t>
        </is>
      </c>
      <c r="C1079" s="5">
        <f>SUMIFS('Per-Grade Breakdown'!$D$5:$D$23659,'Per-Grade Breakdown'!$A$5:$A$23659,$A1079)</f>
        <v/>
      </c>
      <c r="D1079" s="5">
        <f>SUMIFS('Per-Grade Breakdown'!$E$5:$E$23659,'Per-Grade Breakdown'!$A$5:$A$23659,$A1079)</f>
        <v/>
      </c>
      <c r="E1079" s="5">
        <f>SUMIFS('Per-Grade Breakdown'!$F$5:$F$23659,'Per-Grade Breakdown'!$A$5:$A$23659,$A1079)</f>
        <v/>
      </c>
      <c r="F1079" s="5">
        <f>D1079-E1079</f>
        <v/>
      </c>
      <c r="G1079" s="5">
        <f>'Notes'!$B$4</f>
        <v/>
      </c>
      <c r="H1079" s="5">
        <f>ROUNDUP(C1079/G1079,0)</f>
        <v/>
      </c>
      <c r="I1079" s="6">
        <f>F1079-H1079</f>
        <v/>
      </c>
      <c r="J1079" s="4">
        <f>IF(I1079&lt;0,"Deficit",IF(I1079=0,"Exact fit","Surplus"))</f>
        <v/>
      </c>
    </row>
    <row r="1080">
      <c r="A1080" s="4" t="n">
        <v>260910</v>
      </c>
      <c r="B1080" s="4" t="inlineStr">
        <is>
          <t>GS MUHORORO</t>
        </is>
      </c>
      <c r="C1080" s="5">
        <f>SUMIFS('Per-Grade Breakdown'!$D$5:$D$23659,'Per-Grade Breakdown'!$A$5:$A$23659,$A1080)</f>
        <v/>
      </c>
      <c r="D1080" s="5">
        <f>SUMIFS('Per-Grade Breakdown'!$E$5:$E$23659,'Per-Grade Breakdown'!$A$5:$A$23659,$A1080)</f>
        <v/>
      </c>
      <c r="E1080" s="5">
        <f>SUMIFS('Per-Grade Breakdown'!$F$5:$F$23659,'Per-Grade Breakdown'!$A$5:$A$23659,$A1080)</f>
        <v/>
      </c>
      <c r="F1080" s="5">
        <f>D1080-E1080</f>
        <v/>
      </c>
      <c r="G1080" s="5">
        <f>'Notes'!$B$4</f>
        <v/>
      </c>
      <c r="H1080" s="5">
        <f>ROUNDUP(C1080/G1080,0)</f>
        <v/>
      </c>
      <c r="I1080" s="6">
        <f>F1080-H1080</f>
        <v/>
      </c>
      <c r="J1080" s="4">
        <f>IF(I1080&lt;0,"Deficit",IF(I1080=0,"Exact fit","Surplus"))</f>
        <v/>
      </c>
    </row>
    <row r="1081">
      <c r="A1081" s="4" t="n">
        <v>260911</v>
      </c>
      <c r="B1081" s="4" t="inlineStr">
        <is>
          <t>GS MUNINI</t>
        </is>
      </c>
      <c r="C1081" s="5">
        <f>SUMIFS('Per-Grade Breakdown'!$D$5:$D$23659,'Per-Grade Breakdown'!$A$5:$A$23659,$A1081)</f>
        <v/>
      </c>
      <c r="D1081" s="5">
        <f>SUMIFS('Per-Grade Breakdown'!$E$5:$E$23659,'Per-Grade Breakdown'!$A$5:$A$23659,$A1081)</f>
        <v/>
      </c>
      <c r="E1081" s="5">
        <f>SUMIFS('Per-Grade Breakdown'!$F$5:$F$23659,'Per-Grade Breakdown'!$A$5:$A$23659,$A1081)</f>
        <v/>
      </c>
      <c r="F1081" s="5">
        <f>D1081-E1081</f>
        <v/>
      </c>
      <c r="G1081" s="5">
        <f>'Notes'!$B$4</f>
        <v/>
      </c>
      <c r="H1081" s="5">
        <f>ROUNDUP(C1081/G1081,0)</f>
        <v/>
      </c>
      <c r="I1081" s="6">
        <f>F1081-H1081</f>
        <v/>
      </c>
      <c r="J1081" s="4">
        <f>IF(I1081&lt;0,"Deficit",IF(I1081=0,"Exact fit","Surplus"))</f>
        <v/>
      </c>
    </row>
    <row r="1082">
      <c r="A1082" s="4" t="n">
        <v>260912</v>
      </c>
      <c r="B1082" s="4" t="inlineStr">
        <is>
          <t>GS NYAMAGANA</t>
        </is>
      </c>
      <c r="C1082" s="5">
        <f>SUMIFS('Per-Grade Breakdown'!$D$5:$D$23659,'Per-Grade Breakdown'!$A$5:$A$23659,$A1082)</f>
        <v/>
      </c>
      <c r="D1082" s="5">
        <f>SUMIFS('Per-Grade Breakdown'!$E$5:$E$23659,'Per-Grade Breakdown'!$A$5:$A$23659,$A1082)</f>
        <v/>
      </c>
      <c r="E1082" s="5">
        <f>SUMIFS('Per-Grade Breakdown'!$F$5:$F$23659,'Per-Grade Breakdown'!$A$5:$A$23659,$A1082)</f>
        <v/>
      </c>
      <c r="F1082" s="5">
        <f>D1082-E1082</f>
        <v/>
      </c>
      <c r="G1082" s="5">
        <f>'Notes'!$B$4</f>
        <v/>
      </c>
      <c r="H1082" s="5">
        <f>ROUNDUP(C1082/G1082,0)</f>
        <v/>
      </c>
      <c r="I1082" s="6">
        <f>F1082-H1082</f>
        <v/>
      </c>
      <c r="J1082" s="4">
        <f>IF(I1082&lt;0,"Deficit",IF(I1082=0,"Exact fit","Surplus"))</f>
        <v/>
      </c>
    </row>
    <row r="1083">
      <c r="A1083" s="4" t="n">
        <v>260913</v>
      </c>
      <c r="B1083" s="4" t="inlineStr">
        <is>
          <t>MUSAMO</t>
        </is>
      </c>
      <c r="C1083" s="5">
        <f>SUMIFS('Per-Grade Breakdown'!$D$5:$D$23659,'Per-Grade Breakdown'!$A$5:$A$23659,$A1083)</f>
        <v/>
      </c>
      <c r="D1083" s="5">
        <f>SUMIFS('Per-Grade Breakdown'!$E$5:$E$23659,'Per-Grade Breakdown'!$A$5:$A$23659,$A1083)</f>
        <v/>
      </c>
      <c r="E1083" s="5">
        <f>SUMIFS('Per-Grade Breakdown'!$F$5:$F$23659,'Per-Grade Breakdown'!$A$5:$A$23659,$A1083)</f>
        <v/>
      </c>
      <c r="F1083" s="5">
        <f>D1083-E1083</f>
        <v/>
      </c>
      <c r="G1083" s="5">
        <f>'Notes'!$B$4</f>
        <v/>
      </c>
      <c r="H1083" s="5">
        <f>ROUNDUP(C1083/G1083,0)</f>
        <v/>
      </c>
      <c r="I1083" s="6">
        <f>F1083-H1083</f>
        <v/>
      </c>
      <c r="J1083" s="4">
        <f>IF(I1083&lt;0,"Deficit",IF(I1083=0,"Exact fit","Surplus"))</f>
        <v/>
      </c>
    </row>
    <row r="1084">
      <c r="A1084" s="4" t="n">
        <v>260914</v>
      </c>
      <c r="B1084" s="4" t="inlineStr">
        <is>
          <t>GS MUYANGE</t>
        </is>
      </c>
      <c r="C1084" s="5">
        <f>SUMIFS('Per-Grade Breakdown'!$D$5:$D$23659,'Per-Grade Breakdown'!$A$5:$A$23659,$A1084)</f>
        <v/>
      </c>
      <c r="D1084" s="5">
        <f>SUMIFS('Per-Grade Breakdown'!$E$5:$E$23659,'Per-Grade Breakdown'!$A$5:$A$23659,$A1084)</f>
        <v/>
      </c>
      <c r="E1084" s="5">
        <f>SUMIFS('Per-Grade Breakdown'!$F$5:$F$23659,'Per-Grade Breakdown'!$A$5:$A$23659,$A1084)</f>
        <v/>
      </c>
      <c r="F1084" s="5">
        <f>D1084-E1084</f>
        <v/>
      </c>
      <c r="G1084" s="5">
        <f>'Notes'!$B$4</f>
        <v/>
      </c>
      <c r="H1084" s="5">
        <f>ROUNDUP(C1084/G1084,0)</f>
        <v/>
      </c>
      <c r="I1084" s="6">
        <f>F1084-H1084</f>
        <v/>
      </c>
      <c r="J1084" s="4">
        <f>IF(I1084&lt;0,"Deficit",IF(I1084=0,"Exact fit","Surplus"))</f>
        <v/>
      </c>
    </row>
    <row r="1085">
      <c r="A1085" s="4" t="n">
        <v>260915</v>
      </c>
      <c r="B1085" s="4" t="inlineStr">
        <is>
          <t>GS NTENYO</t>
        </is>
      </c>
      <c r="C1085" s="5">
        <f>SUMIFS('Per-Grade Breakdown'!$D$5:$D$23659,'Per-Grade Breakdown'!$A$5:$A$23659,$A1085)</f>
        <v/>
      </c>
      <c r="D1085" s="5">
        <f>SUMIFS('Per-Grade Breakdown'!$E$5:$E$23659,'Per-Grade Breakdown'!$A$5:$A$23659,$A1085)</f>
        <v/>
      </c>
      <c r="E1085" s="5">
        <f>SUMIFS('Per-Grade Breakdown'!$F$5:$F$23659,'Per-Grade Breakdown'!$A$5:$A$23659,$A1085)</f>
        <v/>
      </c>
      <c r="F1085" s="5">
        <f>D1085-E1085</f>
        <v/>
      </c>
      <c r="G1085" s="5">
        <f>'Notes'!$B$4</f>
        <v/>
      </c>
      <c r="H1085" s="5">
        <f>ROUNDUP(C1085/G1085,0)</f>
        <v/>
      </c>
      <c r="I1085" s="6">
        <f>F1085-H1085</f>
        <v/>
      </c>
      <c r="J1085" s="4">
        <f>IF(I1085&lt;0,"Deficit",IF(I1085=0,"Exact fit","Surplus"))</f>
        <v/>
      </c>
    </row>
    <row r="1086">
      <c r="A1086" s="4" t="n">
        <v>260916</v>
      </c>
      <c r="B1086" s="4" t="inlineStr">
        <is>
          <t>NYUNDO PRIMARY SCHOOL</t>
        </is>
      </c>
      <c r="C1086" s="5">
        <f>SUMIFS('Per-Grade Breakdown'!$D$5:$D$23659,'Per-Grade Breakdown'!$A$5:$A$23659,$A1086)</f>
        <v/>
      </c>
      <c r="D1086" s="5">
        <f>SUMIFS('Per-Grade Breakdown'!$E$5:$E$23659,'Per-Grade Breakdown'!$A$5:$A$23659,$A1086)</f>
        <v/>
      </c>
      <c r="E1086" s="5">
        <f>SUMIFS('Per-Grade Breakdown'!$F$5:$F$23659,'Per-Grade Breakdown'!$A$5:$A$23659,$A1086)</f>
        <v/>
      </c>
      <c r="F1086" s="5">
        <f>D1086-E1086</f>
        <v/>
      </c>
      <c r="G1086" s="5">
        <f>'Notes'!$B$4</f>
        <v/>
      </c>
      <c r="H1086" s="5">
        <f>ROUNDUP(C1086/G1086,0)</f>
        <v/>
      </c>
      <c r="I1086" s="6">
        <f>F1086-H1086</f>
        <v/>
      </c>
      <c r="J1086" s="4">
        <f>IF(I1086&lt;0,"Deficit",IF(I1086=0,"Exact fit","Surplus"))</f>
        <v/>
      </c>
    </row>
    <row r="1087">
      <c r="A1087" s="4" t="n">
        <v>260917</v>
      </c>
      <c r="B1087" s="4" t="inlineStr">
        <is>
          <t>GS RUHANGO ADEPR</t>
        </is>
      </c>
      <c r="C1087" s="5">
        <f>SUMIFS('Per-Grade Breakdown'!$D$5:$D$23659,'Per-Grade Breakdown'!$A$5:$A$23659,$A1087)</f>
        <v/>
      </c>
      <c r="D1087" s="5">
        <f>SUMIFS('Per-Grade Breakdown'!$E$5:$E$23659,'Per-Grade Breakdown'!$A$5:$A$23659,$A1087)</f>
        <v/>
      </c>
      <c r="E1087" s="5">
        <f>SUMIFS('Per-Grade Breakdown'!$F$5:$F$23659,'Per-Grade Breakdown'!$A$5:$A$23659,$A1087)</f>
        <v/>
      </c>
      <c r="F1087" s="5">
        <f>D1087-E1087</f>
        <v/>
      </c>
      <c r="G1087" s="5">
        <f>'Notes'!$B$4</f>
        <v/>
      </c>
      <c r="H1087" s="5">
        <f>ROUNDUP(C1087/G1087,0)</f>
        <v/>
      </c>
      <c r="I1087" s="6">
        <f>F1087-H1087</f>
        <v/>
      </c>
      <c r="J1087" s="4">
        <f>IF(I1087&lt;0,"Deficit",IF(I1087=0,"Exact fit","Surplus"))</f>
        <v/>
      </c>
    </row>
    <row r="1088">
      <c r="A1088" s="4" t="n">
        <v>260918</v>
      </c>
      <c r="B1088" s="4" t="inlineStr">
        <is>
          <t>GS RUHANGO ADVENTIST</t>
        </is>
      </c>
      <c r="C1088" s="5">
        <f>SUMIFS('Per-Grade Breakdown'!$D$5:$D$23659,'Per-Grade Breakdown'!$A$5:$A$23659,$A1088)</f>
        <v/>
      </c>
      <c r="D1088" s="5">
        <f>SUMIFS('Per-Grade Breakdown'!$E$5:$E$23659,'Per-Grade Breakdown'!$A$5:$A$23659,$A1088)</f>
        <v/>
      </c>
      <c r="E1088" s="5">
        <f>SUMIFS('Per-Grade Breakdown'!$F$5:$F$23659,'Per-Grade Breakdown'!$A$5:$A$23659,$A1088)</f>
        <v/>
      </c>
      <c r="F1088" s="5">
        <f>D1088-E1088</f>
        <v/>
      </c>
      <c r="G1088" s="5">
        <f>'Notes'!$B$4</f>
        <v/>
      </c>
      <c r="H1088" s="5">
        <f>ROUNDUP(C1088/G1088,0)</f>
        <v/>
      </c>
      <c r="I1088" s="6">
        <f>F1088-H1088</f>
        <v/>
      </c>
      <c r="J1088" s="4">
        <f>IF(I1088&lt;0,"Deficit",IF(I1088=0,"Exact fit","Surplus"))</f>
        <v/>
      </c>
    </row>
    <row r="1089">
      <c r="A1089" s="4" t="n">
        <v>260919</v>
      </c>
      <c r="B1089" s="4" t="inlineStr">
        <is>
          <t>GS RUHANGO CATH</t>
        </is>
      </c>
      <c r="C1089" s="5">
        <f>SUMIFS('Per-Grade Breakdown'!$D$5:$D$23659,'Per-Grade Breakdown'!$A$5:$A$23659,$A1089)</f>
        <v/>
      </c>
      <c r="D1089" s="5">
        <f>SUMIFS('Per-Grade Breakdown'!$E$5:$E$23659,'Per-Grade Breakdown'!$A$5:$A$23659,$A1089)</f>
        <v/>
      </c>
      <c r="E1089" s="5">
        <f>SUMIFS('Per-Grade Breakdown'!$F$5:$F$23659,'Per-Grade Breakdown'!$A$5:$A$23659,$A1089)</f>
        <v/>
      </c>
      <c r="F1089" s="5">
        <f>D1089-E1089</f>
        <v/>
      </c>
      <c r="G1089" s="5">
        <f>'Notes'!$B$4</f>
        <v/>
      </c>
      <c r="H1089" s="5">
        <f>ROUNDUP(C1089/G1089,0)</f>
        <v/>
      </c>
      <c r="I1089" s="6">
        <f>F1089-H1089</f>
        <v/>
      </c>
      <c r="J1089" s="4">
        <f>IF(I1089&lt;0,"Deficit",IF(I1089=0,"Exact fit","Surplus"))</f>
        <v/>
      </c>
    </row>
    <row r="1090">
      <c r="A1090" s="4" t="n">
        <v>260920</v>
      </c>
      <c r="B1090" s="4" t="inlineStr">
        <is>
          <t>TAMBWE</t>
        </is>
      </c>
      <c r="C1090" s="5">
        <f>SUMIFS('Per-Grade Breakdown'!$D$5:$D$23659,'Per-Grade Breakdown'!$A$5:$A$23659,$A1090)</f>
        <v/>
      </c>
      <c r="D1090" s="5">
        <f>SUMIFS('Per-Grade Breakdown'!$E$5:$E$23659,'Per-Grade Breakdown'!$A$5:$A$23659,$A1090)</f>
        <v/>
      </c>
      <c r="E1090" s="5">
        <f>SUMIFS('Per-Grade Breakdown'!$F$5:$F$23659,'Per-Grade Breakdown'!$A$5:$A$23659,$A1090)</f>
        <v/>
      </c>
      <c r="F1090" s="5">
        <f>D1090-E1090</f>
        <v/>
      </c>
      <c r="G1090" s="5">
        <f>'Notes'!$B$4</f>
        <v/>
      </c>
      <c r="H1090" s="5">
        <f>ROUNDUP(C1090/G1090,0)</f>
        <v/>
      </c>
      <c r="I1090" s="6">
        <f>F1090-H1090</f>
        <v/>
      </c>
      <c r="J1090" s="4">
        <f>IF(I1090&lt;0,"Deficit",IF(I1090=0,"Exact fit","Surplus"))</f>
        <v/>
      </c>
    </row>
    <row r="1091">
      <c r="A1091" s="4" t="n">
        <v>260927</v>
      </c>
      <c r="B1091" s="4" t="inlineStr">
        <is>
          <t>SUNSHINE</t>
        </is>
      </c>
      <c r="C1091" s="5">
        <f>SUMIFS('Per-Grade Breakdown'!$D$5:$D$23659,'Per-Grade Breakdown'!$A$5:$A$23659,$A1091)</f>
        <v/>
      </c>
      <c r="D1091" s="5">
        <f>SUMIFS('Per-Grade Breakdown'!$E$5:$E$23659,'Per-Grade Breakdown'!$A$5:$A$23659,$A1091)</f>
        <v/>
      </c>
      <c r="E1091" s="5">
        <f>SUMIFS('Per-Grade Breakdown'!$F$5:$F$23659,'Per-Grade Breakdown'!$A$5:$A$23659,$A1091)</f>
        <v/>
      </c>
      <c r="F1091" s="5">
        <f>D1091-E1091</f>
        <v/>
      </c>
      <c r="G1091" s="5">
        <f>'Notes'!$B$4</f>
        <v/>
      </c>
      <c r="H1091" s="5">
        <f>ROUNDUP(C1091/G1091,0)</f>
        <v/>
      </c>
      <c r="I1091" s="6">
        <f>F1091-H1091</f>
        <v/>
      </c>
      <c r="J1091" s="4">
        <f>IF(I1091&lt;0,"Deficit",IF(I1091=0,"Exact fit","Surplus"))</f>
        <v/>
      </c>
    </row>
    <row r="1092">
      <c r="A1092" s="4" t="n">
        <v>260930</v>
      </c>
      <c r="B1092" s="4" t="inlineStr">
        <is>
          <t>SAINT VINCENT PALLOTTI SCHOOL</t>
        </is>
      </c>
      <c r="C1092" s="5">
        <f>SUMIFS('Per-Grade Breakdown'!$D$5:$D$23659,'Per-Grade Breakdown'!$A$5:$A$23659,$A1092)</f>
        <v/>
      </c>
      <c r="D1092" s="5">
        <f>SUMIFS('Per-Grade Breakdown'!$E$5:$E$23659,'Per-Grade Breakdown'!$A$5:$A$23659,$A1092)</f>
        <v/>
      </c>
      <c r="E1092" s="5">
        <f>SUMIFS('Per-Grade Breakdown'!$F$5:$F$23659,'Per-Grade Breakdown'!$A$5:$A$23659,$A1092)</f>
        <v/>
      </c>
      <c r="F1092" s="5">
        <f>D1092-E1092</f>
        <v/>
      </c>
      <c r="G1092" s="5">
        <f>'Notes'!$B$4</f>
        <v/>
      </c>
      <c r="H1092" s="5">
        <f>ROUNDUP(C1092/G1092,0)</f>
        <v/>
      </c>
      <c r="I1092" s="6">
        <f>F1092-H1092</f>
        <v/>
      </c>
      <c r="J1092" s="4">
        <f>IF(I1092&lt;0,"Deficit",IF(I1092=0,"Exact fit","Surplus"))</f>
        <v/>
      </c>
    </row>
    <row r="1093">
      <c r="A1093" s="4" t="n">
        <v>260931</v>
      </c>
      <c r="B1093" s="4" t="inlineStr">
        <is>
          <t>BUSHENYI PS</t>
        </is>
      </c>
      <c r="C1093" s="5">
        <f>SUMIFS('Per-Grade Breakdown'!$D$5:$D$23659,'Per-Grade Breakdown'!$A$5:$A$23659,$A1093)</f>
        <v/>
      </c>
      <c r="D1093" s="5">
        <f>SUMIFS('Per-Grade Breakdown'!$E$5:$E$23659,'Per-Grade Breakdown'!$A$5:$A$23659,$A1093)</f>
        <v/>
      </c>
      <c r="E1093" s="5">
        <f>SUMIFS('Per-Grade Breakdown'!$F$5:$F$23659,'Per-Grade Breakdown'!$A$5:$A$23659,$A1093)</f>
        <v/>
      </c>
      <c r="F1093" s="5">
        <f>D1093-E1093</f>
        <v/>
      </c>
      <c r="G1093" s="5">
        <f>'Notes'!$B$4</f>
        <v/>
      </c>
      <c r="H1093" s="5">
        <f>ROUNDUP(C1093/G1093,0)</f>
        <v/>
      </c>
      <c r="I1093" s="6">
        <f>F1093-H1093</f>
        <v/>
      </c>
      <c r="J1093" s="4">
        <f>IF(I1093&lt;0,"Deficit",IF(I1093=0,"Exact fit","Surplus"))</f>
        <v/>
      </c>
    </row>
    <row r="1094">
      <c r="A1094" s="4" t="n">
        <v>260932</v>
      </c>
      <c r="B1094" s="4" t="inlineStr">
        <is>
          <t>KINAMA PS</t>
        </is>
      </c>
      <c r="C1094" s="5">
        <f>SUMIFS('Per-Grade Breakdown'!$D$5:$D$23659,'Per-Grade Breakdown'!$A$5:$A$23659,$A1094)</f>
        <v/>
      </c>
      <c r="D1094" s="5">
        <f>SUMIFS('Per-Grade Breakdown'!$E$5:$E$23659,'Per-Grade Breakdown'!$A$5:$A$23659,$A1094)</f>
        <v/>
      </c>
      <c r="E1094" s="5">
        <f>SUMIFS('Per-Grade Breakdown'!$F$5:$F$23659,'Per-Grade Breakdown'!$A$5:$A$23659,$A1094)</f>
        <v/>
      </c>
      <c r="F1094" s="5">
        <f>D1094-E1094</f>
        <v/>
      </c>
      <c r="G1094" s="5">
        <f>'Notes'!$B$4</f>
        <v/>
      </c>
      <c r="H1094" s="5">
        <f>ROUNDUP(C1094/G1094,0)</f>
        <v/>
      </c>
      <c r="I1094" s="6">
        <f>F1094-H1094</f>
        <v/>
      </c>
      <c r="J1094" s="4">
        <f>IF(I1094&lt;0,"Deficit",IF(I1094=0,"Exact fit","Surplus"))</f>
        <v/>
      </c>
    </row>
    <row r="1095">
      <c r="A1095" s="4" t="n">
        <v>260933</v>
      </c>
      <c r="B1095" s="4" t="inlineStr">
        <is>
          <t>NTINYINSHI PS</t>
        </is>
      </c>
      <c r="C1095" s="5">
        <f>SUMIFS('Per-Grade Breakdown'!$D$5:$D$23659,'Per-Grade Breakdown'!$A$5:$A$23659,$A1095)</f>
        <v/>
      </c>
      <c r="D1095" s="5">
        <f>SUMIFS('Per-Grade Breakdown'!$E$5:$E$23659,'Per-Grade Breakdown'!$A$5:$A$23659,$A1095)</f>
        <v/>
      </c>
      <c r="E1095" s="5">
        <f>SUMIFS('Per-Grade Breakdown'!$F$5:$F$23659,'Per-Grade Breakdown'!$A$5:$A$23659,$A1095)</f>
        <v/>
      </c>
      <c r="F1095" s="5">
        <f>D1095-E1095</f>
        <v/>
      </c>
      <c r="G1095" s="5">
        <f>'Notes'!$B$4</f>
        <v/>
      </c>
      <c r="H1095" s="5">
        <f>ROUNDUP(C1095/G1095,0)</f>
        <v/>
      </c>
      <c r="I1095" s="6">
        <f>F1095-H1095</f>
        <v/>
      </c>
      <c r="J1095" s="4">
        <f>IF(I1095&lt;0,"Deficit",IF(I1095=0,"Exact fit","Surplus"))</f>
        <v/>
      </c>
    </row>
    <row r="1096">
      <c r="A1096" s="4" t="n">
        <v>260936</v>
      </c>
      <c r="B1096" s="4" t="inlineStr">
        <is>
          <t>RUHANGO ITETERO ACADEMY</t>
        </is>
      </c>
      <c r="C1096" s="5">
        <f>SUMIFS('Per-Grade Breakdown'!$D$5:$D$23659,'Per-Grade Breakdown'!$A$5:$A$23659,$A1096)</f>
        <v/>
      </c>
      <c r="D1096" s="5">
        <f>SUMIFS('Per-Grade Breakdown'!$E$5:$E$23659,'Per-Grade Breakdown'!$A$5:$A$23659,$A1096)</f>
        <v/>
      </c>
      <c r="E1096" s="5">
        <f>SUMIFS('Per-Grade Breakdown'!$F$5:$F$23659,'Per-Grade Breakdown'!$A$5:$A$23659,$A1096)</f>
        <v/>
      </c>
      <c r="F1096" s="5">
        <f>D1096-E1096</f>
        <v/>
      </c>
      <c r="G1096" s="5">
        <f>'Notes'!$B$4</f>
        <v/>
      </c>
      <c r="H1096" s="5">
        <f>ROUNDUP(C1096/G1096,0)</f>
        <v/>
      </c>
      <c r="I1096" s="6">
        <f>F1096-H1096</f>
        <v/>
      </c>
      <c r="J1096" s="4">
        <f>IF(I1096&lt;0,"Deficit",IF(I1096=0,"Exact fit","Surplus"))</f>
        <v/>
      </c>
    </row>
    <row r="1097">
      <c r="A1097" s="4" t="n">
        <v>270101</v>
      </c>
      <c r="B1097" s="4" t="inlineStr">
        <is>
          <t>EP BILINGAGA</t>
        </is>
      </c>
      <c r="C1097" s="5">
        <f>SUMIFS('Per-Grade Breakdown'!$D$5:$D$23659,'Per-Grade Breakdown'!$A$5:$A$23659,$A1097)</f>
        <v/>
      </c>
      <c r="D1097" s="5">
        <f>SUMIFS('Per-Grade Breakdown'!$E$5:$E$23659,'Per-Grade Breakdown'!$A$5:$A$23659,$A1097)</f>
        <v/>
      </c>
      <c r="E1097" s="5">
        <f>SUMIFS('Per-Grade Breakdown'!$F$5:$F$23659,'Per-Grade Breakdown'!$A$5:$A$23659,$A1097)</f>
        <v/>
      </c>
      <c r="F1097" s="5">
        <f>D1097-E1097</f>
        <v/>
      </c>
      <c r="G1097" s="5">
        <f>'Notes'!$B$4</f>
        <v/>
      </c>
      <c r="H1097" s="5">
        <f>ROUNDUP(C1097/G1097,0)</f>
        <v/>
      </c>
      <c r="I1097" s="6">
        <f>F1097-H1097</f>
        <v/>
      </c>
      <c r="J1097" s="4">
        <f>IF(I1097&lt;0,"Deficit",IF(I1097=0,"Exact fit","Surplus"))</f>
        <v/>
      </c>
    </row>
    <row r="1098">
      <c r="A1098" s="4" t="n">
        <v>270104</v>
      </c>
      <c r="B1098" s="4" t="inlineStr">
        <is>
          <t>EP BISHIKE</t>
        </is>
      </c>
      <c r="C1098" s="5">
        <f>SUMIFS('Per-Grade Breakdown'!$D$5:$D$23659,'Per-Grade Breakdown'!$A$5:$A$23659,$A1098)</f>
        <v/>
      </c>
      <c r="D1098" s="5">
        <f>SUMIFS('Per-Grade Breakdown'!$E$5:$E$23659,'Per-Grade Breakdown'!$A$5:$A$23659,$A1098)</f>
        <v/>
      </c>
      <c r="E1098" s="5">
        <f>SUMIFS('Per-Grade Breakdown'!$F$5:$F$23659,'Per-Grade Breakdown'!$A$5:$A$23659,$A1098)</f>
        <v/>
      </c>
      <c r="F1098" s="5">
        <f>D1098-E1098</f>
        <v/>
      </c>
      <c r="G1098" s="5">
        <f>'Notes'!$B$4</f>
        <v/>
      </c>
      <c r="H1098" s="5">
        <f>ROUNDUP(C1098/G1098,0)</f>
        <v/>
      </c>
      <c r="I1098" s="6">
        <f>F1098-H1098</f>
        <v/>
      </c>
      <c r="J1098" s="4">
        <f>IF(I1098&lt;0,"Deficit",IF(I1098=0,"Exact fit","Surplus"))</f>
        <v/>
      </c>
    </row>
    <row r="1099">
      <c r="A1099" s="4" t="n">
        <v>270105</v>
      </c>
      <c r="B1099" s="4" t="inlineStr">
        <is>
          <t>EP BUSEKERA</t>
        </is>
      </c>
      <c r="C1099" s="5">
        <f>SUMIFS('Per-Grade Breakdown'!$D$5:$D$23659,'Per-Grade Breakdown'!$A$5:$A$23659,$A1099)</f>
        <v/>
      </c>
      <c r="D1099" s="5">
        <f>SUMIFS('Per-Grade Breakdown'!$E$5:$E$23659,'Per-Grade Breakdown'!$A$5:$A$23659,$A1099)</f>
        <v/>
      </c>
      <c r="E1099" s="5">
        <f>SUMIFS('Per-Grade Breakdown'!$F$5:$F$23659,'Per-Grade Breakdown'!$A$5:$A$23659,$A1099)</f>
        <v/>
      </c>
      <c r="F1099" s="5">
        <f>D1099-E1099</f>
        <v/>
      </c>
      <c r="G1099" s="5">
        <f>'Notes'!$B$4</f>
        <v/>
      </c>
      <c r="H1099" s="5">
        <f>ROUNDUP(C1099/G1099,0)</f>
        <v/>
      </c>
      <c r="I1099" s="6">
        <f>F1099-H1099</f>
        <v/>
      </c>
      <c r="J1099" s="4">
        <f>IF(I1099&lt;0,"Deficit",IF(I1099=0,"Exact fit","Surplus"))</f>
        <v/>
      </c>
    </row>
    <row r="1100">
      <c r="A1100" s="4" t="n">
        <v>270106</v>
      </c>
      <c r="B1100" s="4" t="inlineStr">
        <is>
          <t>EP BWIRIKA</t>
        </is>
      </c>
      <c r="C1100" s="5">
        <f>SUMIFS('Per-Grade Breakdown'!$D$5:$D$23659,'Per-Grade Breakdown'!$A$5:$A$23659,$A1100)</f>
        <v/>
      </c>
      <c r="D1100" s="5">
        <f>SUMIFS('Per-Grade Breakdown'!$E$5:$E$23659,'Per-Grade Breakdown'!$A$5:$A$23659,$A1100)</f>
        <v/>
      </c>
      <c r="E1100" s="5">
        <f>SUMIFS('Per-Grade Breakdown'!$F$5:$F$23659,'Per-Grade Breakdown'!$A$5:$A$23659,$A1100)</f>
        <v/>
      </c>
      <c r="F1100" s="5">
        <f>D1100-E1100</f>
        <v/>
      </c>
      <c r="G1100" s="5">
        <f>'Notes'!$B$4</f>
        <v/>
      </c>
      <c r="H1100" s="5">
        <f>ROUNDUP(C1100/G1100,0)</f>
        <v/>
      </c>
      <c r="I1100" s="6">
        <f>F1100-H1100</f>
        <v/>
      </c>
      <c r="J1100" s="4">
        <f>IF(I1100&lt;0,"Deficit",IF(I1100=0,"Exact fit","Surplus"))</f>
        <v/>
      </c>
    </row>
    <row r="1101">
      <c r="A1101" s="4" t="n">
        <v>270107</v>
      </c>
      <c r="B1101" s="4" t="inlineStr">
        <is>
          <t>URUKUNDO LEARNING CENTER</t>
        </is>
      </c>
      <c r="C1101" s="5">
        <f>SUMIFS('Per-Grade Breakdown'!$D$5:$D$23659,'Per-Grade Breakdown'!$A$5:$A$23659,$A1101)</f>
        <v/>
      </c>
      <c r="D1101" s="5">
        <f>SUMIFS('Per-Grade Breakdown'!$E$5:$E$23659,'Per-Grade Breakdown'!$A$5:$A$23659,$A1101)</f>
        <v/>
      </c>
      <c r="E1101" s="5">
        <f>SUMIFS('Per-Grade Breakdown'!$F$5:$F$23659,'Per-Grade Breakdown'!$A$5:$A$23659,$A1101)</f>
        <v/>
      </c>
      <c r="F1101" s="5">
        <f>D1101-E1101</f>
        <v/>
      </c>
      <c r="G1101" s="5">
        <f>'Notes'!$B$4</f>
        <v/>
      </c>
      <c r="H1101" s="5">
        <f>ROUNDUP(C1101/G1101,0)</f>
        <v/>
      </c>
      <c r="I1101" s="6">
        <f>F1101-H1101</f>
        <v/>
      </c>
      <c r="J1101" s="4">
        <f>IF(I1101&lt;0,"Deficit",IF(I1101=0,"Exact fit","Surplus"))</f>
        <v/>
      </c>
    </row>
    <row r="1102">
      <c r="A1102" s="4" t="n">
        <v>270109</v>
      </c>
      <c r="B1102" s="4" t="inlineStr">
        <is>
          <t>G.S.KIVUMU</t>
        </is>
      </c>
      <c r="C1102" s="5">
        <f>SUMIFS('Per-Grade Breakdown'!$D$5:$D$23659,'Per-Grade Breakdown'!$A$5:$A$23659,$A1102)</f>
        <v/>
      </c>
      <c r="D1102" s="5">
        <f>SUMIFS('Per-Grade Breakdown'!$E$5:$E$23659,'Per-Grade Breakdown'!$A$5:$A$23659,$A1102)</f>
        <v/>
      </c>
      <c r="E1102" s="5">
        <f>SUMIFS('Per-Grade Breakdown'!$F$5:$F$23659,'Per-Grade Breakdown'!$A$5:$A$23659,$A1102)</f>
        <v/>
      </c>
      <c r="F1102" s="5">
        <f>D1102-E1102</f>
        <v/>
      </c>
      <c r="G1102" s="5">
        <f>'Notes'!$B$4</f>
        <v/>
      </c>
      <c r="H1102" s="5">
        <f>ROUNDUP(C1102/G1102,0)</f>
        <v/>
      </c>
      <c r="I1102" s="6">
        <f>F1102-H1102</f>
        <v/>
      </c>
      <c r="J1102" s="4">
        <f>IF(I1102&lt;0,"Deficit",IF(I1102=0,"Exact fit","Surplus"))</f>
        <v/>
      </c>
    </row>
    <row r="1103">
      <c r="A1103" s="4" t="n">
        <v>270110</v>
      </c>
      <c r="B1103" s="4" t="inlineStr">
        <is>
          <t>EP GATENZI</t>
        </is>
      </c>
      <c r="C1103" s="5">
        <f>SUMIFS('Per-Grade Breakdown'!$D$5:$D$23659,'Per-Grade Breakdown'!$A$5:$A$23659,$A1103)</f>
        <v/>
      </c>
      <c r="D1103" s="5">
        <f>SUMIFS('Per-Grade Breakdown'!$E$5:$E$23659,'Per-Grade Breakdown'!$A$5:$A$23659,$A1103)</f>
        <v/>
      </c>
      <c r="E1103" s="5">
        <f>SUMIFS('Per-Grade Breakdown'!$F$5:$F$23659,'Per-Grade Breakdown'!$A$5:$A$23659,$A1103)</f>
        <v/>
      </c>
      <c r="F1103" s="5">
        <f>D1103-E1103</f>
        <v/>
      </c>
      <c r="G1103" s="5">
        <f>'Notes'!$B$4</f>
        <v/>
      </c>
      <c r="H1103" s="5">
        <f>ROUNDUP(C1103/G1103,0)</f>
        <v/>
      </c>
      <c r="I1103" s="6">
        <f>F1103-H1103</f>
        <v/>
      </c>
      <c r="J1103" s="4">
        <f>IF(I1103&lt;0,"Deficit",IF(I1103=0,"Exact fit","Surplus"))</f>
        <v/>
      </c>
    </row>
    <row r="1104">
      <c r="A1104" s="4" t="n">
        <v>270111</v>
      </c>
      <c r="B1104" s="4" t="inlineStr">
        <is>
          <t>GS CYEZA</t>
        </is>
      </c>
      <c r="C1104" s="5">
        <f>SUMIFS('Per-Grade Breakdown'!$D$5:$D$23659,'Per-Grade Breakdown'!$A$5:$A$23659,$A1104)</f>
        <v/>
      </c>
      <c r="D1104" s="5">
        <f>SUMIFS('Per-Grade Breakdown'!$E$5:$E$23659,'Per-Grade Breakdown'!$A$5:$A$23659,$A1104)</f>
        <v/>
      </c>
      <c r="E1104" s="5">
        <f>SUMIFS('Per-Grade Breakdown'!$F$5:$F$23659,'Per-Grade Breakdown'!$A$5:$A$23659,$A1104)</f>
        <v/>
      </c>
      <c r="F1104" s="5">
        <f>D1104-E1104</f>
        <v/>
      </c>
      <c r="G1104" s="5">
        <f>'Notes'!$B$4</f>
        <v/>
      </c>
      <c r="H1104" s="5">
        <f>ROUNDUP(C1104/G1104,0)</f>
        <v/>
      </c>
      <c r="I1104" s="6">
        <f>F1104-H1104</f>
        <v/>
      </c>
      <c r="J1104" s="4">
        <f>IF(I1104&lt;0,"Deficit",IF(I1104=0,"Exact fit","Surplus"))</f>
        <v/>
      </c>
    </row>
    <row r="1105">
      <c r="A1105" s="4" t="n">
        <v>270112</v>
      </c>
      <c r="B1105" s="4" t="inlineStr">
        <is>
          <t>GS SHOLI</t>
        </is>
      </c>
      <c r="C1105" s="5">
        <f>SUMIFS('Per-Grade Breakdown'!$D$5:$D$23659,'Per-Grade Breakdown'!$A$5:$A$23659,$A1105)</f>
        <v/>
      </c>
      <c r="D1105" s="5">
        <f>SUMIFS('Per-Grade Breakdown'!$E$5:$E$23659,'Per-Grade Breakdown'!$A$5:$A$23659,$A1105)</f>
        <v/>
      </c>
      <c r="E1105" s="5">
        <f>SUMIFS('Per-Grade Breakdown'!$F$5:$F$23659,'Per-Grade Breakdown'!$A$5:$A$23659,$A1105)</f>
        <v/>
      </c>
      <c r="F1105" s="5">
        <f>D1105-E1105</f>
        <v/>
      </c>
      <c r="G1105" s="5">
        <f>'Notes'!$B$4</f>
        <v/>
      </c>
      <c r="H1105" s="5">
        <f>ROUNDUP(C1105/G1105,0)</f>
        <v/>
      </c>
      <c r="I1105" s="6">
        <f>F1105-H1105</f>
        <v/>
      </c>
      <c r="J1105" s="4">
        <f>IF(I1105&lt;0,"Deficit",IF(I1105=0,"Exact fit","Surplus"))</f>
        <v/>
      </c>
    </row>
    <row r="1106">
      <c r="A1106" s="4" t="n">
        <v>270116</v>
      </c>
      <c r="B1106" s="4" t="inlineStr">
        <is>
          <t>PADRI VJEKO TVET SCHOOL</t>
        </is>
      </c>
      <c r="C1106" s="5">
        <f>SUMIFS('Per-Grade Breakdown'!$D$5:$D$23659,'Per-Grade Breakdown'!$A$5:$A$23659,$A1106)</f>
        <v/>
      </c>
      <c r="D1106" s="5">
        <f>SUMIFS('Per-Grade Breakdown'!$E$5:$E$23659,'Per-Grade Breakdown'!$A$5:$A$23659,$A1106)</f>
        <v/>
      </c>
      <c r="E1106" s="5">
        <f>SUMIFS('Per-Grade Breakdown'!$F$5:$F$23659,'Per-Grade Breakdown'!$A$5:$A$23659,$A1106)</f>
        <v/>
      </c>
      <c r="F1106" s="5">
        <f>D1106-E1106</f>
        <v/>
      </c>
      <c r="G1106" s="5">
        <f>'Notes'!$B$4</f>
        <v/>
      </c>
      <c r="H1106" s="5">
        <f>ROUNDUP(C1106/G1106,0)</f>
        <v/>
      </c>
      <c r="I1106" s="6">
        <f>F1106-H1106</f>
        <v/>
      </c>
      <c r="J1106" s="4">
        <f>IF(I1106&lt;0,"Deficit",IF(I1106=0,"Exact fit","Surplus"))</f>
        <v/>
      </c>
    </row>
    <row r="1107">
      <c r="A1107" s="4" t="n">
        <v>270117</v>
      </c>
      <c r="B1107" s="4" t="inlineStr">
        <is>
          <t>ZION EDUCATION CENTER</t>
        </is>
      </c>
      <c r="C1107" s="5">
        <f>SUMIFS('Per-Grade Breakdown'!$D$5:$D$23659,'Per-Grade Breakdown'!$A$5:$A$23659,$A1107)</f>
        <v/>
      </c>
      <c r="D1107" s="5">
        <f>SUMIFS('Per-Grade Breakdown'!$E$5:$E$23659,'Per-Grade Breakdown'!$A$5:$A$23659,$A1107)</f>
        <v/>
      </c>
      <c r="E1107" s="5">
        <f>SUMIFS('Per-Grade Breakdown'!$F$5:$F$23659,'Per-Grade Breakdown'!$A$5:$A$23659,$A1107)</f>
        <v/>
      </c>
      <c r="F1107" s="5">
        <f>D1107-E1107</f>
        <v/>
      </c>
      <c r="G1107" s="5">
        <f>'Notes'!$B$4</f>
        <v/>
      </c>
      <c r="H1107" s="5">
        <f>ROUNDUP(C1107/G1107,0)</f>
        <v/>
      </c>
      <c r="I1107" s="6">
        <f>F1107-H1107</f>
        <v/>
      </c>
      <c r="J1107" s="4">
        <f>IF(I1107&lt;0,"Deficit",IF(I1107=0,"Exact fit","Surplus"))</f>
        <v/>
      </c>
    </row>
    <row r="1108">
      <c r="A1108" s="4" t="n">
        <v>270201</v>
      </c>
      <c r="B1108" s="4" t="inlineStr">
        <is>
          <t>GS BURAMBA</t>
        </is>
      </c>
      <c r="C1108" s="5">
        <f>SUMIFS('Per-Grade Breakdown'!$D$5:$D$23659,'Per-Grade Breakdown'!$A$5:$A$23659,$A1108)</f>
        <v/>
      </c>
      <c r="D1108" s="5">
        <f>SUMIFS('Per-Grade Breakdown'!$E$5:$E$23659,'Per-Grade Breakdown'!$A$5:$A$23659,$A1108)</f>
        <v/>
      </c>
      <c r="E1108" s="5">
        <f>SUMIFS('Per-Grade Breakdown'!$F$5:$F$23659,'Per-Grade Breakdown'!$A$5:$A$23659,$A1108)</f>
        <v/>
      </c>
      <c r="F1108" s="5">
        <f>D1108-E1108</f>
        <v/>
      </c>
      <c r="G1108" s="5">
        <f>'Notes'!$B$4</f>
        <v/>
      </c>
      <c r="H1108" s="5">
        <f>ROUNDUP(C1108/G1108,0)</f>
        <v/>
      </c>
      <c r="I1108" s="6">
        <f>F1108-H1108</f>
        <v/>
      </c>
      <c r="J1108" s="4">
        <f>IF(I1108&lt;0,"Deficit",IF(I1108=0,"Exact fit","Surplus"))</f>
        <v/>
      </c>
    </row>
    <row r="1109">
      <c r="A1109" s="4" t="n">
        <v>270202</v>
      </c>
      <c r="B1109" s="4" t="inlineStr">
        <is>
          <t>GS BUTARE</t>
        </is>
      </c>
      <c r="C1109" s="5">
        <f>SUMIFS('Per-Grade Breakdown'!$D$5:$D$23659,'Per-Grade Breakdown'!$A$5:$A$23659,$A1109)</f>
        <v/>
      </c>
      <c r="D1109" s="5">
        <f>SUMIFS('Per-Grade Breakdown'!$E$5:$E$23659,'Per-Grade Breakdown'!$A$5:$A$23659,$A1109)</f>
        <v/>
      </c>
      <c r="E1109" s="5">
        <f>SUMIFS('Per-Grade Breakdown'!$F$5:$F$23659,'Per-Grade Breakdown'!$A$5:$A$23659,$A1109)</f>
        <v/>
      </c>
      <c r="F1109" s="5">
        <f>D1109-E1109</f>
        <v/>
      </c>
      <c r="G1109" s="5">
        <f>'Notes'!$B$4</f>
        <v/>
      </c>
      <c r="H1109" s="5">
        <f>ROUNDUP(C1109/G1109,0)</f>
        <v/>
      </c>
      <c r="I1109" s="6">
        <f>F1109-H1109</f>
        <v/>
      </c>
      <c r="J1109" s="4">
        <f>IF(I1109&lt;0,"Deficit",IF(I1109=0,"Exact fit","Surplus"))</f>
        <v/>
      </c>
    </row>
    <row r="1110">
      <c r="A1110" s="4" t="n">
        <v>270203</v>
      </c>
      <c r="B1110" s="4" t="inlineStr">
        <is>
          <t>EP Jandali A</t>
        </is>
      </c>
      <c r="C1110" s="5">
        <f>SUMIFS('Per-Grade Breakdown'!$D$5:$D$23659,'Per-Grade Breakdown'!$A$5:$A$23659,$A1110)</f>
        <v/>
      </c>
      <c r="D1110" s="5">
        <f>SUMIFS('Per-Grade Breakdown'!$E$5:$E$23659,'Per-Grade Breakdown'!$A$5:$A$23659,$A1110)</f>
        <v/>
      </c>
      <c r="E1110" s="5">
        <f>SUMIFS('Per-Grade Breakdown'!$F$5:$F$23659,'Per-Grade Breakdown'!$A$5:$A$23659,$A1110)</f>
        <v/>
      </c>
      <c r="F1110" s="5">
        <f>D1110-E1110</f>
        <v/>
      </c>
      <c r="G1110" s="5">
        <f>'Notes'!$B$4</f>
        <v/>
      </c>
      <c r="H1110" s="5">
        <f>ROUNDUP(C1110/G1110,0)</f>
        <v/>
      </c>
      <c r="I1110" s="6">
        <f>F1110-H1110</f>
        <v/>
      </c>
      <c r="J1110" s="4">
        <f>IF(I1110&lt;0,"Deficit",IF(I1110=0,"Exact fit","Surplus"))</f>
        <v/>
      </c>
    </row>
    <row r="1111">
      <c r="A1111" s="4" t="n">
        <v>270204</v>
      </c>
      <c r="B1111" s="4" t="inlineStr">
        <is>
          <t>E.P KABACUZI</t>
        </is>
      </c>
      <c r="C1111" s="5">
        <f>SUMIFS('Per-Grade Breakdown'!$D$5:$D$23659,'Per-Grade Breakdown'!$A$5:$A$23659,$A1111)</f>
        <v/>
      </c>
      <c r="D1111" s="5">
        <f>SUMIFS('Per-Grade Breakdown'!$E$5:$E$23659,'Per-Grade Breakdown'!$A$5:$A$23659,$A1111)</f>
        <v/>
      </c>
      <c r="E1111" s="5">
        <f>SUMIFS('Per-Grade Breakdown'!$F$5:$F$23659,'Per-Grade Breakdown'!$A$5:$A$23659,$A1111)</f>
        <v/>
      </c>
      <c r="F1111" s="5">
        <f>D1111-E1111</f>
        <v/>
      </c>
      <c r="G1111" s="5">
        <f>'Notes'!$B$4</f>
        <v/>
      </c>
      <c r="H1111" s="5">
        <f>ROUNDUP(C1111/G1111,0)</f>
        <v/>
      </c>
      <c r="I1111" s="6">
        <f>F1111-H1111</f>
        <v/>
      </c>
      <c r="J1111" s="4">
        <f>IF(I1111&lt;0,"Deficit",IF(I1111=0,"Exact fit","Surplus"))</f>
        <v/>
      </c>
    </row>
    <row r="1112">
      <c r="A1112" s="4" t="n">
        <v>270205</v>
      </c>
      <c r="B1112" s="4" t="inlineStr">
        <is>
          <t>GS KIBYIMBA</t>
        </is>
      </c>
      <c r="C1112" s="5">
        <f>SUMIFS('Per-Grade Breakdown'!$D$5:$D$23659,'Per-Grade Breakdown'!$A$5:$A$23659,$A1112)</f>
        <v/>
      </c>
      <c r="D1112" s="5">
        <f>SUMIFS('Per-Grade Breakdown'!$E$5:$E$23659,'Per-Grade Breakdown'!$A$5:$A$23659,$A1112)</f>
        <v/>
      </c>
      <c r="E1112" s="5">
        <f>SUMIFS('Per-Grade Breakdown'!$F$5:$F$23659,'Per-Grade Breakdown'!$A$5:$A$23659,$A1112)</f>
        <v/>
      </c>
      <c r="F1112" s="5">
        <f>D1112-E1112</f>
        <v/>
      </c>
      <c r="G1112" s="5">
        <f>'Notes'!$B$4</f>
        <v/>
      </c>
      <c r="H1112" s="5">
        <f>ROUNDUP(C1112/G1112,0)</f>
        <v/>
      </c>
      <c r="I1112" s="6">
        <f>F1112-H1112</f>
        <v/>
      </c>
      <c r="J1112" s="4">
        <f>IF(I1112&lt;0,"Deficit",IF(I1112=0,"Exact fit","Surplus"))</f>
        <v/>
      </c>
    </row>
    <row r="1113">
      <c r="A1113" s="4" t="n">
        <v>270206</v>
      </c>
      <c r="B1113" s="4" t="inlineStr">
        <is>
          <t>EP NGOMA KABACUZI</t>
        </is>
      </c>
      <c r="C1113" s="5">
        <f>SUMIFS('Per-Grade Breakdown'!$D$5:$D$23659,'Per-Grade Breakdown'!$A$5:$A$23659,$A1113)</f>
        <v/>
      </c>
      <c r="D1113" s="5">
        <f>SUMIFS('Per-Grade Breakdown'!$E$5:$E$23659,'Per-Grade Breakdown'!$A$5:$A$23659,$A1113)</f>
        <v/>
      </c>
      <c r="E1113" s="5">
        <f>SUMIFS('Per-Grade Breakdown'!$F$5:$F$23659,'Per-Grade Breakdown'!$A$5:$A$23659,$A1113)</f>
        <v/>
      </c>
      <c r="F1113" s="5">
        <f>D1113-E1113</f>
        <v/>
      </c>
      <c r="G1113" s="5">
        <f>'Notes'!$B$4</f>
        <v/>
      </c>
      <c r="H1113" s="5">
        <f>ROUNDUP(C1113/G1113,0)</f>
        <v/>
      </c>
      <c r="I1113" s="6">
        <f>F1113-H1113</f>
        <v/>
      </c>
      <c r="J1113" s="4">
        <f>IF(I1113&lt;0,"Deficit",IF(I1113=0,"Exact fit","Surplus"))</f>
        <v/>
      </c>
    </row>
    <row r="1114">
      <c r="A1114" s="4" t="n">
        <v>270207</v>
      </c>
      <c r="B1114" s="4" t="inlineStr">
        <is>
          <t>EP RUTONGO</t>
        </is>
      </c>
      <c r="C1114" s="5">
        <f>SUMIFS('Per-Grade Breakdown'!$D$5:$D$23659,'Per-Grade Breakdown'!$A$5:$A$23659,$A1114)</f>
        <v/>
      </c>
      <c r="D1114" s="5">
        <f>SUMIFS('Per-Grade Breakdown'!$E$5:$E$23659,'Per-Grade Breakdown'!$A$5:$A$23659,$A1114)</f>
        <v/>
      </c>
      <c r="E1114" s="5">
        <f>SUMIFS('Per-Grade Breakdown'!$F$5:$F$23659,'Per-Grade Breakdown'!$A$5:$A$23659,$A1114)</f>
        <v/>
      </c>
      <c r="F1114" s="5">
        <f>D1114-E1114</f>
        <v/>
      </c>
      <c r="G1114" s="5">
        <f>'Notes'!$B$4</f>
        <v/>
      </c>
      <c r="H1114" s="5">
        <f>ROUNDUP(C1114/G1114,0)</f>
        <v/>
      </c>
      <c r="I1114" s="6">
        <f>F1114-H1114</f>
        <v/>
      </c>
      <c r="J1114" s="4">
        <f>IF(I1114&lt;0,"Deficit",IF(I1114=0,"Exact fit","Surplus"))</f>
        <v/>
      </c>
    </row>
    <row r="1115">
      <c r="A1115" s="4" t="n">
        <v>270208</v>
      </c>
      <c r="B1115" s="4" t="inlineStr">
        <is>
          <t>E.P.KAVUMU</t>
        </is>
      </c>
      <c r="C1115" s="5">
        <f>SUMIFS('Per-Grade Breakdown'!$D$5:$D$23659,'Per-Grade Breakdown'!$A$5:$A$23659,$A1115)</f>
        <v/>
      </c>
      <c r="D1115" s="5">
        <f>SUMIFS('Per-Grade Breakdown'!$E$5:$E$23659,'Per-Grade Breakdown'!$A$5:$A$23659,$A1115)</f>
        <v/>
      </c>
      <c r="E1115" s="5">
        <f>SUMIFS('Per-Grade Breakdown'!$F$5:$F$23659,'Per-Grade Breakdown'!$A$5:$A$23659,$A1115)</f>
        <v/>
      </c>
      <c r="F1115" s="5">
        <f>D1115-E1115</f>
        <v/>
      </c>
      <c r="G1115" s="5">
        <f>'Notes'!$B$4</f>
        <v/>
      </c>
      <c r="H1115" s="5">
        <f>ROUNDUP(C1115/G1115,0)</f>
        <v/>
      </c>
      <c r="I1115" s="6">
        <f>F1115-H1115</f>
        <v/>
      </c>
      <c r="J1115" s="4">
        <f>IF(I1115&lt;0,"Deficit",IF(I1115=0,"Exact fit","Surplus"))</f>
        <v/>
      </c>
    </row>
    <row r="1116">
      <c r="A1116" s="4" t="n">
        <v>270209</v>
      </c>
      <c r="B1116" s="4" t="inlineStr">
        <is>
          <t>EP NGARAMA</t>
        </is>
      </c>
      <c r="C1116" s="5">
        <f>SUMIFS('Per-Grade Breakdown'!$D$5:$D$23659,'Per-Grade Breakdown'!$A$5:$A$23659,$A1116)</f>
        <v/>
      </c>
      <c r="D1116" s="5">
        <f>SUMIFS('Per-Grade Breakdown'!$E$5:$E$23659,'Per-Grade Breakdown'!$A$5:$A$23659,$A1116)</f>
        <v/>
      </c>
      <c r="E1116" s="5">
        <f>SUMIFS('Per-Grade Breakdown'!$F$5:$F$23659,'Per-Grade Breakdown'!$A$5:$A$23659,$A1116)</f>
        <v/>
      </c>
      <c r="F1116" s="5">
        <f>D1116-E1116</f>
        <v/>
      </c>
      <c r="G1116" s="5">
        <f>'Notes'!$B$4</f>
        <v/>
      </c>
      <c r="H1116" s="5">
        <f>ROUNDUP(C1116/G1116,0)</f>
        <v/>
      </c>
      <c r="I1116" s="6">
        <f>F1116-H1116</f>
        <v/>
      </c>
      <c r="J1116" s="4">
        <f>IF(I1116&lt;0,"Deficit",IF(I1116=0,"Exact fit","Surplus"))</f>
        <v/>
      </c>
    </row>
    <row r="1117">
      <c r="A1117" s="4" t="n">
        <v>270211</v>
      </c>
      <c r="B1117" s="4" t="inlineStr">
        <is>
          <t>EP NKEGETE</t>
        </is>
      </c>
      <c r="C1117" s="5">
        <f>SUMIFS('Per-Grade Breakdown'!$D$5:$D$23659,'Per-Grade Breakdown'!$A$5:$A$23659,$A1117)</f>
        <v/>
      </c>
      <c r="D1117" s="5">
        <f>SUMIFS('Per-Grade Breakdown'!$E$5:$E$23659,'Per-Grade Breakdown'!$A$5:$A$23659,$A1117)</f>
        <v/>
      </c>
      <c r="E1117" s="5">
        <f>SUMIFS('Per-Grade Breakdown'!$F$5:$F$23659,'Per-Grade Breakdown'!$A$5:$A$23659,$A1117)</f>
        <v/>
      </c>
      <c r="F1117" s="5">
        <f>D1117-E1117</f>
        <v/>
      </c>
      <c r="G1117" s="5">
        <f>'Notes'!$B$4</f>
        <v/>
      </c>
      <c r="H1117" s="5">
        <f>ROUNDUP(C1117/G1117,0)</f>
        <v/>
      </c>
      <c r="I1117" s="6">
        <f>F1117-H1117</f>
        <v/>
      </c>
      <c r="J1117" s="4">
        <f>IF(I1117&lt;0,"Deficit",IF(I1117=0,"Exact fit","Surplus"))</f>
        <v/>
      </c>
    </row>
    <row r="1118">
      <c r="A1118" s="4" t="n">
        <v>270301</v>
      </c>
      <c r="B1118" s="4" t="inlineStr">
        <is>
          <t>EP BUKIRO</t>
        </is>
      </c>
      <c r="C1118" s="5">
        <f>SUMIFS('Per-Grade Breakdown'!$D$5:$D$23659,'Per-Grade Breakdown'!$A$5:$A$23659,$A1118)</f>
        <v/>
      </c>
      <c r="D1118" s="5">
        <f>SUMIFS('Per-Grade Breakdown'!$E$5:$E$23659,'Per-Grade Breakdown'!$A$5:$A$23659,$A1118)</f>
        <v/>
      </c>
      <c r="E1118" s="5">
        <f>SUMIFS('Per-Grade Breakdown'!$F$5:$F$23659,'Per-Grade Breakdown'!$A$5:$A$23659,$A1118)</f>
        <v/>
      </c>
      <c r="F1118" s="5">
        <f>D1118-E1118</f>
        <v/>
      </c>
      <c r="G1118" s="5">
        <f>'Notes'!$B$4</f>
        <v/>
      </c>
      <c r="H1118" s="5">
        <f>ROUNDUP(C1118/G1118,0)</f>
        <v/>
      </c>
      <c r="I1118" s="6">
        <f>F1118-H1118</f>
        <v/>
      </c>
      <c r="J1118" s="4">
        <f>IF(I1118&lt;0,"Deficit",IF(I1118=0,"Exact fit","Surplus"))</f>
        <v/>
      </c>
    </row>
    <row r="1119">
      <c r="A1119" s="4" t="n">
        <v>270304</v>
      </c>
      <c r="B1119" s="4" t="inlineStr">
        <is>
          <t>EP GISHARU</t>
        </is>
      </c>
      <c r="C1119" s="5">
        <f>SUMIFS('Per-Grade Breakdown'!$D$5:$D$23659,'Per-Grade Breakdown'!$A$5:$A$23659,$A1119)</f>
        <v/>
      </c>
      <c r="D1119" s="5">
        <f>SUMIFS('Per-Grade Breakdown'!$E$5:$E$23659,'Per-Grade Breakdown'!$A$5:$A$23659,$A1119)</f>
        <v/>
      </c>
      <c r="E1119" s="5">
        <f>SUMIFS('Per-Grade Breakdown'!$F$5:$F$23659,'Per-Grade Breakdown'!$A$5:$A$23659,$A1119)</f>
        <v/>
      </c>
      <c r="F1119" s="5">
        <f>D1119-E1119</f>
        <v/>
      </c>
      <c r="G1119" s="5">
        <f>'Notes'!$B$4</f>
        <v/>
      </c>
      <c r="H1119" s="5">
        <f>ROUNDUP(C1119/G1119,0)</f>
        <v/>
      </c>
      <c r="I1119" s="6">
        <f>F1119-H1119</f>
        <v/>
      </c>
      <c r="J1119" s="4">
        <f>IF(I1119&lt;0,"Deficit",IF(I1119=0,"Exact fit","Surplus"))</f>
        <v/>
      </c>
    </row>
    <row r="1120">
      <c r="A1120" s="4" t="n">
        <v>270305</v>
      </c>
      <c r="B1120" s="4" t="inlineStr">
        <is>
          <t>EP JARAMA</t>
        </is>
      </c>
      <c r="C1120" s="5">
        <f>SUMIFS('Per-Grade Breakdown'!$D$5:$D$23659,'Per-Grade Breakdown'!$A$5:$A$23659,$A1120)</f>
        <v/>
      </c>
      <c r="D1120" s="5">
        <f>SUMIFS('Per-Grade Breakdown'!$E$5:$E$23659,'Per-Grade Breakdown'!$A$5:$A$23659,$A1120)</f>
        <v/>
      </c>
      <c r="E1120" s="5">
        <f>SUMIFS('Per-Grade Breakdown'!$F$5:$F$23659,'Per-Grade Breakdown'!$A$5:$A$23659,$A1120)</f>
        <v/>
      </c>
      <c r="F1120" s="5">
        <f>D1120-E1120</f>
        <v/>
      </c>
      <c r="G1120" s="5">
        <f>'Notes'!$B$4</f>
        <v/>
      </c>
      <c r="H1120" s="5">
        <f>ROUNDUP(C1120/G1120,0)</f>
        <v/>
      </c>
      <c r="I1120" s="6">
        <f>F1120-H1120</f>
        <v/>
      </c>
      <c r="J1120" s="4">
        <f>IF(I1120&lt;0,"Deficit",IF(I1120=0,"Exact fit","Surplus"))</f>
        <v/>
      </c>
    </row>
    <row r="1121">
      <c r="A1121" s="4" t="n">
        <v>270306</v>
      </c>
      <c r="B1121" s="4" t="inlineStr">
        <is>
          <t>GS  JURWE</t>
        </is>
      </c>
      <c r="C1121" s="5">
        <f>SUMIFS('Per-Grade Breakdown'!$D$5:$D$23659,'Per-Grade Breakdown'!$A$5:$A$23659,$A1121)</f>
        <v/>
      </c>
      <c r="D1121" s="5">
        <f>SUMIFS('Per-Grade Breakdown'!$E$5:$E$23659,'Per-Grade Breakdown'!$A$5:$A$23659,$A1121)</f>
        <v/>
      </c>
      <c r="E1121" s="5">
        <f>SUMIFS('Per-Grade Breakdown'!$F$5:$F$23659,'Per-Grade Breakdown'!$A$5:$A$23659,$A1121)</f>
        <v/>
      </c>
      <c r="F1121" s="5">
        <f>D1121-E1121</f>
        <v/>
      </c>
      <c r="G1121" s="5">
        <f>'Notes'!$B$4</f>
        <v/>
      </c>
      <c r="H1121" s="5">
        <f>ROUNDUP(C1121/G1121,0)</f>
        <v/>
      </c>
      <c r="I1121" s="6">
        <f>F1121-H1121</f>
        <v/>
      </c>
      <c r="J1121" s="4">
        <f>IF(I1121&lt;0,"Deficit",IF(I1121=0,"Exact fit","Surplus"))</f>
        <v/>
      </c>
    </row>
    <row r="1122">
      <c r="A1122" s="4" t="n">
        <v>270307</v>
      </c>
      <c r="B1122" s="4" t="inlineStr">
        <is>
          <t>GS KIBANGU</t>
        </is>
      </c>
      <c r="C1122" s="5">
        <f>SUMIFS('Per-Grade Breakdown'!$D$5:$D$23659,'Per-Grade Breakdown'!$A$5:$A$23659,$A1122)</f>
        <v/>
      </c>
      <c r="D1122" s="5">
        <f>SUMIFS('Per-Grade Breakdown'!$E$5:$E$23659,'Per-Grade Breakdown'!$A$5:$A$23659,$A1122)</f>
        <v/>
      </c>
      <c r="E1122" s="5">
        <f>SUMIFS('Per-Grade Breakdown'!$F$5:$F$23659,'Per-Grade Breakdown'!$A$5:$A$23659,$A1122)</f>
        <v/>
      </c>
      <c r="F1122" s="5">
        <f>D1122-E1122</f>
        <v/>
      </c>
      <c r="G1122" s="5">
        <f>'Notes'!$B$4</f>
        <v/>
      </c>
      <c r="H1122" s="5">
        <f>ROUNDUP(C1122/G1122,0)</f>
        <v/>
      </c>
      <c r="I1122" s="6">
        <f>F1122-H1122</f>
        <v/>
      </c>
      <c r="J1122" s="4">
        <f>IF(I1122&lt;0,"Deficit",IF(I1122=0,"Exact fit","Surplus"))</f>
        <v/>
      </c>
    </row>
    <row r="1123">
      <c r="A1123" s="4" t="n">
        <v>270308</v>
      </c>
      <c r="B1123" s="4" t="inlineStr">
        <is>
          <t>EP KIVUMO</t>
        </is>
      </c>
      <c r="C1123" s="5">
        <f>SUMIFS('Per-Grade Breakdown'!$D$5:$D$23659,'Per-Grade Breakdown'!$A$5:$A$23659,$A1123)</f>
        <v/>
      </c>
      <c r="D1123" s="5">
        <f>SUMIFS('Per-Grade Breakdown'!$E$5:$E$23659,'Per-Grade Breakdown'!$A$5:$A$23659,$A1123)</f>
        <v/>
      </c>
      <c r="E1123" s="5">
        <f>SUMIFS('Per-Grade Breakdown'!$F$5:$F$23659,'Per-Grade Breakdown'!$A$5:$A$23659,$A1123)</f>
        <v/>
      </c>
      <c r="F1123" s="5">
        <f>D1123-E1123</f>
        <v/>
      </c>
      <c r="G1123" s="5">
        <f>'Notes'!$B$4</f>
        <v/>
      </c>
      <c r="H1123" s="5">
        <f>ROUNDUP(C1123/G1123,0)</f>
        <v/>
      </c>
      <c r="I1123" s="6">
        <f>F1123-H1123</f>
        <v/>
      </c>
      <c r="J1123" s="4">
        <f>IF(I1123&lt;0,"Deficit",IF(I1123=0,"Exact fit","Surplus"))</f>
        <v/>
      </c>
    </row>
    <row r="1124">
      <c r="A1124" s="4" t="n">
        <v>270309</v>
      </c>
      <c r="B1124" s="4" t="inlineStr">
        <is>
          <t>EP MUBUGA</t>
        </is>
      </c>
      <c r="C1124" s="5">
        <f>SUMIFS('Per-Grade Breakdown'!$D$5:$D$23659,'Per-Grade Breakdown'!$A$5:$A$23659,$A1124)</f>
        <v/>
      </c>
      <c r="D1124" s="5">
        <f>SUMIFS('Per-Grade Breakdown'!$E$5:$E$23659,'Per-Grade Breakdown'!$A$5:$A$23659,$A1124)</f>
        <v/>
      </c>
      <c r="E1124" s="5">
        <f>SUMIFS('Per-Grade Breakdown'!$F$5:$F$23659,'Per-Grade Breakdown'!$A$5:$A$23659,$A1124)</f>
        <v/>
      </c>
      <c r="F1124" s="5">
        <f>D1124-E1124</f>
        <v/>
      </c>
      <c r="G1124" s="5">
        <f>'Notes'!$B$4</f>
        <v/>
      </c>
      <c r="H1124" s="5">
        <f>ROUNDUP(C1124/G1124,0)</f>
        <v/>
      </c>
      <c r="I1124" s="6">
        <f>F1124-H1124</f>
        <v/>
      </c>
      <c r="J1124" s="4">
        <f>IF(I1124&lt;0,"Deficit",IF(I1124=0,"Exact fit","Surplus"))</f>
        <v/>
      </c>
    </row>
    <row r="1125">
      <c r="A1125" s="4" t="n">
        <v>270310</v>
      </c>
      <c r="B1125" s="4" t="inlineStr">
        <is>
          <t>EP MUHORORO</t>
        </is>
      </c>
      <c r="C1125" s="5">
        <f>SUMIFS('Per-Grade Breakdown'!$D$5:$D$23659,'Per-Grade Breakdown'!$A$5:$A$23659,$A1125)</f>
        <v/>
      </c>
      <c r="D1125" s="5">
        <f>SUMIFS('Per-Grade Breakdown'!$E$5:$E$23659,'Per-Grade Breakdown'!$A$5:$A$23659,$A1125)</f>
        <v/>
      </c>
      <c r="E1125" s="5">
        <f>SUMIFS('Per-Grade Breakdown'!$F$5:$F$23659,'Per-Grade Breakdown'!$A$5:$A$23659,$A1125)</f>
        <v/>
      </c>
      <c r="F1125" s="5">
        <f>D1125-E1125</f>
        <v/>
      </c>
      <c r="G1125" s="5">
        <f>'Notes'!$B$4</f>
        <v/>
      </c>
      <c r="H1125" s="5">
        <f>ROUNDUP(C1125/G1125,0)</f>
        <v/>
      </c>
      <c r="I1125" s="6">
        <f>F1125-H1125</f>
        <v/>
      </c>
      <c r="J1125" s="4">
        <f>IF(I1125&lt;0,"Deficit",IF(I1125=0,"Exact fit","Surplus"))</f>
        <v/>
      </c>
    </row>
    <row r="1126">
      <c r="A1126" s="4" t="n">
        <v>270311</v>
      </c>
      <c r="B1126" s="4" t="inlineStr">
        <is>
          <t>GS MUREHE B</t>
        </is>
      </c>
      <c r="C1126" s="5">
        <f>SUMIFS('Per-Grade Breakdown'!$D$5:$D$23659,'Per-Grade Breakdown'!$A$5:$A$23659,$A1126)</f>
        <v/>
      </c>
      <c r="D1126" s="5">
        <f>SUMIFS('Per-Grade Breakdown'!$E$5:$E$23659,'Per-Grade Breakdown'!$A$5:$A$23659,$A1126)</f>
        <v/>
      </c>
      <c r="E1126" s="5">
        <f>SUMIFS('Per-Grade Breakdown'!$F$5:$F$23659,'Per-Grade Breakdown'!$A$5:$A$23659,$A1126)</f>
        <v/>
      </c>
      <c r="F1126" s="5">
        <f>D1126-E1126</f>
        <v/>
      </c>
      <c r="G1126" s="5">
        <f>'Notes'!$B$4</f>
        <v/>
      </c>
      <c r="H1126" s="5">
        <f>ROUNDUP(C1126/G1126,0)</f>
        <v/>
      </c>
      <c r="I1126" s="6">
        <f>F1126-H1126</f>
        <v/>
      </c>
      <c r="J1126" s="4">
        <f>IF(I1126&lt;0,"Deficit",IF(I1126=0,"Exact fit","Surplus"))</f>
        <v/>
      </c>
    </row>
    <row r="1127">
      <c r="A1127" s="4" t="n">
        <v>270312</v>
      </c>
      <c r="B1127" s="4" t="inlineStr">
        <is>
          <t>EP MUSAMBAGIRO</t>
        </is>
      </c>
      <c r="C1127" s="5">
        <f>SUMIFS('Per-Grade Breakdown'!$D$5:$D$23659,'Per-Grade Breakdown'!$A$5:$A$23659,$A1127)</f>
        <v/>
      </c>
      <c r="D1127" s="5">
        <f>SUMIFS('Per-Grade Breakdown'!$E$5:$E$23659,'Per-Grade Breakdown'!$A$5:$A$23659,$A1127)</f>
        <v/>
      </c>
      <c r="E1127" s="5">
        <f>SUMIFS('Per-Grade Breakdown'!$F$5:$F$23659,'Per-Grade Breakdown'!$A$5:$A$23659,$A1127)</f>
        <v/>
      </c>
      <c r="F1127" s="5">
        <f>D1127-E1127</f>
        <v/>
      </c>
      <c r="G1127" s="5">
        <f>'Notes'!$B$4</f>
        <v/>
      </c>
      <c r="H1127" s="5">
        <f>ROUNDUP(C1127/G1127,0)</f>
        <v/>
      </c>
      <c r="I1127" s="6">
        <f>F1127-H1127</f>
        <v/>
      </c>
      <c r="J1127" s="4">
        <f>IF(I1127&lt;0,"Deficit",IF(I1127=0,"Exact fit","Surplus"))</f>
        <v/>
      </c>
    </row>
    <row r="1128">
      <c r="A1128" s="4" t="n">
        <v>270314</v>
      </c>
      <c r="B1128" s="4" t="inlineStr">
        <is>
          <t>EP RUBYINIRO</t>
        </is>
      </c>
      <c r="C1128" s="5">
        <f>SUMIFS('Per-Grade Breakdown'!$D$5:$D$23659,'Per-Grade Breakdown'!$A$5:$A$23659,$A1128)</f>
        <v/>
      </c>
      <c r="D1128" s="5">
        <f>SUMIFS('Per-Grade Breakdown'!$E$5:$E$23659,'Per-Grade Breakdown'!$A$5:$A$23659,$A1128)</f>
        <v/>
      </c>
      <c r="E1128" s="5">
        <f>SUMIFS('Per-Grade Breakdown'!$F$5:$F$23659,'Per-Grade Breakdown'!$A$5:$A$23659,$A1128)</f>
        <v/>
      </c>
      <c r="F1128" s="5">
        <f>D1128-E1128</f>
        <v/>
      </c>
      <c r="G1128" s="5">
        <f>'Notes'!$B$4</f>
        <v/>
      </c>
      <c r="H1128" s="5">
        <f>ROUNDUP(C1128/G1128,0)</f>
        <v/>
      </c>
      <c r="I1128" s="6">
        <f>F1128-H1128</f>
        <v/>
      </c>
      <c r="J1128" s="4">
        <f>IF(I1128&lt;0,"Deficit",IF(I1128=0,"Exact fit","Surplus"))</f>
        <v/>
      </c>
    </row>
    <row r="1129">
      <c r="A1129" s="4" t="n">
        <v>270402</v>
      </c>
      <c r="B1129" s="4" t="inlineStr">
        <is>
          <t>EP BUDENDE</t>
        </is>
      </c>
      <c r="C1129" s="5">
        <f>SUMIFS('Per-Grade Breakdown'!$D$5:$D$23659,'Per-Grade Breakdown'!$A$5:$A$23659,$A1129)</f>
        <v/>
      </c>
      <c r="D1129" s="5">
        <f>SUMIFS('Per-Grade Breakdown'!$E$5:$E$23659,'Per-Grade Breakdown'!$A$5:$A$23659,$A1129)</f>
        <v/>
      </c>
      <c r="E1129" s="5">
        <f>SUMIFS('Per-Grade Breakdown'!$F$5:$F$23659,'Per-Grade Breakdown'!$A$5:$A$23659,$A1129)</f>
        <v/>
      </c>
      <c r="F1129" s="5">
        <f>D1129-E1129</f>
        <v/>
      </c>
      <c r="G1129" s="5">
        <f>'Notes'!$B$4</f>
        <v/>
      </c>
      <c r="H1129" s="5">
        <f>ROUNDUP(C1129/G1129,0)</f>
        <v/>
      </c>
      <c r="I1129" s="6">
        <f>F1129-H1129</f>
        <v/>
      </c>
      <c r="J1129" s="4">
        <f>IF(I1129&lt;0,"Deficit",IF(I1129=0,"Exact fit","Surplus"))</f>
        <v/>
      </c>
    </row>
    <row r="1130">
      <c r="A1130" s="4" t="n">
        <v>270404</v>
      </c>
      <c r="B1130" s="4" t="inlineStr">
        <is>
          <t>GS KANYANZA A</t>
        </is>
      </c>
      <c r="C1130" s="5">
        <f>SUMIFS('Per-Grade Breakdown'!$D$5:$D$23659,'Per-Grade Breakdown'!$A$5:$A$23659,$A1130)</f>
        <v/>
      </c>
      <c r="D1130" s="5">
        <f>SUMIFS('Per-Grade Breakdown'!$E$5:$E$23659,'Per-Grade Breakdown'!$A$5:$A$23659,$A1130)</f>
        <v/>
      </c>
      <c r="E1130" s="5">
        <f>SUMIFS('Per-Grade Breakdown'!$F$5:$F$23659,'Per-Grade Breakdown'!$A$5:$A$23659,$A1130)</f>
        <v/>
      </c>
      <c r="F1130" s="5">
        <f>D1130-E1130</f>
        <v/>
      </c>
      <c r="G1130" s="5">
        <f>'Notes'!$B$4</f>
        <v/>
      </c>
      <c r="H1130" s="5">
        <f>ROUNDUP(C1130/G1130,0)</f>
        <v/>
      </c>
      <c r="I1130" s="6">
        <f>F1130-H1130</f>
        <v/>
      </c>
      <c r="J1130" s="4">
        <f>IF(I1130&lt;0,"Deficit",IF(I1130=0,"Exact fit","Surplus"))</f>
        <v/>
      </c>
    </row>
    <row r="1131">
      <c r="A1131" s="4" t="n">
        <v>270405</v>
      </c>
      <c r="B1131" s="4" t="inlineStr">
        <is>
          <t>EP KANYANZA B</t>
        </is>
      </c>
      <c r="C1131" s="5">
        <f>SUMIFS('Per-Grade Breakdown'!$D$5:$D$23659,'Per-Grade Breakdown'!$A$5:$A$23659,$A1131)</f>
        <v/>
      </c>
      <c r="D1131" s="5">
        <f>SUMIFS('Per-Grade Breakdown'!$E$5:$E$23659,'Per-Grade Breakdown'!$A$5:$A$23659,$A1131)</f>
        <v/>
      </c>
      <c r="E1131" s="5">
        <f>SUMIFS('Per-Grade Breakdown'!$F$5:$F$23659,'Per-Grade Breakdown'!$A$5:$A$23659,$A1131)</f>
        <v/>
      </c>
      <c r="F1131" s="5">
        <f>D1131-E1131</f>
        <v/>
      </c>
      <c r="G1131" s="5">
        <f>'Notes'!$B$4</f>
        <v/>
      </c>
      <c r="H1131" s="5">
        <f>ROUNDUP(C1131/G1131,0)</f>
        <v/>
      </c>
      <c r="I1131" s="6">
        <f>F1131-H1131</f>
        <v/>
      </c>
      <c r="J1131" s="4">
        <f>IF(I1131&lt;0,"Deficit",IF(I1131=0,"Exact fit","Surplus"))</f>
        <v/>
      </c>
    </row>
    <row r="1132">
      <c r="A1132" s="4" t="n">
        <v>270407</v>
      </c>
      <c r="B1132" s="4" t="inlineStr">
        <is>
          <t>EP KARESHYA</t>
        </is>
      </c>
      <c r="C1132" s="5">
        <f>SUMIFS('Per-Grade Breakdown'!$D$5:$D$23659,'Per-Grade Breakdown'!$A$5:$A$23659,$A1132)</f>
        <v/>
      </c>
      <c r="D1132" s="5">
        <f>SUMIFS('Per-Grade Breakdown'!$E$5:$E$23659,'Per-Grade Breakdown'!$A$5:$A$23659,$A1132)</f>
        <v/>
      </c>
      <c r="E1132" s="5">
        <f>SUMIFS('Per-Grade Breakdown'!$F$5:$F$23659,'Per-Grade Breakdown'!$A$5:$A$23659,$A1132)</f>
        <v/>
      </c>
      <c r="F1132" s="5">
        <f>D1132-E1132</f>
        <v/>
      </c>
      <c r="G1132" s="5">
        <f>'Notes'!$B$4</f>
        <v/>
      </c>
      <c r="H1132" s="5">
        <f>ROUNDUP(C1132/G1132,0)</f>
        <v/>
      </c>
      <c r="I1132" s="6">
        <f>F1132-H1132</f>
        <v/>
      </c>
      <c r="J1132" s="4">
        <f>IF(I1132&lt;0,"Deficit",IF(I1132=0,"Exact fit","Surplus"))</f>
        <v/>
      </c>
    </row>
    <row r="1133">
      <c r="A1133" s="4" t="n">
        <v>270408</v>
      </c>
      <c r="B1133" s="4" t="inlineStr">
        <is>
          <t>EP MUGEYO</t>
        </is>
      </c>
      <c r="C1133" s="5">
        <f>SUMIFS('Per-Grade Breakdown'!$D$5:$D$23659,'Per-Grade Breakdown'!$A$5:$A$23659,$A1133)</f>
        <v/>
      </c>
      <c r="D1133" s="5">
        <f>SUMIFS('Per-Grade Breakdown'!$E$5:$E$23659,'Per-Grade Breakdown'!$A$5:$A$23659,$A1133)</f>
        <v/>
      </c>
      <c r="E1133" s="5">
        <f>SUMIFS('Per-Grade Breakdown'!$F$5:$F$23659,'Per-Grade Breakdown'!$A$5:$A$23659,$A1133)</f>
        <v/>
      </c>
      <c r="F1133" s="5">
        <f>D1133-E1133</f>
        <v/>
      </c>
      <c r="G1133" s="5">
        <f>'Notes'!$B$4</f>
        <v/>
      </c>
      <c r="H1133" s="5">
        <f>ROUNDUP(C1133/G1133,0)</f>
        <v/>
      </c>
      <c r="I1133" s="6">
        <f>F1133-H1133</f>
        <v/>
      </c>
      <c r="J1133" s="4">
        <f>IF(I1133&lt;0,"Deficit",IF(I1133=0,"Exact fit","Surplus"))</f>
        <v/>
      </c>
    </row>
    <row r="1134">
      <c r="A1134" s="4" t="n">
        <v>270409</v>
      </c>
      <c r="B1134" s="4" t="inlineStr">
        <is>
          <t>GS NDAGO</t>
        </is>
      </c>
      <c r="C1134" s="5">
        <f>SUMIFS('Per-Grade Breakdown'!$D$5:$D$23659,'Per-Grade Breakdown'!$A$5:$A$23659,$A1134)</f>
        <v/>
      </c>
      <c r="D1134" s="5">
        <f>SUMIFS('Per-Grade Breakdown'!$E$5:$E$23659,'Per-Grade Breakdown'!$A$5:$A$23659,$A1134)</f>
        <v/>
      </c>
      <c r="E1134" s="5">
        <f>SUMIFS('Per-Grade Breakdown'!$F$5:$F$23659,'Per-Grade Breakdown'!$A$5:$A$23659,$A1134)</f>
        <v/>
      </c>
      <c r="F1134" s="5">
        <f>D1134-E1134</f>
        <v/>
      </c>
      <c r="G1134" s="5">
        <f>'Notes'!$B$4</f>
        <v/>
      </c>
      <c r="H1134" s="5">
        <f>ROUNDUP(C1134/G1134,0)</f>
        <v/>
      </c>
      <c r="I1134" s="6">
        <f>F1134-H1134</f>
        <v/>
      </c>
      <c r="J1134" s="4">
        <f>IF(I1134&lt;0,"Deficit",IF(I1134=0,"Exact fit","Surplus"))</f>
        <v/>
      </c>
    </row>
    <row r="1135">
      <c r="A1135" s="4" t="n">
        <v>270410</v>
      </c>
      <c r="B1135" s="4" t="inlineStr">
        <is>
          <t>EP SABUSARO</t>
        </is>
      </c>
      <c r="C1135" s="5">
        <f>SUMIFS('Per-Grade Breakdown'!$D$5:$D$23659,'Per-Grade Breakdown'!$A$5:$A$23659,$A1135)</f>
        <v/>
      </c>
      <c r="D1135" s="5">
        <f>SUMIFS('Per-Grade Breakdown'!$E$5:$E$23659,'Per-Grade Breakdown'!$A$5:$A$23659,$A1135)</f>
        <v/>
      </c>
      <c r="E1135" s="5">
        <f>SUMIFS('Per-Grade Breakdown'!$F$5:$F$23659,'Per-Grade Breakdown'!$A$5:$A$23659,$A1135)</f>
        <v/>
      </c>
      <c r="F1135" s="5">
        <f>D1135-E1135</f>
        <v/>
      </c>
      <c r="G1135" s="5">
        <f>'Notes'!$B$4</f>
        <v/>
      </c>
      <c r="H1135" s="5">
        <f>ROUNDUP(C1135/G1135,0)</f>
        <v/>
      </c>
      <c r="I1135" s="6">
        <f>F1135-H1135</f>
        <v/>
      </c>
      <c r="J1135" s="4">
        <f>IF(I1135&lt;0,"Deficit",IF(I1135=0,"Exact fit","Surplus"))</f>
        <v/>
      </c>
    </row>
    <row r="1136">
      <c r="A1136" s="4" t="n">
        <v>270411</v>
      </c>
      <c r="B1136" s="4" t="inlineStr">
        <is>
          <t>EP KIYUMBA</t>
        </is>
      </c>
      <c r="C1136" s="5">
        <f>SUMIFS('Per-Grade Breakdown'!$D$5:$D$23659,'Per-Grade Breakdown'!$A$5:$A$23659,$A1136)</f>
        <v/>
      </c>
      <c r="D1136" s="5">
        <f>SUMIFS('Per-Grade Breakdown'!$E$5:$E$23659,'Per-Grade Breakdown'!$A$5:$A$23659,$A1136)</f>
        <v/>
      </c>
      <c r="E1136" s="5">
        <f>SUMIFS('Per-Grade Breakdown'!$F$5:$F$23659,'Per-Grade Breakdown'!$A$5:$A$23659,$A1136)</f>
        <v/>
      </c>
      <c r="F1136" s="5">
        <f>D1136-E1136</f>
        <v/>
      </c>
      <c r="G1136" s="5">
        <f>'Notes'!$B$4</f>
        <v/>
      </c>
      <c r="H1136" s="5">
        <f>ROUNDUP(C1136/G1136,0)</f>
        <v/>
      </c>
      <c r="I1136" s="6">
        <f>F1136-H1136</f>
        <v/>
      </c>
      <c r="J1136" s="4">
        <f>IF(I1136&lt;0,"Deficit",IF(I1136=0,"Exact fit","Surplus"))</f>
        <v/>
      </c>
    </row>
    <row r="1137">
      <c r="A1137" s="4" t="n">
        <v>270413</v>
      </c>
      <c r="B1137" s="4" t="inlineStr">
        <is>
          <t>E.P.BIKOMBE</t>
        </is>
      </c>
      <c r="C1137" s="5">
        <f>SUMIFS('Per-Grade Breakdown'!$D$5:$D$23659,'Per-Grade Breakdown'!$A$5:$A$23659,$A1137)</f>
        <v/>
      </c>
      <c r="D1137" s="5">
        <f>SUMIFS('Per-Grade Breakdown'!$E$5:$E$23659,'Per-Grade Breakdown'!$A$5:$A$23659,$A1137)</f>
        <v/>
      </c>
      <c r="E1137" s="5">
        <f>SUMIFS('Per-Grade Breakdown'!$F$5:$F$23659,'Per-Grade Breakdown'!$A$5:$A$23659,$A1137)</f>
        <v/>
      </c>
      <c r="F1137" s="5">
        <f>D1137-E1137</f>
        <v/>
      </c>
      <c r="G1137" s="5">
        <f>'Notes'!$B$4</f>
        <v/>
      </c>
      <c r="H1137" s="5">
        <f>ROUNDUP(C1137/G1137,0)</f>
        <v/>
      </c>
      <c r="I1137" s="6">
        <f>F1137-H1137</f>
        <v/>
      </c>
      <c r="J1137" s="4">
        <f>IF(I1137&lt;0,"Deficit",IF(I1137=0,"Exact fit","Surplus"))</f>
        <v/>
      </c>
    </row>
    <row r="1138">
      <c r="A1138" s="4" t="n">
        <v>270502</v>
      </c>
      <c r="B1138" s="4" t="inlineStr">
        <is>
          <t>ENDG NGANZO</t>
        </is>
      </c>
      <c r="C1138" s="5">
        <f>SUMIFS('Per-Grade Breakdown'!$D$5:$D$23659,'Per-Grade Breakdown'!$A$5:$A$23659,$A1138)</f>
        <v/>
      </c>
      <c r="D1138" s="5">
        <f>SUMIFS('Per-Grade Breakdown'!$E$5:$E$23659,'Per-Grade Breakdown'!$A$5:$A$23659,$A1138)</f>
        <v/>
      </c>
      <c r="E1138" s="5">
        <f>SUMIFS('Per-Grade Breakdown'!$F$5:$F$23659,'Per-Grade Breakdown'!$A$5:$A$23659,$A1138)</f>
        <v/>
      </c>
      <c r="F1138" s="5">
        <f>D1138-E1138</f>
        <v/>
      </c>
      <c r="G1138" s="5">
        <f>'Notes'!$B$4</f>
        <v/>
      </c>
      <c r="H1138" s="5">
        <f>ROUNDUP(C1138/G1138,0)</f>
        <v/>
      </c>
      <c r="I1138" s="6">
        <f>F1138-H1138</f>
        <v/>
      </c>
      <c r="J1138" s="4">
        <f>IF(I1138&lt;0,"Deficit",IF(I1138=0,"Exact fit","Surplus"))</f>
        <v/>
      </c>
    </row>
    <row r="1139">
      <c r="A1139" s="4" t="n">
        <v>270503</v>
      </c>
      <c r="B1139" s="4" t="inlineStr">
        <is>
          <t>EP KIBANDA</t>
        </is>
      </c>
      <c r="C1139" s="5">
        <f>SUMIFS('Per-Grade Breakdown'!$D$5:$D$23659,'Per-Grade Breakdown'!$A$5:$A$23659,$A1139)</f>
        <v/>
      </c>
      <c r="D1139" s="5">
        <f>SUMIFS('Per-Grade Breakdown'!$E$5:$E$23659,'Per-Grade Breakdown'!$A$5:$A$23659,$A1139)</f>
        <v/>
      </c>
      <c r="E1139" s="5">
        <f>SUMIFS('Per-Grade Breakdown'!$F$5:$F$23659,'Per-Grade Breakdown'!$A$5:$A$23659,$A1139)</f>
        <v/>
      </c>
      <c r="F1139" s="5">
        <f>D1139-E1139</f>
        <v/>
      </c>
      <c r="G1139" s="5">
        <f>'Notes'!$B$4</f>
        <v/>
      </c>
      <c r="H1139" s="5">
        <f>ROUNDUP(C1139/G1139,0)</f>
        <v/>
      </c>
      <c r="I1139" s="6">
        <f>F1139-H1139</f>
        <v/>
      </c>
      <c r="J1139" s="4">
        <f>IF(I1139&lt;0,"Deficit",IF(I1139=0,"Exact fit","Surplus"))</f>
        <v/>
      </c>
    </row>
    <row r="1140">
      <c r="A1140" s="4" t="n">
        <v>270504</v>
      </c>
      <c r="B1140" s="4" t="inlineStr">
        <is>
          <t>EP RUTAKA</t>
        </is>
      </c>
      <c r="C1140" s="5">
        <f>SUMIFS('Per-Grade Breakdown'!$D$5:$D$23659,'Per-Grade Breakdown'!$A$5:$A$23659,$A1140)</f>
        <v/>
      </c>
      <c r="D1140" s="5">
        <f>SUMIFS('Per-Grade Breakdown'!$E$5:$E$23659,'Per-Grade Breakdown'!$A$5:$A$23659,$A1140)</f>
        <v/>
      </c>
      <c r="E1140" s="5">
        <f>SUMIFS('Per-Grade Breakdown'!$F$5:$F$23659,'Per-Grade Breakdown'!$A$5:$A$23659,$A1140)</f>
        <v/>
      </c>
      <c r="F1140" s="5">
        <f>D1140-E1140</f>
        <v/>
      </c>
      <c r="G1140" s="5">
        <f>'Notes'!$B$4</f>
        <v/>
      </c>
      <c r="H1140" s="5">
        <f>ROUNDUP(C1140/G1140,0)</f>
        <v/>
      </c>
      <c r="I1140" s="6">
        <f>F1140-H1140</f>
        <v/>
      </c>
      <c r="J1140" s="4">
        <f>IF(I1140&lt;0,"Deficit",IF(I1140=0,"Exact fit","Surplus"))</f>
        <v/>
      </c>
    </row>
    <row r="1141">
      <c r="A1141" s="4" t="n">
        <v>270505</v>
      </c>
      <c r="B1141" s="4" t="inlineStr">
        <is>
          <t>EP GISIZA</t>
        </is>
      </c>
      <c r="C1141" s="5">
        <f>SUMIFS('Per-Grade Breakdown'!$D$5:$D$23659,'Per-Grade Breakdown'!$A$5:$A$23659,$A1141)</f>
        <v/>
      </c>
      <c r="D1141" s="5">
        <f>SUMIFS('Per-Grade Breakdown'!$E$5:$E$23659,'Per-Grade Breakdown'!$A$5:$A$23659,$A1141)</f>
        <v/>
      </c>
      <c r="E1141" s="5">
        <f>SUMIFS('Per-Grade Breakdown'!$F$5:$F$23659,'Per-Grade Breakdown'!$A$5:$A$23659,$A1141)</f>
        <v/>
      </c>
      <c r="F1141" s="5">
        <f>D1141-E1141</f>
        <v/>
      </c>
      <c r="G1141" s="5">
        <f>'Notes'!$B$4</f>
        <v/>
      </c>
      <c r="H1141" s="5">
        <f>ROUNDUP(C1141/G1141,0)</f>
        <v/>
      </c>
      <c r="I1141" s="6">
        <f>F1141-H1141</f>
        <v/>
      </c>
      <c r="J1141" s="4">
        <f>IF(I1141&lt;0,"Deficit",IF(I1141=0,"Exact fit","Surplus"))</f>
        <v/>
      </c>
    </row>
    <row r="1142">
      <c r="A1142" s="4" t="n">
        <v>270506</v>
      </c>
      <c r="B1142" s="4" t="inlineStr">
        <is>
          <t>EP GITONGATI</t>
        </is>
      </c>
      <c r="C1142" s="5">
        <f>SUMIFS('Per-Grade Breakdown'!$D$5:$D$23659,'Per-Grade Breakdown'!$A$5:$A$23659,$A1142)</f>
        <v/>
      </c>
      <c r="D1142" s="5">
        <f>SUMIFS('Per-Grade Breakdown'!$E$5:$E$23659,'Per-Grade Breakdown'!$A$5:$A$23659,$A1142)</f>
        <v/>
      </c>
      <c r="E1142" s="5">
        <f>SUMIFS('Per-Grade Breakdown'!$F$5:$F$23659,'Per-Grade Breakdown'!$A$5:$A$23659,$A1142)</f>
        <v/>
      </c>
      <c r="F1142" s="5">
        <f>D1142-E1142</f>
        <v/>
      </c>
      <c r="G1142" s="5">
        <f>'Notes'!$B$4</f>
        <v/>
      </c>
      <c r="H1142" s="5">
        <f>ROUNDUP(C1142/G1142,0)</f>
        <v/>
      </c>
      <c r="I1142" s="6">
        <f>F1142-H1142</f>
        <v/>
      </c>
      <c r="J1142" s="4">
        <f>IF(I1142&lt;0,"Deficit",IF(I1142=0,"Exact fit","Surplus"))</f>
        <v/>
      </c>
    </row>
    <row r="1143">
      <c r="A1143" s="4" t="n">
        <v>270507</v>
      </c>
      <c r="B1143" s="4" t="inlineStr">
        <is>
          <t>GS NGOMA</t>
        </is>
      </c>
      <c r="C1143" s="5">
        <f>SUMIFS('Per-Grade Breakdown'!$D$5:$D$23659,'Per-Grade Breakdown'!$A$5:$A$23659,$A1143)</f>
        <v/>
      </c>
      <c r="D1143" s="5">
        <f>SUMIFS('Per-Grade Breakdown'!$E$5:$E$23659,'Per-Grade Breakdown'!$A$5:$A$23659,$A1143)</f>
        <v/>
      </c>
      <c r="E1143" s="5">
        <f>SUMIFS('Per-Grade Breakdown'!$F$5:$F$23659,'Per-Grade Breakdown'!$A$5:$A$23659,$A1143)</f>
        <v/>
      </c>
      <c r="F1143" s="5">
        <f>D1143-E1143</f>
        <v/>
      </c>
      <c r="G1143" s="5">
        <f>'Notes'!$B$4</f>
        <v/>
      </c>
      <c r="H1143" s="5">
        <f>ROUNDUP(C1143/G1143,0)</f>
        <v/>
      </c>
      <c r="I1143" s="6">
        <f>F1143-H1143</f>
        <v/>
      </c>
      <c r="J1143" s="4">
        <f>IF(I1143&lt;0,"Deficit",IF(I1143=0,"Exact fit","Surplus"))</f>
        <v/>
      </c>
    </row>
    <row r="1144">
      <c r="A1144" s="4" t="n">
        <v>270509</v>
      </c>
      <c r="B1144" s="4" t="inlineStr">
        <is>
          <t>EP KIVOMO</t>
        </is>
      </c>
      <c r="C1144" s="5">
        <f>SUMIFS('Per-Grade Breakdown'!$D$5:$D$23659,'Per-Grade Breakdown'!$A$5:$A$23659,$A1144)</f>
        <v/>
      </c>
      <c r="D1144" s="5">
        <f>SUMIFS('Per-Grade Breakdown'!$E$5:$E$23659,'Per-Grade Breakdown'!$A$5:$A$23659,$A1144)</f>
        <v/>
      </c>
      <c r="E1144" s="5">
        <f>SUMIFS('Per-Grade Breakdown'!$F$5:$F$23659,'Per-Grade Breakdown'!$A$5:$A$23659,$A1144)</f>
        <v/>
      </c>
      <c r="F1144" s="5">
        <f>D1144-E1144</f>
        <v/>
      </c>
      <c r="G1144" s="5">
        <f>'Notes'!$B$4</f>
        <v/>
      </c>
      <c r="H1144" s="5">
        <f>ROUNDUP(C1144/G1144,0)</f>
        <v/>
      </c>
      <c r="I1144" s="6">
        <f>F1144-H1144</f>
        <v/>
      </c>
      <c r="J1144" s="4">
        <f>IF(I1144&lt;0,"Deficit",IF(I1144=0,"Exact fit","Surplus"))</f>
        <v/>
      </c>
    </row>
    <row r="1145">
      <c r="A1145" s="4" t="n">
        <v>270510</v>
      </c>
      <c r="B1145" s="4" t="inlineStr">
        <is>
          <t>GS MATA</t>
        </is>
      </c>
      <c r="C1145" s="5">
        <f>SUMIFS('Per-Grade Breakdown'!$D$5:$D$23659,'Per-Grade Breakdown'!$A$5:$A$23659,$A1145)</f>
        <v/>
      </c>
      <c r="D1145" s="5">
        <f>SUMIFS('Per-Grade Breakdown'!$E$5:$E$23659,'Per-Grade Breakdown'!$A$5:$A$23659,$A1145)</f>
        <v/>
      </c>
      <c r="E1145" s="5">
        <f>SUMIFS('Per-Grade Breakdown'!$F$5:$F$23659,'Per-Grade Breakdown'!$A$5:$A$23659,$A1145)</f>
        <v/>
      </c>
      <c r="F1145" s="5">
        <f>D1145-E1145</f>
        <v/>
      </c>
      <c r="G1145" s="5">
        <f>'Notes'!$B$4</f>
        <v/>
      </c>
      <c r="H1145" s="5">
        <f>ROUNDUP(C1145/G1145,0)</f>
        <v/>
      </c>
      <c r="I1145" s="6">
        <f>F1145-H1145</f>
        <v/>
      </c>
      <c r="J1145" s="4">
        <f>IF(I1145&lt;0,"Deficit",IF(I1145=0,"Exact fit","Surplus"))</f>
        <v/>
      </c>
    </row>
    <row r="1146">
      <c r="A1146" s="4" t="n">
        <v>270511</v>
      </c>
      <c r="B1146" s="4" t="inlineStr">
        <is>
          <t>EP MUHAZI</t>
        </is>
      </c>
      <c r="C1146" s="5">
        <f>SUMIFS('Per-Grade Breakdown'!$D$5:$D$23659,'Per-Grade Breakdown'!$A$5:$A$23659,$A1146)</f>
        <v/>
      </c>
      <c r="D1146" s="5">
        <f>SUMIFS('Per-Grade Breakdown'!$E$5:$E$23659,'Per-Grade Breakdown'!$A$5:$A$23659,$A1146)</f>
        <v/>
      </c>
      <c r="E1146" s="5">
        <f>SUMIFS('Per-Grade Breakdown'!$F$5:$F$23659,'Per-Grade Breakdown'!$A$5:$A$23659,$A1146)</f>
        <v/>
      </c>
      <c r="F1146" s="5">
        <f>D1146-E1146</f>
        <v/>
      </c>
      <c r="G1146" s="5">
        <f>'Notes'!$B$4</f>
        <v/>
      </c>
      <c r="H1146" s="5">
        <f>ROUNDUP(C1146/G1146,0)</f>
        <v/>
      </c>
      <c r="I1146" s="6">
        <f>F1146-H1146</f>
        <v/>
      </c>
      <c r="J1146" s="4">
        <f>IF(I1146&lt;0,"Deficit",IF(I1146=0,"Exact fit","Surplus"))</f>
        <v/>
      </c>
    </row>
    <row r="1147">
      <c r="A1147" s="4" t="n">
        <v>270513</v>
      </c>
      <c r="B1147" s="4" t="inlineStr">
        <is>
          <t>EP MURAMA</t>
        </is>
      </c>
      <c r="C1147" s="5">
        <f>SUMIFS('Per-Grade Breakdown'!$D$5:$D$23659,'Per-Grade Breakdown'!$A$5:$A$23659,$A1147)</f>
        <v/>
      </c>
      <c r="D1147" s="5">
        <f>SUMIFS('Per-Grade Breakdown'!$E$5:$E$23659,'Per-Grade Breakdown'!$A$5:$A$23659,$A1147)</f>
        <v/>
      </c>
      <c r="E1147" s="5">
        <f>SUMIFS('Per-Grade Breakdown'!$F$5:$F$23659,'Per-Grade Breakdown'!$A$5:$A$23659,$A1147)</f>
        <v/>
      </c>
      <c r="F1147" s="5">
        <f>D1147-E1147</f>
        <v/>
      </c>
      <c r="G1147" s="5">
        <f>'Notes'!$B$4</f>
        <v/>
      </c>
      <c r="H1147" s="5">
        <f>ROUNDUP(C1147/G1147,0)</f>
        <v/>
      </c>
      <c r="I1147" s="6">
        <f>F1147-H1147</f>
        <v/>
      </c>
      <c r="J1147" s="4">
        <f>IF(I1147&lt;0,"Deficit",IF(I1147=0,"Exact fit","Surplus"))</f>
        <v/>
      </c>
    </row>
    <row r="1148">
      <c r="A1148" s="4" t="n">
        <v>270517</v>
      </c>
      <c r="B1148" s="4" t="inlineStr">
        <is>
          <t>GS MUHANGA</t>
        </is>
      </c>
      <c r="C1148" s="5">
        <f>SUMIFS('Per-Grade Breakdown'!$D$5:$D$23659,'Per-Grade Breakdown'!$A$5:$A$23659,$A1148)</f>
        <v/>
      </c>
      <c r="D1148" s="5">
        <f>SUMIFS('Per-Grade Breakdown'!$E$5:$E$23659,'Per-Grade Breakdown'!$A$5:$A$23659,$A1148)</f>
        <v/>
      </c>
      <c r="E1148" s="5">
        <f>SUMIFS('Per-Grade Breakdown'!$F$5:$F$23659,'Per-Grade Breakdown'!$A$5:$A$23659,$A1148)</f>
        <v/>
      </c>
      <c r="F1148" s="5">
        <f>D1148-E1148</f>
        <v/>
      </c>
      <c r="G1148" s="5">
        <f>'Notes'!$B$4</f>
        <v/>
      </c>
      <c r="H1148" s="5">
        <f>ROUNDUP(C1148/G1148,0)</f>
        <v/>
      </c>
      <c r="I1148" s="6">
        <f>F1148-H1148</f>
        <v/>
      </c>
      <c r="J1148" s="4">
        <f>IF(I1148&lt;0,"Deficit",IF(I1148=0,"Exact fit","Surplus"))</f>
        <v/>
      </c>
    </row>
    <row r="1149">
      <c r="A1149" s="4" t="n">
        <v>270602</v>
      </c>
      <c r="B1149" s="4" t="inlineStr">
        <is>
          <t>EP BULINGA</t>
        </is>
      </c>
      <c r="C1149" s="5">
        <f>SUMIFS('Per-Grade Breakdown'!$D$5:$D$23659,'Per-Grade Breakdown'!$A$5:$A$23659,$A1149)</f>
        <v/>
      </c>
      <c r="D1149" s="5">
        <f>SUMIFS('Per-Grade Breakdown'!$E$5:$E$23659,'Per-Grade Breakdown'!$A$5:$A$23659,$A1149)</f>
        <v/>
      </c>
      <c r="E1149" s="5">
        <f>SUMIFS('Per-Grade Breakdown'!$F$5:$F$23659,'Per-Grade Breakdown'!$A$5:$A$23659,$A1149)</f>
        <v/>
      </c>
      <c r="F1149" s="5">
        <f>D1149-E1149</f>
        <v/>
      </c>
      <c r="G1149" s="5">
        <f>'Notes'!$B$4</f>
        <v/>
      </c>
      <c r="H1149" s="5">
        <f>ROUNDUP(C1149/G1149,0)</f>
        <v/>
      </c>
      <c r="I1149" s="6">
        <f>F1149-H1149</f>
        <v/>
      </c>
      <c r="J1149" s="4">
        <f>IF(I1149&lt;0,"Deficit",IF(I1149=0,"Exact fit","Surplus"))</f>
        <v/>
      </c>
    </row>
    <row r="1150">
      <c r="A1150" s="4" t="n">
        <v>270604</v>
      </c>
      <c r="B1150" s="4" t="inlineStr">
        <is>
          <t>GS CYICARO</t>
        </is>
      </c>
      <c r="C1150" s="5">
        <f>SUMIFS('Per-Grade Breakdown'!$D$5:$D$23659,'Per-Grade Breakdown'!$A$5:$A$23659,$A1150)</f>
        <v/>
      </c>
      <c r="D1150" s="5">
        <f>SUMIFS('Per-Grade Breakdown'!$E$5:$E$23659,'Per-Grade Breakdown'!$A$5:$A$23659,$A1150)</f>
        <v/>
      </c>
      <c r="E1150" s="5">
        <f>SUMIFS('Per-Grade Breakdown'!$F$5:$F$23659,'Per-Grade Breakdown'!$A$5:$A$23659,$A1150)</f>
        <v/>
      </c>
      <c r="F1150" s="5">
        <f>D1150-E1150</f>
        <v/>
      </c>
      <c r="G1150" s="5">
        <f>'Notes'!$B$4</f>
        <v/>
      </c>
      <c r="H1150" s="5">
        <f>ROUNDUP(C1150/G1150,0)</f>
        <v/>
      </c>
      <c r="I1150" s="6">
        <f>F1150-H1150</f>
        <v/>
      </c>
      <c r="J1150" s="4">
        <f>IF(I1150&lt;0,"Deficit",IF(I1150=0,"Exact fit","Surplus"))</f>
        <v/>
      </c>
    </row>
    <row r="1151">
      <c r="A1151" s="4" t="n">
        <v>270606</v>
      </c>
      <c r="B1151" s="4" t="inlineStr">
        <is>
          <t>GS NYABITARE</t>
        </is>
      </c>
      <c r="C1151" s="5">
        <f>SUMIFS('Per-Grade Breakdown'!$D$5:$D$23659,'Per-Grade Breakdown'!$A$5:$A$23659,$A1151)</f>
        <v/>
      </c>
      <c r="D1151" s="5">
        <f>SUMIFS('Per-Grade Breakdown'!$E$5:$E$23659,'Per-Grade Breakdown'!$A$5:$A$23659,$A1151)</f>
        <v/>
      </c>
      <c r="E1151" s="5">
        <f>SUMIFS('Per-Grade Breakdown'!$F$5:$F$23659,'Per-Grade Breakdown'!$A$5:$A$23659,$A1151)</f>
        <v/>
      </c>
      <c r="F1151" s="5">
        <f>D1151-E1151</f>
        <v/>
      </c>
      <c r="G1151" s="5">
        <f>'Notes'!$B$4</f>
        <v/>
      </c>
      <c r="H1151" s="5">
        <f>ROUNDUP(C1151/G1151,0)</f>
        <v/>
      </c>
      <c r="I1151" s="6">
        <f>F1151-H1151</f>
        <v/>
      </c>
      <c r="J1151" s="4">
        <f>IF(I1151&lt;0,"Deficit",IF(I1151=0,"Exact fit","Surplus"))</f>
        <v/>
      </c>
    </row>
    <row r="1152">
      <c r="A1152" s="4" t="n">
        <v>270607</v>
      </c>
      <c r="B1152" s="4" t="inlineStr">
        <is>
          <t>EP KUZA MUSHISHIRO</t>
        </is>
      </c>
      <c r="C1152" s="5">
        <f>SUMIFS('Per-Grade Breakdown'!$D$5:$D$23659,'Per-Grade Breakdown'!$A$5:$A$23659,$A1152)</f>
        <v/>
      </c>
      <c r="D1152" s="5">
        <f>SUMIFS('Per-Grade Breakdown'!$E$5:$E$23659,'Per-Grade Breakdown'!$A$5:$A$23659,$A1152)</f>
        <v/>
      </c>
      <c r="E1152" s="5">
        <f>SUMIFS('Per-Grade Breakdown'!$F$5:$F$23659,'Per-Grade Breakdown'!$A$5:$A$23659,$A1152)</f>
        <v/>
      </c>
      <c r="F1152" s="5">
        <f>D1152-E1152</f>
        <v/>
      </c>
      <c r="G1152" s="5">
        <f>'Notes'!$B$4</f>
        <v/>
      </c>
      <c r="H1152" s="5">
        <f>ROUNDUP(C1152/G1152,0)</f>
        <v/>
      </c>
      <c r="I1152" s="6">
        <f>F1152-H1152</f>
        <v/>
      </c>
      <c r="J1152" s="4">
        <f>IF(I1152&lt;0,"Deficit",IF(I1152=0,"Exact fit","Surplus"))</f>
        <v/>
      </c>
    </row>
    <row r="1153">
      <c r="A1153" s="4" t="n">
        <v>270608</v>
      </c>
      <c r="B1153" s="4" t="inlineStr">
        <is>
          <t>EP MUSANGE</t>
        </is>
      </c>
      <c r="C1153" s="5">
        <f>SUMIFS('Per-Grade Breakdown'!$D$5:$D$23659,'Per-Grade Breakdown'!$A$5:$A$23659,$A1153)</f>
        <v/>
      </c>
      <c r="D1153" s="5">
        <f>SUMIFS('Per-Grade Breakdown'!$E$5:$E$23659,'Per-Grade Breakdown'!$A$5:$A$23659,$A1153)</f>
        <v/>
      </c>
      <c r="E1153" s="5">
        <f>SUMIFS('Per-Grade Breakdown'!$F$5:$F$23659,'Per-Grade Breakdown'!$A$5:$A$23659,$A1153)</f>
        <v/>
      </c>
      <c r="F1153" s="5">
        <f>D1153-E1153</f>
        <v/>
      </c>
      <c r="G1153" s="5">
        <f>'Notes'!$B$4</f>
        <v/>
      </c>
      <c r="H1153" s="5">
        <f>ROUNDUP(C1153/G1153,0)</f>
        <v/>
      </c>
      <c r="I1153" s="6">
        <f>F1153-H1153</f>
        <v/>
      </c>
      <c r="J1153" s="4">
        <f>IF(I1153&lt;0,"Deficit",IF(I1153=0,"Exact fit","Surplus"))</f>
        <v/>
      </c>
    </row>
    <row r="1154">
      <c r="A1154" s="4" t="n">
        <v>270609</v>
      </c>
      <c r="B1154" s="4" t="inlineStr">
        <is>
          <t>GS MUSHISHIRO</t>
        </is>
      </c>
      <c r="C1154" s="5">
        <f>SUMIFS('Per-Grade Breakdown'!$D$5:$D$23659,'Per-Grade Breakdown'!$A$5:$A$23659,$A1154)</f>
        <v/>
      </c>
      <c r="D1154" s="5">
        <f>SUMIFS('Per-Grade Breakdown'!$E$5:$E$23659,'Per-Grade Breakdown'!$A$5:$A$23659,$A1154)</f>
        <v/>
      </c>
      <c r="E1154" s="5">
        <f>SUMIFS('Per-Grade Breakdown'!$F$5:$F$23659,'Per-Grade Breakdown'!$A$5:$A$23659,$A1154)</f>
        <v/>
      </c>
      <c r="F1154" s="5">
        <f>D1154-E1154</f>
        <v/>
      </c>
      <c r="G1154" s="5">
        <f>'Notes'!$B$4</f>
        <v/>
      </c>
      <c r="H1154" s="5">
        <f>ROUNDUP(C1154/G1154,0)</f>
        <v/>
      </c>
      <c r="I1154" s="6">
        <f>F1154-H1154</f>
        <v/>
      </c>
      <c r="J1154" s="4">
        <f>IF(I1154&lt;0,"Deficit",IF(I1154=0,"Exact fit","Surplus"))</f>
        <v/>
      </c>
    </row>
    <row r="1155">
      <c r="A1155" s="4" t="n">
        <v>270612</v>
      </c>
      <c r="B1155" s="4" t="inlineStr">
        <is>
          <t>EP NYARUTOVU</t>
        </is>
      </c>
      <c r="C1155" s="5">
        <f>SUMIFS('Per-Grade Breakdown'!$D$5:$D$23659,'Per-Grade Breakdown'!$A$5:$A$23659,$A1155)</f>
        <v/>
      </c>
      <c r="D1155" s="5">
        <f>SUMIFS('Per-Grade Breakdown'!$E$5:$E$23659,'Per-Grade Breakdown'!$A$5:$A$23659,$A1155)</f>
        <v/>
      </c>
      <c r="E1155" s="5">
        <f>SUMIFS('Per-Grade Breakdown'!$F$5:$F$23659,'Per-Grade Breakdown'!$A$5:$A$23659,$A1155)</f>
        <v/>
      </c>
      <c r="F1155" s="5">
        <f>D1155-E1155</f>
        <v/>
      </c>
      <c r="G1155" s="5">
        <f>'Notes'!$B$4</f>
        <v/>
      </c>
      <c r="H1155" s="5">
        <f>ROUNDUP(C1155/G1155,0)</f>
        <v/>
      </c>
      <c r="I1155" s="6">
        <f>F1155-H1155</f>
        <v/>
      </c>
      <c r="J1155" s="4">
        <f>IF(I1155&lt;0,"Deficit",IF(I1155=0,"Exact fit","Surplus"))</f>
        <v/>
      </c>
    </row>
    <row r="1156">
      <c r="A1156" s="4" t="n">
        <v>270614</v>
      </c>
      <c r="B1156" s="4" t="inlineStr">
        <is>
          <t>EP RWIGERERO</t>
        </is>
      </c>
      <c r="C1156" s="5">
        <f>SUMIFS('Per-Grade Breakdown'!$D$5:$D$23659,'Per-Grade Breakdown'!$A$5:$A$23659,$A1156)</f>
        <v/>
      </c>
      <c r="D1156" s="5">
        <f>SUMIFS('Per-Grade Breakdown'!$E$5:$E$23659,'Per-Grade Breakdown'!$A$5:$A$23659,$A1156)</f>
        <v/>
      </c>
      <c r="E1156" s="5">
        <f>SUMIFS('Per-Grade Breakdown'!$F$5:$F$23659,'Per-Grade Breakdown'!$A$5:$A$23659,$A1156)</f>
        <v/>
      </c>
      <c r="F1156" s="5">
        <f>D1156-E1156</f>
        <v/>
      </c>
      <c r="G1156" s="5">
        <f>'Notes'!$B$4</f>
        <v/>
      </c>
      <c r="H1156" s="5">
        <f>ROUNDUP(C1156/G1156,0)</f>
        <v/>
      </c>
      <c r="I1156" s="6">
        <f>F1156-H1156</f>
        <v/>
      </c>
      <c r="J1156" s="4">
        <f>IF(I1156&lt;0,"Deficit",IF(I1156=0,"Exact fit","Surplus"))</f>
        <v/>
      </c>
    </row>
    <row r="1157">
      <c r="A1157" s="4" t="n">
        <v>270615</v>
      </c>
      <c r="B1157" s="4" t="inlineStr">
        <is>
          <t>GS MATYAZO</t>
        </is>
      </c>
      <c r="C1157" s="5">
        <f>SUMIFS('Per-Grade Breakdown'!$D$5:$D$23659,'Per-Grade Breakdown'!$A$5:$A$23659,$A1157)</f>
        <v/>
      </c>
      <c r="D1157" s="5">
        <f>SUMIFS('Per-Grade Breakdown'!$E$5:$E$23659,'Per-Grade Breakdown'!$A$5:$A$23659,$A1157)</f>
        <v/>
      </c>
      <c r="E1157" s="5">
        <f>SUMIFS('Per-Grade Breakdown'!$F$5:$F$23659,'Per-Grade Breakdown'!$A$5:$A$23659,$A1157)</f>
        <v/>
      </c>
      <c r="F1157" s="5">
        <f>D1157-E1157</f>
        <v/>
      </c>
      <c r="G1157" s="5">
        <f>'Notes'!$B$4</f>
        <v/>
      </c>
      <c r="H1157" s="5">
        <f>ROUNDUP(C1157/G1157,0)</f>
        <v/>
      </c>
      <c r="I1157" s="6">
        <f>F1157-H1157</f>
        <v/>
      </c>
      <c r="J1157" s="4">
        <f>IF(I1157&lt;0,"Deficit",IF(I1157=0,"Exact fit","Surplus"))</f>
        <v/>
      </c>
    </row>
    <row r="1158">
      <c r="A1158" s="4" t="n">
        <v>270701</v>
      </c>
      <c r="B1158" s="4" t="inlineStr">
        <is>
          <t>EP BUBAJI</t>
        </is>
      </c>
      <c r="C1158" s="5">
        <f>SUMIFS('Per-Grade Breakdown'!$D$5:$D$23659,'Per-Grade Breakdown'!$A$5:$A$23659,$A1158)</f>
        <v/>
      </c>
      <c r="D1158" s="5">
        <f>SUMIFS('Per-Grade Breakdown'!$E$5:$E$23659,'Per-Grade Breakdown'!$A$5:$A$23659,$A1158)</f>
        <v/>
      </c>
      <c r="E1158" s="5">
        <f>SUMIFS('Per-Grade Breakdown'!$F$5:$F$23659,'Per-Grade Breakdown'!$A$5:$A$23659,$A1158)</f>
        <v/>
      </c>
      <c r="F1158" s="5">
        <f>D1158-E1158</f>
        <v/>
      </c>
      <c r="G1158" s="5">
        <f>'Notes'!$B$4</f>
        <v/>
      </c>
      <c r="H1158" s="5">
        <f>ROUNDUP(C1158/G1158,0)</f>
        <v/>
      </c>
      <c r="I1158" s="6">
        <f>F1158-H1158</f>
        <v/>
      </c>
      <c r="J1158" s="4">
        <f>IF(I1158&lt;0,"Deficit",IF(I1158=0,"Exact fit","Surplus"))</f>
        <v/>
      </c>
    </row>
    <row r="1159">
      <c r="A1159" s="4" t="n">
        <v>270703</v>
      </c>
      <c r="B1159" s="4" t="inlineStr">
        <is>
          <t>G.S KIBINGO</t>
        </is>
      </c>
      <c r="C1159" s="5">
        <f>SUMIFS('Per-Grade Breakdown'!$D$5:$D$23659,'Per-Grade Breakdown'!$A$5:$A$23659,$A1159)</f>
        <v/>
      </c>
      <c r="D1159" s="5">
        <f>SUMIFS('Per-Grade Breakdown'!$E$5:$E$23659,'Per-Grade Breakdown'!$A$5:$A$23659,$A1159)</f>
        <v/>
      </c>
      <c r="E1159" s="5">
        <f>SUMIFS('Per-Grade Breakdown'!$F$5:$F$23659,'Per-Grade Breakdown'!$A$5:$A$23659,$A1159)</f>
        <v/>
      </c>
      <c r="F1159" s="5">
        <f>D1159-E1159</f>
        <v/>
      </c>
      <c r="G1159" s="5">
        <f>'Notes'!$B$4</f>
        <v/>
      </c>
      <c r="H1159" s="5">
        <f>ROUNDUP(C1159/G1159,0)</f>
        <v/>
      </c>
      <c r="I1159" s="6">
        <f>F1159-H1159</f>
        <v/>
      </c>
      <c r="J1159" s="4">
        <f>IF(I1159&lt;0,"Deficit",IF(I1159=0,"Exact fit","Surplus"))</f>
        <v/>
      </c>
    </row>
    <row r="1160">
      <c r="A1160" s="4" t="n">
        <v>270704</v>
      </c>
      <c r="B1160" s="4" t="inlineStr">
        <is>
          <t>G.S NYABINONI</t>
        </is>
      </c>
      <c r="C1160" s="5">
        <f>SUMIFS('Per-Grade Breakdown'!$D$5:$D$23659,'Per-Grade Breakdown'!$A$5:$A$23659,$A1160)</f>
        <v/>
      </c>
      <c r="D1160" s="5">
        <f>SUMIFS('Per-Grade Breakdown'!$E$5:$E$23659,'Per-Grade Breakdown'!$A$5:$A$23659,$A1160)</f>
        <v/>
      </c>
      <c r="E1160" s="5">
        <f>SUMIFS('Per-Grade Breakdown'!$F$5:$F$23659,'Per-Grade Breakdown'!$A$5:$A$23659,$A1160)</f>
        <v/>
      </c>
      <c r="F1160" s="5">
        <f>D1160-E1160</f>
        <v/>
      </c>
      <c r="G1160" s="5">
        <f>'Notes'!$B$4</f>
        <v/>
      </c>
      <c r="H1160" s="5">
        <f>ROUNDUP(C1160/G1160,0)</f>
        <v/>
      </c>
      <c r="I1160" s="6">
        <f>F1160-H1160</f>
        <v/>
      </c>
      <c r="J1160" s="4">
        <f>IF(I1160&lt;0,"Deficit",IF(I1160=0,"Exact fit","Surplus"))</f>
        <v/>
      </c>
    </row>
    <row r="1161">
      <c r="A1161" s="4" t="n">
        <v>270705</v>
      </c>
      <c r="B1161" s="4" t="inlineStr">
        <is>
          <t>GISURA P S</t>
        </is>
      </c>
      <c r="C1161" s="5">
        <f>SUMIFS('Per-Grade Breakdown'!$D$5:$D$23659,'Per-Grade Breakdown'!$A$5:$A$23659,$A1161)</f>
        <v/>
      </c>
      <c r="D1161" s="5">
        <f>SUMIFS('Per-Grade Breakdown'!$E$5:$E$23659,'Per-Grade Breakdown'!$A$5:$A$23659,$A1161)</f>
        <v/>
      </c>
      <c r="E1161" s="5">
        <f>SUMIFS('Per-Grade Breakdown'!$F$5:$F$23659,'Per-Grade Breakdown'!$A$5:$A$23659,$A1161)</f>
        <v/>
      </c>
      <c r="F1161" s="5">
        <f>D1161-E1161</f>
        <v/>
      </c>
      <c r="G1161" s="5">
        <f>'Notes'!$B$4</f>
        <v/>
      </c>
      <c r="H1161" s="5">
        <f>ROUNDUP(C1161/G1161,0)</f>
        <v/>
      </c>
      <c r="I1161" s="6">
        <f>F1161-H1161</f>
        <v/>
      </c>
      <c r="J1161" s="4">
        <f>IF(I1161&lt;0,"Deficit",IF(I1161=0,"Exact fit","Surplus"))</f>
        <v/>
      </c>
    </row>
    <row r="1162">
      <c r="A1162" s="4" t="n">
        <v>270708</v>
      </c>
      <c r="B1162" s="4" t="inlineStr">
        <is>
          <t>GS.SHAKI</t>
        </is>
      </c>
      <c r="C1162" s="5">
        <f>SUMIFS('Per-Grade Breakdown'!$D$5:$D$23659,'Per-Grade Breakdown'!$A$5:$A$23659,$A1162)</f>
        <v/>
      </c>
      <c r="D1162" s="5">
        <f>SUMIFS('Per-Grade Breakdown'!$E$5:$E$23659,'Per-Grade Breakdown'!$A$5:$A$23659,$A1162)</f>
        <v/>
      </c>
      <c r="E1162" s="5">
        <f>SUMIFS('Per-Grade Breakdown'!$F$5:$F$23659,'Per-Grade Breakdown'!$A$5:$A$23659,$A1162)</f>
        <v/>
      </c>
      <c r="F1162" s="5">
        <f>D1162-E1162</f>
        <v/>
      </c>
      <c r="G1162" s="5">
        <f>'Notes'!$B$4</f>
        <v/>
      </c>
      <c r="H1162" s="5">
        <f>ROUNDUP(C1162/G1162,0)</f>
        <v/>
      </c>
      <c r="I1162" s="6">
        <f>F1162-H1162</f>
        <v/>
      </c>
      <c r="J1162" s="4">
        <f>IF(I1162&lt;0,"Deficit",IF(I1162=0,"Exact fit","Surplus"))</f>
        <v/>
      </c>
    </row>
    <row r="1163">
      <c r="A1163" s="4" t="n">
        <v>270709</v>
      </c>
      <c r="B1163" s="4" t="inlineStr">
        <is>
          <t>GS NGARU</t>
        </is>
      </c>
      <c r="C1163" s="5">
        <f>SUMIFS('Per-Grade Breakdown'!$D$5:$D$23659,'Per-Grade Breakdown'!$A$5:$A$23659,$A1163)</f>
        <v/>
      </c>
      <c r="D1163" s="5">
        <f>SUMIFS('Per-Grade Breakdown'!$E$5:$E$23659,'Per-Grade Breakdown'!$A$5:$A$23659,$A1163)</f>
        <v/>
      </c>
      <c r="E1163" s="5">
        <f>SUMIFS('Per-Grade Breakdown'!$F$5:$F$23659,'Per-Grade Breakdown'!$A$5:$A$23659,$A1163)</f>
        <v/>
      </c>
      <c r="F1163" s="5">
        <f>D1163-E1163</f>
        <v/>
      </c>
      <c r="G1163" s="5">
        <f>'Notes'!$B$4</f>
        <v/>
      </c>
      <c r="H1163" s="5">
        <f>ROUNDUP(C1163/G1163,0)</f>
        <v/>
      </c>
      <c r="I1163" s="6">
        <f>F1163-H1163</f>
        <v/>
      </c>
      <c r="J1163" s="4">
        <f>IF(I1163&lt;0,"Deficit",IF(I1163=0,"Exact fit","Surplus"))</f>
        <v/>
      </c>
    </row>
    <row r="1164">
      <c r="A1164" s="4" t="n">
        <v>270710</v>
      </c>
      <c r="B1164" s="4" t="inlineStr">
        <is>
          <t>Ep Gitumba</t>
        </is>
      </c>
      <c r="C1164" s="5">
        <f>SUMIFS('Per-Grade Breakdown'!$D$5:$D$23659,'Per-Grade Breakdown'!$A$5:$A$23659,$A1164)</f>
        <v/>
      </c>
      <c r="D1164" s="5">
        <f>SUMIFS('Per-Grade Breakdown'!$E$5:$E$23659,'Per-Grade Breakdown'!$A$5:$A$23659,$A1164)</f>
        <v/>
      </c>
      <c r="E1164" s="5">
        <f>SUMIFS('Per-Grade Breakdown'!$F$5:$F$23659,'Per-Grade Breakdown'!$A$5:$A$23659,$A1164)</f>
        <v/>
      </c>
      <c r="F1164" s="5">
        <f>D1164-E1164</f>
        <v/>
      </c>
      <c r="G1164" s="5">
        <f>'Notes'!$B$4</f>
        <v/>
      </c>
      <c r="H1164" s="5">
        <f>ROUNDUP(C1164/G1164,0)</f>
        <v/>
      </c>
      <c r="I1164" s="6">
        <f>F1164-H1164</f>
        <v/>
      </c>
      <c r="J1164" s="4">
        <f>IF(I1164&lt;0,"Deficit",IF(I1164=0,"Exact fit","Surplus"))</f>
        <v/>
      </c>
    </row>
    <row r="1165">
      <c r="A1165" s="4" t="n">
        <v>270712</v>
      </c>
      <c r="B1165" s="4" t="inlineStr">
        <is>
          <t>EP NYARUSANGE</t>
        </is>
      </c>
      <c r="C1165" s="5">
        <f>SUMIFS('Per-Grade Breakdown'!$D$5:$D$23659,'Per-Grade Breakdown'!$A$5:$A$23659,$A1165)</f>
        <v/>
      </c>
      <c r="D1165" s="5">
        <f>SUMIFS('Per-Grade Breakdown'!$E$5:$E$23659,'Per-Grade Breakdown'!$A$5:$A$23659,$A1165)</f>
        <v/>
      </c>
      <c r="E1165" s="5">
        <f>SUMIFS('Per-Grade Breakdown'!$F$5:$F$23659,'Per-Grade Breakdown'!$A$5:$A$23659,$A1165)</f>
        <v/>
      </c>
      <c r="F1165" s="5">
        <f>D1165-E1165</f>
        <v/>
      </c>
      <c r="G1165" s="5">
        <f>'Notes'!$B$4</f>
        <v/>
      </c>
      <c r="H1165" s="5">
        <f>ROUNDUP(C1165/G1165,0)</f>
        <v/>
      </c>
      <c r="I1165" s="6">
        <f>F1165-H1165</f>
        <v/>
      </c>
      <c r="J1165" s="4">
        <f>IF(I1165&lt;0,"Deficit",IF(I1165=0,"Exact fit","Surplus"))</f>
        <v/>
      </c>
    </row>
    <row r="1166">
      <c r="A1166" s="4" t="n">
        <v>270802</v>
      </c>
      <c r="B1166" s="4" t="inlineStr">
        <is>
          <t>AHAZAZA INDEPENDENT SCHOOL</t>
        </is>
      </c>
      <c r="C1166" s="5">
        <f>SUMIFS('Per-Grade Breakdown'!$D$5:$D$23659,'Per-Grade Breakdown'!$A$5:$A$23659,$A1166)</f>
        <v/>
      </c>
      <c r="D1166" s="5">
        <f>SUMIFS('Per-Grade Breakdown'!$E$5:$E$23659,'Per-Grade Breakdown'!$A$5:$A$23659,$A1166)</f>
        <v/>
      </c>
      <c r="E1166" s="5">
        <f>SUMIFS('Per-Grade Breakdown'!$F$5:$F$23659,'Per-Grade Breakdown'!$A$5:$A$23659,$A1166)</f>
        <v/>
      </c>
      <c r="F1166" s="5">
        <f>D1166-E1166</f>
        <v/>
      </c>
      <c r="G1166" s="5">
        <f>'Notes'!$B$4</f>
        <v/>
      </c>
      <c r="H1166" s="5">
        <f>ROUNDUP(C1166/G1166,0)</f>
        <v/>
      </c>
      <c r="I1166" s="6">
        <f>F1166-H1166</f>
        <v/>
      </c>
      <c r="J1166" s="4">
        <f>IF(I1166&lt;0,"Deficit",IF(I1166=0,"Exact fit","Surplus"))</f>
        <v/>
      </c>
    </row>
    <row r="1167">
      <c r="A1167" s="4" t="n">
        <v>270803</v>
      </c>
      <c r="B1167" s="4" t="inlineStr">
        <is>
          <t>EP BITI</t>
        </is>
      </c>
      <c r="C1167" s="5">
        <f>SUMIFS('Per-Grade Breakdown'!$D$5:$D$23659,'Per-Grade Breakdown'!$A$5:$A$23659,$A1167)</f>
        <v/>
      </c>
      <c r="D1167" s="5">
        <f>SUMIFS('Per-Grade Breakdown'!$E$5:$E$23659,'Per-Grade Breakdown'!$A$5:$A$23659,$A1167)</f>
        <v/>
      </c>
      <c r="E1167" s="5">
        <f>SUMIFS('Per-Grade Breakdown'!$F$5:$F$23659,'Per-Grade Breakdown'!$A$5:$A$23659,$A1167)</f>
        <v/>
      </c>
      <c r="F1167" s="5">
        <f>D1167-E1167</f>
        <v/>
      </c>
      <c r="G1167" s="5">
        <f>'Notes'!$B$4</f>
        <v/>
      </c>
      <c r="H1167" s="5">
        <f>ROUNDUP(C1167/G1167,0)</f>
        <v/>
      </c>
      <c r="I1167" s="6">
        <f>F1167-H1167</f>
        <v/>
      </c>
      <c r="J1167" s="4">
        <f>IF(I1167&lt;0,"Deficit",IF(I1167=0,"Exact fit","Surplus"))</f>
        <v/>
      </c>
    </row>
    <row r="1168">
      <c r="A1168" s="4" t="n">
        <v>270809</v>
      </c>
      <c r="B1168" s="4" t="inlineStr">
        <is>
          <t>G.S KABGAYI A</t>
        </is>
      </c>
      <c r="C1168" s="5">
        <f>SUMIFS('Per-Grade Breakdown'!$D$5:$D$23659,'Per-Grade Breakdown'!$A$5:$A$23659,$A1168)</f>
        <v/>
      </c>
      <c r="D1168" s="5">
        <f>SUMIFS('Per-Grade Breakdown'!$E$5:$E$23659,'Per-Grade Breakdown'!$A$5:$A$23659,$A1168)</f>
        <v/>
      </c>
      <c r="E1168" s="5">
        <f>SUMIFS('Per-Grade Breakdown'!$F$5:$F$23659,'Per-Grade Breakdown'!$A$5:$A$23659,$A1168)</f>
        <v/>
      </c>
      <c r="F1168" s="5">
        <f>D1168-E1168</f>
        <v/>
      </c>
      <c r="G1168" s="5">
        <f>'Notes'!$B$4</f>
        <v/>
      </c>
      <c r="H1168" s="5">
        <f>ROUNDUP(C1168/G1168,0)</f>
        <v/>
      </c>
      <c r="I1168" s="6">
        <f>F1168-H1168</f>
        <v/>
      </c>
      <c r="J1168" s="4">
        <f>IF(I1168&lt;0,"Deficit",IF(I1168=0,"Exact fit","Surplus"))</f>
        <v/>
      </c>
    </row>
    <row r="1169">
      <c r="A1169" s="4" t="n">
        <v>270813</v>
      </c>
      <c r="B1169" s="4" t="inlineStr">
        <is>
          <t>EP GAHOGO</t>
        </is>
      </c>
      <c r="C1169" s="5">
        <f>SUMIFS('Per-Grade Breakdown'!$D$5:$D$23659,'Per-Grade Breakdown'!$A$5:$A$23659,$A1169)</f>
        <v/>
      </c>
      <c r="D1169" s="5">
        <f>SUMIFS('Per-Grade Breakdown'!$E$5:$E$23659,'Per-Grade Breakdown'!$A$5:$A$23659,$A1169)</f>
        <v/>
      </c>
      <c r="E1169" s="5">
        <f>SUMIFS('Per-Grade Breakdown'!$F$5:$F$23659,'Per-Grade Breakdown'!$A$5:$A$23659,$A1169)</f>
        <v/>
      </c>
      <c r="F1169" s="5">
        <f>D1169-E1169</f>
        <v/>
      </c>
      <c r="G1169" s="5">
        <f>'Notes'!$B$4</f>
        <v/>
      </c>
      <c r="H1169" s="5">
        <f>ROUNDUP(C1169/G1169,0)</f>
        <v/>
      </c>
      <c r="I1169" s="6">
        <f>F1169-H1169</f>
        <v/>
      </c>
      <c r="J1169" s="4">
        <f>IF(I1169&lt;0,"Deficit",IF(I1169=0,"Exact fit","Surplus"))</f>
        <v/>
      </c>
    </row>
    <row r="1170">
      <c r="A1170" s="4" t="n">
        <v>270815</v>
      </c>
      <c r="B1170" s="4" t="inlineStr">
        <is>
          <t>GS GITARAMA</t>
        </is>
      </c>
      <c r="C1170" s="5">
        <f>SUMIFS('Per-Grade Breakdown'!$D$5:$D$23659,'Per-Grade Breakdown'!$A$5:$A$23659,$A1170)</f>
        <v/>
      </c>
      <c r="D1170" s="5">
        <f>SUMIFS('Per-Grade Breakdown'!$E$5:$E$23659,'Per-Grade Breakdown'!$A$5:$A$23659,$A1170)</f>
        <v/>
      </c>
      <c r="E1170" s="5">
        <f>SUMIFS('Per-Grade Breakdown'!$F$5:$F$23659,'Per-Grade Breakdown'!$A$5:$A$23659,$A1170)</f>
        <v/>
      </c>
      <c r="F1170" s="5">
        <f>D1170-E1170</f>
        <v/>
      </c>
      <c r="G1170" s="5">
        <f>'Notes'!$B$4</f>
        <v/>
      </c>
      <c r="H1170" s="5">
        <f>ROUNDUP(C1170/G1170,0)</f>
        <v/>
      </c>
      <c r="I1170" s="6">
        <f>F1170-H1170</f>
        <v/>
      </c>
      <c r="J1170" s="4">
        <f>IF(I1170&lt;0,"Deficit",IF(I1170=0,"Exact fit","Surplus"))</f>
        <v/>
      </c>
    </row>
    <row r="1171">
      <c r="A1171" s="4" t="n">
        <v>270816</v>
      </c>
      <c r="B1171" s="4" t="inlineStr">
        <is>
          <t>GS KABGAYI B</t>
        </is>
      </c>
      <c r="C1171" s="5">
        <f>SUMIFS('Per-Grade Breakdown'!$D$5:$D$23659,'Per-Grade Breakdown'!$A$5:$A$23659,$A1171)</f>
        <v/>
      </c>
      <c r="D1171" s="5">
        <f>SUMIFS('Per-Grade Breakdown'!$E$5:$E$23659,'Per-Grade Breakdown'!$A$5:$A$23659,$A1171)</f>
        <v/>
      </c>
      <c r="E1171" s="5">
        <f>SUMIFS('Per-Grade Breakdown'!$F$5:$F$23659,'Per-Grade Breakdown'!$A$5:$A$23659,$A1171)</f>
        <v/>
      </c>
      <c r="F1171" s="5">
        <f>D1171-E1171</f>
        <v/>
      </c>
      <c r="G1171" s="5">
        <f>'Notes'!$B$4</f>
        <v/>
      </c>
      <c r="H1171" s="5">
        <f>ROUNDUP(C1171/G1171,0)</f>
        <v/>
      </c>
      <c r="I1171" s="6">
        <f>F1171-H1171</f>
        <v/>
      </c>
      <c r="J1171" s="4">
        <f>IF(I1171&lt;0,"Deficit",IF(I1171=0,"Exact fit","Surplus"))</f>
        <v/>
      </c>
    </row>
    <row r="1172">
      <c r="A1172" s="4" t="n">
        <v>270819</v>
      </c>
      <c r="B1172" s="4" t="inlineStr">
        <is>
          <t>EP LA MISERICORDE</t>
        </is>
      </c>
      <c r="C1172" s="5">
        <f>SUMIFS('Per-Grade Breakdown'!$D$5:$D$23659,'Per-Grade Breakdown'!$A$5:$A$23659,$A1172)</f>
        <v/>
      </c>
      <c r="D1172" s="5">
        <f>SUMIFS('Per-Grade Breakdown'!$E$5:$E$23659,'Per-Grade Breakdown'!$A$5:$A$23659,$A1172)</f>
        <v/>
      </c>
      <c r="E1172" s="5">
        <f>SUMIFS('Per-Grade Breakdown'!$F$5:$F$23659,'Per-Grade Breakdown'!$A$5:$A$23659,$A1172)</f>
        <v/>
      </c>
      <c r="F1172" s="5">
        <f>D1172-E1172</f>
        <v/>
      </c>
      <c r="G1172" s="5">
        <f>'Notes'!$B$4</f>
        <v/>
      </c>
      <c r="H1172" s="5">
        <f>ROUNDUP(C1172/G1172,0)</f>
        <v/>
      </c>
      <c r="I1172" s="6">
        <f>F1172-H1172</f>
        <v/>
      </c>
      <c r="J1172" s="4">
        <f>IF(I1172&lt;0,"Deficit",IF(I1172=0,"Exact fit","Surplus"))</f>
        <v/>
      </c>
    </row>
    <row r="1173">
      <c r="A1173" s="4" t="n">
        <v>270822</v>
      </c>
      <c r="B1173" s="4" t="inlineStr">
        <is>
          <t>EP MUSHUBATI</t>
        </is>
      </c>
      <c r="C1173" s="5">
        <f>SUMIFS('Per-Grade Breakdown'!$D$5:$D$23659,'Per-Grade Breakdown'!$A$5:$A$23659,$A1173)</f>
        <v/>
      </c>
      <c r="D1173" s="5">
        <f>SUMIFS('Per-Grade Breakdown'!$E$5:$E$23659,'Per-Grade Breakdown'!$A$5:$A$23659,$A1173)</f>
        <v/>
      </c>
      <c r="E1173" s="5">
        <f>SUMIFS('Per-Grade Breakdown'!$F$5:$F$23659,'Per-Grade Breakdown'!$A$5:$A$23659,$A1173)</f>
        <v/>
      </c>
      <c r="F1173" s="5">
        <f>D1173-E1173</f>
        <v/>
      </c>
      <c r="G1173" s="5">
        <f>'Notes'!$B$4</f>
        <v/>
      </c>
      <c r="H1173" s="5">
        <f>ROUNDUP(C1173/G1173,0)</f>
        <v/>
      </c>
      <c r="I1173" s="6">
        <f>F1173-H1173</f>
        <v/>
      </c>
      <c r="J1173" s="4">
        <f>IF(I1173&lt;0,"Deficit",IF(I1173=0,"Exact fit","Surplus"))</f>
        <v/>
      </c>
    </row>
    <row r="1174">
      <c r="A1174" s="4" t="n">
        <v>270824</v>
      </c>
      <c r="B1174" s="4" t="inlineStr">
        <is>
          <t>GS NYABISINDU</t>
        </is>
      </c>
      <c r="C1174" s="5">
        <f>SUMIFS('Per-Grade Breakdown'!$D$5:$D$23659,'Per-Grade Breakdown'!$A$5:$A$23659,$A1174)</f>
        <v/>
      </c>
      <c r="D1174" s="5">
        <f>SUMIFS('Per-Grade Breakdown'!$E$5:$E$23659,'Per-Grade Breakdown'!$A$5:$A$23659,$A1174)</f>
        <v/>
      </c>
      <c r="E1174" s="5">
        <f>SUMIFS('Per-Grade Breakdown'!$F$5:$F$23659,'Per-Grade Breakdown'!$A$5:$A$23659,$A1174)</f>
        <v/>
      </c>
      <c r="F1174" s="5">
        <f>D1174-E1174</f>
        <v/>
      </c>
      <c r="G1174" s="5">
        <f>'Notes'!$B$4</f>
        <v/>
      </c>
      <c r="H1174" s="5">
        <f>ROUNDUP(C1174/G1174,0)</f>
        <v/>
      </c>
      <c r="I1174" s="6">
        <f>F1174-H1174</f>
        <v/>
      </c>
      <c r="J1174" s="4">
        <f>IF(I1174&lt;0,"Deficit",IF(I1174=0,"Exact fit","Surplus"))</f>
        <v/>
      </c>
    </row>
    <row r="1175">
      <c r="A1175" s="4" t="n">
        <v>270826</v>
      </c>
      <c r="B1175" s="4" t="inlineStr">
        <is>
          <t>G.S REMERA</t>
        </is>
      </c>
      <c r="C1175" s="5">
        <f>SUMIFS('Per-Grade Breakdown'!$D$5:$D$23659,'Per-Grade Breakdown'!$A$5:$A$23659,$A1175)</f>
        <v/>
      </c>
      <c r="D1175" s="5">
        <f>SUMIFS('Per-Grade Breakdown'!$E$5:$E$23659,'Per-Grade Breakdown'!$A$5:$A$23659,$A1175)</f>
        <v/>
      </c>
      <c r="E1175" s="5">
        <f>SUMIFS('Per-Grade Breakdown'!$F$5:$F$23659,'Per-Grade Breakdown'!$A$5:$A$23659,$A1175)</f>
        <v/>
      </c>
      <c r="F1175" s="5">
        <f>D1175-E1175</f>
        <v/>
      </c>
      <c r="G1175" s="5">
        <f>'Notes'!$B$4</f>
        <v/>
      </c>
      <c r="H1175" s="5">
        <f>ROUNDUP(C1175/G1175,0)</f>
        <v/>
      </c>
      <c r="I1175" s="6">
        <f>F1175-H1175</f>
        <v/>
      </c>
      <c r="J1175" s="4">
        <f>IF(I1175&lt;0,"Deficit",IF(I1175=0,"Exact fit","Surplus"))</f>
        <v/>
      </c>
    </row>
    <row r="1176">
      <c r="A1176" s="4" t="n">
        <v>270827</v>
      </c>
      <c r="B1176" s="4" t="inlineStr">
        <is>
          <t>EP RUTARABANA</t>
        </is>
      </c>
      <c r="C1176" s="5">
        <f>SUMIFS('Per-Grade Breakdown'!$D$5:$D$23659,'Per-Grade Breakdown'!$A$5:$A$23659,$A1176)</f>
        <v/>
      </c>
      <c r="D1176" s="5">
        <f>SUMIFS('Per-Grade Breakdown'!$E$5:$E$23659,'Per-Grade Breakdown'!$A$5:$A$23659,$A1176)</f>
        <v/>
      </c>
      <c r="E1176" s="5">
        <f>SUMIFS('Per-Grade Breakdown'!$F$5:$F$23659,'Per-Grade Breakdown'!$A$5:$A$23659,$A1176)</f>
        <v/>
      </c>
      <c r="F1176" s="5">
        <f>D1176-E1176</f>
        <v/>
      </c>
      <c r="G1176" s="5">
        <f>'Notes'!$B$4</f>
        <v/>
      </c>
      <c r="H1176" s="5">
        <f>ROUNDUP(C1176/G1176,0)</f>
        <v/>
      </c>
      <c r="I1176" s="6">
        <f>F1176-H1176</f>
        <v/>
      </c>
      <c r="J1176" s="4">
        <f>IF(I1176&lt;0,"Deficit",IF(I1176=0,"Exact fit","Surplus"))</f>
        <v/>
      </c>
    </row>
    <row r="1177">
      <c r="A1177" s="4" t="n">
        <v>270829</v>
      </c>
      <c r="B1177" s="4" t="inlineStr">
        <is>
          <t>EP SAINT AUGUSTIN</t>
        </is>
      </c>
      <c r="C1177" s="5">
        <f>SUMIFS('Per-Grade Breakdown'!$D$5:$D$23659,'Per-Grade Breakdown'!$A$5:$A$23659,$A1177)</f>
        <v/>
      </c>
      <c r="D1177" s="5">
        <f>SUMIFS('Per-Grade Breakdown'!$E$5:$E$23659,'Per-Grade Breakdown'!$A$5:$A$23659,$A1177)</f>
        <v/>
      </c>
      <c r="E1177" s="5">
        <f>SUMIFS('Per-Grade Breakdown'!$F$5:$F$23659,'Per-Grade Breakdown'!$A$5:$A$23659,$A1177)</f>
        <v/>
      </c>
      <c r="F1177" s="5">
        <f>D1177-E1177</f>
        <v/>
      </c>
      <c r="G1177" s="5">
        <f>'Notes'!$B$4</f>
        <v/>
      </c>
      <c r="H1177" s="5">
        <f>ROUNDUP(C1177/G1177,0)</f>
        <v/>
      </c>
      <c r="I1177" s="6">
        <f>F1177-H1177</f>
        <v/>
      </c>
      <c r="J1177" s="4">
        <f>IF(I1177&lt;0,"Deficit",IF(I1177=0,"Exact fit","Surplus"))</f>
        <v/>
      </c>
    </row>
    <row r="1178">
      <c r="A1178" s="4" t="n">
        <v>270835</v>
      </c>
      <c r="B1178" s="4" t="inlineStr">
        <is>
          <t>MARANATHA NURSERY SCHOOL</t>
        </is>
      </c>
      <c r="C1178" s="5">
        <f>SUMIFS('Per-Grade Breakdown'!$D$5:$D$23659,'Per-Grade Breakdown'!$A$5:$A$23659,$A1178)</f>
        <v/>
      </c>
      <c r="D1178" s="5">
        <f>SUMIFS('Per-Grade Breakdown'!$E$5:$E$23659,'Per-Grade Breakdown'!$A$5:$A$23659,$A1178)</f>
        <v/>
      </c>
      <c r="E1178" s="5">
        <f>SUMIFS('Per-Grade Breakdown'!$F$5:$F$23659,'Per-Grade Breakdown'!$A$5:$A$23659,$A1178)</f>
        <v/>
      </c>
      <c r="F1178" s="5">
        <f>D1178-E1178</f>
        <v/>
      </c>
      <c r="G1178" s="5">
        <f>'Notes'!$B$4</f>
        <v/>
      </c>
      <c r="H1178" s="5">
        <f>ROUNDUP(C1178/G1178,0)</f>
        <v/>
      </c>
      <c r="I1178" s="6">
        <f>F1178-H1178</f>
        <v/>
      </c>
      <c r="J1178" s="4">
        <f>IF(I1178&lt;0,"Deficit",IF(I1178=0,"Exact fit","Surplus"))</f>
        <v/>
      </c>
    </row>
    <row r="1179">
      <c r="A1179" s="4" t="n">
        <v>270840</v>
      </c>
      <c r="B1179" s="4" t="inlineStr">
        <is>
          <t>HOPE FOUNDATION INSTITUTE</t>
        </is>
      </c>
      <c r="C1179" s="5">
        <f>SUMIFS('Per-Grade Breakdown'!$D$5:$D$23659,'Per-Grade Breakdown'!$A$5:$A$23659,$A1179)</f>
        <v/>
      </c>
      <c r="D1179" s="5">
        <f>SUMIFS('Per-Grade Breakdown'!$E$5:$E$23659,'Per-Grade Breakdown'!$A$5:$A$23659,$A1179)</f>
        <v/>
      </c>
      <c r="E1179" s="5">
        <f>SUMIFS('Per-Grade Breakdown'!$F$5:$F$23659,'Per-Grade Breakdown'!$A$5:$A$23659,$A1179)</f>
        <v/>
      </c>
      <c r="F1179" s="5">
        <f>D1179-E1179</f>
        <v/>
      </c>
      <c r="G1179" s="5">
        <f>'Notes'!$B$4</f>
        <v/>
      </c>
      <c r="H1179" s="5">
        <f>ROUNDUP(C1179/G1179,0)</f>
        <v/>
      </c>
      <c r="I1179" s="6">
        <f>F1179-H1179</f>
        <v/>
      </c>
      <c r="J1179" s="4">
        <f>IF(I1179&lt;0,"Deficit",IF(I1179=0,"Exact fit","Surplus"))</f>
        <v/>
      </c>
    </row>
    <row r="1180">
      <c r="A1180" s="4" t="n">
        <v>270842</v>
      </c>
      <c r="B1180" s="4" t="inlineStr">
        <is>
          <t>EMLR Ruvumera nursery school</t>
        </is>
      </c>
      <c r="C1180" s="5">
        <f>SUMIFS('Per-Grade Breakdown'!$D$5:$D$23659,'Per-Grade Breakdown'!$A$5:$A$23659,$A1180)</f>
        <v/>
      </c>
      <c r="D1180" s="5">
        <f>SUMIFS('Per-Grade Breakdown'!$E$5:$E$23659,'Per-Grade Breakdown'!$A$5:$A$23659,$A1180)</f>
        <v/>
      </c>
      <c r="E1180" s="5">
        <f>SUMIFS('Per-Grade Breakdown'!$F$5:$F$23659,'Per-Grade Breakdown'!$A$5:$A$23659,$A1180)</f>
        <v/>
      </c>
      <c r="F1180" s="5">
        <f>D1180-E1180</f>
        <v/>
      </c>
      <c r="G1180" s="5">
        <f>'Notes'!$B$4</f>
        <v/>
      </c>
      <c r="H1180" s="5">
        <f>ROUNDUP(C1180/G1180,0)</f>
        <v/>
      </c>
      <c r="I1180" s="6">
        <f>F1180-H1180</f>
        <v/>
      </c>
      <c r="J1180" s="4">
        <f>IF(I1180&lt;0,"Deficit",IF(I1180=0,"Exact fit","Surplus"))</f>
        <v/>
      </c>
    </row>
    <row r="1181">
      <c r="A1181" s="4" t="n">
        <v>270845</v>
      </c>
      <c r="B1181" s="4" t="inlineStr">
        <is>
          <t>EP MUNINI</t>
        </is>
      </c>
      <c r="C1181" s="5">
        <f>SUMIFS('Per-Grade Breakdown'!$D$5:$D$23659,'Per-Grade Breakdown'!$A$5:$A$23659,$A1181)</f>
        <v/>
      </c>
      <c r="D1181" s="5">
        <f>SUMIFS('Per-Grade Breakdown'!$E$5:$E$23659,'Per-Grade Breakdown'!$A$5:$A$23659,$A1181)</f>
        <v/>
      </c>
      <c r="E1181" s="5">
        <f>SUMIFS('Per-Grade Breakdown'!$F$5:$F$23659,'Per-Grade Breakdown'!$A$5:$A$23659,$A1181)</f>
        <v/>
      </c>
      <c r="F1181" s="5">
        <f>D1181-E1181</f>
        <v/>
      </c>
      <c r="G1181" s="5">
        <f>'Notes'!$B$4</f>
        <v/>
      </c>
      <c r="H1181" s="5">
        <f>ROUNDUP(C1181/G1181,0)</f>
        <v/>
      </c>
      <c r="I1181" s="6">
        <f>F1181-H1181</f>
        <v/>
      </c>
      <c r="J1181" s="4">
        <f>IF(I1181&lt;0,"Deficit",IF(I1181=0,"Exact fit","Surplus"))</f>
        <v/>
      </c>
    </row>
    <row r="1182">
      <c r="A1182" s="4" t="n">
        <v>270854</v>
      </c>
      <c r="B1182" s="4" t="inlineStr">
        <is>
          <t>SAINT RITAH SCHOOL</t>
        </is>
      </c>
      <c r="C1182" s="5">
        <f>SUMIFS('Per-Grade Breakdown'!$D$5:$D$23659,'Per-Grade Breakdown'!$A$5:$A$23659,$A1182)</f>
        <v/>
      </c>
      <c r="D1182" s="5">
        <f>SUMIFS('Per-Grade Breakdown'!$E$5:$E$23659,'Per-Grade Breakdown'!$A$5:$A$23659,$A1182)</f>
        <v/>
      </c>
      <c r="E1182" s="5">
        <f>SUMIFS('Per-Grade Breakdown'!$F$5:$F$23659,'Per-Grade Breakdown'!$A$5:$A$23659,$A1182)</f>
        <v/>
      </c>
      <c r="F1182" s="5">
        <f>D1182-E1182</f>
        <v/>
      </c>
      <c r="G1182" s="5">
        <f>'Notes'!$B$4</f>
        <v/>
      </c>
      <c r="H1182" s="5">
        <f>ROUNDUP(C1182/G1182,0)</f>
        <v/>
      </c>
      <c r="I1182" s="6">
        <f>F1182-H1182</f>
        <v/>
      </c>
      <c r="J1182" s="4">
        <f>IF(I1182&lt;0,"Deficit",IF(I1182=0,"Exact fit","Surplus"))</f>
        <v/>
      </c>
    </row>
    <row r="1183">
      <c r="A1183" s="4" t="n">
        <v>270856</v>
      </c>
      <c r="B1183" s="4" t="inlineStr">
        <is>
          <t>EP KAVUMU B</t>
        </is>
      </c>
      <c r="C1183" s="5">
        <f>SUMIFS('Per-Grade Breakdown'!$D$5:$D$23659,'Per-Grade Breakdown'!$A$5:$A$23659,$A1183)</f>
        <v/>
      </c>
      <c r="D1183" s="5">
        <f>SUMIFS('Per-Grade Breakdown'!$E$5:$E$23659,'Per-Grade Breakdown'!$A$5:$A$23659,$A1183)</f>
        <v/>
      </c>
      <c r="E1183" s="5">
        <f>SUMIFS('Per-Grade Breakdown'!$F$5:$F$23659,'Per-Grade Breakdown'!$A$5:$A$23659,$A1183)</f>
        <v/>
      </c>
      <c r="F1183" s="5">
        <f>D1183-E1183</f>
        <v/>
      </c>
      <c r="G1183" s="5">
        <f>'Notes'!$B$4</f>
        <v/>
      </c>
      <c r="H1183" s="5">
        <f>ROUNDUP(C1183/G1183,0)</f>
        <v/>
      </c>
      <c r="I1183" s="6">
        <f>F1183-H1183</f>
        <v/>
      </c>
      <c r="J1183" s="4">
        <f>IF(I1183&lt;0,"Deficit",IF(I1183=0,"Exact fit","Surplus"))</f>
        <v/>
      </c>
    </row>
    <row r="1184">
      <c r="A1184" s="4" t="n">
        <v>270857</v>
      </c>
      <c r="B1184" s="4" t="inlineStr">
        <is>
          <t>EP GIFUMBA</t>
        </is>
      </c>
      <c r="C1184" s="5">
        <f>SUMIFS('Per-Grade Breakdown'!$D$5:$D$23659,'Per-Grade Breakdown'!$A$5:$A$23659,$A1184)</f>
        <v/>
      </c>
      <c r="D1184" s="5">
        <f>SUMIFS('Per-Grade Breakdown'!$E$5:$E$23659,'Per-Grade Breakdown'!$A$5:$A$23659,$A1184)</f>
        <v/>
      </c>
      <c r="E1184" s="5">
        <f>SUMIFS('Per-Grade Breakdown'!$F$5:$F$23659,'Per-Grade Breakdown'!$A$5:$A$23659,$A1184)</f>
        <v/>
      </c>
      <c r="F1184" s="5">
        <f>D1184-E1184</f>
        <v/>
      </c>
      <c r="G1184" s="5">
        <f>'Notes'!$B$4</f>
        <v/>
      </c>
      <c r="H1184" s="5">
        <f>ROUNDUP(C1184/G1184,0)</f>
        <v/>
      </c>
      <c r="I1184" s="6">
        <f>F1184-H1184</f>
        <v/>
      </c>
      <c r="J1184" s="4">
        <f>IF(I1184&lt;0,"Deficit",IF(I1184=0,"Exact fit","Surplus"))</f>
        <v/>
      </c>
    </row>
    <row r="1185">
      <c r="A1185" s="4" t="n">
        <v>270859</v>
      </c>
      <c r="B1185" s="4" t="inlineStr">
        <is>
          <t>LES POUSSINS</t>
        </is>
      </c>
      <c r="C1185" s="5">
        <f>SUMIFS('Per-Grade Breakdown'!$D$5:$D$23659,'Per-Grade Breakdown'!$A$5:$A$23659,$A1185)</f>
        <v/>
      </c>
      <c r="D1185" s="5">
        <f>SUMIFS('Per-Grade Breakdown'!$E$5:$E$23659,'Per-Grade Breakdown'!$A$5:$A$23659,$A1185)</f>
        <v/>
      </c>
      <c r="E1185" s="5">
        <f>SUMIFS('Per-Grade Breakdown'!$F$5:$F$23659,'Per-Grade Breakdown'!$A$5:$A$23659,$A1185)</f>
        <v/>
      </c>
      <c r="F1185" s="5">
        <f>D1185-E1185</f>
        <v/>
      </c>
      <c r="G1185" s="5">
        <f>'Notes'!$B$4</f>
        <v/>
      </c>
      <c r="H1185" s="5">
        <f>ROUNDUP(C1185/G1185,0)</f>
        <v/>
      </c>
      <c r="I1185" s="6">
        <f>F1185-H1185</f>
        <v/>
      </c>
      <c r="J1185" s="4">
        <f>IF(I1185&lt;0,"Deficit",IF(I1185=0,"Exact fit","Surplus"))</f>
        <v/>
      </c>
    </row>
    <row r="1186">
      <c r="A1186" s="4" t="n">
        <v>270861</v>
      </c>
      <c r="B1186" s="4" t="inlineStr">
        <is>
          <t>EJEBASKA</t>
        </is>
      </c>
      <c r="C1186" s="5">
        <f>SUMIFS('Per-Grade Breakdown'!$D$5:$D$23659,'Per-Grade Breakdown'!$A$5:$A$23659,$A1186)</f>
        <v/>
      </c>
      <c r="D1186" s="5">
        <f>SUMIFS('Per-Grade Breakdown'!$E$5:$E$23659,'Per-Grade Breakdown'!$A$5:$A$23659,$A1186)</f>
        <v/>
      </c>
      <c r="E1186" s="5">
        <f>SUMIFS('Per-Grade Breakdown'!$F$5:$F$23659,'Per-Grade Breakdown'!$A$5:$A$23659,$A1186)</f>
        <v/>
      </c>
      <c r="F1186" s="5">
        <f>D1186-E1186</f>
        <v/>
      </c>
      <c r="G1186" s="5">
        <f>'Notes'!$B$4</f>
        <v/>
      </c>
      <c r="H1186" s="5">
        <f>ROUNDUP(C1186/G1186,0)</f>
        <v/>
      </c>
      <c r="I1186" s="6">
        <f>F1186-H1186</f>
        <v/>
      </c>
      <c r="J1186" s="4">
        <f>IF(I1186&lt;0,"Deficit",IF(I1186=0,"Exact fit","Surplus"))</f>
        <v/>
      </c>
    </row>
    <row r="1187">
      <c r="A1187" s="4" t="n">
        <v>270901</v>
      </c>
      <c r="B1187" s="4" t="inlineStr">
        <is>
          <t>EP BENGERANA</t>
        </is>
      </c>
      <c r="C1187" s="5">
        <f>SUMIFS('Per-Grade Breakdown'!$D$5:$D$23659,'Per-Grade Breakdown'!$A$5:$A$23659,$A1187)</f>
        <v/>
      </c>
      <c r="D1187" s="5">
        <f>SUMIFS('Per-Grade Breakdown'!$E$5:$E$23659,'Per-Grade Breakdown'!$A$5:$A$23659,$A1187)</f>
        <v/>
      </c>
      <c r="E1187" s="5">
        <f>SUMIFS('Per-Grade Breakdown'!$F$5:$F$23659,'Per-Grade Breakdown'!$A$5:$A$23659,$A1187)</f>
        <v/>
      </c>
      <c r="F1187" s="5">
        <f>D1187-E1187</f>
        <v/>
      </c>
      <c r="G1187" s="5">
        <f>'Notes'!$B$4</f>
        <v/>
      </c>
      <c r="H1187" s="5">
        <f>ROUNDUP(C1187/G1187,0)</f>
        <v/>
      </c>
      <c r="I1187" s="6">
        <f>F1187-H1187</f>
        <v/>
      </c>
      <c r="J1187" s="4">
        <f>IF(I1187&lt;0,"Deficit",IF(I1187=0,"Exact fit","Surplus"))</f>
        <v/>
      </c>
    </row>
    <row r="1188">
      <c r="A1188" s="4" t="n">
        <v>270903</v>
      </c>
      <c r="B1188" s="4" t="inlineStr">
        <is>
          <t>GS CYICIRO</t>
        </is>
      </c>
      <c r="C1188" s="5">
        <f>SUMIFS('Per-Grade Breakdown'!$D$5:$D$23659,'Per-Grade Breakdown'!$A$5:$A$23659,$A1188)</f>
        <v/>
      </c>
      <c r="D1188" s="5">
        <f>SUMIFS('Per-Grade Breakdown'!$E$5:$E$23659,'Per-Grade Breakdown'!$A$5:$A$23659,$A1188)</f>
        <v/>
      </c>
      <c r="E1188" s="5">
        <f>SUMIFS('Per-Grade Breakdown'!$F$5:$F$23659,'Per-Grade Breakdown'!$A$5:$A$23659,$A1188)</f>
        <v/>
      </c>
      <c r="F1188" s="5">
        <f>D1188-E1188</f>
        <v/>
      </c>
      <c r="G1188" s="5">
        <f>'Notes'!$B$4</f>
        <v/>
      </c>
      <c r="H1188" s="5">
        <f>ROUNDUP(C1188/G1188,0)</f>
        <v/>
      </c>
      <c r="I1188" s="6">
        <f>F1188-H1188</f>
        <v/>
      </c>
      <c r="J1188" s="4">
        <f>IF(I1188&lt;0,"Deficit",IF(I1188=0,"Exact fit","Surplus"))</f>
        <v/>
      </c>
    </row>
    <row r="1189">
      <c r="A1189" s="4" t="n">
        <v>270904</v>
      </c>
      <c r="B1189" s="4" t="inlineStr">
        <is>
          <t>EP GIKOMERO CATH</t>
        </is>
      </c>
      <c r="C1189" s="5">
        <f>SUMIFS('Per-Grade Breakdown'!$D$5:$D$23659,'Per-Grade Breakdown'!$A$5:$A$23659,$A1189)</f>
        <v/>
      </c>
      <c r="D1189" s="5">
        <f>SUMIFS('Per-Grade Breakdown'!$E$5:$E$23659,'Per-Grade Breakdown'!$A$5:$A$23659,$A1189)</f>
        <v/>
      </c>
      <c r="E1189" s="5">
        <f>SUMIFS('Per-Grade Breakdown'!$F$5:$F$23659,'Per-Grade Breakdown'!$A$5:$A$23659,$A1189)</f>
        <v/>
      </c>
      <c r="F1189" s="5">
        <f>D1189-E1189</f>
        <v/>
      </c>
      <c r="G1189" s="5">
        <f>'Notes'!$B$4</f>
        <v/>
      </c>
      <c r="H1189" s="5">
        <f>ROUNDUP(C1189/G1189,0)</f>
        <v/>
      </c>
      <c r="I1189" s="6">
        <f>F1189-H1189</f>
        <v/>
      </c>
      <c r="J1189" s="4">
        <f>IF(I1189&lt;0,"Deficit",IF(I1189=0,"Exact fit","Surplus"))</f>
        <v/>
      </c>
    </row>
    <row r="1190">
      <c r="A1190" s="4" t="n">
        <v>270906</v>
      </c>
      <c r="B1190" s="4" t="inlineStr">
        <is>
          <t>EP KARORERO</t>
        </is>
      </c>
      <c r="C1190" s="5">
        <f>SUMIFS('Per-Grade Breakdown'!$D$5:$D$23659,'Per-Grade Breakdown'!$A$5:$A$23659,$A1190)</f>
        <v/>
      </c>
      <c r="D1190" s="5">
        <f>SUMIFS('Per-Grade Breakdown'!$E$5:$E$23659,'Per-Grade Breakdown'!$A$5:$A$23659,$A1190)</f>
        <v/>
      </c>
      <c r="E1190" s="5">
        <f>SUMIFS('Per-Grade Breakdown'!$F$5:$F$23659,'Per-Grade Breakdown'!$A$5:$A$23659,$A1190)</f>
        <v/>
      </c>
      <c r="F1190" s="5">
        <f>D1190-E1190</f>
        <v/>
      </c>
      <c r="G1190" s="5">
        <f>'Notes'!$B$4</f>
        <v/>
      </c>
      <c r="H1190" s="5">
        <f>ROUNDUP(C1190/G1190,0)</f>
        <v/>
      </c>
      <c r="I1190" s="6">
        <f>F1190-H1190</f>
        <v/>
      </c>
      <c r="J1190" s="4">
        <f>IF(I1190&lt;0,"Deficit",IF(I1190=0,"Exact fit","Surplus"))</f>
        <v/>
      </c>
    </row>
    <row r="1191">
      <c r="A1191" s="4" t="n">
        <v>270907</v>
      </c>
      <c r="B1191" s="4" t="inlineStr">
        <is>
          <t>EP NYANZA</t>
        </is>
      </c>
      <c r="C1191" s="5">
        <f>SUMIFS('Per-Grade Breakdown'!$D$5:$D$23659,'Per-Grade Breakdown'!$A$5:$A$23659,$A1191)</f>
        <v/>
      </c>
      <c r="D1191" s="5">
        <f>SUMIFS('Per-Grade Breakdown'!$E$5:$E$23659,'Per-Grade Breakdown'!$A$5:$A$23659,$A1191)</f>
        <v/>
      </c>
      <c r="E1191" s="5">
        <f>SUMIFS('Per-Grade Breakdown'!$F$5:$F$23659,'Per-Grade Breakdown'!$A$5:$A$23659,$A1191)</f>
        <v/>
      </c>
      <c r="F1191" s="5">
        <f>D1191-E1191</f>
        <v/>
      </c>
      <c r="G1191" s="5">
        <f>'Notes'!$B$4</f>
        <v/>
      </c>
      <c r="H1191" s="5">
        <f>ROUNDUP(C1191/G1191,0)</f>
        <v/>
      </c>
      <c r="I1191" s="6">
        <f>F1191-H1191</f>
        <v/>
      </c>
      <c r="J1191" s="4">
        <f>IF(I1191&lt;0,"Deficit",IF(I1191=0,"Exact fit","Surplus"))</f>
        <v/>
      </c>
    </row>
    <row r="1192">
      <c r="A1192" s="4" t="n">
        <v>270908</v>
      </c>
      <c r="B1192" s="4" t="inlineStr">
        <is>
          <t>G.S.CUKIRO</t>
        </is>
      </c>
      <c r="C1192" s="5">
        <f>SUMIFS('Per-Grade Breakdown'!$D$5:$D$23659,'Per-Grade Breakdown'!$A$5:$A$23659,$A1192)</f>
        <v/>
      </c>
      <c r="D1192" s="5">
        <f>SUMIFS('Per-Grade Breakdown'!$E$5:$E$23659,'Per-Grade Breakdown'!$A$5:$A$23659,$A1192)</f>
        <v/>
      </c>
      <c r="E1192" s="5">
        <f>SUMIFS('Per-Grade Breakdown'!$F$5:$F$23659,'Per-Grade Breakdown'!$A$5:$A$23659,$A1192)</f>
        <v/>
      </c>
      <c r="F1192" s="5">
        <f>D1192-E1192</f>
        <v/>
      </c>
      <c r="G1192" s="5">
        <f>'Notes'!$B$4</f>
        <v/>
      </c>
      <c r="H1192" s="5">
        <f>ROUNDUP(C1192/G1192,0)</f>
        <v/>
      </c>
      <c r="I1192" s="6">
        <f>F1192-H1192</f>
        <v/>
      </c>
      <c r="J1192" s="4">
        <f>IF(I1192&lt;0,"Deficit",IF(I1192=0,"Exact fit","Surplus"))</f>
        <v/>
      </c>
    </row>
    <row r="1193">
      <c r="A1193" s="4" t="n">
        <v>270910</v>
      </c>
      <c r="B1193" s="4" t="inlineStr">
        <is>
          <t>G.S GIKOMERO</t>
        </is>
      </c>
      <c r="C1193" s="5">
        <f>SUMIFS('Per-Grade Breakdown'!$D$5:$D$23659,'Per-Grade Breakdown'!$A$5:$A$23659,$A1193)</f>
        <v/>
      </c>
      <c r="D1193" s="5">
        <f>SUMIFS('Per-Grade Breakdown'!$E$5:$E$23659,'Per-Grade Breakdown'!$A$5:$A$23659,$A1193)</f>
        <v/>
      </c>
      <c r="E1193" s="5">
        <f>SUMIFS('Per-Grade Breakdown'!$F$5:$F$23659,'Per-Grade Breakdown'!$A$5:$A$23659,$A1193)</f>
        <v/>
      </c>
      <c r="F1193" s="5">
        <f>D1193-E1193</f>
        <v/>
      </c>
      <c r="G1193" s="5">
        <f>'Notes'!$B$4</f>
        <v/>
      </c>
      <c r="H1193" s="5">
        <f>ROUNDUP(C1193/G1193,0)</f>
        <v/>
      </c>
      <c r="I1193" s="6">
        <f>F1193-H1193</f>
        <v/>
      </c>
      <c r="J1193" s="4">
        <f>IF(I1193&lt;0,"Deficit",IF(I1193=0,"Exact fit","Surplus"))</f>
        <v/>
      </c>
    </row>
    <row r="1194">
      <c r="A1194" s="4" t="n">
        <v>270911</v>
      </c>
      <c r="B1194" s="4" t="inlineStr">
        <is>
          <t>EP KADUHA</t>
        </is>
      </c>
      <c r="C1194" s="5">
        <f>SUMIFS('Per-Grade Breakdown'!$D$5:$D$23659,'Per-Grade Breakdown'!$A$5:$A$23659,$A1194)</f>
        <v/>
      </c>
      <c r="D1194" s="5">
        <f>SUMIFS('Per-Grade Breakdown'!$E$5:$E$23659,'Per-Grade Breakdown'!$A$5:$A$23659,$A1194)</f>
        <v/>
      </c>
      <c r="E1194" s="5">
        <f>SUMIFS('Per-Grade Breakdown'!$F$5:$F$23659,'Per-Grade Breakdown'!$A$5:$A$23659,$A1194)</f>
        <v/>
      </c>
      <c r="F1194" s="5">
        <f>D1194-E1194</f>
        <v/>
      </c>
      <c r="G1194" s="5">
        <f>'Notes'!$B$4</f>
        <v/>
      </c>
      <c r="H1194" s="5">
        <f>ROUNDUP(C1194/G1194,0)</f>
        <v/>
      </c>
      <c r="I1194" s="6">
        <f>F1194-H1194</f>
        <v/>
      </c>
      <c r="J1194" s="4">
        <f>IF(I1194&lt;0,"Deficit",IF(I1194=0,"Exact fit","Surplus"))</f>
        <v/>
      </c>
    </row>
    <row r="1195">
      <c r="A1195" s="4" t="n">
        <v>270912</v>
      </c>
      <c r="B1195" s="4" t="inlineStr">
        <is>
          <t>EP NYABISINDU B</t>
        </is>
      </c>
      <c r="C1195" s="5">
        <f>SUMIFS('Per-Grade Breakdown'!$D$5:$D$23659,'Per-Grade Breakdown'!$A$5:$A$23659,$A1195)</f>
        <v/>
      </c>
      <c r="D1195" s="5">
        <f>SUMIFS('Per-Grade Breakdown'!$E$5:$E$23659,'Per-Grade Breakdown'!$A$5:$A$23659,$A1195)</f>
        <v/>
      </c>
      <c r="E1195" s="5">
        <f>SUMIFS('Per-Grade Breakdown'!$F$5:$F$23659,'Per-Grade Breakdown'!$A$5:$A$23659,$A1195)</f>
        <v/>
      </c>
      <c r="F1195" s="5">
        <f>D1195-E1195</f>
        <v/>
      </c>
      <c r="G1195" s="5">
        <f>'Notes'!$B$4</f>
        <v/>
      </c>
      <c r="H1195" s="5">
        <f>ROUNDUP(C1195/G1195,0)</f>
        <v/>
      </c>
      <c r="I1195" s="6">
        <f>F1195-H1195</f>
        <v/>
      </c>
      <c r="J1195" s="4">
        <f>IF(I1195&lt;0,"Deficit",IF(I1195=0,"Exact fit","Surplus"))</f>
        <v/>
      </c>
    </row>
    <row r="1196">
      <c r="A1196" s="4" t="n">
        <v>270913</v>
      </c>
      <c r="B1196" s="4" t="inlineStr">
        <is>
          <t>GS NYARUSANGE</t>
        </is>
      </c>
      <c r="C1196" s="5">
        <f>SUMIFS('Per-Grade Breakdown'!$D$5:$D$23659,'Per-Grade Breakdown'!$A$5:$A$23659,$A1196)</f>
        <v/>
      </c>
      <c r="D1196" s="5">
        <f>SUMIFS('Per-Grade Breakdown'!$E$5:$E$23659,'Per-Grade Breakdown'!$A$5:$A$23659,$A1196)</f>
        <v/>
      </c>
      <c r="E1196" s="5">
        <f>SUMIFS('Per-Grade Breakdown'!$F$5:$F$23659,'Per-Grade Breakdown'!$A$5:$A$23659,$A1196)</f>
        <v/>
      </c>
      <c r="F1196" s="5">
        <f>D1196-E1196</f>
        <v/>
      </c>
      <c r="G1196" s="5">
        <f>'Notes'!$B$4</f>
        <v/>
      </c>
      <c r="H1196" s="5">
        <f>ROUNDUP(C1196/G1196,0)</f>
        <v/>
      </c>
      <c r="I1196" s="6">
        <f>F1196-H1196</f>
        <v/>
      </c>
      <c r="J1196" s="4">
        <f>IF(I1196&lt;0,"Deficit",IF(I1196=0,"Exact fit","Surplus"))</f>
        <v/>
      </c>
    </row>
    <row r="1197">
      <c r="A1197" s="4" t="n">
        <v>270915</v>
      </c>
      <c r="B1197" s="4" t="inlineStr">
        <is>
          <t>E.P GASHARU</t>
        </is>
      </c>
      <c r="C1197" s="5">
        <f>SUMIFS('Per-Grade Breakdown'!$D$5:$D$23659,'Per-Grade Breakdown'!$A$5:$A$23659,$A1197)</f>
        <v/>
      </c>
      <c r="D1197" s="5">
        <f>SUMIFS('Per-Grade Breakdown'!$E$5:$E$23659,'Per-Grade Breakdown'!$A$5:$A$23659,$A1197)</f>
        <v/>
      </c>
      <c r="E1197" s="5">
        <f>SUMIFS('Per-Grade Breakdown'!$F$5:$F$23659,'Per-Grade Breakdown'!$A$5:$A$23659,$A1197)</f>
        <v/>
      </c>
      <c r="F1197" s="5">
        <f>D1197-E1197</f>
        <v/>
      </c>
      <c r="G1197" s="5">
        <f>'Notes'!$B$4</f>
        <v/>
      </c>
      <c r="H1197" s="5">
        <f>ROUNDUP(C1197/G1197,0)</f>
        <v/>
      </c>
      <c r="I1197" s="6">
        <f>F1197-H1197</f>
        <v/>
      </c>
      <c r="J1197" s="4">
        <f>IF(I1197&lt;0,"Deficit",IF(I1197=0,"Exact fit","Surplus"))</f>
        <v/>
      </c>
    </row>
    <row r="1198">
      <c r="A1198" s="4" t="n">
        <v>271001</v>
      </c>
      <c r="B1198" s="4" t="inlineStr">
        <is>
          <t>GS BURERABANA</t>
        </is>
      </c>
      <c r="C1198" s="5">
        <f>SUMIFS('Per-Grade Breakdown'!$D$5:$D$23659,'Per-Grade Breakdown'!$A$5:$A$23659,$A1198)</f>
        <v/>
      </c>
      <c r="D1198" s="5">
        <f>SUMIFS('Per-Grade Breakdown'!$E$5:$E$23659,'Per-Grade Breakdown'!$A$5:$A$23659,$A1198)</f>
        <v/>
      </c>
      <c r="E1198" s="5">
        <f>SUMIFS('Per-Grade Breakdown'!$F$5:$F$23659,'Per-Grade Breakdown'!$A$5:$A$23659,$A1198)</f>
        <v/>
      </c>
      <c r="F1198" s="5">
        <f>D1198-E1198</f>
        <v/>
      </c>
      <c r="G1198" s="5">
        <f>'Notes'!$B$4</f>
        <v/>
      </c>
      <c r="H1198" s="5">
        <f>ROUNDUP(C1198/G1198,0)</f>
        <v/>
      </c>
      <c r="I1198" s="6">
        <f>F1198-H1198</f>
        <v/>
      </c>
      <c r="J1198" s="4">
        <f>IF(I1198&lt;0,"Deficit",IF(I1198=0,"Exact fit","Surplus"))</f>
        <v/>
      </c>
    </row>
    <row r="1199">
      <c r="A1199" s="4" t="n">
        <v>271003</v>
      </c>
      <c r="B1199" s="4" t="inlineStr">
        <is>
          <t>EP NYABUGOMBE</t>
        </is>
      </c>
      <c r="C1199" s="5">
        <f>SUMIFS('Per-Grade Breakdown'!$D$5:$D$23659,'Per-Grade Breakdown'!$A$5:$A$23659,$A1199)</f>
        <v/>
      </c>
      <c r="D1199" s="5">
        <f>SUMIFS('Per-Grade Breakdown'!$E$5:$E$23659,'Per-Grade Breakdown'!$A$5:$A$23659,$A1199)</f>
        <v/>
      </c>
      <c r="E1199" s="5">
        <f>SUMIFS('Per-Grade Breakdown'!$F$5:$F$23659,'Per-Grade Breakdown'!$A$5:$A$23659,$A1199)</f>
        <v/>
      </c>
      <c r="F1199" s="5">
        <f>D1199-E1199</f>
        <v/>
      </c>
      <c r="G1199" s="5">
        <f>'Notes'!$B$4</f>
        <v/>
      </c>
      <c r="H1199" s="5">
        <f>ROUNDUP(C1199/G1199,0)</f>
        <v/>
      </c>
      <c r="I1199" s="6">
        <f>F1199-H1199</f>
        <v/>
      </c>
      <c r="J1199" s="4">
        <f>IF(I1199&lt;0,"Deficit",IF(I1199=0,"Exact fit","Surplus"))</f>
        <v/>
      </c>
    </row>
    <row r="1200">
      <c r="A1200" s="4" t="n">
        <v>271004</v>
      </c>
      <c r="B1200" s="4" t="inlineStr">
        <is>
          <t>EP GITWA</t>
        </is>
      </c>
      <c r="C1200" s="5">
        <f>SUMIFS('Per-Grade Breakdown'!$D$5:$D$23659,'Per-Grade Breakdown'!$A$5:$A$23659,$A1200)</f>
        <v/>
      </c>
      <c r="D1200" s="5">
        <f>SUMIFS('Per-Grade Breakdown'!$E$5:$E$23659,'Per-Grade Breakdown'!$A$5:$A$23659,$A1200)</f>
        <v/>
      </c>
      <c r="E1200" s="5">
        <f>SUMIFS('Per-Grade Breakdown'!$F$5:$F$23659,'Per-Grade Breakdown'!$A$5:$A$23659,$A1200)</f>
        <v/>
      </c>
      <c r="F1200" s="5">
        <f>D1200-E1200</f>
        <v/>
      </c>
      <c r="G1200" s="5">
        <f>'Notes'!$B$4</f>
        <v/>
      </c>
      <c r="H1200" s="5">
        <f>ROUNDUP(C1200/G1200,0)</f>
        <v/>
      </c>
      <c r="I1200" s="6">
        <f>F1200-H1200</f>
        <v/>
      </c>
      <c r="J1200" s="4">
        <f>IF(I1200&lt;0,"Deficit",IF(I1200=0,"Exact fit","Surplus"))</f>
        <v/>
      </c>
    </row>
    <row r="1201">
      <c r="A1201" s="4" t="n">
        <v>271005</v>
      </c>
      <c r="B1201" s="4" t="inlineStr">
        <is>
          <t>EP MUYEBE</t>
        </is>
      </c>
      <c r="C1201" s="5">
        <f>SUMIFS('Per-Grade Breakdown'!$D$5:$D$23659,'Per-Grade Breakdown'!$A$5:$A$23659,$A1201)</f>
        <v/>
      </c>
      <c r="D1201" s="5">
        <f>SUMIFS('Per-Grade Breakdown'!$E$5:$E$23659,'Per-Grade Breakdown'!$A$5:$A$23659,$A1201)</f>
        <v/>
      </c>
      <c r="E1201" s="5">
        <f>SUMIFS('Per-Grade Breakdown'!$F$5:$F$23659,'Per-Grade Breakdown'!$A$5:$A$23659,$A1201)</f>
        <v/>
      </c>
      <c r="F1201" s="5">
        <f>D1201-E1201</f>
        <v/>
      </c>
      <c r="G1201" s="5">
        <f>'Notes'!$B$4</f>
        <v/>
      </c>
      <c r="H1201" s="5">
        <f>ROUNDUP(C1201/G1201,0)</f>
        <v/>
      </c>
      <c r="I1201" s="6">
        <f>F1201-H1201</f>
        <v/>
      </c>
      <c r="J1201" s="4">
        <f>IF(I1201&lt;0,"Deficit",IF(I1201=0,"Exact fit","Surplus"))</f>
        <v/>
      </c>
    </row>
    <row r="1202">
      <c r="A1202" s="4" t="n">
        <v>271006</v>
      </c>
      <c r="B1202" s="4" t="inlineStr">
        <is>
          <t>EP KABIRIZI</t>
        </is>
      </c>
      <c r="C1202" s="5">
        <f>SUMIFS('Per-Grade Breakdown'!$D$5:$D$23659,'Per-Grade Breakdown'!$A$5:$A$23659,$A1202)</f>
        <v/>
      </c>
      <c r="D1202" s="5">
        <f>SUMIFS('Per-Grade Breakdown'!$E$5:$E$23659,'Per-Grade Breakdown'!$A$5:$A$23659,$A1202)</f>
        <v/>
      </c>
      <c r="E1202" s="5">
        <f>SUMIFS('Per-Grade Breakdown'!$F$5:$F$23659,'Per-Grade Breakdown'!$A$5:$A$23659,$A1202)</f>
        <v/>
      </c>
      <c r="F1202" s="5">
        <f>D1202-E1202</f>
        <v/>
      </c>
      <c r="G1202" s="5">
        <f>'Notes'!$B$4</f>
        <v/>
      </c>
      <c r="H1202" s="5">
        <f>ROUNDUP(C1202/G1202,0)</f>
        <v/>
      </c>
      <c r="I1202" s="6">
        <f>F1202-H1202</f>
        <v/>
      </c>
      <c r="J1202" s="4">
        <f>IF(I1202&lt;0,"Deficit",IF(I1202=0,"Exact fit","Surplus"))</f>
        <v/>
      </c>
    </row>
    <row r="1203">
      <c r="A1203" s="4" t="n">
        <v>271007</v>
      </c>
      <c r="B1203" s="4" t="inlineStr">
        <is>
          <t>EP KADEHERO</t>
        </is>
      </c>
      <c r="C1203" s="5">
        <f>SUMIFS('Per-Grade Breakdown'!$D$5:$D$23659,'Per-Grade Breakdown'!$A$5:$A$23659,$A1203)</f>
        <v/>
      </c>
      <c r="D1203" s="5">
        <f>SUMIFS('Per-Grade Breakdown'!$E$5:$E$23659,'Per-Grade Breakdown'!$A$5:$A$23659,$A1203)</f>
        <v/>
      </c>
      <c r="E1203" s="5">
        <f>SUMIFS('Per-Grade Breakdown'!$F$5:$F$23659,'Per-Grade Breakdown'!$A$5:$A$23659,$A1203)</f>
        <v/>
      </c>
      <c r="F1203" s="5">
        <f>D1203-E1203</f>
        <v/>
      </c>
      <c r="G1203" s="5">
        <f>'Notes'!$B$4</f>
        <v/>
      </c>
      <c r="H1203" s="5">
        <f>ROUNDUP(C1203/G1203,0)</f>
        <v/>
      </c>
      <c r="I1203" s="6">
        <f>F1203-H1203</f>
        <v/>
      </c>
      <c r="J1203" s="4">
        <f>IF(I1203&lt;0,"Deficit",IF(I1203=0,"Exact fit","Surplus"))</f>
        <v/>
      </c>
    </row>
    <row r="1204">
      <c r="A1204" s="4" t="n">
        <v>271008</v>
      </c>
      <c r="B1204" s="4" t="inlineStr">
        <is>
          <t>GS MUREHE A</t>
        </is>
      </c>
      <c r="C1204" s="5">
        <f>SUMIFS('Per-Grade Breakdown'!$D$5:$D$23659,'Per-Grade Breakdown'!$A$5:$A$23659,$A1204)</f>
        <v/>
      </c>
      <c r="D1204" s="5">
        <f>SUMIFS('Per-Grade Breakdown'!$E$5:$E$23659,'Per-Grade Breakdown'!$A$5:$A$23659,$A1204)</f>
        <v/>
      </c>
      <c r="E1204" s="5">
        <f>SUMIFS('Per-Grade Breakdown'!$F$5:$F$23659,'Per-Grade Breakdown'!$A$5:$A$23659,$A1204)</f>
        <v/>
      </c>
      <c r="F1204" s="5">
        <f>D1204-E1204</f>
        <v/>
      </c>
      <c r="G1204" s="5">
        <f>'Notes'!$B$4</f>
        <v/>
      </c>
      <c r="H1204" s="5">
        <f>ROUNDUP(C1204/G1204,0)</f>
        <v/>
      </c>
      <c r="I1204" s="6">
        <f>F1204-H1204</f>
        <v/>
      </c>
      <c r="J1204" s="4">
        <f>IF(I1204&lt;0,"Deficit",IF(I1204=0,"Exact fit","Surplus"))</f>
        <v/>
      </c>
    </row>
    <row r="1205">
      <c r="A1205" s="4" t="n">
        <v>271009</v>
      </c>
      <c r="B1205" s="4" t="inlineStr">
        <is>
          <t>EP NTARABANA</t>
        </is>
      </c>
      <c r="C1205" s="5">
        <f>SUMIFS('Per-Grade Breakdown'!$D$5:$D$23659,'Per-Grade Breakdown'!$A$5:$A$23659,$A1205)</f>
        <v/>
      </c>
      <c r="D1205" s="5">
        <f>SUMIFS('Per-Grade Breakdown'!$E$5:$E$23659,'Per-Grade Breakdown'!$A$5:$A$23659,$A1205)</f>
        <v/>
      </c>
      <c r="E1205" s="5">
        <f>SUMIFS('Per-Grade Breakdown'!$F$5:$F$23659,'Per-Grade Breakdown'!$A$5:$A$23659,$A1205)</f>
        <v/>
      </c>
      <c r="F1205" s="5">
        <f>D1205-E1205</f>
        <v/>
      </c>
      <c r="G1205" s="5">
        <f>'Notes'!$B$4</f>
        <v/>
      </c>
      <c r="H1205" s="5">
        <f>ROUNDUP(C1205/G1205,0)</f>
        <v/>
      </c>
      <c r="I1205" s="6">
        <f>F1205-H1205</f>
        <v/>
      </c>
      <c r="J1205" s="4">
        <f>IF(I1205&lt;0,"Deficit",IF(I1205=0,"Exact fit","Surplus"))</f>
        <v/>
      </c>
    </row>
    <row r="1206">
      <c r="A1206" s="4" t="n">
        <v>271010</v>
      </c>
      <c r="B1206" s="4" t="inlineStr">
        <is>
          <t>EP NTUNGAMO</t>
        </is>
      </c>
      <c r="C1206" s="5">
        <f>SUMIFS('Per-Grade Breakdown'!$D$5:$D$23659,'Per-Grade Breakdown'!$A$5:$A$23659,$A1206)</f>
        <v/>
      </c>
      <c r="D1206" s="5">
        <f>SUMIFS('Per-Grade Breakdown'!$E$5:$E$23659,'Per-Grade Breakdown'!$A$5:$A$23659,$A1206)</f>
        <v/>
      </c>
      <c r="E1206" s="5">
        <f>SUMIFS('Per-Grade Breakdown'!$F$5:$F$23659,'Per-Grade Breakdown'!$A$5:$A$23659,$A1206)</f>
        <v/>
      </c>
      <c r="F1206" s="5">
        <f>D1206-E1206</f>
        <v/>
      </c>
      <c r="G1206" s="5">
        <f>'Notes'!$B$4</f>
        <v/>
      </c>
      <c r="H1206" s="5">
        <f>ROUNDUP(C1206/G1206,0)</f>
        <v/>
      </c>
      <c r="I1206" s="6">
        <f>F1206-H1206</f>
        <v/>
      </c>
      <c r="J1206" s="4">
        <f>IF(I1206&lt;0,"Deficit",IF(I1206=0,"Exact fit","Surplus"))</f>
        <v/>
      </c>
    </row>
    <row r="1207">
      <c r="A1207" s="4" t="n">
        <v>271011</v>
      </c>
      <c r="B1207" s="4" t="inlineStr">
        <is>
          <t>GS NYAMIYAGA</t>
        </is>
      </c>
      <c r="C1207" s="5">
        <f>SUMIFS('Per-Grade Breakdown'!$D$5:$D$23659,'Per-Grade Breakdown'!$A$5:$A$23659,$A1207)</f>
        <v/>
      </c>
      <c r="D1207" s="5">
        <f>SUMIFS('Per-Grade Breakdown'!$E$5:$E$23659,'Per-Grade Breakdown'!$A$5:$A$23659,$A1207)</f>
        <v/>
      </c>
      <c r="E1207" s="5">
        <f>SUMIFS('Per-Grade Breakdown'!$F$5:$F$23659,'Per-Grade Breakdown'!$A$5:$A$23659,$A1207)</f>
        <v/>
      </c>
      <c r="F1207" s="5">
        <f>D1207-E1207</f>
        <v/>
      </c>
      <c r="G1207" s="5">
        <f>'Notes'!$B$4</f>
        <v/>
      </c>
      <c r="H1207" s="5">
        <f>ROUNDUP(C1207/G1207,0)</f>
        <v/>
      </c>
      <c r="I1207" s="6">
        <f>F1207-H1207</f>
        <v/>
      </c>
      <c r="J1207" s="4">
        <f>IF(I1207&lt;0,"Deficit",IF(I1207=0,"Exact fit","Surplus"))</f>
        <v/>
      </c>
    </row>
    <row r="1208">
      <c r="A1208" s="4" t="n">
        <v>271012</v>
      </c>
      <c r="B1208" s="4" t="inlineStr">
        <is>
          <t>EP NYENYELI</t>
        </is>
      </c>
      <c r="C1208" s="5">
        <f>SUMIFS('Per-Grade Breakdown'!$D$5:$D$23659,'Per-Grade Breakdown'!$A$5:$A$23659,$A1208)</f>
        <v/>
      </c>
      <c r="D1208" s="5">
        <f>SUMIFS('Per-Grade Breakdown'!$E$5:$E$23659,'Per-Grade Breakdown'!$A$5:$A$23659,$A1208)</f>
        <v/>
      </c>
      <c r="E1208" s="5">
        <f>SUMIFS('Per-Grade Breakdown'!$F$5:$F$23659,'Per-Grade Breakdown'!$A$5:$A$23659,$A1208)</f>
        <v/>
      </c>
      <c r="F1208" s="5">
        <f>D1208-E1208</f>
        <v/>
      </c>
      <c r="G1208" s="5">
        <f>'Notes'!$B$4</f>
        <v/>
      </c>
      <c r="H1208" s="5">
        <f>ROUNDUP(C1208/G1208,0)</f>
        <v/>
      </c>
      <c r="I1208" s="6">
        <f>F1208-H1208</f>
        <v/>
      </c>
      <c r="J1208" s="4">
        <f>IF(I1208&lt;0,"Deficit",IF(I1208=0,"Exact fit","Surplus"))</f>
        <v/>
      </c>
    </row>
    <row r="1209">
      <c r="A1209" s="4" t="n">
        <v>271013</v>
      </c>
      <c r="B1209" s="4" t="inlineStr">
        <is>
          <t>EP NYUNDO</t>
        </is>
      </c>
      <c r="C1209" s="5">
        <f>SUMIFS('Per-Grade Breakdown'!$D$5:$D$23659,'Per-Grade Breakdown'!$A$5:$A$23659,$A1209)</f>
        <v/>
      </c>
      <c r="D1209" s="5">
        <f>SUMIFS('Per-Grade Breakdown'!$E$5:$E$23659,'Per-Grade Breakdown'!$A$5:$A$23659,$A1209)</f>
        <v/>
      </c>
      <c r="E1209" s="5">
        <f>SUMIFS('Per-Grade Breakdown'!$F$5:$F$23659,'Per-Grade Breakdown'!$A$5:$A$23659,$A1209)</f>
        <v/>
      </c>
      <c r="F1209" s="5">
        <f>D1209-E1209</f>
        <v/>
      </c>
      <c r="G1209" s="5">
        <f>'Notes'!$B$4</f>
        <v/>
      </c>
      <c r="H1209" s="5">
        <f>ROUNDUP(C1209/G1209,0)</f>
        <v/>
      </c>
      <c r="I1209" s="6">
        <f>F1209-H1209</f>
        <v/>
      </c>
      <c r="J1209" s="4">
        <f>IF(I1209&lt;0,"Deficit",IF(I1209=0,"Exact fit","Surplus"))</f>
        <v/>
      </c>
    </row>
    <row r="1210">
      <c r="A1210" s="4" t="n">
        <v>271014</v>
      </c>
      <c r="B1210" s="4" t="inlineStr">
        <is>
          <t>G.S RONGI</t>
        </is>
      </c>
      <c r="C1210" s="5">
        <f>SUMIFS('Per-Grade Breakdown'!$D$5:$D$23659,'Per-Grade Breakdown'!$A$5:$A$23659,$A1210)</f>
        <v/>
      </c>
      <c r="D1210" s="5">
        <f>SUMIFS('Per-Grade Breakdown'!$E$5:$E$23659,'Per-Grade Breakdown'!$A$5:$A$23659,$A1210)</f>
        <v/>
      </c>
      <c r="E1210" s="5">
        <f>SUMIFS('Per-Grade Breakdown'!$F$5:$F$23659,'Per-Grade Breakdown'!$A$5:$A$23659,$A1210)</f>
        <v/>
      </c>
      <c r="F1210" s="5">
        <f>D1210-E1210</f>
        <v/>
      </c>
      <c r="G1210" s="5">
        <f>'Notes'!$B$4</f>
        <v/>
      </c>
      <c r="H1210" s="5">
        <f>ROUNDUP(C1210/G1210,0)</f>
        <v/>
      </c>
      <c r="I1210" s="6">
        <f>F1210-H1210</f>
        <v/>
      </c>
      <c r="J1210" s="4">
        <f>IF(I1210&lt;0,"Deficit",IF(I1210=0,"Exact fit","Surplus"))</f>
        <v/>
      </c>
    </row>
    <row r="1211">
      <c r="A1211" s="4" t="n">
        <v>271015</v>
      </c>
      <c r="B1211" s="4" t="inlineStr">
        <is>
          <t>EP RUKOMA</t>
        </is>
      </c>
      <c r="C1211" s="5">
        <f>SUMIFS('Per-Grade Breakdown'!$D$5:$D$23659,'Per-Grade Breakdown'!$A$5:$A$23659,$A1211)</f>
        <v/>
      </c>
      <c r="D1211" s="5">
        <f>SUMIFS('Per-Grade Breakdown'!$E$5:$E$23659,'Per-Grade Breakdown'!$A$5:$A$23659,$A1211)</f>
        <v/>
      </c>
      <c r="E1211" s="5">
        <f>SUMIFS('Per-Grade Breakdown'!$F$5:$F$23659,'Per-Grade Breakdown'!$A$5:$A$23659,$A1211)</f>
        <v/>
      </c>
      <c r="F1211" s="5">
        <f>D1211-E1211</f>
        <v/>
      </c>
      <c r="G1211" s="5">
        <f>'Notes'!$B$4</f>
        <v/>
      </c>
      <c r="H1211" s="5">
        <f>ROUNDUP(C1211/G1211,0)</f>
        <v/>
      </c>
      <c r="I1211" s="6">
        <f>F1211-H1211</f>
        <v/>
      </c>
      <c r="J1211" s="4">
        <f>IF(I1211&lt;0,"Deficit",IF(I1211=0,"Exact fit","Surplus"))</f>
        <v/>
      </c>
    </row>
    <row r="1212">
      <c r="A1212" s="4" t="n">
        <v>271016</v>
      </c>
      <c r="B1212" s="4" t="inlineStr">
        <is>
          <t>GS HOREZO</t>
        </is>
      </c>
      <c r="C1212" s="5">
        <f>SUMIFS('Per-Grade Breakdown'!$D$5:$D$23659,'Per-Grade Breakdown'!$A$5:$A$23659,$A1212)</f>
        <v/>
      </c>
      <c r="D1212" s="5">
        <f>SUMIFS('Per-Grade Breakdown'!$E$5:$E$23659,'Per-Grade Breakdown'!$A$5:$A$23659,$A1212)</f>
        <v/>
      </c>
      <c r="E1212" s="5">
        <f>SUMIFS('Per-Grade Breakdown'!$F$5:$F$23659,'Per-Grade Breakdown'!$A$5:$A$23659,$A1212)</f>
        <v/>
      </c>
      <c r="F1212" s="5">
        <f>D1212-E1212</f>
        <v/>
      </c>
      <c r="G1212" s="5">
        <f>'Notes'!$B$4</f>
        <v/>
      </c>
      <c r="H1212" s="5">
        <f>ROUNDUP(C1212/G1212,0)</f>
        <v/>
      </c>
      <c r="I1212" s="6">
        <f>F1212-H1212</f>
        <v/>
      </c>
      <c r="J1212" s="4">
        <f>IF(I1212&lt;0,"Deficit",IF(I1212=0,"Exact fit","Surplus"))</f>
        <v/>
      </c>
    </row>
    <row r="1213">
      <c r="A1213" s="4" t="n">
        <v>271017</v>
      </c>
      <c r="B1213" s="4" t="inlineStr">
        <is>
          <t>EP NYABIKENKE</t>
        </is>
      </c>
      <c r="C1213" s="5">
        <f>SUMIFS('Per-Grade Breakdown'!$D$5:$D$23659,'Per-Grade Breakdown'!$A$5:$A$23659,$A1213)</f>
        <v/>
      </c>
      <c r="D1213" s="5">
        <f>SUMIFS('Per-Grade Breakdown'!$E$5:$E$23659,'Per-Grade Breakdown'!$A$5:$A$23659,$A1213)</f>
        <v/>
      </c>
      <c r="E1213" s="5">
        <f>SUMIFS('Per-Grade Breakdown'!$F$5:$F$23659,'Per-Grade Breakdown'!$A$5:$A$23659,$A1213)</f>
        <v/>
      </c>
      <c r="F1213" s="5">
        <f>D1213-E1213</f>
        <v/>
      </c>
      <c r="G1213" s="5">
        <f>'Notes'!$B$4</f>
        <v/>
      </c>
      <c r="H1213" s="5">
        <f>ROUNDUP(C1213/G1213,0)</f>
        <v/>
      </c>
      <c r="I1213" s="6">
        <f>F1213-H1213</f>
        <v/>
      </c>
      <c r="J1213" s="4">
        <f>IF(I1213&lt;0,"Deficit",IF(I1213=0,"Exact fit","Surplus"))</f>
        <v/>
      </c>
    </row>
    <row r="1214">
      <c r="A1214" s="4" t="n">
        <v>271018</v>
      </c>
      <c r="B1214" s="4" t="inlineStr">
        <is>
          <t>EP KARAMA</t>
        </is>
      </c>
      <c r="C1214" s="5">
        <f>SUMIFS('Per-Grade Breakdown'!$D$5:$D$23659,'Per-Grade Breakdown'!$A$5:$A$23659,$A1214)</f>
        <v/>
      </c>
      <c r="D1214" s="5">
        <f>SUMIFS('Per-Grade Breakdown'!$E$5:$E$23659,'Per-Grade Breakdown'!$A$5:$A$23659,$A1214)</f>
        <v/>
      </c>
      <c r="E1214" s="5">
        <f>SUMIFS('Per-Grade Breakdown'!$F$5:$F$23659,'Per-Grade Breakdown'!$A$5:$A$23659,$A1214)</f>
        <v/>
      </c>
      <c r="F1214" s="5">
        <f>D1214-E1214</f>
        <v/>
      </c>
      <c r="G1214" s="5">
        <f>'Notes'!$B$4</f>
        <v/>
      </c>
      <c r="H1214" s="5">
        <f>ROUNDUP(C1214/G1214,0)</f>
        <v/>
      </c>
      <c r="I1214" s="6">
        <f>F1214-H1214</f>
        <v/>
      </c>
      <c r="J1214" s="4">
        <f>IF(I1214&lt;0,"Deficit",IF(I1214=0,"Exact fit","Surplus"))</f>
        <v/>
      </c>
    </row>
    <row r="1215">
      <c r="A1215" s="4" t="n">
        <v>271019</v>
      </c>
      <c r="B1215" s="4" t="inlineStr">
        <is>
          <t>EP Gitega</t>
        </is>
      </c>
      <c r="C1215" s="5">
        <f>SUMIFS('Per-Grade Breakdown'!$D$5:$D$23659,'Per-Grade Breakdown'!$A$5:$A$23659,$A1215)</f>
        <v/>
      </c>
      <c r="D1215" s="5">
        <f>SUMIFS('Per-Grade Breakdown'!$E$5:$E$23659,'Per-Grade Breakdown'!$A$5:$A$23659,$A1215)</f>
        <v/>
      </c>
      <c r="E1215" s="5">
        <f>SUMIFS('Per-Grade Breakdown'!$F$5:$F$23659,'Per-Grade Breakdown'!$A$5:$A$23659,$A1215)</f>
        <v/>
      </c>
      <c r="F1215" s="5">
        <f>D1215-E1215</f>
        <v/>
      </c>
      <c r="G1215" s="5">
        <f>'Notes'!$B$4</f>
        <v/>
      </c>
      <c r="H1215" s="5">
        <f>ROUNDUP(C1215/G1215,0)</f>
        <v/>
      </c>
      <c r="I1215" s="6">
        <f>F1215-H1215</f>
        <v/>
      </c>
      <c r="J1215" s="4">
        <f>IF(I1215&lt;0,"Deficit",IF(I1215=0,"Exact fit","Surplus"))</f>
        <v/>
      </c>
    </row>
    <row r="1216">
      <c r="A1216" s="4" t="n">
        <v>271102</v>
      </c>
      <c r="B1216" s="4" t="inlineStr">
        <is>
          <t>EP GASAVE</t>
        </is>
      </c>
      <c r="C1216" s="5">
        <f>SUMIFS('Per-Grade Breakdown'!$D$5:$D$23659,'Per-Grade Breakdown'!$A$5:$A$23659,$A1216)</f>
        <v/>
      </c>
      <c r="D1216" s="5">
        <f>SUMIFS('Per-Grade Breakdown'!$E$5:$E$23659,'Per-Grade Breakdown'!$A$5:$A$23659,$A1216)</f>
        <v/>
      </c>
      <c r="E1216" s="5">
        <f>SUMIFS('Per-Grade Breakdown'!$F$5:$F$23659,'Per-Grade Breakdown'!$A$5:$A$23659,$A1216)</f>
        <v/>
      </c>
      <c r="F1216" s="5">
        <f>D1216-E1216</f>
        <v/>
      </c>
      <c r="G1216" s="5">
        <f>'Notes'!$B$4</f>
        <v/>
      </c>
      <c r="H1216" s="5">
        <f>ROUNDUP(C1216/G1216,0)</f>
        <v/>
      </c>
      <c r="I1216" s="6">
        <f>F1216-H1216</f>
        <v/>
      </c>
      <c r="J1216" s="4">
        <f>IF(I1216&lt;0,"Deficit",IF(I1216=0,"Exact fit","Surplus"))</f>
        <v/>
      </c>
    </row>
    <row r="1217">
      <c r="A1217" s="4" t="n">
        <v>271103</v>
      </c>
      <c r="B1217" s="4" t="inlineStr">
        <is>
          <t>GS GASOVU / TSS</t>
        </is>
      </c>
      <c r="C1217" s="5">
        <f>SUMIFS('Per-Grade Breakdown'!$D$5:$D$23659,'Per-Grade Breakdown'!$A$5:$A$23659,$A1217)</f>
        <v/>
      </c>
      <c r="D1217" s="5">
        <f>SUMIFS('Per-Grade Breakdown'!$E$5:$E$23659,'Per-Grade Breakdown'!$A$5:$A$23659,$A1217)</f>
        <v/>
      </c>
      <c r="E1217" s="5">
        <f>SUMIFS('Per-Grade Breakdown'!$F$5:$F$23659,'Per-Grade Breakdown'!$A$5:$A$23659,$A1217)</f>
        <v/>
      </c>
      <c r="F1217" s="5">
        <f>D1217-E1217</f>
        <v/>
      </c>
      <c r="G1217" s="5">
        <f>'Notes'!$B$4</f>
        <v/>
      </c>
      <c r="H1217" s="5">
        <f>ROUNDUP(C1217/G1217,0)</f>
        <v/>
      </c>
      <c r="I1217" s="6">
        <f>F1217-H1217</f>
        <v/>
      </c>
      <c r="J1217" s="4">
        <f>IF(I1217&lt;0,"Deficit",IF(I1217=0,"Exact fit","Surplus"))</f>
        <v/>
      </c>
    </row>
    <row r="1218">
      <c r="A1218" s="4" t="n">
        <v>271104</v>
      </c>
      <c r="B1218" s="4" t="inlineStr">
        <is>
          <t>EP KIRWA ADVENTISTE</t>
        </is>
      </c>
      <c r="C1218" s="5">
        <f>SUMIFS('Per-Grade Breakdown'!$D$5:$D$23659,'Per-Grade Breakdown'!$A$5:$A$23659,$A1218)</f>
        <v/>
      </c>
      <c r="D1218" s="5">
        <f>SUMIFS('Per-Grade Breakdown'!$E$5:$E$23659,'Per-Grade Breakdown'!$A$5:$A$23659,$A1218)</f>
        <v/>
      </c>
      <c r="E1218" s="5">
        <f>SUMIFS('Per-Grade Breakdown'!$F$5:$F$23659,'Per-Grade Breakdown'!$A$5:$A$23659,$A1218)</f>
        <v/>
      </c>
      <c r="F1218" s="5">
        <f>D1218-E1218</f>
        <v/>
      </c>
      <c r="G1218" s="5">
        <f>'Notes'!$B$4</f>
        <v/>
      </c>
      <c r="H1218" s="5">
        <f>ROUNDUP(C1218/G1218,0)</f>
        <v/>
      </c>
      <c r="I1218" s="6">
        <f>F1218-H1218</f>
        <v/>
      </c>
      <c r="J1218" s="4">
        <f>IF(I1218&lt;0,"Deficit",IF(I1218=0,"Exact fit","Surplus"))</f>
        <v/>
      </c>
    </row>
    <row r="1219">
      <c r="A1219" s="4" t="n">
        <v>271105</v>
      </c>
      <c r="B1219" s="4" t="inlineStr">
        <is>
          <t>GS KIRWA CATHOLIQUE</t>
        </is>
      </c>
      <c r="C1219" s="5">
        <f>SUMIFS('Per-Grade Breakdown'!$D$5:$D$23659,'Per-Grade Breakdown'!$A$5:$A$23659,$A1219)</f>
        <v/>
      </c>
      <c r="D1219" s="5">
        <f>SUMIFS('Per-Grade Breakdown'!$E$5:$E$23659,'Per-Grade Breakdown'!$A$5:$A$23659,$A1219)</f>
        <v/>
      </c>
      <c r="E1219" s="5">
        <f>SUMIFS('Per-Grade Breakdown'!$F$5:$F$23659,'Per-Grade Breakdown'!$A$5:$A$23659,$A1219)</f>
        <v/>
      </c>
      <c r="F1219" s="5">
        <f>D1219-E1219</f>
        <v/>
      </c>
      <c r="G1219" s="5">
        <f>'Notes'!$B$4</f>
        <v/>
      </c>
      <c r="H1219" s="5">
        <f>ROUNDUP(C1219/G1219,0)</f>
        <v/>
      </c>
      <c r="I1219" s="6">
        <f>F1219-H1219</f>
        <v/>
      </c>
      <c r="J1219" s="4">
        <f>IF(I1219&lt;0,"Deficit",IF(I1219=0,"Exact fit","Surplus"))</f>
        <v/>
      </c>
    </row>
    <row r="1220">
      <c r="A1220" s="4" t="n">
        <v>271106</v>
      </c>
      <c r="B1220" s="4" t="inlineStr">
        <is>
          <t>EP MPINGA</t>
        </is>
      </c>
      <c r="C1220" s="5">
        <f>SUMIFS('Per-Grade Breakdown'!$D$5:$D$23659,'Per-Grade Breakdown'!$A$5:$A$23659,$A1220)</f>
        <v/>
      </c>
      <c r="D1220" s="5">
        <f>SUMIFS('Per-Grade Breakdown'!$E$5:$E$23659,'Per-Grade Breakdown'!$A$5:$A$23659,$A1220)</f>
        <v/>
      </c>
      <c r="E1220" s="5">
        <f>SUMIFS('Per-Grade Breakdown'!$F$5:$F$23659,'Per-Grade Breakdown'!$A$5:$A$23659,$A1220)</f>
        <v/>
      </c>
      <c r="F1220" s="5">
        <f>D1220-E1220</f>
        <v/>
      </c>
      <c r="G1220" s="5">
        <f>'Notes'!$B$4</f>
        <v/>
      </c>
      <c r="H1220" s="5">
        <f>ROUNDUP(C1220/G1220,0)</f>
        <v/>
      </c>
      <c r="I1220" s="6">
        <f>F1220-H1220</f>
        <v/>
      </c>
      <c r="J1220" s="4">
        <f>IF(I1220&lt;0,"Deficit",IF(I1220=0,"Exact fit","Surplus"))</f>
        <v/>
      </c>
    </row>
    <row r="1221">
      <c r="A1221" s="4" t="n">
        <v>271107</v>
      </c>
      <c r="B1221" s="4" t="inlineStr">
        <is>
          <t>EP MUHETA</t>
        </is>
      </c>
      <c r="C1221" s="5">
        <f>SUMIFS('Per-Grade Breakdown'!$D$5:$D$23659,'Per-Grade Breakdown'!$A$5:$A$23659,$A1221)</f>
        <v/>
      </c>
      <c r="D1221" s="5">
        <f>SUMIFS('Per-Grade Breakdown'!$E$5:$E$23659,'Per-Grade Breakdown'!$A$5:$A$23659,$A1221)</f>
        <v/>
      </c>
      <c r="E1221" s="5">
        <f>SUMIFS('Per-Grade Breakdown'!$F$5:$F$23659,'Per-Grade Breakdown'!$A$5:$A$23659,$A1221)</f>
        <v/>
      </c>
      <c r="F1221" s="5">
        <f>D1221-E1221</f>
        <v/>
      </c>
      <c r="G1221" s="5">
        <f>'Notes'!$B$4</f>
        <v/>
      </c>
      <c r="H1221" s="5">
        <f>ROUNDUP(C1221/G1221,0)</f>
        <v/>
      </c>
      <c r="I1221" s="6">
        <f>F1221-H1221</f>
        <v/>
      </c>
      <c r="J1221" s="4">
        <f>IF(I1221&lt;0,"Deficit",IF(I1221=0,"Exact fit","Surplus"))</f>
        <v/>
      </c>
    </row>
    <row r="1222">
      <c r="A1222" s="4" t="n">
        <v>271108</v>
      </c>
      <c r="B1222" s="4" t="inlineStr">
        <is>
          <t>GS NSANGA</t>
        </is>
      </c>
      <c r="C1222" s="5">
        <f>SUMIFS('Per-Grade Breakdown'!$D$5:$D$23659,'Per-Grade Breakdown'!$A$5:$A$23659,$A1222)</f>
        <v/>
      </c>
      <c r="D1222" s="5">
        <f>SUMIFS('Per-Grade Breakdown'!$E$5:$E$23659,'Per-Grade Breakdown'!$A$5:$A$23659,$A1222)</f>
        <v/>
      </c>
      <c r="E1222" s="5">
        <f>SUMIFS('Per-Grade Breakdown'!$F$5:$F$23659,'Per-Grade Breakdown'!$A$5:$A$23659,$A1222)</f>
        <v/>
      </c>
      <c r="F1222" s="5">
        <f>D1222-E1222</f>
        <v/>
      </c>
      <c r="G1222" s="5">
        <f>'Notes'!$B$4</f>
        <v/>
      </c>
      <c r="H1222" s="5">
        <f>ROUNDUP(C1222/G1222,0)</f>
        <v/>
      </c>
      <c r="I1222" s="6">
        <f>F1222-H1222</f>
        <v/>
      </c>
      <c r="J1222" s="4">
        <f>IF(I1222&lt;0,"Deficit",IF(I1222=0,"Exact fit","Surplus"))</f>
        <v/>
      </c>
    </row>
    <row r="1223">
      <c r="A1223" s="4" t="n">
        <v>271110</v>
      </c>
      <c r="B1223" s="4" t="inlineStr">
        <is>
          <t>EP NYAMATETE</t>
        </is>
      </c>
      <c r="C1223" s="5">
        <f>SUMIFS('Per-Grade Breakdown'!$D$5:$D$23659,'Per-Grade Breakdown'!$A$5:$A$23659,$A1223)</f>
        <v/>
      </c>
      <c r="D1223" s="5">
        <f>SUMIFS('Per-Grade Breakdown'!$E$5:$E$23659,'Per-Grade Breakdown'!$A$5:$A$23659,$A1223)</f>
        <v/>
      </c>
      <c r="E1223" s="5">
        <f>SUMIFS('Per-Grade Breakdown'!$F$5:$F$23659,'Per-Grade Breakdown'!$A$5:$A$23659,$A1223)</f>
        <v/>
      </c>
      <c r="F1223" s="5">
        <f>D1223-E1223</f>
        <v/>
      </c>
      <c r="G1223" s="5">
        <f>'Notes'!$B$4</f>
        <v/>
      </c>
      <c r="H1223" s="5">
        <f>ROUNDUP(C1223/G1223,0)</f>
        <v/>
      </c>
      <c r="I1223" s="6">
        <f>F1223-H1223</f>
        <v/>
      </c>
      <c r="J1223" s="4">
        <f>IF(I1223&lt;0,"Deficit",IF(I1223=0,"Exact fit","Surplus"))</f>
        <v/>
      </c>
    </row>
    <row r="1224">
      <c r="A1224" s="4" t="n">
        <v>271111</v>
      </c>
      <c r="B1224" s="4" t="inlineStr">
        <is>
          <t>EP RUGENDABALI</t>
        </is>
      </c>
      <c r="C1224" s="5">
        <f>SUMIFS('Per-Grade Breakdown'!$D$5:$D$23659,'Per-Grade Breakdown'!$A$5:$A$23659,$A1224)</f>
        <v/>
      </c>
      <c r="D1224" s="5">
        <f>SUMIFS('Per-Grade Breakdown'!$E$5:$E$23659,'Per-Grade Breakdown'!$A$5:$A$23659,$A1224)</f>
        <v/>
      </c>
      <c r="E1224" s="5">
        <f>SUMIFS('Per-Grade Breakdown'!$F$5:$F$23659,'Per-Grade Breakdown'!$A$5:$A$23659,$A1224)</f>
        <v/>
      </c>
      <c r="F1224" s="5">
        <f>D1224-E1224</f>
        <v/>
      </c>
      <c r="G1224" s="5">
        <f>'Notes'!$B$4</f>
        <v/>
      </c>
      <c r="H1224" s="5">
        <f>ROUNDUP(C1224/G1224,0)</f>
        <v/>
      </c>
      <c r="I1224" s="6">
        <f>F1224-H1224</f>
        <v/>
      </c>
      <c r="J1224" s="4">
        <f>IF(I1224&lt;0,"Deficit",IF(I1224=0,"Exact fit","Surplus"))</f>
        <v/>
      </c>
    </row>
    <row r="1225">
      <c r="A1225" s="4" t="n">
        <v>271112</v>
      </c>
      <c r="B1225" s="4" t="inlineStr">
        <is>
          <t>EP KABUBA</t>
        </is>
      </c>
      <c r="C1225" s="5">
        <f>SUMIFS('Per-Grade Breakdown'!$D$5:$D$23659,'Per-Grade Breakdown'!$A$5:$A$23659,$A1225)</f>
        <v/>
      </c>
      <c r="D1225" s="5">
        <f>SUMIFS('Per-Grade Breakdown'!$E$5:$E$23659,'Per-Grade Breakdown'!$A$5:$A$23659,$A1225)</f>
        <v/>
      </c>
      <c r="E1225" s="5">
        <f>SUMIFS('Per-Grade Breakdown'!$F$5:$F$23659,'Per-Grade Breakdown'!$A$5:$A$23659,$A1225)</f>
        <v/>
      </c>
      <c r="F1225" s="5">
        <f>D1225-E1225</f>
        <v/>
      </c>
      <c r="G1225" s="5">
        <f>'Notes'!$B$4</f>
        <v/>
      </c>
      <c r="H1225" s="5">
        <f>ROUNDUP(C1225/G1225,0)</f>
        <v/>
      </c>
      <c r="I1225" s="6">
        <f>F1225-H1225</f>
        <v/>
      </c>
      <c r="J1225" s="4">
        <f>IF(I1225&lt;0,"Deficit",IF(I1225=0,"Exact fit","Surplus"))</f>
        <v/>
      </c>
    </row>
    <row r="1226">
      <c r="A1226" s="4" t="n">
        <v>271201</v>
      </c>
      <c r="B1226" s="4" t="inlineStr">
        <is>
          <t>BRIGHT SCHOOL</t>
        </is>
      </c>
      <c r="C1226" s="5">
        <f>SUMIFS('Per-Grade Breakdown'!$D$5:$D$23659,'Per-Grade Breakdown'!$A$5:$A$23659,$A1226)</f>
        <v/>
      </c>
      <c r="D1226" s="5">
        <f>SUMIFS('Per-Grade Breakdown'!$E$5:$E$23659,'Per-Grade Breakdown'!$A$5:$A$23659,$A1226)</f>
        <v/>
      </c>
      <c r="E1226" s="5">
        <f>SUMIFS('Per-Grade Breakdown'!$F$5:$F$23659,'Per-Grade Breakdown'!$A$5:$A$23659,$A1226)</f>
        <v/>
      </c>
      <c r="F1226" s="5">
        <f>D1226-E1226</f>
        <v/>
      </c>
      <c r="G1226" s="5">
        <f>'Notes'!$B$4</f>
        <v/>
      </c>
      <c r="H1226" s="5">
        <f>ROUNDUP(C1226/G1226,0)</f>
        <v/>
      </c>
      <c r="I1226" s="6">
        <f>F1226-H1226</f>
        <v/>
      </c>
      <c r="J1226" s="4">
        <f>IF(I1226&lt;0,"Deficit",IF(I1226=0,"Exact fit","Surplus"))</f>
        <v/>
      </c>
    </row>
    <row r="1227">
      <c r="A1227" s="4" t="n">
        <v>271202</v>
      </c>
      <c r="B1227" s="4" t="inlineStr">
        <is>
          <t>CITE NAZARETH</t>
        </is>
      </c>
      <c r="C1227" s="5">
        <f>SUMIFS('Per-Grade Breakdown'!$D$5:$D$23659,'Per-Grade Breakdown'!$A$5:$A$23659,$A1227)</f>
        <v/>
      </c>
      <c r="D1227" s="5">
        <f>SUMIFS('Per-Grade Breakdown'!$E$5:$E$23659,'Per-Grade Breakdown'!$A$5:$A$23659,$A1227)</f>
        <v/>
      </c>
      <c r="E1227" s="5">
        <f>SUMIFS('Per-Grade Breakdown'!$F$5:$F$23659,'Per-Grade Breakdown'!$A$5:$A$23659,$A1227)</f>
        <v/>
      </c>
      <c r="F1227" s="5">
        <f>D1227-E1227</f>
        <v/>
      </c>
      <c r="G1227" s="5">
        <f>'Notes'!$B$4</f>
        <v/>
      </c>
      <c r="H1227" s="5">
        <f>ROUNDUP(C1227/G1227,0)</f>
        <v/>
      </c>
      <c r="I1227" s="6">
        <f>F1227-H1227</f>
        <v/>
      </c>
      <c r="J1227" s="4">
        <f>IF(I1227&lt;0,"Deficit",IF(I1227=0,"Exact fit","Surplus"))</f>
        <v/>
      </c>
    </row>
    <row r="1228">
      <c r="A1228" s="4" t="n">
        <v>271203</v>
      </c>
      <c r="B1228" s="4" t="inlineStr">
        <is>
          <t>G.S.MUNYINYA</t>
        </is>
      </c>
      <c r="C1228" s="5">
        <f>SUMIFS('Per-Grade Breakdown'!$D$5:$D$23659,'Per-Grade Breakdown'!$A$5:$A$23659,$A1228)</f>
        <v/>
      </c>
      <c r="D1228" s="5">
        <f>SUMIFS('Per-Grade Breakdown'!$E$5:$E$23659,'Per-Grade Breakdown'!$A$5:$A$23659,$A1228)</f>
        <v/>
      </c>
      <c r="E1228" s="5">
        <f>SUMIFS('Per-Grade Breakdown'!$F$5:$F$23659,'Per-Grade Breakdown'!$A$5:$A$23659,$A1228)</f>
        <v/>
      </c>
      <c r="F1228" s="5">
        <f>D1228-E1228</f>
        <v/>
      </c>
      <c r="G1228" s="5">
        <f>'Notes'!$B$4</f>
        <v/>
      </c>
      <c r="H1228" s="5">
        <f>ROUNDUP(C1228/G1228,0)</f>
        <v/>
      </c>
      <c r="I1228" s="6">
        <f>F1228-H1228</f>
        <v/>
      </c>
      <c r="J1228" s="4">
        <f>IF(I1228&lt;0,"Deficit",IF(I1228=0,"Exact fit","Surplus"))</f>
        <v/>
      </c>
    </row>
    <row r="1229">
      <c r="A1229" s="4" t="n">
        <v>271205</v>
      </c>
      <c r="B1229" s="4" t="inlineStr">
        <is>
          <t>G.S.ST ETIENNE</t>
        </is>
      </c>
      <c r="C1229" s="5">
        <f>SUMIFS('Per-Grade Breakdown'!$D$5:$D$23659,'Per-Grade Breakdown'!$A$5:$A$23659,$A1229)</f>
        <v/>
      </c>
      <c r="D1229" s="5">
        <f>SUMIFS('Per-Grade Breakdown'!$E$5:$E$23659,'Per-Grade Breakdown'!$A$5:$A$23659,$A1229)</f>
        <v/>
      </c>
      <c r="E1229" s="5">
        <f>SUMIFS('Per-Grade Breakdown'!$F$5:$F$23659,'Per-Grade Breakdown'!$A$5:$A$23659,$A1229)</f>
        <v/>
      </c>
      <c r="F1229" s="5">
        <f>D1229-E1229</f>
        <v/>
      </c>
      <c r="G1229" s="5">
        <f>'Notes'!$B$4</f>
        <v/>
      </c>
      <c r="H1229" s="5">
        <f>ROUNDUP(C1229/G1229,0)</f>
        <v/>
      </c>
      <c r="I1229" s="6">
        <f>F1229-H1229</f>
        <v/>
      </c>
      <c r="J1229" s="4">
        <f>IF(I1229&lt;0,"Deficit",IF(I1229=0,"Exact fit","Surplus"))</f>
        <v/>
      </c>
    </row>
    <row r="1230">
      <c r="A1230" s="4" t="n">
        <v>271206</v>
      </c>
      <c r="B1230" s="4" t="inlineStr">
        <is>
          <t>EP MBARE</t>
        </is>
      </c>
      <c r="C1230" s="5">
        <f>SUMIFS('Per-Grade Breakdown'!$D$5:$D$23659,'Per-Grade Breakdown'!$A$5:$A$23659,$A1230)</f>
        <v/>
      </c>
      <c r="D1230" s="5">
        <f>SUMIFS('Per-Grade Breakdown'!$E$5:$E$23659,'Per-Grade Breakdown'!$A$5:$A$23659,$A1230)</f>
        <v/>
      </c>
      <c r="E1230" s="5">
        <f>SUMIFS('Per-Grade Breakdown'!$F$5:$F$23659,'Per-Grade Breakdown'!$A$5:$A$23659,$A1230)</f>
        <v/>
      </c>
      <c r="F1230" s="5">
        <f>D1230-E1230</f>
        <v/>
      </c>
      <c r="G1230" s="5">
        <f>'Notes'!$B$4</f>
        <v/>
      </c>
      <c r="H1230" s="5">
        <f>ROUNDUP(C1230/G1230,0)</f>
        <v/>
      </c>
      <c r="I1230" s="6">
        <f>F1230-H1230</f>
        <v/>
      </c>
      <c r="J1230" s="4">
        <f>IF(I1230&lt;0,"Deficit",IF(I1230=0,"Exact fit","Surplus"))</f>
        <v/>
      </c>
    </row>
    <row r="1231">
      <c r="A1231" s="4" t="n">
        <v>271208</v>
      </c>
      <c r="B1231" s="4" t="inlineStr">
        <is>
          <t>RULI ADEPR</t>
        </is>
      </c>
      <c r="C1231" s="5">
        <f>SUMIFS('Per-Grade Breakdown'!$D$5:$D$23659,'Per-Grade Breakdown'!$A$5:$A$23659,$A1231)</f>
        <v/>
      </c>
      <c r="D1231" s="5">
        <f>SUMIFS('Per-Grade Breakdown'!$E$5:$E$23659,'Per-Grade Breakdown'!$A$5:$A$23659,$A1231)</f>
        <v/>
      </c>
      <c r="E1231" s="5">
        <f>SUMIFS('Per-Grade Breakdown'!$F$5:$F$23659,'Per-Grade Breakdown'!$A$5:$A$23659,$A1231)</f>
        <v/>
      </c>
      <c r="F1231" s="5">
        <f>D1231-E1231</f>
        <v/>
      </c>
      <c r="G1231" s="5">
        <f>'Notes'!$B$4</f>
        <v/>
      </c>
      <c r="H1231" s="5">
        <f>ROUNDUP(C1231/G1231,0)</f>
        <v/>
      </c>
      <c r="I1231" s="6">
        <f>F1231-H1231</f>
        <v/>
      </c>
      <c r="J1231" s="4">
        <f>IF(I1231&lt;0,"Deficit",IF(I1231=0,"Exact fit","Surplus"))</f>
        <v/>
      </c>
    </row>
    <row r="1232">
      <c r="A1232" s="4" t="n">
        <v>271209</v>
      </c>
      <c r="B1232" s="4" t="inlineStr">
        <is>
          <t>EP RULI CATHOLIQUE</t>
        </is>
      </c>
      <c r="C1232" s="5">
        <f>SUMIFS('Per-Grade Breakdown'!$D$5:$D$23659,'Per-Grade Breakdown'!$A$5:$A$23659,$A1232)</f>
        <v/>
      </c>
      <c r="D1232" s="5">
        <f>SUMIFS('Per-Grade Breakdown'!$E$5:$E$23659,'Per-Grade Breakdown'!$A$5:$A$23659,$A1232)</f>
        <v/>
      </c>
      <c r="E1232" s="5">
        <f>SUMIFS('Per-Grade Breakdown'!$F$5:$F$23659,'Per-Grade Breakdown'!$A$5:$A$23659,$A1232)</f>
        <v/>
      </c>
      <c r="F1232" s="5">
        <f>D1232-E1232</f>
        <v/>
      </c>
      <c r="G1232" s="5">
        <f>'Notes'!$B$4</f>
        <v/>
      </c>
      <c r="H1232" s="5">
        <f>ROUNDUP(C1232/G1232,0)</f>
        <v/>
      </c>
      <c r="I1232" s="6">
        <f>F1232-H1232</f>
        <v/>
      </c>
      <c r="J1232" s="4">
        <f>IF(I1232&lt;0,"Deficit",IF(I1232=0,"Exact fit","Surplus"))</f>
        <v/>
      </c>
    </row>
    <row r="1233">
      <c r="A1233" s="4" t="n">
        <v>271210</v>
      </c>
      <c r="B1233" s="4" t="inlineStr">
        <is>
          <t>SAINT ANDRE</t>
        </is>
      </c>
      <c r="C1233" s="5">
        <f>SUMIFS('Per-Grade Breakdown'!$D$5:$D$23659,'Per-Grade Breakdown'!$A$5:$A$23659,$A1233)</f>
        <v/>
      </c>
      <c r="D1233" s="5">
        <f>SUMIFS('Per-Grade Breakdown'!$E$5:$E$23659,'Per-Grade Breakdown'!$A$5:$A$23659,$A1233)</f>
        <v/>
      </c>
      <c r="E1233" s="5">
        <f>SUMIFS('Per-Grade Breakdown'!$F$5:$F$23659,'Per-Grade Breakdown'!$A$5:$A$23659,$A1233)</f>
        <v/>
      </c>
      <c r="F1233" s="5">
        <f>D1233-E1233</f>
        <v/>
      </c>
      <c r="G1233" s="5">
        <f>'Notes'!$B$4</f>
        <v/>
      </c>
      <c r="H1233" s="5">
        <f>ROUNDUP(C1233/G1233,0)</f>
        <v/>
      </c>
      <c r="I1233" s="6">
        <f>F1233-H1233</f>
        <v/>
      </c>
      <c r="J1233" s="4">
        <f>IF(I1233&lt;0,"Deficit",IF(I1233=0,"Exact fit","Surplus"))</f>
        <v/>
      </c>
    </row>
    <row r="1234">
      <c r="A1234" s="4" t="n">
        <v>271214</v>
      </c>
      <c r="B1234" s="4" t="inlineStr">
        <is>
          <t>GS RUBUGURIZO</t>
        </is>
      </c>
      <c r="C1234" s="5">
        <f>SUMIFS('Per-Grade Breakdown'!$D$5:$D$23659,'Per-Grade Breakdown'!$A$5:$A$23659,$A1234)</f>
        <v/>
      </c>
      <c r="D1234" s="5">
        <f>SUMIFS('Per-Grade Breakdown'!$E$5:$E$23659,'Per-Grade Breakdown'!$A$5:$A$23659,$A1234)</f>
        <v/>
      </c>
      <c r="E1234" s="5">
        <f>SUMIFS('Per-Grade Breakdown'!$F$5:$F$23659,'Per-Grade Breakdown'!$A$5:$A$23659,$A1234)</f>
        <v/>
      </c>
      <c r="F1234" s="5">
        <f>D1234-E1234</f>
        <v/>
      </c>
      <c r="G1234" s="5">
        <f>'Notes'!$B$4</f>
        <v/>
      </c>
      <c r="H1234" s="5">
        <f>ROUNDUP(C1234/G1234,0)</f>
        <v/>
      </c>
      <c r="I1234" s="6">
        <f>F1234-H1234</f>
        <v/>
      </c>
      <c r="J1234" s="4">
        <f>IF(I1234&lt;0,"Deficit",IF(I1234=0,"Exact fit","Surplus"))</f>
        <v/>
      </c>
    </row>
    <row r="1235">
      <c r="A1235" s="4" t="n">
        <v>271216</v>
      </c>
      <c r="B1235" s="4" t="inlineStr">
        <is>
          <t>ISONGA ACADEMY</t>
        </is>
      </c>
      <c r="C1235" s="5">
        <f>SUMIFS('Per-Grade Breakdown'!$D$5:$D$23659,'Per-Grade Breakdown'!$A$5:$A$23659,$A1235)</f>
        <v/>
      </c>
      <c r="D1235" s="5">
        <f>SUMIFS('Per-Grade Breakdown'!$E$5:$E$23659,'Per-Grade Breakdown'!$A$5:$A$23659,$A1235)</f>
        <v/>
      </c>
      <c r="E1235" s="5">
        <f>SUMIFS('Per-Grade Breakdown'!$F$5:$F$23659,'Per-Grade Breakdown'!$A$5:$A$23659,$A1235)</f>
        <v/>
      </c>
      <c r="F1235" s="5">
        <f>D1235-E1235</f>
        <v/>
      </c>
      <c r="G1235" s="5">
        <f>'Notes'!$B$4</f>
        <v/>
      </c>
      <c r="H1235" s="5">
        <f>ROUNDUP(C1235/G1235,0)</f>
        <v/>
      </c>
      <c r="I1235" s="6">
        <f>F1235-H1235</f>
        <v/>
      </c>
      <c r="J1235" s="4">
        <f>IF(I1235&lt;0,"Deficit",IF(I1235=0,"Exact fit","Surplus"))</f>
        <v/>
      </c>
    </row>
    <row r="1236">
      <c r="A1236" s="4" t="n">
        <v>271217</v>
      </c>
      <c r="B1236" s="4" t="inlineStr">
        <is>
          <t>GS VUNGA</t>
        </is>
      </c>
      <c r="C1236" s="5">
        <f>SUMIFS('Per-Grade Breakdown'!$D$5:$D$23659,'Per-Grade Breakdown'!$A$5:$A$23659,$A1236)</f>
        <v/>
      </c>
      <c r="D1236" s="5">
        <f>SUMIFS('Per-Grade Breakdown'!$E$5:$E$23659,'Per-Grade Breakdown'!$A$5:$A$23659,$A1236)</f>
        <v/>
      </c>
      <c r="E1236" s="5">
        <f>SUMIFS('Per-Grade Breakdown'!$F$5:$F$23659,'Per-Grade Breakdown'!$A$5:$A$23659,$A1236)</f>
        <v/>
      </c>
      <c r="F1236" s="5">
        <f>D1236-E1236</f>
        <v/>
      </c>
      <c r="G1236" s="5">
        <f>'Notes'!$B$4</f>
        <v/>
      </c>
      <c r="H1236" s="5">
        <f>ROUNDUP(C1236/G1236,0)</f>
        <v/>
      </c>
      <c r="I1236" s="6">
        <f>F1236-H1236</f>
        <v/>
      </c>
      <c r="J1236" s="4">
        <f>IF(I1236&lt;0,"Deficit",IF(I1236=0,"Exact fit","Surplus"))</f>
        <v/>
      </c>
    </row>
    <row r="1237">
      <c r="A1237" s="4" t="n">
        <v>271218</v>
      </c>
      <c r="B1237" s="4" t="inlineStr">
        <is>
          <t>E.P KIGARAMA</t>
        </is>
      </c>
      <c r="C1237" s="5">
        <f>SUMIFS('Per-Grade Breakdown'!$D$5:$D$23659,'Per-Grade Breakdown'!$A$5:$A$23659,$A1237)</f>
        <v/>
      </c>
      <c r="D1237" s="5">
        <f>SUMIFS('Per-Grade Breakdown'!$E$5:$E$23659,'Per-Grade Breakdown'!$A$5:$A$23659,$A1237)</f>
        <v/>
      </c>
      <c r="E1237" s="5">
        <f>SUMIFS('Per-Grade Breakdown'!$F$5:$F$23659,'Per-Grade Breakdown'!$A$5:$A$23659,$A1237)</f>
        <v/>
      </c>
      <c r="F1237" s="5">
        <f>D1237-E1237</f>
        <v/>
      </c>
      <c r="G1237" s="5">
        <f>'Notes'!$B$4</f>
        <v/>
      </c>
      <c r="H1237" s="5">
        <f>ROUNDUP(C1237/G1237,0)</f>
        <v/>
      </c>
      <c r="I1237" s="6">
        <f>F1237-H1237</f>
        <v/>
      </c>
      <c r="J1237" s="4">
        <f>IF(I1237&lt;0,"Deficit",IF(I1237=0,"Exact fit","Surplus"))</f>
        <v/>
      </c>
    </row>
    <row r="1238">
      <c r="A1238" s="4" t="n">
        <v>280101</v>
      </c>
      <c r="B1238" s="4" t="inlineStr">
        <is>
          <t>G.S  ROSE MYSTICA</t>
        </is>
      </c>
      <c r="C1238" s="5">
        <f>SUMIFS('Per-Grade Breakdown'!$D$5:$D$23659,'Per-Grade Breakdown'!$A$5:$A$23659,$A1238)</f>
        <v/>
      </c>
      <c r="D1238" s="5">
        <f>SUMIFS('Per-Grade Breakdown'!$E$5:$E$23659,'Per-Grade Breakdown'!$A$5:$A$23659,$A1238)</f>
        <v/>
      </c>
      <c r="E1238" s="5">
        <f>SUMIFS('Per-Grade Breakdown'!$F$5:$F$23659,'Per-Grade Breakdown'!$A$5:$A$23659,$A1238)</f>
        <v/>
      </c>
      <c r="F1238" s="5">
        <f>D1238-E1238</f>
        <v/>
      </c>
      <c r="G1238" s="5">
        <f>'Notes'!$B$4</f>
        <v/>
      </c>
      <c r="H1238" s="5">
        <f>ROUNDUP(C1238/G1238,0)</f>
        <v/>
      </c>
      <c r="I1238" s="6">
        <f>F1238-H1238</f>
        <v/>
      </c>
      <c r="J1238" s="4">
        <f>IF(I1238&lt;0,"Deficit",IF(I1238=0,"Exact fit","Surplus"))</f>
        <v/>
      </c>
    </row>
    <row r="1239">
      <c r="A1239" s="4" t="n">
        <v>280102</v>
      </c>
      <c r="B1239" s="4" t="inlineStr">
        <is>
          <t>G.S GACURABWENGE CATHOLIQUE</t>
        </is>
      </c>
      <c r="C1239" s="5">
        <f>SUMIFS('Per-Grade Breakdown'!$D$5:$D$23659,'Per-Grade Breakdown'!$A$5:$A$23659,$A1239)</f>
        <v/>
      </c>
      <c r="D1239" s="5">
        <f>SUMIFS('Per-Grade Breakdown'!$E$5:$E$23659,'Per-Grade Breakdown'!$A$5:$A$23659,$A1239)</f>
        <v/>
      </c>
      <c r="E1239" s="5">
        <f>SUMIFS('Per-Grade Breakdown'!$F$5:$F$23659,'Per-Grade Breakdown'!$A$5:$A$23659,$A1239)</f>
        <v/>
      </c>
      <c r="F1239" s="5">
        <f>D1239-E1239</f>
        <v/>
      </c>
      <c r="G1239" s="5">
        <f>'Notes'!$B$4</f>
        <v/>
      </c>
      <c r="H1239" s="5">
        <f>ROUNDUP(C1239/G1239,0)</f>
        <v/>
      </c>
      <c r="I1239" s="6">
        <f>F1239-H1239</f>
        <v/>
      </c>
      <c r="J1239" s="4">
        <f>IF(I1239&lt;0,"Deficit",IF(I1239=0,"Exact fit","Surplus"))</f>
        <v/>
      </c>
    </row>
    <row r="1240">
      <c r="A1240" s="4" t="n">
        <v>280103</v>
      </c>
      <c r="B1240" s="4" t="inlineStr">
        <is>
          <t>E.P GACURABWENGE PROTESTANT</t>
        </is>
      </c>
      <c r="C1240" s="5">
        <f>SUMIFS('Per-Grade Breakdown'!$D$5:$D$23659,'Per-Grade Breakdown'!$A$5:$A$23659,$A1240)</f>
        <v/>
      </c>
      <c r="D1240" s="5">
        <f>SUMIFS('Per-Grade Breakdown'!$E$5:$E$23659,'Per-Grade Breakdown'!$A$5:$A$23659,$A1240)</f>
        <v/>
      </c>
      <c r="E1240" s="5">
        <f>SUMIFS('Per-Grade Breakdown'!$F$5:$F$23659,'Per-Grade Breakdown'!$A$5:$A$23659,$A1240)</f>
        <v/>
      </c>
      <c r="F1240" s="5">
        <f>D1240-E1240</f>
        <v/>
      </c>
      <c r="G1240" s="5">
        <f>'Notes'!$B$4</f>
        <v/>
      </c>
      <c r="H1240" s="5">
        <f>ROUNDUP(C1240/G1240,0)</f>
        <v/>
      </c>
      <c r="I1240" s="6">
        <f>F1240-H1240</f>
        <v/>
      </c>
      <c r="J1240" s="4">
        <f>IF(I1240&lt;0,"Deficit",IF(I1240=0,"Exact fit","Surplus"))</f>
        <v/>
      </c>
    </row>
    <row r="1241">
      <c r="A1241" s="4" t="n">
        <v>280104</v>
      </c>
      <c r="B1241" s="4" t="inlineStr">
        <is>
          <t>G.S GATIZO</t>
        </is>
      </c>
      <c r="C1241" s="5">
        <f>SUMIFS('Per-Grade Breakdown'!$D$5:$D$23659,'Per-Grade Breakdown'!$A$5:$A$23659,$A1241)</f>
        <v/>
      </c>
      <c r="D1241" s="5">
        <f>SUMIFS('Per-Grade Breakdown'!$E$5:$E$23659,'Per-Grade Breakdown'!$A$5:$A$23659,$A1241)</f>
        <v/>
      </c>
      <c r="E1241" s="5">
        <f>SUMIFS('Per-Grade Breakdown'!$F$5:$F$23659,'Per-Grade Breakdown'!$A$5:$A$23659,$A1241)</f>
        <v/>
      </c>
      <c r="F1241" s="5">
        <f>D1241-E1241</f>
        <v/>
      </c>
      <c r="G1241" s="5">
        <f>'Notes'!$B$4</f>
        <v/>
      </c>
      <c r="H1241" s="5">
        <f>ROUNDUP(C1241/G1241,0)</f>
        <v/>
      </c>
      <c r="I1241" s="6">
        <f>F1241-H1241</f>
        <v/>
      </c>
      <c r="J1241" s="4">
        <f>IF(I1241&lt;0,"Deficit",IF(I1241=0,"Exact fit","Surplus"))</f>
        <v/>
      </c>
    </row>
    <row r="1242">
      <c r="A1242" s="4" t="n">
        <v>280105</v>
      </c>
      <c r="B1242" s="4" t="inlineStr">
        <is>
          <t>G.S ST J BOSCO KAMONYI</t>
        </is>
      </c>
      <c r="C1242" s="5">
        <f>SUMIFS('Per-Grade Breakdown'!$D$5:$D$23659,'Per-Grade Breakdown'!$A$5:$A$23659,$A1242)</f>
        <v/>
      </c>
      <c r="D1242" s="5">
        <f>SUMIFS('Per-Grade Breakdown'!$E$5:$E$23659,'Per-Grade Breakdown'!$A$5:$A$23659,$A1242)</f>
        <v/>
      </c>
      <c r="E1242" s="5">
        <f>SUMIFS('Per-Grade Breakdown'!$F$5:$F$23659,'Per-Grade Breakdown'!$A$5:$A$23659,$A1242)</f>
        <v/>
      </c>
      <c r="F1242" s="5">
        <f>D1242-E1242</f>
        <v/>
      </c>
      <c r="G1242" s="5">
        <f>'Notes'!$B$4</f>
        <v/>
      </c>
      <c r="H1242" s="5">
        <f>ROUNDUP(C1242/G1242,0)</f>
        <v/>
      </c>
      <c r="I1242" s="6">
        <f>F1242-H1242</f>
        <v/>
      </c>
      <c r="J1242" s="4">
        <f>IF(I1242&lt;0,"Deficit",IF(I1242=0,"Exact fit","Surplus"))</f>
        <v/>
      </c>
    </row>
    <row r="1243">
      <c r="A1243" s="4" t="n">
        <v>280107</v>
      </c>
      <c r="B1243" s="4" t="inlineStr">
        <is>
          <t>E.P MIGINA</t>
        </is>
      </c>
      <c r="C1243" s="5">
        <f>SUMIFS('Per-Grade Breakdown'!$D$5:$D$23659,'Per-Grade Breakdown'!$A$5:$A$23659,$A1243)</f>
        <v/>
      </c>
      <c r="D1243" s="5">
        <f>SUMIFS('Per-Grade Breakdown'!$E$5:$E$23659,'Per-Grade Breakdown'!$A$5:$A$23659,$A1243)</f>
        <v/>
      </c>
      <c r="E1243" s="5">
        <f>SUMIFS('Per-Grade Breakdown'!$F$5:$F$23659,'Per-Grade Breakdown'!$A$5:$A$23659,$A1243)</f>
        <v/>
      </c>
      <c r="F1243" s="5">
        <f>D1243-E1243</f>
        <v/>
      </c>
      <c r="G1243" s="5">
        <f>'Notes'!$B$4</f>
        <v/>
      </c>
      <c r="H1243" s="5">
        <f>ROUNDUP(C1243/G1243,0)</f>
        <v/>
      </c>
      <c r="I1243" s="6">
        <f>F1243-H1243</f>
        <v/>
      </c>
      <c r="J1243" s="4">
        <f>IF(I1243&lt;0,"Deficit",IF(I1243=0,"Exact fit","Surplus"))</f>
        <v/>
      </c>
    </row>
    <row r="1244">
      <c r="A1244" s="4" t="n">
        <v>280110</v>
      </c>
      <c r="B1244" s="4" t="inlineStr">
        <is>
          <t>E.P GIHINGA</t>
        </is>
      </c>
      <c r="C1244" s="5">
        <f>SUMIFS('Per-Grade Breakdown'!$D$5:$D$23659,'Per-Grade Breakdown'!$A$5:$A$23659,$A1244)</f>
        <v/>
      </c>
      <c r="D1244" s="5">
        <f>SUMIFS('Per-Grade Breakdown'!$E$5:$E$23659,'Per-Grade Breakdown'!$A$5:$A$23659,$A1244)</f>
        <v/>
      </c>
      <c r="E1244" s="5">
        <f>SUMIFS('Per-Grade Breakdown'!$F$5:$F$23659,'Per-Grade Breakdown'!$A$5:$A$23659,$A1244)</f>
        <v/>
      </c>
      <c r="F1244" s="5">
        <f>D1244-E1244</f>
        <v/>
      </c>
      <c r="G1244" s="5">
        <f>'Notes'!$B$4</f>
        <v/>
      </c>
      <c r="H1244" s="5">
        <f>ROUNDUP(C1244/G1244,0)</f>
        <v/>
      </c>
      <c r="I1244" s="6">
        <f>F1244-H1244</f>
        <v/>
      </c>
      <c r="J1244" s="4">
        <f>IF(I1244&lt;0,"Deficit",IF(I1244=0,"Exact fit","Surplus"))</f>
        <v/>
      </c>
    </row>
    <row r="1245">
      <c r="A1245" s="4" t="n">
        <v>280111</v>
      </c>
      <c r="B1245" s="4" t="inlineStr">
        <is>
          <t>ECOLE PRIMAIRE RUBONA</t>
        </is>
      </c>
      <c r="C1245" s="5">
        <f>SUMIFS('Per-Grade Breakdown'!$D$5:$D$23659,'Per-Grade Breakdown'!$A$5:$A$23659,$A1245)</f>
        <v/>
      </c>
      <c r="D1245" s="5">
        <f>SUMIFS('Per-Grade Breakdown'!$E$5:$E$23659,'Per-Grade Breakdown'!$A$5:$A$23659,$A1245)</f>
        <v/>
      </c>
      <c r="E1245" s="5">
        <f>SUMIFS('Per-Grade Breakdown'!$F$5:$F$23659,'Per-Grade Breakdown'!$A$5:$A$23659,$A1245)</f>
        <v/>
      </c>
      <c r="F1245" s="5">
        <f>D1245-E1245</f>
        <v/>
      </c>
      <c r="G1245" s="5">
        <f>'Notes'!$B$4</f>
        <v/>
      </c>
      <c r="H1245" s="5">
        <f>ROUNDUP(C1245/G1245,0)</f>
        <v/>
      </c>
      <c r="I1245" s="6">
        <f>F1245-H1245</f>
        <v/>
      </c>
      <c r="J1245" s="4">
        <f>IF(I1245&lt;0,"Deficit",IF(I1245=0,"Exact fit","Surplus"))</f>
        <v/>
      </c>
    </row>
    <row r="1246">
      <c r="A1246" s="4" t="n">
        <v>280114</v>
      </c>
      <c r="B1246" s="4" t="inlineStr">
        <is>
          <t>ELITE PARENTS SCHOOL</t>
        </is>
      </c>
      <c r="C1246" s="5">
        <f>SUMIFS('Per-Grade Breakdown'!$D$5:$D$23659,'Per-Grade Breakdown'!$A$5:$A$23659,$A1246)</f>
        <v/>
      </c>
      <c r="D1246" s="5">
        <f>SUMIFS('Per-Grade Breakdown'!$E$5:$E$23659,'Per-Grade Breakdown'!$A$5:$A$23659,$A1246)</f>
        <v/>
      </c>
      <c r="E1246" s="5">
        <f>SUMIFS('Per-Grade Breakdown'!$F$5:$F$23659,'Per-Grade Breakdown'!$A$5:$A$23659,$A1246)</f>
        <v/>
      </c>
      <c r="F1246" s="5">
        <f>D1246-E1246</f>
        <v/>
      </c>
      <c r="G1246" s="5">
        <f>'Notes'!$B$4</f>
        <v/>
      </c>
      <c r="H1246" s="5">
        <f>ROUNDUP(C1246/G1246,0)</f>
        <v/>
      </c>
      <c r="I1246" s="6">
        <f>F1246-H1246</f>
        <v/>
      </c>
      <c r="J1246" s="4">
        <f>IF(I1246&lt;0,"Deficit",IF(I1246=0,"Exact fit","Surplus"))</f>
        <v/>
      </c>
    </row>
    <row r="1247">
      <c r="A1247" s="4" t="n">
        <v>280116</v>
      </c>
      <c r="B1247" s="4" t="inlineStr">
        <is>
          <t>GS KAGARAMA ADVENTIST</t>
        </is>
      </c>
      <c r="C1247" s="5">
        <f>SUMIFS('Per-Grade Breakdown'!$D$5:$D$23659,'Per-Grade Breakdown'!$A$5:$A$23659,$A1247)</f>
        <v/>
      </c>
      <c r="D1247" s="5">
        <f>SUMIFS('Per-Grade Breakdown'!$E$5:$E$23659,'Per-Grade Breakdown'!$A$5:$A$23659,$A1247)</f>
        <v/>
      </c>
      <c r="E1247" s="5">
        <f>SUMIFS('Per-Grade Breakdown'!$F$5:$F$23659,'Per-Grade Breakdown'!$A$5:$A$23659,$A1247)</f>
        <v/>
      </c>
      <c r="F1247" s="5">
        <f>D1247-E1247</f>
        <v/>
      </c>
      <c r="G1247" s="5">
        <f>'Notes'!$B$4</f>
        <v/>
      </c>
      <c r="H1247" s="5">
        <f>ROUNDUP(C1247/G1247,0)</f>
        <v/>
      </c>
      <c r="I1247" s="6">
        <f>F1247-H1247</f>
        <v/>
      </c>
      <c r="J1247" s="4">
        <f>IF(I1247&lt;0,"Deficit",IF(I1247=0,"Exact fit","Surplus"))</f>
        <v/>
      </c>
    </row>
    <row r="1248">
      <c r="A1248" s="4" t="n">
        <v>280117</v>
      </c>
      <c r="B1248" s="4" t="inlineStr">
        <is>
          <t>GS KIGEMBE</t>
        </is>
      </c>
      <c r="C1248" s="5">
        <f>SUMIFS('Per-Grade Breakdown'!$D$5:$D$23659,'Per-Grade Breakdown'!$A$5:$A$23659,$A1248)</f>
        <v/>
      </c>
      <c r="D1248" s="5">
        <f>SUMIFS('Per-Grade Breakdown'!$E$5:$E$23659,'Per-Grade Breakdown'!$A$5:$A$23659,$A1248)</f>
        <v/>
      </c>
      <c r="E1248" s="5">
        <f>SUMIFS('Per-Grade Breakdown'!$F$5:$F$23659,'Per-Grade Breakdown'!$A$5:$A$23659,$A1248)</f>
        <v/>
      </c>
      <c r="F1248" s="5">
        <f>D1248-E1248</f>
        <v/>
      </c>
      <c r="G1248" s="5">
        <f>'Notes'!$B$4</f>
        <v/>
      </c>
      <c r="H1248" s="5">
        <f>ROUNDUP(C1248/G1248,0)</f>
        <v/>
      </c>
      <c r="I1248" s="6">
        <f>F1248-H1248</f>
        <v/>
      </c>
      <c r="J1248" s="4">
        <f>IF(I1248&lt;0,"Deficit",IF(I1248=0,"Exact fit","Surplus"))</f>
        <v/>
      </c>
    </row>
    <row r="1249">
      <c r="A1249" s="4" t="n">
        <v>280118</v>
      </c>
      <c r="B1249" s="4" t="inlineStr">
        <is>
          <t>EP NYAKABUNGO</t>
        </is>
      </c>
      <c r="C1249" s="5">
        <f>SUMIFS('Per-Grade Breakdown'!$D$5:$D$23659,'Per-Grade Breakdown'!$A$5:$A$23659,$A1249)</f>
        <v/>
      </c>
      <c r="D1249" s="5">
        <f>SUMIFS('Per-Grade Breakdown'!$E$5:$E$23659,'Per-Grade Breakdown'!$A$5:$A$23659,$A1249)</f>
        <v/>
      </c>
      <c r="E1249" s="5">
        <f>SUMIFS('Per-Grade Breakdown'!$F$5:$F$23659,'Per-Grade Breakdown'!$A$5:$A$23659,$A1249)</f>
        <v/>
      </c>
      <c r="F1249" s="5">
        <f>D1249-E1249</f>
        <v/>
      </c>
      <c r="G1249" s="5">
        <f>'Notes'!$B$4</f>
        <v/>
      </c>
      <c r="H1249" s="5">
        <f>ROUNDUP(C1249/G1249,0)</f>
        <v/>
      </c>
      <c r="I1249" s="6">
        <f>F1249-H1249</f>
        <v/>
      </c>
      <c r="J1249" s="4">
        <f>IF(I1249&lt;0,"Deficit",IF(I1249=0,"Exact fit","Surplus"))</f>
        <v/>
      </c>
    </row>
    <row r="1250">
      <c r="A1250" s="4" t="n">
        <v>280119</v>
      </c>
      <c r="B1250" s="4" t="inlineStr">
        <is>
          <t>GS SANCTA MARIA</t>
        </is>
      </c>
      <c r="C1250" s="5">
        <f>SUMIFS('Per-Grade Breakdown'!$D$5:$D$23659,'Per-Grade Breakdown'!$A$5:$A$23659,$A1250)</f>
        <v/>
      </c>
      <c r="D1250" s="5">
        <f>SUMIFS('Per-Grade Breakdown'!$E$5:$E$23659,'Per-Grade Breakdown'!$A$5:$A$23659,$A1250)</f>
        <v/>
      </c>
      <c r="E1250" s="5">
        <f>SUMIFS('Per-Grade Breakdown'!$F$5:$F$23659,'Per-Grade Breakdown'!$A$5:$A$23659,$A1250)</f>
        <v/>
      </c>
      <c r="F1250" s="5">
        <f>D1250-E1250</f>
        <v/>
      </c>
      <c r="G1250" s="5">
        <f>'Notes'!$B$4</f>
        <v/>
      </c>
      <c r="H1250" s="5">
        <f>ROUNDUP(C1250/G1250,0)</f>
        <v/>
      </c>
      <c r="I1250" s="6">
        <f>F1250-H1250</f>
        <v/>
      </c>
      <c r="J1250" s="4">
        <f>IF(I1250&lt;0,"Deficit",IF(I1250=0,"Exact fit","Surplus"))</f>
        <v/>
      </c>
    </row>
    <row r="1251">
      <c r="A1251" s="4" t="n">
        <v>280201</v>
      </c>
      <c r="B1251" s="4" t="inlineStr">
        <is>
          <t>GS NYAMIREMBE</t>
        </is>
      </c>
      <c r="C1251" s="5">
        <f>SUMIFS('Per-Grade Breakdown'!$D$5:$D$23659,'Per-Grade Breakdown'!$A$5:$A$23659,$A1251)</f>
        <v/>
      </c>
      <c r="D1251" s="5">
        <f>SUMIFS('Per-Grade Breakdown'!$E$5:$E$23659,'Per-Grade Breakdown'!$A$5:$A$23659,$A1251)</f>
        <v/>
      </c>
      <c r="E1251" s="5">
        <f>SUMIFS('Per-Grade Breakdown'!$F$5:$F$23659,'Per-Grade Breakdown'!$A$5:$A$23659,$A1251)</f>
        <v/>
      </c>
      <c r="F1251" s="5">
        <f>D1251-E1251</f>
        <v/>
      </c>
      <c r="G1251" s="5">
        <f>'Notes'!$B$4</f>
        <v/>
      </c>
      <c r="H1251" s="5">
        <f>ROUNDUP(C1251/G1251,0)</f>
        <v/>
      </c>
      <c r="I1251" s="6">
        <f>F1251-H1251</f>
        <v/>
      </c>
      <c r="J1251" s="4">
        <f>IF(I1251&lt;0,"Deficit",IF(I1251=0,"Exact fit","Surplus"))</f>
        <v/>
      </c>
    </row>
    <row r="1252">
      <c r="A1252" s="4" t="n">
        <v>280203</v>
      </c>
      <c r="B1252" s="4" t="inlineStr">
        <is>
          <t>EP NYAKABUYE</t>
        </is>
      </c>
      <c r="C1252" s="5">
        <f>SUMIFS('Per-Grade Breakdown'!$D$5:$D$23659,'Per-Grade Breakdown'!$A$5:$A$23659,$A1252)</f>
        <v/>
      </c>
      <c r="D1252" s="5">
        <f>SUMIFS('Per-Grade Breakdown'!$E$5:$E$23659,'Per-Grade Breakdown'!$A$5:$A$23659,$A1252)</f>
        <v/>
      </c>
      <c r="E1252" s="5">
        <f>SUMIFS('Per-Grade Breakdown'!$F$5:$F$23659,'Per-Grade Breakdown'!$A$5:$A$23659,$A1252)</f>
        <v/>
      </c>
      <c r="F1252" s="5">
        <f>D1252-E1252</f>
        <v/>
      </c>
      <c r="G1252" s="5">
        <f>'Notes'!$B$4</f>
        <v/>
      </c>
      <c r="H1252" s="5">
        <f>ROUNDUP(C1252/G1252,0)</f>
        <v/>
      </c>
      <c r="I1252" s="6">
        <f>F1252-H1252</f>
        <v/>
      </c>
      <c r="J1252" s="4">
        <f>IF(I1252&lt;0,"Deficit",IF(I1252=0,"Exact fit","Surplus"))</f>
        <v/>
      </c>
    </row>
    <row r="1253">
      <c r="A1253" s="4" t="n">
        <v>280205</v>
      </c>
      <c r="B1253" s="4" t="inlineStr">
        <is>
          <t>GS St Kizito Muganza I</t>
        </is>
      </c>
      <c r="C1253" s="5">
        <f>SUMIFS('Per-Grade Breakdown'!$D$5:$D$23659,'Per-Grade Breakdown'!$A$5:$A$23659,$A1253)</f>
        <v/>
      </c>
      <c r="D1253" s="5">
        <f>SUMIFS('Per-Grade Breakdown'!$E$5:$E$23659,'Per-Grade Breakdown'!$A$5:$A$23659,$A1253)</f>
        <v/>
      </c>
      <c r="E1253" s="5">
        <f>SUMIFS('Per-Grade Breakdown'!$F$5:$F$23659,'Per-Grade Breakdown'!$A$5:$A$23659,$A1253)</f>
        <v/>
      </c>
      <c r="F1253" s="5">
        <f>D1253-E1253</f>
        <v/>
      </c>
      <c r="G1253" s="5">
        <f>'Notes'!$B$4</f>
        <v/>
      </c>
      <c r="H1253" s="5">
        <f>ROUNDUP(C1253/G1253,0)</f>
        <v/>
      </c>
      <c r="I1253" s="6">
        <f>F1253-H1253</f>
        <v/>
      </c>
      <c r="J1253" s="4">
        <f>IF(I1253&lt;0,"Deficit",IF(I1253=0,"Exact fit","Surplus"))</f>
        <v/>
      </c>
    </row>
    <row r="1254">
      <c r="A1254" s="4" t="n">
        <v>280206</v>
      </c>
      <c r="B1254" s="4" t="inlineStr">
        <is>
          <t>EP RWISHWIMA</t>
        </is>
      </c>
      <c r="C1254" s="5">
        <f>SUMIFS('Per-Grade Breakdown'!$D$5:$D$23659,'Per-Grade Breakdown'!$A$5:$A$23659,$A1254)</f>
        <v/>
      </c>
      <c r="D1254" s="5">
        <f>SUMIFS('Per-Grade Breakdown'!$E$5:$E$23659,'Per-Grade Breakdown'!$A$5:$A$23659,$A1254)</f>
        <v/>
      </c>
      <c r="E1254" s="5">
        <f>SUMIFS('Per-Grade Breakdown'!$F$5:$F$23659,'Per-Grade Breakdown'!$A$5:$A$23659,$A1254)</f>
        <v/>
      </c>
      <c r="F1254" s="5">
        <f>D1254-E1254</f>
        <v/>
      </c>
      <c r="G1254" s="5">
        <f>'Notes'!$B$4</f>
        <v/>
      </c>
      <c r="H1254" s="5">
        <f>ROUNDUP(C1254/G1254,0)</f>
        <v/>
      </c>
      <c r="I1254" s="6">
        <f>F1254-H1254</f>
        <v/>
      </c>
      <c r="J1254" s="4">
        <f>IF(I1254&lt;0,"Deficit",IF(I1254=0,"Exact fit","Surplus"))</f>
        <v/>
      </c>
    </row>
    <row r="1255">
      <c r="A1255" s="4" t="n">
        <v>280207</v>
      </c>
      <c r="B1255" s="4" t="inlineStr">
        <is>
          <t>ST ATHANASE BUNYONGA</t>
        </is>
      </c>
      <c r="C1255" s="5">
        <f>SUMIFS('Per-Grade Breakdown'!$D$5:$D$23659,'Per-Grade Breakdown'!$A$5:$A$23659,$A1255)</f>
        <v/>
      </c>
      <c r="D1255" s="5">
        <f>SUMIFS('Per-Grade Breakdown'!$E$5:$E$23659,'Per-Grade Breakdown'!$A$5:$A$23659,$A1255)</f>
        <v/>
      </c>
      <c r="E1255" s="5">
        <f>SUMIFS('Per-Grade Breakdown'!$F$5:$F$23659,'Per-Grade Breakdown'!$A$5:$A$23659,$A1255)</f>
        <v/>
      </c>
      <c r="F1255" s="5">
        <f>D1255-E1255</f>
        <v/>
      </c>
      <c r="G1255" s="5">
        <f>'Notes'!$B$4</f>
        <v/>
      </c>
      <c r="H1255" s="5">
        <f>ROUNDUP(C1255/G1255,0)</f>
        <v/>
      </c>
      <c r="I1255" s="6">
        <f>F1255-H1255</f>
        <v/>
      </c>
      <c r="J1255" s="4">
        <f>IF(I1255&lt;0,"Deficit",IF(I1255=0,"Exact fit","Surplus"))</f>
        <v/>
      </c>
    </row>
    <row r="1256">
      <c r="A1256" s="4" t="n">
        <v>280208</v>
      </c>
      <c r="B1256" s="4" t="inlineStr">
        <is>
          <t>EP RARO</t>
        </is>
      </c>
      <c r="C1256" s="5">
        <f>SUMIFS('Per-Grade Breakdown'!$D$5:$D$23659,'Per-Grade Breakdown'!$A$5:$A$23659,$A1256)</f>
        <v/>
      </c>
      <c r="D1256" s="5">
        <f>SUMIFS('Per-Grade Breakdown'!$E$5:$E$23659,'Per-Grade Breakdown'!$A$5:$A$23659,$A1256)</f>
        <v/>
      </c>
      <c r="E1256" s="5">
        <f>SUMIFS('Per-Grade Breakdown'!$F$5:$F$23659,'Per-Grade Breakdown'!$A$5:$A$23659,$A1256)</f>
        <v/>
      </c>
      <c r="F1256" s="5">
        <f>D1256-E1256</f>
        <v/>
      </c>
      <c r="G1256" s="5">
        <f>'Notes'!$B$4</f>
        <v/>
      </c>
      <c r="H1256" s="5">
        <f>ROUNDUP(C1256/G1256,0)</f>
        <v/>
      </c>
      <c r="I1256" s="6">
        <f>F1256-H1256</f>
        <v/>
      </c>
      <c r="J1256" s="4">
        <f>IF(I1256&lt;0,"Deficit",IF(I1256=0,"Exact fit","Surplus"))</f>
        <v/>
      </c>
    </row>
    <row r="1257">
      <c r="A1257" s="4" t="n">
        <v>280209</v>
      </c>
      <c r="B1257" s="4" t="inlineStr">
        <is>
          <t>EP RYAGASHAZA</t>
        </is>
      </c>
      <c r="C1257" s="5">
        <f>SUMIFS('Per-Grade Breakdown'!$D$5:$D$23659,'Per-Grade Breakdown'!$A$5:$A$23659,$A1257)</f>
        <v/>
      </c>
      <c r="D1257" s="5">
        <f>SUMIFS('Per-Grade Breakdown'!$E$5:$E$23659,'Per-Grade Breakdown'!$A$5:$A$23659,$A1257)</f>
        <v/>
      </c>
      <c r="E1257" s="5">
        <f>SUMIFS('Per-Grade Breakdown'!$F$5:$F$23659,'Per-Grade Breakdown'!$A$5:$A$23659,$A1257)</f>
        <v/>
      </c>
      <c r="F1257" s="5">
        <f>D1257-E1257</f>
        <v/>
      </c>
      <c r="G1257" s="5">
        <f>'Notes'!$B$4</f>
        <v/>
      </c>
      <c r="H1257" s="5">
        <f>ROUNDUP(C1257/G1257,0)</f>
        <v/>
      </c>
      <c r="I1257" s="6">
        <f>F1257-H1257</f>
        <v/>
      </c>
      <c r="J1257" s="4">
        <f>IF(I1257&lt;0,"Deficit",IF(I1257=0,"Exact fit","Surplus"))</f>
        <v/>
      </c>
    </row>
    <row r="1258">
      <c r="A1258" s="4" t="n">
        <v>280210</v>
      </c>
      <c r="B1258" s="4" t="inlineStr">
        <is>
          <t>EP KABUGA</t>
        </is>
      </c>
      <c r="C1258" s="5">
        <f>SUMIFS('Per-Grade Breakdown'!$D$5:$D$23659,'Per-Grade Breakdown'!$A$5:$A$23659,$A1258)</f>
        <v/>
      </c>
      <c r="D1258" s="5">
        <f>SUMIFS('Per-Grade Breakdown'!$E$5:$E$23659,'Per-Grade Breakdown'!$A$5:$A$23659,$A1258)</f>
        <v/>
      </c>
      <c r="E1258" s="5">
        <f>SUMIFS('Per-Grade Breakdown'!$F$5:$F$23659,'Per-Grade Breakdown'!$A$5:$A$23659,$A1258)</f>
        <v/>
      </c>
      <c r="F1258" s="5">
        <f>D1258-E1258</f>
        <v/>
      </c>
      <c r="G1258" s="5">
        <f>'Notes'!$B$4</f>
        <v/>
      </c>
      <c r="H1258" s="5">
        <f>ROUNDUP(C1258/G1258,0)</f>
        <v/>
      </c>
      <c r="I1258" s="6">
        <f>F1258-H1258</f>
        <v/>
      </c>
      <c r="J1258" s="4">
        <f>IF(I1258&lt;0,"Deficit",IF(I1258=0,"Exact fit","Surplus"))</f>
        <v/>
      </c>
    </row>
    <row r="1259">
      <c r="A1259" s="4" t="n">
        <v>280301</v>
      </c>
      <c r="B1259" s="4" t="inlineStr">
        <is>
          <t>EP BUGARAMA</t>
        </is>
      </c>
      <c r="C1259" s="5">
        <f>SUMIFS('Per-Grade Breakdown'!$D$5:$D$23659,'Per-Grade Breakdown'!$A$5:$A$23659,$A1259)</f>
        <v/>
      </c>
      <c r="D1259" s="5">
        <f>SUMIFS('Per-Grade Breakdown'!$E$5:$E$23659,'Per-Grade Breakdown'!$A$5:$A$23659,$A1259)</f>
        <v/>
      </c>
      <c r="E1259" s="5">
        <f>SUMIFS('Per-Grade Breakdown'!$F$5:$F$23659,'Per-Grade Breakdown'!$A$5:$A$23659,$A1259)</f>
        <v/>
      </c>
      <c r="F1259" s="5">
        <f>D1259-E1259</f>
        <v/>
      </c>
      <c r="G1259" s="5">
        <f>'Notes'!$B$4</f>
        <v/>
      </c>
      <c r="H1259" s="5">
        <f>ROUNDUP(C1259/G1259,0)</f>
        <v/>
      </c>
      <c r="I1259" s="6">
        <f>F1259-H1259</f>
        <v/>
      </c>
      <c r="J1259" s="4">
        <f>IF(I1259&lt;0,"Deficit",IF(I1259=0,"Exact fit","Surplus"))</f>
        <v/>
      </c>
    </row>
    <row r="1260">
      <c r="A1260" s="4" t="n">
        <v>280302</v>
      </c>
      <c r="B1260" s="4" t="inlineStr">
        <is>
          <t>EP BUSHARA</t>
        </is>
      </c>
      <c r="C1260" s="5">
        <f>SUMIFS('Per-Grade Breakdown'!$D$5:$D$23659,'Per-Grade Breakdown'!$A$5:$A$23659,$A1260)</f>
        <v/>
      </c>
      <c r="D1260" s="5">
        <f>SUMIFS('Per-Grade Breakdown'!$E$5:$E$23659,'Per-Grade Breakdown'!$A$5:$A$23659,$A1260)</f>
        <v/>
      </c>
      <c r="E1260" s="5">
        <f>SUMIFS('Per-Grade Breakdown'!$F$5:$F$23659,'Per-Grade Breakdown'!$A$5:$A$23659,$A1260)</f>
        <v/>
      </c>
      <c r="F1260" s="5">
        <f>D1260-E1260</f>
        <v/>
      </c>
      <c r="G1260" s="5">
        <f>'Notes'!$B$4</f>
        <v/>
      </c>
      <c r="H1260" s="5">
        <f>ROUNDUP(C1260/G1260,0)</f>
        <v/>
      </c>
      <c r="I1260" s="6">
        <f>F1260-H1260</f>
        <v/>
      </c>
      <c r="J1260" s="4">
        <f>IF(I1260&lt;0,"Deficit",IF(I1260=0,"Exact fit","Surplus"))</f>
        <v/>
      </c>
    </row>
    <row r="1261">
      <c r="A1261" s="4" t="n">
        <v>280304</v>
      </c>
      <c r="B1261" s="4" t="inlineStr">
        <is>
          <t>G.S BUBAZI</t>
        </is>
      </c>
      <c r="C1261" s="5">
        <f>SUMIFS('Per-Grade Breakdown'!$D$5:$D$23659,'Per-Grade Breakdown'!$A$5:$A$23659,$A1261)</f>
        <v/>
      </c>
      <c r="D1261" s="5">
        <f>SUMIFS('Per-Grade Breakdown'!$E$5:$E$23659,'Per-Grade Breakdown'!$A$5:$A$23659,$A1261)</f>
        <v/>
      </c>
      <c r="E1261" s="5">
        <f>SUMIFS('Per-Grade Breakdown'!$F$5:$F$23659,'Per-Grade Breakdown'!$A$5:$A$23659,$A1261)</f>
        <v/>
      </c>
      <c r="F1261" s="5">
        <f>D1261-E1261</f>
        <v/>
      </c>
      <c r="G1261" s="5">
        <f>'Notes'!$B$4</f>
        <v/>
      </c>
      <c r="H1261" s="5">
        <f>ROUNDUP(C1261/G1261,0)</f>
        <v/>
      </c>
      <c r="I1261" s="6">
        <f>F1261-H1261</f>
        <v/>
      </c>
      <c r="J1261" s="4">
        <f>IF(I1261&lt;0,"Deficit",IF(I1261=0,"Exact fit","Surplus"))</f>
        <v/>
      </c>
    </row>
    <row r="1262">
      <c r="A1262" s="4" t="n">
        <v>280305</v>
      </c>
      <c r="B1262" s="4" t="inlineStr">
        <is>
          <t>EP GISHUBI</t>
        </is>
      </c>
      <c r="C1262" s="5">
        <f>SUMIFS('Per-Grade Breakdown'!$D$5:$D$23659,'Per-Grade Breakdown'!$A$5:$A$23659,$A1262)</f>
        <v/>
      </c>
      <c r="D1262" s="5">
        <f>SUMIFS('Per-Grade Breakdown'!$E$5:$E$23659,'Per-Grade Breakdown'!$A$5:$A$23659,$A1262)</f>
        <v/>
      </c>
      <c r="E1262" s="5">
        <f>SUMIFS('Per-Grade Breakdown'!$F$5:$F$23659,'Per-Grade Breakdown'!$A$5:$A$23659,$A1262)</f>
        <v/>
      </c>
      <c r="F1262" s="5">
        <f>D1262-E1262</f>
        <v/>
      </c>
      <c r="G1262" s="5">
        <f>'Notes'!$B$4</f>
        <v/>
      </c>
      <c r="H1262" s="5">
        <f>ROUNDUP(C1262/G1262,0)</f>
        <v/>
      </c>
      <c r="I1262" s="6">
        <f>F1262-H1262</f>
        <v/>
      </c>
      <c r="J1262" s="4">
        <f>IF(I1262&lt;0,"Deficit",IF(I1262=0,"Exact fit","Surplus"))</f>
        <v/>
      </c>
    </row>
    <row r="1263">
      <c r="A1263" s="4" t="n">
        <v>280306</v>
      </c>
      <c r="B1263" s="4" t="inlineStr">
        <is>
          <t>KAYENZI SPRING COLLEGE</t>
        </is>
      </c>
      <c r="C1263" s="5">
        <f>SUMIFS('Per-Grade Breakdown'!$D$5:$D$23659,'Per-Grade Breakdown'!$A$5:$A$23659,$A1263)</f>
        <v/>
      </c>
      <c r="D1263" s="5">
        <f>SUMIFS('Per-Grade Breakdown'!$E$5:$E$23659,'Per-Grade Breakdown'!$A$5:$A$23659,$A1263)</f>
        <v/>
      </c>
      <c r="E1263" s="5">
        <f>SUMIFS('Per-Grade Breakdown'!$F$5:$F$23659,'Per-Grade Breakdown'!$A$5:$A$23659,$A1263)</f>
        <v/>
      </c>
      <c r="F1263" s="5">
        <f>D1263-E1263</f>
        <v/>
      </c>
      <c r="G1263" s="5">
        <f>'Notes'!$B$4</f>
        <v/>
      </c>
      <c r="H1263" s="5">
        <f>ROUNDUP(C1263/G1263,0)</f>
        <v/>
      </c>
      <c r="I1263" s="6">
        <f>F1263-H1263</f>
        <v/>
      </c>
      <c r="J1263" s="4">
        <f>IF(I1263&lt;0,"Deficit",IF(I1263=0,"Exact fit","Surplus"))</f>
        <v/>
      </c>
    </row>
    <row r="1264">
      <c r="A1264" s="4" t="n">
        <v>280307</v>
      </c>
      <c r="B1264" s="4" t="inlineStr">
        <is>
          <t>EP KAYONZA</t>
        </is>
      </c>
      <c r="C1264" s="5">
        <f>SUMIFS('Per-Grade Breakdown'!$D$5:$D$23659,'Per-Grade Breakdown'!$A$5:$A$23659,$A1264)</f>
        <v/>
      </c>
      <c r="D1264" s="5">
        <f>SUMIFS('Per-Grade Breakdown'!$E$5:$E$23659,'Per-Grade Breakdown'!$A$5:$A$23659,$A1264)</f>
        <v/>
      </c>
      <c r="E1264" s="5">
        <f>SUMIFS('Per-Grade Breakdown'!$F$5:$F$23659,'Per-Grade Breakdown'!$A$5:$A$23659,$A1264)</f>
        <v/>
      </c>
      <c r="F1264" s="5">
        <f>D1264-E1264</f>
        <v/>
      </c>
      <c r="G1264" s="5">
        <f>'Notes'!$B$4</f>
        <v/>
      </c>
      <c r="H1264" s="5">
        <f>ROUNDUP(C1264/G1264,0)</f>
        <v/>
      </c>
      <c r="I1264" s="6">
        <f>F1264-H1264</f>
        <v/>
      </c>
      <c r="J1264" s="4">
        <f>IF(I1264&lt;0,"Deficit",IF(I1264=0,"Exact fit","Surplus"))</f>
        <v/>
      </c>
    </row>
    <row r="1265">
      <c r="A1265" s="4" t="n">
        <v>280308</v>
      </c>
      <c r="B1265" s="4" t="inlineStr">
        <is>
          <t>GS ST ANDRE NTWARI</t>
        </is>
      </c>
      <c r="C1265" s="5">
        <f>SUMIFS('Per-Grade Breakdown'!$D$5:$D$23659,'Per-Grade Breakdown'!$A$5:$A$23659,$A1265)</f>
        <v/>
      </c>
      <c r="D1265" s="5">
        <f>SUMIFS('Per-Grade Breakdown'!$E$5:$E$23659,'Per-Grade Breakdown'!$A$5:$A$23659,$A1265)</f>
        <v/>
      </c>
      <c r="E1265" s="5">
        <f>SUMIFS('Per-Grade Breakdown'!$F$5:$F$23659,'Per-Grade Breakdown'!$A$5:$A$23659,$A1265)</f>
        <v/>
      </c>
      <c r="F1265" s="5">
        <f>D1265-E1265</f>
        <v/>
      </c>
      <c r="G1265" s="5">
        <f>'Notes'!$B$4</f>
        <v/>
      </c>
      <c r="H1265" s="5">
        <f>ROUNDUP(C1265/G1265,0)</f>
        <v/>
      </c>
      <c r="I1265" s="6">
        <f>F1265-H1265</f>
        <v/>
      </c>
      <c r="J1265" s="4">
        <f>IF(I1265&lt;0,"Deficit",IF(I1265=0,"Exact fit","Surplus"))</f>
        <v/>
      </c>
    </row>
    <row r="1266">
      <c r="A1266" s="4" t="n">
        <v>280309</v>
      </c>
      <c r="B1266" s="4" t="inlineStr">
        <is>
          <t>GS ST BERNARD MURAMBI</t>
        </is>
      </c>
      <c r="C1266" s="5">
        <f>SUMIFS('Per-Grade Breakdown'!$D$5:$D$23659,'Per-Grade Breakdown'!$A$5:$A$23659,$A1266)</f>
        <v/>
      </c>
      <c r="D1266" s="5">
        <f>SUMIFS('Per-Grade Breakdown'!$E$5:$E$23659,'Per-Grade Breakdown'!$A$5:$A$23659,$A1266)</f>
        <v/>
      </c>
      <c r="E1266" s="5">
        <f>SUMIFS('Per-Grade Breakdown'!$F$5:$F$23659,'Per-Grade Breakdown'!$A$5:$A$23659,$A1266)</f>
        <v/>
      </c>
      <c r="F1266" s="5">
        <f>D1266-E1266</f>
        <v/>
      </c>
      <c r="G1266" s="5">
        <f>'Notes'!$B$4</f>
        <v/>
      </c>
      <c r="H1266" s="5">
        <f>ROUNDUP(C1266/G1266,0)</f>
        <v/>
      </c>
      <c r="I1266" s="6">
        <f>F1266-H1266</f>
        <v/>
      </c>
      <c r="J1266" s="4">
        <f>IF(I1266&lt;0,"Deficit",IF(I1266=0,"Exact fit","Surplus"))</f>
        <v/>
      </c>
    </row>
    <row r="1267">
      <c r="A1267" s="4" t="n">
        <v>280310</v>
      </c>
      <c r="B1267" s="4" t="inlineStr">
        <is>
          <t>GS ST MICHEL NYAMIRAMA</t>
        </is>
      </c>
      <c r="C1267" s="5">
        <f>SUMIFS('Per-Grade Breakdown'!$D$5:$D$23659,'Per-Grade Breakdown'!$A$5:$A$23659,$A1267)</f>
        <v/>
      </c>
      <c r="D1267" s="5">
        <f>SUMIFS('Per-Grade Breakdown'!$E$5:$E$23659,'Per-Grade Breakdown'!$A$5:$A$23659,$A1267)</f>
        <v/>
      </c>
      <c r="E1267" s="5">
        <f>SUMIFS('Per-Grade Breakdown'!$F$5:$F$23659,'Per-Grade Breakdown'!$A$5:$A$23659,$A1267)</f>
        <v/>
      </c>
      <c r="F1267" s="5">
        <f>D1267-E1267</f>
        <v/>
      </c>
      <c r="G1267" s="5">
        <f>'Notes'!$B$4</f>
        <v/>
      </c>
      <c r="H1267" s="5">
        <f>ROUNDUP(C1267/G1267,0)</f>
        <v/>
      </c>
      <c r="I1267" s="6">
        <f>F1267-H1267</f>
        <v/>
      </c>
      <c r="J1267" s="4">
        <f>IF(I1267&lt;0,"Deficit",IF(I1267=0,"Exact fit","Surplus"))</f>
        <v/>
      </c>
    </row>
    <row r="1268">
      <c r="A1268" s="4" t="n">
        <v>280311</v>
      </c>
      <c r="B1268" s="4" t="inlineStr">
        <is>
          <t>GS ST PAUL KIRWA</t>
        </is>
      </c>
      <c r="C1268" s="5">
        <f>SUMIFS('Per-Grade Breakdown'!$D$5:$D$23659,'Per-Grade Breakdown'!$A$5:$A$23659,$A1268)</f>
        <v/>
      </c>
      <c r="D1268" s="5">
        <f>SUMIFS('Per-Grade Breakdown'!$E$5:$E$23659,'Per-Grade Breakdown'!$A$5:$A$23659,$A1268)</f>
        <v/>
      </c>
      <c r="E1268" s="5">
        <f>SUMIFS('Per-Grade Breakdown'!$F$5:$F$23659,'Per-Grade Breakdown'!$A$5:$A$23659,$A1268)</f>
        <v/>
      </c>
      <c r="F1268" s="5">
        <f>D1268-E1268</f>
        <v/>
      </c>
      <c r="G1268" s="5">
        <f>'Notes'!$B$4</f>
        <v/>
      </c>
      <c r="H1268" s="5">
        <f>ROUNDUP(C1268/G1268,0)</f>
        <v/>
      </c>
      <c r="I1268" s="6">
        <f>F1268-H1268</f>
        <v/>
      </c>
      <c r="J1268" s="4">
        <f>IF(I1268&lt;0,"Deficit",IF(I1268=0,"Exact fit","Surplus"))</f>
        <v/>
      </c>
    </row>
    <row r="1269">
      <c r="A1269" s="4" t="n">
        <v>280313</v>
      </c>
      <c r="B1269" s="4" t="inlineStr">
        <is>
          <t>ECOLE MATERNELLE SAINT JOSEPH</t>
        </is>
      </c>
      <c r="C1269" s="5">
        <f>SUMIFS('Per-Grade Breakdown'!$D$5:$D$23659,'Per-Grade Breakdown'!$A$5:$A$23659,$A1269)</f>
        <v/>
      </c>
      <c r="D1269" s="5">
        <f>SUMIFS('Per-Grade Breakdown'!$E$5:$E$23659,'Per-Grade Breakdown'!$A$5:$A$23659,$A1269)</f>
        <v/>
      </c>
      <c r="E1269" s="5">
        <f>SUMIFS('Per-Grade Breakdown'!$F$5:$F$23659,'Per-Grade Breakdown'!$A$5:$A$23659,$A1269)</f>
        <v/>
      </c>
      <c r="F1269" s="5">
        <f>D1269-E1269</f>
        <v/>
      </c>
      <c r="G1269" s="5">
        <f>'Notes'!$B$4</f>
        <v/>
      </c>
      <c r="H1269" s="5">
        <f>ROUNDUP(C1269/G1269,0)</f>
        <v/>
      </c>
      <c r="I1269" s="6">
        <f>F1269-H1269</f>
        <v/>
      </c>
      <c r="J1269" s="4">
        <f>IF(I1269&lt;0,"Deficit",IF(I1269=0,"Exact fit","Surplus"))</f>
        <v/>
      </c>
    </row>
    <row r="1270">
      <c r="A1270" s="4" t="n">
        <v>280315</v>
      </c>
      <c r="B1270" s="4" t="inlineStr">
        <is>
          <t>EP Gikurubuye</t>
        </is>
      </c>
      <c r="C1270" s="5">
        <f>SUMIFS('Per-Grade Breakdown'!$D$5:$D$23659,'Per-Grade Breakdown'!$A$5:$A$23659,$A1270)</f>
        <v/>
      </c>
      <c r="D1270" s="5">
        <f>SUMIFS('Per-Grade Breakdown'!$E$5:$E$23659,'Per-Grade Breakdown'!$A$5:$A$23659,$A1270)</f>
        <v/>
      </c>
      <c r="E1270" s="5">
        <f>SUMIFS('Per-Grade Breakdown'!$F$5:$F$23659,'Per-Grade Breakdown'!$A$5:$A$23659,$A1270)</f>
        <v/>
      </c>
      <c r="F1270" s="5">
        <f>D1270-E1270</f>
        <v/>
      </c>
      <c r="G1270" s="5">
        <f>'Notes'!$B$4</f>
        <v/>
      </c>
      <c r="H1270" s="5">
        <f>ROUNDUP(C1270/G1270,0)</f>
        <v/>
      </c>
      <c r="I1270" s="6">
        <f>F1270-H1270</f>
        <v/>
      </c>
      <c r="J1270" s="4">
        <f>IF(I1270&lt;0,"Deficit",IF(I1270=0,"Exact fit","Surplus"))</f>
        <v/>
      </c>
    </row>
    <row r="1271">
      <c r="A1271" s="4" t="n">
        <v>280404</v>
      </c>
      <c r="B1271" s="4" t="inlineStr">
        <is>
          <t>GS GIKO CATH</t>
        </is>
      </c>
      <c r="C1271" s="5">
        <f>SUMIFS('Per-Grade Breakdown'!$D$5:$D$23659,'Per-Grade Breakdown'!$A$5:$A$23659,$A1271)</f>
        <v/>
      </c>
      <c r="D1271" s="5">
        <f>SUMIFS('Per-Grade Breakdown'!$E$5:$E$23659,'Per-Grade Breakdown'!$A$5:$A$23659,$A1271)</f>
        <v/>
      </c>
      <c r="E1271" s="5">
        <f>SUMIFS('Per-Grade Breakdown'!$F$5:$F$23659,'Per-Grade Breakdown'!$A$5:$A$23659,$A1271)</f>
        <v/>
      </c>
      <c r="F1271" s="5">
        <f>D1271-E1271</f>
        <v/>
      </c>
      <c r="G1271" s="5">
        <f>'Notes'!$B$4</f>
        <v/>
      </c>
      <c r="H1271" s="5">
        <f>ROUNDUP(C1271/G1271,0)</f>
        <v/>
      </c>
      <c r="I1271" s="6">
        <f>F1271-H1271</f>
        <v/>
      </c>
      <c r="J1271" s="4">
        <f>IF(I1271&lt;0,"Deficit",IF(I1271=0,"Exact fit","Surplus"))</f>
        <v/>
      </c>
    </row>
    <row r="1272">
      <c r="A1272" s="4" t="n">
        <v>280405</v>
      </c>
      <c r="B1272" s="4" t="inlineStr">
        <is>
          <t>EP GIKO PROTESTANT</t>
        </is>
      </c>
      <c r="C1272" s="5">
        <f>SUMIFS('Per-Grade Breakdown'!$D$5:$D$23659,'Per-Grade Breakdown'!$A$5:$A$23659,$A1272)</f>
        <v/>
      </c>
      <c r="D1272" s="5">
        <f>SUMIFS('Per-Grade Breakdown'!$E$5:$E$23659,'Per-Grade Breakdown'!$A$5:$A$23659,$A1272)</f>
        <v/>
      </c>
      <c r="E1272" s="5">
        <f>SUMIFS('Per-Grade Breakdown'!$F$5:$F$23659,'Per-Grade Breakdown'!$A$5:$A$23659,$A1272)</f>
        <v/>
      </c>
      <c r="F1272" s="5">
        <f>D1272-E1272</f>
        <v/>
      </c>
      <c r="G1272" s="5">
        <f>'Notes'!$B$4</f>
        <v/>
      </c>
      <c r="H1272" s="5">
        <f>ROUNDUP(C1272/G1272,0)</f>
        <v/>
      </c>
      <c r="I1272" s="6">
        <f>F1272-H1272</f>
        <v/>
      </c>
      <c r="J1272" s="4">
        <f>IF(I1272&lt;0,"Deficit",IF(I1272=0,"Exact fit","Surplus"))</f>
        <v/>
      </c>
    </row>
    <row r="1273">
      <c r="A1273" s="4" t="n">
        <v>280407</v>
      </c>
      <c r="B1273" s="4" t="inlineStr">
        <is>
          <t>GS KABERE</t>
        </is>
      </c>
      <c r="C1273" s="5">
        <f>SUMIFS('Per-Grade Breakdown'!$D$5:$D$23659,'Per-Grade Breakdown'!$A$5:$A$23659,$A1273)</f>
        <v/>
      </c>
      <c r="D1273" s="5">
        <f>SUMIFS('Per-Grade Breakdown'!$E$5:$E$23659,'Per-Grade Breakdown'!$A$5:$A$23659,$A1273)</f>
        <v/>
      </c>
      <c r="E1273" s="5">
        <f>SUMIFS('Per-Grade Breakdown'!$F$5:$F$23659,'Per-Grade Breakdown'!$A$5:$A$23659,$A1273)</f>
        <v/>
      </c>
      <c r="F1273" s="5">
        <f>D1273-E1273</f>
        <v/>
      </c>
      <c r="G1273" s="5">
        <f>'Notes'!$B$4</f>
        <v/>
      </c>
      <c r="H1273" s="5">
        <f>ROUNDUP(C1273/G1273,0)</f>
        <v/>
      </c>
      <c r="I1273" s="6">
        <f>F1273-H1273</f>
        <v/>
      </c>
      <c r="J1273" s="4">
        <f>IF(I1273&lt;0,"Deficit",IF(I1273=0,"Exact fit","Surplus"))</f>
        <v/>
      </c>
    </row>
    <row r="1274">
      <c r="A1274" s="4" t="n">
        <v>280409</v>
      </c>
      <c r="B1274" s="4" t="inlineStr">
        <is>
          <t>EP NTONDE</t>
        </is>
      </c>
      <c r="C1274" s="5">
        <f>SUMIFS('Per-Grade Breakdown'!$D$5:$D$23659,'Per-Grade Breakdown'!$A$5:$A$23659,$A1274)</f>
        <v/>
      </c>
      <c r="D1274" s="5">
        <f>SUMIFS('Per-Grade Breakdown'!$E$5:$E$23659,'Per-Grade Breakdown'!$A$5:$A$23659,$A1274)</f>
        <v/>
      </c>
      <c r="E1274" s="5">
        <f>SUMIFS('Per-Grade Breakdown'!$F$5:$F$23659,'Per-Grade Breakdown'!$A$5:$A$23659,$A1274)</f>
        <v/>
      </c>
      <c r="F1274" s="5">
        <f>D1274-E1274</f>
        <v/>
      </c>
      <c r="G1274" s="5">
        <f>'Notes'!$B$4</f>
        <v/>
      </c>
      <c r="H1274" s="5">
        <f>ROUNDUP(C1274/G1274,0)</f>
        <v/>
      </c>
      <c r="I1274" s="6">
        <f>F1274-H1274</f>
        <v/>
      </c>
      <c r="J1274" s="4">
        <f>IF(I1274&lt;0,"Deficit",IF(I1274=0,"Exact fit","Surplus"))</f>
        <v/>
      </c>
    </row>
    <row r="1275">
      <c r="A1275" s="4" t="n">
        <v>280410</v>
      </c>
      <c r="B1275" s="4" t="inlineStr">
        <is>
          <t>EP RUTOBWE</t>
        </is>
      </c>
      <c r="C1275" s="5">
        <f>SUMIFS('Per-Grade Breakdown'!$D$5:$D$23659,'Per-Grade Breakdown'!$A$5:$A$23659,$A1275)</f>
        <v/>
      </c>
      <c r="D1275" s="5">
        <f>SUMIFS('Per-Grade Breakdown'!$E$5:$E$23659,'Per-Grade Breakdown'!$A$5:$A$23659,$A1275)</f>
        <v/>
      </c>
      <c r="E1275" s="5">
        <f>SUMIFS('Per-Grade Breakdown'!$F$5:$F$23659,'Per-Grade Breakdown'!$A$5:$A$23659,$A1275)</f>
        <v/>
      </c>
      <c r="F1275" s="5">
        <f>D1275-E1275</f>
        <v/>
      </c>
      <c r="G1275" s="5">
        <f>'Notes'!$B$4</f>
        <v/>
      </c>
      <c r="H1275" s="5">
        <f>ROUNDUP(C1275/G1275,0)</f>
        <v/>
      </c>
      <c r="I1275" s="6">
        <f>F1275-H1275</f>
        <v/>
      </c>
      <c r="J1275" s="4">
        <f>IF(I1275&lt;0,"Deficit",IF(I1275=0,"Exact fit","Surplus"))</f>
        <v/>
      </c>
    </row>
    <row r="1276">
      <c r="A1276" s="4" t="n">
        <v>280411</v>
      </c>
      <c r="B1276" s="4" t="inlineStr">
        <is>
          <t>EP SHYANDA</t>
        </is>
      </c>
      <c r="C1276" s="5">
        <f>SUMIFS('Per-Grade Breakdown'!$D$5:$D$23659,'Per-Grade Breakdown'!$A$5:$A$23659,$A1276)</f>
        <v/>
      </c>
      <c r="D1276" s="5">
        <f>SUMIFS('Per-Grade Breakdown'!$E$5:$E$23659,'Per-Grade Breakdown'!$A$5:$A$23659,$A1276)</f>
        <v/>
      </c>
      <c r="E1276" s="5">
        <f>SUMIFS('Per-Grade Breakdown'!$F$5:$F$23659,'Per-Grade Breakdown'!$A$5:$A$23659,$A1276)</f>
        <v/>
      </c>
      <c r="F1276" s="5">
        <f>D1276-E1276</f>
        <v/>
      </c>
      <c r="G1276" s="5">
        <f>'Notes'!$B$4</f>
        <v/>
      </c>
      <c r="H1276" s="5">
        <f>ROUNDUP(C1276/G1276,0)</f>
        <v/>
      </c>
      <c r="I1276" s="6">
        <f>F1276-H1276</f>
        <v/>
      </c>
      <c r="J1276" s="4">
        <f>IF(I1276&lt;0,"Deficit",IF(I1276=0,"Exact fit","Surplus"))</f>
        <v/>
      </c>
    </row>
    <row r="1277">
      <c r="A1277" s="4" t="n">
        <v>280502</v>
      </c>
      <c r="B1277" s="4" t="inlineStr">
        <is>
          <t>GS CYERU</t>
        </is>
      </c>
      <c r="C1277" s="5">
        <f>SUMIFS('Per-Grade Breakdown'!$D$5:$D$23659,'Per-Grade Breakdown'!$A$5:$A$23659,$A1277)</f>
        <v/>
      </c>
      <c r="D1277" s="5">
        <f>SUMIFS('Per-Grade Breakdown'!$E$5:$E$23659,'Per-Grade Breakdown'!$A$5:$A$23659,$A1277)</f>
        <v/>
      </c>
      <c r="E1277" s="5">
        <f>SUMIFS('Per-Grade Breakdown'!$F$5:$F$23659,'Per-Grade Breakdown'!$A$5:$A$23659,$A1277)</f>
        <v/>
      </c>
      <c r="F1277" s="5">
        <f>D1277-E1277</f>
        <v/>
      </c>
      <c r="G1277" s="5">
        <f>'Notes'!$B$4</f>
        <v/>
      </c>
      <c r="H1277" s="5">
        <f>ROUNDUP(C1277/G1277,0)</f>
        <v/>
      </c>
      <c r="I1277" s="6">
        <f>F1277-H1277</f>
        <v/>
      </c>
      <c r="J1277" s="4">
        <f>IF(I1277&lt;0,"Deficit",IF(I1277=0,"Exact fit","Surplus"))</f>
        <v/>
      </c>
    </row>
    <row r="1278">
      <c r="A1278" s="4" t="n">
        <v>280503</v>
      </c>
      <c r="B1278" s="4" t="inlineStr">
        <is>
          <t>GS JENDA</t>
        </is>
      </c>
      <c r="C1278" s="5">
        <f>SUMIFS('Per-Grade Breakdown'!$D$5:$D$23659,'Per-Grade Breakdown'!$A$5:$A$23659,$A1278)</f>
        <v/>
      </c>
      <c r="D1278" s="5">
        <f>SUMIFS('Per-Grade Breakdown'!$E$5:$E$23659,'Per-Grade Breakdown'!$A$5:$A$23659,$A1278)</f>
        <v/>
      </c>
      <c r="E1278" s="5">
        <f>SUMIFS('Per-Grade Breakdown'!$F$5:$F$23659,'Per-Grade Breakdown'!$A$5:$A$23659,$A1278)</f>
        <v/>
      </c>
      <c r="F1278" s="5">
        <f>D1278-E1278</f>
        <v/>
      </c>
      <c r="G1278" s="5">
        <f>'Notes'!$B$4</f>
        <v/>
      </c>
      <c r="H1278" s="5">
        <f>ROUNDUP(C1278/G1278,0)</f>
        <v/>
      </c>
      <c r="I1278" s="6">
        <f>F1278-H1278</f>
        <v/>
      </c>
      <c r="J1278" s="4">
        <f>IF(I1278&lt;0,"Deficit",IF(I1278=0,"Exact fit","Surplus"))</f>
        <v/>
      </c>
    </row>
    <row r="1279">
      <c r="A1279" s="4" t="n">
        <v>280504</v>
      </c>
      <c r="B1279" s="4" t="inlineStr">
        <is>
          <t>EP NYAGISOZI</t>
        </is>
      </c>
      <c r="C1279" s="5">
        <f>SUMIFS('Per-Grade Breakdown'!$D$5:$D$23659,'Per-Grade Breakdown'!$A$5:$A$23659,$A1279)</f>
        <v/>
      </c>
      <c r="D1279" s="5">
        <f>SUMIFS('Per-Grade Breakdown'!$E$5:$E$23659,'Per-Grade Breakdown'!$A$5:$A$23659,$A1279)</f>
        <v/>
      </c>
      <c r="E1279" s="5">
        <f>SUMIFS('Per-Grade Breakdown'!$F$5:$F$23659,'Per-Grade Breakdown'!$A$5:$A$23659,$A1279)</f>
        <v/>
      </c>
      <c r="F1279" s="5">
        <f>D1279-E1279</f>
        <v/>
      </c>
      <c r="G1279" s="5">
        <f>'Notes'!$B$4</f>
        <v/>
      </c>
      <c r="H1279" s="5">
        <f>ROUNDUP(C1279/G1279,0)</f>
        <v/>
      </c>
      <c r="I1279" s="6">
        <f>F1279-H1279</f>
        <v/>
      </c>
      <c r="J1279" s="4">
        <f>IF(I1279&lt;0,"Deficit",IF(I1279=0,"Exact fit","Surplus"))</f>
        <v/>
      </c>
    </row>
    <row r="1280">
      <c r="A1280" s="4" t="n">
        <v>280505</v>
      </c>
      <c r="B1280" s="4" t="inlineStr">
        <is>
          <t>GS RUSORO</t>
        </is>
      </c>
      <c r="C1280" s="5">
        <f>SUMIFS('Per-Grade Breakdown'!$D$5:$D$23659,'Per-Grade Breakdown'!$A$5:$A$23659,$A1280)</f>
        <v/>
      </c>
      <c r="D1280" s="5">
        <f>SUMIFS('Per-Grade Breakdown'!$E$5:$E$23659,'Per-Grade Breakdown'!$A$5:$A$23659,$A1280)</f>
        <v/>
      </c>
      <c r="E1280" s="5">
        <f>SUMIFS('Per-Grade Breakdown'!$F$5:$F$23659,'Per-Grade Breakdown'!$A$5:$A$23659,$A1280)</f>
        <v/>
      </c>
      <c r="F1280" s="5">
        <f>D1280-E1280</f>
        <v/>
      </c>
      <c r="G1280" s="5">
        <f>'Notes'!$B$4</f>
        <v/>
      </c>
      <c r="H1280" s="5">
        <f>ROUNDUP(C1280/G1280,0)</f>
        <v/>
      </c>
      <c r="I1280" s="6">
        <f>F1280-H1280</f>
        <v/>
      </c>
      <c r="J1280" s="4">
        <f>IF(I1280&lt;0,"Deficit",IF(I1280=0,"Exact fit","Surplus"))</f>
        <v/>
      </c>
    </row>
    <row r="1281">
      <c r="A1281" s="4" t="n">
        <v>280507</v>
      </c>
      <c r="B1281" s="4" t="inlineStr">
        <is>
          <t>GS  KIYONZA</t>
        </is>
      </c>
      <c r="C1281" s="5">
        <f>SUMIFS('Per-Grade Breakdown'!$D$5:$D$23659,'Per-Grade Breakdown'!$A$5:$A$23659,$A1281)</f>
        <v/>
      </c>
      <c r="D1281" s="5">
        <f>SUMIFS('Per-Grade Breakdown'!$E$5:$E$23659,'Per-Grade Breakdown'!$A$5:$A$23659,$A1281)</f>
        <v/>
      </c>
      <c r="E1281" s="5">
        <f>SUMIFS('Per-Grade Breakdown'!$F$5:$F$23659,'Per-Grade Breakdown'!$A$5:$A$23659,$A1281)</f>
        <v/>
      </c>
      <c r="F1281" s="5">
        <f>D1281-E1281</f>
        <v/>
      </c>
      <c r="G1281" s="5">
        <f>'Notes'!$B$4</f>
        <v/>
      </c>
      <c r="H1281" s="5">
        <f>ROUNDUP(C1281/G1281,0)</f>
        <v/>
      </c>
      <c r="I1281" s="6">
        <f>F1281-H1281</f>
        <v/>
      </c>
      <c r="J1281" s="4">
        <f>IF(I1281&lt;0,"Deficit",IF(I1281=0,"Exact fit","Surplus"))</f>
        <v/>
      </c>
    </row>
    <row r="1282">
      <c r="A1282" s="4" t="n">
        <v>280508</v>
      </c>
      <c r="B1282" s="4" t="inlineStr">
        <is>
          <t>GS ST ISIDORE MUGINA</t>
        </is>
      </c>
      <c r="C1282" s="5">
        <f>SUMIFS('Per-Grade Breakdown'!$D$5:$D$23659,'Per-Grade Breakdown'!$A$5:$A$23659,$A1282)</f>
        <v/>
      </c>
      <c r="D1282" s="5">
        <f>SUMIFS('Per-Grade Breakdown'!$E$5:$E$23659,'Per-Grade Breakdown'!$A$5:$A$23659,$A1282)</f>
        <v/>
      </c>
      <c r="E1282" s="5">
        <f>SUMIFS('Per-Grade Breakdown'!$F$5:$F$23659,'Per-Grade Breakdown'!$A$5:$A$23659,$A1282)</f>
        <v/>
      </c>
      <c r="F1282" s="5">
        <f>D1282-E1282</f>
        <v/>
      </c>
      <c r="G1282" s="5">
        <f>'Notes'!$B$4</f>
        <v/>
      </c>
      <c r="H1282" s="5">
        <f>ROUNDUP(C1282/G1282,0)</f>
        <v/>
      </c>
      <c r="I1282" s="6">
        <f>F1282-H1282</f>
        <v/>
      </c>
      <c r="J1282" s="4">
        <f>IF(I1282&lt;0,"Deficit",IF(I1282=0,"Exact fit","Surplus"))</f>
        <v/>
      </c>
    </row>
    <row r="1283">
      <c r="A1283" s="4" t="n">
        <v>280509</v>
      </c>
      <c r="B1283" s="4" t="inlineStr">
        <is>
          <t>INGENZI MBATI</t>
        </is>
      </c>
      <c r="C1283" s="5">
        <f>SUMIFS('Per-Grade Breakdown'!$D$5:$D$23659,'Per-Grade Breakdown'!$A$5:$A$23659,$A1283)</f>
        <v/>
      </c>
      <c r="D1283" s="5">
        <f>SUMIFS('Per-Grade Breakdown'!$E$5:$E$23659,'Per-Grade Breakdown'!$A$5:$A$23659,$A1283)</f>
        <v/>
      </c>
      <c r="E1283" s="5">
        <f>SUMIFS('Per-Grade Breakdown'!$F$5:$F$23659,'Per-Grade Breakdown'!$A$5:$A$23659,$A1283)</f>
        <v/>
      </c>
      <c r="F1283" s="5">
        <f>D1283-E1283</f>
        <v/>
      </c>
      <c r="G1283" s="5">
        <f>'Notes'!$B$4</f>
        <v/>
      </c>
      <c r="H1283" s="5">
        <f>ROUNDUP(C1283/G1283,0)</f>
        <v/>
      </c>
      <c r="I1283" s="6">
        <f>F1283-H1283</f>
        <v/>
      </c>
      <c r="J1283" s="4">
        <f>IF(I1283&lt;0,"Deficit",IF(I1283=0,"Exact fit","Surplus"))</f>
        <v/>
      </c>
    </row>
    <row r="1284">
      <c r="A1284" s="4" t="n">
        <v>280510</v>
      </c>
      <c r="B1284" s="4" t="inlineStr">
        <is>
          <t>GS Mbati</t>
        </is>
      </c>
      <c r="C1284" s="5">
        <f>SUMIFS('Per-Grade Breakdown'!$D$5:$D$23659,'Per-Grade Breakdown'!$A$5:$A$23659,$A1284)</f>
        <v/>
      </c>
      <c r="D1284" s="5">
        <f>SUMIFS('Per-Grade Breakdown'!$E$5:$E$23659,'Per-Grade Breakdown'!$A$5:$A$23659,$A1284)</f>
        <v/>
      </c>
      <c r="E1284" s="5">
        <f>SUMIFS('Per-Grade Breakdown'!$F$5:$F$23659,'Per-Grade Breakdown'!$A$5:$A$23659,$A1284)</f>
        <v/>
      </c>
      <c r="F1284" s="5">
        <f>D1284-E1284</f>
        <v/>
      </c>
      <c r="G1284" s="5">
        <f>'Notes'!$B$4</f>
        <v/>
      </c>
      <c r="H1284" s="5">
        <f>ROUNDUP(C1284/G1284,0)</f>
        <v/>
      </c>
      <c r="I1284" s="6">
        <f>F1284-H1284</f>
        <v/>
      </c>
      <c r="J1284" s="4">
        <f>IF(I1284&lt;0,"Deficit",IF(I1284=0,"Exact fit","Surplus"))</f>
        <v/>
      </c>
    </row>
    <row r="1285">
      <c r="A1285" s="4" t="n">
        <v>280511</v>
      </c>
      <c r="B1285" s="4" t="inlineStr">
        <is>
          <t>GS KIVUMU</t>
        </is>
      </c>
      <c r="C1285" s="5">
        <f>SUMIFS('Per-Grade Breakdown'!$D$5:$D$23659,'Per-Grade Breakdown'!$A$5:$A$23659,$A1285)</f>
        <v/>
      </c>
      <c r="D1285" s="5">
        <f>SUMIFS('Per-Grade Breakdown'!$E$5:$E$23659,'Per-Grade Breakdown'!$A$5:$A$23659,$A1285)</f>
        <v/>
      </c>
      <c r="E1285" s="5">
        <f>SUMIFS('Per-Grade Breakdown'!$F$5:$F$23659,'Per-Grade Breakdown'!$A$5:$A$23659,$A1285)</f>
        <v/>
      </c>
      <c r="F1285" s="5">
        <f>D1285-E1285</f>
        <v/>
      </c>
      <c r="G1285" s="5">
        <f>'Notes'!$B$4</f>
        <v/>
      </c>
      <c r="H1285" s="5">
        <f>ROUNDUP(C1285/G1285,0)</f>
        <v/>
      </c>
      <c r="I1285" s="6">
        <f>F1285-H1285</f>
        <v/>
      </c>
      <c r="J1285" s="4">
        <f>IF(I1285&lt;0,"Deficit",IF(I1285=0,"Exact fit","Surplus"))</f>
        <v/>
      </c>
    </row>
    <row r="1286">
      <c r="A1286" s="4" t="n">
        <v>280513</v>
      </c>
      <c r="B1286" s="4" t="inlineStr">
        <is>
          <t>SAINT ANNE PRIMARYSCHOOL</t>
        </is>
      </c>
      <c r="C1286" s="5">
        <f>SUMIFS('Per-Grade Breakdown'!$D$5:$D$23659,'Per-Grade Breakdown'!$A$5:$A$23659,$A1286)</f>
        <v/>
      </c>
      <c r="D1286" s="5">
        <f>SUMIFS('Per-Grade Breakdown'!$E$5:$E$23659,'Per-Grade Breakdown'!$A$5:$A$23659,$A1286)</f>
        <v/>
      </c>
      <c r="E1286" s="5">
        <f>SUMIFS('Per-Grade Breakdown'!$F$5:$F$23659,'Per-Grade Breakdown'!$A$5:$A$23659,$A1286)</f>
        <v/>
      </c>
      <c r="F1286" s="5">
        <f>D1286-E1286</f>
        <v/>
      </c>
      <c r="G1286" s="5">
        <f>'Notes'!$B$4</f>
        <v/>
      </c>
      <c r="H1286" s="5">
        <f>ROUNDUP(C1286/G1286,0)</f>
        <v/>
      </c>
      <c r="I1286" s="6">
        <f>F1286-H1286</f>
        <v/>
      </c>
      <c r="J1286" s="4">
        <f>IF(I1286&lt;0,"Deficit",IF(I1286=0,"Exact fit","Surplus"))</f>
        <v/>
      </c>
    </row>
    <row r="1287">
      <c r="A1287" s="4" t="n">
        <v>280514</v>
      </c>
      <c r="B1287" s="4" t="inlineStr">
        <is>
          <t>Mugina Hope primary school</t>
        </is>
      </c>
      <c r="C1287" s="5">
        <f>SUMIFS('Per-Grade Breakdown'!$D$5:$D$23659,'Per-Grade Breakdown'!$A$5:$A$23659,$A1287)</f>
        <v/>
      </c>
      <c r="D1287" s="5">
        <f>SUMIFS('Per-Grade Breakdown'!$E$5:$E$23659,'Per-Grade Breakdown'!$A$5:$A$23659,$A1287)</f>
        <v/>
      </c>
      <c r="E1287" s="5">
        <f>SUMIFS('Per-Grade Breakdown'!$F$5:$F$23659,'Per-Grade Breakdown'!$A$5:$A$23659,$A1287)</f>
        <v/>
      </c>
      <c r="F1287" s="5">
        <f>D1287-E1287</f>
        <v/>
      </c>
      <c r="G1287" s="5">
        <f>'Notes'!$B$4</f>
        <v/>
      </c>
      <c r="H1287" s="5">
        <f>ROUNDUP(C1287/G1287,0)</f>
        <v/>
      </c>
      <c r="I1287" s="6">
        <f>F1287-H1287</f>
        <v/>
      </c>
      <c r="J1287" s="4">
        <f>IF(I1287&lt;0,"Deficit",IF(I1287=0,"Exact fit","Surplus"))</f>
        <v/>
      </c>
    </row>
    <row r="1288">
      <c r="A1288" s="4" t="n">
        <v>280516</v>
      </c>
      <c r="B1288" s="4" t="inlineStr">
        <is>
          <t>EP GISHARI</t>
        </is>
      </c>
      <c r="C1288" s="5">
        <f>SUMIFS('Per-Grade Breakdown'!$D$5:$D$23659,'Per-Grade Breakdown'!$A$5:$A$23659,$A1288)</f>
        <v/>
      </c>
      <c r="D1288" s="5">
        <f>SUMIFS('Per-Grade Breakdown'!$E$5:$E$23659,'Per-Grade Breakdown'!$A$5:$A$23659,$A1288)</f>
        <v/>
      </c>
      <c r="E1288" s="5">
        <f>SUMIFS('Per-Grade Breakdown'!$F$5:$F$23659,'Per-Grade Breakdown'!$A$5:$A$23659,$A1288)</f>
        <v/>
      </c>
      <c r="F1288" s="5">
        <f>D1288-E1288</f>
        <v/>
      </c>
      <c r="G1288" s="5">
        <f>'Notes'!$B$4</f>
        <v/>
      </c>
      <c r="H1288" s="5">
        <f>ROUNDUP(C1288/G1288,0)</f>
        <v/>
      </c>
      <c r="I1288" s="6">
        <f>F1288-H1288</f>
        <v/>
      </c>
      <c r="J1288" s="4">
        <f>IF(I1288&lt;0,"Deficit",IF(I1288=0,"Exact fit","Surplus"))</f>
        <v/>
      </c>
    </row>
    <row r="1289">
      <c r="A1289" s="4" t="n">
        <v>280517</v>
      </c>
      <c r="B1289" s="4" t="inlineStr">
        <is>
          <t>EP KAGASA</t>
        </is>
      </c>
      <c r="C1289" s="5">
        <f>SUMIFS('Per-Grade Breakdown'!$D$5:$D$23659,'Per-Grade Breakdown'!$A$5:$A$23659,$A1289)</f>
        <v/>
      </c>
      <c r="D1289" s="5">
        <f>SUMIFS('Per-Grade Breakdown'!$E$5:$E$23659,'Per-Grade Breakdown'!$A$5:$A$23659,$A1289)</f>
        <v/>
      </c>
      <c r="E1289" s="5">
        <f>SUMIFS('Per-Grade Breakdown'!$F$5:$F$23659,'Per-Grade Breakdown'!$A$5:$A$23659,$A1289)</f>
        <v/>
      </c>
      <c r="F1289" s="5">
        <f>D1289-E1289</f>
        <v/>
      </c>
      <c r="G1289" s="5">
        <f>'Notes'!$B$4</f>
        <v/>
      </c>
      <c r="H1289" s="5">
        <f>ROUNDUP(C1289/G1289,0)</f>
        <v/>
      </c>
      <c r="I1289" s="6">
        <f>F1289-H1289</f>
        <v/>
      </c>
      <c r="J1289" s="4">
        <f>IF(I1289&lt;0,"Deficit",IF(I1289=0,"Exact fit","Surplus"))</f>
        <v/>
      </c>
    </row>
    <row r="1290">
      <c r="A1290" s="4" t="n">
        <v>280518</v>
      </c>
      <c r="B1290" s="4" t="inlineStr">
        <is>
          <t>GS KANSORO</t>
        </is>
      </c>
      <c r="C1290" s="5">
        <f>SUMIFS('Per-Grade Breakdown'!$D$5:$D$23659,'Per-Grade Breakdown'!$A$5:$A$23659,$A1290)</f>
        <v/>
      </c>
      <c r="D1290" s="5">
        <f>SUMIFS('Per-Grade Breakdown'!$E$5:$E$23659,'Per-Grade Breakdown'!$A$5:$A$23659,$A1290)</f>
        <v/>
      </c>
      <c r="E1290" s="5">
        <f>SUMIFS('Per-Grade Breakdown'!$F$5:$F$23659,'Per-Grade Breakdown'!$A$5:$A$23659,$A1290)</f>
        <v/>
      </c>
      <c r="F1290" s="5">
        <f>D1290-E1290</f>
        <v/>
      </c>
      <c r="G1290" s="5">
        <f>'Notes'!$B$4</f>
        <v/>
      </c>
      <c r="H1290" s="5">
        <f>ROUNDUP(C1290/G1290,0)</f>
        <v/>
      </c>
      <c r="I1290" s="6">
        <f>F1290-H1290</f>
        <v/>
      </c>
      <c r="J1290" s="4">
        <f>IF(I1290&lt;0,"Deficit",IF(I1290=0,"Exact fit","Surplus"))</f>
        <v/>
      </c>
    </row>
    <row r="1291">
      <c r="A1291" s="4" t="n">
        <v>280519</v>
      </c>
      <c r="B1291" s="4" t="inlineStr">
        <is>
          <t>EP MATABA SUD</t>
        </is>
      </c>
      <c r="C1291" s="5">
        <f>SUMIFS('Per-Grade Breakdown'!$D$5:$D$23659,'Per-Grade Breakdown'!$A$5:$A$23659,$A1291)</f>
        <v/>
      </c>
      <c r="D1291" s="5">
        <f>SUMIFS('Per-Grade Breakdown'!$E$5:$E$23659,'Per-Grade Breakdown'!$A$5:$A$23659,$A1291)</f>
        <v/>
      </c>
      <c r="E1291" s="5">
        <f>SUMIFS('Per-Grade Breakdown'!$F$5:$F$23659,'Per-Grade Breakdown'!$A$5:$A$23659,$A1291)</f>
        <v/>
      </c>
      <c r="F1291" s="5">
        <f>D1291-E1291</f>
        <v/>
      </c>
      <c r="G1291" s="5">
        <f>'Notes'!$B$4</f>
        <v/>
      </c>
      <c r="H1291" s="5">
        <f>ROUNDUP(C1291/G1291,0)</f>
        <v/>
      </c>
      <c r="I1291" s="6">
        <f>F1291-H1291</f>
        <v/>
      </c>
      <c r="J1291" s="4">
        <f>IF(I1291&lt;0,"Deficit",IF(I1291=0,"Exact fit","Surplus"))</f>
        <v/>
      </c>
    </row>
    <row r="1292">
      <c r="A1292" s="4" t="n">
        <v>280520</v>
      </c>
      <c r="B1292" s="4" t="inlineStr">
        <is>
          <t>GS URUMURI MBATI</t>
        </is>
      </c>
      <c r="C1292" s="5">
        <f>SUMIFS('Per-Grade Breakdown'!$D$5:$D$23659,'Per-Grade Breakdown'!$A$5:$A$23659,$A1292)</f>
        <v/>
      </c>
      <c r="D1292" s="5">
        <f>SUMIFS('Per-Grade Breakdown'!$E$5:$E$23659,'Per-Grade Breakdown'!$A$5:$A$23659,$A1292)</f>
        <v/>
      </c>
      <c r="E1292" s="5">
        <f>SUMIFS('Per-Grade Breakdown'!$F$5:$F$23659,'Per-Grade Breakdown'!$A$5:$A$23659,$A1292)</f>
        <v/>
      </c>
      <c r="F1292" s="5">
        <f>D1292-E1292</f>
        <v/>
      </c>
      <c r="G1292" s="5">
        <f>'Notes'!$B$4</f>
        <v/>
      </c>
      <c r="H1292" s="5">
        <f>ROUNDUP(C1292/G1292,0)</f>
        <v/>
      </c>
      <c r="I1292" s="6">
        <f>F1292-H1292</f>
        <v/>
      </c>
      <c r="J1292" s="4">
        <f>IF(I1292&lt;0,"Deficit",IF(I1292=0,"Exact fit","Surplus"))</f>
        <v/>
      </c>
    </row>
    <row r="1293">
      <c r="A1293" s="4" t="n">
        <v>280601</v>
      </c>
      <c r="B1293" s="4" t="inlineStr">
        <is>
          <t>GS BITSIBO</t>
        </is>
      </c>
      <c r="C1293" s="5">
        <f>SUMIFS('Per-Grade Breakdown'!$D$5:$D$23659,'Per-Grade Breakdown'!$A$5:$A$23659,$A1293)</f>
        <v/>
      </c>
      <c r="D1293" s="5">
        <f>SUMIFS('Per-Grade Breakdown'!$E$5:$E$23659,'Per-Grade Breakdown'!$A$5:$A$23659,$A1293)</f>
        <v/>
      </c>
      <c r="E1293" s="5">
        <f>SUMIFS('Per-Grade Breakdown'!$F$5:$F$23659,'Per-Grade Breakdown'!$A$5:$A$23659,$A1293)</f>
        <v/>
      </c>
      <c r="F1293" s="5">
        <f>D1293-E1293</f>
        <v/>
      </c>
      <c r="G1293" s="5">
        <f>'Notes'!$B$4</f>
        <v/>
      </c>
      <c r="H1293" s="5">
        <f>ROUNDUP(C1293/G1293,0)</f>
        <v/>
      </c>
      <c r="I1293" s="6">
        <f>F1293-H1293</f>
        <v/>
      </c>
      <c r="J1293" s="4">
        <f>IF(I1293&lt;0,"Deficit",IF(I1293=0,"Exact fit","Surplus"))</f>
        <v/>
      </c>
    </row>
    <row r="1294">
      <c r="A1294" s="4" t="n">
        <v>280602</v>
      </c>
      <c r="B1294" s="4" t="inlineStr">
        <is>
          <t>EP JEAN DEPAEPE</t>
        </is>
      </c>
      <c r="C1294" s="5">
        <f>SUMIFS('Per-Grade Breakdown'!$D$5:$D$23659,'Per-Grade Breakdown'!$A$5:$A$23659,$A1294)</f>
        <v/>
      </c>
      <c r="D1294" s="5">
        <f>SUMIFS('Per-Grade Breakdown'!$E$5:$E$23659,'Per-Grade Breakdown'!$A$5:$A$23659,$A1294)</f>
        <v/>
      </c>
      <c r="E1294" s="5">
        <f>SUMIFS('Per-Grade Breakdown'!$F$5:$F$23659,'Per-Grade Breakdown'!$A$5:$A$23659,$A1294)</f>
        <v/>
      </c>
      <c r="F1294" s="5">
        <f>D1294-E1294</f>
        <v/>
      </c>
      <c r="G1294" s="5">
        <f>'Notes'!$B$4</f>
        <v/>
      </c>
      <c r="H1294" s="5">
        <f>ROUNDUP(C1294/G1294,0)</f>
        <v/>
      </c>
      <c r="I1294" s="6">
        <f>F1294-H1294</f>
        <v/>
      </c>
      <c r="J1294" s="4">
        <f>IF(I1294&lt;0,"Deficit",IF(I1294=0,"Exact fit","Surplus"))</f>
        <v/>
      </c>
    </row>
    <row r="1295">
      <c r="A1295" s="4" t="n">
        <v>280603</v>
      </c>
      <c r="B1295" s="4" t="inlineStr">
        <is>
          <t>EP DON BOSCO CYAMBWE</t>
        </is>
      </c>
      <c r="C1295" s="5">
        <f>SUMIFS('Per-Grade Breakdown'!$D$5:$D$23659,'Per-Grade Breakdown'!$A$5:$A$23659,$A1295)</f>
        <v/>
      </c>
      <c r="D1295" s="5">
        <f>SUMIFS('Per-Grade Breakdown'!$E$5:$E$23659,'Per-Grade Breakdown'!$A$5:$A$23659,$A1295)</f>
        <v/>
      </c>
      <c r="E1295" s="5">
        <f>SUMIFS('Per-Grade Breakdown'!$F$5:$F$23659,'Per-Grade Breakdown'!$A$5:$A$23659,$A1295)</f>
        <v/>
      </c>
      <c r="F1295" s="5">
        <f>D1295-E1295</f>
        <v/>
      </c>
      <c r="G1295" s="5">
        <f>'Notes'!$B$4</f>
        <v/>
      </c>
      <c r="H1295" s="5">
        <f>ROUNDUP(C1295/G1295,0)</f>
        <v/>
      </c>
      <c r="I1295" s="6">
        <f>F1295-H1295</f>
        <v/>
      </c>
      <c r="J1295" s="4">
        <f>IF(I1295&lt;0,"Deficit",IF(I1295=0,"Exact fit","Surplus"))</f>
        <v/>
      </c>
    </row>
    <row r="1296">
      <c r="A1296" s="4" t="n">
        <v>280604</v>
      </c>
      <c r="B1296" s="4" t="inlineStr">
        <is>
          <t>ECOSE MUSAMBIRA</t>
        </is>
      </c>
      <c r="C1296" s="5">
        <f>SUMIFS('Per-Grade Breakdown'!$D$5:$D$23659,'Per-Grade Breakdown'!$A$5:$A$23659,$A1296)</f>
        <v/>
      </c>
      <c r="D1296" s="5">
        <f>SUMIFS('Per-Grade Breakdown'!$E$5:$E$23659,'Per-Grade Breakdown'!$A$5:$A$23659,$A1296)</f>
        <v/>
      </c>
      <c r="E1296" s="5">
        <f>SUMIFS('Per-Grade Breakdown'!$F$5:$F$23659,'Per-Grade Breakdown'!$A$5:$A$23659,$A1296)</f>
        <v/>
      </c>
      <c r="F1296" s="5">
        <f>D1296-E1296</f>
        <v/>
      </c>
      <c r="G1296" s="5">
        <f>'Notes'!$B$4</f>
        <v/>
      </c>
      <c r="H1296" s="5">
        <f>ROUNDUP(C1296/G1296,0)</f>
        <v/>
      </c>
      <c r="I1296" s="6">
        <f>F1296-H1296</f>
        <v/>
      </c>
      <c r="J1296" s="4">
        <f>IF(I1296&lt;0,"Deficit",IF(I1296=0,"Exact fit","Surplus"))</f>
        <v/>
      </c>
    </row>
    <row r="1297">
      <c r="A1297" s="4" t="n">
        <v>280606</v>
      </c>
      <c r="B1297" s="4" t="inlineStr">
        <is>
          <t>GS MPUSHI</t>
        </is>
      </c>
      <c r="C1297" s="5">
        <f>SUMIFS('Per-Grade Breakdown'!$D$5:$D$23659,'Per-Grade Breakdown'!$A$5:$A$23659,$A1297)</f>
        <v/>
      </c>
      <c r="D1297" s="5">
        <f>SUMIFS('Per-Grade Breakdown'!$E$5:$E$23659,'Per-Grade Breakdown'!$A$5:$A$23659,$A1297)</f>
        <v/>
      </c>
      <c r="E1297" s="5">
        <f>SUMIFS('Per-Grade Breakdown'!$F$5:$F$23659,'Per-Grade Breakdown'!$A$5:$A$23659,$A1297)</f>
        <v/>
      </c>
      <c r="F1297" s="5">
        <f>D1297-E1297</f>
        <v/>
      </c>
      <c r="G1297" s="5">
        <f>'Notes'!$B$4</f>
        <v/>
      </c>
      <c r="H1297" s="5">
        <f>ROUNDUP(C1297/G1297,0)</f>
        <v/>
      </c>
      <c r="I1297" s="6">
        <f>F1297-H1297</f>
        <v/>
      </c>
      <c r="J1297" s="4">
        <f>IF(I1297&lt;0,"Deficit",IF(I1297=0,"Exact fit","Surplus"))</f>
        <v/>
      </c>
    </row>
    <row r="1298">
      <c r="A1298" s="4" t="n">
        <v>280608</v>
      </c>
      <c r="B1298" s="4" t="inlineStr">
        <is>
          <t>EP RUKAMBURA</t>
        </is>
      </c>
      <c r="C1298" s="5">
        <f>SUMIFS('Per-Grade Breakdown'!$D$5:$D$23659,'Per-Grade Breakdown'!$A$5:$A$23659,$A1298)</f>
        <v/>
      </c>
      <c r="D1298" s="5">
        <f>SUMIFS('Per-Grade Breakdown'!$E$5:$E$23659,'Per-Grade Breakdown'!$A$5:$A$23659,$A1298)</f>
        <v/>
      </c>
      <c r="E1298" s="5">
        <f>SUMIFS('Per-Grade Breakdown'!$F$5:$F$23659,'Per-Grade Breakdown'!$A$5:$A$23659,$A1298)</f>
        <v/>
      </c>
      <c r="F1298" s="5">
        <f>D1298-E1298</f>
        <v/>
      </c>
      <c r="G1298" s="5">
        <f>'Notes'!$B$4</f>
        <v/>
      </c>
      <c r="H1298" s="5">
        <f>ROUNDUP(C1298/G1298,0)</f>
        <v/>
      </c>
      <c r="I1298" s="6">
        <f>F1298-H1298</f>
        <v/>
      </c>
      <c r="J1298" s="4">
        <f>IF(I1298&lt;0,"Deficit",IF(I1298=0,"Exact fit","Surplus"))</f>
        <v/>
      </c>
    </row>
    <row r="1299">
      <c r="A1299" s="4" t="n">
        <v>280609</v>
      </c>
      <c r="B1299" s="4" t="inlineStr">
        <is>
          <t>EP SHAKA</t>
        </is>
      </c>
      <c r="C1299" s="5">
        <f>SUMIFS('Per-Grade Breakdown'!$D$5:$D$23659,'Per-Grade Breakdown'!$A$5:$A$23659,$A1299)</f>
        <v/>
      </c>
      <c r="D1299" s="5">
        <f>SUMIFS('Per-Grade Breakdown'!$E$5:$E$23659,'Per-Grade Breakdown'!$A$5:$A$23659,$A1299)</f>
        <v/>
      </c>
      <c r="E1299" s="5">
        <f>SUMIFS('Per-Grade Breakdown'!$F$5:$F$23659,'Per-Grade Breakdown'!$A$5:$A$23659,$A1299)</f>
        <v/>
      </c>
      <c r="F1299" s="5">
        <f>D1299-E1299</f>
        <v/>
      </c>
      <c r="G1299" s="5">
        <f>'Notes'!$B$4</f>
        <v/>
      </c>
      <c r="H1299" s="5">
        <f>ROUNDUP(C1299/G1299,0)</f>
        <v/>
      </c>
      <c r="I1299" s="6">
        <f>F1299-H1299</f>
        <v/>
      </c>
      <c r="J1299" s="4">
        <f>IF(I1299&lt;0,"Deficit",IF(I1299=0,"Exact fit","Surplus"))</f>
        <v/>
      </c>
    </row>
    <row r="1300">
      <c r="A1300" s="4" t="n">
        <v>280610</v>
      </c>
      <c r="B1300" s="4" t="inlineStr">
        <is>
          <t>GS WIMANA</t>
        </is>
      </c>
      <c r="C1300" s="5">
        <f>SUMIFS('Per-Grade Breakdown'!$D$5:$D$23659,'Per-Grade Breakdown'!$A$5:$A$23659,$A1300)</f>
        <v/>
      </c>
      <c r="D1300" s="5">
        <f>SUMIFS('Per-Grade Breakdown'!$E$5:$E$23659,'Per-Grade Breakdown'!$A$5:$A$23659,$A1300)</f>
        <v/>
      </c>
      <c r="E1300" s="5">
        <f>SUMIFS('Per-Grade Breakdown'!$F$5:$F$23659,'Per-Grade Breakdown'!$A$5:$A$23659,$A1300)</f>
        <v/>
      </c>
      <c r="F1300" s="5">
        <f>D1300-E1300</f>
        <v/>
      </c>
      <c r="G1300" s="5">
        <f>'Notes'!$B$4</f>
        <v/>
      </c>
      <c r="H1300" s="5">
        <f>ROUNDUP(C1300/G1300,0)</f>
        <v/>
      </c>
      <c r="I1300" s="6">
        <f>F1300-H1300</f>
        <v/>
      </c>
      <c r="J1300" s="4">
        <f>IF(I1300&lt;0,"Deficit",IF(I1300=0,"Exact fit","Surplus"))</f>
        <v/>
      </c>
    </row>
    <row r="1301">
      <c r="A1301" s="4" t="n">
        <v>280612</v>
      </c>
      <c r="B1301" s="4" t="inlineStr">
        <is>
          <t>EP MUSAMBIRA</t>
        </is>
      </c>
      <c r="C1301" s="5">
        <f>SUMIFS('Per-Grade Breakdown'!$D$5:$D$23659,'Per-Grade Breakdown'!$A$5:$A$23659,$A1301)</f>
        <v/>
      </c>
      <c r="D1301" s="5">
        <f>SUMIFS('Per-Grade Breakdown'!$E$5:$E$23659,'Per-Grade Breakdown'!$A$5:$A$23659,$A1301)</f>
        <v/>
      </c>
      <c r="E1301" s="5">
        <f>SUMIFS('Per-Grade Breakdown'!$F$5:$F$23659,'Per-Grade Breakdown'!$A$5:$A$23659,$A1301)</f>
        <v/>
      </c>
      <c r="F1301" s="5">
        <f>D1301-E1301</f>
        <v/>
      </c>
      <c r="G1301" s="5">
        <f>'Notes'!$B$4</f>
        <v/>
      </c>
      <c r="H1301" s="5">
        <f>ROUNDUP(C1301/G1301,0)</f>
        <v/>
      </c>
      <c r="I1301" s="6">
        <f>F1301-H1301</f>
        <v/>
      </c>
      <c r="J1301" s="4">
        <f>IF(I1301&lt;0,"Deficit",IF(I1301=0,"Exact fit","Surplus"))</f>
        <v/>
      </c>
    </row>
    <row r="1302">
      <c r="A1302" s="4" t="n">
        <v>280613</v>
      </c>
      <c r="B1302" s="4" t="inlineStr">
        <is>
          <t>EP BIREMBO</t>
        </is>
      </c>
      <c r="C1302" s="5">
        <f>SUMIFS('Per-Grade Breakdown'!$D$5:$D$23659,'Per-Grade Breakdown'!$A$5:$A$23659,$A1302)</f>
        <v/>
      </c>
      <c r="D1302" s="5">
        <f>SUMIFS('Per-Grade Breakdown'!$E$5:$E$23659,'Per-Grade Breakdown'!$A$5:$A$23659,$A1302)</f>
        <v/>
      </c>
      <c r="E1302" s="5">
        <f>SUMIFS('Per-Grade Breakdown'!$F$5:$F$23659,'Per-Grade Breakdown'!$A$5:$A$23659,$A1302)</f>
        <v/>
      </c>
      <c r="F1302" s="5">
        <f>D1302-E1302</f>
        <v/>
      </c>
      <c r="G1302" s="5">
        <f>'Notes'!$B$4</f>
        <v/>
      </c>
      <c r="H1302" s="5">
        <f>ROUNDUP(C1302/G1302,0)</f>
        <v/>
      </c>
      <c r="I1302" s="6">
        <f>F1302-H1302</f>
        <v/>
      </c>
      <c r="J1302" s="4">
        <f>IF(I1302&lt;0,"Deficit",IF(I1302=0,"Exact fit","Surplus"))</f>
        <v/>
      </c>
    </row>
    <row r="1303">
      <c r="A1303" s="4" t="n">
        <v>280614</v>
      </c>
      <c r="B1303" s="4" t="inlineStr">
        <is>
          <t>HOPE VISION NURSERY</t>
        </is>
      </c>
      <c r="C1303" s="5">
        <f>SUMIFS('Per-Grade Breakdown'!$D$5:$D$23659,'Per-Grade Breakdown'!$A$5:$A$23659,$A1303)</f>
        <v/>
      </c>
      <c r="D1303" s="5">
        <f>SUMIFS('Per-Grade Breakdown'!$E$5:$E$23659,'Per-Grade Breakdown'!$A$5:$A$23659,$A1303)</f>
        <v/>
      </c>
      <c r="E1303" s="5">
        <f>SUMIFS('Per-Grade Breakdown'!$F$5:$F$23659,'Per-Grade Breakdown'!$A$5:$A$23659,$A1303)</f>
        <v/>
      </c>
      <c r="F1303" s="5">
        <f>D1303-E1303</f>
        <v/>
      </c>
      <c r="G1303" s="5">
        <f>'Notes'!$B$4</f>
        <v/>
      </c>
      <c r="H1303" s="5">
        <f>ROUNDUP(C1303/G1303,0)</f>
        <v/>
      </c>
      <c r="I1303" s="6">
        <f>F1303-H1303</f>
        <v/>
      </c>
      <c r="J1303" s="4">
        <f>IF(I1303&lt;0,"Deficit",IF(I1303=0,"Exact fit","Surplus"))</f>
        <v/>
      </c>
    </row>
    <row r="1304">
      <c r="A1304" s="4" t="n">
        <v>280615</v>
      </c>
      <c r="B1304" s="4" t="inlineStr">
        <is>
          <t>SUN PARENTS SCHOOL</t>
        </is>
      </c>
      <c r="C1304" s="5">
        <f>SUMIFS('Per-Grade Breakdown'!$D$5:$D$23659,'Per-Grade Breakdown'!$A$5:$A$23659,$A1304)</f>
        <v/>
      </c>
      <c r="D1304" s="5">
        <f>SUMIFS('Per-Grade Breakdown'!$E$5:$E$23659,'Per-Grade Breakdown'!$A$5:$A$23659,$A1304)</f>
        <v/>
      </c>
      <c r="E1304" s="5">
        <f>SUMIFS('Per-Grade Breakdown'!$F$5:$F$23659,'Per-Grade Breakdown'!$A$5:$A$23659,$A1304)</f>
        <v/>
      </c>
      <c r="F1304" s="5">
        <f>D1304-E1304</f>
        <v/>
      </c>
      <c r="G1304" s="5">
        <f>'Notes'!$B$4</f>
        <v/>
      </c>
      <c r="H1304" s="5">
        <f>ROUNDUP(C1304/G1304,0)</f>
        <v/>
      </c>
      <c r="I1304" s="6">
        <f>F1304-H1304</f>
        <v/>
      </c>
      <c r="J1304" s="4">
        <f>IF(I1304&lt;0,"Deficit",IF(I1304=0,"Exact fit","Surplus"))</f>
        <v/>
      </c>
    </row>
    <row r="1305">
      <c r="A1305" s="4" t="n">
        <v>280616</v>
      </c>
      <c r="B1305" s="4" t="inlineStr">
        <is>
          <t>River's Promise Legacy Academy</t>
        </is>
      </c>
      <c r="C1305" s="5">
        <f>SUMIFS('Per-Grade Breakdown'!$D$5:$D$23659,'Per-Grade Breakdown'!$A$5:$A$23659,$A1305)</f>
        <v/>
      </c>
      <c r="D1305" s="5">
        <f>SUMIFS('Per-Grade Breakdown'!$E$5:$E$23659,'Per-Grade Breakdown'!$A$5:$A$23659,$A1305)</f>
        <v/>
      </c>
      <c r="E1305" s="5">
        <f>SUMIFS('Per-Grade Breakdown'!$F$5:$F$23659,'Per-Grade Breakdown'!$A$5:$A$23659,$A1305)</f>
        <v/>
      </c>
      <c r="F1305" s="5">
        <f>D1305-E1305</f>
        <v/>
      </c>
      <c r="G1305" s="5">
        <f>'Notes'!$B$4</f>
        <v/>
      </c>
      <c r="H1305" s="5">
        <f>ROUNDUP(C1305/G1305,0)</f>
        <v/>
      </c>
      <c r="I1305" s="6">
        <f>F1305-H1305</f>
        <v/>
      </c>
      <c r="J1305" s="4">
        <f>IF(I1305&lt;0,"Deficit",IF(I1305=0,"Exact fit","Surplus"))</f>
        <v/>
      </c>
    </row>
    <row r="1306">
      <c r="A1306" s="4" t="n">
        <v>280617</v>
      </c>
      <c r="B1306" s="4" t="inlineStr">
        <is>
          <t>EP BUHORO</t>
        </is>
      </c>
      <c r="C1306" s="5">
        <f>SUMIFS('Per-Grade Breakdown'!$D$5:$D$23659,'Per-Grade Breakdown'!$A$5:$A$23659,$A1306)</f>
        <v/>
      </c>
      <c r="D1306" s="5">
        <f>SUMIFS('Per-Grade Breakdown'!$E$5:$E$23659,'Per-Grade Breakdown'!$A$5:$A$23659,$A1306)</f>
        <v/>
      </c>
      <c r="E1306" s="5">
        <f>SUMIFS('Per-Grade Breakdown'!$F$5:$F$23659,'Per-Grade Breakdown'!$A$5:$A$23659,$A1306)</f>
        <v/>
      </c>
      <c r="F1306" s="5">
        <f>D1306-E1306</f>
        <v/>
      </c>
      <c r="G1306" s="5">
        <f>'Notes'!$B$4</f>
        <v/>
      </c>
      <c r="H1306" s="5">
        <f>ROUNDUP(C1306/G1306,0)</f>
        <v/>
      </c>
      <c r="I1306" s="6">
        <f>F1306-H1306</f>
        <v/>
      </c>
      <c r="J1306" s="4">
        <f>IF(I1306&lt;0,"Deficit",IF(I1306=0,"Exact fit","Surplus"))</f>
        <v/>
      </c>
    </row>
    <row r="1307">
      <c r="A1307" s="4" t="n">
        <v>280701</v>
      </c>
      <c r="B1307" s="4" t="inlineStr">
        <is>
          <t>GS MASOGWE</t>
        </is>
      </c>
      <c r="C1307" s="5">
        <f>SUMIFS('Per-Grade Breakdown'!$D$5:$D$23659,'Per-Grade Breakdown'!$A$5:$A$23659,$A1307)</f>
        <v/>
      </c>
      <c r="D1307" s="5">
        <f>SUMIFS('Per-Grade Breakdown'!$E$5:$E$23659,'Per-Grade Breakdown'!$A$5:$A$23659,$A1307)</f>
        <v/>
      </c>
      <c r="E1307" s="5">
        <f>SUMIFS('Per-Grade Breakdown'!$F$5:$F$23659,'Per-Grade Breakdown'!$A$5:$A$23659,$A1307)</f>
        <v/>
      </c>
      <c r="F1307" s="5">
        <f>D1307-E1307</f>
        <v/>
      </c>
      <c r="G1307" s="5">
        <f>'Notes'!$B$4</f>
        <v/>
      </c>
      <c r="H1307" s="5">
        <f>ROUNDUP(C1307/G1307,0)</f>
        <v/>
      </c>
      <c r="I1307" s="6">
        <f>F1307-H1307</f>
        <v/>
      </c>
      <c r="J1307" s="4">
        <f>IF(I1307&lt;0,"Deficit",IF(I1307=0,"Exact fit","Surplus"))</f>
        <v/>
      </c>
    </row>
    <row r="1308">
      <c r="A1308" s="4" t="n">
        <v>280702</v>
      </c>
      <c r="B1308" s="4" t="inlineStr">
        <is>
          <t>GS  KABASARE</t>
        </is>
      </c>
      <c r="C1308" s="5">
        <f>SUMIFS('Per-Grade Breakdown'!$D$5:$D$23659,'Per-Grade Breakdown'!$A$5:$A$23659,$A1308)</f>
        <v/>
      </c>
      <c r="D1308" s="5">
        <f>SUMIFS('Per-Grade Breakdown'!$E$5:$E$23659,'Per-Grade Breakdown'!$A$5:$A$23659,$A1308)</f>
        <v/>
      </c>
      <c r="E1308" s="5">
        <f>SUMIFS('Per-Grade Breakdown'!$F$5:$F$23659,'Per-Grade Breakdown'!$A$5:$A$23659,$A1308)</f>
        <v/>
      </c>
      <c r="F1308" s="5">
        <f>D1308-E1308</f>
        <v/>
      </c>
      <c r="G1308" s="5">
        <f>'Notes'!$B$4</f>
        <v/>
      </c>
      <c r="H1308" s="5">
        <f>ROUNDUP(C1308/G1308,0)</f>
        <v/>
      </c>
      <c r="I1308" s="6">
        <f>F1308-H1308</f>
        <v/>
      </c>
      <c r="J1308" s="4">
        <f>IF(I1308&lt;0,"Deficit",IF(I1308=0,"Exact fit","Surplus"))</f>
        <v/>
      </c>
    </row>
    <row r="1309">
      <c r="A1309" s="4" t="n">
        <v>280703</v>
      </c>
      <c r="B1309" s="4" t="inlineStr">
        <is>
          <t>EP MUNOGA</t>
        </is>
      </c>
      <c r="C1309" s="5">
        <f>SUMIFS('Per-Grade Breakdown'!$D$5:$D$23659,'Per-Grade Breakdown'!$A$5:$A$23659,$A1309)</f>
        <v/>
      </c>
      <c r="D1309" s="5">
        <f>SUMIFS('Per-Grade Breakdown'!$E$5:$E$23659,'Per-Grade Breakdown'!$A$5:$A$23659,$A1309)</f>
        <v/>
      </c>
      <c r="E1309" s="5">
        <f>SUMIFS('Per-Grade Breakdown'!$F$5:$F$23659,'Per-Grade Breakdown'!$A$5:$A$23659,$A1309)</f>
        <v/>
      </c>
      <c r="F1309" s="5">
        <f>D1309-E1309</f>
        <v/>
      </c>
      <c r="G1309" s="5">
        <f>'Notes'!$B$4</f>
        <v/>
      </c>
      <c r="H1309" s="5">
        <f>ROUNDUP(C1309/G1309,0)</f>
        <v/>
      </c>
      <c r="I1309" s="6">
        <f>F1309-H1309</f>
        <v/>
      </c>
      <c r="J1309" s="4">
        <f>IF(I1309&lt;0,"Deficit",IF(I1309=0,"Exact fit","Surplus"))</f>
        <v/>
      </c>
    </row>
    <row r="1310">
      <c r="A1310" s="4" t="n">
        <v>280704</v>
      </c>
      <c r="B1310" s="4" t="inlineStr">
        <is>
          <t>GS NGAMBA</t>
        </is>
      </c>
      <c r="C1310" s="5">
        <f>SUMIFS('Per-Grade Breakdown'!$D$5:$D$23659,'Per-Grade Breakdown'!$A$5:$A$23659,$A1310)</f>
        <v/>
      </c>
      <c r="D1310" s="5">
        <f>SUMIFS('Per-Grade Breakdown'!$E$5:$E$23659,'Per-Grade Breakdown'!$A$5:$A$23659,$A1310)</f>
        <v/>
      </c>
      <c r="E1310" s="5">
        <f>SUMIFS('Per-Grade Breakdown'!$F$5:$F$23659,'Per-Grade Breakdown'!$A$5:$A$23659,$A1310)</f>
        <v/>
      </c>
      <c r="F1310" s="5">
        <f>D1310-E1310</f>
        <v/>
      </c>
      <c r="G1310" s="5">
        <f>'Notes'!$B$4</f>
        <v/>
      </c>
      <c r="H1310" s="5">
        <f>ROUNDUP(C1310/G1310,0)</f>
        <v/>
      </c>
      <c r="I1310" s="6">
        <f>F1310-H1310</f>
        <v/>
      </c>
      <c r="J1310" s="4">
        <f>IF(I1310&lt;0,"Deficit",IF(I1310=0,"Exact fit","Surplus"))</f>
        <v/>
      </c>
    </row>
    <row r="1311">
      <c r="A1311" s="4" t="n">
        <v>280801</v>
      </c>
      <c r="B1311" s="4" t="inlineStr">
        <is>
          <t>EP BIBUNGO</t>
        </is>
      </c>
      <c r="C1311" s="5">
        <f>SUMIFS('Per-Grade Breakdown'!$D$5:$D$23659,'Per-Grade Breakdown'!$A$5:$A$23659,$A1311)</f>
        <v/>
      </c>
      <c r="D1311" s="5">
        <f>SUMIFS('Per-Grade Breakdown'!$E$5:$E$23659,'Per-Grade Breakdown'!$A$5:$A$23659,$A1311)</f>
        <v/>
      </c>
      <c r="E1311" s="5">
        <f>SUMIFS('Per-Grade Breakdown'!$F$5:$F$23659,'Per-Grade Breakdown'!$A$5:$A$23659,$A1311)</f>
        <v/>
      </c>
      <c r="F1311" s="5">
        <f>D1311-E1311</f>
        <v/>
      </c>
      <c r="G1311" s="5">
        <f>'Notes'!$B$4</f>
        <v/>
      </c>
      <c r="H1311" s="5">
        <f>ROUNDUP(C1311/G1311,0)</f>
        <v/>
      </c>
      <c r="I1311" s="6">
        <f>F1311-H1311</f>
        <v/>
      </c>
      <c r="J1311" s="4">
        <f>IF(I1311&lt;0,"Deficit",IF(I1311=0,"Exact fit","Surplus"))</f>
        <v/>
      </c>
    </row>
    <row r="1312">
      <c r="A1312" s="4" t="n">
        <v>280802</v>
      </c>
      <c r="B1312" s="4" t="inlineStr">
        <is>
          <t>GS BUYE</t>
        </is>
      </c>
      <c r="C1312" s="5">
        <f>SUMIFS('Per-Grade Breakdown'!$D$5:$D$23659,'Per-Grade Breakdown'!$A$5:$A$23659,$A1312)</f>
        <v/>
      </c>
      <c r="D1312" s="5">
        <f>SUMIFS('Per-Grade Breakdown'!$E$5:$E$23659,'Per-Grade Breakdown'!$A$5:$A$23659,$A1312)</f>
        <v/>
      </c>
      <c r="E1312" s="5">
        <f>SUMIFS('Per-Grade Breakdown'!$F$5:$F$23659,'Per-Grade Breakdown'!$A$5:$A$23659,$A1312)</f>
        <v/>
      </c>
      <c r="F1312" s="5">
        <f>D1312-E1312</f>
        <v/>
      </c>
      <c r="G1312" s="5">
        <f>'Notes'!$B$4</f>
        <v/>
      </c>
      <c r="H1312" s="5">
        <f>ROUNDUP(C1312/G1312,0)</f>
        <v/>
      </c>
      <c r="I1312" s="6">
        <f>F1312-H1312</f>
        <v/>
      </c>
      <c r="J1312" s="4">
        <f>IF(I1312&lt;0,"Deficit",IF(I1312=0,"Exact fit","Surplus"))</f>
        <v/>
      </c>
    </row>
    <row r="1313">
      <c r="A1313" s="4" t="n">
        <v>280803</v>
      </c>
      <c r="B1313" s="4" t="inlineStr">
        <is>
          <t>EP NYABUBARE</t>
        </is>
      </c>
      <c r="C1313" s="5">
        <f>SUMIFS('Per-Grade Breakdown'!$D$5:$D$23659,'Per-Grade Breakdown'!$A$5:$A$23659,$A1313)</f>
        <v/>
      </c>
      <c r="D1313" s="5">
        <f>SUMIFS('Per-Grade Breakdown'!$E$5:$E$23659,'Per-Grade Breakdown'!$A$5:$A$23659,$A1313)</f>
        <v/>
      </c>
      <c r="E1313" s="5">
        <f>SUMIFS('Per-Grade Breakdown'!$F$5:$F$23659,'Per-Grade Breakdown'!$A$5:$A$23659,$A1313)</f>
        <v/>
      </c>
      <c r="F1313" s="5">
        <f>D1313-E1313</f>
        <v/>
      </c>
      <c r="G1313" s="5">
        <f>'Notes'!$B$4</f>
        <v/>
      </c>
      <c r="H1313" s="5">
        <f>ROUNDUP(C1313/G1313,0)</f>
        <v/>
      </c>
      <c r="I1313" s="6">
        <f>F1313-H1313</f>
        <v/>
      </c>
      <c r="J1313" s="4">
        <f>IF(I1313&lt;0,"Deficit",IF(I1313=0,"Exact fit","Surplus"))</f>
        <v/>
      </c>
    </row>
    <row r="1314">
      <c r="A1314" s="4" t="n">
        <v>280804</v>
      </c>
      <c r="B1314" s="4" t="inlineStr">
        <is>
          <t>EP MAGU</t>
        </is>
      </c>
      <c r="C1314" s="5">
        <f>SUMIFS('Per-Grade Breakdown'!$D$5:$D$23659,'Per-Grade Breakdown'!$A$5:$A$23659,$A1314)</f>
        <v/>
      </c>
      <c r="D1314" s="5">
        <f>SUMIFS('Per-Grade Breakdown'!$E$5:$E$23659,'Per-Grade Breakdown'!$A$5:$A$23659,$A1314)</f>
        <v/>
      </c>
      <c r="E1314" s="5">
        <f>SUMIFS('Per-Grade Breakdown'!$F$5:$F$23659,'Per-Grade Breakdown'!$A$5:$A$23659,$A1314)</f>
        <v/>
      </c>
      <c r="F1314" s="5">
        <f>D1314-E1314</f>
        <v/>
      </c>
      <c r="G1314" s="5">
        <f>'Notes'!$B$4</f>
        <v/>
      </c>
      <c r="H1314" s="5">
        <f>ROUNDUP(C1314/G1314,0)</f>
        <v/>
      </c>
      <c r="I1314" s="6">
        <f>F1314-H1314</f>
        <v/>
      </c>
      <c r="J1314" s="4">
        <f>IF(I1314&lt;0,"Deficit",IF(I1314=0,"Exact fit","Surplus"))</f>
        <v/>
      </c>
    </row>
    <row r="1315">
      <c r="A1315" s="4" t="n">
        <v>280805</v>
      </c>
      <c r="B1315" s="4" t="inlineStr">
        <is>
          <t>GS MATABA</t>
        </is>
      </c>
      <c r="C1315" s="5">
        <f>SUMIFS('Per-Grade Breakdown'!$D$5:$D$23659,'Per-Grade Breakdown'!$A$5:$A$23659,$A1315)</f>
        <v/>
      </c>
      <c r="D1315" s="5">
        <f>SUMIFS('Per-Grade Breakdown'!$E$5:$E$23659,'Per-Grade Breakdown'!$A$5:$A$23659,$A1315)</f>
        <v/>
      </c>
      <c r="E1315" s="5">
        <f>SUMIFS('Per-Grade Breakdown'!$F$5:$F$23659,'Per-Grade Breakdown'!$A$5:$A$23659,$A1315)</f>
        <v/>
      </c>
      <c r="F1315" s="5">
        <f>D1315-E1315</f>
        <v/>
      </c>
      <c r="G1315" s="5">
        <f>'Notes'!$B$4</f>
        <v/>
      </c>
      <c r="H1315" s="5">
        <f>ROUNDUP(C1315/G1315,0)</f>
        <v/>
      </c>
      <c r="I1315" s="6">
        <f>F1315-H1315</f>
        <v/>
      </c>
      <c r="J1315" s="4">
        <f>IF(I1315&lt;0,"Deficit",IF(I1315=0,"Exact fit","Surplus"))</f>
        <v/>
      </c>
    </row>
    <row r="1316">
      <c r="A1316" s="4" t="n">
        <v>280806</v>
      </c>
      <c r="B1316" s="4" t="inlineStr">
        <is>
          <t>GS MUKINGA</t>
        </is>
      </c>
      <c r="C1316" s="5">
        <f>SUMIFS('Per-Grade Breakdown'!$D$5:$D$23659,'Per-Grade Breakdown'!$A$5:$A$23659,$A1316)</f>
        <v/>
      </c>
      <c r="D1316" s="5">
        <f>SUMIFS('Per-Grade Breakdown'!$E$5:$E$23659,'Per-Grade Breakdown'!$A$5:$A$23659,$A1316)</f>
        <v/>
      </c>
      <c r="E1316" s="5">
        <f>SUMIFS('Per-Grade Breakdown'!$F$5:$F$23659,'Per-Grade Breakdown'!$A$5:$A$23659,$A1316)</f>
        <v/>
      </c>
      <c r="F1316" s="5">
        <f>D1316-E1316</f>
        <v/>
      </c>
      <c r="G1316" s="5">
        <f>'Notes'!$B$4</f>
        <v/>
      </c>
      <c r="H1316" s="5">
        <f>ROUNDUP(C1316/G1316,0)</f>
        <v/>
      </c>
      <c r="I1316" s="6">
        <f>F1316-H1316</f>
        <v/>
      </c>
      <c r="J1316" s="4">
        <f>IF(I1316&lt;0,"Deficit",IF(I1316=0,"Exact fit","Surplus"))</f>
        <v/>
      </c>
    </row>
    <row r="1317">
      <c r="A1317" s="4" t="n">
        <v>280807</v>
      </c>
      <c r="B1317" s="4" t="inlineStr">
        <is>
          <t>EP NGOMA</t>
        </is>
      </c>
      <c r="C1317" s="5">
        <f>SUMIFS('Per-Grade Breakdown'!$D$5:$D$23659,'Per-Grade Breakdown'!$A$5:$A$23659,$A1317)</f>
        <v/>
      </c>
      <c r="D1317" s="5">
        <f>SUMIFS('Per-Grade Breakdown'!$E$5:$E$23659,'Per-Grade Breakdown'!$A$5:$A$23659,$A1317)</f>
        <v/>
      </c>
      <c r="E1317" s="5">
        <f>SUMIFS('Per-Grade Breakdown'!$F$5:$F$23659,'Per-Grade Breakdown'!$A$5:$A$23659,$A1317)</f>
        <v/>
      </c>
      <c r="F1317" s="5">
        <f>D1317-E1317</f>
        <v/>
      </c>
      <c r="G1317" s="5">
        <f>'Notes'!$B$4</f>
        <v/>
      </c>
      <c r="H1317" s="5">
        <f>ROUNDUP(C1317/G1317,0)</f>
        <v/>
      </c>
      <c r="I1317" s="6">
        <f>F1317-H1317</f>
        <v/>
      </c>
      <c r="J1317" s="4">
        <f>IF(I1317&lt;0,"Deficit",IF(I1317=0,"Exact fit","Surplus"))</f>
        <v/>
      </c>
    </row>
    <row r="1318">
      <c r="A1318" s="4" t="n">
        <v>280808</v>
      </c>
      <c r="B1318" s="4" t="inlineStr">
        <is>
          <t>GS NYAMIYAGA</t>
        </is>
      </c>
      <c r="C1318" s="5">
        <f>SUMIFS('Per-Grade Breakdown'!$D$5:$D$23659,'Per-Grade Breakdown'!$A$5:$A$23659,$A1318)</f>
        <v/>
      </c>
      <c r="D1318" s="5">
        <f>SUMIFS('Per-Grade Breakdown'!$E$5:$E$23659,'Per-Grade Breakdown'!$A$5:$A$23659,$A1318)</f>
        <v/>
      </c>
      <c r="E1318" s="5">
        <f>SUMIFS('Per-Grade Breakdown'!$F$5:$F$23659,'Per-Grade Breakdown'!$A$5:$A$23659,$A1318)</f>
        <v/>
      </c>
      <c r="F1318" s="5">
        <f>D1318-E1318</f>
        <v/>
      </c>
      <c r="G1318" s="5">
        <f>'Notes'!$B$4</f>
        <v/>
      </c>
      <c r="H1318" s="5">
        <f>ROUNDUP(C1318/G1318,0)</f>
        <v/>
      </c>
      <c r="I1318" s="6">
        <f>F1318-H1318</f>
        <v/>
      </c>
      <c r="J1318" s="4">
        <f>IF(I1318&lt;0,"Deficit",IF(I1318=0,"Exact fit","Surplus"))</f>
        <v/>
      </c>
    </row>
    <row r="1319">
      <c r="A1319" s="4" t="n">
        <v>280809</v>
      </c>
      <c r="B1319" s="4" t="inlineStr">
        <is>
          <t>GS RUYUMBA / TSS</t>
        </is>
      </c>
      <c r="C1319" s="5">
        <f>SUMIFS('Per-Grade Breakdown'!$D$5:$D$23659,'Per-Grade Breakdown'!$A$5:$A$23659,$A1319)</f>
        <v/>
      </c>
      <c r="D1319" s="5">
        <f>SUMIFS('Per-Grade Breakdown'!$E$5:$E$23659,'Per-Grade Breakdown'!$A$5:$A$23659,$A1319)</f>
        <v/>
      </c>
      <c r="E1319" s="5">
        <f>SUMIFS('Per-Grade Breakdown'!$F$5:$F$23659,'Per-Grade Breakdown'!$A$5:$A$23659,$A1319)</f>
        <v/>
      </c>
      <c r="F1319" s="5">
        <f>D1319-E1319</f>
        <v/>
      </c>
      <c r="G1319" s="5">
        <f>'Notes'!$B$4</f>
        <v/>
      </c>
      <c r="H1319" s="5">
        <f>ROUNDUP(C1319/G1319,0)</f>
        <v/>
      </c>
      <c r="I1319" s="6">
        <f>F1319-H1319</f>
        <v/>
      </c>
      <c r="J1319" s="4">
        <f>IF(I1319&lt;0,"Deficit",IF(I1319=0,"Exact fit","Surplus"))</f>
        <v/>
      </c>
    </row>
    <row r="1320">
      <c r="A1320" s="4" t="n">
        <v>280810</v>
      </c>
      <c r="B1320" s="4" t="inlineStr">
        <is>
          <t>EP MUNYINYA</t>
        </is>
      </c>
      <c r="C1320" s="5">
        <f>SUMIFS('Per-Grade Breakdown'!$D$5:$D$23659,'Per-Grade Breakdown'!$A$5:$A$23659,$A1320)</f>
        <v/>
      </c>
      <c r="D1320" s="5">
        <f>SUMIFS('Per-Grade Breakdown'!$E$5:$E$23659,'Per-Grade Breakdown'!$A$5:$A$23659,$A1320)</f>
        <v/>
      </c>
      <c r="E1320" s="5">
        <f>SUMIFS('Per-Grade Breakdown'!$F$5:$F$23659,'Per-Grade Breakdown'!$A$5:$A$23659,$A1320)</f>
        <v/>
      </c>
      <c r="F1320" s="5">
        <f>D1320-E1320</f>
        <v/>
      </c>
      <c r="G1320" s="5">
        <f>'Notes'!$B$4</f>
        <v/>
      </c>
      <c r="H1320" s="5">
        <f>ROUNDUP(C1320/G1320,0)</f>
        <v/>
      </c>
      <c r="I1320" s="6">
        <f>F1320-H1320</f>
        <v/>
      </c>
      <c r="J1320" s="4">
        <f>IF(I1320&lt;0,"Deficit",IF(I1320=0,"Exact fit","Surplus"))</f>
        <v/>
      </c>
    </row>
    <row r="1321">
      <c r="A1321" s="4" t="n">
        <v>280812</v>
      </c>
      <c r="B1321" s="4" t="inlineStr">
        <is>
          <t>EP BUMBOGO</t>
        </is>
      </c>
      <c r="C1321" s="5">
        <f>SUMIFS('Per-Grade Breakdown'!$D$5:$D$23659,'Per-Grade Breakdown'!$A$5:$A$23659,$A1321)</f>
        <v/>
      </c>
      <c r="D1321" s="5">
        <f>SUMIFS('Per-Grade Breakdown'!$E$5:$E$23659,'Per-Grade Breakdown'!$A$5:$A$23659,$A1321)</f>
        <v/>
      </c>
      <c r="E1321" s="5">
        <f>SUMIFS('Per-Grade Breakdown'!$F$5:$F$23659,'Per-Grade Breakdown'!$A$5:$A$23659,$A1321)</f>
        <v/>
      </c>
      <c r="F1321" s="5">
        <f>D1321-E1321</f>
        <v/>
      </c>
      <c r="G1321" s="5">
        <f>'Notes'!$B$4</f>
        <v/>
      </c>
      <c r="H1321" s="5">
        <f>ROUNDUP(C1321/G1321,0)</f>
        <v/>
      </c>
      <c r="I1321" s="6">
        <f>F1321-H1321</f>
        <v/>
      </c>
      <c r="J1321" s="4">
        <f>IF(I1321&lt;0,"Deficit",IF(I1321=0,"Exact fit","Surplus"))</f>
        <v/>
      </c>
    </row>
    <row r="1322">
      <c r="A1322" s="4" t="n">
        <v>280813</v>
      </c>
      <c r="B1322" s="4" t="inlineStr">
        <is>
          <t>EP BYENENE</t>
        </is>
      </c>
      <c r="C1322" s="5">
        <f>SUMIFS('Per-Grade Breakdown'!$D$5:$D$23659,'Per-Grade Breakdown'!$A$5:$A$23659,$A1322)</f>
        <v/>
      </c>
      <c r="D1322" s="5">
        <f>SUMIFS('Per-Grade Breakdown'!$E$5:$E$23659,'Per-Grade Breakdown'!$A$5:$A$23659,$A1322)</f>
        <v/>
      </c>
      <c r="E1322" s="5">
        <f>SUMIFS('Per-Grade Breakdown'!$F$5:$F$23659,'Per-Grade Breakdown'!$A$5:$A$23659,$A1322)</f>
        <v/>
      </c>
      <c r="F1322" s="5">
        <f>D1322-E1322</f>
        <v/>
      </c>
      <c r="G1322" s="5">
        <f>'Notes'!$B$4</f>
        <v/>
      </c>
      <c r="H1322" s="5">
        <f>ROUNDUP(C1322/G1322,0)</f>
        <v/>
      </c>
      <c r="I1322" s="6">
        <f>F1322-H1322</f>
        <v/>
      </c>
      <c r="J1322" s="4">
        <f>IF(I1322&lt;0,"Deficit",IF(I1322=0,"Exact fit","Surplus"))</f>
        <v/>
      </c>
    </row>
    <row r="1323">
      <c r="A1323" s="4" t="n">
        <v>280901</v>
      </c>
      <c r="B1323" s="4" t="inlineStr">
        <is>
          <t>EP KAMBYEYI</t>
        </is>
      </c>
      <c r="C1323" s="5">
        <f>SUMIFS('Per-Grade Breakdown'!$D$5:$D$23659,'Per-Grade Breakdown'!$A$5:$A$23659,$A1323)</f>
        <v/>
      </c>
      <c r="D1323" s="5">
        <f>SUMIFS('Per-Grade Breakdown'!$E$5:$E$23659,'Per-Grade Breakdown'!$A$5:$A$23659,$A1323)</f>
        <v/>
      </c>
      <c r="E1323" s="5">
        <f>SUMIFS('Per-Grade Breakdown'!$F$5:$F$23659,'Per-Grade Breakdown'!$A$5:$A$23659,$A1323)</f>
        <v/>
      </c>
      <c r="F1323" s="5">
        <f>D1323-E1323</f>
        <v/>
      </c>
      <c r="G1323" s="5">
        <f>'Notes'!$B$4</f>
        <v/>
      </c>
      <c r="H1323" s="5">
        <f>ROUNDUP(C1323/G1323,0)</f>
        <v/>
      </c>
      <c r="I1323" s="6">
        <f>F1323-H1323</f>
        <v/>
      </c>
      <c r="J1323" s="4">
        <f>IF(I1323&lt;0,"Deficit",IF(I1323=0,"Exact fit","Surplus"))</f>
        <v/>
      </c>
    </row>
    <row r="1324">
      <c r="A1324" s="4" t="n">
        <v>280902</v>
      </c>
      <c r="B1324" s="4" t="inlineStr">
        <is>
          <t>EP GITARE</t>
        </is>
      </c>
      <c r="C1324" s="5">
        <f>SUMIFS('Per-Grade Breakdown'!$D$5:$D$23659,'Per-Grade Breakdown'!$A$5:$A$23659,$A1324)</f>
        <v/>
      </c>
      <c r="D1324" s="5">
        <f>SUMIFS('Per-Grade Breakdown'!$E$5:$E$23659,'Per-Grade Breakdown'!$A$5:$A$23659,$A1324)</f>
        <v/>
      </c>
      <c r="E1324" s="5">
        <f>SUMIFS('Per-Grade Breakdown'!$F$5:$F$23659,'Per-Grade Breakdown'!$A$5:$A$23659,$A1324)</f>
        <v/>
      </c>
      <c r="F1324" s="5">
        <f>D1324-E1324</f>
        <v/>
      </c>
      <c r="G1324" s="5">
        <f>'Notes'!$B$4</f>
        <v/>
      </c>
      <c r="H1324" s="5">
        <f>ROUNDUP(C1324/G1324,0)</f>
        <v/>
      </c>
      <c r="I1324" s="6">
        <f>F1324-H1324</f>
        <v/>
      </c>
      <c r="J1324" s="4">
        <f>IF(I1324&lt;0,"Deficit",IF(I1324=0,"Exact fit","Surplus"))</f>
        <v/>
      </c>
    </row>
    <row r="1325">
      <c r="A1325" s="4" t="n">
        <v>280903</v>
      </c>
      <c r="B1325" s="4" t="inlineStr">
        <is>
          <t>GS NYARUBAKA</t>
        </is>
      </c>
      <c r="C1325" s="5">
        <f>SUMIFS('Per-Grade Breakdown'!$D$5:$D$23659,'Per-Grade Breakdown'!$A$5:$A$23659,$A1325)</f>
        <v/>
      </c>
      <c r="D1325" s="5">
        <f>SUMIFS('Per-Grade Breakdown'!$E$5:$E$23659,'Per-Grade Breakdown'!$A$5:$A$23659,$A1325)</f>
        <v/>
      </c>
      <c r="E1325" s="5">
        <f>SUMIFS('Per-Grade Breakdown'!$F$5:$F$23659,'Per-Grade Breakdown'!$A$5:$A$23659,$A1325)</f>
        <v/>
      </c>
      <c r="F1325" s="5">
        <f>D1325-E1325</f>
        <v/>
      </c>
      <c r="G1325" s="5">
        <f>'Notes'!$B$4</f>
        <v/>
      </c>
      <c r="H1325" s="5">
        <f>ROUNDUP(C1325/G1325,0)</f>
        <v/>
      </c>
      <c r="I1325" s="6">
        <f>F1325-H1325</f>
        <v/>
      </c>
      <c r="J1325" s="4">
        <f>IF(I1325&lt;0,"Deficit",IF(I1325=0,"Exact fit","Surplus"))</f>
        <v/>
      </c>
    </row>
    <row r="1326">
      <c r="A1326" s="4" t="n">
        <v>280904</v>
      </c>
      <c r="B1326" s="4" t="inlineStr">
        <is>
          <t>GS MUSUMBA</t>
        </is>
      </c>
      <c r="C1326" s="5">
        <f>SUMIFS('Per-Grade Breakdown'!$D$5:$D$23659,'Per-Grade Breakdown'!$A$5:$A$23659,$A1326)</f>
        <v/>
      </c>
      <c r="D1326" s="5">
        <f>SUMIFS('Per-Grade Breakdown'!$E$5:$E$23659,'Per-Grade Breakdown'!$A$5:$A$23659,$A1326)</f>
        <v/>
      </c>
      <c r="E1326" s="5">
        <f>SUMIFS('Per-Grade Breakdown'!$F$5:$F$23659,'Per-Grade Breakdown'!$A$5:$A$23659,$A1326)</f>
        <v/>
      </c>
      <c r="F1326" s="5">
        <f>D1326-E1326</f>
        <v/>
      </c>
      <c r="G1326" s="5">
        <f>'Notes'!$B$4</f>
        <v/>
      </c>
      <c r="H1326" s="5">
        <f>ROUNDUP(C1326/G1326,0)</f>
        <v/>
      </c>
      <c r="I1326" s="6">
        <f>F1326-H1326</f>
        <v/>
      </c>
      <c r="J1326" s="4">
        <f>IF(I1326&lt;0,"Deficit",IF(I1326=0,"Exact fit","Surplus"))</f>
        <v/>
      </c>
    </row>
    <row r="1327">
      <c r="A1327" s="4" t="n">
        <v>280905</v>
      </c>
      <c r="B1327" s="4" t="inlineStr">
        <is>
          <t>EP NYAGIHAMBA</t>
        </is>
      </c>
      <c r="C1327" s="5">
        <f>SUMIFS('Per-Grade Breakdown'!$D$5:$D$23659,'Per-Grade Breakdown'!$A$5:$A$23659,$A1327)</f>
        <v/>
      </c>
      <c r="D1327" s="5">
        <f>SUMIFS('Per-Grade Breakdown'!$E$5:$E$23659,'Per-Grade Breakdown'!$A$5:$A$23659,$A1327)</f>
        <v/>
      </c>
      <c r="E1327" s="5">
        <f>SUMIFS('Per-Grade Breakdown'!$F$5:$F$23659,'Per-Grade Breakdown'!$A$5:$A$23659,$A1327)</f>
        <v/>
      </c>
      <c r="F1327" s="5">
        <f>D1327-E1327</f>
        <v/>
      </c>
      <c r="G1327" s="5">
        <f>'Notes'!$B$4</f>
        <v/>
      </c>
      <c r="H1327" s="5">
        <f>ROUNDUP(C1327/G1327,0)</f>
        <v/>
      </c>
      <c r="I1327" s="6">
        <f>F1327-H1327</f>
        <v/>
      </c>
      <c r="J1327" s="4">
        <f>IF(I1327&lt;0,"Deficit",IF(I1327=0,"Exact fit","Surplus"))</f>
        <v/>
      </c>
    </row>
    <row r="1328">
      <c r="A1328" s="4" t="n">
        <v>280906</v>
      </c>
      <c r="B1328" s="4" t="inlineStr">
        <is>
          <t>GS RUYANZA / TSS</t>
        </is>
      </c>
      <c r="C1328" s="5">
        <f>SUMIFS('Per-Grade Breakdown'!$D$5:$D$23659,'Per-Grade Breakdown'!$A$5:$A$23659,$A1328)</f>
        <v/>
      </c>
      <c r="D1328" s="5">
        <f>SUMIFS('Per-Grade Breakdown'!$E$5:$E$23659,'Per-Grade Breakdown'!$A$5:$A$23659,$A1328)</f>
        <v/>
      </c>
      <c r="E1328" s="5">
        <f>SUMIFS('Per-Grade Breakdown'!$F$5:$F$23659,'Per-Grade Breakdown'!$A$5:$A$23659,$A1328)</f>
        <v/>
      </c>
      <c r="F1328" s="5">
        <f>D1328-E1328</f>
        <v/>
      </c>
      <c r="G1328" s="5">
        <f>'Notes'!$B$4</f>
        <v/>
      </c>
      <c r="H1328" s="5">
        <f>ROUNDUP(C1328/G1328,0)</f>
        <v/>
      </c>
      <c r="I1328" s="6">
        <f>F1328-H1328</f>
        <v/>
      </c>
      <c r="J1328" s="4">
        <f>IF(I1328&lt;0,"Deficit",IF(I1328=0,"Exact fit","Surplus"))</f>
        <v/>
      </c>
    </row>
    <row r="1329">
      <c r="A1329" s="4" t="n">
        <v>280907</v>
      </c>
      <c r="B1329" s="4" t="inlineStr">
        <is>
          <t>EP NYAGISHUBI</t>
        </is>
      </c>
      <c r="C1329" s="5">
        <f>SUMIFS('Per-Grade Breakdown'!$D$5:$D$23659,'Per-Grade Breakdown'!$A$5:$A$23659,$A1329)</f>
        <v/>
      </c>
      <c r="D1329" s="5">
        <f>SUMIFS('Per-Grade Breakdown'!$E$5:$E$23659,'Per-Grade Breakdown'!$A$5:$A$23659,$A1329)</f>
        <v/>
      </c>
      <c r="E1329" s="5">
        <f>SUMIFS('Per-Grade Breakdown'!$F$5:$F$23659,'Per-Grade Breakdown'!$A$5:$A$23659,$A1329)</f>
        <v/>
      </c>
      <c r="F1329" s="5">
        <f>D1329-E1329</f>
        <v/>
      </c>
      <c r="G1329" s="5">
        <f>'Notes'!$B$4</f>
        <v/>
      </c>
      <c r="H1329" s="5">
        <f>ROUNDUP(C1329/G1329,0)</f>
        <v/>
      </c>
      <c r="I1329" s="6">
        <f>F1329-H1329</f>
        <v/>
      </c>
      <c r="J1329" s="4">
        <f>IF(I1329&lt;0,"Deficit",IF(I1329=0,"Exact fit","Surplus"))</f>
        <v/>
      </c>
    </row>
    <row r="1330">
      <c r="A1330" s="4" t="n">
        <v>280910</v>
      </c>
      <c r="B1330" s="4" t="inlineStr">
        <is>
          <t>GS KAGARAMA</t>
        </is>
      </c>
      <c r="C1330" s="5">
        <f>SUMIFS('Per-Grade Breakdown'!$D$5:$D$23659,'Per-Grade Breakdown'!$A$5:$A$23659,$A1330)</f>
        <v/>
      </c>
      <c r="D1330" s="5">
        <f>SUMIFS('Per-Grade Breakdown'!$E$5:$E$23659,'Per-Grade Breakdown'!$A$5:$A$23659,$A1330)</f>
        <v/>
      </c>
      <c r="E1330" s="5">
        <f>SUMIFS('Per-Grade Breakdown'!$F$5:$F$23659,'Per-Grade Breakdown'!$A$5:$A$23659,$A1330)</f>
        <v/>
      </c>
      <c r="F1330" s="5">
        <f>D1330-E1330</f>
        <v/>
      </c>
      <c r="G1330" s="5">
        <f>'Notes'!$B$4</f>
        <v/>
      </c>
      <c r="H1330" s="5">
        <f>ROUNDUP(C1330/G1330,0)</f>
        <v/>
      </c>
      <c r="I1330" s="6">
        <f>F1330-H1330</f>
        <v/>
      </c>
      <c r="J1330" s="4">
        <f>IF(I1330&lt;0,"Deficit",IF(I1330=0,"Exact fit","Surplus"))</f>
        <v/>
      </c>
    </row>
    <row r="1331">
      <c r="A1331" s="4" t="n">
        <v>281001</v>
      </c>
      <c r="B1331" s="4" t="inlineStr">
        <is>
          <t>GS KINYAMBI</t>
        </is>
      </c>
      <c r="C1331" s="5">
        <f>SUMIFS('Per-Grade Breakdown'!$D$5:$D$23659,'Per-Grade Breakdown'!$A$5:$A$23659,$A1331)</f>
        <v/>
      </c>
      <c r="D1331" s="5">
        <f>SUMIFS('Per-Grade Breakdown'!$E$5:$E$23659,'Per-Grade Breakdown'!$A$5:$A$23659,$A1331)</f>
        <v/>
      </c>
      <c r="E1331" s="5">
        <f>SUMIFS('Per-Grade Breakdown'!$F$5:$F$23659,'Per-Grade Breakdown'!$A$5:$A$23659,$A1331)</f>
        <v/>
      </c>
      <c r="F1331" s="5">
        <f>D1331-E1331</f>
        <v/>
      </c>
      <c r="G1331" s="5">
        <f>'Notes'!$B$4</f>
        <v/>
      </c>
      <c r="H1331" s="5">
        <f>ROUNDUP(C1331/G1331,0)</f>
        <v/>
      </c>
      <c r="I1331" s="6">
        <f>F1331-H1331</f>
        <v/>
      </c>
      <c r="J1331" s="4">
        <f>IF(I1331&lt;0,"Deficit",IF(I1331=0,"Exact fit","Surplus"))</f>
        <v/>
      </c>
    </row>
    <row r="1332">
      <c r="A1332" s="4" t="n">
        <v>281002</v>
      </c>
      <c r="B1332" s="4" t="inlineStr">
        <is>
          <t>GS KIBOGA</t>
        </is>
      </c>
      <c r="C1332" s="5">
        <f>SUMIFS('Per-Grade Breakdown'!$D$5:$D$23659,'Per-Grade Breakdown'!$A$5:$A$23659,$A1332)</f>
        <v/>
      </c>
      <c r="D1332" s="5">
        <f>SUMIFS('Per-Grade Breakdown'!$E$5:$E$23659,'Per-Grade Breakdown'!$A$5:$A$23659,$A1332)</f>
        <v/>
      </c>
      <c r="E1332" s="5">
        <f>SUMIFS('Per-Grade Breakdown'!$F$5:$F$23659,'Per-Grade Breakdown'!$A$5:$A$23659,$A1332)</f>
        <v/>
      </c>
      <c r="F1332" s="5">
        <f>D1332-E1332</f>
        <v/>
      </c>
      <c r="G1332" s="5">
        <f>'Notes'!$B$4</f>
        <v/>
      </c>
      <c r="H1332" s="5">
        <f>ROUNDUP(C1332/G1332,0)</f>
        <v/>
      </c>
      <c r="I1332" s="6">
        <f>F1332-H1332</f>
        <v/>
      </c>
      <c r="J1332" s="4">
        <f>IF(I1332&lt;0,"Deficit",IF(I1332=0,"Exact fit","Surplus"))</f>
        <v/>
      </c>
    </row>
    <row r="1333">
      <c r="A1333" s="4" t="n">
        <v>281003</v>
      </c>
      <c r="B1333" s="4" t="inlineStr">
        <is>
          <t>E.P MASAKA</t>
        </is>
      </c>
      <c r="C1333" s="5">
        <f>SUMIFS('Per-Grade Breakdown'!$D$5:$D$23659,'Per-Grade Breakdown'!$A$5:$A$23659,$A1333)</f>
        <v/>
      </c>
      <c r="D1333" s="5">
        <f>SUMIFS('Per-Grade Breakdown'!$E$5:$E$23659,'Per-Grade Breakdown'!$A$5:$A$23659,$A1333)</f>
        <v/>
      </c>
      <c r="E1333" s="5">
        <f>SUMIFS('Per-Grade Breakdown'!$F$5:$F$23659,'Per-Grade Breakdown'!$A$5:$A$23659,$A1333)</f>
        <v/>
      </c>
      <c r="F1333" s="5">
        <f>D1333-E1333</f>
        <v/>
      </c>
      <c r="G1333" s="5">
        <f>'Notes'!$B$4</f>
        <v/>
      </c>
      <c r="H1333" s="5">
        <f>ROUNDUP(C1333/G1333,0)</f>
        <v/>
      </c>
      <c r="I1333" s="6">
        <f>F1333-H1333</f>
        <v/>
      </c>
      <c r="J1333" s="4">
        <f>IF(I1333&lt;0,"Deficit",IF(I1333=0,"Exact fit","Surplus"))</f>
        <v/>
      </c>
    </row>
    <row r="1334">
      <c r="A1334" s="4" t="n">
        <v>281004</v>
      </c>
      <c r="B1334" s="4" t="inlineStr">
        <is>
          <t>EP RUGALIKA II</t>
        </is>
      </c>
      <c r="C1334" s="5">
        <f>SUMIFS('Per-Grade Breakdown'!$D$5:$D$23659,'Per-Grade Breakdown'!$A$5:$A$23659,$A1334)</f>
        <v/>
      </c>
      <c r="D1334" s="5">
        <f>SUMIFS('Per-Grade Breakdown'!$E$5:$E$23659,'Per-Grade Breakdown'!$A$5:$A$23659,$A1334)</f>
        <v/>
      </c>
      <c r="E1334" s="5">
        <f>SUMIFS('Per-Grade Breakdown'!$F$5:$F$23659,'Per-Grade Breakdown'!$A$5:$A$23659,$A1334)</f>
        <v/>
      </c>
      <c r="F1334" s="5">
        <f>D1334-E1334</f>
        <v/>
      </c>
      <c r="G1334" s="5">
        <f>'Notes'!$B$4</f>
        <v/>
      </c>
      <c r="H1334" s="5">
        <f>ROUNDUP(C1334/G1334,0)</f>
        <v/>
      </c>
      <c r="I1334" s="6">
        <f>F1334-H1334</f>
        <v/>
      </c>
      <c r="J1334" s="4">
        <f>IF(I1334&lt;0,"Deficit",IF(I1334=0,"Exact fit","Surplus"))</f>
        <v/>
      </c>
    </row>
    <row r="1335">
      <c r="A1335" s="4" t="n">
        <v>281005</v>
      </c>
      <c r="B1335" s="4" t="inlineStr">
        <is>
          <t>G.S SHELI</t>
        </is>
      </c>
      <c r="C1335" s="5">
        <f>SUMIFS('Per-Grade Breakdown'!$D$5:$D$23659,'Per-Grade Breakdown'!$A$5:$A$23659,$A1335)</f>
        <v/>
      </c>
      <c r="D1335" s="5">
        <f>SUMIFS('Per-Grade Breakdown'!$E$5:$E$23659,'Per-Grade Breakdown'!$A$5:$A$23659,$A1335)</f>
        <v/>
      </c>
      <c r="E1335" s="5">
        <f>SUMIFS('Per-Grade Breakdown'!$F$5:$F$23659,'Per-Grade Breakdown'!$A$5:$A$23659,$A1335)</f>
        <v/>
      </c>
      <c r="F1335" s="5">
        <f>D1335-E1335</f>
        <v/>
      </c>
      <c r="G1335" s="5">
        <f>'Notes'!$B$4</f>
        <v/>
      </c>
      <c r="H1335" s="5">
        <f>ROUNDUP(C1335/G1335,0)</f>
        <v/>
      </c>
      <c r="I1335" s="6">
        <f>F1335-H1335</f>
        <v/>
      </c>
      <c r="J1335" s="4">
        <f>IF(I1335&lt;0,"Deficit",IF(I1335=0,"Exact fit","Surplus"))</f>
        <v/>
      </c>
    </row>
    <row r="1336">
      <c r="A1336" s="4" t="n">
        <v>281006</v>
      </c>
      <c r="B1336" s="4" t="inlineStr">
        <is>
          <t>GS MASAKA</t>
        </is>
      </c>
      <c r="C1336" s="5">
        <f>SUMIFS('Per-Grade Breakdown'!$D$5:$D$23659,'Per-Grade Breakdown'!$A$5:$A$23659,$A1336)</f>
        <v/>
      </c>
      <c r="D1336" s="5">
        <f>SUMIFS('Per-Grade Breakdown'!$E$5:$E$23659,'Per-Grade Breakdown'!$A$5:$A$23659,$A1336)</f>
        <v/>
      </c>
      <c r="E1336" s="5">
        <f>SUMIFS('Per-Grade Breakdown'!$F$5:$F$23659,'Per-Grade Breakdown'!$A$5:$A$23659,$A1336)</f>
        <v/>
      </c>
      <c r="F1336" s="5">
        <f>D1336-E1336</f>
        <v/>
      </c>
      <c r="G1336" s="5">
        <f>'Notes'!$B$4</f>
        <v/>
      </c>
      <c r="H1336" s="5">
        <f>ROUNDUP(C1336/G1336,0)</f>
        <v/>
      </c>
      <c r="I1336" s="6">
        <f>F1336-H1336</f>
        <v/>
      </c>
      <c r="J1336" s="4">
        <f>IF(I1336&lt;0,"Deficit",IF(I1336=0,"Exact fit","Surplus"))</f>
        <v/>
      </c>
    </row>
    <row r="1337">
      <c r="A1337" s="4" t="n">
        <v>281007</v>
      </c>
      <c r="B1337" s="4" t="inlineStr">
        <is>
          <t>GS RUGALIKA</t>
        </is>
      </c>
      <c r="C1337" s="5">
        <f>SUMIFS('Per-Grade Breakdown'!$D$5:$D$23659,'Per-Grade Breakdown'!$A$5:$A$23659,$A1337)</f>
        <v/>
      </c>
      <c r="D1337" s="5">
        <f>SUMIFS('Per-Grade Breakdown'!$E$5:$E$23659,'Per-Grade Breakdown'!$A$5:$A$23659,$A1337)</f>
        <v/>
      </c>
      <c r="E1337" s="5">
        <f>SUMIFS('Per-Grade Breakdown'!$F$5:$F$23659,'Per-Grade Breakdown'!$A$5:$A$23659,$A1337)</f>
        <v/>
      </c>
      <c r="F1337" s="5">
        <f>D1337-E1337</f>
        <v/>
      </c>
      <c r="G1337" s="5">
        <f>'Notes'!$B$4</f>
        <v/>
      </c>
      <c r="H1337" s="5">
        <f>ROUNDUP(C1337/G1337,0)</f>
        <v/>
      </c>
      <c r="I1337" s="6">
        <f>F1337-H1337</f>
        <v/>
      </c>
      <c r="J1337" s="4">
        <f>IF(I1337&lt;0,"Deficit",IF(I1337=0,"Exact fit","Surplus"))</f>
        <v/>
      </c>
    </row>
    <row r="1338">
      <c r="A1338" s="4" t="n">
        <v>281009</v>
      </c>
      <c r="B1338" s="4" t="inlineStr">
        <is>
          <t>RAE SCHOOL</t>
        </is>
      </c>
      <c r="C1338" s="5">
        <f>SUMIFS('Per-Grade Breakdown'!$D$5:$D$23659,'Per-Grade Breakdown'!$A$5:$A$23659,$A1338)</f>
        <v/>
      </c>
      <c r="D1338" s="5">
        <f>SUMIFS('Per-Grade Breakdown'!$E$5:$E$23659,'Per-Grade Breakdown'!$A$5:$A$23659,$A1338)</f>
        <v/>
      </c>
      <c r="E1338" s="5">
        <f>SUMIFS('Per-Grade Breakdown'!$F$5:$F$23659,'Per-Grade Breakdown'!$A$5:$A$23659,$A1338)</f>
        <v/>
      </c>
      <c r="F1338" s="5">
        <f>D1338-E1338</f>
        <v/>
      </c>
      <c r="G1338" s="5">
        <f>'Notes'!$B$4</f>
        <v/>
      </c>
      <c r="H1338" s="5">
        <f>ROUNDUP(C1338/G1338,0)</f>
        <v/>
      </c>
      <c r="I1338" s="6">
        <f>F1338-H1338</f>
        <v/>
      </c>
      <c r="J1338" s="4">
        <f>IF(I1338&lt;0,"Deficit",IF(I1338=0,"Exact fit","Surplus"))</f>
        <v/>
      </c>
    </row>
    <row r="1339">
      <c r="A1339" s="4" t="n">
        <v>281010</v>
      </c>
      <c r="B1339" s="4" t="inlineStr">
        <is>
          <t>BLUE SKY</t>
        </is>
      </c>
      <c r="C1339" s="5">
        <f>SUMIFS('Per-Grade Breakdown'!$D$5:$D$23659,'Per-Grade Breakdown'!$A$5:$A$23659,$A1339)</f>
        <v/>
      </c>
      <c r="D1339" s="5">
        <f>SUMIFS('Per-Grade Breakdown'!$E$5:$E$23659,'Per-Grade Breakdown'!$A$5:$A$23659,$A1339)</f>
        <v/>
      </c>
      <c r="E1339" s="5">
        <f>SUMIFS('Per-Grade Breakdown'!$F$5:$F$23659,'Per-Grade Breakdown'!$A$5:$A$23659,$A1339)</f>
        <v/>
      </c>
      <c r="F1339" s="5">
        <f>D1339-E1339</f>
        <v/>
      </c>
      <c r="G1339" s="5">
        <f>'Notes'!$B$4</f>
        <v/>
      </c>
      <c r="H1339" s="5">
        <f>ROUNDUP(C1339/G1339,0)</f>
        <v/>
      </c>
      <c r="I1339" s="6">
        <f>F1339-H1339</f>
        <v/>
      </c>
      <c r="J1339" s="4">
        <f>IF(I1339&lt;0,"Deficit",IF(I1339=0,"Exact fit","Surplus"))</f>
        <v/>
      </c>
    </row>
    <row r="1340">
      <c r="A1340" s="4" t="n">
        <v>281012</v>
      </c>
      <c r="B1340" s="4" t="inlineStr">
        <is>
          <t>EP RUGARAMA</t>
        </is>
      </c>
      <c r="C1340" s="5">
        <f>SUMIFS('Per-Grade Breakdown'!$D$5:$D$23659,'Per-Grade Breakdown'!$A$5:$A$23659,$A1340)</f>
        <v/>
      </c>
      <c r="D1340" s="5">
        <f>SUMIFS('Per-Grade Breakdown'!$E$5:$E$23659,'Per-Grade Breakdown'!$A$5:$A$23659,$A1340)</f>
        <v/>
      </c>
      <c r="E1340" s="5">
        <f>SUMIFS('Per-Grade Breakdown'!$F$5:$F$23659,'Per-Grade Breakdown'!$A$5:$A$23659,$A1340)</f>
        <v/>
      </c>
      <c r="F1340" s="5">
        <f>D1340-E1340</f>
        <v/>
      </c>
      <c r="G1340" s="5">
        <f>'Notes'!$B$4</f>
        <v/>
      </c>
      <c r="H1340" s="5">
        <f>ROUNDUP(C1340/G1340,0)</f>
        <v/>
      </c>
      <c r="I1340" s="6">
        <f>F1340-H1340</f>
        <v/>
      </c>
      <c r="J1340" s="4">
        <f>IF(I1340&lt;0,"Deficit",IF(I1340=0,"Exact fit","Surplus"))</f>
        <v/>
      </c>
    </row>
    <row r="1341">
      <c r="A1341" s="4" t="n">
        <v>281013</v>
      </c>
      <c r="B1341" s="4" t="inlineStr">
        <is>
          <t>GS RURAMBA</t>
        </is>
      </c>
      <c r="C1341" s="5">
        <f>SUMIFS('Per-Grade Breakdown'!$D$5:$D$23659,'Per-Grade Breakdown'!$A$5:$A$23659,$A1341)</f>
        <v/>
      </c>
      <c r="D1341" s="5">
        <f>SUMIFS('Per-Grade Breakdown'!$E$5:$E$23659,'Per-Grade Breakdown'!$A$5:$A$23659,$A1341)</f>
        <v/>
      </c>
      <c r="E1341" s="5">
        <f>SUMIFS('Per-Grade Breakdown'!$F$5:$F$23659,'Per-Grade Breakdown'!$A$5:$A$23659,$A1341)</f>
        <v/>
      </c>
      <c r="F1341" s="5">
        <f>D1341-E1341</f>
        <v/>
      </c>
      <c r="G1341" s="5">
        <f>'Notes'!$B$4</f>
        <v/>
      </c>
      <c r="H1341" s="5">
        <f>ROUNDUP(C1341/G1341,0)</f>
        <v/>
      </c>
      <c r="I1341" s="6">
        <f>F1341-H1341</f>
        <v/>
      </c>
      <c r="J1341" s="4">
        <f>IF(I1341&lt;0,"Deficit",IF(I1341=0,"Exact fit","Surplus"))</f>
        <v/>
      </c>
    </row>
    <row r="1342">
      <c r="A1342" s="4" t="n">
        <v>281015</v>
      </c>
      <c r="B1342" s="4" t="inlineStr">
        <is>
          <t>SHALOM STARS ACADEMY</t>
        </is>
      </c>
      <c r="C1342" s="5">
        <f>SUMIFS('Per-Grade Breakdown'!$D$5:$D$23659,'Per-Grade Breakdown'!$A$5:$A$23659,$A1342)</f>
        <v/>
      </c>
      <c r="D1342" s="5">
        <f>SUMIFS('Per-Grade Breakdown'!$E$5:$E$23659,'Per-Grade Breakdown'!$A$5:$A$23659,$A1342)</f>
        <v/>
      </c>
      <c r="E1342" s="5">
        <f>SUMIFS('Per-Grade Breakdown'!$F$5:$F$23659,'Per-Grade Breakdown'!$A$5:$A$23659,$A1342)</f>
        <v/>
      </c>
      <c r="F1342" s="5">
        <f>D1342-E1342</f>
        <v/>
      </c>
      <c r="G1342" s="5">
        <f>'Notes'!$B$4</f>
        <v/>
      </c>
      <c r="H1342" s="5">
        <f>ROUNDUP(C1342/G1342,0)</f>
        <v/>
      </c>
      <c r="I1342" s="6">
        <f>F1342-H1342</f>
        <v/>
      </c>
      <c r="J1342" s="4">
        <f>IF(I1342&lt;0,"Deficit",IF(I1342=0,"Exact fit","Surplus"))</f>
        <v/>
      </c>
    </row>
    <row r="1343">
      <c r="A1343" s="4" t="n">
        <v>281016</v>
      </c>
      <c r="B1343" s="4" t="inlineStr">
        <is>
          <t>ECOLE LES COLOMBES</t>
        </is>
      </c>
      <c r="C1343" s="5">
        <f>SUMIFS('Per-Grade Breakdown'!$D$5:$D$23659,'Per-Grade Breakdown'!$A$5:$A$23659,$A1343)</f>
        <v/>
      </c>
      <c r="D1343" s="5">
        <f>SUMIFS('Per-Grade Breakdown'!$E$5:$E$23659,'Per-Grade Breakdown'!$A$5:$A$23659,$A1343)</f>
        <v/>
      </c>
      <c r="E1343" s="5">
        <f>SUMIFS('Per-Grade Breakdown'!$F$5:$F$23659,'Per-Grade Breakdown'!$A$5:$A$23659,$A1343)</f>
        <v/>
      </c>
      <c r="F1343" s="5">
        <f>D1343-E1343</f>
        <v/>
      </c>
      <c r="G1343" s="5">
        <f>'Notes'!$B$4</f>
        <v/>
      </c>
      <c r="H1343" s="5">
        <f>ROUNDUP(C1343/G1343,0)</f>
        <v/>
      </c>
      <c r="I1343" s="6">
        <f>F1343-H1343</f>
        <v/>
      </c>
      <c r="J1343" s="4">
        <f>IF(I1343&lt;0,"Deficit",IF(I1343=0,"Exact fit","Surplus"))</f>
        <v/>
      </c>
    </row>
    <row r="1344">
      <c r="A1344" s="4" t="n">
        <v>281017</v>
      </c>
      <c r="B1344" s="4" t="inlineStr">
        <is>
          <t>SHALOM SCHOOL</t>
        </is>
      </c>
      <c r="C1344" s="5">
        <f>SUMIFS('Per-Grade Breakdown'!$D$5:$D$23659,'Per-Grade Breakdown'!$A$5:$A$23659,$A1344)</f>
        <v/>
      </c>
      <c r="D1344" s="5">
        <f>SUMIFS('Per-Grade Breakdown'!$E$5:$E$23659,'Per-Grade Breakdown'!$A$5:$A$23659,$A1344)</f>
        <v/>
      </c>
      <c r="E1344" s="5">
        <f>SUMIFS('Per-Grade Breakdown'!$F$5:$F$23659,'Per-Grade Breakdown'!$A$5:$A$23659,$A1344)</f>
        <v/>
      </c>
      <c r="F1344" s="5">
        <f>D1344-E1344</f>
        <v/>
      </c>
      <c r="G1344" s="5">
        <f>'Notes'!$B$4</f>
        <v/>
      </c>
      <c r="H1344" s="5">
        <f>ROUNDUP(C1344/G1344,0)</f>
        <v/>
      </c>
      <c r="I1344" s="6">
        <f>F1344-H1344</f>
        <v/>
      </c>
      <c r="J1344" s="4">
        <f>IF(I1344&lt;0,"Deficit",IF(I1344=0,"Exact fit","Surplus"))</f>
        <v/>
      </c>
    </row>
    <row r="1345">
      <c r="A1345" s="4" t="n">
        <v>281018</v>
      </c>
      <c r="B1345" s="4" t="inlineStr">
        <is>
          <t>DELIGHT JUNIOR NURSERY SCHOOL</t>
        </is>
      </c>
      <c r="C1345" s="5">
        <f>SUMIFS('Per-Grade Breakdown'!$D$5:$D$23659,'Per-Grade Breakdown'!$A$5:$A$23659,$A1345)</f>
        <v/>
      </c>
      <c r="D1345" s="5">
        <f>SUMIFS('Per-Grade Breakdown'!$E$5:$E$23659,'Per-Grade Breakdown'!$A$5:$A$23659,$A1345)</f>
        <v/>
      </c>
      <c r="E1345" s="5">
        <f>SUMIFS('Per-Grade Breakdown'!$F$5:$F$23659,'Per-Grade Breakdown'!$A$5:$A$23659,$A1345)</f>
        <v/>
      </c>
      <c r="F1345" s="5">
        <f>D1345-E1345</f>
        <v/>
      </c>
      <c r="G1345" s="5">
        <f>'Notes'!$B$4</f>
        <v/>
      </c>
      <c r="H1345" s="5">
        <f>ROUNDUP(C1345/G1345,0)</f>
        <v/>
      </c>
      <c r="I1345" s="6">
        <f>F1345-H1345</f>
        <v/>
      </c>
      <c r="J1345" s="4">
        <f>IF(I1345&lt;0,"Deficit",IF(I1345=0,"Exact fit","Surplus"))</f>
        <v/>
      </c>
    </row>
    <row r="1346">
      <c r="A1346" s="4" t="n">
        <v>281019</v>
      </c>
      <c r="B1346" s="4" t="inlineStr">
        <is>
          <t>GOOD HOPE NURSEY AND PRIMARY SCHOOL</t>
        </is>
      </c>
      <c r="C1346" s="5">
        <f>SUMIFS('Per-Grade Breakdown'!$D$5:$D$23659,'Per-Grade Breakdown'!$A$5:$A$23659,$A1346)</f>
        <v/>
      </c>
      <c r="D1346" s="5">
        <f>SUMIFS('Per-Grade Breakdown'!$E$5:$E$23659,'Per-Grade Breakdown'!$A$5:$A$23659,$A1346)</f>
        <v/>
      </c>
      <c r="E1346" s="5">
        <f>SUMIFS('Per-Grade Breakdown'!$F$5:$F$23659,'Per-Grade Breakdown'!$A$5:$A$23659,$A1346)</f>
        <v/>
      </c>
      <c r="F1346" s="5">
        <f>D1346-E1346</f>
        <v/>
      </c>
      <c r="G1346" s="5">
        <f>'Notes'!$B$4</f>
        <v/>
      </c>
      <c r="H1346" s="5">
        <f>ROUNDUP(C1346/G1346,0)</f>
        <v/>
      </c>
      <c r="I1346" s="6">
        <f>F1346-H1346</f>
        <v/>
      </c>
      <c r="J1346" s="4">
        <f>IF(I1346&lt;0,"Deficit",IF(I1346=0,"Exact fit","Surplus"))</f>
        <v/>
      </c>
    </row>
    <row r="1347">
      <c r="A1347" s="4" t="n">
        <v>281021</v>
      </c>
      <c r="B1347" s="4" t="inlineStr">
        <is>
          <t>EP BIHEMBE</t>
        </is>
      </c>
      <c r="C1347" s="5">
        <f>SUMIFS('Per-Grade Breakdown'!$D$5:$D$23659,'Per-Grade Breakdown'!$A$5:$A$23659,$A1347)</f>
        <v/>
      </c>
      <c r="D1347" s="5">
        <f>SUMIFS('Per-Grade Breakdown'!$E$5:$E$23659,'Per-Grade Breakdown'!$A$5:$A$23659,$A1347)</f>
        <v/>
      </c>
      <c r="E1347" s="5">
        <f>SUMIFS('Per-Grade Breakdown'!$F$5:$F$23659,'Per-Grade Breakdown'!$A$5:$A$23659,$A1347)</f>
        <v/>
      </c>
      <c r="F1347" s="5">
        <f>D1347-E1347</f>
        <v/>
      </c>
      <c r="G1347" s="5">
        <f>'Notes'!$B$4</f>
        <v/>
      </c>
      <c r="H1347" s="5">
        <f>ROUNDUP(C1347/G1347,0)</f>
        <v/>
      </c>
      <c r="I1347" s="6">
        <f>F1347-H1347</f>
        <v/>
      </c>
      <c r="J1347" s="4">
        <f>IF(I1347&lt;0,"Deficit",IF(I1347=0,"Exact fit","Surplus"))</f>
        <v/>
      </c>
    </row>
    <row r="1348">
      <c r="A1348" s="4" t="n">
        <v>281102</v>
      </c>
      <c r="B1348" s="4" t="inlineStr">
        <is>
          <t>GS BUGULI</t>
        </is>
      </c>
      <c r="C1348" s="5">
        <f>SUMIFS('Per-Grade Breakdown'!$D$5:$D$23659,'Per-Grade Breakdown'!$A$5:$A$23659,$A1348)</f>
        <v/>
      </c>
      <c r="D1348" s="5">
        <f>SUMIFS('Per-Grade Breakdown'!$E$5:$E$23659,'Per-Grade Breakdown'!$A$5:$A$23659,$A1348)</f>
        <v/>
      </c>
      <c r="E1348" s="5">
        <f>SUMIFS('Per-Grade Breakdown'!$F$5:$F$23659,'Per-Grade Breakdown'!$A$5:$A$23659,$A1348)</f>
        <v/>
      </c>
      <c r="F1348" s="5">
        <f>D1348-E1348</f>
        <v/>
      </c>
      <c r="G1348" s="5">
        <f>'Notes'!$B$4</f>
        <v/>
      </c>
      <c r="H1348" s="5">
        <f>ROUNDUP(C1348/G1348,0)</f>
        <v/>
      </c>
      <c r="I1348" s="6">
        <f>F1348-H1348</f>
        <v/>
      </c>
      <c r="J1348" s="4">
        <f>IF(I1348&lt;0,"Deficit",IF(I1348=0,"Exact fit","Surplus"))</f>
        <v/>
      </c>
    </row>
    <row r="1349">
      <c r="A1349" s="4" t="n">
        <v>281103</v>
      </c>
      <c r="B1349" s="4" t="inlineStr">
        <is>
          <t>EP GISENYI</t>
        </is>
      </c>
      <c r="C1349" s="5">
        <f>SUMIFS('Per-Grade Breakdown'!$D$5:$D$23659,'Per-Grade Breakdown'!$A$5:$A$23659,$A1349)</f>
        <v/>
      </c>
      <c r="D1349" s="5">
        <f>SUMIFS('Per-Grade Breakdown'!$E$5:$E$23659,'Per-Grade Breakdown'!$A$5:$A$23659,$A1349)</f>
        <v/>
      </c>
      <c r="E1349" s="5">
        <f>SUMIFS('Per-Grade Breakdown'!$F$5:$F$23659,'Per-Grade Breakdown'!$A$5:$A$23659,$A1349)</f>
        <v/>
      </c>
      <c r="F1349" s="5">
        <f>D1349-E1349</f>
        <v/>
      </c>
      <c r="G1349" s="5">
        <f>'Notes'!$B$4</f>
        <v/>
      </c>
      <c r="H1349" s="5">
        <f>ROUNDUP(C1349/G1349,0)</f>
        <v/>
      </c>
      <c r="I1349" s="6">
        <f>F1349-H1349</f>
        <v/>
      </c>
      <c r="J1349" s="4">
        <f>IF(I1349&lt;0,"Deficit",IF(I1349=0,"Exact fit","Surplus"))</f>
        <v/>
      </c>
    </row>
    <row r="1350">
      <c r="A1350" s="4" t="n">
        <v>281104</v>
      </c>
      <c r="B1350" s="4" t="inlineStr">
        <is>
          <t>EPAPPEC</t>
        </is>
      </c>
      <c r="C1350" s="5">
        <f>SUMIFS('Per-Grade Breakdown'!$D$5:$D$23659,'Per-Grade Breakdown'!$A$5:$A$23659,$A1350)</f>
        <v/>
      </c>
      <c r="D1350" s="5">
        <f>SUMIFS('Per-Grade Breakdown'!$E$5:$E$23659,'Per-Grade Breakdown'!$A$5:$A$23659,$A1350)</f>
        <v/>
      </c>
      <c r="E1350" s="5">
        <f>SUMIFS('Per-Grade Breakdown'!$F$5:$F$23659,'Per-Grade Breakdown'!$A$5:$A$23659,$A1350)</f>
        <v/>
      </c>
      <c r="F1350" s="5">
        <f>D1350-E1350</f>
        <v/>
      </c>
      <c r="G1350" s="5">
        <f>'Notes'!$B$4</f>
        <v/>
      </c>
      <c r="H1350" s="5">
        <f>ROUNDUP(C1350/G1350,0)</f>
        <v/>
      </c>
      <c r="I1350" s="6">
        <f>F1350-H1350</f>
        <v/>
      </c>
      <c r="J1350" s="4">
        <f>IF(I1350&lt;0,"Deficit",IF(I1350=0,"Exact fit","Surplus"))</f>
        <v/>
      </c>
    </row>
    <row r="1351">
      <c r="A1351" s="4" t="n">
        <v>281105</v>
      </c>
      <c r="B1351" s="4" t="inlineStr">
        <is>
          <t>G. S. NYARUSAVE</t>
        </is>
      </c>
      <c r="C1351" s="5">
        <f>SUMIFS('Per-Grade Breakdown'!$D$5:$D$23659,'Per-Grade Breakdown'!$A$5:$A$23659,$A1351)</f>
        <v/>
      </c>
      <c r="D1351" s="5">
        <f>SUMIFS('Per-Grade Breakdown'!$E$5:$E$23659,'Per-Grade Breakdown'!$A$5:$A$23659,$A1351)</f>
        <v/>
      </c>
      <c r="E1351" s="5">
        <f>SUMIFS('Per-Grade Breakdown'!$F$5:$F$23659,'Per-Grade Breakdown'!$A$5:$A$23659,$A1351)</f>
        <v/>
      </c>
      <c r="F1351" s="5">
        <f>D1351-E1351</f>
        <v/>
      </c>
      <c r="G1351" s="5">
        <f>'Notes'!$B$4</f>
        <v/>
      </c>
      <c r="H1351" s="5">
        <f>ROUNDUP(C1351/G1351,0)</f>
        <v/>
      </c>
      <c r="I1351" s="6">
        <f>F1351-H1351</f>
        <v/>
      </c>
      <c r="J1351" s="4">
        <f>IF(I1351&lt;0,"Deficit",IF(I1351=0,"Exact fit","Surplus"))</f>
        <v/>
      </c>
    </row>
    <row r="1352">
      <c r="A1352" s="4" t="n">
        <v>281106</v>
      </c>
      <c r="B1352" s="4" t="inlineStr">
        <is>
          <t>GS BUGOBA</t>
        </is>
      </c>
      <c r="C1352" s="5">
        <f>SUMIFS('Per-Grade Breakdown'!$D$5:$D$23659,'Per-Grade Breakdown'!$A$5:$A$23659,$A1352)</f>
        <v/>
      </c>
      <c r="D1352" s="5">
        <f>SUMIFS('Per-Grade Breakdown'!$E$5:$E$23659,'Per-Grade Breakdown'!$A$5:$A$23659,$A1352)</f>
        <v/>
      </c>
      <c r="E1352" s="5">
        <f>SUMIFS('Per-Grade Breakdown'!$F$5:$F$23659,'Per-Grade Breakdown'!$A$5:$A$23659,$A1352)</f>
        <v/>
      </c>
      <c r="F1352" s="5">
        <f>D1352-E1352</f>
        <v/>
      </c>
      <c r="G1352" s="5">
        <f>'Notes'!$B$4</f>
        <v/>
      </c>
      <c r="H1352" s="5">
        <f>ROUNDUP(C1352/G1352,0)</f>
        <v/>
      </c>
      <c r="I1352" s="6">
        <f>F1352-H1352</f>
        <v/>
      </c>
      <c r="J1352" s="4">
        <f>IF(I1352&lt;0,"Deficit",IF(I1352=0,"Exact fit","Surplus"))</f>
        <v/>
      </c>
    </row>
    <row r="1353">
      <c r="A1353" s="4" t="n">
        <v>281107</v>
      </c>
      <c r="B1353" s="4" t="inlineStr">
        <is>
          <t>GS NYARUBUYE</t>
        </is>
      </c>
      <c r="C1353" s="5">
        <f>SUMIFS('Per-Grade Breakdown'!$D$5:$D$23659,'Per-Grade Breakdown'!$A$5:$A$23659,$A1353)</f>
        <v/>
      </c>
      <c r="D1353" s="5">
        <f>SUMIFS('Per-Grade Breakdown'!$E$5:$E$23659,'Per-Grade Breakdown'!$A$5:$A$23659,$A1353)</f>
        <v/>
      </c>
      <c r="E1353" s="5">
        <f>SUMIFS('Per-Grade Breakdown'!$F$5:$F$23659,'Per-Grade Breakdown'!$A$5:$A$23659,$A1353)</f>
        <v/>
      </c>
      <c r="F1353" s="5">
        <f>D1353-E1353</f>
        <v/>
      </c>
      <c r="G1353" s="5">
        <f>'Notes'!$B$4</f>
        <v/>
      </c>
      <c r="H1353" s="5">
        <f>ROUNDUP(C1353/G1353,0)</f>
        <v/>
      </c>
      <c r="I1353" s="6">
        <f>F1353-H1353</f>
        <v/>
      </c>
      <c r="J1353" s="4">
        <f>IF(I1353&lt;0,"Deficit",IF(I1353=0,"Exact fit","Surplus"))</f>
        <v/>
      </c>
    </row>
    <row r="1354">
      <c r="A1354" s="4" t="n">
        <v>281108</v>
      </c>
      <c r="B1354" s="4" t="inlineStr">
        <is>
          <t>GS REMERA INDANGAMIRWA</t>
        </is>
      </c>
      <c r="C1354" s="5">
        <f>SUMIFS('Per-Grade Breakdown'!$D$5:$D$23659,'Per-Grade Breakdown'!$A$5:$A$23659,$A1354)</f>
        <v/>
      </c>
      <c r="D1354" s="5">
        <f>SUMIFS('Per-Grade Breakdown'!$E$5:$E$23659,'Per-Grade Breakdown'!$A$5:$A$23659,$A1354)</f>
        <v/>
      </c>
      <c r="E1354" s="5">
        <f>SUMIFS('Per-Grade Breakdown'!$F$5:$F$23659,'Per-Grade Breakdown'!$A$5:$A$23659,$A1354)</f>
        <v/>
      </c>
      <c r="F1354" s="5">
        <f>D1354-E1354</f>
        <v/>
      </c>
      <c r="G1354" s="5">
        <f>'Notes'!$B$4</f>
        <v/>
      </c>
      <c r="H1354" s="5">
        <f>ROUNDUP(C1354/G1354,0)</f>
        <v/>
      </c>
      <c r="I1354" s="6">
        <f>F1354-H1354</f>
        <v/>
      </c>
      <c r="J1354" s="4">
        <f>IF(I1354&lt;0,"Deficit",IF(I1354=0,"Exact fit","Surplus"))</f>
        <v/>
      </c>
    </row>
    <row r="1355">
      <c r="A1355" s="4" t="n">
        <v>281110</v>
      </c>
      <c r="B1355" s="4" t="inlineStr">
        <is>
          <t>EP KAMUZI</t>
        </is>
      </c>
      <c r="C1355" s="5">
        <f>SUMIFS('Per-Grade Breakdown'!$D$5:$D$23659,'Per-Grade Breakdown'!$A$5:$A$23659,$A1355)</f>
        <v/>
      </c>
      <c r="D1355" s="5">
        <f>SUMIFS('Per-Grade Breakdown'!$E$5:$E$23659,'Per-Grade Breakdown'!$A$5:$A$23659,$A1355)</f>
        <v/>
      </c>
      <c r="E1355" s="5">
        <f>SUMIFS('Per-Grade Breakdown'!$F$5:$F$23659,'Per-Grade Breakdown'!$A$5:$A$23659,$A1355)</f>
        <v/>
      </c>
      <c r="F1355" s="5">
        <f>D1355-E1355</f>
        <v/>
      </c>
      <c r="G1355" s="5">
        <f>'Notes'!$B$4</f>
        <v/>
      </c>
      <c r="H1355" s="5">
        <f>ROUNDUP(C1355/G1355,0)</f>
        <v/>
      </c>
      <c r="I1355" s="6">
        <f>F1355-H1355</f>
        <v/>
      </c>
      <c r="J1355" s="4">
        <f>IF(I1355&lt;0,"Deficit",IF(I1355=0,"Exact fit","Surplus"))</f>
        <v/>
      </c>
    </row>
    <row r="1356">
      <c r="A1356" s="4" t="n">
        <v>281111</v>
      </c>
      <c r="B1356" s="4" t="inlineStr">
        <is>
          <t>EP KANYINYA</t>
        </is>
      </c>
      <c r="C1356" s="5">
        <f>SUMIFS('Per-Grade Breakdown'!$D$5:$D$23659,'Per-Grade Breakdown'!$A$5:$A$23659,$A1356)</f>
        <v/>
      </c>
      <c r="D1356" s="5">
        <f>SUMIFS('Per-Grade Breakdown'!$E$5:$E$23659,'Per-Grade Breakdown'!$A$5:$A$23659,$A1356)</f>
        <v/>
      </c>
      <c r="E1356" s="5">
        <f>SUMIFS('Per-Grade Breakdown'!$F$5:$F$23659,'Per-Grade Breakdown'!$A$5:$A$23659,$A1356)</f>
        <v/>
      </c>
      <c r="F1356" s="5">
        <f>D1356-E1356</f>
        <v/>
      </c>
      <c r="G1356" s="5">
        <f>'Notes'!$B$4</f>
        <v/>
      </c>
      <c r="H1356" s="5">
        <f>ROUNDUP(C1356/G1356,0)</f>
        <v/>
      </c>
      <c r="I1356" s="6">
        <f>F1356-H1356</f>
        <v/>
      </c>
      <c r="J1356" s="4">
        <f>IF(I1356&lt;0,"Deficit",IF(I1356=0,"Exact fit","Surplus"))</f>
        <v/>
      </c>
    </row>
    <row r="1357">
      <c r="A1357" s="4" t="n">
        <v>281113</v>
      </c>
      <c r="B1357" s="4" t="inlineStr">
        <is>
          <t>GS MUREHE PROT</t>
        </is>
      </c>
      <c r="C1357" s="5">
        <f>SUMIFS('Per-Grade Breakdown'!$D$5:$D$23659,'Per-Grade Breakdown'!$A$5:$A$23659,$A1357)</f>
        <v/>
      </c>
      <c r="D1357" s="5">
        <f>SUMIFS('Per-Grade Breakdown'!$E$5:$E$23659,'Per-Grade Breakdown'!$A$5:$A$23659,$A1357)</f>
        <v/>
      </c>
      <c r="E1357" s="5">
        <f>SUMIFS('Per-Grade Breakdown'!$F$5:$F$23659,'Per-Grade Breakdown'!$A$5:$A$23659,$A1357)</f>
        <v/>
      </c>
      <c r="F1357" s="5">
        <f>D1357-E1357</f>
        <v/>
      </c>
      <c r="G1357" s="5">
        <f>'Notes'!$B$4</f>
        <v/>
      </c>
      <c r="H1357" s="5">
        <f>ROUNDUP(C1357/G1357,0)</f>
        <v/>
      </c>
      <c r="I1357" s="6">
        <f>F1357-H1357</f>
        <v/>
      </c>
      <c r="J1357" s="4">
        <f>IF(I1357&lt;0,"Deficit",IF(I1357=0,"Exact fit","Surplus"))</f>
        <v/>
      </c>
    </row>
    <row r="1358">
      <c r="A1358" s="4" t="n">
        <v>281115</v>
      </c>
      <c r="B1358" s="4" t="inlineStr">
        <is>
          <t>EP MUREHE CATH</t>
        </is>
      </c>
      <c r="C1358" s="5">
        <f>SUMIFS('Per-Grade Breakdown'!$D$5:$D$23659,'Per-Grade Breakdown'!$A$5:$A$23659,$A1358)</f>
        <v/>
      </c>
      <c r="D1358" s="5">
        <f>SUMIFS('Per-Grade Breakdown'!$E$5:$E$23659,'Per-Grade Breakdown'!$A$5:$A$23659,$A1358)</f>
        <v/>
      </c>
      <c r="E1358" s="5">
        <f>SUMIFS('Per-Grade Breakdown'!$F$5:$F$23659,'Per-Grade Breakdown'!$A$5:$A$23659,$A1358)</f>
        <v/>
      </c>
      <c r="F1358" s="5">
        <f>D1358-E1358</f>
        <v/>
      </c>
      <c r="G1358" s="5">
        <f>'Notes'!$B$4</f>
        <v/>
      </c>
      <c r="H1358" s="5">
        <f>ROUNDUP(C1358/G1358,0)</f>
        <v/>
      </c>
      <c r="I1358" s="6">
        <f>F1358-H1358</f>
        <v/>
      </c>
      <c r="J1358" s="4">
        <f>IF(I1358&lt;0,"Deficit",IF(I1358=0,"Exact fit","Surplus"))</f>
        <v/>
      </c>
    </row>
    <row r="1359">
      <c r="A1359" s="4" t="n">
        <v>281116</v>
      </c>
      <c r="B1359" s="4" t="inlineStr">
        <is>
          <t>MORIAH BRIGHT MINDS SCHOOL RUKOMA</t>
        </is>
      </c>
      <c r="C1359" s="5">
        <f>SUMIFS('Per-Grade Breakdown'!$D$5:$D$23659,'Per-Grade Breakdown'!$A$5:$A$23659,$A1359)</f>
        <v/>
      </c>
      <c r="D1359" s="5">
        <f>SUMIFS('Per-Grade Breakdown'!$E$5:$E$23659,'Per-Grade Breakdown'!$A$5:$A$23659,$A1359)</f>
        <v/>
      </c>
      <c r="E1359" s="5">
        <f>SUMIFS('Per-Grade Breakdown'!$F$5:$F$23659,'Per-Grade Breakdown'!$A$5:$A$23659,$A1359)</f>
        <v/>
      </c>
      <c r="F1359" s="5">
        <f>D1359-E1359</f>
        <v/>
      </c>
      <c r="G1359" s="5">
        <f>'Notes'!$B$4</f>
        <v/>
      </c>
      <c r="H1359" s="5">
        <f>ROUNDUP(C1359/G1359,0)</f>
        <v/>
      </c>
      <c r="I1359" s="6">
        <f>F1359-H1359</f>
        <v/>
      </c>
      <c r="J1359" s="4">
        <f>IF(I1359&lt;0,"Deficit",IF(I1359=0,"Exact fit","Surplus"))</f>
        <v/>
      </c>
    </row>
    <row r="1360">
      <c r="A1360" s="4" t="n">
        <v>281117</v>
      </c>
      <c r="B1360" s="4" t="inlineStr">
        <is>
          <t>EP TABA INDATWA</t>
        </is>
      </c>
      <c r="C1360" s="5">
        <f>SUMIFS('Per-Grade Breakdown'!$D$5:$D$23659,'Per-Grade Breakdown'!$A$5:$A$23659,$A1360)</f>
        <v/>
      </c>
      <c r="D1360" s="5">
        <f>SUMIFS('Per-Grade Breakdown'!$E$5:$E$23659,'Per-Grade Breakdown'!$A$5:$A$23659,$A1360)</f>
        <v/>
      </c>
      <c r="E1360" s="5">
        <f>SUMIFS('Per-Grade Breakdown'!$F$5:$F$23659,'Per-Grade Breakdown'!$A$5:$A$23659,$A1360)</f>
        <v/>
      </c>
      <c r="F1360" s="5">
        <f>D1360-E1360</f>
        <v/>
      </c>
      <c r="G1360" s="5">
        <f>'Notes'!$B$4</f>
        <v/>
      </c>
      <c r="H1360" s="5">
        <f>ROUNDUP(C1360/G1360,0)</f>
        <v/>
      </c>
      <c r="I1360" s="6">
        <f>F1360-H1360</f>
        <v/>
      </c>
      <c r="J1360" s="4">
        <f>IF(I1360&lt;0,"Deficit",IF(I1360=0,"Exact fit","Surplus"))</f>
        <v/>
      </c>
    </row>
    <row r="1361">
      <c r="A1361" s="4" t="n">
        <v>281119</v>
      </c>
      <c r="B1361" s="4" t="inlineStr">
        <is>
          <t>GS KABUGA ICYEREKEZO</t>
        </is>
      </c>
      <c r="C1361" s="5">
        <f>SUMIFS('Per-Grade Breakdown'!$D$5:$D$23659,'Per-Grade Breakdown'!$A$5:$A$23659,$A1361)</f>
        <v/>
      </c>
      <c r="D1361" s="5">
        <f>SUMIFS('Per-Grade Breakdown'!$E$5:$E$23659,'Per-Grade Breakdown'!$A$5:$A$23659,$A1361)</f>
        <v/>
      </c>
      <c r="E1361" s="5">
        <f>SUMIFS('Per-Grade Breakdown'!$F$5:$F$23659,'Per-Grade Breakdown'!$A$5:$A$23659,$A1361)</f>
        <v/>
      </c>
      <c r="F1361" s="5">
        <f>D1361-E1361</f>
        <v/>
      </c>
      <c r="G1361" s="5">
        <f>'Notes'!$B$4</f>
        <v/>
      </c>
      <c r="H1361" s="5">
        <f>ROUNDUP(C1361/G1361,0)</f>
        <v/>
      </c>
      <c r="I1361" s="6">
        <f>F1361-H1361</f>
        <v/>
      </c>
      <c r="J1361" s="4">
        <f>IF(I1361&lt;0,"Deficit",IF(I1361=0,"Exact fit","Surplus"))</f>
        <v/>
      </c>
    </row>
    <row r="1362">
      <c r="A1362" s="4" t="n">
        <v>281120</v>
      </c>
      <c r="B1362" s="4" t="inlineStr">
        <is>
          <t>EP NYABITARE</t>
        </is>
      </c>
      <c r="C1362" s="5">
        <f>SUMIFS('Per-Grade Breakdown'!$D$5:$D$23659,'Per-Grade Breakdown'!$A$5:$A$23659,$A1362)</f>
        <v/>
      </c>
      <c r="D1362" s="5">
        <f>SUMIFS('Per-Grade Breakdown'!$E$5:$E$23659,'Per-Grade Breakdown'!$A$5:$A$23659,$A1362)</f>
        <v/>
      </c>
      <c r="E1362" s="5">
        <f>SUMIFS('Per-Grade Breakdown'!$F$5:$F$23659,'Per-Grade Breakdown'!$A$5:$A$23659,$A1362)</f>
        <v/>
      </c>
      <c r="F1362" s="5">
        <f>D1362-E1362</f>
        <v/>
      </c>
      <c r="G1362" s="5">
        <f>'Notes'!$B$4</f>
        <v/>
      </c>
      <c r="H1362" s="5">
        <f>ROUNDUP(C1362/G1362,0)</f>
        <v/>
      </c>
      <c r="I1362" s="6">
        <f>F1362-H1362</f>
        <v/>
      </c>
      <c r="J1362" s="4">
        <f>IF(I1362&lt;0,"Deficit",IF(I1362=0,"Exact fit","Surplus"))</f>
        <v/>
      </c>
    </row>
    <row r="1363">
      <c r="A1363" s="4" t="n">
        <v>281201</v>
      </c>
      <c r="B1363" s="4" t="inlineStr">
        <is>
          <t>CRIMSON ACADEMY</t>
        </is>
      </c>
      <c r="C1363" s="5">
        <f>SUMIFS('Per-Grade Breakdown'!$D$5:$D$23659,'Per-Grade Breakdown'!$A$5:$A$23659,$A1363)</f>
        <v/>
      </c>
      <c r="D1363" s="5">
        <f>SUMIFS('Per-Grade Breakdown'!$E$5:$E$23659,'Per-Grade Breakdown'!$A$5:$A$23659,$A1363)</f>
        <v/>
      </c>
      <c r="E1363" s="5">
        <f>SUMIFS('Per-Grade Breakdown'!$F$5:$F$23659,'Per-Grade Breakdown'!$A$5:$A$23659,$A1363)</f>
        <v/>
      </c>
      <c r="F1363" s="5">
        <f>D1363-E1363</f>
        <v/>
      </c>
      <c r="G1363" s="5">
        <f>'Notes'!$B$4</f>
        <v/>
      </c>
      <c r="H1363" s="5">
        <f>ROUNDUP(C1363/G1363,0)</f>
        <v/>
      </c>
      <c r="I1363" s="6">
        <f>F1363-H1363</f>
        <v/>
      </c>
      <c r="J1363" s="4">
        <f>IF(I1363&lt;0,"Deficit",IF(I1363=0,"Exact fit","Surplus"))</f>
        <v/>
      </c>
    </row>
    <row r="1364">
      <c r="A1364" s="4" t="n">
        <v>281202</v>
      </c>
      <c r="B1364" s="4" t="inlineStr">
        <is>
          <t>G S MUGANZA II</t>
        </is>
      </c>
      <c r="C1364" s="5">
        <f>SUMIFS('Per-Grade Breakdown'!$D$5:$D$23659,'Per-Grade Breakdown'!$A$5:$A$23659,$A1364)</f>
        <v/>
      </c>
      <c r="D1364" s="5">
        <f>SUMIFS('Per-Grade Breakdown'!$E$5:$E$23659,'Per-Grade Breakdown'!$A$5:$A$23659,$A1364)</f>
        <v/>
      </c>
      <c r="E1364" s="5">
        <f>SUMIFS('Per-Grade Breakdown'!$F$5:$F$23659,'Per-Grade Breakdown'!$A$5:$A$23659,$A1364)</f>
        <v/>
      </c>
      <c r="F1364" s="5">
        <f>D1364-E1364</f>
        <v/>
      </c>
      <c r="G1364" s="5">
        <f>'Notes'!$B$4</f>
        <v/>
      </c>
      <c r="H1364" s="5">
        <f>ROUNDUP(C1364/G1364,0)</f>
        <v/>
      </c>
      <c r="I1364" s="6">
        <f>F1364-H1364</f>
        <v/>
      </c>
      <c r="J1364" s="4">
        <f>IF(I1364&lt;0,"Deficit",IF(I1364=0,"Exact fit","Surplus"))</f>
        <v/>
      </c>
    </row>
    <row r="1365">
      <c r="A1365" s="4" t="n">
        <v>281204</v>
      </c>
      <c r="B1365" s="4" t="inlineStr">
        <is>
          <t>GS GASHARARA</t>
        </is>
      </c>
      <c r="C1365" s="5">
        <f>SUMIFS('Per-Grade Breakdown'!$D$5:$D$23659,'Per-Grade Breakdown'!$A$5:$A$23659,$A1365)</f>
        <v/>
      </c>
      <c r="D1365" s="5">
        <f>SUMIFS('Per-Grade Breakdown'!$E$5:$E$23659,'Per-Grade Breakdown'!$A$5:$A$23659,$A1365)</f>
        <v/>
      </c>
      <c r="E1365" s="5">
        <f>SUMIFS('Per-Grade Breakdown'!$F$5:$F$23659,'Per-Grade Breakdown'!$A$5:$A$23659,$A1365)</f>
        <v/>
      </c>
      <c r="F1365" s="5">
        <f>D1365-E1365</f>
        <v/>
      </c>
      <c r="G1365" s="5">
        <f>'Notes'!$B$4</f>
        <v/>
      </c>
      <c r="H1365" s="5">
        <f>ROUNDUP(C1365/G1365,0)</f>
        <v/>
      </c>
      <c r="I1365" s="6">
        <f>F1365-H1365</f>
        <v/>
      </c>
      <c r="J1365" s="4">
        <f>IF(I1365&lt;0,"Deficit",IF(I1365=0,"Exact fit","Surplus"))</f>
        <v/>
      </c>
    </row>
    <row r="1366">
      <c r="A1366" s="4" t="n">
        <v>281205</v>
      </c>
      <c r="B1366" s="4" t="inlineStr">
        <is>
          <t>GS ST DOMINIC GIHARA</t>
        </is>
      </c>
      <c r="C1366" s="5">
        <f>SUMIFS('Per-Grade Breakdown'!$D$5:$D$23659,'Per-Grade Breakdown'!$A$5:$A$23659,$A1366)</f>
        <v/>
      </c>
      <c r="D1366" s="5">
        <f>SUMIFS('Per-Grade Breakdown'!$E$5:$E$23659,'Per-Grade Breakdown'!$A$5:$A$23659,$A1366)</f>
        <v/>
      </c>
      <c r="E1366" s="5">
        <f>SUMIFS('Per-Grade Breakdown'!$F$5:$F$23659,'Per-Grade Breakdown'!$A$5:$A$23659,$A1366)</f>
        <v/>
      </c>
      <c r="F1366" s="5">
        <f>D1366-E1366</f>
        <v/>
      </c>
      <c r="G1366" s="5">
        <f>'Notes'!$B$4</f>
        <v/>
      </c>
      <c r="H1366" s="5">
        <f>ROUNDUP(C1366/G1366,0)</f>
        <v/>
      </c>
      <c r="I1366" s="6">
        <f>F1366-H1366</f>
        <v/>
      </c>
      <c r="J1366" s="4">
        <f>IF(I1366&lt;0,"Deficit",IF(I1366=0,"Exact fit","Surplus"))</f>
        <v/>
      </c>
    </row>
    <row r="1367">
      <c r="A1367" s="4" t="n">
        <v>281206</v>
      </c>
      <c r="B1367" s="4" t="inlineStr">
        <is>
          <t>GS RUNDA</t>
        </is>
      </c>
      <c r="C1367" s="5">
        <f>SUMIFS('Per-Grade Breakdown'!$D$5:$D$23659,'Per-Grade Breakdown'!$A$5:$A$23659,$A1367)</f>
        <v/>
      </c>
      <c r="D1367" s="5">
        <f>SUMIFS('Per-Grade Breakdown'!$E$5:$E$23659,'Per-Grade Breakdown'!$A$5:$A$23659,$A1367)</f>
        <v/>
      </c>
      <c r="E1367" s="5">
        <f>SUMIFS('Per-Grade Breakdown'!$F$5:$F$23659,'Per-Grade Breakdown'!$A$5:$A$23659,$A1367)</f>
        <v/>
      </c>
      <c r="F1367" s="5">
        <f>D1367-E1367</f>
        <v/>
      </c>
      <c r="G1367" s="5">
        <f>'Notes'!$B$4</f>
        <v/>
      </c>
      <c r="H1367" s="5">
        <f>ROUNDUP(C1367/G1367,0)</f>
        <v/>
      </c>
      <c r="I1367" s="6">
        <f>F1367-H1367</f>
        <v/>
      </c>
      <c r="J1367" s="4">
        <f>IF(I1367&lt;0,"Deficit",IF(I1367=0,"Exact fit","Surplus"))</f>
        <v/>
      </c>
    </row>
    <row r="1368">
      <c r="A1368" s="4" t="n">
        <v>281208</v>
      </c>
      <c r="B1368" s="4" t="inlineStr">
        <is>
          <t>GS RUYENZI</t>
        </is>
      </c>
      <c r="C1368" s="5">
        <f>SUMIFS('Per-Grade Breakdown'!$D$5:$D$23659,'Per-Grade Breakdown'!$A$5:$A$23659,$A1368)</f>
        <v/>
      </c>
      <c r="D1368" s="5">
        <f>SUMIFS('Per-Grade Breakdown'!$E$5:$E$23659,'Per-Grade Breakdown'!$A$5:$A$23659,$A1368)</f>
        <v/>
      </c>
      <c r="E1368" s="5">
        <f>SUMIFS('Per-Grade Breakdown'!$F$5:$F$23659,'Per-Grade Breakdown'!$A$5:$A$23659,$A1368)</f>
        <v/>
      </c>
      <c r="F1368" s="5">
        <f>D1368-E1368</f>
        <v/>
      </c>
      <c r="G1368" s="5">
        <f>'Notes'!$B$4</f>
        <v/>
      </c>
      <c r="H1368" s="5">
        <f>ROUNDUP(C1368/G1368,0)</f>
        <v/>
      </c>
      <c r="I1368" s="6">
        <f>F1368-H1368</f>
        <v/>
      </c>
      <c r="J1368" s="4">
        <f>IF(I1368&lt;0,"Deficit",IF(I1368=0,"Exact fit","Surplus"))</f>
        <v/>
      </c>
    </row>
    <row r="1369">
      <c r="A1369" s="4" t="n">
        <v>281209</v>
      </c>
      <c r="B1369" s="4" t="inlineStr">
        <is>
          <t>GS HILLTOP ACADEMY</t>
        </is>
      </c>
      <c r="C1369" s="5">
        <f>SUMIFS('Per-Grade Breakdown'!$D$5:$D$23659,'Per-Grade Breakdown'!$A$5:$A$23659,$A1369)</f>
        <v/>
      </c>
      <c r="D1369" s="5">
        <f>SUMIFS('Per-Grade Breakdown'!$E$5:$E$23659,'Per-Grade Breakdown'!$A$5:$A$23659,$A1369)</f>
        <v/>
      </c>
      <c r="E1369" s="5">
        <f>SUMIFS('Per-Grade Breakdown'!$F$5:$F$23659,'Per-Grade Breakdown'!$A$5:$A$23659,$A1369)</f>
        <v/>
      </c>
      <c r="F1369" s="5">
        <f>D1369-E1369</f>
        <v/>
      </c>
      <c r="G1369" s="5">
        <f>'Notes'!$B$4</f>
        <v/>
      </c>
      <c r="H1369" s="5">
        <f>ROUNDUP(C1369/G1369,0)</f>
        <v/>
      </c>
      <c r="I1369" s="6">
        <f>F1369-H1369</f>
        <v/>
      </c>
      <c r="J1369" s="4">
        <f>IF(I1369&lt;0,"Deficit",IF(I1369=0,"Exact fit","Surplus"))</f>
        <v/>
      </c>
    </row>
    <row r="1370">
      <c r="A1370" s="4" t="n">
        <v>281211</v>
      </c>
      <c r="B1370" s="4" t="inlineStr">
        <is>
          <t>G S KAGINA</t>
        </is>
      </c>
      <c r="C1370" s="5">
        <f>SUMIFS('Per-Grade Breakdown'!$D$5:$D$23659,'Per-Grade Breakdown'!$A$5:$A$23659,$A1370)</f>
        <v/>
      </c>
      <c r="D1370" s="5">
        <f>SUMIFS('Per-Grade Breakdown'!$E$5:$E$23659,'Per-Grade Breakdown'!$A$5:$A$23659,$A1370)</f>
        <v/>
      </c>
      <c r="E1370" s="5">
        <f>SUMIFS('Per-Grade Breakdown'!$F$5:$F$23659,'Per-Grade Breakdown'!$A$5:$A$23659,$A1370)</f>
        <v/>
      </c>
      <c r="F1370" s="5">
        <f>D1370-E1370</f>
        <v/>
      </c>
      <c r="G1370" s="5">
        <f>'Notes'!$B$4</f>
        <v/>
      </c>
      <c r="H1370" s="5">
        <f>ROUNDUP(C1370/G1370,0)</f>
        <v/>
      </c>
      <c r="I1370" s="6">
        <f>F1370-H1370</f>
        <v/>
      </c>
      <c r="J1370" s="4">
        <f>IF(I1370&lt;0,"Deficit",IF(I1370=0,"Exact fit","Surplus"))</f>
        <v/>
      </c>
    </row>
    <row r="1371">
      <c r="A1371" s="4" t="n">
        <v>281212</v>
      </c>
      <c r="B1371" s="4" t="inlineStr">
        <is>
          <t>MORNING TRINITY SCHOOL</t>
        </is>
      </c>
      <c r="C1371" s="5">
        <f>SUMIFS('Per-Grade Breakdown'!$D$5:$D$23659,'Per-Grade Breakdown'!$A$5:$A$23659,$A1371)</f>
        <v/>
      </c>
      <c r="D1371" s="5">
        <f>SUMIFS('Per-Grade Breakdown'!$E$5:$E$23659,'Per-Grade Breakdown'!$A$5:$A$23659,$A1371)</f>
        <v/>
      </c>
      <c r="E1371" s="5">
        <f>SUMIFS('Per-Grade Breakdown'!$F$5:$F$23659,'Per-Grade Breakdown'!$A$5:$A$23659,$A1371)</f>
        <v/>
      </c>
      <c r="F1371" s="5">
        <f>D1371-E1371</f>
        <v/>
      </c>
      <c r="G1371" s="5">
        <f>'Notes'!$B$4</f>
        <v/>
      </c>
      <c r="H1371" s="5">
        <f>ROUNDUP(C1371/G1371,0)</f>
        <v/>
      </c>
      <c r="I1371" s="6">
        <f>F1371-H1371</f>
        <v/>
      </c>
      <c r="J1371" s="4">
        <f>IF(I1371&lt;0,"Deficit",IF(I1371=0,"Exact fit","Surplus"))</f>
        <v/>
      </c>
    </row>
    <row r="1372">
      <c r="A1372" s="4" t="n">
        <v>281215</v>
      </c>
      <c r="B1372" s="4" t="inlineStr">
        <is>
          <t>IRERERO ACADEMY</t>
        </is>
      </c>
      <c r="C1372" s="5">
        <f>SUMIFS('Per-Grade Breakdown'!$D$5:$D$23659,'Per-Grade Breakdown'!$A$5:$A$23659,$A1372)</f>
        <v/>
      </c>
      <c r="D1372" s="5">
        <f>SUMIFS('Per-Grade Breakdown'!$E$5:$E$23659,'Per-Grade Breakdown'!$A$5:$A$23659,$A1372)</f>
        <v/>
      </c>
      <c r="E1372" s="5">
        <f>SUMIFS('Per-Grade Breakdown'!$F$5:$F$23659,'Per-Grade Breakdown'!$A$5:$A$23659,$A1372)</f>
        <v/>
      </c>
      <c r="F1372" s="5">
        <f>D1372-E1372</f>
        <v/>
      </c>
      <c r="G1372" s="5">
        <f>'Notes'!$B$4</f>
        <v/>
      </c>
      <c r="H1372" s="5">
        <f>ROUNDUP(C1372/G1372,0)</f>
        <v/>
      </c>
      <c r="I1372" s="6">
        <f>F1372-H1372</f>
        <v/>
      </c>
      <c r="J1372" s="4">
        <f>IF(I1372&lt;0,"Deficit",IF(I1372=0,"Exact fit","Surplus"))</f>
        <v/>
      </c>
    </row>
    <row r="1373">
      <c r="A1373" s="4" t="n">
        <v>281217</v>
      </c>
      <c r="B1373" s="4" t="inlineStr">
        <is>
          <t>TOP CARE ACADEMY</t>
        </is>
      </c>
      <c r="C1373" s="5">
        <f>SUMIFS('Per-Grade Breakdown'!$D$5:$D$23659,'Per-Grade Breakdown'!$A$5:$A$23659,$A1373)</f>
        <v/>
      </c>
      <c r="D1373" s="5">
        <f>SUMIFS('Per-Grade Breakdown'!$E$5:$E$23659,'Per-Grade Breakdown'!$A$5:$A$23659,$A1373)</f>
        <v/>
      </c>
      <c r="E1373" s="5">
        <f>SUMIFS('Per-Grade Breakdown'!$F$5:$F$23659,'Per-Grade Breakdown'!$A$5:$A$23659,$A1373)</f>
        <v/>
      </c>
      <c r="F1373" s="5">
        <f>D1373-E1373</f>
        <v/>
      </c>
      <c r="G1373" s="5">
        <f>'Notes'!$B$4</f>
        <v/>
      </c>
      <c r="H1373" s="5">
        <f>ROUNDUP(C1373/G1373,0)</f>
        <v/>
      </c>
      <c r="I1373" s="6">
        <f>F1373-H1373</f>
        <v/>
      </c>
      <c r="J1373" s="4">
        <f>IF(I1373&lt;0,"Deficit",IF(I1373=0,"Exact fit","Surplus"))</f>
        <v/>
      </c>
    </row>
    <row r="1374">
      <c r="A1374" s="4" t="n">
        <v>281220</v>
      </c>
      <c r="B1374" s="4" t="inlineStr">
        <is>
          <t>Crystal Fountain Academy</t>
        </is>
      </c>
      <c r="C1374" s="5">
        <f>SUMIFS('Per-Grade Breakdown'!$D$5:$D$23659,'Per-Grade Breakdown'!$A$5:$A$23659,$A1374)</f>
        <v/>
      </c>
      <c r="D1374" s="5">
        <f>SUMIFS('Per-Grade Breakdown'!$E$5:$E$23659,'Per-Grade Breakdown'!$A$5:$A$23659,$A1374)</f>
        <v/>
      </c>
      <c r="E1374" s="5">
        <f>SUMIFS('Per-Grade Breakdown'!$F$5:$F$23659,'Per-Grade Breakdown'!$A$5:$A$23659,$A1374)</f>
        <v/>
      </c>
      <c r="F1374" s="5">
        <f>D1374-E1374</f>
        <v/>
      </c>
      <c r="G1374" s="5">
        <f>'Notes'!$B$4</f>
        <v/>
      </c>
      <c r="H1374" s="5">
        <f>ROUNDUP(C1374/G1374,0)</f>
        <v/>
      </c>
      <c r="I1374" s="6">
        <f>F1374-H1374</f>
        <v/>
      </c>
      <c r="J1374" s="4">
        <f>IF(I1374&lt;0,"Deficit",IF(I1374=0,"Exact fit","Surplus"))</f>
        <v/>
      </c>
    </row>
    <row r="1375">
      <c r="A1375" s="4" t="n">
        <v>281221</v>
      </c>
      <c r="B1375" s="4" t="inlineStr">
        <is>
          <t>EP RUGOGWE</t>
        </is>
      </c>
      <c r="C1375" s="5">
        <f>SUMIFS('Per-Grade Breakdown'!$D$5:$D$23659,'Per-Grade Breakdown'!$A$5:$A$23659,$A1375)</f>
        <v/>
      </c>
      <c r="D1375" s="5">
        <f>SUMIFS('Per-Grade Breakdown'!$E$5:$E$23659,'Per-Grade Breakdown'!$A$5:$A$23659,$A1375)</f>
        <v/>
      </c>
      <c r="E1375" s="5">
        <f>SUMIFS('Per-Grade Breakdown'!$F$5:$F$23659,'Per-Grade Breakdown'!$A$5:$A$23659,$A1375)</f>
        <v/>
      </c>
      <c r="F1375" s="5">
        <f>D1375-E1375</f>
        <v/>
      </c>
      <c r="G1375" s="5">
        <f>'Notes'!$B$4</f>
        <v/>
      </c>
      <c r="H1375" s="5">
        <f>ROUNDUP(C1375/G1375,0)</f>
        <v/>
      </c>
      <c r="I1375" s="6">
        <f>F1375-H1375</f>
        <v/>
      </c>
      <c r="J1375" s="4">
        <f>IF(I1375&lt;0,"Deficit",IF(I1375=0,"Exact fit","Surplus"))</f>
        <v/>
      </c>
    </row>
    <row r="1376">
      <c r="A1376" s="4" t="n">
        <v>281222</v>
      </c>
      <c r="B1376" s="4" t="inlineStr">
        <is>
          <t>EP KIBAYA</t>
        </is>
      </c>
      <c r="C1376" s="5">
        <f>SUMIFS('Per-Grade Breakdown'!$D$5:$D$23659,'Per-Grade Breakdown'!$A$5:$A$23659,$A1376)</f>
        <v/>
      </c>
      <c r="D1376" s="5">
        <f>SUMIFS('Per-Grade Breakdown'!$E$5:$E$23659,'Per-Grade Breakdown'!$A$5:$A$23659,$A1376)</f>
        <v/>
      </c>
      <c r="E1376" s="5">
        <f>SUMIFS('Per-Grade Breakdown'!$F$5:$F$23659,'Per-Grade Breakdown'!$A$5:$A$23659,$A1376)</f>
        <v/>
      </c>
      <c r="F1376" s="5">
        <f>D1376-E1376</f>
        <v/>
      </c>
      <c r="G1376" s="5">
        <f>'Notes'!$B$4</f>
        <v/>
      </c>
      <c r="H1376" s="5">
        <f>ROUNDUP(C1376/G1376,0)</f>
        <v/>
      </c>
      <c r="I1376" s="6">
        <f>F1376-H1376</f>
        <v/>
      </c>
      <c r="J1376" s="4">
        <f>IF(I1376&lt;0,"Deficit",IF(I1376=0,"Exact fit","Surplus"))</f>
        <v/>
      </c>
    </row>
    <row r="1377">
      <c r="A1377" s="4" t="n">
        <v>281223</v>
      </c>
      <c r="B1377" s="4" t="inlineStr">
        <is>
          <t>GS RUKARAGATA</t>
        </is>
      </c>
      <c r="C1377" s="5">
        <f>SUMIFS('Per-Grade Breakdown'!$D$5:$D$23659,'Per-Grade Breakdown'!$A$5:$A$23659,$A1377)</f>
        <v/>
      </c>
      <c r="D1377" s="5">
        <f>SUMIFS('Per-Grade Breakdown'!$E$5:$E$23659,'Per-Grade Breakdown'!$A$5:$A$23659,$A1377)</f>
        <v/>
      </c>
      <c r="E1377" s="5">
        <f>SUMIFS('Per-Grade Breakdown'!$F$5:$F$23659,'Per-Grade Breakdown'!$A$5:$A$23659,$A1377)</f>
        <v/>
      </c>
      <c r="F1377" s="5">
        <f>D1377-E1377</f>
        <v/>
      </c>
      <c r="G1377" s="5">
        <f>'Notes'!$B$4</f>
        <v/>
      </c>
      <c r="H1377" s="5">
        <f>ROUNDUP(C1377/G1377,0)</f>
        <v/>
      </c>
      <c r="I1377" s="6">
        <f>F1377-H1377</f>
        <v/>
      </c>
      <c r="J1377" s="4">
        <f>IF(I1377&lt;0,"Deficit",IF(I1377=0,"Exact fit","Surplus"))</f>
        <v/>
      </c>
    </row>
    <row r="1378">
      <c r="A1378" s="4" t="n">
        <v>281224</v>
      </c>
      <c r="B1378" s="4" t="inlineStr">
        <is>
          <t>Ecole Primaire Saint Stanislas Ruyenzi</t>
        </is>
      </c>
      <c r="C1378" s="5">
        <f>SUMIFS('Per-Grade Breakdown'!$D$5:$D$23659,'Per-Grade Breakdown'!$A$5:$A$23659,$A1378)</f>
        <v/>
      </c>
      <c r="D1378" s="5">
        <f>SUMIFS('Per-Grade Breakdown'!$E$5:$E$23659,'Per-Grade Breakdown'!$A$5:$A$23659,$A1378)</f>
        <v/>
      </c>
      <c r="E1378" s="5">
        <f>SUMIFS('Per-Grade Breakdown'!$F$5:$F$23659,'Per-Grade Breakdown'!$A$5:$A$23659,$A1378)</f>
        <v/>
      </c>
      <c r="F1378" s="5">
        <f>D1378-E1378</f>
        <v/>
      </c>
      <c r="G1378" s="5">
        <f>'Notes'!$B$4</f>
        <v/>
      </c>
      <c r="H1378" s="5">
        <f>ROUNDUP(C1378/G1378,0)</f>
        <v/>
      </c>
      <c r="I1378" s="6">
        <f>F1378-H1378</f>
        <v/>
      </c>
      <c r="J1378" s="4">
        <f>IF(I1378&lt;0,"Deficit",IF(I1378=0,"Exact fit","Surplus"))</f>
        <v/>
      </c>
    </row>
    <row r="1379">
      <c r="A1379" s="4" t="n">
        <v>281225</v>
      </c>
      <c r="B1379" s="4" t="inlineStr">
        <is>
          <t>DIGNITY ACADEMY</t>
        </is>
      </c>
      <c r="C1379" s="5">
        <f>SUMIFS('Per-Grade Breakdown'!$D$5:$D$23659,'Per-Grade Breakdown'!$A$5:$A$23659,$A1379)</f>
        <v/>
      </c>
      <c r="D1379" s="5">
        <f>SUMIFS('Per-Grade Breakdown'!$E$5:$E$23659,'Per-Grade Breakdown'!$A$5:$A$23659,$A1379)</f>
        <v/>
      </c>
      <c r="E1379" s="5">
        <f>SUMIFS('Per-Grade Breakdown'!$F$5:$F$23659,'Per-Grade Breakdown'!$A$5:$A$23659,$A1379)</f>
        <v/>
      </c>
      <c r="F1379" s="5">
        <f>D1379-E1379</f>
        <v/>
      </c>
      <c r="G1379" s="5">
        <f>'Notes'!$B$4</f>
        <v/>
      </c>
      <c r="H1379" s="5">
        <f>ROUNDUP(C1379/G1379,0)</f>
        <v/>
      </c>
      <c r="I1379" s="6">
        <f>F1379-H1379</f>
        <v/>
      </c>
      <c r="J1379" s="4">
        <f>IF(I1379&lt;0,"Deficit",IF(I1379=0,"Exact fit","Surplus"))</f>
        <v/>
      </c>
    </row>
    <row r="1380">
      <c r="A1380" s="4" t="n">
        <v>281226</v>
      </c>
      <c r="B1380" s="4" t="inlineStr">
        <is>
          <t>Ecole Les Rossignols</t>
        </is>
      </c>
      <c r="C1380" s="5">
        <f>SUMIFS('Per-Grade Breakdown'!$D$5:$D$23659,'Per-Grade Breakdown'!$A$5:$A$23659,$A1380)</f>
        <v/>
      </c>
      <c r="D1380" s="5">
        <f>SUMIFS('Per-Grade Breakdown'!$E$5:$E$23659,'Per-Grade Breakdown'!$A$5:$A$23659,$A1380)</f>
        <v/>
      </c>
      <c r="E1380" s="5">
        <f>SUMIFS('Per-Grade Breakdown'!$F$5:$F$23659,'Per-Grade Breakdown'!$A$5:$A$23659,$A1380)</f>
        <v/>
      </c>
      <c r="F1380" s="5">
        <f>D1380-E1380</f>
        <v/>
      </c>
      <c r="G1380" s="5">
        <f>'Notes'!$B$4</f>
        <v/>
      </c>
      <c r="H1380" s="5">
        <f>ROUNDUP(C1380/G1380,0)</f>
        <v/>
      </c>
      <c r="I1380" s="6">
        <f>F1380-H1380</f>
        <v/>
      </c>
      <c r="J1380" s="4">
        <f>IF(I1380&lt;0,"Deficit",IF(I1380=0,"Exact fit","Surplus"))</f>
        <v/>
      </c>
    </row>
    <row r="1381">
      <c r="A1381" s="4" t="n">
        <v>281227</v>
      </c>
      <c r="B1381" s="4" t="inlineStr">
        <is>
          <t>Ruyenzi International School</t>
        </is>
      </c>
      <c r="C1381" s="5">
        <f>SUMIFS('Per-Grade Breakdown'!$D$5:$D$23659,'Per-Grade Breakdown'!$A$5:$A$23659,$A1381)</f>
        <v/>
      </c>
      <c r="D1381" s="5">
        <f>SUMIFS('Per-Grade Breakdown'!$E$5:$E$23659,'Per-Grade Breakdown'!$A$5:$A$23659,$A1381)</f>
        <v/>
      </c>
      <c r="E1381" s="5">
        <f>SUMIFS('Per-Grade Breakdown'!$F$5:$F$23659,'Per-Grade Breakdown'!$A$5:$A$23659,$A1381)</f>
        <v/>
      </c>
      <c r="F1381" s="5">
        <f>D1381-E1381</f>
        <v/>
      </c>
      <c r="G1381" s="5">
        <f>'Notes'!$B$4</f>
        <v/>
      </c>
      <c r="H1381" s="5">
        <f>ROUNDUP(C1381/G1381,0)</f>
        <v/>
      </c>
      <c r="I1381" s="6">
        <f>F1381-H1381</f>
        <v/>
      </c>
      <c r="J1381" s="4">
        <f>IF(I1381&lt;0,"Deficit",IF(I1381=0,"Exact fit","Surplus"))</f>
        <v/>
      </c>
    </row>
    <row r="1382">
      <c r="A1382" s="4" t="n">
        <v>281230</v>
      </c>
      <c r="B1382" s="4" t="inlineStr">
        <is>
          <t>Ecole Saint Albert le Grand</t>
        </is>
      </c>
      <c r="C1382" s="5">
        <f>SUMIFS('Per-Grade Breakdown'!$D$5:$D$23659,'Per-Grade Breakdown'!$A$5:$A$23659,$A1382)</f>
        <v/>
      </c>
      <c r="D1382" s="5">
        <f>SUMIFS('Per-Grade Breakdown'!$E$5:$E$23659,'Per-Grade Breakdown'!$A$5:$A$23659,$A1382)</f>
        <v/>
      </c>
      <c r="E1382" s="5">
        <f>SUMIFS('Per-Grade Breakdown'!$F$5:$F$23659,'Per-Grade Breakdown'!$A$5:$A$23659,$A1382)</f>
        <v/>
      </c>
      <c r="F1382" s="5">
        <f>D1382-E1382</f>
        <v/>
      </c>
      <c r="G1382" s="5">
        <f>'Notes'!$B$4</f>
        <v/>
      </c>
      <c r="H1382" s="5">
        <f>ROUNDUP(C1382/G1382,0)</f>
        <v/>
      </c>
      <c r="I1382" s="6">
        <f>F1382-H1382</f>
        <v/>
      </c>
      <c r="J1382" s="4">
        <f>IF(I1382&lt;0,"Deficit",IF(I1382=0,"Exact fit","Surplus"))</f>
        <v/>
      </c>
    </row>
    <row r="1383">
      <c r="A1383" s="4" t="n">
        <v>281231</v>
      </c>
      <c r="B1383" s="4" t="inlineStr">
        <is>
          <t>ANGELS PALACE CHRISTIAN KINDERGARTEN</t>
        </is>
      </c>
      <c r="C1383" s="5">
        <f>SUMIFS('Per-Grade Breakdown'!$D$5:$D$23659,'Per-Grade Breakdown'!$A$5:$A$23659,$A1383)</f>
        <v/>
      </c>
      <c r="D1383" s="5">
        <f>SUMIFS('Per-Grade Breakdown'!$E$5:$E$23659,'Per-Grade Breakdown'!$A$5:$A$23659,$A1383)</f>
        <v/>
      </c>
      <c r="E1383" s="5">
        <f>SUMIFS('Per-Grade Breakdown'!$F$5:$F$23659,'Per-Grade Breakdown'!$A$5:$A$23659,$A1383)</f>
        <v/>
      </c>
      <c r="F1383" s="5">
        <f>D1383-E1383</f>
        <v/>
      </c>
      <c r="G1383" s="5">
        <f>'Notes'!$B$4</f>
        <v/>
      </c>
      <c r="H1383" s="5">
        <f>ROUNDUP(C1383/G1383,0)</f>
        <v/>
      </c>
      <c r="I1383" s="6">
        <f>F1383-H1383</f>
        <v/>
      </c>
      <c r="J1383" s="4">
        <f>IF(I1383&lt;0,"Deficit",IF(I1383=0,"Exact fit","Surplus"))</f>
        <v/>
      </c>
    </row>
    <row r="1384">
      <c r="A1384" s="4" t="n">
        <v>281232</v>
      </c>
      <c r="B1384" s="4" t="inlineStr">
        <is>
          <t>IMMANUEL VISION SCHOOL</t>
        </is>
      </c>
      <c r="C1384" s="5">
        <f>SUMIFS('Per-Grade Breakdown'!$D$5:$D$23659,'Per-Grade Breakdown'!$A$5:$A$23659,$A1384)</f>
        <v/>
      </c>
      <c r="D1384" s="5">
        <f>SUMIFS('Per-Grade Breakdown'!$E$5:$E$23659,'Per-Grade Breakdown'!$A$5:$A$23659,$A1384)</f>
        <v/>
      </c>
      <c r="E1384" s="5">
        <f>SUMIFS('Per-Grade Breakdown'!$F$5:$F$23659,'Per-Grade Breakdown'!$A$5:$A$23659,$A1384)</f>
        <v/>
      </c>
      <c r="F1384" s="5">
        <f>D1384-E1384</f>
        <v/>
      </c>
      <c r="G1384" s="5">
        <f>'Notes'!$B$4</f>
        <v/>
      </c>
      <c r="H1384" s="5">
        <f>ROUNDUP(C1384/G1384,0)</f>
        <v/>
      </c>
      <c r="I1384" s="6">
        <f>F1384-H1384</f>
        <v/>
      </c>
      <c r="J1384" s="4">
        <f>IF(I1384&lt;0,"Deficit",IF(I1384=0,"Exact fit","Surplus"))</f>
        <v/>
      </c>
    </row>
    <row r="1385">
      <c r="A1385" s="4" t="n">
        <v>281233</v>
      </c>
      <c r="B1385" s="4" t="inlineStr">
        <is>
          <t>ECOLE ST EMMANUEL RUNDA</t>
        </is>
      </c>
      <c r="C1385" s="5">
        <f>SUMIFS('Per-Grade Breakdown'!$D$5:$D$23659,'Per-Grade Breakdown'!$A$5:$A$23659,$A1385)</f>
        <v/>
      </c>
      <c r="D1385" s="5">
        <f>SUMIFS('Per-Grade Breakdown'!$E$5:$E$23659,'Per-Grade Breakdown'!$A$5:$A$23659,$A1385)</f>
        <v/>
      </c>
      <c r="E1385" s="5">
        <f>SUMIFS('Per-Grade Breakdown'!$F$5:$F$23659,'Per-Grade Breakdown'!$A$5:$A$23659,$A1385)</f>
        <v/>
      </c>
      <c r="F1385" s="5">
        <f>D1385-E1385</f>
        <v/>
      </c>
      <c r="G1385" s="5">
        <f>'Notes'!$B$4</f>
        <v/>
      </c>
      <c r="H1385" s="5">
        <f>ROUNDUP(C1385/G1385,0)</f>
        <v/>
      </c>
      <c r="I1385" s="6">
        <f>F1385-H1385</f>
        <v/>
      </c>
      <c r="J1385" s="4">
        <f>IF(I1385&lt;0,"Deficit",IF(I1385=0,"Exact fit","Surplus"))</f>
        <v/>
      </c>
    </row>
    <row r="1386">
      <c r="A1386" s="4" t="n">
        <v>281234</v>
      </c>
      <c r="B1386" s="4" t="inlineStr">
        <is>
          <t>ORION SCHOOL</t>
        </is>
      </c>
      <c r="C1386" s="5">
        <f>SUMIFS('Per-Grade Breakdown'!$D$5:$D$23659,'Per-Grade Breakdown'!$A$5:$A$23659,$A1386)</f>
        <v/>
      </c>
      <c r="D1386" s="5">
        <f>SUMIFS('Per-Grade Breakdown'!$E$5:$E$23659,'Per-Grade Breakdown'!$A$5:$A$23659,$A1386)</f>
        <v/>
      </c>
      <c r="E1386" s="5">
        <f>SUMIFS('Per-Grade Breakdown'!$F$5:$F$23659,'Per-Grade Breakdown'!$A$5:$A$23659,$A1386)</f>
        <v/>
      </c>
      <c r="F1386" s="5">
        <f>D1386-E1386</f>
        <v/>
      </c>
      <c r="G1386" s="5">
        <f>'Notes'!$B$4</f>
        <v/>
      </c>
      <c r="H1386" s="5">
        <f>ROUNDUP(C1386/G1386,0)</f>
        <v/>
      </c>
      <c r="I1386" s="6">
        <f>F1386-H1386</f>
        <v/>
      </c>
      <c r="J1386" s="4">
        <f>IF(I1386&lt;0,"Deficit",IF(I1386=0,"Exact fit","Surplus"))</f>
        <v/>
      </c>
    </row>
    <row r="1387">
      <c r="A1387" s="4" t="n">
        <v>281235</v>
      </c>
      <c r="B1387" s="4" t="inlineStr">
        <is>
          <t>ECOLE COEURS JOYEUX</t>
        </is>
      </c>
      <c r="C1387" s="5">
        <f>SUMIFS('Per-Grade Breakdown'!$D$5:$D$23659,'Per-Grade Breakdown'!$A$5:$A$23659,$A1387)</f>
        <v/>
      </c>
      <c r="D1387" s="5">
        <f>SUMIFS('Per-Grade Breakdown'!$E$5:$E$23659,'Per-Grade Breakdown'!$A$5:$A$23659,$A1387)</f>
        <v/>
      </c>
      <c r="E1387" s="5">
        <f>SUMIFS('Per-Grade Breakdown'!$F$5:$F$23659,'Per-Grade Breakdown'!$A$5:$A$23659,$A1387)</f>
        <v/>
      </c>
      <c r="F1387" s="5">
        <f>D1387-E1387</f>
        <v/>
      </c>
      <c r="G1387" s="5">
        <f>'Notes'!$B$4</f>
        <v/>
      </c>
      <c r="H1387" s="5">
        <f>ROUNDUP(C1387/G1387,0)</f>
        <v/>
      </c>
      <c r="I1387" s="6">
        <f>F1387-H1387</f>
        <v/>
      </c>
      <c r="J1387" s="4">
        <f>IF(I1387&lt;0,"Deficit",IF(I1387=0,"Exact fit","Surplus"))</f>
        <v/>
      </c>
    </row>
    <row r="1388">
      <c r="A1388" s="4" t="n">
        <v>281236</v>
      </c>
      <c r="B1388" s="4" t="inlineStr">
        <is>
          <t>WISDOM SCHOOL RUNDA</t>
        </is>
      </c>
      <c r="C1388" s="5">
        <f>SUMIFS('Per-Grade Breakdown'!$D$5:$D$23659,'Per-Grade Breakdown'!$A$5:$A$23659,$A1388)</f>
        <v/>
      </c>
      <c r="D1388" s="5">
        <f>SUMIFS('Per-Grade Breakdown'!$E$5:$E$23659,'Per-Grade Breakdown'!$A$5:$A$23659,$A1388)</f>
        <v/>
      </c>
      <c r="E1388" s="5">
        <f>SUMIFS('Per-Grade Breakdown'!$F$5:$F$23659,'Per-Grade Breakdown'!$A$5:$A$23659,$A1388)</f>
        <v/>
      </c>
      <c r="F1388" s="5">
        <f>D1388-E1388</f>
        <v/>
      </c>
      <c r="G1388" s="5">
        <f>'Notes'!$B$4</f>
        <v/>
      </c>
      <c r="H1388" s="5">
        <f>ROUNDUP(C1388/G1388,0)</f>
        <v/>
      </c>
      <c r="I1388" s="6">
        <f>F1388-H1388</f>
        <v/>
      </c>
      <c r="J1388" s="4">
        <f>IF(I1388&lt;0,"Deficit",IF(I1388=0,"Exact fit","Surplus"))</f>
        <v/>
      </c>
    </row>
    <row r="1389">
      <c r="A1389" s="4" t="n">
        <v>281237</v>
      </c>
      <c r="B1389" s="4" t="inlineStr">
        <is>
          <t>HANDS OF LOVE FOUNDATION ACADEMY</t>
        </is>
      </c>
      <c r="C1389" s="5">
        <f>SUMIFS('Per-Grade Breakdown'!$D$5:$D$23659,'Per-Grade Breakdown'!$A$5:$A$23659,$A1389)</f>
        <v/>
      </c>
      <c r="D1389" s="5">
        <f>SUMIFS('Per-Grade Breakdown'!$E$5:$E$23659,'Per-Grade Breakdown'!$A$5:$A$23659,$A1389)</f>
        <v/>
      </c>
      <c r="E1389" s="5">
        <f>SUMIFS('Per-Grade Breakdown'!$F$5:$F$23659,'Per-Grade Breakdown'!$A$5:$A$23659,$A1389)</f>
        <v/>
      </c>
      <c r="F1389" s="5">
        <f>D1389-E1389</f>
        <v/>
      </c>
      <c r="G1389" s="5">
        <f>'Notes'!$B$4</f>
        <v/>
      </c>
      <c r="H1389" s="5">
        <f>ROUNDUP(C1389/G1389,0)</f>
        <v/>
      </c>
      <c r="I1389" s="6">
        <f>F1389-H1389</f>
        <v/>
      </c>
      <c r="J1389" s="4">
        <f>IF(I1389&lt;0,"Deficit",IF(I1389=0,"Exact fit","Surplus"))</f>
        <v/>
      </c>
    </row>
    <row r="1390">
      <c r="A1390" s="4" t="n">
        <v>310103</v>
      </c>
      <c r="B1390" s="4" t="inlineStr">
        <is>
          <t>EP GASURA</t>
        </is>
      </c>
      <c r="C1390" s="5">
        <f>SUMIFS('Per-Grade Breakdown'!$D$5:$D$23659,'Per-Grade Breakdown'!$A$5:$A$23659,$A1390)</f>
        <v/>
      </c>
      <c r="D1390" s="5">
        <f>SUMIFS('Per-Grade Breakdown'!$E$5:$E$23659,'Per-Grade Breakdown'!$A$5:$A$23659,$A1390)</f>
        <v/>
      </c>
      <c r="E1390" s="5">
        <f>SUMIFS('Per-Grade Breakdown'!$F$5:$F$23659,'Per-Grade Breakdown'!$A$5:$A$23659,$A1390)</f>
        <v/>
      </c>
      <c r="F1390" s="5">
        <f>D1390-E1390</f>
        <v/>
      </c>
      <c r="G1390" s="5">
        <f>'Notes'!$B$4</f>
        <v/>
      </c>
      <c r="H1390" s="5">
        <f>ROUNDUP(C1390/G1390,0)</f>
        <v/>
      </c>
      <c r="I1390" s="6">
        <f>F1390-H1390</f>
        <v/>
      </c>
      <c r="J1390" s="4">
        <f>IF(I1390&lt;0,"Deficit",IF(I1390=0,"Exact fit","Surplus"))</f>
        <v/>
      </c>
    </row>
    <row r="1391">
      <c r="A1391" s="4" t="n">
        <v>310105</v>
      </c>
      <c r="B1391" s="4" t="inlineStr">
        <is>
          <t>EP GATOKI</t>
        </is>
      </c>
      <c r="C1391" s="5">
        <f>SUMIFS('Per-Grade Breakdown'!$D$5:$D$23659,'Per-Grade Breakdown'!$A$5:$A$23659,$A1391)</f>
        <v/>
      </c>
      <c r="D1391" s="5">
        <f>SUMIFS('Per-Grade Breakdown'!$E$5:$E$23659,'Per-Grade Breakdown'!$A$5:$A$23659,$A1391)</f>
        <v/>
      </c>
      <c r="E1391" s="5">
        <f>SUMIFS('Per-Grade Breakdown'!$F$5:$F$23659,'Per-Grade Breakdown'!$A$5:$A$23659,$A1391)</f>
        <v/>
      </c>
      <c r="F1391" s="5">
        <f>D1391-E1391</f>
        <v/>
      </c>
      <c r="G1391" s="5">
        <f>'Notes'!$B$4</f>
        <v/>
      </c>
      <c r="H1391" s="5">
        <f>ROUNDUP(C1391/G1391,0)</f>
        <v/>
      </c>
      <c r="I1391" s="6">
        <f>F1391-H1391</f>
        <v/>
      </c>
      <c r="J1391" s="4">
        <f>IF(I1391&lt;0,"Deficit",IF(I1391=0,"Exact fit","Surplus"))</f>
        <v/>
      </c>
    </row>
    <row r="1392">
      <c r="A1392" s="4" t="n">
        <v>310107</v>
      </c>
      <c r="B1392" s="4" t="inlineStr">
        <is>
          <t>EP GATWARO</t>
        </is>
      </c>
      <c r="C1392" s="5">
        <f>SUMIFS('Per-Grade Breakdown'!$D$5:$D$23659,'Per-Grade Breakdown'!$A$5:$A$23659,$A1392)</f>
        <v/>
      </c>
      <c r="D1392" s="5">
        <f>SUMIFS('Per-Grade Breakdown'!$E$5:$E$23659,'Per-Grade Breakdown'!$A$5:$A$23659,$A1392)</f>
        <v/>
      </c>
      <c r="E1392" s="5">
        <f>SUMIFS('Per-Grade Breakdown'!$F$5:$F$23659,'Per-Grade Breakdown'!$A$5:$A$23659,$A1392)</f>
        <v/>
      </c>
      <c r="F1392" s="5">
        <f>D1392-E1392</f>
        <v/>
      </c>
      <c r="G1392" s="5">
        <f>'Notes'!$B$4</f>
        <v/>
      </c>
      <c r="H1392" s="5">
        <f>ROUNDUP(C1392/G1392,0)</f>
        <v/>
      </c>
      <c r="I1392" s="6">
        <f>F1392-H1392</f>
        <v/>
      </c>
      <c r="J1392" s="4">
        <f>IF(I1392&lt;0,"Deficit",IF(I1392=0,"Exact fit","Surplus"))</f>
        <v/>
      </c>
    </row>
    <row r="1393">
      <c r="A1393" s="4" t="n">
        <v>310110</v>
      </c>
      <c r="B1393" s="4" t="inlineStr">
        <is>
          <t>GS KIBUYE</t>
        </is>
      </c>
      <c r="C1393" s="5">
        <f>SUMIFS('Per-Grade Breakdown'!$D$5:$D$23659,'Per-Grade Breakdown'!$A$5:$A$23659,$A1393)</f>
        <v/>
      </c>
      <c r="D1393" s="5">
        <f>SUMIFS('Per-Grade Breakdown'!$E$5:$E$23659,'Per-Grade Breakdown'!$A$5:$A$23659,$A1393)</f>
        <v/>
      </c>
      <c r="E1393" s="5">
        <f>SUMIFS('Per-Grade Breakdown'!$F$5:$F$23659,'Per-Grade Breakdown'!$A$5:$A$23659,$A1393)</f>
        <v/>
      </c>
      <c r="F1393" s="5">
        <f>D1393-E1393</f>
        <v/>
      </c>
      <c r="G1393" s="5">
        <f>'Notes'!$B$4</f>
        <v/>
      </c>
      <c r="H1393" s="5">
        <f>ROUNDUP(C1393/G1393,0)</f>
        <v/>
      </c>
      <c r="I1393" s="6">
        <f>F1393-H1393</f>
        <v/>
      </c>
      <c r="J1393" s="4">
        <f>IF(I1393&lt;0,"Deficit",IF(I1393=0,"Exact fit","Surplus"))</f>
        <v/>
      </c>
    </row>
    <row r="1394">
      <c r="A1394" s="4" t="n">
        <v>310111</v>
      </c>
      <c r="B1394" s="4" t="inlineStr">
        <is>
          <t>GS NYABIKENKE</t>
        </is>
      </c>
      <c r="C1394" s="5">
        <f>SUMIFS('Per-Grade Breakdown'!$D$5:$D$23659,'Per-Grade Breakdown'!$A$5:$A$23659,$A1394)</f>
        <v/>
      </c>
      <c r="D1394" s="5">
        <f>SUMIFS('Per-Grade Breakdown'!$E$5:$E$23659,'Per-Grade Breakdown'!$A$5:$A$23659,$A1394)</f>
        <v/>
      </c>
      <c r="E1394" s="5">
        <f>SUMIFS('Per-Grade Breakdown'!$F$5:$F$23659,'Per-Grade Breakdown'!$A$5:$A$23659,$A1394)</f>
        <v/>
      </c>
      <c r="F1394" s="5">
        <f>D1394-E1394</f>
        <v/>
      </c>
      <c r="G1394" s="5">
        <f>'Notes'!$B$4</f>
        <v/>
      </c>
      <c r="H1394" s="5">
        <f>ROUNDUP(C1394/G1394,0)</f>
        <v/>
      </c>
      <c r="I1394" s="6">
        <f>F1394-H1394</f>
        <v/>
      </c>
      <c r="J1394" s="4">
        <f>IF(I1394&lt;0,"Deficit",IF(I1394=0,"Exact fit","Surplus"))</f>
        <v/>
      </c>
    </row>
    <row r="1395">
      <c r="A1395" s="4" t="n">
        <v>310112</v>
      </c>
      <c r="B1395" s="4" t="inlineStr">
        <is>
          <t>GS NYEGABO</t>
        </is>
      </c>
      <c r="C1395" s="5">
        <f>SUMIFS('Per-Grade Breakdown'!$D$5:$D$23659,'Per-Grade Breakdown'!$A$5:$A$23659,$A1395)</f>
        <v/>
      </c>
      <c r="D1395" s="5">
        <f>SUMIFS('Per-Grade Breakdown'!$E$5:$E$23659,'Per-Grade Breakdown'!$A$5:$A$23659,$A1395)</f>
        <v/>
      </c>
      <c r="E1395" s="5">
        <f>SUMIFS('Per-Grade Breakdown'!$F$5:$F$23659,'Per-Grade Breakdown'!$A$5:$A$23659,$A1395)</f>
        <v/>
      </c>
      <c r="F1395" s="5">
        <f>D1395-E1395</f>
        <v/>
      </c>
      <c r="G1395" s="5">
        <f>'Notes'!$B$4</f>
        <v/>
      </c>
      <c r="H1395" s="5">
        <f>ROUNDUP(C1395/G1395,0)</f>
        <v/>
      </c>
      <c r="I1395" s="6">
        <f>F1395-H1395</f>
        <v/>
      </c>
      <c r="J1395" s="4">
        <f>IF(I1395&lt;0,"Deficit",IF(I1395=0,"Exact fit","Surplus"))</f>
        <v/>
      </c>
    </row>
    <row r="1396">
      <c r="A1396" s="4" t="n">
        <v>310113</v>
      </c>
      <c r="B1396" s="4" t="inlineStr">
        <is>
          <t>GS RURAGWE</t>
        </is>
      </c>
      <c r="C1396" s="5">
        <f>SUMIFS('Per-Grade Breakdown'!$D$5:$D$23659,'Per-Grade Breakdown'!$A$5:$A$23659,$A1396)</f>
        <v/>
      </c>
      <c r="D1396" s="5">
        <f>SUMIFS('Per-Grade Breakdown'!$E$5:$E$23659,'Per-Grade Breakdown'!$A$5:$A$23659,$A1396)</f>
        <v/>
      </c>
      <c r="E1396" s="5">
        <f>SUMIFS('Per-Grade Breakdown'!$F$5:$F$23659,'Per-Grade Breakdown'!$A$5:$A$23659,$A1396)</f>
        <v/>
      </c>
      <c r="F1396" s="5">
        <f>D1396-E1396</f>
        <v/>
      </c>
      <c r="G1396" s="5">
        <f>'Notes'!$B$4</f>
        <v/>
      </c>
      <c r="H1396" s="5">
        <f>ROUNDUP(C1396/G1396,0)</f>
        <v/>
      </c>
      <c r="I1396" s="6">
        <f>F1396-H1396</f>
        <v/>
      </c>
      <c r="J1396" s="4">
        <f>IF(I1396&lt;0,"Deficit",IF(I1396=0,"Exact fit","Surplus"))</f>
        <v/>
      </c>
    </row>
    <row r="1397">
      <c r="A1397" s="4" t="n">
        <v>310115</v>
      </c>
      <c r="B1397" s="4" t="inlineStr">
        <is>
          <t>GS KARONGI A</t>
        </is>
      </c>
      <c r="C1397" s="5">
        <f>SUMIFS('Per-Grade Breakdown'!$D$5:$D$23659,'Per-Grade Breakdown'!$A$5:$A$23659,$A1397)</f>
        <v/>
      </c>
      <c r="D1397" s="5">
        <f>SUMIFS('Per-Grade Breakdown'!$E$5:$E$23659,'Per-Grade Breakdown'!$A$5:$A$23659,$A1397)</f>
        <v/>
      </c>
      <c r="E1397" s="5">
        <f>SUMIFS('Per-Grade Breakdown'!$F$5:$F$23659,'Per-Grade Breakdown'!$A$5:$A$23659,$A1397)</f>
        <v/>
      </c>
      <c r="F1397" s="5">
        <f>D1397-E1397</f>
        <v/>
      </c>
      <c r="G1397" s="5">
        <f>'Notes'!$B$4</f>
        <v/>
      </c>
      <c r="H1397" s="5">
        <f>ROUNDUP(C1397/G1397,0)</f>
        <v/>
      </c>
      <c r="I1397" s="6">
        <f>F1397-H1397</f>
        <v/>
      </c>
      <c r="J1397" s="4">
        <f>IF(I1397&lt;0,"Deficit",IF(I1397=0,"Exact fit","Surplus"))</f>
        <v/>
      </c>
    </row>
    <row r="1398">
      <c r="A1398" s="4" t="n">
        <v>310116</v>
      </c>
      <c r="B1398" s="4" t="inlineStr">
        <is>
          <t>Rays of Hope</t>
        </is>
      </c>
      <c r="C1398" s="5">
        <f>SUMIFS('Per-Grade Breakdown'!$D$5:$D$23659,'Per-Grade Breakdown'!$A$5:$A$23659,$A1398)</f>
        <v/>
      </c>
      <c r="D1398" s="5">
        <f>SUMIFS('Per-Grade Breakdown'!$E$5:$E$23659,'Per-Grade Breakdown'!$A$5:$A$23659,$A1398)</f>
        <v/>
      </c>
      <c r="E1398" s="5">
        <f>SUMIFS('Per-Grade Breakdown'!$F$5:$F$23659,'Per-Grade Breakdown'!$A$5:$A$23659,$A1398)</f>
        <v/>
      </c>
      <c r="F1398" s="5">
        <f>D1398-E1398</f>
        <v/>
      </c>
      <c r="G1398" s="5">
        <f>'Notes'!$B$4</f>
        <v/>
      </c>
      <c r="H1398" s="5">
        <f>ROUNDUP(C1398/G1398,0)</f>
        <v/>
      </c>
      <c r="I1398" s="6">
        <f>F1398-H1398</f>
        <v/>
      </c>
      <c r="J1398" s="4">
        <f>IF(I1398&lt;0,"Deficit",IF(I1398=0,"Exact fit","Surplus"))</f>
        <v/>
      </c>
    </row>
    <row r="1399">
      <c r="A1399" s="4" t="n">
        <v>310119</v>
      </c>
      <c r="B1399" s="4" t="inlineStr">
        <is>
          <t>GS NEMBA</t>
        </is>
      </c>
      <c r="C1399" s="5">
        <f>SUMIFS('Per-Grade Breakdown'!$D$5:$D$23659,'Per-Grade Breakdown'!$A$5:$A$23659,$A1399)</f>
        <v/>
      </c>
      <c r="D1399" s="5">
        <f>SUMIFS('Per-Grade Breakdown'!$E$5:$E$23659,'Per-Grade Breakdown'!$A$5:$A$23659,$A1399)</f>
        <v/>
      </c>
      <c r="E1399" s="5">
        <f>SUMIFS('Per-Grade Breakdown'!$F$5:$F$23659,'Per-Grade Breakdown'!$A$5:$A$23659,$A1399)</f>
        <v/>
      </c>
      <c r="F1399" s="5">
        <f>D1399-E1399</f>
        <v/>
      </c>
      <c r="G1399" s="5">
        <f>'Notes'!$B$4</f>
        <v/>
      </c>
      <c r="H1399" s="5">
        <f>ROUNDUP(C1399/G1399,0)</f>
        <v/>
      </c>
      <c r="I1399" s="6">
        <f>F1399-H1399</f>
        <v/>
      </c>
      <c r="J1399" s="4">
        <f>IF(I1399&lt;0,"Deficit",IF(I1399=0,"Exact fit","Surplus"))</f>
        <v/>
      </c>
    </row>
    <row r="1400">
      <c r="A1400" s="4" t="n">
        <v>310122</v>
      </c>
      <c r="B1400" s="4" t="inlineStr">
        <is>
          <t>GS NYAMAREBE</t>
        </is>
      </c>
      <c r="C1400" s="5">
        <f>SUMIFS('Per-Grade Breakdown'!$D$5:$D$23659,'Per-Grade Breakdown'!$A$5:$A$23659,$A1400)</f>
        <v/>
      </c>
      <c r="D1400" s="5">
        <f>SUMIFS('Per-Grade Breakdown'!$E$5:$E$23659,'Per-Grade Breakdown'!$A$5:$A$23659,$A1400)</f>
        <v/>
      </c>
      <c r="E1400" s="5">
        <f>SUMIFS('Per-Grade Breakdown'!$F$5:$F$23659,'Per-Grade Breakdown'!$A$5:$A$23659,$A1400)</f>
        <v/>
      </c>
      <c r="F1400" s="5">
        <f>D1400-E1400</f>
        <v/>
      </c>
      <c r="G1400" s="5">
        <f>'Notes'!$B$4</f>
        <v/>
      </c>
      <c r="H1400" s="5">
        <f>ROUNDUP(C1400/G1400,0)</f>
        <v/>
      </c>
      <c r="I1400" s="6">
        <f>F1400-H1400</f>
        <v/>
      </c>
      <c r="J1400" s="4">
        <f>IF(I1400&lt;0,"Deficit",IF(I1400=0,"Exact fit","Surplus"))</f>
        <v/>
      </c>
    </row>
    <row r="1401">
      <c r="A1401" s="4" t="n">
        <v>310124</v>
      </c>
      <c r="B1401" s="4" t="inlineStr">
        <is>
          <t>ECOLE ADVENTISTE DE KIBUYE</t>
        </is>
      </c>
      <c r="C1401" s="5">
        <f>SUMIFS('Per-Grade Breakdown'!$D$5:$D$23659,'Per-Grade Breakdown'!$A$5:$A$23659,$A1401)</f>
        <v/>
      </c>
      <c r="D1401" s="5">
        <f>SUMIFS('Per-Grade Breakdown'!$E$5:$E$23659,'Per-Grade Breakdown'!$A$5:$A$23659,$A1401)</f>
        <v/>
      </c>
      <c r="E1401" s="5">
        <f>SUMIFS('Per-Grade Breakdown'!$F$5:$F$23659,'Per-Grade Breakdown'!$A$5:$A$23659,$A1401)</f>
        <v/>
      </c>
      <c r="F1401" s="5">
        <f>D1401-E1401</f>
        <v/>
      </c>
      <c r="G1401" s="5">
        <f>'Notes'!$B$4</f>
        <v/>
      </c>
      <c r="H1401" s="5">
        <f>ROUNDUP(C1401/G1401,0)</f>
        <v/>
      </c>
      <c r="I1401" s="6">
        <f>F1401-H1401</f>
        <v/>
      </c>
      <c r="J1401" s="4">
        <f>IF(I1401&lt;0,"Deficit",IF(I1401=0,"Exact fit","Surplus"))</f>
        <v/>
      </c>
    </row>
    <row r="1402">
      <c r="A1402" s="4" t="n">
        <v>310125</v>
      </c>
      <c r="B1402" s="4" t="inlineStr">
        <is>
          <t>EP GITARAMA</t>
        </is>
      </c>
      <c r="C1402" s="5">
        <f>SUMIFS('Per-Grade Breakdown'!$D$5:$D$23659,'Per-Grade Breakdown'!$A$5:$A$23659,$A1402)</f>
        <v/>
      </c>
      <c r="D1402" s="5">
        <f>SUMIFS('Per-Grade Breakdown'!$E$5:$E$23659,'Per-Grade Breakdown'!$A$5:$A$23659,$A1402)</f>
        <v/>
      </c>
      <c r="E1402" s="5">
        <f>SUMIFS('Per-Grade Breakdown'!$F$5:$F$23659,'Per-Grade Breakdown'!$A$5:$A$23659,$A1402)</f>
        <v/>
      </c>
      <c r="F1402" s="5">
        <f>D1402-E1402</f>
        <v/>
      </c>
      <c r="G1402" s="5">
        <f>'Notes'!$B$4</f>
        <v/>
      </c>
      <c r="H1402" s="5">
        <f>ROUNDUP(C1402/G1402,0)</f>
        <v/>
      </c>
      <c r="I1402" s="6">
        <f>F1402-H1402</f>
        <v/>
      </c>
      <c r="J1402" s="4">
        <f>IF(I1402&lt;0,"Deficit",IF(I1402=0,"Exact fit","Surplus"))</f>
        <v/>
      </c>
    </row>
    <row r="1403">
      <c r="A1403" s="4" t="n">
        <v>310126</v>
      </c>
      <c r="B1403" s="4" t="inlineStr">
        <is>
          <t>EP LUMIERE</t>
        </is>
      </c>
      <c r="C1403" s="5">
        <f>SUMIFS('Per-Grade Breakdown'!$D$5:$D$23659,'Per-Grade Breakdown'!$A$5:$A$23659,$A1403)</f>
        <v/>
      </c>
      <c r="D1403" s="5">
        <f>SUMIFS('Per-Grade Breakdown'!$E$5:$E$23659,'Per-Grade Breakdown'!$A$5:$A$23659,$A1403)</f>
        <v/>
      </c>
      <c r="E1403" s="5">
        <f>SUMIFS('Per-Grade Breakdown'!$F$5:$F$23659,'Per-Grade Breakdown'!$A$5:$A$23659,$A1403)</f>
        <v/>
      </c>
      <c r="F1403" s="5">
        <f>D1403-E1403</f>
        <v/>
      </c>
      <c r="G1403" s="5">
        <f>'Notes'!$B$4</f>
        <v/>
      </c>
      <c r="H1403" s="5">
        <f>ROUNDUP(C1403/G1403,0)</f>
        <v/>
      </c>
      <c r="I1403" s="6">
        <f>F1403-H1403</f>
        <v/>
      </c>
      <c r="J1403" s="4">
        <f>IF(I1403&lt;0,"Deficit",IF(I1403=0,"Exact fit","Surplus"))</f>
        <v/>
      </c>
    </row>
    <row r="1404">
      <c r="A1404" s="4" t="n">
        <v>310131</v>
      </c>
      <c r="B1404" s="4" t="inlineStr">
        <is>
          <t>E.P NYARUSOZI</t>
        </is>
      </c>
      <c r="C1404" s="5">
        <f>SUMIFS('Per-Grade Breakdown'!$D$5:$D$23659,'Per-Grade Breakdown'!$A$5:$A$23659,$A1404)</f>
        <v/>
      </c>
      <c r="D1404" s="5">
        <f>SUMIFS('Per-Grade Breakdown'!$E$5:$E$23659,'Per-Grade Breakdown'!$A$5:$A$23659,$A1404)</f>
        <v/>
      </c>
      <c r="E1404" s="5">
        <f>SUMIFS('Per-Grade Breakdown'!$F$5:$F$23659,'Per-Grade Breakdown'!$A$5:$A$23659,$A1404)</f>
        <v/>
      </c>
      <c r="F1404" s="5">
        <f>D1404-E1404</f>
        <v/>
      </c>
      <c r="G1404" s="5">
        <f>'Notes'!$B$4</f>
        <v/>
      </c>
      <c r="H1404" s="5">
        <f>ROUNDUP(C1404/G1404,0)</f>
        <v/>
      </c>
      <c r="I1404" s="6">
        <f>F1404-H1404</f>
        <v/>
      </c>
      <c r="J1404" s="4">
        <f>IF(I1404&lt;0,"Deficit",IF(I1404=0,"Exact fit","Surplus"))</f>
        <v/>
      </c>
    </row>
    <row r="1405">
      <c r="A1405" s="4" t="n">
        <v>310132</v>
      </c>
      <c r="B1405" s="4" t="inlineStr">
        <is>
          <t>Ecole d'Elite</t>
        </is>
      </c>
      <c r="C1405" s="5">
        <f>SUMIFS('Per-Grade Breakdown'!$D$5:$D$23659,'Per-Grade Breakdown'!$A$5:$A$23659,$A1405)</f>
        <v/>
      </c>
      <c r="D1405" s="5">
        <f>SUMIFS('Per-Grade Breakdown'!$E$5:$E$23659,'Per-Grade Breakdown'!$A$5:$A$23659,$A1405)</f>
        <v/>
      </c>
      <c r="E1405" s="5">
        <f>SUMIFS('Per-Grade Breakdown'!$F$5:$F$23659,'Per-Grade Breakdown'!$A$5:$A$23659,$A1405)</f>
        <v/>
      </c>
      <c r="F1405" s="5">
        <f>D1405-E1405</f>
        <v/>
      </c>
      <c r="G1405" s="5">
        <f>'Notes'!$B$4</f>
        <v/>
      </c>
      <c r="H1405" s="5">
        <f>ROUNDUP(C1405/G1405,0)</f>
        <v/>
      </c>
      <c r="I1405" s="6">
        <f>F1405-H1405</f>
        <v/>
      </c>
      <c r="J1405" s="4">
        <f>IF(I1405&lt;0,"Deficit",IF(I1405=0,"Exact fit","Surplus"))</f>
        <v/>
      </c>
    </row>
    <row r="1406">
      <c r="A1406" s="4" t="n">
        <v>310201</v>
      </c>
      <c r="B1406" s="4" t="inlineStr">
        <is>
          <t>EP BIRAMBO A</t>
        </is>
      </c>
      <c r="C1406" s="5">
        <f>SUMIFS('Per-Grade Breakdown'!$D$5:$D$23659,'Per-Grade Breakdown'!$A$5:$A$23659,$A1406)</f>
        <v/>
      </c>
      <c r="D1406" s="5">
        <f>SUMIFS('Per-Grade Breakdown'!$E$5:$E$23659,'Per-Grade Breakdown'!$A$5:$A$23659,$A1406)</f>
        <v/>
      </c>
      <c r="E1406" s="5">
        <f>SUMIFS('Per-Grade Breakdown'!$F$5:$F$23659,'Per-Grade Breakdown'!$A$5:$A$23659,$A1406)</f>
        <v/>
      </c>
      <c r="F1406" s="5">
        <f>D1406-E1406</f>
        <v/>
      </c>
      <c r="G1406" s="5">
        <f>'Notes'!$B$4</f>
        <v/>
      </c>
      <c r="H1406" s="5">
        <f>ROUNDUP(C1406/G1406,0)</f>
        <v/>
      </c>
      <c r="I1406" s="6">
        <f>F1406-H1406</f>
        <v/>
      </c>
      <c r="J1406" s="4">
        <f>IF(I1406&lt;0,"Deficit",IF(I1406=0,"Exact fit","Surplus"))</f>
        <v/>
      </c>
    </row>
    <row r="1407">
      <c r="A1407" s="4" t="n">
        <v>310205</v>
      </c>
      <c r="B1407" s="4" t="inlineStr">
        <is>
          <t>GS MWENDO</t>
        </is>
      </c>
      <c r="C1407" s="5">
        <f>SUMIFS('Per-Grade Breakdown'!$D$5:$D$23659,'Per-Grade Breakdown'!$A$5:$A$23659,$A1407)</f>
        <v/>
      </c>
      <c r="D1407" s="5">
        <f>SUMIFS('Per-Grade Breakdown'!$E$5:$E$23659,'Per-Grade Breakdown'!$A$5:$A$23659,$A1407)</f>
        <v/>
      </c>
      <c r="E1407" s="5">
        <f>SUMIFS('Per-Grade Breakdown'!$F$5:$F$23659,'Per-Grade Breakdown'!$A$5:$A$23659,$A1407)</f>
        <v/>
      </c>
      <c r="F1407" s="5">
        <f>D1407-E1407</f>
        <v/>
      </c>
      <c r="G1407" s="5">
        <f>'Notes'!$B$4</f>
        <v/>
      </c>
      <c r="H1407" s="5">
        <f>ROUNDUP(C1407/G1407,0)</f>
        <v/>
      </c>
      <c r="I1407" s="6">
        <f>F1407-H1407</f>
        <v/>
      </c>
      <c r="J1407" s="4">
        <f>IF(I1407&lt;0,"Deficit",IF(I1407=0,"Exact fit","Surplus"))</f>
        <v/>
      </c>
    </row>
    <row r="1408">
      <c r="A1408" s="4" t="n">
        <v>310206</v>
      </c>
      <c r="B1408" s="4" t="inlineStr">
        <is>
          <t>GS SHOBA-MURAMBA</t>
        </is>
      </c>
      <c r="C1408" s="5">
        <f>SUMIFS('Per-Grade Breakdown'!$D$5:$D$23659,'Per-Grade Breakdown'!$A$5:$A$23659,$A1408)</f>
        <v/>
      </c>
      <c r="D1408" s="5">
        <f>SUMIFS('Per-Grade Breakdown'!$E$5:$E$23659,'Per-Grade Breakdown'!$A$5:$A$23659,$A1408)</f>
        <v/>
      </c>
      <c r="E1408" s="5">
        <f>SUMIFS('Per-Grade Breakdown'!$F$5:$F$23659,'Per-Grade Breakdown'!$A$5:$A$23659,$A1408)</f>
        <v/>
      </c>
      <c r="F1408" s="5">
        <f>D1408-E1408</f>
        <v/>
      </c>
      <c r="G1408" s="5">
        <f>'Notes'!$B$4</f>
        <v/>
      </c>
      <c r="H1408" s="5">
        <f>ROUNDUP(C1408/G1408,0)</f>
        <v/>
      </c>
      <c r="I1408" s="6">
        <f>F1408-H1408</f>
        <v/>
      </c>
      <c r="J1408" s="4">
        <f>IF(I1408&lt;0,"Deficit",IF(I1408=0,"Exact fit","Surplus"))</f>
        <v/>
      </c>
    </row>
    <row r="1409">
      <c r="A1409" s="4" t="n">
        <v>310207</v>
      </c>
      <c r="B1409" s="4" t="inlineStr">
        <is>
          <t>GS ST RENE BIRAMBO</t>
        </is>
      </c>
      <c r="C1409" s="5">
        <f>SUMIFS('Per-Grade Breakdown'!$D$5:$D$23659,'Per-Grade Breakdown'!$A$5:$A$23659,$A1409)</f>
        <v/>
      </c>
      <c r="D1409" s="5">
        <f>SUMIFS('Per-Grade Breakdown'!$E$5:$E$23659,'Per-Grade Breakdown'!$A$5:$A$23659,$A1409)</f>
        <v/>
      </c>
      <c r="E1409" s="5">
        <f>SUMIFS('Per-Grade Breakdown'!$F$5:$F$23659,'Per-Grade Breakdown'!$A$5:$A$23659,$A1409)</f>
        <v/>
      </c>
      <c r="F1409" s="5">
        <f>D1409-E1409</f>
        <v/>
      </c>
      <c r="G1409" s="5">
        <f>'Notes'!$B$4</f>
        <v/>
      </c>
      <c r="H1409" s="5">
        <f>ROUNDUP(C1409/G1409,0)</f>
        <v/>
      </c>
      <c r="I1409" s="6">
        <f>F1409-H1409</f>
        <v/>
      </c>
      <c r="J1409" s="4">
        <f>IF(I1409&lt;0,"Deficit",IF(I1409=0,"Exact fit","Surplus"))</f>
        <v/>
      </c>
    </row>
    <row r="1410">
      <c r="A1410" s="4" t="n">
        <v>310209</v>
      </c>
      <c r="B1410" s="4" t="inlineStr">
        <is>
          <t>EP KABIRIZI</t>
        </is>
      </c>
      <c r="C1410" s="5">
        <f>SUMIFS('Per-Grade Breakdown'!$D$5:$D$23659,'Per-Grade Breakdown'!$A$5:$A$23659,$A1410)</f>
        <v/>
      </c>
      <c r="D1410" s="5">
        <f>SUMIFS('Per-Grade Breakdown'!$E$5:$E$23659,'Per-Grade Breakdown'!$A$5:$A$23659,$A1410)</f>
        <v/>
      </c>
      <c r="E1410" s="5">
        <f>SUMIFS('Per-Grade Breakdown'!$F$5:$F$23659,'Per-Grade Breakdown'!$A$5:$A$23659,$A1410)</f>
        <v/>
      </c>
      <c r="F1410" s="5">
        <f>D1410-E1410</f>
        <v/>
      </c>
      <c r="G1410" s="5">
        <f>'Notes'!$B$4</f>
        <v/>
      </c>
      <c r="H1410" s="5">
        <f>ROUNDUP(C1410/G1410,0)</f>
        <v/>
      </c>
      <c r="I1410" s="6">
        <f>F1410-H1410</f>
        <v/>
      </c>
      <c r="J1410" s="4">
        <f>IF(I1410&lt;0,"Deficit",IF(I1410=0,"Exact fit","Surplus"))</f>
        <v/>
      </c>
    </row>
    <row r="1411">
      <c r="A1411" s="4" t="n">
        <v>310211</v>
      </c>
      <c r="B1411" s="4" t="inlineStr">
        <is>
          <t>EP KADUHA</t>
        </is>
      </c>
      <c r="C1411" s="5">
        <f>SUMIFS('Per-Grade Breakdown'!$D$5:$D$23659,'Per-Grade Breakdown'!$A$5:$A$23659,$A1411)</f>
        <v/>
      </c>
      <c r="D1411" s="5">
        <f>SUMIFS('Per-Grade Breakdown'!$E$5:$E$23659,'Per-Grade Breakdown'!$A$5:$A$23659,$A1411)</f>
        <v/>
      </c>
      <c r="E1411" s="5">
        <f>SUMIFS('Per-Grade Breakdown'!$F$5:$F$23659,'Per-Grade Breakdown'!$A$5:$A$23659,$A1411)</f>
        <v/>
      </c>
      <c r="F1411" s="5">
        <f>D1411-E1411</f>
        <v/>
      </c>
      <c r="G1411" s="5">
        <f>'Notes'!$B$4</f>
        <v/>
      </c>
      <c r="H1411" s="5">
        <f>ROUNDUP(C1411/G1411,0)</f>
        <v/>
      </c>
      <c r="I1411" s="6">
        <f>F1411-H1411</f>
        <v/>
      </c>
      <c r="J1411" s="4">
        <f>IF(I1411&lt;0,"Deficit",IF(I1411=0,"Exact fit","Surplus"))</f>
        <v/>
      </c>
    </row>
    <row r="1412">
      <c r="A1412" s="4" t="n">
        <v>310212</v>
      </c>
      <c r="B1412" s="4" t="inlineStr">
        <is>
          <t>EP MUSONGATI</t>
        </is>
      </c>
      <c r="C1412" s="5">
        <f>SUMIFS('Per-Grade Breakdown'!$D$5:$D$23659,'Per-Grade Breakdown'!$A$5:$A$23659,$A1412)</f>
        <v/>
      </c>
      <c r="D1412" s="5">
        <f>SUMIFS('Per-Grade Breakdown'!$E$5:$E$23659,'Per-Grade Breakdown'!$A$5:$A$23659,$A1412)</f>
        <v/>
      </c>
      <c r="E1412" s="5">
        <f>SUMIFS('Per-Grade Breakdown'!$F$5:$F$23659,'Per-Grade Breakdown'!$A$5:$A$23659,$A1412)</f>
        <v/>
      </c>
      <c r="F1412" s="5">
        <f>D1412-E1412</f>
        <v/>
      </c>
      <c r="G1412" s="5">
        <f>'Notes'!$B$4</f>
        <v/>
      </c>
      <c r="H1412" s="5">
        <f>ROUNDUP(C1412/G1412,0)</f>
        <v/>
      </c>
      <c r="I1412" s="6">
        <f>F1412-H1412</f>
        <v/>
      </c>
      <c r="J1412" s="4">
        <f>IF(I1412&lt;0,"Deficit",IF(I1412=0,"Exact fit","Surplus"))</f>
        <v/>
      </c>
    </row>
    <row r="1413">
      <c r="A1413" s="4" t="n">
        <v>310215</v>
      </c>
      <c r="B1413" s="4" t="inlineStr">
        <is>
          <t>EP WAGISHIMBIRI</t>
        </is>
      </c>
      <c r="C1413" s="5">
        <f>SUMIFS('Per-Grade Breakdown'!$D$5:$D$23659,'Per-Grade Breakdown'!$A$5:$A$23659,$A1413)</f>
        <v/>
      </c>
      <c r="D1413" s="5">
        <f>SUMIFS('Per-Grade Breakdown'!$E$5:$E$23659,'Per-Grade Breakdown'!$A$5:$A$23659,$A1413)</f>
        <v/>
      </c>
      <c r="E1413" s="5">
        <f>SUMIFS('Per-Grade Breakdown'!$F$5:$F$23659,'Per-Grade Breakdown'!$A$5:$A$23659,$A1413)</f>
        <v/>
      </c>
      <c r="F1413" s="5">
        <f>D1413-E1413</f>
        <v/>
      </c>
      <c r="G1413" s="5">
        <f>'Notes'!$B$4</f>
        <v/>
      </c>
      <c r="H1413" s="5">
        <f>ROUNDUP(C1413/G1413,0)</f>
        <v/>
      </c>
      <c r="I1413" s="6">
        <f>F1413-H1413</f>
        <v/>
      </c>
      <c r="J1413" s="4">
        <f>IF(I1413&lt;0,"Deficit",IF(I1413=0,"Exact fit","Surplus"))</f>
        <v/>
      </c>
    </row>
    <row r="1414">
      <c r="A1414" s="4" t="n">
        <v>310217</v>
      </c>
      <c r="B1414" s="4" t="inlineStr">
        <is>
          <t>GS Nyabikenke B</t>
        </is>
      </c>
      <c r="C1414" s="5">
        <f>SUMIFS('Per-Grade Breakdown'!$D$5:$D$23659,'Per-Grade Breakdown'!$A$5:$A$23659,$A1414)</f>
        <v/>
      </c>
      <c r="D1414" s="5">
        <f>SUMIFS('Per-Grade Breakdown'!$E$5:$E$23659,'Per-Grade Breakdown'!$A$5:$A$23659,$A1414)</f>
        <v/>
      </c>
      <c r="E1414" s="5">
        <f>SUMIFS('Per-Grade Breakdown'!$F$5:$F$23659,'Per-Grade Breakdown'!$A$5:$A$23659,$A1414)</f>
        <v/>
      </c>
      <c r="F1414" s="5">
        <f>D1414-E1414</f>
        <v/>
      </c>
      <c r="G1414" s="5">
        <f>'Notes'!$B$4</f>
        <v/>
      </c>
      <c r="H1414" s="5">
        <f>ROUNDUP(C1414/G1414,0)</f>
        <v/>
      </c>
      <c r="I1414" s="6">
        <f>F1414-H1414</f>
        <v/>
      </c>
      <c r="J1414" s="4">
        <f>IF(I1414&lt;0,"Deficit",IF(I1414=0,"Exact fit","Surplus"))</f>
        <v/>
      </c>
    </row>
    <row r="1415">
      <c r="A1415" s="4" t="n">
        <v>310231</v>
      </c>
      <c r="B1415" s="4" t="inlineStr">
        <is>
          <t>EP Gashari</t>
        </is>
      </c>
      <c r="C1415" s="5">
        <f>SUMIFS('Per-Grade Breakdown'!$D$5:$D$23659,'Per-Grade Breakdown'!$A$5:$A$23659,$A1415)</f>
        <v/>
      </c>
      <c r="D1415" s="5">
        <f>SUMIFS('Per-Grade Breakdown'!$E$5:$E$23659,'Per-Grade Breakdown'!$A$5:$A$23659,$A1415)</f>
        <v/>
      </c>
      <c r="E1415" s="5">
        <f>SUMIFS('Per-Grade Breakdown'!$F$5:$F$23659,'Per-Grade Breakdown'!$A$5:$A$23659,$A1415)</f>
        <v/>
      </c>
      <c r="F1415" s="5">
        <f>D1415-E1415</f>
        <v/>
      </c>
      <c r="G1415" s="5">
        <f>'Notes'!$B$4</f>
        <v/>
      </c>
      <c r="H1415" s="5">
        <f>ROUNDUP(C1415/G1415,0)</f>
        <v/>
      </c>
      <c r="I1415" s="6">
        <f>F1415-H1415</f>
        <v/>
      </c>
      <c r="J1415" s="4">
        <f>IF(I1415&lt;0,"Deficit",IF(I1415=0,"Exact fit","Surplus"))</f>
        <v/>
      </c>
    </row>
    <row r="1416">
      <c r="A1416" s="4" t="n">
        <v>310304</v>
      </c>
      <c r="B1416" s="4" t="inlineStr">
        <is>
          <t>EP GITWE</t>
        </is>
      </c>
      <c r="C1416" s="5">
        <f>SUMIFS('Per-Grade Breakdown'!$D$5:$D$23659,'Per-Grade Breakdown'!$A$5:$A$23659,$A1416)</f>
        <v/>
      </c>
      <c r="D1416" s="5">
        <f>SUMIFS('Per-Grade Breakdown'!$E$5:$E$23659,'Per-Grade Breakdown'!$A$5:$A$23659,$A1416)</f>
        <v/>
      </c>
      <c r="E1416" s="5">
        <f>SUMIFS('Per-Grade Breakdown'!$F$5:$F$23659,'Per-Grade Breakdown'!$A$5:$A$23659,$A1416)</f>
        <v/>
      </c>
      <c r="F1416" s="5">
        <f>D1416-E1416</f>
        <v/>
      </c>
      <c r="G1416" s="5">
        <f>'Notes'!$B$4</f>
        <v/>
      </c>
      <c r="H1416" s="5">
        <f>ROUNDUP(C1416/G1416,0)</f>
        <v/>
      </c>
      <c r="I1416" s="6">
        <f>F1416-H1416</f>
        <v/>
      </c>
      <c r="J1416" s="4">
        <f>IF(I1416&lt;0,"Deficit",IF(I1416=0,"Exact fit","Surplus"))</f>
        <v/>
      </c>
    </row>
    <row r="1417">
      <c r="A1417" s="4" t="n">
        <v>310306</v>
      </c>
      <c r="B1417" s="4" t="inlineStr">
        <is>
          <t>GS GISHYITA</t>
        </is>
      </c>
      <c r="C1417" s="5">
        <f>SUMIFS('Per-Grade Breakdown'!$D$5:$D$23659,'Per-Grade Breakdown'!$A$5:$A$23659,$A1417)</f>
        <v/>
      </c>
      <c r="D1417" s="5">
        <f>SUMIFS('Per-Grade Breakdown'!$E$5:$E$23659,'Per-Grade Breakdown'!$A$5:$A$23659,$A1417)</f>
        <v/>
      </c>
      <c r="E1417" s="5">
        <f>SUMIFS('Per-Grade Breakdown'!$F$5:$F$23659,'Per-Grade Breakdown'!$A$5:$A$23659,$A1417)</f>
        <v/>
      </c>
      <c r="F1417" s="5">
        <f>D1417-E1417</f>
        <v/>
      </c>
      <c r="G1417" s="5">
        <f>'Notes'!$B$4</f>
        <v/>
      </c>
      <c r="H1417" s="5">
        <f>ROUNDUP(C1417/G1417,0)</f>
        <v/>
      </c>
      <c r="I1417" s="6">
        <f>F1417-H1417</f>
        <v/>
      </c>
      <c r="J1417" s="4">
        <f>IF(I1417&lt;0,"Deficit",IF(I1417=0,"Exact fit","Surplus"))</f>
        <v/>
      </c>
    </row>
    <row r="1418">
      <c r="A1418" s="4" t="n">
        <v>310307</v>
      </c>
      <c r="B1418" s="4" t="inlineStr">
        <is>
          <t>GS SHYA</t>
        </is>
      </c>
      <c r="C1418" s="5">
        <f>SUMIFS('Per-Grade Breakdown'!$D$5:$D$23659,'Per-Grade Breakdown'!$A$5:$A$23659,$A1418)</f>
        <v/>
      </c>
      <c r="D1418" s="5">
        <f>SUMIFS('Per-Grade Breakdown'!$E$5:$E$23659,'Per-Grade Breakdown'!$A$5:$A$23659,$A1418)</f>
        <v/>
      </c>
      <c r="E1418" s="5">
        <f>SUMIFS('Per-Grade Breakdown'!$F$5:$F$23659,'Per-Grade Breakdown'!$A$5:$A$23659,$A1418)</f>
        <v/>
      </c>
      <c r="F1418" s="5">
        <f>D1418-E1418</f>
        <v/>
      </c>
      <c r="G1418" s="5">
        <f>'Notes'!$B$4</f>
        <v/>
      </c>
      <c r="H1418" s="5">
        <f>ROUNDUP(C1418/G1418,0)</f>
        <v/>
      </c>
      <c r="I1418" s="6">
        <f>F1418-H1418</f>
        <v/>
      </c>
      <c r="J1418" s="4">
        <f>IF(I1418&lt;0,"Deficit",IF(I1418=0,"Exact fit","Surplus"))</f>
        <v/>
      </c>
    </row>
    <row r="1419">
      <c r="A1419" s="4" t="n">
        <v>310312</v>
      </c>
      <c r="B1419" s="4" t="inlineStr">
        <is>
          <t>GS NGOMA ADV</t>
        </is>
      </c>
      <c r="C1419" s="5">
        <f>SUMIFS('Per-Grade Breakdown'!$D$5:$D$23659,'Per-Grade Breakdown'!$A$5:$A$23659,$A1419)</f>
        <v/>
      </c>
      <c r="D1419" s="5">
        <f>SUMIFS('Per-Grade Breakdown'!$E$5:$E$23659,'Per-Grade Breakdown'!$A$5:$A$23659,$A1419)</f>
        <v/>
      </c>
      <c r="E1419" s="5">
        <f>SUMIFS('Per-Grade Breakdown'!$F$5:$F$23659,'Per-Grade Breakdown'!$A$5:$A$23659,$A1419)</f>
        <v/>
      </c>
      <c r="F1419" s="5">
        <f>D1419-E1419</f>
        <v/>
      </c>
      <c r="G1419" s="5">
        <f>'Notes'!$B$4</f>
        <v/>
      </c>
      <c r="H1419" s="5">
        <f>ROUNDUP(C1419/G1419,0)</f>
        <v/>
      </c>
      <c r="I1419" s="6">
        <f>F1419-H1419</f>
        <v/>
      </c>
      <c r="J1419" s="4">
        <f>IF(I1419&lt;0,"Deficit",IF(I1419=0,"Exact fit","Surplus"))</f>
        <v/>
      </c>
    </row>
    <row r="1420">
      <c r="A1420" s="4" t="n">
        <v>310313</v>
      </c>
      <c r="B1420" s="4" t="inlineStr">
        <is>
          <t>EP RWARAMBA</t>
        </is>
      </c>
      <c r="C1420" s="5">
        <f>SUMIFS('Per-Grade Breakdown'!$D$5:$D$23659,'Per-Grade Breakdown'!$A$5:$A$23659,$A1420)</f>
        <v/>
      </c>
      <c r="D1420" s="5">
        <f>SUMIFS('Per-Grade Breakdown'!$E$5:$E$23659,'Per-Grade Breakdown'!$A$5:$A$23659,$A1420)</f>
        <v/>
      </c>
      <c r="E1420" s="5">
        <f>SUMIFS('Per-Grade Breakdown'!$F$5:$F$23659,'Per-Grade Breakdown'!$A$5:$A$23659,$A1420)</f>
        <v/>
      </c>
      <c r="F1420" s="5">
        <f>D1420-E1420</f>
        <v/>
      </c>
      <c r="G1420" s="5">
        <f>'Notes'!$B$4</f>
        <v/>
      </c>
      <c r="H1420" s="5">
        <f>ROUNDUP(C1420/G1420,0)</f>
        <v/>
      </c>
      <c r="I1420" s="6">
        <f>F1420-H1420</f>
        <v/>
      </c>
      <c r="J1420" s="4">
        <f>IF(I1420&lt;0,"Deficit",IF(I1420=0,"Exact fit","Surplus"))</f>
        <v/>
      </c>
    </row>
    <row r="1421">
      <c r="A1421" s="4" t="n">
        <v>310314</v>
      </c>
      <c r="B1421" s="4" t="inlineStr">
        <is>
          <t>EP GISIZA</t>
        </is>
      </c>
      <c r="C1421" s="5">
        <f>SUMIFS('Per-Grade Breakdown'!$D$5:$D$23659,'Per-Grade Breakdown'!$A$5:$A$23659,$A1421)</f>
        <v/>
      </c>
      <c r="D1421" s="5">
        <f>SUMIFS('Per-Grade Breakdown'!$E$5:$E$23659,'Per-Grade Breakdown'!$A$5:$A$23659,$A1421)</f>
        <v/>
      </c>
      <c r="E1421" s="5">
        <f>SUMIFS('Per-Grade Breakdown'!$F$5:$F$23659,'Per-Grade Breakdown'!$A$5:$A$23659,$A1421)</f>
        <v/>
      </c>
      <c r="F1421" s="5">
        <f>D1421-E1421</f>
        <v/>
      </c>
      <c r="G1421" s="5">
        <f>'Notes'!$B$4</f>
        <v/>
      </c>
      <c r="H1421" s="5">
        <f>ROUNDUP(C1421/G1421,0)</f>
        <v/>
      </c>
      <c r="I1421" s="6">
        <f>F1421-H1421</f>
        <v/>
      </c>
      <c r="J1421" s="4">
        <f>IF(I1421&lt;0,"Deficit",IF(I1421=0,"Exact fit","Surplus"))</f>
        <v/>
      </c>
    </row>
    <row r="1422">
      <c r="A1422" s="4" t="n">
        <v>310315</v>
      </c>
      <c r="B1422" s="4" t="inlineStr">
        <is>
          <t>EP MUSEBEYA</t>
        </is>
      </c>
      <c r="C1422" s="5">
        <f>SUMIFS('Per-Grade Breakdown'!$D$5:$D$23659,'Per-Grade Breakdown'!$A$5:$A$23659,$A1422)</f>
        <v/>
      </c>
      <c r="D1422" s="5">
        <f>SUMIFS('Per-Grade Breakdown'!$E$5:$E$23659,'Per-Grade Breakdown'!$A$5:$A$23659,$A1422)</f>
        <v/>
      </c>
      <c r="E1422" s="5">
        <f>SUMIFS('Per-Grade Breakdown'!$F$5:$F$23659,'Per-Grade Breakdown'!$A$5:$A$23659,$A1422)</f>
        <v/>
      </c>
      <c r="F1422" s="5">
        <f>D1422-E1422</f>
        <v/>
      </c>
      <c r="G1422" s="5">
        <f>'Notes'!$B$4</f>
        <v/>
      </c>
      <c r="H1422" s="5">
        <f>ROUNDUP(C1422/G1422,0)</f>
        <v/>
      </c>
      <c r="I1422" s="6">
        <f>F1422-H1422</f>
        <v/>
      </c>
      <c r="J1422" s="4">
        <f>IF(I1422&lt;0,"Deficit",IF(I1422=0,"Exact fit","Surplus"))</f>
        <v/>
      </c>
    </row>
    <row r="1423">
      <c r="A1423" s="4" t="n">
        <v>310316</v>
      </c>
      <c r="B1423" s="4" t="inlineStr">
        <is>
          <t>GS BUHORO</t>
        </is>
      </c>
      <c r="C1423" s="5">
        <f>SUMIFS('Per-Grade Breakdown'!$D$5:$D$23659,'Per-Grade Breakdown'!$A$5:$A$23659,$A1423)</f>
        <v/>
      </c>
      <c r="D1423" s="5">
        <f>SUMIFS('Per-Grade Breakdown'!$E$5:$E$23659,'Per-Grade Breakdown'!$A$5:$A$23659,$A1423)</f>
        <v/>
      </c>
      <c r="E1423" s="5">
        <f>SUMIFS('Per-Grade Breakdown'!$F$5:$F$23659,'Per-Grade Breakdown'!$A$5:$A$23659,$A1423)</f>
        <v/>
      </c>
      <c r="F1423" s="5">
        <f>D1423-E1423</f>
        <v/>
      </c>
      <c r="G1423" s="5">
        <f>'Notes'!$B$4</f>
        <v/>
      </c>
      <c r="H1423" s="5">
        <f>ROUNDUP(C1423/G1423,0)</f>
        <v/>
      </c>
      <c r="I1423" s="6">
        <f>F1423-H1423</f>
        <v/>
      </c>
      <c r="J1423" s="4">
        <f>IF(I1423&lt;0,"Deficit",IF(I1423=0,"Exact fit","Surplus"))</f>
        <v/>
      </c>
    </row>
    <row r="1424">
      <c r="A1424" s="4" t="n">
        <v>310317</v>
      </c>
      <c r="B1424" s="4" t="inlineStr">
        <is>
          <t>GS GATABA</t>
        </is>
      </c>
      <c r="C1424" s="5">
        <f>SUMIFS('Per-Grade Breakdown'!$D$5:$D$23659,'Per-Grade Breakdown'!$A$5:$A$23659,$A1424)</f>
        <v/>
      </c>
      <c r="D1424" s="5">
        <f>SUMIFS('Per-Grade Breakdown'!$E$5:$E$23659,'Per-Grade Breakdown'!$A$5:$A$23659,$A1424)</f>
        <v/>
      </c>
      <c r="E1424" s="5">
        <f>SUMIFS('Per-Grade Breakdown'!$F$5:$F$23659,'Per-Grade Breakdown'!$A$5:$A$23659,$A1424)</f>
        <v/>
      </c>
      <c r="F1424" s="5">
        <f>D1424-E1424</f>
        <v/>
      </c>
      <c r="G1424" s="5">
        <f>'Notes'!$B$4</f>
        <v/>
      </c>
      <c r="H1424" s="5">
        <f>ROUNDUP(C1424/G1424,0)</f>
        <v/>
      </c>
      <c r="I1424" s="6">
        <f>F1424-H1424</f>
        <v/>
      </c>
      <c r="J1424" s="4">
        <f>IF(I1424&lt;0,"Deficit",IF(I1424=0,"Exact fit","Surplus"))</f>
        <v/>
      </c>
    </row>
    <row r="1425">
      <c r="A1425" s="4" t="n">
        <v>310331</v>
      </c>
      <c r="B1425" s="4" t="inlineStr">
        <is>
          <t>E.P MUNANIRA</t>
        </is>
      </c>
      <c r="C1425" s="5">
        <f>SUMIFS('Per-Grade Breakdown'!$D$5:$D$23659,'Per-Grade Breakdown'!$A$5:$A$23659,$A1425)</f>
        <v/>
      </c>
      <c r="D1425" s="5">
        <f>SUMIFS('Per-Grade Breakdown'!$E$5:$E$23659,'Per-Grade Breakdown'!$A$5:$A$23659,$A1425)</f>
        <v/>
      </c>
      <c r="E1425" s="5">
        <f>SUMIFS('Per-Grade Breakdown'!$F$5:$F$23659,'Per-Grade Breakdown'!$A$5:$A$23659,$A1425)</f>
        <v/>
      </c>
      <c r="F1425" s="5">
        <f>D1425-E1425</f>
        <v/>
      </c>
      <c r="G1425" s="5">
        <f>'Notes'!$B$4</f>
        <v/>
      </c>
      <c r="H1425" s="5">
        <f>ROUNDUP(C1425/G1425,0)</f>
        <v/>
      </c>
      <c r="I1425" s="6">
        <f>F1425-H1425</f>
        <v/>
      </c>
      <c r="J1425" s="4">
        <f>IF(I1425&lt;0,"Deficit",IF(I1425=0,"Exact fit","Surplus"))</f>
        <v/>
      </c>
    </row>
    <row r="1426">
      <c r="A1426" s="4" t="n">
        <v>310332</v>
      </c>
      <c r="B1426" s="4" t="inlineStr">
        <is>
          <t>GETHSEMANE ADVENTIST PRIMARY SCHOOL</t>
        </is>
      </c>
      <c r="C1426" s="5">
        <f>SUMIFS('Per-Grade Breakdown'!$D$5:$D$23659,'Per-Grade Breakdown'!$A$5:$A$23659,$A1426)</f>
        <v/>
      </c>
      <c r="D1426" s="5">
        <f>SUMIFS('Per-Grade Breakdown'!$E$5:$E$23659,'Per-Grade Breakdown'!$A$5:$A$23659,$A1426)</f>
        <v/>
      </c>
      <c r="E1426" s="5">
        <f>SUMIFS('Per-Grade Breakdown'!$F$5:$F$23659,'Per-Grade Breakdown'!$A$5:$A$23659,$A1426)</f>
        <v/>
      </c>
      <c r="F1426" s="5">
        <f>D1426-E1426</f>
        <v/>
      </c>
      <c r="G1426" s="5">
        <f>'Notes'!$B$4</f>
        <v/>
      </c>
      <c r="H1426" s="5">
        <f>ROUNDUP(C1426/G1426,0)</f>
        <v/>
      </c>
      <c r="I1426" s="6">
        <f>F1426-H1426</f>
        <v/>
      </c>
      <c r="J1426" s="4">
        <f>IF(I1426&lt;0,"Deficit",IF(I1426=0,"Exact fit","Surplus"))</f>
        <v/>
      </c>
    </row>
    <row r="1427">
      <c r="A1427" s="4" t="n">
        <v>310403</v>
      </c>
      <c r="B1427" s="4" t="inlineStr">
        <is>
          <t>G S GASHUBI</t>
        </is>
      </c>
      <c r="C1427" s="5">
        <f>SUMIFS('Per-Grade Breakdown'!$D$5:$D$23659,'Per-Grade Breakdown'!$A$5:$A$23659,$A1427)</f>
        <v/>
      </c>
      <c r="D1427" s="5">
        <f>SUMIFS('Per-Grade Breakdown'!$E$5:$E$23659,'Per-Grade Breakdown'!$A$5:$A$23659,$A1427)</f>
        <v/>
      </c>
      <c r="E1427" s="5">
        <f>SUMIFS('Per-Grade Breakdown'!$F$5:$F$23659,'Per-Grade Breakdown'!$A$5:$A$23659,$A1427)</f>
        <v/>
      </c>
      <c r="F1427" s="5">
        <f>D1427-E1427</f>
        <v/>
      </c>
      <c r="G1427" s="5">
        <f>'Notes'!$B$4</f>
        <v/>
      </c>
      <c r="H1427" s="5">
        <f>ROUNDUP(C1427/G1427,0)</f>
        <v/>
      </c>
      <c r="I1427" s="6">
        <f>F1427-H1427</f>
        <v/>
      </c>
      <c r="J1427" s="4">
        <f>IF(I1427&lt;0,"Deficit",IF(I1427=0,"Exact fit","Surplus"))</f>
        <v/>
      </c>
    </row>
    <row r="1428">
      <c r="A1428" s="4" t="n">
        <v>310405</v>
      </c>
      <c r="B1428" s="4" t="inlineStr">
        <is>
          <t>GS GITEGA</t>
        </is>
      </c>
      <c r="C1428" s="5">
        <f>SUMIFS('Per-Grade Breakdown'!$D$5:$D$23659,'Per-Grade Breakdown'!$A$5:$A$23659,$A1428)</f>
        <v/>
      </c>
      <c r="D1428" s="5">
        <f>SUMIFS('Per-Grade Breakdown'!$E$5:$E$23659,'Per-Grade Breakdown'!$A$5:$A$23659,$A1428)</f>
        <v/>
      </c>
      <c r="E1428" s="5">
        <f>SUMIFS('Per-Grade Breakdown'!$F$5:$F$23659,'Per-Grade Breakdown'!$A$5:$A$23659,$A1428)</f>
        <v/>
      </c>
      <c r="F1428" s="5">
        <f>D1428-E1428</f>
        <v/>
      </c>
      <c r="G1428" s="5">
        <f>'Notes'!$B$4</f>
        <v/>
      </c>
      <c r="H1428" s="5">
        <f>ROUNDUP(C1428/G1428,0)</f>
        <v/>
      </c>
      <c r="I1428" s="6">
        <f>F1428-H1428</f>
        <v/>
      </c>
      <c r="J1428" s="4">
        <f>IF(I1428&lt;0,"Deficit",IF(I1428=0,"Exact fit","Surplus"))</f>
        <v/>
      </c>
    </row>
    <row r="1429">
      <c r="A1429" s="4" t="n">
        <v>310408</v>
      </c>
      <c r="B1429" s="4" t="inlineStr">
        <is>
          <t>GS GITESI</t>
        </is>
      </c>
      <c r="C1429" s="5">
        <f>SUMIFS('Per-Grade Breakdown'!$D$5:$D$23659,'Per-Grade Breakdown'!$A$5:$A$23659,$A1429)</f>
        <v/>
      </c>
      <c r="D1429" s="5">
        <f>SUMIFS('Per-Grade Breakdown'!$E$5:$E$23659,'Per-Grade Breakdown'!$A$5:$A$23659,$A1429)</f>
        <v/>
      </c>
      <c r="E1429" s="5">
        <f>SUMIFS('Per-Grade Breakdown'!$F$5:$F$23659,'Per-Grade Breakdown'!$A$5:$A$23659,$A1429)</f>
        <v/>
      </c>
      <c r="F1429" s="5">
        <f>D1429-E1429</f>
        <v/>
      </c>
      <c r="G1429" s="5">
        <f>'Notes'!$B$4</f>
        <v/>
      </c>
      <c r="H1429" s="5">
        <f>ROUNDUP(C1429/G1429,0)</f>
        <v/>
      </c>
      <c r="I1429" s="6">
        <f>F1429-H1429</f>
        <v/>
      </c>
      <c r="J1429" s="4">
        <f>IF(I1429&lt;0,"Deficit",IF(I1429=0,"Exact fit","Surplus"))</f>
        <v/>
      </c>
    </row>
    <row r="1430">
      <c r="A1430" s="4" t="n">
        <v>310410</v>
      </c>
      <c r="B1430" s="4" t="inlineStr">
        <is>
          <t>GS BUREGA</t>
        </is>
      </c>
      <c r="C1430" s="5">
        <f>SUMIFS('Per-Grade Breakdown'!$D$5:$D$23659,'Per-Grade Breakdown'!$A$5:$A$23659,$A1430)</f>
        <v/>
      </c>
      <c r="D1430" s="5">
        <f>SUMIFS('Per-Grade Breakdown'!$E$5:$E$23659,'Per-Grade Breakdown'!$A$5:$A$23659,$A1430)</f>
        <v/>
      </c>
      <c r="E1430" s="5">
        <f>SUMIFS('Per-Grade Breakdown'!$F$5:$F$23659,'Per-Grade Breakdown'!$A$5:$A$23659,$A1430)</f>
        <v/>
      </c>
      <c r="F1430" s="5">
        <f>D1430-E1430</f>
        <v/>
      </c>
      <c r="G1430" s="5">
        <f>'Notes'!$B$4</f>
        <v/>
      </c>
      <c r="H1430" s="5">
        <f>ROUNDUP(C1430/G1430,0)</f>
        <v/>
      </c>
      <c r="I1430" s="6">
        <f>F1430-H1430</f>
        <v/>
      </c>
      <c r="J1430" s="4">
        <f>IF(I1430&lt;0,"Deficit",IF(I1430=0,"Exact fit","Surplus"))</f>
        <v/>
      </c>
    </row>
    <row r="1431">
      <c r="A1431" s="4" t="n">
        <v>310411</v>
      </c>
      <c r="B1431" s="4" t="inlineStr">
        <is>
          <t>GS KIRAMBO</t>
        </is>
      </c>
      <c r="C1431" s="5">
        <f>SUMIFS('Per-Grade Breakdown'!$D$5:$D$23659,'Per-Grade Breakdown'!$A$5:$A$23659,$A1431)</f>
        <v/>
      </c>
      <c r="D1431" s="5">
        <f>SUMIFS('Per-Grade Breakdown'!$E$5:$E$23659,'Per-Grade Breakdown'!$A$5:$A$23659,$A1431)</f>
        <v/>
      </c>
      <c r="E1431" s="5">
        <f>SUMIFS('Per-Grade Breakdown'!$F$5:$F$23659,'Per-Grade Breakdown'!$A$5:$A$23659,$A1431)</f>
        <v/>
      </c>
      <c r="F1431" s="5">
        <f>D1431-E1431</f>
        <v/>
      </c>
      <c r="G1431" s="5">
        <f>'Notes'!$B$4</f>
        <v/>
      </c>
      <c r="H1431" s="5">
        <f>ROUNDUP(C1431/G1431,0)</f>
        <v/>
      </c>
      <c r="I1431" s="6">
        <f>F1431-H1431</f>
        <v/>
      </c>
      <c r="J1431" s="4">
        <f>IF(I1431&lt;0,"Deficit",IF(I1431=0,"Exact fit","Surplus"))</f>
        <v/>
      </c>
    </row>
    <row r="1432">
      <c r="A1432" s="4" t="n">
        <v>310412</v>
      </c>
      <c r="B1432" s="4" t="inlineStr">
        <is>
          <t>EP KANUNGA</t>
        </is>
      </c>
      <c r="C1432" s="5">
        <f>SUMIFS('Per-Grade Breakdown'!$D$5:$D$23659,'Per-Grade Breakdown'!$A$5:$A$23659,$A1432)</f>
        <v/>
      </c>
      <c r="D1432" s="5">
        <f>SUMIFS('Per-Grade Breakdown'!$E$5:$E$23659,'Per-Grade Breakdown'!$A$5:$A$23659,$A1432)</f>
        <v/>
      </c>
      <c r="E1432" s="5">
        <f>SUMIFS('Per-Grade Breakdown'!$F$5:$F$23659,'Per-Grade Breakdown'!$A$5:$A$23659,$A1432)</f>
        <v/>
      </c>
      <c r="F1432" s="5">
        <f>D1432-E1432</f>
        <v/>
      </c>
      <c r="G1432" s="5">
        <f>'Notes'!$B$4</f>
        <v/>
      </c>
      <c r="H1432" s="5">
        <f>ROUNDUP(C1432/G1432,0)</f>
        <v/>
      </c>
      <c r="I1432" s="6">
        <f>F1432-H1432</f>
        <v/>
      </c>
      <c r="J1432" s="4">
        <f>IF(I1432&lt;0,"Deficit",IF(I1432=0,"Exact fit","Surplus"))</f>
        <v/>
      </c>
    </row>
    <row r="1433">
      <c r="A1433" s="4" t="n">
        <v>310414</v>
      </c>
      <c r="B1433" s="4" t="inlineStr">
        <is>
          <t>EP KINYAMI</t>
        </is>
      </c>
      <c r="C1433" s="5">
        <f>SUMIFS('Per-Grade Breakdown'!$D$5:$D$23659,'Per-Grade Breakdown'!$A$5:$A$23659,$A1433)</f>
        <v/>
      </c>
      <c r="D1433" s="5">
        <f>SUMIFS('Per-Grade Breakdown'!$E$5:$E$23659,'Per-Grade Breakdown'!$A$5:$A$23659,$A1433)</f>
        <v/>
      </c>
      <c r="E1433" s="5">
        <f>SUMIFS('Per-Grade Breakdown'!$F$5:$F$23659,'Per-Grade Breakdown'!$A$5:$A$23659,$A1433)</f>
        <v/>
      </c>
      <c r="F1433" s="5">
        <f>D1433-E1433</f>
        <v/>
      </c>
      <c r="G1433" s="5">
        <f>'Notes'!$B$4</f>
        <v/>
      </c>
      <c r="H1433" s="5">
        <f>ROUNDUP(C1433/G1433,0)</f>
        <v/>
      </c>
      <c r="I1433" s="6">
        <f>F1433-H1433</f>
        <v/>
      </c>
      <c r="J1433" s="4">
        <f>IF(I1433&lt;0,"Deficit",IF(I1433=0,"Exact fit","Surplus"))</f>
        <v/>
      </c>
    </row>
    <row r="1434">
      <c r="A1434" s="4" t="n">
        <v>310417</v>
      </c>
      <c r="B1434" s="4" t="inlineStr">
        <is>
          <t>EP MURAMBA</t>
        </is>
      </c>
      <c r="C1434" s="5">
        <f>SUMIFS('Per-Grade Breakdown'!$D$5:$D$23659,'Per-Grade Breakdown'!$A$5:$A$23659,$A1434)</f>
        <v/>
      </c>
      <c r="D1434" s="5">
        <f>SUMIFS('Per-Grade Breakdown'!$E$5:$E$23659,'Per-Grade Breakdown'!$A$5:$A$23659,$A1434)</f>
        <v/>
      </c>
      <c r="E1434" s="5">
        <f>SUMIFS('Per-Grade Breakdown'!$F$5:$F$23659,'Per-Grade Breakdown'!$A$5:$A$23659,$A1434)</f>
        <v/>
      </c>
      <c r="F1434" s="5">
        <f>D1434-E1434</f>
        <v/>
      </c>
      <c r="G1434" s="5">
        <f>'Notes'!$B$4</f>
        <v/>
      </c>
      <c r="H1434" s="5">
        <f>ROUNDUP(C1434/G1434,0)</f>
        <v/>
      </c>
      <c r="I1434" s="6">
        <f>F1434-H1434</f>
        <v/>
      </c>
      <c r="J1434" s="4">
        <f>IF(I1434&lt;0,"Deficit",IF(I1434=0,"Exact fit","Surplus"))</f>
        <v/>
      </c>
    </row>
    <row r="1435">
      <c r="A1435" s="4" t="n">
        <v>310419</v>
      </c>
      <c r="B1435" s="4" t="inlineStr">
        <is>
          <t>EP MUVUNGU</t>
        </is>
      </c>
      <c r="C1435" s="5">
        <f>SUMIFS('Per-Grade Breakdown'!$D$5:$D$23659,'Per-Grade Breakdown'!$A$5:$A$23659,$A1435)</f>
        <v/>
      </c>
      <c r="D1435" s="5">
        <f>SUMIFS('Per-Grade Breakdown'!$E$5:$E$23659,'Per-Grade Breakdown'!$A$5:$A$23659,$A1435)</f>
        <v/>
      </c>
      <c r="E1435" s="5">
        <f>SUMIFS('Per-Grade Breakdown'!$F$5:$F$23659,'Per-Grade Breakdown'!$A$5:$A$23659,$A1435)</f>
        <v/>
      </c>
      <c r="F1435" s="5">
        <f>D1435-E1435</f>
        <v/>
      </c>
      <c r="G1435" s="5">
        <f>'Notes'!$B$4</f>
        <v/>
      </c>
      <c r="H1435" s="5">
        <f>ROUNDUP(C1435/G1435,0)</f>
        <v/>
      </c>
      <c r="I1435" s="6">
        <f>F1435-H1435</f>
        <v/>
      </c>
      <c r="J1435" s="4">
        <f>IF(I1435&lt;0,"Deficit",IF(I1435=0,"Exact fit","Surplus"))</f>
        <v/>
      </c>
    </row>
    <row r="1436">
      <c r="A1436" s="4" t="n">
        <v>310423</v>
      </c>
      <c r="B1436" s="4" t="inlineStr">
        <is>
          <t>EP RURUMBU</t>
        </is>
      </c>
      <c r="C1436" s="5">
        <f>SUMIFS('Per-Grade Breakdown'!$D$5:$D$23659,'Per-Grade Breakdown'!$A$5:$A$23659,$A1436)</f>
        <v/>
      </c>
      <c r="D1436" s="5">
        <f>SUMIFS('Per-Grade Breakdown'!$E$5:$E$23659,'Per-Grade Breakdown'!$A$5:$A$23659,$A1436)</f>
        <v/>
      </c>
      <c r="E1436" s="5">
        <f>SUMIFS('Per-Grade Breakdown'!$F$5:$F$23659,'Per-Grade Breakdown'!$A$5:$A$23659,$A1436)</f>
        <v/>
      </c>
      <c r="F1436" s="5">
        <f>D1436-E1436</f>
        <v/>
      </c>
      <c r="G1436" s="5">
        <f>'Notes'!$B$4</f>
        <v/>
      </c>
      <c r="H1436" s="5">
        <f>ROUNDUP(C1436/G1436,0)</f>
        <v/>
      </c>
      <c r="I1436" s="6">
        <f>F1436-H1436</f>
        <v/>
      </c>
      <c r="J1436" s="4">
        <f>IF(I1436&lt;0,"Deficit",IF(I1436=0,"Exact fit","Surplus"))</f>
        <v/>
      </c>
    </row>
    <row r="1437">
      <c r="A1437" s="4" t="n">
        <v>310424</v>
      </c>
      <c r="B1437" s="4" t="inlineStr">
        <is>
          <t>EP GISAGARA</t>
        </is>
      </c>
      <c r="C1437" s="5">
        <f>SUMIFS('Per-Grade Breakdown'!$D$5:$D$23659,'Per-Grade Breakdown'!$A$5:$A$23659,$A1437)</f>
        <v/>
      </c>
      <c r="D1437" s="5">
        <f>SUMIFS('Per-Grade Breakdown'!$E$5:$E$23659,'Per-Grade Breakdown'!$A$5:$A$23659,$A1437)</f>
        <v/>
      </c>
      <c r="E1437" s="5">
        <f>SUMIFS('Per-Grade Breakdown'!$F$5:$F$23659,'Per-Grade Breakdown'!$A$5:$A$23659,$A1437)</f>
        <v/>
      </c>
      <c r="F1437" s="5">
        <f>D1437-E1437</f>
        <v/>
      </c>
      <c r="G1437" s="5">
        <f>'Notes'!$B$4</f>
        <v/>
      </c>
      <c r="H1437" s="5">
        <f>ROUNDUP(C1437/G1437,0)</f>
        <v/>
      </c>
      <c r="I1437" s="6">
        <f>F1437-H1437</f>
        <v/>
      </c>
      <c r="J1437" s="4">
        <f>IF(I1437&lt;0,"Deficit",IF(I1437=0,"Exact fit","Surplus"))</f>
        <v/>
      </c>
    </row>
    <row r="1438">
      <c r="A1438" s="4" t="n">
        <v>310503</v>
      </c>
      <c r="B1438" s="4" t="inlineStr">
        <is>
          <t>GS CYINAMA / TSS</t>
        </is>
      </c>
      <c r="C1438" s="5">
        <f>SUMIFS('Per-Grade Breakdown'!$D$5:$D$23659,'Per-Grade Breakdown'!$A$5:$A$23659,$A1438)</f>
        <v/>
      </c>
      <c r="D1438" s="5">
        <f>SUMIFS('Per-Grade Breakdown'!$E$5:$E$23659,'Per-Grade Breakdown'!$A$5:$A$23659,$A1438)</f>
        <v/>
      </c>
      <c r="E1438" s="5">
        <f>SUMIFS('Per-Grade Breakdown'!$F$5:$F$23659,'Per-Grade Breakdown'!$A$5:$A$23659,$A1438)</f>
        <v/>
      </c>
      <c r="F1438" s="5">
        <f>D1438-E1438</f>
        <v/>
      </c>
      <c r="G1438" s="5">
        <f>'Notes'!$B$4</f>
        <v/>
      </c>
      <c r="H1438" s="5">
        <f>ROUNDUP(C1438/G1438,0)</f>
        <v/>
      </c>
      <c r="I1438" s="6">
        <f>F1438-H1438</f>
        <v/>
      </c>
      <c r="J1438" s="4">
        <f>IF(I1438&lt;0,"Deficit",IF(I1438=0,"Exact fit","Surplus"))</f>
        <v/>
      </c>
    </row>
    <row r="1439">
      <c r="A1439" s="4" t="n">
        <v>310504</v>
      </c>
      <c r="B1439" s="4" t="inlineStr">
        <is>
          <t>GS ST MICHEL DE MUBUGA</t>
        </is>
      </c>
      <c r="C1439" s="5">
        <f>SUMIFS('Per-Grade Breakdown'!$D$5:$D$23659,'Per-Grade Breakdown'!$A$5:$A$23659,$A1439)</f>
        <v/>
      </c>
      <c r="D1439" s="5">
        <f>SUMIFS('Per-Grade Breakdown'!$E$5:$E$23659,'Per-Grade Breakdown'!$A$5:$A$23659,$A1439)</f>
        <v/>
      </c>
      <c r="E1439" s="5">
        <f>SUMIFS('Per-Grade Breakdown'!$F$5:$F$23659,'Per-Grade Breakdown'!$A$5:$A$23659,$A1439)</f>
        <v/>
      </c>
      <c r="F1439" s="5">
        <f>D1439-E1439</f>
        <v/>
      </c>
      <c r="G1439" s="5">
        <f>'Notes'!$B$4</f>
        <v/>
      </c>
      <c r="H1439" s="5">
        <f>ROUNDUP(C1439/G1439,0)</f>
        <v/>
      </c>
      <c r="I1439" s="6">
        <f>F1439-H1439</f>
        <v/>
      </c>
      <c r="J1439" s="4">
        <f>IF(I1439&lt;0,"Deficit",IF(I1439=0,"Exact fit","Surplus"))</f>
        <v/>
      </c>
    </row>
    <row r="1440">
      <c r="A1440" s="4" t="n">
        <v>310506</v>
      </c>
      <c r="B1440" s="4" t="inlineStr">
        <is>
          <t>EP KAGABIRO</t>
        </is>
      </c>
      <c r="C1440" s="5">
        <f>SUMIFS('Per-Grade Breakdown'!$D$5:$D$23659,'Per-Grade Breakdown'!$A$5:$A$23659,$A1440)</f>
        <v/>
      </c>
      <c r="D1440" s="5">
        <f>SUMIFS('Per-Grade Breakdown'!$E$5:$E$23659,'Per-Grade Breakdown'!$A$5:$A$23659,$A1440)</f>
        <v/>
      </c>
      <c r="E1440" s="5">
        <f>SUMIFS('Per-Grade Breakdown'!$F$5:$F$23659,'Per-Grade Breakdown'!$A$5:$A$23659,$A1440)</f>
        <v/>
      </c>
      <c r="F1440" s="5">
        <f>D1440-E1440</f>
        <v/>
      </c>
      <c r="G1440" s="5">
        <f>'Notes'!$B$4</f>
        <v/>
      </c>
      <c r="H1440" s="5">
        <f>ROUNDUP(C1440/G1440,0)</f>
        <v/>
      </c>
      <c r="I1440" s="6">
        <f>F1440-H1440</f>
        <v/>
      </c>
      <c r="J1440" s="4">
        <f>IF(I1440&lt;0,"Deficit",IF(I1440=0,"Exact fit","Surplus"))</f>
        <v/>
      </c>
    </row>
    <row r="1441">
      <c r="A1441" s="4" t="n">
        <v>310508</v>
      </c>
      <c r="B1441" s="4" t="inlineStr">
        <is>
          <t>GS MARA</t>
        </is>
      </c>
      <c r="C1441" s="5">
        <f>SUMIFS('Per-Grade Breakdown'!$D$5:$D$23659,'Per-Grade Breakdown'!$A$5:$A$23659,$A1441)</f>
        <v/>
      </c>
      <c r="D1441" s="5">
        <f>SUMIFS('Per-Grade Breakdown'!$E$5:$E$23659,'Per-Grade Breakdown'!$A$5:$A$23659,$A1441)</f>
        <v/>
      </c>
      <c r="E1441" s="5">
        <f>SUMIFS('Per-Grade Breakdown'!$F$5:$F$23659,'Per-Grade Breakdown'!$A$5:$A$23659,$A1441)</f>
        <v/>
      </c>
      <c r="F1441" s="5">
        <f>D1441-E1441</f>
        <v/>
      </c>
      <c r="G1441" s="5">
        <f>'Notes'!$B$4</f>
        <v/>
      </c>
      <c r="H1441" s="5">
        <f>ROUNDUP(C1441/G1441,0)</f>
        <v/>
      </c>
      <c r="I1441" s="6">
        <f>F1441-H1441</f>
        <v/>
      </c>
      <c r="J1441" s="4">
        <f>IF(I1441&lt;0,"Deficit",IF(I1441=0,"Exact fit","Surplus"))</f>
        <v/>
      </c>
    </row>
    <row r="1442">
      <c r="A1442" s="4" t="n">
        <v>310511</v>
      </c>
      <c r="B1442" s="4" t="inlineStr">
        <is>
          <t>IKIREZI NURSERY AND PRIMARY SCHOOL</t>
        </is>
      </c>
      <c r="C1442" s="5">
        <f>SUMIFS('Per-Grade Breakdown'!$D$5:$D$23659,'Per-Grade Breakdown'!$A$5:$A$23659,$A1442)</f>
        <v/>
      </c>
      <c r="D1442" s="5">
        <f>SUMIFS('Per-Grade Breakdown'!$E$5:$E$23659,'Per-Grade Breakdown'!$A$5:$A$23659,$A1442)</f>
        <v/>
      </c>
      <c r="E1442" s="5">
        <f>SUMIFS('Per-Grade Breakdown'!$F$5:$F$23659,'Per-Grade Breakdown'!$A$5:$A$23659,$A1442)</f>
        <v/>
      </c>
      <c r="F1442" s="5">
        <f>D1442-E1442</f>
        <v/>
      </c>
      <c r="G1442" s="5">
        <f>'Notes'!$B$4</f>
        <v/>
      </c>
      <c r="H1442" s="5">
        <f>ROUNDUP(C1442/G1442,0)</f>
        <v/>
      </c>
      <c r="I1442" s="6">
        <f>F1442-H1442</f>
        <v/>
      </c>
      <c r="J1442" s="4">
        <f>IF(I1442&lt;0,"Deficit",IF(I1442=0,"Exact fit","Surplus"))</f>
        <v/>
      </c>
    </row>
    <row r="1443">
      <c r="A1443" s="4" t="n">
        <v>310512</v>
      </c>
      <c r="B1443" s="4" t="inlineStr">
        <is>
          <t>GS GATAKA</t>
        </is>
      </c>
      <c r="C1443" s="5">
        <f>SUMIFS('Per-Grade Breakdown'!$D$5:$D$23659,'Per-Grade Breakdown'!$A$5:$A$23659,$A1443)</f>
        <v/>
      </c>
      <c r="D1443" s="5">
        <f>SUMIFS('Per-Grade Breakdown'!$E$5:$E$23659,'Per-Grade Breakdown'!$A$5:$A$23659,$A1443)</f>
        <v/>
      </c>
      <c r="E1443" s="5">
        <f>SUMIFS('Per-Grade Breakdown'!$F$5:$F$23659,'Per-Grade Breakdown'!$A$5:$A$23659,$A1443)</f>
        <v/>
      </c>
      <c r="F1443" s="5">
        <f>D1443-E1443</f>
        <v/>
      </c>
      <c r="G1443" s="5">
        <f>'Notes'!$B$4</f>
        <v/>
      </c>
      <c r="H1443" s="5">
        <f>ROUNDUP(C1443/G1443,0)</f>
        <v/>
      </c>
      <c r="I1443" s="6">
        <f>F1443-H1443</f>
        <v/>
      </c>
      <c r="J1443" s="4">
        <f>IF(I1443&lt;0,"Deficit",IF(I1443=0,"Exact fit","Surplus"))</f>
        <v/>
      </c>
    </row>
    <row r="1444">
      <c r="A1444" s="4" t="n">
        <v>310513</v>
      </c>
      <c r="B1444" s="4" t="inlineStr">
        <is>
          <t>EP GIHIRA</t>
        </is>
      </c>
      <c r="C1444" s="5">
        <f>SUMIFS('Per-Grade Breakdown'!$D$5:$D$23659,'Per-Grade Breakdown'!$A$5:$A$23659,$A1444)</f>
        <v/>
      </c>
      <c r="D1444" s="5">
        <f>SUMIFS('Per-Grade Breakdown'!$E$5:$E$23659,'Per-Grade Breakdown'!$A$5:$A$23659,$A1444)</f>
        <v/>
      </c>
      <c r="E1444" s="5">
        <f>SUMIFS('Per-Grade Breakdown'!$F$5:$F$23659,'Per-Grade Breakdown'!$A$5:$A$23659,$A1444)</f>
        <v/>
      </c>
      <c r="F1444" s="5">
        <f>D1444-E1444</f>
        <v/>
      </c>
      <c r="G1444" s="5">
        <f>'Notes'!$B$4</f>
        <v/>
      </c>
      <c r="H1444" s="5">
        <f>ROUNDUP(C1444/G1444,0)</f>
        <v/>
      </c>
      <c r="I1444" s="6">
        <f>F1444-H1444</f>
        <v/>
      </c>
      <c r="J1444" s="4">
        <f>IF(I1444&lt;0,"Deficit",IF(I1444=0,"Exact fit","Surplus"))</f>
        <v/>
      </c>
    </row>
    <row r="1445">
      <c r="A1445" s="4" t="n">
        <v>310514</v>
      </c>
      <c r="B1445" s="4" t="inlineStr">
        <is>
          <t>EP KABEZA</t>
        </is>
      </c>
      <c r="C1445" s="5">
        <f>SUMIFS('Per-Grade Breakdown'!$D$5:$D$23659,'Per-Grade Breakdown'!$A$5:$A$23659,$A1445)</f>
        <v/>
      </c>
      <c r="D1445" s="5">
        <f>SUMIFS('Per-Grade Breakdown'!$E$5:$E$23659,'Per-Grade Breakdown'!$A$5:$A$23659,$A1445)</f>
        <v/>
      </c>
      <c r="E1445" s="5">
        <f>SUMIFS('Per-Grade Breakdown'!$F$5:$F$23659,'Per-Grade Breakdown'!$A$5:$A$23659,$A1445)</f>
        <v/>
      </c>
      <c r="F1445" s="5">
        <f>D1445-E1445</f>
        <v/>
      </c>
      <c r="G1445" s="5">
        <f>'Notes'!$B$4</f>
        <v/>
      </c>
      <c r="H1445" s="5">
        <f>ROUNDUP(C1445/G1445,0)</f>
        <v/>
      </c>
      <c r="I1445" s="6">
        <f>F1445-H1445</f>
        <v/>
      </c>
      <c r="J1445" s="4">
        <f>IF(I1445&lt;0,"Deficit",IF(I1445=0,"Exact fit","Surplus"))</f>
        <v/>
      </c>
    </row>
    <row r="1446">
      <c r="A1446" s="4" t="n">
        <v>310515</v>
      </c>
      <c r="B1446" s="4" t="inlineStr">
        <is>
          <t>EP NYAGATOVU</t>
        </is>
      </c>
      <c r="C1446" s="5">
        <f>SUMIFS('Per-Grade Breakdown'!$D$5:$D$23659,'Per-Grade Breakdown'!$A$5:$A$23659,$A1446)</f>
        <v/>
      </c>
      <c r="D1446" s="5">
        <f>SUMIFS('Per-Grade Breakdown'!$E$5:$E$23659,'Per-Grade Breakdown'!$A$5:$A$23659,$A1446)</f>
        <v/>
      </c>
      <c r="E1446" s="5">
        <f>SUMIFS('Per-Grade Breakdown'!$F$5:$F$23659,'Per-Grade Breakdown'!$A$5:$A$23659,$A1446)</f>
        <v/>
      </c>
      <c r="F1446" s="5">
        <f>D1446-E1446</f>
        <v/>
      </c>
      <c r="G1446" s="5">
        <f>'Notes'!$B$4</f>
        <v/>
      </c>
      <c r="H1446" s="5">
        <f>ROUNDUP(C1446/G1446,0)</f>
        <v/>
      </c>
      <c r="I1446" s="6">
        <f>F1446-H1446</f>
        <v/>
      </c>
      <c r="J1446" s="4">
        <f>IF(I1446&lt;0,"Deficit",IF(I1446=0,"Exact fit","Surplus"))</f>
        <v/>
      </c>
    </row>
    <row r="1447">
      <c r="A1447" s="4" t="n">
        <v>310516</v>
      </c>
      <c r="B1447" s="4" t="inlineStr">
        <is>
          <t>GS MWEYA</t>
        </is>
      </c>
      <c r="C1447" s="5">
        <f>SUMIFS('Per-Grade Breakdown'!$D$5:$D$23659,'Per-Grade Breakdown'!$A$5:$A$23659,$A1447)</f>
        <v/>
      </c>
      <c r="D1447" s="5">
        <f>SUMIFS('Per-Grade Breakdown'!$E$5:$E$23659,'Per-Grade Breakdown'!$A$5:$A$23659,$A1447)</f>
        <v/>
      </c>
      <c r="E1447" s="5">
        <f>SUMIFS('Per-Grade Breakdown'!$F$5:$F$23659,'Per-Grade Breakdown'!$A$5:$A$23659,$A1447)</f>
        <v/>
      </c>
      <c r="F1447" s="5">
        <f>D1447-E1447</f>
        <v/>
      </c>
      <c r="G1447" s="5">
        <f>'Notes'!$B$4</f>
        <v/>
      </c>
      <c r="H1447" s="5">
        <f>ROUNDUP(C1447/G1447,0)</f>
        <v/>
      </c>
      <c r="I1447" s="6">
        <f>F1447-H1447</f>
        <v/>
      </c>
      <c r="J1447" s="4">
        <f>IF(I1447&lt;0,"Deficit",IF(I1447=0,"Exact fit","Surplus"))</f>
        <v/>
      </c>
    </row>
    <row r="1448">
      <c r="A1448" s="4" t="n">
        <v>310601</v>
      </c>
      <c r="B1448" s="4" t="inlineStr">
        <is>
          <t>GS MUHORORO</t>
        </is>
      </c>
      <c r="C1448" s="5">
        <f>SUMIFS('Per-Grade Breakdown'!$D$5:$D$23659,'Per-Grade Breakdown'!$A$5:$A$23659,$A1448)</f>
        <v/>
      </c>
      <c r="D1448" s="5">
        <f>SUMIFS('Per-Grade Breakdown'!$E$5:$E$23659,'Per-Grade Breakdown'!$A$5:$A$23659,$A1448)</f>
        <v/>
      </c>
      <c r="E1448" s="5">
        <f>SUMIFS('Per-Grade Breakdown'!$F$5:$F$23659,'Per-Grade Breakdown'!$A$5:$A$23659,$A1448)</f>
        <v/>
      </c>
      <c r="F1448" s="5">
        <f>D1448-E1448</f>
        <v/>
      </c>
      <c r="G1448" s="5">
        <f>'Notes'!$B$4</f>
        <v/>
      </c>
      <c r="H1448" s="5">
        <f>ROUNDUP(C1448/G1448,0)</f>
        <v/>
      </c>
      <c r="I1448" s="6">
        <f>F1448-H1448</f>
        <v/>
      </c>
      <c r="J1448" s="4">
        <f>IF(I1448&lt;0,"Deficit",IF(I1448=0,"Exact fit","Surplus"))</f>
        <v/>
      </c>
    </row>
    <row r="1449">
      <c r="A1449" s="4" t="n">
        <v>310602</v>
      </c>
      <c r="B1449" s="4" t="inlineStr">
        <is>
          <t>EP CYAMATARE</t>
        </is>
      </c>
      <c r="C1449" s="5">
        <f>SUMIFS('Per-Grade Breakdown'!$D$5:$D$23659,'Per-Grade Breakdown'!$A$5:$A$23659,$A1449)</f>
        <v/>
      </c>
      <c r="D1449" s="5">
        <f>SUMIFS('Per-Grade Breakdown'!$E$5:$E$23659,'Per-Grade Breakdown'!$A$5:$A$23659,$A1449)</f>
        <v/>
      </c>
      <c r="E1449" s="5">
        <f>SUMIFS('Per-Grade Breakdown'!$F$5:$F$23659,'Per-Grade Breakdown'!$A$5:$A$23659,$A1449)</f>
        <v/>
      </c>
      <c r="F1449" s="5">
        <f>D1449-E1449</f>
        <v/>
      </c>
      <c r="G1449" s="5">
        <f>'Notes'!$B$4</f>
        <v/>
      </c>
      <c r="H1449" s="5">
        <f>ROUNDUP(C1449/G1449,0)</f>
        <v/>
      </c>
      <c r="I1449" s="6">
        <f>F1449-H1449</f>
        <v/>
      </c>
      <c r="J1449" s="4">
        <f>IF(I1449&lt;0,"Deficit",IF(I1449=0,"Exact fit","Surplus"))</f>
        <v/>
      </c>
    </row>
    <row r="1450">
      <c r="A1450" s="4" t="n">
        <v>310605</v>
      </c>
      <c r="B1450" s="4" t="inlineStr">
        <is>
          <t>GS KIRINDA</t>
        </is>
      </c>
      <c r="C1450" s="5">
        <f>SUMIFS('Per-Grade Breakdown'!$D$5:$D$23659,'Per-Grade Breakdown'!$A$5:$A$23659,$A1450)</f>
        <v/>
      </c>
      <c r="D1450" s="5">
        <f>SUMIFS('Per-Grade Breakdown'!$E$5:$E$23659,'Per-Grade Breakdown'!$A$5:$A$23659,$A1450)</f>
        <v/>
      </c>
      <c r="E1450" s="5">
        <f>SUMIFS('Per-Grade Breakdown'!$F$5:$F$23659,'Per-Grade Breakdown'!$A$5:$A$23659,$A1450)</f>
        <v/>
      </c>
      <c r="F1450" s="5">
        <f>D1450-E1450</f>
        <v/>
      </c>
      <c r="G1450" s="5">
        <f>'Notes'!$B$4</f>
        <v/>
      </c>
      <c r="H1450" s="5">
        <f>ROUNDUP(C1450/G1450,0)</f>
        <v/>
      </c>
      <c r="I1450" s="6">
        <f>F1450-H1450</f>
        <v/>
      </c>
      <c r="J1450" s="4">
        <f>IF(I1450&lt;0,"Deficit",IF(I1450=0,"Exact fit","Surplus"))</f>
        <v/>
      </c>
    </row>
    <row r="1451">
      <c r="A1451" s="4" t="n">
        <v>310606</v>
      </c>
      <c r="B1451" s="4" t="inlineStr">
        <is>
          <t>GS MUBUGA</t>
        </is>
      </c>
      <c r="C1451" s="5">
        <f>SUMIFS('Per-Grade Breakdown'!$D$5:$D$23659,'Per-Grade Breakdown'!$A$5:$A$23659,$A1451)</f>
        <v/>
      </c>
      <c r="D1451" s="5">
        <f>SUMIFS('Per-Grade Breakdown'!$E$5:$E$23659,'Per-Grade Breakdown'!$A$5:$A$23659,$A1451)</f>
        <v/>
      </c>
      <c r="E1451" s="5">
        <f>SUMIFS('Per-Grade Breakdown'!$F$5:$F$23659,'Per-Grade Breakdown'!$A$5:$A$23659,$A1451)</f>
        <v/>
      </c>
      <c r="F1451" s="5">
        <f>D1451-E1451</f>
        <v/>
      </c>
      <c r="G1451" s="5">
        <f>'Notes'!$B$4</f>
        <v/>
      </c>
      <c r="H1451" s="5">
        <f>ROUNDUP(C1451/G1451,0)</f>
        <v/>
      </c>
      <c r="I1451" s="6">
        <f>F1451-H1451</f>
        <v/>
      </c>
      <c r="J1451" s="4">
        <f>IF(I1451&lt;0,"Deficit",IF(I1451=0,"Exact fit","Surplus"))</f>
        <v/>
      </c>
    </row>
    <row r="1452">
      <c r="A1452" s="4" t="n">
        <v>310613</v>
      </c>
      <c r="B1452" s="4" t="inlineStr">
        <is>
          <t>GS NKOTO</t>
        </is>
      </c>
      <c r="C1452" s="5">
        <f>SUMIFS('Per-Grade Breakdown'!$D$5:$D$23659,'Per-Grade Breakdown'!$A$5:$A$23659,$A1452)</f>
        <v/>
      </c>
      <c r="D1452" s="5">
        <f>SUMIFS('Per-Grade Breakdown'!$E$5:$E$23659,'Per-Grade Breakdown'!$A$5:$A$23659,$A1452)</f>
        <v/>
      </c>
      <c r="E1452" s="5">
        <f>SUMIFS('Per-Grade Breakdown'!$F$5:$F$23659,'Per-Grade Breakdown'!$A$5:$A$23659,$A1452)</f>
        <v/>
      </c>
      <c r="F1452" s="5">
        <f>D1452-E1452</f>
        <v/>
      </c>
      <c r="G1452" s="5">
        <f>'Notes'!$B$4</f>
        <v/>
      </c>
      <c r="H1452" s="5">
        <f>ROUNDUP(C1452/G1452,0)</f>
        <v/>
      </c>
      <c r="I1452" s="6">
        <f>F1452-H1452</f>
        <v/>
      </c>
      <c r="J1452" s="4">
        <f>IF(I1452&lt;0,"Deficit",IF(I1452=0,"Exact fit","Surplus"))</f>
        <v/>
      </c>
    </row>
    <row r="1453">
      <c r="A1453" s="4" t="n">
        <v>310622</v>
      </c>
      <c r="B1453" s="4" t="inlineStr">
        <is>
          <t>EP RUSENGE</t>
        </is>
      </c>
      <c r="C1453" s="5">
        <f>SUMIFS('Per-Grade Breakdown'!$D$5:$D$23659,'Per-Grade Breakdown'!$A$5:$A$23659,$A1453)</f>
        <v/>
      </c>
      <c r="D1453" s="5">
        <f>SUMIFS('Per-Grade Breakdown'!$E$5:$E$23659,'Per-Grade Breakdown'!$A$5:$A$23659,$A1453)</f>
        <v/>
      </c>
      <c r="E1453" s="5">
        <f>SUMIFS('Per-Grade Breakdown'!$F$5:$F$23659,'Per-Grade Breakdown'!$A$5:$A$23659,$A1453)</f>
        <v/>
      </c>
      <c r="F1453" s="5">
        <f>D1453-E1453</f>
        <v/>
      </c>
      <c r="G1453" s="5">
        <f>'Notes'!$B$4</f>
        <v/>
      </c>
      <c r="H1453" s="5">
        <f>ROUNDUP(C1453/G1453,0)</f>
        <v/>
      </c>
      <c r="I1453" s="6">
        <f>F1453-H1453</f>
        <v/>
      </c>
      <c r="J1453" s="4">
        <f>IF(I1453&lt;0,"Deficit",IF(I1453=0,"Exact fit","Surplus"))</f>
        <v/>
      </c>
    </row>
    <row r="1454">
      <c r="A1454" s="4" t="n">
        <v>310623</v>
      </c>
      <c r="B1454" s="4" t="inlineStr">
        <is>
          <t>EP NYAKABUYE</t>
        </is>
      </c>
      <c r="C1454" s="5">
        <f>SUMIFS('Per-Grade Breakdown'!$D$5:$D$23659,'Per-Grade Breakdown'!$A$5:$A$23659,$A1454)</f>
        <v/>
      </c>
      <c r="D1454" s="5">
        <f>SUMIFS('Per-Grade Breakdown'!$E$5:$E$23659,'Per-Grade Breakdown'!$A$5:$A$23659,$A1454)</f>
        <v/>
      </c>
      <c r="E1454" s="5">
        <f>SUMIFS('Per-Grade Breakdown'!$F$5:$F$23659,'Per-Grade Breakdown'!$A$5:$A$23659,$A1454)</f>
        <v/>
      </c>
      <c r="F1454" s="5">
        <f>D1454-E1454</f>
        <v/>
      </c>
      <c r="G1454" s="5">
        <f>'Notes'!$B$4</f>
        <v/>
      </c>
      <c r="H1454" s="5">
        <f>ROUNDUP(C1454/G1454,0)</f>
        <v/>
      </c>
      <c r="I1454" s="6">
        <f>F1454-H1454</f>
        <v/>
      </c>
      <c r="J1454" s="4">
        <f>IF(I1454&lt;0,"Deficit",IF(I1454=0,"Exact fit","Surplus"))</f>
        <v/>
      </c>
    </row>
    <row r="1455">
      <c r="A1455" s="4" t="n">
        <v>310624</v>
      </c>
      <c r="B1455" s="4" t="inlineStr">
        <is>
          <t>EP KAVUMU</t>
        </is>
      </c>
      <c r="C1455" s="5">
        <f>SUMIFS('Per-Grade Breakdown'!$D$5:$D$23659,'Per-Grade Breakdown'!$A$5:$A$23659,$A1455)</f>
        <v/>
      </c>
      <c r="D1455" s="5">
        <f>SUMIFS('Per-Grade Breakdown'!$E$5:$E$23659,'Per-Grade Breakdown'!$A$5:$A$23659,$A1455)</f>
        <v/>
      </c>
      <c r="E1455" s="5">
        <f>SUMIFS('Per-Grade Breakdown'!$F$5:$F$23659,'Per-Grade Breakdown'!$A$5:$A$23659,$A1455)</f>
        <v/>
      </c>
      <c r="F1455" s="5">
        <f>D1455-E1455</f>
        <v/>
      </c>
      <c r="G1455" s="5">
        <f>'Notes'!$B$4</f>
        <v/>
      </c>
      <c r="H1455" s="5">
        <f>ROUNDUP(C1455/G1455,0)</f>
        <v/>
      </c>
      <c r="I1455" s="6">
        <f>F1455-H1455</f>
        <v/>
      </c>
      <c r="J1455" s="4">
        <f>IF(I1455&lt;0,"Deficit",IF(I1455=0,"Exact fit","Surplus"))</f>
        <v/>
      </c>
    </row>
    <row r="1456">
      <c r="A1456" s="4" t="n">
        <v>310625</v>
      </c>
      <c r="B1456" s="4" t="inlineStr">
        <is>
          <t>EP MURAMBI</t>
        </is>
      </c>
      <c r="C1456" s="5">
        <f>SUMIFS('Per-Grade Breakdown'!$D$5:$D$23659,'Per-Grade Breakdown'!$A$5:$A$23659,$A1456)</f>
        <v/>
      </c>
      <c r="D1456" s="5">
        <f>SUMIFS('Per-Grade Breakdown'!$E$5:$E$23659,'Per-Grade Breakdown'!$A$5:$A$23659,$A1456)</f>
        <v/>
      </c>
      <c r="E1456" s="5">
        <f>SUMIFS('Per-Grade Breakdown'!$F$5:$F$23659,'Per-Grade Breakdown'!$A$5:$A$23659,$A1456)</f>
        <v/>
      </c>
      <c r="F1456" s="5">
        <f>D1456-E1456</f>
        <v/>
      </c>
      <c r="G1456" s="5">
        <f>'Notes'!$B$4</f>
        <v/>
      </c>
      <c r="H1456" s="5">
        <f>ROUNDUP(C1456/G1456,0)</f>
        <v/>
      </c>
      <c r="I1456" s="6">
        <f>F1456-H1456</f>
        <v/>
      </c>
      <c r="J1456" s="4">
        <f>IF(I1456&lt;0,"Deficit",IF(I1456=0,"Exact fit","Surplus"))</f>
        <v/>
      </c>
    </row>
    <row r="1457">
      <c r="A1457" s="4" t="n">
        <v>310626</v>
      </c>
      <c r="B1457" s="4" t="inlineStr">
        <is>
          <t>GS NYAMUGALI</t>
        </is>
      </c>
      <c r="C1457" s="5">
        <f>SUMIFS('Per-Grade Breakdown'!$D$5:$D$23659,'Per-Grade Breakdown'!$A$5:$A$23659,$A1457)</f>
        <v/>
      </c>
      <c r="D1457" s="5">
        <f>SUMIFS('Per-Grade Breakdown'!$E$5:$E$23659,'Per-Grade Breakdown'!$A$5:$A$23659,$A1457)</f>
        <v/>
      </c>
      <c r="E1457" s="5">
        <f>SUMIFS('Per-Grade Breakdown'!$F$5:$F$23659,'Per-Grade Breakdown'!$A$5:$A$23659,$A1457)</f>
        <v/>
      </c>
      <c r="F1457" s="5">
        <f>D1457-E1457</f>
        <v/>
      </c>
      <c r="G1457" s="5">
        <f>'Notes'!$B$4</f>
        <v/>
      </c>
      <c r="H1457" s="5">
        <f>ROUNDUP(C1457/G1457,0)</f>
        <v/>
      </c>
      <c r="I1457" s="6">
        <f>F1457-H1457</f>
        <v/>
      </c>
      <c r="J1457" s="4">
        <f>IF(I1457&lt;0,"Deficit",IF(I1457=0,"Exact fit","Surplus"))</f>
        <v/>
      </c>
    </row>
    <row r="1458">
      <c r="A1458" s="4" t="n">
        <v>310627</v>
      </c>
      <c r="B1458" s="4" t="inlineStr">
        <is>
          <t>Kirinda parent school</t>
        </is>
      </c>
      <c r="C1458" s="5">
        <f>SUMIFS('Per-Grade Breakdown'!$D$5:$D$23659,'Per-Grade Breakdown'!$A$5:$A$23659,$A1458)</f>
        <v/>
      </c>
      <c r="D1458" s="5">
        <f>SUMIFS('Per-Grade Breakdown'!$E$5:$E$23659,'Per-Grade Breakdown'!$A$5:$A$23659,$A1458)</f>
        <v/>
      </c>
      <c r="E1458" s="5">
        <f>SUMIFS('Per-Grade Breakdown'!$F$5:$F$23659,'Per-Grade Breakdown'!$A$5:$A$23659,$A1458)</f>
        <v/>
      </c>
      <c r="F1458" s="5">
        <f>D1458-E1458</f>
        <v/>
      </c>
      <c r="G1458" s="5">
        <f>'Notes'!$B$4</f>
        <v/>
      </c>
      <c r="H1458" s="5">
        <f>ROUNDUP(C1458/G1458,0)</f>
        <v/>
      </c>
      <c r="I1458" s="6">
        <f>F1458-H1458</f>
        <v/>
      </c>
      <c r="J1458" s="4">
        <f>IF(I1458&lt;0,"Deficit",IF(I1458=0,"Exact fit","Surplus"))</f>
        <v/>
      </c>
    </row>
    <row r="1459">
      <c r="A1459" s="4" t="n">
        <v>310703</v>
      </c>
      <c r="B1459" s="4" t="inlineStr">
        <is>
          <t>EP GITANGA</t>
        </is>
      </c>
      <c r="C1459" s="5">
        <f>SUMIFS('Per-Grade Breakdown'!$D$5:$D$23659,'Per-Grade Breakdown'!$A$5:$A$23659,$A1459)</f>
        <v/>
      </c>
      <c r="D1459" s="5">
        <f>SUMIFS('Per-Grade Breakdown'!$E$5:$E$23659,'Per-Grade Breakdown'!$A$5:$A$23659,$A1459)</f>
        <v/>
      </c>
      <c r="E1459" s="5">
        <f>SUMIFS('Per-Grade Breakdown'!$F$5:$F$23659,'Per-Grade Breakdown'!$A$5:$A$23659,$A1459)</f>
        <v/>
      </c>
      <c r="F1459" s="5">
        <f>D1459-E1459</f>
        <v/>
      </c>
      <c r="G1459" s="5">
        <f>'Notes'!$B$4</f>
        <v/>
      </c>
      <c r="H1459" s="5">
        <f>ROUNDUP(C1459/G1459,0)</f>
        <v/>
      </c>
      <c r="I1459" s="6">
        <f>F1459-H1459</f>
        <v/>
      </c>
      <c r="J1459" s="4">
        <f>IF(I1459&lt;0,"Deficit",IF(I1459=0,"Exact fit","Surplus"))</f>
        <v/>
      </c>
    </row>
    <row r="1460">
      <c r="A1460" s="4" t="n">
        <v>310704</v>
      </c>
      <c r="B1460" s="4" t="inlineStr">
        <is>
          <t>GS NGOMA</t>
        </is>
      </c>
      <c r="C1460" s="5">
        <f>SUMIFS('Per-Grade Breakdown'!$D$5:$D$23659,'Per-Grade Breakdown'!$A$5:$A$23659,$A1460)</f>
        <v/>
      </c>
      <c r="D1460" s="5">
        <f>SUMIFS('Per-Grade Breakdown'!$E$5:$E$23659,'Per-Grade Breakdown'!$A$5:$A$23659,$A1460)</f>
        <v/>
      </c>
      <c r="E1460" s="5">
        <f>SUMIFS('Per-Grade Breakdown'!$F$5:$F$23659,'Per-Grade Breakdown'!$A$5:$A$23659,$A1460)</f>
        <v/>
      </c>
      <c r="F1460" s="5">
        <f>D1460-E1460</f>
        <v/>
      </c>
      <c r="G1460" s="5">
        <f>'Notes'!$B$4</f>
        <v/>
      </c>
      <c r="H1460" s="5">
        <f>ROUNDUP(C1460/G1460,0)</f>
        <v/>
      </c>
      <c r="I1460" s="6">
        <f>F1460-H1460</f>
        <v/>
      </c>
      <c r="J1460" s="4">
        <f>IF(I1460&lt;0,"Deficit",IF(I1460=0,"Exact fit","Surplus"))</f>
        <v/>
      </c>
    </row>
    <row r="1461">
      <c r="A1461" s="4" t="n">
        <v>310705</v>
      </c>
      <c r="B1461" s="4" t="inlineStr">
        <is>
          <t>GS WITONGO</t>
        </is>
      </c>
      <c r="C1461" s="5">
        <f>SUMIFS('Per-Grade Breakdown'!$D$5:$D$23659,'Per-Grade Breakdown'!$A$5:$A$23659,$A1461)</f>
        <v/>
      </c>
      <c r="D1461" s="5">
        <f>SUMIFS('Per-Grade Breakdown'!$E$5:$E$23659,'Per-Grade Breakdown'!$A$5:$A$23659,$A1461)</f>
        <v/>
      </c>
      <c r="E1461" s="5">
        <f>SUMIFS('Per-Grade Breakdown'!$F$5:$F$23659,'Per-Grade Breakdown'!$A$5:$A$23659,$A1461)</f>
        <v/>
      </c>
      <c r="F1461" s="5">
        <f>D1461-E1461</f>
        <v/>
      </c>
      <c r="G1461" s="5">
        <f>'Notes'!$B$4</f>
        <v/>
      </c>
      <c r="H1461" s="5">
        <f>ROUNDUP(C1461/G1461,0)</f>
        <v/>
      </c>
      <c r="I1461" s="6">
        <f>F1461-H1461</f>
        <v/>
      </c>
      <c r="J1461" s="4">
        <f>IF(I1461&lt;0,"Deficit",IF(I1461=0,"Exact fit","Surplus"))</f>
        <v/>
      </c>
    </row>
    <row r="1462">
      <c r="A1462" s="4" t="n">
        <v>310706</v>
      </c>
      <c r="B1462" s="4" t="inlineStr">
        <is>
          <t>EP KURUGANDA</t>
        </is>
      </c>
      <c r="C1462" s="5">
        <f>SUMIFS('Per-Grade Breakdown'!$D$5:$D$23659,'Per-Grade Breakdown'!$A$5:$A$23659,$A1462)</f>
        <v/>
      </c>
      <c r="D1462" s="5">
        <f>SUMIFS('Per-Grade Breakdown'!$E$5:$E$23659,'Per-Grade Breakdown'!$A$5:$A$23659,$A1462)</f>
        <v/>
      </c>
      <c r="E1462" s="5">
        <f>SUMIFS('Per-Grade Breakdown'!$F$5:$F$23659,'Per-Grade Breakdown'!$A$5:$A$23659,$A1462)</f>
        <v/>
      </c>
      <c r="F1462" s="5">
        <f>D1462-E1462</f>
        <v/>
      </c>
      <c r="G1462" s="5">
        <f>'Notes'!$B$4</f>
        <v/>
      </c>
      <c r="H1462" s="5">
        <f>ROUNDUP(C1462/G1462,0)</f>
        <v/>
      </c>
      <c r="I1462" s="6">
        <f>F1462-H1462</f>
        <v/>
      </c>
      <c r="J1462" s="4">
        <f>IF(I1462&lt;0,"Deficit",IF(I1462=0,"Exact fit","Surplus"))</f>
        <v/>
      </c>
    </row>
    <row r="1463">
      <c r="A1463" s="4" t="n">
        <v>310708</v>
      </c>
      <c r="B1463" s="4" t="inlineStr">
        <is>
          <t>EP MUJYOJYO</t>
        </is>
      </c>
      <c r="C1463" s="5">
        <f>SUMIFS('Per-Grade Breakdown'!$D$5:$D$23659,'Per-Grade Breakdown'!$A$5:$A$23659,$A1463)</f>
        <v/>
      </c>
      <c r="D1463" s="5">
        <f>SUMIFS('Per-Grade Breakdown'!$E$5:$E$23659,'Per-Grade Breakdown'!$A$5:$A$23659,$A1463)</f>
        <v/>
      </c>
      <c r="E1463" s="5">
        <f>SUMIFS('Per-Grade Breakdown'!$F$5:$F$23659,'Per-Grade Breakdown'!$A$5:$A$23659,$A1463)</f>
        <v/>
      </c>
      <c r="F1463" s="5">
        <f>D1463-E1463</f>
        <v/>
      </c>
      <c r="G1463" s="5">
        <f>'Notes'!$B$4</f>
        <v/>
      </c>
      <c r="H1463" s="5">
        <f>ROUNDUP(C1463/G1463,0)</f>
        <v/>
      </c>
      <c r="I1463" s="6">
        <f>F1463-H1463</f>
        <v/>
      </c>
      <c r="J1463" s="4">
        <f>IF(I1463&lt;0,"Deficit",IF(I1463=0,"Exact fit","Surplus"))</f>
        <v/>
      </c>
    </row>
    <row r="1464">
      <c r="A1464" s="4" t="n">
        <v>310710</v>
      </c>
      <c r="B1464" s="4" t="inlineStr">
        <is>
          <t>GS MUREHE</t>
        </is>
      </c>
      <c r="C1464" s="5">
        <f>SUMIFS('Per-Grade Breakdown'!$D$5:$D$23659,'Per-Grade Breakdown'!$A$5:$A$23659,$A1464)</f>
        <v/>
      </c>
      <c r="D1464" s="5">
        <f>SUMIFS('Per-Grade Breakdown'!$E$5:$E$23659,'Per-Grade Breakdown'!$A$5:$A$23659,$A1464)</f>
        <v/>
      </c>
      <c r="E1464" s="5">
        <f>SUMIFS('Per-Grade Breakdown'!$F$5:$F$23659,'Per-Grade Breakdown'!$A$5:$A$23659,$A1464)</f>
        <v/>
      </c>
      <c r="F1464" s="5">
        <f>D1464-E1464</f>
        <v/>
      </c>
      <c r="G1464" s="5">
        <f>'Notes'!$B$4</f>
        <v/>
      </c>
      <c r="H1464" s="5">
        <f>ROUNDUP(C1464/G1464,0)</f>
        <v/>
      </c>
      <c r="I1464" s="6">
        <f>F1464-H1464</f>
        <v/>
      </c>
      <c r="J1464" s="4">
        <f>IF(I1464&lt;0,"Deficit",IF(I1464=0,"Exact fit","Surplus"))</f>
        <v/>
      </c>
    </row>
    <row r="1465">
      <c r="A1465" s="4" t="n">
        <v>310712</v>
      </c>
      <c r="B1465" s="4" t="inlineStr">
        <is>
          <t>EP NYAMABUYE</t>
        </is>
      </c>
      <c r="C1465" s="5">
        <f>SUMIFS('Per-Grade Breakdown'!$D$5:$D$23659,'Per-Grade Breakdown'!$A$5:$A$23659,$A1465)</f>
        <v/>
      </c>
      <c r="D1465" s="5">
        <f>SUMIFS('Per-Grade Breakdown'!$E$5:$E$23659,'Per-Grade Breakdown'!$A$5:$A$23659,$A1465)</f>
        <v/>
      </c>
      <c r="E1465" s="5">
        <f>SUMIFS('Per-Grade Breakdown'!$F$5:$F$23659,'Per-Grade Breakdown'!$A$5:$A$23659,$A1465)</f>
        <v/>
      </c>
      <c r="F1465" s="5">
        <f>D1465-E1465</f>
        <v/>
      </c>
      <c r="G1465" s="5">
        <f>'Notes'!$B$4</f>
        <v/>
      </c>
      <c r="H1465" s="5">
        <f>ROUNDUP(C1465/G1465,0)</f>
        <v/>
      </c>
      <c r="I1465" s="6">
        <f>F1465-H1465</f>
        <v/>
      </c>
      <c r="J1465" s="4">
        <f>IF(I1465&lt;0,"Deficit",IF(I1465=0,"Exact fit","Surplus"))</f>
        <v/>
      </c>
    </row>
    <row r="1466">
      <c r="A1466" s="4" t="n">
        <v>310713</v>
      </c>
      <c r="B1466" s="4" t="inlineStr">
        <is>
          <t>EP SANZA</t>
        </is>
      </c>
      <c r="C1466" s="5">
        <f>SUMIFS('Per-Grade Breakdown'!$D$5:$D$23659,'Per-Grade Breakdown'!$A$5:$A$23659,$A1466)</f>
        <v/>
      </c>
      <c r="D1466" s="5">
        <f>SUMIFS('Per-Grade Breakdown'!$E$5:$E$23659,'Per-Grade Breakdown'!$A$5:$A$23659,$A1466)</f>
        <v/>
      </c>
      <c r="E1466" s="5">
        <f>SUMIFS('Per-Grade Breakdown'!$F$5:$F$23659,'Per-Grade Breakdown'!$A$5:$A$23659,$A1466)</f>
        <v/>
      </c>
      <c r="F1466" s="5">
        <f>D1466-E1466</f>
        <v/>
      </c>
      <c r="G1466" s="5">
        <f>'Notes'!$B$4</f>
        <v/>
      </c>
      <c r="H1466" s="5">
        <f>ROUNDUP(C1466/G1466,0)</f>
        <v/>
      </c>
      <c r="I1466" s="6">
        <f>F1466-H1466</f>
        <v/>
      </c>
      <c r="J1466" s="4">
        <f>IF(I1466&lt;0,"Deficit",IF(I1466=0,"Exact fit","Surplus"))</f>
        <v/>
      </c>
    </row>
    <row r="1467">
      <c r="A1467" s="4" t="n">
        <v>310715</v>
      </c>
      <c r="B1467" s="4" t="inlineStr">
        <is>
          <t>GS KABAYA</t>
        </is>
      </c>
      <c r="C1467" s="5">
        <f>SUMIFS('Per-Grade Breakdown'!$D$5:$D$23659,'Per-Grade Breakdown'!$A$5:$A$23659,$A1467)</f>
        <v/>
      </c>
      <c r="D1467" s="5">
        <f>SUMIFS('Per-Grade Breakdown'!$E$5:$E$23659,'Per-Grade Breakdown'!$A$5:$A$23659,$A1467)</f>
        <v/>
      </c>
      <c r="E1467" s="5">
        <f>SUMIFS('Per-Grade Breakdown'!$F$5:$F$23659,'Per-Grade Breakdown'!$A$5:$A$23659,$A1467)</f>
        <v/>
      </c>
      <c r="F1467" s="5">
        <f>D1467-E1467</f>
        <v/>
      </c>
      <c r="G1467" s="5">
        <f>'Notes'!$B$4</f>
        <v/>
      </c>
      <c r="H1467" s="5">
        <f>ROUNDUP(C1467/G1467,0)</f>
        <v/>
      </c>
      <c r="I1467" s="6">
        <f>F1467-H1467</f>
        <v/>
      </c>
      <c r="J1467" s="4">
        <f>IF(I1467&lt;0,"Deficit",IF(I1467=0,"Exact fit","Surplus"))</f>
        <v/>
      </c>
    </row>
    <row r="1468">
      <c r="A1468" s="4" t="n">
        <v>310716</v>
      </c>
      <c r="B1468" s="4" t="inlineStr">
        <is>
          <t>GS BUKIRO</t>
        </is>
      </c>
      <c r="C1468" s="5">
        <f>SUMIFS('Per-Grade Breakdown'!$D$5:$D$23659,'Per-Grade Breakdown'!$A$5:$A$23659,$A1468)</f>
        <v/>
      </c>
      <c r="D1468" s="5">
        <f>SUMIFS('Per-Grade Breakdown'!$E$5:$E$23659,'Per-Grade Breakdown'!$A$5:$A$23659,$A1468)</f>
        <v/>
      </c>
      <c r="E1468" s="5">
        <f>SUMIFS('Per-Grade Breakdown'!$F$5:$F$23659,'Per-Grade Breakdown'!$A$5:$A$23659,$A1468)</f>
        <v/>
      </c>
      <c r="F1468" s="5">
        <f>D1468-E1468</f>
        <v/>
      </c>
      <c r="G1468" s="5">
        <f>'Notes'!$B$4</f>
        <v/>
      </c>
      <c r="H1468" s="5">
        <f>ROUNDUP(C1468/G1468,0)</f>
        <v/>
      </c>
      <c r="I1468" s="6">
        <f>F1468-H1468</f>
        <v/>
      </c>
      <c r="J1468" s="4">
        <f>IF(I1468&lt;0,"Deficit",IF(I1468=0,"Exact fit","Surplus"))</f>
        <v/>
      </c>
    </row>
    <row r="1469">
      <c r="A1469" s="4" t="n">
        <v>310801</v>
      </c>
      <c r="B1469" s="4" t="inlineStr">
        <is>
          <t>EP GIHUNGA</t>
        </is>
      </c>
      <c r="C1469" s="5">
        <f>SUMIFS('Per-Grade Breakdown'!$D$5:$D$23659,'Per-Grade Breakdown'!$A$5:$A$23659,$A1469)</f>
        <v/>
      </c>
      <c r="D1469" s="5">
        <f>SUMIFS('Per-Grade Breakdown'!$E$5:$E$23659,'Per-Grade Breakdown'!$A$5:$A$23659,$A1469)</f>
        <v/>
      </c>
      <c r="E1469" s="5">
        <f>SUMIFS('Per-Grade Breakdown'!$F$5:$F$23659,'Per-Grade Breakdown'!$A$5:$A$23659,$A1469)</f>
        <v/>
      </c>
      <c r="F1469" s="5">
        <f>D1469-E1469</f>
        <v/>
      </c>
      <c r="G1469" s="5">
        <f>'Notes'!$B$4</f>
        <v/>
      </c>
      <c r="H1469" s="5">
        <f>ROUNDUP(C1469/G1469,0)</f>
        <v/>
      </c>
      <c r="I1469" s="6">
        <f>F1469-H1469</f>
        <v/>
      </c>
      <c r="J1469" s="4">
        <f>IF(I1469&lt;0,"Deficit",IF(I1469=0,"Exact fit","Surplus"))</f>
        <v/>
      </c>
    </row>
    <row r="1470">
      <c r="A1470" s="4" t="n">
        <v>310804</v>
      </c>
      <c r="B1470" s="4" t="inlineStr">
        <is>
          <t>GS GITITI</t>
        </is>
      </c>
      <c r="C1470" s="5">
        <f>SUMIFS('Per-Grade Breakdown'!$D$5:$D$23659,'Per-Grade Breakdown'!$A$5:$A$23659,$A1470)</f>
        <v/>
      </c>
      <c r="D1470" s="5">
        <f>SUMIFS('Per-Grade Breakdown'!$E$5:$E$23659,'Per-Grade Breakdown'!$A$5:$A$23659,$A1470)</f>
        <v/>
      </c>
      <c r="E1470" s="5">
        <f>SUMIFS('Per-Grade Breakdown'!$F$5:$F$23659,'Per-Grade Breakdown'!$A$5:$A$23659,$A1470)</f>
        <v/>
      </c>
      <c r="F1470" s="5">
        <f>D1470-E1470</f>
        <v/>
      </c>
      <c r="G1470" s="5">
        <f>'Notes'!$B$4</f>
        <v/>
      </c>
      <c r="H1470" s="5">
        <f>ROUNDUP(C1470/G1470,0)</f>
        <v/>
      </c>
      <c r="I1470" s="6">
        <f>F1470-H1470</f>
        <v/>
      </c>
      <c r="J1470" s="4">
        <f>IF(I1470&lt;0,"Deficit",IF(I1470=0,"Exact fit","Surplus"))</f>
        <v/>
      </c>
    </row>
    <row r="1471">
      <c r="A1471" s="4" t="n">
        <v>310805</v>
      </c>
      <c r="B1471" s="4" t="inlineStr">
        <is>
          <t>GS GISAYURA</t>
        </is>
      </c>
      <c r="C1471" s="5">
        <f>SUMIFS('Per-Grade Breakdown'!$D$5:$D$23659,'Per-Grade Breakdown'!$A$5:$A$23659,$A1471)</f>
        <v/>
      </c>
      <c r="D1471" s="5">
        <f>SUMIFS('Per-Grade Breakdown'!$E$5:$E$23659,'Per-Grade Breakdown'!$A$5:$A$23659,$A1471)</f>
        <v/>
      </c>
      <c r="E1471" s="5">
        <f>SUMIFS('Per-Grade Breakdown'!$F$5:$F$23659,'Per-Grade Breakdown'!$A$5:$A$23659,$A1471)</f>
        <v/>
      </c>
      <c r="F1471" s="5">
        <f>D1471-E1471</f>
        <v/>
      </c>
      <c r="G1471" s="5">
        <f>'Notes'!$B$4</f>
        <v/>
      </c>
      <c r="H1471" s="5">
        <f>ROUNDUP(C1471/G1471,0)</f>
        <v/>
      </c>
      <c r="I1471" s="6">
        <f>F1471-H1471</f>
        <v/>
      </c>
      <c r="J1471" s="4">
        <f>IF(I1471&lt;0,"Deficit",IF(I1471=0,"Exact fit","Surplus"))</f>
        <v/>
      </c>
    </row>
    <row r="1472">
      <c r="A1472" s="4" t="n">
        <v>310806</v>
      </c>
      <c r="B1472" s="4" t="inlineStr">
        <is>
          <t>GS MANJI</t>
        </is>
      </c>
      <c r="C1472" s="5">
        <f>SUMIFS('Per-Grade Breakdown'!$D$5:$D$23659,'Per-Grade Breakdown'!$A$5:$A$23659,$A1472)</f>
        <v/>
      </c>
      <c r="D1472" s="5">
        <f>SUMIFS('Per-Grade Breakdown'!$E$5:$E$23659,'Per-Grade Breakdown'!$A$5:$A$23659,$A1472)</f>
        <v/>
      </c>
      <c r="E1472" s="5">
        <f>SUMIFS('Per-Grade Breakdown'!$F$5:$F$23659,'Per-Grade Breakdown'!$A$5:$A$23659,$A1472)</f>
        <v/>
      </c>
      <c r="F1472" s="5">
        <f>D1472-E1472</f>
        <v/>
      </c>
      <c r="G1472" s="5">
        <f>'Notes'!$B$4</f>
        <v/>
      </c>
      <c r="H1472" s="5">
        <f>ROUNDUP(C1472/G1472,0)</f>
        <v/>
      </c>
      <c r="I1472" s="6">
        <f>F1472-H1472</f>
        <v/>
      </c>
      <c r="J1472" s="4">
        <f>IF(I1472&lt;0,"Deficit",IF(I1472=0,"Exact fit","Surplus"))</f>
        <v/>
      </c>
    </row>
    <row r="1473">
      <c r="A1473" s="4" t="n">
        <v>310807</v>
      </c>
      <c r="B1473" s="4" t="inlineStr">
        <is>
          <t>EP KIRAGA</t>
        </is>
      </c>
      <c r="C1473" s="5">
        <f>SUMIFS('Per-Grade Breakdown'!$D$5:$D$23659,'Per-Grade Breakdown'!$A$5:$A$23659,$A1473)</f>
        <v/>
      </c>
      <c r="D1473" s="5">
        <f>SUMIFS('Per-Grade Breakdown'!$E$5:$E$23659,'Per-Grade Breakdown'!$A$5:$A$23659,$A1473)</f>
        <v/>
      </c>
      <c r="E1473" s="5">
        <f>SUMIFS('Per-Grade Breakdown'!$F$5:$F$23659,'Per-Grade Breakdown'!$A$5:$A$23659,$A1473)</f>
        <v/>
      </c>
      <c r="F1473" s="5">
        <f>D1473-E1473</f>
        <v/>
      </c>
      <c r="G1473" s="5">
        <f>'Notes'!$B$4</f>
        <v/>
      </c>
      <c r="H1473" s="5">
        <f>ROUNDUP(C1473/G1473,0)</f>
        <v/>
      </c>
      <c r="I1473" s="6">
        <f>F1473-H1473</f>
        <v/>
      </c>
      <c r="J1473" s="4">
        <f>IF(I1473&lt;0,"Deficit",IF(I1473=0,"Exact fit","Surplus"))</f>
        <v/>
      </c>
    </row>
    <row r="1474">
      <c r="A1474" s="4" t="n">
        <v>310808</v>
      </c>
      <c r="B1474" s="4" t="inlineStr">
        <is>
          <t>EP KUGITUNTU</t>
        </is>
      </c>
      <c r="C1474" s="5">
        <f>SUMIFS('Per-Grade Breakdown'!$D$5:$D$23659,'Per-Grade Breakdown'!$A$5:$A$23659,$A1474)</f>
        <v/>
      </c>
      <c r="D1474" s="5">
        <f>SUMIFS('Per-Grade Breakdown'!$E$5:$E$23659,'Per-Grade Breakdown'!$A$5:$A$23659,$A1474)</f>
        <v/>
      </c>
      <c r="E1474" s="5">
        <f>SUMIFS('Per-Grade Breakdown'!$F$5:$F$23659,'Per-Grade Breakdown'!$A$5:$A$23659,$A1474)</f>
        <v/>
      </c>
      <c r="F1474" s="5">
        <f>D1474-E1474</f>
        <v/>
      </c>
      <c r="G1474" s="5">
        <f>'Notes'!$B$4</f>
        <v/>
      </c>
      <c r="H1474" s="5">
        <f>ROUNDUP(C1474/G1474,0)</f>
        <v/>
      </c>
      <c r="I1474" s="6">
        <f>F1474-H1474</f>
        <v/>
      </c>
      <c r="J1474" s="4">
        <f>IF(I1474&lt;0,"Deficit",IF(I1474=0,"Exact fit","Surplus"))</f>
        <v/>
      </c>
    </row>
    <row r="1475">
      <c r="A1475" s="4" t="n">
        <v>310809</v>
      </c>
      <c r="B1475" s="4" t="inlineStr">
        <is>
          <t>EP MUKUNGU C</t>
        </is>
      </c>
      <c r="C1475" s="5">
        <f>SUMIFS('Per-Grade Breakdown'!$D$5:$D$23659,'Per-Grade Breakdown'!$A$5:$A$23659,$A1475)</f>
        <v/>
      </c>
      <c r="D1475" s="5">
        <f>SUMIFS('Per-Grade Breakdown'!$E$5:$E$23659,'Per-Grade Breakdown'!$A$5:$A$23659,$A1475)</f>
        <v/>
      </c>
      <c r="E1475" s="5">
        <f>SUMIFS('Per-Grade Breakdown'!$F$5:$F$23659,'Per-Grade Breakdown'!$A$5:$A$23659,$A1475)</f>
        <v/>
      </c>
      <c r="F1475" s="5">
        <f>D1475-E1475</f>
        <v/>
      </c>
      <c r="G1475" s="5">
        <f>'Notes'!$B$4</f>
        <v/>
      </c>
      <c r="H1475" s="5">
        <f>ROUNDUP(C1475/G1475,0)</f>
        <v/>
      </c>
      <c r="I1475" s="6">
        <f>F1475-H1475</f>
        <v/>
      </c>
      <c r="J1475" s="4">
        <f>IF(I1475&lt;0,"Deficit",IF(I1475=0,"Exact fit","Surplus"))</f>
        <v/>
      </c>
    </row>
    <row r="1476">
      <c r="A1476" s="4" t="n">
        <v>310810</v>
      </c>
      <c r="B1476" s="4" t="inlineStr">
        <is>
          <t>GS Ngundusi</t>
        </is>
      </c>
      <c r="C1476" s="5">
        <f>SUMIFS('Per-Grade Breakdown'!$D$5:$D$23659,'Per-Grade Breakdown'!$A$5:$A$23659,$A1476)</f>
        <v/>
      </c>
      <c r="D1476" s="5">
        <f>SUMIFS('Per-Grade Breakdown'!$E$5:$E$23659,'Per-Grade Breakdown'!$A$5:$A$23659,$A1476)</f>
        <v/>
      </c>
      <c r="E1476" s="5">
        <f>SUMIFS('Per-Grade Breakdown'!$F$5:$F$23659,'Per-Grade Breakdown'!$A$5:$A$23659,$A1476)</f>
        <v/>
      </c>
      <c r="F1476" s="5">
        <f>D1476-E1476</f>
        <v/>
      </c>
      <c r="G1476" s="5">
        <f>'Notes'!$B$4</f>
        <v/>
      </c>
      <c r="H1476" s="5">
        <f>ROUNDUP(C1476/G1476,0)</f>
        <v/>
      </c>
      <c r="I1476" s="6">
        <f>F1476-H1476</f>
        <v/>
      </c>
      <c r="J1476" s="4">
        <f>IF(I1476&lt;0,"Deficit",IF(I1476=0,"Exact fit","Surplus"))</f>
        <v/>
      </c>
    </row>
    <row r="1477">
      <c r="A1477" s="4" t="n">
        <v>310811</v>
      </c>
      <c r="B1477" s="4" t="inlineStr">
        <is>
          <t>EP NYARUKERI</t>
        </is>
      </c>
      <c r="C1477" s="5">
        <f>SUMIFS('Per-Grade Breakdown'!$D$5:$D$23659,'Per-Grade Breakdown'!$A$5:$A$23659,$A1477)</f>
        <v/>
      </c>
      <c r="D1477" s="5">
        <f>SUMIFS('Per-Grade Breakdown'!$E$5:$E$23659,'Per-Grade Breakdown'!$A$5:$A$23659,$A1477)</f>
        <v/>
      </c>
      <c r="E1477" s="5">
        <f>SUMIFS('Per-Grade Breakdown'!$F$5:$F$23659,'Per-Grade Breakdown'!$A$5:$A$23659,$A1477)</f>
        <v/>
      </c>
      <c r="F1477" s="5">
        <f>D1477-E1477</f>
        <v/>
      </c>
      <c r="G1477" s="5">
        <f>'Notes'!$B$4</f>
        <v/>
      </c>
      <c r="H1477" s="5">
        <f>ROUNDUP(C1477/G1477,0)</f>
        <v/>
      </c>
      <c r="I1477" s="6">
        <f>F1477-H1477</f>
        <v/>
      </c>
      <c r="J1477" s="4">
        <f>IF(I1477&lt;0,"Deficit",IF(I1477=0,"Exact fit","Surplus"))</f>
        <v/>
      </c>
    </row>
    <row r="1478">
      <c r="A1478" s="4" t="n">
        <v>310812</v>
      </c>
      <c r="B1478" s="4" t="inlineStr">
        <is>
          <t>EP RUCURA</t>
        </is>
      </c>
      <c r="C1478" s="5">
        <f>SUMIFS('Per-Grade Breakdown'!$D$5:$D$23659,'Per-Grade Breakdown'!$A$5:$A$23659,$A1478)</f>
        <v/>
      </c>
      <c r="D1478" s="5">
        <f>SUMIFS('Per-Grade Breakdown'!$E$5:$E$23659,'Per-Grade Breakdown'!$A$5:$A$23659,$A1478)</f>
        <v/>
      </c>
      <c r="E1478" s="5">
        <f>SUMIFS('Per-Grade Breakdown'!$F$5:$F$23659,'Per-Grade Breakdown'!$A$5:$A$23659,$A1478)</f>
        <v/>
      </c>
      <c r="F1478" s="5">
        <f>D1478-E1478</f>
        <v/>
      </c>
      <c r="G1478" s="5">
        <f>'Notes'!$B$4</f>
        <v/>
      </c>
      <c r="H1478" s="5">
        <f>ROUNDUP(C1478/G1478,0)</f>
        <v/>
      </c>
      <c r="I1478" s="6">
        <f>F1478-H1478</f>
        <v/>
      </c>
      <c r="J1478" s="4">
        <f>IF(I1478&lt;0,"Deficit",IF(I1478=0,"Exact fit","Surplus"))</f>
        <v/>
      </c>
    </row>
    <row r="1479">
      <c r="A1479" s="4" t="n">
        <v>310813</v>
      </c>
      <c r="B1479" s="4" t="inlineStr">
        <is>
          <t>Ep Nyamugali B</t>
        </is>
      </c>
      <c r="C1479" s="5">
        <f>SUMIFS('Per-Grade Breakdown'!$D$5:$D$23659,'Per-Grade Breakdown'!$A$5:$A$23659,$A1479)</f>
        <v/>
      </c>
      <c r="D1479" s="5">
        <f>SUMIFS('Per-Grade Breakdown'!$E$5:$E$23659,'Per-Grade Breakdown'!$A$5:$A$23659,$A1479)</f>
        <v/>
      </c>
      <c r="E1479" s="5">
        <f>SUMIFS('Per-Grade Breakdown'!$F$5:$F$23659,'Per-Grade Breakdown'!$A$5:$A$23659,$A1479)</f>
        <v/>
      </c>
      <c r="F1479" s="5">
        <f>D1479-E1479</f>
        <v/>
      </c>
      <c r="G1479" s="5">
        <f>'Notes'!$B$4</f>
        <v/>
      </c>
      <c r="H1479" s="5">
        <f>ROUNDUP(C1479/G1479,0)</f>
        <v/>
      </c>
      <c r="I1479" s="6">
        <f>F1479-H1479</f>
        <v/>
      </c>
      <c r="J1479" s="4">
        <f>IF(I1479&lt;0,"Deficit",IF(I1479=0,"Exact fit","Surplus"))</f>
        <v/>
      </c>
    </row>
    <row r="1480">
      <c r="A1480" s="4" t="n">
        <v>310902</v>
      </c>
      <c r="B1480" s="4" t="inlineStr">
        <is>
          <t>ETOILE</t>
        </is>
      </c>
      <c r="C1480" s="5">
        <f>SUMIFS('Per-Grade Breakdown'!$D$5:$D$23659,'Per-Grade Breakdown'!$A$5:$A$23659,$A1480)</f>
        <v/>
      </c>
      <c r="D1480" s="5">
        <f>SUMIFS('Per-Grade Breakdown'!$E$5:$E$23659,'Per-Grade Breakdown'!$A$5:$A$23659,$A1480)</f>
        <v/>
      </c>
      <c r="E1480" s="5">
        <f>SUMIFS('Per-Grade Breakdown'!$F$5:$F$23659,'Per-Grade Breakdown'!$A$5:$A$23659,$A1480)</f>
        <v/>
      </c>
      <c r="F1480" s="5">
        <f>D1480-E1480</f>
        <v/>
      </c>
      <c r="G1480" s="5">
        <f>'Notes'!$B$4</f>
        <v/>
      </c>
      <c r="H1480" s="5">
        <f>ROUNDUP(C1480/G1480,0)</f>
        <v/>
      </c>
      <c r="I1480" s="6">
        <f>F1480-H1480</f>
        <v/>
      </c>
      <c r="J1480" s="4">
        <f>IF(I1480&lt;0,"Deficit",IF(I1480=0,"Exact fit","Surplus"))</f>
        <v/>
      </c>
    </row>
    <row r="1481">
      <c r="A1481" s="4" t="n">
        <v>310903</v>
      </c>
      <c r="B1481" s="4" t="inlineStr">
        <is>
          <t>EP GACACA</t>
        </is>
      </c>
      <c r="C1481" s="5">
        <f>SUMIFS('Per-Grade Breakdown'!$D$5:$D$23659,'Per-Grade Breakdown'!$A$5:$A$23659,$A1481)</f>
        <v/>
      </c>
      <c r="D1481" s="5">
        <f>SUMIFS('Per-Grade Breakdown'!$E$5:$E$23659,'Per-Grade Breakdown'!$A$5:$A$23659,$A1481)</f>
        <v/>
      </c>
      <c r="E1481" s="5">
        <f>SUMIFS('Per-Grade Breakdown'!$F$5:$F$23659,'Per-Grade Breakdown'!$A$5:$A$23659,$A1481)</f>
        <v/>
      </c>
      <c r="F1481" s="5">
        <f>D1481-E1481</f>
        <v/>
      </c>
      <c r="G1481" s="5">
        <f>'Notes'!$B$4</f>
        <v/>
      </c>
      <c r="H1481" s="5">
        <f>ROUNDUP(C1481/G1481,0)</f>
        <v/>
      </c>
      <c r="I1481" s="6">
        <f>F1481-H1481</f>
        <v/>
      </c>
      <c r="J1481" s="4">
        <f>IF(I1481&lt;0,"Deficit",IF(I1481=0,"Exact fit","Surplus"))</f>
        <v/>
      </c>
    </row>
    <row r="1482">
      <c r="A1482" s="4" t="n">
        <v>310904</v>
      </c>
      <c r="B1482" s="4" t="inlineStr">
        <is>
          <t>INDATWA SCHOOL RUBENGERA</t>
        </is>
      </c>
      <c r="C1482" s="5">
        <f>SUMIFS('Per-Grade Breakdown'!$D$5:$D$23659,'Per-Grade Breakdown'!$A$5:$A$23659,$A1482)</f>
        <v/>
      </c>
      <c r="D1482" s="5">
        <f>SUMIFS('Per-Grade Breakdown'!$E$5:$E$23659,'Per-Grade Breakdown'!$A$5:$A$23659,$A1482)</f>
        <v/>
      </c>
      <c r="E1482" s="5">
        <f>SUMIFS('Per-Grade Breakdown'!$F$5:$F$23659,'Per-Grade Breakdown'!$A$5:$A$23659,$A1482)</f>
        <v/>
      </c>
      <c r="F1482" s="5">
        <f>D1482-E1482</f>
        <v/>
      </c>
      <c r="G1482" s="5">
        <f>'Notes'!$B$4</f>
        <v/>
      </c>
      <c r="H1482" s="5">
        <f>ROUNDUP(C1482/G1482,0)</f>
        <v/>
      </c>
      <c r="I1482" s="6">
        <f>F1482-H1482</f>
        <v/>
      </c>
      <c r="J1482" s="4">
        <f>IF(I1482&lt;0,"Deficit",IF(I1482=0,"Exact fit","Surplus"))</f>
        <v/>
      </c>
    </row>
    <row r="1483">
      <c r="A1483" s="4" t="n">
        <v>310905</v>
      </c>
      <c r="B1483" s="4" t="inlineStr">
        <is>
          <t>EP BUBAZI</t>
        </is>
      </c>
      <c r="C1483" s="5">
        <f>SUMIFS('Per-Grade Breakdown'!$D$5:$D$23659,'Per-Grade Breakdown'!$A$5:$A$23659,$A1483)</f>
        <v/>
      </c>
      <c r="D1483" s="5">
        <f>SUMIFS('Per-Grade Breakdown'!$E$5:$E$23659,'Per-Grade Breakdown'!$A$5:$A$23659,$A1483)</f>
        <v/>
      </c>
      <c r="E1483" s="5">
        <f>SUMIFS('Per-Grade Breakdown'!$F$5:$F$23659,'Per-Grade Breakdown'!$A$5:$A$23659,$A1483)</f>
        <v/>
      </c>
      <c r="F1483" s="5">
        <f>D1483-E1483</f>
        <v/>
      </c>
      <c r="G1483" s="5">
        <f>'Notes'!$B$4</f>
        <v/>
      </c>
      <c r="H1483" s="5">
        <f>ROUNDUP(C1483/G1483,0)</f>
        <v/>
      </c>
      <c r="I1483" s="6">
        <f>F1483-H1483</f>
        <v/>
      </c>
      <c r="J1483" s="4">
        <f>IF(I1483&lt;0,"Deficit",IF(I1483=0,"Exact fit","Surplus"))</f>
        <v/>
      </c>
    </row>
    <row r="1484">
      <c r="A1484" s="4" t="n">
        <v>310906</v>
      </c>
      <c r="B1484" s="4" t="inlineStr">
        <is>
          <t>GS KIBIRIZI</t>
        </is>
      </c>
      <c r="C1484" s="5">
        <f>SUMIFS('Per-Grade Breakdown'!$D$5:$D$23659,'Per-Grade Breakdown'!$A$5:$A$23659,$A1484)</f>
        <v/>
      </c>
      <c r="D1484" s="5">
        <f>SUMIFS('Per-Grade Breakdown'!$E$5:$E$23659,'Per-Grade Breakdown'!$A$5:$A$23659,$A1484)</f>
        <v/>
      </c>
      <c r="E1484" s="5">
        <f>SUMIFS('Per-Grade Breakdown'!$F$5:$F$23659,'Per-Grade Breakdown'!$A$5:$A$23659,$A1484)</f>
        <v/>
      </c>
      <c r="F1484" s="5">
        <f>D1484-E1484</f>
        <v/>
      </c>
      <c r="G1484" s="5">
        <f>'Notes'!$B$4</f>
        <v/>
      </c>
      <c r="H1484" s="5">
        <f>ROUNDUP(C1484/G1484,0)</f>
        <v/>
      </c>
      <c r="I1484" s="6">
        <f>F1484-H1484</f>
        <v/>
      </c>
      <c r="J1484" s="4">
        <f>IF(I1484&lt;0,"Deficit",IF(I1484=0,"Exact fit","Surplus"))</f>
        <v/>
      </c>
    </row>
    <row r="1485">
      <c r="A1485" s="4" t="n">
        <v>310907</v>
      </c>
      <c r="B1485" s="4" t="inlineStr">
        <is>
          <t>GS NYARUBUYE</t>
        </is>
      </c>
      <c r="C1485" s="5">
        <f>SUMIFS('Per-Grade Breakdown'!$D$5:$D$23659,'Per-Grade Breakdown'!$A$5:$A$23659,$A1485)</f>
        <v/>
      </c>
      <c r="D1485" s="5">
        <f>SUMIFS('Per-Grade Breakdown'!$E$5:$E$23659,'Per-Grade Breakdown'!$A$5:$A$23659,$A1485)</f>
        <v/>
      </c>
      <c r="E1485" s="5">
        <f>SUMIFS('Per-Grade Breakdown'!$F$5:$F$23659,'Per-Grade Breakdown'!$A$5:$A$23659,$A1485)</f>
        <v/>
      </c>
      <c r="F1485" s="5">
        <f>D1485-E1485</f>
        <v/>
      </c>
      <c r="G1485" s="5">
        <f>'Notes'!$B$4</f>
        <v/>
      </c>
      <c r="H1485" s="5">
        <f>ROUNDUP(C1485/G1485,0)</f>
        <v/>
      </c>
      <c r="I1485" s="6">
        <f>F1485-H1485</f>
        <v/>
      </c>
      <c r="J1485" s="4">
        <f>IF(I1485&lt;0,"Deficit",IF(I1485=0,"Exact fit","Surplus"))</f>
        <v/>
      </c>
    </row>
    <row r="1486">
      <c r="A1486" s="4" t="n">
        <v>310910</v>
      </c>
      <c r="B1486" s="4" t="inlineStr">
        <is>
          <t>EP KANYAMURINDA</t>
        </is>
      </c>
      <c r="C1486" s="5">
        <f>SUMIFS('Per-Grade Breakdown'!$D$5:$D$23659,'Per-Grade Breakdown'!$A$5:$A$23659,$A1486)</f>
        <v/>
      </c>
      <c r="D1486" s="5">
        <f>SUMIFS('Per-Grade Breakdown'!$E$5:$E$23659,'Per-Grade Breakdown'!$A$5:$A$23659,$A1486)</f>
        <v/>
      </c>
      <c r="E1486" s="5">
        <f>SUMIFS('Per-Grade Breakdown'!$F$5:$F$23659,'Per-Grade Breakdown'!$A$5:$A$23659,$A1486)</f>
        <v/>
      </c>
      <c r="F1486" s="5">
        <f>D1486-E1486</f>
        <v/>
      </c>
      <c r="G1486" s="5">
        <f>'Notes'!$B$4</f>
        <v/>
      </c>
      <c r="H1486" s="5">
        <f>ROUNDUP(C1486/G1486,0)</f>
        <v/>
      </c>
      <c r="I1486" s="6">
        <f>F1486-H1486</f>
        <v/>
      </c>
      <c r="J1486" s="4">
        <f>IF(I1486&lt;0,"Deficit",IF(I1486=0,"Exact fit","Surplus"))</f>
        <v/>
      </c>
    </row>
    <row r="1487">
      <c r="A1487" s="4" t="n">
        <v>310911</v>
      </c>
      <c r="B1487" s="4" t="inlineStr">
        <is>
          <t>GS MATABA</t>
        </is>
      </c>
      <c r="C1487" s="5">
        <f>SUMIFS('Per-Grade Breakdown'!$D$5:$D$23659,'Per-Grade Breakdown'!$A$5:$A$23659,$A1487)</f>
        <v/>
      </c>
      <c r="D1487" s="5">
        <f>SUMIFS('Per-Grade Breakdown'!$E$5:$E$23659,'Per-Grade Breakdown'!$A$5:$A$23659,$A1487)</f>
        <v/>
      </c>
      <c r="E1487" s="5">
        <f>SUMIFS('Per-Grade Breakdown'!$F$5:$F$23659,'Per-Grade Breakdown'!$A$5:$A$23659,$A1487)</f>
        <v/>
      </c>
      <c r="F1487" s="5">
        <f>D1487-E1487</f>
        <v/>
      </c>
      <c r="G1487" s="5">
        <f>'Notes'!$B$4</f>
        <v/>
      </c>
      <c r="H1487" s="5">
        <f>ROUNDUP(C1487/G1487,0)</f>
        <v/>
      </c>
      <c r="I1487" s="6">
        <f>F1487-H1487</f>
        <v/>
      </c>
      <c r="J1487" s="4">
        <f>IF(I1487&lt;0,"Deficit",IF(I1487=0,"Exact fit","Surplus"))</f>
        <v/>
      </c>
    </row>
    <row r="1488">
      <c r="A1488" s="4" t="n">
        <v>310912</v>
      </c>
      <c r="B1488" s="4" t="inlineStr">
        <is>
          <t>GS NYAGATOVU</t>
        </is>
      </c>
      <c r="C1488" s="5">
        <f>SUMIFS('Per-Grade Breakdown'!$D$5:$D$23659,'Per-Grade Breakdown'!$A$5:$A$23659,$A1488)</f>
        <v/>
      </c>
      <c r="D1488" s="5">
        <f>SUMIFS('Per-Grade Breakdown'!$E$5:$E$23659,'Per-Grade Breakdown'!$A$5:$A$23659,$A1488)</f>
        <v/>
      </c>
      <c r="E1488" s="5">
        <f>SUMIFS('Per-Grade Breakdown'!$F$5:$F$23659,'Per-Grade Breakdown'!$A$5:$A$23659,$A1488)</f>
        <v/>
      </c>
      <c r="F1488" s="5">
        <f>D1488-E1488</f>
        <v/>
      </c>
      <c r="G1488" s="5">
        <f>'Notes'!$B$4</f>
        <v/>
      </c>
      <c r="H1488" s="5">
        <f>ROUNDUP(C1488/G1488,0)</f>
        <v/>
      </c>
      <c r="I1488" s="6">
        <f>F1488-H1488</f>
        <v/>
      </c>
      <c r="J1488" s="4">
        <f>IF(I1488&lt;0,"Deficit",IF(I1488=0,"Exact fit","Surplus"))</f>
        <v/>
      </c>
    </row>
    <row r="1489">
      <c r="A1489" s="4" t="n">
        <v>310917</v>
      </c>
      <c r="B1489" s="4" t="inlineStr">
        <is>
          <t>EP RUBENGERA 2</t>
        </is>
      </c>
      <c r="C1489" s="5">
        <f>SUMIFS('Per-Grade Breakdown'!$D$5:$D$23659,'Per-Grade Breakdown'!$A$5:$A$23659,$A1489)</f>
        <v/>
      </c>
      <c r="D1489" s="5">
        <f>SUMIFS('Per-Grade Breakdown'!$E$5:$E$23659,'Per-Grade Breakdown'!$A$5:$A$23659,$A1489)</f>
        <v/>
      </c>
      <c r="E1489" s="5">
        <f>SUMIFS('Per-Grade Breakdown'!$F$5:$F$23659,'Per-Grade Breakdown'!$A$5:$A$23659,$A1489)</f>
        <v/>
      </c>
      <c r="F1489" s="5">
        <f>D1489-E1489</f>
        <v/>
      </c>
      <c r="G1489" s="5">
        <f>'Notes'!$B$4</f>
        <v/>
      </c>
      <c r="H1489" s="5">
        <f>ROUNDUP(C1489/G1489,0)</f>
        <v/>
      </c>
      <c r="I1489" s="6">
        <f>F1489-H1489</f>
        <v/>
      </c>
      <c r="J1489" s="4">
        <f>IF(I1489&lt;0,"Deficit",IF(I1489=0,"Exact fit","Surplus"))</f>
        <v/>
      </c>
    </row>
    <row r="1490">
      <c r="A1490" s="4" t="n">
        <v>310918</v>
      </c>
      <c r="B1490" s="4" t="inlineStr">
        <is>
          <t>EP RUTABO</t>
        </is>
      </c>
      <c r="C1490" s="5">
        <f>SUMIFS('Per-Grade Breakdown'!$D$5:$D$23659,'Per-Grade Breakdown'!$A$5:$A$23659,$A1490)</f>
        <v/>
      </c>
      <c r="D1490" s="5">
        <f>SUMIFS('Per-Grade Breakdown'!$E$5:$E$23659,'Per-Grade Breakdown'!$A$5:$A$23659,$A1490)</f>
        <v/>
      </c>
      <c r="E1490" s="5">
        <f>SUMIFS('Per-Grade Breakdown'!$F$5:$F$23659,'Per-Grade Breakdown'!$A$5:$A$23659,$A1490)</f>
        <v/>
      </c>
      <c r="F1490" s="5">
        <f>D1490-E1490</f>
        <v/>
      </c>
      <c r="G1490" s="5">
        <f>'Notes'!$B$4</f>
        <v/>
      </c>
      <c r="H1490" s="5">
        <f>ROUNDUP(C1490/G1490,0)</f>
        <v/>
      </c>
      <c r="I1490" s="6">
        <f>F1490-H1490</f>
        <v/>
      </c>
      <c r="J1490" s="4">
        <f>IF(I1490&lt;0,"Deficit",IF(I1490=0,"Exact fit","Surplus"))</f>
        <v/>
      </c>
    </row>
    <row r="1491">
      <c r="A1491" s="4" t="n">
        <v>310920</v>
      </c>
      <c r="B1491" s="4" t="inlineStr">
        <is>
          <t>GS RWIMPIRI</t>
        </is>
      </c>
      <c r="C1491" s="5">
        <f>SUMIFS('Per-Grade Breakdown'!$D$5:$D$23659,'Per-Grade Breakdown'!$A$5:$A$23659,$A1491)</f>
        <v/>
      </c>
      <c r="D1491" s="5">
        <f>SUMIFS('Per-Grade Breakdown'!$E$5:$E$23659,'Per-Grade Breakdown'!$A$5:$A$23659,$A1491)</f>
        <v/>
      </c>
      <c r="E1491" s="5">
        <f>SUMIFS('Per-Grade Breakdown'!$F$5:$F$23659,'Per-Grade Breakdown'!$A$5:$A$23659,$A1491)</f>
        <v/>
      </c>
      <c r="F1491" s="5">
        <f>D1491-E1491</f>
        <v/>
      </c>
      <c r="G1491" s="5">
        <f>'Notes'!$B$4</f>
        <v/>
      </c>
      <c r="H1491" s="5">
        <f>ROUNDUP(C1491/G1491,0)</f>
        <v/>
      </c>
      <c r="I1491" s="6">
        <f>F1491-H1491</f>
        <v/>
      </c>
      <c r="J1491" s="4">
        <f>IF(I1491&lt;0,"Deficit",IF(I1491=0,"Exact fit","Surplus"))</f>
        <v/>
      </c>
    </row>
    <row r="1492">
      <c r="A1492" s="4" t="n">
        <v>310927</v>
      </c>
      <c r="B1492" s="4" t="inlineStr">
        <is>
          <t>GS RUBENGERA I</t>
        </is>
      </c>
      <c r="C1492" s="5">
        <f>SUMIFS('Per-Grade Breakdown'!$D$5:$D$23659,'Per-Grade Breakdown'!$A$5:$A$23659,$A1492)</f>
        <v/>
      </c>
      <c r="D1492" s="5">
        <f>SUMIFS('Per-Grade Breakdown'!$E$5:$E$23659,'Per-Grade Breakdown'!$A$5:$A$23659,$A1492)</f>
        <v/>
      </c>
      <c r="E1492" s="5">
        <f>SUMIFS('Per-Grade Breakdown'!$F$5:$F$23659,'Per-Grade Breakdown'!$A$5:$A$23659,$A1492)</f>
        <v/>
      </c>
      <c r="F1492" s="5">
        <f>D1492-E1492</f>
        <v/>
      </c>
      <c r="G1492" s="5">
        <f>'Notes'!$B$4</f>
        <v/>
      </c>
      <c r="H1492" s="5">
        <f>ROUNDUP(C1492/G1492,0)</f>
        <v/>
      </c>
      <c r="I1492" s="6">
        <f>F1492-H1492</f>
        <v/>
      </c>
      <c r="J1492" s="4">
        <f>IF(I1492&lt;0,"Deficit",IF(I1492=0,"Exact fit","Surplus"))</f>
        <v/>
      </c>
    </row>
    <row r="1493">
      <c r="A1493" s="4" t="n">
        <v>310928</v>
      </c>
      <c r="B1493" s="4" t="inlineStr">
        <is>
          <t>GS ZION RUBENGERA</t>
        </is>
      </c>
      <c r="C1493" s="5">
        <f>SUMIFS('Per-Grade Breakdown'!$D$5:$D$23659,'Per-Grade Breakdown'!$A$5:$A$23659,$A1493)</f>
        <v/>
      </c>
      <c r="D1493" s="5">
        <f>SUMIFS('Per-Grade Breakdown'!$E$5:$E$23659,'Per-Grade Breakdown'!$A$5:$A$23659,$A1493)</f>
        <v/>
      </c>
      <c r="E1493" s="5">
        <f>SUMIFS('Per-Grade Breakdown'!$F$5:$F$23659,'Per-Grade Breakdown'!$A$5:$A$23659,$A1493)</f>
        <v/>
      </c>
      <c r="F1493" s="5">
        <f>D1493-E1493</f>
        <v/>
      </c>
      <c r="G1493" s="5">
        <f>'Notes'!$B$4</f>
        <v/>
      </c>
      <c r="H1493" s="5">
        <f>ROUNDUP(C1493/G1493,0)</f>
        <v/>
      </c>
      <c r="I1493" s="6">
        <f>F1493-H1493</f>
        <v/>
      </c>
      <c r="J1493" s="4">
        <f>IF(I1493&lt;0,"Deficit",IF(I1493=0,"Exact fit","Surplus"))</f>
        <v/>
      </c>
    </row>
    <row r="1494">
      <c r="A1494" s="4" t="n">
        <v>310929</v>
      </c>
      <c r="B1494" s="4" t="inlineStr">
        <is>
          <t>GS Gitwa</t>
        </is>
      </c>
      <c r="C1494" s="5">
        <f>SUMIFS('Per-Grade Breakdown'!$D$5:$D$23659,'Per-Grade Breakdown'!$A$5:$A$23659,$A1494)</f>
        <v/>
      </c>
      <c r="D1494" s="5">
        <f>SUMIFS('Per-Grade Breakdown'!$E$5:$E$23659,'Per-Grade Breakdown'!$A$5:$A$23659,$A1494)</f>
        <v/>
      </c>
      <c r="E1494" s="5">
        <f>SUMIFS('Per-Grade Breakdown'!$F$5:$F$23659,'Per-Grade Breakdown'!$A$5:$A$23659,$A1494)</f>
        <v/>
      </c>
      <c r="F1494" s="5">
        <f>D1494-E1494</f>
        <v/>
      </c>
      <c r="G1494" s="5">
        <f>'Notes'!$B$4</f>
        <v/>
      </c>
      <c r="H1494" s="5">
        <f>ROUNDUP(C1494/G1494,0)</f>
        <v/>
      </c>
      <c r="I1494" s="6">
        <f>F1494-H1494</f>
        <v/>
      </c>
      <c r="J1494" s="4">
        <f>IF(I1494&lt;0,"Deficit",IF(I1494=0,"Exact fit","Surplus"))</f>
        <v/>
      </c>
    </row>
    <row r="1495">
      <c r="A1495" s="4" t="n">
        <v>310933</v>
      </c>
      <c r="B1495" s="4" t="inlineStr">
        <is>
          <t>WISDOM SCHOOL RUBENGERA</t>
        </is>
      </c>
      <c r="C1495" s="5">
        <f>SUMIFS('Per-Grade Breakdown'!$D$5:$D$23659,'Per-Grade Breakdown'!$A$5:$A$23659,$A1495)</f>
        <v/>
      </c>
      <c r="D1495" s="5">
        <f>SUMIFS('Per-Grade Breakdown'!$E$5:$E$23659,'Per-Grade Breakdown'!$A$5:$A$23659,$A1495)</f>
        <v/>
      </c>
      <c r="E1495" s="5">
        <f>SUMIFS('Per-Grade Breakdown'!$F$5:$F$23659,'Per-Grade Breakdown'!$A$5:$A$23659,$A1495)</f>
        <v/>
      </c>
      <c r="F1495" s="5">
        <f>D1495-E1495</f>
        <v/>
      </c>
      <c r="G1495" s="5">
        <f>'Notes'!$B$4</f>
        <v/>
      </c>
      <c r="H1495" s="5">
        <f>ROUNDUP(C1495/G1495,0)</f>
        <v/>
      </c>
      <c r="I1495" s="6">
        <f>F1495-H1495</f>
        <v/>
      </c>
      <c r="J1495" s="4">
        <f>IF(I1495&lt;0,"Deficit",IF(I1495=0,"Exact fit","Surplus"))</f>
        <v/>
      </c>
    </row>
    <row r="1496">
      <c r="A1496" s="4" t="n">
        <v>311007</v>
      </c>
      <c r="B1496" s="4" t="inlineStr">
        <is>
          <t>GS GAHENGERI</t>
        </is>
      </c>
      <c r="C1496" s="5">
        <f>SUMIFS('Per-Grade Breakdown'!$D$5:$D$23659,'Per-Grade Breakdown'!$A$5:$A$23659,$A1496)</f>
        <v/>
      </c>
      <c r="D1496" s="5">
        <f>SUMIFS('Per-Grade Breakdown'!$E$5:$E$23659,'Per-Grade Breakdown'!$A$5:$A$23659,$A1496)</f>
        <v/>
      </c>
      <c r="E1496" s="5">
        <f>SUMIFS('Per-Grade Breakdown'!$F$5:$F$23659,'Per-Grade Breakdown'!$A$5:$A$23659,$A1496)</f>
        <v/>
      </c>
      <c r="F1496" s="5">
        <f>D1496-E1496</f>
        <v/>
      </c>
      <c r="G1496" s="5">
        <f>'Notes'!$B$4</f>
        <v/>
      </c>
      <c r="H1496" s="5">
        <f>ROUNDUP(C1496/G1496,0)</f>
        <v/>
      </c>
      <c r="I1496" s="6">
        <f>F1496-H1496</f>
        <v/>
      </c>
      <c r="J1496" s="4">
        <f>IF(I1496&lt;0,"Deficit",IF(I1496=0,"Exact fit","Surplus"))</f>
        <v/>
      </c>
    </row>
    <row r="1497">
      <c r="A1497" s="4" t="n">
        <v>311021</v>
      </c>
      <c r="B1497" s="4" t="inlineStr">
        <is>
          <t>GS BISUSA</t>
        </is>
      </c>
      <c r="C1497" s="5">
        <f>SUMIFS('Per-Grade Breakdown'!$D$5:$D$23659,'Per-Grade Breakdown'!$A$5:$A$23659,$A1497)</f>
        <v/>
      </c>
      <c r="D1497" s="5">
        <f>SUMIFS('Per-Grade Breakdown'!$E$5:$E$23659,'Per-Grade Breakdown'!$A$5:$A$23659,$A1497)</f>
        <v/>
      </c>
      <c r="E1497" s="5">
        <f>SUMIFS('Per-Grade Breakdown'!$F$5:$F$23659,'Per-Grade Breakdown'!$A$5:$A$23659,$A1497)</f>
        <v/>
      </c>
      <c r="F1497" s="5">
        <f>D1497-E1497</f>
        <v/>
      </c>
      <c r="G1497" s="5">
        <f>'Notes'!$B$4</f>
        <v/>
      </c>
      <c r="H1497" s="5">
        <f>ROUNDUP(C1497/G1497,0)</f>
        <v/>
      </c>
      <c r="I1497" s="6">
        <f>F1497-H1497</f>
        <v/>
      </c>
      <c r="J1497" s="4">
        <f>IF(I1497&lt;0,"Deficit",IF(I1497=0,"Exact fit","Surplus"))</f>
        <v/>
      </c>
    </row>
    <row r="1498">
      <c r="A1498" s="4" t="n">
        <v>311022</v>
      </c>
      <c r="B1498" s="4" t="inlineStr">
        <is>
          <t>EP BIZU</t>
        </is>
      </c>
      <c r="C1498" s="5">
        <f>SUMIFS('Per-Grade Breakdown'!$D$5:$D$23659,'Per-Grade Breakdown'!$A$5:$A$23659,$A1498)</f>
        <v/>
      </c>
      <c r="D1498" s="5">
        <f>SUMIFS('Per-Grade Breakdown'!$E$5:$E$23659,'Per-Grade Breakdown'!$A$5:$A$23659,$A1498)</f>
        <v/>
      </c>
      <c r="E1498" s="5">
        <f>SUMIFS('Per-Grade Breakdown'!$F$5:$F$23659,'Per-Grade Breakdown'!$A$5:$A$23659,$A1498)</f>
        <v/>
      </c>
      <c r="F1498" s="5">
        <f>D1498-E1498</f>
        <v/>
      </c>
      <c r="G1498" s="5">
        <f>'Notes'!$B$4</f>
        <v/>
      </c>
      <c r="H1498" s="5">
        <f>ROUNDUP(C1498/G1498,0)</f>
        <v/>
      </c>
      <c r="I1498" s="6">
        <f>F1498-H1498</f>
        <v/>
      </c>
      <c r="J1498" s="4">
        <f>IF(I1498&lt;0,"Deficit",IF(I1498=0,"Exact fit","Surplus"))</f>
        <v/>
      </c>
    </row>
    <row r="1499">
      <c r="A1499" s="4" t="n">
        <v>311023</v>
      </c>
      <c r="B1499" s="4" t="inlineStr">
        <is>
          <t>EP CYIRABO</t>
        </is>
      </c>
      <c r="C1499" s="5">
        <f>SUMIFS('Per-Grade Breakdown'!$D$5:$D$23659,'Per-Grade Breakdown'!$A$5:$A$23659,$A1499)</f>
        <v/>
      </c>
      <c r="D1499" s="5">
        <f>SUMIFS('Per-Grade Breakdown'!$E$5:$E$23659,'Per-Grade Breakdown'!$A$5:$A$23659,$A1499)</f>
        <v/>
      </c>
      <c r="E1499" s="5">
        <f>SUMIFS('Per-Grade Breakdown'!$F$5:$F$23659,'Per-Grade Breakdown'!$A$5:$A$23659,$A1499)</f>
        <v/>
      </c>
      <c r="F1499" s="5">
        <f>D1499-E1499</f>
        <v/>
      </c>
      <c r="G1499" s="5">
        <f>'Notes'!$B$4</f>
        <v/>
      </c>
      <c r="H1499" s="5">
        <f>ROUNDUP(C1499/G1499,0)</f>
        <v/>
      </c>
      <c r="I1499" s="6">
        <f>F1499-H1499</f>
        <v/>
      </c>
      <c r="J1499" s="4">
        <f>IF(I1499&lt;0,"Deficit",IF(I1499=0,"Exact fit","Surplus"))</f>
        <v/>
      </c>
    </row>
    <row r="1500">
      <c r="A1500" s="4" t="n">
        <v>311025</v>
      </c>
      <c r="B1500" s="4" t="inlineStr">
        <is>
          <t>GS KAGOMBYI</t>
        </is>
      </c>
      <c r="C1500" s="5">
        <f>SUMIFS('Per-Grade Breakdown'!$D$5:$D$23659,'Per-Grade Breakdown'!$A$5:$A$23659,$A1500)</f>
        <v/>
      </c>
      <c r="D1500" s="5">
        <f>SUMIFS('Per-Grade Breakdown'!$E$5:$E$23659,'Per-Grade Breakdown'!$A$5:$A$23659,$A1500)</f>
        <v/>
      </c>
      <c r="E1500" s="5">
        <f>SUMIFS('Per-Grade Breakdown'!$F$5:$F$23659,'Per-Grade Breakdown'!$A$5:$A$23659,$A1500)</f>
        <v/>
      </c>
      <c r="F1500" s="5">
        <f>D1500-E1500</f>
        <v/>
      </c>
      <c r="G1500" s="5">
        <f>'Notes'!$B$4</f>
        <v/>
      </c>
      <c r="H1500" s="5">
        <f>ROUNDUP(C1500/G1500,0)</f>
        <v/>
      </c>
      <c r="I1500" s="6">
        <f>F1500-H1500</f>
        <v/>
      </c>
      <c r="J1500" s="4">
        <f>IF(I1500&lt;0,"Deficit",IF(I1500=0,"Exact fit","Surplus"))</f>
        <v/>
      </c>
    </row>
    <row r="1501">
      <c r="A1501" s="4" t="n">
        <v>311026</v>
      </c>
      <c r="B1501" s="4" t="inlineStr">
        <is>
          <t>GS KARAMBO</t>
        </is>
      </c>
      <c r="C1501" s="5">
        <f>SUMIFS('Per-Grade Breakdown'!$D$5:$D$23659,'Per-Grade Breakdown'!$A$5:$A$23659,$A1501)</f>
        <v/>
      </c>
      <c r="D1501" s="5">
        <f>SUMIFS('Per-Grade Breakdown'!$E$5:$E$23659,'Per-Grade Breakdown'!$A$5:$A$23659,$A1501)</f>
        <v/>
      </c>
      <c r="E1501" s="5">
        <f>SUMIFS('Per-Grade Breakdown'!$F$5:$F$23659,'Per-Grade Breakdown'!$A$5:$A$23659,$A1501)</f>
        <v/>
      </c>
      <c r="F1501" s="5">
        <f>D1501-E1501</f>
        <v/>
      </c>
      <c r="G1501" s="5">
        <f>'Notes'!$B$4</f>
        <v/>
      </c>
      <c r="H1501" s="5">
        <f>ROUNDUP(C1501/G1501,0)</f>
        <v/>
      </c>
      <c r="I1501" s="6">
        <f>F1501-H1501</f>
        <v/>
      </c>
      <c r="J1501" s="4">
        <f>IF(I1501&lt;0,"Deficit",IF(I1501=0,"Exact fit","Surplus"))</f>
        <v/>
      </c>
    </row>
    <row r="1502">
      <c r="A1502" s="4" t="n">
        <v>311029</v>
      </c>
      <c r="B1502" s="4" t="inlineStr">
        <is>
          <t>EP NYAGASOZI</t>
        </is>
      </c>
      <c r="C1502" s="5">
        <f>SUMIFS('Per-Grade Breakdown'!$D$5:$D$23659,'Per-Grade Breakdown'!$A$5:$A$23659,$A1502)</f>
        <v/>
      </c>
      <c r="D1502" s="5">
        <f>SUMIFS('Per-Grade Breakdown'!$E$5:$E$23659,'Per-Grade Breakdown'!$A$5:$A$23659,$A1502)</f>
        <v/>
      </c>
      <c r="E1502" s="5">
        <f>SUMIFS('Per-Grade Breakdown'!$F$5:$F$23659,'Per-Grade Breakdown'!$A$5:$A$23659,$A1502)</f>
        <v/>
      </c>
      <c r="F1502" s="5">
        <f>D1502-E1502</f>
        <v/>
      </c>
      <c r="G1502" s="5">
        <f>'Notes'!$B$4</f>
        <v/>
      </c>
      <c r="H1502" s="5">
        <f>ROUNDUP(C1502/G1502,0)</f>
        <v/>
      </c>
      <c r="I1502" s="6">
        <f>F1502-H1502</f>
        <v/>
      </c>
      <c r="J1502" s="4">
        <f>IF(I1502&lt;0,"Deficit",IF(I1502=0,"Exact fit","Surplus"))</f>
        <v/>
      </c>
    </row>
    <row r="1503">
      <c r="A1503" s="4" t="n">
        <v>311032</v>
      </c>
      <c r="B1503" s="4" t="inlineStr">
        <is>
          <t>EP GASHARU</t>
        </is>
      </c>
      <c r="C1503" s="5">
        <f>SUMIFS('Per-Grade Breakdown'!$D$5:$D$23659,'Per-Grade Breakdown'!$A$5:$A$23659,$A1503)</f>
        <v/>
      </c>
      <c r="D1503" s="5">
        <f>SUMIFS('Per-Grade Breakdown'!$E$5:$E$23659,'Per-Grade Breakdown'!$A$5:$A$23659,$A1503)</f>
        <v/>
      </c>
      <c r="E1503" s="5">
        <f>SUMIFS('Per-Grade Breakdown'!$F$5:$F$23659,'Per-Grade Breakdown'!$A$5:$A$23659,$A1503)</f>
        <v/>
      </c>
      <c r="F1503" s="5">
        <f>D1503-E1503</f>
        <v/>
      </c>
      <c r="G1503" s="5">
        <f>'Notes'!$B$4</f>
        <v/>
      </c>
      <c r="H1503" s="5">
        <f>ROUNDUP(C1503/G1503,0)</f>
        <v/>
      </c>
      <c r="I1503" s="6">
        <f>F1503-H1503</f>
        <v/>
      </c>
      <c r="J1503" s="4">
        <f>IF(I1503&lt;0,"Deficit",IF(I1503=0,"Exact fit","Surplus"))</f>
        <v/>
      </c>
    </row>
    <row r="1504">
      <c r="A1504" s="4" t="n">
        <v>311033</v>
      </c>
      <c r="B1504" s="4" t="inlineStr">
        <is>
          <t>EP KAREHE</t>
        </is>
      </c>
      <c r="C1504" s="5">
        <f>SUMIFS('Per-Grade Breakdown'!$D$5:$D$23659,'Per-Grade Breakdown'!$A$5:$A$23659,$A1504)</f>
        <v/>
      </c>
      <c r="D1504" s="5">
        <f>SUMIFS('Per-Grade Breakdown'!$E$5:$E$23659,'Per-Grade Breakdown'!$A$5:$A$23659,$A1504)</f>
        <v/>
      </c>
      <c r="E1504" s="5">
        <f>SUMIFS('Per-Grade Breakdown'!$F$5:$F$23659,'Per-Grade Breakdown'!$A$5:$A$23659,$A1504)</f>
        <v/>
      </c>
      <c r="F1504" s="5">
        <f>D1504-E1504</f>
        <v/>
      </c>
      <c r="G1504" s="5">
        <f>'Notes'!$B$4</f>
        <v/>
      </c>
      <c r="H1504" s="5">
        <f>ROUNDUP(C1504/G1504,0)</f>
        <v/>
      </c>
      <c r="I1504" s="6">
        <f>F1504-H1504</f>
        <v/>
      </c>
      <c r="J1504" s="4">
        <f>IF(I1504&lt;0,"Deficit",IF(I1504=0,"Exact fit","Surplus"))</f>
        <v/>
      </c>
    </row>
    <row r="1505">
      <c r="A1505" s="4" t="n">
        <v>311034</v>
      </c>
      <c r="B1505" s="4" t="inlineStr">
        <is>
          <t>EP MBOGO</t>
        </is>
      </c>
      <c r="C1505" s="5">
        <f>SUMIFS('Per-Grade Breakdown'!$D$5:$D$23659,'Per-Grade Breakdown'!$A$5:$A$23659,$A1505)</f>
        <v/>
      </c>
      <c r="D1505" s="5">
        <f>SUMIFS('Per-Grade Breakdown'!$E$5:$E$23659,'Per-Grade Breakdown'!$A$5:$A$23659,$A1505)</f>
        <v/>
      </c>
      <c r="E1505" s="5">
        <f>SUMIFS('Per-Grade Breakdown'!$F$5:$F$23659,'Per-Grade Breakdown'!$A$5:$A$23659,$A1505)</f>
        <v/>
      </c>
      <c r="F1505" s="5">
        <f>D1505-E1505</f>
        <v/>
      </c>
      <c r="G1505" s="5">
        <f>'Notes'!$B$4</f>
        <v/>
      </c>
      <c r="H1505" s="5">
        <f>ROUNDUP(C1505/G1505,0)</f>
        <v/>
      </c>
      <c r="I1505" s="6">
        <f>F1505-H1505</f>
        <v/>
      </c>
      <c r="J1505" s="4">
        <f>IF(I1505&lt;0,"Deficit",IF(I1505=0,"Exact fit","Surplus"))</f>
        <v/>
      </c>
    </row>
    <row r="1506">
      <c r="A1506" s="4" t="n">
        <v>311035</v>
      </c>
      <c r="B1506" s="4" t="inlineStr">
        <is>
          <t>GS MISAGARA</t>
        </is>
      </c>
      <c r="C1506" s="5">
        <f>SUMIFS('Per-Grade Breakdown'!$D$5:$D$23659,'Per-Grade Breakdown'!$A$5:$A$23659,$A1506)</f>
        <v/>
      </c>
      <c r="D1506" s="5">
        <f>SUMIFS('Per-Grade Breakdown'!$E$5:$E$23659,'Per-Grade Breakdown'!$A$5:$A$23659,$A1506)</f>
        <v/>
      </c>
      <c r="E1506" s="5">
        <f>SUMIFS('Per-Grade Breakdown'!$F$5:$F$23659,'Per-Grade Breakdown'!$A$5:$A$23659,$A1506)</f>
        <v/>
      </c>
      <c r="F1506" s="5">
        <f>D1506-E1506</f>
        <v/>
      </c>
      <c r="G1506" s="5">
        <f>'Notes'!$B$4</f>
        <v/>
      </c>
      <c r="H1506" s="5">
        <f>ROUNDUP(C1506/G1506,0)</f>
        <v/>
      </c>
      <c r="I1506" s="6">
        <f>F1506-H1506</f>
        <v/>
      </c>
      <c r="J1506" s="4">
        <f>IF(I1506&lt;0,"Deficit",IF(I1506=0,"Exact fit","Surplus"))</f>
        <v/>
      </c>
    </row>
    <row r="1507">
      <c r="A1507" s="4" t="n">
        <v>311036</v>
      </c>
      <c r="B1507" s="4" t="inlineStr">
        <is>
          <t>GS Rubona</t>
        </is>
      </c>
      <c r="C1507" s="5">
        <f>SUMIFS('Per-Grade Breakdown'!$D$5:$D$23659,'Per-Grade Breakdown'!$A$5:$A$23659,$A1507)</f>
        <v/>
      </c>
      <c r="D1507" s="5">
        <f>SUMIFS('Per-Grade Breakdown'!$E$5:$E$23659,'Per-Grade Breakdown'!$A$5:$A$23659,$A1507)</f>
        <v/>
      </c>
      <c r="E1507" s="5">
        <f>SUMIFS('Per-Grade Breakdown'!$F$5:$F$23659,'Per-Grade Breakdown'!$A$5:$A$23659,$A1507)</f>
        <v/>
      </c>
      <c r="F1507" s="5">
        <f>D1507-E1507</f>
        <v/>
      </c>
      <c r="G1507" s="5">
        <f>'Notes'!$B$4</f>
        <v/>
      </c>
      <c r="H1507" s="5">
        <f>ROUNDUP(C1507/G1507,0)</f>
        <v/>
      </c>
      <c r="I1507" s="6">
        <f>F1507-H1507</f>
        <v/>
      </c>
      <c r="J1507" s="4">
        <f>IF(I1507&lt;0,"Deficit",IF(I1507=0,"Exact fit","Surplus"))</f>
        <v/>
      </c>
    </row>
    <row r="1508">
      <c r="A1508" s="4" t="n">
        <v>311101</v>
      </c>
      <c r="B1508" s="4" t="inlineStr">
        <is>
          <t>GS BIGUHU A</t>
        </is>
      </c>
      <c r="C1508" s="5">
        <f>SUMIFS('Per-Grade Breakdown'!$D$5:$D$23659,'Per-Grade Breakdown'!$A$5:$A$23659,$A1508)</f>
        <v/>
      </c>
      <c r="D1508" s="5">
        <f>SUMIFS('Per-Grade Breakdown'!$E$5:$E$23659,'Per-Grade Breakdown'!$A$5:$A$23659,$A1508)</f>
        <v/>
      </c>
      <c r="E1508" s="5">
        <f>SUMIFS('Per-Grade Breakdown'!$F$5:$F$23659,'Per-Grade Breakdown'!$A$5:$A$23659,$A1508)</f>
        <v/>
      </c>
      <c r="F1508" s="5">
        <f>D1508-E1508</f>
        <v/>
      </c>
      <c r="G1508" s="5">
        <f>'Notes'!$B$4</f>
        <v/>
      </c>
      <c r="H1508" s="5">
        <f>ROUNDUP(C1508/G1508,0)</f>
        <v/>
      </c>
      <c r="I1508" s="6">
        <f>F1508-H1508</f>
        <v/>
      </c>
      <c r="J1508" s="4">
        <f>IF(I1508&lt;0,"Deficit",IF(I1508=0,"Exact fit","Surplus"))</f>
        <v/>
      </c>
    </row>
    <row r="1509">
      <c r="A1509" s="4" t="n">
        <v>311102</v>
      </c>
      <c r="B1509" s="4" t="inlineStr">
        <is>
          <t>EP BIGUHU B</t>
        </is>
      </c>
      <c r="C1509" s="5">
        <f>SUMIFS('Per-Grade Breakdown'!$D$5:$D$23659,'Per-Grade Breakdown'!$A$5:$A$23659,$A1509)</f>
        <v/>
      </c>
      <c r="D1509" s="5">
        <f>SUMIFS('Per-Grade Breakdown'!$E$5:$E$23659,'Per-Grade Breakdown'!$A$5:$A$23659,$A1509)</f>
        <v/>
      </c>
      <c r="E1509" s="5">
        <f>SUMIFS('Per-Grade Breakdown'!$F$5:$F$23659,'Per-Grade Breakdown'!$A$5:$A$23659,$A1509)</f>
        <v/>
      </c>
      <c r="F1509" s="5">
        <f>D1509-E1509</f>
        <v/>
      </c>
      <c r="G1509" s="5">
        <f>'Notes'!$B$4</f>
        <v/>
      </c>
      <c r="H1509" s="5">
        <f>ROUNDUP(C1509/G1509,0)</f>
        <v/>
      </c>
      <c r="I1509" s="6">
        <f>F1509-H1509</f>
        <v/>
      </c>
      <c r="J1509" s="4">
        <f>IF(I1509&lt;0,"Deficit",IF(I1509=0,"Exact fit","Surplus"))</f>
        <v/>
      </c>
    </row>
    <row r="1510">
      <c r="A1510" s="4" t="n">
        <v>311104</v>
      </c>
      <c r="B1510" s="4" t="inlineStr">
        <is>
          <t>GS KIBARI</t>
        </is>
      </c>
      <c r="C1510" s="5">
        <f>SUMIFS('Per-Grade Breakdown'!$D$5:$D$23659,'Per-Grade Breakdown'!$A$5:$A$23659,$A1510)</f>
        <v/>
      </c>
      <c r="D1510" s="5">
        <f>SUMIFS('Per-Grade Breakdown'!$E$5:$E$23659,'Per-Grade Breakdown'!$A$5:$A$23659,$A1510)</f>
        <v/>
      </c>
      <c r="E1510" s="5">
        <f>SUMIFS('Per-Grade Breakdown'!$F$5:$F$23659,'Per-Grade Breakdown'!$A$5:$A$23659,$A1510)</f>
        <v/>
      </c>
      <c r="F1510" s="5">
        <f>D1510-E1510</f>
        <v/>
      </c>
      <c r="G1510" s="5">
        <f>'Notes'!$B$4</f>
        <v/>
      </c>
      <c r="H1510" s="5">
        <f>ROUNDUP(C1510/G1510,0)</f>
        <v/>
      </c>
      <c r="I1510" s="6">
        <f>F1510-H1510</f>
        <v/>
      </c>
      <c r="J1510" s="4">
        <f>IF(I1510&lt;0,"Deficit",IF(I1510=0,"Exact fit","Surplus"))</f>
        <v/>
      </c>
    </row>
    <row r="1511">
      <c r="A1511" s="4" t="n">
        <v>311105</v>
      </c>
      <c r="B1511" s="4" t="inlineStr">
        <is>
          <t>GS NYABIKERI</t>
        </is>
      </c>
      <c r="C1511" s="5">
        <f>SUMIFS('Per-Grade Breakdown'!$D$5:$D$23659,'Per-Grade Breakdown'!$A$5:$A$23659,$A1511)</f>
        <v/>
      </c>
      <c r="D1511" s="5">
        <f>SUMIFS('Per-Grade Breakdown'!$E$5:$E$23659,'Per-Grade Breakdown'!$A$5:$A$23659,$A1511)</f>
        <v/>
      </c>
      <c r="E1511" s="5">
        <f>SUMIFS('Per-Grade Breakdown'!$F$5:$F$23659,'Per-Grade Breakdown'!$A$5:$A$23659,$A1511)</f>
        <v/>
      </c>
      <c r="F1511" s="5">
        <f>D1511-E1511</f>
        <v/>
      </c>
      <c r="G1511" s="5">
        <f>'Notes'!$B$4</f>
        <v/>
      </c>
      <c r="H1511" s="5">
        <f>ROUNDUP(C1511/G1511,0)</f>
        <v/>
      </c>
      <c r="I1511" s="6">
        <f>F1511-H1511</f>
        <v/>
      </c>
      <c r="J1511" s="4">
        <f>IF(I1511&lt;0,"Deficit",IF(I1511=0,"Exact fit","Surplus"))</f>
        <v/>
      </c>
    </row>
    <row r="1512">
      <c r="A1512" s="4" t="n">
        <v>311106</v>
      </c>
      <c r="B1512" s="4" t="inlineStr">
        <is>
          <t>EP KABINGO</t>
        </is>
      </c>
      <c r="C1512" s="5">
        <f>SUMIFS('Per-Grade Breakdown'!$D$5:$D$23659,'Per-Grade Breakdown'!$A$5:$A$23659,$A1512)</f>
        <v/>
      </c>
      <c r="D1512" s="5">
        <f>SUMIFS('Per-Grade Breakdown'!$E$5:$E$23659,'Per-Grade Breakdown'!$A$5:$A$23659,$A1512)</f>
        <v/>
      </c>
      <c r="E1512" s="5">
        <f>SUMIFS('Per-Grade Breakdown'!$F$5:$F$23659,'Per-Grade Breakdown'!$A$5:$A$23659,$A1512)</f>
        <v/>
      </c>
      <c r="F1512" s="5">
        <f>D1512-E1512</f>
        <v/>
      </c>
      <c r="G1512" s="5">
        <f>'Notes'!$B$4</f>
        <v/>
      </c>
      <c r="H1512" s="5">
        <f>ROUNDUP(C1512/G1512,0)</f>
        <v/>
      </c>
      <c r="I1512" s="6">
        <f>F1512-H1512</f>
        <v/>
      </c>
      <c r="J1512" s="4">
        <f>IF(I1512&lt;0,"Deficit",IF(I1512=0,"Exact fit","Surplus"))</f>
        <v/>
      </c>
    </row>
    <row r="1513">
      <c r="A1513" s="4" t="n">
        <v>311107</v>
      </c>
      <c r="B1513" s="4" t="inlineStr">
        <is>
          <t>EP KINYOVU</t>
        </is>
      </c>
      <c r="C1513" s="5">
        <f>SUMIFS('Per-Grade Breakdown'!$D$5:$D$23659,'Per-Grade Breakdown'!$A$5:$A$23659,$A1513)</f>
        <v/>
      </c>
      <c r="D1513" s="5">
        <f>SUMIFS('Per-Grade Breakdown'!$E$5:$E$23659,'Per-Grade Breakdown'!$A$5:$A$23659,$A1513)</f>
        <v/>
      </c>
      <c r="E1513" s="5">
        <f>SUMIFS('Per-Grade Breakdown'!$F$5:$F$23659,'Per-Grade Breakdown'!$A$5:$A$23659,$A1513)</f>
        <v/>
      </c>
      <c r="F1513" s="5">
        <f>D1513-E1513</f>
        <v/>
      </c>
      <c r="G1513" s="5">
        <f>'Notes'!$B$4</f>
        <v/>
      </c>
      <c r="H1513" s="5">
        <f>ROUNDUP(C1513/G1513,0)</f>
        <v/>
      </c>
      <c r="I1513" s="6">
        <f>F1513-H1513</f>
        <v/>
      </c>
      <c r="J1513" s="4">
        <f>IF(I1513&lt;0,"Deficit",IF(I1513=0,"Exact fit","Surplus"))</f>
        <v/>
      </c>
    </row>
    <row r="1514">
      <c r="A1514" s="4" t="n">
        <v>311108</v>
      </c>
      <c r="B1514" s="4" t="inlineStr">
        <is>
          <t>GS NYAMUGWAGWA</t>
        </is>
      </c>
      <c r="C1514" s="5">
        <f>SUMIFS('Per-Grade Breakdown'!$D$5:$D$23659,'Per-Grade Breakdown'!$A$5:$A$23659,$A1514)</f>
        <v/>
      </c>
      <c r="D1514" s="5">
        <f>SUMIFS('Per-Grade Breakdown'!$E$5:$E$23659,'Per-Grade Breakdown'!$A$5:$A$23659,$A1514)</f>
        <v/>
      </c>
      <c r="E1514" s="5">
        <f>SUMIFS('Per-Grade Breakdown'!$F$5:$F$23659,'Per-Grade Breakdown'!$A$5:$A$23659,$A1514)</f>
        <v/>
      </c>
      <c r="F1514" s="5">
        <f>D1514-E1514</f>
        <v/>
      </c>
      <c r="G1514" s="5">
        <f>'Notes'!$B$4</f>
        <v/>
      </c>
      <c r="H1514" s="5">
        <f>ROUNDUP(C1514/G1514,0)</f>
        <v/>
      </c>
      <c r="I1514" s="6">
        <f>F1514-H1514</f>
        <v/>
      </c>
      <c r="J1514" s="4">
        <f>IF(I1514&lt;0,"Deficit",IF(I1514=0,"Exact fit","Surplus"))</f>
        <v/>
      </c>
    </row>
    <row r="1515">
      <c r="A1515" s="4" t="n">
        <v>311109</v>
      </c>
      <c r="B1515" s="4" t="inlineStr">
        <is>
          <t>EP RUGANDA</t>
        </is>
      </c>
      <c r="C1515" s="5">
        <f>SUMIFS('Per-Grade Breakdown'!$D$5:$D$23659,'Per-Grade Breakdown'!$A$5:$A$23659,$A1515)</f>
        <v/>
      </c>
      <c r="D1515" s="5">
        <f>SUMIFS('Per-Grade Breakdown'!$E$5:$E$23659,'Per-Grade Breakdown'!$A$5:$A$23659,$A1515)</f>
        <v/>
      </c>
      <c r="E1515" s="5">
        <f>SUMIFS('Per-Grade Breakdown'!$F$5:$F$23659,'Per-Grade Breakdown'!$A$5:$A$23659,$A1515)</f>
        <v/>
      </c>
      <c r="F1515" s="5">
        <f>D1515-E1515</f>
        <v/>
      </c>
      <c r="G1515" s="5">
        <f>'Notes'!$B$4</f>
        <v/>
      </c>
      <c r="H1515" s="5">
        <f>ROUNDUP(C1515/G1515,0)</f>
        <v/>
      </c>
      <c r="I1515" s="6">
        <f>F1515-H1515</f>
        <v/>
      </c>
      <c r="J1515" s="4">
        <f>IF(I1515&lt;0,"Deficit",IF(I1515=0,"Exact fit","Surplus"))</f>
        <v/>
      </c>
    </row>
    <row r="1516">
      <c r="A1516" s="4" t="n">
        <v>311110</v>
      </c>
      <c r="B1516" s="4" t="inlineStr">
        <is>
          <t>EP RUGOBAGOBA</t>
        </is>
      </c>
      <c r="C1516" s="5">
        <f>SUMIFS('Per-Grade Breakdown'!$D$5:$D$23659,'Per-Grade Breakdown'!$A$5:$A$23659,$A1516)</f>
        <v/>
      </c>
      <c r="D1516" s="5">
        <f>SUMIFS('Per-Grade Breakdown'!$E$5:$E$23659,'Per-Grade Breakdown'!$A$5:$A$23659,$A1516)</f>
        <v/>
      </c>
      <c r="E1516" s="5">
        <f>SUMIFS('Per-Grade Breakdown'!$F$5:$F$23659,'Per-Grade Breakdown'!$A$5:$A$23659,$A1516)</f>
        <v/>
      </c>
      <c r="F1516" s="5">
        <f>D1516-E1516</f>
        <v/>
      </c>
      <c r="G1516" s="5">
        <f>'Notes'!$B$4</f>
        <v/>
      </c>
      <c r="H1516" s="5">
        <f>ROUNDUP(C1516/G1516,0)</f>
        <v/>
      </c>
      <c r="I1516" s="6">
        <f>F1516-H1516</f>
        <v/>
      </c>
      <c r="J1516" s="4">
        <f>IF(I1516&lt;0,"Deficit",IF(I1516=0,"Exact fit","Surplus"))</f>
        <v/>
      </c>
    </row>
    <row r="1517">
      <c r="A1517" s="4" t="n">
        <v>311111</v>
      </c>
      <c r="B1517" s="4" t="inlineStr">
        <is>
          <t>EP RWAMURAMIRA</t>
        </is>
      </c>
      <c r="C1517" s="5">
        <f>SUMIFS('Per-Grade Breakdown'!$D$5:$D$23659,'Per-Grade Breakdown'!$A$5:$A$23659,$A1517)</f>
        <v/>
      </c>
      <c r="D1517" s="5">
        <f>SUMIFS('Per-Grade Breakdown'!$E$5:$E$23659,'Per-Grade Breakdown'!$A$5:$A$23659,$A1517)</f>
        <v/>
      </c>
      <c r="E1517" s="5">
        <f>SUMIFS('Per-Grade Breakdown'!$F$5:$F$23659,'Per-Grade Breakdown'!$A$5:$A$23659,$A1517)</f>
        <v/>
      </c>
      <c r="F1517" s="5">
        <f>D1517-E1517</f>
        <v/>
      </c>
      <c r="G1517" s="5">
        <f>'Notes'!$B$4</f>
        <v/>
      </c>
      <c r="H1517" s="5">
        <f>ROUNDUP(C1517/G1517,0)</f>
        <v/>
      </c>
      <c r="I1517" s="6">
        <f>F1517-H1517</f>
        <v/>
      </c>
      <c r="J1517" s="4">
        <f>IF(I1517&lt;0,"Deficit",IF(I1517=0,"Exact fit","Surplus"))</f>
        <v/>
      </c>
    </row>
    <row r="1518">
      <c r="A1518" s="4" t="n">
        <v>311113</v>
      </c>
      <c r="B1518" s="4" t="inlineStr">
        <is>
          <t>E.P NYABISIGA</t>
        </is>
      </c>
      <c r="C1518" s="5">
        <f>SUMIFS('Per-Grade Breakdown'!$D$5:$D$23659,'Per-Grade Breakdown'!$A$5:$A$23659,$A1518)</f>
        <v/>
      </c>
      <c r="D1518" s="5">
        <f>SUMIFS('Per-Grade Breakdown'!$E$5:$E$23659,'Per-Grade Breakdown'!$A$5:$A$23659,$A1518)</f>
        <v/>
      </c>
      <c r="E1518" s="5">
        <f>SUMIFS('Per-Grade Breakdown'!$F$5:$F$23659,'Per-Grade Breakdown'!$A$5:$A$23659,$A1518)</f>
        <v/>
      </c>
      <c r="F1518" s="5">
        <f>D1518-E1518</f>
        <v/>
      </c>
      <c r="G1518" s="5">
        <f>'Notes'!$B$4</f>
        <v/>
      </c>
      <c r="H1518" s="5">
        <f>ROUNDUP(C1518/G1518,0)</f>
        <v/>
      </c>
      <c r="I1518" s="6">
        <f>F1518-H1518</f>
        <v/>
      </c>
      <c r="J1518" s="4">
        <f>IF(I1518&lt;0,"Deficit",IF(I1518=0,"Exact fit","Surplus"))</f>
        <v/>
      </c>
    </row>
    <row r="1519">
      <c r="A1519" s="4" t="n">
        <v>311114</v>
      </c>
      <c r="B1519" s="4" t="inlineStr">
        <is>
          <t>EP DUSASA</t>
        </is>
      </c>
      <c r="C1519" s="5">
        <f>SUMIFS('Per-Grade Breakdown'!$D$5:$D$23659,'Per-Grade Breakdown'!$A$5:$A$23659,$A1519)</f>
        <v/>
      </c>
      <c r="D1519" s="5">
        <f>SUMIFS('Per-Grade Breakdown'!$E$5:$E$23659,'Per-Grade Breakdown'!$A$5:$A$23659,$A1519)</f>
        <v/>
      </c>
      <c r="E1519" s="5">
        <f>SUMIFS('Per-Grade Breakdown'!$F$5:$F$23659,'Per-Grade Breakdown'!$A$5:$A$23659,$A1519)</f>
        <v/>
      </c>
      <c r="F1519" s="5">
        <f>D1519-E1519</f>
        <v/>
      </c>
      <c r="G1519" s="5">
        <f>'Notes'!$B$4</f>
        <v/>
      </c>
      <c r="H1519" s="5">
        <f>ROUNDUP(C1519/G1519,0)</f>
        <v/>
      </c>
      <c r="I1519" s="6">
        <f>F1519-H1519</f>
        <v/>
      </c>
      <c r="J1519" s="4">
        <f>IF(I1519&lt;0,"Deficit",IF(I1519=0,"Exact fit","Surplus"))</f>
        <v/>
      </c>
    </row>
    <row r="1520">
      <c r="A1520" s="4" t="n">
        <v>311201</v>
      </c>
      <c r="B1520" s="4" t="inlineStr">
        <is>
          <t>GS BISESERO</t>
        </is>
      </c>
      <c r="C1520" s="5">
        <f>SUMIFS('Per-Grade Breakdown'!$D$5:$D$23659,'Per-Grade Breakdown'!$A$5:$A$23659,$A1520)</f>
        <v/>
      </c>
      <c r="D1520" s="5">
        <f>SUMIFS('Per-Grade Breakdown'!$E$5:$E$23659,'Per-Grade Breakdown'!$A$5:$A$23659,$A1520)</f>
        <v/>
      </c>
      <c r="E1520" s="5">
        <f>SUMIFS('Per-Grade Breakdown'!$F$5:$F$23659,'Per-Grade Breakdown'!$A$5:$A$23659,$A1520)</f>
        <v/>
      </c>
      <c r="F1520" s="5">
        <f>D1520-E1520</f>
        <v/>
      </c>
      <c r="G1520" s="5">
        <f>'Notes'!$B$4</f>
        <v/>
      </c>
      <c r="H1520" s="5">
        <f>ROUNDUP(C1520/G1520,0)</f>
        <v/>
      </c>
      <c r="I1520" s="6">
        <f>F1520-H1520</f>
        <v/>
      </c>
      <c r="J1520" s="4">
        <f>IF(I1520&lt;0,"Deficit",IF(I1520=0,"Exact fit","Surplus"))</f>
        <v/>
      </c>
    </row>
    <row r="1521">
      <c r="A1521" s="4" t="n">
        <v>311203</v>
      </c>
      <c r="B1521" s="4" t="inlineStr">
        <is>
          <t>EP GASATA</t>
        </is>
      </c>
      <c r="C1521" s="5">
        <f>SUMIFS('Per-Grade Breakdown'!$D$5:$D$23659,'Per-Grade Breakdown'!$A$5:$A$23659,$A1521)</f>
        <v/>
      </c>
      <c r="D1521" s="5">
        <f>SUMIFS('Per-Grade Breakdown'!$E$5:$E$23659,'Per-Grade Breakdown'!$A$5:$A$23659,$A1521)</f>
        <v/>
      </c>
      <c r="E1521" s="5">
        <f>SUMIFS('Per-Grade Breakdown'!$F$5:$F$23659,'Per-Grade Breakdown'!$A$5:$A$23659,$A1521)</f>
        <v/>
      </c>
      <c r="F1521" s="5">
        <f>D1521-E1521</f>
        <v/>
      </c>
      <c r="G1521" s="5">
        <f>'Notes'!$B$4</f>
        <v/>
      </c>
      <c r="H1521" s="5">
        <f>ROUNDUP(C1521/G1521,0)</f>
        <v/>
      </c>
      <c r="I1521" s="6">
        <f>F1521-H1521</f>
        <v/>
      </c>
      <c r="J1521" s="4">
        <f>IF(I1521&lt;0,"Deficit",IF(I1521=0,"Exact fit","Surplus"))</f>
        <v/>
      </c>
    </row>
    <row r="1522">
      <c r="A1522" s="4" t="n">
        <v>311204</v>
      </c>
      <c r="B1522" s="4" t="inlineStr">
        <is>
          <t>GS  BIGUGU</t>
        </is>
      </c>
      <c r="C1522" s="5">
        <f>SUMIFS('Per-Grade Breakdown'!$D$5:$D$23659,'Per-Grade Breakdown'!$A$5:$A$23659,$A1522)</f>
        <v/>
      </c>
      <c r="D1522" s="5">
        <f>SUMIFS('Per-Grade Breakdown'!$E$5:$E$23659,'Per-Grade Breakdown'!$A$5:$A$23659,$A1522)</f>
        <v/>
      </c>
      <c r="E1522" s="5">
        <f>SUMIFS('Per-Grade Breakdown'!$F$5:$F$23659,'Per-Grade Breakdown'!$A$5:$A$23659,$A1522)</f>
        <v/>
      </c>
      <c r="F1522" s="5">
        <f>D1522-E1522</f>
        <v/>
      </c>
      <c r="G1522" s="5">
        <f>'Notes'!$B$4</f>
        <v/>
      </c>
      <c r="H1522" s="5">
        <f>ROUNDUP(C1522/G1522,0)</f>
        <v/>
      </c>
      <c r="I1522" s="6">
        <f>F1522-H1522</f>
        <v/>
      </c>
      <c r="J1522" s="4">
        <f>IF(I1522&lt;0,"Deficit",IF(I1522=0,"Exact fit","Surplus"))</f>
        <v/>
      </c>
    </row>
    <row r="1523">
      <c r="A1523" s="4" t="n">
        <v>311206</v>
      </c>
      <c r="B1523" s="4" t="inlineStr">
        <is>
          <t>GS MUSANGO</t>
        </is>
      </c>
      <c r="C1523" s="5">
        <f>SUMIFS('Per-Grade Breakdown'!$D$5:$D$23659,'Per-Grade Breakdown'!$A$5:$A$23659,$A1523)</f>
        <v/>
      </c>
      <c r="D1523" s="5">
        <f>SUMIFS('Per-Grade Breakdown'!$E$5:$E$23659,'Per-Grade Breakdown'!$A$5:$A$23659,$A1523)</f>
        <v/>
      </c>
      <c r="E1523" s="5">
        <f>SUMIFS('Per-Grade Breakdown'!$F$5:$F$23659,'Per-Grade Breakdown'!$A$5:$A$23659,$A1523)</f>
        <v/>
      </c>
      <c r="F1523" s="5">
        <f>D1523-E1523</f>
        <v/>
      </c>
      <c r="G1523" s="5">
        <f>'Notes'!$B$4</f>
        <v/>
      </c>
      <c r="H1523" s="5">
        <f>ROUNDUP(C1523/G1523,0)</f>
        <v/>
      </c>
      <c r="I1523" s="6">
        <f>F1523-H1523</f>
        <v/>
      </c>
      <c r="J1523" s="4">
        <f>IF(I1523&lt;0,"Deficit",IF(I1523=0,"Exact fit","Surplus"))</f>
        <v/>
      </c>
    </row>
    <row r="1524">
      <c r="A1524" s="4" t="n">
        <v>311207</v>
      </c>
      <c r="B1524" s="4" t="inlineStr">
        <is>
          <t>GS RUBAZO</t>
        </is>
      </c>
      <c r="C1524" s="5">
        <f>SUMIFS('Per-Grade Breakdown'!$D$5:$D$23659,'Per-Grade Breakdown'!$A$5:$A$23659,$A1524)</f>
        <v/>
      </c>
      <c r="D1524" s="5">
        <f>SUMIFS('Per-Grade Breakdown'!$E$5:$E$23659,'Per-Grade Breakdown'!$A$5:$A$23659,$A1524)</f>
        <v/>
      </c>
      <c r="E1524" s="5">
        <f>SUMIFS('Per-Grade Breakdown'!$F$5:$F$23659,'Per-Grade Breakdown'!$A$5:$A$23659,$A1524)</f>
        <v/>
      </c>
      <c r="F1524" s="5">
        <f>D1524-E1524</f>
        <v/>
      </c>
      <c r="G1524" s="5">
        <f>'Notes'!$B$4</f>
        <v/>
      </c>
      <c r="H1524" s="5">
        <f>ROUNDUP(C1524/G1524,0)</f>
        <v/>
      </c>
      <c r="I1524" s="6">
        <f>F1524-H1524</f>
        <v/>
      </c>
      <c r="J1524" s="4">
        <f>IF(I1524&lt;0,"Deficit",IF(I1524=0,"Exact fit","Surplus"))</f>
        <v/>
      </c>
    </row>
    <row r="1525">
      <c r="A1525" s="4" t="n">
        <v>311208</v>
      </c>
      <c r="B1525" s="4" t="inlineStr">
        <is>
          <t>EP KARONGI B</t>
        </is>
      </c>
      <c r="C1525" s="5">
        <f>SUMIFS('Per-Grade Breakdown'!$D$5:$D$23659,'Per-Grade Breakdown'!$A$5:$A$23659,$A1525)</f>
        <v/>
      </c>
      <c r="D1525" s="5">
        <f>SUMIFS('Per-Grade Breakdown'!$E$5:$E$23659,'Per-Grade Breakdown'!$A$5:$A$23659,$A1525)</f>
        <v/>
      </c>
      <c r="E1525" s="5">
        <f>SUMIFS('Per-Grade Breakdown'!$F$5:$F$23659,'Per-Grade Breakdown'!$A$5:$A$23659,$A1525)</f>
        <v/>
      </c>
      <c r="F1525" s="5">
        <f>D1525-E1525</f>
        <v/>
      </c>
      <c r="G1525" s="5">
        <f>'Notes'!$B$4</f>
        <v/>
      </c>
      <c r="H1525" s="5">
        <f>ROUNDUP(C1525/G1525,0)</f>
        <v/>
      </c>
      <c r="I1525" s="6">
        <f>F1525-H1525</f>
        <v/>
      </c>
      <c r="J1525" s="4">
        <f>IF(I1525&lt;0,"Deficit",IF(I1525=0,"Exact fit","Surplus"))</f>
        <v/>
      </c>
    </row>
    <row r="1526">
      <c r="A1526" s="4" t="n">
        <v>311210</v>
      </c>
      <c r="B1526" s="4" t="inlineStr">
        <is>
          <t>EP MUNINI</t>
        </is>
      </c>
      <c r="C1526" s="5">
        <f>SUMIFS('Per-Grade Breakdown'!$D$5:$D$23659,'Per-Grade Breakdown'!$A$5:$A$23659,$A1526)</f>
        <v/>
      </c>
      <c r="D1526" s="5">
        <f>SUMIFS('Per-Grade Breakdown'!$E$5:$E$23659,'Per-Grade Breakdown'!$A$5:$A$23659,$A1526)</f>
        <v/>
      </c>
      <c r="E1526" s="5">
        <f>SUMIFS('Per-Grade Breakdown'!$F$5:$F$23659,'Per-Grade Breakdown'!$A$5:$A$23659,$A1526)</f>
        <v/>
      </c>
      <c r="F1526" s="5">
        <f>D1526-E1526</f>
        <v/>
      </c>
      <c r="G1526" s="5">
        <f>'Notes'!$B$4</f>
        <v/>
      </c>
      <c r="H1526" s="5">
        <f>ROUNDUP(C1526/G1526,0)</f>
        <v/>
      </c>
      <c r="I1526" s="6">
        <f>F1526-H1526</f>
        <v/>
      </c>
      <c r="J1526" s="4">
        <f>IF(I1526&lt;0,"Deficit",IF(I1526=0,"Exact fit","Surplus"))</f>
        <v/>
      </c>
    </row>
    <row r="1527">
      <c r="A1527" s="4" t="n">
        <v>311211</v>
      </c>
      <c r="B1527" s="4" t="inlineStr">
        <is>
          <t>GS RUKORE</t>
        </is>
      </c>
      <c r="C1527" s="5">
        <f>SUMIFS('Per-Grade Breakdown'!$D$5:$D$23659,'Per-Grade Breakdown'!$A$5:$A$23659,$A1527)</f>
        <v/>
      </c>
      <c r="D1527" s="5">
        <f>SUMIFS('Per-Grade Breakdown'!$E$5:$E$23659,'Per-Grade Breakdown'!$A$5:$A$23659,$A1527)</f>
        <v/>
      </c>
      <c r="E1527" s="5">
        <f>SUMIFS('Per-Grade Breakdown'!$F$5:$F$23659,'Per-Grade Breakdown'!$A$5:$A$23659,$A1527)</f>
        <v/>
      </c>
      <c r="F1527" s="5">
        <f>D1527-E1527</f>
        <v/>
      </c>
      <c r="G1527" s="5">
        <f>'Notes'!$B$4</f>
        <v/>
      </c>
      <c r="H1527" s="5">
        <f>ROUNDUP(C1527/G1527,0)</f>
        <v/>
      </c>
      <c r="I1527" s="6">
        <f>F1527-H1527</f>
        <v/>
      </c>
      <c r="J1527" s="4">
        <f>IF(I1527&lt;0,"Deficit",IF(I1527=0,"Exact fit","Surplus"))</f>
        <v/>
      </c>
    </row>
    <row r="1528">
      <c r="A1528" s="4" t="n">
        <v>311212</v>
      </c>
      <c r="B1528" s="4" t="inlineStr">
        <is>
          <t>EP RUSHABARARA</t>
        </is>
      </c>
      <c r="C1528" s="5">
        <f>SUMIFS('Per-Grade Breakdown'!$D$5:$D$23659,'Per-Grade Breakdown'!$A$5:$A$23659,$A1528)</f>
        <v/>
      </c>
      <c r="D1528" s="5">
        <f>SUMIFS('Per-Grade Breakdown'!$E$5:$E$23659,'Per-Grade Breakdown'!$A$5:$A$23659,$A1528)</f>
        <v/>
      </c>
      <c r="E1528" s="5">
        <f>SUMIFS('Per-Grade Breakdown'!$F$5:$F$23659,'Per-Grade Breakdown'!$A$5:$A$23659,$A1528)</f>
        <v/>
      </c>
      <c r="F1528" s="5">
        <f>D1528-E1528</f>
        <v/>
      </c>
      <c r="G1528" s="5">
        <f>'Notes'!$B$4</f>
        <v/>
      </c>
      <c r="H1528" s="5">
        <f>ROUNDUP(C1528/G1528,0)</f>
        <v/>
      </c>
      <c r="I1528" s="6">
        <f>F1528-H1528</f>
        <v/>
      </c>
      <c r="J1528" s="4">
        <f>IF(I1528&lt;0,"Deficit",IF(I1528=0,"Exact fit","Surplus"))</f>
        <v/>
      </c>
    </row>
    <row r="1529">
      <c r="A1529" s="4" t="n">
        <v>311213</v>
      </c>
      <c r="B1529" s="4" t="inlineStr">
        <is>
          <t>EP UMUBANO KIZIBA</t>
        </is>
      </c>
      <c r="C1529" s="5">
        <f>SUMIFS('Per-Grade Breakdown'!$D$5:$D$23659,'Per-Grade Breakdown'!$A$5:$A$23659,$A1529)</f>
        <v/>
      </c>
      <c r="D1529" s="5">
        <f>SUMIFS('Per-Grade Breakdown'!$E$5:$E$23659,'Per-Grade Breakdown'!$A$5:$A$23659,$A1529)</f>
        <v/>
      </c>
      <c r="E1529" s="5">
        <f>SUMIFS('Per-Grade Breakdown'!$F$5:$F$23659,'Per-Grade Breakdown'!$A$5:$A$23659,$A1529)</f>
        <v/>
      </c>
      <c r="F1529" s="5">
        <f>D1529-E1529</f>
        <v/>
      </c>
      <c r="G1529" s="5">
        <f>'Notes'!$B$4</f>
        <v/>
      </c>
      <c r="H1529" s="5">
        <f>ROUNDUP(C1529/G1529,0)</f>
        <v/>
      </c>
      <c r="I1529" s="6">
        <f>F1529-H1529</f>
        <v/>
      </c>
      <c r="J1529" s="4">
        <f>IF(I1529&lt;0,"Deficit",IF(I1529=0,"Exact fit","Surplus"))</f>
        <v/>
      </c>
    </row>
    <row r="1530">
      <c r="A1530" s="4" t="n">
        <v>311305</v>
      </c>
      <c r="B1530" s="4" t="inlineStr">
        <is>
          <t>EP MUKUNGU ADEPR</t>
        </is>
      </c>
      <c r="C1530" s="5">
        <f>SUMIFS('Per-Grade Breakdown'!$D$5:$D$23659,'Per-Grade Breakdown'!$A$5:$A$23659,$A1530)</f>
        <v/>
      </c>
      <c r="D1530" s="5">
        <f>SUMIFS('Per-Grade Breakdown'!$E$5:$E$23659,'Per-Grade Breakdown'!$A$5:$A$23659,$A1530)</f>
        <v/>
      </c>
      <c r="E1530" s="5">
        <f>SUMIFS('Per-Grade Breakdown'!$F$5:$F$23659,'Per-Grade Breakdown'!$A$5:$A$23659,$A1530)</f>
        <v/>
      </c>
      <c r="F1530" s="5">
        <f>D1530-E1530</f>
        <v/>
      </c>
      <c r="G1530" s="5">
        <f>'Notes'!$B$4</f>
        <v/>
      </c>
      <c r="H1530" s="5">
        <f>ROUNDUP(C1530/G1530,0)</f>
        <v/>
      </c>
      <c r="I1530" s="6">
        <f>F1530-H1530</f>
        <v/>
      </c>
      <c r="J1530" s="4">
        <f>IF(I1530&lt;0,"Deficit",IF(I1530=0,"Exact fit","Surplus"))</f>
        <v/>
      </c>
    </row>
    <row r="1531">
      <c r="A1531" s="4" t="n">
        <v>311308</v>
      </c>
      <c r="B1531" s="4" t="inlineStr">
        <is>
          <t>EP TEMA</t>
        </is>
      </c>
      <c r="C1531" s="5">
        <f>SUMIFS('Per-Grade Breakdown'!$D$5:$D$23659,'Per-Grade Breakdown'!$A$5:$A$23659,$A1531)</f>
        <v/>
      </c>
      <c r="D1531" s="5">
        <f>SUMIFS('Per-Grade Breakdown'!$E$5:$E$23659,'Per-Grade Breakdown'!$A$5:$A$23659,$A1531)</f>
        <v/>
      </c>
      <c r="E1531" s="5">
        <f>SUMIFS('Per-Grade Breakdown'!$F$5:$F$23659,'Per-Grade Breakdown'!$A$5:$A$23659,$A1531)</f>
        <v/>
      </c>
      <c r="F1531" s="5">
        <f>D1531-E1531</f>
        <v/>
      </c>
      <c r="G1531" s="5">
        <f>'Notes'!$B$4</f>
        <v/>
      </c>
      <c r="H1531" s="5">
        <f>ROUNDUP(C1531/G1531,0)</f>
        <v/>
      </c>
      <c r="I1531" s="6">
        <f>F1531-H1531</f>
        <v/>
      </c>
      <c r="J1531" s="4">
        <f>IF(I1531&lt;0,"Deficit",IF(I1531=0,"Exact fit","Surplus"))</f>
        <v/>
      </c>
    </row>
    <row r="1532">
      <c r="A1532" s="4" t="n">
        <v>311310</v>
      </c>
      <c r="B1532" s="4" t="inlineStr">
        <is>
          <t>G.S GITABURA</t>
        </is>
      </c>
      <c r="C1532" s="5">
        <f>SUMIFS('Per-Grade Breakdown'!$D$5:$D$23659,'Per-Grade Breakdown'!$A$5:$A$23659,$A1532)</f>
        <v/>
      </c>
      <c r="D1532" s="5">
        <f>SUMIFS('Per-Grade Breakdown'!$E$5:$E$23659,'Per-Grade Breakdown'!$A$5:$A$23659,$A1532)</f>
        <v/>
      </c>
      <c r="E1532" s="5">
        <f>SUMIFS('Per-Grade Breakdown'!$F$5:$F$23659,'Per-Grade Breakdown'!$A$5:$A$23659,$A1532)</f>
        <v/>
      </c>
      <c r="F1532" s="5">
        <f>D1532-E1532</f>
        <v/>
      </c>
      <c r="G1532" s="5">
        <f>'Notes'!$B$4</f>
        <v/>
      </c>
      <c r="H1532" s="5">
        <f>ROUNDUP(C1532/G1532,0)</f>
        <v/>
      </c>
      <c r="I1532" s="6">
        <f>F1532-H1532</f>
        <v/>
      </c>
      <c r="J1532" s="4">
        <f>IF(I1532&lt;0,"Deficit",IF(I1532=0,"Exact fit","Surplus"))</f>
        <v/>
      </c>
    </row>
    <row r="1533">
      <c r="A1533" s="4" t="n">
        <v>311317</v>
      </c>
      <c r="B1533" s="4" t="inlineStr">
        <is>
          <t>GS NYARUBUYE A</t>
        </is>
      </c>
      <c r="C1533" s="5">
        <f>SUMIFS('Per-Grade Breakdown'!$D$5:$D$23659,'Per-Grade Breakdown'!$A$5:$A$23659,$A1533)</f>
        <v/>
      </c>
      <c r="D1533" s="5">
        <f>SUMIFS('Per-Grade Breakdown'!$E$5:$E$23659,'Per-Grade Breakdown'!$A$5:$A$23659,$A1533)</f>
        <v/>
      </c>
      <c r="E1533" s="5">
        <f>SUMIFS('Per-Grade Breakdown'!$F$5:$F$23659,'Per-Grade Breakdown'!$A$5:$A$23659,$A1533)</f>
        <v/>
      </c>
      <c r="F1533" s="5">
        <f>D1533-E1533</f>
        <v/>
      </c>
      <c r="G1533" s="5">
        <f>'Notes'!$B$4</f>
        <v/>
      </c>
      <c r="H1533" s="5">
        <f>ROUNDUP(C1533/G1533,0)</f>
        <v/>
      </c>
      <c r="I1533" s="6">
        <f>F1533-H1533</f>
        <v/>
      </c>
      <c r="J1533" s="4">
        <f>IF(I1533&lt;0,"Deficit",IF(I1533=0,"Exact fit","Surplus"))</f>
        <v/>
      </c>
    </row>
    <row r="1534">
      <c r="A1534" s="4" t="n">
        <v>311318</v>
      </c>
      <c r="B1534" s="4" t="inlineStr">
        <is>
          <t>GS NYARUYAGA</t>
        </is>
      </c>
      <c r="C1534" s="5">
        <f>SUMIFS('Per-Grade Breakdown'!$D$5:$D$23659,'Per-Grade Breakdown'!$A$5:$A$23659,$A1534)</f>
        <v/>
      </c>
      <c r="D1534" s="5">
        <f>SUMIFS('Per-Grade Breakdown'!$E$5:$E$23659,'Per-Grade Breakdown'!$A$5:$A$23659,$A1534)</f>
        <v/>
      </c>
      <c r="E1534" s="5">
        <f>SUMIFS('Per-Grade Breakdown'!$F$5:$F$23659,'Per-Grade Breakdown'!$A$5:$A$23659,$A1534)</f>
        <v/>
      </c>
      <c r="F1534" s="5">
        <f>D1534-E1534</f>
        <v/>
      </c>
      <c r="G1534" s="5">
        <f>'Notes'!$B$4</f>
        <v/>
      </c>
      <c r="H1534" s="5">
        <f>ROUNDUP(C1534/G1534,0)</f>
        <v/>
      </c>
      <c r="I1534" s="6">
        <f>F1534-H1534</f>
        <v/>
      </c>
      <c r="J1534" s="4">
        <f>IF(I1534&lt;0,"Deficit",IF(I1534=0,"Exact fit","Surplus"))</f>
        <v/>
      </c>
    </row>
    <row r="1535">
      <c r="A1535" s="4" t="n">
        <v>311319</v>
      </c>
      <c r="B1535" s="4" t="inlineStr">
        <is>
          <t>EP NYAKABINGO</t>
        </is>
      </c>
      <c r="C1535" s="5">
        <f>SUMIFS('Per-Grade Breakdown'!$D$5:$D$23659,'Per-Grade Breakdown'!$A$5:$A$23659,$A1535)</f>
        <v/>
      </c>
      <c r="D1535" s="5">
        <f>SUMIFS('Per-Grade Breakdown'!$E$5:$E$23659,'Per-Grade Breakdown'!$A$5:$A$23659,$A1535)</f>
        <v/>
      </c>
      <c r="E1535" s="5">
        <f>SUMIFS('Per-Grade Breakdown'!$F$5:$F$23659,'Per-Grade Breakdown'!$A$5:$A$23659,$A1535)</f>
        <v/>
      </c>
      <c r="F1535" s="5">
        <f>D1535-E1535</f>
        <v/>
      </c>
      <c r="G1535" s="5">
        <f>'Notes'!$B$4</f>
        <v/>
      </c>
      <c r="H1535" s="5">
        <f>ROUNDUP(C1535/G1535,0)</f>
        <v/>
      </c>
      <c r="I1535" s="6">
        <f>F1535-H1535</f>
        <v/>
      </c>
      <c r="J1535" s="4">
        <f>IF(I1535&lt;0,"Deficit",IF(I1535=0,"Exact fit","Surplus"))</f>
        <v/>
      </c>
    </row>
    <row r="1536">
      <c r="A1536" s="4" t="n">
        <v>311322</v>
      </c>
      <c r="B1536" s="4" t="inlineStr">
        <is>
          <t>EP RYAMUHIRE</t>
        </is>
      </c>
      <c r="C1536" s="5">
        <f>SUMIFS('Per-Grade Breakdown'!$D$5:$D$23659,'Per-Grade Breakdown'!$A$5:$A$23659,$A1536)</f>
        <v/>
      </c>
      <c r="D1536" s="5">
        <f>SUMIFS('Per-Grade Breakdown'!$E$5:$E$23659,'Per-Grade Breakdown'!$A$5:$A$23659,$A1536)</f>
        <v/>
      </c>
      <c r="E1536" s="5">
        <f>SUMIFS('Per-Grade Breakdown'!$F$5:$F$23659,'Per-Grade Breakdown'!$A$5:$A$23659,$A1536)</f>
        <v/>
      </c>
      <c r="F1536" s="5">
        <f>D1536-E1536</f>
        <v/>
      </c>
      <c r="G1536" s="5">
        <f>'Notes'!$B$4</f>
        <v/>
      </c>
      <c r="H1536" s="5">
        <f>ROUNDUP(C1536/G1536,0)</f>
        <v/>
      </c>
      <c r="I1536" s="6">
        <f>F1536-H1536</f>
        <v/>
      </c>
      <c r="J1536" s="4">
        <f>IF(I1536&lt;0,"Deficit",IF(I1536=0,"Exact fit","Surplus"))</f>
        <v/>
      </c>
    </row>
    <row r="1537">
      <c r="A1537" s="4" t="n">
        <v>311323</v>
      </c>
      <c r="B1537" s="4" t="inlineStr">
        <is>
          <t>EP RUTYAZO</t>
        </is>
      </c>
      <c r="C1537" s="5">
        <f>SUMIFS('Per-Grade Breakdown'!$D$5:$D$23659,'Per-Grade Breakdown'!$A$5:$A$23659,$A1537)</f>
        <v/>
      </c>
      <c r="D1537" s="5">
        <f>SUMIFS('Per-Grade Breakdown'!$E$5:$E$23659,'Per-Grade Breakdown'!$A$5:$A$23659,$A1537)</f>
        <v/>
      </c>
      <c r="E1537" s="5">
        <f>SUMIFS('Per-Grade Breakdown'!$F$5:$F$23659,'Per-Grade Breakdown'!$A$5:$A$23659,$A1537)</f>
        <v/>
      </c>
      <c r="F1537" s="5">
        <f>D1537-E1537</f>
        <v/>
      </c>
      <c r="G1537" s="5">
        <f>'Notes'!$B$4</f>
        <v/>
      </c>
      <c r="H1537" s="5">
        <f>ROUNDUP(C1537/G1537,0)</f>
        <v/>
      </c>
      <c r="I1537" s="6">
        <f>F1537-H1537</f>
        <v/>
      </c>
      <c r="J1537" s="4">
        <f>IF(I1537&lt;0,"Deficit",IF(I1537=0,"Exact fit","Surplus"))</f>
        <v/>
      </c>
    </row>
    <row r="1538">
      <c r="A1538" s="4" t="n">
        <v>311324</v>
      </c>
      <c r="B1538" s="4" t="inlineStr">
        <is>
          <t>GS RUTABI</t>
        </is>
      </c>
      <c r="C1538" s="5">
        <f>SUMIFS('Per-Grade Breakdown'!$D$5:$D$23659,'Per-Grade Breakdown'!$A$5:$A$23659,$A1538)</f>
        <v/>
      </c>
      <c r="D1538" s="5">
        <f>SUMIFS('Per-Grade Breakdown'!$E$5:$E$23659,'Per-Grade Breakdown'!$A$5:$A$23659,$A1538)</f>
        <v/>
      </c>
      <c r="E1538" s="5">
        <f>SUMIFS('Per-Grade Breakdown'!$F$5:$F$23659,'Per-Grade Breakdown'!$A$5:$A$23659,$A1538)</f>
        <v/>
      </c>
      <c r="F1538" s="5">
        <f>D1538-E1538</f>
        <v/>
      </c>
      <c r="G1538" s="5">
        <f>'Notes'!$B$4</f>
        <v/>
      </c>
      <c r="H1538" s="5">
        <f>ROUNDUP(C1538/G1538,0)</f>
        <v/>
      </c>
      <c r="I1538" s="6">
        <f>F1538-H1538</f>
        <v/>
      </c>
      <c r="J1538" s="4">
        <f>IF(I1538&lt;0,"Deficit",IF(I1538=0,"Exact fit","Surplus"))</f>
        <v/>
      </c>
    </row>
    <row r="1539">
      <c r="A1539" s="4" t="n">
        <v>311325</v>
      </c>
      <c r="B1539" s="4" t="inlineStr">
        <is>
          <t>G.S MUNIGI</t>
        </is>
      </c>
      <c r="C1539" s="5">
        <f>SUMIFS('Per-Grade Breakdown'!$D$5:$D$23659,'Per-Grade Breakdown'!$A$5:$A$23659,$A1539)</f>
        <v/>
      </c>
      <c r="D1539" s="5">
        <f>SUMIFS('Per-Grade Breakdown'!$E$5:$E$23659,'Per-Grade Breakdown'!$A$5:$A$23659,$A1539)</f>
        <v/>
      </c>
      <c r="E1539" s="5">
        <f>SUMIFS('Per-Grade Breakdown'!$F$5:$F$23659,'Per-Grade Breakdown'!$A$5:$A$23659,$A1539)</f>
        <v/>
      </c>
      <c r="F1539" s="5">
        <f>D1539-E1539</f>
        <v/>
      </c>
      <c r="G1539" s="5">
        <f>'Notes'!$B$4</f>
        <v/>
      </c>
      <c r="H1539" s="5">
        <f>ROUNDUP(C1539/G1539,0)</f>
        <v/>
      </c>
      <c r="I1539" s="6">
        <f>F1539-H1539</f>
        <v/>
      </c>
      <c r="J1539" s="4">
        <f>IF(I1539&lt;0,"Deficit",IF(I1539=0,"Exact fit","Surplus"))</f>
        <v/>
      </c>
    </row>
    <row r="1540">
      <c r="A1540" s="4" t="n">
        <v>311328</v>
      </c>
      <c r="B1540" s="4" t="inlineStr">
        <is>
          <t>GS TWUMBA</t>
        </is>
      </c>
      <c r="C1540" s="5">
        <f>SUMIFS('Per-Grade Breakdown'!$D$5:$D$23659,'Per-Grade Breakdown'!$A$5:$A$23659,$A1540)</f>
        <v/>
      </c>
      <c r="D1540" s="5">
        <f>SUMIFS('Per-Grade Breakdown'!$E$5:$E$23659,'Per-Grade Breakdown'!$A$5:$A$23659,$A1540)</f>
        <v/>
      </c>
      <c r="E1540" s="5">
        <f>SUMIFS('Per-Grade Breakdown'!$F$5:$F$23659,'Per-Grade Breakdown'!$A$5:$A$23659,$A1540)</f>
        <v/>
      </c>
      <c r="F1540" s="5">
        <f>D1540-E1540</f>
        <v/>
      </c>
      <c r="G1540" s="5">
        <f>'Notes'!$B$4</f>
        <v/>
      </c>
      <c r="H1540" s="5">
        <f>ROUNDUP(C1540/G1540,0)</f>
        <v/>
      </c>
      <c r="I1540" s="6">
        <f>F1540-H1540</f>
        <v/>
      </c>
      <c r="J1540" s="4">
        <f>IF(I1540&lt;0,"Deficit",IF(I1540=0,"Exact fit","Surplus"))</f>
        <v/>
      </c>
    </row>
    <row r="1541">
      <c r="A1541" s="4" t="n">
        <v>311329</v>
      </c>
      <c r="B1541" s="4" t="inlineStr">
        <is>
          <t>EP NYARUTAGARA</t>
        </is>
      </c>
      <c r="C1541" s="5">
        <f>SUMIFS('Per-Grade Breakdown'!$D$5:$D$23659,'Per-Grade Breakdown'!$A$5:$A$23659,$A1541)</f>
        <v/>
      </c>
      <c r="D1541" s="5">
        <f>SUMIFS('Per-Grade Breakdown'!$E$5:$E$23659,'Per-Grade Breakdown'!$A$5:$A$23659,$A1541)</f>
        <v/>
      </c>
      <c r="E1541" s="5">
        <f>SUMIFS('Per-Grade Breakdown'!$F$5:$F$23659,'Per-Grade Breakdown'!$A$5:$A$23659,$A1541)</f>
        <v/>
      </c>
      <c r="F1541" s="5">
        <f>D1541-E1541</f>
        <v/>
      </c>
      <c r="G1541" s="5">
        <f>'Notes'!$B$4</f>
        <v/>
      </c>
      <c r="H1541" s="5">
        <f>ROUNDUP(C1541/G1541,0)</f>
        <v/>
      </c>
      <c r="I1541" s="6">
        <f>F1541-H1541</f>
        <v/>
      </c>
      <c r="J1541" s="4">
        <f>IF(I1541&lt;0,"Deficit",IF(I1541=0,"Exact fit","Surplus"))</f>
        <v/>
      </c>
    </row>
    <row r="1542">
      <c r="A1542" s="4" t="n">
        <v>311330</v>
      </c>
      <c r="B1542" s="4" t="inlineStr">
        <is>
          <t>EP NYABUBARE</t>
        </is>
      </c>
      <c r="C1542" s="5">
        <f>SUMIFS('Per-Grade Breakdown'!$D$5:$D$23659,'Per-Grade Breakdown'!$A$5:$A$23659,$A1542)</f>
        <v/>
      </c>
      <c r="D1542" s="5">
        <f>SUMIFS('Per-Grade Breakdown'!$E$5:$E$23659,'Per-Grade Breakdown'!$A$5:$A$23659,$A1542)</f>
        <v/>
      </c>
      <c r="E1542" s="5">
        <f>SUMIFS('Per-Grade Breakdown'!$F$5:$F$23659,'Per-Grade Breakdown'!$A$5:$A$23659,$A1542)</f>
        <v/>
      </c>
      <c r="F1542" s="5">
        <f>D1542-E1542</f>
        <v/>
      </c>
      <c r="G1542" s="5">
        <f>'Notes'!$B$4</f>
        <v/>
      </c>
      <c r="H1542" s="5">
        <f>ROUNDUP(C1542/G1542,0)</f>
        <v/>
      </c>
      <c r="I1542" s="6">
        <f>F1542-H1542</f>
        <v/>
      </c>
      <c r="J1542" s="4">
        <f>IF(I1542&lt;0,"Deficit",IF(I1542=0,"Exact fit","Surplus"))</f>
        <v/>
      </c>
    </row>
    <row r="1543">
      <c r="A1543" s="4" t="n">
        <v>320102</v>
      </c>
      <c r="B1543" s="4" t="inlineStr">
        <is>
          <t>GS BUGARURA</t>
        </is>
      </c>
      <c r="C1543" s="5">
        <f>SUMIFS('Per-Grade Breakdown'!$D$5:$D$23659,'Per-Grade Breakdown'!$A$5:$A$23659,$A1543)</f>
        <v/>
      </c>
      <c r="D1543" s="5">
        <f>SUMIFS('Per-Grade Breakdown'!$E$5:$E$23659,'Per-Grade Breakdown'!$A$5:$A$23659,$A1543)</f>
        <v/>
      </c>
      <c r="E1543" s="5">
        <f>SUMIFS('Per-Grade Breakdown'!$F$5:$F$23659,'Per-Grade Breakdown'!$A$5:$A$23659,$A1543)</f>
        <v/>
      </c>
      <c r="F1543" s="5">
        <f>D1543-E1543</f>
        <v/>
      </c>
      <c r="G1543" s="5">
        <f>'Notes'!$B$4</f>
        <v/>
      </c>
      <c r="H1543" s="5">
        <f>ROUNDUP(C1543/G1543,0)</f>
        <v/>
      </c>
      <c r="I1543" s="6">
        <f>F1543-H1543</f>
        <v/>
      </c>
      <c r="J1543" s="4">
        <f>IF(I1543&lt;0,"Deficit",IF(I1543=0,"Exact fit","Surplus"))</f>
        <v/>
      </c>
    </row>
    <row r="1544">
      <c r="A1544" s="4" t="n">
        <v>320104</v>
      </c>
      <c r="B1544" s="4" t="inlineStr">
        <is>
          <t>EP BUSANZA</t>
        </is>
      </c>
      <c r="C1544" s="5">
        <f>SUMIFS('Per-Grade Breakdown'!$D$5:$D$23659,'Per-Grade Breakdown'!$A$5:$A$23659,$A1544)</f>
        <v/>
      </c>
      <c r="D1544" s="5">
        <f>SUMIFS('Per-Grade Breakdown'!$E$5:$E$23659,'Per-Grade Breakdown'!$A$5:$A$23659,$A1544)</f>
        <v/>
      </c>
      <c r="E1544" s="5">
        <f>SUMIFS('Per-Grade Breakdown'!$F$5:$F$23659,'Per-Grade Breakdown'!$A$5:$A$23659,$A1544)</f>
        <v/>
      </c>
      <c r="F1544" s="5">
        <f>D1544-E1544</f>
        <v/>
      </c>
      <c r="G1544" s="5">
        <f>'Notes'!$B$4</f>
        <v/>
      </c>
      <c r="H1544" s="5">
        <f>ROUNDUP(C1544/G1544,0)</f>
        <v/>
      </c>
      <c r="I1544" s="6">
        <f>F1544-H1544</f>
        <v/>
      </c>
      <c r="J1544" s="4">
        <f>IF(I1544&lt;0,"Deficit",IF(I1544=0,"Exact fit","Surplus"))</f>
        <v/>
      </c>
    </row>
    <row r="1545">
      <c r="A1545" s="4" t="n">
        <v>320106</v>
      </c>
      <c r="B1545" s="4" t="inlineStr">
        <is>
          <t>GS KIGARAMA</t>
        </is>
      </c>
      <c r="C1545" s="5">
        <f>SUMIFS('Per-Grade Breakdown'!$D$5:$D$23659,'Per-Grade Breakdown'!$A$5:$A$23659,$A1545)</f>
        <v/>
      </c>
      <c r="D1545" s="5">
        <f>SUMIFS('Per-Grade Breakdown'!$E$5:$E$23659,'Per-Grade Breakdown'!$A$5:$A$23659,$A1545)</f>
        <v/>
      </c>
      <c r="E1545" s="5">
        <f>SUMIFS('Per-Grade Breakdown'!$F$5:$F$23659,'Per-Grade Breakdown'!$A$5:$A$23659,$A1545)</f>
        <v/>
      </c>
      <c r="F1545" s="5">
        <f>D1545-E1545</f>
        <v/>
      </c>
      <c r="G1545" s="5">
        <f>'Notes'!$B$4</f>
        <v/>
      </c>
      <c r="H1545" s="5">
        <f>ROUNDUP(C1545/G1545,0)</f>
        <v/>
      </c>
      <c r="I1545" s="6">
        <f>F1545-H1545</f>
        <v/>
      </c>
      <c r="J1545" s="4">
        <f>IF(I1545&lt;0,"Deficit",IF(I1545=0,"Exact fit","Surplus"))</f>
        <v/>
      </c>
    </row>
    <row r="1546">
      <c r="A1546" s="4" t="n">
        <v>320107</v>
      </c>
      <c r="B1546" s="4" t="inlineStr">
        <is>
          <t>GS RUGAMBA</t>
        </is>
      </c>
      <c r="C1546" s="5">
        <f>SUMIFS('Per-Grade Breakdown'!$D$5:$D$23659,'Per-Grade Breakdown'!$A$5:$A$23659,$A1546)</f>
        <v/>
      </c>
      <c r="D1546" s="5">
        <f>SUMIFS('Per-Grade Breakdown'!$E$5:$E$23659,'Per-Grade Breakdown'!$A$5:$A$23659,$A1546)</f>
        <v/>
      </c>
      <c r="E1546" s="5">
        <f>SUMIFS('Per-Grade Breakdown'!$F$5:$F$23659,'Per-Grade Breakdown'!$A$5:$A$23659,$A1546)</f>
        <v/>
      </c>
      <c r="F1546" s="5">
        <f>D1546-E1546</f>
        <v/>
      </c>
      <c r="G1546" s="5">
        <f>'Notes'!$B$4</f>
        <v/>
      </c>
      <c r="H1546" s="5">
        <f>ROUNDUP(C1546/G1546,0)</f>
        <v/>
      </c>
      <c r="I1546" s="6">
        <f>F1546-H1546</f>
        <v/>
      </c>
      <c r="J1546" s="4">
        <f>IF(I1546&lt;0,"Deficit",IF(I1546=0,"Exact fit","Surplus"))</f>
        <v/>
      </c>
    </row>
    <row r="1547">
      <c r="A1547" s="4" t="n">
        <v>320109</v>
      </c>
      <c r="B1547" s="4" t="inlineStr">
        <is>
          <t>EP KARAMA</t>
        </is>
      </c>
      <c r="C1547" s="5">
        <f>SUMIFS('Per-Grade Breakdown'!$D$5:$D$23659,'Per-Grade Breakdown'!$A$5:$A$23659,$A1547)</f>
        <v/>
      </c>
      <c r="D1547" s="5">
        <f>SUMIFS('Per-Grade Breakdown'!$E$5:$E$23659,'Per-Grade Breakdown'!$A$5:$A$23659,$A1547)</f>
        <v/>
      </c>
      <c r="E1547" s="5">
        <f>SUMIFS('Per-Grade Breakdown'!$F$5:$F$23659,'Per-Grade Breakdown'!$A$5:$A$23659,$A1547)</f>
        <v/>
      </c>
      <c r="F1547" s="5">
        <f>D1547-E1547</f>
        <v/>
      </c>
      <c r="G1547" s="5">
        <f>'Notes'!$B$4</f>
        <v/>
      </c>
      <c r="H1547" s="5">
        <f>ROUNDUP(C1547/G1547,0)</f>
        <v/>
      </c>
      <c r="I1547" s="6">
        <f>F1547-H1547</f>
        <v/>
      </c>
      <c r="J1547" s="4">
        <f>IF(I1547&lt;0,"Deficit",IF(I1547=0,"Exact fit","Surplus"))</f>
        <v/>
      </c>
    </row>
    <row r="1548">
      <c r="A1548" s="4" t="n">
        <v>320110</v>
      </c>
      <c r="B1548" s="4" t="inlineStr">
        <is>
          <t>EP REMERA</t>
        </is>
      </c>
      <c r="C1548" s="5">
        <f>SUMIFS('Per-Grade Breakdown'!$D$5:$D$23659,'Per-Grade Breakdown'!$A$5:$A$23659,$A1548)</f>
        <v/>
      </c>
      <c r="D1548" s="5">
        <f>SUMIFS('Per-Grade Breakdown'!$E$5:$E$23659,'Per-Grade Breakdown'!$A$5:$A$23659,$A1548)</f>
        <v/>
      </c>
      <c r="E1548" s="5">
        <f>SUMIFS('Per-Grade Breakdown'!$F$5:$F$23659,'Per-Grade Breakdown'!$A$5:$A$23659,$A1548)</f>
        <v/>
      </c>
      <c r="F1548" s="5">
        <f>D1548-E1548</f>
        <v/>
      </c>
      <c r="G1548" s="5">
        <f>'Notes'!$B$4</f>
        <v/>
      </c>
      <c r="H1548" s="5">
        <f>ROUNDUP(C1548/G1548,0)</f>
        <v/>
      </c>
      <c r="I1548" s="6">
        <f>F1548-H1548</f>
        <v/>
      </c>
      <c r="J1548" s="4">
        <f>IF(I1548&lt;0,"Deficit",IF(I1548=0,"Exact fit","Surplus"))</f>
        <v/>
      </c>
    </row>
    <row r="1549">
      <c r="A1549" s="4" t="n">
        <v>320112</v>
      </c>
      <c r="B1549" s="4" t="inlineStr">
        <is>
          <t>GS BUSHAKA</t>
        </is>
      </c>
      <c r="C1549" s="5">
        <f>SUMIFS('Per-Grade Breakdown'!$D$5:$D$23659,'Per-Grade Breakdown'!$A$5:$A$23659,$A1549)</f>
        <v/>
      </c>
      <c r="D1549" s="5">
        <f>SUMIFS('Per-Grade Breakdown'!$E$5:$E$23659,'Per-Grade Breakdown'!$A$5:$A$23659,$A1549)</f>
        <v/>
      </c>
      <c r="E1549" s="5">
        <f>SUMIFS('Per-Grade Breakdown'!$F$5:$F$23659,'Per-Grade Breakdown'!$A$5:$A$23659,$A1549)</f>
        <v/>
      </c>
      <c r="F1549" s="5">
        <f>D1549-E1549</f>
        <v/>
      </c>
      <c r="G1549" s="5">
        <f>'Notes'!$B$4</f>
        <v/>
      </c>
      <c r="H1549" s="5">
        <f>ROUNDUP(C1549/G1549,0)</f>
        <v/>
      </c>
      <c r="I1549" s="6">
        <f>F1549-H1549</f>
        <v/>
      </c>
      <c r="J1549" s="4">
        <f>IF(I1549&lt;0,"Deficit",IF(I1549=0,"Exact fit","Surplus"))</f>
        <v/>
      </c>
    </row>
    <row r="1550">
      <c r="A1550" s="4" t="n">
        <v>320115</v>
      </c>
      <c r="B1550" s="4" t="inlineStr">
        <is>
          <t>GS BUHORO</t>
        </is>
      </c>
      <c r="C1550" s="5">
        <f>SUMIFS('Per-Grade Breakdown'!$D$5:$D$23659,'Per-Grade Breakdown'!$A$5:$A$23659,$A1550)</f>
        <v/>
      </c>
      <c r="D1550" s="5">
        <f>SUMIFS('Per-Grade Breakdown'!$E$5:$E$23659,'Per-Grade Breakdown'!$A$5:$A$23659,$A1550)</f>
        <v/>
      </c>
      <c r="E1550" s="5">
        <f>SUMIFS('Per-Grade Breakdown'!$F$5:$F$23659,'Per-Grade Breakdown'!$A$5:$A$23659,$A1550)</f>
        <v/>
      </c>
      <c r="F1550" s="5">
        <f>D1550-E1550</f>
        <v/>
      </c>
      <c r="G1550" s="5">
        <f>'Notes'!$B$4</f>
        <v/>
      </c>
      <c r="H1550" s="5">
        <f>ROUNDUP(C1550/G1550,0)</f>
        <v/>
      </c>
      <c r="I1550" s="6">
        <f>F1550-H1550</f>
        <v/>
      </c>
      <c r="J1550" s="4">
        <f>IF(I1550&lt;0,"Deficit",IF(I1550=0,"Exact fit","Surplus"))</f>
        <v/>
      </c>
    </row>
    <row r="1551">
      <c r="A1551" s="4" t="n">
        <v>320116</v>
      </c>
      <c r="B1551" s="4" t="inlineStr">
        <is>
          <t>EP  KINUNU</t>
        </is>
      </c>
      <c r="C1551" s="5">
        <f>SUMIFS('Per-Grade Breakdown'!$D$5:$D$23659,'Per-Grade Breakdown'!$A$5:$A$23659,$A1551)</f>
        <v/>
      </c>
      <c r="D1551" s="5">
        <f>SUMIFS('Per-Grade Breakdown'!$E$5:$E$23659,'Per-Grade Breakdown'!$A$5:$A$23659,$A1551)</f>
        <v/>
      </c>
      <c r="E1551" s="5">
        <f>SUMIFS('Per-Grade Breakdown'!$F$5:$F$23659,'Per-Grade Breakdown'!$A$5:$A$23659,$A1551)</f>
        <v/>
      </c>
      <c r="F1551" s="5">
        <f>D1551-E1551</f>
        <v/>
      </c>
      <c r="G1551" s="5">
        <f>'Notes'!$B$4</f>
        <v/>
      </c>
      <c r="H1551" s="5">
        <f>ROUNDUP(C1551/G1551,0)</f>
        <v/>
      </c>
      <c r="I1551" s="6">
        <f>F1551-H1551</f>
        <v/>
      </c>
      <c r="J1551" s="4">
        <f>IF(I1551&lt;0,"Deficit",IF(I1551=0,"Exact fit","Surplus"))</f>
        <v/>
      </c>
    </row>
    <row r="1552">
      <c r="A1552" s="4" t="n">
        <v>320117</v>
      </c>
      <c r="B1552" s="4" t="inlineStr">
        <is>
          <t>EP BONEZA</t>
        </is>
      </c>
      <c r="C1552" s="5">
        <f>SUMIFS('Per-Grade Breakdown'!$D$5:$D$23659,'Per-Grade Breakdown'!$A$5:$A$23659,$A1552)</f>
        <v/>
      </c>
      <c r="D1552" s="5">
        <f>SUMIFS('Per-Grade Breakdown'!$E$5:$E$23659,'Per-Grade Breakdown'!$A$5:$A$23659,$A1552)</f>
        <v/>
      </c>
      <c r="E1552" s="5">
        <f>SUMIFS('Per-Grade Breakdown'!$F$5:$F$23659,'Per-Grade Breakdown'!$A$5:$A$23659,$A1552)</f>
        <v/>
      </c>
      <c r="F1552" s="5">
        <f>D1552-E1552</f>
        <v/>
      </c>
      <c r="G1552" s="5">
        <f>'Notes'!$B$4</f>
        <v/>
      </c>
      <c r="H1552" s="5">
        <f>ROUNDUP(C1552/G1552,0)</f>
        <v/>
      </c>
      <c r="I1552" s="6">
        <f>F1552-H1552</f>
        <v/>
      </c>
      <c r="J1552" s="4">
        <f>IF(I1552&lt;0,"Deficit",IF(I1552=0,"Exact fit","Surplus"))</f>
        <v/>
      </c>
    </row>
    <row r="1553">
      <c r="A1553" s="4" t="n">
        <v>320118</v>
      </c>
      <c r="B1553" s="4" t="inlineStr">
        <is>
          <t>EP GITWA</t>
        </is>
      </c>
      <c r="C1553" s="5">
        <f>SUMIFS('Per-Grade Breakdown'!$D$5:$D$23659,'Per-Grade Breakdown'!$A$5:$A$23659,$A1553)</f>
        <v/>
      </c>
      <c r="D1553" s="5">
        <f>SUMIFS('Per-Grade Breakdown'!$E$5:$E$23659,'Per-Grade Breakdown'!$A$5:$A$23659,$A1553)</f>
        <v/>
      </c>
      <c r="E1553" s="5">
        <f>SUMIFS('Per-Grade Breakdown'!$F$5:$F$23659,'Per-Grade Breakdown'!$A$5:$A$23659,$A1553)</f>
        <v/>
      </c>
      <c r="F1553" s="5">
        <f>D1553-E1553</f>
        <v/>
      </c>
      <c r="G1553" s="5">
        <f>'Notes'!$B$4</f>
        <v/>
      </c>
      <c r="H1553" s="5">
        <f>ROUNDUP(C1553/G1553,0)</f>
        <v/>
      </c>
      <c r="I1553" s="6">
        <f>F1553-H1553</f>
        <v/>
      </c>
      <c r="J1553" s="4">
        <f>IF(I1553&lt;0,"Deficit",IF(I1553=0,"Exact fit","Surplus"))</f>
        <v/>
      </c>
    </row>
    <row r="1554">
      <c r="A1554" s="4" t="n">
        <v>320201</v>
      </c>
      <c r="B1554" s="4" t="inlineStr">
        <is>
          <t>EP BYERU</t>
        </is>
      </c>
      <c r="C1554" s="5">
        <f>SUMIFS('Per-Grade Breakdown'!$D$5:$D$23659,'Per-Grade Breakdown'!$A$5:$A$23659,$A1554)</f>
        <v/>
      </c>
      <c r="D1554" s="5">
        <f>SUMIFS('Per-Grade Breakdown'!$E$5:$E$23659,'Per-Grade Breakdown'!$A$5:$A$23659,$A1554)</f>
        <v/>
      </c>
      <c r="E1554" s="5">
        <f>SUMIFS('Per-Grade Breakdown'!$F$5:$F$23659,'Per-Grade Breakdown'!$A$5:$A$23659,$A1554)</f>
        <v/>
      </c>
      <c r="F1554" s="5">
        <f>D1554-E1554</f>
        <v/>
      </c>
      <c r="G1554" s="5">
        <f>'Notes'!$B$4</f>
        <v/>
      </c>
      <c r="H1554" s="5">
        <f>ROUNDUP(C1554/G1554,0)</f>
        <v/>
      </c>
      <c r="I1554" s="6">
        <f>F1554-H1554</f>
        <v/>
      </c>
      <c r="J1554" s="4">
        <f>IF(I1554&lt;0,"Deficit",IF(I1554=0,"Exact fit","Surplus"))</f>
        <v/>
      </c>
    </row>
    <row r="1555">
      <c r="A1555" s="4" t="n">
        <v>320203</v>
      </c>
      <c r="B1555" s="4" t="inlineStr">
        <is>
          <t>GS CONGO NIL</t>
        </is>
      </c>
      <c r="C1555" s="5">
        <f>SUMIFS('Per-Grade Breakdown'!$D$5:$D$23659,'Per-Grade Breakdown'!$A$5:$A$23659,$A1555)</f>
        <v/>
      </c>
      <c r="D1555" s="5">
        <f>SUMIFS('Per-Grade Breakdown'!$E$5:$E$23659,'Per-Grade Breakdown'!$A$5:$A$23659,$A1555)</f>
        <v/>
      </c>
      <c r="E1555" s="5">
        <f>SUMIFS('Per-Grade Breakdown'!$F$5:$F$23659,'Per-Grade Breakdown'!$A$5:$A$23659,$A1555)</f>
        <v/>
      </c>
      <c r="F1555" s="5">
        <f>D1555-E1555</f>
        <v/>
      </c>
      <c r="G1555" s="5">
        <f>'Notes'!$B$4</f>
        <v/>
      </c>
      <c r="H1555" s="5">
        <f>ROUNDUP(C1555/G1555,0)</f>
        <v/>
      </c>
      <c r="I1555" s="6">
        <f>F1555-H1555</f>
        <v/>
      </c>
      <c r="J1555" s="4">
        <f>IF(I1555&lt;0,"Deficit",IF(I1555=0,"Exact fit","Surplus"))</f>
        <v/>
      </c>
    </row>
    <row r="1556">
      <c r="A1556" s="4" t="n">
        <v>320204</v>
      </c>
      <c r="B1556" s="4" t="inlineStr">
        <is>
          <t>EP GIHANGO</t>
        </is>
      </c>
      <c r="C1556" s="5">
        <f>SUMIFS('Per-Grade Breakdown'!$D$5:$D$23659,'Per-Grade Breakdown'!$A$5:$A$23659,$A1556)</f>
        <v/>
      </c>
      <c r="D1556" s="5">
        <f>SUMIFS('Per-Grade Breakdown'!$E$5:$E$23659,'Per-Grade Breakdown'!$A$5:$A$23659,$A1556)</f>
        <v/>
      </c>
      <c r="E1556" s="5">
        <f>SUMIFS('Per-Grade Breakdown'!$F$5:$F$23659,'Per-Grade Breakdown'!$A$5:$A$23659,$A1556)</f>
        <v/>
      </c>
      <c r="F1556" s="5">
        <f>D1556-E1556</f>
        <v/>
      </c>
      <c r="G1556" s="5">
        <f>'Notes'!$B$4</f>
        <v/>
      </c>
      <c r="H1556" s="5">
        <f>ROUNDUP(C1556/G1556,0)</f>
        <v/>
      </c>
      <c r="I1556" s="6">
        <f>F1556-H1556</f>
        <v/>
      </c>
      <c r="J1556" s="4">
        <f>IF(I1556&lt;0,"Deficit",IF(I1556=0,"Exact fit","Surplus"))</f>
        <v/>
      </c>
    </row>
    <row r="1557">
      <c r="A1557" s="4" t="n">
        <v>320205</v>
      </c>
      <c r="B1557" s="4" t="inlineStr">
        <is>
          <t>EP KIBINGO</t>
        </is>
      </c>
      <c r="C1557" s="5">
        <f>SUMIFS('Per-Grade Breakdown'!$D$5:$D$23659,'Per-Grade Breakdown'!$A$5:$A$23659,$A1557)</f>
        <v/>
      </c>
      <c r="D1557" s="5">
        <f>SUMIFS('Per-Grade Breakdown'!$E$5:$E$23659,'Per-Grade Breakdown'!$A$5:$A$23659,$A1557)</f>
        <v/>
      </c>
      <c r="E1557" s="5">
        <f>SUMIFS('Per-Grade Breakdown'!$F$5:$F$23659,'Per-Grade Breakdown'!$A$5:$A$23659,$A1557)</f>
        <v/>
      </c>
      <c r="F1557" s="5">
        <f>D1557-E1557</f>
        <v/>
      </c>
      <c r="G1557" s="5">
        <f>'Notes'!$B$4</f>
        <v/>
      </c>
      <c r="H1557" s="5">
        <f>ROUNDUP(C1557/G1557,0)</f>
        <v/>
      </c>
      <c r="I1557" s="6">
        <f>F1557-H1557</f>
        <v/>
      </c>
      <c r="J1557" s="4">
        <f>IF(I1557&lt;0,"Deficit",IF(I1557=0,"Exact fit","Surplus"))</f>
        <v/>
      </c>
    </row>
    <row r="1558">
      <c r="A1558" s="4" t="n">
        <v>320206</v>
      </c>
      <c r="B1558" s="4" t="inlineStr">
        <is>
          <t>EP RUGARAMBIRO</t>
        </is>
      </c>
      <c r="C1558" s="5">
        <f>SUMIFS('Per-Grade Breakdown'!$D$5:$D$23659,'Per-Grade Breakdown'!$A$5:$A$23659,$A1558)</f>
        <v/>
      </c>
      <c r="D1558" s="5">
        <f>SUMIFS('Per-Grade Breakdown'!$E$5:$E$23659,'Per-Grade Breakdown'!$A$5:$A$23659,$A1558)</f>
        <v/>
      </c>
      <c r="E1558" s="5">
        <f>SUMIFS('Per-Grade Breakdown'!$F$5:$F$23659,'Per-Grade Breakdown'!$A$5:$A$23659,$A1558)</f>
        <v/>
      </c>
      <c r="F1558" s="5">
        <f>D1558-E1558</f>
        <v/>
      </c>
      <c r="G1558" s="5">
        <f>'Notes'!$B$4</f>
        <v/>
      </c>
      <c r="H1558" s="5">
        <f>ROUNDUP(C1558/G1558,0)</f>
        <v/>
      </c>
      <c r="I1558" s="6">
        <f>F1558-H1558</f>
        <v/>
      </c>
      <c r="J1558" s="4">
        <f>IF(I1558&lt;0,"Deficit",IF(I1558=0,"Exact fit","Surplus"))</f>
        <v/>
      </c>
    </row>
    <row r="1559">
      <c r="A1559" s="4" t="n">
        <v>320207</v>
      </c>
      <c r="B1559" s="4" t="inlineStr">
        <is>
          <t>GS RUGOTE</t>
        </is>
      </c>
      <c r="C1559" s="5">
        <f>SUMIFS('Per-Grade Breakdown'!$D$5:$D$23659,'Per-Grade Breakdown'!$A$5:$A$23659,$A1559)</f>
        <v/>
      </c>
      <c r="D1559" s="5">
        <f>SUMIFS('Per-Grade Breakdown'!$E$5:$E$23659,'Per-Grade Breakdown'!$A$5:$A$23659,$A1559)</f>
        <v/>
      </c>
      <c r="E1559" s="5">
        <f>SUMIFS('Per-Grade Breakdown'!$F$5:$F$23659,'Per-Grade Breakdown'!$A$5:$A$23659,$A1559)</f>
        <v/>
      </c>
      <c r="F1559" s="5">
        <f>D1559-E1559</f>
        <v/>
      </c>
      <c r="G1559" s="5">
        <f>'Notes'!$B$4</f>
        <v/>
      </c>
      <c r="H1559" s="5">
        <f>ROUNDUP(C1559/G1559,0)</f>
        <v/>
      </c>
      <c r="I1559" s="6">
        <f>F1559-H1559</f>
        <v/>
      </c>
      <c r="J1559" s="4">
        <f>IF(I1559&lt;0,"Deficit",IF(I1559=0,"Exact fit","Surplus"))</f>
        <v/>
      </c>
    </row>
    <row r="1560">
      <c r="A1560" s="4" t="n">
        <v>320208</v>
      </c>
      <c r="B1560" s="4" t="inlineStr">
        <is>
          <t>EP RUHINGO</t>
        </is>
      </c>
      <c r="C1560" s="5">
        <f>SUMIFS('Per-Grade Breakdown'!$D$5:$D$23659,'Per-Grade Breakdown'!$A$5:$A$23659,$A1560)</f>
        <v/>
      </c>
      <c r="D1560" s="5">
        <f>SUMIFS('Per-Grade Breakdown'!$E$5:$E$23659,'Per-Grade Breakdown'!$A$5:$A$23659,$A1560)</f>
        <v/>
      </c>
      <c r="E1560" s="5">
        <f>SUMIFS('Per-Grade Breakdown'!$F$5:$F$23659,'Per-Grade Breakdown'!$A$5:$A$23659,$A1560)</f>
        <v/>
      </c>
      <c r="F1560" s="5">
        <f>D1560-E1560</f>
        <v/>
      </c>
      <c r="G1560" s="5">
        <f>'Notes'!$B$4</f>
        <v/>
      </c>
      <c r="H1560" s="5">
        <f>ROUNDUP(C1560/G1560,0)</f>
        <v/>
      </c>
      <c r="I1560" s="6">
        <f>F1560-H1560</f>
        <v/>
      </c>
      <c r="J1560" s="4">
        <f>IF(I1560&lt;0,"Deficit",IF(I1560=0,"Exact fit","Surplus"))</f>
        <v/>
      </c>
    </row>
    <row r="1561">
      <c r="A1561" s="4" t="n">
        <v>320209</v>
      </c>
      <c r="B1561" s="4" t="inlineStr">
        <is>
          <t>EP RWAMIYAGA</t>
        </is>
      </c>
      <c r="C1561" s="5">
        <f>SUMIFS('Per-Grade Breakdown'!$D$5:$D$23659,'Per-Grade Breakdown'!$A$5:$A$23659,$A1561)</f>
        <v/>
      </c>
      <c r="D1561" s="5">
        <f>SUMIFS('Per-Grade Breakdown'!$E$5:$E$23659,'Per-Grade Breakdown'!$A$5:$A$23659,$A1561)</f>
        <v/>
      </c>
      <c r="E1561" s="5">
        <f>SUMIFS('Per-Grade Breakdown'!$F$5:$F$23659,'Per-Grade Breakdown'!$A$5:$A$23659,$A1561)</f>
        <v/>
      </c>
      <c r="F1561" s="5">
        <f>D1561-E1561</f>
        <v/>
      </c>
      <c r="G1561" s="5">
        <f>'Notes'!$B$4</f>
        <v/>
      </c>
      <c r="H1561" s="5">
        <f>ROUNDUP(C1561/G1561,0)</f>
        <v/>
      </c>
      <c r="I1561" s="6">
        <f>F1561-H1561</f>
        <v/>
      </c>
      <c r="J1561" s="4">
        <f>IF(I1561&lt;0,"Deficit",IF(I1561=0,"Exact fit","Surplus"))</f>
        <v/>
      </c>
    </row>
    <row r="1562">
      <c r="A1562" s="4" t="n">
        <v>320210</v>
      </c>
      <c r="B1562" s="4" t="inlineStr">
        <is>
          <t>GS MATABA</t>
        </is>
      </c>
      <c r="C1562" s="5">
        <f>SUMIFS('Per-Grade Breakdown'!$D$5:$D$23659,'Per-Grade Breakdown'!$A$5:$A$23659,$A1562)</f>
        <v/>
      </c>
      <c r="D1562" s="5">
        <f>SUMIFS('Per-Grade Breakdown'!$E$5:$E$23659,'Per-Grade Breakdown'!$A$5:$A$23659,$A1562)</f>
        <v/>
      </c>
      <c r="E1562" s="5">
        <f>SUMIFS('Per-Grade Breakdown'!$F$5:$F$23659,'Per-Grade Breakdown'!$A$5:$A$23659,$A1562)</f>
        <v/>
      </c>
      <c r="F1562" s="5">
        <f>D1562-E1562</f>
        <v/>
      </c>
      <c r="G1562" s="5">
        <f>'Notes'!$B$4</f>
        <v/>
      </c>
      <c r="H1562" s="5">
        <f>ROUNDUP(C1562/G1562,0)</f>
        <v/>
      </c>
      <c r="I1562" s="6">
        <f>F1562-H1562</f>
        <v/>
      </c>
      <c r="J1562" s="4">
        <f>IF(I1562&lt;0,"Deficit",IF(I1562=0,"Exact fit","Surplus"))</f>
        <v/>
      </c>
    </row>
    <row r="1563">
      <c r="A1563" s="4" t="n">
        <v>320302</v>
      </c>
      <c r="B1563" s="4" t="inlineStr">
        <is>
          <t>EP CYIMBIRI</t>
        </is>
      </c>
      <c r="C1563" s="5">
        <f>SUMIFS('Per-Grade Breakdown'!$D$5:$D$23659,'Per-Grade Breakdown'!$A$5:$A$23659,$A1563)</f>
        <v/>
      </c>
      <c r="D1563" s="5">
        <f>SUMIFS('Per-Grade Breakdown'!$E$5:$E$23659,'Per-Grade Breakdown'!$A$5:$A$23659,$A1563)</f>
        <v/>
      </c>
      <c r="E1563" s="5">
        <f>SUMIFS('Per-Grade Breakdown'!$F$5:$F$23659,'Per-Grade Breakdown'!$A$5:$A$23659,$A1563)</f>
        <v/>
      </c>
      <c r="F1563" s="5">
        <f>D1563-E1563</f>
        <v/>
      </c>
      <c r="G1563" s="5">
        <f>'Notes'!$B$4</f>
        <v/>
      </c>
      <c r="H1563" s="5">
        <f>ROUNDUP(C1563/G1563,0)</f>
        <v/>
      </c>
      <c r="I1563" s="6">
        <f>F1563-H1563</f>
        <v/>
      </c>
      <c r="J1563" s="4">
        <f>IF(I1563&lt;0,"Deficit",IF(I1563=0,"Exact fit","Surplus"))</f>
        <v/>
      </c>
    </row>
    <row r="1564">
      <c r="A1564" s="4" t="n">
        <v>320304</v>
      </c>
      <c r="B1564" s="4" t="inlineStr">
        <is>
          <t>EP GISUNZU</t>
        </is>
      </c>
      <c r="C1564" s="5">
        <f>SUMIFS('Per-Grade Breakdown'!$D$5:$D$23659,'Per-Grade Breakdown'!$A$5:$A$23659,$A1564)</f>
        <v/>
      </c>
      <c r="D1564" s="5">
        <f>SUMIFS('Per-Grade Breakdown'!$E$5:$E$23659,'Per-Grade Breakdown'!$A$5:$A$23659,$A1564)</f>
        <v/>
      </c>
      <c r="E1564" s="5">
        <f>SUMIFS('Per-Grade Breakdown'!$F$5:$F$23659,'Per-Grade Breakdown'!$A$5:$A$23659,$A1564)</f>
        <v/>
      </c>
      <c r="F1564" s="5">
        <f>D1564-E1564</f>
        <v/>
      </c>
      <c r="G1564" s="5">
        <f>'Notes'!$B$4</f>
        <v/>
      </c>
      <c r="H1564" s="5">
        <f>ROUNDUP(C1564/G1564,0)</f>
        <v/>
      </c>
      <c r="I1564" s="6">
        <f>F1564-H1564</f>
        <v/>
      </c>
      <c r="J1564" s="4">
        <f>IF(I1564&lt;0,"Deficit",IF(I1564=0,"Exact fit","Surplus"))</f>
        <v/>
      </c>
    </row>
    <row r="1565">
      <c r="A1565" s="4" t="n">
        <v>320307</v>
      </c>
      <c r="B1565" s="4" t="inlineStr">
        <is>
          <t>GS KIGEYO B</t>
        </is>
      </c>
      <c r="C1565" s="5">
        <f>SUMIFS('Per-Grade Breakdown'!$D$5:$D$23659,'Per-Grade Breakdown'!$A$5:$A$23659,$A1565)</f>
        <v/>
      </c>
      <c r="D1565" s="5">
        <f>SUMIFS('Per-Grade Breakdown'!$E$5:$E$23659,'Per-Grade Breakdown'!$A$5:$A$23659,$A1565)</f>
        <v/>
      </c>
      <c r="E1565" s="5">
        <f>SUMIFS('Per-Grade Breakdown'!$F$5:$F$23659,'Per-Grade Breakdown'!$A$5:$A$23659,$A1565)</f>
        <v/>
      </c>
      <c r="F1565" s="5">
        <f>D1565-E1565</f>
        <v/>
      </c>
      <c r="G1565" s="5">
        <f>'Notes'!$B$4</f>
        <v/>
      </c>
      <c r="H1565" s="5">
        <f>ROUNDUP(C1565/G1565,0)</f>
        <v/>
      </c>
      <c r="I1565" s="6">
        <f>F1565-H1565</f>
        <v/>
      </c>
      <c r="J1565" s="4">
        <f>IF(I1565&lt;0,"Deficit",IF(I1565=0,"Exact fit","Surplus"))</f>
        <v/>
      </c>
    </row>
    <row r="1566">
      <c r="A1566" s="4" t="n">
        <v>320308</v>
      </c>
      <c r="B1566" s="4" t="inlineStr">
        <is>
          <t>GS KINIHIRA</t>
        </is>
      </c>
      <c r="C1566" s="5">
        <f>SUMIFS('Per-Grade Breakdown'!$D$5:$D$23659,'Per-Grade Breakdown'!$A$5:$A$23659,$A1566)</f>
        <v/>
      </c>
      <c r="D1566" s="5">
        <f>SUMIFS('Per-Grade Breakdown'!$E$5:$E$23659,'Per-Grade Breakdown'!$A$5:$A$23659,$A1566)</f>
        <v/>
      </c>
      <c r="E1566" s="5">
        <f>SUMIFS('Per-Grade Breakdown'!$F$5:$F$23659,'Per-Grade Breakdown'!$A$5:$A$23659,$A1566)</f>
        <v/>
      </c>
      <c r="F1566" s="5">
        <f>D1566-E1566</f>
        <v/>
      </c>
      <c r="G1566" s="5">
        <f>'Notes'!$B$4</f>
        <v/>
      </c>
      <c r="H1566" s="5">
        <f>ROUNDUP(C1566/G1566,0)</f>
        <v/>
      </c>
      <c r="I1566" s="6">
        <f>F1566-H1566</f>
        <v/>
      </c>
      <c r="J1566" s="4">
        <f>IF(I1566&lt;0,"Deficit",IF(I1566=0,"Exact fit","Surplus"))</f>
        <v/>
      </c>
    </row>
    <row r="1567">
      <c r="A1567" s="4" t="n">
        <v>320310</v>
      </c>
      <c r="B1567" s="4" t="inlineStr">
        <is>
          <t>EP MURAMBI B</t>
        </is>
      </c>
      <c r="C1567" s="5">
        <f>SUMIFS('Per-Grade Breakdown'!$D$5:$D$23659,'Per-Grade Breakdown'!$A$5:$A$23659,$A1567)</f>
        <v/>
      </c>
      <c r="D1567" s="5">
        <f>SUMIFS('Per-Grade Breakdown'!$E$5:$E$23659,'Per-Grade Breakdown'!$A$5:$A$23659,$A1567)</f>
        <v/>
      </c>
      <c r="E1567" s="5">
        <f>SUMIFS('Per-Grade Breakdown'!$F$5:$F$23659,'Per-Grade Breakdown'!$A$5:$A$23659,$A1567)</f>
        <v/>
      </c>
      <c r="F1567" s="5">
        <f>D1567-E1567</f>
        <v/>
      </c>
      <c r="G1567" s="5">
        <f>'Notes'!$B$4</f>
        <v/>
      </c>
      <c r="H1567" s="5">
        <f>ROUNDUP(C1567/G1567,0)</f>
        <v/>
      </c>
      <c r="I1567" s="6">
        <f>F1567-H1567</f>
        <v/>
      </c>
      <c r="J1567" s="4">
        <f>IF(I1567&lt;0,"Deficit",IF(I1567=0,"Exact fit","Surplus"))</f>
        <v/>
      </c>
    </row>
    <row r="1568">
      <c r="A1568" s="4" t="n">
        <v>320311</v>
      </c>
      <c r="B1568" s="4" t="inlineStr">
        <is>
          <t>GS NGABO</t>
        </is>
      </c>
      <c r="C1568" s="5">
        <f>SUMIFS('Per-Grade Breakdown'!$D$5:$D$23659,'Per-Grade Breakdown'!$A$5:$A$23659,$A1568)</f>
        <v/>
      </c>
      <c r="D1568" s="5">
        <f>SUMIFS('Per-Grade Breakdown'!$E$5:$E$23659,'Per-Grade Breakdown'!$A$5:$A$23659,$A1568)</f>
        <v/>
      </c>
      <c r="E1568" s="5">
        <f>SUMIFS('Per-Grade Breakdown'!$F$5:$F$23659,'Per-Grade Breakdown'!$A$5:$A$23659,$A1568)</f>
        <v/>
      </c>
      <c r="F1568" s="5">
        <f>D1568-E1568</f>
        <v/>
      </c>
      <c r="G1568" s="5">
        <f>'Notes'!$B$4</f>
        <v/>
      </c>
      <c r="H1568" s="5">
        <f>ROUNDUP(C1568/G1568,0)</f>
        <v/>
      </c>
      <c r="I1568" s="6">
        <f>F1568-H1568</f>
        <v/>
      </c>
      <c r="J1568" s="4">
        <f>IF(I1568&lt;0,"Deficit",IF(I1568=0,"Exact fit","Surplus"))</f>
        <v/>
      </c>
    </row>
    <row r="1569">
      <c r="A1569" s="4" t="n">
        <v>320312</v>
      </c>
      <c r="B1569" s="4" t="inlineStr">
        <is>
          <t>EP NYAGAHINIKA</t>
        </is>
      </c>
      <c r="C1569" s="5">
        <f>SUMIFS('Per-Grade Breakdown'!$D$5:$D$23659,'Per-Grade Breakdown'!$A$5:$A$23659,$A1569)</f>
        <v/>
      </c>
      <c r="D1569" s="5">
        <f>SUMIFS('Per-Grade Breakdown'!$E$5:$E$23659,'Per-Grade Breakdown'!$A$5:$A$23659,$A1569)</f>
        <v/>
      </c>
      <c r="E1569" s="5">
        <f>SUMIFS('Per-Grade Breakdown'!$F$5:$F$23659,'Per-Grade Breakdown'!$A$5:$A$23659,$A1569)</f>
        <v/>
      </c>
      <c r="F1569" s="5">
        <f>D1569-E1569</f>
        <v/>
      </c>
      <c r="G1569" s="5">
        <f>'Notes'!$B$4</f>
        <v/>
      </c>
      <c r="H1569" s="5">
        <f>ROUNDUP(C1569/G1569,0)</f>
        <v/>
      </c>
      <c r="I1569" s="6">
        <f>F1569-H1569</f>
        <v/>
      </c>
      <c r="J1569" s="4">
        <f>IF(I1569&lt;0,"Deficit",IF(I1569=0,"Exact fit","Surplus"))</f>
        <v/>
      </c>
    </row>
    <row r="1570">
      <c r="A1570" s="4" t="n">
        <v>320314</v>
      </c>
      <c r="B1570" s="4" t="inlineStr">
        <is>
          <t>GS BUHINDURE</t>
        </is>
      </c>
      <c r="C1570" s="5">
        <f>SUMIFS('Per-Grade Breakdown'!$D$5:$D$23659,'Per-Grade Breakdown'!$A$5:$A$23659,$A1570)</f>
        <v/>
      </c>
      <c r="D1570" s="5">
        <f>SUMIFS('Per-Grade Breakdown'!$E$5:$E$23659,'Per-Grade Breakdown'!$A$5:$A$23659,$A1570)</f>
        <v/>
      </c>
      <c r="E1570" s="5">
        <f>SUMIFS('Per-Grade Breakdown'!$F$5:$F$23659,'Per-Grade Breakdown'!$A$5:$A$23659,$A1570)</f>
        <v/>
      </c>
      <c r="F1570" s="5">
        <f>D1570-E1570</f>
        <v/>
      </c>
      <c r="G1570" s="5">
        <f>'Notes'!$B$4</f>
        <v/>
      </c>
      <c r="H1570" s="5">
        <f>ROUNDUP(C1570/G1570,0)</f>
        <v/>
      </c>
      <c r="I1570" s="6">
        <f>F1570-H1570</f>
        <v/>
      </c>
      <c r="J1570" s="4">
        <f>IF(I1570&lt;0,"Deficit",IF(I1570=0,"Exact fit","Surplus"))</f>
        <v/>
      </c>
    </row>
    <row r="1571">
      <c r="A1571" s="4" t="n">
        <v>320401</v>
      </c>
      <c r="B1571" s="4" t="inlineStr">
        <is>
          <t>EP BUGANAMANA</t>
        </is>
      </c>
      <c r="C1571" s="5">
        <f>SUMIFS('Per-Grade Breakdown'!$D$5:$D$23659,'Per-Grade Breakdown'!$A$5:$A$23659,$A1571)</f>
        <v/>
      </c>
      <c r="D1571" s="5">
        <f>SUMIFS('Per-Grade Breakdown'!$E$5:$E$23659,'Per-Grade Breakdown'!$A$5:$A$23659,$A1571)</f>
        <v/>
      </c>
      <c r="E1571" s="5">
        <f>SUMIFS('Per-Grade Breakdown'!$F$5:$F$23659,'Per-Grade Breakdown'!$A$5:$A$23659,$A1571)</f>
        <v/>
      </c>
      <c r="F1571" s="5">
        <f>D1571-E1571</f>
        <v/>
      </c>
      <c r="G1571" s="5">
        <f>'Notes'!$B$4</f>
        <v/>
      </c>
      <c r="H1571" s="5">
        <f>ROUNDUP(C1571/G1571,0)</f>
        <v/>
      </c>
      <c r="I1571" s="6">
        <f>F1571-H1571</f>
        <v/>
      </c>
      <c r="J1571" s="4">
        <f>IF(I1571&lt;0,"Deficit",IF(I1571=0,"Exact fit","Surplus"))</f>
        <v/>
      </c>
    </row>
    <row r="1572">
      <c r="A1572" s="4" t="n">
        <v>320402</v>
      </c>
      <c r="B1572" s="4" t="inlineStr">
        <is>
          <t>GS GAHONDO</t>
        </is>
      </c>
      <c r="C1572" s="5">
        <f>SUMIFS('Per-Grade Breakdown'!$D$5:$D$23659,'Per-Grade Breakdown'!$A$5:$A$23659,$A1572)</f>
        <v/>
      </c>
      <c r="D1572" s="5">
        <f>SUMIFS('Per-Grade Breakdown'!$E$5:$E$23659,'Per-Grade Breakdown'!$A$5:$A$23659,$A1572)</f>
        <v/>
      </c>
      <c r="E1572" s="5">
        <f>SUMIFS('Per-Grade Breakdown'!$F$5:$F$23659,'Per-Grade Breakdown'!$A$5:$A$23659,$A1572)</f>
        <v/>
      </c>
      <c r="F1572" s="5">
        <f>D1572-E1572</f>
        <v/>
      </c>
      <c r="G1572" s="5">
        <f>'Notes'!$B$4</f>
        <v/>
      </c>
      <c r="H1572" s="5">
        <f>ROUNDUP(C1572/G1572,0)</f>
        <v/>
      </c>
      <c r="I1572" s="6">
        <f>F1572-H1572</f>
        <v/>
      </c>
      <c r="J1572" s="4">
        <f>IF(I1572&lt;0,"Deficit",IF(I1572=0,"Exact fit","Surplus"))</f>
        <v/>
      </c>
    </row>
    <row r="1573">
      <c r="A1573" s="4" t="n">
        <v>320403</v>
      </c>
      <c r="B1573" s="4" t="inlineStr">
        <is>
          <t>GS KIVUMU</t>
        </is>
      </c>
      <c r="C1573" s="5">
        <f>SUMIFS('Per-Grade Breakdown'!$D$5:$D$23659,'Per-Grade Breakdown'!$A$5:$A$23659,$A1573)</f>
        <v/>
      </c>
      <c r="D1573" s="5">
        <f>SUMIFS('Per-Grade Breakdown'!$E$5:$E$23659,'Per-Grade Breakdown'!$A$5:$A$23659,$A1573)</f>
        <v/>
      </c>
      <c r="E1573" s="5">
        <f>SUMIFS('Per-Grade Breakdown'!$F$5:$F$23659,'Per-Grade Breakdown'!$A$5:$A$23659,$A1573)</f>
        <v/>
      </c>
      <c r="F1573" s="5">
        <f>D1573-E1573</f>
        <v/>
      </c>
      <c r="G1573" s="5">
        <f>'Notes'!$B$4</f>
        <v/>
      </c>
      <c r="H1573" s="5">
        <f>ROUNDUP(C1573/G1573,0)</f>
        <v/>
      </c>
      <c r="I1573" s="6">
        <f>F1573-H1573</f>
        <v/>
      </c>
      <c r="J1573" s="4">
        <f>IF(I1573&lt;0,"Deficit",IF(I1573=0,"Exact fit","Surplus"))</f>
        <v/>
      </c>
    </row>
    <row r="1574">
      <c r="A1574" s="4" t="n">
        <v>320405</v>
      </c>
      <c r="B1574" s="4" t="inlineStr">
        <is>
          <t>EP MWUFE</t>
        </is>
      </c>
      <c r="C1574" s="5">
        <f>SUMIFS('Per-Grade Breakdown'!$D$5:$D$23659,'Per-Grade Breakdown'!$A$5:$A$23659,$A1574)</f>
        <v/>
      </c>
      <c r="D1574" s="5">
        <f>SUMIFS('Per-Grade Breakdown'!$E$5:$E$23659,'Per-Grade Breakdown'!$A$5:$A$23659,$A1574)</f>
        <v/>
      </c>
      <c r="E1574" s="5">
        <f>SUMIFS('Per-Grade Breakdown'!$F$5:$F$23659,'Per-Grade Breakdown'!$A$5:$A$23659,$A1574)</f>
        <v/>
      </c>
      <c r="F1574" s="5">
        <f>D1574-E1574</f>
        <v/>
      </c>
      <c r="G1574" s="5">
        <f>'Notes'!$B$4</f>
        <v/>
      </c>
      <c r="H1574" s="5">
        <f>ROUNDUP(C1574/G1574,0)</f>
        <v/>
      </c>
      <c r="I1574" s="6">
        <f>F1574-H1574</f>
        <v/>
      </c>
      <c r="J1574" s="4">
        <f>IF(I1574&lt;0,"Deficit",IF(I1574=0,"Exact fit","Surplus"))</f>
        <v/>
      </c>
    </row>
    <row r="1575">
      <c r="A1575" s="4" t="n">
        <v>320406</v>
      </c>
      <c r="B1575" s="4" t="inlineStr">
        <is>
          <t>GS NYAMYUMBA</t>
        </is>
      </c>
      <c r="C1575" s="5">
        <f>SUMIFS('Per-Grade Breakdown'!$D$5:$D$23659,'Per-Grade Breakdown'!$A$5:$A$23659,$A1575)</f>
        <v/>
      </c>
      <c r="D1575" s="5">
        <f>SUMIFS('Per-Grade Breakdown'!$E$5:$E$23659,'Per-Grade Breakdown'!$A$5:$A$23659,$A1575)</f>
        <v/>
      </c>
      <c r="E1575" s="5">
        <f>SUMIFS('Per-Grade Breakdown'!$F$5:$F$23659,'Per-Grade Breakdown'!$A$5:$A$23659,$A1575)</f>
        <v/>
      </c>
      <c r="F1575" s="5">
        <f>D1575-E1575</f>
        <v/>
      </c>
      <c r="G1575" s="5">
        <f>'Notes'!$B$4</f>
        <v/>
      </c>
      <c r="H1575" s="5">
        <f>ROUNDUP(C1575/G1575,0)</f>
        <v/>
      </c>
      <c r="I1575" s="6">
        <f>F1575-H1575</f>
        <v/>
      </c>
      <c r="J1575" s="4">
        <f>IF(I1575&lt;0,"Deficit",IF(I1575=0,"Exact fit","Surplus"))</f>
        <v/>
      </c>
    </row>
    <row r="1576">
      <c r="A1576" s="4" t="n">
        <v>320407</v>
      </c>
      <c r="B1576" s="4" t="inlineStr">
        <is>
          <t>GS RWINYONI</t>
        </is>
      </c>
      <c r="C1576" s="5">
        <f>SUMIFS('Per-Grade Breakdown'!$D$5:$D$23659,'Per-Grade Breakdown'!$A$5:$A$23659,$A1576)</f>
        <v/>
      </c>
      <c r="D1576" s="5">
        <f>SUMIFS('Per-Grade Breakdown'!$E$5:$E$23659,'Per-Grade Breakdown'!$A$5:$A$23659,$A1576)</f>
        <v/>
      </c>
      <c r="E1576" s="5">
        <f>SUMIFS('Per-Grade Breakdown'!$F$5:$F$23659,'Per-Grade Breakdown'!$A$5:$A$23659,$A1576)</f>
        <v/>
      </c>
      <c r="F1576" s="5">
        <f>D1576-E1576</f>
        <v/>
      </c>
      <c r="G1576" s="5">
        <f>'Notes'!$B$4</f>
        <v/>
      </c>
      <c r="H1576" s="5">
        <f>ROUNDUP(C1576/G1576,0)</f>
        <v/>
      </c>
      <c r="I1576" s="6">
        <f>F1576-H1576</f>
        <v/>
      </c>
      <c r="J1576" s="4">
        <f>IF(I1576&lt;0,"Deficit",IF(I1576=0,"Exact fit","Surplus"))</f>
        <v/>
      </c>
    </row>
    <row r="1577">
      <c r="A1577" s="4" t="n">
        <v>320409</v>
      </c>
      <c r="B1577" s="4" t="inlineStr">
        <is>
          <t>GS  KARAMBI</t>
        </is>
      </c>
      <c r="C1577" s="5">
        <f>SUMIFS('Per-Grade Breakdown'!$D$5:$D$23659,'Per-Grade Breakdown'!$A$5:$A$23659,$A1577)</f>
        <v/>
      </c>
      <c r="D1577" s="5">
        <f>SUMIFS('Per-Grade Breakdown'!$E$5:$E$23659,'Per-Grade Breakdown'!$A$5:$A$23659,$A1577)</f>
        <v/>
      </c>
      <c r="E1577" s="5">
        <f>SUMIFS('Per-Grade Breakdown'!$F$5:$F$23659,'Per-Grade Breakdown'!$A$5:$A$23659,$A1577)</f>
        <v/>
      </c>
      <c r="F1577" s="5">
        <f>D1577-E1577</f>
        <v/>
      </c>
      <c r="G1577" s="5">
        <f>'Notes'!$B$4</f>
        <v/>
      </c>
      <c r="H1577" s="5">
        <f>ROUNDUP(C1577/G1577,0)</f>
        <v/>
      </c>
      <c r="I1577" s="6">
        <f>F1577-H1577</f>
        <v/>
      </c>
      <c r="J1577" s="4">
        <f>IF(I1577&lt;0,"Deficit",IF(I1577=0,"Exact fit","Surplus"))</f>
        <v/>
      </c>
    </row>
    <row r="1578">
      <c r="A1578" s="4" t="n">
        <v>320410</v>
      </c>
      <c r="B1578" s="4" t="inlineStr">
        <is>
          <t>EP KABUJENJE</t>
        </is>
      </c>
      <c r="C1578" s="5">
        <f>SUMIFS('Per-Grade Breakdown'!$D$5:$D$23659,'Per-Grade Breakdown'!$A$5:$A$23659,$A1578)</f>
        <v/>
      </c>
      <c r="D1578" s="5">
        <f>SUMIFS('Per-Grade Breakdown'!$E$5:$E$23659,'Per-Grade Breakdown'!$A$5:$A$23659,$A1578)</f>
        <v/>
      </c>
      <c r="E1578" s="5">
        <f>SUMIFS('Per-Grade Breakdown'!$F$5:$F$23659,'Per-Grade Breakdown'!$A$5:$A$23659,$A1578)</f>
        <v/>
      </c>
      <c r="F1578" s="5">
        <f>D1578-E1578</f>
        <v/>
      </c>
      <c r="G1578" s="5">
        <f>'Notes'!$B$4</f>
        <v/>
      </c>
      <c r="H1578" s="5">
        <f>ROUNDUP(C1578/G1578,0)</f>
        <v/>
      </c>
      <c r="I1578" s="6">
        <f>F1578-H1578</f>
        <v/>
      </c>
      <c r="J1578" s="4">
        <f>IF(I1578&lt;0,"Deficit",IF(I1578=0,"Exact fit","Surplus"))</f>
        <v/>
      </c>
    </row>
    <row r="1579">
      <c r="A1579" s="4" t="n">
        <v>320411</v>
      </c>
      <c r="B1579" s="4" t="inlineStr">
        <is>
          <t>EP BUNYONI</t>
        </is>
      </c>
      <c r="C1579" s="5">
        <f>SUMIFS('Per-Grade Breakdown'!$D$5:$D$23659,'Per-Grade Breakdown'!$A$5:$A$23659,$A1579)</f>
        <v/>
      </c>
      <c r="D1579" s="5">
        <f>SUMIFS('Per-Grade Breakdown'!$E$5:$E$23659,'Per-Grade Breakdown'!$A$5:$A$23659,$A1579)</f>
        <v/>
      </c>
      <c r="E1579" s="5">
        <f>SUMIFS('Per-Grade Breakdown'!$F$5:$F$23659,'Per-Grade Breakdown'!$A$5:$A$23659,$A1579)</f>
        <v/>
      </c>
      <c r="F1579" s="5">
        <f>D1579-E1579</f>
        <v/>
      </c>
      <c r="G1579" s="5">
        <f>'Notes'!$B$4</f>
        <v/>
      </c>
      <c r="H1579" s="5">
        <f>ROUNDUP(C1579/G1579,0)</f>
        <v/>
      </c>
      <c r="I1579" s="6">
        <f>F1579-H1579</f>
        <v/>
      </c>
      <c r="J1579" s="4">
        <f>IF(I1579&lt;0,"Deficit",IF(I1579=0,"Exact fit","Surplus"))</f>
        <v/>
      </c>
    </row>
    <row r="1580">
      <c r="A1580" s="4" t="n">
        <v>320507</v>
      </c>
      <c r="B1580" s="4" t="inlineStr">
        <is>
          <t>E.P MPINGAMABUYE</t>
        </is>
      </c>
      <c r="C1580" s="5">
        <f>SUMIFS('Per-Grade Breakdown'!$D$5:$D$23659,'Per-Grade Breakdown'!$A$5:$A$23659,$A1580)</f>
        <v/>
      </c>
      <c r="D1580" s="5">
        <f>SUMIFS('Per-Grade Breakdown'!$E$5:$E$23659,'Per-Grade Breakdown'!$A$5:$A$23659,$A1580)</f>
        <v/>
      </c>
      <c r="E1580" s="5">
        <f>SUMIFS('Per-Grade Breakdown'!$F$5:$F$23659,'Per-Grade Breakdown'!$A$5:$A$23659,$A1580)</f>
        <v/>
      </c>
      <c r="F1580" s="5">
        <f>D1580-E1580</f>
        <v/>
      </c>
      <c r="G1580" s="5">
        <f>'Notes'!$B$4</f>
        <v/>
      </c>
      <c r="H1580" s="5">
        <f>ROUNDUP(C1580/G1580,0)</f>
        <v/>
      </c>
      <c r="I1580" s="6">
        <f>F1580-H1580</f>
        <v/>
      </c>
      <c r="J1580" s="4">
        <f>IF(I1580&lt;0,"Deficit",IF(I1580=0,"Exact fit","Surplus"))</f>
        <v/>
      </c>
    </row>
    <row r="1581">
      <c r="A1581" s="4" t="n">
        <v>320508</v>
      </c>
      <c r="B1581" s="4" t="inlineStr">
        <is>
          <t>E.P MANIHIRA</t>
        </is>
      </c>
      <c r="C1581" s="5">
        <f>SUMIFS('Per-Grade Breakdown'!$D$5:$D$23659,'Per-Grade Breakdown'!$A$5:$A$23659,$A1581)</f>
        <v/>
      </c>
      <c r="D1581" s="5">
        <f>SUMIFS('Per-Grade Breakdown'!$E$5:$E$23659,'Per-Grade Breakdown'!$A$5:$A$23659,$A1581)</f>
        <v/>
      </c>
      <c r="E1581" s="5">
        <f>SUMIFS('Per-Grade Breakdown'!$F$5:$F$23659,'Per-Grade Breakdown'!$A$5:$A$23659,$A1581)</f>
        <v/>
      </c>
      <c r="F1581" s="5">
        <f>D1581-E1581</f>
        <v/>
      </c>
      <c r="G1581" s="5">
        <f>'Notes'!$B$4</f>
        <v/>
      </c>
      <c r="H1581" s="5">
        <f>ROUNDUP(C1581/G1581,0)</f>
        <v/>
      </c>
      <c r="I1581" s="6">
        <f>F1581-H1581</f>
        <v/>
      </c>
      <c r="J1581" s="4">
        <f>IF(I1581&lt;0,"Deficit",IF(I1581=0,"Exact fit","Surplus"))</f>
        <v/>
      </c>
    </row>
    <row r="1582">
      <c r="A1582" s="4" t="n">
        <v>320509</v>
      </c>
      <c r="B1582" s="4" t="inlineStr">
        <is>
          <t>G.S KABEZA / TSS</t>
        </is>
      </c>
      <c r="C1582" s="5">
        <f>SUMIFS('Per-Grade Breakdown'!$D$5:$D$23659,'Per-Grade Breakdown'!$A$5:$A$23659,$A1582)</f>
        <v/>
      </c>
      <c r="D1582" s="5">
        <f>SUMIFS('Per-Grade Breakdown'!$E$5:$E$23659,'Per-Grade Breakdown'!$A$5:$A$23659,$A1582)</f>
        <v/>
      </c>
      <c r="E1582" s="5">
        <f>SUMIFS('Per-Grade Breakdown'!$F$5:$F$23659,'Per-Grade Breakdown'!$A$5:$A$23659,$A1582)</f>
        <v/>
      </c>
      <c r="F1582" s="5">
        <f>D1582-E1582</f>
        <v/>
      </c>
      <c r="G1582" s="5">
        <f>'Notes'!$B$4</f>
        <v/>
      </c>
      <c r="H1582" s="5">
        <f>ROUNDUP(C1582/G1582,0)</f>
        <v/>
      </c>
      <c r="I1582" s="6">
        <f>F1582-H1582</f>
        <v/>
      </c>
      <c r="J1582" s="4">
        <f>IF(I1582&lt;0,"Deficit",IF(I1582=0,"Exact fit","Surplus"))</f>
        <v/>
      </c>
    </row>
    <row r="1583">
      <c r="A1583" s="4" t="n">
        <v>320510</v>
      </c>
      <c r="B1583" s="4" t="inlineStr">
        <is>
          <t>E.P MUJEBESHI</t>
        </is>
      </c>
      <c r="C1583" s="5">
        <f>SUMIFS('Per-Grade Breakdown'!$D$5:$D$23659,'Per-Grade Breakdown'!$A$5:$A$23659,$A1583)</f>
        <v/>
      </c>
      <c r="D1583" s="5">
        <f>SUMIFS('Per-Grade Breakdown'!$E$5:$E$23659,'Per-Grade Breakdown'!$A$5:$A$23659,$A1583)</f>
        <v/>
      </c>
      <c r="E1583" s="5">
        <f>SUMIFS('Per-Grade Breakdown'!$F$5:$F$23659,'Per-Grade Breakdown'!$A$5:$A$23659,$A1583)</f>
        <v/>
      </c>
      <c r="F1583" s="5">
        <f>D1583-E1583</f>
        <v/>
      </c>
      <c r="G1583" s="5">
        <f>'Notes'!$B$4</f>
        <v/>
      </c>
      <c r="H1583" s="5">
        <f>ROUNDUP(C1583/G1583,0)</f>
        <v/>
      </c>
      <c r="I1583" s="6">
        <f>F1583-H1583</f>
        <v/>
      </c>
      <c r="J1583" s="4">
        <f>IF(I1583&lt;0,"Deficit",IF(I1583=0,"Exact fit","Surplus"))</f>
        <v/>
      </c>
    </row>
    <row r="1584">
      <c r="A1584" s="4" t="n">
        <v>320511</v>
      </c>
      <c r="B1584" s="4" t="inlineStr">
        <is>
          <t>E.P RUTSIRO</t>
        </is>
      </c>
      <c r="C1584" s="5">
        <f>SUMIFS('Per-Grade Breakdown'!$D$5:$D$23659,'Per-Grade Breakdown'!$A$5:$A$23659,$A1584)</f>
        <v/>
      </c>
      <c r="D1584" s="5">
        <f>SUMIFS('Per-Grade Breakdown'!$E$5:$E$23659,'Per-Grade Breakdown'!$A$5:$A$23659,$A1584)</f>
        <v/>
      </c>
      <c r="E1584" s="5">
        <f>SUMIFS('Per-Grade Breakdown'!$F$5:$F$23659,'Per-Grade Breakdown'!$A$5:$A$23659,$A1584)</f>
        <v/>
      </c>
      <c r="F1584" s="5">
        <f>D1584-E1584</f>
        <v/>
      </c>
      <c r="G1584" s="5">
        <f>'Notes'!$B$4</f>
        <v/>
      </c>
      <c r="H1584" s="5">
        <f>ROUNDUP(C1584/G1584,0)</f>
        <v/>
      </c>
      <c r="I1584" s="6">
        <f>F1584-H1584</f>
        <v/>
      </c>
      <c r="J1584" s="4">
        <f>IF(I1584&lt;0,"Deficit",IF(I1584=0,"Exact fit","Surplus"))</f>
        <v/>
      </c>
    </row>
    <row r="1585">
      <c r="A1585" s="4" t="n">
        <v>320512</v>
      </c>
      <c r="B1585" s="4" t="inlineStr">
        <is>
          <t>G.S RWAMIKO</t>
        </is>
      </c>
      <c r="C1585" s="5">
        <f>SUMIFS('Per-Grade Breakdown'!$D$5:$D$23659,'Per-Grade Breakdown'!$A$5:$A$23659,$A1585)</f>
        <v/>
      </c>
      <c r="D1585" s="5">
        <f>SUMIFS('Per-Grade Breakdown'!$E$5:$E$23659,'Per-Grade Breakdown'!$A$5:$A$23659,$A1585)</f>
        <v/>
      </c>
      <c r="E1585" s="5">
        <f>SUMIFS('Per-Grade Breakdown'!$F$5:$F$23659,'Per-Grade Breakdown'!$A$5:$A$23659,$A1585)</f>
        <v/>
      </c>
      <c r="F1585" s="5">
        <f>D1585-E1585</f>
        <v/>
      </c>
      <c r="G1585" s="5">
        <f>'Notes'!$B$4</f>
        <v/>
      </c>
      <c r="H1585" s="5">
        <f>ROUNDUP(C1585/G1585,0)</f>
        <v/>
      </c>
      <c r="I1585" s="6">
        <f>F1585-H1585</f>
        <v/>
      </c>
      <c r="J1585" s="4">
        <f>IF(I1585&lt;0,"Deficit",IF(I1585=0,"Exact fit","Surplus"))</f>
        <v/>
      </c>
    </row>
    <row r="1586">
      <c r="A1586" s="4" t="n">
        <v>320601</v>
      </c>
      <c r="B1586" s="4" t="inlineStr">
        <is>
          <t>GS BITENGA A</t>
        </is>
      </c>
      <c r="C1586" s="5">
        <f>SUMIFS('Per-Grade Breakdown'!$D$5:$D$23659,'Per-Grade Breakdown'!$A$5:$A$23659,$A1586)</f>
        <v/>
      </c>
      <c r="D1586" s="5">
        <f>SUMIFS('Per-Grade Breakdown'!$E$5:$E$23659,'Per-Grade Breakdown'!$A$5:$A$23659,$A1586)</f>
        <v/>
      </c>
      <c r="E1586" s="5">
        <f>SUMIFS('Per-Grade Breakdown'!$F$5:$F$23659,'Per-Grade Breakdown'!$A$5:$A$23659,$A1586)</f>
        <v/>
      </c>
      <c r="F1586" s="5">
        <f>D1586-E1586</f>
        <v/>
      </c>
      <c r="G1586" s="5">
        <f>'Notes'!$B$4</f>
        <v/>
      </c>
      <c r="H1586" s="5">
        <f>ROUNDUP(C1586/G1586,0)</f>
        <v/>
      </c>
      <c r="I1586" s="6">
        <f>F1586-H1586</f>
        <v/>
      </c>
      <c r="J1586" s="4">
        <f>IF(I1586&lt;0,"Deficit",IF(I1586=0,"Exact fit","Surplus"))</f>
        <v/>
      </c>
    </row>
    <row r="1587">
      <c r="A1587" s="4" t="n">
        <v>320602</v>
      </c>
      <c r="B1587" s="4" t="inlineStr">
        <is>
          <t>EP GAKO</t>
        </is>
      </c>
      <c r="C1587" s="5">
        <f>SUMIFS('Per-Grade Breakdown'!$D$5:$D$23659,'Per-Grade Breakdown'!$A$5:$A$23659,$A1587)</f>
        <v/>
      </c>
      <c r="D1587" s="5">
        <f>SUMIFS('Per-Grade Breakdown'!$E$5:$E$23659,'Per-Grade Breakdown'!$A$5:$A$23659,$A1587)</f>
        <v/>
      </c>
      <c r="E1587" s="5">
        <f>SUMIFS('Per-Grade Breakdown'!$F$5:$F$23659,'Per-Grade Breakdown'!$A$5:$A$23659,$A1587)</f>
        <v/>
      </c>
      <c r="F1587" s="5">
        <f>D1587-E1587</f>
        <v/>
      </c>
      <c r="G1587" s="5">
        <f>'Notes'!$B$4</f>
        <v/>
      </c>
      <c r="H1587" s="5">
        <f>ROUNDUP(C1587/G1587,0)</f>
        <v/>
      </c>
      <c r="I1587" s="6">
        <f>F1587-H1587</f>
        <v/>
      </c>
      <c r="J1587" s="4">
        <f>IF(I1587&lt;0,"Deficit",IF(I1587=0,"Exact fit","Surplus"))</f>
        <v/>
      </c>
    </row>
    <row r="1588">
      <c r="A1588" s="4" t="n">
        <v>320603</v>
      </c>
      <c r="B1588" s="4" t="inlineStr">
        <is>
          <t>GS GIHARA</t>
        </is>
      </c>
      <c r="C1588" s="5">
        <f>SUMIFS('Per-Grade Breakdown'!$D$5:$D$23659,'Per-Grade Breakdown'!$A$5:$A$23659,$A1588)</f>
        <v/>
      </c>
      <c r="D1588" s="5">
        <f>SUMIFS('Per-Grade Breakdown'!$E$5:$E$23659,'Per-Grade Breakdown'!$A$5:$A$23659,$A1588)</f>
        <v/>
      </c>
      <c r="E1588" s="5">
        <f>SUMIFS('Per-Grade Breakdown'!$F$5:$F$23659,'Per-Grade Breakdown'!$A$5:$A$23659,$A1588)</f>
        <v/>
      </c>
      <c r="F1588" s="5">
        <f>D1588-E1588</f>
        <v/>
      </c>
      <c r="G1588" s="5">
        <f>'Notes'!$B$4</f>
        <v/>
      </c>
      <c r="H1588" s="5">
        <f>ROUNDUP(C1588/G1588,0)</f>
        <v/>
      </c>
      <c r="I1588" s="6">
        <f>F1588-H1588</f>
        <v/>
      </c>
      <c r="J1588" s="4">
        <f>IF(I1588&lt;0,"Deficit",IF(I1588=0,"Exact fit","Surplus"))</f>
        <v/>
      </c>
    </row>
    <row r="1589">
      <c r="A1589" s="4" t="n">
        <v>320604</v>
      </c>
      <c r="B1589" s="4" t="inlineStr">
        <is>
          <t>GS KIBARA</t>
        </is>
      </c>
      <c r="C1589" s="5">
        <f>SUMIFS('Per-Grade Breakdown'!$D$5:$D$23659,'Per-Grade Breakdown'!$A$5:$A$23659,$A1589)</f>
        <v/>
      </c>
      <c r="D1589" s="5">
        <f>SUMIFS('Per-Grade Breakdown'!$E$5:$E$23659,'Per-Grade Breakdown'!$A$5:$A$23659,$A1589)</f>
        <v/>
      </c>
      <c r="E1589" s="5">
        <f>SUMIFS('Per-Grade Breakdown'!$F$5:$F$23659,'Per-Grade Breakdown'!$A$5:$A$23659,$A1589)</f>
        <v/>
      </c>
      <c r="F1589" s="5">
        <f>D1589-E1589</f>
        <v/>
      </c>
      <c r="G1589" s="5">
        <f>'Notes'!$B$4</f>
        <v/>
      </c>
      <c r="H1589" s="5">
        <f>ROUNDUP(C1589/G1589,0)</f>
        <v/>
      </c>
      <c r="I1589" s="6">
        <f>F1589-H1589</f>
        <v/>
      </c>
      <c r="J1589" s="4">
        <f>IF(I1589&lt;0,"Deficit",IF(I1589=0,"Exact fit","Surplus"))</f>
        <v/>
      </c>
    </row>
    <row r="1590">
      <c r="A1590" s="4" t="n">
        <v>320605</v>
      </c>
      <c r="B1590" s="4" t="inlineStr">
        <is>
          <t>EP KIGEYO A</t>
        </is>
      </c>
      <c r="C1590" s="5">
        <f>SUMIFS('Per-Grade Breakdown'!$D$5:$D$23659,'Per-Grade Breakdown'!$A$5:$A$23659,$A1590)</f>
        <v/>
      </c>
      <c r="D1590" s="5">
        <f>SUMIFS('Per-Grade Breakdown'!$E$5:$E$23659,'Per-Grade Breakdown'!$A$5:$A$23659,$A1590)</f>
        <v/>
      </c>
      <c r="E1590" s="5">
        <f>SUMIFS('Per-Grade Breakdown'!$F$5:$F$23659,'Per-Grade Breakdown'!$A$5:$A$23659,$A1590)</f>
        <v/>
      </c>
      <c r="F1590" s="5">
        <f>D1590-E1590</f>
        <v/>
      </c>
      <c r="G1590" s="5">
        <f>'Notes'!$B$4</f>
        <v/>
      </c>
      <c r="H1590" s="5">
        <f>ROUNDUP(C1590/G1590,0)</f>
        <v/>
      </c>
      <c r="I1590" s="6">
        <f>F1590-H1590</f>
        <v/>
      </c>
      <c r="J1590" s="4">
        <f>IF(I1590&lt;0,"Deficit",IF(I1590=0,"Exact fit","Surplus"))</f>
        <v/>
      </c>
    </row>
    <row r="1591">
      <c r="A1591" s="4" t="n">
        <v>320606</v>
      </c>
      <c r="B1591" s="4" t="inlineStr">
        <is>
          <t>EP MUCACA</t>
        </is>
      </c>
      <c r="C1591" s="5">
        <f>SUMIFS('Per-Grade Breakdown'!$D$5:$D$23659,'Per-Grade Breakdown'!$A$5:$A$23659,$A1591)</f>
        <v/>
      </c>
      <c r="D1591" s="5">
        <f>SUMIFS('Per-Grade Breakdown'!$E$5:$E$23659,'Per-Grade Breakdown'!$A$5:$A$23659,$A1591)</f>
        <v/>
      </c>
      <c r="E1591" s="5">
        <f>SUMIFS('Per-Grade Breakdown'!$F$5:$F$23659,'Per-Grade Breakdown'!$A$5:$A$23659,$A1591)</f>
        <v/>
      </c>
      <c r="F1591" s="5">
        <f>D1591-E1591</f>
        <v/>
      </c>
      <c r="G1591" s="5">
        <f>'Notes'!$B$4</f>
        <v/>
      </c>
      <c r="H1591" s="5">
        <f>ROUNDUP(C1591/G1591,0)</f>
        <v/>
      </c>
      <c r="I1591" s="6">
        <f>F1591-H1591</f>
        <v/>
      </c>
      <c r="J1591" s="4">
        <f>IF(I1591&lt;0,"Deficit",IF(I1591=0,"Exact fit","Surplus"))</f>
        <v/>
      </c>
    </row>
    <row r="1592">
      <c r="A1592" s="4" t="n">
        <v>320607</v>
      </c>
      <c r="B1592" s="4" t="inlineStr">
        <is>
          <t>GS MUKURA</t>
        </is>
      </c>
      <c r="C1592" s="5">
        <f>SUMIFS('Per-Grade Breakdown'!$D$5:$D$23659,'Per-Grade Breakdown'!$A$5:$A$23659,$A1592)</f>
        <v/>
      </c>
      <c r="D1592" s="5">
        <f>SUMIFS('Per-Grade Breakdown'!$E$5:$E$23659,'Per-Grade Breakdown'!$A$5:$A$23659,$A1592)</f>
        <v/>
      </c>
      <c r="E1592" s="5">
        <f>SUMIFS('Per-Grade Breakdown'!$F$5:$F$23659,'Per-Grade Breakdown'!$A$5:$A$23659,$A1592)</f>
        <v/>
      </c>
      <c r="F1592" s="5">
        <f>D1592-E1592</f>
        <v/>
      </c>
      <c r="G1592" s="5">
        <f>'Notes'!$B$4</f>
        <v/>
      </c>
      <c r="H1592" s="5">
        <f>ROUNDUP(C1592/G1592,0)</f>
        <v/>
      </c>
      <c r="I1592" s="6">
        <f>F1592-H1592</f>
        <v/>
      </c>
      <c r="J1592" s="4">
        <f>IF(I1592&lt;0,"Deficit",IF(I1592=0,"Exact fit","Surplus"))</f>
        <v/>
      </c>
    </row>
    <row r="1593">
      <c r="A1593" s="4" t="n">
        <v>320608</v>
      </c>
      <c r="B1593" s="4" t="inlineStr">
        <is>
          <t>EP MURAMBI A</t>
        </is>
      </c>
      <c r="C1593" s="5">
        <f>SUMIFS('Per-Grade Breakdown'!$D$5:$D$23659,'Per-Grade Breakdown'!$A$5:$A$23659,$A1593)</f>
        <v/>
      </c>
      <c r="D1593" s="5">
        <f>SUMIFS('Per-Grade Breakdown'!$E$5:$E$23659,'Per-Grade Breakdown'!$A$5:$A$23659,$A1593)</f>
        <v/>
      </c>
      <c r="E1593" s="5">
        <f>SUMIFS('Per-Grade Breakdown'!$F$5:$F$23659,'Per-Grade Breakdown'!$A$5:$A$23659,$A1593)</f>
        <v/>
      </c>
      <c r="F1593" s="5">
        <f>D1593-E1593</f>
        <v/>
      </c>
      <c r="G1593" s="5">
        <f>'Notes'!$B$4</f>
        <v/>
      </c>
      <c r="H1593" s="5">
        <f>ROUNDUP(C1593/G1593,0)</f>
        <v/>
      </c>
      <c r="I1593" s="6">
        <f>F1593-H1593</f>
        <v/>
      </c>
      <c r="J1593" s="4">
        <f>IF(I1593&lt;0,"Deficit",IF(I1593=0,"Exact fit","Surplus"))</f>
        <v/>
      </c>
    </row>
    <row r="1594">
      <c r="A1594" s="4" t="n">
        <v>320609</v>
      </c>
      <c r="B1594" s="4" t="inlineStr">
        <is>
          <t>GS MWENDO</t>
        </is>
      </c>
      <c r="C1594" s="5">
        <f>SUMIFS('Per-Grade Breakdown'!$D$5:$D$23659,'Per-Grade Breakdown'!$A$5:$A$23659,$A1594)</f>
        <v/>
      </c>
      <c r="D1594" s="5">
        <f>SUMIFS('Per-Grade Breakdown'!$E$5:$E$23659,'Per-Grade Breakdown'!$A$5:$A$23659,$A1594)</f>
        <v/>
      </c>
      <c r="E1594" s="5">
        <f>SUMIFS('Per-Grade Breakdown'!$F$5:$F$23659,'Per-Grade Breakdown'!$A$5:$A$23659,$A1594)</f>
        <v/>
      </c>
      <c r="F1594" s="5">
        <f>D1594-E1594</f>
        <v/>
      </c>
      <c r="G1594" s="5">
        <f>'Notes'!$B$4</f>
        <v/>
      </c>
      <c r="H1594" s="5">
        <f>ROUNDUP(C1594/G1594,0)</f>
        <v/>
      </c>
      <c r="I1594" s="6">
        <f>F1594-H1594</f>
        <v/>
      </c>
      <c r="J1594" s="4">
        <f>IF(I1594&lt;0,"Deficit",IF(I1594=0,"Exact fit","Surplus"))</f>
        <v/>
      </c>
    </row>
    <row r="1595">
      <c r="A1595" s="4" t="n">
        <v>320610</v>
      </c>
      <c r="B1595" s="4" t="inlineStr">
        <is>
          <t>GS Rwingongo / TSS</t>
        </is>
      </c>
      <c r="C1595" s="5">
        <f>SUMIFS('Per-Grade Breakdown'!$D$5:$D$23659,'Per-Grade Breakdown'!$A$5:$A$23659,$A1595)</f>
        <v/>
      </c>
      <c r="D1595" s="5">
        <f>SUMIFS('Per-Grade Breakdown'!$E$5:$E$23659,'Per-Grade Breakdown'!$A$5:$A$23659,$A1595)</f>
        <v/>
      </c>
      <c r="E1595" s="5">
        <f>SUMIFS('Per-Grade Breakdown'!$F$5:$F$23659,'Per-Grade Breakdown'!$A$5:$A$23659,$A1595)</f>
        <v/>
      </c>
      <c r="F1595" s="5">
        <f>D1595-E1595</f>
        <v/>
      </c>
      <c r="G1595" s="5">
        <f>'Notes'!$B$4</f>
        <v/>
      </c>
      <c r="H1595" s="5">
        <f>ROUNDUP(C1595/G1595,0)</f>
        <v/>
      </c>
      <c r="I1595" s="6">
        <f>F1595-H1595</f>
        <v/>
      </c>
      <c r="J1595" s="4">
        <f>IF(I1595&lt;0,"Deficit",IF(I1595=0,"Exact fit","Surplus"))</f>
        <v/>
      </c>
    </row>
    <row r="1596">
      <c r="A1596" s="4" t="n">
        <v>320611</v>
      </c>
      <c r="B1596" s="4" t="inlineStr">
        <is>
          <t>EP KAZIZI</t>
        </is>
      </c>
      <c r="C1596" s="5">
        <f>SUMIFS('Per-Grade Breakdown'!$D$5:$D$23659,'Per-Grade Breakdown'!$A$5:$A$23659,$A1596)</f>
        <v/>
      </c>
      <c r="D1596" s="5">
        <f>SUMIFS('Per-Grade Breakdown'!$E$5:$E$23659,'Per-Grade Breakdown'!$A$5:$A$23659,$A1596)</f>
        <v/>
      </c>
      <c r="E1596" s="5">
        <f>SUMIFS('Per-Grade Breakdown'!$F$5:$F$23659,'Per-Grade Breakdown'!$A$5:$A$23659,$A1596)</f>
        <v/>
      </c>
      <c r="F1596" s="5">
        <f>D1596-E1596</f>
        <v/>
      </c>
      <c r="G1596" s="5">
        <f>'Notes'!$B$4</f>
        <v/>
      </c>
      <c r="H1596" s="5">
        <f>ROUNDUP(C1596/G1596,0)</f>
        <v/>
      </c>
      <c r="I1596" s="6">
        <f>F1596-H1596</f>
        <v/>
      </c>
      <c r="J1596" s="4">
        <f>IF(I1596&lt;0,"Deficit",IF(I1596=0,"Exact fit","Surplus"))</f>
        <v/>
      </c>
    </row>
    <row r="1597">
      <c r="A1597" s="4" t="n">
        <v>320612</v>
      </c>
      <c r="B1597" s="4" t="inlineStr">
        <is>
          <t>GS RAMBURA</t>
        </is>
      </c>
      <c r="C1597" s="5">
        <f>SUMIFS('Per-Grade Breakdown'!$D$5:$D$23659,'Per-Grade Breakdown'!$A$5:$A$23659,$A1597)</f>
        <v/>
      </c>
      <c r="D1597" s="5">
        <f>SUMIFS('Per-Grade Breakdown'!$E$5:$E$23659,'Per-Grade Breakdown'!$A$5:$A$23659,$A1597)</f>
        <v/>
      </c>
      <c r="E1597" s="5">
        <f>SUMIFS('Per-Grade Breakdown'!$F$5:$F$23659,'Per-Grade Breakdown'!$A$5:$A$23659,$A1597)</f>
        <v/>
      </c>
      <c r="F1597" s="5">
        <f>D1597-E1597</f>
        <v/>
      </c>
      <c r="G1597" s="5">
        <f>'Notes'!$B$4</f>
        <v/>
      </c>
      <c r="H1597" s="5">
        <f>ROUNDUP(C1597/G1597,0)</f>
        <v/>
      </c>
      <c r="I1597" s="6">
        <f>F1597-H1597</f>
        <v/>
      </c>
      <c r="J1597" s="4">
        <f>IF(I1597&lt;0,"Deficit",IF(I1597=0,"Exact fit","Surplus"))</f>
        <v/>
      </c>
    </row>
    <row r="1598">
      <c r="A1598" s="4" t="n">
        <v>320702</v>
      </c>
      <c r="B1598" s="4" t="inlineStr">
        <is>
          <t>EP BYIMANA</t>
        </is>
      </c>
      <c r="C1598" s="5">
        <f>SUMIFS('Per-Grade Breakdown'!$D$5:$D$23659,'Per-Grade Breakdown'!$A$5:$A$23659,$A1598)</f>
        <v/>
      </c>
      <c r="D1598" s="5">
        <f>SUMIFS('Per-Grade Breakdown'!$E$5:$E$23659,'Per-Grade Breakdown'!$A$5:$A$23659,$A1598)</f>
        <v/>
      </c>
      <c r="E1598" s="5">
        <f>SUMIFS('Per-Grade Breakdown'!$F$5:$F$23659,'Per-Grade Breakdown'!$A$5:$A$23659,$A1598)</f>
        <v/>
      </c>
      <c r="F1598" s="5">
        <f>D1598-E1598</f>
        <v/>
      </c>
      <c r="G1598" s="5">
        <f>'Notes'!$B$4</f>
        <v/>
      </c>
      <c r="H1598" s="5">
        <f>ROUNDUP(C1598/G1598,0)</f>
        <v/>
      </c>
      <c r="I1598" s="6">
        <f>F1598-H1598</f>
        <v/>
      </c>
      <c r="J1598" s="4">
        <f>IF(I1598&lt;0,"Deficit",IF(I1598=0,"Exact fit","Surplus"))</f>
        <v/>
      </c>
    </row>
    <row r="1599">
      <c r="A1599" s="4" t="n">
        <v>320703</v>
      </c>
      <c r="B1599" s="4" t="inlineStr">
        <is>
          <t>EP GATOKI</t>
        </is>
      </c>
      <c r="C1599" s="5">
        <f>SUMIFS('Per-Grade Breakdown'!$D$5:$D$23659,'Per-Grade Breakdown'!$A$5:$A$23659,$A1599)</f>
        <v/>
      </c>
      <c r="D1599" s="5">
        <f>SUMIFS('Per-Grade Breakdown'!$E$5:$E$23659,'Per-Grade Breakdown'!$A$5:$A$23659,$A1599)</f>
        <v/>
      </c>
      <c r="E1599" s="5">
        <f>SUMIFS('Per-Grade Breakdown'!$F$5:$F$23659,'Per-Grade Breakdown'!$A$5:$A$23659,$A1599)</f>
        <v/>
      </c>
      <c r="F1599" s="5">
        <f>D1599-E1599</f>
        <v/>
      </c>
      <c r="G1599" s="5">
        <f>'Notes'!$B$4</f>
        <v/>
      </c>
      <c r="H1599" s="5">
        <f>ROUNDUP(C1599/G1599,0)</f>
        <v/>
      </c>
      <c r="I1599" s="6">
        <f>F1599-H1599</f>
        <v/>
      </c>
      <c r="J1599" s="4">
        <f>IF(I1599&lt;0,"Deficit",IF(I1599=0,"Exact fit","Surplus"))</f>
        <v/>
      </c>
    </row>
    <row r="1600">
      <c r="A1600" s="4" t="n">
        <v>320704</v>
      </c>
      <c r="B1600" s="4" t="inlineStr">
        <is>
          <t>GS MURUNDA</t>
        </is>
      </c>
      <c r="C1600" s="5">
        <f>SUMIFS('Per-Grade Breakdown'!$D$5:$D$23659,'Per-Grade Breakdown'!$A$5:$A$23659,$A1600)</f>
        <v/>
      </c>
      <c r="D1600" s="5">
        <f>SUMIFS('Per-Grade Breakdown'!$E$5:$E$23659,'Per-Grade Breakdown'!$A$5:$A$23659,$A1600)</f>
        <v/>
      </c>
      <c r="E1600" s="5">
        <f>SUMIFS('Per-Grade Breakdown'!$F$5:$F$23659,'Per-Grade Breakdown'!$A$5:$A$23659,$A1600)</f>
        <v/>
      </c>
      <c r="F1600" s="5">
        <f>D1600-E1600</f>
        <v/>
      </c>
      <c r="G1600" s="5">
        <f>'Notes'!$B$4</f>
        <v/>
      </c>
      <c r="H1600" s="5">
        <f>ROUNDUP(C1600/G1600,0)</f>
        <v/>
      </c>
      <c r="I1600" s="6">
        <f>F1600-H1600</f>
        <v/>
      </c>
      <c r="J1600" s="4">
        <f>IF(I1600&lt;0,"Deficit",IF(I1600=0,"Exact fit","Surplus"))</f>
        <v/>
      </c>
    </row>
    <row r="1601">
      <c r="A1601" s="4" t="n">
        <v>320705</v>
      </c>
      <c r="B1601" s="4" t="inlineStr">
        <is>
          <t>EP KAJUGUJUGU</t>
        </is>
      </c>
      <c r="C1601" s="5">
        <f>SUMIFS('Per-Grade Breakdown'!$D$5:$D$23659,'Per-Grade Breakdown'!$A$5:$A$23659,$A1601)</f>
        <v/>
      </c>
      <c r="D1601" s="5">
        <f>SUMIFS('Per-Grade Breakdown'!$E$5:$E$23659,'Per-Grade Breakdown'!$A$5:$A$23659,$A1601)</f>
        <v/>
      </c>
      <c r="E1601" s="5">
        <f>SUMIFS('Per-Grade Breakdown'!$F$5:$F$23659,'Per-Grade Breakdown'!$A$5:$A$23659,$A1601)</f>
        <v/>
      </c>
      <c r="F1601" s="5">
        <f>D1601-E1601</f>
        <v/>
      </c>
      <c r="G1601" s="5">
        <f>'Notes'!$B$4</f>
        <v/>
      </c>
      <c r="H1601" s="5">
        <f>ROUNDUP(C1601/G1601,0)</f>
        <v/>
      </c>
      <c r="I1601" s="6">
        <f>F1601-H1601</f>
        <v/>
      </c>
      <c r="J1601" s="4">
        <f>IF(I1601&lt;0,"Deficit",IF(I1601=0,"Exact fit","Surplus"))</f>
        <v/>
      </c>
    </row>
    <row r="1602">
      <c r="A1602" s="4" t="n">
        <v>320706</v>
      </c>
      <c r="B1602" s="4" t="inlineStr">
        <is>
          <t>GS Bwiza / TSS</t>
        </is>
      </c>
      <c r="C1602" s="5">
        <f>SUMIFS('Per-Grade Breakdown'!$D$5:$D$23659,'Per-Grade Breakdown'!$A$5:$A$23659,$A1602)</f>
        <v/>
      </c>
      <c r="D1602" s="5">
        <f>SUMIFS('Per-Grade Breakdown'!$E$5:$E$23659,'Per-Grade Breakdown'!$A$5:$A$23659,$A1602)</f>
        <v/>
      </c>
      <c r="E1602" s="5">
        <f>SUMIFS('Per-Grade Breakdown'!$F$5:$F$23659,'Per-Grade Breakdown'!$A$5:$A$23659,$A1602)</f>
        <v/>
      </c>
      <c r="F1602" s="5">
        <f>D1602-E1602</f>
        <v/>
      </c>
      <c r="G1602" s="5">
        <f>'Notes'!$B$4</f>
        <v/>
      </c>
      <c r="H1602" s="5">
        <f>ROUNDUP(C1602/G1602,0)</f>
        <v/>
      </c>
      <c r="I1602" s="6">
        <f>F1602-H1602</f>
        <v/>
      </c>
      <c r="J1602" s="4">
        <f>IF(I1602&lt;0,"Deficit",IF(I1602=0,"Exact fit","Surplus"))</f>
        <v/>
      </c>
    </row>
    <row r="1603">
      <c r="A1603" s="4" t="n">
        <v>320707</v>
      </c>
      <c r="B1603" s="4" t="inlineStr">
        <is>
          <t>GS BUKONGORA</t>
        </is>
      </c>
      <c r="C1603" s="5">
        <f>SUMIFS('Per-Grade Breakdown'!$D$5:$D$23659,'Per-Grade Breakdown'!$A$5:$A$23659,$A1603)</f>
        <v/>
      </c>
      <c r="D1603" s="5">
        <f>SUMIFS('Per-Grade Breakdown'!$E$5:$E$23659,'Per-Grade Breakdown'!$A$5:$A$23659,$A1603)</f>
        <v/>
      </c>
      <c r="E1603" s="5">
        <f>SUMIFS('Per-Grade Breakdown'!$F$5:$F$23659,'Per-Grade Breakdown'!$A$5:$A$23659,$A1603)</f>
        <v/>
      </c>
      <c r="F1603" s="5">
        <f>D1603-E1603</f>
        <v/>
      </c>
      <c r="G1603" s="5">
        <f>'Notes'!$B$4</f>
        <v/>
      </c>
      <c r="H1603" s="5">
        <f>ROUNDUP(C1603/G1603,0)</f>
        <v/>
      </c>
      <c r="I1603" s="6">
        <f>F1603-H1603</f>
        <v/>
      </c>
      <c r="J1603" s="4">
        <f>IF(I1603&lt;0,"Deficit",IF(I1603=0,"Exact fit","Surplus"))</f>
        <v/>
      </c>
    </row>
    <row r="1604">
      <c r="A1604" s="4" t="n">
        <v>320801</v>
      </c>
      <c r="B1604" s="4" t="inlineStr">
        <is>
          <t>GS GIHINGA I</t>
        </is>
      </c>
      <c r="C1604" s="5">
        <f>SUMIFS('Per-Grade Breakdown'!$D$5:$D$23659,'Per-Grade Breakdown'!$A$5:$A$23659,$A1604)</f>
        <v/>
      </c>
      <c r="D1604" s="5">
        <f>SUMIFS('Per-Grade Breakdown'!$E$5:$E$23659,'Per-Grade Breakdown'!$A$5:$A$23659,$A1604)</f>
        <v/>
      </c>
      <c r="E1604" s="5">
        <f>SUMIFS('Per-Grade Breakdown'!$F$5:$F$23659,'Per-Grade Breakdown'!$A$5:$A$23659,$A1604)</f>
        <v/>
      </c>
      <c r="F1604" s="5">
        <f>D1604-E1604</f>
        <v/>
      </c>
      <c r="G1604" s="5">
        <f>'Notes'!$B$4</f>
        <v/>
      </c>
      <c r="H1604" s="5">
        <f>ROUNDUP(C1604/G1604,0)</f>
        <v/>
      </c>
      <c r="I1604" s="6">
        <f>F1604-H1604</f>
        <v/>
      </c>
      <c r="J1604" s="4">
        <f>IF(I1604&lt;0,"Deficit",IF(I1604=0,"Exact fit","Surplus"))</f>
        <v/>
      </c>
    </row>
    <row r="1605">
      <c r="A1605" s="4" t="n">
        <v>320802</v>
      </c>
      <c r="B1605" s="4" t="inlineStr">
        <is>
          <t>GS GIHINGA II</t>
        </is>
      </c>
      <c r="C1605" s="5">
        <f>SUMIFS('Per-Grade Breakdown'!$D$5:$D$23659,'Per-Grade Breakdown'!$A$5:$A$23659,$A1605)</f>
        <v/>
      </c>
      <c r="D1605" s="5">
        <f>SUMIFS('Per-Grade Breakdown'!$E$5:$E$23659,'Per-Grade Breakdown'!$A$5:$A$23659,$A1605)</f>
        <v/>
      </c>
      <c r="E1605" s="5">
        <f>SUMIFS('Per-Grade Breakdown'!$F$5:$F$23659,'Per-Grade Breakdown'!$A$5:$A$23659,$A1605)</f>
        <v/>
      </c>
      <c r="F1605" s="5">
        <f>D1605-E1605</f>
        <v/>
      </c>
      <c r="G1605" s="5">
        <f>'Notes'!$B$4</f>
        <v/>
      </c>
      <c r="H1605" s="5">
        <f>ROUNDUP(C1605/G1605,0)</f>
        <v/>
      </c>
      <c r="I1605" s="6">
        <f>F1605-H1605</f>
        <v/>
      </c>
      <c r="J1605" s="4">
        <f>IF(I1605&lt;0,"Deficit",IF(I1605=0,"Exact fit","Surplus"))</f>
        <v/>
      </c>
    </row>
    <row r="1606">
      <c r="A1606" s="4" t="n">
        <v>320803</v>
      </c>
      <c r="B1606" s="4" t="inlineStr">
        <is>
          <t>EP MUHORORO</t>
        </is>
      </c>
      <c r="C1606" s="5">
        <f>SUMIFS('Per-Grade Breakdown'!$D$5:$D$23659,'Per-Grade Breakdown'!$A$5:$A$23659,$A1606)</f>
        <v/>
      </c>
      <c r="D1606" s="5">
        <f>SUMIFS('Per-Grade Breakdown'!$E$5:$E$23659,'Per-Grade Breakdown'!$A$5:$A$23659,$A1606)</f>
        <v/>
      </c>
      <c r="E1606" s="5">
        <f>SUMIFS('Per-Grade Breakdown'!$F$5:$F$23659,'Per-Grade Breakdown'!$A$5:$A$23659,$A1606)</f>
        <v/>
      </c>
      <c r="F1606" s="5">
        <f>D1606-E1606</f>
        <v/>
      </c>
      <c r="G1606" s="5">
        <f>'Notes'!$B$4</f>
        <v/>
      </c>
      <c r="H1606" s="5">
        <f>ROUNDUP(C1606/G1606,0)</f>
        <v/>
      </c>
      <c r="I1606" s="6">
        <f>F1606-H1606</f>
        <v/>
      </c>
      <c r="J1606" s="4">
        <f>IF(I1606&lt;0,"Deficit",IF(I1606=0,"Exact fit","Surplus"))</f>
        <v/>
      </c>
    </row>
    <row r="1607">
      <c r="A1607" s="4" t="n">
        <v>320804</v>
      </c>
      <c r="B1607" s="4" t="inlineStr">
        <is>
          <t>GS MURAMA</t>
        </is>
      </c>
      <c r="C1607" s="5">
        <f>SUMIFS('Per-Grade Breakdown'!$D$5:$D$23659,'Per-Grade Breakdown'!$A$5:$A$23659,$A1607)</f>
        <v/>
      </c>
      <c r="D1607" s="5">
        <f>SUMIFS('Per-Grade Breakdown'!$E$5:$E$23659,'Per-Grade Breakdown'!$A$5:$A$23659,$A1607)</f>
        <v/>
      </c>
      <c r="E1607" s="5">
        <f>SUMIFS('Per-Grade Breakdown'!$F$5:$F$23659,'Per-Grade Breakdown'!$A$5:$A$23659,$A1607)</f>
        <v/>
      </c>
      <c r="F1607" s="5">
        <f>D1607-E1607</f>
        <v/>
      </c>
      <c r="G1607" s="5">
        <f>'Notes'!$B$4</f>
        <v/>
      </c>
      <c r="H1607" s="5">
        <f>ROUNDUP(C1607/G1607,0)</f>
        <v/>
      </c>
      <c r="I1607" s="6">
        <f>F1607-H1607</f>
        <v/>
      </c>
      <c r="J1607" s="4">
        <f>IF(I1607&lt;0,"Deficit",IF(I1607=0,"Exact fit","Surplus"))</f>
        <v/>
      </c>
    </row>
    <row r="1608">
      <c r="A1608" s="4" t="n">
        <v>320805</v>
      </c>
      <c r="B1608" s="4" t="inlineStr">
        <is>
          <t>GS SYIKI</t>
        </is>
      </c>
      <c r="C1608" s="5">
        <f>SUMIFS('Per-Grade Breakdown'!$D$5:$D$23659,'Per-Grade Breakdown'!$A$5:$A$23659,$A1608)</f>
        <v/>
      </c>
      <c r="D1608" s="5">
        <f>SUMIFS('Per-Grade Breakdown'!$E$5:$E$23659,'Per-Grade Breakdown'!$A$5:$A$23659,$A1608)</f>
        <v/>
      </c>
      <c r="E1608" s="5">
        <f>SUMIFS('Per-Grade Breakdown'!$F$5:$F$23659,'Per-Grade Breakdown'!$A$5:$A$23659,$A1608)</f>
        <v/>
      </c>
      <c r="F1608" s="5">
        <f>D1608-E1608</f>
        <v/>
      </c>
      <c r="G1608" s="5">
        <f>'Notes'!$B$4</f>
        <v/>
      </c>
      <c r="H1608" s="5">
        <f>ROUNDUP(C1608/G1608,0)</f>
        <v/>
      </c>
      <c r="I1608" s="6">
        <f>F1608-H1608</f>
        <v/>
      </c>
      <c r="J1608" s="4">
        <f>IF(I1608&lt;0,"Deficit",IF(I1608=0,"Exact fit","Surplus"))</f>
        <v/>
      </c>
    </row>
    <row r="1609">
      <c r="A1609" s="4" t="n">
        <v>320806</v>
      </c>
      <c r="B1609" s="4" t="inlineStr">
        <is>
          <t>EP BURUSERI</t>
        </is>
      </c>
      <c r="C1609" s="5">
        <f>SUMIFS('Per-Grade Breakdown'!$D$5:$D$23659,'Per-Grade Breakdown'!$A$5:$A$23659,$A1609)</f>
        <v/>
      </c>
      <c r="D1609" s="5">
        <f>SUMIFS('Per-Grade Breakdown'!$E$5:$E$23659,'Per-Grade Breakdown'!$A$5:$A$23659,$A1609)</f>
        <v/>
      </c>
      <c r="E1609" s="5">
        <f>SUMIFS('Per-Grade Breakdown'!$F$5:$F$23659,'Per-Grade Breakdown'!$A$5:$A$23659,$A1609)</f>
        <v/>
      </c>
      <c r="F1609" s="5">
        <f>D1609-E1609</f>
        <v/>
      </c>
      <c r="G1609" s="5">
        <f>'Notes'!$B$4</f>
        <v/>
      </c>
      <c r="H1609" s="5">
        <f>ROUNDUP(C1609/G1609,0)</f>
        <v/>
      </c>
      <c r="I1609" s="6">
        <f>F1609-H1609</f>
        <v/>
      </c>
      <c r="J1609" s="4">
        <f>IF(I1609&lt;0,"Deficit",IF(I1609=0,"Exact fit","Surplus"))</f>
        <v/>
      </c>
    </row>
    <row r="1610">
      <c r="A1610" s="4" t="n">
        <v>320807</v>
      </c>
      <c r="B1610" s="4" t="inlineStr">
        <is>
          <t>EP NYAGAHINGA</t>
        </is>
      </c>
      <c r="C1610" s="5">
        <f>SUMIFS('Per-Grade Breakdown'!$D$5:$D$23659,'Per-Grade Breakdown'!$A$5:$A$23659,$A1610)</f>
        <v/>
      </c>
      <c r="D1610" s="5">
        <f>SUMIFS('Per-Grade Breakdown'!$E$5:$E$23659,'Per-Grade Breakdown'!$A$5:$A$23659,$A1610)</f>
        <v/>
      </c>
      <c r="E1610" s="5">
        <f>SUMIFS('Per-Grade Breakdown'!$F$5:$F$23659,'Per-Grade Breakdown'!$A$5:$A$23659,$A1610)</f>
        <v/>
      </c>
      <c r="F1610" s="5">
        <f>D1610-E1610</f>
        <v/>
      </c>
      <c r="G1610" s="5">
        <f>'Notes'!$B$4</f>
        <v/>
      </c>
      <c r="H1610" s="5">
        <f>ROUNDUP(C1610/G1610,0)</f>
        <v/>
      </c>
      <c r="I1610" s="6">
        <f>F1610-H1610</f>
        <v/>
      </c>
      <c r="J1610" s="4">
        <f>IF(I1610&lt;0,"Deficit",IF(I1610=0,"Exact fit","Surplus"))</f>
        <v/>
      </c>
    </row>
    <row r="1611">
      <c r="A1611" s="4" t="n">
        <v>320902</v>
      </c>
      <c r="B1611" s="4" t="inlineStr">
        <is>
          <t>EP GISHWATI</t>
        </is>
      </c>
      <c r="C1611" s="5">
        <f>SUMIFS('Per-Grade Breakdown'!$D$5:$D$23659,'Per-Grade Breakdown'!$A$5:$A$23659,$A1611)</f>
        <v/>
      </c>
      <c r="D1611" s="5">
        <f>SUMIFS('Per-Grade Breakdown'!$E$5:$E$23659,'Per-Grade Breakdown'!$A$5:$A$23659,$A1611)</f>
        <v/>
      </c>
      <c r="E1611" s="5">
        <f>SUMIFS('Per-Grade Breakdown'!$F$5:$F$23659,'Per-Grade Breakdown'!$A$5:$A$23659,$A1611)</f>
        <v/>
      </c>
      <c r="F1611" s="5">
        <f>D1611-E1611</f>
        <v/>
      </c>
      <c r="G1611" s="5">
        <f>'Notes'!$B$4</f>
        <v/>
      </c>
      <c r="H1611" s="5">
        <f>ROUNDUP(C1611/G1611,0)</f>
        <v/>
      </c>
      <c r="I1611" s="6">
        <f>F1611-H1611</f>
        <v/>
      </c>
      <c r="J1611" s="4">
        <f>IF(I1611&lt;0,"Deficit",IF(I1611=0,"Exact fit","Surplus"))</f>
        <v/>
      </c>
    </row>
    <row r="1612">
      <c r="A1612" s="4" t="n">
        <v>320903</v>
      </c>
      <c r="B1612" s="4" t="inlineStr">
        <is>
          <t>EP KAGANO</t>
        </is>
      </c>
      <c r="C1612" s="5">
        <f>SUMIFS('Per-Grade Breakdown'!$D$5:$D$23659,'Per-Grade Breakdown'!$A$5:$A$23659,$A1612)</f>
        <v/>
      </c>
      <c r="D1612" s="5">
        <f>SUMIFS('Per-Grade Breakdown'!$E$5:$E$23659,'Per-Grade Breakdown'!$A$5:$A$23659,$A1612)</f>
        <v/>
      </c>
      <c r="E1612" s="5">
        <f>SUMIFS('Per-Grade Breakdown'!$F$5:$F$23659,'Per-Grade Breakdown'!$A$5:$A$23659,$A1612)</f>
        <v/>
      </c>
      <c r="F1612" s="5">
        <f>D1612-E1612</f>
        <v/>
      </c>
      <c r="G1612" s="5">
        <f>'Notes'!$B$4</f>
        <v/>
      </c>
      <c r="H1612" s="5">
        <f>ROUNDUP(C1612/G1612,0)</f>
        <v/>
      </c>
      <c r="I1612" s="6">
        <f>F1612-H1612</f>
        <v/>
      </c>
      <c r="J1612" s="4">
        <f>IF(I1612&lt;0,"Deficit",IF(I1612=0,"Exact fit","Surplus"))</f>
        <v/>
      </c>
    </row>
    <row r="1613">
      <c r="A1613" s="4" t="n">
        <v>320904</v>
      </c>
      <c r="B1613" s="4" t="inlineStr">
        <is>
          <t>GS KARUGARIKA</t>
        </is>
      </c>
      <c r="C1613" s="5">
        <f>SUMIFS('Per-Grade Breakdown'!$D$5:$D$23659,'Per-Grade Breakdown'!$A$5:$A$23659,$A1613)</f>
        <v/>
      </c>
      <c r="D1613" s="5">
        <f>SUMIFS('Per-Grade Breakdown'!$E$5:$E$23659,'Per-Grade Breakdown'!$A$5:$A$23659,$A1613)</f>
        <v/>
      </c>
      <c r="E1613" s="5">
        <f>SUMIFS('Per-Grade Breakdown'!$F$5:$F$23659,'Per-Grade Breakdown'!$A$5:$A$23659,$A1613)</f>
        <v/>
      </c>
      <c r="F1613" s="5">
        <f>D1613-E1613</f>
        <v/>
      </c>
      <c r="G1613" s="5">
        <f>'Notes'!$B$4</f>
        <v/>
      </c>
      <c r="H1613" s="5">
        <f>ROUNDUP(C1613/G1613,0)</f>
        <v/>
      </c>
      <c r="I1613" s="6">
        <f>F1613-H1613</f>
        <v/>
      </c>
      <c r="J1613" s="4">
        <f>IF(I1613&lt;0,"Deficit",IF(I1613=0,"Exact fit","Surplus"))</f>
        <v/>
      </c>
    </row>
    <row r="1614">
      <c r="A1614" s="4" t="n">
        <v>320905</v>
      </c>
      <c r="B1614" s="4" t="inlineStr">
        <is>
          <t>GS.MAZIBA</t>
        </is>
      </c>
      <c r="C1614" s="5">
        <f>SUMIFS('Per-Grade Breakdown'!$D$5:$D$23659,'Per-Grade Breakdown'!$A$5:$A$23659,$A1614)</f>
        <v/>
      </c>
      <c r="D1614" s="5">
        <f>SUMIFS('Per-Grade Breakdown'!$E$5:$E$23659,'Per-Grade Breakdown'!$A$5:$A$23659,$A1614)</f>
        <v/>
      </c>
      <c r="E1614" s="5">
        <f>SUMIFS('Per-Grade Breakdown'!$F$5:$F$23659,'Per-Grade Breakdown'!$A$5:$A$23659,$A1614)</f>
        <v/>
      </c>
      <c r="F1614" s="5">
        <f>D1614-E1614</f>
        <v/>
      </c>
      <c r="G1614" s="5">
        <f>'Notes'!$B$4</f>
        <v/>
      </c>
      <c r="H1614" s="5">
        <f>ROUNDUP(C1614/G1614,0)</f>
        <v/>
      </c>
      <c r="I1614" s="6">
        <f>F1614-H1614</f>
        <v/>
      </c>
      <c r="J1614" s="4">
        <f>IF(I1614&lt;0,"Deficit",IF(I1614=0,"Exact fit","Surplus"))</f>
        <v/>
      </c>
    </row>
    <row r="1615">
      <c r="A1615" s="4" t="n">
        <v>320907</v>
      </c>
      <c r="B1615" s="4" t="inlineStr">
        <is>
          <t>GS RUGARAGARA</t>
        </is>
      </c>
      <c r="C1615" s="5">
        <f>SUMIFS('Per-Grade Breakdown'!$D$5:$D$23659,'Per-Grade Breakdown'!$A$5:$A$23659,$A1615)</f>
        <v/>
      </c>
      <c r="D1615" s="5">
        <f>SUMIFS('Per-Grade Breakdown'!$E$5:$E$23659,'Per-Grade Breakdown'!$A$5:$A$23659,$A1615)</f>
        <v/>
      </c>
      <c r="E1615" s="5">
        <f>SUMIFS('Per-Grade Breakdown'!$F$5:$F$23659,'Per-Grade Breakdown'!$A$5:$A$23659,$A1615)</f>
        <v/>
      </c>
      <c r="F1615" s="5">
        <f>D1615-E1615</f>
        <v/>
      </c>
      <c r="G1615" s="5">
        <f>'Notes'!$B$4</f>
        <v/>
      </c>
      <c r="H1615" s="5">
        <f>ROUNDUP(C1615/G1615,0)</f>
        <v/>
      </c>
      <c r="I1615" s="6">
        <f>F1615-H1615</f>
        <v/>
      </c>
      <c r="J1615" s="4">
        <f>IF(I1615&lt;0,"Deficit",IF(I1615=0,"Exact fit","Surplus"))</f>
        <v/>
      </c>
    </row>
    <row r="1616">
      <c r="A1616" s="4" t="n">
        <v>320908</v>
      </c>
      <c r="B1616" s="4" t="inlineStr">
        <is>
          <t>EP UMUCYO</t>
        </is>
      </c>
      <c r="C1616" s="5">
        <f>SUMIFS('Per-Grade Breakdown'!$D$5:$D$23659,'Per-Grade Breakdown'!$A$5:$A$23659,$A1616)</f>
        <v/>
      </c>
      <c r="D1616" s="5">
        <f>SUMIFS('Per-Grade Breakdown'!$E$5:$E$23659,'Per-Grade Breakdown'!$A$5:$A$23659,$A1616)</f>
        <v/>
      </c>
      <c r="E1616" s="5">
        <f>SUMIFS('Per-Grade Breakdown'!$F$5:$F$23659,'Per-Grade Breakdown'!$A$5:$A$23659,$A1616)</f>
        <v/>
      </c>
      <c r="F1616" s="5">
        <f>D1616-E1616</f>
        <v/>
      </c>
      <c r="G1616" s="5">
        <f>'Notes'!$B$4</f>
        <v/>
      </c>
      <c r="H1616" s="5">
        <f>ROUNDUP(C1616/G1616,0)</f>
        <v/>
      </c>
      <c r="I1616" s="6">
        <f>F1616-H1616</f>
        <v/>
      </c>
      <c r="J1616" s="4">
        <f>IF(I1616&lt;0,"Deficit",IF(I1616=0,"Exact fit","Surplus"))</f>
        <v/>
      </c>
    </row>
    <row r="1617">
      <c r="A1617" s="4" t="n">
        <v>320909</v>
      </c>
      <c r="B1617" s="4" t="inlineStr">
        <is>
          <t>GS VUMBI</t>
        </is>
      </c>
      <c r="C1617" s="5">
        <f>SUMIFS('Per-Grade Breakdown'!$D$5:$D$23659,'Per-Grade Breakdown'!$A$5:$A$23659,$A1617)</f>
        <v/>
      </c>
      <c r="D1617" s="5">
        <f>SUMIFS('Per-Grade Breakdown'!$E$5:$E$23659,'Per-Grade Breakdown'!$A$5:$A$23659,$A1617)</f>
        <v/>
      </c>
      <c r="E1617" s="5">
        <f>SUMIFS('Per-Grade Breakdown'!$F$5:$F$23659,'Per-Grade Breakdown'!$A$5:$A$23659,$A1617)</f>
        <v/>
      </c>
      <c r="F1617" s="5">
        <f>D1617-E1617</f>
        <v/>
      </c>
      <c r="G1617" s="5">
        <f>'Notes'!$B$4</f>
        <v/>
      </c>
      <c r="H1617" s="5">
        <f>ROUNDUP(C1617/G1617,0)</f>
        <v/>
      </c>
      <c r="I1617" s="6">
        <f>F1617-H1617</f>
        <v/>
      </c>
      <c r="J1617" s="4">
        <f>IF(I1617&lt;0,"Deficit",IF(I1617=0,"Exact fit","Surplus"))</f>
        <v/>
      </c>
    </row>
    <row r="1618">
      <c r="A1618" s="4" t="n">
        <v>321001</v>
      </c>
      <c r="B1618" s="4" t="inlineStr">
        <is>
          <t>EP BISYO</t>
        </is>
      </c>
      <c r="C1618" s="5">
        <f>SUMIFS('Per-Grade Breakdown'!$D$5:$D$23659,'Per-Grade Breakdown'!$A$5:$A$23659,$A1618)</f>
        <v/>
      </c>
      <c r="D1618" s="5">
        <f>SUMIFS('Per-Grade Breakdown'!$E$5:$E$23659,'Per-Grade Breakdown'!$A$5:$A$23659,$A1618)</f>
        <v/>
      </c>
      <c r="E1618" s="5">
        <f>SUMIFS('Per-Grade Breakdown'!$F$5:$F$23659,'Per-Grade Breakdown'!$A$5:$A$23659,$A1618)</f>
        <v/>
      </c>
      <c r="F1618" s="5">
        <f>D1618-E1618</f>
        <v/>
      </c>
      <c r="G1618" s="5">
        <f>'Notes'!$B$4</f>
        <v/>
      </c>
      <c r="H1618" s="5">
        <f>ROUNDUP(C1618/G1618,0)</f>
        <v/>
      </c>
      <c r="I1618" s="6">
        <f>F1618-H1618</f>
        <v/>
      </c>
      <c r="J1618" s="4">
        <f>IF(I1618&lt;0,"Deficit",IF(I1618=0,"Exact fit","Surplus"))</f>
        <v/>
      </c>
    </row>
    <row r="1619">
      <c r="A1619" s="4" t="n">
        <v>321003</v>
      </c>
      <c r="B1619" s="4" t="inlineStr">
        <is>
          <t>GS KARAMBIRA</t>
        </is>
      </c>
      <c r="C1619" s="5">
        <f>SUMIFS('Per-Grade Breakdown'!$D$5:$D$23659,'Per-Grade Breakdown'!$A$5:$A$23659,$A1619)</f>
        <v/>
      </c>
      <c r="D1619" s="5">
        <f>SUMIFS('Per-Grade Breakdown'!$E$5:$E$23659,'Per-Grade Breakdown'!$A$5:$A$23659,$A1619)</f>
        <v/>
      </c>
      <c r="E1619" s="5">
        <f>SUMIFS('Per-Grade Breakdown'!$F$5:$F$23659,'Per-Grade Breakdown'!$A$5:$A$23659,$A1619)</f>
        <v/>
      </c>
      <c r="F1619" s="5">
        <f>D1619-E1619</f>
        <v/>
      </c>
      <c r="G1619" s="5">
        <f>'Notes'!$B$4</f>
        <v/>
      </c>
      <c r="H1619" s="5">
        <f>ROUNDUP(C1619/G1619,0)</f>
        <v/>
      </c>
      <c r="I1619" s="6">
        <f>F1619-H1619</f>
        <v/>
      </c>
      <c r="J1619" s="4">
        <f>IF(I1619&lt;0,"Deficit",IF(I1619=0,"Exact fit","Surplus"))</f>
        <v/>
      </c>
    </row>
    <row r="1620">
      <c r="A1620" s="4" t="n">
        <v>321004</v>
      </c>
      <c r="B1620" s="4" t="inlineStr">
        <is>
          <t>EP KIGWA</t>
        </is>
      </c>
      <c r="C1620" s="5">
        <f>SUMIFS('Per-Grade Breakdown'!$D$5:$D$23659,'Per-Grade Breakdown'!$A$5:$A$23659,$A1620)</f>
        <v/>
      </c>
      <c r="D1620" s="5">
        <f>SUMIFS('Per-Grade Breakdown'!$E$5:$E$23659,'Per-Grade Breakdown'!$A$5:$A$23659,$A1620)</f>
        <v/>
      </c>
      <c r="E1620" s="5">
        <f>SUMIFS('Per-Grade Breakdown'!$F$5:$F$23659,'Per-Grade Breakdown'!$A$5:$A$23659,$A1620)</f>
        <v/>
      </c>
      <c r="F1620" s="5">
        <f>D1620-E1620</f>
        <v/>
      </c>
      <c r="G1620" s="5">
        <f>'Notes'!$B$4</f>
        <v/>
      </c>
      <c r="H1620" s="5">
        <f>ROUNDUP(C1620/G1620,0)</f>
        <v/>
      </c>
      <c r="I1620" s="6">
        <f>F1620-H1620</f>
        <v/>
      </c>
      <c r="J1620" s="4">
        <f>IF(I1620&lt;0,"Deficit",IF(I1620=0,"Exact fit","Surplus"))</f>
        <v/>
      </c>
    </row>
    <row r="1621">
      <c r="A1621" s="4" t="n">
        <v>321005</v>
      </c>
      <c r="B1621" s="4" t="inlineStr">
        <is>
          <t>EP MUBUGA/MUSHUBATI</t>
        </is>
      </c>
      <c r="C1621" s="5">
        <f>SUMIFS('Per-Grade Breakdown'!$D$5:$D$23659,'Per-Grade Breakdown'!$A$5:$A$23659,$A1621)</f>
        <v/>
      </c>
      <c r="D1621" s="5">
        <f>SUMIFS('Per-Grade Breakdown'!$E$5:$E$23659,'Per-Grade Breakdown'!$A$5:$A$23659,$A1621)</f>
        <v/>
      </c>
      <c r="E1621" s="5">
        <f>SUMIFS('Per-Grade Breakdown'!$F$5:$F$23659,'Per-Grade Breakdown'!$A$5:$A$23659,$A1621)</f>
        <v/>
      </c>
      <c r="F1621" s="5">
        <f>D1621-E1621</f>
        <v/>
      </c>
      <c r="G1621" s="5">
        <f>'Notes'!$B$4</f>
        <v/>
      </c>
      <c r="H1621" s="5">
        <f>ROUNDUP(C1621/G1621,0)</f>
        <v/>
      </c>
      <c r="I1621" s="6">
        <f>F1621-H1621</f>
        <v/>
      </c>
      <c r="J1621" s="4">
        <f>IF(I1621&lt;0,"Deficit",IF(I1621=0,"Exact fit","Surplus"))</f>
        <v/>
      </c>
    </row>
    <row r="1622">
      <c r="A1622" s="4" t="n">
        <v>321007</v>
      </c>
      <c r="B1622" s="4" t="inlineStr">
        <is>
          <t>EP RUBUBA</t>
        </is>
      </c>
      <c r="C1622" s="5">
        <f>SUMIFS('Per-Grade Breakdown'!$D$5:$D$23659,'Per-Grade Breakdown'!$A$5:$A$23659,$A1622)</f>
        <v/>
      </c>
      <c r="D1622" s="5">
        <f>SUMIFS('Per-Grade Breakdown'!$E$5:$E$23659,'Per-Grade Breakdown'!$A$5:$A$23659,$A1622)</f>
        <v/>
      </c>
      <c r="E1622" s="5">
        <f>SUMIFS('Per-Grade Breakdown'!$F$5:$F$23659,'Per-Grade Breakdown'!$A$5:$A$23659,$A1622)</f>
        <v/>
      </c>
      <c r="F1622" s="5">
        <f>D1622-E1622</f>
        <v/>
      </c>
      <c r="G1622" s="5">
        <f>'Notes'!$B$4</f>
        <v/>
      </c>
      <c r="H1622" s="5">
        <f>ROUNDUP(C1622/G1622,0)</f>
        <v/>
      </c>
      <c r="I1622" s="6">
        <f>F1622-H1622</f>
        <v/>
      </c>
      <c r="J1622" s="4">
        <f>IF(I1622&lt;0,"Deficit",IF(I1622=0,"Exact fit","Surplus"))</f>
        <v/>
      </c>
    </row>
    <row r="1623">
      <c r="A1623" s="4" t="n">
        <v>321008</v>
      </c>
      <c r="B1623" s="4" t="inlineStr">
        <is>
          <t>GS RUSORORO</t>
        </is>
      </c>
      <c r="C1623" s="5">
        <f>SUMIFS('Per-Grade Breakdown'!$D$5:$D$23659,'Per-Grade Breakdown'!$A$5:$A$23659,$A1623)</f>
        <v/>
      </c>
      <c r="D1623" s="5">
        <f>SUMIFS('Per-Grade Breakdown'!$E$5:$E$23659,'Per-Grade Breakdown'!$A$5:$A$23659,$A1623)</f>
        <v/>
      </c>
      <c r="E1623" s="5">
        <f>SUMIFS('Per-Grade Breakdown'!$F$5:$F$23659,'Per-Grade Breakdown'!$A$5:$A$23659,$A1623)</f>
        <v/>
      </c>
      <c r="F1623" s="5">
        <f>D1623-E1623</f>
        <v/>
      </c>
      <c r="G1623" s="5">
        <f>'Notes'!$B$4</f>
        <v/>
      </c>
      <c r="H1623" s="5">
        <f>ROUNDUP(C1623/G1623,0)</f>
        <v/>
      </c>
      <c r="I1623" s="6">
        <f>F1623-H1623</f>
        <v/>
      </c>
      <c r="J1623" s="4">
        <f>IF(I1623&lt;0,"Deficit",IF(I1623=0,"Exact fit","Surplus"))</f>
        <v/>
      </c>
    </row>
    <row r="1624">
      <c r="A1624" s="4" t="n">
        <v>321010</v>
      </c>
      <c r="B1624" s="4" t="inlineStr">
        <is>
          <t>GS SURE</t>
        </is>
      </c>
      <c r="C1624" s="5">
        <f>SUMIFS('Per-Grade Breakdown'!$D$5:$D$23659,'Per-Grade Breakdown'!$A$5:$A$23659,$A1624)</f>
        <v/>
      </c>
      <c r="D1624" s="5">
        <f>SUMIFS('Per-Grade Breakdown'!$E$5:$E$23659,'Per-Grade Breakdown'!$A$5:$A$23659,$A1624)</f>
        <v/>
      </c>
      <c r="E1624" s="5">
        <f>SUMIFS('Per-Grade Breakdown'!$F$5:$F$23659,'Per-Grade Breakdown'!$A$5:$A$23659,$A1624)</f>
        <v/>
      </c>
      <c r="F1624" s="5">
        <f>D1624-E1624</f>
        <v/>
      </c>
      <c r="G1624" s="5">
        <f>'Notes'!$B$4</f>
        <v/>
      </c>
      <c r="H1624" s="5">
        <f>ROUNDUP(C1624/G1624,0)</f>
        <v/>
      </c>
      <c r="I1624" s="6">
        <f>F1624-H1624</f>
        <v/>
      </c>
      <c r="J1624" s="4">
        <f>IF(I1624&lt;0,"Deficit",IF(I1624=0,"Exact fit","Surplus"))</f>
        <v/>
      </c>
    </row>
    <row r="1625">
      <c r="A1625" s="4" t="n">
        <v>321013</v>
      </c>
      <c r="B1625" s="4" t="inlineStr">
        <is>
          <t>CENTRE KOMERA</t>
        </is>
      </c>
      <c r="C1625" s="5">
        <f>SUMIFS('Per-Grade Breakdown'!$D$5:$D$23659,'Per-Grade Breakdown'!$A$5:$A$23659,$A1625)</f>
        <v/>
      </c>
      <c r="D1625" s="5">
        <f>SUMIFS('Per-Grade Breakdown'!$E$5:$E$23659,'Per-Grade Breakdown'!$A$5:$A$23659,$A1625)</f>
        <v/>
      </c>
      <c r="E1625" s="5">
        <f>SUMIFS('Per-Grade Breakdown'!$F$5:$F$23659,'Per-Grade Breakdown'!$A$5:$A$23659,$A1625)</f>
        <v/>
      </c>
      <c r="F1625" s="5">
        <f>D1625-E1625</f>
        <v/>
      </c>
      <c r="G1625" s="5">
        <f>'Notes'!$B$4</f>
        <v/>
      </c>
      <c r="H1625" s="5">
        <f>ROUNDUP(C1625/G1625,0)</f>
        <v/>
      </c>
      <c r="I1625" s="6">
        <f>F1625-H1625</f>
        <v/>
      </c>
      <c r="J1625" s="4">
        <f>IF(I1625&lt;0,"Deficit",IF(I1625=0,"Exact fit","Surplus"))</f>
        <v/>
      </c>
    </row>
    <row r="1626">
      <c r="A1626" s="4" t="n">
        <v>321014</v>
      </c>
      <c r="B1626" s="4" t="inlineStr">
        <is>
          <t>GS MUSHUBATI</t>
        </is>
      </c>
      <c r="C1626" s="5">
        <f>SUMIFS('Per-Grade Breakdown'!$D$5:$D$23659,'Per-Grade Breakdown'!$A$5:$A$23659,$A1626)</f>
        <v/>
      </c>
      <c r="D1626" s="5">
        <f>SUMIFS('Per-Grade Breakdown'!$E$5:$E$23659,'Per-Grade Breakdown'!$A$5:$A$23659,$A1626)</f>
        <v/>
      </c>
      <c r="E1626" s="5">
        <f>SUMIFS('Per-Grade Breakdown'!$F$5:$F$23659,'Per-Grade Breakdown'!$A$5:$A$23659,$A1626)</f>
        <v/>
      </c>
      <c r="F1626" s="5">
        <f>D1626-E1626</f>
        <v/>
      </c>
      <c r="G1626" s="5">
        <f>'Notes'!$B$4</f>
        <v/>
      </c>
      <c r="H1626" s="5">
        <f>ROUNDUP(C1626/G1626,0)</f>
        <v/>
      </c>
      <c r="I1626" s="6">
        <f>F1626-H1626</f>
        <v/>
      </c>
      <c r="J1626" s="4">
        <f>IF(I1626&lt;0,"Deficit",IF(I1626=0,"Exact fit","Surplus"))</f>
        <v/>
      </c>
    </row>
    <row r="1627">
      <c r="A1627" s="4" t="n">
        <v>321015</v>
      </c>
      <c r="B1627" s="4" t="inlineStr">
        <is>
          <t>EP BUMBA</t>
        </is>
      </c>
      <c r="C1627" s="5">
        <f>SUMIFS('Per-Grade Breakdown'!$D$5:$D$23659,'Per-Grade Breakdown'!$A$5:$A$23659,$A1627)</f>
        <v/>
      </c>
      <c r="D1627" s="5">
        <f>SUMIFS('Per-Grade Breakdown'!$E$5:$E$23659,'Per-Grade Breakdown'!$A$5:$A$23659,$A1627)</f>
        <v/>
      </c>
      <c r="E1627" s="5">
        <f>SUMIFS('Per-Grade Breakdown'!$F$5:$F$23659,'Per-Grade Breakdown'!$A$5:$A$23659,$A1627)</f>
        <v/>
      </c>
      <c r="F1627" s="5">
        <f>D1627-E1627</f>
        <v/>
      </c>
      <c r="G1627" s="5">
        <f>'Notes'!$B$4</f>
        <v/>
      </c>
      <c r="H1627" s="5">
        <f>ROUNDUP(C1627/G1627,0)</f>
        <v/>
      </c>
      <c r="I1627" s="6">
        <f>F1627-H1627</f>
        <v/>
      </c>
      <c r="J1627" s="4">
        <f>IF(I1627&lt;0,"Deficit",IF(I1627=0,"Exact fit","Surplus"))</f>
        <v/>
      </c>
    </row>
    <row r="1628">
      <c r="A1628" s="4" t="n">
        <v>321016</v>
      </c>
      <c r="B1628" s="4" t="inlineStr">
        <is>
          <t>EP MAGERAGERE</t>
        </is>
      </c>
      <c r="C1628" s="5">
        <f>SUMIFS('Per-Grade Breakdown'!$D$5:$D$23659,'Per-Grade Breakdown'!$A$5:$A$23659,$A1628)</f>
        <v/>
      </c>
      <c r="D1628" s="5">
        <f>SUMIFS('Per-Grade Breakdown'!$E$5:$E$23659,'Per-Grade Breakdown'!$A$5:$A$23659,$A1628)</f>
        <v/>
      </c>
      <c r="E1628" s="5">
        <f>SUMIFS('Per-Grade Breakdown'!$F$5:$F$23659,'Per-Grade Breakdown'!$A$5:$A$23659,$A1628)</f>
        <v/>
      </c>
      <c r="F1628" s="5">
        <f>D1628-E1628</f>
        <v/>
      </c>
      <c r="G1628" s="5">
        <f>'Notes'!$B$4</f>
        <v/>
      </c>
      <c r="H1628" s="5">
        <f>ROUNDUP(C1628/G1628,0)</f>
        <v/>
      </c>
      <c r="I1628" s="6">
        <f>F1628-H1628</f>
        <v/>
      </c>
      <c r="J1628" s="4">
        <f>IF(I1628&lt;0,"Deficit",IF(I1628=0,"Exact fit","Surplus"))</f>
        <v/>
      </c>
    </row>
    <row r="1629">
      <c r="A1629" s="4" t="n">
        <v>321017</v>
      </c>
      <c r="B1629" s="4" t="inlineStr">
        <is>
          <t>MOTHERLAND SCHOOL</t>
        </is>
      </c>
      <c r="C1629" s="5">
        <f>SUMIFS('Per-Grade Breakdown'!$D$5:$D$23659,'Per-Grade Breakdown'!$A$5:$A$23659,$A1629)</f>
        <v/>
      </c>
      <c r="D1629" s="5">
        <f>SUMIFS('Per-Grade Breakdown'!$E$5:$E$23659,'Per-Grade Breakdown'!$A$5:$A$23659,$A1629)</f>
        <v/>
      </c>
      <c r="E1629" s="5">
        <f>SUMIFS('Per-Grade Breakdown'!$F$5:$F$23659,'Per-Grade Breakdown'!$A$5:$A$23659,$A1629)</f>
        <v/>
      </c>
      <c r="F1629" s="5">
        <f>D1629-E1629</f>
        <v/>
      </c>
      <c r="G1629" s="5">
        <f>'Notes'!$B$4</f>
        <v/>
      </c>
      <c r="H1629" s="5">
        <f>ROUNDUP(C1629/G1629,0)</f>
        <v/>
      </c>
      <c r="I1629" s="6">
        <f>F1629-H1629</f>
        <v/>
      </c>
      <c r="J1629" s="4">
        <f>IF(I1629&lt;0,"Deficit",IF(I1629=0,"Exact fit","Surplus"))</f>
        <v/>
      </c>
    </row>
    <row r="1630">
      <c r="A1630" s="4" t="n">
        <v>321101</v>
      </c>
      <c r="B1630" s="4" t="inlineStr">
        <is>
          <t>GS BUSUKU</t>
        </is>
      </c>
      <c r="C1630" s="5">
        <f>SUMIFS('Per-Grade Breakdown'!$D$5:$D$23659,'Per-Grade Breakdown'!$A$5:$A$23659,$A1630)</f>
        <v/>
      </c>
      <c r="D1630" s="5">
        <f>SUMIFS('Per-Grade Breakdown'!$E$5:$E$23659,'Per-Grade Breakdown'!$A$5:$A$23659,$A1630)</f>
        <v/>
      </c>
      <c r="E1630" s="5">
        <f>SUMIFS('Per-Grade Breakdown'!$F$5:$F$23659,'Per-Grade Breakdown'!$A$5:$A$23659,$A1630)</f>
        <v/>
      </c>
      <c r="F1630" s="5">
        <f>D1630-E1630</f>
        <v/>
      </c>
      <c r="G1630" s="5">
        <f>'Notes'!$B$4</f>
        <v/>
      </c>
      <c r="H1630" s="5">
        <f>ROUNDUP(C1630/G1630,0)</f>
        <v/>
      </c>
      <c r="I1630" s="6">
        <f>F1630-H1630</f>
        <v/>
      </c>
      <c r="J1630" s="4">
        <f>IF(I1630&lt;0,"Deficit",IF(I1630=0,"Exact fit","Surplus"))</f>
        <v/>
      </c>
    </row>
    <row r="1631">
      <c r="A1631" s="4" t="n">
        <v>321102</v>
      </c>
      <c r="B1631" s="4" t="inlineStr">
        <is>
          <t>EP CYIMA</t>
        </is>
      </c>
      <c r="C1631" s="5">
        <f>SUMIFS('Per-Grade Breakdown'!$D$5:$D$23659,'Per-Grade Breakdown'!$A$5:$A$23659,$A1631)</f>
        <v/>
      </c>
      <c r="D1631" s="5">
        <f>SUMIFS('Per-Grade Breakdown'!$E$5:$E$23659,'Per-Grade Breakdown'!$A$5:$A$23659,$A1631)</f>
        <v/>
      </c>
      <c r="E1631" s="5">
        <f>SUMIFS('Per-Grade Breakdown'!$F$5:$F$23659,'Per-Grade Breakdown'!$A$5:$A$23659,$A1631)</f>
        <v/>
      </c>
      <c r="F1631" s="5">
        <f>D1631-E1631</f>
        <v/>
      </c>
      <c r="G1631" s="5">
        <f>'Notes'!$B$4</f>
        <v/>
      </c>
      <c r="H1631" s="5">
        <f>ROUNDUP(C1631/G1631,0)</f>
        <v/>
      </c>
      <c r="I1631" s="6">
        <f>F1631-H1631</f>
        <v/>
      </c>
      <c r="J1631" s="4">
        <f>IF(I1631&lt;0,"Deficit",IF(I1631=0,"Exact fit","Surplus"))</f>
        <v/>
      </c>
    </row>
    <row r="1632">
      <c r="A1632" s="4" t="n">
        <v>321103</v>
      </c>
      <c r="B1632" s="4" t="inlineStr">
        <is>
          <t>GS CYIVUGIZA</t>
        </is>
      </c>
      <c r="C1632" s="5">
        <f>SUMIFS('Per-Grade Breakdown'!$D$5:$D$23659,'Per-Grade Breakdown'!$A$5:$A$23659,$A1632)</f>
        <v/>
      </c>
      <c r="D1632" s="5">
        <f>SUMIFS('Per-Grade Breakdown'!$E$5:$E$23659,'Per-Grade Breakdown'!$A$5:$A$23659,$A1632)</f>
        <v/>
      </c>
      <c r="E1632" s="5">
        <f>SUMIFS('Per-Grade Breakdown'!$F$5:$F$23659,'Per-Grade Breakdown'!$A$5:$A$23659,$A1632)</f>
        <v/>
      </c>
      <c r="F1632" s="5">
        <f>D1632-E1632</f>
        <v/>
      </c>
      <c r="G1632" s="5">
        <f>'Notes'!$B$4</f>
        <v/>
      </c>
      <c r="H1632" s="5">
        <f>ROUNDUP(C1632/G1632,0)</f>
        <v/>
      </c>
      <c r="I1632" s="6">
        <f>F1632-H1632</f>
        <v/>
      </c>
      <c r="J1632" s="4">
        <f>IF(I1632&lt;0,"Deficit",IF(I1632=0,"Exact fit","Surplus"))</f>
        <v/>
      </c>
    </row>
    <row r="1633">
      <c r="A1633" s="4" t="n">
        <v>321104</v>
      </c>
      <c r="B1633" s="4" t="inlineStr">
        <is>
          <t>EP GIHINGA</t>
        </is>
      </c>
      <c r="C1633" s="5">
        <f>SUMIFS('Per-Grade Breakdown'!$D$5:$D$23659,'Per-Grade Breakdown'!$A$5:$A$23659,$A1633)</f>
        <v/>
      </c>
      <c r="D1633" s="5">
        <f>SUMIFS('Per-Grade Breakdown'!$E$5:$E$23659,'Per-Grade Breakdown'!$A$5:$A$23659,$A1633)</f>
        <v/>
      </c>
      <c r="E1633" s="5">
        <f>SUMIFS('Per-Grade Breakdown'!$F$5:$F$23659,'Per-Grade Breakdown'!$A$5:$A$23659,$A1633)</f>
        <v/>
      </c>
      <c r="F1633" s="5">
        <f>D1633-E1633</f>
        <v/>
      </c>
      <c r="G1633" s="5">
        <f>'Notes'!$B$4</f>
        <v/>
      </c>
      <c r="H1633" s="5">
        <f>ROUNDUP(C1633/G1633,0)</f>
        <v/>
      </c>
      <c r="I1633" s="6">
        <f>F1633-H1633</f>
        <v/>
      </c>
      <c r="J1633" s="4">
        <f>IF(I1633&lt;0,"Deficit",IF(I1633=0,"Exact fit","Surplus"))</f>
        <v/>
      </c>
    </row>
    <row r="1634">
      <c r="A1634" s="4" t="n">
        <v>321106</v>
      </c>
      <c r="B1634" s="4" t="inlineStr">
        <is>
          <t>GS KAZO</t>
        </is>
      </c>
      <c r="C1634" s="5">
        <f>SUMIFS('Per-Grade Breakdown'!$D$5:$D$23659,'Per-Grade Breakdown'!$A$5:$A$23659,$A1634)</f>
        <v/>
      </c>
      <c r="D1634" s="5">
        <f>SUMIFS('Per-Grade Breakdown'!$E$5:$E$23659,'Per-Grade Breakdown'!$A$5:$A$23659,$A1634)</f>
        <v/>
      </c>
      <c r="E1634" s="5">
        <f>SUMIFS('Per-Grade Breakdown'!$F$5:$F$23659,'Per-Grade Breakdown'!$A$5:$A$23659,$A1634)</f>
        <v/>
      </c>
      <c r="F1634" s="5">
        <f>D1634-E1634</f>
        <v/>
      </c>
      <c r="G1634" s="5">
        <f>'Notes'!$B$4</f>
        <v/>
      </c>
      <c r="H1634" s="5">
        <f>ROUNDUP(C1634/G1634,0)</f>
        <v/>
      </c>
      <c r="I1634" s="6">
        <f>F1634-H1634</f>
        <v/>
      </c>
      <c r="J1634" s="4">
        <f>IF(I1634&lt;0,"Deficit",IF(I1634=0,"Exact fit","Surplus"))</f>
        <v/>
      </c>
    </row>
    <row r="1635">
      <c r="A1635" s="4" t="n">
        <v>321107</v>
      </c>
      <c r="B1635" s="4" t="inlineStr">
        <is>
          <t>EP MUBUGA/NYABIRASI</t>
        </is>
      </c>
      <c r="C1635" s="5">
        <f>SUMIFS('Per-Grade Breakdown'!$D$5:$D$23659,'Per-Grade Breakdown'!$A$5:$A$23659,$A1635)</f>
        <v/>
      </c>
      <c r="D1635" s="5">
        <f>SUMIFS('Per-Grade Breakdown'!$E$5:$E$23659,'Per-Grade Breakdown'!$A$5:$A$23659,$A1635)</f>
        <v/>
      </c>
      <c r="E1635" s="5">
        <f>SUMIFS('Per-Grade Breakdown'!$F$5:$F$23659,'Per-Grade Breakdown'!$A$5:$A$23659,$A1635)</f>
        <v/>
      </c>
      <c r="F1635" s="5">
        <f>D1635-E1635</f>
        <v/>
      </c>
      <c r="G1635" s="5">
        <f>'Notes'!$B$4</f>
        <v/>
      </c>
      <c r="H1635" s="5">
        <f>ROUNDUP(C1635/G1635,0)</f>
        <v/>
      </c>
      <c r="I1635" s="6">
        <f>F1635-H1635</f>
        <v/>
      </c>
      <c r="J1635" s="4">
        <f>IF(I1635&lt;0,"Deficit",IF(I1635=0,"Exact fit","Surplus"))</f>
        <v/>
      </c>
    </row>
    <row r="1636">
      <c r="A1636" s="4" t="n">
        <v>321108</v>
      </c>
      <c r="B1636" s="4" t="inlineStr">
        <is>
          <t>GS NKULI</t>
        </is>
      </c>
      <c r="C1636" s="5">
        <f>SUMIFS('Per-Grade Breakdown'!$D$5:$D$23659,'Per-Grade Breakdown'!$A$5:$A$23659,$A1636)</f>
        <v/>
      </c>
      <c r="D1636" s="5">
        <f>SUMIFS('Per-Grade Breakdown'!$E$5:$E$23659,'Per-Grade Breakdown'!$A$5:$A$23659,$A1636)</f>
        <v/>
      </c>
      <c r="E1636" s="5">
        <f>SUMIFS('Per-Grade Breakdown'!$F$5:$F$23659,'Per-Grade Breakdown'!$A$5:$A$23659,$A1636)</f>
        <v/>
      </c>
      <c r="F1636" s="5">
        <f>D1636-E1636</f>
        <v/>
      </c>
      <c r="G1636" s="5">
        <f>'Notes'!$B$4</f>
        <v/>
      </c>
      <c r="H1636" s="5">
        <f>ROUNDUP(C1636/G1636,0)</f>
        <v/>
      </c>
      <c r="I1636" s="6">
        <f>F1636-H1636</f>
        <v/>
      </c>
      <c r="J1636" s="4">
        <f>IF(I1636&lt;0,"Deficit",IF(I1636=0,"Exact fit","Surplus"))</f>
        <v/>
      </c>
    </row>
    <row r="1637">
      <c r="A1637" s="4" t="n">
        <v>321109</v>
      </c>
      <c r="B1637" s="4" t="inlineStr">
        <is>
          <t>GS NYABIRASI / TSS</t>
        </is>
      </c>
      <c r="C1637" s="5">
        <f>SUMIFS('Per-Grade Breakdown'!$D$5:$D$23659,'Per-Grade Breakdown'!$A$5:$A$23659,$A1637)</f>
        <v/>
      </c>
      <c r="D1637" s="5">
        <f>SUMIFS('Per-Grade Breakdown'!$E$5:$E$23659,'Per-Grade Breakdown'!$A$5:$A$23659,$A1637)</f>
        <v/>
      </c>
      <c r="E1637" s="5">
        <f>SUMIFS('Per-Grade Breakdown'!$F$5:$F$23659,'Per-Grade Breakdown'!$A$5:$A$23659,$A1637)</f>
        <v/>
      </c>
      <c r="F1637" s="5">
        <f>D1637-E1637</f>
        <v/>
      </c>
      <c r="G1637" s="5">
        <f>'Notes'!$B$4</f>
        <v/>
      </c>
      <c r="H1637" s="5">
        <f>ROUNDUP(C1637/G1637,0)</f>
        <v/>
      </c>
      <c r="I1637" s="6">
        <f>F1637-H1637</f>
        <v/>
      </c>
      <c r="J1637" s="4">
        <f>IF(I1637&lt;0,"Deficit",IF(I1637=0,"Exact fit","Surplus"))</f>
        <v/>
      </c>
    </row>
    <row r="1638">
      <c r="A1638" s="4" t="n">
        <v>321111</v>
      </c>
      <c r="B1638" s="4" t="inlineStr">
        <is>
          <t>EP RUTOVU</t>
        </is>
      </c>
      <c r="C1638" s="5">
        <f>SUMIFS('Per-Grade Breakdown'!$D$5:$D$23659,'Per-Grade Breakdown'!$A$5:$A$23659,$A1638)</f>
        <v/>
      </c>
      <c r="D1638" s="5">
        <f>SUMIFS('Per-Grade Breakdown'!$E$5:$E$23659,'Per-Grade Breakdown'!$A$5:$A$23659,$A1638)</f>
        <v/>
      </c>
      <c r="E1638" s="5">
        <f>SUMIFS('Per-Grade Breakdown'!$F$5:$F$23659,'Per-Grade Breakdown'!$A$5:$A$23659,$A1638)</f>
        <v/>
      </c>
      <c r="F1638" s="5">
        <f>D1638-E1638</f>
        <v/>
      </c>
      <c r="G1638" s="5">
        <f>'Notes'!$B$4</f>
        <v/>
      </c>
      <c r="H1638" s="5">
        <f>ROUNDUP(C1638/G1638,0)</f>
        <v/>
      </c>
      <c r="I1638" s="6">
        <f>F1638-H1638</f>
        <v/>
      </c>
      <c r="J1638" s="4">
        <f>IF(I1638&lt;0,"Deficit",IF(I1638=0,"Exact fit","Surplus"))</f>
        <v/>
      </c>
    </row>
    <row r="1639">
      <c r="A1639" s="4" t="n">
        <v>321113</v>
      </c>
      <c r="B1639" s="4" t="inlineStr">
        <is>
          <t>EP NYABIRASI B</t>
        </is>
      </c>
      <c r="C1639" s="5">
        <f>SUMIFS('Per-Grade Breakdown'!$D$5:$D$23659,'Per-Grade Breakdown'!$A$5:$A$23659,$A1639)</f>
        <v/>
      </c>
      <c r="D1639" s="5">
        <f>SUMIFS('Per-Grade Breakdown'!$E$5:$E$23659,'Per-Grade Breakdown'!$A$5:$A$23659,$A1639)</f>
        <v/>
      </c>
      <c r="E1639" s="5">
        <f>SUMIFS('Per-Grade Breakdown'!$F$5:$F$23659,'Per-Grade Breakdown'!$A$5:$A$23659,$A1639)</f>
        <v/>
      </c>
      <c r="F1639" s="5">
        <f>D1639-E1639</f>
        <v/>
      </c>
      <c r="G1639" s="5">
        <f>'Notes'!$B$4</f>
        <v/>
      </c>
      <c r="H1639" s="5">
        <f>ROUNDUP(C1639/G1639,0)</f>
        <v/>
      </c>
      <c r="I1639" s="6">
        <f>F1639-H1639</f>
        <v/>
      </c>
      <c r="J1639" s="4">
        <f>IF(I1639&lt;0,"Deficit",IF(I1639=0,"Exact fit","Surplus"))</f>
        <v/>
      </c>
    </row>
    <row r="1640">
      <c r="A1640" s="4" t="n">
        <v>321201</v>
      </c>
      <c r="B1640" s="4" t="inlineStr">
        <is>
          <t>GS BITENGA B</t>
        </is>
      </c>
      <c r="C1640" s="5">
        <f>SUMIFS('Per-Grade Breakdown'!$D$5:$D$23659,'Per-Grade Breakdown'!$A$5:$A$23659,$A1640)</f>
        <v/>
      </c>
      <c r="D1640" s="5">
        <f>SUMIFS('Per-Grade Breakdown'!$E$5:$E$23659,'Per-Grade Breakdown'!$A$5:$A$23659,$A1640)</f>
        <v/>
      </c>
      <c r="E1640" s="5">
        <f>SUMIFS('Per-Grade Breakdown'!$F$5:$F$23659,'Per-Grade Breakdown'!$A$5:$A$23659,$A1640)</f>
        <v/>
      </c>
      <c r="F1640" s="5">
        <f>D1640-E1640</f>
        <v/>
      </c>
      <c r="G1640" s="5">
        <f>'Notes'!$B$4</f>
        <v/>
      </c>
      <c r="H1640" s="5">
        <f>ROUNDUP(C1640/G1640,0)</f>
        <v/>
      </c>
      <c r="I1640" s="6">
        <f>F1640-H1640</f>
        <v/>
      </c>
      <c r="J1640" s="4">
        <f>IF(I1640&lt;0,"Deficit",IF(I1640=0,"Exact fit","Surplus"))</f>
        <v/>
      </c>
    </row>
    <row r="1641">
      <c r="A1641" s="4" t="n">
        <v>321202</v>
      </c>
      <c r="B1641" s="4" t="inlineStr">
        <is>
          <t>EP BUSENDA</t>
        </is>
      </c>
      <c r="C1641" s="5">
        <f>SUMIFS('Per-Grade Breakdown'!$D$5:$D$23659,'Per-Grade Breakdown'!$A$5:$A$23659,$A1641)</f>
        <v/>
      </c>
      <c r="D1641" s="5">
        <f>SUMIFS('Per-Grade Breakdown'!$E$5:$E$23659,'Per-Grade Breakdown'!$A$5:$A$23659,$A1641)</f>
        <v/>
      </c>
      <c r="E1641" s="5">
        <f>SUMIFS('Per-Grade Breakdown'!$F$5:$F$23659,'Per-Grade Breakdown'!$A$5:$A$23659,$A1641)</f>
        <v/>
      </c>
      <c r="F1641" s="5">
        <f>D1641-E1641</f>
        <v/>
      </c>
      <c r="G1641" s="5">
        <f>'Notes'!$B$4</f>
        <v/>
      </c>
      <c r="H1641" s="5">
        <f>ROUNDUP(C1641/G1641,0)</f>
        <v/>
      </c>
      <c r="I1641" s="6">
        <f>F1641-H1641</f>
        <v/>
      </c>
      <c r="J1641" s="4">
        <f>IF(I1641&lt;0,"Deficit",IF(I1641=0,"Exact fit","Surplus"))</f>
        <v/>
      </c>
    </row>
    <row r="1642">
      <c r="A1642" s="4" t="n">
        <v>321203</v>
      </c>
      <c r="B1642" s="4" t="inlineStr">
        <is>
          <t>EP GASOVU</t>
        </is>
      </c>
      <c r="C1642" s="5">
        <f>SUMIFS('Per-Grade Breakdown'!$D$5:$D$23659,'Per-Grade Breakdown'!$A$5:$A$23659,$A1642)</f>
        <v/>
      </c>
      <c r="D1642" s="5">
        <f>SUMIFS('Per-Grade Breakdown'!$E$5:$E$23659,'Per-Grade Breakdown'!$A$5:$A$23659,$A1642)</f>
        <v/>
      </c>
      <c r="E1642" s="5">
        <f>SUMIFS('Per-Grade Breakdown'!$F$5:$F$23659,'Per-Grade Breakdown'!$A$5:$A$23659,$A1642)</f>
        <v/>
      </c>
      <c r="F1642" s="5">
        <f>D1642-E1642</f>
        <v/>
      </c>
      <c r="G1642" s="5">
        <f>'Notes'!$B$4</f>
        <v/>
      </c>
      <c r="H1642" s="5">
        <f>ROUNDUP(C1642/G1642,0)</f>
        <v/>
      </c>
      <c r="I1642" s="6">
        <f>F1642-H1642</f>
        <v/>
      </c>
      <c r="J1642" s="4">
        <f>IF(I1642&lt;0,"Deficit",IF(I1642=0,"Exact fit","Surplus"))</f>
        <v/>
      </c>
    </row>
    <row r="1643">
      <c r="A1643" s="4" t="n">
        <v>321204</v>
      </c>
      <c r="B1643" s="4" t="inlineStr">
        <is>
          <t>GS KABITOVU</t>
        </is>
      </c>
      <c r="C1643" s="5">
        <f>SUMIFS('Per-Grade Breakdown'!$D$5:$D$23659,'Per-Grade Breakdown'!$A$5:$A$23659,$A1643)</f>
        <v/>
      </c>
      <c r="D1643" s="5">
        <f>SUMIFS('Per-Grade Breakdown'!$E$5:$E$23659,'Per-Grade Breakdown'!$A$5:$A$23659,$A1643)</f>
        <v/>
      </c>
      <c r="E1643" s="5">
        <f>SUMIFS('Per-Grade Breakdown'!$F$5:$F$23659,'Per-Grade Breakdown'!$A$5:$A$23659,$A1643)</f>
        <v/>
      </c>
      <c r="F1643" s="5">
        <f>D1643-E1643</f>
        <v/>
      </c>
      <c r="G1643" s="5">
        <f>'Notes'!$B$4</f>
        <v/>
      </c>
      <c r="H1643" s="5">
        <f>ROUNDUP(C1643/G1643,0)</f>
        <v/>
      </c>
      <c r="I1643" s="6">
        <f>F1643-H1643</f>
        <v/>
      </c>
      <c r="J1643" s="4">
        <f>IF(I1643&lt;0,"Deficit",IF(I1643=0,"Exact fit","Surplus"))</f>
        <v/>
      </c>
    </row>
    <row r="1644">
      <c r="A1644" s="4" t="n">
        <v>321205</v>
      </c>
      <c r="B1644" s="4" t="inlineStr">
        <is>
          <t>GS KAVUMU</t>
        </is>
      </c>
      <c r="C1644" s="5">
        <f>SUMIFS('Per-Grade Breakdown'!$D$5:$D$23659,'Per-Grade Breakdown'!$A$5:$A$23659,$A1644)</f>
        <v/>
      </c>
      <c r="D1644" s="5">
        <f>SUMIFS('Per-Grade Breakdown'!$E$5:$E$23659,'Per-Grade Breakdown'!$A$5:$A$23659,$A1644)</f>
        <v/>
      </c>
      <c r="E1644" s="5">
        <f>SUMIFS('Per-Grade Breakdown'!$F$5:$F$23659,'Per-Grade Breakdown'!$A$5:$A$23659,$A1644)</f>
        <v/>
      </c>
      <c r="F1644" s="5">
        <f>D1644-E1644</f>
        <v/>
      </c>
      <c r="G1644" s="5">
        <f>'Notes'!$B$4</f>
        <v/>
      </c>
      <c r="H1644" s="5">
        <f>ROUNDUP(C1644/G1644,0)</f>
        <v/>
      </c>
      <c r="I1644" s="6">
        <f>F1644-H1644</f>
        <v/>
      </c>
      <c r="J1644" s="4">
        <f>IF(I1644&lt;0,"Deficit",IF(I1644=0,"Exact fit","Surplus"))</f>
        <v/>
      </c>
    </row>
    <row r="1645">
      <c r="A1645" s="4" t="n">
        <v>321206</v>
      </c>
      <c r="B1645" s="4" t="inlineStr">
        <is>
          <t>EP NYAKARERA</t>
        </is>
      </c>
      <c r="C1645" s="5">
        <f>SUMIFS('Per-Grade Breakdown'!$D$5:$D$23659,'Per-Grade Breakdown'!$A$5:$A$23659,$A1645)</f>
        <v/>
      </c>
      <c r="D1645" s="5">
        <f>SUMIFS('Per-Grade Breakdown'!$E$5:$E$23659,'Per-Grade Breakdown'!$A$5:$A$23659,$A1645)</f>
        <v/>
      </c>
      <c r="E1645" s="5">
        <f>SUMIFS('Per-Grade Breakdown'!$F$5:$F$23659,'Per-Grade Breakdown'!$A$5:$A$23659,$A1645)</f>
        <v/>
      </c>
      <c r="F1645" s="5">
        <f>D1645-E1645</f>
        <v/>
      </c>
      <c r="G1645" s="5">
        <f>'Notes'!$B$4</f>
        <v/>
      </c>
      <c r="H1645" s="5">
        <f>ROUNDUP(C1645/G1645,0)</f>
        <v/>
      </c>
      <c r="I1645" s="6">
        <f>F1645-H1645</f>
        <v/>
      </c>
      <c r="J1645" s="4">
        <f>IF(I1645&lt;0,"Deficit",IF(I1645=0,"Exact fit","Surplus"))</f>
        <v/>
      </c>
    </row>
    <row r="1646">
      <c r="A1646" s="4" t="n">
        <v>321207</v>
      </c>
      <c r="B1646" s="4" t="inlineStr">
        <is>
          <t>EP RUHANGO</t>
        </is>
      </c>
      <c r="C1646" s="5">
        <f>SUMIFS('Per-Grade Breakdown'!$D$5:$D$23659,'Per-Grade Breakdown'!$A$5:$A$23659,$A1646)</f>
        <v/>
      </c>
      <c r="D1646" s="5">
        <f>SUMIFS('Per-Grade Breakdown'!$E$5:$E$23659,'Per-Grade Breakdown'!$A$5:$A$23659,$A1646)</f>
        <v/>
      </c>
      <c r="E1646" s="5">
        <f>SUMIFS('Per-Grade Breakdown'!$F$5:$F$23659,'Per-Grade Breakdown'!$A$5:$A$23659,$A1646)</f>
        <v/>
      </c>
      <c r="F1646" s="5">
        <f>D1646-E1646</f>
        <v/>
      </c>
      <c r="G1646" s="5">
        <f>'Notes'!$B$4</f>
        <v/>
      </c>
      <c r="H1646" s="5">
        <f>ROUNDUP(C1646/G1646,0)</f>
        <v/>
      </c>
      <c r="I1646" s="6">
        <f>F1646-H1646</f>
        <v/>
      </c>
      <c r="J1646" s="4">
        <f>IF(I1646&lt;0,"Deficit",IF(I1646=0,"Exact fit","Surplus"))</f>
        <v/>
      </c>
    </row>
    <row r="1647">
      <c r="A1647" s="4" t="n">
        <v>321208</v>
      </c>
      <c r="B1647" s="4" t="inlineStr">
        <is>
          <t>GS RUNDOYI</t>
        </is>
      </c>
      <c r="C1647" s="5">
        <f>SUMIFS('Per-Grade Breakdown'!$D$5:$D$23659,'Per-Grade Breakdown'!$A$5:$A$23659,$A1647)</f>
        <v/>
      </c>
      <c r="D1647" s="5">
        <f>SUMIFS('Per-Grade Breakdown'!$E$5:$E$23659,'Per-Grade Breakdown'!$A$5:$A$23659,$A1647)</f>
        <v/>
      </c>
      <c r="E1647" s="5">
        <f>SUMIFS('Per-Grade Breakdown'!$F$5:$F$23659,'Per-Grade Breakdown'!$A$5:$A$23659,$A1647)</f>
        <v/>
      </c>
      <c r="F1647" s="5">
        <f>D1647-E1647</f>
        <v/>
      </c>
      <c r="G1647" s="5">
        <f>'Notes'!$B$4</f>
        <v/>
      </c>
      <c r="H1647" s="5">
        <f>ROUNDUP(C1647/G1647,0)</f>
        <v/>
      </c>
      <c r="I1647" s="6">
        <f>F1647-H1647</f>
        <v/>
      </c>
      <c r="J1647" s="4">
        <f>IF(I1647&lt;0,"Deficit",IF(I1647=0,"Exact fit","Surplus"))</f>
        <v/>
      </c>
    </row>
    <row r="1648">
      <c r="A1648" s="4" t="n">
        <v>321209</v>
      </c>
      <c r="B1648" s="4" t="inlineStr">
        <is>
          <t>EP UMUBANO</t>
        </is>
      </c>
      <c r="C1648" s="5">
        <f>SUMIFS('Per-Grade Breakdown'!$D$5:$D$23659,'Per-Grade Breakdown'!$A$5:$A$23659,$A1648)</f>
        <v/>
      </c>
      <c r="D1648" s="5">
        <f>SUMIFS('Per-Grade Breakdown'!$E$5:$E$23659,'Per-Grade Breakdown'!$A$5:$A$23659,$A1648)</f>
        <v/>
      </c>
      <c r="E1648" s="5">
        <f>SUMIFS('Per-Grade Breakdown'!$F$5:$F$23659,'Per-Grade Breakdown'!$A$5:$A$23659,$A1648)</f>
        <v/>
      </c>
      <c r="F1648" s="5">
        <f>D1648-E1648</f>
        <v/>
      </c>
      <c r="G1648" s="5">
        <f>'Notes'!$B$4</f>
        <v/>
      </c>
      <c r="H1648" s="5">
        <f>ROUNDUP(C1648/G1648,0)</f>
        <v/>
      </c>
      <c r="I1648" s="6">
        <f>F1648-H1648</f>
        <v/>
      </c>
      <c r="J1648" s="4">
        <f>IF(I1648&lt;0,"Deficit",IF(I1648=0,"Exact fit","Surplus"))</f>
        <v/>
      </c>
    </row>
    <row r="1649">
      <c r="A1649" s="4" t="n">
        <v>321210</v>
      </c>
      <c r="B1649" s="4" t="inlineStr">
        <is>
          <t>EP GASASA</t>
        </is>
      </c>
      <c r="C1649" s="5">
        <f>SUMIFS('Per-Grade Breakdown'!$D$5:$D$23659,'Per-Grade Breakdown'!$A$5:$A$23659,$A1649)</f>
        <v/>
      </c>
      <c r="D1649" s="5">
        <f>SUMIFS('Per-Grade Breakdown'!$E$5:$E$23659,'Per-Grade Breakdown'!$A$5:$A$23659,$A1649)</f>
        <v/>
      </c>
      <c r="E1649" s="5">
        <f>SUMIFS('Per-Grade Breakdown'!$F$5:$F$23659,'Per-Grade Breakdown'!$A$5:$A$23659,$A1649)</f>
        <v/>
      </c>
      <c r="F1649" s="5">
        <f>D1649-E1649</f>
        <v/>
      </c>
      <c r="G1649" s="5">
        <f>'Notes'!$B$4</f>
        <v/>
      </c>
      <c r="H1649" s="5">
        <f>ROUNDUP(C1649/G1649,0)</f>
        <v/>
      </c>
      <c r="I1649" s="6">
        <f>F1649-H1649</f>
        <v/>
      </c>
      <c r="J1649" s="4">
        <f>IF(I1649&lt;0,"Deficit",IF(I1649=0,"Exact fit","Surplus"))</f>
        <v/>
      </c>
    </row>
    <row r="1650">
      <c r="A1650" s="4" t="n">
        <v>321211</v>
      </c>
      <c r="B1650" s="4" t="inlineStr">
        <is>
          <t>ECOLE FRANCOPHONE DE KAYOVE (EFK)</t>
        </is>
      </c>
      <c r="C1650" s="5">
        <f>SUMIFS('Per-Grade Breakdown'!$D$5:$D$23659,'Per-Grade Breakdown'!$A$5:$A$23659,$A1650)</f>
        <v/>
      </c>
      <c r="D1650" s="5">
        <f>SUMIFS('Per-Grade Breakdown'!$E$5:$E$23659,'Per-Grade Breakdown'!$A$5:$A$23659,$A1650)</f>
        <v/>
      </c>
      <c r="E1650" s="5">
        <f>SUMIFS('Per-Grade Breakdown'!$F$5:$F$23659,'Per-Grade Breakdown'!$A$5:$A$23659,$A1650)</f>
        <v/>
      </c>
      <c r="F1650" s="5">
        <f>D1650-E1650</f>
        <v/>
      </c>
      <c r="G1650" s="5">
        <f>'Notes'!$B$4</f>
        <v/>
      </c>
      <c r="H1650" s="5">
        <f>ROUNDUP(C1650/G1650,0)</f>
        <v/>
      </c>
      <c r="I1650" s="6">
        <f>F1650-H1650</f>
        <v/>
      </c>
      <c r="J1650" s="4">
        <f>IF(I1650&lt;0,"Deficit",IF(I1650=0,"Exact fit","Surplus"))</f>
        <v/>
      </c>
    </row>
    <row r="1651">
      <c r="A1651" s="4" t="n">
        <v>321301</v>
      </c>
      <c r="B1651" s="4" t="inlineStr">
        <is>
          <t>G.S.GAKELI</t>
        </is>
      </c>
      <c r="C1651" s="5">
        <f>SUMIFS('Per-Grade Breakdown'!$D$5:$D$23659,'Per-Grade Breakdown'!$A$5:$A$23659,$A1651)</f>
        <v/>
      </c>
      <c r="D1651" s="5">
        <f>SUMIFS('Per-Grade Breakdown'!$E$5:$E$23659,'Per-Grade Breakdown'!$A$5:$A$23659,$A1651)</f>
        <v/>
      </c>
      <c r="E1651" s="5">
        <f>SUMIFS('Per-Grade Breakdown'!$F$5:$F$23659,'Per-Grade Breakdown'!$A$5:$A$23659,$A1651)</f>
        <v/>
      </c>
      <c r="F1651" s="5">
        <f>D1651-E1651</f>
        <v/>
      </c>
      <c r="G1651" s="5">
        <f>'Notes'!$B$4</f>
        <v/>
      </c>
      <c r="H1651" s="5">
        <f>ROUNDUP(C1651/G1651,0)</f>
        <v/>
      </c>
      <c r="I1651" s="6">
        <f>F1651-H1651</f>
        <v/>
      </c>
      <c r="J1651" s="4">
        <f>IF(I1651&lt;0,"Deficit",IF(I1651=0,"Exact fit","Surplus"))</f>
        <v/>
      </c>
    </row>
    <row r="1652">
      <c r="A1652" s="4" t="n">
        <v>321303</v>
      </c>
      <c r="B1652" s="4" t="inlineStr">
        <is>
          <t>G.S.KIGAMBA</t>
        </is>
      </c>
      <c r="C1652" s="5">
        <f>SUMIFS('Per-Grade Breakdown'!$D$5:$D$23659,'Per-Grade Breakdown'!$A$5:$A$23659,$A1652)</f>
        <v/>
      </c>
      <c r="D1652" s="5">
        <f>SUMIFS('Per-Grade Breakdown'!$E$5:$E$23659,'Per-Grade Breakdown'!$A$5:$A$23659,$A1652)</f>
        <v/>
      </c>
      <c r="E1652" s="5">
        <f>SUMIFS('Per-Grade Breakdown'!$F$5:$F$23659,'Per-Grade Breakdown'!$A$5:$A$23659,$A1652)</f>
        <v/>
      </c>
      <c r="F1652" s="5">
        <f>D1652-E1652</f>
        <v/>
      </c>
      <c r="G1652" s="5">
        <f>'Notes'!$B$4</f>
        <v/>
      </c>
      <c r="H1652" s="5">
        <f>ROUNDUP(C1652/G1652,0)</f>
        <v/>
      </c>
      <c r="I1652" s="6">
        <f>F1652-H1652</f>
        <v/>
      </c>
      <c r="J1652" s="4">
        <f>IF(I1652&lt;0,"Deficit",IF(I1652=0,"Exact fit","Surplus"))</f>
        <v/>
      </c>
    </row>
    <row r="1653">
      <c r="A1653" s="4" t="n">
        <v>321304</v>
      </c>
      <c r="B1653" s="4" t="inlineStr">
        <is>
          <t>EP.MBELI</t>
        </is>
      </c>
      <c r="C1653" s="5">
        <f>SUMIFS('Per-Grade Breakdown'!$D$5:$D$23659,'Per-Grade Breakdown'!$A$5:$A$23659,$A1653)</f>
        <v/>
      </c>
      <c r="D1653" s="5">
        <f>SUMIFS('Per-Grade Breakdown'!$E$5:$E$23659,'Per-Grade Breakdown'!$A$5:$A$23659,$A1653)</f>
        <v/>
      </c>
      <c r="E1653" s="5">
        <f>SUMIFS('Per-Grade Breakdown'!$F$5:$F$23659,'Per-Grade Breakdown'!$A$5:$A$23659,$A1653)</f>
        <v/>
      </c>
      <c r="F1653" s="5">
        <f>D1653-E1653</f>
        <v/>
      </c>
      <c r="G1653" s="5">
        <f>'Notes'!$B$4</f>
        <v/>
      </c>
      <c r="H1653" s="5">
        <f>ROUNDUP(C1653/G1653,0)</f>
        <v/>
      </c>
      <c r="I1653" s="6">
        <f>F1653-H1653</f>
        <v/>
      </c>
      <c r="J1653" s="4">
        <f>IF(I1653&lt;0,"Deficit",IF(I1653=0,"Exact fit","Surplus"))</f>
        <v/>
      </c>
    </row>
    <row r="1654">
      <c r="A1654" s="4" t="n">
        <v>321306</v>
      </c>
      <c r="B1654" s="4" t="inlineStr">
        <is>
          <t>G.S.MUNGOTI</t>
        </is>
      </c>
      <c r="C1654" s="5">
        <f>SUMIFS('Per-Grade Breakdown'!$D$5:$D$23659,'Per-Grade Breakdown'!$A$5:$A$23659,$A1654)</f>
        <v/>
      </c>
      <c r="D1654" s="5">
        <f>SUMIFS('Per-Grade Breakdown'!$E$5:$E$23659,'Per-Grade Breakdown'!$A$5:$A$23659,$A1654)</f>
        <v/>
      </c>
      <c r="E1654" s="5">
        <f>SUMIFS('Per-Grade Breakdown'!$F$5:$F$23659,'Per-Grade Breakdown'!$A$5:$A$23659,$A1654)</f>
        <v/>
      </c>
      <c r="F1654" s="5">
        <f>D1654-E1654</f>
        <v/>
      </c>
      <c r="G1654" s="5">
        <f>'Notes'!$B$4</f>
        <v/>
      </c>
      <c r="H1654" s="5">
        <f>ROUNDUP(C1654/G1654,0)</f>
        <v/>
      </c>
      <c r="I1654" s="6">
        <f>F1654-H1654</f>
        <v/>
      </c>
      <c r="J1654" s="4">
        <f>IF(I1654&lt;0,"Deficit",IF(I1654=0,"Exact fit","Surplus"))</f>
        <v/>
      </c>
    </row>
    <row r="1655">
      <c r="A1655" s="4" t="n">
        <v>321307</v>
      </c>
      <c r="B1655" s="4" t="inlineStr">
        <is>
          <t>EP.RURONDE</t>
        </is>
      </c>
      <c r="C1655" s="5">
        <f>SUMIFS('Per-Grade Breakdown'!$D$5:$D$23659,'Per-Grade Breakdown'!$A$5:$A$23659,$A1655)</f>
        <v/>
      </c>
      <c r="D1655" s="5">
        <f>SUMIFS('Per-Grade Breakdown'!$E$5:$E$23659,'Per-Grade Breakdown'!$A$5:$A$23659,$A1655)</f>
        <v/>
      </c>
      <c r="E1655" s="5">
        <f>SUMIFS('Per-Grade Breakdown'!$F$5:$F$23659,'Per-Grade Breakdown'!$A$5:$A$23659,$A1655)</f>
        <v/>
      </c>
      <c r="F1655" s="5">
        <f>D1655-E1655</f>
        <v/>
      </c>
      <c r="G1655" s="5">
        <f>'Notes'!$B$4</f>
        <v/>
      </c>
      <c r="H1655" s="5">
        <f>ROUNDUP(C1655/G1655,0)</f>
        <v/>
      </c>
      <c r="I1655" s="6">
        <f>F1655-H1655</f>
        <v/>
      </c>
      <c r="J1655" s="4">
        <f>IF(I1655&lt;0,"Deficit",IF(I1655=0,"Exact fit","Surplus"))</f>
        <v/>
      </c>
    </row>
    <row r="1656">
      <c r="A1656" s="4" t="n">
        <v>321309</v>
      </c>
      <c r="B1656" s="4" t="inlineStr">
        <is>
          <t>GS MUKORE</t>
        </is>
      </c>
      <c r="C1656" s="5">
        <f>SUMIFS('Per-Grade Breakdown'!$D$5:$D$23659,'Per-Grade Breakdown'!$A$5:$A$23659,$A1656)</f>
        <v/>
      </c>
      <c r="D1656" s="5">
        <f>SUMIFS('Per-Grade Breakdown'!$E$5:$E$23659,'Per-Grade Breakdown'!$A$5:$A$23659,$A1656)</f>
        <v/>
      </c>
      <c r="E1656" s="5">
        <f>SUMIFS('Per-Grade Breakdown'!$F$5:$F$23659,'Per-Grade Breakdown'!$A$5:$A$23659,$A1656)</f>
        <v/>
      </c>
      <c r="F1656" s="5">
        <f>D1656-E1656</f>
        <v/>
      </c>
      <c r="G1656" s="5">
        <f>'Notes'!$B$4</f>
        <v/>
      </c>
      <c r="H1656" s="5">
        <f>ROUNDUP(C1656/G1656,0)</f>
        <v/>
      </c>
      <c r="I1656" s="6">
        <f>F1656-H1656</f>
        <v/>
      </c>
      <c r="J1656" s="4">
        <f>IF(I1656&lt;0,"Deficit",IF(I1656=0,"Exact fit","Surplus"))</f>
        <v/>
      </c>
    </row>
    <row r="1657">
      <c r="A1657" s="4" t="n">
        <v>330101</v>
      </c>
      <c r="B1657" s="4" t="inlineStr">
        <is>
          <t>G.S BIHE / TSS</t>
        </is>
      </c>
      <c r="C1657" s="5">
        <f>SUMIFS('Per-Grade Breakdown'!$D$5:$D$23659,'Per-Grade Breakdown'!$A$5:$A$23659,$A1657)</f>
        <v/>
      </c>
      <c r="D1657" s="5">
        <f>SUMIFS('Per-Grade Breakdown'!$E$5:$E$23659,'Per-Grade Breakdown'!$A$5:$A$23659,$A1657)</f>
        <v/>
      </c>
      <c r="E1657" s="5">
        <f>SUMIFS('Per-Grade Breakdown'!$F$5:$F$23659,'Per-Grade Breakdown'!$A$5:$A$23659,$A1657)</f>
        <v/>
      </c>
      <c r="F1657" s="5">
        <f>D1657-E1657</f>
        <v/>
      </c>
      <c r="G1657" s="5">
        <f>'Notes'!$B$4</f>
        <v/>
      </c>
      <c r="H1657" s="5">
        <f>ROUNDUP(C1657/G1657,0)</f>
        <v/>
      </c>
      <c r="I1657" s="6">
        <f>F1657-H1657</f>
        <v/>
      </c>
      <c r="J1657" s="4">
        <f>IF(I1657&lt;0,"Deficit",IF(I1657=0,"Exact fit","Surplus"))</f>
        <v/>
      </c>
    </row>
    <row r="1658">
      <c r="A1658" s="4" t="n">
        <v>330104</v>
      </c>
      <c r="B1658" s="4" t="inlineStr">
        <is>
          <t>C.S BUGESHI</t>
        </is>
      </c>
      <c r="C1658" s="5">
        <f>SUMIFS('Per-Grade Breakdown'!$D$5:$D$23659,'Per-Grade Breakdown'!$A$5:$A$23659,$A1658)</f>
        <v/>
      </c>
      <c r="D1658" s="5">
        <f>SUMIFS('Per-Grade Breakdown'!$E$5:$E$23659,'Per-Grade Breakdown'!$A$5:$A$23659,$A1658)</f>
        <v/>
      </c>
      <c r="E1658" s="5">
        <f>SUMIFS('Per-Grade Breakdown'!$F$5:$F$23659,'Per-Grade Breakdown'!$A$5:$A$23659,$A1658)</f>
        <v/>
      </c>
      <c r="F1658" s="5">
        <f>D1658-E1658</f>
        <v/>
      </c>
      <c r="G1658" s="5">
        <f>'Notes'!$B$4</f>
        <v/>
      </c>
      <c r="H1658" s="5">
        <f>ROUNDUP(C1658/G1658,0)</f>
        <v/>
      </c>
      <c r="I1658" s="6">
        <f>F1658-H1658</f>
        <v/>
      </c>
      <c r="J1658" s="4">
        <f>IF(I1658&lt;0,"Deficit",IF(I1658=0,"Exact fit","Surplus"))</f>
        <v/>
      </c>
    </row>
    <row r="1659">
      <c r="A1659" s="4" t="n">
        <v>330105</v>
      </c>
      <c r="B1659" s="4" t="inlineStr">
        <is>
          <t>G.S BURINGO</t>
        </is>
      </c>
      <c r="C1659" s="5">
        <f>SUMIFS('Per-Grade Breakdown'!$D$5:$D$23659,'Per-Grade Breakdown'!$A$5:$A$23659,$A1659)</f>
        <v/>
      </c>
      <c r="D1659" s="5">
        <f>SUMIFS('Per-Grade Breakdown'!$E$5:$E$23659,'Per-Grade Breakdown'!$A$5:$A$23659,$A1659)</f>
        <v/>
      </c>
      <c r="E1659" s="5">
        <f>SUMIFS('Per-Grade Breakdown'!$F$5:$F$23659,'Per-Grade Breakdown'!$A$5:$A$23659,$A1659)</f>
        <v/>
      </c>
      <c r="F1659" s="5">
        <f>D1659-E1659</f>
        <v/>
      </c>
      <c r="G1659" s="5">
        <f>'Notes'!$B$4</f>
        <v/>
      </c>
      <c r="H1659" s="5">
        <f>ROUNDUP(C1659/G1659,0)</f>
        <v/>
      </c>
      <c r="I1659" s="6">
        <f>F1659-H1659</f>
        <v/>
      </c>
      <c r="J1659" s="4">
        <f>IF(I1659&lt;0,"Deficit",IF(I1659=0,"Exact fit","Surplus"))</f>
        <v/>
      </c>
    </row>
    <row r="1660">
      <c r="A1660" s="4" t="n">
        <v>330111</v>
      </c>
      <c r="B1660" s="4" t="inlineStr">
        <is>
          <t>GS KABUMBA</t>
        </is>
      </c>
      <c r="C1660" s="5">
        <f>SUMIFS('Per-Grade Breakdown'!$D$5:$D$23659,'Per-Grade Breakdown'!$A$5:$A$23659,$A1660)</f>
        <v/>
      </c>
      <c r="D1660" s="5">
        <f>SUMIFS('Per-Grade Breakdown'!$E$5:$E$23659,'Per-Grade Breakdown'!$A$5:$A$23659,$A1660)</f>
        <v/>
      </c>
      <c r="E1660" s="5">
        <f>SUMIFS('Per-Grade Breakdown'!$F$5:$F$23659,'Per-Grade Breakdown'!$A$5:$A$23659,$A1660)</f>
        <v/>
      </c>
      <c r="F1660" s="5">
        <f>D1660-E1660</f>
        <v/>
      </c>
      <c r="G1660" s="5">
        <f>'Notes'!$B$4</f>
        <v/>
      </c>
      <c r="H1660" s="5">
        <f>ROUNDUP(C1660/G1660,0)</f>
        <v/>
      </c>
      <c r="I1660" s="6">
        <f>F1660-H1660</f>
        <v/>
      </c>
      <c r="J1660" s="4">
        <f>IF(I1660&lt;0,"Deficit",IF(I1660=0,"Exact fit","Surplus"))</f>
        <v/>
      </c>
    </row>
    <row r="1661">
      <c r="A1661" s="4" t="n">
        <v>330113</v>
      </c>
      <c r="B1661" s="4" t="inlineStr">
        <is>
          <t>G.S MUTOVU</t>
        </is>
      </c>
      <c r="C1661" s="5">
        <f>SUMIFS('Per-Grade Breakdown'!$D$5:$D$23659,'Per-Grade Breakdown'!$A$5:$A$23659,$A1661)</f>
        <v/>
      </c>
      <c r="D1661" s="5">
        <f>SUMIFS('Per-Grade Breakdown'!$E$5:$E$23659,'Per-Grade Breakdown'!$A$5:$A$23659,$A1661)</f>
        <v/>
      </c>
      <c r="E1661" s="5">
        <f>SUMIFS('Per-Grade Breakdown'!$F$5:$F$23659,'Per-Grade Breakdown'!$A$5:$A$23659,$A1661)</f>
        <v/>
      </c>
      <c r="F1661" s="5">
        <f>D1661-E1661</f>
        <v/>
      </c>
      <c r="G1661" s="5">
        <f>'Notes'!$B$4</f>
        <v/>
      </c>
      <c r="H1661" s="5">
        <f>ROUNDUP(C1661/G1661,0)</f>
        <v/>
      </c>
      <c r="I1661" s="6">
        <f>F1661-H1661</f>
        <v/>
      </c>
      <c r="J1661" s="4">
        <f>IF(I1661&lt;0,"Deficit",IF(I1661=0,"Exact fit","Surplus"))</f>
        <v/>
      </c>
    </row>
    <row r="1662">
      <c r="A1662" s="4" t="n">
        <v>330115</v>
      </c>
      <c r="B1662" s="4" t="inlineStr">
        <is>
          <t>C.S  NSHERIMA</t>
        </is>
      </c>
      <c r="C1662" s="5">
        <f>SUMIFS('Per-Grade Breakdown'!$D$5:$D$23659,'Per-Grade Breakdown'!$A$5:$A$23659,$A1662)</f>
        <v/>
      </c>
      <c r="D1662" s="5">
        <f>SUMIFS('Per-Grade Breakdown'!$E$5:$E$23659,'Per-Grade Breakdown'!$A$5:$A$23659,$A1662)</f>
        <v/>
      </c>
      <c r="E1662" s="5">
        <f>SUMIFS('Per-Grade Breakdown'!$F$5:$F$23659,'Per-Grade Breakdown'!$A$5:$A$23659,$A1662)</f>
        <v/>
      </c>
      <c r="F1662" s="5">
        <f>D1662-E1662</f>
        <v/>
      </c>
      <c r="G1662" s="5">
        <f>'Notes'!$B$4</f>
        <v/>
      </c>
      <c r="H1662" s="5">
        <f>ROUNDUP(C1662/G1662,0)</f>
        <v/>
      </c>
      <c r="I1662" s="6">
        <f>F1662-H1662</f>
        <v/>
      </c>
      <c r="J1662" s="4">
        <f>IF(I1662&lt;0,"Deficit",IF(I1662=0,"Exact fit","Surplus"))</f>
        <v/>
      </c>
    </row>
    <row r="1663">
      <c r="A1663" s="4" t="n">
        <v>330117</v>
      </c>
      <c r="B1663" s="4" t="inlineStr">
        <is>
          <t>EP RUSIZA</t>
        </is>
      </c>
      <c r="C1663" s="5">
        <f>SUMIFS('Per-Grade Breakdown'!$D$5:$D$23659,'Per-Grade Breakdown'!$A$5:$A$23659,$A1663)</f>
        <v/>
      </c>
      <c r="D1663" s="5">
        <f>SUMIFS('Per-Grade Breakdown'!$E$5:$E$23659,'Per-Grade Breakdown'!$A$5:$A$23659,$A1663)</f>
        <v/>
      </c>
      <c r="E1663" s="5">
        <f>SUMIFS('Per-Grade Breakdown'!$F$5:$F$23659,'Per-Grade Breakdown'!$A$5:$A$23659,$A1663)</f>
        <v/>
      </c>
      <c r="F1663" s="5">
        <f>D1663-E1663</f>
        <v/>
      </c>
      <c r="G1663" s="5">
        <f>'Notes'!$B$4</f>
        <v/>
      </c>
      <c r="H1663" s="5">
        <f>ROUNDUP(C1663/G1663,0)</f>
        <v/>
      </c>
      <c r="I1663" s="6">
        <f>F1663-H1663</f>
        <v/>
      </c>
      <c r="J1663" s="4">
        <f>IF(I1663&lt;0,"Deficit",IF(I1663=0,"Exact fit","Surplus"))</f>
        <v/>
      </c>
    </row>
    <row r="1664">
      <c r="A1664" s="4" t="n">
        <v>330118</v>
      </c>
      <c r="B1664" s="4" t="inlineStr">
        <is>
          <t>EP TERIMBERE</t>
        </is>
      </c>
      <c r="C1664" s="5">
        <f>SUMIFS('Per-Grade Breakdown'!$D$5:$D$23659,'Per-Grade Breakdown'!$A$5:$A$23659,$A1664)</f>
        <v/>
      </c>
      <c r="D1664" s="5">
        <f>SUMIFS('Per-Grade Breakdown'!$E$5:$E$23659,'Per-Grade Breakdown'!$A$5:$A$23659,$A1664)</f>
        <v/>
      </c>
      <c r="E1664" s="5">
        <f>SUMIFS('Per-Grade Breakdown'!$F$5:$F$23659,'Per-Grade Breakdown'!$A$5:$A$23659,$A1664)</f>
        <v/>
      </c>
      <c r="F1664" s="5">
        <f>D1664-E1664</f>
        <v/>
      </c>
      <c r="G1664" s="5">
        <f>'Notes'!$B$4</f>
        <v/>
      </c>
      <c r="H1664" s="5">
        <f>ROUNDUP(C1664/G1664,0)</f>
        <v/>
      </c>
      <c r="I1664" s="6">
        <f>F1664-H1664</f>
        <v/>
      </c>
      <c r="J1664" s="4">
        <f>IF(I1664&lt;0,"Deficit",IF(I1664=0,"Exact fit","Surplus"))</f>
        <v/>
      </c>
    </row>
    <row r="1665">
      <c r="A1665" s="4" t="n">
        <v>330201</v>
      </c>
      <c r="B1665" s="4" t="inlineStr">
        <is>
          <t>G.S BUSASAMANA II / TSS</t>
        </is>
      </c>
      <c r="C1665" s="5">
        <f>SUMIFS('Per-Grade Breakdown'!$D$5:$D$23659,'Per-Grade Breakdown'!$A$5:$A$23659,$A1665)</f>
        <v/>
      </c>
      <c r="D1665" s="5">
        <f>SUMIFS('Per-Grade Breakdown'!$E$5:$E$23659,'Per-Grade Breakdown'!$A$5:$A$23659,$A1665)</f>
        <v/>
      </c>
      <c r="E1665" s="5">
        <f>SUMIFS('Per-Grade Breakdown'!$F$5:$F$23659,'Per-Grade Breakdown'!$A$5:$A$23659,$A1665)</f>
        <v/>
      </c>
      <c r="F1665" s="5">
        <f>D1665-E1665</f>
        <v/>
      </c>
      <c r="G1665" s="5">
        <f>'Notes'!$B$4</f>
        <v/>
      </c>
      <c r="H1665" s="5">
        <f>ROUNDUP(C1665/G1665,0)</f>
        <v/>
      </c>
      <c r="I1665" s="6">
        <f>F1665-H1665</f>
        <v/>
      </c>
      <c r="J1665" s="4">
        <f>IF(I1665&lt;0,"Deficit",IF(I1665=0,"Exact fit","Surplus"))</f>
        <v/>
      </c>
    </row>
    <row r="1666">
      <c r="A1666" s="4" t="n">
        <v>330205</v>
      </c>
      <c r="B1666" s="4" t="inlineStr">
        <is>
          <t>E.P KAGESHI</t>
        </is>
      </c>
      <c r="C1666" s="5">
        <f>SUMIFS('Per-Grade Breakdown'!$D$5:$D$23659,'Per-Grade Breakdown'!$A$5:$A$23659,$A1666)</f>
        <v/>
      </c>
      <c r="D1666" s="5">
        <f>SUMIFS('Per-Grade Breakdown'!$E$5:$E$23659,'Per-Grade Breakdown'!$A$5:$A$23659,$A1666)</f>
        <v/>
      </c>
      <c r="E1666" s="5">
        <f>SUMIFS('Per-Grade Breakdown'!$F$5:$F$23659,'Per-Grade Breakdown'!$A$5:$A$23659,$A1666)</f>
        <v/>
      </c>
      <c r="F1666" s="5">
        <f>D1666-E1666</f>
        <v/>
      </c>
      <c r="G1666" s="5">
        <f>'Notes'!$B$4</f>
        <v/>
      </c>
      <c r="H1666" s="5">
        <f>ROUNDUP(C1666/G1666,0)</f>
        <v/>
      </c>
      <c r="I1666" s="6">
        <f>F1666-H1666</f>
        <v/>
      </c>
      <c r="J1666" s="4">
        <f>IF(I1666&lt;0,"Deficit",IF(I1666=0,"Exact fit","Surplus"))</f>
        <v/>
      </c>
    </row>
    <row r="1667">
      <c r="A1667" s="4" t="n">
        <v>330206</v>
      </c>
      <c r="B1667" s="4" t="inlineStr">
        <is>
          <t>E.P KINOGO</t>
        </is>
      </c>
      <c r="C1667" s="5">
        <f>SUMIFS('Per-Grade Breakdown'!$D$5:$D$23659,'Per-Grade Breakdown'!$A$5:$A$23659,$A1667)</f>
        <v/>
      </c>
      <c r="D1667" s="5">
        <f>SUMIFS('Per-Grade Breakdown'!$E$5:$E$23659,'Per-Grade Breakdown'!$A$5:$A$23659,$A1667)</f>
        <v/>
      </c>
      <c r="E1667" s="5">
        <f>SUMIFS('Per-Grade Breakdown'!$F$5:$F$23659,'Per-Grade Breakdown'!$A$5:$A$23659,$A1667)</f>
        <v/>
      </c>
      <c r="F1667" s="5">
        <f>D1667-E1667</f>
        <v/>
      </c>
      <c r="G1667" s="5">
        <f>'Notes'!$B$4</f>
        <v/>
      </c>
      <c r="H1667" s="5">
        <f>ROUNDUP(C1667/G1667,0)</f>
        <v/>
      </c>
      <c r="I1667" s="6">
        <f>F1667-H1667</f>
        <v/>
      </c>
      <c r="J1667" s="4">
        <f>IF(I1667&lt;0,"Deficit",IF(I1667=0,"Exact fit","Surplus"))</f>
        <v/>
      </c>
    </row>
    <row r="1668">
      <c r="A1668" s="4" t="n">
        <v>330207</v>
      </c>
      <c r="B1668" s="4" t="inlineStr">
        <is>
          <t>E.P MAKORO</t>
        </is>
      </c>
      <c r="C1668" s="5">
        <f>SUMIFS('Per-Grade Breakdown'!$D$5:$D$23659,'Per-Grade Breakdown'!$A$5:$A$23659,$A1668)</f>
        <v/>
      </c>
      <c r="D1668" s="5">
        <f>SUMIFS('Per-Grade Breakdown'!$E$5:$E$23659,'Per-Grade Breakdown'!$A$5:$A$23659,$A1668)</f>
        <v/>
      </c>
      <c r="E1668" s="5">
        <f>SUMIFS('Per-Grade Breakdown'!$F$5:$F$23659,'Per-Grade Breakdown'!$A$5:$A$23659,$A1668)</f>
        <v/>
      </c>
      <c r="F1668" s="5">
        <f>D1668-E1668</f>
        <v/>
      </c>
      <c r="G1668" s="5">
        <f>'Notes'!$B$4</f>
        <v/>
      </c>
      <c r="H1668" s="5">
        <f>ROUNDUP(C1668/G1668,0)</f>
        <v/>
      </c>
      <c r="I1668" s="6">
        <f>F1668-H1668</f>
        <v/>
      </c>
      <c r="J1668" s="4">
        <f>IF(I1668&lt;0,"Deficit",IF(I1668=0,"Exact fit","Surplus"))</f>
        <v/>
      </c>
    </row>
    <row r="1669">
      <c r="A1669" s="4" t="n">
        <v>330208</v>
      </c>
      <c r="B1669" s="4" t="inlineStr">
        <is>
          <t>MUNANIRA</t>
        </is>
      </c>
      <c r="C1669" s="5">
        <f>SUMIFS('Per-Grade Breakdown'!$D$5:$D$23659,'Per-Grade Breakdown'!$A$5:$A$23659,$A1669)</f>
        <v/>
      </c>
      <c r="D1669" s="5">
        <f>SUMIFS('Per-Grade Breakdown'!$E$5:$E$23659,'Per-Grade Breakdown'!$A$5:$A$23659,$A1669)</f>
        <v/>
      </c>
      <c r="E1669" s="5">
        <f>SUMIFS('Per-Grade Breakdown'!$F$5:$F$23659,'Per-Grade Breakdown'!$A$5:$A$23659,$A1669)</f>
        <v/>
      </c>
      <c r="F1669" s="5">
        <f>D1669-E1669</f>
        <v/>
      </c>
      <c r="G1669" s="5">
        <f>'Notes'!$B$4</f>
        <v/>
      </c>
      <c r="H1669" s="5">
        <f>ROUNDUP(C1669/G1669,0)</f>
        <v/>
      </c>
      <c r="I1669" s="6">
        <f>F1669-H1669</f>
        <v/>
      </c>
      <c r="J1669" s="4">
        <f>IF(I1669&lt;0,"Deficit",IF(I1669=0,"Exact fit","Surplus"))</f>
        <v/>
      </c>
    </row>
    <row r="1670">
      <c r="A1670" s="4" t="n">
        <v>330209</v>
      </c>
      <c r="B1670" s="4" t="inlineStr">
        <is>
          <t>G.S BUHENGERI</t>
        </is>
      </c>
      <c r="C1670" s="5">
        <f>SUMIFS('Per-Grade Breakdown'!$D$5:$D$23659,'Per-Grade Breakdown'!$A$5:$A$23659,$A1670)</f>
        <v/>
      </c>
      <c r="D1670" s="5">
        <f>SUMIFS('Per-Grade Breakdown'!$E$5:$E$23659,'Per-Grade Breakdown'!$A$5:$A$23659,$A1670)</f>
        <v/>
      </c>
      <c r="E1670" s="5">
        <f>SUMIFS('Per-Grade Breakdown'!$F$5:$F$23659,'Per-Grade Breakdown'!$A$5:$A$23659,$A1670)</f>
        <v/>
      </c>
      <c r="F1670" s="5">
        <f>D1670-E1670</f>
        <v/>
      </c>
      <c r="G1670" s="5">
        <f>'Notes'!$B$4</f>
        <v/>
      </c>
      <c r="H1670" s="5">
        <f>ROUNDUP(C1670/G1670,0)</f>
        <v/>
      </c>
      <c r="I1670" s="6">
        <f>F1670-H1670</f>
        <v/>
      </c>
      <c r="J1670" s="4">
        <f>IF(I1670&lt;0,"Deficit",IF(I1670=0,"Exact fit","Surplus"))</f>
        <v/>
      </c>
    </row>
    <row r="1671">
      <c r="A1671" s="4" t="n">
        <v>330213</v>
      </c>
      <c r="B1671" s="4" t="inlineStr">
        <is>
          <t>G.S RWAMIGEGA</t>
        </is>
      </c>
      <c r="C1671" s="5">
        <f>SUMIFS('Per-Grade Breakdown'!$D$5:$D$23659,'Per-Grade Breakdown'!$A$5:$A$23659,$A1671)</f>
        <v/>
      </c>
      <c r="D1671" s="5">
        <f>SUMIFS('Per-Grade Breakdown'!$E$5:$E$23659,'Per-Grade Breakdown'!$A$5:$A$23659,$A1671)</f>
        <v/>
      </c>
      <c r="E1671" s="5">
        <f>SUMIFS('Per-Grade Breakdown'!$F$5:$F$23659,'Per-Grade Breakdown'!$A$5:$A$23659,$A1671)</f>
        <v/>
      </c>
      <c r="F1671" s="5">
        <f>D1671-E1671</f>
        <v/>
      </c>
      <c r="G1671" s="5">
        <f>'Notes'!$B$4</f>
        <v/>
      </c>
      <c r="H1671" s="5">
        <f>ROUNDUP(C1671/G1671,0)</f>
        <v/>
      </c>
      <c r="I1671" s="6">
        <f>F1671-H1671</f>
        <v/>
      </c>
      <c r="J1671" s="4">
        <f>IF(I1671&lt;0,"Deficit",IF(I1671=0,"Exact fit","Surplus"))</f>
        <v/>
      </c>
    </row>
    <row r="1672">
      <c r="A1672" s="4" t="n">
        <v>330214</v>
      </c>
      <c r="B1672" s="4" t="inlineStr">
        <is>
          <t>EP REBERO</t>
        </is>
      </c>
      <c r="C1672" s="5">
        <f>SUMIFS('Per-Grade Breakdown'!$D$5:$D$23659,'Per-Grade Breakdown'!$A$5:$A$23659,$A1672)</f>
        <v/>
      </c>
      <c r="D1672" s="5">
        <f>SUMIFS('Per-Grade Breakdown'!$E$5:$E$23659,'Per-Grade Breakdown'!$A$5:$A$23659,$A1672)</f>
        <v/>
      </c>
      <c r="E1672" s="5">
        <f>SUMIFS('Per-Grade Breakdown'!$F$5:$F$23659,'Per-Grade Breakdown'!$A$5:$A$23659,$A1672)</f>
        <v/>
      </c>
      <c r="F1672" s="5">
        <f>D1672-E1672</f>
        <v/>
      </c>
      <c r="G1672" s="5">
        <f>'Notes'!$B$4</f>
        <v/>
      </c>
      <c r="H1672" s="5">
        <f>ROUNDUP(C1672/G1672,0)</f>
        <v/>
      </c>
      <c r="I1672" s="6">
        <f>F1672-H1672</f>
        <v/>
      </c>
      <c r="J1672" s="4">
        <f>IF(I1672&lt;0,"Deficit",IF(I1672=0,"Exact fit","Surplus"))</f>
        <v/>
      </c>
    </row>
    <row r="1673">
      <c r="A1673" s="4" t="n">
        <v>330303</v>
      </c>
      <c r="B1673" s="4" t="inlineStr">
        <is>
          <t>GS BUSIGARI</t>
        </is>
      </c>
      <c r="C1673" s="5">
        <f>SUMIFS('Per-Grade Breakdown'!$D$5:$D$23659,'Per-Grade Breakdown'!$A$5:$A$23659,$A1673)</f>
        <v/>
      </c>
      <c r="D1673" s="5">
        <f>SUMIFS('Per-Grade Breakdown'!$E$5:$E$23659,'Per-Grade Breakdown'!$A$5:$A$23659,$A1673)</f>
        <v/>
      </c>
      <c r="E1673" s="5">
        <f>SUMIFS('Per-Grade Breakdown'!$F$5:$F$23659,'Per-Grade Breakdown'!$A$5:$A$23659,$A1673)</f>
        <v/>
      </c>
      <c r="F1673" s="5">
        <f>D1673-E1673</f>
        <v/>
      </c>
      <c r="G1673" s="5">
        <f>'Notes'!$B$4</f>
        <v/>
      </c>
      <c r="H1673" s="5">
        <f>ROUNDUP(C1673/G1673,0)</f>
        <v/>
      </c>
      <c r="I1673" s="6">
        <f>F1673-H1673</f>
        <v/>
      </c>
      <c r="J1673" s="4">
        <f>IF(I1673&lt;0,"Deficit",IF(I1673=0,"Exact fit","Surplus"))</f>
        <v/>
      </c>
    </row>
    <row r="1674">
      <c r="A1674" s="4" t="n">
        <v>330305</v>
      </c>
      <c r="B1674" s="4" t="inlineStr">
        <is>
          <t>G.S GORA</t>
        </is>
      </c>
      <c r="C1674" s="5">
        <f>SUMIFS('Per-Grade Breakdown'!$D$5:$D$23659,'Per-Grade Breakdown'!$A$5:$A$23659,$A1674)</f>
        <v/>
      </c>
      <c r="D1674" s="5">
        <f>SUMIFS('Per-Grade Breakdown'!$E$5:$E$23659,'Per-Grade Breakdown'!$A$5:$A$23659,$A1674)</f>
        <v/>
      </c>
      <c r="E1674" s="5">
        <f>SUMIFS('Per-Grade Breakdown'!$F$5:$F$23659,'Per-Grade Breakdown'!$A$5:$A$23659,$A1674)</f>
        <v/>
      </c>
      <c r="F1674" s="5">
        <f>D1674-E1674</f>
        <v/>
      </c>
      <c r="G1674" s="5">
        <f>'Notes'!$B$4</f>
        <v/>
      </c>
      <c r="H1674" s="5">
        <f>ROUNDUP(C1674/G1674,0)</f>
        <v/>
      </c>
      <c r="I1674" s="6">
        <f>F1674-H1674</f>
        <v/>
      </c>
      <c r="J1674" s="4">
        <f>IF(I1674&lt;0,"Deficit",IF(I1674=0,"Exact fit","Surplus"))</f>
        <v/>
      </c>
    </row>
    <row r="1675">
      <c r="A1675" s="4" t="n">
        <v>330306</v>
      </c>
      <c r="B1675" s="4" t="inlineStr">
        <is>
          <t>E.P KINYANZOVU</t>
        </is>
      </c>
      <c r="C1675" s="5">
        <f>SUMIFS('Per-Grade Breakdown'!$D$5:$D$23659,'Per-Grade Breakdown'!$A$5:$A$23659,$A1675)</f>
        <v/>
      </c>
      <c r="D1675" s="5">
        <f>SUMIFS('Per-Grade Breakdown'!$E$5:$E$23659,'Per-Grade Breakdown'!$A$5:$A$23659,$A1675)</f>
        <v/>
      </c>
      <c r="E1675" s="5">
        <f>SUMIFS('Per-Grade Breakdown'!$F$5:$F$23659,'Per-Grade Breakdown'!$A$5:$A$23659,$A1675)</f>
        <v/>
      </c>
      <c r="F1675" s="5">
        <f>D1675-E1675</f>
        <v/>
      </c>
      <c r="G1675" s="5">
        <f>'Notes'!$B$4</f>
        <v/>
      </c>
      <c r="H1675" s="5">
        <f>ROUNDUP(C1675/G1675,0)</f>
        <v/>
      </c>
      <c r="I1675" s="6">
        <f>F1675-H1675</f>
        <v/>
      </c>
      <c r="J1675" s="4">
        <f>IF(I1675&lt;0,"Deficit",IF(I1675=0,"Exact fit","Surplus"))</f>
        <v/>
      </c>
    </row>
    <row r="1676">
      <c r="A1676" s="4" t="n">
        <v>330307</v>
      </c>
      <c r="B1676" s="4" t="inlineStr">
        <is>
          <t>E.P MUKINGO</t>
        </is>
      </c>
      <c r="C1676" s="5">
        <f>SUMIFS('Per-Grade Breakdown'!$D$5:$D$23659,'Per-Grade Breakdown'!$A$5:$A$23659,$A1676)</f>
        <v/>
      </c>
      <c r="D1676" s="5">
        <f>SUMIFS('Per-Grade Breakdown'!$E$5:$E$23659,'Per-Grade Breakdown'!$A$5:$A$23659,$A1676)</f>
        <v/>
      </c>
      <c r="E1676" s="5">
        <f>SUMIFS('Per-Grade Breakdown'!$F$5:$F$23659,'Per-Grade Breakdown'!$A$5:$A$23659,$A1676)</f>
        <v/>
      </c>
      <c r="F1676" s="5">
        <f>D1676-E1676</f>
        <v/>
      </c>
      <c r="G1676" s="5">
        <f>'Notes'!$B$4</f>
        <v/>
      </c>
      <c r="H1676" s="5">
        <f>ROUNDUP(C1676/G1676,0)</f>
        <v/>
      </c>
      <c r="I1676" s="6">
        <f>F1676-H1676</f>
        <v/>
      </c>
      <c r="J1676" s="4">
        <f>IF(I1676&lt;0,"Deficit",IF(I1676=0,"Exact fit","Surplus"))</f>
        <v/>
      </c>
    </row>
    <row r="1677">
      <c r="A1677" s="4" t="n">
        <v>330308</v>
      </c>
      <c r="B1677" s="4" t="inlineStr">
        <is>
          <t>G.S RWANZEKUMA</t>
        </is>
      </c>
      <c r="C1677" s="5">
        <f>SUMIFS('Per-Grade Breakdown'!$D$5:$D$23659,'Per-Grade Breakdown'!$A$5:$A$23659,$A1677)</f>
        <v/>
      </c>
      <c r="D1677" s="5">
        <f>SUMIFS('Per-Grade Breakdown'!$E$5:$E$23659,'Per-Grade Breakdown'!$A$5:$A$23659,$A1677)</f>
        <v/>
      </c>
      <c r="E1677" s="5">
        <f>SUMIFS('Per-Grade Breakdown'!$F$5:$F$23659,'Per-Grade Breakdown'!$A$5:$A$23659,$A1677)</f>
        <v/>
      </c>
      <c r="F1677" s="5">
        <f>D1677-E1677</f>
        <v/>
      </c>
      <c r="G1677" s="5">
        <f>'Notes'!$B$4</f>
        <v/>
      </c>
      <c r="H1677" s="5">
        <f>ROUNDUP(C1677/G1677,0)</f>
        <v/>
      </c>
      <c r="I1677" s="6">
        <f>F1677-H1677</f>
        <v/>
      </c>
      <c r="J1677" s="4">
        <f>IF(I1677&lt;0,"Deficit",IF(I1677=0,"Exact fit","Surplus"))</f>
        <v/>
      </c>
    </row>
    <row r="1678">
      <c r="A1678" s="4" t="n">
        <v>330309</v>
      </c>
      <c r="B1678" s="4" t="inlineStr">
        <is>
          <t>C.S RWANZEKUMA</t>
        </is>
      </c>
      <c r="C1678" s="5">
        <f>SUMIFS('Per-Grade Breakdown'!$D$5:$D$23659,'Per-Grade Breakdown'!$A$5:$A$23659,$A1678)</f>
        <v/>
      </c>
      <c r="D1678" s="5">
        <f>SUMIFS('Per-Grade Breakdown'!$E$5:$E$23659,'Per-Grade Breakdown'!$A$5:$A$23659,$A1678)</f>
        <v/>
      </c>
      <c r="E1678" s="5">
        <f>SUMIFS('Per-Grade Breakdown'!$F$5:$F$23659,'Per-Grade Breakdown'!$A$5:$A$23659,$A1678)</f>
        <v/>
      </c>
      <c r="F1678" s="5">
        <f>D1678-E1678</f>
        <v/>
      </c>
      <c r="G1678" s="5">
        <f>'Notes'!$B$4</f>
        <v/>
      </c>
      <c r="H1678" s="5">
        <f>ROUNDUP(C1678/G1678,0)</f>
        <v/>
      </c>
      <c r="I1678" s="6">
        <f>F1678-H1678</f>
        <v/>
      </c>
      <c r="J1678" s="4">
        <f>IF(I1678&lt;0,"Deficit",IF(I1678=0,"Exact fit","Surplus"))</f>
        <v/>
      </c>
    </row>
    <row r="1679">
      <c r="A1679" s="4" t="n">
        <v>330311</v>
      </c>
      <c r="B1679" s="4" t="inlineStr">
        <is>
          <t>G.S RYABIZIGE TSS</t>
        </is>
      </c>
      <c r="C1679" s="5">
        <f>SUMIFS('Per-Grade Breakdown'!$D$5:$D$23659,'Per-Grade Breakdown'!$A$5:$A$23659,$A1679)</f>
        <v/>
      </c>
      <c r="D1679" s="5">
        <f>SUMIFS('Per-Grade Breakdown'!$E$5:$E$23659,'Per-Grade Breakdown'!$A$5:$A$23659,$A1679)</f>
        <v/>
      </c>
      <c r="E1679" s="5">
        <f>SUMIFS('Per-Grade Breakdown'!$F$5:$F$23659,'Per-Grade Breakdown'!$A$5:$A$23659,$A1679)</f>
        <v/>
      </c>
      <c r="F1679" s="5">
        <f>D1679-E1679</f>
        <v/>
      </c>
      <c r="G1679" s="5">
        <f>'Notes'!$B$4</f>
        <v/>
      </c>
      <c r="H1679" s="5">
        <f>ROUNDUP(C1679/G1679,0)</f>
        <v/>
      </c>
      <c r="I1679" s="6">
        <f>F1679-H1679</f>
        <v/>
      </c>
      <c r="J1679" s="4">
        <f>IF(I1679&lt;0,"Deficit",IF(I1679=0,"Exact fit","Surplus"))</f>
        <v/>
      </c>
    </row>
    <row r="1680">
      <c r="A1680" s="4" t="n">
        <v>330320</v>
      </c>
      <c r="B1680" s="4" t="inlineStr">
        <is>
          <t>EP CYANZARWE</t>
        </is>
      </c>
      <c r="C1680" s="5">
        <f>SUMIFS('Per-Grade Breakdown'!$D$5:$D$23659,'Per-Grade Breakdown'!$A$5:$A$23659,$A1680)</f>
        <v/>
      </c>
      <c r="D1680" s="5">
        <f>SUMIFS('Per-Grade Breakdown'!$E$5:$E$23659,'Per-Grade Breakdown'!$A$5:$A$23659,$A1680)</f>
        <v/>
      </c>
      <c r="E1680" s="5">
        <f>SUMIFS('Per-Grade Breakdown'!$F$5:$F$23659,'Per-Grade Breakdown'!$A$5:$A$23659,$A1680)</f>
        <v/>
      </c>
      <c r="F1680" s="5">
        <f>D1680-E1680</f>
        <v/>
      </c>
      <c r="G1680" s="5">
        <f>'Notes'!$B$4</f>
        <v/>
      </c>
      <c r="H1680" s="5">
        <f>ROUNDUP(C1680/G1680,0)</f>
        <v/>
      </c>
      <c r="I1680" s="6">
        <f>F1680-H1680</f>
        <v/>
      </c>
      <c r="J1680" s="4">
        <f>IF(I1680&lt;0,"Deficit",IF(I1680=0,"Exact fit","Surplus"))</f>
        <v/>
      </c>
    </row>
    <row r="1681">
      <c r="A1681" s="4" t="n">
        <v>330321</v>
      </c>
      <c r="B1681" s="4" t="inlineStr">
        <is>
          <t>EP MAKURIZO</t>
        </is>
      </c>
      <c r="C1681" s="5">
        <f>SUMIFS('Per-Grade Breakdown'!$D$5:$D$23659,'Per-Grade Breakdown'!$A$5:$A$23659,$A1681)</f>
        <v/>
      </c>
      <c r="D1681" s="5">
        <f>SUMIFS('Per-Grade Breakdown'!$E$5:$E$23659,'Per-Grade Breakdown'!$A$5:$A$23659,$A1681)</f>
        <v/>
      </c>
      <c r="E1681" s="5">
        <f>SUMIFS('Per-Grade Breakdown'!$F$5:$F$23659,'Per-Grade Breakdown'!$A$5:$A$23659,$A1681)</f>
        <v/>
      </c>
      <c r="F1681" s="5">
        <f>D1681-E1681</f>
        <v/>
      </c>
      <c r="G1681" s="5">
        <f>'Notes'!$B$4</f>
        <v/>
      </c>
      <c r="H1681" s="5">
        <f>ROUNDUP(C1681/G1681,0)</f>
        <v/>
      </c>
      <c r="I1681" s="6">
        <f>F1681-H1681</f>
        <v/>
      </c>
      <c r="J1681" s="4">
        <f>IF(I1681&lt;0,"Deficit",IF(I1681=0,"Exact fit","Surplus"))</f>
        <v/>
      </c>
    </row>
    <row r="1682">
      <c r="A1682" s="4" t="n">
        <v>330402</v>
      </c>
      <c r="B1682" s="4" t="inlineStr">
        <is>
          <t>G.S AMAHORO</t>
        </is>
      </c>
      <c r="C1682" s="5">
        <f>SUMIFS('Per-Grade Breakdown'!$D$5:$D$23659,'Per-Grade Breakdown'!$A$5:$A$23659,$A1682)</f>
        <v/>
      </c>
      <c r="D1682" s="5">
        <f>SUMIFS('Per-Grade Breakdown'!$E$5:$E$23659,'Per-Grade Breakdown'!$A$5:$A$23659,$A1682)</f>
        <v/>
      </c>
      <c r="E1682" s="5">
        <f>SUMIFS('Per-Grade Breakdown'!$F$5:$F$23659,'Per-Grade Breakdown'!$A$5:$A$23659,$A1682)</f>
        <v/>
      </c>
      <c r="F1682" s="5">
        <f>D1682-E1682</f>
        <v/>
      </c>
      <c r="G1682" s="5">
        <f>'Notes'!$B$4</f>
        <v/>
      </c>
      <c r="H1682" s="5">
        <f>ROUNDUP(C1682/G1682,0)</f>
        <v/>
      </c>
      <c r="I1682" s="6">
        <f>F1682-H1682</f>
        <v/>
      </c>
      <c r="J1682" s="4">
        <f>IF(I1682&lt;0,"Deficit",IF(I1682=0,"Exact fit","Surplus"))</f>
        <v/>
      </c>
    </row>
    <row r="1683">
      <c r="A1683" s="4" t="n">
        <v>330412</v>
      </c>
      <c r="B1683" s="4" t="inlineStr">
        <is>
          <t>EPGI</t>
        </is>
      </c>
      <c r="C1683" s="5">
        <f>SUMIFS('Per-Grade Breakdown'!$D$5:$D$23659,'Per-Grade Breakdown'!$A$5:$A$23659,$A1683)</f>
        <v/>
      </c>
      <c r="D1683" s="5">
        <f>SUMIFS('Per-Grade Breakdown'!$E$5:$E$23659,'Per-Grade Breakdown'!$A$5:$A$23659,$A1683)</f>
        <v/>
      </c>
      <c r="E1683" s="5">
        <f>SUMIFS('Per-Grade Breakdown'!$F$5:$F$23659,'Per-Grade Breakdown'!$A$5:$A$23659,$A1683)</f>
        <v/>
      </c>
      <c r="F1683" s="5">
        <f>D1683-E1683</f>
        <v/>
      </c>
      <c r="G1683" s="5">
        <f>'Notes'!$B$4</f>
        <v/>
      </c>
      <c r="H1683" s="5">
        <f>ROUNDUP(C1683/G1683,0)</f>
        <v/>
      </c>
      <c r="I1683" s="6">
        <f>F1683-H1683</f>
        <v/>
      </c>
      <c r="J1683" s="4">
        <f>IF(I1683&lt;0,"Deficit",IF(I1683=0,"Exact fit","Surplus"))</f>
        <v/>
      </c>
    </row>
    <row r="1684">
      <c r="A1684" s="4" t="n">
        <v>330418</v>
      </c>
      <c r="B1684" s="4" t="inlineStr">
        <is>
          <t>E.P GACUBA 2B</t>
        </is>
      </c>
      <c r="C1684" s="5">
        <f>SUMIFS('Per-Grade Breakdown'!$D$5:$D$23659,'Per-Grade Breakdown'!$A$5:$A$23659,$A1684)</f>
        <v/>
      </c>
      <c r="D1684" s="5">
        <f>SUMIFS('Per-Grade Breakdown'!$E$5:$E$23659,'Per-Grade Breakdown'!$A$5:$A$23659,$A1684)</f>
        <v/>
      </c>
      <c r="E1684" s="5">
        <f>SUMIFS('Per-Grade Breakdown'!$F$5:$F$23659,'Per-Grade Breakdown'!$A$5:$A$23659,$A1684)</f>
        <v/>
      </c>
      <c r="F1684" s="5">
        <f>D1684-E1684</f>
        <v/>
      </c>
      <c r="G1684" s="5">
        <f>'Notes'!$B$4</f>
        <v/>
      </c>
      <c r="H1684" s="5">
        <f>ROUNDUP(C1684/G1684,0)</f>
        <v/>
      </c>
      <c r="I1684" s="6">
        <f>F1684-H1684</f>
        <v/>
      </c>
      <c r="J1684" s="4">
        <f>IF(I1684&lt;0,"Deficit",IF(I1684=0,"Exact fit","Surplus"))</f>
        <v/>
      </c>
    </row>
    <row r="1685">
      <c r="A1685" s="4" t="n">
        <v>330420</v>
      </c>
      <c r="B1685" s="4" t="inlineStr">
        <is>
          <t>GS GISENYI STELLA MARIS</t>
        </is>
      </c>
      <c r="C1685" s="5">
        <f>SUMIFS('Per-Grade Breakdown'!$D$5:$D$23659,'Per-Grade Breakdown'!$A$5:$A$23659,$A1685)</f>
        <v/>
      </c>
      <c r="D1685" s="5">
        <f>SUMIFS('Per-Grade Breakdown'!$E$5:$E$23659,'Per-Grade Breakdown'!$A$5:$A$23659,$A1685)</f>
        <v/>
      </c>
      <c r="E1685" s="5">
        <f>SUMIFS('Per-Grade Breakdown'!$F$5:$F$23659,'Per-Grade Breakdown'!$A$5:$A$23659,$A1685)</f>
        <v/>
      </c>
      <c r="F1685" s="5">
        <f>D1685-E1685</f>
        <v/>
      </c>
      <c r="G1685" s="5">
        <f>'Notes'!$B$4</f>
        <v/>
      </c>
      <c r="H1685" s="5">
        <f>ROUNDUP(C1685/G1685,0)</f>
        <v/>
      </c>
      <c r="I1685" s="6">
        <f>F1685-H1685</f>
        <v/>
      </c>
      <c r="J1685" s="4">
        <f>IF(I1685&lt;0,"Deficit",IF(I1685=0,"Exact fit","Surplus"))</f>
        <v/>
      </c>
    </row>
    <row r="1686">
      <c r="A1686" s="4" t="n">
        <v>330423</v>
      </c>
      <c r="B1686" s="4" t="inlineStr">
        <is>
          <t>HOUSE OF CHILDREN</t>
        </is>
      </c>
      <c r="C1686" s="5">
        <f>SUMIFS('Per-Grade Breakdown'!$D$5:$D$23659,'Per-Grade Breakdown'!$A$5:$A$23659,$A1686)</f>
        <v/>
      </c>
      <c r="D1686" s="5">
        <f>SUMIFS('Per-Grade Breakdown'!$E$5:$E$23659,'Per-Grade Breakdown'!$A$5:$A$23659,$A1686)</f>
        <v/>
      </c>
      <c r="E1686" s="5">
        <f>SUMIFS('Per-Grade Breakdown'!$F$5:$F$23659,'Per-Grade Breakdown'!$A$5:$A$23659,$A1686)</f>
        <v/>
      </c>
      <c r="F1686" s="5">
        <f>D1686-E1686</f>
        <v/>
      </c>
      <c r="G1686" s="5">
        <f>'Notes'!$B$4</f>
        <v/>
      </c>
      <c r="H1686" s="5">
        <f>ROUNDUP(C1686/G1686,0)</f>
        <v/>
      </c>
      <c r="I1686" s="6">
        <f>F1686-H1686</f>
        <v/>
      </c>
      <c r="J1686" s="4">
        <f>IF(I1686&lt;0,"Deficit",IF(I1686=0,"Exact fit","Surplus"))</f>
        <v/>
      </c>
    </row>
    <row r="1687">
      <c r="A1687" s="4" t="n">
        <v>330425</v>
      </c>
      <c r="B1687" s="4" t="inlineStr">
        <is>
          <t>E.P KIVUMU</t>
        </is>
      </c>
      <c r="C1687" s="5">
        <f>SUMIFS('Per-Grade Breakdown'!$D$5:$D$23659,'Per-Grade Breakdown'!$A$5:$A$23659,$A1687)</f>
        <v/>
      </c>
      <c r="D1687" s="5">
        <f>SUMIFS('Per-Grade Breakdown'!$E$5:$E$23659,'Per-Grade Breakdown'!$A$5:$A$23659,$A1687)</f>
        <v/>
      </c>
      <c r="E1687" s="5">
        <f>SUMIFS('Per-Grade Breakdown'!$F$5:$F$23659,'Per-Grade Breakdown'!$A$5:$A$23659,$A1687)</f>
        <v/>
      </c>
      <c r="F1687" s="5">
        <f>D1687-E1687</f>
        <v/>
      </c>
      <c r="G1687" s="5">
        <f>'Notes'!$B$4</f>
        <v/>
      </c>
      <c r="H1687" s="5">
        <f>ROUNDUP(C1687/G1687,0)</f>
        <v/>
      </c>
      <c r="I1687" s="6">
        <f>F1687-H1687</f>
        <v/>
      </c>
      <c r="J1687" s="4">
        <f>IF(I1687&lt;0,"Deficit",IF(I1687=0,"Exact fit","Surplus"))</f>
        <v/>
      </c>
    </row>
    <row r="1688">
      <c r="A1688" s="4" t="n">
        <v>330426</v>
      </c>
      <c r="B1688" s="4" t="inlineStr">
        <is>
          <t>LA PROMISE</t>
        </is>
      </c>
      <c r="C1688" s="5">
        <f>SUMIFS('Per-Grade Breakdown'!$D$5:$D$23659,'Per-Grade Breakdown'!$A$5:$A$23659,$A1688)</f>
        <v/>
      </c>
      <c r="D1688" s="5">
        <f>SUMIFS('Per-Grade Breakdown'!$E$5:$E$23659,'Per-Grade Breakdown'!$A$5:$A$23659,$A1688)</f>
        <v/>
      </c>
      <c r="E1688" s="5">
        <f>SUMIFS('Per-Grade Breakdown'!$F$5:$F$23659,'Per-Grade Breakdown'!$A$5:$A$23659,$A1688)</f>
        <v/>
      </c>
      <c r="F1688" s="5">
        <f>D1688-E1688</f>
        <v/>
      </c>
      <c r="G1688" s="5">
        <f>'Notes'!$B$4</f>
        <v/>
      </c>
      <c r="H1688" s="5">
        <f>ROUNDUP(C1688/G1688,0)</f>
        <v/>
      </c>
      <c r="I1688" s="6">
        <f>F1688-H1688</f>
        <v/>
      </c>
      <c r="J1688" s="4">
        <f>IF(I1688&lt;0,"Deficit",IF(I1688=0,"Exact fit","Surplus"))</f>
        <v/>
      </c>
    </row>
    <row r="1689">
      <c r="A1689" s="4" t="n">
        <v>330427</v>
      </c>
      <c r="B1689" s="4" t="inlineStr">
        <is>
          <t>LE BON BERGER</t>
        </is>
      </c>
      <c r="C1689" s="5">
        <f>SUMIFS('Per-Grade Breakdown'!$D$5:$D$23659,'Per-Grade Breakdown'!$A$5:$A$23659,$A1689)</f>
        <v/>
      </c>
      <c r="D1689" s="5">
        <f>SUMIFS('Per-Grade Breakdown'!$E$5:$E$23659,'Per-Grade Breakdown'!$A$5:$A$23659,$A1689)</f>
        <v/>
      </c>
      <c r="E1689" s="5">
        <f>SUMIFS('Per-Grade Breakdown'!$F$5:$F$23659,'Per-Grade Breakdown'!$A$5:$A$23659,$A1689)</f>
        <v/>
      </c>
      <c r="F1689" s="5">
        <f>D1689-E1689</f>
        <v/>
      </c>
      <c r="G1689" s="5">
        <f>'Notes'!$B$4</f>
        <v/>
      </c>
      <c r="H1689" s="5">
        <f>ROUNDUP(C1689/G1689,0)</f>
        <v/>
      </c>
      <c r="I1689" s="6">
        <f>F1689-H1689</f>
        <v/>
      </c>
      <c r="J1689" s="4">
        <f>IF(I1689&lt;0,"Deficit",IF(I1689=0,"Exact fit","Surplus"))</f>
        <v/>
      </c>
    </row>
    <row r="1690">
      <c r="A1690" s="4" t="n">
        <v>330428</v>
      </c>
      <c r="B1690" s="4" t="inlineStr">
        <is>
          <t>G.S MUHATO</t>
        </is>
      </c>
      <c r="C1690" s="5">
        <f>SUMIFS('Per-Grade Breakdown'!$D$5:$D$23659,'Per-Grade Breakdown'!$A$5:$A$23659,$A1690)</f>
        <v/>
      </c>
      <c r="D1690" s="5">
        <f>SUMIFS('Per-Grade Breakdown'!$E$5:$E$23659,'Per-Grade Breakdown'!$A$5:$A$23659,$A1690)</f>
        <v/>
      </c>
      <c r="E1690" s="5">
        <f>SUMIFS('Per-Grade Breakdown'!$F$5:$F$23659,'Per-Grade Breakdown'!$A$5:$A$23659,$A1690)</f>
        <v/>
      </c>
      <c r="F1690" s="5">
        <f>D1690-E1690</f>
        <v/>
      </c>
      <c r="G1690" s="5">
        <f>'Notes'!$B$4</f>
        <v/>
      </c>
      <c r="H1690" s="5">
        <f>ROUNDUP(C1690/G1690,0)</f>
        <v/>
      </c>
      <c r="I1690" s="6">
        <f>F1690-H1690</f>
        <v/>
      </c>
      <c r="J1690" s="4">
        <f>IF(I1690&lt;0,"Deficit",IF(I1690=0,"Exact fit","Surplus"))</f>
        <v/>
      </c>
    </row>
    <row r="1691">
      <c r="A1691" s="4" t="n">
        <v>330431</v>
      </c>
      <c r="B1691" s="4" t="inlineStr">
        <is>
          <t>E.P UBUMWE</t>
        </is>
      </c>
      <c r="C1691" s="5">
        <f>SUMIFS('Per-Grade Breakdown'!$D$5:$D$23659,'Per-Grade Breakdown'!$A$5:$A$23659,$A1691)</f>
        <v/>
      </c>
      <c r="D1691" s="5">
        <f>SUMIFS('Per-Grade Breakdown'!$E$5:$E$23659,'Per-Grade Breakdown'!$A$5:$A$23659,$A1691)</f>
        <v/>
      </c>
      <c r="E1691" s="5">
        <f>SUMIFS('Per-Grade Breakdown'!$F$5:$F$23659,'Per-Grade Breakdown'!$A$5:$A$23659,$A1691)</f>
        <v/>
      </c>
      <c r="F1691" s="5">
        <f>D1691-E1691</f>
        <v/>
      </c>
      <c r="G1691" s="5">
        <f>'Notes'!$B$4</f>
        <v/>
      </c>
      <c r="H1691" s="5">
        <f>ROUNDUP(C1691/G1691,0)</f>
        <v/>
      </c>
      <c r="I1691" s="6">
        <f>F1691-H1691</f>
        <v/>
      </c>
      <c r="J1691" s="4">
        <f>IF(I1691&lt;0,"Deficit",IF(I1691=0,"Exact fit","Surplus"))</f>
        <v/>
      </c>
    </row>
    <row r="1692">
      <c r="A1692" s="4" t="n">
        <v>330432</v>
      </c>
      <c r="B1692" s="4" t="inlineStr">
        <is>
          <t>G.S UMUBANO I</t>
        </is>
      </c>
      <c r="C1692" s="5">
        <f>SUMIFS('Per-Grade Breakdown'!$D$5:$D$23659,'Per-Grade Breakdown'!$A$5:$A$23659,$A1692)</f>
        <v/>
      </c>
      <c r="D1692" s="5">
        <f>SUMIFS('Per-Grade Breakdown'!$E$5:$E$23659,'Per-Grade Breakdown'!$A$5:$A$23659,$A1692)</f>
        <v/>
      </c>
      <c r="E1692" s="5">
        <f>SUMIFS('Per-Grade Breakdown'!$F$5:$F$23659,'Per-Grade Breakdown'!$A$5:$A$23659,$A1692)</f>
        <v/>
      </c>
      <c r="F1692" s="5">
        <f>D1692-E1692</f>
        <v/>
      </c>
      <c r="G1692" s="5">
        <f>'Notes'!$B$4</f>
        <v/>
      </c>
      <c r="H1692" s="5">
        <f>ROUNDUP(C1692/G1692,0)</f>
        <v/>
      </c>
      <c r="I1692" s="6">
        <f>F1692-H1692</f>
        <v/>
      </c>
      <c r="J1692" s="4">
        <f>IF(I1692&lt;0,"Deficit",IF(I1692=0,"Exact fit","Surplus"))</f>
        <v/>
      </c>
    </row>
    <row r="1693">
      <c r="A1693" s="4" t="n">
        <v>330433</v>
      </c>
      <c r="B1693" s="4" t="inlineStr">
        <is>
          <t>G.S UMUBANO II</t>
        </is>
      </c>
      <c r="C1693" s="5">
        <f>SUMIFS('Per-Grade Breakdown'!$D$5:$D$23659,'Per-Grade Breakdown'!$A$5:$A$23659,$A1693)</f>
        <v/>
      </c>
      <c r="D1693" s="5">
        <f>SUMIFS('Per-Grade Breakdown'!$E$5:$E$23659,'Per-Grade Breakdown'!$A$5:$A$23659,$A1693)</f>
        <v/>
      </c>
      <c r="E1693" s="5">
        <f>SUMIFS('Per-Grade Breakdown'!$F$5:$F$23659,'Per-Grade Breakdown'!$A$5:$A$23659,$A1693)</f>
        <v/>
      </c>
      <c r="F1693" s="5">
        <f>D1693-E1693</f>
        <v/>
      </c>
      <c r="G1693" s="5">
        <f>'Notes'!$B$4</f>
        <v/>
      </c>
      <c r="H1693" s="5">
        <f>ROUNDUP(C1693/G1693,0)</f>
        <v/>
      </c>
      <c r="I1693" s="6">
        <f>F1693-H1693</f>
        <v/>
      </c>
      <c r="J1693" s="4">
        <f>IF(I1693&lt;0,"Deficit",IF(I1693=0,"Exact fit","Surplus"))</f>
        <v/>
      </c>
    </row>
    <row r="1694">
      <c r="A1694" s="4" t="n">
        <v>330434</v>
      </c>
      <c r="B1694" s="4" t="inlineStr">
        <is>
          <t>E.P UMUBANO III</t>
        </is>
      </c>
      <c r="C1694" s="5">
        <f>SUMIFS('Per-Grade Breakdown'!$D$5:$D$23659,'Per-Grade Breakdown'!$A$5:$A$23659,$A1694)</f>
        <v/>
      </c>
      <c r="D1694" s="5">
        <f>SUMIFS('Per-Grade Breakdown'!$E$5:$E$23659,'Per-Grade Breakdown'!$A$5:$A$23659,$A1694)</f>
        <v/>
      </c>
      <c r="E1694" s="5">
        <f>SUMIFS('Per-Grade Breakdown'!$F$5:$F$23659,'Per-Grade Breakdown'!$A$5:$A$23659,$A1694)</f>
        <v/>
      </c>
      <c r="F1694" s="5">
        <f>D1694-E1694</f>
        <v/>
      </c>
      <c r="G1694" s="5">
        <f>'Notes'!$B$4</f>
        <v/>
      </c>
      <c r="H1694" s="5">
        <f>ROUNDUP(C1694/G1694,0)</f>
        <v/>
      </c>
      <c r="I1694" s="6">
        <f>F1694-H1694</f>
        <v/>
      </c>
      <c r="J1694" s="4">
        <f>IF(I1694&lt;0,"Deficit",IF(I1694=0,"Exact fit","Surplus"))</f>
        <v/>
      </c>
    </row>
    <row r="1695">
      <c r="A1695" s="4" t="n">
        <v>330435</v>
      </c>
      <c r="B1695" s="4" t="inlineStr">
        <is>
          <t>E.P UMUBANO IV</t>
        </is>
      </c>
      <c r="C1695" s="5">
        <f>SUMIFS('Per-Grade Breakdown'!$D$5:$D$23659,'Per-Grade Breakdown'!$A$5:$A$23659,$A1695)</f>
        <v/>
      </c>
      <c r="D1695" s="5">
        <f>SUMIFS('Per-Grade Breakdown'!$E$5:$E$23659,'Per-Grade Breakdown'!$A$5:$A$23659,$A1695)</f>
        <v/>
      </c>
      <c r="E1695" s="5">
        <f>SUMIFS('Per-Grade Breakdown'!$F$5:$F$23659,'Per-Grade Breakdown'!$A$5:$A$23659,$A1695)</f>
        <v/>
      </c>
      <c r="F1695" s="5">
        <f>D1695-E1695</f>
        <v/>
      </c>
      <c r="G1695" s="5">
        <f>'Notes'!$B$4</f>
        <v/>
      </c>
      <c r="H1695" s="5">
        <f>ROUNDUP(C1695/G1695,0)</f>
        <v/>
      </c>
      <c r="I1695" s="6">
        <f>F1695-H1695</f>
        <v/>
      </c>
      <c r="J1695" s="4">
        <f>IF(I1695&lt;0,"Deficit",IF(I1695=0,"Exact fit","Surplus"))</f>
        <v/>
      </c>
    </row>
    <row r="1696">
      <c r="A1696" s="4" t="n">
        <v>330439</v>
      </c>
      <c r="B1696" s="4" t="inlineStr">
        <is>
          <t>ECOLE MALAIKA</t>
        </is>
      </c>
      <c r="C1696" s="5">
        <f>SUMIFS('Per-Grade Breakdown'!$D$5:$D$23659,'Per-Grade Breakdown'!$A$5:$A$23659,$A1696)</f>
        <v/>
      </c>
      <c r="D1696" s="5">
        <f>SUMIFS('Per-Grade Breakdown'!$E$5:$E$23659,'Per-Grade Breakdown'!$A$5:$A$23659,$A1696)</f>
        <v/>
      </c>
      <c r="E1696" s="5">
        <f>SUMIFS('Per-Grade Breakdown'!$F$5:$F$23659,'Per-Grade Breakdown'!$A$5:$A$23659,$A1696)</f>
        <v/>
      </c>
      <c r="F1696" s="5">
        <f>D1696-E1696</f>
        <v/>
      </c>
      <c r="G1696" s="5">
        <f>'Notes'!$B$4</f>
        <v/>
      </c>
      <c r="H1696" s="5">
        <f>ROUNDUP(C1696/G1696,0)</f>
        <v/>
      </c>
      <c r="I1696" s="6">
        <f>F1696-H1696</f>
        <v/>
      </c>
      <c r="J1696" s="4">
        <f>IF(I1696&lt;0,"Deficit",IF(I1696=0,"Exact fit","Surplus"))</f>
        <v/>
      </c>
    </row>
    <row r="1697">
      <c r="A1697" s="4" t="n">
        <v>330441</v>
      </c>
      <c r="B1697" s="4" t="inlineStr">
        <is>
          <t>ECOLE SAINT JEAN-PAUL II DE MBUGANGALI</t>
        </is>
      </c>
      <c r="C1697" s="5">
        <f>SUMIFS('Per-Grade Breakdown'!$D$5:$D$23659,'Per-Grade Breakdown'!$A$5:$A$23659,$A1697)</f>
        <v/>
      </c>
      <c r="D1697" s="5">
        <f>SUMIFS('Per-Grade Breakdown'!$E$5:$E$23659,'Per-Grade Breakdown'!$A$5:$A$23659,$A1697)</f>
        <v/>
      </c>
      <c r="E1697" s="5">
        <f>SUMIFS('Per-Grade Breakdown'!$F$5:$F$23659,'Per-Grade Breakdown'!$A$5:$A$23659,$A1697)</f>
        <v/>
      </c>
      <c r="F1697" s="5">
        <f>D1697-E1697</f>
        <v/>
      </c>
      <c r="G1697" s="5">
        <f>'Notes'!$B$4</f>
        <v/>
      </c>
      <c r="H1697" s="5">
        <f>ROUNDUP(C1697/G1697,0)</f>
        <v/>
      </c>
      <c r="I1697" s="6">
        <f>F1697-H1697</f>
        <v/>
      </c>
      <c r="J1697" s="4">
        <f>IF(I1697&lt;0,"Deficit",IF(I1697=0,"Exact fit","Surplus"))</f>
        <v/>
      </c>
    </row>
    <row r="1698">
      <c r="A1698" s="4" t="n">
        <v>330447</v>
      </c>
      <c r="B1698" s="4" t="inlineStr">
        <is>
          <t>ECOLE LES POUSSIN</t>
        </is>
      </c>
      <c r="C1698" s="5">
        <f>SUMIFS('Per-Grade Breakdown'!$D$5:$D$23659,'Per-Grade Breakdown'!$A$5:$A$23659,$A1698)</f>
        <v/>
      </c>
      <c r="D1698" s="5">
        <f>SUMIFS('Per-Grade Breakdown'!$E$5:$E$23659,'Per-Grade Breakdown'!$A$5:$A$23659,$A1698)</f>
        <v/>
      </c>
      <c r="E1698" s="5">
        <f>SUMIFS('Per-Grade Breakdown'!$F$5:$F$23659,'Per-Grade Breakdown'!$A$5:$A$23659,$A1698)</f>
        <v/>
      </c>
      <c r="F1698" s="5">
        <f>D1698-E1698</f>
        <v/>
      </c>
      <c r="G1698" s="5">
        <f>'Notes'!$B$4</f>
        <v/>
      </c>
      <c r="H1698" s="5">
        <f>ROUNDUP(C1698/G1698,0)</f>
        <v/>
      </c>
      <c r="I1698" s="6">
        <f>F1698-H1698</f>
        <v/>
      </c>
      <c r="J1698" s="4">
        <f>IF(I1698&lt;0,"Deficit",IF(I1698=0,"Exact fit","Surplus"))</f>
        <v/>
      </c>
    </row>
    <row r="1699">
      <c r="A1699" s="4" t="n">
        <v>330449</v>
      </c>
      <c r="B1699" s="4" t="inlineStr">
        <is>
          <t>ECOLE ISOKO LA SOURCE</t>
        </is>
      </c>
      <c r="C1699" s="5">
        <f>SUMIFS('Per-Grade Breakdown'!$D$5:$D$23659,'Per-Grade Breakdown'!$A$5:$A$23659,$A1699)</f>
        <v/>
      </c>
      <c r="D1699" s="5">
        <f>SUMIFS('Per-Grade Breakdown'!$E$5:$E$23659,'Per-Grade Breakdown'!$A$5:$A$23659,$A1699)</f>
        <v/>
      </c>
      <c r="E1699" s="5">
        <f>SUMIFS('Per-Grade Breakdown'!$F$5:$F$23659,'Per-Grade Breakdown'!$A$5:$A$23659,$A1699)</f>
        <v/>
      </c>
      <c r="F1699" s="5">
        <f>D1699-E1699</f>
        <v/>
      </c>
      <c r="G1699" s="5">
        <f>'Notes'!$B$4</f>
        <v/>
      </c>
      <c r="H1699" s="5">
        <f>ROUNDUP(C1699/G1699,0)</f>
        <v/>
      </c>
      <c r="I1699" s="6">
        <f>F1699-H1699</f>
        <v/>
      </c>
      <c r="J1699" s="4">
        <f>IF(I1699&lt;0,"Deficit",IF(I1699=0,"Exact fit","Surplus"))</f>
        <v/>
      </c>
    </row>
    <row r="1700">
      <c r="A1700" s="4" t="n">
        <v>330451</v>
      </c>
      <c r="B1700" s="4" t="inlineStr">
        <is>
          <t>GS NYARUBANDE</t>
        </is>
      </c>
      <c r="C1700" s="5">
        <f>SUMIFS('Per-Grade Breakdown'!$D$5:$D$23659,'Per-Grade Breakdown'!$A$5:$A$23659,$A1700)</f>
        <v/>
      </c>
      <c r="D1700" s="5">
        <f>SUMIFS('Per-Grade Breakdown'!$E$5:$E$23659,'Per-Grade Breakdown'!$A$5:$A$23659,$A1700)</f>
        <v/>
      </c>
      <c r="E1700" s="5">
        <f>SUMIFS('Per-Grade Breakdown'!$F$5:$F$23659,'Per-Grade Breakdown'!$A$5:$A$23659,$A1700)</f>
        <v/>
      </c>
      <c r="F1700" s="5">
        <f>D1700-E1700</f>
        <v/>
      </c>
      <c r="G1700" s="5">
        <f>'Notes'!$B$4</f>
        <v/>
      </c>
      <c r="H1700" s="5">
        <f>ROUNDUP(C1700/G1700,0)</f>
        <v/>
      </c>
      <c r="I1700" s="6">
        <f>F1700-H1700</f>
        <v/>
      </c>
      <c r="J1700" s="4">
        <f>IF(I1700&lt;0,"Deficit",IF(I1700=0,"Exact fit","Surplus"))</f>
        <v/>
      </c>
    </row>
    <row r="1701">
      <c r="A1701" s="4" t="n">
        <v>330458</v>
      </c>
      <c r="B1701" s="4" t="inlineStr">
        <is>
          <t>KINGDOM OF SALOMON</t>
        </is>
      </c>
      <c r="C1701" s="5">
        <f>SUMIFS('Per-Grade Breakdown'!$D$5:$D$23659,'Per-Grade Breakdown'!$A$5:$A$23659,$A1701)</f>
        <v/>
      </c>
      <c r="D1701" s="5">
        <f>SUMIFS('Per-Grade Breakdown'!$E$5:$E$23659,'Per-Grade Breakdown'!$A$5:$A$23659,$A1701)</f>
        <v/>
      </c>
      <c r="E1701" s="5">
        <f>SUMIFS('Per-Grade Breakdown'!$F$5:$F$23659,'Per-Grade Breakdown'!$A$5:$A$23659,$A1701)</f>
        <v/>
      </c>
      <c r="F1701" s="5">
        <f>D1701-E1701</f>
        <v/>
      </c>
      <c r="G1701" s="5">
        <f>'Notes'!$B$4</f>
        <v/>
      </c>
      <c r="H1701" s="5">
        <f>ROUNDUP(C1701/G1701,0)</f>
        <v/>
      </c>
      <c r="I1701" s="6">
        <f>F1701-H1701</f>
        <v/>
      </c>
      <c r="J1701" s="4">
        <f>IF(I1701&lt;0,"Deficit",IF(I1701=0,"Exact fit","Surplus"))</f>
        <v/>
      </c>
    </row>
    <row r="1702">
      <c r="A1702" s="4" t="n">
        <v>330461</v>
      </c>
      <c r="B1702" s="4" t="inlineStr">
        <is>
          <t>LA RACINE</t>
        </is>
      </c>
      <c r="C1702" s="5">
        <f>SUMIFS('Per-Grade Breakdown'!$D$5:$D$23659,'Per-Grade Breakdown'!$A$5:$A$23659,$A1702)</f>
        <v/>
      </c>
      <c r="D1702" s="5">
        <f>SUMIFS('Per-Grade Breakdown'!$E$5:$E$23659,'Per-Grade Breakdown'!$A$5:$A$23659,$A1702)</f>
        <v/>
      </c>
      <c r="E1702" s="5">
        <f>SUMIFS('Per-Grade Breakdown'!$F$5:$F$23659,'Per-Grade Breakdown'!$A$5:$A$23659,$A1702)</f>
        <v/>
      </c>
      <c r="F1702" s="5">
        <f>D1702-E1702</f>
        <v/>
      </c>
      <c r="G1702" s="5">
        <f>'Notes'!$B$4</f>
        <v/>
      </c>
      <c r="H1702" s="5">
        <f>ROUNDUP(C1702/G1702,0)</f>
        <v/>
      </c>
      <c r="I1702" s="6">
        <f>F1702-H1702</f>
        <v/>
      </c>
      <c r="J1702" s="4">
        <f>IF(I1702&lt;0,"Deficit",IF(I1702=0,"Exact fit","Surplus"))</f>
        <v/>
      </c>
    </row>
    <row r="1703">
      <c r="A1703" s="4" t="n">
        <v>330462</v>
      </c>
      <c r="B1703" s="4" t="inlineStr">
        <is>
          <t>ECOLE INTERNATIONAL DE GISENYI</t>
        </is>
      </c>
      <c r="C1703" s="5">
        <f>SUMIFS('Per-Grade Breakdown'!$D$5:$D$23659,'Per-Grade Breakdown'!$A$5:$A$23659,$A1703)</f>
        <v/>
      </c>
      <c r="D1703" s="5">
        <f>SUMIFS('Per-Grade Breakdown'!$E$5:$E$23659,'Per-Grade Breakdown'!$A$5:$A$23659,$A1703)</f>
        <v/>
      </c>
      <c r="E1703" s="5">
        <f>SUMIFS('Per-Grade Breakdown'!$F$5:$F$23659,'Per-Grade Breakdown'!$A$5:$A$23659,$A1703)</f>
        <v/>
      </c>
      <c r="F1703" s="5">
        <f>D1703-E1703</f>
        <v/>
      </c>
      <c r="G1703" s="5">
        <f>'Notes'!$B$4</f>
        <v/>
      </c>
      <c r="H1703" s="5">
        <f>ROUNDUP(C1703/G1703,0)</f>
        <v/>
      </c>
      <c r="I1703" s="6">
        <f>F1703-H1703</f>
        <v/>
      </c>
      <c r="J1703" s="4">
        <f>IF(I1703&lt;0,"Deficit",IF(I1703=0,"Exact fit","Surplus"))</f>
        <v/>
      </c>
    </row>
    <row r="1704">
      <c r="A1704" s="4" t="n">
        <v>330504</v>
      </c>
      <c r="B1704" s="4" t="inlineStr">
        <is>
          <t>E.P KANAMA ADVENTIST</t>
        </is>
      </c>
      <c r="C1704" s="5">
        <f>SUMIFS('Per-Grade Breakdown'!$D$5:$D$23659,'Per-Grade Breakdown'!$A$5:$A$23659,$A1704)</f>
        <v/>
      </c>
      <c r="D1704" s="5">
        <f>SUMIFS('Per-Grade Breakdown'!$E$5:$E$23659,'Per-Grade Breakdown'!$A$5:$A$23659,$A1704)</f>
        <v/>
      </c>
      <c r="E1704" s="5">
        <f>SUMIFS('Per-Grade Breakdown'!$F$5:$F$23659,'Per-Grade Breakdown'!$A$5:$A$23659,$A1704)</f>
        <v/>
      </c>
      <c r="F1704" s="5">
        <f>D1704-E1704</f>
        <v/>
      </c>
      <c r="G1704" s="5">
        <f>'Notes'!$B$4</f>
        <v/>
      </c>
      <c r="H1704" s="5">
        <f>ROUNDUP(C1704/G1704,0)</f>
        <v/>
      </c>
      <c r="I1704" s="6">
        <f>F1704-H1704</f>
        <v/>
      </c>
      <c r="J1704" s="4">
        <f>IF(I1704&lt;0,"Deficit",IF(I1704=0,"Exact fit","Surplus"))</f>
        <v/>
      </c>
    </row>
    <row r="1705">
      <c r="A1705" s="4" t="n">
        <v>330508</v>
      </c>
      <c r="B1705" s="4" t="inlineStr">
        <is>
          <t>MOON LIGHT SCHOOL</t>
        </is>
      </c>
      <c r="C1705" s="5">
        <f>SUMIFS('Per-Grade Breakdown'!$D$5:$D$23659,'Per-Grade Breakdown'!$A$5:$A$23659,$A1705)</f>
        <v/>
      </c>
      <c r="D1705" s="5">
        <f>SUMIFS('Per-Grade Breakdown'!$E$5:$E$23659,'Per-Grade Breakdown'!$A$5:$A$23659,$A1705)</f>
        <v/>
      </c>
      <c r="E1705" s="5">
        <f>SUMIFS('Per-Grade Breakdown'!$F$5:$F$23659,'Per-Grade Breakdown'!$A$5:$A$23659,$A1705)</f>
        <v/>
      </c>
      <c r="F1705" s="5">
        <f>D1705-E1705</f>
        <v/>
      </c>
      <c r="G1705" s="5">
        <f>'Notes'!$B$4</f>
        <v/>
      </c>
      <c r="H1705" s="5">
        <f>ROUNDUP(C1705/G1705,0)</f>
        <v/>
      </c>
      <c r="I1705" s="6">
        <f>F1705-H1705</f>
        <v/>
      </c>
      <c r="J1705" s="4">
        <f>IF(I1705&lt;0,"Deficit",IF(I1705=0,"Exact fit","Surplus"))</f>
        <v/>
      </c>
    </row>
    <row r="1706">
      <c r="A1706" s="4" t="n">
        <v>330509</v>
      </c>
      <c r="B1706" s="4" t="inlineStr">
        <is>
          <t>C.S MUSABIKE</t>
        </is>
      </c>
      <c r="C1706" s="5">
        <f>SUMIFS('Per-Grade Breakdown'!$D$5:$D$23659,'Per-Grade Breakdown'!$A$5:$A$23659,$A1706)</f>
        <v/>
      </c>
      <c r="D1706" s="5">
        <f>SUMIFS('Per-Grade Breakdown'!$E$5:$E$23659,'Per-Grade Breakdown'!$A$5:$A$23659,$A1706)</f>
        <v/>
      </c>
      <c r="E1706" s="5">
        <f>SUMIFS('Per-Grade Breakdown'!$F$5:$F$23659,'Per-Grade Breakdown'!$A$5:$A$23659,$A1706)</f>
        <v/>
      </c>
      <c r="F1706" s="5">
        <f>D1706-E1706</f>
        <v/>
      </c>
      <c r="G1706" s="5">
        <f>'Notes'!$B$4</f>
        <v/>
      </c>
      <c r="H1706" s="5">
        <f>ROUNDUP(C1706/G1706,0)</f>
        <v/>
      </c>
      <c r="I1706" s="6">
        <f>F1706-H1706</f>
        <v/>
      </c>
      <c r="J1706" s="4">
        <f>IF(I1706&lt;0,"Deficit",IF(I1706=0,"Exact fit","Surplus"))</f>
        <v/>
      </c>
    </row>
    <row r="1707">
      <c r="A1707" s="4" t="n">
        <v>330511</v>
      </c>
      <c r="B1707" s="4" t="inlineStr">
        <is>
          <t>E.P NYANSHUNDURA</t>
        </is>
      </c>
      <c r="C1707" s="5">
        <f>SUMIFS('Per-Grade Breakdown'!$D$5:$D$23659,'Per-Grade Breakdown'!$A$5:$A$23659,$A1707)</f>
        <v/>
      </c>
      <c r="D1707" s="5">
        <f>SUMIFS('Per-Grade Breakdown'!$E$5:$E$23659,'Per-Grade Breakdown'!$A$5:$A$23659,$A1707)</f>
        <v/>
      </c>
      <c r="E1707" s="5">
        <f>SUMIFS('Per-Grade Breakdown'!$F$5:$F$23659,'Per-Grade Breakdown'!$A$5:$A$23659,$A1707)</f>
        <v/>
      </c>
      <c r="F1707" s="5">
        <f>D1707-E1707</f>
        <v/>
      </c>
      <c r="G1707" s="5">
        <f>'Notes'!$B$4</f>
        <v/>
      </c>
      <c r="H1707" s="5">
        <f>ROUNDUP(C1707/G1707,0)</f>
        <v/>
      </c>
      <c r="I1707" s="6">
        <f>F1707-H1707</f>
        <v/>
      </c>
      <c r="J1707" s="4">
        <f>IF(I1707&lt;0,"Deficit",IF(I1707=0,"Exact fit","Surplus"))</f>
        <v/>
      </c>
    </row>
    <row r="1708">
      <c r="A1708" s="4" t="n">
        <v>330512</v>
      </c>
      <c r="B1708" s="4" t="inlineStr">
        <is>
          <t>G.S RUSONGATI</t>
        </is>
      </c>
      <c r="C1708" s="5">
        <f>SUMIFS('Per-Grade Breakdown'!$D$5:$D$23659,'Per-Grade Breakdown'!$A$5:$A$23659,$A1708)</f>
        <v/>
      </c>
      <c r="D1708" s="5">
        <f>SUMIFS('Per-Grade Breakdown'!$E$5:$E$23659,'Per-Grade Breakdown'!$A$5:$A$23659,$A1708)</f>
        <v/>
      </c>
      <c r="E1708" s="5">
        <f>SUMIFS('Per-Grade Breakdown'!$F$5:$F$23659,'Per-Grade Breakdown'!$A$5:$A$23659,$A1708)</f>
        <v/>
      </c>
      <c r="F1708" s="5">
        <f>D1708-E1708</f>
        <v/>
      </c>
      <c r="G1708" s="5">
        <f>'Notes'!$B$4</f>
        <v/>
      </c>
      <c r="H1708" s="5">
        <f>ROUNDUP(C1708/G1708,0)</f>
        <v/>
      </c>
      <c r="I1708" s="6">
        <f>F1708-H1708</f>
        <v/>
      </c>
      <c r="J1708" s="4">
        <f>IF(I1708&lt;0,"Deficit",IF(I1708=0,"Exact fit","Surplus"))</f>
        <v/>
      </c>
    </row>
    <row r="1709">
      <c r="A1709" s="4" t="n">
        <v>330513</v>
      </c>
      <c r="B1709" s="4" t="inlineStr">
        <is>
          <t>E.P RWANZUKI</t>
        </is>
      </c>
      <c r="C1709" s="5">
        <f>SUMIFS('Per-Grade Breakdown'!$D$5:$D$23659,'Per-Grade Breakdown'!$A$5:$A$23659,$A1709)</f>
        <v/>
      </c>
      <c r="D1709" s="5">
        <f>SUMIFS('Per-Grade Breakdown'!$E$5:$E$23659,'Per-Grade Breakdown'!$A$5:$A$23659,$A1709)</f>
        <v/>
      </c>
      <c r="E1709" s="5">
        <f>SUMIFS('Per-Grade Breakdown'!$F$5:$F$23659,'Per-Grade Breakdown'!$A$5:$A$23659,$A1709)</f>
        <v/>
      </c>
      <c r="F1709" s="5">
        <f>D1709-E1709</f>
        <v/>
      </c>
      <c r="G1709" s="5">
        <f>'Notes'!$B$4</f>
        <v/>
      </c>
      <c r="H1709" s="5">
        <f>ROUNDUP(C1709/G1709,0)</f>
        <v/>
      </c>
      <c r="I1709" s="6">
        <f>F1709-H1709</f>
        <v/>
      </c>
      <c r="J1709" s="4">
        <f>IF(I1709&lt;0,"Deficit",IF(I1709=0,"Exact fit","Surplus"))</f>
        <v/>
      </c>
    </row>
    <row r="1710">
      <c r="A1710" s="4" t="n">
        <v>330517</v>
      </c>
      <c r="B1710" s="4" t="inlineStr">
        <is>
          <t>C.S KARAMBO</t>
        </is>
      </c>
      <c r="C1710" s="5">
        <f>SUMIFS('Per-Grade Breakdown'!$D$5:$D$23659,'Per-Grade Breakdown'!$A$5:$A$23659,$A1710)</f>
        <v/>
      </c>
      <c r="D1710" s="5">
        <f>SUMIFS('Per-Grade Breakdown'!$E$5:$E$23659,'Per-Grade Breakdown'!$A$5:$A$23659,$A1710)</f>
        <v/>
      </c>
      <c r="E1710" s="5">
        <f>SUMIFS('Per-Grade Breakdown'!$F$5:$F$23659,'Per-Grade Breakdown'!$A$5:$A$23659,$A1710)</f>
        <v/>
      </c>
      <c r="F1710" s="5">
        <f>D1710-E1710</f>
        <v/>
      </c>
      <c r="G1710" s="5">
        <f>'Notes'!$B$4</f>
        <v/>
      </c>
      <c r="H1710" s="5">
        <f>ROUNDUP(C1710/G1710,0)</f>
        <v/>
      </c>
      <c r="I1710" s="6">
        <f>F1710-H1710</f>
        <v/>
      </c>
      <c r="J1710" s="4">
        <f>IF(I1710&lt;0,"Deficit",IF(I1710=0,"Exact fit","Surplus"))</f>
        <v/>
      </c>
    </row>
    <row r="1711">
      <c r="A1711" s="4" t="n">
        <v>330518</v>
      </c>
      <c r="B1711" s="4" t="inlineStr">
        <is>
          <t>C.S Yungwe</t>
        </is>
      </c>
      <c r="C1711" s="5">
        <f>SUMIFS('Per-Grade Breakdown'!$D$5:$D$23659,'Per-Grade Breakdown'!$A$5:$A$23659,$A1711)</f>
        <v/>
      </c>
      <c r="D1711" s="5">
        <f>SUMIFS('Per-Grade Breakdown'!$E$5:$E$23659,'Per-Grade Breakdown'!$A$5:$A$23659,$A1711)</f>
        <v/>
      </c>
      <c r="E1711" s="5">
        <f>SUMIFS('Per-Grade Breakdown'!$F$5:$F$23659,'Per-Grade Breakdown'!$A$5:$A$23659,$A1711)</f>
        <v/>
      </c>
      <c r="F1711" s="5">
        <f>D1711-E1711</f>
        <v/>
      </c>
      <c r="G1711" s="5">
        <f>'Notes'!$B$4</f>
        <v/>
      </c>
      <c r="H1711" s="5">
        <f>ROUNDUP(C1711/G1711,0)</f>
        <v/>
      </c>
      <c r="I1711" s="6">
        <f>F1711-H1711</f>
        <v/>
      </c>
      <c r="J1711" s="4">
        <f>IF(I1711&lt;0,"Deficit",IF(I1711=0,"Exact fit","Surplus"))</f>
        <v/>
      </c>
    </row>
    <row r="1712">
      <c r="A1712" s="4" t="n">
        <v>330533</v>
      </c>
      <c r="B1712" s="4" t="inlineStr">
        <is>
          <t>C.S NYAGASOZI</t>
        </is>
      </c>
      <c r="C1712" s="5">
        <f>SUMIFS('Per-Grade Breakdown'!$D$5:$D$23659,'Per-Grade Breakdown'!$A$5:$A$23659,$A1712)</f>
        <v/>
      </c>
      <c r="D1712" s="5">
        <f>SUMIFS('Per-Grade Breakdown'!$E$5:$E$23659,'Per-Grade Breakdown'!$A$5:$A$23659,$A1712)</f>
        <v/>
      </c>
      <c r="E1712" s="5">
        <f>SUMIFS('Per-Grade Breakdown'!$F$5:$F$23659,'Per-Grade Breakdown'!$A$5:$A$23659,$A1712)</f>
        <v/>
      </c>
      <c r="F1712" s="5">
        <f>D1712-E1712</f>
        <v/>
      </c>
      <c r="G1712" s="5">
        <f>'Notes'!$B$4</f>
        <v/>
      </c>
      <c r="H1712" s="5">
        <f>ROUNDUP(C1712/G1712,0)</f>
        <v/>
      </c>
      <c r="I1712" s="6">
        <f>F1712-H1712</f>
        <v/>
      </c>
      <c r="J1712" s="4">
        <f>IF(I1712&lt;0,"Deficit",IF(I1712=0,"Exact fit","Surplus"))</f>
        <v/>
      </c>
    </row>
    <row r="1713">
      <c r="A1713" s="4" t="n">
        <v>330534</v>
      </c>
      <c r="B1713" s="4" t="inlineStr">
        <is>
          <t>GS KAMUHOZA</t>
        </is>
      </c>
      <c r="C1713" s="5">
        <f>SUMIFS('Per-Grade Breakdown'!$D$5:$D$23659,'Per-Grade Breakdown'!$A$5:$A$23659,$A1713)</f>
        <v/>
      </c>
      <c r="D1713" s="5">
        <f>SUMIFS('Per-Grade Breakdown'!$E$5:$E$23659,'Per-Grade Breakdown'!$A$5:$A$23659,$A1713)</f>
        <v/>
      </c>
      <c r="E1713" s="5">
        <f>SUMIFS('Per-Grade Breakdown'!$F$5:$F$23659,'Per-Grade Breakdown'!$A$5:$A$23659,$A1713)</f>
        <v/>
      </c>
      <c r="F1713" s="5">
        <f>D1713-E1713</f>
        <v/>
      </c>
      <c r="G1713" s="5">
        <f>'Notes'!$B$4</f>
        <v/>
      </c>
      <c r="H1713" s="5">
        <f>ROUNDUP(C1713/G1713,0)</f>
        <v/>
      </c>
      <c r="I1713" s="6">
        <f>F1713-H1713</f>
        <v/>
      </c>
      <c r="J1713" s="4">
        <f>IF(I1713&lt;0,"Deficit",IF(I1713=0,"Exact fit","Surplus"))</f>
        <v/>
      </c>
    </row>
    <row r="1714">
      <c r="A1714" s="4" t="n">
        <v>330602</v>
      </c>
      <c r="B1714" s="4" t="inlineStr">
        <is>
          <t>GS KABANA</t>
        </is>
      </c>
      <c r="C1714" s="5">
        <f>SUMIFS('Per-Grade Breakdown'!$D$5:$D$23659,'Per-Grade Breakdown'!$A$5:$A$23659,$A1714)</f>
        <v/>
      </c>
      <c r="D1714" s="5">
        <f>SUMIFS('Per-Grade Breakdown'!$E$5:$E$23659,'Per-Grade Breakdown'!$A$5:$A$23659,$A1714)</f>
        <v/>
      </c>
      <c r="E1714" s="5">
        <f>SUMIFS('Per-Grade Breakdown'!$F$5:$F$23659,'Per-Grade Breakdown'!$A$5:$A$23659,$A1714)</f>
        <v/>
      </c>
      <c r="F1714" s="5">
        <f>D1714-E1714</f>
        <v/>
      </c>
      <c r="G1714" s="5">
        <f>'Notes'!$B$4</f>
        <v/>
      </c>
      <c r="H1714" s="5">
        <f>ROUNDUP(C1714/G1714,0)</f>
        <v/>
      </c>
      <c r="I1714" s="6">
        <f>F1714-H1714</f>
        <v/>
      </c>
      <c r="J1714" s="4">
        <f>IF(I1714&lt;0,"Deficit",IF(I1714=0,"Exact fit","Surplus"))</f>
        <v/>
      </c>
    </row>
    <row r="1715">
      <c r="A1715" s="4" t="n">
        <v>330604</v>
      </c>
      <c r="B1715" s="4" t="inlineStr">
        <is>
          <t>G.S KANZENZE</t>
        </is>
      </c>
      <c r="C1715" s="5">
        <f>SUMIFS('Per-Grade Breakdown'!$D$5:$D$23659,'Per-Grade Breakdown'!$A$5:$A$23659,$A1715)</f>
        <v/>
      </c>
      <c r="D1715" s="5">
        <f>SUMIFS('Per-Grade Breakdown'!$E$5:$E$23659,'Per-Grade Breakdown'!$A$5:$A$23659,$A1715)</f>
        <v/>
      </c>
      <c r="E1715" s="5">
        <f>SUMIFS('Per-Grade Breakdown'!$F$5:$F$23659,'Per-Grade Breakdown'!$A$5:$A$23659,$A1715)</f>
        <v/>
      </c>
      <c r="F1715" s="5">
        <f>D1715-E1715</f>
        <v/>
      </c>
      <c r="G1715" s="5">
        <f>'Notes'!$B$4</f>
        <v/>
      </c>
      <c r="H1715" s="5">
        <f>ROUNDUP(C1715/G1715,0)</f>
        <v/>
      </c>
      <c r="I1715" s="6">
        <f>F1715-H1715</f>
        <v/>
      </c>
      <c r="J1715" s="4">
        <f>IF(I1715&lt;0,"Deficit",IF(I1715=0,"Exact fit","Surplus"))</f>
        <v/>
      </c>
    </row>
    <row r="1716">
      <c r="A1716" s="4" t="n">
        <v>330605</v>
      </c>
      <c r="B1716" s="4" t="inlineStr">
        <is>
          <t>C.S KIREREMA</t>
        </is>
      </c>
      <c r="C1716" s="5">
        <f>SUMIFS('Per-Grade Breakdown'!$D$5:$D$23659,'Per-Grade Breakdown'!$A$5:$A$23659,$A1716)</f>
        <v/>
      </c>
      <c r="D1716" s="5">
        <f>SUMIFS('Per-Grade Breakdown'!$E$5:$E$23659,'Per-Grade Breakdown'!$A$5:$A$23659,$A1716)</f>
        <v/>
      </c>
      <c r="E1716" s="5">
        <f>SUMIFS('Per-Grade Breakdown'!$F$5:$F$23659,'Per-Grade Breakdown'!$A$5:$A$23659,$A1716)</f>
        <v/>
      </c>
      <c r="F1716" s="5">
        <f>D1716-E1716</f>
        <v/>
      </c>
      <c r="G1716" s="5">
        <f>'Notes'!$B$4</f>
        <v/>
      </c>
      <c r="H1716" s="5">
        <f>ROUNDUP(C1716/G1716,0)</f>
        <v/>
      </c>
      <c r="I1716" s="6">
        <f>F1716-H1716</f>
        <v/>
      </c>
      <c r="J1716" s="4">
        <f>IF(I1716&lt;0,"Deficit",IF(I1716=0,"Exact fit","Surplus"))</f>
        <v/>
      </c>
    </row>
    <row r="1717">
      <c r="A1717" s="4" t="n">
        <v>330608</v>
      </c>
      <c r="B1717" s="4" t="inlineStr">
        <is>
          <t>G.S NYAMIRANGO</t>
        </is>
      </c>
      <c r="C1717" s="5">
        <f>SUMIFS('Per-Grade Breakdown'!$D$5:$D$23659,'Per-Grade Breakdown'!$A$5:$A$23659,$A1717)</f>
        <v/>
      </c>
      <c r="D1717" s="5">
        <f>SUMIFS('Per-Grade Breakdown'!$E$5:$E$23659,'Per-Grade Breakdown'!$A$5:$A$23659,$A1717)</f>
        <v/>
      </c>
      <c r="E1717" s="5">
        <f>SUMIFS('Per-Grade Breakdown'!$F$5:$F$23659,'Per-Grade Breakdown'!$A$5:$A$23659,$A1717)</f>
        <v/>
      </c>
      <c r="F1717" s="5">
        <f>D1717-E1717</f>
        <v/>
      </c>
      <c r="G1717" s="5">
        <f>'Notes'!$B$4</f>
        <v/>
      </c>
      <c r="H1717" s="5">
        <f>ROUNDUP(C1717/G1717,0)</f>
        <v/>
      </c>
      <c r="I1717" s="6">
        <f>F1717-H1717</f>
        <v/>
      </c>
      <c r="J1717" s="4">
        <f>IF(I1717&lt;0,"Deficit",IF(I1717=0,"Exact fit","Surplus"))</f>
        <v/>
      </c>
    </row>
    <row r="1718">
      <c r="A1718" s="4" t="n">
        <v>330615</v>
      </c>
      <c r="B1718" s="4" t="inlineStr">
        <is>
          <t>EP KABERE</t>
        </is>
      </c>
      <c r="C1718" s="5">
        <f>SUMIFS('Per-Grade Breakdown'!$D$5:$D$23659,'Per-Grade Breakdown'!$A$5:$A$23659,$A1718)</f>
        <v/>
      </c>
      <c r="D1718" s="5">
        <f>SUMIFS('Per-Grade Breakdown'!$E$5:$E$23659,'Per-Grade Breakdown'!$A$5:$A$23659,$A1718)</f>
        <v/>
      </c>
      <c r="E1718" s="5">
        <f>SUMIFS('Per-Grade Breakdown'!$F$5:$F$23659,'Per-Grade Breakdown'!$A$5:$A$23659,$A1718)</f>
        <v/>
      </c>
      <c r="F1718" s="5">
        <f>D1718-E1718</f>
        <v/>
      </c>
      <c r="G1718" s="5">
        <f>'Notes'!$B$4</f>
        <v/>
      </c>
      <c r="H1718" s="5">
        <f>ROUNDUP(C1718/G1718,0)</f>
        <v/>
      </c>
      <c r="I1718" s="6">
        <f>F1718-H1718</f>
        <v/>
      </c>
      <c r="J1718" s="4">
        <f>IF(I1718&lt;0,"Deficit",IF(I1718=0,"Exact fit","Surplus"))</f>
        <v/>
      </c>
    </row>
    <row r="1719">
      <c r="A1719" s="4" t="n">
        <v>330617</v>
      </c>
      <c r="B1719" s="4" t="inlineStr">
        <is>
          <t>Wisdom School Kanzenze</t>
        </is>
      </c>
      <c r="C1719" s="5">
        <f>SUMIFS('Per-Grade Breakdown'!$D$5:$D$23659,'Per-Grade Breakdown'!$A$5:$A$23659,$A1719)</f>
        <v/>
      </c>
      <c r="D1719" s="5">
        <f>SUMIFS('Per-Grade Breakdown'!$E$5:$E$23659,'Per-Grade Breakdown'!$A$5:$A$23659,$A1719)</f>
        <v/>
      </c>
      <c r="E1719" s="5">
        <f>SUMIFS('Per-Grade Breakdown'!$F$5:$F$23659,'Per-Grade Breakdown'!$A$5:$A$23659,$A1719)</f>
        <v/>
      </c>
      <c r="F1719" s="5">
        <f>D1719-E1719</f>
        <v/>
      </c>
      <c r="G1719" s="5">
        <f>'Notes'!$B$4</f>
        <v/>
      </c>
      <c r="H1719" s="5">
        <f>ROUNDUP(C1719/G1719,0)</f>
        <v/>
      </c>
      <c r="I1719" s="6">
        <f>F1719-H1719</f>
        <v/>
      </c>
      <c r="J1719" s="4">
        <f>IF(I1719&lt;0,"Deficit",IF(I1719=0,"Exact fit","Surplus"))</f>
        <v/>
      </c>
    </row>
    <row r="1720">
      <c r="A1720" s="4" t="n">
        <v>330705</v>
      </c>
      <c r="B1720" s="4" t="inlineStr">
        <is>
          <t>C.S BIHUNGWE</t>
        </is>
      </c>
      <c r="C1720" s="5">
        <f>SUMIFS('Per-Grade Breakdown'!$D$5:$D$23659,'Per-Grade Breakdown'!$A$5:$A$23659,$A1720)</f>
        <v/>
      </c>
      <c r="D1720" s="5">
        <f>SUMIFS('Per-Grade Breakdown'!$E$5:$E$23659,'Per-Grade Breakdown'!$A$5:$A$23659,$A1720)</f>
        <v/>
      </c>
      <c r="E1720" s="5">
        <f>SUMIFS('Per-Grade Breakdown'!$F$5:$F$23659,'Per-Grade Breakdown'!$A$5:$A$23659,$A1720)</f>
        <v/>
      </c>
      <c r="F1720" s="5">
        <f>D1720-E1720</f>
        <v/>
      </c>
      <c r="G1720" s="5">
        <f>'Notes'!$B$4</f>
        <v/>
      </c>
      <c r="H1720" s="5">
        <f>ROUNDUP(C1720/G1720,0)</f>
        <v/>
      </c>
      <c r="I1720" s="6">
        <f>F1720-H1720</f>
        <v/>
      </c>
      <c r="J1720" s="4">
        <f>IF(I1720&lt;0,"Deficit",IF(I1720=0,"Exact fit","Surplus"))</f>
        <v/>
      </c>
    </row>
    <row r="1721">
      <c r="A1721" s="4" t="n">
        <v>330708</v>
      </c>
      <c r="B1721" s="4" t="inlineStr">
        <is>
          <t>G.S KANYUNDO</t>
        </is>
      </c>
      <c r="C1721" s="5">
        <f>SUMIFS('Per-Grade Breakdown'!$D$5:$D$23659,'Per-Grade Breakdown'!$A$5:$A$23659,$A1721)</f>
        <v/>
      </c>
      <c r="D1721" s="5">
        <f>SUMIFS('Per-Grade Breakdown'!$E$5:$E$23659,'Per-Grade Breakdown'!$A$5:$A$23659,$A1721)</f>
        <v/>
      </c>
      <c r="E1721" s="5">
        <f>SUMIFS('Per-Grade Breakdown'!$F$5:$F$23659,'Per-Grade Breakdown'!$A$5:$A$23659,$A1721)</f>
        <v/>
      </c>
      <c r="F1721" s="5">
        <f>D1721-E1721</f>
        <v/>
      </c>
      <c r="G1721" s="5">
        <f>'Notes'!$B$4</f>
        <v/>
      </c>
      <c r="H1721" s="5">
        <f>ROUNDUP(C1721/G1721,0)</f>
        <v/>
      </c>
      <c r="I1721" s="6">
        <f>F1721-H1721</f>
        <v/>
      </c>
      <c r="J1721" s="4">
        <f>IF(I1721&lt;0,"Deficit",IF(I1721=0,"Exact fit","Surplus"))</f>
        <v/>
      </c>
    </row>
    <row r="1722">
      <c r="A1722" s="4" t="n">
        <v>330712</v>
      </c>
      <c r="B1722" s="4" t="inlineStr">
        <is>
          <t>G.S MUDENDE</t>
        </is>
      </c>
      <c r="C1722" s="5">
        <f>SUMIFS('Per-Grade Breakdown'!$D$5:$D$23659,'Per-Grade Breakdown'!$A$5:$A$23659,$A1722)</f>
        <v/>
      </c>
      <c r="D1722" s="5">
        <f>SUMIFS('Per-Grade Breakdown'!$E$5:$E$23659,'Per-Grade Breakdown'!$A$5:$A$23659,$A1722)</f>
        <v/>
      </c>
      <c r="E1722" s="5">
        <f>SUMIFS('Per-Grade Breakdown'!$F$5:$F$23659,'Per-Grade Breakdown'!$A$5:$A$23659,$A1722)</f>
        <v/>
      </c>
      <c r="F1722" s="5">
        <f>D1722-E1722</f>
        <v/>
      </c>
      <c r="G1722" s="5">
        <f>'Notes'!$B$4</f>
        <v/>
      </c>
      <c r="H1722" s="5">
        <f>ROUNDUP(C1722/G1722,0)</f>
        <v/>
      </c>
      <c r="I1722" s="6">
        <f>F1722-H1722</f>
        <v/>
      </c>
      <c r="J1722" s="4">
        <f>IF(I1722&lt;0,"Deficit",IF(I1722=0,"Exact fit","Surplus"))</f>
        <v/>
      </c>
    </row>
    <row r="1723">
      <c r="A1723" s="4" t="n">
        <v>330713</v>
      </c>
      <c r="B1723" s="4" t="inlineStr">
        <is>
          <t>G.S MUGONGO TSS</t>
        </is>
      </c>
      <c r="C1723" s="5">
        <f>SUMIFS('Per-Grade Breakdown'!$D$5:$D$23659,'Per-Grade Breakdown'!$A$5:$A$23659,$A1723)</f>
        <v/>
      </c>
      <c r="D1723" s="5">
        <f>SUMIFS('Per-Grade Breakdown'!$E$5:$E$23659,'Per-Grade Breakdown'!$A$5:$A$23659,$A1723)</f>
        <v/>
      </c>
      <c r="E1723" s="5">
        <f>SUMIFS('Per-Grade Breakdown'!$F$5:$F$23659,'Per-Grade Breakdown'!$A$5:$A$23659,$A1723)</f>
        <v/>
      </c>
      <c r="F1723" s="5">
        <f>D1723-E1723</f>
        <v/>
      </c>
      <c r="G1723" s="5">
        <f>'Notes'!$B$4</f>
        <v/>
      </c>
      <c r="H1723" s="5">
        <f>ROUNDUP(C1723/G1723,0)</f>
        <v/>
      </c>
      <c r="I1723" s="6">
        <f>F1723-H1723</f>
        <v/>
      </c>
      <c r="J1723" s="4">
        <f>IF(I1723&lt;0,"Deficit",IF(I1723=0,"Exact fit","Surplus"))</f>
        <v/>
      </c>
    </row>
    <row r="1724">
      <c r="A1724" s="4" t="n">
        <v>330718</v>
      </c>
      <c r="B1724" s="4" t="inlineStr">
        <is>
          <t>EP TETERO</t>
        </is>
      </c>
      <c r="C1724" s="5">
        <f>SUMIFS('Per-Grade Breakdown'!$D$5:$D$23659,'Per-Grade Breakdown'!$A$5:$A$23659,$A1724)</f>
        <v/>
      </c>
      <c r="D1724" s="5">
        <f>SUMIFS('Per-Grade Breakdown'!$E$5:$E$23659,'Per-Grade Breakdown'!$A$5:$A$23659,$A1724)</f>
        <v/>
      </c>
      <c r="E1724" s="5">
        <f>SUMIFS('Per-Grade Breakdown'!$F$5:$F$23659,'Per-Grade Breakdown'!$A$5:$A$23659,$A1724)</f>
        <v/>
      </c>
      <c r="F1724" s="5">
        <f>D1724-E1724</f>
        <v/>
      </c>
      <c r="G1724" s="5">
        <f>'Notes'!$B$4</f>
        <v/>
      </c>
      <c r="H1724" s="5">
        <f>ROUNDUP(C1724/G1724,0)</f>
        <v/>
      </c>
      <c r="I1724" s="6">
        <f>F1724-H1724</f>
        <v/>
      </c>
      <c r="J1724" s="4">
        <f>IF(I1724&lt;0,"Deficit",IF(I1724=0,"Exact fit","Surplus"))</f>
        <v/>
      </c>
    </row>
    <row r="1725">
      <c r="A1725" s="4" t="n">
        <v>330719</v>
      </c>
      <c r="B1725" s="4" t="inlineStr">
        <is>
          <t>EP NDORANYI</t>
        </is>
      </c>
      <c r="C1725" s="5">
        <f>SUMIFS('Per-Grade Breakdown'!$D$5:$D$23659,'Per-Grade Breakdown'!$A$5:$A$23659,$A1725)</f>
        <v/>
      </c>
      <c r="D1725" s="5">
        <f>SUMIFS('Per-Grade Breakdown'!$E$5:$E$23659,'Per-Grade Breakdown'!$A$5:$A$23659,$A1725)</f>
        <v/>
      </c>
      <c r="E1725" s="5">
        <f>SUMIFS('Per-Grade Breakdown'!$F$5:$F$23659,'Per-Grade Breakdown'!$A$5:$A$23659,$A1725)</f>
        <v/>
      </c>
      <c r="F1725" s="5">
        <f>D1725-E1725</f>
        <v/>
      </c>
      <c r="G1725" s="5">
        <f>'Notes'!$B$4</f>
        <v/>
      </c>
      <c r="H1725" s="5">
        <f>ROUNDUP(C1725/G1725,0)</f>
        <v/>
      </c>
      <c r="I1725" s="6">
        <f>F1725-H1725</f>
        <v/>
      </c>
      <c r="J1725" s="4">
        <f>IF(I1725&lt;0,"Deficit",IF(I1725=0,"Exact fit","Surplus"))</f>
        <v/>
      </c>
    </row>
    <row r="1726">
      <c r="A1726" s="4" t="n">
        <v>330802</v>
      </c>
      <c r="B1726" s="4" t="inlineStr">
        <is>
          <t>G.S BISIZI / TSS</t>
        </is>
      </c>
      <c r="C1726" s="5">
        <f>SUMIFS('Per-Grade Breakdown'!$D$5:$D$23659,'Per-Grade Breakdown'!$A$5:$A$23659,$A1726)</f>
        <v/>
      </c>
      <c r="D1726" s="5">
        <f>SUMIFS('Per-Grade Breakdown'!$E$5:$E$23659,'Per-Grade Breakdown'!$A$5:$A$23659,$A1726)</f>
        <v/>
      </c>
      <c r="E1726" s="5">
        <f>SUMIFS('Per-Grade Breakdown'!$F$5:$F$23659,'Per-Grade Breakdown'!$A$5:$A$23659,$A1726)</f>
        <v/>
      </c>
      <c r="F1726" s="5">
        <f>D1726-E1726</f>
        <v/>
      </c>
      <c r="G1726" s="5">
        <f>'Notes'!$B$4</f>
        <v/>
      </c>
      <c r="H1726" s="5">
        <f>ROUNDUP(C1726/G1726,0)</f>
        <v/>
      </c>
      <c r="I1726" s="6">
        <f>F1726-H1726</f>
        <v/>
      </c>
      <c r="J1726" s="4">
        <f>IF(I1726&lt;0,"Deficit",IF(I1726=0,"Exact fit","Surplus"))</f>
        <v/>
      </c>
    </row>
    <row r="1727">
      <c r="A1727" s="4" t="n">
        <v>330805</v>
      </c>
      <c r="B1727" s="4" t="inlineStr">
        <is>
          <t>E.P MAHOKO</t>
        </is>
      </c>
      <c r="C1727" s="5">
        <f>SUMIFS('Per-Grade Breakdown'!$D$5:$D$23659,'Per-Grade Breakdown'!$A$5:$A$23659,$A1727)</f>
        <v/>
      </c>
      <c r="D1727" s="5">
        <f>SUMIFS('Per-Grade Breakdown'!$E$5:$E$23659,'Per-Grade Breakdown'!$A$5:$A$23659,$A1727)</f>
        <v/>
      </c>
      <c r="E1727" s="5">
        <f>SUMIFS('Per-Grade Breakdown'!$F$5:$F$23659,'Per-Grade Breakdown'!$A$5:$A$23659,$A1727)</f>
        <v/>
      </c>
      <c r="F1727" s="5">
        <f>D1727-E1727</f>
        <v/>
      </c>
      <c r="G1727" s="5">
        <f>'Notes'!$B$4</f>
        <v/>
      </c>
      <c r="H1727" s="5">
        <f>ROUNDUP(C1727/G1727,0)</f>
        <v/>
      </c>
      <c r="I1727" s="6">
        <f>F1727-H1727</f>
        <v/>
      </c>
      <c r="J1727" s="4">
        <f>IF(I1727&lt;0,"Deficit",IF(I1727=0,"Exact fit","Surplus"))</f>
        <v/>
      </c>
    </row>
    <row r="1728">
      <c r="A1728" s="4" t="n">
        <v>330806</v>
      </c>
      <c r="B1728" s="4" t="inlineStr">
        <is>
          <t>G.S MUTURA II</t>
        </is>
      </c>
      <c r="C1728" s="5">
        <f>SUMIFS('Per-Grade Breakdown'!$D$5:$D$23659,'Per-Grade Breakdown'!$A$5:$A$23659,$A1728)</f>
        <v/>
      </c>
      <c r="D1728" s="5">
        <f>SUMIFS('Per-Grade Breakdown'!$E$5:$E$23659,'Per-Grade Breakdown'!$A$5:$A$23659,$A1728)</f>
        <v/>
      </c>
      <c r="E1728" s="5">
        <f>SUMIFS('Per-Grade Breakdown'!$F$5:$F$23659,'Per-Grade Breakdown'!$A$5:$A$23659,$A1728)</f>
        <v/>
      </c>
      <c r="F1728" s="5">
        <f>D1728-E1728</f>
        <v/>
      </c>
      <c r="G1728" s="5">
        <f>'Notes'!$B$4</f>
        <v/>
      </c>
      <c r="H1728" s="5">
        <f>ROUNDUP(C1728/G1728,0)</f>
        <v/>
      </c>
      <c r="I1728" s="6">
        <f>F1728-H1728</f>
        <v/>
      </c>
      <c r="J1728" s="4">
        <f>IF(I1728&lt;0,"Deficit",IF(I1728=0,"Exact fit","Surplus"))</f>
        <v/>
      </c>
    </row>
    <row r="1729">
      <c r="A1729" s="4" t="n">
        <v>330807</v>
      </c>
      <c r="B1729" s="4" t="inlineStr">
        <is>
          <t>G.S NYAKILIBA</t>
        </is>
      </c>
      <c r="C1729" s="5">
        <f>SUMIFS('Per-Grade Breakdown'!$D$5:$D$23659,'Per-Grade Breakdown'!$A$5:$A$23659,$A1729)</f>
        <v/>
      </c>
      <c r="D1729" s="5">
        <f>SUMIFS('Per-Grade Breakdown'!$E$5:$E$23659,'Per-Grade Breakdown'!$A$5:$A$23659,$A1729)</f>
        <v/>
      </c>
      <c r="E1729" s="5">
        <f>SUMIFS('Per-Grade Breakdown'!$F$5:$F$23659,'Per-Grade Breakdown'!$A$5:$A$23659,$A1729)</f>
        <v/>
      </c>
      <c r="F1729" s="5">
        <f>D1729-E1729</f>
        <v/>
      </c>
      <c r="G1729" s="5">
        <f>'Notes'!$B$4</f>
        <v/>
      </c>
      <c r="H1729" s="5">
        <f>ROUNDUP(C1729/G1729,0)</f>
        <v/>
      </c>
      <c r="I1729" s="6">
        <f>F1729-H1729</f>
        <v/>
      </c>
      <c r="J1729" s="4">
        <f>IF(I1729&lt;0,"Deficit",IF(I1729=0,"Exact fit","Surplus"))</f>
        <v/>
      </c>
    </row>
    <row r="1730">
      <c r="A1730" s="4" t="n">
        <v>330808</v>
      </c>
      <c r="B1730" s="4" t="inlineStr">
        <is>
          <t>E.P RUVUZANANGA</t>
        </is>
      </c>
      <c r="C1730" s="5">
        <f>SUMIFS('Per-Grade Breakdown'!$D$5:$D$23659,'Per-Grade Breakdown'!$A$5:$A$23659,$A1730)</f>
        <v/>
      </c>
      <c r="D1730" s="5">
        <f>SUMIFS('Per-Grade Breakdown'!$E$5:$E$23659,'Per-Grade Breakdown'!$A$5:$A$23659,$A1730)</f>
        <v/>
      </c>
      <c r="E1730" s="5">
        <f>SUMIFS('Per-Grade Breakdown'!$F$5:$F$23659,'Per-Grade Breakdown'!$A$5:$A$23659,$A1730)</f>
        <v/>
      </c>
      <c r="F1730" s="5">
        <f>D1730-E1730</f>
        <v/>
      </c>
      <c r="G1730" s="5">
        <f>'Notes'!$B$4</f>
        <v/>
      </c>
      <c r="H1730" s="5">
        <f>ROUNDUP(C1730/G1730,0)</f>
        <v/>
      </c>
      <c r="I1730" s="6">
        <f>F1730-H1730</f>
        <v/>
      </c>
      <c r="J1730" s="4">
        <f>IF(I1730&lt;0,"Deficit",IF(I1730=0,"Exact fit","Surplus"))</f>
        <v/>
      </c>
    </row>
    <row r="1731">
      <c r="A1731" s="4" t="n">
        <v>330810</v>
      </c>
      <c r="B1731" s="4" t="inlineStr">
        <is>
          <t>WISDOM SCHOOL/MAHOKO</t>
        </is>
      </c>
      <c r="C1731" s="5">
        <f>SUMIFS('Per-Grade Breakdown'!$D$5:$D$23659,'Per-Grade Breakdown'!$A$5:$A$23659,$A1731)</f>
        <v/>
      </c>
      <c r="D1731" s="5">
        <f>SUMIFS('Per-Grade Breakdown'!$E$5:$E$23659,'Per-Grade Breakdown'!$A$5:$A$23659,$A1731)</f>
        <v/>
      </c>
      <c r="E1731" s="5">
        <f>SUMIFS('Per-Grade Breakdown'!$F$5:$F$23659,'Per-Grade Breakdown'!$A$5:$A$23659,$A1731)</f>
        <v/>
      </c>
      <c r="F1731" s="5">
        <f>D1731-E1731</f>
        <v/>
      </c>
      <c r="G1731" s="5">
        <f>'Notes'!$B$4</f>
        <v/>
      </c>
      <c r="H1731" s="5">
        <f>ROUNDUP(C1731/G1731,0)</f>
        <v/>
      </c>
      <c r="I1731" s="6">
        <f>F1731-H1731</f>
        <v/>
      </c>
      <c r="J1731" s="4">
        <f>IF(I1731&lt;0,"Deficit",IF(I1731=0,"Exact fit","Surplus"))</f>
        <v/>
      </c>
    </row>
    <row r="1732">
      <c r="A1732" s="4" t="n">
        <v>330815</v>
      </c>
      <c r="B1732" s="4" t="inlineStr">
        <is>
          <t>EP MUHIRA</t>
        </is>
      </c>
      <c r="C1732" s="5">
        <f>SUMIFS('Per-Grade Breakdown'!$D$5:$D$23659,'Per-Grade Breakdown'!$A$5:$A$23659,$A1732)</f>
        <v/>
      </c>
      <c r="D1732" s="5">
        <f>SUMIFS('Per-Grade Breakdown'!$E$5:$E$23659,'Per-Grade Breakdown'!$A$5:$A$23659,$A1732)</f>
        <v/>
      </c>
      <c r="E1732" s="5">
        <f>SUMIFS('Per-Grade Breakdown'!$F$5:$F$23659,'Per-Grade Breakdown'!$A$5:$A$23659,$A1732)</f>
        <v/>
      </c>
      <c r="F1732" s="5">
        <f>D1732-E1732</f>
        <v/>
      </c>
      <c r="G1732" s="5">
        <f>'Notes'!$B$4</f>
        <v/>
      </c>
      <c r="H1732" s="5">
        <f>ROUNDUP(C1732/G1732,0)</f>
        <v/>
      </c>
      <c r="I1732" s="6">
        <f>F1732-H1732</f>
        <v/>
      </c>
      <c r="J1732" s="4">
        <f>IF(I1732&lt;0,"Deficit",IF(I1732=0,"Exact fit","Surplus"))</f>
        <v/>
      </c>
    </row>
    <row r="1733">
      <c r="A1733" s="4" t="n">
        <v>330816</v>
      </c>
      <c r="B1733" s="4" t="inlineStr">
        <is>
          <t>GS GIKOMBE</t>
        </is>
      </c>
      <c r="C1733" s="5">
        <f>SUMIFS('Per-Grade Breakdown'!$D$5:$D$23659,'Per-Grade Breakdown'!$A$5:$A$23659,$A1733)</f>
        <v/>
      </c>
      <c r="D1733" s="5">
        <f>SUMIFS('Per-Grade Breakdown'!$E$5:$E$23659,'Per-Grade Breakdown'!$A$5:$A$23659,$A1733)</f>
        <v/>
      </c>
      <c r="E1733" s="5">
        <f>SUMIFS('Per-Grade Breakdown'!$F$5:$F$23659,'Per-Grade Breakdown'!$A$5:$A$23659,$A1733)</f>
        <v/>
      </c>
      <c r="F1733" s="5">
        <f>D1733-E1733</f>
        <v/>
      </c>
      <c r="G1733" s="5">
        <f>'Notes'!$B$4</f>
        <v/>
      </c>
      <c r="H1733" s="5">
        <f>ROUNDUP(C1733/G1733,0)</f>
        <v/>
      </c>
      <c r="I1733" s="6">
        <f>F1733-H1733</f>
        <v/>
      </c>
      <c r="J1733" s="4">
        <f>IF(I1733&lt;0,"Deficit",IF(I1733=0,"Exact fit","Surplus"))</f>
        <v/>
      </c>
    </row>
    <row r="1734">
      <c r="A1734" s="4" t="n">
        <v>330817</v>
      </c>
      <c r="B1734" s="4" t="inlineStr">
        <is>
          <t>HARVEST ACADEMY MAHOKO</t>
        </is>
      </c>
      <c r="C1734" s="5">
        <f>SUMIFS('Per-Grade Breakdown'!$D$5:$D$23659,'Per-Grade Breakdown'!$A$5:$A$23659,$A1734)</f>
        <v/>
      </c>
      <c r="D1734" s="5">
        <f>SUMIFS('Per-Grade Breakdown'!$E$5:$E$23659,'Per-Grade Breakdown'!$A$5:$A$23659,$A1734)</f>
        <v/>
      </c>
      <c r="E1734" s="5">
        <f>SUMIFS('Per-Grade Breakdown'!$F$5:$F$23659,'Per-Grade Breakdown'!$A$5:$A$23659,$A1734)</f>
        <v/>
      </c>
      <c r="F1734" s="5">
        <f>D1734-E1734</f>
        <v/>
      </c>
      <c r="G1734" s="5">
        <f>'Notes'!$B$4</f>
        <v/>
      </c>
      <c r="H1734" s="5">
        <f>ROUNDUP(C1734/G1734,0)</f>
        <v/>
      </c>
      <c r="I1734" s="6">
        <f>F1734-H1734</f>
        <v/>
      </c>
      <c r="J1734" s="4">
        <f>IF(I1734&lt;0,"Deficit",IF(I1734=0,"Exact fit","Surplus"))</f>
        <v/>
      </c>
    </row>
    <row r="1735">
      <c r="A1735" s="4" t="n">
        <v>330818</v>
      </c>
      <c r="B1735" s="4" t="inlineStr">
        <is>
          <t>BRIGHT CHILD ACADEMY</t>
        </is>
      </c>
      <c r="C1735" s="5">
        <f>SUMIFS('Per-Grade Breakdown'!$D$5:$D$23659,'Per-Grade Breakdown'!$A$5:$A$23659,$A1735)</f>
        <v/>
      </c>
      <c r="D1735" s="5">
        <f>SUMIFS('Per-Grade Breakdown'!$E$5:$E$23659,'Per-Grade Breakdown'!$A$5:$A$23659,$A1735)</f>
        <v/>
      </c>
      <c r="E1735" s="5">
        <f>SUMIFS('Per-Grade Breakdown'!$F$5:$F$23659,'Per-Grade Breakdown'!$A$5:$A$23659,$A1735)</f>
        <v/>
      </c>
      <c r="F1735" s="5">
        <f>D1735-E1735</f>
        <v/>
      </c>
      <c r="G1735" s="5">
        <f>'Notes'!$B$4</f>
        <v/>
      </c>
      <c r="H1735" s="5">
        <f>ROUNDUP(C1735/G1735,0)</f>
        <v/>
      </c>
      <c r="I1735" s="6">
        <f>F1735-H1735</f>
        <v/>
      </c>
      <c r="J1735" s="4">
        <f>IF(I1735&lt;0,"Deficit",IF(I1735=0,"Exact fit","Surplus"))</f>
        <v/>
      </c>
    </row>
    <row r="1736">
      <c r="A1736" s="4" t="n">
        <v>330819</v>
      </c>
      <c r="B1736" s="4" t="inlineStr">
        <is>
          <t>LITTLE EDEN SCHOOL</t>
        </is>
      </c>
      <c r="C1736" s="5">
        <f>SUMIFS('Per-Grade Breakdown'!$D$5:$D$23659,'Per-Grade Breakdown'!$A$5:$A$23659,$A1736)</f>
        <v/>
      </c>
      <c r="D1736" s="5">
        <f>SUMIFS('Per-Grade Breakdown'!$E$5:$E$23659,'Per-Grade Breakdown'!$A$5:$A$23659,$A1736)</f>
        <v/>
      </c>
      <c r="E1736" s="5">
        <f>SUMIFS('Per-Grade Breakdown'!$F$5:$F$23659,'Per-Grade Breakdown'!$A$5:$A$23659,$A1736)</f>
        <v/>
      </c>
      <c r="F1736" s="5">
        <f>D1736-E1736</f>
        <v/>
      </c>
      <c r="G1736" s="5">
        <f>'Notes'!$B$4</f>
        <v/>
      </c>
      <c r="H1736" s="5">
        <f>ROUNDUP(C1736/G1736,0)</f>
        <v/>
      </c>
      <c r="I1736" s="6">
        <f>F1736-H1736</f>
        <v/>
      </c>
      <c r="J1736" s="4">
        <f>IF(I1736&lt;0,"Deficit",IF(I1736=0,"Exact fit","Surplus"))</f>
        <v/>
      </c>
    </row>
    <row r="1737">
      <c r="A1737" s="4" t="n">
        <v>330901</v>
      </c>
      <c r="B1737" s="4" t="inlineStr">
        <is>
          <t>GS BURUSHYA</t>
        </is>
      </c>
      <c r="C1737" s="5">
        <f>SUMIFS('Per-Grade Breakdown'!$D$5:$D$23659,'Per-Grade Breakdown'!$A$5:$A$23659,$A1737)</f>
        <v/>
      </c>
      <c r="D1737" s="5">
        <f>SUMIFS('Per-Grade Breakdown'!$E$5:$E$23659,'Per-Grade Breakdown'!$A$5:$A$23659,$A1737)</f>
        <v/>
      </c>
      <c r="E1737" s="5">
        <f>SUMIFS('Per-Grade Breakdown'!$F$5:$F$23659,'Per-Grade Breakdown'!$A$5:$A$23659,$A1737)</f>
        <v/>
      </c>
      <c r="F1737" s="5">
        <f>D1737-E1737</f>
        <v/>
      </c>
      <c r="G1737" s="5">
        <f>'Notes'!$B$4</f>
        <v/>
      </c>
      <c r="H1737" s="5">
        <f>ROUNDUP(C1737/G1737,0)</f>
        <v/>
      </c>
      <c r="I1737" s="6">
        <f>F1737-H1737</f>
        <v/>
      </c>
      <c r="J1737" s="4">
        <f>IF(I1737&lt;0,"Deficit",IF(I1737=0,"Exact fit","Surplus"))</f>
        <v/>
      </c>
    </row>
    <row r="1738">
      <c r="A1738" s="4" t="n">
        <v>330903</v>
      </c>
      <c r="B1738" s="4" t="inlineStr">
        <is>
          <t>G.S BWITEREKE</t>
        </is>
      </c>
      <c r="C1738" s="5">
        <f>SUMIFS('Per-Grade Breakdown'!$D$5:$D$23659,'Per-Grade Breakdown'!$A$5:$A$23659,$A1738)</f>
        <v/>
      </c>
      <c r="D1738" s="5">
        <f>SUMIFS('Per-Grade Breakdown'!$E$5:$E$23659,'Per-Grade Breakdown'!$A$5:$A$23659,$A1738)</f>
        <v/>
      </c>
      <c r="E1738" s="5">
        <f>SUMIFS('Per-Grade Breakdown'!$F$5:$F$23659,'Per-Grade Breakdown'!$A$5:$A$23659,$A1738)</f>
        <v/>
      </c>
      <c r="F1738" s="5">
        <f>D1738-E1738</f>
        <v/>
      </c>
      <c r="G1738" s="5">
        <f>'Notes'!$B$4</f>
        <v/>
      </c>
      <c r="H1738" s="5">
        <f>ROUNDUP(C1738/G1738,0)</f>
        <v/>
      </c>
      <c r="I1738" s="6">
        <f>F1738-H1738</f>
        <v/>
      </c>
      <c r="J1738" s="4">
        <f>IF(I1738&lt;0,"Deficit",IF(I1738=0,"Exact fit","Surplus"))</f>
        <v/>
      </c>
    </row>
    <row r="1739">
      <c r="A1739" s="4" t="n">
        <v>330906</v>
      </c>
      <c r="B1739" s="4" t="inlineStr">
        <is>
          <t>E.P KINIGI</t>
        </is>
      </c>
      <c r="C1739" s="5">
        <f>SUMIFS('Per-Grade Breakdown'!$D$5:$D$23659,'Per-Grade Breakdown'!$A$5:$A$23659,$A1739)</f>
        <v/>
      </c>
      <c r="D1739" s="5">
        <f>SUMIFS('Per-Grade Breakdown'!$E$5:$E$23659,'Per-Grade Breakdown'!$A$5:$A$23659,$A1739)</f>
        <v/>
      </c>
      <c r="E1739" s="5">
        <f>SUMIFS('Per-Grade Breakdown'!$F$5:$F$23659,'Per-Grade Breakdown'!$A$5:$A$23659,$A1739)</f>
        <v/>
      </c>
      <c r="F1739" s="5">
        <f>D1739-E1739</f>
        <v/>
      </c>
      <c r="G1739" s="5">
        <f>'Notes'!$B$4</f>
        <v/>
      </c>
      <c r="H1739" s="5">
        <f>ROUNDUP(C1739/G1739,0)</f>
        <v/>
      </c>
      <c r="I1739" s="6">
        <f>F1739-H1739</f>
        <v/>
      </c>
      <c r="J1739" s="4">
        <f>IF(I1739&lt;0,"Deficit",IF(I1739=0,"Exact fit","Surplus"))</f>
        <v/>
      </c>
    </row>
    <row r="1740">
      <c r="A1740" s="4" t="n">
        <v>330908</v>
      </c>
      <c r="B1740" s="4" t="inlineStr">
        <is>
          <t>G.S RAMBO</t>
        </is>
      </c>
      <c r="C1740" s="5">
        <f>SUMIFS('Per-Grade Breakdown'!$D$5:$D$23659,'Per-Grade Breakdown'!$A$5:$A$23659,$A1740)</f>
        <v/>
      </c>
      <c r="D1740" s="5">
        <f>SUMIFS('Per-Grade Breakdown'!$E$5:$E$23659,'Per-Grade Breakdown'!$A$5:$A$23659,$A1740)</f>
        <v/>
      </c>
      <c r="E1740" s="5">
        <f>SUMIFS('Per-Grade Breakdown'!$F$5:$F$23659,'Per-Grade Breakdown'!$A$5:$A$23659,$A1740)</f>
        <v/>
      </c>
      <c r="F1740" s="5">
        <f>D1740-E1740</f>
        <v/>
      </c>
      <c r="G1740" s="5">
        <f>'Notes'!$B$4</f>
        <v/>
      </c>
      <c r="H1740" s="5">
        <f>ROUNDUP(C1740/G1740,0)</f>
        <v/>
      </c>
      <c r="I1740" s="6">
        <f>F1740-H1740</f>
        <v/>
      </c>
      <c r="J1740" s="4">
        <f>IF(I1740&lt;0,"Deficit",IF(I1740=0,"Exact fit","Surplus"))</f>
        <v/>
      </c>
    </row>
    <row r="1741">
      <c r="A1741" s="4" t="n">
        <v>330909</v>
      </c>
      <c r="B1741" s="4" t="inlineStr">
        <is>
          <t>E.P RUBONA</t>
        </is>
      </c>
      <c r="C1741" s="5">
        <f>SUMIFS('Per-Grade Breakdown'!$D$5:$D$23659,'Per-Grade Breakdown'!$A$5:$A$23659,$A1741)</f>
        <v/>
      </c>
      <c r="D1741" s="5">
        <f>SUMIFS('Per-Grade Breakdown'!$E$5:$E$23659,'Per-Grade Breakdown'!$A$5:$A$23659,$A1741)</f>
        <v/>
      </c>
      <c r="E1741" s="5">
        <f>SUMIFS('Per-Grade Breakdown'!$F$5:$F$23659,'Per-Grade Breakdown'!$A$5:$A$23659,$A1741)</f>
        <v/>
      </c>
      <c r="F1741" s="5">
        <f>D1741-E1741</f>
        <v/>
      </c>
      <c r="G1741" s="5">
        <f>'Notes'!$B$4</f>
        <v/>
      </c>
      <c r="H1741" s="5">
        <f>ROUNDUP(C1741/G1741,0)</f>
        <v/>
      </c>
      <c r="I1741" s="6">
        <f>F1741-H1741</f>
        <v/>
      </c>
      <c r="J1741" s="4">
        <f>IF(I1741&lt;0,"Deficit",IF(I1741=0,"Exact fit","Surplus"))</f>
        <v/>
      </c>
    </row>
    <row r="1742">
      <c r="A1742" s="4" t="n">
        <v>330913</v>
      </c>
      <c r="B1742" s="4" t="inlineStr">
        <is>
          <t>G.S BUSORO</t>
        </is>
      </c>
      <c r="C1742" s="5">
        <f>SUMIFS('Per-Grade Breakdown'!$D$5:$D$23659,'Per-Grade Breakdown'!$A$5:$A$23659,$A1742)</f>
        <v/>
      </c>
      <c r="D1742" s="5">
        <f>SUMIFS('Per-Grade Breakdown'!$E$5:$E$23659,'Per-Grade Breakdown'!$A$5:$A$23659,$A1742)</f>
        <v/>
      </c>
      <c r="E1742" s="5">
        <f>SUMIFS('Per-Grade Breakdown'!$F$5:$F$23659,'Per-Grade Breakdown'!$A$5:$A$23659,$A1742)</f>
        <v/>
      </c>
      <c r="F1742" s="5">
        <f>D1742-E1742</f>
        <v/>
      </c>
      <c r="G1742" s="5">
        <f>'Notes'!$B$4</f>
        <v/>
      </c>
      <c r="H1742" s="5">
        <f>ROUNDUP(C1742/G1742,0)</f>
        <v/>
      </c>
      <c r="I1742" s="6">
        <f>F1742-H1742</f>
        <v/>
      </c>
      <c r="J1742" s="4">
        <f>IF(I1742&lt;0,"Deficit",IF(I1742=0,"Exact fit","Surplus"))</f>
        <v/>
      </c>
    </row>
    <row r="1743">
      <c r="A1743" s="4" t="n">
        <v>330921</v>
      </c>
      <c r="B1743" s="4" t="inlineStr">
        <is>
          <t>EP BUHANGA</t>
        </is>
      </c>
      <c r="C1743" s="5">
        <f>SUMIFS('Per-Grade Breakdown'!$D$5:$D$23659,'Per-Grade Breakdown'!$A$5:$A$23659,$A1743)</f>
        <v/>
      </c>
      <c r="D1743" s="5">
        <f>SUMIFS('Per-Grade Breakdown'!$E$5:$E$23659,'Per-Grade Breakdown'!$A$5:$A$23659,$A1743)</f>
        <v/>
      </c>
      <c r="E1743" s="5">
        <f>SUMIFS('Per-Grade Breakdown'!$F$5:$F$23659,'Per-Grade Breakdown'!$A$5:$A$23659,$A1743)</f>
        <v/>
      </c>
      <c r="F1743" s="5">
        <f>D1743-E1743</f>
        <v/>
      </c>
      <c r="G1743" s="5">
        <f>'Notes'!$B$4</f>
        <v/>
      </c>
      <c r="H1743" s="5">
        <f>ROUNDUP(C1743/G1743,0)</f>
        <v/>
      </c>
      <c r="I1743" s="6">
        <f>F1743-H1743</f>
        <v/>
      </c>
      <c r="J1743" s="4">
        <f>IF(I1743&lt;0,"Deficit",IF(I1743=0,"Exact fit","Surplus"))</f>
        <v/>
      </c>
    </row>
    <row r="1744">
      <c r="A1744" s="4" t="n">
        <v>330922</v>
      </c>
      <c r="B1744" s="4" t="inlineStr">
        <is>
          <t>GS KABIZA</t>
        </is>
      </c>
      <c r="C1744" s="5">
        <f>SUMIFS('Per-Grade Breakdown'!$D$5:$D$23659,'Per-Grade Breakdown'!$A$5:$A$23659,$A1744)</f>
        <v/>
      </c>
      <c r="D1744" s="5">
        <f>SUMIFS('Per-Grade Breakdown'!$E$5:$E$23659,'Per-Grade Breakdown'!$A$5:$A$23659,$A1744)</f>
        <v/>
      </c>
      <c r="E1744" s="5">
        <f>SUMIFS('Per-Grade Breakdown'!$F$5:$F$23659,'Per-Grade Breakdown'!$A$5:$A$23659,$A1744)</f>
        <v/>
      </c>
      <c r="F1744" s="5">
        <f>D1744-E1744</f>
        <v/>
      </c>
      <c r="G1744" s="5">
        <f>'Notes'!$B$4</f>
        <v/>
      </c>
      <c r="H1744" s="5">
        <f>ROUNDUP(C1744/G1744,0)</f>
        <v/>
      </c>
      <c r="I1744" s="6">
        <f>F1744-H1744</f>
        <v/>
      </c>
      <c r="J1744" s="4">
        <f>IF(I1744&lt;0,"Deficit",IF(I1744=0,"Exact fit","Surplus"))</f>
        <v/>
      </c>
    </row>
    <row r="1745">
      <c r="A1745" s="4" t="n">
        <v>331006</v>
      </c>
      <c r="B1745" s="4" t="inlineStr">
        <is>
          <t>E.P KAYANZA AMBROISE</t>
        </is>
      </c>
      <c r="C1745" s="5">
        <f>SUMIFS('Per-Grade Breakdown'!$D$5:$D$23659,'Per-Grade Breakdown'!$A$5:$A$23659,$A1745)</f>
        <v/>
      </c>
      <c r="D1745" s="5">
        <f>SUMIFS('Per-Grade Breakdown'!$E$5:$E$23659,'Per-Grade Breakdown'!$A$5:$A$23659,$A1745)</f>
        <v/>
      </c>
      <c r="E1745" s="5">
        <f>SUMIFS('Per-Grade Breakdown'!$F$5:$F$23659,'Per-Grade Breakdown'!$A$5:$A$23659,$A1745)</f>
        <v/>
      </c>
      <c r="F1745" s="5">
        <f>D1745-E1745</f>
        <v/>
      </c>
      <c r="G1745" s="5">
        <f>'Notes'!$B$4</f>
        <v/>
      </c>
      <c r="H1745" s="5">
        <f>ROUNDUP(C1745/G1745,0)</f>
        <v/>
      </c>
      <c r="I1745" s="6">
        <f>F1745-H1745</f>
        <v/>
      </c>
      <c r="J1745" s="4">
        <f>IF(I1745&lt;0,"Deficit",IF(I1745=0,"Exact fit","Surplus"))</f>
        <v/>
      </c>
    </row>
    <row r="1746">
      <c r="A1746" s="4" t="n">
        <v>331007</v>
      </c>
      <c r="B1746" s="4" t="inlineStr">
        <is>
          <t>E.P KIGARAMA</t>
        </is>
      </c>
      <c r="C1746" s="5">
        <f>SUMIFS('Per-Grade Breakdown'!$D$5:$D$23659,'Per-Grade Breakdown'!$A$5:$A$23659,$A1746)</f>
        <v/>
      </c>
      <c r="D1746" s="5">
        <f>SUMIFS('Per-Grade Breakdown'!$E$5:$E$23659,'Per-Grade Breakdown'!$A$5:$A$23659,$A1746)</f>
        <v/>
      </c>
      <c r="E1746" s="5">
        <f>SUMIFS('Per-Grade Breakdown'!$F$5:$F$23659,'Per-Grade Breakdown'!$A$5:$A$23659,$A1746)</f>
        <v/>
      </c>
      <c r="F1746" s="5">
        <f>D1746-E1746</f>
        <v/>
      </c>
      <c r="G1746" s="5">
        <f>'Notes'!$B$4</f>
        <v/>
      </c>
      <c r="H1746" s="5">
        <f>ROUNDUP(C1746/G1746,0)</f>
        <v/>
      </c>
      <c r="I1746" s="6">
        <f>F1746-H1746</f>
        <v/>
      </c>
      <c r="J1746" s="4">
        <f>IF(I1746&lt;0,"Deficit",IF(I1746=0,"Exact fit","Surplus"))</f>
        <v/>
      </c>
    </row>
    <row r="1747">
      <c r="A1747" s="4" t="n">
        <v>331010</v>
      </c>
      <c r="B1747" s="4" t="inlineStr">
        <is>
          <t>G.S MUKONDO</t>
        </is>
      </c>
      <c r="C1747" s="5">
        <f>SUMIFS('Per-Grade Breakdown'!$D$5:$D$23659,'Per-Grade Breakdown'!$A$5:$A$23659,$A1747)</f>
        <v/>
      </c>
      <c r="D1747" s="5">
        <f>SUMIFS('Per-Grade Breakdown'!$E$5:$E$23659,'Per-Grade Breakdown'!$A$5:$A$23659,$A1747)</f>
        <v/>
      </c>
      <c r="E1747" s="5">
        <f>SUMIFS('Per-Grade Breakdown'!$F$5:$F$23659,'Per-Grade Breakdown'!$A$5:$A$23659,$A1747)</f>
        <v/>
      </c>
      <c r="F1747" s="5">
        <f>D1747-E1747</f>
        <v/>
      </c>
      <c r="G1747" s="5">
        <f>'Notes'!$B$4</f>
        <v/>
      </c>
      <c r="H1747" s="5">
        <f>ROUNDUP(C1747/G1747,0)</f>
        <v/>
      </c>
      <c r="I1747" s="6">
        <f>F1747-H1747</f>
        <v/>
      </c>
      <c r="J1747" s="4">
        <f>IF(I1747&lt;0,"Deficit",IF(I1747=0,"Exact fit","Surplus"))</f>
        <v/>
      </c>
    </row>
    <row r="1748">
      <c r="A1748" s="4" t="n">
        <v>331013</v>
      </c>
      <c r="B1748" s="4" t="inlineStr">
        <is>
          <t>E.P RUSAMAZA</t>
        </is>
      </c>
      <c r="C1748" s="5">
        <f>SUMIFS('Per-Grade Breakdown'!$D$5:$D$23659,'Per-Grade Breakdown'!$A$5:$A$23659,$A1748)</f>
        <v/>
      </c>
      <c r="D1748" s="5">
        <f>SUMIFS('Per-Grade Breakdown'!$E$5:$E$23659,'Per-Grade Breakdown'!$A$5:$A$23659,$A1748)</f>
        <v/>
      </c>
      <c r="E1748" s="5">
        <f>SUMIFS('Per-Grade Breakdown'!$F$5:$F$23659,'Per-Grade Breakdown'!$A$5:$A$23659,$A1748)</f>
        <v/>
      </c>
      <c r="F1748" s="5">
        <f>D1748-E1748</f>
        <v/>
      </c>
      <c r="G1748" s="5">
        <f>'Notes'!$B$4</f>
        <v/>
      </c>
      <c r="H1748" s="5">
        <f>ROUNDUP(C1748/G1748,0)</f>
        <v/>
      </c>
      <c r="I1748" s="6">
        <f>F1748-H1748</f>
        <v/>
      </c>
      <c r="J1748" s="4">
        <f>IF(I1748&lt;0,"Deficit",IF(I1748=0,"Exact fit","Surplus"))</f>
        <v/>
      </c>
    </row>
    <row r="1749">
      <c r="A1749" s="4" t="n">
        <v>331014</v>
      </c>
      <c r="B1749" s="4" t="inlineStr">
        <is>
          <t>G.S SANZARE SAINT ALOYS</t>
        </is>
      </c>
      <c r="C1749" s="5">
        <f>SUMIFS('Per-Grade Breakdown'!$D$5:$D$23659,'Per-Grade Breakdown'!$A$5:$A$23659,$A1749)</f>
        <v/>
      </c>
      <c r="D1749" s="5">
        <f>SUMIFS('Per-Grade Breakdown'!$E$5:$E$23659,'Per-Grade Breakdown'!$A$5:$A$23659,$A1749)</f>
        <v/>
      </c>
      <c r="E1749" s="5">
        <f>SUMIFS('Per-Grade Breakdown'!$F$5:$F$23659,'Per-Grade Breakdown'!$A$5:$A$23659,$A1749)</f>
        <v/>
      </c>
      <c r="F1749" s="5">
        <f>D1749-E1749</f>
        <v/>
      </c>
      <c r="G1749" s="5">
        <f>'Notes'!$B$4</f>
        <v/>
      </c>
      <c r="H1749" s="5">
        <f>ROUNDUP(C1749/G1749,0)</f>
        <v/>
      </c>
      <c r="I1749" s="6">
        <f>F1749-H1749</f>
        <v/>
      </c>
      <c r="J1749" s="4">
        <f>IF(I1749&lt;0,"Deficit",IF(I1749=0,"Exact fit","Surplus"))</f>
        <v/>
      </c>
    </row>
    <row r="1750">
      <c r="A1750" s="4" t="n">
        <v>331019</v>
      </c>
      <c r="B1750" s="4" t="inlineStr">
        <is>
          <t>E.P KAMUGARURA</t>
        </is>
      </c>
      <c r="C1750" s="5">
        <f>SUMIFS('Per-Grade Breakdown'!$D$5:$D$23659,'Per-Grade Breakdown'!$A$5:$A$23659,$A1750)</f>
        <v/>
      </c>
      <c r="D1750" s="5">
        <f>SUMIFS('Per-Grade Breakdown'!$E$5:$E$23659,'Per-Grade Breakdown'!$A$5:$A$23659,$A1750)</f>
        <v/>
      </c>
      <c r="E1750" s="5">
        <f>SUMIFS('Per-Grade Breakdown'!$F$5:$F$23659,'Per-Grade Breakdown'!$A$5:$A$23659,$A1750)</f>
        <v/>
      </c>
      <c r="F1750" s="5">
        <f>D1750-E1750</f>
        <v/>
      </c>
      <c r="G1750" s="5">
        <f>'Notes'!$B$4</f>
        <v/>
      </c>
      <c r="H1750" s="5">
        <f>ROUNDUP(C1750/G1750,0)</f>
        <v/>
      </c>
      <c r="I1750" s="6">
        <f>F1750-H1750</f>
        <v/>
      </c>
      <c r="J1750" s="4">
        <f>IF(I1750&lt;0,"Deficit",IF(I1750=0,"Exact fit","Surplus"))</f>
        <v/>
      </c>
    </row>
    <row r="1751">
      <c r="A1751" s="4" t="n">
        <v>331020</v>
      </c>
      <c r="B1751" s="4" t="inlineStr">
        <is>
          <t>AFRICA BORA ACADEMY</t>
        </is>
      </c>
      <c r="C1751" s="5">
        <f>SUMIFS('Per-Grade Breakdown'!$D$5:$D$23659,'Per-Grade Breakdown'!$A$5:$A$23659,$A1751)</f>
        <v/>
      </c>
      <c r="D1751" s="5">
        <f>SUMIFS('Per-Grade Breakdown'!$E$5:$E$23659,'Per-Grade Breakdown'!$A$5:$A$23659,$A1751)</f>
        <v/>
      </c>
      <c r="E1751" s="5">
        <f>SUMIFS('Per-Grade Breakdown'!$F$5:$F$23659,'Per-Grade Breakdown'!$A$5:$A$23659,$A1751)</f>
        <v/>
      </c>
      <c r="F1751" s="5">
        <f>D1751-E1751</f>
        <v/>
      </c>
      <c r="G1751" s="5">
        <f>'Notes'!$B$4</f>
        <v/>
      </c>
      <c r="H1751" s="5">
        <f>ROUNDUP(C1751/G1751,0)</f>
        <v/>
      </c>
      <c r="I1751" s="6">
        <f>F1751-H1751</f>
        <v/>
      </c>
      <c r="J1751" s="4">
        <f>IF(I1751&lt;0,"Deficit",IF(I1751=0,"Exact fit","Surplus"))</f>
        <v/>
      </c>
    </row>
    <row r="1752">
      <c r="A1752" s="4" t="n">
        <v>331023</v>
      </c>
      <c r="B1752" s="4" t="inlineStr">
        <is>
          <t>G.S BAHIMBA</t>
        </is>
      </c>
      <c r="C1752" s="5">
        <f>SUMIFS('Per-Grade Breakdown'!$D$5:$D$23659,'Per-Grade Breakdown'!$A$5:$A$23659,$A1752)</f>
        <v/>
      </c>
      <c r="D1752" s="5">
        <f>SUMIFS('Per-Grade Breakdown'!$E$5:$E$23659,'Per-Grade Breakdown'!$A$5:$A$23659,$A1752)</f>
        <v/>
      </c>
      <c r="E1752" s="5">
        <f>SUMIFS('Per-Grade Breakdown'!$F$5:$F$23659,'Per-Grade Breakdown'!$A$5:$A$23659,$A1752)</f>
        <v/>
      </c>
      <c r="F1752" s="5">
        <f>D1752-E1752</f>
        <v/>
      </c>
      <c r="G1752" s="5">
        <f>'Notes'!$B$4</f>
        <v/>
      </c>
      <c r="H1752" s="5">
        <f>ROUNDUP(C1752/G1752,0)</f>
        <v/>
      </c>
      <c r="I1752" s="6">
        <f>F1752-H1752</f>
        <v/>
      </c>
      <c r="J1752" s="4">
        <f>IF(I1752&lt;0,"Deficit",IF(I1752=0,"Exact fit","Surplus"))</f>
        <v/>
      </c>
    </row>
    <row r="1753">
      <c r="A1753" s="4" t="n">
        <v>331025</v>
      </c>
      <c r="B1753" s="4" t="inlineStr">
        <is>
          <t>EP KINIHIRA</t>
        </is>
      </c>
      <c r="C1753" s="5">
        <f>SUMIFS('Per-Grade Breakdown'!$D$5:$D$23659,'Per-Grade Breakdown'!$A$5:$A$23659,$A1753)</f>
        <v/>
      </c>
      <c r="D1753" s="5">
        <f>SUMIFS('Per-Grade Breakdown'!$E$5:$E$23659,'Per-Grade Breakdown'!$A$5:$A$23659,$A1753)</f>
        <v/>
      </c>
      <c r="E1753" s="5">
        <f>SUMIFS('Per-Grade Breakdown'!$F$5:$F$23659,'Per-Grade Breakdown'!$A$5:$A$23659,$A1753)</f>
        <v/>
      </c>
      <c r="F1753" s="5">
        <f>D1753-E1753</f>
        <v/>
      </c>
      <c r="G1753" s="5">
        <f>'Notes'!$B$4</f>
        <v/>
      </c>
      <c r="H1753" s="5">
        <f>ROUNDUP(C1753/G1753,0)</f>
        <v/>
      </c>
      <c r="I1753" s="6">
        <f>F1753-H1753</f>
        <v/>
      </c>
      <c r="J1753" s="4">
        <f>IF(I1753&lt;0,"Deficit",IF(I1753=0,"Exact fit","Surplus"))</f>
        <v/>
      </c>
    </row>
    <row r="1754">
      <c r="A1754" s="4" t="n">
        <v>331026</v>
      </c>
      <c r="B1754" s="4" t="inlineStr">
        <is>
          <t>EP PFUNDA</t>
        </is>
      </c>
      <c r="C1754" s="5">
        <f>SUMIFS('Per-Grade Breakdown'!$D$5:$D$23659,'Per-Grade Breakdown'!$A$5:$A$23659,$A1754)</f>
        <v/>
      </c>
      <c r="D1754" s="5">
        <f>SUMIFS('Per-Grade Breakdown'!$E$5:$E$23659,'Per-Grade Breakdown'!$A$5:$A$23659,$A1754)</f>
        <v/>
      </c>
      <c r="E1754" s="5">
        <f>SUMIFS('Per-Grade Breakdown'!$F$5:$F$23659,'Per-Grade Breakdown'!$A$5:$A$23659,$A1754)</f>
        <v/>
      </c>
      <c r="F1754" s="5">
        <f>D1754-E1754</f>
        <v/>
      </c>
      <c r="G1754" s="5">
        <f>'Notes'!$B$4</f>
        <v/>
      </c>
      <c r="H1754" s="5">
        <f>ROUNDUP(C1754/G1754,0)</f>
        <v/>
      </c>
      <c r="I1754" s="6">
        <f>F1754-H1754</f>
        <v/>
      </c>
      <c r="J1754" s="4">
        <f>IF(I1754&lt;0,"Deficit",IF(I1754=0,"Exact fit","Surplus"))</f>
        <v/>
      </c>
    </row>
    <row r="1755">
      <c r="A1755" s="4" t="n">
        <v>331102</v>
      </c>
      <c r="B1755" s="4" t="inlineStr">
        <is>
          <t>GS  BUHAZA</t>
        </is>
      </c>
      <c r="C1755" s="5">
        <f>SUMIFS('Per-Grade Breakdown'!$D$5:$D$23659,'Per-Grade Breakdown'!$A$5:$A$23659,$A1755)</f>
        <v/>
      </c>
      <c r="D1755" s="5">
        <f>SUMIFS('Per-Grade Breakdown'!$E$5:$E$23659,'Per-Grade Breakdown'!$A$5:$A$23659,$A1755)</f>
        <v/>
      </c>
      <c r="E1755" s="5">
        <f>SUMIFS('Per-Grade Breakdown'!$F$5:$F$23659,'Per-Grade Breakdown'!$A$5:$A$23659,$A1755)</f>
        <v/>
      </c>
      <c r="F1755" s="5">
        <f>D1755-E1755</f>
        <v/>
      </c>
      <c r="G1755" s="5">
        <f>'Notes'!$B$4</f>
        <v/>
      </c>
      <c r="H1755" s="5">
        <f>ROUNDUP(C1755/G1755,0)</f>
        <v/>
      </c>
      <c r="I1755" s="6">
        <f>F1755-H1755</f>
        <v/>
      </c>
      <c r="J1755" s="4">
        <f>IF(I1755&lt;0,"Deficit",IF(I1755=0,"Exact fit","Surplus"))</f>
        <v/>
      </c>
    </row>
    <row r="1756">
      <c r="A1756" s="4" t="n">
        <v>331105</v>
      </c>
      <c r="B1756" s="4" t="inlineStr">
        <is>
          <t>G.S KANEMBWE I</t>
        </is>
      </c>
      <c r="C1756" s="5">
        <f>SUMIFS('Per-Grade Breakdown'!$D$5:$D$23659,'Per-Grade Breakdown'!$A$5:$A$23659,$A1756)</f>
        <v/>
      </c>
      <c r="D1756" s="5">
        <f>SUMIFS('Per-Grade Breakdown'!$E$5:$E$23659,'Per-Grade Breakdown'!$A$5:$A$23659,$A1756)</f>
        <v/>
      </c>
      <c r="E1756" s="5">
        <f>SUMIFS('Per-Grade Breakdown'!$F$5:$F$23659,'Per-Grade Breakdown'!$A$5:$A$23659,$A1756)</f>
        <v/>
      </c>
      <c r="F1756" s="5">
        <f>D1756-E1756</f>
        <v/>
      </c>
      <c r="G1756" s="5">
        <f>'Notes'!$B$4</f>
        <v/>
      </c>
      <c r="H1756" s="5">
        <f>ROUNDUP(C1756/G1756,0)</f>
        <v/>
      </c>
      <c r="I1756" s="6">
        <f>F1756-H1756</f>
        <v/>
      </c>
      <c r="J1756" s="4">
        <f>IF(I1756&lt;0,"Deficit",IF(I1756=0,"Exact fit","Surplus"))</f>
        <v/>
      </c>
    </row>
    <row r="1757">
      <c r="A1757" s="4" t="n">
        <v>331106</v>
      </c>
      <c r="B1757" s="4" t="inlineStr">
        <is>
          <t>G.S KANEMBWE II</t>
        </is>
      </c>
      <c r="C1757" s="5">
        <f>SUMIFS('Per-Grade Breakdown'!$D$5:$D$23659,'Per-Grade Breakdown'!$A$5:$A$23659,$A1757)</f>
        <v/>
      </c>
      <c r="D1757" s="5">
        <f>SUMIFS('Per-Grade Breakdown'!$E$5:$E$23659,'Per-Grade Breakdown'!$A$5:$A$23659,$A1757)</f>
        <v/>
      </c>
      <c r="E1757" s="5">
        <f>SUMIFS('Per-Grade Breakdown'!$F$5:$F$23659,'Per-Grade Breakdown'!$A$5:$A$23659,$A1757)</f>
        <v/>
      </c>
      <c r="F1757" s="5">
        <f>D1757-E1757</f>
        <v/>
      </c>
      <c r="G1757" s="5">
        <f>'Notes'!$B$4</f>
        <v/>
      </c>
      <c r="H1757" s="5">
        <f>ROUNDUP(C1757/G1757,0)</f>
        <v/>
      </c>
      <c r="I1757" s="6">
        <f>F1757-H1757</f>
        <v/>
      </c>
      <c r="J1757" s="4">
        <f>IF(I1757&lt;0,"Deficit",IF(I1757=0,"Exact fit","Surplus"))</f>
        <v/>
      </c>
    </row>
    <row r="1758">
      <c r="A1758" s="4" t="n">
        <v>331108</v>
      </c>
      <c r="B1758" s="4" t="inlineStr">
        <is>
          <t>NURU BRIGHT</t>
        </is>
      </c>
      <c r="C1758" s="5">
        <f>SUMIFS('Per-Grade Breakdown'!$D$5:$D$23659,'Per-Grade Breakdown'!$A$5:$A$23659,$A1758)</f>
        <v/>
      </c>
      <c r="D1758" s="5">
        <f>SUMIFS('Per-Grade Breakdown'!$E$5:$E$23659,'Per-Grade Breakdown'!$A$5:$A$23659,$A1758)</f>
        <v/>
      </c>
      <c r="E1758" s="5">
        <f>SUMIFS('Per-Grade Breakdown'!$F$5:$F$23659,'Per-Grade Breakdown'!$A$5:$A$23659,$A1758)</f>
        <v/>
      </c>
      <c r="F1758" s="5">
        <f>D1758-E1758</f>
        <v/>
      </c>
      <c r="G1758" s="5">
        <f>'Notes'!$B$4</f>
        <v/>
      </c>
      <c r="H1758" s="5">
        <f>ROUNDUP(C1758/G1758,0)</f>
        <v/>
      </c>
      <c r="I1758" s="6">
        <f>F1758-H1758</f>
        <v/>
      </c>
      <c r="J1758" s="4">
        <f>IF(I1758&lt;0,"Deficit",IF(I1758=0,"Exact fit","Surplus"))</f>
        <v/>
      </c>
    </row>
    <row r="1759">
      <c r="A1759" s="4" t="n">
        <v>331109</v>
      </c>
      <c r="B1759" s="4" t="inlineStr">
        <is>
          <t>G.S MURAMBI</t>
        </is>
      </c>
      <c r="C1759" s="5">
        <f>SUMIFS('Per-Grade Breakdown'!$D$5:$D$23659,'Per-Grade Breakdown'!$A$5:$A$23659,$A1759)</f>
        <v/>
      </c>
      <c r="D1759" s="5">
        <f>SUMIFS('Per-Grade Breakdown'!$E$5:$E$23659,'Per-Grade Breakdown'!$A$5:$A$23659,$A1759)</f>
        <v/>
      </c>
      <c r="E1759" s="5">
        <f>SUMIFS('Per-Grade Breakdown'!$F$5:$F$23659,'Per-Grade Breakdown'!$A$5:$A$23659,$A1759)</f>
        <v/>
      </c>
      <c r="F1759" s="5">
        <f>D1759-E1759</f>
        <v/>
      </c>
      <c r="G1759" s="5">
        <f>'Notes'!$B$4</f>
        <v/>
      </c>
      <c r="H1759" s="5">
        <f>ROUNDUP(C1759/G1759,0)</f>
        <v/>
      </c>
      <c r="I1759" s="6">
        <f>F1759-H1759</f>
        <v/>
      </c>
      <c r="J1759" s="4">
        <f>IF(I1759&lt;0,"Deficit",IF(I1759=0,"Exact fit","Surplus"))</f>
        <v/>
      </c>
    </row>
    <row r="1760">
      <c r="A1760" s="4" t="n">
        <v>331110</v>
      </c>
      <c r="B1760" s="4" t="inlineStr">
        <is>
          <t>MURARA</t>
        </is>
      </c>
      <c r="C1760" s="5">
        <f>SUMIFS('Per-Grade Breakdown'!$D$5:$D$23659,'Per-Grade Breakdown'!$A$5:$A$23659,$A1760)</f>
        <v/>
      </c>
      <c r="D1760" s="5">
        <f>SUMIFS('Per-Grade Breakdown'!$E$5:$E$23659,'Per-Grade Breakdown'!$A$5:$A$23659,$A1760)</f>
        <v/>
      </c>
      <c r="E1760" s="5">
        <f>SUMIFS('Per-Grade Breakdown'!$F$5:$F$23659,'Per-Grade Breakdown'!$A$5:$A$23659,$A1760)</f>
        <v/>
      </c>
      <c r="F1760" s="5">
        <f>D1760-E1760</f>
        <v/>
      </c>
      <c r="G1760" s="5">
        <f>'Notes'!$B$4</f>
        <v/>
      </c>
      <c r="H1760" s="5">
        <f>ROUNDUP(C1760/G1760,0)</f>
        <v/>
      </c>
      <c r="I1760" s="6">
        <f>F1760-H1760</f>
        <v/>
      </c>
      <c r="J1760" s="4">
        <f>IF(I1760&lt;0,"Deficit",IF(I1760=0,"Exact fit","Surplus"))</f>
        <v/>
      </c>
    </row>
    <row r="1761">
      <c r="A1761" s="4" t="n">
        <v>331117</v>
      </c>
      <c r="B1761" s="4" t="inlineStr">
        <is>
          <t>Saint Maria Montessori School</t>
        </is>
      </c>
      <c r="C1761" s="5">
        <f>SUMIFS('Per-Grade Breakdown'!$D$5:$D$23659,'Per-Grade Breakdown'!$A$5:$A$23659,$A1761)</f>
        <v/>
      </c>
      <c r="D1761" s="5">
        <f>SUMIFS('Per-Grade Breakdown'!$E$5:$E$23659,'Per-Grade Breakdown'!$A$5:$A$23659,$A1761)</f>
        <v/>
      </c>
      <c r="E1761" s="5">
        <f>SUMIFS('Per-Grade Breakdown'!$F$5:$F$23659,'Per-Grade Breakdown'!$A$5:$A$23659,$A1761)</f>
        <v/>
      </c>
      <c r="F1761" s="5">
        <f>D1761-E1761</f>
        <v/>
      </c>
      <c r="G1761" s="5">
        <f>'Notes'!$B$4</f>
        <v/>
      </c>
      <c r="H1761" s="5">
        <f>ROUNDUP(C1761/G1761,0)</f>
        <v/>
      </c>
      <c r="I1761" s="6">
        <f>F1761-H1761</f>
        <v/>
      </c>
      <c r="J1761" s="4">
        <f>IF(I1761&lt;0,"Deficit",IF(I1761=0,"Exact fit","Surplus"))</f>
        <v/>
      </c>
    </row>
    <row r="1762">
      <c r="A1762" s="4" t="n">
        <v>331127</v>
      </c>
      <c r="B1762" s="4" t="inlineStr">
        <is>
          <t>G.S Rubavu I</t>
        </is>
      </c>
      <c r="C1762" s="5">
        <f>SUMIFS('Per-Grade Breakdown'!$D$5:$D$23659,'Per-Grade Breakdown'!$A$5:$A$23659,$A1762)</f>
        <v/>
      </c>
      <c r="D1762" s="5">
        <f>SUMIFS('Per-Grade Breakdown'!$E$5:$E$23659,'Per-Grade Breakdown'!$A$5:$A$23659,$A1762)</f>
        <v/>
      </c>
      <c r="E1762" s="5">
        <f>SUMIFS('Per-Grade Breakdown'!$F$5:$F$23659,'Per-Grade Breakdown'!$A$5:$A$23659,$A1762)</f>
        <v/>
      </c>
      <c r="F1762" s="5">
        <f>D1762-E1762</f>
        <v/>
      </c>
      <c r="G1762" s="5">
        <f>'Notes'!$B$4</f>
        <v/>
      </c>
      <c r="H1762" s="5">
        <f>ROUNDUP(C1762/G1762,0)</f>
        <v/>
      </c>
      <c r="I1762" s="6">
        <f>F1762-H1762</f>
        <v/>
      </c>
      <c r="J1762" s="4">
        <f>IF(I1762&lt;0,"Deficit",IF(I1762=0,"Exact fit","Surplus"))</f>
        <v/>
      </c>
    </row>
    <row r="1763">
      <c r="A1763" s="4" t="n">
        <v>331130</v>
      </c>
      <c r="B1763" s="4" t="inlineStr">
        <is>
          <t>EP ISANGANO</t>
        </is>
      </c>
      <c r="C1763" s="5">
        <f>SUMIFS('Per-Grade Breakdown'!$D$5:$D$23659,'Per-Grade Breakdown'!$A$5:$A$23659,$A1763)</f>
        <v/>
      </c>
      <c r="D1763" s="5">
        <f>SUMIFS('Per-Grade Breakdown'!$E$5:$E$23659,'Per-Grade Breakdown'!$A$5:$A$23659,$A1763)</f>
        <v/>
      </c>
      <c r="E1763" s="5">
        <f>SUMIFS('Per-Grade Breakdown'!$F$5:$F$23659,'Per-Grade Breakdown'!$A$5:$A$23659,$A1763)</f>
        <v/>
      </c>
      <c r="F1763" s="5">
        <f>D1763-E1763</f>
        <v/>
      </c>
      <c r="G1763" s="5">
        <f>'Notes'!$B$4</f>
        <v/>
      </c>
      <c r="H1763" s="5">
        <f>ROUNDUP(C1763/G1763,0)</f>
        <v/>
      </c>
      <c r="I1763" s="6">
        <f>F1763-H1763</f>
        <v/>
      </c>
      <c r="J1763" s="4">
        <f>IF(I1763&lt;0,"Deficit",IF(I1763=0,"Exact fit","Surplus"))</f>
        <v/>
      </c>
    </row>
    <row r="1764">
      <c r="A1764" s="4" t="n">
        <v>331132</v>
      </c>
      <c r="B1764" s="4" t="inlineStr">
        <is>
          <t>EP BUSHENGO</t>
        </is>
      </c>
      <c r="C1764" s="5">
        <f>SUMIFS('Per-Grade Breakdown'!$D$5:$D$23659,'Per-Grade Breakdown'!$A$5:$A$23659,$A1764)</f>
        <v/>
      </c>
      <c r="D1764" s="5">
        <f>SUMIFS('Per-Grade Breakdown'!$E$5:$E$23659,'Per-Grade Breakdown'!$A$5:$A$23659,$A1764)</f>
        <v/>
      </c>
      <c r="E1764" s="5">
        <f>SUMIFS('Per-Grade Breakdown'!$F$5:$F$23659,'Per-Grade Breakdown'!$A$5:$A$23659,$A1764)</f>
        <v/>
      </c>
      <c r="F1764" s="5">
        <f>D1764-E1764</f>
        <v/>
      </c>
      <c r="G1764" s="5">
        <f>'Notes'!$B$4</f>
        <v/>
      </c>
      <c r="H1764" s="5">
        <f>ROUNDUP(C1764/G1764,0)</f>
        <v/>
      </c>
      <c r="I1764" s="6">
        <f>F1764-H1764</f>
        <v/>
      </c>
      <c r="J1764" s="4">
        <f>IF(I1764&lt;0,"Deficit",IF(I1764=0,"Exact fit","Surplus"))</f>
        <v/>
      </c>
    </row>
    <row r="1765">
      <c r="A1765" s="4" t="n">
        <v>331133</v>
      </c>
      <c r="B1765" s="4" t="inlineStr">
        <is>
          <t>EP GABIRO</t>
        </is>
      </c>
      <c r="C1765" s="5">
        <f>SUMIFS('Per-Grade Breakdown'!$D$5:$D$23659,'Per-Grade Breakdown'!$A$5:$A$23659,$A1765)</f>
        <v/>
      </c>
      <c r="D1765" s="5">
        <f>SUMIFS('Per-Grade Breakdown'!$E$5:$E$23659,'Per-Grade Breakdown'!$A$5:$A$23659,$A1765)</f>
        <v/>
      </c>
      <c r="E1765" s="5">
        <f>SUMIFS('Per-Grade Breakdown'!$F$5:$F$23659,'Per-Grade Breakdown'!$A$5:$A$23659,$A1765)</f>
        <v/>
      </c>
      <c r="F1765" s="5">
        <f>D1765-E1765</f>
        <v/>
      </c>
      <c r="G1765" s="5">
        <f>'Notes'!$B$4</f>
        <v/>
      </c>
      <c r="H1765" s="5">
        <f>ROUNDUP(C1765/G1765,0)</f>
        <v/>
      </c>
      <c r="I1765" s="6">
        <f>F1765-H1765</f>
        <v/>
      </c>
      <c r="J1765" s="4">
        <f>IF(I1765&lt;0,"Deficit",IF(I1765=0,"Exact fit","Surplus"))</f>
        <v/>
      </c>
    </row>
    <row r="1766">
      <c r="A1766" s="4" t="n">
        <v>331134</v>
      </c>
      <c r="B1766" s="4" t="inlineStr">
        <is>
          <t>LORIS MALAGUZZI SCHOOL</t>
        </is>
      </c>
      <c r="C1766" s="5">
        <f>SUMIFS('Per-Grade Breakdown'!$D$5:$D$23659,'Per-Grade Breakdown'!$A$5:$A$23659,$A1766)</f>
        <v/>
      </c>
      <c r="D1766" s="5">
        <f>SUMIFS('Per-Grade Breakdown'!$E$5:$E$23659,'Per-Grade Breakdown'!$A$5:$A$23659,$A1766)</f>
        <v/>
      </c>
      <c r="E1766" s="5">
        <f>SUMIFS('Per-Grade Breakdown'!$F$5:$F$23659,'Per-Grade Breakdown'!$A$5:$A$23659,$A1766)</f>
        <v/>
      </c>
      <c r="F1766" s="5">
        <f>D1766-E1766</f>
        <v/>
      </c>
      <c r="G1766" s="5">
        <f>'Notes'!$B$4</f>
        <v/>
      </c>
      <c r="H1766" s="5">
        <f>ROUNDUP(C1766/G1766,0)</f>
        <v/>
      </c>
      <c r="I1766" s="6">
        <f>F1766-H1766</f>
        <v/>
      </c>
      <c r="J1766" s="4">
        <f>IF(I1766&lt;0,"Deficit",IF(I1766=0,"Exact fit","Surplus"))</f>
        <v/>
      </c>
    </row>
    <row r="1767">
      <c r="A1767" s="4" t="n">
        <v>331136</v>
      </c>
      <c r="B1767" s="4" t="inlineStr">
        <is>
          <t>NEW VISION SCHOOL</t>
        </is>
      </c>
      <c r="C1767" s="5">
        <f>SUMIFS('Per-Grade Breakdown'!$D$5:$D$23659,'Per-Grade Breakdown'!$A$5:$A$23659,$A1767)</f>
        <v/>
      </c>
      <c r="D1767" s="5">
        <f>SUMIFS('Per-Grade Breakdown'!$E$5:$E$23659,'Per-Grade Breakdown'!$A$5:$A$23659,$A1767)</f>
        <v/>
      </c>
      <c r="E1767" s="5">
        <f>SUMIFS('Per-Grade Breakdown'!$F$5:$F$23659,'Per-Grade Breakdown'!$A$5:$A$23659,$A1767)</f>
        <v/>
      </c>
      <c r="F1767" s="5">
        <f>D1767-E1767</f>
        <v/>
      </c>
      <c r="G1767" s="5">
        <f>'Notes'!$B$4</f>
        <v/>
      </c>
      <c r="H1767" s="5">
        <f>ROUNDUP(C1767/G1767,0)</f>
        <v/>
      </c>
      <c r="I1767" s="6">
        <f>F1767-H1767</f>
        <v/>
      </c>
      <c r="J1767" s="4">
        <f>IF(I1767&lt;0,"Deficit",IF(I1767=0,"Exact fit","Surplus"))</f>
        <v/>
      </c>
    </row>
    <row r="1768">
      <c r="A1768" s="4" t="n">
        <v>331137</v>
      </c>
      <c r="B1768" s="4" t="inlineStr">
        <is>
          <t>IRIBA ACADEMY</t>
        </is>
      </c>
      <c r="C1768" s="5">
        <f>SUMIFS('Per-Grade Breakdown'!$D$5:$D$23659,'Per-Grade Breakdown'!$A$5:$A$23659,$A1768)</f>
        <v/>
      </c>
      <c r="D1768" s="5">
        <f>SUMIFS('Per-Grade Breakdown'!$E$5:$E$23659,'Per-Grade Breakdown'!$A$5:$A$23659,$A1768)</f>
        <v/>
      </c>
      <c r="E1768" s="5">
        <f>SUMIFS('Per-Grade Breakdown'!$F$5:$F$23659,'Per-Grade Breakdown'!$A$5:$A$23659,$A1768)</f>
        <v/>
      </c>
      <c r="F1768" s="5">
        <f>D1768-E1768</f>
        <v/>
      </c>
      <c r="G1768" s="5">
        <f>'Notes'!$B$4</f>
        <v/>
      </c>
      <c r="H1768" s="5">
        <f>ROUNDUP(C1768/G1768,0)</f>
        <v/>
      </c>
      <c r="I1768" s="6">
        <f>F1768-H1768</f>
        <v/>
      </c>
      <c r="J1768" s="4">
        <f>IF(I1768&lt;0,"Deficit",IF(I1768=0,"Exact fit","Surplus"))</f>
        <v/>
      </c>
    </row>
    <row r="1769">
      <c r="A1769" s="4" t="n">
        <v>331138</v>
      </c>
      <c r="B1769" s="4" t="inlineStr">
        <is>
          <t>LA PROMISE SCHOOL II / BYAHI</t>
        </is>
      </c>
      <c r="C1769" s="5">
        <f>SUMIFS('Per-Grade Breakdown'!$D$5:$D$23659,'Per-Grade Breakdown'!$A$5:$A$23659,$A1769)</f>
        <v/>
      </c>
      <c r="D1769" s="5">
        <f>SUMIFS('Per-Grade Breakdown'!$E$5:$E$23659,'Per-Grade Breakdown'!$A$5:$A$23659,$A1769)</f>
        <v/>
      </c>
      <c r="E1769" s="5">
        <f>SUMIFS('Per-Grade Breakdown'!$F$5:$F$23659,'Per-Grade Breakdown'!$A$5:$A$23659,$A1769)</f>
        <v/>
      </c>
      <c r="F1769" s="5">
        <f>D1769-E1769</f>
        <v/>
      </c>
      <c r="G1769" s="5">
        <f>'Notes'!$B$4</f>
        <v/>
      </c>
      <c r="H1769" s="5">
        <f>ROUNDUP(C1769/G1769,0)</f>
        <v/>
      </c>
      <c r="I1769" s="6">
        <f>F1769-H1769</f>
        <v/>
      </c>
      <c r="J1769" s="4">
        <f>IF(I1769&lt;0,"Deficit",IF(I1769=0,"Exact fit","Surplus"))</f>
        <v/>
      </c>
    </row>
    <row r="1770">
      <c r="A1770" s="4" t="n">
        <v>331144</v>
      </c>
      <c r="B1770" s="4" t="inlineStr">
        <is>
          <t>WISDOM INSTRUCTION SCHOOL GISENYI</t>
        </is>
      </c>
      <c r="C1770" s="5">
        <f>SUMIFS('Per-Grade Breakdown'!$D$5:$D$23659,'Per-Grade Breakdown'!$A$5:$A$23659,$A1770)</f>
        <v/>
      </c>
      <c r="D1770" s="5">
        <f>SUMIFS('Per-Grade Breakdown'!$E$5:$E$23659,'Per-Grade Breakdown'!$A$5:$A$23659,$A1770)</f>
        <v/>
      </c>
      <c r="E1770" s="5">
        <f>SUMIFS('Per-Grade Breakdown'!$F$5:$F$23659,'Per-Grade Breakdown'!$A$5:$A$23659,$A1770)</f>
        <v/>
      </c>
      <c r="F1770" s="5">
        <f>D1770-E1770</f>
        <v/>
      </c>
      <c r="G1770" s="5">
        <f>'Notes'!$B$4</f>
        <v/>
      </c>
      <c r="H1770" s="5">
        <f>ROUNDUP(C1770/G1770,0)</f>
        <v/>
      </c>
      <c r="I1770" s="6">
        <f>F1770-H1770</f>
        <v/>
      </c>
      <c r="J1770" s="4">
        <f>IF(I1770&lt;0,"Deficit",IF(I1770=0,"Exact fit","Surplus"))</f>
        <v/>
      </c>
    </row>
    <row r="1771">
      <c r="A1771" s="4" t="n">
        <v>331202</v>
      </c>
      <c r="B1771" s="4" t="inlineStr">
        <is>
          <t>E.P BASA</t>
        </is>
      </c>
      <c r="C1771" s="5">
        <f>SUMIFS('Per-Grade Breakdown'!$D$5:$D$23659,'Per-Grade Breakdown'!$A$5:$A$23659,$A1771)</f>
        <v/>
      </c>
      <c r="D1771" s="5">
        <f>SUMIFS('Per-Grade Breakdown'!$E$5:$E$23659,'Per-Grade Breakdown'!$A$5:$A$23659,$A1771)</f>
        <v/>
      </c>
      <c r="E1771" s="5">
        <f>SUMIFS('Per-Grade Breakdown'!$F$5:$F$23659,'Per-Grade Breakdown'!$A$5:$A$23659,$A1771)</f>
        <v/>
      </c>
      <c r="F1771" s="5">
        <f>D1771-E1771</f>
        <v/>
      </c>
      <c r="G1771" s="5">
        <f>'Notes'!$B$4</f>
        <v/>
      </c>
      <c r="H1771" s="5">
        <f>ROUNDUP(C1771/G1771,0)</f>
        <v/>
      </c>
      <c r="I1771" s="6">
        <f>F1771-H1771</f>
        <v/>
      </c>
      <c r="J1771" s="4">
        <f>IF(I1771&lt;0,"Deficit",IF(I1771=0,"Exact fit","Surplus"))</f>
        <v/>
      </c>
    </row>
    <row r="1772">
      <c r="A1772" s="4" t="n">
        <v>331205</v>
      </c>
      <c r="B1772" s="4" t="inlineStr">
        <is>
          <t>E.P KABIRIZI</t>
        </is>
      </c>
      <c r="C1772" s="5">
        <f>SUMIFS('Per-Grade Breakdown'!$D$5:$D$23659,'Per-Grade Breakdown'!$A$5:$A$23659,$A1772)</f>
        <v/>
      </c>
      <c r="D1772" s="5">
        <f>SUMIFS('Per-Grade Breakdown'!$E$5:$E$23659,'Per-Grade Breakdown'!$A$5:$A$23659,$A1772)</f>
        <v/>
      </c>
      <c r="E1772" s="5">
        <f>SUMIFS('Per-Grade Breakdown'!$F$5:$F$23659,'Per-Grade Breakdown'!$A$5:$A$23659,$A1772)</f>
        <v/>
      </c>
      <c r="F1772" s="5">
        <f>D1772-E1772</f>
        <v/>
      </c>
      <c r="G1772" s="5">
        <f>'Notes'!$B$4</f>
        <v/>
      </c>
      <c r="H1772" s="5">
        <f>ROUNDUP(C1772/G1772,0)</f>
        <v/>
      </c>
      <c r="I1772" s="6">
        <f>F1772-H1772</f>
        <v/>
      </c>
      <c r="J1772" s="4">
        <f>IF(I1772&lt;0,"Deficit",IF(I1772=0,"Exact fit","Surplus"))</f>
        <v/>
      </c>
    </row>
    <row r="1773">
      <c r="A1773" s="4" t="n">
        <v>331208</v>
      </c>
      <c r="B1773" s="4" t="inlineStr">
        <is>
          <t>E.P KIROJI</t>
        </is>
      </c>
      <c r="C1773" s="5">
        <f>SUMIFS('Per-Grade Breakdown'!$D$5:$D$23659,'Per-Grade Breakdown'!$A$5:$A$23659,$A1773)</f>
        <v/>
      </c>
      <c r="D1773" s="5">
        <f>SUMIFS('Per-Grade Breakdown'!$E$5:$E$23659,'Per-Grade Breakdown'!$A$5:$A$23659,$A1773)</f>
        <v/>
      </c>
      <c r="E1773" s="5">
        <f>SUMIFS('Per-Grade Breakdown'!$F$5:$F$23659,'Per-Grade Breakdown'!$A$5:$A$23659,$A1773)</f>
        <v/>
      </c>
      <c r="F1773" s="5">
        <f>D1773-E1773</f>
        <v/>
      </c>
      <c r="G1773" s="5">
        <f>'Notes'!$B$4</f>
        <v/>
      </c>
      <c r="H1773" s="5">
        <f>ROUNDUP(C1773/G1773,0)</f>
        <v/>
      </c>
      <c r="I1773" s="6">
        <f>F1773-H1773</f>
        <v/>
      </c>
      <c r="J1773" s="4">
        <f>IF(I1773&lt;0,"Deficit",IF(I1773=0,"Exact fit","Surplus"))</f>
        <v/>
      </c>
    </row>
    <row r="1774">
      <c r="A1774" s="4" t="n">
        <v>331209</v>
      </c>
      <c r="B1774" s="4" t="inlineStr">
        <is>
          <t>MARANATHA</t>
        </is>
      </c>
      <c r="C1774" s="5">
        <f>SUMIFS('Per-Grade Breakdown'!$D$5:$D$23659,'Per-Grade Breakdown'!$A$5:$A$23659,$A1774)</f>
        <v/>
      </c>
      <c r="D1774" s="5">
        <f>SUMIFS('Per-Grade Breakdown'!$E$5:$E$23659,'Per-Grade Breakdown'!$A$5:$A$23659,$A1774)</f>
        <v/>
      </c>
      <c r="E1774" s="5">
        <f>SUMIFS('Per-Grade Breakdown'!$F$5:$F$23659,'Per-Grade Breakdown'!$A$5:$A$23659,$A1774)</f>
        <v/>
      </c>
      <c r="F1774" s="5">
        <f>D1774-E1774</f>
        <v/>
      </c>
      <c r="G1774" s="5">
        <f>'Notes'!$B$4</f>
        <v/>
      </c>
      <c r="H1774" s="5">
        <f>ROUNDUP(C1774/G1774,0)</f>
        <v/>
      </c>
      <c r="I1774" s="6">
        <f>F1774-H1774</f>
        <v/>
      </c>
      <c r="J1774" s="4">
        <f>IF(I1774&lt;0,"Deficit",IF(I1774=0,"Exact fit","Surplus"))</f>
        <v/>
      </c>
    </row>
    <row r="1775">
      <c r="A1775" s="4" t="n">
        <v>331212</v>
      </c>
      <c r="B1775" s="4" t="inlineStr">
        <is>
          <t>G.S NKAMA</t>
        </is>
      </c>
      <c r="C1775" s="5">
        <f>SUMIFS('Per-Grade Breakdown'!$D$5:$D$23659,'Per-Grade Breakdown'!$A$5:$A$23659,$A1775)</f>
        <v/>
      </c>
      <c r="D1775" s="5">
        <f>SUMIFS('Per-Grade Breakdown'!$E$5:$E$23659,'Per-Grade Breakdown'!$A$5:$A$23659,$A1775)</f>
        <v/>
      </c>
      <c r="E1775" s="5">
        <f>SUMIFS('Per-Grade Breakdown'!$F$5:$F$23659,'Per-Grade Breakdown'!$A$5:$A$23659,$A1775)</f>
        <v/>
      </c>
      <c r="F1775" s="5">
        <f>D1775-E1775</f>
        <v/>
      </c>
      <c r="G1775" s="5">
        <f>'Notes'!$B$4</f>
        <v/>
      </c>
      <c r="H1775" s="5">
        <f>ROUNDUP(C1775/G1775,0)</f>
        <v/>
      </c>
      <c r="I1775" s="6">
        <f>F1775-H1775</f>
        <v/>
      </c>
      <c r="J1775" s="4">
        <f>IF(I1775&lt;0,"Deficit",IF(I1775=0,"Exact fit","Surplus"))</f>
        <v/>
      </c>
    </row>
    <row r="1776">
      <c r="A1776" s="4" t="n">
        <v>331213</v>
      </c>
      <c r="B1776" s="4" t="inlineStr">
        <is>
          <t>GS RUBAVU II</t>
        </is>
      </c>
      <c r="C1776" s="5">
        <f>SUMIFS('Per-Grade Breakdown'!$D$5:$D$23659,'Per-Grade Breakdown'!$A$5:$A$23659,$A1776)</f>
        <v/>
      </c>
      <c r="D1776" s="5">
        <f>SUMIFS('Per-Grade Breakdown'!$E$5:$E$23659,'Per-Grade Breakdown'!$A$5:$A$23659,$A1776)</f>
        <v/>
      </c>
      <c r="E1776" s="5">
        <f>SUMIFS('Per-Grade Breakdown'!$F$5:$F$23659,'Per-Grade Breakdown'!$A$5:$A$23659,$A1776)</f>
        <v/>
      </c>
      <c r="F1776" s="5">
        <f>D1776-E1776</f>
        <v/>
      </c>
      <c r="G1776" s="5">
        <f>'Notes'!$B$4</f>
        <v/>
      </c>
      <c r="H1776" s="5">
        <f>ROUNDUP(C1776/G1776,0)</f>
        <v/>
      </c>
      <c r="I1776" s="6">
        <f>F1776-H1776</f>
        <v/>
      </c>
      <c r="J1776" s="4">
        <f>IF(I1776&lt;0,"Deficit",IF(I1776=0,"Exact fit","Surplus"))</f>
        <v/>
      </c>
    </row>
    <row r="1777">
      <c r="A1777" s="4" t="n">
        <v>331216</v>
      </c>
      <c r="B1777" s="4" t="inlineStr">
        <is>
          <t>G.S SHWEMU</t>
        </is>
      </c>
      <c r="C1777" s="5">
        <f>SUMIFS('Per-Grade Breakdown'!$D$5:$D$23659,'Per-Grade Breakdown'!$A$5:$A$23659,$A1777)</f>
        <v/>
      </c>
      <c r="D1777" s="5">
        <f>SUMIFS('Per-Grade Breakdown'!$E$5:$E$23659,'Per-Grade Breakdown'!$A$5:$A$23659,$A1777)</f>
        <v/>
      </c>
      <c r="E1777" s="5">
        <f>SUMIFS('Per-Grade Breakdown'!$F$5:$F$23659,'Per-Grade Breakdown'!$A$5:$A$23659,$A1777)</f>
        <v/>
      </c>
      <c r="F1777" s="5">
        <f>D1777-E1777</f>
        <v/>
      </c>
      <c r="G1777" s="5">
        <f>'Notes'!$B$4</f>
        <v/>
      </c>
      <c r="H1777" s="5">
        <f>ROUNDUP(C1777/G1777,0)</f>
        <v/>
      </c>
      <c r="I1777" s="6">
        <f>F1777-H1777</f>
        <v/>
      </c>
      <c r="J1777" s="4">
        <f>IF(I1777&lt;0,"Deficit",IF(I1777=0,"Exact fit","Surplus"))</f>
        <v/>
      </c>
    </row>
    <row r="1778">
      <c r="A1778" s="4" t="n">
        <v>331220</v>
      </c>
      <c r="B1778" s="4" t="inlineStr">
        <is>
          <t>C.S NOEL NYUNDO</t>
        </is>
      </c>
      <c r="C1778" s="5">
        <f>SUMIFS('Per-Grade Breakdown'!$D$5:$D$23659,'Per-Grade Breakdown'!$A$5:$A$23659,$A1778)</f>
        <v/>
      </c>
      <c r="D1778" s="5">
        <f>SUMIFS('Per-Grade Breakdown'!$E$5:$E$23659,'Per-Grade Breakdown'!$A$5:$A$23659,$A1778)</f>
        <v/>
      </c>
      <c r="E1778" s="5">
        <f>SUMIFS('Per-Grade Breakdown'!$F$5:$F$23659,'Per-Grade Breakdown'!$A$5:$A$23659,$A1778)</f>
        <v/>
      </c>
      <c r="F1778" s="5">
        <f>D1778-E1778</f>
        <v/>
      </c>
      <c r="G1778" s="5">
        <f>'Notes'!$B$4</f>
        <v/>
      </c>
      <c r="H1778" s="5">
        <f>ROUNDUP(C1778/G1778,0)</f>
        <v/>
      </c>
      <c r="I1778" s="6">
        <f>F1778-H1778</f>
        <v/>
      </c>
      <c r="J1778" s="4">
        <f>IF(I1778&lt;0,"Deficit",IF(I1778=0,"Exact fit","Surplus"))</f>
        <v/>
      </c>
    </row>
    <row r="1779">
      <c r="A1779" s="4" t="n">
        <v>331223</v>
      </c>
      <c r="B1779" s="4" t="inlineStr">
        <is>
          <t>WISDOM INSTRUCTION SCHOOL</t>
        </is>
      </c>
      <c r="C1779" s="5">
        <f>SUMIFS('Per-Grade Breakdown'!$D$5:$D$23659,'Per-Grade Breakdown'!$A$5:$A$23659,$A1779)</f>
        <v/>
      </c>
      <c r="D1779" s="5">
        <f>SUMIFS('Per-Grade Breakdown'!$E$5:$E$23659,'Per-Grade Breakdown'!$A$5:$A$23659,$A1779)</f>
        <v/>
      </c>
      <c r="E1779" s="5">
        <f>SUMIFS('Per-Grade Breakdown'!$F$5:$F$23659,'Per-Grade Breakdown'!$A$5:$A$23659,$A1779)</f>
        <v/>
      </c>
      <c r="F1779" s="5">
        <f>D1779-E1779</f>
        <v/>
      </c>
      <c r="G1779" s="5">
        <f>'Notes'!$B$4</f>
        <v/>
      </c>
      <c r="H1779" s="5">
        <f>ROUNDUP(C1779/G1779,0)</f>
        <v/>
      </c>
      <c r="I1779" s="6">
        <f>F1779-H1779</f>
        <v/>
      </c>
      <c r="J1779" s="4">
        <f>IF(I1779&lt;0,"Deficit",IF(I1779=0,"Exact fit","Surplus"))</f>
        <v/>
      </c>
    </row>
    <row r="1780">
      <c r="A1780" s="4" t="n">
        <v>331230</v>
      </c>
      <c r="B1780" s="4" t="inlineStr">
        <is>
          <t>EP GISA</t>
        </is>
      </c>
      <c r="C1780" s="5">
        <f>SUMIFS('Per-Grade Breakdown'!$D$5:$D$23659,'Per-Grade Breakdown'!$A$5:$A$23659,$A1780)</f>
        <v/>
      </c>
      <c r="D1780" s="5">
        <f>SUMIFS('Per-Grade Breakdown'!$E$5:$E$23659,'Per-Grade Breakdown'!$A$5:$A$23659,$A1780)</f>
        <v/>
      </c>
      <c r="E1780" s="5">
        <f>SUMIFS('Per-Grade Breakdown'!$F$5:$F$23659,'Per-Grade Breakdown'!$A$5:$A$23659,$A1780)</f>
        <v/>
      </c>
      <c r="F1780" s="5">
        <f>D1780-E1780</f>
        <v/>
      </c>
      <c r="G1780" s="5">
        <f>'Notes'!$B$4</f>
        <v/>
      </c>
      <c r="H1780" s="5">
        <f>ROUNDUP(C1780/G1780,0)</f>
        <v/>
      </c>
      <c r="I1780" s="6">
        <f>F1780-H1780</f>
        <v/>
      </c>
      <c r="J1780" s="4">
        <f>IF(I1780&lt;0,"Deficit",IF(I1780=0,"Exact fit","Surplus"))</f>
        <v/>
      </c>
    </row>
    <row r="1781">
      <c r="A1781" s="4" t="n">
        <v>331231</v>
      </c>
      <c r="B1781" s="4" t="inlineStr">
        <is>
          <t>EP RUSAVE</t>
        </is>
      </c>
      <c r="C1781" s="5">
        <f>SUMIFS('Per-Grade Breakdown'!$D$5:$D$23659,'Per-Grade Breakdown'!$A$5:$A$23659,$A1781)</f>
        <v/>
      </c>
      <c r="D1781" s="5">
        <f>SUMIFS('Per-Grade Breakdown'!$E$5:$E$23659,'Per-Grade Breakdown'!$A$5:$A$23659,$A1781)</f>
        <v/>
      </c>
      <c r="E1781" s="5">
        <f>SUMIFS('Per-Grade Breakdown'!$F$5:$F$23659,'Per-Grade Breakdown'!$A$5:$A$23659,$A1781)</f>
        <v/>
      </c>
      <c r="F1781" s="5">
        <f>D1781-E1781</f>
        <v/>
      </c>
      <c r="G1781" s="5">
        <f>'Notes'!$B$4</f>
        <v/>
      </c>
      <c r="H1781" s="5">
        <f>ROUNDUP(C1781/G1781,0)</f>
        <v/>
      </c>
      <c r="I1781" s="6">
        <f>F1781-H1781</f>
        <v/>
      </c>
      <c r="J1781" s="4">
        <f>IF(I1781&lt;0,"Deficit",IF(I1781=0,"Exact fit","Surplus"))</f>
        <v/>
      </c>
    </row>
    <row r="1782">
      <c r="A1782" s="4" t="n">
        <v>331232</v>
      </c>
      <c r="B1782" s="4" t="inlineStr">
        <is>
          <t>GS SHWEMU II / TSS</t>
        </is>
      </c>
      <c r="C1782" s="5">
        <f>SUMIFS('Per-Grade Breakdown'!$D$5:$D$23659,'Per-Grade Breakdown'!$A$5:$A$23659,$A1782)</f>
        <v/>
      </c>
      <c r="D1782" s="5">
        <f>SUMIFS('Per-Grade Breakdown'!$E$5:$E$23659,'Per-Grade Breakdown'!$A$5:$A$23659,$A1782)</f>
        <v/>
      </c>
      <c r="E1782" s="5">
        <f>SUMIFS('Per-Grade Breakdown'!$F$5:$F$23659,'Per-Grade Breakdown'!$A$5:$A$23659,$A1782)</f>
        <v/>
      </c>
      <c r="F1782" s="5">
        <f>D1782-E1782</f>
        <v/>
      </c>
      <c r="G1782" s="5">
        <f>'Notes'!$B$4</f>
        <v/>
      </c>
      <c r="H1782" s="5">
        <f>ROUNDUP(C1782/G1782,0)</f>
        <v/>
      </c>
      <c r="I1782" s="6">
        <f>F1782-H1782</f>
        <v/>
      </c>
      <c r="J1782" s="4">
        <f>IF(I1782&lt;0,"Deficit",IF(I1782=0,"Exact fit","Surplus"))</f>
        <v/>
      </c>
    </row>
    <row r="1783">
      <c r="A1783" s="4" t="n">
        <v>331233</v>
      </c>
      <c r="B1783" s="4" t="inlineStr">
        <is>
          <t>GS GITEBE II</t>
        </is>
      </c>
      <c r="C1783" s="5">
        <f>SUMIFS('Per-Grade Breakdown'!$D$5:$D$23659,'Per-Grade Breakdown'!$A$5:$A$23659,$A1783)</f>
        <v/>
      </c>
      <c r="D1783" s="5">
        <f>SUMIFS('Per-Grade Breakdown'!$E$5:$E$23659,'Per-Grade Breakdown'!$A$5:$A$23659,$A1783)</f>
        <v/>
      </c>
      <c r="E1783" s="5">
        <f>SUMIFS('Per-Grade Breakdown'!$F$5:$F$23659,'Per-Grade Breakdown'!$A$5:$A$23659,$A1783)</f>
        <v/>
      </c>
      <c r="F1783" s="5">
        <f>D1783-E1783</f>
        <v/>
      </c>
      <c r="G1783" s="5">
        <f>'Notes'!$B$4</f>
        <v/>
      </c>
      <c r="H1783" s="5">
        <f>ROUNDUP(C1783/G1783,0)</f>
        <v/>
      </c>
      <c r="I1783" s="6">
        <f>F1783-H1783</f>
        <v/>
      </c>
      <c r="J1783" s="4">
        <f>IF(I1783&lt;0,"Deficit",IF(I1783=0,"Exact fit","Surplus"))</f>
        <v/>
      </c>
    </row>
    <row r="1784">
      <c r="A1784" s="4" t="n">
        <v>331234</v>
      </c>
      <c r="B1784" s="4" t="inlineStr">
        <is>
          <t>SHINE NURSERY SCHOOL</t>
        </is>
      </c>
      <c r="C1784" s="5">
        <f>SUMIFS('Per-Grade Breakdown'!$D$5:$D$23659,'Per-Grade Breakdown'!$A$5:$A$23659,$A1784)</f>
        <v/>
      </c>
      <c r="D1784" s="5">
        <f>SUMIFS('Per-Grade Breakdown'!$E$5:$E$23659,'Per-Grade Breakdown'!$A$5:$A$23659,$A1784)</f>
        <v/>
      </c>
      <c r="E1784" s="5">
        <f>SUMIFS('Per-Grade Breakdown'!$F$5:$F$23659,'Per-Grade Breakdown'!$A$5:$A$23659,$A1784)</f>
        <v/>
      </c>
      <c r="F1784" s="5">
        <f>D1784-E1784</f>
        <v/>
      </c>
      <c r="G1784" s="5">
        <f>'Notes'!$B$4</f>
        <v/>
      </c>
      <c r="H1784" s="5">
        <f>ROUNDUP(C1784/G1784,0)</f>
        <v/>
      </c>
      <c r="I1784" s="6">
        <f>F1784-H1784</f>
        <v/>
      </c>
      <c r="J1784" s="4">
        <f>IF(I1784&lt;0,"Deficit",IF(I1784=0,"Exact fit","Surplus"))</f>
        <v/>
      </c>
    </row>
    <row r="1785">
      <c r="A1785" s="4" t="n">
        <v>331235</v>
      </c>
      <c r="B1785" s="4" t="inlineStr">
        <is>
          <t>SHALOM NURSERY SCHOOL</t>
        </is>
      </c>
      <c r="C1785" s="5">
        <f>SUMIFS('Per-Grade Breakdown'!$D$5:$D$23659,'Per-Grade Breakdown'!$A$5:$A$23659,$A1785)</f>
        <v/>
      </c>
      <c r="D1785" s="5">
        <f>SUMIFS('Per-Grade Breakdown'!$E$5:$E$23659,'Per-Grade Breakdown'!$A$5:$A$23659,$A1785)</f>
        <v/>
      </c>
      <c r="E1785" s="5">
        <f>SUMIFS('Per-Grade Breakdown'!$F$5:$F$23659,'Per-Grade Breakdown'!$A$5:$A$23659,$A1785)</f>
        <v/>
      </c>
      <c r="F1785" s="5">
        <f>D1785-E1785</f>
        <v/>
      </c>
      <c r="G1785" s="5">
        <f>'Notes'!$B$4</f>
        <v/>
      </c>
      <c r="H1785" s="5">
        <f>ROUNDUP(C1785/G1785,0)</f>
        <v/>
      </c>
      <c r="I1785" s="6">
        <f>F1785-H1785</f>
        <v/>
      </c>
      <c r="J1785" s="4">
        <f>IF(I1785&lt;0,"Deficit",IF(I1785=0,"Exact fit","Surplus"))</f>
        <v/>
      </c>
    </row>
    <row r="1786">
      <c r="A1786" s="4" t="n">
        <v>331239</v>
      </c>
      <c r="B1786" s="4" t="inlineStr">
        <is>
          <t>Ecole La Fontaine</t>
        </is>
      </c>
      <c r="C1786" s="5">
        <f>SUMIFS('Per-Grade Breakdown'!$D$5:$D$23659,'Per-Grade Breakdown'!$A$5:$A$23659,$A1786)</f>
        <v/>
      </c>
      <c r="D1786" s="5">
        <f>SUMIFS('Per-Grade Breakdown'!$E$5:$E$23659,'Per-Grade Breakdown'!$A$5:$A$23659,$A1786)</f>
        <v/>
      </c>
      <c r="E1786" s="5">
        <f>SUMIFS('Per-Grade Breakdown'!$F$5:$F$23659,'Per-Grade Breakdown'!$A$5:$A$23659,$A1786)</f>
        <v/>
      </c>
      <c r="F1786" s="5">
        <f>D1786-E1786</f>
        <v/>
      </c>
      <c r="G1786" s="5">
        <f>'Notes'!$B$4</f>
        <v/>
      </c>
      <c r="H1786" s="5">
        <f>ROUNDUP(C1786/G1786,0)</f>
        <v/>
      </c>
      <c r="I1786" s="6">
        <f>F1786-H1786</f>
        <v/>
      </c>
      <c r="J1786" s="4">
        <f>IF(I1786&lt;0,"Deficit",IF(I1786=0,"Exact fit","Surplus"))</f>
        <v/>
      </c>
    </row>
    <row r="1787">
      <c r="A1787" s="4" t="n">
        <v>331240</v>
      </c>
      <c r="B1787" s="4" t="inlineStr">
        <is>
          <t>CONSCIENTIOUS SCIENCE ACADEMY</t>
        </is>
      </c>
      <c r="C1787" s="5">
        <f>SUMIFS('Per-Grade Breakdown'!$D$5:$D$23659,'Per-Grade Breakdown'!$A$5:$A$23659,$A1787)</f>
        <v/>
      </c>
      <c r="D1787" s="5">
        <f>SUMIFS('Per-Grade Breakdown'!$E$5:$E$23659,'Per-Grade Breakdown'!$A$5:$A$23659,$A1787)</f>
        <v/>
      </c>
      <c r="E1787" s="5">
        <f>SUMIFS('Per-Grade Breakdown'!$F$5:$F$23659,'Per-Grade Breakdown'!$A$5:$A$23659,$A1787)</f>
        <v/>
      </c>
      <c r="F1787" s="5">
        <f>D1787-E1787</f>
        <v/>
      </c>
      <c r="G1787" s="5">
        <f>'Notes'!$B$4</f>
        <v/>
      </c>
      <c r="H1787" s="5">
        <f>ROUNDUP(C1787/G1787,0)</f>
        <v/>
      </c>
      <c r="I1787" s="6">
        <f>F1787-H1787</f>
        <v/>
      </c>
      <c r="J1787" s="4">
        <f>IF(I1787&lt;0,"Deficit",IF(I1787=0,"Exact fit","Surplus"))</f>
        <v/>
      </c>
    </row>
    <row r="1788">
      <c r="A1788" s="4" t="n">
        <v>340101</v>
      </c>
      <c r="B1788" s="4" t="inlineStr">
        <is>
          <t>G.S RUSHO ARUSHA</t>
        </is>
      </c>
      <c r="C1788" s="5">
        <f>SUMIFS('Per-Grade Breakdown'!$D$5:$D$23659,'Per-Grade Breakdown'!$A$5:$A$23659,$A1788)</f>
        <v/>
      </c>
      <c r="D1788" s="5">
        <f>SUMIFS('Per-Grade Breakdown'!$E$5:$E$23659,'Per-Grade Breakdown'!$A$5:$A$23659,$A1788)</f>
        <v/>
      </c>
      <c r="E1788" s="5">
        <f>SUMIFS('Per-Grade Breakdown'!$F$5:$F$23659,'Per-Grade Breakdown'!$A$5:$A$23659,$A1788)</f>
        <v/>
      </c>
      <c r="F1788" s="5">
        <f>D1788-E1788</f>
        <v/>
      </c>
      <c r="G1788" s="5">
        <f>'Notes'!$B$4</f>
        <v/>
      </c>
      <c r="H1788" s="5">
        <f>ROUNDUP(C1788/G1788,0)</f>
        <v/>
      </c>
      <c r="I1788" s="6">
        <f>F1788-H1788</f>
        <v/>
      </c>
      <c r="J1788" s="4">
        <f>IF(I1788&lt;0,"Deficit",IF(I1788=0,"Exact fit","Surplus"))</f>
        <v/>
      </c>
    </row>
    <row r="1789">
      <c r="A1789" s="4" t="n">
        <v>340102</v>
      </c>
      <c r="B1789" s="4" t="inlineStr">
        <is>
          <t>G.S BIGOGWE</t>
        </is>
      </c>
      <c r="C1789" s="5">
        <f>SUMIFS('Per-Grade Breakdown'!$D$5:$D$23659,'Per-Grade Breakdown'!$A$5:$A$23659,$A1789)</f>
        <v/>
      </c>
      <c r="D1789" s="5">
        <f>SUMIFS('Per-Grade Breakdown'!$E$5:$E$23659,'Per-Grade Breakdown'!$A$5:$A$23659,$A1789)</f>
        <v/>
      </c>
      <c r="E1789" s="5">
        <f>SUMIFS('Per-Grade Breakdown'!$F$5:$F$23659,'Per-Grade Breakdown'!$A$5:$A$23659,$A1789)</f>
        <v/>
      </c>
      <c r="F1789" s="5">
        <f>D1789-E1789</f>
        <v/>
      </c>
      <c r="G1789" s="5">
        <f>'Notes'!$B$4</f>
        <v/>
      </c>
      <c r="H1789" s="5">
        <f>ROUNDUP(C1789/G1789,0)</f>
        <v/>
      </c>
      <c r="I1789" s="6">
        <f>F1789-H1789</f>
        <v/>
      </c>
      <c r="J1789" s="4">
        <f>IF(I1789&lt;0,"Deficit",IF(I1789=0,"Exact fit","Surplus"))</f>
        <v/>
      </c>
    </row>
    <row r="1790">
      <c r="A1790" s="4" t="n">
        <v>340103</v>
      </c>
      <c r="B1790" s="4" t="inlineStr">
        <is>
          <t>EP BIGOGWE II</t>
        </is>
      </c>
      <c r="C1790" s="5">
        <f>SUMIFS('Per-Grade Breakdown'!$D$5:$D$23659,'Per-Grade Breakdown'!$A$5:$A$23659,$A1790)</f>
        <v/>
      </c>
      <c r="D1790" s="5">
        <f>SUMIFS('Per-Grade Breakdown'!$E$5:$E$23659,'Per-Grade Breakdown'!$A$5:$A$23659,$A1790)</f>
        <v/>
      </c>
      <c r="E1790" s="5">
        <f>SUMIFS('Per-Grade Breakdown'!$F$5:$F$23659,'Per-Grade Breakdown'!$A$5:$A$23659,$A1790)</f>
        <v/>
      </c>
      <c r="F1790" s="5">
        <f>D1790-E1790</f>
        <v/>
      </c>
      <c r="G1790" s="5">
        <f>'Notes'!$B$4</f>
        <v/>
      </c>
      <c r="H1790" s="5">
        <f>ROUNDUP(C1790/G1790,0)</f>
        <v/>
      </c>
      <c r="I1790" s="6">
        <f>F1790-H1790</f>
        <v/>
      </c>
      <c r="J1790" s="4">
        <f>IF(I1790&lt;0,"Deficit",IF(I1790=0,"Exact fit","Surplus"))</f>
        <v/>
      </c>
    </row>
    <row r="1791">
      <c r="A1791" s="4" t="n">
        <v>340106</v>
      </c>
      <c r="B1791" s="4" t="inlineStr">
        <is>
          <t>G.S REGA CATH</t>
        </is>
      </c>
      <c r="C1791" s="5">
        <f>SUMIFS('Per-Grade Breakdown'!$D$5:$D$23659,'Per-Grade Breakdown'!$A$5:$A$23659,$A1791)</f>
        <v/>
      </c>
      <c r="D1791" s="5">
        <f>SUMIFS('Per-Grade Breakdown'!$E$5:$E$23659,'Per-Grade Breakdown'!$A$5:$A$23659,$A1791)</f>
        <v/>
      </c>
      <c r="E1791" s="5">
        <f>SUMIFS('Per-Grade Breakdown'!$F$5:$F$23659,'Per-Grade Breakdown'!$A$5:$A$23659,$A1791)</f>
        <v/>
      </c>
      <c r="F1791" s="5">
        <f>D1791-E1791</f>
        <v/>
      </c>
      <c r="G1791" s="5">
        <f>'Notes'!$B$4</f>
        <v/>
      </c>
      <c r="H1791" s="5">
        <f>ROUNDUP(C1791/G1791,0)</f>
        <v/>
      </c>
      <c r="I1791" s="6">
        <f>F1791-H1791</f>
        <v/>
      </c>
      <c r="J1791" s="4">
        <f>IF(I1791&lt;0,"Deficit",IF(I1791=0,"Exact fit","Surplus"))</f>
        <v/>
      </c>
    </row>
    <row r="1792">
      <c r="A1792" s="4" t="n">
        <v>340107</v>
      </c>
      <c r="B1792" s="4" t="inlineStr">
        <is>
          <t>GS VUGA</t>
        </is>
      </c>
      <c r="C1792" s="5">
        <f>SUMIFS('Per-Grade Breakdown'!$D$5:$D$23659,'Per-Grade Breakdown'!$A$5:$A$23659,$A1792)</f>
        <v/>
      </c>
      <c r="D1792" s="5">
        <f>SUMIFS('Per-Grade Breakdown'!$E$5:$E$23659,'Per-Grade Breakdown'!$A$5:$A$23659,$A1792)</f>
        <v/>
      </c>
      <c r="E1792" s="5">
        <f>SUMIFS('Per-Grade Breakdown'!$F$5:$F$23659,'Per-Grade Breakdown'!$A$5:$A$23659,$A1792)</f>
        <v/>
      </c>
      <c r="F1792" s="5">
        <f>D1792-E1792</f>
        <v/>
      </c>
      <c r="G1792" s="5">
        <f>'Notes'!$B$4</f>
        <v/>
      </c>
      <c r="H1792" s="5">
        <f>ROUNDUP(C1792/G1792,0)</f>
        <v/>
      </c>
      <c r="I1792" s="6">
        <f>F1792-H1792</f>
        <v/>
      </c>
      <c r="J1792" s="4">
        <f>IF(I1792&lt;0,"Deficit",IF(I1792=0,"Exact fit","Surplus"))</f>
        <v/>
      </c>
    </row>
    <row r="1793">
      <c r="A1793" s="4" t="n">
        <v>340108</v>
      </c>
      <c r="B1793" s="4" t="inlineStr">
        <is>
          <t>EP KIJOTE</t>
        </is>
      </c>
      <c r="C1793" s="5">
        <f>SUMIFS('Per-Grade Breakdown'!$D$5:$D$23659,'Per-Grade Breakdown'!$A$5:$A$23659,$A1793)</f>
        <v/>
      </c>
      <c r="D1793" s="5">
        <f>SUMIFS('Per-Grade Breakdown'!$E$5:$E$23659,'Per-Grade Breakdown'!$A$5:$A$23659,$A1793)</f>
        <v/>
      </c>
      <c r="E1793" s="5">
        <f>SUMIFS('Per-Grade Breakdown'!$F$5:$F$23659,'Per-Grade Breakdown'!$A$5:$A$23659,$A1793)</f>
        <v/>
      </c>
      <c r="F1793" s="5">
        <f>D1793-E1793</f>
        <v/>
      </c>
      <c r="G1793" s="5">
        <f>'Notes'!$B$4</f>
        <v/>
      </c>
      <c r="H1793" s="5">
        <f>ROUNDUP(C1793/G1793,0)</f>
        <v/>
      </c>
      <c r="I1793" s="6">
        <f>F1793-H1793</f>
        <v/>
      </c>
      <c r="J1793" s="4">
        <f>IF(I1793&lt;0,"Deficit",IF(I1793=0,"Exact fit","Surplus"))</f>
        <v/>
      </c>
    </row>
    <row r="1794">
      <c r="A1794" s="4" t="n">
        <v>340109</v>
      </c>
      <c r="B1794" s="4" t="inlineStr">
        <is>
          <t>EP KORA ADVENTISTE</t>
        </is>
      </c>
      <c r="C1794" s="5">
        <f>SUMIFS('Per-Grade Breakdown'!$D$5:$D$23659,'Per-Grade Breakdown'!$A$5:$A$23659,$A1794)</f>
        <v/>
      </c>
      <c r="D1794" s="5">
        <f>SUMIFS('Per-Grade Breakdown'!$E$5:$E$23659,'Per-Grade Breakdown'!$A$5:$A$23659,$A1794)</f>
        <v/>
      </c>
      <c r="E1794" s="5">
        <f>SUMIFS('Per-Grade Breakdown'!$F$5:$F$23659,'Per-Grade Breakdown'!$A$5:$A$23659,$A1794)</f>
        <v/>
      </c>
      <c r="F1794" s="5">
        <f>D1794-E1794</f>
        <v/>
      </c>
      <c r="G1794" s="5">
        <f>'Notes'!$B$4</f>
        <v/>
      </c>
      <c r="H1794" s="5">
        <f>ROUNDUP(C1794/G1794,0)</f>
        <v/>
      </c>
      <c r="I1794" s="6">
        <f>F1794-H1794</f>
        <v/>
      </c>
      <c r="J1794" s="4">
        <f>IF(I1794&lt;0,"Deficit",IF(I1794=0,"Exact fit","Surplus"))</f>
        <v/>
      </c>
    </row>
    <row r="1795">
      <c r="A1795" s="4" t="n">
        <v>340110</v>
      </c>
      <c r="B1795" s="4" t="inlineStr">
        <is>
          <t>GS KORA CATHOLIQUE</t>
        </is>
      </c>
      <c r="C1795" s="5">
        <f>SUMIFS('Per-Grade Breakdown'!$D$5:$D$23659,'Per-Grade Breakdown'!$A$5:$A$23659,$A1795)</f>
        <v/>
      </c>
      <c r="D1795" s="5">
        <f>SUMIFS('Per-Grade Breakdown'!$E$5:$E$23659,'Per-Grade Breakdown'!$A$5:$A$23659,$A1795)</f>
        <v/>
      </c>
      <c r="E1795" s="5">
        <f>SUMIFS('Per-Grade Breakdown'!$F$5:$F$23659,'Per-Grade Breakdown'!$A$5:$A$23659,$A1795)</f>
        <v/>
      </c>
      <c r="F1795" s="5">
        <f>D1795-E1795</f>
        <v/>
      </c>
      <c r="G1795" s="5">
        <f>'Notes'!$B$4</f>
        <v/>
      </c>
      <c r="H1795" s="5">
        <f>ROUNDUP(C1795/G1795,0)</f>
        <v/>
      </c>
      <c r="I1795" s="6">
        <f>F1795-H1795</f>
        <v/>
      </c>
      <c r="J1795" s="4">
        <f>IF(I1795&lt;0,"Deficit",IF(I1795=0,"Exact fit","Surplus"))</f>
        <v/>
      </c>
    </row>
    <row r="1796">
      <c r="A1796" s="4" t="n">
        <v>340112</v>
      </c>
      <c r="B1796" s="4" t="inlineStr">
        <is>
          <t>EP NYABIHU CHRISTIAN ACADEMY</t>
        </is>
      </c>
      <c r="C1796" s="5">
        <f>SUMIFS('Per-Grade Breakdown'!$D$5:$D$23659,'Per-Grade Breakdown'!$A$5:$A$23659,$A1796)</f>
        <v/>
      </c>
      <c r="D1796" s="5">
        <f>SUMIFS('Per-Grade Breakdown'!$E$5:$E$23659,'Per-Grade Breakdown'!$A$5:$A$23659,$A1796)</f>
        <v/>
      </c>
      <c r="E1796" s="5">
        <f>SUMIFS('Per-Grade Breakdown'!$F$5:$F$23659,'Per-Grade Breakdown'!$A$5:$A$23659,$A1796)</f>
        <v/>
      </c>
      <c r="F1796" s="5">
        <f>D1796-E1796</f>
        <v/>
      </c>
      <c r="G1796" s="5">
        <f>'Notes'!$B$4</f>
        <v/>
      </c>
      <c r="H1796" s="5">
        <f>ROUNDUP(C1796/G1796,0)</f>
        <v/>
      </c>
      <c r="I1796" s="6">
        <f>F1796-H1796</f>
        <v/>
      </c>
      <c r="J1796" s="4">
        <f>IF(I1796&lt;0,"Deficit",IF(I1796=0,"Exact fit","Surplus"))</f>
        <v/>
      </c>
    </row>
    <row r="1797">
      <c r="A1797" s="4" t="n">
        <v>340113</v>
      </c>
      <c r="B1797" s="4" t="inlineStr">
        <is>
          <t>EP BASUMBA</t>
        </is>
      </c>
      <c r="C1797" s="5">
        <f>SUMIFS('Per-Grade Breakdown'!$D$5:$D$23659,'Per-Grade Breakdown'!$A$5:$A$23659,$A1797)</f>
        <v/>
      </c>
      <c r="D1797" s="5">
        <f>SUMIFS('Per-Grade Breakdown'!$E$5:$E$23659,'Per-Grade Breakdown'!$A$5:$A$23659,$A1797)</f>
        <v/>
      </c>
      <c r="E1797" s="5">
        <f>SUMIFS('Per-Grade Breakdown'!$F$5:$F$23659,'Per-Grade Breakdown'!$A$5:$A$23659,$A1797)</f>
        <v/>
      </c>
      <c r="F1797" s="5">
        <f>D1797-E1797</f>
        <v/>
      </c>
      <c r="G1797" s="5">
        <f>'Notes'!$B$4</f>
        <v/>
      </c>
      <c r="H1797" s="5">
        <f>ROUNDUP(C1797/G1797,0)</f>
        <v/>
      </c>
      <c r="I1797" s="6">
        <f>F1797-H1797</f>
        <v/>
      </c>
      <c r="J1797" s="4">
        <f>IF(I1797&lt;0,"Deficit",IF(I1797=0,"Exact fit","Surplus"))</f>
        <v/>
      </c>
    </row>
    <row r="1798">
      <c r="A1798" s="4" t="n">
        <v>340116</v>
      </c>
      <c r="B1798" s="4" t="inlineStr">
        <is>
          <t>LEGACY NURSERY &amp; PRIMARY  SCHOOL</t>
        </is>
      </c>
      <c r="C1798" s="5">
        <f>SUMIFS('Per-Grade Breakdown'!$D$5:$D$23659,'Per-Grade Breakdown'!$A$5:$A$23659,$A1798)</f>
        <v/>
      </c>
      <c r="D1798" s="5">
        <f>SUMIFS('Per-Grade Breakdown'!$E$5:$E$23659,'Per-Grade Breakdown'!$A$5:$A$23659,$A1798)</f>
        <v/>
      </c>
      <c r="E1798" s="5">
        <f>SUMIFS('Per-Grade Breakdown'!$F$5:$F$23659,'Per-Grade Breakdown'!$A$5:$A$23659,$A1798)</f>
        <v/>
      </c>
      <c r="F1798" s="5">
        <f>D1798-E1798</f>
        <v/>
      </c>
      <c r="G1798" s="5">
        <f>'Notes'!$B$4</f>
        <v/>
      </c>
      <c r="H1798" s="5">
        <f>ROUNDUP(C1798/G1798,0)</f>
        <v/>
      </c>
      <c r="I1798" s="6">
        <f>F1798-H1798</f>
        <v/>
      </c>
      <c r="J1798" s="4">
        <f>IF(I1798&lt;0,"Deficit",IF(I1798=0,"Exact fit","Surplus"))</f>
        <v/>
      </c>
    </row>
    <row r="1799">
      <c r="A1799" s="4" t="n">
        <v>340117</v>
      </c>
      <c r="B1799" s="4" t="inlineStr">
        <is>
          <t>EP KARIYERI</t>
        </is>
      </c>
      <c r="C1799" s="5">
        <f>SUMIFS('Per-Grade Breakdown'!$D$5:$D$23659,'Per-Grade Breakdown'!$A$5:$A$23659,$A1799)</f>
        <v/>
      </c>
      <c r="D1799" s="5">
        <f>SUMIFS('Per-Grade Breakdown'!$E$5:$E$23659,'Per-Grade Breakdown'!$A$5:$A$23659,$A1799)</f>
        <v/>
      </c>
      <c r="E1799" s="5">
        <f>SUMIFS('Per-Grade Breakdown'!$F$5:$F$23659,'Per-Grade Breakdown'!$A$5:$A$23659,$A1799)</f>
        <v/>
      </c>
      <c r="F1799" s="5">
        <f>D1799-E1799</f>
        <v/>
      </c>
      <c r="G1799" s="5">
        <f>'Notes'!$B$4</f>
        <v/>
      </c>
      <c r="H1799" s="5">
        <f>ROUNDUP(C1799/G1799,0)</f>
        <v/>
      </c>
      <c r="I1799" s="6">
        <f>F1799-H1799</f>
        <v/>
      </c>
      <c r="J1799" s="4">
        <f>IF(I1799&lt;0,"Deficit",IF(I1799=0,"Exact fit","Surplus"))</f>
        <v/>
      </c>
    </row>
    <row r="1800">
      <c r="A1800" s="4" t="n">
        <v>340203</v>
      </c>
      <c r="B1800" s="4" t="inlineStr">
        <is>
          <t>GS BUKINANYANA ADEPR</t>
        </is>
      </c>
      <c r="C1800" s="5">
        <f>SUMIFS('Per-Grade Breakdown'!$D$5:$D$23659,'Per-Grade Breakdown'!$A$5:$A$23659,$A1800)</f>
        <v/>
      </c>
      <c r="D1800" s="5">
        <f>SUMIFS('Per-Grade Breakdown'!$E$5:$E$23659,'Per-Grade Breakdown'!$A$5:$A$23659,$A1800)</f>
        <v/>
      </c>
      <c r="E1800" s="5">
        <f>SUMIFS('Per-Grade Breakdown'!$F$5:$F$23659,'Per-Grade Breakdown'!$A$5:$A$23659,$A1800)</f>
        <v/>
      </c>
      <c r="F1800" s="5">
        <f>D1800-E1800</f>
        <v/>
      </c>
      <c r="G1800" s="5">
        <f>'Notes'!$B$4</f>
        <v/>
      </c>
      <c r="H1800" s="5">
        <f>ROUNDUP(C1800/G1800,0)</f>
        <v/>
      </c>
      <c r="I1800" s="6">
        <f>F1800-H1800</f>
        <v/>
      </c>
      <c r="J1800" s="4">
        <f>IF(I1800&lt;0,"Deficit",IF(I1800=0,"Exact fit","Surplus"))</f>
        <v/>
      </c>
    </row>
    <row r="1801">
      <c r="A1801" s="4" t="n">
        <v>340204</v>
      </c>
      <c r="B1801" s="4" t="inlineStr">
        <is>
          <t>EP BUKINANYANA OFF.</t>
        </is>
      </c>
      <c r="C1801" s="5">
        <f>SUMIFS('Per-Grade Breakdown'!$D$5:$D$23659,'Per-Grade Breakdown'!$A$5:$A$23659,$A1801)</f>
        <v/>
      </c>
      <c r="D1801" s="5">
        <f>SUMIFS('Per-Grade Breakdown'!$E$5:$E$23659,'Per-Grade Breakdown'!$A$5:$A$23659,$A1801)</f>
        <v/>
      </c>
      <c r="E1801" s="5">
        <f>SUMIFS('Per-Grade Breakdown'!$F$5:$F$23659,'Per-Grade Breakdown'!$A$5:$A$23659,$A1801)</f>
        <v/>
      </c>
      <c r="F1801" s="5">
        <f>D1801-E1801</f>
        <v/>
      </c>
      <c r="G1801" s="5">
        <f>'Notes'!$B$4</f>
        <v/>
      </c>
      <c r="H1801" s="5">
        <f>ROUNDUP(C1801/G1801,0)</f>
        <v/>
      </c>
      <c r="I1801" s="6">
        <f>F1801-H1801</f>
        <v/>
      </c>
      <c r="J1801" s="4">
        <f>IF(I1801&lt;0,"Deficit",IF(I1801=0,"Exact fit","Surplus"))</f>
        <v/>
      </c>
    </row>
    <row r="1802">
      <c r="A1802" s="4" t="n">
        <v>340205</v>
      </c>
      <c r="B1802" s="4" t="inlineStr">
        <is>
          <t>G.S JENDA</t>
        </is>
      </c>
      <c r="C1802" s="5">
        <f>SUMIFS('Per-Grade Breakdown'!$D$5:$D$23659,'Per-Grade Breakdown'!$A$5:$A$23659,$A1802)</f>
        <v/>
      </c>
      <c r="D1802" s="5">
        <f>SUMIFS('Per-Grade Breakdown'!$E$5:$E$23659,'Per-Grade Breakdown'!$A$5:$A$23659,$A1802)</f>
        <v/>
      </c>
      <c r="E1802" s="5">
        <f>SUMIFS('Per-Grade Breakdown'!$F$5:$F$23659,'Per-Grade Breakdown'!$A$5:$A$23659,$A1802)</f>
        <v/>
      </c>
      <c r="F1802" s="5">
        <f>D1802-E1802</f>
        <v/>
      </c>
      <c r="G1802" s="5">
        <f>'Notes'!$B$4</f>
        <v/>
      </c>
      <c r="H1802" s="5">
        <f>ROUNDUP(C1802/G1802,0)</f>
        <v/>
      </c>
      <c r="I1802" s="6">
        <f>F1802-H1802</f>
        <v/>
      </c>
      <c r="J1802" s="4">
        <f>IF(I1802&lt;0,"Deficit",IF(I1802=0,"Exact fit","Surplus"))</f>
        <v/>
      </c>
    </row>
    <row r="1803">
      <c r="A1803" s="4" t="n">
        <v>340206</v>
      </c>
      <c r="B1803" s="4" t="inlineStr">
        <is>
          <t>G.S REGA ADEPR</t>
        </is>
      </c>
      <c r="C1803" s="5">
        <f>SUMIFS('Per-Grade Breakdown'!$D$5:$D$23659,'Per-Grade Breakdown'!$A$5:$A$23659,$A1803)</f>
        <v/>
      </c>
      <c r="D1803" s="5">
        <f>SUMIFS('Per-Grade Breakdown'!$E$5:$E$23659,'Per-Grade Breakdown'!$A$5:$A$23659,$A1803)</f>
        <v/>
      </c>
      <c r="E1803" s="5">
        <f>SUMIFS('Per-Grade Breakdown'!$F$5:$F$23659,'Per-Grade Breakdown'!$A$5:$A$23659,$A1803)</f>
        <v/>
      </c>
      <c r="F1803" s="5">
        <f>D1803-E1803</f>
        <v/>
      </c>
      <c r="G1803" s="5">
        <f>'Notes'!$B$4</f>
        <v/>
      </c>
      <c r="H1803" s="5">
        <f>ROUNDUP(C1803/G1803,0)</f>
        <v/>
      </c>
      <c r="I1803" s="6">
        <f>F1803-H1803</f>
        <v/>
      </c>
      <c r="J1803" s="4">
        <f>IF(I1803&lt;0,"Deficit",IF(I1803=0,"Exact fit","Surplus"))</f>
        <v/>
      </c>
    </row>
    <row r="1804">
      <c r="A1804" s="4" t="n">
        <v>340207</v>
      </c>
      <c r="B1804" s="4" t="inlineStr">
        <is>
          <t>EP GASIZI</t>
        </is>
      </c>
      <c r="C1804" s="5">
        <f>SUMIFS('Per-Grade Breakdown'!$D$5:$D$23659,'Per-Grade Breakdown'!$A$5:$A$23659,$A1804)</f>
        <v/>
      </c>
      <c r="D1804" s="5">
        <f>SUMIFS('Per-Grade Breakdown'!$E$5:$E$23659,'Per-Grade Breakdown'!$A$5:$A$23659,$A1804)</f>
        <v/>
      </c>
      <c r="E1804" s="5">
        <f>SUMIFS('Per-Grade Breakdown'!$F$5:$F$23659,'Per-Grade Breakdown'!$A$5:$A$23659,$A1804)</f>
        <v/>
      </c>
      <c r="F1804" s="5">
        <f>D1804-E1804</f>
        <v/>
      </c>
      <c r="G1804" s="5">
        <f>'Notes'!$B$4</f>
        <v/>
      </c>
      <c r="H1804" s="5">
        <f>ROUNDUP(C1804/G1804,0)</f>
        <v/>
      </c>
      <c r="I1804" s="6">
        <f>F1804-H1804</f>
        <v/>
      </c>
      <c r="J1804" s="4">
        <f>IF(I1804&lt;0,"Deficit",IF(I1804=0,"Exact fit","Surplus"))</f>
        <v/>
      </c>
    </row>
    <row r="1805">
      <c r="A1805" s="4" t="n">
        <v>340208</v>
      </c>
      <c r="B1805" s="4" t="inlineStr">
        <is>
          <t>GS KAREBA</t>
        </is>
      </c>
      <c r="C1805" s="5">
        <f>SUMIFS('Per-Grade Breakdown'!$D$5:$D$23659,'Per-Grade Breakdown'!$A$5:$A$23659,$A1805)</f>
        <v/>
      </c>
      <c r="D1805" s="5">
        <f>SUMIFS('Per-Grade Breakdown'!$E$5:$E$23659,'Per-Grade Breakdown'!$A$5:$A$23659,$A1805)</f>
        <v/>
      </c>
      <c r="E1805" s="5">
        <f>SUMIFS('Per-Grade Breakdown'!$F$5:$F$23659,'Per-Grade Breakdown'!$A$5:$A$23659,$A1805)</f>
        <v/>
      </c>
      <c r="F1805" s="5">
        <f>D1805-E1805</f>
        <v/>
      </c>
      <c r="G1805" s="5">
        <f>'Notes'!$B$4</f>
        <v/>
      </c>
      <c r="H1805" s="5">
        <f>ROUNDUP(C1805/G1805,0)</f>
        <v/>
      </c>
      <c r="I1805" s="6">
        <f>F1805-H1805</f>
        <v/>
      </c>
      <c r="J1805" s="4">
        <f>IF(I1805&lt;0,"Deficit",IF(I1805=0,"Exact fit","Surplus"))</f>
        <v/>
      </c>
    </row>
    <row r="1806">
      <c r="A1806" s="4" t="n">
        <v>340210</v>
      </c>
      <c r="B1806" s="4" t="inlineStr">
        <is>
          <t>CHRIST THE KING NURSERY AND PRIMARY SCHOOL</t>
        </is>
      </c>
      <c r="C1806" s="5">
        <f>SUMIFS('Per-Grade Breakdown'!$D$5:$D$23659,'Per-Grade Breakdown'!$A$5:$A$23659,$A1806)</f>
        <v/>
      </c>
      <c r="D1806" s="5">
        <f>SUMIFS('Per-Grade Breakdown'!$E$5:$E$23659,'Per-Grade Breakdown'!$A$5:$A$23659,$A1806)</f>
        <v/>
      </c>
      <c r="E1806" s="5">
        <f>SUMIFS('Per-Grade Breakdown'!$F$5:$F$23659,'Per-Grade Breakdown'!$A$5:$A$23659,$A1806)</f>
        <v/>
      </c>
      <c r="F1806" s="5">
        <f>D1806-E1806</f>
        <v/>
      </c>
      <c r="G1806" s="5">
        <f>'Notes'!$B$4</f>
        <v/>
      </c>
      <c r="H1806" s="5">
        <f>ROUNDUP(C1806/G1806,0)</f>
        <v/>
      </c>
      <c r="I1806" s="6">
        <f>F1806-H1806</f>
        <v/>
      </c>
      <c r="J1806" s="4">
        <f>IF(I1806&lt;0,"Deficit",IF(I1806=0,"Exact fit","Surplus"))</f>
        <v/>
      </c>
    </row>
    <row r="1807">
      <c r="A1807" s="4" t="n">
        <v>340302</v>
      </c>
      <c r="B1807" s="4" t="inlineStr">
        <is>
          <t>G.S CYUMBA</t>
        </is>
      </c>
      <c r="C1807" s="5">
        <f>SUMIFS('Per-Grade Breakdown'!$D$5:$D$23659,'Per-Grade Breakdown'!$A$5:$A$23659,$A1807)</f>
        <v/>
      </c>
      <c r="D1807" s="5">
        <f>SUMIFS('Per-Grade Breakdown'!$E$5:$E$23659,'Per-Grade Breakdown'!$A$5:$A$23659,$A1807)</f>
        <v/>
      </c>
      <c r="E1807" s="5">
        <f>SUMIFS('Per-Grade Breakdown'!$F$5:$F$23659,'Per-Grade Breakdown'!$A$5:$A$23659,$A1807)</f>
        <v/>
      </c>
      <c r="F1807" s="5">
        <f>D1807-E1807</f>
        <v/>
      </c>
      <c r="G1807" s="5">
        <f>'Notes'!$B$4</f>
        <v/>
      </c>
      <c r="H1807" s="5">
        <f>ROUNDUP(C1807/G1807,0)</f>
        <v/>
      </c>
      <c r="I1807" s="6">
        <f>F1807-H1807</f>
        <v/>
      </c>
      <c r="J1807" s="4">
        <f>IF(I1807&lt;0,"Deficit",IF(I1807=0,"Exact fit","Surplus"))</f>
        <v/>
      </c>
    </row>
    <row r="1808">
      <c r="A1808" s="4" t="n">
        <v>340303</v>
      </c>
      <c r="B1808" s="4" t="inlineStr">
        <is>
          <t>G.S JOMBA</t>
        </is>
      </c>
      <c r="C1808" s="5">
        <f>SUMIFS('Per-Grade Breakdown'!$D$5:$D$23659,'Per-Grade Breakdown'!$A$5:$A$23659,$A1808)</f>
        <v/>
      </c>
      <c r="D1808" s="5">
        <f>SUMIFS('Per-Grade Breakdown'!$E$5:$E$23659,'Per-Grade Breakdown'!$A$5:$A$23659,$A1808)</f>
        <v/>
      </c>
      <c r="E1808" s="5">
        <f>SUMIFS('Per-Grade Breakdown'!$F$5:$F$23659,'Per-Grade Breakdown'!$A$5:$A$23659,$A1808)</f>
        <v/>
      </c>
      <c r="F1808" s="5">
        <f>D1808-E1808</f>
        <v/>
      </c>
      <c r="G1808" s="5">
        <f>'Notes'!$B$4</f>
        <v/>
      </c>
      <c r="H1808" s="5">
        <f>ROUNDUP(C1808/G1808,0)</f>
        <v/>
      </c>
      <c r="I1808" s="6">
        <f>F1808-H1808</f>
        <v/>
      </c>
      <c r="J1808" s="4">
        <f>IF(I1808&lt;0,"Deficit",IF(I1808=0,"Exact fit","Surplus"))</f>
        <v/>
      </c>
    </row>
    <row r="1809">
      <c r="A1809" s="4" t="n">
        <v>340304</v>
      </c>
      <c r="B1809" s="4" t="inlineStr">
        <is>
          <t>CS KAVUMU</t>
        </is>
      </c>
      <c r="C1809" s="5">
        <f>SUMIFS('Per-Grade Breakdown'!$D$5:$D$23659,'Per-Grade Breakdown'!$A$5:$A$23659,$A1809)</f>
        <v/>
      </c>
      <c r="D1809" s="5">
        <f>SUMIFS('Per-Grade Breakdown'!$E$5:$E$23659,'Per-Grade Breakdown'!$A$5:$A$23659,$A1809)</f>
        <v/>
      </c>
      <c r="E1809" s="5">
        <f>SUMIFS('Per-Grade Breakdown'!$F$5:$F$23659,'Per-Grade Breakdown'!$A$5:$A$23659,$A1809)</f>
        <v/>
      </c>
      <c r="F1809" s="5">
        <f>D1809-E1809</f>
        <v/>
      </c>
      <c r="G1809" s="5">
        <f>'Notes'!$B$4</f>
        <v/>
      </c>
      <c r="H1809" s="5">
        <f>ROUNDUP(C1809/G1809,0)</f>
        <v/>
      </c>
      <c r="I1809" s="6">
        <f>F1809-H1809</f>
        <v/>
      </c>
      <c r="J1809" s="4">
        <f>IF(I1809&lt;0,"Deficit",IF(I1809=0,"Exact fit","Surplus"))</f>
        <v/>
      </c>
    </row>
    <row r="1810">
      <c r="A1810" s="4" t="n">
        <v>340305</v>
      </c>
      <c r="B1810" s="4" t="inlineStr">
        <is>
          <t>GS MURAMBI</t>
        </is>
      </c>
      <c r="C1810" s="5">
        <f>SUMIFS('Per-Grade Breakdown'!$D$5:$D$23659,'Per-Grade Breakdown'!$A$5:$A$23659,$A1810)</f>
        <v/>
      </c>
      <c r="D1810" s="5">
        <f>SUMIFS('Per-Grade Breakdown'!$E$5:$E$23659,'Per-Grade Breakdown'!$A$5:$A$23659,$A1810)</f>
        <v/>
      </c>
      <c r="E1810" s="5">
        <f>SUMIFS('Per-Grade Breakdown'!$F$5:$F$23659,'Per-Grade Breakdown'!$A$5:$A$23659,$A1810)</f>
        <v/>
      </c>
      <c r="F1810" s="5">
        <f>D1810-E1810</f>
        <v/>
      </c>
      <c r="G1810" s="5">
        <f>'Notes'!$B$4</f>
        <v/>
      </c>
      <c r="H1810" s="5">
        <f>ROUNDUP(C1810/G1810,0)</f>
        <v/>
      </c>
      <c r="I1810" s="6">
        <f>F1810-H1810</f>
        <v/>
      </c>
      <c r="J1810" s="4">
        <f>IF(I1810&lt;0,"Deficit",IF(I1810=0,"Exact fit","Surplus"))</f>
        <v/>
      </c>
    </row>
    <row r="1811">
      <c r="A1811" s="4" t="n">
        <v>340306</v>
      </c>
      <c r="B1811" s="4" t="inlineStr">
        <is>
          <t>EP NYAMITANZI</t>
        </is>
      </c>
      <c r="C1811" s="5">
        <f>SUMIFS('Per-Grade Breakdown'!$D$5:$D$23659,'Per-Grade Breakdown'!$A$5:$A$23659,$A1811)</f>
        <v/>
      </c>
      <c r="D1811" s="5">
        <f>SUMIFS('Per-Grade Breakdown'!$E$5:$E$23659,'Per-Grade Breakdown'!$A$5:$A$23659,$A1811)</f>
        <v/>
      </c>
      <c r="E1811" s="5">
        <f>SUMIFS('Per-Grade Breakdown'!$F$5:$F$23659,'Per-Grade Breakdown'!$A$5:$A$23659,$A1811)</f>
        <v/>
      </c>
      <c r="F1811" s="5">
        <f>D1811-E1811</f>
        <v/>
      </c>
      <c r="G1811" s="5">
        <f>'Notes'!$B$4</f>
        <v/>
      </c>
      <c r="H1811" s="5">
        <f>ROUNDUP(C1811/G1811,0)</f>
        <v/>
      </c>
      <c r="I1811" s="6">
        <f>F1811-H1811</f>
        <v/>
      </c>
      <c r="J1811" s="4">
        <f>IF(I1811&lt;0,"Deficit",IF(I1811=0,"Exact fit","Surplus"))</f>
        <v/>
      </c>
    </row>
    <row r="1812">
      <c r="A1812" s="4" t="n">
        <v>340307</v>
      </c>
      <c r="B1812" s="4" t="inlineStr">
        <is>
          <t>EP RUBONA</t>
        </is>
      </c>
      <c r="C1812" s="5">
        <f>SUMIFS('Per-Grade Breakdown'!$D$5:$D$23659,'Per-Grade Breakdown'!$A$5:$A$23659,$A1812)</f>
        <v/>
      </c>
      <c r="D1812" s="5">
        <f>SUMIFS('Per-Grade Breakdown'!$E$5:$E$23659,'Per-Grade Breakdown'!$A$5:$A$23659,$A1812)</f>
        <v/>
      </c>
      <c r="E1812" s="5">
        <f>SUMIFS('Per-Grade Breakdown'!$F$5:$F$23659,'Per-Grade Breakdown'!$A$5:$A$23659,$A1812)</f>
        <v/>
      </c>
      <c r="F1812" s="5">
        <f>D1812-E1812</f>
        <v/>
      </c>
      <c r="G1812" s="5">
        <f>'Notes'!$B$4</f>
        <v/>
      </c>
      <c r="H1812" s="5">
        <f>ROUNDUP(C1812/G1812,0)</f>
        <v/>
      </c>
      <c r="I1812" s="6">
        <f>F1812-H1812</f>
        <v/>
      </c>
      <c r="J1812" s="4">
        <f>IF(I1812&lt;0,"Deficit",IF(I1812=0,"Exact fit","Surplus"))</f>
        <v/>
      </c>
    </row>
    <row r="1813">
      <c r="A1813" s="4" t="n">
        <v>340309</v>
      </c>
      <c r="B1813" s="4" t="inlineStr">
        <is>
          <t>EP GURIRO</t>
        </is>
      </c>
      <c r="C1813" s="5">
        <f>SUMIFS('Per-Grade Breakdown'!$D$5:$D$23659,'Per-Grade Breakdown'!$A$5:$A$23659,$A1813)</f>
        <v/>
      </c>
      <c r="D1813" s="5">
        <f>SUMIFS('Per-Grade Breakdown'!$E$5:$E$23659,'Per-Grade Breakdown'!$A$5:$A$23659,$A1813)</f>
        <v/>
      </c>
      <c r="E1813" s="5">
        <f>SUMIFS('Per-Grade Breakdown'!$F$5:$F$23659,'Per-Grade Breakdown'!$A$5:$A$23659,$A1813)</f>
        <v/>
      </c>
      <c r="F1813" s="5">
        <f>D1813-E1813</f>
        <v/>
      </c>
      <c r="G1813" s="5">
        <f>'Notes'!$B$4</f>
        <v/>
      </c>
      <c r="H1813" s="5">
        <f>ROUNDUP(C1813/G1813,0)</f>
        <v/>
      </c>
      <c r="I1813" s="6">
        <f>F1813-H1813</f>
        <v/>
      </c>
      <c r="J1813" s="4">
        <f>IF(I1813&lt;0,"Deficit",IF(I1813=0,"Exact fit","Surplus"))</f>
        <v/>
      </c>
    </row>
    <row r="1814">
      <c r="A1814" s="4" t="n">
        <v>340402</v>
      </c>
      <c r="B1814" s="4" t="inlineStr">
        <is>
          <t>EP BUTAKA</t>
        </is>
      </c>
      <c r="C1814" s="5">
        <f>SUMIFS('Per-Grade Breakdown'!$D$5:$D$23659,'Per-Grade Breakdown'!$A$5:$A$23659,$A1814)</f>
        <v/>
      </c>
      <c r="D1814" s="5">
        <f>SUMIFS('Per-Grade Breakdown'!$E$5:$E$23659,'Per-Grade Breakdown'!$A$5:$A$23659,$A1814)</f>
        <v/>
      </c>
      <c r="E1814" s="5">
        <f>SUMIFS('Per-Grade Breakdown'!$F$5:$F$23659,'Per-Grade Breakdown'!$A$5:$A$23659,$A1814)</f>
        <v/>
      </c>
      <c r="F1814" s="5">
        <f>D1814-E1814</f>
        <v/>
      </c>
      <c r="G1814" s="5">
        <f>'Notes'!$B$4</f>
        <v/>
      </c>
      <c r="H1814" s="5">
        <f>ROUNDUP(C1814/G1814,0)</f>
        <v/>
      </c>
      <c r="I1814" s="6">
        <f>F1814-H1814</f>
        <v/>
      </c>
      <c r="J1814" s="4">
        <f>IF(I1814&lt;0,"Deficit",IF(I1814=0,"Exact fit","Surplus"))</f>
        <v/>
      </c>
    </row>
    <row r="1815">
      <c r="A1815" s="4" t="n">
        <v>340404</v>
      </c>
      <c r="B1815" s="4" t="inlineStr">
        <is>
          <t>G.S AKIMITONI / TSS</t>
        </is>
      </c>
      <c r="C1815" s="5">
        <f>SUMIFS('Per-Grade Breakdown'!$D$5:$D$23659,'Per-Grade Breakdown'!$A$5:$A$23659,$A1815)</f>
        <v/>
      </c>
      <c r="D1815" s="5">
        <f>SUMIFS('Per-Grade Breakdown'!$E$5:$E$23659,'Per-Grade Breakdown'!$A$5:$A$23659,$A1815)</f>
        <v/>
      </c>
      <c r="E1815" s="5">
        <f>SUMIFS('Per-Grade Breakdown'!$F$5:$F$23659,'Per-Grade Breakdown'!$A$5:$A$23659,$A1815)</f>
        <v/>
      </c>
      <c r="F1815" s="5">
        <f>D1815-E1815</f>
        <v/>
      </c>
      <c r="G1815" s="5">
        <f>'Notes'!$B$4</f>
        <v/>
      </c>
      <c r="H1815" s="5">
        <f>ROUNDUP(C1815/G1815,0)</f>
        <v/>
      </c>
      <c r="I1815" s="6">
        <f>F1815-H1815</f>
        <v/>
      </c>
      <c r="J1815" s="4">
        <f>IF(I1815&lt;0,"Deficit",IF(I1815=0,"Exact fit","Surplus"))</f>
        <v/>
      </c>
    </row>
    <row r="1816">
      <c r="A1816" s="4" t="n">
        <v>340405</v>
      </c>
      <c r="B1816" s="4" t="inlineStr">
        <is>
          <t>G.S KABATWA</t>
        </is>
      </c>
      <c r="C1816" s="5">
        <f>SUMIFS('Per-Grade Breakdown'!$D$5:$D$23659,'Per-Grade Breakdown'!$A$5:$A$23659,$A1816)</f>
        <v/>
      </c>
      <c r="D1816" s="5">
        <f>SUMIFS('Per-Grade Breakdown'!$E$5:$E$23659,'Per-Grade Breakdown'!$A$5:$A$23659,$A1816)</f>
        <v/>
      </c>
      <c r="E1816" s="5">
        <f>SUMIFS('Per-Grade Breakdown'!$F$5:$F$23659,'Per-Grade Breakdown'!$A$5:$A$23659,$A1816)</f>
        <v/>
      </c>
      <c r="F1816" s="5">
        <f>D1816-E1816</f>
        <v/>
      </c>
      <c r="G1816" s="5">
        <f>'Notes'!$B$4</f>
        <v/>
      </c>
      <c r="H1816" s="5">
        <f>ROUNDUP(C1816/G1816,0)</f>
        <v/>
      </c>
      <c r="I1816" s="6">
        <f>F1816-H1816</f>
        <v/>
      </c>
      <c r="J1816" s="4">
        <f>IF(I1816&lt;0,"Deficit",IF(I1816=0,"Exact fit","Surplus"))</f>
        <v/>
      </c>
    </row>
    <row r="1817">
      <c r="A1817" s="4" t="n">
        <v>340406</v>
      </c>
      <c r="B1817" s="4" t="inlineStr">
        <is>
          <t>EP GIHORWE</t>
        </is>
      </c>
      <c r="C1817" s="5">
        <f>SUMIFS('Per-Grade Breakdown'!$D$5:$D$23659,'Per-Grade Breakdown'!$A$5:$A$23659,$A1817)</f>
        <v/>
      </c>
      <c r="D1817" s="5">
        <f>SUMIFS('Per-Grade Breakdown'!$E$5:$E$23659,'Per-Grade Breakdown'!$A$5:$A$23659,$A1817)</f>
        <v/>
      </c>
      <c r="E1817" s="5">
        <f>SUMIFS('Per-Grade Breakdown'!$F$5:$F$23659,'Per-Grade Breakdown'!$A$5:$A$23659,$A1817)</f>
        <v/>
      </c>
      <c r="F1817" s="5">
        <f>D1817-E1817</f>
        <v/>
      </c>
      <c r="G1817" s="5">
        <f>'Notes'!$B$4</f>
        <v/>
      </c>
      <c r="H1817" s="5">
        <f>ROUNDUP(C1817/G1817,0)</f>
        <v/>
      </c>
      <c r="I1817" s="6">
        <f>F1817-H1817</f>
        <v/>
      </c>
      <c r="J1817" s="4">
        <f>IF(I1817&lt;0,"Deficit",IF(I1817=0,"Exact fit","Surplus"))</f>
        <v/>
      </c>
    </row>
    <row r="1818">
      <c r="A1818" s="4" t="n">
        <v>340407</v>
      </c>
      <c r="B1818" s="4" t="inlineStr">
        <is>
          <t>EP BATIKOTI</t>
        </is>
      </c>
      <c r="C1818" s="5">
        <f>SUMIFS('Per-Grade Breakdown'!$D$5:$D$23659,'Per-Grade Breakdown'!$A$5:$A$23659,$A1818)</f>
        <v/>
      </c>
      <c r="D1818" s="5">
        <f>SUMIFS('Per-Grade Breakdown'!$E$5:$E$23659,'Per-Grade Breakdown'!$A$5:$A$23659,$A1818)</f>
        <v/>
      </c>
      <c r="E1818" s="5">
        <f>SUMIFS('Per-Grade Breakdown'!$F$5:$F$23659,'Per-Grade Breakdown'!$A$5:$A$23659,$A1818)</f>
        <v/>
      </c>
      <c r="F1818" s="5">
        <f>D1818-E1818</f>
        <v/>
      </c>
      <c r="G1818" s="5">
        <f>'Notes'!$B$4</f>
        <v/>
      </c>
      <c r="H1818" s="5">
        <f>ROUNDUP(C1818/G1818,0)</f>
        <v/>
      </c>
      <c r="I1818" s="6">
        <f>F1818-H1818</f>
        <v/>
      </c>
      <c r="J1818" s="4">
        <f>IF(I1818&lt;0,"Deficit",IF(I1818=0,"Exact fit","Surplus"))</f>
        <v/>
      </c>
    </row>
    <row r="1819">
      <c r="A1819" s="4" t="n">
        <v>340411</v>
      </c>
      <c r="B1819" s="4" t="inlineStr">
        <is>
          <t>KARISIMBI VISION ACADEMY</t>
        </is>
      </c>
      <c r="C1819" s="5">
        <f>SUMIFS('Per-Grade Breakdown'!$D$5:$D$23659,'Per-Grade Breakdown'!$A$5:$A$23659,$A1819)</f>
        <v/>
      </c>
      <c r="D1819" s="5">
        <f>SUMIFS('Per-Grade Breakdown'!$E$5:$E$23659,'Per-Grade Breakdown'!$A$5:$A$23659,$A1819)</f>
        <v/>
      </c>
      <c r="E1819" s="5">
        <f>SUMIFS('Per-Grade Breakdown'!$F$5:$F$23659,'Per-Grade Breakdown'!$A$5:$A$23659,$A1819)</f>
        <v/>
      </c>
      <c r="F1819" s="5">
        <f>D1819-E1819</f>
        <v/>
      </c>
      <c r="G1819" s="5">
        <f>'Notes'!$B$4</f>
        <v/>
      </c>
      <c r="H1819" s="5">
        <f>ROUNDUP(C1819/G1819,0)</f>
        <v/>
      </c>
      <c r="I1819" s="6">
        <f>F1819-H1819</f>
        <v/>
      </c>
      <c r="J1819" s="4">
        <f>IF(I1819&lt;0,"Deficit",IF(I1819=0,"Exact fit","Surplus"))</f>
        <v/>
      </c>
    </row>
    <row r="1820">
      <c r="A1820" s="4" t="n">
        <v>340501</v>
      </c>
      <c r="B1820" s="4" t="inlineStr">
        <is>
          <t>EP CYAMABUYE</t>
        </is>
      </c>
      <c r="C1820" s="5">
        <f>SUMIFS('Per-Grade Breakdown'!$D$5:$D$23659,'Per-Grade Breakdown'!$A$5:$A$23659,$A1820)</f>
        <v/>
      </c>
      <c r="D1820" s="5">
        <f>SUMIFS('Per-Grade Breakdown'!$E$5:$E$23659,'Per-Grade Breakdown'!$A$5:$A$23659,$A1820)</f>
        <v/>
      </c>
      <c r="E1820" s="5">
        <f>SUMIFS('Per-Grade Breakdown'!$F$5:$F$23659,'Per-Grade Breakdown'!$A$5:$A$23659,$A1820)</f>
        <v/>
      </c>
      <c r="F1820" s="5">
        <f>D1820-E1820</f>
        <v/>
      </c>
      <c r="G1820" s="5">
        <f>'Notes'!$B$4</f>
        <v/>
      </c>
      <c r="H1820" s="5">
        <f>ROUNDUP(C1820/G1820,0)</f>
        <v/>
      </c>
      <c r="I1820" s="6">
        <f>F1820-H1820</f>
        <v/>
      </c>
      <c r="J1820" s="4">
        <f>IF(I1820&lt;0,"Deficit",IF(I1820=0,"Exact fit","Surplus"))</f>
        <v/>
      </c>
    </row>
    <row r="1821">
      <c r="A1821" s="4" t="n">
        <v>340502</v>
      </c>
      <c r="B1821" s="4" t="inlineStr">
        <is>
          <t>EP NYABURARO</t>
        </is>
      </c>
      <c r="C1821" s="5">
        <f>SUMIFS('Per-Grade Breakdown'!$D$5:$D$23659,'Per-Grade Breakdown'!$A$5:$A$23659,$A1821)</f>
        <v/>
      </c>
      <c r="D1821" s="5">
        <f>SUMIFS('Per-Grade Breakdown'!$E$5:$E$23659,'Per-Grade Breakdown'!$A$5:$A$23659,$A1821)</f>
        <v/>
      </c>
      <c r="E1821" s="5">
        <f>SUMIFS('Per-Grade Breakdown'!$F$5:$F$23659,'Per-Grade Breakdown'!$A$5:$A$23659,$A1821)</f>
        <v/>
      </c>
      <c r="F1821" s="5">
        <f>D1821-E1821</f>
        <v/>
      </c>
      <c r="G1821" s="5">
        <f>'Notes'!$B$4</f>
        <v/>
      </c>
      <c r="H1821" s="5">
        <f>ROUNDUP(C1821/G1821,0)</f>
        <v/>
      </c>
      <c r="I1821" s="6">
        <f>F1821-H1821</f>
        <v/>
      </c>
      <c r="J1821" s="4">
        <f>IF(I1821&lt;0,"Deficit",IF(I1821=0,"Exact fit","Surplus"))</f>
        <v/>
      </c>
    </row>
    <row r="1822">
      <c r="A1822" s="4" t="n">
        <v>340503</v>
      </c>
      <c r="B1822" s="4" t="inlineStr">
        <is>
          <t>GS GATAGARA</t>
        </is>
      </c>
      <c r="C1822" s="5">
        <f>SUMIFS('Per-Grade Breakdown'!$D$5:$D$23659,'Per-Grade Breakdown'!$A$5:$A$23659,$A1822)</f>
        <v/>
      </c>
      <c r="D1822" s="5">
        <f>SUMIFS('Per-Grade Breakdown'!$E$5:$E$23659,'Per-Grade Breakdown'!$A$5:$A$23659,$A1822)</f>
        <v/>
      </c>
      <c r="E1822" s="5">
        <f>SUMIFS('Per-Grade Breakdown'!$F$5:$F$23659,'Per-Grade Breakdown'!$A$5:$A$23659,$A1822)</f>
        <v/>
      </c>
      <c r="F1822" s="5">
        <f>D1822-E1822</f>
        <v/>
      </c>
      <c r="G1822" s="5">
        <f>'Notes'!$B$4</f>
        <v/>
      </c>
      <c r="H1822" s="5">
        <f>ROUNDUP(C1822/G1822,0)</f>
        <v/>
      </c>
      <c r="I1822" s="6">
        <f>F1822-H1822</f>
        <v/>
      </c>
      <c r="J1822" s="4">
        <f>IF(I1822&lt;0,"Deficit",IF(I1822=0,"Exact fit","Surplus"))</f>
        <v/>
      </c>
    </row>
    <row r="1823">
      <c r="A1823" s="4" t="n">
        <v>340504</v>
      </c>
      <c r="B1823" s="4" t="inlineStr">
        <is>
          <t>GS GIHIRA</t>
        </is>
      </c>
      <c r="C1823" s="5">
        <f>SUMIFS('Per-Grade Breakdown'!$D$5:$D$23659,'Per-Grade Breakdown'!$A$5:$A$23659,$A1823)</f>
        <v/>
      </c>
      <c r="D1823" s="5">
        <f>SUMIFS('Per-Grade Breakdown'!$E$5:$E$23659,'Per-Grade Breakdown'!$A$5:$A$23659,$A1823)</f>
        <v/>
      </c>
      <c r="E1823" s="5">
        <f>SUMIFS('Per-Grade Breakdown'!$F$5:$F$23659,'Per-Grade Breakdown'!$A$5:$A$23659,$A1823)</f>
        <v/>
      </c>
      <c r="F1823" s="5">
        <f>D1823-E1823</f>
        <v/>
      </c>
      <c r="G1823" s="5">
        <f>'Notes'!$B$4</f>
        <v/>
      </c>
      <c r="H1823" s="5">
        <f>ROUNDUP(C1823/G1823,0)</f>
        <v/>
      </c>
      <c r="I1823" s="6">
        <f>F1823-H1823</f>
        <v/>
      </c>
      <c r="J1823" s="4">
        <f>IF(I1823&lt;0,"Deficit",IF(I1823=0,"Exact fit","Surplus"))</f>
        <v/>
      </c>
    </row>
    <row r="1824">
      <c r="A1824" s="4" t="n">
        <v>340506</v>
      </c>
      <c r="B1824" s="4" t="inlineStr">
        <is>
          <t>EP KINYANJA</t>
        </is>
      </c>
      <c r="C1824" s="5">
        <f>SUMIFS('Per-Grade Breakdown'!$D$5:$D$23659,'Per-Grade Breakdown'!$A$5:$A$23659,$A1824)</f>
        <v/>
      </c>
      <c r="D1824" s="5">
        <f>SUMIFS('Per-Grade Breakdown'!$E$5:$E$23659,'Per-Grade Breakdown'!$A$5:$A$23659,$A1824)</f>
        <v/>
      </c>
      <c r="E1824" s="5">
        <f>SUMIFS('Per-Grade Breakdown'!$F$5:$F$23659,'Per-Grade Breakdown'!$A$5:$A$23659,$A1824)</f>
        <v/>
      </c>
      <c r="F1824" s="5">
        <f>D1824-E1824</f>
        <v/>
      </c>
      <c r="G1824" s="5">
        <f>'Notes'!$B$4</f>
        <v/>
      </c>
      <c r="H1824" s="5">
        <f>ROUNDUP(C1824/G1824,0)</f>
        <v/>
      </c>
      <c r="I1824" s="6">
        <f>F1824-H1824</f>
        <v/>
      </c>
      <c r="J1824" s="4">
        <f>IF(I1824&lt;0,"Deficit",IF(I1824=0,"Exact fit","Surplus"))</f>
        <v/>
      </c>
    </row>
    <row r="1825">
      <c r="A1825" s="4" t="n">
        <v>340507</v>
      </c>
      <c r="B1825" s="4" t="inlineStr">
        <is>
          <t>EP RUHIGIRO</t>
        </is>
      </c>
      <c r="C1825" s="5">
        <f>SUMIFS('Per-Grade Breakdown'!$D$5:$D$23659,'Per-Grade Breakdown'!$A$5:$A$23659,$A1825)</f>
        <v/>
      </c>
      <c r="D1825" s="5">
        <f>SUMIFS('Per-Grade Breakdown'!$E$5:$E$23659,'Per-Grade Breakdown'!$A$5:$A$23659,$A1825)</f>
        <v/>
      </c>
      <c r="E1825" s="5">
        <f>SUMIFS('Per-Grade Breakdown'!$F$5:$F$23659,'Per-Grade Breakdown'!$A$5:$A$23659,$A1825)</f>
        <v/>
      </c>
      <c r="F1825" s="5">
        <f>D1825-E1825</f>
        <v/>
      </c>
      <c r="G1825" s="5">
        <f>'Notes'!$B$4</f>
        <v/>
      </c>
      <c r="H1825" s="5">
        <f>ROUNDUP(C1825/G1825,0)</f>
        <v/>
      </c>
      <c r="I1825" s="6">
        <f>F1825-H1825</f>
        <v/>
      </c>
      <c r="J1825" s="4">
        <f>IF(I1825&lt;0,"Deficit",IF(I1825=0,"Exact fit","Surplus"))</f>
        <v/>
      </c>
    </row>
    <row r="1826">
      <c r="A1826" s="4" t="n">
        <v>340509</v>
      </c>
      <c r="B1826" s="4" t="inlineStr">
        <is>
          <t>E.P GASASA</t>
        </is>
      </c>
      <c r="C1826" s="5">
        <f>SUMIFS('Per-Grade Breakdown'!$D$5:$D$23659,'Per-Grade Breakdown'!$A$5:$A$23659,$A1826)</f>
        <v/>
      </c>
      <c r="D1826" s="5">
        <f>SUMIFS('Per-Grade Breakdown'!$E$5:$E$23659,'Per-Grade Breakdown'!$A$5:$A$23659,$A1826)</f>
        <v/>
      </c>
      <c r="E1826" s="5">
        <f>SUMIFS('Per-Grade Breakdown'!$F$5:$F$23659,'Per-Grade Breakdown'!$A$5:$A$23659,$A1826)</f>
        <v/>
      </c>
      <c r="F1826" s="5">
        <f>D1826-E1826</f>
        <v/>
      </c>
      <c r="G1826" s="5">
        <f>'Notes'!$B$4</f>
        <v/>
      </c>
      <c r="H1826" s="5">
        <f>ROUNDUP(C1826/G1826,0)</f>
        <v/>
      </c>
      <c r="I1826" s="6">
        <f>F1826-H1826</f>
        <v/>
      </c>
      <c r="J1826" s="4">
        <f>IF(I1826&lt;0,"Deficit",IF(I1826=0,"Exact fit","Surplus"))</f>
        <v/>
      </c>
    </row>
    <row r="1827">
      <c r="A1827" s="4" t="n">
        <v>340602</v>
      </c>
      <c r="B1827" s="4" t="inlineStr">
        <is>
          <t>G.S KINTOBO</t>
        </is>
      </c>
      <c r="C1827" s="5">
        <f>SUMIFS('Per-Grade Breakdown'!$D$5:$D$23659,'Per-Grade Breakdown'!$A$5:$A$23659,$A1827)</f>
        <v/>
      </c>
      <c r="D1827" s="5">
        <f>SUMIFS('Per-Grade Breakdown'!$E$5:$E$23659,'Per-Grade Breakdown'!$A$5:$A$23659,$A1827)</f>
        <v/>
      </c>
      <c r="E1827" s="5">
        <f>SUMIFS('Per-Grade Breakdown'!$F$5:$F$23659,'Per-Grade Breakdown'!$A$5:$A$23659,$A1827)</f>
        <v/>
      </c>
      <c r="F1827" s="5">
        <f>D1827-E1827</f>
        <v/>
      </c>
      <c r="G1827" s="5">
        <f>'Notes'!$B$4</f>
        <v/>
      </c>
      <c r="H1827" s="5">
        <f>ROUNDUP(C1827/G1827,0)</f>
        <v/>
      </c>
      <c r="I1827" s="6">
        <f>F1827-H1827</f>
        <v/>
      </c>
      <c r="J1827" s="4">
        <f>IF(I1827&lt;0,"Deficit",IF(I1827=0,"Exact fit","Surplus"))</f>
        <v/>
      </c>
    </row>
    <row r="1828">
      <c r="A1828" s="4" t="n">
        <v>340605</v>
      </c>
      <c r="B1828" s="4" t="inlineStr">
        <is>
          <t>EP MBURABUTURO</t>
        </is>
      </c>
      <c r="C1828" s="5">
        <f>SUMIFS('Per-Grade Breakdown'!$D$5:$D$23659,'Per-Grade Breakdown'!$A$5:$A$23659,$A1828)</f>
        <v/>
      </c>
      <c r="D1828" s="5">
        <f>SUMIFS('Per-Grade Breakdown'!$E$5:$E$23659,'Per-Grade Breakdown'!$A$5:$A$23659,$A1828)</f>
        <v/>
      </c>
      <c r="E1828" s="5">
        <f>SUMIFS('Per-Grade Breakdown'!$F$5:$F$23659,'Per-Grade Breakdown'!$A$5:$A$23659,$A1828)</f>
        <v/>
      </c>
      <c r="F1828" s="5">
        <f>D1828-E1828</f>
        <v/>
      </c>
      <c r="G1828" s="5">
        <f>'Notes'!$B$4</f>
        <v/>
      </c>
      <c r="H1828" s="5">
        <f>ROUNDUP(C1828/G1828,0)</f>
        <v/>
      </c>
      <c r="I1828" s="6">
        <f>F1828-H1828</f>
        <v/>
      </c>
      <c r="J1828" s="4">
        <f>IF(I1828&lt;0,"Deficit",IF(I1828=0,"Exact fit","Surplus"))</f>
        <v/>
      </c>
    </row>
    <row r="1829">
      <c r="A1829" s="4" t="n">
        <v>340606</v>
      </c>
      <c r="B1829" s="4" t="inlineStr">
        <is>
          <t>EP RUNIGI</t>
        </is>
      </c>
      <c r="C1829" s="5">
        <f>SUMIFS('Per-Grade Breakdown'!$D$5:$D$23659,'Per-Grade Breakdown'!$A$5:$A$23659,$A1829)</f>
        <v/>
      </c>
      <c r="D1829" s="5">
        <f>SUMIFS('Per-Grade Breakdown'!$E$5:$E$23659,'Per-Grade Breakdown'!$A$5:$A$23659,$A1829)</f>
        <v/>
      </c>
      <c r="E1829" s="5">
        <f>SUMIFS('Per-Grade Breakdown'!$F$5:$F$23659,'Per-Grade Breakdown'!$A$5:$A$23659,$A1829)</f>
        <v/>
      </c>
      <c r="F1829" s="5">
        <f>D1829-E1829</f>
        <v/>
      </c>
      <c r="G1829" s="5">
        <f>'Notes'!$B$4</f>
        <v/>
      </c>
      <c r="H1829" s="5">
        <f>ROUNDUP(C1829/G1829,0)</f>
        <v/>
      </c>
      <c r="I1829" s="6">
        <f>F1829-H1829</f>
        <v/>
      </c>
      <c r="J1829" s="4">
        <f>IF(I1829&lt;0,"Deficit",IF(I1829=0,"Exact fit","Surplus"))</f>
        <v/>
      </c>
    </row>
    <row r="1830">
      <c r="A1830" s="4" t="n">
        <v>340607</v>
      </c>
      <c r="B1830" s="4" t="inlineStr">
        <is>
          <t>EP RYINYO</t>
        </is>
      </c>
      <c r="C1830" s="5">
        <f>SUMIFS('Per-Grade Breakdown'!$D$5:$D$23659,'Per-Grade Breakdown'!$A$5:$A$23659,$A1830)</f>
        <v/>
      </c>
      <c r="D1830" s="5">
        <f>SUMIFS('Per-Grade Breakdown'!$E$5:$E$23659,'Per-Grade Breakdown'!$A$5:$A$23659,$A1830)</f>
        <v/>
      </c>
      <c r="E1830" s="5">
        <f>SUMIFS('Per-Grade Breakdown'!$F$5:$F$23659,'Per-Grade Breakdown'!$A$5:$A$23659,$A1830)</f>
        <v/>
      </c>
      <c r="F1830" s="5">
        <f>D1830-E1830</f>
        <v/>
      </c>
      <c r="G1830" s="5">
        <f>'Notes'!$B$4</f>
        <v/>
      </c>
      <c r="H1830" s="5">
        <f>ROUNDUP(C1830/G1830,0)</f>
        <v/>
      </c>
      <c r="I1830" s="6">
        <f>F1830-H1830</f>
        <v/>
      </c>
      <c r="J1830" s="4">
        <f>IF(I1830&lt;0,"Deficit",IF(I1830=0,"Exact fit","Surplus"))</f>
        <v/>
      </c>
    </row>
    <row r="1831">
      <c r="A1831" s="4" t="n">
        <v>340608</v>
      </c>
      <c r="B1831" s="4" t="inlineStr">
        <is>
          <t>EP GATOVU</t>
        </is>
      </c>
      <c r="C1831" s="5">
        <f>SUMIFS('Per-Grade Breakdown'!$D$5:$D$23659,'Per-Grade Breakdown'!$A$5:$A$23659,$A1831)</f>
        <v/>
      </c>
      <c r="D1831" s="5">
        <f>SUMIFS('Per-Grade Breakdown'!$E$5:$E$23659,'Per-Grade Breakdown'!$A$5:$A$23659,$A1831)</f>
        <v/>
      </c>
      <c r="E1831" s="5">
        <f>SUMIFS('Per-Grade Breakdown'!$F$5:$F$23659,'Per-Grade Breakdown'!$A$5:$A$23659,$A1831)</f>
        <v/>
      </c>
      <c r="F1831" s="5">
        <f>D1831-E1831</f>
        <v/>
      </c>
      <c r="G1831" s="5">
        <f>'Notes'!$B$4</f>
        <v/>
      </c>
      <c r="H1831" s="5">
        <f>ROUNDUP(C1831/G1831,0)</f>
        <v/>
      </c>
      <c r="I1831" s="6">
        <f>F1831-H1831</f>
        <v/>
      </c>
      <c r="J1831" s="4">
        <f>IF(I1831&lt;0,"Deficit",IF(I1831=0,"Exact fit","Surplus"))</f>
        <v/>
      </c>
    </row>
    <row r="1832">
      <c r="A1832" s="4" t="n">
        <v>340705</v>
      </c>
      <c r="B1832" s="4" t="inlineStr">
        <is>
          <t>GS MUKAMIRA</t>
        </is>
      </c>
      <c r="C1832" s="5">
        <f>SUMIFS('Per-Grade Breakdown'!$D$5:$D$23659,'Per-Grade Breakdown'!$A$5:$A$23659,$A1832)</f>
        <v/>
      </c>
      <c r="D1832" s="5">
        <f>SUMIFS('Per-Grade Breakdown'!$E$5:$E$23659,'Per-Grade Breakdown'!$A$5:$A$23659,$A1832)</f>
        <v/>
      </c>
      <c r="E1832" s="5">
        <f>SUMIFS('Per-Grade Breakdown'!$F$5:$F$23659,'Per-Grade Breakdown'!$A$5:$A$23659,$A1832)</f>
        <v/>
      </c>
      <c r="F1832" s="5">
        <f>D1832-E1832</f>
        <v/>
      </c>
      <c r="G1832" s="5">
        <f>'Notes'!$B$4</f>
        <v/>
      </c>
      <c r="H1832" s="5">
        <f>ROUNDUP(C1832/G1832,0)</f>
        <v/>
      </c>
      <c r="I1832" s="6">
        <f>F1832-H1832</f>
        <v/>
      </c>
      <c r="J1832" s="4">
        <f>IF(I1832&lt;0,"Deficit",IF(I1832=0,"Exact fit","Surplus"))</f>
        <v/>
      </c>
    </row>
    <row r="1833">
      <c r="A1833" s="4" t="n">
        <v>340706</v>
      </c>
      <c r="B1833" s="4" t="inlineStr">
        <is>
          <t>GS NANGA</t>
        </is>
      </c>
      <c r="C1833" s="5">
        <f>SUMIFS('Per-Grade Breakdown'!$D$5:$D$23659,'Per-Grade Breakdown'!$A$5:$A$23659,$A1833)</f>
        <v/>
      </c>
      <c r="D1833" s="5">
        <f>SUMIFS('Per-Grade Breakdown'!$E$5:$E$23659,'Per-Grade Breakdown'!$A$5:$A$23659,$A1833)</f>
        <v/>
      </c>
      <c r="E1833" s="5">
        <f>SUMIFS('Per-Grade Breakdown'!$F$5:$F$23659,'Per-Grade Breakdown'!$A$5:$A$23659,$A1833)</f>
        <v/>
      </c>
      <c r="F1833" s="5">
        <f>D1833-E1833</f>
        <v/>
      </c>
      <c r="G1833" s="5">
        <f>'Notes'!$B$4</f>
        <v/>
      </c>
      <c r="H1833" s="5">
        <f>ROUNDUP(C1833/G1833,0)</f>
        <v/>
      </c>
      <c r="I1833" s="6">
        <f>F1833-H1833</f>
        <v/>
      </c>
      <c r="J1833" s="4">
        <f>IF(I1833&lt;0,"Deficit",IF(I1833=0,"Exact fit","Surplus"))</f>
        <v/>
      </c>
    </row>
    <row r="1834">
      <c r="A1834" s="4" t="n">
        <v>340707</v>
      </c>
      <c r="B1834" s="4" t="inlineStr">
        <is>
          <t>GS RWANKERI</t>
        </is>
      </c>
      <c r="C1834" s="5">
        <f>SUMIFS('Per-Grade Breakdown'!$D$5:$D$23659,'Per-Grade Breakdown'!$A$5:$A$23659,$A1834)</f>
        <v/>
      </c>
      <c r="D1834" s="5">
        <f>SUMIFS('Per-Grade Breakdown'!$E$5:$E$23659,'Per-Grade Breakdown'!$A$5:$A$23659,$A1834)</f>
        <v/>
      </c>
      <c r="E1834" s="5">
        <f>SUMIFS('Per-Grade Breakdown'!$F$5:$F$23659,'Per-Grade Breakdown'!$A$5:$A$23659,$A1834)</f>
        <v/>
      </c>
      <c r="F1834" s="5">
        <f>D1834-E1834</f>
        <v/>
      </c>
      <c r="G1834" s="5">
        <f>'Notes'!$B$4</f>
        <v/>
      </c>
      <c r="H1834" s="5">
        <f>ROUNDUP(C1834/G1834,0)</f>
        <v/>
      </c>
      <c r="I1834" s="6">
        <f>F1834-H1834</f>
        <v/>
      </c>
      <c r="J1834" s="4">
        <f>IF(I1834&lt;0,"Deficit",IF(I1834=0,"Exact fit","Surplus"))</f>
        <v/>
      </c>
    </row>
    <row r="1835">
      <c r="A1835" s="4" t="n">
        <v>340708</v>
      </c>
      <c r="B1835" s="4" t="inlineStr">
        <is>
          <t>EP GATARE</t>
        </is>
      </c>
      <c r="C1835" s="5">
        <f>SUMIFS('Per-Grade Breakdown'!$D$5:$D$23659,'Per-Grade Breakdown'!$A$5:$A$23659,$A1835)</f>
        <v/>
      </c>
      <c r="D1835" s="5">
        <f>SUMIFS('Per-Grade Breakdown'!$E$5:$E$23659,'Per-Grade Breakdown'!$A$5:$A$23659,$A1835)</f>
        <v/>
      </c>
      <c r="E1835" s="5">
        <f>SUMIFS('Per-Grade Breakdown'!$F$5:$F$23659,'Per-Grade Breakdown'!$A$5:$A$23659,$A1835)</f>
        <v/>
      </c>
      <c r="F1835" s="5">
        <f>D1835-E1835</f>
        <v/>
      </c>
      <c r="G1835" s="5">
        <f>'Notes'!$B$4</f>
        <v/>
      </c>
      <c r="H1835" s="5">
        <f>ROUNDUP(C1835/G1835,0)</f>
        <v/>
      </c>
      <c r="I1835" s="6">
        <f>F1835-H1835</f>
        <v/>
      </c>
      <c r="J1835" s="4">
        <f>IF(I1835&lt;0,"Deficit",IF(I1835=0,"Exact fit","Surplus"))</f>
        <v/>
      </c>
    </row>
    <row r="1836">
      <c r="A1836" s="4" t="n">
        <v>340709</v>
      </c>
      <c r="B1836" s="4" t="inlineStr">
        <is>
          <t>EP KABYAZA</t>
        </is>
      </c>
      <c r="C1836" s="5">
        <f>SUMIFS('Per-Grade Breakdown'!$D$5:$D$23659,'Per-Grade Breakdown'!$A$5:$A$23659,$A1836)</f>
        <v/>
      </c>
      <c r="D1836" s="5">
        <f>SUMIFS('Per-Grade Breakdown'!$E$5:$E$23659,'Per-Grade Breakdown'!$A$5:$A$23659,$A1836)</f>
        <v/>
      </c>
      <c r="E1836" s="5">
        <f>SUMIFS('Per-Grade Breakdown'!$F$5:$F$23659,'Per-Grade Breakdown'!$A$5:$A$23659,$A1836)</f>
        <v/>
      </c>
      <c r="F1836" s="5">
        <f>D1836-E1836</f>
        <v/>
      </c>
      <c r="G1836" s="5">
        <f>'Notes'!$B$4</f>
        <v/>
      </c>
      <c r="H1836" s="5">
        <f>ROUNDUP(C1836/G1836,0)</f>
        <v/>
      </c>
      <c r="I1836" s="6">
        <f>F1836-H1836</f>
        <v/>
      </c>
      <c r="J1836" s="4">
        <f>IF(I1836&lt;0,"Deficit",IF(I1836=0,"Exact fit","Surplus"))</f>
        <v/>
      </c>
    </row>
    <row r="1837">
      <c r="A1837" s="4" t="n">
        <v>340710</v>
      </c>
      <c r="B1837" s="4" t="inlineStr">
        <is>
          <t>EP KANYOVE</t>
        </is>
      </c>
      <c r="C1837" s="5">
        <f>SUMIFS('Per-Grade Breakdown'!$D$5:$D$23659,'Per-Grade Breakdown'!$A$5:$A$23659,$A1837)</f>
        <v/>
      </c>
      <c r="D1837" s="5">
        <f>SUMIFS('Per-Grade Breakdown'!$E$5:$E$23659,'Per-Grade Breakdown'!$A$5:$A$23659,$A1837)</f>
        <v/>
      </c>
      <c r="E1837" s="5">
        <f>SUMIFS('Per-Grade Breakdown'!$F$5:$F$23659,'Per-Grade Breakdown'!$A$5:$A$23659,$A1837)</f>
        <v/>
      </c>
      <c r="F1837" s="5">
        <f>D1837-E1837</f>
        <v/>
      </c>
      <c r="G1837" s="5">
        <f>'Notes'!$B$4</f>
        <v/>
      </c>
      <c r="H1837" s="5">
        <f>ROUNDUP(C1837/G1837,0)</f>
        <v/>
      </c>
      <c r="I1837" s="6">
        <f>F1837-H1837</f>
        <v/>
      </c>
      <c r="J1837" s="4">
        <f>IF(I1837&lt;0,"Deficit",IF(I1837=0,"Exact fit","Surplus"))</f>
        <v/>
      </c>
    </row>
    <row r="1838">
      <c r="A1838" s="4" t="n">
        <v>340712</v>
      </c>
      <c r="B1838" s="4" t="inlineStr">
        <is>
          <t>EP RUKOMA</t>
        </is>
      </c>
      <c r="C1838" s="5">
        <f>SUMIFS('Per-Grade Breakdown'!$D$5:$D$23659,'Per-Grade Breakdown'!$A$5:$A$23659,$A1838)</f>
        <v/>
      </c>
      <c r="D1838" s="5">
        <f>SUMIFS('Per-Grade Breakdown'!$E$5:$E$23659,'Per-Grade Breakdown'!$A$5:$A$23659,$A1838)</f>
        <v/>
      </c>
      <c r="E1838" s="5">
        <f>SUMIFS('Per-Grade Breakdown'!$F$5:$F$23659,'Per-Grade Breakdown'!$A$5:$A$23659,$A1838)</f>
        <v/>
      </c>
      <c r="F1838" s="5">
        <f>D1838-E1838</f>
        <v/>
      </c>
      <c r="G1838" s="5">
        <f>'Notes'!$B$4</f>
        <v/>
      </c>
      <c r="H1838" s="5">
        <f>ROUNDUP(C1838/G1838,0)</f>
        <v/>
      </c>
      <c r="I1838" s="6">
        <f>F1838-H1838</f>
        <v/>
      </c>
      <c r="J1838" s="4">
        <f>IF(I1838&lt;0,"Deficit",IF(I1838=0,"Exact fit","Surplus"))</f>
        <v/>
      </c>
    </row>
    <row r="1839">
      <c r="A1839" s="4" t="n">
        <v>340718</v>
      </c>
      <c r="B1839" s="4" t="inlineStr">
        <is>
          <t>WISDOM SCHOOL NYABIHU</t>
        </is>
      </c>
      <c r="C1839" s="5">
        <f>SUMIFS('Per-Grade Breakdown'!$D$5:$D$23659,'Per-Grade Breakdown'!$A$5:$A$23659,$A1839)</f>
        <v/>
      </c>
      <c r="D1839" s="5">
        <f>SUMIFS('Per-Grade Breakdown'!$E$5:$E$23659,'Per-Grade Breakdown'!$A$5:$A$23659,$A1839)</f>
        <v/>
      </c>
      <c r="E1839" s="5">
        <f>SUMIFS('Per-Grade Breakdown'!$F$5:$F$23659,'Per-Grade Breakdown'!$A$5:$A$23659,$A1839)</f>
        <v/>
      </c>
      <c r="F1839" s="5">
        <f>D1839-E1839</f>
        <v/>
      </c>
      <c r="G1839" s="5">
        <f>'Notes'!$B$4</f>
        <v/>
      </c>
      <c r="H1839" s="5">
        <f>ROUNDUP(C1839/G1839,0)</f>
        <v/>
      </c>
      <c r="I1839" s="6">
        <f>F1839-H1839</f>
        <v/>
      </c>
      <c r="J1839" s="4">
        <f>IF(I1839&lt;0,"Deficit",IF(I1839=0,"Exact fit","Surplus"))</f>
        <v/>
      </c>
    </row>
    <row r="1840">
      <c r="A1840" s="4" t="n">
        <v>340720</v>
      </c>
      <c r="B1840" s="4" t="inlineStr">
        <is>
          <t>GS JABA</t>
        </is>
      </c>
      <c r="C1840" s="5">
        <f>SUMIFS('Per-Grade Breakdown'!$D$5:$D$23659,'Per-Grade Breakdown'!$A$5:$A$23659,$A1840)</f>
        <v/>
      </c>
      <c r="D1840" s="5">
        <f>SUMIFS('Per-Grade Breakdown'!$E$5:$E$23659,'Per-Grade Breakdown'!$A$5:$A$23659,$A1840)</f>
        <v/>
      </c>
      <c r="E1840" s="5">
        <f>SUMIFS('Per-Grade Breakdown'!$F$5:$F$23659,'Per-Grade Breakdown'!$A$5:$A$23659,$A1840)</f>
        <v/>
      </c>
      <c r="F1840" s="5">
        <f>D1840-E1840</f>
        <v/>
      </c>
      <c r="G1840" s="5">
        <f>'Notes'!$B$4</f>
        <v/>
      </c>
      <c r="H1840" s="5">
        <f>ROUNDUP(C1840/G1840,0)</f>
        <v/>
      </c>
      <c r="I1840" s="6">
        <f>F1840-H1840</f>
        <v/>
      </c>
      <c r="J1840" s="4">
        <f>IF(I1840&lt;0,"Deficit",IF(I1840=0,"Exact fit","Surplus"))</f>
        <v/>
      </c>
    </row>
    <row r="1841">
      <c r="A1841" s="4" t="n">
        <v>340721</v>
      </c>
      <c r="B1841" s="4" t="inlineStr">
        <is>
          <t>EP KANYOVE SATELITE</t>
        </is>
      </c>
      <c r="C1841" s="5">
        <f>SUMIFS('Per-Grade Breakdown'!$D$5:$D$23659,'Per-Grade Breakdown'!$A$5:$A$23659,$A1841)</f>
        <v/>
      </c>
      <c r="D1841" s="5">
        <f>SUMIFS('Per-Grade Breakdown'!$E$5:$E$23659,'Per-Grade Breakdown'!$A$5:$A$23659,$A1841)</f>
        <v/>
      </c>
      <c r="E1841" s="5">
        <f>SUMIFS('Per-Grade Breakdown'!$F$5:$F$23659,'Per-Grade Breakdown'!$A$5:$A$23659,$A1841)</f>
        <v/>
      </c>
      <c r="F1841" s="5">
        <f>D1841-E1841</f>
        <v/>
      </c>
      <c r="G1841" s="5">
        <f>'Notes'!$B$4</f>
        <v/>
      </c>
      <c r="H1841" s="5">
        <f>ROUNDUP(C1841/G1841,0)</f>
        <v/>
      </c>
      <c r="I1841" s="6">
        <f>F1841-H1841</f>
        <v/>
      </c>
      <c r="J1841" s="4">
        <f>IF(I1841&lt;0,"Deficit",IF(I1841=0,"Exact fit","Surplus"))</f>
        <v/>
      </c>
    </row>
    <row r="1842">
      <c r="A1842" s="4" t="n">
        <v>340723</v>
      </c>
      <c r="B1842" s="4" t="inlineStr">
        <is>
          <t>NYABIHU SCHOOL FOR THE DEAF</t>
        </is>
      </c>
      <c r="C1842" s="5">
        <f>SUMIFS('Per-Grade Breakdown'!$D$5:$D$23659,'Per-Grade Breakdown'!$A$5:$A$23659,$A1842)</f>
        <v/>
      </c>
      <c r="D1842" s="5">
        <f>SUMIFS('Per-Grade Breakdown'!$E$5:$E$23659,'Per-Grade Breakdown'!$A$5:$A$23659,$A1842)</f>
        <v/>
      </c>
      <c r="E1842" s="5">
        <f>SUMIFS('Per-Grade Breakdown'!$F$5:$F$23659,'Per-Grade Breakdown'!$A$5:$A$23659,$A1842)</f>
        <v/>
      </c>
      <c r="F1842" s="5">
        <f>D1842-E1842</f>
        <v/>
      </c>
      <c r="G1842" s="5">
        <f>'Notes'!$B$4</f>
        <v/>
      </c>
      <c r="H1842" s="5">
        <f>ROUNDUP(C1842/G1842,0)</f>
        <v/>
      </c>
      <c r="I1842" s="6">
        <f>F1842-H1842</f>
        <v/>
      </c>
      <c r="J1842" s="4">
        <f>IF(I1842&lt;0,"Deficit",IF(I1842=0,"Exact fit","Surplus"))</f>
        <v/>
      </c>
    </row>
    <row r="1843">
      <c r="A1843" s="4" t="n">
        <v>340801</v>
      </c>
      <c r="B1843" s="4" t="inlineStr">
        <is>
          <t>GS GITEBE</t>
        </is>
      </c>
      <c r="C1843" s="5">
        <f>SUMIFS('Per-Grade Breakdown'!$D$5:$D$23659,'Per-Grade Breakdown'!$A$5:$A$23659,$A1843)</f>
        <v/>
      </c>
      <c r="D1843" s="5">
        <f>SUMIFS('Per-Grade Breakdown'!$E$5:$E$23659,'Per-Grade Breakdown'!$A$5:$A$23659,$A1843)</f>
        <v/>
      </c>
      <c r="E1843" s="5">
        <f>SUMIFS('Per-Grade Breakdown'!$F$5:$F$23659,'Per-Grade Breakdown'!$A$5:$A$23659,$A1843)</f>
        <v/>
      </c>
      <c r="F1843" s="5">
        <f>D1843-E1843</f>
        <v/>
      </c>
      <c r="G1843" s="5">
        <f>'Notes'!$B$4</f>
        <v/>
      </c>
      <c r="H1843" s="5">
        <f>ROUNDUP(C1843/G1843,0)</f>
        <v/>
      </c>
      <c r="I1843" s="6">
        <f>F1843-H1843</f>
        <v/>
      </c>
      <c r="J1843" s="4">
        <f>IF(I1843&lt;0,"Deficit",IF(I1843=0,"Exact fit","Surplus"))</f>
        <v/>
      </c>
    </row>
    <row r="1844">
      <c r="A1844" s="4" t="n">
        <v>340803</v>
      </c>
      <c r="B1844" s="4" t="inlineStr">
        <is>
          <t>EP GATINDORI</t>
        </is>
      </c>
      <c r="C1844" s="5">
        <f>SUMIFS('Per-Grade Breakdown'!$D$5:$D$23659,'Per-Grade Breakdown'!$A$5:$A$23659,$A1844)</f>
        <v/>
      </c>
      <c r="D1844" s="5">
        <f>SUMIFS('Per-Grade Breakdown'!$E$5:$E$23659,'Per-Grade Breakdown'!$A$5:$A$23659,$A1844)</f>
        <v/>
      </c>
      <c r="E1844" s="5">
        <f>SUMIFS('Per-Grade Breakdown'!$F$5:$F$23659,'Per-Grade Breakdown'!$A$5:$A$23659,$A1844)</f>
        <v/>
      </c>
      <c r="F1844" s="5">
        <f>D1844-E1844</f>
        <v/>
      </c>
      <c r="G1844" s="5">
        <f>'Notes'!$B$4</f>
        <v/>
      </c>
      <c r="H1844" s="5">
        <f>ROUNDUP(C1844/G1844,0)</f>
        <v/>
      </c>
      <c r="I1844" s="6">
        <f>F1844-H1844</f>
        <v/>
      </c>
      <c r="J1844" s="4">
        <f>IF(I1844&lt;0,"Deficit",IF(I1844=0,"Exact fit","Surplus"))</f>
        <v/>
      </c>
    </row>
    <row r="1845">
      <c r="A1845" s="4" t="n">
        <v>340804</v>
      </c>
      <c r="B1845" s="4" t="inlineStr">
        <is>
          <t>GS MULINGA</t>
        </is>
      </c>
      <c r="C1845" s="5">
        <f>SUMIFS('Per-Grade Breakdown'!$D$5:$D$23659,'Per-Grade Breakdown'!$A$5:$A$23659,$A1845)</f>
        <v/>
      </c>
      <c r="D1845" s="5">
        <f>SUMIFS('Per-Grade Breakdown'!$E$5:$E$23659,'Per-Grade Breakdown'!$A$5:$A$23659,$A1845)</f>
        <v/>
      </c>
      <c r="E1845" s="5">
        <f>SUMIFS('Per-Grade Breakdown'!$F$5:$F$23659,'Per-Grade Breakdown'!$A$5:$A$23659,$A1845)</f>
        <v/>
      </c>
      <c r="F1845" s="5">
        <f>D1845-E1845</f>
        <v/>
      </c>
      <c r="G1845" s="5">
        <f>'Notes'!$B$4</f>
        <v/>
      </c>
      <c r="H1845" s="5">
        <f>ROUNDUP(C1845/G1845,0)</f>
        <v/>
      </c>
      <c r="I1845" s="6">
        <f>F1845-H1845</f>
        <v/>
      </c>
      <c r="J1845" s="4">
        <f>IF(I1845&lt;0,"Deficit",IF(I1845=0,"Exact fit","Surplus"))</f>
        <v/>
      </c>
    </row>
    <row r="1846">
      <c r="A1846" s="4" t="n">
        <v>340805</v>
      </c>
      <c r="B1846" s="4" t="inlineStr">
        <is>
          <t>EP MUREMURE</t>
        </is>
      </c>
      <c r="C1846" s="5">
        <f>SUMIFS('Per-Grade Breakdown'!$D$5:$D$23659,'Per-Grade Breakdown'!$A$5:$A$23659,$A1846)</f>
        <v/>
      </c>
      <c r="D1846" s="5">
        <f>SUMIFS('Per-Grade Breakdown'!$E$5:$E$23659,'Per-Grade Breakdown'!$A$5:$A$23659,$A1846)</f>
        <v/>
      </c>
      <c r="E1846" s="5">
        <f>SUMIFS('Per-Grade Breakdown'!$F$5:$F$23659,'Per-Grade Breakdown'!$A$5:$A$23659,$A1846)</f>
        <v/>
      </c>
      <c r="F1846" s="5">
        <f>D1846-E1846</f>
        <v/>
      </c>
      <c r="G1846" s="5">
        <f>'Notes'!$B$4</f>
        <v/>
      </c>
      <c r="H1846" s="5">
        <f>ROUNDUP(C1846/G1846,0)</f>
        <v/>
      </c>
      <c r="I1846" s="6">
        <f>F1846-H1846</f>
        <v/>
      </c>
      <c r="J1846" s="4">
        <f>IF(I1846&lt;0,"Deficit",IF(I1846=0,"Exact fit","Surplus"))</f>
        <v/>
      </c>
    </row>
    <row r="1847">
      <c r="A1847" s="4" t="n">
        <v>340806</v>
      </c>
      <c r="B1847" s="4" t="inlineStr">
        <is>
          <t>EP MWIYANIKE</t>
        </is>
      </c>
      <c r="C1847" s="5">
        <f>SUMIFS('Per-Grade Breakdown'!$D$5:$D$23659,'Per-Grade Breakdown'!$A$5:$A$23659,$A1847)</f>
        <v/>
      </c>
      <c r="D1847" s="5">
        <f>SUMIFS('Per-Grade Breakdown'!$E$5:$E$23659,'Per-Grade Breakdown'!$A$5:$A$23659,$A1847)</f>
        <v/>
      </c>
      <c r="E1847" s="5">
        <f>SUMIFS('Per-Grade Breakdown'!$F$5:$F$23659,'Per-Grade Breakdown'!$A$5:$A$23659,$A1847)</f>
        <v/>
      </c>
      <c r="F1847" s="5">
        <f>D1847-E1847</f>
        <v/>
      </c>
      <c r="G1847" s="5">
        <f>'Notes'!$B$4</f>
        <v/>
      </c>
      <c r="H1847" s="5">
        <f>ROUNDUP(C1847/G1847,0)</f>
        <v/>
      </c>
      <c r="I1847" s="6">
        <f>F1847-H1847</f>
        <v/>
      </c>
      <c r="J1847" s="4">
        <f>IF(I1847&lt;0,"Deficit",IF(I1847=0,"Exact fit","Surplus"))</f>
        <v/>
      </c>
    </row>
    <row r="1848">
      <c r="A1848" s="4" t="n">
        <v>340807</v>
      </c>
      <c r="B1848" s="4" t="inlineStr">
        <is>
          <t>GS RUBARE</t>
        </is>
      </c>
      <c r="C1848" s="5">
        <f>SUMIFS('Per-Grade Breakdown'!$D$5:$D$23659,'Per-Grade Breakdown'!$A$5:$A$23659,$A1848)</f>
        <v/>
      </c>
      <c r="D1848" s="5">
        <f>SUMIFS('Per-Grade Breakdown'!$E$5:$E$23659,'Per-Grade Breakdown'!$A$5:$A$23659,$A1848)</f>
        <v/>
      </c>
      <c r="E1848" s="5">
        <f>SUMIFS('Per-Grade Breakdown'!$F$5:$F$23659,'Per-Grade Breakdown'!$A$5:$A$23659,$A1848)</f>
        <v/>
      </c>
      <c r="F1848" s="5">
        <f>D1848-E1848</f>
        <v/>
      </c>
      <c r="G1848" s="5">
        <f>'Notes'!$B$4</f>
        <v/>
      </c>
      <c r="H1848" s="5">
        <f>ROUNDUP(C1848/G1848,0)</f>
        <v/>
      </c>
      <c r="I1848" s="6">
        <f>F1848-H1848</f>
        <v/>
      </c>
      <c r="J1848" s="4">
        <f>IF(I1848&lt;0,"Deficit",IF(I1848=0,"Exact fit","Surplus"))</f>
        <v/>
      </c>
    </row>
    <row r="1849">
      <c r="A1849" s="4" t="n">
        <v>340808</v>
      </c>
      <c r="B1849" s="4" t="inlineStr">
        <is>
          <t>EP RWANTOBO</t>
        </is>
      </c>
      <c r="C1849" s="5">
        <f>SUMIFS('Per-Grade Breakdown'!$D$5:$D$23659,'Per-Grade Breakdown'!$A$5:$A$23659,$A1849)</f>
        <v/>
      </c>
      <c r="D1849" s="5">
        <f>SUMIFS('Per-Grade Breakdown'!$E$5:$E$23659,'Per-Grade Breakdown'!$A$5:$A$23659,$A1849)</f>
        <v/>
      </c>
      <c r="E1849" s="5">
        <f>SUMIFS('Per-Grade Breakdown'!$F$5:$F$23659,'Per-Grade Breakdown'!$A$5:$A$23659,$A1849)</f>
        <v/>
      </c>
      <c r="F1849" s="5">
        <f>D1849-E1849</f>
        <v/>
      </c>
      <c r="G1849" s="5">
        <f>'Notes'!$B$4</f>
        <v/>
      </c>
      <c r="H1849" s="5">
        <f>ROUNDUP(C1849/G1849,0)</f>
        <v/>
      </c>
      <c r="I1849" s="6">
        <f>F1849-H1849</f>
        <v/>
      </c>
      <c r="J1849" s="4">
        <f>IF(I1849&lt;0,"Deficit",IF(I1849=0,"Exact fit","Surplus"))</f>
        <v/>
      </c>
    </row>
    <row r="1850">
      <c r="A1850" s="4" t="n">
        <v>340809</v>
      </c>
      <c r="B1850" s="4" t="inlineStr">
        <is>
          <t>EP Nyamasheke</t>
        </is>
      </c>
      <c r="C1850" s="5">
        <f>SUMIFS('Per-Grade Breakdown'!$D$5:$D$23659,'Per-Grade Breakdown'!$A$5:$A$23659,$A1850)</f>
        <v/>
      </c>
      <c r="D1850" s="5">
        <f>SUMIFS('Per-Grade Breakdown'!$E$5:$E$23659,'Per-Grade Breakdown'!$A$5:$A$23659,$A1850)</f>
        <v/>
      </c>
      <c r="E1850" s="5">
        <f>SUMIFS('Per-Grade Breakdown'!$F$5:$F$23659,'Per-Grade Breakdown'!$A$5:$A$23659,$A1850)</f>
        <v/>
      </c>
      <c r="F1850" s="5">
        <f>D1850-E1850</f>
        <v/>
      </c>
      <c r="G1850" s="5">
        <f>'Notes'!$B$4</f>
        <v/>
      </c>
      <c r="H1850" s="5">
        <f>ROUNDUP(C1850/G1850,0)</f>
        <v/>
      </c>
      <c r="I1850" s="6">
        <f>F1850-H1850</f>
        <v/>
      </c>
      <c r="J1850" s="4">
        <f>IF(I1850&lt;0,"Deficit",IF(I1850=0,"Exact fit","Surplus"))</f>
        <v/>
      </c>
    </row>
    <row r="1851">
      <c r="A1851" s="4" t="n">
        <v>340901</v>
      </c>
      <c r="B1851" s="4" t="inlineStr">
        <is>
          <t>EP BIREMBO</t>
        </is>
      </c>
      <c r="C1851" s="5">
        <f>SUMIFS('Per-Grade Breakdown'!$D$5:$D$23659,'Per-Grade Breakdown'!$A$5:$A$23659,$A1851)</f>
        <v/>
      </c>
      <c r="D1851" s="5">
        <f>SUMIFS('Per-Grade Breakdown'!$E$5:$E$23659,'Per-Grade Breakdown'!$A$5:$A$23659,$A1851)</f>
        <v/>
      </c>
      <c r="E1851" s="5">
        <f>SUMIFS('Per-Grade Breakdown'!$F$5:$F$23659,'Per-Grade Breakdown'!$A$5:$A$23659,$A1851)</f>
        <v/>
      </c>
      <c r="F1851" s="5">
        <f>D1851-E1851</f>
        <v/>
      </c>
      <c r="G1851" s="5">
        <f>'Notes'!$B$4</f>
        <v/>
      </c>
      <c r="H1851" s="5">
        <f>ROUNDUP(C1851/G1851,0)</f>
        <v/>
      </c>
      <c r="I1851" s="6">
        <f>F1851-H1851</f>
        <v/>
      </c>
      <c r="J1851" s="4">
        <f>IF(I1851&lt;0,"Deficit",IF(I1851=0,"Exact fit","Surplus"))</f>
        <v/>
      </c>
    </row>
    <row r="1852">
      <c r="A1852" s="4" t="n">
        <v>340902</v>
      </c>
      <c r="B1852" s="4" t="inlineStr">
        <is>
          <t>EP CYUGI</t>
        </is>
      </c>
      <c r="C1852" s="5">
        <f>SUMIFS('Per-Grade Breakdown'!$D$5:$D$23659,'Per-Grade Breakdown'!$A$5:$A$23659,$A1852)</f>
        <v/>
      </c>
      <c r="D1852" s="5">
        <f>SUMIFS('Per-Grade Breakdown'!$E$5:$E$23659,'Per-Grade Breakdown'!$A$5:$A$23659,$A1852)</f>
        <v/>
      </c>
      <c r="E1852" s="5">
        <f>SUMIFS('Per-Grade Breakdown'!$F$5:$F$23659,'Per-Grade Breakdown'!$A$5:$A$23659,$A1852)</f>
        <v/>
      </c>
      <c r="F1852" s="5">
        <f>D1852-E1852</f>
        <v/>
      </c>
      <c r="G1852" s="5">
        <f>'Notes'!$B$4</f>
        <v/>
      </c>
      <c r="H1852" s="5">
        <f>ROUNDUP(C1852/G1852,0)</f>
        <v/>
      </c>
      <c r="I1852" s="6">
        <f>F1852-H1852</f>
        <v/>
      </c>
      <c r="J1852" s="4">
        <f>IF(I1852&lt;0,"Deficit",IF(I1852=0,"Exact fit","Surplus"))</f>
        <v/>
      </c>
    </row>
    <row r="1853">
      <c r="A1853" s="4" t="n">
        <v>340907</v>
      </c>
      <c r="B1853" s="4" t="inlineStr">
        <is>
          <t>G.S RUGAMBA</t>
        </is>
      </c>
      <c r="C1853" s="5">
        <f>SUMIFS('Per-Grade Breakdown'!$D$5:$D$23659,'Per-Grade Breakdown'!$A$5:$A$23659,$A1853)</f>
        <v/>
      </c>
      <c r="D1853" s="5">
        <f>SUMIFS('Per-Grade Breakdown'!$E$5:$E$23659,'Per-Grade Breakdown'!$A$5:$A$23659,$A1853)</f>
        <v/>
      </c>
      <c r="E1853" s="5">
        <f>SUMIFS('Per-Grade Breakdown'!$F$5:$F$23659,'Per-Grade Breakdown'!$A$5:$A$23659,$A1853)</f>
        <v/>
      </c>
      <c r="F1853" s="5">
        <f>D1853-E1853</f>
        <v/>
      </c>
      <c r="G1853" s="5">
        <f>'Notes'!$B$4</f>
        <v/>
      </c>
      <c r="H1853" s="5">
        <f>ROUNDUP(C1853/G1853,0)</f>
        <v/>
      </c>
      <c r="I1853" s="6">
        <f>F1853-H1853</f>
        <v/>
      </c>
      <c r="J1853" s="4">
        <f>IF(I1853&lt;0,"Deficit",IF(I1853=0,"Exact fit","Surplus"))</f>
        <v/>
      </c>
    </row>
    <row r="1854">
      <c r="A1854" s="4" t="n">
        <v>340909</v>
      </c>
      <c r="B1854" s="4" t="inlineStr">
        <is>
          <t>EP KINIHIRA</t>
        </is>
      </c>
      <c r="C1854" s="5">
        <f>SUMIFS('Per-Grade Breakdown'!$D$5:$D$23659,'Per-Grade Breakdown'!$A$5:$A$23659,$A1854)</f>
        <v/>
      </c>
      <c r="D1854" s="5">
        <f>SUMIFS('Per-Grade Breakdown'!$E$5:$E$23659,'Per-Grade Breakdown'!$A$5:$A$23659,$A1854)</f>
        <v/>
      </c>
      <c r="E1854" s="5">
        <f>SUMIFS('Per-Grade Breakdown'!$F$5:$F$23659,'Per-Grade Breakdown'!$A$5:$A$23659,$A1854)</f>
        <v/>
      </c>
      <c r="F1854" s="5">
        <f>D1854-E1854</f>
        <v/>
      </c>
      <c r="G1854" s="5">
        <f>'Notes'!$B$4</f>
        <v/>
      </c>
      <c r="H1854" s="5">
        <f>ROUNDUP(C1854/G1854,0)</f>
        <v/>
      </c>
      <c r="I1854" s="6">
        <f>F1854-H1854</f>
        <v/>
      </c>
      <c r="J1854" s="4">
        <f>IF(I1854&lt;0,"Deficit",IF(I1854=0,"Exact fit","Surplus"))</f>
        <v/>
      </c>
    </row>
    <row r="1855">
      <c r="A1855" s="4" t="n">
        <v>340910</v>
      </c>
      <c r="B1855" s="4" t="inlineStr">
        <is>
          <t>EP MUTAHO</t>
        </is>
      </c>
      <c r="C1855" s="5">
        <f>SUMIFS('Per-Grade Breakdown'!$D$5:$D$23659,'Per-Grade Breakdown'!$A$5:$A$23659,$A1855)</f>
        <v/>
      </c>
      <c r="D1855" s="5">
        <f>SUMIFS('Per-Grade Breakdown'!$E$5:$E$23659,'Per-Grade Breakdown'!$A$5:$A$23659,$A1855)</f>
        <v/>
      </c>
      <c r="E1855" s="5">
        <f>SUMIFS('Per-Grade Breakdown'!$F$5:$F$23659,'Per-Grade Breakdown'!$A$5:$A$23659,$A1855)</f>
        <v/>
      </c>
      <c r="F1855" s="5">
        <f>D1855-E1855</f>
        <v/>
      </c>
      <c r="G1855" s="5">
        <f>'Notes'!$B$4</f>
        <v/>
      </c>
      <c r="H1855" s="5">
        <f>ROUNDUP(C1855/G1855,0)</f>
        <v/>
      </c>
      <c r="I1855" s="6">
        <f>F1855-H1855</f>
        <v/>
      </c>
      <c r="J1855" s="4">
        <f>IF(I1855&lt;0,"Deficit",IF(I1855=0,"Exact fit","Surplus"))</f>
        <v/>
      </c>
    </row>
    <row r="1856">
      <c r="A1856" s="4" t="n">
        <v>340911</v>
      </c>
      <c r="B1856" s="4" t="inlineStr">
        <is>
          <t>EP NTARAMA</t>
        </is>
      </c>
      <c r="C1856" s="5">
        <f>SUMIFS('Per-Grade Breakdown'!$D$5:$D$23659,'Per-Grade Breakdown'!$A$5:$A$23659,$A1856)</f>
        <v/>
      </c>
      <c r="D1856" s="5">
        <f>SUMIFS('Per-Grade Breakdown'!$E$5:$E$23659,'Per-Grade Breakdown'!$A$5:$A$23659,$A1856)</f>
        <v/>
      </c>
      <c r="E1856" s="5">
        <f>SUMIFS('Per-Grade Breakdown'!$F$5:$F$23659,'Per-Grade Breakdown'!$A$5:$A$23659,$A1856)</f>
        <v/>
      </c>
      <c r="F1856" s="5">
        <f>D1856-E1856</f>
        <v/>
      </c>
      <c r="G1856" s="5">
        <f>'Notes'!$B$4</f>
        <v/>
      </c>
      <c r="H1856" s="5">
        <f>ROUNDUP(C1856/G1856,0)</f>
        <v/>
      </c>
      <c r="I1856" s="6">
        <f>F1856-H1856</f>
        <v/>
      </c>
      <c r="J1856" s="4">
        <f>IF(I1856&lt;0,"Deficit",IF(I1856=0,"Exact fit","Surplus"))</f>
        <v/>
      </c>
    </row>
    <row r="1857">
      <c r="A1857" s="4" t="n">
        <v>340912</v>
      </c>
      <c r="B1857" s="4" t="inlineStr">
        <is>
          <t>GS NYIRAGIKOKORA</t>
        </is>
      </c>
      <c r="C1857" s="5">
        <f>SUMIFS('Per-Grade Breakdown'!$D$5:$D$23659,'Per-Grade Breakdown'!$A$5:$A$23659,$A1857)</f>
        <v/>
      </c>
      <c r="D1857" s="5">
        <f>SUMIFS('Per-Grade Breakdown'!$E$5:$E$23659,'Per-Grade Breakdown'!$A$5:$A$23659,$A1857)</f>
        <v/>
      </c>
      <c r="E1857" s="5">
        <f>SUMIFS('Per-Grade Breakdown'!$F$5:$F$23659,'Per-Grade Breakdown'!$A$5:$A$23659,$A1857)</f>
        <v/>
      </c>
      <c r="F1857" s="5">
        <f>D1857-E1857</f>
        <v/>
      </c>
      <c r="G1857" s="5">
        <f>'Notes'!$B$4</f>
        <v/>
      </c>
      <c r="H1857" s="5">
        <f>ROUNDUP(C1857/G1857,0)</f>
        <v/>
      </c>
      <c r="I1857" s="6">
        <f>F1857-H1857</f>
        <v/>
      </c>
      <c r="J1857" s="4">
        <f>IF(I1857&lt;0,"Deficit",IF(I1857=0,"Exact fit","Surplus"))</f>
        <v/>
      </c>
    </row>
    <row r="1858">
      <c r="A1858" s="4" t="n">
        <v>340914</v>
      </c>
      <c r="B1858" s="4" t="inlineStr">
        <is>
          <t>G.S St.Raphael Rambura</t>
        </is>
      </c>
      <c r="C1858" s="5">
        <f>SUMIFS('Per-Grade Breakdown'!$D$5:$D$23659,'Per-Grade Breakdown'!$A$5:$A$23659,$A1858)</f>
        <v/>
      </c>
      <c r="D1858" s="5">
        <f>SUMIFS('Per-Grade Breakdown'!$E$5:$E$23659,'Per-Grade Breakdown'!$A$5:$A$23659,$A1858)</f>
        <v/>
      </c>
      <c r="E1858" s="5">
        <f>SUMIFS('Per-Grade Breakdown'!$F$5:$F$23659,'Per-Grade Breakdown'!$A$5:$A$23659,$A1858)</f>
        <v/>
      </c>
      <c r="F1858" s="5">
        <f>D1858-E1858</f>
        <v/>
      </c>
      <c r="G1858" s="5">
        <f>'Notes'!$B$4</f>
        <v/>
      </c>
      <c r="H1858" s="5">
        <f>ROUNDUP(C1858/G1858,0)</f>
        <v/>
      </c>
      <c r="I1858" s="6">
        <f>F1858-H1858</f>
        <v/>
      </c>
      <c r="J1858" s="4">
        <f>IF(I1858&lt;0,"Deficit",IF(I1858=0,"Exact fit","Surplus"))</f>
        <v/>
      </c>
    </row>
    <row r="1859">
      <c r="A1859" s="4" t="n">
        <v>341001</v>
      </c>
      <c r="B1859" s="4" t="inlineStr">
        <is>
          <t>EP NGANZO</t>
        </is>
      </c>
      <c r="C1859" s="5">
        <f>SUMIFS('Per-Grade Breakdown'!$D$5:$D$23659,'Per-Grade Breakdown'!$A$5:$A$23659,$A1859)</f>
        <v/>
      </c>
      <c r="D1859" s="5">
        <f>SUMIFS('Per-Grade Breakdown'!$E$5:$E$23659,'Per-Grade Breakdown'!$A$5:$A$23659,$A1859)</f>
        <v/>
      </c>
      <c r="E1859" s="5">
        <f>SUMIFS('Per-Grade Breakdown'!$F$5:$F$23659,'Per-Grade Breakdown'!$A$5:$A$23659,$A1859)</f>
        <v/>
      </c>
      <c r="F1859" s="5">
        <f>D1859-E1859</f>
        <v/>
      </c>
      <c r="G1859" s="5">
        <f>'Notes'!$B$4</f>
        <v/>
      </c>
      <c r="H1859" s="5">
        <f>ROUNDUP(C1859/G1859,0)</f>
        <v/>
      </c>
      <c r="I1859" s="6">
        <f>F1859-H1859</f>
        <v/>
      </c>
      <c r="J1859" s="4">
        <f>IF(I1859&lt;0,"Deficit",IF(I1859=0,"Exact fit","Surplus"))</f>
        <v/>
      </c>
    </row>
    <row r="1860">
      <c r="A1860" s="4" t="n">
        <v>341003</v>
      </c>
      <c r="B1860" s="4" t="inlineStr">
        <is>
          <t>GS GAKORO</t>
        </is>
      </c>
      <c r="C1860" s="5">
        <f>SUMIFS('Per-Grade Breakdown'!$D$5:$D$23659,'Per-Grade Breakdown'!$A$5:$A$23659,$A1860)</f>
        <v/>
      </c>
      <c r="D1860" s="5">
        <f>SUMIFS('Per-Grade Breakdown'!$E$5:$E$23659,'Per-Grade Breakdown'!$A$5:$A$23659,$A1860)</f>
        <v/>
      </c>
      <c r="E1860" s="5">
        <f>SUMIFS('Per-Grade Breakdown'!$F$5:$F$23659,'Per-Grade Breakdown'!$A$5:$A$23659,$A1860)</f>
        <v/>
      </c>
      <c r="F1860" s="5">
        <f>D1860-E1860</f>
        <v/>
      </c>
      <c r="G1860" s="5">
        <f>'Notes'!$B$4</f>
        <v/>
      </c>
      <c r="H1860" s="5">
        <f>ROUNDUP(C1860/G1860,0)</f>
        <v/>
      </c>
      <c r="I1860" s="6">
        <f>F1860-H1860</f>
        <v/>
      </c>
      <c r="J1860" s="4">
        <f>IF(I1860&lt;0,"Deficit",IF(I1860=0,"Exact fit","Surplus"))</f>
        <v/>
      </c>
    </row>
    <row r="1861">
      <c r="A1861" s="4" t="n">
        <v>341005</v>
      </c>
      <c r="B1861" s="4" t="inlineStr">
        <is>
          <t>EP GITOTSI</t>
        </is>
      </c>
      <c r="C1861" s="5">
        <f>SUMIFS('Per-Grade Breakdown'!$D$5:$D$23659,'Per-Grade Breakdown'!$A$5:$A$23659,$A1861)</f>
        <v/>
      </c>
      <c r="D1861" s="5">
        <f>SUMIFS('Per-Grade Breakdown'!$E$5:$E$23659,'Per-Grade Breakdown'!$A$5:$A$23659,$A1861)</f>
        <v/>
      </c>
      <c r="E1861" s="5">
        <f>SUMIFS('Per-Grade Breakdown'!$F$5:$F$23659,'Per-Grade Breakdown'!$A$5:$A$23659,$A1861)</f>
        <v/>
      </c>
      <c r="F1861" s="5">
        <f>D1861-E1861</f>
        <v/>
      </c>
      <c r="G1861" s="5">
        <f>'Notes'!$B$4</f>
        <v/>
      </c>
      <c r="H1861" s="5">
        <f>ROUNDUP(C1861/G1861,0)</f>
        <v/>
      </c>
      <c r="I1861" s="6">
        <f>F1861-H1861</f>
        <v/>
      </c>
      <c r="J1861" s="4">
        <f>IF(I1861&lt;0,"Deficit",IF(I1861=0,"Exact fit","Surplus"))</f>
        <v/>
      </c>
    </row>
    <row r="1862">
      <c r="A1862" s="4" t="n">
        <v>341006</v>
      </c>
      <c r="B1862" s="4" t="inlineStr">
        <is>
          <t>EP MARANGARA</t>
        </is>
      </c>
      <c r="C1862" s="5">
        <f>SUMIFS('Per-Grade Breakdown'!$D$5:$D$23659,'Per-Grade Breakdown'!$A$5:$A$23659,$A1862)</f>
        <v/>
      </c>
      <c r="D1862" s="5">
        <f>SUMIFS('Per-Grade Breakdown'!$E$5:$E$23659,'Per-Grade Breakdown'!$A$5:$A$23659,$A1862)</f>
        <v/>
      </c>
      <c r="E1862" s="5">
        <f>SUMIFS('Per-Grade Breakdown'!$F$5:$F$23659,'Per-Grade Breakdown'!$A$5:$A$23659,$A1862)</f>
        <v/>
      </c>
      <c r="F1862" s="5">
        <f>D1862-E1862</f>
        <v/>
      </c>
      <c r="G1862" s="5">
        <f>'Notes'!$B$4</f>
        <v/>
      </c>
      <c r="H1862" s="5">
        <f>ROUNDUP(C1862/G1862,0)</f>
        <v/>
      </c>
      <c r="I1862" s="6">
        <f>F1862-H1862</f>
        <v/>
      </c>
      <c r="J1862" s="4">
        <f>IF(I1862&lt;0,"Deficit",IF(I1862=0,"Exact fit","Surplus"))</f>
        <v/>
      </c>
    </row>
    <row r="1863">
      <c r="A1863" s="4" t="n">
        <v>341007</v>
      </c>
      <c r="B1863" s="4" t="inlineStr">
        <is>
          <t>EP MUKIRANGWE</t>
        </is>
      </c>
      <c r="C1863" s="5">
        <f>SUMIFS('Per-Grade Breakdown'!$D$5:$D$23659,'Per-Grade Breakdown'!$A$5:$A$23659,$A1863)</f>
        <v/>
      </c>
      <c r="D1863" s="5">
        <f>SUMIFS('Per-Grade Breakdown'!$E$5:$E$23659,'Per-Grade Breakdown'!$A$5:$A$23659,$A1863)</f>
        <v/>
      </c>
      <c r="E1863" s="5">
        <f>SUMIFS('Per-Grade Breakdown'!$F$5:$F$23659,'Per-Grade Breakdown'!$A$5:$A$23659,$A1863)</f>
        <v/>
      </c>
      <c r="F1863" s="5">
        <f>D1863-E1863</f>
        <v/>
      </c>
      <c r="G1863" s="5">
        <f>'Notes'!$B$4</f>
        <v/>
      </c>
      <c r="H1863" s="5">
        <f>ROUNDUP(C1863/G1863,0)</f>
        <v/>
      </c>
      <c r="I1863" s="6">
        <f>F1863-H1863</f>
        <v/>
      </c>
      <c r="J1863" s="4">
        <f>IF(I1863&lt;0,"Deficit",IF(I1863=0,"Exact fit","Surplus"))</f>
        <v/>
      </c>
    </row>
    <row r="1864">
      <c r="A1864" s="4" t="n">
        <v>341008</v>
      </c>
      <c r="B1864" s="4" t="inlineStr">
        <is>
          <t>GS MURAMA / TSS</t>
        </is>
      </c>
      <c r="C1864" s="5">
        <f>SUMIFS('Per-Grade Breakdown'!$D$5:$D$23659,'Per-Grade Breakdown'!$A$5:$A$23659,$A1864)</f>
        <v/>
      </c>
      <c r="D1864" s="5">
        <f>SUMIFS('Per-Grade Breakdown'!$E$5:$E$23659,'Per-Grade Breakdown'!$A$5:$A$23659,$A1864)</f>
        <v/>
      </c>
      <c r="E1864" s="5">
        <f>SUMIFS('Per-Grade Breakdown'!$F$5:$F$23659,'Per-Grade Breakdown'!$A$5:$A$23659,$A1864)</f>
        <v/>
      </c>
      <c r="F1864" s="5">
        <f>D1864-E1864</f>
        <v/>
      </c>
      <c r="G1864" s="5">
        <f>'Notes'!$B$4</f>
        <v/>
      </c>
      <c r="H1864" s="5">
        <f>ROUNDUP(C1864/G1864,0)</f>
        <v/>
      </c>
      <c r="I1864" s="6">
        <f>F1864-H1864</f>
        <v/>
      </c>
      <c r="J1864" s="4">
        <f>IF(I1864&lt;0,"Deficit",IF(I1864=0,"Exact fit","Surplus"))</f>
        <v/>
      </c>
    </row>
    <row r="1865">
      <c r="A1865" s="4" t="n">
        <v>341009</v>
      </c>
      <c r="B1865" s="4" t="inlineStr">
        <is>
          <t>EP RUGERA</t>
        </is>
      </c>
      <c r="C1865" s="5">
        <f>SUMIFS('Per-Grade Breakdown'!$D$5:$D$23659,'Per-Grade Breakdown'!$A$5:$A$23659,$A1865)</f>
        <v/>
      </c>
      <c r="D1865" s="5">
        <f>SUMIFS('Per-Grade Breakdown'!$E$5:$E$23659,'Per-Grade Breakdown'!$A$5:$A$23659,$A1865)</f>
        <v/>
      </c>
      <c r="E1865" s="5">
        <f>SUMIFS('Per-Grade Breakdown'!$F$5:$F$23659,'Per-Grade Breakdown'!$A$5:$A$23659,$A1865)</f>
        <v/>
      </c>
      <c r="F1865" s="5">
        <f>D1865-E1865</f>
        <v/>
      </c>
      <c r="G1865" s="5">
        <f>'Notes'!$B$4</f>
        <v/>
      </c>
      <c r="H1865" s="5">
        <f>ROUNDUP(C1865/G1865,0)</f>
        <v/>
      </c>
      <c r="I1865" s="6">
        <f>F1865-H1865</f>
        <v/>
      </c>
      <c r="J1865" s="4">
        <f>IF(I1865&lt;0,"Deficit",IF(I1865=0,"Exact fit","Surplus"))</f>
        <v/>
      </c>
    </row>
    <row r="1866">
      <c r="A1866" s="4" t="n">
        <v>341010</v>
      </c>
      <c r="B1866" s="4" t="inlineStr">
        <is>
          <t>EP RUREMBO I</t>
        </is>
      </c>
      <c r="C1866" s="5">
        <f>SUMIFS('Per-Grade Breakdown'!$D$5:$D$23659,'Per-Grade Breakdown'!$A$5:$A$23659,$A1866)</f>
        <v/>
      </c>
      <c r="D1866" s="5">
        <f>SUMIFS('Per-Grade Breakdown'!$E$5:$E$23659,'Per-Grade Breakdown'!$A$5:$A$23659,$A1866)</f>
        <v/>
      </c>
      <c r="E1866" s="5">
        <f>SUMIFS('Per-Grade Breakdown'!$F$5:$F$23659,'Per-Grade Breakdown'!$A$5:$A$23659,$A1866)</f>
        <v/>
      </c>
      <c r="F1866" s="5">
        <f>D1866-E1866</f>
        <v/>
      </c>
      <c r="G1866" s="5">
        <f>'Notes'!$B$4</f>
        <v/>
      </c>
      <c r="H1866" s="5">
        <f>ROUNDUP(C1866/G1866,0)</f>
        <v/>
      </c>
      <c r="I1866" s="6">
        <f>F1866-H1866</f>
        <v/>
      </c>
      <c r="J1866" s="4">
        <f>IF(I1866&lt;0,"Deficit",IF(I1866=0,"Exact fit","Surplus"))</f>
        <v/>
      </c>
    </row>
    <row r="1867">
      <c r="A1867" s="4" t="n">
        <v>341013</v>
      </c>
      <c r="B1867" s="4" t="inlineStr">
        <is>
          <t>EP St  Vincent de Paul MWAMBI</t>
        </is>
      </c>
      <c r="C1867" s="5">
        <f>SUMIFS('Per-Grade Breakdown'!$D$5:$D$23659,'Per-Grade Breakdown'!$A$5:$A$23659,$A1867)</f>
        <v/>
      </c>
      <c r="D1867" s="5">
        <f>SUMIFS('Per-Grade Breakdown'!$E$5:$E$23659,'Per-Grade Breakdown'!$A$5:$A$23659,$A1867)</f>
        <v/>
      </c>
      <c r="E1867" s="5">
        <f>SUMIFS('Per-Grade Breakdown'!$F$5:$F$23659,'Per-Grade Breakdown'!$A$5:$A$23659,$A1867)</f>
        <v/>
      </c>
      <c r="F1867" s="5">
        <f>D1867-E1867</f>
        <v/>
      </c>
      <c r="G1867" s="5">
        <f>'Notes'!$B$4</f>
        <v/>
      </c>
      <c r="H1867" s="5">
        <f>ROUNDUP(C1867/G1867,0)</f>
        <v/>
      </c>
      <c r="I1867" s="6">
        <f>F1867-H1867</f>
        <v/>
      </c>
      <c r="J1867" s="4">
        <f>IF(I1867&lt;0,"Deficit",IF(I1867=0,"Exact fit","Surplus"))</f>
        <v/>
      </c>
    </row>
    <row r="1868">
      <c r="A1868" s="4" t="n">
        <v>341014</v>
      </c>
      <c r="B1868" s="4" t="inlineStr">
        <is>
          <t>EP KAGANO</t>
        </is>
      </c>
      <c r="C1868" s="5">
        <f>SUMIFS('Per-Grade Breakdown'!$D$5:$D$23659,'Per-Grade Breakdown'!$A$5:$A$23659,$A1868)</f>
        <v/>
      </c>
      <c r="D1868" s="5">
        <f>SUMIFS('Per-Grade Breakdown'!$E$5:$E$23659,'Per-Grade Breakdown'!$A$5:$A$23659,$A1868)</f>
        <v/>
      </c>
      <c r="E1868" s="5">
        <f>SUMIFS('Per-Grade Breakdown'!$F$5:$F$23659,'Per-Grade Breakdown'!$A$5:$A$23659,$A1868)</f>
        <v/>
      </c>
      <c r="F1868" s="5">
        <f>D1868-E1868</f>
        <v/>
      </c>
      <c r="G1868" s="5">
        <f>'Notes'!$B$4</f>
        <v/>
      </c>
      <c r="H1868" s="5">
        <f>ROUNDUP(C1868/G1868,0)</f>
        <v/>
      </c>
      <c r="I1868" s="6">
        <f>F1868-H1868</f>
        <v/>
      </c>
      <c r="J1868" s="4">
        <f>IF(I1868&lt;0,"Deficit",IF(I1868=0,"Exact fit","Surplus"))</f>
        <v/>
      </c>
    </row>
    <row r="1869">
      <c r="A1869" s="4" t="n">
        <v>341101</v>
      </c>
      <c r="B1869" s="4" t="inlineStr">
        <is>
          <t>GS CYANIKA</t>
        </is>
      </c>
      <c r="C1869" s="5">
        <f>SUMIFS('Per-Grade Breakdown'!$D$5:$D$23659,'Per-Grade Breakdown'!$A$5:$A$23659,$A1869)</f>
        <v/>
      </c>
      <c r="D1869" s="5">
        <f>SUMIFS('Per-Grade Breakdown'!$E$5:$E$23659,'Per-Grade Breakdown'!$A$5:$A$23659,$A1869)</f>
        <v/>
      </c>
      <c r="E1869" s="5">
        <f>SUMIFS('Per-Grade Breakdown'!$F$5:$F$23659,'Per-Grade Breakdown'!$A$5:$A$23659,$A1869)</f>
        <v/>
      </c>
      <c r="F1869" s="5">
        <f>D1869-E1869</f>
        <v/>
      </c>
      <c r="G1869" s="5">
        <f>'Notes'!$B$4</f>
        <v/>
      </c>
      <c r="H1869" s="5">
        <f>ROUNDUP(C1869/G1869,0)</f>
        <v/>
      </c>
      <c r="I1869" s="6">
        <f>F1869-H1869</f>
        <v/>
      </c>
      <c r="J1869" s="4">
        <f>IF(I1869&lt;0,"Deficit",IF(I1869=0,"Exact fit","Surplus"))</f>
        <v/>
      </c>
    </row>
    <row r="1870">
      <c r="A1870" s="4" t="n">
        <v>341102</v>
      </c>
      <c r="B1870" s="4" t="inlineStr">
        <is>
          <t>GS RUREMBO</t>
        </is>
      </c>
      <c r="C1870" s="5">
        <f>SUMIFS('Per-Grade Breakdown'!$D$5:$D$23659,'Per-Grade Breakdown'!$A$5:$A$23659,$A1870)</f>
        <v/>
      </c>
      <c r="D1870" s="5">
        <f>SUMIFS('Per-Grade Breakdown'!$E$5:$E$23659,'Per-Grade Breakdown'!$A$5:$A$23659,$A1870)</f>
        <v/>
      </c>
      <c r="E1870" s="5">
        <f>SUMIFS('Per-Grade Breakdown'!$F$5:$F$23659,'Per-Grade Breakdown'!$A$5:$A$23659,$A1870)</f>
        <v/>
      </c>
      <c r="F1870" s="5">
        <f>D1870-E1870</f>
        <v/>
      </c>
      <c r="G1870" s="5">
        <f>'Notes'!$B$4</f>
        <v/>
      </c>
      <c r="H1870" s="5">
        <f>ROUNDUP(C1870/G1870,0)</f>
        <v/>
      </c>
      <c r="I1870" s="6">
        <f>F1870-H1870</f>
        <v/>
      </c>
      <c r="J1870" s="4">
        <f>IF(I1870&lt;0,"Deficit",IF(I1870=0,"Exact fit","Surplus"))</f>
        <v/>
      </c>
    </row>
    <row r="1871">
      <c r="A1871" s="4" t="n">
        <v>341103</v>
      </c>
      <c r="B1871" s="4" t="inlineStr">
        <is>
          <t>EP GAHONDO</t>
        </is>
      </c>
      <c r="C1871" s="5">
        <f>SUMIFS('Per-Grade Breakdown'!$D$5:$D$23659,'Per-Grade Breakdown'!$A$5:$A$23659,$A1871)</f>
        <v/>
      </c>
      <c r="D1871" s="5">
        <f>SUMIFS('Per-Grade Breakdown'!$E$5:$E$23659,'Per-Grade Breakdown'!$A$5:$A$23659,$A1871)</f>
        <v/>
      </c>
      <c r="E1871" s="5">
        <f>SUMIFS('Per-Grade Breakdown'!$F$5:$F$23659,'Per-Grade Breakdown'!$A$5:$A$23659,$A1871)</f>
        <v/>
      </c>
      <c r="F1871" s="5">
        <f>D1871-E1871</f>
        <v/>
      </c>
      <c r="G1871" s="5">
        <f>'Notes'!$B$4</f>
        <v/>
      </c>
      <c r="H1871" s="5">
        <f>ROUNDUP(C1871/G1871,0)</f>
        <v/>
      </c>
      <c r="I1871" s="6">
        <f>F1871-H1871</f>
        <v/>
      </c>
      <c r="J1871" s="4">
        <f>IF(I1871&lt;0,"Deficit",IF(I1871=0,"Exact fit","Surplus"))</f>
        <v/>
      </c>
    </row>
    <row r="1872">
      <c r="A1872" s="4" t="n">
        <v>341104</v>
      </c>
      <c r="B1872" s="4" t="inlineStr">
        <is>
          <t>EP KARAMBI</t>
        </is>
      </c>
      <c r="C1872" s="5">
        <f>SUMIFS('Per-Grade Breakdown'!$D$5:$D$23659,'Per-Grade Breakdown'!$A$5:$A$23659,$A1872)</f>
        <v/>
      </c>
      <c r="D1872" s="5">
        <f>SUMIFS('Per-Grade Breakdown'!$E$5:$E$23659,'Per-Grade Breakdown'!$A$5:$A$23659,$A1872)</f>
        <v/>
      </c>
      <c r="E1872" s="5">
        <f>SUMIFS('Per-Grade Breakdown'!$F$5:$F$23659,'Per-Grade Breakdown'!$A$5:$A$23659,$A1872)</f>
        <v/>
      </c>
      <c r="F1872" s="5">
        <f>D1872-E1872</f>
        <v/>
      </c>
      <c r="G1872" s="5">
        <f>'Notes'!$B$4</f>
        <v/>
      </c>
      <c r="H1872" s="5">
        <f>ROUNDUP(C1872/G1872,0)</f>
        <v/>
      </c>
      <c r="I1872" s="6">
        <f>F1872-H1872</f>
        <v/>
      </c>
      <c r="J1872" s="4">
        <f>IF(I1872&lt;0,"Deficit",IF(I1872=0,"Exact fit","Surplus"))</f>
        <v/>
      </c>
    </row>
    <row r="1873">
      <c r="A1873" s="4" t="n">
        <v>341105</v>
      </c>
      <c r="B1873" s="4" t="inlineStr">
        <is>
          <t>EP KAZENZO</t>
        </is>
      </c>
      <c r="C1873" s="5">
        <f>SUMIFS('Per-Grade Breakdown'!$D$5:$D$23659,'Per-Grade Breakdown'!$A$5:$A$23659,$A1873)</f>
        <v/>
      </c>
      <c r="D1873" s="5">
        <f>SUMIFS('Per-Grade Breakdown'!$E$5:$E$23659,'Per-Grade Breakdown'!$A$5:$A$23659,$A1873)</f>
        <v/>
      </c>
      <c r="E1873" s="5">
        <f>SUMIFS('Per-Grade Breakdown'!$F$5:$F$23659,'Per-Grade Breakdown'!$A$5:$A$23659,$A1873)</f>
        <v/>
      </c>
      <c r="F1873" s="5">
        <f>D1873-E1873</f>
        <v/>
      </c>
      <c r="G1873" s="5">
        <f>'Notes'!$B$4</f>
        <v/>
      </c>
      <c r="H1873" s="5">
        <f>ROUNDUP(C1873/G1873,0)</f>
        <v/>
      </c>
      <c r="I1873" s="6">
        <f>F1873-H1873</f>
        <v/>
      </c>
      <c r="J1873" s="4">
        <f>IF(I1873&lt;0,"Deficit",IF(I1873=0,"Exact fit","Surplus"))</f>
        <v/>
      </c>
    </row>
    <row r="1874">
      <c r="A1874" s="4" t="n">
        <v>341106</v>
      </c>
      <c r="B1874" s="4" t="inlineStr">
        <is>
          <t>GS MUHUNGWE</t>
        </is>
      </c>
      <c r="C1874" s="5">
        <f>SUMIFS('Per-Grade Breakdown'!$D$5:$D$23659,'Per-Grade Breakdown'!$A$5:$A$23659,$A1874)</f>
        <v/>
      </c>
      <c r="D1874" s="5">
        <f>SUMIFS('Per-Grade Breakdown'!$E$5:$E$23659,'Per-Grade Breakdown'!$A$5:$A$23659,$A1874)</f>
        <v/>
      </c>
      <c r="E1874" s="5">
        <f>SUMIFS('Per-Grade Breakdown'!$F$5:$F$23659,'Per-Grade Breakdown'!$A$5:$A$23659,$A1874)</f>
        <v/>
      </c>
      <c r="F1874" s="5">
        <f>D1874-E1874</f>
        <v/>
      </c>
      <c r="G1874" s="5">
        <f>'Notes'!$B$4</f>
        <v/>
      </c>
      <c r="H1874" s="5">
        <f>ROUNDUP(C1874/G1874,0)</f>
        <v/>
      </c>
      <c r="I1874" s="6">
        <f>F1874-H1874</f>
        <v/>
      </c>
      <c r="J1874" s="4">
        <f>IF(I1874&lt;0,"Deficit",IF(I1874=0,"Exact fit","Surplus"))</f>
        <v/>
      </c>
    </row>
    <row r="1875">
      <c r="A1875" s="4" t="n">
        <v>341107</v>
      </c>
      <c r="B1875" s="4" t="inlineStr">
        <is>
          <t>EP Nyagahangara</t>
        </is>
      </c>
      <c r="C1875" s="5">
        <f>SUMIFS('Per-Grade Breakdown'!$D$5:$D$23659,'Per-Grade Breakdown'!$A$5:$A$23659,$A1875)</f>
        <v/>
      </c>
      <c r="D1875" s="5">
        <f>SUMIFS('Per-Grade Breakdown'!$E$5:$E$23659,'Per-Grade Breakdown'!$A$5:$A$23659,$A1875)</f>
        <v/>
      </c>
      <c r="E1875" s="5">
        <f>SUMIFS('Per-Grade Breakdown'!$F$5:$F$23659,'Per-Grade Breakdown'!$A$5:$A$23659,$A1875)</f>
        <v/>
      </c>
      <c r="F1875" s="5">
        <f>D1875-E1875</f>
        <v/>
      </c>
      <c r="G1875" s="5">
        <f>'Notes'!$B$4</f>
        <v/>
      </c>
      <c r="H1875" s="5">
        <f>ROUNDUP(C1875/G1875,0)</f>
        <v/>
      </c>
      <c r="I1875" s="6">
        <f>F1875-H1875</f>
        <v/>
      </c>
      <c r="J1875" s="4">
        <f>IF(I1875&lt;0,"Deficit",IF(I1875=0,"Exact fit","Surplus"))</f>
        <v/>
      </c>
    </row>
    <row r="1876">
      <c r="A1876" s="4" t="n">
        <v>341108</v>
      </c>
      <c r="B1876" s="4" t="inlineStr">
        <is>
          <t>GS MURUNGU</t>
        </is>
      </c>
      <c r="C1876" s="5">
        <f>SUMIFS('Per-Grade Breakdown'!$D$5:$D$23659,'Per-Grade Breakdown'!$A$5:$A$23659,$A1876)</f>
        <v/>
      </c>
      <c r="D1876" s="5">
        <f>SUMIFS('Per-Grade Breakdown'!$E$5:$E$23659,'Per-Grade Breakdown'!$A$5:$A$23659,$A1876)</f>
        <v/>
      </c>
      <c r="E1876" s="5">
        <f>SUMIFS('Per-Grade Breakdown'!$F$5:$F$23659,'Per-Grade Breakdown'!$A$5:$A$23659,$A1876)</f>
        <v/>
      </c>
      <c r="F1876" s="5">
        <f>D1876-E1876</f>
        <v/>
      </c>
      <c r="G1876" s="5">
        <f>'Notes'!$B$4</f>
        <v/>
      </c>
      <c r="H1876" s="5">
        <f>ROUNDUP(C1876/G1876,0)</f>
        <v/>
      </c>
      <c r="I1876" s="6">
        <f>F1876-H1876</f>
        <v/>
      </c>
      <c r="J1876" s="4">
        <f>IF(I1876&lt;0,"Deficit",IF(I1876=0,"Exact fit","Surplus"))</f>
        <v/>
      </c>
    </row>
    <row r="1877">
      <c r="A1877" s="4" t="n">
        <v>341110</v>
      </c>
      <c r="B1877" s="4" t="inlineStr">
        <is>
          <t>EP RUGARAMBIRO</t>
        </is>
      </c>
      <c r="C1877" s="5">
        <f>SUMIFS('Per-Grade Breakdown'!$D$5:$D$23659,'Per-Grade Breakdown'!$A$5:$A$23659,$A1877)</f>
        <v/>
      </c>
      <c r="D1877" s="5">
        <f>SUMIFS('Per-Grade Breakdown'!$E$5:$E$23659,'Per-Grade Breakdown'!$A$5:$A$23659,$A1877)</f>
        <v/>
      </c>
      <c r="E1877" s="5">
        <f>SUMIFS('Per-Grade Breakdown'!$F$5:$F$23659,'Per-Grade Breakdown'!$A$5:$A$23659,$A1877)</f>
        <v/>
      </c>
      <c r="F1877" s="5">
        <f>D1877-E1877</f>
        <v/>
      </c>
      <c r="G1877" s="5">
        <f>'Notes'!$B$4</f>
        <v/>
      </c>
      <c r="H1877" s="5">
        <f>ROUNDUP(C1877/G1877,0)</f>
        <v/>
      </c>
      <c r="I1877" s="6">
        <f>F1877-H1877</f>
        <v/>
      </c>
      <c r="J1877" s="4">
        <f>IF(I1877&lt;0,"Deficit",IF(I1877=0,"Exact fit","Surplus"))</f>
        <v/>
      </c>
    </row>
    <row r="1878">
      <c r="A1878" s="4" t="n">
        <v>341202</v>
      </c>
      <c r="B1878" s="4" t="inlineStr">
        <is>
          <t>EP CYARWA</t>
        </is>
      </c>
      <c r="C1878" s="5">
        <f>SUMIFS('Per-Grade Breakdown'!$D$5:$D$23659,'Per-Grade Breakdown'!$A$5:$A$23659,$A1878)</f>
        <v/>
      </c>
      <c r="D1878" s="5">
        <f>SUMIFS('Per-Grade Breakdown'!$E$5:$E$23659,'Per-Grade Breakdown'!$A$5:$A$23659,$A1878)</f>
        <v/>
      </c>
      <c r="E1878" s="5">
        <f>SUMIFS('Per-Grade Breakdown'!$F$5:$F$23659,'Per-Grade Breakdown'!$A$5:$A$23659,$A1878)</f>
        <v/>
      </c>
      <c r="F1878" s="5">
        <f>D1878-E1878</f>
        <v/>
      </c>
      <c r="G1878" s="5">
        <f>'Notes'!$B$4</f>
        <v/>
      </c>
      <c r="H1878" s="5">
        <f>ROUNDUP(C1878/G1878,0)</f>
        <v/>
      </c>
      <c r="I1878" s="6">
        <f>F1878-H1878</f>
        <v/>
      </c>
      <c r="J1878" s="4">
        <f>IF(I1878&lt;0,"Deficit",IF(I1878=0,"Exact fit","Surplus"))</f>
        <v/>
      </c>
    </row>
    <row r="1879">
      <c r="A1879" s="4" t="n">
        <v>341204</v>
      </c>
      <c r="B1879" s="4" t="inlineStr">
        <is>
          <t>G.S BIHEMBE</t>
        </is>
      </c>
      <c r="C1879" s="5">
        <f>SUMIFS('Per-Grade Breakdown'!$D$5:$D$23659,'Per-Grade Breakdown'!$A$5:$A$23659,$A1879)</f>
        <v/>
      </c>
      <c r="D1879" s="5">
        <f>SUMIFS('Per-Grade Breakdown'!$E$5:$E$23659,'Per-Grade Breakdown'!$A$5:$A$23659,$A1879)</f>
        <v/>
      </c>
      <c r="E1879" s="5">
        <f>SUMIFS('Per-Grade Breakdown'!$F$5:$F$23659,'Per-Grade Breakdown'!$A$5:$A$23659,$A1879)</f>
        <v/>
      </c>
      <c r="F1879" s="5">
        <f>D1879-E1879</f>
        <v/>
      </c>
      <c r="G1879" s="5">
        <f>'Notes'!$B$4</f>
        <v/>
      </c>
      <c r="H1879" s="5">
        <f>ROUNDUP(C1879/G1879,0)</f>
        <v/>
      </c>
      <c r="I1879" s="6">
        <f>F1879-H1879</f>
        <v/>
      </c>
      <c r="J1879" s="4">
        <f>IF(I1879&lt;0,"Deficit",IF(I1879=0,"Exact fit","Surplus"))</f>
        <v/>
      </c>
    </row>
    <row r="1880">
      <c r="A1880" s="4" t="n">
        <v>341206</v>
      </c>
      <c r="B1880" s="4" t="inlineStr">
        <is>
          <t>GS GACURABWENGE</t>
        </is>
      </c>
      <c r="C1880" s="5">
        <f>SUMIFS('Per-Grade Breakdown'!$D$5:$D$23659,'Per-Grade Breakdown'!$A$5:$A$23659,$A1880)</f>
        <v/>
      </c>
      <c r="D1880" s="5">
        <f>SUMIFS('Per-Grade Breakdown'!$E$5:$E$23659,'Per-Grade Breakdown'!$A$5:$A$23659,$A1880)</f>
        <v/>
      </c>
      <c r="E1880" s="5">
        <f>SUMIFS('Per-Grade Breakdown'!$F$5:$F$23659,'Per-Grade Breakdown'!$A$5:$A$23659,$A1880)</f>
        <v/>
      </c>
      <c r="F1880" s="5">
        <f>D1880-E1880</f>
        <v/>
      </c>
      <c r="G1880" s="5">
        <f>'Notes'!$B$4</f>
        <v/>
      </c>
      <c r="H1880" s="5">
        <f>ROUNDUP(C1880/G1880,0)</f>
        <v/>
      </c>
      <c r="I1880" s="6">
        <f>F1880-H1880</f>
        <v/>
      </c>
      <c r="J1880" s="4">
        <f>IF(I1880&lt;0,"Deficit",IF(I1880=0,"Exact fit","Surplus"))</f>
        <v/>
      </c>
    </row>
    <row r="1881">
      <c r="A1881" s="4" t="n">
        <v>341207</v>
      </c>
      <c r="B1881" s="4" t="inlineStr">
        <is>
          <t>GS VUNGA</t>
        </is>
      </c>
      <c r="C1881" s="5">
        <f>SUMIFS('Per-Grade Breakdown'!$D$5:$D$23659,'Per-Grade Breakdown'!$A$5:$A$23659,$A1881)</f>
        <v/>
      </c>
      <c r="D1881" s="5">
        <f>SUMIFS('Per-Grade Breakdown'!$E$5:$E$23659,'Per-Grade Breakdown'!$A$5:$A$23659,$A1881)</f>
        <v/>
      </c>
      <c r="E1881" s="5">
        <f>SUMIFS('Per-Grade Breakdown'!$F$5:$F$23659,'Per-Grade Breakdown'!$A$5:$A$23659,$A1881)</f>
        <v/>
      </c>
      <c r="F1881" s="5">
        <f>D1881-E1881</f>
        <v/>
      </c>
      <c r="G1881" s="5">
        <f>'Notes'!$B$4</f>
        <v/>
      </c>
      <c r="H1881" s="5">
        <f>ROUNDUP(C1881/G1881,0)</f>
        <v/>
      </c>
      <c r="I1881" s="6">
        <f>F1881-H1881</f>
        <v/>
      </c>
      <c r="J1881" s="4">
        <f>IF(I1881&lt;0,"Deficit",IF(I1881=0,"Exact fit","Surplus"))</f>
        <v/>
      </c>
    </row>
    <row r="1882">
      <c r="A1882" s="4" t="n">
        <v>341208</v>
      </c>
      <c r="B1882" s="4" t="inlineStr">
        <is>
          <t>EP KABURAMBA</t>
        </is>
      </c>
      <c r="C1882" s="5">
        <f>SUMIFS('Per-Grade Breakdown'!$D$5:$D$23659,'Per-Grade Breakdown'!$A$5:$A$23659,$A1882)</f>
        <v/>
      </c>
      <c r="D1882" s="5">
        <f>SUMIFS('Per-Grade Breakdown'!$E$5:$E$23659,'Per-Grade Breakdown'!$A$5:$A$23659,$A1882)</f>
        <v/>
      </c>
      <c r="E1882" s="5">
        <f>SUMIFS('Per-Grade Breakdown'!$F$5:$F$23659,'Per-Grade Breakdown'!$A$5:$A$23659,$A1882)</f>
        <v/>
      </c>
      <c r="F1882" s="5">
        <f>D1882-E1882</f>
        <v/>
      </c>
      <c r="G1882" s="5">
        <f>'Notes'!$B$4</f>
        <v/>
      </c>
      <c r="H1882" s="5">
        <f>ROUNDUP(C1882/G1882,0)</f>
        <v/>
      </c>
      <c r="I1882" s="6">
        <f>F1882-H1882</f>
        <v/>
      </c>
      <c r="J1882" s="4">
        <f>IF(I1882&lt;0,"Deficit",IF(I1882=0,"Exact fit","Surplus"))</f>
        <v/>
      </c>
    </row>
    <row r="1883">
      <c r="A1883" s="4" t="n">
        <v>341209</v>
      </c>
      <c r="B1883" s="4" t="inlineStr">
        <is>
          <t>GS NKELIMA CATHOLIQUE</t>
        </is>
      </c>
      <c r="C1883" s="5">
        <f>SUMIFS('Per-Grade Breakdown'!$D$5:$D$23659,'Per-Grade Breakdown'!$A$5:$A$23659,$A1883)</f>
        <v/>
      </c>
      <c r="D1883" s="5">
        <f>SUMIFS('Per-Grade Breakdown'!$E$5:$E$23659,'Per-Grade Breakdown'!$A$5:$A$23659,$A1883)</f>
        <v/>
      </c>
      <c r="E1883" s="5">
        <f>SUMIFS('Per-Grade Breakdown'!$F$5:$F$23659,'Per-Grade Breakdown'!$A$5:$A$23659,$A1883)</f>
        <v/>
      </c>
      <c r="F1883" s="5">
        <f>D1883-E1883</f>
        <v/>
      </c>
      <c r="G1883" s="5">
        <f>'Notes'!$B$4</f>
        <v/>
      </c>
      <c r="H1883" s="5">
        <f>ROUNDUP(C1883/G1883,0)</f>
        <v/>
      </c>
      <c r="I1883" s="6">
        <f>F1883-H1883</f>
        <v/>
      </c>
      <c r="J1883" s="4">
        <f>IF(I1883&lt;0,"Deficit",IF(I1883=0,"Exact fit","Surplus"))</f>
        <v/>
      </c>
    </row>
    <row r="1884">
      <c r="A1884" s="4" t="n">
        <v>341210</v>
      </c>
      <c r="B1884" s="4" t="inlineStr">
        <is>
          <t>EP NKELIMA PROTESTANT</t>
        </is>
      </c>
      <c r="C1884" s="5">
        <f>SUMIFS('Per-Grade Breakdown'!$D$5:$D$23659,'Per-Grade Breakdown'!$A$5:$A$23659,$A1884)</f>
        <v/>
      </c>
      <c r="D1884" s="5">
        <f>SUMIFS('Per-Grade Breakdown'!$E$5:$E$23659,'Per-Grade Breakdown'!$A$5:$A$23659,$A1884)</f>
        <v/>
      </c>
      <c r="E1884" s="5">
        <f>SUMIFS('Per-Grade Breakdown'!$F$5:$F$23659,'Per-Grade Breakdown'!$A$5:$A$23659,$A1884)</f>
        <v/>
      </c>
      <c r="F1884" s="5">
        <f>D1884-E1884</f>
        <v/>
      </c>
      <c r="G1884" s="5">
        <f>'Notes'!$B$4</f>
        <v/>
      </c>
      <c r="H1884" s="5">
        <f>ROUNDUP(C1884/G1884,0)</f>
        <v/>
      </c>
      <c r="I1884" s="6">
        <f>F1884-H1884</f>
        <v/>
      </c>
      <c r="J1884" s="4">
        <f>IF(I1884&lt;0,"Deficit",IF(I1884=0,"Exact fit","Surplus"))</f>
        <v/>
      </c>
    </row>
    <row r="1885">
      <c r="A1885" s="4" t="n">
        <v>341211</v>
      </c>
      <c r="B1885" s="4" t="inlineStr">
        <is>
          <t>EP RUVUMBA</t>
        </is>
      </c>
      <c r="C1885" s="5">
        <f>SUMIFS('Per-Grade Breakdown'!$D$5:$D$23659,'Per-Grade Breakdown'!$A$5:$A$23659,$A1885)</f>
        <v/>
      </c>
      <c r="D1885" s="5">
        <f>SUMIFS('Per-Grade Breakdown'!$E$5:$E$23659,'Per-Grade Breakdown'!$A$5:$A$23659,$A1885)</f>
        <v/>
      </c>
      <c r="E1885" s="5">
        <f>SUMIFS('Per-Grade Breakdown'!$F$5:$F$23659,'Per-Grade Breakdown'!$A$5:$A$23659,$A1885)</f>
        <v/>
      </c>
      <c r="F1885" s="5">
        <f>D1885-E1885</f>
        <v/>
      </c>
      <c r="G1885" s="5">
        <f>'Notes'!$B$4</f>
        <v/>
      </c>
      <c r="H1885" s="5">
        <f>ROUNDUP(C1885/G1885,0)</f>
        <v/>
      </c>
      <c r="I1885" s="6">
        <f>F1885-H1885</f>
        <v/>
      </c>
      <c r="J1885" s="4">
        <f>IF(I1885&lt;0,"Deficit",IF(I1885=0,"Exact fit","Surplus"))</f>
        <v/>
      </c>
    </row>
    <row r="1886">
      <c r="A1886" s="4" t="n">
        <v>341212</v>
      </c>
      <c r="B1886" s="4" t="inlineStr">
        <is>
          <t>EP SHAKI</t>
        </is>
      </c>
      <c r="C1886" s="5">
        <f>SUMIFS('Per-Grade Breakdown'!$D$5:$D$23659,'Per-Grade Breakdown'!$A$5:$A$23659,$A1886)</f>
        <v/>
      </c>
      <c r="D1886" s="5">
        <f>SUMIFS('Per-Grade Breakdown'!$E$5:$E$23659,'Per-Grade Breakdown'!$A$5:$A$23659,$A1886)</f>
        <v/>
      </c>
      <c r="E1886" s="5">
        <f>SUMIFS('Per-Grade Breakdown'!$F$5:$F$23659,'Per-Grade Breakdown'!$A$5:$A$23659,$A1886)</f>
        <v/>
      </c>
      <c r="F1886" s="5">
        <f>D1886-E1886</f>
        <v/>
      </c>
      <c r="G1886" s="5">
        <f>'Notes'!$B$4</f>
        <v/>
      </c>
      <c r="H1886" s="5">
        <f>ROUNDUP(C1886/G1886,0)</f>
        <v/>
      </c>
      <c r="I1886" s="6">
        <f>F1886-H1886</f>
        <v/>
      </c>
      <c r="J1886" s="4">
        <f>IF(I1886&lt;0,"Deficit",IF(I1886=0,"Exact fit","Surplus"))</f>
        <v/>
      </c>
    </row>
    <row r="1887">
      <c r="A1887" s="4" t="n">
        <v>341214</v>
      </c>
      <c r="B1887" s="4" t="inlineStr">
        <is>
          <t>EP SHYIRA</t>
        </is>
      </c>
      <c r="C1887" s="5">
        <f>SUMIFS('Per-Grade Breakdown'!$D$5:$D$23659,'Per-Grade Breakdown'!$A$5:$A$23659,$A1887)</f>
        <v/>
      </c>
      <c r="D1887" s="5">
        <f>SUMIFS('Per-Grade Breakdown'!$E$5:$E$23659,'Per-Grade Breakdown'!$A$5:$A$23659,$A1887)</f>
        <v/>
      </c>
      <c r="E1887" s="5">
        <f>SUMIFS('Per-Grade Breakdown'!$F$5:$F$23659,'Per-Grade Breakdown'!$A$5:$A$23659,$A1887)</f>
        <v/>
      </c>
      <c r="F1887" s="5">
        <f>D1887-E1887</f>
        <v/>
      </c>
      <c r="G1887" s="5">
        <f>'Notes'!$B$4</f>
        <v/>
      </c>
      <c r="H1887" s="5">
        <f>ROUNDUP(C1887/G1887,0)</f>
        <v/>
      </c>
      <c r="I1887" s="6">
        <f>F1887-H1887</f>
        <v/>
      </c>
      <c r="J1887" s="4">
        <f>IF(I1887&lt;0,"Deficit",IF(I1887=0,"Exact fit","Surplus"))</f>
        <v/>
      </c>
    </row>
    <row r="1888">
      <c r="A1888" s="4" t="n">
        <v>350101</v>
      </c>
      <c r="B1888" s="4" t="inlineStr">
        <is>
          <t>CS GASURA</t>
        </is>
      </c>
      <c r="C1888" s="5">
        <f>SUMIFS('Per-Grade Breakdown'!$D$5:$D$23659,'Per-Grade Breakdown'!$A$5:$A$23659,$A1888)</f>
        <v/>
      </c>
      <c r="D1888" s="5">
        <f>SUMIFS('Per-Grade Breakdown'!$E$5:$E$23659,'Per-Grade Breakdown'!$A$5:$A$23659,$A1888)</f>
        <v/>
      </c>
      <c r="E1888" s="5">
        <f>SUMIFS('Per-Grade Breakdown'!$F$5:$F$23659,'Per-Grade Breakdown'!$A$5:$A$23659,$A1888)</f>
        <v/>
      </c>
      <c r="F1888" s="5">
        <f>D1888-E1888</f>
        <v/>
      </c>
      <c r="G1888" s="5">
        <f>'Notes'!$B$4</f>
        <v/>
      </c>
      <c r="H1888" s="5">
        <f>ROUNDUP(C1888/G1888,0)</f>
        <v/>
      </c>
      <c r="I1888" s="6">
        <f>F1888-H1888</f>
        <v/>
      </c>
      <c r="J1888" s="4">
        <f>IF(I1888&lt;0,"Deficit",IF(I1888=0,"Exact fit","Surplus"))</f>
        <v/>
      </c>
    </row>
    <row r="1889">
      <c r="A1889" s="4" t="n">
        <v>350102</v>
      </c>
      <c r="B1889" s="4" t="inlineStr">
        <is>
          <t>CS MUKINGI</t>
        </is>
      </c>
      <c r="C1889" s="5">
        <f>SUMIFS('Per-Grade Breakdown'!$D$5:$D$23659,'Per-Grade Breakdown'!$A$5:$A$23659,$A1889)</f>
        <v/>
      </c>
      <c r="D1889" s="5">
        <f>SUMIFS('Per-Grade Breakdown'!$E$5:$E$23659,'Per-Grade Breakdown'!$A$5:$A$23659,$A1889)</f>
        <v/>
      </c>
      <c r="E1889" s="5">
        <f>SUMIFS('Per-Grade Breakdown'!$F$5:$F$23659,'Per-Grade Breakdown'!$A$5:$A$23659,$A1889)</f>
        <v/>
      </c>
      <c r="F1889" s="5">
        <f>D1889-E1889</f>
        <v/>
      </c>
      <c r="G1889" s="5">
        <f>'Notes'!$B$4</f>
        <v/>
      </c>
      <c r="H1889" s="5">
        <f>ROUNDUP(C1889/G1889,0)</f>
        <v/>
      </c>
      <c r="I1889" s="6">
        <f>F1889-H1889</f>
        <v/>
      </c>
      <c r="J1889" s="4">
        <f>IF(I1889&lt;0,"Deficit",IF(I1889=0,"Exact fit","Surplus"))</f>
        <v/>
      </c>
    </row>
    <row r="1890">
      <c r="A1890" s="4" t="n">
        <v>350103</v>
      </c>
      <c r="B1890" s="4" t="inlineStr">
        <is>
          <t>CS RUHINDAGE</t>
        </is>
      </c>
      <c r="C1890" s="5">
        <f>SUMIFS('Per-Grade Breakdown'!$D$5:$D$23659,'Per-Grade Breakdown'!$A$5:$A$23659,$A1890)</f>
        <v/>
      </c>
      <c r="D1890" s="5">
        <f>SUMIFS('Per-Grade Breakdown'!$E$5:$E$23659,'Per-Grade Breakdown'!$A$5:$A$23659,$A1890)</f>
        <v/>
      </c>
      <c r="E1890" s="5">
        <f>SUMIFS('Per-Grade Breakdown'!$F$5:$F$23659,'Per-Grade Breakdown'!$A$5:$A$23659,$A1890)</f>
        <v/>
      </c>
      <c r="F1890" s="5">
        <f>D1890-E1890</f>
        <v/>
      </c>
      <c r="G1890" s="5">
        <f>'Notes'!$B$4</f>
        <v/>
      </c>
      <c r="H1890" s="5">
        <f>ROUNDUP(C1890/G1890,0)</f>
        <v/>
      </c>
      <c r="I1890" s="6">
        <f>F1890-H1890</f>
        <v/>
      </c>
      <c r="J1890" s="4">
        <f>IF(I1890&lt;0,"Deficit",IF(I1890=0,"Exact fit","Surplus"))</f>
        <v/>
      </c>
    </row>
    <row r="1891">
      <c r="A1891" s="4" t="n">
        <v>350104</v>
      </c>
      <c r="B1891" s="4" t="inlineStr">
        <is>
          <t>CSGITARAMA</t>
        </is>
      </c>
      <c r="C1891" s="5">
        <f>SUMIFS('Per-Grade Breakdown'!$D$5:$D$23659,'Per-Grade Breakdown'!$A$5:$A$23659,$A1891)</f>
        <v/>
      </c>
      <c r="D1891" s="5">
        <f>SUMIFS('Per-Grade Breakdown'!$E$5:$E$23659,'Per-Grade Breakdown'!$A$5:$A$23659,$A1891)</f>
        <v/>
      </c>
      <c r="E1891" s="5">
        <f>SUMIFS('Per-Grade Breakdown'!$F$5:$F$23659,'Per-Grade Breakdown'!$A$5:$A$23659,$A1891)</f>
        <v/>
      </c>
      <c r="F1891" s="5">
        <f>D1891-E1891</f>
        <v/>
      </c>
      <c r="G1891" s="5">
        <f>'Notes'!$B$4</f>
        <v/>
      </c>
      <c r="H1891" s="5">
        <f>ROUNDUP(C1891/G1891,0)</f>
        <v/>
      </c>
      <c r="I1891" s="6">
        <f>F1891-H1891</f>
        <v/>
      </c>
      <c r="J1891" s="4">
        <f>IF(I1891&lt;0,"Deficit",IF(I1891=0,"Exact fit","Surplus"))</f>
        <v/>
      </c>
    </row>
    <row r="1892">
      <c r="A1892" s="4" t="n">
        <v>350105</v>
      </c>
      <c r="B1892" s="4" t="inlineStr">
        <is>
          <t>GS BUNGWE</t>
        </is>
      </c>
      <c r="C1892" s="5">
        <f>SUMIFS('Per-Grade Breakdown'!$D$5:$D$23659,'Per-Grade Breakdown'!$A$5:$A$23659,$A1892)</f>
        <v/>
      </c>
      <c r="D1892" s="5">
        <f>SUMIFS('Per-Grade Breakdown'!$E$5:$E$23659,'Per-Grade Breakdown'!$A$5:$A$23659,$A1892)</f>
        <v/>
      </c>
      <c r="E1892" s="5">
        <f>SUMIFS('Per-Grade Breakdown'!$F$5:$F$23659,'Per-Grade Breakdown'!$A$5:$A$23659,$A1892)</f>
        <v/>
      </c>
      <c r="F1892" s="5">
        <f>D1892-E1892</f>
        <v/>
      </c>
      <c r="G1892" s="5">
        <f>'Notes'!$B$4</f>
        <v/>
      </c>
      <c r="H1892" s="5">
        <f>ROUNDUP(C1892/G1892,0)</f>
        <v/>
      </c>
      <c r="I1892" s="6">
        <f>F1892-H1892</f>
        <v/>
      </c>
      <c r="J1892" s="4">
        <f>IF(I1892&lt;0,"Deficit",IF(I1892=0,"Exact fit","Surplus"))</f>
        <v/>
      </c>
    </row>
    <row r="1893">
      <c r="A1893" s="4" t="n">
        <v>350106</v>
      </c>
      <c r="B1893" s="4" t="inlineStr">
        <is>
          <t>GSBWIRA</t>
        </is>
      </c>
      <c r="C1893" s="5">
        <f>SUMIFS('Per-Grade Breakdown'!$D$5:$D$23659,'Per-Grade Breakdown'!$A$5:$A$23659,$A1893)</f>
        <v/>
      </c>
      <c r="D1893" s="5">
        <f>SUMIFS('Per-Grade Breakdown'!$E$5:$E$23659,'Per-Grade Breakdown'!$A$5:$A$23659,$A1893)</f>
        <v/>
      </c>
      <c r="E1893" s="5">
        <f>SUMIFS('Per-Grade Breakdown'!$F$5:$F$23659,'Per-Grade Breakdown'!$A$5:$A$23659,$A1893)</f>
        <v/>
      </c>
      <c r="F1893" s="5">
        <f>D1893-E1893</f>
        <v/>
      </c>
      <c r="G1893" s="5">
        <f>'Notes'!$B$4</f>
        <v/>
      </c>
      <c r="H1893" s="5">
        <f>ROUNDUP(C1893/G1893,0)</f>
        <v/>
      </c>
      <c r="I1893" s="6">
        <f>F1893-H1893</f>
        <v/>
      </c>
      <c r="J1893" s="4">
        <f>IF(I1893&lt;0,"Deficit",IF(I1893=0,"Exact fit","Surplus"))</f>
        <v/>
      </c>
    </row>
    <row r="1894">
      <c r="A1894" s="4" t="n">
        <v>350107</v>
      </c>
      <c r="B1894" s="4" t="inlineStr">
        <is>
          <t>CS RUKERI</t>
        </is>
      </c>
      <c r="C1894" s="5">
        <f>SUMIFS('Per-Grade Breakdown'!$D$5:$D$23659,'Per-Grade Breakdown'!$A$5:$A$23659,$A1894)</f>
        <v/>
      </c>
      <c r="D1894" s="5">
        <f>SUMIFS('Per-Grade Breakdown'!$E$5:$E$23659,'Per-Grade Breakdown'!$A$5:$A$23659,$A1894)</f>
        <v/>
      </c>
      <c r="E1894" s="5">
        <f>SUMIFS('Per-Grade Breakdown'!$F$5:$F$23659,'Per-Grade Breakdown'!$A$5:$A$23659,$A1894)</f>
        <v/>
      </c>
      <c r="F1894" s="5">
        <f>D1894-E1894</f>
        <v/>
      </c>
      <c r="G1894" s="5">
        <f>'Notes'!$B$4</f>
        <v/>
      </c>
      <c r="H1894" s="5">
        <f>ROUNDUP(C1894/G1894,0)</f>
        <v/>
      </c>
      <c r="I1894" s="6">
        <f>F1894-H1894</f>
        <v/>
      </c>
      <c r="J1894" s="4">
        <f>IF(I1894&lt;0,"Deficit",IF(I1894=0,"Exact fit","Surplus"))</f>
        <v/>
      </c>
    </row>
    <row r="1895">
      <c r="A1895" s="4" t="n">
        <v>350108</v>
      </c>
      <c r="B1895" s="4" t="inlineStr">
        <is>
          <t>EP  CYAHAFI</t>
        </is>
      </c>
      <c r="C1895" s="5">
        <f>SUMIFS('Per-Grade Breakdown'!$D$5:$D$23659,'Per-Grade Breakdown'!$A$5:$A$23659,$A1895)</f>
        <v/>
      </c>
      <c r="D1895" s="5">
        <f>SUMIFS('Per-Grade Breakdown'!$E$5:$E$23659,'Per-Grade Breakdown'!$A$5:$A$23659,$A1895)</f>
        <v/>
      </c>
      <c r="E1895" s="5">
        <f>SUMIFS('Per-Grade Breakdown'!$F$5:$F$23659,'Per-Grade Breakdown'!$A$5:$A$23659,$A1895)</f>
        <v/>
      </c>
      <c r="F1895" s="5">
        <f>D1895-E1895</f>
        <v/>
      </c>
      <c r="G1895" s="5">
        <f>'Notes'!$B$4</f>
        <v/>
      </c>
      <c r="H1895" s="5">
        <f>ROUNDUP(C1895/G1895,0)</f>
        <v/>
      </c>
      <c r="I1895" s="6">
        <f>F1895-H1895</f>
        <v/>
      </c>
      <c r="J1895" s="4">
        <f>IF(I1895&lt;0,"Deficit",IF(I1895=0,"Exact fit","Surplus"))</f>
        <v/>
      </c>
    </row>
    <row r="1896">
      <c r="A1896" s="4" t="n">
        <v>350203</v>
      </c>
      <c r="B1896" s="4" t="inlineStr">
        <is>
          <t>CS KIRWA</t>
        </is>
      </c>
      <c r="C1896" s="5">
        <f>SUMIFS('Per-Grade Breakdown'!$D$5:$D$23659,'Per-Grade Breakdown'!$A$5:$A$23659,$A1896)</f>
        <v/>
      </c>
      <c r="D1896" s="5">
        <f>SUMIFS('Per-Grade Breakdown'!$E$5:$E$23659,'Per-Grade Breakdown'!$A$5:$A$23659,$A1896)</f>
        <v/>
      </c>
      <c r="E1896" s="5">
        <f>SUMIFS('Per-Grade Breakdown'!$F$5:$F$23659,'Per-Grade Breakdown'!$A$5:$A$23659,$A1896)</f>
        <v/>
      </c>
      <c r="F1896" s="5">
        <f>D1896-E1896</f>
        <v/>
      </c>
      <c r="G1896" s="5">
        <f>'Notes'!$B$4</f>
        <v/>
      </c>
      <c r="H1896" s="5">
        <f>ROUNDUP(C1896/G1896,0)</f>
        <v/>
      </c>
      <c r="I1896" s="6">
        <f>F1896-H1896</f>
        <v/>
      </c>
      <c r="J1896" s="4">
        <f>IF(I1896&lt;0,"Deficit",IF(I1896=0,"Exact fit","Surplus"))</f>
        <v/>
      </c>
    </row>
    <row r="1897">
      <c r="A1897" s="4" t="n">
        <v>350206</v>
      </c>
      <c r="B1897" s="4" t="inlineStr">
        <is>
          <t>GS NGURUGUNZU</t>
        </is>
      </c>
      <c r="C1897" s="5">
        <f>SUMIFS('Per-Grade Breakdown'!$D$5:$D$23659,'Per-Grade Breakdown'!$A$5:$A$23659,$A1897)</f>
        <v/>
      </c>
      <c r="D1897" s="5">
        <f>SUMIFS('Per-Grade Breakdown'!$E$5:$E$23659,'Per-Grade Breakdown'!$A$5:$A$23659,$A1897)</f>
        <v/>
      </c>
      <c r="E1897" s="5">
        <f>SUMIFS('Per-Grade Breakdown'!$F$5:$F$23659,'Per-Grade Breakdown'!$A$5:$A$23659,$A1897)</f>
        <v/>
      </c>
      <c r="F1897" s="5">
        <f>D1897-E1897</f>
        <v/>
      </c>
      <c r="G1897" s="5">
        <f>'Notes'!$B$4</f>
        <v/>
      </c>
      <c r="H1897" s="5">
        <f>ROUNDUP(C1897/G1897,0)</f>
        <v/>
      </c>
      <c r="I1897" s="6">
        <f>F1897-H1897</f>
        <v/>
      </c>
      <c r="J1897" s="4">
        <f>IF(I1897&lt;0,"Deficit",IF(I1897=0,"Exact fit","Surplus"))</f>
        <v/>
      </c>
    </row>
    <row r="1898">
      <c r="A1898" s="4" t="n">
        <v>350207</v>
      </c>
      <c r="B1898" s="4" t="inlineStr">
        <is>
          <t>GS RUBONA</t>
        </is>
      </c>
      <c r="C1898" s="5">
        <f>SUMIFS('Per-Grade Breakdown'!$D$5:$D$23659,'Per-Grade Breakdown'!$A$5:$A$23659,$A1898)</f>
        <v/>
      </c>
      <c r="D1898" s="5">
        <f>SUMIFS('Per-Grade Breakdown'!$E$5:$E$23659,'Per-Grade Breakdown'!$A$5:$A$23659,$A1898)</f>
        <v/>
      </c>
      <c r="E1898" s="5">
        <f>SUMIFS('Per-Grade Breakdown'!$F$5:$F$23659,'Per-Grade Breakdown'!$A$5:$A$23659,$A1898)</f>
        <v/>
      </c>
      <c r="F1898" s="5">
        <f>D1898-E1898</f>
        <v/>
      </c>
      <c r="G1898" s="5">
        <f>'Notes'!$B$4</f>
        <v/>
      </c>
      <c r="H1898" s="5">
        <f>ROUNDUP(C1898/G1898,0)</f>
        <v/>
      </c>
      <c r="I1898" s="6">
        <f>F1898-H1898</f>
        <v/>
      </c>
      <c r="J1898" s="4">
        <f>IF(I1898&lt;0,"Deficit",IF(I1898=0,"Exact fit","Surplus"))</f>
        <v/>
      </c>
    </row>
    <row r="1899">
      <c r="A1899" s="4" t="n">
        <v>350209</v>
      </c>
      <c r="B1899" s="4" t="inlineStr">
        <is>
          <t>CS MIDUHA</t>
        </is>
      </c>
      <c r="C1899" s="5">
        <f>SUMIFS('Per-Grade Breakdown'!$D$5:$D$23659,'Per-Grade Breakdown'!$A$5:$A$23659,$A1899)</f>
        <v/>
      </c>
      <c r="D1899" s="5">
        <f>SUMIFS('Per-Grade Breakdown'!$E$5:$E$23659,'Per-Grade Breakdown'!$A$5:$A$23659,$A1899)</f>
        <v/>
      </c>
      <c r="E1899" s="5">
        <f>SUMIFS('Per-Grade Breakdown'!$F$5:$F$23659,'Per-Grade Breakdown'!$A$5:$A$23659,$A1899)</f>
        <v/>
      </c>
      <c r="F1899" s="5">
        <f>D1899-E1899</f>
        <v/>
      </c>
      <c r="G1899" s="5">
        <f>'Notes'!$B$4</f>
        <v/>
      </c>
      <c r="H1899" s="5">
        <f>ROUNDUP(C1899/G1899,0)</f>
        <v/>
      </c>
      <c r="I1899" s="6">
        <f>F1899-H1899</f>
        <v/>
      </c>
      <c r="J1899" s="4">
        <f>IF(I1899&lt;0,"Deficit",IF(I1899=0,"Exact fit","Surplus"))</f>
        <v/>
      </c>
    </row>
    <row r="1900">
      <c r="A1900" s="4" t="n">
        <v>350213</v>
      </c>
      <c r="B1900" s="4" t="inlineStr">
        <is>
          <t>CS KIRENGO</t>
        </is>
      </c>
      <c r="C1900" s="5">
        <f>SUMIFS('Per-Grade Breakdown'!$D$5:$D$23659,'Per-Grade Breakdown'!$A$5:$A$23659,$A1900)</f>
        <v/>
      </c>
      <c r="D1900" s="5">
        <f>SUMIFS('Per-Grade Breakdown'!$E$5:$E$23659,'Per-Grade Breakdown'!$A$5:$A$23659,$A1900)</f>
        <v/>
      </c>
      <c r="E1900" s="5">
        <f>SUMIFS('Per-Grade Breakdown'!$F$5:$F$23659,'Per-Grade Breakdown'!$A$5:$A$23659,$A1900)</f>
        <v/>
      </c>
      <c r="F1900" s="5">
        <f>D1900-E1900</f>
        <v/>
      </c>
      <c r="G1900" s="5">
        <f>'Notes'!$B$4</f>
        <v/>
      </c>
      <c r="H1900" s="5">
        <f>ROUNDUP(C1900/G1900,0)</f>
        <v/>
      </c>
      <c r="I1900" s="6">
        <f>F1900-H1900</f>
        <v/>
      </c>
      <c r="J1900" s="4">
        <f>IF(I1900&lt;0,"Deficit",IF(I1900=0,"Exact fit","Surplus"))</f>
        <v/>
      </c>
    </row>
    <row r="1901">
      <c r="A1901" s="4" t="n">
        <v>350215</v>
      </c>
      <c r="B1901" s="4" t="inlineStr">
        <is>
          <t>GS MUHORORO</t>
        </is>
      </c>
      <c r="C1901" s="5">
        <f>SUMIFS('Per-Grade Breakdown'!$D$5:$D$23659,'Per-Grade Breakdown'!$A$5:$A$23659,$A1901)</f>
        <v/>
      </c>
      <c r="D1901" s="5">
        <f>SUMIFS('Per-Grade Breakdown'!$E$5:$E$23659,'Per-Grade Breakdown'!$A$5:$A$23659,$A1901)</f>
        <v/>
      </c>
      <c r="E1901" s="5">
        <f>SUMIFS('Per-Grade Breakdown'!$F$5:$F$23659,'Per-Grade Breakdown'!$A$5:$A$23659,$A1901)</f>
        <v/>
      </c>
      <c r="F1901" s="5">
        <f>D1901-E1901</f>
        <v/>
      </c>
      <c r="G1901" s="5">
        <f>'Notes'!$B$4</f>
        <v/>
      </c>
      <c r="H1901" s="5">
        <f>ROUNDUP(C1901/G1901,0)</f>
        <v/>
      </c>
      <c r="I1901" s="6">
        <f>F1901-H1901</f>
        <v/>
      </c>
      <c r="J1901" s="4">
        <f>IF(I1901&lt;0,"Deficit",IF(I1901=0,"Exact fit","Surplus"))</f>
        <v/>
      </c>
    </row>
    <row r="1902">
      <c r="A1902" s="4" t="n">
        <v>350217</v>
      </c>
      <c r="B1902" s="4" t="inlineStr">
        <is>
          <t>CS URUYANGE NUSERY AND PRIMARY SCHOOL</t>
        </is>
      </c>
      <c r="C1902" s="5">
        <f>SUMIFS('Per-Grade Breakdown'!$D$5:$D$23659,'Per-Grade Breakdown'!$A$5:$A$23659,$A1902)</f>
        <v/>
      </c>
      <c r="D1902" s="5">
        <f>SUMIFS('Per-Grade Breakdown'!$E$5:$E$23659,'Per-Grade Breakdown'!$A$5:$A$23659,$A1902)</f>
        <v/>
      </c>
      <c r="E1902" s="5">
        <f>SUMIFS('Per-Grade Breakdown'!$F$5:$F$23659,'Per-Grade Breakdown'!$A$5:$A$23659,$A1902)</f>
        <v/>
      </c>
      <c r="F1902" s="5">
        <f>D1902-E1902</f>
        <v/>
      </c>
      <c r="G1902" s="5">
        <f>'Notes'!$B$4</f>
        <v/>
      </c>
      <c r="H1902" s="5">
        <f>ROUNDUP(C1902/G1902,0)</f>
        <v/>
      </c>
      <c r="I1902" s="6">
        <f>F1902-H1902</f>
        <v/>
      </c>
      <c r="J1902" s="4">
        <f>IF(I1902&lt;0,"Deficit",IF(I1902=0,"Exact fit","Surplus"))</f>
        <v/>
      </c>
    </row>
    <row r="1903">
      <c r="A1903" s="4" t="n">
        <v>350301</v>
      </c>
      <c r="B1903" s="4" t="inlineStr">
        <is>
          <t>GS HINDIRO</t>
        </is>
      </c>
      <c r="C1903" s="5">
        <f>SUMIFS('Per-Grade Breakdown'!$D$5:$D$23659,'Per-Grade Breakdown'!$A$5:$A$23659,$A1903)</f>
        <v/>
      </c>
      <c r="D1903" s="5">
        <f>SUMIFS('Per-Grade Breakdown'!$E$5:$E$23659,'Per-Grade Breakdown'!$A$5:$A$23659,$A1903)</f>
        <v/>
      </c>
      <c r="E1903" s="5">
        <f>SUMIFS('Per-Grade Breakdown'!$F$5:$F$23659,'Per-Grade Breakdown'!$A$5:$A$23659,$A1903)</f>
        <v/>
      </c>
      <c r="F1903" s="5">
        <f>D1903-E1903</f>
        <v/>
      </c>
      <c r="G1903" s="5">
        <f>'Notes'!$B$4</f>
        <v/>
      </c>
      <c r="H1903" s="5">
        <f>ROUNDUP(C1903/G1903,0)</f>
        <v/>
      </c>
      <c r="I1903" s="6">
        <f>F1903-H1903</f>
        <v/>
      </c>
      <c r="J1903" s="4">
        <f>IF(I1903&lt;0,"Deficit",IF(I1903=0,"Exact fit","Surplus"))</f>
        <v/>
      </c>
    </row>
    <row r="1904">
      <c r="A1904" s="4" t="n">
        <v>350302</v>
      </c>
      <c r="B1904" s="4" t="inlineStr">
        <is>
          <t>GS KAJINGE</t>
        </is>
      </c>
      <c r="C1904" s="5">
        <f>SUMIFS('Per-Grade Breakdown'!$D$5:$D$23659,'Per-Grade Breakdown'!$A$5:$A$23659,$A1904)</f>
        <v/>
      </c>
      <c r="D1904" s="5">
        <f>SUMIFS('Per-Grade Breakdown'!$E$5:$E$23659,'Per-Grade Breakdown'!$A$5:$A$23659,$A1904)</f>
        <v/>
      </c>
      <c r="E1904" s="5">
        <f>SUMIFS('Per-Grade Breakdown'!$F$5:$F$23659,'Per-Grade Breakdown'!$A$5:$A$23659,$A1904)</f>
        <v/>
      </c>
      <c r="F1904" s="5">
        <f>D1904-E1904</f>
        <v/>
      </c>
      <c r="G1904" s="5">
        <f>'Notes'!$B$4</f>
        <v/>
      </c>
      <c r="H1904" s="5">
        <f>ROUNDUP(C1904/G1904,0)</f>
        <v/>
      </c>
      <c r="I1904" s="6">
        <f>F1904-H1904</f>
        <v/>
      </c>
      <c r="J1904" s="4">
        <f>IF(I1904&lt;0,"Deficit",IF(I1904=0,"Exact fit","Surplus"))</f>
        <v/>
      </c>
    </row>
    <row r="1905">
      <c r="A1905" s="4" t="n">
        <v>350304</v>
      </c>
      <c r="B1905" s="4" t="inlineStr">
        <is>
          <t>GATABA</t>
        </is>
      </c>
      <c r="C1905" s="5">
        <f>SUMIFS('Per-Grade Breakdown'!$D$5:$D$23659,'Per-Grade Breakdown'!$A$5:$A$23659,$A1905)</f>
        <v/>
      </c>
      <c r="D1905" s="5">
        <f>SUMIFS('Per-Grade Breakdown'!$E$5:$E$23659,'Per-Grade Breakdown'!$A$5:$A$23659,$A1905)</f>
        <v/>
      </c>
      <c r="E1905" s="5">
        <f>SUMIFS('Per-Grade Breakdown'!$F$5:$F$23659,'Per-Grade Breakdown'!$A$5:$A$23659,$A1905)</f>
        <v/>
      </c>
      <c r="F1905" s="5">
        <f>D1905-E1905</f>
        <v/>
      </c>
      <c r="G1905" s="5">
        <f>'Notes'!$B$4</f>
        <v/>
      </c>
      <c r="H1905" s="5">
        <f>ROUNDUP(C1905/G1905,0)</f>
        <v/>
      </c>
      <c r="I1905" s="6">
        <f>F1905-H1905</f>
        <v/>
      </c>
      <c r="J1905" s="4">
        <f>IF(I1905&lt;0,"Deficit",IF(I1905=0,"Exact fit","Surplus"))</f>
        <v/>
      </c>
    </row>
    <row r="1906">
      <c r="A1906" s="4" t="n">
        <v>350305</v>
      </c>
      <c r="B1906" s="4" t="inlineStr">
        <is>
          <t>EP GITEGA</t>
        </is>
      </c>
      <c r="C1906" s="5">
        <f>SUMIFS('Per-Grade Breakdown'!$D$5:$D$23659,'Per-Grade Breakdown'!$A$5:$A$23659,$A1906)</f>
        <v/>
      </c>
      <c r="D1906" s="5">
        <f>SUMIFS('Per-Grade Breakdown'!$E$5:$E$23659,'Per-Grade Breakdown'!$A$5:$A$23659,$A1906)</f>
        <v/>
      </c>
      <c r="E1906" s="5">
        <f>SUMIFS('Per-Grade Breakdown'!$F$5:$F$23659,'Per-Grade Breakdown'!$A$5:$A$23659,$A1906)</f>
        <v/>
      </c>
      <c r="F1906" s="5">
        <f>D1906-E1906</f>
        <v/>
      </c>
      <c r="G1906" s="5">
        <f>'Notes'!$B$4</f>
        <v/>
      </c>
      <c r="H1906" s="5">
        <f>ROUNDUP(C1906/G1906,0)</f>
        <v/>
      </c>
      <c r="I1906" s="6">
        <f>F1906-H1906</f>
        <v/>
      </c>
      <c r="J1906" s="4">
        <f>IF(I1906&lt;0,"Deficit",IF(I1906=0,"Exact fit","Surplus"))</f>
        <v/>
      </c>
    </row>
    <row r="1907">
      <c r="A1907" s="4" t="n">
        <v>350306</v>
      </c>
      <c r="B1907" s="4" t="inlineStr">
        <is>
          <t>MBONABYOMBI</t>
        </is>
      </c>
      <c r="C1907" s="5">
        <f>SUMIFS('Per-Grade Breakdown'!$D$5:$D$23659,'Per-Grade Breakdown'!$A$5:$A$23659,$A1907)</f>
        <v/>
      </c>
      <c r="D1907" s="5">
        <f>SUMIFS('Per-Grade Breakdown'!$E$5:$E$23659,'Per-Grade Breakdown'!$A$5:$A$23659,$A1907)</f>
        <v/>
      </c>
      <c r="E1907" s="5">
        <f>SUMIFS('Per-Grade Breakdown'!$F$5:$F$23659,'Per-Grade Breakdown'!$A$5:$A$23659,$A1907)</f>
        <v/>
      </c>
      <c r="F1907" s="5">
        <f>D1907-E1907</f>
        <v/>
      </c>
      <c r="G1907" s="5">
        <f>'Notes'!$B$4</f>
        <v/>
      </c>
      <c r="H1907" s="5">
        <f>ROUNDUP(C1907/G1907,0)</f>
        <v/>
      </c>
      <c r="I1907" s="6">
        <f>F1907-H1907</f>
        <v/>
      </c>
      <c r="J1907" s="4">
        <f>IF(I1907&lt;0,"Deficit",IF(I1907=0,"Exact fit","Surplus"))</f>
        <v/>
      </c>
    </row>
    <row r="1908">
      <c r="A1908" s="4" t="n">
        <v>350307</v>
      </c>
      <c r="B1908" s="4" t="inlineStr">
        <is>
          <t>MURAMBA A</t>
        </is>
      </c>
      <c r="C1908" s="5">
        <f>SUMIFS('Per-Grade Breakdown'!$D$5:$D$23659,'Per-Grade Breakdown'!$A$5:$A$23659,$A1908)</f>
        <v/>
      </c>
      <c r="D1908" s="5">
        <f>SUMIFS('Per-Grade Breakdown'!$E$5:$E$23659,'Per-Grade Breakdown'!$A$5:$A$23659,$A1908)</f>
        <v/>
      </c>
      <c r="E1908" s="5">
        <f>SUMIFS('Per-Grade Breakdown'!$F$5:$F$23659,'Per-Grade Breakdown'!$A$5:$A$23659,$A1908)</f>
        <v/>
      </c>
      <c r="F1908" s="5">
        <f>D1908-E1908</f>
        <v/>
      </c>
      <c r="G1908" s="5">
        <f>'Notes'!$B$4</f>
        <v/>
      </c>
      <c r="H1908" s="5">
        <f>ROUNDUP(C1908/G1908,0)</f>
        <v/>
      </c>
      <c r="I1908" s="6">
        <f>F1908-H1908</f>
        <v/>
      </c>
      <c r="J1908" s="4">
        <f>IF(I1908&lt;0,"Deficit",IF(I1908=0,"Exact fit","Surplus"))</f>
        <v/>
      </c>
    </row>
    <row r="1909">
      <c r="A1909" s="4" t="n">
        <v>350308</v>
      </c>
      <c r="B1909" s="4" t="inlineStr">
        <is>
          <t>CS NYABIHO</t>
        </is>
      </c>
      <c r="C1909" s="5">
        <f>SUMIFS('Per-Grade Breakdown'!$D$5:$D$23659,'Per-Grade Breakdown'!$A$5:$A$23659,$A1909)</f>
        <v/>
      </c>
      <c r="D1909" s="5">
        <f>SUMIFS('Per-Grade Breakdown'!$E$5:$E$23659,'Per-Grade Breakdown'!$A$5:$A$23659,$A1909)</f>
        <v/>
      </c>
      <c r="E1909" s="5">
        <f>SUMIFS('Per-Grade Breakdown'!$F$5:$F$23659,'Per-Grade Breakdown'!$A$5:$A$23659,$A1909)</f>
        <v/>
      </c>
      <c r="F1909" s="5">
        <f>D1909-E1909</f>
        <v/>
      </c>
      <c r="G1909" s="5">
        <f>'Notes'!$B$4</f>
        <v/>
      </c>
      <c r="H1909" s="5">
        <f>ROUNDUP(C1909/G1909,0)</f>
        <v/>
      </c>
      <c r="I1909" s="6">
        <f>F1909-H1909</f>
        <v/>
      </c>
      <c r="J1909" s="4">
        <f>IF(I1909&lt;0,"Deficit",IF(I1909=0,"Exact fit","Surplus"))</f>
        <v/>
      </c>
    </row>
    <row r="1910">
      <c r="A1910" s="4" t="n">
        <v>350311</v>
      </c>
      <c r="B1910" s="4" t="inlineStr">
        <is>
          <t>EP GASOVU</t>
        </is>
      </c>
      <c r="C1910" s="5">
        <f>SUMIFS('Per-Grade Breakdown'!$D$5:$D$23659,'Per-Grade Breakdown'!$A$5:$A$23659,$A1910)</f>
        <v/>
      </c>
      <c r="D1910" s="5">
        <f>SUMIFS('Per-Grade Breakdown'!$E$5:$E$23659,'Per-Grade Breakdown'!$A$5:$A$23659,$A1910)</f>
        <v/>
      </c>
      <c r="E1910" s="5">
        <f>SUMIFS('Per-Grade Breakdown'!$F$5:$F$23659,'Per-Grade Breakdown'!$A$5:$A$23659,$A1910)</f>
        <v/>
      </c>
      <c r="F1910" s="5">
        <f>D1910-E1910</f>
        <v/>
      </c>
      <c r="G1910" s="5">
        <f>'Notes'!$B$4</f>
        <v/>
      </c>
      <c r="H1910" s="5">
        <f>ROUNDUP(C1910/G1910,0)</f>
        <v/>
      </c>
      <c r="I1910" s="6">
        <f>F1910-H1910</f>
        <v/>
      </c>
      <c r="J1910" s="4">
        <f>IF(I1910&lt;0,"Deficit",IF(I1910=0,"Exact fit","Surplus"))</f>
        <v/>
      </c>
    </row>
    <row r="1911">
      <c r="A1911" s="4" t="n">
        <v>350401</v>
      </c>
      <c r="B1911" s="4" t="inlineStr">
        <is>
          <t>GS KINANIRA</t>
        </is>
      </c>
      <c r="C1911" s="5">
        <f>SUMIFS('Per-Grade Breakdown'!$D$5:$D$23659,'Per-Grade Breakdown'!$A$5:$A$23659,$A1911)</f>
        <v/>
      </c>
      <c r="D1911" s="5">
        <f>SUMIFS('Per-Grade Breakdown'!$E$5:$E$23659,'Per-Grade Breakdown'!$A$5:$A$23659,$A1911)</f>
        <v/>
      </c>
      <c r="E1911" s="5">
        <f>SUMIFS('Per-Grade Breakdown'!$F$5:$F$23659,'Per-Grade Breakdown'!$A$5:$A$23659,$A1911)</f>
        <v/>
      </c>
      <c r="F1911" s="5">
        <f>D1911-E1911</f>
        <v/>
      </c>
      <c r="G1911" s="5">
        <f>'Notes'!$B$4</f>
        <v/>
      </c>
      <c r="H1911" s="5">
        <f>ROUNDUP(C1911/G1911,0)</f>
        <v/>
      </c>
      <c r="I1911" s="6">
        <f>F1911-H1911</f>
        <v/>
      </c>
      <c r="J1911" s="4">
        <f>IF(I1911&lt;0,"Deficit",IF(I1911=0,"Exact fit","Surplus"))</f>
        <v/>
      </c>
    </row>
    <row r="1912">
      <c r="A1912" s="4" t="n">
        <v>350402</v>
      </c>
      <c r="B1912" s="4" t="inlineStr">
        <is>
          <t>EP  BUKONDE</t>
        </is>
      </c>
      <c r="C1912" s="5">
        <f>SUMIFS('Per-Grade Breakdown'!$D$5:$D$23659,'Per-Grade Breakdown'!$A$5:$A$23659,$A1912)</f>
        <v/>
      </c>
      <c r="D1912" s="5">
        <f>SUMIFS('Per-Grade Breakdown'!$E$5:$E$23659,'Per-Grade Breakdown'!$A$5:$A$23659,$A1912)</f>
        <v/>
      </c>
      <c r="E1912" s="5">
        <f>SUMIFS('Per-Grade Breakdown'!$F$5:$F$23659,'Per-Grade Breakdown'!$A$5:$A$23659,$A1912)</f>
        <v/>
      </c>
      <c r="F1912" s="5">
        <f>D1912-E1912</f>
        <v/>
      </c>
      <c r="G1912" s="5">
        <f>'Notes'!$B$4</f>
        <v/>
      </c>
      <c r="H1912" s="5">
        <f>ROUNDUP(C1912/G1912,0)</f>
        <v/>
      </c>
      <c r="I1912" s="6">
        <f>F1912-H1912</f>
        <v/>
      </c>
      <c r="J1912" s="4">
        <f>IF(I1912&lt;0,"Deficit",IF(I1912=0,"Exact fit","Surplus"))</f>
        <v/>
      </c>
    </row>
    <row r="1913">
      <c r="A1913" s="4" t="n">
        <v>350403</v>
      </c>
      <c r="B1913" s="4" t="inlineStr">
        <is>
          <t>EP MUBUGU</t>
        </is>
      </c>
      <c r="C1913" s="5">
        <f>SUMIFS('Per-Grade Breakdown'!$D$5:$D$23659,'Per-Grade Breakdown'!$A$5:$A$23659,$A1913)</f>
        <v/>
      </c>
      <c r="D1913" s="5">
        <f>SUMIFS('Per-Grade Breakdown'!$E$5:$E$23659,'Per-Grade Breakdown'!$A$5:$A$23659,$A1913)</f>
        <v/>
      </c>
      <c r="E1913" s="5">
        <f>SUMIFS('Per-Grade Breakdown'!$F$5:$F$23659,'Per-Grade Breakdown'!$A$5:$A$23659,$A1913)</f>
        <v/>
      </c>
      <c r="F1913" s="5">
        <f>D1913-E1913</f>
        <v/>
      </c>
      <c r="G1913" s="5">
        <f>'Notes'!$B$4</f>
        <v/>
      </c>
      <c r="H1913" s="5">
        <f>ROUNDUP(C1913/G1913,0)</f>
        <v/>
      </c>
      <c r="I1913" s="6">
        <f>F1913-H1913</f>
        <v/>
      </c>
      <c r="J1913" s="4">
        <f>IF(I1913&lt;0,"Deficit",IF(I1913=0,"Exact fit","Surplus"))</f>
        <v/>
      </c>
    </row>
    <row r="1914">
      <c r="A1914" s="4" t="n">
        <v>350404</v>
      </c>
      <c r="B1914" s="4" t="inlineStr">
        <is>
          <t>EP  MWENDO</t>
        </is>
      </c>
      <c r="C1914" s="5">
        <f>SUMIFS('Per-Grade Breakdown'!$D$5:$D$23659,'Per-Grade Breakdown'!$A$5:$A$23659,$A1914)</f>
        <v/>
      </c>
      <c r="D1914" s="5">
        <f>SUMIFS('Per-Grade Breakdown'!$E$5:$E$23659,'Per-Grade Breakdown'!$A$5:$A$23659,$A1914)</f>
        <v/>
      </c>
      <c r="E1914" s="5">
        <f>SUMIFS('Per-Grade Breakdown'!$F$5:$F$23659,'Per-Grade Breakdown'!$A$5:$A$23659,$A1914)</f>
        <v/>
      </c>
      <c r="F1914" s="5">
        <f>D1914-E1914</f>
        <v/>
      </c>
      <c r="G1914" s="5">
        <f>'Notes'!$B$4</f>
        <v/>
      </c>
      <c r="H1914" s="5">
        <f>ROUNDUP(C1914/G1914,0)</f>
        <v/>
      </c>
      <c r="I1914" s="6">
        <f>F1914-H1914</f>
        <v/>
      </c>
      <c r="J1914" s="4">
        <f>IF(I1914&lt;0,"Deficit",IF(I1914=0,"Exact fit","Surplus"))</f>
        <v/>
      </c>
    </row>
    <row r="1915">
      <c r="A1915" s="4" t="n">
        <v>350405</v>
      </c>
      <c r="B1915" s="4" t="inlineStr">
        <is>
          <t>CS  MBANDARI</t>
        </is>
      </c>
      <c r="C1915" s="5">
        <f>SUMIFS('Per-Grade Breakdown'!$D$5:$D$23659,'Per-Grade Breakdown'!$A$5:$A$23659,$A1915)</f>
        <v/>
      </c>
      <c r="D1915" s="5">
        <f>SUMIFS('Per-Grade Breakdown'!$E$5:$E$23659,'Per-Grade Breakdown'!$A$5:$A$23659,$A1915)</f>
        <v/>
      </c>
      <c r="E1915" s="5">
        <f>SUMIFS('Per-Grade Breakdown'!$F$5:$F$23659,'Per-Grade Breakdown'!$A$5:$A$23659,$A1915)</f>
        <v/>
      </c>
      <c r="F1915" s="5">
        <f>D1915-E1915</f>
        <v/>
      </c>
      <c r="G1915" s="5">
        <f>'Notes'!$B$4</f>
        <v/>
      </c>
      <c r="H1915" s="5">
        <f>ROUNDUP(C1915/G1915,0)</f>
        <v/>
      </c>
      <c r="I1915" s="6">
        <f>F1915-H1915</f>
        <v/>
      </c>
      <c r="J1915" s="4">
        <f>IF(I1915&lt;0,"Deficit",IF(I1915=0,"Exact fit","Surplus"))</f>
        <v/>
      </c>
    </row>
    <row r="1916">
      <c r="A1916" s="4" t="n">
        <v>350406</v>
      </c>
      <c r="B1916" s="4" t="inlineStr">
        <is>
          <t>CS GISEBEYA</t>
        </is>
      </c>
      <c r="C1916" s="5">
        <f>SUMIFS('Per-Grade Breakdown'!$D$5:$D$23659,'Per-Grade Breakdown'!$A$5:$A$23659,$A1916)</f>
        <v/>
      </c>
      <c r="D1916" s="5">
        <f>SUMIFS('Per-Grade Breakdown'!$E$5:$E$23659,'Per-Grade Breakdown'!$A$5:$A$23659,$A1916)</f>
        <v/>
      </c>
      <c r="E1916" s="5">
        <f>SUMIFS('Per-Grade Breakdown'!$F$5:$F$23659,'Per-Grade Breakdown'!$A$5:$A$23659,$A1916)</f>
        <v/>
      </c>
      <c r="F1916" s="5">
        <f>D1916-E1916</f>
        <v/>
      </c>
      <c r="G1916" s="5">
        <f>'Notes'!$B$4</f>
        <v/>
      </c>
      <c r="H1916" s="5">
        <f>ROUNDUP(C1916/G1916,0)</f>
        <v/>
      </c>
      <c r="I1916" s="6">
        <f>F1916-H1916</f>
        <v/>
      </c>
      <c r="J1916" s="4">
        <f>IF(I1916&lt;0,"Deficit",IF(I1916=0,"Exact fit","Surplus"))</f>
        <v/>
      </c>
    </row>
    <row r="1917">
      <c r="A1917" s="4" t="n">
        <v>350407</v>
      </c>
      <c r="B1917" s="4" t="inlineStr">
        <is>
          <t>GS  KABAYA ST RAPHAEL</t>
        </is>
      </c>
      <c r="C1917" s="5">
        <f>SUMIFS('Per-Grade Breakdown'!$D$5:$D$23659,'Per-Grade Breakdown'!$A$5:$A$23659,$A1917)</f>
        <v/>
      </c>
      <c r="D1917" s="5">
        <f>SUMIFS('Per-Grade Breakdown'!$E$5:$E$23659,'Per-Grade Breakdown'!$A$5:$A$23659,$A1917)</f>
        <v/>
      </c>
      <c r="E1917" s="5">
        <f>SUMIFS('Per-Grade Breakdown'!$F$5:$F$23659,'Per-Grade Breakdown'!$A$5:$A$23659,$A1917)</f>
        <v/>
      </c>
      <c r="F1917" s="5">
        <f>D1917-E1917</f>
        <v/>
      </c>
      <c r="G1917" s="5">
        <f>'Notes'!$B$4</f>
        <v/>
      </c>
      <c r="H1917" s="5">
        <f>ROUNDUP(C1917/G1917,0)</f>
        <v/>
      </c>
      <c r="I1917" s="6">
        <f>F1917-H1917</f>
        <v/>
      </c>
      <c r="J1917" s="4">
        <f>IF(I1917&lt;0,"Deficit",IF(I1917=0,"Exact fit","Surplus"))</f>
        <v/>
      </c>
    </row>
    <row r="1918">
      <c r="A1918" s="4" t="n">
        <v>350408</v>
      </c>
      <c r="B1918" s="4" t="inlineStr">
        <is>
          <t>GS KAGESHI</t>
        </is>
      </c>
      <c r="C1918" s="5">
        <f>SUMIFS('Per-Grade Breakdown'!$D$5:$D$23659,'Per-Grade Breakdown'!$A$5:$A$23659,$A1918)</f>
        <v/>
      </c>
      <c r="D1918" s="5">
        <f>SUMIFS('Per-Grade Breakdown'!$E$5:$E$23659,'Per-Grade Breakdown'!$A$5:$A$23659,$A1918)</f>
        <v/>
      </c>
      <c r="E1918" s="5">
        <f>SUMIFS('Per-Grade Breakdown'!$F$5:$F$23659,'Per-Grade Breakdown'!$A$5:$A$23659,$A1918)</f>
        <v/>
      </c>
      <c r="F1918" s="5">
        <f>D1918-E1918</f>
        <v/>
      </c>
      <c r="G1918" s="5">
        <f>'Notes'!$B$4</f>
        <v/>
      </c>
      <c r="H1918" s="5">
        <f>ROUNDUP(C1918/G1918,0)</f>
        <v/>
      </c>
      <c r="I1918" s="6">
        <f>F1918-H1918</f>
        <v/>
      </c>
      <c r="J1918" s="4">
        <f>IF(I1918&lt;0,"Deficit",IF(I1918=0,"Exact fit","Surplus"))</f>
        <v/>
      </c>
    </row>
    <row r="1919">
      <c r="A1919" s="4" t="n">
        <v>350409</v>
      </c>
      <c r="B1919" s="4" t="inlineStr">
        <is>
          <t>EP NYAMUGEYO</t>
        </is>
      </c>
      <c r="C1919" s="5">
        <f>SUMIFS('Per-Grade Breakdown'!$D$5:$D$23659,'Per-Grade Breakdown'!$A$5:$A$23659,$A1919)</f>
        <v/>
      </c>
      <c r="D1919" s="5">
        <f>SUMIFS('Per-Grade Breakdown'!$E$5:$E$23659,'Per-Grade Breakdown'!$A$5:$A$23659,$A1919)</f>
        <v/>
      </c>
      <c r="E1919" s="5">
        <f>SUMIFS('Per-Grade Breakdown'!$F$5:$F$23659,'Per-Grade Breakdown'!$A$5:$A$23659,$A1919)</f>
        <v/>
      </c>
      <c r="F1919" s="5">
        <f>D1919-E1919</f>
        <v/>
      </c>
      <c r="G1919" s="5">
        <f>'Notes'!$B$4</f>
        <v/>
      </c>
      <c r="H1919" s="5">
        <f>ROUNDUP(C1919/G1919,0)</f>
        <v/>
      </c>
      <c r="I1919" s="6">
        <f>F1919-H1919</f>
        <v/>
      </c>
      <c r="J1919" s="4">
        <f>IF(I1919&lt;0,"Deficit",IF(I1919=0,"Exact fit","Surplus"))</f>
        <v/>
      </c>
    </row>
    <row r="1920">
      <c r="A1920" s="4" t="n">
        <v>350412</v>
      </c>
      <c r="B1920" s="4" t="inlineStr">
        <is>
          <t>Saint Dominique kabaya</t>
        </is>
      </c>
      <c r="C1920" s="5">
        <f>SUMIFS('Per-Grade Breakdown'!$D$5:$D$23659,'Per-Grade Breakdown'!$A$5:$A$23659,$A1920)</f>
        <v/>
      </c>
      <c r="D1920" s="5">
        <f>SUMIFS('Per-Grade Breakdown'!$E$5:$E$23659,'Per-Grade Breakdown'!$A$5:$A$23659,$A1920)</f>
        <v/>
      </c>
      <c r="E1920" s="5">
        <f>SUMIFS('Per-Grade Breakdown'!$F$5:$F$23659,'Per-Grade Breakdown'!$A$5:$A$23659,$A1920)</f>
        <v/>
      </c>
      <c r="F1920" s="5">
        <f>D1920-E1920</f>
        <v/>
      </c>
      <c r="G1920" s="5">
        <f>'Notes'!$B$4</f>
        <v/>
      </c>
      <c r="H1920" s="5">
        <f>ROUNDUP(C1920/G1920,0)</f>
        <v/>
      </c>
      <c r="I1920" s="6">
        <f>F1920-H1920</f>
        <v/>
      </c>
      <c r="J1920" s="4">
        <f>IF(I1920&lt;0,"Deficit",IF(I1920=0,"Exact fit","Surplus"))</f>
        <v/>
      </c>
    </row>
    <row r="1921">
      <c r="A1921" s="4" t="n">
        <v>350414</v>
      </c>
      <c r="B1921" s="4" t="inlineStr">
        <is>
          <t>GS NGOMA</t>
        </is>
      </c>
      <c r="C1921" s="5">
        <f>SUMIFS('Per-Grade Breakdown'!$D$5:$D$23659,'Per-Grade Breakdown'!$A$5:$A$23659,$A1921)</f>
        <v/>
      </c>
      <c r="D1921" s="5">
        <f>SUMIFS('Per-Grade Breakdown'!$E$5:$E$23659,'Per-Grade Breakdown'!$A$5:$A$23659,$A1921)</f>
        <v/>
      </c>
      <c r="E1921" s="5">
        <f>SUMIFS('Per-Grade Breakdown'!$F$5:$F$23659,'Per-Grade Breakdown'!$A$5:$A$23659,$A1921)</f>
        <v/>
      </c>
      <c r="F1921" s="5">
        <f>D1921-E1921</f>
        <v/>
      </c>
      <c r="G1921" s="5">
        <f>'Notes'!$B$4</f>
        <v/>
      </c>
      <c r="H1921" s="5">
        <f>ROUNDUP(C1921/G1921,0)</f>
        <v/>
      </c>
      <c r="I1921" s="6">
        <f>F1921-H1921</f>
        <v/>
      </c>
      <c r="J1921" s="4">
        <f>IF(I1921&lt;0,"Deficit",IF(I1921=0,"Exact fit","Surplus"))</f>
        <v/>
      </c>
    </row>
    <row r="1922">
      <c r="A1922" s="4" t="n">
        <v>350504</v>
      </c>
      <c r="B1922" s="4" t="inlineStr">
        <is>
          <t>CS GATOVU</t>
        </is>
      </c>
      <c r="C1922" s="5">
        <f>SUMIFS('Per-Grade Breakdown'!$D$5:$D$23659,'Per-Grade Breakdown'!$A$5:$A$23659,$A1922)</f>
        <v/>
      </c>
      <c r="D1922" s="5">
        <f>SUMIFS('Per-Grade Breakdown'!$E$5:$E$23659,'Per-Grade Breakdown'!$A$5:$A$23659,$A1922)</f>
        <v/>
      </c>
      <c r="E1922" s="5">
        <f>SUMIFS('Per-Grade Breakdown'!$F$5:$F$23659,'Per-Grade Breakdown'!$A$5:$A$23659,$A1922)</f>
        <v/>
      </c>
      <c r="F1922" s="5">
        <f>D1922-E1922</f>
        <v/>
      </c>
      <c r="G1922" s="5">
        <f>'Notes'!$B$4</f>
        <v/>
      </c>
      <c r="H1922" s="5">
        <f>ROUNDUP(C1922/G1922,0)</f>
        <v/>
      </c>
      <c r="I1922" s="6">
        <f>F1922-H1922</f>
        <v/>
      </c>
      <c r="J1922" s="4">
        <f>IF(I1922&lt;0,"Deficit",IF(I1922=0,"Exact fit","Surplus"))</f>
        <v/>
      </c>
    </row>
    <row r="1923">
      <c r="A1923" s="4" t="n">
        <v>350505</v>
      </c>
      <c r="B1923" s="4" t="inlineStr">
        <is>
          <t>CS KABINGO</t>
        </is>
      </c>
      <c r="C1923" s="5">
        <f>SUMIFS('Per-Grade Breakdown'!$D$5:$D$23659,'Per-Grade Breakdown'!$A$5:$A$23659,$A1923)</f>
        <v/>
      </c>
      <c r="D1923" s="5">
        <f>SUMIFS('Per-Grade Breakdown'!$E$5:$E$23659,'Per-Grade Breakdown'!$A$5:$A$23659,$A1923)</f>
        <v/>
      </c>
      <c r="E1923" s="5">
        <f>SUMIFS('Per-Grade Breakdown'!$F$5:$F$23659,'Per-Grade Breakdown'!$A$5:$A$23659,$A1923)</f>
        <v/>
      </c>
      <c r="F1923" s="5">
        <f>D1923-E1923</f>
        <v/>
      </c>
      <c r="G1923" s="5">
        <f>'Notes'!$B$4</f>
        <v/>
      </c>
      <c r="H1923" s="5">
        <f>ROUNDUP(C1923/G1923,0)</f>
        <v/>
      </c>
      <c r="I1923" s="6">
        <f>F1923-H1923</f>
        <v/>
      </c>
      <c r="J1923" s="4">
        <f>IF(I1923&lt;0,"Deficit",IF(I1923=0,"Exact fit","Surplus"))</f>
        <v/>
      </c>
    </row>
    <row r="1924">
      <c r="A1924" s="4" t="n">
        <v>350506</v>
      </c>
      <c r="B1924" s="4" t="inlineStr">
        <is>
          <t>CS KARIHA</t>
        </is>
      </c>
      <c r="C1924" s="5">
        <f>SUMIFS('Per-Grade Breakdown'!$D$5:$D$23659,'Per-Grade Breakdown'!$A$5:$A$23659,$A1924)</f>
        <v/>
      </c>
      <c r="D1924" s="5">
        <f>SUMIFS('Per-Grade Breakdown'!$E$5:$E$23659,'Per-Grade Breakdown'!$A$5:$A$23659,$A1924)</f>
        <v/>
      </c>
      <c r="E1924" s="5">
        <f>SUMIFS('Per-Grade Breakdown'!$F$5:$F$23659,'Per-Grade Breakdown'!$A$5:$A$23659,$A1924)</f>
        <v/>
      </c>
      <c r="F1924" s="5">
        <f>D1924-E1924</f>
        <v/>
      </c>
      <c r="G1924" s="5">
        <f>'Notes'!$B$4</f>
        <v/>
      </c>
      <c r="H1924" s="5">
        <f>ROUNDUP(C1924/G1924,0)</f>
        <v/>
      </c>
      <c r="I1924" s="6">
        <f>F1924-H1924</f>
        <v/>
      </c>
      <c r="J1924" s="4">
        <f>IF(I1924&lt;0,"Deficit",IF(I1924=0,"Exact fit","Surplus"))</f>
        <v/>
      </c>
    </row>
    <row r="1925">
      <c r="A1925" s="4" t="n">
        <v>350507</v>
      </c>
      <c r="B1925" s="4" t="inlineStr">
        <is>
          <t>CS MUSHYIGA</t>
        </is>
      </c>
      <c r="C1925" s="5">
        <f>SUMIFS('Per-Grade Breakdown'!$D$5:$D$23659,'Per-Grade Breakdown'!$A$5:$A$23659,$A1925)</f>
        <v/>
      </c>
      <c r="D1925" s="5">
        <f>SUMIFS('Per-Grade Breakdown'!$E$5:$E$23659,'Per-Grade Breakdown'!$A$5:$A$23659,$A1925)</f>
        <v/>
      </c>
      <c r="E1925" s="5">
        <f>SUMIFS('Per-Grade Breakdown'!$F$5:$F$23659,'Per-Grade Breakdown'!$A$5:$A$23659,$A1925)</f>
        <v/>
      </c>
      <c r="F1925" s="5">
        <f>D1925-E1925</f>
        <v/>
      </c>
      <c r="G1925" s="5">
        <f>'Notes'!$B$4</f>
        <v/>
      </c>
      <c r="H1925" s="5">
        <f>ROUNDUP(C1925/G1925,0)</f>
        <v/>
      </c>
      <c r="I1925" s="6">
        <f>F1925-H1925</f>
        <v/>
      </c>
      <c r="J1925" s="4">
        <f>IF(I1925&lt;0,"Deficit",IF(I1925=0,"Exact fit","Surplus"))</f>
        <v/>
      </c>
    </row>
    <row r="1926">
      <c r="A1926" s="4" t="n">
        <v>350508</v>
      </c>
      <c r="B1926" s="4" t="inlineStr">
        <is>
          <t>CS NYAGASOZI</t>
        </is>
      </c>
      <c r="C1926" s="5">
        <f>SUMIFS('Per-Grade Breakdown'!$D$5:$D$23659,'Per-Grade Breakdown'!$A$5:$A$23659,$A1926)</f>
        <v/>
      </c>
      <c r="D1926" s="5">
        <f>SUMIFS('Per-Grade Breakdown'!$E$5:$E$23659,'Per-Grade Breakdown'!$A$5:$A$23659,$A1926)</f>
        <v/>
      </c>
      <c r="E1926" s="5">
        <f>SUMIFS('Per-Grade Breakdown'!$F$5:$F$23659,'Per-Grade Breakdown'!$A$5:$A$23659,$A1926)</f>
        <v/>
      </c>
      <c r="F1926" s="5">
        <f>D1926-E1926</f>
        <v/>
      </c>
      <c r="G1926" s="5">
        <f>'Notes'!$B$4</f>
        <v/>
      </c>
      <c r="H1926" s="5">
        <f>ROUNDUP(C1926/G1926,0)</f>
        <v/>
      </c>
      <c r="I1926" s="6">
        <f>F1926-H1926</f>
        <v/>
      </c>
      <c r="J1926" s="4">
        <f>IF(I1926&lt;0,"Deficit",IF(I1926=0,"Exact fit","Surplus"))</f>
        <v/>
      </c>
    </row>
    <row r="1927">
      <c r="A1927" s="4" t="n">
        <v>350509</v>
      </c>
      <c r="B1927" s="4" t="inlineStr">
        <is>
          <t>GS RURIMBA</t>
        </is>
      </c>
      <c r="C1927" s="5">
        <f>SUMIFS('Per-Grade Breakdown'!$D$5:$D$23659,'Per-Grade Breakdown'!$A$5:$A$23659,$A1927)</f>
        <v/>
      </c>
      <c r="D1927" s="5">
        <f>SUMIFS('Per-Grade Breakdown'!$E$5:$E$23659,'Per-Grade Breakdown'!$A$5:$A$23659,$A1927)</f>
        <v/>
      </c>
      <c r="E1927" s="5">
        <f>SUMIFS('Per-Grade Breakdown'!$F$5:$F$23659,'Per-Grade Breakdown'!$A$5:$A$23659,$A1927)</f>
        <v/>
      </c>
      <c r="F1927" s="5">
        <f>D1927-E1927</f>
        <v/>
      </c>
      <c r="G1927" s="5">
        <f>'Notes'!$B$4</f>
        <v/>
      </c>
      <c r="H1927" s="5">
        <f>ROUNDUP(C1927/G1927,0)</f>
        <v/>
      </c>
      <c r="I1927" s="6">
        <f>F1927-H1927</f>
        <v/>
      </c>
      <c r="J1927" s="4">
        <f>IF(I1927&lt;0,"Deficit",IF(I1927=0,"Exact fit","Surplus"))</f>
        <v/>
      </c>
    </row>
    <row r="1928">
      <c r="A1928" s="4" t="n">
        <v>350511</v>
      </c>
      <c r="B1928" s="4" t="inlineStr">
        <is>
          <t>GS KAMASHI</t>
        </is>
      </c>
      <c r="C1928" s="5">
        <f>SUMIFS('Per-Grade Breakdown'!$D$5:$D$23659,'Per-Grade Breakdown'!$A$5:$A$23659,$A1928)</f>
        <v/>
      </c>
      <c r="D1928" s="5">
        <f>SUMIFS('Per-Grade Breakdown'!$E$5:$E$23659,'Per-Grade Breakdown'!$A$5:$A$23659,$A1928)</f>
        <v/>
      </c>
      <c r="E1928" s="5">
        <f>SUMIFS('Per-Grade Breakdown'!$F$5:$F$23659,'Per-Grade Breakdown'!$A$5:$A$23659,$A1928)</f>
        <v/>
      </c>
      <c r="F1928" s="5">
        <f>D1928-E1928</f>
        <v/>
      </c>
      <c r="G1928" s="5">
        <f>'Notes'!$B$4</f>
        <v/>
      </c>
      <c r="H1928" s="5">
        <f>ROUNDUP(C1928/G1928,0)</f>
        <v/>
      </c>
      <c r="I1928" s="6">
        <f>F1928-H1928</f>
        <v/>
      </c>
      <c r="J1928" s="4">
        <f>IF(I1928&lt;0,"Deficit",IF(I1928=0,"Exact fit","Surplus"))</f>
        <v/>
      </c>
    </row>
    <row r="1929">
      <c r="A1929" s="4" t="n">
        <v>350512</v>
      </c>
      <c r="B1929" s="4" t="inlineStr">
        <is>
          <t>GS RUHUHA</t>
        </is>
      </c>
      <c r="C1929" s="5">
        <f>SUMIFS('Per-Grade Breakdown'!$D$5:$D$23659,'Per-Grade Breakdown'!$A$5:$A$23659,$A1929)</f>
        <v/>
      </c>
      <c r="D1929" s="5">
        <f>SUMIFS('Per-Grade Breakdown'!$E$5:$E$23659,'Per-Grade Breakdown'!$A$5:$A$23659,$A1929)</f>
        <v/>
      </c>
      <c r="E1929" s="5">
        <f>SUMIFS('Per-Grade Breakdown'!$F$5:$F$23659,'Per-Grade Breakdown'!$A$5:$A$23659,$A1929)</f>
        <v/>
      </c>
      <c r="F1929" s="5">
        <f>D1929-E1929</f>
        <v/>
      </c>
      <c r="G1929" s="5">
        <f>'Notes'!$B$4</f>
        <v/>
      </c>
      <c r="H1929" s="5">
        <f>ROUNDUP(C1929/G1929,0)</f>
        <v/>
      </c>
      <c r="I1929" s="6">
        <f>F1929-H1929</f>
        <v/>
      </c>
      <c r="J1929" s="4">
        <f>IF(I1929&lt;0,"Deficit",IF(I1929=0,"Exact fit","Surplus"))</f>
        <v/>
      </c>
    </row>
    <row r="1930">
      <c r="A1930" s="4" t="n">
        <v>350535</v>
      </c>
      <c r="B1930" s="4" t="inlineStr">
        <is>
          <t>GS MUKORE</t>
        </is>
      </c>
      <c r="C1930" s="5">
        <f>SUMIFS('Per-Grade Breakdown'!$D$5:$D$23659,'Per-Grade Breakdown'!$A$5:$A$23659,$A1930)</f>
        <v/>
      </c>
      <c r="D1930" s="5">
        <f>SUMIFS('Per-Grade Breakdown'!$E$5:$E$23659,'Per-Grade Breakdown'!$A$5:$A$23659,$A1930)</f>
        <v/>
      </c>
      <c r="E1930" s="5">
        <f>SUMIFS('Per-Grade Breakdown'!$F$5:$F$23659,'Per-Grade Breakdown'!$A$5:$A$23659,$A1930)</f>
        <v/>
      </c>
      <c r="F1930" s="5">
        <f>D1930-E1930</f>
        <v/>
      </c>
      <c r="G1930" s="5">
        <f>'Notes'!$B$4</f>
        <v/>
      </c>
      <c r="H1930" s="5">
        <f>ROUNDUP(C1930/G1930,0)</f>
        <v/>
      </c>
      <c r="I1930" s="6">
        <f>F1930-H1930</f>
        <v/>
      </c>
      <c r="J1930" s="4">
        <f>IF(I1930&lt;0,"Deficit",IF(I1930=0,"Exact fit","Surplus"))</f>
        <v/>
      </c>
    </row>
    <row r="1931">
      <c r="A1931" s="4" t="n">
        <v>350601</v>
      </c>
      <c r="B1931" s="4" t="inlineStr">
        <is>
          <t>GS BAYI</t>
        </is>
      </c>
      <c r="C1931" s="5">
        <f>SUMIFS('Per-Grade Breakdown'!$D$5:$D$23659,'Per-Grade Breakdown'!$A$5:$A$23659,$A1931)</f>
        <v/>
      </c>
      <c r="D1931" s="5">
        <f>SUMIFS('Per-Grade Breakdown'!$E$5:$E$23659,'Per-Grade Breakdown'!$A$5:$A$23659,$A1931)</f>
        <v/>
      </c>
      <c r="E1931" s="5">
        <f>SUMIFS('Per-Grade Breakdown'!$F$5:$F$23659,'Per-Grade Breakdown'!$A$5:$A$23659,$A1931)</f>
        <v/>
      </c>
      <c r="F1931" s="5">
        <f>D1931-E1931</f>
        <v/>
      </c>
      <c r="G1931" s="5">
        <f>'Notes'!$B$4</f>
        <v/>
      </c>
      <c r="H1931" s="5">
        <f>ROUNDUP(C1931/G1931,0)</f>
        <v/>
      </c>
      <c r="I1931" s="6">
        <f>F1931-H1931</f>
        <v/>
      </c>
      <c r="J1931" s="4">
        <f>IF(I1931&lt;0,"Deficit",IF(I1931=0,"Exact fit","Surplus"))</f>
        <v/>
      </c>
    </row>
    <row r="1932">
      <c r="A1932" s="4" t="n">
        <v>350602</v>
      </c>
      <c r="B1932" s="4" t="inlineStr">
        <is>
          <t>GS KAVUMU A</t>
        </is>
      </c>
      <c r="C1932" s="5">
        <f>SUMIFS('Per-Grade Breakdown'!$D$5:$D$23659,'Per-Grade Breakdown'!$A$5:$A$23659,$A1932)</f>
        <v/>
      </c>
      <c r="D1932" s="5">
        <f>SUMIFS('Per-Grade Breakdown'!$E$5:$E$23659,'Per-Grade Breakdown'!$A$5:$A$23659,$A1932)</f>
        <v/>
      </c>
      <c r="E1932" s="5">
        <f>SUMIFS('Per-Grade Breakdown'!$F$5:$F$23659,'Per-Grade Breakdown'!$A$5:$A$23659,$A1932)</f>
        <v/>
      </c>
      <c r="F1932" s="5">
        <f>D1932-E1932</f>
        <v/>
      </c>
      <c r="G1932" s="5">
        <f>'Notes'!$B$4</f>
        <v/>
      </c>
      <c r="H1932" s="5">
        <f>ROUNDUP(C1932/G1932,0)</f>
        <v/>
      </c>
      <c r="I1932" s="6">
        <f>F1932-H1932</f>
        <v/>
      </c>
      <c r="J1932" s="4">
        <f>IF(I1932&lt;0,"Deficit",IF(I1932=0,"Exact fit","Surplus"))</f>
        <v/>
      </c>
    </row>
    <row r="1933">
      <c r="A1933" s="4" t="n">
        <v>350603</v>
      </c>
      <c r="B1933" s="4" t="inlineStr">
        <is>
          <t>EP BUCUKA</t>
        </is>
      </c>
      <c r="C1933" s="5">
        <f>SUMIFS('Per-Grade Breakdown'!$D$5:$D$23659,'Per-Grade Breakdown'!$A$5:$A$23659,$A1933)</f>
        <v/>
      </c>
      <c r="D1933" s="5">
        <f>SUMIFS('Per-Grade Breakdown'!$E$5:$E$23659,'Per-Grade Breakdown'!$A$5:$A$23659,$A1933)</f>
        <v/>
      </c>
      <c r="E1933" s="5">
        <f>SUMIFS('Per-Grade Breakdown'!$F$5:$F$23659,'Per-Grade Breakdown'!$A$5:$A$23659,$A1933)</f>
        <v/>
      </c>
      <c r="F1933" s="5">
        <f>D1933-E1933</f>
        <v/>
      </c>
      <c r="G1933" s="5">
        <f>'Notes'!$B$4</f>
        <v/>
      </c>
      <c r="H1933" s="5">
        <f>ROUNDUP(C1933/G1933,0)</f>
        <v/>
      </c>
      <c r="I1933" s="6">
        <f>F1933-H1933</f>
        <v/>
      </c>
      <c r="J1933" s="4">
        <f>IF(I1933&lt;0,"Deficit",IF(I1933=0,"Exact fit","Surplus"))</f>
        <v/>
      </c>
    </row>
    <row r="1934">
      <c r="A1934" s="4" t="n">
        <v>350606</v>
      </c>
      <c r="B1934" s="4" t="inlineStr">
        <is>
          <t>GS GITWA</t>
        </is>
      </c>
      <c r="C1934" s="5">
        <f>SUMIFS('Per-Grade Breakdown'!$D$5:$D$23659,'Per-Grade Breakdown'!$A$5:$A$23659,$A1934)</f>
        <v/>
      </c>
      <c r="D1934" s="5">
        <f>SUMIFS('Per-Grade Breakdown'!$E$5:$E$23659,'Per-Grade Breakdown'!$A$5:$A$23659,$A1934)</f>
        <v/>
      </c>
      <c r="E1934" s="5">
        <f>SUMIFS('Per-Grade Breakdown'!$F$5:$F$23659,'Per-Grade Breakdown'!$A$5:$A$23659,$A1934)</f>
        <v/>
      </c>
      <c r="F1934" s="5">
        <f>D1934-E1934</f>
        <v/>
      </c>
      <c r="G1934" s="5">
        <f>'Notes'!$B$4</f>
        <v/>
      </c>
      <c r="H1934" s="5">
        <f>ROUNDUP(C1934/G1934,0)</f>
        <v/>
      </c>
      <c r="I1934" s="6">
        <f>F1934-H1934</f>
        <v/>
      </c>
      <c r="J1934" s="4">
        <f>IF(I1934&lt;0,"Deficit",IF(I1934=0,"Exact fit","Surplus"))</f>
        <v/>
      </c>
    </row>
    <row r="1935">
      <c r="A1935" s="4" t="n">
        <v>350608</v>
      </c>
      <c r="B1935" s="4" t="inlineStr">
        <is>
          <t>EP KARAMBO</t>
        </is>
      </c>
      <c r="C1935" s="5">
        <f>SUMIFS('Per-Grade Breakdown'!$D$5:$D$23659,'Per-Grade Breakdown'!$A$5:$A$23659,$A1935)</f>
        <v/>
      </c>
      <c r="D1935" s="5">
        <f>SUMIFS('Per-Grade Breakdown'!$E$5:$E$23659,'Per-Grade Breakdown'!$A$5:$A$23659,$A1935)</f>
        <v/>
      </c>
      <c r="E1935" s="5">
        <f>SUMIFS('Per-Grade Breakdown'!$F$5:$F$23659,'Per-Grade Breakdown'!$A$5:$A$23659,$A1935)</f>
        <v/>
      </c>
      <c r="F1935" s="5">
        <f>D1935-E1935</f>
        <v/>
      </c>
      <c r="G1935" s="5">
        <f>'Notes'!$B$4</f>
        <v/>
      </c>
      <c r="H1935" s="5">
        <f>ROUNDUP(C1935/G1935,0)</f>
        <v/>
      </c>
      <c r="I1935" s="6">
        <f>F1935-H1935</f>
        <v/>
      </c>
      <c r="J1935" s="4">
        <f>IF(I1935&lt;0,"Deficit",IF(I1935=0,"Exact fit","Surplus"))</f>
        <v/>
      </c>
    </row>
    <row r="1936">
      <c r="A1936" s="4" t="n">
        <v>350609</v>
      </c>
      <c r="B1936" s="4" t="inlineStr">
        <is>
          <t>KARUNDA</t>
        </is>
      </c>
      <c r="C1936" s="5">
        <f>SUMIFS('Per-Grade Breakdown'!$D$5:$D$23659,'Per-Grade Breakdown'!$A$5:$A$23659,$A1936)</f>
        <v/>
      </c>
      <c r="D1936" s="5">
        <f>SUMIFS('Per-Grade Breakdown'!$E$5:$E$23659,'Per-Grade Breakdown'!$A$5:$A$23659,$A1936)</f>
        <v/>
      </c>
      <c r="E1936" s="5">
        <f>SUMIFS('Per-Grade Breakdown'!$F$5:$F$23659,'Per-Grade Breakdown'!$A$5:$A$23659,$A1936)</f>
        <v/>
      </c>
      <c r="F1936" s="5">
        <f>D1936-E1936</f>
        <v/>
      </c>
      <c r="G1936" s="5">
        <f>'Notes'!$B$4</f>
        <v/>
      </c>
      <c r="H1936" s="5">
        <f>ROUNDUP(C1936/G1936,0)</f>
        <v/>
      </c>
      <c r="I1936" s="6">
        <f>F1936-H1936</f>
        <v/>
      </c>
      <c r="J1936" s="4">
        <f>IF(I1936&lt;0,"Deficit",IF(I1936=0,"Exact fit","Surplus"))</f>
        <v/>
      </c>
    </row>
    <row r="1937">
      <c r="A1937" s="4" t="n">
        <v>350610</v>
      </c>
      <c r="B1937" s="4" t="inlineStr">
        <is>
          <t>KASUMO</t>
        </is>
      </c>
      <c r="C1937" s="5">
        <f>SUMIFS('Per-Grade Breakdown'!$D$5:$D$23659,'Per-Grade Breakdown'!$A$5:$A$23659,$A1937)</f>
        <v/>
      </c>
      <c r="D1937" s="5">
        <f>SUMIFS('Per-Grade Breakdown'!$E$5:$E$23659,'Per-Grade Breakdown'!$A$5:$A$23659,$A1937)</f>
        <v/>
      </c>
      <c r="E1937" s="5">
        <f>SUMIFS('Per-Grade Breakdown'!$F$5:$F$23659,'Per-Grade Breakdown'!$A$5:$A$23659,$A1937)</f>
        <v/>
      </c>
      <c r="F1937" s="5">
        <f>D1937-E1937</f>
        <v/>
      </c>
      <c r="G1937" s="5">
        <f>'Notes'!$B$4</f>
        <v/>
      </c>
      <c r="H1937" s="5">
        <f>ROUNDUP(C1937/G1937,0)</f>
        <v/>
      </c>
      <c r="I1937" s="6">
        <f>F1937-H1937</f>
        <v/>
      </c>
      <c r="J1937" s="4">
        <f>IF(I1937&lt;0,"Deficit",IF(I1937=0,"Exact fit","Surplus"))</f>
        <v/>
      </c>
    </row>
    <row r="1938">
      <c r="A1938" s="4" t="n">
        <v>350612</v>
      </c>
      <c r="B1938" s="4" t="inlineStr">
        <is>
          <t>EP MUTAKE</t>
        </is>
      </c>
      <c r="C1938" s="5">
        <f>SUMIFS('Per-Grade Breakdown'!$D$5:$D$23659,'Per-Grade Breakdown'!$A$5:$A$23659,$A1938)</f>
        <v/>
      </c>
      <c r="D1938" s="5">
        <f>SUMIFS('Per-Grade Breakdown'!$E$5:$E$23659,'Per-Grade Breakdown'!$A$5:$A$23659,$A1938)</f>
        <v/>
      </c>
      <c r="E1938" s="5">
        <f>SUMIFS('Per-Grade Breakdown'!$F$5:$F$23659,'Per-Grade Breakdown'!$A$5:$A$23659,$A1938)</f>
        <v/>
      </c>
      <c r="F1938" s="5">
        <f>D1938-E1938</f>
        <v/>
      </c>
      <c r="G1938" s="5">
        <f>'Notes'!$B$4</f>
        <v/>
      </c>
      <c r="H1938" s="5">
        <f>ROUNDUP(C1938/G1938,0)</f>
        <v/>
      </c>
      <c r="I1938" s="6">
        <f>F1938-H1938</f>
        <v/>
      </c>
      <c r="J1938" s="4">
        <f>IF(I1938&lt;0,"Deficit",IF(I1938=0,"Exact fit","Surplus"))</f>
        <v/>
      </c>
    </row>
    <row r="1939">
      <c r="A1939" s="4" t="n">
        <v>350613</v>
      </c>
      <c r="B1939" s="4" t="inlineStr">
        <is>
          <t>EP NYAMBERAMO</t>
        </is>
      </c>
      <c r="C1939" s="5">
        <f>SUMIFS('Per-Grade Breakdown'!$D$5:$D$23659,'Per-Grade Breakdown'!$A$5:$A$23659,$A1939)</f>
        <v/>
      </c>
      <c r="D1939" s="5">
        <f>SUMIFS('Per-Grade Breakdown'!$E$5:$E$23659,'Per-Grade Breakdown'!$A$5:$A$23659,$A1939)</f>
        <v/>
      </c>
      <c r="E1939" s="5">
        <f>SUMIFS('Per-Grade Breakdown'!$F$5:$F$23659,'Per-Grade Breakdown'!$A$5:$A$23659,$A1939)</f>
        <v/>
      </c>
      <c r="F1939" s="5">
        <f>D1939-E1939</f>
        <v/>
      </c>
      <c r="G1939" s="5">
        <f>'Notes'!$B$4</f>
        <v/>
      </c>
      <c r="H1939" s="5">
        <f>ROUNDUP(C1939/G1939,0)</f>
        <v/>
      </c>
      <c r="I1939" s="6">
        <f>F1939-H1939</f>
        <v/>
      </c>
      <c r="J1939" s="4">
        <f>IF(I1939&lt;0,"Deficit",IF(I1939=0,"Exact fit","Surplus"))</f>
        <v/>
      </c>
    </row>
    <row r="1940">
      <c r="A1940" s="4" t="n">
        <v>350701</v>
      </c>
      <c r="B1940" s="4" t="inlineStr">
        <is>
          <t>EP GATIKABISI</t>
        </is>
      </c>
      <c r="C1940" s="5">
        <f>SUMIFS('Per-Grade Breakdown'!$D$5:$D$23659,'Per-Grade Breakdown'!$A$5:$A$23659,$A1940)</f>
        <v/>
      </c>
      <c r="D1940" s="5">
        <f>SUMIFS('Per-Grade Breakdown'!$E$5:$E$23659,'Per-Grade Breakdown'!$A$5:$A$23659,$A1940)</f>
        <v/>
      </c>
      <c r="E1940" s="5">
        <f>SUMIFS('Per-Grade Breakdown'!$F$5:$F$23659,'Per-Grade Breakdown'!$A$5:$A$23659,$A1940)</f>
        <v/>
      </c>
      <c r="F1940" s="5">
        <f>D1940-E1940</f>
        <v/>
      </c>
      <c r="G1940" s="5">
        <f>'Notes'!$B$4</f>
        <v/>
      </c>
      <c r="H1940" s="5">
        <f>ROUNDUP(C1940/G1940,0)</f>
        <v/>
      </c>
      <c r="I1940" s="6">
        <f>F1940-H1940</f>
        <v/>
      </c>
      <c r="J1940" s="4">
        <f>IF(I1940&lt;0,"Deficit",IF(I1940=0,"Exact fit","Surplus"))</f>
        <v/>
      </c>
    </row>
    <row r="1941">
      <c r="A1941" s="4" t="n">
        <v>350702</v>
      </c>
      <c r="B1941" s="4" t="inlineStr">
        <is>
          <t>EP KASEKE</t>
        </is>
      </c>
      <c r="C1941" s="5">
        <f>SUMIFS('Per-Grade Breakdown'!$D$5:$D$23659,'Per-Grade Breakdown'!$A$5:$A$23659,$A1941)</f>
        <v/>
      </c>
      <c r="D1941" s="5">
        <f>SUMIFS('Per-Grade Breakdown'!$E$5:$E$23659,'Per-Grade Breakdown'!$A$5:$A$23659,$A1941)</f>
        <v/>
      </c>
      <c r="E1941" s="5">
        <f>SUMIFS('Per-Grade Breakdown'!$F$5:$F$23659,'Per-Grade Breakdown'!$A$5:$A$23659,$A1941)</f>
        <v/>
      </c>
      <c r="F1941" s="5">
        <f>D1941-E1941</f>
        <v/>
      </c>
      <c r="G1941" s="5">
        <f>'Notes'!$B$4</f>
        <v/>
      </c>
      <c r="H1941" s="5">
        <f>ROUNDUP(C1941/G1941,0)</f>
        <v/>
      </c>
      <c r="I1941" s="6">
        <f>F1941-H1941</f>
        <v/>
      </c>
      <c r="J1941" s="4">
        <f>IF(I1941&lt;0,"Deficit",IF(I1941=0,"Exact fit","Surplus"))</f>
        <v/>
      </c>
    </row>
    <row r="1942">
      <c r="A1942" s="4" t="n">
        <v>350703</v>
      </c>
      <c r="B1942" s="4" t="inlineStr">
        <is>
          <t>GS KAVUMU B</t>
        </is>
      </c>
      <c r="C1942" s="5">
        <f>SUMIFS('Per-Grade Breakdown'!$D$5:$D$23659,'Per-Grade Breakdown'!$A$5:$A$23659,$A1942)</f>
        <v/>
      </c>
      <c r="D1942" s="5">
        <f>SUMIFS('Per-Grade Breakdown'!$E$5:$E$23659,'Per-Grade Breakdown'!$A$5:$A$23659,$A1942)</f>
        <v/>
      </c>
      <c r="E1942" s="5">
        <f>SUMIFS('Per-Grade Breakdown'!$F$5:$F$23659,'Per-Grade Breakdown'!$A$5:$A$23659,$A1942)</f>
        <v/>
      </c>
      <c r="F1942" s="5">
        <f>D1942-E1942</f>
        <v/>
      </c>
      <c r="G1942" s="5">
        <f>'Notes'!$B$4</f>
        <v/>
      </c>
      <c r="H1942" s="5">
        <f>ROUNDUP(C1942/G1942,0)</f>
        <v/>
      </c>
      <c r="I1942" s="6">
        <f>F1942-H1942</f>
        <v/>
      </c>
      <c r="J1942" s="4">
        <f>IF(I1942&lt;0,"Deficit",IF(I1942=0,"Exact fit","Surplus"))</f>
        <v/>
      </c>
    </row>
    <row r="1943">
      <c r="A1943" s="4" t="n">
        <v>350704</v>
      </c>
      <c r="B1943" s="4" t="inlineStr">
        <is>
          <t>EP KUNTURO</t>
        </is>
      </c>
      <c r="C1943" s="5">
        <f>SUMIFS('Per-Grade Breakdown'!$D$5:$D$23659,'Per-Grade Breakdown'!$A$5:$A$23659,$A1943)</f>
        <v/>
      </c>
      <c r="D1943" s="5">
        <f>SUMIFS('Per-Grade Breakdown'!$E$5:$E$23659,'Per-Grade Breakdown'!$A$5:$A$23659,$A1943)</f>
        <v/>
      </c>
      <c r="E1943" s="5">
        <f>SUMIFS('Per-Grade Breakdown'!$F$5:$F$23659,'Per-Grade Breakdown'!$A$5:$A$23659,$A1943)</f>
        <v/>
      </c>
      <c r="F1943" s="5">
        <f>D1943-E1943</f>
        <v/>
      </c>
      <c r="G1943" s="5">
        <f>'Notes'!$B$4</f>
        <v/>
      </c>
      <c r="H1943" s="5">
        <f>ROUNDUP(C1943/G1943,0)</f>
        <v/>
      </c>
      <c r="I1943" s="6">
        <f>F1943-H1943</f>
        <v/>
      </c>
      <c r="J1943" s="4">
        <f>IF(I1943&lt;0,"Deficit",IF(I1943=0,"Exact fit","Surplus"))</f>
        <v/>
      </c>
    </row>
    <row r="1944">
      <c r="A1944" s="4" t="n">
        <v>350705</v>
      </c>
      <c r="B1944" s="4" t="inlineStr">
        <is>
          <t>GS MUNINI</t>
        </is>
      </c>
      <c r="C1944" s="5">
        <f>SUMIFS('Per-Grade Breakdown'!$D$5:$D$23659,'Per-Grade Breakdown'!$A$5:$A$23659,$A1944)</f>
        <v/>
      </c>
      <c r="D1944" s="5">
        <f>SUMIFS('Per-Grade Breakdown'!$E$5:$E$23659,'Per-Grade Breakdown'!$A$5:$A$23659,$A1944)</f>
        <v/>
      </c>
      <c r="E1944" s="5">
        <f>SUMIFS('Per-Grade Breakdown'!$F$5:$F$23659,'Per-Grade Breakdown'!$A$5:$A$23659,$A1944)</f>
        <v/>
      </c>
      <c r="F1944" s="5">
        <f>D1944-E1944</f>
        <v/>
      </c>
      <c r="G1944" s="5">
        <f>'Notes'!$B$4</f>
        <v/>
      </c>
      <c r="H1944" s="5">
        <f>ROUNDUP(C1944/G1944,0)</f>
        <v/>
      </c>
      <c r="I1944" s="6">
        <f>F1944-H1944</f>
        <v/>
      </c>
      <c r="J1944" s="4">
        <f>IF(I1944&lt;0,"Deficit",IF(I1944=0,"Exact fit","Surplus"))</f>
        <v/>
      </c>
    </row>
    <row r="1945">
      <c r="A1945" s="4" t="n">
        <v>350706</v>
      </c>
      <c r="B1945" s="4" t="inlineStr">
        <is>
          <t>GS MURAMBA B</t>
        </is>
      </c>
      <c r="C1945" s="5">
        <f>SUMIFS('Per-Grade Breakdown'!$D$5:$D$23659,'Per-Grade Breakdown'!$A$5:$A$23659,$A1945)</f>
        <v/>
      </c>
      <c r="D1945" s="5">
        <f>SUMIFS('Per-Grade Breakdown'!$E$5:$E$23659,'Per-Grade Breakdown'!$A$5:$A$23659,$A1945)</f>
        <v/>
      </c>
      <c r="E1945" s="5">
        <f>SUMIFS('Per-Grade Breakdown'!$F$5:$F$23659,'Per-Grade Breakdown'!$A$5:$A$23659,$A1945)</f>
        <v/>
      </c>
      <c r="F1945" s="5">
        <f>D1945-E1945</f>
        <v/>
      </c>
      <c r="G1945" s="5">
        <f>'Notes'!$B$4</f>
        <v/>
      </c>
      <c r="H1945" s="5">
        <f>ROUNDUP(C1945/G1945,0)</f>
        <v/>
      </c>
      <c r="I1945" s="6">
        <f>F1945-H1945</f>
        <v/>
      </c>
      <c r="J1945" s="4">
        <f>IF(I1945&lt;0,"Deficit",IF(I1945=0,"Exact fit","Surplus"))</f>
        <v/>
      </c>
    </row>
    <row r="1946">
      <c r="A1946" s="4" t="n">
        <v>350708</v>
      </c>
      <c r="B1946" s="4" t="inlineStr">
        <is>
          <t>EP GASHONYI</t>
        </is>
      </c>
      <c r="C1946" s="5">
        <f>SUMIFS('Per-Grade Breakdown'!$D$5:$D$23659,'Per-Grade Breakdown'!$A$5:$A$23659,$A1946)</f>
        <v/>
      </c>
      <c r="D1946" s="5">
        <f>SUMIFS('Per-Grade Breakdown'!$E$5:$E$23659,'Per-Grade Breakdown'!$A$5:$A$23659,$A1946)</f>
        <v/>
      </c>
      <c r="E1946" s="5">
        <f>SUMIFS('Per-Grade Breakdown'!$F$5:$F$23659,'Per-Grade Breakdown'!$A$5:$A$23659,$A1946)</f>
        <v/>
      </c>
      <c r="F1946" s="5">
        <f>D1946-E1946</f>
        <v/>
      </c>
      <c r="G1946" s="5">
        <f>'Notes'!$B$4</f>
        <v/>
      </c>
      <c r="H1946" s="5">
        <f>ROUNDUP(C1946/G1946,0)</f>
        <v/>
      </c>
      <c r="I1946" s="6">
        <f>F1946-H1946</f>
        <v/>
      </c>
      <c r="J1946" s="4">
        <f>IF(I1946&lt;0,"Deficit",IF(I1946=0,"Exact fit","Surplus"))</f>
        <v/>
      </c>
    </row>
    <row r="1947">
      <c r="A1947" s="4" t="n">
        <v>350735</v>
      </c>
      <c r="B1947" s="4" t="inlineStr">
        <is>
          <t>EP MURAGO</t>
        </is>
      </c>
      <c r="C1947" s="5">
        <f>SUMIFS('Per-Grade Breakdown'!$D$5:$D$23659,'Per-Grade Breakdown'!$A$5:$A$23659,$A1947)</f>
        <v/>
      </c>
      <c r="D1947" s="5">
        <f>SUMIFS('Per-Grade Breakdown'!$E$5:$E$23659,'Per-Grade Breakdown'!$A$5:$A$23659,$A1947)</f>
        <v/>
      </c>
      <c r="E1947" s="5">
        <f>SUMIFS('Per-Grade Breakdown'!$F$5:$F$23659,'Per-Grade Breakdown'!$A$5:$A$23659,$A1947)</f>
        <v/>
      </c>
      <c r="F1947" s="5">
        <f>D1947-E1947</f>
        <v/>
      </c>
      <c r="G1947" s="5">
        <f>'Notes'!$B$4</f>
        <v/>
      </c>
      <c r="H1947" s="5">
        <f>ROUNDUP(C1947/G1947,0)</f>
        <v/>
      </c>
      <c r="I1947" s="6">
        <f>F1947-H1947</f>
        <v/>
      </c>
      <c r="J1947" s="4">
        <f>IF(I1947&lt;0,"Deficit",IF(I1947=0,"Exact fit","Surplus"))</f>
        <v/>
      </c>
    </row>
    <row r="1948">
      <c r="A1948" s="4" t="n">
        <v>350801</v>
      </c>
      <c r="B1948" s="4" t="inlineStr">
        <is>
          <t>BIHANDAGARA</t>
        </is>
      </c>
      <c r="C1948" s="5">
        <f>SUMIFS('Per-Grade Breakdown'!$D$5:$D$23659,'Per-Grade Breakdown'!$A$5:$A$23659,$A1948)</f>
        <v/>
      </c>
      <c r="D1948" s="5">
        <f>SUMIFS('Per-Grade Breakdown'!$E$5:$E$23659,'Per-Grade Breakdown'!$A$5:$A$23659,$A1948)</f>
        <v/>
      </c>
      <c r="E1948" s="5">
        <f>SUMIFS('Per-Grade Breakdown'!$F$5:$F$23659,'Per-Grade Breakdown'!$A$5:$A$23659,$A1948)</f>
        <v/>
      </c>
      <c r="F1948" s="5">
        <f>D1948-E1948</f>
        <v/>
      </c>
      <c r="G1948" s="5">
        <f>'Notes'!$B$4</f>
        <v/>
      </c>
      <c r="H1948" s="5">
        <f>ROUNDUP(C1948/G1948,0)</f>
        <v/>
      </c>
      <c r="I1948" s="6">
        <f>F1948-H1948</f>
        <v/>
      </c>
      <c r="J1948" s="4">
        <f>IF(I1948&lt;0,"Deficit",IF(I1948=0,"Exact fit","Surplus"))</f>
        <v/>
      </c>
    </row>
    <row r="1949">
      <c r="A1949" s="4" t="n">
        <v>350802</v>
      </c>
      <c r="B1949" s="4" t="inlineStr">
        <is>
          <t>BUKUNZI</t>
        </is>
      </c>
      <c r="C1949" s="5">
        <f>SUMIFS('Per-Grade Breakdown'!$D$5:$D$23659,'Per-Grade Breakdown'!$A$5:$A$23659,$A1949)</f>
        <v/>
      </c>
      <c r="D1949" s="5">
        <f>SUMIFS('Per-Grade Breakdown'!$E$5:$E$23659,'Per-Grade Breakdown'!$A$5:$A$23659,$A1949)</f>
        <v/>
      </c>
      <c r="E1949" s="5">
        <f>SUMIFS('Per-Grade Breakdown'!$F$5:$F$23659,'Per-Grade Breakdown'!$A$5:$A$23659,$A1949)</f>
        <v/>
      </c>
      <c r="F1949" s="5">
        <f>D1949-E1949</f>
        <v/>
      </c>
      <c r="G1949" s="5">
        <f>'Notes'!$B$4</f>
        <v/>
      </c>
      <c r="H1949" s="5">
        <f>ROUNDUP(C1949/G1949,0)</f>
        <v/>
      </c>
      <c r="I1949" s="6">
        <f>F1949-H1949</f>
        <v/>
      </c>
      <c r="J1949" s="4">
        <f>IF(I1949&lt;0,"Deficit",IF(I1949=0,"Exact fit","Surplus"))</f>
        <v/>
      </c>
    </row>
    <row r="1950">
      <c r="A1950" s="4" t="n">
        <v>350803</v>
      </c>
      <c r="B1950" s="4" t="inlineStr">
        <is>
          <t>MAGABA</t>
        </is>
      </c>
      <c r="C1950" s="5">
        <f>SUMIFS('Per-Grade Breakdown'!$D$5:$D$23659,'Per-Grade Breakdown'!$A$5:$A$23659,$A1950)</f>
        <v/>
      </c>
      <c r="D1950" s="5">
        <f>SUMIFS('Per-Grade Breakdown'!$E$5:$E$23659,'Per-Grade Breakdown'!$A$5:$A$23659,$A1950)</f>
        <v/>
      </c>
      <c r="E1950" s="5">
        <f>SUMIFS('Per-Grade Breakdown'!$F$5:$F$23659,'Per-Grade Breakdown'!$A$5:$A$23659,$A1950)</f>
        <v/>
      </c>
      <c r="F1950" s="5">
        <f>D1950-E1950</f>
        <v/>
      </c>
      <c r="G1950" s="5">
        <f>'Notes'!$B$4</f>
        <v/>
      </c>
      <c r="H1950" s="5">
        <f>ROUNDUP(C1950/G1950,0)</f>
        <v/>
      </c>
      <c r="I1950" s="6">
        <f>F1950-H1950</f>
        <v/>
      </c>
      <c r="J1950" s="4">
        <f>IF(I1950&lt;0,"Deficit",IF(I1950=0,"Exact fit","Surplus"))</f>
        <v/>
      </c>
    </row>
    <row r="1951">
      <c r="A1951" s="4" t="n">
        <v>350804</v>
      </c>
      <c r="B1951" s="4" t="inlineStr">
        <is>
          <t>MUHANDA</t>
        </is>
      </c>
      <c r="C1951" s="5">
        <f>SUMIFS('Per-Grade Breakdown'!$D$5:$D$23659,'Per-Grade Breakdown'!$A$5:$A$23659,$A1951)</f>
        <v/>
      </c>
      <c r="D1951" s="5">
        <f>SUMIFS('Per-Grade Breakdown'!$E$5:$E$23659,'Per-Grade Breakdown'!$A$5:$A$23659,$A1951)</f>
        <v/>
      </c>
      <c r="E1951" s="5">
        <f>SUMIFS('Per-Grade Breakdown'!$F$5:$F$23659,'Per-Grade Breakdown'!$A$5:$A$23659,$A1951)</f>
        <v/>
      </c>
      <c r="F1951" s="5">
        <f>D1951-E1951</f>
        <v/>
      </c>
      <c r="G1951" s="5">
        <f>'Notes'!$B$4</f>
        <v/>
      </c>
      <c r="H1951" s="5">
        <f>ROUNDUP(C1951/G1951,0)</f>
        <v/>
      </c>
      <c r="I1951" s="6">
        <f>F1951-H1951</f>
        <v/>
      </c>
      <c r="J1951" s="4">
        <f>IF(I1951&lt;0,"Deficit",IF(I1951=0,"Exact fit","Surplus"))</f>
        <v/>
      </c>
    </row>
    <row r="1952">
      <c r="A1952" s="4" t="n">
        <v>350805</v>
      </c>
      <c r="B1952" s="4" t="inlineStr">
        <is>
          <t>RWILI</t>
        </is>
      </c>
      <c r="C1952" s="5">
        <f>SUMIFS('Per-Grade Breakdown'!$D$5:$D$23659,'Per-Grade Breakdown'!$A$5:$A$23659,$A1952)</f>
        <v/>
      </c>
      <c r="D1952" s="5">
        <f>SUMIFS('Per-Grade Breakdown'!$E$5:$E$23659,'Per-Grade Breakdown'!$A$5:$A$23659,$A1952)</f>
        <v/>
      </c>
      <c r="E1952" s="5">
        <f>SUMIFS('Per-Grade Breakdown'!$F$5:$F$23659,'Per-Grade Breakdown'!$A$5:$A$23659,$A1952)</f>
        <v/>
      </c>
      <c r="F1952" s="5">
        <f>D1952-E1952</f>
        <v/>
      </c>
      <c r="G1952" s="5">
        <f>'Notes'!$B$4</f>
        <v/>
      </c>
      <c r="H1952" s="5">
        <f>ROUNDUP(C1952/G1952,0)</f>
        <v/>
      </c>
      <c r="I1952" s="6">
        <f>F1952-H1952</f>
        <v/>
      </c>
      <c r="J1952" s="4">
        <f>IF(I1952&lt;0,"Deficit",IF(I1952=0,"Exact fit","Surplus"))</f>
        <v/>
      </c>
    </row>
    <row r="1953">
      <c r="A1953" s="4" t="n">
        <v>350806</v>
      </c>
      <c r="B1953" s="4" t="inlineStr">
        <is>
          <t>G.S RUNAYU / TSS</t>
        </is>
      </c>
      <c r="C1953" s="5">
        <f>SUMIFS('Per-Grade Breakdown'!$D$5:$D$23659,'Per-Grade Breakdown'!$A$5:$A$23659,$A1953)</f>
        <v/>
      </c>
      <c r="D1953" s="5">
        <f>SUMIFS('Per-Grade Breakdown'!$E$5:$E$23659,'Per-Grade Breakdown'!$A$5:$A$23659,$A1953)</f>
        <v/>
      </c>
      <c r="E1953" s="5">
        <f>SUMIFS('Per-Grade Breakdown'!$F$5:$F$23659,'Per-Grade Breakdown'!$A$5:$A$23659,$A1953)</f>
        <v/>
      </c>
      <c r="F1953" s="5">
        <f>D1953-E1953</f>
        <v/>
      </c>
      <c r="G1953" s="5">
        <f>'Notes'!$B$4</f>
        <v/>
      </c>
      <c r="H1953" s="5">
        <f>ROUNDUP(C1953/G1953,0)</f>
        <v/>
      </c>
      <c r="I1953" s="6">
        <f>F1953-H1953</f>
        <v/>
      </c>
      <c r="J1953" s="4">
        <f>IF(I1953&lt;0,"Deficit",IF(I1953=0,"Exact fit","Surplus"))</f>
        <v/>
      </c>
    </row>
    <row r="1954">
      <c r="A1954" s="4" t="n">
        <v>350807</v>
      </c>
      <c r="B1954" s="4" t="inlineStr">
        <is>
          <t>KABAYENGO</t>
        </is>
      </c>
      <c r="C1954" s="5">
        <f>SUMIFS('Per-Grade Breakdown'!$D$5:$D$23659,'Per-Grade Breakdown'!$A$5:$A$23659,$A1954)</f>
        <v/>
      </c>
      <c r="D1954" s="5">
        <f>SUMIFS('Per-Grade Breakdown'!$E$5:$E$23659,'Per-Grade Breakdown'!$A$5:$A$23659,$A1954)</f>
        <v/>
      </c>
      <c r="E1954" s="5">
        <f>SUMIFS('Per-Grade Breakdown'!$F$5:$F$23659,'Per-Grade Breakdown'!$A$5:$A$23659,$A1954)</f>
        <v/>
      </c>
      <c r="F1954" s="5">
        <f>D1954-E1954</f>
        <v/>
      </c>
      <c r="G1954" s="5">
        <f>'Notes'!$B$4</f>
        <v/>
      </c>
      <c r="H1954" s="5">
        <f>ROUNDUP(C1954/G1954,0)</f>
        <v/>
      </c>
      <c r="I1954" s="6">
        <f>F1954-H1954</f>
        <v/>
      </c>
      <c r="J1954" s="4">
        <f>IF(I1954&lt;0,"Deficit",IF(I1954=0,"Exact fit","Surplus"))</f>
        <v/>
      </c>
    </row>
    <row r="1955">
      <c r="A1955" s="4" t="n">
        <v>350901</v>
      </c>
      <c r="B1955" s="4" t="inlineStr">
        <is>
          <t>CS.GIHIRYI</t>
        </is>
      </c>
      <c r="C1955" s="5">
        <f>SUMIFS('Per-Grade Breakdown'!$D$5:$D$23659,'Per-Grade Breakdown'!$A$5:$A$23659,$A1955)</f>
        <v/>
      </c>
      <c r="D1955" s="5">
        <f>SUMIFS('Per-Grade Breakdown'!$E$5:$E$23659,'Per-Grade Breakdown'!$A$5:$A$23659,$A1955)</f>
        <v/>
      </c>
      <c r="E1955" s="5">
        <f>SUMIFS('Per-Grade Breakdown'!$F$5:$F$23659,'Per-Grade Breakdown'!$A$5:$A$23659,$A1955)</f>
        <v/>
      </c>
      <c r="F1955" s="5">
        <f>D1955-E1955</f>
        <v/>
      </c>
      <c r="G1955" s="5">
        <f>'Notes'!$B$4</f>
        <v/>
      </c>
      <c r="H1955" s="5">
        <f>ROUNDUP(C1955/G1955,0)</f>
        <v/>
      </c>
      <c r="I1955" s="6">
        <f>F1955-H1955</f>
        <v/>
      </c>
      <c r="J1955" s="4">
        <f>IF(I1955&lt;0,"Deficit",IF(I1955=0,"Exact fit","Surplus"))</f>
        <v/>
      </c>
    </row>
    <row r="1956">
      <c r="A1956" s="4" t="n">
        <v>350903</v>
      </c>
      <c r="B1956" s="4" t="inlineStr">
        <is>
          <t>KABYINIRO</t>
        </is>
      </c>
      <c r="C1956" s="5">
        <f>SUMIFS('Per-Grade Breakdown'!$D$5:$D$23659,'Per-Grade Breakdown'!$A$5:$A$23659,$A1956)</f>
        <v/>
      </c>
      <c r="D1956" s="5">
        <f>SUMIFS('Per-Grade Breakdown'!$E$5:$E$23659,'Per-Grade Breakdown'!$A$5:$A$23659,$A1956)</f>
        <v/>
      </c>
      <c r="E1956" s="5">
        <f>SUMIFS('Per-Grade Breakdown'!$F$5:$F$23659,'Per-Grade Breakdown'!$A$5:$A$23659,$A1956)</f>
        <v/>
      </c>
      <c r="F1956" s="5">
        <f>D1956-E1956</f>
        <v/>
      </c>
      <c r="G1956" s="5">
        <f>'Notes'!$B$4</f>
        <v/>
      </c>
      <c r="H1956" s="5">
        <f>ROUNDUP(C1956/G1956,0)</f>
        <v/>
      </c>
      <c r="I1956" s="6">
        <f>F1956-H1956</f>
        <v/>
      </c>
      <c r="J1956" s="4">
        <f>IF(I1956&lt;0,"Deficit",IF(I1956=0,"Exact fit","Surplus"))</f>
        <v/>
      </c>
    </row>
    <row r="1957">
      <c r="A1957" s="4" t="n">
        <v>350904</v>
      </c>
      <c r="B1957" s="4" t="inlineStr">
        <is>
          <t>KANOGO</t>
        </is>
      </c>
      <c r="C1957" s="5">
        <f>SUMIFS('Per-Grade Breakdown'!$D$5:$D$23659,'Per-Grade Breakdown'!$A$5:$A$23659,$A1957)</f>
        <v/>
      </c>
      <c r="D1957" s="5">
        <f>SUMIFS('Per-Grade Breakdown'!$E$5:$E$23659,'Per-Grade Breakdown'!$A$5:$A$23659,$A1957)</f>
        <v/>
      </c>
      <c r="E1957" s="5">
        <f>SUMIFS('Per-Grade Breakdown'!$F$5:$F$23659,'Per-Grade Breakdown'!$A$5:$A$23659,$A1957)</f>
        <v/>
      </c>
      <c r="F1957" s="5">
        <f>D1957-E1957</f>
        <v/>
      </c>
      <c r="G1957" s="5">
        <f>'Notes'!$B$4</f>
        <v/>
      </c>
      <c r="H1957" s="5">
        <f>ROUNDUP(C1957/G1957,0)</f>
        <v/>
      </c>
      <c r="I1957" s="6">
        <f>F1957-H1957</f>
        <v/>
      </c>
      <c r="J1957" s="4">
        <f>IF(I1957&lt;0,"Deficit",IF(I1957=0,"Exact fit","Surplus"))</f>
        <v/>
      </c>
    </row>
    <row r="1958">
      <c r="A1958" s="4" t="n">
        <v>350905</v>
      </c>
      <c r="B1958" s="4" t="inlineStr">
        <is>
          <t>CS.NYAGISAGARA</t>
        </is>
      </c>
      <c r="C1958" s="5">
        <f>SUMIFS('Per-Grade Breakdown'!$D$5:$D$23659,'Per-Grade Breakdown'!$A$5:$A$23659,$A1958)</f>
        <v/>
      </c>
      <c r="D1958" s="5">
        <f>SUMIFS('Per-Grade Breakdown'!$E$5:$E$23659,'Per-Grade Breakdown'!$A$5:$A$23659,$A1958)</f>
        <v/>
      </c>
      <c r="E1958" s="5">
        <f>SUMIFS('Per-Grade Breakdown'!$F$5:$F$23659,'Per-Grade Breakdown'!$A$5:$A$23659,$A1958)</f>
        <v/>
      </c>
      <c r="F1958" s="5">
        <f>D1958-E1958</f>
        <v/>
      </c>
      <c r="G1958" s="5">
        <f>'Notes'!$B$4</f>
        <v/>
      </c>
      <c r="H1958" s="5">
        <f>ROUNDUP(C1958/G1958,0)</f>
        <v/>
      </c>
      <c r="I1958" s="6">
        <f>F1958-H1958</f>
        <v/>
      </c>
      <c r="J1958" s="4">
        <f>IF(I1958&lt;0,"Deficit",IF(I1958=0,"Exact fit","Surplus"))</f>
        <v/>
      </c>
    </row>
    <row r="1959">
      <c r="A1959" s="4" t="n">
        <v>350906</v>
      </c>
      <c r="B1959" s="4" t="inlineStr">
        <is>
          <t>CS.RONGI</t>
        </is>
      </c>
      <c r="C1959" s="5">
        <f>SUMIFS('Per-Grade Breakdown'!$D$5:$D$23659,'Per-Grade Breakdown'!$A$5:$A$23659,$A1959)</f>
        <v/>
      </c>
      <c r="D1959" s="5">
        <f>SUMIFS('Per-Grade Breakdown'!$E$5:$E$23659,'Per-Grade Breakdown'!$A$5:$A$23659,$A1959)</f>
        <v/>
      </c>
      <c r="E1959" s="5">
        <f>SUMIFS('Per-Grade Breakdown'!$F$5:$F$23659,'Per-Grade Breakdown'!$A$5:$A$23659,$A1959)</f>
        <v/>
      </c>
      <c r="F1959" s="5">
        <f>D1959-E1959</f>
        <v/>
      </c>
      <c r="G1959" s="5">
        <f>'Notes'!$B$4</f>
        <v/>
      </c>
      <c r="H1959" s="5">
        <f>ROUNDUP(C1959/G1959,0)</f>
        <v/>
      </c>
      <c r="I1959" s="6">
        <f>F1959-H1959</f>
        <v/>
      </c>
      <c r="J1959" s="4">
        <f>IF(I1959&lt;0,"Deficit",IF(I1959=0,"Exact fit","Surplus"))</f>
        <v/>
      </c>
    </row>
    <row r="1960">
      <c r="A1960" s="4" t="n">
        <v>350907</v>
      </c>
      <c r="B1960" s="4" t="inlineStr">
        <is>
          <t>GS.RUBOKO</t>
        </is>
      </c>
      <c r="C1960" s="5">
        <f>SUMIFS('Per-Grade Breakdown'!$D$5:$D$23659,'Per-Grade Breakdown'!$A$5:$A$23659,$A1960)</f>
        <v/>
      </c>
      <c r="D1960" s="5">
        <f>SUMIFS('Per-Grade Breakdown'!$E$5:$E$23659,'Per-Grade Breakdown'!$A$5:$A$23659,$A1960)</f>
        <v/>
      </c>
      <c r="E1960" s="5">
        <f>SUMIFS('Per-Grade Breakdown'!$F$5:$F$23659,'Per-Grade Breakdown'!$A$5:$A$23659,$A1960)</f>
        <v/>
      </c>
      <c r="F1960" s="5">
        <f>D1960-E1960</f>
        <v/>
      </c>
      <c r="G1960" s="5">
        <f>'Notes'!$B$4</f>
        <v/>
      </c>
      <c r="H1960" s="5">
        <f>ROUNDUP(C1960/G1960,0)</f>
        <v/>
      </c>
      <c r="I1960" s="6">
        <f>F1960-H1960</f>
        <v/>
      </c>
      <c r="J1960" s="4">
        <f>IF(I1960&lt;0,"Deficit",IF(I1960=0,"Exact fit","Surplus"))</f>
        <v/>
      </c>
    </row>
    <row r="1961">
      <c r="A1961" s="4" t="n">
        <v>351001</v>
      </c>
      <c r="B1961" s="4" t="inlineStr">
        <is>
          <t>GS GASAVE</t>
        </is>
      </c>
      <c r="C1961" s="5">
        <f>SUMIFS('Per-Grade Breakdown'!$D$5:$D$23659,'Per-Grade Breakdown'!$A$5:$A$23659,$A1961)</f>
        <v/>
      </c>
      <c r="D1961" s="5">
        <f>SUMIFS('Per-Grade Breakdown'!$E$5:$E$23659,'Per-Grade Breakdown'!$A$5:$A$23659,$A1961)</f>
        <v/>
      </c>
      <c r="E1961" s="5">
        <f>SUMIFS('Per-Grade Breakdown'!$F$5:$F$23659,'Per-Grade Breakdown'!$A$5:$A$23659,$A1961)</f>
        <v/>
      </c>
      <c r="F1961" s="5">
        <f>D1961-E1961</f>
        <v/>
      </c>
      <c r="G1961" s="5">
        <f>'Notes'!$B$4</f>
        <v/>
      </c>
      <c r="H1961" s="5">
        <f>ROUNDUP(C1961/G1961,0)</f>
        <v/>
      </c>
      <c r="I1961" s="6">
        <f>F1961-H1961</f>
        <v/>
      </c>
      <c r="J1961" s="4">
        <f>IF(I1961&lt;0,"Deficit",IF(I1961=0,"Exact fit","Surplus"))</f>
        <v/>
      </c>
    </row>
    <row r="1962">
      <c r="A1962" s="4" t="n">
        <v>351002</v>
      </c>
      <c r="B1962" s="4" t="inlineStr">
        <is>
          <t>GS KIBANDA</t>
        </is>
      </c>
      <c r="C1962" s="5">
        <f>SUMIFS('Per-Grade Breakdown'!$D$5:$D$23659,'Per-Grade Breakdown'!$A$5:$A$23659,$A1962)</f>
        <v/>
      </c>
      <c r="D1962" s="5">
        <f>SUMIFS('Per-Grade Breakdown'!$E$5:$E$23659,'Per-Grade Breakdown'!$A$5:$A$23659,$A1962)</f>
        <v/>
      </c>
      <c r="E1962" s="5">
        <f>SUMIFS('Per-Grade Breakdown'!$F$5:$F$23659,'Per-Grade Breakdown'!$A$5:$A$23659,$A1962)</f>
        <v/>
      </c>
      <c r="F1962" s="5">
        <f>D1962-E1962</f>
        <v/>
      </c>
      <c r="G1962" s="5">
        <f>'Notes'!$B$4</f>
        <v/>
      </c>
      <c r="H1962" s="5">
        <f>ROUNDUP(C1962/G1962,0)</f>
        <v/>
      </c>
      <c r="I1962" s="6">
        <f>F1962-H1962</f>
        <v/>
      </c>
      <c r="J1962" s="4">
        <f>IF(I1962&lt;0,"Deficit",IF(I1962=0,"Exact fit","Surplus"))</f>
        <v/>
      </c>
    </row>
    <row r="1963">
      <c r="A1963" s="4" t="n">
        <v>351003</v>
      </c>
      <c r="B1963" s="4" t="inlineStr">
        <is>
          <t>EP NDARO</t>
        </is>
      </c>
      <c r="C1963" s="5">
        <f>SUMIFS('Per-Grade Breakdown'!$D$5:$D$23659,'Per-Grade Breakdown'!$A$5:$A$23659,$A1963)</f>
        <v/>
      </c>
      <c r="D1963" s="5">
        <f>SUMIFS('Per-Grade Breakdown'!$E$5:$E$23659,'Per-Grade Breakdown'!$A$5:$A$23659,$A1963)</f>
        <v/>
      </c>
      <c r="E1963" s="5">
        <f>SUMIFS('Per-Grade Breakdown'!$F$5:$F$23659,'Per-Grade Breakdown'!$A$5:$A$23659,$A1963)</f>
        <v/>
      </c>
      <c r="F1963" s="5">
        <f>D1963-E1963</f>
        <v/>
      </c>
      <c r="G1963" s="5">
        <f>'Notes'!$B$4</f>
        <v/>
      </c>
      <c r="H1963" s="5">
        <f>ROUNDUP(C1963/G1963,0)</f>
        <v/>
      </c>
      <c r="I1963" s="6">
        <f>F1963-H1963</f>
        <v/>
      </c>
      <c r="J1963" s="4">
        <f>IF(I1963&lt;0,"Deficit",IF(I1963=0,"Exact fit","Surplus"))</f>
        <v/>
      </c>
    </row>
    <row r="1964">
      <c r="A1964" s="4" t="n">
        <v>351004</v>
      </c>
      <c r="B1964" s="4" t="inlineStr">
        <is>
          <t>GS RUSEBEYA</t>
        </is>
      </c>
      <c r="C1964" s="5">
        <f>SUMIFS('Per-Grade Breakdown'!$D$5:$D$23659,'Per-Grade Breakdown'!$A$5:$A$23659,$A1964)</f>
        <v/>
      </c>
      <c r="D1964" s="5">
        <f>SUMIFS('Per-Grade Breakdown'!$E$5:$E$23659,'Per-Grade Breakdown'!$A$5:$A$23659,$A1964)</f>
        <v/>
      </c>
      <c r="E1964" s="5">
        <f>SUMIFS('Per-Grade Breakdown'!$F$5:$F$23659,'Per-Grade Breakdown'!$A$5:$A$23659,$A1964)</f>
        <v/>
      </c>
      <c r="F1964" s="5">
        <f>D1964-E1964</f>
        <v/>
      </c>
      <c r="G1964" s="5">
        <f>'Notes'!$B$4</f>
        <v/>
      </c>
      <c r="H1964" s="5">
        <f>ROUNDUP(C1964/G1964,0)</f>
        <v/>
      </c>
      <c r="I1964" s="6">
        <f>F1964-H1964</f>
        <v/>
      </c>
      <c r="J1964" s="4">
        <f>IF(I1964&lt;0,"Deficit",IF(I1964=0,"Exact fit","Surplus"))</f>
        <v/>
      </c>
    </row>
    <row r="1965">
      <c r="A1965" s="4" t="n">
        <v>351005</v>
      </c>
      <c r="B1965" s="4" t="inlineStr">
        <is>
          <t>EP NTOBWE</t>
        </is>
      </c>
      <c r="C1965" s="5">
        <f>SUMIFS('Per-Grade Breakdown'!$D$5:$D$23659,'Per-Grade Breakdown'!$A$5:$A$23659,$A1965)</f>
        <v/>
      </c>
      <c r="D1965" s="5">
        <f>SUMIFS('Per-Grade Breakdown'!$E$5:$E$23659,'Per-Grade Breakdown'!$A$5:$A$23659,$A1965)</f>
        <v/>
      </c>
      <c r="E1965" s="5">
        <f>SUMIFS('Per-Grade Breakdown'!$F$5:$F$23659,'Per-Grade Breakdown'!$A$5:$A$23659,$A1965)</f>
        <v/>
      </c>
      <c r="F1965" s="5">
        <f>D1965-E1965</f>
        <v/>
      </c>
      <c r="G1965" s="5">
        <f>'Notes'!$B$4</f>
        <v/>
      </c>
      <c r="H1965" s="5">
        <f>ROUNDUP(C1965/G1965,0)</f>
        <v/>
      </c>
      <c r="I1965" s="6">
        <f>F1965-H1965</f>
        <v/>
      </c>
      <c r="J1965" s="4">
        <f>IF(I1965&lt;0,"Deficit",IF(I1965=0,"Exact fit","Surplus"))</f>
        <v/>
      </c>
    </row>
    <row r="1966">
      <c r="A1966" s="4" t="n">
        <v>351006</v>
      </c>
      <c r="B1966" s="4" t="inlineStr">
        <is>
          <t>EP KAMINA</t>
        </is>
      </c>
      <c r="C1966" s="5">
        <f>SUMIFS('Per-Grade Breakdown'!$D$5:$D$23659,'Per-Grade Breakdown'!$A$5:$A$23659,$A1966)</f>
        <v/>
      </c>
      <c r="D1966" s="5">
        <f>SUMIFS('Per-Grade Breakdown'!$E$5:$E$23659,'Per-Grade Breakdown'!$A$5:$A$23659,$A1966)</f>
        <v/>
      </c>
      <c r="E1966" s="5">
        <f>SUMIFS('Per-Grade Breakdown'!$F$5:$F$23659,'Per-Grade Breakdown'!$A$5:$A$23659,$A1966)</f>
        <v/>
      </c>
      <c r="F1966" s="5">
        <f>D1966-E1966</f>
        <v/>
      </c>
      <c r="G1966" s="5">
        <f>'Notes'!$B$4</f>
        <v/>
      </c>
      <c r="H1966" s="5">
        <f>ROUNDUP(C1966/G1966,0)</f>
        <v/>
      </c>
      <c r="I1966" s="6">
        <f>F1966-H1966</f>
        <v/>
      </c>
      <c r="J1966" s="4">
        <f>IF(I1966&lt;0,"Deficit",IF(I1966=0,"Exact fit","Surplus"))</f>
        <v/>
      </c>
    </row>
    <row r="1967">
      <c r="A1967" s="4" t="n">
        <v>351007</v>
      </c>
      <c r="B1967" s="4" t="inlineStr">
        <is>
          <t>EP  BIRIMA</t>
        </is>
      </c>
      <c r="C1967" s="5">
        <f>SUMIFS('Per-Grade Breakdown'!$D$5:$D$23659,'Per-Grade Breakdown'!$A$5:$A$23659,$A1967)</f>
        <v/>
      </c>
      <c r="D1967" s="5">
        <f>SUMIFS('Per-Grade Breakdown'!$E$5:$E$23659,'Per-Grade Breakdown'!$A$5:$A$23659,$A1967)</f>
        <v/>
      </c>
      <c r="E1967" s="5">
        <f>SUMIFS('Per-Grade Breakdown'!$F$5:$F$23659,'Per-Grade Breakdown'!$A$5:$A$23659,$A1967)</f>
        <v/>
      </c>
      <c r="F1967" s="5">
        <f>D1967-E1967</f>
        <v/>
      </c>
      <c r="G1967" s="5">
        <f>'Notes'!$B$4</f>
        <v/>
      </c>
      <c r="H1967" s="5">
        <f>ROUNDUP(C1967/G1967,0)</f>
        <v/>
      </c>
      <c r="I1967" s="6">
        <f>F1967-H1967</f>
        <v/>
      </c>
      <c r="J1967" s="4">
        <f>IF(I1967&lt;0,"Deficit",IF(I1967=0,"Exact fit","Surplus"))</f>
        <v/>
      </c>
    </row>
    <row r="1968">
      <c r="A1968" s="4" t="n">
        <v>351008</v>
      </c>
      <c r="B1968" s="4" t="inlineStr">
        <is>
          <t>EP GISEKE</t>
        </is>
      </c>
      <c r="C1968" s="5">
        <f>SUMIFS('Per-Grade Breakdown'!$D$5:$D$23659,'Per-Grade Breakdown'!$A$5:$A$23659,$A1968)</f>
        <v/>
      </c>
      <c r="D1968" s="5">
        <f>SUMIFS('Per-Grade Breakdown'!$E$5:$E$23659,'Per-Grade Breakdown'!$A$5:$A$23659,$A1968)</f>
        <v/>
      </c>
      <c r="E1968" s="5">
        <f>SUMIFS('Per-Grade Breakdown'!$F$5:$F$23659,'Per-Grade Breakdown'!$A$5:$A$23659,$A1968)</f>
        <v/>
      </c>
      <c r="F1968" s="5">
        <f>D1968-E1968</f>
        <v/>
      </c>
      <c r="G1968" s="5">
        <f>'Notes'!$B$4</f>
        <v/>
      </c>
      <c r="H1968" s="5">
        <f>ROUNDUP(C1968/G1968,0)</f>
        <v/>
      </c>
      <c r="I1968" s="6">
        <f>F1968-H1968</f>
        <v/>
      </c>
      <c r="J1968" s="4">
        <f>IF(I1968&lt;0,"Deficit",IF(I1968=0,"Exact fit","Surplus"))</f>
        <v/>
      </c>
    </row>
    <row r="1969">
      <c r="A1969" s="4" t="n">
        <v>351101</v>
      </c>
      <c r="B1969" s="4" t="inlineStr">
        <is>
          <t>EP CYUMBA</t>
        </is>
      </c>
      <c r="C1969" s="5">
        <f>SUMIFS('Per-Grade Breakdown'!$D$5:$D$23659,'Per-Grade Breakdown'!$A$5:$A$23659,$A1969)</f>
        <v/>
      </c>
      <c r="D1969" s="5">
        <f>SUMIFS('Per-Grade Breakdown'!$E$5:$E$23659,'Per-Grade Breakdown'!$A$5:$A$23659,$A1969)</f>
        <v/>
      </c>
      <c r="E1969" s="5">
        <f>SUMIFS('Per-Grade Breakdown'!$F$5:$F$23659,'Per-Grade Breakdown'!$A$5:$A$23659,$A1969)</f>
        <v/>
      </c>
      <c r="F1969" s="5">
        <f>D1969-E1969</f>
        <v/>
      </c>
      <c r="G1969" s="5">
        <f>'Notes'!$B$4</f>
        <v/>
      </c>
      <c r="H1969" s="5">
        <f>ROUNDUP(C1969/G1969,0)</f>
        <v/>
      </c>
      <c r="I1969" s="6">
        <f>F1969-H1969</f>
        <v/>
      </c>
      <c r="J1969" s="4">
        <f>IF(I1969&lt;0,"Deficit",IF(I1969=0,"Exact fit","Surplus"))</f>
        <v/>
      </c>
    </row>
    <row r="1970">
      <c r="A1970" s="4" t="n">
        <v>351102</v>
      </c>
      <c r="B1970" s="4" t="inlineStr">
        <is>
          <t>GS RUSUSA</t>
        </is>
      </c>
      <c r="C1970" s="5">
        <f>SUMIFS('Per-Grade Breakdown'!$D$5:$D$23659,'Per-Grade Breakdown'!$A$5:$A$23659,$A1970)</f>
        <v/>
      </c>
      <c r="D1970" s="5">
        <f>SUMIFS('Per-Grade Breakdown'!$E$5:$E$23659,'Per-Grade Breakdown'!$A$5:$A$23659,$A1970)</f>
        <v/>
      </c>
      <c r="E1970" s="5">
        <f>SUMIFS('Per-Grade Breakdown'!$F$5:$F$23659,'Per-Grade Breakdown'!$A$5:$A$23659,$A1970)</f>
        <v/>
      </c>
      <c r="F1970" s="5">
        <f>D1970-E1970</f>
        <v/>
      </c>
      <c r="G1970" s="5">
        <f>'Notes'!$B$4</f>
        <v/>
      </c>
      <c r="H1970" s="5">
        <f>ROUNDUP(C1970/G1970,0)</f>
        <v/>
      </c>
      <c r="I1970" s="6">
        <f>F1970-H1970</f>
        <v/>
      </c>
      <c r="J1970" s="4">
        <f>IF(I1970&lt;0,"Deficit",IF(I1970=0,"Exact fit","Surplus"))</f>
        <v/>
      </c>
    </row>
    <row r="1971">
      <c r="A1971" s="4" t="n">
        <v>351105</v>
      </c>
      <c r="B1971" s="4" t="inlineStr">
        <is>
          <t>EP BUTEZI</t>
        </is>
      </c>
      <c r="C1971" s="5">
        <f>SUMIFS('Per-Grade Breakdown'!$D$5:$D$23659,'Per-Grade Breakdown'!$A$5:$A$23659,$A1971)</f>
        <v/>
      </c>
      <c r="D1971" s="5">
        <f>SUMIFS('Per-Grade Breakdown'!$E$5:$E$23659,'Per-Grade Breakdown'!$A$5:$A$23659,$A1971)</f>
        <v/>
      </c>
      <c r="E1971" s="5">
        <f>SUMIFS('Per-Grade Breakdown'!$F$5:$F$23659,'Per-Grade Breakdown'!$A$5:$A$23659,$A1971)</f>
        <v/>
      </c>
      <c r="F1971" s="5">
        <f>D1971-E1971</f>
        <v/>
      </c>
      <c r="G1971" s="5">
        <f>'Notes'!$B$4</f>
        <v/>
      </c>
      <c r="H1971" s="5">
        <f>ROUNDUP(C1971/G1971,0)</f>
        <v/>
      </c>
      <c r="I1971" s="6">
        <f>F1971-H1971</f>
        <v/>
      </c>
      <c r="J1971" s="4">
        <f>IF(I1971&lt;0,"Deficit",IF(I1971=0,"Exact fit","Surplus"))</f>
        <v/>
      </c>
    </row>
    <row r="1972">
      <c r="A1972" s="4" t="n">
        <v>351106</v>
      </c>
      <c r="B1972" s="4" t="inlineStr">
        <is>
          <t>EP KIZIGURO C</t>
        </is>
      </c>
      <c r="C1972" s="5">
        <f>SUMIFS('Per-Grade Breakdown'!$D$5:$D$23659,'Per-Grade Breakdown'!$A$5:$A$23659,$A1972)</f>
        <v/>
      </c>
      <c r="D1972" s="5">
        <f>SUMIFS('Per-Grade Breakdown'!$E$5:$E$23659,'Per-Grade Breakdown'!$A$5:$A$23659,$A1972)</f>
        <v/>
      </c>
      <c r="E1972" s="5">
        <f>SUMIFS('Per-Grade Breakdown'!$F$5:$F$23659,'Per-Grade Breakdown'!$A$5:$A$23659,$A1972)</f>
        <v/>
      </c>
      <c r="F1972" s="5">
        <f>D1972-E1972</f>
        <v/>
      </c>
      <c r="G1972" s="5">
        <f>'Notes'!$B$4</f>
        <v/>
      </c>
      <c r="H1972" s="5">
        <f>ROUNDUP(C1972/G1972,0)</f>
        <v/>
      </c>
      <c r="I1972" s="6">
        <f>F1972-H1972</f>
        <v/>
      </c>
      <c r="J1972" s="4">
        <f>IF(I1972&lt;0,"Deficit",IF(I1972=0,"Exact fit","Surplus"))</f>
        <v/>
      </c>
    </row>
    <row r="1973">
      <c r="A1973" s="4" t="n">
        <v>351107</v>
      </c>
      <c r="B1973" s="4" t="inlineStr">
        <is>
          <t>GS KIZIGURO P</t>
        </is>
      </c>
      <c r="C1973" s="5">
        <f>SUMIFS('Per-Grade Breakdown'!$D$5:$D$23659,'Per-Grade Breakdown'!$A$5:$A$23659,$A1973)</f>
        <v/>
      </c>
      <c r="D1973" s="5">
        <f>SUMIFS('Per-Grade Breakdown'!$E$5:$E$23659,'Per-Grade Breakdown'!$A$5:$A$23659,$A1973)</f>
        <v/>
      </c>
      <c r="E1973" s="5">
        <f>SUMIFS('Per-Grade Breakdown'!$F$5:$F$23659,'Per-Grade Breakdown'!$A$5:$A$23659,$A1973)</f>
        <v/>
      </c>
      <c r="F1973" s="5">
        <f>D1973-E1973</f>
        <v/>
      </c>
      <c r="G1973" s="5">
        <f>'Notes'!$B$4</f>
        <v/>
      </c>
      <c r="H1973" s="5">
        <f>ROUNDUP(C1973/G1973,0)</f>
        <v/>
      </c>
      <c r="I1973" s="6">
        <f>F1973-H1973</f>
        <v/>
      </c>
      <c r="J1973" s="4">
        <f>IF(I1973&lt;0,"Deficit",IF(I1973=0,"Exact fit","Surplus"))</f>
        <v/>
      </c>
    </row>
    <row r="1974">
      <c r="A1974" s="4" t="n">
        <v>351108</v>
      </c>
      <c r="B1974" s="4" t="inlineStr">
        <is>
          <t>GS MPARA</t>
        </is>
      </c>
      <c r="C1974" s="5">
        <f>SUMIFS('Per-Grade Breakdown'!$D$5:$D$23659,'Per-Grade Breakdown'!$A$5:$A$23659,$A1974)</f>
        <v/>
      </c>
      <c r="D1974" s="5">
        <f>SUMIFS('Per-Grade Breakdown'!$E$5:$E$23659,'Per-Grade Breakdown'!$A$5:$A$23659,$A1974)</f>
        <v/>
      </c>
      <c r="E1974" s="5">
        <f>SUMIFS('Per-Grade Breakdown'!$F$5:$F$23659,'Per-Grade Breakdown'!$A$5:$A$23659,$A1974)</f>
        <v/>
      </c>
      <c r="F1974" s="5">
        <f>D1974-E1974</f>
        <v/>
      </c>
      <c r="G1974" s="5">
        <f>'Notes'!$B$4</f>
        <v/>
      </c>
      <c r="H1974" s="5">
        <f>ROUNDUP(C1974/G1974,0)</f>
        <v/>
      </c>
      <c r="I1974" s="6">
        <f>F1974-H1974</f>
        <v/>
      </c>
      <c r="J1974" s="4">
        <f>IF(I1974&lt;0,"Deficit",IF(I1974=0,"Exact fit","Surplus"))</f>
        <v/>
      </c>
    </row>
    <row r="1975">
      <c r="A1975" s="4" t="n">
        <v>351109</v>
      </c>
      <c r="B1975" s="4" t="inlineStr">
        <is>
          <t>EP NGANZO</t>
        </is>
      </c>
      <c r="C1975" s="5">
        <f>SUMIFS('Per-Grade Breakdown'!$D$5:$D$23659,'Per-Grade Breakdown'!$A$5:$A$23659,$A1975)</f>
        <v/>
      </c>
      <c r="D1975" s="5">
        <f>SUMIFS('Per-Grade Breakdown'!$E$5:$E$23659,'Per-Grade Breakdown'!$A$5:$A$23659,$A1975)</f>
        <v/>
      </c>
      <c r="E1975" s="5">
        <f>SUMIFS('Per-Grade Breakdown'!$F$5:$F$23659,'Per-Grade Breakdown'!$A$5:$A$23659,$A1975)</f>
        <v/>
      </c>
      <c r="F1975" s="5">
        <f>D1975-E1975</f>
        <v/>
      </c>
      <c r="G1975" s="5">
        <f>'Notes'!$B$4</f>
        <v/>
      </c>
      <c r="H1975" s="5">
        <f>ROUNDUP(C1975/G1975,0)</f>
        <v/>
      </c>
      <c r="I1975" s="6">
        <f>F1975-H1975</f>
        <v/>
      </c>
      <c r="J1975" s="4">
        <f>IF(I1975&lt;0,"Deficit",IF(I1975=0,"Exact fit","Surplus"))</f>
        <v/>
      </c>
    </row>
    <row r="1976">
      <c r="A1976" s="4" t="n">
        <v>351110</v>
      </c>
      <c r="B1976" s="4" t="inlineStr">
        <is>
          <t>EP NYANGE P</t>
        </is>
      </c>
      <c r="C1976" s="5">
        <f>SUMIFS('Per-Grade Breakdown'!$D$5:$D$23659,'Per-Grade Breakdown'!$A$5:$A$23659,$A1976)</f>
        <v/>
      </c>
      <c r="D1976" s="5">
        <f>SUMIFS('Per-Grade Breakdown'!$E$5:$E$23659,'Per-Grade Breakdown'!$A$5:$A$23659,$A1976)</f>
        <v/>
      </c>
      <c r="E1976" s="5">
        <f>SUMIFS('Per-Grade Breakdown'!$F$5:$F$23659,'Per-Grade Breakdown'!$A$5:$A$23659,$A1976)</f>
        <v/>
      </c>
      <c r="F1976" s="5">
        <f>D1976-E1976</f>
        <v/>
      </c>
      <c r="G1976" s="5">
        <f>'Notes'!$B$4</f>
        <v/>
      </c>
      <c r="H1976" s="5">
        <f>ROUNDUP(C1976/G1976,0)</f>
        <v/>
      </c>
      <c r="I1976" s="6">
        <f>F1976-H1976</f>
        <v/>
      </c>
      <c r="J1976" s="4">
        <f>IF(I1976&lt;0,"Deficit",IF(I1976=0,"Exact fit","Surplus"))</f>
        <v/>
      </c>
    </row>
    <row r="1977">
      <c r="A1977" s="4" t="n">
        <v>351112</v>
      </c>
      <c r="B1977" s="4" t="inlineStr">
        <is>
          <t>EP RUHUNGA P</t>
        </is>
      </c>
      <c r="C1977" s="5">
        <f>SUMIFS('Per-Grade Breakdown'!$D$5:$D$23659,'Per-Grade Breakdown'!$A$5:$A$23659,$A1977)</f>
        <v/>
      </c>
      <c r="D1977" s="5">
        <f>SUMIFS('Per-Grade Breakdown'!$E$5:$E$23659,'Per-Grade Breakdown'!$A$5:$A$23659,$A1977)</f>
        <v/>
      </c>
      <c r="E1977" s="5">
        <f>SUMIFS('Per-Grade Breakdown'!$F$5:$F$23659,'Per-Grade Breakdown'!$A$5:$A$23659,$A1977)</f>
        <v/>
      </c>
      <c r="F1977" s="5">
        <f>D1977-E1977</f>
        <v/>
      </c>
      <c r="G1977" s="5">
        <f>'Notes'!$B$4</f>
        <v/>
      </c>
      <c r="H1977" s="5">
        <f>ROUNDUP(C1977/G1977,0)</f>
        <v/>
      </c>
      <c r="I1977" s="6">
        <f>F1977-H1977</f>
        <v/>
      </c>
      <c r="J1977" s="4">
        <f>IF(I1977&lt;0,"Deficit",IF(I1977=0,"Exact fit","Surplus"))</f>
        <v/>
      </c>
    </row>
    <row r="1978">
      <c r="A1978" s="4" t="n">
        <v>351113</v>
      </c>
      <c r="B1978" s="4" t="inlineStr">
        <is>
          <t>SAINT  NICOLAS</t>
        </is>
      </c>
      <c r="C1978" s="5">
        <f>SUMIFS('Per-Grade Breakdown'!$D$5:$D$23659,'Per-Grade Breakdown'!$A$5:$A$23659,$A1978)</f>
        <v/>
      </c>
      <c r="D1978" s="5">
        <f>SUMIFS('Per-Grade Breakdown'!$E$5:$E$23659,'Per-Grade Breakdown'!$A$5:$A$23659,$A1978)</f>
        <v/>
      </c>
      <c r="E1978" s="5">
        <f>SUMIFS('Per-Grade Breakdown'!$F$5:$F$23659,'Per-Grade Breakdown'!$A$5:$A$23659,$A1978)</f>
        <v/>
      </c>
      <c r="F1978" s="5">
        <f>D1978-E1978</f>
        <v/>
      </c>
      <c r="G1978" s="5">
        <f>'Notes'!$B$4</f>
        <v/>
      </c>
      <c r="H1978" s="5">
        <f>ROUNDUP(C1978/G1978,0)</f>
        <v/>
      </c>
      <c r="I1978" s="6">
        <f>F1978-H1978</f>
        <v/>
      </c>
      <c r="J1978" s="4">
        <f>IF(I1978&lt;0,"Deficit",IF(I1978=0,"Exact fit","Surplus"))</f>
        <v/>
      </c>
    </row>
    <row r="1979">
      <c r="A1979" s="4" t="n">
        <v>351114</v>
      </c>
      <c r="B1979" s="4" t="inlineStr">
        <is>
          <t>EP TURAMIGINA</t>
        </is>
      </c>
      <c r="C1979" s="5">
        <f>SUMIFS('Per-Grade Breakdown'!$D$5:$D$23659,'Per-Grade Breakdown'!$A$5:$A$23659,$A1979)</f>
        <v/>
      </c>
      <c r="D1979" s="5">
        <f>SUMIFS('Per-Grade Breakdown'!$E$5:$E$23659,'Per-Grade Breakdown'!$A$5:$A$23659,$A1979)</f>
        <v/>
      </c>
      <c r="E1979" s="5">
        <f>SUMIFS('Per-Grade Breakdown'!$F$5:$F$23659,'Per-Grade Breakdown'!$A$5:$A$23659,$A1979)</f>
        <v/>
      </c>
      <c r="F1979" s="5">
        <f>D1979-E1979</f>
        <v/>
      </c>
      <c r="G1979" s="5">
        <f>'Notes'!$B$4</f>
        <v/>
      </c>
      <c r="H1979" s="5">
        <f>ROUNDUP(C1979/G1979,0)</f>
        <v/>
      </c>
      <c r="I1979" s="6">
        <f>F1979-H1979</f>
        <v/>
      </c>
      <c r="J1979" s="4">
        <f>IF(I1979&lt;0,"Deficit",IF(I1979=0,"Exact fit","Surplus"))</f>
        <v/>
      </c>
    </row>
    <row r="1980">
      <c r="A1980" s="4" t="n">
        <v>351115</v>
      </c>
      <c r="B1980" s="4" t="inlineStr">
        <is>
          <t>GS RUHUNGA C</t>
        </is>
      </c>
      <c r="C1980" s="5">
        <f>SUMIFS('Per-Grade Breakdown'!$D$5:$D$23659,'Per-Grade Breakdown'!$A$5:$A$23659,$A1980)</f>
        <v/>
      </c>
      <c r="D1980" s="5">
        <f>SUMIFS('Per-Grade Breakdown'!$E$5:$E$23659,'Per-Grade Breakdown'!$A$5:$A$23659,$A1980)</f>
        <v/>
      </c>
      <c r="E1980" s="5">
        <f>SUMIFS('Per-Grade Breakdown'!$F$5:$F$23659,'Per-Grade Breakdown'!$A$5:$A$23659,$A1980)</f>
        <v/>
      </c>
      <c r="F1980" s="5">
        <f>D1980-E1980</f>
        <v/>
      </c>
      <c r="G1980" s="5">
        <f>'Notes'!$B$4</f>
        <v/>
      </c>
      <c r="H1980" s="5">
        <f>ROUNDUP(C1980/G1980,0)</f>
        <v/>
      </c>
      <c r="I1980" s="6">
        <f>F1980-H1980</f>
        <v/>
      </c>
      <c r="J1980" s="4">
        <f>IF(I1980&lt;0,"Deficit",IF(I1980=0,"Exact fit","Surplus"))</f>
        <v/>
      </c>
    </row>
    <row r="1981">
      <c r="A1981" s="4" t="n">
        <v>351116</v>
      </c>
      <c r="B1981" s="4" t="inlineStr">
        <is>
          <t>EP KAZABE</t>
        </is>
      </c>
      <c r="C1981" s="5">
        <f>SUMIFS('Per-Grade Breakdown'!$D$5:$D$23659,'Per-Grade Breakdown'!$A$5:$A$23659,$A1981)</f>
        <v/>
      </c>
      <c r="D1981" s="5">
        <f>SUMIFS('Per-Grade Breakdown'!$E$5:$E$23659,'Per-Grade Breakdown'!$A$5:$A$23659,$A1981)</f>
        <v/>
      </c>
      <c r="E1981" s="5">
        <f>SUMIFS('Per-Grade Breakdown'!$F$5:$F$23659,'Per-Grade Breakdown'!$A$5:$A$23659,$A1981)</f>
        <v/>
      </c>
      <c r="F1981" s="5">
        <f>D1981-E1981</f>
        <v/>
      </c>
      <c r="G1981" s="5">
        <f>'Notes'!$B$4</f>
        <v/>
      </c>
      <c r="H1981" s="5">
        <f>ROUNDUP(C1981/G1981,0)</f>
        <v/>
      </c>
      <c r="I1981" s="6">
        <f>F1981-H1981</f>
        <v/>
      </c>
      <c r="J1981" s="4">
        <f>IF(I1981&lt;0,"Deficit",IF(I1981=0,"Exact fit","Surplus"))</f>
        <v/>
      </c>
    </row>
    <row r="1982">
      <c r="A1982" s="4" t="n">
        <v>351118</v>
      </c>
      <c r="B1982" s="4" t="inlineStr">
        <is>
          <t>Ngororero Nursery and primary parents school</t>
        </is>
      </c>
      <c r="C1982" s="5">
        <f>SUMIFS('Per-Grade Breakdown'!$D$5:$D$23659,'Per-Grade Breakdown'!$A$5:$A$23659,$A1982)</f>
        <v/>
      </c>
      <c r="D1982" s="5">
        <f>SUMIFS('Per-Grade Breakdown'!$E$5:$E$23659,'Per-Grade Breakdown'!$A$5:$A$23659,$A1982)</f>
        <v/>
      </c>
      <c r="E1982" s="5">
        <f>SUMIFS('Per-Grade Breakdown'!$F$5:$F$23659,'Per-Grade Breakdown'!$A$5:$A$23659,$A1982)</f>
        <v/>
      </c>
      <c r="F1982" s="5">
        <f>D1982-E1982</f>
        <v/>
      </c>
      <c r="G1982" s="5">
        <f>'Notes'!$B$4</f>
        <v/>
      </c>
      <c r="H1982" s="5">
        <f>ROUNDUP(C1982/G1982,0)</f>
        <v/>
      </c>
      <c r="I1982" s="6">
        <f>F1982-H1982</f>
        <v/>
      </c>
      <c r="J1982" s="4">
        <f>IF(I1982&lt;0,"Deficit",IF(I1982=0,"Exact fit","Surplus"))</f>
        <v/>
      </c>
    </row>
    <row r="1983">
      <c r="A1983" s="4" t="n">
        <v>351119</v>
      </c>
      <c r="B1983" s="4" t="inlineStr">
        <is>
          <t>Wisdom School Ngororero</t>
        </is>
      </c>
      <c r="C1983" s="5">
        <f>SUMIFS('Per-Grade Breakdown'!$D$5:$D$23659,'Per-Grade Breakdown'!$A$5:$A$23659,$A1983)</f>
        <v/>
      </c>
      <c r="D1983" s="5">
        <f>SUMIFS('Per-Grade Breakdown'!$E$5:$E$23659,'Per-Grade Breakdown'!$A$5:$A$23659,$A1983)</f>
        <v/>
      </c>
      <c r="E1983" s="5">
        <f>SUMIFS('Per-Grade Breakdown'!$F$5:$F$23659,'Per-Grade Breakdown'!$A$5:$A$23659,$A1983)</f>
        <v/>
      </c>
      <c r="F1983" s="5">
        <f>D1983-E1983</f>
        <v/>
      </c>
      <c r="G1983" s="5">
        <f>'Notes'!$B$4</f>
        <v/>
      </c>
      <c r="H1983" s="5">
        <f>ROUNDUP(C1983/G1983,0)</f>
        <v/>
      </c>
      <c r="I1983" s="6">
        <f>F1983-H1983</f>
        <v/>
      </c>
      <c r="J1983" s="4">
        <f>IF(I1983&lt;0,"Deficit",IF(I1983=0,"Exact fit","Surplus"))</f>
        <v/>
      </c>
    </row>
    <row r="1984">
      <c r="A1984" s="4" t="n">
        <v>351201</v>
      </c>
      <c r="B1984" s="4" t="inlineStr">
        <is>
          <t>GASEKE</t>
        </is>
      </c>
      <c r="C1984" s="5">
        <f>SUMIFS('Per-Grade Breakdown'!$D$5:$D$23659,'Per-Grade Breakdown'!$A$5:$A$23659,$A1984)</f>
        <v/>
      </c>
      <c r="D1984" s="5">
        <f>SUMIFS('Per-Grade Breakdown'!$E$5:$E$23659,'Per-Grade Breakdown'!$A$5:$A$23659,$A1984)</f>
        <v/>
      </c>
      <c r="E1984" s="5">
        <f>SUMIFS('Per-Grade Breakdown'!$F$5:$F$23659,'Per-Grade Breakdown'!$A$5:$A$23659,$A1984)</f>
        <v/>
      </c>
      <c r="F1984" s="5">
        <f>D1984-E1984</f>
        <v/>
      </c>
      <c r="G1984" s="5">
        <f>'Notes'!$B$4</f>
        <v/>
      </c>
      <c r="H1984" s="5">
        <f>ROUNDUP(C1984/G1984,0)</f>
        <v/>
      </c>
      <c r="I1984" s="6">
        <f>F1984-H1984</f>
        <v/>
      </c>
      <c r="J1984" s="4">
        <f>IF(I1984&lt;0,"Deficit",IF(I1984=0,"Exact fit","Surplus"))</f>
        <v/>
      </c>
    </row>
    <row r="1985">
      <c r="A1985" s="4" t="n">
        <v>351202</v>
      </c>
      <c r="B1985" s="4" t="inlineStr">
        <is>
          <t>GS KIGALI</t>
        </is>
      </c>
      <c r="C1985" s="5">
        <f>SUMIFS('Per-Grade Breakdown'!$D$5:$D$23659,'Per-Grade Breakdown'!$A$5:$A$23659,$A1985)</f>
        <v/>
      </c>
      <c r="D1985" s="5">
        <f>SUMIFS('Per-Grade Breakdown'!$E$5:$E$23659,'Per-Grade Breakdown'!$A$5:$A$23659,$A1985)</f>
        <v/>
      </c>
      <c r="E1985" s="5">
        <f>SUMIFS('Per-Grade Breakdown'!$F$5:$F$23659,'Per-Grade Breakdown'!$A$5:$A$23659,$A1985)</f>
        <v/>
      </c>
      <c r="F1985" s="5">
        <f>D1985-E1985</f>
        <v/>
      </c>
      <c r="G1985" s="5">
        <f>'Notes'!$B$4</f>
        <v/>
      </c>
      <c r="H1985" s="5">
        <f>ROUNDUP(C1985/G1985,0)</f>
        <v/>
      </c>
      <c r="I1985" s="6">
        <f>F1985-H1985</f>
        <v/>
      </c>
      <c r="J1985" s="4">
        <f>IF(I1985&lt;0,"Deficit",IF(I1985=0,"Exact fit","Surplus"))</f>
        <v/>
      </c>
    </row>
    <row r="1986">
      <c r="A1986" s="4" t="n">
        <v>351204</v>
      </c>
      <c r="B1986" s="4" t="inlineStr">
        <is>
          <t>NYANGE A</t>
        </is>
      </c>
      <c r="C1986" s="5">
        <f>SUMIFS('Per-Grade Breakdown'!$D$5:$D$23659,'Per-Grade Breakdown'!$A$5:$A$23659,$A1986)</f>
        <v/>
      </c>
      <c r="D1986" s="5">
        <f>SUMIFS('Per-Grade Breakdown'!$E$5:$E$23659,'Per-Grade Breakdown'!$A$5:$A$23659,$A1986)</f>
        <v/>
      </c>
      <c r="E1986" s="5">
        <f>SUMIFS('Per-Grade Breakdown'!$F$5:$F$23659,'Per-Grade Breakdown'!$A$5:$A$23659,$A1986)</f>
        <v/>
      </c>
      <c r="F1986" s="5">
        <f>D1986-E1986</f>
        <v/>
      </c>
      <c r="G1986" s="5">
        <f>'Notes'!$B$4</f>
        <v/>
      </c>
      <c r="H1986" s="5">
        <f>ROUNDUP(C1986/G1986,0)</f>
        <v/>
      </c>
      <c r="I1986" s="6">
        <f>F1986-H1986</f>
        <v/>
      </c>
      <c r="J1986" s="4">
        <f>IF(I1986&lt;0,"Deficit",IF(I1986=0,"Exact fit","Surplus"))</f>
        <v/>
      </c>
    </row>
    <row r="1987">
      <c r="A1987" s="4" t="n">
        <v>351205</v>
      </c>
      <c r="B1987" s="4" t="inlineStr">
        <is>
          <t>VUGANYANA</t>
        </is>
      </c>
      <c r="C1987" s="5">
        <f>SUMIFS('Per-Grade Breakdown'!$D$5:$D$23659,'Per-Grade Breakdown'!$A$5:$A$23659,$A1987)</f>
        <v/>
      </c>
      <c r="D1987" s="5">
        <f>SUMIFS('Per-Grade Breakdown'!$E$5:$E$23659,'Per-Grade Breakdown'!$A$5:$A$23659,$A1987)</f>
        <v/>
      </c>
      <c r="E1987" s="5">
        <f>SUMIFS('Per-Grade Breakdown'!$F$5:$F$23659,'Per-Grade Breakdown'!$A$5:$A$23659,$A1987)</f>
        <v/>
      </c>
      <c r="F1987" s="5">
        <f>D1987-E1987</f>
        <v/>
      </c>
      <c r="G1987" s="5">
        <f>'Notes'!$B$4</f>
        <v/>
      </c>
      <c r="H1987" s="5">
        <f>ROUNDUP(C1987/G1987,0)</f>
        <v/>
      </c>
      <c r="I1987" s="6">
        <f>F1987-H1987</f>
        <v/>
      </c>
      <c r="J1987" s="4">
        <f>IF(I1987&lt;0,"Deficit",IF(I1987=0,"Exact fit","Surplus"))</f>
        <v/>
      </c>
    </row>
    <row r="1988">
      <c r="A1988" s="4" t="n">
        <v>351208</v>
      </c>
      <c r="B1988" s="4" t="inlineStr">
        <is>
          <t>GIKO</t>
        </is>
      </c>
      <c r="C1988" s="5">
        <f>SUMIFS('Per-Grade Breakdown'!$D$5:$D$23659,'Per-Grade Breakdown'!$A$5:$A$23659,$A1988)</f>
        <v/>
      </c>
      <c r="D1988" s="5">
        <f>SUMIFS('Per-Grade Breakdown'!$E$5:$E$23659,'Per-Grade Breakdown'!$A$5:$A$23659,$A1988)</f>
        <v/>
      </c>
      <c r="E1988" s="5">
        <f>SUMIFS('Per-Grade Breakdown'!$F$5:$F$23659,'Per-Grade Breakdown'!$A$5:$A$23659,$A1988)</f>
        <v/>
      </c>
      <c r="F1988" s="5">
        <f>D1988-E1988</f>
        <v/>
      </c>
      <c r="G1988" s="5">
        <f>'Notes'!$B$4</f>
        <v/>
      </c>
      <c r="H1988" s="5">
        <f>ROUNDUP(C1988/G1988,0)</f>
        <v/>
      </c>
      <c r="I1988" s="6">
        <f>F1988-H1988</f>
        <v/>
      </c>
      <c r="J1988" s="4">
        <f>IF(I1988&lt;0,"Deficit",IF(I1988=0,"Exact fit","Surplus"))</f>
        <v/>
      </c>
    </row>
    <row r="1989">
      <c r="A1989" s="4" t="n">
        <v>351209</v>
      </c>
      <c r="B1989" s="4" t="inlineStr">
        <is>
          <t>KABAGA</t>
        </is>
      </c>
      <c r="C1989" s="5">
        <f>SUMIFS('Per-Grade Breakdown'!$D$5:$D$23659,'Per-Grade Breakdown'!$A$5:$A$23659,$A1989)</f>
        <v/>
      </c>
      <c r="D1989" s="5">
        <f>SUMIFS('Per-Grade Breakdown'!$E$5:$E$23659,'Per-Grade Breakdown'!$A$5:$A$23659,$A1989)</f>
        <v/>
      </c>
      <c r="E1989" s="5">
        <f>SUMIFS('Per-Grade Breakdown'!$F$5:$F$23659,'Per-Grade Breakdown'!$A$5:$A$23659,$A1989)</f>
        <v/>
      </c>
      <c r="F1989" s="5">
        <f>D1989-E1989</f>
        <v/>
      </c>
      <c r="G1989" s="5">
        <f>'Notes'!$B$4</f>
        <v/>
      </c>
      <c r="H1989" s="5">
        <f>ROUNDUP(C1989/G1989,0)</f>
        <v/>
      </c>
      <c r="I1989" s="6">
        <f>F1989-H1989</f>
        <v/>
      </c>
      <c r="J1989" s="4">
        <f>IF(I1989&lt;0,"Deficit",IF(I1989=0,"Exact fit","Surplus"))</f>
        <v/>
      </c>
    </row>
    <row r="1990">
      <c r="A1990" s="4" t="n">
        <v>351210</v>
      </c>
      <c r="B1990" s="4" t="inlineStr">
        <is>
          <t>NYANGE B PRIMARY SCHOOL</t>
        </is>
      </c>
      <c r="C1990" s="5">
        <f>SUMIFS('Per-Grade Breakdown'!$D$5:$D$23659,'Per-Grade Breakdown'!$A$5:$A$23659,$A1990)</f>
        <v/>
      </c>
      <c r="D1990" s="5">
        <f>SUMIFS('Per-Grade Breakdown'!$E$5:$E$23659,'Per-Grade Breakdown'!$A$5:$A$23659,$A1990)</f>
        <v/>
      </c>
      <c r="E1990" s="5">
        <f>SUMIFS('Per-Grade Breakdown'!$F$5:$F$23659,'Per-Grade Breakdown'!$A$5:$A$23659,$A1990)</f>
        <v/>
      </c>
      <c r="F1990" s="5">
        <f>D1990-E1990</f>
        <v/>
      </c>
      <c r="G1990" s="5">
        <f>'Notes'!$B$4</f>
        <v/>
      </c>
      <c r="H1990" s="5">
        <f>ROUNDUP(C1990/G1990,0)</f>
        <v/>
      </c>
      <c r="I1990" s="6">
        <f>F1990-H1990</f>
        <v/>
      </c>
      <c r="J1990" s="4">
        <f>IF(I1990&lt;0,"Deficit",IF(I1990=0,"Exact fit","Surplus"))</f>
        <v/>
      </c>
    </row>
    <row r="1991">
      <c r="A1991" s="4" t="n">
        <v>351211</v>
      </c>
      <c r="B1991" s="4" t="inlineStr">
        <is>
          <t>RUGANDA</t>
        </is>
      </c>
      <c r="C1991" s="5">
        <f>SUMIFS('Per-Grade Breakdown'!$D$5:$D$23659,'Per-Grade Breakdown'!$A$5:$A$23659,$A1991)</f>
        <v/>
      </c>
      <c r="D1991" s="5">
        <f>SUMIFS('Per-Grade Breakdown'!$E$5:$E$23659,'Per-Grade Breakdown'!$A$5:$A$23659,$A1991)</f>
        <v/>
      </c>
      <c r="E1991" s="5">
        <f>SUMIFS('Per-Grade Breakdown'!$F$5:$F$23659,'Per-Grade Breakdown'!$A$5:$A$23659,$A1991)</f>
        <v/>
      </c>
      <c r="F1991" s="5">
        <f>D1991-E1991</f>
        <v/>
      </c>
      <c r="G1991" s="5">
        <f>'Notes'!$B$4</f>
        <v/>
      </c>
      <c r="H1991" s="5">
        <f>ROUNDUP(C1991/G1991,0)</f>
        <v/>
      </c>
      <c r="I1991" s="6">
        <f>F1991-H1991</f>
        <v/>
      </c>
      <c r="J1991" s="4">
        <f>IF(I1991&lt;0,"Deficit",IF(I1991=0,"Exact fit","Surplus"))</f>
        <v/>
      </c>
    </row>
    <row r="1992">
      <c r="A1992" s="4" t="n">
        <v>351212</v>
      </c>
      <c r="B1992" s="4" t="inlineStr">
        <is>
          <t>VUNGU</t>
        </is>
      </c>
      <c r="C1992" s="5">
        <f>SUMIFS('Per-Grade Breakdown'!$D$5:$D$23659,'Per-Grade Breakdown'!$A$5:$A$23659,$A1992)</f>
        <v/>
      </c>
      <c r="D1992" s="5">
        <f>SUMIFS('Per-Grade Breakdown'!$E$5:$E$23659,'Per-Grade Breakdown'!$A$5:$A$23659,$A1992)</f>
        <v/>
      </c>
      <c r="E1992" s="5">
        <f>SUMIFS('Per-Grade Breakdown'!$F$5:$F$23659,'Per-Grade Breakdown'!$A$5:$A$23659,$A1992)</f>
        <v/>
      </c>
      <c r="F1992" s="5">
        <f>D1992-E1992</f>
        <v/>
      </c>
      <c r="G1992" s="5">
        <f>'Notes'!$B$4</f>
        <v/>
      </c>
      <c r="H1992" s="5">
        <f>ROUNDUP(C1992/G1992,0)</f>
        <v/>
      </c>
      <c r="I1992" s="6">
        <f>F1992-H1992</f>
        <v/>
      </c>
      <c r="J1992" s="4">
        <f>IF(I1992&lt;0,"Deficit",IF(I1992=0,"Exact fit","Surplus"))</f>
        <v/>
      </c>
    </row>
    <row r="1993">
      <c r="A1993" s="4" t="n">
        <v>351215</v>
      </c>
      <c r="B1993" s="4" t="inlineStr">
        <is>
          <t>EP RUNYINYA</t>
        </is>
      </c>
      <c r="C1993" s="5">
        <f>SUMIFS('Per-Grade Breakdown'!$D$5:$D$23659,'Per-Grade Breakdown'!$A$5:$A$23659,$A1993)</f>
        <v/>
      </c>
      <c r="D1993" s="5">
        <f>SUMIFS('Per-Grade Breakdown'!$E$5:$E$23659,'Per-Grade Breakdown'!$A$5:$A$23659,$A1993)</f>
        <v/>
      </c>
      <c r="E1993" s="5">
        <f>SUMIFS('Per-Grade Breakdown'!$F$5:$F$23659,'Per-Grade Breakdown'!$A$5:$A$23659,$A1993)</f>
        <v/>
      </c>
      <c r="F1993" s="5">
        <f>D1993-E1993</f>
        <v/>
      </c>
      <c r="G1993" s="5">
        <f>'Notes'!$B$4</f>
        <v/>
      </c>
      <c r="H1993" s="5">
        <f>ROUNDUP(C1993/G1993,0)</f>
        <v/>
      </c>
      <c r="I1993" s="6">
        <f>F1993-H1993</f>
        <v/>
      </c>
      <c r="J1993" s="4">
        <f>IF(I1993&lt;0,"Deficit",IF(I1993=0,"Exact fit","Surplus"))</f>
        <v/>
      </c>
    </row>
    <row r="1994">
      <c r="A1994" s="4" t="n">
        <v>351301</v>
      </c>
      <c r="B1994" s="4" t="inlineStr">
        <is>
          <t>C S BIBUNGO</t>
        </is>
      </c>
      <c r="C1994" s="5">
        <f>SUMIFS('Per-Grade Breakdown'!$D$5:$D$23659,'Per-Grade Breakdown'!$A$5:$A$23659,$A1994)</f>
        <v/>
      </c>
      <c r="D1994" s="5">
        <f>SUMIFS('Per-Grade Breakdown'!$E$5:$E$23659,'Per-Grade Breakdown'!$A$5:$A$23659,$A1994)</f>
        <v/>
      </c>
      <c r="E1994" s="5">
        <f>SUMIFS('Per-Grade Breakdown'!$F$5:$F$23659,'Per-Grade Breakdown'!$A$5:$A$23659,$A1994)</f>
        <v/>
      </c>
      <c r="F1994" s="5">
        <f>D1994-E1994</f>
        <v/>
      </c>
      <c r="G1994" s="5">
        <f>'Notes'!$B$4</f>
        <v/>
      </c>
      <c r="H1994" s="5">
        <f>ROUNDUP(C1994/G1994,0)</f>
        <v/>
      </c>
      <c r="I1994" s="6">
        <f>F1994-H1994</f>
        <v/>
      </c>
      <c r="J1994" s="4">
        <f>IF(I1994&lt;0,"Deficit",IF(I1994=0,"Exact fit","Surplus"))</f>
        <v/>
      </c>
    </row>
    <row r="1995">
      <c r="A1995" s="4" t="n">
        <v>351302</v>
      </c>
      <c r="B1995" s="4" t="inlineStr">
        <is>
          <t>C.S GIHONGA</t>
        </is>
      </c>
      <c r="C1995" s="5">
        <f>SUMIFS('Per-Grade Breakdown'!$D$5:$D$23659,'Per-Grade Breakdown'!$A$5:$A$23659,$A1995)</f>
        <v/>
      </c>
      <c r="D1995" s="5">
        <f>SUMIFS('Per-Grade Breakdown'!$E$5:$E$23659,'Per-Grade Breakdown'!$A$5:$A$23659,$A1995)</f>
        <v/>
      </c>
      <c r="E1995" s="5">
        <f>SUMIFS('Per-Grade Breakdown'!$F$5:$F$23659,'Per-Grade Breakdown'!$A$5:$A$23659,$A1995)</f>
        <v/>
      </c>
      <c r="F1995" s="5">
        <f>D1995-E1995</f>
        <v/>
      </c>
      <c r="G1995" s="5">
        <f>'Notes'!$B$4</f>
        <v/>
      </c>
      <c r="H1995" s="5">
        <f>ROUNDUP(C1995/G1995,0)</f>
        <v/>
      </c>
      <c r="I1995" s="6">
        <f>F1995-H1995</f>
        <v/>
      </c>
      <c r="J1995" s="4">
        <f>IF(I1995&lt;0,"Deficit",IF(I1995=0,"Exact fit","Surplus"))</f>
        <v/>
      </c>
    </row>
    <row r="1996">
      <c r="A1996" s="4" t="n">
        <v>351303</v>
      </c>
      <c r="B1996" s="4" t="inlineStr">
        <is>
          <t>GS GISAKAVU</t>
        </is>
      </c>
      <c r="C1996" s="5">
        <f>SUMIFS('Per-Grade Breakdown'!$D$5:$D$23659,'Per-Grade Breakdown'!$A$5:$A$23659,$A1996)</f>
        <v/>
      </c>
      <c r="D1996" s="5">
        <f>SUMIFS('Per-Grade Breakdown'!$E$5:$E$23659,'Per-Grade Breakdown'!$A$5:$A$23659,$A1996)</f>
        <v/>
      </c>
      <c r="E1996" s="5">
        <f>SUMIFS('Per-Grade Breakdown'!$F$5:$F$23659,'Per-Grade Breakdown'!$A$5:$A$23659,$A1996)</f>
        <v/>
      </c>
      <c r="F1996" s="5">
        <f>D1996-E1996</f>
        <v/>
      </c>
      <c r="G1996" s="5">
        <f>'Notes'!$B$4</f>
        <v/>
      </c>
      <c r="H1996" s="5">
        <f>ROUNDUP(C1996/G1996,0)</f>
        <v/>
      </c>
      <c r="I1996" s="6">
        <f>F1996-H1996</f>
        <v/>
      </c>
      <c r="J1996" s="4">
        <f>IF(I1996&lt;0,"Deficit",IF(I1996=0,"Exact fit","Surplus"))</f>
        <v/>
      </c>
    </row>
    <row r="1997">
      <c r="A1997" s="4" t="n">
        <v>351304</v>
      </c>
      <c r="B1997" s="4" t="inlineStr">
        <is>
          <t>C.S MWUMBA A</t>
        </is>
      </c>
      <c r="C1997" s="5">
        <f>SUMIFS('Per-Grade Breakdown'!$D$5:$D$23659,'Per-Grade Breakdown'!$A$5:$A$23659,$A1997)</f>
        <v/>
      </c>
      <c r="D1997" s="5">
        <f>SUMIFS('Per-Grade Breakdown'!$E$5:$E$23659,'Per-Grade Breakdown'!$A$5:$A$23659,$A1997)</f>
        <v/>
      </c>
      <c r="E1997" s="5">
        <f>SUMIFS('Per-Grade Breakdown'!$F$5:$F$23659,'Per-Grade Breakdown'!$A$5:$A$23659,$A1997)</f>
        <v/>
      </c>
      <c r="F1997" s="5">
        <f>D1997-E1997</f>
        <v/>
      </c>
      <c r="G1997" s="5">
        <f>'Notes'!$B$4</f>
        <v/>
      </c>
      <c r="H1997" s="5">
        <f>ROUNDUP(C1997/G1997,0)</f>
        <v/>
      </c>
      <c r="I1997" s="6">
        <f>F1997-H1997</f>
        <v/>
      </c>
      <c r="J1997" s="4">
        <f>IF(I1997&lt;0,"Deficit",IF(I1997=0,"Exact fit","Surplus"))</f>
        <v/>
      </c>
    </row>
    <row r="1998">
      <c r="A1998" s="4" t="n">
        <v>351305</v>
      </c>
      <c r="B1998" s="4" t="inlineStr">
        <is>
          <t>C.S MWUMBA B</t>
        </is>
      </c>
      <c r="C1998" s="5">
        <f>SUMIFS('Per-Grade Breakdown'!$D$5:$D$23659,'Per-Grade Breakdown'!$A$5:$A$23659,$A1998)</f>
        <v/>
      </c>
      <c r="D1998" s="5">
        <f>SUMIFS('Per-Grade Breakdown'!$E$5:$E$23659,'Per-Grade Breakdown'!$A$5:$A$23659,$A1998)</f>
        <v/>
      </c>
      <c r="E1998" s="5">
        <f>SUMIFS('Per-Grade Breakdown'!$F$5:$F$23659,'Per-Grade Breakdown'!$A$5:$A$23659,$A1998)</f>
        <v/>
      </c>
      <c r="F1998" s="5">
        <f>D1998-E1998</f>
        <v/>
      </c>
      <c r="G1998" s="5">
        <f>'Notes'!$B$4</f>
        <v/>
      </c>
      <c r="H1998" s="5">
        <f>ROUNDUP(C1998/G1998,0)</f>
        <v/>
      </c>
      <c r="I1998" s="6">
        <f>F1998-H1998</f>
        <v/>
      </c>
      <c r="J1998" s="4">
        <f>IF(I1998&lt;0,"Deficit",IF(I1998=0,"Exact fit","Surplus"))</f>
        <v/>
      </c>
    </row>
    <row r="1999">
      <c r="A1999" s="4" t="n">
        <v>351306</v>
      </c>
      <c r="B1999" s="4" t="inlineStr">
        <is>
          <t>C.S NYAMPINGIRA</t>
        </is>
      </c>
      <c r="C1999" s="5">
        <f>SUMIFS('Per-Grade Breakdown'!$D$5:$D$23659,'Per-Grade Breakdown'!$A$5:$A$23659,$A1999)</f>
        <v/>
      </c>
      <c r="D1999" s="5">
        <f>SUMIFS('Per-Grade Breakdown'!$E$5:$E$23659,'Per-Grade Breakdown'!$A$5:$A$23659,$A1999)</f>
        <v/>
      </c>
      <c r="E1999" s="5">
        <f>SUMIFS('Per-Grade Breakdown'!$F$5:$F$23659,'Per-Grade Breakdown'!$A$5:$A$23659,$A1999)</f>
        <v/>
      </c>
      <c r="F1999" s="5">
        <f>D1999-E1999</f>
        <v/>
      </c>
      <c r="G1999" s="5">
        <f>'Notes'!$B$4</f>
        <v/>
      </c>
      <c r="H1999" s="5">
        <f>ROUNDUP(C1999/G1999,0)</f>
        <v/>
      </c>
      <c r="I1999" s="6">
        <f>F1999-H1999</f>
        <v/>
      </c>
      <c r="J1999" s="4">
        <f>IF(I1999&lt;0,"Deficit",IF(I1999=0,"Exact fit","Surplus"))</f>
        <v/>
      </c>
    </row>
    <row r="2000">
      <c r="A2000" s="4" t="n">
        <v>351307</v>
      </c>
      <c r="B2000" s="4" t="inlineStr">
        <is>
          <t>G.S NYARWUMBA</t>
        </is>
      </c>
      <c r="C2000" s="5">
        <f>SUMIFS('Per-Grade Breakdown'!$D$5:$D$23659,'Per-Grade Breakdown'!$A$5:$A$23659,$A2000)</f>
        <v/>
      </c>
      <c r="D2000" s="5">
        <f>SUMIFS('Per-Grade Breakdown'!$E$5:$E$23659,'Per-Grade Breakdown'!$A$5:$A$23659,$A2000)</f>
        <v/>
      </c>
      <c r="E2000" s="5">
        <f>SUMIFS('Per-Grade Breakdown'!$F$5:$F$23659,'Per-Grade Breakdown'!$A$5:$A$23659,$A2000)</f>
        <v/>
      </c>
      <c r="F2000" s="5">
        <f>D2000-E2000</f>
        <v/>
      </c>
      <c r="G2000" s="5">
        <f>'Notes'!$B$4</f>
        <v/>
      </c>
      <c r="H2000" s="5">
        <f>ROUNDUP(C2000/G2000,0)</f>
        <v/>
      </c>
      <c r="I2000" s="6">
        <f>F2000-H2000</f>
        <v/>
      </c>
      <c r="J2000" s="4">
        <f>IF(I2000&lt;0,"Deficit",IF(I2000=0,"Exact fit","Surplus"))</f>
        <v/>
      </c>
    </row>
    <row r="2001">
      <c r="A2001" s="4" t="n">
        <v>351309</v>
      </c>
      <c r="B2001" s="4" t="inlineStr">
        <is>
          <t>G.S MAHEMBE</t>
        </is>
      </c>
      <c r="C2001" s="5">
        <f>SUMIFS('Per-Grade Breakdown'!$D$5:$D$23659,'Per-Grade Breakdown'!$A$5:$A$23659,$A2001)</f>
        <v/>
      </c>
      <c r="D2001" s="5">
        <f>SUMIFS('Per-Grade Breakdown'!$E$5:$E$23659,'Per-Grade Breakdown'!$A$5:$A$23659,$A2001)</f>
        <v/>
      </c>
      <c r="E2001" s="5">
        <f>SUMIFS('Per-Grade Breakdown'!$F$5:$F$23659,'Per-Grade Breakdown'!$A$5:$A$23659,$A2001)</f>
        <v/>
      </c>
      <c r="F2001" s="5">
        <f>D2001-E2001</f>
        <v/>
      </c>
      <c r="G2001" s="5">
        <f>'Notes'!$B$4</f>
        <v/>
      </c>
      <c r="H2001" s="5">
        <f>ROUNDUP(C2001/G2001,0)</f>
        <v/>
      </c>
      <c r="I2001" s="6">
        <f>F2001-H2001</f>
        <v/>
      </c>
      <c r="J2001" s="4">
        <f>IF(I2001&lt;0,"Deficit",IF(I2001=0,"Exact fit","Surplus"))</f>
        <v/>
      </c>
    </row>
    <row r="2002">
      <c r="A2002" s="4" t="n">
        <v>351310</v>
      </c>
      <c r="B2002" s="4" t="inlineStr">
        <is>
          <t>G.S MUGEGA</t>
        </is>
      </c>
      <c r="C2002" s="5">
        <f>SUMIFS('Per-Grade Breakdown'!$D$5:$D$23659,'Per-Grade Breakdown'!$A$5:$A$23659,$A2002)</f>
        <v/>
      </c>
      <c r="D2002" s="5">
        <f>SUMIFS('Per-Grade Breakdown'!$E$5:$E$23659,'Per-Grade Breakdown'!$A$5:$A$23659,$A2002)</f>
        <v/>
      </c>
      <c r="E2002" s="5">
        <f>SUMIFS('Per-Grade Breakdown'!$F$5:$F$23659,'Per-Grade Breakdown'!$A$5:$A$23659,$A2002)</f>
        <v/>
      </c>
      <c r="F2002" s="5">
        <f>D2002-E2002</f>
        <v/>
      </c>
      <c r="G2002" s="5">
        <f>'Notes'!$B$4</f>
        <v/>
      </c>
      <c r="H2002" s="5">
        <f>ROUNDUP(C2002/G2002,0)</f>
        <v/>
      </c>
      <c r="I2002" s="6">
        <f>F2002-H2002</f>
        <v/>
      </c>
      <c r="J2002" s="4">
        <f>IF(I2002&lt;0,"Deficit",IF(I2002=0,"Exact fit","Surplus"))</f>
        <v/>
      </c>
    </row>
    <row r="2003">
      <c r="A2003" s="4" t="n">
        <v>351311</v>
      </c>
      <c r="B2003" s="4" t="inlineStr">
        <is>
          <t>EP NYABIPFURA</t>
        </is>
      </c>
      <c r="C2003" s="5">
        <f>SUMIFS('Per-Grade Breakdown'!$D$5:$D$23659,'Per-Grade Breakdown'!$A$5:$A$23659,$A2003)</f>
        <v/>
      </c>
      <c r="D2003" s="5">
        <f>SUMIFS('Per-Grade Breakdown'!$E$5:$E$23659,'Per-Grade Breakdown'!$A$5:$A$23659,$A2003)</f>
        <v/>
      </c>
      <c r="E2003" s="5">
        <f>SUMIFS('Per-Grade Breakdown'!$F$5:$F$23659,'Per-Grade Breakdown'!$A$5:$A$23659,$A2003)</f>
        <v/>
      </c>
      <c r="F2003" s="5">
        <f>D2003-E2003</f>
        <v/>
      </c>
      <c r="G2003" s="5">
        <f>'Notes'!$B$4</f>
        <v/>
      </c>
      <c r="H2003" s="5">
        <f>ROUNDUP(C2003/G2003,0)</f>
        <v/>
      </c>
      <c r="I2003" s="6">
        <f>F2003-H2003</f>
        <v/>
      </c>
      <c r="J2003" s="4">
        <f>IF(I2003&lt;0,"Deficit",IF(I2003=0,"Exact fit","Surplus"))</f>
        <v/>
      </c>
    </row>
    <row r="2004">
      <c r="A2004" s="4" t="n">
        <v>351312</v>
      </c>
      <c r="B2004" s="4" t="inlineStr">
        <is>
          <t>EP MUBANO</t>
        </is>
      </c>
      <c r="C2004" s="5">
        <f>SUMIFS('Per-Grade Breakdown'!$D$5:$D$23659,'Per-Grade Breakdown'!$A$5:$A$23659,$A2004)</f>
        <v/>
      </c>
      <c r="D2004" s="5">
        <f>SUMIFS('Per-Grade Breakdown'!$E$5:$E$23659,'Per-Grade Breakdown'!$A$5:$A$23659,$A2004)</f>
        <v/>
      </c>
      <c r="E2004" s="5">
        <f>SUMIFS('Per-Grade Breakdown'!$F$5:$F$23659,'Per-Grade Breakdown'!$A$5:$A$23659,$A2004)</f>
        <v/>
      </c>
      <c r="F2004" s="5">
        <f>D2004-E2004</f>
        <v/>
      </c>
      <c r="G2004" s="5">
        <f>'Notes'!$B$4</f>
        <v/>
      </c>
      <c r="H2004" s="5">
        <f>ROUNDUP(C2004/G2004,0)</f>
        <v/>
      </c>
      <c r="I2004" s="6">
        <f>F2004-H2004</f>
        <v/>
      </c>
      <c r="J2004" s="4">
        <f>IF(I2004&lt;0,"Deficit",IF(I2004=0,"Exact fit","Surplus"))</f>
        <v/>
      </c>
    </row>
    <row r="2005">
      <c r="A2005" s="4" t="n">
        <v>351313</v>
      </c>
      <c r="B2005" s="4" t="inlineStr">
        <is>
          <t>EP SANZARE</t>
        </is>
      </c>
      <c r="C2005" s="5">
        <f>SUMIFS('Per-Grade Breakdown'!$D$5:$D$23659,'Per-Grade Breakdown'!$A$5:$A$23659,$A2005)</f>
        <v/>
      </c>
      <c r="D2005" s="5">
        <f>SUMIFS('Per-Grade Breakdown'!$E$5:$E$23659,'Per-Grade Breakdown'!$A$5:$A$23659,$A2005)</f>
        <v/>
      </c>
      <c r="E2005" s="5">
        <f>SUMIFS('Per-Grade Breakdown'!$F$5:$F$23659,'Per-Grade Breakdown'!$A$5:$A$23659,$A2005)</f>
        <v/>
      </c>
      <c r="F2005" s="5">
        <f>D2005-E2005</f>
        <v/>
      </c>
      <c r="G2005" s="5">
        <f>'Notes'!$B$4</f>
        <v/>
      </c>
      <c r="H2005" s="5">
        <f>ROUNDUP(C2005/G2005,0)</f>
        <v/>
      </c>
      <c r="I2005" s="6">
        <f>F2005-H2005</f>
        <v/>
      </c>
      <c r="J2005" s="4">
        <f>IF(I2005&lt;0,"Deficit",IF(I2005=0,"Exact fit","Surplus"))</f>
        <v/>
      </c>
    </row>
    <row r="2006">
      <c r="A2006" s="4" t="n">
        <v>360103</v>
      </c>
      <c r="B2006" s="4" t="inlineStr">
        <is>
          <t>GS BUGARAMA CITE</t>
        </is>
      </c>
      <c r="C2006" s="5">
        <f>SUMIFS('Per-Grade Breakdown'!$D$5:$D$23659,'Per-Grade Breakdown'!$A$5:$A$23659,$A2006)</f>
        <v/>
      </c>
      <c r="D2006" s="5">
        <f>SUMIFS('Per-Grade Breakdown'!$E$5:$E$23659,'Per-Grade Breakdown'!$A$5:$A$23659,$A2006)</f>
        <v/>
      </c>
      <c r="E2006" s="5">
        <f>SUMIFS('Per-Grade Breakdown'!$F$5:$F$23659,'Per-Grade Breakdown'!$A$5:$A$23659,$A2006)</f>
        <v/>
      </c>
      <c r="F2006" s="5">
        <f>D2006-E2006</f>
        <v/>
      </c>
      <c r="G2006" s="5">
        <f>'Notes'!$B$4</f>
        <v/>
      </c>
      <c r="H2006" s="5">
        <f>ROUNDUP(C2006/G2006,0)</f>
        <v/>
      </c>
      <c r="I2006" s="6">
        <f>F2006-H2006</f>
        <v/>
      </c>
      <c r="J2006" s="4">
        <f>IF(I2006&lt;0,"Deficit",IF(I2006=0,"Exact fit","Surplus"))</f>
        <v/>
      </c>
    </row>
    <row r="2007">
      <c r="A2007" s="4" t="n">
        <v>360105</v>
      </c>
      <c r="B2007" s="4" t="inlineStr">
        <is>
          <t>EP MIHABURA</t>
        </is>
      </c>
      <c r="C2007" s="5">
        <f>SUMIFS('Per-Grade Breakdown'!$D$5:$D$23659,'Per-Grade Breakdown'!$A$5:$A$23659,$A2007)</f>
        <v/>
      </c>
      <c r="D2007" s="5">
        <f>SUMIFS('Per-Grade Breakdown'!$E$5:$E$23659,'Per-Grade Breakdown'!$A$5:$A$23659,$A2007)</f>
        <v/>
      </c>
      <c r="E2007" s="5">
        <f>SUMIFS('Per-Grade Breakdown'!$F$5:$F$23659,'Per-Grade Breakdown'!$A$5:$A$23659,$A2007)</f>
        <v/>
      </c>
      <c r="F2007" s="5">
        <f>D2007-E2007</f>
        <v/>
      </c>
      <c r="G2007" s="5">
        <f>'Notes'!$B$4</f>
        <v/>
      </c>
      <c r="H2007" s="5">
        <f>ROUNDUP(C2007/G2007,0)</f>
        <v/>
      </c>
      <c r="I2007" s="6">
        <f>F2007-H2007</f>
        <v/>
      </c>
      <c r="J2007" s="4">
        <f>IF(I2007&lt;0,"Deficit",IF(I2007=0,"Exact fit","Surplus"))</f>
        <v/>
      </c>
    </row>
    <row r="2008">
      <c r="A2008" s="4" t="n">
        <v>360106</v>
      </c>
      <c r="B2008" s="4" t="inlineStr">
        <is>
          <t>EP RYANKANA</t>
        </is>
      </c>
      <c r="C2008" s="5">
        <f>SUMIFS('Per-Grade Breakdown'!$D$5:$D$23659,'Per-Grade Breakdown'!$A$5:$A$23659,$A2008)</f>
        <v/>
      </c>
      <c r="D2008" s="5">
        <f>SUMIFS('Per-Grade Breakdown'!$E$5:$E$23659,'Per-Grade Breakdown'!$A$5:$A$23659,$A2008)</f>
        <v/>
      </c>
      <c r="E2008" s="5">
        <f>SUMIFS('Per-Grade Breakdown'!$F$5:$F$23659,'Per-Grade Breakdown'!$A$5:$A$23659,$A2008)</f>
        <v/>
      </c>
      <c r="F2008" s="5">
        <f>D2008-E2008</f>
        <v/>
      </c>
      <c r="G2008" s="5">
        <f>'Notes'!$B$4</f>
        <v/>
      </c>
      <c r="H2008" s="5">
        <f>ROUNDUP(C2008/G2008,0)</f>
        <v/>
      </c>
      <c r="I2008" s="6">
        <f>F2008-H2008</f>
        <v/>
      </c>
      <c r="J2008" s="4">
        <f>IF(I2008&lt;0,"Deficit",IF(I2008=0,"Exact fit","Surplus"))</f>
        <v/>
      </c>
    </row>
    <row r="2009">
      <c r="A2009" s="4" t="n">
        <v>360109</v>
      </c>
      <c r="B2009" s="4" t="inlineStr">
        <is>
          <t>G.S SAINT PAUL MUKO</t>
        </is>
      </c>
      <c r="C2009" s="5">
        <f>SUMIFS('Per-Grade Breakdown'!$D$5:$D$23659,'Per-Grade Breakdown'!$A$5:$A$23659,$A2009)</f>
        <v/>
      </c>
      <c r="D2009" s="5">
        <f>SUMIFS('Per-Grade Breakdown'!$E$5:$E$23659,'Per-Grade Breakdown'!$A$5:$A$23659,$A2009)</f>
        <v/>
      </c>
      <c r="E2009" s="5">
        <f>SUMIFS('Per-Grade Breakdown'!$F$5:$F$23659,'Per-Grade Breakdown'!$A$5:$A$23659,$A2009)</f>
        <v/>
      </c>
      <c r="F2009" s="5">
        <f>D2009-E2009</f>
        <v/>
      </c>
      <c r="G2009" s="5">
        <f>'Notes'!$B$4</f>
        <v/>
      </c>
      <c r="H2009" s="5">
        <f>ROUNDUP(C2009/G2009,0)</f>
        <v/>
      </c>
      <c r="I2009" s="6">
        <f>F2009-H2009</f>
        <v/>
      </c>
      <c r="J2009" s="4">
        <f>IF(I2009&lt;0,"Deficit",IF(I2009=0,"Exact fit","Surplus"))</f>
        <v/>
      </c>
    </row>
    <row r="2010">
      <c r="A2010" s="4" t="n">
        <v>360113</v>
      </c>
      <c r="B2010" s="4" t="inlineStr">
        <is>
          <t>GS KIBANGIRA</t>
        </is>
      </c>
      <c r="C2010" s="5">
        <f>SUMIFS('Per-Grade Breakdown'!$D$5:$D$23659,'Per-Grade Breakdown'!$A$5:$A$23659,$A2010)</f>
        <v/>
      </c>
      <c r="D2010" s="5">
        <f>SUMIFS('Per-Grade Breakdown'!$E$5:$E$23659,'Per-Grade Breakdown'!$A$5:$A$23659,$A2010)</f>
        <v/>
      </c>
      <c r="E2010" s="5">
        <f>SUMIFS('Per-Grade Breakdown'!$F$5:$F$23659,'Per-Grade Breakdown'!$A$5:$A$23659,$A2010)</f>
        <v/>
      </c>
      <c r="F2010" s="5">
        <f>D2010-E2010</f>
        <v/>
      </c>
      <c r="G2010" s="5">
        <f>'Notes'!$B$4</f>
        <v/>
      </c>
      <c r="H2010" s="5">
        <f>ROUNDUP(C2010/G2010,0)</f>
        <v/>
      </c>
      <c r="I2010" s="6">
        <f>F2010-H2010</f>
        <v/>
      </c>
      <c r="J2010" s="4">
        <f>IF(I2010&lt;0,"Deficit",IF(I2010=0,"Exact fit","Surplus"))</f>
        <v/>
      </c>
    </row>
    <row r="2011">
      <c r="A2011" s="4" t="n">
        <v>360115</v>
      </c>
      <c r="B2011" s="4" t="inlineStr">
        <is>
          <t>E.P Gombaniro</t>
        </is>
      </c>
      <c r="C2011" s="5">
        <f>SUMIFS('Per-Grade Breakdown'!$D$5:$D$23659,'Per-Grade Breakdown'!$A$5:$A$23659,$A2011)</f>
        <v/>
      </c>
      <c r="D2011" s="5">
        <f>SUMIFS('Per-Grade Breakdown'!$E$5:$E$23659,'Per-Grade Breakdown'!$A$5:$A$23659,$A2011)</f>
        <v/>
      </c>
      <c r="E2011" s="5">
        <f>SUMIFS('Per-Grade Breakdown'!$F$5:$F$23659,'Per-Grade Breakdown'!$A$5:$A$23659,$A2011)</f>
        <v/>
      </c>
      <c r="F2011" s="5">
        <f>D2011-E2011</f>
        <v/>
      </c>
      <c r="G2011" s="5">
        <f>'Notes'!$B$4</f>
        <v/>
      </c>
      <c r="H2011" s="5">
        <f>ROUNDUP(C2011/G2011,0)</f>
        <v/>
      </c>
      <c r="I2011" s="6">
        <f>F2011-H2011</f>
        <v/>
      </c>
      <c r="J2011" s="4">
        <f>IF(I2011&lt;0,"Deficit",IF(I2011=0,"Exact fit","Surplus"))</f>
        <v/>
      </c>
    </row>
    <row r="2012">
      <c r="A2012" s="4" t="n">
        <v>360116</v>
      </c>
      <c r="B2012" s="4" t="inlineStr">
        <is>
          <t>GS PERA</t>
        </is>
      </c>
      <c r="C2012" s="5">
        <f>SUMIFS('Per-Grade Breakdown'!$D$5:$D$23659,'Per-Grade Breakdown'!$A$5:$A$23659,$A2012)</f>
        <v/>
      </c>
      <c r="D2012" s="5">
        <f>SUMIFS('Per-Grade Breakdown'!$E$5:$E$23659,'Per-Grade Breakdown'!$A$5:$A$23659,$A2012)</f>
        <v/>
      </c>
      <c r="E2012" s="5">
        <f>SUMIFS('Per-Grade Breakdown'!$F$5:$F$23659,'Per-Grade Breakdown'!$A$5:$A$23659,$A2012)</f>
        <v/>
      </c>
      <c r="F2012" s="5">
        <f>D2012-E2012</f>
        <v/>
      </c>
      <c r="G2012" s="5">
        <f>'Notes'!$B$4</f>
        <v/>
      </c>
      <c r="H2012" s="5">
        <f>ROUNDUP(C2012/G2012,0)</f>
        <v/>
      </c>
      <c r="I2012" s="6">
        <f>F2012-H2012</f>
        <v/>
      </c>
      <c r="J2012" s="4">
        <f>IF(I2012&lt;0,"Deficit",IF(I2012=0,"Exact fit","Surplus"))</f>
        <v/>
      </c>
    </row>
    <row r="2013">
      <c r="A2013" s="4" t="n">
        <v>360117</v>
      </c>
      <c r="B2013" s="4" t="inlineStr">
        <is>
          <t>WISDOM GENERATION SCHOOL</t>
        </is>
      </c>
      <c r="C2013" s="5">
        <f>SUMIFS('Per-Grade Breakdown'!$D$5:$D$23659,'Per-Grade Breakdown'!$A$5:$A$23659,$A2013)</f>
        <v/>
      </c>
      <c r="D2013" s="5">
        <f>SUMIFS('Per-Grade Breakdown'!$E$5:$E$23659,'Per-Grade Breakdown'!$A$5:$A$23659,$A2013)</f>
        <v/>
      </c>
      <c r="E2013" s="5">
        <f>SUMIFS('Per-Grade Breakdown'!$F$5:$F$23659,'Per-Grade Breakdown'!$A$5:$A$23659,$A2013)</f>
        <v/>
      </c>
      <c r="F2013" s="5">
        <f>D2013-E2013</f>
        <v/>
      </c>
      <c r="G2013" s="5">
        <f>'Notes'!$B$4</f>
        <v/>
      </c>
      <c r="H2013" s="5">
        <f>ROUNDUP(C2013/G2013,0)</f>
        <v/>
      </c>
      <c r="I2013" s="6">
        <f>F2013-H2013</f>
        <v/>
      </c>
      <c r="J2013" s="4">
        <f>IF(I2013&lt;0,"Deficit",IF(I2013=0,"Exact fit","Surplus"))</f>
        <v/>
      </c>
    </row>
    <row r="2014">
      <c r="A2014" s="4" t="n">
        <v>360201</v>
      </c>
      <c r="B2014" s="4" t="inlineStr">
        <is>
          <t>EP BAYUMBA</t>
        </is>
      </c>
      <c r="C2014" s="5">
        <f>SUMIFS('Per-Grade Breakdown'!$D$5:$D$23659,'Per-Grade Breakdown'!$A$5:$A$23659,$A2014)</f>
        <v/>
      </c>
      <c r="D2014" s="5">
        <f>SUMIFS('Per-Grade Breakdown'!$E$5:$E$23659,'Per-Grade Breakdown'!$A$5:$A$23659,$A2014)</f>
        <v/>
      </c>
      <c r="E2014" s="5">
        <f>SUMIFS('Per-Grade Breakdown'!$F$5:$F$23659,'Per-Grade Breakdown'!$A$5:$A$23659,$A2014)</f>
        <v/>
      </c>
      <c r="F2014" s="5">
        <f>D2014-E2014</f>
        <v/>
      </c>
      <c r="G2014" s="5">
        <f>'Notes'!$B$4</f>
        <v/>
      </c>
      <c r="H2014" s="5">
        <f>ROUNDUP(C2014/G2014,0)</f>
        <v/>
      </c>
      <c r="I2014" s="6">
        <f>F2014-H2014</f>
        <v/>
      </c>
      <c r="J2014" s="4">
        <f>IF(I2014&lt;0,"Deficit",IF(I2014=0,"Exact fit","Surplus"))</f>
        <v/>
      </c>
    </row>
    <row r="2015">
      <c r="A2015" s="4" t="n">
        <v>360202</v>
      </c>
      <c r="B2015" s="4" t="inlineStr">
        <is>
          <t>EP BISENGO</t>
        </is>
      </c>
      <c r="C2015" s="5">
        <f>SUMIFS('Per-Grade Breakdown'!$D$5:$D$23659,'Per-Grade Breakdown'!$A$5:$A$23659,$A2015)</f>
        <v/>
      </c>
      <c r="D2015" s="5">
        <f>SUMIFS('Per-Grade Breakdown'!$E$5:$E$23659,'Per-Grade Breakdown'!$A$5:$A$23659,$A2015)</f>
        <v/>
      </c>
      <c r="E2015" s="5">
        <f>SUMIFS('Per-Grade Breakdown'!$F$5:$F$23659,'Per-Grade Breakdown'!$A$5:$A$23659,$A2015)</f>
        <v/>
      </c>
      <c r="F2015" s="5">
        <f>D2015-E2015</f>
        <v/>
      </c>
      <c r="G2015" s="5">
        <f>'Notes'!$B$4</f>
        <v/>
      </c>
      <c r="H2015" s="5">
        <f>ROUNDUP(C2015/G2015,0)</f>
        <v/>
      </c>
      <c r="I2015" s="6">
        <f>F2015-H2015</f>
        <v/>
      </c>
      <c r="J2015" s="4">
        <f>IF(I2015&lt;0,"Deficit",IF(I2015=0,"Exact fit","Surplus"))</f>
        <v/>
      </c>
    </row>
    <row r="2016">
      <c r="A2016" s="4" t="n">
        <v>360203</v>
      </c>
      <c r="B2016" s="4" t="inlineStr">
        <is>
          <t>GS GISOVU</t>
        </is>
      </c>
      <c r="C2016" s="5">
        <f>SUMIFS('Per-Grade Breakdown'!$D$5:$D$23659,'Per-Grade Breakdown'!$A$5:$A$23659,$A2016)</f>
        <v/>
      </c>
      <c r="D2016" s="5">
        <f>SUMIFS('Per-Grade Breakdown'!$E$5:$E$23659,'Per-Grade Breakdown'!$A$5:$A$23659,$A2016)</f>
        <v/>
      </c>
      <c r="E2016" s="5">
        <f>SUMIFS('Per-Grade Breakdown'!$F$5:$F$23659,'Per-Grade Breakdown'!$A$5:$A$23659,$A2016)</f>
        <v/>
      </c>
      <c r="F2016" s="5">
        <f>D2016-E2016</f>
        <v/>
      </c>
      <c r="G2016" s="5">
        <f>'Notes'!$B$4</f>
        <v/>
      </c>
      <c r="H2016" s="5">
        <f>ROUNDUP(C2016/G2016,0)</f>
        <v/>
      </c>
      <c r="I2016" s="6">
        <f>F2016-H2016</f>
        <v/>
      </c>
      <c r="J2016" s="4">
        <f>IF(I2016&lt;0,"Deficit",IF(I2016=0,"Exact fit","Surplus"))</f>
        <v/>
      </c>
    </row>
    <row r="2017">
      <c r="A2017" s="4" t="n">
        <v>360204</v>
      </c>
      <c r="B2017" s="4" t="inlineStr">
        <is>
          <t>GS NYAMIHANDA</t>
        </is>
      </c>
      <c r="C2017" s="5">
        <f>SUMIFS('Per-Grade Breakdown'!$D$5:$D$23659,'Per-Grade Breakdown'!$A$5:$A$23659,$A2017)</f>
        <v/>
      </c>
      <c r="D2017" s="5">
        <f>SUMIFS('Per-Grade Breakdown'!$E$5:$E$23659,'Per-Grade Breakdown'!$A$5:$A$23659,$A2017)</f>
        <v/>
      </c>
      <c r="E2017" s="5">
        <f>SUMIFS('Per-Grade Breakdown'!$F$5:$F$23659,'Per-Grade Breakdown'!$A$5:$A$23659,$A2017)</f>
        <v/>
      </c>
      <c r="F2017" s="5">
        <f>D2017-E2017</f>
        <v/>
      </c>
      <c r="G2017" s="5">
        <f>'Notes'!$B$4</f>
        <v/>
      </c>
      <c r="H2017" s="5">
        <f>ROUNDUP(C2017/G2017,0)</f>
        <v/>
      </c>
      <c r="I2017" s="6">
        <f>F2017-H2017</f>
        <v/>
      </c>
      <c r="J2017" s="4">
        <f>IF(I2017&lt;0,"Deficit",IF(I2017=0,"Exact fit","Surplus"))</f>
        <v/>
      </c>
    </row>
    <row r="2018">
      <c r="A2018" s="4" t="n">
        <v>360205</v>
      </c>
      <c r="B2018" s="4" t="inlineStr">
        <is>
          <t>GS NYARUTEJA</t>
        </is>
      </c>
      <c r="C2018" s="5">
        <f>SUMIFS('Per-Grade Breakdown'!$D$5:$D$23659,'Per-Grade Breakdown'!$A$5:$A$23659,$A2018)</f>
        <v/>
      </c>
      <c r="D2018" s="5">
        <f>SUMIFS('Per-Grade Breakdown'!$E$5:$E$23659,'Per-Grade Breakdown'!$A$5:$A$23659,$A2018)</f>
        <v/>
      </c>
      <c r="E2018" s="5">
        <f>SUMIFS('Per-Grade Breakdown'!$F$5:$F$23659,'Per-Grade Breakdown'!$A$5:$A$23659,$A2018)</f>
        <v/>
      </c>
      <c r="F2018" s="5">
        <f>D2018-E2018</f>
        <v/>
      </c>
      <c r="G2018" s="5">
        <f>'Notes'!$B$4</f>
        <v/>
      </c>
      <c r="H2018" s="5">
        <f>ROUNDUP(C2018/G2018,0)</f>
        <v/>
      </c>
      <c r="I2018" s="6">
        <f>F2018-H2018</f>
        <v/>
      </c>
      <c r="J2018" s="4">
        <f>IF(I2018&lt;0,"Deficit",IF(I2018=0,"Exact fit","Surplus"))</f>
        <v/>
      </c>
    </row>
    <row r="2019">
      <c r="A2019" s="4" t="n">
        <v>360206</v>
      </c>
      <c r="B2019" s="4" t="inlineStr">
        <is>
          <t>GS RUGERA</t>
        </is>
      </c>
      <c r="C2019" s="5">
        <f>SUMIFS('Per-Grade Breakdown'!$D$5:$D$23659,'Per-Grade Breakdown'!$A$5:$A$23659,$A2019)</f>
        <v/>
      </c>
      <c r="D2019" s="5">
        <f>SUMIFS('Per-Grade Breakdown'!$E$5:$E$23659,'Per-Grade Breakdown'!$A$5:$A$23659,$A2019)</f>
        <v/>
      </c>
      <c r="E2019" s="5">
        <f>SUMIFS('Per-Grade Breakdown'!$F$5:$F$23659,'Per-Grade Breakdown'!$A$5:$A$23659,$A2019)</f>
        <v/>
      </c>
      <c r="F2019" s="5">
        <f>D2019-E2019</f>
        <v/>
      </c>
      <c r="G2019" s="5">
        <f>'Notes'!$B$4</f>
        <v/>
      </c>
      <c r="H2019" s="5">
        <f>ROUNDUP(C2019/G2019,0)</f>
        <v/>
      </c>
      <c r="I2019" s="6">
        <f>F2019-H2019</f>
        <v/>
      </c>
      <c r="J2019" s="4">
        <f>IF(I2019&lt;0,"Deficit",IF(I2019=0,"Exact fit","Surplus"))</f>
        <v/>
      </c>
    </row>
    <row r="2020">
      <c r="A2020" s="4" t="n">
        <v>360207</v>
      </c>
      <c r="B2020" s="4" t="inlineStr">
        <is>
          <t>EP RUGETE</t>
        </is>
      </c>
      <c r="C2020" s="5">
        <f>SUMIFS('Per-Grade Breakdown'!$D$5:$D$23659,'Per-Grade Breakdown'!$A$5:$A$23659,$A2020)</f>
        <v/>
      </c>
      <c r="D2020" s="5">
        <f>SUMIFS('Per-Grade Breakdown'!$E$5:$E$23659,'Per-Grade Breakdown'!$A$5:$A$23659,$A2020)</f>
        <v/>
      </c>
      <c r="E2020" s="5">
        <f>SUMIFS('Per-Grade Breakdown'!$F$5:$F$23659,'Per-Grade Breakdown'!$A$5:$A$23659,$A2020)</f>
        <v/>
      </c>
      <c r="F2020" s="5">
        <f>D2020-E2020</f>
        <v/>
      </c>
      <c r="G2020" s="5">
        <f>'Notes'!$B$4</f>
        <v/>
      </c>
      <c r="H2020" s="5">
        <f>ROUNDUP(C2020/G2020,0)</f>
        <v/>
      </c>
      <c r="I2020" s="6">
        <f>F2020-H2020</f>
        <v/>
      </c>
      <c r="J2020" s="4">
        <f>IF(I2020&lt;0,"Deficit",IF(I2020=0,"Exact fit","Surplus"))</f>
        <v/>
      </c>
    </row>
    <row r="2021">
      <c r="A2021" s="4" t="n">
        <v>360208</v>
      </c>
      <c r="B2021" s="4" t="inlineStr">
        <is>
          <t>GS GASUMO</t>
        </is>
      </c>
      <c r="C2021" s="5">
        <f>SUMIFS('Per-Grade Breakdown'!$D$5:$D$23659,'Per-Grade Breakdown'!$A$5:$A$23659,$A2021)</f>
        <v/>
      </c>
      <c r="D2021" s="5">
        <f>SUMIFS('Per-Grade Breakdown'!$E$5:$E$23659,'Per-Grade Breakdown'!$A$5:$A$23659,$A2021)</f>
        <v/>
      </c>
      <c r="E2021" s="5">
        <f>SUMIFS('Per-Grade Breakdown'!$F$5:$F$23659,'Per-Grade Breakdown'!$A$5:$A$23659,$A2021)</f>
        <v/>
      </c>
      <c r="F2021" s="5">
        <f>D2021-E2021</f>
        <v/>
      </c>
      <c r="G2021" s="5">
        <f>'Notes'!$B$4</f>
        <v/>
      </c>
      <c r="H2021" s="5">
        <f>ROUNDUP(C2021/G2021,0)</f>
        <v/>
      </c>
      <c r="I2021" s="6">
        <f>F2021-H2021</f>
        <v/>
      </c>
      <c r="J2021" s="4">
        <f>IF(I2021&lt;0,"Deficit",IF(I2021=0,"Exact fit","Surplus"))</f>
        <v/>
      </c>
    </row>
    <row r="2022">
      <c r="A2022" s="4" t="n">
        <v>360210</v>
      </c>
      <c r="B2022" s="4" t="inlineStr">
        <is>
          <t>GS SAINTE MARIE REINE NYABITIMBO/TSS</t>
        </is>
      </c>
      <c r="C2022" s="5">
        <f>SUMIFS('Per-Grade Breakdown'!$D$5:$D$23659,'Per-Grade Breakdown'!$A$5:$A$23659,$A2022)</f>
        <v/>
      </c>
      <c r="D2022" s="5">
        <f>SUMIFS('Per-Grade Breakdown'!$E$5:$E$23659,'Per-Grade Breakdown'!$A$5:$A$23659,$A2022)</f>
        <v/>
      </c>
      <c r="E2022" s="5">
        <f>SUMIFS('Per-Grade Breakdown'!$F$5:$F$23659,'Per-Grade Breakdown'!$A$5:$A$23659,$A2022)</f>
        <v/>
      </c>
      <c r="F2022" s="5">
        <f>D2022-E2022</f>
        <v/>
      </c>
      <c r="G2022" s="5">
        <f>'Notes'!$B$4</f>
        <v/>
      </c>
      <c r="H2022" s="5">
        <f>ROUNDUP(C2022/G2022,0)</f>
        <v/>
      </c>
      <c r="I2022" s="6">
        <f>F2022-H2022</f>
        <v/>
      </c>
      <c r="J2022" s="4">
        <f>IF(I2022&lt;0,"Deficit",IF(I2022=0,"Exact fit","Surplus"))</f>
        <v/>
      </c>
    </row>
    <row r="2023">
      <c r="A2023" s="4" t="n">
        <v>360212</v>
      </c>
      <c r="B2023" s="4" t="inlineStr">
        <is>
          <t>G.S.Muramba</t>
        </is>
      </c>
      <c r="C2023" s="5">
        <f>SUMIFS('Per-Grade Breakdown'!$D$5:$D$23659,'Per-Grade Breakdown'!$A$5:$A$23659,$A2023)</f>
        <v/>
      </c>
      <c r="D2023" s="5">
        <f>SUMIFS('Per-Grade Breakdown'!$E$5:$E$23659,'Per-Grade Breakdown'!$A$5:$A$23659,$A2023)</f>
        <v/>
      </c>
      <c r="E2023" s="5">
        <f>SUMIFS('Per-Grade Breakdown'!$F$5:$F$23659,'Per-Grade Breakdown'!$A$5:$A$23659,$A2023)</f>
        <v/>
      </c>
      <c r="F2023" s="5">
        <f>D2023-E2023</f>
        <v/>
      </c>
      <c r="G2023" s="5">
        <f>'Notes'!$B$4</f>
        <v/>
      </c>
      <c r="H2023" s="5">
        <f>ROUNDUP(C2023/G2023,0)</f>
        <v/>
      </c>
      <c r="I2023" s="6">
        <f>F2023-H2023</f>
        <v/>
      </c>
      <c r="J2023" s="4">
        <f>IF(I2023&lt;0,"Deficit",IF(I2023=0,"Exact fit","Surplus"))</f>
        <v/>
      </c>
    </row>
    <row r="2024">
      <c r="A2024" s="4" t="n">
        <v>360213</v>
      </c>
      <c r="B2024" s="4" t="inlineStr">
        <is>
          <t>EP Nyakibanda</t>
        </is>
      </c>
      <c r="C2024" s="5">
        <f>SUMIFS('Per-Grade Breakdown'!$D$5:$D$23659,'Per-Grade Breakdown'!$A$5:$A$23659,$A2024)</f>
        <v/>
      </c>
      <c r="D2024" s="5">
        <f>SUMIFS('Per-Grade Breakdown'!$E$5:$E$23659,'Per-Grade Breakdown'!$A$5:$A$23659,$A2024)</f>
        <v/>
      </c>
      <c r="E2024" s="5">
        <f>SUMIFS('Per-Grade Breakdown'!$F$5:$F$23659,'Per-Grade Breakdown'!$A$5:$A$23659,$A2024)</f>
        <v/>
      </c>
      <c r="F2024" s="5">
        <f>D2024-E2024</f>
        <v/>
      </c>
      <c r="G2024" s="5">
        <f>'Notes'!$B$4</f>
        <v/>
      </c>
      <c r="H2024" s="5">
        <f>ROUNDUP(C2024/G2024,0)</f>
        <v/>
      </c>
      <c r="I2024" s="6">
        <f>F2024-H2024</f>
        <v/>
      </c>
      <c r="J2024" s="4">
        <f>IF(I2024&lt;0,"Deficit",IF(I2024=0,"Exact fit","Surplus"))</f>
        <v/>
      </c>
    </row>
    <row r="2025">
      <c r="A2025" s="4" t="n">
        <v>360301</v>
      </c>
      <c r="B2025" s="4" t="inlineStr">
        <is>
          <t>EP BWEYEYE B</t>
        </is>
      </c>
      <c r="C2025" s="5">
        <f>SUMIFS('Per-Grade Breakdown'!$D$5:$D$23659,'Per-Grade Breakdown'!$A$5:$A$23659,$A2025)</f>
        <v/>
      </c>
      <c r="D2025" s="5">
        <f>SUMIFS('Per-Grade Breakdown'!$E$5:$E$23659,'Per-Grade Breakdown'!$A$5:$A$23659,$A2025)</f>
        <v/>
      </c>
      <c r="E2025" s="5">
        <f>SUMIFS('Per-Grade Breakdown'!$F$5:$F$23659,'Per-Grade Breakdown'!$A$5:$A$23659,$A2025)</f>
        <v/>
      </c>
      <c r="F2025" s="5">
        <f>D2025-E2025</f>
        <v/>
      </c>
      <c r="G2025" s="5">
        <f>'Notes'!$B$4</f>
        <v/>
      </c>
      <c r="H2025" s="5">
        <f>ROUNDUP(C2025/G2025,0)</f>
        <v/>
      </c>
      <c r="I2025" s="6">
        <f>F2025-H2025</f>
        <v/>
      </c>
      <c r="J2025" s="4">
        <f>IF(I2025&lt;0,"Deficit",IF(I2025=0,"Exact fit","Surplus"))</f>
        <v/>
      </c>
    </row>
    <row r="2026">
      <c r="A2026" s="4" t="n">
        <v>360302</v>
      </c>
      <c r="B2026" s="4" t="inlineStr">
        <is>
          <t>GS BWEYEYE R.I</t>
        </is>
      </c>
      <c r="C2026" s="5">
        <f>SUMIFS('Per-Grade Breakdown'!$D$5:$D$23659,'Per-Grade Breakdown'!$A$5:$A$23659,$A2026)</f>
        <v/>
      </c>
      <c r="D2026" s="5">
        <f>SUMIFS('Per-Grade Breakdown'!$E$5:$E$23659,'Per-Grade Breakdown'!$A$5:$A$23659,$A2026)</f>
        <v/>
      </c>
      <c r="E2026" s="5">
        <f>SUMIFS('Per-Grade Breakdown'!$F$5:$F$23659,'Per-Grade Breakdown'!$A$5:$A$23659,$A2026)</f>
        <v/>
      </c>
      <c r="F2026" s="5">
        <f>D2026-E2026</f>
        <v/>
      </c>
      <c r="G2026" s="5">
        <f>'Notes'!$B$4</f>
        <v/>
      </c>
      <c r="H2026" s="5">
        <f>ROUNDUP(C2026/G2026,0)</f>
        <v/>
      </c>
      <c r="I2026" s="6">
        <f>F2026-H2026</f>
        <v/>
      </c>
      <c r="J2026" s="4">
        <f>IF(I2026&lt;0,"Deficit",IF(I2026=0,"Exact fit","Surplus"))</f>
        <v/>
      </c>
    </row>
    <row r="2027">
      <c r="A2027" s="4" t="n">
        <v>360303</v>
      </c>
      <c r="B2027" s="4" t="inlineStr">
        <is>
          <t>G.S NYABIGOMA</t>
        </is>
      </c>
      <c r="C2027" s="5">
        <f>SUMIFS('Per-Grade Breakdown'!$D$5:$D$23659,'Per-Grade Breakdown'!$A$5:$A$23659,$A2027)</f>
        <v/>
      </c>
      <c r="D2027" s="5">
        <f>SUMIFS('Per-Grade Breakdown'!$E$5:$E$23659,'Per-Grade Breakdown'!$A$5:$A$23659,$A2027)</f>
        <v/>
      </c>
      <c r="E2027" s="5">
        <f>SUMIFS('Per-Grade Breakdown'!$F$5:$F$23659,'Per-Grade Breakdown'!$A$5:$A$23659,$A2027)</f>
        <v/>
      </c>
      <c r="F2027" s="5">
        <f>D2027-E2027</f>
        <v/>
      </c>
      <c r="G2027" s="5">
        <f>'Notes'!$B$4</f>
        <v/>
      </c>
      <c r="H2027" s="5">
        <f>ROUNDUP(C2027/G2027,0)</f>
        <v/>
      </c>
      <c r="I2027" s="6">
        <f>F2027-H2027</f>
        <v/>
      </c>
      <c r="J2027" s="4">
        <f>IF(I2027&lt;0,"Deficit",IF(I2027=0,"Exact fit","Surplus"))</f>
        <v/>
      </c>
    </row>
    <row r="2028">
      <c r="A2028" s="4" t="n">
        <v>360306</v>
      </c>
      <c r="B2028" s="4" t="inlineStr">
        <is>
          <t>EP RUNYOVU</t>
        </is>
      </c>
      <c r="C2028" s="5">
        <f>SUMIFS('Per-Grade Breakdown'!$D$5:$D$23659,'Per-Grade Breakdown'!$A$5:$A$23659,$A2028)</f>
        <v/>
      </c>
      <c r="D2028" s="5">
        <f>SUMIFS('Per-Grade Breakdown'!$E$5:$E$23659,'Per-Grade Breakdown'!$A$5:$A$23659,$A2028)</f>
        <v/>
      </c>
      <c r="E2028" s="5">
        <f>SUMIFS('Per-Grade Breakdown'!$F$5:$F$23659,'Per-Grade Breakdown'!$A$5:$A$23659,$A2028)</f>
        <v/>
      </c>
      <c r="F2028" s="5">
        <f>D2028-E2028</f>
        <v/>
      </c>
      <c r="G2028" s="5">
        <f>'Notes'!$B$4</f>
        <v/>
      </c>
      <c r="H2028" s="5">
        <f>ROUNDUP(C2028/G2028,0)</f>
        <v/>
      </c>
      <c r="I2028" s="6">
        <f>F2028-H2028</f>
        <v/>
      </c>
      <c r="J2028" s="4">
        <f>IF(I2028&lt;0,"Deficit",IF(I2028=0,"Exact fit","Surplus"))</f>
        <v/>
      </c>
    </row>
    <row r="2029">
      <c r="A2029" s="4" t="n">
        <v>360307</v>
      </c>
      <c r="B2029" s="4" t="inlineStr">
        <is>
          <t>GS BWEYEYE</t>
        </is>
      </c>
      <c r="C2029" s="5">
        <f>SUMIFS('Per-Grade Breakdown'!$D$5:$D$23659,'Per-Grade Breakdown'!$A$5:$A$23659,$A2029)</f>
        <v/>
      </c>
      <c r="D2029" s="5">
        <f>SUMIFS('Per-Grade Breakdown'!$E$5:$E$23659,'Per-Grade Breakdown'!$A$5:$A$23659,$A2029)</f>
        <v/>
      </c>
      <c r="E2029" s="5">
        <f>SUMIFS('Per-Grade Breakdown'!$F$5:$F$23659,'Per-Grade Breakdown'!$A$5:$A$23659,$A2029)</f>
        <v/>
      </c>
      <c r="F2029" s="5">
        <f>D2029-E2029</f>
        <v/>
      </c>
      <c r="G2029" s="5">
        <f>'Notes'!$B$4</f>
        <v/>
      </c>
      <c r="H2029" s="5">
        <f>ROUNDUP(C2029/G2029,0)</f>
        <v/>
      </c>
      <c r="I2029" s="6">
        <f>F2029-H2029</f>
        <v/>
      </c>
      <c r="J2029" s="4">
        <f>IF(I2029&lt;0,"Deficit",IF(I2029=0,"Exact fit","Surplus"))</f>
        <v/>
      </c>
    </row>
    <row r="2030">
      <c r="A2030" s="4" t="n">
        <v>360308</v>
      </c>
      <c r="B2030" s="4" t="inlineStr">
        <is>
          <t>GS RASANO / TSS</t>
        </is>
      </c>
      <c r="C2030" s="5">
        <f>SUMIFS('Per-Grade Breakdown'!$D$5:$D$23659,'Per-Grade Breakdown'!$A$5:$A$23659,$A2030)</f>
        <v/>
      </c>
      <c r="D2030" s="5">
        <f>SUMIFS('Per-Grade Breakdown'!$E$5:$E$23659,'Per-Grade Breakdown'!$A$5:$A$23659,$A2030)</f>
        <v/>
      </c>
      <c r="E2030" s="5">
        <f>SUMIFS('Per-Grade Breakdown'!$F$5:$F$23659,'Per-Grade Breakdown'!$A$5:$A$23659,$A2030)</f>
        <v/>
      </c>
      <c r="F2030" s="5">
        <f>D2030-E2030</f>
        <v/>
      </c>
      <c r="G2030" s="5">
        <f>'Notes'!$B$4</f>
        <v/>
      </c>
      <c r="H2030" s="5">
        <f>ROUNDUP(C2030/G2030,0)</f>
        <v/>
      </c>
      <c r="I2030" s="6">
        <f>F2030-H2030</f>
        <v/>
      </c>
      <c r="J2030" s="4">
        <f>IF(I2030&lt;0,"Deficit",IF(I2030=0,"Exact fit","Surplus"))</f>
        <v/>
      </c>
    </row>
    <row r="2031">
      <c r="A2031" s="4" t="n">
        <v>360309</v>
      </c>
      <c r="B2031" s="4" t="inlineStr">
        <is>
          <t>EP NYAMUZI</t>
        </is>
      </c>
      <c r="C2031" s="5">
        <f>SUMIFS('Per-Grade Breakdown'!$D$5:$D$23659,'Per-Grade Breakdown'!$A$5:$A$23659,$A2031)</f>
        <v/>
      </c>
      <c r="D2031" s="5">
        <f>SUMIFS('Per-Grade Breakdown'!$E$5:$E$23659,'Per-Grade Breakdown'!$A$5:$A$23659,$A2031)</f>
        <v/>
      </c>
      <c r="E2031" s="5">
        <f>SUMIFS('Per-Grade Breakdown'!$F$5:$F$23659,'Per-Grade Breakdown'!$A$5:$A$23659,$A2031)</f>
        <v/>
      </c>
      <c r="F2031" s="5">
        <f>D2031-E2031</f>
        <v/>
      </c>
      <c r="G2031" s="5">
        <f>'Notes'!$B$4</f>
        <v/>
      </c>
      <c r="H2031" s="5">
        <f>ROUNDUP(C2031/G2031,0)</f>
        <v/>
      </c>
      <c r="I2031" s="6">
        <f>F2031-H2031</f>
        <v/>
      </c>
      <c r="J2031" s="4">
        <f>IF(I2031&lt;0,"Deficit",IF(I2031=0,"Exact fit","Surplus"))</f>
        <v/>
      </c>
    </row>
    <row r="2032">
      <c r="A2032" s="4" t="n">
        <v>360311</v>
      </c>
      <c r="B2032" s="4" t="inlineStr">
        <is>
          <t>EP NYABIGOMA</t>
        </is>
      </c>
      <c r="C2032" s="5">
        <f>SUMIFS('Per-Grade Breakdown'!$D$5:$D$23659,'Per-Grade Breakdown'!$A$5:$A$23659,$A2032)</f>
        <v/>
      </c>
      <c r="D2032" s="5">
        <f>SUMIFS('Per-Grade Breakdown'!$E$5:$E$23659,'Per-Grade Breakdown'!$A$5:$A$23659,$A2032)</f>
        <v/>
      </c>
      <c r="E2032" s="5">
        <f>SUMIFS('Per-Grade Breakdown'!$F$5:$F$23659,'Per-Grade Breakdown'!$A$5:$A$23659,$A2032)</f>
        <v/>
      </c>
      <c r="F2032" s="5">
        <f>D2032-E2032</f>
        <v/>
      </c>
      <c r="G2032" s="5">
        <f>'Notes'!$B$4</f>
        <v/>
      </c>
      <c r="H2032" s="5">
        <f>ROUNDUP(C2032/G2032,0)</f>
        <v/>
      </c>
      <c r="I2032" s="6">
        <f>F2032-H2032</f>
        <v/>
      </c>
      <c r="J2032" s="4">
        <f>IF(I2032&lt;0,"Deficit",IF(I2032=0,"Exact fit","Surplus"))</f>
        <v/>
      </c>
    </row>
    <row r="2033">
      <c r="A2033" s="4" t="n">
        <v>360403</v>
      </c>
      <c r="B2033" s="4" t="inlineStr">
        <is>
          <t>GS BUHOKORO</t>
        </is>
      </c>
      <c r="C2033" s="5">
        <f>SUMIFS('Per-Grade Breakdown'!$D$5:$D$23659,'Per-Grade Breakdown'!$A$5:$A$23659,$A2033)</f>
        <v/>
      </c>
      <c r="D2033" s="5">
        <f>SUMIFS('Per-Grade Breakdown'!$E$5:$E$23659,'Per-Grade Breakdown'!$A$5:$A$23659,$A2033)</f>
        <v/>
      </c>
      <c r="E2033" s="5">
        <f>SUMIFS('Per-Grade Breakdown'!$F$5:$F$23659,'Per-Grade Breakdown'!$A$5:$A$23659,$A2033)</f>
        <v/>
      </c>
      <c r="F2033" s="5">
        <f>D2033-E2033</f>
        <v/>
      </c>
      <c r="G2033" s="5">
        <f>'Notes'!$B$4</f>
        <v/>
      </c>
      <c r="H2033" s="5">
        <f>ROUNDUP(C2033/G2033,0)</f>
        <v/>
      </c>
      <c r="I2033" s="6">
        <f>F2033-H2033</f>
        <v/>
      </c>
      <c r="J2033" s="4">
        <f>IF(I2033&lt;0,"Deficit",IF(I2033=0,"Exact fit","Surplus"))</f>
        <v/>
      </c>
    </row>
    <row r="2034">
      <c r="A2034" s="4" t="n">
        <v>360404</v>
      </c>
      <c r="B2034" s="4" t="inlineStr">
        <is>
          <t>G.S GASHONGA CATHOLIQUE</t>
        </is>
      </c>
      <c r="C2034" s="5">
        <f>SUMIFS('Per-Grade Breakdown'!$D$5:$D$23659,'Per-Grade Breakdown'!$A$5:$A$23659,$A2034)</f>
        <v/>
      </c>
      <c r="D2034" s="5">
        <f>SUMIFS('Per-Grade Breakdown'!$E$5:$E$23659,'Per-Grade Breakdown'!$A$5:$A$23659,$A2034)</f>
        <v/>
      </c>
      <c r="E2034" s="5">
        <f>SUMIFS('Per-Grade Breakdown'!$F$5:$F$23659,'Per-Grade Breakdown'!$A$5:$A$23659,$A2034)</f>
        <v/>
      </c>
      <c r="F2034" s="5">
        <f>D2034-E2034</f>
        <v/>
      </c>
      <c r="G2034" s="5">
        <f>'Notes'!$B$4</f>
        <v/>
      </c>
      <c r="H2034" s="5">
        <f>ROUNDUP(C2034/G2034,0)</f>
        <v/>
      </c>
      <c r="I2034" s="6">
        <f>F2034-H2034</f>
        <v/>
      </c>
      <c r="J2034" s="4">
        <f>IF(I2034&lt;0,"Deficit",IF(I2034=0,"Exact fit","Surplus"))</f>
        <v/>
      </c>
    </row>
    <row r="2035">
      <c r="A2035" s="4" t="n">
        <v>360405</v>
      </c>
      <c r="B2035" s="4" t="inlineStr">
        <is>
          <t>EP GASHONGA PROTESTANT</t>
        </is>
      </c>
      <c r="C2035" s="5">
        <f>SUMIFS('Per-Grade Breakdown'!$D$5:$D$23659,'Per-Grade Breakdown'!$A$5:$A$23659,$A2035)</f>
        <v/>
      </c>
      <c r="D2035" s="5">
        <f>SUMIFS('Per-Grade Breakdown'!$E$5:$E$23659,'Per-Grade Breakdown'!$A$5:$A$23659,$A2035)</f>
        <v/>
      </c>
      <c r="E2035" s="5">
        <f>SUMIFS('Per-Grade Breakdown'!$F$5:$F$23659,'Per-Grade Breakdown'!$A$5:$A$23659,$A2035)</f>
        <v/>
      </c>
      <c r="F2035" s="5">
        <f>D2035-E2035</f>
        <v/>
      </c>
      <c r="G2035" s="5">
        <f>'Notes'!$B$4</f>
        <v/>
      </c>
      <c r="H2035" s="5">
        <f>ROUNDUP(C2035/G2035,0)</f>
        <v/>
      </c>
      <c r="I2035" s="6">
        <f>F2035-H2035</f>
        <v/>
      </c>
      <c r="J2035" s="4">
        <f>IF(I2035&lt;0,"Deficit",IF(I2035=0,"Exact fit","Surplus"))</f>
        <v/>
      </c>
    </row>
    <row r="2036">
      <c r="A2036" s="4" t="n">
        <v>360407</v>
      </c>
      <c r="B2036" s="4" t="inlineStr">
        <is>
          <t>GS MUKIMBAGIRO</t>
        </is>
      </c>
      <c r="C2036" s="5">
        <f>SUMIFS('Per-Grade Breakdown'!$D$5:$D$23659,'Per-Grade Breakdown'!$A$5:$A$23659,$A2036)</f>
        <v/>
      </c>
      <c r="D2036" s="5">
        <f>SUMIFS('Per-Grade Breakdown'!$E$5:$E$23659,'Per-Grade Breakdown'!$A$5:$A$23659,$A2036)</f>
        <v/>
      </c>
      <c r="E2036" s="5">
        <f>SUMIFS('Per-Grade Breakdown'!$F$5:$F$23659,'Per-Grade Breakdown'!$A$5:$A$23659,$A2036)</f>
        <v/>
      </c>
      <c r="F2036" s="5">
        <f>D2036-E2036</f>
        <v/>
      </c>
      <c r="G2036" s="5">
        <f>'Notes'!$B$4</f>
        <v/>
      </c>
      <c r="H2036" s="5">
        <f>ROUNDUP(C2036/G2036,0)</f>
        <v/>
      </c>
      <c r="I2036" s="6">
        <f>F2036-H2036</f>
        <v/>
      </c>
      <c r="J2036" s="4">
        <f>IF(I2036&lt;0,"Deficit",IF(I2036=0,"Exact fit","Surplus"))</f>
        <v/>
      </c>
    </row>
    <row r="2037">
      <c r="A2037" s="4" t="n">
        <v>360409</v>
      </c>
      <c r="B2037" s="4" t="inlineStr">
        <is>
          <t>G.S SAINT FRANCOIS D’ASSISE DE GISAGARA</t>
        </is>
      </c>
      <c r="C2037" s="5">
        <f>SUMIFS('Per-Grade Breakdown'!$D$5:$D$23659,'Per-Grade Breakdown'!$A$5:$A$23659,$A2037)</f>
        <v/>
      </c>
      <c r="D2037" s="5">
        <f>SUMIFS('Per-Grade Breakdown'!$E$5:$E$23659,'Per-Grade Breakdown'!$A$5:$A$23659,$A2037)</f>
        <v/>
      </c>
      <c r="E2037" s="5">
        <f>SUMIFS('Per-Grade Breakdown'!$F$5:$F$23659,'Per-Grade Breakdown'!$A$5:$A$23659,$A2037)</f>
        <v/>
      </c>
      <c r="F2037" s="5">
        <f>D2037-E2037</f>
        <v/>
      </c>
      <c r="G2037" s="5">
        <f>'Notes'!$B$4</f>
        <v/>
      </c>
      <c r="H2037" s="5">
        <f>ROUNDUP(C2037/G2037,0)</f>
        <v/>
      </c>
      <c r="I2037" s="6">
        <f>F2037-H2037</f>
        <v/>
      </c>
      <c r="J2037" s="4">
        <f>IF(I2037&lt;0,"Deficit",IF(I2037=0,"Exact fit","Surplus"))</f>
        <v/>
      </c>
    </row>
    <row r="2038">
      <c r="A2038" s="4" t="n">
        <v>360410</v>
      </c>
      <c r="B2038" s="4" t="inlineStr">
        <is>
          <t>GS MIBILIZI</t>
        </is>
      </c>
      <c r="C2038" s="5">
        <f>SUMIFS('Per-Grade Breakdown'!$D$5:$D$23659,'Per-Grade Breakdown'!$A$5:$A$23659,$A2038)</f>
        <v/>
      </c>
      <c r="D2038" s="5">
        <f>SUMIFS('Per-Grade Breakdown'!$E$5:$E$23659,'Per-Grade Breakdown'!$A$5:$A$23659,$A2038)</f>
        <v/>
      </c>
      <c r="E2038" s="5">
        <f>SUMIFS('Per-Grade Breakdown'!$F$5:$F$23659,'Per-Grade Breakdown'!$A$5:$A$23659,$A2038)</f>
        <v/>
      </c>
      <c r="F2038" s="5">
        <f>D2038-E2038</f>
        <v/>
      </c>
      <c r="G2038" s="5">
        <f>'Notes'!$B$4</f>
        <v/>
      </c>
      <c r="H2038" s="5">
        <f>ROUNDUP(C2038/G2038,0)</f>
        <v/>
      </c>
      <c r="I2038" s="6">
        <f>F2038-H2038</f>
        <v/>
      </c>
      <c r="J2038" s="4">
        <f>IF(I2038&lt;0,"Deficit",IF(I2038=0,"Exact fit","Surplus"))</f>
        <v/>
      </c>
    </row>
    <row r="2039">
      <c r="A2039" s="4" t="n">
        <v>360411</v>
      </c>
      <c r="B2039" s="4" t="inlineStr">
        <is>
          <t>GS MUREHE</t>
        </is>
      </c>
      <c r="C2039" s="5">
        <f>SUMIFS('Per-Grade Breakdown'!$D$5:$D$23659,'Per-Grade Breakdown'!$A$5:$A$23659,$A2039)</f>
        <v/>
      </c>
      <c r="D2039" s="5">
        <f>SUMIFS('Per-Grade Breakdown'!$E$5:$E$23659,'Per-Grade Breakdown'!$A$5:$A$23659,$A2039)</f>
        <v/>
      </c>
      <c r="E2039" s="5">
        <f>SUMIFS('Per-Grade Breakdown'!$F$5:$F$23659,'Per-Grade Breakdown'!$A$5:$A$23659,$A2039)</f>
        <v/>
      </c>
      <c r="F2039" s="5">
        <f>D2039-E2039</f>
        <v/>
      </c>
      <c r="G2039" s="5">
        <f>'Notes'!$B$4</f>
        <v/>
      </c>
      <c r="H2039" s="5">
        <f>ROUNDUP(C2039/G2039,0)</f>
        <v/>
      </c>
      <c r="I2039" s="6">
        <f>F2039-H2039</f>
        <v/>
      </c>
      <c r="J2039" s="4">
        <f>IF(I2039&lt;0,"Deficit",IF(I2039=0,"Exact fit","Surplus"))</f>
        <v/>
      </c>
    </row>
    <row r="2040">
      <c r="A2040" s="4" t="n">
        <v>360417</v>
      </c>
      <c r="B2040" s="4" t="inlineStr">
        <is>
          <t>EP Munyinya</t>
        </is>
      </c>
      <c r="C2040" s="5">
        <f>SUMIFS('Per-Grade Breakdown'!$D$5:$D$23659,'Per-Grade Breakdown'!$A$5:$A$23659,$A2040)</f>
        <v/>
      </c>
      <c r="D2040" s="5">
        <f>SUMIFS('Per-Grade Breakdown'!$E$5:$E$23659,'Per-Grade Breakdown'!$A$5:$A$23659,$A2040)</f>
        <v/>
      </c>
      <c r="E2040" s="5">
        <f>SUMIFS('Per-Grade Breakdown'!$F$5:$F$23659,'Per-Grade Breakdown'!$A$5:$A$23659,$A2040)</f>
        <v/>
      </c>
      <c r="F2040" s="5">
        <f>D2040-E2040</f>
        <v/>
      </c>
      <c r="G2040" s="5">
        <f>'Notes'!$B$4</f>
        <v/>
      </c>
      <c r="H2040" s="5">
        <f>ROUNDUP(C2040/G2040,0)</f>
        <v/>
      </c>
      <c r="I2040" s="6">
        <f>F2040-H2040</f>
        <v/>
      </c>
      <c r="J2040" s="4">
        <f>IF(I2040&lt;0,"Deficit",IF(I2040=0,"Exact fit","Surplus"))</f>
        <v/>
      </c>
    </row>
    <row r="2041">
      <c r="A2041" s="4" t="n">
        <v>360418</v>
      </c>
      <c r="B2041" s="4" t="inlineStr">
        <is>
          <t>EP Kamonyi</t>
        </is>
      </c>
      <c r="C2041" s="5">
        <f>SUMIFS('Per-Grade Breakdown'!$D$5:$D$23659,'Per-Grade Breakdown'!$A$5:$A$23659,$A2041)</f>
        <v/>
      </c>
      <c r="D2041" s="5">
        <f>SUMIFS('Per-Grade Breakdown'!$E$5:$E$23659,'Per-Grade Breakdown'!$A$5:$A$23659,$A2041)</f>
        <v/>
      </c>
      <c r="E2041" s="5">
        <f>SUMIFS('Per-Grade Breakdown'!$F$5:$F$23659,'Per-Grade Breakdown'!$A$5:$A$23659,$A2041)</f>
        <v/>
      </c>
      <c r="F2041" s="5">
        <f>D2041-E2041</f>
        <v/>
      </c>
      <c r="G2041" s="5">
        <f>'Notes'!$B$4</f>
        <v/>
      </c>
      <c r="H2041" s="5">
        <f>ROUNDUP(C2041/G2041,0)</f>
        <v/>
      </c>
      <c r="I2041" s="6">
        <f>F2041-H2041</f>
        <v/>
      </c>
      <c r="J2041" s="4">
        <f>IF(I2041&lt;0,"Deficit",IF(I2041=0,"Exact fit","Surplus"))</f>
        <v/>
      </c>
    </row>
    <row r="2042">
      <c r="A2042" s="4" t="n">
        <v>360502</v>
      </c>
      <c r="B2042" s="4" t="inlineStr">
        <is>
          <t>EP ISHA</t>
        </is>
      </c>
      <c r="C2042" s="5">
        <f>SUMIFS('Per-Grade Breakdown'!$D$5:$D$23659,'Per-Grade Breakdown'!$A$5:$A$23659,$A2042)</f>
        <v/>
      </c>
      <c r="D2042" s="5">
        <f>SUMIFS('Per-Grade Breakdown'!$E$5:$E$23659,'Per-Grade Breakdown'!$A$5:$A$23659,$A2042)</f>
        <v/>
      </c>
      <c r="E2042" s="5">
        <f>SUMIFS('Per-Grade Breakdown'!$F$5:$F$23659,'Per-Grade Breakdown'!$A$5:$A$23659,$A2042)</f>
        <v/>
      </c>
      <c r="F2042" s="5">
        <f>D2042-E2042</f>
        <v/>
      </c>
      <c r="G2042" s="5">
        <f>'Notes'!$B$4</f>
        <v/>
      </c>
      <c r="H2042" s="5">
        <f>ROUNDUP(C2042/G2042,0)</f>
        <v/>
      </c>
      <c r="I2042" s="6">
        <f>F2042-H2042</f>
        <v/>
      </c>
      <c r="J2042" s="4">
        <f>IF(I2042&lt;0,"Deficit",IF(I2042=0,"Exact fit","Surplus"))</f>
        <v/>
      </c>
    </row>
    <row r="2043">
      <c r="A2043" s="4" t="n">
        <v>360503</v>
      </c>
      <c r="B2043" s="4" t="inlineStr">
        <is>
          <t>EP NTURA CATHOLIQUE</t>
        </is>
      </c>
      <c r="C2043" s="5">
        <f>SUMIFS('Per-Grade Breakdown'!$D$5:$D$23659,'Per-Grade Breakdown'!$A$5:$A$23659,$A2043)</f>
        <v/>
      </c>
      <c r="D2043" s="5">
        <f>SUMIFS('Per-Grade Breakdown'!$E$5:$E$23659,'Per-Grade Breakdown'!$A$5:$A$23659,$A2043)</f>
        <v/>
      </c>
      <c r="E2043" s="5">
        <f>SUMIFS('Per-Grade Breakdown'!$F$5:$F$23659,'Per-Grade Breakdown'!$A$5:$A$23659,$A2043)</f>
        <v/>
      </c>
      <c r="F2043" s="5">
        <f>D2043-E2043</f>
        <v/>
      </c>
      <c r="G2043" s="5">
        <f>'Notes'!$B$4</f>
        <v/>
      </c>
      <c r="H2043" s="5">
        <f>ROUNDUP(C2043/G2043,0)</f>
        <v/>
      </c>
      <c r="I2043" s="6">
        <f>F2043-H2043</f>
        <v/>
      </c>
      <c r="J2043" s="4">
        <f>IF(I2043&lt;0,"Deficit",IF(I2043=0,"Exact fit","Surplus"))</f>
        <v/>
      </c>
    </row>
    <row r="2044">
      <c r="A2044" s="4" t="n">
        <v>360504</v>
      </c>
      <c r="B2044" s="4" t="inlineStr">
        <is>
          <t>GIHEKE</t>
        </is>
      </c>
      <c r="C2044" s="5">
        <f>SUMIFS('Per-Grade Breakdown'!$D$5:$D$23659,'Per-Grade Breakdown'!$A$5:$A$23659,$A2044)</f>
        <v/>
      </c>
      <c r="D2044" s="5">
        <f>SUMIFS('Per-Grade Breakdown'!$E$5:$E$23659,'Per-Grade Breakdown'!$A$5:$A$23659,$A2044)</f>
        <v/>
      </c>
      <c r="E2044" s="5">
        <f>SUMIFS('Per-Grade Breakdown'!$F$5:$F$23659,'Per-Grade Breakdown'!$A$5:$A$23659,$A2044)</f>
        <v/>
      </c>
      <c r="F2044" s="5">
        <f>D2044-E2044</f>
        <v/>
      </c>
      <c r="G2044" s="5">
        <f>'Notes'!$B$4</f>
        <v/>
      </c>
      <c r="H2044" s="5">
        <f>ROUNDUP(C2044/G2044,0)</f>
        <v/>
      </c>
      <c r="I2044" s="6">
        <f>F2044-H2044</f>
        <v/>
      </c>
      <c r="J2044" s="4">
        <f>IF(I2044&lt;0,"Deficit",IF(I2044=0,"Exact fit","Surplus"))</f>
        <v/>
      </c>
    </row>
    <row r="2045">
      <c r="A2045" s="4" t="n">
        <v>360505</v>
      </c>
      <c r="B2045" s="4" t="inlineStr">
        <is>
          <t>GS MUNYOVE</t>
        </is>
      </c>
      <c r="C2045" s="5">
        <f>SUMIFS('Per-Grade Breakdown'!$D$5:$D$23659,'Per-Grade Breakdown'!$A$5:$A$23659,$A2045)</f>
        <v/>
      </c>
      <c r="D2045" s="5">
        <f>SUMIFS('Per-Grade Breakdown'!$E$5:$E$23659,'Per-Grade Breakdown'!$A$5:$A$23659,$A2045)</f>
        <v/>
      </c>
      <c r="E2045" s="5">
        <f>SUMIFS('Per-Grade Breakdown'!$F$5:$F$23659,'Per-Grade Breakdown'!$A$5:$A$23659,$A2045)</f>
        <v/>
      </c>
      <c r="F2045" s="5">
        <f>D2045-E2045</f>
        <v/>
      </c>
      <c r="G2045" s="5">
        <f>'Notes'!$B$4</f>
        <v/>
      </c>
      <c r="H2045" s="5">
        <f>ROUNDUP(C2045/G2045,0)</f>
        <v/>
      </c>
      <c r="I2045" s="6">
        <f>F2045-H2045</f>
        <v/>
      </c>
      <c r="J2045" s="4">
        <f>IF(I2045&lt;0,"Deficit",IF(I2045=0,"Exact fit","Surplus"))</f>
        <v/>
      </c>
    </row>
    <row r="2046">
      <c r="A2046" s="4" t="n">
        <v>360507</v>
      </c>
      <c r="B2046" s="4" t="inlineStr">
        <is>
          <t>NTURA PROTESTANT</t>
        </is>
      </c>
      <c r="C2046" s="5">
        <f>SUMIFS('Per-Grade Breakdown'!$D$5:$D$23659,'Per-Grade Breakdown'!$A$5:$A$23659,$A2046)</f>
        <v/>
      </c>
      <c r="D2046" s="5">
        <f>SUMIFS('Per-Grade Breakdown'!$E$5:$E$23659,'Per-Grade Breakdown'!$A$5:$A$23659,$A2046)</f>
        <v/>
      </c>
      <c r="E2046" s="5">
        <f>SUMIFS('Per-Grade Breakdown'!$F$5:$F$23659,'Per-Grade Breakdown'!$A$5:$A$23659,$A2046)</f>
        <v/>
      </c>
      <c r="F2046" s="5">
        <f>D2046-E2046</f>
        <v/>
      </c>
      <c r="G2046" s="5">
        <f>'Notes'!$B$4</f>
        <v/>
      </c>
      <c r="H2046" s="5">
        <f>ROUNDUP(C2046/G2046,0)</f>
        <v/>
      </c>
      <c r="I2046" s="6">
        <f>F2046-H2046</f>
        <v/>
      </c>
      <c r="J2046" s="4">
        <f>IF(I2046&lt;0,"Deficit",IF(I2046=0,"Exact fit","Surplus"))</f>
        <v/>
      </c>
    </row>
    <row r="2047">
      <c r="A2047" s="4" t="n">
        <v>360508</v>
      </c>
      <c r="B2047" s="4" t="inlineStr">
        <is>
          <t>EP Kigenge</t>
        </is>
      </c>
      <c r="C2047" s="5">
        <f>SUMIFS('Per-Grade Breakdown'!$D$5:$D$23659,'Per-Grade Breakdown'!$A$5:$A$23659,$A2047)</f>
        <v/>
      </c>
      <c r="D2047" s="5">
        <f>SUMIFS('Per-Grade Breakdown'!$E$5:$E$23659,'Per-Grade Breakdown'!$A$5:$A$23659,$A2047)</f>
        <v/>
      </c>
      <c r="E2047" s="5">
        <f>SUMIFS('Per-Grade Breakdown'!$F$5:$F$23659,'Per-Grade Breakdown'!$A$5:$A$23659,$A2047)</f>
        <v/>
      </c>
      <c r="F2047" s="5">
        <f>D2047-E2047</f>
        <v/>
      </c>
      <c r="G2047" s="5">
        <f>'Notes'!$B$4</f>
        <v/>
      </c>
      <c r="H2047" s="5">
        <f>ROUNDUP(C2047/G2047,0)</f>
        <v/>
      </c>
      <c r="I2047" s="6">
        <f>F2047-H2047</f>
        <v/>
      </c>
      <c r="J2047" s="4">
        <f>IF(I2047&lt;0,"Deficit",IF(I2047=0,"Exact fit","Surplus"))</f>
        <v/>
      </c>
    </row>
    <row r="2048">
      <c r="A2048" s="4" t="n">
        <v>360509</v>
      </c>
      <c r="B2048" s="4" t="inlineStr">
        <is>
          <t>EP Rwega</t>
        </is>
      </c>
      <c r="C2048" s="5">
        <f>SUMIFS('Per-Grade Breakdown'!$D$5:$D$23659,'Per-Grade Breakdown'!$A$5:$A$23659,$A2048)</f>
        <v/>
      </c>
      <c r="D2048" s="5">
        <f>SUMIFS('Per-Grade Breakdown'!$E$5:$E$23659,'Per-Grade Breakdown'!$A$5:$A$23659,$A2048)</f>
        <v/>
      </c>
      <c r="E2048" s="5">
        <f>SUMIFS('Per-Grade Breakdown'!$F$5:$F$23659,'Per-Grade Breakdown'!$A$5:$A$23659,$A2048)</f>
        <v/>
      </c>
      <c r="F2048" s="5">
        <f>D2048-E2048</f>
        <v/>
      </c>
      <c r="G2048" s="5">
        <f>'Notes'!$B$4</f>
        <v/>
      </c>
      <c r="H2048" s="5">
        <f>ROUNDUP(C2048/G2048,0)</f>
        <v/>
      </c>
      <c r="I2048" s="6">
        <f>F2048-H2048</f>
        <v/>
      </c>
      <c r="J2048" s="4">
        <f>IF(I2048&lt;0,"Deficit",IF(I2048=0,"Exact fit","Surplus"))</f>
        <v/>
      </c>
    </row>
    <row r="2049">
      <c r="A2049" s="4" t="n">
        <v>360602</v>
      </c>
      <c r="B2049" s="4" t="inlineStr">
        <is>
          <t>EP KAMEMBE ADVENTISTE</t>
        </is>
      </c>
      <c r="C2049" s="5">
        <f>SUMIFS('Per-Grade Breakdown'!$D$5:$D$23659,'Per-Grade Breakdown'!$A$5:$A$23659,$A2049)</f>
        <v/>
      </c>
      <c r="D2049" s="5">
        <f>SUMIFS('Per-Grade Breakdown'!$E$5:$E$23659,'Per-Grade Breakdown'!$A$5:$A$23659,$A2049)</f>
        <v/>
      </c>
      <c r="E2049" s="5">
        <f>SUMIFS('Per-Grade Breakdown'!$F$5:$F$23659,'Per-Grade Breakdown'!$A$5:$A$23659,$A2049)</f>
        <v/>
      </c>
      <c r="F2049" s="5">
        <f>D2049-E2049</f>
        <v/>
      </c>
      <c r="G2049" s="5">
        <f>'Notes'!$B$4</f>
        <v/>
      </c>
      <c r="H2049" s="5">
        <f>ROUNDUP(C2049/G2049,0)</f>
        <v/>
      </c>
      <c r="I2049" s="6">
        <f>F2049-H2049</f>
        <v/>
      </c>
      <c r="J2049" s="4">
        <f>IF(I2049&lt;0,"Deficit",IF(I2049=0,"Exact fit","Surplus"))</f>
        <v/>
      </c>
    </row>
    <row r="2050">
      <c r="A2050" s="4" t="n">
        <v>360603</v>
      </c>
      <c r="B2050" s="4" t="inlineStr">
        <is>
          <t>EP NYAGATARE</t>
        </is>
      </c>
      <c r="C2050" s="5">
        <f>SUMIFS('Per-Grade Breakdown'!$D$5:$D$23659,'Per-Grade Breakdown'!$A$5:$A$23659,$A2050)</f>
        <v/>
      </c>
      <c r="D2050" s="5">
        <f>SUMIFS('Per-Grade Breakdown'!$E$5:$E$23659,'Per-Grade Breakdown'!$A$5:$A$23659,$A2050)</f>
        <v/>
      </c>
      <c r="E2050" s="5">
        <f>SUMIFS('Per-Grade Breakdown'!$F$5:$F$23659,'Per-Grade Breakdown'!$A$5:$A$23659,$A2050)</f>
        <v/>
      </c>
      <c r="F2050" s="5">
        <f>D2050-E2050</f>
        <v/>
      </c>
      <c r="G2050" s="5">
        <f>'Notes'!$B$4</f>
        <v/>
      </c>
      <c r="H2050" s="5">
        <f>ROUNDUP(C2050/G2050,0)</f>
        <v/>
      </c>
      <c r="I2050" s="6">
        <f>F2050-H2050</f>
        <v/>
      </c>
      <c r="J2050" s="4">
        <f>IF(I2050&lt;0,"Deficit",IF(I2050=0,"Exact fit","Surplus"))</f>
        <v/>
      </c>
    </row>
    <row r="2051">
      <c r="A2051" s="4" t="n">
        <v>360605</v>
      </c>
      <c r="B2051" s="4" t="inlineStr">
        <is>
          <t>FSK</t>
        </is>
      </c>
      <c r="C2051" s="5">
        <f>SUMIFS('Per-Grade Breakdown'!$D$5:$D$23659,'Per-Grade Breakdown'!$A$5:$A$23659,$A2051)</f>
        <v/>
      </c>
      <c r="D2051" s="5">
        <f>SUMIFS('Per-Grade Breakdown'!$E$5:$E$23659,'Per-Grade Breakdown'!$A$5:$A$23659,$A2051)</f>
        <v/>
      </c>
      <c r="E2051" s="5">
        <f>SUMIFS('Per-Grade Breakdown'!$F$5:$F$23659,'Per-Grade Breakdown'!$A$5:$A$23659,$A2051)</f>
        <v/>
      </c>
      <c r="F2051" s="5">
        <f>D2051-E2051</f>
        <v/>
      </c>
      <c r="G2051" s="5">
        <f>'Notes'!$B$4</f>
        <v/>
      </c>
      <c r="H2051" s="5">
        <f>ROUNDUP(C2051/G2051,0)</f>
        <v/>
      </c>
      <c r="I2051" s="6">
        <f>F2051-H2051</f>
        <v/>
      </c>
      <c r="J2051" s="4">
        <f>IF(I2051&lt;0,"Deficit",IF(I2051=0,"Exact fit","Surplus"))</f>
        <v/>
      </c>
    </row>
    <row r="2052">
      <c r="A2052" s="4" t="n">
        <v>360606</v>
      </c>
      <c r="B2052" s="4" t="inlineStr">
        <is>
          <t>GS KAMEMBE PRESBYTERIEN</t>
        </is>
      </c>
      <c r="C2052" s="5">
        <f>SUMIFS('Per-Grade Breakdown'!$D$5:$D$23659,'Per-Grade Breakdown'!$A$5:$A$23659,$A2052)</f>
        <v/>
      </c>
      <c r="D2052" s="5">
        <f>SUMIFS('Per-Grade Breakdown'!$E$5:$E$23659,'Per-Grade Breakdown'!$A$5:$A$23659,$A2052)</f>
        <v/>
      </c>
      <c r="E2052" s="5">
        <f>SUMIFS('Per-Grade Breakdown'!$F$5:$F$23659,'Per-Grade Breakdown'!$A$5:$A$23659,$A2052)</f>
        <v/>
      </c>
      <c r="F2052" s="5">
        <f>D2052-E2052</f>
        <v/>
      </c>
      <c r="G2052" s="5">
        <f>'Notes'!$B$4</f>
        <v/>
      </c>
      <c r="H2052" s="5">
        <f>ROUNDUP(C2052/G2052,0)</f>
        <v/>
      </c>
      <c r="I2052" s="6">
        <f>F2052-H2052</f>
        <v/>
      </c>
      <c r="J2052" s="4">
        <f>IF(I2052&lt;0,"Deficit",IF(I2052=0,"Exact fit","Surplus"))</f>
        <v/>
      </c>
    </row>
    <row r="2053">
      <c r="A2053" s="4" t="n">
        <v>360607</v>
      </c>
      <c r="B2053" s="4" t="inlineStr">
        <is>
          <t>GS MUHARI</t>
        </is>
      </c>
      <c r="C2053" s="5">
        <f>SUMIFS('Per-Grade Breakdown'!$D$5:$D$23659,'Per-Grade Breakdown'!$A$5:$A$23659,$A2053)</f>
        <v/>
      </c>
      <c r="D2053" s="5">
        <f>SUMIFS('Per-Grade Breakdown'!$E$5:$E$23659,'Per-Grade Breakdown'!$A$5:$A$23659,$A2053)</f>
        <v/>
      </c>
      <c r="E2053" s="5">
        <f>SUMIFS('Per-Grade Breakdown'!$F$5:$F$23659,'Per-Grade Breakdown'!$A$5:$A$23659,$A2053)</f>
        <v/>
      </c>
      <c r="F2053" s="5">
        <f>D2053-E2053</f>
        <v/>
      </c>
      <c r="G2053" s="5">
        <f>'Notes'!$B$4</f>
        <v/>
      </c>
      <c r="H2053" s="5">
        <f>ROUNDUP(C2053/G2053,0)</f>
        <v/>
      </c>
      <c r="I2053" s="6">
        <f>F2053-H2053</f>
        <v/>
      </c>
      <c r="J2053" s="4">
        <f>IF(I2053&lt;0,"Deficit",IF(I2053=0,"Exact fit","Surplus"))</f>
        <v/>
      </c>
    </row>
    <row r="2054">
      <c r="A2054" s="4" t="n">
        <v>360609</v>
      </c>
      <c r="B2054" s="4" t="inlineStr">
        <is>
          <t>EP GIHAYA</t>
        </is>
      </c>
      <c r="C2054" s="5">
        <f>SUMIFS('Per-Grade Breakdown'!$D$5:$D$23659,'Per-Grade Breakdown'!$A$5:$A$23659,$A2054)</f>
        <v/>
      </c>
      <c r="D2054" s="5">
        <f>SUMIFS('Per-Grade Breakdown'!$E$5:$E$23659,'Per-Grade Breakdown'!$A$5:$A$23659,$A2054)</f>
        <v/>
      </c>
      <c r="E2054" s="5">
        <f>SUMIFS('Per-Grade Breakdown'!$F$5:$F$23659,'Per-Grade Breakdown'!$A$5:$A$23659,$A2054)</f>
        <v/>
      </c>
      <c r="F2054" s="5">
        <f>D2054-E2054</f>
        <v/>
      </c>
      <c r="G2054" s="5">
        <f>'Notes'!$B$4</f>
        <v/>
      </c>
      <c r="H2054" s="5">
        <f>ROUNDUP(C2054/G2054,0)</f>
        <v/>
      </c>
      <c r="I2054" s="6">
        <f>F2054-H2054</f>
        <v/>
      </c>
      <c r="J2054" s="4">
        <f>IF(I2054&lt;0,"Deficit",IF(I2054=0,"Exact fit","Surplus"))</f>
        <v/>
      </c>
    </row>
    <row r="2055">
      <c r="A2055" s="4" t="n">
        <v>360610</v>
      </c>
      <c r="B2055" s="4" t="inlineStr">
        <is>
          <t>GS ST BRUNO GIHUNDWE A</t>
        </is>
      </c>
      <c r="C2055" s="5">
        <f>SUMIFS('Per-Grade Breakdown'!$D$5:$D$23659,'Per-Grade Breakdown'!$A$5:$A$23659,$A2055)</f>
        <v/>
      </c>
      <c r="D2055" s="5">
        <f>SUMIFS('Per-Grade Breakdown'!$E$5:$E$23659,'Per-Grade Breakdown'!$A$5:$A$23659,$A2055)</f>
        <v/>
      </c>
      <c r="E2055" s="5">
        <f>SUMIFS('Per-Grade Breakdown'!$F$5:$F$23659,'Per-Grade Breakdown'!$A$5:$A$23659,$A2055)</f>
        <v/>
      </c>
      <c r="F2055" s="5">
        <f>D2055-E2055</f>
        <v/>
      </c>
      <c r="G2055" s="5">
        <f>'Notes'!$B$4</f>
        <v/>
      </c>
      <c r="H2055" s="5">
        <f>ROUNDUP(C2055/G2055,0)</f>
        <v/>
      </c>
      <c r="I2055" s="6">
        <f>F2055-H2055</f>
        <v/>
      </c>
      <c r="J2055" s="4">
        <f>IF(I2055&lt;0,"Deficit",IF(I2055=0,"Exact fit","Surplus"))</f>
        <v/>
      </c>
    </row>
    <row r="2056">
      <c r="A2056" s="4" t="n">
        <v>360613</v>
      </c>
      <c r="B2056" s="4" t="inlineStr">
        <is>
          <t>GS RWAHI</t>
        </is>
      </c>
      <c r="C2056" s="5">
        <f>SUMIFS('Per-Grade Breakdown'!$D$5:$D$23659,'Per-Grade Breakdown'!$A$5:$A$23659,$A2056)</f>
        <v/>
      </c>
      <c r="D2056" s="5">
        <f>SUMIFS('Per-Grade Breakdown'!$E$5:$E$23659,'Per-Grade Breakdown'!$A$5:$A$23659,$A2056)</f>
        <v/>
      </c>
      <c r="E2056" s="5">
        <f>SUMIFS('Per-Grade Breakdown'!$F$5:$F$23659,'Per-Grade Breakdown'!$A$5:$A$23659,$A2056)</f>
        <v/>
      </c>
      <c r="F2056" s="5">
        <f>D2056-E2056</f>
        <v/>
      </c>
      <c r="G2056" s="5">
        <f>'Notes'!$B$4</f>
        <v/>
      </c>
      <c r="H2056" s="5">
        <f>ROUNDUP(C2056/G2056,0)</f>
        <v/>
      </c>
      <c r="I2056" s="6">
        <f>F2056-H2056</f>
        <v/>
      </c>
      <c r="J2056" s="4">
        <f>IF(I2056&lt;0,"Deficit",IF(I2056=0,"Exact fit","Surplus"))</f>
        <v/>
      </c>
    </row>
    <row r="2057">
      <c r="A2057" s="4" t="n">
        <v>360614</v>
      </c>
      <c r="B2057" s="4" t="inlineStr">
        <is>
          <t>GS SHAGASHA</t>
        </is>
      </c>
      <c r="C2057" s="5">
        <f>SUMIFS('Per-Grade Breakdown'!$D$5:$D$23659,'Per-Grade Breakdown'!$A$5:$A$23659,$A2057)</f>
        <v/>
      </c>
      <c r="D2057" s="5">
        <f>SUMIFS('Per-Grade Breakdown'!$E$5:$E$23659,'Per-Grade Breakdown'!$A$5:$A$23659,$A2057)</f>
        <v/>
      </c>
      <c r="E2057" s="5">
        <f>SUMIFS('Per-Grade Breakdown'!$F$5:$F$23659,'Per-Grade Breakdown'!$A$5:$A$23659,$A2057)</f>
        <v/>
      </c>
      <c r="F2057" s="5">
        <f>D2057-E2057</f>
        <v/>
      </c>
      <c r="G2057" s="5">
        <f>'Notes'!$B$4</f>
        <v/>
      </c>
      <c r="H2057" s="5">
        <f>ROUNDUP(C2057/G2057,0)</f>
        <v/>
      </c>
      <c r="I2057" s="6">
        <f>F2057-H2057</f>
        <v/>
      </c>
      <c r="J2057" s="4">
        <f>IF(I2057&lt;0,"Deficit",IF(I2057=0,"Exact fit","Surplus"))</f>
        <v/>
      </c>
    </row>
    <row r="2058">
      <c r="A2058" s="4" t="n">
        <v>360616</v>
      </c>
      <c r="B2058" s="4" t="inlineStr">
        <is>
          <t>GIHUNDWE ADVENTIST GOD'S HERITAGE</t>
        </is>
      </c>
      <c r="C2058" s="5">
        <f>SUMIFS('Per-Grade Breakdown'!$D$5:$D$23659,'Per-Grade Breakdown'!$A$5:$A$23659,$A2058)</f>
        <v/>
      </c>
      <c r="D2058" s="5">
        <f>SUMIFS('Per-Grade Breakdown'!$E$5:$E$23659,'Per-Grade Breakdown'!$A$5:$A$23659,$A2058)</f>
        <v/>
      </c>
      <c r="E2058" s="5">
        <f>SUMIFS('Per-Grade Breakdown'!$F$5:$F$23659,'Per-Grade Breakdown'!$A$5:$A$23659,$A2058)</f>
        <v/>
      </c>
      <c r="F2058" s="5">
        <f>D2058-E2058</f>
        <v/>
      </c>
      <c r="G2058" s="5">
        <f>'Notes'!$B$4</f>
        <v/>
      </c>
      <c r="H2058" s="5">
        <f>ROUNDUP(C2058/G2058,0)</f>
        <v/>
      </c>
      <c r="I2058" s="6">
        <f>F2058-H2058</f>
        <v/>
      </c>
      <c r="J2058" s="4">
        <f>IF(I2058&lt;0,"Deficit",IF(I2058=0,"Exact fit","Surplus"))</f>
        <v/>
      </c>
    </row>
    <row r="2059">
      <c r="A2059" s="4" t="n">
        <v>360617</v>
      </c>
      <c r="B2059" s="4" t="inlineStr">
        <is>
          <t>E.P KAGARA</t>
        </is>
      </c>
      <c r="C2059" s="5">
        <f>SUMIFS('Per-Grade Breakdown'!$D$5:$D$23659,'Per-Grade Breakdown'!$A$5:$A$23659,$A2059)</f>
        <v/>
      </c>
      <c r="D2059" s="5">
        <f>SUMIFS('Per-Grade Breakdown'!$E$5:$E$23659,'Per-Grade Breakdown'!$A$5:$A$23659,$A2059)</f>
        <v/>
      </c>
      <c r="E2059" s="5">
        <f>SUMIFS('Per-Grade Breakdown'!$F$5:$F$23659,'Per-Grade Breakdown'!$A$5:$A$23659,$A2059)</f>
        <v/>
      </c>
      <c r="F2059" s="5">
        <f>D2059-E2059</f>
        <v/>
      </c>
      <c r="G2059" s="5">
        <f>'Notes'!$B$4</f>
        <v/>
      </c>
      <c r="H2059" s="5">
        <f>ROUNDUP(C2059/G2059,0)</f>
        <v/>
      </c>
      <c r="I2059" s="6">
        <f>F2059-H2059</f>
        <v/>
      </c>
      <c r="J2059" s="4">
        <f>IF(I2059&lt;0,"Deficit",IF(I2059=0,"Exact fit","Surplus"))</f>
        <v/>
      </c>
    </row>
    <row r="2060">
      <c r="A2060" s="4" t="n">
        <v>360618</v>
      </c>
      <c r="B2060" s="4" t="inlineStr">
        <is>
          <t>YOUNG DOCTORS ACADEMY GIHUNDWE</t>
        </is>
      </c>
      <c r="C2060" s="5">
        <f>SUMIFS('Per-Grade Breakdown'!$D$5:$D$23659,'Per-Grade Breakdown'!$A$5:$A$23659,$A2060)</f>
        <v/>
      </c>
      <c r="D2060" s="5">
        <f>SUMIFS('Per-Grade Breakdown'!$E$5:$E$23659,'Per-Grade Breakdown'!$A$5:$A$23659,$A2060)</f>
        <v/>
      </c>
      <c r="E2060" s="5">
        <f>SUMIFS('Per-Grade Breakdown'!$F$5:$F$23659,'Per-Grade Breakdown'!$A$5:$A$23659,$A2060)</f>
        <v/>
      </c>
      <c r="F2060" s="5">
        <f>D2060-E2060</f>
        <v/>
      </c>
      <c r="G2060" s="5">
        <f>'Notes'!$B$4</f>
        <v/>
      </c>
      <c r="H2060" s="5">
        <f>ROUNDUP(C2060/G2060,0)</f>
        <v/>
      </c>
      <c r="I2060" s="6">
        <f>F2060-H2060</f>
        <v/>
      </c>
      <c r="J2060" s="4">
        <f>IF(I2060&lt;0,"Deficit",IF(I2060=0,"Exact fit","Surplus"))</f>
        <v/>
      </c>
    </row>
    <row r="2061">
      <c r="A2061" s="4" t="n">
        <v>360701</v>
      </c>
      <c r="B2061" s="4" t="inlineStr">
        <is>
          <t>GS GIKUNDAMVURA</t>
        </is>
      </c>
      <c r="C2061" s="5">
        <f>SUMIFS('Per-Grade Breakdown'!$D$5:$D$23659,'Per-Grade Breakdown'!$A$5:$A$23659,$A2061)</f>
        <v/>
      </c>
      <c r="D2061" s="5">
        <f>SUMIFS('Per-Grade Breakdown'!$E$5:$E$23659,'Per-Grade Breakdown'!$A$5:$A$23659,$A2061)</f>
        <v/>
      </c>
      <c r="E2061" s="5">
        <f>SUMIFS('Per-Grade Breakdown'!$F$5:$F$23659,'Per-Grade Breakdown'!$A$5:$A$23659,$A2061)</f>
        <v/>
      </c>
      <c r="F2061" s="5">
        <f>D2061-E2061</f>
        <v/>
      </c>
      <c r="G2061" s="5">
        <f>'Notes'!$B$4</f>
        <v/>
      </c>
      <c r="H2061" s="5">
        <f>ROUNDUP(C2061/G2061,0)</f>
        <v/>
      </c>
      <c r="I2061" s="6">
        <f>F2061-H2061</f>
        <v/>
      </c>
      <c r="J2061" s="4">
        <f>IF(I2061&lt;0,"Deficit",IF(I2061=0,"Exact fit","Surplus"))</f>
        <v/>
      </c>
    </row>
    <row r="2062">
      <c r="A2062" s="4" t="n">
        <v>360702</v>
      </c>
      <c r="B2062" s="4" t="inlineStr">
        <is>
          <t>EP MUBERA</t>
        </is>
      </c>
      <c r="C2062" s="5">
        <f>SUMIFS('Per-Grade Breakdown'!$D$5:$D$23659,'Per-Grade Breakdown'!$A$5:$A$23659,$A2062)</f>
        <v/>
      </c>
      <c r="D2062" s="5">
        <f>SUMIFS('Per-Grade Breakdown'!$E$5:$E$23659,'Per-Grade Breakdown'!$A$5:$A$23659,$A2062)</f>
        <v/>
      </c>
      <c r="E2062" s="5">
        <f>SUMIFS('Per-Grade Breakdown'!$F$5:$F$23659,'Per-Grade Breakdown'!$A$5:$A$23659,$A2062)</f>
        <v/>
      </c>
      <c r="F2062" s="5">
        <f>D2062-E2062</f>
        <v/>
      </c>
      <c r="G2062" s="5">
        <f>'Notes'!$B$4</f>
        <v/>
      </c>
      <c r="H2062" s="5">
        <f>ROUNDUP(C2062/G2062,0)</f>
        <v/>
      </c>
      <c r="I2062" s="6">
        <f>F2062-H2062</f>
        <v/>
      </c>
      <c r="J2062" s="4">
        <f>IF(I2062&lt;0,"Deficit",IF(I2062=0,"Exact fit","Surplus"))</f>
        <v/>
      </c>
    </row>
    <row r="2063">
      <c r="A2063" s="4" t="n">
        <v>360703</v>
      </c>
      <c r="B2063" s="4" t="inlineStr">
        <is>
          <t>MUBUGA</t>
        </is>
      </c>
      <c r="C2063" s="5">
        <f>SUMIFS('Per-Grade Breakdown'!$D$5:$D$23659,'Per-Grade Breakdown'!$A$5:$A$23659,$A2063)</f>
        <v/>
      </c>
      <c r="D2063" s="5">
        <f>SUMIFS('Per-Grade Breakdown'!$E$5:$E$23659,'Per-Grade Breakdown'!$A$5:$A$23659,$A2063)</f>
        <v/>
      </c>
      <c r="E2063" s="5">
        <f>SUMIFS('Per-Grade Breakdown'!$F$5:$F$23659,'Per-Grade Breakdown'!$A$5:$A$23659,$A2063)</f>
        <v/>
      </c>
      <c r="F2063" s="5">
        <f>D2063-E2063</f>
        <v/>
      </c>
      <c r="G2063" s="5">
        <f>'Notes'!$B$4</f>
        <v/>
      </c>
      <c r="H2063" s="5">
        <f>ROUNDUP(C2063/G2063,0)</f>
        <v/>
      </c>
      <c r="I2063" s="6">
        <f>F2063-H2063</f>
        <v/>
      </c>
      <c r="J2063" s="4">
        <f>IF(I2063&lt;0,"Deficit",IF(I2063=0,"Exact fit","Surplus"))</f>
        <v/>
      </c>
    </row>
    <row r="2064">
      <c r="A2064" s="4" t="n">
        <v>360704</v>
      </c>
      <c r="B2064" s="4" t="inlineStr">
        <is>
          <t>EP NYABUNYEGERI</t>
        </is>
      </c>
      <c r="C2064" s="5">
        <f>SUMIFS('Per-Grade Breakdown'!$D$5:$D$23659,'Per-Grade Breakdown'!$A$5:$A$23659,$A2064)</f>
        <v/>
      </c>
      <c r="D2064" s="5">
        <f>SUMIFS('Per-Grade Breakdown'!$E$5:$E$23659,'Per-Grade Breakdown'!$A$5:$A$23659,$A2064)</f>
        <v/>
      </c>
      <c r="E2064" s="5">
        <f>SUMIFS('Per-Grade Breakdown'!$F$5:$F$23659,'Per-Grade Breakdown'!$A$5:$A$23659,$A2064)</f>
        <v/>
      </c>
      <c r="F2064" s="5">
        <f>D2064-E2064</f>
        <v/>
      </c>
      <c r="G2064" s="5">
        <f>'Notes'!$B$4</f>
        <v/>
      </c>
      <c r="H2064" s="5">
        <f>ROUNDUP(C2064/G2064,0)</f>
        <v/>
      </c>
      <c r="I2064" s="6">
        <f>F2064-H2064</f>
        <v/>
      </c>
      <c r="J2064" s="4">
        <f>IF(I2064&lt;0,"Deficit",IF(I2064=0,"Exact fit","Surplus"))</f>
        <v/>
      </c>
    </row>
    <row r="2065">
      <c r="A2065" s="4" t="n">
        <v>360706</v>
      </c>
      <c r="B2065" s="4" t="inlineStr">
        <is>
          <t>G.S MWEGERA</t>
        </is>
      </c>
      <c r="C2065" s="5">
        <f>SUMIFS('Per-Grade Breakdown'!$D$5:$D$23659,'Per-Grade Breakdown'!$A$5:$A$23659,$A2065)</f>
        <v/>
      </c>
      <c r="D2065" s="5">
        <f>SUMIFS('Per-Grade Breakdown'!$E$5:$E$23659,'Per-Grade Breakdown'!$A$5:$A$23659,$A2065)</f>
        <v/>
      </c>
      <c r="E2065" s="5">
        <f>SUMIFS('Per-Grade Breakdown'!$F$5:$F$23659,'Per-Grade Breakdown'!$A$5:$A$23659,$A2065)</f>
        <v/>
      </c>
      <c r="F2065" s="5">
        <f>D2065-E2065</f>
        <v/>
      </c>
      <c r="G2065" s="5">
        <f>'Notes'!$B$4</f>
        <v/>
      </c>
      <c r="H2065" s="5">
        <f>ROUNDUP(C2065/G2065,0)</f>
        <v/>
      </c>
      <c r="I2065" s="6">
        <f>F2065-H2065</f>
        <v/>
      </c>
      <c r="J2065" s="4">
        <f>IF(I2065&lt;0,"Deficit",IF(I2065=0,"Exact fit","Surplus"))</f>
        <v/>
      </c>
    </row>
    <row r="2066">
      <c r="A2066" s="4" t="n">
        <v>360707</v>
      </c>
      <c r="B2066" s="4" t="inlineStr">
        <is>
          <t>GS NYABIHANGA / TSS</t>
        </is>
      </c>
      <c r="C2066" s="5">
        <f>SUMIFS('Per-Grade Breakdown'!$D$5:$D$23659,'Per-Grade Breakdown'!$A$5:$A$23659,$A2066)</f>
        <v/>
      </c>
      <c r="D2066" s="5">
        <f>SUMIFS('Per-Grade Breakdown'!$E$5:$E$23659,'Per-Grade Breakdown'!$A$5:$A$23659,$A2066)</f>
        <v/>
      </c>
      <c r="E2066" s="5">
        <f>SUMIFS('Per-Grade Breakdown'!$F$5:$F$23659,'Per-Grade Breakdown'!$A$5:$A$23659,$A2066)</f>
        <v/>
      </c>
      <c r="F2066" s="5">
        <f>D2066-E2066</f>
        <v/>
      </c>
      <c r="G2066" s="5">
        <f>'Notes'!$B$4</f>
        <v/>
      </c>
      <c r="H2066" s="5">
        <f>ROUNDUP(C2066/G2066,0)</f>
        <v/>
      </c>
      <c r="I2066" s="6">
        <f>F2066-H2066</f>
        <v/>
      </c>
      <c r="J2066" s="4">
        <f>IF(I2066&lt;0,"Deficit",IF(I2066=0,"Exact fit","Surplus"))</f>
        <v/>
      </c>
    </row>
    <row r="2067">
      <c r="A2067" s="4" t="n">
        <v>360708</v>
      </c>
      <c r="B2067" s="4" t="inlineStr">
        <is>
          <t>GS URUMULI</t>
        </is>
      </c>
      <c r="C2067" s="5">
        <f>SUMIFS('Per-Grade Breakdown'!$D$5:$D$23659,'Per-Grade Breakdown'!$A$5:$A$23659,$A2067)</f>
        <v/>
      </c>
      <c r="D2067" s="5">
        <f>SUMIFS('Per-Grade Breakdown'!$E$5:$E$23659,'Per-Grade Breakdown'!$A$5:$A$23659,$A2067)</f>
        <v/>
      </c>
      <c r="E2067" s="5">
        <f>SUMIFS('Per-Grade Breakdown'!$F$5:$F$23659,'Per-Grade Breakdown'!$A$5:$A$23659,$A2067)</f>
        <v/>
      </c>
      <c r="F2067" s="5">
        <f>D2067-E2067</f>
        <v/>
      </c>
      <c r="G2067" s="5">
        <f>'Notes'!$B$4</f>
        <v/>
      </c>
      <c r="H2067" s="5">
        <f>ROUNDUP(C2067/G2067,0)</f>
        <v/>
      </c>
      <c r="I2067" s="6">
        <f>F2067-H2067</f>
        <v/>
      </c>
      <c r="J2067" s="4">
        <f>IF(I2067&lt;0,"Deficit",IF(I2067=0,"Exact fit","Surplus"))</f>
        <v/>
      </c>
    </row>
    <row r="2068">
      <c r="A2068" s="4" t="n">
        <v>360709</v>
      </c>
      <c r="B2068" s="4" t="inlineStr">
        <is>
          <t>E.P BWIZA</t>
        </is>
      </c>
      <c r="C2068" s="5">
        <f>SUMIFS('Per-Grade Breakdown'!$D$5:$D$23659,'Per-Grade Breakdown'!$A$5:$A$23659,$A2068)</f>
        <v/>
      </c>
      <c r="D2068" s="5">
        <f>SUMIFS('Per-Grade Breakdown'!$E$5:$E$23659,'Per-Grade Breakdown'!$A$5:$A$23659,$A2068)</f>
        <v/>
      </c>
      <c r="E2068" s="5">
        <f>SUMIFS('Per-Grade Breakdown'!$F$5:$F$23659,'Per-Grade Breakdown'!$A$5:$A$23659,$A2068)</f>
        <v/>
      </c>
      <c r="F2068" s="5">
        <f>D2068-E2068</f>
        <v/>
      </c>
      <c r="G2068" s="5">
        <f>'Notes'!$B$4</f>
        <v/>
      </c>
      <c r="H2068" s="5">
        <f>ROUNDUP(C2068/G2068,0)</f>
        <v/>
      </c>
      <c r="I2068" s="6">
        <f>F2068-H2068</f>
        <v/>
      </c>
      <c r="J2068" s="4">
        <f>IF(I2068&lt;0,"Deficit",IF(I2068=0,"Exact fit","Surplus"))</f>
        <v/>
      </c>
    </row>
    <row r="2069">
      <c r="A2069" s="4" t="n">
        <v>360711</v>
      </c>
      <c r="B2069" s="4" t="inlineStr">
        <is>
          <t>EP MUTONGA</t>
        </is>
      </c>
      <c r="C2069" s="5">
        <f>SUMIFS('Per-Grade Breakdown'!$D$5:$D$23659,'Per-Grade Breakdown'!$A$5:$A$23659,$A2069)</f>
        <v/>
      </c>
      <c r="D2069" s="5">
        <f>SUMIFS('Per-Grade Breakdown'!$E$5:$E$23659,'Per-Grade Breakdown'!$A$5:$A$23659,$A2069)</f>
        <v/>
      </c>
      <c r="E2069" s="5">
        <f>SUMIFS('Per-Grade Breakdown'!$F$5:$F$23659,'Per-Grade Breakdown'!$A$5:$A$23659,$A2069)</f>
        <v/>
      </c>
      <c r="F2069" s="5">
        <f>D2069-E2069</f>
        <v/>
      </c>
      <c r="G2069" s="5">
        <f>'Notes'!$B$4</f>
        <v/>
      </c>
      <c r="H2069" s="5">
        <f>ROUNDUP(C2069/G2069,0)</f>
        <v/>
      </c>
      <c r="I2069" s="6">
        <f>F2069-H2069</f>
        <v/>
      </c>
      <c r="J2069" s="4">
        <f>IF(I2069&lt;0,"Deficit",IF(I2069=0,"Exact fit","Surplus"))</f>
        <v/>
      </c>
    </row>
    <row r="2070">
      <c r="A2070" s="4" t="n">
        <v>360801</v>
      </c>
      <c r="B2070" s="4" t="inlineStr">
        <is>
          <t>EP GITAMBI ST JOSEPH</t>
        </is>
      </c>
      <c r="C2070" s="5">
        <f>SUMIFS('Per-Grade Breakdown'!$D$5:$D$23659,'Per-Grade Breakdown'!$A$5:$A$23659,$A2070)</f>
        <v/>
      </c>
      <c r="D2070" s="5">
        <f>SUMIFS('Per-Grade Breakdown'!$E$5:$E$23659,'Per-Grade Breakdown'!$A$5:$A$23659,$A2070)</f>
        <v/>
      </c>
      <c r="E2070" s="5">
        <f>SUMIFS('Per-Grade Breakdown'!$F$5:$F$23659,'Per-Grade Breakdown'!$A$5:$A$23659,$A2070)</f>
        <v/>
      </c>
      <c r="F2070" s="5">
        <f>D2070-E2070</f>
        <v/>
      </c>
      <c r="G2070" s="5">
        <f>'Notes'!$B$4</f>
        <v/>
      </c>
      <c r="H2070" s="5">
        <f>ROUNDUP(C2070/G2070,0)</f>
        <v/>
      </c>
      <c r="I2070" s="6">
        <f>F2070-H2070</f>
        <v/>
      </c>
      <c r="J2070" s="4">
        <f>IF(I2070&lt;0,"Deficit",IF(I2070=0,"Exact fit","Surplus"))</f>
        <v/>
      </c>
    </row>
    <row r="2071">
      <c r="A2071" s="4" t="n">
        <v>360802</v>
      </c>
      <c r="B2071" s="4" t="inlineStr">
        <is>
          <t>GS HANGABASHI</t>
        </is>
      </c>
      <c r="C2071" s="5">
        <f>SUMIFS('Per-Grade Breakdown'!$D$5:$D$23659,'Per-Grade Breakdown'!$A$5:$A$23659,$A2071)</f>
        <v/>
      </c>
      <c r="D2071" s="5">
        <f>SUMIFS('Per-Grade Breakdown'!$E$5:$E$23659,'Per-Grade Breakdown'!$A$5:$A$23659,$A2071)</f>
        <v/>
      </c>
      <c r="E2071" s="5">
        <f>SUMIFS('Per-Grade Breakdown'!$F$5:$F$23659,'Per-Grade Breakdown'!$A$5:$A$23659,$A2071)</f>
        <v/>
      </c>
      <c r="F2071" s="5">
        <f>D2071-E2071</f>
        <v/>
      </c>
      <c r="G2071" s="5">
        <f>'Notes'!$B$4</f>
        <v/>
      </c>
      <c r="H2071" s="5">
        <f>ROUNDUP(C2071/G2071,0)</f>
        <v/>
      </c>
      <c r="I2071" s="6">
        <f>F2071-H2071</f>
        <v/>
      </c>
      <c r="J2071" s="4">
        <f>IF(I2071&lt;0,"Deficit",IF(I2071=0,"Exact fit","Surplus"))</f>
        <v/>
      </c>
    </row>
    <row r="2072">
      <c r="A2072" s="4" t="n">
        <v>360803</v>
      </c>
      <c r="B2072" s="4" t="inlineStr">
        <is>
          <t>GS KABOZA</t>
        </is>
      </c>
      <c r="C2072" s="5">
        <f>SUMIFS('Per-Grade Breakdown'!$D$5:$D$23659,'Per-Grade Breakdown'!$A$5:$A$23659,$A2072)</f>
        <v/>
      </c>
      <c r="D2072" s="5">
        <f>SUMIFS('Per-Grade Breakdown'!$E$5:$E$23659,'Per-Grade Breakdown'!$A$5:$A$23659,$A2072)</f>
        <v/>
      </c>
      <c r="E2072" s="5">
        <f>SUMIFS('Per-Grade Breakdown'!$F$5:$F$23659,'Per-Grade Breakdown'!$A$5:$A$23659,$A2072)</f>
        <v/>
      </c>
      <c r="F2072" s="5">
        <f>D2072-E2072</f>
        <v/>
      </c>
      <c r="G2072" s="5">
        <f>'Notes'!$B$4</f>
        <v/>
      </c>
      <c r="H2072" s="5">
        <f>ROUNDUP(C2072/G2072,0)</f>
        <v/>
      </c>
      <c r="I2072" s="6">
        <f>F2072-H2072</f>
        <v/>
      </c>
      <c r="J2072" s="4">
        <f>IF(I2072&lt;0,"Deficit",IF(I2072=0,"Exact fit","Surplus"))</f>
        <v/>
      </c>
    </row>
    <row r="2073">
      <c r="A2073" s="4" t="n">
        <v>360804</v>
      </c>
      <c r="B2073" s="4" t="inlineStr">
        <is>
          <t>GS MASHESHA</t>
        </is>
      </c>
      <c r="C2073" s="5">
        <f>SUMIFS('Per-Grade Breakdown'!$D$5:$D$23659,'Per-Grade Breakdown'!$A$5:$A$23659,$A2073)</f>
        <v/>
      </c>
      <c r="D2073" s="5">
        <f>SUMIFS('Per-Grade Breakdown'!$E$5:$E$23659,'Per-Grade Breakdown'!$A$5:$A$23659,$A2073)</f>
        <v/>
      </c>
      <c r="E2073" s="5">
        <f>SUMIFS('Per-Grade Breakdown'!$F$5:$F$23659,'Per-Grade Breakdown'!$A$5:$A$23659,$A2073)</f>
        <v/>
      </c>
      <c r="F2073" s="5">
        <f>D2073-E2073</f>
        <v/>
      </c>
      <c r="G2073" s="5">
        <f>'Notes'!$B$4</f>
        <v/>
      </c>
      <c r="H2073" s="5">
        <f>ROUNDUP(C2073/G2073,0)</f>
        <v/>
      </c>
      <c r="I2073" s="6">
        <f>F2073-H2073</f>
        <v/>
      </c>
      <c r="J2073" s="4">
        <f>IF(I2073&lt;0,"Deficit",IF(I2073=0,"Exact fit","Surplus"))</f>
        <v/>
      </c>
    </row>
    <row r="2074">
      <c r="A2074" s="4" t="n">
        <v>360806</v>
      </c>
      <c r="B2074" s="4" t="inlineStr">
        <is>
          <t>EP NYAMPANGA</t>
        </is>
      </c>
      <c r="C2074" s="5">
        <f>SUMIFS('Per-Grade Breakdown'!$D$5:$D$23659,'Per-Grade Breakdown'!$A$5:$A$23659,$A2074)</f>
        <v/>
      </c>
      <c r="D2074" s="5">
        <f>SUMIFS('Per-Grade Breakdown'!$E$5:$E$23659,'Per-Grade Breakdown'!$A$5:$A$23659,$A2074)</f>
        <v/>
      </c>
      <c r="E2074" s="5">
        <f>SUMIFS('Per-Grade Breakdown'!$F$5:$F$23659,'Per-Grade Breakdown'!$A$5:$A$23659,$A2074)</f>
        <v/>
      </c>
      <c r="F2074" s="5">
        <f>D2074-E2074</f>
        <v/>
      </c>
      <c r="G2074" s="5">
        <f>'Notes'!$B$4</f>
        <v/>
      </c>
      <c r="H2074" s="5">
        <f>ROUNDUP(C2074/G2074,0)</f>
        <v/>
      </c>
      <c r="I2074" s="6">
        <f>F2074-H2074</f>
        <v/>
      </c>
      <c r="J2074" s="4">
        <f>IF(I2074&lt;0,"Deficit",IF(I2074=0,"Exact fit","Surplus"))</f>
        <v/>
      </c>
    </row>
    <row r="2075">
      <c r="A2075" s="4" t="n">
        <v>360807</v>
      </c>
      <c r="B2075" s="4" t="inlineStr">
        <is>
          <t>NYANTABA</t>
        </is>
      </c>
      <c r="C2075" s="5">
        <f>SUMIFS('Per-Grade Breakdown'!$D$5:$D$23659,'Per-Grade Breakdown'!$A$5:$A$23659,$A2075)</f>
        <v/>
      </c>
      <c r="D2075" s="5">
        <f>SUMIFS('Per-Grade Breakdown'!$E$5:$E$23659,'Per-Grade Breakdown'!$A$5:$A$23659,$A2075)</f>
        <v/>
      </c>
      <c r="E2075" s="5">
        <f>SUMIFS('Per-Grade Breakdown'!$F$5:$F$23659,'Per-Grade Breakdown'!$A$5:$A$23659,$A2075)</f>
        <v/>
      </c>
      <c r="F2075" s="5">
        <f>D2075-E2075</f>
        <v/>
      </c>
      <c r="G2075" s="5">
        <f>'Notes'!$B$4</f>
        <v/>
      </c>
      <c r="H2075" s="5">
        <f>ROUNDUP(C2075/G2075,0)</f>
        <v/>
      </c>
      <c r="I2075" s="6">
        <f>F2075-H2075</f>
        <v/>
      </c>
      <c r="J2075" s="4">
        <f>IF(I2075&lt;0,"Deficit",IF(I2075=0,"Exact fit","Surplus"))</f>
        <v/>
      </c>
    </row>
    <row r="2076">
      <c r="A2076" s="4" t="n">
        <v>360808</v>
      </c>
      <c r="B2076" s="4" t="inlineStr">
        <is>
          <t>EP INDATWA</t>
        </is>
      </c>
      <c r="C2076" s="5">
        <f>SUMIFS('Per-Grade Breakdown'!$D$5:$D$23659,'Per-Grade Breakdown'!$A$5:$A$23659,$A2076)</f>
        <v/>
      </c>
      <c r="D2076" s="5">
        <f>SUMIFS('Per-Grade Breakdown'!$E$5:$E$23659,'Per-Grade Breakdown'!$A$5:$A$23659,$A2076)</f>
        <v/>
      </c>
      <c r="E2076" s="5">
        <f>SUMIFS('Per-Grade Breakdown'!$F$5:$F$23659,'Per-Grade Breakdown'!$A$5:$A$23659,$A2076)</f>
        <v/>
      </c>
      <c r="F2076" s="5">
        <f>D2076-E2076</f>
        <v/>
      </c>
      <c r="G2076" s="5">
        <f>'Notes'!$B$4</f>
        <v/>
      </c>
      <c r="H2076" s="5">
        <f>ROUNDUP(C2076/G2076,0)</f>
        <v/>
      </c>
      <c r="I2076" s="6">
        <f>F2076-H2076</f>
        <v/>
      </c>
      <c r="J2076" s="4">
        <f>IF(I2076&lt;0,"Deficit",IF(I2076=0,"Exact fit","Surplus"))</f>
        <v/>
      </c>
    </row>
    <row r="2077">
      <c r="A2077" s="4" t="n">
        <v>360902</v>
      </c>
      <c r="B2077" s="4" t="inlineStr">
        <is>
          <t>CHILD CARE ACADEMY</t>
        </is>
      </c>
      <c r="C2077" s="5">
        <f>SUMIFS('Per-Grade Breakdown'!$D$5:$D$23659,'Per-Grade Breakdown'!$A$5:$A$23659,$A2077)</f>
        <v/>
      </c>
      <c r="D2077" s="5">
        <f>SUMIFS('Per-Grade Breakdown'!$E$5:$E$23659,'Per-Grade Breakdown'!$A$5:$A$23659,$A2077)</f>
        <v/>
      </c>
      <c r="E2077" s="5">
        <f>SUMIFS('Per-Grade Breakdown'!$F$5:$F$23659,'Per-Grade Breakdown'!$A$5:$A$23659,$A2077)</f>
        <v/>
      </c>
      <c r="F2077" s="5">
        <f>D2077-E2077</f>
        <v/>
      </c>
      <c r="G2077" s="5">
        <f>'Notes'!$B$4</f>
        <v/>
      </c>
      <c r="H2077" s="5">
        <f>ROUNDUP(C2077/G2077,0)</f>
        <v/>
      </c>
      <c r="I2077" s="6">
        <f>F2077-H2077</f>
        <v/>
      </c>
      <c r="J2077" s="4">
        <f>IF(I2077&lt;0,"Deficit",IF(I2077=0,"Exact fit","Surplus"))</f>
        <v/>
      </c>
    </row>
    <row r="2078">
      <c r="A2078" s="4" t="n">
        <v>360903</v>
      </c>
      <c r="B2078" s="4" t="inlineStr">
        <is>
          <t>GS ST JEAN BOSCO CYANGUGU</t>
        </is>
      </c>
      <c r="C2078" s="5">
        <f>SUMIFS('Per-Grade Breakdown'!$D$5:$D$23659,'Per-Grade Breakdown'!$A$5:$A$23659,$A2078)</f>
        <v/>
      </c>
      <c r="D2078" s="5">
        <f>SUMIFS('Per-Grade Breakdown'!$E$5:$E$23659,'Per-Grade Breakdown'!$A$5:$A$23659,$A2078)</f>
        <v/>
      </c>
      <c r="E2078" s="5">
        <f>SUMIFS('Per-Grade Breakdown'!$F$5:$F$23659,'Per-Grade Breakdown'!$A$5:$A$23659,$A2078)</f>
        <v/>
      </c>
      <c r="F2078" s="5">
        <f>D2078-E2078</f>
        <v/>
      </c>
      <c r="G2078" s="5">
        <f>'Notes'!$B$4</f>
        <v/>
      </c>
      <c r="H2078" s="5">
        <f>ROUNDUP(C2078/G2078,0)</f>
        <v/>
      </c>
      <c r="I2078" s="6">
        <f>F2078-H2078</f>
        <v/>
      </c>
      <c r="J2078" s="4">
        <f>IF(I2078&lt;0,"Deficit",IF(I2078=0,"Exact fit","Surplus"))</f>
        <v/>
      </c>
    </row>
    <row r="2079">
      <c r="A2079" s="4" t="n">
        <v>360904</v>
      </c>
      <c r="B2079" s="4" t="inlineStr">
        <is>
          <t>EDEN</t>
        </is>
      </c>
      <c r="C2079" s="5">
        <f>SUMIFS('Per-Grade Breakdown'!$D$5:$D$23659,'Per-Grade Breakdown'!$A$5:$A$23659,$A2079)</f>
        <v/>
      </c>
      <c r="D2079" s="5">
        <f>SUMIFS('Per-Grade Breakdown'!$E$5:$E$23659,'Per-Grade Breakdown'!$A$5:$A$23659,$A2079)</f>
        <v/>
      </c>
      <c r="E2079" s="5">
        <f>SUMIFS('Per-Grade Breakdown'!$F$5:$F$23659,'Per-Grade Breakdown'!$A$5:$A$23659,$A2079)</f>
        <v/>
      </c>
      <c r="F2079" s="5">
        <f>D2079-E2079</f>
        <v/>
      </c>
      <c r="G2079" s="5">
        <f>'Notes'!$B$4</f>
        <v/>
      </c>
      <c r="H2079" s="5">
        <f>ROUNDUP(C2079/G2079,0)</f>
        <v/>
      </c>
      <c r="I2079" s="6">
        <f>F2079-H2079</f>
        <v/>
      </c>
      <c r="J2079" s="4">
        <f>IF(I2079&lt;0,"Deficit",IF(I2079=0,"Exact fit","Surplus"))</f>
        <v/>
      </c>
    </row>
    <row r="2080">
      <c r="A2080" s="4" t="n">
        <v>360905</v>
      </c>
      <c r="B2080" s="4" t="inlineStr">
        <is>
          <t>BAPTISTE KAMEMBE</t>
        </is>
      </c>
      <c r="C2080" s="5">
        <f>SUMIFS('Per-Grade Breakdown'!$D$5:$D$23659,'Per-Grade Breakdown'!$A$5:$A$23659,$A2080)</f>
        <v/>
      </c>
      <c r="D2080" s="5">
        <f>SUMIFS('Per-Grade Breakdown'!$E$5:$E$23659,'Per-Grade Breakdown'!$A$5:$A$23659,$A2080)</f>
        <v/>
      </c>
      <c r="E2080" s="5">
        <f>SUMIFS('Per-Grade Breakdown'!$F$5:$F$23659,'Per-Grade Breakdown'!$A$5:$A$23659,$A2080)</f>
        <v/>
      </c>
      <c r="F2080" s="5">
        <f>D2080-E2080</f>
        <v/>
      </c>
      <c r="G2080" s="5">
        <f>'Notes'!$B$4</f>
        <v/>
      </c>
      <c r="H2080" s="5">
        <f>ROUNDUP(C2080/G2080,0)</f>
        <v/>
      </c>
      <c r="I2080" s="6">
        <f>F2080-H2080</f>
        <v/>
      </c>
      <c r="J2080" s="4">
        <f>IF(I2080&lt;0,"Deficit",IF(I2080=0,"Exact fit","Surplus"))</f>
        <v/>
      </c>
    </row>
    <row r="2081">
      <c r="A2081" s="4" t="n">
        <v>360907</v>
      </c>
      <c r="B2081" s="4" t="inlineStr">
        <is>
          <t>GS GIHUNDWE B</t>
        </is>
      </c>
      <c r="C2081" s="5">
        <f>SUMIFS('Per-Grade Breakdown'!$D$5:$D$23659,'Per-Grade Breakdown'!$A$5:$A$23659,$A2081)</f>
        <v/>
      </c>
      <c r="D2081" s="5">
        <f>SUMIFS('Per-Grade Breakdown'!$E$5:$E$23659,'Per-Grade Breakdown'!$A$5:$A$23659,$A2081)</f>
        <v/>
      </c>
      <c r="E2081" s="5">
        <f>SUMIFS('Per-Grade Breakdown'!$F$5:$F$23659,'Per-Grade Breakdown'!$A$5:$A$23659,$A2081)</f>
        <v/>
      </c>
      <c r="F2081" s="5">
        <f>D2081-E2081</f>
        <v/>
      </c>
      <c r="G2081" s="5">
        <f>'Notes'!$B$4</f>
        <v/>
      </c>
      <c r="H2081" s="5">
        <f>ROUNDUP(C2081/G2081,0)</f>
        <v/>
      </c>
      <c r="I2081" s="6">
        <f>F2081-H2081</f>
        <v/>
      </c>
      <c r="J2081" s="4">
        <f>IF(I2081&lt;0,"Deficit",IF(I2081=0,"Exact fit","Surplus"))</f>
        <v/>
      </c>
    </row>
    <row r="2082">
      <c r="A2082" s="4" t="n">
        <v>360908</v>
      </c>
      <c r="B2082" s="4" t="inlineStr">
        <is>
          <t>GS ISLAMIQUE KAMEMBE</t>
        </is>
      </c>
      <c r="C2082" s="5">
        <f>SUMIFS('Per-Grade Breakdown'!$D$5:$D$23659,'Per-Grade Breakdown'!$A$5:$A$23659,$A2082)</f>
        <v/>
      </c>
      <c r="D2082" s="5">
        <f>SUMIFS('Per-Grade Breakdown'!$E$5:$E$23659,'Per-Grade Breakdown'!$A$5:$A$23659,$A2082)</f>
        <v/>
      </c>
      <c r="E2082" s="5">
        <f>SUMIFS('Per-Grade Breakdown'!$F$5:$F$23659,'Per-Grade Breakdown'!$A$5:$A$23659,$A2082)</f>
        <v/>
      </c>
      <c r="F2082" s="5">
        <f>D2082-E2082</f>
        <v/>
      </c>
      <c r="G2082" s="5">
        <f>'Notes'!$B$4</f>
        <v/>
      </c>
      <c r="H2082" s="5">
        <f>ROUNDUP(C2082/G2082,0)</f>
        <v/>
      </c>
      <c r="I2082" s="6">
        <f>F2082-H2082</f>
        <v/>
      </c>
      <c r="J2082" s="4">
        <f>IF(I2082&lt;0,"Deficit",IF(I2082=0,"Exact fit","Surplus"))</f>
        <v/>
      </c>
    </row>
    <row r="2083">
      <c r="A2083" s="4" t="n">
        <v>360910</v>
      </c>
      <c r="B2083" s="4" t="inlineStr">
        <is>
          <t>ST MATHEWS</t>
        </is>
      </c>
      <c r="C2083" s="5">
        <f>SUMIFS('Per-Grade Breakdown'!$D$5:$D$23659,'Per-Grade Breakdown'!$A$5:$A$23659,$A2083)</f>
        <v/>
      </c>
      <c r="D2083" s="5">
        <f>SUMIFS('Per-Grade Breakdown'!$E$5:$E$23659,'Per-Grade Breakdown'!$A$5:$A$23659,$A2083)</f>
        <v/>
      </c>
      <c r="E2083" s="5">
        <f>SUMIFS('Per-Grade Breakdown'!$F$5:$F$23659,'Per-Grade Breakdown'!$A$5:$A$23659,$A2083)</f>
        <v/>
      </c>
      <c r="F2083" s="5">
        <f>D2083-E2083</f>
        <v/>
      </c>
      <c r="G2083" s="5">
        <f>'Notes'!$B$4</f>
        <v/>
      </c>
      <c r="H2083" s="5">
        <f>ROUNDUP(C2083/G2083,0)</f>
        <v/>
      </c>
      <c r="I2083" s="6">
        <f>F2083-H2083</f>
        <v/>
      </c>
      <c r="J2083" s="4">
        <f>IF(I2083&lt;0,"Deficit",IF(I2083=0,"Exact fit","Surplus"))</f>
        <v/>
      </c>
    </row>
    <row r="2084">
      <c r="A2084" s="4" t="n">
        <v>360911</v>
      </c>
      <c r="B2084" s="4" t="inlineStr">
        <is>
          <t>UPEEC</t>
        </is>
      </c>
      <c r="C2084" s="5">
        <f>SUMIFS('Per-Grade Breakdown'!$D$5:$D$23659,'Per-Grade Breakdown'!$A$5:$A$23659,$A2084)</f>
        <v/>
      </c>
      <c r="D2084" s="5">
        <f>SUMIFS('Per-Grade Breakdown'!$E$5:$E$23659,'Per-Grade Breakdown'!$A$5:$A$23659,$A2084)</f>
        <v/>
      </c>
      <c r="E2084" s="5">
        <f>SUMIFS('Per-Grade Breakdown'!$F$5:$F$23659,'Per-Grade Breakdown'!$A$5:$A$23659,$A2084)</f>
        <v/>
      </c>
      <c r="F2084" s="5">
        <f>D2084-E2084</f>
        <v/>
      </c>
      <c r="G2084" s="5">
        <f>'Notes'!$B$4</f>
        <v/>
      </c>
      <c r="H2084" s="5">
        <f>ROUNDUP(C2084/G2084,0)</f>
        <v/>
      </c>
      <c r="I2084" s="6">
        <f>F2084-H2084</f>
        <v/>
      </c>
      <c r="J2084" s="4">
        <f>IF(I2084&lt;0,"Deficit",IF(I2084=0,"Exact fit","Surplus"))</f>
        <v/>
      </c>
    </row>
    <row r="2085">
      <c r="A2085" s="4" t="n">
        <v>360916</v>
      </c>
      <c r="B2085" s="4" t="inlineStr">
        <is>
          <t>SUNSHINE ACADEMY</t>
        </is>
      </c>
      <c r="C2085" s="5">
        <f>SUMIFS('Per-Grade Breakdown'!$D$5:$D$23659,'Per-Grade Breakdown'!$A$5:$A$23659,$A2085)</f>
        <v/>
      </c>
      <c r="D2085" s="5">
        <f>SUMIFS('Per-Grade Breakdown'!$E$5:$E$23659,'Per-Grade Breakdown'!$A$5:$A$23659,$A2085)</f>
        <v/>
      </c>
      <c r="E2085" s="5">
        <f>SUMIFS('Per-Grade Breakdown'!$F$5:$F$23659,'Per-Grade Breakdown'!$A$5:$A$23659,$A2085)</f>
        <v/>
      </c>
      <c r="F2085" s="5">
        <f>D2085-E2085</f>
        <v/>
      </c>
      <c r="G2085" s="5">
        <f>'Notes'!$B$4</f>
        <v/>
      </c>
      <c r="H2085" s="5">
        <f>ROUNDUP(C2085/G2085,0)</f>
        <v/>
      </c>
      <c r="I2085" s="6">
        <f>F2085-H2085</f>
        <v/>
      </c>
      <c r="J2085" s="4">
        <f>IF(I2085&lt;0,"Deficit",IF(I2085=0,"Exact fit","Surplus"))</f>
        <v/>
      </c>
    </row>
    <row r="2086">
      <c r="A2086" s="4" t="n">
        <v>360917</v>
      </c>
      <c r="B2086" s="4" t="inlineStr">
        <is>
          <t>EP RUHIMBI</t>
        </is>
      </c>
      <c r="C2086" s="5">
        <f>SUMIFS('Per-Grade Breakdown'!$D$5:$D$23659,'Per-Grade Breakdown'!$A$5:$A$23659,$A2086)</f>
        <v/>
      </c>
      <c r="D2086" s="5">
        <f>SUMIFS('Per-Grade Breakdown'!$E$5:$E$23659,'Per-Grade Breakdown'!$A$5:$A$23659,$A2086)</f>
        <v/>
      </c>
      <c r="E2086" s="5">
        <f>SUMIFS('Per-Grade Breakdown'!$F$5:$F$23659,'Per-Grade Breakdown'!$A$5:$A$23659,$A2086)</f>
        <v/>
      </c>
      <c r="F2086" s="5">
        <f>D2086-E2086</f>
        <v/>
      </c>
      <c r="G2086" s="5">
        <f>'Notes'!$B$4</f>
        <v/>
      </c>
      <c r="H2086" s="5">
        <f>ROUNDUP(C2086/G2086,0)</f>
        <v/>
      </c>
      <c r="I2086" s="6">
        <f>F2086-H2086</f>
        <v/>
      </c>
      <c r="J2086" s="4">
        <f>IF(I2086&lt;0,"Deficit",IF(I2086=0,"Exact fit","Surplus"))</f>
        <v/>
      </c>
    </row>
    <row r="2087">
      <c r="A2087" s="4" t="n">
        <v>361002</v>
      </c>
      <c r="B2087" s="4" t="inlineStr">
        <is>
          <t>EP BUSASAMANA</t>
        </is>
      </c>
      <c r="C2087" s="5">
        <f>SUMIFS('Per-Grade Breakdown'!$D$5:$D$23659,'Per-Grade Breakdown'!$A$5:$A$23659,$A2087)</f>
        <v/>
      </c>
      <c r="D2087" s="5">
        <f>SUMIFS('Per-Grade Breakdown'!$E$5:$E$23659,'Per-Grade Breakdown'!$A$5:$A$23659,$A2087)</f>
        <v/>
      </c>
      <c r="E2087" s="5">
        <f>SUMIFS('Per-Grade Breakdown'!$F$5:$F$23659,'Per-Grade Breakdown'!$A$5:$A$23659,$A2087)</f>
        <v/>
      </c>
      <c r="F2087" s="5">
        <f>D2087-E2087</f>
        <v/>
      </c>
      <c r="G2087" s="5">
        <f>'Notes'!$B$4</f>
        <v/>
      </c>
      <c r="H2087" s="5">
        <f>ROUNDUP(C2087/G2087,0)</f>
        <v/>
      </c>
      <c r="I2087" s="6">
        <f>F2087-H2087</f>
        <v/>
      </c>
      <c r="J2087" s="4">
        <f>IF(I2087&lt;0,"Deficit",IF(I2087=0,"Exact fit","Surplus"))</f>
        <v/>
      </c>
    </row>
    <row r="2088">
      <c r="A2088" s="4" t="n">
        <v>361003</v>
      </c>
      <c r="B2088" s="4" t="inlineStr">
        <is>
          <t>GS SHARA</t>
        </is>
      </c>
      <c r="C2088" s="5">
        <f>SUMIFS('Per-Grade Breakdown'!$D$5:$D$23659,'Per-Grade Breakdown'!$A$5:$A$23659,$A2088)</f>
        <v/>
      </c>
      <c r="D2088" s="5">
        <f>SUMIFS('Per-Grade Breakdown'!$E$5:$E$23659,'Per-Grade Breakdown'!$A$5:$A$23659,$A2088)</f>
        <v/>
      </c>
      <c r="E2088" s="5">
        <f>SUMIFS('Per-Grade Breakdown'!$F$5:$F$23659,'Per-Grade Breakdown'!$A$5:$A$23659,$A2088)</f>
        <v/>
      </c>
      <c r="F2088" s="5">
        <f>D2088-E2088</f>
        <v/>
      </c>
      <c r="G2088" s="5">
        <f>'Notes'!$B$4</f>
        <v/>
      </c>
      <c r="H2088" s="5">
        <f>ROUNDUP(C2088/G2088,0)</f>
        <v/>
      </c>
      <c r="I2088" s="6">
        <f>F2088-H2088</f>
        <v/>
      </c>
      <c r="J2088" s="4">
        <f>IF(I2088&lt;0,"Deficit",IF(I2088=0,"Exact fit","Surplus"))</f>
        <v/>
      </c>
    </row>
    <row r="2089">
      <c r="A2089" s="4" t="n">
        <v>361005</v>
      </c>
      <c r="B2089" s="4" t="inlineStr">
        <is>
          <t>GS GAKENKE</t>
        </is>
      </c>
      <c r="C2089" s="5">
        <f>SUMIFS('Per-Grade Breakdown'!$D$5:$D$23659,'Per-Grade Breakdown'!$A$5:$A$23659,$A2089)</f>
        <v/>
      </c>
      <c r="D2089" s="5">
        <f>SUMIFS('Per-Grade Breakdown'!$E$5:$E$23659,'Per-Grade Breakdown'!$A$5:$A$23659,$A2089)</f>
        <v/>
      </c>
      <c r="E2089" s="5">
        <f>SUMIFS('Per-Grade Breakdown'!$F$5:$F$23659,'Per-Grade Breakdown'!$A$5:$A$23659,$A2089)</f>
        <v/>
      </c>
      <c r="F2089" s="5">
        <f>D2089-E2089</f>
        <v/>
      </c>
      <c r="G2089" s="5">
        <f>'Notes'!$B$4</f>
        <v/>
      </c>
      <c r="H2089" s="5">
        <f>ROUNDUP(C2089/G2089,0)</f>
        <v/>
      </c>
      <c r="I2089" s="6">
        <f>F2089-H2089</f>
        <v/>
      </c>
      <c r="J2089" s="4">
        <f>IF(I2089&lt;0,"Deficit",IF(I2089=0,"Exact fit","Surplus"))</f>
        <v/>
      </c>
    </row>
    <row r="2090">
      <c r="A2090" s="4" t="n">
        <v>361006</v>
      </c>
      <c r="B2090" s="4" t="inlineStr">
        <is>
          <t>G.S MUGANZA A</t>
        </is>
      </c>
      <c r="C2090" s="5">
        <f>SUMIFS('Per-Grade Breakdown'!$D$5:$D$23659,'Per-Grade Breakdown'!$A$5:$A$23659,$A2090)</f>
        <v/>
      </c>
      <c r="D2090" s="5">
        <f>SUMIFS('Per-Grade Breakdown'!$E$5:$E$23659,'Per-Grade Breakdown'!$A$5:$A$23659,$A2090)</f>
        <v/>
      </c>
      <c r="E2090" s="5">
        <f>SUMIFS('Per-Grade Breakdown'!$F$5:$F$23659,'Per-Grade Breakdown'!$A$5:$A$23659,$A2090)</f>
        <v/>
      </c>
      <c r="F2090" s="5">
        <f>D2090-E2090</f>
        <v/>
      </c>
      <c r="G2090" s="5">
        <f>'Notes'!$B$4</f>
        <v/>
      </c>
      <c r="H2090" s="5">
        <f>ROUNDUP(C2090/G2090,0)</f>
        <v/>
      </c>
      <c r="I2090" s="6">
        <f>F2090-H2090</f>
        <v/>
      </c>
      <c r="J2090" s="4">
        <f>IF(I2090&lt;0,"Deficit",IF(I2090=0,"Exact fit","Surplus"))</f>
        <v/>
      </c>
    </row>
    <row r="2091">
      <c r="A2091" s="4" t="n">
        <v>361007</v>
      </c>
      <c r="B2091" s="4" t="inlineStr">
        <is>
          <t>GS MURIRA</t>
        </is>
      </c>
      <c r="C2091" s="5">
        <f>SUMIFS('Per-Grade Breakdown'!$D$5:$D$23659,'Per-Grade Breakdown'!$A$5:$A$23659,$A2091)</f>
        <v/>
      </c>
      <c r="D2091" s="5">
        <f>SUMIFS('Per-Grade Breakdown'!$E$5:$E$23659,'Per-Grade Breakdown'!$A$5:$A$23659,$A2091)</f>
        <v/>
      </c>
      <c r="E2091" s="5">
        <f>SUMIFS('Per-Grade Breakdown'!$F$5:$F$23659,'Per-Grade Breakdown'!$A$5:$A$23659,$A2091)</f>
        <v/>
      </c>
      <c r="F2091" s="5">
        <f>D2091-E2091</f>
        <v/>
      </c>
      <c r="G2091" s="5">
        <f>'Notes'!$B$4</f>
        <v/>
      </c>
      <c r="H2091" s="5">
        <f>ROUNDUP(C2091/G2091,0)</f>
        <v/>
      </c>
      <c r="I2091" s="6">
        <f>F2091-H2091</f>
        <v/>
      </c>
      <c r="J2091" s="4">
        <f>IF(I2091&lt;0,"Deficit",IF(I2091=0,"Exact fit","Surplus"))</f>
        <v/>
      </c>
    </row>
    <row r="2092">
      <c r="A2092" s="4" t="n">
        <v>361012</v>
      </c>
      <c r="B2092" s="4" t="inlineStr">
        <is>
          <t>EDUCATEUR</t>
        </is>
      </c>
      <c r="C2092" s="5">
        <f>SUMIFS('Per-Grade Breakdown'!$D$5:$D$23659,'Per-Grade Breakdown'!$A$5:$A$23659,$A2092)</f>
        <v/>
      </c>
      <c r="D2092" s="5">
        <f>SUMIFS('Per-Grade Breakdown'!$E$5:$E$23659,'Per-Grade Breakdown'!$A$5:$A$23659,$A2092)</f>
        <v/>
      </c>
      <c r="E2092" s="5">
        <f>SUMIFS('Per-Grade Breakdown'!$F$5:$F$23659,'Per-Grade Breakdown'!$A$5:$A$23659,$A2092)</f>
        <v/>
      </c>
      <c r="F2092" s="5">
        <f>D2092-E2092</f>
        <v/>
      </c>
      <c r="G2092" s="5">
        <f>'Notes'!$B$4</f>
        <v/>
      </c>
      <c r="H2092" s="5">
        <f>ROUNDUP(C2092/G2092,0)</f>
        <v/>
      </c>
      <c r="I2092" s="6">
        <f>F2092-H2092</f>
        <v/>
      </c>
      <c r="J2092" s="4">
        <f>IF(I2092&lt;0,"Deficit",IF(I2092=0,"Exact fit","Surplus"))</f>
        <v/>
      </c>
    </row>
    <row r="2093">
      <c r="A2093" s="4" t="n">
        <v>361013</v>
      </c>
      <c r="B2093" s="4" t="inlineStr">
        <is>
          <t>GS Saint Francois de Sales de Muganza</t>
        </is>
      </c>
      <c r="C2093" s="5">
        <f>SUMIFS('Per-Grade Breakdown'!$D$5:$D$23659,'Per-Grade Breakdown'!$A$5:$A$23659,$A2093)</f>
        <v/>
      </c>
      <c r="D2093" s="5">
        <f>SUMIFS('Per-Grade Breakdown'!$E$5:$E$23659,'Per-Grade Breakdown'!$A$5:$A$23659,$A2093)</f>
        <v/>
      </c>
      <c r="E2093" s="5">
        <f>SUMIFS('Per-Grade Breakdown'!$F$5:$F$23659,'Per-Grade Breakdown'!$A$5:$A$23659,$A2093)</f>
        <v/>
      </c>
      <c r="F2093" s="5">
        <f>D2093-E2093</f>
        <v/>
      </c>
      <c r="G2093" s="5">
        <f>'Notes'!$B$4</f>
        <v/>
      </c>
      <c r="H2093" s="5">
        <f>ROUNDUP(C2093/G2093,0)</f>
        <v/>
      </c>
      <c r="I2093" s="6">
        <f>F2093-H2093</f>
        <v/>
      </c>
      <c r="J2093" s="4">
        <f>IF(I2093&lt;0,"Deficit",IF(I2093=0,"Exact fit","Surplus"))</f>
        <v/>
      </c>
    </row>
    <row r="2094">
      <c r="A2094" s="4" t="n">
        <v>361014</v>
      </c>
      <c r="B2094" s="4" t="inlineStr">
        <is>
          <t>EP GISOZI</t>
        </is>
      </c>
      <c r="C2094" s="5">
        <f>SUMIFS('Per-Grade Breakdown'!$D$5:$D$23659,'Per-Grade Breakdown'!$A$5:$A$23659,$A2094)</f>
        <v/>
      </c>
      <c r="D2094" s="5">
        <f>SUMIFS('Per-Grade Breakdown'!$E$5:$E$23659,'Per-Grade Breakdown'!$A$5:$A$23659,$A2094)</f>
        <v/>
      </c>
      <c r="E2094" s="5">
        <f>SUMIFS('Per-Grade Breakdown'!$F$5:$F$23659,'Per-Grade Breakdown'!$A$5:$A$23659,$A2094)</f>
        <v/>
      </c>
      <c r="F2094" s="5">
        <f>D2094-E2094</f>
        <v/>
      </c>
      <c r="G2094" s="5">
        <f>'Notes'!$B$4</f>
        <v/>
      </c>
      <c r="H2094" s="5">
        <f>ROUNDUP(C2094/G2094,0)</f>
        <v/>
      </c>
      <c r="I2094" s="6">
        <f>F2094-H2094</f>
        <v/>
      </c>
      <c r="J2094" s="4">
        <f>IF(I2094&lt;0,"Deficit",IF(I2094=0,"Exact fit","Surplus"))</f>
        <v/>
      </c>
    </row>
    <row r="2095">
      <c r="A2095" s="4" t="n">
        <v>361016</v>
      </c>
      <c r="B2095" s="4" t="inlineStr">
        <is>
          <t>EP GAKONI</t>
        </is>
      </c>
      <c r="C2095" s="5">
        <f>SUMIFS('Per-Grade Breakdown'!$D$5:$D$23659,'Per-Grade Breakdown'!$A$5:$A$23659,$A2095)</f>
        <v/>
      </c>
      <c r="D2095" s="5">
        <f>SUMIFS('Per-Grade Breakdown'!$E$5:$E$23659,'Per-Grade Breakdown'!$A$5:$A$23659,$A2095)</f>
        <v/>
      </c>
      <c r="E2095" s="5">
        <f>SUMIFS('Per-Grade Breakdown'!$F$5:$F$23659,'Per-Grade Breakdown'!$A$5:$A$23659,$A2095)</f>
        <v/>
      </c>
      <c r="F2095" s="5">
        <f>D2095-E2095</f>
        <v/>
      </c>
      <c r="G2095" s="5">
        <f>'Notes'!$B$4</f>
        <v/>
      </c>
      <c r="H2095" s="5">
        <f>ROUNDUP(C2095/G2095,0)</f>
        <v/>
      </c>
      <c r="I2095" s="6">
        <f>F2095-H2095</f>
        <v/>
      </c>
      <c r="J2095" s="4">
        <f>IF(I2095&lt;0,"Deficit",IF(I2095=0,"Exact fit","Surplus"))</f>
        <v/>
      </c>
    </row>
    <row r="2096">
      <c r="A2096" s="4" t="n">
        <v>361101</v>
      </c>
      <c r="B2096" s="4" t="inlineStr">
        <is>
          <t>CYETE</t>
        </is>
      </c>
      <c r="C2096" s="5">
        <f>SUMIFS('Per-Grade Breakdown'!$D$5:$D$23659,'Per-Grade Breakdown'!$A$5:$A$23659,$A2096)</f>
        <v/>
      </c>
      <c r="D2096" s="5">
        <f>SUMIFS('Per-Grade Breakdown'!$E$5:$E$23659,'Per-Grade Breakdown'!$A$5:$A$23659,$A2096)</f>
        <v/>
      </c>
      <c r="E2096" s="5">
        <f>SUMIFS('Per-Grade Breakdown'!$F$5:$F$23659,'Per-Grade Breakdown'!$A$5:$A$23659,$A2096)</f>
        <v/>
      </c>
      <c r="F2096" s="5">
        <f>D2096-E2096</f>
        <v/>
      </c>
      <c r="G2096" s="5">
        <f>'Notes'!$B$4</f>
        <v/>
      </c>
      <c r="H2096" s="5">
        <f>ROUNDUP(C2096/G2096,0)</f>
        <v/>
      </c>
      <c r="I2096" s="6">
        <f>F2096-H2096</f>
        <v/>
      </c>
      <c r="J2096" s="4">
        <f>IF(I2096&lt;0,"Deficit",IF(I2096=0,"Exact fit","Surplus"))</f>
        <v/>
      </c>
    </row>
    <row r="2097">
      <c r="A2097" s="4" t="n">
        <v>361102</v>
      </c>
      <c r="B2097" s="4" t="inlineStr">
        <is>
          <t>GS CYIRABYO / TSS</t>
        </is>
      </c>
      <c r="C2097" s="5">
        <f>SUMIFS('Per-Grade Breakdown'!$D$5:$D$23659,'Per-Grade Breakdown'!$A$5:$A$23659,$A2097)</f>
        <v/>
      </c>
      <c r="D2097" s="5">
        <f>SUMIFS('Per-Grade Breakdown'!$E$5:$E$23659,'Per-Grade Breakdown'!$A$5:$A$23659,$A2097)</f>
        <v/>
      </c>
      <c r="E2097" s="5">
        <f>SUMIFS('Per-Grade Breakdown'!$F$5:$F$23659,'Per-Grade Breakdown'!$A$5:$A$23659,$A2097)</f>
        <v/>
      </c>
      <c r="F2097" s="5">
        <f>D2097-E2097</f>
        <v/>
      </c>
      <c r="G2097" s="5">
        <f>'Notes'!$B$4</f>
        <v/>
      </c>
      <c r="H2097" s="5">
        <f>ROUNDUP(C2097/G2097,0)</f>
        <v/>
      </c>
      <c r="I2097" s="6">
        <f>F2097-H2097</f>
        <v/>
      </c>
      <c r="J2097" s="4">
        <f>IF(I2097&lt;0,"Deficit",IF(I2097=0,"Exact fit","Surplus"))</f>
        <v/>
      </c>
    </row>
    <row r="2098">
      <c r="A2098" s="4" t="n">
        <v>361103</v>
      </c>
      <c r="B2098" s="4" t="inlineStr">
        <is>
          <t>MUTIMASI</t>
        </is>
      </c>
      <c r="C2098" s="5">
        <f>SUMIFS('Per-Grade Breakdown'!$D$5:$D$23659,'Per-Grade Breakdown'!$A$5:$A$23659,$A2098)</f>
        <v/>
      </c>
      <c r="D2098" s="5">
        <f>SUMIFS('Per-Grade Breakdown'!$E$5:$E$23659,'Per-Grade Breakdown'!$A$5:$A$23659,$A2098)</f>
        <v/>
      </c>
      <c r="E2098" s="5">
        <f>SUMIFS('Per-Grade Breakdown'!$F$5:$F$23659,'Per-Grade Breakdown'!$A$5:$A$23659,$A2098)</f>
        <v/>
      </c>
      <c r="F2098" s="5">
        <f>D2098-E2098</f>
        <v/>
      </c>
      <c r="G2098" s="5">
        <f>'Notes'!$B$4</f>
        <v/>
      </c>
      <c r="H2098" s="5">
        <f>ROUNDUP(C2098/G2098,0)</f>
        <v/>
      </c>
      <c r="I2098" s="6">
        <f>F2098-H2098</f>
        <v/>
      </c>
      <c r="J2098" s="4">
        <f>IF(I2098&lt;0,"Deficit",IF(I2098=0,"Exact fit","Surplus"))</f>
        <v/>
      </c>
    </row>
    <row r="2099">
      <c r="A2099" s="4" t="n">
        <v>361104</v>
      </c>
      <c r="B2099" s="4" t="inlineStr">
        <is>
          <t>EP WINTEKO</t>
        </is>
      </c>
      <c r="C2099" s="5">
        <f>SUMIFS('Per-Grade Breakdown'!$D$5:$D$23659,'Per-Grade Breakdown'!$A$5:$A$23659,$A2099)</f>
        <v/>
      </c>
      <c r="D2099" s="5">
        <f>SUMIFS('Per-Grade Breakdown'!$E$5:$E$23659,'Per-Grade Breakdown'!$A$5:$A$23659,$A2099)</f>
        <v/>
      </c>
      <c r="E2099" s="5">
        <f>SUMIFS('Per-Grade Breakdown'!$F$5:$F$23659,'Per-Grade Breakdown'!$A$5:$A$23659,$A2099)</f>
        <v/>
      </c>
      <c r="F2099" s="5">
        <f>D2099-E2099</f>
        <v/>
      </c>
      <c r="G2099" s="5">
        <f>'Notes'!$B$4</f>
        <v/>
      </c>
      <c r="H2099" s="5">
        <f>ROUNDUP(C2099/G2099,0)</f>
        <v/>
      </c>
      <c r="I2099" s="6">
        <f>F2099-H2099</f>
        <v/>
      </c>
      <c r="J2099" s="4">
        <f>IF(I2099&lt;0,"Deficit",IF(I2099=0,"Exact fit","Surplus"))</f>
        <v/>
      </c>
    </row>
    <row r="2100">
      <c r="A2100" s="4" t="n">
        <v>361105</v>
      </c>
      <c r="B2100" s="4" t="inlineStr">
        <is>
          <t>GS MUTONGO</t>
        </is>
      </c>
      <c r="C2100" s="5">
        <f>SUMIFS('Per-Grade Breakdown'!$D$5:$D$23659,'Per-Grade Breakdown'!$A$5:$A$23659,$A2100)</f>
        <v/>
      </c>
      <c r="D2100" s="5">
        <f>SUMIFS('Per-Grade Breakdown'!$E$5:$E$23659,'Per-Grade Breakdown'!$A$5:$A$23659,$A2100)</f>
        <v/>
      </c>
      <c r="E2100" s="5">
        <f>SUMIFS('Per-Grade Breakdown'!$F$5:$F$23659,'Per-Grade Breakdown'!$A$5:$A$23659,$A2100)</f>
        <v/>
      </c>
      <c r="F2100" s="5">
        <f>D2100-E2100</f>
        <v/>
      </c>
      <c r="G2100" s="5">
        <f>'Notes'!$B$4</f>
        <v/>
      </c>
      <c r="H2100" s="5">
        <f>ROUNDUP(C2100/G2100,0)</f>
        <v/>
      </c>
      <c r="I2100" s="6">
        <f>F2100-H2100</f>
        <v/>
      </c>
      <c r="J2100" s="4">
        <f>IF(I2100&lt;0,"Deficit",IF(I2100=0,"Exact fit","Surplus"))</f>
        <v/>
      </c>
    </row>
    <row r="2101">
      <c r="A2101" s="4" t="n">
        <v>361107</v>
      </c>
      <c r="B2101" s="4" t="inlineStr">
        <is>
          <t>MURURU</t>
        </is>
      </c>
      <c r="C2101" s="5">
        <f>SUMIFS('Per-Grade Breakdown'!$D$5:$D$23659,'Per-Grade Breakdown'!$A$5:$A$23659,$A2101)</f>
        <v/>
      </c>
      <c r="D2101" s="5">
        <f>SUMIFS('Per-Grade Breakdown'!$E$5:$E$23659,'Per-Grade Breakdown'!$A$5:$A$23659,$A2101)</f>
        <v/>
      </c>
      <c r="E2101" s="5">
        <f>SUMIFS('Per-Grade Breakdown'!$F$5:$F$23659,'Per-Grade Breakdown'!$A$5:$A$23659,$A2101)</f>
        <v/>
      </c>
      <c r="F2101" s="5">
        <f>D2101-E2101</f>
        <v/>
      </c>
      <c r="G2101" s="5">
        <f>'Notes'!$B$4</f>
        <v/>
      </c>
      <c r="H2101" s="5">
        <f>ROUNDUP(C2101/G2101,0)</f>
        <v/>
      </c>
      <c r="I2101" s="6">
        <f>F2101-H2101</f>
        <v/>
      </c>
      <c r="J2101" s="4">
        <f>IF(I2101&lt;0,"Deficit",IF(I2101=0,"Exact fit","Surplus"))</f>
        <v/>
      </c>
    </row>
    <row r="2102">
      <c r="A2102" s="4" t="n">
        <v>361109</v>
      </c>
      <c r="B2102" s="4" t="inlineStr">
        <is>
          <t>GS NYAKANYINYA</t>
        </is>
      </c>
      <c r="C2102" s="5">
        <f>SUMIFS('Per-Grade Breakdown'!$D$5:$D$23659,'Per-Grade Breakdown'!$A$5:$A$23659,$A2102)</f>
        <v/>
      </c>
      <c r="D2102" s="5">
        <f>SUMIFS('Per-Grade Breakdown'!$E$5:$E$23659,'Per-Grade Breakdown'!$A$5:$A$23659,$A2102)</f>
        <v/>
      </c>
      <c r="E2102" s="5">
        <f>SUMIFS('Per-Grade Breakdown'!$F$5:$F$23659,'Per-Grade Breakdown'!$A$5:$A$23659,$A2102)</f>
        <v/>
      </c>
      <c r="F2102" s="5">
        <f>D2102-E2102</f>
        <v/>
      </c>
      <c r="G2102" s="5">
        <f>'Notes'!$B$4</f>
        <v/>
      </c>
      <c r="H2102" s="5">
        <f>ROUNDUP(C2102/G2102,0)</f>
        <v/>
      </c>
      <c r="I2102" s="6">
        <f>F2102-H2102</f>
        <v/>
      </c>
      <c r="J2102" s="4">
        <f>IF(I2102&lt;0,"Deficit",IF(I2102=0,"Exact fit","Surplus"))</f>
        <v/>
      </c>
    </row>
    <row r="2103">
      <c r="A2103" s="4" t="n">
        <v>361111</v>
      </c>
      <c r="B2103" s="4" t="inlineStr">
        <is>
          <t>ECPS</t>
        </is>
      </c>
      <c r="C2103" s="5">
        <f>SUMIFS('Per-Grade Breakdown'!$D$5:$D$23659,'Per-Grade Breakdown'!$A$5:$A$23659,$A2103)</f>
        <v/>
      </c>
      <c r="D2103" s="5">
        <f>SUMIFS('Per-Grade Breakdown'!$E$5:$E$23659,'Per-Grade Breakdown'!$A$5:$A$23659,$A2103)</f>
        <v/>
      </c>
      <c r="E2103" s="5">
        <f>SUMIFS('Per-Grade Breakdown'!$F$5:$F$23659,'Per-Grade Breakdown'!$A$5:$A$23659,$A2103)</f>
        <v/>
      </c>
      <c r="F2103" s="5">
        <f>D2103-E2103</f>
        <v/>
      </c>
      <c r="G2103" s="5">
        <f>'Notes'!$B$4</f>
        <v/>
      </c>
      <c r="H2103" s="5">
        <f>ROUNDUP(C2103/G2103,0)</f>
        <v/>
      </c>
      <c r="I2103" s="6">
        <f>F2103-H2103</f>
        <v/>
      </c>
      <c r="J2103" s="4">
        <f>IF(I2103&lt;0,"Deficit",IF(I2103=0,"Exact fit","Surplus"))</f>
        <v/>
      </c>
    </row>
    <row r="2104">
      <c r="A2104" s="4" t="n">
        <v>361112</v>
      </c>
      <c r="B2104" s="4" t="inlineStr">
        <is>
          <t>G.S KARAMBI</t>
        </is>
      </c>
      <c r="C2104" s="5">
        <f>SUMIFS('Per-Grade Breakdown'!$D$5:$D$23659,'Per-Grade Breakdown'!$A$5:$A$23659,$A2104)</f>
        <v/>
      </c>
      <c r="D2104" s="5">
        <f>SUMIFS('Per-Grade Breakdown'!$E$5:$E$23659,'Per-Grade Breakdown'!$A$5:$A$23659,$A2104)</f>
        <v/>
      </c>
      <c r="E2104" s="5">
        <f>SUMIFS('Per-Grade Breakdown'!$F$5:$F$23659,'Per-Grade Breakdown'!$A$5:$A$23659,$A2104)</f>
        <v/>
      </c>
      <c r="F2104" s="5">
        <f>D2104-E2104</f>
        <v/>
      </c>
      <c r="G2104" s="5">
        <f>'Notes'!$B$4</f>
        <v/>
      </c>
      <c r="H2104" s="5">
        <f>ROUNDUP(C2104/G2104,0)</f>
        <v/>
      </c>
      <c r="I2104" s="6">
        <f>F2104-H2104</f>
        <v/>
      </c>
      <c r="J2104" s="4">
        <f>IF(I2104&lt;0,"Deficit",IF(I2104=0,"Exact fit","Surplus"))</f>
        <v/>
      </c>
    </row>
    <row r="2105">
      <c r="A2105" s="4" t="n">
        <v>361203</v>
      </c>
      <c r="B2105" s="4" t="inlineStr">
        <is>
          <t>GS Ste Therese de l'Enfant Jesus CYIBUMBA TSS</t>
        </is>
      </c>
      <c r="C2105" s="5">
        <f>SUMIFS('Per-Grade Breakdown'!$D$5:$D$23659,'Per-Grade Breakdown'!$A$5:$A$23659,$A2105)</f>
        <v/>
      </c>
      <c r="D2105" s="5">
        <f>SUMIFS('Per-Grade Breakdown'!$E$5:$E$23659,'Per-Grade Breakdown'!$A$5:$A$23659,$A2105)</f>
        <v/>
      </c>
      <c r="E2105" s="5">
        <f>SUMIFS('Per-Grade Breakdown'!$F$5:$F$23659,'Per-Grade Breakdown'!$A$5:$A$23659,$A2105)</f>
        <v/>
      </c>
      <c r="F2105" s="5">
        <f>D2105-E2105</f>
        <v/>
      </c>
      <c r="G2105" s="5">
        <f>'Notes'!$B$4</f>
        <v/>
      </c>
      <c r="H2105" s="5">
        <f>ROUNDUP(C2105/G2105,0)</f>
        <v/>
      </c>
      <c r="I2105" s="6">
        <f>F2105-H2105</f>
        <v/>
      </c>
      <c r="J2105" s="4">
        <f>IF(I2105&lt;0,"Deficit",IF(I2105=0,"Exact fit","Surplus"))</f>
        <v/>
      </c>
    </row>
    <row r="2106">
      <c r="A2106" s="4" t="n">
        <v>361206</v>
      </c>
      <c r="B2106" s="4" t="inlineStr">
        <is>
          <t>GS SAINT BONAVENTURE  NKANKA</t>
        </is>
      </c>
      <c r="C2106" s="5">
        <f>SUMIFS('Per-Grade Breakdown'!$D$5:$D$23659,'Per-Grade Breakdown'!$A$5:$A$23659,$A2106)</f>
        <v/>
      </c>
      <c r="D2106" s="5">
        <f>SUMIFS('Per-Grade Breakdown'!$E$5:$E$23659,'Per-Grade Breakdown'!$A$5:$A$23659,$A2106)</f>
        <v/>
      </c>
      <c r="E2106" s="5">
        <f>SUMIFS('Per-Grade Breakdown'!$F$5:$F$23659,'Per-Grade Breakdown'!$A$5:$A$23659,$A2106)</f>
        <v/>
      </c>
      <c r="F2106" s="5">
        <f>D2106-E2106</f>
        <v/>
      </c>
      <c r="G2106" s="5">
        <f>'Notes'!$B$4</f>
        <v/>
      </c>
      <c r="H2106" s="5">
        <f>ROUNDUP(C2106/G2106,0)</f>
        <v/>
      </c>
      <c r="I2106" s="6">
        <f>F2106-H2106</f>
        <v/>
      </c>
      <c r="J2106" s="4">
        <f>IF(I2106&lt;0,"Deficit",IF(I2106=0,"Exact fit","Surplus"))</f>
        <v/>
      </c>
    </row>
    <row r="2107">
      <c r="A2107" s="4" t="n">
        <v>361207</v>
      </c>
      <c r="B2107" s="4" t="inlineStr">
        <is>
          <t>E P RUGABANO</t>
        </is>
      </c>
      <c r="C2107" s="5">
        <f>SUMIFS('Per-Grade Breakdown'!$D$5:$D$23659,'Per-Grade Breakdown'!$A$5:$A$23659,$A2107)</f>
        <v/>
      </c>
      <c r="D2107" s="5">
        <f>SUMIFS('Per-Grade Breakdown'!$E$5:$E$23659,'Per-Grade Breakdown'!$A$5:$A$23659,$A2107)</f>
        <v/>
      </c>
      <c r="E2107" s="5">
        <f>SUMIFS('Per-Grade Breakdown'!$F$5:$F$23659,'Per-Grade Breakdown'!$A$5:$A$23659,$A2107)</f>
        <v/>
      </c>
      <c r="F2107" s="5">
        <f>D2107-E2107</f>
        <v/>
      </c>
      <c r="G2107" s="5">
        <f>'Notes'!$B$4</f>
        <v/>
      </c>
      <c r="H2107" s="5">
        <f>ROUNDUP(C2107/G2107,0)</f>
        <v/>
      </c>
      <c r="I2107" s="6">
        <f>F2107-H2107</f>
        <v/>
      </c>
      <c r="J2107" s="4">
        <f>IF(I2107&lt;0,"Deficit",IF(I2107=0,"Exact fit","Surplus"))</f>
        <v/>
      </c>
    </row>
    <row r="2108">
      <c r="A2108" s="4" t="n">
        <v>361208</v>
      </c>
      <c r="B2108" s="4" t="inlineStr">
        <is>
          <t>E P RUGARAGARA</t>
        </is>
      </c>
      <c r="C2108" s="5">
        <f>SUMIFS('Per-Grade Breakdown'!$D$5:$D$23659,'Per-Grade Breakdown'!$A$5:$A$23659,$A2108)</f>
        <v/>
      </c>
      <c r="D2108" s="5">
        <f>SUMIFS('Per-Grade Breakdown'!$E$5:$E$23659,'Per-Grade Breakdown'!$A$5:$A$23659,$A2108)</f>
        <v/>
      </c>
      <c r="E2108" s="5">
        <f>SUMIFS('Per-Grade Breakdown'!$F$5:$F$23659,'Per-Grade Breakdown'!$A$5:$A$23659,$A2108)</f>
        <v/>
      </c>
      <c r="F2108" s="5">
        <f>D2108-E2108</f>
        <v/>
      </c>
      <c r="G2108" s="5">
        <f>'Notes'!$B$4</f>
        <v/>
      </c>
      <c r="H2108" s="5">
        <f>ROUNDUP(C2108/G2108,0)</f>
        <v/>
      </c>
      <c r="I2108" s="6">
        <f>F2108-H2108</f>
        <v/>
      </c>
      <c r="J2108" s="4">
        <f>IF(I2108&lt;0,"Deficit",IF(I2108=0,"Exact fit","Surplus"))</f>
        <v/>
      </c>
    </row>
    <row r="2109">
      <c r="A2109" s="4" t="n">
        <v>361210</v>
      </c>
      <c r="B2109" s="4" t="inlineStr">
        <is>
          <t>GS RUSUNYU</t>
        </is>
      </c>
      <c r="C2109" s="5">
        <f>SUMIFS('Per-Grade Breakdown'!$D$5:$D$23659,'Per-Grade Breakdown'!$A$5:$A$23659,$A2109)</f>
        <v/>
      </c>
      <c r="D2109" s="5">
        <f>SUMIFS('Per-Grade Breakdown'!$E$5:$E$23659,'Per-Grade Breakdown'!$A$5:$A$23659,$A2109)</f>
        <v/>
      </c>
      <c r="E2109" s="5">
        <f>SUMIFS('Per-Grade Breakdown'!$F$5:$F$23659,'Per-Grade Breakdown'!$A$5:$A$23659,$A2109)</f>
        <v/>
      </c>
      <c r="F2109" s="5">
        <f>D2109-E2109</f>
        <v/>
      </c>
      <c r="G2109" s="5">
        <f>'Notes'!$B$4</f>
        <v/>
      </c>
      <c r="H2109" s="5">
        <f>ROUNDUP(C2109/G2109,0)</f>
        <v/>
      </c>
      <c r="I2109" s="6">
        <f>F2109-H2109</f>
        <v/>
      </c>
      <c r="J2109" s="4">
        <f>IF(I2109&lt;0,"Deficit",IF(I2109=0,"Exact fit","Surplus"))</f>
        <v/>
      </c>
    </row>
    <row r="2110">
      <c r="A2110" s="4" t="n">
        <v>361213</v>
      </c>
      <c r="B2110" s="4" t="inlineStr">
        <is>
          <t>EP GITWA</t>
        </is>
      </c>
      <c r="C2110" s="5">
        <f>SUMIFS('Per-Grade Breakdown'!$D$5:$D$23659,'Per-Grade Breakdown'!$A$5:$A$23659,$A2110)</f>
        <v/>
      </c>
      <c r="D2110" s="5">
        <f>SUMIFS('Per-Grade Breakdown'!$E$5:$E$23659,'Per-Grade Breakdown'!$A$5:$A$23659,$A2110)</f>
        <v/>
      </c>
      <c r="E2110" s="5">
        <f>SUMIFS('Per-Grade Breakdown'!$F$5:$F$23659,'Per-Grade Breakdown'!$A$5:$A$23659,$A2110)</f>
        <v/>
      </c>
      <c r="F2110" s="5">
        <f>D2110-E2110</f>
        <v/>
      </c>
      <c r="G2110" s="5">
        <f>'Notes'!$B$4</f>
        <v/>
      </c>
      <c r="H2110" s="5">
        <f>ROUNDUP(C2110/G2110,0)</f>
        <v/>
      </c>
      <c r="I2110" s="6">
        <f>F2110-H2110</f>
        <v/>
      </c>
      <c r="J2110" s="4">
        <f>IF(I2110&lt;0,"Deficit",IF(I2110=0,"Exact fit","Surplus"))</f>
        <v/>
      </c>
    </row>
    <row r="2111">
      <c r="A2111" s="4" t="n">
        <v>361301</v>
      </c>
      <c r="B2111" s="4" t="inlineStr">
        <is>
          <t>EP NKOMBO</t>
        </is>
      </c>
      <c r="C2111" s="5">
        <f>SUMIFS('Per-Grade Breakdown'!$D$5:$D$23659,'Per-Grade Breakdown'!$A$5:$A$23659,$A2111)</f>
        <v/>
      </c>
      <c r="D2111" s="5">
        <f>SUMIFS('Per-Grade Breakdown'!$E$5:$E$23659,'Per-Grade Breakdown'!$A$5:$A$23659,$A2111)</f>
        <v/>
      </c>
      <c r="E2111" s="5">
        <f>SUMIFS('Per-Grade Breakdown'!$F$5:$F$23659,'Per-Grade Breakdown'!$A$5:$A$23659,$A2111)</f>
        <v/>
      </c>
      <c r="F2111" s="5">
        <f>D2111-E2111</f>
        <v/>
      </c>
      <c r="G2111" s="5">
        <f>'Notes'!$B$4</f>
        <v/>
      </c>
      <c r="H2111" s="5">
        <f>ROUNDUP(C2111/G2111,0)</f>
        <v/>
      </c>
      <c r="I2111" s="6">
        <f>F2111-H2111</f>
        <v/>
      </c>
      <c r="J2111" s="4">
        <f>IF(I2111&lt;0,"Deficit",IF(I2111=0,"Exact fit","Surplus"))</f>
        <v/>
      </c>
    </row>
    <row r="2112">
      <c r="A2112" s="4" t="n">
        <v>361302</v>
      </c>
      <c r="B2112" s="4" t="inlineStr">
        <is>
          <t>GS BUGUMIRA</t>
        </is>
      </c>
      <c r="C2112" s="5">
        <f>SUMIFS('Per-Grade Breakdown'!$D$5:$D$23659,'Per-Grade Breakdown'!$A$5:$A$23659,$A2112)</f>
        <v/>
      </c>
      <c r="D2112" s="5">
        <f>SUMIFS('Per-Grade Breakdown'!$E$5:$E$23659,'Per-Grade Breakdown'!$A$5:$A$23659,$A2112)</f>
        <v/>
      </c>
      <c r="E2112" s="5">
        <f>SUMIFS('Per-Grade Breakdown'!$F$5:$F$23659,'Per-Grade Breakdown'!$A$5:$A$23659,$A2112)</f>
        <v/>
      </c>
      <c r="F2112" s="5">
        <f>D2112-E2112</f>
        <v/>
      </c>
      <c r="G2112" s="5">
        <f>'Notes'!$B$4</f>
        <v/>
      </c>
      <c r="H2112" s="5">
        <f>ROUNDUP(C2112/G2112,0)</f>
        <v/>
      </c>
      <c r="I2112" s="6">
        <f>F2112-H2112</f>
        <v/>
      </c>
      <c r="J2112" s="4">
        <f>IF(I2112&lt;0,"Deficit",IF(I2112=0,"Exact fit","Surplus"))</f>
        <v/>
      </c>
    </row>
    <row r="2113">
      <c r="A2113" s="4" t="n">
        <v>361303</v>
      </c>
      <c r="B2113" s="4" t="inlineStr">
        <is>
          <t>GS ISHYWA</t>
        </is>
      </c>
      <c r="C2113" s="5">
        <f>SUMIFS('Per-Grade Breakdown'!$D$5:$D$23659,'Per-Grade Breakdown'!$A$5:$A$23659,$A2113)</f>
        <v/>
      </c>
      <c r="D2113" s="5">
        <f>SUMIFS('Per-Grade Breakdown'!$E$5:$E$23659,'Per-Grade Breakdown'!$A$5:$A$23659,$A2113)</f>
        <v/>
      </c>
      <c r="E2113" s="5">
        <f>SUMIFS('Per-Grade Breakdown'!$F$5:$F$23659,'Per-Grade Breakdown'!$A$5:$A$23659,$A2113)</f>
        <v/>
      </c>
      <c r="F2113" s="5">
        <f>D2113-E2113</f>
        <v/>
      </c>
      <c r="G2113" s="5">
        <f>'Notes'!$B$4</f>
        <v/>
      </c>
      <c r="H2113" s="5">
        <f>ROUNDUP(C2113/G2113,0)</f>
        <v/>
      </c>
      <c r="I2113" s="6">
        <f>F2113-H2113</f>
        <v/>
      </c>
      <c r="J2113" s="4">
        <f>IF(I2113&lt;0,"Deficit",IF(I2113=0,"Exact fit","Surplus"))</f>
        <v/>
      </c>
    </row>
    <row r="2114">
      <c r="A2114" s="4" t="n">
        <v>361307</v>
      </c>
      <c r="B2114" s="4" t="inlineStr">
        <is>
          <t>EAR BUGUMIRA FOUNDATION</t>
        </is>
      </c>
      <c r="C2114" s="5">
        <f>SUMIFS('Per-Grade Breakdown'!$D$5:$D$23659,'Per-Grade Breakdown'!$A$5:$A$23659,$A2114)</f>
        <v/>
      </c>
      <c r="D2114" s="5">
        <f>SUMIFS('Per-Grade Breakdown'!$E$5:$E$23659,'Per-Grade Breakdown'!$A$5:$A$23659,$A2114)</f>
        <v/>
      </c>
      <c r="E2114" s="5">
        <f>SUMIFS('Per-Grade Breakdown'!$F$5:$F$23659,'Per-Grade Breakdown'!$A$5:$A$23659,$A2114)</f>
        <v/>
      </c>
      <c r="F2114" s="5">
        <f>D2114-E2114</f>
        <v/>
      </c>
      <c r="G2114" s="5">
        <f>'Notes'!$B$4</f>
        <v/>
      </c>
      <c r="H2114" s="5">
        <f>ROUNDUP(C2114/G2114,0)</f>
        <v/>
      </c>
      <c r="I2114" s="6">
        <f>F2114-H2114</f>
        <v/>
      </c>
      <c r="J2114" s="4">
        <f>IF(I2114&lt;0,"Deficit",IF(I2114=0,"Exact fit","Surplus"))</f>
        <v/>
      </c>
    </row>
    <row r="2115">
      <c r="A2115" s="4" t="n">
        <v>361308</v>
      </c>
      <c r="B2115" s="4" t="inlineStr">
        <is>
          <t>GS NKOMBO FOUNDATION SCHOOL</t>
        </is>
      </c>
      <c r="C2115" s="5">
        <f>SUMIFS('Per-Grade Breakdown'!$D$5:$D$23659,'Per-Grade Breakdown'!$A$5:$A$23659,$A2115)</f>
        <v/>
      </c>
      <c r="D2115" s="5">
        <f>SUMIFS('Per-Grade Breakdown'!$E$5:$E$23659,'Per-Grade Breakdown'!$A$5:$A$23659,$A2115)</f>
        <v/>
      </c>
      <c r="E2115" s="5">
        <f>SUMIFS('Per-Grade Breakdown'!$F$5:$F$23659,'Per-Grade Breakdown'!$A$5:$A$23659,$A2115)</f>
        <v/>
      </c>
      <c r="F2115" s="5">
        <f>D2115-E2115</f>
        <v/>
      </c>
      <c r="G2115" s="5">
        <f>'Notes'!$B$4</f>
        <v/>
      </c>
      <c r="H2115" s="5">
        <f>ROUNDUP(C2115/G2115,0)</f>
        <v/>
      </c>
      <c r="I2115" s="6">
        <f>F2115-H2115</f>
        <v/>
      </c>
      <c r="J2115" s="4">
        <f>IF(I2115&lt;0,"Deficit",IF(I2115=0,"Exact fit","Surplus"))</f>
        <v/>
      </c>
    </row>
    <row r="2116">
      <c r="A2116" s="4" t="n">
        <v>361402</v>
      </c>
      <c r="B2116" s="4" t="inlineStr">
        <is>
          <t>EP GAHATI</t>
        </is>
      </c>
      <c r="C2116" s="5">
        <f>SUMIFS('Per-Grade Breakdown'!$D$5:$D$23659,'Per-Grade Breakdown'!$A$5:$A$23659,$A2116)</f>
        <v/>
      </c>
      <c r="D2116" s="5">
        <f>SUMIFS('Per-Grade Breakdown'!$E$5:$E$23659,'Per-Grade Breakdown'!$A$5:$A$23659,$A2116)</f>
        <v/>
      </c>
      <c r="E2116" s="5">
        <f>SUMIFS('Per-Grade Breakdown'!$F$5:$F$23659,'Per-Grade Breakdown'!$A$5:$A$23659,$A2116)</f>
        <v/>
      </c>
      <c r="F2116" s="5">
        <f>D2116-E2116</f>
        <v/>
      </c>
      <c r="G2116" s="5">
        <f>'Notes'!$B$4</f>
        <v/>
      </c>
      <c r="H2116" s="5">
        <f>ROUNDUP(C2116/G2116,0)</f>
        <v/>
      </c>
      <c r="I2116" s="6">
        <f>F2116-H2116</f>
        <v/>
      </c>
      <c r="J2116" s="4">
        <f>IF(I2116&lt;0,"Deficit",IF(I2116=0,"Exact fit","Surplus"))</f>
        <v/>
      </c>
    </row>
    <row r="2117">
      <c r="A2117" s="4" t="n">
        <v>361403</v>
      </c>
      <c r="B2117" s="4" t="inlineStr">
        <is>
          <t>GS NYARUSHISHI</t>
        </is>
      </c>
      <c r="C2117" s="5">
        <f>SUMIFS('Per-Grade Breakdown'!$D$5:$D$23659,'Per-Grade Breakdown'!$A$5:$A$23659,$A2117)</f>
        <v/>
      </c>
      <c r="D2117" s="5">
        <f>SUMIFS('Per-Grade Breakdown'!$E$5:$E$23659,'Per-Grade Breakdown'!$A$5:$A$23659,$A2117)</f>
        <v/>
      </c>
      <c r="E2117" s="5">
        <f>SUMIFS('Per-Grade Breakdown'!$F$5:$F$23659,'Per-Grade Breakdown'!$A$5:$A$23659,$A2117)</f>
        <v/>
      </c>
      <c r="F2117" s="5">
        <f>D2117-E2117</f>
        <v/>
      </c>
      <c r="G2117" s="5">
        <f>'Notes'!$B$4</f>
        <v/>
      </c>
      <c r="H2117" s="5">
        <f>ROUNDUP(C2117/G2117,0)</f>
        <v/>
      </c>
      <c r="I2117" s="6">
        <f>F2117-H2117</f>
        <v/>
      </c>
      <c r="J2117" s="4">
        <f>IF(I2117&lt;0,"Deficit",IF(I2117=0,"Exact fit","Surplus"))</f>
        <v/>
      </c>
    </row>
    <row r="2118">
      <c r="A2118" s="4" t="n">
        <v>361404</v>
      </c>
      <c r="B2118" s="4" t="inlineStr">
        <is>
          <t>EP RUBONA</t>
        </is>
      </c>
      <c r="C2118" s="5">
        <f>SUMIFS('Per-Grade Breakdown'!$D$5:$D$23659,'Per-Grade Breakdown'!$A$5:$A$23659,$A2118)</f>
        <v/>
      </c>
      <c r="D2118" s="5">
        <f>SUMIFS('Per-Grade Breakdown'!$E$5:$E$23659,'Per-Grade Breakdown'!$A$5:$A$23659,$A2118)</f>
        <v/>
      </c>
      <c r="E2118" s="5">
        <f>SUMIFS('Per-Grade Breakdown'!$F$5:$F$23659,'Per-Grade Breakdown'!$A$5:$A$23659,$A2118)</f>
        <v/>
      </c>
      <c r="F2118" s="5">
        <f>D2118-E2118</f>
        <v/>
      </c>
      <c r="G2118" s="5">
        <f>'Notes'!$B$4</f>
        <v/>
      </c>
      <c r="H2118" s="5">
        <f>ROUNDUP(C2118/G2118,0)</f>
        <v/>
      </c>
      <c r="I2118" s="6">
        <f>F2118-H2118</f>
        <v/>
      </c>
      <c r="J2118" s="4">
        <f>IF(I2118&lt;0,"Deficit",IF(I2118=0,"Exact fit","Surplus"))</f>
        <v/>
      </c>
    </row>
    <row r="2119">
      <c r="A2119" s="4" t="n">
        <v>361408</v>
      </c>
      <c r="B2119" s="4" t="inlineStr">
        <is>
          <t>GS GATARE</t>
        </is>
      </c>
      <c r="C2119" s="5">
        <f>SUMIFS('Per-Grade Breakdown'!$D$5:$D$23659,'Per-Grade Breakdown'!$A$5:$A$23659,$A2119)</f>
        <v/>
      </c>
      <c r="D2119" s="5">
        <f>SUMIFS('Per-Grade Breakdown'!$E$5:$E$23659,'Per-Grade Breakdown'!$A$5:$A$23659,$A2119)</f>
        <v/>
      </c>
      <c r="E2119" s="5">
        <f>SUMIFS('Per-Grade Breakdown'!$F$5:$F$23659,'Per-Grade Breakdown'!$A$5:$A$23659,$A2119)</f>
        <v/>
      </c>
      <c r="F2119" s="5">
        <f>D2119-E2119</f>
        <v/>
      </c>
      <c r="G2119" s="5">
        <f>'Notes'!$B$4</f>
        <v/>
      </c>
      <c r="H2119" s="5">
        <f>ROUNDUP(C2119/G2119,0)</f>
        <v/>
      </c>
      <c r="I2119" s="6">
        <f>F2119-H2119</f>
        <v/>
      </c>
      <c r="J2119" s="4">
        <f>IF(I2119&lt;0,"Deficit",IF(I2119=0,"Exact fit","Surplus"))</f>
        <v/>
      </c>
    </row>
    <row r="2120">
      <c r="A2120" s="4" t="n">
        <v>361409</v>
      </c>
      <c r="B2120" s="4" t="inlineStr">
        <is>
          <t>GS NKUNGU</t>
        </is>
      </c>
      <c r="C2120" s="5">
        <f>SUMIFS('Per-Grade Breakdown'!$D$5:$D$23659,'Per-Grade Breakdown'!$A$5:$A$23659,$A2120)</f>
        <v/>
      </c>
      <c r="D2120" s="5">
        <f>SUMIFS('Per-Grade Breakdown'!$E$5:$E$23659,'Per-Grade Breakdown'!$A$5:$A$23659,$A2120)</f>
        <v/>
      </c>
      <c r="E2120" s="5">
        <f>SUMIFS('Per-Grade Breakdown'!$F$5:$F$23659,'Per-Grade Breakdown'!$A$5:$A$23659,$A2120)</f>
        <v/>
      </c>
      <c r="F2120" s="5">
        <f>D2120-E2120</f>
        <v/>
      </c>
      <c r="G2120" s="5">
        <f>'Notes'!$B$4</f>
        <v/>
      </c>
      <c r="H2120" s="5">
        <f>ROUNDUP(C2120/G2120,0)</f>
        <v/>
      </c>
      <c r="I2120" s="6">
        <f>F2120-H2120</f>
        <v/>
      </c>
      <c r="J2120" s="4">
        <f>IF(I2120&lt;0,"Deficit",IF(I2120=0,"Exact fit","Surplus"))</f>
        <v/>
      </c>
    </row>
    <row r="2121">
      <c r="A2121" s="4" t="n">
        <v>361411</v>
      </c>
      <c r="B2121" s="4" t="inlineStr">
        <is>
          <t>GS MATARE</t>
        </is>
      </c>
      <c r="C2121" s="5">
        <f>SUMIFS('Per-Grade Breakdown'!$D$5:$D$23659,'Per-Grade Breakdown'!$A$5:$A$23659,$A2121)</f>
        <v/>
      </c>
      <c r="D2121" s="5">
        <f>SUMIFS('Per-Grade Breakdown'!$E$5:$E$23659,'Per-Grade Breakdown'!$A$5:$A$23659,$A2121)</f>
        <v/>
      </c>
      <c r="E2121" s="5">
        <f>SUMIFS('Per-Grade Breakdown'!$F$5:$F$23659,'Per-Grade Breakdown'!$A$5:$A$23659,$A2121)</f>
        <v/>
      </c>
      <c r="F2121" s="5">
        <f>D2121-E2121</f>
        <v/>
      </c>
      <c r="G2121" s="5">
        <f>'Notes'!$B$4</f>
        <v/>
      </c>
      <c r="H2121" s="5">
        <f>ROUNDUP(C2121/G2121,0)</f>
        <v/>
      </c>
      <c r="I2121" s="6">
        <f>F2121-H2121</f>
        <v/>
      </c>
      <c r="J2121" s="4">
        <f>IF(I2121&lt;0,"Deficit",IF(I2121=0,"Exact fit","Surplus"))</f>
        <v/>
      </c>
    </row>
    <row r="2122">
      <c r="A2122" s="4" t="n">
        <v>361416</v>
      </c>
      <c r="B2122" s="4" t="inlineStr">
        <is>
          <t>E.P Mukenke</t>
        </is>
      </c>
      <c r="C2122" s="5">
        <f>SUMIFS('Per-Grade Breakdown'!$D$5:$D$23659,'Per-Grade Breakdown'!$A$5:$A$23659,$A2122)</f>
        <v/>
      </c>
      <c r="D2122" s="5">
        <f>SUMIFS('Per-Grade Breakdown'!$E$5:$E$23659,'Per-Grade Breakdown'!$A$5:$A$23659,$A2122)</f>
        <v/>
      </c>
      <c r="E2122" s="5">
        <f>SUMIFS('Per-Grade Breakdown'!$F$5:$F$23659,'Per-Grade Breakdown'!$A$5:$A$23659,$A2122)</f>
        <v/>
      </c>
      <c r="F2122" s="5">
        <f>D2122-E2122</f>
        <v/>
      </c>
      <c r="G2122" s="5">
        <f>'Notes'!$B$4</f>
        <v/>
      </c>
      <c r="H2122" s="5">
        <f>ROUNDUP(C2122/G2122,0)</f>
        <v/>
      </c>
      <c r="I2122" s="6">
        <f>F2122-H2122</f>
        <v/>
      </c>
      <c r="J2122" s="4">
        <f>IF(I2122&lt;0,"Deficit",IF(I2122=0,"Exact fit","Surplus"))</f>
        <v/>
      </c>
    </row>
    <row r="2123">
      <c r="A2123" s="4" t="n">
        <v>361417</v>
      </c>
      <c r="B2123" s="4" t="inlineStr">
        <is>
          <t>GS Cyivugiza</t>
        </is>
      </c>
      <c r="C2123" s="5">
        <f>SUMIFS('Per-Grade Breakdown'!$D$5:$D$23659,'Per-Grade Breakdown'!$A$5:$A$23659,$A2123)</f>
        <v/>
      </c>
      <c r="D2123" s="5">
        <f>SUMIFS('Per-Grade Breakdown'!$E$5:$E$23659,'Per-Grade Breakdown'!$A$5:$A$23659,$A2123)</f>
        <v/>
      </c>
      <c r="E2123" s="5">
        <f>SUMIFS('Per-Grade Breakdown'!$F$5:$F$23659,'Per-Grade Breakdown'!$A$5:$A$23659,$A2123)</f>
        <v/>
      </c>
      <c r="F2123" s="5">
        <f>D2123-E2123</f>
        <v/>
      </c>
      <c r="G2123" s="5">
        <f>'Notes'!$B$4</f>
        <v/>
      </c>
      <c r="H2123" s="5">
        <f>ROUNDUP(C2123/G2123,0)</f>
        <v/>
      </c>
      <c r="I2123" s="6">
        <f>F2123-H2123</f>
        <v/>
      </c>
      <c r="J2123" s="4">
        <f>IF(I2123&lt;0,"Deficit",IF(I2123=0,"Exact fit","Surplus"))</f>
        <v/>
      </c>
    </row>
    <row r="2124">
      <c r="A2124" s="4" t="n">
        <v>361501</v>
      </c>
      <c r="B2124" s="4" t="inlineStr">
        <is>
          <t>GS BUNYERERI</t>
        </is>
      </c>
      <c r="C2124" s="5">
        <f>SUMIFS('Per-Grade Breakdown'!$D$5:$D$23659,'Per-Grade Breakdown'!$A$5:$A$23659,$A2124)</f>
        <v/>
      </c>
      <c r="D2124" s="5">
        <f>SUMIFS('Per-Grade Breakdown'!$E$5:$E$23659,'Per-Grade Breakdown'!$A$5:$A$23659,$A2124)</f>
        <v/>
      </c>
      <c r="E2124" s="5">
        <f>SUMIFS('Per-Grade Breakdown'!$F$5:$F$23659,'Per-Grade Breakdown'!$A$5:$A$23659,$A2124)</f>
        <v/>
      </c>
      <c r="F2124" s="5">
        <f>D2124-E2124</f>
        <v/>
      </c>
      <c r="G2124" s="5">
        <f>'Notes'!$B$4</f>
        <v/>
      </c>
      <c r="H2124" s="5">
        <f>ROUNDUP(C2124/G2124,0)</f>
        <v/>
      </c>
      <c r="I2124" s="6">
        <f>F2124-H2124</f>
        <v/>
      </c>
      <c r="J2124" s="4">
        <f>IF(I2124&lt;0,"Deficit",IF(I2124=0,"Exact fit","Surplus"))</f>
        <v/>
      </c>
    </row>
    <row r="2125">
      <c r="A2125" s="4" t="n">
        <v>361502</v>
      </c>
      <c r="B2125" s="4" t="inlineStr">
        <is>
          <t>GS GASEKE</t>
        </is>
      </c>
      <c r="C2125" s="5">
        <f>SUMIFS('Per-Grade Breakdown'!$D$5:$D$23659,'Per-Grade Breakdown'!$A$5:$A$23659,$A2125)</f>
        <v/>
      </c>
      <c r="D2125" s="5">
        <f>SUMIFS('Per-Grade Breakdown'!$E$5:$E$23659,'Per-Grade Breakdown'!$A$5:$A$23659,$A2125)</f>
        <v/>
      </c>
      <c r="E2125" s="5">
        <f>SUMIFS('Per-Grade Breakdown'!$F$5:$F$23659,'Per-Grade Breakdown'!$A$5:$A$23659,$A2125)</f>
        <v/>
      </c>
      <c r="F2125" s="5">
        <f>D2125-E2125</f>
        <v/>
      </c>
      <c r="G2125" s="5">
        <f>'Notes'!$B$4</f>
        <v/>
      </c>
      <c r="H2125" s="5">
        <f>ROUNDUP(C2125/G2125,0)</f>
        <v/>
      </c>
      <c r="I2125" s="6">
        <f>F2125-H2125</f>
        <v/>
      </c>
      <c r="J2125" s="4">
        <f>IF(I2125&lt;0,"Deficit",IF(I2125=0,"Exact fit","Surplus"))</f>
        <v/>
      </c>
    </row>
    <row r="2126">
      <c r="A2126" s="4" t="n">
        <v>361503</v>
      </c>
      <c r="B2126" s="4" t="inlineStr">
        <is>
          <t>EP MAKOKO</t>
        </is>
      </c>
      <c r="C2126" s="5">
        <f>SUMIFS('Per-Grade Breakdown'!$D$5:$D$23659,'Per-Grade Breakdown'!$A$5:$A$23659,$A2126)</f>
        <v/>
      </c>
      <c r="D2126" s="5">
        <f>SUMIFS('Per-Grade Breakdown'!$E$5:$E$23659,'Per-Grade Breakdown'!$A$5:$A$23659,$A2126)</f>
        <v/>
      </c>
      <c r="E2126" s="5">
        <f>SUMIFS('Per-Grade Breakdown'!$F$5:$F$23659,'Per-Grade Breakdown'!$A$5:$A$23659,$A2126)</f>
        <v/>
      </c>
      <c r="F2126" s="5">
        <f>D2126-E2126</f>
        <v/>
      </c>
      <c r="G2126" s="5">
        <f>'Notes'!$B$4</f>
        <v/>
      </c>
      <c r="H2126" s="5">
        <f>ROUNDUP(C2126/G2126,0)</f>
        <v/>
      </c>
      <c r="I2126" s="6">
        <f>F2126-H2126</f>
        <v/>
      </c>
      <c r="J2126" s="4">
        <f>IF(I2126&lt;0,"Deficit",IF(I2126=0,"Exact fit","Surplus"))</f>
        <v/>
      </c>
    </row>
    <row r="2127">
      <c r="A2127" s="4" t="n">
        <v>361504</v>
      </c>
      <c r="B2127" s="4" t="inlineStr">
        <is>
          <t>GS NYAKABUYE</t>
        </is>
      </c>
      <c r="C2127" s="5">
        <f>SUMIFS('Per-Grade Breakdown'!$D$5:$D$23659,'Per-Grade Breakdown'!$A$5:$A$23659,$A2127)</f>
        <v/>
      </c>
      <c r="D2127" s="5">
        <f>SUMIFS('Per-Grade Breakdown'!$E$5:$E$23659,'Per-Grade Breakdown'!$A$5:$A$23659,$A2127)</f>
        <v/>
      </c>
      <c r="E2127" s="5">
        <f>SUMIFS('Per-Grade Breakdown'!$F$5:$F$23659,'Per-Grade Breakdown'!$A$5:$A$23659,$A2127)</f>
        <v/>
      </c>
      <c r="F2127" s="5">
        <f>D2127-E2127</f>
        <v/>
      </c>
      <c r="G2127" s="5">
        <f>'Notes'!$B$4</f>
        <v/>
      </c>
      <c r="H2127" s="5">
        <f>ROUNDUP(C2127/G2127,0)</f>
        <v/>
      </c>
      <c r="I2127" s="6">
        <f>F2127-H2127</f>
        <v/>
      </c>
      <c r="J2127" s="4">
        <f>IF(I2127&lt;0,"Deficit",IF(I2127=0,"Exact fit","Surplus"))</f>
        <v/>
      </c>
    </row>
    <row r="2128">
      <c r="A2128" s="4" t="n">
        <v>361505</v>
      </c>
      <c r="B2128" s="4" t="inlineStr">
        <is>
          <t>GS NYAKABWENDE</t>
        </is>
      </c>
      <c r="C2128" s="5">
        <f>SUMIFS('Per-Grade Breakdown'!$D$5:$D$23659,'Per-Grade Breakdown'!$A$5:$A$23659,$A2128)</f>
        <v/>
      </c>
      <c r="D2128" s="5">
        <f>SUMIFS('Per-Grade Breakdown'!$E$5:$E$23659,'Per-Grade Breakdown'!$A$5:$A$23659,$A2128)</f>
        <v/>
      </c>
      <c r="E2128" s="5">
        <f>SUMIFS('Per-Grade Breakdown'!$F$5:$F$23659,'Per-Grade Breakdown'!$A$5:$A$23659,$A2128)</f>
        <v/>
      </c>
      <c r="F2128" s="5">
        <f>D2128-E2128</f>
        <v/>
      </c>
      <c r="G2128" s="5">
        <f>'Notes'!$B$4</f>
        <v/>
      </c>
      <c r="H2128" s="5">
        <f>ROUNDUP(C2128/G2128,0)</f>
        <v/>
      </c>
      <c r="I2128" s="6">
        <f>F2128-H2128</f>
        <v/>
      </c>
      <c r="J2128" s="4">
        <f>IF(I2128&lt;0,"Deficit",IF(I2128=0,"Exact fit","Surplus"))</f>
        <v/>
      </c>
    </row>
    <row r="2129">
      <c r="A2129" s="4" t="n">
        <v>361506</v>
      </c>
      <c r="B2129" s="4" t="inlineStr">
        <is>
          <t>GS NYAMUBEMBE</t>
        </is>
      </c>
      <c r="C2129" s="5">
        <f>SUMIFS('Per-Grade Breakdown'!$D$5:$D$23659,'Per-Grade Breakdown'!$A$5:$A$23659,$A2129)</f>
        <v/>
      </c>
      <c r="D2129" s="5">
        <f>SUMIFS('Per-Grade Breakdown'!$E$5:$E$23659,'Per-Grade Breakdown'!$A$5:$A$23659,$A2129)</f>
        <v/>
      </c>
      <c r="E2129" s="5">
        <f>SUMIFS('Per-Grade Breakdown'!$F$5:$F$23659,'Per-Grade Breakdown'!$A$5:$A$23659,$A2129)</f>
        <v/>
      </c>
      <c r="F2129" s="5">
        <f>D2129-E2129</f>
        <v/>
      </c>
      <c r="G2129" s="5">
        <f>'Notes'!$B$4</f>
        <v/>
      </c>
      <c r="H2129" s="5">
        <f>ROUNDUP(C2129/G2129,0)</f>
        <v/>
      </c>
      <c r="I2129" s="6">
        <f>F2129-H2129</f>
        <v/>
      </c>
      <c r="J2129" s="4">
        <f>IF(I2129&lt;0,"Deficit",IF(I2129=0,"Exact fit","Surplus"))</f>
        <v/>
      </c>
    </row>
    <row r="2130">
      <c r="A2130" s="4" t="n">
        <v>361507</v>
      </c>
      <c r="B2130" s="4" t="inlineStr">
        <is>
          <t>GS NYANTOMVU</t>
        </is>
      </c>
      <c r="C2130" s="5">
        <f>SUMIFS('Per-Grade Breakdown'!$D$5:$D$23659,'Per-Grade Breakdown'!$A$5:$A$23659,$A2130)</f>
        <v/>
      </c>
      <c r="D2130" s="5">
        <f>SUMIFS('Per-Grade Breakdown'!$E$5:$E$23659,'Per-Grade Breakdown'!$A$5:$A$23659,$A2130)</f>
        <v/>
      </c>
      <c r="E2130" s="5">
        <f>SUMIFS('Per-Grade Breakdown'!$F$5:$F$23659,'Per-Grade Breakdown'!$A$5:$A$23659,$A2130)</f>
        <v/>
      </c>
      <c r="F2130" s="5">
        <f>D2130-E2130</f>
        <v/>
      </c>
      <c r="G2130" s="5">
        <f>'Notes'!$B$4</f>
        <v/>
      </c>
      <c r="H2130" s="5">
        <f>ROUNDUP(C2130/G2130,0)</f>
        <v/>
      </c>
      <c r="I2130" s="6">
        <f>F2130-H2130</f>
        <v/>
      </c>
      <c r="J2130" s="4">
        <f>IF(I2130&lt;0,"Deficit",IF(I2130=0,"Exact fit","Surplus"))</f>
        <v/>
      </c>
    </row>
    <row r="2131">
      <c r="A2131" s="4" t="n">
        <v>361508</v>
      </c>
      <c r="B2131" s="4" t="inlineStr">
        <is>
          <t>EP RWIMBOGO</t>
        </is>
      </c>
      <c r="C2131" s="5">
        <f>SUMIFS('Per-Grade Breakdown'!$D$5:$D$23659,'Per-Grade Breakdown'!$A$5:$A$23659,$A2131)</f>
        <v/>
      </c>
      <c r="D2131" s="5">
        <f>SUMIFS('Per-Grade Breakdown'!$E$5:$E$23659,'Per-Grade Breakdown'!$A$5:$A$23659,$A2131)</f>
        <v/>
      </c>
      <c r="E2131" s="5">
        <f>SUMIFS('Per-Grade Breakdown'!$F$5:$F$23659,'Per-Grade Breakdown'!$A$5:$A$23659,$A2131)</f>
        <v/>
      </c>
      <c r="F2131" s="5">
        <f>D2131-E2131</f>
        <v/>
      </c>
      <c r="G2131" s="5">
        <f>'Notes'!$B$4</f>
        <v/>
      </c>
      <c r="H2131" s="5">
        <f>ROUNDUP(C2131/G2131,0)</f>
        <v/>
      </c>
      <c r="I2131" s="6">
        <f>F2131-H2131</f>
        <v/>
      </c>
      <c r="J2131" s="4">
        <f>IF(I2131&lt;0,"Deficit",IF(I2131=0,"Exact fit","Surplus"))</f>
        <v/>
      </c>
    </row>
    <row r="2132">
      <c r="A2132" s="4" t="n">
        <v>361509</v>
      </c>
      <c r="B2132" s="4" t="inlineStr">
        <is>
          <t>EP MASHYUZA</t>
        </is>
      </c>
      <c r="C2132" s="5">
        <f>SUMIFS('Per-Grade Breakdown'!$D$5:$D$23659,'Per-Grade Breakdown'!$A$5:$A$23659,$A2132)</f>
        <v/>
      </c>
      <c r="D2132" s="5">
        <f>SUMIFS('Per-Grade Breakdown'!$E$5:$E$23659,'Per-Grade Breakdown'!$A$5:$A$23659,$A2132)</f>
        <v/>
      </c>
      <c r="E2132" s="5">
        <f>SUMIFS('Per-Grade Breakdown'!$F$5:$F$23659,'Per-Grade Breakdown'!$A$5:$A$23659,$A2132)</f>
        <v/>
      </c>
      <c r="F2132" s="5">
        <f>D2132-E2132</f>
        <v/>
      </c>
      <c r="G2132" s="5">
        <f>'Notes'!$B$4</f>
        <v/>
      </c>
      <c r="H2132" s="5">
        <f>ROUNDUP(C2132/G2132,0)</f>
        <v/>
      </c>
      <c r="I2132" s="6">
        <f>F2132-H2132</f>
        <v/>
      </c>
      <c r="J2132" s="4">
        <f>IF(I2132&lt;0,"Deficit",IF(I2132=0,"Exact fit","Surplus"))</f>
        <v/>
      </c>
    </row>
    <row r="2133">
      <c r="A2133" s="4" t="n">
        <v>361510</v>
      </c>
      <c r="B2133" s="4" t="inlineStr">
        <is>
          <t>GS Kiyovu / TSS</t>
        </is>
      </c>
      <c r="C2133" s="5">
        <f>SUMIFS('Per-Grade Breakdown'!$D$5:$D$23659,'Per-Grade Breakdown'!$A$5:$A$23659,$A2133)</f>
        <v/>
      </c>
      <c r="D2133" s="5">
        <f>SUMIFS('Per-Grade Breakdown'!$E$5:$E$23659,'Per-Grade Breakdown'!$A$5:$A$23659,$A2133)</f>
        <v/>
      </c>
      <c r="E2133" s="5">
        <f>SUMIFS('Per-Grade Breakdown'!$F$5:$F$23659,'Per-Grade Breakdown'!$A$5:$A$23659,$A2133)</f>
        <v/>
      </c>
      <c r="F2133" s="5">
        <f>D2133-E2133</f>
        <v/>
      </c>
      <c r="G2133" s="5">
        <f>'Notes'!$B$4</f>
        <v/>
      </c>
      <c r="H2133" s="5">
        <f>ROUNDUP(C2133/G2133,0)</f>
        <v/>
      </c>
      <c r="I2133" s="6">
        <f>F2133-H2133</f>
        <v/>
      </c>
      <c r="J2133" s="4">
        <f>IF(I2133&lt;0,"Deficit",IF(I2133=0,"Exact fit","Surplus"))</f>
        <v/>
      </c>
    </row>
    <row r="2134">
      <c r="A2134" s="4" t="n">
        <v>361511</v>
      </c>
      <c r="B2134" s="4" t="inlineStr">
        <is>
          <t>EP Gishagara</t>
        </is>
      </c>
      <c r="C2134" s="5">
        <f>SUMIFS('Per-Grade Breakdown'!$D$5:$D$23659,'Per-Grade Breakdown'!$A$5:$A$23659,$A2134)</f>
        <v/>
      </c>
      <c r="D2134" s="5">
        <f>SUMIFS('Per-Grade Breakdown'!$E$5:$E$23659,'Per-Grade Breakdown'!$A$5:$A$23659,$A2134)</f>
        <v/>
      </c>
      <c r="E2134" s="5">
        <f>SUMIFS('Per-Grade Breakdown'!$F$5:$F$23659,'Per-Grade Breakdown'!$A$5:$A$23659,$A2134)</f>
        <v/>
      </c>
      <c r="F2134" s="5">
        <f>D2134-E2134</f>
        <v/>
      </c>
      <c r="G2134" s="5">
        <f>'Notes'!$B$4</f>
        <v/>
      </c>
      <c r="H2134" s="5">
        <f>ROUNDUP(C2134/G2134,0)</f>
        <v/>
      </c>
      <c r="I2134" s="6">
        <f>F2134-H2134</f>
        <v/>
      </c>
      <c r="J2134" s="4">
        <f>IF(I2134&lt;0,"Deficit",IF(I2134=0,"Exact fit","Surplus"))</f>
        <v/>
      </c>
    </row>
    <row r="2135">
      <c r="A2135" s="4" t="n">
        <v>361601</v>
      </c>
      <c r="B2135" s="4" t="inlineStr">
        <is>
          <t>GS CYATO</t>
        </is>
      </c>
      <c r="C2135" s="5">
        <f>SUMIFS('Per-Grade Breakdown'!$D$5:$D$23659,'Per-Grade Breakdown'!$A$5:$A$23659,$A2135)</f>
        <v/>
      </c>
      <c r="D2135" s="5">
        <f>SUMIFS('Per-Grade Breakdown'!$E$5:$E$23659,'Per-Grade Breakdown'!$A$5:$A$23659,$A2135)</f>
        <v/>
      </c>
      <c r="E2135" s="5">
        <f>SUMIFS('Per-Grade Breakdown'!$F$5:$F$23659,'Per-Grade Breakdown'!$A$5:$A$23659,$A2135)</f>
        <v/>
      </c>
      <c r="F2135" s="5">
        <f>D2135-E2135</f>
        <v/>
      </c>
      <c r="G2135" s="5">
        <f>'Notes'!$B$4</f>
        <v/>
      </c>
      <c r="H2135" s="5">
        <f>ROUNDUP(C2135/G2135,0)</f>
        <v/>
      </c>
      <c r="I2135" s="6">
        <f>F2135-H2135</f>
        <v/>
      </c>
      <c r="J2135" s="4">
        <f>IF(I2135&lt;0,"Deficit",IF(I2135=0,"Exact fit","Surplus"))</f>
        <v/>
      </c>
    </row>
    <row r="2136">
      <c r="A2136" s="4" t="n">
        <v>361602</v>
      </c>
      <c r="B2136" s="4" t="inlineStr">
        <is>
          <t>GS NYAKARENZO</t>
        </is>
      </c>
      <c r="C2136" s="5">
        <f>SUMIFS('Per-Grade Breakdown'!$D$5:$D$23659,'Per-Grade Breakdown'!$A$5:$A$23659,$A2136)</f>
        <v/>
      </c>
      <c r="D2136" s="5">
        <f>SUMIFS('Per-Grade Breakdown'!$E$5:$E$23659,'Per-Grade Breakdown'!$A$5:$A$23659,$A2136)</f>
        <v/>
      </c>
      <c r="E2136" s="5">
        <f>SUMIFS('Per-Grade Breakdown'!$F$5:$F$23659,'Per-Grade Breakdown'!$A$5:$A$23659,$A2136)</f>
        <v/>
      </c>
      <c r="F2136" s="5">
        <f>D2136-E2136</f>
        <v/>
      </c>
      <c r="G2136" s="5">
        <f>'Notes'!$B$4</f>
        <v/>
      </c>
      <c r="H2136" s="5">
        <f>ROUNDUP(C2136/G2136,0)</f>
        <v/>
      </c>
      <c r="I2136" s="6">
        <f>F2136-H2136</f>
        <v/>
      </c>
      <c r="J2136" s="4">
        <f>IF(I2136&lt;0,"Deficit",IF(I2136=0,"Exact fit","Surplus"))</f>
        <v/>
      </c>
    </row>
    <row r="2137">
      <c r="A2137" s="4" t="n">
        <v>361605</v>
      </c>
      <c r="B2137" s="4" t="inlineStr">
        <is>
          <t>EP NYAMAGANA</t>
        </is>
      </c>
      <c r="C2137" s="5">
        <f>SUMIFS('Per-Grade Breakdown'!$D$5:$D$23659,'Per-Grade Breakdown'!$A$5:$A$23659,$A2137)</f>
        <v/>
      </c>
      <c r="D2137" s="5">
        <f>SUMIFS('Per-Grade Breakdown'!$E$5:$E$23659,'Per-Grade Breakdown'!$A$5:$A$23659,$A2137)</f>
        <v/>
      </c>
      <c r="E2137" s="5">
        <f>SUMIFS('Per-Grade Breakdown'!$F$5:$F$23659,'Per-Grade Breakdown'!$A$5:$A$23659,$A2137)</f>
        <v/>
      </c>
      <c r="F2137" s="5">
        <f>D2137-E2137</f>
        <v/>
      </c>
      <c r="G2137" s="5">
        <f>'Notes'!$B$4</f>
        <v/>
      </c>
      <c r="H2137" s="5">
        <f>ROUNDUP(C2137/G2137,0)</f>
        <v/>
      </c>
      <c r="I2137" s="6">
        <f>F2137-H2137</f>
        <v/>
      </c>
      <c r="J2137" s="4">
        <f>IF(I2137&lt;0,"Deficit",IF(I2137=0,"Exact fit","Surplus"))</f>
        <v/>
      </c>
    </row>
    <row r="2138">
      <c r="A2138" s="4" t="n">
        <v>361606</v>
      </c>
      <c r="B2138" s="4" t="inlineStr">
        <is>
          <t>GS Sainte Cecile RUNYANZOVU</t>
        </is>
      </c>
      <c r="C2138" s="5">
        <f>SUMIFS('Per-Grade Breakdown'!$D$5:$D$23659,'Per-Grade Breakdown'!$A$5:$A$23659,$A2138)</f>
        <v/>
      </c>
      <c r="D2138" s="5">
        <f>SUMIFS('Per-Grade Breakdown'!$E$5:$E$23659,'Per-Grade Breakdown'!$A$5:$A$23659,$A2138)</f>
        <v/>
      </c>
      <c r="E2138" s="5">
        <f>SUMIFS('Per-Grade Breakdown'!$F$5:$F$23659,'Per-Grade Breakdown'!$A$5:$A$23659,$A2138)</f>
        <v/>
      </c>
      <c r="F2138" s="5">
        <f>D2138-E2138</f>
        <v/>
      </c>
      <c r="G2138" s="5">
        <f>'Notes'!$B$4</f>
        <v/>
      </c>
      <c r="H2138" s="5">
        <f>ROUNDUP(C2138/G2138,0)</f>
        <v/>
      </c>
      <c r="I2138" s="6">
        <f>F2138-H2138</f>
        <v/>
      </c>
      <c r="J2138" s="4">
        <f>IF(I2138&lt;0,"Deficit",IF(I2138=0,"Exact fit","Surplus"))</f>
        <v/>
      </c>
    </row>
    <row r="2139">
      <c r="A2139" s="4" t="n">
        <v>361608</v>
      </c>
      <c r="B2139" s="4" t="inlineStr">
        <is>
          <t>EP Karangiro</t>
        </is>
      </c>
      <c r="C2139" s="5">
        <f>SUMIFS('Per-Grade Breakdown'!$D$5:$D$23659,'Per-Grade Breakdown'!$A$5:$A$23659,$A2139)</f>
        <v/>
      </c>
      <c r="D2139" s="5">
        <f>SUMIFS('Per-Grade Breakdown'!$E$5:$E$23659,'Per-Grade Breakdown'!$A$5:$A$23659,$A2139)</f>
        <v/>
      </c>
      <c r="E2139" s="5">
        <f>SUMIFS('Per-Grade Breakdown'!$F$5:$F$23659,'Per-Grade Breakdown'!$A$5:$A$23659,$A2139)</f>
        <v/>
      </c>
      <c r="F2139" s="5">
        <f>D2139-E2139</f>
        <v/>
      </c>
      <c r="G2139" s="5">
        <f>'Notes'!$B$4</f>
        <v/>
      </c>
      <c r="H2139" s="5">
        <f>ROUNDUP(C2139/G2139,0)</f>
        <v/>
      </c>
      <c r="I2139" s="6">
        <f>F2139-H2139</f>
        <v/>
      </c>
      <c r="J2139" s="4">
        <f>IF(I2139&lt;0,"Deficit",IF(I2139=0,"Exact fit","Surplus"))</f>
        <v/>
      </c>
    </row>
    <row r="2140">
      <c r="A2140" s="4" t="n">
        <v>361609</v>
      </c>
      <c r="B2140" s="4" t="inlineStr">
        <is>
          <t>EP Kanoga</t>
        </is>
      </c>
      <c r="C2140" s="5">
        <f>SUMIFS('Per-Grade Breakdown'!$D$5:$D$23659,'Per-Grade Breakdown'!$A$5:$A$23659,$A2140)</f>
        <v/>
      </c>
      <c r="D2140" s="5">
        <f>SUMIFS('Per-Grade Breakdown'!$E$5:$E$23659,'Per-Grade Breakdown'!$A$5:$A$23659,$A2140)</f>
        <v/>
      </c>
      <c r="E2140" s="5">
        <f>SUMIFS('Per-Grade Breakdown'!$F$5:$F$23659,'Per-Grade Breakdown'!$A$5:$A$23659,$A2140)</f>
        <v/>
      </c>
      <c r="F2140" s="5">
        <f>D2140-E2140</f>
        <v/>
      </c>
      <c r="G2140" s="5">
        <f>'Notes'!$B$4</f>
        <v/>
      </c>
      <c r="H2140" s="5">
        <f>ROUNDUP(C2140/G2140,0)</f>
        <v/>
      </c>
      <c r="I2140" s="6">
        <f>F2140-H2140</f>
        <v/>
      </c>
      <c r="J2140" s="4">
        <f>IF(I2140&lt;0,"Deficit",IF(I2140=0,"Exact fit","Surplus"))</f>
        <v/>
      </c>
    </row>
    <row r="2141">
      <c r="A2141" s="4" t="n">
        <v>361701</v>
      </c>
      <c r="B2141" s="4" t="inlineStr">
        <is>
          <t>EP GITI</t>
        </is>
      </c>
      <c r="C2141" s="5">
        <f>SUMIFS('Per-Grade Breakdown'!$D$5:$D$23659,'Per-Grade Breakdown'!$A$5:$A$23659,$A2141)</f>
        <v/>
      </c>
      <c r="D2141" s="5">
        <f>SUMIFS('Per-Grade Breakdown'!$E$5:$E$23659,'Per-Grade Breakdown'!$A$5:$A$23659,$A2141)</f>
        <v/>
      </c>
      <c r="E2141" s="5">
        <f>SUMIFS('Per-Grade Breakdown'!$F$5:$F$23659,'Per-Grade Breakdown'!$A$5:$A$23659,$A2141)</f>
        <v/>
      </c>
      <c r="F2141" s="5">
        <f>D2141-E2141</f>
        <v/>
      </c>
      <c r="G2141" s="5">
        <f>'Notes'!$B$4</f>
        <v/>
      </c>
      <c r="H2141" s="5">
        <f>ROUNDUP(C2141/G2141,0)</f>
        <v/>
      </c>
      <c r="I2141" s="6">
        <f>F2141-H2141</f>
        <v/>
      </c>
      <c r="J2141" s="4">
        <f>IF(I2141&lt;0,"Deficit",IF(I2141=0,"Exact fit","Surplus"))</f>
        <v/>
      </c>
    </row>
    <row r="2142">
      <c r="A2142" s="4" t="n">
        <v>361702</v>
      </c>
      <c r="B2142" s="4" t="inlineStr">
        <is>
          <t>EP MUGURI A</t>
        </is>
      </c>
      <c r="C2142" s="5">
        <f>SUMIFS('Per-Grade Breakdown'!$D$5:$D$23659,'Per-Grade Breakdown'!$A$5:$A$23659,$A2142)</f>
        <v/>
      </c>
      <c r="D2142" s="5">
        <f>SUMIFS('Per-Grade Breakdown'!$E$5:$E$23659,'Per-Grade Breakdown'!$A$5:$A$23659,$A2142)</f>
        <v/>
      </c>
      <c r="E2142" s="5">
        <f>SUMIFS('Per-Grade Breakdown'!$F$5:$F$23659,'Per-Grade Breakdown'!$A$5:$A$23659,$A2142)</f>
        <v/>
      </c>
      <c r="F2142" s="5">
        <f>D2142-E2142</f>
        <v/>
      </c>
      <c r="G2142" s="5">
        <f>'Notes'!$B$4</f>
        <v/>
      </c>
      <c r="H2142" s="5">
        <f>ROUNDUP(C2142/G2142,0)</f>
        <v/>
      </c>
      <c r="I2142" s="6">
        <f>F2142-H2142</f>
        <v/>
      </c>
      <c r="J2142" s="4">
        <f>IF(I2142&lt;0,"Deficit",IF(I2142=0,"Exact fit","Surplus"))</f>
        <v/>
      </c>
    </row>
    <row r="2143">
      <c r="A2143" s="4" t="n">
        <v>361704</v>
      </c>
      <c r="B2143" s="4" t="inlineStr">
        <is>
          <t>EP NYAGAHANGA</t>
        </is>
      </c>
      <c r="C2143" s="5">
        <f>SUMIFS('Per-Grade Breakdown'!$D$5:$D$23659,'Per-Grade Breakdown'!$A$5:$A$23659,$A2143)</f>
        <v/>
      </c>
      <c r="D2143" s="5">
        <f>SUMIFS('Per-Grade Breakdown'!$E$5:$E$23659,'Per-Grade Breakdown'!$A$5:$A$23659,$A2143)</f>
        <v/>
      </c>
      <c r="E2143" s="5">
        <f>SUMIFS('Per-Grade Breakdown'!$F$5:$F$23659,'Per-Grade Breakdown'!$A$5:$A$23659,$A2143)</f>
        <v/>
      </c>
      <c r="F2143" s="5">
        <f>D2143-E2143</f>
        <v/>
      </c>
      <c r="G2143" s="5">
        <f>'Notes'!$B$4</f>
        <v/>
      </c>
      <c r="H2143" s="5">
        <f>ROUNDUP(C2143/G2143,0)</f>
        <v/>
      </c>
      <c r="I2143" s="6">
        <f>F2143-H2143</f>
        <v/>
      </c>
      <c r="J2143" s="4">
        <f>IF(I2143&lt;0,"Deficit",IF(I2143=0,"Exact fit","Surplus"))</f>
        <v/>
      </c>
    </row>
    <row r="2144">
      <c r="A2144" s="4" t="n">
        <v>361705</v>
      </c>
      <c r="B2144" s="4" t="inlineStr">
        <is>
          <t>EP NYENJI</t>
        </is>
      </c>
      <c r="C2144" s="5">
        <f>SUMIFS('Per-Grade Breakdown'!$D$5:$D$23659,'Per-Grade Breakdown'!$A$5:$A$23659,$A2144)</f>
        <v/>
      </c>
      <c r="D2144" s="5">
        <f>SUMIFS('Per-Grade Breakdown'!$E$5:$E$23659,'Per-Grade Breakdown'!$A$5:$A$23659,$A2144)</f>
        <v/>
      </c>
      <c r="E2144" s="5">
        <f>SUMIFS('Per-Grade Breakdown'!$F$5:$F$23659,'Per-Grade Breakdown'!$A$5:$A$23659,$A2144)</f>
        <v/>
      </c>
      <c r="F2144" s="5">
        <f>D2144-E2144</f>
        <v/>
      </c>
      <c r="G2144" s="5">
        <f>'Notes'!$B$4</f>
        <v/>
      </c>
      <c r="H2144" s="5">
        <f>ROUNDUP(C2144/G2144,0)</f>
        <v/>
      </c>
      <c r="I2144" s="6">
        <f>F2144-H2144</f>
        <v/>
      </c>
      <c r="J2144" s="4">
        <f>IF(I2144&lt;0,"Deficit",IF(I2144=0,"Exact fit","Surplus"))</f>
        <v/>
      </c>
    </row>
    <row r="2145">
      <c r="A2145" s="4" t="n">
        <v>361706</v>
      </c>
      <c r="B2145" s="4" t="inlineStr">
        <is>
          <t>GS BUTAMBAMO</t>
        </is>
      </c>
      <c r="C2145" s="5">
        <f>SUMIFS('Per-Grade Breakdown'!$D$5:$D$23659,'Per-Grade Breakdown'!$A$5:$A$23659,$A2145)</f>
        <v/>
      </c>
      <c r="D2145" s="5">
        <f>SUMIFS('Per-Grade Breakdown'!$E$5:$E$23659,'Per-Grade Breakdown'!$A$5:$A$23659,$A2145)</f>
        <v/>
      </c>
      <c r="E2145" s="5">
        <f>SUMIFS('Per-Grade Breakdown'!$F$5:$F$23659,'Per-Grade Breakdown'!$A$5:$A$23659,$A2145)</f>
        <v/>
      </c>
      <c r="F2145" s="5">
        <f>D2145-E2145</f>
        <v/>
      </c>
      <c r="G2145" s="5">
        <f>'Notes'!$B$4</f>
        <v/>
      </c>
      <c r="H2145" s="5">
        <f>ROUNDUP(C2145/G2145,0)</f>
        <v/>
      </c>
      <c r="I2145" s="6">
        <f>F2145-H2145</f>
        <v/>
      </c>
      <c r="J2145" s="4">
        <f>IF(I2145&lt;0,"Deficit",IF(I2145=0,"Exact fit","Surplus"))</f>
        <v/>
      </c>
    </row>
    <row r="2146">
      <c r="A2146" s="4" t="n">
        <v>361707</v>
      </c>
      <c r="B2146" s="4" t="inlineStr">
        <is>
          <t>GS NZAHAHA</t>
        </is>
      </c>
      <c r="C2146" s="5">
        <f>SUMIFS('Per-Grade Breakdown'!$D$5:$D$23659,'Per-Grade Breakdown'!$A$5:$A$23659,$A2146)</f>
        <v/>
      </c>
      <c r="D2146" s="5">
        <f>SUMIFS('Per-Grade Breakdown'!$E$5:$E$23659,'Per-Grade Breakdown'!$A$5:$A$23659,$A2146)</f>
        <v/>
      </c>
      <c r="E2146" s="5">
        <f>SUMIFS('Per-Grade Breakdown'!$F$5:$F$23659,'Per-Grade Breakdown'!$A$5:$A$23659,$A2146)</f>
        <v/>
      </c>
      <c r="F2146" s="5">
        <f>D2146-E2146</f>
        <v/>
      </c>
      <c r="G2146" s="5">
        <f>'Notes'!$B$4</f>
        <v/>
      </c>
      <c r="H2146" s="5">
        <f>ROUNDUP(C2146/G2146,0)</f>
        <v/>
      </c>
      <c r="I2146" s="6">
        <f>F2146-H2146</f>
        <v/>
      </c>
      <c r="J2146" s="4">
        <f>IF(I2146&lt;0,"Deficit",IF(I2146=0,"Exact fit","Surplus"))</f>
        <v/>
      </c>
    </row>
    <row r="2147">
      <c r="A2147" s="4" t="n">
        <v>361708</v>
      </c>
      <c r="B2147" s="4" t="inlineStr">
        <is>
          <t>GS RWINZUKI / TSS</t>
        </is>
      </c>
      <c r="C2147" s="5">
        <f>SUMIFS('Per-Grade Breakdown'!$D$5:$D$23659,'Per-Grade Breakdown'!$A$5:$A$23659,$A2147)</f>
        <v/>
      </c>
      <c r="D2147" s="5">
        <f>SUMIFS('Per-Grade Breakdown'!$E$5:$E$23659,'Per-Grade Breakdown'!$A$5:$A$23659,$A2147)</f>
        <v/>
      </c>
      <c r="E2147" s="5">
        <f>SUMIFS('Per-Grade Breakdown'!$F$5:$F$23659,'Per-Grade Breakdown'!$A$5:$A$23659,$A2147)</f>
        <v/>
      </c>
      <c r="F2147" s="5">
        <f>D2147-E2147</f>
        <v/>
      </c>
      <c r="G2147" s="5">
        <f>'Notes'!$B$4</f>
        <v/>
      </c>
      <c r="H2147" s="5">
        <f>ROUNDUP(C2147/G2147,0)</f>
        <v/>
      </c>
      <c r="I2147" s="6">
        <f>F2147-H2147</f>
        <v/>
      </c>
      <c r="J2147" s="4">
        <f>IF(I2147&lt;0,"Deficit",IF(I2147=0,"Exact fit","Surplus"))</f>
        <v/>
      </c>
    </row>
    <row r="2148">
      <c r="A2148" s="4" t="n">
        <v>361711</v>
      </c>
      <c r="B2148" s="4" t="inlineStr">
        <is>
          <t>GS RUHOKO</t>
        </is>
      </c>
      <c r="C2148" s="5">
        <f>SUMIFS('Per-Grade Breakdown'!$D$5:$D$23659,'Per-Grade Breakdown'!$A$5:$A$23659,$A2148)</f>
        <v/>
      </c>
      <c r="D2148" s="5">
        <f>SUMIFS('Per-Grade Breakdown'!$E$5:$E$23659,'Per-Grade Breakdown'!$A$5:$A$23659,$A2148)</f>
        <v/>
      </c>
      <c r="E2148" s="5">
        <f>SUMIFS('Per-Grade Breakdown'!$F$5:$F$23659,'Per-Grade Breakdown'!$A$5:$A$23659,$A2148)</f>
        <v/>
      </c>
      <c r="F2148" s="5">
        <f>D2148-E2148</f>
        <v/>
      </c>
      <c r="G2148" s="5">
        <f>'Notes'!$B$4</f>
        <v/>
      </c>
      <c r="H2148" s="5">
        <f>ROUNDUP(C2148/G2148,0)</f>
        <v/>
      </c>
      <c r="I2148" s="6">
        <f>F2148-H2148</f>
        <v/>
      </c>
      <c r="J2148" s="4">
        <f>IF(I2148&lt;0,"Deficit",IF(I2148=0,"Exact fit","Surplus"))</f>
        <v/>
      </c>
    </row>
    <row r="2149">
      <c r="A2149" s="4" t="n">
        <v>361712</v>
      </c>
      <c r="B2149" s="4" t="inlineStr">
        <is>
          <t>GS NYAKAGOMA</t>
        </is>
      </c>
      <c r="C2149" s="5">
        <f>SUMIFS('Per-Grade Breakdown'!$D$5:$D$23659,'Per-Grade Breakdown'!$A$5:$A$23659,$A2149)</f>
        <v/>
      </c>
      <c r="D2149" s="5">
        <f>SUMIFS('Per-Grade Breakdown'!$E$5:$E$23659,'Per-Grade Breakdown'!$A$5:$A$23659,$A2149)</f>
        <v/>
      </c>
      <c r="E2149" s="5">
        <f>SUMIFS('Per-Grade Breakdown'!$F$5:$F$23659,'Per-Grade Breakdown'!$A$5:$A$23659,$A2149)</f>
        <v/>
      </c>
      <c r="F2149" s="5">
        <f>D2149-E2149</f>
        <v/>
      </c>
      <c r="G2149" s="5">
        <f>'Notes'!$B$4</f>
        <v/>
      </c>
      <c r="H2149" s="5">
        <f>ROUNDUP(C2149/G2149,0)</f>
        <v/>
      </c>
      <c r="I2149" s="6">
        <f>F2149-H2149</f>
        <v/>
      </c>
      <c r="J2149" s="4">
        <f>IF(I2149&lt;0,"Deficit",IF(I2149=0,"Exact fit","Surplus"))</f>
        <v/>
      </c>
    </row>
    <row r="2150">
      <c r="A2150" s="4" t="n">
        <v>361803</v>
      </c>
      <c r="B2150" s="4" t="inlineStr">
        <is>
          <t>GS Saint Esprit Mushaka</t>
        </is>
      </c>
      <c r="C2150" s="5">
        <f>SUMIFS('Per-Grade Breakdown'!$D$5:$D$23659,'Per-Grade Breakdown'!$A$5:$A$23659,$A2150)</f>
        <v/>
      </c>
      <c r="D2150" s="5">
        <f>SUMIFS('Per-Grade Breakdown'!$E$5:$E$23659,'Per-Grade Breakdown'!$A$5:$A$23659,$A2150)</f>
        <v/>
      </c>
      <c r="E2150" s="5">
        <f>SUMIFS('Per-Grade Breakdown'!$F$5:$F$23659,'Per-Grade Breakdown'!$A$5:$A$23659,$A2150)</f>
        <v/>
      </c>
      <c r="F2150" s="5">
        <f>D2150-E2150</f>
        <v/>
      </c>
      <c r="G2150" s="5">
        <f>'Notes'!$B$4</f>
        <v/>
      </c>
      <c r="H2150" s="5">
        <f>ROUNDUP(C2150/G2150,0)</f>
        <v/>
      </c>
      <c r="I2150" s="6">
        <f>F2150-H2150</f>
        <v/>
      </c>
      <c r="J2150" s="4">
        <f>IF(I2150&lt;0,"Deficit",IF(I2150=0,"Exact fit","Surplus"))</f>
        <v/>
      </c>
    </row>
    <row r="2151">
      <c r="A2151" s="4" t="n">
        <v>361804</v>
      </c>
      <c r="B2151" s="4" t="inlineStr">
        <is>
          <t>EP MUSUMBA</t>
        </is>
      </c>
      <c r="C2151" s="5">
        <f>SUMIFS('Per-Grade Breakdown'!$D$5:$D$23659,'Per-Grade Breakdown'!$A$5:$A$23659,$A2151)</f>
        <v/>
      </c>
      <c r="D2151" s="5">
        <f>SUMIFS('Per-Grade Breakdown'!$E$5:$E$23659,'Per-Grade Breakdown'!$A$5:$A$23659,$A2151)</f>
        <v/>
      </c>
      <c r="E2151" s="5">
        <f>SUMIFS('Per-Grade Breakdown'!$F$5:$F$23659,'Per-Grade Breakdown'!$A$5:$A$23659,$A2151)</f>
        <v/>
      </c>
      <c r="F2151" s="5">
        <f>D2151-E2151</f>
        <v/>
      </c>
      <c r="G2151" s="5">
        <f>'Notes'!$B$4</f>
        <v/>
      </c>
      <c r="H2151" s="5">
        <f>ROUNDUP(C2151/G2151,0)</f>
        <v/>
      </c>
      <c r="I2151" s="6">
        <f>F2151-H2151</f>
        <v/>
      </c>
      <c r="J2151" s="4">
        <f>IF(I2151&lt;0,"Deficit",IF(I2151=0,"Exact fit","Surplus"))</f>
        <v/>
      </c>
    </row>
    <row r="2152">
      <c r="A2152" s="4" t="n">
        <v>361805</v>
      </c>
      <c r="B2152" s="4" t="inlineStr">
        <is>
          <t>EP NTENYI</t>
        </is>
      </c>
      <c r="C2152" s="5">
        <f>SUMIFS('Per-Grade Breakdown'!$D$5:$D$23659,'Per-Grade Breakdown'!$A$5:$A$23659,$A2152)</f>
        <v/>
      </c>
      <c r="D2152" s="5">
        <f>SUMIFS('Per-Grade Breakdown'!$E$5:$E$23659,'Per-Grade Breakdown'!$A$5:$A$23659,$A2152)</f>
        <v/>
      </c>
      <c r="E2152" s="5">
        <f>SUMIFS('Per-Grade Breakdown'!$F$5:$F$23659,'Per-Grade Breakdown'!$A$5:$A$23659,$A2152)</f>
        <v/>
      </c>
      <c r="F2152" s="5">
        <f>D2152-E2152</f>
        <v/>
      </c>
      <c r="G2152" s="5">
        <f>'Notes'!$B$4</f>
        <v/>
      </c>
      <c r="H2152" s="5">
        <f>ROUNDUP(C2152/G2152,0)</f>
        <v/>
      </c>
      <c r="I2152" s="6">
        <f>F2152-H2152</f>
        <v/>
      </c>
      <c r="J2152" s="4">
        <f>IF(I2152&lt;0,"Deficit",IF(I2152=0,"Exact fit","Surplus"))</f>
        <v/>
      </c>
    </row>
    <row r="2153">
      <c r="A2153" s="4" t="n">
        <v>361806</v>
      </c>
      <c r="B2153" s="4" t="inlineStr">
        <is>
          <t>EP RUGANDA</t>
        </is>
      </c>
      <c r="C2153" s="5">
        <f>SUMIFS('Per-Grade Breakdown'!$D$5:$D$23659,'Per-Grade Breakdown'!$A$5:$A$23659,$A2153)</f>
        <v/>
      </c>
      <c r="D2153" s="5">
        <f>SUMIFS('Per-Grade Breakdown'!$E$5:$E$23659,'Per-Grade Breakdown'!$A$5:$A$23659,$A2153)</f>
        <v/>
      </c>
      <c r="E2153" s="5">
        <f>SUMIFS('Per-Grade Breakdown'!$F$5:$F$23659,'Per-Grade Breakdown'!$A$5:$A$23659,$A2153)</f>
        <v/>
      </c>
      <c r="F2153" s="5">
        <f>D2153-E2153</f>
        <v/>
      </c>
      <c r="G2153" s="5">
        <f>'Notes'!$B$4</f>
        <v/>
      </c>
      <c r="H2153" s="5">
        <f>ROUNDUP(C2153/G2153,0)</f>
        <v/>
      </c>
      <c r="I2153" s="6">
        <f>F2153-H2153</f>
        <v/>
      </c>
      <c r="J2153" s="4">
        <f>IF(I2153&lt;0,"Deficit",IF(I2153=0,"Exact fit","Surplus"))</f>
        <v/>
      </c>
    </row>
    <row r="2154">
      <c r="A2154" s="4" t="n">
        <v>361808</v>
      </c>
      <c r="B2154" s="4" t="inlineStr">
        <is>
          <t>GS MUHEHWE</t>
        </is>
      </c>
      <c r="C2154" s="5">
        <f>SUMIFS('Per-Grade Breakdown'!$D$5:$D$23659,'Per-Grade Breakdown'!$A$5:$A$23659,$A2154)</f>
        <v/>
      </c>
      <c r="D2154" s="5">
        <f>SUMIFS('Per-Grade Breakdown'!$E$5:$E$23659,'Per-Grade Breakdown'!$A$5:$A$23659,$A2154)</f>
        <v/>
      </c>
      <c r="E2154" s="5">
        <f>SUMIFS('Per-Grade Breakdown'!$F$5:$F$23659,'Per-Grade Breakdown'!$A$5:$A$23659,$A2154)</f>
        <v/>
      </c>
      <c r="F2154" s="5">
        <f>D2154-E2154</f>
        <v/>
      </c>
      <c r="G2154" s="5">
        <f>'Notes'!$B$4</f>
        <v/>
      </c>
      <c r="H2154" s="5">
        <f>ROUNDUP(C2154/G2154,0)</f>
        <v/>
      </c>
      <c r="I2154" s="6">
        <f>F2154-H2154</f>
        <v/>
      </c>
      <c r="J2154" s="4">
        <f>IF(I2154&lt;0,"Deficit",IF(I2154=0,"Exact fit","Surplus"))</f>
        <v/>
      </c>
    </row>
    <row r="2155">
      <c r="A2155" s="4" t="n">
        <v>361809</v>
      </c>
      <c r="B2155" s="4" t="inlineStr">
        <is>
          <t>E.P KARENGE</t>
        </is>
      </c>
      <c r="C2155" s="5">
        <f>SUMIFS('Per-Grade Breakdown'!$D$5:$D$23659,'Per-Grade Breakdown'!$A$5:$A$23659,$A2155)</f>
        <v/>
      </c>
      <c r="D2155" s="5">
        <f>SUMIFS('Per-Grade Breakdown'!$E$5:$E$23659,'Per-Grade Breakdown'!$A$5:$A$23659,$A2155)</f>
        <v/>
      </c>
      <c r="E2155" s="5">
        <f>SUMIFS('Per-Grade Breakdown'!$F$5:$F$23659,'Per-Grade Breakdown'!$A$5:$A$23659,$A2155)</f>
        <v/>
      </c>
      <c r="F2155" s="5">
        <f>D2155-E2155</f>
        <v/>
      </c>
      <c r="G2155" s="5">
        <f>'Notes'!$B$4</f>
        <v/>
      </c>
      <c r="H2155" s="5">
        <f>ROUNDUP(C2155/G2155,0)</f>
        <v/>
      </c>
      <c r="I2155" s="6">
        <f>F2155-H2155</f>
        <v/>
      </c>
      <c r="J2155" s="4">
        <f>IF(I2155&lt;0,"Deficit",IF(I2155=0,"Exact fit","Surplus"))</f>
        <v/>
      </c>
    </row>
    <row r="2156">
      <c r="A2156" s="4" t="n">
        <v>361810</v>
      </c>
      <c r="B2156" s="4" t="inlineStr">
        <is>
          <t>EP MURAMA</t>
        </is>
      </c>
      <c r="C2156" s="5">
        <f>SUMIFS('Per-Grade Breakdown'!$D$5:$D$23659,'Per-Grade Breakdown'!$A$5:$A$23659,$A2156)</f>
        <v/>
      </c>
      <c r="D2156" s="5">
        <f>SUMIFS('Per-Grade Breakdown'!$E$5:$E$23659,'Per-Grade Breakdown'!$A$5:$A$23659,$A2156)</f>
        <v/>
      </c>
      <c r="E2156" s="5">
        <f>SUMIFS('Per-Grade Breakdown'!$F$5:$F$23659,'Per-Grade Breakdown'!$A$5:$A$23659,$A2156)</f>
        <v/>
      </c>
      <c r="F2156" s="5">
        <f>D2156-E2156</f>
        <v/>
      </c>
      <c r="G2156" s="5">
        <f>'Notes'!$B$4</f>
        <v/>
      </c>
      <c r="H2156" s="5">
        <f>ROUNDUP(C2156/G2156,0)</f>
        <v/>
      </c>
      <c r="I2156" s="6">
        <f>F2156-H2156</f>
        <v/>
      </c>
      <c r="J2156" s="4">
        <f>IF(I2156&lt;0,"Deficit",IF(I2156=0,"Exact fit","Surplus"))</f>
        <v/>
      </c>
    </row>
    <row r="2157">
      <c r="A2157" s="4" t="n">
        <v>370105</v>
      </c>
      <c r="B2157" s="4" t="inlineStr">
        <is>
          <t>GS GISAKURA / TSS</t>
        </is>
      </c>
      <c r="C2157" s="5">
        <f>SUMIFS('Per-Grade Breakdown'!$D$5:$D$23659,'Per-Grade Breakdown'!$A$5:$A$23659,$A2157)</f>
        <v/>
      </c>
      <c r="D2157" s="5">
        <f>SUMIFS('Per-Grade Breakdown'!$E$5:$E$23659,'Per-Grade Breakdown'!$A$5:$A$23659,$A2157)</f>
        <v/>
      </c>
      <c r="E2157" s="5">
        <f>SUMIFS('Per-Grade Breakdown'!$F$5:$F$23659,'Per-Grade Breakdown'!$A$5:$A$23659,$A2157)</f>
        <v/>
      </c>
      <c r="F2157" s="5">
        <f>D2157-E2157</f>
        <v/>
      </c>
      <c r="G2157" s="5">
        <f>'Notes'!$B$4</f>
        <v/>
      </c>
      <c r="H2157" s="5">
        <f>ROUNDUP(C2157/G2157,0)</f>
        <v/>
      </c>
      <c r="I2157" s="6">
        <f>F2157-H2157</f>
        <v/>
      </c>
      <c r="J2157" s="4">
        <f>IF(I2157&lt;0,"Deficit",IF(I2157=0,"Exact fit","Surplus"))</f>
        <v/>
      </c>
    </row>
    <row r="2158">
      <c r="A2158" s="4" t="n">
        <v>370109</v>
      </c>
      <c r="B2158" s="4" t="inlineStr">
        <is>
          <t>EP NGOMA</t>
        </is>
      </c>
      <c r="C2158" s="5">
        <f>SUMIFS('Per-Grade Breakdown'!$D$5:$D$23659,'Per-Grade Breakdown'!$A$5:$A$23659,$A2158)</f>
        <v/>
      </c>
      <c r="D2158" s="5">
        <f>SUMIFS('Per-Grade Breakdown'!$E$5:$E$23659,'Per-Grade Breakdown'!$A$5:$A$23659,$A2158)</f>
        <v/>
      </c>
      <c r="E2158" s="5">
        <f>SUMIFS('Per-Grade Breakdown'!$F$5:$F$23659,'Per-Grade Breakdown'!$A$5:$A$23659,$A2158)</f>
        <v/>
      </c>
      <c r="F2158" s="5">
        <f>D2158-E2158</f>
        <v/>
      </c>
      <c r="G2158" s="5">
        <f>'Notes'!$B$4</f>
        <v/>
      </c>
      <c r="H2158" s="5">
        <f>ROUNDUP(C2158/G2158,0)</f>
        <v/>
      </c>
      <c r="I2158" s="6">
        <f>F2158-H2158</f>
        <v/>
      </c>
      <c r="J2158" s="4">
        <f>IF(I2158&lt;0,"Deficit",IF(I2158=0,"Exact fit","Surplus"))</f>
        <v/>
      </c>
    </row>
    <row r="2159">
      <c r="A2159" s="4" t="n">
        <v>370110</v>
      </c>
      <c r="B2159" s="4" t="inlineStr">
        <is>
          <t>GS NYANZA</t>
        </is>
      </c>
      <c r="C2159" s="5">
        <f>SUMIFS('Per-Grade Breakdown'!$D$5:$D$23659,'Per-Grade Breakdown'!$A$5:$A$23659,$A2159)</f>
        <v/>
      </c>
      <c r="D2159" s="5">
        <f>SUMIFS('Per-Grade Breakdown'!$E$5:$E$23659,'Per-Grade Breakdown'!$A$5:$A$23659,$A2159)</f>
        <v/>
      </c>
      <c r="E2159" s="5">
        <f>SUMIFS('Per-Grade Breakdown'!$F$5:$F$23659,'Per-Grade Breakdown'!$A$5:$A$23659,$A2159)</f>
        <v/>
      </c>
      <c r="F2159" s="5">
        <f>D2159-E2159</f>
        <v/>
      </c>
      <c r="G2159" s="5">
        <f>'Notes'!$B$4</f>
        <v/>
      </c>
      <c r="H2159" s="5">
        <f>ROUNDUP(C2159/G2159,0)</f>
        <v/>
      </c>
      <c r="I2159" s="6">
        <f>F2159-H2159</f>
        <v/>
      </c>
      <c r="J2159" s="4">
        <f>IF(I2159&lt;0,"Deficit",IF(I2159=0,"Exact fit","Surplus"))</f>
        <v/>
      </c>
    </row>
    <row r="2160">
      <c r="A2160" s="4" t="n">
        <v>370111</v>
      </c>
      <c r="B2160" s="4" t="inlineStr">
        <is>
          <t>GS BUSHEKERI</t>
        </is>
      </c>
      <c r="C2160" s="5">
        <f>SUMIFS('Per-Grade Breakdown'!$D$5:$D$23659,'Per-Grade Breakdown'!$A$5:$A$23659,$A2160)</f>
        <v/>
      </c>
      <c r="D2160" s="5">
        <f>SUMIFS('Per-Grade Breakdown'!$E$5:$E$23659,'Per-Grade Breakdown'!$A$5:$A$23659,$A2160)</f>
        <v/>
      </c>
      <c r="E2160" s="5">
        <f>SUMIFS('Per-Grade Breakdown'!$F$5:$F$23659,'Per-Grade Breakdown'!$A$5:$A$23659,$A2160)</f>
        <v/>
      </c>
      <c r="F2160" s="5">
        <f>D2160-E2160</f>
        <v/>
      </c>
      <c r="G2160" s="5">
        <f>'Notes'!$B$4</f>
        <v/>
      </c>
      <c r="H2160" s="5">
        <f>ROUNDUP(C2160/G2160,0)</f>
        <v/>
      </c>
      <c r="I2160" s="6">
        <f>F2160-H2160</f>
        <v/>
      </c>
      <c r="J2160" s="4">
        <f>IF(I2160&lt;0,"Deficit",IF(I2160=0,"Exact fit","Surplus"))</f>
        <v/>
      </c>
    </row>
    <row r="2161">
      <c r="A2161" s="4" t="n">
        <v>370112</v>
      </c>
      <c r="B2161" s="4" t="inlineStr">
        <is>
          <t>EP MPUMBU</t>
        </is>
      </c>
      <c r="C2161" s="5">
        <f>SUMIFS('Per-Grade Breakdown'!$D$5:$D$23659,'Per-Grade Breakdown'!$A$5:$A$23659,$A2161)</f>
        <v/>
      </c>
      <c r="D2161" s="5">
        <f>SUMIFS('Per-Grade Breakdown'!$E$5:$E$23659,'Per-Grade Breakdown'!$A$5:$A$23659,$A2161)</f>
        <v/>
      </c>
      <c r="E2161" s="5">
        <f>SUMIFS('Per-Grade Breakdown'!$F$5:$F$23659,'Per-Grade Breakdown'!$A$5:$A$23659,$A2161)</f>
        <v/>
      </c>
      <c r="F2161" s="5">
        <f>D2161-E2161</f>
        <v/>
      </c>
      <c r="G2161" s="5">
        <f>'Notes'!$B$4</f>
        <v/>
      </c>
      <c r="H2161" s="5">
        <f>ROUNDUP(C2161/G2161,0)</f>
        <v/>
      </c>
      <c r="I2161" s="6">
        <f>F2161-H2161</f>
        <v/>
      </c>
      <c r="J2161" s="4">
        <f>IF(I2161&lt;0,"Deficit",IF(I2161=0,"Exact fit","Surplus"))</f>
        <v/>
      </c>
    </row>
    <row r="2162">
      <c r="A2162" s="4" t="n">
        <v>370114</v>
      </c>
      <c r="B2162" s="4" t="inlineStr">
        <is>
          <t>YOVE PRIMARY SCHOOL</t>
        </is>
      </c>
      <c r="C2162" s="5">
        <f>SUMIFS('Per-Grade Breakdown'!$D$5:$D$23659,'Per-Grade Breakdown'!$A$5:$A$23659,$A2162)</f>
        <v/>
      </c>
      <c r="D2162" s="5">
        <f>SUMIFS('Per-Grade Breakdown'!$E$5:$E$23659,'Per-Grade Breakdown'!$A$5:$A$23659,$A2162)</f>
        <v/>
      </c>
      <c r="E2162" s="5">
        <f>SUMIFS('Per-Grade Breakdown'!$F$5:$F$23659,'Per-Grade Breakdown'!$A$5:$A$23659,$A2162)</f>
        <v/>
      </c>
      <c r="F2162" s="5">
        <f>D2162-E2162</f>
        <v/>
      </c>
      <c r="G2162" s="5">
        <f>'Notes'!$B$4</f>
        <v/>
      </c>
      <c r="H2162" s="5">
        <f>ROUNDUP(C2162/G2162,0)</f>
        <v/>
      </c>
      <c r="I2162" s="6">
        <f>F2162-H2162</f>
        <v/>
      </c>
      <c r="J2162" s="4">
        <f>IF(I2162&lt;0,"Deficit",IF(I2162=0,"Exact fit","Surplus"))</f>
        <v/>
      </c>
    </row>
    <row r="2163">
      <c r="A2163" s="4" t="n">
        <v>370115</v>
      </c>
      <c r="B2163" s="4" t="inlineStr">
        <is>
          <t>EP BITARE</t>
        </is>
      </c>
      <c r="C2163" s="5">
        <f>SUMIFS('Per-Grade Breakdown'!$D$5:$D$23659,'Per-Grade Breakdown'!$A$5:$A$23659,$A2163)</f>
        <v/>
      </c>
      <c r="D2163" s="5">
        <f>SUMIFS('Per-Grade Breakdown'!$E$5:$E$23659,'Per-Grade Breakdown'!$A$5:$A$23659,$A2163)</f>
        <v/>
      </c>
      <c r="E2163" s="5">
        <f>SUMIFS('Per-Grade Breakdown'!$F$5:$F$23659,'Per-Grade Breakdown'!$A$5:$A$23659,$A2163)</f>
        <v/>
      </c>
      <c r="F2163" s="5">
        <f>D2163-E2163</f>
        <v/>
      </c>
      <c r="G2163" s="5">
        <f>'Notes'!$B$4</f>
        <v/>
      </c>
      <c r="H2163" s="5">
        <f>ROUNDUP(C2163/G2163,0)</f>
        <v/>
      </c>
      <c r="I2163" s="6">
        <f>F2163-H2163</f>
        <v/>
      </c>
      <c r="J2163" s="4">
        <f>IF(I2163&lt;0,"Deficit",IF(I2163=0,"Exact fit","Surplus"))</f>
        <v/>
      </c>
    </row>
    <row r="2164">
      <c r="A2164" s="4" t="n">
        <v>370116</v>
      </c>
      <c r="B2164" s="4" t="inlineStr">
        <is>
          <t>EP BUHINGA</t>
        </is>
      </c>
      <c r="C2164" s="5">
        <f>SUMIFS('Per-Grade Breakdown'!$D$5:$D$23659,'Per-Grade Breakdown'!$A$5:$A$23659,$A2164)</f>
        <v/>
      </c>
      <c r="D2164" s="5">
        <f>SUMIFS('Per-Grade Breakdown'!$E$5:$E$23659,'Per-Grade Breakdown'!$A$5:$A$23659,$A2164)</f>
        <v/>
      </c>
      <c r="E2164" s="5">
        <f>SUMIFS('Per-Grade Breakdown'!$F$5:$F$23659,'Per-Grade Breakdown'!$A$5:$A$23659,$A2164)</f>
        <v/>
      </c>
      <c r="F2164" s="5">
        <f>D2164-E2164</f>
        <v/>
      </c>
      <c r="G2164" s="5">
        <f>'Notes'!$B$4</f>
        <v/>
      </c>
      <c r="H2164" s="5">
        <f>ROUNDUP(C2164/G2164,0)</f>
        <v/>
      </c>
      <c r="I2164" s="6">
        <f>F2164-H2164</f>
        <v/>
      </c>
      <c r="J2164" s="4">
        <f>IF(I2164&lt;0,"Deficit",IF(I2164=0,"Exact fit","Surplus"))</f>
        <v/>
      </c>
    </row>
    <row r="2165">
      <c r="A2165" s="4" t="n">
        <v>370205</v>
      </c>
      <c r="B2165" s="4" t="inlineStr">
        <is>
          <t>GASHIRABWOBA</t>
        </is>
      </c>
      <c r="C2165" s="5">
        <f>SUMIFS('Per-Grade Breakdown'!$D$5:$D$23659,'Per-Grade Breakdown'!$A$5:$A$23659,$A2165)</f>
        <v/>
      </c>
      <c r="D2165" s="5">
        <f>SUMIFS('Per-Grade Breakdown'!$E$5:$E$23659,'Per-Grade Breakdown'!$A$5:$A$23659,$A2165)</f>
        <v/>
      </c>
      <c r="E2165" s="5">
        <f>SUMIFS('Per-Grade Breakdown'!$F$5:$F$23659,'Per-Grade Breakdown'!$A$5:$A$23659,$A2165)</f>
        <v/>
      </c>
      <c r="F2165" s="5">
        <f>D2165-E2165</f>
        <v/>
      </c>
      <c r="G2165" s="5">
        <f>'Notes'!$B$4</f>
        <v/>
      </c>
      <c r="H2165" s="5">
        <f>ROUNDUP(C2165/G2165,0)</f>
        <v/>
      </c>
      <c r="I2165" s="6">
        <f>F2165-H2165</f>
        <v/>
      </c>
      <c r="J2165" s="4">
        <f>IF(I2165&lt;0,"Deficit",IF(I2165=0,"Exact fit","Surplus"))</f>
        <v/>
      </c>
    </row>
    <row r="2166">
      <c r="A2166" s="4" t="n">
        <v>370207</v>
      </c>
      <c r="B2166" s="4" t="inlineStr">
        <is>
          <t>GITWA. A</t>
        </is>
      </c>
      <c r="C2166" s="5">
        <f>SUMIFS('Per-Grade Breakdown'!$D$5:$D$23659,'Per-Grade Breakdown'!$A$5:$A$23659,$A2166)</f>
        <v/>
      </c>
      <c r="D2166" s="5">
        <f>SUMIFS('Per-Grade Breakdown'!$E$5:$E$23659,'Per-Grade Breakdown'!$A$5:$A$23659,$A2166)</f>
        <v/>
      </c>
      <c r="E2166" s="5">
        <f>SUMIFS('Per-Grade Breakdown'!$F$5:$F$23659,'Per-Grade Breakdown'!$A$5:$A$23659,$A2166)</f>
        <v/>
      </c>
      <c r="F2166" s="5">
        <f>D2166-E2166</f>
        <v/>
      </c>
      <c r="G2166" s="5">
        <f>'Notes'!$B$4</f>
        <v/>
      </c>
      <c r="H2166" s="5">
        <f>ROUNDUP(C2166/G2166,0)</f>
        <v/>
      </c>
      <c r="I2166" s="6">
        <f>F2166-H2166</f>
        <v/>
      </c>
      <c r="J2166" s="4">
        <f>IF(I2166&lt;0,"Deficit",IF(I2166=0,"Exact fit","Surplus"))</f>
        <v/>
      </c>
    </row>
    <row r="2167">
      <c r="A2167" s="4" t="n">
        <v>370208</v>
      </c>
      <c r="B2167" s="4" t="inlineStr">
        <is>
          <t>GS BUSHENGE</t>
        </is>
      </c>
      <c r="C2167" s="5">
        <f>SUMIFS('Per-Grade Breakdown'!$D$5:$D$23659,'Per-Grade Breakdown'!$A$5:$A$23659,$A2167)</f>
        <v/>
      </c>
      <c r="D2167" s="5">
        <f>SUMIFS('Per-Grade Breakdown'!$E$5:$E$23659,'Per-Grade Breakdown'!$A$5:$A$23659,$A2167)</f>
        <v/>
      </c>
      <c r="E2167" s="5">
        <f>SUMIFS('Per-Grade Breakdown'!$F$5:$F$23659,'Per-Grade Breakdown'!$A$5:$A$23659,$A2167)</f>
        <v/>
      </c>
      <c r="F2167" s="5">
        <f>D2167-E2167</f>
        <v/>
      </c>
      <c r="G2167" s="5">
        <f>'Notes'!$B$4</f>
        <v/>
      </c>
      <c r="H2167" s="5">
        <f>ROUNDUP(C2167/G2167,0)</f>
        <v/>
      </c>
      <c r="I2167" s="6">
        <f>F2167-H2167</f>
        <v/>
      </c>
      <c r="J2167" s="4">
        <f>IF(I2167&lt;0,"Deficit",IF(I2167=0,"Exact fit","Surplus"))</f>
        <v/>
      </c>
    </row>
    <row r="2168">
      <c r="A2168" s="4" t="n">
        <v>370209</v>
      </c>
      <c r="B2168" s="4" t="inlineStr">
        <is>
          <t>GS KIZIBA</t>
        </is>
      </c>
      <c r="C2168" s="5">
        <f>SUMIFS('Per-Grade Breakdown'!$D$5:$D$23659,'Per-Grade Breakdown'!$A$5:$A$23659,$A2168)</f>
        <v/>
      </c>
      <c r="D2168" s="5">
        <f>SUMIFS('Per-Grade Breakdown'!$E$5:$E$23659,'Per-Grade Breakdown'!$A$5:$A$23659,$A2168)</f>
        <v/>
      </c>
      <c r="E2168" s="5">
        <f>SUMIFS('Per-Grade Breakdown'!$F$5:$F$23659,'Per-Grade Breakdown'!$A$5:$A$23659,$A2168)</f>
        <v/>
      </c>
      <c r="F2168" s="5">
        <f>D2168-E2168</f>
        <v/>
      </c>
      <c r="G2168" s="5">
        <f>'Notes'!$B$4</f>
        <v/>
      </c>
      <c r="H2168" s="5">
        <f>ROUNDUP(C2168/G2168,0)</f>
        <v/>
      </c>
      <c r="I2168" s="6">
        <f>F2168-H2168</f>
        <v/>
      </c>
      <c r="J2168" s="4">
        <f>IF(I2168&lt;0,"Deficit",IF(I2168=0,"Exact fit","Surplus"))</f>
        <v/>
      </c>
    </row>
    <row r="2169">
      <c r="A2169" s="4" t="n">
        <v>370210</v>
      </c>
      <c r="B2169" s="4" t="inlineStr">
        <is>
          <t>GS REMERA A / TSS</t>
        </is>
      </c>
      <c r="C2169" s="5">
        <f>SUMIFS('Per-Grade Breakdown'!$D$5:$D$23659,'Per-Grade Breakdown'!$A$5:$A$23659,$A2169)</f>
        <v/>
      </c>
      <c r="D2169" s="5">
        <f>SUMIFS('Per-Grade Breakdown'!$E$5:$E$23659,'Per-Grade Breakdown'!$A$5:$A$23659,$A2169)</f>
        <v/>
      </c>
      <c r="E2169" s="5">
        <f>SUMIFS('Per-Grade Breakdown'!$F$5:$F$23659,'Per-Grade Breakdown'!$A$5:$A$23659,$A2169)</f>
        <v/>
      </c>
      <c r="F2169" s="5">
        <f>D2169-E2169</f>
        <v/>
      </c>
      <c r="G2169" s="5">
        <f>'Notes'!$B$4</f>
        <v/>
      </c>
      <c r="H2169" s="5">
        <f>ROUNDUP(C2169/G2169,0)</f>
        <v/>
      </c>
      <c r="I2169" s="6">
        <f>F2169-H2169</f>
        <v/>
      </c>
      <c r="J2169" s="4">
        <f>IF(I2169&lt;0,"Deficit",IF(I2169=0,"Exact fit","Surplus"))</f>
        <v/>
      </c>
    </row>
    <row r="2170">
      <c r="A2170" s="4" t="n">
        <v>370217</v>
      </c>
      <c r="B2170" s="4" t="inlineStr">
        <is>
          <t>GS MWITO</t>
        </is>
      </c>
      <c r="C2170" s="5">
        <f>SUMIFS('Per-Grade Breakdown'!$D$5:$D$23659,'Per-Grade Breakdown'!$A$5:$A$23659,$A2170)</f>
        <v/>
      </c>
      <c r="D2170" s="5">
        <f>SUMIFS('Per-Grade Breakdown'!$E$5:$E$23659,'Per-Grade Breakdown'!$A$5:$A$23659,$A2170)</f>
        <v/>
      </c>
      <c r="E2170" s="5">
        <f>SUMIFS('Per-Grade Breakdown'!$F$5:$F$23659,'Per-Grade Breakdown'!$A$5:$A$23659,$A2170)</f>
        <v/>
      </c>
      <c r="F2170" s="5">
        <f>D2170-E2170</f>
        <v/>
      </c>
      <c r="G2170" s="5">
        <f>'Notes'!$B$4</f>
        <v/>
      </c>
      <c r="H2170" s="5">
        <f>ROUNDUP(C2170/G2170,0)</f>
        <v/>
      </c>
      <c r="I2170" s="6">
        <f>F2170-H2170</f>
        <v/>
      </c>
      <c r="J2170" s="4">
        <f>IF(I2170&lt;0,"Deficit",IF(I2170=0,"Exact fit","Surplus"))</f>
        <v/>
      </c>
    </row>
    <row r="2171">
      <c r="A2171" s="4" t="n">
        <v>370218</v>
      </c>
      <c r="B2171" s="4" t="inlineStr">
        <is>
          <t>EP NYARUTOVU</t>
        </is>
      </c>
      <c r="C2171" s="5">
        <f>SUMIFS('Per-Grade Breakdown'!$D$5:$D$23659,'Per-Grade Breakdown'!$A$5:$A$23659,$A2171)</f>
        <v/>
      </c>
      <c r="D2171" s="5">
        <f>SUMIFS('Per-Grade Breakdown'!$E$5:$E$23659,'Per-Grade Breakdown'!$A$5:$A$23659,$A2171)</f>
        <v/>
      </c>
      <c r="E2171" s="5">
        <f>SUMIFS('Per-Grade Breakdown'!$F$5:$F$23659,'Per-Grade Breakdown'!$A$5:$A$23659,$A2171)</f>
        <v/>
      </c>
      <c r="F2171" s="5">
        <f>D2171-E2171</f>
        <v/>
      </c>
      <c r="G2171" s="5">
        <f>'Notes'!$B$4</f>
        <v/>
      </c>
      <c r="H2171" s="5">
        <f>ROUNDUP(C2171/G2171,0)</f>
        <v/>
      </c>
      <c r="I2171" s="6">
        <f>F2171-H2171</f>
        <v/>
      </c>
      <c r="J2171" s="4">
        <f>IF(I2171&lt;0,"Deficit",IF(I2171=0,"Exact fit","Surplus"))</f>
        <v/>
      </c>
    </row>
    <row r="2172">
      <c r="A2172" s="4" t="n">
        <v>370219</v>
      </c>
      <c r="B2172" s="4" t="inlineStr">
        <is>
          <t>EP RWASHYAMBA</t>
        </is>
      </c>
      <c r="C2172" s="5">
        <f>SUMIFS('Per-Grade Breakdown'!$D$5:$D$23659,'Per-Grade Breakdown'!$A$5:$A$23659,$A2172)</f>
        <v/>
      </c>
      <c r="D2172" s="5">
        <f>SUMIFS('Per-Grade Breakdown'!$E$5:$E$23659,'Per-Grade Breakdown'!$A$5:$A$23659,$A2172)</f>
        <v/>
      </c>
      <c r="E2172" s="5">
        <f>SUMIFS('Per-Grade Breakdown'!$F$5:$F$23659,'Per-Grade Breakdown'!$A$5:$A$23659,$A2172)</f>
        <v/>
      </c>
      <c r="F2172" s="5">
        <f>D2172-E2172</f>
        <v/>
      </c>
      <c r="G2172" s="5">
        <f>'Notes'!$B$4</f>
        <v/>
      </c>
      <c r="H2172" s="5">
        <f>ROUNDUP(C2172/G2172,0)</f>
        <v/>
      </c>
      <c r="I2172" s="6">
        <f>F2172-H2172</f>
        <v/>
      </c>
      <c r="J2172" s="4">
        <f>IF(I2172&lt;0,"Deficit",IF(I2172=0,"Exact fit","Surplus"))</f>
        <v/>
      </c>
    </row>
    <row r="2173">
      <c r="A2173" s="4" t="n">
        <v>370301</v>
      </c>
      <c r="B2173" s="4" t="inlineStr">
        <is>
          <t>EP BWANAMA</t>
        </is>
      </c>
      <c r="C2173" s="5">
        <f>SUMIFS('Per-Grade Breakdown'!$D$5:$D$23659,'Per-Grade Breakdown'!$A$5:$A$23659,$A2173)</f>
        <v/>
      </c>
      <c r="D2173" s="5">
        <f>SUMIFS('Per-Grade Breakdown'!$E$5:$E$23659,'Per-Grade Breakdown'!$A$5:$A$23659,$A2173)</f>
        <v/>
      </c>
      <c r="E2173" s="5">
        <f>SUMIFS('Per-Grade Breakdown'!$F$5:$F$23659,'Per-Grade Breakdown'!$A$5:$A$23659,$A2173)</f>
        <v/>
      </c>
      <c r="F2173" s="5">
        <f>D2173-E2173</f>
        <v/>
      </c>
      <c r="G2173" s="5">
        <f>'Notes'!$B$4</f>
        <v/>
      </c>
      <c r="H2173" s="5">
        <f>ROUNDUP(C2173/G2173,0)</f>
        <v/>
      </c>
      <c r="I2173" s="6">
        <f>F2173-H2173</f>
        <v/>
      </c>
      <c r="J2173" s="4">
        <f>IF(I2173&lt;0,"Deficit",IF(I2173=0,"Exact fit","Surplus"))</f>
        <v/>
      </c>
    </row>
    <row r="2174">
      <c r="A2174" s="4" t="n">
        <v>370302</v>
      </c>
      <c r="B2174" s="4" t="inlineStr">
        <is>
          <t>EP CYATO</t>
        </is>
      </c>
      <c r="C2174" s="5">
        <f>SUMIFS('Per-Grade Breakdown'!$D$5:$D$23659,'Per-Grade Breakdown'!$A$5:$A$23659,$A2174)</f>
        <v/>
      </c>
      <c r="D2174" s="5">
        <f>SUMIFS('Per-Grade Breakdown'!$E$5:$E$23659,'Per-Grade Breakdown'!$A$5:$A$23659,$A2174)</f>
        <v/>
      </c>
      <c r="E2174" s="5">
        <f>SUMIFS('Per-Grade Breakdown'!$F$5:$F$23659,'Per-Grade Breakdown'!$A$5:$A$23659,$A2174)</f>
        <v/>
      </c>
      <c r="F2174" s="5">
        <f>D2174-E2174</f>
        <v/>
      </c>
      <c r="G2174" s="5">
        <f>'Notes'!$B$4</f>
        <v/>
      </c>
      <c r="H2174" s="5">
        <f>ROUNDUP(C2174/G2174,0)</f>
        <v/>
      </c>
      <c r="I2174" s="6">
        <f>F2174-H2174</f>
        <v/>
      </c>
      <c r="J2174" s="4">
        <f>IF(I2174&lt;0,"Deficit",IF(I2174=0,"Exact fit","Surplus"))</f>
        <v/>
      </c>
    </row>
    <row r="2175">
      <c r="A2175" s="4" t="n">
        <v>370304</v>
      </c>
      <c r="B2175" s="4" t="inlineStr">
        <is>
          <t>GS KANJONGO</t>
        </is>
      </c>
      <c r="C2175" s="5">
        <f>SUMIFS('Per-Grade Breakdown'!$D$5:$D$23659,'Per-Grade Breakdown'!$A$5:$A$23659,$A2175)</f>
        <v/>
      </c>
      <c r="D2175" s="5">
        <f>SUMIFS('Per-Grade Breakdown'!$E$5:$E$23659,'Per-Grade Breakdown'!$A$5:$A$23659,$A2175)</f>
        <v/>
      </c>
      <c r="E2175" s="5">
        <f>SUMIFS('Per-Grade Breakdown'!$F$5:$F$23659,'Per-Grade Breakdown'!$A$5:$A$23659,$A2175)</f>
        <v/>
      </c>
      <c r="F2175" s="5">
        <f>D2175-E2175</f>
        <v/>
      </c>
      <c r="G2175" s="5">
        <f>'Notes'!$B$4</f>
        <v/>
      </c>
      <c r="H2175" s="5">
        <f>ROUNDUP(C2175/G2175,0)</f>
        <v/>
      </c>
      <c r="I2175" s="6">
        <f>F2175-H2175</f>
        <v/>
      </c>
      <c r="J2175" s="4">
        <f>IF(I2175&lt;0,"Deficit",IF(I2175=0,"Exact fit","Surplus"))</f>
        <v/>
      </c>
    </row>
    <row r="2176">
      <c r="A2176" s="4" t="n">
        <v>370305</v>
      </c>
      <c r="B2176" s="4" t="inlineStr">
        <is>
          <t>GS MUTUNTU</t>
        </is>
      </c>
      <c r="C2176" s="5">
        <f>SUMIFS('Per-Grade Breakdown'!$D$5:$D$23659,'Per-Grade Breakdown'!$A$5:$A$23659,$A2176)</f>
        <v/>
      </c>
      <c r="D2176" s="5">
        <f>SUMIFS('Per-Grade Breakdown'!$E$5:$E$23659,'Per-Grade Breakdown'!$A$5:$A$23659,$A2176)</f>
        <v/>
      </c>
      <c r="E2176" s="5">
        <f>SUMIFS('Per-Grade Breakdown'!$F$5:$F$23659,'Per-Grade Breakdown'!$A$5:$A$23659,$A2176)</f>
        <v/>
      </c>
      <c r="F2176" s="5">
        <f>D2176-E2176</f>
        <v/>
      </c>
      <c r="G2176" s="5">
        <f>'Notes'!$B$4</f>
        <v/>
      </c>
      <c r="H2176" s="5">
        <f>ROUNDUP(C2176/G2176,0)</f>
        <v/>
      </c>
      <c r="I2176" s="6">
        <f>F2176-H2176</f>
        <v/>
      </c>
      <c r="J2176" s="4">
        <f>IF(I2176&lt;0,"Deficit",IF(I2176=0,"Exact fit","Surplus"))</f>
        <v/>
      </c>
    </row>
    <row r="2177">
      <c r="A2177" s="4" t="n">
        <v>370306</v>
      </c>
      <c r="B2177" s="4" t="inlineStr">
        <is>
          <t>GS YOVE / TSS</t>
        </is>
      </c>
      <c r="C2177" s="5">
        <f>SUMIFS('Per-Grade Breakdown'!$D$5:$D$23659,'Per-Grade Breakdown'!$A$5:$A$23659,$A2177)</f>
        <v/>
      </c>
      <c r="D2177" s="5">
        <f>SUMIFS('Per-Grade Breakdown'!$E$5:$E$23659,'Per-Grade Breakdown'!$A$5:$A$23659,$A2177)</f>
        <v/>
      </c>
      <c r="E2177" s="5">
        <f>SUMIFS('Per-Grade Breakdown'!$F$5:$F$23659,'Per-Grade Breakdown'!$A$5:$A$23659,$A2177)</f>
        <v/>
      </c>
      <c r="F2177" s="5">
        <f>D2177-E2177</f>
        <v/>
      </c>
      <c r="G2177" s="5">
        <f>'Notes'!$B$4</f>
        <v/>
      </c>
      <c r="H2177" s="5">
        <f>ROUNDUP(C2177/G2177,0)</f>
        <v/>
      </c>
      <c r="I2177" s="6">
        <f>F2177-H2177</f>
        <v/>
      </c>
      <c r="J2177" s="4">
        <f>IF(I2177&lt;0,"Deficit",IF(I2177=0,"Exact fit","Surplus"))</f>
        <v/>
      </c>
    </row>
    <row r="2178">
      <c r="A2178" s="4" t="n">
        <v>370310</v>
      </c>
      <c r="B2178" s="4" t="inlineStr">
        <is>
          <t>EP NTSINDUKA</t>
        </is>
      </c>
      <c r="C2178" s="5">
        <f>SUMIFS('Per-Grade Breakdown'!$D$5:$D$23659,'Per-Grade Breakdown'!$A$5:$A$23659,$A2178)</f>
        <v/>
      </c>
      <c r="D2178" s="5">
        <f>SUMIFS('Per-Grade Breakdown'!$E$5:$E$23659,'Per-Grade Breakdown'!$A$5:$A$23659,$A2178)</f>
        <v/>
      </c>
      <c r="E2178" s="5">
        <f>SUMIFS('Per-Grade Breakdown'!$F$5:$F$23659,'Per-Grade Breakdown'!$A$5:$A$23659,$A2178)</f>
        <v/>
      </c>
      <c r="F2178" s="5">
        <f>D2178-E2178</f>
        <v/>
      </c>
      <c r="G2178" s="5">
        <f>'Notes'!$B$4</f>
        <v/>
      </c>
      <c r="H2178" s="5">
        <f>ROUNDUP(C2178/G2178,0)</f>
        <v/>
      </c>
      <c r="I2178" s="6">
        <f>F2178-H2178</f>
        <v/>
      </c>
      <c r="J2178" s="4">
        <f>IF(I2178&lt;0,"Deficit",IF(I2178=0,"Exact fit","Surplus"))</f>
        <v/>
      </c>
    </row>
    <row r="2179">
      <c r="A2179" s="4" t="n">
        <v>370312</v>
      </c>
      <c r="B2179" s="4" t="inlineStr">
        <is>
          <t>EP RUHENGERI</t>
        </is>
      </c>
      <c r="C2179" s="5">
        <f>SUMIFS('Per-Grade Breakdown'!$D$5:$D$23659,'Per-Grade Breakdown'!$A$5:$A$23659,$A2179)</f>
        <v/>
      </c>
      <c r="D2179" s="5">
        <f>SUMIFS('Per-Grade Breakdown'!$E$5:$E$23659,'Per-Grade Breakdown'!$A$5:$A$23659,$A2179)</f>
        <v/>
      </c>
      <c r="E2179" s="5">
        <f>SUMIFS('Per-Grade Breakdown'!$F$5:$F$23659,'Per-Grade Breakdown'!$A$5:$A$23659,$A2179)</f>
        <v/>
      </c>
      <c r="F2179" s="5">
        <f>D2179-E2179</f>
        <v/>
      </c>
      <c r="G2179" s="5">
        <f>'Notes'!$B$4</f>
        <v/>
      </c>
      <c r="H2179" s="5">
        <f>ROUNDUP(C2179/G2179,0)</f>
        <v/>
      </c>
      <c r="I2179" s="6">
        <f>F2179-H2179</f>
        <v/>
      </c>
      <c r="J2179" s="4">
        <f>IF(I2179&lt;0,"Deficit",IF(I2179=0,"Exact fit","Surplus"))</f>
        <v/>
      </c>
    </row>
    <row r="2180">
      <c r="A2180" s="4" t="n">
        <v>370313</v>
      </c>
      <c r="B2180" s="4" t="inlineStr">
        <is>
          <t>EP RWUMBA</t>
        </is>
      </c>
      <c r="C2180" s="5">
        <f>SUMIFS('Per-Grade Breakdown'!$D$5:$D$23659,'Per-Grade Breakdown'!$A$5:$A$23659,$A2180)</f>
        <v/>
      </c>
      <c r="D2180" s="5">
        <f>SUMIFS('Per-Grade Breakdown'!$E$5:$E$23659,'Per-Grade Breakdown'!$A$5:$A$23659,$A2180)</f>
        <v/>
      </c>
      <c r="E2180" s="5">
        <f>SUMIFS('Per-Grade Breakdown'!$F$5:$F$23659,'Per-Grade Breakdown'!$A$5:$A$23659,$A2180)</f>
        <v/>
      </c>
      <c r="F2180" s="5">
        <f>D2180-E2180</f>
        <v/>
      </c>
      <c r="G2180" s="5">
        <f>'Notes'!$B$4</f>
        <v/>
      </c>
      <c r="H2180" s="5">
        <f>ROUNDUP(C2180/G2180,0)</f>
        <v/>
      </c>
      <c r="I2180" s="6">
        <f>F2180-H2180</f>
        <v/>
      </c>
      <c r="J2180" s="4">
        <f>IF(I2180&lt;0,"Deficit",IF(I2180=0,"Exact fit","Surplus"))</f>
        <v/>
      </c>
    </row>
    <row r="2181">
      <c r="A2181" s="4" t="n">
        <v>370318</v>
      </c>
      <c r="B2181" s="4" t="inlineStr">
        <is>
          <t>EP HANGARI</t>
        </is>
      </c>
      <c r="C2181" s="5">
        <f>SUMIFS('Per-Grade Breakdown'!$D$5:$D$23659,'Per-Grade Breakdown'!$A$5:$A$23659,$A2181)</f>
        <v/>
      </c>
      <c r="D2181" s="5">
        <f>SUMIFS('Per-Grade Breakdown'!$E$5:$E$23659,'Per-Grade Breakdown'!$A$5:$A$23659,$A2181)</f>
        <v/>
      </c>
      <c r="E2181" s="5">
        <f>SUMIFS('Per-Grade Breakdown'!$F$5:$F$23659,'Per-Grade Breakdown'!$A$5:$A$23659,$A2181)</f>
        <v/>
      </c>
      <c r="F2181" s="5">
        <f>D2181-E2181</f>
        <v/>
      </c>
      <c r="G2181" s="5">
        <f>'Notes'!$B$4</f>
        <v/>
      </c>
      <c r="H2181" s="5">
        <f>ROUNDUP(C2181/G2181,0)</f>
        <v/>
      </c>
      <c r="I2181" s="6">
        <f>F2181-H2181</f>
        <v/>
      </c>
      <c r="J2181" s="4">
        <f>IF(I2181&lt;0,"Deficit",IF(I2181=0,"Exact fit","Surplus"))</f>
        <v/>
      </c>
    </row>
    <row r="2182">
      <c r="A2182" s="4" t="n">
        <v>370319</v>
      </c>
      <c r="B2182" s="4" t="inlineStr">
        <is>
          <t>EP RWARAMBA</t>
        </is>
      </c>
      <c r="C2182" s="5">
        <f>SUMIFS('Per-Grade Breakdown'!$D$5:$D$23659,'Per-Grade Breakdown'!$A$5:$A$23659,$A2182)</f>
        <v/>
      </c>
      <c r="D2182" s="5">
        <f>SUMIFS('Per-Grade Breakdown'!$E$5:$E$23659,'Per-Grade Breakdown'!$A$5:$A$23659,$A2182)</f>
        <v/>
      </c>
      <c r="E2182" s="5">
        <f>SUMIFS('Per-Grade Breakdown'!$F$5:$F$23659,'Per-Grade Breakdown'!$A$5:$A$23659,$A2182)</f>
        <v/>
      </c>
      <c r="F2182" s="5">
        <f>D2182-E2182</f>
        <v/>
      </c>
      <c r="G2182" s="5">
        <f>'Notes'!$B$4</f>
        <v/>
      </c>
      <c r="H2182" s="5">
        <f>ROUNDUP(C2182/G2182,0)</f>
        <v/>
      </c>
      <c r="I2182" s="6">
        <f>F2182-H2182</f>
        <v/>
      </c>
      <c r="J2182" s="4">
        <f>IF(I2182&lt;0,"Deficit",IF(I2182=0,"Exact fit","Surplus"))</f>
        <v/>
      </c>
    </row>
    <row r="2183">
      <c r="A2183" s="4" t="n">
        <v>370403</v>
      </c>
      <c r="B2183" s="4" t="inlineStr">
        <is>
          <t>BWERANKORI</t>
        </is>
      </c>
      <c r="C2183" s="5">
        <f>SUMIFS('Per-Grade Breakdown'!$D$5:$D$23659,'Per-Grade Breakdown'!$A$5:$A$23659,$A2183)</f>
        <v/>
      </c>
      <c r="D2183" s="5">
        <f>SUMIFS('Per-Grade Breakdown'!$E$5:$E$23659,'Per-Grade Breakdown'!$A$5:$A$23659,$A2183)</f>
        <v/>
      </c>
      <c r="E2183" s="5">
        <f>SUMIFS('Per-Grade Breakdown'!$F$5:$F$23659,'Per-Grade Breakdown'!$A$5:$A$23659,$A2183)</f>
        <v/>
      </c>
      <c r="F2183" s="5">
        <f>D2183-E2183</f>
        <v/>
      </c>
      <c r="G2183" s="5">
        <f>'Notes'!$B$4</f>
        <v/>
      </c>
      <c r="H2183" s="5">
        <f>ROUNDUP(C2183/G2183,0)</f>
        <v/>
      </c>
      <c r="I2183" s="6">
        <f>F2183-H2183</f>
        <v/>
      </c>
      <c r="J2183" s="4">
        <f>IF(I2183&lt;0,"Deficit",IF(I2183=0,"Exact fit","Surplus"))</f>
        <v/>
      </c>
    </row>
    <row r="2184">
      <c r="A2184" s="4" t="n">
        <v>370406</v>
      </c>
      <c r="B2184" s="4" t="inlineStr">
        <is>
          <t>GIHOMBO</t>
        </is>
      </c>
      <c r="C2184" s="5">
        <f>SUMIFS('Per-Grade Breakdown'!$D$5:$D$23659,'Per-Grade Breakdown'!$A$5:$A$23659,$A2184)</f>
        <v/>
      </c>
      <c r="D2184" s="5">
        <f>SUMIFS('Per-Grade Breakdown'!$E$5:$E$23659,'Per-Grade Breakdown'!$A$5:$A$23659,$A2184)</f>
        <v/>
      </c>
      <c r="E2184" s="5">
        <f>SUMIFS('Per-Grade Breakdown'!$F$5:$F$23659,'Per-Grade Breakdown'!$A$5:$A$23659,$A2184)</f>
        <v/>
      </c>
      <c r="F2184" s="5">
        <f>D2184-E2184</f>
        <v/>
      </c>
      <c r="G2184" s="5">
        <f>'Notes'!$B$4</f>
        <v/>
      </c>
      <c r="H2184" s="5">
        <f>ROUNDUP(C2184/G2184,0)</f>
        <v/>
      </c>
      <c r="I2184" s="6">
        <f>F2184-H2184</f>
        <v/>
      </c>
      <c r="J2184" s="4">
        <f>IF(I2184&lt;0,"Deficit",IF(I2184=0,"Exact fit","Surplus"))</f>
        <v/>
      </c>
    </row>
    <row r="2185">
      <c r="A2185" s="4" t="n">
        <v>370408</v>
      </c>
      <c r="B2185" s="4" t="inlineStr">
        <is>
          <t>GS GITSIMBWE</t>
        </is>
      </c>
      <c r="C2185" s="5">
        <f>SUMIFS('Per-Grade Breakdown'!$D$5:$D$23659,'Per-Grade Breakdown'!$A$5:$A$23659,$A2185)</f>
        <v/>
      </c>
      <c r="D2185" s="5">
        <f>SUMIFS('Per-Grade Breakdown'!$E$5:$E$23659,'Per-Grade Breakdown'!$A$5:$A$23659,$A2185)</f>
        <v/>
      </c>
      <c r="E2185" s="5">
        <f>SUMIFS('Per-Grade Breakdown'!$F$5:$F$23659,'Per-Grade Breakdown'!$A$5:$A$23659,$A2185)</f>
        <v/>
      </c>
      <c r="F2185" s="5">
        <f>D2185-E2185</f>
        <v/>
      </c>
      <c r="G2185" s="5">
        <f>'Notes'!$B$4</f>
        <v/>
      </c>
      <c r="H2185" s="5">
        <f>ROUNDUP(C2185/G2185,0)</f>
        <v/>
      </c>
      <c r="I2185" s="6">
        <f>F2185-H2185</f>
        <v/>
      </c>
      <c r="J2185" s="4">
        <f>IF(I2185&lt;0,"Deficit",IF(I2185=0,"Exact fit","Surplus"))</f>
        <v/>
      </c>
    </row>
    <row r="2186">
      <c r="A2186" s="4" t="n">
        <v>370409</v>
      </c>
      <c r="B2186" s="4" t="inlineStr">
        <is>
          <t>GS KIBINGO</t>
        </is>
      </c>
      <c r="C2186" s="5">
        <f>SUMIFS('Per-Grade Breakdown'!$D$5:$D$23659,'Per-Grade Breakdown'!$A$5:$A$23659,$A2186)</f>
        <v/>
      </c>
      <c r="D2186" s="5">
        <f>SUMIFS('Per-Grade Breakdown'!$E$5:$E$23659,'Per-Grade Breakdown'!$A$5:$A$23659,$A2186)</f>
        <v/>
      </c>
      <c r="E2186" s="5">
        <f>SUMIFS('Per-Grade Breakdown'!$F$5:$F$23659,'Per-Grade Breakdown'!$A$5:$A$23659,$A2186)</f>
        <v/>
      </c>
      <c r="F2186" s="5">
        <f>D2186-E2186</f>
        <v/>
      </c>
      <c r="G2186" s="5">
        <f>'Notes'!$B$4</f>
        <v/>
      </c>
      <c r="H2186" s="5">
        <f>ROUNDUP(C2186/G2186,0)</f>
        <v/>
      </c>
      <c r="I2186" s="6">
        <f>F2186-H2186</f>
        <v/>
      </c>
      <c r="J2186" s="4">
        <f>IF(I2186&lt;0,"Deficit",IF(I2186=0,"Exact fit","Surplus"))</f>
        <v/>
      </c>
    </row>
    <row r="2187">
      <c r="A2187" s="4" t="n">
        <v>370410</v>
      </c>
      <c r="B2187" s="4" t="inlineStr">
        <is>
          <t>GS NYAKANYINYA</t>
        </is>
      </c>
      <c r="C2187" s="5">
        <f>SUMIFS('Per-Grade Breakdown'!$D$5:$D$23659,'Per-Grade Breakdown'!$A$5:$A$23659,$A2187)</f>
        <v/>
      </c>
      <c r="D2187" s="5">
        <f>SUMIFS('Per-Grade Breakdown'!$E$5:$E$23659,'Per-Grade Breakdown'!$A$5:$A$23659,$A2187)</f>
        <v/>
      </c>
      <c r="E2187" s="5">
        <f>SUMIFS('Per-Grade Breakdown'!$F$5:$F$23659,'Per-Grade Breakdown'!$A$5:$A$23659,$A2187)</f>
        <v/>
      </c>
      <c r="F2187" s="5">
        <f>D2187-E2187</f>
        <v/>
      </c>
      <c r="G2187" s="5">
        <f>'Notes'!$B$4</f>
        <v/>
      </c>
      <c r="H2187" s="5">
        <f>ROUNDUP(C2187/G2187,0)</f>
        <v/>
      </c>
      <c r="I2187" s="6">
        <f>F2187-H2187</f>
        <v/>
      </c>
      <c r="J2187" s="4">
        <f>IF(I2187&lt;0,"Deficit",IF(I2187=0,"Exact fit","Surplus"))</f>
        <v/>
      </c>
    </row>
    <row r="2188">
      <c r="A2188" s="4" t="n">
        <v>370412</v>
      </c>
      <c r="B2188" s="4" t="inlineStr">
        <is>
          <t>JARAMA</t>
        </is>
      </c>
      <c r="C2188" s="5">
        <f>SUMIFS('Per-Grade Breakdown'!$D$5:$D$23659,'Per-Grade Breakdown'!$A$5:$A$23659,$A2188)</f>
        <v/>
      </c>
      <c r="D2188" s="5">
        <f>SUMIFS('Per-Grade Breakdown'!$E$5:$E$23659,'Per-Grade Breakdown'!$A$5:$A$23659,$A2188)</f>
        <v/>
      </c>
      <c r="E2188" s="5">
        <f>SUMIFS('Per-Grade Breakdown'!$F$5:$F$23659,'Per-Grade Breakdown'!$A$5:$A$23659,$A2188)</f>
        <v/>
      </c>
      <c r="F2188" s="5">
        <f>D2188-E2188</f>
        <v/>
      </c>
      <c r="G2188" s="5">
        <f>'Notes'!$B$4</f>
        <v/>
      </c>
      <c r="H2188" s="5">
        <f>ROUNDUP(C2188/G2188,0)</f>
        <v/>
      </c>
      <c r="I2188" s="6">
        <f>F2188-H2188</f>
        <v/>
      </c>
      <c r="J2188" s="4">
        <f>IF(I2188&lt;0,"Deficit",IF(I2188=0,"Exact fit","Surplus"))</f>
        <v/>
      </c>
    </row>
    <row r="2189">
      <c r="A2189" s="4" t="n">
        <v>370415</v>
      </c>
      <c r="B2189" s="4" t="inlineStr">
        <is>
          <t>MBOGO</t>
        </is>
      </c>
      <c r="C2189" s="5">
        <f>SUMIFS('Per-Grade Breakdown'!$D$5:$D$23659,'Per-Grade Breakdown'!$A$5:$A$23659,$A2189)</f>
        <v/>
      </c>
      <c r="D2189" s="5">
        <f>SUMIFS('Per-Grade Breakdown'!$E$5:$E$23659,'Per-Grade Breakdown'!$A$5:$A$23659,$A2189)</f>
        <v/>
      </c>
      <c r="E2189" s="5">
        <f>SUMIFS('Per-Grade Breakdown'!$F$5:$F$23659,'Per-Grade Breakdown'!$A$5:$A$23659,$A2189)</f>
        <v/>
      </c>
      <c r="F2189" s="5">
        <f>D2189-E2189</f>
        <v/>
      </c>
      <c r="G2189" s="5">
        <f>'Notes'!$B$4</f>
        <v/>
      </c>
      <c r="H2189" s="5">
        <f>ROUNDUP(C2189/G2189,0)</f>
        <v/>
      </c>
      <c r="I2189" s="6">
        <f>F2189-H2189</f>
        <v/>
      </c>
      <c r="J2189" s="4">
        <f>IF(I2189&lt;0,"Deficit",IF(I2189=0,"Exact fit","Surplus"))</f>
        <v/>
      </c>
    </row>
    <row r="2190">
      <c r="A2190" s="4" t="n">
        <v>370417</v>
      </c>
      <c r="B2190" s="4" t="inlineStr">
        <is>
          <t>MUSENGESI</t>
        </is>
      </c>
      <c r="C2190" s="5">
        <f>SUMIFS('Per-Grade Breakdown'!$D$5:$D$23659,'Per-Grade Breakdown'!$A$5:$A$23659,$A2190)</f>
        <v/>
      </c>
      <c r="D2190" s="5">
        <f>SUMIFS('Per-Grade Breakdown'!$E$5:$E$23659,'Per-Grade Breakdown'!$A$5:$A$23659,$A2190)</f>
        <v/>
      </c>
      <c r="E2190" s="5">
        <f>SUMIFS('Per-Grade Breakdown'!$F$5:$F$23659,'Per-Grade Breakdown'!$A$5:$A$23659,$A2190)</f>
        <v/>
      </c>
      <c r="F2190" s="5">
        <f>D2190-E2190</f>
        <v/>
      </c>
      <c r="G2190" s="5">
        <f>'Notes'!$B$4</f>
        <v/>
      </c>
      <c r="H2190" s="5">
        <f>ROUNDUP(C2190/G2190,0)</f>
        <v/>
      </c>
      <c r="I2190" s="6">
        <f>F2190-H2190</f>
        <v/>
      </c>
      <c r="J2190" s="4">
        <f>IF(I2190&lt;0,"Deficit",IF(I2190=0,"Exact fit","Surplus"))</f>
        <v/>
      </c>
    </row>
    <row r="2191">
      <c r="A2191" s="4" t="n">
        <v>370418</v>
      </c>
      <c r="B2191" s="4" t="inlineStr">
        <is>
          <t>RUSUZUMIRO</t>
        </is>
      </c>
      <c r="C2191" s="5">
        <f>SUMIFS('Per-Grade Breakdown'!$D$5:$D$23659,'Per-Grade Breakdown'!$A$5:$A$23659,$A2191)</f>
        <v/>
      </c>
      <c r="D2191" s="5">
        <f>SUMIFS('Per-Grade Breakdown'!$E$5:$E$23659,'Per-Grade Breakdown'!$A$5:$A$23659,$A2191)</f>
        <v/>
      </c>
      <c r="E2191" s="5">
        <f>SUMIFS('Per-Grade Breakdown'!$F$5:$F$23659,'Per-Grade Breakdown'!$A$5:$A$23659,$A2191)</f>
        <v/>
      </c>
      <c r="F2191" s="5">
        <f>D2191-E2191</f>
        <v/>
      </c>
      <c r="G2191" s="5">
        <f>'Notes'!$B$4</f>
        <v/>
      </c>
      <c r="H2191" s="5">
        <f>ROUNDUP(C2191/G2191,0)</f>
        <v/>
      </c>
      <c r="I2191" s="6">
        <f>F2191-H2191</f>
        <v/>
      </c>
      <c r="J2191" s="4">
        <f>IF(I2191&lt;0,"Deficit",IF(I2191=0,"Exact fit","Surplus"))</f>
        <v/>
      </c>
    </row>
    <row r="2192">
      <c r="A2192" s="4" t="n">
        <v>370420</v>
      </c>
      <c r="B2192" s="4" t="inlineStr">
        <is>
          <t>RWAMATAMU</t>
        </is>
      </c>
      <c r="C2192" s="5">
        <f>SUMIFS('Per-Grade Breakdown'!$D$5:$D$23659,'Per-Grade Breakdown'!$A$5:$A$23659,$A2192)</f>
        <v/>
      </c>
      <c r="D2192" s="5">
        <f>SUMIFS('Per-Grade Breakdown'!$E$5:$E$23659,'Per-Grade Breakdown'!$A$5:$A$23659,$A2192)</f>
        <v/>
      </c>
      <c r="E2192" s="5">
        <f>SUMIFS('Per-Grade Breakdown'!$F$5:$F$23659,'Per-Grade Breakdown'!$A$5:$A$23659,$A2192)</f>
        <v/>
      </c>
      <c r="F2192" s="5">
        <f>D2192-E2192</f>
        <v/>
      </c>
      <c r="G2192" s="5">
        <f>'Notes'!$B$4</f>
        <v/>
      </c>
      <c r="H2192" s="5">
        <f>ROUNDUP(C2192/G2192,0)</f>
        <v/>
      </c>
      <c r="I2192" s="6">
        <f>F2192-H2192</f>
        <v/>
      </c>
      <c r="J2192" s="4">
        <f>IF(I2192&lt;0,"Deficit",IF(I2192=0,"Exact fit","Surplus"))</f>
        <v/>
      </c>
    </row>
    <row r="2193">
      <c r="A2193" s="4" t="n">
        <v>370422</v>
      </c>
      <c r="B2193" s="4" t="inlineStr">
        <is>
          <t>VIRO</t>
        </is>
      </c>
      <c r="C2193" s="5">
        <f>SUMIFS('Per-Grade Breakdown'!$D$5:$D$23659,'Per-Grade Breakdown'!$A$5:$A$23659,$A2193)</f>
        <v/>
      </c>
      <c r="D2193" s="5">
        <f>SUMIFS('Per-Grade Breakdown'!$E$5:$E$23659,'Per-Grade Breakdown'!$A$5:$A$23659,$A2193)</f>
        <v/>
      </c>
      <c r="E2193" s="5">
        <f>SUMIFS('Per-Grade Breakdown'!$F$5:$F$23659,'Per-Grade Breakdown'!$A$5:$A$23659,$A2193)</f>
        <v/>
      </c>
      <c r="F2193" s="5">
        <f>D2193-E2193</f>
        <v/>
      </c>
      <c r="G2193" s="5">
        <f>'Notes'!$B$4</f>
        <v/>
      </c>
      <c r="H2193" s="5">
        <f>ROUNDUP(C2193/G2193,0)</f>
        <v/>
      </c>
      <c r="I2193" s="6">
        <f>F2193-H2193</f>
        <v/>
      </c>
      <c r="J2193" s="4">
        <f>IF(I2193&lt;0,"Deficit",IF(I2193=0,"Exact fit","Surplus"))</f>
        <v/>
      </c>
    </row>
    <row r="2194">
      <c r="A2194" s="4" t="n">
        <v>370428</v>
      </c>
      <c r="B2194" s="4" t="inlineStr">
        <is>
          <t>EP BIREHE</t>
        </is>
      </c>
      <c r="C2194" s="5">
        <f>SUMIFS('Per-Grade Breakdown'!$D$5:$D$23659,'Per-Grade Breakdown'!$A$5:$A$23659,$A2194)</f>
        <v/>
      </c>
      <c r="D2194" s="5">
        <f>SUMIFS('Per-Grade Breakdown'!$E$5:$E$23659,'Per-Grade Breakdown'!$A$5:$A$23659,$A2194)</f>
        <v/>
      </c>
      <c r="E2194" s="5">
        <f>SUMIFS('Per-Grade Breakdown'!$F$5:$F$23659,'Per-Grade Breakdown'!$A$5:$A$23659,$A2194)</f>
        <v/>
      </c>
      <c r="F2194" s="5">
        <f>D2194-E2194</f>
        <v/>
      </c>
      <c r="G2194" s="5">
        <f>'Notes'!$B$4</f>
        <v/>
      </c>
      <c r="H2194" s="5">
        <f>ROUNDUP(C2194/G2194,0)</f>
        <v/>
      </c>
      <c r="I2194" s="6">
        <f>F2194-H2194</f>
        <v/>
      </c>
      <c r="J2194" s="4">
        <f>IF(I2194&lt;0,"Deficit",IF(I2194=0,"Exact fit","Surplus"))</f>
        <v/>
      </c>
    </row>
    <row r="2195">
      <c r="A2195" s="4" t="n">
        <v>370502</v>
      </c>
      <c r="B2195" s="4" t="inlineStr">
        <is>
          <t>GITABA</t>
        </is>
      </c>
      <c r="C2195" s="5">
        <f>SUMIFS('Per-Grade Breakdown'!$D$5:$D$23659,'Per-Grade Breakdown'!$A$5:$A$23659,$A2195)</f>
        <v/>
      </c>
      <c r="D2195" s="5">
        <f>SUMIFS('Per-Grade Breakdown'!$E$5:$E$23659,'Per-Grade Breakdown'!$A$5:$A$23659,$A2195)</f>
        <v/>
      </c>
      <c r="E2195" s="5">
        <f>SUMIFS('Per-Grade Breakdown'!$F$5:$F$23659,'Per-Grade Breakdown'!$A$5:$A$23659,$A2195)</f>
        <v/>
      </c>
      <c r="F2195" s="5">
        <f>D2195-E2195</f>
        <v/>
      </c>
      <c r="G2195" s="5">
        <f>'Notes'!$B$4</f>
        <v/>
      </c>
      <c r="H2195" s="5">
        <f>ROUNDUP(C2195/G2195,0)</f>
        <v/>
      </c>
      <c r="I2195" s="6">
        <f>F2195-H2195</f>
        <v/>
      </c>
      <c r="J2195" s="4">
        <f>IF(I2195&lt;0,"Deficit",IF(I2195=0,"Exact fit","Surplus"))</f>
        <v/>
      </c>
    </row>
    <row r="2196">
      <c r="A2196" s="4" t="n">
        <v>370505</v>
      </c>
      <c r="B2196" s="4" t="inlineStr">
        <is>
          <t>GS MAKOKO</t>
        </is>
      </c>
      <c r="C2196" s="5">
        <f>SUMIFS('Per-Grade Breakdown'!$D$5:$D$23659,'Per-Grade Breakdown'!$A$5:$A$23659,$A2196)</f>
        <v/>
      </c>
      <c r="D2196" s="5">
        <f>SUMIFS('Per-Grade Breakdown'!$E$5:$E$23659,'Per-Grade Breakdown'!$A$5:$A$23659,$A2196)</f>
        <v/>
      </c>
      <c r="E2196" s="5">
        <f>SUMIFS('Per-Grade Breakdown'!$F$5:$F$23659,'Per-Grade Breakdown'!$A$5:$A$23659,$A2196)</f>
        <v/>
      </c>
      <c r="F2196" s="5">
        <f>D2196-E2196</f>
        <v/>
      </c>
      <c r="G2196" s="5">
        <f>'Notes'!$B$4</f>
        <v/>
      </c>
      <c r="H2196" s="5">
        <f>ROUNDUP(C2196/G2196,0)</f>
        <v/>
      </c>
      <c r="I2196" s="6">
        <f>F2196-H2196</f>
        <v/>
      </c>
      <c r="J2196" s="4">
        <f>IF(I2196&lt;0,"Deficit",IF(I2196=0,"Exact fit","Surplus"))</f>
        <v/>
      </c>
    </row>
    <row r="2197">
      <c r="A2197" s="4" t="n">
        <v>370506</v>
      </c>
      <c r="B2197" s="4" t="inlineStr">
        <is>
          <t>GS NYAMASHEKE A</t>
        </is>
      </c>
      <c r="C2197" s="5">
        <f>SUMIFS('Per-Grade Breakdown'!$D$5:$D$23659,'Per-Grade Breakdown'!$A$5:$A$23659,$A2197)</f>
        <v/>
      </c>
      <c r="D2197" s="5">
        <f>SUMIFS('Per-Grade Breakdown'!$E$5:$E$23659,'Per-Grade Breakdown'!$A$5:$A$23659,$A2197)</f>
        <v/>
      </c>
      <c r="E2197" s="5">
        <f>SUMIFS('Per-Grade Breakdown'!$F$5:$F$23659,'Per-Grade Breakdown'!$A$5:$A$23659,$A2197)</f>
        <v/>
      </c>
      <c r="F2197" s="5">
        <f>D2197-E2197</f>
        <v/>
      </c>
      <c r="G2197" s="5">
        <f>'Notes'!$B$4</f>
        <v/>
      </c>
      <c r="H2197" s="5">
        <f>ROUNDUP(C2197/G2197,0)</f>
        <v/>
      </c>
      <c r="I2197" s="6">
        <f>F2197-H2197</f>
        <v/>
      </c>
      <c r="J2197" s="4">
        <f>IF(I2197&lt;0,"Deficit",IF(I2197=0,"Exact fit","Surplus"))</f>
        <v/>
      </c>
    </row>
    <row r="2198">
      <c r="A2198" s="4" t="n">
        <v>370507</v>
      </c>
      <c r="B2198" s="4" t="inlineStr">
        <is>
          <t>GS SHARA</t>
        </is>
      </c>
      <c r="C2198" s="5">
        <f>SUMIFS('Per-Grade Breakdown'!$D$5:$D$23659,'Per-Grade Breakdown'!$A$5:$A$23659,$A2198)</f>
        <v/>
      </c>
      <c r="D2198" s="5">
        <f>SUMIFS('Per-Grade Breakdown'!$E$5:$E$23659,'Per-Grade Breakdown'!$A$5:$A$23659,$A2198)</f>
        <v/>
      </c>
      <c r="E2198" s="5">
        <f>SUMIFS('Per-Grade Breakdown'!$F$5:$F$23659,'Per-Grade Breakdown'!$A$5:$A$23659,$A2198)</f>
        <v/>
      </c>
      <c r="F2198" s="5">
        <f>D2198-E2198</f>
        <v/>
      </c>
      <c r="G2198" s="5">
        <f>'Notes'!$B$4</f>
        <v/>
      </c>
      <c r="H2198" s="5">
        <f>ROUNDUP(C2198/G2198,0)</f>
        <v/>
      </c>
      <c r="I2198" s="6">
        <f>F2198-H2198</f>
        <v/>
      </c>
      <c r="J2198" s="4">
        <f>IF(I2198&lt;0,"Deficit",IF(I2198=0,"Exact fit","Surplus"))</f>
        <v/>
      </c>
    </row>
    <row r="2199">
      <c r="A2199" s="4" t="n">
        <v>370511</v>
      </c>
      <c r="B2199" s="4" t="inlineStr">
        <is>
          <t>MUTUSA</t>
        </is>
      </c>
      <c r="C2199" s="5">
        <f>SUMIFS('Per-Grade Breakdown'!$D$5:$D$23659,'Per-Grade Breakdown'!$A$5:$A$23659,$A2199)</f>
        <v/>
      </c>
      <c r="D2199" s="5">
        <f>SUMIFS('Per-Grade Breakdown'!$E$5:$E$23659,'Per-Grade Breakdown'!$A$5:$A$23659,$A2199)</f>
        <v/>
      </c>
      <c r="E2199" s="5">
        <f>SUMIFS('Per-Grade Breakdown'!$F$5:$F$23659,'Per-Grade Breakdown'!$A$5:$A$23659,$A2199)</f>
        <v/>
      </c>
      <c r="F2199" s="5">
        <f>D2199-E2199</f>
        <v/>
      </c>
      <c r="G2199" s="5">
        <f>'Notes'!$B$4</f>
        <v/>
      </c>
      <c r="H2199" s="5">
        <f>ROUNDUP(C2199/G2199,0)</f>
        <v/>
      </c>
      <c r="I2199" s="6">
        <f>F2199-H2199</f>
        <v/>
      </c>
      <c r="J2199" s="4">
        <f>IF(I2199&lt;0,"Deficit",IF(I2199=0,"Exact fit","Surplus"))</f>
        <v/>
      </c>
    </row>
    <row r="2200">
      <c r="A2200" s="4" t="n">
        <v>370512</v>
      </c>
      <c r="B2200" s="4" t="inlineStr">
        <is>
          <t>NTUMBA</t>
        </is>
      </c>
      <c r="C2200" s="5">
        <f>SUMIFS('Per-Grade Breakdown'!$D$5:$D$23659,'Per-Grade Breakdown'!$A$5:$A$23659,$A2200)</f>
        <v/>
      </c>
      <c r="D2200" s="5">
        <f>SUMIFS('Per-Grade Breakdown'!$E$5:$E$23659,'Per-Grade Breakdown'!$A$5:$A$23659,$A2200)</f>
        <v/>
      </c>
      <c r="E2200" s="5">
        <f>SUMIFS('Per-Grade Breakdown'!$F$5:$F$23659,'Per-Grade Breakdown'!$A$5:$A$23659,$A2200)</f>
        <v/>
      </c>
      <c r="F2200" s="5">
        <f>D2200-E2200</f>
        <v/>
      </c>
      <c r="G2200" s="5">
        <f>'Notes'!$B$4</f>
        <v/>
      </c>
      <c r="H2200" s="5">
        <f>ROUNDUP(C2200/G2200,0)</f>
        <v/>
      </c>
      <c r="I2200" s="6">
        <f>F2200-H2200</f>
        <v/>
      </c>
      <c r="J2200" s="4">
        <f>IF(I2200&lt;0,"Deficit",IF(I2200=0,"Exact fit","Surplus"))</f>
        <v/>
      </c>
    </row>
    <row r="2201">
      <c r="A2201" s="4" t="n">
        <v>370513</v>
      </c>
      <c r="B2201" s="4" t="inlineStr">
        <is>
          <t>NYAKABINGO</t>
        </is>
      </c>
      <c r="C2201" s="5">
        <f>SUMIFS('Per-Grade Breakdown'!$D$5:$D$23659,'Per-Grade Breakdown'!$A$5:$A$23659,$A2201)</f>
        <v/>
      </c>
      <c r="D2201" s="5">
        <f>SUMIFS('Per-Grade Breakdown'!$E$5:$E$23659,'Per-Grade Breakdown'!$A$5:$A$23659,$A2201)</f>
        <v/>
      </c>
      <c r="E2201" s="5">
        <f>SUMIFS('Per-Grade Breakdown'!$F$5:$F$23659,'Per-Grade Breakdown'!$A$5:$A$23659,$A2201)</f>
        <v/>
      </c>
      <c r="F2201" s="5">
        <f>D2201-E2201</f>
        <v/>
      </c>
      <c r="G2201" s="5">
        <f>'Notes'!$B$4</f>
        <v/>
      </c>
      <c r="H2201" s="5">
        <f>ROUNDUP(C2201/G2201,0)</f>
        <v/>
      </c>
      <c r="I2201" s="6">
        <f>F2201-H2201</f>
        <v/>
      </c>
      <c r="J2201" s="4">
        <f>IF(I2201&lt;0,"Deficit",IF(I2201=0,"Exact fit","Surplus"))</f>
        <v/>
      </c>
    </row>
    <row r="2202">
      <c r="A2202" s="4" t="n">
        <v>370516</v>
      </c>
      <c r="B2202" s="4" t="inlineStr">
        <is>
          <t>NYAMASHEKE B</t>
        </is>
      </c>
      <c r="C2202" s="5">
        <f>SUMIFS('Per-Grade Breakdown'!$D$5:$D$23659,'Per-Grade Breakdown'!$A$5:$A$23659,$A2202)</f>
        <v/>
      </c>
      <c r="D2202" s="5">
        <f>SUMIFS('Per-Grade Breakdown'!$E$5:$E$23659,'Per-Grade Breakdown'!$A$5:$A$23659,$A2202)</f>
        <v/>
      </c>
      <c r="E2202" s="5">
        <f>SUMIFS('Per-Grade Breakdown'!$F$5:$F$23659,'Per-Grade Breakdown'!$A$5:$A$23659,$A2202)</f>
        <v/>
      </c>
      <c r="F2202" s="5">
        <f>D2202-E2202</f>
        <v/>
      </c>
      <c r="G2202" s="5">
        <f>'Notes'!$B$4</f>
        <v/>
      </c>
      <c r="H2202" s="5">
        <f>ROUNDUP(C2202/G2202,0)</f>
        <v/>
      </c>
      <c r="I2202" s="6">
        <f>F2202-H2202</f>
        <v/>
      </c>
      <c r="J2202" s="4">
        <f>IF(I2202&lt;0,"Deficit",IF(I2202=0,"Exact fit","Surplus"))</f>
        <v/>
      </c>
    </row>
    <row r="2203">
      <c r="A2203" s="4" t="n">
        <v>370517</v>
      </c>
      <c r="B2203" s="4" t="inlineStr">
        <is>
          <t>REMERA B</t>
        </is>
      </c>
      <c r="C2203" s="5">
        <f>SUMIFS('Per-Grade Breakdown'!$D$5:$D$23659,'Per-Grade Breakdown'!$A$5:$A$23659,$A2203)</f>
        <v/>
      </c>
      <c r="D2203" s="5">
        <f>SUMIFS('Per-Grade Breakdown'!$E$5:$E$23659,'Per-Grade Breakdown'!$A$5:$A$23659,$A2203)</f>
        <v/>
      </c>
      <c r="E2203" s="5">
        <f>SUMIFS('Per-Grade Breakdown'!$F$5:$F$23659,'Per-Grade Breakdown'!$A$5:$A$23659,$A2203)</f>
        <v/>
      </c>
      <c r="F2203" s="5">
        <f>D2203-E2203</f>
        <v/>
      </c>
      <c r="G2203" s="5">
        <f>'Notes'!$B$4</f>
        <v/>
      </c>
      <c r="H2203" s="5">
        <f>ROUNDUP(C2203/G2203,0)</f>
        <v/>
      </c>
      <c r="I2203" s="6">
        <f>F2203-H2203</f>
        <v/>
      </c>
      <c r="J2203" s="4">
        <f>IF(I2203&lt;0,"Deficit",IF(I2203=0,"Exact fit","Surplus"))</f>
        <v/>
      </c>
    </row>
    <row r="2204">
      <c r="A2204" s="4" t="n">
        <v>370518</v>
      </c>
      <c r="B2204" s="4" t="inlineStr">
        <is>
          <t>RWANGOMA</t>
        </is>
      </c>
      <c r="C2204" s="5">
        <f>SUMIFS('Per-Grade Breakdown'!$D$5:$D$23659,'Per-Grade Breakdown'!$A$5:$A$23659,$A2204)</f>
        <v/>
      </c>
      <c r="D2204" s="5">
        <f>SUMIFS('Per-Grade Breakdown'!$E$5:$E$23659,'Per-Grade Breakdown'!$A$5:$A$23659,$A2204)</f>
        <v/>
      </c>
      <c r="E2204" s="5">
        <f>SUMIFS('Per-Grade Breakdown'!$F$5:$F$23659,'Per-Grade Breakdown'!$A$5:$A$23659,$A2204)</f>
        <v/>
      </c>
      <c r="F2204" s="5">
        <f>D2204-E2204</f>
        <v/>
      </c>
      <c r="G2204" s="5">
        <f>'Notes'!$B$4</f>
        <v/>
      </c>
      <c r="H2204" s="5">
        <f>ROUNDUP(C2204/G2204,0)</f>
        <v/>
      </c>
      <c r="I2204" s="6">
        <f>F2204-H2204</f>
        <v/>
      </c>
      <c r="J2204" s="4">
        <f>IF(I2204&lt;0,"Deficit",IF(I2204=0,"Exact fit","Surplus"))</f>
        <v/>
      </c>
    </row>
    <row r="2205">
      <c r="A2205" s="4" t="n">
        <v>370521</v>
      </c>
      <c r="B2205" s="4" t="inlineStr">
        <is>
          <t>G.S GITWA B</t>
        </is>
      </c>
      <c r="C2205" s="5">
        <f>SUMIFS('Per-Grade Breakdown'!$D$5:$D$23659,'Per-Grade Breakdown'!$A$5:$A$23659,$A2205)</f>
        <v/>
      </c>
      <c r="D2205" s="5">
        <f>SUMIFS('Per-Grade Breakdown'!$E$5:$E$23659,'Per-Grade Breakdown'!$A$5:$A$23659,$A2205)</f>
        <v/>
      </c>
      <c r="E2205" s="5">
        <f>SUMIFS('Per-Grade Breakdown'!$F$5:$F$23659,'Per-Grade Breakdown'!$A$5:$A$23659,$A2205)</f>
        <v/>
      </c>
      <c r="F2205" s="5">
        <f>D2205-E2205</f>
        <v/>
      </c>
      <c r="G2205" s="5">
        <f>'Notes'!$B$4</f>
        <v/>
      </c>
      <c r="H2205" s="5">
        <f>ROUNDUP(C2205/G2205,0)</f>
        <v/>
      </c>
      <c r="I2205" s="6">
        <f>F2205-H2205</f>
        <v/>
      </c>
      <c r="J2205" s="4">
        <f>IF(I2205&lt;0,"Deficit",IF(I2205=0,"Exact fit","Surplus"))</f>
        <v/>
      </c>
    </row>
    <row r="2206">
      <c r="A2206" s="4" t="n">
        <v>370522</v>
      </c>
      <c r="B2206" s="4" t="inlineStr">
        <is>
          <t>JOYFUL NURSERY SCHOOL</t>
        </is>
      </c>
      <c r="C2206" s="5">
        <f>SUMIFS('Per-Grade Breakdown'!$D$5:$D$23659,'Per-Grade Breakdown'!$A$5:$A$23659,$A2206)</f>
        <v/>
      </c>
      <c r="D2206" s="5">
        <f>SUMIFS('Per-Grade Breakdown'!$E$5:$E$23659,'Per-Grade Breakdown'!$A$5:$A$23659,$A2206)</f>
        <v/>
      </c>
      <c r="E2206" s="5">
        <f>SUMIFS('Per-Grade Breakdown'!$F$5:$F$23659,'Per-Grade Breakdown'!$A$5:$A$23659,$A2206)</f>
        <v/>
      </c>
      <c r="F2206" s="5">
        <f>D2206-E2206</f>
        <v/>
      </c>
      <c r="G2206" s="5">
        <f>'Notes'!$B$4</f>
        <v/>
      </c>
      <c r="H2206" s="5">
        <f>ROUNDUP(C2206/G2206,0)</f>
        <v/>
      </c>
      <c r="I2206" s="6">
        <f>F2206-H2206</f>
        <v/>
      </c>
      <c r="J2206" s="4">
        <f>IF(I2206&lt;0,"Deficit",IF(I2206=0,"Exact fit","Surplus"))</f>
        <v/>
      </c>
    </row>
    <row r="2207">
      <c r="A2207" s="4" t="n">
        <v>370525</v>
      </c>
      <c r="B2207" s="4" t="inlineStr">
        <is>
          <t>GS GITWA</t>
        </is>
      </c>
      <c r="C2207" s="5">
        <f>SUMIFS('Per-Grade Breakdown'!$D$5:$D$23659,'Per-Grade Breakdown'!$A$5:$A$23659,$A2207)</f>
        <v/>
      </c>
      <c r="D2207" s="5">
        <f>SUMIFS('Per-Grade Breakdown'!$E$5:$E$23659,'Per-Grade Breakdown'!$A$5:$A$23659,$A2207)</f>
        <v/>
      </c>
      <c r="E2207" s="5">
        <f>SUMIFS('Per-Grade Breakdown'!$F$5:$F$23659,'Per-Grade Breakdown'!$A$5:$A$23659,$A2207)</f>
        <v/>
      </c>
      <c r="F2207" s="5">
        <f>D2207-E2207</f>
        <v/>
      </c>
      <c r="G2207" s="5">
        <f>'Notes'!$B$4</f>
        <v/>
      </c>
      <c r="H2207" s="5">
        <f>ROUNDUP(C2207/G2207,0)</f>
        <v/>
      </c>
      <c r="I2207" s="6">
        <f>F2207-H2207</f>
        <v/>
      </c>
      <c r="J2207" s="4">
        <f>IF(I2207&lt;0,"Deficit",IF(I2207=0,"Exact fit","Surplus"))</f>
        <v/>
      </c>
    </row>
    <row r="2208">
      <c r="A2208" s="4" t="n">
        <v>370526</v>
      </c>
      <c r="B2208" s="4" t="inlineStr">
        <is>
          <t>GS KININI</t>
        </is>
      </c>
      <c r="C2208" s="5">
        <f>SUMIFS('Per-Grade Breakdown'!$D$5:$D$23659,'Per-Grade Breakdown'!$A$5:$A$23659,$A2208)</f>
        <v/>
      </c>
      <c r="D2208" s="5">
        <f>SUMIFS('Per-Grade Breakdown'!$E$5:$E$23659,'Per-Grade Breakdown'!$A$5:$A$23659,$A2208)</f>
        <v/>
      </c>
      <c r="E2208" s="5">
        <f>SUMIFS('Per-Grade Breakdown'!$F$5:$F$23659,'Per-Grade Breakdown'!$A$5:$A$23659,$A2208)</f>
        <v/>
      </c>
      <c r="F2208" s="5">
        <f>D2208-E2208</f>
        <v/>
      </c>
      <c r="G2208" s="5">
        <f>'Notes'!$B$4</f>
        <v/>
      </c>
      <c r="H2208" s="5">
        <f>ROUNDUP(C2208/G2208,0)</f>
        <v/>
      </c>
      <c r="I2208" s="6">
        <f>F2208-H2208</f>
        <v/>
      </c>
      <c r="J2208" s="4">
        <f>IF(I2208&lt;0,"Deficit",IF(I2208=0,"Exact fit","Surplus"))</f>
        <v/>
      </c>
    </row>
    <row r="2209">
      <c r="A2209" s="4" t="n">
        <v>370527</v>
      </c>
      <c r="B2209" s="4" t="inlineStr">
        <is>
          <t>SHARA FOUNDATION SCHOOL</t>
        </is>
      </c>
      <c r="C2209" s="5">
        <f>SUMIFS('Per-Grade Breakdown'!$D$5:$D$23659,'Per-Grade Breakdown'!$A$5:$A$23659,$A2209)</f>
        <v/>
      </c>
      <c r="D2209" s="5">
        <f>SUMIFS('Per-Grade Breakdown'!$E$5:$E$23659,'Per-Grade Breakdown'!$A$5:$A$23659,$A2209)</f>
        <v/>
      </c>
      <c r="E2209" s="5">
        <f>SUMIFS('Per-Grade Breakdown'!$F$5:$F$23659,'Per-Grade Breakdown'!$A$5:$A$23659,$A2209)</f>
        <v/>
      </c>
      <c r="F2209" s="5">
        <f>D2209-E2209</f>
        <v/>
      </c>
      <c r="G2209" s="5">
        <f>'Notes'!$B$4</f>
        <v/>
      </c>
      <c r="H2209" s="5">
        <f>ROUNDUP(C2209/G2209,0)</f>
        <v/>
      </c>
      <c r="I2209" s="6">
        <f>F2209-H2209</f>
        <v/>
      </c>
      <c r="J2209" s="4">
        <f>IF(I2209&lt;0,"Deficit",IF(I2209=0,"Exact fit","Surplus"))</f>
        <v/>
      </c>
    </row>
    <row r="2210">
      <c r="A2210" s="4" t="n">
        <v>370529</v>
      </c>
      <c r="B2210" s="4" t="inlineStr">
        <is>
          <t>Wisdom school Nyamasheke</t>
        </is>
      </c>
      <c r="C2210" s="5">
        <f>SUMIFS('Per-Grade Breakdown'!$D$5:$D$23659,'Per-Grade Breakdown'!$A$5:$A$23659,$A2210)</f>
        <v/>
      </c>
      <c r="D2210" s="5">
        <f>SUMIFS('Per-Grade Breakdown'!$E$5:$E$23659,'Per-Grade Breakdown'!$A$5:$A$23659,$A2210)</f>
        <v/>
      </c>
      <c r="E2210" s="5">
        <f>SUMIFS('Per-Grade Breakdown'!$F$5:$F$23659,'Per-Grade Breakdown'!$A$5:$A$23659,$A2210)</f>
        <v/>
      </c>
      <c r="F2210" s="5">
        <f>D2210-E2210</f>
        <v/>
      </c>
      <c r="G2210" s="5">
        <f>'Notes'!$B$4</f>
        <v/>
      </c>
      <c r="H2210" s="5">
        <f>ROUNDUP(C2210/G2210,0)</f>
        <v/>
      </c>
      <c r="I2210" s="6">
        <f>F2210-H2210</f>
        <v/>
      </c>
      <c r="J2210" s="4">
        <f>IF(I2210&lt;0,"Deficit",IF(I2210=0,"Exact fit","Surplus"))</f>
        <v/>
      </c>
    </row>
    <row r="2211">
      <c r="A2211" s="4" t="n">
        <v>370602</v>
      </c>
      <c r="B2211" s="4" t="inlineStr">
        <is>
          <t>EP GATEBE</t>
        </is>
      </c>
      <c r="C2211" s="5">
        <f>SUMIFS('Per-Grade Breakdown'!$D$5:$D$23659,'Per-Grade Breakdown'!$A$5:$A$23659,$A2211)</f>
        <v/>
      </c>
      <c r="D2211" s="5">
        <f>SUMIFS('Per-Grade Breakdown'!$E$5:$E$23659,'Per-Grade Breakdown'!$A$5:$A$23659,$A2211)</f>
        <v/>
      </c>
      <c r="E2211" s="5">
        <f>SUMIFS('Per-Grade Breakdown'!$F$5:$F$23659,'Per-Grade Breakdown'!$A$5:$A$23659,$A2211)</f>
        <v/>
      </c>
      <c r="F2211" s="5">
        <f>D2211-E2211</f>
        <v/>
      </c>
      <c r="G2211" s="5">
        <f>'Notes'!$B$4</f>
        <v/>
      </c>
      <c r="H2211" s="5">
        <f>ROUNDUP(C2211/G2211,0)</f>
        <v/>
      </c>
      <c r="I2211" s="6">
        <f>F2211-H2211</f>
        <v/>
      </c>
      <c r="J2211" s="4">
        <f>IF(I2211&lt;0,"Deficit",IF(I2211=0,"Exact fit","Surplus"))</f>
        <v/>
      </c>
    </row>
    <row r="2212">
      <c r="A2212" s="4" t="n">
        <v>370603</v>
      </c>
      <c r="B2212" s="4" t="inlineStr">
        <is>
          <t>EP GITAMBI</t>
        </is>
      </c>
      <c r="C2212" s="5">
        <f>SUMIFS('Per-Grade Breakdown'!$D$5:$D$23659,'Per-Grade Breakdown'!$A$5:$A$23659,$A2212)</f>
        <v/>
      </c>
      <c r="D2212" s="5">
        <f>SUMIFS('Per-Grade Breakdown'!$E$5:$E$23659,'Per-Grade Breakdown'!$A$5:$A$23659,$A2212)</f>
        <v/>
      </c>
      <c r="E2212" s="5">
        <f>SUMIFS('Per-Grade Breakdown'!$F$5:$F$23659,'Per-Grade Breakdown'!$A$5:$A$23659,$A2212)</f>
        <v/>
      </c>
      <c r="F2212" s="5">
        <f>D2212-E2212</f>
        <v/>
      </c>
      <c r="G2212" s="5">
        <f>'Notes'!$B$4</f>
        <v/>
      </c>
      <c r="H2212" s="5">
        <f>ROUNDUP(C2212/G2212,0)</f>
        <v/>
      </c>
      <c r="I2212" s="6">
        <f>F2212-H2212</f>
        <v/>
      </c>
      <c r="J2212" s="4">
        <f>IF(I2212&lt;0,"Deficit",IF(I2212=0,"Exact fit","Surplus"))</f>
        <v/>
      </c>
    </row>
    <row r="2213">
      <c r="A2213" s="4" t="n">
        <v>370605</v>
      </c>
      <c r="B2213" s="4" t="inlineStr">
        <is>
          <t>EP GITONGO</t>
        </is>
      </c>
      <c r="C2213" s="5">
        <f>SUMIFS('Per-Grade Breakdown'!$D$5:$D$23659,'Per-Grade Breakdown'!$A$5:$A$23659,$A2213)</f>
        <v/>
      </c>
      <c r="D2213" s="5">
        <f>SUMIFS('Per-Grade Breakdown'!$E$5:$E$23659,'Per-Grade Breakdown'!$A$5:$A$23659,$A2213)</f>
        <v/>
      </c>
      <c r="E2213" s="5">
        <f>SUMIFS('Per-Grade Breakdown'!$F$5:$F$23659,'Per-Grade Breakdown'!$A$5:$A$23659,$A2213)</f>
        <v/>
      </c>
      <c r="F2213" s="5">
        <f>D2213-E2213</f>
        <v/>
      </c>
      <c r="G2213" s="5">
        <f>'Notes'!$B$4</f>
        <v/>
      </c>
      <c r="H2213" s="5">
        <f>ROUNDUP(C2213/G2213,0)</f>
        <v/>
      </c>
      <c r="I2213" s="6">
        <f>F2213-H2213</f>
        <v/>
      </c>
      <c r="J2213" s="4">
        <f>IF(I2213&lt;0,"Deficit",IF(I2213=0,"Exact fit","Surplus"))</f>
        <v/>
      </c>
    </row>
    <row r="2214">
      <c r="A2214" s="4" t="n">
        <v>370607</v>
      </c>
      <c r="B2214" s="4" t="inlineStr">
        <is>
          <t>GS MURAZA</t>
        </is>
      </c>
      <c r="C2214" s="5">
        <f>SUMIFS('Per-Grade Breakdown'!$D$5:$D$23659,'Per-Grade Breakdown'!$A$5:$A$23659,$A2214)</f>
        <v/>
      </c>
      <c r="D2214" s="5">
        <f>SUMIFS('Per-Grade Breakdown'!$E$5:$E$23659,'Per-Grade Breakdown'!$A$5:$A$23659,$A2214)</f>
        <v/>
      </c>
      <c r="E2214" s="5">
        <f>SUMIFS('Per-Grade Breakdown'!$F$5:$F$23659,'Per-Grade Breakdown'!$A$5:$A$23659,$A2214)</f>
        <v/>
      </c>
      <c r="F2214" s="5">
        <f>D2214-E2214</f>
        <v/>
      </c>
      <c r="G2214" s="5">
        <f>'Notes'!$B$4</f>
        <v/>
      </c>
      <c r="H2214" s="5">
        <f>ROUNDUP(C2214/G2214,0)</f>
        <v/>
      </c>
      <c r="I2214" s="6">
        <f>F2214-H2214</f>
        <v/>
      </c>
      <c r="J2214" s="4">
        <f>IF(I2214&lt;0,"Deficit",IF(I2214=0,"Exact fit","Surplus"))</f>
        <v/>
      </c>
    </row>
    <row r="2215">
      <c r="A2215" s="4" t="n">
        <v>370608</v>
      </c>
      <c r="B2215" s="4" t="inlineStr">
        <is>
          <t>GS RUHERU A</t>
        </is>
      </c>
      <c r="C2215" s="5">
        <f>SUMIFS('Per-Grade Breakdown'!$D$5:$D$23659,'Per-Grade Breakdown'!$A$5:$A$23659,$A2215)</f>
        <v/>
      </c>
      <c r="D2215" s="5">
        <f>SUMIFS('Per-Grade Breakdown'!$E$5:$E$23659,'Per-Grade Breakdown'!$A$5:$A$23659,$A2215)</f>
        <v/>
      </c>
      <c r="E2215" s="5">
        <f>SUMIFS('Per-Grade Breakdown'!$F$5:$F$23659,'Per-Grade Breakdown'!$A$5:$A$23659,$A2215)</f>
        <v/>
      </c>
      <c r="F2215" s="5">
        <f>D2215-E2215</f>
        <v/>
      </c>
      <c r="G2215" s="5">
        <f>'Notes'!$B$4</f>
        <v/>
      </c>
      <c r="H2215" s="5">
        <f>ROUNDUP(C2215/G2215,0)</f>
        <v/>
      </c>
      <c r="I2215" s="6">
        <f>F2215-H2215</f>
        <v/>
      </c>
      <c r="J2215" s="4">
        <f>IF(I2215&lt;0,"Deficit",IF(I2215=0,"Exact fit","Surplus"))</f>
        <v/>
      </c>
    </row>
    <row r="2216">
      <c r="A2216" s="4" t="n">
        <v>370609</v>
      </c>
      <c r="B2216" s="4" t="inlineStr">
        <is>
          <t>GS Saint Paul de TYAZO</t>
        </is>
      </c>
      <c r="C2216" s="5">
        <f>SUMIFS('Per-Grade Breakdown'!$D$5:$D$23659,'Per-Grade Breakdown'!$A$5:$A$23659,$A2216)</f>
        <v/>
      </c>
      <c r="D2216" s="5">
        <f>SUMIFS('Per-Grade Breakdown'!$E$5:$E$23659,'Per-Grade Breakdown'!$A$5:$A$23659,$A2216)</f>
        <v/>
      </c>
      <c r="E2216" s="5">
        <f>SUMIFS('Per-Grade Breakdown'!$F$5:$F$23659,'Per-Grade Breakdown'!$A$5:$A$23659,$A2216)</f>
        <v/>
      </c>
      <c r="F2216" s="5">
        <f>D2216-E2216</f>
        <v/>
      </c>
      <c r="G2216" s="5">
        <f>'Notes'!$B$4</f>
        <v/>
      </c>
      <c r="H2216" s="5">
        <f>ROUNDUP(C2216/G2216,0)</f>
        <v/>
      </c>
      <c r="I2216" s="6">
        <f>F2216-H2216</f>
        <v/>
      </c>
      <c r="J2216" s="4">
        <f>IF(I2216&lt;0,"Deficit",IF(I2216=0,"Exact fit","Surplus"))</f>
        <v/>
      </c>
    </row>
    <row r="2217">
      <c r="A2217" s="4" t="n">
        <v>370613</v>
      </c>
      <c r="B2217" s="4" t="inlineStr">
        <is>
          <t>EP KAMABUYE</t>
        </is>
      </c>
      <c r="C2217" s="5">
        <f>SUMIFS('Per-Grade Breakdown'!$D$5:$D$23659,'Per-Grade Breakdown'!$A$5:$A$23659,$A2217)</f>
        <v/>
      </c>
      <c r="D2217" s="5">
        <f>SUMIFS('Per-Grade Breakdown'!$E$5:$E$23659,'Per-Grade Breakdown'!$A$5:$A$23659,$A2217)</f>
        <v/>
      </c>
      <c r="E2217" s="5">
        <f>SUMIFS('Per-Grade Breakdown'!$F$5:$F$23659,'Per-Grade Breakdown'!$A$5:$A$23659,$A2217)</f>
        <v/>
      </c>
      <c r="F2217" s="5">
        <f>D2217-E2217</f>
        <v/>
      </c>
      <c r="G2217" s="5">
        <f>'Notes'!$B$4</f>
        <v/>
      </c>
      <c r="H2217" s="5">
        <f>ROUNDUP(C2217/G2217,0)</f>
        <v/>
      </c>
      <c r="I2217" s="6">
        <f>F2217-H2217</f>
        <v/>
      </c>
      <c r="J2217" s="4">
        <f>IF(I2217&lt;0,"Deficit",IF(I2217=0,"Exact fit","Surplus"))</f>
        <v/>
      </c>
    </row>
    <row r="2218">
      <c r="A2218" s="4" t="n">
        <v>370614</v>
      </c>
      <c r="B2218" s="4" t="inlineStr">
        <is>
          <t>EP KIBOGORA</t>
        </is>
      </c>
      <c r="C2218" s="5">
        <f>SUMIFS('Per-Grade Breakdown'!$D$5:$D$23659,'Per-Grade Breakdown'!$A$5:$A$23659,$A2218)</f>
        <v/>
      </c>
      <c r="D2218" s="5">
        <f>SUMIFS('Per-Grade Breakdown'!$E$5:$E$23659,'Per-Grade Breakdown'!$A$5:$A$23659,$A2218)</f>
        <v/>
      </c>
      <c r="E2218" s="5">
        <f>SUMIFS('Per-Grade Breakdown'!$F$5:$F$23659,'Per-Grade Breakdown'!$A$5:$A$23659,$A2218)</f>
        <v/>
      </c>
      <c r="F2218" s="5">
        <f>D2218-E2218</f>
        <v/>
      </c>
      <c r="G2218" s="5">
        <f>'Notes'!$B$4</f>
        <v/>
      </c>
      <c r="H2218" s="5">
        <f>ROUNDUP(C2218/G2218,0)</f>
        <v/>
      </c>
      <c r="I2218" s="6">
        <f>F2218-H2218</f>
        <v/>
      </c>
      <c r="J2218" s="4">
        <f>IF(I2218&lt;0,"Deficit",IF(I2218=0,"Exact fit","Surplus"))</f>
        <v/>
      </c>
    </row>
    <row r="2219">
      <c r="A2219" s="4" t="n">
        <v>370616</v>
      </c>
      <c r="B2219" s="4" t="inlineStr">
        <is>
          <t>EP KIVOGA</t>
        </is>
      </c>
      <c r="C2219" s="5">
        <f>SUMIFS('Per-Grade Breakdown'!$D$5:$D$23659,'Per-Grade Breakdown'!$A$5:$A$23659,$A2219)</f>
        <v/>
      </c>
      <c r="D2219" s="5">
        <f>SUMIFS('Per-Grade Breakdown'!$E$5:$E$23659,'Per-Grade Breakdown'!$A$5:$A$23659,$A2219)</f>
        <v/>
      </c>
      <c r="E2219" s="5">
        <f>SUMIFS('Per-Grade Breakdown'!$F$5:$F$23659,'Per-Grade Breakdown'!$A$5:$A$23659,$A2219)</f>
        <v/>
      </c>
      <c r="F2219" s="5">
        <f>D2219-E2219</f>
        <v/>
      </c>
      <c r="G2219" s="5">
        <f>'Notes'!$B$4</f>
        <v/>
      </c>
      <c r="H2219" s="5">
        <f>ROUNDUP(C2219/G2219,0)</f>
        <v/>
      </c>
      <c r="I2219" s="6">
        <f>F2219-H2219</f>
        <v/>
      </c>
      <c r="J2219" s="4">
        <f>IF(I2219&lt;0,"Deficit",IF(I2219=0,"Exact fit","Surplus"))</f>
        <v/>
      </c>
    </row>
    <row r="2220">
      <c r="A2220" s="4" t="n">
        <v>370618</v>
      </c>
      <c r="B2220" s="4" t="inlineStr">
        <is>
          <t>GS KORWE</t>
        </is>
      </c>
      <c r="C2220" s="5">
        <f>SUMIFS('Per-Grade Breakdown'!$D$5:$D$23659,'Per-Grade Breakdown'!$A$5:$A$23659,$A2220)</f>
        <v/>
      </c>
      <c r="D2220" s="5">
        <f>SUMIFS('Per-Grade Breakdown'!$E$5:$E$23659,'Per-Grade Breakdown'!$A$5:$A$23659,$A2220)</f>
        <v/>
      </c>
      <c r="E2220" s="5">
        <f>SUMIFS('Per-Grade Breakdown'!$F$5:$F$23659,'Per-Grade Breakdown'!$A$5:$A$23659,$A2220)</f>
        <v/>
      </c>
      <c r="F2220" s="5">
        <f>D2220-E2220</f>
        <v/>
      </c>
      <c r="G2220" s="5">
        <f>'Notes'!$B$4</f>
        <v/>
      </c>
      <c r="H2220" s="5">
        <f>ROUNDUP(C2220/G2220,0)</f>
        <v/>
      </c>
      <c r="I2220" s="6">
        <f>F2220-H2220</f>
        <v/>
      </c>
      <c r="J2220" s="4">
        <f>IF(I2220&lt;0,"Deficit",IF(I2220=0,"Exact fit","Surplus"))</f>
        <v/>
      </c>
    </row>
    <row r="2221">
      <c r="A2221" s="4" t="n">
        <v>370621</v>
      </c>
      <c r="B2221" s="4" t="inlineStr">
        <is>
          <t>NYAGISASA</t>
        </is>
      </c>
      <c r="C2221" s="5">
        <f>SUMIFS('Per-Grade Breakdown'!$D$5:$D$23659,'Per-Grade Breakdown'!$A$5:$A$23659,$A2221)</f>
        <v/>
      </c>
      <c r="D2221" s="5">
        <f>SUMIFS('Per-Grade Breakdown'!$E$5:$E$23659,'Per-Grade Breakdown'!$A$5:$A$23659,$A2221)</f>
        <v/>
      </c>
      <c r="E2221" s="5">
        <f>SUMIFS('Per-Grade Breakdown'!$F$5:$F$23659,'Per-Grade Breakdown'!$A$5:$A$23659,$A2221)</f>
        <v/>
      </c>
      <c r="F2221" s="5">
        <f>D2221-E2221</f>
        <v/>
      </c>
      <c r="G2221" s="5">
        <f>'Notes'!$B$4</f>
        <v/>
      </c>
      <c r="H2221" s="5">
        <f>ROUNDUP(C2221/G2221,0)</f>
        <v/>
      </c>
      <c r="I2221" s="6">
        <f>F2221-H2221</f>
        <v/>
      </c>
      <c r="J2221" s="4">
        <f>IF(I2221&lt;0,"Deficit",IF(I2221=0,"Exact fit","Surplus"))</f>
        <v/>
      </c>
    </row>
    <row r="2222">
      <c r="A2222" s="4" t="n">
        <v>370622</v>
      </c>
      <c r="B2222" s="4" t="inlineStr">
        <is>
          <t>NYARUBURA</t>
        </is>
      </c>
      <c r="C2222" s="5">
        <f>SUMIFS('Per-Grade Breakdown'!$D$5:$D$23659,'Per-Grade Breakdown'!$A$5:$A$23659,$A2222)</f>
        <v/>
      </c>
      <c r="D2222" s="5">
        <f>SUMIFS('Per-Grade Breakdown'!$E$5:$E$23659,'Per-Grade Breakdown'!$A$5:$A$23659,$A2222)</f>
        <v/>
      </c>
      <c r="E2222" s="5">
        <f>SUMIFS('Per-Grade Breakdown'!$F$5:$F$23659,'Per-Grade Breakdown'!$A$5:$A$23659,$A2222)</f>
        <v/>
      </c>
      <c r="F2222" s="5">
        <f>D2222-E2222</f>
        <v/>
      </c>
      <c r="G2222" s="5">
        <f>'Notes'!$B$4</f>
        <v/>
      </c>
      <c r="H2222" s="5">
        <f>ROUNDUP(C2222/G2222,0)</f>
        <v/>
      </c>
      <c r="I2222" s="6">
        <f>F2222-H2222</f>
        <v/>
      </c>
      <c r="J2222" s="4">
        <f>IF(I2222&lt;0,"Deficit",IF(I2222=0,"Exact fit","Surplus"))</f>
        <v/>
      </c>
    </row>
    <row r="2223">
      <c r="A2223" s="4" t="n">
        <v>370625</v>
      </c>
      <c r="B2223" s="4" t="inlineStr">
        <is>
          <t>RUHERU B</t>
        </is>
      </c>
      <c r="C2223" s="5">
        <f>SUMIFS('Per-Grade Breakdown'!$D$5:$D$23659,'Per-Grade Breakdown'!$A$5:$A$23659,$A2223)</f>
        <v/>
      </c>
      <c r="D2223" s="5">
        <f>SUMIFS('Per-Grade Breakdown'!$E$5:$E$23659,'Per-Grade Breakdown'!$A$5:$A$23659,$A2223)</f>
        <v/>
      </c>
      <c r="E2223" s="5">
        <f>SUMIFS('Per-Grade Breakdown'!$F$5:$F$23659,'Per-Grade Breakdown'!$A$5:$A$23659,$A2223)</f>
        <v/>
      </c>
      <c r="F2223" s="5">
        <f>D2223-E2223</f>
        <v/>
      </c>
      <c r="G2223" s="5">
        <f>'Notes'!$B$4</f>
        <v/>
      </c>
      <c r="H2223" s="5">
        <f>ROUNDUP(C2223/G2223,0)</f>
        <v/>
      </c>
      <c r="I2223" s="6">
        <f>F2223-H2223</f>
        <v/>
      </c>
      <c r="J2223" s="4">
        <f>IF(I2223&lt;0,"Deficit",IF(I2223=0,"Exact fit","Surplus"))</f>
        <v/>
      </c>
    </row>
    <row r="2224">
      <c r="A2224" s="4" t="n">
        <v>370627</v>
      </c>
      <c r="B2224" s="4" t="inlineStr">
        <is>
          <t>GS MASEKA</t>
        </is>
      </c>
      <c r="C2224" s="5">
        <f>SUMIFS('Per-Grade Breakdown'!$D$5:$D$23659,'Per-Grade Breakdown'!$A$5:$A$23659,$A2224)</f>
        <v/>
      </c>
      <c r="D2224" s="5">
        <f>SUMIFS('Per-Grade Breakdown'!$E$5:$E$23659,'Per-Grade Breakdown'!$A$5:$A$23659,$A2224)</f>
        <v/>
      </c>
      <c r="E2224" s="5">
        <f>SUMIFS('Per-Grade Breakdown'!$F$5:$F$23659,'Per-Grade Breakdown'!$A$5:$A$23659,$A2224)</f>
        <v/>
      </c>
      <c r="F2224" s="5">
        <f>D2224-E2224</f>
        <v/>
      </c>
      <c r="G2224" s="5">
        <f>'Notes'!$B$4</f>
        <v/>
      </c>
      <c r="H2224" s="5">
        <f>ROUNDUP(C2224/G2224,0)</f>
        <v/>
      </c>
      <c r="I2224" s="6">
        <f>F2224-H2224</f>
        <v/>
      </c>
      <c r="J2224" s="4">
        <f>IF(I2224&lt;0,"Deficit",IF(I2224=0,"Exact fit","Surplus"))</f>
        <v/>
      </c>
    </row>
    <row r="2225">
      <c r="A2225" s="4" t="n">
        <v>370629</v>
      </c>
      <c r="B2225" s="4" t="inlineStr">
        <is>
          <t>SAINT MATTHEWS NYAMASHEKE</t>
        </is>
      </c>
      <c r="C2225" s="5">
        <f>SUMIFS('Per-Grade Breakdown'!$D$5:$D$23659,'Per-Grade Breakdown'!$A$5:$A$23659,$A2225)</f>
        <v/>
      </c>
      <c r="D2225" s="5">
        <f>SUMIFS('Per-Grade Breakdown'!$E$5:$E$23659,'Per-Grade Breakdown'!$A$5:$A$23659,$A2225)</f>
        <v/>
      </c>
      <c r="E2225" s="5">
        <f>SUMIFS('Per-Grade Breakdown'!$F$5:$F$23659,'Per-Grade Breakdown'!$A$5:$A$23659,$A2225)</f>
        <v/>
      </c>
      <c r="F2225" s="5">
        <f>D2225-E2225</f>
        <v/>
      </c>
      <c r="G2225" s="5">
        <f>'Notes'!$B$4</f>
        <v/>
      </c>
      <c r="H2225" s="5">
        <f>ROUNDUP(C2225/G2225,0)</f>
        <v/>
      </c>
      <c r="I2225" s="6">
        <f>F2225-H2225</f>
        <v/>
      </c>
      <c r="J2225" s="4">
        <f>IF(I2225&lt;0,"Deficit",IF(I2225=0,"Exact fit","Surplus"))</f>
        <v/>
      </c>
    </row>
    <row r="2226">
      <c r="A2226" s="4" t="n">
        <v>370706</v>
      </c>
      <c r="B2226" s="4" t="inlineStr">
        <is>
          <t>GS RUGANO</t>
        </is>
      </c>
      <c r="C2226" s="5">
        <f>SUMIFS('Per-Grade Breakdown'!$D$5:$D$23659,'Per-Grade Breakdown'!$A$5:$A$23659,$A2226)</f>
        <v/>
      </c>
      <c r="D2226" s="5">
        <f>SUMIFS('Per-Grade Breakdown'!$E$5:$E$23659,'Per-Grade Breakdown'!$A$5:$A$23659,$A2226)</f>
        <v/>
      </c>
      <c r="E2226" s="5">
        <f>SUMIFS('Per-Grade Breakdown'!$F$5:$F$23659,'Per-Grade Breakdown'!$A$5:$A$23659,$A2226)</f>
        <v/>
      </c>
      <c r="F2226" s="5">
        <f>D2226-E2226</f>
        <v/>
      </c>
      <c r="G2226" s="5">
        <f>'Notes'!$B$4</f>
        <v/>
      </c>
      <c r="H2226" s="5">
        <f>ROUNDUP(C2226/G2226,0)</f>
        <v/>
      </c>
      <c r="I2226" s="6">
        <f>F2226-H2226</f>
        <v/>
      </c>
      <c r="J2226" s="4">
        <f>IF(I2226&lt;0,"Deficit",IF(I2226=0,"Exact fit","Surplus"))</f>
        <v/>
      </c>
    </row>
    <row r="2227">
      <c r="A2227" s="4" t="n">
        <v>370707</v>
      </c>
      <c r="B2227" s="4" t="inlineStr">
        <is>
          <t>EP KAGEYO</t>
        </is>
      </c>
      <c r="C2227" s="5">
        <f>SUMIFS('Per-Grade Breakdown'!$D$5:$D$23659,'Per-Grade Breakdown'!$A$5:$A$23659,$A2227)</f>
        <v/>
      </c>
      <c r="D2227" s="5">
        <f>SUMIFS('Per-Grade Breakdown'!$E$5:$E$23659,'Per-Grade Breakdown'!$A$5:$A$23659,$A2227)</f>
        <v/>
      </c>
      <c r="E2227" s="5">
        <f>SUMIFS('Per-Grade Breakdown'!$F$5:$F$23659,'Per-Grade Breakdown'!$A$5:$A$23659,$A2227)</f>
        <v/>
      </c>
      <c r="F2227" s="5">
        <f>D2227-E2227</f>
        <v/>
      </c>
      <c r="G2227" s="5">
        <f>'Notes'!$B$4</f>
        <v/>
      </c>
      <c r="H2227" s="5">
        <f>ROUNDUP(C2227/G2227,0)</f>
        <v/>
      </c>
      <c r="I2227" s="6">
        <f>F2227-H2227</f>
        <v/>
      </c>
      <c r="J2227" s="4">
        <f>IF(I2227&lt;0,"Deficit",IF(I2227=0,"Exact fit","Surplus"))</f>
        <v/>
      </c>
    </row>
    <row r="2228">
      <c r="A2228" s="4" t="n">
        <v>370709</v>
      </c>
      <c r="B2228" s="4" t="inlineStr">
        <is>
          <t>GS KARAMBI</t>
        </is>
      </c>
      <c r="C2228" s="5">
        <f>SUMIFS('Per-Grade Breakdown'!$D$5:$D$23659,'Per-Grade Breakdown'!$A$5:$A$23659,$A2228)</f>
        <v/>
      </c>
      <c r="D2228" s="5">
        <f>SUMIFS('Per-Grade Breakdown'!$E$5:$E$23659,'Per-Grade Breakdown'!$A$5:$A$23659,$A2228)</f>
        <v/>
      </c>
      <c r="E2228" s="5">
        <f>SUMIFS('Per-Grade Breakdown'!$F$5:$F$23659,'Per-Grade Breakdown'!$A$5:$A$23659,$A2228)</f>
        <v/>
      </c>
      <c r="F2228" s="5">
        <f>D2228-E2228</f>
        <v/>
      </c>
      <c r="G2228" s="5">
        <f>'Notes'!$B$4</f>
        <v/>
      </c>
      <c r="H2228" s="5">
        <f>ROUNDUP(C2228/G2228,0)</f>
        <v/>
      </c>
      <c r="I2228" s="6">
        <f>F2228-H2228</f>
        <v/>
      </c>
      <c r="J2228" s="4">
        <f>IF(I2228&lt;0,"Deficit",IF(I2228=0,"Exact fit","Surplus"))</f>
        <v/>
      </c>
    </row>
    <row r="2229">
      <c r="A2229" s="4" t="n">
        <v>370710</v>
      </c>
      <c r="B2229" s="4" t="inlineStr">
        <is>
          <t>MWEYA</t>
        </is>
      </c>
      <c r="C2229" s="5">
        <f>SUMIFS('Per-Grade Breakdown'!$D$5:$D$23659,'Per-Grade Breakdown'!$A$5:$A$23659,$A2229)</f>
        <v/>
      </c>
      <c r="D2229" s="5">
        <f>SUMIFS('Per-Grade Breakdown'!$E$5:$E$23659,'Per-Grade Breakdown'!$A$5:$A$23659,$A2229)</f>
        <v/>
      </c>
      <c r="E2229" s="5">
        <f>SUMIFS('Per-Grade Breakdown'!$F$5:$F$23659,'Per-Grade Breakdown'!$A$5:$A$23659,$A2229)</f>
        <v/>
      </c>
      <c r="F2229" s="5">
        <f>D2229-E2229</f>
        <v/>
      </c>
      <c r="G2229" s="5">
        <f>'Notes'!$B$4</f>
        <v/>
      </c>
      <c r="H2229" s="5">
        <f>ROUNDUP(C2229/G2229,0)</f>
        <v/>
      </c>
      <c r="I2229" s="6">
        <f>F2229-H2229</f>
        <v/>
      </c>
      <c r="J2229" s="4">
        <f>IF(I2229&lt;0,"Deficit",IF(I2229=0,"Exact fit","Surplus"))</f>
        <v/>
      </c>
    </row>
    <row r="2230">
      <c r="A2230" s="4" t="n">
        <v>370712</v>
      </c>
      <c r="B2230" s="4" t="inlineStr">
        <is>
          <t>NGANGE</t>
        </is>
      </c>
      <c r="C2230" s="5">
        <f>SUMIFS('Per-Grade Breakdown'!$D$5:$D$23659,'Per-Grade Breakdown'!$A$5:$A$23659,$A2230)</f>
        <v/>
      </c>
      <c r="D2230" s="5">
        <f>SUMIFS('Per-Grade Breakdown'!$E$5:$E$23659,'Per-Grade Breakdown'!$A$5:$A$23659,$A2230)</f>
        <v/>
      </c>
      <c r="E2230" s="5">
        <f>SUMIFS('Per-Grade Breakdown'!$F$5:$F$23659,'Per-Grade Breakdown'!$A$5:$A$23659,$A2230)</f>
        <v/>
      </c>
      <c r="F2230" s="5">
        <f>D2230-E2230</f>
        <v/>
      </c>
      <c r="G2230" s="5">
        <f>'Notes'!$B$4</f>
        <v/>
      </c>
      <c r="H2230" s="5">
        <f>ROUNDUP(C2230/G2230,0)</f>
        <v/>
      </c>
      <c r="I2230" s="6">
        <f>F2230-H2230</f>
        <v/>
      </c>
      <c r="J2230" s="4">
        <f>IF(I2230&lt;0,"Deficit",IF(I2230=0,"Exact fit","Surplus"))</f>
        <v/>
      </c>
    </row>
    <row r="2231">
      <c r="A2231" s="4" t="n">
        <v>370714</v>
      </c>
      <c r="B2231" s="4" t="inlineStr">
        <is>
          <t>GS CYIYA</t>
        </is>
      </c>
      <c r="C2231" s="5">
        <f>SUMIFS('Per-Grade Breakdown'!$D$5:$D$23659,'Per-Grade Breakdown'!$A$5:$A$23659,$A2231)</f>
        <v/>
      </c>
      <c r="D2231" s="5">
        <f>SUMIFS('Per-Grade Breakdown'!$E$5:$E$23659,'Per-Grade Breakdown'!$A$5:$A$23659,$A2231)</f>
        <v/>
      </c>
      <c r="E2231" s="5">
        <f>SUMIFS('Per-Grade Breakdown'!$F$5:$F$23659,'Per-Grade Breakdown'!$A$5:$A$23659,$A2231)</f>
        <v/>
      </c>
      <c r="F2231" s="5">
        <f>D2231-E2231</f>
        <v/>
      </c>
      <c r="G2231" s="5">
        <f>'Notes'!$B$4</f>
        <v/>
      </c>
      <c r="H2231" s="5">
        <f>ROUNDUP(C2231/G2231,0)</f>
        <v/>
      </c>
      <c r="I2231" s="6">
        <f>F2231-H2231</f>
        <v/>
      </c>
      <c r="J2231" s="4">
        <f>IF(I2231&lt;0,"Deficit",IF(I2231=0,"Exact fit","Surplus"))</f>
        <v/>
      </c>
    </row>
    <row r="2232">
      <c r="A2232" s="4" t="n">
        <v>370715</v>
      </c>
      <c r="B2232" s="4" t="inlineStr">
        <is>
          <t>RUDAGA</t>
        </is>
      </c>
      <c r="C2232" s="5">
        <f>SUMIFS('Per-Grade Breakdown'!$D$5:$D$23659,'Per-Grade Breakdown'!$A$5:$A$23659,$A2232)</f>
        <v/>
      </c>
      <c r="D2232" s="5">
        <f>SUMIFS('Per-Grade Breakdown'!$E$5:$E$23659,'Per-Grade Breakdown'!$A$5:$A$23659,$A2232)</f>
        <v/>
      </c>
      <c r="E2232" s="5">
        <f>SUMIFS('Per-Grade Breakdown'!$F$5:$F$23659,'Per-Grade Breakdown'!$A$5:$A$23659,$A2232)</f>
        <v/>
      </c>
      <c r="F2232" s="5">
        <f>D2232-E2232</f>
        <v/>
      </c>
      <c r="G2232" s="5">
        <f>'Notes'!$B$4</f>
        <v/>
      </c>
      <c r="H2232" s="5">
        <f>ROUNDUP(C2232/G2232,0)</f>
        <v/>
      </c>
      <c r="I2232" s="6">
        <f>F2232-H2232</f>
        <v/>
      </c>
      <c r="J2232" s="4">
        <f>IF(I2232&lt;0,"Deficit",IF(I2232=0,"Exact fit","Surplus"))</f>
        <v/>
      </c>
    </row>
    <row r="2233">
      <c r="A2233" s="4" t="n">
        <v>370717</v>
      </c>
      <c r="B2233" s="4" t="inlineStr">
        <is>
          <t>GS RUGABE</t>
        </is>
      </c>
      <c r="C2233" s="5">
        <f>SUMIFS('Per-Grade Breakdown'!$D$5:$D$23659,'Per-Grade Breakdown'!$A$5:$A$23659,$A2233)</f>
        <v/>
      </c>
      <c r="D2233" s="5">
        <f>SUMIFS('Per-Grade Breakdown'!$E$5:$E$23659,'Per-Grade Breakdown'!$A$5:$A$23659,$A2233)</f>
        <v/>
      </c>
      <c r="E2233" s="5">
        <f>SUMIFS('Per-Grade Breakdown'!$F$5:$F$23659,'Per-Grade Breakdown'!$A$5:$A$23659,$A2233)</f>
        <v/>
      </c>
      <c r="F2233" s="5">
        <f>D2233-E2233</f>
        <v/>
      </c>
      <c r="G2233" s="5">
        <f>'Notes'!$B$4</f>
        <v/>
      </c>
      <c r="H2233" s="5">
        <f>ROUNDUP(C2233/G2233,0)</f>
        <v/>
      </c>
      <c r="I2233" s="6">
        <f>F2233-H2233</f>
        <v/>
      </c>
      <c r="J2233" s="4">
        <f>IF(I2233&lt;0,"Deficit",IF(I2233=0,"Exact fit","Surplus"))</f>
        <v/>
      </c>
    </row>
    <row r="2234">
      <c r="A2234" s="4" t="n">
        <v>370718</v>
      </c>
      <c r="B2234" s="4" t="inlineStr">
        <is>
          <t>GS KABUGA</t>
        </is>
      </c>
      <c r="C2234" s="5">
        <f>SUMIFS('Per-Grade Breakdown'!$D$5:$D$23659,'Per-Grade Breakdown'!$A$5:$A$23659,$A2234)</f>
        <v/>
      </c>
      <c r="D2234" s="5">
        <f>SUMIFS('Per-Grade Breakdown'!$E$5:$E$23659,'Per-Grade Breakdown'!$A$5:$A$23659,$A2234)</f>
        <v/>
      </c>
      <c r="E2234" s="5">
        <f>SUMIFS('Per-Grade Breakdown'!$F$5:$F$23659,'Per-Grade Breakdown'!$A$5:$A$23659,$A2234)</f>
        <v/>
      </c>
      <c r="F2234" s="5">
        <f>D2234-E2234</f>
        <v/>
      </c>
      <c r="G2234" s="5">
        <f>'Notes'!$B$4</f>
        <v/>
      </c>
      <c r="H2234" s="5">
        <f>ROUNDUP(C2234/G2234,0)</f>
        <v/>
      </c>
      <c r="I2234" s="6">
        <f>F2234-H2234</f>
        <v/>
      </c>
      <c r="J2234" s="4">
        <f>IF(I2234&lt;0,"Deficit",IF(I2234=0,"Exact fit","Surplus"))</f>
        <v/>
      </c>
    </row>
    <row r="2235">
      <c r="A2235" s="4" t="n">
        <v>370719</v>
      </c>
      <c r="B2235" s="4" t="inlineStr">
        <is>
          <t>GS RUREMBO</t>
        </is>
      </c>
      <c r="C2235" s="5">
        <f>SUMIFS('Per-Grade Breakdown'!$D$5:$D$23659,'Per-Grade Breakdown'!$A$5:$A$23659,$A2235)</f>
        <v/>
      </c>
      <c r="D2235" s="5">
        <f>SUMIFS('Per-Grade Breakdown'!$E$5:$E$23659,'Per-Grade Breakdown'!$A$5:$A$23659,$A2235)</f>
        <v/>
      </c>
      <c r="E2235" s="5">
        <f>SUMIFS('Per-Grade Breakdown'!$F$5:$F$23659,'Per-Grade Breakdown'!$A$5:$A$23659,$A2235)</f>
        <v/>
      </c>
      <c r="F2235" s="5">
        <f>D2235-E2235</f>
        <v/>
      </c>
      <c r="G2235" s="5">
        <f>'Notes'!$B$4</f>
        <v/>
      </c>
      <c r="H2235" s="5">
        <f>ROUNDUP(C2235/G2235,0)</f>
        <v/>
      </c>
      <c r="I2235" s="6">
        <f>F2235-H2235</f>
        <v/>
      </c>
      <c r="J2235" s="4">
        <f>IF(I2235&lt;0,"Deficit",IF(I2235=0,"Exact fit","Surplus"))</f>
        <v/>
      </c>
    </row>
    <row r="2236">
      <c r="A2236" s="4" t="n">
        <v>370803</v>
      </c>
      <c r="B2236" s="4" t="inlineStr">
        <is>
          <t>GS GASHASHI</t>
        </is>
      </c>
      <c r="C2236" s="5">
        <f>SUMIFS('Per-Grade Breakdown'!$D$5:$D$23659,'Per-Grade Breakdown'!$A$5:$A$23659,$A2236)</f>
        <v/>
      </c>
      <c r="D2236" s="5">
        <f>SUMIFS('Per-Grade Breakdown'!$E$5:$E$23659,'Per-Grade Breakdown'!$A$5:$A$23659,$A2236)</f>
        <v/>
      </c>
      <c r="E2236" s="5">
        <f>SUMIFS('Per-Grade Breakdown'!$F$5:$F$23659,'Per-Grade Breakdown'!$A$5:$A$23659,$A2236)</f>
        <v/>
      </c>
      <c r="F2236" s="5">
        <f>D2236-E2236</f>
        <v/>
      </c>
      <c r="G2236" s="5">
        <f>'Notes'!$B$4</f>
        <v/>
      </c>
      <c r="H2236" s="5">
        <f>ROUNDUP(C2236/G2236,0)</f>
        <v/>
      </c>
      <c r="I2236" s="6">
        <f>F2236-H2236</f>
        <v/>
      </c>
      <c r="J2236" s="4">
        <f>IF(I2236&lt;0,"Deficit",IF(I2236=0,"Exact fit","Surplus"))</f>
        <v/>
      </c>
    </row>
    <row r="2237">
      <c r="A2237" s="4" t="n">
        <v>370804</v>
      </c>
      <c r="B2237" s="4" t="inlineStr">
        <is>
          <t>GS KARENGERA CATH</t>
        </is>
      </c>
      <c r="C2237" s="5">
        <f>SUMIFS('Per-Grade Breakdown'!$D$5:$D$23659,'Per-Grade Breakdown'!$A$5:$A$23659,$A2237)</f>
        <v/>
      </c>
      <c r="D2237" s="5">
        <f>SUMIFS('Per-Grade Breakdown'!$E$5:$E$23659,'Per-Grade Breakdown'!$A$5:$A$23659,$A2237)</f>
        <v/>
      </c>
      <c r="E2237" s="5">
        <f>SUMIFS('Per-Grade Breakdown'!$F$5:$F$23659,'Per-Grade Breakdown'!$A$5:$A$23659,$A2237)</f>
        <v/>
      </c>
      <c r="F2237" s="5">
        <f>D2237-E2237</f>
        <v/>
      </c>
      <c r="G2237" s="5">
        <f>'Notes'!$B$4</f>
        <v/>
      </c>
      <c r="H2237" s="5">
        <f>ROUNDUP(C2237/G2237,0)</f>
        <v/>
      </c>
      <c r="I2237" s="6">
        <f>F2237-H2237</f>
        <v/>
      </c>
      <c r="J2237" s="4">
        <f>IF(I2237&lt;0,"Deficit",IF(I2237=0,"Exact fit","Surplus"))</f>
        <v/>
      </c>
    </row>
    <row r="2238">
      <c r="A2238" s="4" t="n">
        <v>370805</v>
      </c>
      <c r="B2238" s="4" t="inlineStr">
        <is>
          <t>GS NYARUSANGE</t>
        </is>
      </c>
      <c r="C2238" s="5">
        <f>SUMIFS('Per-Grade Breakdown'!$D$5:$D$23659,'Per-Grade Breakdown'!$A$5:$A$23659,$A2238)</f>
        <v/>
      </c>
      <c r="D2238" s="5">
        <f>SUMIFS('Per-Grade Breakdown'!$E$5:$E$23659,'Per-Grade Breakdown'!$A$5:$A$23659,$A2238)</f>
        <v/>
      </c>
      <c r="E2238" s="5">
        <f>SUMIFS('Per-Grade Breakdown'!$F$5:$F$23659,'Per-Grade Breakdown'!$A$5:$A$23659,$A2238)</f>
        <v/>
      </c>
      <c r="F2238" s="5">
        <f>D2238-E2238</f>
        <v/>
      </c>
      <c r="G2238" s="5">
        <f>'Notes'!$B$4</f>
        <v/>
      </c>
      <c r="H2238" s="5">
        <f>ROUNDUP(C2238/G2238,0)</f>
        <v/>
      </c>
      <c r="I2238" s="6">
        <f>F2238-H2238</f>
        <v/>
      </c>
      <c r="J2238" s="4">
        <f>IF(I2238&lt;0,"Deficit",IF(I2238=0,"Exact fit","Surplus"))</f>
        <v/>
      </c>
    </row>
    <row r="2239">
      <c r="A2239" s="4" t="n">
        <v>370806</v>
      </c>
      <c r="B2239" s="4" t="inlineStr">
        <is>
          <t>KANYINYA</t>
        </is>
      </c>
      <c r="C2239" s="5">
        <f>SUMIFS('Per-Grade Breakdown'!$D$5:$D$23659,'Per-Grade Breakdown'!$A$5:$A$23659,$A2239)</f>
        <v/>
      </c>
      <c r="D2239" s="5">
        <f>SUMIFS('Per-Grade Breakdown'!$E$5:$E$23659,'Per-Grade Breakdown'!$A$5:$A$23659,$A2239)</f>
        <v/>
      </c>
      <c r="E2239" s="5">
        <f>SUMIFS('Per-Grade Breakdown'!$F$5:$F$23659,'Per-Grade Breakdown'!$A$5:$A$23659,$A2239)</f>
        <v/>
      </c>
      <c r="F2239" s="5">
        <f>D2239-E2239</f>
        <v/>
      </c>
      <c r="G2239" s="5">
        <f>'Notes'!$B$4</f>
        <v/>
      </c>
      <c r="H2239" s="5">
        <f>ROUNDUP(C2239/G2239,0)</f>
        <v/>
      </c>
      <c r="I2239" s="6">
        <f>F2239-H2239</f>
        <v/>
      </c>
      <c r="J2239" s="4">
        <f>IF(I2239&lt;0,"Deficit",IF(I2239=0,"Exact fit","Surplus"))</f>
        <v/>
      </c>
    </row>
    <row r="2240">
      <c r="A2240" s="4" t="n">
        <v>370809</v>
      </c>
      <c r="B2240" s="4" t="inlineStr">
        <is>
          <t>MPINGA</t>
        </is>
      </c>
      <c r="C2240" s="5">
        <f>SUMIFS('Per-Grade Breakdown'!$D$5:$D$23659,'Per-Grade Breakdown'!$A$5:$A$23659,$A2240)</f>
        <v/>
      </c>
      <c r="D2240" s="5">
        <f>SUMIFS('Per-Grade Breakdown'!$E$5:$E$23659,'Per-Grade Breakdown'!$A$5:$A$23659,$A2240)</f>
        <v/>
      </c>
      <c r="E2240" s="5">
        <f>SUMIFS('Per-Grade Breakdown'!$F$5:$F$23659,'Per-Grade Breakdown'!$A$5:$A$23659,$A2240)</f>
        <v/>
      </c>
      <c r="F2240" s="5">
        <f>D2240-E2240</f>
        <v/>
      </c>
      <c r="G2240" s="5">
        <f>'Notes'!$B$4</f>
        <v/>
      </c>
      <c r="H2240" s="5">
        <f>ROUNDUP(C2240/G2240,0)</f>
        <v/>
      </c>
      <c r="I2240" s="6">
        <f>F2240-H2240</f>
        <v/>
      </c>
      <c r="J2240" s="4">
        <f>IF(I2240&lt;0,"Deficit",IF(I2240=0,"Exact fit","Surplus"))</f>
        <v/>
      </c>
    </row>
    <row r="2241">
      <c r="A2241" s="4" t="n">
        <v>370811</v>
      </c>
      <c r="B2241" s="4" t="inlineStr">
        <is>
          <t>MWEZI</t>
        </is>
      </c>
      <c r="C2241" s="5">
        <f>SUMIFS('Per-Grade Breakdown'!$D$5:$D$23659,'Per-Grade Breakdown'!$A$5:$A$23659,$A2241)</f>
        <v/>
      </c>
      <c r="D2241" s="5">
        <f>SUMIFS('Per-Grade Breakdown'!$E$5:$E$23659,'Per-Grade Breakdown'!$A$5:$A$23659,$A2241)</f>
        <v/>
      </c>
      <c r="E2241" s="5">
        <f>SUMIFS('Per-Grade Breakdown'!$F$5:$F$23659,'Per-Grade Breakdown'!$A$5:$A$23659,$A2241)</f>
        <v/>
      </c>
      <c r="F2241" s="5">
        <f>D2241-E2241</f>
        <v/>
      </c>
      <c r="G2241" s="5">
        <f>'Notes'!$B$4</f>
        <v/>
      </c>
      <c r="H2241" s="5">
        <f>ROUNDUP(C2241/G2241,0)</f>
        <v/>
      </c>
      <c r="I2241" s="6">
        <f>F2241-H2241</f>
        <v/>
      </c>
      <c r="J2241" s="4">
        <f>IF(I2241&lt;0,"Deficit",IF(I2241=0,"Exact fit","Surplus"))</f>
        <v/>
      </c>
    </row>
    <row r="2242">
      <c r="A2242" s="4" t="n">
        <v>370814</v>
      </c>
      <c r="B2242" s="4" t="inlineStr">
        <is>
          <t>NYANUNDA</t>
        </is>
      </c>
      <c r="C2242" s="5">
        <f>SUMIFS('Per-Grade Breakdown'!$D$5:$D$23659,'Per-Grade Breakdown'!$A$5:$A$23659,$A2242)</f>
        <v/>
      </c>
      <c r="D2242" s="5">
        <f>SUMIFS('Per-Grade Breakdown'!$E$5:$E$23659,'Per-Grade Breakdown'!$A$5:$A$23659,$A2242)</f>
        <v/>
      </c>
      <c r="E2242" s="5">
        <f>SUMIFS('Per-Grade Breakdown'!$F$5:$F$23659,'Per-Grade Breakdown'!$A$5:$A$23659,$A2242)</f>
        <v/>
      </c>
      <c r="F2242" s="5">
        <f>D2242-E2242</f>
        <v/>
      </c>
      <c r="G2242" s="5">
        <f>'Notes'!$B$4</f>
        <v/>
      </c>
      <c r="H2242" s="5">
        <f>ROUNDUP(C2242/G2242,0)</f>
        <v/>
      </c>
      <c r="I2242" s="6">
        <f>F2242-H2242</f>
        <v/>
      </c>
      <c r="J2242" s="4">
        <f>IF(I2242&lt;0,"Deficit",IF(I2242=0,"Exact fit","Surplus"))</f>
        <v/>
      </c>
    </row>
    <row r="2243">
      <c r="A2243" s="4" t="n">
        <v>370816</v>
      </c>
      <c r="B2243" s="4" t="inlineStr">
        <is>
          <t>RUBONA</t>
        </is>
      </c>
      <c r="C2243" s="5">
        <f>SUMIFS('Per-Grade Breakdown'!$D$5:$D$23659,'Per-Grade Breakdown'!$A$5:$A$23659,$A2243)</f>
        <v/>
      </c>
      <c r="D2243" s="5">
        <f>SUMIFS('Per-Grade Breakdown'!$E$5:$E$23659,'Per-Grade Breakdown'!$A$5:$A$23659,$A2243)</f>
        <v/>
      </c>
      <c r="E2243" s="5">
        <f>SUMIFS('Per-Grade Breakdown'!$F$5:$F$23659,'Per-Grade Breakdown'!$A$5:$A$23659,$A2243)</f>
        <v/>
      </c>
      <c r="F2243" s="5">
        <f>D2243-E2243</f>
        <v/>
      </c>
      <c r="G2243" s="5">
        <f>'Notes'!$B$4</f>
        <v/>
      </c>
      <c r="H2243" s="5">
        <f>ROUNDUP(C2243/G2243,0)</f>
        <v/>
      </c>
      <c r="I2243" s="6">
        <f>F2243-H2243</f>
        <v/>
      </c>
      <c r="J2243" s="4">
        <f>IF(I2243&lt;0,"Deficit",IF(I2243=0,"Exact fit","Surplus"))</f>
        <v/>
      </c>
    </row>
    <row r="2244">
      <c r="A2244" s="4" t="n">
        <v>370818</v>
      </c>
      <c r="B2244" s="4" t="inlineStr">
        <is>
          <t>RURAMA</t>
        </is>
      </c>
      <c r="C2244" s="5">
        <f>SUMIFS('Per-Grade Breakdown'!$D$5:$D$23659,'Per-Grade Breakdown'!$A$5:$A$23659,$A2244)</f>
        <v/>
      </c>
      <c r="D2244" s="5">
        <f>SUMIFS('Per-Grade Breakdown'!$E$5:$E$23659,'Per-Grade Breakdown'!$A$5:$A$23659,$A2244)</f>
        <v/>
      </c>
      <c r="E2244" s="5">
        <f>SUMIFS('Per-Grade Breakdown'!$F$5:$F$23659,'Per-Grade Breakdown'!$A$5:$A$23659,$A2244)</f>
        <v/>
      </c>
      <c r="F2244" s="5">
        <f>D2244-E2244</f>
        <v/>
      </c>
      <c r="G2244" s="5">
        <f>'Notes'!$B$4</f>
        <v/>
      </c>
      <c r="H2244" s="5">
        <f>ROUNDUP(C2244/G2244,0)</f>
        <v/>
      </c>
      <c r="I2244" s="6">
        <f>F2244-H2244</f>
        <v/>
      </c>
      <c r="J2244" s="4">
        <f>IF(I2244&lt;0,"Deficit",IF(I2244=0,"Exact fit","Surplus"))</f>
        <v/>
      </c>
    </row>
    <row r="2245">
      <c r="A2245" s="4" t="n">
        <v>370824</v>
      </c>
      <c r="B2245" s="4" t="inlineStr">
        <is>
          <t>EP RWINTARE</t>
        </is>
      </c>
      <c r="C2245" s="5">
        <f>SUMIFS('Per-Grade Breakdown'!$D$5:$D$23659,'Per-Grade Breakdown'!$A$5:$A$23659,$A2245)</f>
        <v/>
      </c>
      <c r="D2245" s="5">
        <f>SUMIFS('Per-Grade Breakdown'!$E$5:$E$23659,'Per-Grade Breakdown'!$A$5:$A$23659,$A2245)</f>
        <v/>
      </c>
      <c r="E2245" s="5">
        <f>SUMIFS('Per-Grade Breakdown'!$F$5:$F$23659,'Per-Grade Breakdown'!$A$5:$A$23659,$A2245)</f>
        <v/>
      </c>
      <c r="F2245" s="5">
        <f>D2245-E2245</f>
        <v/>
      </c>
      <c r="G2245" s="5">
        <f>'Notes'!$B$4</f>
        <v/>
      </c>
      <c r="H2245" s="5">
        <f>ROUNDUP(C2245/G2245,0)</f>
        <v/>
      </c>
      <c r="I2245" s="6">
        <f>F2245-H2245</f>
        <v/>
      </c>
      <c r="J2245" s="4">
        <f>IF(I2245&lt;0,"Deficit",IF(I2245=0,"Exact fit","Surplus"))</f>
        <v/>
      </c>
    </row>
    <row r="2246">
      <c r="A2246" s="4" t="n">
        <v>370825</v>
      </c>
      <c r="B2246" s="4" t="inlineStr">
        <is>
          <t>GS GASAYO</t>
        </is>
      </c>
      <c r="C2246" s="5">
        <f>SUMIFS('Per-Grade Breakdown'!$D$5:$D$23659,'Per-Grade Breakdown'!$A$5:$A$23659,$A2246)</f>
        <v/>
      </c>
      <c r="D2246" s="5">
        <f>SUMIFS('Per-Grade Breakdown'!$E$5:$E$23659,'Per-Grade Breakdown'!$A$5:$A$23659,$A2246)</f>
        <v/>
      </c>
      <c r="E2246" s="5">
        <f>SUMIFS('Per-Grade Breakdown'!$F$5:$F$23659,'Per-Grade Breakdown'!$A$5:$A$23659,$A2246)</f>
        <v/>
      </c>
      <c r="F2246" s="5">
        <f>D2246-E2246</f>
        <v/>
      </c>
      <c r="G2246" s="5">
        <f>'Notes'!$B$4</f>
        <v/>
      </c>
      <c r="H2246" s="5">
        <f>ROUNDUP(C2246/G2246,0)</f>
        <v/>
      </c>
      <c r="I2246" s="6">
        <f>F2246-H2246</f>
        <v/>
      </c>
      <c r="J2246" s="4">
        <f>IF(I2246&lt;0,"Deficit",IF(I2246=0,"Exact fit","Surplus"))</f>
        <v/>
      </c>
    </row>
    <row r="2247">
      <c r="A2247" s="4" t="n">
        <v>370901</v>
      </c>
      <c r="B2247" s="4" t="inlineStr">
        <is>
          <t>CYANGABO</t>
        </is>
      </c>
      <c r="C2247" s="5">
        <f>SUMIFS('Per-Grade Breakdown'!$D$5:$D$23659,'Per-Grade Breakdown'!$A$5:$A$23659,$A2247)</f>
        <v/>
      </c>
      <c r="D2247" s="5">
        <f>SUMIFS('Per-Grade Breakdown'!$E$5:$E$23659,'Per-Grade Breakdown'!$A$5:$A$23659,$A2247)</f>
        <v/>
      </c>
      <c r="E2247" s="5">
        <f>SUMIFS('Per-Grade Breakdown'!$F$5:$F$23659,'Per-Grade Breakdown'!$A$5:$A$23659,$A2247)</f>
        <v/>
      </c>
      <c r="F2247" s="5">
        <f>D2247-E2247</f>
        <v/>
      </c>
      <c r="G2247" s="5">
        <f>'Notes'!$B$4</f>
        <v/>
      </c>
      <c r="H2247" s="5">
        <f>ROUNDUP(C2247/G2247,0)</f>
        <v/>
      </c>
      <c r="I2247" s="6">
        <f>F2247-H2247</f>
        <v/>
      </c>
      <c r="J2247" s="4">
        <f>IF(I2247&lt;0,"Deficit",IF(I2247=0,"Exact fit","Surplus"))</f>
        <v/>
      </c>
    </row>
    <row r="2248">
      <c r="A2248" s="4" t="n">
        <v>370903</v>
      </c>
      <c r="B2248" s="4" t="inlineStr">
        <is>
          <t>CYIMPINDU</t>
        </is>
      </c>
      <c r="C2248" s="5">
        <f>SUMIFS('Per-Grade Breakdown'!$D$5:$D$23659,'Per-Grade Breakdown'!$A$5:$A$23659,$A2248)</f>
        <v/>
      </c>
      <c r="D2248" s="5">
        <f>SUMIFS('Per-Grade Breakdown'!$E$5:$E$23659,'Per-Grade Breakdown'!$A$5:$A$23659,$A2248)</f>
        <v/>
      </c>
      <c r="E2248" s="5">
        <f>SUMIFS('Per-Grade Breakdown'!$F$5:$F$23659,'Per-Grade Breakdown'!$A$5:$A$23659,$A2248)</f>
        <v/>
      </c>
      <c r="F2248" s="5">
        <f>D2248-E2248</f>
        <v/>
      </c>
      <c r="G2248" s="5">
        <f>'Notes'!$B$4</f>
        <v/>
      </c>
      <c r="H2248" s="5">
        <f>ROUNDUP(C2248/G2248,0)</f>
        <v/>
      </c>
      <c r="I2248" s="6">
        <f>F2248-H2248</f>
        <v/>
      </c>
      <c r="J2248" s="4">
        <f>IF(I2248&lt;0,"Deficit",IF(I2248=0,"Exact fit","Surplus"))</f>
        <v/>
      </c>
    </row>
    <row r="2249">
      <c r="A2249" s="4" t="n">
        <v>370905</v>
      </c>
      <c r="B2249" s="4" t="inlineStr">
        <is>
          <t>GACUMBI</t>
        </is>
      </c>
      <c r="C2249" s="5">
        <f>SUMIFS('Per-Grade Breakdown'!$D$5:$D$23659,'Per-Grade Breakdown'!$A$5:$A$23659,$A2249)</f>
        <v/>
      </c>
      <c r="D2249" s="5">
        <f>SUMIFS('Per-Grade Breakdown'!$E$5:$E$23659,'Per-Grade Breakdown'!$A$5:$A$23659,$A2249)</f>
        <v/>
      </c>
      <c r="E2249" s="5">
        <f>SUMIFS('Per-Grade Breakdown'!$F$5:$F$23659,'Per-Grade Breakdown'!$A$5:$A$23659,$A2249)</f>
        <v/>
      </c>
      <c r="F2249" s="5">
        <f>D2249-E2249</f>
        <v/>
      </c>
      <c r="G2249" s="5">
        <f>'Notes'!$B$4</f>
        <v/>
      </c>
      <c r="H2249" s="5">
        <f>ROUNDUP(C2249/G2249,0)</f>
        <v/>
      </c>
      <c r="I2249" s="6">
        <f>F2249-H2249</f>
        <v/>
      </c>
      <c r="J2249" s="4">
        <f>IF(I2249&lt;0,"Deficit",IF(I2249=0,"Exact fit","Surplus"))</f>
        <v/>
      </c>
    </row>
    <row r="2250">
      <c r="A2250" s="4" t="n">
        <v>370907</v>
      </c>
      <c r="B2250" s="4" t="inlineStr">
        <is>
          <t>KABURIRO</t>
        </is>
      </c>
      <c r="C2250" s="5">
        <f>SUMIFS('Per-Grade Breakdown'!$D$5:$D$23659,'Per-Grade Breakdown'!$A$5:$A$23659,$A2250)</f>
        <v/>
      </c>
      <c r="D2250" s="5">
        <f>SUMIFS('Per-Grade Breakdown'!$E$5:$E$23659,'Per-Grade Breakdown'!$A$5:$A$23659,$A2250)</f>
        <v/>
      </c>
      <c r="E2250" s="5">
        <f>SUMIFS('Per-Grade Breakdown'!$F$5:$F$23659,'Per-Grade Breakdown'!$A$5:$A$23659,$A2250)</f>
        <v/>
      </c>
      <c r="F2250" s="5">
        <f>D2250-E2250</f>
        <v/>
      </c>
      <c r="G2250" s="5">
        <f>'Notes'!$B$4</f>
        <v/>
      </c>
      <c r="H2250" s="5">
        <f>ROUNDUP(C2250/G2250,0)</f>
        <v/>
      </c>
      <c r="I2250" s="6">
        <f>F2250-H2250</f>
        <v/>
      </c>
      <c r="J2250" s="4">
        <f>IF(I2250&lt;0,"Deficit",IF(I2250=0,"Exact fit","Surplus"))</f>
        <v/>
      </c>
    </row>
    <row r="2251">
      <c r="A2251" s="4" t="n">
        <v>370909</v>
      </c>
      <c r="B2251" s="4" t="inlineStr">
        <is>
          <t>GS KARENGERA-GITWA</t>
        </is>
      </c>
      <c r="C2251" s="5">
        <f>SUMIFS('Per-Grade Breakdown'!$D$5:$D$23659,'Per-Grade Breakdown'!$A$5:$A$23659,$A2251)</f>
        <v/>
      </c>
      <c r="D2251" s="5">
        <f>SUMIFS('Per-Grade Breakdown'!$E$5:$E$23659,'Per-Grade Breakdown'!$A$5:$A$23659,$A2251)</f>
        <v/>
      </c>
      <c r="E2251" s="5">
        <f>SUMIFS('Per-Grade Breakdown'!$F$5:$F$23659,'Per-Grade Breakdown'!$A$5:$A$23659,$A2251)</f>
        <v/>
      </c>
      <c r="F2251" s="5">
        <f>D2251-E2251</f>
        <v/>
      </c>
      <c r="G2251" s="5">
        <f>'Notes'!$B$4</f>
        <v/>
      </c>
      <c r="H2251" s="5">
        <f>ROUNDUP(C2251/G2251,0)</f>
        <v/>
      </c>
      <c r="I2251" s="6">
        <f>F2251-H2251</f>
        <v/>
      </c>
      <c r="J2251" s="4">
        <f>IF(I2251&lt;0,"Deficit",IF(I2251=0,"Exact fit","Surplus"))</f>
        <v/>
      </c>
    </row>
    <row r="2252">
      <c r="A2252" s="4" t="n">
        <v>370910</v>
      </c>
      <c r="B2252" s="4" t="inlineStr">
        <is>
          <t>GS KILIMBI</t>
        </is>
      </c>
      <c r="C2252" s="5">
        <f>SUMIFS('Per-Grade Breakdown'!$D$5:$D$23659,'Per-Grade Breakdown'!$A$5:$A$23659,$A2252)</f>
        <v/>
      </c>
      <c r="D2252" s="5">
        <f>SUMIFS('Per-Grade Breakdown'!$E$5:$E$23659,'Per-Grade Breakdown'!$A$5:$A$23659,$A2252)</f>
        <v/>
      </c>
      <c r="E2252" s="5">
        <f>SUMIFS('Per-Grade Breakdown'!$F$5:$F$23659,'Per-Grade Breakdown'!$A$5:$A$23659,$A2252)</f>
        <v/>
      </c>
      <c r="F2252" s="5">
        <f>D2252-E2252</f>
        <v/>
      </c>
      <c r="G2252" s="5">
        <f>'Notes'!$B$4</f>
        <v/>
      </c>
      <c r="H2252" s="5">
        <f>ROUNDUP(C2252/G2252,0)</f>
        <v/>
      </c>
      <c r="I2252" s="6">
        <f>F2252-H2252</f>
        <v/>
      </c>
      <c r="J2252" s="4">
        <f>IF(I2252&lt;0,"Deficit",IF(I2252=0,"Exact fit","Surplus"))</f>
        <v/>
      </c>
    </row>
    <row r="2253">
      <c r="A2253" s="4" t="n">
        <v>370912</v>
      </c>
      <c r="B2253" s="4" t="inlineStr">
        <is>
          <t>KAGUNGA</t>
        </is>
      </c>
      <c r="C2253" s="5">
        <f>SUMIFS('Per-Grade Breakdown'!$D$5:$D$23659,'Per-Grade Breakdown'!$A$5:$A$23659,$A2253)</f>
        <v/>
      </c>
      <c r="D2253" s="5">
        <f>SUMIFS('Per-Grade Breakdown'!$E$5:$E$23659,'Per-Grade Breakdown'!$A$5:$A$23659,$A2253)</f>
        <v/>
      </c>
      <c r="E2253" s="5">
        <f>SUMIFS('Per-Grade Breakdown'!$F$5:$F$23659,'Per-Grade Breakdown'!$A$5:$A$23659,$A2253)</f>
        <v/>
      </c>
      <c r="F2253" s="5">
        <f>D2253-E2253</f>
        <v/>
      </c>
      <c r="G2253" s="5">
        <f>'Notes'!$B$4</f>
        <v/>
      </c>
      <c r="H2253" s="5">
        <f>ROUNDUP(C2253/G2253,0)</f>
        <v/>
      </c>
      <c r="I2253" s="6">
        <f>F2253-H2253</f>
        <v/>
      </c>
      <c r="J2253" s="4">
        <f>IF(I2253&lt;0,"Deficit",IF(I2253=0,"Exact fit","Surplus"))</f>
        <v/>
      </c>
    </row>
    <row r="2254">
      <c r="A2254" s="4" t="n">
        <v>370916</v>
      </c>
      <c r="B2254" s="4" t="inlineStr">
        <is>
          <t>MUSHUNGO</t>
        </is>
      </c>
      <c r="C2254" s="5">
        <f>SUMIFS('Per-Grade Breakdown'!$D$5:$D$23659,'Per-Grade Breakdown'!$A$5:$A$23659,$A2254)</f>
        <v/>
      </c>
      <c r="D2254" s="5">
        <f>SUMIFS('Per-Grade Breakdown'!$E$5:$E$23659,'Per-Grade Breakdown'!$A$5:$A$23659,$A2254)</f>
        <v/>
      </c>
      <c r="E2254" s="5">
        <f>SUMIFS('Per-Grade Breakdown'!$F$5:$F$23659,'Per-Grade Breakdown'!$A$5:$A$23659,$A2254)</f>
        <v/>
      </c>
      <c r="F2254" s="5">
        <f>D2254-E2254</f>
        <v/>
      </c>
      <c r="G2254" s="5">
        <f>'Notes'!$B$4</f>
        <v/>
      </c>
      <c r="H2254" s="5">
        <f>ROUNDUP(C2254/G2254,0)</f>
        <v/>
      </c>
      <c r="I2254" s="6">
        <f>F2254-H2254</f>
        <v/>
      </c>
      <c r="J2254" s="4">
        <f>IF(I2254&lt;0,"Deficit",IF(I2254=0,"Exact fit","Surplus"))</f>
        <v/>
      </c>
    </row>
    <row r="2255">
      <c r="A2255" s="4" t="n">
        <v>370918</v>
      </c>
      <c r="B2255" s="4" t="inlineStr">
        <is>
          <t>NYABINAGA</t>
        </is>
      </c>
      <c r="C2255" s="5">
        <f>SUMIFS('Per-Grade Breakdown'!$D$5:$D$23659,'Per-Grade Breakdown'!$A$5:$A$23659,$A2255)</f>
        <v/>
      </c>
      <c r="D2255" s="5">
        <f>SUMIFS('Per-Grade Breakdown'!$E$5:$E$23659,'Per-Grade Breakdown'!$A$5:$A$23659,$A2255)</f>
        <v/>
      </c>
      <c r="E2255" s="5">
        <f>SUMIFS('Per-Grade Breakdown'!$F$5:$F$23659,'Per-Grade Breakdown'!$A$5:$A$23659,$A2255)</f>
        <v/>
      </c>
      <c r="F2255" s="5">
        <f>D2255-E2255</f>
        <v/>
      </c>
      <c r="G2255" s="5">
        <f>'Notes'!$B$4</f>
        <v/>
      </c>
      <c r="H2255" s="5">
        <f>ROUNDUP(C2255/G2255,0)</f>
        <v/>
      </c>
      <c r="I2255" s="6">
        <f>F2255-H2255</f>
        <v/>
      </c>
      <c r="J2255" s="4">
        <f>IF(I2255&lt;0,"Deficit",IF(I2255=0,"Exact fit","Surplus"))</f>
        <v/>
      </c>
    </row>
    <row r="2256">
      <c r="A2256" s="4" t="n">
        <v>370920</v>
      </c>
      <c r="B2256" s="4" t="inlineStr">
        <is>
          <t>NYAMURE</t>
        </is>
      </c>
      <c r="C2256" s="5">
        <f>SUMIFS('Per-Grade Breakdown'!$D$5:$D$23659,'Per-Grade Breakdown'!$A$5:$A$23659,$A2256)</f>
        <v/>
      </c>
      <c r="D2256" s="5">
        <f>SUMIFS('Per-Grade Breakdown'!$E$5:$E$23659,'Per-Grade Breakdown'!$A$5:$A$23659,$A2256)</f>
        <v/>
      </c>
      <c r="E2256" s="5">
        <f>SUMIFS('Per-Grade Breakdown'!$F$5:$F$23659,'Per-Grade Breakdown'!$A$5:$A$23659,$A2256)</f>
        <v/>
      </c>
      <c r="F2256" s="5">
        <f>D2256-E2256</f>
        <v/>
      </c>
      <c r="G2256" s="5">
        <f>'Notes'!$B$4</f>
        <v/>
      </c>
      <c r="H2256" s="5">
        <f>ROUNDUP(C2256/G2256,0)</f>
        <v/>
      </c>
      <c r="I2256" s="6">
        <f>F2256-H2256</f>
        <v/>
      </c>
      <c r="J2256" s="4">
        <f>IF(I2256&lt;0,"Deficit",IF(I2256=0,"Exact fit","Surplus"))</f>
        <v/>
      </c>
    </row>
    <row r="2257">
      <c r="A2257" s="4" t="n">
        <v>370923</v>
      </c>
      <c r="B2257" s="4" t="inlineStr">
        <is>
          <t>EP Nduba</t>
        </is>
      </c>
      <c r="C2257" s="5">
        <f>SUMIFS('Per-Grade Breakdown'!$D$5:$D$23659,'Per-Grade Breakdown'!$A$5:$A$23659,$A2257)</f>
        <v/>
      </c>
      <c r="D2257" s="5">
        <f>SUMIFS('Per-Grade Breakdown'!$E$5:$E$23659,'Per-Grade Breakdown'!$A$5:$A$23659,$A2257)</f>
        <v/>
      </c>
      <c r="E2257" s="5">
        <f>SUMIFS('Per-Grade Breakdown'!$F$5:$F$23659,'Per-Grade Breakdown'!$A$5:$A$23659,$A2257)</f>
        <v/>
      </c>
      <c r="F2257" s="5">
        <f>D2257-E2257</f>
        <v/>
      </c>
      <c r="G2257" s="5">
        <f>'Notes'!$B$4</f>
        <v/>
      </c>
      <c r="H2257" s="5">
        <f>ROUNDUP(C2257/G2257,0)</f>
        <v/>
      </c>
      <c r="I2257" s="6">
        <f>F2257-H2257</f>
        <v/>
      </c>
      <c r="J2257" s="4">
        <f>IF(I2257&lt;0,"Deficit",IF(I2257=0,"Exact fit","Surplus"))</f>
        <v/>
      </c>
    </row>
    <row r="2258">
      <c r="A2258" s="4" t="n">
        <v>370924</v>
      </c>
      <c r="B2258" s="4" t="inlineStr">
        <is>
          <t>Karengera Hope Academy School</t>
        </is>
      </c>
      <c r="C2258" s="5">
        <f>SUMIFS('Per-Grade Breakdown'!$D$5:$D$23659,'Per-Grade Breakdown'!$A$5:$A$23659,$A2258)</f>
        <v/>
      </c>
      <c r="D2258" s="5">
        <f>SUMIFS('Per-Grade Breakdown'!$E$5:$E$23659,'Per-Grade Breakdown'!$A$5:$A$23659,$A2258)</f>
        <v/>
      </c>
      <c r="E2258" s="5">
        <f>SUMIFS('Per-Grade Breakdown'!$F$5:$F$23659,'Per-Grade Breakdown'!$A$5:$A$23659,$A2258)</f>
        <v/>
      </c>
      <c r="F2258" s="5">
        <f>D2258-E2258</f>
        <v/>
      </c>
      <c r="G2258" s="5">
        <f>'Notes'!$B$4</f>
        <v/>
      </c>
      <c r="H2258" s="5">
        <f>ROUNDUP(C2258/G2258,0)</f>
        <v/>
      </c>
      <c r="I2258" s="6">
        <f>F2258-H2258</f>
        <v/>
      </c>
      <c r="J2258" s="4">
        <f>IF(I2258&lt;0,"Deficit",IF(I2258=0,"Exact fit","Surplus"))</f>
        <v/>
      </c>
    </row>
    <row r="2259">
      <c r="A2259" s="4" t="n">
        <v>371003</v>
      </c>
      <c r="B2259" s="4" t="inlineStr">
        <is>
          <t>BUHORO ADVENTISTE</t>
        </is>
      </c>
      <c r="C2259" s="5">
        <f>SUMIFS('Per-Grade Breakdown'!$D$5:$D$23659,'Per-Grade Breakdown'!$A$5:$A$23659,$A2259)</f>
        <v/>
      </c>
      <c r="D2259" s="5">
        <f>SUMIFS('Per-Grade Breakdown'!$E$5:$E$23659,'Per-Grade Breakdown'!$A$5:$A$23659,$A2259)</f>
        <v/>
      </c>
      <c r="E2259" s="5">
        <f>SUMIFS('Per-Grade Breakdown'!$F$5:$F$23659,'Per-Grade Breakdown'!$A$5:$A$23659,$A2259)</f>
        <v/>
      </c>
      <c r="F2259" s="5">
        <f>D2259-E2259</f>
        <v/>
      </c>
      <c r="G2259" s="5">
        <f>'Notes'!$B$4</f>
        <v/>
      </c>
      <c r="H2259" s="5">
        <f>ROUNDUP(C2259/G2259,0)</f>
        <v/>
      </c>
      <c r="I2259" s="6">
        <f>F2259-H2259</f>
        <v/>
      </c>
      <c r="J2259" s="4">
        <f>IF(I2259&lt;0,"Deficit",IF(I2259=0,"Exact fit","Surplus"))</f>
        <v/>
      </c>
    </row>
    <row r="2260">
      <c r="A2260" s="4" t="n">
        <v>371005</v>
      </c>
      <c r="B2260" s="4" t="inlineStr">
        <is>
          <t>GS BUHORO METHODISTE</t>
        </is>
      </c>
      <c r="C2260" s="5">
        <f>SUMIFS('Per-Grade Breakdown'!$D$5:$D$23659,'Per-Grade Breakdown'!$A$5:$A$23659,$A2260)</f>
        <v/>
      </c>
      <c r="D2260" s="5">
        <f>SUMIFS('Per-Grade Breakdown'!$E$5:$E$23659,'Per-Grade Breakdown'!$A$5:$A$23659,$A2260)</f>
        <v/>
      </c>
      <c r="E2260" s="5">
        <f>SUMIFS('Per-Grade Breakdown'!$F$5:$F$23659,'Per-Grade Breakdown'!$A$5:$A$23659,$A2260)</f>
        <v/>
      </c>
      <c r="F2260" s="5">
        <f>D2260-E2260</f>
        <v/>
      </c>
      <c r="G2260" s="5">
        <f>'Notes'!$B$4</f>
        <v/>
      </c>
      <c r="H2260" s="5">
        <f>ROUNDUP(C2260/G2260,0)</f>
        <v/>
      </c>
      <c r="I2260" s="6">
        <f>F2260-H2260</f>
        <v/>
      </c>
      <c r="J2260" s="4">
        <f>IF(I2260&lt;0,"Deficit",IF(I2260=0,"Exact fit","Surplus"))</f>
        <v/>
      </c>
    </row>
    <row r="2261">
      <c r="A2261" s="4" t="n">
        <v>371009</v>
      </c>
      <c r="B2261" s="4" t="inlineStr">
        <is>
          <t>GS CYAVUMU</t>
        </is>
      </c>
      <c r="C2261" s="5">
        <f>SUMIFS('Per-Grade Breakdown'!$D$5:$D$23659,'Per-Grade Breakdown'!$A$5:$A$23659,$A2261)</f>
        <v/>
      </c>
      <c r="D2261" s="5">
        <f>SUMIFS('Per-Grade Breakdown'!$E$5:$E$23659,'Per-Grade Breakdown'!$A$5:$A$23659,$A2261)</f>
        <v/>
      </c>
      <c r="E2261" s="5">
        <f>SUMIFS('Per-Grade Breakdown'!$F$5:$F$23659,'Per-Grade Breakdown'!$A$5:$A$23659,$A2261)</f>
        <v/>
      </c>
      <c r="F2261" s="5">
        <f>D2261-E2261</f>
        <v/>
      </c>
      <c r="G2261" s="5">
        <f>'Notes'!$B$4</f>
        <v/>
      </c>
      <c r="H2261" s="5">
        <f>ROUNDUP(C2261/G2261,0)</f>
        <v/>
      </c>
      <c r="I2261" s="6">
        <f>F2261-H2261</f>
        <v/>
      </c>
      <c r="J2261" s="4">
        <f>IF(I2261&lt;0,"Deficit",IF(I2261=0,"Exact fit","Surplus"))</f>
        <v/>
      </c>
    </row>
    <row r="2262">
      <c r="A2262" s="4" t="n">
        <v>371010</v>
      </c>
      <c r="B2262" s="4" t="inlineStr">
        <is>
          <t>GS MBUGA</t>
        </is>
      </c>
      <c r="C2262" s="5">
        <f>SUMIFS('Per-Grade Breakdown'!$D$5:$D$23659,'Per-Grade Breakdown'!$A$5:$A$23659,$A2262)</f>
        <v/>
      </c>
      <c r="D2262" s="5">
        <f>SUMIFS('Per-Grade Breakdown'!$E$5:$E$23659,'Per-Grade Breakdown'!$A$5:$A$23659,$A2262)</f>
        <v/>
      </c>
      <c r="E2262" s="5">
        <f>SUMIFS('Per-Grade Breakdown'!$F$5:$F$23659,'Per-Grade Breakdown'!$A$5:$A$23659,$A2262)</f>
        <v/>
      </c>
      <c r="F2262" s="5">
        <f>D2262-E2262</f>
        <v/>
      </c>
      <c r="G2262" s="5">
        <f>'Notes'!$B$4</f>
        <v/>
      </c>
      <c r="H2262" s="5">
        <f>ROUNDUP(C2262/G2262,0)</f>
        <v/>
      </c>
      <c r="I2262" s="6">
        <f>F2262-H2262</f>
        <v/>
      </c>
      <c r="J2262" s="4">
        <f>IF(I2262&lt;0,"Deficit",IF(I2262=0,"Exact fit","Surplus"))</f>
        <v/>
      </c>
    </row>
    <row r="2263">
      <c r="A2263" s="4" t="n">
        <v>371011</v>
      </c>
      <c r="B2263" s="4" t="inlineStr">
        <is>
          <t>GS MURAMBA</t>
        </is>
      </c>
      <c r="C2263" s="5">
        <f>SUMIFS('Per-Grade Breakdown'!$D$5:$D$23659,'Per-Grade Breakdown'!$A$5:$A$23659,$A2263)</f>
        <v/>
      </c>
      <c r="D2263" s="5">
        <f>SUMIFS('Per-Grade Breakdown'!$E$5:$E$23659,'Per-Grade Breakdown'!$A$5:$A$23659,$A2263)</f>
        <v/>
      </c>
      <c r="E2263" s="5">
        <f>SUMIFS('Per-Grade Breakdown'!$F$5:$F$23659,'Per-Grade Breakdown'!$A$5:$A$23659,$A2263)</f>
        <v/>
      </c>
      <c r="F2263" s="5">
        <f>D2263-E2263</f>
        <v/>
      </c>
      <c r="G2263" s="5">
        <f>'Notes'!$B$4</f>
        <v/>
      </c>
      <c r="H2263" s="5">
        <f>ROUNDUP(C2263/G2263,0)</f>
        <v/>
      </c>
      <c r="I2263" s="6">
        <f>F2263-H2263</f>
        <v/>
      </c>
      <c r="J2263" s="4">
        <f>IF(I2263&lt;0,"Deficit",IF(I2263=0,"Exact fit","Surplus"))</f>
        <v/>
      </c>
    </row>
    <row r="2264">
      <c r="A2264" s="4" t="n">
        <v>371012</v>
      </c>
      <c r="B2264" s="4" t="inlineStr">
        <is>
          <t>HANIKA</t>
        </is>
      </c>
      <c r="C2264" s="5">
        <f>SUMIFS('Per-Grade Breakdown'!$D$5:$D$23659,'Per-Grade Breakdown'!$A$5:$A$23659,$A2264)</f>
        <v/>
      </c>
      <c r="D2264" s="5">
        <f>SUMIFS('Per-Grade Breakdown'!$E$5:$E$23659,'Per-Grade Breakdown'!$A$5:$A$23659,$A2264)</f>
        <v/>
      </c>
      <c r="E2264" s="5">
        <f>SUMIFS('Per-Grade Breakdown'!$F$5:$F$23659,'Per-Grade Breakdown'!$A$5:$A$23659,$A2264)</f>
        <v/>
      </c>
      <c r="F2264" s="5">
        <f>D2264-E2264</f>
        <v/>
      </c>
      <c r="G2264" s="5">
        <f>'Notes'!$B$4</f>
        <v/>
      </c>
      <c r="H2264" s="5">
        <f>ROUNDUP(C2264/G2264,0)</f>
        <v/>
      </c>
      <c r="I2264" s="6">
        <f>F2264-H2264</f>
        <v/>
      </c>
      <c r="J2264" s="4">
        <f>IF(I2264&lt;0,"Deficit",IF(I2264=0,"Exact fit","Surplus"))</f>
        <v/>
      </c>
    </row>
    <row r="2265">
      <c r="A2265" s="4" t="n">
        <v>371014</v>
      </c>
      <c r="B2265" s="4" t="inlineStr">
        <is>
          <t>KIREHE</t>
        </is>
      </c>
      <c r="C2265" s="5">
        <f>SUMIFS('Per-Grade Breakdown'!$D$5:$D$23659,'Per-Grade Breakdown'!$A$5:$A$23659,$A2265)</f>
        <v/>
      </c>
      <c r="D2265" s="5">
        <f>SUMIFS('Per-Grade Breakdown'!$E$5:$E$23659,'Per-Grade Breakdown'!$A$5:$A$23659,$A2265)</f>
        <v/>
      </c>
      <c r="E2265" s="5">
        <f>SUMIFS('Per-Grade Breakdown'!$F$5:$F$23659,'Per-Grade Breakdown'!$A$5:$A$23659,$A2265)</f>
        <v/>
      </c>
      <c r="F2265" s="5">
        <f>D2265-E2265</f>
        <v/>
      </c>
      <c r="G2265" s="5">
        <f>'Notes'!$B$4</f>
        <v/>
      </c>
      <c r="H2265" s="5">
        <f>ROUNDUP(C2265/G2265,0)</f>
        <v/>
      </c>
      <c r="I2265" s="6">
        <f>F2265-H2265</f>
        <v/>
      </c>
      <c r="J2265" s="4">
        <f>IF(I2265&lt;0,"Deficit",IF(I2265=0,"Exact fit","Surplus"))</f>
        <v/>
      </c>
    </row>
    <row r="2266">
      <c r="A2266" s="4" t="n">
        <v>371018</v>
      </c>
      <c r="B2266" s="4" t="inlineStr">
        <is>
          <t>MUTONGO</t>
        </is>
      </c>
      <c r="C2266" s="5">
        <f>SUMIFS('Per-Grade Breakdown'!$D$5:$D$23659,'Per-Grade Breakdown'!$A$5:$A$23659,$A2266)</f>
        <v/>
      </c>
      <c r="D2266" s="5">
        <f>SUMIFS('Per-Grade Breakdown'!$E$5:$E$23659,'Per-Grade Breakdown'!$A$5:$A$23659,$A2266)</f>
        <v/>
      </c>
      <c r="E2266" s="5">
        <f>SUMIFS('Per-Grade Breakdown'!$F$5:$F$23659,'Per-Grade Breakdown'!$A$5:$A$23659,$A2266)</f>
        <v/>
      </c>
      <c r="F2266" s="5">
        <f>D2266-E2266</f>
        <v/>
      </c>
      <c r="G2266" s="5">
        <f>'Notes'!$B$4</f>
        <v/>
      </c>
      <c r="H2266" s="5">
        <f>ROUNDUP(C2266/G2266,0)</f>
        <v/>
      </c>
      <c r="I2266" s="6">
        <f>F2266-H2266</f>
        <v/>
      </c>
      <c r="J2266" s="4">
        <f>IF(I2266&lt;0,"Deficit",IF(I2266=0,"Exact fit","Surplus"))</f>
        <v/>
      </c>
    </row>
    <row r="2267">
      <c r="A2267" s="4" t="n">
        <v>371020</v>
      </c>
      <c r="B2267" s="4" t="inlineStr">
        <is>
          <t>MWASA</t>
        </is>
      </c>
      <c r="C2267" s="5">
        <f>SUMIFS('Per-Grade Breakdown'!$D$5:$D$23659,'Per-Grade Breakdown'!$A$5:$A$23659,$A2267)</f>
        <v/>
      </c>
      <c r="D2267" s="5">
        <f>SUMIFS('Per-Grade Breakdown'!$E$5:$E$23659,'Per-Grade Breakdown'!$A$5:$A$23659,$A2267)</f>
        <v/>
      </c>
      <c r="E2267" s="5">
        <f>SUMIFS('Per-Grade Breakdown'!$F$5:$F$23659,'Per-Grade Breakdown'!$A$5:$A$23659,$A2267)</f>
        <v/>
      </c>
      <c r="F2267" s="5">
        <f>D2267-E2267</f>
        <v/>
      </c>
      <c r="G2267" s="5">
        <f>'Notes'!$B$4</f>
        <v/>
      </c>
      <c r="H2267" s="5">
        <f>ROUNDUP(C2267/G2267,0)</f>
        <v/>
      </c>
      <c r="I2267" s="6">
        <f>F2267-H2267</f>
        <v/>
      </c>
      <c r="J2267" s="4">
        <f>IF(I2267&lt;0,"Deficit",IF(I2267=0,"Exact fit","Surplus"))</f>
        <v/>
      </c>
    </row>
    <row r="2268">
      <c r="A2268" s="4" t="n">
        <v>371022</v>
      </c>
      <c r="B2268" s="4" t="inlineStr">
        <is>
          <t>RUMAMFU</t>
        </is>
      </c>
      <c r="C2268" s="5">
        <f>SUMIFS('Per-Grade Breakdown'!$D$5:$D$23659,'Per-Grade Breakdown'!$A$5:$A$23659,$A2268)</f>
        <v/>
      </c>
      <c r="D2268" s="5">
        <f>SUMIFS('Per-Grade Breakdown'!$E$5:$E$23659,'Per-Grade Breakdown'!$A$5:$A$23659,$A2268)</f>
        <v/>
      </c>
      <c r="E2268" s="5">
        <f>SUMIFS('Per-Grade Breakdown'!$F$5:$F$23659,'Per-Grade Breakdown'!$A$5:$A$23659,$A2268)</f>
        <v/>
      </c>
      <c r="F2268" s="5">
        <f>D2268-E2268</f>
        <v/>
      </c>
      <c r="G2268" s="5">
        <f>'Notes'!$B$4</f>
        <v/>
      </c>
      <c r="H2268" s="5">
        <f>ROUNDUP(C2268/G2268,0)</f>
        <v/>
      </c>
      <c r="I2268" s="6">
        <f>F2268-H2268</f>
        <v/>
      </c>
      <c r="J2268" s="4">
        <f>IF(I2268&lt;0,"Deficit",IF(I2268=0,"Exact fit","Surplus"))</f>
        <v/>
      </c>
    </row>
    <row r="2269">
      <c r="A2269" s="4" t="n">
        <v>371024</v>
      </c>
      <c r="B2269" s="4" t="inlineStr">
        <is>
          <t>RUSOZI</t>
        </is>
      </c>
      <c r="C2269" s="5">
        <f>SUMIFS('Per-Grade Breakdown'!$D$5:$D$23659,'Per-Grade Breakdown'!$A$5:$A$23659,$A2269)</f>
        <v/>
      </c>
      <c r="D2269" s="5">
        <f>SUMIFS('Per-Grade Breakdown'!$E$5:$E$23659,'Per-Grade Breakdown'!$A$5:$A$23659,$A2269)</f>
        <v/>
      </c>
      <c r="E2269" s="5">
        <f>SUMIFS('Per-Grade Breakdown'!$F$5:$F$23659,'Per-Grade Breakdown'!$A$5:$A$23659,$A2269)</f>
        <v/>
      </c>
      <c r="F2269" s="5">
        <f>D2269-E2269</f>
        <v/>
      </c>
      <c r="G2269" s="5">
        <f>'Notes'!$B$4</f>
        <v/>
      </c>
      <c r="H2269" s="5">
        <f>ROUNDUP(C2269/G2269,0)</f>
        <v/>
      </c>
      <c r="I2269" s="6">
        <f>F2269-H2269</f>
        <v/>
      </c>
      <c r="J2269" s="4">
        <f>IF(I2269&lt;0,"Deficit",IF(I2269=0,"Exact fit","Surplus"))</f>
        <v/>
      </c>
    </row>
    <row r="2270">
      <c r="A2270" s="4" t="n">
        <v>371101</v>
      </c>
      <c r="B2270" s="4" t="inlineStr">
        <is>
          <t>BIGALI</t>
        </is>
      </c>
      <c r="C2270" s="5">
        <f>SUMIFS('Per-Grade Breakdown'!$D$5:$D$23659,'Per-Grade Breakdown'!$A$5:$A$23659,$A2270)</f>
        <v/>
      </c>
      <c r="D2270" s="5">
        <f>SUMIFS('Per-Grade Breakdown'!$E$5:$E$23659,'Per-Grade Breakdown'!$A$5:$A$23659,$A2270)</f>
        <v/>
      </c>
      <c r="E2270" s="5">
        <f>SUMIFS('Per-Grade Breakdown'!$F$5:$F$23659,'Per-Grade Breakdown'!$A$5:$A$23659,$A2270)</f>
        <v/>
      </c>
      <c r="F2270" s="5">
        <f>D2270-E2270</f>
        <v/>
      </c>
      <c r="G2270" s="5">
        <f>'Notes'!$B$4</f>
        <v/>
      </c>
      <c r="H2270" s="5">
        <f>ROUNDUP(C2270/G2270,0)</f>
        <v/>
      </c>
      <c r="I2270" s="6">
        <f>F2270-H2270</f>
        <v/>
      </c>
      <c r="J2270" s="4">
        <f>IF(I2270&lt;0,"Deficit",IF(I2270=0,"Exact fit","Surplus"))</f>
        <v/>
      </c>
    </row>
    <row r="2271">
      <c r="A2271" s="4" t="n">
        <v>371102</v>
      </c>
      <c r="B2271" s="4" t="inlineStr">
        <is>
          <t>Binogo</t>
        </is>
      </c>
      <c r="C2271" s="5">
        <f>SUMIFS('Per-Grade Breakdown'!$D$5:$D$23659,'Per-Grade Breakdown'!$A$5:$A$23659,$A2271)</f>
        <v/>
      </c>
      <c r="D2271" s="5">
        <f>SUMIFS('Per-Grade Breakdown'!$E$5:$E$23659,'Per-Grade Breakdown'!$A$5:$A$23659,$A2271)</f>
        <v/>
      </c>
      <c r="E2271" s="5">
        <f>SUMIFS('Per-Grade Breakdown'!$F$5:$F$23659,'Per-Grade Breakdown'!$A$5:$A$23659,$A2271)</f>
        <v/>
      </c>
      <c r="F2271" s="5">
        <f>D2271-E2271</f>
        <v/>
      </c>
      <c r="G2271" s="5">
        <f>'Notes'!$B$4</f>
        <v/>
      </c>
      <c r="H2271" s="5">
        <f>ROUNDUP(C2271/G2271,0)</f>
        <v/>
      </c>
      <c r="I2271" s="6">
        <f>F2271-H2271</f>
        <v/>
      </c>
      <c r="J2271" s="4">
        <f>IF(I2271&lt;0,"Deficit",IF(I2271=0,"Exact fit","Surplus"))</f>
        <v/>
      </c>
    </row>
    <row r="2272">
      <c r="A2272" s="4" t="n">
        <v>371105</v>
      </c>
      <c r="B2272" s="4" t="inlineStr">
        <is>
          <t>GABIRO</t>
        </is>
      </c>
      <c r="C2272" s="5">
        <f>SUMIFS('Per-Grade Breakdown'!$D$5:$D$23659,'Per-Grade Breakdown'!$A$5:$A$23659,$A2272)</f>
        <v/>
      </c>
      <c r="D2272" s="5">
        <f>SUMIFS('Per-Grade Breakdown'!$E$5:$E$23659,'Per-Grade Breakdown'!$A$5:$A$23659,$A2272)</f>
        <v/>
      </c>
      <c r="E2272" s="5">
        <f>SUMIFS('Per-Grade Breakdown'!$F$5:$F$23659,'Per-Grade Breakdown'!$A$5:$A$23659,$A2272)</f>
        <v/>
      </c>
      <c r="F2272" s="5">
        <f>D2272-E2272</f>
        <v/>
      </c>
      <c r="G2272" s="5">
        <f>'Notes'!$B$4</f>
        <v/>
      </c>
      <c r="H2272" s="5">
        <f>ROUNDUP(C2272/G2272,0)</f>
        <v/>
      </c>
      <c r="I2272" s="6">
        <f>F2272-H2272</f>
        <v/>
      </c>
      <c r="J2272" s="4">
        <f>IF(I2272&lt;0,"Deficit",IF(I2272=0,"Exact fit","Surplus"))</f>
        <v/>
      </c>
    </row>
    <row r="2273">
      <c r="A2273" s="4" t="n">
        <v>371107</v>
      </c>
      <c r="B2273" s="4" t="inlineStr">
        <is>
          <t>GIKO</t>
        </is>
      </c>
      <c r="C2273" s="5">
        <f>SUMIFS('Per-Grade Breakdown'!$D$5:$D$23659,'Per-Grade Breakdown'!$A$5:$A$23659,$A2273)</f>
        <v/>
      </c>
      <c r="D2273" s="5">
        <f>SUMIFS('Per-Grade Breakdown'!$E$5:$E$23659,'Per-Grade Breakdown'!$A$5:$A$23659,$A2273)</f>
        <v/>
      </c>
      <c r="E2273" s="5">
        <f>SUMIFS('Per-Grade Breakdown'!$F$5:$F$23659,'Per-Grade Breakdown'!$A$5:$A$23659,$A2273)</f>
        <v/>
      </c>
      <c r="F2273" s="5">
        <f>D2273-E2273</f>
        <v/>
      </c>
      <c r="G2273" s="5">
        <f>'Notes'!$B$4</f>
        <v/>
      </c>
      <c r="H2273" s="5">
        <f>ROUNDUP(C2273/G2273,0)</f>
        <v/>
      </c>
      <c r="I2273" s="6">
        <f>F2273-H2273</f>
        <v/>
      </c>
      <c r="J2273" s="4">
        <f>IF(I2273&lt;0,"Deficit",IF(I2273=0,"Exact fit","Surplus"))</f>
        <v/>
      </c>
    </row>
    <row r="2274">
      <c r="A2274" s="4" t="n">
        <v>371108</v>
      </c>
      <c r="B2274" s="4" t="inlineStr">
        <is>
          <t>GS FUMBA</t>
        </is>
      </c>
      <c r="C2274" s="5">
        <f>SUMIFS('Per-Grade Breakdown'!$D$5:$D$23659,'Per-Grade Breakdown'!$A$5:$A$23659,$A2274)</f>
        <v/>
      </c>
      <c r="D2274" s="5">
        <f>SUMIFS('Per-Grade Breakdown'!$E$5:$E$23659,'Per-Grade Breakdown'!$A$5:$A$23659,$A2274)</f>
        <v/>
      </c>
      <c r="E2274" s="5">
        <f>SUMIFS('Per-Grade Breakdown'!$F$5:$F$23659,'Per-Grade Breakdown'!$A$5:$A$23659,$A2274)</f>
        <v/>
      </c>
      <c r="F2274" s="5">
        <f>D2274-E2274</f>
        <v/>
      </c>
      <c r="G2274" s="5">
        <f>'Notes'!$B$4</f>
        <v/>
      </c>
      <c r="H2274" s="5">
        <f>ROUNDUP(C2274/G2274,0)</f>
        <v/>
      </c>
      <c r="I2274" s="6">
        <f>F2274-H2274</f>
        <v/>
      </c>
      <c r="J2274" s="4">
        <f>IF(I2274&lt;0,"Deficit",IF(I2274=0,"Exact fit","Surplus"))</f>
        <v/>
      </c>
    </row>
    <row r="2275">
      <c r="A2275" s="4" t="n">
        <v>371109</v>
      </c>
      <c r="B2275" s="4" t="inlineStr">
        <is>
          <t>GS MUGONERO</t>
        </is>
      </c>
      <c r="C2275" s="5">
        <f>SUMIFS('Per-Grade Breakdown'!$D$5:$D$23659,'Per-Grade Breakdown'!$A$5:$A$23659,$A2275)</f>
        <v/>
      </c>
      <c r="D2275" s="5">
        <f>SUMIFS('Per-Grade Breakdown'!$E$5:$E$23659,'Per-Grade Breakdown'!$A$5:$A$23659,$A2275)</f>
        <v/>
      </c>
      <c r="E2275" s="5">
        <f>SUMIFS('Per-Grade Breakdown'!$F$5:$F$23659,'Per-Grade Breakdown'!$A$5:$A$23659,$A2275)</f>
        <v/>
      </c>
      <c r="F2275" s="5">
        <f>D2275-E2275</f>
        <v/>
      </c>
      <c r="G2275" s="5">
        <f>'Notes'!$B$4</f>
        <v/>
      </c>
      <c r="H2275" s="5">
        <f>ROUNDUP(C2275/G2275,0)</f>
        <v/>
      </c>
      <c r="I2275" s="6">
        <f>F2275-H2275</f>
        <v/>
      </c>
      <c r="J2275" s="4">
        <f>IF(I2275&lt;0,"Deficit",IF(I2275=0,"Exact fit","Surplus"))</f>
        <v/>
      </c>
    </row>
    <row r="2276">
      <c r="A2276" s="4" t="n">
        <v>371110</v>
      </c>
      <c r="B2276" s="4" t="inlineStr">
        <is>
          <t>GS NYAGATARE</t>
        </is>
      </c>
      <c r="C2276" s="5">
        <f>SUMIFS('Per-Grade Breakdown'!$D$5:$D$23659,'Per-Grade Breakdown'!$A$5:$A$23659,$A2276)</f>
        <v/>
      </c>
      <c r="D2276" s="5">
        <f>SUMIFS('Per-Grade Breakdown'!$E$5:$E$23659,'Per-Grade Breakdown'!$A$5:$A$23659,$A2276)</f>
        <v/>
      </c>
      <c r="E2276" s="5">
        <f>SUMIFS('Per-Grade Breakdown'!$F$5:$F$23659,'Per-Grade Breakdown'!$A$5:$A$23659,$A2276)</f>
        <v/>
      </c>
      <c r="F2276" s="5">
        <f>D2276-E2276</f>
        <v/>
      </c>
      <c r="G2276" s="5">
        <f>'Notes'!$B$4</f>
        <v/>
      </c>
      <c r="H2276" s="5">
        <f>ROUNDUP(C2276/G2276,0)</f>
        <v/>
      </c>
      <c r="I2276" s="6">
        <f>F2276-H2276</f>
        <v/>
      </c>
      <c r="J2276" s="4">
        <f>IF(I2276&lt;0,"Deficit",IF(I2276=0,"Exact fit","Surplus"))</f>
        <v/>
      </c>
    </row>
    <row r="2277">
      <c r="A2277" s="4" t="n">
        <v>371112</v>
      </c>
      <c r="B2277" s="4" t="inlineStr">
        <is>
          <t>MAHEMBE</t>
        </is>
      </c>
      <c r="C2277" s="5">
        <f>SUMIFS('Per-Grade Breakdown'!$D$5:$D$23659,'Per-Grade Breakdown'!$A$5:$A$23659,$A2277)</f>
        <v/>
      </c>
      <c r="D2277" s="5">
        <f>SUMIFS('Per-Grade Breakdown'!$E$5:$E$23659,'Per-Grade Breakdown'!$A$5:$A$23659,$A2277)</f>
        <v/>
      </c>
      <c r="E2277" s="5">
        <f>SUMIFS('Per-Grade Breakdown'!$F$5:$F$23659,'Per-Grade Breakdown'!$A$5:$A$23659,$A2277)</f>
        <v/>
      </c>
      <c r="F2277" s="5">
        <f>D2277-E2277</f>
        <v/>
      </c>
      <c r="G2277" s="5">
        <f>'Notes'!$B$4</f>
        <v/>
      </c>
      <c r="H2277" s="5">
        <f>ROUNDUP(C2277/G2277,0)</f>
        <v/>
      </c>
      <c r="I2277" s="6">
        <f>F2277-H2277</f>
        <v/>
      </c>
      <c r="J2277" s="4">
        <f>IF(I2277&lt;0,"Deficit",IF(I2277=0,"Exact fit","Surplus"))</f>
        <v/>
      </c>
    </row>
    <row r="2278">
      <c r="A2278" s="4" t="n">
        <v>371117</v>
      </c>
      <c r="B2278" s="4" t="inlineStr">
        <is>
          <t>NYARUSIZA</t>
        </is>
      </c>
      <c r="C2278" s="5">
        <f>SUMIFS('Per-Grade Breakdown'!$D$5:$D$23659,'Per-Grade Breakdown'!$A$5:$A$23659,$A2278)</f>
        <v/>
      </c>
      <c r="D2278" s="5">
        <f>SUMIFS('Per-Grade Breakdown'!$E$5:$E$23659,'Per-Grade Breakdown'!$A$5:$A$23659,$A2278)</f>
        <v/>
      </c>
      <c r="E2278" s="5">
        <f>SUMIFS('Per-Grade Breakdown'!$F$5:$F$23659,'Per-Grade Breakdown'!$A$5:$A$23659,$A2278)</f>
        <v/>
      </c>
      <c r="F2278" s="5">
        <f>D2278-E2278</f>
        <v/>
      </c>
      <c r="G2278" s="5">
        <f>'Notes'!$B$4</f>
        <v/>
      </c>
      <c r="H2278" s="5">
        <f>ROUNDUP(C2278/G2278,0)</f>
        <v/>
      </c>
      <c r="I2278" s="6">
        <f>F2278-H2278</f>
        <v/>
      </c>
      <c r="J2278" s="4">
        <f>IF(I2278&lt;0,"Deficit",IF(I2278=0,"Exact fit","Surplus"))</f>
        <v/>
      </c>
    </row>
    <row r="2279">
      <c r="A2279" s="4" t="n">
        <v>371118</v>
      </c>
      <c r="B2279" s="4" t="inlineStr">
        <is>
          <t>EP GITI</t>
        </is>
      </c>
      <c r="C2279" s="5">
        <f>SUMIFS('Per-Grade Breakdown'!$D$5:$D$23659,'Per-Grade Breakdown'!$A$5:$A$23659,$A2279)</f>
        <v/>
      </c>
      <c r="D2279" s="5">
        <f>SUMIFS('Per-Grade Breakdown'!$E$5:$E$23659,'Per-Grade Breakdown'!$A$5:$A$23659,$A2279)</f>
        <v/>
      </c>
      <c r="E2279" s="5">
        <f>SUMIFS('Per-Grade Breakdown'!$F$5:$F$23659,'Per-Grade Breakdown'!$A$5:$A$23659,$A2279)</f>
        <v/>
      </c>
      <c r="F2279" s="5">
        <f>D2279-E2279</f>
        <v/>
      </c>
      <c r="G2279" s="5">
        <f>'Notes'!$B$4</f>
        <v/>
      </c>
      <c r="H2279" s="5">
        <f>ROUNDUP(C2279/G2279,0)</f>
        <v/>
      </c>
      <c r="I2279" s="6">
        <f>F2279-H2279</f>
        <v/>
      </c>
      <c r="J2279" s="4">
        <f>IF(I2279&lt;0,"Deficit",IF(I2279=0,"Exact fit","Surplus"))</f>
        <v/>
      </c>
    </row>
    <row r="2280">
      <c r="A2280" s="4" t="n">
        <v>371202</v>
      </c>
      <c r="B2280" s="4" t="inlineStr">
        <is>
          <t>BUCUMBA</t>
        </is>
      </c>
      <c r="C2280" s="5">
        <f>SUMIFS('Per-Grade Breakdown'!$D$5:$D$23659,'Per-Grade Breakdown'!$A$5:$A$23659,$A2280)</f>
        <v/>
      </c>
      <c r="D2280" s="5">
        <f>SUMIFS('Per-Grade Breakdown'!$E$5:$E$23659,'Per-Grade Breakdown'!$A$5:$A$23659,$A2280)</f>
        <v/>
      </c>
      <c r="E2280" s="5">
        <f>SUMIFS('Per-Grade Breakdown'!$F$5:$F$23659,'Per-Grade Breakdown'!$A$5:$A$23659,$A2280)</f>
        <v/>
      </c>
      <c r="F2280" s="5">
        <f>D2280-E2280</f>
        <v/>
      </c>
      <c r="G2280" s="5">
        <f>'Notes'!$B$4</f>
        <v/>
      </c>
      <c r="H2280" s="5">
        <f>ROUNDUP(C2280/G2280,0)</f>
        <v/>
      </c>
      <c r="I2280" s="6">
        <f>F2280-H2280</f>
        <v/>
      </c>
      <c r="J2280" s="4">
        <f>IF(I2280&lt;0,"Deficit",IF(I2280=0,"Exact fit","Surplus"))</f>
        <v/>
      </c>
    </row>
    <row r="2281">
      <c r="A2281" s="4" t="n">
        <v>371205</v>
      </c>
      <c r="B2281" s="4" t="inlineStr">
        <is>
          <t>BUNYANGURUBE</t>
        </is>
      </c>
      <c r="C2281" s="5">
        <f>SUMIFS('Per-Grade Breakdown'!$D$5:$D$23659,'Per-Grade Breakdown'!$A$5:$A$23659,$A2281)</f>
        <v/>
      </c>
      <c r="D2281" s="5">
        <f>SUMIFS('Per-Grade Breakdown'!$E$5:$E$23659,'Per-Grade Breakdown'!$A$5:$A$23659,$A2281)</f>
        <v/>
      </c>
      <c r="E2281" s="5">
        <f>SUMIFS('Per-Grade Breakdown'!$F$5:$F$23659,'Per-Grade Breakdown'!$A$5:$A$23659,$A2281)</f>
        <v/>
      </c>
      <c r="F2281" s="5">
        <f>D2281-E2281</f>
        <v/>
      </c>
      <c r="G2281" s="5">
        <f>'Notes'!$B$4</f>
        <v/>
      </c>
      <c r="H2281" s="5">
        <f>ROUNDUP(C2281/G2281,0)</f>
        <v/>
      </c>
      <c r="I2281" s="6">
        <f>F2281-H2281</f>
        <v/>
      </c>
      <c r="J2281" s="4">
        <f>IF(I2281&lt;0,"Deficit",IF(I2281=0,"Exact fit","Surplus"))</f>
        <v/>
      </c>
    </row>
    <row r="2282">
      <c r="A2282" s="4" t="n">
        <v>371208</v>
      </c>
      <c r="B2282" s="4" t="inlineStr">
        <is>
          <t>CYAMUTI</t>
        </is>
      </c>
      <c r="C2282" s="5">
        <f>SUMIFS('Per-Grade Breakdown'!$D$5:$D$23659,'Per-Grade Breakdown'!$A$5:$A$23659,$A2282)</f>
        <v/>
      </c>
      <c r="D2282" s="5">
        <f>SUMIFS('Per-Grade Breakdown'!$E$5:$E$23659,'Per-Grade Breakdown'!$A$5:$A$23659,$A2282)</f>
        <v/>
      </c>
      <c r="E2282" s="5">
        <f>SUMIFS('Per-Grade Breakdown'!$F$5:$F$23659,'Per-Grade Breakdown'!$A$5:$A$23659,$A2282)</f>
        <v/>
      </c>
      <c r="F2282" s="5">
        <f>D2282-E2282</f>
        <v/>
      </c>
      <c r="G2282" s="5">
        <f>'Notes'!$B$4</f>
        <v/>
      </c>
      <c r="H2282" s="5">
        <f>ROUNDUP(C2282/G2282,0)</f>
        <v/>
      </c>
      <c r="I2282" s="6">
        <f>F2282-H2282</f>
        <v/>
      </c>
      <c r="J2282" s="4">
        <f>IF(I2282&lt;0,"Deficit",IF(I2282=0,"Exact fit","Surplus"))</f>
        <v/>
      </c>
    </row>
    <row r="2283">
      <c r="A2283" s="4" t="n">
        <v>371210</v>
      </c>
      <c r="B2283" s="4" t="inlineStr">
        <is>
          <t>GAFUBA</t>
        </is>
      </c>
      <c r="C2283" s="5">
        <f>SUMIFS('Per-Grade Breakdown'!$D$5:$D$23659,'Per-Grade Breakdown'!$A$5:$A$23659,$A2283)</f>
        <v/>
      </c>
      <c r="D2283" s="5">
        <f>SUMIFS('Per-Grade Breakdown'!$E$5:$E$23659,'Per-Grade Breakdown'!$A$5:$A$23659,$A2283)</f>
        <v/>
      </c>
      <c r="E2283" s="5">
        <f>SUMIFS('Per-Grade Breakdown'!$F$5:$F$23659,'Per-Grade Breakdown'!$A$5:$A$23659,$A2283)</f>
        <v/>
      </c>
      <c r="F2283" s="5">
        <f>D2283-E2283</f>
        <v/>
      </c>
      <c r="G2283" s="5">
        <f>'Notes'!$B$4</f>
        <v/>
      </c>
      <c r="H2283" s="5">
        <f>ROUNDUP(C2283/G2283,0)</f>
        <v/>
      </c>
      <c r="I2283" s="6">
        <f>F2283-H2283</f>
        <v/>
      </c>
      <c r="J2283" s="4">
        <f>IF(I2283&lt;0,"Deficit",IF(I2283=0,"Exact fit","Surplus"))</f>
        <v/>
      </c>
    </row>
    <row r="2284">
      <c r="A2284" s="4" t="n">
        <v>371212</v>
      </c>
      <c r="B2284" s="4" t="inlineStr">
        <is>
          <t>GS BUHOKORO</t>
        </is>
      </c>
      <c r="C2284" s="5">
        <f>SUMIFS('Per-Grade Breakdown'!$D$5:$D$23659,'Per-Grade Breakdown'!$A$5:$A$23659,$A2284)</f>
        <v/>
      </c>
      <c r="D2284" s="5">
        <f>SUMIFS('Per-Grade Breakdown'!$E$5:$E$23659,'Per-Grade Breakdown'!$A$5:$A$23659,$A2284)</f>
        <v/>
      </c>
      <c r="E2284" s="5">
        <f>SUMIFS('Per-Grade Breakdown'!$F$5:$F$23659,'Per-Grade Breakdown'!$A$5:$A$23659,$A2284)</f>
        <v/>
      </c>
      <c r="F2284" s="5">
        <f>D2284-E2284</f>
        <v/>
      </c>
      <c r="G2284" s="5">
        <f>'Notes'!$B$4</f>
        <v/>
      </c>
      <c r="H2284" s="5">
        <f>ROUNDUP(C2284/G2284,0)</f>
        <v/>
      </c>
      <c r="I2284" s="6">
        <f>F2284-H2284</f>
        <v/>
      </c>
      <c r="J2284" s="4">
        <f>IF(I2284&lt;0,"Deficit",IF(I2284=0,"Exact fit","Surplus"))</f>
        <v/>
      </c>
    </row>
    <row r="2285">
      <c r="A2285" s="4" t="n">
        <v>371213</v>
      </c>
      <c r="B2285" s="4" t="inlineStr">
        <is>
          <t>GS BUNYENGA</t>
        </is>
      </c>
      <c r="C2285" s="5">
        <f>SUMIFS('Per-Grade Breakdown'!$D$5:$D$23659,'Per-Grade Breakdown'!$A$5:$A$23659,$A2285)</f>
        <v/>
      </c>
      <c r="D2285" s="5">
        <f>SUMIFS('Per-Grade Breakdown'!$E$5:$E$23659,'Per-Grade Breakdown'!$A$5:$A$23659,$A2285)</f>
        <v/>
      </c>
      <c r="E2285" s="5">
        <f>SUMIFS('Per-Grade Breakdown'!$F$5:$F$23659,'Per-Grade Breakdown'!$A$5:$A$23659,$A2285)</f>
        <v/>
      </c>
      <c r="F2285" s="5">
        <f>D2285-E2285</f>
        <v/>
      </c>
      <c r="G2285" s="5">
        <f>'Notes'!$B$4</f>
        <v/>
      </c>
      <c r="H2285" s="5">
        <f>ROUNDUP(C2285/G2285,0)</f>
        <v/>
      </c>
      <c r="I2285" s="6">
        <f>F2285-H2285</f>
        <v/>
      </c>
      <c r="J2285" s="4">
        <f>IF(I2285&lt;0,"Deficit",IF(I2285=0,"Exact fit","Surplus"))</f>
        <v/>
      </c>
    </row>
    <row r="2286">
      <c r="A2286" s="4" t="n">
        <v>371214</v>
      </c>
      <c r="B2286" s="4" t="inlineStr">
        <is>
          <t>GS MUKOMA</t>
        </is>
      </c>
      <c r="C2286" s="5">
        <f>SUMIFS('Per-Grade Breakdown'!$D$5:$D$23659,'Per-Grade Breakdown'!$A$5:$A$23659,$A2286)</f>
        <v/>
      </c>
      <c r="D2286" s="5">
        <f>SUMIFS('Per-Grade Breakdown'!$E$5:$E$23659,'Per-Grade Breakdown'!$A$5:$A$23659,$A2286)</f>
        <v/>
      </c>
      <c r="E2286" s="5">
        <f>SUMIFS('Per-Grade Breakdown'!$F$5:$F$23659,'Per-Grade Breakdown'!$A$5:$A$23659,$A2286)</f>
        <v/>
      </c>
      <c r="F2286" s="5">
        <f>D2286-E2286</f>
        <v/>
      </c>
      <c r="G2286" s="5">
        <f>'Notes'!$B$4</f>
        <v/>
      </c>
      <c r="H2286" s="5">
        <f>ROUNDUP(C2286/G2286,0)</f>
        <v/>
      </c>
      <c r="I2286" s="6">
        <f>F2286-H2286</f>
        <v/>
      </c>
      <c r="J2286" s="4">
        <f>IF(I2286&lt;0,"Deficit",IF(I2286=0,"Exact fit","Surplus"))</f>
        <v/>
      </c>
    </row>
    <row r="2287">
      <c r="A2287" s="4" t="n">
        <v>371218</v>
      </c>
      <c r="B2287" s="4" t="inlineStr">
        <is>
          <t>NYABITEKERI</t>
        </is>
      </c>
      <c r="C2287" s="5">
        <f>SUMIFS('Per-Grade Breakdown'!$D$5:$D$23659,'Per-Grade Breakdown'!$A$5:$A$23659,$A2287)</f>
        <v/>
      </c>
      <c r="D2287" s="5">
        <f>SUMIFS('Per-Grade Breakdown'!$E$5:$E$23659,'Per-Grade Breakdown'!$A$5:$A$23659,$A2287)</f>
        <v/>
      </c>
      <c r="E2287" s="5">
        <f>SUMIFS('Per-Grade Breakdown'!$F$5:$F$23659,'Per-Grade Breakdown'!$A$5:$A$23659,$A2287)</f>
        <v/>
      </c>
      <c r="F2287" s="5">
        <f>D2287-E2287</f>
        <v/>
      </c>
      <c r="G2287" s="5">
        <f>'Notes'!$B$4</f>
        <v/>
      </c>
      <c r="H2287" s="5">
        <f>ROUNDUP(C2287/G2287,0)</f>
        <v/>
      </c>
      <c r="I2287" s="6">
        <f>F2287-H2287</f>
        <v/>
      </c>
      <c r="J2287" s="4">
        <f>IF(I2287&lt;0,"Deficit",IF(I2287=0,"Exact fit","Surplus"))</f>
        <v/>
      </c>
    </row>
    <row r="2288">
      <c r="A2288" s="4" t="n">
        <v>371220</v>
      </c>
      <c r="B2288" s="4" t="inlineStr">
        <is>
          <t>RUHAMAGARIRO</t>
        </is>
      </c>
      <c r="C2288" s="5">
        <f>SUMIFS('Per-Grade Breakdown'!$D$5:$D$23659,'Per-Grade Breakdown'!$A$5:$A$23659,$A2288)</f>
        <v/>
      </c>
      <c r="D2288" s="5">
        <f>SUMIFS('Per-Grade Breakdown'!$E$5:$E$23659,'Per-Grade Breakdown'!$A$5:$A$23659,$A2288)</f>
        <v/>
      </c>
      <c r="E2288" s="5">
        <f>SUMIFS('Per-Grade Breakdown'!$F$5:$F$23659,'Per-Grade Breakdown'!$A$5:$A$23659,$A2288)</f>
        <v/>
      </c>
      <c r="F2288" s="5">
        <f>D2288-E2288</f>
        <v/>
      </c>
      <c r="G2288" s="5">
        <f>'Notes'!$B$4</f>
        <v/>
      </c>
      <c r="H2288" s="5">
        <f>ROUNDUP(C2288/G2288,0)</f>
        <v/>
      </c>
      <c r="I2288" s="6">
        <f>F2288-H2288</f>
        <v/>
      </c>
      <c r="J2288" s="4">
        <f>IF(I2288&lt;0,"Deficit",IF(I2288=0,"Exact fit","Surplus"))</f>
        <v/>
      </c>
    </row>
    <row r="2289">
      <c r="A2289" s="4" t="n">
        <v>371221</v>
      </c>
      <c r="B2289" s="4" t="inlineStr">
        <is>
          <t>GS NYAMIRUNDI</t>
        </is>
      </c>
      <c r="C2289" s="5">
        <f>SUMIFS('Per-Grade Breakdown'!$D$5:$D$23659,'Per-Grade Breakdown'!$A$5:$A$23659,$A2289)</f>
        <v/>
      </c>
      <c r="D2289" s="5">
        <f>SUMIFS('Per-Grade Breakdown'!$E$5:$E$23659,'Per-Grade Breakdown'!$A$5:$A$23659,$A2289)</f>
        <v/>
      </c>
      <c r="E2289" s="5">
        <f>SUMIFS('Per-Grade Breakdown'!$F$5:$F$23659,'Per-Grade Breakdown'!$A$5:$A$23659,$A2289)</f>
        <v/>
      </c>
      <c r="F2289" s="5">
        <f>D2289-E2289</f>
        <v/>
      </c>
      <c r="G2289" s="5">
        <f>'Notes'!$B$4</f>
        <v/>
      </c>
      <c r="H2289" s="5">
        <f>ROUNDUP(C2289/G2289,0)</f>
        <v/>
      </c>
      <c r="I2289" s="6">
        <f>F2289-H2289</f>
        <v/>
      </c>
      <c r="J2289" s="4">
        <f>IF(I2289&lt;0,"Deficit",IF(I2289=0,"Exact fit","Surplus"))</f>
        <v/>
      </c>
    </row>
    <row r="2290">
      <c r="A2290" s="4" t="n">
        <v>371223</v>
      </c>
      <c r="B2290" s="4" t="inlineStr">
        <is>
          <t>GS Ste Marie Merci MUYANGE / TSS</t>
        </is>
      </c>
      <c r="C2290" s="5">
        <f>SUMIFS('Per-Grade Breakdown'!$D$5:$D$23659,'Per-Grade Breakdown'!$A$5:$A$23659,$A2290)</f>
        <v/>
      </c>
      <c r="D2290" s="5">
        <f>SUMIFS('Per-Grade Breakdown'!$E$5:$E$23659,'Per-Grade Breakdown'!$A$5:$A$23659,$A2290)</f>
        <v/>
      </c>
      <c r="E2290" s="5">
        <f>SUMIFS('Per-Grade Breakdown'!$F$5:$F$23659,'Per-Grade Breakdown'!$A$5:$A$23659,$A2290)</f>
        <v/>
      </c>
      <c r="F2290" s="5">
        <f>D2290-E2290</f>
        <v/>
      </c>
      <c r="G2290" s="5">
        <f>'Notes'!$B$4</f>
        <v/>
      </c>
      <c r="H2290" s="5">
        <f>ROUNDUP(C2290/G2290,0)</f>
        <v/>
      </c>
      <c r="I2290" s="6">
        <f>F2290-H2290</f>
        <v/>
      </c>
      <c r="J2290" s="4">
        <f>IF(I2290&lt;0,"Deficit",IF(I2290=0,"Exact fit","Surplus"))</f>
        <v/>
      </c>
    </row>
    <row r="2291">
      <c r="A2291" s="4" t="n">
        <v>371307</v>
      </c>
      <c r="B2291" s="4" t="inlineStr">
        <is>
          <t>GS BANDA</t>
        </is>
      </c>
      <c r="C2291" s="5">
        <f>SUMIFS('Per-Grade Breakdown'!$D$5:$D$23659,'Per-Grade Breakdown'!$A$5:$A$23659,$A2291)</f>
        <v/>
      </c>
      <c r="D2291" s="5">
        <f>SUMIFS('Per-Grade Breakdown'!$E$5:$E$23659,'Per-Grade Breakdown'!$A$5:$A$23659,$A2291)</f>
        <v/>
      </c>
      <c r="E2291" s="5">
        <f>SUMIFS('Per-Grade Breakdown'!$F$5:$F$23659,'Per-Grade Breakdown'!$A$5:$A$23659,$A2291)</f>
        <v/>
      </c>
      <c r="F2291" s="5">
        <f>D2291-E2291</f>
        <v/>
      </c>
      <c r="G2291" s="5">
        <f>'Notes'!$B$4</f>
        <v/>
      </c>
      <c r="H2291" s="5">
        <f>ROUNDUP(C2291/G2291,0)</f>
        <v/>
      </c>
      <c r="I2291" s="6">
        <f>F2291-H2291</f>
        <v/>
      </c>
      <c r="J2291" s="4">
        <f>IF(I2291&lt;0,"Deficit",IF(I2291=0,"Exact fit","Surplus"))</f>
        <v/>
      </c>
    </row>
    <row r="2292">
      <c r="A2292" s="4" t="n">
        <v>371308</v>
      </c>
      <c r="B2292" s="4" t="inlineStr">
        <is>
          <t>GS GAHISI</t>
        </is>
      </c>
      <c r="C2292" s="5">
        <f>SUMIFS('Per-Grade Breakdown'!$D$5:$D$23659,'Per-Grade Breakdown'!$A$5:$A$23659,$A2292)</f>
        <v/>
      </c>
      <c r="D2292" s="5">
        <f>SUMIFS('Per-Grade Breakdown'!$E$5:$E$23659,'Per-Grade Breakdown'!$A$5:$A$23659,$A2292)</f>
        <v/>
      </c>
      <c r="E2292" s="5">
        <f>SUMIFS('Per-Grade Breakdown'!$F$5:$F$23659,'Per-Grade Breakdown'!$A$5:$A$23659,$A2292)</f>
        <v/>
      </c>
      <c r="F2292" s="5">
        <f>D2292-E2292</f>
        <v/>
      </c>
      <c r="G2292" s="5">
        <f>'Notes'!$B$4</f>
        <v/>
      </c>
      <c r="H2292" s="5">
        <f>ROUNDUP(C2292/G2292,0)</f>
        <v/>
      </c>
      <c r="I2292" s="6">
        <f>F2292-H2292</f>
        <v/>
      </c>
      <c r="J2292" s="4">
        <f>IF(I2292&lt;0,"Deficit",IF(I2292=0,"Exact fit","Surplus"))</f>
        <v/>
      </c>
    </row>
    <row r="2293">
      <c r="A2293" s="4" t="n">
        <v>371311</v>
      </c>
      <c r="B2293" s="4" t="inlineStr">
        <is>
          <t>KAMATSIRA</t>
        </is>
      </c>
      <c r="C2293" s="5">
        <f>SUMIFS('Per-Grade Breakdown'!$D$5:$D$23659,'Per-Grade Breakdown'!$A$5:$A$23659,$A2293)</f>
        <v/>
      </c>
      <c r="D2293" s="5">
        <f>SUMIFS('Per-Grade Breakdown'!$E$5:$E$23659,'Per-Grade Breakdown'!$A$5:$A$23659,$A2293)</f>
        <v/>
      </c>
      <c r="E2293" s="5">
        <f>SUMIFS('Per-Grade Breakdown'!$F$5:$F$23659,'Per-Grade Breakdown'!$A$5:$A$23659,$A2293)</f>
        <v/>
      </c>
      <c r="F2293" s="5">
        <f>D2293-E2293</f>
        <v/>
      </c>
      <c r="G2293" s="5">
        <f>'Notes'!$B$4</f>
        <v/>
      </c>
      <c r="H2293" s="5">
        <f>ROUNDUP(C2293/G2293,0)</f>
        <v/>
      </c>
      <c r="I2293" s="6">
        <f>F2293-H2293</f>
        <v/>
      </c>
      <c r="J2293" s="4">
        <f>IF(I2293&lt;0,"Deficit",IF(I2293=0,"Exact fit","Surplus"))</f>
        <v/>
      </c>
    </row>
    <row r="2294">
      <c r="A2294" s="4" t="n">
        <v>371317</v>
      </c>
      <c r="B2294" s="4" t="inlineStr">
        <is>
          <t>E P RANGIRO</t>
        </is>
      </c>
      <c r="C2294" s="5">
        <f>SUMIFS('Per-Grade Breakdown'!$D$5:$D$23659,'Per-Grade Breakdown'!$A$5:$A$23659,$A2294)</f>
        <v/>
      </c>
      <c r="D2294" s="5">
        <f>SUMIFS('Per-Grade Breakdown'!$E$5:$E$23659,'Per-Grade Breakdown'!$A$5:$A$23659,$A2294)</f>
        <v/>
      </c>
      <c r="E2294" s="5">
        <f>SUMIFS('Per-Grade Breakdown'!$F$5:$F$23659,'Per-Grade Breakdown'!$A$5:$A$23659,$A2294)</f>
        <v/>
      </c>
      <c r="F2294" s="5">
        <f>D2294-E2294</f>
        <v/>
      </c>
      <c r="G2294" s="5">
        <f>'Notes'!$B$4</f>
        <v/>
      </c>
      <c r="H2294" s="5">
        <f>ROUNDUP(C2294/G2294,0)</f>
        <v/>
      </c>
      <c r="I2294" s="6">
        <f>F2294-H2294</f>
        <v/>
      </c>
      <c r="J2294" s="4">
        <f>IF(I2294&lt;0,"Deficit",IF(I2294=0,"Exact fit","Surplus"))</f>
        <v/>
      </c>
    </row>
    <row r="2295">
      <c r="A2295" s="4" t="n">
        <v>371319</v>
      </c>
      <c r="B2295" s="4" t="inlineStr">
        <is>
          <t>GS MPABE</t>
        </is>
      </c>
      <c r="C2295" s="5">
        <f>SUMIFS('Per-Grade Breakdown'!$D$5:$D$23659,'Per-Grade Breakdown'!$A$5:$A$23659,$A2295)</f>
        <v/>
      </c>
      <c r="D2295" s="5">
        <f>SUMIFS('Per-Grade Breakdown'!$E$5:$E$23659,'Per-Grade Breakdown'!$A$5:$A$23659,$A2295)</f>
        <v/>
      </c>
      <c r="E2295" s="5">
        <f>SUMIFS('Per-Grade Breakdown'!$F$5:$F$23659,'Per-Grade Breakdown'!$A$5:$A$23659,$A2295)</f>
        <v/>
      </c>
      <c r="F2295" s="5">
        <f>D2295-E2295</f>
        <v/>
      </c>
      <c r="G2295" s="5">
        <f>'Notes'!$B$4</f>
        <v/>
      </c>
      <c r="H2295" s="5">
        <f>ROUNDUP(C2295/G2295,0)</f>
        <v/>
      </c>
      <c r="I2295" s="6">
        <f>F2295-H2295</f>
        <v/>
      </c>
      <c r="J2295" s="4">
        <f>IF(I2295&lt;0,"Deficit",IF(I2295=0,"Exact fit","Surplus"))</f>
        <v/>
      </c>
    </row>
    <row r="2296">
      <c r="A2296" s="4" t="n">
        <v>371320</v>
      </c>
      <c r="B2296" s="4" t="inlineStr">
        <is>
          <t>E P MURAMBI</t>
        </is>
      </c>
      <c r="C2296" s="5">
        <f>SUMIFS('Per-Grade Breakdown'!$D$5:$D$23659,'Per-Grade Breakdown'!$A$5:$A$23659,$A2296)</f>
        <v/>
      </c>
      <c r="D2296" s="5">
        <f>SUMIFS('Per-Grade Breakdown'!$E$5:$E$23659,'Per-Grade Breakdown'!$A$5:$A$23659,$A2296)</f>
        <v/>
      </c>
      <c r="E2296" s="5">
        <f>SUMIFS('Per-Grade Breakdown'!$F$5:$F$23659,'Per-Grade Breakdown'!$A$5:$A$23659,$A2296)</f>
        <v/>
      </c>
      <c r="F2296" s="5">
        <f>D2296-E2296</f>
        <v/>
      </c>
      <c r="G2296" s="5">
        <f>'Notes'!$B$4</f>
        <v/>
      </c>
      <c r="H2296" s="5">
        <f>ROUNDUP(C2296/G2296,0)</f>
        <v/>
      </c>
      <c r="I2296" s="6">
        <f>F2296-H2296</f>
        <v/>
      </c>
      <c r="J2296" s="4">
        <f>IF(I2296&lt;0,"Deficit",IF(I2296=0,"Exact fit","Surplus"))</f>
        <v/>
      </c>
    </row>
    <row r="2297">
      <c r="A2297" s="4" t="n">
        <v>371321</v>
      </c>
      <c r="B2297" s="4" t="inlineStr">
        <is>
          <t>EP BIGEYO</t>
        </is>
      </c>
      <c r="C2297" s="5">
        <f>SUMIFS('Per-Grade Breakdown'!$D$5:$D$23659,'Per-Grade Breakdown'!$A$5:$A$23659,$A2297)</f>
        <v/>
      </c>
      <c r="D2297" s="5">
        <f>SUMIFS('Per-Grade Breakdown'!$E$5:$E$23659,'Per-Grade Breakdown'!$A$5:$A$23659,$A2297)</f>
        <v/>
      </c>
      <c r="E2297" s="5">
        <f>SUMIFS('Per-Grade Breakdown'!$F$5:$F$23659,'Per-Grade Breakdown'!$A$5:$A$23659,$A2297)</f>
        <v/>
      </c>
      <c r="F2297" s="5">
        <f>D2297-E2297</f>
        <v/>
      </c>
      <c r="G2297" s="5">
        <f>'Notes'!$B$4</f>
        <v/>
      </c>
      <c r="H2297" s="5">
        <f>ROUNDUP(C2297/G2297,0)</f>
        <v/>
      </c>
      <c r="I2297" s="6">
        <f>F2297-H2297</f>
        <v/>
      </c>
      <c r="J2297" s="4">
        <f>IF(I2297&lt;0,"Deficit",IF(I2297=0,"Exact fit","Surplus"))</f>
        <v/>
      </c>
    </row>
    <row r="2298">
      <c r="A2298" s="4" t="n">
        <v>371322</v>
      </c>
      <c r="B2298" s="4" t="inlineStr">
        <is>
          <t>EP GASEBEYA</t>
        </is>
      </c>
      <c r="C2298" s="5">
        <f>SUMIFS('Per-Grade Breakdown'!$D$5:$D$23659,'Per-Grade Breakdown'!$A$5:$A$23659,$A2298)</f>
        <v/>
      </c>
      <c r="D2298" s="5">
        <f>SUMIFS('Per-Grade Breakdown'!$E$5:$E$23659,'Per-Grade Breakdown'!$A$5:$A$23659,$A2298)</f>
        <v/>
      </c>
      <c r="E2298" s="5">
        <f>SUMIFS('Per-Grade Breakdown'!$F$5:$F$23659,'Per-Grade Breakdown'!$A$5:$A$23659,$A2298)</f>
        <v/>
      </c>
      <c r="F2298" s="5">
        <f>D2298-E2298</f>
        <v/>
      </c>
      <c r="G2298" s="5">
        <f>'Notes'!$B$4</f>
        <v/>
      </c>
      <c r="H2298" s="5">
        <f>ROUNDUP(C2298/G2298,0)</f>
        <v/>
      </c>
      <c r="I2298" s="6">
        <f>F2298-H2298</f>
        <v/>
      </c>
      <c r="J2298" s="4">
        <f>IF(I2298&lt;0,"Deficit",IF(I2298=0,"Exact fit","Surplus"))</f>
        <v/>
      </c>
    </row>
    <row r="2299">
      <c r="A2299" s="4" t="n">
        <v>371323</v>
      </c>
      <c r="B2299" s="4" t="inlineStr">
        <is>
          <t>EP GASANANE</t>
        </is>
      </c>
      <c r="C2299" s="5">
        <f>SUMIFS('Per-Grade Breakdown'!$D$5:$D$23659,'Per-Grade Breakdown'!$A$5:$A$23659,$A2299)</f>
        <v/>
      </c>
      <c r="D2299" s="5">
        <f>SUMIFS('Per-Grade Breakdown'!$E$5:$E$23659,'Per-Grade Breakdown'!$A$5:$A$23659,$A2299)</f>
        <v/>
      </c>
      <c r="E2299" s="5">
        <f>SUMIFS('Per-Grade Breakdown'!$F$5:$F$23659,'Per-Grade Breakdown'!$A$5:$A$23659,$A2299)</f>
        <v/>
      </c>
      <c r="F2299" s="5">
        <f>D2299-E2299</f>
        <v/>
      </c>
      <c r="G2299" s="5">
        <f>'Notes'!$B$4</f>
        <v/>
      </c>
      <c r="H2299" s="5">
        <f>ROUNDUP(C2299/G2299,0)</f>
        <v/>
      </c>
      <c r="I2299" s="6">
        <f>F2299-H2299</f>
        <v/>
      </c>
      <c r="J2299" s="4">
        <f>IF(I2299&lt;0,"Deficit",IF(I2299=0,"Exact fit","Surplus"))</f>
        <v/>
      </c>
    </row>
    <row r="2300">
      <c r="A2300" s="4" t="n">
        <v>371325</v>
      </c>
      <c r="B2300" s="4" t="inlineStr">
        <is>
          <t>EP KANEKE</t>
        </is>
      </c>
      <c r="C2300" s="5">
        <f>SUMIFS('Per-Grade Breakdown'!$D$5:$D$23659,'Per-Grade Breakdown'!$A$5:$A$23659,$A2300)</f>
        <v/>
      </c>
      <c r="D2300" s="5">
        <f>SUMIFS('Per-Grade Breakdown'!$E$5:$E$23659,'Per-Grade Breakdown'!$A$5:$A$23659,$A2300)</f>
        <v/>
      </c>
      <c r="E2300" s="5">
        <f>SUMIFS('Per-Grade Breakdown'!$F$5:$F$23659,'Per-Grade Breakdown'!$A$5:$A$23659,$A2300)</f>
        <v/>
      </c>
      <c r="F2300" s="5">
        <f>D2300-E2300</f>
        <v/>
      </c>
      <c r="G2300" s="5">
        <f>'Notes'!$B$4</f>
        <v/>
      </c>
      <c r="H2300" s="5">
        <f>ROUNDUP(C2300/G2300,0)</f>
        <v/>
      </c>
      <c r="I2300" s="6">
        <f>F2300-H2300</f>
        <v/>
      </c>
      <c r="J2300" s="4">
        <f>IF(I2300&lt;0,"Deficit",IF(I2300=0,"Exact fit","Surplus"))</f>
        <v/>
      </c>
    </row>
    <row r="2301">
      <c r="A2301" s="4" t="n">
        <v>371402</v>
      </c>
      <c r="B2301" s="4" t="inlineStr">
        <is>
          <t>EP BUMAZI</t>
        </is>
      </c>
      <c r="C2301" s="5">
        <f>SUMIFS('Per-Grade Breakdown'!$D$5:$D$23659,'Per-Grade Breakdown'!$A$5:$A$23659,$A2301)</f>
        <v/>
      </c>
      <c r="D2301" s="5">
        <f>SUMIFS('Per-Grade Breakdown'!$E$5:$E$23659,'Per-Grade Breakdown'!$A$5:$A$23659,$A2301)</f>
        <v/>
      </c>
      <c r="E2301" s="5">
        <f>SUMIFS('Per-Grade Breakdown'!$F$5:$F$23659,'Per-Grade Breakdown'!$A$5:$A$23659,$A2301)</f>
        <v/>
      </c>
      <c r="F2301" s="5">
        <f>D2301-E2301</f>
        <v/>
      </c>
      <c r="G2301" s="5">
        <f>'Notes'!$B$4</f>
        <v/>
      </c>
      <c r="H2301" s="5">
        <f>ROUNDUP(C2301/G2301,0)</f>
        <v/>
      </c>
      <c r="I2301" s="6">
        <f>F2301-H2301</f>
        <v/>
      </c>
      <c r="J2301" s="4">
        <f>IF(I2301&lt;0,"Deficit",IF(I2301=0,"Exact fit","Surplus"))</f>
        <v/>
      </c>
    </row>
    <row r="2302">
      <c r="A2302" s="4" t="n">
        <v>371405</v>
      </c>
      <c r="B2302" s="4" t="inlineStr">
        <is>
          <t>GS GIHINGA</t>
        </is>
      </c>
      <c r="C2302" s="5">
        <f>SUMIFS('Per-Grade Breakdown'!$D$5:$D$23659,'Per-Grade Breakdown'!$A$5:$A$23659,$A2302)</f>
        <v/>
      </c>
      <c r="D2302" s="5">
        <f>SUMIFS('Per-Grade Breakdown'!$E$5:$E$23659,'Per-Grade Breakdown'!$A$5:$A$23659,$A2302)</f>
        <v/>
      </c>
      <c r="E2302" s="5">
        <f>SUMIFS('Per-Grade Breakdown'!$F$5:$F$23659,'Per-Grade Breakdown'!$A$5:$A$23659,$A2302)</f>
        <v/>
      </c>
      <c r="F2302" s="5">
        <f>D2302-E2302</f>
        <v/>
      </c>
      <c r="G2302" s="5">
        <f>'Notes'!$B$4</f>
        <v/>
      </c>
      <c r="H2302" s="5">
        <f>ROUNDUP(C2302/G2302,0)</f>
        <v/>
      </c>
      <c r="I2302" s="6">
        <f>F2302-H2302</f>
        <v/>
      </c>
      <c r="J2302" s="4">
        <f>IF(I2302&lt;0,"Deficit",IF(I2302=0,"Exact fit","Surplus"))</f>
        <v/>
      </c>
    </row>
    <row r="2303">
      <c r="A2303" s="4" t="n">
        <v>371407</v>
      </c>
      <c r="B2303" s="4" t="inlineStr">
        <is>
          <t>GS BIGUTU</t>
        </is>
      </c>
      <c r="C2303" s="5">
        <f>SUMIFS('Per-Grade Breakdown'!$D$5:$D$23659,'Per-Grade Breakdown'!$A$5:$A$23659,$A2303)</f>
        <v/>
      </c>
      <c r="D2303" s="5">
        <f>SUMIFS('Per-Grade Breakdown'!$E$5:$E$23659,'Per-Grade Breakdown'!$A$5:$A$23659,$A2303)</f>
        <v/>
      </c>
      <c r="E2303" s="5">
        <f>SUMIFS('Per-Grade Breakdown'!$F$5:$F$23659,'Per-Grade Breakdown'!$A$5:$A$23659,$A2303)</f>
        <v/>
      </c>
      <c r="F2303" s="5">
        <f>D2303-E2303</f>
        <v/>
      </c>
      <c r="G2303" s="5">
        <f>'Notes'!$B$4</f>
        <v/>
      </c>
      <c r="H2303" s="5">
        <f>ROUNDUP(C2303/G2303,0)</f>
        <v/>
      </c>
      <c r="I2303" s="6">
        <f>F2303-H2303</f>
        <v/>
      </c>
      <c r="J2303" s="4">
        <f>IF(I2303&lt;0,"Deficit",IF(I2303=0,"Exact fit","Surplus"))</f>
        <v/>
      </c>
    </row>
    <row r="2304">
      <c r="A2304" s="4" t="n">
        <v>371408</v>
      </c>
      <c r="B2304" s="4" t="inlineStr">
        <is>
          <t>GS KAMONYI</t>
        </is>
      </c>
      <c r="C2304" s="5">
        <f>SUMIFS('Per-Grade Breakdown'!$D$5:$D$23659,'Per-Grade Breakdown'!$A$5:$A$23659,$A2304)</f>
        <v/>
      </c>
      <c r="D2304" s="5">
        <f>SUMIFS('Per-Grade Breakdown'!$E$5:$E$23659,'Per-Grade Breakdown'!$A$5:$A$23659,$A2304)</f>
        <v/>
      </c>
      <c r="E2304" s="5">
        <f>SUMIFS('Per-Grade Breakdown'!$F$5:$F$23659,'Per-Grade Breakdown'!$A$5:$A$23659,$A2304)</f>
        <v/>
      </c>
      <c r="F2304" s="5">
        <f>D2304-E2304</f>
        <v/>
      </c>
      <c r="G2304" s="5">
        <f>'Notes'!$B$4</f>
        <v/>
      </c>
      <c r="H2304" s="5">
        <f>ROUNDUP(C2304/G2304,0)</f>
        <v/>
      </c>
      <c r="I2304" s="6">
        <f>F2304-H2304</f>
        <v/>
      </c>
      <c r="J2304" s="4">
        <f>IF(I2304&lt;0,"Deficit",IF(I2304=0,"Exact fit","Surplus"))</f>
        <v/>
      </c>
    </row>
    <row r="2305">
      <c r="A2305" s="4" t="n">
        <v>371409</v>
      </c>
      <c r="B2305" s="4" t="inlineStr">
        <is>
          <t>GS RWABIDEGE</t>
        </is>
      </c>
      <c r="C2305" s="5">
        <f>SUMIFS('Per-Grade Breakdown'!$D$5:$D$23659,'Per-Grade Breakdown'!$A$5:$A$23659,$A2305)</f>
        <v/>
      </c>
      <c r="D2305" s="5">
        <f>SUMIFS('Per-Grade Breakdown'!$E$5:$E$23659,'Per-Grade Breakdown'!$A$5:$A$23659,$A2305)</f>
        <v/>
      </c>
      <c r="E2305" s="5">
        <f>SUMIFS('Per-Grade Breakdown'!$F$5:$F$23659,'Per-Grade Breakdown'!$A$5:$A$23659,$A2305)</f>
        <v/>
      </c>
      <c r="F2305" s="5">
        <f>D2305-E2305</f>
        <v/>
      </c>
      <c r="G2305" s="5">
        <f>'Notes'!$B$4</f>
        <v/>
      </c>
      <c r="H2305" s="5">
        <f>ROUNDUP(C2305/G2305,0)</f>
        <v/>
      </c>
      <c r="I2305" s="6">
        <f>F2305-H2305</f>
        <v/>
      </c>
      <c r="J2305" s="4">
        <f>IF(I2305&lt;0,"Deficit",IF(I2305=0,"Exact fit","Surplus"))</f>
        <v/>
      </c>
    </row>
    <row r="2306">
      <c r="A2306" s="4" t="n">
        <v>371412</v>
      </c>
      <c r="B2306" s="4" t="inlineStr">
        <is>
          <t>EP NTENDEZI</t>
        </is>
      </c>
      <c r="C2306" s="5">
        <f>SUMIFS('Per-Grade Breakdown'!$D$5:$D$23659,'Per-Grade Breakdown'!$A$5:$A$23659,$A2306)</f>
        <v/>
      </c>
      <c r="D2306" s="5">
        <f>SUMIFS('Per-Grade Breakdown'!$E$5:$E$23659,'Per-Grade Breakdown'!$A$5:$A$23659,$A2306)</f>
        <v/>
      </c>
      <c r="E2306" s="5">
        <f>SUMIFS('Per-Grade Breakdown'!$F$5:$F$23659,'Per-Grade Breakdown'!$A$5:$A$23659,$A2306)</f>
        <v/>
      </c>
      <c r="F2306" s="5">
        <f>D2306-E2306</f>
        <v/>
      </c>
      <c r="G2306" s="5">
        <f>'Notes'!$B$4</f>
        <v/>
      </c>
      <c r="H2306" s="5">
        <f>ROUNDUP(C2306/G2306,0)</f>
        <v/>
      </c>
      <c r="I2306" s="6">
        <f>F2306-H2306</f>
        <v/>
      </c>
      <c r="J2306" s="4">
        <f>IF(I2306&lt;0,"Deficit",IF(I2306=0,"Exact fit","Surplus"))</f>
        <v/>
      </c>
    </row>
    <row r="2307">
      <c r="A2307" s="4" t="n">
        <v>371414</v>
      </c>
      <c r="B2307" s="4" t="inlineStr">
        <is>
          <t>EP RUHARAMBUGA</t>
        </is>
      </c>
      <c r="C2307" s="5">
        <f>SUMIFS('Per-Grade Breakdown'!$D$5:$D$23659,'Per-Grade Breakdown'!$A$5:$A$23659,$A2307)</f>
        <v/>
      </c>
      <c r="D2307" s="5">
        <f>SUMIFS('Per-Grade Breakdown'!$E$5:$E$23659,'Per-Grade Breakdown'!$A$5:$A$23659,$A2307)</f>
        <v/>
      </c>
      <c r="E2307" s="5">
        <f>SUMIFS('Per-Grade Breakdown'!$F$5:$F$23659,'Per-Grade Breakdown'!$A$5:$A$23659,$A2307)</f>
        <v/>
      </c>
      <c r="F2307" s="5">
        <f>D2307-E2307</f>
        <v/>
      </c>
      <c r="G2307" s="5">
        <f>'Notes'!$B$4</f>
        <v/>
      </c>
      <c r="H2307" s="5">
        <f>ROUNDUP(C2307/G2307,0)</f>
        <v/>
      </c>
      <c r="I2307" s="6">
        <f>F2307-H2307</f>
        <v/>
      </c>
      <c r="J2307" s="4">
        <f>IF(I2307&lt;0,"Deficit",IF(I2307=0,"Exact fit","Surplus"))</f>
        <v/>
      </c>
    </row>
    <row r="2308">
      <c r="A2308" s="4" t="n">
        <v>371416</v>
      </c>
      <c r="B2308" s="4" t="inlineStr">
        <is>
          <t>EP RUSAMBU</t>
        </is>
      </c>
      <c r="C2308" s="5">
        <f>SUMIFS('Per-Grade Breakdown'!$D$5:$D$23659,'Per-Grade Breakdown'!$A$5:$A$23659,$A2308)</f>
        <v/>
      </c>
      <c r="D2308" s="5">
        <f>SUMIFS('Per-Grade Breakdown'!$E$5:$E$23659,'Per-Grade Breakdown'!$A$5:$A$23659,$A2308)</f>
        <v/>
      </c>
      <c r="E2308" s="5">
        <f>SUMIFS('Per-Grade Breakdown'!$F$5:$F$23659,'Per-Grade Breakdown'!$A$5:$A$23659,$A2308)</f>
        <v/>
      </c>
      <c r="F2308" s="5">
        <f>D2308-E2308</f>
        <v/>
      </c>
      <c r="G2308" s="5">
        <f>'Notes'!$B$4</f>
        <v/>
      </c>
      <c r="H2308" s="5">
        <f>ROUNDUP(C2308/G2308,0)</f>
        <v/>
      </c>
      <c r="I2308" s="6">
        <f>F2308-H2308</f>
        <v/>
      </c>
      <c r="J2308" s="4">
        <f>IF(I2308&lt;0,"Deficit",IF(I2308=0,"Exact fit","Surplus"))</f>
        <v/>
      </c>
    </row>
    <row r="2309">
      <c r="A2309" s="4" t="n">
        <v>371420</v>
      </c>
      <c r="B2309" s="4" t="inlineStr">
        <is>
          <t>EP GATANGA</t>
        </is>
      </c>
      <c r="C2309" s="5">
        <f>SUMIFS('Per-Grade Breakdown'!$D$5:$D$23659,'Per-Grade Breakdown'!$A$5:$A$23659,$A2309)</f>
        <v/>
      </c>
      <c r="D2309" s="5">
        <f>SUMIFS('Per-Grade Breakdown'!$E$5:$E$23659,'Per-Grade Breakdown'!$A$5:$A$23659,$A2309)</f>
        <v/>
      </c>
      <c r="E2309" s="5">
        <f>SUMIFS('Per-Grade Breakdown'!$F$5:$F$23659,'Per-Grade Breakdown'!$A$5:$A$23659,$A2309)</f>
        <v/>
      </c>
      <c r="F2309" s="5">
        <f>D2309-E2309</f>
        <v/>
      </c>
      <c r="G2309" s="5">
        <f>'Notes'!$B$4</f>
        <v/>
      </c>
      <c r="H2309" s="5">
        <f>ROUNDUP(C2309/G2309,0)</f>
        <v/>
      </c>
      <c r="I2309" s="6">
        <f>F2309-H2309</f>
        <v/>
      </c>
      <c r="J2309" s="4">
        <f>IF(I2309&lt;0,"Deficit",IF(I2309=0,"Exact fit","Surplus"))</f>
        <v/>
      </c>
    </row>
    <row r="2310">
      <c r="A2310" s="4" t="n">
        <v>371422</v>
      </c>
      <c r="B2310" s="4" t="inlineStr">
        <is>
          <t>Saint Matthew's Ntendezi</t>
        </is>
      </c>
      <c r="C2310" s="5">
        <f>SUMIFS('Per-Grade Breakdown'!$D$5:$D$23659,'Per-Grade Breakdown'!$A$5:$A$23659,$A2310)</f>
        <v/>
      </c>
      <c r="D2310" s="5">
        <f>SUMIFS('Per-Grade Breakdown'!$E$5:$E$23659,'Per-Grade Breakdown'!$A$5:$A$23659,$A2310)</f>
        <v/>
      </c>
      <c r="E2310" s="5">
        <f>SUMIFS('Per-Grade Breakdown'!$F$5:$F$23659,'Per-Grade Breakdown'!$A$5:$A$23659,$A2310)</f>
        <v/>
      </c>
      <c r="F2310" s="5">
        <f>D2310-E2310</f>
        <v/>
      </c>
      <c r="G2310" s="5">
        <f>'Notes'!$B$4</f>
        <v/>
      </c>
      <c r="H2310" s="5">
        <f>ROUNDUP(C2310/G2310,0)</f>
        <v/>
      </c>
      <c r="I2310" s="6">
        <f>F2310-H2310</f>
        <v/>
      </c>
      <c r="J2310" s="4">
        <f>IF(I2310&lt;0,"Deficit",IF(I2310=0,"Exact fit","Surplus"))</f>
        <v/>
      </c>
    </row>
    <row r="2311">
      <c r="A2311" s="4" t="n">
        <v>371501</v>
      </c>
      <c r="B2311" s="4" t="inlineStr">
        <is>
          <t>BIKUNDA</t>
        </is>
      </c>
      <c r="C2311" s="5">
        <f>SUMIFS('Per-Grade Breakdown'!$D$5:$D$23659,'Per-Grade Breakdown'!$A$5:$A$23659,$A2311)</f>
        <v/>
      </c>
      <c r="D2311" s="5">
        <f>SUMIFS('Per-Grade Breakdown'!$E$5:$E$23659,'Per-Grade Breakdown'!$A$5:$A$23659,$A2311)</f>
        <v/>
      </c>
      <c r="E2311" s="5">
        <f>SUMIFS('Per-Grade Breakdown'!$F$5:$F$23659,'Per-Grade Breakdown'!$A$5:$A$23659,$A2311)</f>
        <v/>
      </c>
      <c r="F2311" s="5">
        <f>D2311-E2311</f>
        <v/>
      </c>
      <c r="G2311" s="5">
        <f>'Notes'!$B$4</f>
        <v/>
      </c>
      <c r="H2311" s="5">
        <f>ROUNDUP(C2311/G2311,0)</f>
        <v/>
      </c>
      <c r="I2311" s="6">
        <f>F2311-H2311</f>
        <v/>
      </c>
      <c r="J2311" s="4">
        <f>IF(I2311&lt;0,"Deficit",IF(I2311=0,"Exact fit","Surplus"))</f>
        <v/>
      </c>
    </row>
    <row r="2312">
      <c r="A2312" s="4" t="n">
        <v>371505</v>
      </c>
      <c r="B2312" s="4" t="inlineStr">
        <is>
          <t>GS MPISHYI</t>
        </is>
      </c>
      <c r="C2312" s="5">
        <f>SUMIFS('Per-Grade Breakdown'!$D$5:$D$23659,'Per-Grade Breakdown'!$A$5:$A$23659,$A2312)</f>
        <v/>
      </c>
      <c r="D2312" s="5">
        <f>SUMIFS('Per-Grade Breakdown'!$E$5:$E$23659,'Per-Grade Breakdown'!$A$5:$A$23659,$A2312)</f>
        <v/>
      </c>
      <c r="E2312" s="5">
        <f>SUMIFS('Per-Grade Breakdown'!$F$5:$F$23659,'Per-Grade Breakdown'!$A$5:$A$23659,$A2312)</f>
        <v/>
      </c>
      <c r="F2312" s="5">
        <f>D2312-E2312</f>
        <v/>
      </c>
      <c r="G2312" s="5">
        <f>'Notes'!$B$4</f>
        <v/>
      </c>
      <c r="H2312" s="5">
        <f>ROUNDUP(C2312/G2312,0)</f>
        <v/>
      </c>
      <c r="I2312" s="6">
        <f>F2312-H2312</f>
        <v/>
      </c>
      <c r="J2312" s="4">
        <f>IF(I2312&lt;0,"Deficit",IF(I2312=0,"Exact fit","Surplus"))</f>
        <v/>
      </c>
    </row>
    <row r="2313">
      <c r="A2313" s="4" t="n">
        <v>371507</v>
      </c>
      <c r="B2313" s="4" t="inlineStr">
        <is>
          <t>GS NYAMUGALI</t>
        </is>
      </c>
      <c r="C2313" s="5">
        <f>SUMIFS('Per-Grade Breakdown'!$D$5:$D$23659,'Per-Grade Breakdown'!$A$5:$A$23659,$A2313)</f>
        <v/>
      </c>
      <c r="D2313" s="5">
        <f>SUMIFS('Per-Grade Breakdown'!$E$5:$E$23659,'Per-Grade Breakdown'!$A$5:$A$23659,$A2313)</f>
        <v/>
      </c>
      <c r="E2313" s="5">
        <f>SUMIFS('Per-Grade Breakdown'!$F$5:$F$23659,'Per-Grade Breakdown'!$A$5:$A$23659,$A2313)</f>
        <v/>
      </c>
      <c r="F2313" s="5">
        <f>D2313-E2313</f>
        <v/>
      </c>
      <c r="G2313" s="5">
        <f>'Notes'!$B$4</f>
        <v/>
      </c>
      <c r="H2313" s="5">
        <f>ROUNDUP(C2313/G2313,0)</f>
        <v/>
      </c>
      <c r="I2313" s="6">
        <f>F2313-H2313</f>
        <v/>
      </c>
      <c r="J2313" s="4">
        <f>IF(I2313&lt;0,"Deficit",IF(I2313=0,"Exact fit","Surplus"))</f>
        <v/>
      </c>
    </row>
    <row r="2314">
      <c r="A2314" s="4" t="n">
        <v>371508</v>
      </c>
      <c r="B2314" s="4" t="inlineStr">
        <is>
          <t>GS SHANGI</t>
        </is>
      </c>
      <c r="C2314" s="5">
        <f>SUMIFS('Per-Grade Breakdown'!$D$5:$D$23659,'Per-Grade Breakdown'!$A$5:$A$23659,$A2314)</f>
        <v/>
      </c>
      <c r="D2314" s="5">
        <f>SUMIFS('Per-Grade Breakdown'!$E$5:$E$23659,'Per-Grade Breakdown'!$A$5:$A$23659,$A2314)</f>
        <v/>
      </c>
      <c r="E2314" s="5">
        <f>SUMIFS('Per-Grade Breakdown'!$F$5:$F$23659,'Per-Grade Breakdown'!$A$5:$A$23659,$A2314)</f>
        <v/>
      </c>
      <c r="F2314" s="5">
        <f>D2314-E2314</f>
        <v/>
      </c>
      <c r="G2314" s="5">
        <f>'Notes'!$B$4</f>
        <v/>
      </c>
      <c r="H2314" s="5">
        <f>ROUNDUP(C2314/G2314,0)</f>
        <v/>
      </c>
      <c r="I2314" s="6">
        <f>F2314-H2314</f>
        <v/>
      </c>
      <c r="J2314" s="4">
        <f>IF(I2314&lt;0,"Deficit",IF(I2314=0,"Exact fit","Surplus"))</f>
        <v/>
      </c>
    </row>
    <row r="2315">
      <c r="A2315" s="4" t="n">
        <v>371510</v>
      </c>
      <c r="B2315" s="4" t="inlineStr">
        <is>
          <t>MUGERA</t>
        </is>
      </c>
      <c r="C2315" s="5">
        <f>SUMIFS('Per-Grade Breakdown'!$D$5:$D$23659,'Per-Grade Breakdown'!$A$5:$A$23659,$A2315)</f>
        <v/>
      </c>
      <c r="D2315" s="5">
        <f>SUMIFS('Per-Grade Breakdown'!$E$5:$E$23659,'Per-Grade Breakdown'!$A$5:$A$23659,$A2315)</f>
        <v/>
      </c>
      <c r="E2315" s="5">
        <f>SUMIFS('Per-Grade Breakdown'!$F$5:$F$23659,'Per-Grade Breakdown'!$A$5:$A$23659,$A2315)</f>
        <v/>
      </c>
      <c r="F2315" s="5">
        <f>D2315-E2315</f>
        <v/>
      </c>
      <c r="G2315" s="5">
        <f>'Notes'!$B$4</f>
        <v/>
      </c>
      <c r="H2315" s="5">
        <f>ROUNDUP(C2315/G2315,0)</f>
        <v/>
      </c>
      <c r="I2315" s="6">
        <f>F2315-H2315</f>
        <v/>
      </c>
      <c r="J2315" s="4">
        <f>IF(I2315&lt;0,"Deficit",IF(I2315=0,"Exact fit","Surplus"))</f>
        <v/>
      </c>
    </row>
    <row r="2316">
      <c r="A2316" s="4" t="n">
        <v>371515</v>
      </c>
      <c r="B2316" s="4" t="inlineStr">
        <is>
          <t>NYAKIBINGO</t>
        </is>
      </c>
      <c r="C2316" s="5">
        <f>SUMIFS('Per-Grade Breakdown'!$D$5:$D$23659,'Per-Grade Breakdown'!$A$5:$A$23659,$A2316)</f>
        <v/>
      </c>
      <c r="D2316" s="5">
        <f>SUMIFS('Per-Grade Breakdown'!$E$5:$E$23659,'Per-Grade Breakdown'!$A$5:$A$23659,$A2316)</f>
        <v/>
      </c>
      <c r="E2316" s="5">
        <f>SUMIFS('Per-Grade Breakdown'!$F$5:$F$23659,'Per-Grade Breakdown'!$A$5:$A$23659,$A2316)</f>
        <v/>
      </c>
      <c r="F2316" s="5">
        <f>D2316-E2316</f>
        <v/>
      </c>
      <c r="G2316" s="5">
        <f>'Notes'!$B$4</f>
        <v/>
      </c>
      <c r="H2316" s="5">
        <f>ROUNDUP(C2316/G2316,0)</f>
        <v/>
      </c>
      <c r="I2316" s="6">
        <f>F2316-H2316</f>
        <v/>
      </c>
      <c r="J2316" s="4">
        <f>IF(I2316&lt;0,"Deficit",IF(I2316=0,"Exact fit","Surplus"))</f>
        <v/>
      </c>
    </row>
    <row r="2317">
      <c r="A2317" s="4" t="n">
        <v>371519</v>
      </c>
      <c r="B2317" s="4" t="inlineStr">
        <is>
          <t>EP NGOBOKA</t>
        </is>
      </c>
      <c r="C2317" s="5">
        <f>SUMIFS('Per-Grade Breakdown'!$D$5:$D$23659,'Per-Grade Breakdown'!$A$5:$A$23659,$A2317)</f>
        <v/>
      </c>
      <c r="D2317" s="5">
        <f>SUMIFS('Per-Grade Breakdown'!$E$5:$E$23659,'Per-Grade Breakdown'!$A$5:$A$23659,$A2317)</f>
        <v/>
      </c>
      <c r="E2317" s="5">
        <f>SUMIFS('Per-Grade Breakdown'!$F$5:$F$23659,'Per-Grade Breakdown'!$A$5:$A$23659,$A2317)</f>
        <v/>
      </c>
      <c r="F2317" s="5">
        <f>D2317-E2317</f>
        <v/>
      </c>
      <c r="G2317" s="5">
        <f>'Notes'!$B$4</f>
        <v/>
      </c>
      <c r="H2317" s="5">
        <f>ROUNDUP(C2317/G2317,0)</f>
        <v/>
      </c>
      <c r="I2317" s="6">
        <f>F2317-H2317</f>
        <v/>
      </c>
      <c r="J2317" s="4">
        <f>IF(I2317&lt;0,"Deficit",IF(I2317=0,"Exact fit","Surplus"))</f>
        <v/>
      </c>
    </row>
    <row r="2318">
      <c r="A2318" s="4" t="n">
        <v>371520</v>
      </c>
      <c r="B2318" s="4" t="inlineStr">
        <is>
          <t>EP MATABA</t>
        </is>
      </c>
      <c r="C2318" s="5">
        <f>SUMIFS('Per-Grade Breakdown'!$D$5:$D$23659,'Per-Grade Breakdown'!$A$5:$A$23659,$A2318)</f>
        <v/>
      </c>
      <c r="D2318" s="5">
        <f>SUMIFS('Per-Grade Breakdown'!$E$5:$E$23659,'Per-Grade Breakdown'!$A$5:$A$23659,$A2318)</f>
        <v/>
      </c>
      <c r="E2318" s="5">
        <f>SUMIFS('Per-Grade Breakdown'!$F$5:$F$23659,'Per-Grade Breakdown'!$A$5:$A$23659,$A2318)</f>
        <v/>
      </c>
      <c r="F2318" s="5">
        <f>D2318-E2318</f>
        <v/>
      </c>
      <c r="G2318" s="5">
        <f>'Notes'!$B$4</f>
        <v/>
      </c>
      <c r="H2318" s="5">
        <f>ROUNDUP(C2318/G2318,0)</f>
        <v/>
      </c>
      <c r="I2318" s="6">
        <f>F2318-H2318</f>
        <v/>
      </c>
      <c r="J2318" s="4">
        <f>IF(I2318&lt;0,"Deficit",IF(I2318=0,"Exact fit","Surplus"))</f>
        <v/>
      </c>
    </row>
    <row r="2319">
      <c r="A2319" s="4" t="n">
        <v>371521</v>
      </c>
      <c r="B2319" s="4" t="inlineStr">
        <is>
          <t>GS NGOBOKA</t>
        </is>
      </c>
      <c r="C2319" s="5">
        <f>SUMIFS('Per-Grade Breakdown'!$D$5:$D$23659,'Per-Grade Breakdown'!$A$5:$A$23659,$A2319)</f>
        <v/>
      </c>
      <c r="D2319" s="5">
        <f>SUMIFS('Per-Grade Breakdown'!$E$5:$E$23659,'Per-Grade Breakdown'!$A$5:$A$23659,$A2319)</f>
        <v/>
      </c>
      <c r="E2319" s="5">
        <f>SUMIFS('Per-Grade Breakdown'!$F$5:$F$23659,'Per-Grade Breakdown'!$A$5:$A$23659,$A2319)</f>
        <v/>
      </c>
      <c r="F2319" s="5">
        <f>D2319-E2319</f>
        <v/>
      </c>
      <c r="G2319" s="5">
        <f>'Notes'!$B$4</f>
        <v/>
      </c>
      <c r="H2319" s="5">
        <f>ROUNDUP(C2319/G2319,0)</f>
        <v/>
      </c>
      <c r="I2319" s="6">
        <f>F2319-H2319</f>
        <v/>
      </c>
      <c r="J2319" s="4">
        <f>IF(I2319&lt;0,"Deficit",IF(I2319=0,"Exact fit","Surplus"))</f>
        <v/>
      </c>
    </row>
    <row r="2320">
      <c r="A2320" s="4" t="n">
        <v>410102</v>
      </c>
      <c r="B2320" s="4" t="inlineStr">
        <is>
          <t>EP Rugaragara</t>
        </is>
      </c>
      <c r="C2320" s="5">
        <f>SUMIFS('Per-Grade Breakdown'!$D$5:$D$23659,'Per-Grade Breakdown'!$A$5:$A$23659,$A2320)</f>
        <v/>
      </c>
      <c r="D2320" s="5">
        <f>SUMIFS('Per-Grade Breakdown'!$E$5:$E$23659,'Per-Grade Breakdown'!$A$5:$A$23659,$A2320)</f>
        <v/>
      </c>
      <c r="E2320" s="5">
        <f>SUMIFS('Per-Grade Breakdown'!$F$5:$F$23659,'Per-Grade Breakdown'!$A$5:$A$23659,$A2320)</f>
        <v/>
      </c>
      <c r="F2320" s="5">
        <f>D2320-E2320</f>
        <v/>
      </c>
      <c r="G2320" s="5">
        <f>'Notes'!$B$4</f>
        <v/>
      </c>
      <c r="H2320" s="5">
        <f>ROUNDUP(C2320/G2320,0)</f>
        <v/>
      </c>
      <c r="I2320" s="6">
        <f>F2320-H2320</f>
        <v/>
      </c>
      <c r="J2320" s="4">
        <f>IF(I2320&lt;0,"Deficit",IF(I2320=0,"Exact fit","Surplus"))</f>
        <v/>
      </c>
    </row>
    <row r="2321">
      <c r="A2321" s="4" t="n">
        <v>410103</v>
      </c>
      <c r="B2321" s="4" t="inlineStr">
        <is>
          <t>EP Kabeza</t>
        </is>
      </c>
      <c r="C2321" s="5">
        <f>SUMIFS('Per-Grade Breakdown'!$D$5:$D$23659,'Per-Grade Breakdown'!$A$5:$A$23659,$A2321)</f>
        <v/>
      </c>
      <c r="D2321" s="5">
        <f>SUMIFS('Per-Grade Breakdown'!$E$5:$E$23659,'Per-Grade Breakdown'!$A$5:$A$23659,$A2321)</f>
        <v/>
      </c>
      <c r="E2321" s="5">
        <f>SUMIFS('Per-Grade Breakdown'!$F$5:$F$23659,'Per-Grade Breakdown'!$A$5:$A$23659,$A2321)</f>
        <v/>
      </c>
      <c r="F2321" s="5">
        <f>D2321-E2321</f>
        <v/>
      </c>
      <c r="G2321" s="5">
        <f>'Notes'!$B$4</f>
        <v/>
      </c>
      <c r="H2321" s="5">
        <f>ROUNDUP(C2321/G2321,0)</f>
        <v/>
      </c>
      <c r="I2321" s="6">
        <f>F2321-H2321</f>
        <v/>
      </c>
      <c r="J2321" s="4">
        <f>IF(I2321&lt;0,"Deficit",IF(I2321=0,"Exact fit","Surplus"))</f>
        <v/>
      </c>
    </row>
    <row r="2322">
      <c r="A2322" s="4" t="n">
        <v>410104</v>
      </c>
      <c r="B2322" s="4" t="inlineStr">
        <is>
          <t>G.S MUSHONGI</t>
        </is>
      </c>
      <c r="C2322" s="5">
        <f>SUMIFS('Per-Grade Breakdown'!$D$5:$D$23659,'Per-Grade Breakdown'!$A$5:$A$23659,$A2322)</f>
        <v/>
      </c>
      <c r="D2322" s="5">
        <f>SUMIFS('Per-Grade Breakdown'!$E$5:$E$23659,'Per-Grade Breakdown'!$A$5:$A$23659,$A2322)</f>
        <v/>
      </c>
      <c r="E2322" s="5">
        <f>SUMIFS('Per-Grade Breakdown'!$F$5:$F$23659,'Per-Grade Breakdown'!$A$5:$A$23659,$A2322)</f>
        <v/>
      </c>
      <c r="F2322" s="5">
        <f>D2322-E2322</f>
        <v/>
      </c>
      <c r="G2322" s="5">
        <f>'Notes'!$B$4</f>
        <v/>
      </c>
      <c r="H2322" s="5">
        <f>ROUNDUP(C2322/G2322,0)</f>
        <v/>
      </c>
      <c r="I2322" s="6">
        <f>F2322-H2322</f>
        <v/>
      </c>
      <c r="J2322" s="4">
        <f>IF(I2322&lt;0,"Deficit",IF(I2322=0,"Exact fit","Surplus"))</f>
        <v/>
      </c>
    </row>
    <row r="2323">
      <c r="A2323" s="4" t="n">
        <v>410105</v>
      </c>
      <c r="B2323" s="4" t="inlineStr">
        <is>
          <t>GS CYONDO</t>
        </is>
      </c>
      <c r="C2323" s="5">
        <f>SUMIFS('Per-Grade Breakdown'!$D$5:$D$23659,'Per-Grade Breakdown'!$A$5:$A$23659,$A2323)</f>
        <v/>
      </c>
      <c r="D2323" s="5">
        <f>SUMIFS('Per-Grade Breakdown'!$E$5:$E$23659,'Per-Grade Breakdown'!$A$5:$A$23659,$A2323)</f>
        <v/>
      </c>
      <c r="E2323" s="5">
        <f>SUMIFS('Per-Grade Breakdown'!$F$5:$F$23659,'Per-Grade Breakdown'!$A$5:$A$23659,$A2323)</f>
        <v/>
      </c>
      <c r="F2323" s="5">
        <f>D2323-E2323</f>
        <v/>
      </c>
      <c r="G2323" s="5">
        <f>'Notes'!$B$4</f>
        <v/>
      </c>
      <c r="H2323" s="5">
        <f>ROUNDUP(C2323/G2323,0)</f>
        <v/>
      </c>
      <c r="I2323" s="6">
        <f>F2323-H2323</f>
        <v/>
      </c>
      <c r="J2323" s="4">
        <f>IF(I2323&lt;0,"Deficit",IF(I2323=0,"Exact fit","Surplus"))</f>
        <v/>
      </c>
    </row>
    <row r="2324">
      <c r="A2324" s="4" t="n">
        <v>410106</v>
      </c>
      <c r="B2324" s="4" t="inlineStr">
        <is>
          <t>EP  RWILI</t>
        </is>
      </c>
      <c r="C2324" s="5">
        <f>SUMIFS('Per-Grade Breakdown'!$D$5:$D$23659,'Per-Grade Breakdown'!$A$5:$A$23659,$A2324)</f>
        <v/>
      </c>
      <c r="D2324" s="5">
        <f>SUMIFS('Per-Grade Breakdown'!$E$5:$E$23659,'Per-Grade Breakdown'!$A$5:$A$23659,$A2324)</f>
        <v/>
      </c>
      <c r="E2324" s="5">
        <f>SUMIFS('Per-Grade Breakdown'!$F$5:$F$23659,'Per-Grade Breakdown'!$A$5:$A$23659,$A2324)</f>
        <v/>
      </c>
      <c r="F2324" s="5">
        <f>D2324-E2324</f>
        <v/>
      </c>
      <c r="G2324" s="5">
        <f>'Notes'!$B$4</f>
        <v/>
      </c>
      <c r="H2324" s="5">
        <f>ROUNDUP(C2324/G2324,0)</f>
        <v/>
      </c>
      <c r="I2324" s="6">
        <f>F2324-H2324</f>
        <v/>
      </c>
      <c r="J2324" s="4">
        <f>IF(I2324&lt;0,"Deficit",IF(I2324=0,"Exact fit","Surplus"))</f>
        <v/>
      </c>
    </row>
    <row r="2325">
      <c r="A2325" s="4" t="n">
        <v>410109</v>
      </c>
      <c r="B2325" s="4" t="inlineStr">
        <is>
          <t>GS KIRULI</t>
        </is>
      </c>
      <c r="C2325" s="5">
        <f>SUMIFS('Per-Grade Breakdown'!$D$5:$D$23659,'Per-Grade Breakdown'!$A$5:$A$23659,$A2325)</f>
        <v/>
      </c>
      <c r="D2325" s="5">
        <f>SUMIFS('Per-Grade Breakdown'!$E$5:$E$23659,'Per-Grade Breakdown'!$A$5:$A$23659,$A2325)</f>
        <v/>
      </c>
      <c r="E2325" s="5">
        <f>SUMIFS('Per-Grade Breakdown'!$F$5:$F$23659,'Per-Grade Breakdown'!$A$5:$A$23659,$A2325)</f>
        <v/>
      </c>
      <c r="F2325" s="5">
        <f>D2325-E2325</f>
        <v/>
      </c>
      <c r="G2325" s="5">
        <f>'Notes'!$B$4</f>
        <v/>
      </c>
      <c r="H2325" s="5">
        <f>ROUNDUP(C2325/G2325,0)</f>
        <v/>
      </c>
      <c r="I2325" s="6">
        <f>F2325-H2325</f>
        <v/>
      </c>
      <c r="J2325" s="4">
        <f>IF(I2325&lt;0,"Deficit",IF(I2325=0,"Exact fit","Surplus"))</f>
        <v/>
      </c>
    </row>
    <row r="2326">
      <c r="A2326" s="4" t="n">
        <v>410201</v>
      </c>
      <c r="B2326" s="4" t="inlineStr">
        <is>
          <t>GS BUREGA / TSS</t>
        </is>
      </c>
      <c r="C2326" s="5">
        <f>SUMIFS('Per-Grade Breakdown'!$D$5:$D$23659,'Per-Grade Breakdown'!$A$5:$A$23659,$A2326)</f>
        <v/>
      </c>
      <c r="D2326" s="5">
        <f>SUMIFS('Per-Grade Breakdown'!$E$5:$E$23659,'Per-Grade Breakdown'!$A$5:$A$23659,$A2326)</f>
        <v/>
      </c>
      <c r="E2326" s="5">
        <f>SUMIFS('Per-Grade Breakdown'!$F$5:$F$23659,'Per-Grade Breakdown'!$A$5:$A$23659,$A2326)</f>
        <v/>
      </c>
      <c r="F2326" s="5">
        <f>D2326-E2326</f>
        <v/>
      </c>
      <c r="G2326" s="5">
        <f>'Notes'!$B$4</f>
        <v/>
      </c>
      <c r="H2326" s="5">
        <f>ROUNDUP(C2326/G2326,0)</f>
        <v/>
      </c>
      <c r="I2326" s="6">
        <f>F2326-H2326</f>
        <v/>
      </c>
      <c r="J2326" s="4">
        <f>IF(I2326&lt;0,"Deficit",IF(I2326=0,"Exact fit","Surplus"))</f>
        <v/>
      </c>
    </row>
    <row r="2327">
      <c r="A2327" s="4" t="n">
        <v>410202</v>
      </c>
      <c r="B2327" s="4" t="inlineStr">
        <is>
          <t>GS BUTANGAMPUNDU</t>
        </is>
      </c>
      <c r="C2327" s="5">
        <f>SUMIFS('Per-Grade Breakdown'!$D$5:$D$23659,'Per-Grade Breakdown'!$A$5:$A$23659,$A2327)</f>
        <v/>
      </c>
      <c r="D2327" s="5">
        <f>SUMIFS('Per-Grade Breakdown'!$E$5:$E$23659,'Per-Grade Breakdown'!$A$5:$A$23659,$A2327)</f>
        <v/>
      </c>
      <c r="E2327" s="5">
        <f>SUMIFS('Per-Grade Breakdown'!$F$5:$F$23659,'Per-Grade Breakdown'!$A$5:$A$23659,$A2327)</f>
        <v/>
      </c>
      <c r="F2327" s="5">
        <f>D2327-E2327</f>
        <v/>
      </c>
      <c r="G2327" s="5">
        <f>'Notes'!$B$4</f>
        <v/>
      </c>
      <c r="H2327" s="5">
        <f>ROUNDUP(C2327/G2327,0)</f>
        <v/>
      </c>
      <c r="I2327" s="6">
        <f>F2327-H2327</f>
        <v/>
      </c>
      <c r="J2327" s="4">
        <f>IF(I2327&lt;0,"Deficit",IF(I2327=0,"Exact fit","Surplus"))</f>
        <v/>
      </c>
    </row>
    <row r="2328">
      <c r="A2328" s="4" t="n">
        <v>410203</v>
      </c>
      <c r="B2328" s="4" t="inlineStr">
        <is>
          <t>EP Karengeri</t>
        </is>
      </c>
      <c r="C2328" s="5">
        <f>SUMIFS('Per-Grade Breakdown'!$D$5:$D$23659,'Per-Grade Breakdown'!$A$5:$A$23659,$A2328)</f>
        <v/>
      </c>
      <c r="D2328" s="5">
        <f>SUMIFS('Per-Grade Breakdown'!$E$5:$E$23659,'Per-Grade Breakdown'!$A$5:$A$23659,$A2328)</f>
        <v/>
      </c>
      <c r="E2328" s="5">
        <f>SUMIFS('Per-Grade Breakdown'!$F$5:$F$23659,'Per-Grade Breakdown'!$A$5:$A$23659,$A2328)</f>
        <v/>
      </c>
      <c r="F2328" s="5">
        <f>D2328-E2328</f>
        <v/>
      </c>
      <c r="G2328" s="5">
        <f>'Notes'!$B$4</f>
        <v/>
      </c>
      <c r="H2328" s="5">
        <f>ROUNDUP(C2328/G2328,0)</f>
        <v/>
      </c>
      <c r="I2328" s="6">
        <f>F2328-H2328</f>
        <v/>
      </c>
      <c r="J2328" s="4">
        <f>IF(I2328&lt;0,"Deficit",IF(I2328=0,"Exact fit","Surplus"))</f>
        <v/>
      </c>
    </row>
    <row r="2329">
      <c r="A2329" s="4" t="n">
        <v>410301</v>
      </c>
      <c r="B2329" s="4" t="inlineStr">
        <is>
          <t>GS BURAMIRA</t>
        </is>
      </c>
      <c r="C2329" s="5">
        <f>SUMIFS('Per-Grade Breakdown'!$D$5:$D$23659,'Per-Grade Breakdown'!$A$5:$A$23659,$A2329)</f>
        <v/>
      </c>
      <c r="D2329" s="5">
        <f>SUMIFS('Per-Grade Breakdown'!$E$5:$E$23659,'Per-Grade Breakdown'!$A$5:$A$23659,$A2329)</f>
        <v/>
      </c>
      <c r="E2329" s="5">
        <f>SUMIFS('Per-Grade Breakdown'!$F$5:$F$23659,'Per-Grade Breakdown'!$A$5:$A$23659,$A2329)</f>
        <v/>
      </c>
      <c r="F2329" s="5">
        <f>D2329-E2329</f>
        <v/>
      </c>
      <c r="G2329" s="5">
        <f>'Notes'!$B$4</f>
        <v/>
      </c>
      <c r="H2329" s="5">
        <f>ROUNDUP(C2329/G2329,0)</f>
        <v/>
      </c>
      <c r="I2329" s="6">
        <f>F2329-H2329</f>
        <v/>
      </c>
      <c r="J2329" s="4">
        <f>IF(I2329&lt;0,"Deficit",IF(I2329=0,"Exact fit","Surplus"))</f>
        <v/>
      </c>
    </row>
    <row r="2330">
      <c r="A2330" s="4" t="n">
        <v>410302</v>
      </c>
      <c r="B2330" s="4" t="inlineStr">
        <is>
          <t>EP MURAMBI PU</t>
        </is>
      </c>
      <c r="C2330" s="5">
        <f>SUMIFS('Per-Grade Breakdown'!$D$5:$D$23659,'Per-Grade Breakdown'!$A$5:$A$23659,$A2330)</f>
        <v/>
      </c>
      <c r="D2330" s="5">
        <f>SUMIFS('Per-Grade Breakdown'!$E$5:$E$23659,'Per-Grade Breakdown'!$A$5:$A$23659,$A2330)</f>
        <v/>
      </c>
      <c r="E2330" s="5">
        <f>SUMIFS('Per-Grade Breakdown'!$F$5:$F$23659,'Per-Grade Breakdown'!$A$5:$A$23659,$A2330)</f>
        <v/>
      </c>
      <c r="F2330" s="5">
        <f>D2330-E2330</f>
        <v/>
      </c>
      <c r="G2330" s="5">
        <f>'Notes'!$B$4</f>
        <v/>
      </c>
      <c r="H2330" s="5">
        <f>ROUNDUP(C2330/G2330,0)</f>
        <v/>
      </c>
      <c r="I2330" s="6">
        <f>F2330-H2330</f>
        <v/>
      </c>
      <c r="J2330" s="4">
        <f>IF(I2330&lt;0,"Deficit",IF(I2330=0,"Exact fit","Surplus"))</f>
        <v/>
      </c>
    </row>
    <row r="2331">
      <c r="A2331" s="4" t="n">
        <v>410304</v>
      </c>
      <c r="B2331" s="4" t="inlineStr">
        <is>
          <t>COLLEGE FONDATION SINA GERARD</t>
        </is>
      </c>
      <c r="C2331" s="5">
        <f>SUMIFS('Per-Grade Breakdown'!$D$5:$D$23659,'Per-Grade Breakdown'!$A$5:$A$23659,$A2331)</f>
        <v/>
      </c>
      <c r="D2331" s="5">
        <f>SUMIFS('Per-Grade Breakdown'!$E$5:$E$23659,'Per-Grade Breakdown'!$A$5:$A$23659,$A2331)</f>
        <v/>
      </c>
      <c r="E2331" s="5">
        <f>SUMIFS('Per-Grade Breakdown'!$F$5:$F$23659,'Per-Grade Breakdown'!$A$5:$A$23659,$A2331)</f>
        <v/>
      </c>
      <c r="F2331" s="5">
        <f>D2331-E2331</f>
        <v/>
      </c>
      <c r="G2331" s="5">
        <f>'Notes'!$B$4</f>
        <v/>
      </c>
      <c r="H2331" s="5">
        <f>ROUNDUP(C2331/G2331,0)</f>
        <v/>
      </c>
      <c r="I2331" s="6">
        <f>F2331-H2331</f>
        <v/>
      </c>
      <c r="J2331" s="4">
        <f>IF(I2331&lt;0,"Deficit",IF(I2331=0,"Exact fit","Surplus"))</f>
        <v/>
      </c>
    </row>
    <row r="2332">
      <c r="A2332" s="4" t="n">
        <v>410306</v>
      </c>
      <c r="B2332" s="4" t="inlineStr">
        <is>
          <t>MUGENDA</t>
        </is>
      </c>
      <c r="C2332" s="5">
        <f>SUMIFS('Per-Grade Breakdown'!$D$5:$D$23659,'Per-Grade Breakdown'!$A$5:$A$23659,$A2332)</f>
        <v/>
      </c>
      <c r="D2332" s="5">
        <f>SUMIFS('Per-Grade Breakdown'!$E$5:$E$23659,'Per-Grade Breakdown'!$A$5:$A$23659,$A2332)</f>
        <v/>
      </c>
      <c r="E2332" s="5">
        <f>SUMIFS('Per-Grade Breakdown'!$F$5:$F$23659,'Per-Grade Breakdown'!$A$5:$A$23659,$A2332)</f>
        <v/>
      </c>
      <c r="F2332" s="5">
        <f>D2332-E2332</f>
        <v/>
      </c>
      <c r="G2332" s="5">
        <f>'Notes'!$B$4</f>
        <v/>
      </c>
      <c r="H2332" s="5">
        <f>ROUNDUP(C2332/G2332,0)</f>
        <v/>
      </c>
      <c r="I2332" s="6">
        <f>F2332-H2332</f>
        <v/>
      </c>
      <c r="J2332" s="4">
        <f>IF(I2332&lt;0,"Deficit",IF(I2332=0,"Exact fit","Surplus"))</f>
        <v/>
      </c>
    </row>
    <row r="2333">
      <c r="A2333" s="4" t="n">
        <v>410307</v>
      </c>
      <c r="B2333" s="4" t="inlineStr">
        <is>
          <t>G.S NGARAMA</t>
        </is>
      </c>
      <c r="C2333" s="5">
        <f>SUMIFS('Per-Grade Breakdown'!$D$5:$D$23659,'Per-Grade Breakdown'!$A$5:$A$23659,$A2333)</f>
        <v/>
      </c>
      <c r="D2333" s="5">
        <f>SUMIFS('Per-Grade Breakdown'!$E$5:$E$23659,'Per-Grade Breakdown'!$A$5:$A$23659,$A2333)</f>
        <v/>
      </c>
      <c r="E2333" s="5">
        <f>SUMIFS('Per-Grade Breakdown'!$F$5:$F$23659,'Per-Grade Breakdown'!$A$5:$A$23659,$A2333)</f>
        <v/>
      </c>
      <c r="F2333" s="5">
        <f>D2333-E2333</f>
        <v/>
      </c>
      <c r="G2333" s="5">
        <f>'Notes'!$B$4</f>
        <v/>
      </c>
      <c r="H2333" s="5">
        <f>ROUNDUP(C2333/G2333,0)</f>
        <v/>
      </c>
      <c r="I2333" s="6">
        <f>F2333-H2333</f>
        <v/>
      </c>
      <c r="J2333" s="4">
        <f>IF(I2333&lt;0,"Deficit",IF(I2333=0,"Exact fit","Surplus"))</f>
        <v/>
      </c>
    </row>
    <row r="2334">
      <c r="A2334" s="4" t="n">
        <v>410308</v>
      </c>
      <c r="B2334" s="4" t="inlineStr">
        <is>
          <t>BUHANDE</t>
        </is>
      </c>
      <c r="C2334" s="5">
        <f>SUMIFS('Per-Grade Breakdown'!$D$5:$D$23659,'Per-Grade Breakdown'!$A$5:$A$23659,$A2334)</f>
        <v/>
      </c>
      <c r="D2334" s="5">
        <f>SUMIFS('Per-Grade Breakdown'!$E$5:$E$23659,'Per-Grade Breakdown'!$A$5:$A$23659,$A2334)</f>
        <v/>
      </c>
      <c r="E2334" s="5">
        <f>SUMIFS('Per-Grade Breakdown'!$F$5:$F$23659,'Per-Grade Breakdown'!$A$5:$A$23659,$A2334)</f>
        <v/>
      </c>
      <c r="F2334" s="5">
        <f>D2334-E2334</f>
        <v/>
      </c>
      <c r="G2334" s="5">
        <f>'Notes'!$B$4</f>
        <v/>
      </c>
      <c r="H2334" s="5">
        <f>ROUNDUP(C2334/G2334,0)</f>
        <v/>
      </c>
      <c r="I2334" s="6">
        <f>F2334-H2334</f>
        <v/>
      </c>
      <c r="J2334" s="4">
        <f>IF(I2334&lt;0,"Deficit",IF(I2334=0,"Exact fit","Surplus"))</f>
        <v/>
      </c>
    </row>
    <row r="2335">
      <c r="A2335" s="4" t="n">
        <v>410309</v>
      </c>
      <c r="B2335" s="4" t="inlineStr">
        <is>
          <t>EP Karambi</t>
        </is>
      </c>
      <c r="C2335" s="5">
        <f>SUMIFS('Per-Grade Breakdown'!$D$5:$D$23659,'Per-Grade Breakdown'!$A$5:$A$23659,$A2335)</f>
        <v/>
      </c>
      <c r="D2335" s="5">
        <f>SUMIFS('Per-Grade Breakdown'!$E$5:$E$23659,'Per-Grade Breakdown'!$A$5:$A$23659,$A2335)</f>
        <v/>
      </c>
      <c r="E2335" s="5">
        <f>SUMIFS('Per-Grade Breakdown'!$F$5:$F$23659,'Per-Grade Breakdown'!$A$5:$A$23659,$A2335)</f>
        <v/>
      </c>
      <c r="F2335" s="5">
        <f>D2335-E2335</f>
        <v/>
      </c>
      <c r="G2335" s="5">
        <f>'Notes'!$B$4</f>
        <v/>
      </c>
      <c r="H2335" s="5">
        <f>ROUNDUP(C2335/G2335,0)</f>
        <v/>
      </c>
      <c r="I2335" s="6">
        <f>F2335-H2335</f>
        <v/>
      </c>
      <c r="J2335" s="4">
        <f>IF(I2335&lt;0,"Deficit",IF(I2335=0,"Exact fit","Surplus"))</f>
        <v/>
      </c>
    </row>
    <row r="2336">
      <c r="A2336" s="4" t="n">
        <v>410311</v>
      </c>
      <c r="B2336" s="4" t="inlineStr">
        <is>
          <t>E.P RULINDO</t>
        </is>
      </c>
      <c r="C2336" s="5">
        <f>SUMIFS('Per-Grade Breakdown'!$D$5:$D$23659,'Per-Grade Breakdown'!$A$5:$A$23659,$A2336)</f>
        <v/>
      </c>
      <c r="D2336" s="5">
        <f>SUMIFS('Per-Grade Breakdown'!$E$5:$E$23659,'Per-Grade Breakdown'!$A$5:$A$23659,$A2336)</f>
        <v/>
      </c>
      <c r="E2336" s="5">
        <f>SUMIFS('Per-Grade Breakdown'!$F$5:$F$23659,'Per-Grade Breakdown'!$A$5:$A$23659,$A2336)</f>
        <v/>
      </c>
      <c r="F2336" s="5">
        <f>D2336-E2336</f>
        <v/>
      </c>
      <c r="G2336" s="5">
        <f>'Notes'!$B$4</f>
        <v/>
      </c>
      <c r="H2336" s="5">
        <f>ROUNDUP(C2336/G2336,0)</f>
        <v/>
      </c>
      <c r="I2336" s="6">
        <f>F2336-H2336</f>
        <v/>
      </c>
      <c r="J2336" s="4">
        <f>IF(I2336&lt;0,"Deficit",IF(I2336=0,"Exact fit","Surplus"))</f>
        <v/>
      </c>
    </row>
    <row r="2337">
      <c r="A2337" s="4" t="n">
        <v>410312</v>
      </c>
      <c r="B2337" s="4" t="inlineStr">
        <is>
          <t>G.S TARE</t>
        </is>
      </c>
      <c r="C2337" s="5">
        <f>SUMIFS('Per-Grade Breakdown'!$D$5:$D$23659,'Per-Grade Breakdown'!$A$5:$A$23659,$A2337)</f>
        <v/>
      </c>
      <c r="D2337" s="5">
        <f>SUMIFS('Per-Grade Breakdown'!$E$5:$E$23659,'Per-Grade Breakdown'!$A$5:$A$23659,$A2337)</f>
        <v/>
      </c>
      <c r="E2337" s="5">
        <f>SUMIFS('Per-Grade Breakdown'!$F$5:$F$23659,'Per-Grade Breakdown'!$A$5:$A$23659,$A2337)</f>
        <v/>
      </c>
      <c r="F2337" s="5">
        <f>D2337-E2337</f>
        <v/>
      </c>
      <c r="G2337" s="5">
        <f>'Notes'!$B$4</f>
        <v/>
      </c>
      <c r="H2337" s="5">
        <f>ROUNDUP(C2337/G2337,0)</f>
        <v/>
      </c>
      <c r="I2337" s="6">
        <f>F2337-H2337</f>
        <v/>
      </c>
      <c r="J2337" s="4">
        <f>IF(I2337&lt;0,"Deficit",IF(I2337=0,"Exact fit","Surplus"))</f>
        <v/>
      </c>
    </row>
    <row r="2338">
      <c r="A2338" s="4" t="n">
        <v>410313</v>
      </c>
      <c r="B2338" s="4" t="inlineStr">
        <is>
          <t>GS BUSHOKI</t>
        </is>
      </c>
      <c r="C2338" s="5">
        <f>SUMIFS('Per-Grade Breakdown'!$D$5:$D$23659,'Per-Grade Breakdown'!$A$5:$A$23659,$A2338)</f>
        <v/>
      </c>
      <c r="D2338" s="5">
        <f>SUMIFS('Per-Grade Breakdown'!$E$5:$E$23659,'Per-Grade Breakdown'!$A$5:$A$23659,$A2338)</f>
        <v/>
      </c>
      <c r="E2338" s="5">
        <f>SUMIFS('Per-Grade Breakdown'!$F$5:$F$23659,'Per-Grade Breakdown'!$A$5:$A$23659,$A2338)</f>
        <v/>
      </c>
      <c r="F2338" s="5">
        <f>D2338-E2338</f>
        <v/>
      </c>
      <c r="G2338" s="5">
        <f>'Notes'!$B$4</f>
        <v/>
      </c>
      <c r="H2338" s="5">
        <f>ROUNDUP(C2338/G2338,0)</f>
        <v/>
      </c>
      <c r="I2338" s="6">
        <f>F2338-H2338</f>
        <v/>
      </c>
      <c r="J2338" s="4">
        <f>IF(I2338&lt;0,"Deficit",IF(I2338=0,"Exact fit","Surplus"))</f>
        <v/>
      </c>
    </row>
    <row r="2339">
      <c r="A2339" s="4" t="n">
        <v>410401</v>
      </c>
      <c r="B2339" s="4" t="inlineStr">
        <is>
          <t>EP BUSORO</t>
        </is>
      </c>
      <c r="C2339" s="5">
        <f>SUMIFS('Per-Grade Breakdown'!$D$5:$D$23659,'Per-Grade Breakdown'!$A$5:$A$23659,$A2339)</f>
        <v/>
      </c>
      <c r="D2339" s="5">
        <f>SUMIFS('Per-Grade Breakdown'!$E$5:$E$23659,'Per-Grade Breakdown'!$A$5:$A$23659,$A2339)</f>
        <v/>
      </c>
      <c r="E2339" s="5">
        <f>SUMIFS('Per-Grade Breakdown'!$F$5:$F$23659,'Per-Grade Breakdown'!$A$5:$A$23659,$A2339)</f>
        <v/>
      </c>
      <c r="F2339" s="5">
        <f>D2339-E2339</f>
        <v/>
      </c>
      <c r="G2339" s="5">
        <f>'Notes'!$B$4</f>
        <v/>
      </c>
      <c r="H2339" s="5">
        <f>ROUNDUP(C2339/G2339,0)</f>
        <v/>
      </c>
      <c r="I2339" s="6">
        <f>F2339-H2339</f>
        <v/>
      </c>
      <c r="J2339" s="4">
        <f>IF(I2339&lt;0,"Deficit",IF(I2339=0,"Exact fit","Surplus"))</f>
        <v/>
      </c>
    </row>
    <row r="2340">
      <c r="A2340" s="4" t="n">
        <v>410403</v>
      </c>
      <c r="B2340" s="4" t="inlineStr">
        <is>
          <t>GS BUYOGA</t>
        </is>
      </c>
      <c r="C2340" s="5">
        <f>SUMIFS('Per-Grade Breakdown'!$D$5:$D$23659,'Per-Grade Breakdown'!$A$5:$A$23659,$A2340)</f>
        <v/>
      </c>
      <c r="D2340" s="5">
        <f>SUMIFS('Per-Grade Breakdown'!$E$5:$E$23659,'Per-Grade Breakdown'!$A$5:$A$23659,$A2340)</f>
        <v/>
      </c>
      <c r="E2340" s="5">
        <f>SUMIFS('Per-Grade Breakdown'!$F$5:$F$23659,'Per-Grade Breakdown'!$A$5:$A$23659,$A2340)</f>
        <v/>
      </c>
      <c r="F2340" s="5">
        <f>D2340-E2340</f>
        <v/>
      </c>
      <c r="G2340" s="5">
        <f>'Notes'!$B$4</f>
        <v/>
      </c>
      <c r="H2340" s="5">
        <f>ROUNDUP(C2340/G2340,0)</f>
        <v/>
      </c>
      <c r="I2340" s="6">
        <f>F2340-H2340</f>
        <v/>
      </c>
      <c r="J2340" s="4">
        <f>IF(I2340&lt;0,"Deficit",IF(I2340=0,"Exact fit","Surplus"))</f>
        <v/>
      </c>
    </row>
    <row r="2341">
      <c r="A2341" s="4" t="n">
        <v>410404</v>
      </c>
      <c r="B2341" s="4" t="inlineStr">
        <is>
          <t>GS GITUMBA</t>
        </is>
      </c>
      <c r="C2341" s="5">
        <f>SUMIFS('Per-Grade Breakdown'!$D$5:$D$23659,'Per-Grade Breakdown'!$A$5:$A$23659,$A2341)</f>
        <v/>
      </c>
      <c r="D2341" s="5">
        <f>SUMIFS('Per-Grade Breakdown'!$E$5:$E$23659,'Per-Grade Breakdown'!$A$5:$A$23659,$A2341)</f>
        <v/>
      </c>
      <c r="E2341" s="5">
        <f>SUMIFS('Per-Grade Breakdown'!$F$5:$F$23659,'Per-Grade Breakdown'!$A$5:$A$23659,$A2341)</f>
        <v/>
      </c>
      <c r="F2341" s="5">
        <f>D2341-E2341</f>
        <v/>
      </c>
      <c r="G2341" s="5">
        <f>'Notes'!$B$4</f>
        <v/>
      </c>
      <c r="H2341" s="5">
        <f>ROUNDUP(C2341/G2341,0)</f>
        <v/>
      </c>
      <c r="I2341" s="6">
        <f>F2341-H2341</f>
        <v/>
      </c>
      <c r="J2341" s="4">
        <f>IF(I2341&lt;0,"Deficit",IF(I2341=0,"Exact fit","Surplus"))</f>
        <v/>
      </c>
    </row>
    <row r="2342">
      <c r="A2342" s="4" t="n">
        <v>410405</v>
      </c>
      <c r="B2342" s="4" t="inlineStr">
        <is>
          <t>GS SHAGASHA</t>
        </is>
      </c>
      <c r="C2342" s="5">
        <f>SUMIFS('Per-Grade Breakdown'!$D$5:$D$23659,'Per-Grade Breakdown'!$A$5:$A$23659,$A2342)</f>
        <v/>
      </c>
      <c r="D2342" s="5">
        <f>SUMIFS('Per-Grade Breakdown'!$E$5:$E$23659,'Per-Grade Breakdown'!$A$5:$A$23659,$A2342)</f>
        <v/>
      </c>
      <c r="E2342" s="5">
        <f>SUMIFS('Per-Grade Breakdown'!$F$5:$F$23659,'Per-Grade Breakdown'!$A$5:$A$23659,$A2342)</f>
        <v/>
      </c>
      <c r="F2342" s="5">
        <f>D2342-E2342</f>
        <v/>
      </c>
      <c r="G2342" s="5">
        <f>'Notes'!$B$4</f>
        <v/>
      </c>
      <c r="H2342" s="5">
        <f>ROUNDUP(C2342/G2342,0)</f>
        <v/>
      </c>
      <c r="I2342" s="6">
        <f>F2342-H2342</f>
        <v/>
      </c>
      <c r="J2342" s="4">
        <f>IF(I2342&lt;0,"Deficit",IF(I2342=0,"Exact fit","Surplus"))</f>
        <v/>
      </c>
    </row>
    <row r="2343">
      <c r="A2343" s="4" t="n">
        <v>410406</v>
      </c>
      <c r="B2343" s="4" t="inlineStr">
        <is>
          <t>GS KADENDEGERI</t>
        </is>
      </c>
      <c r="C2343" s="5">
        <f>SUMIFS('Per-Grade Breakdown'!$D$5:$D$23659,'Per-Grade Breakdown'!$A$5:$A$23659,$A2343)</f>
        <v/>
      </c>
      <c r="D2343" s="5">
        <f>SUMIFS('Per-Grade Breakdown'!$E$5:$E$23659,'Per-Grade Breakdown'!$A$5:$A$23659,$A2343)</f>
        <v/>
      </c>
      <c r="E2343" s="5">
        <f>SUMIFS('Per-Grade Breakdown'!$F$5:$F$23659,'Per-Grade Breakdown'!$A$5:$A$23659,$A2343)</f>
        <v/>
      </c>
      <c r="F2343" s="5">
        <f>D2343-E2343</f>
        <v/>
      </c>
      <c r="G2343" s="5">
        <f>'Notes'!$B$4</f>
        <v/>
      </c>
      <c r="H2343" s="5">
        <f>ROUNDUP(C2343/G2343,0)</f>
        <v/>
      </c>
      <c r="I2343" s="6">
        <f>F2343-H2343</f>
        <v/>
      </c>
      <c r="J2343" s="4">
        <f>IF(I2343&lt;0,"Deficit",IF(I2343=0,"Exact fit","Surplus"))</f>
        <v/>
      </c>
    </row>
    <row r="2344">
      <c r="A2344" s="4" t="n">
        <v>410407</v>
      </c>
      <c r="B2344" s="4" t="inlineStr">
        <is>
          <t>GS MUYANZA</t>
        </is>
      </c>
      <c r="C2344" s="5">
        <f>SUMIFS('Per-Grade Breakdown'!$D$5:$D$23659,'Per-Grade Breakdown'!$A$5:$A$23659,$A2344)</f>
        <v/>
      </c>
      <c r="D2344" s="5">
        <f>SUMIFS('Per-Grade Breakdown'!$E$5:$E$23659,'Per-Grade Breakdown'!$A$5:$A$23659,$A2344)</f>
        <v/>
      </c>
      <c r="E2344" s="5">
        <f>SUMIFS('Per-Grade Breakdown'!$F$5:$F$23659,'Per-Grade Breakdown'!$A$5:$A$23659,$A2344)</f>
        <v/>
      </c>
      <c r="F2344" s="5">
        <f>D2344-E2344</f>
        <v/>
      </c>
      <c r="G2344" s="5">
        <f>'Notes'!$B$4</f>
        <v/>
      </c>
      <c r="H2344" s="5">
        <f>ROUNDUP(C2344/G2344,0)</f>
        <v/>
      </c>
      <c r="I2344" s="6">
        <f>F2344-H2344</f>
        <v/>
      </c>
      <c r="J2344" s="4">
        <f>IF(I2344&lt;0,"Deficit",IF(I2344=0,"Exact fit","Surplus"))</f>
        <v/>
      </c>
    </row>
    <row r="2345">
      <c r="A2345" s="4" t="n">
        <v>410408</v>
      </c>
      <c r="B2345" s="4" t="inlineStr">
        <is>
          <t>GS NYABISIGA</t>
        </is>
      </c>
      <c r="C2345" s="5">
        <f>SUMIFS('Per-Grade Breakdown'!$D$5:$D$23659,'Per-Grade Breakdown'!$A$5:$A$23659,$A2345)</f>
        <v/>
      </c>
      <c r="D2345" s="5">
        <f>SUMIFS('Per-Grade Breakdown'!$E$5:$E$23659,'Per-Grade Breakdown'!$A$5:$A$23659,$A2345)</f>
        <v/>
      </c>
      <c r="E2345" s="5">
        <f>SUMIFS('Per-Grade Breakdown'!$F$5:$F$23659,'Per-Grade Breakdown'!$A$5:$A$23659,$A2345)</f>
        <v/>
      </c>
      <c r="F2345" s="5">
        <f>D2345-E2345</f>
        <v/>
      </c>
      <c r="G2345" s="5">
        <f>'Notes'!$B$4</f>
        <v/>
      </c>
      <c r="H2345" s="5">
        <f>ROUNDUP(C2345/G2345,0)</f>
        <v/>
      </c>
      <c r="I2345" s="6">
        <f>F2345-H2345</f>
        <v/>
      </c>
      <c r="J2345" s="4">
        <f>IF(I2345&lt;0,"Deficit",IF(I2345=0,"Exact fit","Surplus"))</f>
        <v/>
      </c>
    </row>
    <row r="2346">
      <c r="A2346" s="4" t="n">
        <v>410409</v>
      </c>
      <c r="B2346" s="4" t="inlineStr">
        <is>
          <t>GS RUNOGA</t>
        </is>
      </c>
      <c r="C2346" s="5">
        <f>SUMIFS('Per-Grade Breakdown'!$D$5:$D$23659,'Per-Grade Breakdown'!$A$5:$A$23659,$A2346)</f>
        <v/>
      </c>
      <c r="D2346" s="5">
        <f>SUMIFS('Per-Grade Breakdown'!$E$5:$E$23659,'Per-Grade Breakdown'!$A$5:$A$23659,$A2346)</f>
        <v/>
      </c>
      <c r="E2346" s="5">
        <f>SUMIFS('Per-Grade Breakdown'!$F$5:$F$23659,'Per-Grade Breakdown'!$A$5:$A$23659,$A2346)</f>
        <v/>
      </c>
      <c r="F2346" s="5">
        <f>D2346-E2346</f>
        <v/>
      </c>
      <c r="G2346" s="5">
        <f>'Notes'!$B$4</f>
        <v/>
      </c>
      <c r="H2346" s="5">
        <f>ROUNDUP(C2346/G2346,0)</f>
        <v/>
      </c>
      <c r="I2346" s="6">
        <f>F2346-H2346</f>
        <v/>
      </c>
      <c r="J2346" s="4">
        <f>IF(I2346&lt;0,"Deficit",IF(I2346=0,"Exact fit","Surplus"))</f>
        <v/>
      </c>
    </row>
    <row r="2347">
      <c r="A2347" s="4" t="n">
        <v>410501</v>
      </c>
      <c r="B2347" s="4" t="inlineStr">
        <is>
          <t>EP CYINZUZI</t>
        </is>
      </c>
      <c r="C2347" s="5">
        <f>SUMIFS('Per-Grade Breakdown'!$D$5:$D$23659,'Per-Grade Breakdown'!$A$5:$A$23659,$A2347)</f>
        <v/>
      </c>
      <c r="D2347" s="5">
        <f>SUMIFS('Per-Grade Breakdown'!$E$5:$E$23659,'Per-Grade Breakdown'!$A$5:$A$23659,$A2347)</f>
        <v/>
      </c>
      <c r="E2347" s="5">
        <f>SUMIFS('Per-Grade Breakdown'!$F$5:$F$23659,'Per-Grade Breakdown'!$A$5:$A$23659,$A2347)</f>
        <v/>
      </c>
      <c r="F2347" s="5">
        <f>D2347-E2347</f>
        <v/>
      </c>
      <c r="G2347" s="5">
        <f>'Notes'!$B$4</f>
        <v/>
      </c>
      <c r="H2347" s="5">
        <f>ROUNDUP(C2347/G2347,0)</f>
        <v/>
      </c>
      <c r="I2347" s="6">
        <f>F2347-H2347</f>
        <v/>
      </c>
      <c r="J2347" s="4">
        <f>IF(I2347&lt;0,"Deficit",IF(I2347=0,"Exact fit","Surplus"))</f>
        <v/>
      </c>
    </row>
    <row r="2348">
      <c r="A2348" s="4" t="n">
        <v>410503</v>
      </c>
      <c r="B2348" s="4" t="inlineStr">
        <is>
          <t>GS GIHINGA</t>
        </is>
      </c>
      <c r="C2348" s="5">
        <f>SUMIFS('Per-Grade Breakdown'!$D$5:$D$23659,'Per-Grade Breakdown'!$A$5:$A$23659,$A2348)</f>
        <v/>
      </c>
      <c r="D2348" s="5">
        <f>SUMIFS('Per-Grade Breakdown'!$E$5:$E$23659,'Per-Grade Breakdown'!$A$5:$A$23659,$A2348)</f>
        <v/>
      </c>
      <c r="E2348" s="5">
        <f>SUMIFS('Per-Grade Breakdown'!$F$5:$F$23659,'Per-Grade Breakdown'!$A$5:$A$23659,$A2348)</f>
        <v/>
      </c>
      <c r="F2348" s="5">
        <f>D2348-E2348</f>
        <v/>
      </c>
      <c r="G2348" s="5">
        <f>'Notes'!$B$4</f>
        <v/>
      </c>
      <c r="H2348" s="5">
        <f>ROUNDUP(C2348/G2348,0)</f>
        <v/>
      </c>
      <c r="I2348" s="6">
        <f>F2348-H2348</f>
        <v/>
      </c>
      <c r="J2348" s="4">
        <f>IF(I2348&lt;0,"Deficit",IF(I2348=0,"Exact fit","Surplus"))</f>
        <v/>
      </c>
    </row>
    <row r="2349">
      <c r="A2349" s="4" t="n">
        <v>410504</v>
      </c>
      <c r="B2349" s="4" t="inlineStr">
        <is>
          <t>GS REMERA / TSS</t>
        </is>
      </c>
      <c r="C2349" s="5">
        <f>SUMIFS('Per-Grade Breakdown'!$D$5:$D$23659,'Per-Grade Breakdown'!$A$5:$A$23659,$A2349)</f>
        <v/>
      </c>
      <c r="D2349" s="5">
        <f>SUMIFS('Per-Grade Breakdown'!$E$5:$E$23659,'Per-Grade Breakdown'!$A$5:$A$23659,$A2349)</f>
        <v/>
      </c>
      <c r="E2349" s="5">
        <f>SUMIFS('Per-Grade Breakdown'!$F$5:$F$23659,'Per-Grade Breakdown'!$A$5:$A$23659,$A2349)</f>
        <v/>
      </c>
      <c r="F2349" s="5">
        <f>D2349-E2349</f>
        <v/>
      </c>
      <c r="G2349" s="5">
        <f>'Notes'!$B$4</f>
        <v/>
      </c>
      <c r="H2349" s="5">
        <f>ROUNDUP(C2349/G2349,0)</f>
        <v/>
      </c>
      <c r="I2349" s="6">
        <f>F2349-H2349</f>
        <v/>
      </c>
      <c r="J2349" s="4">
        <f>IF(I2349&lt;0,"Deficit",IF(I2349=0,"Exact fit","Surplus"))</f>
        <v/>
      </c>
    </row>
    <row r="2350">
      <c r="A2350" s="4" t="n">
        <v>410505</v>
      </c>
      <c r="B2350" s="4" t="inlineStr">
        <is>
          <t>GS KANYONI</t>
        </is>
      </c>
      <c r="C2350" s="5">
        <f>SUMIFS('Per-Grade Breakdown'!$D$5:$D$23659,'Per-Grade Breakdown'!$A$5:$A$23659,$A2350)</f>
        <v/>
      </c>
      <c r="D2350" s="5">
        <f>SUMIFS('Per-Grade Breakdown'!$E$5:$E$23659,'Per-Grade Breakdown'!$A$5:$A$23659,$A2350)</f>
        <v/>
      </c>
      <c r="E2350" s="5">
        <f>SUMIFS('Per-Grade Breakdown'!$F$5:$F$23659,'Per-Grade Breakdown'!$A$5:$A$23659,$A2350)</f>
        <v/>
      </c>
      <c r="F2350" s="5">
        <f>D2350-E2350</f>
        <v/>
      </c>
      <c r="G2350" s="5">
        <f>'Notes'!$B$4</f>
        <v/>
      </c>
      <c r="H2350" s="5">
        <f>ROUNDUP(C2350/G2350,0)</f>
        <v/>
      </c>
      <c r="I2350" s="6">
        <f>F2350-H2350</f>
        <v/>
      </c>
      <c r="J2350" s="4">
        <f>IF(I2350&lt;0,"Deficit",IF(I2350=0,"Exact fit","Surplus"))</f>
        <v/>
      </c>
    </row>
    <row r="2351">
      <c r="A2351" s="4" t="n">
        <v>410506</v>
      </c>
      <c r="B2351" s="4" t="inlineStr">
        <is>
          <t>GS KARAMBO A</t>
        </is>
      </c>
      <c r="C2351" s="5">
        <f>SUMIFS('Per-Grade Breakdown'!$D$5:$D$23659,'Per-Grade Breakdown'!$A$5:$A$23659,$A2351)</f>
        <v/>
      </c>
      <c r="D2351" s="5">
        <f>SUMIFS('Per-Grade Breakdown'!$E$5:$E$23659,'Per-Grade Breakdown'!$A$5:$A$23659,$A2351)</f>
        <v/>
      </c>
      <c r="E2351" s="5">
        <f>SUMIFS('Per-Grade Breakdown'!$F$5:$F$23659,'Per-Grade Breakdown'!$A$5:$A$23659,$A2351)</f>
        <v/>
      </c>
      <c r="F2351" s="5">
        <f>D2351-E2351</f>
        <v/>
      </c>
      <c r="G2351" s="5">
        <f>'Notes'!$B$4</f>
        <v/>
      </c>
      <c r="H2351" s="5">
        <f>ROUNDUP(C2351/G2351,0)</f>
        <v/>
      </c>
      <c r="I2351" s="6">
        <f>F2351-H2351</f>
        <v/>
      </c>
      <c r="J2351" s="4">
        <f>IF(I2351&lt;0,"Deficit",IF(I2351=0,"Exact fit","Surplus"))</f>
        <v/>
      </c>
    </row>
    <row r="2352">
      <c r="A2352" s="4" t="n">
        <v>410507</v>
      </c>
      <c r="B2352" s="4" t="inlineStr">
        <is>
          <t>EP KARAMBO B</t>
        </is>
      </c>
      <c r="C2352" s="5">
        <f>SUMIFS('Per-Grade Breakdown'!$D$5:$D$23659,'Per-Grade Breakdown'!$A$5:$A$23659,$A2352)</f>
        <v/>
      </c>
      <c r="D2352" s="5">
        <f>SUMIFS('Per-Grade Breakdown'!$E$5:$E$23659,'Per-Grade Breakdown'!$A$5:$A$23659,$A2352)</f>
        <v/>
      </c>
      <c r="E2352" s="5">
        <f>SUMIFS('Per-Grade Breakdown'!$F$5:$F$23659,'Per-Grade Breakdown'!$A$5:$A$23659,$A2352)</f>
        <v/>
      </c>
      <c r="F2352" s="5">
        <f>D2352-E2352</f>
        <v/>
      </c>
      <c r="G2352" s="5">
        <f>'Notes'!$B$4</f>
        <v/>
      </c>
      <c r="H2352" s="5">
        <f>ROUNDUP(C2352/G2352,0)</f>
        <v/>
      </c>
      <c r="I2352" s="6">
        <f>F2352-H2352</f>
        <v/>
      </c>
      <c r="J2352" s="4">
        <f>IF(I2352&lt;0,"Deficit",IF(I2352=0,"Exact fit","Surplus"))</f>
        <v/>
      </c>
    </row>
    <row r="2353">
      <c r="A2353" s="4" t="n">
        <v>410601</v>
      </c>
      <c r="B2353" s="4" t="inlineStr">
        <is>
          <t>GS BUREHE</t>
        </is>
      </c>
      <c r="C2353" s="5">
        <f>SUMIFS('Per-Grade Breakdown'!$D$5:$D$23659,'Per-Grade Breakdown'!$A$5:$A$23659,$A2353)</f>
        <v/>
      </c>
      <c r="D2353" s="5">
        <f>SUMIFS('Per-Grade Breakdown'!$E$5:$E$23659,'Per-Grade Breakdown'!$A$5:$A$23659,$A2353)</f>
        <v/>
      </c>
      <c r="E2353" s="5">
        <f>SUMIFS('Per-Grade Breakdown'!$F$5:$F$23659,'Per-Grade Breakdown'!$A$5:$A$23659,$A2353)</f>
        <v/>
      </c>
      <c r="F2353" s="5">
        <f>D2353-E2353</f>
        <v/>
      </c>
      <c r="G2353" s="5">
        <f>'Notes'!$B$4</f>
        <v/>
      </c>
      <c r="H2353" s="5">
        <f>ROUNDUP(C2353/G2353,0)</f>
        <v/>
      </c>
      <c r="I2353" s="6">
        <f>F2353-H2353</f>
        <v/>
      </c>
      <c r="J2353" s="4">
        <f>IF(I2353&lt;0,"Deficit",IF(I2353=0,"Exact fit","Surplus"))</f>
        <v/>
      </c>
    </row>
    <row r="2354">
      <c r="A2354" s="4" t="n">
        <v>410603</v>
      </c>
      <c r="B2354" s="4" t="inlineStr">
        <is>
          <t>EP Marembo</t>
        </is>
      </c>
      <c r="C2354" s="5">
        <f>SUMIFS('Per-Grade Breakdown'!$D$5:$D$23659,'Per-Grade Breakdown'!$A$5:$A$23659,$A2354)</f>
        <v/>
      </c>
      <c r="D2354" s="5">
        <f>SUMIFS('Per-Grade Breakdown'!$E$5:$E$23659,'Per-Grade Breakdown'!$A$5:$A$23659,$A2354)</f>
        <v/>
      </c>
      <c r="E2354" s="5">
        <f>SUMIFS('Per-Grade Breakdown'!$F$5:$F$23659,'Per-Grade Breakdown'!$A$5:$A$23659,$A2354)</f>
        <v/>
      </c>
      <c r="F2354" s="5">
        <f>D2354-E2354</f>
        <v/>
      </c>
      <c r="G2354" s="5">
        <f>'Notes'!$B$4</f>
        <v/>
      </c>
      <c r="H2354" s="5">
        <f>ROUNDUP(C2354/G2354,0)</f>
        <v/>
      </c>
      <c r="I2354" s="6">
        <f>F2354-H2354</f>
        <v/>
      </c>
      <c r="J2354" s="4">
        <f>IF(I2354&lt;0,"Deficit",IF(I2354=0,"Exact fit","Surplus"))</f>
        <v/>
      </c>
    </row>
    <row r="2355">
      <c r="A2355" s="4" t="n">
        <v>410605</v>
      </c>
      <c r="B2355" s="4" t="inlineStr">
        <is>
          <t>GS GITARE</t>
        </is>
      </c>
      <c r="C2355" s="5">
        <f>SUMIFS('Per-Grade Breakdown'!$D$5:$D$23659,'Per-Grade Breakdown'!$A$5:$A$23659,$A2355)</f>
        <v/>
      </c>
      <c r="D2355" s="5">
        <f>SUMIFS('Per-Grade Breakdown'!$E$5:$E$23659,'Per-Grade Breakdown'!$A$5:$A$23659,$A2355)</f>
        <v/>
      </c>
      <c r="E2355" s="5">
        <f>SUMIFS('Per-Grade Breakdown'!$F$5:$F$23659,'Per-Grade Breakdown'!$A$5:$A$23659,$A2355)</f>
        <v/>
      </c>
      <c r="F2355" s="5">
        <f>D2355-E2355</f>
        <v/>
      </c>
      <c r="G2355" s="5">
        <f>'Notes'!$B$4</f>
        <v/>
      </c>
      <c r="H2355" s="5">
        <f>ROUNDUP(C2355/G2355,0)</f>
        <v/>
      </c>
      <c r="I2355" s="6">
        <f>F2355-H2355</f>
        <v/>
      </c>
      <c r="J2355" s="4">
        <f>IF(I2355&lt;0,"Deficit",IF(I2355=0,"Exact fit","Surplus"))</f>
        <v/>
      </c>
    </row>
    <row r="2356">
      <c r="A2356" s="4" t="n">
        <v>410608</v>
      </c>
      <c r="B2356" s="4" t="inlineStr">
        <is>
          <t>GS NGANZO</t>
        </is>
      </c>
      <c r="C2356" s="5">
        <f>SUMIFS('Per-Grade Breakdown'!$D$5:$D$23659,'Per-Grade Breakdown'!$A$5:$A$23659,$A2356)</f>
        <v/>
      </c>
      <c r="D2356" s="5">
        <f>SUMIFS('Per-Grade Breakdown'!$E$5:$E$23659,'Per-Grade Breakdown'!$A$5:$A$23659,$A2356)</f>
        <v/>
      </c>
      <c r="E2356" s="5">
        <f>SUMIFS('Per-Grade Breakdown'!$F$5:$F$23659,'Per-Grade Breakdown'!$A$5:$A$23659,$A2356)</f>
        <v/>
      </c>
      <c r="F2356" s="5">
        <f>D2356-E2356</f>
        <v/>
      </c>
      <c r="G2356" s="5">
        <f>'Notes'!$B$4</f>
        <v/>
      </c>
      <c r="H2356" s="5">
        <f>ROUNDUP(C2356/G2356,0)</f>
        <v/>
      </c>
      <c r="I2356" s="6">
        <f>F2356-H2356</f>
        <v/>
      </c>
      <c r="J2356" s="4">
        <f>IF(I2356&lt;0,"Deficit",IF(I2356=0,"Exact fit","Surplus"))</f>
        <v/>
      </c>
    </row>
    <row r="2357">
      <c r="A2357" s="4" t="n">
        <v>410701</v>
      </c>
      <c r="B2357" s="4" t="inlineStr">
        <is>
          <t>G.S KIMIRYI</t>
        </is>
      </c>
      <c r="C2357" s="5">
        <f>SUMIFS('Per-Grade Breakdown'!$D$5:$D$23659,'Per-Grade Breakdown'!$A$5:$A$23659,$A2357)</f>
        <v/>
      </c>
      <c r="D2357" s="5">
        <f>SUMIFS('Per-Grade Breakdown'!$E$5:$E$23659,'Per-Grade Breakdown'!$A$5:$A$23659,$A2357)</f>
        <v/>
      </c>
      <c r="E2357" s="5">
        <f>SUMIFS('Per-Grade Breakdown'!$F$5:$F$23659,'Per-Grade Breakdown'!$A$5:$A$23659,$A2357)</f>
        <v/>
      </c>
      <c r="F2357" s="5">
        <f>D2357-E2357</f>
        <v/>
      </c>
      <c r="G2357" s="5">
        <f>'Notes'!$B$4</f>
        <v/>
      </c>
      <c r="H2357" s="5">
        <f>ROUNDUP(C2357/G2357,0)</f>
        <v/>
      </c>
      <c r="I2357" s="6">
        <f>F2357-H2357</f>
        <v/>
      </c>
      <c r="J2357" s="4">
        <f>IF(I2357&lt;0,"Deficit",IF(I2357=0,"Exact fit","Surplus"))</f>
        <v/>
      </c>
    </row>
    <row r="2358">
      <c r="A2358" s="4" t="n">
        <v>410702</v>
      </c>
      <c r="B2358" s="4" t="inlineStr">
        <is>
          <t>GS KINIHIRA</t>
        </is>
      </c>
      <c r="C2358" s="5">
        <f>SUMIFS('Per-Grade Breakdown'!$D$5:$D$23659,'Per-Grade Breakdown'!$A$5:$A$23659,$A2358)</f>
        <v/>
      </c>
      <c r="D2358" s="5">
        <f>SUMIFS('Per-Grade Breakdown'!$E$5:$E$23659,'Per-Grade Breakdown'!$A$5:$A$23659,$A2358)</f>
        <v/>
      </c>
      <c r="E2358" s="5">
        <f>SUMIFS('Per-Grade Breakdown'!$F$5:$F$23659,'Per-Grade Breakdown'!$A$5:$A$23659,$A2358)</f>
        <v/>
      </c>
      <c r="F2358" s="5">
        <f>D2358-E2358</f>
        <v/>
      </c>
      <c r="G2358" s="5">
        <f>'Notes'!$B$4</f>
        <v/>
      </c>
      <c r="H2358" s="5">
        <f>ROUNDUP(C2358/G2358,0)</f>
        <v/>
      </c>
      <c r="I2358" s="6">
        <f>F2358-H2358</f>
        <v/>
      </c>
      <c r="J2358" s="4">
        <f>IF(I2358&lt;0,"Deficit",IF(I2358=0,"Exact fit","Surplus"))</f>
        <v/>
      </c>
    </row>
    <row r="2359">
      <c r="A2359" s="4" t="n">
        <v>410703</v>
      </c>
      <c r="B2359" s="4" t="inlineStr">
        <is>
          <t>GS KIGALI</t>
        </is>
      </c>
      <c r="C2359" s="5">
        <f>SUMIFS('Per-Grade Breakdown'!$D$5:$D$23659,'Per-Grade Breakdown'!$A$5:$A$23659,$A2359)</f>
        <v/>
      </c>
      <c r="D2359" s="5">
        <f>SUMIFS('Per-Grade Breakdown'!$E$5:$E$23659,'Per-Grade Breakdown'!$A$5:$A$23659,$A2359)</f>
        <v/>
      </c>
      <c r="E2359" s="5">
        <f>SUMIFS('Per-Grade Breakdown'!$F$5:$F$23659,'Per-Grade Breakdown'!$A$5:$A$23659,$A2359)</f>
        <v/>
      </c>
      <c r="F2359" s="5">
        <f>D2359-E2359</f>
        <v/>
      </c>
      <c r="G2359" s="5">
        <f>'Notes'!$B$4</f>
        <v/>
      </c>
      <c r="H2359" s="5">
        <f>ROUNDUP(C2359/G2359,0)</f>
        <v/>
      </c>
      <c r="I2359" s="6">
        <f>F2359-H2359</f>
        <v/>
      </c>
      <c r="J2359" s="4">
        <f>IF(I2359&lt;0,"Deficit",IF(I2359=0,"Exact fit","Surplus"))</f>
        <v/>
      </c>
    </row>
    <row r="2360">
      <c r="A2360" s="4" t="n">
        <v>410706</v>
      </c>
      <c r="B2360" s="4" t="inlineStr">
        <is>
          <t>EP REBERO</t>
        </is>
      </c>
      <c r="C2360" s="5">
        <f>SUMIFS('Per-Grade Breakdown'!$D$5:$D$23659,'Per-Grade Breakdown'!$A$5:$A$23659,$A2360)</f>
        <v/>
      </c>
      <c r="D2360" s="5">
        <f>SUMIFS('Per-Grade Breakdown'!$E$5:$E$23659,'Per-Grade Breakdown'!$A$5:$A$23659,$A2360)</f>
        <v/>
      </c>
      <c r="E2360" s="5">
        <f>SUMIFS('Per-Grade Breakdown'!$F$5:$F$23659,'Per-Grade Breakdown'!$A$5:$A$23659,$A2360)</f>
        <v/>
      </c>
      <c r="F2360" s="5">
        <f>D2360-E2360</f>
        <v/>
      </c>
      <c r="G2360" s="5">
        <f>'Notes'!$B$4</f>
        <v/>
      </c>
      <c r="H2360" s="5">
        <f>ROUNDUP(C2360/G2360,0)</f>
        <v/>
      </c>
      <c r="I2360" s="6">
        <f>F2360-H2360</f>
        <v/>
      </c>
      <c r="J2360" s="4">
        <f>IF(I2360&lt;0,"Deficit",IF(I2360=0,"Exact fit","Surplus"))</f>
        <v/>
      </c>
    </row>
    <row r="2361">
      <c r="A2361" s="4" t="n">
        <v>410801</v>
      </c>
      <c r="B2361" s="4" t="inlineStr">
        <is>
          <t>GS SAYO</t>
        </is>
      </c>
      <c r="C2361" s="5">
        <f>SUMIFS('Per-Grade Breakdown'!$D$5:$D$23659,'Per-Grade Breakdown'!$A$5:$A$23659,$A2361)</f>
        <v/>
      </c>
      <c r="D2361" s="5">
        <f>SUMIFS('Per-Grade Breakdown'!$E$5:$E$23659,'Per-Grade Breakdown'!$A$5:$A$23659,$A2361)</f>
        <v/>
      </c>
      <c r="E2361" s="5">
        <f>SUMIFS('Per-Grade Breakdown'!$F$5:$F$23659,'Per-Grade Breakdown'!$A$5:$A$23659,$A2361)</f>
        <v/>
      </c>
      <c r="F2361" s="5">
        <f>D2361-E2361</f>
        <v/>
      </c>
      <c r="G2361" s="5">
        <f>'Notes'!$B$4</f>
        <v/>
      </c>
      <c r="H2361" s="5">
        <f>ROUNDUP(C2361/G2361,0)</f>
        <v/>
      </c>
      <c r="I2361" s="6">
        <f>F2361-H2361</f>
        <v/>
      </c>
      <c r="J2361" s="4">
        <f>IF(I2361&lt;0,"Deficit",IF(I2361=0,"Exact fit","Surplus"))</f>
        <v/>
      </c>
    </row>
    <row r="2362">
      <c r="A2362" s="4" t="n">
        <v>410802</v>
      </c>
      <c r="B2362" s="4" t="inlineStr">
        <is>
          <t>Ecole Saint Jean Baptiste De La Salle Kirenge</t>
        </is>
      </c>
      <c r="C2362" s="5">
        <f>SUMIFS('Per-Grade Breakdown'!$D$5:$D$23659,'Per-Grade Breakdown'!$A$5:$A$23659,$A2362)</f>
        <v/>
      </c>
      <c r="D2362" s="5">
        <f>SUMIFS('Per-Grade Breakdown'!$E$5:$E$23659,'Per-Grade Breakdown'!$A$5:$A$23659,$A2362)</f>
        <v/>
      </c>
      <c r="E2362" s="5">
        <f>SUMIFS('Per-Grade Breakdown'!$F$5:$F$23659,'Per-Grade Breakdown'!$A$5:$A$23659,$A2362)</f>
        <v/>
      </c>
      <c r="F2362" s="5">
        <f>D2362-E2362</f>
        <v/>
      </c>
      <c r="G2362" s="5">
        <f>'Notes'!$B$4</f>
        <v/>
      </c>
      <c r="H2362" s="5">
        <f>ROUNDUP(C2362/G2362,0)</f>
        <v/>
      </c>
      <c r="I2362" s="6">
        <f>F2362-H2362</f>
        <v/>
      </c>
      <c r="J2362" s="4">
        <f>IF(I2362&lt;0,"Deficit",IF(I2362=0,"Exact fit","Surplus"))</f>
        <v/>
      </c>
    </row>
    <row r="2363">
      <c r="A2363" s="4" t="n">
        <v>410803</v>
      </c>
      <c r="B2363" s="4" t="inlineStr">
        <is>
          <t>GS MURAMA</t>
        </is>
      </c>
      <c r="C2363" s="5">
        <f>SUMIFS('Per-Grade Breakdown'!$D$5:$D$23659,'Per-Grade Breakdown'!$A$5:$A$23659,$A2363)</f>
        <v/>
      </c>
      <c r="D2363" s="5">
        <f>SUMIFS('Per-Grade Breakdown'!$E$5:$E$23659,'Per-Grade Breakdown'!$A$5:$A$23659,$A2363)</f>
        <v/>
      </c>
      <c r="E2363" s="5">
        <f>SUMIFS('Per-Grade Breakdown'!$F$5:$F$23659,'Per-Grade Breakdown'!$A$5:$A$23659,$A2363)</f>
        <v/>
      </c>
      <c r="F2363" s="5">
        <f>D2363-E2363</f>
        <v/>
      </c>
      <c r="G2363" s="5">
        <f>'Notes'!$B$4</f>
        <v/>
      </c>
      <c r="H2363" s="5">
        <f>ROUNDUP(C2363/G2363,0)</f>
        <v/>
      </c>
      <c r="I2363" s="6">
        <f>F2363-H2363</f>
        <v/>
      </c>
      <c r="J2363" s="4">
        <f>IF(I2363&lt;0,"Deficit",IF(I2363=0,"Exact fit","Surplus"))</f>
        <v/>
      </c>
    </row>
    <row r="2364">
      <c r="A2364" s="4" t="n">
        <v>410804</v>
      </c>
      <c r="B2364" s="4" t="inlineStr">
        <is>
          <t>GS RUBONA</t>
        </is>
      </c>
      <c r="C2364" s="5">
        <f>SUMIFS('Per-Grade Breakdown'!$D$5:$D$23659,'Per-Grade Breakdown'!$A$5:$A$23659,$A2364)</f>
        <v/>
      </c>
      <c r="D2364" s="5">
        <f>SUMIFS('Per-Grade Breakdown'!$E$5:$E$23659,'Per-Grade Breakdown'!$A$5:$A$23659,$A2364)</f>
        <v/>
      </c>
      <c r="E2364" s="5">
        <f>SUMIFS('Per-Grade Breakdown'!$F$5:$F$23659,'Per-Grade Breakdown'!$A$5:$A$23659,$A2364)</f>
        <v/>
      </c>
      <c r="F2364" s="5">
        <f>D2364-E2364</f>
        <v/>
      </c>
      <c r="G2364" s="5">
        <f>'Notes'!$B$4</f>
        <v/>
      </c>
      <c r="H2364" s="5">
        <f>ROUNDUP(C2364/G2364,0)</f>
        <v/>
      </c>
      <c r="I2364" s="6">
        <f>F2364-H2364</f>
        <v/>
      </c>
      <c r="J2364" s="4">
        <f>IF(I2364&lt;0,"Deficit",IF(I2364=0,"Exact fit","Surplus"))</f>
        <v/>
      </c>
    </row>
    <row r="2365">
      <c r="A2365" s="4" t="n">
        <v>410805</v>
      </c>
      <c r="B2365" s="4" t="inlineStr">
        <is>
          <t>GS RUTABO</t>
        </is>
      </c>
      <c r="C2365" s="5">
        <f>SUMIFS('Per-Grade Breakdown'!$D$5:$D$23659,'Per-Grade Breakdown'!$A$5:$A$23659,$A2365)</f>
        <v/>
      </c>
      <c r="D2365" s="5">
        <f>SUMIFS('Per-Grade Breakdown'!$E$5:$E$23659,'Per-Grade Breakdown'!$A$5:$A$23659,$A2365)</f>
        <v/>
      </c>
      <c r="E2365" s="5">
        <f>SUMIFS('Per-Grade Breakdown'!$F$5:$F$23659,'Per-Grade Breakdown'!$A$5:$A$23659,$A2365)</f>
        <v/>
      </c>
      <c r="F2365" s="5">
        <f>D2365-E2365</f>
        <v/>
      </c>
      <c r="G2365" s="5">
        <f>'Notes'!$B$4</f>
        <v/>
      </c>
      <c r="H2365" s="5">
        <f>ROUNDUP(C2365/G2365,0)</f>
        <v/>
      </c>
      <c r="I2365" s="6">
        <f>F2365-H2365</f>
        <v/>
      </c>
      <c r="J2365" s="4">
        <f>IF(I2365&lt;0,"Deficit",IF(I2365=0,"Exact fit","Surplus"))</f>
        <v/>
      </c>
    </row>
    <row r="2366">
      <c r="A2366" s="4" t="n">
        <v>410806</v>
      </c>
      <c r="B2366" s="4" t="inlineStr">
        <is>
          <t>GS MUTANDI EAR</t>
        </is>
      </c>
      <c r="C2366" s="5">
        <f>SUMIFS('Per-Grade Breakdown'!$D$5:$D$23659,'Per-Grade Breakdown'!$A$5:$A$23659,$A2366)</f>
        <v/>
      </c>
      <c r="D2366" s="5">
        <f>SUMIFS('Per-Grade Breakdown'!$E$5:$E$23659,'Per-Grade Breakdown'!$A$5:$A$23659,$A2366)</f>
        <v/>
      </c>
      <c r="E2366" s="5">
        <f>SUMIFS('Per-Grade Breakdown'!$F$5:$F$23659,'Per-Grade Breakdown'!$A$5:$A$23659,$A2366)</f>
        <v/>
      </c>
      <c r="F2366" s="5">
        <f>D2366-E2366</f>
        <v/>
      </c>
      <c r="G2366" s="5">
        <f>'Notes'!$B$4</f>
        <v/>
      </c>
      <c r="H2366" s="5">
        <f>ROUNDUP(C2366/G2366,0)</f>
        <v/>
      </c>
      <c r="I2366" s="6">
        <f>F2366-H2366</f>
        <v/>
      </c>
      <c r="J2366" s="4">
        <f>IF(I2366&lt;0,"Deficit",IF(I2366=0,"Exact fit","Surplus"))</f>
        <v/>
      </c>
    </row>
    <row r="2367">
      <c r="A2367" s="4" t="n">
        <v>410807</v>
      </c>
      <c r="B2367" s="4" t="inlineStr">
        <is>
          <t>EP Kibanda</t>
        </is>
      </c>
      <c r="C2367" s="5">
        <f>SUMIFS('Per-Grade Breakdown'!$D$5:$D$23659,'Per-Grade Breakdown'!$A$5:$A$23659,$A2367)</f>
        <v/>
      </c>
      <c r="D2367" s="5">
        <f>SUMIFS('Per-Grade Breakdown'!$E$5:$E$23659,'Per-Grade Breakdown'!$A$5:$A$23659,$A2367)</f>
        <v/>
      </c>
      <c r="E2367" s="5">
        <f>SUMIFS('Per-Grade Breakdown'!$F$5:$F$23659,'Per-Grade Breakdown'!$A$5:$A$23659,$A2367)</f>
        <v/>
      </c>
      <c r="F2367" s="5">
        <f>D2367-E2367</f>
        <v/>
      </c>
      <c r="G2367" s="5">
        <f>'Notes'!$B$4</f>
        <v/>
      </c>
      <c r="H2367" s="5">
        <f>ROUNDUP(C2367/G2367,0)</f>
        <v/>
      </c>
      <c r="I2367" s="6">
        <f>F2367-H2367</f>
        <v/>
      </c>
      <c r="J2367" s="4">
        <f>IF(I2367&lt;0,"Deficit",IF(I2367=0,"Exact fit","Surplus"))</f>
        <v/>
      </c>
    </row>
    <row r="2368">
      <c r="A2368" s="4" t="n">
        <v>410808</v>
      </c>
      <c r="B2368" s="4" t="inlineStr">
        <is>
          <t>GS St Vincent De Paul de MUHiHI</t>
        </is>
      </c>
      <c r="C2368" s="5">
        <f>SUMIFS('Per-Grade Breakdown'!$D$5:$D$23659,'Per-Grade Breakdown'!$A$5:$A$23659,$A2368)</f>
        <v/>
      </c>
      <c r="D2368" s="5">
        <f>SUMIFS('Per-Grade Breakdown'!$E$5:$E$23659,'Per-Grade Breakdown'!$A$5:$A$23659,$A2368)</f>
        <v/>
      </c>
      <c r="E2368" s="5">
        <f>SUMIFS('Per-Grade Breakdown'!$F$5:$F$23659,'Per-Grade Breakdown'!$A$5:$A$23659,$A2368)</f>
        <v/>
      </c>
      <c r="F2368" s="5">
        <f>D2368-E2368</f>
        <v/>
      </c>
      <c r="G2368" s="5">
        <f>'Notes'!$B$4</f>
        <v/>
      </c>
      <c r="H2368" s="5">
        <f>ROUNDUP(C2368/G2368,0)</f>
        <v/>
      </c>
      <c r="I2368" s="6">
        <f>F2368-H2368</f>
        <v/>
      </c>
      <c r="J2368" s="4">
        <f>IF(I2368&lt;0,"Deficit",IF(I2368=0,"Exact fit","Surplus"))</f>
        <v/>
      </c>
    </row>
    <row r="2369">
      <c r="A2369" s="4" t="n">
        <v>410809</v>
      </c>
      <c r="B2369" s="4" t="inlineStr">
        <is>
          <t>EP Gitatsa</t>
        </is>
      </c>
      <c r="C2369" s="5">
        <f>SUMIFS('Per-Grade Breakdown'!$D$5:$D$23659,'Per-Grade Breakdown'!$A$5:$A$23659,$A2369)</f>
        <v/>
      </c>
      <c r="D2369" s="5">
        <f>SUMIFS('Per-Grade Breakdown'!$E$5:$E$23659,'Per-Grade Breakdown'!$A$5:$A$23659,$A2369)</f>
        <v/>
      </c>
      <c r="E2369" s="5">
        <f>SUMIFS('Per-Grade Breakdown'!$F$5:$F$23659,'Per-Grade Breakdown'!$A$5:$A$23659,$A2369)</f>
        <v/>
      </c>
      <c r="F2369" s="5">
        <f>D2369-E2369</f>
        <v/>
      </c>
      <c r="G2369" s="5">
        <f>'Notes'!$B$4</f>
        <v/>
      </c>
      <c r="H2369" s="5">
        <f>ROUNDUP(C2369/G2369,0)</f>
        <v/>
      </c>
      <c r="I2369" s="6">
        <f>F2369-H2369</f>
        <v/>
      </c>
      <c r="J2369" s="4">
        <f>IF(I2369&lt;0,"Deficit",IF(I2369=0,"Exact fit","Surplus"))</f>
        <v/>
      </c>
    </row>
    <row r="2370">
      <c r="A2370" s="4" t="n">
        <v>410901</v>
      </c>
      <c r="B2370" s="4" t="inlineStr">
        <is>
          <t>EP MUREHE</t>
        </is>
      </c>
      <c r="C2370" s="5">
        <f>SUMIFS('Per-Grade Breakdown'!$D$5:$D$23659,'Per-Grade Breakdown'!$A$5:$A$23659,$A2370)</f>
        <v/>
      </c>
      <c r="D2370" s="5">
        <f>SUMIFS('Per-Grade Breakdown'!$E$5:$E$23659,'Per-Grade Breakdown'!$A$5:$A$23659,$A2370)</f>
        <v/>
      </c>
      <c r="E2370" s="5">
        <f>SUMIFS('Per-Grade Breakdown'!$F$5:$F$23659,'Per-Grade Breakdown'!$A$5:$A$23659,$A2370)</f>
        <v/>
      </c>
      <c r="F2370" s="5">
        <f>D2370-E2370</f>
        <v/>
      </c>
      <c r="G2370" s="5">
        <f>'Notes'!$B$4</f>
        <v/>
      </c>
      <c r="H2370" s="5">
        <f>ROUNDUP(C2370/G2370,0)</f>
        <v/>
      </c>
      <c r="I2370" s="6">
        <f>F2370-H2370</f>
        <v/>
      </c>
      <c r="J2370" s="4">
        <f>IF(I2370&lt;0,"Deficit",IF(I2370=0,"Exact fit","Surplus"))</f>
        <v/>
      </c>
    </row>
    <row r="2371">
      <c r="A2371" s="4" t="n">
        <v>410902</v>
      </c>
      <c r="B2371" s="4" t="inlineStr">
        <is>
          <t>GS SHENGAMPULI</t>
        </is>
      </c>
      <c r="C2371" s="5">
        <f>SUMIFS('Per-Grade Breakdown'!$D$5:$D$23659,'Per-Grade Breakdown'!$A$5:$A$23659,$A2371)</f>
        <v/>
      </c>
      <c r="D2371" s="5">
        <f>SUMIFS('Per-Grade Breakdown'!$E$5:$E$23659,'Per-Grade Breakdown'!$A$5:$A$23659,$A2371)</f>
        <v/>
      </c>
      <c r="E2371" s="5">
        <f>SUMIFS('Per-Grade Breakdown'!$F$5:$F$23659,'Per-Grade Breakdown'!$A$5:$A$23659,$A2371)</f>
        <v/>
      </c>
      <c r="F2371" s="5">
        <f>D2371-E2371</f>
        <v/>
      </c>
      <c r="G2371" s="5">
        <f>'Notes'!$B$4</f>
        <v/>
      </c>
      <c r="H2371" s="5">
        <f>ROUNDUP(C2371/G2371,0)</f>
        <v/>
      </c>
      <c r="I2371" s="6">
        <f>F2371-H2371</f>
        <v/>
      </c>
      <c r="J2371" s="4">
        <f>IF(I2371&lt;0,"Deficit",IF(I2371=0,"Exact fit","Surplus"))</f>
        <v/>
      </c>
    </row>
    <row r="2372">
      <c r="A2372" s="4" t="n">
        <v>410904</v>
      </c>
      <c r="B2372" s="4" t="inlineStr">
        <is>
          <t>GS KIRWA</t>
        </is>
      </c>
      <c r="C2372" s="5">
        <f>SUMIFS('Per-Grade Breakdown'!$D$5:$D$23659,'Per-Grade Breakdown'!$A$5:$A$23659,$A2372)</f>
        <v/>
      </c>
      <c r="D2372" s="5">
        <f>SUMIFS('Per-Grade Breakdown'!$E$5:$E$23659,'Per-Grade Breakdown'!$A$5:$A$23659,$A2372)</f>
        <v/>
      </c>
      <c r="E2372" s="5">
        <f>SUMIFS('Per-Grade Breakdown'!$F$5:$F$23659,'Per-Grade Breakdown'!$A$5:$A$23659,$A2372)</f>
        <v/>
      </c>
      <c r="F2372" s="5">
        <f>D2372-E2372</f>
        <v/>
      </c>
      <c r="G2372" s="5">
        <f>'Notes'!$B$4</f>
        <v/>
      </c>
      <c r="H2372" s="5">
        <f>ROUNDUP(C2372/G2372,0)</f>
        <v/>
      </c>
      <c r="I2372" s="6">
        <f>F2372-H2372</f>
        <v/>
      </c>
      <c r="J2372" s="4">
        <f>IF(I2372&lt;0,"Deficit",IF(I2372=0,"Exact fit","Surplus"))</f>
        <v/>
      </c>
    </row>
    <row r="2373">
      <c r="A2373" s="4" t="n">
        <v>410905</v>
      </c>
      <c r="B2373" s="4" t="inlineStr">
        <is>
          <t>GS MASORO</t>
        </is>
      </c>
      <c r="C2373" s="5">
        <f>SUMIFS('Per-Grade Breakdown'!$D$5:$D$23659,'Per-Grade Breakdown'!$A$5:$A$23659,$A2373)</f>
        <v/>
      </c>
      <c r="D2373" s="5">
        <f>SUMIFS('Per-Grade Breakdown'!$E$5:$E$23659,'Per-Grade Breakdown'!$A$5:$A$23659,$A2373)</f>
        <v/>
      </c>
      <c r="E2373" s="5">
        <f>SUMIFS('Per-Grade Breakdown'!$F$5:$F$23659,'Per-Grade Breakdown'!$A$5:$A$23659,$A2373)</f>
        <v/>
      </c>
      <c r="F2373" s="5">
        <f>D2373-E2373</f>
        <v/>
      </c>
      <c r="G2373" s="5">
        <f>'Notes'!$B$4</f>
        <v/>
      </c>
      <c r="H2373" s="5">
        <f>ROUNDUP(C2373/G2373,0)</f>
        <v/>
      </c>
      <c r="I2373" s="6">
        <f>F2373-H2373</f>
        <v/>
      </c>
      <c r="J2373" s="4">
        <f>IF(I2373&lt;0,"Deficit",IF(I2373=0,"Exact fit","Surplus"))</f>
        <v/>
      </c>
    </row>
    <row r="2374">
      <c r="A2374" s="4" t="n">
        <v>410906</v>
      </c>
      <c r="B2374" s="4" t="inlineStr">
        <is>
          <t>EP Rukurazo</t>
        </is>
      </c>
      <c r="C2374" s="5">
        <f>SUMIFS('Per-Grade Breakdown'!$D$5:$D$23659,'Per-Grade Breakdown'!$A$5:$A$23659,$A2374)</f>
        <v/>
      </c>
      <c r="D2374" s="5">
        <f>SUMIFS('Per-Grade Breakdown'!$E$5:$E$23659,'Per-Grade Breakdown'!$A$5:$A$23659,$A2374)</f>
        <v/>
      </c>
      <c r="E2374" s="5">
        <f>SUMIFS('Per-Grade Breakdown'!$F$5:$F$23659,'Per-Grade Breakdown'!$A$5:$A$23659,$A2374)</f>
        <v/>
      </c>
      <c r="F2374" s="5">
        <f>D2374-E2374</f>
        <v/>
      </c>
      <c r="G2374" s="5">
        <f>'Notes'!$B$4</f>
        <v/>
      </c>
      <c r="H2374" s="5">
        <f>ROUNDUP(C2374/G2374,0)</f>
        <v/>
      </c>
      <c r="I2374" s="6">
        <f>F2374-H2374</f>
        <v/>
      </c>
      <c r="J2374" s="4">
        <f>IF(I2374&lt;0,"Deficit",IF(I2374=0,"Exact fit","Surplus"))</f>
        <v/>
      </c>
    </row>
    <row r="2375">
      <c r="A2375" s="4" t="n">
        <v>410914</v>
      </c>
      <c r="B2375" s="4" t="inlineStr">
        <is>
          <t>ITETERO NUSERY AND PRIMARYSCHOOL</t>
        </is>
      </c>
      <c r="C2375" s="5">
        <f>SUMIFS('Per-Grade Breakdown'!$D$5:$D$23659,'Per-Grade Breakdown'!$A$5:$A$23659,$A2375)</f>
        <v/>
      </c>
      <c r="D2375" s="5">
        <f>SUMIFS('Per-Grade Breakdown'!$E$5:$E$23659,'Per-Grade Breakdown'!$A$5:$A$23659,$A2375)</f>
        <v/>
      </c>
      <c r="E2375" s="5">
        <f>SUMIFS('Per-Grade Breakdown'!$F$5:$F$23659,'Per-Grade Breakdown'!$A$5:$A$23659,$A2375)</f>
        <v/>
      </c>
      <c r="F2375" s="5">
        <f>D2375-E2375</f>
        <v/>
      </c>
      <c r="G2375" s="5">
        <f>'Notes'!$B$4</f>
        <v/>
      </c>
      <c r="H2375" s="5">
        <f>ROUNDUP(C2375/G2375,0)</f>
        <v/>
      </c>
      <c r="I2375" s="6">
        <f>F2375-H2375</f>
        <v/>
      </c>
      <c r="J2375" s="4">
        <f>IF(I2375&lt;0,"Deficit",IF(I2375=0,"Exact fit","Surplus"))</f>
        <v/>
      </c>
    </row>
    <row r="2376">
      <c r="A2376" s="4" t="n">
        <v>411001</v>
      </c>
      <c r="B2376" s="4" t="inlineStr">
        <is>
          <t>GS BINAGA / TSS</t>
        </is>
      </c>
      <c r="C2376" s="5">
        <f>SUMIFS('Per-Grade Breakdown'!$D$5:$D$23659,'Per-Grade Breakdown'!$A$5:$A$23659,$A2376)</f>
        <v/>
      </c>
      <c r="D2376" s="5">
        <f>SUMIFS('Per-Grade Breakdown'!$E$5:$E$23659,'Per-Grade Breakdown'!$A$5:$A$23659,$A2376)</f>
        <v/>
      </c>
      <c r="E2376" s="5">
        <f>SUMIFS('Per-Grade Breakdown'!$F$5:$F$23659,'Per-Grade Breakdown'!$A$5:$A$23659,$A2376)</f>
        <v/>
      </c>
      <c r="F2376" s="5">
        <f>D2376-E2376</f>
        <v/>
      </c>
      <c r="G2376" s="5">
        <f>'Notes'!$B$4</f>
        <v/>
      </c>
      <c r="H2376" s="5">
        <f>ROUNDUP(C2376/G2376,0)</f>
        <v/>
      </c>
      <c r="I2376" s="6">
        <f>F2376-H2376</f>
        <v/>
      </c>
      <c r="J2376" s="4">
        <f>IF(I2376&lt;0,"Deficit",IF(I2376=0,"Exact fit","Surplus"))</f>
        <v/>
      </c>
    </row>
    <row r="2377">
      <c r="A2377" s="4" t="n">
        <v>411002</v>
      </c>
      <c r="B2377" s="4" t="inlineStr">
        <is>
          <t>GS GISHA</t>
        </is>
      </c>
      <c r="C2377" s="5">
        <f>SUMIFS('Per-Grade Breakdown'!$D$5:$D$23659,'Per-Grade Breakdown'!$A$5:$A$23659,$A2377)</f>
        <v/>
      </c>
      <c r="D2377" s="5">
        <f>SUMIFS('Per-Grade Breakdown'!$E$5:$E$23659,'Per-Grade Breakdown'!$A$5:$A$23659,$A2377)</f>
        <v/>
      </c>
      <c r="E2377" s="5">
        <f>SUMIFS('Per-Grade Breakdown'!$F$5:$F$23659,'Per-Grade Breakdown'!$A$5:$A$23659,$A2377)</f>
        <v/>
      </c>
      <c r="F2377" s="5">
        <f>D2377-E2377</f>
        <v/>
      </c>
      <c r="G2377" s="5">
        <f>'Notes'!$B$4</f>
        <v/>
      </c>
      <c r="H2377" s="5">
        <f>ROUNDUP(C2377/G2377,0)</f>
        <v/>
      </c>
      <c r="I2377" s="6">
        <f>F2377-H2377</f>
        <v/>
      </c>
      <c r="J2377" s="4">
        <f>IF(I2377&lt;0,"Deficit",IF(I2377=0,"Exact fit","Surplus"))</f>
        <v/>
      </c>
    </row>
    <row r="2378">
      <c r="A2378" s="4" t="n">
        <v>411003</v>
      </c>
      <c r="B2378" s="4" t="inlineStr">
        <is>
          <t>GS GITABAGE</t>
        </is>
      </c>
      <c r="C2378" s="5">
        <f>SUMIFS('Per-Grade Breakdown'!$D$5:$D$23659,'Per-Grade Breakdown'!$A$5:$A$23659,$A2378)</f>
        <v/>
      </c>
      <c r="D2378" s="5">
        <f>SUMIFS('Per-Grade Breakdown'!$E$5:$E$23659,'Per-Grade Breakdown'!$A$5:$A$23659,$A2378)</f>
        <v/>
      </c>
      <c r="E2378" s="5">
        <f>SUMIFS('Per-Grade Breakdown'!$F$5:$F$23659,'Per-Grade Breakdown'!$A$5:$A$23659,$A2378)</f>
        <v/>
      </c>
      <c r="F2378" s="5">
        <f>D2378-E2378</f>
        <v/>
      </c>
      <c r="G2378" s="5">
        <f>'Notes'!$B$4</f>
        <v/>
      </c>
      <c r="H2378" s="5">
        <f>ROUNDUP(C2378/G2378,0)</f>
        <v/>
      </c>
      <c r="I2378" s="6">
        <f>F2378-H2378</f>
        <v/>
      </c>
      <c r="J2378" s="4">
        <f>IF(I2378&lt;0,"Deficit",IF(I2378=0,"Exact fit","Surplus"))</f>
        <v/>
      </c>
    </row>
    <row r="2379">
      <c r="A2379" s="4" t="n">
        <v>411004</v>
      </c>
      <c r="B2379" s="4" t="inlineStr">
        <is>
          <t>GS GASAKA</t>
        </is>
      </c>
      <c r="C2379" s="5">
        <f>SUMIFS('Per-Grade Breakdown'!$D$5:$D$23659,'Per-Grade Breakdown'!$A$5:$A$23659,$A2379)</f>
        <v/>
      </c>
      <c r="D2379" s="5">
        <f>SUMIFS('Per-Grade Breakdown'!$E$5:$E$23659,'Per-Grade Breakdown'!$A$5:$A$23659,$A2379)</f>
        <v/>
      </c>
      <c r="E2379" s="5">
        <f>SUMIFS('Per-Grade Breakdown'!$F$5:$F$23659,'Per-Grade Breakdown'!$A$5:$A$23659,$A2379)</f>
        <v/>
      </c>
      <c r="F2379" s="5">
        <f>D2379-E2379</f>
        <v/>
      </c>
      <c r="G2379" s="5">
        <f>'Notes'!$B$4</f>
        <v/>
      </c>
      <c r="H2379" s="5">
        <f>ROUNDUP(C2379/G2379,0)</f>
        <v/>
      </c>
      <c r="I2379" s="6">
        <f>F2379-H2379</f>
        <v/>
      </c>
      <c r="J2379" s="4">
        <f>IF(I2379&lt;0,"Deficit",IF(I2379=0,"Exact fit","Surplus"))</f>
        <v/>
      </c>
    </row>
    <row r="2380">
      <c r="A2380" s="4" t="n">
        <v>411005</v>
      </c>
      <c r="B2380" s="4" t="inlineStr">
        <is>
          <t>EP GASAMA</t>
        </is>
      </c>
      <c r="C2380" s="5">
        <f>SUMIFS('Per-Grade Breakdown'!$D$5:$D$23659,'Per-Grade Breakdown'!$A$5:$A$23659,$A2380)</f>
        <v/>
      </c>
      <c r="D2380" s="5">
        <f>SUMIFS('Per-Grade Breakdown'!$E$5:$E$23659,'Per-Grade Breakdown'!$A$5:$A$23659,$A2380)</f>
        <v/>
      </c>
      <c r="E2380" s="5">
        <f>SUMIFS('Per-Grade Breakdown'!$F$5:$F$23659,'Per-Grade Breakdown'!$A$5:$A$23659,$A2380)</f>
        <v/>
      </c>
      <c r="F2380" s="5">
        <f>D2380-E2380</f>
        <v/>
      </c>
      <c r="G2380" s="5">
        <f>'Notes'!$B$4</f>
        <v/>
      </c>
      <c r="H2380" s="5">
        <f>ROUNDUP(C2380/G2380,0)</f>
        <v/>
      </c>
      <c r="I2380" s="6">
        <f>F2380-H2380</f>
        <v/>
      </c>
      <c r="J2380" s="4">
        <f>IF(I2380&lt;0,"Deficit",IF(I2380=0,"Exact fit","Surplus"))</f>
        <v/>
      </c>
    </row>
    <row r="2381">
      <c r="A2381" s="4" t="n">
        <v>411102</v>
      </c>
      <c r="B2381" s="4" t="inlineStr">
        <is>
          <t>GS MUGAMBAZI</t>
        </is>
      </c>
      <c r="C2381" s="5">
        <f>SUMIFS('Per-Grade Breakdown'!$D$5:$D$23659,'Per-Grade Breakdown'!$A$5:$A$23659,$A2381)</f>
        <v/>
      </c>
      <c r="D2381" s="5">
        <f>SUMIFS('Per-Grade Breakdown'!$E$5:$E$23659,'Per-Grade Breakdown'!$A$5:$A$23659,$A2381)</f>
        <v/>
      </c>
      <c r="E2381" s="5">
        <f>SUMIFS('Per-Grade Breakdown'!$F$5:$F$23659,'Per-Grade Breakdown'!$A$5:$A$23659,$A2381)</f>
        <v/>
      </c>
      <c r="F2381" s="5">
        <f>D2381-E2381</f>
        <v/>
      </c>
      <c r="G2381" s="5">
        <f>'Notes'!$B$4</f>
        <v/>
      </c>
      <c r="H2381" s="5">
        <f>ROUNDUP(C2381/G2381,0)</f>
        <v/>
      </c>
      <c r="I2381" s="6">
        <f>F2381-H2381</f>
        <v/>
      </c>
      <c r="J2381" s="4">
        <f>IF(I2381&lt;0,"Deficit",IF(I2381=0,"Exact fit","Surplus"))</f>
        <v/>
      </c>
    </row>
    <row r="2382">
      <c r="A2382" s="4" t="n">
        <v>411103</v>
      </c>
      <c r="B2382" s="4" t="inlineStr">
        <is>
          <t>GS  MUHORORO</t>
        </is>
      </c>
      <c r="C2382" s="5">
        <f>SUMIFS('Per-Grade Breakdown'!$D$5:$D$23659,'Per-Grade Breakdown'!$A$5:$A$23659,$A2382)</f>
        <v/>
      </c>
      <c r="D2382" s="5">
        <f>SUMIFS('Per-Grade Breakdown'!$E$5:$E$23659,'Per-Grade Breakdown'!$A$5:$A$23659,$A2382)</f>
        <v/>
      </c>
      <c r="E2382" s="5">
        <f>SUMIFS('Per-Grade Breakdown'!$F$5:$F$23659,'Per-Grade Breakdown'!$A$5:$A$23659,$A2382)</f>
        <v/>
      </c>
      <c r="F2382" s="5">
        <f>D2382-E2382</f>
        <v/>
      </c>
      <c r="G2382" s="5">
        <f>'Notes'!$B$4</f>
        <v/>
      </c>
      <c r="H2382" s="5">
        <f>ROUNDUP(C2382/G2382,0)</f>
        <v/>
      </c>
      <c r="I2382" s="6">
        <f>F2382-H2382</f>
        <v/>
      </c>
      <c r="J2382" s="4">
        <f>IF(I2382&lt;0,"Deficit",IF(I2382=0,"Exact fit","Surplus"))</f>
        <v/>
      </c>
    </row>
    <row r="2383">
      <c r="A2383" s="4" t="n">
        <v>411104</v>
      </c>
      <c r="B2383" s="4" t="inlineStr">
        <is>
          <t>GS MURAMBI</t>
        </is>
      </c>
      <c r="C2383" s="5">
        <f>SUMIFS('Per-Grade Breakdown'!$D$5:$D$23659,'Per-Grade Breakdown'!$A$5:$A$23659,$A2383)</f>
        <v/>
      </c>
      <c r="D2383" s="5">
        <f>SUMIFS('Per-Grade Breakdown'!$E$5:$E$23659,'Per-Grade Breakdown'!$A$5:$A$23659,$A2383)</f>
        <v/>
      </c>
      <c r="E2383" s="5">
        <f>SUMIFS('Per-Grade Breakdown'!$F$5:$F$23659,'Per-Grade Breakdown'!$A$5:$A$23659,$A2383)</f>
        <v/>
      </c>
      <c r="F2383" s="5">
        <f>D2383-E2383</f>
        <v/>
      </c>
      <c r="G2383" s="5">
        <f>'Notes'!$B$4</f>
        <v/>
      </c>
      <c r="H2383" s="5">
        <f>ROUNDUP(C2383/G2383,0)</f>
        <v/>
      </c>
      <c r="I2383" s="6">
        <f>F2383-H2383</f>
        <v/>
      </c>
      <c r="J2383" s="4">
        <f>IF(I2383&lt;0,"Deficit",IF(I2383=0,"Exact fit","Surplus"))</f>
        <v/>
      </c>
    </row>
    <row r="2384">
      <c r="A2384" s="4" t="n">
        <v>411105</v>
      </c>
      <c r="B2384" s="4" t="inlineStr">
        <is>
          <t>GS GATWA</t>
        </is>
      </c>
      <c r="C2384" s="5">
        <f>SUMIFS('Per-Grade Breakdown'!$D$5:$D$23659,'Per-Grade Breakdown'!$A$5:$A$23659,$A2384)</f>
        <v/>
      </c>
      <c r="D2384" s="5">
        <f>SUMIFS('Per-Grade Breakdown'!$E$5:$E$23659,'Per-Grade Breakdown'!$A$5:$A$23659,$A2384)</f>
        <v/>
      </c>
      <c r="E2384" s="5">
        <f>SUMIFS('Per-Grade Breakdown'!$F$5:$F$23659,'Per-Grade Breakdown'!$A$5:$A$23659,$A2384)</f>
        <v/>
      </c>
      <c r="F2384" s="5">
        <f>D2384-E2384</f>
        <v/>
      </c>
      <c r="G2384" s="5">
        <f>'Notes'!$B$4</f>
        <v/>
      </c>
      <c r="H2384" s="5">
        <f>ROUNDUP(C2384/G2384,0)</f>
        <v/>
      </c>
      <c r="I2384" s="6">
        <f>F2384-H2384</f>
        <v/>
      </c>
      <c r="J2384" s="4">
        <f>IF(I2384&lt;0,"Deficit",IF(I2384=0,"Exact fit","Surplus"))</f>
        <v/>
      </c>
    </row>
    <row r="2385">
      <c r="A2385" s="4" t="n">
        <v>411106</v>
      </c>
      <c r="B2385" s="4" t="inlineStr">
        <is>
          <t>EP NTYABA</t>
        </is>
      </c>
      <c r="C2385" s="5">
        <f>SUMIFS('Per-Grade Breakdown'!$D$5:$D$23659,'Per-Grade Breakdown'!$A$5:$A$23659,$A2385)</f>
        <v/>
      </c>
      <c r="D2385" s="5">
        <f>SUMIFS('Per-Grade Breakdown'!$E$5:$E$23659,'Per-Grade Breakdown'!$A$5:$A$23659,$A2385)</f>
        <v/>
      </c>
      <c r="E2385" s="5">
        <f>SUMIFS('Per-Grade Breakdown'!$F$5:$F$23659,'Per-Grade Breakdown'!$A$5:$A$23659,$A2385)</f>
        <v/>
      </c>
      <c r="F2385" s="5">
        <f>D2385-E2385</f>
        <v/>
      </c>
      <c r="G2385" s="5">
        <f>'Notes'!$B$4</f>
        <v/>
      </c>
      <c r="H2385" s="5">
        <f>ROUNDUP(C2385/G2385,0)</f>
        <v/>
      </c>
      <c r="I2385" s="6">
        <f>F2385-H2385</f>
        <v/>
      </c>
      <c r="J2385" s="4">
        <f>IF(I2385&lt;0,"Deficit",IF(I2385=0,"Exact fit","Surplus"))</f>
        <v/>
      </c>
    </row>
    <row r="2386">
      <c r="A2386" s="4" t="n">
        <v>411109</v>
      </c>
      <c r="B2386" s="4" t="inlineStr">
        <is>
          <t>HIGH CARE ACADEMY</t>
        </is>
      </c>
      <c r="C2386" s="5">
        <f>SUMIFS('Per-Grade Breakdown'!$D$5:$D$23659,'Per-Grade Breakdown'!$A$5:$A$23659,$A2386)</f>
        <v/>
      </c>
      <c r="D2386" s="5">
        <f>SUMIFS('Per-Grade Breakdown'!$E$5:$E$23659,'Per-Grade Breakdown'!$A$5:$A$23659,$A2386)</f>
        <v/>
      </c>
      <c r="E2386" s="5">
        <f>SUMIFS('Per-Grade Breakdown'!$F$5:$F$23659,'Per-Grade Breakdown'!$A$5:$A$23659,$A2386)</f>
        <v/>
      </c>
      <c r="F2386" s="5">
        <f>D2386-E2386</f>
        <v/>
      </c>
      <c r="G2386" s="5">
        <f>'Notes'!$B$4</f>
        <v/>
      </c>
      <c r="H2386" s="5">
        <f>ROUNDUP(C2386/G2386,0)</f>
        <v/>
      </c>
      <c r="I2386" s="6">
        <f>F2386-H2386</f>
        <v/>
      </c>
      <c r="J2386" s="4">
        <f>IF(I2386&lt;0,"Deficit",IF(I2386=0,"Exact fit","Surplus"))</f>
        <v/>
      </c>
    </row>
    <row r="2387">
      <c r="A2387" s="4" t="n">
        <v>411110</v>
      </c>
      <c r="B2387" s="4" t="inlineStr">
        <is>
          <t>EP Murambi LS</t>
        </is>
      </c>
      <c r="C2387" s="5">
        <f>SUMIFS('Per-Grade Breakdown'!$D$5:$D$23659,'Per-Grade Breakdown'!$A$5:$A$23659,$A2387)</f>
        <v/>
      </c>
      <c r="D2387" s="5">
        <f>SUMIFS('Per-Grade Breakdown'!$E$5:$E$23659,'Per-Grade Breakdown'!$A$5:$A$23659,$A2387)</f>
        <v/>
      </c>
      <c r="E2387" s="5">
        <f>SUMIFS('Per-Grade Breakdown'!$F$5:$F$23659,'Per-Grade Breakdown'!$A$5:$A$23659,$A2387)</f>
        <v/>
      </c>
      <c r="F2387" s="5">
        <f>D2387-E2387</f>
        <v/>
      </c>
      <c r="G2387" s="5">
        <f>'Notes'!$B$4</f>
        <v/>
      </c>
      <c r="H2387" s="5">
        <f>ROUNDUP(C2387/G2387,0)</f>
        <v/>
      </c>
      <c r="I2387" s="6">
        <f>F2387-H2387</f>
        <v/>
      </c>
      <c r="J2387" s="4">
        <f>IF(I2387&lt;0,"Deficit",IF(I2387=0,"Exact fit","Surplus"))</f>
        <v/>
      </c>
    </row>
    <row r="2388">
      <c r="A2388" s="4" t="n">
        <v>411201</v>
      </c>
      <c r="B2388" s="4" t="inlineStr">
        <is>
          <t>EP GITETE</t>
        </is>
      </c>
      <c r="C2388" s="5">
        <f>SUMIFS('Per-Grade Breakdown'!$D$5:$D$23659,'Per-Grade Breakdown'!$A$5:$A$23659,$A2388)</f>
        <v/>
      </c>
      <c r="D2388" s="5">
        <f>SUMIFS('Per-Grade Breakdown'!$E$5:$E$23659,'Per-Grade Breakdown'!$A$5:$A$23659,$A2388)</f>
        <v/>
      </c>
      <c r="E2388" s="5">
        <f>SUMIFS('Per-Grade Breakdown'!$F$5:$F$23659,'Per-Grade Breakdown'!$A$5:$A$23659,$A2388)</f>
        <v/>
      </c>
      <c r="F2388" s="5">
        <f>D2388-E2388</f>
        <v/>
      </c>
      <c r="G2388" s="5">
        <f>'Notes'!$B$4</f>
        <v/>
      </c>
      <c r="H2388" s="5">
        <f>ROUNDUP(C2388/G2388,0)</f>
        <v/>
      </c>
      <c r="I2388" s="6">
        <f>F2388-H2388</f>
        <v/>
      </c>
      <c r="J2388" s="4">
        <f>IF(I2388&lt;0,"Deficit",IF(I2388=0,"Exact fit","Surplus"))</f>
        <v/>
      </c>
    </row>
    <row r="2389">
      <c r="A2389" s="4" t="n">
        <v>411202</v>
      </c>
      <c r="B2389" s="4" t="inlineStr">
        <is>
          <t>GS GASEKE</t>
        </is>
      </c>
      <c r="C2389" s="5">
        <f>SUMIFS('Per-Grade Breakdown'!$D$5:$D$23659,'Per-Grade Breakdown'!$A$5:$A$23659,$A2389)</f>
        <v/>
      </c>
      <c r="D2389" s="5">
        <f>SUMIFS('Per-Grade Breakdown'!$E$5:$E$23659,'Per-Grade Breakdown'!$A$5:$A$23659,$A2389)</f>
        <v/>
      </c>
      <c r="E2389" s="5">
        <f>SUMIFS('Per-Grade Breakdown'!$F$5:$F$23659,'Per-Grade Breakdown'!$A$5:$A$23659,$A2389)</f>
        <v/>
      </c>
      <c r="F2389" s="5">
        <f>D2389-E2389</f>
        <v/>
      </c>
      <c r="G2389" s="5">
        <f>'Notes'!$B$4</f>
        <v/>
      </c>
      <c r="H2389" s="5">
        <f>ROUNDUP(C2389/G2389,0)</f>
        <v/>
      </c>
      <c r="I2389" s="6">
        <f>F2389-H2389</f>
        <v/>
      </c>
      <c r="J2389" s="4">
        <f>IF(I2389&lt;0,"Deficit",IF(I2389=0,"Exact fit","Surplus"))</f>
        <v/>
      </c>
    </row>
    <row r="2390">
      <c r="A2390" s="4" t="n">
        <v>411204</v>
      </c>
      <c r="B2390" s="4" t="inlineStr">
        <is>
          <t>GS NYABUKO</t>
        </is>
      </c>
      <c r="C2390" s="5">
        <f>SUMIFS('Per-Grade Breakdown'!$D$5:$D$23659,'Per-Grade Breakdown'!$A$5:$A$23659,$A2390)</f>
        <v/>
      </c>
      <c r="D2390" s="5">
        <f>SUMIFS('Per-Grade Breakdown'!$E$5:$E$23659,'Per-Grade Breakdown'!$A$5:$A$23659,$A2390)</f>
        <v/>
      </c>
      <c r="E2390" s="5">
        <f>SUMIFS('Per-Grade Breakdown'!$F$5:$F$23659,'Per-Grade Breakdown'!$A$5:$A$23659,$A2390)</f>
        <v/>
      </c>
      <c r="F2390" s="5">
        <f>D2390-E2390</f>
        <v/>
      </c>
      <c r="G2390" s="5">
        <f>'Notes'!$B$4</f>
        <v/>
      </c>
      <c r="H2390" s="5">
        <f>ROUNDUP(C2390/G2390,0)</f>
        <v/>
      </c>
      <c r="I2390" s="6">
        <f>F2390-H2390</f>
        <v/>
      </c>
      <c r="J2390" s="4">
        <f>IF(I2390&lt;0,"Deficit",IF(I2390=0,"Exact fit","Surplus"))</f>
        <v/>
      </c>
    </row>
    <row r="2391">
      <c r="A2391" s="4" t="n">
        <v>411205</v>
      </c>
      <c r="B2391" s="4" t="inlineStr">
        <is>
          <t>GS YANZE / TSS</t>
        </is>
      </c>
      <c r="C2391" s="5">
        <f>SUMIFS('Per-Grade Breakdown'!$D$5:$D$23659,'Per-Grade Breakdown'!$A$5:$A$23659,$A2391)</f>
        <v/>
      </c>
      <c r="D2391" s="5">
        <f>SUMIFS('Per-Grade Breakdown'!$E$5:$E$23659,'Per-Grade Breakdown'!$A$5:$A$23659,$A2391)</f>
        <v/>
      </c>
      <c r="E2391" s="5">
        <f>SUMIFS('Per-Grade Breakdown'!$F$5:$F$23659,'Per-Grade Breakdown'!$A$5:$A$23659,$A2391)</f>
        <v/>
      </c>
      <c r="F2391" s="5">
        <f>D2391-E2391</f>
        <v/>
      </c>
      <c r="G2391" s="5">
        <f>'Notes'!$B$4</f>
        <v/>
      </c>
      <c r="H2391" s="5">
        <f>ROUNDUP(C2391/G2391,0)</f>
        <v/>
      </c>
      <c r="I2391" s="6">
        <f>F2391-H2391</f>
        <v/>
      </c>
      <c r="J2391" s="4">
        <f>IF(I2391&lt;0,"Deficit",IF(I2391=0,"Exact fit","Surplus"))</f>
        <v/>
      </c>
    </row>
    <row r="2392">
      <c r="A2392" s="4" t="n">
        <v>411302</v>
      </c>
      <c r="B2392" s="4" t="inlineStr">
        <is>
          <t>GS KAYENZI</t>
        </is>
      </c>
      <c r="C2392" s="5">
        <f>SUMIFS('Per-Grade Breakdown'!$D$5:$D$23659,'Per-Grade Breakdown'!$A$5:$A$23659,$A2392)</f>
        <v/>
      </c>
      <c r="D2392" s="5">
        <f>SUMIFS('Per-Grade Breakdown'!$E$5:$E$23659,'Per-Grade Breakdown'!$A$5:$A$23659,$A2392)</f>
        <v/>
      </c>
      <c r="E2392" s="5">
        <f>SUMIFS('Per-Grade Breakdown'!$F$5:$F$23659,'Per-Grade Breakdown'!$A$5:$A$23659,$A2392)</f>
        <v/>
      </c>
      <c r="F2392" s="5">
        <f>D2392-E2392</f>
        <v/>
      </c>
      <c r="G2392" s="5">
        <f>'Notes'!$B$4</f>
        <v/>
      </c>
      <c r="H2392" s="5">
        <f>ROUNDUP(C2392/G2392,0)</f>
        <v/>
      </c>
      <c r="I2392" s="6">
        <f>F2392-H2392</f>
        <v/>
      </c>
      <c r="J2392" s="4">
        <f>IF(I2392&lt;0,"Deficit",IF(I2392=0,"Exact fit","Surplus"))</f>
        <v/>
      </c>
    </row>
    <row r="2393">
      <c r="A2393" s="4" t="n">
        <v>411303</v>
      </c>
      <c r="B2393" s="4" t="inlineStr">
        <is>
          <t>GS NTARABANA</t>
        </is>
      </c>
      <c r="C2393" s="5">
        <f>SUMIFS('Per-Grade Breakdown'!$D$5:$D$23659,'Per-Grade Breakdown'!$A$5:$A$23659,$A2393)</f>
        <v/>
      </c>
      <c r="D2393" s="5">
        <f>SUMIFS('Per-Grade Breakdown'!$E$5:$E$23659,'Per-Grade Breakdown'!$A$5:$A$23659,$A2393)</f>
        <v/>
      </c>
      <c r="E2393" s="5">
        <f>SUMIFS('Per-Grade Breakdown'!$F$5:$F$23659,'Per-Grade Breakdown'!$A$5:$A$23659,$A2393)</f>
        <v/>
      </c>
      <c r="F2393" s="5">
        <f>D2393-E2393</f>
        <v/>
      </c>
      <c r="G2393" s="5">
        <f>'Notes'!$B$4</f>
        <v/>
      </c>
      <c r="H2393" s="5">
        <f>ROUNDUP(C2393/G2393,0)</f>
        <v/>
      </c>
      <c r="I2393" s="6">
        <f>F2393-H2393</f>
        <v/>
      </c>
      <c r="J2393" s="4">
        <f>IF(I2393&lt;0,"Deficit",IF(I2393=0,"Exact fit","Surplus"))</f>
        <v/>
      </c>
    </row>
    <row r="2394">
      <c r="A2394" s="4" t="n">
        <v>411304</v>
      </c>
      <c r="B2394" s="4" t="inlineStr">
        <is>
          <t>GS RUSASA</t>
        </is>
      </c>
      <c r="C2394" s="5">
        <f>SUMIFS('Per-Grade Breakdown'!$D$5:$D$23659,'Per-Grade Breakdown'!$A$5:$A$23659,$A2394)</f>
        <v/>
      </c>
      <c r="D2394" s="5">
        <f>SUMIFS('Per-Grade Breakdown'!$E$5:$E$23659,'Per-Grade Breakdown'!$A$5:$A$23659,$A2394)</f>
        <v/>
      </c>
      <c r="E2394" s="5">
        <f>SUMIFS('Per-Grade Breakdown'!$F$5:$F$23659,'Per-Grade Breakdown'!$A$5:$A$23659,$A2394)</f>
        <v/>
      </c>
      <c r="F2394" s="5">
        <f>D2394-E2394</f>
        <v/>
      </c>
      <c r="G2394" s="5">
        <f>'Notes'!$B$4</f>
        <v/>
      </c>
      <c r="H2394" s="5">
        <f>ROUNDUP(C2394/G2394,0)</f>
        <v/>
      </c>
      <c r="I2394" s="6">
        <f>F2394-H2394</f>
        <v/>
      </c>
      <c r="J2394" s="4">
        <f>IF(I2394&lt;0,"Deficit",IF(I2394=0,"Exact fit","Surplus"))</f>
        <v/>
      </c>
    </row>
    <row r="2395">
      <c r="A2395" s="4" t="n">
        <v>411305</v>
      </c>
      <c r="B2395" s="4" t="inlineStr">
        <is>
          <t>Kajevuba parents initiative Irembo School</t>
        </is>
      </c>
      <c r="C2395" s="5">
        <f>SUMIFS('Per-Grade Breakdown'!$D$5:$D$23659,'Per-Grade Breakdown'!$A$5:$A$23659,$A2395)</f>
        <v/>
      </c>
      <c r="D2395" s="5">
        <f>SUMIFS('Per-Grade Breakdown'!$E$5:$E$23659,'Per-Grade Breakdown'!$A$5:$A$23659,$A2395)</f>
        <v/>
      </c>
      <c r="E2395" s="5">
        <f>SUMIFS('Per-Grade Breakdown'!$F$5:$F$23659,'Per-Grade Breakdown'!$A$5:$A$23659,$A2395)</f>
        <v/>
      </c>
      <c r="F2395" s="5">
        <f>D2395-E2395</f>
        <v/>
      </c>
      <c r="G2395" s="5">
        <f>'Notes'!$B$4</f>
        <v/>
      </c>
      <c r="H2395" s="5">
        <f>ROUNDUP(C2395/G2395,0)</f>
        <v/>
      </c>
      <c r="I2395" s="6">
        <f>F2395-H2395</f>
        <v/>
      </c>
      <c r="J2395" s="4">
        <f>IF(I2395&lt;0,"Deficit",IF(I2395=0,"Exact fit","Surplus"))</f>
        <v/>
      </c>
    </row>
    <row r="2396">
      <c r="A2396" s="4" t="n">
        <v>411306</v>
      </c>
      <c r="B2396" s="4" t="inlineStr">
        <is>
          <t>GS Mahaza / TSS</t>
        </is>
      </c>
      <c r="C2396" s="5">
        <f>SUMIFS('Per-Grade Breakdown'!$D$5:$D$23659,'Per-Grade Breakdown'!$A$5:$A$23659,$A2396)</f>
        <v/>
      </c>
      <c r="D2396" s="5">
        <f>SUMIFS('Per-Grade Breakdown'!$E$5:$E$23659,'Per-Grade Breakdown'!$A$5:$A$23659,$A2396)</f>
        <v/>
      </c>
      <c r="E2396" s="5">
        <f>SUMIFS('Per-Grade Breakdown'!$F$5:$F$23659,'Per-Grade Breakdown'!$A$5:$A$23659,$A2396)</f>
        <v/>
      </c>
      <c r="F2396" s="5">
        <f>D2396-E2396</f>
        <v/>
      </c>
      <c r="G2396" s="5">
        <f>'Notes'!$B$4</f>
        <v/>
      </c>
      <c r="H2396" s="5">
        <f>ROUNDUP(C2396/G2396,0)</f>
        <v/>
      </c>
      <c r="I2396" s="6">
        <f>F2396-H2396</f>
        <v/>
      </c>
      <c r="J2396" s="4">
        <f>IF(I2396&lt;0,"Deficit",IF(I2396=0,"Exact fit","Surplus"))</f>
        <v/>
      </c>
    </row>
    <row r="2397">
      <c r="A2397" s="4" t="n">
        <v>411307</v>
      </c>
      <c r="B2397" s="4" t="inlineStr">
        <is>
          <t>EP GITAMBI</t>
        </is>
      </c>
      <c r="C2397" s="5">
        <f>SUMIFS('Per-Grade Breakdown'!$D$5:$D$23659,'Per-Grade Breakdown'!$A$5:$A$23659,$A2397)</f>
        <v/>
      </c>
      <c r="D2397" s="5">
        <f>SUMIFS('Per-Grade Breakdown'!$E$5:$E$23659,'Per-Grade Breakdown'!$A$5:$A$23659,$A2397)</f>
        <v/>
      </c>
      <c r="E2397" s="5">
        <f>SUMIFS('Per-Grade Breakdown'!$F$5:$F$23659,'Per-Grade Breakdown'!$A$5:$A$23659,$A2397)</f>
        <v/>
      </c>
      <c r="F2397" s="5">
        <f>D2397-E2397</f>
        <v/>
      </c>
      <c r="G2397" s="5">
        <f>'Notes'!$B$4</f>
        <v/>
      </c>
      <c r="H2397" s="5">
        <f>ROUNDUP(C2397/G2397,0)</f>
        <v/>
      </c>
      <c r="I2397" s="6">
        <f>F2397-H2397</f>
        <v/>
      </c>
      <c r="J2397" s="4">
        <f>IF(I2397&lt;0,"Deficit",IF(I2397=0,"Exact fit","Surplus"))</f>
        <v/>
      </c>
    </row>
    <row r="2398">
      <c r="A2398" s="4" t="n">
        <v>411312</v>
      </c>
      <c r="B2398" s="4" t="inlineStr">
        <is>
          <t>EP Gitambi B</t>
        </is>
      </c>
      <c r="C2398" s="5">
        <f>SUMIFS('Per-Grade Breakdown'!$D$5:$D$23659,'Per-Grade Breakdown'!$A$5:$A$23659,$A2398)</f>
        <v/>
      </c>
      <c r="D2398" s="5">
        <f>SUMIFS('Per-Grade Breakdown'!$E$5:$E$23659,'Per-Grade Breakdown'!$A$5:$A$23659,$A2398)</f>
        <v/>
      </c>
      <c r="E2398" s="5">
        <f>SUMIFS('Per-Grade Breakdown'!$F$5:$F$23659,'Per-Grade Breakdown'!$A$5:$A$23659,$A2398)</f>
        <v/>
      </c>
      <c r="F2398" s="5">
        <f>D2398-E2398</f>
        <v/>
      </c>
      <c r="G2398" s="5">
        <f>'Notes'!$B$4</f>
        <v/>
      </c>
      <c r="H2398" s="5">
        <f>ROUNDUP(C2398/G2398,0)</f>
        <v/>
      </c>
      <c r="I2398" s="6">
        <f>F2398-H2398</f>
        <v/>
      </c>
      <c r="J2398" s="4">
        <f>IF(I2398&lt;0,"Deficit",IF(I2398=0,"Exact fit","Surplus"))</f>
        <v/>
      </c>
    </row>
    <row r="2399">
      <c r="A2399" s="4" t="n">
        <v>411314</v>
      </c>
      <c r="B2399" s="4" t="inlineStr">
        <is>
          <t>EP KAYENZI</t>
        </is>
      </c>
      <c r="C2399" s="5">
        <f>SUMIFS('Per-Grade Breakdown'!$D$5:$D$23659,'Per-Grade Breakdown'!$A$5:$A$23659,$A2399)</f>
        <v/>
      </c>
      <c r="D2399" s="5">
        <f>SUMIFS('Per-Grade Breakdown'!$E$5:$E$23659,'Per-Grade Breakdown'!$A$5:$A$23659,$A2399)</f>
        <v/>
      </c>
      <c r="E2399" s="5">
        <f>SUMIFS('Per-Grade Breakdown'!$F$5:$F$23659,'Per-Grade Breakdown'!$A$5:$A$23659,$A2399)</f>
        <v/>
      </c>
      <c r="F2399" s="5">
        <f>D2399-E2399</f>
        <v/>
      </c>
      <c r="G2399" s="5">
        <f>'Notes'!$B$4</f>
        <v/>
      </c>
      <c r="H2399" s="5">
        <f>ROUNDUP(C2399/G2399,0)</f>
        <v/>
      </c>
      <c r="I2399" s="6">
        <f>F2399-H2399</f>
        <v/>
      </c>
      <c r="J2399" s="4">
        <f>IF(I2399&lt;0,"Deficit",IF(I2399=0,"Exact fit","Surplus"))</f>
        <v/>
      </c>
    </row>
    <row r="2400">
      <c r="A2400" s="4" t="n">
        <v>411315</v>
      </c>
      <c r="B2400" s="4" t="inlineStr">
        <is>
          <t>Classic Academy School</t>
        </is>
      </c>
      <c r="C2400" s="5">
        <f>SUMIFS('Per-Grade Breakdown'!$D$5:$D$23659,'Per-Grade Breakdown'!$A$5:$A$23659,$A2400)</f>
        <v/>
      </c>
      <c r="D2400" s="5">
        <f>SUMIFS('Per-Grade Breakdown'!$E$5:$E$23659,'Per-Grade Breakdown'!$A$5:$A$23659,$A2400)</f>
        <v/>
      </c>
      <c r="E2400" s="5">
        <f>SUMIFS('Per-Grade Breakdown'!$F$5:$F$23659,'Per-Grade Breakdown'!$A$5:$A$23659,$A2400)</f>
        <v/>
      </c>
      <c r="F2400" s="5">
        <f>D2400-E2400</f>
        <v/>
      </c>
      <c r="G2400" s="5">
        <f>'Notes'!$B$4</f>
        <v/>
      </c>
      <c r="H2400" s="5">
        <f>ROUNDUP(C2400/G2400,0)</f>
        <v/>
      </c>
      <c r="I2400" s="6">
        <f>F2400-H2400</f>
        <v/>
      </c>
      <c r="J2400" s="4">
        <f>IF(I2400&lt;0,"Deficit",IF(I2400=0,"Exact fit","Surplus"))</f>
        <v/>
      </c>
    </row>
    <row r="2401">
      <c r="A2401" s="4" t="n">
        <v>411402</v>
      </c>
      <c r="B2401" s="4" t="inlineStr">
        <is>
          <t>GS MUTARA</t>
        </is>
      </c>
      <c r="C2401" s="5">
        <f>SUMIFS('Per-Grade Breakdown'!$D$5:$D$23659,'Per-Grade Breakdown'!$A$5:$A$23659,$A2401)</f>
        <v/>
      </c>
      <c r="D2401" s="5">
        <f>SUMIFS('Per-Grade Breakdown'!$E$5:$E$23659,'Per-Grade Breakdown'!$A$5:$A$23659,$A2401)</f>
        <v/>
      </c>
      <c r="E2401" s="5">
        <f>SUMIFS('Per-Grade Breakdown'!$F$5:$F$23659,'Per-Grade Breakdown'!$A$5:$A$23659,$A2401)</f>
        <v/>
      </c>
      <c r="F2401" s="5">
        <f>D2401-E2401</f>
        <v/>
      </c>
      <c r="G2401" s="5">
        <f>'Notes'!$B$4</f>
        <v/>
      </c>
      <c r="H2401" s="5">
        <f>ROUNDUP(C2401/G2401,0)</f>
        <v/>
      </c>
      <c r="I2401" s="6">
        <f>F2401-H2401</f>
        <v/>
      </c>
      <c r="J2401" s="4">
        <f>IF(I2401&lt;0,"Deficit",IF(I2401=0,"Exact fit","Surplus"))</f>
        <v/>
      </c>
    </row>
    <row r="2402">
      <c r="A2402" s="4" t="n">
        <v>411403</v>
      </c>
      <c r="B2402" s="4" t="inlineStr">
        <is>
          <t>GS RUKOZO</t>
        </is>
      </c>
      <c r="C2402" s="5">
        <f>SUMIFS('Per-Grade Breakdown'!$D$5:$D$23659,'Per-Grade Breakdown'!$A$5:$A$23659,$A2402)</f>
        <v/>
      </c>
      <c r="D2402" s="5">
        <f>SUMIFS('Per-Grade Breakdown'!$E$5:$E$23659,'Per-Grade Breakdown'!$A$5:$A$23659,$A2402)</f>
        <v/>
      </c>
      <c r="E2402" s="5">
        <f>SUMIFS('Per-Grade Breakdown'!$F$5:$F$23659,'Per-Grade Breakdown'!$A$5:$A$23659,$A2402)</f>
        <v/>
      </c>
      <c r="F2402" s="5">
        <f>D2402-E2402</f>
        <v/>
      </c>
      <c r="G2402" s="5">
        <f>'Notes'!$B$4</f>
        <v/>
      </c>
      <c r="H2402" s="5">
        <f>ROUNDUP(C2402/G2402,0)</f>
        <v/>
      </c>
      <c r="I2402" s="6">
        <f>F2402-H2402</f>
        <v/>
      </c>
      <c r="J2402" s="4">
        <f>IF(I2402&lt;0,"Deficit",IF(I2402=0,"Exact fit","Surplus"))</f>
        <v/>
      </c>
    </row>
    <row r="2403">
      <c r="A2403" s="4" t="n">
        <v>411404</v>
      </c>
      <c r="B2403" s="4" t="inlineStr">
        <is>
          <t>G.S MURAMBO</t>
        </is>
      </c>
      <c r="C2403" s="5">
        <f>SUMIFS('Per-Grade Breakdown'!$D$5:$D$23659,'Per-Grade Breakdown'!$A$5:$A$23659,$A2403)</f>
        <v/>
      </c>
      <c r="D2403" s="5">
        <f>SUMIFS('Per-Grade Breakdown'!$E$5:$E$23659,'Per-Grade Breakdown'!$A$5:$A$23659,$A2403)</f>
        <v/>
      </c>
      <c r="E2403" s="5">
        <f>SUMIFS('Per-Grade Breakdown'!$F$5:$F$23659,'Per-Grade Breakdown'!$A$5:$A$23659,$A2403)</f>
        <v/>
      </c>
      <c r="F2403" s="5">
        <f>D2403-E2403</f>
        <v/>
      </c>
      <c r="G2403" s="5">
        <f>'Notes'!$B$4</f>
        <v/>
      </c>
      <c r="H2403" s="5">
        <f>ROUNDUP(C2403/G2403,0)</f>
        <v/>
      </c>
      <c r="I2403" s="6">
        <f>F2403-H2403</f>
        <v/>
      </c>
      <c r="J2403" s="4">
        <f>IF(I2403&lt;0,"Deficit",IF(I2403=0,"Exact fit","Surplus"))</f>
        <v/>
      </c>
    </row>
    <row r="2404">
      <c r="A2404" s="4" t="n">
        <v>411405</v>
      </c>
      <c r="B2404" s="4" t="inlineStr">
        <is>
          <t>E.P KABONANYONI</t>
        </is>
      </c>
      <c r="C2404" s="5">
        <f>SUMIFS('Per-Grade Breakdown'!$D$5:$D$23659,'Per-Grade Breakdown'!$A$5:$A$23659,$A2404)</f>
        <v/>
      </c>
      <c r="D2404" s="5">
        <f>SUMIFS('Per-Grade Breakdown'!$E$5:$E$23659,'Per-Grade Breakdown'!$A$5:$A$23659,$A2404)</f>
        <v/>
      </c>
      <c r="E2404" s="5">
        <f>SUMIFS('Per-Grade Breakdown'!$F$5:$F$23659,'Per-Grade Breakdown'!$A$5:$A$23659,$A2404)</f>
        <v/>
      </c>
      <c r="F2404" s="5">
        <f>D2404-E2404</f>
        <v/>
      </c>
      <c r="G2404" s="5">
        <f>'Notes'!$B$4</f>
        <v/>
      </c>
      <c r="H2404" s="5">
        <f>ROUNDUP(C2404/G2404,0)</f>
        <v/>
      </c>
      <c r="I2404" s="6">
        <f>F2404-H2404</f>
        <v/>
      </c>
      <c r="J2404" s="4">
        <f>IF(I2404&lt;0,"Deficit",IF(I2404=0,"Exact fit","Surplus"))</f>
        <v/>
      </c>
    </row>
    <row r="2405">
      <c r="A2405" s="4" t="n">
        <v>411407</v>
      </c>
      <c r="B2405" s="4" t="inlineStr">
        <is>
          <t>EP MURWA</t>
        </is>
      </c>
      <c r="C2405" s="5">
        <f>SUMIFS('Per-Grade Breakdown'!$D$5:$D$23659,'Per-Grade Breakdown'!$A$5:$A$23659,$A2405)</f>
        <v/>
      </c>
      <c r="D2405" s="5">
        <f>SUMIFS('Per-Grade Breakdown'!$E$5:$E$23659,'Per-Grade Breakdown'!$A$5:$A$23659,$A2405)</f>
        <v/>
      </c>
      <c r="E2405" s="5">
        <f>SUMIFS('Per-Grade Breakdown'!$F$5:$F$23659,'Per-Grade Breakdown'!$A$5:$A$23659,$A2405)</f>
        <v/>
      </c>
      <c r="F2405" s="5">
        <f>D2405-E2405</f>
        <v/>
      </c>
      <c r="G2405" s="5">
        <f>'Notes'!$B$4</f>
        <v/>
      </c>
      <c r="H2405" s="5">
        <f>ROUNDUP(C2405/G2405,0)</f>
        <v/>
      </c>
      <c r="I2405" s="6">
        <f>F2405-H2405</f>
        <v/>
      </c>
      <c r="J2405" s="4">
        <f>IF(I2405&lt;0,"Deficit",IF(I2405=0,"Exact fit","Surplus"))</f>
        <v/>
      </c>
    </row>
    <row r="2406">
      <c r="A2406" s="4" t="n">
        <v>411408</v>
      </c>
      <c r="B2406" s="4" t="inlineStr">
        <is>
          <t>GS Kabingo / TSS</t>
        </is>
      </c>
      <c r="C2406" s="5">
        <f>SUMIFS('Per-Grade Breakdown'!$D$5:$D$23659,'Per-Grade Breakdown'!$A$5:$A$23659,$A2406)</f>
        <v/>
      </c>
      <c r="D2406" s="5">
        <f>SUMIFS('Per-Grade Breakdown'!$E$5:$E$23659,'Per-Grade Breakdown'!$A$5:$A$23659,$A2406)</f>
        <v/>
      </c>
      <c r="E2406" s="5">
        <f>SUMIFS('Per-Grade Breakdown'!$F$5:$F$23659,'Per-Grade Breakdown'!$A$5:$A$23659,$A2406)</f>
        <v/>
      </c>
      <c r="F2406" s="5">
        <f>D2406-E2406</f>
        <v/>
      </c>
      <c r="G2406" s="5">
        <f>'Notes'!$B$4</f>
        <v/>
      </c>
      <c r="H2406" s="5">
        <f>ROUNDUP(C2406/G2406,0)</f>
        <v/>
      </c>
      <c r="I2406" s="6">
        <f>F2406-H2406</f>
        <v/>
      </c>
      <c r="J2406" s="4">
        <f>IF(I2406&lt;0,"Deficit",IF(I2406=0,"Exact fit","Surplus"))</f>
        <v/>
      </c>
    </row>
    <row r="2407">
      <c r="A2407" s="4" t="n">
        <v>411501</v>
      </c>
      <c r="B2407" s="4" t="inlineStr">
        <is>
          <t>GS GITANDA</t>
        </is>
      </c>
      <c r="C2407" s="5">
        <f>SUMIFS('Per-Grade Breakdown'!$D$5:$D$23659,'Per-Grade Breakdown'!$A$5:$A$23659,$A2407)</f>
        <v/>
      </c>
      <c r="D2407" s="5">
        <f>SUMIFS('Per-Grade Breakdown'!$E$5:$E$23659,'Per-Grade Breakdown'!$A$5:$A$23659,$A2407)</f>
        <v/>
      </c>
      <c r="E2407" s="5">
        <f>SUMIFS('Per-Grade Breakdown'!$F$5:$F$23659,'Per-Grade Breakdown'!$A$5:$A$23659,$A2407)</f>
        <v/>
      </c>
      <c r="F2407" s="5">
        <f>D2407-E2407</f>
        <v/>
      </c>
      <c r="G2407" s="5">
        <f>'Notes'!$B$4</f>
        <v/>
      </c>
      <c r="H2407" s="5">
        <f>ROUNDUP(C2407/G2407,0)</f>
        <v/>
      </c>
      <c r="I2407" s="6">
        <f>F2407-H2407</f>
        <v/>
      </c>
      <c r="J2407" s="4">
        <f>IF(I2407&lt;0,"Deficit",IF(I2407=0,"Exact fit","Surplus"))</f>
        <v/>
      </c>
    </row>
    <row r="2408">
      <c r="A2408" s="4" t="n">
        <v>411503</v>
      </c>
      <c r="B2408" s="4" t="inlineStr">
        <is>
          <t>GS Nkanga</t>
        </is>
      </c>
      <c r="C2408" s="5">
        <f>SUMIFS('Per-Grade Breakdown'!$D$5:$D$23659,'Per-Grade Breakdown'!$A$5:$A$23659,$A2408)</f>
        <v/>
      </c>
      <c r="D2408" s="5">
        <f>SUMIFS('Per-Grade Breakdown'!$E$5:$E$23659,'Per-Grade Breakdown'!$A$5:$A$23659,$A2408)</f>
        <v/>
      </c>
      <c r="E2408" s="5">
        <f>SUMIFS('Per-Grade Breakdown'!$F$5:$F$23659,'Per-Grade Breakdown'!$A$5:$A$23659,$A2408)</f>
        <v/>
      </c>
      <c r="F2408" s="5">
        <f>D2408-E2408</f>
        <v/>
      </c>
      <c r="G2408" s="5">
        <f>'Notes'!$B$4</f>
        <v/>
      </c>
      <c r="H2408" s="5">
        <f>ROUNDUP(C2408/G2408,0)</f>
        <v/>
      </c>
      <c r="I2408" s="6">
        <f>F2408-H2408</f>
        <v/>
      </c>
      <c r="J2408" s="4">
        <f>IF(I2408&lt;0,"Deficit",IF(I2408=0,"Exact fit","Surplus"))</f>
        <v/>
      </c>
    </row>
    <row r="2409">
      <c r="A2409" s="4" t="n">
        <v>411504</v>
      </c>
      <c r="B2409" s="4" t="inlineStr">
        <is>
          <t>GS RUKINGU</t>
        </is>
      </c>
      <c r="C2409" s="5">
        <f>SUMIFS('Per-Grade Breakdown'!$D$5:$D$23659,'Per-Grade Breakdown'!$A$5:$A$23659,$A2409)</f>
        <v/>
      </c>
      <c r="D2409" s="5">
        <f>SUMIFS('Per-Grade Breakdown'!$E$5:$E$23659,'Per-Grade Breakdown'!$A$5:$A$23659,$A2409)</f>
        <v/>
      </c>
      <c r="E2409" s="5">
        <f>SUMIFS('Per-Grade Breakdown'!$F$5:$F$23659,'Per-Grade Breakdown'!$A$5:$A$23659,$A2409)</f>
        <v/>
      </c>
      <c r="F2409" s="5">
        <f>D2409-E2409</f>
        <v/>
      </c>
      <c r="G2409" s="5">
        <f>'Notes'!$B$4</f>
        <v/>
      </c>
      <c r="H2409" s="5">
        <f>ROUNDUP(C2409/G2409,0)</f>
        <v/>
      </c>
      <c r="I2409" s="6">
        <f>F2409-H2409</f>
        <v/>
      </c>
      <c r="J2409" s="4">
        <f>IF(I2409&lt;0,"Deficit",IF(I2409=0,"Exact fit","Surplus"))</f>
        <v/>
      </c>
    </row>
    <row r="2410">
      <c r="A2410" s="4" t="n">
        <v>411505</v>
      </c>
      <c r="B2410" s="4" t="inlineStr">
        <is>
          <t>GS RUSIGA / TSS</t>
        </is>
      </c>
      <c r="C2410" s="5">
        <f>SUMIFS('Per-Grade Breakdown'!$D$5:$D$23659,'Per-Grade Breakdown'!$A$5:$A$23659,$A2410)</f>
        <v/>
      </c>
      <c r="D2410" s="5">
        <f>SUMIFS('Per-Grade Breakdown'!$E$5:$E$23659,'Per-Grade Breakdown'!$A$5:$A$23659,$A2410)</f>
        <v/>
      </c>
      <c r="E2410" s="5">
        <f>SUMIFS('Per-Grade Breakdown'!$F$5:$F$23659,'Per-Grade Breakdown'!$A$5:$A$23659,$A2410)</f>
        <v/>
      </c>
      <c r="F2410" s="5">
        <f>D2410-E2410</f>
        <v/>
      </c>
      <c r="G2410" s="5">
        <f>'Notes'!$B$4</f>
        <v/>
      </c>
      <c r="H2410" s="5">
        <f>ROUNDUP(C2410/G2410,0)</f>
        <v/>
      </c>
      <c r="I2410" s="6">
        <f>F2410-H2410</f>
        <v/>
      </c>
      <c r="J2410" s="4">
        <f>IF(I2410&lt;0,"Deficit",IF(I2410=0,"Exact fit","Surplus"))</f>
        <v/>
      </c>
    </row>
    <row r="2411">
      <c r="A2411" s="4" t="n">
        <v>411601</v>
      </c>
      <c r="B2411" s="4" t="inlineStr">
        <is>
          <t>GS MUVUMU</t>
        </is>
      </c>
      <c r="C2411" s="5">
        <f>SUMIFS('Per-Grade Breakdown'!$D$5:$D$23659,'Per-Grade Breakdown'!$A$5:$A$23659,$A2411)</f>
        <v/>
      </c>
      <c r="D2411" s="5">
        <f>SUMIFS('Per-Grade Breakdown'!$E$5:$E$23659,'Per-Grade Breakdown'!$A$5:$A$23659,$A2411)</f>
        <v/>
      </c>
      <c r="E2411" s="5">
        <f>SUMIFS('Per-Grade Breakdown'!$F$5:$F$23659,'Per-Grade Breakdown'!$A$5:$A$23659,$A2411)</f>
        <v/>
      </c>
      <c r="F2411" s="5">
        <f>D2411-E2411</f>
        <v/>
      </c>
      <c r="G2411" s="5">
        <f>'Notes'!$B$4</f>
        <v/>
      </c>
      <c r="H2411" s="5">
        <f>ROUNDUP(C2411/G2411,0)</f>
        <v/>
      </c>
      <c r="I2411" s="6">
        <f>F2411-H2411</f>
        <v/>
      </c>
      <c r="J2411" s="4">
        <f>IF(I2411&lt;0,"Deficit",IF(I2411=0,"Exact fit","Surplus"))</f>
        <v/>
      </c>
    </row>
    <row r="2412">
      <c r="A2412" s="4" t="n">
        <v>411602</v>
      </c>
      <c r="B2412" s="4" t="inlineStr">
        <is>
          <t>EP NYUNDO</t>
        </is>
      </c>
      <c r="C2412" s="5">
        <f>SUMIFS('Per-Grade Breakdown'!$D$5:$D$23659,'Per-Grade Breakdown'!$A$5:$A$23659,$A2412)</f>
        <v/>
      </c>
      <c r="D2412" s="5">
        <f>SUMIFS('Per-Grade Breakdown'!$E$5:$E$23659,'Per-Grade Breakdown'!$A$5:$A$23659,$A2412)</f>
        <v/>
      </c>
      <c r="E2412" s="5">
        <f>SUMIFS('Per-Grade Breakdown'!$F$5:$F$23659,'Per-Grade Breakdown'!$A$5:$A$23659,$A2412)</f>
        <v/>
      </c>
      <c r="F2412" s="5">
        <f>D2412-E2412</f>
        <v/>
      </c>
      <c r="G2412" s="5">
        <f>'Notes'!$B$4</f>
        <v/>
      </c>
      <c r="H2412" s="5">
        <f>ROUNDUP(C2412/G2412,0)</f>
        <v/>
      </c>
      <c r="I2412" s="6">
        <f>F2412-H2412</f>
        <v/>
      </c>
      <c r="J2412" s="4">
        <f>IF(I2412&lt;0,"Deficit",IF(I2412=0,"Exact fit","Surplus"))</f>
        <v/>
      </c>
    </row>
    <row r="2413">
      <c r="A2413" s="4" t="n">
        <v>411603</v>
      </c>
      <c r="B2413" s="4" t="inlineStr">
        <is>
          <t>GS RUTONDE</t>
        </is>
      </c>
      <c r="C2413" s="5">
        <f>SUMIFS('Per-Grade Breakdown'!$D$5:$D$23659,'Per-Grade Breakdown'!$A$5:$A$23659,$A2413)</f>
        <v/>
      </c>
      <c r="D2413" s="5">
        <f>SUMIFS('Per-Grade Breakdown'!$E$5:$E$23659,'Per-Grade Breakdown'!$A$5:$A$23659,$A2413)</f>
        <v/>
      </c>
      <c r="E2413" s="5">
        <f>SUMIFS('Per-Grade Breakdown'!$F$5:$F$23659,'Per-Grade Breakdown'!$A$5:$A$23659,$A2413)</f>
        <v/>
      </c>
      <c r="F2413" s="5">
        <f>D2413-E2413</f>
        <v/>
      </c>
      <c r="G2413" s="5">
        <f>'Notes'!$B$4</f>
        <v/>
      </c>
      <c r="H2413" s="5">
        <f>ROUNDUP(C2413/G2413,0)</f>
        <v/>
      </c>
      <c r="I2413" s="6">
        <f>F2413-H2413</f>
        <v/>
      </c>
      <c r="J2413" s="4">
        <f>IF(I2413&lt;0,"Deficit",IF(I2413=0,"Exact fit","Surplus"))</f>
        <v/>
      </c>
    </row>
    <row r="2414">
      <c r="A2414" s="4" t="n">
        <v>411606</v>
      </c>
      <c r="B2414" s="4" t="inlineStr">
        <is>
          <t>GS KIJABAGWE</t>
        </is>
      </c>
      <c r="C2414" s="5">
        <f>SUMIFS('Per-Grade Breakdown'!$D$5:$D$23659,'Per-Grade Breakdown'!$A$5:$A$23659,$A2414)</f>
        <v/>
      </c>
      <c r="D2414" s="5">
        <f>SUMIFS('Per-Grade Breakdown'!$E$5:$E$23659,'Per-Grade Breakdown'!$A$5:$A$23659,$A2414)</f>
        <v/>
      </c>
      <c r="E2414" s="5">
        <f>SUMIFS('Per-Grade Breakdown'!$F$5:$F$23659,'Per-Grade Breakdown'!$A$5:$A$23659,$A2414)</f>
        <v/>
      </c>
      <c r="F2414" s="5">
        <f>D2414-E2414</f>
        <v/>
      </c>
      <c r="G2414" s="5">
        <f>'Notes'!$B$4</f>
        <v/>
      </c>
      <c r="H2414" s="5">
        <f>ROUNDUP(C2414/G2414,0)</f>
        <v/>
      </c>
      <c r="I2414" s="6">
        <f>F2414-H2414</f>
        <v/>
      </c>
      <c r="J2414" s="4">
        <f>IF(I2414&lt;0,"Deficit",IF(I2414=0,"Exact fit","Surplus"))</f>
        <v/>
      </c>
    </row>
    <row r="2415">
      <c r="A2415" s="4" t="n">
        <v>411607</v>
      </c>
      <c r="B2415" s="4" t="inlineStr">
        <is>
          <t>GS RWAHI</t>
        </is>
      </c>
      <c r="C2415" s="5">
        <f>SUMIFS('Per-Grade Breakdown'!$D$5:$D$23659,'Per-Grade Breakdown'!$A$5:$A$23659,$A2415)</f>
        <v/>
      </c>
      <c r="D2415" s="5">
        <f>SUMIFS('Per-Grade Breakdown'!$E$5:$E$23659,'Per-Grade Breakdown'!$A$5:$A$23659,$A2415)</f>
        <v/>
      </c>
      <c r="E2415" s="5">
        <f>SUMIFS('Per-Grade Breakdown'!$F$5:$F$23659,'Per-Grade Breakdown'!$A$5:$A$23659,$A2415)</f>
        <v/>
      </c>
      <c r="F2415" s="5">
        <f>D2415-E2415</f>
        <v/>
      </c>
      <c r="G2415" s="5">
        <f>'Notes'!$B$4</f>
        <v/>
      </c>
      <c r="H2415" s="5">
        <f>ROUNDUP(C2415/G2415,0)</f>
        <v/>
      </c>
      <c r="I2415" s="6">
        <f>F2415-H2415</f>
        <v/>
      </c>
      <c r="J2415" s="4">
        <f>IF(I2415&lt;0,"Deficit",IF(I2415=0,"Exact fit","Surplus"))</f>
        <v/>
      </c>
    </row>
    <row r="2416">
      <c r="A2416" s="4" t="n">
        <v>411608</v>
      </c>
      <c r="B2416" s="4" t="inlineStr">
        <is>
          <t>GS SHYORONGI</t>
        </is>
      </c>
      <c r="C2416" s="5">
        <f>SUMIFS('Per-Grade Breakdown'!$D$5:$D$23659,'Per-Grade Breakdown'!$A$5:$A$23659,$A2416)</f>
        <v/>
      </c>
      <c r="D2416" s="5">
        <f>SUMIFS('Per-Grade Breakdown'!$E$5:$E$23659,'Per-Grade Breakdown'!$A$5:$A$23659,$A2416)</f>
        <v/>
      </c>
      <c r="E2416" s="5">
        <f>SUMIFS('Per-Grade Breakdown'!$F$5:$F$23659,'Per-Grade Breakdown'!$A$5:$A$23659,$A2416)</f>
        <v/>
      </c>
      <c r="F2416" s="5">
        <f>D2416-E2416</f>
        <v/>
      </c>
      <c r="G2416" s="5">
        <f>'Notes'!$B$4</f>
        <v/>
      </c>
      <c r="H2416" s="5">
        <f>ROUNDUP(C2416/G2416,0)</f>
        <v/>
      </c>
      <c r="I2416" s="6">
        <f>F2416-H2416</f>
        <v/>
      </c>
      <c r="J2416" s="4">
        <f>IF(I2416&lt;0,"Deficit",IF(I2416=0,"Exact fit","Surplus"))</f>
        <v/>
      </c>
    </row>
    <row r="2417">
      <c r="A2417" s="4" t="n">
        <v>411612</v>
      </c>
      <c r="B2417" s="4" t="inlineStr">
        <is>
          <t>INDATWA NURSERY  ANDPRIMARY SCHOOL</t>
        </is>
      </c>
      <c r="C2417" s="5">
        <f>SUMIFS('Per-Grade Breakdown'!$D$5:$D$23659,'Per-Grade Breakdown'!$A$5:$A$23659,$A2417)</f>
        <v/>
      </c>
      <c r="D2417" s="5">
        <f>SUMIFS('Per-Grade Breakdown'!$E$5:$E$23659,'Per-Grade Breakdown'!$A$5:$A$23659,$A2417)</f>
        <v/>
      </c>
      <c r="E2417" s="5">
        <f>SUMIFS('Per-Grade Breakdown'!$F$5:$F$23659,'Per-Grade Breakdown'!$A$5:$A$23659,$A2417)</f>
        <v/>
      </c>
      <c r="F2417" s="5">
        <f>D2417-E2417</f>
        <v/>
      </c>
      <c r="G2417" s="5">
        <f>'Notes'!$B$4</f>
        <v/>
      </c>
      <c r="H2417" s="5">
        <f>ROUNDUP(C2417/G2417,0)</f>
        <v/>
      </c>
      <c r="I2417" s="6">
        <f>F2417-H2417</f>
        <v/>
      </c>
      <c r="J2417" s="4">
        <f>IF(I2417&lt;0,"Deficit",IF(I2417=0,"Exact fit","Surplus"))</f>
        <v/>
      </c>
    </row>
    <row r="2418">
      <c r="A2418" s="4" t="n">
        <v>411613</v>
      </c>
      <c r="B2418" s="4" t="inlineStr">
        <is>
          <t>Reference Nursary and Primary School</t>
        </is>
      </c>
      <c r="C2418" s="5">
        <f>SUMIFS('Per-Grade Breakdown'!$D$5:$D$23659,'Per-Grade Breakdown'!$A$5:$A$23659,$A2418)</f>
        <v/>
      </c>
      <c r="D2418" s="5">
        <f>SUMIFS('Per-Grade Breakdown'!$E$5:$E$23659,'Per-Grade Breakdown'!$A$5:$A$23659,$A2418)</f>
        <v/>
      </c>
      <c r="E2418" s="5">
        <f>SUMIFS('Per-Grade Breakdown'!$F$5:$F$23659,'Per-Grade Breakdown'!$A$5:$A$23659,$A2418)</f>
        <v/>
      </c>
      <c r="F2418" s="5">
        <f>D2418-E2418</f>
        <v/>
      </c>
      <c r="G2418" s="5">
        <f>'Notes'!$B$4</f>
        <v/>
      </c>
      <c r="H2418" s="5">
        <f>ROUNDUP(C2418/G2418,0)</f>
        <v/>
      </c>
      <c r="I2418" s="6">
        <f>F2418-H2418</f>
        <v/>
      </c>
      <c r="J2418" s="4">
        <f>IF(I2418&lt;0,"Deficit",IF(I2418=0,"Exact fit","Surplus"))</f>
        <v/>
      </c>
    </row>
    <row r="2419">
      <c r="A2419" s="4" t="n">
        <v>411616</v>
      </c>
      <c r="B2419" s="4" t="inlineStr">
        <is>
          <t>TRUST MOUNTAIN ACADEMY</t>
        </is>
      </c>
      <c r="C2419" s="5">
        <f>SUMIFS('Per-Grade Breakdown'!$D$5:$D$23659,'Per-Grade Breakdown'!$A$5:$A$23659,$A2419)</f>
        <v/>
      </c>
      <c r="D2419" s="5">
        <f>SUMIFS('Per-Grade Breakdown'!$E$5:$E$23659,'Per-Grade Breakdown'!$A$5:$A$23659,$A2419)</f>
        <v/>
      </c>
      <c r="E2419" s="5">
        <f>SUMIFS('Per-Grade Breakdown'!$F$5:$F$23659,'Per-Grade Breakdown'!$A$5:$A$23659,$A2419)</f>
        <v/>
      </c>
      <c r="F2419" s="5">
        <f>D2419-E2419</f>
        <v/>
      </c>
      <c r="G2419" s="5">
        <f>'Notes'!$B$4</f>
        <v/>
      </c>
      <c r="H2419" s="5">
        <f>ROUNDUP(C2419/G2419,0)</f>
        <v/>
      </c>
      <c r="I2419" s="6">
        <f>F2419-H2419</f>
        <v/>
      </c>
      <c r="J2419" s="4">
        <f>IF(I2419&lt;0,"Deficit",IF(I2419=0,"Exact fit","Surplus"))</f>
        <v/>
      </c>
    </row>
    <row r="2420">
      <c r="A2420" s="4" t="n">
        <v>411619</v>
      </c>
      <c r="B2420" s="4" t="inlineStr">
        <is>
          <t>EAGLES PROGRESSIVE</t>
        </is>
      </c>
      <c r="C2420" s="5">
        <f>SUMIFS('Per-Grade Breakdown'!$D$5:$D$23659,'Per-Grade Breakdown'!$A$5:$A$23659,$A2420)</f>
        <v/>
      </c>
      <c r="D2420" s="5">
        <f>SUMIFS('Per-Grade Breakdown'!$E$5:$E$23659,'Per-Grade Breakdown'!$A$5:$A$23659,$A2420)</f>
        <v/>
      </c>
      <c r="E2420" s="5">
        <f>SUMIFS('Per-Grade Breakdown'!$F$5:$F$23659,'Per-Grade Breakdown'!$A$5:$A$23659,$A2420)</f>
        <v/>
      </c>
      <c r="F2420" s="5">
        <f>D2420-E2420</f>
        <v/>
      </c>
      <c r="G2420" s="5">
        <f>'Notes'!$B$4</f>
        <v/>
      </c>
      <c r="H2420" s="5">
        <f>ROUNDUP(C2420/G2420,0)</f>
        <v/>
      </c>
      <c r="I2420" s="6">
        <f>F2420-H2420</f>
        <v/>
      </c>
      <c r="J2420" s="4">
        <f>IF(I2420&lt;0,"Deficit",IF(I2420=0,"Exact fit","Surplus"))</f>
        <v/>
      </c>
    </row>
    <row r="2421">
      <c r="A2421" s="4" t="n">
        <v>411620</v>
      </c>
      <c r="B2421" s="4" t="inlineStr">
        <is>
          <t>GS MUSENYI A</t>
        </is>
      </c>
      <c r="C2421" s="5">
        <f>SUMIFS('Per-Grade Breakdown'!$D$5:$D$23659,'Per-Grade Breakdown'!$A$5:$A$23659,$A2421)</f>
        <v/>
      </c>
      <c r="D2421" s="5">
        <f>SUMIFS('Per-Grade Breakdown'!$E$5:$E$23659,'Per-Grade Breakdown'!$A$5:$A$23659,$A2421)</f>
        <v/>
      </c>
      <c r="E2421" s="5">
        <f>SUMIFS('Per-Grade Breakdown'!$F$5:$F$23659,'Per-Grade Breakdown'!$A$5:$A$23659,$A2421)</f>
        <v/>
      </c>
      <c r="F2421" s="5">
        <f>D2421-E2421</f>
        <v/>
      </c>
      <c r="G2421" s="5">
        <f>'Notes'!$B$4</f>
        <v/>
      </c>
      <c r="H2421" s="5">
        <f>ROUNDUP(C2421/G2421,0)</f>
        <v/>
      </c>
      <c r="I2421" s="6">
        <f>F2421-H2421</f>
        <v/>
      </c>
      <c r="J2421" s="4">
        <f>IF(I2421&lt;0,"Deficit",IF(I2421=0,"Exact fit","Surplus"))</f>
        <v/>
      </c>
    </row>
    <row r="2422">
      <c r="A2422" s="4" t="n">
        <v>411621</v>
      </c>
      <c r="B2422" s="4" t="inlineStr">
        <is>
          <t>GS Gisiza</t>
        </is>
      </c>
      <c r="C2422" s="5">
        <f>SUMIFS('Per-Grade Breakdown'!$D$5:$D$23659,'Per-Grade Breakdown'!$A$5:$A$23659,$A2422)</f>
        <v/>
      </c>
      <c r="D2422" s="5">
        <f>SUMIFS('Per-Grade Breakdown'!$E$5:$E$23659,'Per-Grade Breakdown'!$A$5:$A$23659,$A2422)</f>
        <v/>
      </c>
      <c r="E2422" s="5">
        <f>SUMIFS('Per-Grade Breakdown'!$F$5:$F$23659,'Per-Grade Breakdown'!$A$5:$A$23659,$A2422)</f>
        <v/>
      </c>
      <c r="F2422" s="5">
        <f>D2422-E2422</f>
        <v/>
      </c>
      <c r="G2422" s="5">
        <f>'Notes'!$B$4</f>
        <v/>
      </c>
      <c r="H2422" s="5">
        <f>ROUNDUP(C2422/G2422,0)</f>
        <v/>
      </c>
      <c r="I2422" s="6">
        <f>F2422-H2422</f>
        <v/>
      </c>
      <c r="J2422" s="4">
        <f>IF(I2422&lt;0,"Deficit",IF(I2422=0,"Exact fit","Surplus"))</f>
        <v/>
      </c>
    </row>
    <row r="2423">
      <c r="A2423" s="4" t="n">
        <v>411622</v>
      </c>
      <c r="B2423" s="4" t="inlineStr">
        <is>
          <t>EP Nyamirembe</t>
        </is>
      </c>
      <c r="C2423" s="5">
        <f>SUMIFS('Per-Grade Breakdown'!$D$5:$D$23659,'Per-Grade Breakdown'!$A$5:$A$23659,$A2423)</f>
        <v/>
      </c>
      <c r="D2423" s="5">
        <f>SUMIFS('Per-Grade Breakdown'!$E$5:$E$23659,'Per-Grade Breakdown'!$A$5:$A$23659,$A2423)</f>
        <v/>
      </c>
      <c r="E2423" s="5">
        <f>SUMIFS('Per-Grade Breakdown'!$F$5:$F$23659,'Per-Grade Breakdown'!$A$5:$A$23659,$A2423)</f>
        <v/>
      </c>
      <c r="F2423" s="5">
        <f>D2423-E2423</f>
        <v/>
      </c>
      <c r="G2423" s="5">
        <f>'Notes'!$B$4</f>
        <v/>
      </c>
      <c r="H2423" s="5">
        <f>ROUNDUP(C2423/G2423,0)</f>
        <v/>
      </c>
      <c r="I2423" s="6">
        <f>F2423-H2423</f>
        <v/>
      </c>
      <c r="J2423" s="4">
        <f>IF(I2423&lt;0,"Deficit",IF(I2423=0,"Exact fit","Surplus"))</f>
        <v/>
      </c>
    </row>
    <row r="2424">
      <c r="A2424" s="4" t="n">
        <v>411702</v>
      </c>
      <c r="B2424" s="4" t="inlineStr">
        <is>
          <t>E P TUMBA PU</t>
        </is>
      </c>
      <c r="C2424" s="5">
        <f>SUMIFS('Per-Grade Breakdown'!$D$5:$D$23659,'Per-Grade Breakdown'!$A$5:$A$23659,$A2424)</f>
        <v/>
      </c>
      <c r="D2424" s="5">
        <f>SUMIFS('Per-Grade Breakdown'!$E$5:$E$23659,'Per-Grade Breakdown'!$A$5:$A$23659,$A2424)</f>
        <v/>
      </c>
      <c r="E2424" s="5">
        <f>SUMIFS('Per-Grade Breakdown'!$F$5:$F$23659,'Per-Grade Breakdown'!$A$5:$A$23659,$A2424)</f>
        <v/>
      </c>
      <c r="F2424" s="5">
        <f>D2424-E2424</f>
        <v/>
      </c>
      <c r="G2424" s="5">
        <f>'Notes'!$B$4</f>
        <v/>
      </c>
      <c r="H2424" s="5">
        <f>ROUNDUP(C2424/G2424,0)</f>
        <v/>
      </c>
      <c r="I2424" s="6">
        <f>F2424-H2424</f>
        <v/>
      </c>
      <c r="J2424" s="4">
        <f>IF(I2424&lt;0,"Deficit",IF(I2424=0,"Exact fit","Surplus"))</f>
        <v/>
      </c>
    </row>
    <row r="2425">
      <c r="A2425" s="4" t="n">
        <v>411703</v>
      </c>
      <c r="B2425" s="4" t="inlineStr">
        <is>
          <t>GS RUKORE</t>
        </is>
      </c>
      <c r="C2425" s="5">
        <f>SUMIFS('Per-Grade Breakdown'!$D$5:$D$23659,'Per-Grade Breakdown'!$A$5:$A$23659,$A2425)</f>
        <v/>
      </c>
      <c r="D2425" s="5">
        <f>SUMIFS('Per-Grade Breakdown'!$E$5:$E$23659,'Per-Grade Breakdown'!$A$5:$A$23659,$A2425)</f>
        <v/>
      </c>
      <c r="E2425" s="5">
        <f>SUMIFS('Per-Grade Breakdown'!$F$5:$F$23659,'Per-Grade Breakdown'!$A$5:$A$23659,$A2425)</f>
        <v/>
      </c>
      <c r="F2425" s="5">
        <f>D2425-E2425</f>
        <v/>
      </c>
      <c r="G2425" s="5">
        <f>'Notes'!$B$4</f>
        <v/>
      </c>
      <c r="H2425" s="5">
        <f>ROUNDUP(C2425/G2425,0)</f>
        <v/>
      </c>
      <c r="I2425" s="6">
        <f>F2425-H2425</f>
        <v/>
      </c>
      <c r="J2425" s="4">
        <f>IF(I2425&lt;0,"Deficit",IF(I2425=0,"Exact fit","Surplus"))</f>
        <v/>
      </c>
    </row>
    <row r="2426">
      <c r="A2426" s="4" t="n">
        <v>411704</v>
      </c>
      <c r="B2426" s="4" t="inlineStr">
        <is>
          <t>GS RUVUMBA</t>
        </is>
      </c>
      <c r="C2426" s="5">
        <f>SUMIFS('Per-Grade Breakdown'!$D$5:$D$23659,'Per-Grade Breakdown'!$A$5:$A$23659,$A2426)</f>
        <v/>
      </c>
      <c r="D2426" s="5">
        <f>SUMIFS('Per-Grade Breakdown'!$E$5:$E$23659,'Per-Grade Breakdown'!$A$5:$A$23659,$A2426)</f>
        <v/>
      </c>
      <c r="E2426" s="5">
        <f>SUMIFS('Per-Grade Breakdown'!$F$5:$F$23659,'Per-Grade Breakdown'!$A$5:$A$23659,$A2426)</f>
        <v/>
      </c>
      <c r="F2426" s="5">
        <f>D2426-E2426</f>
        <v/>
      </c>
      <c r="G2426" s="5">
        <f>'Notes'!$B$4</f>
        <v/>
      </c>
      <c r="H2426" s="5">
        <f>ROUNDUP(C2426/G2426,0)</f>
        <v/>
      </c>
      <c r="I2426" s="6">
        <f>F2426-H2426</f>
        <v/>
      </c>
      <c r="J2426" s="4">
        <f>IF(I2426&lt;0,"Deficit",IF(I2426=0,"Exact fit","Surplus"))</f>
        <v/>
      </c>
    </row>
    <row r="2427">
      <c r="A2427" s="4" t="n">
        <v>411705</v>
      </c>
      <c r="B2427" s="4" t="inlineStr">
        <is>
          <t>EP TUMBA LS</t>
        </is>
      </c>
      <c r="C2427" s="5">
        <f>SUMIFS('Per-Grade Breakdown'!$D$5:$D$23659,'Per-Grade Breakdown'!$A$5:$A$23659,$A2427)</f>
        <v/>
      </c>
      <c r="D2427" s="5">
        <f>SUMIFS('Per-Grade Breakdown'!$E$5:$E$23659,'Per-Grade Breakdown'!$A$5:$A$23659,$A2427)</f>
        <v/>
      </c>
      <c r="E2427" s="5">
        <f>SUMIFS('Per-Grade Breakdown'!$F$5:$F$23659,'Per-Grade Breakdown'!$A$5:$A$23659,$A2427)</f>
        <v/>
      </c>
      <c r="F2427" s="5">
        <f>D2427-E2427</f>
        <v/>
      </c>
      <c r="G2427" s="5">
        <f>'Notes'!$B$4</f>
        <v/>
      </c>
      <c r="H2427" s="5">
        <f>ROUNDUP(C2427/G2427,0)</f>
        <v/>
      </c>
      <c r="I2427" s="6">
        <f>F2427-H2427</f>
        <v/>
      </c>
      <c r="J2427" s="4">
        <f>IF(I2427&lt;0,"Deficit",IF(I2427=0,"Exact fit","Surplus"))</f>
        <v/>
      </c>
    </row>
    <row r="2428">
      <c r="A2428" s="4" t="n">
        <v>411706</v>
      </c>
      <c r="B2428" s="4" t="inlineStr">
        <is>
          <t>GS NYIRABIRORI</t>
        </is>
      </c>
      <c r="C2428" s="5">
        <f>SUMIFS('Per-Grade Breakdown'!$D$5:$D$23659,'Per-Grade Breakdown'!$A$5:$A$23659,$A2428)</f>
        <v/>
      </c>
      <c r="D2428" s="5">
        <f>SUMIFS('Per-Grade Breakdown'!$E$5:$E$23659,'Per-Grade Breakdown'!$A$5:$A$23659,$A2428)</f>
        <v/>
      </c>
      <c r="E2428" s="5">
        <f>SUMIFS('Per-Grade Breakdown'!$F$5:$F$23659,'Per-Grade Breakdown'!$A$5:$A$23659,$A2428)</f>
        <v/>
      </c>
      <c r="F2428" s="5">
        <f>D2428-E2428</f>
        <v/>
      </c>
      <c r="G2428" s="5">
        <f>'Notes'!$B$4</f>
        <v/>
      </c>
      <c r="H2428" s="5">
        <f>ROUNDUP(C2428/G2428,0)</f>
        <v/>
      </c>
      <c r="I2428" s="6">
        <f>F2428-H2428</f>
        <v/>
      </c>
      <c r="J2428" s="4">
        <f>IF(I2428&lt;0,"Deficit",IF(I2428=0,"Exact fit","Surplus"))</f>
        <v/>
      </c>
    </row>
    <row r="2429">
      <c r="A2429" s="4" t="n">
        <v>411712</v>
      </c>
      <c r="B2429" s="4" t="inlineStr">
        <is>
          <t>EP GAHABWA</t>
        </is>
      </c>
      <c r="C2429" s="5">
        <f>SUMIFS('Per-Grade Breakdown'!$D$5:$D$23659,'Per-Grade Breakdown'!$A$5:$A$23659,$A2429)</f>
        <v/>
      </c>
      <c r="D2429" s="5">
        <f>SUMIFS('Per-Grade Breakdown'!$E$5:$E$23659,'Per-Grade Breakdown'!$A$5:$A$23659,$A2429)</f>
        <v/>
      </c>
      <c r="E2429" s="5">
        <f>SUMIFS('Per-Grade Breakdown'!$F$5:$F$23659,'Per-Grade Breakdown'!$A$5:$A$23659,$A2429)</f>
        <v/>
      </c>
      <c r="F2429" s="5">
        <f>D2429-E2429</f>
        <v/>
      </c>
      <c r="G2429" s="5">
        <f>'Notes'!$B$4</f>
        <v/>
      </c>
      <c r="H2429" s="5">
        <f>ROUNDUP(C2429/G2429,0)</f>
        <v/>
      </c>
      <c r="I2429" s="6">
        <f>F2429-H2429</f>
        <v/>
      </c>
      <c r="J2429" s="4">
        <f>IF(I2429&lt;0,"Deficit",IF(I2429=0,"Exact fit","Surplus"))</f>
        <v/>
      </c>
    </row>
    <row r="2430">
      <c r="A2430" s="4" t="n">
        <v>411713</v>
      </c>
      <c r="B2430" s="4" t="inlineStr">
        <is>
          <t>EP BUKINGA</t>
        </is>
      </c>
      <c r="C2430" s="5">
        <f>SUMIFS('Per-Grade Breakdown'!$D$5:$D$23659,'Per-Grade Breakdown'!$A$5:$A$23659,$A2430)</f>
        <v/>
      </c>
      <c r="D2430" s="5">
        <f>SUMIFS('Per-Grade Breakdown'!$E$5:$E$23659,'Per-Grade Breakdown'!$A$5:$A$23659,$A2430)</f>
        <v/>
      </c>
      <c r="E2430" s="5">
        <f>SUMIFS('Per-Grade Breakdown'!$F$5:$F$23659,'Per-Grade Breakdown'!$A$5:$A$23659,$A2430)</f>
        <v/>
      </c>
      <c r="F2430" s="5">
        <f>D2430-E2430</f>
        <v/>
      </c>
      <c r="G2430" s="5">
        <f>'Notes'!$B$4</f>
        <v/>
      </c>
      <c r="H2430" s="5">
        <f>ROUNDUP(C2430/G2430,0)</f>
        <v/>
      </c>
      <c r="I2430" s="6">
        <f>F2430-H2430</f>
        <v/>
      </c>
      <c r="J2430" s="4">
        <f>IF(I2430&lt;0,"Deficit",IF(I2430=0,"Exact fit","Surplus"))</f>
        <v/>
      </c>
    </row>
    <row r="2431">
      <c r="A2431" s="4" t="n">
        <v>420101</v>
      </c>
      <c r="B2431" s="4" t="inlineStr">
        <is>
          <t>EP BUSENGO</t>
        </is>
      </c>
      <c r="C2431" s="5">
        <f>SUMIFS('Per-Grade Breakdown'!$D$5:$D$23659,'Per-Grade Breakdown'!$A$5:$A$23659,$A2431)</f>
        <v/>
      </c>
      <c r="D2431" s="5">
        <f>SUMIFS('Per-Grade Breakdown'!$E$5:$E$23659,'Per-Grade Breakdown'!$A$5:$A$23659,$A2431)</f>
        <v/>
      </c>
      <c r="E2431" s="5">
        <f>SUMIFS('Per-Grade Breakdown'!$F$5:$F$23659,'Per-Grade Breakdown'!$A$5:$A$23659,$A2431)</f>
        <v/>
      </c>
      <c r="F2431" s="5">
        <f>D2431-E2431</f>
        <v/>
      </c>
      <c r="G2431" s="5">
        <f>'Notes'!$B$4</f>
        <v/>
      </c>
      <c r="H2431" s="5">
        <f>ROUNDUP(C2431/G2431,0)</f>
        <v/>
      </c>
      <c r="I2431" s="6">
        <f>F2431-H2431</f>
        <v/>
      </c>
      <c r="J2431" s="4">
        <f>IF(I2431&lt;0,"Deficit",IF(I2431=0,"Exact fit","Surplus"))</f>
        <v/>
      </c>
    </row>
    <row r="2432">
      <c r="A2432" s="4" t="n">
        <v>420102</v>
      </c>
      <c r="B2432" s="4" t="inlineStr">
        <is>
          <t>GS CYIBUMBA</t>
        </is>
      </c>
      <c r="C2432" s="5">
        <f>SUMIFS('Per-Grade Breakdown'!$D$5:$D$23659,'Per-Grade Breakdown'!$A$5:$A$23659,$A2432)</f>
        <v/>
      </c>
      <c r="D2432" s="5">
        <f>SUMIFS('Per-Grade Breakdown'!$E$5:$E$23659,'Per-Grade Breakdown'!$A$5:$A$23659,$A2432)</f>
        <v/>
      </c>
      <c r="E2432" s="5">
        <f>SUMIFS('Per-Grade Breakdown'!$F$5:$F$23659,'Per-Grade Breakdown'!$A$5:$A$23659,$A2432)</f>
        <v/>
      </c>
      <c r="F2432" s="5">
        <f>D2432-E2432</f>
        <v/>
      </c>
      <c r="G2432" s="5">
        <f>'Notes'!$B$4</f>
        <v/>
      </c>
      <c r="H2432" s="5">
        <f>ROUNDUP(C2432/G2432,0)</f>
        <v/>
      </c>
      <c r="I2432" s="6">
        <f>F2432-H2432</f>
        <v/>
      </c>
      <c r="J2432" s="4">
        <f>IF(I2432&lt;0,"Deficit",IF(I2432=0,"Exact fit","Surplus"))</f>
        <v/>
      </c>
    </row>
    <row r="2433">
      <c r="A2433" s="4" t="n">
        <v>420104</v>
      </c>
      <c r="B2433" s="4" t="inlineStr">
        <is>
          <t>EP GAHAMA</t>
        </is>
      </c>
      <c r="C2433" s="5">
        <f>SUMIFS('Per-Grade Breakdown'!$D$5:$D$23659,'Per-Grade Breakdown'!$A$5:$A$23659,$A2433)</f>
        <v/>
      </c>
      <c r="D2433" s="5">
        <f>SUMIFS('Per-Grade Breakdown'!$E$5:$E$23659,'Per-Grade Breakdown'!$A$5:$A$23659,$A2433)</f>
        <v/>
      </c>
      <c r="E2433" s="5">
        <f>SUMIFS('Per-Grade Breakdown'!$F$5:$F$23659,'Per-Grade Breakdown'!$A$5:$A$23659,$A2433)</f>
        <v/>
      </c>
      <c r="F2433" s="5">
        <f>D2433-E2433</f>
        <v/>
      </c>
      <c r="G2433" s="5">
        <f>'Notes'!$B$4</f>
        <v/>
      </c>
      <c r="H2433" s="5">
        <f>ROUNDUP(C2433/G2433,0)</f>
        <v/>
      </c>
      <c r="I2433" s="6">
        <f>F2433-H2433</f>
        <v/>
      </c>
      <c r="J2433" s="4">
        <f>IF(I2433&lt;0,"Deficit",IF(I2433=0,"Exact fit","Surplus"))</f>
        <v/>
      </c>
    </row>
    <row r="2434">
      <c r="A2434" s="4" t="n">
        <v>420106</v>
      </c>
      <c r="B2434" s="4" t="inlineStr">
        <is>
          <t>GS KAMINA</t>
        </is>
      </c>
      <c r="C2434" s="5">
        <f>SUMIFS('Per-Grade Breakdown'!$D$5:$D$23659,'Per-Grade Breakdown'!$A$5:$A$23659,$A2434)</f>
        <v/>
      </c>
      <c r="D2434" s="5">
        <f>SUMIFS('Per-Grade Breakdown'!$E$5:$E$23659,'Per-Grade Breakdown'!$A$5:$A$23659,$A2434)</f>
        <v/>
      </c>
      <c r="E2434" s="5">
        <f>SUMIFS('Per-Grade Breakdown'!$F$5:$F$23659,'Per-Grade Breakdown'!$A$5:$A$23659,$A2434)</f>
        <v/>
      </c>
      <c r="F2434" s="5">
        <f>D2434-E2434</f>
        <v/>
      </c>
      <c r="G2434" s="5">
        <f>'Notes'!$B$4</f>
        <v/>
      </c>
      <c r="H2434" s="5">
        <f>ROUNDUP(C2434/G2434,0)</f>
        <v/>
      </c>
      <c r="I2434" s="6">
        <f>F2434-H2434</f>
        <v/>
      </c>
      <c r="J2434" s="4">
        <f>IF(I2434&lt;0,"Deficit",IF(I2434=0,"Exact fit","Surplus"))</f>
        <v/>
      </c>
    </row>
    <row r="2435">
      <c r="A2435" s="4" t="n">
        <v>420108</v>
      </c>
      <c r="B2435" s="4" t="inlineStr">
        <is>
          <t>EP KIRABO</t>
        </is>
      </c>
      <c r="C2435" s="5">
        <f>SUMIFS('Per-Grade Breakdown'!$D$5:$D$23659,'Per-Grade Breakdown'!$A$5:$A$23659,$A2435)</f>
        <v/>
      </c>
      <c r="D2435" s="5">
        <f>SUMIFS('Per-Grade Breakdown'!$E$5:$E$23659,'Per-Grade Breakdown'!$A$5:$A$23659,$A2435)</f>
        <v/>
      </c>
      <c r="E2435" s="5">
        <f>SUMIFS('Per-Grade Breakdown'!$F$5:$F$23659,'Per-Grade Breakdown'!$A$5:$A$23659,$A2435)</f>
        <v/>
      </c>
      <c r="F2435" s="5">
        <f>D2435-E2435</f>
        <v/>
      </c>
      <c r="G2435" s="5">
        <f>'Notes'!$B$4</f>
        <v/>
      </c>
      <c r="H2435" s="5">
        <f>ROUNDUP(C2435/G2435,0)</f>
        <v/>
      </c>
      <c r="I2435" s="6">
        <f>F2435-H2435</f>
        <v/>
      </c>
      <c r="J2435" s="4">
        <f>IF(I2435&lt;0,"Deficit",IF(I2435=0,"Exact fit","Surplus"))</f>
        <v/>
      </c>
    </row>
    <row r="2436">
      <c r="A2436" s="4" t="n">
        <v>420110</v>
      </c>
      <c r="B2436" s="4" t="inlineStr">
        <is>
          <t>GS RUBAGA</t>
        </is>
      </c>
      <c r="C2436" s="5">
        <f>SUMIFS('Per-Grade Breakdown'!$D$5:$D$23659,'Per-Grade Breakdown'!$A$5:$A$23659,$A2436)</f>
        <v/>
      </c>
      <c r="D2436" s="5">
        <f>SUMIFS('Per-Grade Breakdown'!$E$5:$E$23659,'Per-Grade Breakdown'!$A$5:$A$23659,$A2436)</f>
        <v/>
      </c>
      <c r="E2436" s="5">
        <f>SUMIFS('Per-Grade Breakdown'!$F$5:$F$23659,'Per-Grade Breakdown'!$A$5:$A$23659,$A2436)</f>
        <v/>
      </c>
      <c r="F2436" s="5">
        <f>D2436-E2436</f>
        <v/>
      </c>
      <c r="G2436" s="5">
        <f>'Notes'!$B$4</f>
        <v/>
      </c>
      <c r="H2436" s="5">
        <f>ROUNDUP(C2436/G2436,0)</f>
        <v/>
      </c>
      <c r="I2436" s="6">
        <f>F2436-H2436</f>
        <v/>
      </c>
      <c r="J2436" s="4">
        <f>IF(I2436&lt;0,"Deficit",IF(I2436=0,"Exact fit","Surplus"))</f>
        <v/>
      </c>
    </row>
    <row r="2437">
      <c r="A2437" s="4" t="n">
        <v>420111</v>
      </c>
      <c r="B2437" s="4" t="inlineStr">
        <is>
          <t>RUHANGA</t>
        </is>
      </c>
      <c r="C2437" s="5">
        <f>SUMIFS('Per-Grade Breakdown'!$D$5:$D$23659,'Per-Grade Breakdown'!$A$5:$A$23659,$A2437)</f>
        <v/>
      </c>
      <c r="D2437" s="5">
        <f>SUMIFS('Per-Grade Breakdown'!$E$5:$E$23659,'Per-Grade Breakdown'!$A$5:$A$23659,$A2437)</f>
        <v/>
      </c>
      <c r="E2437" s="5">
        <f>SUMIFS('Per-Grade Breakdown'!$F$5:$F$23659,'Per-Grade Breakdown'!$A$5:$A$23659,$A2437)</f>
        <v/>
      </c>
      <c r="F2437" s="5">
        <f>D2437-E2437</f>
        <v/>
      </c>
      <c r="G2437" s="5">
        <f>'Notes'!$B$4</f>
        <v/>
      </c>
      <c r="H2437" s="5">
        <f>ROUNDUP(C2437/G2437,0)</f>
        <v/>
      </c>
      <c r="I2437" s="6">
        <f>F2437-H2437</f>
        <v/>
      </c>
      <c r="J2437" s="4">
        <f>IF(I2437&lt;0,"Deficit",IF(I2437=0,"Exact fit","Surplus"))</f>
        <v/>
      </c>
    </row>
    <row r="2438">
      <c r="A2438" s="4" t="n">
        <v>420112</v>
      </c>
      <c r="B2438" s="4" t="inlineStr">
        <is>
          <t>EP RWINGOMA</t>
        </is>
      </c>
      <c r="C2438" s="5">
        <f>SUMIFS('Per-Grade Breakdown'!$D$5:$D$23659,'Per-Grade Breakdown'!$A$5:$A$23659,$A2438)</f>
        <v/>
      </c>
      <c r="D2438" s="5">
        <f>SUMIFS('Per-Grade Breakdown'!$E$5:$E$23659,'Per-Grade Breakdown'!$A$5:$A$23659,$A2438)</f>
        <v/>
      </c>
      <c r="E2438" s="5">
        <f>SUMIFS('Per-Grade Breakdown'!$F$5:$F$23659,'Per-Grade Breakdown'!$A$5:$A$23659,$A2438)</f>
        <v/>
      </c>
      <c r="F2438" s="5">
        <f>D2438-E2438</f>
        <v/>
      </c>
      <c r="G2438" s="5">
        <f>'Notes'!$B$4</f>
        <v/>
      </c>
      <c r="H2438" s="5">
        <f>ROUNDUP(C2438/G2438,0)</f>
        <v/>
      </c>
      <c r="I2438" s="6">
        <f>F2438-H2438</f>
        <v/>
      </c>
      <c r="J2438" s="4">
        <f>IF(I2438&lt;0,"Deficit",IF(I2438=0,"Exact fit","Surplus"))</f>
        <v/>
      </c>
    </row>
    <row r="2439">
      <c r="A2439" s="4" t="n">
        <v>420113</v>
      </c>
      <c r="B2439" s="4" t="inlineStr">
        <is>
          <t>EP GATOKI</t>
        </is>
      </c>
      <c r="C2439" s="5">
        <f>SUMIFS('Per-Grade Breakdown'!$D$5:$D$23659,'Per-Grade Breakdown'!$A$5:$A$23659,$A2439)</f>
        <v/>
      </c>
      <c r="D2439" s="5">
        <f>SUMIFS('Per-Grade Breakdown'!$E$5:$E$23659,'Per-Grade Breakdown'!$A$5:$A$23659,$A2439)</f>
        <v/>
      </c>
      <c r="E2439" s="5">
        <f>SUMIFS('Per-Grade Breakdown'!$F$5:$F$23659,'Per-Grade Breakdown'!$A$5:$A$23659,$A2439)</f>
        <v/>
      </c>
      <c r="F2439" s="5">
        <f>D2439-E2439</f>
        <v/>
      </c>
      <c r="G2439" s="5">
        <f>'Notes'!$B$4</f>
        <v/>
      </c>
      <c r="H2439" s="5">
        <f>ROUNDUP(C2439/G2439,0)</f>
        <v/>
      </c>
      <c r="I2439" s="6">
        <f>F2439-H2439</f>
        <v/>
      </c>
      <c r="J2439" s="4">
        <f>IF(I2439&lt;0,"Deficit",IF(I2439=0,"Exact fit","Surplus"))</f>
        <v/>
      </c>
    </row>
    <row r="2440">
      <c r="A2440" s="4" t="n">
        <v>420201</v>
      </c>
      <c r="B2440" s="4" t="inlineStr">
        <is>
          <t>EP COKO</t>
        </is>
      </c>
      <c r="C2440" s="5">
        <f>SUMIFS('Per-Grade Breakdown'!$D$5:$D$23659,'Per-Grade Breakdown'!$A$5:$A$23659,$A2440)</f>
        <v/>
      </c>
      <c r="D2440" s="5">
        <f>SUMIFS('Per-Grade Breakdown'!$E$5:$E$23659,'Per-Grade Breakdown'!$A$5:$A$23659,$A2440)</f>
        <v/>
      </c>
      <c r="E2440" s="5">
        <f>SUMIFS('Per-Grade Breakdown'!$F$5:$F$23659,'Per-Grade Breakdown'!$A$5:$A$23659,$A2440)</f>
        <v/>
      </c>
      <c r="F2440" s="5">
        <f>D2440-E2440</f>
        <v/>
      </c>
      <c r="G2440" s="5">
        <f>'Notes'!$B$4</f>
        <v/>
      </c>
      <c r="H2440" s="5">
        <f>ROUNDUP(C2440/G2440,0)</f>
        <v/>
      </c>
      <c r="I2440" s="6">
        <f>F2440-H2440</f>
        <v/>
      </c>
      <c r="J2440" s="4">
        <f>IF(I2440&lt;0,"Deficit",IF(I2440=0,"Exact fit","Surplus"))</f>
        <v/>
      </c>
    </row>
    <row r="2441">
      <c r="A2441" s="4" t="n">
        <v>420203</v>
      </c>
      <c r="B2441" s="4" t="inlineStr">
        <is>
          <t>GS CYANIKA</t>
        </is>
      </c>
      <c r="C2441" s="5">
        <f>SUMIFS('Per-Grade Breakdown'!$D$5:$D$23659,'Per-Grade Breakdown'!$A$5:$A$23659,$A2441)</f>
        <v/>
      </c>
      <c r="D2441" s="5">
        <f>SUMIFS('Per-Grade Breakdown'!$E$5:$E$23659,'Per-Grade Breakdown'!$A$5:$A$23659,$A2441)</f>
        <v/>
      </c>
      <c r="E2441" s="5">
        <f>SUMIFS('Per-Grade Breakdown'!$F$5:$F$23659,'Per-Grade Breakdown'!$A$5:$A$23659,$A2441)</f>
        <v/>
      </c>
      <c r="F2441" s="5">
        <f>D2441-E2441</f>
        <v/>
      </c>
      <c r="G2441" s="5">
        <f>'Notes'!$B$4</f>
        <v/>
      </c>
      <c r="H2441" s="5">
        <f>ROUNDUP(C2441/G2441,0)</f>
        <v/>
      </c>
      <c r="I2441" s="6">
        <f>F2441-H2441</f>
        <v/>
      </c>
      <c r="J2441" s="4">
        <f>IF(I2441&lt;0,"Deficit",IF(I2441=0,"Exact fit","Surplus"))</f>
        <v/>
      </c>
    </row>
    <row r="2442">
      <c r="A2442" s="4" t="n">
        <v>420205</v>
      </c>
      <c r="B2442" s="4" t="inlineStr">
        <is>
          <t>GS KIRUKU</t>
        </is>
      </c>
      <c r="C2442" s="5">
        <f>SUMIFS('Per-Grade Breakdown'!$D$5:$D$23659,'Per-Grade Breakdown'!$A$5:$A$23659,$A2442)</f>
        <v/>
      </c>
      <c r="D2442" s="5">
        <f>SUMIFS('Per-Grade Breakdown'!$E$5:$E$23659,'Per-Grade Breakdown'!$A$5:$A$23659,$A2442)</f>
        <v/>
      </c>
      <c r="E2442" s="5">
        <f>SUMIFS('Per-Grade Breakdown'!$F$5:$F$23659,'Per-Grade Breakdown'!$A$5:$A$23659,$A2442)</f>
        <v/>
      </c>
      <c r="F2442" s="5">
        <f>D2442-E2442</f>
        <v/>
      </c>
      <c r="G2442" s="5">
        <f>'Notes'!$B$4</f>
        <v/>
      </c>
      <c r="H2442" s="5">
        <f>ROUNDUP(C2442/G2442,0)</f>
        <v/>
      </c>
      <c r="I2442" s="6">
        <f>F2442-H2442</f>
        <v/>
      </c>
      <c r="J2442" s="4">
        <f>IF(I2442&lt;0,"Deficit",IF(I2442=0,"Exact fit","Surplus"))</f>
        <v/>
      </c>
    </row>
    <row r="2443">
      <c r="A2443" s="4" t="n">
        <v>420207</v>
      </c>
      <c r="B2443" s="4" t="inlineStr">
        <is>
          <t>EP MUBUGA I</t>
        </is>
      </c>
      <c r="C2443" s="5">
        <f>SUMIFS('Per-Grade Breakdown'!$D$5:$D$23659,'Per-Grade Breakdown'!$A$5:$A$23659,$A2443)</f>
        <v/>
      </c>
      <c r="D2443" s="5">
        <f>SUMIFS('Per-Grade Breakdown'!$E$5:$E$23659,'Per-Grade Breakdown'!$A$5:$A$23659,$A2443)</f>
        <v/>
      </c>
      <c r="E2443" s="5">
        <f>SUMIFS('Per-Grade Breakdown'!$F$5:$F$23659,'Per-Grade Breakdown'!$A$5:$A$23659,$A2443)</f>
        <v/>
      </c>
      <c r="F2443" s="5">
        <f>D2443-E2443</f>
        <v/>
      </c>
      <c r="G2443" s="5">
        <f>'Notes'!$B$4</f>
        <v/>
      </c>
      <c r="H2443" s="5">
        <f>ROUNDUP(C2443/G2443,0)</f>
        <v/>
      </c>
      <c r="I2443" s="6">
        <f>F2443-H2443</f>
        <v/>
      </c>
      <c r="J2443" s="4">
        <f>IF(I2443&lt;0,"Deficit",IF(I2443=0,"Exact fit","Surplus"))</f>
        <v/>
      </c>
    </row>
    <row r="2444">
      <c r="A2444" s="4" t="n">
        <v>420209</v>
      </c>
      <c r="B2444" s="4" t="inlineStr">
        <is>
          <t>EP MUCUMAZO</t>
        </is>
      </c>
      <c r="C2444" s="5">
        <f>SUMIFS('Per-Grade Breakdown'!$D$5:$D$23659,'Per-Grade Breakdown'!$A$5:$A$23659,$A2444)</f>
        <v/>
      </c>
      <c r="D2444" s="5">
        <f>SUMIFS('Per-Grade Breakdown'!$E$5:$E$23659,'Per-Grade Breakdown'!$A$5:$A$23659,$A2444)</f>
        <v/>
      </c>
      <c r="E2444" s="5">
        <f>SUMIFS('Per-Grade Breakdown'!$F$5:$F$23659,'Per-Grade Breakdown'!$A$5:$A$23659,$A2444)</f>
        <v/>
      </c>
      <c r="F2444" s="5">
        <f>D2444-E2444</f>
        <v/>
      </c>
      <c r="G2444" s="5">
        <f>'Notes'!$B$4</f>
        <v/>
      </c>
      <c r="H2444" s="5">
        <f>ROUNDUP(C2444/G2444,0)</f>
        <v/>
      </c>
      <c r="I2444" s="6">
        <f>F2444-H2444</f>
        <v/>
      </c>
      <c r="J2444" s="4">
        <f>IF(I2444&lt;0,"Deficit",IF(I2444=0,"Exact fit","Surplus"))</f>
        <v/>
      </c>
    </row>
    <row r="2445">
      <c r="A2445" s="4" t="n">
        <v>420211</v>
      </c>
      <c r="B2445" s="4" t="inlineStr">
        <is>
          <t>GS RWAHI / TSS</t>
        </is>
      </c>
      <c r="C2445" s="5">
        <f>SUMIFS('Per-Grade Breakdown'!$D$5:$D$23659,'Per-Grade Breakdown'!$A$5:$A$23659,$A2445)</f>
        <v/>
      </c>
      <c r="D2445" s="5">
        <f>SUMIFS('Per-Grade Breakdown'!$E$5:$E$23659,'Per-Grade Breakdown'!$A$5:$A$23659,$A2445)</f>
        <v/>
      </c>
      <c r="E2445" s="5">
        <f>SUMIFS('Per-Grade Breakdown'!$F$5:$F$23659,'Per-Grade Breakdown'!$A$5:$A$23659,$A2445)</f>
        <v/>
      </c>
      <c r="F2445" s="5">
        <f>D2445-E2445</f>
        <v/>
      </c>
      <c r="G2445" s="5">
        <f>'Notes'!$B$4</f>
        <v/>
      </c>
      <c r="H2445" s="5">
        <f>ROUNDUP(C2445/G2445,0)</f>
        <v/>
      </c>
      <c r="I2445" s="6">
        <f>F2445-H2445</f>
        <v/>
      </c>
      <c r="J2445" s="4">
        <f>IF(I2445&lt;0,"Deficit",IF(I2445=0,"Exact fit","Surplus"))</f>
        <v/>
      </c>
    </row>
    <row r="2446">
      <c r="A2446" s="4" t="n">
        <v>420212</v>
      </c>
      <c r="B2446" s="4" t="inlineStr">
        <is>
          <t>EP MBIRIMA</t>
        </is>
      </c>
      <c r="C2446" s="5">
        <f>SUMIFS('Per-Grade Breakdown'!$D$5:$D$23659,'Per-Grade Breakdown'!$A$5:$A$23659,$A2446)</f>
        <v/>
      </c>
      <c r="D2446" s="5">
        <f>SUMIFS('Per-Grade Breakdown'!$E$5:$E$23659,'Per-Grade Breakdown'!$A$5:$A$23659,$A2446)</f>
        <v/>
      </c>
      <c r="E2446" s="5">
        <f>SUMIFS('Per-Grade Breakdown'!$F$5:$F$23659,'Per-Grade Breakdown'!$A$5:$A$23659,$A2446)</f>
        <v/>
      </c>
      <c r="F2446" s="5">
        <f>D2446-E2446</f>
        <v/>
      </c>
      <c r="G2446" s="5">
        <f>'Notes'!$B$4</f>
        <v/>
      </c>
      <c r="H2446" s="5">
        <f>ROUNDUP(C2446/G2446,0)</f>
        <v/>
      </c>
      <c r="I2446" s="6">
        <f>F2446-H2446</f>
        <v/>
      </c>
      <c r="J2446" s="4">
        <f>IF(I2446&lt;0,"Deficit",IF(I2446=0,"Exact fit","Surplus"))</f>
        <v/>
      </c>
    </row>
    <row r="2447">
      <c r="A2447" s="4" t="n">
        <v>420302</v>
      </c>
      <c r="B2447" s="4" t="inlineStr">
        <is>
          <t>EP GAKORO</t>
        </is>
      </c>
      <c r="C2447" s="5">
        <f>SUMIFS('Per-Grade Breakdown'!$D$5:$D$23659,'Per-Grade Breakdown'!$A$5:$A$23659,$A2447)</f>
        <v/>
      </c>
      <c r="D2447" s="5">
        <f>SUMIFS('Per-Grade Breakdown'!$E$5:$E$23659,'Per-Grade Breakdown'!$A$5:$A$23659,$A2447)</f>
        <v/>
      </c>
      <c r="E2447" s="5">
        <f>SUMIFS('Per-Grade Breakdown'!$F$5:$F$23659,'Per-Grade Breakdown'!$A$5:$A$23659,$A2447)</f>
        <v/>
      </c>
      <c r="F2447" s="5">
        <f>D2447-E2447</f>
        <v/>
      </c>
      <c r="G2447" s="5">
        <f>'Notes'!$B$4</f>
        <v/>
      </c>
      <c r="H2447" s="5">
        <f>ROUNDUP(C2447/G2447,0)</f>
        <v/>
      </c>
      <c r="I2447" s="6">
        <f>F2447-H2447</f>
        <v/>
      </c>
      <c r="J2447" s="4">
        <f>IF(I2447&lt;0,"Deficit",IF(I2447=0,"Exact fit","Surplus"))</f>
        <v/>
      </c>
    </row>
    <row r="2448">
      <c r="A2448" s="4" t="n">
        <v>420306</v>
      </c>
      <c r="B2448" s="4" t="inlineStr">
        <is>
          <t>EP MUHAZA</t>
        </is>
      </c>
      <c r="C2448" s="5">
        <f>SUMIFS('Per-Grade Breakdown'!$D$5:$D$23659,'Per-Grade Breakdown'!$A$5:$A$23659,$A2448)</f>
        <v/>
      </c>
      <c r="D2448" s="5">
        <f>SUMIFS('Per-Grade Breakdown'!$E$5:$E$23659,'Per-Grade Breakdown'!$A$5:$A$23659,$A2448)</f>
        <v/>
      </c>
      <c r="E2448" s="5">
        <f>SUMIFS('Per-Grade Breakdown'!$F$5:$F$23659,'Per-Grade Breakdown'!$A$5:$A$23659,$A2448)</f>
        <v/>
      </c>
      <c r="F2448" s="5">
        <f>D2448-E2448</f>
        <v/>
      </c>
      <c r="G2448" s="5">
        <f>'Notes'!$B$4</f>
        <v/>
      </c>
      <c r="H2448" s="5">
        <f>ROUNDUP(C2448/G2448,0)</f>
        <v/>
      </c>
      <c r="I2448" s="6">
        <f>F2448-H2448</f>
        <v/>
      </c>
      <c r="J2448" s="4">
        <f>IF(I2448&lt;0,"Deficit",IF(I2448=0,"Exact fit","Surplus"))</f>
        <v/>
      </c>
    </row>
    <row r="2449">
      <c r="A2449" s="4" t="n">
        <v>420309</v>
      </c>
      <c r="B2449" s="4" t="inlineStr">
        <is>
          <t>GS MURAMBA</t>
        </is>
      </c>
      <c r="C2449" s="5">
        <f>SUMIFS('Per-Grade Breakdown'!$D$5:$D$23659,'Per-Grade Breakdown'!$A$5:$A$23659,$A2449)</f>
        <v/>
      </c>
      <c r="D2449" s="5">
        <f>SUMIFS('Per-Grade Breakdown'!$E$5:$E$23659,'Per-Grade Breakdown'!$A$5:$A$23659,$A2449)</f>
        <v/>
      </c>
      <c r="E2449" s="5">
        <f>SUMIFS('Per-Grade Breakdown'!$F$5:$F$23659,'Per-Grade Breakdown'!$A$5:$A$23659,$A2449)</f>
        <v/>
      </c>
      <c r="F2449" s="5">
        <f>D2449-E2449</f>
        <v/>
      </c>
      <c r="G2449" s="5">
        <f>'Notes'!$B$4</f>
        <v/>
      </c>
      <c r="H2449" s="5">
        <f>ROUNDUP(C2449/G2449,0)</f>
        <v/>
      </c>
      <c r="I2449" s="6">
        <f>F2449-H2449</f>
        <v/>
      </c>
      <c r="J2449" s="4">
        <f>IF(I2449&lt;0,"Deficit",IF(I2449=0,"Exact fit","Surplus"))</f>
        <v/>
      </c>
    </row>
    <row r="2450">
      <c r="A2450" s="4" t="n">
        <v>420311</v>
      </c>
      <c r="B2450" s="4" t="inlineStr">
        <is>
          <t>EP RUKORE I</t>
        </is>
      </c>
      <c r="C2450" s="5">
        <f>SUMIFS('Per-Grade Breakdown'!$D$5:$D$23659,'Per-Grade Breakdown'!$A$5:$A$23659,$A2450)</f>
        <v/>
      </c>
      <c r="D2450" s="5">
        <f>SUMIFS('Per-Grade Breakdown'!$E$5:$E$23659,'Per-Grade Breakdown'!$A$5:$A$23659,$A2450)</f>
        <v/>
      </c>
      <c r="E2450" s="5">
        <f>SUMIFS('Per-Grade Breakdown'!$F$5:$F$23659,'Per-Grade Breakdown'!$A$5:$A$23659,$A2450)</f>
        <v/>
      </c>
      <c r="F2450" s="5">
        <f>D2450-E2450</f>
        <v/>
      </c>
      <c r="G2450" s="5">
        <f>'Notes'!$B$4</f>
        <v/>
      </c>
      <c r="H2450" s="5">
        <f>ROUNDUP(C2450/G2450,0)</f>
        <v/>
      </c>
      <c r="I2450" s="6">
        <f>F2450-H2450</f>
        <v/>
      </c>
      <c r="J2450" s="4">
        <f>IF(I2450&lt;0,"Deficit",IF(I2450=0,"Exact fit","Surplus"))</f>
        <v/>
      </c>
    </row>
    <row r="2451">
      <c r="A2451" s="4" t="n">
        <v>420315</v>
      </c>
      <c r="B2451" s="4" t="inlineStr">
        <is>
          <t>EP MUTANDA</t>
        </is>
      </c>
      <c r="C2451" s="5">
        <f>SUMIFS('Per-Grade Breakdown'!$D$5:$D$23659,'Per-Grade Breakdown'!$A$5:$A$23659,$A2451)</f>
        <v/>
      </c>
      <c r="D2451" s="5">
        <f>SUMIFS('Per-Grade Breakdown'!$E$5:$E$23659,'Per-Grade Breakdown'!$A$5:$A$23659,$A2451)</f>
        <v/>
      </c>
      <c r="E2451" s="5">
        <f>SUMIFS('Per-Grade Breakdown'!$F$5:$F$23659,'Per-Grade Breakdown'!$A$5:$A$23659,$A2451)</f>
        <v/>
      </c>
      <c r="F2451" s="5">
        <f>D2451-E2451</f>
        <v/>
      </c>
      <c r="G2451" s="5">
        <f>'Notes'!$B$4</f>
        <v/>
      </c>
      <c r="H2451" s="5">
        <f>ROUNDUP(C2451/G2451,0)</f>
        <v/>
      </c>
      <c r="I2451" s="6">
        <f>F2451-H2451</f>
        <v/>
      </c>
      <c r="J2451" s="4">
        <f>IF(I2451&lt;0,"Deficit",IF(I2451=0,"Exact fit","Surplus"))</f>
        <v/>
      </c>
    </row>
    <row r="2452">
      <c r="A2452" s="4" t="n">
        <v>420401</v>
      </c>
      <c r="B2452" s="4" t="inlineStr">
        <is>
          <t>EP BUHETA</t>
        </is>
      </c>
      <c r="C2452" s="5">
        <f>SUMIFS('Per-Grade Breakdown'!$D$5:$D$23659,'Per-Grade Breakdown'!$A$5:$A$23659,$A2452)</f>
        <v/>
      </c>
      <c r="D2452" s="5">
        <f>SUMIFS('Per-Grade Breakdown'!$E$5:$E$23659,'Per-Grade Breakdown'!$A$5:$A$23659,$A2452)</f>
        <v/>
      </c>
      <c r="E2452" s="5">
        <f>SUMIFS('Per-Grade Breakdown'!$F$5:$F$23659,'Per-Grade Breakdown'!$A$5:$A$23659,$A2452)</f>
        <v/>
      </c>
      <c r="F2452" s="5">
        <f>D2452-E2452</f>
        <v/>
      </c>
      <c r="G2452" s="5">
        <f>'Notes'!$B$4</f>
        <v/>
      </c>
      <c r="H2452" s="5">
        <f>ROUNDUP(C2452/G2452,0)</f>
        <v/>
      </c>
      <c r="I2452" s="6">
        <f>F2452-H2452</f>
        <v/>
      </c>
      <c r="J2452" s="4">
        <f>IF(I2452&lt;0,"Deficit",IF(I2452=0,"Exact fit","Surplus"))</f>
        <v/>
      </c>
    </row>
    <row r="2453">
      <c r="A2453" s="4" t="n">
        <v>420404</v>
      </c>
      <c r="B2453" s="4" t="inlineStr">
        <is>
          <t>EP GAKENKE PROTESTANT</t>
        </is>
      </c>
      <c r="C2453" s="5">
        <f>SUMIFS('Per-Grade Breakdown'!$D$5:$D$23659,'Per-Grade Breakdown'!$A$5:$A$23659,$A2453)</f>
        <v/>
      </c>
      <c r="D2453" s="5">
        <f>SUMIFS('Per-Grade Breakdown'!$E$5:$E$23659,'Per-Grade Breakdown'!$A$5:$A$23659,$A2453)</f>
        <v/>
      </c>
      <c r="E2453" s="5">
        <f>SUMIFS('Per-Grade Breakdown'!$F$5:$F$23659,'Per-Grade Breakdown'!$A$5:$A$23659,$A2453)</f>
        <v/>
      </c>
      <c r="F2453" s="5">
        <f>D2453-E2453</f>
        <v/>
      </c>
      <c r="G2453" s="5">
        <f>'Notes'!$B$4</f>
        <v/>
      </c>
      <c r="H2453" s="5">
        <f>ROUNDUP(C2453/G2453,0)</f>
        <v/>
      </c>
      <c r="I2453" s="6">
        <f>F2453-H2453</f>
        <v/>
      </c>
      <c r="J2453" s="4">
        <f>IF(I2453&lt;0,"Deficit",IF(I2453=0,"Exact fit","Surplus"))</f>
        <v/>
      </c>
    </row>
    <row r="2454">
      <c r="A2454" s="4" t="n">
        <v>420405</v>
      </c>
      <c r="B2454" s="4" t="inlineStr">
        <is>
          <t>EP GIRAMAHORO</t>
        </is>
      </c>
      <c r="C2454" s="5">
        <f>SUMIFS('Per-Grade Breakdown'!$D$5:$D$23659,'Per-Grade Breakdown'!$A$5:$A$23659,$A2454)</f>
        <v/>
      </c>
      <c r="D2454" s="5">
        <f>SUMIFS('Per-Grade Breakdown'!$E$5:$E$23659,'Per-Grade Breakdown'!$A$5:$A$23659,$A2454)</f>
        <v/>
      </c>
      <c r="E2454" s="5">
        <f>SUMIFS('Per-Grade Breakdown'!$F$5:$F$23659,'Per-Grade Breakdown'!$A$5:$A$23659,$A2454)</f>
        <v/>
      </c>
      <c r="F2454" s="5">
        <f>D2454-E2454</f>
        <v/>
      </c>
      <c r="G2454" s="5">
        <f>'Notes'!$B$4</f>
        <v/>
      </c>
      <c r="H2454" s="5">
        <f>ROUNDUP(C2454/G2454,0)</f>
        <v/>
      </c>
      <c r="I2454" s="6">
        <f>F2454-H2454</f>
        <v/>
      </c>
      <c r="J2454" s="4">
        <f>IF(I2454&lt;0,"Deficit",IF(I2454=0,"Exact fit","Surplus"))</f>
        <v/>
      </c>
    </row>
    <row r="2455">
      <c r="A2455" s="4" t="n">
        <v>420409</v>
      </c>
      <c r="B2455" s="4" t="inlineStr">
        <is>
          <t>GS KARUGANDA</t>
        </is>
      </c>
      <c r="C2455" s="5">
        <f>SUMIFS('Per-Grade Breakdown'!$D$5:$D$23659,'Per-Grade Breakdown'!$A$5:$A$23659,$A2455)</f>
        <v/>
      </c>
      <c r="D2455" s="5">
        <f>SUMIFS('Per-Grade Breakdown'!$E$5:$E$23659,'Per-Grade Breakdown'!$A$5:$A$23659,$A2455)</f>
        <v/>
      </c>
      <c r="E2455" s="5">
        <f>SUMIFS('Per-Grade Breakdown'!$F$5:$F$23659,'Per-Grade Breakdown'!$A$5:$A$23659,$A2455)</f>
        <v/>
      </c>
      <c r="F2455" s="5">
        <f>D2455-E2455</f>
        <v/>
      </c>
      <c r="G2455" s="5">
        <f>'Notes'!$B$4</f>
        <v/>
      </c>
      <c r="H2455" s="5">
        <f>ROUNDUP(C2455/G2455,0)</f>
        <v/>
      </c>
      <c r="I2455" s="6">
        <f>F2455-H2455</f>
        <v/>
      </c>
      <c r="J2455" s="4">
        <f>IF(I2455&lt;0,"Deficit",IF(I2455=0,"Exact fit","Surplus"))</f>
        <v/>
      </c>
    </row>
    <row r="2456">
      <c r="A2456" s="4" t="n">
        <v>420411</v>
      </c>
      <c r="B2456" s="4" t="inlineStr">
        <is>
          <t>GS MUSAVE</t>
        </is>
      </c>
      <c r="C2456" s="5">
        <f>SUMIFS('Per-Grade Breakdown'!$D$5:$D$23659,'Per-Grade Breakdown'!$A$5:$A$23659,$A2456)</f>
        <v/>
      </c>
      <c r="D2456" s="5">
        <f>SUMIFS('Per-Grade Breakdown'!$E$5:$E$23659,'Per-Grade Breakdown'!$A$5:$A$23659,$A2456)</f>
        <v/>
      </c>
      <c r="E2456" s="5">
        <f>SUMIFS('Per-Grade Breakdown'!$F$5:$F$23659,'Per-Grade Breakdown'!$A$5:$A$23659,$A2456)</f>
        <v/>
      </c>
      <c r="F2456" s="5">
        <f>D2456-E2456</f>
        <v/>
      </c>
      <c r="G2456" s="5">
        <f>'Notes'!$B$4</f>
        <v/>
      </c>
      <c r="H2456" s="5">
        <f>ROUNDUP(C2456/G2456,0)</f>
        <v/>
      </c>
      <c r="I2456" s="6">
        <f>F2456-H2456</f>
        <v/>
      </c>
      <c r="J2456" s="4">
        <f>IF(I2456&lt;0,"Deficit",IF(I2456=0,"Exact fit","Surplus"))</f>
        <v/>
      </c>
    </row>
    <row r="2457">
      <c r="A2457" s="4" t="n">
        <v>420413</v>
      </c>
      <c r="B2457" s="4" t="inlineStr">
        <is>
          <t>GS NGANZO I</t>
        </is>
      </c>
      <c r="C2457" s="5">
        <f>SUMIFS('Per-Grade Breakdown'!$D$5:$D$23659,'Per-Grade Breakdown'!$A$5:$A$23659,$A2457)</f>
        <v/>
      </c>
      <c r="D2457" s="5">
        <f>SUMIFS('Per-Grade Breakdown'!$E$5:$E$23659,'Per-Grade Breakdown'!$A$5:$A$23659,$A2457)</f>
        <v/>
      </c>
      <c r="E2457" s="5">
        <f>SUMIFS('Per-Grade Breakdown'!$F$5:$F$23659,'Per-Grade Breakdown'!$A$5:$A$23659,$A2457)</f>
        <v/>
      </c>
      <c r="F2457" s="5">
        <f>D2457-E2457</f>
        <v/>
      </c>
      <c r="G2457" s="5">
        <f>'Notes'!$B$4</f>
        <v/>
      </c>
      <c r="H2457" s="5">
        <f>ROUNDUP(C2457/G2457,0)</f>
        <v/>
      </c>
      <c r="I2457" s="6">
        <f>F2457-H2457</f>
        <v/>
      </c>
      <c r="J2457" s="4">
        <f>IF(I2457&lt;0,"Deficit",IF(I2457=0,"Exact fit","Surplus"))</f>
        <v/>
      </c>
    </row>
    <row r="2458">
      <c r="A2458" s="4" t="n">
        <v>420415</v>
      </c>
      <c r="B2458" s="4" t="inlineStr">
        <is>
          <t>GS RUKURA</t>
        </is>
      </c>
      <c r="C2458" s="5">
        <f>SUMIFS('Per-Grade Breakdown'!$D$5:$D$23659,'Per-Grade Breakdown'!$A$5:$A$23659,$A2458)</f>
        <v/>
      </c>
      <c r="D2458" s="5">
        <f>SUMIFS('Per-Grade Breakdown'!$E$5:$E$23659,'Per-Grade Breakdown'!$A$5:$A$23659,$A2458)</f>
        <v/>
      </c>
      <c r="E2458" s="5">
        <f>SUMIFS('Per-Grade Breakdown'!$F$5:$F$23659,'Per-Grade Breakdown'!$A$5:$A$23659,$A2458)</f>
        <v/>
      </c>
      <c r="F2458" s="5">
        <f>D2458-E2458</f>
        <v/>
      </c>
      <c r="G2458" s="5">
        <f>'Notes'!$B$4</f>
        <v/>
      </c>
      <c r="H2458" s="5">
        <f>ROUNDUP(C2458/G2458,0)</f>
        <v/>
      </c>
      <c r="I2458" s="6">
        <f>F2458-H2458</f>
        <v/>
      </c>
      <c r="J2458" s="4">
        <f>IF(I2458&lt;0,"Deficit",IF(I2458=0,"Exact fit","Surplus"))</f>
        <v/>
      </c>
    </row>
    <row r="2459">
      <c r="A2459" s="4" t="n">
        <v>420502</v>
      </c>
      <c r="B2459" s="4" t="inlineStr">
        <is>
          <t>KANGOMBA</t>
        </is>
      </c>
      <c r="C2459" s="5">
        <f>SUMIFS('Per-Grade Breakdown'!$D$5:$D$23659,'Per-Grade Breakdown'!$A$5:$A$23659,$A2459)</f>
        <v/>
      </c>
      <c r="D2459" s="5">
        <f>SUMIFS('Per-Grade Breakdown'!$E$5:$E$23659,'Per-Grade Breakdown'!$A$5:$A$23659,$A2459)</f>
        <v/>
      </c>
      <c r="E2459" s="5">
        <f>SUMIFS('Per-Grade Breakdown'!$F$5:$F$23659,'Per-Grade Breakdown'!$A$5:$A$23659,$A2459)</f>
        <v/>
      </c>
      <c r="F2459" s="5">
        <f>D2459-E2459</f>
        <v/>
      </c>
      <c r="G2459" s="5">
        <f>'Notes'!$B$4</f>
        <v/>
      </c>
      <c r="H2459" s="5">
        <f>ROUNDUP(C2459/G2459,0)</f>
        <v/>
      </c>
      <c r="I2459" s="6">
        <f>F2459-H2459</f>
        <v/>
      </c>
      <c r="J2459" s="4">
        <f>IF(I2459&lt;0,"Deficit",IF(I2459=0,"Exact fit","Surplus"))</f>
        <v/>
      </c>
    </row>
    <row r="2460">
      <c r="A2460" s="4" t="n">
        <v>420504</v>
      </c>
      <c r="B2460" s="4" t="inlineStr">
        <is>
          <t>MURANDI</t>
        </is>
      </c>
      <c r="C2460" s="5">
        <f>SUMIFS('Per-Grade Breakdown'!$D$5:$D$23659,'Per-Grade Breakdown'!$A$5:$A$23659,$A2460)</f>
        <v/>
      </c>
      <c r="D2460" s="5">
        <f>SUMIFS('Per-Grade Breakdown'!$E$5:$E$23659,'Per-Grade Breakdown'!$A$5:$A$23659,$A2460)</f>
        <v/>
      </c>
      <c r="E2460" s="5">
        <f>SUMIFS('Per-Grade Breakdown'!$F$5:$F$23659,'Per-Grade Breakdown'!$A$5:$A$23659,$A2460)</f>
        <v/>
      </c>
      <c r="F2460" s="5">
        <f>D2460-E2460</f>
        <v/>
      </c>
      <c r="G2460" s="5">
        <f>'Notes'!$B$4</f>
        <v/>
      </c>
      <c r="H2460" s="5">
        <f>ROUNDUP(C2460/G2460,0)</f>
        <v/>
      </c>
      <c r="I2460" s="6">
        <f>F2460-H2460</f>
        <v/>
      </c>
      <c r="J2460" s="4">
        <f>IF(I2460&lt;0,"Deficit",IF(I2460=0,"Exact fit","Surplus"))</f>
        <v/>
      </c>
    </row>
    <row r="2461">
      <c r="A2461" s="4" t="n">
        <v>420513</v>
      </c>
      <c r="B2461" s="4" t="inlineStr">
        <is>
          <t>GS RUTABO</t>
        </is>
      </c>
      <c r="C2461" s="5">
        <f>SUMIFS('Per-Grade Breakdown'!$D$5:$D$23659,'Per-Grade Breakdown'!$A$5:$A$23659,$A2461)</f>
        <v/>
      </c>
      <c r="D2461" s="5">
        <f>SUMIFS('Per-Grade Breakdown'!$E$5:$E$23659,'Per-Grade Breakdown'!$A$5:$A$23659,$A2461)</f>
        <v/>
      </c>
      <c r="E2461" s="5">
        <f>SUMIFS('Per-Grade Breakdown'!$F$5:$F$23659,'Per-Grade Breakdown'!$A$5:$A$23659,$A2461)</f>
        <v/>
      </c>
      <c r="F2461" s="5">
        <f>D2461-E2461</f>
        <v/>
      </c>
      <c r="G2461" s="5">
        <f>'Notes'!$B$4</f>
        <v/>
      </c>
      <c r="H2461" s="5">
        <f>ROUNDUP(C2461/G2461,0)</f>
        <v/>
      </c>
      <c r="I2461" s="6">
        <f>F2461-H2461</f>
        <v/>
      </c>
      <c r="J2461" s="4">
        <f>IF(I2461&lt;0,"Deficit",IF(I2461=0,"Exact fit","Surplus"))</f>
        <v/>
      </c>
    </row>
    <row r="2462">
      <c r="A2462" s="4" t="n">
        <v>420514</v>
      </c>
      <c r="B2462" s="4" t="inlineStr">
        <is>
          <t>NYENYERI</t>
        </is>
      </c>
      <c r="C2462" s="5">
        <f>SUMIFS('Per-Grade Breakdown'!$D$5:$D$23659,'Per-Grade Breakdown'!$A$5:$A$23659,$A2462)</f>
        <v/>
      </c>
      <c r="D2462" s="5">
        <f>SUMIFS('Per-Grade Breakdown'!$E$5:$E$23659,'Per-Grade Breakdown'!$A$5:$A$23659,$A2462)</f>
        <v/>
      </c>
      <c r="E2462" s="5">
        <f>SUMIFS('Per-Grade Breakdown'!$F$5:$F$23659,'Per-Grade Breakdown'!$A$5:$A$23659,$A2462)</f>
        <v/>
      </c>
      <c r="F2462" s="5">
        <f>D2462-E2462</f>
        <v/>
      </c>
      <c r="G2462" s="5">
        <f>'Notes'!$B$4</f>
        <v/>
      </c>
      <c r="H2462" s="5">
        <f>ROUNDUP(C2462/G2462,0)</f>
        <v/>
      </c>
      <c r="I2462" s="6">
        <f>F2462-H2462</f>
        <v/>
      </c>
      <c r="J2462" s="4">
        <f>IF(I2462&lt;0,"Deficit",IF(I2462=0,"Exact fit","Surplus"))</f>
        <v/>
      </c>
    </row>
    <row r="2463">
      <c r="A2463" s="4" t="n">
        <v>420515</v>
      </c>
      <c r="B2463" s="4" t="inlineStr">
        <is>
          <t>RUTENDERI</t>
        </is>
      </c>
      <c r="C2463" s="5">
        <f>SUMIFS('Per-Grade Breakdown'!$D$5:$D$23659,'Per-Grade Breakdown'!$A$5:$A$23659,$A2463)</f>
        <v/>
      </c>
      <c r="D2463" s="5">
        <f>SUMIFS('Per-Grade Breakdown'!$E$5:$E$23659,'Per-Grade Breakdown'!$A$5:$A$23659,$A2463)</f>
        <v/>
      </c>
      <c r="E2463" s="5">
        <f>SUMIFS('Per-Grade Breakdown'!$F$5:$F$23659,'Per-Grade Breakdown'!$A$5:$A$23659,$A2463)</f>
        <v/>
      </c>
      <c r="F2463" s="5">
        <f>D2463-E2463</f>
        <v/>
      </c>
      <c r="G2463" s="5">
        <f>'Notes'!$B$4</f>
        <v/>
      </c>
      <c r="H2463" s="5">
        <f>ROUNDUP(C2463/G2463,0)</f>
        <v/>
      </c>
      <c r="I2463" s="6">
        <f>F2463-H2463</f>
        <v/>
      </c>
      <c r="J2463" s="4">
        <f>IF(I2463&lt;0,"Deficit",IF(I2463=0,"Exact fit","Surplus"))</f>
        <v/>
      </c>
    </row>
    <row r="2464">
      <c r="A2464" s="4" t="n">
        <v>420542</v>
      </c>
      <c r="B2464" s="4" t="inlineStr">
        <is>
          <t>NYACYINA PRIMARY</t>
        </is>
      </c>
      <c r="C2464" s="5">
        <f>SUMIFS('Per-Grade Breakdown'!$D$5:$D$23659,'Per-Grade Breakdown'!$A$5:$A$23659,$A2464)</f>
        <v/>
      </c>
      <c r="D2464" s="5">
        <f>SUMIFS('Per-Grade Breakdown'!$E$5:$E$23659,'Per-Grade Breakdown'!$A$5:$A$23659,$A2464)</f>
        <v/>
      </c>
      <c r="E2464" s="5">
        <f>SUMIFS('Per-Grade Breakdown'!$F$5:$F$23659,'Per-Grade Breakdown'!$A$5:$A$23659,$A2464)</f>
        <v/>
      </c>
      <c r="F2464" s="5">
        <f>D2464-E2464</f>
        <v/>
      </c>
      <c r="G2464" s="5">
        <f>'Notes'!$B$4</f>
        <v/>
      </c>
      <c r="H2464" s="5">
        <f>ROUNDUP(C2464/G2464,0)</f>
        <v/>
      </c>
      <c r="I2464" s="6">
        <f>F2464-H2464</f>
        <v/>
      </c>
      <c r="J2464" s="4">
        <f>IF(I2464&lt;0,"Deficit",IF(I2464=0,"Exact fit","Surplus"))</f>
        <v/>
      </c>
    </row>
    <row r="2465">
      <c r="A2465" s="4" t="n">
        <v>420601</v>
      </c>
      <c r="B2465" s="4" t="inlineStr">
        <is>
          <t>AMIS APAX</t>
        </is>
      </c>
      <c r="C2465" s="5">
        <f>SUMIFS('Per-Grade Breakdown'!$D$5:$D$23659,'Per-Grade Breakdown'!$A$5:$A$23659,$A2465)</f>
        <v/>
      </c>
      <c r="D2465" s="5">
        <f>SUMIFS('Per-Grade Breakdown'!$E$5:$E$23659,'Per-Grade Breakdown'!$A$5:$A$23659,$A2465)</f>
        <v/>
      </c>
      <c r="E2465" s="5">
        <f>SUMIFS('Per-Grade Breakdown'!$F$5:$F$23659,'Per-Grade Breakdown'!$A$5:$A$23659,$A2465)</f>
        <v/>
      </c>
      <c r="F2465" s="5">
        <f>D2465-E2465</f>
        <v/>
      </c>
      <c r="G2465" s="5">
        <f>'Notes'!$B$4</f>
        <v/>
      </c>
      <c r="H2465" s="5">
        <f>ROUNDUP(C2465/G2465,0)</f>
        <v/>
      </c>
      <c r="I2465" s="6">
        <f>F2465-H2465</f>
        <v/>
      </c>
      <c r="J2465" s="4">
        <f>IF(I2465&lt;0,"Deficit",IF(I2465=0,"Exact fit","Surplus"))</f>
        <v/>
      </c>
    </row>
    <row r="2466">
      <c r="A2466" s="4" t="n">
        <v>420604</v>
      </c>
      <c r="B2466" s="4" t="inlineStr">
        <is>
          <t>GAKENKE ADVENTISTE</t>
        </is>
      </c>
      <c r="C2466" s="5">
        <f>SUMIFS('Per-Grade Breakdown'!$D$5:$D$23659,'Per-Grade Breakdown'!$A$5:$A$23659,$A2466)</f>
        <v/>
      </c>
      <c r="D2466" s="5">
        <f>SUMIFS('Per-Grade Breakdown'!$E$5:$E$23659,'Per-Grade Breakdown'!$A$5:$A$23659,$A2466)</f>
        <v/>
      </c>
      <c r="E2466" s="5">
        <f>SUMIFS('Per-Grade Breakdown'!$F$5:$F$23659,'Per-Grade Breakdown'!$A$5:$A$23659,$A2466)</f>
        <v/>
      </c>
      <c r="F2466" s="5">
        <f>D2466-E2466</f>
        <v/>
      </c>
      <c r="G2466" s="5">
        <f>'Notes'!$B$4</f>
        <v/>
      </c>
      <c r="H2466" s="5">
        <f>ROUNDUP(C2466/G2466,0)</f>
        <v/>
      </c>
      <c r="I2466" s="6">
        <f>F2466-H2466</f>
        <v/>
      </c>
      <c r="J2466" s="4">
        <f>IF(I2466&lt;0,"Deficit",IF(I2466=0,"Exact fit","Surplus"))</f>
        <v/>
      </c>
    </row>
    <row r="2467">
      <c r="A2467" s="4" t="n">
        <v>420607</v>
      </c>
      <c r="B2467" s="4" t="inlineStr">
        <is>
          <t>GS GAKENKE</t>
        </is>
      </c>
      <c r="C2467" s="5">
        <f>SUMIFS('Per-Grade Breakdown'!$D$5:$D$23659,'Per-Grade Breakdown'!$A$5:$A$23659,$A2467)</f>
        <v/>
      </c>
      <c r="D2467" s="5">
        <f>SUMIFS('Per-Grade Breakdown'!$E$5:$E$23659,'Per-Grade Breakdown'!$A$5:$A$23659,$A2467)</f>
        <v/>
      </c>
      <c r="E2467" s="5">
        <f>SUMIFS('Per-Grade Breakdown'!$F$5:$F$23659,'Per-Grade Breakdown'!$A$5:$A$23659,$A2467)</f>
        <v/>
      </c>
      <c r="F2467" s="5">
        <f>D2467-E2467</f>
        <v/>
      </c>
      <c r="G2467" s="5">
        <f>'Notes'!$B$4</f>
        <v/>
      </c>
      <c r="H2467" s="5">
        <f>ROUNDUP(C2467/G2467,0)</f>
        <v/>
      </c>
      <c r="I2467" s="6">
        <f>F2467-H2467</f>
        <v/>
      </c>
      <c r="J2467" s="4">
        <f>IF(I2467&lt;0,"Deficit",IF(I2467=0,"Exact fit","Surplus"))</f>
        <v/>
      </c>
    </row>
    <row r="2468">
      <c r="A2468" s="4" t="n">
        <v>420609</v>
      </c>
      <c r="B2468" s="4" t="inlineStr">
        <is>
          <t>GSNDG JANJA</t>
        </is>
      </c>
      <c r="C2468" s="5">
        <f>SUMIFS('Per-Grade Breakdown'!$D$5:$D$23659,'Per-Grade Breakdown'!$A$5:$A$23659,$A2468)</f>
        <v/>
      </c>
      <c r="D2468" s="5">
        <f>SUMIFS('Per-Grade Breakdown'!$E$5:$E$23659,'Per-Grade Breakdown'!$A$5:$A$23659,$A2468)</f>
        <v/>
      </c>
      <c r="E2468" s="5">
        <f>SUMIFS('Per-Grade Breakdown'!$F$5:$F$23659,'Per-Grade Breakdown'!$A$5:$A$23659,$A2468)</f>
        <v/>
      </c>
      <c r="F2468" s="5">
        <f>D2468-E2468</f>
        <v/>
      </c>
      <c r="G2468" s="5">
        <f>'Notes'!$B$4</f>
        <v/>
      </c>
      <c r="H2468" s="5">
        <f>ROUNDUP(C2468/G2468,0)</f>
        <v/>
      </c>
      <c r="I2468" s="6">
        <f>F2468-H2468</f>
        <v/>
      </c>
      <c r="J2468" s="4">
        <f>IF(I2468&lt;0,"Deficit",IF(I2468=0,"Exact fit","Surplus"))</f>
        <v/>
      </c>
    </row>
    <row r="2469">
      <c r="A2469" s="4" t="n">
        <v>420610</v>
      </c>
      <c r="B2469" s="4" t="inlineStr">
        <is>
          <t>KARAMA</t>
        </is>
      </c>
      <c r="C2469" s="5">
        <f>SUMIFS('Per-Grade Breakdown'!$D$5:$D$23659,'Per-Grade Breakdown'!$A$5:$A$23659,$A2469)</f>
        <v/>
      </c>
      <c r="D2469" s="5">
        <f>SUMIFS('Per-Grade Breakdown'!$E$5:$E$23659,'Per-Grade Breakdown'!$A$5:$A$23659,$A2469)</f>
        <v/>
      </c>
      <c r="E2469" s="5">
        <f>SUMIFS('Per-Grade Breakdown'!$F$5:$F$23659,'Per-Grade Breakdown'!$A$5:$A$23659,$A2469)</f>
        <v/>
      </c>
      <c r="F2469" s="5">
        <f>D2469-E2469</f>
        <v/>
      </c>
      <c r="G2469" s="5">
        <f>'Notes'!$B$4</f>
        <v/>
      </c>
      <c r="H2469" s="5">
        <f>ROUNDUP(C2469/G2469,0)</f>
        <v/>
      </c>
      <c r="I2469" s="6">
        <f>F2469-H2469</f>
        <v/>
      </c>
      <c r="J2469" s="4">
        <f>IF(I2469&lt;0,"Deficit",IF(I2469=0,"Exact fit","Surplus"))</f>
        <v/>
      </c>
    </row>
    <row r="2470">
      <c r="A2470" s="4" t="n">
        <v>420612</v>
      </c>
      <c r="B2470" s="4" t="inlineStr">
        <is>
          <t>KIVUNE</t>
        </is>
      </c>
      <c r="C2470" s="5">
        <f>SUMIFS('Per-Grade Breakdown'!$D$5:$D$23659,'Per-Grade Breakdown'!$A$5:$A$23659,$A2470)</f>
        <v/>
      </c>
      <c r="D2470" s="5">
        <f>SUMIFS('Per-Grade Breakdown'!$E$5:$E$23659,'Per-Grade Breakdown'!$A$5:$A$23659,$A2470)</f>
        <v/>
      </c>
      <c r="E2470" s="5">
        <f>SUMIFS('Per-Grade Breakdown'!$F$5:$F$23659,'Per-Grade Breakdown'!$A$5:$A$23659,$A2470)</f>
        <v/>
      </c>
      <c r="F2470" s="5">
        <f>D2470-E2470</f>
        <v/>
      </c>
      <c r="G2470" s="5">
        <f>'Notes'!$B$4</f>
        <v/>
      </c>
      <c r="H2470" s="5">
        <f>ROUNDUP(C2470/G2470,0)</f>
        <v/>
      </c>
      <c r="I2470" s="6">
        <f>F2470-H2470</f>
        <v/>
      </c>
      <c r="J2470" s="4">
        <f>IF(I2470&lt;0,"Deficit",IF(I2470=0,"Exact fit","Surplus"))</f>
        <v/>
      </c>
    </row>
    <row r="2471">
      <c r="A2471" s="4" t="n">
        <v>420613</v>
      </c>
      <c r="B2471" s="4" t="inlineStr">
        <is>
          <t>GS RUTAKE</t>
        </is>
      </c>
      <c r="C2471" s="5">
        <f>SUMIFS('Per-Grade Breakdown'!$D$5:$D$23659,'Per-Grade Breakdown'!$A$5:$A$23659,$A2471)</f>
        <v/>
      </c>
      <c r="D2471" s="5">
        <f>SUMIFS('Per-Grade Breakdown'!$E$5:$E$23659,'Per-Grade Breakdown'!$A$5:$A$23659,$A2471)</f>
        <v/>
      </c>
      <c r="E2471" s="5">
        <f>SUMIFS('Per-Grade Breakdown'!$F$5:$F$23659,'Per-Grade Breakdown'!$A$5:$A$23659,$A2471)</f>
        <v/>
      </c>
      <c r="F2471" s="5">
        <f>D2471-E2471</f>
        <v/>
      </c>
      <c r="G2471" s="5">
        <f>'Notes'!$B$4</f>
        <v/>
      </c>
      <c r="H2471" s="5">
        <f>ROUNDUP(C2471/G2471,0)</f>
        <v/>
      </c>
      <c r="I2471" s="6">
        <f>F2471-H2471</f>
        <v/>
      </c>
      <c r="J2471" s="4">
        <f>IF(I2471&lt;0,"Deficit",IF(I2471=0,"Exact fit","Surplus"))</f>
        <v/>
      </c>
    </row>
    <row r="2472">
      <c r="A2472" s="4" t="n">
        <v>420704</v>
      </c>
      <c r="B2472" s="4" t="inlineStr">
        <is>
          <t>GS KAMUBUGA</t>
        </is>
      </c>
      <c r="C2472" s="5">
        <f>SUMIFS('Per-Grade Breakdown'!$D$5:$D$23659,'Per-Grade Breakdown'!$A$5:$A$23659,$A2472)</f>
        <v/>
      </c>
      <c r="D2472" s="5">
        <f>SUMIFS('Per-Grade Breakdown'!$E$5:$E$23659,'Per-Grade Breakdown'!$A$5:$A$23659,$A2472)</f>
        <v/>
      </c>
      <c r="E2472" s="5">
        <f>SUMIFS('Per-Grade Breakdown'!$F$5:$F$23659,'Per-Grade Breakdown'!$A$5:$A$23659,$A2472)</f>
        <v/>
      </c>
      <c r="F2472" s="5">
        <f>D2472-E2472</f>
        <v/>
      </c>
      <c r="G2472" s="5">
        <f>'Notes'!$B$4</f>
        <v/>
      </c>
      <c r="H2472" s="5">
        <f>ROUNDUP(C2472/G2472,0)</f>
        <v/>
      </c>
      <c r="I2472" s="6">
        <f>F2472-H2472</f>
        <v/>
      </c>
      <c r="J2472" s="4">
        <f>IF(I2472&lt;0,"Deficit",IF(I2472=0,"Exact fit","Surplus"))</f>
        <v/>
      </c>
    </row>
    <row r="2473">
      <c r="A2473" s="4" t="n">
        <v>420707</v>
      </c>
      <c r="B2473" s="4" t="inlineStr">
        <is>
          <t>GS MURAMBO</t>
        </is>
      </c>
      <c r="C2473" s="5">
        <f>SUMIFS('Per-Grade Breakdown'!$D$5:$D$23659,'Per-Grade Breakdown'!$A$5:$A$23659,$A2473)</f>
        <v/>
      </c>
      <c r="D2473" s="5">
        <f>SUMIFS('Per-Grade Breakdown'!$E$5:$E$23659,'Per-Grade Breakdown'!$A$5:$A$23659,$A2473)</f>
        <v/>
      </c>
      <c r="E2473" s="5">
        <f>SUMIFS('Per-Grade Breakdown'!$F$5:$F$23659,'Per-Grade Breakdown'!$A$5:$A$23659,$A2473)</f>
        <v/>
      </c>
      <c r="F2473" s="5">
        <f>D2473-E2473</f>
        <v/>
      </c>
      <c r="G2473" s="5">
        <f>'Notes'!$B$4</f>
        <v/>
      </c>
      <c r="H2473" s="5">
        <f>ROUNDUP(C2473/G2473,0)</f>
        <v/>
      </c>
      <c r="I2473" s="6">
        <f>F2473-H2473</f>
        <v/>
      </c>
      <c r="J2473" s="4">
        <f>IF(I2473&lt;0,"Deficit",IF(I2473=0,"Exact fit","Surplus"))</f>
        <v/>
      </c>
    </row>
    <row r="2474">
      <c r="A2474" s="4" t="n">
        <v>420708</v>
      </c>
      <c r="B2474" s="4" t="inlineStr">
        <is>
          <t>GS RUGALI</t>
        </is>
      </c>
      <c r="C2474" s="5">
        <f>SUMIFS('Per-Grade Breakdown'!$D$5:$D$23659,'Per-Grade Breakdown'!$A$5:$A$23659,$A2474)</f>
        <v/>
      </c>
      <c r="D2474" s="5">
        <f>SUMIFS('Per-Grade Breakdown'!$E$5:$E$23659,'Per-Grade Breakdown'!$A$5:$A$23659,$A2474)</f>
        <v/>
      </c>
      <c r="E2474" s="5">
        <f>SUMIFS('Per-Grade Breakdown'!$F$5:$F$23659,'Per-Grade Breakdown'!$A$5:$A$23659,$A2474)</f>
        <v/>
      </c>
      <c r="F2474" s="5">
        <f>D2474-E2474</f>
        <v/>
      </c>
      <c r="G2474" s="5">
        <f>'Notes'!$B$4</f>
        <v/>
      </c>
      <c r="H2474" s="5">
        <f>ROUNDUP(C2474/G2474,0)</f>
        <v/>
      </c>
      <c r="I2474" s="6">
        <f>F2474-H2474</f>
        <v/>
      </c>
      <c r="J2474" s="4">
        <f>IF(I2474&lt;0,"Deficit",IF(I2474=0,"Exact fit","Surplus"))</f>
        <v/>
      </c>
    </row>
    <row r="2475">
      <c r="A2475" s="4" t="n">
        <v>420710</v>
      </c>
      <c r="B2475" s="4" t="inlineStr">
        <is>
          <t>EP MBATABATA</t>
        </is>
      </c>
      <c r="C2475" s="5">
        <f>SUMIFS('Per-Grade Breakdown'!$D$5:$D$23659,'Per-Grade Breakdown'!$A$5:$A$23659,$A2475)</f>
        <v/>
      </c>
      <c r="D2475" s="5">
        <f>SUMIFS('Per-Grade Breakdown'!$E$5:$E$23659,'Per-Grade Breakdown'!$A$5:$A$23659,$A2475)</f>
        <v/>
      </c>
      <c r="E2475" s="5">
        <f>SUMIFS('Per-Grade Breakdown'!$F$5:$F$23659,'Per-Grade Breakdown'!$A$5:$A$23659,$A2475)</f>
        <v/>
      </c>
      <c r="F2475" s="5">
        <f>D2475-E2475</f>
        <v/>
      </c>
      <c r="G2475" s="5">
        <f>'Notes'!$B$4</f>
        <v/>
      </c>
      <c r="H2475" s="5">
        <f>ROUNDUP(C2475/G2475,0)</f>
        <v/>
      </c>
      <c r="I2475" s="6">
        <f>F2475-H2475</f>
        <v/>
      </c>
      <c r="J2475" s="4">
        <f>IF(I2475&lt;0,"Deficit",IF(I2475=0,"Exact fit","Surplus"))</f>
        <v/>
      </c>
    </row>
    <row r="2476">
      <c r="A2476" s="4" t="n">
        <v>420711</v>
      </c>
      <c r="B2476" s="4" t="inlineStr">
        <is>
          <t>EP RUNGU</t>
        </is>
      </c>
      <c r="C2476" s="5">
        <f>SUMIFS('Per-Grade Breakdown'!$D$5:$D$23659,'Per-Grade Breakdown'!$A$5:$A$23659,$A2476)</f>
        <v/>
      </c>
      <c r="D2476" s="5">
        <f>SUMIFS('Per-Grade Breakdown'!$E$5:$E$23659,'Per-Grade Breakdown'!$A$5:$A$23659,$A2476)</f>
        <v/>
      </c>
      <c r="E2476" s="5">
        <f>SUMIFS('Per-Grade Breakdown'!$F$5:$F$23659,'Per-Grade Breakdown'!$A$5:$A$23659,$A2476)</f>
        <v/>
      </c>
      <c r="F2476" s="5">
        <f>D2476-E2476</f>
        <v/>
      </c>
      <c r="G2476" s="5">
        <f>'Notes'!$B$4</f>
        <v/>
      </c>
      <c r="H2476" s="5">
        <f>ROUNDUP(C2476/G2476,0)</f>
        <v/>
      </c>
      <c r="I2476" s="6">
        <f>F2476-H2476</f>
        <v/>
      </c>
      <c r="J2476" s="4">
        <f>IF(I2476&lt;0,"Deficit",IF(I2476=0,"Exact fit","Surplus"))</f>
        <v/>
      </c>
    </row>
    <row r="2477">
      <c r="A2477" s="4" t="n">
        <v>420712</v>
      </c>
      <c r="B2477" s="4" t="inlineStr">
        <is>
          <t>EP Rukore 2</t>
        </is>
      </c>
      <c r="C2477" s="5">
        <f>SUMIFS('Per-Grade Breakdown'!$D$5:$D$23659,'Per-Grade Breakdown'!$A$5:$A$23659,$A2477)</f>
        <v/>
      </c>
      <c r="D2477" s="5">
        <f>SUMIFS('Per-Grade Breakdown'!$E$5:$E$23659,'Per-Grade Breakdown'!$A$5:$A$23659,$A2477)</f>
        <v/>
      </c>
      <c r="E2477" s="5">
        <f>SUMIFS('Per-Grade Breakdown'!$F$5:$F$23659,'Per-Grade Breakdown'!$A$5:$A$23659,$A2477)</f>
        <v/>
      </c>
      <c r="F2477" s="5">
        <f>D2477-E2477</f>
        <v/>
      </c>
      <c r="G2477" s="5">
        <f>'Notes'!$B$4</f>
        <v/>
      </c>
      <c r="H2477" s="5">
        <f>ROUNDUP(C2477/G2477,0)</f>
        <v/>
      </c>
      <c r="I2477" s="6">
        <f>F2477-H2477</f>
        <v/>
      </c>
      <c r="J2477" s="4">
        <f>IF(I2477&lt;0,"Deficit",IF(I2477=0,"Exact fit","Surplus"))</f>
        <v/>
      </c>
    </row>
    <row r="2478">
      <c r="A2478" s="4" t="n">
        <v>420714</v>
      </c>
      <c r="B2478" s="4" t="inlineStr">
        <is>
          <t>EP KANSHENGE</t>
        </is>
      </c>
      <c r="C2478" s="5">
        <f>SUMIFS('Per-Grade Breakdown'!$D$5:$D$23659,'Per-Grade Breakdown'!$A$5:$A$23659,$A2478)</f>
        <v/>
      </c>
      <c r="D2478" s="5">
        <f>SUMIFS('Per-Grade Breakdown'!$E$5:$E$23659,'Per-Grade Breakdown'!$A$5:$A$23659,$A2478)</f>
        <v/>
      </c>
      <c r="E2478" s="5">
        <f>SUMIFS('Per-Grade Breakdown'!$F$5:$F$23659,'Per-Grade Breakdown'!$A$5:$A$23659,$A2478)</f>
        <v/>
      </c>
      <c r="F2478" s="5">
        <f>D2478-E2478</f>
        <v/>
      </c>
      <c r="G2478" s="5">
        <f>'Notes'!$B$4</f>
        <v/>
      </c>
      <c r="H2478" s="5">
        <f>ROUNDUP(C2478/G2478,0)</f>
        <v/>
      </c>
      <c r="I2478" s="6">
        <f>F2478-H2478</f>
        <v/>
      </c>
      <c r="J2478" s="4">
        <f>IF(I2478&lt;0,"Deficit",IF(I2478=0,"Exact fit","Surplus"))</f>
        <v/>
      </c>
    </row>
    <row r="2479">
      <c r="A2479" s="4" t="n">
        <v>420715</v>
      </c>
      <c r="B2479" s="4" t="inlineStr">
        <is>
          <t>EP MWASHA</t>
        </is>
      </c>
      <c r="C2479" s="5">
        <f>SUMIFS('Per-Grade Breakdown'!$D$5:$D$23659,'Per-Grade Breakdown'!$A$5:$A$23659,$A2479)</f>
        <v/>
      </c>
      <c r="D2479" s="5">
        <f>SUMIFS('Per-Grade Breakdown'!$E$5:$E$23659,'Per-Grade Breakdown'!$A$5:$A$23659,$A2479)</f>
        <v/>
      </c>
      <c r="E2479" s="5">
        <f>SUMIFS('Per-Grade Breakdown'!$F$5:$F$23659,'Per-Grade Breakdown'!$A$5:$A$23659,$A2479)</f>
        <v/>
      </c>
      <c r="F2479" s="5">
        <f>D2479-E2479</f>
        <v/>
      </c>
      <c r="G2479" s="5">
        <f>'Notes'!$B$4</f>
        <v/>
      </c>
      <c r="H2479" s="5">
        <f>ROUNDUP(C2479/G2479,0)</f>
        <v/>
      </c>
      <c r="I2479" s="6">
        <f>F2479-H2479</f>
        <v/>
      </c>
      <c r="J2479" s="4">
        <f>IF(I2479&lt;0,"Deficit",IF(I2479=0,"Exact fit","Surplus"))</f>
        <v/>
      </c>
    </row>
    <row r="2480">
      <c r="A2480" s="4" t="n">
        <v>420802</v>
      </c>
      <c r="B2480" s="4" t="inlineStr">
        <is>
          <t>GATORERO</t>
        </is>
      </c>
      <c r="C2480" s="5">
        <f>SUMIFS('Per-Grade Breakdown'!$D$5:$D$23659,'Per-Grade Breakdown'!$A$5:$A$23659,$A2480)</f>
        <v/>
      </c>
      <c r="D2480" s="5">
        <f>SUMIFS('Per-Grade Breakdown'!$E$5:$E$23659,'Per-Grade Breakdown'!$A$5:$A$23659,$A2480)</f>
        <v/>
      </c>
      <c r="E2480" s="5">
        <f>SUMIFS('Per-Grade Breakdown'!$F$5:$F$23659,'Per-Grade Breakdown'!$A$5:$A$23659,$A2480)</f>
        <v/>
      </c>
      <c r="F2480" s="5">
        <f>D2480-E2480</f>
        <v/>
      </c>
      <c r="G2480" s="5">
        <f>'Notes'!$B$4</f>
        <v/>
      </c>
      <c r="H2480" s="5">
        <f>ROUNDUP(C2480/G2480,0)</f>
        <v/>
      </c>
      <c r="I2480" s="6">
        <f>F2480-H2480</f>
        <v/>
      </c>
      <c r="J2480" s="4">
        <f>IF(I2480&lt;0,"Deficit",IF(I2480=0,"Exact fit","Surplus"))</f>
        <v/>
      </c>
    </row>
    <row r="2481">
      <c r="A2481" s="4" t="n">
        <v>420805</v>
      </c>
      <c r="B2481" s="4" t="inlineStr">
        <is>
          <t>KANYANZA</t>
        </is>
      </c>
      <c r="C2481" s="5">
        <f>SUMIFS('Per-Grade Breakdown'!$D$5:$D$23659,'Per-Grade Breakdown'!$A$5:$A$23659,$A2481)</f>
        <v/>
      </c>
      <c r="D2481" s="5">
        <f>SUMIFS('Per-Grade Breakdown'!$E$5:$E$23659,'Per-Grade Breakdown'!$A$5:$A$23659,$A2481)</f>
        <v/>
      </c>
      <c r="E2481" s="5">
        <f>SUMIFS('Per-Grade Breakdown'!$F$5:$F$23659,'Per-Grade Breakdown'!$A$5:$A$23659,$A2481)</f>
        <v/>
      </c>
      <c r="F2481" s="5">
        <f>D2481-E2481</f>
        <v/>
      </c>
      <c r="G2481" s="5">
        <f>'Notes'!$B$4</f>
        <v/>
      </c>
      <c r="H2481" s="5">
        <f>ROUNDUP(C2481/G2481,0)</f>
        <v/>
      </c>
      <c r="I2481" s="6">
        <f>F2481-H2481</f>
        <v/>
      </c>
      <c r="J2481" s="4">
        <f>IF(I2481&lt;0,"Deficit",IF(I2481=0,"Exact fit","Surplus"))</f>
        <v/>
      </c>
    </row>
    <row r="2482">
      <c r="A2482" s="4" t="n">
        <v>420806</v>
      </c>
      <c r="B2482" s="4" t="inlineStr">
        <is>
          <t>GS KARAMBO</t>
        </is>
      </c>
      <c r="C2482" s="5">
        <f>SUMIFS('Per-Grade Breakdown'!$D$5:$D$23659,'Per-Grade Breakdown'!$A$5:$A$23659,$A2482)</f>
        <v/>
      </c>
      <c r="D2482" s="5">
        <f>SUMIFS('Per-Grade Breakdown'!$E$5:$E$23659,'Per-Grade Breakdown'!$A$5:$A$23659,$A2482)</f>
        <v/>
      </c>
      <c r="E2482" s="5">
        <f>SUMIFS('Per-Grade Breakdown'!$F$5:$F$23659,'Per-Grade Breakdown'!$A$5:$A$23659,$A2482)</f>
        <v/>
      </c>
      <c r="F2482" s="5">
        <f>D2482-E2482</f>
        <v/>
      </c>
      <c r="G2482" s="5">
        <f>'Notes'!$B$4</f>
        <v/>
      </c>
      <c r="H2482" s="5">
        <f>ROUNDUP(C2482/G2482,0)</f>
        <v/>
      </c>
      <c r="I2482" s="6">
        <f>F2482-H2482</f>
        <v/>
      </c>
      <c r="J2482" s="4">
        <f>IF(I2482&lt;0,"Deficit",IF(I2482=0,"Exact fit","Surplus"))</f>
        <v/>
      </c>
    </row>
    <row r="2483">
      <c r="A2483" s="4" t="n">
        <v>420808</v>
      </c>
      <c r="B2483" s="4" t="inlineStr">
        <is>
          <t>GS KIREBE</t>
        </is>
      </c>
      <c r="C2483" s="5">
        <f>SUMIFS('Per-Grade Breakdown'!$D$5:$D$23659,'Per-Grade Breakdown'!$A$5:$A$23659,$A2483)</f>
        <v/>
      </c>
      <c r="D2483" s="5">
        <f>SUMIFS('Per-Grade Breakdown'!$E$5:$E$23659,'Per-Grade Breakdown'!$A$5:$A$23659,$A2483)</f>
        <v/>
      </c>
      <c r="E2483" s="5">
        <f>SUMIFS('Per-Grade Breakdown'!$F$5:$F$23659,'Per-Grade Breakdown'!$A$5:$A$23659,$A2483)</f>
        <v/>
      </c>
      <c r="F2483" s="5">
        <f>D2483-E2483</f>
        <v/>
      </c>
      <c r="G2483" s="5">
        <f>'Notes'!$B$4</f>
        <v/>
      </c>
      <c r="H2483" s="5">
        <f>ROUNDUP(C2483/G2483,0)</f>
        <v/>
      </c>
      <c r="I2483" s="6">
        <f>F2483-H2483</f>
        <v/>
      </c>
      <c r="J2483" s="4">
        <f>IF(I2483&lt;0,"Deficit",IF(I2483=0,"Exact fit","Surplus"))</f>
        <v/>
      </c>
    </row>
    <row r="2484">
      <c r="A2484" s="4" t="n">
        <v>420902</v>
      </c>
      <c r="B2484" s="4" t="inlineStr">
        <is>
          <t>BURANGA</t>
        </is>
      </c>
      <c r="C2484" s="5">
        <f>SUMIFS('Per-Grade Breakdown'!$D$5:$D$23659,'Per-Grade Breakdown'!$A$5:$A$23659,$A2484)</f>
        <v/>
      </c>
      <c r="D2484" s="5">
        <f>SUMIFS('Per-Grade Breakdown'!$E$5:$E$23659,'Per-Grade Breakdown'!$A$5:$A$23659,$A2484)</f>
        <v/>
      </c>
      <c r="E2484" s="5">
        <f>SUMIFS('Per-Grade Breakdown'!$F$5:$F$23659,'Per-Grade Breakdown'!$A$5:$A$23659,$A2484)</f>
        <v/>
      </c>
      <c r="F2484" s="5">
        <f>D2484-E2484</f>
        <v/>
      </c>
      <c r="G2484" s="5">
        <f>'Notes'!$B$4</f>
        <v/>
      </c>
      <c r="H2484" s="5">
        <f>ROUNDUP(C2484/G2484,0)</f>
        <v/>
      </c>
      <c r="I2484" s="6">
        <f>F2484-H2484</f>
        <v/>
      </c>
      <c r="J2484" s="4">
        <f>IF(I2484&lt;0,"Deficit",IF(I2484=0,"Exact fit","Surplus"))</f>
        <v/>
      </c>
    </row>
    <row r="2485">
      <c r="A2485" s="4" t="n">
        <v>420903</v>
      </c>
      <c r="B2485" s="4" t="inlineStr">
        <is>
          <t>BUSHOKA</t>
        </is>
      </c>
      <c r="C2485" s="5">
        <f>SUMIFS('Per-Grade Breakdown'!$D$5:$D$23659,'Per-Grade Breakdown'!$A$5:$A$23659,$A2485)</f>
        <v/>
      </c>
      <c r="D2485" s="5">
        <f>SUMIFS('Per-Grade Breakdown'!$E$5:$E$23659,'Per-Grade Breakdown'!$A$5:$A$23659,$A2485)</f>
        <v/>
      </c>
      <c r="E2485" s="5">
        <f>SUMIFS('Per-Grade Breakdown'!$F$5:$F$23659,'Per-Grade Breakdown'!$A$5:$A$23659,$A2485)</f>
        <v/>
      </c>
      <c r="F2485" s="5">
        <f>D2485-E2485</f>
        <v/>
      </c>
      <c r="G2485" s="5">
        <f>'Notes'!$B$4</f>
        <v/>
      </c>
      <c r="H2485" s="5">
        <f>ROUNDUP(C2485/G2485,0)</f>
        <v/>
      </c>
      <c r="I2485" s="6">
        <f>F2485-H2485</f>
        <v/>
      </c>
      <c r="J2485" s="4">
        <f>IF(I2485&lt;0,"Deficit",IF(I2485=0,"Exact fit","Surplus"))</f>
        <v/>
      </c>
    </row>
    <row r="2486">
      <c r="A2486" s="4" t="n">
        <v>420904</v>
      </c>
      <c r="B2486" s="4" t="inlineStr">
        <is>
          <t>CYINTARE</t>
        </is>
      </c>
      <c r="C2486" s="5">
        <f>SUMIFS('Per-Grade Breakdown'!$D$5:$D$23659,'Per-Grade Breakdown'!$A$5:$A$23659,$A2486)</f>
        <v/>
      </c>
      <c r="D2486" s="5">
        <f>SUMIFS('Per-Grade Breakdown'!$E$5:$E$23659,'Per-Grade Breakdown'!$A$5:$A$23659,$A2486)</f>
        <v/>
      </c>
      <c r="E2486" s="5">
        <f>SUMIFS('Per-Grade Breakdown'!$F$5:$F$23659,'Per-Grade Breakdown'!$A$5:$A$23659,$A2486)</f>
        <v/>
      </c>
      <c r="F2486" s="5">
        <f>D2486-E2486</f>
        <v/>
      </c>
      <c r="G2486" s="5">
        <f>'Notes'!$B$4</f>
        <v/>
      </c>
      <c r="H2486" s="5">
        <f>ROUNDUP(C2486/G2486,0)</f>
        <v/>
      </c>
      <c r="I2486" s="6">
        <f>F2486-H2486</f>
        <v/>
      </c>
      <c r="J2486" s="4">
        <f>IF(I2486&lt;0,"Deficit",IF(I2486=0,"Exact fit","Surplus"))</f>
        <v/>
      </c>
    </row>
    <row r="2487">
      <c r="A2487" s="4" t="n">
        <v>420908</v>
      </c>
      <c r="B2487" s="4" t="inlineStr">
        <is>
          <t>GS JOMBA</t>
        </is>
      </c>
      <c r="C2487" s="5">
        <f>SUMIFS('Per-Grade Breakdown'!$D$5:$D$23659,'Per-Grade Breakdown'!$A$5:$A$23659,$A2487)</f>
        <v/>
      </c>
      <c r="D2487" s="5">
        <f>SUMIFS('Per-Grade Breakdown'!$E$5:$E$23659,'Per-Grade Breakdown'!$A$5:$A$23659,$A2487)</f>
        <v/>
      </c>
      <c r="E2487" s="5">
        <f>SUMIFS('Per-Grade Breakdown'!$F$5:$F$23659,'Per-Grade Breakdown'!$A$5:$A$23659,$A2487)</f>
        <v/>
      </c>
      <c r="F2487" s="5">
        <f>D2487-E2487</f>
        <v/>
      </c>
      <c r="G2487" s="5">
        <f>'Notes'!$B$4</f>
        <v/>
      </c>
      <c r="H2487" s="5">
        <f>ROUNDUP(C2487/G2487,0)</f>
        <v/>
      </c>
      <c r="I2487" s="6">
        <f>F2487-H2487</f>
        <v/>
      </c>
      <c r="J2487" s="4">
        <f>IF(I2487&lt;0,"Deficit",IF(I2487=0,"Exact fit","Surplus"))</f>
        <v/>
      </c>
    </row>
    <row r="2488">
      <c r="A2488" s="4" t="n">
        <v>420909</v>
      </c>
      <c r="B2488" s="4" t="inlineStr">
        <is>
          <t>GS KAGEYO</t>
        </is>
      </c>
      <c r="C2488" s="5">
        <f>SUMIFS('Per-Grade Breakdown'!$D$5:$D$23659,'Per-Grade Breakdown'!$A$5:$A$23659,$A2488)</f>
        <v/>
      </c>
      <c r="D2488" s="5">
        <f>SUMIFS('Per-Grade Breakdown'!$E$5:$E$23659,'Per-Grade Breakdown'!$A$5:$A$23659,$A2488)</f>
        <v/>
      </c>
      <c r="E2488" s="5">
        <f>SUMIFS('Per-Grade Breakdown'!$F$5:$F$23659,'Per-Grade Breakdown'!$A$5:$A$23659,$A2488)</f>
        <v/>
      </c>
      <c r="F2488" s="5">
        <f>D2488-E2488</f>
        <v/>
      </c>
      <c r="G2488" s="5">
        <f>'Notes'!$B$4</f>
        <v/>
      </c>
      <c r="H2488" s="5">
        <f>ROUNDUP(C2488/G2488,0)</f>
        <v/>
      </c>
      <c r="I2488" s="6">
        <f>F2488-H2488</f>
        <v/>
      </c>
      <c r="J2488" s="4">
        <f>IF(I2488&lt;0,"Deficit",IF(I2488=0,"Exact fit","Surplus"))</f>
        <v/>
      </c>
    </row>
    <row r="2489">
      <c r="A2489" s="4" t="n">
        <v>420912</v>
      </c>
      <c r="B2489" s="4" t="inlineStr">
        <is>
          <t>GS RWAKIRARI</t>
        </is>
      </c>
      <c r="C2489" s="5">
        <f>SUMIFS('Per-Grade Breakdown'!$D$5:$D$23659,'Per-Grade Breakdown'!$A$5:$A$23659,$A2489)</f>
        <v/>
      </c>
      <c r="D2489" s="5">
        <f>SUMIFS('Per-Grade Breakdown'!$E$5:$E$23659,'Per-Grade Breakdown'!$A$5:$A$23659,$A2489)</f>
        <v/>
      </c>
      <c r="E2489" s="5">
        <f>SUMIFS('Per-Grade Breakdown'!$F$5:$F$23659,'Per-Grade Breakdown'!$A$5:$A$23659,$A2489)</f>
        <v/>
      </c>
      <c r="F2489" s="5">
        <f>D2489-E2489</f>
        <v/>
      </c>
      <c r="G2489" s="5">
        <f>'Notes'!$B$4</f>
        <v/>
      </c>
      <c r="H2489" s="5">
        <f>ROUNDUP(C2489/G2489,0)</f>
        <v/>
      </c>
      <c r="I2489" s="6">
        <f>F2489-H2489</f>
        <v/>
      </c>
      <c r="J2489" s="4">
        <f>IF(I2489&lt;0,"Deficit",IF(I2489=0,"Exact fit","Surplus"))</f>
        <v/>
      </c>
    </row>
    <row r="2490">
      <c r="A2490" s="4" t="n">
        <v>420913</v>
      </c>
      <c r="B2490" s="4" t="inlineStr">
        <is>
          <t>EP SERERI</t>
        </is>
      </c>
      <c r="C2490" s="5">
        <f>SUMIFS('Per-Grade Breakdown'!$D$5:$D$23659,'Per-Grade Breakdown'!$A$5:$A$23659,$A2490)</f>
        <v/>
      </c>
      <c r="D2490" s="5">
        <f>SUMIFS('Per-Grade Breakdown'!$E$5:$E$23659,'Per-Grade Breakdown'!$A$5:$A$23659,$A2490)</f>
        <v/>
      </c>
      <c r="E2490" s="5">
        <f>SUMIFS('Per-Grade Breakdown'!$F$5:$F$23659,'Per-Grade Breakdown'!$A$5:$A$23659,$A2490)</f>
        <v/>
      </c>
      <c r="F2490" s="5">
        <f>D2490-E2490</f>
        <v/>
      </c>
      <c r="G2490" s="5">
        <f>'Notes'!$B$4</f>
        <v/>
      </c>
      <c r="H2490" s="5">
        <f>ROUNDUP(C2490/G2490,0)</f>
        <v/>
      </c>
      <c r="I2490" s="6">
        <f>F2490-H2490</f>
        <v/>
      </c>
      <c r="J2490" s="4">
        <f>IF(I2490&lt;0,"Deficit",IF(I2490=0,"Exact fit","Surplus"))</f>
        <v/>
      </c>
    </row>
    <row r="2491">
      <c r="A2491" s="4" t="n">
        <v>420914</v>
      </c>
      <c r="B2491" s="4" t="inlineStr">
        <is>
          <t>EP KARUHUNGE</t>
        </is>
      </c>
      <c r="C2491" s="5">
        <f>SUMIFS('Per-Grade Breakdown'!$D$5:$D$23659,'Per-Grade Breakdown'!$A$5:$A$23659,$A2491)</f>
        <v/>
      </c>
      <c r="D2491" s="5">
        <f>SUMIFS('Per-Grade Breakdown'!$E$5:$E$23659,'Per-Grade Breakdown'!$A$5:$A$23659,$A2491)</f>
        <v/>
      </c>
      <c r="E2491" s="5">
        <f>SUMIFS('Per-Grade Breakdown'!$F$5:$F$23659,'Per-Grade Breakdown'!$A$5:$A$23659,$A2491)</f>
        <v/>
      </c>
      <c r="F2491" s="5">
        <f>D2491-E2491</f>
        <v/>
      </c>
      <c r="G2491" s="5">
        <f>'Notes'!$B$4</f>
        <v/>
      </c>
      <c r="H2491" s="5">
        <f>ROUNDUP(C2491/G2491,0)</f>
        <v/>
      </c>
      <c r="I2491" s="6">
        <f>F2491-H2491</f>
        <v/>
      </c>
      <c r="J2491" s="4">
        <f>IF(I2491&lt;0,"Deficit",IF(I2491=0,"Exact fit","Surplus"))</f>
        <v/>
      </c>
    </row>
    <row r="2492">
      <c r="A2492" s="4" t="n">
        <v>420915</v>
      </c>
      <c r="B2492" s="4" t="inlineStr">
        <is>
          <t>EP BIGOGWE</t>
        </is>
      </c>
      <c r="C2492" s="5">
        <f>SUMIFS('Per-Grade Breakdown'!$D$5:$D$23659,'Per-Grade Breakdown'!$A$5:$A$23659,$A2492)</f>
        <v/>
      </c>
      <c r="D2492" s="5">
        <f>SUMIFS('Per-Grade Breakdown'!$E$5:$E$23659,'Per-Grade Breakdown'!$A$5:$A$23659,$A2492)</f>
        <v/>
      </c>
      <c r="E2492" s="5">
        <f>SUMIFS('Per-Grade Breakdown'!$F$5:$F$23659,'Per-Grade Breakdown'!$A$5:$A$23659,$A2492)</f>
        <v/>
      </c>
      <c r="F2492" s="5">
        <f>D2492-E2492</f>
        <v/>
      </c>
      <c r="G2492" s="5">
        <f>'Notes'!$B$4</f>
        <v/>
      </c>
      <c r="H2492" s="5">
        <f>ROUNDUP(C2492/G2492,0)</f>
        <v/>
      </c>
      <c r="I2492" s="6">
        <f>F2492-H2492</f>
        <v/>
      </c>
      <c r="J2492" s="4">
        <f>IF(I2492&lt;0,"Deficit",IF(I2492=0,"Exact fit","Surplus"))</f>
        <v/>
      </c>
    </row>
    <row r="2493">
      <c r="A2493" s="4" t="n">
        <v>421001</v>
      </c>
      <c r="B2493" s="4" t="inlineStr">
        <is>
          <t>BUYANGE</t>
        </is>
      </c>
      <c r="C2493" s="5">
        <f>SUMIFS('Per-Grade Breakdown'!$D$5:$D$23659,'Per-Grade Breakdown'!$A$5:$A$23659,$A2493)</f>
        <v/>
      </c>
      <c r="D2493" s="5">
        <f>SUMIFS('Per-Grade Breakdown'!$E$5:$E$23659,'Per-Grade Breakdown'!$A$5:$A$23659,$A2493)</f>
        <v/>
      </c>
      <c r="E2493" s="5">
        <f>SUMIFS('Per-Grade Breakdown'!$F$5:$F$23659,'Per-Grade Breakdown'!$A$5:$A$23659,$A2493)</f>
        <v/>
      </c>
      <c r="F2493" s="5">
        <f>D2493-E2493</f>
        <v/>
      </c>
      <c r="G2493" s="5">
        <f>'Notes'!$B$4</f>
        <v/>
      </c>
      <c r="H2493" s="5">
        <f>ROUNDUP(C2493/G2493,0)</f>
        <v/>
      </c>
      <c r="I2493" s="6">
        <f>F2493-H2493</f>
        <v/>
      </c>
      <c r="J2493" s="4">
        <f>IF(I2493&lt;0,"Deficit",IF(I2493=0,"Exact fit","Surplus"))</f>
        <v/>
      </c>
    </row>
    <row r="2494">
      <c r="A2494" s="4" t="n">
        <v>421004</v>
      </c>
      <c r="B2494" s="4" t="inlineStr">
        <is>
          <t>GS MATABA</t>
        </is>
      </c>
      <c r="C2494" s="5">
        <f>SUMIFS('Per-Grade Breakdown'!$D$5:$D$23659,'Per-Grade Breakdown'!$A$5:$A$23659,$A2494)</f>
        <v/>
      </c>
      <c r="D2494" s="5">
        <f>SUMIFS('Per-Grade Breakdown'!$E$5:$E$23659,'Per-Grade Breakdown'!$A$5:$A$23659,$A2494)</f>
        <v/>
      </c>
      <c r="E2494" s="5">
        <f>SUMIFS('Per-Grade Breakdown'!$F$5:$F$23659,'Per-Grade Breakdown'!$A$5:$A$23659,$A2494)</f>
        <v/>
      </c>
      <c r="F2494" s="5">
        <f>D2494-E2494</f>
        <v/>
      </c>
      <c r="G2494" s="5">
        <f>'Notes'!$B$4</f>
        <v/>
      </c>
      <c r="H2494" s="5">
        <f>ROUNDUP(C2494/G2494,0)</f>
        <v/>
      </c>
      <c r="I2494" s="6">
        <f>F2494-H2494</f>
        <v/>
      </c>
      <c r="J2494" s="4">
        <f>IF(I2494&lt;0,"Deficit",IF(I2494=0,"Exact fit","Surplus"))</f>
        <v/>
      </c>
    </row>
    <row r="2495">
      <c r="A2495" s="4" t="n">
        <v>421006</v>
      </c>
      <c r="B2495" s="4" t="inlineStr">
        <is>
          <t>GS MUNINI</t>
        </is>
      </c>
      <c r="C2495" s="5">
        <f>SUMIFS('Per-Grade Breakdown'!$D$5:$D$23659,'Per-Grade Breakdown'!$A$5:$A$23659,$A2495)</f>
        <v/>
      </c>
      <c r="D2495" s="5">
        <f>SUMIFS('Per-Grade Breakdown'!$E$5:$E$23659,'Per-Grade Breakdown'!$A$5:$A$23659,$A2495)</f>
        <v/>
      </c>
      <c r="E2495" s="5">
        <f>SUMIFS('Per-Grade Breakdown'!$F$5:$F$23659,'Per-Grade Breakdown'!$A$5:$A$23659,$A2495)</f>
        <v/>
      </c>
      <c r="F2495" s="5">
        <f>D2495-E2495</f>
        <v/>
      </c>
      <c r="G2495" s="5">
        <f>'Notes'!$B$4</f>
        <v/>
      </c>
      <c r="H2495" s="5">
        <f>ROUNDUP(C2495/G2495,0)</f>
        <v/>
      </c>
      <c r="I2495" s="6">
        <f>F2495-H2495</f>
        <v/>
      </c>
      <c r="J2495" s="4">
        <f>IF(I2495&lt;0,"Deficit",IF(I2495=0,"Exact fit","Surplus"))</f>
        <v/>
      </c>
    </row>
    <row r="2496">
      <c r="A2496" s="4" t="n">
        <v>421007</v>
      </c>
      <c r="B2496" s="4" t="inlineStr">
        <is>
          <t>MUYAGA</t>
        </is>
      </c>
      <c r="C2496" s="5">
        <f>SUMIFS('Per-Grade Breakdown'!$D$5:$D$23659,'Per-Grade Breakdown'!$A$5:$A$23659,$A2496)</f>
        <v/>
      </c>
      <c r="D2496" s="5">
        <f>SUMIFS('Per-Grade Breakdown'!$E$5:$E$23659,'Per-Grade Breakdown'!$A$5:$A$23659,$A2496)</f>
        <v/>
      </c>
      <c r="E2496" s="5">
        <f>SUMIFS('Per-Grade Breakdown'!$F$5:$F$23659,'Per-Grade Breakdown'!$A$5:$A$23659,$A2496)</f>
        <v/>
      </c>
      <c r="F2496" s="5">
        <f>D2496-E2496</f>
        <v/>
      </c>
      <c r="G2496" s="5">
        <f>'Notes'!$B$4</f>
        <v/>
      </c>
      <c r="H2496" s="5">
        <f>ROUNDUP(C2496/G2496,0)</f>
        <v/>
      </c>
      <c r="I2496" s="6">
        <f>F2496-H2496</f>
        <v/>
      </c>
      <c r="J2496" s="4">
        <f>IF(I2496&lt;0,"Deficit",IF(I2496=0,"Exact fit","Surplus"))</f>
        <v/>
      </c>
    </row>
    <row r="2497">
      <c r="A2497" s="4" t="n">
        <v>421008</v>
      </c>
      <c r="B2497" s="4" t="inlineStr">
        <is>
          <t>NYUNDO I</t>
        </is>
      </c>
      <c r="C2497" s="5">
        <f>SUMIFS('Per-Grade Breakdown'!$D$5:$D$23659,'Per-Grade Breakdown'!$A$5:$A$23659,$A2497)</f>
        <v/>
      </c>
      <c r="D2497" s="5">
        <f>SUMIFS('Per-Grade Breakdown'!$E$5:$E$23659,'Per-Grade Breakdown'!$A$5:$A$23659,$A2497)</f>
        <v/>
      </c>
      <c r="E2497" s="5">
        <f>SUMIFS('Per-Grade Breakdown'!$F$5:$F$23659,'Per-Grade Breakdown'!$A$5:$A$23659,$A2497)</f>
        <v/>
      </c>
      <c r="F2497" s="5">
        <f>D2497-E2497</f>
        <v/>
      </c>
      <c r="G2497" s="5">
        <f>'Notes'!$B$4</f>
        <v/>
      </c>
      <c r="H2497" s="5">
        <f>ROUNDUP(C2497/G2497,0)</f>
        <v/>
      </c>
      <c r="I2497" s="6">
        <f>F2497-H2497</f>
        <v/>
      </c>
      <c r="J2497" s="4">
        <f>IF(I2497&lt;0,"Deficit",IF(I2497=0,"Exact fit","Surplus"))</f>
        <v/>
      </c>
    </row>
    <row r="2498">
      <c r="A2498" s="4" t="n">
        <v>421009</v>
      </c>
      <c r="B2498" s="4" t="inlineStr">
        <is>
          <t>EP MWANZA</t>
        </is>
      </c>
      <c r="C2498" s="5">
        <f>SUMIFS('Per-Grade Breakdown'!$D$5:$D$23659,'Per-Grade Breakdown'!$A$5:$A$23659,$A2498)</f>
        <v/>
      </c>
      <c r="D2498" s="5">
        <f>SUMIFS('Per-Grade Breakdown'!$E$5:$E$23659,'Per-Grade Breakdown'!$A$5:$A$23659,$A2498)</f>
        <v/>
      </c>
      <c r="E2498" s="5">
        <f>SUMIFS('Per-Grade Breakdown'!$F$5:$F$23659,'Per-Grade Breakdown'!$A$5:$A$23659,$A2498)</f>
        <v/>
      </c>
      <c r="F2498" s="5">
        <f>D2498-E2498</f>
        <v/>
      </c>
      <c r="G2498" s="5">
        <f>'Notes'!$B$4</f>
        <v/>
      </c>
      <c r="H2498" s="5">
        <f>ROUNDUP(C2498/G2498,0)</f>
        <v/>
      </c>
      <c r="I2498" s="6">
        <f>F2498-H2498</f>
        <v/>
      </c>
      <c r="J2498" s="4">
        <f>IF(I2498&lt;0,"Deficit",IF(I2498=0,"Exact fit","Surplus"))</f>
        <v/>
      </c>
    </row>
    <row r="2499">
      <c r="A2499" s="4" t="n">
        <v>421102</v>
      </c>
      <c r="B2499" s="4" t="inlineStr">
        <is>
          <t>EP GASIHO</t>
        </is>
      </c>
      <c r="C2499" s="5">
        <f>SUMIFS('Per-Grade Breakdown'!$D$5:$D$23659,'Per-Grade Breakdown'!$A$5:$A$23659,$A2499)</f>
        <v/>
      </c>
      <c r="D2499" s="5">
        <f>SUMIFS('Per-Grade Breakdown'!$E$5:$E$23659,'Per-Grade Breakdown'!$A$5:$A$23659,$A2499)</f>
        <v/>
      </c>
      <c r="E2499" s="5">
        <f>SUMIFS('Per-Grade Breakdown'!$F$5:$F$23659,'Per-Grade Breakdown'!$A$5:$A$23659,$A2499)</f>
        <v/>
      </c>
      <c r="F2499" s="5">
        <f>D2499-E2499</f>
        <v/>
      </c>
      <c r="G2499" s="5">
        <f>'Notes'!$B$4</f>
        <v/>
      </c>
      <c r="H2499" s="5">
        <f>ROUNDUP(C2499/G2499,0)</f>
        <v/>
      </c>
      <c r="I2499" s="6">
        <f>F2499-H2499</f>
        <v/>
      </c>
      <c r="J2499" s="4">
        <f>IF(I2499&lt;0,"Deficit",IF(I2499=0,"Exact fit","Surplus"))</f>
        <v/>
      </c>
    </row>
    <row r="2500">
      <c r="A2500" s="4" t="n">
        <v>421108</v>
      </c>
      <c r="B2500" s="4" t="inlineStr">
        <is>
          <t>EP MINAZI</t>
        </is>
      </c>
      <c r="C2500" s="5">
        <f>SUMIFS('Per-Grade Breakdown'!$D$5:$D$23659,'Per-Grade Breakdown'!$A$5:$A$23659,$A2500)</f>
        <v/>
      </c>
      <c r="D2500" s="5">
        <f>SUMIFS('Per-Grade Breakdown'!$E$5:$E$23659,'Per-Grade Breakdown'!$A$5:$A$23659,$A2500)</f>
        <v/>
      </c>
      <c r="E2500" s="5">
        <f>SUMIFS('Per-Grade Breakdown'!$F$5:$F$23659,'Per-Grade Breakdown'!$A$5:$A$23659,$A2500)</f>
        <v/>
      </c>
      <c r="F2500" s="5">
        <f>D2500-E2500</f>
        <v/>
      </c>
      <c r="G2500" s="5">
        <f>'Notes'!$B$4</f>
        <v/>
      </c>
      <c r="H2500" s="5">
        <f>ROUNDUP(C2500/G2500,0)</f>
        <v/>
      </c>
      <c r="I2500" s="6">
        <f>F2500-H2500</f>
        <v/>
      </c>
      <c r="J2500" s="4">
        <f>IF(I2500&lt;0,"Deficit",IF(I2500=0,"Exact fit","Surplus"))</f>
        <v/>
      </c>
    </row>
    <row r="2501">
      <c r="A2501" s="4" t="n">
        <v>421110</v>
      </c>
      <c r="B2501" s="4" t="inlineStr">
        <is>
          <t>GS MUNYANA / TSS</t>
        </is>
      </c>
      <c r="C2501" s="5">
        <f>SUMIFS('Per-Grade Breakdown'!$D$5:$D$23659,'Per-Grade Breakdown'!$A$5:$A$23659,$A2501)</f>
        <v/>
      </c>
      <c r="D2501" s="5">
        <f>SUMIFS('Per-Grade Breakdown'!$E$5:$E$23659,'Per-Grade Breakdown'!$A$5:$A$23659,$A2501)</f>
        <v/>
      </c>
      <c r="E2501" s="5">
        <f>SUMIFS('Per-Grade Breakdown'!$F$5:$F$23659,'Per-Grade Breakdown'!$A$5:$A$23659,$A2501)</f>
        <v/>
      </c>
      <c r="F2501" s="5">
        <f>D2501-E2501</f>
        <v/>
      </c>
      <c r="G2501" s="5">
        <f>'Notes'!$B$4</f>
        <v/>
      </c>
      <c r="H2501" s="5">
        <f>ROUNDUP(C2501/G2501,0)</f>
        <v/>
      </c>
      <c r="I2501" s="6">
        <f>F2501-H2501</f>
        <v/>
      </c>
      <c r="J2501" s="4">
        <f>IF(I2501&lt;0,"Deficit",IF(I2501=0,"Exact fit","Surplus"))</f>
        <v/>
      </c>
    </row>
    <row r="2502">
      <c r="A2502" s="4" t="n">
        <v>421112</v>
      </c>
      <c r="B2502" s="4" t="inlineStr">
        <is>
          <t>GS KAREBERO</t>
        </is>
      </c>
      <c r="C2502" s="5">
        <f>SUMIFS('Per-Grade Breakdown'!$D$5:$D$23659,'Per-Grade Breakdown'!$A$5:$A$23659,$A2502)</f>
        <v/>
      </c>
      <c r="D2502" s="5">
        <f>SUMIFS('Per-Grade Breakdown'!$E$5:$E$23659,'Per-Grade Breakdown'!$A$5:$A$23659,$A2502)</f>
        <v/>
      </c>
      <c r="E2502" s="5">
        <f>SUMIFS('Per-Grade Breakdown'!$F$5:$F$23659,'Per-Grade Breakdown'!$A$5:$A$23659,$A2502)</f>
        <v/>
      </c>
      <c r="F2502" s="5">
        <f>D2502-E2502</f>
        <v/>
      </c>
      <c r="G2502" s="5">
        <f>'Notes'!$B$4</f>
        <v/>
      </c>
      <c r="H2502" s="5">
        <f>ROUNDUP(C2502/G2502,0)</f>
        <v/>
      </c>
      <c r="I2502" s="6">
        <f>F2502-H2502</f>
        <v/>
      </c>
      <c r="J2502" s="4">
        <f>IF(I2502&lt;0,"Deficit",IF(I2502=0,"Exact fit","Surplus"))</f>
        <v/>
      </c>
    </row>
    <row r="2503">
      <c r="A2503" s="4" t="n">
        <v>421113</v>
      </c>
      <c r="B2503" s="4" t="inlineStr">
        <is>
          <t>EP MURAMBI I</t>
        </is>
      </c>
      <c r="C2503" s="5">
        <f>SUMIFS('Per-Grade Breakdown'!$D$5:$D$23659,'Per-Grade Breakdown'!$A$5:$A$23659,$A2503)</f>
        <v/>
      </c>
      <c r="D2503" s="5">
        <f>SUMIFS('Per-Grade Breakdown'!$E$5:$E$23659,'Per-Grade Breakdown'!$A$5:$A$23659,$A2503)</f>
        <v/>
      </c>
      <c r="E2503" s="5">
        <f>SUMIFS('Per-Grade Breakdown'!$F$5:$F$23659,'Per-Grade Breakdown'!$A$5:$A$23659,$A2503)</f>
        <v/>
      </c>
      <c r="F2503" s="5">
        <f>D2503-E2503</f>
        <v/>
      </c>
      <c r="G2503" s="5">
        <f>'Notes'!$B$4</f>
        <v/>
      </c>
      <c r="H2503" s="5">
        <f>ROUNDUP(C2503/G2503,0)</f>
        <v/>
      </c>
      <c r="I2503" s="6">
        <f>F2503-H2503</f>
        <v/>
      </c>
      <c r="J2503" s="4">
        <f>IF(I2503&lt;0,"Deficit",IF(I2503=0,"Exact fit","Surplus"))</f>
        <v/>
      </c>
    </row>
    <row r="2504">
      <c r="A2504" s="4" t="n">
        <v>421204</v>
      </c>
      <c r="B2504" s="4" t="inlineStr">
        <is>
          <t>GATONDE</t>
        </is>
      </c>
      <c r="C2504" s="5">
        <f>SUMIFS('Per-Grade Breakdown'!$D$5:$D$23659,'Per-Grade Breakdown'!$A$5:$A$23659,$A2504)</f>
        <v/>
      </c>
      <c r="D2504" s="5">
        <f>SUMIFS('Per-Grade Breakdown'!$E$5:$E$23659,'Per-Grade Breakdown'!$A$5:$A$23659,$A2504)</f>
        <v/>
      </c>
      <c r="E2504" s="5">
        <f>SUMIFS('Per-Grade Breakdown'!$F$5:$F$23659,'Per-Grade Breakdown'!$A$5:$A$23659,$A2504)</f>
        <v/>
      </c>
      <c r="F2504" s="5">
        <f>D2504-E2504</f>
        <v/>
      </c>
      <c r="G2504" s="5">
        <f>'Notes'!$B$4</f>
        <v/>
      </c>
      <c r="H2504" s="5">
        <f>ROUNDUP(C2504/G2504,0)</f>
        <v/>
      </c>
      <c r="I2504" s="6">
        <f>F2504-H2504</f>
        <v/>
      </c>
      <c r="J2504" s="4">
        <f>IF(I2504&lt;0,"Deficit",IF(I2504=0,"Exact fit","Surplus"))</f>
        <v/>
      </c>
    </row>
    <row r="2505">
      <c r="A2505" s="4" t="n">
        <v>421207</v>
      </c>
      <c r="B2505" s="4" t="inlineStr">
        <is>
          <t>GS MUGUNGA</t>
        </is>
      </c>
      <c r="C2505" s="5">
        <f>SUMIFS('Per-Grade Breakdown'!$D$5:$D$23659,'Per-Grade Breakdown'!$A$5:$A$23659,$A2505)</f>
        <v/>
      </c>
      <c r="D2505" s="5">
        <f>SUMIFS('Per-Grade Breakdown'!$E$5:$E$23659,'Per-Grade Breakdown'!$A$5:$A$23659,$A2505)</f>
        <v/>
      </c>
      <c r="E2505" s="5">
        <f>SUMIFS('Per-Grade Breakdown'!$F$5:$F$23659,'Per-Grade Breakdown'!$A$5:$A$23659,$A2505)</f>
        <v/>
      </c>
      <c r="F2505" s="5">
        <f>D2505-E2505</f>
        <v/>
      </c>
      <c r="G2505" s="5">
        <f>'Notes'!$B$4</f>
        <v/>
      </c>
      <c r="H2505" s="5">
        <f>ROUNDUP(C2505/G2505,0)</f>
        <v/>
      </c>
      <c r="I2505" s="6">
        <f>F2505-H2505</f>
        <v/>
      </c>
      <c r="J2505" s="4">
        <f>IF(I2505&lt;0,"Deficit",IF(I2505=0,"Exact fit","Surplus"))</f>
        <v/>
      </c>
    </row>
    <row r="2506">
      <c r="A2506" s="4" t="n">
        <v>421208</v>
      </c>
      <c r="B2506" s="4" t="inlineStr">
        <is>
          <t>EP MUNANIRA</t>
        </is>
      </c>
      <c r="C2506" s="5">
        <f>SUMIFS('Per-Grade Breakdown'!$D$5:$D$23659,'Per-Grade Breakdown'!$A$5:$A$23659,$A2506)</f>
        <v/>
      </c>
      <c r="D2506" s="5">
        <f>SUMIFS('Per-Grade Breakdown'!$E$5:$E$23659,'Per-Grade Breakdown'!$A$5:$A$23659,$A2506)</f>
        <v/>
      </c>
      <c r="E2506" s="5">
        <f>SUMIFS('Per-Grade Breakdown'!$F$5:$F$23659,'Per-Grade Breakdown'!$A$5:$A$23659,$A2506)</f>
        <v/>
      </c>
      <c r="F2506" s="5">
        <f>D2506-E2506</f>
        <v/>
      </c>
      <c r="G2506" s="5">
        <f>'Notes'!$B$4</f>
        <v/>
      </c>
      <c r="H2506" s="5">
        <f>ROUNDUP(C2506/G2506,0)</f>
        <v/>
      </c>
      <c r="I2506" s="6">
        <f>F2506-H2506</f>
        <v/>
      </c>
      <c r="J2506" s="4">
        <f>IF(I2506&lt;0,"Deficit",IF(I2506=0,"Exact fit","Surplus"))</f>
        <v/>
      </c>
    </row>
    <row r="2507">
      <c r="A2507" s="4" t="n">
        <v>421209</v>
      </c>
      <c r="B2507" s="4" t="inlineStr">
        <is>
          <t>GS MUTEGO</t>
        </is>
      </c>
      <c r="C2507" s="5">
        <f>SUMIFS('Per-Grade Breakdown'!$D$5:$D$23659,'Per-Grade Breakdown'!$A$5:$A$23659,$A2507)</f>
        <v/>
      </c>
      <c r="D2507" s="5">
        <f>SUMIFS('Per-Grade Breakdown'!$E$5:$E$23659,'Per-Grade Breakdown'!$A$5:$A$23659,$A2507)</f>
        <v/>
      </c>
      <c r="E2507" s="5">
        <f>SUMIFS('Per-Grade Breakdown'!$F$5:$F$23659,'Per-Grade Breakdown'!$A$5:$A$23659,$A2507)</f>
        <v/>
      </c>
      <c r="F2507" s="5">
        <f>D2507-E2507</f>
        <v/>
      </c>
      <c r="G2507" s="5">
        <f>'Notes'!$B$4</f>
        <v/>
      </c>
      <c r="H2507" s="5">
        <f>ROUNDUP(C2507/G2507,0)</f>
        <v/>
      </c>
      <c r="I2507" s="6">
        <f>F2507-H2507</f>
        <v/>
      </c>
      <c r="J2507" s="4">
        <f>IF(I2507&lt;0,"Deficit",IF(I2507=0,"Exact fit","Surplus"))</f>
        <v/>
      </c>
    </row>
    <row r="2508">
      <c r="A2508" s="4" t="n">
        <v>421210</v>
      </c>
      <c r="B2508" s="4" t="inlineStr">
        <is>
          <t>EP GAHINGA II</t>
        </is>
      </c>
      <c r="C2508" s="5">
        <f>SUMIFS('Per-Grade Breakdown'!$D$5:$D$23659,'Per-Grade Breakdown'!$A$5:$A$23659,$A2508)</f>
        <v/>
      </c>
      <c r="D2508" s="5">
        <f>SUMIFS('Per-Grade Breakdown'!$E$5:$E$23659,'Per-Grade Breakdown'!$A$5:$A$23659,$A2508)</f>
        <v/>
      </c>
      <c r="E2508" s="5">
        <f>SUMIFS('Per-Grade Breakdown'!$F$5:$F$23659,'Per-Grade Breakdown'!$A$5:$A$23659,$A2508)</f>
        <v/>
      </c>
      <c r="F2508" s="5">
        <f>D2508-E2508</f>
        <v/>
      </c>
      <c r="G2508" s="5">
        <f>'Notes'!$B$4</f>
        <v/>
      </c>
      <c r="H2508" s="5">
        <f>ROUNDUP(C2508/G2508,0)</f>
        <v/>
      </c>
      <c r="I2508" s="6">
        <f>F2508-H2508</f>
        <v/>
      </c>
      <c r="J2508" s="4">
        <f>IF(I2508&lt;0,"Deficit",IF(I2508=0,"Exact fit","Surplus"))</f>
        <v/>
      </c>
    </row>
    <row r="2509">
      <c r="A2509" s="4" t="n">
        <v>421303</v>
      </c>
      <c r="B2509" s="4" t="inlineStr">
        <is>
          <t>GS BWENDA</t>
        </is>
      </c>
      <c r="C2509" s="5">
        <f>SUMIFS('Per-Grade Breakdown'!$D$5:$D$23659,'Per-Grade Breakdown'!$A$5:$A$23659,$A2509)</f>
        <v/>
      </c>
      <c r="D2509" s="5">
        <f>SUMIFS('Per-Grade Breakdown'!$E$5:$E$23659,'Per-Grade Breakdown'!$A$5:$A$23659,$A2509)</f>
        <v/>
      </c>
      <c r="E2509" s="5">
        <f>SUMIFS('Per-Grade Breakdown'!$F$5:$F$23659,'Per-Grade Breakdown'!$A$5:$A$23659,$A2509)</f>
        <v/>
      </c>
      <c r="F2509" s="5">
        <f>D2509-E2509</f>
        <v/>
      </c>
      <c r="G2509" s="5">
        <f>'Notes'!$B$4</f>
        <v/>
      </c>
      <c r="H2509" s="5">
        <f>ROUNDUP(C2509/G2509,0)</f>
        <v/>
      </c>
      <c r="I2509" s="6">
        <f>F2509-H2509</f>
        <v/>
      </c>
      <c r="J2509" s="4">
        <f>IF(I2509&lt;0,"Deficit",IF(I2509=0,"Exact fit","Surplus"))</f>
        <v/>
      </c>
    </row>
    <row r="2510">
      <c r="A2510" s="4" t="n">
        <v>421306</v>
      </c>
      <c r="B2510" s="4" t="inlineStr">
        <is>
          <t>GS RUGANDA</t>
        </is>
      </c>
      <c r="C2510" s="5">
        <f>SUMIFS('Per-Grade Breakdown'!$D$5:$D$23659,'Per-Grade Breakdown'!$A$5:$A$23659,$A2510)</f>
        <v/>
      </c>
      <c r="D2510" s="5">
        <f>SUMIFS('Per-Grade Breakdown'!$E$5:$E$23659,'Per-Grade Breakdown'!$A$5:$A$23659,$A2510)</f>
        <v/>
      </c>
      <c r="E2510" s="5">
        <f>SUMIFS('Per-Grade Breakdown'!$F$5:$F$23659,'Per-Grade Breakdown'!$A$5:$A$23659,$A2510)</f>
        <v/>
      </c>
      <c r="F2510" s="5">
        <f>D2510-E2510</f>
        <v/>
      </c>
      <c r="G2510" s="5">
        <f>'Notes'!$B$4</f>
        <v/>
      </c>
      <c r="H2510" s="5">
        <f>ROUNDUP(C2510/G2510,0)</f>
        <v/>
      </c>
      <c r="I2510" s="6">
        <f>F2510-H2510</f>
        <v/>
      </c>
      <c r="J2510" s="4">
        <f>IF(I2510&lt;0,"Deficit",IF(I2510=0,"Exact fit","Surplus"))</f>
        <v/>
      </c>
    </row>
    <row r="2511">
      <c r="A2511" s="4" t="n">
        <v>421307</v>
      </c>
      <c r="B2511" s="4" t="inlineStr">
        <is>
          <t>GS HURO</t>
        </is>
      </c>
      <c r="C2511" s="5">
        <f>SUMIFS('Per-Grade Breakdown'!$D$5:$D$23659,'Per-Grade Breakdown'!$A$5:$A$23659,$A2511)</f>
        <v/>
      </c>
      <c r="D2511" s="5">
        <f>SUMIFS('Per-Grade Breakdown'!$E$5:$E$23659,'Per-Grade Breakdown'!$A$5:$A$23659,$A2511)</f>
        <v/>
      </c>
      <c r="E2511" s="5">
        <f>SUMIFS('Per-Grade Breakdown'!$F$5:$F$23659,'Per-Grade Breakdown'!$A$5:$A$23659,$A2511)</f>
        <v/>
      </c>
      <c r="F2511" s="5">
        <f>D2511-E2511</f>
        <v/>
      </c>
      <c r="G2511" s="5">
        <f>'Notes'!$B$4</f>
        <v/>
      </c>
      <c r="H2511" s="5">
        <f>ROUNDUP(C2511/G2511,0)</f>
        <v/>
      </c>
      <c r="I2511" s="6">
        <f>F2511-H2511</f>
        <v/>
      </c>
      <c r="J2511" s="4">
        <f>IF(I2511&lt;0,"Deficit",IF(I2511=0,"Exact fit","Surplus"))</f>
        <v/>
      </c>
    </row>
    <row r="2512">
      <c r="A2512" s="4" t="n">
        <v>421311</v>
      </c>
      <c r="B2512" s="4" t="inlineStr">
        <is>
          <t>EP MUHONDO</t>
        </is>
      </c>
      <c r="C2512" s="5">
        <f>SUMIFS('Per-Grade Breakdown'!$D$5:$D$23659,'Per-Grade Breakdown'!$A$5:$A$23659,$A2512)</f>
        <v/>
      </c>
      <c r="D2512" s="5">
        <f>SUMIFS('Per-Grade Breakdown'!$E$5:$E$23659,'Per-Grade Breakdown'!$A$5:$A$23659,$A2512)</f>
        <v/>
      </c>
      <c r="E2512" s="5">
        <f>SUMIFS('Per-Grade Breakdown'!$F$5:$F$23659,'Per-Grade Breakdown'!$A$5:$A$23659,$A2512)</f>
        <v/>
      </c>
      <c r="F2512" s="5">
        <f>D2512-E2512</f>
        <v/>
      </c>
      <c r="G2512" s="5">
        <f>'Notes'!$B$4</f>
        <v/>
      </c>
      <c r="H2512" s="5">
        <f>ROUNDUP(C2512/G2512,0)</f>
        <v/>
      </c>
      <c r="I2512" s="6">
        <f>F2512-H2512</f>
        <v/>
      </c>
      <c r="J2512" s="4">
        <f>IF(I2512&lt;0,"Deficit",IF(I2512=0,"Exact fit","Surplus"))</f>
        <v/>
      </c>
    </row>
    <row r="2513">
      <c r="A2513" s="4" t="n">
        <v>421312</v>
      </c>
      <c r="B2513" s="4" t="inlineStr">
        <is>
          <t>EP Busake</t>
        </is>
      </c>
      <c r="C2513" s="5">
        <f>SUMIFS('Per-Grade Breakdown'!$D$5:$D$23659,'Per-Grade Breakdown'!$A$5:$A$23659,$A2513)</f>
        <v/>
      </c>
      <c r="D2513" s="5">
        <f>SUMIFS('Per-Grade Breakdown'!$E$5:$E$23659,'Per-Grade Breakdown'!$A$5:$A$23659,$A2513)</f>
        <v/>
      </c>
      <c r="E2513" s="5">
        <f>SUMIFS('Per-Grade Breakdown'!$F$5:$F$23659,'Per-Grade Breakdown'!$A$5:$A$23659,$A2513)</f>
        <v/>
      </c>
      <c r="F2513" s="5">
        <f>D2513-E2513</f>
        <v/>
      </c>
      <c r="G2513" s="5">
        <f>'Notes'!$B$4</f>
        <v/>
      </c>
      <c r="H2513" s="5">
        <f>ROUNDUP(C2513/G2513,0)</f>
        <v/>
      </c>
      <c r="I2513" s="6">
        <f>F2513-H2513</f>
        <v/>
      </c>
      <c r="J2513" s="4">
        <f>IF(I2513&lt;0,"Deficit",IF(I2513=0,"Exact fit","Surplus"))</f>
        <v/>
      </c>
    </row>
    <row r="2514">
      <c r="A2514" s="4" t="n">
        <v>421313</v>
      </c>
      <c r="B2514" s="4" t="inlineStr">
        <is>
          <t>GS MUSAGARA</t>
        </is>
      </c>
      <c r="C2514" s="5">
        <f>SUMIFS('Per-Grade Breakdown'!$D$5:$D$23659,'Per-Grade Breakdown'!$A$5:$A$23659,$A2514)</f>
        <v/>
      </c>
      <c r="D2514" s="5">
        <f>SUMIFS('Per-Grade Breakdown'!$E$5:$E$23659,'Per-Grade Breakdown'!$A$5:$A$23659,$A2514)</f>
        <v/>
      </c>
      <c r="E2514" s="5">
        <f>SUMIFS('Per-Grade Breakdown'!$F$5:$F$23659,'Per-Grade Breakdown'!$A$5:$A$23659,$A2514)</f>
        <v/>
      </c>
      <c r="F2514" s="5">
        <f>D2514-E2514</f>
        <v/>
      </c>
      <c r="G2514" s="5">
        <f>'Notes'!$B$4</f>
        <v/>
      </c>
      <c r="H2514" s="5">
        <f>ROUNDUP(C2514/G2514,0)</f>
        <v/>
      </c>
      <c r="I2514" s="6">
        <f>F2514-H2514</f>
        <v/>
      </c>
      <c r="J2514" s="4">
        <f>IF(I2514&lt;0,"Deficit",IF(I2514=0,"Exact fit","Surplus"))</f>
        <v/>
      </c>
    </row>
    <row r="2515">
      <c r="A2515" s="4" t="n">
        <v>421319</v>
      </c>
      <c r="B2515" s="4" t="inlineStr">
        <is>
          <t>EP GITEGA</t>
        </is>
      </c>
      <c r="C2515" s="5">
        <f>SUMIFS('Per-Grade Breakdown'!$D$5:$D$23659,'Per-Grade Breakdown'!$A$5:$A$23659,$A2515)</f>
        <v/>
      </c>
      <c r="D2515" s="5">
        <f>SUMIFS('Per-Grade Breakdown'!$E$5:$E$23659,'Per-Grade Breakdown'!$A$5:$A$23659,$A2515)</f>
        <v/>
      </c>
      <c r="E2515" s="5">
        <f>SUMIFS('Per-Grade Breakdown'!$F$5:$F$23659,'Per-Grade Breakdown'!$A$5:$A$23659,$A2515)</f>
        <v/>
      </c>
      <c r="F2515" s="5">
        <f>D2515-E2515</f>
        <v/>
      </c>
      <c r="G2515" s="5">
        <f>'Notes'!$B$4</f>
        <v/>
      </c>
      <c r="H2515" s="5">
        <f>ROUNDUP(C2515/G2515,0)</f>
        <v/>
      </c>
      <c r="I2515" s="6">
        <f>F2515-H2515</f>
        <v/>
      </c>
      <c r="J2515" s="4">
        <f>IF(I2515&lt;0,"Deficit",IF(I2515=0,"Exact fit","Surplus"))</f>
        <v/>
      </c>
    </row>
    <row r="2516">
      <c r="A2516" s="4" t="n">
        <v>421320</v>
      </c>
      <c r="B2516" s="4" t="inlineStr">
        <is>
          <t>EP MUSENYI</t>
        </is>
      </c>
      <c r="C2516" s="5">
        <f>SUMIFS('Per-Grade Breakdown'!$D$5:$D$23659,'Per-Grade Breakdown'!$A$5:$A$23659,$A2516)</f>
        <v/>
      </c>
      <c r="D2516" s="5">
        <f>SUMIFS('Per-Grade Breakdown'!$E$5:$E$23659,'Per-Grade Breakdown'!$A$5:$A$23659,$A2516)</f>
        <v/>
      </c>
      <c r="E2516" s="5">
        <f>SUMIFS('Per-Grade Breakdown'!$F$5:$F$23659,'Per-Grade Breakdown'!$A$5:$A$23659,$A2516)</f>
        <v/>
      </c>
      <c r="F2516" s="5">
        <f>D2516-E2516</f>
        <v/>
      </c>
      <c r="G2516" s="5">
        <f>'Notes'!$B$4</f>
        <v/>
      </c>
      <c r="H2516" s="5">
        <f>ROUNDUP(C2516/G2516,0)</f>
        <v/>
      </c>
      <c r="I2516" s="6">
        <f>F2516-H2516</f>
        <v/>
      </c>
      <c r="J2516" s="4">
        <f>IF(I2516&lt;0,"Deficit",IF(I2516=0,"Exact fit","Surplus"))</f>
        <v/>
      </c>
    </row>
    <row r="2517">
      <c r="A2517" s="4" t="n">
        <v>421401</v>
      </c>
      <c r="B2517" s="4" t="inlineStr">
        <is>
          <t>GS BUMBA</t>
        </is>
      </c>
      <c r="C2517" s="5">
        <f>SUMIFS('Per-Grade Breakdown'!$D$5:$D$23659,'Per-Grade Breakdown'!$A$5:$A$23659,$A2517)</f>
        <v/>
      </c>
      <c r="D2517" s="5">
        <f>SUMIFS('Per-Grade Breakdown'!$E$5:$E$23659,'Per-Grade Breakdown'!$A$5:$A$23659,$A2517)</f>
        <v/>
      </c>
      <c r="E2517" s="5">
        <f>SUMIFS('Per-Grade Breakdown'!$F$5:$F$23659,'Per-Grade Breakdown'!$A$5:$A$23659,$A2517)</f>
        <v/>
      </c>
      <c r="F2517" s="5">
        <f>D2517-E2517</f>
        <v/>
      </c>
      <c r="G2517" s="5">
        <f>'Notes'!$B$4</f>
        <v/>
      </c>
      <c r="H2517" s="5">
        <f>ROUNDUP(C2517/G2517,0)</f>
        <v/>
      </c>
      <c r="I2517" s="6">
        <f>F2517-H2517</f>
        <v/>
      </c>
      <c r="J2517" s="4">
        <f>IF(I2517&lt;0,"Deficit",IF(I2517=0,"Exact fit","Surplus"))</f>
        <v/>
      </c>
    </row>
    <row r="2518">
      <c r="A2518" s="4" t="n">
        <v>421402</v>
      </c>
      <c r="B2518" s="4" t="inlineStr">
        <is>
          <t>MUGERA</t>
        </is>
      </c>
      <c r="C2518" s="5">
        <f>SUMIFS('Per-Grade Breakdown'!$D$5:$D$23659,'Per-Grade Breakdown'!$A$5:$A$23659,$A2518)</f>
        <v/>
      </c>
      <c r="D2518" s="5">
        <f>SUMIFS('Per-Grade Breakdown'!$E$5:$E$23659,'Per-Grade Breakdown'!$A$5:$A$23659,$A2518)</f>
        <v/>
      </c>
      <c r="E2518" s="5">
        <f>SUMIFS('Per-Grade Breakdown'!$F$5:$F$23659,'Per-Grade Breakdown'!$A$5:$A$23659,$A2518)</f>
        <v/>
      </c>
      <c r="F2518" s="5">
        <f>D2518-E2518</f>
        <v/>
      </c>
      <c r="G2518" s="5">
        <f>'Notes'!$B$4</f>
        <v/>
      </c>
      <c r="H2518" s="5">
        <f>ROUNDUP(C2518/G2518,0)</f>
        <v/>
      </c>
      <c r="I2518" s="6">
        <f>F2518-H2518</f>
        <v/>
      </c>
      <c r="J2518" s="4">
        <f>IF(I2518&lt;0,"Deficit",IF(I2518=0,"Exact fit","Surplus"))</f>
        <v/>
      </c>
    </row>
    <row r="2519">
      <c r="A2519" s="4" t="n">
        <v>421403</v>
      </c>
      <c r="B2519" s="4" t="inlineStr">
        <is>
          <t>MUYONGWE</t>
        </is>
      </c>
      <c r="C2519" s="5">
        <f>SUMIFS('Per-Grade Breakdown'!$D$5:$D$23659,'Per-Grade Breakdown'!$A$5:$A$23659,$A2519)</f>
        <v/>
      </c>
      <c r="D2519" s="5">
        <f>SUMIFS('Per-Grade Breakdown'!$E$5:$E$23659,'Per-Grade Breakdown'!$A$5:$A$23659,$A2519)</f>
        <v/>
      </c>
      <c r="E2519" s="5">
        <f>SUMIFS('Per-Grade Breakdown'!$F$5:$F$23659,'Per-Grade Breakdown'!$A$5:$A$23659,$A2519)</f>
        <v/>
      </c>
      <c r="F2519" s="5">
        <f>D2519-E2519</f>
        <v/>
      </c>
      <c r="G2519" s="5">
        <f>'Notes'!$B$4</f>
        <v/>
      </c>
      <c r="H2519" s="5">
        <f>ROUNDUP(C2519/G2519,0)</f>
        <v/>
      </c>
      <c r="I2519" s="6">
        <f>F2519-H2519</f>
        <v/>
      </c>
      <c r="J2519" s="4">
        <f>IF(I2519&lt;0,"Deficit",IF(I2519=0,"Exact fit","Surplus"))</f>
        <v/>
      </c>
    </row>
    <row r="2520">
      <c r="A2520" s="4" t="n">
        <v>421404</v>
      </c>
      <c r="B2520" s="4" t="inlineStr">
        <is>
          <t>NGANZO II</t>
        </is>
      </c>
      <c r="C2520" s="5">
        <f>SUMIFS('Per-Grade Breakdown'!$D$5:$D$23659,'Per-Grade Breakdown'!$A$5:$A$23659,$A2520)</f>
        <v/>
      </c>
      <c r="D2520" s="5">
        <f>SUMIFS('Per-Grade Breakdown'!$E$5:$E$23659,'Per-Grade Breakdown'!$A$5:$A$23659,$A2520)</f>
        <v/>
      </c>
      <c r="E2520" s="5">
        <f>SUMIFS('Per-Grade Breakdown'!$F$5:$F$23659,'Per-Grade Breakdown'!$A$5:$A$23659,$A2520)</f>
        <v/>
      </c>
      <c r="F2520" s="5">
        <f>D2520-E2520</f>
        <v/>
      </c>
      <c r="G2520" s="5">
        <f>'Notes'!$B$4</f>
        <v/>
      </c>
      <c r="H2520" s="5">
        <f>ROUNDUP(C2520/G2520,0)</f>
        <v/>
      </c>
      <c r="I2520" s="6">
        <f>F2520-H2520</f>
        <v/>
      </c>
      <c r="J2520" s="4">
        <f>IF(I2520&lt;0,"Deficit",IF(I2520=0,"Exact fit","Surplus"))</f>
        <v/>
      </c>
    </row>
    <row r="2521">
      <c r="A2521" s="4" t="n">
        <v>421501</v>
      </c>
      <c r="B2521" s="4" t="inlineStr">
        <is>
          <t>CURUGUSI</t>
        </is>
      </c>
      <c r="C2521" s="5">
        <f>SUMIFS('Per-Grade Breakdown'!$D$5:$D$23659,'Per-Grade Breakdown'!$A$5:$A$23659,$A2521)</f>
        <v/>
      </c>
      <c r="D2521" s="5">
        <f>SUMIFS('Per-Grade Breakdown'!$E$5:$E$23659,'Per-Grade Breakdown'!$A$5:$A$23659,$A2521)</f>
        <v/>
      </c>
      <c r="E2521" s="5">
        <f>SUMIFS('Per-Grade Breakdown'!$F$5:$F$23659,'Per-Grade Breakdown'!$A$5:$A$23659,$A2521)</f>
        <v/>
      </c>
      <c r="F2521" s="5">
        <f>D2521-E2521</f>
        <v/>
      </c>
      <c r="G2521" s="5">
        <f>'Notes'!$B$4</f>
        <v/>
      </c>
      <c r="H2521" s="5">
        <f>ROUNDUP(C2521/G2521,0)</f>
        <v/>
      </c>
      <c r="I2521" s="6">
        <f>F2521-H2521</f>
        <v/>
      </c>
      <c r="J2521" s="4">
        <f>IF(I2521&lt;0,"Deficit",IF(I2521=0,"Exact fit","Surplus"))</f>
        <v/>
      </c>
    </row>
    <row r="2522">
      <c r="A2522" s="4" t="n">
        <v>421502</v>
      </c>
      <c r="B2522" s="4" t="inlineStr">
        <is>
          <t>GAHONDO</t>
        </is>
      </c>
      <c r="C2522" s="5">
        <f>SUMIFS('Per-Grade Breakdown'!$D$5:$D$23659,'Per-Grade Breakdown'!$A$5:$A$23659,$A2522)</f>
        <v/>
      </c>
      <c r="D2522" s="5">
        <f>SUMIFS('Per-Grade Breakdown'!$E$5:$E$23659,'Per-Grade Breakdown'!$A$5:$A$23659,$A2522)</f>
        <v/>
      </c>
      <c r="E2522" s="5">
        <f>SUMIFS('Per-Grade Breakdown'!$F$5:$F$23659,'Per-Grade Breakdown'!$A$5:$A$23659,$A2522)</f>
        <v/>
      </c>
      <c r="F2522" s="5">
        <f>D2522-E2522</f>
        <v/>
      </c>
      <c r="G2522" s="5">
        <f>'Notes'!$B$4</f>
        <v/>
      </c>
      <c r="H2522" s="5">
        <f>ROUNDUP(C2522/G2522,0)</f>
        <v/>
      </c>
      <c r="I2522" s="6">
        <f>F2522-H2522</f>
        <v/>
      </c>
      <c r="J2522" s="4">
        <f>IF(I2522&lt;0,"Deficit",IF(I2522=0,"Exact fit","Surplus"))</f>
        <v/>
      </c>
    </row>
    <row r="2523">
      <c r="A2523" s="4" t="n">
        <v>421504</v>
      </c>
      <c r="B2523" s="4" t="inlineStr">
        <is>
          <t>GIKO</t>
        </is>
      </c>
      <c r="C2523" s="5">
        <f>SUMIFS('Per-Grade Breakdown'!$D$5:$D$23659,'Per-Grade Breakdown'!$A$5:$A$23659,$A2523)</f>
        <v/>
      </c>
      <c r="D2523" s="5">
        <f>SUMIFS('Per-Grade Breakdown'!$E$5:$E$23659,'Per-Grade Breakdown'!$A$5:$A$23659,$A2523)</f>
        <v/>
      </c>
      <c r="E2523" s="5">
        <f>SUMIFS('Per-Grade Breakdown'!$F$5:$F$23659,'Per-Grade Breakdown'!$A$5:$A$23659,$A2523)</f>
        <v/>
      </c>
      <c r="F2523" s="5">
        <f>D2523-E2523</f>
        <v/>
      </c>
      <c r="G2523" s="5">
        <f>'Notes'!$B$4</f>
        <v/>
      </c>
      <c r="H2523" s="5">
        <f>ROUNDUP(C2523/G2523,0)</f>
        <v/>
      </c>
      <c r="I2523" s="6">
        <f>F2523-H2523</f>
        <v/>
      </c>
      <c r="J2523" s="4">
        <f>IF(I2523&lt;0,"Deficit",IF(I2523=0,"Exact fit","Surplus"))</f>
        <v/>
      </c>
    </row>
    <row r="2524">
      <c r="A2524" s="4" t="n">
        <v>421506</v>
      </c>
      <c r="B2524" s="4" t="inlineStr">
        <is>
          <t>GITABI</t>
        </is>
      </c>
      <c r="C2524" s="5">
        <f>SUMIFS('Per-Grade Breakdown'!$D$5:$D$23659,'Per-Grade Breakdown'!$A$5:$A$23659,$A2524)</f>
        <v/>
      </c>
      <c r="D2524" s="5">
        <f>SUMIFS('Per-Grade Breakdown'!$E$5:$E$23659,'Per-Grade Breakdown'!$A$5:$A$23659,$A2524)</f>
        <v/>
      </c>
      <c r="E2524" s="5">
        <f>SUMIFS('Per-Grade Breakdown'!$F$5:$F$23659,'Per-Grade Breakdown'!$A$5:$A$23659,$A2524)</f>
        <v/>
      </c>
      <c r="F2524" s="5">
        <f>D2524-E2524</f>
        <v/>
      </c>
      <c r="G2524" s="5">
        <f>'Notes'!$B$4</f>
        <v/>
      </c>
      <c r="H2524" s="5">
        <f>ROUNDUP(C2524/G2524,0)</f>
        <v/>
      </c>
      <c r="I2524" s="6">
        <f>F2524-H2524</f>
        <v/>
      </c>
      <c r="J2524" s="4">
        <f>IF(I2524&lt;0,"Deficit",IF(I2524=0,"Exact fit","Surplus"))</f>
        <v/>
      </c>
    </row>
    <row r="2525">
      <c r="A2525" s="4" t="n">
        <v>421509</v>
      </c>
      <c r="B2525" s="4" t="inlineStr">
        <is>
          <t>EP KILIBA</t>
        </is>
      </c>
      <c r="C2525" s="5">
        <f>SUMIFS('Per-Grade Breakdown'!$D$5:$D$23659,'Per-Grade Breakdown'!$A$5:$A$23659,$A2525)</f>
        <v/>
      </c>
      <c r="D2525" s="5">
        <f>SUMIFS('Per-Grade Breakdown'!$E$5:$E$23659,'Per-Grade Breakdown'!$A$5:$A$23659,$A2525)</f>
        <v/>
      </c>
      <c r="E2525" s="5">
        <f>SUMIFS('Per-Grade Breakdown'!$F$5:$F$23659,'Per-Grade Breakdown'!$A$5:$A$23659,$A2525)</f>
        <v/>
      </c>
      <c r="F2525" s="5">
        <f>D2525-E2525</f>
        <v/>
      </c>
      <c r="G2525" s="5">
        <f>'Notes'!$B$4</f>
        <v/>
      </c>
      <c r="H2525" s="5">
        <f>ROUNDUP(C2525/G2525,0)</f>
        <v/>
      </c>
      <c r="I2525" s="6">
        <f>F2525-H2525</f>
        <v/>
      </c>
      <c r="J2525" s="4">
        <f>IF(I2525&lt;0,"Deficit",IF(I2525=0,"Exact fit","Surplus"))</f>
        <v/>
      </c>
    </row>
    <row r="2526">
      <c r="A2526" s="4" t="n">
        <v>421510</v>
      </c>
      <c r="B2526" s="4" t="inlineStr">
        <is>
          <t>KIRYAMO</t>
        </is>
      </c>
      <c r="C2526" s="5">
        <f>SUMIFS('Per-Grade Breakdown'!$D$5:$D$23659,'Per-Grade Breakdown'!$A$5:$A$23659,$A2526)</f>
        <v/>
      </c>
      <c r="D2526" s="5">
        <f>SUMIFS('Per-Grade Breakdown'!$E$5:$E$23659,'Per-Grade Breakdown'!$A$5:$A$23659,$A2526)</f>
        <v/>
      </c>
      <c r="E2526" s="5">
        <f>SUMIFS('Per-Grade Breakdown'!$F$5:$F$23659,'Per-Grade Breakdown'!$A$5:$A$23659,$A2526)</f>
        <v/>
      </c>
      <c r="F2526" s="5">
        <f>D2526-E2526</f>
        <v/>
      </c>
      <c r="G2526" s="5">
        <f>'Notes'!$B$4</f>
        <v/>
      </c>
      <c r="H2526" s="5">
        <f>ROUNDUP(C2526/G2526,0)</f>
        <v/>
      </c>
      <c r="I2526" s="6">
        <f>F2526-H2526</f>
        <v/>
      </c>
      <c r="J2526" s="4">
        <f>IF(I2526&lt;0,"Deficit",IF(I2526=0,"Exact fit","Surplus"))</f>
        <v/>
      </c>
    </row>
    <row r="2527">
      <c r="A2527" s="4" t="n">
        <v>421512</v>
      </c>
      <c r="B2527" s="4" t="inlineStr">
        <is>
          <t>GS MUBUGA II</t>
        </is>
      </c>
      <c r="C2527" s="5">
        <f>SUMIFS('Per-Grade Breakdown'!$D$5:$D$23659,'Per-Grade Breakdown'!$A$5:$A$23659,$A2527)</f>
        <v/>
      </c>
      <c r="D2527" s="5">
        <f>SUMIFS('Per-Grade Breakdown'!$E$5:$E$23659,'Per-Grade Breakdown'!$A$5:$A$23659,$A2527)</f>
        <v/>
      </c>
      <c r="E2527" s="5">
        <f>SUMIFS('Per-Grade Breakdown'!$F$5:$F$23659,'Per-Grade Breakdown'!$A$5:$A$23659,$A2527)</f>
        <v/>
      </c>
      <c r="F2527" s="5">
        <f>D2527-E2527</f>
        <v/>
      </c>
      <c r="G2527" s="5">
        <f>'Notes'!$B$4</f>
        <v/>
      </c>
      <c r="H2527" s="5">
        <f>ROUNDUP(C2527/G2527,0)</f>
        <v/>
      </c>
      <c r="I2527" s="6">
        <f>F2527-H2527</f>
        <v/>
      </c>
      <c r="J2527" s="4">
        <f>IF(I2527&lt;0,"Deficit",IF(I2527=0,"Exact fit","Surplus"))</f>
        <v/>
      </c>
    </row>
    <row r="2528">
      <c r="A2528" s="4" t="n">
        <v>421514</v>
      </c>
      <c r="B2528" s="4" t="inlineStr">
        <is>
          <t>MWUMBA</t>
        </is>
      </c>
      <c r="C2528" s="5">
        <f>SUMIFS('Per-Grade Breakdown'!$D$5:$D$23659,'Per-Grade Breakdown'!$A$5:$A$23659,$A2528)</f>
        <v/>
      </c>
      <c r="D2528" s="5">
        <f>SUMIFS('Per-Grade Breakdown'!$E$5:$E$23659,'Per-Grade Breakdown'!$A$5:$A$23659,$A2528)</f>
        <v/>
      </c>
      <c r="E2528" s="5">
        <f>SUMIFS('Per-Grade Breakdown'!$F$5:$F$23659,'Per-Grade Breakdown'!$A$5:$A$23659,$A2528)</f>
        <v/>
      </c>
      <c r="F2528" s="5">
        <f>D2528-E2528</f>
        <v/>
      </c>
      <c r="G2528" s="5">
        <f>'Notes'!$B$4</f>
        <v/>
      </c>
      <c r="H2528" s="5">
        <f>ROUNDUP(C2528/G2528,0)</f>
        <v/>
      </c>
      <c r="I2528" s="6">
        <f>F2528-H2528</f>
        <v/>
      </c>
      <c r="J2528" s="4">
        <f>IF(I2528&lt;0,"Deficit",IF(I2528=0,"Exact fit","Surplus"))</f>
        <v/>
      </c>
    </row>
    <row r="2529">
      <c r="A2529" s="4" t="n">
        <v>421516</v>
      </c>
      <c r="B2529" s="4" t="inlineStr">
        <is>
          <t>RUSORO</t>
        </is>
      </c>
      <c r="C2529" s="5">
        <f>SUMIFS('Per-Grade Breakdown'!$D$5:$D$23659,'Per-Grade Breakdown'!$A$5:$A$23659,$A2529)</f>
        <v/>
      </c>
      <c r="D2529" s="5">
        <f>SUMIFS('Per-Grade Breakdown'!$E$5:$E$23659,'Per-Grade Breakdown'!$A$5:$A$23659,$A2529)</f>
        <v/>
      </c>
      <c r="E2529" s="5">
        <f>SUMIFS('Per-Grade Breakdown'!$F$5:$F$23659,'Per-Grade Breakdown'!$A$5:$A$23659,$A2529)</f>
        <v/>
      </c>
      <c r="F2529" s="5">
        <f>D2529-E2529</f>
        <v/>
      </c>
      <c r="G2529" s="5">
        <f>'Notes'!$B$4</f>
        <v/>
      </c>
      <c r="H2529" s="5">
        <f>ROUNDUP(C2529/G2529,0)</f>
        <v/>
      </c>
      <c r="I2529" s="6">
        <f>F2529-H2529</f>
        <v/>
      </c>
      <c r="J2529" s="4">
        <f>IF(I2529&lt;0,"Deficit",IF(I2529=0,"Exact fit","Surplus"))</f>
        <v/>
      </c>
    </row>
    <row r="2530">
      <c r="A2530" s="4" t="n">
        <v>421518</v>
      </c>
      <c r="B2530" s="4" t="inlineStr">
        <is>
          <t>RWA</t>
        </is>
      </c>
      <c r="C2530" s="5">
        <f>SUMIFS('Per-Grade Breakdown'!$D$5:$D$23659,'Per-Grade Breakdown'!$A$5:$A$23659,$A2530)</f>
        <v/>
      </c>
      <c r="D2530" s="5">
        <f>SUMIFS('Per-Grade Breakdown'!$E$5:$E$23659,'Per-Grade Breakdown'!$A$5:$A$23659,$A2530)</f>
        <v/>
      </c>
      <c r="E2530" s="5">
        <f>SUMIFS('Per-Grade Breakdown'!$F$5:$F$23659,'Per-Grade Breakdown'!$A$5:$A$23659,$A2530)</f>
        <v/>
      </c>
      <c r="F2530" s="5">
        <f>D2530-E2530</f>
        <v/>
      </c>
      <c r="G2530" s="5">
        <f>'Notes'!$B$4</f>
        <v/>
      </c>
      <c r="H2530" s="5">
        <f>ROUNDUP(C2530/G2530,0)</f>
        <v/>
      </c>
      <c r="I2530" s="6">
        <f>F2530-H2530</f>
        <v/>
      </c>
      <c r="J2530" s="4">
        <f>IF(I2530&lt;0,"Deficit",IF(I2530=0,"Exact fit","Surplus"))</f>
        <v/>
      </c>
    </row>
    <row r="2531">
      <c r="A2531" s="4" t="n">
        <v>421521</v>
      </c>
      <c r="B2531" s="4" t="inlineStr">
        <is>
          <t>GS BITABA</t>
        </is>
      </c>
      <c r="C2531" s="5">
        <f>SUMIFS('Per-Grade Breakdown'!$D$5:$D$23659,'Per-Grade Breakdown'!$A$5:$A$23659,$A2531)</f>
        <v/>
      </c>
      <c r="D2531" s="5">
        <f>SUMIFS('Per-Grade Breakdown'!$E$5:$E$23659,'Per-Grade Breakdown'!$A$5:$A$23659,$A2531)</f>
        <v/>
      </c>
      <c r="E2531" s="5">
        <f>SUMIFS('Per-Grade Breakdown'!$F$5:$F$23659,'Per-Grade Breakdown'!$A$5:$A$23659,$A2531)</f>
        <v/>
      </c>
      <c r="F2531" s="5">
        <f>D2531-E2531</f>
        <v/>
      </c>
      <c r="G2531" s="5">
        <f>'Notes'!$B$4</f>
        <v/>
      </c>
      <c r="H2531" s="5">
        <f>ROUNDUP(C2531/G2531,0)</f>
        <v/>
      </c>
      <c r="I2531" s="6">
        <f>F2531-H2531</f>
        <v/>
      </c>
      <c r="J2531" s="4">
        <f>IF(I2531&lt;0,"Deficit",IF(I2531=0,"Exact fit","Surplus"))</f>
        <v/>
      </c>
    </row>
    <row r="2532">
      <c r="A2532" s="4" t="n">
        <v>421603</v>
      </c>
      <c r="B2532" s="4" t="inlineStr">
        <is>
          <t>MARGUERITE NASEAU</t>
        </is>
      </c>
      <c r="C2532" s="5">
        <f>SUMIFS('Per-Grade Breakdown'!$D$5:$D$23659,'Per-Grade Breakdown'!$A$5:$A$23659,$A2532)</f>
        <v/>
      </c>
      <c r="D2532" s="5">
        <f>SUMIFS('Per-Grade Breakdown'!$E$5:$E$23659,'Per-Grade Breakdown'!$A$5:$A$23659,$A2532)</f>
        <v/>
      </c>
      <c r="E2532" s="5">
        <f>SUMIFS('Per-Grade Breakdown'!$F$5:$F$23659,'Per-Grade Breakdown'!$A$5:$A$23659,$A2532)</f>
        <v/>
      </c>
      <c r="F2532" s="5">
        <f>D2532-E2532</f>
        <v/>
      </c>
      <c r="G2532" s="5">
        <f>'Notes'!$B$4</f>
        <v/>
      </c>
      <c r="H2532" s="5">
        <f>ROUNDUP(C2532/G2532,0)</f>
        <v/>
      </c>
      <c r="I2532" s="6">
        <f>F2532-H2532</f>
        <v/>
      </c>
      <c r="J2532" s="4">
        <f>IF(I2532&lt;0,"Deficit",IF(I2532=0,"Exact fit","Surplus"))</f>
        <v/>
      </c>
    </row>
    <row r="2533">
      <c r="A2533" s="4" t="n">
        <v>421606</v>
      </c>
      <c r="B2533" s="4" t="inlineStr">
        <is>
          <t>GAHINGA</t>
        </is>
      </c>
      <c r="C2533" s="5">
        <f>SUMIFS('Per-Grade Breakdown'!$D$5:$D$23659,'Per-Grade Breakdown'!$A$5:$A$23659,$A2533)</f>
        <v/>
      </c>
      <c r="D2533" s="5">
        <f>SUMIFS('Per-Grade Breakdown'!$E$5:$E$23659,'Per-Grade Breakdown'!$A$5:$A$23659,$A2533)</f>
        <v/>
      </c>
      <c r="E2533" s="5">
        <f>SUMIFS('Per-Grade Breakdown'!$F$5:$F$23659,'Per-Grade Breakdown'!$A$5:$A$23659,$A2533)</f>
        <v/>
      </c>
      <c r="F2533" s="5">
        <f>D2533-E2533</f>
        <v/>
      </c>
      <c r="G2533" s="5">
        <f>'Notes'!$B$4</f>
        <v/>
      </c>
      <c r="H2533" s="5">
        <f>ROUNDUP(C2533/G2533,0)</f>
        <v/>
      </c>
      <c r="I2533" s="6">
        <f>F2533-H2533</f>
        <v/>
      </c>
      <c r="J2533" s="4">
        <f>IF(I2533&lt;0,"Deficit",IF(I2533=0,"Exact fit","Surplus"))</f>
        <v/>
      </c>
    </row>
    <row r="2534">
      <c r="A2534" s="4" t="n">
        <v>421610</v>
      </c>
      <c r="B2534" s="4" t="inlineStr">
        <is>
          <t>MBUGA</t>
        </is>
      </c>
      <c r="C2534" s="5">
        <f>SUMIFS('Per-Grade Breakdown'!$D$5:$D$23659,'Per-Grade Breakdown'!$A$5:$A$23659,$A2534)</f>
        <v/>
      </c>
      <c r="D2534" s="5">
        <f>SUMIFS('Per-Grade Breakdown'!$E$5:$E$23659,'Per-Grade Breakdown'!$A$5:$A$23659,$A2534)</f>
        <v/>
      </c>
      <c r="E2534" s="5">
        <f>SUMIFS('Per-Grade Breakdown'!$F$5:$F$23659,'Per-Grade Breakdown'!$A$5:$A$23659,$A2534)</f>
        <v/>
      </c>
      <c r="F2534" s="5">
        <f>D2534-E2534</f>
        <v/>
      </c>
      <c r="G2534" s="5">
        <f>'Notes'!$B$4</f>
        <v/>
      </c>
      <c r="H2534" s="5">
        <f>ROUNDUP(C2534/G2534,0)</f>
        <v/>
      </c>
      <c r="I2534" s="6">
        <f>F2534-H2534</f>
        <v/>
      </c>
      <c r="J2534" s="4">
        <f>IF(I2534&lt;0,"Deficit",IF(I2534=0,"Exact fit","Surplus"))</f>
        <v/>
      </c>
    </row>
    <row r="2535">
      <c r="A2535" s="4" t="n">
        <v>421611</v>
      </c>
      <c r="B2535" s="4" t="inlineStr">
        <is>
          <t>GS MUSHUBI</t>
        </is>
      </c>
      <c r="C2535" s="5">
        <f>SUMIFS('Per-Grade Breakdown'!$D$5:$D$23659,'Per-Grade Breakdown'!$A$5:$A$23659,$A2535)</f>
        <v/>
      </c>
      <c r="D2535" s="5">
        <f>SUMIFS('Per-Grade Breakdown'!$E$5:$E$23659,'Per-Grade Breakdown'!$A$5:$A$23659,$A2535)</f>
        <v/>
      </c>
      <c r="E2535" s="5">
        <f>SUMIFS('Per-Grade Breakdown'!$F$5:$F$23659,'Per-Grade Breakdown'!$A$5:$A$23659,$A2535)</f>
        <v/>
      </c>
      <c r="F2535" s="5">
        <f>D2535-E2535</f>
        <v/>
      </c>
      <c r="G2535" s="5">
        <f>'Notes'!$B$4</f>
        <v/>
      </c>
      <c r="H2535" s="5">
        <f>ROUNDUP(C2535/G2535,0)</f>
        <v/>
      </c>
      <c r="I2535" s="6">
        <f>F2535-H2535</f>
        <v/>
      </c>
      <c r="J2535" s="4">
        <f>IF(I2535&lt;0,"Deficit",IF(I2535=0,"Exact fit","Surplus"))</f>
        <v/>
      </c>
    </row>
    <row r="2536">
      <c r="A2536" s="4" t="n">
        <v>421614</v>
      </c>
      <c r="B2536" s="4" t="inlineStr">
        <is>
          <t>EP NEMBA II</t>
        </is>
      </c>
      <c r="C2536" s="5">
        <f>SUMIFS('Per-Grade Breakdown'!$D$5:$D$23659,'Per-Grade Breakdown'!$A$5:$A$23659,$A2536)</f>
        <v/>
      </c>
      <c r="D2536" s="5">
        <f>SUMIFS('Per-Grade Breakdown'!$E$5:$E$23659,'Per-Grade Breakdown'!$A$5:$A$23659,$A2536)</f>
        <v/>
      </c>
      <c r="E2536" s="5">
        <f>SUMIFS('Per-Grade Breakdown'!$F$5:$F$23659,'Per-Grade Breakdown'!$A$5:$A$23659,$A2536)</f>
        <v/>
      </c>
      <c r="F2536" s="5">
        <f>D2536-E2536</f>
        <v/>
      </c>
      <c r="G2536" s="5">
        <f>'Notes'!$B$4</f>
        <v/>
      </c>
      <c r="H2536" s="5">
        <f>ROUNDUP(C2536/G2536,0)</f>
        <v/>
      </c>
      <c r="I2536" s="6">
        <f>F2536-H2536</f>
        <v/>
      </c>
      <c r="J2536" s="4">
        <f>IF(I2536&lt;0,"Deficit",IF(I2536=0,"Exact fit","Surplus"))</f>
        <v/>
      </c>
    </row>
    <row r="2537">
      <c r="A2537" s="4" t="n">
        <v>421620</v>
      </c>
      <c r="B2537" s="4" t="inlineStr">
        <is>
          <t>EP INDATWA</t>
        </is>
      </c>
      <c r="C2537" s="5">
        <f>SUMIFS('Per-Grade Breakdown'!$D$5:$D$23659,'Per-Grade Breakdown'!$A$5:$A$23659,$A2537)</f>
        <v/>
      </c>
      <c r="D2537" s="5">
        <f>SUMIFS('Per-Grade Breakdown'!$E$5:$E$23659,'Per-Grade Breakdown'!$A$5:$A$23659,$A2537)</f>
        <v/>
      </c>
      <c r="E2537" s="5">
        <f>SUMIFS('Per-Grade Breakdown'!$F$5:$F$23659,'Per-Grade Breakdown'!$A$5:$A$23659,$A2537)</f>
        <v/>
      </c>
      <c r="F2537" s="5">
        <f>D2537-E2537</f>
        <v/>
      </c>
      <c r="G2537" s="5">
        <f>'Notes'!$B$4</f>
        <v/>
      </c>
      <c r="H2537" s="5">
        <f>ROUNDUP(C2537/G2537,0)</f>
        <v/>
      </c>
      <c r="I2537" s="6">
        <f>F2537-H2537</f>
        <v/>
      </c>
      <c r="J2537" s="4">
        <f>IF(I2537&lt;0,"Deficit",IF(I2537=0,"Exact fit","Surplus"))</f>
        <v/>
      </c>
    </row>
    <row r="2538">
      <c r="A2538" s="4" t="n">
        <v>421622</v>
      </c>
      <c r="B2538" s="4" t="inlineStr">
        <is>
          <t>EP Ste Agathe NEMBA</t>
        </is>
      </c>
      <c r="C2538" s="5">
        <f>SUMIFS('Per-Grade Breakdown'!$D$5:$D$23659,'Per-Grade Breakdown'!$A$5:$A$23659,$A2538)</f>
        <v/>
      </c>
      <c r="D2538" s="5">
        <f>SUMIFS('Per-Grade Breakdown'!$E$5:$E$23659,'Per-Grade Breakdown'!$A$5:$A$23659,$A2538)</f>
        <v/>
      </c>
      <c r="E2538" s="5">
        <f>SUMIFS('Per-Grade Breakdown'!$F$5:$F$23659,'Per-Grade Breakdown'!$A$5:$A$23659,$A2538)</f>
        <v/>
      </c>
      <c r="F2538" s="5">
        <f>D2538-E2538</f>
        <v/>
      </c>
      <c r="G2538" s="5">
        <f>'Notes'!$B$4</f>
        <v/>
      </c>
      <c r="H2538" s="5">
        <f>ROUNDUP(C2538/G2538,0)</f>
        <v/>
      </c>
      <c r="I2538" s="6">
        <f>F2538-H2538</f>
        <v/>
      </c>
      <c r="J2538" s="4">
        <f>IF(I2538&lt;0,"Deficit",IF(I2538=0,"Exact fit","Surplus"))</f>
        <v/>
      </c>
    </row>
    <row r="2539">
      <c r="A2539" s="4" t="n">
        <v>421642</v>
      </c>
      <c r="B2539" s="4" t="inlineStr">
        <is>
          <t>EP MUSHUBI</t>
        </is>
      </c>
      <c r="C2539" s="5">
        <f>SUMIFS('Per-Grade Breakdown'!$D$5:$D$23659,'Per-Grade Breakdown'!$A$5:$A$23659,$A2539)</f>
        <v/>
      </c>
      <c r="D2539" s="5">
        <f>SUMIFS('Per-Grade Breakdown'!$E$5:$E$23659,'Per-Grade Breakdown'!$A$5:$A$23659,$A2539)</f>
        <v/>
      </c>
      <c r="E2539" s="5">
        <f>SUMIFS('Per-Grade Breakdown'!$F$5:$F$23659,'Per-Grade Breakdown'!$A$5:$A$23659,$A2539)</f>
        <v/>
      </c>
      <c r="F2539" s="5">
        <f>D2539-E2539</f>
        <v/>
      </c>
      <c r="G2539" s="5">
        <f>'Notes'!$B$4</f>
        <v/>
      </c>
      <c r="H2539" s="5">
        <f>ROUNDUP(C2539/G2539,0)</f>
        <v/>
      </c>
      <c r="I2539" s="6">
        <f>F2539-H2539</f>
        <v/>
      </c>
      <c r="J2539" s="4">
        <f>IF(I2539&lt;0,"Deficit",IF(I2539=0,"Exact fit","Surplus"))</f>
        <v/>
      </c>
    </row>
    <row r="2540">
      <c r="A2540" s="4" t="n">
        <v>421702</v>
      </c>
      <c r="B2540" s="4" t="inlineStr">
        <is>
          <t>GS BYERWA</t>
        </is>
      </c>
      <c r="C2540" s="5">
        <f>SUMIFS('Per-Grade Breakdown'!$D$5:$D$23659,'Per-Grade Breakdown'!$A$5:$A$23659,$A2540)</f>
        <v/>
      </c>
      <c r="D2540" s="5">
        <f>SUMIFS('Per-Grade Breakdown'!$E$5:$E$23659,'Per-Grade Breakdown'!$A$5:$A$23659,$A2540)</f>
        <v/>
      </c>
      <c r="E2540" s="5">
        <f>SUMIFS('Per-Grade Breakdown'!$F$5:$F$23659,'Per-Grade Breakdown'!$A$5:$A$23659,$A2540)</f>
        <v/>
      </c>
      <c r="F2540" s="5">
        <f>D2540-E2540</f>
        <v/>
      </c>
      <c r="G2540" s="5">
        <f>'Notes'!$B$4</f>
        <v/>
      </c>
      <c r="H2540" s="5">
        <f>ROUNDUP(C2540/G2540,0)</f>
        <v/>
      </c>
      <c r="I2540" s="6">
        <f>F2540-H2540</f>
        <v/>
      </c>
      <c r="J2540" s="4">
        <f>IF(I2540&lt;0,"Deficit",IF(I2540=0,"Exact fit","Surplus"))</f>
        <v/>
      </c>
    </row>
    <row r="2541">
      <c r="A2541" s="4" t="n">
        <v>421704</v>
      </c>
      <c r="B2541" s="4" t="inlineStr">
        <is>
          <t>GS CONGOLI</t>
        </is>
      </c>
      <c r="C2541" s="5">
        <f>SUMIFS('Per-Grade Breakdown'!$D$5:$D$23659,'Per-Grade Breakdown'!$A$5:$A$23659,$A2541)</f>
        <v/>
      </c>
      <c r="D2541" s="5">
        <f>SUMIFS('Per-Grade Breakdown'!$E$5:$E$23659,'Per-Grade Breakdown'!$A$5:$A$23659,$A2541)</f>
        <v/>
      </c>
      <c r="E2541" s="5">
        <f>SUMIFS('Per-Grade Breakdown'!$F$5:$F$23659,'Per-Grade Breakdown'!$A$5:$A$23659,$A2541)</f>
        <v/>
      </c>
      <c r="F2541" s="5">
        <f>D2541-E2541</f>
        <v/>
      </c>
      <c r="G2541" s="5">
        <f>'Notes'!$B$4</f>
        <v/>
      </c>
      <c r="H2541" s="5">
        <f>ROUNDUP(C2541/G2541,0)</f>
        <v/>
      </c>
      <c r="I2541" s="6">
        <f>F2541-H2541</f>
        <v/>
      </c>
      <c r="J2541" s="4">
        <f>IF(I2541&lt;0,"Deficit",IF(I2541=0,"Exact fit","Surplus"))</f>
        <v/>
      </c>
    </row>
    <row r="2542">
      <c r="A2542" s="4" t="n">
        <v>421708</v>
      </c>
      <c r="B2542" s="4" t="inlineStr">
        <is>
          <t>EP GIHANDE</t>
        </is>
      </c>
      <c r="C2542" s="5">
        <f>SUMIFS('Per-Grade Breakdown'!$D$5:$D$23659,'Per-Grade Breakdown'!$A$5:$A$23659,$A2542)</f>
        <v/>
      </c>
      <c r="D2542" s="5">
        <f>SUMIFS('Per-Grade Breakdown'!$E$5:$E$23659,'Per-Grade Breakdown'!$A$5:$A$23659,$A2542)</f>
        <v/>
      </c>
      <c r="E2542" s="5">
        <f>SUMIFS('Per-Grade Breakdown'!$F$5:$F$23659,'Per-Grade Breakdown'!$A$5:$A$23659,$A2542)</f>
        <v/>
      </c>
      <c r="F2542" s="5">
        <f>D2542-E2542</f>
        <v/>
      </c>
      <c r="G2542" s="5">
        <f>'Notes'!$B$4</f>
        <v/>
      </c>
      <c r="H2542" s="5">
        <f>ROUNDUP(C2542/G2542,0)</f>
        <v/>
      </c>
      <c r="I2542" s="6">
        <f>F2542-H2542</f>
        <v/>
      </c>
      <c r="J2542" s="4">
        <f>IF(I2542&lt;0,"Deficit",IF(I2542=0,"Exact fit","Surplus"))</f>
        <v/>
      </c>
    </row>
    <row r="2543">
      <c r="A2543" s="4" t="n">
        <v>421710</v>
      </c>
      <c r="B2543" s="4" t="inlineStr">
        <is>
          <t>EP GIKINGO</t>
        </is>
      </c>
      <c r="C2543" s="5">
        <f>SUMIFS('Per-Grade Breakdown'!$D$5:$D$23659,'Per-Grade Breakdown'!$A$5:$A$23659,$A2543)</f>
        <v/>
      </c>
      <c r="D2543" s="5">
        <f>SUMIFS('Per-Grade Breakdown'!$E$5:$E$23659,'Per-Grade Breakdown'!$A$5:$A$23659,$A2543)</f>
        <v/>
      </c>
      <c r="E2543" s="5">
        <f>SUMIFS('Per-Grade Breakdown'!$F$5:$F$23659,'Per-Grade Breakdown'!$A$5:$A$23659,$A2543)</f>
        <v/>
      </c>
      <c r="F2543" s="5">
        <f>D2543-E2543</f>
        <v/>
      </c>
      <c r="G2543" s="5">
        <f>'Notes'!$B$4</f>
        <v/>
      </c>
      <c r="H2543" s="5">
        <f>ROUNDUP(C2543/G2543,0)</f>
        <v/>
      </c>
      <c r="I2543" s="6">
        <f>F2543-H2543</f>
        <v/>
      </c>
      <c r="J2543" s="4">
        <f>IF(I2543&lt;0,"Deficit",IF(I2543=0,"Exact fit","Surplus"))</f>
        <v/>
      </c>
    </row>
    <row r="2544">
      <c r="A2544" s="4" t="n">
        <v>421712</v>
      </c>
      <c r="B2544" s="4" t="inlineStr">
        <is>
          <t>EP JANGO</t>
        </is>
      </c>
      <c r="C2544" s="5">
        <f>SUMIFS('Per-Grade Breakdown'!$D$5:$D$23659,'Per-Grade Breakdown'!$A$5:$A$23659,$A2544)</f>
        <v/>
      </c>
      <c r="D2544" s="5">
        <f>SUMIFS('Per-Grade Breakdown'!$E$5:$E$23659,'Per-Grade Breakdown'!$A$5:$A$23659,$A2544)</f>
        <v/>
      </c>
      <c r="E2544" s="5">
        <f>SUMIFS('Per-Grade Breakdown'!$F$5:$F$23659,'Per-Grade Breakdown'!$A$5:$A$23659,$A2544)</f>
        <v/>
      </c>
      <c r="F2544" s="5">
        <f>D2544-E2544</f>
        <v/>
      </c>
      <c r="G2544" s="5">
        <f>'Notes'!$B$4</f>
        <v/>
      </c>
      <c r="H2544" s="5">
        <f>ROUNDUP(C2544/G2544,0)</f>
        <v/>
      </c>
      <c r="I2544" s="6">
        <f>F2544-H2544</f>
        <v/>
      </c>
      <c r="J2544" s="4">
        <f>IF(I2544&lt;0,"Deficit",IF(I2544=0,"Exact fit","Surplus"))</f>
        <v/>
      </c>
    </row>
    <row r="2545">
      <c r="A2545" s="4" t="n">
        <v>421714</v>
      </c>
      <c r="B2545" s="4" t="inlineStr">
        <is>
          <t>EP RULI</t>
        </is>
      </c>
      <c r="C2545" s="5">
        <f>SUMIFS('Per-Grade Breakdown'!$D$5:$D$23659,'Per-Grade Breakdown'!$A$5:$A$23659,$A2545)</f>
        <v/>
      </c>
      <c r="D2545" s="5">
        <f>SUMIFS('Per-Grade Breakdown'!$E$5:$E$23659,'Per-Grade Breakdown'!$A$5:$A$23659,$A2545)</f>
        <v/>
      </c>
      <c r="E2545" s="5">
        <f>SUMIFS('Per-Grade Breakdown'!$F$5:$F$23659,'Per-Grade Breakdown'!$A$5:$A$23659,$A2545)</f>
        <v/>
      </c>
      <c r="F2545" s="5">
        <f>D2545-E2545</f>
        <v/>
      </c>
      <c r="G2545" s="5">
        <f>'Notes'!$B$4</f>
        <v/>
      </c>
      <c r="H2545" s="5">
        <f>ROUNDUP(C2545/G2545,0)</f>
        <v/>
      </c>
      <c r="I2545" s="6">
        <f>F2545-H2545</f>
        <v/>
      </c>
      <c r="J2545" s="4">
        <f>IF(I2545&lt;0,"Deficit",IF(I2545=0,"Exact fit","Surplus"))</f>
        <v/>
      </c>
    </row>
    <row r="2546">
      <c r="A2546" s="4" t="n">
        <v>421715</v>
      </c>
      <c r="B2546" s="4" t="inlineStr">
        <is>
          <t>ST FRANCOIS COLL</t>
        </is>
      </c>
      <c r="C2546" s="5">
        <f>SUMIFS('Per-Grade Breakdown'!$D$5:$D$23659,'Per-Grade Breakdown'!$A$5:$A$23659,$A2546)</f>
        <v/>
      </c>
      <c r="D2546" s="5">
        <f>SUMIFS('Per-Grade Breakdown'!$E$5:$E$23659,'Per-Grade Breakdown'!$A$5:$A$23659,$A2546)</f>
        <v/>
      </c>
      <c r="E2546" s="5">
        <f>SUMIFS('Per-Grade Breakdown'!$F$5:$F$23659,'Per-Grade Breakdown'!$A$5:$A$23659,$A2546)</f>
        <v/>
      </c>
      <c r="F2546" s="5">
        <f>D2546-E2546</f>
        <v/>
      </c>
      <c r="G2546" s="5">
        <f>'Notes'!$B$4</f>
        <v/>
      </c>
      <c r="H2546" s="5">
        <f>ROUNDUP(C2546/G2546,0)</f>
        <v/>
      </c>
      <c r="I2546" s="6">
        <f>F2546-H2546</f>
        <v/>
      </c>
      <c r="J2546" s="4">
        <f>IF(I2546&lt;0,"Deficit",IF(I2546=0,"Exact fit","Surplus"))</f>
        <v/>
      </c>
    </row>
    <row r="2547">
      <c r="A2547" s="4" t="n">
        <v>421717</v>
      </c>
      <c r="B2547" s="4" t="inlineStr">
        <is>
          <t>RICH DAD SCHOOL</t>
        </is>
      </c>
      <c r="C2547" s="5">
        <f>SUMIFS('Per-Grade Breakdown'!$D$5:$D$23659,'Per-Grade Breakdown'!$A$5:$A$23659,$A2547)</f>
        <v/>
      </c>
      <c r="D2547" s="5">
        <f>SUMIFS('Per-Grade Breakdown'!$E$5:$E$23659,'Per-Grade Breakdown'!$A$5:$A$23659,$A2547)</f>
        <v/>
      </c>
      <c r="E2547" s="5">
        <f>SUMIFS('Per-Grade Breakdown'!$F$5:$F$23659,'Per-Grade Breakdown'!$A$5:$A$23659,$A2547)</f>
        <v/>
      </c>
      <c r="F2547" s="5">
        <f>D2547-E2547</f>
        <v/>
      </c>
      <c r="G2547" s="5">
        <f>'Notes'!$B$4</f>
        <v/>
      </c>
      <c r="H2547" s="5">
        <f>ROUNDUP(C2547/G2547,0)</f>
        <v/>
      </c>
      <c r="I2547" s="6">
        <f>F2547-H2547</f>
        <v/>
      </c>
      <c r="J2547" s="4">
        <f>IF(I2547&lt;0,"Deficit",IF(I2547=0,"Exact fit","Surplus"))</f>
        <v/>
      </c>
    </row>
    <row r="2548">
      <c r="A2548" s="4" t="n">
        <v>421719</v>
      </c>
      <c r="B2548" s="4" t="inlineStr">
        <is>
          <t>EP NYARUNYINYA</t>
        </is>
      </c>
      <c r="C2548" s="5">
        <f>SUMIFS('Per-Grade Breakdown'!$D$5:$D$23659,'Per-Grade Breakdown'!$A$5:$A$23659,$A2548)</f>
        <v/>
      </c>
      <c r="D2548" s="5">
        <f>SUMIFS('Per-Grade Breakdown'!$E$5:$E$23659,'Per-Grade Breakdown'!$A$5:$A$23659,$A2548)</f>
        <v/>
      </c>
      <c r="E2548" s="5">
        <f>SUMIFS('Per-Grade Breakdown'!$F$5:$F$23659,'Per-Grade Breakdown'!$A$5:$A$23659,$A2548)</f>
        <v/>
      </c>
      <c r="F2548" s="5">
        <f>D2548-E2548</f>
        <v/>
      </c>
      <c r="G2548" s="5">
        <f>'Notes'!$B$4</f>
        <v/>
      </c>
      <c r="H2548" s="5">
        <f>ROUNDUP(C2548/G2548,0)</f>
        <v/>
      </c>
      <c r="I2548" s="6">
        <f>F2548-H2548</f>
        <v/>
      </c>
      <c r="J2548" s="4">
        <f>IF(I2548&lt;0,"Deficit",IF(I2548=0,"Exact fit","Surplus"))</f>
        <v/>
      </c>
    </row>
    <row r="2549">
      <c r="A2549" s="4" t="n">
        <v>421802</v>
      </c>
      <c r="B2549" s="4" t="inlineStr">
        <is>
          <t>G.S.MURAMBI II</t>
        </is>
      </c>
      <c r="C2549" s="5">
        <f>SUMIFS('Per-Grade Breakdown'!$D$5:$D$23659,'Per-Grade Breakdown'!$A$5:$A$23659,$A2549)</f>
        <v/>
      </c>
      <c r="D2549" s="5">
        <f>SUMIFS('Per-Grade Breakdown'!$E$5:$E$23659,'Per-Grade Breakdown'!$A$5:$A$23659,$A2549)</f>
        <v/>
      </c>
      <c r="E2549" s="5">
        <f>SUMIFS('Per-Grade Breakdown'!$F$5:$F$23659,'Per-Grade Breakdown'!$A$5:$A$23659,$A2549)</f>
        <v/>
      </c>
      <c r="F2549" s="5">
        <f>D2549-E2549</f>
        <v/>
      </c>
      <c r="G2549" s="5">
        <f>'Notes'!$B$4</f>
        <v/>
      </c>
      <c r="H2549" s="5">
        <f>ROUNDUP(C2549/G2549,0)</f>
        <v/>
      </c>
      <c r="I2549" s="6">
        <f>F2549-H2549</f>
        <v/>
      </c>
      <c r="J2549" s="4">
        <f>IF(I2549&lt;0,"Deficit",IF(I2549=0,"Exact fit","Surplus"))</f>
        <v/>
      </c>
    </row>
    <row r="2550">
      <c r="A2550" s="4" t="n">
        <v>421804</v>
      </c>
      <c r="B2550" s="4" t="inlineStr">
        <is>
          <t>GS NYANGE</t>
        </is>
      </c>
      <c r="C2550" s="5">
        <f>SUMIFS('Per-Grade Breakdown'!$D$5:$D$23659,'Per-Grade Breakdown'!$A$5:$A$23659,$A2550)</f>
        <v/>
      </c>
      <c r="D2550" s="5">
        <f>SUMIFS('Per-Grade Breakdown'!$E$5:$E$23659,'Per-Grade Breakdown'!$A$5:$A$23659,$A2550)</f>
        <v/>
      </c>
      <c r="E2550" s="5">
        <f>SUMIFS('Per-Grade Breakdown'!$F$5:$F$23659,'Per-Grade Breakdown'!$A$5:$A$23659,$A2550)</f>
        <v/>
      </c>
      <c r="F2550" s="5">
        <f>D2550-E2550</f>
        <v/>
      </c>
      <c r="G2550" s="5">
        <f>'Notes'!$B$4</f>
        <v/>
      </c>
      <c r="H2550" s="5">
        <f>ROUNDUP(C2550/G2550,0)</f>
        <v/>
      </c>
      <c r="I2550" s="6">
        <f>F2550-H2550</f>
        <v/>
      </c>
      <c r="J2550" s="4">
        <f>IF(I2550&lt;0,"Deficit",IF(I2550=0,"Exact fit","Surplus"))</f>
        <v/>
      </c>
    </row>
    <row r="2551">
      <c r="A2551" s="4" t="n">
        <v>421806</v>
      </c>
      <c r="B2551" s="4" t="inlineStr">
        <is>
          <t>NYUNDO II</t>
        </is>
      </c>
      <c r="C2551" s="5">
        <f>SUMIFS('Per-Grade Breakdown'!$D$5:$D$23659,'Per-Grade Breakdown'!$A$5:$A$23659,$A2551)</f>
        <v/>
      </c>
      <c r="D2551" s="5">
        <f>SUMIFS('Per-Grade Breakdown'!$E$5:$E$23659,'Per-Grade Breakdown'!$A$5:$A$23659,$A2551)</f>
        <v/>
      </c>
      <c r="E2551" s="5">
        <f>SUMIFS('Per-Grade Breakdown'!$F$5:$F$23659,'Per-Grade Breakdown'!$A$5:$A$23659,$A2551)</f>
        <v/>
      </c>
      <c r="F2551" s="5">
        <f>D2551-E2551</f>
        <v/>
      </c>
      <c r="G2551" s="5">
        <f>'Notes'!$B$4</f>
        <v/>
      </c>
      <c r="H2551" s="5">
        <f>ROUNDUP(C2551/G2551,0)</f>
        <v/>
      </c>
      <c r="I2551" s="6">
        <f>F2551-H2551</f>
        <v/>
      </c>
      <c r="J2551" s="4">
        <f>IF(I2551&lt;0,"Deficit",IF(I2551=0,"Exact fit","Surplus"))</f>
        <v/>
      </c>
    </row>
    <row r="2552">
      <c r="A2552" s="4" t="n">
        <v>421807</v>
      </c>
      <c r="B2552" s="4" t="inlineStr">
        <is>
          <t>RUREMBO</t>
        </is>
      </c>
      <c r="C2552" s="5">
        <f>SUMIFS('Per-Grade Breakdown'!$D$5:$D$23659,'Per-Grade Breakdown'!$A$5:$A$23659,$A2552)</f>
        <v/>
      </c>
      <c r="D2552" s="5">
        <f>SUMIFS('Per-Grade Breakdown'!$E$5:$E$23659,'Per-Grade Breakdown'!$A$5:$A$23659,$A2552)</f>
        <v/>
      </c>
      <c r="E2552" s="5">
        <f>SUMIFS('Per-Grade Breakdown'!$F$5:$F$23659,'Per-Grade Breakdown'!$A$5:$A$23659,$A2552)</f>
        <v/>
      </c>
      <c r="F2552" s="5">
        <f>D2552-E2552</f>
        <v/>
      </c>
      <c r="G2552" s="5">
        <f>'Notes'!$B$4</f>
        <v/>
      </c>
      <c r="H2552" s="5">
        <f>ROUNDUP(C2552/G2552,0)</f>
        <v/>
      </c>
      <c r="I2552" s="6">
        <f>F2552-H2552</f>
        <v/>
      </c>
      <c r="J2552" s="4">
        <f>IF(I2552&lt;0,"Deficit",IF(I2552=0,"Exact fit","Surplus"))</f>
        <v/>
      </c>
    </row>
    <row r="2553">
      <c r="A2553" s="4" t="n">
        <v>421808</v>
      </c>
      <c r="B2553" s="4" t="inlineStr">
        <is>
          <t>RUSASA</t>
        </is>
      </c>
      <c r="C2553" s="5">
        <f>SUMIFS('Per-Grade Breakdown'!$D$5:$D$23659,'Per-Grade Breakdown'!$A$5:$A$23659,$A2553)</f>
        <v/>
      </c>
      <c r="D2553" s="5">
        <f>SUMIFS('Per-Grade Breakdown'!$E$5:$E$23659,'Per-Grade Breakdown'!$A$5:$A$23659,$A2553)</f>
        <v/>
      </c>
      <c r="E2553" s="5">
        <f>SUMIFS('Per-Grade Breakdown'!$F$5:$F$23659,'Per-Grade Breakdown'!$A$5:$A$23659,$A2553)</f>
        <v/>
      </c>
      <c r="F2553" s="5">
        <f>D2553-E2553</f>
        <v/>
      </c>
      <c r="G2553" s="5">
        <f>'Notes'!$B$4</f>
        <v/>
      </c>
      <c r="H2553" s="5">
        <f>ROUNDUP(C2553/G2553,0)</f>
        <v/>
      </c>
      <c r="I2553" s="6">
        <f>F2553-H2553</f>
        <v/>
      </c>
      <c r="J2553" s="4">
        <f>IF(I2553&lt;0,"Deficit",IF(I2553=0,"Exact fit","Surplus"))</f>
        <v/>
      </c>
    </row>
    <row r="2554">
      <c r="A2554" s="4" t="n">
        <v>421813</v>
      </c>
      <c r="B2554" s="4" t="inlineStr">
        <is>
          <t>EP Ntonde</t>
        </is>
      </c>
      <c r="C2554" s="5">
        <f>SUMIFS('Per-Grade Breakdown'!$D$5:$D$23659,'Per-Grade Breakdown'!$A$5:$A$23659,$A2554)</f>
        <v/>
      </c>
      <c r="D2554" s="5">
        <f>SUMIFS('Per-Grade Breakdown'!$E$5:$E$23659,'Per-Grade Breakdown'!$A$5:$A$23659,$A2554)</f>
        <v/>
      </c>
      <c r="E2554" s="5">
        <f>SUMIFS('Per-Grade Breakdown'!$F$5:$F$23659,'Per-Grade Breakdown'!$A$5:$A$23659,$A2554)</f>
        <v/>
      </c>
      <c r="F2554" s="5">
        <f>D2554-E2554</f>
        <v/>
      </c>
      <c r="G2554" s="5">
        <f>'Notes'!$B$4</f>
        <v/>
      </c>
      <c r="H2554" s="5">
        <f>ROUNDUP(C2554/G2554,0)</f>
        <v/>
      </c>
      <c r="I2554" s="6">
        <f>F2554-H2554</f>
        <v/>
      </c>
      <c r="J2554" s="4">
        <f>IF(I2554&lt;0,"Deficit",IF(I2554=0,"Exact fit","Surplus"))</f>
        <v/>
      </c>
    </row>
    <row r="2555">
      <c r="A2555" s="4" t="n">
        <v>421901</v>
      </c>
      <c r="B2555" s="4" t="inlineStr">
        <is>
          <t>GS BUSANANE</t>
        </is>
      </c>
      <c r="C2555" s="5">
        <f>SUMIFS('Per-Grade Breakdown'!$D$5:$D$23659,'Per-Grade Breakdown'!$A$5:$A$23659,$A2555)</f>
        <v/>
      </c>
      <c r="D2555" s="5">
        <f>SUMIFS('Per-Grade Breakdown'!$E$5:$E$23659,'Per-Grade Breakdown'!$A$5:$A$23659,$A2555)</f>
        <v/>
      </c>
      <c r="E2555" s="5">
        <f>SUMIFS('Per-Grade Breakdown'!$F$5:$F$23659,'Per-Grade Breakdown'!$A$5:$A$23659,$A2555)</f>
        <v/>
      </c>
      <c r="F2555" s="5">
        <f>D2555-E2555</f>
        <v/>
      </c>
      <c r="G2555" s="5">
        <f>'Notes'!$B$4</f>
        <v/>
      </c>
      <c r="H2555" s="5">
        <f>ROUNDUP(C2555/G2555,0)</f>
        <v/>
      </c>
      <c r="I2555" s="6">
        <f>F2555-H2555</f>
        <v/>
      </c>
      <c r="J2555" s="4">
        <f>IF(I2555&lt;0,"Deficit",IF(I2555=0,"Exact fit","Surplus"))</f>
        <v/>
      </c>
    </row>
    <row r="2556">
      <c r="A2556" s="4" t="n">
        <v>421905</v>
      </c>
      <c r="B2556" s="4" t="inlineStr">
        <is>
          <t>EP JOMA</t>
        </is>
      </c>
      <c r="C2556" s="5">
        <f>SUMIFS('Per-Grade Breakdown'!$D$5:$D$23659,'Per-Grade Breakdown'!$A$5:$A$23659,$A2556)</f>
        <v/>
      </c>
      <c r="D2556" s="5">
        <f>SUMIFS('Per-Grade Breakdown'!$E$5:$E$23659,'Per-Grade Breakdown'!$A$5:$A$23659,$A2556)</f>
        <v/>
      </c>
      <c r="E2556" s="5">
        <f>SUMIFS('Per-Grade Breakdown'!$F$5:$F$23659,'Per-Grade Breakdown'!$A$5:$A$23659,$A2556)</f>
        <v/>
      </c>
      <c r="F2556" s="5">
        <f>D2556-E2556</f>
        <v/>
      </c>
      <c r="G2556" s="5">
        <f>'Notes'!$B$4</f>
        <v/>
      </c>
      <c r="H2556" s="5">
        <f>ROUNDUP(C2556/G2556,0)</f>
        <v/>
      </c>
      <c r="I2556" s="6">
        <f>F2556-H2556</f>
        <v/>
      </c>
      <c r="J2556" s="4">
        <f>IF(I2556&lt;0,"Deficit",IF(I2556=0,"Exact fit","Surplus"))</f>
        <v/>
      </c>
    </row>
    <row r="2557">
      <c r="A2557" s="4" t="n">
        <v>421907</v>
      </c>
      <c r="B2557" s="4" t="inlineStr">
        <is>
          <t>GS KARUNGU</t>
        </is>
      </c>
      <c r="C2557" s="5">
        <f>SUMIFS('Per-Grade Breakdown'!$D$5:$D$23659,'Per-Grade Breakdown'!$A$5:$A$23659,$A2557)</f>
        <v/>
      </c>
      <c r="D2557" s="5">
        <f>SUMIFS('Per-Grade Breakdown'!$E$5:$E$23659,'Per-Grade Breakdown'!$A$5:$A$23659,$A2557)</f>
        <v/>
      </c>
      <c r="E2557" s="5">
        <f>SUMIFS('Per-Grade Breakdown'!$F$5:$F$23659,'Per-Grade Breakdown'!$A$5:$A$23659,$A2557)</f>
        <v/>
      </c>
      <c r="F2557" s="5">
        <f>D2557-E2557</f>
        <v/>
      </c>
      <c r="G2557" s="5">
        <f>'Notes'!$B$4</f>
        <v/>
      </c>
      <c r="H2557" s="5">
        <f>ROUNDUP(C2557/G2557,0)</f>
        <v/>
      </c>
      <c r="I2557" s="6">
        <f>F2557-H2557</f>
        <v/>
      </c>
      <c r="J2557" s="4">
        <f>IF(I2557&lt;0,"Deficit",IF(I2557=0,"Exact fit","Surplus"))</f>
        <v/>
      </c>
    </row>
    <row r="2558">
      <c r="A2558" s="4" t="n">
        <v>421909</v>
      </c>
      <c r="B2558" s="4" t="inlineStr">
        <is>
          <t>GS KARUSHASHI</t>
        </is>
      </c>
      <c r="C2558" s="5">
        <f>SUMIFS('Per-Grade Breakdown'!$D$5:$D$23659,'Per-Grade Breakdown'!$A$5:$A$23659,$A2558)</f>
        <v/>
      </c>
      <c r="D2558" s="5">
        <f>SUMIFS('Per-Grade Breakdown'!$E$5:$E$23659,'Per-Grade Breakdown'!$A$5:$A$23659,$A2558)</f>
        <v/>
      </c>
      <c r="E2558" s="5">
        <f>SUMIFS('Per-Grade Breakdown'!$F$5:$F$23659,'Per-Grade Breakdown'!$A$5:$A$23659,$A2558)</f>
        <v/>
      </c>
      <c r="F2558" s="5">
        <f>D2558-E2558</f>
        <v/>
      </c>
      <c r="G2558" s="5">
        <f>'Notes'!$B$4</f>
        <v/>
      </c>
      <c r="H2558" s="5">
        <f>ROUNDUP(C2558/G2558,0)</f>
        <v/>
      </c>
      <c r="I2558" s="6">
        <f>F2558-H2558</f>
        <v/>
      </c>
      <c r="J2558" s="4">
        <f>IF(I2558&lt;0,"Deficit",IF(I2558=0,"Exact fit","Surplus"))</f>
        <v/>
      </c>
    </row>
    <row r="2559">
      <c r="A2559" s="4" t="n">
        <v>421912</v>
      </c>
      <c r="B2559" s="4" t="inlineStr">
        <is>
          <t>EP NGANGE</t>
        </is>
      </c>
      <c r="C2559" s="5">
        <f>SUMIFS('Per-Grade Breakdown'!$D$5:$D$23659,'Per-Grade Breakdown'!$A$5:$A$23659,$A2559)</f>
        <v/>
      </c>
      <c r="D2559" s="5">
        <f>SUMIFS('Per-Grade Breakdown'!$E$5:$E$23659,'Per-Grade Breakdown'!$A$5:$A$23659,$A2559)</f>
        <v/>
      </c>
      <c r="E2559" s="5">
        <f>SUMIFS('Per-Grade Breakdown'!$F$5:$F$23659,'Per-Grade Breakdown'!$A$5:$A$23659,$A2559)</f>
        <v/>
      </c>
      <c r="F2559" s="5">
        <f>D2559-E2559</f>
        <v/>
      </c>
      <c r="G2559" s="5">
        <f>'Notes'!$B$4</f>
        <v/>
      </c>
      <c r="H2559" s="5">
        <f>ROUNDUP(C2559/G2559,0)</f>
        <v/>
      </c>
      <c r="I2559" s="6">
        <f>F2559-H2559</f>
        <v/>
      </c>
      <c r="J2559" s="4">
        <f>IF(I2559&lt;0,"Deficit",IF(I2559=0,"Exact fit","Surplus"))</f>
        <v/>
      </c>
    </row>
    <row r="2560">
      <c r="A2560" s="4" t="n">
        <v>421916</v>
      </c>
      <c r="B2560" s="4" t="inlineStr">
        <is>
          <t>EP TARE</t>
        </is>
      </c>
      <c r="C2560" s="5">
        <f>SUMIFS('Per-Grade Breakdown'!$D$5:$D$23659,'Per-Grade Breakdown'!$A$5:$A$23659,$A2560)</f>
        <v/>
      </c>
      <c r="D2560" s="5">
        <f>SUMIFS('Per-Grade Breakdown'!$E$5:$E$23659,'Per-Grade Breakdown'!$A$5:$A$23659,$A2560)</f>
        <v/>
      </c>
      <c r="E2560" s="5">
        <f>SUMIFS('Per-Grade Breakdown'!$F$5:$F$23659,'Per-Grade Breakdown'!$A$5:$A$23659,$A2560)</f>
        <v/>
      </c>
      <c r="F2560" s="5">
        <f>D2560-E2560</f>
        <v/>
      </c>
      <c r="G2560" s="5">
        <f>'Notes'!$B$4</f>
        <v/>
      </c>
      <c r="H2560" s="5">
        <f>ROUNDUP(C2560/G2560,0)</f>
        <v/>
      </c>
      <c r="I2560" s="6">
        <f>F2560-H2560</f>
        <v/>
      </c>
      <c r="J2560" s="4">
        <f>IF(I2560&lt;0,"Deficit",IF(I2560=0,"Exact fit","Surplus"))</f>
        <v/>
      </c>
    </row>
    <row r="2561">
      <c r="A2561" s="4" t="n">
        <v>421919</v>
      </c>
      <c r="B2561" s="4" t="inlineStr">
        <is>
          <t>EP Mbogo</t>
        </is>
      </c>
      <c r="C2561" s="5">
        <f>SUMIFS('Per-Grade Breakdown'!$D$5:$D$23659,'Per-Grade Breakdown'!$A$5:$A$23659,$A2561)</f>
        <v/>
      </c>
      <c r="D2561" s="5">
        <f>SUMIFS('Per-Grade Breakdown'!$E$5:$E$23659,'Per-Grade Breakdown'!$A$5:$A$23659,$A2561)</f>
        <v/>
      </c>
      <c r="E2561" s="5">
        <f>SUMIFS('Per-Grade Breakdown'!$F$5:$F$23659,'Per-Grade Breakdown'!$A$5:$A$23659,$A2561)</f>
        <v/>
      </c>
      <c r="F2561" s="5">
        <f>D2561-E2561</f>
        <v/>
      </c>
      <c r="G2561" s="5">
        <f>'Notes'!$B$4</f>
        <v/>
      </c>
      <c r="H2561" s="5">
        <f>ROUNDUP(C2561/G2561,0)</f>
        <v/>
      </c>
      <c r="I2561" s="6">
        <f>F2561-H2561</f>
        <v/>
      </c>
      <c r="J2561" s="4">
        <f>IF(I2561&lt;0,"Deficit",IF(I2561=0,"Exact fit","Surplus"))</f>
        <v/>
      </c>
    </row>
    <row r="2562">
      <c r="A2562" s="4" t="n">
        <v>421921</v>
      </c>
      <c r="B2562" s="4" t="inlineStr">
        <is>
          <t>EP RWANKUBA</t>
        </is>
      </c>
      <c r="C2562" s="5">
        <f>SUMIFS('Per-Grade Breakdown'!$D$5:$D$23659,'Per-Grade Breakdown'!$A$5:$A$23659,$A2562)</f>
        <v/>
      </c>
      <c r="D2562" s="5">
        <f>SUMIFS('Per-Grade Breakdown'!$E$5:$E$23659,'Per-Grade Breakdown'!$A$5:$A$23659,$A2562)</f>
        <v/>
      </c>
      <c r="E2562" s="5">
        <f>SUMIFS('Per-Grade Breakdown'!$F$5:$F$23659,'Per-Grade Breakdown'!$A$5:$A$23659,$A2562)</f>
        <v/>
      </c>
      <c r="F2562" s="5">
        <f>D2562-E2562</f>
        <v/>
      </c>
      <c r="G2562" s="5">
        <f>'Notes'!$B$4</f>
        <v/>
      </c>
      <c r="H2562" s="5">
        <f>ROUNDUP(C2562/G2562,0)</f>
        <v/>
      </c>
      <c r="I2562" s="6">
        <f>F2562-H2562</f>
        <v/>
      </c>
      <c r="J2562" s="4">
        <f>IF(I2562&lt;0,"Deficit",IF(I2562=0,"Exact fit","Surplus"))</f>
        <v/>
      </c>
    </row>
    <row r="2563">
      <c r="A2563" s="4" t="n">
        <v>421922</v>
      </c>
      <c r="B2563" s="4" t="inlineStr">
        <is>
          <t>RUSHASHI INYENYERI SCHOOL</t>
        </is>
      </c>
      <c r="C2563" s="5">
        <f>SUMIFS('Per-Grade Breakdown'!$D$5:$D$23659,'Per-Grade Breakdown'!$A$5:$A$23659,$A2563)</f>
        <v/>
      </c>
      <c r="D2563" s="5">
        <f>SUMIFS('Per-Grade Breakdown'!$E$5:$E$23659,'Per-Grade Breakdown'!$A$5:$A$23659,$A2563)</f>
        <v/>
      </c>
      <c r="E2563" s="5">
        <f>SUMIFS('Per-Grade Breakdown'!$F$5:$F$23659,'Per-Grade Breakdown'!$A$5:$A$23659,$A2563)</f>
        <v/>
      </c>
      <c r="F2563" s="5">
        <f>D2563-E2563</f>
        <v/>
      </c>
      <c r="G2563" s="5">
        <f>'Notes'!$B$4</f>
        <v/>
      </c>
      <c r="H2563" s="5">
        <f>ROUNDUP(C2563/G2563,0)</f>
        <v/>
      </c>
      <c r="I2563" s="6">
        <f>F2563-H2563</f>
        <v/>
      </c>
      <c r="J2563" s="4">
        <f>IF(I2563&lt;0,"Deficit",IF(I2563=0,"Exact fit","Surplus"))</f>
        <v/>
      </c>
    </row>
    <row r="2564">
      <c r="A2564" s="4" t="n">
        <v>430101</v>
      </c>
      <c r="B2564" s="4" t="inlineStr">
        <is>
          <t>BUSOGO I</t>
        </is>
      </c>
      <c r="C2564" s="5">
        <f>SUMIFS('Per-Grade Breakdown'!$D$5:$D$23659,'Per-Grade Breakdown'!$A$5:$A$23659,$A2564)</f>
        <v/>
      </c>
      <c r="D2564" s="5">
        <f>SUMIFS('Per-Grade Breakdown'!$E$5:$E$23659,'Per-Grade Breakdown'!$A$5:$A$23659,$A2564)</f>
        <v/>
      </c>
      <c r="E2564" s="5">
        <f>SUMIFS('Per-Grade Breakdown'!$F$5:$F$23659,'Per-Grade Breakdown'!$A$5:$A$23659,$A2564)</f>
        <v/>
      </c>
      <c r="F2564" s="5">
        <f>D2564-E2564</f>
        <v/>
      </c>
      <c r="G2564" s="5">
        <f>'Notes'!$B$4</f>
        <v/>
      </c>
      <c r="H2564" s="5">
        <f>ROUNDUP(C2564/G2564,0)</f>
        <v/>
      </c>
      <c r="I2564" s="6">
        <f>F2564-H2564</f>
        <v/>
      </c>
      <c r="J2564" s="4">
        <f>IF(I2564&lt;0,"Deficit",IF(I2564=0,"Exact fit","Surplus"))</f>
        <v/>
      </c>
    </row>
    <row r="2565">
      <c r="A2565" s="4" t="n">
        <v>430102</v>
      </c>
      <c r="B2565" s="4" t="inlineStr">
        <is>
          <t>BUSOGO II</t>
        </is>
      </c>
      <c r="C2565" s="5">
        <f>SUMIFS('Per-Grade Breakdown'!$D$5:$D$23659,'Per-Grade Breakdown'!$A$5:$A$23659,$A2565)</f>
        <v/>
      </c>
      <c r="D2565" s="5">
        <f>SUMIFS('Per-Grade Breakdown'!$E$5:$E$23659,'Per-Grade Breakdown'!$A$5:$A$23659,$A2565)</f>
        <v/>
      </c>
      <c r="E2565" s="5">
        <f>SUMIFS('Per-Grade Breakdown'!$F$5:$F$23659,'Per-Grade Breakdown'!$A$5:$A$23659,$A2565)</f>
        <v/>
      </c>
      <c r="F2565" s="5">
        <f>D2565-E2565</f>
        <v/>
      </c>
      <c r="G2565" s="5">
        <f>'Notes'!$B$4</f>
        <v/>
      </c>
      <c r="H2565" s="5">
        <f>ROUNDUP(C2565/G2565,0)</f>
        <v/>
      </c>
      <c r="I2565" s="6">
        <f>F2565-H2565</f>
        <v/>
      </c>
      <c r="J2565" s="4">
        <f>IF(I2565&lt;0,"Deficit",IF(I2565=0,"Exact fit","Surplus"))</f>
        <v/>
      </c>
    </row>
    <row r="2566">
      <c r="A2566" s="4" t="n">
        <v>430105</v>
      </c>
      <c r="B2566" s="4" t="inlineStr">
        <is>
          <t>MOTHER ELISEA</t>
        </is>
      </c>
      <c r="C2566" s="5">
        <f>SUMIFS('Per-Grade Breakdown'!$D$5:$D$23659,'Per-Grade Breakdown'!$A$5:$A$23659,$A2566)</f>
        <v/>
      </c>
      <c r="D2566" s="5">
        <f>SUMIFS('Per-Grade Breakdown'!$E$5:$E$23659,'Per-Grade Breakdown'!$A$5:$A$23659,$A2566)</f>
        <v/>
      </c>
      <c r="E2566" s="5">
        <f>SUMIFS('Per-Grade Breakdown'!$F$5:$F$23659,'Per-Grade Breakdown'!$A$5:$A$23659,$A2566)</f>
        <v/>
      </c>
      <c r="F2566" s="5">
        <f>D2566-E2566</f>
        <v/>
      </c>
      <c r="G2566" s="5">
        <f>'Notes'!$B$4</f>
        <v/>
      </c>
      <c r="H2566" s="5">
        <f>ROUNDUP(C2566/G2566,0)</f>
        <v/>
      </c>
      <c r="I2566" s="6">
        <f>F2566-H2566</f>
        <v/>
      </c>
      <c r="J2566" s="4">
        <f>IF(I2566&lt;0,"Deficit",IF(I2566=0,"Exact fit","Surplus"))</f>
        <v/>
      </c>
    </row>
    <row r="2567">
      <c r="A2567" s="4" t="n">
        <v>430107</v>
      </c>
      <c r="B2567" s="4" t="inlineStr">
        <is>
          <t>GS  RUSANZE</t>
        </is>
      </c>
      <c r="C2567" s="5">
        <f>SUMIFS('Per-Grade Breakdown'!$D$5:$D$23659,'Per-Grade Breakdown'!$A$5:$A$23659,$A2567)</f>
        <v/>
      </c>
      <c r="D2567" s="5">
        <f>SUMIFS('Per-Grade Breakdown'!$E$5:$E$23659,'Per-Grade Breakdown'!$A$5:$A$23659,$A2567)</f>
        <v/>
      </c>
      <c r="E2567" s="5">
        <f>SUMIFS('Per-Grade Breakdown'!$F$5:$F$23659,'Per-Grade Breakdown'!$A$5:$A$23659,$A2567)</f>
        <v/>
      </c>
      <c r="F2567" s="5">
        <f>D2567-E2567</f>
        <v/>
      </c>
      <c r="G2567" s="5">
        <f>'Notes'!$B$4</f>
        <v/>
      </c>
      <c r="H2567" s="5">
        <f>ROUNDUP(C2567/G2567,0)</f>
        <v/>
      </c>
      <c r="I2567" s="6">
        <f>F2567-H2567</f>
        <v/>
      </c>
      <c r="J2567" s="4">
        <f>IF(I2567&lt;0,"Deficit",IF(I2567=0,"Exact fit","Surplus"))</f>
        <v/>
      </c>
    </row>
    <row r="2568">
      <c r="A2568" s="4" t="n">
        <v>430108</v>
      </c>
      <c r="B2568" s="4" t="inlineStr">
        <is>
          <t>RUTOYI</t>
        </is>
      </c>
      <c r="C2568" s="5">
        <f>SUMIFS('Per-Grade Breakdown'!$D$5:$D$23659,'Per-Grade Breakdown'!$A$5:$A$23659,$A2568)</f>
        <v/>
      </c>
      <c r="D2568" s="5">
        <f>SUMIFS('Per-Grade Breakdown'!$E$5:$E$23659,'Per-Grade Breakdown'!$A$5:$A$23659,$A2568)</f>
        <v/>
      </c>
      <c r="E2568" s="5">
        <f>SUMIFS('Per-Grade Breakdown'!$F$5:$F$23659,'Per-Grade Breakdown'!$A$5:$A$23659,$A2568)</f>
        <v/>
      </c>
      <c r="F2568" s="5">
        <f>D2568-E2568</f>
        <v/>
      </c>
      <c r="G2568" s="5">
        <f>'Notes'!$B$4</f>
        <v/>
      </c>
      <c r="H2568" s="5">
        <f>ROUNDUP(C2568/G2568,0)</f>
        <v/>
      </c>
      <c r="I2568" s="6">
        <f>F2568-H2568</f>
        <v/>
      </c>
      <c r="J2568" s="4">
        <f>IF(I2568&lt;0,"Deficit",IF(I2568=0,"Exact fit","Surplus"))</f>
        <v/>
      </c>
    </row>
    <row r="2569">
      <c r="A2569" s="4" t="n">
        <v>430114</v>
      </c>
      <c r="B2569" s="4" t="inlineStr">
        <is>
          <t>GS BYANGABO</t>
        </is>
      </c>
      <c r="C2569" s="5">
        <f>SUMIFS('Per-Grade Breakdown'!$D$5:$D$23659,'Per-Grade Breakdown'!$A$5:$A$23659,$A2569)</f>
        <v/>
      </c>
      <c r="D2569" s="5">
        <f>SUMIFS('Per-Grade Breakdown'!$E$5:$E$23659,'Per-Grade Breakdown'!$A$5:$A$23659,$A2569)</f>
        <v/>
      </c>
      <c r="E2569" s="5">
        <f>SUMIFS('Per-Grade Breakdown'!$F$5:$F$23659,'Per-Grade Breakdown'!$A$5:$A$23659,$A2569)</f>
        <v/>
      </c>
      <c r="F2569" s="5">
        <f>D2569-E2569</f>
        <v/>
      </c>
      <c r="G2569" s="5">
        <f>'Notes'!$B$4</f>
        <v/>
      </c>
      <c r="H2569" s="5">
        <f>ROUNDUP(C2569/G2569,0)</f>
        <v/>
      </c>
      <c r="I2569" s="6">
        <f>F2569-H2569</f>
        <v/>
      </c>
      <c r="J2569" s="4">
        <f>IF(I2569&lt;0,"Deficit",IF(I2569=0,"Exact fit","Surplus"))</f>
        <v/>
      </c>
    </row>
    <row r="2570">
      <c r="A2570" s="4" t="n">
        <v>430125</v>
      </c>
      <c r="B2570" s="4" t="inlineStr">
        <is>
          <t>ISIMBI MODERN SCHOOL</t>
        </is>
      </c>
      <c r="C2570" s="5">
        <f>SUMIFS('Per-Grade Breakdown'!$D$5:$D$23659,'Per-Grade Breakdown'!$A$5:$A$23659,$A2570)</f>
        <v/>
      </c>
      <c r="D2570" s="5">
        <f>SUMIFS('Per-Grade Breakdown'!$E$5:$E$23659,'Per-Grade Breakdown'!$A$5:$A$23659,$A2570)</f>
        <v/>
      </c>
      <c r="E2570" s="5">
        <f>SUMIFS('Per-Grade Breakdown'!$F$5:$F$23659,'Per-Grade Breakdown'!$A$5:$A$23659,$A2570)</f>
        <v/>
      </c>
      <c r="F2570" s="5">
        <f>D2570-E2570</f>
        <v/>
      </c>
      <c r="G2570" s="5">
        <f>'Notes'!$B$4</f>
        <v/>
      </c>
      <c r="H2570" s="5">
        <f>ROUNDUP(C2570/G2570,0)</f>
        <v/>
      </c>
      <c r="I2570" s="6">
        <f>F2570-H2570</f>
        <v/>
      </c>
      <c r="J2570" s="4">
        <f>IF(I2570&lt;0,"Deficit",IF(I2570=0,"Exact fit","Surplus"))</f>
        <v/>
      </c>
    </row>
    <row r="2571">
      <c r="A2571" s="4" t="n">
        <v>430126</v>
      </c>
      <c r="B2571" s="4" t="inlineStr">
        <is>
          <t>Star Seeds Academy</t>
        </is>
      </c>
      <c r="C2571" s="5">
        <f>SUMIFS('Per-Grade Breakdown'!$D$5:$D$23659,'Per-Grade Breakdown'!$A$5:$A$23659,$A2571)</f>
        <v/>
      </c>
      <c r="D2571" s="5">
        <f>SUMIFS('Per-Grade Breakdown'!$E$5:$E$23659,'Per-Grade Breakdown'!$A$5:$A$23659,$A2571)</f>
        <v/>
      </c>
      <c r="E2571" s="5">
        <f>SUMIFS('Per-Grade Breakdown'!$F$5:$F$23659,'Per-Grade Breakdown'!$A$5:$A$23659,$A2571)</f>
        <v/>
      </c>
      <c r="F2571" s="5">
        <f>D2571-E2571</f>
        <v/>
      </c>
      <c r="G2571" s="5">
        <f>'Notes'!$B$4</f>
        <v/>
      </c>
      <c r="H2571" s="5">
        <f>ROUNDUP(C2571/G2571,0)</f>
        <v/>
      </c>
      <c r="I2571" s="6">
        <f>F2571-H2571</f>
        <v/>
      </c>
      <c r="J2571" s="4">
        <f>IF(I2571&lt;0,"Deficit",IF(I2571=0,"Exact fit","Surplus"))</f>
        <v/>
      </c>
    </row>
    <row r="2572">
      <c r="A2572" s="4" t="n">
        <v>430201</v>
      </c>
      <c r="B2572" s="4" t="inlineStr">
        <is>
          <t>AMITIE</t>
        </is>
      </c>
      <c r="C2572" s="5">
        <f>SUMIFS('Per-Grade Breakdown'!$D$5:$D$23659,'Per-Grade Breakdown'!$A$5:$A$23659,$A2572)</f>
        <v/>
      </c>
      <c r="D2572" s="5">
        <f>SUMIFS('Per-Grade Breakdown'!$E$5:$E$23659,'Per-Grade Breakdown'!$A$5:$A$23659,$A2572)</f>
        <v/>
      </c>
      <c r="E2572" s="5">
        <f>SUMIFS('Per-Grade Breakdown'!$F$5:$F$23659,'Per-Grade Breakdown'!$A$5:$A$23659,$A2572)</f>
        <v/>
      </c>
      <c r="F2572" s="5">
        <f>D2572-E2572</f>
        <v/>
      </c>
      <c r="G2572" s="5">
        <f>'Notes'!$B$4</f>
        <v/>
      </c>
      <c r="H2572" s="5">
        <f>ROUNDUP(C2572/G2572,0)</f>
        <v/>
      </c>
      <c r="I2572" s="6">
        <f>F2572-H2572</f>
        <v/>
      </c>
      <c r="J2572" s="4">
        <f>IF(I2572&lt;0,"Deficit",IF(I2572=0,"Exact fit","Surplus"))</f>
        <v/>
      </c>
    </row>
    <row r="2573">
      <c r="A2573" s="4" t="n">
        <v>430203</v>
      </c>
      <c r="B2573" s="4" t="inlineStr">
        <is>
          <t>CS GASHANGIRO II</t>
        </is>
      </c>
      <c r="C2573" s="5">
        <f>SUMIFS('Per-Grade Breakdown'!$D$5:$D$23659,'Per-Grade Breakdown'!$A$5:$A$23659,$A2573)</f>
        <v/>
      </c>
      <c r="D2573" s="5">
        <f>SUMIFS('Per-Grade Breakdown'!$E$5:$E$23659,'Per-Grade Breakdown'!$A$5:$A$23659,$A2573)</f>
        <v/>
      </c>
      <c r="E2573" s="5">
        <f>SUMIFS('Per-Grade Breakdown'!$F$5:$F$23659,'Per-Grade Breakdown'!$A$5:$A$23659,$A2573)</f>
        <v/>
      </c>
      <c r="F2573" s="5">
        <f>D2573-E2573</f>
        <v/>
      </c>
      <c r="G2573" s="5">
        <f>'Notes'!$B$4</f>
        <v/>
      </c>
      <c r="H2573" s="5">
        <f>ROUNDUP(C2573/G2573,0)</f>
        <v/>
      </c>
      <c r="I2573" s="6">
        <f>F2573-H2573</f>
        <v/>
      </c>
      <c r="J2573" s="4">
        <f>IF(I2573&lt;0,"Deficit",IF(I2573=0,"Exact fit","Surplus"))</f>
        <v/>
      </c>
    </row>
    <row r="2574">
      <c r="A2574" s="4" t="n">
        <v>430205</v>
      </c>
      <c r="B2574" s="4" t="inlineStr">
        <is>
          <t>EP GASHANGIRO I</t>
        </is>
      </c>
      <c r="C2574" s="5">
        <f>SUMIFS('Per-Grade Breakdown'!$D$5:$D$23659,'Per-Grade Breakdown'!$A$5:$A$23659,$A2574)</f>
        <v/>
      </c>
      <c r="D2574" s="5">
        <f>SUMIFS('Per-Grade Breakdown'!$E$5:$E$23659,'Per-Grade Breakdown'!$A$5:$A$23659,$A2574)</f>
        <v/>
      </c>
      <c r="E2574" s="5">
        <f>SUMIFS('Per-Grade Breakdown'!$F$5:$F$23659,'Per-Grade Breakdown'!$A$5:$A$23659,$A2574)</f>
        <v/>
      </c>
      <c r="F2574" s="5">
        <f>D2574-E2574</f>
        <v/>
      </c>
      <c r="G2574" s="5">
        <f>'Notes'!$B$4</f>
        <v/>
      </c>
      <c r="H2574" s="5">
        <f>ROUNDUP(C2574/G2574,0)</f>
        <v/>
      </c>
      <c r="I2574" s="6">
        <f>F2574-H2574</f>
        <v/>
      </c>
      <c r="J2574" s="4">
        <f>IF(I2574&lt;0,"Deficit",IF(I2574=0,"Exact fit","Surplus"))</f>
        <v/>
      </c>
    </row>
    <row r="2575">
      <c r="A2575" s="4" t="n">
        <v>430206</v>
      </c>
      <c r="B2575" s="4" t="inlineStr">
        <is>
          <t>GS GITINDA</t>
        </is>
      </c>
      <c r="C2575" s="5">
        <f>SUMIFS('Per-Grade Breakdown'!$D$5:$D$23659,'Per-Grade Breakdown'!$A$5:$A$23659,$A2575)</f>
        <v/>
      </c>
      <c r="D2575" s="5">
        <f>SUMIFS('Per-Grade Breakdown'!$E$5:$E$23659,'Per-Grade Breakdown'!$A$5:$A$23659,$A2575)</f>
        <v/>
      </c>
      <c r="E2575" s="5">
        <f>SUMIFS('Per-Grade Breakdown'!$F$5:$F$23659,'Per-Grade Breakdown'!$A$5:$A$23659,$A2575)</f>
        <v/>
      </c>
      <c r="F2575" s="5">
        <f>D2575-E2575</f>
        <v/>
      </c>
      <c r="G2575" s="5">
        <f>'Notes'!$B$4</f>
        <v/>
      </c>
      <c r="H2575" s="5">
        <f>ROUNDUP(C2575/G2575,0)</f>
        <v/>
      </c>
      <c r="I2575" s="6">
        <f>F2575-H2575</f>
        <v/>
      </c>
      <c r="J2575" s="4">
        <f>IF(I2575&lt;0,"Deficit",IF(I2575=0,"Exact fit","Surplus"))</f>
        <v/>
      </c>
    </row>
    <row r="2576">
      <c r="A2576" s="4" t="n">
        <v>430207</v>
      </c>
      <c r="B2576" s="4" t="inlineStr">
        <is>
          <t>GS CYUVE</t>
        </is>
      </c>
      <c r="C2576" s="5">
        <f>SUMIFS('Per-Grade Breakdown'!$D$5:$D$23659,'Per-Grade Breakdown'!$A$5:$A$23659,$A2576)</f>
        <v/>
      </c>
      <c r="D2576" s="5">
        <f>SUMIFS('Per-Grade Breakdown'!$E$5:$E$23659,'Per-Grade Breakdown'!$A$5:$A$23659,$A2576)</f>
        <v/>
      </c>
      <c r="E2576" s="5">
        <f>SUMIFS('Per-Grade Breakdown'!$F$5:$F$23659,'Per-Grade Breakdown'!$A$5:$A$23659,$A2576)</f>
        <v/>
      </c>
      <c r="F2576" s="5">
        <f>D2576-E2576</f>
        <v/>
      </c>
      <c r="G2576" s="5">
        <f>'Notes'!$B$4</f>
        <v/>
      </c>
      <c r="H2576" s="5">
        <f>ROUNDUP(C2576/G2576,0)</f>
        <v/>
      </c>
      <c r="I2576" s="6">
        <f>F2576-H2576</f>
        <v/>
      </c>
      <c r="J2576" s="4">
        <f>IF(I2576&lt;0,"Deficit",IF(I2576=0,"Exact fit","Surplus"))</f>
        <v/>
      </c>
    </row>
    <row r="2577">
      <c r="A2577" s="4" t="n">
        <v>430208</v>
      </c>
      <c r="B2577" s="4" t="inlineStr">
        <is>
          <t>GS KALINZI</t>
        </is>
      </c>
      <c r="C2577" s="5">
        <f>SUMIFS('Per-Grade Breakdown'!$D$5:$D$23659,'Per-Grade Breakdown'!$A$5:$A$23659,$A2577)</f>
        <v/>
      </c>
      <c r="D2577" s="5">
        <f>SUMIFS('Per-Grade Breakdown'!$E$5:$E$23659,'Per-Grade Breakdown'!$A$5:$A$23659,$A2577)</f>
        <v/>
      </c>
      <c r="E2577" s="5">
        <f>SUMIFS('Per-Grade Breakdown'!$F$5:$F$23659,'Per-Grade Breakdown'!$A$5:$A$23659,$A2577)</f>
        <v/>
      </c>
      <c r="F2577" s="5">
        <f>D2577-E2577</f>
        <v/>
      </c>
      <c r="G2577" s="5">
        <f>'Notes'!$B$4</f>
        <v/>
      </c>
      <c r="H2577" s="5">
        <f>ROUNDUP(C2577/G2577,0)</f>
        <v/>
      </c>
      <c r="I2577" s="6">
        <f>F2577-H2577</f>
        <v/>
      </c>
      <c r="J2577" s="4">
        <f>IF(I2577&lt;0,"Deficit",IF(I2577=0,"Exact fit","Surplus"))</f>
        <v/>
      </c>
    </row>
    <row r="2578">
      <c r="A2578" s="4" t="n">
        <v>430211</v>
      </c>
      <c r="B2578" s="4" t="inlineStr">
        <is>
          <t>EP KABUGA</t>
        </is>
      </c>
      <c r="C2578" s="5">
        <f>SUMIFS('Per-Grade Breakdown'!$D$5:$D$23659,'Per-Grade Breakdown'!$A$5:$A$23659,$A2578)</f>
        <v/>
      </c>
      <c r="D2578" s="5">
        <f>SUMIFS('Per-Grade Breakdown'!$E$5:$E$23659,'Per-Grade Breakdown'!$A$5:$A$23659,$A2578)</f>
        <v/>
      </c>
      <c r="E2578" s="5">
        <f>SUMIFS('Per-Grade Breakdown'!$F$5:$F$23659,'Per-Grade Breakdown'!$A$5:$A$23659,$A2578)</f>
        <v/>
      </c>
      <c r="F2578" s="5">
        <f>D2578-E2578</f>
        <v/>
      </c>
      <c r="G2578" s="5">
        <f>'Notes'!$B$4</f>
        <v/>
      </c>
      <c r="H2578" s="5">
        <f>ROUNDUP(C2578/G2578,0)</f>
        <v/>
      </c>
      <c r="I2578" s="6">
        <f>F2578-H2578</f>
        <v/>
      </c>
      <c r="J2578" s="4">
        <f>IF(I2578&lt;0,"Deficit",IF(I2578=0,"Exact fit","Surplus"))</f>
        <v/>
      </c>
    </row>
    <row r="2579">
      <c r="A2579" s="4" t="n">
        <v>430212</v>
      </c>
      <c r="B2579" s="4" t="inlineStr">
        <is>
          <t>EP MIGESHI</t>
        </is>
      </c>
      <c r="C2579" s="5">
        <f>SUMIFS('Per-Grade Breakdown'!$D$5:$D$23659,'Per-Grade Breakdown'!$A$5:$A$23659,$A2579)</f>
        <v/>
      </c>
      <c r="D2579" s="5">
        <f>SUMIFS('Per-Grade Breakdown'!$E$5:$E$23659,'Per-Grade Breakdown'!$A$5:$A$23659,$A2579)</f>
        <v/>
      </c>
      <c r="E2579" s="5">
        <f>SUMIFS('Per-Grade Breakdown'!$F$5:$F$23659,'Per-Grade Breakdown'!$A$5:$A$23659,$A2579)</f>
        <v/>
      </c>
      <c r="F2579" s="5">
        <f>D2579-E2579</f>
        <v/>
      </c>
      <c r="G2579" s="5">
        <f>'Notes'!$B$4</f>
        <v/>
      </c>
      <c r="H2579" s="5">
        <f>ROUNDUP(C2579/G2579,0)</f>
        <v/>
      </c>
      <c r="I2579" s="6">
        <f>F2579-H2579</f>
        <v/>
      </c>
      <c r="J2579" s="4">
        <f>IF(I2579&lt;0,"Deficit",IF(I2579=0,"Exact fit","Surplus"))</f>
        <v/>
      </c>
    </row>
    <row r="2580">
      <c r="A2580" s="4" t="n">
        <v>430213</v>
      </c>
      <c r="B2580" s="4" t="inlineStr">
        <is>
          <t>PREFER</t>
        </is>
      </c>
      <c r="C2580" s="5">
        <f>SUMIFS('Per-Grade Breakdown'!$D$5:$D$23659,'Per-Grade Breakdown'!$A$5:$A$23659,$A2580)</f>
        <v/>
      </c>
      <c r="D2580" s="5">
        <f>SUMIFS('Per-Grade Breakdown'!$E$5:$E$23659,'Per-Grade Breakdown'!$A$5:$A$23659,$A2580)</f>
        <v/>
      </c>
      <c r="E2580" s="5">
        <f>SUMIFS('Per-Grade Breakdown'!$F$5:$F$23659,'Per-Grade Breakdown'!$A$5:$A$23659,$A2580)</f>
        <v/>
      </c>
      <c r="F2580" s="5">
        <f>D2580-E2580</f>
        <v/>
      </c>
      <c r="G2580" s="5">
        <f>'Notes'!$B$4</f>
        <v/>
      </c>
      <c r="H2580" s="5">
        <f>ROUNDUP(C2580/G2580,0)</f>
        <v/>
      </c>
      <c r="I2580" s="6">
        <f>F2580-H2580</f>
        <v/>
      </c>
      <c r="J2580" s="4">
        <f>IF(I2580&lt;0,"Deficit",IF(I2580=0,"Exact fit","Surplus"))</f>
        <v/>
      </c>
    </row>
    <row r="2581">
      <c r="A2581" s="4" t="n">
        <v>430214</v>
      </c>
      <c r="B2581" s="4" t="inlineStr">
        <is>
          <t>EP RUGESHI</t>
        </is>
      </c>
      <c r="C2581" s="5">
        <f>SUMIFS('Per-Grade Breakdown'!$D$5:$D$23659,'Per-Grade Breakdown'!$A$5:$A$23659,$A2581)</f>
        <v/>
      </c>
      <c r="D2581" s="5">
        <f>SUMIFS('Per-Grade Breakdown'!$E$5:$E$23659,'Per-Grade Breakdown'!$A$5:$A$23659,$A2581)</f>
        <v/>
      </c>
      <c r="E2581" s="5">
        <f>SUMIFS('Per-Grade Breakdown'!$F$5:$F$23659,'Per-Grade Breakdown'!$A$5:$A$23659,$A2581)</f>
        <v/>
      </c>
      <c r="F2581" s="5">
        <f>D2581-E2581</f>
        <v/>
      </c>
      <c r="G2581" s="5">
        <f>'Notes'!$B$4</f>
        <v/>
      </c>
      <c r="H2581" s="5">
        <f>ROUNDUP(C2581/G2581,0)</f>
        <v/>
      </c>
      <c r="I2581" s="6">
        <f>F2581-H2581</f>
        <v/>
      </c>
      <c r="J2581" s="4">
        <f>IF(I2581&lt;0,"Deficit",IF(I2581=0,"Exact fit","Surplus"))</f>
        <v/>
      </c>
    </row>
    <row r="2582">
      <c r="A2582" s="4" t="n">
        <v>430217</v>
      </c>
      <c r="B2582" s="4" t="inlineStr">
        <is>
          <t>SONRISE</t>
        </is>
      </c>
      <c r="C2582" s="5">
        <f>SUMIFS('Per-Grade Breakdown'!$D$5:$D$23659,'Per-Grade Breakdown'!$A$5:$A$23659,$A2582)</f>
        <v/>
      </c>
      <c r="D2582" s="5">
        <f>SUMIFS('Per-Grade Breakdown'!$E$5:$E$23659,'Per-Grade Breakdown'!$A$5:$A$23659,$A2582)</f>
        <v/>
      </c>
      <c r="E2582" s="5">
        <f>SUMIFS('Per-Grade Breakdown'!$F$5:$F$23659,'Per-Grade Breakdown'!$A$5:$A$23659,$A2582)</f>
        <v/>
      </c>
      <c r="F2582" s="5">
        <f>D2582-E2582</f>
        <v/>
      </c>
      <c r="G2582" s="5">
        <f>'Notes'!$B$4</f>
        <v/>
      </c>
      <c r="H2582" s="5">
        <f>ROUNDUP(C2582/G2582,0)</f>
        <v/>
      </c>
      <c r="I2582" s="6">
        <f>F2582-H2582</f>
        <v/>
      </c>
      <c r="J2582" s="4">
        <f>IF(I2582&lt;0,"Deficit",IF(I2582=0,"Exact fit","Surplus"))</f>
        <v/>
      </c>
    </row>
    <row r="2583">
      <c r="A2583" s="4" t="n">
        <v>430219</v>
      </c>
      <c r="B2583" s="4" t="inlineStr">
        <is>
          <t>WISDOM SCHOOL MUSANZE</t>
        </is>
      </c>
      <c r="C2583" s="5">
        <f>SUMIFS('Per-Grade Breakdown'!$D$5:$D$23659,'Per-Grade Breakdown'!$A$5:$A$23659,$A2583)</f>
        <v/>
      </c>
      <c r="D2583" s="5">
        <f>SUMIFS('Per-Grade Breakdown'!$E$5:$E$23659,'Per-Grade Breakdown'!$A$5:$A$23659,$A2583)</f>
        <v/>
      </c>
      <c r="E2583" s="5">
        <f>SUMIFS('Per-Grade Breakdown'!$F$5:$F$23659,'Per-Grade Breakdown'!$A$5:$A$23659,$A2583)</f>
        <v/>
      </c>
      <c r="F2583" s="5">
        <f>D2583-E2583</f>
        <v/>
      </c>
      <c r="G2583" s="5">
        <f>'Notes'!$B$4</f>
        <v/>
      </c>
      <c r="H2583" s="5">
        <f>ROUNDUP(C2583/G2583,0)</f>
        <v/>
      </c>
      <c r="I2583" s="6">
        <f>F2583-H2583</f>
        <v/>
      </c>
      <c r="J2583" s="4">
        <f>IF(I2583&lt;0,"Deficit",IF(I2583=0,"Exact fit","Surplus"))</f>
        <v/>
      </c>
    </row>
    <row r="2584">
      <c r="A2584" s="4" t="n">
        <v>430227</v>
      </c>
      <c r="B2584" s="4" t="inlineStr">
        <is>
          <t>NEW HOPE GRAMMAR SCHOOL</t>
        </is>
      </c>
      <c r="C2584" s="5">
        <f>SUMIFS('Per-Grade Breakdown'!$D$5:$D$23659,'Per-Grade Breakdown'!$A$5:$A$23659,$A2584)</f>
        <v/>
      </c>
      <c r="D2584" s="5">
        <f>SUMIFS('Per-Grade Breakdown'!$E$5:$E$23659,'Per-Grade Breakdown'!$A$5:$A$23659,$A2584)</f>
        <v/>
      </c>
      <c r="E2584" s="5">
        <f>SUMIFS('Per-Grade Breakdown'!$F$5:$F$23659,'Per-Grade Breakdown'!$A$5:$A$23659,$A2584)</f>
        <v/>
      </c>
      <c r="F2584" s="5">
        <f>D2584-E2584</f>
        <v/>
      </c>
      <c r="G2584" s="5">
        <f>'Notes'!$B$4</f>
        <v/>
      </c>
      <c r="H2584" s="5">
        <f>ROUNDUP(C2584/G2584,0)</f>
        <v/>
      </c>
      <c r="I2584" s="6">
        <f>F2584-H2584</f>
        <v/>
      </c>
      <c r="J2584" s="4">
        <f>IF(I2584&lt;0,"Deficit",IF(I2584=0,"Exact fit","Surplus"))</f>
        <v/>
      </c>
    </row>
    <row r="2585">
      <c r="A2585" s="4" t="n">
        <v>430233</v>
      </c>
      <c r="B2585" s="4" t="inlineStr">
        <is>
          <t>Blessing Vision Unity Academy (BLEVA)</t>
        </is>
      </c>
      <c r="C2585" s="5">
        <f>SUMIFS('Per-Grade Breakdown'!$D$5:$D$23659,'Per-Grade Breakdown'!$A$5:$A$23659,$A2585)</f>
        <v/>
      </c>
      <c r="D2585" s="5">
        <f>SUMIFS('Per-Grade Breakdown'!$E$5:$E$23659,'Per-Grade Breakdown'!$A$5:$A$23659,$A2585)</f>
        <v/>
      </c>
      <c r="E2585" s="5">
        <f>SUMIFS('Per-Grade Breakdown'!$F$5:$F$23659,'Per-Grade Breakdown'!$A$5:$A$23659,$A2585)</f>
        <v/>
      </c>
      <c r="F2585" s="5">
        <f>D2585-E2585</f>
        <v/>
      </c>
      <c r="G2585" s="5">
        <f>'Notes'!$B$4</f>
        <v/>
      </c>
      <c r="H2585" s="5">
        <f>ROUNDUP(C2585/G2585,0)</f>
        <v/>
      </c>
      <c r="I2585" s="6">
        <f>F2585-H2585</f>
        <v/>
      </c>
      <c r="J2585" s="4">
        <f>IF(I2585&lt;0,"Deficit",IF(I2585=0,"Exact fit","Surplus"))</f>
        <v/>
      </c>
    </row>
    <row r="2586">
      <c r="A2586" s="4" t="n">
        <v>430237</v>
      </c>
      <c r="B2586" s="4" t="inlineStr">
        <is>
          <t>EXCEL SCHOOL KARWASA</t>
        </is>
      </c>
      <c r="C2586" s="5">
        <f>SUMIFS('Per-Grade Breakdown'!$D$5:$D$23659,'Per-Grade Breakdown'!$A$5:$A$23659,$A2586)</f>
        <v/>
      </c>
      <c r="D2586" s="5">
        <f>SUMIFS('Per-Grade Breakdown'!$E$5:$E$23659,'Per-Grade Breakdown'!$A$5:$A$23659,$A2586)</f>
        <v/>
      </c>
      <c r="E2586" s="5">
        <f>SUMIFS('Per-Grade Breakdown'!$F$5:$F$23659,'Per-Grade Breakdown'!$A$5:$A$23659,$A2586)</f>
        <v/>
      </c>
      <c r="F2586" s="5">
        <f>D2586-E2586</f>
        <v/>
      </c>
      <c r="G2586" s="5">
        <f>'Notes'!$B$4</f>
        <v/>
      </c>
      <c r="H2586" s="5">
        <f>ROUNDUP(C2586/G2586,0)</f>
        <v/>
      </c>
      <c r="I2586" s="6">
        <f>F2586-H2586</f>
        <v/>
      </c>
      <c r="J2586" s="4">
        <f>IF(I2586&lt;0,"Deficit",IF(I2586=0,"Exact fit","Surplus"))</f>
        <v/>
      </c>
    </row>
    <row r="2587">
      <c r="A2587" s="4" t="n">
        <v>430238</v>
      </c>
      <c r="B2587" s="4" t="inlineStr">
        <is>
          <t>TOPMOST SCHOOL</t>
        </is>
      </c>
      <c r="C2587" s="5">
        <f>SUMIFS('Per-Grade Breakdown'!$D$5:$D$23659,'Per-Grade Breakdown'!$A$5:$A$23659,$A2587)</f>
        <v/>
      </c>
      <c r="D2587" s="5">
        <f>SUMIFS('Per-Grade Breakdown'!$E$5:$E$23659,'Per-Grade Breakdown'!$A$5:$A$23659,$A2587)</f>
        <v/>
      </c>
      <c r="E2587" s="5">
        <f>SUMIFS('Per-Grade Breakdown'!$F$5:$F$23659,'Per-Grade Breakdown'!$A$5:$A$23659,$A2587)</f>
        <v/>
      </c>
      <c r="F2587" s="5">
        <f>D2587-E2587</f>
        <v/>
      </c>
      <c r="G2587" s="5">
        <f>'Notes'!$B$4</f>
        <v/>
      </c>
      <c r="H2587" s="5">
        <f>ROUNDUP(C2587/G2587,0)</f>
        <v/>
      </c>
      <c r="I2587" s="6">
        <f>F2587-H2587</f>
        <v/>
      </c>
      <c r="J2587" s="4">
        <f>IF(I2587&lt;0,"Deficit",IF(I2587=0,"Exact fit","Surplus"))</f>
        <v/>
      </c>
    </row>
    <row r="2588">
      <c r="A2588" s="4" t="n">
        <v>430240</v>
      </c>
      <c r="B2588" s="4" t="inlineStr">
        <is>
          <t>WINNERS MOUNT ACADEMY</t>
        </is>
      </c>
      <c r="C2588" s="5">
        <f>SUMIFS('Per-Grade Breakdown'!$D$5:$D$23659,'Per-Grade Breakdown'!$A$5:$A$23659,$A2588)</f>
        <v/>
      </c>
      <c r="D2588" s="5">
        <f>SUMIFS('Per-Grade Breakdown'!$E$5:$E$23659,'Per-Grade Breakdown'!$A$5:$A$23659,$A2588)</f>
        <v/>
      </c>
      <c r="E2588" s="5">
        <f>SUMIFS('Per-Grade Breakdown'!$F$5:$F$23659,'Per-Grade Breakdown'!$A$5:$A$23659,$A2588)</f>
        <v/>
      </c>
      <c r="F2588" s="5">
        <f>D2588-E2588</f>
        <v/>
      </c>
      <c r="G2588" s="5">
        <f>'Notes'!$B$4</f>
        <v/>
      </c>
      <c r="H2588" s="5">
        <f>ROUNDUP(C2588/G2588,0)</f>
        <v/>
      </c>
      <c r="I2588" s="6">
        <f>F2588-H2588</f>
        <v/>
      </c>
      <c r="J2588" s="4">
        <f>IF(I2588&lt;0,"Deficit",IF(I2588=0,"Exact fit","Surplus"))</f>
        <v/>
      </c>
    </row>
    <row r="2589">
      <c r="A2589" s="4" t="n">
        <v>430241</v>
      </c>
      <c r="B2589" s="4" t="inlineStr">
        <is>
          <t>Ecole la Fontaine</t>
        </is>
      </c>
      <c r="C2589" s="5">
        <f>SUMIFS('Per-Grade Breakdown'!$D$5:$D$23659,'Per-Grade Breakdown'!$A$5:$A$23659,$A2589)</f>
        <v/>
      </c>
      <c r="D2589" s="5">
        <f>SUMIFS('Per-Grade Breakdown'!$E$5:$E$23659,'Per-Grade Breakdown'!$A$5:$A$23659,$A2589)</f>
        <v/>
      </c>
      <c r="E2589" s="5">
        <f>SUMIFS('Per-Grade Breakdown'!$F$5:$F$23659,'Per-Grade Breakdown'!$A$5:$A$23659,$A2589)</f>
        <v/>
      </c>
      <c r="F2589" s="5">
        <f>D2589-E2589</f>
        <v/>
      </c>
      <c r="G2589" s="5">
        <f>'Notes'!$B$4</f>
        <v/>
      </c>
      <c r="H2589" s="5">
        <f>ROUNDUP(C2589/G2589,0)</f>
        <v/>
      </c>
      <c r="I2589" s="6">
        <f>F2589-H2589</f>
        <v/>
      </c>
      <c r="J2589" s="4">
        <f>IF(I2589&lt;0,"Deficit",IF(I2589=0,"Exact fit","Surplus"))</f>
        <v/>
      </c>
    </row>
    <row r="2590">
      <c r="A2590" s="4" t="n">
        <v>430242</v>
      </c>
      <c r="B2590" s="4" t="inlineStr">
        <is>
          <t>PEACE GRAMMAR SCHOOL</t>
        </is>
      </c>
      <c r="C2590" s="5">
        <f>SUMIFS('Per-Grade Breakdown'!$D$5:$D$23659,'Per-Grade Breakdown'!$A$5:$A$23659,$A2590)</f>
        <v/>
      </c>
      <c r="D2590" s="5">
        <f>SUMIFS('Per-Grade Breakdown'!$E$5:$E$23659,'Per-Grade Breakdown'!$A$5:$A$23659,$A2590)</f>
        <v/>
      </c>
      <c r="E2590" s="5">
        <f>SUMIFS('Per-Grade Breakdown'!$F$5:$F$23659,'Per-Grade Breakdown'!$A$5:$A$23659,$A2590)</f>
        <v/>
      </c>
      <c r="F2590" s="5">
        <f>D2590-E2590</f>
        <v/>
      </c>
      <c r="G2590" s="5">
        <f>'Notes'!$B$4</f>
        <v/>
      </c>
      <c r="H2590" s="5">
        <f>ROUNDUP(C2590/G2590,0)</f>
        <v/>
      </c>
      <c r="I2590" s="6">
        <f>F2590-H2590</f>
        <v/>
      </c>
      <c r="J2590" s="4">
        <f>IF(I2590&lt;0,"Deficit",IF(I2590=0,"Exact fit","Surplus"))</f>
        <v/>
      </c>
    </row>
    <row r="2591">
      <c r="A2591" s="4" t="n">
        <v>430243</v>
      </c>
      <c r="B2591" s="4" t="inlineStr">
        <is>
          <t>ARCHANGEL ACADEMY</t>
        </is>
      </c>
      <c r="C2591" s="5">
        <f>SUMIFS('Per-Grade Breakdown'!$D$5:$D$23659,'Per-Grade Breakdown'!$A$5:$A$23659,$A2591)</f>
        <v/>
      </c>
      <c r="D2591" s="5">
        <f>SUMIFS('Per-Grade Breakdown'!$E$5:$E$23659,'Per-Grade Breakdown'!$A$5:$A$23659,$A2591)</f>
        <v/>
      </c>
      <c r="E2591" s="5">
        <f>SUMIFS('Per-Grade Breakdown'!$F$5:$F$23659,'Per-Grade Breakdown'!$A$5:$A$23659,$A2591)</f>
        <v/>
      </c>
      <c r="F2591" s="5">
        <f>D2591-E2591</f>
        <v/>
      </c>
      <c r="G2591" s="5">
        <f>'Notes'!$B$4</f>
        <v/>
      </c>
      <c r="H2591" s="5">
        <f>ROUNDUP(C2591/G2591,0)</f>
        <v/>
      </c>
      <c r="I2591" s="6">
        <f>F2591-H2591</f>
        <v/>
      </c>
      <c r="J2591" s="4">
        <f>IF(I2591&lt;0,"Deficit",IF(I2591=0,"Exact fit","Surplus"))</f>
        <v/>
      </c>
    </row>
    <row r="2592">
      <c r="A2592" s="4" t="n">
        <v>430244</v>
      </c>
      <c r="B2592" s="4" t="inlineStr">
        <is>
          <t>READ NURSERY SCHOOL</t>
        </is>
      </c>
      <c r="C2592" s="5">
        <f>SUMIFS('Per-Grade Breakdown'!$D$5:$D$23659,'Per-Grade Breakdown'!$A$5:$A$23659,$A2592)</f>
        <v/>
      </c>
      <c r="D2592" s="5">
        <f>SUMIFS('Per-Grade Breakdown'!$E$5:$E$23659,'Per-Grade Breakdown'!$A$5:$A$23659,$A2592)</f>
        <v/>
      </c>
      <c r="E2592" s="5">
        <f>SUMIFS('Per-Grade Breakdown'!$F$5:$F$23659,'Per-Grade Breakdown'!$A$5:$A$23659,$A2592)</f>
        <v/>
      </c>
      <c r="F2592" s="5">
        <f>D2592-E2592</f>
        <v/>
      </c>
      <c r="G2592" s="5">
        <f>'Notes'!$B$4</f>
        <v/>
      </c>
      <c r="H2592" s="5">
        <f>ROUNDUP(C2592/G2592,0)</f>
        <v/>
      </c>
      <c r="I2592" s="6">
        <f>F2592-H2592</f>
        <v/>
      </c>
      <c r="J2592" s="4">
        <f>IF(I2592&lt;0,"Deficit",IF(I2592=0,"Exact fit","Surplus"))</f>
        <v/>
      </c>
    </row>
    <row r="2593">
      <c r="A2593" s="4" t="n">
        <v>430246</v>
      </c>
      <c r="B2593" s="4" t="inlineStr">
        <is>
          <t>NEW GENERATION SCHOOL</t>
        </is>
      </c>
      <c r="C2593" s="5">
        <f>SUMIFS('Per-Grade Breakdown'!$D$5:$D$23659,'Per-Grade Breakdown'!$A$5:$A$23659,$A2593)</f>
        <v/>
      </c>
      <c r="D2593" s="5">
        <f>SUMIFS('Per-Grade Breakdown'!$E$5:$E$23659,'Per-Grade Breakdown'!$A$5:$A$23659,$A2593)</f>
        <v/>
      </c>
      <c r="E2593" s="5">
        <f>SUMIFS('Per-Grade Breakdown'!$F$5:$F$23659,'Per-Grade Breakdown'!$A$5:$A$23659,$A2593)</f>
        <v/>
      </c>
      <c r="F2593" s="5">
        <f>D2593-E2593</f>
        <v/>
      </c>
      <c r="G2593" s="5">
        <f>'Notes'!$B$4</f>
        <v/>
      </c>
      <c r="H2593" s="5">
        <f>ROUNDUP(C2593/G2593,0)</f>
        <v/>
      </c>
      <c r="I2593" s="6">
        <f>F2593-H2593</f>
        <v/>
      </c>
      <c r="J2593" s="4">
        <f>IF(I2593&lt;0,"Deficit",IF(I2593=0,"Exact fit","Surplus"))</f>
        <v/>
      </c>
    </row>
    <row r="2594">
      <c r="A2594" s="4" t="n">
        <v>430251</v>
      </c>
      <c r="B2594" s="4" t="inlineStr">
        <is>
          <t>Musanze Greensprings Academy</t>
        </is>
      </c>
      <c r="C2594" s="5">
        <f>SUMIFS('Per-Grade Breakdown'!$D$5:$D$23659,'Per-Grade Breakdown'!$A$5:$A$23659,$A2594)</f>
        <v/>
      </c>
      <c r="D2594" s="5">
        <f>SUMIFS('Per-Grade Breakdown'!$E$5:$E$23659,'Per-Grade Breakdown'!$A$5:$A$23659,$A2594)</f>
        <v/>
      </c>
      <c r="E2594" s="5">
        <f>SUMIFS('Per-Grade Breakdown'!$F$5:$F$23659,'Per-Grade Breakdown'!$A$5:$A$23659,$A2594)</f>
        <v/>
      </c>
      <c r="F2594" s="5">
        <f>D2594-E2594</f>
        <v/>
      </c>
      <c r="G2594" s="5">
        <f>'Notes'!$B$4</f>
        <v/>
      </c>
      <c r="H2594" s="5">
        <f>ROUNDUP(C2594/G2594,0)</f>
        <v/>
      </c>
      <c r="I2594" s="6">
        <f>F2594-H2594</f>
        <v/>
      </c>
      <c r="J2594" s="4">
        <f>IF(I2594&lt;0,"Deficit",IF(I2594=0,"Exact fit","Surplus"))</f>
        <v/>
      </c>
    </row>
    <row r="2595">
      <c r="A2595" s="4" t="n">
        <v>430252</v>
      </c>
      <c r="B2595" s="4" t="inlineStr">
        <is>
          <t>TRINITY ACADEMY</t>
        </is>
      </c>
      <c r="C2595" s="5">
        <f>SUMIFS('Per-Grade Breakdown'!$D$5:$D$23659,'Per-Grade Breakdown'!$A$5:$A$23659,$A2595)</f>
        <v/>
      </c>
      <c r="D2595" s="5">
        <f>SUMIFS('Per-Grade Breakdown'!$E$5:$E$23659,'Per-Grade Breakdown'!$A$5:$A$23659,$A2595)</f>
        <v/>
      </c>
      <c r="E2595" s="5">
        <f>SUMIFS('Per-Grade Breakdown'!$F$5:$F$23659,'Per-Grade Breakdown'!$A$5:$A$23659,$A2595)</f>
        <v/>
      </c>
      <c r="F2595" s="5">
        <f>D2595-E2595</f>
        <v/>
      </c>
      <c r="G2595" s="5">
        <f>'Notes'!$B$4</f>
        <v/>
      </c>
      <c r="H2595" s="5">
        <f>ROUNDUP(C2595/G2595,0)</f>
        <v/>
      </c>
      <c r="I2595" s="6">
        <f>F2595-H2595</f>
        <v/>
      </c>
      <c r="J2595" s="4">
        <f>IF(I2595&lt;0,"Deficit",IF(I2595=0,"Exact fit","Surplus"))</f>
        <v/>
      </c>
    </row>
    <row r="2596">
      <c r="A2596" s="4" t="n">
        <v>430310</v>
      </c>
      <c r="B2596" s="4" t="inlineStr">
        <is>
          <t>GS GAKORO</t>
        </is>
      </c>
      <c r="C2596" s="5">
        <f>SUMIFS('Per-Grade Breakdown'!$D$5:$D$23659,'Per-Grade Breakdown'!$A$5:$A$23659,$A2596)</f>
        <v/>
      </c>
      <c r="D2596" s="5">
        <f>SUMIFS('Per-Grade Breakdown'!$E$5:$E$23659,'Per-Grade Breakdown'!$A$5:$A$23659,$A2596)</f>
        <v/>
      </c>
      <c r="E2596" s="5">
        <f>SUMIFS('Per-Grade Breakdown'!$F$5:$F$23659,'Per-Grade Breakdown'!$A$5:$A$23659,$A2596)</f>
        <v/>
      </c>
      <c r="F2596" s="5">
        <f>D2596-E2596</f>
        <v/>
      </c>
      <c r="G2596" s="5">
        <f>'Notes'!$B$4</f>
        <v/>
      </c>
      <c r="H2596" s="5">
        <f>ROUNDUP(C2596/G2596,0)</f>
        <v/>
      </c>
      <c r="I2596" s="6">
        <f>F2596-H2596</f>
        <v/>
      </c>
      <c r="J2596" s="4">
        <f>IF(I2596&lt;0,"Deficit",IF(I2596=0,"Exact fit","Surplus"))</f>
        <v/>
      </c>
    </row>
    <row r="2597">
      <c r="A2597" s="4" t="n">
        <v>430311</v>
      </c>
      <c r="B2597" s="4" t="inlineStr">
        <is>
          <t>GS KARWASA</t>
        </is>
      </c>
      <c r="C2597" s="5">
        <f>SUMIFS('Per-Grade Breakdown'!$D$5:$D$23659,'Per-Grade Breakdown'!$A$5:$A$23659,$A2597)</f>
        <v/>
      </c>
      <c r="D2597" s="5">
        <f>SUMIFS('Per-Grade Breakdown'!$E$5:$E$23659,'Per-Grade Breakdown'!$A$5:$A$23659,$A2597)</f>
        <v/>
      </c>
      <c r="E2597" s="5">
        <f>SUMIFS('Per-Grade Breakdown'!$F$5:$F$23659,'Per-Grade Breakdown'!$A$5:$A$23659,$A2597)</f>
        <v/>
      </c>
      <c r="F2597" s="5">
        <f>D2597-E2597</f>
        <v/>
      </c>
      <c r="G2597" s="5">
        <f>'Notes'!$B$4</f>
        <v/>
      </c>
      <c r="H2597" s="5">
        <f>ROUNDUP(C2597/G2597,0)</f>
        <v/>
      </c>
      <c r="I2597" s="6">
        <f>F2597-H2597</f>
        <v/>
      </c>
      <c r="J2597" s="4">
        <f>IF(I2597&lt;0,"Deficit",IF(I2597=0,"Exact fit","Surplus"))</f>
        <v/>
      </c>
    </row>
    <row r="2598">
      <c r="A2598" s="4" t="n">
        <v>430315</v>
      </c>
      <c r="B2598" s="4" t="inlineStr">
        <is>
          <t>EP  SHASHI</t>
        </is>
      </c>
      <c r="C2598" s="5">
        <f>SUMIFS('Per-Grade Breakdown'!$D$5:$D$23659,'Per-Grade Breakdown'!$A$5:$A$23659,$A2598)</f>
        <v/>
      </c>
      <c r="D2598" s="5">
        <f>SUMIFS('Per-Grade Breakdown'!$E$5:$E$23659,'Per-Grade Breakdown'!$A$5:$A$23659,$A2598)</f>
        <v/>
      </c>
      <c r="E2598" s="5">
        <f>SUMIFS('Per-Grade Breakdown'!$F$5:$F$23659,'Per-Grade Breakdown'!$A$5:$A$23659,$A2598)</f>
        <v/>
      </c>
      <c r="F2598" s="5">
        <f>D2598-E2598</f>
        <v/>
      </c>
      <c r="G2598" s="5">
        <f>'Notes'!$B$4</f>
        <v/>
      </c>
      <c r="H2598" s="5">
        <f>ROUNDUP(C2598/G2598,0)</f>
        <v/>
      </c>
      <c r="I2598" s="6">
        <f>F2598-H2598</f>
        <v/>
      </c>
      <c r="J2598" s="4">
        <f>IF(I2598&lt;0,"Deficit",IF(I2598=0,"Exact fit","Surplus"))</f>
        <v/>
      </c>
    </row>
    <row r="2599">
      <c r="A2599" s="4" t="n">
        <v>430321</v>
      </c>
      <c r="B2599" s="4" t="inlineStr">
        <is>
          <t>CS RUNGU</t>
        </is>
      </c>
      <c r="C2599" s="5">
        <f>SUMIFS('Per-Grade Breakdown'!$D$5:$D$23659,'Per-Grade Breakdown'!$A$5:$A$23659,$A2599)</f>
        <v/>
      </c>
      <c r="D2599" s="5">
        <f>SUMIFS('Per-Grade Breakdown'!$E$5:$E$23659,'Per-Grade Breakdown'!$A$5:$A$23659,$A2599)</f>
        <v/>
      </c>
      <c r="E2599" s="5">
        <f>SUMIFS('Per-Grade Breakdown'!$F$5:$F$23659,'Per-Grade Breakdown'!$A$5:$A$23659,$A2599)</f>
        <v/>
      </c>
      <c r="F2599" s="5">
        <f>D2599-E2599</f>
        <v/>
      </c>
      <c r="G2599" s="5">
        <f>'Notes'!$B$4</f>
        <v/>
      </c>
      <c r="H2599" s="5">
        <f>ROUNDUP(C2599/G2599,0)</f>
        <v/>
      </c>
      <c r="I2599" s="6">
        <f>F2599-H2599</f>
        <v/>
      </c>
      <c r="J2599" s="4">
        <f>IF(I2599&lt;0,"Deficit",IF(I2599=0,"Exact fit","Surplus"))</f>
        <v/>
      </c>
    </row>
    <row r="2600">
      <c r="A2600" s="4" t="n">
        <v>430324</v>
      </c>
      <c r="B2600" s="4" t="inlineStr">
        <is>
          <t>GS St Michel GACACA</t>
        </is>
      </c>
      <c r="C2600" s="5">
        <f>SUMIFS('Per-Grade Breakdown'!$D$5:$D$23659,'Per-Grade Breakdown'!$A$5:$A$23659,$A2600)</f>
        <v/>
      </c>
      <c r="D2600" s="5">
        <f>SUMIFS('Per-Grade Breakdown'!$E$5:$E$23659,'Per-Grade Breakdown'!$A$5:$A$23659,$A2600)</f>
        <v/>
      </c>
      <c r="E2600" s="5">
        <f>SUMIFS('Per-Grade Breakdown'!$F$5:$F$23659,'Per-Grade Breakdown'!$A$5:$A$23659,$A2600)</f>
        <v/>
      </c>
      <c r="F2600" s="5">
        <f>D2600-E2600</f>
        <v/>
      </c>
      <c r="G2600" s="5">
        <f>'Notes'!$B$4</f>
        <v/>
      </c>
      <c r="H2600" s="5">
        <f>ROUNDUP(C2600/G2600,0)</f>
        <v/>
      </c>
      <c r="I2600" s="6">
        <f>F2600-H2600</f>
        <v/>
      </c>
      <c r="J2600" s="4">
        <f>IF(I2600&lt;0,"Deficit",IF(I2600=0,"Exact fit","Surplus"))</f>
        <v/>
      </c>
    </row>
    <row r="2601">
      <c r="A2601" s="4" t="n">
        <v>430325</v>
      </c>
      <c r="B2601" s="4" t="inlineStr">
        <is>
          <t>GS MURORA</t>
        </is>
      </c>
      <c r="C2601" s="5">
        <f>SUMIFS('Per-Grade Breakdown'!$D$5:$D$23659,'Per-Grade Breakdown'!$A$5:$A$23659,$A2601)</f>
        <v/>
      </c>
      <c r="D2601" s="5">
        <f>SUMIFS('Per-Grade Breakdown'!$E$5:$E$23659,'Per-Grade Breakdown'!$A$5:$A$23659,$A2601)</f>
        <v/>
      </c>
      <c r="E2601" s="5">
        <f>SUMIFS('Per-Grade Breakdown'!$F$5:$F$23659,'Per-Grade Breakdown'!$A$5:$A$23659,$A2601)</f>
        <v/>
      </c>
      <c r="F2601" s="5">
        <f>D2601-E2601</f>
        <v/>
      </c>
      <c r="G2601" s="5">
        <f>'Notes'!$B$4</f>
        <v/>
      </c>
      <c r="H2601" s="5">
        <f>ROUNDUP(C2601/G2601,0)</f>
        <v/>
      </c>
      <c r="I2601" s="6">
        <f>F2601-H2601</f>
        <v/>
      </c>
      <c r="J2601" s="4">
        <f>IF(I2601&lt;0,"Deficit",IF(I2601=0,"Exact fit","Surplus"))</f>
        <v/>
      </c>
    </row>
    <row r="2602">
      <c r="A2602" s="4" t="n">
        <v>430326</v>
      </c>
      <c r="B2602" s="4" t="inlineStr">
        <is>
          <t>GS KARAMA</t>
        </is>
      </c>
      <c r="C2602" s="5">
        <f>SUMIFS('Per-Grade Breakdown'!$D$5:$D$23659,'Per-Grade Breakdown'!$A$5:$A$23659,$A2602)</f>
        <v/>
      </c>
      <c r="D2602" s="5">
        <f>SUMIFS('Per-Grade Breakdown'!$E$5:$E$23659,'Per-Grade Breakdown'!$A$5:$A$23659,$A2602)</f>
        <v/>
      </c>
      <c r="E2602" s="5">
        <f>SUMIFS('Per-Grade Breakdown'!$F$5:$F$23659,'Per-Grade Breakdown'!$A$5:$A$23659,$A2602)</f>
        <v/>
      </c>
      <c r="F2602" s="5">
        <f>D2602-E2602</f>
        <v/>
      </c>
      <c r="G2602" s="5">
        <f>'Notes'!$B$4</f>
        <v/>
      </c>
      <c r="H2602" s="5">
        <f>ROUNDUP(C2602/G2602,0)</f>
        <v/>
      </c>
      <c r="I2602" s="6">
        <f>F2602-H2602</f>
        <v/>
      </c>
      <c r="J2602" s="4">
        <f>IF(I2602&lt;0,"Deficit",IF(I2602=0,"Exact fit","Surplus"))</f>
        <v/>
      </c>
    </row>
    <row r="2603">
      <c r="A2603" s="4" t="n">
        <v>430327</v>
      </c>
      <c r="B2603" s="4" t="inlineStr">
        <is>
          <t>SPES NOVA JUNIOR ACADEMY</t>
        </is>
      </c>
      <c r="C2603" s="5">
        <f>SUMIFS('Per-Grade Breakdown'!$D$5:$D$23659,'Per-Grade Breakdown'!$A$5:$A$23659,$A2603)</f>
        <v/>
      </c>
      <c r="D2603" s="5">
        <f>SUMIFS('Per-Grade Breakdown'!$E$5:$E$23659,'Per-Grade Breakdown'!$A$5:$A$23659,$A2603)</f>
        <v/>
      </c>
      <c r="E2603" s="5">
        <f>SUMIFS('Per-Grade Breakdown'!$F$5:$F$23659,'Per-Grade Breakdown'!$A$5:$A$23659,$A2603)</f>
        <v/>
      </c>
      <c r="F2603" s="5">
        <f>D2603-E2603</f>
        <v/>
      </c>
      <c r="G2603" s="5">
        <f>'Notes'!$B$4</f>
        <v/>
      </c>
      <c r="H2603" s="5">
        <f>ROUNDUP(C2603/G2603,0)</f>
        <v/>
      </c>
      <c r="I2603" s="6">
        <f>F2603-H2603</f>
        <v/>
      </c>
      <c r="J2603" s="4">
        <f>IF(I2603&lt;0,"Deficit",IF(I2603=0,"Exact fit","Surplus"))</f>
        <v/>
      </c>
    </row>
    <row r="2604">
      <c r="A2604" s="4" t="n">
        <v>430402</v>
      </c>
      <c r="B2604" s="4" t="inlineStr">
        <is>
          <t>GS GASHAKI</t>
        </is>
      </c>
      <c r="C2604" s="5">
        <f>SUMIFS('Per-Grade Breakdown'!$D$5:$D$23659,'Per-Grade Breakdown'!$A$5:$A$23659,$A2604)</f>
        <v/>
      </c>
      <c r="D2604" s="5">
        <f>SUMIFS('Per-Grade Breakdown'!$E$5:$E$23659,'Per-Grade Breakdown'!$A$5:$A$23659,$A2604)</f>
        <v/>
      </c>
      <c r="E2604" s="5">
        <f>SUMIFS('Per-Grade Breakdown'!$F$5:$F$23659,'Per-Grade Breakdown'!$A$5:$A$23659,$A2604)</f>
        <v/>
      </c>
      <c r="F2604" s="5">
        <f>D2604-E2604</f>
        <v/>
      </c>
      <c r="G2604" s="5">
        <f>'Notes'!$B$4</f>
        <v/>
      </c>
      <c r="H2604" s="5">
        <f>ROUNDUP(C2604/G2604,0)</f>
        <v/>
      </c>
      <c r="I2604" s="6">
        <f>F2604-H2604</f>
        <v/>
      </c>
      <c r="J2604" s="4">
        <f>IF(I2604&lt;0,"Deficit",IF(I2604=0,"Exact fit","Surplus"))</f>
        <v/>
      </c>
    </row>
    <row r="2605">
      <c r="A2605" s="4" t="n">
        <v>430403</v>
      </c>
      <c r="B2605" s="4" t="inlineStr">
        <is>
          <t>GS MUSEKERA</t>
        </is>
      </c>
      <c r="C2605" s="5">
        <f>SUMIFS('Per-Grade Breakdown'!$D$5:$D$23659,'Per-Grade Breakdown'!$A$5:$A$23659,$A2605)</f>
        <v/>
      </c>
      <c r="D2605" s="5">
        <f>SUMIFS('Per-Grade Breakdown'!$E$5:$E$23659,'Per-Grade Breakdown'!$A$5:$A$23659,$A2605)</f>
        <v/>
      </c>
      <c r="E2605" s="5">
        <f>SUMIFS('Per-Grade Breakdown'!$F$5:$F$23659,'Per-Grade Breakdown'!$A$5:$A$23659,$A2605)</f>
        <v/>
      </c>
      <c r="F2605" s="5">
        <f>D2605-E2605</f>
        <v/>
      </c>
      <c r="G2605" s="5">
        <f>'Notes'!$B$4</f>
        <v/>
      </c>
      <c r="H2605" s="5">
        <f>ROUNDUP(C2605/G2605,0)</f>
        <v/>
      </c>
      <c r="I2605" s="6">
        <f>F2605-H2605</f>
        <v/>
      </c>
      <c r="J2605" s="4">
        <f>IF(I2605&lt;0,"Deficit",IF(I2605=0,"Exact fit","Surplus"))</f>
        <v/>
      </c>
    </row>
    <row r="2606">
      <c r="A2606" s="4" t="n">
        <v>430404</v>
      </c>
      <c r="B2606" s="4" t="inlineStr">
        <is>
          <t>GS NTARAMA</t>
        </is>
      </c>
      <c r="C2606" s="5">
        <f>SUMIFS('Per-Grade Breakdown'!$D$5:$D$23659,'Per-Grade Breakdown'!$A$5:$A$23659,$A2606)</f>
        <v/>
      </c>
      <c r="D2606" s="5">
        <f>SUMIFS('Per-Grade Breakdown'!$E$5:$E$23659,'Per-Grade Breakdown'!$A$5:$A$23659,$A2606)</f>
        <v/>
      </c>
      <c r="E2606" s="5">
        <f>SUMIFS('Per-Grade Breakdown'!$F$5:$F$23659,'Per-Grade Breakdown'!$A$5:$A$23659,$A2606)</f>
        <v/>
      </c>
      <c r="F2606" s="5">
        <f>D2606-E2606</f>
        <v/>
      </c>
      <c r="G2606" s="5">
        <f>'Notes'!$B$4</f>
        <v/>
      </c>
      <c r="H2606" s="5">
        <f>ROUNDUP(C2606/G2606,0)</f>
        <v/>
      </c>
      <c r="I2606" s="6">
        <f>F2606-H2606</f>
        <v/>
      </c>
      <c r="J2606" s="4">
        <f>IF(I2606&lt;0,"Deficit",IF(I2606=0,"Exact fit","Surplus"))</f>
        <v/>
      </c>
    </row>
    <row r="2607">
      <c r="A2607" s="4" t="n">
        <v>430405</v>
      </c>
      <c r="B2607" s="4" t="inlineStr">
        <is>
          <t>GS RYANDINZI</t>
        </is>
      </c>
      <c r="C2607" s="5">
        <f>SUMIFS('Per-Grade Breakdown'!$D$5:$D$23659,'Per-Grade Breakdown'!$A$5:$A$23659,$A2607)</f>
        <v/>
      </c>
      <c r="D2607" s="5">
        <f>SUMIFS('Per-Grade Breakdown'!$E$5:$E$23659,'Per-Grade Breakdown'!$A$5:$A$23659,$A2607)</f>
        <v/>
      </c>
      <c r="E2607" s="5">
        <f>SUMIFS('Per-Grade Breakdown'!$F$5:$F$23659,'Per-Grade Breakdown'!$A$5:$A$23659,$A2607)</f>
        <v/>
      </c>
      <c r="F2607" s="5">
        <f>D2607-E2607</f>
        <v/>
      </c>
      <c r="G2607" s="5">
        <f>'Notes'!$B$4</f>
        <v/>
      </c>
      <c r="H2607" s="5">
        <f>ROUNDUP(C2607/G2607,0)</f>
        <v/>
      </c>
      <c r="I2607" s="6">
        <f>F2607-H2607</f>
        <v/>
      </c>
      <c r="J2607" s="4">
        <f>IF(I2607&lt;0,"Deficit",IF(I2607=0,"Exact fit","Surplus"))</f>
        <v/>
      </c>
    </row>
    <row r="2608">
      <c r="A2608" s="4" t="n">
        <v>430406</v>
      </c>
      <c r="B2608" s="4" t="inlineStr">
        <is>
          <t>EP KAMATO</t>
        </is>
      </c>
      <c r="C2608" s="5">
        <f>SUMIFS('Per-Grade Breakdown'!$D$5:$D$23659,'Per-Grade Breakdown'!$A$5:$A$23659,$A2608)</f>
        <v/>
      </c>
      <c r="D2608" s="5">
        <f>SUMIFS('Per-Grade Breakdown'!$E$5:$E$23659,'Per-Grade Breakdown'!$A$5:$A$23659,$A2608)</f>
        <v/>
      </c>
      <c r="E2608" s="5">
        <f>SUMIFS('Per-Grade Breakdown'!$F$5:$F$23659,'Per-Grade Breakdown'!$A$5:$A$23659,$A2608)</f>
        <v/>
      </c>
      <c r="F2608" s="5">
        <f>D2608-E2608</f>
        <v/>
      </c>
      <c r="G2608" s="5">
        <f>'Notes'!$B$4</f>
        <v/>
      </c>
      <c r="H2608" s="5">
        <f>ROUNDUP(C2608/G2608,0)</f>
        <v/>
      </c>
      <c r="I2608" s="6">
        <f>F2608-H2608</f>
        <v/>
      </c>
      <c r="J2608" s="4">
        <f>IF(I2608&lt;0,"Deficit",IF(I2608=0,"Exact fit","Surplus"))</f>
        <v/>
      </c>
    </row>
    <row r="2609">
      <c r="A2609" s="4" t="n">
        <v>430502</v>
      </c>
      <c r="B2609" s="4" t="inlineStr">
        <is>
          <t>EP GATARAGA</t>
        </is>
      </c>
      <c r="C2609" s="5">
        <f>SUMIFS('Per-Grade Breakdown'!$D$5:$D$23659,'Per-Grade Breakdown'!$A$5:$A$23659,$A2609)</f>
        <v/>
      </c>
      <c r="D2609" s="5">
        <f>SUMIFS('Per-Grade Breakdown'!$E$5:$E$23659,'Per-Grade Breakdown'!$A$5:$A$23659,$A2609)</f>
        <v/>
      </c>
      <c r="E2609" s="5">
        <f>SUMIFS('Per-Grade Breakdown'!$F$5:$F$23659,'Per-Grade Breakdown'!$A$5:$A$23659,$A2609)</f>
        <v/>
      </c>
      <c r="F2609" s="5">
        <f>D2609-E2609</f>
        <v/>
      </c>
      <c r="G2609" s="5">
        <f>'Notes'!$B$4</f>
        <v/>
      </c>
      <c r="H2609" s="5">
        <f>ROUNDUP(C2609/G2609,0)</f>
        <v/>
      </c>
      <c r="I2609" s="6">
        <f>F2609-H2609</f>
        <v/>
      </c>
      <c r="J2609" s="4">
        <f>IF(I2609&lt;0,"Deficit",IF(I2609=0,"Exact fit","Surplus"))</f>
        <v/>
      </c>
    </row>
    <row r="2610">
      <c r="A2610" s="4" t="n">
        <v>430504</v>
      </c>
      <c r="B2610" s="4" t="inlineStr">
        <is>
          <t>GS RWINZOVU</t>
        </is>
      </c>
      <c r="C2610" s="5">
        <f>SUMIFS('Per-Grade Breakdown'!$D$5:$D$23659,'Per-Grade Breakdown'!$A$5:$A$23659,$A2610)</f>
        <v/>
      </c>
      <c r="D2610" s="5">
        <f>SUMIFS('Per-Grade Breakdown'!$E$5:$E$23659,'Per-Grade Breakdown'!$A$5:$A$23659,$A2610)</f>
        <v/>
      </c>
      <c r="E2610" s="5">
        <f>SUMIFS('Per-Grade Breakdown'!$F$5:$F$23659,'Per-Grade Breakdown'!$A$5:$A$23659,$A2610)</f>
        <v/>
      </c>
      <c r="F2610" s="5">
        <f>D2610-E2610</f>
        <v/>
      </c>
      <c r="G2610" s="5">
        <f>'Notes'!$B$4</f>
        <v/>
      </c>
      <c r="H2610" s="5">
        <f>ROUNDUP(C2610/G2610,0)</f>
        <v/>
      </c>
      <c r="I2610" s="6">
        <f>F2610-H2610</f>
        <v/>
      </c>
      <c r="J2610" s="4">
        <f>IF(I2610&lt;0,"Deficit",IF(I2610=0,"Exact fit","Surplus"))</f>
        <v/>
      </c>
    </row>
    <row r="2611">
      <c r="A2611" s="4" t="n">
        <v>430505</v>
      </c>
      <c r="B2611" s="4" t="inlineStr">
        <is>
          <t>EP NYABIREHE</t>
        </is>
      </c>
      <c r="C2611" s="5">
        <f>SUMIFS('Per-Grade Breakdown'!$D$5:$D$23659,'Per-Grade Breakdown'!$A$5:$A$23659,$A2611)</f>
        <v/>
      </c>
      <c r="D2611" s="5">
        <f>SUMIFS('Per-Grade Breakdown'!$E$5:$E$23659,'Per-Grade Breakdown'!$A$5:$A$23659,$A2611)</f>
        <v/>
      </c>
      <c r="E2611" s="5">
        <f>SUMIFS('Per-Grade Breakdown'!$F$5:$F$23659,'Per-Grade Breakdown'!$A$5:$A$23659,$A2611)</f>
        <v/>
      </c>
      <c r="F2611" s="5">
        <f>D2611-E2611</f>
        <v/>
      </c>
      <c r="G2611" s="5">
        <f>'Notes'!$B$4</f>
        <v/>
      </c>
      <c r="H2611" s="5">
        <f>ROUNDUP(C2611/G2611,0)</f>
        <v/>
      </c>
      <c r="I2611" s="6">
        <f>F2611-H2611</f>
        <v/>
      </c>
      <c r="J2611" s="4">
        <f>IF(I2611&lt;0,"Deficit",IF(I2611=0,"Exact fit","Surplus"))</f>
        <v/>
      </c>
    </row>
    <row r="2612">
      <c r="A2612" s="4" t="n">
        <v>430506</v>
      </c>
      <c r="B2612" s="4" t="inlineStr">
        <is>
          <t>EP NYARUBARA</t>
        </is>
      </c>
      <c r="C2612" s="5">
        <f>SUMIFS('Per-Grade Breakdown'!$D$5:$D$23659,'Per-Grade Breakdown'!$A$5:$A$23659,$A2612)</f>
        <v/>
      </c>
      <c r="D2612" s="5">
        <f>SUMIFS('Per-Grade Breakdown'!$E$5:$E$23659,'Per-Grade Breakdown'!$A$5:$A$23659,$A2612)</f>
        <v/>
      </c>
      <c r="E2612" s="5">
        <f>SUMIFS('Per-Grade Breakdown'!$F$5:$F$23659,'Per-Grade Breakdown'!$A$5:$A$23659,$A2612)</f>
        <v/>
      </c>
      <c r="F2612" s="5">
        <f>D2612-E2612</f>
        <v/>
      </c>
      <c r="G2612" s="5">
        <f>'Notes'!$B$4</f>
        <v/>
      </c>
      <c r="H2612" s="5">
        <f>ROUNDUP(C2612/G2612,0)</f>
        <v/>
      </c>
      <c r="I2612" s="6">
        <f>F2612-H2612</f>
        <v/>
      </c>
      <c r="J2612" s="4">
        <f>IF(I2612&lt;0,"Deficit",IF(I2612=0,"Exact fit","Surplus"))</f>
        <v/>
      </c>
    </row>
    <row r="2613">
      <c r="A2613" s="4" t="n">
        <v>430510</v>
      </c>
      <c r="B2613" s="4" t="inlineStr">
        <is>
          <t>EP RUSAMBU</t>
        </is>
      </c>
      <c r="C2613" s="5">
        <f>SUMIFS('Per-Grade Breakdown'!$D$5:$D$23659,'Per-Grade Breakdown'!$A$5:$A$23659,$A2613)</f>
        <v/>
      </c>
      <c r="D2613" s="5">
        <f>SUMIFS('Per-Grade Breakdown'!$E$5:$E$23659,'Per-Grade Breakdown'!$A$5:$A$23659,$A2613)</f>
        <v/>
      </c>
      <c r="E2613" s="5">
        <f>SUMIFS('Per-Grade Breakdown'!$F$5:$F$23659,'Per-Grade Breakdown'!$A$5:$A$23659,$A2613)</f>
        <v/>
      </c>
      <c r="F2613" s="5">
        <f>D2613-E2613</f>
        <v/>
      </c>
      <c r="G2613" s="5">
        <f>'Notes'!$B$4</f>
        <v/>
      </c>
      <c r="H2613" s="5">
        <f>ROUNDUP(C2613/G2613,0)</f>
        <v/>
      </c>
      <c r="I2613" s="6">
        <f>F2613-H2613</f>
        <v/>
      </c>
      <c r="J2613" s="4">
        <f>IF(I2613&lt;0,"Deficit",IF(I2613=0,"Exact fit","Surplus"))</f>
        <v/>
      </c>
    </row>
    <row r="2614">
      <c r="A2614" s="4" t="n">
        <v>430514</v>
      </c>
      <c r="B2614" s="4" t="inlineStr">
        <is>
          <t>Centre Scolaire Ruhehe</t>
        </is>
      </c>
      <c r="C2614" s="5">
        <f>SUMIFS('Per-Grade Breakdown'!$D$5:$D$23659,'Per-Grade Breakdown'!$A$5:$A$23659,$A2614)</f>
        <v/>
      </c>
      <c r="D2614" s="5">
        <f>SUMIFS('Per-Grade Breakdown'!$E$5:$E$23659,'Per-Grade Breakdown'!$A$5:$A$23659,$A2614)</f>
        <v/>
      </c>
      <c r="E2614" s="5">
        <f>SUMIFS('Per-Grade Breakdown'!$F$5:$F$23659,'Per-Grade Breakdown'!$A$5:$A$23659,$A2614)</f>
        <v/>
      </c>
      <c r="F2614" s="5">
        <f>D2614-E2614</f>
        <v/>
      </c>
      <c r="G2614" s="5">
        <f>'Notes'!$B$4</f>
        <v/>
      </c>
      <c r="H2614" s="5">
        <f>ROUNDUP(C2614/G2614,0)</f>
        <v/>
      </c>
      <c r="I2614" s="6">
        <f>F2614-H2614</f>
        <v/>
      </c>
      <c r="J2614" s="4">
        <f>IF(I2614&lt;0,"Deficit",IF(I2614=0,"Exact fit","Surplus"))</f>
        <v/>
      </c>
    </row>
    <row r="2615">
      <c r="A2615" s="4" t="n">
        <v>430517</v>
      </c>
      <c r="B2615" s="4" t="inlineStr">
        <is>
          <t>GS GATOVU</t>
        </is>
      </c>
      <c r="C2615" s="5">
        <f>SUMIFS('Per-Grade Breakdown'!$D$5:$D$23659,'Per-Grade Breakdown'!$A$5:$A$23659,$A2615)</f>
        <v/>
      </c>
      <c r="D2615" s="5">
        <f>SUMIFS('Per-Grade Breakdown'!$E$5:$E$23659,'Per-Grade Breakdown'!$A$5:$A$23659,$A2615)</f>
        <v/>
      </c>
      <c r="E2615" s="5">
        <f>SUMIFS('Per-Grade Breakdown'!$F$5:$F$23659,'Per-Grade Breakdown'!$A$5:$A$23659,$A2615)</f>
        <v/>
      </c>
      <c r="F2615" s="5">
        <f>D2615-E2615</f>
        <v/>
      </c>
      <c r="G2615" s="5">
        <f>'Notes'!$B$4</f>
        <v/>
      </c>
      <c r="H2615" s="5">
        <f>ROUNDUP(C2615/G2615,0)</f>
        <v/>
      </c>
      <c r="I2615" s="6">
        <f>F2615-H2615</f>
        <v/>
      </c>
      <c r="J2615" s="4">
        <f>IF(I2615&lt;0,"Deficit",IF(I2615=0,"Exact fit","Surplus"))</f>
        <v/>
      </c>
    </row>
    <row r="2616">
      <c r="A2616" s="4" t="n">
        <v>430601</v>
      </c>
      <c r="B2616" s="4" t="inlineStr">
        <is>
          <t>GS BIRIRA</t>
        </is>
      </c>
      <c r="C2616" s="5">
        <f>SUMIFS('Per-Grade Breakdown'!$D$5:$D$23659,'Per-Grade Breakdown'!$A$5:$A$23659,$A2616)</f>
        <v/>
      </c>
      <c r="D2616" s="5">
        <f>SUMIFS('Per-Grade Breakdown'!$E$5:$E$23659,'Per-Grade Breakdown'!$A$5:$A$23659,$A2616)</f>
        <v/>
      </c>
      <c r="E2616" s="5">
        <f>SUMIFS('Per-Grade Breakdown'!$F$5:$F$23659,'Per-Grade Breakdown'!$A$5:$A$23659,$A2616)</f>
        <v/>
      </c>
      <c r="F2616" s="5">
        <f>D2616-E2616</f>
        <v/>
      </c>
      <c r="G2616" s="5">
        <f>'Notes'!$B$4</f>
        <v/>
      </c>
      <c r="H2616" s="5">
        <f>ROUNDUP(C2616/G2616,0)</f>
        <v/>
      </c>
      <c r="I2616" s="6">
        <f>F2616-H2616</f>
        <v/>
      </c>
      <c r="J2616" s="4">
        <f>IF(I2616&lt;0,"Deficit",IF(I2616=0,"Exact fit","Surplus"))</f>
        <v/>
      </c>
    </row>
    <row r="2617">
      <c r="A2617" s="4" t="n">
        <v>430602</v>
      </c>
      <c r="B2617" s="4" t="inlineStr">
        <is>
          <t>GS KITABURA / TSS</t>
        </is>
      </c>
      <c r="C2617" s="5">
        <f>SUMIFS('Per-Grade Breakdown'!$D$5:$D$23659,'Per-Grade Breakdown'!$A$5:$A$23659,$A2617)</f>
        <v/>
      </c>
      <c r="D2617" s="5">
        <f>SUMIFS('Per-Grade Breakdown'!$E$5:$E$23659,'Per-Grade Breakdown'!$A$5:$A$23659,$A2617)</f>
        <v/>
      </c>
      <c r="E2617" s="5">
        <f>SUMIFS('Per-Grade Breakdown'!$F$5:$F$23659,'Per-Grade Breakdown'!$A$5:$A$23659,$A2617)</f>
        <v/>
      </c>
      <c r="F2617" s="5">
        <f>D2617-E2617</f>
        <v/>
      </c>
      <c r="G2617" s="5">
        <f>'Notes'!$B$4</f>
        <v/>
      </c>
      <c r="H2617" s="5">
        <f>ROUNDUP(C2617/G2617,0)</f>
        <v/>
      </c>
      <c r="I2617" s="6">
        <f>F2617-H2617</f>
        <v/>
      </c>
      <c r="J2617" s="4">
        <f>IF(I2617&lt;0,"Deficit",IF(I2617=0,"Exact fit","Surplus"))</f>
        <v/>
      </c>
    </row>
    <row r="2618">
      <c r="A2618" s="4" t="n">
        <v>430603</v>
      </c>
      <c r="B2618" s="4" t="inlineStr">
        <is>
          <t>GS KIVUMU</t>
        </is>
      </c>
      <c r="C2618" s="5">
        <f>SUMIFS('Per-Grade Breakdown'!$D$5:$D$23659,'Per-Grade Breakdown'!$A$5:$A$23659,$A2618)</f>
        <v/>
      </c>
      <c r="D2618" s="5">
        <f>SUMIFS('Per-Grade Breakdown'!$E$5:$E$23659,'Per-Grade Breakdown'!$A$5:$A$23659,$A2618)</f>
        <v/>
      </c>
      <c r="E2618" s="5">
        <f>SUMIFS('Per-Grade Breakdown'!$F$5:$F$23659,'Per-Grade Breakdown'!$A$5:$A$23659,$A2618)</f>
        <v/>
      </c>
      <c r="F2618" s="5">
        <f>D2618-E2618</f>
        <v/>
      </c>
      <c r="G2618" s="5">
        <f>'Notes'!$B$4</f>
        <v/>
      </c>
      <c r="H2618" s="5">
        <f>ROUNDUP(C2618/G2618,0)</f>
        <v/>
      </c>
      <c r="I2618" s="6">
        <f>F2618-H2618</f>
        <v/>
      </c>
      <c r="J2618" s="4">
        <f>IF(I2618&lt;0,"Deficit",IF(I2618=0,"Exact fit","Surplus"))</f>
        <v/>
      </c>
    </row>
    <row r="2619">
      <c r="A2619" s="4" t="n">
        <v>430605</v>
      </c>
      <c r="B2619" s="4" t="inlineStr">
        <is>
          <t>KEYSTONE SCHOOL LTD</t>
        </is>
      </c>
      <c r="C2619" s="5">
        <f>SUMIFS('Per-Grade Breakdown'!$D$5:$D$23659,'Per-Grade Breakdown'!$A$5:$A$23659,$A2619)</f>
        <v/>
      </c>
      <c r="D2619" s="5">
        <f>SUMIFS('Per-Grade Breakdown'!$E$5:$E$23659,'Per-Grade Breakdown'!$A$5:$A$23659,$A2619)</f>
        <v/>
      </c>
      <c r="E2619" s="5">
        <f>SUMIFS('Per-Grade Breakdown'!$F$5:$F$23659,'Per-Grade Breakdown'!$A$5:$A$23659,$A2619)</f>
        <v/>
      </c>
      <c r="F2619" s="5">
        <f>D2619-E2619</f>
        <v/>
      </c>
      <c r="G2619" s="5">
        <f>'Notes'!$B$4</f>
        <v/>
      </c>
      <c r="H2619" s="5">
        <f>ROUNDUP(C2619/G2619,0)</f>
        <v/>
      </c>
      <c r="I2619" s="6">
        <f>F2619-H2619</f>
        <v/>
      </c>
      <c r="J2619" s="4">
        <f>IF(I2619&lt;0,"Deficit",IF(I2619=0,"Exact fit","Surplus"))</f>
        <v/>
      </c>
    </row>
    <row r="2620">
      <c r="A2620" s="4" t="n">
        <v>430607</v>
      </c>
      <c r="B2620" s="4" t="inlineStr">
        <is>
          <t>BROTHERHOOD SCHOOL</t>
        </is>
      </c>
      <c r="C2620" s="5">
        <f>SUMIFS('Per-Grade Breakdown'!$D$5:$D$23659,'Per-Grade Breakdown'!$A$5:$A$23659,$A2620)</f>
        <v/>
      </c>
      <c r="D2620" s="5">
        <f>SUMIFS('Per-Grade Breakdown'!$E$5:$E$23659,'Per-Grade Breakdown'!$A$5:$A$23659,$A2620)</f>
        <v/>
      </c>
      <c r="E2620" s="5">
        <f>SUMIFS('Per-Grade Breakdown'!$F$5:$F$23659,'Per-Grade Breakdown'!$A$5:$A$23659,$A2620)</f>
        <v/>
      </c>
      <c r="F2620" s="5">
        <f>D2620-E2620</f>
        <v/>
      </c>
      <c r="G2620" s="5">
        <f>'Notes'!$B$4</f>
        <v/>
      </c>
      <c r="H2620" s="5">
        <f>ROUNDUP(C2620/G2620,0)</f>
        <v/>
      </c>
      <c r="I2620" s="6">
        <f>F2620-H2620</f>
        <v/>
      </c>
      <c r="J2620" s="4">
        <f>IF(I2620&lt;0,"Deficit",IF(I2620=0,"Exact fit","Surplus"))</f>
        <v/>
      </c>
    </row>
    <row r="2621">
      <c r="A2621" s="4" t="n">
        <v>430701</v>
      </c>
      <c r="B2621" s="4" t="inlineStr">
        <is>
          <t>CS BISATE</t>
        </is>
      </c>
      <c r="C2621" s="5">
        <f>SUMIFS('Per-Grade Breakdown'!$D$5:$D$23659,'Per-Grade Breakdown'!$A$5:$A$23659,$A2621)</f>
        <v/>
      </c>
      <c r="D2621" s="5">
        <f>SUMIFS('Per-Grade Breakdown'!$E$5:$E$23659,'Per-Grade Breakdown'!$A$5:$A$23659,$A2621)</f>
        <v/>
      </c>
      <c r="E2621" s="5">
        <f>SUMIFS('Per-Grade Breakdown'!$F$5:$F$23659,'Per-Grade Breakdown'!$A$5:$A$23659,$A2621)</f>
        <v/>
      </c>
      <c r="F2621" s="5">
        <f>D2621-E2621</f>
        <v/>
      </c>
      <c r="G2621" s="5">
        <f>'Notes'!$B$4</f>
        <v/>
      </c>
      <c r="H2621" s="5">
        <f>ROUNDUP(C2621/G2621,0)</f>
        <v/>
      </c>
      <c r="I2621" s="6">
        <f>F2621-H2621</f>
        <v/>
      </c>
      <c r="J2621" s="4">
        <f>IF(I2621&lt;0,"Deficit",IF(I2621=0,"Exact fit","Surplus"))</f>
        <v/>
      </c>
    </row>
    <row r="2622">
      <c r="A2622" s="4" t="n">
        <v>430702</v>
      </c>
      <c r="B2622" s="4" t="inlineStr">
        <is>
          <t>PIONEER SCHOOL</t>
        </is>
      </c>
      <c r="C2622" s="5">
        <f>SUMIFS('Per-Grade Breakdown'!$D$5:$D$23659,'Per-Grade Breakdown'!$A$5:$A$23659,$A2622)</f>
        <v/>
      </c>
      <c r="D2622" s="5">
        <f>SUMIFS('Per-Grade Breakdown'!$E$5:$E$23659,'Per-Grade Breakdown'!$A$5:$A$23659,$A2622)</f>
        <v/>
      </c>
      <c r="E2622" s="5">
        <f>SUMIFS('Per-Grade Breakdown'!$F$5:$F$23659,'Per-Grade Breakdown'!$A$5:$A$23659,$A2622)</f>
        <v/>
      </c>
      <c r="F2622" s="5">
        <f>D2622-E2622</f>
        <v/>
      </c>
      <c r="G2622" s="5">
        <f>'Notes'!$B$4</f>
        <v/>
      </c>
      <c r="H2622" s="5">
        <f>ROUNDUP(C2622/G2622,0)</f>
        <v/>
      </c>
      <c r="I2622" s="6">
        <f>F2622-H2622</f>
        <v/>
      </c>
      <c r="J2622" s="4">
        <f>IF(I2622&lt;0,"Deficit",IF(I2622=0,"Exact fit","Surplus"))</f>
        <v/>
      </c>
    </row>
    <row r="2623">
      <c r="A2623" s="4" t="n">
        <v>430703</v>
      </c>
      <c r="B2623" s="4" t="inlineStr">
        <is>
          <t>FAITH FOUNDATION ACADEMY</t>
        </is>
      </c>
      <c r="C2623" s="5">
        <f>SUMIFS('Per-Grade Breakdown'!$D$5:$D$23659,'Per-Grade Breakdown'!$A$5:$A$23659,$A2623)</f>
        <v/>
      </c>
      <c r="D2623" s="5">
        <f>SUMIFS('Per-Grade Breakdown'!$E$5:$E$23659,'Per-Grade Breakdown'!$A$5:$A$23659,$A2623)</f>
        <v/>
      </c>
      <c r="E2623" s="5">
        <f>SUMIFS('Per-Grade Breakdown'!$F$5:$F$23659,'Per-Grade Breakdown'!$A$5:$A$23659,$A2623)</f>
        <v/>
      </c>
      <c r="F2623" s="5">
        <f>D2623-E2623</f>
        <v/>
      </c>
      <c r="G2623" s="5">
        <f>'Notes'!$B$4</f>
        <v/>
      </c>
      <c r="H2623" s="5">
        <f>ROUNDUP(C2623/G2623,0)</f>
        <v/>
      </c>
      <c r="I2623" s="6">
        <f>F2623-H2623</f>
        <v/>
      </c>
      <c r="J2623" s="4">
        <f>IF(I2623&lt;0,"Deficit",IF(I2623=0,"Exact fit","Surplus"))</f>
        <v/>
      </c>
    </row>
    <row r="2624">
      <c r="A2624" s="4" t="n">
        <v>430704</v>
      </c>
      <c r="B2624" s="4" t="inlineStr">
        <is>
          <t>GS RUSHUBI</t>
        </is>
      </c>
      <c r="C2624" s="5">
        <f>SUMIFS('Per-Grade Breakdown'!$D$5:$D$23659,'Per-Grade Breakdown'!$A$5:$A$23659,$A2624)</f>
        <v/>
      </c>
      <c r="D2624" s="5">
        <f>SUMIFS('Per-Grade Breakdown'!$E$5:$E$23659,'Per-Grade Breakdown'!$A$5:$A$23659,$A2624)</f>
        <v/>
      </c>
      <c r="E2624" s="5">
        <f>SUMIFS('Per-Grade Breakdown'!$F$5:$F$23659,'Per-Grade Breakdown'!$A$5:$A$23659,$A2624)</f>
        <v/>
      </c>
      <c r="F2624" s="5">
        <f>D2624-E2624</f>
        <v/>
      </c>
      <c r="G2624" s="5">
        <f>'Notes'!$B$4</f>
        <v/>
      </c>
      <c r="H2624" s="5">
        <f>ROUNDUP(C2624/G2624,0)</f>
        <v/>
      </c>
      <c r="I2624" s="6">
        <f>F2624-H2624</f>
        <v/>
      </c>
      <c r="J2624" s="4">
        <f>IF(I2624&lt;0,"Deficit",IF(I2624=0,"Exact fit","Surplus"))</f>
        <v/>
      </c>
    </row>
    <row r="2625">
      <c r="A2625" s="4" t="n">
        <v>430705</v>
      </c>
      <c r="B2625" s="4" t="inlineStr">
        <is>
          <t>KABWENDE</t>
        </is>
      </c>
      <c r="C2625" s="5">
        <f>SUMIFS('Per-Grade Breakdown'!$D$5:$D$23659,'Per-Grade Breakdown'!$A$5:$A$23659,$A2625)</f>
        <v/>
      </c>
      <c r="D2625" s="5">
        <f>SUMIFS('Per-Grade Breakdown'!$E$5:$E$23659,'Per-Grade Breakdown'!$A$5:$A$23659,$A2625)</f>
        <v/>
      </c>
      <c r="E2625" s="5">
        <f>SUMIFS('Per-Grade Breakdown'!$F$5:$F$23659,'Per-Grade Breakdown'!$A$5:$A$23659,$A2625)</f>
        <v/>
      </c>
      <c r="F2625" s="5">
        <f>D2625-E2625</f>
        <v/>
      </c>
      <c r="G2625" s="5">
        <f>'Notes'!$B$4</f>
        <v/>
      </c>
      <c r="H2625" s="5">
        <f>ROUNDUP(C2625/G2625,0)</f>
        <v/>
      </c>
      <c r="I2625" s="6">
        <f>F2625-H2625</f>
        <v/>
      </c>
      <c r="J2625" s="4">
        <f>IF(I2625&lt;0,"Deficit",IF(I2625=0,"Exact fit","Surplus"))</f>
        <v/>
      </c>
    </row>
    <row r="2626">
      <c r="A2626" s="4" t="n">
        <v>430706</v>
      </c>
      <c r="B2626" s="4" t="inlineStr">
        <is>
          <t>GS KAMPANGA</t>
        </is>
      </c>
      <c r="C2626" s="5">
        <f>SUMIFS('Per-Grade Breakdown'!$D$5:$D$23659,'Per-Grade Breakdown'!$A$5:$A$23659,$A2626)</f>
        <v/>
      </c>
      <c r="D2626" s="5">
        <f>SUMIFS('Per-Grade Breakdown'!$E$5:$E$23659,'Per-Grade Breakdown'!$A$5:$A$23659,$A2626)</f>
        <v/>
      </c>
      <c r="E2626" s="5">
        <f>SUMIFS('Per-Grade Breakdown'!$F$5:$F$23659,'Per-Grade Breakdown'!$A$5:$A$23659,$A2626)</f>
        <v/>
      </c>
      <c r="F2626" s="5">
        <f>D2626-E2626</f>
        <v/>
      </c>
      <c r="G2626" s="5">
        <f>'Notes'!$B$4</f>
        <v/>
      </c>
      <c r="H2626" s="5">
        <f>ROUNDUP(C2626/G2626,0)</f>
        <v/>
      </c>
      <c r="I2626" s="6">
        <f>F2626-H2626</f>
        <v/>
      </c>
      <c r="J2626" s="4">
        <f>IF(I2626&lt;0,"Deficit",IF(I2626=0,"Exact fit","Surplus"))</f>
        <v/>
      </c>
    </row>
    <row r="2627">
      <c r="A2627" s="4" t="n">
        <v>430708</v>
      </c>
      <c r="B2627" s="4" t="inlineStr">
        <is>
          <t>NYABITSINDE</t>
        </is>
      </c>
      <c r="C2627" s="5">
        <f>SUMIFS('Per-Grade Breakdown'!$D$5:$D$23659,'Per-Grade Breakdown'!$A$5:$A$23659,$A2627)</f>
        <v/>
      </c>
      <c r="D2627" s="5">
        <f>SUMIFS('Per-Grade Breakdown'!$E$5:$E$23659,'Per-Grade Breakdown'!$A$5:$A$23659,$A2627)</f>
        <v/>
      </c>
      <c r="E2627" s="5">
        <f>SUMIFS('Per-Grade Breakdown'!$F$5:$F$23659,'Per-Grade Breakdown'!$A$5:$A$23659,$A2627)</f>
        <v/>
      </c>
      <c r="F2627" s="5">
        <f>D2627-E2627</f>
        <v/>
      </c>
      <c r="G2627" s="5">
        <f>'Notes'!$B$4</f>
        <v/>
      </c>
      <c r="H2627" s="5">
        <f>ROUNDUP(C2627/G2627,0)</f>
        <v/>
      </c>
      <c r="I2627" s="6">
        <f>F2627-H2627</f>
        <v/>
      </c>
      <c r="J2627" s="4">
        <f>IF(I2627&lt;0,"Deficit",IF(I2627=0,"Exact fit","Surplus"))</f>
        <v/>
      </c>
    </row>
    <row r="2628">
      <c r="A2628" s="4" t="n">
        <v>430712</v>
      </c>
      <c r="B2628" s="4" t="inlineStr">
        <is>
          <t>sancta clara school</t>
        </is>
      </c>
      <c r="C2628" s="5">
        <f>SUMIFS('Per-Grade Breakdown'!$D$5:$D$23659,'Per-Grade Breakdown'!$A$5:$A$23659,$A2628)</f>
        <v/>
      </c>
      <c r="D2628" s="5">
        <f>SUMIFS('Per-Grade Breakdown'!$E$5:$E$23659,'Per-Grade Breakdown'!$A$5:$A$23659,$A2628)</f>
        <v/>
      </c>
      <c r="E2628" s="5">
        <f>SUMIFS('Per-Grade Breakdown'!$F$5:$F$23659,'Per-Grade Breakdown'!$A$5:$A$23659,$A2628)</f>
        <v/>
      </c>
      <c r="F2628" s="5">
        <f>D2628-E2628</f>
        <v/>
      </c>
      <c r="G2628" s="5">
        <f>'Notes'!$B$4</f>
        <v/>
      </c>
      <c r="H2628" s="5">
        <f>ROUNDUP(C2628/G2628,0)</f>
        <v/>
      </c>
      <c r="I2628" s="6">
        <f>F2628-H2628</f>
        <v/>
      </c>
      <c r="J2628" s="4">
        <f>IF(I2628&lt;0,"Deficit",IF(I2628=0,"Exact fit","Surplus"))</f>
        <v/>
      </c>
    </row>
    <row r="2629">
      <c r="A2629" s="4" t="n">
        <v>430714</v>
      </c>
      <c r="B2629" s="4" t="inlineStr">
        <is>
          <t>CS NYARUBANDE</t>
        </is>
      </c>
      <c r="C2629" s="5">
        <f>SUMIFS('Per-Grade Breakdown'!$D$5:$D$23659,'Per-Grade Breakdown'!$A$5:$A$23659,$A2629)</f>
        <v/>
      </c>
      <c r="D2629" s="5">
        <f>SUMIFS('Per-Grade Breakdown'!$E$5:$E$23659,'Per-Grade Breakdown'!$A$5:$A$23659,$A2629)</f>
        <v/>
      </c>
      <c r="E2629" s="5">
        <f>SUMIFS('Per-Grade Breakdown'!$F$5:$F$23659,'Per-Grade Breakdown'!$A$5:$A$23659,$A2629)</f>
        <v/>
      </c>
      <c r="F2629" s="5">
        <f>D2629-E2629</f>
        <v/>
      </c>
      <c r="G2629" s="5">
        <f>'Notes'!$B$4</f>
        <v/>
      </c>
      <c r="H2629" s="5">
        <f>ROUNDUP(C2629/G2629,0)</f>
        <v/>
      </c>
      <c r="I2629" s="6">
        <f>F2629-H2629</f>
        <v/>
      </c>
      <c r="J2629" s="4">
        <f>IF(I2629&lt;0,"Deficit",IF(I2629=0,"Exact fit","Surplus"))</f>
        <v/>
      </c>
    </row>
    <row r="2630">
      <c r="A2630" s="4" t="n">
        <v>430720</v>
      </c>
      <c r="B2630" s="4" t="inlineStr">
        <is>
          <t>GS KINIGI</t>
        </is>
      </c>
      <c r="C2630" s="5">
        <f>SUMIFS('Per-Grade Breakdown'!$D$5:$D$23659,'Per-Grade Breakdown'!$A$5:$A$23659,$A2630)</f>
        <v/>
      </c>
      <c r="D2630" s="5">
        <f>SUMIFS('Per-Grade Breakdown'!$E$5:$E$23659,'Per-Grade Breakdown'!$A$5:$A$23659,$A2630)</f>
        <v/>
      </c>
      <c r="E2630" s="5">
        <f>SUMIFS('Per-Grade Breakdown'!$F$5:$F$23659,'Per-Grade Breakdown'!$A$5:$A$23659,$A2630)</f>
        <v/>
      </c>
      <c r="F2630" s="5">
        <f>D2630-E2630</f>
        <v/>
      </c>
      <c r="G2630" s="5">
        <f>'Notes'!$B$4</f>
        <v/>
      </c>
      <c r="H2630" s="5">
        <f>ROUNDUP(C2630/G2630,0)</f>
        <v/>
      </c>
      <c r="I2630" s="6">
        <f>F2630-H2630</f>
        <v/>
      </c>
      <c r="J2630" s="4">
        <f>IF(I2630&lt;0,"Deficit",IF(I2630=0,"Exact fit","Surplus"))</f>
        <v/>
      </c>
    </row>
    <row r="2631">
      <c r="A2631" s="4" t="n">
        <v>430801</v>
      </c>
      <c r="B2631" s="4" t="inlineStr">
        <is>
          <t>GS KABAYA</t>
        </is>
      </c>
      <c r="C2631" s="5">
        <f>SUMIFS('Per-Grade Breakdown'!$D$5:$D$23659,'Per-Grade Breakdown'!$A$5:$A$23659,$A2631)</f>
        <v/>
      </c>
      <c r="D2631" s="5">
        <f>SUMIFS('Per-Grade Breakdown'!$E$5:$E$23659,'Per-Grade Breakdown'!$A$5:$A$23659,$A2631)</f>
        <v/>
      </c>
      <c r="E2631" s="5">
        <f>SUMIFS('Per-Grade Breakdown'!$F$5:$F$23659,'Per-Grade Breakdown'!$A$5:$A$23659,$A2631)</f>
        <v/>
      </c>
      <c r="F2631" s="5">
        <f>D2631-E2631</f>
        <v/>
      </c>
      <c r="G2631" s="5">
        <f>'Notes'!$B$4</f>
        <v/>
      </c>
      <c r="H2631" s="5">
        <f>ROUNDUP(C2631/G2631,0)</f>
        <v/>
      </c>
      <c r="I2631" s="6">
        <f>F2631-H2631</f>
        <v/>
      </c>
      <c r="J2631" s="4">
        <f>IF(I2631&lt;0,"Deficit",IF(I2631=0,"Exact fit","Surplus"))</f>
        <v/>
      </c>
    </row>
    <row r="2632">
      <c r="A2632" s="4" t="n">
        <v>430802</v>
      </c>
      <c r="B2632" s="4" t="inlineStr">
        <is>
          <t>OPAPEP</t>
        </is>
      </c>
      <c r="C2632" s="5">
        <f>SUMIFS('Per-Grade Breakdown'!$D$5:$D$23659,'Per-Grade Breakdown'!$A$5:$A$23659,$A2632)</f>
        <v/>
      </c>
      <c r="D2632" s="5">
        <f>SUMIFS('Per-Grade Breakdown'!$E$5:$E$23659,'Per-Grade Breakdown'!$A$5:$A$23659,$A2632)</f>
        <v/>
      </c>
      <c r="E2632" s="5">
        <f>SUMIFS('Per-Grade Breakdown'!$F$5:$F$23659,'Per-Grade Breakdown'!$A$5:$A$23659,$A2632)</f>
        <v/>
      </c>
      <c r="F2632" s="5">
        <f>D2632-E2632</f>
        <v/>
      </c>
      <c r="G2632" s="5">
        <f>'Notes'!$B$4</f>
        <v/>
      </c>
      <c r="H2632" s="5">
        <f>ROUNDUP(C2632/G2632,0)</f>
        <v/>
      </c>
      <c r="I2632" s="6">
        <f>F2632-H2632</f>
        <v/>
      </c>
      <c r="J2632" s="4">
        <f>IF(I2632&lt;0,"Deficit",IF(I2632=0,"Exact fit","Surplus"))</f>
        <v/>
      </c>
    </row>
    <row r="2633">
      <c r="A2633" s="4" t="n">
        <v>430803</v>
      </c>
      <c r="B2633" s="4" t="inlineStr">
        <is>
          <t>EP BWUZURI</t>
        </is>
      </c>
      <c r="C2633" s="5">
        <f>SUMIFS('Per-Grade Breakdown'!$D$5:$D$23659,'Per-Grade Breakdown'!$A$5:$A$23659,$A2633)</f>
        <v/>
      </c>
      <c r="D2633" s="5">
        <f>SUMIFS('Per-Grade Breakdown'!$E$5:$E$23659,'Per-Grade Breakdown'!$A$5:$A$23659,$A2633)</f>
        <v/>
      </c>
      <c r="E2633" s="5">
        <f>SUMIFS('Per-Grade Breakdown'!$F$5:$F$23659,'Per-Grade Breakdown'!$A$5:$A$23659,$A2633)</f>
        <v/>
      </c>
      <c r="F2633" s="5">
        <f>D2633-E2633</f>
        <v/>
      </c>
      <c r="G2633" s="5">
        <f>'Notes'!$B$4</f>
        <v/>
      </c>
      <c r="H2633" s="5">
        <f>ROUNDUP(C2633/G2633,0)</f>
        <v/>
      </c>
      <c r="I2633" s="6">
        <f>F2633-H2633</f>
        <v/>
      </c>
      <c r="J2633" s="4">
        <f>IF(I2633&lt;0,"Deficit",IF(I2633=0,"Exact fit","Surplus"))</f>
        <v/>
      </c>
    </row>
    <row r="2634">
      <c r="A2634" s="4" t="n">
        <v>430809</v>
      </c>
      <c r="B2634" s="4" t="inlineStr">
        <is>
          <t>EXCEL</t>
        </is>
      </c>
      <c r="C2634" s="5">
        <f>SUMIFS('Per-Grade Breakdown'!$D$5:$D$23659,'Per-Grade Breakdown'!$A$5:$A$23659,$A2634)</f>
        <v/>
      </c>
      <c r="D2634" s="5">
        <f>SUMIFS('Per-Grade Breakdown'!$E$5:$E$23659,'Per-Grade Breakdown'!$A$5:$A$23659,$A2634)</f>
        <v/>
      </c>
      <c r="E2634" s="5">
        <f>SUMIFS('Per-Grade Breakdown'!$F$5:$F$23659,'Per-Grade Breakdown'!$A$5:$A$23659,$A2634)</f>
        <v/>
      </c>
      <c r="F2634" s="5">
        <f>D2634-E2634</f>
        <v/>
      </c>
      <c r="G2634" s="5">
        <f>'Notes'!$B$4</f>
        <v/>
      </c>
      <c r="H2634" s="5">
        <f>ROUNDUP(C2634/G2634,0)</f>
        <v/>
      </c>
      <c r="I2634" s="6">
        <f>F2634-H2634</f>
        <v/>
      </c>
      <c r="J2634" s="4">
        <f>IF(I2634&lt;0,"Deficit",IF(I2634=0,"Exact fit","Surplus"))</f>
        <v/>
      </c>
    </row>
    <row r="2635">
      <c r="A2635" s="4" t="n">
        <v>430810</v>
      </c>
      <c r="B2635" s="4" t="inlineStr">
        <is>
          <t>FATIMA</t>
        </is>
      </c>
      <c r="C2635" s="5">
        <f>SUMIFS('Per-Grade Breakdown'!$D$5:$D$23659,'Per-Grade Breakdown'!$A$5:$A$23659,$A2635)</f>
        <v/>
      </c>
      <c r="D2635" s="5">
        <f>SUMIFS('Per-Grade Breakdown'!$E$5:$E$23659,'Per-Grade Breakdown'!$A$5:$A$23659,$A2635)</f>
        <v/>
      </c>
      <c r="E2635" s="5">
        <f>SUMIFS('Per-Grade Breakdown'!$F$5:$F$23659,'Per-Grade Breakdown'!$A$5:$A$23659,$A2635)</f>
        <v/>
      </c>
      <c r="F2635" s="5">
        <f>D2635-E2635</f>
        <v/>
      </c>
      <c r="G2635" s="5">
        <f>'Notes'!$B$4</f>
        <v/>
      </c>
      <c r="H2635" s="5">
        <f>ROUNDUP(C2635/G2635,0)</f>
        <v/>
      </c>
      <c r="I2635" s="6">
        <f>F2635-H2635</f>
        <v/>
      </c>
      <c r="J2635" s="4">
        <f>IF(I2635&lt;0,"Deficit",IF(I2635=0,"Exact fit","Surplus"))</f>
        <v/>
      </c>
    </row>
    <row r="2636">
      <c r="A2636" s="4" t="n">
        <v>430811</v>
      </c>
      <c r="B2636" s="4" t="inlineStr">
        <is>
          <t>GS GASANZE</t>
        </is>
      </c>
      <c r="C2636" s="5">
        <f>SUMIFS('Per-Grade Breakdown'!$D$5:$D$23659,'Per-Grade Breakdown'!$A$5:$A$23659,$A2636)</f>
        <v/>
      </c>
      <c r="D2636" s="5">
        <f>SUMIFS('Per-Grade Breakdown'!$E$5:$E$23659,'Per-Grade Breakdown'!$A$5:$A$23659,$A2636)</f>
        <v/>
      </c>
      <c r="E2636" s="5">
        <f>SUMIFS('Per-Grade Breakdown'!$F$5:$F$23659,'Per-Grade Breakdown'!$A$5:$A$23659,$A2636)</f>
        <v/>
      </c>
      <c r="F2636" s="5">
        <f>D2636-E2636</f>
        <v/>
      </c>
      <c r="G2636" s="5">
        <f>'Notes'!$B$4</f>
        <v/>
      </c>
      <c r="H2636" s="5">
        <f>ROUNDUP(C2636/G2636,0)</f>
        <v/>
      </c>
      <c r="I2636" s="6">
        <f>F2636-H2636</f>
        <v/>
      </c>
      <c r="J2636" s="4">
        <f>IF(I2636&lt;0,"Deficit",IF(I2636=0,"Exact fit","Surplus"))</f>
        <v/>
      </c>
    </row>
    <row r="2637">
      <c r="A2637" s="4" t="n">
        <v>430816</v>
      </c>
      <c r="B2637" s="4" t="inlineStr">
        <is>
          <t>KINGDOM</t>
        </is>
      </c>
      <c r="C2637" s="5">
        <f>SUMIFS('Per-Grade Breakdown'!$D$5:$D$23659,'Per-Grade Breakdown'!$A$5:$A$23659,$A2637)</f>
        <v/>
      </c>
      <c r="D2637" s="5">
        <f>SUMIFS('Per-Grade Breakdown'!$E$5:$E$23659,'Per-Grade Breakdown'!$A$5:$A$23659,$A2637)</f>
        <v/>
      </c>
      <c r="E2637" s="5">
        <f>SUMIFS('Per-Grade Breakdown'!$F$5:$F$23659,'Per-Grade Breakdown'!$A$5:$A$23659,$A2637)</f>
        <v/>
      </c>
      <c r="F2637" s="5">
        <f>D2637-E2637</f>
        <v/>
      </c>
      <c r="G2637" s="5">
        <f>'Notes'!$B$4</f>
        <v/>
      </c>
      <c r="H2637" s="5">
        <f>ROUNDUP(C2637/G2637,0)</f>
        <v/>
      </c>
      <c r="I2637" s="6">
        <f>F2637-H2637</f>
        <v/>
      </c>
      <c r="J2637" s="4">
        <f>IF(I2637&lt;0,"Deficit",IF(I2637=0,"Exact fit","Surplus"))</f>
        <v/>
      </c>
    </row>
    <row r="2638">
      <c r="A2638" s="4" t="n">
        <v>430817</v>
      </c>
      <c r="B2638" s="4" t="inlineStr">
        <is>
          <t>EP KIRYI</t>
        </is>
      </c>
      <c r="C2638" s="5">
        <f>SUMIFS('Per-Grade Breakdown'!$D$5:$D$23659,'Per-Grade Breakdown'!$A$5:$A$23659,$A2638)</f>
        <v/>
      </c>
      <c r="D2638" s="5">
        <f>SUMIFS('Per-Grade Breakdown'!$E$5:$E$23659,'Per-Grade Breakdown'!$A$5:$A$23659,$A2638)</f>
        <v/>
      </c>
      <c r="E2638" s="5">
        <f>SUMIFS('Per-Grade Breakdown'!$F$5:$F$23659,'Per-Grade Breakdown'!$A$5:$A$23659,$A2638)</f>
        <v/>
      </c>
      <c r="F2638" s="5">
        <f>D2638-E2638</f>
        <v/>
      </c>
      <c r="G2638" s="5">
        <f>'Notes'!$B$4</f>
        <v/>
      </c>
      <c r="H2638" s="5">
        <f>ROUNDUP(C2638/G2638,0)</f>
        <v/>
      </c>
      <c r="I2638" s="6">
        <f>F2638-H2638</f>
        <v/>
      </c>
      <c r="J2638" s="4">
        <f>IF(I2638&lt;0,"Deficit",IF(I2638=0,"Exact fit","Surplus"))</f>
        <v/>
      </c>
    </row>
    <row r="2639">
      <c r="A2639" s="4" t="n">
        <v>430819</v>
      </c>
      <c r="B2639" s="4" t="inlineStr">
        <is>
          <t>EP MUBONA</t>
        </is>
      </c>
      <c r="C2639" s="5">
        <f>SUMIFS('Per-Grade Breakdown'!$D$5:$D$23659,'Per-Grade Breakdown'!$A$5:$A$23659,$A2639)</f>
        <v/>
      </c>
      <c r="D2639" s="5">
        <f>SUMIFS('Per-Grade Breakdown'!$E$5:$E$23659,'Per-Grade Breakdown'!$A$5:$A$23659,$A2639)</f>
        <v/>
      </c>
      <c r="E2639" s="5">
        <f>SUMIFS('Per-Grade Breakdown'!$F$5:$F$23659,'Per-Grade Breakdown'!$A$5:$A$23659,$A2639)</f>
        <v/>
      </c>
      <c r="F2639" s="5">
        <f>D2639-E2639</f>
        <v/>
      </c>
      <c r="G2639" s="5">
        <f>'Notes'!$B$4</f>
        <v/>
      </c>
      <c r="H2639" s="5">
        <f>ROUNDUP(C2639/G2639,0)</f>
        <v/>
      </c>
      <c r="I2639" s="6">
        <f>F2639-H2639</f>
        <v/>
      </c>
      <c r="J2639" s="4">
        <f>IF(I2639&lt;0,"Deficit",IF(I2639=0,"Exact fit","Surplus"))</f>
        <v/>
      </c>
    </row>
    <row r="2640">
      <c r="A2640" s="4" t="n">
        <v>430820</v>
      </c>
      <c r="B2640" s="4" t="inlineStr">
        <is>
          <t>GS MUHOZA I</t>
        </is>
      </c>
      <c r="C2640" s="5">
        <f>SUMIFS('Per-Grade Breakdown'!$D$5:$D$23659,'Per-Grade Breakdown'!$A$5:$A$23659,$A2640)</f>
        <v/>
      </c>
      <c r="D2640" s="5">
        <f>SUMIFS('Per-Grade Breakdown'!$E$5:$E$23659,'Per-Grade Breakdown'!$A$5:$A$23659,$A2640)</f>
        <v/>
      </c>
      <c r="E2640" s="5">
        <f>SUMIFS('Per-Grade Breakdown'!$F$5:$F$23659,'Per-Grade Breakdown'!$A$5:$A$23659,$A2640)</f>
        <v/>
      </c>
      <c r="F2640" s="5">
        <f>D2640-E2640</f>
        <v/>
      </c>
      <c r="G2640" s="5">
        <f>'Notes'!$B$4</f>
        <v/>
      </c>
      <c r="H2640" s="5">
        <f>ROUNDUP(C2640/G2640,0)</f>
        <v/>
      </c>
      <c r="I2640" s="6">
        <f>F2640-H2640</f>
        <v/>
      </c>
      <c r="J2640" s="4">
        <f>IF(I2640&lt;0,"Deficit",IF(I2640=0,"Exact fit","Surplus"))</f>
        <v/>
      </c>
    </row>
    <row r="2641">
      <c r="A2641" s="4" t="n">
        <v>430821</v>
      </c>
      <c r="B2641" s="4" t="inlineStr">
        <is>
          <t>GS MUHOZAII</t>
        </is>
      </c>
      <c r="C2641" s="5">
        <f>SUMIFS('Per-Grade Breakdown'!$D$5:$D$23659,'Per-Grade Breakdown'!$A$5:$A$23659,$A2641)</f>
        <v/>
      </c>
      <c r="D2641" s="5">
        <f>SUMIFS('Per-Grade Breakdown'!$E$5:$E$23659,'Per-Grade Breakdown'!$A$5:$A$23659,$A2641)</f>
        <v/>
      </c>
      <c r="E2641" s="5">
        <f>SUMIFS('Per-Grade Breakdown'!$F$5:$F$23659,'Per-Grade Breakdown'!$A$5:$A$23659,$A2641)</f>
        <v/>
      </c>
      <c r="F2641" s="5">
        <f>D2641-E2641</f>
        <v/>
      </c>
      <c r="G2641" s="5">
        <f>'Notes'!$B$4</f>
        <v/>
      </c>
      <c r="H2641" s="5">
        <f>ROUNDUP(C2641/G2641,0)</f>
        <v/>
      </c>
      <c r="I2641" s="6">
        <f>F2641-H2641</f>
        <v/>
      </c>
      <c r="J2641" s="4">
        <f>IF(I2641&lt;0,"Deficit",IF(I2641=0,"Exact fit","Surplus"))</f>
        <v/>
      </c>
    </row>
    <row r="2642">
      <c r="A2642" s="4" t="n">
        <v>430822</v>
      </c>
      <c r="B2642" s="4" t="inlineStr">
        <is>
          <t>NYAMAGUMBA</t>
        </is>
      </c>
      <c r="C2642" s="5">
        <f>SUMIFS('Per-Grade Breakdown'!$D$5:$D$23659,'Per-Grade Breakdown'!$A$5:$A$23659,$A2642)</f>
        <v/>
      </c>
      <c r="D2642" s="5">
        <f>SUMIFS('Per-Grade Breakdown'!$E$5:$E$23659,'Per-Grade Breakdown'!$A$5:$A$23659,$A2642)</f>
        <v/>
      </c>
      <c r="E2642" s="5">
        <f>SUMIFS('Per-Grade Breakdown'!$F$5:$F$23659,'Per-Grade Breakdown'!$A$5:$A$23659,$A2642)</f>
        <v/>
      </c>
      <c r="F2642" s="5">
        <f>D2642-E2642</f>
        <v/>
      </c>
      <c r="G2642" s="5">
        <f>'Notes'!$B$4</f>
        <v/>
      </c>
      <c r="H2642" s="5">
        <f>ROUNDUP(C2642/G2642,0)</f>
        <v/>
      </c>
      <c r="I2642" s="6">
        <f>F2642-H2642</f>
        <v/>
      </c>
      <c r="J2642" s="4">
        <f>IF(I2642&lt;0,"Deficit",IF(I2642=0,"Exact fit","Surplus"))</f>
        <v/>
      </c>
    </row>
    <row r="2643">
      <c r="A2643" s="4" t="n">
        <v>430824</v>
      </c>
      <c r="B2643" s="4" t="inlineStr">
        <is>
          <t>REGINA PACIS</t>
        </is>
      </c>
      <c r="C2643" s="5">
        <f>SUMIFS('Per-Grade Breakdown'!$D$5:$D$23659,'Per-Grade Breakdown'!$A$5:$A$23659,$A2643)</f>
        <v/>
      </c>
      <c r="D2643" s="5">
        <f>SUMIFS('Per-Grade Breakdown'!$E$5:$E$23659,'Per-Grade Breakdown'!$A$5:$A$23659,$A2643)</f>
        <v/>
      </c>
      <c r="E2643" s="5">
        <f>SUMIFS('Per-Grade Breakdown'!$F$5:$F$23659,'Per-Grade Breakdown'!$A$5:$A$23659,$A2643)</f>
        <v/>
      </c>
      <c r="F2643" s="5">
        <f>D2643-E2643</f>
        <v/>
      </c>
      <c r="G2643" s="5">
        <f>'Notes'!$B$4</f>
        <v/>
      </c>
      <c r="H2643" s="5">
        <f>ROUNDUP(C2643/G2643,0)</f>
        <v/>
      </c>
      <c r="I2643" s="6">
        <f>F2643-H2643</f>
        <v/>
      </c>
      <c r="J2643" s="4">
        <f>IF(I2643&lt;0,"Deficit",IF(I2643=0,"Exact fit","Surplus"))</f>
        <v/>
      </c>
    </row>
    <row r="2644">
      <c r="A2644" s="4" t="n">
        <v>430826</v>
      </c>
      <c r="B2644" s="4" t="inlineStr">
        <is>
          <t>SAINT MARC</t>
        </is>
      </c>
      <c r="C2644" s="5">
        <f>SUMIFS('Per-Grade Breakdown'!$D$5:$D$23659,'Per-Grade Breakdown'!$A$5:$A$23659,$A2644)</f>
        <v/>
      </c>
      <c r="D2644" s="5">
        <f>SUMIFS('Per-Grade Breakdown'!$E$5:$E$23659,'Per-Grade Breakdown'!$A$5:$A$23659,$A2644)</f>
        <v/>
      </c>
      <c r="E2644" s="5">
        <f>SUMIFS('Per-Grade Breakdown'!$F$5:$F$23659,'Per-Grade Breakdown'!$A$5:$A$23659,$A2644)</f>
        <v/>
      </c>
      <c r="F2644" s="5">
        <f>D2644-E2644</f>
        <v/>
      </c>
      <c r="G2644" s="5">
        <f>'Notes'!$B$4</f>
        <v/>
      </c>
      <c r="H2644" s="5">
        <f>ROUNDUP(C2644/G2644,0)</f>
        <v/>
      </c>
      <c r="I2644" s="6">
        <f>F2644-H2644</f>
        <v/>
      </c>
      <c r="J2644" s="4">
        <f>IF(I2644&lt;0,"Deficit",IF(I2644=0,"Exact fit","Surplus"))</f>
        <v/>
      </c>
    </row>
    <row r="2645">
      <c r="A2645" s="4" t="n">
        <v>430828</v>
      </c>
      <c r="B2645" s="4" t="inlineStr">
        <is>
          <t>SUSAII</t>
        </is>
      </c>
      <c r="C2645" s="5">
        <f>SUMIFS('Per-Grade Breakdown'!$D$5:$D$23659,'Per-Grade Breakdown'!$A$5:$A$23659,$A2645)</f>
        <v/>
      </c>
      <c r="D2645" s="5">
        <f>SUMIFS('Per-Grade Breakdown'!$E$5:$E$23659,'Per-Grade Breakdown'!$A$5:$A$23659,$A2645)</f>
        <v/>
      </c>
      <c r="E2645" s="5">
        <f>SUMIFS('Per-Grade Breakdown'!$F$5:$F$23659,'Per-Grade Breakdown'!$A$5:$A$23659,$A2645)</f>
        <v/>
      </c>
      <c r="F2645" s="5">
        <f>D2645-E2645</f>
        <v/>
      </c>
      <c r="G2645" s="5">
        <f>'Notes'!$B$4</f>
        <v/>
      </c>
      <c r="H2645" s="5">
        <f>ROUNDUP(C2645/G2645,0)</f>
        <v/>
      </c>
      <c r="I2645" s="6">
        <f>F2645-H2645</f>
        <v/>
      </c>
      <c r="J2645" s="4">
        <f>IF(I2645&lt;0,"Deficit",IF(I2645=0,"Exact fit","Surplus"))</f>
        <v/>
      </c>
    </row>
    <row r="2646">
      <c r="A2646" s="4" t="n">
        <v>430831</v>
      </c>
      <c r="B2646" s="4" t="inlineStr">
        <is>
          <t>LA PEPINIERE</t>
        </is>
      </c>
      <c r="C2646" s="5">
        <f>SUMIFS('Per-Grade Breakdown'!$D$5:$D$23659,'Per-Grade Breakdown'!$A$5:$A$23659,$A2646)</f>
        <v/>
      </c>
      <c r="D2646" s="5">
        <f>SUMIFS('Per-Grade Breakdown'!$E$5:$E$23659,'Per-Grade Breakdown'!$A$5:$A$23659,$A2646)</f>
        <v/>
      </c>
      <c r="E2646" s="5">
        <f>SUMIFS('Per-Grade Breakdown'!$F$5:$F$23659,'Per-Grade Breakdown'!$A$5:$A$23659,$A2646)</f>
        <v/>
      </c>
      <c r="F2646" s="5">
        <f>D2646-E2646</f>
        <v/>
      </c>
      <c r="G2646" s="5">
        <f>'Notes'!$B$4</f>
        <v/>
      </c>
      <c r="H2646" s="5">
        <f>ROUNDUP(C2646/G2646,0)</f>
        <v/>
      </c>
      <c r="I2646" s="6">
        <f>F2646-H2646</f>
        <v/>
      </c>
      <c r="J2646" s="4">
        <f>IF(I2646&lt;0,"Deficit",IF(I2646=0,"Exact fit","Surplus"))</f>
        <v/>
      </c>
    </row>
    <row r="2647">
      <c r="A2647" s="4" t="n">
        <v>430836</v>
      </c>
      <c r="B2647" s="4" t="inlineStr">
        <is>
          <t>United Nursery and Primary School</t>
        </is>
      </c>
      <c r="C2647" s="5">
        <f>SUMIFS('Per-Grade Breakdown'!$D$5:$D$23659,'Per-Grade Breakdown'!$A$5:$A$23659,$A2647)</f>
        <v/>
      </c>
      <c r="D2647" s="5">
        <f>SUMIFS('Per-Grade Breakdown'!$E$5:$E$23659,'Per-Grade Breakdown'!$A$5:$A$23659,$A2647)</f>
        <v/>
      </c>
      <c r="E2647" s="5">
        <f>SUMIFS('Per-Grade Breakdown'!$F$5:$F$23659,'Per-Grade Breakdown'!$A$5:$A$23659,$A2647)</f>
        <v/>
      </c>
      <c r="F2647" s="5">
        <f>D2647-E2647</f>
        <v/>
      </c>
      <c r="G2647" s="5">
        <f>'Notes'!$B$4</f>
        <v/>
      </c>
      <c r="H2647" s="5">
        <f>ROUNDUP(C2647/G2647,0)</f>
        <v/>
      </c>
      <c r="I2647" s="6">
        <f>F2647-H2647</f>
        <v/>
      </c>
      <c r="J2647" s="4">
        <f>IF(I2647&lt;0,"Deficit",IF(I2647=0,"Exact fit","Surplus"))</f>
        <v/>
      </c>
    </row>
    <row r="2648">
      <c r="A2648" s="4" t="n">
        <v>430837</v>
      </c>
      <c r="B2648" s="4" t="inlineStr">
        <is>
          <t>Brilliant School</t>
        </is>
      </c>
      <c r="C2648" s="5">
        <f>SUMIFS('Per-Grade Breakdown'!$D$5:$D$23659,'Per-Grade Breakdown'!$A$5:$A$23659,$A2648)</f>
        <v/>
      </c>
      <c r="D2648" s="5">
        <f>SUMIFS('Per-Grade Breakdown'!$E$5:$E$23659,'Per-Grade Breakdown'!$A$5:$A$23659,$A2648)</f>
        <v/>
      </c>
      <c r="E2648" s="5">
        <f>SUMIFS('Per-Grade Breakdown'!$F$5:$F$23659,'Per-Grade Breakdown'!$A$5:$A$23659,$A2648)</f>
        <v/>
      </c>
      <c r="F2648" s="5">
        <f>D2648-E2648</f>
        <v/>
      </c>
      <c r="G2648" s="5">
        <f>'Notes'!$B$4</f>
        <v/>
      </c>
      <c r="H2648" s="5">
        <f>ROUNDUP(C2648/G2648,0)</f>
        <v/>
      </c>
      <c r="I2648" s="6">
        <f>F2648-H2648</f>
        <v/>
      </c>
      <c r="J2648" s="4">
        <f>IF(I2648&lt;0,"Deficit",IF(I2648=0,"Exact fit","Surplus"))</f>
        <v/>
      </c>
    </row>
    <row r="2649">
      <c r="A2649" s="4" t="n">
        <v>430838</v>
      </c>
      <c r="B2649" s="4" t="inlineStr">
        <is>
          <t>Bright Valley School</t>
        </is>
      </c>
      <c r="C2649" s="5">
        <f>SUMIFS('Per-Grade Breakdown'!$D$5:$D$23659,'Per-Grade Breakdown'!$A$5:$A$23659,$A2649)</f>
        <v/>
      </c>
      <c r="D2649" s="5">
        <f>SUMIFS('Per-Grade Breakdown'!$E$5:$E$23659,'Per-Grade Breakdown'!$A$5:$A$23659,$A2649)</f>
        <v/>
      </c>
      <c r="E2649" s="5">
        <f>SUMIFS('Per-Grade Breakdown'!$F$5:$F$23659,'Per-Grade Breakdown'!$A$5:$A$23659,$A2649)</f>
        <v/>
      </c>
      <c r="F2649" s="5">
        <f>D2649-E2649</f>
        <v/>
      </c>
      <c r="G2649" s="5">
        <f>'Notes'!$B$4</f>
        <v/>
      </c>
      <c r="H2649" s="5">
        <f>ROUNDUP(C2649/G2649,0)</f>
        <v/>
      </c>
      <c r="I2649" s="6">
        <f>F2649-H2649</f>
        <v/>
      </c>
      <c r="J2649" s="4">
        <f>IF(I2649&lt;0,"Deficit",IF(I2649=0,"Exact fit","Surplus"))</f>
        <v/>
      </c>
    </row>
    <row r="2650">
      <c r="A2650" s="4" t="n">
        <v>430848</v>
      </c>
      <c r="B2650" s="4" t="inlineStr">
        <is>
          <t>MUSANZE PARENTS' ACADEMY</t>
        </is>
      </c>
      <c r="C2650" s="5">
        <f>SUMIFS('Per-Grade Breakdown'!$D$5:$D$23659,'Per-Grade Breakdown'!$A$5:$A$23659,$A2650)</f>
        <v/>
      </c>
      <c r="D2650" s="5">
        <f>SUMIFS('Per-Grade Breakdown'!$E$5:$E$23659,'Per-Grade Breakdown'!$A$5:$A$23659,$A2650)</f>
        <v/>
      </c>
      <c r="E2650" s="5">
        <f>SUMIFS('Per-Grade Breakdown'!$F$5:$F$23659,'Per-Grade Breakdown'!$A$5:$A$23659,$A2650)</f>
        <v/>
      </c>
      <c r="F2650" s="5">
        <f>D2650-E2650</f>
        <v/>
      </c>
      <c r="G2650" s="5">
        <f>'Notes'!$B$4</f>
        <v/>
      </c>
      <c r="H2650" s="5">
        <f>ROUNDUP(C2650/G2650,0)</f>
        <v/>
      </c>
      <c r="I2650" s="6">
        <f>F2650-H2650</f>
        <v/>
      </c>
      <c r="J2650" s="4">
        <f>IF(I2650&lt;0,"Deficit",IF(I2650=0,"Exact fit","Surplus"))</f>
        <v/>
      </c>
    </row>
    <row r="2651">
      <c r="A2651" s="4" t="n">
        <v>430849</v>
      </c>
      <c r="B2651" s="4" t="inlineStr">
        <is>
          <t>SHALOM NEW VISION SCHOOL</t>
        </is>
      </c>
      <c r="C2651" s="5">
        <f>SUMIFS('Per-Grade Breakdown'!$D$5:$D$23659,'Per-Grade Breakdown'!$A$5:$A$23659,$A2651)</f>
        <v/>
      </c>
      <c r="D2651" s="5">
        <f>SUMIFS('Per-Grade Breakdown'!$E$5:$E$23659,'Per-Grade Breakdown'!$A$5:$A$23659,$A2651)</f>
        <v/>
      </c>
      <c r="E2651" s="5">
        <f>SUMIFS('Per-Grade Breakdown'!$F$5:$F$23659,'Per-Grade Breakdown'!$A$5:$A$23659,$A2651)</f>
        <v/>
      </c>
      <c r="F2651" s="5">
        <f>D2651-E2651</f>
        <v/>
      </c>
      <c r="G2651" s="5">
        <f>'Notes'!$B$4</f>
        <v/>
      </c>
      <c r="H2651" s="5">
        <f>ROUNDUP(C2651/G2651,0)</f>
        <v/>
      </c>
      <c r="I2651" s="6">
        <f>F2651-H2651</f>
        <v/>
      </c>
      <c r="J2651" s="4">
        <f>IF(I2651&lt;0,"Deficit",IF(I2651=0,"Exact fit","Surplus"))</f>
        <v/>
      </c>
    </row>
    <row r="2652">
      <c r="A2652" s="4" t="n">
        <v>430853</v>
      </c>
      <c r="B2652" s="4" t="inlineStr">
        <is>
          <t>WISDOM SUSA</t>
        </is>
      </c>
      <c r="C2652" s="5">
        <f>SUMIFS('Per-Grade Breakdown'!$D$5:$D$23659,'Per-Grade Breakdown'!$A$5:$A$23659,$A2652)</f>
        <v/>
      </c>
      <c r="D2652" s="5">
        <f>SUMIFS('Per-Grade Breakdown'!$E$5:$E$23659,'Per-Grade Breakdown'!$A$5:$A$23659,$A2652)</f>
        <v/>
      </c>
      <c r="E2652" s="5">
        <f>SUMIFS('Per-Grade Breakdown'!$F$5:$F$23659,'Per-Grade Breakdown'!$A$5:$A$23659,$A2652)</f>
        <v/>
      </c>
      <c r="F2652" s="5">
        <f>D2652-E2652</f>
        <v/>
      </c>
      <c r="G2652" s="5">
        <f>'Notes'!$B$4</f>
        <v/>
      </c>
      <c r="H2652" s="5">
        <f>ROUNDUP(C2652/G2652,0)</f>
        <v/>
      </c>
      <c r="I2652" s="6">
        <f>F2652-H2652</f>
        <v/>
      </c>
      <c r="J2652" s="4">
        <f>IF(I2652&lt;0,"Deficit",IF(I2652=0,"Exact fit","Surplus"))</f>
        <v/>
      </c>
    </row>
    <row r="2653">
      <c r="A2653" s="4" t="n">
        <v>430854</v>
      </c>
      <c r="B2653" s="4" t="inlineStr">
        <is>
          <t>Ecole Fondamentale le Flambleau</t>
        </is>
      </c>
      <c r="C2653" s="5">
        <f>SUMIFS('Per-Grade Breakdown'!$D$5:$D$23659,'Per-Grade Breakdown'!$A$5:$A$23659,$A2653)</f>
        <v/>
      </c>
      <c r="D2653" s="5">
        <f>SUMIFS('Per-Grade Breakdown'!$E$5:$E$23659,'Per-Grade Breakdown'!$A$5:$A$23659,$A2653)</f>
        <v/>
      </c>
      <c r="E2653" s="5">
        <f>SUMIFS('Per-Grade Breakdown'!$F$5:$F$23659,'Per-Grade Breakdown'!$A$5:$A$23659,$A2653)</f>
        <v/>
      </c>
      <c r="F2653" s="5">
        <f>D2653-E2653</f>
        <v/>
      </c>
      <c r="G2653" s="5">
        <f>'Notes'!$B$4</f>
        <v/>
      </c>
      <c r="H2653" s="5">
        <f>ROUNDUP(C2653/G2653,0)</f>
        <v/>
      </c>
      <c r="I2653" s="6">
        <f>F2653-H2653</f>
        <v/>
      </c>
      <c r="J2653" s="4">
        <f>IF(I2653&lt;0,"Deficit",IF(I2653=0,"Exact fit","Surplus"))</f>
        <v/>
      </c>
    </row>
    <row r="2654">
      <c r="A2654" s="4" t="n">
        <v>430901</v>
      </c>
      <c r="B2654" s="4" t="inlineStr">
        <is>
          <t>GS KABERE</t>
        </is>
      </c>
      <c r="C2654" s="5">
        <f>SUMIFS('Per-Grade Breakdown'!$D$5:$D$23659,'Per-Grade Breakdown'!$A$5:$A$23659,$A2654)</f>
        <v/>
      </c>
      <c r="D2654" s="5">
        <f>SUMIFS('Per-Grade Breakdown'!$E$5:$E$23659,'Per-Grade Breakdown'!$A$5:$A$23659,$A2654)</f>
        <v/>
      </c>
      <c r="E2654" s="5">
        <f>SUMIFS('Per-Grade Breakdown'!$F$5:$F$23659,'Per-Grade Breakdown'!$A$5:$A$23659,$A2654)</f>
        <v/>
      </c>
      <c r="F2654" s="5">
        <f>D2654-E2654</f>
        <v/>
      </c>
      <c r="G2654" s="5">
        <f>'Notes'!$B$4</f>
        <v/>
      </c>
      <c r="H2654" s="5">
        <f>ROUNDUP(C2654/G2654,0)</f>
        <v/>
      </c>
      <c r="I2654" s="6">
        <f>F2654-H2654</f>
        <v/>
      </c>
      <c r="J2654" s="4">
        <f>IF(I2654&lt;0,"Deficit",IF(I2654=0,"Exact fit","Surplus"))</f>
        <v/>
      </c>
    </row>
    <row r="2655">
      <c r="A2655" s="4" t="n">
        <v>430903</v>
      </c>
      <c r="B2655" s="4" t="inlineStr">
        <is>
          <t>GS MUKO</t>
        </is>
      </c>
      <c r="C2655" s="5">
        <f>SUMIFS('Per-Grade Breakdown'!$D$5:$D$23659,'Per-Grade Breakdown'!$A$5:$A$23659,$A2655)</f>
        <v/>
      </c>
      <c r="D2655" s="5">
        <f>SUMIFS('Per-Grade Breakdown'!$E$5:$E$23659,'Per-Grade Breakdown'!$A$5:$A$23659,$A2655)</f>
        <v/>
      </c>
      <c r="E2655" s="5">
        <f>SUMIFS('Per-Grade Breakdown'!$F$5:$F$23659,'Per-Grade Breakdown'!$A$5:$A$23659,$A2655)</f>
        <v/>
      </c>
      <c r="F2655" s="5">
        <f>D2655-E2655</f>
        <v/>
      </c>
      <c r="G2655" s="5">
        <f>'Notes'!$B$4</f>
        <v/>
      </c>
      <c r="H2655" s="5">
        <f>ROUNDUP(C2655/G2655,0)</f>
        <v/>
      </c>
      <c r="I2655" s="6">
        <f>F2655-H2655</f>
        <v/>
      </c>
      <c r="J2655" s="4">
        <f>IF(I2655&lt;0,"Deficit",IF(I2655=0,"Exact fit","Surplus"))</f>
        <v/>
      </c>
    </row>
    <row r="2656">
      <c r="A2656" s="4" t="n">
        <v>430906</v>
      </c>
      <c r="B2656" s="4" t="inlineStr">
        <is>
          <t>CS MUBUGA</t>
        </is>
      </c>
      <c r="C2656" s="5">
        <f>SUMIFS('Per-Grade Breakdown'!$D$5:$D$23659,'Per-Grade Breakdown'!$A$5:$A$23659,$A2656)</f>
        <v/>
      </c>
      <c r="D2656" s="5">
        <f>SUMIFS('Per-Grade Breakdown'!$E$5:$E$23659,'Per-Grade Breakdown'!$A$5:$A$23659,$A2656)</f>
        <v/>
      </c>
      <c r="E2656" s="5">
        <f>SUMIFS('Per-Grade Breakdown'!$F$5:$F$23659,'Per-Grade Breakdown'!$A$5:$A$23659,$A2656)</f>
        <v/>
      </c>
      <c r="F2656" s="5">
        <f>D2656-E2656</f>
        <v/>
      </c>
      <c r="G2656" s="5">
        <f>'Notes'!$B$4</f>
        <v/>
      </c>
      <c r="H2656" s="5">
        <f>ROUNDUP(C2656/G2656,0)</f>
        <v/>
      </c>
      <c r="I2656" s="6">
        <f>F2656-H2656</f>
        <v/>
      </c>
      <c r="J2656" s="4">
        <f>IF(I2656&lt;0,"Deficit",IF(I2656=0,"Exact fit","Surplus"))</f>
        <v/>
      </c>
    </row>
    <row r="2657">
      <c r="A2657" s="4" t="n">
        <v>430907</v>
      </c>
      <c r="B2657" s="4" t="inlineStr">
        <is>
          <t>Centre Scolaire MUGULI</t>
        </is>
      </c>
      <c r="C2657" s="5">
        <f>SUMIFS('Per-Grade Breakdown'!$D$5:$D$23659,'Per-Grade Breakdown'!$A$5:$A$23659,$A2657)</f>
        <v/>
      </c>
      <c r="D2657" s="5">
        <f>SUMIFS('Per-Grade Breakdown'!$E$5:$E$23659,'Per-Grade Breakdown'!$A$5:$A$23659,$A2657)</f>
        <v/>
      </c>
      <c r="E2657" s="5">
        <f>SUMIFS('Per-Grade Breakdown'!$F$5:$F$23659,'Per-Grade Breakdown'!$A$5:$A$23659,$A2657)</f>
        <v/>
      </c>
      <c r="F2657" s="5">
        <f>D2657-E2657</f>
        <v/>
      </c>
      <c r="G2657" s="5">
        <f>'Notes'!$B$4</f>
        <v/>
      </c>
      <c r="H2657" s="5">
        <f>ROUNDUP(C2657/G2657,0)</f>
        <v/>
      </c>
      <c r="I2657" s="6">
        <f>F2657-H2657</f>
        <v/>
      </c>
      <c r="J2657" s="4">
        <f>IF(I2657&lt;0,"Deficit",IF(I2657=0,"Exact fit","Surplus"))</f>
        <v/>
      </c>
    </row>
    <row r="2658">
      <c r="A2658" s="4" t="n">
        <v>430911</v>
      </c>
      <c r="B2658" s="4" t="inlineStr">
        <is>
          <t>EP KANZA</t>
        </is>
      </c>
      <c r="C2658" s="5">
        <f>SUMIFS('Per-Grade Breakdown'!$D$5:$D$23659,'Per-Grade Breakdown'!$A$5:$A$23659,$A2658)</f>
        <v/>
      </c>
      <c r="D2658" s="5">
        <f>SUMIFS('Per-Grade Breakdown'!$E$5:$E$23659,'Per-Grade Breakdown'!$A$5:$A$23659,$A2658)</f>
        <v/>
      </c>
      <c r="E2658" s="5">
        <f>SUMIFS('Per-Grade Breakdown'!$F$5:$F$23659,'Per-Grade Breakdown'!$A$5:$A$23659,$A2658)</f>
        <v/>
      </c>
      <c r="F2658" s="5">
        <f>D2658-E2658</f>
        <v/>
      </c>
      <c r="G2658" s="5">
        <f>'Notes'!$B$4</f>
        <v/>
      </c>
      <c r="H2658" s="5">
        <f>ROUNDUP(C2658/G2658,0)</f>
        <v/>
      </c>
      <c r="I2658" s="6">
        <f>F2658-H2658</f>
        <v/>
      </c>
      <c r="J2658" s="4">
        <f>IF(I2658&lt;0,"Deficit",IF(I2658=0,"Exact fit","Surplus"))</f>
        <v/>
      </c>
    </row>
    <row r="2659">
      <c r="A2659" s="4" t="n">
        <v>430912</v>
      </c>
      <c r="B2659" s="4" t="inlineStr">
        <is>
          <t>ANSWER BLESSING SCHOOL</t>
        </is>
      </c>
      <c r="C2659" s="5">
        <f>SUMIFS('Per-Grade Breakdown'!$D$5:$D$23659,'Per-Grade Breakdown'!$A$5:$A$23659,$A2659)</f>
        <v/>
      </c>
      <c r="D2659" s="5">
        <f>SUMIFS('Per-Grade Breakdown'!$E$5:$E$23659,'Per-Grade Breakdown'!$A$5:$A$23659,$A2659)</f>
        <v/>
      </c>
      <c r="E2659" s="5">
        <f>SUMIFS('Per-Grade Breakdown'!$F$5:$F$23659,'Per-Grade Breakdown'!$A$5:$A$23659,$A2659)</f>
        <v/>
      </c>
      <c r="F2659" s="5">
        <f>D2659-E2659</f>
        <v/>
      </c>
      <c r="G2659" s="5">
        <f>'Notes'!$B$4</f>
        <v/>
      </c>
      <c r="H2659" s="5">
        <f>ROUNDUP(C2659/G2659,0)</f>
        <v/>
      </c>
      <c r="I2659" s="6">
        <f>F2659-H2659</f>
        <v/>
      </c>
      <c r="J2659" s="4">
        <f>IF(I2659&lt;0,"Deficit",IF(I2659=0,"Exact fit","Surplus"))</f>
        <v/>
      </c>
    </row>
    <row r="2660">
      <c r="A2660" s="4" t="n">
        <v>431001</v>
      </c>
      <c r="B2660" s="4" t="inlineStr">
        <is>
          <t>EP BUKANE</t>
        </is>
      </c>
      <c r="C2660" s="5">
        <f>SUMIFS('Per-Grade Breakdown'!$D$5:$D$23659,'Per-Grade Breakdown'!$A$5:$A$23659,$A2660)</f>
        <v/>
      </c>
      <c r="D2660" s="5">
        <f>SUMIFS('Per-Grade Breakdown'!$E$5:$E$23659,'Per-Grade Breakdown'!$A$5:$A$23659,$A2660)</f>
        <v/>
      </c>
      <c r="E2660" s="5">
        <f>SUMIFS('Per-Grade Breakdown'!$F$5:$F$23659,'Per-Grade Breakdown'!$A$5:$A$23659,$A2660)</f>
        <v/>
      </c>
      <c r="F2660" s="5">
        <f>D2660-E2660</f>
        <v/>
      </c>
      <c r="G2660" s="5">
        <f>'Notes'!$B$4</f>
        <v/>
      </c>
      <c r="H2660" s="5">
        <f>ROUNDUP(C2660/G2660,0)</f>
        <v/>
      </c>
      <c r="I2660" s="6">
        <f>F2660-H2660</f>
        <v/>
      </c>
      <c r="J2660" s="4">
        <f>IF(I2660&lt;0,"Deficit",IF(I2660=0,"Exact fit","Surplus"))</f>
        <v/>
      </c>
    </row>
    <row r="2661">
      <c r="A2661" s="4" t="n">
        <v>431008</v>
      </c>
      <c r="B2661" s="4" t="inlineStr">
        <is>
          <t>GS MUSANZEI</t>
        </is>
      </c>
      <c r="C2661" s="5">
        <f>SUMIFS('Per-Grade Breakdown'!$D$5:$D$23659,'Per-Grade Breakdown'!$A$5:$A$23659,$A2661)</f>
        <v/>
      </c>
      <c r="D2661" s="5">
        <f>SUMIFS('Per-Grade Breakdown'!$E$5:$E$23659,'Per-Grade Breakdown'!$A$5:$A$23659,$A2661)</f>
        <v/>
      </c>
      <c r="E2661" s="5">
        <f>SUMIFS('Per-Grade Breakdown'!$F$5:$F$23659,'Per-Grade Breakdown'!$A$5:$A$23659,$A2661)</f>
        <v/>
      </c>
      <c r="F2661" s="5">
        <f>D2661-E2661</f>
        <v/>
      </c>
      <c r="G2661" s="5">
        <f>'Notes'!$B$4</f>
        <v/>
      </c>
      <c r="H2661" s="5">
        <f>ROUNDUP(C2661/G2661,0)</f>
        <v/>
      </c>
      <c r="I2661" s="6">
        <f>F2661-H2661</f>
        <v/>
      </c>
      <c r="J2661" s="4">
        <f>IF(I2661&lt;0,"Deficit",IF(I2661=0,"Exact fit","Surplus"))</f>
        <v/>
      </c>
    </row>
    <row r="2662">
      <c r="A2662" s="4" t="n">
        <v>431009</v>
      </c>
      <c r="B2662" s="4" t="inlineStr">
        <is>
          <t>GS TERO</t>
        </is>
      </c>
      <c r="C2662" s="5">
        <f>SUMIFS('Per-Grade Breakdown'!$D$5:$D$23659,'Per-Grade Breakdown'!$A$5:$A$23659,$A2662)</f>
        <v/>
      </c>
      <c r="D2662" s="5">
        <f>SUMIFS('Per-Grade Breakdown'!$E$5:$E$23659,'Per-Grade Breakdown'!$A$5:$A$23659,$A2662)</f>
        <v/>
      </c>
      <c r="E2662" s="5">
        <f>SUMIFS('Per-Grade Breakdown'!$F$5:$F$23659,'Per-Grade Breakdown'!$A$5:$A$23659,$A2662)</f>
        <v/>
      </c>
      <c r="F2662" s="5">
        <f>D2662-E2662</f>
        <v/>
      </c>
      <c r="G2662" s="5">
        <f>'Notes'!$B$4</f>
        <v/>
      </c>
      <c r="H2662" s="5">
        <f>ROUNDUP(C2662/G2662,0)</f>
        <v/>
      </c>
      <c r="I2662" s="6">
        <f>F2662-H2662</f>
        <v/>
      </c>
      <c r="J2662" s="4">
        <f>IF(I2662&lt;0,"Deficit",IF(I2662=0,"Exact fit","Surplus"))</f>
        <v/>
      </c>
    </row>
    <row r="2663">
      <c r="A2663" s="4" t="n">
        <v>431010</v>
      </c>
      <c r="B2663" s="4" t="inlineStr">
        <is>
          <t>GS MUHE</t>
        </is>
      </c>
      <c r="C2663" s="5">
        <f>SUMIFS('Per-Grade Breakdown'!$D$5:$D$23659,'Per-Grade Breakdown'!$A$5:$A$23659,$A2663)</f>
        <v/>
      </c>
      <c r="D2663" s="5">
        <f>SUMIFS('Per-Grade Breakdown'!$E$5:$E$23659,'Per-Grade Breakdown'!$A$5:$A$23659,$A2663)</f>
        <v/>
      </c>
      <c r="E2663" s="5">
        <f>SUMIFS('Per-Grade Breakdown'!$F$5:$F$23659,'Per-Grade Breakdown'!$A$5:$A$23659,$A2663)</f>
        <v/>
      </c>
      <c r="F2663" s="5">
        <f>D2663-E2663</f>
        <v/>
      </c>
      <c r="G2663" s="5">
        <f>'Notes'!$B$4</f>
        <v/>
      </c>
      <c r="H2663" s="5">
        <f>ROUNDUP(C2663/G2663,0)</f>
        <v/>
      </c>
      <c r="I2663" s="6">
        <f>F2663-H2663</f>
        <v/>
      </c>
      <c r="J2663" s="4">
        <f>IF(I2663&lt;0,"Deficit",IF(I2663=0,"Exact fit","Surplus"))</f>
        <v/>
      </c>
    </row>
    <row r="2664">
      <c r="A2664" s="4" t="n">
        <v>431011</v>
      </c>
      <c r="B2664" s="4" t="inlineStr">
        <is>
          <t>EP MUSANZE II</t>
        </is>
      </c>
      <c r="C2664" s="5">
        <f>SUMIFS('Per-Grade Breakdown'!$D$5:$D$23659,'Per-Grade Breakdown'!$A$5:$A$23659,$A2664)</f>
        <v/>
      </c>
      <c r="D2664" s="5">
        <f>SUMIFS('Per-Grade Breakdown'!$E$5:$E$23659,'Per-Grade Breakdown'!$A$5:$A$23659,$A2664)</f>
        <v/>
      </c>
      <c r="E2664" s="5">
        <f>SUMIFS('Per-Grade Breakdown'!$F$5:$F$23659,'Per-Grade Breakdown'!$A$5:$A$23659,$A2664)</f>
        <v/>
      </c>
      <c r="F2664" s="5">
        <f>D2664-E2664</f>
        <v/>
      </c>
      <c r="G2664" s="5">
        <f>'Notes'!$B$4</f>
        <v/>
      </c>
      <c r="H2664" s="5">
        <f>ROUNDUP(C2664/G2664,0)</f>
        <v/>
      </c>
      <c r="I2664" s="6">
        <f>F2664-H2664</f>
        <v/>
      </c>
      <c r="J2664" s="4">
        <f>IF(I2664&lt;0,"Deficit",IF(I2664=0,"Exact fit","Surplus"))</f>
        <v/>
      </c>
    </row>
    <row r="2665">
      <c r="A2665" s="4" t="n">
        <v>431012</v>
      </c>
      <c r="B2665" s="4" t="inlineStr">
        <is>
          <t>EP SUSA I</t>
        </is>
      </c>
      <c r="C2665" s="5">
        <f>SUMIFS('Per-Grade Breakdown'!$D$5:$D$23659,'Per-Grade Breakdown'!$A$5:$A$23659,$A2665)</f>
        <v/>
      </c>
      <c r="D2665" s="5">
        <f>SUMIFS('Per-Grade Breakdown'!$E$5:$E$23659,'Per-Grade Breakdown'!$A$5:$A$23659,$A2665)</f>
        <v/>
      </c>
      <c r="E2665" s="5">
        <f>SUMIFS('Per-Grade Breakdown'!$F$5:$F$23659,'Per-Grade Breakdown'!$A$5:$A$23659,$A2665)</f>
        <v/>
      </c>
      <c r="F2665" s="5">
        <f>D2665-E2665</f>
        <v/>
      </c>
      <c r="G2665" s="5">
        <f>'Notes'!$B$4</f>
        <v/>
      </c>
      <c r="H2665" s="5">
        <f>ROUNDUP(C2665/G2665,0)</f>
        <v/>
      </c>
      <c r="I2665" s="6">
        <f>F2665-H2665</f>
        <v/>
      </c>
      <c r="J2665" s="4">
        <f>IF(I2665&lt;0,"Deficit",IF(I2665=0,"Exact fit","Surplus"))</f>
        <v/>
      </c>
    </row>
    <row r="2666">
      <c r="A2666" s="4" t="n">
        <v>431014</v>
      </c>
      <c r="B2666" s="4" t="inlineStr">
        <is>
          <t>UBUMWE .ST. KIZITO</t>
        </is>
      </c>
      <c r="C2666" s="5">
        <f>SUMIFS('Per-Grade Breakdown'!$D$5:$D$23659,'Per-Grade Breakdown'!$A$5:$A$23659,$A2666)</f>
        <v/>
      </c>
      <c r="D2666" s="5">
        <f>SUMIFS('Per-Grade Breakdown'!$E$5:$E$23659,'Per-Grade Breakdown'!$A$5:$A$23659,$A2666)</f>
        <v/>
      </c>
      <c r="E2666" s="5">
        <f>SUMIFS('Per-Grade Breakdown'!$F$5:$F$23659,'Per-Grade Breakdown'!$A$5:$A$23659,$A2666)</f>
        <v/>
      </c>
      <c r="F2666" s="5">
        <f>D2666-E2666</f>
        <v/>
      </c>
      <c r="G2666" s="5">
        <f>'Notes'!$B$4</f>
        <v/>
      </c>
      <c r="H2666" s="5">
        <f>ROUNDUP(C2666/G2666,0)</f>
        <v/>
      </c>
      <c r="I2666" s="6">
        <f>F2666-H2666</f>
        <v/>
      </c>
      <c r="J2666" s="4">
        <f>IF(I2666&lt;0,"Deficit",IF(I2666=0,"Exact fit","Surplus"))</f>
        <v/>
      </c>
    </row>
    <row r="2667">
      <c r="A2667" s="4" t="n">
        <v>431016</v>
      </c>
      <c r="B2667" s="4" t="inlineStr">
        <is>
          <t>CS GAHONDOGO</t>
        </is>
      </c>
      <c r="C2667" s="5">
        <f>SUMIFS('Per-Grade Breakdown'!$D$5:$D$23659,'Per-Grade Breakdown'!$A$5:$A$23659,$A2667)</f>
        <v/>
      </c>
      <c r="D2667" s="5">
        <f>SUMIFS('Per-Grade Breakdown'!$E$5:$E$23659,'Per-Grade Breakdown'!$A$5:$A$23659,$A2667)</f>
        <v/>
      </c>
      <c r="E2667" s="5">
        <f>SUMIFS('Per-Grade Breakdown'!$F$5:$F$23659,'Per-Grade Breakdown'!$A$5:$A$23659,$A2667)</f>
        <v/>
      </c>
      <c r="F2667" s="5">
        <f>D2667-E2667</f>
        <v/>
      </c>
      <c r="G2667" s="5">
        <f>'Notes'!$B$4</f>
        <v/>
      </c>
      <c r="H2667" s="5">
        <f>ROUNDUP(C2667/G2667,0)</f>
        <v/>
      </c>
      <c r="I2667" s="6">
        <f>F2667-H2667</f>
        <v/>
      </c>
      <c r="J2667" s="4">
        <f>IF(I2667&lt;0,"Deficit",IF(I2667=0,"Exact fit","Surplus"))</f>
        <v/>
      </c>
    </row>
    <row r="2668">
      <c r="A2668" s="4" t="n">
        <v>431019</v>
      </c>
      <c r="B2668" s="4" t="inlineStr">
        <is>
          <t>EP IMENA</t>
        </is>
      </c>
      <c r="C2668" s="5">
        <f>SUMIFS('Per-Grade Breakdown'!$D$5:$D$23659,'Per-Grade Breakdown'!$A$5:$A$23659,$A2668)</f>
        <v/>
      </c>
      <c r="D2668" s="5">
        <f>SUMIFS('Per-Grade Breakdown'!$E$5:$E$23659,'Per-Grade Breakdown'!$A$5:$A$23659,$A2668)</f>
        <v/>
      </c>
      <c r="E2668" s="5">
        <f>SUMIFS('Per-Grade Breakdown'!$F$5:$F$23659,'Per-Grade Breakdown'!$A$5:$A$23659,$A2668)</f>
        <v/>
      </c>
      <c r="F2668" s="5">
        <f>D2668-E2668</f>
        <v/>
      </c>
      <c r="G2668" s="5">
        <f>'Notes'!$B$4</f>
        <v/>
      </c>
      <c r="H2668" s="5">
        <f>ROUNDUP(C2668/G2668,0)</f>
        <v/>
      </c>
      <c r="I2668" s="6">
        <f>F2668-H2668</f>
        <v/>
      </c>
      <c r="J2668" s="4">
        <f>IF(I2668&lt;0,"Deficit",IF(I2668=0,"Exact fit","Surplus"))</f>
        <v/>
      </c>
    </row>
    <row r="2669">
      <c r="A2669" s="4" t="n">
        <v>431020</v>
      </c>
      <c r="B2669" s="4" t="inlineStr">
        <is>
          <t>KARISIMBI VALLEY ACADEMY</t>
        </is>
      </c>
      <c r="C2669" s="5">
        <f>SUMIFS('Per-Grade Breakdown'!$D$5:$D$23659,'Per-Grade Breakdown'!$A$5:$A$23659,$A2669)</f>
        <v/>
      </c>
      <c r="D2669" s="5">
        <f>SUMIFS('Per-Grade Breakdown'!$E$5:$E$23659,'Per-Grade Breakdown'!$A$5:$A$23659,$A2669)</f>
        <v/>
      </c>
      <c r="E2669" s="5">
        <f>SUMIFS('Per-Grade Breakdown'!$F$5:$F$23659,'Per-Grade Breakdown'!$A$5:$A$23659,$A2669)</f>
        <v/>
      </c>
      <c r="F2669" s="5">
        <f>D2669-E2669</f>
        <v/>
      </c>
      <c r="G2669" s="5">
        <f>'Notes'!$B$4</f>
        <v/>
      </c>
      <c r="H2669" s="5">
        <f>ROUNDUP(C2669/G2669,0)</f>
        <v/>
      </c>
      <c r="I2669" s="6">
        <f>F2669-H2669</f>
        <v/>
      </c>
      <c r="J2669" s="4">
        <f>IF(I2669&lt;0,"Deficit",IF(I2669=0,"Exact fit","Surplus"))</f>
        <v/>
      </c>
    </row>
    <row r="2670">
      <c r="A2670" s="4" t="n">
        <v>431022</v>
      </c>
      <c r="B2670" s="4" t="inlineStr">
        <is>
          <t>THE BRIGHT  FUTURE ACADEMY</t>
        </is>
      </c>
      <c r="C2670" s="5">
        <f>SUMIFS('Per-Grade Breakdown'!$D$5:$D$23659,'Per-Grade Breakdown'!$A$5:$A$23659,$A2670)</f>
        <v/>
      </c>
      <c r="D2670" s="5">
        <f>SUMIFS('Per-Grade Breakdown'!$E$5:$E$23659,'Per-Grade Breakdown'!$A$5:$A$23659,$A2670)</f>
        <v/>
      </c>
      <c r="E2670" s="5">
        <f>SUMIFS('Per-Grade Breakdown'!$F$5:$F$23659,'Per-Grade Breakdown'!$A$5:$A$23659,$A2670)</f>
        <v/>
      </c>
      <c r="F2670" s="5">
        <f>D2670-E2670</f>
        <v/>
      </c>
      <c r="G2670" s="5">
        <f>'Notes'!$B$4</f>
        <v/>
      </c>
      <c r="H2670" s="5">
        <f>ROUNDUP(C2670/G2670,0)</f>
        <v/>
      </c>
      <c r="I2670" s="6">
        <f>F2670-H2670</f>
        <v/>
      </c>
      <c r="J2670" s="4">
        <f>IF(I2670&lt;0,"Deficit",IF(I2670=0,"Exact fit","Surplus"))</f>
        <v/>
      </c>
    </row>
    <row r="2671">
      <c r="A2671" s="4" t="n">
        <v>431102</v>
      </c>
      <c r="B2671" s="4" t="inlineStr">
        <is>
          <t>Ecole des Saints Anges Gardiens</t>
        </is>
      </c>
      <c r="C2671" s="5">
        <f>SUMIFS('Per-Grade Breakdown'!$D$5:$D$23659,'Per-Grade Breakdown'!$A$5:$A$23659,$A2671)</f>
        <v/>
      </c>
      <c r="D2671" s="5">
        <f>SUMIFS('Per-Grade Breakdown'!$E$5:$E$23659,'Per-Grade Breakdown'!$A$5:$A$23659,$A2671)</f>
        <v/>
      </c>
      <c r="E2671" s="5">
        <f>SUMIFS('Per-Grade Breakdown'!$F$5:$F$23659,'Per-Grade Breakdown'!$A$5:$A$23659,$A2671)</f>
        <v/>
      </c>
      <c r="F2671" s="5">
        <f>D2671-E2671</f>
        <v/>
      </c>
      <c r="G2671" s="5">
        <f>'Notes'!$B$4</f>
        <v/>
      </c>
      <c r="H2671" s="5">
        <f>ROUNDUP(C2671/G2671,0)</f>
        <v/>
      </c>
      <c r="I2671" s="6">
        <f>F2671-H2671</f>
        <v/>
      </c>
      <c r="J2671" s="4">
        <f>IF(I2671&lt;0,"Deficit",IF(I2671=0,"Exact fit","Surplus"))</f>
        <v/>
      </c>
    </row>
    <row r="2672">
      <c r="A2672" s="4" t="n">
        <v>431103</v>
      </c>
      <c r="B2672" s="4" t="inlineStr">
        <is>
          <t>CS MUBAGO</t>
        </is>
      </c>
      <c r="C2672" s="5">
        <f>SUMIFS('Per-Grade Breakdown'!$D$5:$D$23659,'Per-Grade Breakdown'!$A$5:$A$23659,$A2672)</f>
        <v/>
      </c>
      <c r="D2672" s="5">
        <f>SUMIFS('Per-Grade Breakdown'!$E$5:$E$23659,'Per-Grade Breakdown'!$A$5:$A$23659,$A2672)</f>
        <v/>
      </c>
      <c r="E2672" s="5">
        <f>SUMIFS('Per-Grade Breakdown'!$F$5:$F$23659,'Per-Grade Breakdown'!$A$5:$A$23659,$A2672)</f>
        <v/>
      </c>
      <c r="F2672" s="5">
        <f>D2672-E2672</f>
        <v/>
      </c>
      <c r="G2672" s="5">
        <f>'Notes'!$B$4</f>
        <v/>
      </c>
      <c r="H2672" s="5">
        <f>ROUNDUP(C2672/G2672,0)</f>
        <v/>
      </c>
      <c r="I2672" s="6">
        <f>F2672-H2672</f>
        <v/>
      </c>
      <c r="J2672" s="4">
        <f>IF(I2672&lt;0,"Deficit",IF(I2672=0,"Exact fit","Surplus"))</f>
        <v/>
      </c>
    </row>
    <row r="2673">
      <c r="A2673" s="4" t="n">
        <v>431104</v>
      </c>
      <c r="B2673" s="4" t="inlineStr">
        <is>
          <t>GS NKURURA</t>
        </is>
      </c>
      <c r="C2673" s="5">
        <f>SUMIFS('Per-Grade Breakdown'!$D$5:$D$23659,'Per-Grade Breakdown'!$A$5:$A$23659,$A2673)</f>
        <v/>
      </c>
      <c r="D2673" s="5">
        <f>SUMIFS('Per-Grade Breakdown'!$E$5:$E$23659,'Per-Grade Breakdown'!$A$5:$A$23659,$A2673)</f>
        <v/>
      </c>
      <c r="E2673" s="5">
        <f>SUMIFS('Per-Grade Breakdown'!$F$5:$F$23659,'Per-Grade Breakdown'!$A$5:$A$23659,$A2673)</f>
        <v/>
      </c>
      <c r="F2673" s="5">
        <f>D2673-E2673</f>
        <v/>
      </c>
      <c r="G2673" s="5">
        <f>'Notes'!$B$4</f>
        <v/>
      </c>
      <c r="H2673" s="5">
        <f>ROUNDUP(C2673/G2673,0)</f>
        <v/>
      </c>
      <c r="I2673" s="6">
        <f>F2673-H2673</f>
        <v/>
      </c>
      <c r="J2673" s="4">
        <f>IF(I2673&lt;0,"Deficit",IF(I2673=0,"Exact fit","Surplus"))</f>
        <v/>
      </c>
    </row>
    <row r="2674">
      <c r="A2674" s="4" t="n">
        <v>431106</v>
      </c>
      <c r="B2674" s="4" t="inlineStr">
        <is>
          <t>CS NYAKINAMA II</t>
        </is>
      </c>
      <c r="C2674" s="5">
        <f>SUMIFS('Per-Grade Breakdown'!$D$5:$D$23659,'Per-Grade Breakdown'!$A$5:$A$23659,$A2674)</f>
        <v/>
      </c>
      <c r="D2674" s="5">
        <f>SUMIFS('Per-Grade Breakdown'!$E$5:$E$23659,'Per-Grade Breakdown'!$A$5:$A$23659,$A2674)</f>
        <v/>
      </c>
      <c r="E2674" s="5">
        <f>SUMIFS('Per-Grade Breakdown'!$F$5:$F$23659,'Per-Grade Breakdown'!$A$5:$A$23659,$A2674)</f>
        <v/>
      </c>
      <c r="F2674" s="5">
        <f>D2674-E2674</f>
        <v/>
      </c>
      <c r="G2674" s="5">
        <f>'Notes'!$B$4</f>
        <v/>
      </c>
      <c r="H2674" s="5">
        <f>ROUNDUP(C2674/G2674,0)</f>
        <v/>
      </c>
      <c r="I2674" s="6">
        <f>F2674-H2674</f>
        <v/>
      </c>
      <c r="J2674" s="4">
        <f>IF(I2674&lt;0,"Deficit",IF(I2674=0,"Exact fit","Surplus"))</f>
        <v/>
      </c>
    </row>
    <row r="2675">
      <c r="A2675" s="4" t="n">
        <v>431108</v>
      </c>
      <c r="B2675" s="4" t="inlineStr">
        <is>
          <t>CS RUBONA</t>
        </is>
      </c>
      <c r="C2675" s="5">
        <f>SUMIFS('Per-Grade Breakdown'!$D$5:$D$23659,'Per-Grade Breakdown'!$A$5:$A$23659,$A2675)</f>
        <v/>
      </c>
      <c r="D2675" s="5">
        <f>SUMIFS('Per-Grade Breakdown'!$E$5:$E$23659,'Per-Grade Breakdown'!$A$5:$A$23659,$A2675)</f>
        <v/>
      </c>
      <c r="E2675" s="5">
        <f>SUMIFS('Per-Grade Breakdown'!$F$5:$F$23659,'Per-Grade Breakdown'!$A$5:$A$23659,$A2675)</f>
        <v/>
      </c>
      <c r="F2675" s="5">
        <f>D2675-E2675</f>
        <v/>
      </c>
      <c r="G2675" s="5">
        <f>'Notes'!$B$4</f>
        <v/>
      </c>
      <c r="H2675" s="5">
        <f>ROUNDUP(C2675/G2675,0)</f>
        <v/>
      </c>
      <c r="I2675" s="6">
        <f>F2675-H2675</f>
        <v/>
      </c>
      <c r="J2675" s="4">
        <f>IF(I2675&lt;0,"Deficit",IF(I2675=0,"Exact fit","Surplus"))</f>
        <v/>
      </c>
    </row>
    <row r="2676">
      <c r="A2676" s="4" t="n">
        <v>431109</v>
      </c>
      <c r="B2676" s="4" t="inlineStr">
        <is>
          <t>GS RUGALIKA</t>
        </is>
      </c>
      <c r="C2676" s="5">
        <f>SUMIFS('Per-Grade Breakdown'!$D$5:$D$23659,'Per-Grade Breakdown'!$A$5:$A$23659,$A2676)</f>
        <v/>
      </c>
      <c r="D2676" s="5">
        <f>SUMIFS('Per-Grade Breakdown'!$E$5:$E$23659,'Per-Grade Breakdown'!$A$5:$A$23659,$A2676)</f>
        <v/>
      </c>
      <c r="E2676" s="5">
        <f>SUMIFS('Per-Grade Breakdown'!$F$5:$F$23659,'Per-Grade Breakdown'!$A$5:$A$23659,$A2676)</f>
        <v/>
      </c>
      <c r="F2676" s="5">
        <f>D2676-E2676</f>
        <v/>
      </c>
      <c r="G2676" s="5">
        <f>'Notes'!$B$4</f>
        <v/>
      </c>
      <c r="H2676" s="5">
        <f>ROUNDUP(C2676/G2676,0)</f>
        <v/>
      </c>
      <c r="I2676" s="6">
        <f>F2676-H2676</f>
        <v/>
      </c>
      <c r="J2676" s="4">
        <f>IF(I2676&lt;0,"Deficit",IF(I2676=0,"Exact fit","Surplus"))</f>
        <v/>
      </c>
    </row>
    <row r="2677">
      <c r="A2677" s="4" t="n">
        <v>431112</v>
      </c>
      <c r="B2677" s="4" t="inlineStr">
        <is>
          <t>CS NKURURA</t>
        </is>
      </c>
      <c r="C2677" s="5">
        <f>SUMIFS('Per-Grade Breakdown'!$D$5:$D$23659,'Per-Grade Breakdown'!$A$5:$A$23659,$A2677)</f>
        <v/>
      </c>
      <c r="D2677" s="5">
        <f>SUMIFS('Per-Grade Breakdown'!$E$5:$E$23659,'Per-Grade Breakdown'!$A$5:$A$23659,$A2677)</f>
        <v/>
      </c>
      <c r="E2677" s="5">
        <f>SUMIFS('Per-Grade Breakdown'!$F$5:$F$23659,'Per-Grade Breakdown'!$A$5:$A$23659,$A2677)</f>
        <v/>
      </c>
      <c r="F2677" s="5">
        <f>D2677-E2677</f>
        <v/>
      </c>
      <c r="G2677" s="5">
        <f>'Notes'!$B$4</f>
        <v/>
      </c>
      <c r="H2677" s="5">
        <f>ROUNDUP(C2677/G2677,0)</f>
        <v/>
      </c>
      <c r="I2677" s="6">
        <f>F2677-H2677</f>
        <v/>
      </c>
      <c r="J2677" s="4">
        <f>IF(I2677&lt;0,"Deficit",IF(I2677=0,"Exact fit","Surplus"))</f>
        <v/>
      </c>
    </row>
    <row r="2678">
      <c r="A2678" s="4" t="n">
        <v>431113</v>
      </c>
      <c r="B2678" s="4" t="inlineStr">
        <is>
          <t>G.S NYAKINAMA I</t>
        </is>
      </c>
      <c r="C2678" s="5">
        <f>SUMIFS('Per-Grade Breakdown'!$D$5:$D$23659,'Per-Grade Breakdown'!$A$5:$A$23659,$A2678)</f>
        <v/>
      </c>
      <c r="D2678" s="5">
        <f>SUMIFS('Per-Grade Breakdown'!$E$5:$E$23659,'Per-Grade Breakdown'!$A$5:$A$23659,$A2678)</f>
        <v/>
      </c>
      <c r="E2678" s="5">
        <f>SUMIFS('Per-Grade Breakdown'!$F$5:$F$23659,'Per-Grade Breakdown'!$A$5:$A$23659,$A2678)</f>
        <v/>
      </c>
      <c r="F2678" s="5">
        <f>D2678-E2678</f>
        <v/>
      </c>
      <c r="G2678" s="5">
        <f>'Notes'!$B$4</f>
        <v/>
      </c>
      <c r="H2678" s="5">
        <f>ROUNDUP(C2678/G2678,0)</f>
        <v/>
      </c>
      <c r="I2678" s="6">
        <f>F2678-H2678</f>
        <v/>
      </c>
      <c r="J2678" s="4">
        <f>IF(I2678&lt;0,"Deficit",IF(I2678=0,"Exact fit","Surplus"))</f>
        <v/>
      </c>
    </row>
    <row r="2679">
      <c r="A2679" s="4" t="n">
        <v>431204</v>
      </c>
      <c r="B2679" s="4" t="inlineStr">
        <is>
          <t>GASIZA PRIMARY SCHOOL</t>
        </is>
      </c>
      <c r="C2679" s="5">
        <f>SUMIFS('Per-Grade Breakdown'!$D$5:$D$23659,'Per-Grade Breakdown'!$A$5:$A$23659,$A2679)</f>
        <v/>
      </c>
      <c r="D2679" s="5">
        <f>SUMIFS('Per-Grade Breakdown'!$E$5:$E$23659,'Per-Grade Breakdown'!$A$5:$A$23659,$A2679)</f>
        <v/>
      </c>
      <c r="E2679" s="5">
        <f>SUMIFS('Per-Grade Breakdown'!$F$5:$F$23659,'Per-Grade Breakdown'!$A$5:$A$23659,$A2679)</f>
        <v/>
      </c>
      <c r="F2679" s="5">
        <f>D2679-E2679</f>
        <v/>
      </c>
      <c r="G2679" s="5">
        <f>'Notes'!$B$4</f>
        <v/>
      </c>
      <c r="H2679" s="5">
        <f>ROUNDUP(C2679/G2679,0)</f>
        <v/>
      </c>
      <c r="I2679" s="6">
        <f>F2679-H2679</f>
        <v/>
      </c>
      <c r="J2679" s="4">
        <f>IF(I2679&lt;0,"Deficit",IF(I2679=0,"Exact fit","Surplus"))</f>
        <v/>
      </c>
    </row>
    <row r="2680">
      <c r="A2680" s="4" t="n">
        <v>431205</v>
      </c>
      <c r="B2680" s="4" t="inlineStr">
        <is>
          <t>GS KABARA</t>
        </is>
      </c>
      <c r="C2680" s="5">
        <f>SUMIFS('Per-Grade Breakdown'!$D$5:$D$23659,'Per-Grade Breakdown'!$A$5:$A$23659,$A2680)</f>
        <v/>
      </c>
      <c r="D2680" s="5">
        <f>SUMIFS('Per-Grade Breakdown'!$E$5:$E$23659,'Per-Grade Breakdown'!$A$5:$A$23659,$A2680)</f>
        <v/>
      </c>
      <c r="E2680" s="5">
        <f>SUMIFS('Per-Grade Breakdown'!$F$5:$F$23659,'Per-Grade Breakdown'!$A$5:$A$23659,$A2680)</f>
        <v/>
      </c>
      <c r="F2680" s="5">
        <f>D2680-E2680</f>
        <v/>
      </c>
      <c r="G2680" s="5">
        <f>'Notes'!$B$4</f>
        <v/>
      </c>
      <c r="H2680" s="5">
        <f>ROUNDUP(C2680/G2680,0)</f>
        <v/>
      </c>
      <c r="I2680" s="6">
        <f>F2680-H2680</f>
        <v/>
      </c>
      <c r="J2680" s="4">
        <f>IF(I2680&lt;0,"Deficit",IF(I2680=0,"Exact fit","Surplus"))</f>
        <v/>
      </c>
    </row>
    <row r="2681">
      <c r="A2681" s="4" t="n">
        <v>431206</v>
      </c>
      <c r="B2681" s="4" t="inlineStr">
        <is>
          <t>GS NYANGE</t>
        </is>
      </c>
      <c r="C2681" s="5">
        <f>SUMIFS('Per-Grade Breakdown'!$D$5:$D$23659,'Per-Grade Breakdown'!$A$5:$A$23659,$A2681)</f>
        <v/>
      </c>
      <c r="D2681" s="5">
        <f>SUMIFS('Per-Grade Breakdown'!$E$5:$E$23659,'Per-Grade Breakdown'!$A$5:$A$23659,$A2681)</f>
        <v/>
      </c>
      <c r="E2681" s="5">
        <f>SUMIFS('Per-Grade Breakdown'!$F$5:$F$23659,'Per-Grade Breakdown'!$A$5:$A$23659,$A2681)</f>
        <v/>
      </c>
      <c r="F2681" s="5">
        <f>D2681-E2681</f>
        <v/>
      </c>
      <c r="G2681" s="5">
        <f>'Notes'!$B$4</f>
        <v/>
      </c>
      <c r="H2681" s="5">
        <f>ROUNDUP(C2681/G2681,0)</f>
        <v/>
      </c>
      <c r="I2681" s="6">
        <f>F2681-H2681</f>
        <v/>
      </c>
      <c r="J2681" s="4">
        <f>IF(I2681&lt;0,"Deficit",IF(I2681=0,"Exact fit","Surplus"))</f>
        <v/>
      </c>
    </row>
    <row r="2682">
      <c r="A2682" s="4" t="n">
        <v>431207</v>
      </c>
      <c r="B2682" s="4" t="inlineStr">
        <is>
          <t>GS KAGANO</t>
        </is>
      </c>
      <c r="C2682" s="5">
        <f>SUMIFS('Per-Grade Breakdown'!$D$5:$D$23659,'Per-Grade Breakdown'!$A$5:$A$23659,$A2682)</f>
        <v/>
      </c>
      <c r="D2682" s="5">
        <f>SUMIFS('Per-Grade Breakdown'!$E$5:$E$23659,'Per-Grade Breakdown'!$A$5:$A$23659,$A2682)</f>
        <v/>
      </c>
      <c r="E2682" s="5">
        <f>SUMIFS('Per-Grade Breakdown'!$F$5:$F$23659,'Per-Grade Breakdown'!$A$5:$A$23659,$A2682)</f>
        <v/>
      </c>
      <c r="F2682" s="5">
        <f>D2682-E2682</f>
        <v/>
      </c>
      <c r="G2682" s="5">
        <f>'Notes'!$B$4</f>
        <v/>
      </c>
      <c r="H2682" s="5">
        <f>ROUNDUP(C2682/G2682,0)</f>
        <v/>
      </c>
      <c r="I2682" s="6">
        <f>F2682-H2682</f>
        <v/>
      </c>
      <c r="J2682" s="4">
        <f>IF(I2682&lt;0,"Deficit",IF(I2682=0,"Exact fit","Surplus"))</f>
        <v/>
      </c>
    </row>
    <row r="2683">
      <c r="A2683" s="4" t="n">
        <v>431209</v>
      </c>
      <c r="B2683" s="4" t="inlineStr">
        <is>
          <t>NINDA PRIMARY SCHOOL</t>
        </is>
      </c>
      <c r="C2683" s="5">
        <f>SUMIFS('Per-Grade Breakdown'!$D$5:$D$23659,'Per-Grade Breakdown'!$A$5:$A$23659,$A2683)</f>
        <v/>
      </c>
      <c r="D2683" s="5">
        <f>SUMIFS('Per-Grade Breakdown'!$E$5:$E$23659,'Per-Grade Breakdown'!$A$5:$A$23659,$A2683)</f>
        <v/>
      </c>
      <c r="E2683" s="5">
        <f>SUMIFS('Per-Grade Breakdown'!$F$5:$F$23659,'Per-Grade Breakdown'!$A$5:$A$23659,$A2683)</f>
        <v/>
      </c>
      <c r="F2683" s="5">
        <f>D2683-E2683</f>
        <v/>
      </c>
      <c r="G2683" s="5">
        <f>'Notes'!$B$4</f>
        <v/>
      </c>
      <c r="H2683" s="5">
        <f>ROUNDUP(C2683/G2683,0)</f>
        <v/>
      </c>
      <c r="I2683" s="6">
        <f>F2683-H2683</f>
        <v/>
      </c>
      <c r="J2683" s="4">
        <f>IF(I2683&lt;0,"Deficit",IF(I2683=0,"Exact fit","Surplus"))</f>
        <v/>
      </c>
    </row>
    <row r="2684">
      <c r="A2684" s="4" t="n">
        <v>431210</v>
      </c>
      <c r="B2684" s="4" t="inlineStr">
        <is>
          <t>EP KAMWUMBA</t>
        </is>
      </c>
      <c r="C2684" s="5">
        <f>SUMIFS('Per-Grade Breakdown'!$D$5:$D$23659,'Per-Grade Breakdown'!$A$5:$A$23659,$A2684)</f>
        <v/>
      </c>
      <c r="D2684" s="5">
        <f>SUMIFS('Per-Grade Breakdown'!$E$5:$E$23659,'Per-Grade Breakdown'!$A$5:$A$23659,$A2684)</f>
        <v/>
      </c>
      <c r="E2684" s="5">
        <f>SUMIFS('Per-Grade Breakdown'!$F$5:$F$23659,'Per-Grade Breakdown'!$A$5:$A$23659,$A2684)</f>
        <v/>
      </c>
      <c r="F2684" s="5">
        <f>D2684-E2684</f>
        <v/>
      </c>
      <c r="G2684" s="5">
        <f>'Notes'!$B$4</f>
        <v/>
      </c>
      <c r="H2684" s="5">
        <f>ROUNDUP(C2684/G2684,0)</f>
        <v/>
      </c>
      <c r="I2684" s="6">
        <f>F2684-H2684</f>
        <v/>
      </c>
      <c r="J2684" s="4">
        <f>IF(I2684&lt;0,"Deficit",IF(I2684=0,"Exact fit","Surplus"))</f>
        <v/>
      </c>
    </row>
    <row r="2685">
      <c r="A2685" s="4" t="n">
        <v>431303</v>
      </c>
      <c r="B2685" s="4" t="inlineStr">
        <is>
          <t>GS REMERA</t>
        </is>
      </c>
      <c r="C2685" s="5">
        <f>SUMIFS('Per-Grade Breakdown'!$D$5:$D$23659,'Per-Grade Breakdown'!$A$5:$A$23659,$A2685)</f>
        <v/>
      </c>
      <c r="D2685" s="5">
        <f>SUMIFS('Per-Grade Breakdown'!$E$5:$E$23659,'Per-Grade Breakdown'!$A$5:$A$23659,$A2685)</f>
        <v/>
      </c>
      <c r="E2685" s="5">
        <f>SUMIFS('Per-Grade Breakdown'!$F$5:$F$23659,'Per-Grade Breakdown'!$A$5:$A$23659,$A2685)</f>
        <v/>
      </c>
      <c r="F2685" s="5">
        <f>D2685-E2685</f>
        <v/>
      </c>
      <c r="G2685" s="5">
        <f>'Notes'!$B$4</f>
        <v/>
      </c>
      <c r="H2685" s="5">
        <f>ROUNDUP(C2685/G2685,0)</f>
        <v/>
      </c>
      <c r="I2685" s="6">
        <f>F2685-H2685</f>
        <v/>
      </c>
      <c r="J2685" s="4">
        <f>IF(I2685&lt;0,"Deficit",IF(I2685=0,"Exact fit","Surplus"))</f>
        <v/>
      </c>
    </row>
    <row r="2686">
      <c r="A2686" s="4" t="n">
        <v>431305</v>
      </c>
      <c r="B2686" s="4" t="inlineStr">
        <is>
          <t>GS Sainte Therese KAMISAVE</t>
        </is>
      </c>
      <c r="C2686" s="5">
        <f>SUMIFS('Per-Grade Breakdown'!$D$5:$D$23659,'Per-Grade Breakdown'!$A$5:$A$23659,$A2686)</f>
        <v/>
      </c>
      <c r="D2686" s="5">
        <f>SUMIFS('Per-Grade Breakdown'!$E$5:$E$23659,'Per-Grade Breakdown'!$A$5:$A$23659,$A2686)</f>
        <v/>
      </c>
      <c r="E2686" s="5">
        <f>SUMIFS('Per-Grade Breakdown'!$F$5:$F$23659,'Per-Grade Breakdown'!$A$5:$A$23659,$A2686)</f>
        <v/>
      </c>
      <c r="F2686" s="5">
        <f>D2686-E2686</f>
        <v/>
      </c>
      <c r="G2686" s="5">
        <f>'Notes'!$B$4</f>
        <v/>
      </c>
      <c r="H2686" s="5">
        <f>ROUNDUP(C2686/G2686,0)</f>
        <v/>
      </c>
      <c r="I2686" s="6">
        <f>F2686-H2686</f>
        <v/>
      </c>
      <c r="J2686" s="4">
        <f>IF(I2686&lt;0,"Deficit",IF(I2686=0,"Exact fit","Surplus"))</f>
        <v/>
      </c>
    </row>
    <row r="2687">
      <c r="A2687" s="4" t="n">
        <v>431309</v>
      </c>
      <c r="B2687" s="4" t="inlineStr">
        <is>
          <t>C S RURAMBO</t>
        </is>
      </c>
      <c r="C2687" s="5">
        <f>SUMIFS('Per-Grade Breakdown'!$D$5:$D$23659,'Per-Grade Breakdown'!$A$5:$A$23659,$A2687)</f>
        <v/>
      </c>
      <c r="D2687" s="5">
        <f>SUMIFS('Per-Grade Breakdown'!$E$5:$E$23659,'Per-Grade Breakdown'!$A$5:$A$23659,$A2687)</f>
        <v/>
      </c>
      <c r="E2687" s="5">
        <f>SUMIFS('Per-Grade Breakdown'!$F$5:$F$23659,'Per-Grade Breakdown'!$A$5:$A$23659,$A2687)</f>
        <v/>
      </c>
      <c r="F2687" s="5">
        <f>D2687-E2687</f>
        <v/>
      </c>
      <c r="G2687" s="5">
        <f>'Notes'!$B$4</f>
        <v/>
      </c>
      <c r="H2687" s="5">
        <f>ROUNDUP(C2687/G2687,0)</f>
        <v/>
      </c>
      <c r="I2687" s="6">
        <f>F2687-H2687</f>
        <v/>
      </c>
      <c r="J2687" s="4">
        <f>IF(I2687&lt;0,"Deficit",IF(I2687=0,"Exact fit","Surplus"))</f>
        <v/>
      </c>
    </row>
    <row r="2688">
      <c r="A2688" s="4" t="n">
        <v>431310</v>
      </c>
      <c r="B2688" s="4" t="inlineStr">
        <is>
          <t>GS Ste Rita MUKONO</t>
        </is>
      </c>
      <c r="C2688" s="5">
        <f>SUMIFS('Per-Grade Breakdown'!$D$5:$D$23659,'Per-Grade Breakdown'!$A$5:$A$23659,$A2688)</f>
        <v/>
      </c>
      <c r="D2688" s="5">
        <f>SUMIFS('Per-Grade Breakdown'!$E$5:$E$23659,'Per-Grade Breakdown'!$A$5:$A$23659,$A2688)</f>
        <v/>
      </c>
      <c r="E2688" s="5">
        <f>SUMIFS('Per-Grade Breakdown'!$F$5:$F$23659,'Per-Grade Breakdown'!$A$5:$A$23659,$A2688)</f>
        <v/>
      </c>
      <c r="F2688" s="5">
        <f>D2688-E2688</f>
        <v/>
      </c>
      <c r="G2688" s="5">
        <f>'Notes'!$B$4</f>
        <v/>
      </c>
      <c r="H2688" s="5">
        <f>ROUNDUP(C2688/G2688,0)</f>
        <v/>
      </c>
      <c r="I2688" s="6">
        <f>F2688-H2688</f>
        <v/>
      </c>
      <c r="J2688" s="4">
        <f>IF(I2688&lt;0,"Deficit",IF(I2688=0,"Exact fit","Surplus"))</f>
        <v/>
      </c>
    </row>
    <row r="2689">
      <c r="A2689" s="4" t="n">
        <v>431311</v>
      </c>
      <c r="B2689" s="4" t="inlineStr">
        <is>
          <t>EP MURWA</t>
        </is>
      </c>
      <c r="C2689" s="5">
        <f>SUMIFS('Per-Grade Breakdown'!$D$5:$D$23659,'Per-Grade Breakdown'!$A$5:$A$23659,$A2689)</f>
        <v/>
      </c>
      <c r="D2689" s="5">
        <f>SUMIFS('Per-Grade Breakdown'!$E$5:$E$23659,'Per-Grade Breakdown'!$A$5:$A$23659,$A2689)</f>
        <v/>
      </c>
      <c r="E2689" s="5">
        <f>SUMIFS('Per-Grade Breakdown'!$F$5:$F$23659,'Per-Grade Breakdown'!$A$5:$A$23659,$A2689)</f>
        <v/>
      </c>
      <c r="F2689" s="5">
        <f>D2689-E2689</f>
        <v/>
      </c>
      <c r="G2689" s="5">
        <f>'Notes'!$B$4</f>
        <v/>
      </c>
      <c r="H2689" s="5">
        <f>ROUNDUP(C2689/G2689,0)</f>
        <v/>
      </c>
      <c r="I2689" s="6">
        <f>F2689-H2689</f>
        <v/>
      </c>
      <c r="J2689" s="4">
        <f>IF(I2689&lt;0,"Deficit",IF(I2689=0,"Exact fit","Surplus"))</f>
        <v/>
      </c>
    </row>
    <row r="2690">
      <c r="A2690" s="4" t="n">
        <v>431401</v>
      </c>
      <c r="B2690" s="4" t="inlineStr">
        <is>
          <t>G.S. BUMARA</t>
        </is>
      </c>
      <c r="C2690" s="5">
        <f>SUMIFS('Per-Grade Breakdown'!$D$5:$D$23659,'Per-Grade Breakdown'!$A$5:$A$23659,$A2690)</f>
        <v/>
      </c>
      <c r="D2690" s="5">
        <f>SUMIFS('Per-Grade Breakdown'!$E$5:$E$23659,'Per-Grade Breakdown'!$A$5:$A$23659,$A2690)</f>
        <v/>
      </c>
      <c r="E2690" s="5">
        <f>SUMIFS('Per-Grade Breakdown'!$F$5:$F$23659,'Per-Grade Breakdown'!$A$5:$A$23659,$A2690)</f>
        <v/>
      </c>
      <c r="F2690" s="5">
        <f>D2690-E2690</f>
        <v/>
      </c>
      <c r="G2690" s="5">
        <f>'Notes'!$B$4</f>
        <v/>
      </c>
      <c r="H2690" s="5">
        <f>ROUNDUP(C2690/G2690,0)</f>
        <v/>
      </c>
      <c r="I2690" s="6">
        <f>F2690-H2690</f>
        <v/>
      </c>
      <c r="J2690" s="4">
        <f>IF(I2690&lt;0,"Deficit",IF(I2690=0,"Exact fit","Surplus"))</f>
        <v/>
      </c>
    </row>
    <row r="2691">
      <c r="A2691" s="4" t="n">
        <v>431406</v>
      </c>
      <c r="B2691" s="4" t="inlineStr">
        <is>
          <t>NYARUBUYE</t>
        </is>
      </c>
      <c r="C2691" s="5">
        <f>SUMIFS('Per-Grade Breakdown'!$D$5:$D$23659,'Per-Grade Breakdown'!$A$5:$A$23659,$A2691)</f>
        <v/>
      </c>
      <c r="D2691" s="5">
        <f>SUMIFS('Per-Grade Breakdown'!$E$5:$E$23659,'Per-Grade Breakdown'!$A$5:$A$23659,$A2691)</f>
        <v/>
      </c>
      <c r="E2691" s="5">
        <f>SUMIFS('Per-Grade Breakdown'!$F$5:$F$23659,'Per-Grade Breakdown'!$A$5:$A$23659,$A2691)</f>
        <v/>
      </c>
      <c r="F2691" s="5">
        <f>D2691-E2691</f>
        <v/>
      </c>
      <c r="G2691" s="5">
        <f>'Notes'!$B$4</f>
        <v/>
      </c>
      <c r="H2691" s="5">
        <f>ROUNDUP(C2691/G2691,0)</f>
        <v/>
      </c>
      <c r="I2691" s="6">
        <f>F2691-H2691</f>
        <v/>
      </c>
      <c r="J2691" s="4">
        <f>IF(I2691&lt;0,"Deficit",IF(I2691=0,"Exact fit","Surplus"))</f>
        <v/>
      </c>
    </row>
    <row r="2692">
      <c r="A2692" s="4" t="n">
        <v>431408</v>
      </c>
      <c r="B2692" s="4" t="inlineStr">
        <is>
          <t>RWAZA I</t>
        </is>
      </c>
      <c r="C2692" s="5">
        <f>SUMIFS('Per-Grade Breakdown'!$D$5:$D$23659,'Per-Grade Breakdown'!$A$5:$A$23659,$A2692)</f>
        <v/>
      </c>
      <c r="D2692" s="5">
        <f>SUMIFS('Per-Grade Breakdown'!$E$5:$E$23659,'Per-Grade Breakdown'!$A$5:$A$23659,$A2692)</f>
        <v/>
      </c>
      <c r="E2692" s="5">
        <f>SUMIFS('Per-Grade Breakdown'!$F$5:$F$23659,'Per-Grade Breakdown'!$A$5:$A$23659,$A2692)</f>
        <v/>
      </c>
      <c r="F2692" s="5">
        <f>D2692-E2692</f>
        <v/>
      </c>
      <c r="G2692" s="5">
        <f>'Notes'!$B$4</f>
        <v/>
      </c>
      <c r="H2692" s="5">
        <f>ROUNDUP(C2692/G2692,0)</f>
        <v/>
      </c>
      <c r="I2692" s="6">
        <f>F2692-H2692</f>
        <v/>
      </c>
      <c r="J2692" s="4">
        <f>IF(I2692&lt;0,"Deficit",IF(I2692=0,"Exact fit","Surplus"))</f>
        <v/>
      </c>
    </row>
    <row r="2693">
      <c r="A2693" s="4" t="n">
        <v>431409</v>
      </c>
      <c r="B2693" s="4" t="inlineStr">
        <is>
          <t>RWAZAII</t>
        </is>
      </c>
      <c r="C2693" s="5">
        <f>SUMIFS('Per-Grade Breakdown'!$D$5:$D$23659,'Per-Grade Breakdown'!$A$5:$A$23659,$A2693)</f>
        <v/>
      </c>
      <c r="D2693" s="5">
        <f>SUMIFS('Per-Grade Breakdown'!$E$5:$E$23659,'Per-Grade Breakdown'!$A$5:$A$23659,$A2693)</f>
        <v/>
      </c>
      <c r="E2693" s="5">
        <f>SUMIFS('Per-Grade Breakdown'!$F$5:$F$23659,'Per-Grade Breakdown'!$A$5:$A$23659,$A2693)</f>
        <v/>
      </c>
      <c r="F2693" s="5">
        <f>D2693-E2693</f>
        <v/>
      </c>
      <c r="G2693" s="5">
        <f>'Notes'!$B$4</f>
        <v/>
      </c>
      <c r="H2693" s="5">
        <f>ROUNDUP(C2693/G2693,0)</f>
        <v/>
      </c>
      <c r="I2693" s="6">
        <f>F2693-H2693</f>
        <v/>
      </c>
      <c r="J2693" s="4">
        <f>IF(I2693&lt;0,"Deficit",IF(I2693=0,"Exact fit","Surplus"))</f>
        <v/>
      </c>
    </row>
    <row r="2694">
      <c r="A2694" s="4" t="n">
        <v>431418</v>
      </c>
      <c r="B2694" s="4" t="inlineStr">
        <is>
          <t>Cs Rugali</t>
        </is>
      </c>
      <c r="C2694" s="5">
        <f>SUMIFS('Per-Grade Breakdown'!$D$5:$D$23659,'Per-Grade Breakdown'!$A$5:$A$23659,$A2694)</f>
        <v/>
      </c>
      <c r="D2694" s="5">
        <f>SUMIFS('Per-Grade Breakdown'!$E$5:$E$23659,'Per-Grade Breakdown'!$A$5:$A$23659,$A2694)</f>
        <v/>
      </c>
      <c r="E2694" s="5">
        <f>SUMIFS('Per-Grade Breakdown'!$F$5:$F$23659,'Per-Grade Breakdown'!$A$5:$A$23659,$A2694)</f>
        <v/>
      </c>
      <c r="F2694" s="5">
        <f>D2694-E2694</f>
        <v/>
      </c>
      <c r="G2694" s="5">
        <f>'Notes'!$B$4</f>
        <v/>
      </c>
      <c r="H2694" s="5">
        <f>ROUNDUP(C2694/G2694,0)</f>
        <v/>
      </c>
      <c r="I2694" s="6">
        <f>F2694-H2694</f>
        <v/>
      </c>
      <c r="J2694" s="4">
        <f>IF(I2694&lt;0,"Deficit",IF(I2694=0,"Exact fit","Surplus"))</f>
        <v/>
      </c>
    </row>
    <row r="2695">
      <c r="A2695" s="4" t="n">
        <v>431419</v>
      </c>
      <c r="B2695" s="4" t="inlineStr">
        <is>
          <t>Cs Musezero</t>
        </is>
      </c>
      <c r="C2695" s="5">
        <f>SUMIFS('Per-Grade Breakdown'!$D$5:$D$23659,'Per-Grade Breakdown'!$A$5:$A$23659,$A2695)</f>
        <v/>
      </c>
      <c r="D2695" s="5">
        <f>SUMIFS('Per-Grade Breakdown'!$E$5:$E$23659,'Per-Grade Breakdown'!$A$5:$A$23659,$A2695)</f>
        <v/>
      </c>
      <c r="E2695" s="5">
        <f>SUMIFS('Per-Grade Breakdown'!$F$5:$F$23659,'Per-Grade Breakdown'!$A$5:$A$23659,$A2695)</f>
        <v/>
      </c>
      <c r="F2695" s="5">
        <f>D2695-E2695</f>
        <v/>
      </c>
      <c r="G2695" s="5">
        <f>'Notes'!$B$4</f>
        <v/>
      </c>
      <c r="H2695" s="5">
        <f>ROUNDUP(C2695/G2695,0)</f>
        <v/>
      </c>
      <c r="I2695" s="6">
        <f>F2695-H2695</f>
        <v/>
      </c>
      <c r="J2695" s="4">
        <f>IF(I2695&lt;0,"Deficit",IF(I2695=0,"Exact fit","Surplus"))</f>
        <v/>
      </c>
    </row>
    <row r="2696">
      <c r="A2696" s="4" t="n">
        <v>431502</v>
      </c>
      <c r="B2696" s="4" t="inlineStr">
        <is>
          <t>GS GIKORO / TSS</t>
        </is>
      </c>
      <c r="C2696" s="5">
        <f>SUMIFS('Per-Grade Breakdown'!$D$5:$D$23659,'Per-Grade Breakdown'!$A$5:$A$23659,$A2696)</f>
        <v/>
      </c>
      <c r="D2696" s="5">
        <f>SUMIFS('Per-Grade Breakdown'!$E$5:$E$23659,'Per-Grade Breakdown'!$A$5:$A$23659,$A2696)</f>
        <v/>
      </c>
      <c r="E2696" s="5">
        <f>SUMIFS('Per-Grade Breakdown'!$F$5:$F$23659,'Per-Grade Breakdown'!$A$5:$A$23659,$A2696)</f>
        <v/>
      </c>
      <c r="F2696" s="5">
        <f>D2696-E2696</f>
        <v/>
      </c>
      <c r="G2696" s="5">
        <f>'Notes'!$B$4</f>
        <v/>
      </c>
      <c r="H2696" s="5">
        <f>ROUNDUP(C2696/G2696,0)</f>
        <v/>
      </c>
      <c r="I2696" s="6">
        <f>F2696-H2696</f>
        <v/>
      </c>
      <c r="J2696" s="4">
        <f>IF(I2696&lt;0,"Deficit",IF(I2696=0,"Exact fit","Surplus"))</f>
        <v/>
      </c>
    </row>
    <row r="2697">
      <c r="A2697" s="4" t="n">
        <v>431503</v>
      </c>
      <c r="B2697" s="4" t="inlineStr">
        <is>
          <t>GS SHINGIRO</t>
        </is>
      </c>
      <c r="C2697" s="5">
        <f>SUMIFS('Per-Grade Breakdown'!$D$5:$D$23659,'Per-Grade Breakdown'!$A$5:$A$23659,$A2697)</f>
        <v/>
      </c>
      <c r="D2697" s="5">
        <f>SUMIFS('Per-Grade Breakdown'!$E$5:$E$23659,'Per-Grade Breakdown'!$A$5:$A$23659,$A2697)</f>
        <v/>
      </c>
      <c r="E2697" s="5">
        <f>SUMIFS('Per-Grade Breakdown'!$F$5:$F$23659,'Per-Grade Breakdown'!$A$5:$A$23659,$A2697)</f>
        <v/>
      </c>
      <c r="F2697" s="5">
        <f>D2697-E2697</f>
        <v/>
      </c>
      <c r="G2697" s="5">
        <f>'Notes'!$B$4</f>
        <v/>
      </c>
      <c r="H2697" s="5">
        <f>ROUNDUP(C2697/G2697,0)</f>
        <v/>
      </c>
      <c r="I2697" s="6">
        <f>F2697-H2697</f>
        <v/>
      </c>
      <c r="J2697" s="4">
        <f>IF(I2697&lt;0,"Deficit",IF(I2697=0,"Exact fit","Surplus"))</f>
        <v/>
      </c>
    </row>
    <row r="2698">
      <c r="A2698" s="4" t="n">
        <v>431504</v>
      </c>
      <c r="B2698" s="4" t="inlineStr">
        <is>
          <t>CS NYAMURIMIRWA</t>
        </is>
      </c>
      <c r="C2698" s="5">
        <f>SUMIFS('Per-Grade Breakdown'!$D$5:$D$23659,'Per-Grade Breakdown'!$A$5:$A$23659,$A2698)</f>
        <v/>
      </c>
      <c r="D2698" s="5">
        <f>SUMIFS('Per-Grade Breakdown'!$E$5:$E$23659,'Per-Grade Breakdown'!$A$5:$A$23659,$A2698)</f>
        <v/>
      </c>
      <c r="E2698" s="5">
        <f>SUMIFS('Per-Grade Breakdown'!$F$5:$F$23659,'Per-Grade Breakdown'!$A$5:$A$23659,$A2698)</f>
        <v/>
      </c>
      <c r="F2698" s="5">
        <f>D2698-E2698</f>
        <v/>
      </c>
      <c r="G2698" s="5">
        <f>'Notes'!$B$4</f>
        <v/>
      </c>
      <c r="H2698" s="5">
        <f>ROUNDUP(C2698/G2698,0)</f>
        <v/>
      </c>
      <c r="I2698" s="6">
        <f>F2698-H2698</f>
        <v/>
      </c>
      <c r="J2698" s="4">
        <f>IF(I2698&lt;0,"Deficit",IF(I2698=0,"Exact fit","Surplus"))</f>
        <v/>
      </c>
    </row>
    <row r="2699">
      <c r="A2699" s="4" t="n">
        <v>431506</v>
      </c>
      <c r="B2699" s="4" t="inlineStr">
        <is>
          <t>MUHINGO</t>
        </is>
      </c>
      <c r="C2699" s="5">
        <f>SUMIFS('Per-Grade Breakdown'!$D$5:$D$23659,'Per-Grade Breakdown'!$A$5:$A$23659,$A2699)</f>
        <v/>
      </c>
      <c r="D2699" s="5">
        <f>SUMIFS('Per-Grade Breakdown'!$E$5:$E$23659,'Per-Grade Breakdown'!$A$5:$A$23659,$A2699)</f>
        <v/>
      </c>
      <c r="E2699" s="5">
        <f>SUMIFS('Per-Grade Breakdown'!$F$5:$F$23659,'Per-Grade Breakdown'!$A$5:$A$23659,$A2699)</f>
        <v/>
      </c>
      <c r="F2699" s="5">
        <f>D2699-E2699</f>
        <v/>
      </c>
      <c r="G2699" s="5">
        <f>'Notes'!$B$4</f>
        <v/>
      </c>
      <c r="H2699" s="5">
        <f>ROUNDUP(C2699/G2699,0)</f>
        <v/>
      </c>
      <c r="I2699" s="6">
        <f>F2699-H2699</f>
        <v/>
      </c>
      <c r="J2699" s="4">
        <f>IF(I2699&lt;0,"Deficit",IF(I2699=0,"Exact fit","Surplus"))</f>
        <v/>
      </c>
    </row>
    <row r="2700">
      <c r="A2700" s="4" t="n">
        <v>431508</v>
      </c>
      <c r="B2700" s="4" t="inlineStr">
        <is>
          <t>GS NYAMURIMIRWA</t>
        </is>
      </c>
      <c r="C2700" s="5">
        <f>SUMIFS('Per-Grade Breakdown'!$D$5:$D$23659,'Per-Grade Breakdown'!$A$5:$A$23659,$A2700)</f>
        <v/>
      </c>
      <c r="D2700" s="5">
        <f>SUMIFS('Per-Grade Breakdown'!$E$5:$E$23659,'Per-Grade Breakdown'!$A$5:$A$23659,$A2700)</f>
        <v/>
      </c>
      <c r="E2700" s="5">
        <f>SUMIFS('Per-Grade Breakdown'!$F$5:$F$23659,'Per-Grade Breakdown'!$A$5:$A$23659,$A2700)</f>
        <v/>
      </c>
      <c r="F2700" s="5">
        <f>D2700-E2700</f>
        <v/>
      </c>
      <c r="G2700" s="5">
        <f>'Notes'!$B$4</f>
        <v/>
      </c>
      <c r="H2700" s="5">
        <f>ROUNDUP(C2700/G2700,0)</f>
        <v/>
      </c>
      <c r="I2700" s="6">
        <f>F2700-H2700</f>
        <v/>
      </c>
      <c r="J2700" s="4">
        <f>IF(I2700&lt;0,"Deficit",IF(I2700=0,"Exact fit","Surplus"))</f>
        <v/>
      </c>
    </row>
    <row r="2701">
      <c r="A2701" s="4" t="n">
        <v>440104</v>
      </c>
      <c r="B2701" s="4" t="inlineStr">
        <is>
          <t>GS BUSHENYA</t>
        </is>
      </c>
      <c r="C2701" s="5">
        <f>SUMIFS('Per-Grade Breakdown'!$D$5:$D$23659,'Per-Grade Breakdown'!$A$5:$A$23659,$A2701)</f>
        <v/>
      </c>
      <c r="D2701" s="5">
        <f>SUMIFS('Per-Grade Breakdown'!$E$5:$E$23659,'Per-Grade Breakdown'!$A$5:$A$23659,$A2701)</f>
        <v/>
      </c>
      <c r="E2701" s="5">
        <f>SUMIFS('Per-Grade Breakdown'!$F$5:$F$23659,'Per-Grade Breakdown'!$A$5:$A$23659,$A2701)</f>
        <v/>
      </c>
      <c r="F2701" s="5">
        <f>D2701-E2701</f>
        <v/>
      </c>
      <c r="G2701" s="5">
        <f>'Notes'!$B$4</f>
        <v/>
      </c>
      <c r="H2701" s="5">
        <f>ROUNDUP(C2701/G2701,0)</f>
        <v/>
      </c>
      <c r="I2701" s="6">
        <f>F2701-H2701</f>
        <v/>
      </c>
      <c r="J2701" s="4">
        <f>IF(I2701&lt;0,"Deficit",IF(I2701=0,"Exact fit","Surplus"))</f>
        <v/>
      </c>
    </row>
    <row r="2702">
      <c r="A2702" s="4" t="n">
        <v>440107</v>
      </c>
      <c r="B2702" s="4" t="inlineStr">
        <is>
          <t>GS BUNGWE</t>
        </is>
      </c>
      <c r="C2702" s="5">
        <f>SUMIFS('Per-Grade Breakdown'!$D$5:$D$23659,'Per-Grade Breakdown'!$A$5:$A$23659,$A2702)</f>
        <v/>
      </c>
      <c r="D2702" s="5">
        <f>SUMIFS('Per-Grade Breakdown'!$E$5:$E$23659,'Per-Grade Breakdown'!$A$5:$A$23659,$A2702)</f>
        <v/>
      </c>
      <c r="E2702" s="5">
        <f>SUMIFS('Per-Grade Breakdown'!$F$5:$F$23659,'Per-Grade Breakdown'!$A$5:$A$23659,$A2702)</f>
        <v/>
      </c>
      <c r="F2702" s="5">
        <f>D2702-E2702</f>
        <v/>
      </c>
      <c r="G2702" s="5">
        <f>'Notes'!$B$4</f>
        <v/>
      </c>
      <c r="H2702" s="5">
        <f>ROUNDUP(C2702/G2702,0)</f>
        <v/>
      </c>
      <c r="I2702" s="6">
        <f>F2702-H2702</f>
        <v/>
      </c>
      <c r="J2702" s="4">
        <f>IF(I2702&lt;0,"Deficit",IF(I2702=0,"Exact fit","Surplus"))</f>
        <v/>
      </c>
    </row>
    <row r="2703">
      <c r="A2703" s="4" t="n">
        <v>440110</v>
      </c>
      <c r="B2703" s="4" t="inlineStr">
        <is>
          <t>EP MUDUGALI</t>
        </is>
      </c>
      <c r="C2703" s="5">
        <f>SUMIFS('Per-Grade Breakdown'!$D$5:$D$23659,'Per-Grade Breakdown'!$A$5:$A$23659,$A2703)</f>
        <v/>
      </c>
      <c r="D2703" s="5">
        <f>SUMIFS('Per-Grade Breakdown'!$E$5:$E$23659,'Per-Grade Breakdown'!$A$5:$A$23659,$A2703)</f>
        <v/>
      </c>
      <c r="E2703" s="5">
        <f>SUMIFS('Per-Grade Breakdown'!$F$5:$F$23659,'Per-Grade Breakdown'!$A$5:$A$23659,$A2703)</f>
        <v/>
      </c>
      <c r="F2703" s="5">
        <f>D2703-E2703</f>
        <v/>
      </c>
      <c r="G2703" s="5">
        <f>'Notes'!$B$4</f>
        <v/>
      </c>
      <c r="H2703" s="5">
        <f>ROUNDUP(C2703/G2703,0)</f>
        <v/>
      </c>
      <c r="I2703" s="6">
        <f>F2703-H2703</f>
        <v/>
      </c>
      <c r="J2703" s="4">
        <f>IF(I2703&lt;0,"Deficit",IF(I2703=0,"Exact fit","Surplus"))</f>
        <v/>
      </c>
    </row>
    <row r="2704">
      <c r="A2704" s="4" t="n">
        <v>440112</v>
      </c>
      <c r="B2704" s="4" t="inlineStr">
        <is>
          <t>EP NYABYONDO</t>
        </is>
      </c>
      <c r="C2704" s="5">
        <f>SUMIFS('Per-Grade Breakdown'!$D$5:$D$23659,'Per-Grade Breakdown'!$A$5:$A$23659,$A2704)</f>
        <v/>
      </c>
      <c r="D2704" s="5">
        <f>SUMIFS('Per-Grade Breakdown'!$E$5:$E$23659,'Per-Grade Breakdown'!$A$5:$A$23659,$A2704)</f>
        <v/>
      </c>
      <c r="E2704" s="5">
        <f>SUMIFS('Per-Grade Breakdown'!$F$5:$F$23659,'Per-Grade Breakdown'!$A$5:$A$23659,$A2704)</f>
        <v/>
      </c>
      <c r="F2704" s="5">
        <f>D2704-E2704</f>
        <v/>
      </c>
      <c r="G2704" s="5">
        <f>'Notes'!$B$4</f>
        <v/>
      </c>
      <c r="H2704" s="5">
        <f>ROUNDUP(C2704/G2704,0)</f>
        <v/>
      </c>
      <c r="I2704" s="6">
        <f>F2704-H2704</f>
        <v/>
      </c>
      <c r="J2704" s="4">
        <f>IF(I2704&lt;0,"Deficit",IF(I2704=0,"Exact fit","Surplus"))</f>
        <v/>
      </c>
    </row>
    <row r="2705">
      <c r="A2705" s="4" t="n">
        <v>440116</v>
      </c>
      <c r="B2705" s="4" t="inlineStr">
        <is>
          <t>EP TUMBA</t>
        </is>
      </c>
      <c r="C2705" s="5">
        <f>SUMIFS('Per-Grade Breakdown'!$D$5:$D$23659,'Per-Grade Breakdown'!$A$5:$A$23659,$A2705)</f>
        <v/>
      </c>
      <c r="D2705" s="5">
        <f>SUMIFS('Per-Grade Breakdown'!$E$5:$E$23659,'Per-Grade Breakdown'!$A$5:$A$23659,$A2705)</f>
        <v/>
      </c>
      <c r="E2705" s="5">
        <f>SUMIFS('Per-Grade Breakdown'!$F$5:$F$23659,'Per-Grade Breakdown'!$A$5:$A$23659,$A2705)</f>
        <v/>
      </c>
      <c r="F2705" s="5">
        <f>D2705-E2705</f>
        <v/>
      </c>
      <c r="G2705" s="5">
        <f>'Notes'!$B$4</f>
        <v/>
      </c>
      <c r="H2705" s="5">
        <f>ROUNDUP(C2705/G2705,0)</f>
        <v/>
      </c>
      <c r="I2705" s="6">
        <f>F2705-H2705</f>
        <v/>
      </c>
      <c r="J2705" s="4">
        <f>IF(I2705&lt;0,"Deficit",IF(I2705=0,"Exact fit","Surplus"))</f>
        <v/>
      </c>
    </row>
    <row r="2706">
      <c r="A2706" s="4" t="n">
        <v>440117</v>
      </c>
      <c r="B2706" s="4" t="inlineStr">
        <is>
          <t>EP Mbuga</t>
        </is>
      </c>
      <c r="C2706" s="5">
        <f>SUMIFS('Per-Grade Breakdown'!$D$5:$D$23659,'Per-Grade Breakdown'!$A$5:$A$23659,$A2706)</f>
        <v/>
      </c>
      <c r="D2706" s="5">
        <f>SUMIFS('Per-Grade Breakdown'!$E$5:$E$23659,'Per-Grade Breakdown'!$A$5:$A$23659,$A2706)</f>
        <v/>
      </c>
      <c r="E2706" s="5">
        <f>SUMIFS('Per-Grade Breakdown'!$F$5:$F$23659,'Per-Grade Breakdown'!$A$5:$A$23659,$A2706)</f>
        <v/>
      </c>
      <c r="F2706" s="5">
        <f>D2706-E2706</f>
        <v/>
      </c>
      <c r="G2706" s="5">
        <f>'Notes'!$B$4</f>
        <v/>
      </c>
      <c r="H2706" s="5">
        <f>ROUNDUP(C2706/G2706,0)</f>
        <v/>
      </c>
      <c r="I2706" s="6">
        <f>F2706-H2706</f>
        <v/>
      </c>
      <c r="J2706" s="4">
        <f>IF(I2706&lt;0,"Deficit",IF(I2706=0,"Exact fit","Surplus"))</f>
        <v/>
      </c>
    </row>
    <row r="2707">
      <c r="A2707" s="4" t="n">
        <v>440118</v>
      </c>
      <c r="B2707" s="4" t="inlineStr">
        <is>
          <t>EP Murambo</t>
        </is>
      </c>
      <c r="C2707" s="5">
        <f>SUMIFS('Per-Grade Breakdown'!$D$5:$D$23659,'Per-Grade Breakdown'!$A$5:$A$23659,$A2707)</f>
        <v/>
      </c>
      <c r="D2707" s="5">
        <f>SUMIFS('Per-Grade Breakdown'!$E$5:$E$23659,'Per-Grade Breakdown'!$A$5:$A$23659,$A2707)</f>
        <v/>
      </c>
      <c r="E2707" s="5">
        <f>SUMIFS('Per-Grade Breakdown'!$F$5:$F$23659,'Per-Grade Breakdown'!$A$5:$A$23659,$A2707)</f>
        <v/>
      </c>
      <c r="F2707" s="5">
        <f>D2707-E2707</f>
        <v/>
      </c>
      <c r="G2707" s="5">
        <f>'Notes'!$B$4</f>
        <v/>
      </c>
      <c r="H2707" s="5">
        <f>ROUNDUP(C2707/G2707,0)</f>
        <v/>
      </c>
      <c r="I2707" s="6">
        <f>F2707-H2707</f>
        <v/>
      </c>
      <c r="J2707" s="4">
        <f>IF(I2707&lt;0,"Deficit",IF(I2707=0,"Exact fit","Surplus"))</f>
        <v/>
      </c>
    </row>
    <row r="2708">
      <c r="A2708" s="4" t="n">
        <v>440201</v>
      </c>
      <c r="B2708" s="4" t="inlineStr">
        <is>
          <t>EP BUTARO</t>
        </is>
      </c>
      <c r="C2708" s="5">
        <f>SUMIFS('Per-Grade Breakdown'!$D$5:$D$23659,'Per-Grade Breakdown'!$A$5:$A$23659,$A2708)</f>
        <v/>
      </c>
      <c r="D2708" s="5">
        <f>SUMIFS('Per-Grade Breakdown'!$E$5:$E$23659,'Per-Grade Breakdown'!$A$5:$A$23659,$A2708)</f>
        <v/>
      </c>
      <c r="E2708" s="5">
        <f>SUMIFS('Per-Grade Breakdown'!$F$5:$F$23659,'Per-Grade Breakdown'!$A$5:$A$23659,$A2708)</f>
        <v/>
      </c>
      <c r="F2708" s="5">
        <f>D2708-E2708</f>
        <v/>
      </c>
      <c r="G2708" s="5">
        <f>'Notes'!$B$4</f>
        <v/>
      </c>
      <c r="H2708" s="5">
        <f>ROUNDUP(C2708/G2708,0)</f>
        <v/>
      </c>
      <c r="I2708" s="6">
        <f>F2708-H2708</f>
        <v/>
      </c>
      <c r="J2708" s="4">
        <f>IF(I2708&lt;0,"Deficit",IF(I2708=0,"Exact fit","Surplus"))</f>
        <v/>
      </c>
    </row>
    <row r="2709">
      <c r="A2709" s="4" t="n">
        <v>440202</v>
      </c>
      <c r="B2709" s="4" t="inlineStr">
        <is>
          <t>GS BUYANGA</t>
        </is>
      </c>
      <c r="C2709" s="5">
        <f>SUMIFS('Per-Grade Breakdown'!$D$5:$D$23659,'Per-Grade Breakdown'!$A$5:$A$23659,$A2709)</f>
        <v/>
      </c>
      <c r="D2709" s="5">
        <f>SUMIFS('Per-Grade Breakdown'!$E$5:$E$23659,'Per-Grade Breakdown'!$A$5:$A$23659,$A2709)</f>
        <v/>
      </c>
      <c r="E2709" s="5">
        <f>SUMIFS('Per-Grade Breakdown'!$F$5:$F$23659,'Per-Grade Breakdown'!$A$5:$A$23659,$A2709)</f>
        <v/>
      </c>
      <c r="F2709" s="5">
        <f>D2709-E2709</f>
        <v/>
      </c>
      <c r="G2709" s="5">
        <f>'Notes'!$B$4</f>
        <v/>
      </c>
      <c r="H2709" s="5">
        <f>ROUNDUP(C2709/G2709,0)</f>
        <v/>
      </c>
      <c r="I2709" s="6">
        <f>F2709-H2709</f>
        <v/>
      </c>
      <c r="J2709" s="4">
        <f>IF(I2709&lt;0,"Deficit",IF(I2709=0,"Exact fit","Surplus"))</f>
        <v/>
      </c>
    </row>
    <row r="2710">
      <c r="A2710" s="4" t="n">
        <v>440205</v>
      </c>
      <c r="B2710" s="4" t="inlineStr">
        <is>
          <t>EP GASEBEYA</t>
        </is>
      </c>
      <c r="C2710" s="5">
        <f>SUMIFS('Per-Grade Breakdown'!$D$5:$D$23659,'Per-Grade Breakdown'!$A$5:$A$23659,$A2710)</f>
        <v/>
      </c>
      <c r="D2710" s="5">
        <f>SUMIFS('Per-Grade Breakdown'!$E$5:$E$23659,'Per-Grade Breakdown'!$A$5:$A$23659,$A2710)</f>
        <v/>
      </c>
      <c r="E2710" s="5">
        <f>SUMIFS('Per-Grade Breakdown'!$F$5:$F$23659,'Per-Grade Breakdown'!$A$5:$A$23659,$A2710)</f>
        <v/>
      </c>
      <c r="F2710" s="5">
        <f>D2710-E2710</f>
        <v/>
      </c>
      <c r="G2710" s="5">
        <f>'Notes'!$B$4</f>
        <v/>
      </c>
      <c r="H2710" s="5">
        <f>ROUNDUP(C2710/G2710,0)</f>
        <v/>
      </c>
      <c r="I2710" s="6">
        <f>F2710-H2710</f>
        <v/>
      </c>
      <c r="J2710" s="4">
        <f>IF(I2710&lt;0,"Deficit",IF(I2710=0,"Exact fit","Surplus"))</f>
        <v/>
      </c>
    </row>
    <row r="2711">
      <c r="A2711" s="4" t="n">
        <v>440207</v>
      </c>
      <c r="B2711" s="4" t="inlineStr">
        <is>
          <t>GS MUHOTORA</t>
        </is>
      </c>
      <c r="C2711" s="5">
        <f>SUMIFS('Per-Grade Breakdown'!$D$5:$D$23659,'Per-Grade Breakdown'!$A$5:$A$23659,$A2711)</f>
        <v/>
      </c>
      <c r="D2711" s="5">
        <f>SUMIFS('Per-Grade Breakdown'!$E$5:$E$23659,'Per-Grade Breakdown'!$A$5:$A$23659,$A2711)</f>
        <v/>
      </c>
      <c r="E2711" s="5">
        <f>SUMIFS('Per-Grade Breakdown'!$F$5:$F$23659,'Per-Grade Breakdown'!$A$5:$A$23659,$A2711)</f>
        <v/>
      </c>
      <c r="F2711" s="5">
        <f>D2711-E2711</f>
        <v/>
      </c>
      <c r="G2711" s="5">
        <f>'Notes'!$B$4</f>
        <v/>
      </c>
      <c r="H2711" s="5">
        <f>ROUNDUP(C2711/G2711,0)</f>
        <v/>
      </c>
      <c r="I2711" s="6">
        <f>F2711-H2711</f>
        <v/>
      </c>
      <c r="J2711" s="4">
        <f>IF(I2711&lt;0,"Deficit",IF(I2711=0,"Exact fit","Surplus"))</f>
        <v/>
      </c>
    </row>
    <row r="2712">
      <c r="A2712" s="4" t="n">
        <v>440208</v>
      </c>
      <c r="B2712" s="4" t="inlineStr">
        <is>
          <t>GS NYAMICUCU</t>
        </is>
      </c>
      <c r="C2712" s="5">
        <f>SUMIFS('Per-Grade Breakdown'!$D$5:$D$23659,'Per-Grade Breakdown'!$A$5:$A$23659,$A2712)</f>
        <v/>
      </c>
      <c r="D2712" s="5">
        <f>SUMIFS('Per-Grade Breakdown'!$E$5:$E$23659,'Per-Grade Breakdown'!$A$5:$A$23659,$A2712)</f>
        <v/>
      </c>
      <c r="E2712" s="5">
        <f>SUMIFS('Per-Grade Breakdown'!$F$5:$F$23659,'Per-Grade Breakdown'!$A$5:$A$23659,$A2712)</f>
        <v/>
      </c>
      <c r="F2712" s="5">
        <f>D2712-E2712</f>
        <v/>
      </c>
      <c r="G2712" s="5">
        <f>'Notes'!$B$4</f>
        <v/>
      </c>
      <c r="H2712" s="5">
        <f>ROUNDUP(C2712/G2712,0)</f>
        <v/>
      </c>
      <c r="I2712" s="6">
        <f>F2712-H2712</f>
        <v/>
      </c>
      <c r="J2712" s="4">
        <f>IF(I2712&lt;0,"Deficit",IF(I2712=0,"Exact fit","Surplus"))</f>
        <v/>
      </c>
    </row>
    <row r="2713">
      <c r="A2713" s="4" t="n">
        <v>440209</v>
      </c>
      <c r="B2713" s="4" t="inlineStr">
        <is>
          <t>GS RUNABA</t>
        </is>
      </c>
      <c r="C2713" s="5">
        <f>SUMIFS('Per-Grade Breakdown'!$D$5:$D$23659,'Per-Grade Breakdown'!$A$5:$A$23659,$A2713)</f>
        <v/>
      </c>
      <c r="D2713" s="5">
        <f>SUMIFS('Per-Grade Breakdown'!$E$5:$E$23659,'Per-Grade Breakdown'!$A$5:$A$23659,$A2713)</f>
        <v/>
      </c>
      <c r="E2713" s="5">
        <f>SUMIFS('Per-Grade Breakdown'!$F$5:$F$23659,'Per-Grade Breakdown'!$A$5:$A$23659,$A2713)</f>
        <v/>
      </c>
      <c r="F2713" s="5">
        <f>D2713-E2713</f>
        <v/>
      </c>
      <c r="G2713" s="5">
        <f>'Notes'!$B$4</f>
        <v/>
      </c>
      <c r="H2713" s="5">
        <f>ROUNDUP(C2713/G2713,0)</f>
        <v/>
      </c>
      <c r="I2713" s="6">
        <f>F2713-H2713</f>
        <v/>
      </c>
      <c r="J2713" s="4">
        <f>IF(I2713&lt;0,"Deficit",IF(I2713=0,"Exact fit","Surplus"))</f>
        <v/>
      </c>
    </row>
    <row r="2714">
      <c r="A2714" s="4" t="n">
        <v>440210</v>
      </c>
      <c r="B2714" s="4" t="inlineStr">
        <is>
          <t>EP KABYAZA</t>
        </is>
      </c>
      <c r="C2714" s="5">
        <f>SUMIFS('Per-Grade Breakdown'!$D$5:$D$23659,'Per-Grade Breakdown'!$A$5:$A$23659,$A2714)</f>
        <v/>
      </c>
      <c r="D2714" s="5">
        <f>SUMIFS('Per-Grade Breakdown'!$E$5:$E$23659,'Per-Grade Breakdown'!$A$5:$A$23659,$A2714)</f>
        <v/>
      </c>
      <c r="E2714" s="5">
        <f>SUMIFS('Per-Grade Breakdown'!$F$5:$F$23659,'Per-Grade Breakdown'!$A$5:$A$23659,$A2714)</f>
        <v/>
      </c>
      <c r="F2714" s="5">
        <f>D2714-E2714</f>
        <v/>
      </c>
      <c r="G2714" s="5">
        <f>'Notes'!$B$4</f>
        <v/>
      </c>
      <c r="H2714" s="5">
        <f>ROUNDUP(C2714/G2714,0)</f>
        <v/>
      </c>
      <c r="I2714" s="6">
        <f>F2714-H2714</f>
        <v/>
      </c>
      <c r="J2714" s="4">
        <f>IF(I2714&lt;0,"Deficit",IF(I2714=0,"Exact fit","Surplus"))</f>
        <v/>
      </c>
    </row>
    <row r="2715">
      <c r="A2715" s="4" t="n">
        <v>440212</v>
      </c>
      <c r="B2715" s="4" t="inlineStr">
        <is>
          <t>EP KILINGA</t>
        </is>
      </c>
      <c r="C2715" s="5">
        <f>SUMIFS('Per-Grade Breakdown'!$D$5:$D$23659,'Per-Grade Breakdown'!$A$5:$A$23659,$A2715)</f>
        <v/>
      </c>
      <c r="D2715" s="5">
        <f>SUMIFS('Per-Grade Breakdown'!$E$5:$E$23659,'Per-Grade Breakdown'!$A$5:$A$23659,$A2715)</f>
        <v/>
      </c>
      <c r="E2715" s="5">
        <f>SUMIFS('Per-Grade Breakdown'!$F$5:$F$23659,'Per-Grade Breakdown'!$A$5:$A$23659,$A2715)</f>
        <v/>
      </c>
      <c r="F2715" s="5">
        <f>D2715-E2715</f>
        <v/>
      </c>
      <c r="G2715" s="5">
        <f>'Notes'!$B$4</f>
        <v/>
      </c>
      <c r="H2715" s="5">
        <f>ROUNDUP(C2715/G2715,0)</f>
        <v/>
      </c>
      <c r="I2715" s="6">
        <f>F2715-H2715</f>
        <v/>
      </c>
      <c r="J2715" s="4">
        <f>IF(I2715&lt;0,"Deficit",IF(I2715=0,"Exact fit","Surplus"))</f>
        <v/>
      </c>
    </row>
    <row r="2716">
      <c r="A2716" s="4" t="n">
        <v>440217</v>
      </c>
      <c r="B2716" s="4" t="inlineStr">
        <is>
          <t>GS NYAMIYAGA</t>
        </is>
      </c>
      <c r="C2716" s="5">
        <f>SUMIFS('Per-Grade Breakdown'!$D$5:$D$23659,'Per-Grade Breakdown'!$A$5:$A$23659,$A2716)</f>
        <v/>
      </c>
      <c r="D2716" s="5">
        <f>SUMIFS('Per-Grade Breakdown'!$E$5:$E$23659,'Per-Grade Breakdown'!$A$5:$A$23659,$A2716)</f>
        <v/>
      </c>
      <c r="E2716" s="5">
        <f>SUMIFS('Per-Grade Breakdown'!$F$5:$F$23659,'Per-Grade Breakdown'!$A$5:$A$23659,$A2716)</f>
        <v/>
      </c>
      <c r="F2716" s="5">
        <f>D2716-E2716</f>
        <v/>
      </c>
      <c r="G2716" s="5">
        <f>'Notes'!$B$4</f>
        <v/>
      </c>
      <c r="H2716" s="5">
        <f>ROUNDUP(C2716/G2716,0)</f>
        <v/>
      </c>
      <c r="I2716" s="6">
        <f>F2716-H2716</f>
        <v/>
      </c>
      <c r="J2716" s="4">
        <f>IF(I2716&lt;0,"Deficit",IF(I2716=0,"Exact fit","Surplus"))</f>
        <v/>
      </c>
    </row>
    <row r="2717">
      <c r="A2717" s="4" t="n">
        <v>440220</v>
      </c>
      <c r="B2717" s="4" t="inlineStr">
        <is>
          <t>EP NYAMIYAGA II</t>
        </is>
      </c>
      <c r="C2717" s="5">
        <f>SUMIFS('Per-Grade Breakdown'!$D$5:$D$23659,'Per-Grade Breakdown'!$A$5:$A$23659,$A2717)</f>
        <v/>
      </c>
      <c r="D2717" s="5">
        <f>SUMIFS('Per-Grade Breakdown'!$E$5:$E$23659,'Per-Grade Breakdown'!$A$5:$A$23659,$A2717)</f>
        <v/>
      </c>
      <c r="E2717" s="5">
        <f>SUMIFS('Per-Grade Breakdown'!$F$5:$F$23659,'Per-Grade Breakdown'!$A$5:$A$23659,$A2717)</f>
        <v/>
      </c>
      <c r="F2717" s="5">
        <f>D2717-E2717</f>
        <v/>
      </c>
      <c r="G2717" s="5">
        <f>'Notes'!$B$4</f>
        <v/>
      </c>
      <c r="H2717" s="5">
        <f>ROUNDUP(C2717/G2717,0)</f>
        <v/>
      </c>
      <c r="I2717" s="6">
        <f>F2717-H2717</f>
        <v/>
      </c>
      <c r="J2717" s="4">
        <f>IF(I2717&lt;0,"Deficit",IF(I2717=0,"Exact fit","Surplus"))</f>
        <v/>
      </c>
    </row>
    <row r="2718">
      <c r="A2718" s="4" t="n">
        <v>440223</v>
      </c>
      <c r="B2718" s="4" t="inlineStr">
        <is>
          <t>OASIS OF NATIONS</t>
        </is>
      </c>
      <c r="C2718" s="5">
        <f>SUMIFS('Per-Grade Breakdown'!$D$5:$D$23659,'Per-Grade Breakdown'!$A$5:$A$23659,$A2718)</f>
        <v/>
      </c>
      <c r="D2718" s="5">
        <f>SUMIFS('Per-Grade Breakdown'!$E$5:$E$23659,'Per-Grade Breakdown'!$A$5:$A$23659,$A2718)</f>
        <v/>
      </c>
      <c r="E2718" s="5">
        <f>SUMIFS('Per-Grade Breakdown'!$F$5:$F$23659,'Per-Grade Breakdown'!$A$5:$A$23659,$A2718)</f>
        <v/>
      </c>
      <c r="F2718" s="5">
        <f>D2718-E2718</f>
        <v/>
      </c>
      <c r="G2718" s="5">
        <f>'Notes'!$B$4</f>
        <v/>
      </c>
      <c r="H2718" s="5">
        <f>ROUNDUP(C2718/G2718,0)</f>
        <v/>
      </c>
      <c r="I2718" s="6">
        <f>F2718-H2718</f>
        <v/>
      </c>
      <c r="J2718" s="4">
        <f>IF(I2718&lt;0,"Deficit",IF(I2718=0,"Exact fit","Surplus"))</f>
        <v/>
      </c>
    </row>
    <row r="2719">
      <c r="A2719" s="4" t="n">
        <v>440301</v>
      </c>
      <c r="B2719" s="4" t="inlineStr">
        <is>
          <t>GS BUTETE</t>
        </is>
      </c>
      <c r="C2719" s="5">
        <f>SUMIFS('Per-Grade Breakdown'!$D$5:$D$23659,'Per-Grade Breakdown'!$A$5:$A$23659,$A2719)</f>
        <v/>
      </c>
      <c r="D2719" s="5">
        <f>SUMIFS('Per-Grade Breakdown'!$E$5:$E$23659,'Per-Grade Breakdown'!$A$5:$A$23659,$A2719)</f>
        <v/>
      </c>
      <c r="E2719" s="5">
        <f>SUMIFS('Per-Grade Breakdown'!$F$5:$F$23659,'Per-Grade Breakdown'!$A$5:$A$23659,$A2719)</f>
        <v/>
      </c>
      <c r="F2719" s="5">
        <f>D2719-E2719</f>
        <v/>
      </c>
      <c r="G2719" s="5">
        <f>'Notes'!$B$4</f>
        <v/>
      </c>
      <c r="H2719" s="5">
        <f>ROUNDUP(C2719/G2719,0)</f>
        <v/>
      </c>
      <c r="I2719" s="6">
        <f>F2719-H2719</f>
        <v/>
      </c>
      <c r="J2719" s="4">
        <f>IF(I2719&lt;0,"Deficit",IF(I2719=0,"Exact fit","Surplus"))</f>
        <v/>
      </c>
    </row>
    <row r="2720">
      <c r="A2720" s="4" t="n">
        <v>440303</v>
      </c>
      <c r="B2720" s="4" t="inlineStr">
        <is>
          <t>GS CYANIKA</t>
        </is>
      </c>
      <c r="C2720" s="5">
        <f>SUMIFS('Per-Grade Breakdown'!$D$5:$D$23659,'Per-Grade Breakdown'!$A$5:$A$23659,$A2720)</f>
        <v/>
      </c>
      <c r="D2720" s="5">
        <f>SUMIFS('Per-Grade Breakdown'!$E$5:$E$23659,'Per-Grade Breakdown'!$A$5:$A$23659,$A2720)</f>
        <v/>
      </c>
      <c r="E2720" s="5">
        <f>SUMIFS('Per-Grade Breakdown'!$F$5:$F$23659,'Per-Grade Breakdown'!$A$5:$A$23659,$A2720)</f>
        <v/>
      </c>
      <c r="F2720" s="5">
        <f>D2720-E2720</f>
        <v/>
      </c>
      <c r="G2720" s="5">
        <f>'Notes'!$B$4</f>
        <v/>
      </c>
      <c r="H2720" s="5">
        <f>ROUNDUP(C2720/G2720,0)</f>
        <v/>
      </c>
      <c r="I2720" s="6">
        <f>F2720-H2720</f>
        <v/>
      </c>
      <c r="J2720" s="4">
        <f>IF(I2720&lt;0,"Deficit",IF(I2720=0,"Exact fit","Surplus"))</f>
        <v/>
      </c>
    </row>
    <row r="2721">
      <c r="A2721" s="4" t="n">
        <v>440305</v>
      </c>
      <c r="B2721" s="4" t="inlineStr">
        <is>
          <t>EP GITARAGA</t>
        </is>
      </c>
      <c r="C2721" s="5">
        <f>SUMIFS('Per-Grade Breakdown'!$D$5:$D$23659,'Per-Grade Breakdown'!$A$5:$A$23659,$A2721)</f>
        <v/>
      </c>
      <c r="D2721" s="5">
        <f>SUMIFS('Per-Grade Breakdown'!$E$5:$E$23659,'Per-Grade Breakdown'!$A$5:$A$23659,$A2721)</f>
        <v/>
      </c>
      <c r="E2721" s="5">
        <f>SUMIFS('Per-Grade Breakdown'!$F$5:$F$23659,'Per-Grade Breakdown'!$A$5:$A$23659,$A2721)</f>
        <v/>
      </c>
      <c r="F2721" s="5">
        <f>D2721-E2721</f>
        <v/>
      </c>
      <c r="G2721" s="5">
        <f>'Notes'!$B$4</f>
        <v/>
      </c>
      <c r="H2721" s="5">
        <f>ROUNDUP(C2721/G2721,0)</f>
        <v/>
      </c>
      <c r="I2721" s="6">
        <f>F2721-H2721</f>
        <v/>
      </c>
      <c r="J2721" s="4">
        <f>IF(I2721&lt;0,"Deficit",IF(I2721=0,"Exact fit","Surplus"))</f>
        <v/>
      </c>
    </row>
    <row r="2722">
      <c r="A2722" s="4" t="n">
        <v>440307</v>
      </c>
      <c r="B2722" s="4" t="inlineStr">
        <is>
          <t>GS KAGITEGA</t>
        </is>
      </c>
      <c r="C2722" s="5">
        <f>SUMIFS('Per-Grade Breakdown'!$D$5:$D$23659,'Per-Grade Breakdown'!$A$5:$A$23659,$A2722)</f>
        <v/>
      </c>
      <c r="D2722" s="5">
        <f>SUMIFS('Per-Grade Breakdown'!$E$5:$E$23659,'Per-Grade Breakdown'!$A$5:$A$23659,$A2722)</f>
        <v/>
      </c>
      <c r="E2722" s="5">
        <f>SUMIFS('Per-Grade Breakdown'!$F$5:$F$23659,'Per-Grade Breakdown'!$A$5:$A$23659,$A2722)</f>
        <v/>
      </c>
      <c r="F2722" s="5">
        <f>D2722-E2722</f>
        <v/>
      </c>
      <c r="G2722" s="5">
        <f>'Notes'!$B$4</f>
        <v/>
      </c>
      <c r="H2722" s="5">
        <f>ROUNDUP(C2722/G2722,0)</f>
        <v/>
      </c>
      <c r="I2722" s="6">
        <f>F2722-H2722</f>
        <v/>
      </c>
      <c r="J2722" s="4">
        <f>IF(I2722&lt;0,"Deficit",IF(I2722=0,"Exact fit","Surplus"))</f>
        <v/>
      </c>
    </row>
    <row r="2723">
      <c r="A2723" s="4" t="n">
        <v>440311</v>
      </c>
      <c r="B2723" s="4" t="inlineStr">
        <is>
          <t>MUGARAMA</t>
        </is>
      </c>
      <c r="C2723" s="5">
        <f>SUMIFS('Per-Grade Breakdown'!$D$5:$D$23659,'Per-Grade Breakdown'!$A$5:$A$23659,$A2723)</f>
        <v/>
      </c>
      <c r="D2723" s="5">
        <f>SUMIFS('Per-Grade Breakdown'!$E$5:$E$23659,'Per-Grade Breakdown'!$A$5:$A$23659,$A2723)</f>
        <v/>
      </c>
      <c r="E2723" s="5">
        <f>SUMIFS('Per-Grade Breakdown'!$F$5:$F$23659,'Per-Grade Breakdown'!$A$5:$A$23659,$A2723)</f>
        <v/>
      </c>
      <c r="F2723" s="5">
        <f>D2723-E2723</f>
        <v/>
      </c>
      <c r="G2723" s="5">
        <f>'Notes'!$B$4</f>
        <v/>
      </c>
      <c r="H2723" s="5">
        <f>ROUNDUP(C2723/G2723,0)</f>
        <v/>
      </c>
      <c r="I2723" s="6">
        <f>F2723-H2723</f>
        <v/>
      </c>
      <c r="J2723" s="4">
        <f>IF(I2723&lt;0,"Deficit",IF(I2723=0,"Exact fit","Surplus"))</f>
        <v/>
      </c>
    </row>
    <row r="2724">
      <c r="A2724" s="4" t="n">
        <v>440313</v>
      </c>
      <c r="B2724" s="4" t="inlineStr">
        <is>
          <t>RUKO</t>
        </is>
      </c>
      <c r="C2724" s="5">
        <f>SUMIFS('Per-Grade Breakdown'!$D$5:$D$23659,'Per-Grade Breakdown'!$A$5:$A$23659,$A2724)</f>
        <v/>
      </c>
      <c r="D2724" s="5">
        <f>SUMIFS('Per-Grade Breakdown'!$E$5:$E$23659,'Per-Grade Breakdown'!$A$5:$A$23659,$A2724)</f>
        <v/>
      </c>
      <c r="E2724" s="5">
        <f>SUMIFS('Per-Grade Breakdown'!$F$5:$F$23659,'Per-Grade Breakdown'!$A$5:$A$23659,$A2724)</f>
        <v/>
      </c>
      <c r="F2724" s="5">
        <f>D2724-E2724</f>
        <v/>
      </c>
      <c r="G2724" s="5">
        <f>'Notes'!$B$4</f>
        <v/>
      </c>
      <c r="H2724" s="5">
        <f>ROUNDUP(C2724/G2724,0)</f>
        <v/>
      </c>
      <c r="I2724" s="6">
        <f>F2724-H2724</f>
        <v/>
      </c>
      <c r="J2724" s="4">
        <f>IF(I2724&lt;0,"Deficit",IF(I2724=0,"Exact fit","Surplus"))</f>
        <v/>
      </c>
    </row>
    <row r="2725">
      <c r="A2725" s="4" t="n">
        <v>440314</v>
      </c>
      <c r="B2725" s="4" t="inlineStr">
        <is>
          <t>Wisdom School</t>
        </is>
      </c>
      <c r="C2725" s="5">
        <f>SUMIFS('Per-Grade Breakdown'!$D$5:$D$23659,'Per-Grade Breakdown'!$A$5:$A$23659,$A2725)</f>
        <v/>
      </c>
      <c r="D2725" s="5">
        <f>SUMIFS('Per-Grade Breakdown'!$E$5:$E$23659,'Per-Grade Breakdown'!$A$5:$A$23659,$A2725)</f>
        <v/>
      </c>
      <c r="E2725" s="5">
        <f>SUMIFS('Per-Grade Breakdown'!$F$5:$F$23659,'Per-Grade Breakdown'!$A$5:$A$23659,$A2725)</f>
        <v/>
      </c>
      <c r="F2725" s="5">
        <f>D2725-E2725</f>
        <v/>
      </c>
      <c r="G2725" s="5">
        <f>'Notes'!$B$4</f>
        <v/>
      </c>
      <c r="H2725" s="5">
        <f>ROUNDUP(C2725/G2725,0)</f>
        <v/>
      </c>
      <c r="I2725" s="6">
        <f>F2725-H2725</f>
        <v/>
      </c>
      <c r="J2725" s="4">
        <f>IF(I2725&lt;0,"Deficit",IF(I2725=0,"Exact fit","Surplus"))</f>
        <v/>
      </c>
    </row>
    <row r="2726">
      <c r="A2726" s="4" t="n">
        <v>440315</v>
      </c>
      <c r="B2726" s="4" t="inlineStr">
        <is>
          <t>Family Foundation</t>
        </is>
      </c>
      <c r="C2726" s="5">
        <f>SUMIFS('Per-Grade Breakdown'!$D$5:$D$23659,'Per-Grade Breakdown'!$A$5:$A$23659,$A2726)</f>
        <v/>
      </c>
      <c r="D2726" s="5">
        <f>SUMIFS('Per-Grade Breakdown'!$E$5:$E$23659,'Per-Grade Breakdown'!$A$5:$A$23659,$A2726)</f>
        <v/>
      </c>
      <c r="E2726" s="5">
        <f>SUMIFS('Per-Grade Breakdown'!$F$5:$F$23659,'Per-Grade Breakdown'!$A$5:$A$23659,$A2726)</f>
        <v/>
      </c>
      <c r="F2726" s="5">
        <f>D2726-E2726</f>
        <v/>
      </c>
      <c r="G2726" s="5">
        <f>'Notes'!$B$4</f>
        <v/>
      </c>
      <c r="H2726" s="5">
        <f>ROUNDUP(C2726/G2726,0)</f>
        <v/>
      </c>
      <c r="I2726" s="6">
        <f>F2726-H2726</f>
        <v/>
      </c>
      <c r="J2726" s="4">
        <f>IF(I2726&lt;0,"Deficit",IF(I2726=0,"Exact fit","Surplus"))</f>
        <v/>
      </c>
    </row>
    <row r="2727">
      <c r="A2727" s="4" t="n">
        <v>440316</v>
      </c>
      <c r="B2727" s="4" t="inlineStr">
        <is>
          <t>CYANIKA II Primary School</t>
        </is>
      </c>
      <c r="C2727" s="5">
        <f>SUMIFS('Per-Grade Breakdown'!$D$5:$D$23659,'Per-Grade Breakdown'!$A$5:$A$23659,$A2727)</f>
        <v/>
      </c>
      <c r="D2727" s="5">
        <f>SUMIFS('Per-Grade Breakdown'!$E$5:$E$23659,'Per-Grade Breakdown'!$A$5:$A$23659,$A2727)</f>
        <v/>
      </c>
      <c r="E2727" s="5">
        <f>SUMIFS('Per-Grade Breakdown'!$F$5:$F$23659,'Per-Grade Breakdown'!$A$5:$A$23659,$A2727)</f>
        <v/>
      </c>
      <c r="F2727" s="5">
        <f>D2727-E2727</f>
        <v/>
      </c>
      <c r="G2727" s="5">
        <f>'Notes'!$B$4</f>
        <v/>
      </c>
      <c r="H2727" s="5">
        <f>ROUNDUP(C2727/G2727,0)</f>
        <v/>
      </c>
      <c r="I2727" s="6">
        <f>F2727-H2727</f>
        <v/>
      </c>
      <c r="J2727" s="4">
        <f>IF(I2727&lt;0,"Deficit",IF(I2727=0,"Exact fit","Surplus"))</f>
        <v/>
      </c>
    </row>
    <row r="2728">
      <c r="A2728" s="4" t="n">
        <v>440317</v>
      </c>
      <c r="B2728" s="4" t="inlineStr">
        <is>
          <t>EP Ruhimbi</t>
        </is>
      </c>
      <c r="C2728" s="5">
        <f>SUMIFS('Per-Grade Breakdown'!$D$5:$D$23659,'Per-Grade Breakdown'!$A$5:$A$23659,$A2728)</f>
        <v/>
      </c>
      <c r="D2728" s="5">
        <f>SUMIFS('Per-Grade Breakdown'!$E$5:$E$23659,'Per-Grade Breakdown'!$A$5:$A$23659,$A2728)</f>
        <v/>
      </c>
      <c r="E2728" s="5">
        <f>SUMIFS('Per-Grade Breakdown'!$F$5:$F$23659,'Per-Grade Breakdown'!$A$5:$A$23659,$A2728)</f>
        <v/>
      </c>
      <c r="F2728" s="5">
        <f>D2728-E2728</f>
        <v/>
      </c>
      <c r="G2728" s="5">
        <f>'Notes'!$B$4</f>
        <v/>
      </c>
      <c r="H2728" s="5">
        <f>ROUNDUP(C2728/G2728,0)</f>
        <v/>
      </c>
      <c r="I2728" s="6">
        <f>F2728-H2728</f>
        <v/>
      </c>
      <c r="J2728" s="4">
        <f>IF(I2728&lt;0,"Deficit",IF(I2728=0,"Exact fit","Surplus"))</f>
        <v/>
      </c>
    </row>
    <row r="2729">
      <c r="A2729" s="4" t="n">
        <v>440318</v>
      </c>
      <c r="B2729" s="4" t="inlineStr">
        <is>
          <t>EP Munini</t>
        </is>
      </c>
      <c r="C2729" s="5">
        <f>SUMIFS('Per-Grade Breakdown'!$D$5:$D$23659,'Per-Grade Breakdown'!$A$5:$A$23659,$A2729)</f>
        <v/>
      </c>
      <c r="D2729" s="5">
        <f>SUMIFS('Per-Grade Breakdown'!$E$5:$E$23659,'Per-Grade Breakdown'!$A$5:$A$23659,$A2729)</f>
        <v/>
      </c>
      <c r="E2729" s="5">
        <f>SUMIFS('Per-Grade Breakdown'!$F$5:$F$23659,'Per-Grade Breakdown'!$A$5:$A$23659,$A2729)</f>
        <v/>
      </c>
      <c r="F2729" s="5">
        <f>D2729-E2729</f>
        <v/>
      </c>
      <c r="G2729" s="5">
        <f>'Notes'!$B$4</f>
        <v/>
      </c>
      <c r="H2729" s="5">
        <f>ROUNDUP(C2729/G2729,0)</f>
        <v/>
      </c>
      <c r="I2729" s="6">
        <f>F2729-H2729</f>
        <v/>
      </c>
      <c r="J2729" s="4">
        <f>IF(I2729&lt;0,"Deficit",IF(I2729=0,"Exact fit","Surplus"))</f>
        <v/>
      </c>
    </row>
    <row r="2730">
      <c r="A2730" s="4" t="n">
        <v>440319</v>
      </c>
      <c r="B2730" s="4" t="inlineStr">
        <is>
          <t>EP Gasiza</t>
        </is>
      </c>
      <c r="C2730" s="5">
        <f>SUMIFS('Per-Grade Breakdown'!$D$5:$D$23659,'Per-Grade Breakdown'!$A$5:$A$23659,$A2730)</f>
        <v/>
      </c>
      <c r="D2730" s="5">
        <f>SUMIFS('Per-Grade Breakdown'!$E$5:$E$23659,'Per-Grade Breakdown'!$A$5:$A$23659,$A2730)</f>
        <v/>
      </c>
      <c r="E2730" s="5">
        <f>SUMIFS('Per-Grade Breakdown'!$F$5:$F$23659,'Per-Grade Breakdown'!$A$5:$A$23659,$A2730)</f>
        <v/>
      </c>
      <c r="F2730" s="5">
        <f>D2730-E2730</f>
        <v/>
      </c>
      <c r="G2730" s="5">
        <f>'Notes'!$B$4</f>
        <v/>
      </c>
      <c r="H2730" s="5">
        <f>ROUNDUP(C2730/G2730,0)</f>
        <v/>
      </c>
      <c r="I2730" s="6">
        <f>F2730-H2730</f>
        <v/>
      </c>
      <c r="J2730" s="4">
        <f>IF(I2730&lt;0,"Deficit",IF(I2730=0,"Exact fit","Surplus"))</f>
        <v/>
      </c>
    </row>
    <row r="2731">
      <c r="A2731" s="4" t="n">
        <v>440401</v>
      </c>
      <c r="B2731" s="4" t="inlineStr">
        <is>
          <t>EP BYUMBA</t>
        </is>
      </c>
      <c r="C2731" s="5">
        <f>SUMIFS('Per-Grade Breakdown'!$D$5:$D$23659,'Per-Grade Breakdown'!$A$5:$A$23659,$A2731)</f>
        <v/>
      </c>
      <c r="D2731" s="5">
        <f>SUMIFS('Per-Grade Breakdown'!$E$5:$E$23659,'Per-Grade Breakdown'!$A$5:$A$23659,$A2731)</f>
        <v/>
      </c>
      <c r="E2731" s="5">
        <f>SUMIFS('Per-Grade Breakdown'!$F$5:$F$23659,'Per-Grade Breakdown'!$A$5:$A$23659,$A2731)</f>
        <v/>
      </c>
      <c r="F2731" s="5">
        <f>D2731-E2731</f>
        <v/>
      </c>
      <c r="G2731" s="5">
        <f>'Notes'!$B$4</f>
        <v/>
      </c>
      <c r="H2731" s="5">
        <f>ROUNDUP(C2731/G2731,0)</f>
        <v/>
      </c>
      <c r="I2731" s="6">
        <f>F2731-H2731</f>
        <v/>
      </c>
      <c r="J2731" s="4">
        <f>IF(I2731&lt;0,"Deficit",IF(I2731=0,"Exact fit","Surplus"))</f>
        <v/>
      </c>
    </row>
    <row r="2732">
      <c r="A2732" s="4" t="n">
        <v>440406</v>
      </c>
      <c r="B2732" s="4" t="inlineStr">
        <is>
          <t>GS JEAN DE LA MENNAIS KIRAMBO</t>
        </is>
      </c>
      <c r="C2732" s="5">
        <f>SUMIFS('Per-Grade Breakdown'!$D$5:$D$23659,'Per-Grade Breakdown'!$A$5:$A$23659,$A2732)</f>
        <v/>
      </c>
      <c r="D2732" s="5">
        <f>SUMIFS('Per-Grade Breakdown'!$E$5:$E$23659,'Per-Grade Breakdown'!$A$5:$A$23659,$A2732)</f>
        <v/>
      </c>
      <c r="E2732" s="5">
        <f>SUMIFS('Per-Grade Breakdown'!$F$5:$F$23659,'Per-Grade Breakdown'!$A$5:$A$23659,$A2732)</f>
        <v/>
      </c>
      <c r="F2732" s="5">
        <f>D2732-E2732</f>
        <v/>
      </c>
      <c r="G2732" s="5">
        <f>'Notes'!$B$4</f>
        <v/>
      </c>
      <c r="H2732" s="5">
        <f>ROUNDUP(C2732/G2732,0)</f>
        <v/>
      </c>
      <c r="I2732" s="6">
        <f>F2732-H2732</f>
        <v/>
      </c>
      <c r="J2732" s="4">
        <f>IF(I2732&lt;0,"Deficit",IF(I2732=0,"Exact fit","Surplus"))</f>
        <v/>
      </c>
    </row>
    <row r="2733">
      <c r="A2733" s="4" t="n">
        <v>440407</v>
      </c>
      <c r="B2733" s="4" t="inlineStr">
        <is>
          <t>EP KIRAMBO</t>
        </is>
      </c>
      <c r="C2733" s="5">
        <f>SUMIFS('Per-Grade Breakdown'!$D$5:$D$23659,'Per-Grade Breakdown'!$A$5:$A$23659,$A2733)</f>
        <v/>
      </c>
      <c r="D2733" s="5">
        <f>SUMIFS('Per-Grade Breakdown'!$E$5:$E$23659,'Per-Grade Breakdown'!$A$5:$A$23659,$A2733)</f>
        <v/>
      </c>
      <c r="E2733" s="5">
        <f>SUMIFS('Per-Grade Breakdown'!$F$5:$F$23659,'Per-Grade Breakdown'!$A$5:$A$23659,$A2733)</f>
        <v/>
      </c>
      <c r="F2733" s="5">
        <f>D2733-E2733</f>
        <v/>
      </c>
      <c r="G2733" s="5">
        <f>'Notes'!$B$4</f>
        <v/>
      </c>
      <c r="H2733" s="5">
        <f>ROUNDUP(C2733/G2733,0)</f>
        <v/>
      </c>
      <c r="I2733" s="6">
        <f>F2733-H2733</f>
        <v/>
      </c>
      <c r="J2733" s="4">
        <f>IF(I2733&lt;0,"Deficit",IF(I2733=0,"Exact fit","Surplus"))</f>
        <v/>
      </c>
    </row>
    <row r="2734">
      <c r="A2734" s="4" t="n">
        <v>440409</v>
      </c>
      <c r="B2734" s="4" t="inlineStr">
        <is>
          <t>GS RUYANGE I</t>
        </is>
      </c>
      <c r="C2734" s="5">
        <f>SUMIFS('Per-Grade Breakdown'!$D$5:$D$23659,'Per-Grade Breakdown'!$A$5:$A$23659,$A2734)</f>
        <v/>
      </c>
      <c r="D2734" s="5">
        <f>SUMIFS('Per-Grade Breakdown'!$E$5:$E$23659,'Per-Grade Breakdown'!$A$5:$A$23659,$A2734)</f>
        <v/>
      </c>
      <c r="E2734" s="5">
        <f>SUMIFS('Per-Grade Breakdown'!$F$5:$F$23659,'Per-Grade Breakdown'!$A$5:$A$23659,$A2734)</f>
        <v/>
      </c>
      <c r="F2734" s="5">
        <f>D2734-E2734</f>
        <v/>
      </c>
      <c r="G2734" s="5">
        <f>'Notes'!$B$4</f>
        <v/>
      </c>
      <c r="H2734" s="5">
        <f>ROUNDUP(C2734/G2734,0)</f>
        <v/>
      </c>
      <c r="I2734" s="6">
        <f>F2734-H2734</f>
        <v/>
      </c>
      <c r="J2734" s="4">
        <f>IF(I2734&lt;0,"Deficit",IF(I2734=0,"Exact fit","Surplus"))</f>
        <v/>
      </c>
    </row>
    <row r="2735">
      <c r="A2735" s="4" t="n">
        <v>440410</v>
      </c>
      <c r="B2735" s="4" t="inlineStr">
        <is>
          <t>EP Amizero</t>
        </is>
      </c>
      <c r="C2735" s="5">
        <f>SUMIFS('Per-Grade Breakdown'!$D$5:$D$23659,'Per-Grade Breakdown'!$A$5:$A$23659,$A2735)</f>
        <v/>
      </c>
      <c r="D2735" s="5">
        <f>SUMIFS('Per-Grade Breakdown'!$E$5:$E$23659,'Per-Grade Breakdown'!$A$5:$A$23659,$A2735)</f>
        <v/>
      </c>
      <c r="E2735" s="5">
        <f>SUMIFS('Per-Grade Breakdown'!$F$5:$F$23659,'Per-Grade Breakdown'!$A$5:$A$23659,$A2735)</f>
        <v/>
      </c>
      <c r="F2735" s="5">
        <f>D2735-E2735</f>
        <v/>
      </c>
      <c r="G2735" s="5">
        <f>'Notes'!$B$4</f>
        <v/>
      </c>
      <c r="H2735" s="5">
        <f>ROUNDUP(C2735/G2735,0)</f>
        <v/>
      </c>
      <c r="I2735" s="6">
        <f>F2735-H2735</f>
        <v/>
      </c>
      <c r="J2735" s="4">
        <f>IF(I2735&lt;0,"Deficit",IF(I2735=0,"Exact fit","Surplus"))</f>
        <v/>
      </c>
    </row>
    <row r="2736">
      <c r="A2736" s="4" t="n">
        <v>440411</v>
      </c>
      <c r="B2736" s="4" t="inlineStr">
        <is>
          <t>EP Irebero</t>
        </is>
      </c>
      <c r="C2736" s="5">
        <f>SUMIFS('Per-Grade Breakdown'!$D$5:$D$23659,'Per-Grade Breakdown'!$A$5:$A$23659,$A2736)</f>
        <v/>
      </c>
      <c r="D2736" s="5">
        <f>SUMIFS('Per-Grade Breakdown'!$E$5:$E$23659,'Per-Grade Breakdown'!$A$5:$A$23659,$A2736)</f>
        <v/>
      </c>
      <c r="E2736" s="5">
        <f>SUMIFS('Per-Grade Breakdown'!$F$5:$F$23659,'Per-Grade Breakdown'!$A$5:$A$23659,$A2736)</f>
        <v/>
      </c>
      <c r="F2736" s="5">
        <f>D2736-E2736</f>
        <v/>
      </c>
      <c r="G2736" s="5">
        <f>'Notes'!$B$4</f>
        <v/>
      </c>
      <c r="H2736" s="5">
        <f>ROUNDUP(C2736/G2736,0)</f>
        <v/>
      </c>
      <c r="I2736" s="6">
        <f>F2736-H2736</f>
        <v/>
      </c>
      <c r="J2736" s="4">
        <f>IF(I2736&lt;0,"Deficit",IF(I2736=0,"Exact fit","Surplus"))</f>
        <v/>
      </c>
    </row>
    <row r="2737">
      <c r="A2737" s="4" t="n">
        <v>440503</v>
      </c>
      <c r="B2737" s="4" t="inlineStr">
        <is>
          <t>EP GATETE</t>
        </is>
      </c>
      <c r="C2737" s="5">
        <f>SUMIFS('Per-Grade Breakdown'!$D$5:$D$23659,'Per-Grade Breakdown'!$A$5:$A$23659,$A2737)</f>
        <v/>
      </c>
      <c r="D2737" s="5">
        <f>SUMIFS('Per-Grade Breakdown'!$E$5:$E$23659,'Per-Grade Breakdown'!$A$5:$A$23659,$A2737)</f>
        <v/>
      </c>
      <c r="E2737" s="5">
        <f>SUMIFS('Per-Grade Breakdown'!$F$5:$F$23659,'Per-Grade Breakdown'!$A$5:$A$23659,$A2737)</f>
        <v/>
      </c>
      <c r="F2737" s="5">
        <f>D2737-E2737</f>
        <v/>
      </c>
      <c r="G2737" s="5">
        <f>'Notes'!$B$4</f>
        <v/>
      </c>
      <c r="H2737" s="5">
        <f>ROUNDUP(C2737/G2737,0)</f>
        <v/>
      </c>
      <c r="I2737" s="6">
        <f>F2737-H2737</f>
        <v/>
      </c>
      <c r="J2737" s="4">
        <f>IF(I2737&lt;0,"Deficit",IF(I2737=0,"Exact fit","Surplus"))</f>
        <v/>
      </c>
    </row>
    <row r="2738">
      <c r="A2738" s="4" t="n">
        <v>440504</v>
      </c>
      <c r="B2738" s="4" t="inlineStr">
        <is>
          <t>GS GAHUNGA</t>
        </is>
      </c>
      <c r="C2738" s="5">
        <f>SUMIFS('Per-Grade Breakdown'!$D$5:$D$23659,'Per-Grade Breakdown'!$A$5:$A$23659,$A2738)</f>
        <v/>
      </c>
      <c r="D2738" s="5">
        <f>SUMIFS('Per-Grade Breakdown'!$E$5:$E$23659,'Per-Grade Breakdown'!$A$5:$A$23659,$A2738)</f>
        <v/>
      </c>
      <c r="E2738" s="5">
        <f>SUMIFS('Per-Grade Breakdown'!$F$5:$F$23659,'Per-Grade Breakdown'!$A$5:$A$23659,$A2738)</f>
        <v/>
      </c>
      <c r="F2738" s="5">
        <f>D2738-E2738</f>
        <v/>
      </c>
      <c r="G2738" s="5">
        <f>'Notes'!$B$4</f>
        <v/>
      </c>
      <c r="H2738" s="5">
        <f>ROUNDUP(C2738/G2738,0)</f>
        <v/>
      </c>
      <c r="I2738" s="6">
        <f>F2738-H2738</f>
        <v/>
      </c>
      <c r="J2738" s="4">
        <f>IF(I2738&lt;0,"Deficit",IF(I2738=0,"Exact fit","Surplus"))</f>
        <v/>
      </c>
    </row>
    <row r="2739">
      <c r="A2739" s="4" t="n">
        <v>440505</v>
      </c>
      <c r="B2739" s="4" t="inlineStr">
        <is>
          <t>EP KABAYA</t>
        </is>
      </c>
      <c r="C2739" s="5">
        <f>SUMIFS('Per-Grade Breakdown'!$D$5:$D$23659,'Per-Grade Breakdown'!$A$5:$A$23659,$A2739)</f>
        <v/>
      </c>
      <c r="D2739" s="5">
        <f>SUMIFS('Per-Grade Breakdown'!$E$5:$E$23659,'Per-Grade Breakdown'!$A$5:$A$23659,$A2739)</f>
        <v/>
      </c>
      <c r="E2739" s="5">
        <f>SUMIFS('Per-Grade Breakdown'!$F$5:$F$23659,'Per-Grade Breakdown'!$A$5:$A$23659,$A2739)</f>
        <v/>
      </c>
      <c r="F2739" s="5">
        <f>D2739-E2739</f>
        <v/>
      </c>
      <c r="G2739" s="5">
        <f>'Notes'!$B$4</f>
        <v/>
      </c>
      <c r="H2739" s="5">
        <f>ROUNDUP(C2739/G2739,0)</f>
        <v/>
      </c>
      <c r="I2739" s="6">
        <f>F2739-H2739</f>
        <v/>
      </c>
      <c r="J2739" s="4">
        <f>IF(I2739&lt;0,"Deficit",IF(I2739=0,"Exact fit","Surplus"))</f>
        <v/>
      </c>
    </row>
    <row r="2740">
      <c r="A2740" s="4" t="n">
        <v>440507</v>
      </c>
      <c r="B2740" s="4" t="inlineStr">
        <is>
          <t>EP MUSANZU</t>
        </is>
      </c>
      <c r="C2740" s="5">
        <f>SUMIFS('Per-Grade Breakdown'!$D$5:$D$23659,'Per-Grade Breakdown'!$A$5:$A$23659,$A2740)</f>
        <v/>
      </c>
      <c r="D2740" s="5">
        <f>SUMIFS('Per-Grade Breakdown'!$E$5:$E$23659,'Per-Grade Breakdown'!$A$5:$A$23659,$A2740)</f>
        <v/>
      </c>
      <c r="E2740" s="5">
        <f>SUMIFS('Per-Grade Breakdown'!$F$5:$F$23659,'Per-Grade Breakdown'!$A$5:$A$23659,$A2740)</f>
        <v/>
      </c>
      <c r="F2740" s="5">
        <f>D2740-E2740</f>
        <v/>
      </c>
      <c r="G2740" s="5">
        <f>'Notes'!$B$4</f>
        <v/>
      </c>
      <c r="H2740" s="5">
        <f>ROUNDUP(C2740/G2740,0)</f>
        <v/>
      </c>
      <c r="I2740" s="6">
        <f>F2740-H2740</f>
        <v/>
      </c>
      <c r="J2740" s="4">
        <f>IF(I2740&lt;0,"Deficit",IF(I2740=0,"Exact fit","Surplus"))</f>
        <v/>
      </c>
    </row>
    <row r="2741">
      <c r="A2741" s="4" t="n">
        <v>440509</v>
      </c>
      <c r="B2741" s="4" t="inlineStr">
        <is>
          <t>GS NYANGWE</t>
        </is>
      </c>
      <c r="C2741" s="5">
        <f>SUMIFS('Per-Grade Breakdown'!$D$5:$D$23659,'Per-Grade Breakdown'!$A$5:$A$23659,$A2741)</f>
        <v/>
      </c>
      <c r="D2741" s="5">
        <f>SUMIFS('Per-Grade Breakdown'!$E$5:$E$23659,'Per-Grade Breakdown'!$A$5:$A$23659,$A2741)</f>
        <v/>
      </c>
      <c r="E2741" s="5">
        <f>SUMIFS('Per-Grade Breakdown'!$F$5:$F$23659,'Per-Grade Breakdown'!$A$5:$A$23659,$A2741)</f>
        <v/>
      </c>
      <c r="F2741" s="5">
        <f>D2741-E2741</f>
        <v/>
      </c>
      <c r="G2741" s="5">
        <f>'Notes'!$B$4</f>
        <v/>
      </c>
      <c r="H2741" s="5">
        <f>ROUNDUP(C2741/G2741,0)</f>
        <v/>
      </c>
      <c r="I2741" s="6">
        <f>F2741-H2741</f>
        <v/>
      </c>
      <c r="J2741" s="4">
        <f>IF(I2741&lt;0,"Deficit",IF(I2741=0,"Exact fit","Surplus"))</f>
        <v/>
      </c>
    </row>
    <row r="2742">
      <c r="A2742" s="4" t="n">
        <v>440510</v>
      </c>
      <c r="B2742" s="4" t="inlineStr">
        <is>
          <t>GAHUNGA MODERN SCHOOL</t>
        </is>
      </c>
      <c r="C2742" s="5">
        <f>SUMIFS('Per-Grade Breakdown'!$D$5:$D$23659,'Per-Grade Breakdown'!$A$5:$A$23659,$A2742)</f>
        <v/>
      </c>
      <c r="D2742" s="5">
        <f>SUMIFS('Per-Grade Breakdown'!$E$5:$E$23659,'Per-Grade Breakdown'!$A$5:$A$23659,$A2742)</f>
        <v/>
      </c>
      <c r="E2742" s="5">
        <f>SUMIFS('Per-Grade Breakdown'!$F$5:$F$23659,'Per-Grade Breakdown'!$A$5:$A$23659,$A2742)</f>
        <v/>
      </c>
      <c r="F2742" s="5">
        <f>D2742-E2742</f>
        <v/>
      </c>
      <c r="G2742" s="5">
        <f>'Notes'!$B$4</f>
        <v/>
      </c>
      <c r="H2742" s="5">
        <f>ROUNDUP(C2742/G2742,0)</f>
        <v/>
      </c>
      <c r="I2742" s="6">
        <f>F2742-H2742</f>
        <v/>
      </c>
      <c r="J2742" s="4">
        <f>IF(I2742&lt;0,"Deficit",IF(I2742=0,"Exact fit","Surplus"))</f>
        <v/>
      </c>
    </row>
    <row r="2743">
      <c r="A2743" s="4" t="n">
        <v>440602</v>
      </c>
      <c r="B2743" s="4" t="inlineStr">
        <is>
          <t>EP Rwambogo</t>
        </is>
      </c>
      <c r="C2743" s="5">
        <f>SUMIFS('Per-Grade Breakdown'!$D$5:$D$23659,'Per-Grade Breakdown'!$A$5:$A$23659,$A2743)</f>
        <v/>
      </c>
      <c r="D2743" s="5">
        <f>SUMIFS('Per-Grade Breakdown'!$E$5:$E$23659,'Per-Grade Breakdown'!$A$5:$A$23659,$A2743)</f>
        <v/>
      </c>
      <c r="E2743" s="5">
        <f>SUMIFS('Per-Grade Breakdown'!$F$5:$F$23659,'Per-Grade Breakdown'!$A$5:$A$23659,$A2743)</f>
        <v/>
      </c>
      <c r="F2743" s="5">
        <f>D2743-E2743</f>
        <v/>
      </c>
      <c r="G2743" s="5">
        <f>'Notes'!$B$4</f>
        <v/>
      </c>
      <c r="H2743" s="5">
        <f>ROUNDUP(C2743/G2743,0)</f>
        <v/>
      </c>
      <c r="I2743" s="6">
        <f>F2743-H2743</f>
        <v/>
      </c>
      <c r="J2743" s="4">
        <f>IF(I2743&lt;0,"Deficit",IF(I2743=0,"Exact fit","Surplus"))</f>
        <v/>
      </c>
    </row>
    <row r="2744">
      <c r="A2744" s="4" t="n">
        <v>440603</v>
      </c>
      <c r="B2744" s="4" t="inlineStr">
        <is>
          <t>EP Icyizere</t>
        </is>
      </c>
      <c r="C2744" s="5">
        <f>SUMIFS('Per-Grade Breakdown'!$D$5:$D$23659,'Per-Grade Breakdown'!$A$5:$A$23659,$A2744)</f>
        <v/>
      </c>
      <c r="D2744" s="5">
        <f>SUMIFS('Per-Grade Breakdown'!$E$5:$E$23659,'Per-Grade Breakdown'!$A$5:$A$23659,$A2744)</f>
        <v/>
      </c>
      <c r="E2744" s="5">
        <f>SUMIFS('Per-Grade Breakdown'!$F$5:$F$23659,'Per-Grade Breakdown'!$A$5:$A$23659,$A2744)</f>
        <v/>
      </c>
      <c r="F2744" s="5">
        <f>D2744-E2744</f>
        <v/>
      </c>
      <c r="G2744" s="5">
        <f>'Notes'!$B$4</f>
        <v/>
      </c>
      <c r="H2744" s="5">
        <f>ROUNDUP(C2744/G2744,0)</f>
        <v/>
      </c>
      <c r="I2744" s="6">
        <f>F2744-H2744</f>
        <v/>
      </c>
      <c r="J2744" s="4">
        <f>IF(I2744&lt;0,"Deficit",IF(I2744=0,"Exact fit","Surplus"))</f>
        <v/>
      </c>
    </row>
    <row r="2745">
      <c r="A2745" s="4" t="n">
        <v>440604</v>
      </c>
      <c r="B2745" s="4" t="inlineStr">
        <is>
          <t>GS RUYANGE II</t>
        </is>
      </c>
      <c r="C2745" s="5">
        <f>SUMIFS('Per-Grade Breakdown'!$D$5:$D$23659,'Per-Grade Breakdown'!$A$5:$A$23659,$A2745)</f>
        <v/>
      </c>
      <c r="D2745" s="5">
        <f>SUMIFS('Per-Grade Breakdown'!$E$5:$E$23659,'Per-Grade Breakdown'!$A$5:$A$23659,$A2745)</f>
        <v/>
      </c>
      <c r="E2745" s="5">
        <f>SUMIFS('Per-Grade Breakdown'!$F$5:$F$23659,'Per-Grade Breakdown'!$A$5:$A$23659,$A2745)</f>
        <v/>
      </c>
      <c r="F2745" s="5">
        <f>D2745-E2745</f>
        <v/>
      </c>
      <c r="G2745" s="5">
        <f>'Notes'!$B$4</f>
        <v/>
      </c>
      <c r="H2745" s="5">
        <f>ROUNDUP(C2745/G2745,0)</f>
        <v/>
      </c>
      <c r="I2745" s="6">
        <f>F2745-H2745</f>
        <v/>
      </c>
      <c r="J2745" s="4">
        <f>IF(I2745&lt;0,"Deficit",IF(I2745=0,"Exact fit","Surplus"))</f>
        <v/>
      </c>
    </row>
    <row r="2746">
      <c r="A2746" s="4" t="n">
        <v>440605</v>
      </c>
      <c r="B2746" s="4" t="inlineStr">
        <is>
          <t>GS RWASA</t>
        </is>
      </c>
      <c r="C2746" s="5">
        <f>SUMIFS('Per-Grade Breakdown'!$D$5:$D$23659,'Per-Grade Breakdown'!$A$5:$A$23659,$A2746)</f>
        <v/>
      </c>
      <c r="D2746" s="5">
        <f>SUMIFS('Per-Grade Breakdown'!$E$5:$E$23659,'Per-Grade Breakdown'!$A$5:$A$23659,$A2746)</f>
        <v/>
      </c>
      <c r="E2746" s="5">
        <f>SUMIFS('Per-Grade Breakdown'!$F$5:$F$23659,'Per-Grade Breakdown'!$A$5:$A$23659,$A2746)</f>
        <v/>
      </c>
      <c r="F2746" s="5">
        <f>D2746-E2746</f>
        <v/>
      </c>
      <c r="G2746" s="5">
        <f>'Notes'!$B$4</f>
        <v/>
      </c>
      <c r="H2746" s="5">
        <f>ROUNDUP(C2746/G2746,0)</f>
        <v/>
      </c>
      <c r="I2746" s="6">
        <f>F2746-H2746</f>
        <v/>
      </c>
      <c r="J2746" s="4">
        <f>IF(I2746&lt;0,"Deficit",IF(I2746=0,"Exact fit","Surplus"))</f>
        <v/>
      </c>
    </row>
    <row r="2747">
      <c r="A2747" s="4" t="n">
        <v>440606</v>
      </c>
      <c r="B2747" s="4" t="inlineStr">
        <is>
          <t>EP Taba</t>
        </is>
      </c>
      <c r="C2747" s="5">
        <f>SUMIFS('Per-Grade Breakdown'!$D$5:$D$23659,'Per-Grade Breakdown'!$A$5:$A$23659,$A2747)</f>
        <v/>
      </c>
      <c r="D2747" s="5">
        <f>SUMIFS('Per-Grade Breakdown'!$E$5:$E$23659,'Per-Grade Breakdown'!$A$5:$A$23659,$A2747)</f>
        <v/>
      </c>
      <c r="E2747" s="5">
        <f>SUMIFS('Per-Grade Breakdown'!$F$5:$F$23659,'Per-Grade Breakdown'!$A$5:$A$23659,$A2747)</f>
        <v/>
      </c>
      <c r="F2747" s="5">
        <f>D2747-E2747</f>
        <v/>
      </c>
      <c r="G2747" s="5">
        <f>'Notes'!$B$4</f>
        <v/>
      </c>
      <c r="H2747" s="5">
        <f>ROUNDUP(C2747/G2747,0)</f>
        <v/>
      </c>
      <c r="I2747" s="6">
        <f>F2747-H2747</f>
        <v/>
      </c>
      <c r="J2747" s="4">
        <f>IF(I2747&lt;0,"Deficit",IF(I2747=0,"Exact fit","Surplus"))</f>
        <v/>
      </c>
    </row>
    <row r="2748">
      <c r="A2748" s="4" t="n">
        <v>440608</v>
      </c>
      <c r="B2748" s="4" t="inlineStr">
        <is>
          <t>EP GATEBE</t>
        </is>
      </c>
      <c r="C2748" s="5">
        <f>SUMIFS('Per-Grade Breakdown'!$D$5:$D$23659,'Per-Grade Breakdown'!$A$5:$A$23659,$A2748)</f>
        <v/>
      </c>
      <c r="D2748" s="5">
        <f>SUMIFS('Per-Grade Breakdown'!$E$5:$E$23659,'Per-Grade Breakdown'!$A$5:$A$23659,$A2748)</f>
        <v/>
      </c>
      <c r="E2748" s="5">
        <f>SUMIFS('Per-Grade Breakdown'!$F$5:$F$23659,'Per-Grade Breakdown'!$A$5:$A$23659,$A2748)</f>
        <v/>
      </c>
      <c r="F2748" s="5">
        <f>D2748-E2748</f>
        <v/>
      </c>
      <c r="G2748" s="5">
        <f>'Notes'!$B$4</f>
        <v/>
      </c>
      <c r="H2748" s="5">
        <f>ROUNDUP(C2748/G2748,0)</f>
        <v/>
      </c>
      <c r="I2748" s="6">
        <f>F2748-H2748</f>
        <v/>
      </c>
      <c r="J2748" s="4">
        <f>IF(I2748&lt;0,"Deficit",IF(I2748=0,"Exact fit","Surplus"))</f>
        <v/>
      </c>
    </row>
    <row r="2749">
      <c r="A2749" s="4" t="n">
        <v>440609</v>
      </c>
      <c r="B2749" s="4" t="inlineStr">
        <is>
          <t>EP GABIRO</t>
        </is>
      </c>
      <c r="C2749" s="5">
        <f>SUMIFS('Per-Grade Breakdown'!$D$5:$D$23659,'Per-Grade Breakdown'!$A$5:$A$23659,$A2749)</f>
        <v/>
      </c>
      <c r="D2749" s="5">
        <f>SUMIFS('Per-Grade Breakdown'!$E$5:$E$23659,'Per-Grade Breakdown'!$A$5:$A$23659,$A2749)</f>
        <v/>
      </c>
      <c r="E2749" s="5">
        <f>SUMIFS('Per-Grade Breakdown'!$F$5:$F$23659,'Per-Grade Breakdown'!$A$5:$A$23659,$A2749)</f>
        <v/>
      </c>
      <c r="F2749" s="5">
        <f>D2749-E2749</f>
        <v/>
      </c>
      <c r="G2749" s="5">
        <f>'Notes'!$B$4</f>
        <v/>
      </c>
      <c r="H2749" s="5">
        <f>ROUNDUP(C2749/G2749,0)</f>
        <v/>
      </c>
      <c r="I2749" s="6">
        <f>F2749-H2749</f>
        <v/>
      </c>
      <c r="J2749" s="4">
        <f>IF(I2749&lt;0,"Deficit",IF(I2749=0,"Exact fit","Surplus"))</f>
        <v/>
      </c>
    </row>
    <row r="2750">
      <c r="A2750" s="4" t="n">
        <v>440703</v>
      </c>
      <c r="B2750" s="4" t="inlineStr">
        <is>
          <t>GS GICURA</t>
        </is>
      </c>
      <c r="C2750" s="5">
        <f>SUMIFS('Per-Grade Breakdown'!$D$5:$D$23659,'Per-Grade Breakdown'!$A$5:$A$23659,$A2750)</f>
        <v/>
      </c>
      <c r="D2750" s="5">
        <f>SUMIFS('Per-Grade Breakdown'!$E$5:$E$23659,'Per-Grade Breakdown'!$A$5:$A$23659,$A2750)</f>
        <v/>
      </c>
      <c r="E2750" s="5">
        <f>SUMIFS('Per-Grade Breakdown'!$F$5:$F$23659,'Per-Grade Breakdown'!$A$5:$A$23659,$A2750)</f>
        <v/>
      </c>
      <c r="F2750" s="5">
        <f>D2750-E2750</f>
        <v/>
      </c>
      <c r="G2750" s="5">
        <f>'Notes'!$B$4</f>
        <v/>
      </c>
      <c r="H2750" s="5">
        <f>ROUNDUP(C2750/G2750,0)</f>
        <v/>
      </c>
      <c r="I2750" s="6">
        <f>F2750-H2750</f>
        <v/>
      </c>
      <c r="J2750" s="4">
        <f>IF(I2750&lt;0,"Deficit",IF(I2750=0,"Exact fit","Surplus"))</f>
        <v/>
      </c>
    </row>
    <row r="2751">
      <c r="A2751" s="4" t="n">
        <v>440704</v>
      </c>
      <c r="B2751" s="4" t="inlineStr">
        <is>
          <t>GS MUSASA / TSS</t>
        </is>
      </c>
      <c r="C2751" s="5">
        <f>SUMIFS('Per-Grade Breakdown'!$D$5:$D$23659,'Per-Grade Breakdown'!$A$5:$A$23659,$A2751)</f>
        <v/>
      </c>
      <c r="D2751" s="5">
        <f>SUMIFS('Per-Grade Breakdown'!$E$5:$E$23659,'Per-Grade Breakdown'!$A$5:$A$23659,$A2751)</f>
        <v/>
      </c>
      <c r="E2751" s="5">
        <f>SUMIFS('Per-Grade Breakdown'!$F$5:$F$23659,'Per-Grade Breakdown'!$A$5:$A$23659,$A2751)</f>
        <v/>
      </c>
      <c r="F2751" s="5">
        <f>D2751-E2751</f>
        <v/>
      </c>
      <c r="G2751" s="5">
        <f>'Notes'!$B$4</f>
        <v/>
      </c>
      <c r="H2751" s="5">
        <f>ROUNDUP(C2751/G2751,0)</f>
        <v/>
      </c>
      <c r="I2751" s="6">
        <f>F2751-H2751</f>
        <v/>
      </c>
      <c r="J2751" s="4">
        <f>IF(I2751&lt;0,"Deficit",IF(I2751=0,"Exact fit","Surplus"))</f>
        <v/>
      </c>
    </row>
    <row r="2752">
      <c r="A2752" s="4" t="n">
        <v>440705</v>
      </c>
      <c r="B2752" s="4" t="inlineStr">
        <is>
          <t>GS KIBOGA</t>
        </is>
      </c>
      <c r="C2752" s="5">
        <f>SUMIFS('Per-Grade Breakdown'!$D$5:$D$23659,'Per-Grade Breakdown'!$A$5:$A$23659,$A2752)</f>
        <v/>
      </c>
      <c r="D2752" s="5">
        <f>SUMIFS('Per-Grade Breakdown'!$E$5:$E$23659,'Per-Grade Breakdown'!$A$5:$A$23659,$A2752)</f>
        <v/>
      </c>
      <c r="E2752" s="5">
        <f>SUMIFS('Per-Grade Breakdown'!$F$5:$F$23659,'Per-Grade Breakdown'!$A$5:$A$23659,$A2752)</f>
        <v/>
      </c>
      <c r="F2752" s="5">
        <f>D2752-E2752</f>
        <v/>
      </c>
      <c r="G2752" s="5">
        <f>'Notes'!$B$4</f>
        <v/>
      </c>
      <c r="H2752" s="5">
        <f>ROUNDUP(C2752/G2752,0)</f>
        <v/>
      </c>
      <c r="I2752" s="6">
        <f>F2752-H2752</f>
        <v/>
      </c>
      <c r="J2752" s="4">
        <f>IF(I2752&lt;0,"Deficit",IF(I2752=0,"Exact fit","Surplus"))</f>
        <v/>
      </c>
    </row>
    <row r="2753">
      <c r="A2753" s="4" t="n">
        <v>440709</v>
      </c>
      <c r="B2753" s="4" t="inlineStr">
        <is>
          <t>EP RUHOMBO</t>
        </is>
      </c>
      <c r="C2753" s="5">
        <f>SUMIFS('Per-Grade Breakdown'!$D$5:$D$23659,'Per-Grade Breakdown'!$A$5:$A$23659,$A2753)</f>
        <v/>
      </c>
      <c r="D2753" s="5">
        <f>SUMIFS('Per-Grade Breakdown'!$E$5:$E$23659,'Per-Grade Breakdown'!$A$5:$A$23659,$A2753)</f>
        <v/>
      </c>
      <c r="E2753" s="5">
        <f>SUMIFS('Per-Grade Breakdown'!$F$5:$F$23659,'Per-Grade Breakdown'!$A$5:$A$23659,$A2753)</f>
        <v/>
      </c>
      <c r="F2753" s="5">
        <f>D2753-E2753</f>
        <v/>
      </c>
      <c r="G2753" s="5">
        <f>'Notes'!$B$4</f>
        <v/>
      </c>
      <c r="H2753" s="5">
        <f>ROUNDUP(C2753/G2753,0)</f>
        <v/>
      </c>
      <c r="I2753" s="6">
        <f>F2753-H2753</f>
        <v/>
      </c>
      <c r="J2753" s="4">
        <f>IF(I2753&lt;0,"Deficit",IF(I2753=0,"Exact fit","Surplus"))</f>
        <v/>
      </c>
    </row>
    <row r="2754">
      <c r="A2754" s="4" t="n">
        <v>440710</v>
      </c>
      <c r="B2754" s="4" t="inlineStr">
        <is>
          <t>CS MUBUGA</t>
        </is>
      </c>
      <c r="C2754" s="5">
        <f>SUMIFS('Per-Grade Breakdown'!$D$5:$D$23659,'Per-Grade Breakdown'!$A$5:$A$23659,$A2754)</f>
        <v/>
      </c>
      <c r="D2754" s="5">
        <f>SUMIFS('Per-Grade Breakdown'!$E$5:$E$23659,'Per-Grade Breakdown'!$A$5:$A$23659,$A2754)</f>
        <v/>
      </c>
      <c r="E2754" s="5">
        <f>SUMIFS('Per-Grade Breakdown'!$F$5:$F$23659,'Per-Grade Breakdown'!$A$5:$A$23659,$A2754)</f>
        <v/>
      </c>
      <c r="F2754" s="5">
        <f>D2754-E2754</f>
        <v/>
      </c>
      <c r="G2754" s="5">
        <f>'Notes'!$B$4</f>
        <v/>
      </c>
      <c r="H2754" s="5">
        <f>ROUNDUP(C2754/G2754,0)</f>
        <v/>
      </c>
      <c r="I2754" s="6">
        <f>F2754-H2754</f>
        <v/>
      </c>
      <c r="J2754" s="4">
        <f>IF(I2754&lt;0,"Deficit",IF(I2754=0,"Exact fit","Surplus"))</f>
        <v/>
      </c>
    </row>
    <row r="2755">
      <c r="A2755" s="4" t="n">
        <v>440744</v>
      </c>
      <c r="B2755" s="4" t="inlineStr">
        <is>
          <t>EP URUMURI</t>
        </is>
      </c>
      <c r="C2755" s="5">
        <f>SUMIFS('Per-Grade Breakdown'!$D$5:$D$23659,'Per-Grade Breakdown'!$A$5:$A$23659,$A2755)</f>
        <v/>
      </c>
      <c r="D2755" s="5">
        <f>SUMIFS('Per-Grade Breakdown'!$E$5:$E$23659,'Per-Grade Breakdown'!$A$5:$A$23659,$A2755)</f>
        <v/>
      </c>
      <c r="E2755" s="5">
        <f>SUMIFS('Per-Grade Breakdown'!$F$5:$F$23659,'Per-Grade Breakdown'!$A$5:$A$23659,$A2755)</f>
        <v/>
      </c>
      <c r="F2755" s="5">
        <f>D2755-E2755</f>
        <v/>
      </c>
      <c r="G2755" s="5">
        <f>'Notes'!$B$4</f>
        <v/>
      </c>
      <c r="H2755" s="5">
        <f>ROUNDUP(C2755/G2755,0)</f>
        <v/>
      </c>
      <c r="I2755" s="6">
        <f>F2755-H2755</f>
        <v/>
      </c>
      <c r="J2755" s="4">
        <f>IF(I2755&lt;0,"Deficit",IF(I2755=0,"Exact fit","Surplus"))</f>
        <v/>
      </c>
    </row>
    <row r="2756">
      <c r="A2756" s="4" t="n">
        <v>440802</v>
      </c>
      <c r="B2756" s="4" t="inlineStr">
        <is>
          <t>EP GITARE I</t>
        </is>
      </c>
      <c r="C2756" s="5">
        <f>SUMIFS('Per-Grade Breakdown'!$D$5:$D$23659,'Per-Grade Breakdown'!$A$5:$A$23659,$A2756)</f>
        <v/>
      </c>
      <c r="D2756" s="5">
        <f>SUMIFS('Per-Grade Breakdown'!$E$5:$E$23659,'Per-Grade Breakdown'!$A$5:$A$23659,$A2756)</f>
        <v/>
      </c>
      <c r="E2756" s="5">
        <f>SUMIFS('Per-Grade Breakdown'!$F$5:$F$23659,'Per-Grade Breakdown'!$A$5:$A$23659,$A2756)</f>
        <v/>
      </c>
      <c r="F2756" s="5">
        <f>D2756-E2756</f>
        <v/>
      </c>
      <c r="G2756" s="5">
        <f>'Notes'!$B$4</f>
        <v/>
      </c>
      <c r="H2756" s="5">
        <f>ROUNDUP(C2756/G2756,0)</f>
        <v/>
      </c>
      <c r="I2756" s="6">
        <f>F2756-H2756</f>
        <v/>
      </c>
      <c r="J2756" s="4">
        <f>IF(I2756&lt;0,"Deficit",IF(I2756=0,"Exact fit","Surplus"))</f>
        <v/>
      </c>
    </row>
    <row r="2757">
      <c r="A2757" s="4" t="n">
        <v>440803</v>
      </c>
      <c r="B2757" s="4" t="inlineStr">
        <is>
          <t>EP Kanaba</t>
        </is>
      </c>
      <c r="C2757" s="5">
        <f>SUMIFS('Per-Grade Breakdown'!$D$5:$D$23659,'Per-Grade Breakdown'!$A$5:$A$23659,$A2757)</f>
        <v/>
      </c>
      <c r="D2757" s="5">
        <f>SUMIFS('Per-Grade Breakdown'!$E$5:$E$23659,'Per-Grade Breakdown'!$A$5:$A$23659,$A2757)</f>
        <v/>
      </c>
      <c r="E2757" s="5">
        <f>SUMIFS('Per-Grade Breakdown'!$F$5:$F$23659,'Per-Grade Breakdown'!$A$5:$A$23659,$A2757)</f>
        <v/>
      </c>
      <c r="F2757" s="5">
        <f>D2757-E2757</f>
        <v/>
      </c>
      <c r="G2757" s="5">
        <f>'Notes'!$B$4</f>
        <v/>
      </c>
      <c r="H2757" s="5">
        <f>ROUNDUP(C2757/G2757,0)</f>
        <v/>
      </c>
      <c r="I2757" s="6">
        <f>F2757-H2757</f>
        <v/>
      </c>
      <c r="J2757" s="4">
        <f>IF(I2757&lt;0,"Deficit",IF(I2757=0,"Exact fit","Surplus"))</f>
        <v/>
      </c>
    </row>
    <row r="2758">
      <c r="A2758" s="4" t="n">
        <v>440804</v>
      </c>
      <c r="B2758" s="4" t="inlineStr">
        <is>
          <t>EP Kayenzi II</t>
        </is>
      </c>
      <c r="C2758" s="5">
        <f>SUMIFS('Per-Grade Breakdown'!$D$5:$D$23659,'Per-Grade Breakdown'!$A$5:$A$23659,$A2758)</f>
        <v/>
      </c>
      <c r="D2758" s="5">
        <f>SUMIFS('Per-Grade Breakdown'!$E$5:$E$23659,'Per-Grade Breakdown'!$A$5:$A$23659,$A2758)</f>
        <v/>
      </c>
      <c r="E2758" s="5">
        <f>SUMIFS('Per-Grade Breakdown'!$F$5:$F$23659,'Per-Grade Breakdown'!$A$5:$A$23659,$A2758)</f>
        <v/>
      </c>
      <c r="F2758" s="5">
        <f>D2758-E2758</f>
        <v/>
      </c>
      <c r="G2758" s="5">
        <f>'Notes'!$B$4</f>
        <v/>
      </c>
      <c r="H2758" s="5">
        <f>ROUNDUP(C2758/G2758,0)</f>
        <v/>
      </c>
      <c r="I2758" s="6">
        <f>F2758-H2758</f>
        <v/>
      </c>
      <c r="J2758" s="4">
        <f>IF(I2758&lt;0,"Deficit",IF(I2758=0,"Exact fit","Surplus"))</f>
        <v/>
      </c>
    </row>
    <row r="2759">
      <c r="A2759" s="4" t="n">
        <v>440806</v>
      </c>
      <c r="B2759" s="4" t="inlineStr">
        <is>
          <t>GS GITARE II / TSS</t>
        </is>
      </c>
      <c r="C2759" s="5">
        <f>SUMIFS('Per-Grade Breakdown'!$D$5:$D$23659,'Per-Grade Breakdown'!$A$5:$A$23659,$A2759)</f>
        <v/>
      </c>
      <c r="D2759" s="5">
        <f>SUMIFS('Per-Grade Breakdown'!$E$5:$E$23659,'Per-Grade Breakdown'!$A$5:$A$23659,$A2759)</f>
        <v/>
      </c>
      <c r="E2759" s="5">
        <f>SUMIFS('Per-Grade Breakdown'!$F$5:$F$23659,'Per-Grade Breakdown'!$A$5:$A$23659,$A2759)</f>
        <v/>
      </c>
      <c r="F2759" s="5">
        <f>D2759-E2759</f>
        <v/>
      </c>
      <c r="G2759" s="5">
        <f>'Notes'!$B$4</f>
        <v/>
      </c>
      <c r="H2759" s="5">
        <f>ROUNDUP(C2759/G2759,0)</f>
        <v/>
      </c>
      <c r="I2759" s="6">
        <f>F2759-H2759</f>
        <v/>
      </c>
      <c r="J2759" s="4">
        <f>IF(I2759&lt;0,"Deficit",IF(I2759=0,"Exact fit","Surplus"))</f>
        <v/>
      </c>
    </row>
    <row r="2760">
      <c r="A2760" s="4" t="n">
        <v>440807</v>
      </c>
      <c r="B2760" s="4" t="inlineStr">
        <is>
          <t>GS KAGOGO</t>
        </is>
      </c>
      <c r="C2760" s="5">
        <f>SUMIFS('Per-Grade Breakdown'!$D$5:$D$23659,'Per-Grade Breakdown'!$A$5:$A$23659,$A2760)</f>
        <v/>
      </c>
      <c r="D2760" s="5">
        <f>SUMIFS('Per-Grade Breakdown'!$E$5:$E$23659,'Per-Grade Breakdown'!$A$5:$A$23659,$A2760)</f>
        <v/>
      </c>
      <c r="E2760" s="5">
        <f>SUMIFS('Per-Grade Breakdown'!$F$5:$F$23659,'Per-Grade Breakdown'!$A$5:$A$23659,$A2760)</f>
        <v/>
      </c>
      <c r="F2760" s="5">
        <f>D2760-E2760</f>
        <v/>
      </c>
      <c r="G2760" s="5">
        <f>'Notes'!$B$4</f>
        <v/>
      </c>
      <c r="H2760" s="5">
        <f>ROUNDUP(C2760/G2760,0)</f>
        <v/>
      </c>
      <c r="I2760" s="6">
        <f>F2760-H2760</f>
        <v/>
      </c>
      <c r="J2760" s="4">
        <f>IF(I2760&lt;0,"Deficit",IF(I2760=0,"Exact fit","Surplus"))</f>
        <v/>
      </c>
    </row>
    <row r="2761">
      <c r="A2761" s="4" t="n">
        <v>440809</v>
      </c>
      <c r="B2761" s="4" t="inlineStr">
        <is>
          <t>GS KAYENZI</t>
        </is>
      </c>
      <c r="C2761" s="5">
        <f>SUMIFS('Per-Grade Breakdown'!$D$5:$D$23659,'Per-Grade Breakdown'!$A$5:$A$23659,$A2761)</f>
        <v/>
      </c>
      <c r="D2761" s="5">
        <f>SUMIFS('Per-Grade Breakdown'!$E$5:$E$23659,'Per-Grade Breakdown'!$A$5:$A$23659,$A2761)</f>
        <v/>
      </c>
      <c r="E2761" s="5">
        <f>SUMIFS('Per-Grade Breakdown'!$F$5:$F$23659,'Per-Grade Breakdown'!$A$5:$A$23659,$A2761)</f>
        <v/>
      </c>
      <c r="F2761" s="5">
        <f>D2761-E2761</f>
        <v/>
      </c>
      <c r="G2761" s="5">
        <f>'Notes'!$B$4</f>
        <v/>
      </c>
      <c r="H2761" s="5">
        <f>ROUNDUP(C2761/G2761,0)</f>
        <v/>
      </c>
      <c r="I2761" s="6">
        <f>F2761-H2761</f>
        <v/>
      </c>
      <c r="J2761" s="4">
        <f>IF(I2761&lt;0,"Deficit",IF(I2761=0,"Exact fit","Surplus"))</f>
        <v/>
      </c>
    </row>
    <row r="2762">
      <c r="A2762" s="4" t="n">
        <v>440810</v>
      </c>
      <c r="B2762" s="4" t="inlineStr">
        <is>
          <t>EP SOZI</t>
        </is>
      </c>
      <c r="C2762" s="5">
        <f>SUMIFS('Per-Grade Breakdown'!$D$5:$D$23659,'Per-Grade Breakdown'!$A$5:$A$23659,$A2762)</f>
        <v/>
      </c>
      <c r="D2762" s="5">
        <f>SUMIFS('Per-Grade Breakdown'!$E$5:$E$23659,'Per-Grade Breakdown'!$A$5:$A$23659,$A2762)</f>
        <v/>
      </c>
      <c r="E2762" s="5">
        <f>SUMIFS('Per-Grade Breakdown'!$F$5:$F$23659,'Per-Grade Breakdown'!$A$5:$A$23659,$A2762)</f>
        <v/>
      </c>
      <c r="F2762" s="5">
        <f>D2762-E2762</f>
        <v/>
      </c>
      <c r="G2762" s="5">
        <f>'Notes'!$B$4</f>
        <v/>
      </c>
      <c r="H2762" s="5">
        <f>ROUNDUP(C2762/G2762,0)</f>
        <v/>
      </c>
      <c r="I2762" s="6">
        <f>F2762-H2762</f>
        <v/>
      </c>
      <c r="J2762" s="4">
        <f>IF(I2762&lt;0,"Deficit",IF(I2762=0,"Exact fit","Surplus"))</f>
        <v/>
      </c>
    </row>
    <row r="2763">
      <c r="A2763" s="4" t="n">
        <v>440901</v>
      </c>
      <c r="B2763" s="4" t="inlineStr">
        <is>
          <t>EP BIRWA I</t>
        </is>
      </c>
      <c r="C2763" s="5">
        <f>SUMIFS('Per-Grade Breakdown'!$D$5:$D$23659,'Per-Grade Breakdown'!$A$5:$A$23659,$A2763)</f>
        <v/>
      </c>
      <c r="D2763" s="5">
        <f>SUMIFS('Per-Grade Breakdown'!$E$5:$E$23659,'Per-Grade Breakdown'!$A$5:$A$23659,$A2763)</f>
        <v/>
      </c>
      <c r="E2763" s="5">
        <f>SUMIFS('Per-Grade Breakdown'!$F$5:$F$23659,'Per-Grade Breakdown'!$A$5:$A$23659,$A2763)</f>
        <v/>
      </c>
      <c r="F2763" s="5">
        <f>D2763-E2763</f>
        <v/>
      </c>
      <c r="G2763" s="5">
        <f>'Notes'!$B$4</f>
        <v/>
      </c>
      <c r="H2763" s="5">
        <f>ROUNDUP(C2763/G2763,0)</f>
        <v/>
      </c>
      <c r="I2763" s="6">
        <f>F2763-H2763</f>
        <v/>
      </c>
      <c r="J2763" s="4">
        <f>IF(I2763&lt;0,"Deficit",IF(I2763=0,"Exact fit","Surplus"))</f>
        <v/>
      </c>
    </row>
    <row r="2764">
      <c r="A2764" s="4" t="n">
        <v>440903</v>
      </c>
      <c r="B2764" s="4" t="inlineStr">
        <is>
          <t>GS KARUGANDA</t>
        </is>
      </c>
      <c r="C2764" s="5">
        <f>SUMIFS('Per-Grade Breakdown'!$D$5:$D$23659,'Per-Grade Breakdown'!$A$5:$A$23659,$A2764)</f>
        <v/>
      </c>
      <c r="D2764" s="5">
        <f>SUMIFS('Per-Grade Breakdown'!$E$5:$E$23659,'Per-Grade Breakdown'!$A$5:$A$23659,$A2764)</f>
        <v/>
      </c>
      <c r="E2764" s="5">
        <f>SUMIFS('Per-Grade Breakdown'!$F$5:$F$23659,'Per-Grade Breakdown'!$A$5:$A$23659,$A2764)</f>
        <v/>
      </c>
      <c r="F2764" s="5">
        <f>D2764-E2764</f>
        <v/>
      </c>
      <c r="G2764" s="5">
        <f>'Notes'!$B$4</f>
        <v/>
      </c>
      <c r="H2764" s="5">
        <f>ROUNDUP(C2764/G2764,0)</f>
        <v/>
      </c>
      <c r="I2764" s="6">
        <f>F2764-H2764</f>
        <v/>
      </c>
      <c r="J2764" s="4">
        <f>IF(I2764&lt;0,"Deficit",IF(I2764=0,"Exact fit","Surplus"))</f>
        <v/>
      </c>
    </row>
    <row r="2765">
      <c r="A2765" s="4" t="n">
        <v>440904</v>
      </c>
      <c r="B2765" s="4" t="inlineStr">
        <is>
          <t>GS KINONI</t>
        </is>
      </c>
      <c r="C2765" s="5">
        <f>SUMIFS('Per-Grade Breakdown'!$D$5:$D$23659,'Per-Grade Breakdown'!$A$5:$A$23659,$A2765)</f>
        <v/>
      </c>
      <c r="D2765" s="5">
        <f>SUMIFS('Per-Grade Breakdown'!$E$5:$E$23659,'Per-Grade Breakdown'!$A$5:$A$23659,$A2765)</f>
        <v/>
      </c>
      <c r="E2765" s="5">
        <f>SUMIFS('Per-Grade Breakdown'!$F$5:$F$23659,'Per-Grade Breakdown'!$A$5:$A$23659,$A2765)</f>
        <v/>
      </c>
      <c r="F2765" s="5">
        <f>D2765-E2765</f>
        <v/>
      </c>
      <c r="G2765" s="5">
        <f>'Notes'!$B$4</f>
        <v/>
      </c>
      <c r="H2765" s="5">
        <f>ROUNDUP(C2765/G2765,0)</f>
        <v/>
      </c>
      <c r="I2765" s="6">
        <f>F2765-H2765</f>
        <v/>
      </c>
      <c r="J2765" s="4">
        <f>IF(I2765&lt;0,"Deficit",IF(I2765=0,"Exact fit","Surplus"))</f>
        <v/>
      </c>
    </row>
    <row r="2766">
      <c r="A2766" s="4" t="n">
        <v>440905</v>
      </c>
      <c r="B2766" s="4" t="inlineStr">
        <is>
          <t>EP Giramahoro</t>
        </is>
      </c>
      <c r="C2766" s="5">
        <f>SUMIFS('Per-Grade Breakdown'!$D$5:$D$23659,'Per-Grade Breakdown'!$A$5:$A$23659,$A2766)</f>
        <v/>
      </c>
      <c r="D2766" s="5">
        <f>SUMIFS('Per-Grade Breakdown'!$E$5:$E$23659,'Per-Grade Breakdown'!$A$5:$A$23659,$A2766)</f>
        <v/>
      </c>
      <c r="E2766" s="5">
        <f>SUMIFS('Per-Grade Breakdown'!$F$5:$F$23659,'Per-Grade Breakdown'!$A$5:$A$23659,$A2766)</f>
        <v/>
      </c>
      <c r="F2766" s="5">
        <f>D2766-E2766</f>
        <v/>
      </c>
      <c r="G2766" s="5">
        <f>'Notes'!$B$4</f>
        <v/>
      </c>
      <c r="H2766" s="5">
        <f>ROUNDUP(C2766/G2766,0)</f>
        <v/>
      </c>
      <c r="I2766" s="6">
        <f>F2766-H2766</f>
        <v/>
      </c>
      <c r="J2766" s="4">
        <f>IF(I2766&lt;0,"Deficit",IF(I2766=0,"Exact fit","Surplus"))</f>
        <v/>
      </c>
    </row>
    <row r="2767">
      <c r="A2767" s="4" t="n">
        <v>440908</v>
      </c>
      <c r="B2767" s="4" t="inlineStr">
        <is>
          <t>MWIKO</t>
        </is>
      </c>
      <c r="C2767" s="5">
        <f>SUMIFS('Per-Grade Breakdown'!$D$5:$D$23659,'Per-Grade Breakdown'!$A$5:$A$23659,$A2767)</f>
        <v/>
      </c>
      <c r="D2767" s="5">
        <f>SUMIFS('Per-Grade Breakdown'!$E$5:$E$23659,'Per-Grade Breakdown'!$A$5:$A$23659,$A2767)</f>
        <v/>
      </c>
      <c r="E2767" s="5">
        <f>SUMIFS('Per-Grade Breakdown'!$F$5:$F$23659,'Per-Grade Breakdown'!$A$5:$A$23659,$A2767)</f>
        <v/>
      </c>
      <c r="F2767" s="5">
        <f>D2767-E2767</f>
        <v/>
      </c>
      <c r="G2767" s="5">
        <f>'Notes'!$B$4</f>
        <v/>
      </c>
      <c r="H2767" s="5">
        <f>ROUNDUP(C2767/G2767,0)</f>
        <v/>
      </c>
      <c r="I2767" s="6">
        <f>F2767-H2767</f>
        <v/>
      </c>
      <c r="J2767" s="4">
        <f>IF(I2767&lt;0,"Deficit",IF(I2767=0,"Exact fit","Surplus"))</f>
        <v/>
      </c>
    </row>
    <row r="2768">
      <c r="A2768" s="4" t="n">
        <v>440910</v>
      </c>
      <c r="B2768" s="4" t="inlineStr">
        <is>
          <t>EP NKUMBA I</t>
        </is>
      </c>
      <c r="C2768" s="5">
        <f>SUMIFS('Per-Grade Breakdown'!$D$5:$D$23659,'Per-Grade Breakdown'!$A$5:$A$23659,$A2768)</f>
        <v/>
      </c>
      <c r="D2768" s="5">
        <f>SUMIFS('Per-Grade Breakdown'!$E$5:$E$23659,'Per-Grade Breakdown'!$A$5:$A$23659,$A2768)</f>
        <v/>
      </c>
      <c r="E2768" s="5">
        <f>SUMIFS('Per-Grade Breakdown'!$F$5:$F$23659,'Per-Grade Breakdown'!$A$5:$A$23659,$A2768)</f>
        <v/>
      </c>
      <c r="F2768" s="5">
        <f>D2768-E2768</f>
        <v/>
      </c>
      <c r="G2768" s="5">
        <f>'Notes'!$B$4</f>
        <v/>
      </c>
      <c r="H2768" s="5">
        <f>ROUNDUP(C2768/G2768,0)</f>
        <v/>
      </c>
      <c r="I2768" s="6">
        <f>F2768-H2768</f>
        <v/>
      </c>
      <c r="J2768" s="4">
        <f>IF(I2768&lt;0,"Deficit",IF(I2768=0,"Exact fit","Surplus"))</f>
        <v/>
      </c>
    </row>
    <row r="2769">
      <c r="A2769" s="4" t="n">
        <v>440912</v>
      </c>
      <c r="B2769" s="4" t="inlineStr">
        <is>
          <t>NTARUKA FISHER</t>
        </is>
      </c>
      <c r="C2769" s="5">
        <f>SUMIFS('Per-Grade Breakdown'!$D$5:$D$23659,'Per-Grade Breakdown'!$A$5:$A$23659,$A2769)</f>
        <v/>
      </c>
      <c r="D2769" s="5">
        <f>SUMIFS('Per-Grade Breakdown'!$E$5:$E$23659,'Per-Grade Breakdown'!$A$5:$A$23659,$A2769)</f>
        <v/>
      </c>
      <c r="E2769" s="5">
        <f>SUMIFS('Per-Grade Breakdown'!$F$5:$F$23659,'Per-Grade Breakdown'!$A$5:$A$23659,$A2769)</f>
        <v/>
      </c>
      <c r="F2769" s="5">
        <f>D2769-E2769</f>
        <v/>
      </c>
      <c r="G2769" s="5">
        <f>'Notes'!$B$4</f>
        <v/>
      </c>
      <c r="H2769" s="5">
        <f>ROUNDUP(C2769/G2769,0)</f>
        <v/>
      </c>
      <c r="I2769" s="6">
        <f>F2769-H2769</f>
        <v/>
      </c>
      <c r="J2769" s="4">
        <f>IF(I2769&lt;0,"Deficit",IF(I2769=0,"Exact fit","Surplus"))</f>
        <v/>
      </c>
    </row>
    <row r="2770">
      <c r="A2770" s="4" t="n">
        <v>440915</v>
      </c>
      <c r="B2770" s="4" t="inlineStr">
        <is>
          <t>EP NKUMBA II</t>
        </is>
      </c>
      <c r="C2770" s="5">
        <f>SUMIFS('Per-Grade Breakdown'!$D$5:$D$23659,'Per-Grade Breakdown'!$A$5:$A$23659,$A2770)</f>
        <v/>
      </c>
      <c r="D2770" s="5">
        <f>SUMIFS('Per-Grade Breakdown'!$E$5:$E$23659,'Per-Grade Breakdown'!$A$5:$A$23659,$A2770)</f>
        <v/>
      </c>
      <c r="E2770" s="5">
        <f>SUMIFS('Per-Grade Breakdown'!$F$5:$F$23659,'Per-Grade Breakdown'!$A$5:$A$23659,$A2770)</f>
        <v/>
      </c>
      <c r="F2770" s="5">
        <f>D2770-E2770</f>
        <v/>
      </c>
      <c r="G2770" s="5">
        <f>'Notes'!$B$4</f>
        <v/>
      </c>
      <c r="H2770" s="5">
        <f>ROUNDUP(C2770/G2770,0)</f>
        <v/>
      </c>
      <c r="I2770" s="6">
        <f>F2770-H2770</f>
        <v/>
      </c>
      <c r="J2770" s="4">
        <f>IF(I2770&lt;0,"Deficit",IF(I2770=0,"Exact fit","Surplus"))</f>
        <v/>
      </c>
    </row>
    <row r="2771">
      <c r="A2771" s="4" t="n">
        <v>441003</v>
      </c>
      <c r="B2771" s="4" t="inlineStr">
        <is>
          <t>GS RUTOVU</t>
        </is>
      </c>
      <c r="C2771" s="5">
        <f>SUMIFS('Per-Grade Breakdown'!$D$5:$D$23659,'Per-Grade Breakdown'!$A$5:$A$23659,$A2771)</f>
        <v/>
      </c>
      <c r="D2771" s="5">
        <f>SUMIFS('Per-Grade Breakdown'!$E$5:$E$23659,'Per-Grade Breakdown'!$A$5:$A$23659,$A2771)</f>
        <v/>
      </c>
      <c r="E2771" s="5">
        <f>SUMIFS('Per-Grade Breakdown'!$F$5:$F$23659,'Per-Grade Breakdown'!$A$5:$A$23659,$A2771)</f>
        <v/>
      </c>
      <c r="F2771" s="5">
        <f>D2771-E2771</f>
        <v/>
      </c>
      <c r="G2771" s="5">
        <f>'Notes'!$B$4</f>
        <v/>
      </c>
      <c r="H2771" s="5">
        <f>ROUNDUP(C2771/G2771,0)</f>
        <v/>
      </c>
      <c r="I2771" s="6">
        <f>F2771-H2771</f>
        <v/>
      </c>
      <c r="J2771" s="4">
        <f>IF(I2771&lt;0,"Deficit",IF(I2771=0,"Exact fit","Surplus"))</f>
        <v/>
      </c>
    </row>
    <row r="2772">
      <c r="A2772" s="4" t="n">
        <v>441004</v>
      </c>
      <c r="B2772" s="4" t="inlineStr">
        <is>
          <t>GROUPE SCOLAIRE NYABIZI</t>
        </is>
      </c>
      <c r="C2772" s="5">
        <f>SUMIFS('Per-Grade Breakdown'!$D$5:$D$23659,'Per-Grade Breakdown'!$A$5:$A$23659,$A2772)</f>
        <v/>
      </c>
      <c r="D2772" s="5">
        <f>SUMIFS('Per-Grade Breakdown'!$E$5:$E$23659,'Per-Grade Breakdown'!$A$5:$A$23659,$A2772)</f>
        <v/>
      </c>
      <c r="E2772" s="5">
        <f>SUMIFS('Per-Grade Breakdown'!$F$5:$F$23659,'Per-Grade Breakdown'!$A$5:$A$23659,$A2772)</f>
        <v/>
      </c>
      <c r="F2772" s="5">
        <f>D2772-E2772</f>
        <v/>
      </c>
      <c r="G2772" s="5">
        <f>'Notes'!$B$4</f>
        <v/>
      </c>
      <c r="H2772" s="5">
        <f>ROUNDUP(C2772/G2772,0)</f>
        <v/>
      </c>
      <c r="I2772" s="6">
        <f>F2772-H2772</f>
        <v/>
      </c>
      <c r="J2772" s="4">
        <f>IF(I2772&lt;0,"Deficit",IF(I2772=0,"Exact fit","Surplus"))</f>
        <v/>
      </c>
    </row>
    <row r="2773">
      <c r="A2773" s="4" t="n">
        <v>441005</v>
      </c>
      <c r="B2773" s="4" t="inlineStr">
        <is>
          <t>GS KINYABABA</t>
        </is>
      </c>
      <c r="C2773" s="5">
        <f>SUMIFS('Per-Grade Breakdown'!$D$5:$D$23659,'Per-Grade Breakdown'!$A$5:$A$23659,$A2773)</f>
        <v/>
      </c>
      <c r="D2773" s="5">
        <f>SUMIFS('Per-Grade Breakdown'!$E$5:$E$23659,'Per-Grade Breakdown'!$A$5:$A$23659,$A2773)</f>
        <v/>
      </c>
      <c r="E2773" s="5">
        <f>SUMIFS('Per-Grade Breakdown'!$F$5:$F$23659,'Per-Grade Breakdown'!$A$5:$A$23659,$A2773)</f>
        <v/>
      </c>
      <c r="F2773" s="5">
        <f>D2773-E2773</f>
        <v/>
      </c>
      <c r="G2773" s="5">
        <f>'Notes'!$B$4</f>
        <v/>
      </c>
      <c r="H2773" s="5">
        <f>ROUNDUP(C2773/G2773,0)</f>
        <v/>
      </c>
      <c r="I2773" s="6">
        <f>F2773-H2773</f>
        <v/>
      </c>
      <c r="J2773" s="4">
        <f>IF(I2773&lt;0,"Deficit",IF(I2773=0,"Exact fit","Surplus"))</f>
        <v/>
      </c>
    </row>
    <row r="2774">
      <c r="A2774" s="4" t="n">
        <v>441006</v>
      </c>
      <c r="B2774" s="4" t="inlineStr">
        <is>
          <t>Gs KAGANDA</t>
        </is>
      </c>
      <c r="C2774" s="5">
        <f>SUMIFS('Per-Grade Breakdown'!$D$5:$D$23659,'Per-Grade Breakdown'!$A$5:$A$23659,$A2774)</f>
        <v/>
      </c>
      <c r="D2774" s="5">
        <f>SUMIFS('Per-Grade Breakdown'!$E$5:$E$23659,'Per-Grade Breakdown'!$A$5:$A$23659,$A2774)</f>
        <v/>
      </c>
      <c r="E2774" s="5">
        <f>SUMIFS('Per-Grade Breakdown'!$F$5:$F$23659,'Per-Grade Breakdown'!$A$5:$A$23659,$A2774)</f>
        <v/>
      </c>
      <c r="F2774" s="5">
        <f>D2774-E2774</f>
        <v/>
      </c>
      <c r="G2774" s="5">
        <f>'Notes'!$B$4</f>
        <v/>
      </c>
      <c r="H2774" s="5">
        <f>ROUNDUP(C2774/G2774,0)</f>
        <v/>
      </c>
      <c r="I2774" s="6">
        <f>F2774-H2774</f>
        <v/>
      </c>
      <c r="J2774" s="4">
        <f>IF(I2774&lt;0,"Deficit",IF(I2774=0,"Exact fit","Surplus"))</f>
        <v/>
      </c>
    </row>
    <row r="2775">
      <c r="A2775" s="4" t="n">
        <v>441007</v>
      </c>
      <c r="B2775" s="4" t="inlineStr">
        <is>
          <t>Centre Scolaire Murambo</t>
        </is>
      </c>
      <c r="C2775" s="5">
        <f>SUMIFS('Per-Grade Breakdown'!$D$5:$D$23659,'Per-Grade Breakdown'!$A$5:$A$23659,$A2775)</f>
        <v/>
      </c>
      <c r="D2775" s="5">
        <f>SUMIFS('Per-Grade Breakdown'!$E$5:$E$23659,'Per-Grade Breakdown'!$A$5:$A$23659,$A2775)</f>
        <v/>
      </c>
      <c r="E2775" s="5">
        <f>SUMIFS('Per-Grade Breakdown'!$F$5:$F$23659,'Per-Grade Breakdown'!$A$5:$A$23659,$A2775)</f>
        <v/>
      </c>
      <c r="F2775" s="5">
        <f>D2775-E2775</f>
        <v/>
      </c>
      <c r="G2775" s="5">
        <f>'Notes'!$B$4</f>
        <v/>
      </c>
      <c r="H2775" s="5">
        <f>ROUNDUP(C2775/G2775,0)</f>
        <v/>
      </c>
      <c r="I2775" s="6">
        <f>F2775-H2775</f>
        <v/>
      </c>
      <c r="J2775" s="4">
        <f>IF(I2775&lt;0,"Deficit",IF(I2775=0,"Exact fit","Surplus"))</f>
        <v/>
      </c>
    </row>
    <row r="2776">
      <c r="A2776" s="4" t="n">
        <v>441008</v>
      </c>
      <c r="B2776" s="4" t="inlineStr">
        <is>
          <t>Centre scolaire kavumu</t>
        </is>
      </c>
      <c r="C2776" s="5">
        <f>SUMIFS('Per-Grade Breakdown'!$D$5:$D$23659,'Per-Grade Breakdown'!$A$5:$A$23659,$A2776)</f>
        <v/>
      </c>
      <c r="D2776" s="5">
        <f>SUMIFS('Per-Grade Breakdown'!$E$5:$E$23659,'Per-Grade Breakdown'!$A$5:$A$23659,$A2776)</f>
        <v/>
      </c>
      <c r="E2776" s="5">
        <f>SUMIFS('Per-Grade Breakdown'!$F$5:$F$23659,'Per-Grade Breakdown'!$A$5:$A$23659,$A2776)</f>
        <v/>
      </c>
      <c r="F2776" s="5">
        <f>D2776-E2776</f>
        <v/>
      </c>
      <c r="G2776" s="5">
        <f>'Notes'!$B$4</f>
        <v/>
      </c>
      <c r="H2776" s="5">
        <f>ROUNDUP(C2776/G2776,0)</f>
        <v/>
      </c>
      <c r="I2776" s="6">
        <f>F2776-H2776</f>
        <v/>
      </c>
      <c r="J2776" s="4">
        <f>IF(I2776&lt;0,"Deficit",IF(I2776=0,"Exact fit","Surplus"))</f>
        <v/>
      </c>
    </row>
    <row r="2777">
      <c r="A2777" s="4" t="n">
        <v>441009</v>
      </c>
      <c r="B2777" s="4" t="inlineStr">
        <is>
          <t>EP Gako</t>
        </is>
      </c>
      <c r="C2777" s="5">
        <f>SUMIFS('Per-Grade Breakdown'!$D$5:$D$23659,'Per-Grade Breakdown'!$A$5:$A$23659,$A2777)</f>
        <v/>
      </c>
      <c r="D2777" s="5">
        <f>SUMIFS('Per-Grade Breakdown'!$E$5:$E$23659,'Per-Grade Breakdown'!$A$5:$A$23659,$A2777)</f>
        <v/>
      </c>
      <c r="E2777" s="5">
        <f>SUMIFS('Per-Grade Breakdown'!$F$5:$F$23659,'Per-Grade Breakdown'!$A$5:$A$23659,$A2777)</f>
        <v/>
      </c>
      <c r="F2777" s="5">
        <f>D2777-E2777</f>
        <v/>
      </c>
      <c r="G2777" s="5">
        <f>'Notes'!$B$4</f>
        <v/>
      </c>
      <c r="H2777" s="5">
        <f>ROUNDUP(C2777/G2777,0)</f>
        <v/>
      </c>
      <c r="I2777" s="6">
        <f>F2777-H2777</f>
        <v/>
      </c>
      <c r="J2777" s="4">
        <f>IF(I2777&lt;0,"Deficit",IF(I2777=0,"Exact fit","Surplus"))</f>
        <v/>
      </c>
    </row>
    <row r="2778">
      <c r="A2778" s="4" t="n">
        <v>441010</v>
      </c>
      <c r="B2778" s="4" t="inlineStr">
        <is>
          <t>EP Mariko</t>
        </is>
      </c>
      <c r="C2778" s="5">
        <f>SUMIFS('Per-Grade Breakdown'!$D$5:$D$23659,'Per-Grade Breakdown'!$A$5:$A$23659,$A2778)</f>
        <v/>
      </c>
      <c r="D2778" s="5">
        <f>SUMIFS('Per-Grade Breakdown'!$E$5:$E$23659,'Per-Grade Breakdown'!$A$5:$A$23659,$A2778)</f>
        <v/>
      </c>
      <c r="E2778" s="5">
        <f>SUMIFS('Per-Grade Breakdown'!$F$5:$F$23659,'Per-Grade Breakdown'!$A$5:$A$23659,$A2778)</f>
        <v/>
      </c>
      <c r="F2778" s="5">
        <f>D2778-E2778</f>
        <v/>
      </c>
      <c r="G2778" s="5">
        <f>'Notes'!$B$4</f>
        <v/>
      </c>
      <c r="H2778" s="5">
        <f>ROUNDUP(C2778/G2778,0)</f>
        <v/>
      </c>
      <c r="I2778" s="6">
        <f>F2778-H2778</f>
        <v/>
      </c>
      <c r="J2778" s="4">
        <f>IF(I2778&lt;0,"Deficit",IF(I2778=0,"Exact fit","Surplus"))</f>
        <v/>
      </c>
    </row>
    <row r="2779">
      <c r="A2779" s="4" t="n">
        <v>441101</v>
      </c>
      <c r="B2779" s="4" t="inlineStr">
        <is>
          <t>EP Burango</t>
        </is>
      </c>
      <c r="C2779" s="5">
        <f>SUMIFS('Per-Grade Breakdown'!$D$5:$D$23659,'Per-Grade Breakdown'!$A$5:$A$23659,$A2779)</f>
        <v/>
      </c>
      <c r="D2779" s="5">
        <f>SUMIFS('Per-Grade Breakdown'!$E$5:$E$23659,'Per-Grade Breakdown'!$A$5:$A$23659,$A2779)</f>
        <v/>
      </c>
      <c r="E2779" s="5">
        <f>SUMIFS('Per-Grade Breakdown'!$F$5:$F$23659,'Per-Grade Breakdown'!$A$5:$A$23659,$A2779)</f>
        <v/>
      </c>
      <c r="F2779" s="5">
        <f>D2779-E2779</f>
        <v/>
      </c>
      <c r="G2779" s="5">
        <f>'Notes'!$B$4</f>
        <v/>
      </c>
      <c r="H2779" s="5">
        <f>ROUNDUP(C2779/G2779,0)</f>
        <v/>
      </c>
      <c r="I2779" s="6">
        <f>F2779-H2779</f>
        <v/>
      </c>
      <c r="J2779" s="4">
        <f>IF(I2779&lt;0,"Deficit",IF(I2779=0,"Exact fit","Surplus"))</f>
        <v/>
      </c>
    </row>
    <row r="2780">
      <c r="A2780" s="4" t="n">
        <v>441102</v>
      </c>
      <c r="B2780" s="4" t="inlineStr">
        <is>
          <t>GS BUHITA II</t>
        </is>
      </c>
      <c r="C2780" s="5">
        <f>SUMIFS('Per-Grade Breakdown'!$D$5:$D$23659,'Per-Grade Breakdown'!$A$5:$A$23659,$A2780)</f>
        <v/>
      </c>
      <c r="D2780" s="5">
        <f>SUMIFS('Per-Grade Breakdown'!$E$5:$E$23659,'Per-Grade Breakdown'!$A$5:$A$23659,$A2780)</f>
        <v/>
      </c>
      <c r="E2780" s="5">
        <f>SUMIFS('Per-Grade Breakdown'!$F$5:$F$23659,'Per-Grade Breakdown'!$A$5:$A$23659,$A2780)</f>
        <v/>
      </c>
      <c r="F2780" s="5">
        <f>D2780-E2780</f>
        <v/>
      </c>
      <c r="G2780" s="5">
        <f>'Notes'!$B$4</f>
        <v/>
      </c>
      <c r="H2780" s="5">
        <f>ROUNDUP(C2780/G2780,0)</f>
        <v/>
      </c>
      <c r="I2780" s="6">
        <f>F2780-H2780</f>
        <v/>
      </c>
      <c r="J2780" s="4">
        <f>IF(I2780&lt;0,"Deficit",IF(I2780=0,"Exact fit","Surplus"))</f>
        <v/>
      </c>
    </row>
    <row r="2781">
      <c r="A2781" s="4" t="n">
        <v>441103</v>
      </c>
      <c r="B2781" s="4" t="inlineStr">
        <is>
          <t>EP Mushunga</t>
        </is>
      </c>
      <c r="C2781" s="5">
        <f>SUMIFS('Per-Grade Breakdown'!$D$5:$D$23659,'Per-Grade Breakdown'!$A$5:$A$23659,$A2781)</f>
        <v/>
      </c>
      <c r="D2781" s="5">
        <f>SUMIFS('Per-Grade Breakdown'!$E$5:$E$23659,'Per-Grade Breakdown'!$A$5:$A$23659,$A2781)</f>
        <v/>
      </c>
      <c r="E2781" s="5">
        <f>SUMIFS('Per-Grade Breakdown'!$F$5:$F$23659,'Per-Grade Breakdown'!$A$5:$A$23659,$A2781)</f>
        <v/>
      </c>
      <c r="F2781" s="5">
        <f>D2781-E2781</f>
        <v/>
      </c>
      <c r="G2781" s="5">
        <f>'Notes'!$B$4</f>
        <v/>
      </c>
      <c r="H2781" s="5">
        <f>ROUNDUP(C2781/G2781,0)</f>
        <v/>
      </c>
      <c r="I2781" s="6">
        <f>F2781-H2781</f>
        <v/>
      </c>
      <c r="J2781" s="4">
        <f>IF(I2781&lt;0,"Deficit",IF(I2781=0,"Exact fit","Surplus"))</f>
        <v/>
      </c>
    </row>
    <row r="2782">
      <c r="A2782" s="4" t="n">
        <v>441105</v>
      </c>
      <c r="B2782" s="4" t="inlineStr">
        <is>
          <t>GS BUTANDI</t>
        </is>
      </c>
      <c r="C2782" s="5">
        <f>SUMIFS('Per-Grade Breakdown'!$D$5:$D$23659,'Per-Grade Breakdown'!$A$5:$A$23659,$A2782)</f>
        <v/>
      </c>
      <c r="D2782" s="5">
        <f>SUMIFS('Per-Grade Breakdown'!$E$5:$E$23659,'Per-Grade Breakdown'!$A$5:$A$23659,$A2782)</f>
        <v/>
      </c>
      <c r="E2782" s="5">
        <f>SUMIFS('Per-Grade Breakdown'!$F$5:$F$23659,'Per-Grade Breakdown'!$A$5:$A$23659,$A2782)</f>
        <v/>
      </c>
      <c r="F2782" s="5">
        <f>D2782-E2782</f>
        <v/>
      </c>
      <c r="G2782" s="5">
        <f>'Notes'!$B$4</f>
        <v/>
      </c>
      <c r="H2782" s="5">
        <f>ROUNDUP(C2782/G2782,0)</f>
        <v/>
      </c>
      <c r="I2782" s="6">
        <f>F2782-H2782</f>
        <v/>
      </c>
      <c r="J2782" s="4">
        <f>IF(I2782&lt;0,"Deficit",IF(I2782=0,"Exact fit","Surplus"))</f>
        <v/>
      </c>
    </row>
    <row r="2783">
      <c r="A2783" s="4" t="n">
        <v>441106</v>
      </c>
      <c r="B2783" s="4" t="inlineStr">
        <is>
          <t>GS KIVUYE</t>
        </is>
      </c>
      <c r="C2783" s="5">
        <f>SUMIFS('Per-Grade Breakdown'!$D$5:$D$23659,'Per-Grade Breakdown'!$A$5:$A$23659,$A2783)</f>
        <v/>
      </c>
      <c r="D2783" s="5">
        <f>SUMIFS('Per-Grade Breakdown'!$E$5:$E$23659,'Per-Grade Breakdown'!$A$5:$A$23659,$A2783)</f>
        <v/>
      </c>
      <c r="E2783" s="5">
        <f>SUMIFS('Per-Grade Breakdown'!$F$5:$F$23659,'Per-Grade Breakdown'!$A$5:$A$23659,$A2783)</f>
        <v/>
      </c>
      <c r="F2783" s="5">
        <f>D2783-E2783</f>
        <v/>
      </c>
      <c r="G2783" s="5">
        <f>'Notes'!$B$4</f>
        <v/>
      </c>
      <c r="H2783" s="5">
        <f>ROUNDUP(C2783/G2783,0)</f>
        <v/>
      </c>
      <c r="I2783" s="6">
        <f>F2783-H2783</f>
        <v/>
      </c>
      <c r="J2783" s="4">
        <f>IF(I2783&lt;0,"Deficit",IF(I2783=0,"Exact fit","Surplus"))</f>
        <v/>
      </c>
    </row>
    <row r="2784">
      <c r="A2784" s="4" t="n">
        <v>441112</v>
      </c>
      <c r="B2784" s="4" t="inlineStr">
        <is>
          <t>CS RUGARAMBIRO</t>
        </is>
      </c>
      <c r="C2784" s="5">
        <f>SUMIFS('Per-Grade Breakdown'!$D$5:$D$23659,'Per-Grade Breakdown'!$A$5:$A$23659,$A2784)</f>
        <v/>
      </c>
      <c r="D2784" s="5">
        <f>SUMIFS('Per-Grade Breakdown'!$E$5:$E$23659,'Per-Grade Breakdown'!$A$5:$A$23659,$A2784)</f>
        <v/>
      </c>
      <c r="E2784" s="5">
        <f>SUMIFS('Per-Grade Breakdown'!$F$5:$F$23659,'Per-Grade Breakdown'!$A$5:$A$23659,$A2784)</f>
        <v/>
      </c>
      <c r="F2784" s="5">
        <f>D2784-E2784</f>
        <v/>
      </c>
      <c r="G2784" s="5">
        <f>'Notes'!$B$4</f>
        <v/>
      </c>
      <c r="H2784" s="5">
        <f>ROUNDUP(C2784/G2784,0)</f>
        <v/>
      </c>
      <c r="I2784" s="6">
        <f>F2784-H2784</f>
        <v/>
      </c>
      <c r="J2784" s="4">
        <f>IF(I2784&lt;0,"Deficit",IF(I2784=0,"Exact fit","Surplus"))</f>
        <v/>
      </c>
    </row>
    <row r="2785">
      <c r="A2785" s="4" t="n">
        <v>441113</v>
      </c>
      <c r="B2785" s="4" t="inlineStr">
        <is>
          <t>EP MURWA</t>
        </is>
      </c>
      <c r="C2785" s="5">
        <f>SUMIFS('Per-Grade Breakdown'!$D$5:$D$23659,'Per-Grade Breakdown'!$A$5:$A$23659,$A2785)</f>
        <v/>
      </c>
      <c r="D2785" s="5">
        <f>SUMIFS('Per-Grade Breakdown'!$E$5:$E$23659,'Per-Grade Breakdown'!$A$5:$A$23659,$A2785)</f>
        <v/>
      </c>
      <c r="E2785" s="5">
        <f>SUMIFS('Per-Grade Breakdown'!$F$5:$F$23659,'Per-Grade Breakdown'!$A$5:$A$23659,$A2785)</f>
        <v/>
      </c>
      <c r="F2785" s="5">
        <f>D2785-E2785</f>
        <v/>
      </c>
      <c r="G2785" s="5">
        <f>'Notes'!$B$4</f>
        <v/>
      </c>
      <c r="H2785" s="5">
        <f>ROUNDUP(C2785/G2785,0)</f>
        <v/>
      </c>
      <c r="I2785" s="6">
        <f>F2785-H2785</f>
        <v/>
      </c>
      <c r="J2785" s="4">
        <f>IF(I2785&lt;0,"Deficit",IF(I2785=0,"Exact fit","Surplus"))</f>
        <v/>
      </c>
    </row>
    <row r="2786">
      <c r="A2786" s="4" t="n">
        <v>441115</v>
      </c>
      <c r="B2786" s="4" t="inlineStr">
        <is>
          <t>EP BUHITA I</t>
        </is>
      </c>
      <c r="C2786" s="5">
        <f>SUMIFS('Per-Grade Breakdown'!$D$5:$D$23659,'Per-Grade Breakdown'!$A$5:$A$23659,$A2786)</f>
        <v/>
      </c>
      <c r="D2786" s="5">
        <f>SUMIFS('Per-Grade Breakdown'!$E$5:$E$23659,'Per-Grade Breakdown'!$A$5:$A$23659,$A2786)</f>
        <v/>
      </c>
      <c r="E2786" s="5">
        <f>SUMIFS('Per-Grade Breakdown'!$F$5:$F$23659,'Per-Grade Breakdown'!$A$5:$A$23659,$A2786)</f>
        <v/>
      </c>
      <c r="F2786" s="5">
        <f>D2786-E2786</f>
        <v/>
      </c>
      <c r="G2786" s="5">
        <f>'Notes'!$B$4</f>
        <v/>
      </c>
      <c r="H2786" s="5">
        <f>ROUNDUP(C2786/G2786,0)</f>
        <v/>
      </c>
      <c r="I2786" s="6">
        <f>F2786-H2786</f>
        <v/>
      </c>
      <c r="J2786" s="4">
        <f>IF(I2786&lt;0,"Deficit",IF(I2786=0,"Exact fit","Surplus"))</f>
        <v/>
      </c>
    </row>
    <row r="2787">
      <c r="A2787" s="4" t="n">
        <v>441201</v>
      </c>
      <c r="B2787" s="4" t="inlineStr">
        <is>
          <t>CYAVE</t>
        </is>
      </c>
      <c r="C2787" s="5">
        <f>SUMIFS('Per-Grade Breakdown'!$D$5:$D$23659,'Per-Grade Breakdown'!$A$5:$A$23659,$A2787)</f>
        <v/>
      </c>
      <c r="D2787" s="5">
        <f>SUMIFS('Per-Grade Breakdown'!$E$5:$E$23659,'Per-Grade Breakdown'!$A$5:$A$23659,$A2787)</f>
        <v/>
      </c>
      <c r="E2787" s="5">
        <f>SUMIFS('Per-Grade Breakdown'!$F$5:$F$23659,'Per-Grade Breakdown'!$A$5:$A$23659,$A2787)</f>
        <v/>
      </c>
      <c r="F2787" s="5">
        <f>D2787-E2787</f>
        <v/>
      </c>
      <c r="G2787" s="5">
        <f>'Notes'!$B$4</f>
        <v/>
      </c>
      <c r="H2787" s="5">
        <f>ROUNDUP(C2787/G2787,0)</f>
        <v/>
      </c>
      <c r="I2787" s="6">
        <f>F2787-H2787</f>
        <v/>
      </c>
      <c r="J2787" s="4">
        <f>IF(I2787&lt;0,"Deficit",IF(I2787=0,"Exact fit","Surplus"))</f>
        <v/>
      </c>
    </row>
    <row r="2788">
      <c r="A2788" s="4" t="n">
        <v>441202</v>
      </c>
      <c r="B2788" s="4" t="inlineStr">
        <is>
          <t>GS KIGEYO</t>
        </is>
      </c>
      <c r="C2788" s="5">
        <f>SUMIFS('Per-Grade Breakdown'!$D$5:$D$23659,'Per-Grade Breakdown'!$A$5:$A$23659,$A2788)</f>
        <v/>
      </c>
      <c r="D2788" s="5">
        <f>SUMIFS('Per-Grade Breakdown'!$E$5:$E$23659,'Per-Grade Breakdown'!$A$5:$A$23659,$A2788)</f>
        <v/>
      </c>
      <c r="E2788" s="5">
        <f>SUMIFS('Per-Grade Breakdown'!$F$5:$F$23659,'Per-Grade Breakdown'!$A$5:$A$23659,$A2788)</f>
        <v/>
      </c>
      <c r="F2788" s="5">
        <f>D2788-E2788</f>
        <v/>
      </c>
      <c r="G2788" s="5">
        <f>'Notes'!$B$4</f>
        <v/>
      </c>
      <c r="H2788" s="5">
        <f>ROUNDUP(C2788/G2788,0)</f>
        <v/>
      </c>
      <c r="I2788" s="6">
        <f>F2788-H2788</f>
        <v/>
      </c>
      <c r="J2788" s="4">
        <f>IF(I2788&lt;0,"Deficit",IF(I2788=0,"Exact fit","Surplus"))</f>
        <v/>
      </c>
    </row>
    <row r="2789">
      <c r="A2789" s="4" t="n">
        <v>441203</v>
      </c>
      <c r="B2789" s="4" t="inlineStr">
        <is>
          <t>GS MUGANO</t>
        </is>
      </c>
      <c r="C2789" s="5">
        <f>SUMIFS('Per-Grade Breakdown'!$D$5:$D$23659,'Per-Grade Breakdown'!$A$5:$A$23659,$A2789)</f>
        <v/>
      </c>
      <c r="D2789" s="5">
        <f>SUMIFS('Per-Grade Breakdown'!$E$5:$E$23659,'Per-Grade Breakdown'!$A$5:$A$23659,$A2789)</f>
        <v/>
      </c>
      <c r="E2789" s="5">
        <f>SUMIFS('Per-Grade Breakdown'!$F$5:$F$23659,'Per-Grade Breakdown'!$A$5:$A$23659,$A2789)</f>
        <v/>
      </c>
      <c r="F2789" s="5">
        <f>D2789-E2789</f>
        <v/>
      </c>
      <c r="G2789" s="5">
        <f>'Notes'!$B$4</f>
        <v/>
      </c>
      <c r="H2789" s="5">
        <f>ROUNDUP(C2789/G2789,0)</f>
        <v/>
      </c>
      <c r="I2789" s="6">
        <f>F2789-H2789</f>
        <v/>
      </c>
      <c r="J2789" s="4">
        <f>IF(I2789&lt;0,"Deficit",IF(I2789=0,"Exact fit","Surplus"))</f>
        <v/>
      </c>
    </row>
    <row r="2790">
      <c r="A2790" s="4" t="n">
        <v>441204</v>
      </c>
      <c r="B2790" s="4" t="inlineStr">
        <is>
          <t>GS RUSHARA / TSS</t>
        </is>
      </c>
      <c r="C2790" s="5">
        <f>SUMIFS('Per-Grade Breakdown'!$D$5:$D$23659,'Per-Grade Breakdown'!$A$5:$A$23659,$A2790)</f>
        <v/>
      </c>
      <c r="D2790" s="5">
        <f>SUMIFS('Per-Grade Breakdown'!$E$5:$E$23659,'Per-Grade Breakdown'!$A$5:$A$23659,$A2790)</f>
        <v/>
      </c>
      <c r="E2790" s="5">
        <f>SUMIFS('Per-Grade Breakdown'!$F$5:$F$23659,'Per-Grade Breakdown'!$A$5:$A$23659,$A2790)</f>
        <v/>
      </c>
      <c r="F2790" s="5">
        <f>D2790-E2790</f>
        <v/>
      </c>
      <c r="G2790" s="5">
        <f>'Notes'!$B$4</f>
        <v/>
      </c>
      <c r="H2790" s="5">
        <f>ROUNDUP(C2790/G2790,0)</f>
        <v/>
      </c>
      <c r="I2790" s="6">
        <f>F2790-H2790</f>
        <v/>
      </c>
      <c r="J2790" s="4">
        <f>IF(I2790&lt;0,"Deficit",IF(I2790=0,"Exact fit","Surplus"))</f>
        <v/>
      </c>
    </row>
    <row r="2791">
      <c r="A2791" s="4" t="n">
        <v>441205</v>
      </c>
      <c r="B2791" s="4" t="inlineStr">
        <is>
          <t>EP Karambi</t>
        </is>
      </c>
      <c r="C2791" s="5">
        <f>SUMIFS('Per-Grade Breakdown'!$D$5:$D$23659,'Per-Grade Breakdown'!$A$5:$A$23659,$A2791)</f>
        <v/>
      </c>
      <c r="D2791" s="5">
        <f>SUMIFS('Per-Grade Breakdown'!$E$5:$E$23659,'Per-Grade Breakdown'!$A$5:$A$23659,$A2791)</f>
        <v/>
      </c>
      <c r="E2791" s="5">
        <f>SUMIFS('Per-Grade Breakdown'!$F$5:$F$23659,'Per-Grade Breakdown'!$A$5:$A$23659,$A2791)</f>
        <v/>
      </c>
      <c r="F2791" s="5">
        <f>D2791-E2791</f>
        <v/>
      </c>
      <c r="G2791" s="5">
        <f>'Notes'!$B$4</f>
        <v/>
      </c>
      <c r="H2791" s="5">
        <f>ROUNDUP(C2791/G2791,0)</f>
        <v/>
      </c>
      <c r="I2791" s="6">
        <f>F2791-H2791</f>
        <v/>
      </c>
      <c r="J2791" s="4">
        <f>IF(I2791&lt;0,"Deficit",IF(I2791=0,"Exact fit","Surplus"))</f>
        <v/>
      </c>
    </row>
    <row r="2792">
      <c r="A2792" s="4" t="n">
        <v>441208</v>
      </c>
      <c r="B2792" s="4" t="inlineStr">
        <is>
          <t>NEMBA I</t>
        </is>
      </c>
      <c r="C2792" s="5">
        <f>SUMIFS('Per-Grade Breakdown'!$D$5:$D$23659,'Per-Grade Breakdown'!$A$5:$A$23659,$A2792)</f>
        <v/>
      </c>
      <c r="D2792" s="5">
        <f>SUMIFS('Per-Grade Breakdown'!$E$5:$E$23659,'Per-Grade Breakdown'!$A$5:$A$23659,$A2792)</f>
        <v/>
      </c>
      <c r="E2792" s="5">
        <f>SUMIFS('Per-Grade Breakdown'!$F$5:$F$23659,'Per-Grade Breakdown'!$A$5:$A$23659,$A2792)</f>
        <v/>
      </c>
      <c r="F2792" s="5">
        <f>D2792-E2792</f>
        <v/>
      </c>
      <c r="G2792" s="5">
        <f>'Notes'!$B$4</f>
        <v/>
      </c>
      <c r="H2792" s="5">
        <f>ROUNDUP(C2792/G2792,0)</f>
        <v/>
      </c>
      <c r="I2792" s="6">
        <f>F2792-H2792</f>
        <v/>
      </c>
      <c r="J2792" s="4">
        <f>IF(I2792&lt;0,"Deficit",IF(I2792=0,"Exact fit","Surplus"))</f>
        <v/>
      </c>
    </row>
    <row r="2793">
      <c r="A2793" s="4" t="n">
        <v>441209</v>
      </c>
      <c r="B2793" s="4" t="inlineStr">
        <is>
          <t>NEMBAII</t>
        </is>
      </c>
      <c r="C2793" s="5">
        <f>SUMIFS('Per-Grade Breakdown'!$D$5:$D$23659,'Per-Grade Breakdown'!$A$5:$A$23659,$A2793)</f>
        <v/>
      </c>
      <c r="D2793" s="5">
        <f>SUMIFS('Per-Grade Breakdown'!$E$5:$E$23659,'Per-Grade Breakdown'!$A$5:$A$23659,$A2793)</f>
        <v/>
      </c>
      <c r="E2793" s="5">
        <f>SUMIFS('Per-Grade Breakdown'!$F$5:$F$23659,'Per-Grade Breakdown'!$A$5:$A$23659,$A2793)</f>
        <v/>
      </c>
      <c r="F2793" s="5">
        <f>D2793-E2793</f>
        <v/>
      </c>
      <c r="G2793" s="5">
        <f>'Notes'!$B$4</f>
        <v/>
      </c>
      <c r="H2793" s="5">
        <f>ROUNDUP(C2793/G2793,0)</f>
        <v/>
      </c>
      <c r="I2793" s="6">
        <f>F2793-H2793</f>
        <v/>
      </c>
      <c r="J2793" s="4">
        <f>IF(I2793&lt;0,"Deficit",IF(I2793=0,"Exact fit","Surplus"))</f>
        <v/>
      </c>
    </row>
    <row r="2794">
      <c r="A2794" s="4" t="n">
        <v>441211</v>
      </c>
      <c r="B2794" s="4" t="inlineStr">
        <is>
          <t>RUBONA</t>
        </is>
      </c>
      <c r="C2794" s="5">
        <f>SUMIFS('Per-Grade Breakdown'!$D$5:$D$23659,'Per-Grade Breakdown'!$A$5:$A$23659,$A2794)</f>
        <v/>
      </c>
      <c r="D2794" s="5">
        <f>SUMIFS('Per-Grade Breakdown'!$E$5:$E$23659,'Per-Grade Breakdown'!$A$5:$A$23659,$A2794)</f>
        <v/>
      </c>
      <c r="E2794" s="5">
        <f>SUMIFS('Per-Grade Breakdown'!$F$5:$F$23659,'Per-Grade Breakdown'!$A$5:$A$23659,$A2794)</f>
        <v/>
      </c>
      <c r="F2794" s="5">
        <f>D2794-E2794</f>
        <v/>
      </c>
      <c r="G2794" s="5">
        <f>'Notes'!$B$4</f>
        <v/>
      </c>
      <c r="H2794" s="5">
        <f>ROUNDUP(C2794/G2794,0)</f>
        <v/>
      </c>
      <c r="I2794" s="6">
        <f>F2794-H2794</f>
        <v/>
      </c>
      <c r="J2794" s="4">
        <f>IF(I2794&lt;0,"Deficit",IF(I2794=0,"Exact fit","Surplus"))</f>
        <v/>
      </c>
    </row>
    <row r="2795">
      <c r="A2795" s="4" t="n">
        <v>441302</v>
      </c>
      <c r="B2795" s="4" t="inlineStr">
        <is>
          <t>GS BURERA</t>
        </is>
      </c>
      <c r="C2795" s="5">
        <f>SUMIFS('Per-Grade Breakdown'!$D$5:$D$23659,'Per-Grade Breakdown'!$A$5:$A$23659,$A2795)</f>
        <v/>
      </c>
      <c r="D2795" s="5">
        <f>SUMIFS('Per-Grade Breakdown'!$E$5:$E$23659,'Per-Grade Breakdown'!$A$5:$A$23659,$A2795)</f>
        <v/>
      </c>
      <c r="E2795" s="5">
        <f>SUMIFS('Per-Grade Breakdown'!$F$5:$F$23659,'Per-Grade Breakdown'!$A$5:$A$23659,$A2795)</f>
        <v/>
      </c>
      <c r="F2795" s="5">
        <f>D2795-E2795</f>
        <v/>
      </c>
      <c r="G2795" s="5">
        <f>'Notes'!$B$4</f>
        <v/>
      </c>
      <c r="H2795" s="5">
        <f>ROUNDUP(C2795/G2795,0)</f>
        <v/>
      </c>
      <c r="I2795" s="6">
        <f>F2795-H2795</f>
        <v/>
      </c>
      <c r="J2795" s="4">
        <f>IF(I2795&lt;0,"Deficit",IF(I2795=0,"Exact fit","Surplus"))</f>
        <v/>
      </c>
    </row>
    <row r="2796">
      <c r="A2796" s="4" t="n">
        <v>441305</v>
      </c>
      <c r="B2796" s="4" t="inlineStr">
        <is>
          <t>EP CYAHI</t>
        </is>
      </c>
      <c r="C2796" s="5">
        <f>SUMIFS('Per-Grade Breakdown'!$D$5:$D$23659,'Per-Grade Breakdown'!$A$5:$A$23659,$A2796)</f>
        <v/>
      </c>
      <c r="D2796" s="5">
        <f>SUMIFS('Per-Grade Breakdown'!$E$5:$E$23659,'Per-Grade Breakdown'!$A$5:$A$23659,$A2796)</f>
        <v/>
      </c>
      <c r="E2796" s="5">
        <f>SUMIFS('Per-Grade Breakdown'!$F$5:$F$23659,'Per-Grade Breakdown'!$A$5:$A$23659,$A2796)</f>
        <v/>
      </c>
      <c r="F2796" s="5">
        <f>D2796-E2796</f>
        <v/>
      </c>
      <c r="G2796" s="5">
        <f>'Notes'!$B$4</f>
        <v/>
      </c>
      <c r="H2796" s="5">
        <f>ROUNDUP(C2796/G2796,0)</f>
        <v/>
      </c>
      <c r="I2796" s="6">
        <f>F2796-H2796</f>
        <v/>
      </c>
      <c r="J2796" s="4">
        <f>IF(I2796&lt;0,"Deficit",IF(I2796=0,"Exact fit","Surplus"))</f>
        <v/>
      </c>
    </row>
    <row r="2797">
      <c r="A2797" s="4" t="n">
        <v>441306</v>
      </c>
      <c r="B2797" s="4" t="inlineStr">
        <is>
          <t>EP GAFUMBA</t>
        </is>
      </c>
      <c r="C2797" s="5">
        <f>SUMIFS('Per-Grade Breakdown'!$D$5:$D$23659,'Per-Grade Breakdown'!$A$5:$A$23659,$A2797)</f>
        <v/>
      </c>
      <c r="D2797" s="5">
        <f>SUMIFS('Per-Grade Breakdown'!$E$5:$E$23659,'Per-Grade Breakdown'!$A$5:$A$23659,$A2797)</f>
        <v/>
      </c>
      <c r="E2797" s="5">
        <f>SUMIFS('Per-Grade Breakdown'!$F$5:$F$23659,'Per-Grade Breakdown'!$A$5:$A$23659,$A2797)</f>
        <v/>
      </c>
      <c r="F2797" s="5">
        <f>D2797-E2797</f>
        <v/>
      </c>
      <c r="G2797" s="5">
        <f>'Notes'!$B$4</f>
        <v/>
      </c>
      <c r="H2797" s="5">
        <f>ROUNDUP(C2797/G2797,0)</f>
        <v/>
      </c>
      <c r="I2797" s="6">
        <f>F2797-H2797</f>
        <v/>
      </c>
      <c r="J2797" s="4">
        <f>IF(I2797&lt;0,"Deficit",IF(I2797=0,"Exact fit","Surplus"))</f>
        <v/>
      </c>
    </row>
    <row r="2798">
      <c r="A2798" s="4" t="n">
        <v>441308</v>
      </c>
      <c r="B2798" s="4" t="inlineStr">
        <is>
          <t>GS MAYA II</t>
        </is>
      </c>
      <c r="C2798" s="5">
        <f>SUMIFS('Per-Grade Breakdown'!$D$5:$D$23659,'Per-Grade Breakdown'!$A$5:$A$23659,$A2798)</f>
        <v/>
      </c>
      <c r="D2798" s="5">
        <f>SUMIFS('Per-Grade Breakdown'!$E$5:$E$23659,'Per-Grade Breakdown'!$A$5:$A$23659,$A2798)</f>
        <v/>
      </c>
      <c r="E2798" s="5">
        <f>SUMIFS('Per-Grade Breakdown'!$F$5:$F$23659,'Per-Grade Breakdown'!$A$5:$A$23659,$A2798)</f>
        <v/>
      </c>
      <c r="F2798" s="5">
        <f>D2798-E2798</f>
        <v/>
      </c>
      <c r="G2798" s="5">
        <f>'Notes'!$B$4</f>
        <v/>
      </c>
      <c r="H2798" s="5">
        <f>ROUNDUP(C2798/G2798,0)</f>
        <v/>
      </c>
      <c r="I2798" s="6">
        <f>F2798-H2798</f>
        <v/>
      </c>
      <c r="J2798" s="4">
        <f>IF(I2798&lt;0,"Deficit",IF(I2798=0,"Exact fit","Surplus"))</f>
        <v/>
      </c>
    </row>
    <row r="2799">
      <c r="A2799" s="4" t="n">
        <v>441309</v>
      </c>
      <c r="B2799" s="4" t="inlineStr">
        <is>
          <t>GS RUGARAMA</t>
        </is>
      </c>
      <c r="C2799" s="5">
        <f>SUMIFS('Per-Grade Breakdown'!$D$5:$D$23659,'Per-Grade Breakdown'!$A$5:$A$23659,$A2799)</f>
        <v/>
      </c>
      <c r="D2799" s="5">
        <f>SUMIFS('Per-Grade Breakdown'!$E$5:$E$23659,'Per-Grade Breakdown'!$A$5:$A$23659,$A2799)</f>
        <v/>
      </c>
      <c r="E2799" s="5">
        <f>SUMIFS('Per-Grade Breakdown'!$F$5:$F$23659,'Per-Grade Breakdown'!$A$5:$A$23659,$A2799)</f>
        <v/>
      </c>
      <c r="F2799" s="5">
        <f>D2799-E2799</f>
        <v/>
      </c>
      <c r="G2799" s="5">
        <f>'Notes'!$B$4</f>
        <v/>
      </c>
      <c r="H2799" s="5">
        <f>ROUNDUP(C2799/G2799,0)</f>
        <v/>
      </c>
      <c r="I2799" s="6">
        <f>F2799-H2799</f>
        <v/>
      </c>
      <c r="J2799" s="4">
        <f>IF(I2799&lt;0,"Deficit",IF(I2799=0,"Exact fit","Surplus"))</f>
        <v/>
      </c>
    </row>
    <row r="2800">
      <c r="A2800" s="4" t="n">
        <v>441310</v>
      </c>
      <c r="B2800" s="4" t="inlineStr">
        <is>
          <t>EP KARANGARA</t>
        </is>
      </c>
      <c r="C2800" s="5">
        <f>SUMIFS('Per-Grade Breakdown'!$D$5:$D$23659,'Per-Grade Breakdown'!$A$5:$A$23659,$A2800)</f>
        <v/>
      </c>
      <c r="D2800" s="5">
        <f>SUMIFS('Per-Grade Breakdown'!$E$5:$E$23659,'Per-Grade Breakdown'!$A$5:$A$23659,$A2800)</f>
        <v/>
      </c>
      <c r="E2800" s="5">
        <f>SUMIFS('Per-Grade Breakdown'!$F$5:$F$23659,'Per-Grade Breakdown'!$A$5:$A$23659,$A2800)</f>
        <v/>
      </c>
      <c r="F2800" s="5">
        <f>D2800-E2800</f>
        <v/>
      </c>
      <c r="G2800" s="5">
        <f>'Notes'!$B$4</f>
        <v/>
      </c>
      <c r="H2800" s="5">
        <f>ROUNDUP(C2800/G2800,0)</f>
        <v/>
      </c>
      <c r="I2800" s="6">
        <f>F2800-H2800</f>
        <v/>
      </c>
      <c r="J2800" s="4">
        <f>IF(I2800&lt;0,"Deficit",IF(I2800=0,"Exact fit","Surplus"))</f>
        <v/>
      </c>
    </row>
    <row r="2801">
      <c r="A2801" s="4" t="n">
        <v>441312</v>
      </c>
      <c r="B2801" s="4" t="inlineStr">
        <is>
          <t>EP MAYA I</t>
        </is>
      </c>
      <c r="C2801" s="5">
        <f>SUMIFS('Per-Grade Breakdown'!$D$5:$D$23659,'Per-Grade Breakdown'!$A$5:$A$23659,$A2801)</f>
        <v/>
      </c>
      <c r="D2801" s="5">
        <f>SUMIFS('Per-Grade Breakdown'!$E$5:$E$23659,'Per-Grade Breakdown'!$A$5:$A$23659,$A2801)</f>
        <v/>
      </c>
      <c r="E2801" s="5">
        <f>SUMIFS('Per-Grade Breakdown'!$F$5:$F$23659,'Per-Grade Breakdown'!$A$5:$A$23659,$A2801)</f>
        <v/>
      </c>
      <c r="F2801" s="5">
        <f>D2801-E2801</f>
        <v/>
      </c>
      <c r="G2801" s="5">
        <f>'Notes'!$B$4</f>
        <v/>
      </c>
      <c r="H2801" s="5">
        <f>ROUNDUP(C2801/G2801,0)</f>
        <v/>
      </c>
      <c r="I2801" s="6">
        <f>F2801-H2801</f>
        <v/>
      </c>
      <c r="J2801" s="4">
        <f>IF(I2801&lt;0,"Deficit",IF(I2801=0,"Exact fit","Surplus"))</f>
        <v/>
      </c>
    </row>
    <row r="2802">
      <c r="A2802" s="4" t="n">
        <v>441401</v>
      </c>
      <c r="B2802" s="4" t="inlineStr">
        <is>
          <t>GS MUCACA / TSS</t>
        </is>
      </c>
      <c r="C2802" s="5">
        <f>SUMIFS('Per-Grade Breakdown'!$D$5:$D$23659,'Per-Grade Breakdown'!$A$5:$A$23659,$A2802)</f>
        <v/>
      </c>
      <c r="D2802" s="5">
        <f>SUMIFS('Per-Grade Breakdown'!$E$5:$E$23659,'Per-Grade Breakdown'!$A$5:$A$23659,$A2802)</f>
        <v/>
      </c>
      <c r="E2802" s="5">
        <f>SUMIFS('Per-Grade Breakdown'!$F$5:$F$23659,'Per-Grade Breakdown'!$A$5:$A$23659,$A2802)</f>
        <v/>
      </c>
      <c r="F2802" s="5">
        <f>D2802-E2802</f>
        <v/>
      </c>
      <c r="G2802" s="5">
        <f>'Notes'!$B$4</f>
        <v/>
      </c>
      <c r="H2802" s="5">
        <f>ROUNDUP(C2802/G2802,0)</f>
        <v/>
      </c>
      <c r="I2802" s="6">
        <f>F2802-H2802</f>
        <v/>
      </c>
      <c r="J2802" s="4">
        <f>IF(I2802&lt;0,"Deficit",IF(I2802=0,"Exact fit","Surplus"))</f>
        <v/>
      </c>
    </row>
    <row r="2803">
      <c r="A2803" s="4" t="n">
        <v>441402</v>
      </c>
      <c r="B2803" s="4" t="inlineStr">
        <is>
          <t>EP KIRIBATA</t>
        </is>
      </c>
      <c r="C2803" s="5">
        <f>SUMIFS('Per-Grade Breakdown'!$D$5:$D$23659,'Per-Grade Breakdown'!$A$5:$A$23659,$A2803)</f>
        <v/>
      </c>
      <c r="D2803" s="5">
        <f>SUMIFS('Per-Grade Breakdown'!$E$5:$E$23659,'Per-Grade Breakdown'!$A$5:$A$23659,$A2803)</f>
        <v/>
      </c>
      <c r="E2803" s="5">
        <f>SUMIFS('Per-Grade Breakdown'!$F$5:$F$23659,'Per-Grade Breakdown'!$A$5:$A$23659,$A2803)</f>
        <v/>
      </c>
      <c r="F2803" s="5">
        <f>D2803-E2803</f>
        <v/>
      </c>
      <c r="G2803" s="5">
        <f>'Notes'!$B$4</f>
        <v/>
      </c>
      <c r="H2803" s="5">
        <f>ROUNDUP(C2803/G2803,0)</f>
        <v/>
      </c>
      <c r="I2803" s="6">
        <f>F2803-H2803</f>
        <v/>
      </c>
      <c r="J2803" s="4">
        <f>IF(I2803&lt;0,"Deficit",IF(I2803=0,"Exact fit","Surplus"))</f>
        <v/>
      </c>
    </row>
    <row r="2804">
      <c r="A2804" s="4" t="n">
        <v>441403</v>
      </c>
      <c r="B2804" s="4" t="inlineStr">
        <is>
          <t>EP Kabira</t>
        </is>
      </c>
      <c r="C2804" s="5">
        <f>SUMIFS('Per-Grade Breakdown'!$D$5:$D$23659,'Per-Grade Breakdown'!$A$5:$A$23659,$A2804)</f>
        <v/>
      </c>
      <c r="D2804" s="5">
        <f>SUMIFS('Per-Grade Breakdown'!$E$5:$E$23659,'Per-Grade Breakdown'!$A$5:$A$23659,$A2804)</f>
        <v/>
      </c>
      <c r="E2804" s="5">
        <f>SUMIFS('Per-Grade Breakdown'!$F$5:$F$23659,'Per-Grade Breakdown'!$A$5:$A$23659,$A2804)</f>
        <v/>
      </c>
      <c r="F2804" s="5">
        <f>D2804-E2804</f>
        <v/>
      </c>
      <c r="G2804" s="5">
        <f>'Notes'!$B$4</f>
        <v/>
      </c>
      <c r="H2804" s="5">
        <f>ROUNDUP(C2804/G2804,0)</f>
        <v/>
      </c>
      <c r="I2804" s="6">
        <f>F2804-H2804</f>
        <v/>
      </c>
      <c r="J2804" s="4">
        <f>IF(I2804&lt;0,"Deficit",IF(I2804=0,"Exact fit","Surplus"))</f>
        <v/>
      </c>
    </row>
    <row r="2805">
      <c r="A2805" s="4" t="n">
        <v>441404</v>
      </c>
      <c r="B2805" s="4" t="inlineStr">
        <is>
          <t>EP Burago</t>
        </is>
      </c>
      <c r="C2805" s="5">
        <f>SUMIFS('Per-Grade Breakdown'!$D$5:$D$23659,'Per-Grade Breakdown'!$A$5:$A$23659,$A2805)</f>
        <v/>
      </c>
      <c r="D2805" s="5">
        <f>SUMIFS('Per-Grade Breakdown'!$E$5:$E$23659,'Per-Grade Breakdown'!$A$5:$A$23659,$A2805)</f>
        <v/>
      </c>
      <c r="E2805" s="5">
        <f>SUMIFS('Per-Grade Breakdown'!$F$5:$F$23659,'Per-Grade Breakdown'!$A$5:$A$23659,$A2805)</f>
        <v/>
      </c>
      <c r="F2805" s="5">
        <f>D2805-E2805</f>
        <v/>
      </c>
      <c r="G2805" s="5">
        <f>'Notes'!$B$4</f>
        <v/>
      </c>
      <c r="H2805" s="5">
        <f>ROUNDUP(C2805/G2805,0)</f>
        <v/>
      </c>
      <c r="I2805" s="6">
        <f>F2805-H2805</f>
        <v/>
      </c>
      <c r="J2805" s="4">
        <f>IF(I2805&lt;0,"Deficit",IF(I2805=0,"Exact fit","Surplus"))</f>
        <v/>
      </c>
    </row>
    <row r="2806">
      <c r="A2806" s="4" t="n">
        <v>441406</v>
      </c>
      <c r="B2806" s="4" t="inlineStr">
        <is>
          <t>EP RUGENDABARE</t>
        </is>
      </c>
      <c r="C2806" s="5">
        <f>SUMIFS('Per-Grade Breakdown'!$D$5:$D$23659,'Per-Grade Breakdown'!$A$5:$A$23659,$A2806)</f>
        <v/>
      </c>
      <c r="D2806" s="5">
        <f>SUMIFS('Per-Grade Breakdown'!$E$5:$E$23659,'Per-Grade Breakdown'!$A$5:$A$23659,$A2806)</f>
        <v/>
      </c>
      <c r="E2806" s="5">
        <f>SUMIFS('Per-Grade Breakdown'!$F$5:$F$23659,'Per-Grade Breakdown'!$A$5:$A$23659,$A2806)</f>
        <v/>
      </c>
      <c r="F2806" s="5">
        <f>D2806-E2806</f>
        <v/>
      </c>
      <c r="G2806" s="5">
        <f>'Notes'!$B$4</f>
        <v/>
      </c>
      <c r="H2806" s="5">
        <f>ROUNDUP(C2806/G2806,0)</f>
        <v/>
      </c>
      <c r="I2806" s="6">
        <f>F2806-H2806</f>
        <v/>
      </c>
      <c r="J2806" s="4">
        <f>IF(I2806&lt;0,"Deficit",IF(I2806=0,"Exact fit","Surplus"))</f>
        <v/>
      </c>
    </row>
    <row r="2807">
      <c r="A2807" s="4" t="n">
        <v>441408</v>
      </c>
      <c r="B2807" s="4" t="inlineStr">
        <is>
          <t>GS RUSARABUGE</t>
        </is>
      </c>
      <c r="C2807" s="5">
        <f>SUMIFS('Per-Grade Breakdown'!$D$5:$D$23659,'Per-Grade Breakdown'!$A$5:$A$23659,$A2807)</f>
        <v/>
      </c>
      <c r="D2807" s="5">
        <f>SUMIFS('Per-Grade Breakdown'!$E$5:$E$23659,'Per-Grade Breakdown'!$A$5:$A$23659,$A2807)</f>
        <v/>
      </c>
      <c r="E2807" s="5">
        <f>SUMIFS('Per-Grade Breakdown'!$F$5:$F$23659,'Per-Grade Breakdown'!$A$5:$A$23659,$A2807)</f>
        <v/>
      </c>
      <c r="F2807" s="5">
        <f>D2807-E2807</f>
        <v/>
      </c>
      <c r="G2807" s="5">
        <f>'Notes'!$B$4</f>
        <v/>
      </c>
      <c r="H2807" s="5">
        <f>ROUNDUP(C2807/G2807,0)</f>
        <v/>
      </c>
      <c r="I2807" s="6">
        <f>F2807-H2807</f>
        <v/>
      </c>
      <c r="J2807" s="4">
        <f>IF(I2807&lt;0,"Deficit",IF(I2807=0,"Exact fit","Surplus"))</f>
        <v/>
      </c>
    </row>
    <row r="2808">
      <c r="A2808" s="4" t="n">
        <v>441504</v>
      </c>
      <c r="B2808" s="4" t="inlineStr">
        <is>
          <t>GS GITOVU</t>
        </is>
      </c>
      <c r="C2808" s="5">
        <f>SUMIFS('Per-Grade Breakdown'!$D$5:$D$23659,'Per-Grade Breakdown'!$A$5:$A$23659,$A2808)</f>
        <v/>
      </c>
      <c r="D2808" s="5">
        <f>SUMIFS('Per-Grade Breakdown'!$E$5:$E$23659,'Per-Grade Breakdown'!$A$5:$A$23659,$A2808)</f>
        <v/>
      </c>
      <c r="E2808" s="5">
        <f>SUMIFS('Per-Grade Breakdown'!$F$5:$F$23659,'Per-Grade Breakdown'!$A$5:$A$23659,$A2808)</f>
        <v/>
      </c>
      <c r="F2808" s="5">
        <f>D2808-E2808</f>
        <v/>
      </c>
      <c r="G2808" s="5">
        <f>'Notes'!$B$4</f>
        <v/>
      </c>
      <c r="H2808" s="5">
        <f>ROUNDUP(C2808/G2808,0)</f>
        <v/>
      </c>
      <c r="I2808" s="6">
        <f>F2808-H2808</f>
        <v/>
      </c>
      <c r="J2808" s="4">
        <f>IF(I2808&lt;0,"Deficit",IF(I2808=0,"Exact fit","Surplus"))</f>
        <v/>
      </c>
    </row>
    <row r="2809">
      <c r="A2809" s="4" t="n">
        <v>441506</v>
      </c>
      <c r="B2809" s="4" t="inlineStr">
        <is>
          <t>GS GASEKE / TSS</t>
        </is>
      </c>
      <c r="C2809" s="5">
        <f>SUMIFS('Per-Grade Breakdown'!$D$5:$D$23659,'Per-Grade Breakdown'!$A$5:$A$23659,$A2809)</f>
        <v/>
      </c>
      <c r="D2809" s="5">
        <f>SUMIFS('Per-Grade Breakdown'!$E$5:$E$23659,'Per-Grade Breakdown'!$A$5:$A$23659,$A2809)</f>
        <v/>
      </c>
      <c r="E2809" s="5">
        <f>SUMIFS('Per-Grade Breakdown'!$F$5:$F$23659,'Per-Grade Breakdown'!$A$5:$A$23659,$A2809)</f>
        <v/>
      </c>
      <c r="F2809" s="5">
        <f>D2809-E2809</f>
        <v/>
      </c>
      <c r="G2809" s="5">
        <f>'Notes'!$B$4</f>
        <v/>
      </c>
      <c r="H2809" s="5">
        <f>ROUNDUP(C2809/G2809,0)</f>
        <v/>
      </c>
      <c r="I2809" s="6">
        <f>F2809-H2809</f>
        <v/>
      </c>
      <c r="J2809" s="4">
        <f>IF(I2809&lt;0,"Deficit",IF(I2809=0,"Exact fit","Surplus"))</f>
        <v/>
      </c>
    </row>
    <row r="2810">
      <c r="A2810" s="4" t="n">
        <v>441507</v>
      </c>
      <c r="B2810" s="4" t="inlineStr">
        <is>
          <t>GS RUSEKERA</t>
        </is>
      </c>
      <c r="C2810" s="5">
        <f>SUMIFS('Per-Grade Breakdown'!$D$5:$D$23659,'Per-Grade Breakdown'!$A$5:$A$23659,$A2810)</f>
        <v/>
      </c>
      <c r="D2810" s="5">
        <f>SUMIFS('Per-Grade Breakdown'!$E$5:$E$23659,'Per-Grade Breakdown'!$A$5:$A$23659,$A2810)</f>
        <v/>
      </c>
      <c r="E2810" s="5">
        <f>SUMIFS('Per-Grade Breakdown'!$F$5:$F$23659,'Per-Grade Breakdown'!$A$5:$A$23659,$A2810)</f>
        <v/>
      </c>
      <c r="F2810" s="5">
        <f>D2810-E2810</f>
        <v/>
      </c>
      <c r="G2810" s="5">
        <f>'Notes'!$B$4</f>
        <v/>
      </c>
      <c r="H2810" s="5">
        <f>ROUNDUP(C2810/G2810,0)</f>
        <v/>
      </c>
      <c r="I2810" s="6">
        <f>F2810-H2810</f>
        <v/>
      </c>
      <c r="J2810" s="4">
        <f>IF(I2810&lt;0,"Deficit",IF(I2810=0,"Exact fit","Surplus"))</f>
        <v/>
      </c>
    </row>
    <row r="2811">
      <c r="A2811" s="4" t="n">
        <v>441508</v>
      </c>
      <c r="B2811" s="4" t="inlineStr">
        <is>
          <t>RUHUNDE</t>
        </is>
      </c>
      <c r="C2811" s="5">
        <f>SUMIFS('Per-Grade Breakdown'!$D$5:$D$23659,'Per-Grade Breakdown'!$A$5:$A$23659,$A2811)</f>
        <v/>
      </c>
      <c r="D2811" s="5">
        <f>SUMIFS('Per-Grade Breakdown'!$E$5:$E$23659,'Per-Grade Breakdown'!$A$5:$A$23659,$A2811)</f>
        <v/>
      </c>
      <c r="E2811" s="5">
        <f>SUMIFS('Per-Grade Breakdown'!$F$5:$F$23659,'Per-Grade Breakdown'!$A$5:$A$23659,$A2811)</f>
        <v/>
      </c>
      <c r="F2811" s="5">
        <f>D2811-E2811</f>
        <v/>
      </c>
      <c r="G2811" s="5">
        <f>'Notes'!$B$4</f>
        <v/>
      </c>
      <c r="H2811" s="5">
        <f>ROUNDUP(C2811/G2811,0)</f>
        <v/>
      </c>
      <c r="I2811" s="6">
        <f>F2811-H2811</f>
        <v/>
      </c>
      <c r="J2811" s="4">
        <f>IF(I2811&lt;0,"Deficit",IF(I2811=0,"Exact fit","Surplus"))</f>
        <v/>
      </c>
    </row>
    <row r="2812">
      <c r="A2812" s="4" t="n">
        <v>441544</v>
      </c>
      <c r="B2812" s="4" t="inlineStr">
        <is>
          <t>EP GATARE</t>
        </is>
      </c>
      <c r="C2812" s="5">
        <f>SUMIFS('Per-Grade Breakdown'!$D$5:$D$23659,'Per-Grade Breakdown'!$A$5:$A$23659,$A2812)</f>
        <v/>
      </c>
      <c r="D2812" s="5">
        <f>SUMIFS('Per-Grade Breakdown'!$E$5:$E$23659,'Per-Grade Breakdown'!$A$5:$A$23659,$A2812)</f>
        <v/>
      </c>
      <c r="E2812" s="5">
        <f>SUMIFS('Per-Grade Breakdown'!$F$5:$F$23659,'Per-Grade Breakdown'!$A$5:$A$23659,$A2812)</f>
        <v/>
      </c>
      <c r="F2812" s="5">
        <f>D2812-E2812</f>
        <v/>
      </c>
      <c r="G2812" s="5">
        <f>'Notes'!$B$4</f>
        <v/>
      </c>
      <c r="H2812" s="5">
        <f>ROUNDUP(C2812/G2812,0)</f>
        <v/>
      </c>
      <c r="I2812" s="6">
        <f>F2812-H2812</f>
        <v/>
      </c>
      <c r="J2812" s="4">
        <f>IF(I2812&lt;0,"Deficit",IF(I2812=0,"Exact fit","Surplus"))</f>
        <v/>
      </c>
    </row>
    <row r="2813">
      <c r="A2813" s="4" t="n">
        <v>441601</v>
      </c>
      <c r="B2813" s="4" t="inlineStr">
        <is>
          <t>EP Munanira</t>
        </is>
      </c>
      <c r="C2813" s="5">
        <f>SUMIFS('Per-Grade Breakdown'!$D$5:$D$23659,'Per-Grade Breakdown'!$A$5:$A$23659,$A2813)</f>
        <v/>
      </c>
      <c r="D2813" s="5">
        <f>SUMIFS('Per-Grade Breakdown'!$E$5:$E$23659,'Per-Grade Breakdown'!$A$5:$A$23659,$A2813)</f>
        <v/>
      </c>
      <c r="E2813" s="5">
        <f>SUMIFS('Per-Grade Breakdown'!$F$5:$F$23659,'Per-Grade Breakdown'!$A$5:$A$23659,$A2813)</f>
        <v/>
      </c>
      <c r="F2813" s="5">
        <f>D2813-E2813</f>
        <v/>
      </c>
      <c r="G2813" s="5">
        <f>'Notes'!$B$4</f>
        <v/>
      </c>
      <c r="H2813" s="5">
        <f>ROUNDUP(C2813/G2813,0)</f>
        <v/>
      </c>
      <c r="I2813" s="6">
        <f>F2813-H2813</f>
        <v/>
      </c>
      <c r="J2813" s="4">
        <f>IF(I2813&lt;0,"Deficit",IF(I2813=0,"Exact fit","Surplus"))</f>
        <v/>
      </c>
    </row>
    <row r="2814">
      <c r="A2814" s="4" t="n">
        <v>441602</v>
      </c>
      <c r="B2814" s="4" t="inlineStr">
        <is>
          <t>BISAYU</t>
        </is>
      </c>
      <c r="C2814" s="5">
        <f>SUMIFS('Per-Grade Breakdown'!$D$5:$D$23659,'Per-Grade Breakdown'!$A$5:$A$23659,$A2814)</f>
        <v/>
      </c>
      <c r="D2814" s="5">
        <f>SUMIFS('Per-Grade Breakdown'!$E$5:$E$23659,'Per-Grade Breakdown'!$A$5:$A$23659,$A2814)</f>
        <v/>
      </c>
      <c r="E2814" s="5">
        <f>SUMIFS('Per-Grade Breakdown'!$F$5:$F$23659,'Per-Grade Breakdown'!$A$5:$A$23659,$A2814)</f>
        <v/>
      </c>
      <c r="F2814" s="5">
        <f>D2814-E2814</f>
        <v/>
      </c>
      <c r="G2814" s="5">
        <f>'Notes'!$B$4</f>
        <v/>
      </c>
      <c r="H2814" s="5">
        <f>ROUNDUP(C2814/G2814,0)</f>
        <v/>
      </c>
      <c r="I2814" s="6">
        <f>F2814-H2814</f>
        <v/>
      </c>
      <c r="J2814" s="4">
        <f>IF(I2814&lt;0,"Deficit",IF(I2814=0,"Exact fit","Surplus"))</f>
        <v/>
      </c>
    </row>
    <row r="2815">
      <c r="A2815" s="4" t="n">
        <v>441604</v>
      </c>
      <c r="B2815" s="4" t="inlineStr">
        <is>
          <t>GS NDAGO</t>
        </is>
      </c>
      <c r="C2815" s="5">
        <f>SUMIFS('Per-Grade Breakdown'!$D$5:$D$23659,'Per-Grade Breakdown'!$A$5:$A$23659,$A2815)</f>
        <v/>
      </c>
      <c r="D2815" s="5">
        <f>SUMIFS('Per-Grade Breakdown'!$E$5:$E$23659,'Per-Grade Breakdown'!$A$5:$A$23659,$A2815)</f>
        <v/>
      </c>
      <c r="E2815" s="5">
        <f>SUMIFS('Per-Grade Breakdown'!$F$5:$F$23659,'Per-Grade Breakdown'!$A$5:$A$23659,$A2815)</f>
        <v/>
      </c>
      <c r="F2815" s="5">
        <f>D2815-E2815</f>
        <v/>
      </c>
      <c r="G2815" s="5">
        <f>'Notes'!$B$4</f>
        <v/>
      </c>
      <c r="H2815" s="5">
        <f>ROUNDUP(C2815/G2815,0)</f>
        <v/>
      </c>
      <c r="I2815" s="6">
        <f>F2815-H2815</f>
        <v/>
      </c>
      <c r="J2815" s="4">
        <f>IF(I2815&lt;0,"Deficit",IF(I2815=0,"Exact fit","Surplus"))</f>
        <v/>
      </c>
    </row>
    <row r="2816">
      <c r="A2816" s="4" t="n">
        <v>441605</v>
      </c>
      <c r="B2816" s="4" t="inlineStr">
        <is>
          <t>GS RUHANGA</t>
        </is>
      </c>
      <c r="C2816" s="5">
        <f>SUMIFS('Per-Grade Breakdown'!$D$5:$D$23659,'Per-Grade Breakdown'!$A$5:$A$23659,$A2816)</f>
        <v/>
      </c>
      <c r="D2816" s="5">
        <f>SUMIFS('Per-Grade Breakdown'!$E$5:$E$23659,'Per-Grade Breakdown'!$A$5:$A$23659,$A2816)</f>
        <v/>
      </c>
      <c r="E2816" s="5">
        <f>SUMIFS('Per-Grade Breakdown'!$F$5:$F$23659,'Per-Grade Breakdown'!$A$5:$A$23659,$A2816)</f>
        <v/>
      </c>
      <c r="F2816" s="5">
        <f>D2816-E2816</f>
        <v/>
      </c>
      <c r="G2816" s="5">
        <f>'Notes'!$B$4</f>
        <v/>
      </c>
      <c r="H2816" s="5">
        <f>ROUNDUP(C2816/G2816,0)</f>
        <v/>
      </c>
      <c r="I2816" s="6">
        <f>F2816-H2816</f>
        <v/>
      </c>
      <c r="J2816" s="4">
        <f>IF(I2816&lt;0,"Deficit",IF(I2816=0,"Exact fit","Surplus"))</f>
        <v/>
      </c>
    </row>
    <row r="2817">
      <c r="A2817" s="4" t="n">
        <v>441606</v>
      </c>
      <c r="B2817" s="4" t="inlineStr">
        <is>
          <t>KABONA</t>
        </is>
      </c>
      <c r="C2817" s="5">
        <f>SUMIFS('Per-Grade Breakdown'!$D$5:$D$23659,'Per-Grade Breakdown'!$A$5:$A$23659,$A2817)</f>
        <v/>
      </c>
      <c r="D2817" s="5">
        <f>SUMIFS('Per-Grade Breakdown'!$E$5:$E$23659,'Per-Grade Breakdown'!$A$5:$A$23659,$A2817)</f>
        <v/>
      </c>
      <c r="E2817" s="5">
        <f>SUMIFS('Per-Grade Breakdown'!$F$5:$F$23659,'Per-Grade Breakdown'!$A$5:$A$23659,$A2817)</f>
        <v/>
      </c>
      <c r="F2817" s="5">
        <f>D2817-E2817</f>
        <v/>
      </c>
      <c r="G2817" s="5">
        <f>'Notes'!$B$4</f>
        <v/>
      </c>
      <c r="H2817" s="5">
        <f>ROUNDUP(C2817/G2817,0)</f>
        <v/>
      </c>
      <c r="I2817" s="6">
        <f>F2817-H2817</f>
        <v/>
      </c>
      <c r="J2817" s="4">
        <f>IF(I2817&lt;0,"Deficit",IF(I2817=0,"Exact fit","Surplus"))</f>
        <v/>
      </c>
    </row>
    <row r="2818">
      <c r="A2818" s="4" t="n">
        <v>441611</v>
      </c>
      <c r="B2818" s="4" t="inlineStr">
        <is>
          <t>NYARUNGU</t>
        </is>
      </c>
      <c r="C2818" s="5">
        <f>SUMIFS('Per-Grade Breakdown'!$D$5:$D$23659,'Per-Grade Breakdown'!$A$5:$A$23659,$A2818)</f>
        <v/>
      </c>
      <c r="D2818" s="5">
        <f>SUMIFS('Per-Grade Breakdown'!$E$5:$E$23659,'Per-Grade Breakdown'!$A$5:$A$23659,$A2818)</f>
        <v/>
      </c>
      <c r="E2818" s="5">
        <f>SUMIFS('Per-Grade Breakdown'!$F$5:$F$23659,'Per-Grade Breakdown'!$A$5:$A$23659,$A2818)</f>
        <v/>
      </c>
      <c r="F2818" s="5">
        <f>D2818-E2818</f>
        <v/>
      </c>
      <c r="G2818" s="5">
        <f>'Notes'!$B$4</f>
        <v/>
      </c>
      <c r="H2818" s="5">
        <f>ROUNDUP(C2818/G2818,0)</f>
        <v/>
      </c>
      <c r="I2818" s="6">
        <f>F2818-H2818</f>
        <v/>
      </c>
      <c r="J2818" s="4">
        <f>IF(I2818&lt;0,"Deficit",IF(I2818=0,"Exact fit","Surplus"))</f>
        <v/>
      </c>
    </row>
    <row r="2819">
      <c r="A2819" s="4" t="n">
        <v>441701</v>
      </c>
      <c r="B2819" s="4" t="inlineStr">
        <is>
          <t>EP Rugezi</t>
        </is>
      </c>
      <c r="C2819" s="5">
        <f>SUMIFS('Per-Grade Breakdown'!$D$5:$D$23659,'Per-Grade Breakdown'!$A$5:$A$23659,$A2819)</f>
        <v/>
      </c>
      <c r="D2819" s="5">
        <f>SUMIFS('Per-Grade Breakdown'!$E$5:$E$23659,'Per-Grade Breakdown'!$A$5:$A$23659,$A2819)</f>
        <v/>
      </c>
      <c r="E2819" s="5">
        <f>SUMIFS('Per-Grade Breakdown'!$F$5:$F$23659,'Per-Grade Breakdown'!$A$5:$A$23659,$A2819)</f>
        <v/>
      </c>
      <c r="F2819" s="5">
        <f>D2819-E2819</f>
        <v/>
      </c>
      <c r="G2819" s="5">
        <f>'Notes'!$B$4</f>
        <v/>
      </c>
      <c r="H2819" s="5">
        <f>ROUNDUP(C2819/G2819,0)</f>
        <v/>
      </c>
      <c r="I2819" s="6">
        <f>F2819-H2819</f>
        <v/>
      </c>
      <c r="J2819" s="4">
        <f>IF(I2819&lt;0,"Deficit",IF(I2819=0,"Exact fit","Surplus"))</f>
        <v/>
      </c>
    </row>
    <row r="2820">
      <c r="A2820" s="4" t="n">
        <v>441703</v>
      </c>
      <c r="B2820" s="4" t="inlineStr">
        <is>
          <t>EP GACUNDURA</t>
        </is>
      </c>
      <c r="C2820" s="5">
        <f>SUMIFS('Per-Grade Breakdown'!$D$5:$D$23659,'Per-Grade Breakdown'!$A$5:$A$23659,$A2820)</f>
        <v/>
      </c>
      <c r="D2820" s="5">
        <f>SUMIFS('Per-Grade Breakdown'!$E$5:$E$23659,'Per-Grade Breakdown'!$A$5:$A$23659,$A2820)</f>
        <v/>
      </c>
      <c r="E2820" s="5">
        <f>SUMIFS('Per-Grade Breakdown'!$F$5:$F$23659,'Per-Grade Breakdown'!$A$5:$A$23659,$A2820)</f>
        <v/>
      </c>
      <c r="F2820" s="5">
        <f>D2820-E2820</f>
        <v/>
      </c>
      <c r="G2820" s="5">
        <f>'Notes'!$B$4</f>
        <v/>
      </c>
      <c r="H2820" s="5">
        <f>ROUNDUP(C2820/G2820,0)</f>
        <v/>
      </c>
      <c r="I2820" s="6">
        <f>F2820-H2820</f>
        <v/>
      </c>
      <c r="J2820" s="4">
        <f>IF(I2820&lt;0,"Deficit",IF(I2820=0,"Exact fit","Surplus"))</f>
        <v/>
      </c>
    </row>
    <row r="2821">
      <c r="A2821" s="4" t="n">
        <v>441706</v>
      </c>
      <c r="B2821" s="4" t="inlineStr">
        <is>
          <t>GS CYAPA</t>
        </is>
      </c>
      <c r="C2821" s="5">
        <f>SUMIFS('Per-Grade Breakdown'!$D$5:$D$23659,'Per-Grade Breakdown'!$A$5:$A$23659,$A2821)</f>
        <v/>
      </c>
      <c r="D2821" s="5">
        <f>SUMIFS('Per-Grade Breakdown'!$E$5:$E$23659,'Per-Grade Breakdown'!$A$5:$A$23659,$A2821)</f>
        <v/>
      </c>
      <c r="E2821" s="5">
        <f>SUMIFS('Per-Grade Breakdown'!$F$5:$F$23659,'Per-Grade Breakdown'!$A$5:$A$23659,$A2821)</f>
        <v/>
      </c>
      <c r="F2821" s="5">
        <f>D2821-E2821</f>
        <v/>
      </c>
      <c r="G2821" s="5">
        <f>'Notes'!$B$4</f>
        <v/>
      </c>
      <c r="H2821" s="5">
        <f>ROUNDUP(C2821/G2821,0)</f>
        <v/>
      </c>
      <c r="I2821" s="6">
        <f>F2821-H2821</f>
        <v/>
      </c>
      <c r="J2821" s="4">
        <f>IF(I2821&lt;0,"Deficit",IF(I2821=0,"Exact fit","Surplus"))</f>
        <v/>
      </c>
    </row>
    <row r="2822">
      <c r="A2822" s="4" t="n">
        <v>441707</v>
      </c>
      <c r="B2822" s="4" t="inlineStr">
        <is>
          <t>GS RUGALI</t>
        </is>
      </c>
      <c r="C2822" s="5">
        <f>SUMIFS('Per-Grade Breakdown'!$D$5:$D$23659,'Per-Grade Breakdown'!$A$5:$A$23659,$A2822)</f>
        <v/>
      </c>
      <c r="D2822" s="5">
        <f>SUMIFS('Per-Grade Breakdown'!$E$5:$E$23659,'Per-Grade Breakdown'!$A$5:$A$23659,$A2822)</f>
        <v/>
      </c>
      <c r="E2822" s="5">
        <f>SUMIFS('Per-Grade Breakdown'!$F$5:$F$23659,'Per-Grade Breakdown'!$A$5:$A$23659,$A2822)</f>
        <v/>
      </c>
      <c r="F2822" s="5">
        <f>D2822-E2822</f>
        <v/>
      </c>
      <c r="G2822" s="5">
        <f>'Notes'!$B$4</f>
        <v/>
      </c>
      <c r="H2822" s="5">
        <f>ROUNDUP(C2822/G2822,0)</f>
        <v/>
      </c>
      <c r="I2822" s="6">
        <f>F2822-H2822</f>
        <v/>
      </c>
      <c r="J2822" s="4">
        <f>IF(I2822&lt;0,"Deficit",IF(I2822=0,"Exact fit","Surplus"))</f>
        <v/>
      </c>
    </row>
    <row r="2823">
      <c r="A2823" s="4" t="n">
        <v>441708</v>
      </c>
      <c r="B2823" s="4" t="inlineStr">
        <is>
          <t>E.P BISAGA</t>
        </is>
      </c>
      <c r="C2823" s="5">
        <f>SUMIFS('Per-Grade Breakdown'!$D$5:$D$23659,'Per-Grade Breakdown'!$A$5:$A$23659,$A2823)</f>
        <v/>
      </c>
      <c r="D2823" s="5">
        <f>SUMIFS('Per-Grade Breakdown'!$E$5:$E$23659,'Per-Grade Breakdown'!$A$5:$A$23659,$A2823)</f>
        <v/>
      </c>
      <c r="E2823" s="5">
        <f>SUMIFS('Per-Grade Breakdown'!$F$5:$F$23659,'Per-Grade Breakdown'!$A$5:$A$23659,$A2823)</f>
        <v/>
      </c>
      <c r="F2823" s="5">
        <f>D2823-E2823</f>
        <v/>
      </c>
      <c r="G2823" s="5">
        <f>'Notes'!$B$4</f>
        <v/>
      </c>
      <c r="H2823" s="5">
        <f>ROUNDUP(C2823/G2823,0)</f>
        <v/>
      </c>
      <c r="I2823" s="6">
        <f>F2823-H2823</f>
        <v/>
      </c>
      <c r="J2823" s="4">
        <f>IF(I2823&lt;0,"Deficit",IF(I2823=0,"Exact fit","Surplus"))</f>
        <v/>
      </c>
    </row>
    <row r="2824">
      <c r="A2824" s="4" t="n">
        <v>441709</v>
      </c>
      <c r="B2824" s="4" t="inlineStr">
        <is>
          <t>EP RWERERE</t>
        </is>
      </c>
      <c r="C2824" s="5">
        <f>SUMIFS('Per-Grade Breakdown'!$D$5:$D$23659,'Per-Grade Breakdown'!$A$5:$A$23659,$A2824)</f>
        <v/>
      </c>
      <c r="D2824" s="5">
        <f>SUMIFS('Per-Grade Breakdown'!$E$5:$E$23659,'Per-Grade Breakdown'!$A$5:$A$23659,$A2824)</f>
        <v/>
      </c>
      <c r="E2824" s="5">
        <f>SUMIFS('Per-Grade Breakdown'!$F$5:$F$23659,'Per-Grade Breakdown'!$A$5:$A$23659,$A2824)</f>
        <v/>
      </c>
      <c r="F2824" s="5">
        <f>D2824-E2824</f>
        <v/>
      </c>
      <c r="G2824" s="5">
        <f>'Notes'!$B$4</f>
        <v/>
      </c>
      <c r="H2824" s="5">
        <f>ROUNDUP(C2824/G2824,0)</f>
        <v/>
      </c>
      <c r="I2824" s="6">
        <f>F2824-H2824</f>
        <v/>
      </c>
      <c r="J2824" s="4">
        <f>IF(I2824&lt;0,"Deficit",IF(I2824=0,"Exact fit","Surplus"))</f>
        <v/>
      </c>
    </row>
    <row r="2825">
      <c r="A2825" s="4" t="n">
        <v>441710</v>
      </c>
      <c r="B2825" s="4" t="inlineStr">
        <is>
          <t>ECOLE SANTA MARIA</t>
        </is>
      </c>
      <c r="C2825" s="5">
        <f>SUMIFS('Per-Grade Breakdown'!$D$5:$D$23659,'Per-Grade Breakdown'!$A$5:$A$23659,$A2825)</f>
        <v/>
      </c>
      <c r="D2825" s="5">
        <f>SUMIFS('Per-Grade Breakdown'!$E$5:$E$23659,'Per-Grade Breakdown'!$A$5:$A$23659,$A2825)</f>
        <v/>
      </c>
      <c r="E2825" s="5">
        <f>SUMIFS('Per-Grade Breakdown'!$F$5:$F$23659,'Per-Grade Breakdown'!$A$5:$A$23659,$A2825)</f>
        <v/>
      </c>
      <c r="F2825" s="5">
        <f>D2825-E2825</f>
        <v/>
      </c>
      <c r="G2825" s="5">
        <f>'Notes'!$B$4</f>
        <v/>
      </c>
      <c r="H2825" s="5">
        <f>ROUNDUP(C2825/G2825,0)</f>
        <v/>
      </c>
      <c r="I2825" s="6">
        <f>F2825-H2825</f>
        <v/>
      </c>
      <c r="J2825" s="4">
        <f>IF(I2825&lt;0,"Deficit",IF(I2825=0,"Exact fit","Surplus"))</f>
        <v/>
      </c>
    </row>
    <row r="2826">
      <c r="A2826" s="4" t="n">
        <v>450103</v>
      </c>
      <c r="B2826" s="4" t="inlineStr">
        <is>
          <t>KARUSHYA</t>
        </is>
      </c>
      <c r="C2826" s="5">
        <f>SUMIFS('Per-Grade Breakdown'!$D$5:$D$23659,'Per-Grade Breakdown'!$A$5:$A$23659,$A2826)</f>
        <v/>
      </c>
      <c r="D2826" s="5">
        <f>SUMIFS('Per-Grade Breakdown'!$E$5:$E$23659,'Per-Grade Breakdown'!$A$5:$A$23659,$A2826)</f>
        <v/>
      </c>
      <c r="E2826" s="5">
        <f>SUMIFS('Per-Grade Breakdown'!$F$5:$F$23659,'Per-Grade Breakdown'!$A$5:$A$23659,$A2826)</f>
        <v/>
      </c>
      <c r="F2826" s="5">
        <f>D2826-E2826</f>
        <v/>
      </c>
      <c r="G2826" s="5">
        <f>'Notes'!$B$4</f>
        <v/>
      </c>
      <c r="H2826" s="5">
        <f>ROUNDUP(C2826/G2826,0)</f>
        <v/>
      </c>
      <c r="I2826" s="6">
        <f>F2826-H2826</f>
        <v/>
      </c>
      <c r="J2826" s="4">
        <f>IF(I2826&lt;0,"Deficit",IF(I2826=0,"Exact fit","Surplus"))</f>
        <v/>
      </c>
    </row>
    <row r="2827">
      <c r="A2827" s="4" t="n">
        <v>450110</v>
      </c>
      <c r="B2827" s="4" t="inlineStr">
        <is>
          <t>EP KARAGARI</t>
        </is>
      </c>
      <c r="C2827" s="5">
        <f>SUMIFS('Per-Grade Breakdown'!$D$5:$D$23659,'Per-Grade Breakdown'!$A$5:$A$23659,$A2827)</f>
        <v/>
      </c>
      <c r="D2827" s="5">
        <f>SUMIFS('Per-Grade Breakdown'!$E$5:$E$23659,'Per-Grade Breakdown'!$A$5:$A$23659,$A2827)</f>
        <v/>
      </c>
      <c r="E2827" s="5">
        <f>SUMIFS('Per-Grade Breakdown'!$F$5:$F$23659,'Per-Grade Breakdown'!$A$5:$A$23659,$A2827)</f>
        <v/>
      </c>
      <c r="F2827" s="5">
        <f>D2827-E2827</f>
        <v/>
      </c>
      <c r="G2827" s="5">
        <f>'Notes'!$B$4</f>
        <v/>
      </c>
      <c r="H2827" s="5">
        <f>ROUNDUP(C2827/G2827,0)</f>
        <v/>
      </c>
      <c r="I2827" s="6">
        <f>F2827-H2827</f>
        <v/>
      </c>
      <c r="J2827" s="4">
        <f>IF(I2827&lt;0,"Deficit",IF(I2827=0,"Exact fit","Surplus"))</f>
        <v/>
      </c>
    </row>
    <row r="2828">
      <c r="A2828" s="4" t="n">
        <v>450112</v>
      </c>
      <c r="B2828" s="4" t="inlineStr">
        <is>
          <t>GSBUKURE</t>
        </is>
      </c>
      <c r="C2828" s="5">
        <f>SUMIFS('Per-Grade Breakdown'!$D$5:$D$23659,'Per-Grade Breakdown'!$A$5:$A$23659,$A2828)</f>
        <v/>
      </c>
      <c r="D2828" s="5">
        <f>SUMIFS('Per-Grade Breakdown'!$E$5:$E$23659,'Per-Grade Breakdown'!$A$5:$A$23659,$A2828)</f>
        <v/>
      </c>
      <c r="E2828" s="5">
        <f>SUMIFS('Per-Grade Breakdown'!$F$5:$F$23659,'Per-Grade Breakdown'!$A$5:$A$23659,$A2828)</f>
        <v/>
      </c>
      <c r="F2828" s="5">
        <f>D2828-E2828</f>
        <v/>
      </c>
      <c r="G2828" s="5">
        <f>'Notes'!$B$4</f>
        <v/>
      </c>
      <c r="H2828" s="5">
        <f>ROUNDUP(C2828/G2828,0)</f>
        <v/>
      </c>
      <c r="I2828" s="6">
        <f>F2828-H2828</f>
        <v/>
      </c>
      <c r="J2828" s="4">
        <f>IF(I2828&lt;0,"Deficit",IF(I2828=0,"Exact fit","Surplus"))</f>
        <v/>
      </c>
    </row>
    <row r="2829">
      <c r="A2829" s="4" t="n">
        <v>450113</v>
      </c>
      <c r="B2829" s="4" t="inlineStr">
        <is>
          <t>EP SANCTA MARIA KARAMBO</t>
        </is>
      </c>
      <c r="C2829" s="5">
        <f>SUMIFS('Per-Grade Breakdown'!$D$5:$D$23659,'Per-Grade Breakdown'!$A$5:$A$23659,$A2829)</f>
        <v/>
      </c>
      <c r="D2829" s="5">
        <f>SUMIFS('Per-Grade Breakdown'!$E$5:$E$23659,'Per-Grade Breakdown'!$A$5:$A$23659,$A2829)</f>
        <v/>
      </c>
      <c r="E2829" s="5">
        <f>SUMIFS('Per-Grade Breakdown'!$F$5:$F$23659,'Per-Grade Breakdown'!$A$5:$A$23659,$A2829)</f>
        <v/>
      </c>
      <c r="F2829" s="5">
        <f>D2829-E2829</f>
        <v/>
      </c>
      <c r="G2829" s="5">
        <f>'Notes'!$B$4</f>
        <v/>
      </c>
      <c r="H2829" s="5">
        <f>ROUNDUP(C2829/G2829,0)</f>
        <v/>
      </c>
      <c r="I2829" s="6">
        <f>F2829-H2829</f>
        <v/>
      </c>
      <c r="J2829" s="4">
        <f>IF(I2829&lt;0,"Deficit",IF(I2829=0,"Exact fit","Surplus"))</f>
        <v/>
      </c>
    </row>
    <row r="2830">
      <c r="A2830" s="4" t="n">
        <v>450115</v>
      </c>
      <c r="B2830" s="4" t="inlineStr">
        <is>
          <t>EP Ruyange</t>
        </is>
      </c>
      <c r="C2830" s="5">
        <f>SUMIFS('Per-Grade Breakdown'!$D$5:$D$23659,'Per-Grade Breakdown'!$A$5:$A$23659,$A2830)</f>
        <v/>
      </c>
      <c r="D2830" s="5">
        <f>SUMIFS('Per-Grade Breakdown'!$E$5:$E$23659,'Per-Grade Breakdown'!$A$5:$A$23659,$A2830)</f>
        <v/>
      </c>
      <c r="E2830" s="5">
        <f>SUMIFS('Per-Grade Breakdown'!$F$5:$F$23659,'Per-Grade Breakdown'!$A$5:$A$23659,$A2830)</f>
        <v/>
      </c>
      <c r="F2830" s="5">
        <f>D2830-E2830</f>
        <v/>
      </c>
      <c r="G2830" s="5">
        <f>'Notes'!$B$4</f>
        <v/>
      </c>
      <c r="H2830" s="5">
        <f>ROUNDUP(C2830/G2830,0)</f>
        <v/>
      </c>
      <c r="I2830" s="6">
        <f>F2830-H2830</f>
        <v/>
      </c>
      <c r="J2830" s="4">
        <f>IF(I2830&lt;0,"Deficit",IF(I2830=0,"Exact fit","Surplus"))</f>
        <v/>
      </c>
    </row>
    <row r="2831">
      <c r="A2831" s="4" t="n">
        <v>450116</v>
      </c>
      <c r="B2831" s="4" t="inlineStr">
        <is>
          <t>EP GASHARU</t>
        </is>
      </c>
      <c r="C2831" s="5">
        <f>SUMIFS('Per-Grade Breakdown'!$D$5:$D$23659,'Per-Grade Breakdown'!$A$5:$A$23659,$A2831)</f>
        <v/>
      </c>
      <c r="D2831" s="5">
        <f>SUMIFS('Per-Grade Breakdown'!$E$5:$E$23659,'Per-Grade Breakdown'!$A$5:$A$23659,$A2831)</f>
        <v/>
      </c>
      <c r="E2831" s="5">
        <f>SUMIFS('Per-Grade Breakdown'!$F$5:$F$23659,'Per-Grade Breakdown'!$A$5:$A$23659,$A2831)</f>
        <v/>
      </c>
      <c r="F2831" s="5">
        <f>D2831-E2831</f>
        <v/>
      </c>
      <c r="G2831" s="5">
        <f>'Notes'!$B$4</f>
        <v/>
      </c>
      <c r="H2831" s="5">
        <f>ROUNDUP(C2831/G2831,0)</f>
        <v/>
      </c>
      <c r="I2831" s="6">
        <f>F2831-H2831</f>
        <v/>
      </c>
      <c r="J2831" s="4">
        <f>IF(I2831&lt;0,"Deficit",IF(I2831=0,"Exact fit","Surplus"))</f>
        <v/>
      </c>
    </row>
    <row r="2832">
      <c r="A2832" s="4" t="n">
        <v>450202</v>
      </c>
      <c r="B2832" s="4" t="inlineStr">
        <is>
          <t>GS BWISIGE</t>
        </is>
      </c>
      <c r="C2832" s="5">
        <f>SUMIFS('Per-Grade Breakdown'!$D$5:$D$23659,'Per-Grade Breakdown'!$A$5:$A$23659,$A2832)</f>
        <v/>
      </c>
      <c r="D2832" s="5">
        <f>SUMIFS('Per-Grade Breakdown'!$E$5:$E$23659,'Per-Grade Breakdown'!$A$5:$A$23659,$A2832)</f>
        <v/>
      </c>
      <c r="E2832" s="5">
        <f>SUMIFS('Per-Grade Breakdown'!$F$5:$F$23659,'Per-Grade Breakdown'!$A$5:$A$23659,$A2832)</f>
        <v/>
      </c>
      <c r="F2832" s="5">
        <f>D2832-E2832</f>
        <v/>
      </c>
      <c r="G2832" s="5">
        <f>'Notes'!$B$4</f>
        <v/>
      </c>
      <c r="H2832" s="5">
        <f>ROUNDUP(C2832/G2832,0)</f>
        <v/>
      </c>
      <c r="I2832" s="6">
        <f>F2832-H2832</f>
        <v/>
      </c>
      <c r="J2832" s="4">
        <f>IF(I2832&lt;0,"Deficit",IF(I2832=0,"Exact fit","Surplus"))</f>
        <v/>
      </c>
    </row>
    <row r="2833">
      <c r="A2833" s="4" t="n">
        <v>450203</v>
      </c>
      <c r="B2833" s="4" t="inlineStr">
        <is>
          <t>GS GIHUKE</t>
        </is>
      </c>
      <c r="C2833" s="5">
        <f>SUMIFS('Per-Grade Breakdown'!$D$5:$D$23659,'Per-Grade Breakdown'!$A$5:$A$23659,$A2833)</f>
        <v/>
      </c>
      <c r="D2833" s="5">
        <f>SUMIFS('Per-Grade Breakdown'!$E$5:$E$23659,'Per-Grade Breakdown'!$A$5:$A$23659,$A2833)</f>
        <v/>
      </c>
      <c r="E2833" s="5">
        <f>SUMIFS('Per-Grade Breakdown'!$F$5:$F$23659,'Per-Grade Breakdown'!$A$5:$A$23659,$A2833)</f>
        <v/>
      </c>
      <c r="F2833" s="5">
        <f>D2833-E2833</f>
        <v/>
      </c>
      <c r="G2833" s="5">
        <f>'Notes'!$B$4</f>
        <v/>
      </c>
      <c r="H2833" s="5">
        <f>ROUNDUP(C2833/G2833,0)</f>
        <v/>
      </c>
      <c r="I2833" s="6">
        <f>F2833-H2833</f>
        <v/>
      </c>
      <c r="J2833" s="4">
        <f>IF(I2833&lt;0,"Deficit",IF(I2833=0,"Exact fit","Surplus"))</f>
        <v/>
      </c>
    </row>
    <row r="2834">
      <c r="A2834" s="4" t="n">
        <v>450204</v>
      </c>
      <c r="B2834" s="4" t="inlineStr">
        <is>
          <t>GSMUKONO</t>
        </is>
      </c>
      <c r="C2834" s="5">
        <f>SUMIFS('Per-Grade Breakdown'!$D$5:$D$23659,'Per-Grade Breakdown'!$A$5:$A$23659,$A2834)</f>
        <v/>
      </c>
      <c r="D2834" s="5">
        <f>SUMIFS('Per-Grade Breakdown'!$E$5:$E$23659,'Per-Grade Breakdown'!$A$5:$A$23659,$A2834)</f>
        <v/>
      </c>
      <c r="E2834" s="5">
        <f>SUMIFS('Per-Grade Breakdown'!$F$5:$F$23659,'Per-Grade Breakdown'!$A$5:$A$23659,$A2834)</f>
        <v/>
      </c>
      <c r="F2834" s="5">
        <f>D2834-E2834</f>
        <v/>
      </c>
      <c r="G2834" s="5">
        <f>'Notes'!$B$4</f>
        <v/>
      </c>
      <c r="H2834" s="5">
        <f>ROUNDUP(C2834/G2834,0)</f>
        <v/>
      </c>
      <c r="I2834" s="6">
        <f>F2834-H2834</f>
        <v/>
      </c>
      <c r="J2834" s="4">
        <f>IF(I2834&lt;0,"Deficit",IF(I2834=0,"Exact fit","Surplus"))</f>
        <v/>
      </c>
    </row>
    <row r="2835">
      <c r="A2835" s="4" t="n">
        <v>450205</v>
      </c>
      <c r="B2835" s="4" t="inlineStr">
        <is>
          <t>NYAMUGARI PR PR</t>
        </is>
      </c>
      <c r="C2835" s="5">
        <f>SUMIFS('Per-Grade Breakdown'!$D$5:$D$23659,'Per-Grade Breakdown'!$A$5:$A$23659,$A2835)</f>
        <v/>
      </c>
      <c r="D2835" s="5">
        <f>SUMIFS('Per-Grade Breakdown'!$E$5:$E$23659,'Per-Grade Breakdown'!$A$5:$A$23659,$A2835)</f>
        <v/>
      </c>
      <c r="E2835" s="5">
        <f>SUMIFS('Per-Grade Breakdown'!$F$5:$F$23659,'Per-Grade Breakdown'!$A$5:$A$23659,$A2835)</f>
        <v/>
      </c>
      <c r="F2835" s="5">
        <f>D2835-E2835</f>
        <v/>
      </c>
      <c r="G2835" s="5">
        <f>'Notes'!$B$4</f>
        <v/>
      </c>
      <c r="H2835" s="5">
        <f>ROUNDUP(C2835/G2835,0)</f>
        <v/>
      </c>
      <c r="I2835" s="6">
        <f>F2835-H2835</f>
        <v/>
      </c>
      <c r="J2835" s="4">
        <f>IF(I2835&lt;0,"Deficit",IF(I2835=0,"Exact fit","Surplus"))</f>
        <v/>
      </c>
    </row>
    <row r="2836">
      <c r="A2836" s="4" t="n">
        <v>450206</v>
      </c>
      <c r="B2836" s="4" t="inlineStr">
        <is>
          <t>GS NDAYABANA</t>
        </is>
      </c>
      <c r="C2836" s="5">
        <f>SUMIFS('Per-Grade Breakdown'!$D$5:$D$23659,'Per-Grade Breakdown'!$A$5:$A$23659,$A2836)</f>
        <v/>
      </c>
      <c r="D2836" s="5">
        <f>SUMIFS('Per-Grade Breakdown'!$E$5:$E$23659,'Per-Grade Breakdown'!$A$5:$A$23659,$A2836)</f>
        <v/>
      </c>
      <c r="E2836" s="5">
        <f>SUMIFS('Per-Grade Breakdown'!$F$5:$F$23659,'Per-Grade Breakdown'!$A$5:$A$23659,$A2836)</f>
        <v/>
      </c>
      <c r="F2836" s="5">
        <f>D2836-E2836</f>
        <v/>
      </c>
      <c r="G2836" s="5">
        <f>'Notes'!$B$4</f>
        <v/>
      </c>
      <c r="H2836" s="5">
        <f>ROUNDUP(C2836/G2836,0)</f>
        <v/>
      </c>
      <c r="I2836" s="6">
        <f>F2836-H2836</f>
        <v/>
      </c>
      <c r="J2836" s="4">
        <f>IF(I2836&lt;0,"Deficit",IF(I2836=0,"Exact fit","Surplus"))</f>
        <v/>
      </c>
    </row>
    <row r="2837">
      <c r="A2837" s="4" t="n">
        <v>450207</v>
      </c>
      <c r="B2837" s="4" t="inlineStr">
        <is>
          <t>EP Ruhuha</t>
        </is>
      </c>
      <c r="C2837" s="5">
        <f>SUMIFS('Per-Grade Breakdown'!$D$5:$D$23659,'Per-Grade Breakdown'!$A$5:$A$23659,$A2837)</f>
        <v/>
      </c>
      <c r="D2837" s="5">
        <f>SUMIFS('Per-Grade Breakdown'!$E$5:$E$23659,'Per-Grade Breakdown'!$A$5:$A$23659,$A2837)</f>
        <v/>
      </c>
      <c r="E2837" s="5">
        <f>SUMIFS('Per-Grade Breakdown'!$F$5:$F$23659,'Per-Grade Breakdown'!$A$5:$A$23659,$A2837)</f>
        <v/>
      </c>
      <c r="F2837" s="5">
        <f>D2837-E2837</f>
        <v/>
      </c>
      <c r="G2837" s="5">
        <f>'Notes'!$B$4</f>
        <v/>
      </c>
      <c r="H2837" s="5">
        <f>ROUNDUP(C2837/G2837,0)</f>
        <v/>
      </c>
      <c r="I2837" s="6">
        <f>F2837-H2837</f>
        <v/>
      </c>
      <c r="J2837" s="4">
        <f>IF(I2837&lt;0,"Deficit",IF(I2837=0,"Exact fit","Surplus"))</f>
        <v/>
      </c>
    </row>
    <row r="2838">
      <c r="A2838" s="4" t="n">
        <v>450301</v>
      </c>
      <c r="B2838" s="4" t="inlineStr">
        <is>
          <t>GS BYUMBA EAR</t>
        </is>
      </c>
      <c r="C2838" s="5">
        <f>SUMIFS('Per-Grade Breakdown'!$D$5:$D$23659,'Per-Grade Breakdown'!$A$5:$A$23659,$A2838)</f>
        <v/>
      </c>
      <c r="D2838" s="5">
        <f>SUMIFS('Per-Grade Breakdown'!$E$5:$E$23659,'Per-Grade Breakdown'!$A$5:$A$23659,$A2838)</f>
        <v/>
      </c>
      <c r="E2838" s="5">
        <f>SUMIFS('Per-Grade Breakdown'!$F$5:$F$23659,'Per-Grade Breakdown'!$A$5:$A$23659,$A2838)</f>
        <v/>
      </c>
      <c r="F2838" s="5">
        <f>D2838-E2838</f>
        <v/>
      </c>
      <c r="G2838" s="5">
        <f>'Notes'!$B$4</f>
        <v/>
      </c>
      <c r="H2838" s="5">
        <f>ROUNDUP(C2838/G2838,0)</f>
        <v/>
      </c>
      <c r="I2838" s="6">
        <f>F2838-H2838</f>
        <v/>
      </c>
      <c r="J2838" s="4">
        <f>IF(I2838&lt;0,"Deficit",IF(I2838=0,"Exact fit","Surplus"))</f>
        <v/>
      </c>
    </row>
    <row r="2839">
      <c r="A2839" s="4" t="n">
        <v>450302</v>
      </c>
      <c r="B2839" s="4" t="inlineStr">
        <is>
          <t>ACADEMIE DE LA SALLE</t>
        </is>
      </c>
      <c r="C2839" s="5">
        <f>SUMIFS('Per-Grade Breakdown'!$D$5:$D$23659,'Per-Grade Breakdown'!$A$5:$A$23659,$A2839)</f>
        <v/>
      </c>
      <c r="D2839" s="5">
        <f>SUMIFS('Per-Grade Breakdown'!$E$5:$E$23659,'Per-Grade Breakdown'!$A$5:$A$23659,$A2839)</f>
        <v/>
      </c>
      <c r="E2839" s="5">
        <f>SUMIFS('Per-Grade Breakdown'!$F$5:$F$23659,'Per-Grade Breakdown'!$A$5:$A$23659,$A2839)</f>
        <v/>
      </c>
      <c r="F2839" s="5">
        <f>D2839-E2839</f>
        <v/>
      </c>
      <c r="G2839" s="5">
        <f>'Notes'!$B$4</f>
        <v/>
      </c>
      <c r="H2839" s="5">
        <f>ROUNDUP(C2839/G2839,0)</f>
        <v/>
      </c>
      <c r="I2839" s="6">
        <f>F2839-H2839</f>
        <v/>
      </c>
      <c r="J2839" s="4">
        <f>IF(I2839&lt;0,"Deficit",IF(I2839=0,"Exact fit","Surplus"))</f>
        <v/>
      </c>
    </row>
    <row r="2840">
      <c r="A2840" s="4" t="n">
        <v>450304</v>
      </c>
      <c r="B2840" s="4" t="inlineStr">
        <is>
          <t>GS Byumba Inyange</t>
        </is>
      </c>
      <c r="C2840" s="5">
        <f>SUMIFS('Per-Grade Breakdown'!$D$5:$D$23659,'Per-Grade Breakdown'!$A$5:$A$23659,$A2840)</f>
        <v/>
      </c>
      <c r="D2840" s="5">
        <f>SUMIFS('Per-Grade Breakdown'!$E$5:$E$23659,'Per-Grade Breakdown'!$A$5:$A$23659,$A2840)</f>
        <v/>
      </c>
      <c r="E2840" s="5">
        <f>SUMIFS('Per-Grade Breakdown'!$F$5:$F$23659,'Per-Grade Breakdown'!$A$5:$A$23659,$A2840)</f>
        <v/>
      </c>
      <c r="F2840" s="5">
        <f>D2840-E2840</f>
        <v/>
      </c>
      <c r="G2840" s="5">
        <f>'Notes'!$B$4</f>
        <v/>
      </c>
      <c r="H2840" s="5">
        <f>ROUNDUP(C2840/G2840,0)</f>
        <v/>
      </c>
      <c r="I2840" s="6">
        <f>F2840-H2840</f>
        <v/>
      </c>
      <c r="J2840" s="4">
        <f>IF(I2840&lt;0,"Deficit",IF(I2840=0,"Exact fit","Surplus"))</f>
        <v/>
      </c>
    </row>
    <row r="2841">
      <c r="A2841" s="4" t="n">
        <v>450308</v>
      </c>
      <c r="B2841" s="4" t="inlineStr">
        <is>
          <t>GS GACURABWENGE</t>
        </is>
      </c>
      <c r="C2841" s="5">
        <f>SUMIFS('Per-Grade Breakdown'!$D$5:$D$23659,'Per-Grade Breakdown'!$A$5:$A$23659,$A2841)</f>
        <v/>
      </c>
      <c r="D2841" s="5">
        <f>SUMIFS('Per-Grade Breakdown'!$E$5:$E$23659,'Per-Grade Breakdown'!$A$5:$A$23659,$A2841)</f>
        <v/>
      </c>
      <c r="E2841" s="5">
        <f>SUMIFS('Per-Grade Breakdown'!$F$5:$F$23659,'Per-Grade Breakdown'!$A$5:$A$23659,$A2841)</f>
        <v/>
      </c>
      <c r="F2841" s="5">
        <f>D2841-E2841</f>
        <v/>
      </c>
      <c r="G2841" s="5">
        <f>'Notes'!$B$4</f>
        <v/>
      </c>
      <c r="H2841" s="5">
        <f>ROUNDUP(C2841/G2841,0)</f>
        <v/>
      </c>
      <c r="I2841" s="6">
        <f>F2841-H2841</f>
        <v/>
      </c>
      <c r="J2841" s="4">
        <f>IF(I2841&lt;0,"Deficit",IF(I2841=0,"Exact fit","Surplus"))</f>
        <v/>
      </c>
    </row>
    <row r="2842">
      <c r="A2842" s="4" t="n">
        <v>450311</v>
      </c>
      <c r="B2842" s="4" t="inlineStr">
        <is>
          <t>KIBALI</t>
        </is>
      </c>
      <c r="C2842" s="5">
        <f>SUMIFS('Per-Grade Breakdown'!$D$5:$D$23659,'Per-Grade Breakdown'!$A$5:$A$23659,$A2842)</f>
        <v/>
      </c>
      <c r="D2842" s="5">
        <f>SUMIFS('Per-Grade Breakdown'!$E$5:$E$23659,'Per-Grade Breakdown'!$A$5:$A$23659,$A2842)</f>
        <v/>
      </c>
      <c r="E2842" s="5">
        <f>SUMIFS('Per-Grade Breakdown'!$F$5:$F$23659,'Per-Grade Breakdown'!$A$5:$A$23659,$A2842)</f>
        <v/>
      </c>
      <c r="F2842" s="5">
        <f>D2842-E2842</f>
        <v/>
      </c>
      <c r="G2842" s="5">
        <f>'Notes'!$B$4</f>
        <v/>
      </c>
      <c r="H2842" s="5">
        <f>ROUNDUP(C2842/G2842,0)</f>
        <v/>
      </c>
      <c r="I2842" s="6">
        <f>F2842-H2842</f>
        <v/>
      </c>
      <c r="J2842" s="4">
        <f>IF(I2842&lt;0,"Deficit",IF(I2842=0,"Exact fit","Surplus"))</f>
        <v/>
      </c>
    </row>
    <row r="2843">
      <c r="A2843" s="4" t="n">
        <v>450316</v>
      </c>
      <c r="B2843" s="4" t="inlineStr">
        <is>
          <t>NYANDE</t>
        </is>
      </c>
      <c r="C2843" s="5">
        <f>SUMIFS('Per-Grade Breakdown'!$D$5:$D$23659,'Per-Grade Breakdown'!$A$5:$A$23659,$A2843)</f>
        <v/>
      </c>
      <c r="D2843" s="5">
        <f>SUMIFS('Per-Grade Breakdown'!$E$5:$E$23659,'Per-Grade Breakdown'!$A$5:$A$23659,$A2843)</f>
        <v/>
      </c>
      <c r="E2843" s="5">
        <f>SUMIFS('Per-Grade Breakdown'!$F$5:$F$23659,'Per-Grade Breakdown'!$A$5:$A$23659,$A2843)</f>
        <v/>
      </c>
      <c r="F2843" s="5">
        <f>D2843-E2843</f>
        <v/>
      </c>
      <c r="G2843" s="5">
        <f>'Notes'!$B$4</f>
        <v/>
      </c>
      <c r="H2843" s="5">
        <f>ROUNDUP(C2843/G2843,0)</f>
        <v/>
      </c>
      <c r="I2843" s="6">
        <f>F2843-H2843</f>
        <v/>
      </c>
      <c r="J2843" s="4">
        <f>IF(I2843&lt;0,"Deficit",IF(I2843=0,"Exact fit","Surplus"))</f>
        <v/>
      </c>
    </row>
    <row r="2844">
      <c r="A2844" s="4" t="n">
        <v>450323</v>
      </c>
      <c r="B2844" s="4" t="inlineStr">
        <is>
          <t>GS BYUMBA CATHOLIQUE</t>
        </is>
      </c>
      <c r="C2844" s="5">
        <f>SUMIFS('Per-Grade Breakdown'!$D$5:$D$23659,'Per-Grade Breakdown'!$A$5:$A$23659,$A2844)</f>
        <v/>
      </c>
      <c r="D2844" s="5">
        <f>SUMIFS('Per-Grade Breakdown'!$E$5:$E$23659,'Per-Grade Breakdown'!$A$5:$A$23659,$A2844)</f>
        <v/>
      </c>
      <c r="E2844" s="5">
        <f>SUMIFS('Per-Grade Breakdown'!$F$5:$F$23659,'Per-Grade Breakdown'!$A$5:$A$23659,$A2844)</f>
        <v/>
      </c>
      <c r="F2844" s="5">
        <f>D2844-E2844</f>
        <v/>
      </c>
      <c r="G2844" s="5">
        <f>'Notes'!$B$4</f>
        <v/>
      </c>
      <c r="H2844" s="5">
        <f>ROUNDUP(C2844/G2844,0)</f>
        <v/>
      </c>
      <c r="I2844" s="6">
        <f>F2844-H2844</f>
        <v/>
      </c>
      <c r="J2844" s="4">
        <f>IF(I2844&lt;0,"Deficit",IF(I2844=0,"Exact fit","Surplus"))</f>
        <v/>
      </c>
    </row>
    <row r="2845">
      <c r="A2845" s="4" t="n">
        <v>450325</v>
      </c>
      <c r="B2845" s="4" t="inlineStr">
        <is>
          <t>KING SALOMON ACADEMY</t>
        </is>
      </c>
      <c r="C2845" s="5">
        <f>SUMIFS('Per-Grade Breakdown'!$D$5:$D$23659,'Per-Grade Breakdown'!$A$5:$A$23659,$A2845)</f>
        <v/>
      </c>
      <c r="D2845" s="5">
        <f>SUMIFS('Per-Grade Breakdown'!$E$5:$E$23659,'Per-Grade Breakdown'!$A$5:$A$23659,$A2845)</f>
        <v/>
      </c>
      <c r="E2845" s="5">
        <f>SUMIFS('Per-Grade Breakdown'!$F$5:$F$23659,'Per-Grade Breakdown'!$A$5:$A$23659,$A2845)</f>
        <v/>
      </c>
      <c r="F2845" s="5">
        <f>D2845-E2845</f>
        <v/>
      </c>
      <c r="G2845" s="5">
        <f>'Notes'!$B$4</f>
        <v/>
      </c>
      <c r="H2845" s="5">
        <f>ROUNDUP(C2845/G2845,0)</f>
        <v/>
      </c>
      <c r="I2845" s="6">
        <f>F2845-H2845</f>
        <v/>
      </c>
      <c r="J2845" s="4">
        <f>IF(I2845&lt;0,"Deficit",IF(I2845=0,"Exact fit","Surplus"))</f>
        <v/>
      </c>
    </row>
    <row r="2846">
      <c r="A2846" s="4" t="n">
        <v>450329</v>
      </c>
      <c r="B2846" s="4" t="inlineStr">
        <is>
          <t>EP Rugandu EAR</t>
        </is>
      </c>
      <c r="C2846" s="5">
        <f>SUMIFS('Per-Grade Breakdown'!$D$5:$D$23659,'Per-Grade Breakdown'!$A$5:$A$23659,$A2846)</f>
        <v/>
      </c>
      <c r="D2846" s="5">
        <f>SUMIFS('Per-Grade Breakdown'!$E$5:$E$23659,'Per-Grade Breakdown'!$A$5:$A$23659,$A2846)</f>
        <v/>
      </c>
      <c r="E2846" s="5">
        <f>SUMIFS('Per-Grade Breakdown'!$F$5:$F$23659,'Per-Grade Breakdown'!$A$5:$A$23659,$A2846)</f>
        <v/>
      </c>
      <c r="F2846" s="5">
        <f>D2846-E2846</f>
        <v/>
      </c>
      <c r="G2846" s="5">
        <f>'Notes'!$B$4</f>
        <v/>
      </c>
      <c r="H2846" s="5">
        <f>ROUNDUP(C2846/G2846,0)</f>
        <v/>
      </c>
      <c r="I2846" s="6">
        <f>F2846-H2846</f>
        <v/>
      </c>
      <c r="J2846" s="4">
        <f>IF(I2846&lt;0,"Deficit",IF(I2846=0,"Exact fit","Surplus"))</f>
        <v/>
      </c>
    </row>
    <row r="2847">
      <c r="A2847" s="4" t="n">
        <v>450330</v>
      </c>
      <c r="B2847" s="4" t="inlineStr">
        <is>
          <t>CPEC St Babeth</t>
        </is>
      </c>
      <c r="C2847" s="5">
        <f>SUMIFS('Per-Grade Breakdown'!$D$5:$D$23659,'Per-Grade Breakdown'!$A$5:$A$23659,$A2847)</f>
        <v/>
      </c>
      <c r="D2847" s="5">
        <f>SUMIFS('Per-Grade Breakdown'!$E$5:$E$23659,'Per-Grade Breakdown'!$A$5:$A$23659,$A2847)</f>
        <v/>
      </c>
      <c r="E2847" s="5">
        <f>SUMIFS('Per-Grade Breakdown'!$F$5:$F$23659,'Per-Grade Breakdown'!$A$5:$A$23659,$A2847)</f>
        <v/>
      </c>
      <c r="F2847" s="5">
        <f>D2847-E2847</f>
        <v/>
      </c>
      <c r="G2847" s="5">
        <f>'Notes'!$B$4</f>
        <v/>
      </c>
      <c r="H2847" s="5">
        <f>ROUNDUP(C2847/G2847,0)</f>
        <v/>
      </c>
      <c r="I2847" s="6">
        <f>F2847-H2847</f>
        <v/>
      </c>
      <c r="J2847" s="4">
        <f>IF(I2847&lt;0,"Deficit",IF(I2847=0,"Exact fit","Surplus"))</f>
        <v/>
      </c>
    </row>
    <row r="2848">
      <c r="A2848" s="4" t="n">
        <v>450401</v>
      </c>
      <c r="B2848" s="4" t="inlineStr">
        <is>
          <t>EP MUKONO EAR</t>
        </is>
      </c>
      <c r="C2848" s="5">
        <f>SUMIFS('Per-Grade Breakdown'!$D$5:$D$23659,'Per-Grade Breakdown'!$A$5:$A$23659,$A2848)</f>
        <v/>
      </c>
      <c r="D2848" s="5">
        <f>SUMIFS('Per-Grade Breakdown'!$E$5:$E$23659,'Per-Grade Breakdown'!$A$5:$A$23659,$A2848)</f>
        <v/>
      </c>
      <c r="E2848" s="5">
        <f>SUMIFS('Per-Grade Breakdown'!$F$5:$F$23659,'Per-Grade Breakdown'!$A$5:$A$23659,$A2848)</f>
        <v/>
      </c>
      <c r="F2848" s="5">
        <f>D2848-E2848</f>
        <v/>
      </c>
      <c r="G2848" s="5">
        <f>'Notes'!$B$4</f>
        <v/>
      </c>
      <c r="H2848" s="5">
        <f>ROUNDUP(C2848/G2848,0)</f>
        <v/>
      </c>
      <c r="I2848" s="6">
        <f>F2848-H2848</f>
        <v/>
      </c>
      <c r="J2848" s="4">
        <f>IF(I2848&lt;0,"Deficit",IF(I2848=0,"Exact fit","Surplus"))</f>
        <v/>
      </c>
    </row>
    <row r="2849">
      <c r="A2849" s="4" t="n">
        <v>450404</v>
      </c>
      <c r="B2849" s="4" t="inlineStr">
        <is>
          <t>G S CYUMBA</t>
        </is>
      </c>
      <c r="C2849" s="5">
        <f>SUMIFS('Per-Grade Breakdown'!$D$5:$D$23659,'Per-Grade Breakdown'!$A$5:$A$23659,$A2849)</f>
        <v/>
      </c>
      <c r="D2849" s="5">
        <f>SUMIFS('Per-Grade Breakdown'!$E$5:$E$23659,'Per-Grade Breakdown'!$A$5:$A$23659,$A2849)</f>
        <v/>
      </c>
      <c r="E2849" s="5">
        <f>SUMIFS('Per-Grade Breakdown'!$F$5:$F$23659,'Per-Grade Breakdown'!$A$5:$A$23659,$A2849)</f>
        <v/>
      </c>
      <c r="F2849" s="5">
        <f>D2849-E2849</f>
        <v/>
      </c>
      <c r="G2849" s="5">
        <f>'Notes'!$B$4</f>
        <v/>
      </c>
      <c r="H2849" s="5">
        <f>ROUNDUP(C2849/G2849,0)</f>
        <v/>
      </c>
      <c r="I2849" s="6">
        <f>F2849-H2849</f>
        <v/>
      </c>
      <c r="J2849" s="4">
        <f>IF(I2849&lt;0,"Deficit",IF(I2849=0,"Exact fit","Surplus"))</f>
        <v/>
      </c>
    </row>
    <row r="2850">
      <c r="A2850" s="4" t="n">
        <v>450406</v>
      </c>
      <c r="B2850" s="4" t="inlineStr">
        <is>
          <t>GS RUKIZI EAR</t>
        </is>
      </c>
      <c r="C2850" s="5">
        <f>SUMIFS('Per-Grade Breakdown'!$D$5:$D$23659,'Per-Grade Breakdown'!$A$5:$A$23659,$A2850)</f>
        <v/>
      </c>
      <c r="D2850" s="5">
        <f>SUMIFS('Per-Grade Breakdown'!$E$5:$E$23659,'Per-Grade Breakdown'!$A$5:$A$23659,$A2850)</f>
        <v/>
      </c>
      <c r="E2850" s="5">
        <f>SUMIFS('Per-Grade Breakdown'!$F$5:$F$23659,'Per-Grade Breakdown'!$A$5:$A$23659,$A2850)</f>
        <v/>
      </c>
      <c r="F2850" s="5">
        <f>D2850-E2850</f>
        <v/>
      </c>
      <c r="G2850" s="5">
        <f>'Notes'!$B$4</f>
        <v/>
      </c>
      <c r="H2850" s="5">
        <f>ROUNDUP(C2850/G2850,0)</f>
        <v/>
      </c>
      <c r="I2850" s="6">
        <f>F2850-H2850</f>
        <v/>
      </c>
      <c r="J2850" s="4">
        <f>IF(I2850&lt;0,"Deficit",IF(I2850=0,"Exact fit","Surplus"))</f>
        <v/>
      </c>
    </row>
    <row r="2851">
      <c r="A2851" s="4" t="n">
        <v>450410</v>
      </c>
      <c r="B2851" s="4" t="inlineStr">
        <is>
          <t>EP MUKONO CATH.</t>
        </is>
      </c>
      <c r="C2851" s="5">
        <f>SUMIFS('Per-Grade Breakdown'!$D$5:$D$23659,'Per-Grade Breakdown'!$A$5:$A$23659,$A2851)</f>
        <v/>
      </c>
      <c r="D2851" s="5">
        <f>SUMIFS('Per-Grade Breakdown'!$E$5:$E$23659,'Per-Grade Breakdown'!$A$5:$A$23659,$A2851)</f>
        <v/>
      </c>
      <c r="E2851" s="5">
        <f>SUMIFS('Per-Grade Breakdown'!$F$5:$F$23659,'Per-Grade Breakdown'!$A$5:$A$23659,$A2851)</f>
        <v/>
      </c>
      <c r="F2851" s="5">
        <f>D2851-E2851</f>
        <v/>
      </c>
      <c r="G2851" s="5">
        <f>'Notes'!$B$4</f>
        <v/>
      </c>
      <c r="H2851" s="5">
        <f>ROUNDUP(C2851/G2851,0)</f>
        <v/>
      </c>
      <c r="I2851" s="6">
        <f>F2851-H2851</f>
        <v/>
      </c>
      <c r="J2851" s="4">
        <f>IF(I2851&lt;0,"Deficit",IF(I2851=0,"Exact fit","Surplus"))</f>
        <v/>
      </c>
    </row>
    <row r="2852">
      <c r="A2852" s="4" t="n">
        <v>450412</v>
      </c>
      <c r="B2852" s="4" t="inlineStr">
        <is>
          <t>EP MURORE</t>
        </is>
      </c>
      <c r="C2852" s="5">
        <f>SUMIFS('Per-Grade Breakdown'!$D$5:$D$23659,'Per-Grade Breakdown'!$A$5:$A$23659,$A2852)</f>
        <v/>
      </c>
      <c r="D2852" s="5">
        <f>SUMIFS('Per-Grade Breakdown'!$E$5:$E$23659,'Per-Grade Breakdown'!$A$5:$A$23659,$A2852)</f>
        <v/>
      </c>
      <c r="E2852" s="5">
        <f>SUMIFS('Per-Grade Breakdown'!$F$5:$F$23659,'Per-Grade Breakdown'!$A$5:$A$23659,$A2852)</f>
        <v/>
      </c>
      <c r="F2852" s="5">
        <f>D2852-E2852</f>
        <v/>
      </c>
      <c r="G2852" s="5">
        <f>'Notes'!$B$4</f>
        <v/>
      </c>
      <c r="H2852" s="5">
        <f>ROUNDUP(C2852/G2852,0)</f>
        <v/>
      </c>
      <c r="I2852" s="6">
        <f>F2852-H2852</f>
        <v/>
      </c>
      <c r="J2852" s="4">
        <f>IF(I2852&lt;0,"Deficit",IF(I2852=0,"Exact fit","Surplus"))</f>
        <v/>
      </c>
    </row>
    <row r="2853">
      <c r="A2853" s="4" t="n">
        <v>450501</v>
      </c>
      <c r="B2853" s="4" t="inlineStr">
        <is>
          <t>G S TANDA</t>
        </is>
      </c>
      <c r="C2853" s="5">
        <f>SUMIFS('Per-Grade Breakdown'!$D$5:$D$23659,'Per-Grade Breakdown'!$A$5:$A$23659,$A2853)</f>
        <v/>
      </c>
      <c r="D2853" s="5">
        <f>SUMIFS('Per-Grade Breakdown'!$E$5:$E$23659,'Per-Grade Breakdown'!$A$5:$A$23659,$A2853)</f>
        <v/>
      </c>
      <c r="E2853" s="5">
        <f>SUMIFS('Per-Grade Breakdown'!$F$5:$F$23659,'Per-Grade Breakdown'!$A$5:$A$23659,$A2853)</f>
        <v/>
      </c>
      <c r="F2853" s="5">
        <f>D2853-E2853</f>
        <v/>
      </c>
      <c r="G2853" s="5">
        <f>'Notes'!$B$4</f>
        <v/>
      </c>
      <c r="H2853" s="5">
        <f>ROUNDUP(C2853/G2853,0)</f>
        <v/>
      </c>
      <c r="I2853" s="6">
        <f>F2853-H2853</f>
        <v/>
      </c>
      <c r="J2853" s="4">
        <f>IF(I2853&lt;0,"Deficit",IF(I2853=0,"Exact fit","Surplus"))</f>
        <v/>
      </c>
    </row>
    <row r="2854">
      <c r="A2854" s="4" t="n">
        <v>450502</v>
      </c>
      <c r="B2854" s="4" t="inlineStr">
        <is>
          <t>GATOBOTOBO PS</t>
        </is>
      </c>
      <c r="C2854" s="5">
        <f>SUMIFS('Per-Grade Breakdown'!$D$5:$D$23659,'Per-Grade Breakdown'!$A$5:$A$23659,$A2854)</f>
        <v/>
      </c>
      <c r="D2854" s="5">
        <f>SUMIFS('Per-Grade Breakdown'!$E$5:$E$23659,'Per-Grade Breakdown'!$A$5:$A$23659,$A2854)</f>
        <v/>
      </c>
      <c r="E2854" s="5">
        <f>SUMIFS('Per-Grade Breakdown'!$F$5:$F$23659,'Per-Grade Breakdown'!$A$5:$A$23659,$A2854)</f>
        <v/>
      </c>
      <c r="F2854" s="5">
        <f>D2854-E2854</f>
        <v/>
      </c>
      <c r="G2854" s="5">
        <f>'Notes'!$B$4</f>
        <v/>
      </c>
      <c r="H2854" s="5">
        <f>ROUNDUP(C2854/G2854,0)</f>
        <v/>
      </c>
      <c r="I2854" s="6">
        <f>F2854-H2854</f>
        <v/>
      </c>
      <c r="J2854" s="4">
        <f>IF(I2854&lt;0,"Deficit",IF(I2854=0,"Exact fit","Surplus"))</f>
        <v/>
      </c>
    </row>
    <row r="2855">
      <c r="A2855" s="4" t="n">
        <v>450503</v>
      </c>
      <c r="B2855" s="4" t="inlineStr">
        <is>
          <t>GS GITI</t>
        </is>
      </c>
      <c r="C2855" s="5">
        <f>SUMIFS('Per-Grade Breakdown'!$D$5:$D$23659,'Per-Grade Breakdown'!$A$5:$A$23659,$A2855)</f>
        <v/>
      </c>
      <c r="D2855" s="5">
        <f>SUMIFS('Per-Grade Breakdown'!$E$5:$E$23659,'Per-Grade Breakdown'!$A$5:$A$23659,$A2855)</f>
        <v/>
      </c>
      <c r="E2855" s="5">
        <f>SUMIFS('Per-Grade Breakdown'!$F$5:$F$23659,'Per-Grade Breakdown'!$A$5:$A$23659,$A2855)</f>
        <v/>
      </c>
      <c r="F2855" s="5">
        <f>D2855-E2855</f>
        <v/>
      </c>
      <c r="G2855" s="5">
        <f>'Notes'!$B$4</f>
        <v/>
      </c>
      <c r="H2855" s="5">
        <f>ROUNDUP(C2855/G2855,0)</f>
        <v/>
      </c>
      <c r="I2855" s="6">
        <f>F2855-H2855</f>
        <v/>
      </c>
      <c r="J2855" s="4">
        <f>IF(I2855&lt;0,"Deficit",IF(I2855=0,"Exact fit","Surplus"))</f>
        <v/>
      </c>
    </row>
    <row r="2856">
      <c r="A2856" s="4" t="n">
        <v>450504</v>
      </c>
      <c r="B2856" s="4" t="inlineStr">
        <is>
          <t>GS KAGOGO</t>
        </is>
      </c>
      <c r="C2856" s="5">
        <f>SUMIFS('Per-Grade Breakdown'!$D$5:$D$23659,'Per-Grade Breakdown'!$A$5:$A$23659,$A2856)</f>
        <v/>
      </c>
      <c r="D2856" s="5">
        <f>SUMIFS('Per-Grade Breakdown'!$E$5:$E$23659,'Per-Grade Breakdown'!$A$5:$A$23659,$A2856)</f>
        <v/>
      </c>
      <c r="E2856" s="5">
        <f>SUMIFS('Per-Grade Breakdown'!$F$5:$F$23659,'Per-Grade Breakdown'!$A$5:$A$23659,$A2856)</f>
        <v/>
      </c>
      <c r="F2856" s="5">
        <f>D2856-E2856</f>
        <v/>
      </c>
      <c r="G2856" s="5">
        <f>'Notes'!$B$4</f>
        <v/>
      </c>
      <c r="H2856" s="5">
        <f>ROUNDUP(C2856/G2856,0)</f>
        <v/>
      </c>
      <c r="I2856" s="6">
        <f>F2856-H2856</f>
        <v/>
      </c>
      <c r="J2856" s="4">
        <f>IF(I2856&lt;0,"Deficit",IF(I2856=0,"Exact fit","Surplus"))</f>
        <v/>
      </c>
    </row>
    <row r="2857">
      <c r="A2857" s="4" t="n">
        <v>450506</v>
      </c>
      <c r="B2857" s="4" t="inlineStr">
        <is>
          <t>EP Kogere</t>
        </is>
      </c>
      <c r="C2857" s="5">
        <f>SUMIFS('Per-Grade Breakdown'!$D$5:$D$23659,'Per-Grade Breakdown'!$A$5:$A$23659,$A2857)</f>
        <v/>
      </c>
      <c r="D2857" s="5">
        <f>SUMIFS('Per-Grade Breakdown'!$E$5:$E$23659,'Per-Grade Breakdown'!$A$5:$A$23659,$A2857)</f>
        <v/>
      </c>
      <c r="E2857" s="5">
        <f>SUMIFS('Per-Grade Breakdown'!$F$5:$F$23659,'Per-Grade Breakdown'!$A$5:$A$23659,$A2857)</f>
        <v/>
      </c>
      <c r="F2857" s="5">
        <f>D2857-E2857</f>
        <v/>
      </c>
      <c r="G2857" s="5">
        <f>'Notes'!$B$4</f>
        <v/>
      </c>
      <c r="H2857" s="5">
        <f>ROUNDUP(C2857/G2857,0)</f>
        <v/>
      </c>
      <c r="I2857" s="6">
        <f>F2857-H2857</f>
        <v/>
      </c>
      <c r="J2857" s="4">
        <f>IF(I2857&lt;0,"Deficit",IF(I2857=0,"Exact fit","Surplus"))</f>
        <v/>
      </c>
    </row>
    <row r="2858">
      <c r="A2858" s="4" t="n">
        <v>450603</v>
      </c>
      <c r="B2858" s="4" t="inlineStr">
        <is>
          <t>G S MUHONDO</t>
        </is>
      </c>
      <c r="C2858" s="5">
        <f>SUMIFS('Per-Grade Breakdown'!$D$5:$D$23659,'Per-Grade Breakdown'!$A$5:$A$23659,$A2858)</f>
        <v/>
      </c>
      <c r="D2858" s="5">
        <f>SUMIFS('Per-Grade Breakdown'!$E$5:$E$23659,'Per-Grade Breakdown'!$A$5:$A$23659,$A2858)</f>
        <v/>
      </c>
      <c r="E2858" s="5">
        <f>SUMIFS('Per-Grade Breakdown'!$F$5:$F$23659,'Per-Grade Breakdown'!$A$5:$A$23659,$A2858)</f>
        <v/>
      </c>
      <c r="F2858" s="5">
        <f>D2858-E2858</f>
        <v/>
      </c>
      <c r="G2858" s="5">
        <f>'Notes'!$B$4</f>
        <v/>
      </c>
      <c r="H2858" s="5">
        <f>ROUNDUP(C2858/G2858,0)</f>
        <v/>
      </c>
      <c r="I2858" s="6">
        <f>F2858-H2858</f>
        <v/>
      </c>
      <c r="J2858" s="4">
        <f>IF(I2858&lt;0,"Deficit",IF(I2858=0,"Exact fit","Surplus"))</f>
        <v/>
      </c>
    </row>
    <row r="2859">
      <c r="A2859" s="4" t="n">
        <v>450604</v>
      </c>
      <c r="B2859" s="4" t="inlineStr">
        <is>
          <t>GS GICUMBI</t>
        </is>
      </c>
      <c r="C2859" s="5">
        <f>SUMIFS('Per-Grade Breakdown'!$D$5:$D$23659,'Per-Grade Breakdown'!$A$5:$A$23659,$A2859)</f>
        <v/>
      </c>
      <c r="D2859" s="5">
        <f>SUMIFS('Per-Grade Breakdown'!$E$5:$E$23659,'Per-Grade Breakdown'!$A$5:$A$23659,$A2859)</f>
        <v/>
      </c>
      <c r="E2859" s="5">
        <f>SUMIFS('Per-Grade Breakdown'!$F$5:$F$23659,'Per-Grade Breakdown'!$A$5:$A$23659,$A2859)</f>
        <v/>
      </c>
      <c r="F2859" s="5">
        <f>D2859-E2859</f>
        <v/>
      </c>
      <c r="G2859" s="5">
        <f>'Notes'!$B$4</f>
        <v/>
      </c>
      <c r="H2859" s="5">
        <f>ROUNDUP(C2859/G2859,0)</f>
        <v/>
      </c>
      <c r="I2859" s="6">
        <f>F2859-H2859</f>
        <v/>
      </c>
      <c r="J2859" s="4">
        <f>IF(I2859&lt;0,"Deficit",IF(I2859=0,"Exact fit","Surplus"))</f>
        <v/>
      </c>
    </row>
    <row r="2860">
      <c r="A2860" s="4" t="n">
        <v>450606</v>
      </c>
      <c r="B2860" s="4" t="inlineStr">
        <is>
          <t>GS KAGEYO</t>
        </is>
      </c>
      <c r="C2860" s="5">
        <f>SUMIFS('Per-Grade Breakdown'!$D$5:$D$23659,'Per-Grade Breakdown'!$A$5:$A$23659,$A2860)</f>
        <v/>
      </c>
      <c r="D2860" s="5">
        <f>SUMIFS('Per-Grade Breakdown'!$E$5:$E$23659,'Per-Grade Breakdown'!$A$5:$A$23659,$A2860)</f>
        <v/>
      </c>
      <c r="E2860" s="5">
        <f>SUMIFS('Per-Grade Breakdown'!$F$5:$F$23659,'Per-Grade Breakdown'!$A$5:$A$23659,$A2860)</f>
        <v/>
      </c>
      <c r="F2860" s="5">
        <f>D2860-E2860</f>
        <v/>
      </c>
      <c r="G2860" s="5">
        <f>'Notes'!$B$4</f>
        <v/>
      </c>
      <c r="H2860" s="5">
        <f>ROUNDUP(C2860/G2860,0)</f>
        <v/>
      </c>
      <c r="I2860" s="6">
        <f>F2860-H2860</f>
        <v/>
      </c>
      <c r="J2860" s="4">
        <f>IF(I2860&lt;0,"Deficit",IF(I2860=0,"Exact fit","Surplus"))</f>
        <v/>
      </c>
    </row>
    <row r="2861">
      <c r="A2861" s="4" t="n">
        <v>450608</v>
      </c>
      <c r="B2861" s="4" t="inlineStr">
        <is>
          <t>SOS PRIMARY SCHOOL BYUMBA</t>
        </is>
      </c>
      <c r="C2861" s="5">
        <f>SUMIFS('Per-Grade Breakdown'!$D$5:$D$23659,'Per-Grade Breakdown'!$A$5:$A$23659,$A2861)</f>
        <v/>
      </c>
      <c r="D2861" s="5">
        <f>SUMIFS('Per-Grade Breakdown'!$E$5:$E$23659,'Per-Grade Breakdown'!$A$5:$A$23659,$A2861)</f>
        <v/>
      </c>
      <c r="E2861" s="5">
        <f>SUMIFS('Per-Grade Breakdown'!$F$5:$F$23659,'Per-Grade Breakdown'!$A$5:$A$23659,$A2861)</f>
        <v/>
      </c>
      <c r="F2861" s="5">
        <f>D2861-E2861</f>
        <v/>
      </c>
      <c r="G2861" s="5">
        <f>'Notes'!$B$4</f>
        <v/>
      </c>
      <c r="H2861" s="5">
        <f>ROUNDUP(C2861/G2861,0)</f>
        <v/>
      </c>
      <c r="I2861" s="6">
        <f>F2861-H2861</f>
        <v/>
      </c>
      <c r="J2861" s="4">
        <f>IF(I2861&lt;0,"Deficit",IF(I2861=0,"Exact fit","Surplus"))</f>
        <v/>
      </c>
    </row>
    <row r="2862">
      <c r="A2862" s="4" t="n">
        <v>450615</v>
      </c>
      <c r="B2862" s="4" t="inlineStr">
        <is>
          <t>EP Horezo</t>
        </is>
      </c>
      <c r="C2862" s="5">
        <f>SUMIFS('Per-Grade Breakdown'!$D$5:$D$23659,'Per-Grade Breakdown'!$A$5:$A$23659,$A2862)</f>
        <v/>
      </c>
      <c r="D2862" s="5">
        <f>SUMIFS('Per-Grade Breakdown'!$E$5:$E$23659,'Per-Grade Breakdown'!$A$5:$A$23659,$A2862)</f>
        <v/>
      </c>
      <c r="E2862" s="5">
        <f>SUMIFS('Per-Grade Breakdown'!$F$5:$F$23659,'Per-Grade Breakdown'!$A$5:$A$23659,$A2862)</f>
        <v/>
      </c>
      <c r="F2862" s="5">
        <f>D2862-E2862</f>
        <v/>
      </c>
      <c r="G2862" s="5">
        <f>'Notes'!$B$4</f>
        <v/>
      </c>
      <c r="H2862" s="5">
        <f>ROUNDUP(C2862/G2862,0)</f>
        <v/>
      </c>
      <c r="I2862" s="6">
        <f>F2862-H2862</f>
        <v/>
      </c>
      <c r="J2862" s="4">
        <f>IF(I2862&lt;0,"Deficit",IF(I2862=0,"Exact fit","Surplus"))</f>
        <v/>
      </c>
    </row>
    <row r="2863">
      <c r="A2863" s="4" t="n">
        <v>450703</v>
      </c>
      <c r="B2863" s="4" t="inlineStr">
        <is>
          <t>G S BUGOMBA</t>
        </is>
      </c>
      <c r="C2863" s="5">
        <f>SUMIFS('Per-Grade Breakdown'!$D$5:$D$23659,'Per-Grade Breakdown'!$A$5:$A$23659,$A2863)</f>
        <v/>
      </c>
      <c r="D2863" s="5">
        <f>SUMIFS('Per-Grade Breakdown'!$E$5:$E$23659,'Per-Grade Breakdown'!$A$5:$A$23659,$A2863)</f>
        <v/>
      </c>
      <c r="E2863" s="5">
        <f>SUMIFS('Per-Grade Breakdown'!$F$5:$F$23659,'Per-Grade Breakdown'!$A$5:$A$23659,$A2863)</f>
        <v/>
      </c>
      <c r="F2863" s="5">
        <f>D2863-E2863</f>
        <v/>
      </c>
      <c r="G2863" s="5">
        <f>'Notes'!$B$4</f>
        <v/>
      </c>
      <c r="H2863" s="5">
        <f>ROUNDUP(C2863/G2863,0)</f>
        <v/>
      </c>
      <c r="I2863" s="6">
        <f>F2863-H2863</f>
        <v/>
      </c>
      <c r="J2863" s="4">
        <f>IF(I2863&lt;0,"Deficit",IF(I2863=0,"Exact fit","Surplus"))</f>
        <v/>
      </c>
    </row>
    <row r="2864">
      <c r="A2864" s="4" t="n">
        <v>450704</v>
      </c>
      <c r="B2864" s="4" t="inlineStr">
        <is>
          <t>G S KANIGA</t>
        </is>
      </c>
      <c r="C2864" s="5">
        <f>SUMIFS('Per-Grade Breakdown'!$D$5:$D$23659,'Per-Grade Breakdown'!$A$5:$A$23659,$A2864)</f>
        <v/>
      </c>
      <c r="D2864" s="5">
        <f>SUMIFS('Per-Grade Breakdown'!$E$5:$E$23659,'Per-Grade Breakdown'!$A$5:$A$23659,$A2864)</f>
        <v/>
      </c>
      <c r="E2864" s="5">
        <f>SUMIFS('Per-Grade Breakdown'!$F$5:$F$23659,'Per-Grade Breakdown'!$A$5:$A$23659,$A2864)</f>
        <v/>
      </c>
      <c r="F2864" s="5">
        <f>D2864-E2864</f>
        <v/>
      </c>
      <c r="G2864" s="5">
        <f>'Notes'!$B$4</f>
        <v/>
      </c>
      <c r="H2864" s="5">
        <f>ROUNDUP(C2864/G2864,0)</f>
        <v/>
      </c>
      <c r="I2864" s="6">
        <f>F2864-H2864</f>
        <v/>
      </c>
      <c r="J2864" s="4">
        <f>IF(I2864&lt;0,"Deficit",IF(I2864=0,"Exact fit","Surplus"))</f>
        <v/>
      </c>
    </row>
    <row r="2865">
      <c r="A2865" s="4" t="n">
        <v>450705</v>
      </c>
      <c r="B2865" s="4" t="inlineStr">
        <is>
          <t>G S KIZINGA</t>
        </is>
      </c>
      <c r="C2865" s="5">
        <f>SUMIFS('Per-Grade Breakdown'!$D$5:$D$23659,'Per-Grade Breakdown'!$A$5:$A$23659,$A2865)</f>
        <v/>
      </c>
      <c r="D2865" s="5">
        <f>SUMIFS('Per-Grade Breakdown'!$E$5:$E$23659,'Per-Grade Breakdown'!$A$5:$A$23659,$A2865)</f>
        <v/>
      </c>
      <c r="E2865" s="5">
        <f>SUMIFS('Per-Grade Breakdown'!$F$5:$F$23659,'Per-Grade Breakdown'!$A$5:$A$23659,$A2865)</f>
        <v/>
      </c>
      <c r="F2865" s="5">
        <f>D2865-E2865</f>
        <v/>
      </c>
      <c r="G2865" s="5">
        <f>'Notes'!$B$4</f>
        <v/>
      </c>
      <c r="H2865" s="5">
        <f>ROUNDUP(C2865/G2865,0)</f>
        <v/>
      </c>
      <c r="I2865" s="6">
        <f>F2865-H2865</f>
        <v/>
      </c>
      <c r="J2865" s="4">
        <f>IF(I2865&lt;0,"Deficit",IF(I2865=0,"Exact fit","Surplus"))</f>
        <v/>
      </c>
    </row>
    <row r="2866">
      <c r="A2866" s="4" t="n">
        <v>450706</v>
      </c>
      <c r="B2866" s="4" t="inlineStr">
        <is>
          <t>G S MULINDI</t>
        </is>
      </c>
      <c r="C2866" s="5">
        <f>SUMIFS('Per-Grade Breakdown'!$D$5:$D$23659,'Per-Grade Breakdown'!$A$5:$A$23659,$A2866)</f>
        <v/>
      </c>
      <c r="D2866" s="5">
        <f>SUMIFS('Per-Grade Breakdown'!$E$5:$E$23659,'Per-Grade Breakdown'!$A$5:$A$23659,$A2866)</f>
        <v/>
      </c>
      <c r="E2866" s="5">
        <f>SUMIFS('Per-Grade Breakdown'!$F$5:$F$23659,'Per-Grade Breakdown'!$A$5:$A$23659,$A2866)</f>
        <v/>
      </c>
      <c r="F2866" s="5">
        <f>D2866-E2866</f>
        <v/>
      </c>
      <c r="G2866" s="5">
        <f>'Notes'!$B$4</f>
        <v/>
      </c>
      <c r="H2866" s="5">
        <f>ROUNDUP(C2866/G2866,0)</f>
        <v/>
      </c>
      <c r="I2866" s="6">
        <f>F2866-H2866</f>
        <v/>
      </c>
      <c r="J2866" s="4">
        <f>IF(I2866&lt;0,"Deficit",IF(I2866=0,"Exact fit","Surplus"))</f>
        <v/>
      </c>
    </row>
    <row r="2867">
      <c r="A2867" s="4" t="n">
        <v>450708</v>
      </c>
      <c r="B2867" s="4" t="inlineStr">
        <is>
          <t>EP MUYANGE</t>
        </is>
      </c>
      <c r="C2867" s="5">
        <f>SUMIFS('Per-Grade Breakdown'!$D$5:$D$23659,'Per-Grade Breakdown'!$A$5:$A$23659,$A2867)</f>
        <v/>
      </c>
      <c r="D2867" s="5">
        <f>SUMIFS('Per-Grade Breakdown'!$E$5:$E$23659,'Per-Grade Breakdown'!$A$5:$A$23659,$A2867)</f>
        <v/>
      </c>
      <c r="E2867" s="5">
        <f>SUMIFS('Per-Grade Breakdown'!$F$5:$F$23659,'Per-Grade Breakdown'!$A$5:$A$23659,$A2867)</f>
        <v/>
      </c>
      <c r="F2867" s="5">
        <f>D2867-E2867</f>
        <v/>
      </c>
      <c r="G2867" s="5">
        <f>'Notes'!$B$4</f>
        <v/>
      </c>
      <c r="H2867" s="5">
        <f>ROUNDUP(C2867/G2867,0)</f>
        <v/>
      </c>
      <c r="I2867" s="6">
        <f>F2867-H2867</f>
        <v/>
      </c>
      <c r="J2867" s="4">
        <f>IF(I2867&lt;0,"Deficit",IF(I2867=0,"Exact fit","Surplus"))</f>
        <v/>
      </c>
    </row>
    <row r="2868">
      <c r="A2868" s="4" t="n">
        <v>450709</v>
      </c>
      <c r="B2868" s="4" t="inlineStr">
        <is>
          <t>EP Gatoma</t>
        </is>
      </c>
      <c r="C2868" s="5">
        <f>SUMIFS('Per-Grade Breakdown'!$D$5:$D$23659,'Per-Grade Breakdown'!$A$5:$A$23659,$A2868)</f>
        <v/>
      </c>
      <c r="D2868" s="5">
        <f>SUMIFS('Per-Grade Breakdown'!$E$5:$E$23659,'Per-Grade Breakdown'!$A$5:$A$23659,$A2868)</f>
        <v/>
      </c>
      <c r="E2868" s="5">
        <f>SUMIFS('Per-Grade Breakdown'!$F$5:$F$23659,'Per-Grade Breakdown'!$A$5:$A$23659,$A2868)</f>
        <v/>
      </c>
      <c r="F2868" s="5">
        <f>D2868-E2868</f>
        <v/>
      </c>
      <c r="G2868" s="5">
        <f>'Notes'!$B$4</f>
        <v/>
      </c>
      <c r="H2868" s="5">
        <f>ROUNDUP(C2868/G2868,0)</f>
        <v/>
      </c>
      <c r="I2868" s="6">
        <f>F2868-H2868</f>
        <v/>
      </c>
      <c r="J2868" s="4">
        <f>IF(I2868&lt;0,"Deficit",IF(I2868=0,"Exact fit","Surplus"))</f>
        <v/>
      </c>
    </row>
    <row r="2869">
      <c r="A2869" s="4" t="n">
        <v>450710</v>
      </c>
      <c r="B2869" s="4" t="inlineStr">
        <is>
          <t>EP Rukizi</t>
        </is>
      </c>
      <c r="C2869" s="5">
        <f>SUMIFS('Per-Grade Breakdown'!$D$5:$D$23659,'Per-Grade Breakdown'!$A$5:$A$23659,$A2869)</f>
        <v/>
      </c>
      <c r="D2869" s="5">
        <f>SUMIFS('Per-Grade Breakdown'!$E$5:$E$23659,'Per-Grade Breakdown'!$A$5:$A$23659,$A2869)</f>
        <v/>
      </c>
      <c r="E2869" s="5">
        <f>SUMIFS('Per-Grade Breakdown'!$F$5:$F$23659,'Per-Grade Breakdown'!$A$5:$A$23659,$A2869)</f>
        <v/>
      </c>
      <c r="F2869" s="5">
        <f>D2869-E2869</f>
        <v/>
      </c>
      <c r="G2869" s="5">
        <f>'Notes'!$B$4</f>
        <v/>
      </c>
      <c r="H2869" s="5">
        <f>ROUNDUP(C2869/G2869,0)</f>
        <v/>
      </c>
      <c r="I2869" s="6">
        <f>F2869-H2869</f>
        <v/>
      </c>
      <c r="J2869" s="4">
        <f>IF(I2869&lt;0,"Deficit",IF(I2869=0,"Exact fit","Surplus"))</f>
        <v/>
      </c>
    </row>
    <row r="2870">
      <c r="A2870" s="4" t="n">
        <v>450712</v>
      </c>
      <c r="B2870" s="4" t="inlineStr">
        <is>
          <t>EP KANYARUYONGA</t>
        </is>
      </c>
      <c r="C2870" s="5">
        <f>SUMIFS('Per-Grade Breakdown'!$D$5:$D$23659,'Per-Grade Breakdown'!$A$5:$A$23659,$A2870)</f>
        <v/>
      </c>
      <c r="D2870" s="5">
        <f>SUMIFS('Per-Grade Breakdown'!$E$5:$E$23659,'Per-Grade Breakdown'!$A$5:$A$23659,$A2870)</f>
        <v/>
      </c>
      <c r="E2870" s="5">
        <f>SUMIFS('Per-Grade Breakdown'!$F$5:$F$23659,'Per-Grade Breakdown'!$A$5:$A$23659,$A2870)</f>
        <v/>
      </c>
      <c r="F2870" s="5">
        <f>D2870-E2870</f>
        <v/>
      </c>
      <c r="G2870" s="5">
        <f>'Notes'!$B$4</f>
        <v/>
      </c>
      <c r="H2870" s="5">
        <f>ROUNDUP(C2870/G2870,0)</f>
        <v/>
      </c>
      <c r="I2870" s="6">
        <f>F2870-H2870</f>
        <v/>
      </c>
      <c r="J2870" s="4">
        <f>IF(I2870&lt;0,"Deficit",IF(I2870=0,"Exact fit","Surplus"))</f>
        <v/>
      </c>
    </row>
    <row r="2871">
      <c r="A2871" s="4" t="n">
        <v>450801</v>
      </c>
      <c r="B2871" s="4" t="inlineStr">
        <is>
          <t>KAGOROGORO GS</t>
        </is>
      </c>
      <c r="C2871" s="5">
        <f>SUMIFS('Per-Grade Breakdown'!$D$5:$D$23659,'Per-Grade Breakdown'!$A$5:$A$23659,$A2871)</f>
        <v/>
      </c>
      <c r="D2871" s="5">
        <f>SUMIFS('Per-Grade Breakdown'!$E$5:$E$23659,'Per-Grade Breakdown'!$A$5:$A$23659,$A2871)</f>
        <v/>
      </c>
      <c r="E2871" s="5">
        <f>SUMIFS('Per-Grade Breakdown'!$F$5:$F$23659,'Per-Grade Breakdown'!$A$5:$A$23659,$A2871)</f>
        <v/>
      </c>
      <c r="F2871" s="5">
        <f>D2871-E2871</f>
        <v/>
      </c>
      <c r="G2871" s="5">
        <f>'Notes'!$B$4</f>
        <v/>
      </c>
      <c r="H2871" s="5">
        <f>ROUNDUP(C2871/G2871,0)</f>
        <v/>
      </c>
      <c r="I2871" s="6">
        <f>F2871-H2871</f>
        <v/>
      </c>
      <c r="J2871" s="4">
        <f>IF(I2871&lt;0,"Deficit",IF(I2871=0,"Exact fit","Surplus"))</f>
        <v/>
      </c>
    </row>
    <row r="2872">
      <c r="A2872" s="4" t="n">
        <v>450803</v>
      </c>
      <c r="B2872" s="4" t="inlineStr">
        <is>
          <t>BUSHINGAMUHETO PS</t>
        </is>
      </c>
      <c r="C2872" s="5">
        <f>SUMIFS('Per-Grade Breakdown'!$D$5:$D$23659,'Per-Grade Breakdown'!$A$5:$A$23659,$A2872)</f>
        <v/>
      </c>
      <c r="D2872" s="5">
        <f>SUMIFS('Per-Grade Breakdown'!$E$5:$E$23659,'Per-Grade Breakdown'!$A$5:$A$23659,$A2872)</f>
        <v/>
      </c>
      <c r="E2872" s="5">
        <f>SUMIFS('Per-Grade Breakdown'!$F$5:$F$23659,'Per-Grade Breakdown'!$A$5:$A$23659,$A2872)</f>
        <v/>
      </c>
      <c r="F2872" s="5">
        <f>D2872-E2872</f>
        <v/>
      </c>
      <c r="G2872" s="5">
        <f>'Notes'!$B$4</f>
        <v/>
      </c>
      <c r="H2872" s="5">
        <f>ROUNDUP(C2872/G2872,0)</f>
        <v/>
      </c>
      <c r="I2872" s="6">
        <f>F2872-H2872</f>
        <v/>
      </c>
      <c r="J2872" s="4">
        <f>IF(I2872&lt;0,"Deficit",IF(I2872=0,"Exact fit","Surplus"))</f>
        <v/>
      </c>
    </row>
    <row r="2873">
      <c r="A2873" s="4" t="n">
        <v>450805</v>
      </c>
      <c r="B2873" s="4" t="inlineStr">
        <is>
          <t>MANYAGIRO GS / TSS</t>
        </is>
      </c>
      <c r="C2873" s="5">
        <f>SUMIFS('Per-Grade Breakdown'!$D$5:$D$23659,'Per-Grade Breakdown'!$A$5:$A$23659,$A2873)</f>
        <v/>
      </c>
      <c r="D2873" s="5">
        <f>SUMIFS('Per-Grade Breakdown'!$E$5:$E$23659,'Per-Grade Breakdown'!$A$5:$A$23659,$A2873)</f>
        <v/>
      </c>
      <c r="E2873" s="5">
        <f>SUMIFS('Per-Grade Breakdown'!$F$5:$F$23659,'Per-Grade Breakdown'!$A$5:$A$23659,$A2873)</f>
        <v/>
      </c>
      <c r="F2873" s="5">
        <f>D2873-E2873</f>
        <v/>
      </c>
      <c r="G2873" s="5">
        <f>'Notes'!$B$4</f>
        <v/>
      </c>
      <c r="H2873" s="5">
        <f>ROUNDUP(C2873/G2873,0)</f>
        <v/>
      </c>
      <c r="I2873" s="6">
        <f>F2873-H2873</f>
        <v/>
      </c>
      <c r="J2873" s="4">
        <f>IF(I2873&lt;0,"Deficit",IF(I2873=0,"Exact fit","Surplus"))</f>
        <v/>
      </c>
    </row>
    <row r="2874">
      <c r="A2874" s="4" t="n">
        <v>450806</v>
      </c>
      <c r="B2874" s="4" t="inlineStr">
        <is>
          <t>GS MAFUREBO</t>
        </is>
      </c>
      <c r="C2874" s="5">
        <f>SUMIFS('Per-Grade Breakdown'!$D$5:$D$23659,'Per-Grade Breakdown'!$A$5:$A$23659,$A2874)</f>
        <v/>
      </c>
      <c r="D2874" s="5">
        <f>SUMIFS('Per-Grade Breakdown'!$E$5:$E$23659,'Per-Grade Breakdown'!$A$5:$A$23659,$A2874)</f>
        <v/>
      </c>
      <c r="E2874" s="5">
        <f>SUMIFS('Per-Grade Breakdown'!$F$5:$F$23659,'Per-Grade Breakdown'!$A$5:$A$23659,$A2874)</f>
        <v/>
      </c>
      <c r="F2874" s="5">
        <f>D2874-E2874</f>
        <v/>
      </c>
      <c r="G2874" s="5">
        <f>'Notes'!$B$4</f>
        <v/>
      </c>
      <c r="H2874" s="5">
        <f>ROUNDUP(C2874/G2874,0)</f>
        <v/>
      </c>
      <c r="I2874" s="6">
        <f>F2874-H2874</f>
        <v/>
      </c>
      <c r="J2874" s="4">
        <f>IF(I2874&lt;0,"Deficit",IF(I2874=0,"Exact fit","Surplus"))</f>
        <v/>
      </c>
    </row>
    <row r="2875">
      <c r="A2875" s="4" t="n">
        <v>450807</v>
      </c>
      <c r="B2875" s="4" t="inlineStr">
        <is>
          <t>GS Mugera</t>
        </is>
      </c>
      <c r="C2875" s="5">
        <f>SUMIFS('Per-Grade Breakdown'!$D$5:$D$23659,'Per-Grade Breakdown'!$A$5:$A$23659,$A2875)</f>
        <v/>
      </c>
      <c r="D2875" s="5">
        <f>SUMIFS('Per-Grade Breakdown'!$E$5:$E$23659,'Per-Grade Breakdown'!$A$5:$A$23659,$A2875)</f>
        <v/>
      </c>
      <c r="E2875" s="5">
        <f>SUMIFS('Per-Grade Breakdown'!$F$5:$F$23659,'Per-Grade Breakdown'!$A$5:$A$23659,$A2875)</f>
        <v/>
      </c>
      <c r="F2875" s="5">
        <f>D2875-E2875</f>
        <v/>
      </c>
      <c r="G2875" s="5">
        <f>'Notes'!$B$4</f>
        <v/>
      </c>
      <c r="H2875" s="5">
        <f>ROUNDUP(C2875/G2875,0)</f>
        <v/>
      </c>
      <c r="I2875" s="6">
        <f>F2875-H2875</f>
        <v/>
      </c>
      <c r="J2875" s="4">
        <f>IF(I2875&lt;0,"Deficit",IF(I2875=0,"Exact fit","Surplus"))</f>
        <v/>
      </c>
    </row>
    <row r="2876">
      <c r="A2876" s="4" t="n">
        <v>450808</v>
      </c>
      <c r="B2876" s="4" t="inlineStr">
        <is>
          <t>GS Nyiravugiza</t>
        </is>
      </c>
      <c r="C2876" s="5">
        <f>SUMIFS('Per-Grade Breakdown'!$D$5:$D$23659,'Per-Grade Breakdown'!$A$5:$A$23659,$A2876)</f>
        <v/>
      </c>
      <c r="D2876" s="5">
        <f>SUMIFS('Per-Grade Breakdown'!$E$5:$E$23659,'Per-Grade Breakdown'!$A$5:$A$23659,$A2876)</f>
        <v/>
      </c>
      <c r="E2876" s="5">
        <f>SUMIFS('Per-Grade Breakdown'!$F$5:$F$23659,'Per-Grade Breakdown'!$A$5:$A$23659,$A2876)</f>
        <v/>
      </c>
      <c r="F2876" s="5">
        <f>D2876-E2876</f>
        <v/>
      </c>
      <c r="G2876" s="5">
        <f>'Notes'!$B$4</f>
        <v/>
      </c>
      <c r="H2876" s="5">
        <f>ROUNDUP(C2876/G2876,0)</f>
        <v/>
      </c>
      <c r="I2876" s="6">
        <f>F2876-H2876</f>
        <v/>
      </c>
      <c r="J2876" s="4">
        <f>IF(I2876&lt;0,"Deficit",IF(I2876=0,"Exact fit","Surplus"))</f>
        <v/>
      </c>
    </row>
    <row r="2877">
      <c r="A2877" s="4" t="n">
        <v>450903</v>
      </c>
      <c r="B2877" s="4" t="inlineStr">
        <is>
          <t>GS MIYOVE</t>
        </is>
      </c>
      <c r="C2877" s="5">
        <f>SUMIFS('Per-Grade Breakdown'!$D$5:$D$23659,'Per-Grade Breakdown'!$A$5:$A$23659,$A2877)</f>
        <v/>
      </c>
      <c r="D2877" s="5">
        <f>SUMIFS('Per-Grade Breakdown'!$E$5:$E$23659,'Per-Grade Breakdown'!$A$5:$A$23659,$A2877)</f>
        <v/>
      </c>
      <c r="E2877" s="5">
        <f>SUMIFS('Per-Grade Breakdown'!$F$5:$F$23659,'Per-Grade Breakdown'!$A$5:$A$23659,$A2877)</f>
        <v/>
      </c>
      <c r="F2877" s="5">
        <f>D2877-E2877</f>
        <v/>
      </c>
      <c r="G2877" s="5">
        <f>'Notes'!$B$4</f>
        <v/>
      </c>
      <c r="H2877" s="5">
        <f>ROUNDUP(C2877/G2877,0)</f>
        <v/>
      </c>
      <c r="I2877" s="6">
        <f>F2877-H2877</f>
        <v/>
      </c>
      <c r="J2877" s="4">
        <f>IF(I2877&lt;0,"Deficit",IF(I2877=0,"Exact fit","Surplus"))</f>
        <v/>
      </c>
    </row>
    <row r="2878">
      <c r="A2878" s="4" t="n">
        <v>450905</v>
      </c>
      <c r="B2878" s="4" t="inlineStr">
        <is>
          <t>EP MUBUGA</t>
        </is>
      </c>
      <c r="C2878" s="5">
        <f>SUMIFS('Per-Grade Breakdown'!$D$5:$D$23659,'Per-Grade Breakdown'!$A$5:$A$23659,$A2878)</f>
        <v/>
      </c>
      <c r="D2878" s="5">
        <f>SUMIFS('Per-Grade Breakdown'!$E$5:$E$23659,'Per-Grade Breakdown'!$A$5:$A$23659,$A2878)</f>
        <v/>
      </c>
      <c r="E2878" s="5">
        <f>SUMIFS('Per-Grade Breakdown'!$F$5:$F$23659,'Per-Grade Breakdown'!$A$5:$A$23659,$A2878)</f>
        <v/>
      </c>
      <c r="F2878" s="5">
        <f>D2878-E2878</f>
        <v/>
      </c>
      <c r="G2878" s="5">
        <f>'Notes'!$B$4</f>
        <v/>
      </c>
      <c r="H2878" s="5">
        <f>ROUNDUP(C2878/G2878,0)</f>
        <v/>
      </c>
      <c r="I2878" s="6">
        <f>F2878-H2878</f>
        <v/>
      </c>
      <c r="J2878" s="4">
        <f>IF(I2878&lt;0,"Deficit",IF(I2878=0,"Exact fit","Surplus"))</f>
        <v/>
      </c>
    </row>
    <row r="2879">
      <c r="A2879" s="4" t="n">
        <v>450907</v>
      </c>
      <c r="B2879" s="4" t="inlineStr">
        <is>
          <t>GS MUKAKA</t>
        </is>
      </c>
      <c r="C2879" s="5">
        <f>SUMIFS('Per-Grade Breakdown'!$D$5:$D$23659,'Per-Grade Breakdown'!$A$5:$A$23659,$A2879)</f>
        <v/>
      </c>
      <c r="D2879" s="5">
        <f>SUMIFS('Per-Grade Breakdown'!$E$5:$E$23659,'Per-Grade Breakdown'!$A$5:$A$23659,$A2879)</f>
        <v/>
      </c>
      <c r="E2879" s="5">
        <f>SUMIFS('Per-Grade Breakdown'!$F$5:$F$23659,'Per-Grade Breakdown'!$A$5:$A$23659,$A2879)</f>
        <v/>
      </c>
      <c r="F2879" s="5">
        <f>D2879-E2879</f>
        <v/>
      </c>
      <c r="G2879" s="5">
        <f>'Notes'!$B$4</f>
        <v/>
      </c>
      <c r="H2879" s="5">
        <f>ROUNDUP(C2879/G2879,0)</f>
        <v/>
      </c>
      <c r="I2879" s="6">
        <f>F2879-H2879</f>
        <v/>
      </c>
      <c r="J2879" s="4">
        <f>IF(I2879&lt;0,"Deficit",IF(I2879=0,"Exact fit","Surplus"))</f>
        <v/>
      </c>
    </row>
    <row r="2880">
      <c r="A2880" s="4" t="n">
        <v>450908</v>
      </c>
      <c r="B2880" s="4" t="inlineStr">
        <is>
          <t>EP RUMULI CATHOLIQUE</t>
        </is>
      </c>
      <c r="C2880" s="5">
        <f>SUMIFS('Per-Grade Breakdown'!$D$5:$D$23659,'Per-Grade Breakdown'!$A$5:$A$23659,$A2880)</f>
        <v/>
      </c>
      <c r="D2880" s="5">
        <f>SUMIFS('Per-Grade Breakdown'!$E$5:$E$23659,'Per-Grade Breakdown'!$A$5:$A$23659,$A2880)</f>
        <v/>
      </c>
      <c r="E2880" s="5">
        <f>SUMIFS('Per-Grade Breakdown'!$F$5:$F$23659,'Per-Grade Breakdown'!$A$5:$A$23659,$A2880)</f>
        <v/>
      </c>
      <c r="F2880" s="5">
        <f>D2880-E2880</f>
        <v/>
      </c>
      <c r="G2880" s="5">
        <f>'Notes'!$B$4</f>
        <v/>
      </c>
      <c r="H2880" s="5">
        <f>ROUNDUP(C2880/G2880,0)</f>
        <v/>
      </c>
      <c r="I2880" s="6">
        <f>F2880-H2880</f>
        <v/>
      </c>
      <c r="J2880" s="4">
        <f>IF(I2880&lt;0,"Deficit",IF(I2880=0,"Exact fit","Surplus"))</f>
        <v/>
      </c>
    </row>
    <row r="2881">
      <c r="A2881" s="4" t="n">
        <v>450909</v>
      </c>
      <c r="B2881" s="4" t="inlineStr">
        <is>
          <t>GS RUMULI</t>
        </is>
      </c>
      <c r="C2881" s="5">
        <f>SUMIFS('Per-Grade Breakdown'!$D$5:$D$23659,'Per-Grade Breakdown'!$A$5:$A$23659,$A2881)</f>
        <v/>
      </c>
      <c r="D2881" s="5">
        <f>SUMIFS('Per-Grade Breakdown'!$E$5:$E$23659,'Per-Grade Breakdown'!$A$5:$A$23659,$A2881)</f>
        <v/>
      </c>
      <c r="E2881" s="5">
        <f>SUMIFS('Per-Grade Breakdown'!$F$5:$F$23659,'Per-Grade Breakdown'!$A$5:$A$23659,$A2881)</f>
        <v/>
      </c>
      <c r="F2881" s="5">
        <f>D2881-E2881</f>
        <v/>
      </c>
      <c r="G2881" s="5">
        <f>'Notes'!$B$4</f>
        <v/>
      </c>
      <c r="H2881" s="5">
        <f>ROUNDUP(C2881/G2881,0)</f>
        <v/>
      </c>
      <c r="I2881" s="6">
        <f>F2881-H2881</f>
        <v/>
      </c>
      <c r="J2881" s="4">
        <f>IF(I2881&lt;0,"Deficit",IF(I2881=0,"Exact fit","Surplus"))</f>
        <v/>
      </c>
    </row>
    <row r="2882">
      <c r="A2882" s="4" t="n">
        <v>450912</v>
      </c>
      <c r="B2882" s="4" t="inlineStr">
        <is>
          <t>GS TETERO</t>
        </is>
      </c>
      <c r="C2882" s="5">
        <f>SUMIFS('Per-Grade Breakdown'!$D$5:$D$23659,'Per-Grade Breakdown'!$A$5:$A$23659,$A2882)</f>
        <v/>
      </c>
      <c r="D2882" s="5">
        <f>SUMIFS('Per-Grade Breakdown'!$E$5:$E$23659,'Per-Grade Breakdown'!$A$5:$A$23659,$A2882)</f>
        <v/>
      </c>
      <c r="E2882" s="5">
        <f>SUMIFS('Per-Grade Breakdown'!$F$5:$F$23659,'Per-Grade Breakdown'!$A$5:$A$23659,$A2882)</f>
        <v/>
      </c>
      <c r="F2882" s="5">
        <f>D2882-E2882</f>
        <v/>
      </c>
      <c r="G2882" s="5">
        <f>'Notes'!$B$4</f>
        <v/>
      </c>
      <c r="H2882" s="5">
        <f>ROUNDUP(C2882/G2882,0)</f>
        <v/>
      </c>
      <c r="I2882" s="6">
        <f>F2882-H2882</f>
        <v/>
      </c>
      <c r="J2882" s="4">
        <f>IF(I2882&lt;0,"Deficit",IF(I2882=0,"Exact fit","Surplus"))</f>
        <v/>
      </c>
    </row>
    <row r="2883">
      <c r="A2883" s="4" t="n">
        <v>450914</v>
      </c>
      <c r="B2883" s="4" t="inlineStr">
        <is>
          <t>EP IKIREZI</t>
        </is>
      </c>
      <c r="C2883" s="5">
        <f>SUMIFS('Per-Grade Breakdown'!$D$5:$D$23659,'Per-Grade Breakdown'!$A$5:$A$23659,$A2883)</f>
        <v/>
      </c>
      <c r="D2883" s="5">
        <f>SUMIFS('Per-Grade Breakdown'!$E$5:$E$23659,'Per-Grade Breakdown'!$A$5:$A$23659,$A2883)</f>
        <v/>
      </c>
      <c r="E2883" s="5">
        <f>SUMIFS('Per-Grade Breakdown'!$F$5:$F$23659,'Per-Grade Breakdown'!$A$5:$A$23659,$A2883)</f>
        <v/>
      </c>
      <c r="F2883" s="5">
        <f>D2883-E2883</f>
        <v/>
      </c>
      <c r="G2883" s="5">
        <f>'Notes'!$B$4</f>
        <v/>
      </c>
      <c r="H2883" s="5">
        <f>ROUNDUP(C2883/G2883,0)</f>
        <v/>
      </c>
      <c r="I2883" s="6">
        <f>F2883-H2883</f>
        <v/>
      </c>
      <c r="J2883" s="4">
        <f>IF(I2883&lt;0,"Deficit",IF(I2883=0,"Exact fit","Surplus"))</f>
        <v/>
      </c>
    </row>
    <row r="2884">
      <c r="A2884" s="4" t="n">
        <v>451001</v>
      </c>
      <c r="B2884" s="4" t="inlineStr">
        <is>
          <t>GS MUGINA II</t>
        </is>
      </c>
      <c r="C2884" s="5">
        <f>SUMIFS('Per-Grade Breakdown'!$D$5:$D$23659,'Per-Grade Breakdown'!$A$5:$A$23659,$A2884)</f>
        <v/>
      </c>
      <c r="D2884" s="5">
        <f>SUMIFS('Per-Grade Breakdown'!$E$5:$E$23659,'Per-Grade Breakdown'!$A$5:$A$23659,$A2884)</f>
        <v/>
      </c>
      <c r="E2884" s="5">
        <f>SUMIFS('Per-Grade Breakdown'!$F$5:$F$23659,'Per-Grade Breakdown'!$A$5:$A$23659,$A2884)</f>
        <v/>
      </c>
      <c r="F2884" s="5">
        <f>D2884-E2884</f>
        <v/>
      </c>
      <c r="G2884" s="5">
        <f>'Notes'!$B$4</f>
        <v/>
      </c>
      <c r="H2884" s="5">
        <f>ROUNDUP(C2884/G2884,0)</f>
        <v/>
      </c>
      <c r="I2884" s="6">
        <f>F2884-H2884</f>
        <v/>
      </c>
      <c r="J2884" s="4">
        <f>IF(I2884&lt;0,"Deficit",IF(I2884=0,"Exact fit","Surplus"))</f>
        <v/>
      </c>
    </row>
    <row r="2885">
      <c r="A2885" s="4" t="n">
        <v>451002</v>
      </c>
      <c r="B2885" s="4" t="inlineStr">
        <is>
          <t>GS KIRUHURA</t>
        </is>
      </c>
      <c r="C2885" s="5">
        <f>SUMIFS('Per-Grade Breakdown'!$D$5:$D$23659,'Per-Grade Breakdown'!$A$5:$A$23659,$A2885)</f>
        <v/>
      </c>
      <c r="D2885" s="5">
        <f>SUMIFS('Per-Grade Breakdown'!$E$5:$E$23659,'Per-Grade Breakdown'!$A$5:$A$23659,$A2885)</f>
        <v/>
      </c>
      <c r="E2885" s="5">
        <f>SUMIFS('Per-Grade Breakdown'!$F$5:$F$23659,'Per-Grade Breakdown'!$A$5:$A$23659,$A2885)</f>
        <v/>
      </c>
      <c r="F2885" s="5">
        <f>D2885-E2885</f>
        <v/>
      </c>
      <c r="G2885" s="5">
        <f>'Notes'!$B$4</f>
        <v/>
      </c>
      <c r="H2885" s="5">
        <f>ROUNDUP(C2885/G2885,0)</f>
        <v/>
      </c>
      <c r="I2885" s="6">
        <f>F2885-H2885</f>
        <v/>
      </c>
      <c r="J2885" s="4">
        <f>IF(I2885&lt;0,"Deficit",IF(I2885=0,"Exact fit","Surplus"))</f>
        <v/>
      </c>
    </row>
    <row r="2886">
      <c r="A2886" s="4" t="n">
        <v>451003</v>
      </c>
      <c r="B2886" s="4" t="inlineStr">
        <is>
          <t>GS MUKARANGE</t>
        </is>
      </c>
      <c r="C2886" s="5">
        <f>SUMIFS('Per-Grade Breakdown'!$D$5:$D$23659,'Per-Grade Breakdown'!$A$5:$A$23659,$A2886)</f>
        <v/>
      </c>
      <c r="D2886" s="5">
        <f>SUMIFS('Per-Grade Breakdown'!$E$5:$E$23659,'Per-Grade Breakdown'!$A$5:$A$23659,$A2886)</f>
        <v/>
      </c>
      <c r="E2886" s="5">
        <f>SUMIFS('Per-Grade Breakdown'!$F$5:$F$23659,'Per-Grade Breakdown'!$A$5:$A$23659,$A2886)</f>
        <v/>
      </c>
      <c r="F2886" s="5">
        <f>D2886-E2886</f>
        <v/>
      </c>
      <c r="G2886" s="5">
        <f>'Notes'!$B$4</f>
        <v/>
      </c>
      <c r="H2886" s="5">
        <f>ROUNDUP(C2886/G2886,0)</f>
        <v/>
      </c>
      <c r="I2886" s="6">
        <f>F2886-H2886</f>
        <v/>
      </c>
      <c r="J2886" s="4">
        <f>IF(I2886&lt;0,"Deficit",IF(I2886=0,"Exact fit","Surplus"))</f>
        <v/>
      </c>
    </row>
    <row r="2887">
      <c r="A2887" s="4" t="n">
        <v>451004</v>
      </c>
      <c r="B2887" s="4" t="inlineStr">
        <is>
          <t>GS NYAGAKIZI</t>
        </is>
      </c>
      <c r="C2887" s="5">
        <f>SUMIFS('Per-Grade Breakdown'!$D$5:$D$23659,'Per-Grade Breakdown'!$A$5:$A$23659,$A2887)</f>
        <v/>
      </c>
      <c r="D2887" s="5">
        <f>SUMIFS('Per-Grade Breakdown'!$E$5:$E$23659,'Per-Grade Breakdown'!$A$5:$A$23659,$A2887)</f>
        <v/>
      </c>
      <c r="E2887" s="5">
        <f>SUMIFS('Per-Grade Breakdown'!$F$5:$F$23659,'Per-Grade Breakdown'!$A$5:$A$23659,$A2887)</f>
        <v/>
      </c>
      <c r="F2887" s="5">
        <f>D2887-E2887</f>
        <v/>
      </c>
      <c r="G2887" s="5">
        <f>'Notes'!$B$4</f>
        <v/>
      </c>
      <c r="H2887" s="5">
        <f>ROUNDUP(C2887/G2887,0)</f>
        <v/>
      </c>
      <c r="I2887" s="6">
        <f>F2887-H2887</f>
        <v/>
      </c>
      <c r="J2887" s="4">
        <f>IF(I2887&lt;0,"Deficit",IF(I2887=0,"Exact fit","Surplus"))</f>
        <v/>
      </c>
    </row>
    <row r="2888">
      <c r="A2888" s="4" t="n">
        <v>451005</v>
      </c>
      <c r="B2888" s="4" t="inlineStr">
        <is>
          <t>EP Cyamuganga</t>
        </is>
      </c>
      <c r="C2888" s="5">
        <f>SUMIFS('Per-Grade Breakdown'!$D$5:$D$23659,'Per-Grade Breakdown'!$A$5:$A$23659,$A2888)</f>
        <v/>
      </c>
      <c r="D2888" s="5">
        <f>SUMIFS('Per-Grade Breakdown'!$E$5:$E$23659,'Per-Grade Breakdown'!$A$5:$A$23659,$A2888)</f>
        <v/>
      </c>
      <c r="E2888" s="5">
        <f>SUMIFS('Per-Grade Breakdown'!$F$5:$F$23659,'Per-Grade Breakdown'!$A$5:$A$23659,$A2888)</f>
        <v/>
      </c>
      <c r="F2888" s="5">
        <f>D2888-E2888</f>
        <v/>
      </c>
      <c r="G2888" s="5">
        <f>'Notes'!$B$4</f>
        <v/>
      </c>
      <c r="H2888" s="5">
        <f>ROUNDUP(C2888/G2888,0)</f>
        <v/>
      </c>
      <c r="I2888" s="6">
        <f>F2888-H2888</f>
        <v/>
      </c>
      <c r="J2888" s="4">
        <f>IF(I2888&lt;0,"Deficit",IF(I2888=0,"Exact fit","Surplus"))</f>
        <v/>
      </c>
    </row>
    <row r="2889">
      <c r="A2889" s="4" t="n">
        <v>451006</v>
      </c>
      <c r="B2889" s="4" t="inlineStr">
        <is>
          <t>EP Mutarama</t>
        </is>
      </c>
      <c r="C2889" s="5">
        <f>SUMIFS('Per-Grade Breakdown'!$D$5:$D$23659,'Per-Grade Breakdown'!$A$5:$A$23659,$A2889)</f>
        <v/>
      </c>
      <c r="D2889" s="5">
        <f>SUMIFS('Per-Grade Breakdown'!$E$5:$E$23659,'Per-Grade Breakdown'!$A$5:$A$23659,$A2889)</f>
        <v/>
      </c>
      <c r="E2889" s="5">
        <f>SUMIFS('Per-Grade Breakdown'!$F$5:$F$23659,'Per-Grade Breakdown'!$A$5:$A$23659,$A2889)</f>
        <v/>
      </c>
      <c r="F2889" s="5">
        <f>D2889-E2889</f>
        <v/>
      </c>
      <c r="G2889" s="5">
        <f>'Notes'!$B$4</f>
        <v/>
      </c>
      <c r="H2889" s="5">
        <f>ROUNDUP(C2889/G2889,0)</f>
        <v/>
      </c>
      <c r="I2889" s="6">
        <f>F2889-H2889</f>
        <v/>
      </c>
      <c r="J2889" s="4">
        <f>IF(I2889&lt;0,"Deficit",IF(I2889=0,"Exact fit","Surplus"))</f>
        <v/>
      </c>
    </row>
    <row r="2890">
      <c r="A2890" s="4" t="n">
        <v>451103</v>
      </c>
      <c r="B2890" s="4" t="inlineStr">
        <is>
          <t>GS MUKO</t>
        </is>
      </c>
      <c r="C2890" s="5">
        <f>SUMIFS('Per-Grade Breakdown'!$D$5:$D$23659,'Per-Grade Breakdown'!$A$5:$A$23659,$A2890)</f>
        <v/>
      </c>
      <c r="D2890" s="5">
        <f>SUMIFS('Per-Grade Breakdown'!$E$5:$E$23659,'Per-Grade Breakdown'!$A$5:$A$23659,$A2890)</f>
        <v/>
      </c>
      <c r="E2890" s="5">
        <f>SUMIFS('Per-Grade Breakdown'!$F$5:$F$23659,'Per-Grade Breakdown'!$A$5:$A$23659,$A2890)</f>
        <v/>
      </c>
      <c r="F2890" s="5">
        <f>D2890-E2890</f>
        <v/>
      </c>
      <c r="G2890" s="5">
        <f>'Notes'!$B$4</f>
        <v/>
      </c>
      <c r="H2890" s="5">
        <f>ROUNDUP(C2890/G2890,0)</f>
        <v/>
      </c>
      <c r="I2890" s="6">
        <f>F2890-H2890</f>
        <v/>
      </c>
      <c r="J2890" s="4">
        <f>IF(I2890&lt;0,"Deficit",IF(I2890=0,"Exact fit","Surplus"))</f>
        <v/>
      </c>
    </row>
    <row r="2891">
      <c r="A2891" s="4" t="n">
        <v>451104</v>
      </c>
      <c r="B2891" s="4" t="inlineStr">
        <is>
          <t>GS MWENDO</t>
        </is>
      </c>
      <c r="C2891" s="5">
        <f>SUMIFS('Per-Grade Breakdown'!$D$5:$D$23659,'Per-Grade Breakdown'!$A$5:$A$23659,$A2891)</f>
        <v/>
      </c>
      <c r="D2891" s="5">
        <f>SUMIFS('Per-Grade Breakdown'!$E$5:$E$23659,'Per-Grade Breakdown'!$A$5:$A$23659,$A2891)</f>
        <v/>
      </c>
      <c r="E2891" s="5">
        <f>SUMIFS('Per-Grade Breakdown'!$F$5:$F$23659,'Per-Grade Breakdown'!$A$5:$A$23659,$A2891)</f>
        <v/>
      </c>
      <c r="F2891" s="5">
        <f>D2891-E2891</f>
        <v/>
      </c>
      <c r="G2891" s="5">
        <f>'Notes'!$B$4</f>
        <v/>
      </c>
      <c r="H2891" s="5">
        <f>ROUNDUP(C2891/G2891,0)</f>
        <v/>
      </c>
      <c r="I2891" s="6">
        <f>F2891-H2891</f>
        <v/>
      </c>
      <c r="J2891" s="4">
        <f>IF(I2891&lt;0,"Deficit",IF(I2891=0,"Exact fit","Surplus"))</f>
        <v/>
      </c>
    </row>
    <row r="2892">
      <c r="A2892" s="4" t="n">
        <v>451105</v>
      </c>
      <c r="B2892" s="4" t="inlineStr">
        <is>
          <t>KIGOMA PS</t>
        </is>
      </c>
      <c r="C2892" s="5">
        <f>SUMIFS('Per-Grade Breakdown'!$D$5:$D$23659,'Per-Grade Breakdown'!$A$5:$A$23659,$A2892)</f>
        <v/>
      </c>
      <c r="D2892" s="5">
        <f>SUMIFS('Per-Grade Breakdown'!$E$5:$E$23659,'Per-Grade Breakdown'!$A$5:$A$23659,$A2892)</f>
        <v/>
      </c>
      <c r="E2892" s="5">
        <f>SUMIFS('Per-Grade Breakdown'!$F$5:$F$23659,'Per-Grade Breakdown'!$A$5:$A$23659,$A2892)</f>
        <v/>
      </c>
      <c r="F2892" s="5">
        <f>D2892-E2892</f>
        <v/>
      </c>
      <c r="G2892" s="5">
        <f>'Notes'!$B$4</f>
        <v/>
      </c>
      <c r="H2892" s="5">
        <f>ROUNDUP(C2892/G2892,0)</f>
        <v/>
      </c>
      <c r="I2892" s="6">
        <f>F2892-H2892</f>
        <v/>
      </c>
      <c r="J2892" s="4">
        <f>IF(I2892&lt;0,"Deficit",IF(I2892=0,"Exact fit","Surplus"))</f>
        <v/>
      </c>
    </row>
    <row r="2893">
      <c r="A2893" s="4" t="n">
        <v>451107</v>
      </c>
      <c r="B2893" s="4" t="inlineStr">
        <is>
          <t>NGANGE</t>
        </is>
      </c>
      <c r="C2893" s="5">
        <f>SUMIFS('Per-Grade Breakdown'!$D$5:$D$23659,'Per-Grade Breakdown'!$A$5:$A$23659,$A2893)</f>
        <v/>
      </c>
      <c r="D2893" s="5">
        <f>SUMIFS('Per-Grade Breakdown'!$E$5:$E$23659,'Per-Grade Breakdown'!$A$5:$A$23659,$A2893)</f>
        <v/>
      </c>
      <c r="E2893" s="5">
        <f>SUMIFS('Per-Grade Breakdown'!$F$5:$F$23659,'Per-Grade Breakdown'!$A$5:$A$23659,$A2893)</f>
        <v/>
      </c>
      <c r="F2893" s="5">
        <f>D2893-E2893</f>
        <v/>
      </c>
      <c r="G2893" s="5">
        <f>'Notes'!$B$4</f>
        <v/>
      </c>
      <c r="H2893" s="5">
        <f>ROUNDUP(C2893/G2893,0)</f>
        <v/>
      </c>
      <c r="I2893" s="6">
        <f>F2893-H2893</f>
        <v/>
      </c>
      <c r="J2893" s="4">
        <f>IF(I2893&lt;0,"Deficit",IF(I2893=0,"Exact fit","Surplus"))</f>
        <v/>
      </c>
    </row>
    <row r="2894">
      <c r="A2894" s="4" t="n">
        <v>451108</v>
      </c>
      <c r="B2894" s="4" t="inlineStr">
        <is>
          <t>GS RUGARAGARA</t>
        </is>
      </c>
      <c r="C2894" s="5">
        <f>SUMIFS('Per-Grade Breakdown'!$D$5:$D$23659,'Per-Grade Breakdown'!$A$5:$A$23659,$A2894)</f>
        <v/>
      </c>
      <c r="D2894" s="5">
        <f>SUMIFS('Per-Grade Breakdown'!$E$5:$E$23659,'Per-Grade Breakdown'!$A$5:$A$23659,$A2894)</f>
        <v/>
      </c>
      <c r="E2894" s="5">
        <f>SUMIFS('Per-Grade Breakdown'!$F$5:$F$23659,'Per-Grade Breakdown'!$A$5:$A$23659,$A2894)</f>
        <v/>
      </c>
      <c r="F2894" s="5">
        <f>D2894-E2894</f>
        <v/>
      </c>
      <c r="G2894" s="5">
        <f>'Notes'!$B$4</f>
        <v/>
      </c>
      <c r="H2894" s="5">
        <f>ROUNDUP(C2894/G2894,0)</f>
        <v/>
      </c>
      <c r="I2894" s="6">
        <f>F2894-H2894</f>
        <v/>
      </c>
      <c r="J2894" s="4">
        <f>IF(I2894&lt;0,"Deficit",IF(I2894=0,"Exact fit","Surplus"))</f>
        <v/>
      </c>
    </row>
    <row r="2895">
      <c r="A2895" s="4" t="n">
        <v>451109</v>
      </c>
      <c r="B2895" s="4" t="inlineStr">
        <is>
          <t>EP Ntonyanga</t>
        </is>
      </c>
      <c r="C2895" s="5">
        <f>SUMIFS('Per-Grade Breakdown'!$D$5:$D$23659,'Per-Grade Breakdown'!$A$5:$A$23659,$A2895)</f>
        <v/>
      </c>
      <c r="D2895" s="5">
        <f>SUMIFS('Per-Grade Breakdown'!$E$5:$E$23659,'Per-Grade Breakdown'!$A$5:$A$23659,$A2895)</f>
        <v/>
      </c>
      <c r="E2895" s="5">
        <f>SUMIFS('Per-Grade Breakdown'!$F$5:$F$23659,'Per-Grade Breakdown'!$A$5:$A$23659,$A2895)</f>
        <v/>
      </c>
      <c r="F2895" s="5">
        <f>D2895-E2895</f>
        <v/>
      </c>
      <c r="G2895" s="5">
        <f>'Notes'!$B$4</f>
        <v/>
      </c>
      <c r="H2895" s="5">
        <f>ROUNDUP(C2895/G2895,0)</f>
        <v/>
      </c>
      <c r="I2895" s="6">
        <f>F2895-H2895</f>
        <v/>
      </c>
      <c r="J2895" s="4">
        <f>IF(I2895&lt;0,"Deficit",IF(I2895=0,"Exact fit","Surplus"))</f>
        <v/>
      </c>
    </row>
    <row r="2896">
      <c r="A2896" s="4" t="n">
        <v>451203</v>
      </c>
      <c r="B2896" s="4" t="inlineStr">
        <is>
          <t>G S MUTANDI</t>
        </is>
      </c>
      <c r="C2896" s="5">
        <f>SUMIFS('Per-Grade Breakdown'!$D$5:$D$23659,'Per-Grade Breakdown'!$A$5:$A$23659,$A2896)</f>
        <v/>
      </c>
      <c r="D2896" s="5">
        <f>SUMIFS('Per-Grade Breakdown'!$E$5:$E$23659,'Per-Grade Breakdown'!$A$5:$A$23659,$A2896)</f>
        <v/>
      </c>
      <c r="E2896" s="5">
        <f>SUMIFS('Per-Grade Breakdown'!$F$5:$F$23659,'Per-Grade Breakdown'!$A$5:$A$23659,$A2896)</f>
        <v/>
      </c>
      <c r="F2896" s="5">
        <f>D2896-E2896</f>
        <v/>
      </c>
      <c r="G2896" s="5">
        <f>'Notes'!$B$4</f>
        <v/>
      </c>
      <c r="H2896" s="5">
        <f>ROUNDUP(C2896/G2896,0)</f>
        <v/>
      </c>
      <c r="I2896" s="6">
        <f>F2896-H2896</f>
        <v/>
      </c>
      <c r="J2896" s="4">
        <f>IF(I2896&lt;0,"Deficit",IF(I2896=0,"Exact fit","Surplus"))</f>
        <v/>
      </c>
    </row>
    <row r="2897">
      <c r="A2897" s="4" t="n">
        <v>451204</v>
      </c>
      <c r="B2897" s="4" t="inlineStr">
        <is>
          <t>GS GASEKE</t>
        </is>
      </c>
      <c r="C2897" s="5">
        <f>SUMIFS('Per-Grade Breakdown'!$D$5:$D$23659,'Per-Grade Breakdown'!$A$5:$A$23659,$A2897)</f>
        <v/>
      </c>
      <c r="D2897" s="5">
        <f>SUMIFS('Per-Grade Breakdown'!$E$5:$E$23659,'Per-Grade Breakdown'!$A$5:$A$23659,$A2897)</f>
        <v/>
      </c>
      <c r="E2897" s="5">
        <f>SUMIFS('Per-Grade Breakdown'!$F$5:$F$23659,'Per-Grade Breakdown'!$A$5:$A$23659,$A2897)</f>
        <v/>
      </c>
      <c r="F2897" s="5">
        <f>D2897-E2897</f>
        <v/>
      </c>
      <c r="G2897" s="5">
        <f>'Notes'!$B$4</f>
        <v/>
      </c>
      <c r="H2897" s="5">
        <f>ROUNDUP(C2897/G2897,0)</f>
        <v/>
      </c>
      <c r="I2897" s="6">
        <f>F2897-H2897</f>
        <v/>
      </c>
      <c r="J2897" s="4">
        <f>IF(I2897&lt;0,"Deficit",IF(I2897=0,"Exact fit","Surplus"))</f>
        <v/>
      </c>
    </row>
    <row r="2898">
      <c r="A2898" s="4" t="n">
        <v>451208</v>
      </c>
      <c r="B2898" s="4" t="inlineStr">
        <is>
          <t>KAVUMU PS</t>
        </is>
      </c>
      <c r="C2898" s="5">
        <f>SUMIFS('Per-Grade Breakdown'!$D$5:$D$23659,'Per-Grade Breakdown'!$A$5:$A$23659,$A2898)</f>
        <v/>
      </c>
      <c r="D2898" s="5">
        <f>SUMIFS('Per-Grade Breakdown'!$E$5:$E$23659,'Per-Grade Breakdown'!$A$5:$A$23659,$A2898)</f>
        <v/>
      </c>
      <c r="E2898" s="5">
        <f>SUMIFS('Per-Grade Breakdown'!$F$5:$F$23659,'Per-Grade Breakdown'!$A$5:$A$23659,$A2898)</f>
        <v/>
      </c>
      <c r="F2898" s="5">
        <f>D2898-E2898</f>
        <v/>
      </c>
      <c r="G2898" s="5">
        <f>'Notes'!$B$4</f>
        <v/>
      </c>
      <c r="H2898" s="5">
        <f>ROUNDUP(C2898/G2898,0)</f>
        <v/>
      </c>
      <c r="I2898" s="6">
        <f>F2898-H2898</f>
        <v/>
      </c>
      <c r="J2898" s="4">
        <f>IF(I2898&lt;0,"Deficit",IF(I2898=0,"Exact fit","Surplus"))</f>
        <v/>
      </c>
    </row>
    <row r="2899">
      <c r="A2899" s="4" t="n">
        <v>451211</v>
      </c>
      <c r="B2899" s="4" t="inlineStr">
        <is>
          <t>MUTETE PS</t>
        </is>
      </c>
      <c r="C2899" s="5">
        <f>SUMIFS('Per-Grade Breakdown'!$D$5:$D$23659,'Per-Grade Breakdown'!$A$5:$A$23659,$A2899)</f>
        <v/>
      </c>
      <c r="D2899" s="5">
        <f>SUMIFS('Per-Grade Breakdown'!$E$5:$E$23659,'Per-Grade Breakdown'!$A$5:$A$23659,$A2899)</f>
        <v/>
      </c>
      <c r="E2899" s="5">
        <f>SUMIFS('Per-Grade Breakdown'!$F$5:$F$23659,'Per-Grade Breakdown'!$A$5:$A$23659,$A2899)</f>
        <v/>
      </c>
      <c r="F2899" s="5">
        <f>D2899-E2899</f>
        <v/>
      </c>
      <c r="G2899" s="5">
        <f>'Notes'!$B$4</f>
        <v/>
      </c>
      <c r="H2899" s="5">
        <f>ROUNDUP(C2899/G2899,0)</f>
        <v/>
      </c>
      <c r="I2899" s="6">
        <f>F2899-H2899</f>
        <v/>
      </c>
      <c r="J2899" s="4">
        <f>IF(I2899&lt;0,"Deficit",IF(I2899=0,"Exact fit","Surplus"))</f>
        <v/>
      </c>
    </row>
    <row r="2900">
      <c r="A2900" s="4" t="n">
        <v>451212</v>
      </c>
      <c r="B2900" s="4" t="inlineStr">
        <is>
          <t>GS NYAMABUYE</t>
        </is>
      </c>
      <c r="C2900" s="5">
        <f>SUMIFS('Per-Grade Breakdown'!$D$5:$D$23659,'Per-Grade Breakdown'!$A$5:$A$23659,$A2900)</f>
        <v/>
      </c>
      <c r="D2900" s="5">
        <f>SUMIFS('Per-Grade Breakdown'!$E$5:$E$23659,'Per-Grade Breakdown'!$A$5:$A$23659,$A2900)</f>
        <v/>
      </c>
      <c r="E2900" s="5">
        <f>SUMIFS('Per-Grade Breakdown'!$F$5:$F$23659,'Per-Grade Breakdown'!$A$5:$A$23659,$A2900)</f>
        <v/>
      </c>
      <c r="F2900" s="5">
        <f>D2900-E2900</f>
        <v/>
      </c>
      <c r="G2900" s="5">
        <f>'Notes'!$B$4</f>
        <v/>
      </c>
      <c r="H2900" s="5">
        <f>ROUNDUP(C2900/G2900,0)</f>
        <v/>
      </c>
      <c r="I2900" s="6">
        <f>F2900-H2900</f>
        <v/>
      </c>
      <c r="J2900" s="4">
        <f>IF(I2900&lt;0,"Deficit",IF(I2900=0,"Exact fit","Surplus"))</f>
        <v/>
      </c>
    </row>
    <row r="2901">
      <c r="A2901" s="4" t="n">
        <v>451213</v>
      </c>
      <c r="B2901" s="4" t="inlineStr">
        <is>
          <t>Groupe Scolaire RUHONDO II</t>
        </is>
      </c>
      <c r="C2901" s="5">
        <f>SUMIFS('Per-Grade Breakdown'!$D$5:$D$23659,'Per-Grade Breakdown'!$A$5:$A$23659,$A2901)</f>
        <v/>
      </c>
      <c r="D2901" s="5">
        <f>SUMIFS('Per-Grade Breakdown'!$E$5:$E$23659,'Per-Grade Breakdown'!$A$5:$A$23659,$A2901)</f>
        <v/>
      </c>
      <c r="E2901" s="5">
        <f>SUMIFS('Per-Grade Breakdown'!$F$5:$F$23659,'Per-Grade Breakdown'!$A$5:$A$23659,$A2901)</f>
        <v/>
      </c>
      <c r="F2901" s="5">
        <f>D2901-E2901</f>
        <v/>
      </c>
      <c r="G2901" s="5">
        <f>'Notes'!$B$4</f>
        <v/>
      </c>
      <c r="H2901" s="5">
        <f>ROUNDUP(C2901/G2901,0)</f>
        <v/>
      </c>
      <c r="I2901" s="6">
        <f>F2901-H2901</f>
        <v/>
      </c>
      <c r="J2901" s="4">
        <f>IF(I2901&lt;0,"Deficit",IF(I2901=0,"Exact fit","Surplus"))</f>
        <v/>
      </c>
    </row>
    <row r="2902">
      <c r="A2902" s="4" t="n">
        <v>451214</v>
      </c>
      <c r="B2902" s="4" t="inlineStr">
        <is>
          <t>EP NGANDO</t>
        </is>
      </c>
      <c r="C2902" s="5">
        <f>SUMIFS('Per-Grade Breakdown'!$D$5:$D$23659,'Per-Grade Breakdown'!$A$5:$A$23659,$A2902)</f>
        <v/>
      </c>
      <c r="D2902" s="5">
        <f>SUMIFS('Per-Grade Breakdown'!$E$5:$E$23659,'Per-Grade Breakdown'!$A$5:$A$23659,$A2902)</f>
        <v/>
      </c>
      <c r="E2902" s="5">
        <f>SUMIFS('Per-Grade Breakdown'!$F$5:$F$23659,'Per-Grade Breakdown'!$A$5:$A$23659,$A2902)</f>
        <v/>
      </c>
      <c r="F2902" s="5">
        <f>D2902-E2902</f>
        <v/>
      </c>
      <c r="G2902" s="5">
        <f>'Notes'!$B$4</f>
        <v/>
      </c>
      <c r="H2902" s="5">
        <f>ROUNDUP(C2902/G2902,0)</f>
        <v/>
      </c>
      <c r="I2902" s="6">
        <f>F2902-H2902</f>
        <v/>
      </c>
      <c r="J2902" s="4">
        <f>IF(I2902&lt;0,"Deficit",IF(I2902=0,"Exact fit","Surplus"))</f>
        <v/>
      </c>
    </row>
    <row r="2903">
      <c r="A2903" s="4" t="n">
        <v>451215</v>
      </c>
      <c r="B2903" s="4" t="inlineStr">
        <is>
          <t>EASTERN GATE GASEKE SCHOOL</t>
        </is>
      </c>
      <c r="C2903" s="5">
        <f>SUMIFS('Per-Grade Breakdown'!$D$5:$D$23659,'Per-Grade Breakdown'!$A$5:$A$23659,$A2903)</f>
        <v/>
      </c>
      <c r="D2903" s="5">
        <f>SUMIFS('Per-Grade Breakdown'!$E$5:$E$23659,'Per-Grade Breakdown'!$A$5:$A$23659,$A2903)</f>
        <v/>
      </c>
      <c r="E2903" s="5">
        <f>SUMIFS('Per-Grade Breakdown'!$F$5:$F$23659,'Per-Grade Breakdown'!$A$5:$A$23659,$A2903)</f>
        <v/>
      </c>
      <c r="F2903" s="5">
        <f>D2903-E2903</f>
        <v/>
      </c>
      <c r="G2903" s="5">
        <f>'Notes'!$B$4</f>
        <v/>
      </c>
      <c r="H2903" s="5">
        <f>ROUNDUP(C2903/G2903,0)</f>
        <v/>
      </c>
      <c r="I2903" s="6">
        <f>F2903-H2903</f>
        <v/>
      </c>
      <c r="J2903" s="4">
        <f>IF(I2903&lt;0,"Deficit",IF(I2903=0,"Exact fit","Surplus"))</f>
        <v/>
      </c>
    </row>
    <row r="2904">
      <c r="A2904" s="4" t="n">
        <v>451301</v>
      </c>
      <c r="B2904" s="4" t="inlineStr">
        <is>
          <t>GS KAGAMBA</t>
        </is>
      </c>
      <c r="C2904" s="5">
        <f>SUMIFS('Per-Grade Breakdown'!$D$5:$D$23659,'Per-Grade Breakdown'!$A$5:$A$23659,$A2904)</f>
        <v/>
      </c>
      <c r="D2904" s="5">
        <f>SUMIFS('Per-Grade Breakdown'!$E$5:$E$23659,'Per-Grade Breakdown'!$A$5:$A$23659,$A2904)</f>
        <v/>
      </c>
      <c r="E2904" s="5">
        <f>SUMIFS('Per-Grade Breakdown'!$F$5:$F$23659,'Per-Grade Breakdown'!$A$5:$A$23659,$A2904)</f>
        <v/>
      </c>
      <c r="F2904" s="5">
        <f>D2904-E2904</f>
        <v/>
      </c>
      <c r="G2904" s="5">
        <f>'Notes'!$B$4</f>
        <v/>
      </c>
      <c r="H2904" s="5">
        <f>ROUNDUP(C2904/G2904,0)</f>
        <v/>
      </c>
      <c r="I2904" s="6">
        <f>F2904-H2904</f>
        <v/>
      </c>
      <c r="J2904" s="4">
        <f>IF(I2904&lt;0,"Deficit",IF(I2904=0,"Exact fit","Surplus"))</f>
        <v/>
      </c>
    </row>
    <row r="2905">
      <c r="A2905" s="4" t="n">
        <v>451304</v>
      </c>
      <c r="B2905" s="4" t="inlineStr">
        <is>
          <t>GS MUGINA I</t>
        </is>
      </c>
      <c r="C2905" s="5">
        <f>SUMIFS('Per-Grade Breakdown'!$D$5:$D$23659,'Per-Grade Breakdown'!$A$5:$A$23659,$A2905)</f>
        <v/>
      </c>
      <c r="D2905" s="5">
        <f>SUMIFS('Per-Grade Breakdown'!$E$5:$E$23659,'Per-Grade Breakdown'!$A$5:$A$23659,$A2905)</f>
        <v/>
      </c>
      <c r="E2905" s="5">
        <f>SUMIFS('Per-Grade Breakdown'!$F$5:$F$23659,'Per-Grade Breakdown'!$A$5:$A$23659,$A2905)</f>
        <v/>
      </c>
      <c r="F2905" s="5">
        <f>D2905-E2905</f>
        <v/>
      </c>
      <c r="G2905" s="5">
        <f>'Notes'!$B$4</f>
        <v/>
      </c>
      <c r="H2905" s="5">
        <f>ROUNDUP(C2905/G2905,0)</f>
        <v/>
      </c>
      <c r="I2905" s="6">
        <f>F2905-H2905</f>
        <v/>
      </c>
      <c r="J2905" s="4">
        <f>IF(I2905&lt;0,"Deficit",IF(I2905=0,"Exact fit","Surplus"))</f>
        <v/>
      </c>
    </row>
    <row r="2906">
      <c r="A2906" s="4" t="n">
        <v>451305</v>
      </c>
      <c r="B2906" s="4" t="inlineStr">
        <is>
          <t>GS NYINAWIMANA</t>
        </is>
      </c>
      <c r="C2906" s="5">
        <f>SUMIFS('Per-Grade Breakdown'!$D$5:$D$23659,'Per-Grade Breakdown'!$A$5:$A$23659,$A2906)</f>
        <v/>
      </c>
      <c r="D2906" s="5">
        <f>SUMIFS('Per-Grade Breakdown'!$E$5:$E$23659,'Per-Grade Breakdown'!$A$5:$A$23659,$A2906)</f>
        <v/>
      </c>
      <c r="E2906" s="5">
        <f>SUMIFS('Per-Grade Breakdown'!$F$5:$F$23659,'Per-Grade Breakdown'!$A$5:$A$23659,$A2906)</f>
        <v/>
      </c>
      <c r="F2906" s="5">
        <f>D2906-E2906</f>
        <v/>
      </c>
      <c r="G2906" s="5">
        <f>'Notes'!$B$4</f>
        <v/>
      </c>
      <c r="H2906" s="5">
        <f>ROUNDUP(C2906/G2906,0)</f>
        <v/>
      </c>
      <c r="I2906" s="6">
        <f>F2906-H2906</f>
        <v/>
      </c>
      <c r="J2906" s="4">
        <f>IF(I2906&lt;0,"Deficit",IF(I2906=0,"Exact fit","Surplus"))</f>
        <v/>
      </c>
    </row>
    <row r="2907">
      <c r="A2907" s="4" t="n">
        <v>451306</v>
      </c>
      <c r="B2907" s="4" t="inlineStr">
        <is>
          <t>GS RUNANGA</t>
        </is>
      </c>
      <c r="C2907" s="5">
        <f>SUMIFS('Per-Grade Breakdown'!$D$5:$D$23659,'Per-Grade Breakdown'!$A$5:$A$23659,$A2907)</f>
        <v/>
      </c>
      <c r="D2907" s="5">
        <f>SUMIFS('Per-Grade Breakdown'!$E$5:$E$23659,'Per-Grade Breakdown'!$A$5:$A$23659,$A2907)</f>
        <v/>
      </c>
      <c r="E2907" s="5">
        <f>SUMIFS('Per-Grade Breakdown'!$F$5:$F$23659,'Per-Grade Breakdown'!$A$5:$A$23659,$A2907)</f>
        <v/>
      </c>
      <c r="F2907" s="5">
        <f>D2907-E2907</f>
        <v/>
      </c>
      <c r="G2907" s="5">
        <f>'Notes'!$B$4</f>
        <v/>
      </c>
      <c r="H2907" s="5">
        <f>ROUNDUP(C2907/G2907,0)</f>
        <v/>
      </c>
      <c r="I2907" s="6">
        <f>F2907-H2907</f>
        <v/>
      </c>
      <c r="J2907" s="4">
        <f>IF(I2907&lt;0,"Deficit",IF(I2907=0,"Exact fit","Surplus"))</f>
        <v/>
      </c>
    </row>
    <row r="2908">
      <c r="A2908" s="4" t="n">
        <v>451307</v>
      </c>
      <c r="B2908" s="4" t="inlineStr">
        <is>
          <t>KIGWA PRIMARY SCHOOL</t>
        </is>
      </c>
      <c r="C2908" s="5">
        <f>SUMIFS('Per-Grade Breakdown'!$D$5:$D$23659,'Per-Grade Breakdown'!$A$5:$A$23659,$A2908)</f>
        <v/>
      </c>
      <c r="D2908" s="5">
        <f>SUMIFS('Per-Grade Breakdown'!$E$5:$E$23659,'Per-Grade Breakdown'!$A$5:$A$23659,$A2908)</f>
        <v/>
      </c>
      <c r="E2908" s="5">
        <f>SUMIFS('Per-Grade Breakdown'!$F$5:$F$23659,'Per-Grade Breakdown'!$A$5:$A$23659,$A2908)</f>
        <v/>
      </c>
      <c r="F2908" s="5">
        <f>D2908-E2908</f>
        <v/>
      </c>
      <c r="G2908" s="5">
        <f>'Notes'!$B$4</f>
        <v/>
      </c>
      <c r="H2908" s="5">
        <f>ROUNDUP(C2908/G2908,0)</f>
        <v/>
      </c>
      <c r="I2908" s="6">
        <f>F2908-H2908</f>
        <v/>
      </c>
      <c r="J2908" s="4">
        <f>IF(I2908&lt;0,"Deficit",IF(I2908=0,"Exact fit","Surplus"))</f>
        <v/>
      </c>
    </row>
    <row r="2909">
      <c r="A2909" s="4" t="n">
        <v>451401</v>
      </c>
      <c r="B2909" s="4" t="inlineStr">
        <is>
          <t>EP CYANKARANKA</t>
        </is>
      </c>
      <c r="C2909" s="5">
        <f>SUMIFS('Per-Grade Breakdown'!$D$5:$D$23659,'Per-Grade Breakdown'!$A$5:$A$23659,$A2909)</f>
        <v/>
      </c>
      <c r="D2909" s="5">
        <f>SUMIFS('Per-Grade Breakdown'!$E$5:$E$23659,'Per-Grade Breakdown'!$A$5:$A$23659,$A2909)</f>
        <v/>
      </c>
      <c r="E2909" s="5">
        <f>SUMIFS('Per-Grade Breakdown'!$F$5:$F$23659,'Per-Grade Breakdown'!$A$5:$A$23659,$A2909)</f>
        <v/>
      </c>
      <c r="F2909" s="5">
        <f>D2909-E2909</f>
        <v/>
      </c>
      <c r="G2909" s="5">
        <f>'Notes'!$B$4</f>
        <v/>
      </c>
      <c r="H2909" s="5">
        <f>ROUNDUP(C2909/G2909,0)</f>
        <v/>
      </c>
      <c r="I2909" s="6">
        <f>F2909-H2909</f>
        <v/>
      </c>
      <c r="J2909" s="4">
        <f>IF(I2909&lt;0,"Deficit",IF(I2909=0,"Exact fit","Surplus"))</f>
        <v/>
      </c>
    </row>
    <row r="2910">
      <c r="A2910" s="4" t="n">
        <v>451403</v>
      </c>
      <c r="B2910" s="4" t="inlineStr">
        <is>
          <t>G S KINISHYA</t>
        </is>
      </c>
      <c r="C2910" s="5">
        <f>SUMIFS('Per-Grade Breakdown'!$D$5:$D$23659,'Per-Grade Breakdown'!$A$5:$A$23659,$A2910)</f>
        <v/>
      </c>
      <c r="D2910" s="5">
        <f>SUMIFS('Per-Grade Breakdown'!$E$5:$E$23659,'Per-Grade Breakdown'!$A$5:$A$23659,$A2910)</f>
        <v/>
      </c>
      <c r="E2910" s="5">
        <f>SUMIFS('Per-Grade Breakdown'!$F$5:$F$23659,'Per-Grade Breakdown'!$A$5:$A$23659,$A2910)</f>
        <v/>
      </c>
      <c r="F2910" s="5">
        <f>D2910-E2910</f>
        <v/>
      </c>
      <c r="G2910" s="5">
        <f>'Notes'!$B$4</f>
        <v/>
      </c>
      <c r="H2910" s="5">
        <f>ROUNDUP(C2910/G2910,0)</f>
        <v/>
      </c>
      <c r="I2910" s="6">
        <f>F2910-H2910</f>
        <v/>
      </c>
      <c r="J2910" s="4">
        <f>IF(I2910&lt;0,"Deficit",IF(I2910=0,"Exact fit","Surplus"))</f>
        <v/>
      </c>
    </row>
    <row r="2911">
      <c r="A2911" s="4" t="n">
        <v>451404</v>
      </c>
      <c r="B2911" s="4" t="inlineStr">
        <is>
          <t>GS RWAGIHURA</t>
        </is>
      </c>
      <c r="C2911" s="5">
        <f>SUMIFS('Per-Grade Breakdown'!$D$5:$D$23659,'Per-Grade Breakdown'!$A$5:$A$23659,$A2911)</f>
        <v/>
      </c>
      <c r="D2911" s="5">
        <f>SUMIFS('Per-Grade Breakdown'!$E$5:$E$23659,'Per-Grade Breakdown'!$A$5:$A$23659,$A2911)</f>
        <v/>
      </c>
      <c r="E2911" s="5">
        <f>SUMIFS('Per-Grade Breakdown'!$F$5:$F$23659,'Per-Grade Breakdown'!$A$5:$A$23659,$A2911)</f>
        <v/>
      </c>
      <c r="F2911" s="5">
        <f>D2911-E2911</f>
        <v/>
      </c>
      <c r="G2911" s="5">
        <f>'Notes'!$B$4</f>
        <v/>
      </c>
      <c r="H2911" s="5">
        <f>ROUNDUP(C2911/G2911,0)</f>
        <v/>
      </c>
      <c r="I2911" s="6">
        <f>F2911-H2911</f>
        <v/>
      </c>
      <c r="J2911" s="4">
        <f>IF(I2911&lt;0,"Deficit",IF(I2911=0,"Exact fit","Surplus"))</f>
        <v/>
      </c>
    </row>
    <row r="2912">
      <c r="A2912" s="4" t="n">
        <v>451405</v>
      </c>
      <c r="B2912" s="4" t="inlineStr">
        <is>
          <t>EP RUSASA</t>
        </is>
      </c>
      <c r="C2912" s="5">
        <f>SUMIFS('Per-Grade Breakdown'!$D$5:$D$23659,'Per-Grade Breakdown'!$A$5:$A$23659,$A2912)</f>
        <v/>
      </c>
      <c r="D2912" s="5">
        <f>SUMIFS('Per-Grade Breakdown'!$E$5:$E$23659,'Per-Grade Breakdown'!$A$5:$A$23659,$A2912)</f>
        <v/>
      </c>
      <c r="E2912" s="5">
        <f>SUMIFS('Per-Grade Breakdown'!$F$5:$F$23659,'Per-Grade Breakdown'!$A$5:$A$23659,$A2912)</f>
        <v/>
      </c>
      <c r="F2912" s="5">
        <f>D2912-E2912</f>
        <v/>
      </c>
      <c r="G2912" s="5">
        <f>'Notes'!$B$4</f>
        <v/>
      </c>
      <c r="H2912" s="5">
        <f>ROUNDUP(C2912/G2912,0)</f>
        <v/>
      </c>
      <c r="I2912" s="6">
        <f>F2912-H2912</f>
        <v/>
      </c>
      <c r="J2912" s="4">
        <f>IF(I2912&lt;0,"Deficit",IF(I2912=0,"Exact fit","Surplus"))</f>
        <v/>
      </c>
    </row>
    <row r="2913">
      <c r="A2913" s="4" t="n">
        <v>451406</v>
      </c>
      <c r="B2913" s="4" t="inlineStr">
        <is>
          <t>GS KIGOGO</t>
        </is>
      </c>
      <c r="C2913" s="5">
        <f>SUMIFS('Per-Grade Breakdown'!$D$5:$D$23659,'Per-Grade Breakdown'!$A$5:$A$23659,$A2913)</f>
        <v/>
      </c>
      <c r="D2913" s="5">
        <f>SUMIFS('Per-Grade Breakdown'!$E$5:$E$23659,'Per-Grade Breakdown'!$A$5:$A$23659,$A2913)</f>
        <v/>
      </c>
      <c r="E2913" s="5">
        <f>SUMIFS('Per-Grade Breakdown'!$F$5:$F$23659,'Per-Grade Breakdown'!$A$5:$A$23659,$A2913)</f>
        <v/>
      </c>
      <c r="F2913" s="5">
        <f>D2913-E2913</f>
        <v/>
      </c>
      <c r="G2913" s="5">
        <f>'Notes'!$B$4</f>
        <v/>
      </c>
      <c r="H2913" s="5">
        <f>ROUNDUP(C2913/G2913,0)</f>
        <v/>
      </c>
      <c r="I2913" s="6">
        <f>F2913-H2913</f>
        <v/>
      </c>
      <c r="J2913" s="4">
        <f>IF(I2913&lt;0,"Deficit",IF(I2913=0,"Exact fit","Surplus"))</f>
        <v/>
      </c>
    </row>
    <row r="2914">
      <c r="A2914" s="4" t="n">
        <v>451407</v>
      </c>
      <c r="B2914" s="4" t="inlineStr">
        <is>
          <t>EP Nyankenke</t>
        </is>
      </c>
      <c r="C2914" s="5">
        <f>SUMIFS('Per-Grade Breakdown'!$D$5:$D$23659,'Per-Grade Breakdown'!$A$5:$A$23659,$A2914)</f>
        <v/>
      </c>
      <c r="D2914" s="5">
        <f>SUMIFS('Per-Grade Breakdown'!$E$5:$E$23659,'Per-Grade Breakdown'!$A$5:$A$23659,$A2914)</f>
        <v/>
      </c>
      <c r="E2914" s="5">
        <f>SUMIFS('Per-Grade Breakdown'!$F$5:$F$23659,'Per-Grade Breakdown'!$A$5:$A$23659,$A2914)</f>
        <v/>
      </c>
      <c r="F2914" s="5">
        <f>D2914-E2914</f>
        <v/>
      </c>
      <c r="G2914" s="5">
        <f>'Notes'!$B$4</f>
        <v/>
      </c>
      <c r="H2914" s="5">
        <f>ROUNDUP(C2914/G2914,0)</f>
        <v/>
      </c>
      <c r="I2914" s="6">
        <f>F2914-H2914</f>
        <v/>
      </c>
      <c r="J2914" s="4">
        <f>IF(I2914&lt;0,"Deficit",IF(I2914=0,"Exact fit","Surplus"))</f>
        <v/>
      </c>
    </row>
    <row r="2915">
      <c r="A2915" s="4" t="n">
        <v>451502</v>
      </c>
      <c r="B2915" s="4" t="inlineStr">
        <is>
          <t>G S RUBAYA / TSS</t>
        </is>
      </c>
      <c r="C2915" s="5">
        <f>SUMIFS('Per-Grade Breakdown'!$D$5:$D$23659,'Per-Grade Breakdown'!$A$5:$A$23659,$A2915)</f>
        <v/>
      </c>
      <c r="D2915" s="5">
        <f>SUMIFS('Per-Grade Breakdown'!$E$5:$E$23659,'Per-Grade Breakdown'!$A$5:$A$23659,$A2915)</f>
        <v/>
      </c>
      <c r="E2915" s="5">
        <f>SUMIFS('Per-Grade Breakdown'!$F$5:$F$23659,'Per-Grade Breakdown'!$A$5:$A$23659,$A2915)</f>
        <v/>
      </c>
      <c r="F2915" s="5">
        <f>D2915-E2915</f>
        <v/>
      </c>
      <c r="G2915" s="5">
        <f>'Notes'!$B$4</f>
        <v/>
      </c>
      <c r="H2915" s="5">
        <f>ROUNDUP(C2915/G2915,0)</f>
        <v/>
      </c>
      <c r="I2915" s="6">
        <f>F2915-H2915</f>
        <v/>
      </c>
      <c r="J2915" s="4">
        <f>IF(I2915&lt;0,"Deficit",IF(I2915=0,"Exact fit","Surplus"))</f>
        <v/>
      </c>
    </row>
    <row r="2916">
      <c r="A2916" s="4" t="n">
        <v>451505</v>
      </c>
      <c r="B2916" s="4" t="inlineStr">
        <is>
          <t>EP KABEZA</t>
        </is>
      </c>
      <c r="C2916" s="5">
        <f>SUMIFS('Per-Grade Breakdown'!$D$5:$D$23659,'Per-Grade Breakdown'!$A$5:$A$23659,$A2916)</f>
        <v/>
      </c>
      <c r="D2916" s="5">
        <f>SUMIFS('Per-Grade Breakdown'!$E$5:$E$23659,'Per-Grade Breakdown'!$A$5:$A$23659,$A2916)</f>
        <v/>
      </c>
      <c r="E2916" s="5">
        <f>SUMIFS('Per-Grade Breakdown'!$F$5:$F$23659,'Per-Grade Breakdown'!$A$5:$A$23659,$A2916)</f>
        <v/>
      </c>
      <c r="F2916" s="5">
        <f>D2916-E2916</f>
        <v/>
      </c>
      <c r="G2916" s="5">
        <f>'Notes'!$B$4</f>
        <v/>
      </c>
      <c r="H2916" s="5">
        <f>ROUNDUP(C2916/G2916,0)</f>
        <v/>
      </c>
      <c r="I2916" s="6">
        <f>F2916-H2916</f>
        <v/>
      </c>
      <c r="J2916" s="4">
        <f>IF(I2916&lt;0,"Deficit",IF(I2916=0,"Exact fit","Surplus"))</f>
        <v/>
      </c>
    </row>
    <row r="2917">
      <c r="A2917" s="4" t="n">
        <v>451509</v>
      </c>
      <c r="B2917" s="4" t="inlineStr">
        <is>
          <t>GS GISHAMBASHAYO</t>
        </is>
      </c>
      <c r="C2917" s="5">
        <f>SUMIFS('Per-Grade Breakdown'!$D$5:$D$23659,'Per-Grade Breakdown'!$A$5:$A$23659,$A2917)</f>
        <v/>
      </c>
      <c r="D2917" s="5">
        <f>SUMIFS('Per-Grade Breakdown'!$E$5:$E$23659,'Per-Grade Breakdown'!$A$5:$A$23659,$A2917)</f>
        <v/>
      </c>
      <c r="E2917" s="5">
        <f>SUMIFS('Per-Grade Breakdown'!$F$5:$F$23659,'Per-Grade Breakdown'!$A$5:$A$23659,$A2917)</f>
        <v/>
      </c>
      <c r="F2917" s="5">
        <f>D2917-E2917</f>
        <v/>
      </c>
      <c r="G2917" s="5">
        <f>'Notes'!$B$4</f>
        <v/>
      </c>
      <c r="H2917" s="5">
        <f>ROUNDUP(C2917/G2917,0)</f>
        <v/>
      </c>
      <c r="I2917" s="6">
        <f>F2917-H2917</f>
        <v/>
      </c>
      <c r="J2917" s="4">
        <f>IF(I2917&lt;0,"Deficit",IF(I2917=0,"Exact fit","Surplus"))</f>
        <v/>
      </c>
    </row>
    <row r="2918">
      <c r="A2918" s="4" t="n">
        <v>451510</v>
      </c>
      <c r="B2918" s="4" t="inlineStr">
        <is>
          <t>EP Kagugo</t>
        </is>
      </c>
      <c r="C2918" s="5">
        <f>SUMIFS('Per-Grade Breakdown'!$D$5:$D$23659,'Per-Grade Breakdown'!$A$5:$A$23659,$A2918)</f>
        <v/>
      </c>
      <c r="D2918" s="5">
        <f>SUMIFS('Per-Grade Breakdown'!$E$5:$E$23659,'Per-Grade Breakdown'!$A$5:$A$23659,$A2918)</f>
        <v/>
      </c>
      <c r="E2918" s="5">
        <f>SUMIFS('Per-Grade Breakdown'!$F$5:$F$23659,'Per-Grade Breakdown'!$A$5:$A$23659,$A2918)</f>
        <v/>
      </c>
      <c r="F2918" s="5">
        <f>D2918-E2918</f>
        <v/>
      </c>
      <c r="G2918" s="5">
        <f>'Notes'!$B$4</f>
        <v/>
      </c>
      <c r="H2918" s="5">
        <f>ROUNDUP(C2918/G2918,0)</f>
        <v/>
      </c>
      <c r="I2918" s="6">
        <f>F2918-H2918</f>
        <v/>
      </c>
      <c r="J2918" s="4">
        <f>IF(I2918&lt;0,"Deficit",IF(I2918=0,"Exact fit","Surplus"))</f>
        <v/>
      </c>
    </row>
    <row r="2919">
      <c r="A2919" s="4" t="n">
        <v>451602</v>
      </c>
      <c r="B2919" s="4" t="inlineStr">
        <is>
          <t>GS CYEYA</t>
        </is>
      </c>
      <c r="C2919" s="5">
        <f>SUMIFS('Per-Grade Breakdown'!$D$5:$D$23659,'Per-Grade Breakdown'!$A$5:$A$23659,$A2919)</f>
        <v/>
      </c>
      <c r="D2919" s="5">
        <f>SUMIFS('Per-Grade Breakdown'!$E$5:$E$23659,'Per-Grade Breakdown'!$A$5:$A$23659,$A2919)</f>
        <v/>
      </c>
      <c r="E2919" s="5">
        <f>SUMIFS('Per-Grade Breakdown'!$F$5:$F$23659,'Per-Grade Breakdown'!$A$5:$A$23659,$A2919)</f>
        <v/>
      </c>
      <c r="F2919" s="5">
        <f>D2919-E2919</f>
        <v/>
      </c>
      <c r="G2919" s="5">
        <f>'Notes'!$B$4</f>
        <v/>
      </c>
      <c r="H2919" s="5">
        <f>ROUNDUP(C2919/G2919,0)</f>
        <v/>
      </c>
      <c r="I2919" s="6">
        <f>F2919-H2919</f>
        <v/>
      </c>
      <c r="J2919" s="4">
        <f>IF(I2919&lt;0,"Deficit",IF(I2919=0,"Exact fit","Surplus"))</f>
        <v/>
      </c>
    </row>
    <row r="2920">
      <c r="A2920" s="4" t="n">
        <v>451605</v>
      </c>
      <c r="B2920" s="4" t="inlineStr">
        <is>
          <t>G S BISIKA</t>
        </is>
      </c>
      <c r="C2920" s="5">
        <f>SUMIFS('Per-Grade Breakdown'!$D$5:$D$23659,'Per-Grade Breakdown'!$A$5:$A$23659,$A2920)</f>
        <v/>
      </c>
      <c r="D2920" s="5">
        <f>SUMIFS('Per-Grade Breakdown'!$E$5:$E$23659,'Per-Grade Breakdown'!$A$5:$A$23659,$A2920)</f>
        <v/>
      </c>
      <c r="E2920" s="5">
        <f>SUMIFS('Per-Grade Breakdown'!$F$5:$F$23659,'Per-Grade Breakdown'!$A$5:$A$23659,$A2920)</f>
        <v/>
      </c>
      <c r="F2920" s="5">
        <f>D2920-E2920</f>
        <v/>
      </c>
      <c r="G2920" s="5">
        <f>'Notes'!$B$4</f>
        <v/>
      </c>
      <c r="H2920" s="5">
        <f>ROUNDUP(C2920/G2920,0)</f>
        <v/>
      </c>
      <c r="I2920" s="6">
        <f>F2920-H2920</f>
        <v/>
      </c>
      <c r="J2920" s="4">
        <f>IF(I2920&lt;0,"Deficit",IF(I2920=0,"Exact fit","Surplus"))</f>
        <v/>
      </c>
    </row>
    <row r="2921">
      <c r="A2921" s="4" t="n">
        <v>451608</v>
      </c>
      <c r="B2921" s="4" t="inlineStr">
        <is>
          <t>GS MABARE</t>
        </is>
      </c>
      <c r="C2921" s="5">
        <f>SUMIFS('Per-Grade Breakdown'!$D$5:$D$23659,'Per-Grade Breakdown'!$A$5:$A$23659,$A2921)</f>
        <v/>
      </c>
      <c r="D2921" s="5">
        <f>SUMIFS('Per-Grade Breakdown'!$E$5:$E$23659,'Per-Grade Breakdown'!$A$5:$A$23659,$A2921)</f>
        <v/>
      </c>
      <c r="E2921" s="5">
        <f>SUMIFS('Per-Grade Breakdown'!$F$5:$F$23659,'Per-Grade Breakdown'!$A$5:$A$23659,$A2921)</f>
        <v/>
      </c>
      <c r="F2921" s="5">
        <f>D2921-E2921</f>
        <v/>
      </c>
      <c r="G2921" s="5">
        <f>'Notes'!$B$4</f>
        <v/>
      </c>
      <c r="H2921" s="5">
        <f>ROUNDUP(C2921/G2921,0)</f>
        <v/>
      </c>
      <c r="I2921" s="6">
        <f>F2921-H2921</f>
        <v/>
      </c>
      <c r="J2921" s="4">
        <f>IF(I2921&lt;0,"Deficit",IF(I2921=0,"Exact fit","Surplus"))</f>
        <v/>
      </c>
    </row>
    <row r="2922">
      <c r="A2922" s="4" t="n">
        <v>451610</v>
      </c>
      <c r="B2922" s="4" t="inlineStr">
        <is>
          <t>GS MESHERO</t>
        </is>
      </c>
      <c r="C2922" s="5">
        <f>SUMIFS('Per-Grade Breakdown'!$D$5:$D$23659,'Per-Grade Breakdown'!$A$5:$A$23659,$A2922)</f>
        <v/>
      </c>
      <c r="D2922" s="5">
        <f>SUMIFS('Per-Grade Breakdown'!$E$5:$E$23659,'Per-Grade Breakdown'!$A$5:$A$23659,$A2922)</f>
        <v/>
      </c>
      <c r="E2922" s="5">
        <f>SUMIFS('Per-Grade Breakdown'!$F$5:$F$23659,'Per-Grade Breakdown'!$A$5:$A$23659,$A2922)</f>
        <v/>
      </c>
      <c r="F2922" s="5">
        <f>D2922-E2922</f>
        <v/>
      </c>
      <c r="G2922" s="5">
        <f>'Notes'!$B$4</f>
        <v/>
      </c>
      <c r="H2922" s="5">
        <f>ROUNDUP(C2922/G2922,0)</f>
        <v/>
      </c>
      <c r="I2922" s="6">
        <f>F2922-H2922</f>
        <v/>
      </c>
      <c r="J2922" s="4">
        <f>IF(I2922&lt;0,"Deficit",IF(I2922=0,"Exact fit","Surplus"))</f>
        <v/>
      </c>
    </row>
    <row r="2923">
      <c r="A2923" s="4" t="n">
        <v>451611</v>
      </c>
      <c r="B2923" s="4" t="inlineStr">
        <is>
          <t>GS MUNYINYA / TSS</t>
        </is>
      </c>
      <c r="C2923" s="5">
        <f>SUMIFS('Per-Grade Breakdown'!$D$5:$D$23659,'Per-Grade Breakdown'!$A$5:$A$23659,$A2923)</f>
        <v/>
      </c>
      <c r="D2923" s="5">
        <f>SUMIFS('Per-Grade Breakdown'!$E$5:$E$23659,'Per-Grade Breakdown'!$A$5:$A$23659,$A2923)</f>
        <v/>
      </c>
      <c r="E2923" s="5">
        <f>SUMIFS('Per-Grade Breakdown'!$F$5:$F$23659,'Per-Grade Breakdown'!$A$5:$A$23659,$A2923)</f>
        <v/>
      </c>
      <c r="F2923" s="5">
        <f>D2923-E2923</f>
        <v/>
      </c>
      <c r="G2923" s="5">
        <f>'Notes'!$B$4</f>
        <v/>
      </c>
      <c r="H2923" s="5">
        <f>ROUNDUP(C2923/G2923,0)</f>
        <v/>
      </c>
      <c r="I2923" s="6">
        <f>F2923-H2923</f>
        <v/>
      </c>
      <c r="J2923" s="4">
        <f>IF(I2923&lt;0,"Deficit",IF(I2923=0,"Exact fit","Surplus"))</f>
        <v/>
      </c>
    </row>
    <row r="2924">
      <c r="A2924" s="4" t="n">
        <v>451612</v>
      </c>
      <c r="B2924" s="4" t="inlineStr">
        <is>
          <t>RUMARANGOGA</t>
        </is>
      </c>
      <c r="C2924" s="5">
        <f>SUMIFS('Per-Grade Breakdown'!$D$5:$D$23659,'Per-Grade Breakdown'!$A$5:$A$23659,$A2924)</f>
        <v/>
      </c>
      <c r="D2924" s="5">
        <f>SUMIFS('Per-Grade Breakdown'!$E$5:$E$23659,'Per-Grade Breakdown'!$A$5:$A$23659,$A2924)</f>
        <v/>
      </c>
      <c r="E2924" s="5">
        <f>SUMIFS('Per-Grade Breakdown'!$F$5:$F$23659,'Per-Grade Breakdown'!$A$5:$A$23659,$A2924)</f>
        <v/>
      </c>
      <c r="F2924" s="5">
        <f>D2924-E2924</f>
        <v/>
      </c>
      <c r="G2924" s="5">
        <f>'Notes'!$B$4</f>
        <v/>
      </c>
      <c r="H2924" s="5">
        <f>ROUNDUP(C2924/G2924,0)</f>
        <v/>
      </c>
      <c r="I2924" s="6">
        <f>F2924-H2924</f>
        <v/>
      </c>
      <c r="J2924" s="4">
        <f>IF(I2924&lt;0,"Deficit",IF(I2924=0,"Exact fit","Surplus"))</f>
        <v/>
      </c>
    </row>
    <row r="2925">
      <c r="A2925" s="4" t="n">
        <v>451615</v>
      </c>
      <c r="B2925" s="4" t="inlineStr">
        <is>
          <t>EP Kabeza</t>
        </is>
      </c>
      <c r="C2925" s="5">
        <f>SUMIFS('Per-Grade Breakdown'!$D$5:$D$23659,'Per-Grade Breakdown'!$A$5:$A$23659,$A2925)</f>
        <v/>
      </c>
      <c r="D2925" s="5">
        <f>SUMIFS('Per-Grade Breakdown'!$E$5:$E$23659,'Per-Grade Breakdown'!$A$5:$A$23659,$A2925)</f>
        <v/>
      </c>
      <c r="E2925" s="5">
        <f>SUMIFS('Per-Grade Breakdown'!$F$5:$F$23659,'Per-Grade Breakdown'!$A$5:$A$23659,$A2925)</f>
        <v/>
      </c>
      <c r="F2925" s="5">
        <f>D2925-E2925</f>
        <v/>
      </c>
      <c r="G2925" s="5">
        <f>'Notes'!$B$4</f>
        <v/>
      </c>
      <c r="H2925" s="5">
        <f>ROUNDUP(C2925/G2925,0)</f>
        <v/>
      </c>
      <c r="I2925" s="6">
        <f>F2925-H2925</f>
        <v/>
      </c>
      <c r="J2925" s="4">
        <f>IF(I2925&lt;0,"Deficit",IF(I2925=0,"Exact fit","Surplus"))</f>
        <v/>
      </c>
    </row>
    <row r="2926">
      <c r="A2926" s="4" t="n">
        <v>451616</v>
      </c>
      <c r="B2926" s="4" t="inlineStr">
        <is>
          <t>EP Rusumo</t>
        </is>
      </c>
      <c r="C2926" s="5">
        <f>SUMIFS('Per-Grade Breakdown'!$D$5:$D$23659,'Per-Grade Breakdown'!$A$5:$A$23659,$A2926)</f>
        <v/>
      </c>
      <c r="D2926" s="5">
        <f>SUMIFS('Per-Grade Breakdown'!$E$5:$E$23659,'Per-Grade Breakdown'!$A$5:$A$23659,$A2926)</f>
        <v/>
      </c>
      <c r="E2926" s="5">
        <f>SUMIFS('Per-Grade Breakdown'!$F$5:$F$23659,'Per-Grade Breakdown'!$A$5:$A$23659,$A2926)</f>
        <v/>
      </c>
      <c r="F2926" s="5">
        <f>D2926-E2926</f>
        <v/>
      </c>
      <c r="G2926" s="5">
        <f>'Notes'!$B$4</f>
        <v/>
      </c>
      <c r="H2926" s="5">
        <f>ROUNDUP(C2926/G2926,0)</f>
        <v/>
      </c>
      <c r="I2926" s="6">
        <f>F2926-H2926</f>
        <v/>
      </c>
      <c r="J2926" s="4">
        <f>IF(I2926&lt;0,"Deficit",IF(I2926=0,"Exact fit","Surplus"))</f>
        <v/>
      </c>
    </row>
    <row r="2927">
      <c r="A2927" s="4" t="n">
        <v>451703</v>
      </c>
      <c r="B2927" s="4" t="inlineStr">
        <is>
          <t>G S GITEGA</t>
        </is>
      </c>
      <c r="C2927" s="5">
        <f>SUMIFS('Per-Grade Breakdown'!$D$5:$D$23659,'Per-Grade Breakdown'!$A$5:$A$23659,$A2927)</f>
        <v/>
      </c>
      <c r="D2927" s="5">
        <f>SUMIFS('Per-Grade Breakdown'!$E$5:$E$23659,'Per-Grade Breakdown'!$A$5:$A$23659,$A2927)</f>
        <v/>
      </c>
      <c r="E2927" s="5">
        <f>SUMIFS('Per-Grade Breakdown'!$F$5:$F$23659,'Per-Grade Breakdown'!$A$5:$A$23659,$A2927)</f>
        <v/>
      </c>
      <c r="F2927" s="5">
        <f>D2927-E2927</f>
        <v/>
      </c>
      <c r="G2927" s="5">
        <f>'Notes'!$B$4</f>
        <v/>
      </c>
      <c r="H2927" s="5">
        <f>ROUNDUP(C2927/G2927,0)</f>
        <v/>
      </c>
      <c r="I2927" s="6">
        <f>F2927-H2927</f>
        <v/>
      </c>
      <c r="J2927" s="4">
        <f>IF(I2927&lt;0,"Deficit",IF(I2927=0,"Exact fit","Surplus"))</f>
        <v/>
      </c>
    </row>
    <row r="2928">
      <c r="A2928" s="4" t="n">
        <v>451706</v>
      </c>
      <c r="B2928" s="4" t="inlineStr">
        <is>
          <t>GS MUYUMBU</t>
        </is>
      </c>
      <c r="C2928" s="5">
        <f>SUMIFS('Per-Grade Breakdown'!$D$5:$D$23659,'Per-Grade Breakdown'!$A$5:$A$23659,$A2928)</f>
        <v/>
      </c>
      <c r="D2928" s="5">
        <f>SUMIFS('Per-Grade Breakdown'!$E$5:$E$23659,'Per-Grade Breakdown'!$A$5:$A$23659,$A2928)</f>
        <v/>
      </c>
      <c r="E2928" s="5">
        <f>SUMIFS('Per-Grade Breakdown'!$F$5:$F$23659,'Per-Grade Breakdown'!$A$5:$A$23659,$A2928)</f>
        <v/>
      </c>
      <c r="F2928" s="5">
        <f>D2928-E2928</f>
        <v/>
      </c>
      <c r="G2928" s="5">
        <f>'Notes'!$B$4</f>
        <v/>
      </c>
      <c r="H2928" s="5">
        <f>ROUNDUP(C2928/G2928,0)</f>
        <v/>
      </c>
      <c r="I2928" s="6">
        <f>F2928-H2928</f>
        <v/>
      </c>
      <c r="J2928" s="4">
        <f>IF(I2928&lt;0,"Deficit",IF(I2928=0,"Exact fit","Surplus"))</f>
        <v/>
      </c>
    </row>
    <row r="2929">
      <c r="A2929" s="4" t="n">
        <v>451707</v>
      </c>
      <c r="B2929" s="4" t="inlineStr">
        <is>
          <t>KARAMBI PS</t>
        </is>
      </c>
      <c r="C2929" s="5">
        <f>SUMIFS('Per-Grade Breakdown'!$D$5:$D$23659,'Per-Grade Breakdown'!$A$5:$A$23659,$A2929)</f>
        <v/>
      </c>
      <c r="D2929" s="5">
        <f>SUMIFS('Per-Grade Breakdown'!$E$5:$E$23659,'Per-Grade Breakdown'!$A$5:$A$23659,$A2929)</f>
        <v/>
      </c>
      <c r="E2929" s="5">
        <f>SUMIFS('Per-Grade Breakdown'!$F$5:$F$23659,'Per-Grade Breakdown'!$A$5:$A$23659,$A2929)</f>
        <v/>
      </c>
      <c r="F2929" s="5">
        <f>D2929-E2929</f>
        <v/>
      </c>
      <c r="G2929" s="5">
        <f>'Notes'!$B$4</f>
        <v/>
      </c>
      <c r="H2929" s="5">
        <f>ROUNDUP(C2929/G2929,0)</f>
        <v/>
      </c>
      <c r="I2929" s="6">
        <f>F2929-H2929</f>
        <v/>
      </c>
      <c r="J2929" s="4">
        <f>IF(I2929&lt;0,"Deficit",IF(I2929=0,"Exact fit","Surplus"))</f>
        <v/>
      </c>
    </row>
    <row r="2930">
      <c r="A2930" s="4" t="n">
        <v>451708</v>
      </c>
      <c r="B2930" s="4" t="inlineStr">
        <is>
          <t>KARAMBO</t>
        </is>
      </c>
      <c r="C2930" s="5">
        <f>SUMIFS('Per-Grade Breakdown'!$D$5:$D$23659,'Per-Grade Breakdown'!$A$5:$A$23659,$A2930)</f>
        <v/>
      </c>
      <c r="D2930" s="5">
        <f>SUMIFS('Per-Grade Breakdown'!$E$5:$E$23659,'Per-Grade Breakdown'!$A$5:$A$23659,$A2930)</f>
        <v/>
      </c>
      <c r="E2930" s="5">
        <f>SUMIFS('Per-Grade Breakdown'!$F$5:$F$23659,'Per-Grade Breakdown'!$A$5:$A$23659,$A2930)</f>
        <v/>
      </c>
      <c r="F2930" s="5">
        <f>D2930-E2930</f>
        <v/>
      </c>
      <c r="G2930" s="5">
        <f>'Notes'!$B$4</f>
        <v/>
      </c>
      <c r="H2930" s="5">
        <f>ROUNDUP(C2930/G2930,0)</f>
        <v/>
      </c>
      <c r="I2930" s="6">
        <f>F2930-H2930</f>
        <v/>
      </c>
      <c r="J2930" s="4">
        <f>IF(I2930&lt;0,"Deficit",IF(I2930=0,"Exact fit","Surplus"))</f>
        <v/>
      </c>
    </row>
    <row r="2931">
      <c r="A2931" s="4" t="n">
        <v>451709</v>
      </c>
      <c r="B2931" s="4" t="inlineStr">
        <is>
          <t>NGABIRA PS</t>
        </is>
      </c>
      <c r="C2931" s="5">
        <f>SUMIFS('Per-Grade Breakdown'!$D$5:$D$23659,'Per-Grade Breakdown'!$A$5:$A$23659,$A2931)</f>
        <v/>
      </c>
      <c r="D2931" s="5">
        <f>SUMIFS('Per-Grade Breakdown'!$E$5:$E$23659,'Per-Grade Breakdown'!$A$5:$A$23659,$A2931)</f>
        <v/>
      </c>
      <c r="E2931" s="5">
        <f>SUMIFS('Per-Grade Breakdown'!$F$5:$F$23659,'Per-Grade Breakdown'!$A$5:$A$23659,$A2931)</f>
        <v/>
      </c>
      <c r="F2931" s="5">
        <f>D2931-E2931</f>
        <v/>
      </c>
      <c r="G2931" s="5">
        <f>'Notes'!$B$4</f>
        <v/>
      </c>
      <c r="H2931" s="5">
        <f>ROUNDUP(C2931/G2931,0)</f>
        <v/>
      </c>
      <c r="I2931" s="6">
        <f>F2931-H2931</f>
        <v/>
      </c>
      <c r="J2931" s="4">
        <f>IF(I2931&lt;0,"Deficit",IF(I2931=0,"Exact fit","Surplus"))</f>
        <v/>
      </c>
    </row>
    <row r="2932">
      <c r="A2932" s="4" t="n">
        <v>451710</v>
      </c>
      <c r="B2932" s="4" t="inlineStr">
        <is>
          <t>EP RUSHAKI</t>
        </is>
      </c>
      <c r="C2932" s="5">
        <f>SUMIFS('Per-Grade Breakdown'!$D$5:$D$23659,'Per-Grade Breakdown'!$A$5:$A$23659,$A2932)</f>
        <v/>
      </c>
      <c r="D2932" s="5">
        <f>SUMIFS('Per-Grade Breakdown'!$E$5:$E$23659,'Per-Grade Breakdown'!$A$5:$A$23659,$A2932)</f>
        <v/>
      </c>
      <c r="E2932" s="5">
        <f>SUMIFS('Per-Grade Breakdown'!$F$5:$F$23659,'Per-Grade Breakdown'!$A$5:$A$23659,$A2932)</f>
        <v/>
      </c>
      <c r="F2932" s="5">
        <f>D2932-E2932</f>
        <v/>
      </c>
      <c r="G2932" s="5">
        <f>'Notes'!$B$4</f>
        <v/>
      </c>
      <c r="H2932" s="5">
        <f>ROUNDUP(C2932/G2932,0)</f>
        <v/>
      </c>
      <c r="I2932" s="6">
        <f>F2932-H2932</f>
        <v/>
      </c>
      <c r="J2932" s="4">
        <f>IF(I2932&lt;0,"Deficit",IF(I2932=0,"Exact fit","Surplus"))</f>
        <v/>
      </c>
    </row>
    <row r="2933">
      <c r="A2933" s="4" t="n">
        <v>451804</v>
      </c>
      <c r="B2933" s="4" t="inlineStr">
        <is>
          <t>G S KIRWA</t>
        </is>
      </c>
      <c r="C2933" s="5">
        <f>SUMIFS('Per-Grade Breakdown'!$D$5:$D$23659,'Per-Grade Breakdown'!$A$5:$A$23659,$A2933)</f>
        <v/>
      </c>
      <c r="D2933" s="5">
        <f>SUMIFS('Per-Grade Breakdown'!$E$5:$E$23659,'Per-Grade Breakdown'!$A$5:$A$23659,$A2933)</f>
        <v/>
      </c>
      <c r="E2933" s="5">
        <f>SUMIFS('Per-Grade Breakdown'!$F$5:$F$23659,'Per-Grade Breakdown'!$A$5:$A$23659,$A2933)</f>
        <v/>
      </c>
      <c r="F2933" s="5">
        <f>D2933-E2933</f>
        <v/>
      </c>
      <c r="G2933" s="5">
        <f>'Notes'!$B$4</f>
        <v/>
      </c>
      <c r="H2933" s="5">
        <f>ROUNDUP(C2933/G2933,0)</f>
        <v/>
      </c>
      <c r="I2933" s="6">
        <f>F2933-H2933</f>
        <v/>
      </c>
      <c r="J2933" s="4">
        <f>IF(I2933&lt;0,"Deficit",IF(I2933=0,"Exact fit","Surplus"))</f>
        <v/>
      </c>
    </row>
    <row r="2934">
      <c r="A2934" s="4" t="n">
        <v>451822</v>
      </c>
      <c r="B2934" s="4" t="inlineStr">
        <is>
          <t>GS NYAGATOMA</t>
        </is>
      </c>
      <c r="C2934" s="5">
        <f>SUMIFS('Per-Grade Breakdown'!$D$5:$D$23659,'Per-Grade Breakdown'!$A$5:$A$23659,$A2934)</f>
        <v/>
      </c>
      <c r="D2934" s="5">
        <f>SUMIFS('Per-Grade Breakdown'!$E$5:$E$23659,'Per-Grade Breakdown'!$A$5:$A$23659,$A2934)</f>
        <v/>
      </c>
      <c r="E2934" s="5">
        <f>SUMIFS('Per-Grade Breakdown'!$F$5:$F$23659,'Per-Grade Breakdown'!$A$5:$A$23659,$A2934)</f>
        <v/>
      </c>
      <c r="F2934" s="5">
        <f>D2934-E2934</f>
        <v/>
      </c>
      <c r="G2934" s="5">
        <f>'Notes'!$B$4</f>
        <v/>
      </c>
      <c r="H2934" s="5">
        <f>ROUNDUP(C2934/G2934,0)</f>
        <v/>
      </c>
      <c r="I2934" s="6">
        <f>F2934-H2934</f>
        <v/>
      </c>
      <c r="J2934" s="4">
        <f>IF(I2934&lt;0,"Deficit",IF(I2934=0,"Exact fit","Surplus"))</f>
        <v/>
      </c>
    </row>
    <row r="2935">
      <c r="A2935" s="4" t="n">
        <v>451823</v>
      </c>
      <c r="B2935" s="4" t="inlineStr">
        <is>
          <t>GS KABIRA</t>
        </is>
      </c>
      <c r="C2935" s="5">
        <f>SUMIFS('Per-Grade Breakdown'!$D$5:$D$23659,'Per-Grade Breakdown'!$A$5:$A$23659,$A2935)</f>
        <v/>
      </c>
      <c r="D2935" s="5">
        <f>SUMIFS('Per-Grade Breakdown'!$E$5:$E$23659,'Per-Grade Breakdown'!$A$5:$A$23659,$A2935)</f>
        <v/>
      </c>
      <c r="E2935" s="5">
        <f>SUMIFS('Per-Grade Breakdown'!$F$5:$F$23659,'Per-Grade Breakdown'!$A$5:$A$23659,$A2935)</f>
        <v/>
      </c>
      <c r="F2935" s="5">
        <f>D2935-E2935</f>
        <v/>
      </c>
      <c r="G2935" s="5">
        <f>'Notes'!$B$4</f>
        <v/>
      </c>
      <c r="H2935" s="5">
        <f>ROUNDUP(C2935/G2935,0)</f>
        <v/>
      </c>
      <c r="I2935" s="6">
        <f>F2935-H2935</f>
        <v/>
      </c>
      <c r="J2935" s="4">
        <f>IF(I2935&lt;0,"Deficit",IF(I2935=0,"Exact fit","Surplus"))</f>
        <v/>
      </c>
    </row>
    <row r="2936">
      <c r="A2936" s="4" t="n">
        <v>451824</v>
      </c>
      <c r="B2936" s="4" t="inlineStr">
        <is>
          <t>GS KINJOJO</t>
        </is>
      </c>
      <c r="C2936" s="5">
        <f>SUMIFS('Per-Grade Breakdown'!$D$5:$D$23659,'Per-Grade Breakdown'!$A$5:$A$23659,$A2936)</f>
        <v/>
      </c>
      <c r="D2936" s="5">
        <f>SUMIFS('Per-Grade Breakdown'!$E$5:$E$23659,'Per-Grade Breakdown'!$A$5:$A$23659,$A2936)</f>
        <v/>
      </c>
      <c r="E2936" s="5">
        <f>SUMIFS('Per-Grade Breakdown'!$F$5:$F$23659,'Per-Grade Breakdown'!$A$5:$A$23659,$A2936)</f>
        <v/>
      </c>
      <c r="F2936" s="5">
        <f>D2936-E2936</f>
        <v/>
      </c>
      <c r="G2936" s="5">
        <f>'Notes'!$B$4</f>
        <v/>
      </c>
      <c r="H2936" s="5">
        <f>ROUNDUP(C2936/G2936,0)</f>
        <v/>
      </c>
      <c r="I2936" s="6">
        <f>F2936-H2936</f>
        <v/>
      </c>
      <c r="J2936" s="4">
        <f>IF(I2936&lt;0,"Deficit",IF(I2936=0,"Exact fit","Surplus"))</f>
        <v/>
      </c>
    </row>
    <row r="2937">
      <c r="A2937" s="4" t="n">
        <v>451825</v>
      </c>
      <c r="B2937" s="4" t="inlineStr">
        <is>
          <t>EP MUREHE</t>
        </is>
      </c>
      <c r="C2937" s="5">
        <f>SUMIFS('Per-Grade Breakdown'!$D$5:$D$23659,'Per-Grade Breakdown'!$A$5:$A$23659,$A2937)</f>
        <v/>
      </c>
      <c r="D2937" s="5">
        <f>SUMIFS('Per-Grade Breakdown'!$E$5:$E$23659,'Per-Grade Breakdown'!$A$5:$A$23659,$A2937)</f>
        <v/>
      </c>
      <c r="E2937" s="5">
        <f>SUMIFS('Per-Grade Breakdown'!$F$5:$F$23659,'Per-Grade Breakdown'!$A$5:$A$23659,$A2937)</f>
        <v/>
      </c>
      <c r="F2937" s="5">
        <f>D2937-E2937</f>
        <v/>
      </c>
      <c r="G2937" s="5">
        <f>'Notes'!$B$4</f>
        <v/>
      </c>
      <c r="H2937" s="5">
        <f>ROUNDUP(C2937/G2937,0)</f>
        <v/>
      </c>
      <c r="I2937" s="6">
        <f>F2937-H2937</f>
        <v/>
      </c>
      <c r="J2937" s="4">
        <f>IF(I2937&lt;0,"Deficit",IF(I2937=0,"Exact fit","Surplus"))</f>
        <v/>
      </c>
    </row>
    <row r="2938">
      <c r="A2938" s="4" t="n">
        <v>451906</v>
      </c>
      <c r="B2938" s="4" t="inlineStr">
        <is>
          <t>MUTI PS</t>
        </is>
      </c>
      <c r="C2938" s="5">
        <f>SUMIFS('Per-Grade Breakdown'!$D$5:$D$23659,'Per-Grade Breakdown'!$A$5:$A$23659,$A2938)</f>
        <v/>
      </c>
      <c r="D2938" s="5">
        <f>SUMIFS('Per-Grade Breakdown'!$E$5:$E$23659,'Per-Grade Breakdown'!$A$5:$A$23659,$A2938)</f>
        <v/>
      </c>
      <c r="E2938" s="5">
        <f>SUMIFS('Per-Grade Breakdown'!$F$5:$F$23659,'Per-Grade Breakdown'!$A$5:$A$23659,$A2938)</f>
        <v/>
      </c>
      <c r="F2938" s="5">
        <f>D2938-E2938</f>
        <v/>
      </c>
      <c r="G2938" s="5">
        <f>'Notes'!$B$4</f>
        <v/>
      </c>
      <c r="H2938" s="5">
        <f>ROUNDUP(C2938/G2938,0)</f>
        <v/>
      </c>
      <c r="I2938" s="6">
        <f>F2938-H2938</f>
        <v/>
      </c>
      <c r="J2938" s="4">
        <f>IF(I2938&lt;0,"Deficit",IF(I2938=0,"Exact fit","Surplus"))</f>
        <v/>
      </c>
    </row>
    <row r="2939">
      <c r="A2939" s="4" t="n">
        <v>451907</v>
      </c>
      <c r="B2939" s="4" t="inlineStr">
        <is>
          <t>EP NYABIHU</t>
        </is>
      </c>
      <c r="C2939" s="5">
        <f>SUMIFS('Per-Grade Breakdown'!$D$5:$D$23659,'Per-Grade Breakdown'!$A$5:$A$23659,$A2939)</f>
        <v/>
      </c>
      <c r="D2939" s="5">
        <f>SUMIFS('Per-Grade Breakdown'!$E$5:$E$23659,'Per-Grade Breakdown'!$A$5:$A$23659,$A2939)</f>
        <v/>
      </c>
      <c r="E2939" s="5">
        <f>SUMIFS('Per-Grade Breakdown'!$F$5:$F$23659,'Per-Grade Breakdown'!$A$5:$A$23659,$A2939)</f>
        <v/>
      </c>
      <c r="F2939" s="5">
        <f>D2939-E2939</f>
        <v/>
      </c>
      <c r="G2939" s="5">
        <f>'Notes'!$B$4</f>
        <v/>
      </c>
      <c r="H2939" s="5">
        <f>ROUNDUP(C2939/G2939,0)</f>
        <v/>
      </c>
      <c r="I2939" s="6">
        <f>F2939-H2939</f>
        <v/>
      </c>
      <c r="J2939" s="4">
        <f>IF(I2939&lt;0,"Deficit",IF(I2939=0,"Exact fit","Surplus"))</f>
        <v/>
      </c>
    </row>
    <row r="2940">
      <c r="A2940" s="4" t="n">
        <v>451908</v>
      </c>
      <c r="B2940" s="4" t="inlineStr">
        <is>
          <t>NYARURAMA</t>
        </is>
      </c>
      <c r="C2940" s="5">
        <f>SUMIFS('Per-Grade Breakdown'!$D$5:$D$23659,'Per-Grade Breakdown'!$A$5:$A$23659,$A2940)</f>
        <v/>
      </c>
      <c r="D2940" s="5">
        <f>SUMIFS('Per-Grade Breakdown'!$E$5:$E$23659,'Per-Grade Breakdown'!$A$5:$A$23659,$A2940)</f>
        <v/>
      </c>
      <c r="E2940" s="5">
        <f>SUMIFS('Per-Grade Breakdown'!$F$5:$F$23659,'Per-Grade Breakdown'!$A$5:$A$23659,$A2940)</f>
        <v/>
      </c>
      <c r="F2940" s="5">
        <f>D2940-E2940</f>
        <v/>
      </c>
      <c r="G2940" s="5">
        <f>'Notes'!$B$4</f>
        <v/>
      </c>
      <c r="H2940" s="5">
        <f>ROUNDUP(C2940/G2940,0)</f>
        <v/>
      </c>
      <c r="I2940" s="6">
        <f>F2940-H2940</f>
        <v/>
      </c>
      <c r="J2940" s="4">
        <f>IF(I2940&lt;0,"Deficit",IF(I2940=0,"Exact fit","Surplus"))</f>
        <v/>
      </c>
    </row>
    <row r="2941">
      <c r="A2941" s="4" t="n">
        <v>451910</v>
      </c>
      <c r="B2941" s="4" t="inlineStr">
        <is>
          <t>GS RUHONDO</t>
        </is>
      </c>
      <c r="C2941" s="5">
        <f>SUMIFS('Per-Grade Breakdown'!$D$5:$D$23659,'Per-Grade Breakdown'!$A$5:$A$23659,$A2941)</f>
        <v/>
      </c>
      <c r="D2941" s="5">
        <f>SUMIFS('Per-Grade Breakdown'!$E$5:$E$23659,'Per-Grade Breakdown'!$A$5:$A$23659,$A2941)</f>
        <v/>
      </c>
      <c r="E2941" s="5">
        <f>SUMIFS('Per-Grade Breakdown'!$F$5:$F$23659,'Per-Grade Breakdown'!$A$5:$A$23659,$A2941)</f>
        <v/>
      </c>
      <c r="F2941" s="5">
        <f>D2941-E2941</f>
        <v/>
      </c>
      <c r="G2941" s="5">
        <f>'Notes'!$B$4</f>
        <v/>
      </c>
      <c r="H2941" s="5">
        <f>ROUNDUP(C2941/G2941,0)</f>
        <v/>
      </c>
      <c r="I2941" s="6">
        <f>F2941-H2941</f>
        <v/>
      </c>
      <c r="J2941" s="4">
        <f>IF(I2941&lt;0,"Deficit",IF(I2941=0,"Exact fit","Surplus"))</f>
        <v/>
      </c>
    </row>
    <row r="2942">
      <c r="A2942" s="4" t="n">
        <v>451912</v>
      </c>
      <c r="B2942" s="4" t="inlineStr">
        <is>
          <t>EP BUSHWAGARA</t>
        </is>
      </c>
      <c r="C2942" s="5">
        <f>SUMIFS('Per-Grade Breakdown'!$D$5:$D$23659,'Per-Grade Breakdown'!$A$5:$A$23659,$A2942)</f>
        <v/>
      </c>
      <c r="D2942" s="5">
        <f>SUMIFS('Per-Grade Breakdown'!$E$5:$E$23659,'Per-Grade Breakdown'!$A$5:$A$23659,$A2942)</f>
        <v/>
      </c>
      <c r="E2942" s="5">
        <f>SUMIFS('Per-Grade Breakdown'!$F$5:$F$23659,'Per-Grade Breakdown'!$A$5:$A$23659,$A2942)</f>
        <v/>
      </c>
      <c r="F2942" s="5">
        <f>D2942-E2942</f>
        <v/>
      </c>
      <c r="G2942" s="5">
        <f>'Notes'!$B$4</f>
        <v/>
      </c>
      <c r="H2942" s="5">
        <f>ROUNDUP(C2942/G2942,0)</f>
        <v/>
      </c>
      <c r="I2942" s="6">
        <f>F2942-H2942</f>
        <v/>
      </c>
      <c r="J2942" s="4">
        <f>IF(I2942&lt;0,"Deficit",IF(I2942=0,"Exact fit","Surplus"))</f>
        <v/>
      </c>
    </row>
    <row r="2943">
      <c r="A2943" s="4" t="n">
        <v>451914</v>
      </c>
      <c r="B2943" s="4" t="inlineStr">
        <is>
          <t>EP BULIMBI</t>
        </is>
      </c>
      <c r="C2943" s="5">
        <f>SUMIFS('Per-Grade Breakdown'!$D$5:$D$23659,'Per-Grade Breakdown'!$A$5:$A$23659,$A2943)</f>
        <v/>
      </c>
      <c r="D2943" s="5">
        <f>SUMIFS('Per-Grade Breakdown'!$E$5:$E$23659,'Per-Grade Breakdown'!$A$5:$A$23659,$A2943)</f>
        <v/>
      </c>
      <c r="E2943" s="5">
        <f>SUMIFS('Per-Grade Breakdown'!$F$5:$F$23659,'Per-Grade Breakdown'!$A$5:$A$23659,$A2943)</f>
        <v/>
      </c>
      <c r="F2943" s="5">
        <f>D2943-E2943</f>
        <v/>
      </c>
      <c r="G2943" s="5">
        <f>'Notes'!$B$4</f>
        <v/>
      </c>
      <c r="H2943" s="5">
        <f>ROUNDUP(C2943/G2943,0)</f>
        <v/>
      </c>
      <c r="I2943" s="6">
        <f>F2943-H2943</f>
        <v/>
      </c>
      <c r="J2943" s="4">
        <f>IF(I2943&lt;0,"Deficit",IF(I2943=0,"Exact fit","Surplus"))</f>
        <v/>
      </c>
    </row>
    <row r="2944">
      <c r="A2944" s="4" t="n">
        <v>451915</v>
      </c>
      <c r="B2944" s="4" t="inlineStr">
        <is>
          <t>EP Nyarwina</t>
        </is>
      </c>
      <c r="C2944" s="5">
        <f>SUMIFS('Per-Grade Breakdown'!$D$5:$D$23659,'Per-Grade Breakdown'!$A$5:$A$23659,$A2944)</f>
        <v/>
      </c>
      <c r="D2944" s="5">
        <f>SUMIFS('Per-Grade Breakdown'!$E$5:$E$23659,'Per-Grade Breakdown'!$A$5:$A$23659,$A2944)</f>
        <v/>
      </c>
      <c r="E2944" s="5">
        <f>SUMIFS('Per-Grade Breakdown'!$F$5:$F$23659,'Per-Grade Breakdown'!$A$5:$A$23659,$A2944)</f>
        <v/>
      </c>
      <c r="F2944" s="5">
        <f>D2944-E2944</f>
        <v/>
      </c>
      <c r="G2944" s="5">
        <f>'Notes'!$B$4</f>
        <v/>
      </c>
      <c r="H2944" s="5">
        <f>ROUNDUP(C2944/G2944,0)</f>
        <v/>
      </c>
      <c r="I2944" s="6">
        <f>F2944-H2944</f>
        <v/>
      </c>
      <c r="J2944" s="4">
        <f>IF(I2944&lt;0,"Deficit",IF(I2944=0,"Exact fit","Surplus"))</f>
        <v/>
      </c>
    </row>
    <row r="2945">
      <c r="A2945" s="4" t="n">
        <v>451916</v>
      </c>
      <c r="B2945" s="4" t="inlineStr">
        <is>
          <t>EP Burambo</t>
        </is>
      </c>
      <c r="C2945" s="5">
        <f>SUMIFS('Per-Grade Breakdown'!$D$5:$D$23659,'Per-Grade Breakdown'!$A$5:$A$23659,$A2945)</f>
        <v/>
      </c>
      <c r="D2945" s="5">
        <f>SUMIFS('Per-Grade Breakdown'!$E$5:$E$23659,'Per-Grade Breakdown'!$A$5:$A$23659,$A2945)</f>
        <v/>
      </c>
      <c r="E2945" s="5">
        <f>SUMIFS('Per-Grade Breakdown'!$F$5:$F$23659,'Per-Grade Breakdown'!$A$5:$A$23659,$A2945)</f>
        <v/>
      </c>
      <c r="F2945" s="5">
        <f>D2945-E2945</f>
        <v/>
      </c>
      <c r="G2945" s="5">
        <f>'Notes'!$B$4</f>
        <v/>
      </c>
      <c r="H2945" s="5">
        <f>ROUNDUP(C2945/G2945,0)</f>
        <v/>
      </c>
      <c r="I2945" s="6">
        <f>F2945-H2945</f>
        <v/>
      </c>
      <c r="J2945" s="4">
        <f>IF(I2945&lt;0,"Deficit",IF(I2945=0,"Exact fit","Surplus"))</f>
        <v/>
      </c>
    </row>
    <row r="2946">
      <c r="A2946" s="4" t="n">
        <v>451917</v>
      </c>
      <c r="B2946" s="4" t="inlineStr">
        <is>
          <t>EP REBERO</t>
        </is>
      </c>
      <c r="C2946" s="5">
        <f>SUMIFS('Per-Grade Breakdown'!$D$5:$D$23659,'Per-Grade Breakdown'!$A$5:$A$23659,$A2946)</f>
        <v/>
      </c>
      <c r="D2946" s="5">
        <f>SUMIFS('Per-Grade Breakdown'!$E$5:$E$23659,'Per-Grade Breakdown'!$A$5:$A$23659,$A2946)</f>
        <v/>
      </c>
      <c r="E2946" s="5">
        <f>SUMIFS('Per-Grade Breakdown'!$F$5:$F$23659,'Per-Grade Breakdown'!$A$5:$A$23659,$A2946)</f>
        <v/>
      </c>
      <c r="F2946" s="5">
        <f>D2946-E2946</f>
        <v/>
      </c>
      <c r="G2946" s="5">
        <f>'Notes'!$B$4</f>
        <v/>
      </c>
      <c r="H2946" s="5">
        <f>ROUNDUP(C2946/G2946,0)</f>
        <v/>
      </c>
      <c r="I2946" s="6">
        <f>F2946-H2946</f>
        <v/>
      </c>
      <c r="J2946" s="4">
        <f>IF(I2946&lt;0,"Deficit",IF(I2946=0,"Exact fit","Surplus"))</f>
        <v/>
      </c>
    </row>
    <row r="2947">
      <c r="A2947" s="4" t="n">
        <v>452001</v>
      </c>
      <c r="B2947" s="4" t="inlineStr">
        <is>
          <t>GS GITOMA</t>
        </is>
      </c>
      <c r="C2947" s="5">
        <f>SUMIFS('Per-Grade Breakdown'!$D$5:$D$23659,'Per-Grade Breakdown'!$A$5:$A$23659,$A2947)</f>
        <v/>
      </c>
      <c r="D2947" s="5">
        <f>SUMIFS('Per-Grade Breakdown'!$E$5:$E$23659,'Per-Grade Breakdown'!$A$5:$A$23659,$A2947)</f>
        <v/>
      </c>
      <c r="E2947" s="5">
        <f>SUMIFS('Per-Grade Breakdown'!$F$5:$F$23659,'Per-Grade Breakdown'!$A$5:$A$23659,$A2947)</f>
        <v/>
      </c>
      <c r="F2947" s="5">
        <f>D2947-E2947</f>
        <v/>
      </c>
      <c r="G2947" s="5">
        <f>'Notes'!$B$4</f>
        <v/>
      </c>
      <c r="H2947" s="5">
        <f>ROUNDUP(C2947/G2947,0)</f>
        <v/>
      </c>
      <c r="I2947" s="6">
        <f>F2947-H2947</f>
        <v/>
      </c>
      <c r="J2947" s="4">
        <f>IF(I2947&lt;0,"Deficit",IF(I2947=0,"Exact fit","Surplus"))</f>
        <v/>
      </c>
    </row>
    <row r="2948">
      <c r="A2948" s="4" t="n">
        <v>452002</v>
      </c>
      <c r="B2948" s="4" t="inlineStr">
        <is>
          <t>GS RWAMIKO</t>
        </is>
      </c>
      <c r="C2948" s="5">
        <f>SUMIFS('Per-Grade Breakdown'!$D$5:$D$23659,'Per-Grade Breakdown'!$A$5:$A$23659,$A2948)</f>
        <v/>
      </c>
      <c r="D2948" s="5">
        <f>SUMIFS('Per-Grade Breakdown'!$E$5:$E$23659,'Per-Grade Breakdown'!$A$5:$A$23659,$A2948)</f>
        <v/>
      </c>
      <c r="E2948" s="5">
        <f>SUMIFS('Per-Grade Breakdown'!$F$5:$F$23659,'Per-Grade Breakdown'!$A$5:$A$23659,$A2948)</f>
        <v/>
      </c>
      <c r="F2948" s="5">
        <f>D2948-E2948</f>
        <v/>
      </c>
      <c r="G2948" s="5">
        <f>'Notes'!$B$4</f>
        <v/>
      </c>
      <c r="H2948" s="5">
        <f>ROUNDUP(C2948/G2948,0)</f>
        <v/>
      </c>
      <c r="I2948" s="6">
        <f>F2948-H2948</f>
        <v/>
      </c>
      <c r="J2948" s="4">
        <f>IF(I2948&lt;0,"Deficit",IF(I2948=0,"Exact fit","Surplus"))</f>
        <v/>
      </c>
    </row>
    <row r="2949">
      <c r="A2949" s="4" t="n">
        <v>452003</v>
      </c>
      <c r="B2949" s="4" t="inlineStr">
        <is>
          <t>GS RWESERO</t>
        </is>
      </c>
      <c r="C2949" s="5">
        <f>SUMIFS('Per-Grade Breakdown'!$D$5:$D$23659,'Per-Grade Breakdown'!$A$5:$A$23659,$A2949)</f>
        <v/>
      </c>
      <c r="D2949" s="5">
        <f>SUMIFS('Per-Grade Breakdown'!$E$5:$E$23659,'Per-Grade Breakdown'!$A$5:$A$23659,$A2949)</f>
        <v/>
      </c>
      <c r="E2949" s="5">
        <f>SUMIFS('Per-Grade Breakdown'!$F$5:$F$23659,'Per-Grade Breakdown'!$A$5:$A$23659,$A2949)</f>
        <v/>
      </c>
      <c r="F2949" s="5">
        <f>D2949-E2949</f>
        <v/>
      </c>
      <c r="G2949" s="5">
        <f>'Notes'!$B$4</f>
        <v/>
      </c>
      <c r="H2949" s="5">
        <f>ROUNDUP(C2949/G2949,0)</f>
        <v/>
      </c>
      <c r="I2949" s="6">
        <f>F2949-H2949</f>
        <v/>
      </c>
      <c r="J2949" s="4">
        <f>IF(I2949&lt;0,"Deficit",IF(I2949=0,"Exact fit","Surplus"))</f>
        <v/>
      </c>
    </row>
    <row r="2950">
      <c r="A2950" s="4" t="n">
        <v>452004</v>
      </c>
      <c r="B2950" s="4" t="inlineStr">
        <is>
          <t>GS NYANZA</t>
        </is>
      </c>
      <c r="C2950" s="5">
        <f>SUMIFS('Per-Grade Breakdown'!$D$5:$D$23659,'Per-Grade Breakdown'!$A$5:$A$23659,$A2950)</f>
        <v/>
      </c>
      <c r="D2950" s="5">
        <f>SUMIFS('Per-Grade Breakdown'!$E$5:$E$23659,'Per-Grade Breakdown'!$A$5:$A$23659,$A2950)</f>
        <v/>
      </c>
      <c r="E2950" s="5">
        <f>SUMIFS('Per-Grade Breakdown'!$F$5:$F$23659,'Per-Grade Breakdown'!$A$5:$A$23659,$A2950)</f>
        <v/>
      </c>
      <c r="F2950" s="5">
        <f>D2950-E2950</f>
        <v/>
      </c>
      <c r="G2950" s="5">
        <f>'Notes'!$B$4</f>
        <v/>
      </c>
      <c r="H2950" s="5">
        <f>ROUNDUP(C2950/G2950,0)</f>
        <v/>
      </c>
      <c r="I2950" s="6">
        <f>F2950-H2950</f>
        <v/>
      </c>
      <c r="J2950" s="4">
        <f>IF(I2950&lt;0,"Deficit",IF(I2950=0,"Exact fit","Surplus"))</f>
        <v/>
      </c>
    </row>
    <row r="2951">
      <c r="A2951" s="4" t="n">
        <v>452006</v>
      </c>
      <c r="B2951" s="4" t="inlineStr">
        <is>
          <t>EP Rugarama EAR</t>
        </is>
      </c>
      <c r="C2951" s="5">
        <f>SUMIFS('Per-Grade Breakdown'!$D$5:$D$23659,'Per-Grade Breakdown'!$A$5:$A$23659,$A2951)</f>
        <v/>
      </c>
      <c r="D2951" s="5">
        <f>SUMIFS('Per-Grade Breakdown'!$E$5:$E$23659,'Per-Grade Breakdown'!$A$5:$A$23659,$A2951)</f>
        <v/>
      </c>
      <c r="E2951" s="5">
        <f>SUMIFS('Per-Grade Breakdown'!$F$5:$F$23659,'Per-Grade Breakdown'!$A$5:$A$23659,$A2951)</f>
        <v/>
      </c>
      <c r="F2951" s="5">
        <f>D2951-E2951</f>
        <v/>
      </c>
      <c r="G2951" s="5">
        <f>'Notes'!$B$4</f>
        <v/>
      </c>
      <c r="H2951" s="5">
        <f>ROUNDUP(C2951/G2951,0)</f>
        <v/>
      </c>
      <c r="I2951" s="6">
        <f>F2951-H2951</f>
        <v/>
      </c>
      <c r="J2951" s="4">
        <f>IF(I2951&lt;0,"Deficit",IF(I2951=0,"Exact fit","Surplus"))</f>
        <v/>
      </c>
    </row>
    <row r="2952">
      <c r="A2952" s="4" t="n">
        <v>452101</v>
      </c>
      <c r="B2952" s="4" t="inlineStr">
        <is>
          <t>GS BUSHARA</t>
        </is>
      </c>
      <c r="C2952" s="5">
        <f>SUMIFS('Per-Grade Breakdown'!$D$5:$D$23659,'Per-Grade Breakdown'!$A$5:$A$23659,$A2952)</f>
        <v/>
      </c>
      <c r="D2952" s="5">
        <f>SUMIFS('Per-Grade Breakdown'!$E$5:$E$23659,'Per-Grade Breakdown'!$A$5:$A$23659,$A2952)</f>
        <v/>
      </c>
      <c r="E2952" s="5">
        <f>SUMIFS('Per-Grade Breakdown'!$F$5:$F$23659,'Per-Grade Breakdown'!$A$5:$A$23659,$A2952)</f>
        <v/>
      </c>
      <c r="F2952" s="5">
        <f>D2952-E2952</f>
        <v/>
      </c>
      <c r="G2952" s="5">
        <f>'Notes'!$B$4</f>
        <v/>
      </c>
      <c r="H2952" s="5">
        <f>ROUNDUP(C2952/G2952,0)</f>
        <v/>
      </c>
      <c r="I2952" s="6">
        <f>F2952-H2952</f>
        <v/>
      </c>
      <c r="J2952" s="4">
        <f>IF(I2952&lt;0,"Deficit",IF(I2952=0,"Exact fit","Surplus"))</f>
        <v/>
      </c>
    </row>
    <row r="2953">
      <c r="A2953" s="4" t="n">
        <v>452102</v>
      </c>
      <c r="B2953" s="4" t="inlineStr">
        <is>
          <t>GS NYABISHAMBI / TSS</t>
        </is>
      </c>
      <c r="C2953" s="5">
        <f>SUMIFS('Per-Grade Breakdown'!$D$5:$D$23659,'Per-Grade Breakdown'!$A$5:$A$23659,$A2953)</f>
        <v/>
      </c>
      <c r="D2953" s="5">
        <f>SUMIFS('Per-Grade Breakdown'!$E$5:$E$23659,'Per-Grade Breakdown'!$A$5:$A$23659,$A2953)</f>
        <v/>
      </c>
      <c r="E2953" s="5">
        <f>SUMIFS('Per-Grade Breakdown'!$F$5:$F$23659,'Per-Grade Breakdown'!$A$5:$A$23659,$A2953)</f>
        <v/>
      </c>
      <c r="F2953" s="5">
        <f>D2953-E2953</f>
        <v/>
      </c>
      <c r="G2953" s="5">
        <f>'Notes'!$B$4</f>
        <v/>
      </c>
      <c r="H2953" s="5">
        <f>ROUNDUP(C2953/G2953,0)</f>
        <v/>
      </c>
      <c r="I2953" s="6">
        <f>F2953-H2953</f>
        <v/>
      </c>
      <c r="J2953" s="4">
        <f>IF(I2953&lt;0,"Deficit",IF(I2953=0,"Exact fit","Surplus"))</f>
        <v/>
      </c>
    </row>
    <row r="2954">
      <c r="A2954" s="4" t="n">
        <v>452103</v>
      </c>
      <c r="B2954" s="4" t="inlineStr">
        <is>
          <t>KITAZIGURWA</t>
        </is>
      </c>
      <c r="C2954" s="5">
        <f>SUMIFS('Per-Grade Breakdown'!$D$5:$D$23659,'Per-Grade Breakdown'!$A$5:$A$23659,$A2954)</f>
        <v/>
      </c>
      <c r="D2954" s="5">
        <f>SUMIFS('Per-Grade Breakdown'!$E$5:$E$23659,'Per-Grade Breakdown'!$A$5:$A$23659,$A2954)</f>
        <v/>
      </c>
      <c r="E2954" s="5">
        <f>SUMIFS('Per-Grade Breakdown'!$F$5:$F$23659,'Per-Grade Breakdown'!$A$5:$A$23659,$A2954)</f>
        <v/>
      </c>
      <c r="F2954" s="5">
        <f>D2954-E2954</f>
        <v/>
      </c>
      <c r="G2954" s="5">
        <f>'Notes'!$B$4</f>
        <v/>
      </c>
      <c r="H2954" s="5">
        <f>ROUNDUP(C2954/G2954,0)</f>
        <v/>
      </c>
      <c r="I2954" s="6">
        <f>F2954-H2954</f>
        <v/>
      </c>
      <c r="J2954" s="4">
        <f>IF(I2954&lt;0,"Deficit",IF(I2954=0,"Exact fit","Surplus"))</f>
        <v/>
      </c>
    </row>
    <row r="2955">
      <c r="A2955" s="4" t="n">
        <v>452106</v>
      </c>
      <c r="B2955" s="4" t="inlineStr">
        <is>
          <t>SHANGASHA</t>
        </is>
      </c>
      <c r="C2955" s="5">
        <f>SUMIFS('Per-Grade Breakdown'!$D$5:$D$23659,'Per-Grade Breakdown'!$A$5:$A$23659,$A2955)</f>
        <v/>
      </c>
      <c r="D2955" s="5">
        <f>SUMIFS('Per-Grade Breakdown'!$E$5:$E$23659,'Per-Grade Breakdown'!$A$5:$A$23659,$A2955)</f>
        <v/>
      </c>
      <c r="E2955" s="5">
        <f>SUMIFS('Per-Grade Breakdown'!$F$5:$F$23659,'Per-Grade Breakdown'!$A$5:$A$23659,$A2955)</f>
        <v/>
      </c>
      <c r="F2955" s="5">
        <f>D2955-E2955</f>
        <v/>
      </c>
      <c r="G2955" s="5">
        <f>'Notes'!$B$4</f>
        <v/>
      </c>
      <c r="H2955" s="5">
        <f>ROUNDUP(C2955/G2955,0)</f>
        <v/>
      </c>
      <c r="I2955" s="6">
        <f>F2955-H2955</f>
        <v/>
      </c>
      <c r="J2955" s="4">
        <f>IF(I2955&lt;0,"Deficit",IF(I2955=0,"Exact fit","Surplus"))</f>
        <v/>
      </c>
    </row>
    <row r="2956">
      <c r="A2956" s="4" t="n">
        <v>452107</v>
      </c>
      <c r="B2956" s="4" t="inlineStr">
        <is>
          <t>EP Jeunesse</t>
        </is>
      </c>
      <c r="C2956" s="5">
        <f>SUMIFS('Per-Grade Breakdown'!$D$5:$D$23659,'Per-Grade Breakdown'!$A$5:$A$23659,$A2956)</f>
        <v/>
      </c>
      <c r="D2956" s="5">
        <f>SUMIFS('Per-Grade Breakdown'!$E$5:$E$23659,'Per-Grade Breakdown'!$A$5:$A$23659,$A2956)</f>
        <v/>
      </c>
      <c r="E2956" s="5">
        <f>SUMIFS('Per-Grade Breakdown'!$F$5:$F$23659,'Per-Grade Breakdown'!$A$5:$A$23659,$A2956)</f>
        <v/>
      </c>
      <c r="F2956" s="5">
        <f>D2956-E2956</f>
        <v/>
      </c>
      <c r="G2956" s="5">
        <f>'Notes'!$B$4</f>
        <v/>
      </c>
      <c r="H2956" s="5">
        <f>ROUNDUP(C2956/G2956,0)</f>
        <v/>
      </c>
      <c r="I2956" s="6">
        <f>F2956-H2956</f>
        <v/>
      </c>
      <c r="J2956" s="4">
        <f>IF(I2956&lt;0,"Deficit",IF(I2956=0,"Exact fit","Surplus"))</f>
        <v/>
      </c>
    </row>
    <row r="2957">
      <c r="A2957" s="4" t="n">
        <v>510102</v>
      </c>
      <c r="B2957" s="4" t="inlineStr">
        <is>
          <t>GS  NYAMIRAMA</t>
        </is>
      </c>
      <c r="C2957" s="5">
        <f>SUMIFS('Per-Grade Breakdown'!$D$5:$D$23659,'Per-Grade Breakdown'!$A$5:$A$23659,$A2957)</f>
        <v/>
      </c>
      <c r="D2957" s="5">
        <f>SUMIFS('Per-Grade Breakdown'!$E$5:$E$23659,'Per-Grade Breakdown'!$A$5:$A$23659,$A2957)</f>
        <v/>
      </c>
      <c r="E2957" s="5">
        <f>SUMIFS('Per-Grade Breakdown'!$F$5:$F$23659,'Per-Grade Breakdown'!$A$5:$A$23659,$A2957)</f>
        <v/>
      </c>
      <c r="F2957" s="5">
        <f>D2957-E2957</f>
        <v/>
      </c>
      <c r="G2957" s="5">
        <f>'Notes'!$B$4</f>
        <v/>
      </c>
      <c r="H2957" s="5">
        <f>ROUNDUP(C2957/G2957,0)</f>
        <v/>
      </c>
      <c r="I2957" s="6">
        <f>F2957-H2957</f>
        <v/>
      </c>
      <c r="J2957" s="4">
        <f>IF(I2957&lt;0,"Deficit",IF(I2957=0,"Exact fit","Surplus"))</f>
        <v/>
      </c>
    </row>
    <row r="2958">
      <c r="A2958" s="4" t="n">
        <v>510103</v>
      </c>
      <c r="B2958" s="4" t="inlineStr">
        <is>
          <t>G.S JANJAGIRO</t>
        </is>
      </c>
      <c r="C2958" s="5">
        <f>SUMIFS('Per-Grade Breakdown'!$D$5:$D$23659,'Per-Grade Breakdown'!$A$5:$A$23659,$A2958)</f>
        <v/>
      </c>
      <c r="D2958" s="5">
        <f>SUMIFS('Per-Grade Breakdown'!$E$5:$E$23659,'Per-Grade Breakdown'!$A$5:$A$23659,$A2958)</f>
        <v/>
      </c>
      <c r="E2958" s="5">
        <f>SUMIFS('Per-Grade Breakdown'!$F$5:$F$23659,'Per-Grade Breakdown'!$A$5:$A$23659,$A2958)</f>
        <v/>
      </c>
      <c r="F2958" s="5">
        <f>D2958-E2958</f>
        <v/>
      </c>
      <c r="G2958" s="5">
        <f>'Notes'!$B$4</f>
        <v/>
      </c>
      <c r="H2958" s="5">
        <f>ROUNDUP(C2958/G2958,0)</f>
        <v/>
      </c>
      <c r="I2958" s="6">
        <f>F2958-H2958</f>
        <v/>
      </c>
      <c r="J2958" s="4">
        <f>IF(I2958&lt;0,"Deficit",IF(I2958=0,"Exact fit","Surplus"))</f>
        <v/>
      </c>
    </row>
    <row r="2959">
      <c r="A2959" s="4" t="n">
        <v>510104</v>
      </c>
      <c r="B2959" s="4" t="inlineStr">
        <is>
          <t>G.S NYAGASAMBU</t>
        </is>
      </c>
      <c r="C2959" s="5">
        <f>SUMIFS('Per-Grade Breakdown'!$D$5:$D$23659,'Per-Grade Breakdown'!$A$5:$A$23659,$A2959)</f>
        <v/>
      </c>
      <c r="D2959" s="5">
        <f>SUMIFS('Per-Grade Breakdown'!$E$5:$E$23659,'Per-Grade Breakdown'!$A$5:$A$23659,$A2959)</f>
        <v/>
      </c>
      <c r="E2959" s="5">
        <f>SUMIFS('Per-Grade Breakdown'!$F$5:$F$23659,'Per-Grade Breakdown'!$A$5:$A$23659,$A2959)</f>
        <v/>
      </c>
      <c r="F2959" s="5">
        <f>D2959-E2959</f>
        <v/>
      </c>
      <c r="G2959" s="5">
        <f>'Notes'!$B$4</f>
        <v/>
      </c>
      <c r="H2959" s="5">
        <f>ROUNDUP(C2959/G2959,0)</f>
        <v/>
      </c>
      <c r="I2959" s="6">
        <f>F2959-H2959</f>
        <v/>
      </c>
      <c r="J2959" s="4">
        <f>IF(I2959&lt;0,"Deficit",IF(I2959=0,"Exact fit","Surplus"))</f>
        <v/>
      </c>
    </row>
    <row r="2960">
      <c r="A2960" s="4" t="n">
        <v>510107</v>
      </c>
      <c r="B2960" s="4" t="inlineStr">
        <is>
          <t>NYAGASAMBU VISION SCHOOL</t>
        </is>
      </c>
      <c r="C2960" s="5">
        <f>SUMIFS('Per-Grade Breakdown'!$D$5:$D$23659,'Per-Grade Breakdown'!$A$5:$A$23659,$A2960)</f>
        <v/>
      </c>
      <c r="D2960" s="5">
        <f>SUMIFS('Per-Grade Breakdown'!$E$5:$E$23659,'Per-Grade Breakdown'!$A$5:$A$23659,$A2960)</f>
        <v/>
      </c>
      <c r="E2960" s="5">
        <f>SUMIFS('Per-Grade Breakdown'!$F$5:$F$23659,'Per-Grade Breakdown'!$A$5:$A$23659,$A2960)</f>
        <v/>
      </c>
      <c r="F2960" s="5">
        <f>D2960-E2960</f>
        <v/>
      </c>
      <c r="G2960" s="5">
        <f>'Notes'!$B$4</f>
        <v/>
      </c>
      <c r="H2960" s="5">
        <f>ROUNDUP(C2960/G2960,0)</f>
        <v/>
      </c>
      <c r="I2960" s="6">
        <f>F2960-H2960</f>
        <v/>
      </c>
      <c r="J2960" s="4">
        <f>IF(I2960&lt;0,"Deficit",IF(I2960=0,"Exact fit","Surplus"))</f>
        <v/>
      </c>
    </row>
    <row r="2961">
      <c r="A2961" s="4" t="n">
        <v>510108</v>
      </c>
      <c r="B2961" s="4" t="inlineStr">
        <is>
          <t>GS SASABIRAGO</t>
        </is>
      </c>
      <c r="C2961" s="5">
        <f>SUMIFS('Per-Grade Breakdown'!$D$5:$D$23659,'Per-Grade Breakdown'!$A$5:$A$23659,$A2961)</f>
        <v/>
      </c>
      <c r="D2961" s="5">
        <f>SUMIFS('Per-Grade Breakdown'!$E$5:$E$23659,'Per-Grade Breakdown'!$A$5:$A$23659,$A2961)</f>
        <v/>
      </c>
      <c r="E2961" s="5">
        <f>SUMIFS('Per-Grade Breakdown'!$F$5:$F$23659,'Per-Grade Breakdown'!$A$5:$A$23659,$A2961)</f>
        <v/>
      </c>
      <c r="F2961" s="5">
        <f>D2961-E2961</f>
        <v/>
      </c>
      <c r="G2961" s="5">
        <f>'Notes'!$B$4</f>
        <v/>
      </c>
      <c r="H2961" s="5">
        <f>ROUNDUP(C2961/G2961,0)</f>
        <v/>
      </c>
      <c r="I2961" s="6">
        <f>F2961-H2961</f>
        <v/>
      </c>
      <c r="J2961" s="4">
        <f>IF(I2961&lt;0,"Deficit",IF(I2961=0,"Exact fit","Surplus"))</f>
        <v/>
      </c>
    </row>
    <row r="2962">
      <c r="A2962" s="4" t="n">
        <v>510109</v>
      </c>
      <c r="B2962" s="4" t="inlineStr">
        <is>
          <t>EP RUGENGE</t>
        </is>
      </c>
      <c r="C2962" s="5">
        <f>SUMIFS('Per-Grade Breakdown'!$D$5:$D$23659,'Per-Grade Breakdown'!$A$5:$A$23659,$A2962)</f>
        <v/>
      </c>
      <c r="D2962" s="5">
        <f>SUMIFS('Per-Grade Breakdown'!$E$5:$E$23659,'Per-Grade Breakdown'!$A$5:$A$23659,$A2962)</f>
        <v/>
      </c>
      <c r="E2962" s="5">
        <f>SUMIFS('Per-Grade Breakdown'!$F$5:$F$23659,'Per-Grade Breakdown'!$A$5:$A$23659,$A2962)</f>
        <v/>
      </c>
      <c r="F2962" s="5">
        <f>D2962-E2962</f>
        <v/>
      </c>
      <c r="G2962" s="5">
        <f>'Notes'!$B$4</f>
        <v/>
      </c>
      <c r="H2962" s="5">
        <f>ROUNDUP(C2962/G2962,0)</f>
        <v/>
      </c>
      <c r="I2962" s="6">
        <f>F2962-H2962</f>
        <v/>
      </c>
      <c r="J2962" s="4">
        <f>IF(I2962&lt;0,"Deficit",IF(I2962=0,"Exact fit","Surplus"))</f>
        <v/>
      </c>
    </row>
    <row r="2963">
      <c r="A2963" s="4" t="n">
        <v>510110</v>
      </c>
      <c r="B2963" s="4" t="inlineStr">
        <is>
          <t>WISDOM SCHOOL FUMBWE</t>
        </is>
      </c>
      <c r="C2963" s="5">
        <f>SUMIFS('Per-Grade Breakdown'!$D$5:$D$23659,'Per-Grade Breakdown'!$A$5:$A$23659,$A2963)</f>
        <v/>
      </c>
      <c r="D2963" s="5">
        <f>SUMIFS('Per-Grade Breakdown'!$E$5:$E$23659,'Per-Grade Breakdown'!$A$5:$A$23659,$A2963)</f>
        <v/>
      </c>
      <c r="E2963" s="5">
        <f>SUMIFS('Per-Grade Breakdown'!$F$5:$F$23659,'Per-Grade Breakdown'!$A$5:$A$23659,$A2963)</f>
        <v/>
      </c>
      <c r="F2963" s="5">
        <f>D2963-E2963</f>
        <v/>
      </c>
      <c r="G2963" s="5">
        <f>'Notes'!$B$4</f>
        <v/>
      </c>
      <c r="H2963" s="5">
        <f>ROUNDUP(C2963/G2963,0)</f>
        <v/>
      </c>
      <c r="I2963" s="6">
        <f>F2963-H2963</f>
        <v/>
      </c>
      <c r="J2963" s="4">
        <f>IF(I2963&lt;0,"Deficit",IF(I2963=0,"Exact fit","Surplus"))</f>
        <v/>
      </c>
    </row>
    <row r="2964">
      <c r="A2964" s="4" t="n">
        <v>510111</v>
      </c>
      <c r="B2964" s="4" t="inlineStr">
        <is>
          <t>GLORY NYAGASAMBU SCHOOL</t>
        </is>
      </c>
      <c r="C2964" s="5">
        <f>SUMIFS('Per-Grade Breakdown'!$D$5:$D$23659,'Per-Grade Breakdown'!$A$5:$A$23659,$A2964)</f>
        <v/>
      </c>
      <c r="D2964" s="5">
        <f>SUMIFS('Per-Grade Breakdown'!$E$5:$E$23659,'Per-Grade Breakdown'!$A$5:$A$23659,$A2964)</f>
        <v/>
      </c>
      <c r="E2964" s="5">
        <f>SUMIFS('Per-Grade Breakdown'!$F$5:$F$23659,'Per-Grade Breakdown'!$A$5:$A$23659,$A2964)</f>
        <v/>
      </c>
      <c r="F2964" s="5">
        <f>D2964-E2964</f>
        <v/>
      </c>
      <c r="G2964" s="5">
        <f>'Notes'!$B$4</f>
        <v/>
      </c>
      <c r="H2964" s="5">
        <f>ROUNDUP(C2964/G2964,0)</f>
        <v/>
      </c>
      <c r="I2964" s="6">
        <f>F2964-H2964</f>
        <v/>
      </c>
      <c r="J2964" s="4">
        <f>IF(I2964&lt;0,"Deficit",IF(I2964=0,"Exact fit","Surplus"))</f>
        <v/>
      </c>
    </row>
    <row r="2965">
      <c r="A2965" s="4" t="n">
        <v>510151</v>
      </c>
      <c r="B2965" s="4" t="inlineStr">
        <is>
          <t>NYAGASAMBU BRIGHT STAR ACADEMY</t>
        </is>
      </c>
      <c r="C2965" s="5">
        <f>SUMIFS('Per-Grade Breakdown'!$D$5:$D$23659,'Per-Grade Breakdown'!$A$5:$A$23659,$A2965)</f>
        <v/>
      </c>
      <c r="D2965" s="5">
        <f>SUMIFS('Per-Grade Breakdown'!$E$5:$E$23659,'Per-Grade Breakdown'!$A$5:$A$23659,$A2965)</f>
        <v/>
      </c>
      <c r="E2965" s="5">
        <f>SUMIFS('Per-Grade Breakdown'!$F$5:$F$23659,'Per-Grade Breakdown'!$A$5:$A$23659,$A2965)</f>
        <v/>
      </c>
      <c r="F2965" s="5">
        <f>D2965-E2965</f>
        <v/>
      </c>
      <c r="G2965" s="5">
        <f>'Notes'!$B$4</f>
        <v/>
      </c>
      <c r="H2965" s="5">
        <f>ROUNDUP(C2965/G2965,0)</f>
        <v/>
      </c>
      <c r="I2965" s="6">
        <f>F2965-H2965</f>
        <v/>
      </c>
      <c r="J2965" s="4">
        <f>IF(I2965&lt;0,"Deficit",IF(I2965=0,"Exact fit","Surplus"))</f>
        <v/>
      </c>
    </row>
    <row r="2966">
      <c r="A2966" s="4" t="n">
        <v>510202</v>
      </c>
      <c r="B2966" s="4" t="inlineStr">
        <is>
          <t>GS GAHENGERI</t>
        </is>
      </c>
      <c r="C2966" s="5">
        <f>SUMIFS('Per-Grade Breakdown'!$D$5:$D$23659,'Per-Grade Breakdown'!$A$5:$A$23659,$A2966)</f>
        <v/>
      </c>
      <c r="D2966" s="5">
        <f>SUMIFS('Per-Grade Breakdown'!$E$5:$E$23659,'Per-Grade Breakdown'!$A$5:$A$23659,$A2966)</f>
        <v/>
      </c>
      <c r="E2966" s="5">
        <f>SUMIFS('Per-Grade Breakdown'!$F$5:$F$23659,'Per-Grade Breakdown'!$A$5:$A$23659,$A2966)</f>
        <v/>
      </c>
      <c r="F2966" s="5">
        <f>D2966-E2966</f>
        <v/>
      </c>
      <c r="G2966" s="5">
        <f>'Notes'!$B$4</f>
        <v/>
      </c>
      <c r="H2966" s="5">
        <f>ROUNDUP(C2966/G2966,0)</f>
        <v/>
      </c>
      <c r="I2966" s="6">
        <f>F2966-H2966</f>
        <v/>
      </c>
      <c r="J2966" s="4">
        <f>IF(I2966&lt;0,"Deficit",IF(I2966=0,"Exact fit","Surplus"))</f>
        <v/>
      </c>
    </row>
    <row r="2967">
      <c r="A2967" s="4" t="n">
        <v>510204</v>
      </c>
      <c r="B2967" s="4" t="inlineStr">
        <is>
          <t>GS RWERI</t>
        </is>
      </c>
      <c r="C2967" s="5">
        <f>SUMIFS('Per-Grade Breakdown'!$D$5:$D$23659,'Per-Grade Breakdown'!$A$5:$A$23659,$A2967)</f>
        <v/>
      </c>
      <c r="D2967" s="5">
        <f>SUMIFS('Per-Grade Breakdown'!$E$5:$E$23659,'Per-Grade Breakdown'!$A$5:$A$23659,$A2967)</f>
        <v/>
      </c>
      <c r="E2967" s="5">
        <f>SUMIFS('Per-Grade Breakdown'!$F$5:$F$23659,'Per-Grade Breakdown'!$A$5:$A$23659,$A2967)</f>
        <v/>
      </c>
      <c r="F2967" s="5">
        <f>D2967-E2967</f>
        <v/>
      </c>
      <c r="G2967" s="5">
        <f>'Notes'!$B$4</f>
        <v/>
      </c>
      <c r="H2967" s="5">
        <f>ROUNDUP(C2967/G2967,0)</f>
        <v/>
      </c>
      <c r="I2967" s="6">
        <f>F2967-H2967</f>
        <v/>
      </c>
      <c r="J2967" s="4">
        <f>IF(I2967&lt;0,"Deficit",IF(I2967=0,"Exact fit","Surplus"))</f>
        <v/>
      </c>
    </row>
    <row r="2968">
      <c r="A2968" s="4" t="n">
        <v>510205</v>
      </c>
      <c r="B2968" s="4" t="inlineStr">
        <is>
          <t>EP KIBARE</t>
        </is>
      </c>
      <c r="C2968" s="5">
        <f>SUMIFS('Per-Grade Breakdown'!$D$5:$D$23659,'Per-Grade Breakdown'!$A$5:$A$23659,$A2968)</f>
        <v/>
      </c>
      <c r="D2968" s="5">
        <f>SUMIFS('Per-Grade Breakdown'!$E$5:$E$23659,'Per-Grade Breakdown'!$A$5:$A$23659,$A2968)</f>
        <v/>
      </c>
      <c r="E2968" s="5">
        <f>SUMIFS('Per-Grade Breakdown'!$F$5:$F$23659,'Per-Grade Breakdown'!$A$5:$A$23659,$A2968)</f>
        <v/>
      </c>
      <c r="F2968" s="5">
        <f>D2968-E2968</f>
        <v/>
      </c>
      <c r="G2968" s="5">
        <f>'Notes'!$B$4</f>
        <v/>
      </c>
      <c r="H2968" s="5">
        <f>ROUNDUP(C2968/G2968,0)</f>
        <v/>
      </c>
      <c r="I2968" s="6">
        <f>F2968-H2968</f>
        <v/>
      </c>
      <c r="J2968" s="4">
        <f>IF(I2968&lt;0,"Deficit",IF(I2968=0,"Exact fit","Surplus"))</f>
        <v/>
      </c>
    </row>
    <row r="2969">
      <c r="A2969" s="4" t="n">
        <v>510207</v>
      </c>
      <c r="B2969" s="4" t="inlineStr">
        <is>
          <t>GS NYINAWAJAMBO(RUHITA)</t>
        </is>
      </c>
      <c r="C2969" s="5">
        <f>SUMIFS('Per-Grade Breakdown'!$D$5:$D$23659,'Per-Grade Breakdown'!$A$5:$A$23659,$A2969)</f>
        <v/>
      </c>
      <c r="D2969" s="5">
        <f>SUMIFS('Per-Grade Breakdown'!$E$5:$E$23659,'Per-Grade Breakdown'!$A$5:$A$23659,$A2969)</f>
        <v/>
      </c>
      <c r="E2969" s="5">
        <f>SUMIFS('Per-Grade Breakdown'!$F$5:$F$23659,'Per-Grade Breakdown'!$A$5:$A$23659,$A2969)</f>
        <v/>
      </c>
      <c r="F2969" s="5">
        <f>D2969-E2969</f>
        <v/>
      </c>
      <c r="G2969" s="5">
        <f>'Notes'!$B$4</f>
        <v/>
      </c>
      <c r="H2969" s="5">
        <f>ROUNDUP(C2969/G2969,0)</f>
        <v/>
      </c>
      <c r="I2969" s="6">
        <f>F2969-H2969</f>
        <v/>
      </c>
      <c r="J2969" s="4">
        <f>IF(I2969&lt;0,"Deficit",IF(I2969=0,"Exact fit","Surplus"))</f>
        <v/>
      </c>
    </row>
    <row r="2970">
      <c r="A2970" s="4" t="n">
        <v>510208</v>
      </c>
      <c r="B2970" s="4" t="inlineStr">
        <is>
          <t>Runyinya PS</t>
        </is>
      </c>
      <c r="C2970" s="5">
        <f>SUMIFS('Per-Grade Breakdown'!$D$5:$D$23659,'Per-Grade Breakdown'!$A$5:$A$23659,$A2970)</f>
        <v/>
      </c>
      <c r="D2970" s="5">
        <f>SUMIFS('Per-Grade Breakdown'!$E$5:$E$23659,'Per-Grade Breakdown'!$A$5:$A$23659,$A2970)</f>
        <v/>
      </c>
      <c r="E2970" s="5">
        <f>SUMIFS('Per-Grade Breakdown'!$F$5:$F$23659,'Per-Grade Breakdown'!$A$5:$A$23659,$A2970)</f>
        <v/>
      </c>
      <c r="F2970" s="5">
        <f>D2970-E2970</f>
        <v/>
      </c>
      <c r="G2970" s="5">
        <f>'Notes'!$B$4</f>
        <v/>
      </c>
      <c r="H2970" s="5">
        <f>ROUNDUP(C2970/G2970,0)</f>
        <v/>
      </c>
      <c r="I2970" s="6">
        <f>F2970-H2970</f>
        <v/>
      </c>
      <c r="J2970" s="4">
        <f>IF(I2970&lt;0,"Deficit",IF(I2970=0,"Exact fit","Surplus"))</f>
        <v/>
      </c>
    </row>
    <row r="2971">
      <c r="A2971" s="4" t="n">
        <v>510209</v>
      </c>
      <c r="B2971" s="4" t="inlineStr">
        <is>
          <t>Rwamashyongoshyo PS</t>
        </is>
      </c>
      <c r="C2971" s="5">
        <f>SUMIFS('Per-Grade Breakdown'!$D$5:$D$23659,'Per-Grade Breakdown'!$A$5:$A$23659,$A2971)</f>
        <v/>
      </c>
      <c r="D2971" s="5">
        <f>SUMIFS('Per-Grade Breakdown'!$E$5:$E$23659,'Per-Grade Breakdown'!$A$5:$A$23659,$A2971)</f>
        <v/>
      </c>
      <c r="E2971" s="5">
        <f>SUMIFS('Per-Grade Breakdown'!$F$5:$F$23659,'Per-Grade Breakdown'!$A$5:$A$23659,$A2971)</f>
        <v/>
      </c>
      <c r="F2971" s="5">
        <f>D2971-E2971</f>
        <v/>
      </c>
      <c r="G2971" s="5">
        <f>'Notes'!$B$4</f>
        <v/>
      </c>
      <c r="H2971" s="5">
        <f>ROUNDUP(C2971/G2971,0)</f>
        <v/>
      </c>
      <c r="I2971" s="6">
        <f>F2971-H2971</f>
        <v/>
      </c>
      <c r="J2971" s="4">
        <f>IF(I2971&lt;0,"Deficit",IF(I2971=0,"Exact fit","Surplus"))</f>
        <v/>
      </c>
    </row>
    <row r="2972">
      <c r="A2972" s="4" t="n">
        <v>510210</v>
      </c>
      <c r="B2972" s="4" t="inlineStr">
        <is>
          <t>GS RUNYINYA</t>
        </is>
      </c>
      <c r="C2972" s="5">
        <f>SUMIFS('Per-Grade Breakdown'!$D$5:$D$23659,'Per-Grade Breakdown'!$A$5:$A$23659,$A2972)</f>
        <v/>
      </c>
      <c r="D2972" s="5">
        <f>SUMIFS('Per-Grade Breakdown'!$E$5:$E$23659,'Per-Grade Breakdown'!$A$5:$A$23659,$A2972)</f>
        <v/>
      </c>
      <c r="E2972" s="5">
        <f>SUMIFS('Per-Grade Breakdown'!$F$5:$F$23659,'Per-Grade Breakdown'!$A$5:$A$23659,$A2972)</f>
        <v/>
      </c>
      <c r="F2972" s="5">
        <f>D2972-E2972</f>
        <v/>
      </c>
      <c r="G2972" s="5">
        <f>'Notes'!$B$4</f>
        <v/>
      </c>
      <c r="H2972" s="5">
        <f>ROUNDUP(C2972/G2972,0)</f>
        <v/>
      </c>
      <c r="I2972" s="6">
        <f>F2972-H2972</f>
        <v/>
      </c>
      <c r="J2972" s="4">
        <f>IF(I2972&lt;0,"Deficit",IF(I2972=0,"Exact fit","Surplus"))</f>
        <v/>
      </c>
    </row>
    <row r="2973">
      <c r="A2973" s="4" t="n">
        <v>510301</v>
      </c>
      <c r="B2973" s="4" t="inlineStr">
        <is>
          <t>EP NYAGAHINGA</t>
        </is>
      </c>
      <c r="C2973" s="5">
        <f>SUMIFS('Per-Grade Breakdown'!$D$5:$D$23659,'Per-Grade Breakdown'!$A$5:$A$23659,$A2973)</f>
        <v/>
      </c>
      <c r="D2973" s="5">
        <f>SUMIFS('Per-Grade Breakdown'!$E$5:$E$23659,'Per-Grade Breakdown'!$A$5:$A$23659,$A2973)</f>
        <v/>
      </c>
      <c r="E2973" s="5">
        <f>SUMIFS('Per-Grade Breakdown'!$F$5:$F$23659,'Per-Grade Breakdown'!$A$5:$A$23659,$A2973)</f>
        <v/>
      </c>
      <c r="F2973" s="5">
        <f>D2973-E2973</f>
        <v/>
      </c>
      <c r="G2973" s="5">
        <f>'Notes'!$B$4</f>
        <v/>
      </c>
      <c r="H2973" s="5">
        <f>ROUNDUP(C2973/G2973,0)</f>
        <v/>
      </c>
      <c r="I2973" s="6">
        <f>F2973-H2973</f>
        <v/>
      </c>
      <c r="J2973" s="4">
        <f>IF(I2973&lt;0,"Deficit",IF(I2973=0,"Exact fit","Surplus"))</f>
        <v/>
      </c>
    </row>
    <row r="2974">
      <c r="A2974" s="4" t="n">
        <v>510304</v>
      </c>
      <c r="B2974" s="4" t="inlineStr">
        <is>
          <t>GS GATI</t>
        </is>
      </c>
      <c r="C2974" s="5">
        <f>SUMIFS('Per-Grade Breakdown'!$D$5:$D$23659,'Per-Grade Breakdown'!$A$5:$A$23659,$A2974)</f>
        <v/>
      </c>
      <c r="D2974" s="5">
        <f>SUMIFS('Per-Grade Breakdown'!$E$5:$E$23659,'Per-Grade Breakdown'!$A$5:$A$23659,$A2974)</f>
        <v/>
      </c>
      <c r="E2974" s="5">
        <f>SUMIFS('Per-Grade Breakdown'!$F$5:$F$23659,'Per-Grade Breakdown'!$A$5:$A$23659,$A2974)</f>
        <v/>
      </c>
      <c r="F2974" s="5">
        <f>D2974-E2974</f>
        <v/>
      </c>
      <c r="G2974" s="5">
        <f>'Notes'!$B$4</f>
        <v/>
      </c>
      <c r="H2974" s="5">
        <f>ROUNDUP(C2974/G2974,0)</f>
        <v/>
      </c>
      <c r="I2974" s="6">
        <f>F2974-H2974</f>
        <v/>
      </c>
      <c r="J2974" s="4">
        <f>IF(I2974&lt;0,"Deficit",IF(I2974=0,"Exact fit","Surplus"))</f>
        <v/>
      </c>
    </row>
    <row r="2975">
      <c r="A2975" s="4" t="n">
        <v>510305</v>
      </c>
      <c r="B2975" s="4" t="inlineStr">
        <is>
          <t>GS GISHARI</t>
        </is>
      </c>
      <c r="C2975" s="5">
        <f>SUMIFS('Per-Grade Breakdown'!$D$5:$D$23659,'Per-Grade Breakdown'!$A$5:$A$23659,$A2975)</f>
        <v/>
      </c>
      <c r="D2975" s="5">
        <f>SUMIFS('Per-Grade Breakdown'!$E$5:$E$23659,'Per-Grade Breakdown'!$A$5:$A$23659,$A2975)</f>
        <v/>
      </c>
      <c r="E2975" s="5">
        <f>SUMIFS('Per-Grade Breakdown'!$F$5:$F$23659,'Per-Grade Breakdown'!$A$5:$A$23659,$A2975)</f>
        <v/>
      </c>
      <c r="F2975" s="5">
        <f>D2975-E2975</f>
        <v/>
      </c>
      <c r="G2975" s="5">
        <f>'Notes'!$B$4</f>
        <v/>
      </c>
      <c r="H2975" s="5">
        <f>ROUNDUP(C2975/G2975,0)</f>
        <v/>
      </c>
      <c r="I2975" s="6">
        <f>F2975-H2975</f>
        <v/>
      </c>
      <c r="J2975" s="4">
        <f>IF(I2975&lt;0,"Deficit",IF(I2975=0,"Exact fit","Surplus"))</f>
        <v/>
      </c>
    </row>
    <row r="2976">
      <c r="A2976" s="4" t="n">
        <v>510307</v>
      </c>
      <c r="B2976" s="4" t="inlineStr">
        <is>
          <t>GS RUHUNDA</t>
        </is>
      </c>
      <c r="C2976" s="5">
        <f>SUMIFS('Per-Grade Breakdown'!$D$5:$D$23659,'Per-Grade Breakdown'!$A$5:$A$23659,$A2976)</f>
        <v/>
      </c>
      <c r="D2976" s="5">
        <f>SUMIFS('Per-Grade Breakdown'!$E$5:$E$23659,'Per-Grade Breakdown'!$A$5:$A$23659,$A2976)</f>
        <v/>
      </c>
      <c r="E2976" s="5">
        <f>SUMIFS('Per-Grade Breakdown'!$F$5:$F$23659,'Per-Grade Breakdown'!$A$5:$A$23659,$A2976)</f>
        <v/>
      </c>
      <c r="F2976" s="5">
        <f>D2976-E2976</f>
        <v/>
      </c>
      <c r="G2976" s="5">
        <f>'Notes'!$B$4</f>
        <v/>
      </c>
      <c r="H2976" s="5">
        <f>ROUNDUP(C2976/G2976,0)</f>
        <v/>
      </c>
      <c r="I2976" s="6">
        <f>F2976-H2976</f>
        <v/>
      </c>
      <c r="J2976" s="4">
        <f>IF(I2976&lt;0,"Deficit",IF(I2976=0,"Exact fit","Surplus"))</f>
        <v/>
      </c>
    </row>
    <row r="2977">
      <c r="A2977" s="4" t="n">
        <v>510310</v>
      </c>
      <c r="B2977" s="4" t="inlineStr">
        <is>
          <t>GS NYARUGARI</t>
        </is>
      </c>
      <c r="C2977" s="5">
        <f>SUMIFS('Per-Grade Breakdown'!$D$5:$D$23659,'Per-Grade Breakdown'!$A$5:$A$23659,$A2977)</f>
        <v/>
      </c>
      <c r="D2977" s="5">
        <f>SUMIFS('Per-Grade Breakdown'!$E$5:$E$23659,'Per-Grade Breakdown'!$A$5:$A$23659,$A2977)</f>
        <v/>
      </c>
      <c r="E2977" s="5">
        <f>SUMIFS('Per-Grade Breakdown'!$F$5:$F$23659,'Per-Grade Breakdown'!$A$5:$A$23659,$A2977)</f>
        <v/>
      </c>
      <c r="F2977" s="5">
        <f>D2977-E2977</f>
        <v/>
      </c>
      <c r="G2977" s="5">
        <f>'Notes'!$B$4</f>
        <v/>
      </c>
      <c r="H2977" s="5">
        <f>ROUNDUP(C2977/G2977,0)</f>
        <v/>
      </c>
      <c r="I2977" s="6">
        <f>F2977-H2977</f>
        <v/>
      </c>
      <c r="J2977" s="4">
        <f>IF(I2977&lt;0,"Deficit",IF(I2977=0,"Exact fit","Surplus"))</f>
        <v/>
      </c>
    </row>
    <row r="2978">
      <c r="A2978" s="4" t="n">
        <v>510313</v>
      </c>
      <c r="B2978" s="4" t="inlineStr">
        <is>
          <t>GS Kavumu</t>
        </is>
      </c>
      <c r="C2978" s="5">
        <f>SUMIFS('Per-Grade Breakdown'!$D$5:$D$23659,'Per-Grade Breakdown'!$A$5:$A$23659,$A2978)</f>
        <v/>
      </c>
      <c r="D2978" s="5">
        <f>SUMIFS('Per-Grade Breakdown'!$E$5:$E$23659,'Per-Grade Breakdown'!$A$5:$A$23659,$A2978)</f>
        <v/>
      </c>
      <c r="E2978" s="5">
        <f>SUMIFS('Per-Grade Breakdown'!$F$5:$F$23659,'Per-Grade Breakdown'!$A$5:$A$23659,$A2978)</f>
        <v/>
      </c>
      <c r="F2978" s="5">
        <f>D2978-E2978</f>
        <v/>
      </c>
      <c r="G2978" s="5">
        <f>'Notes'!$B$4</f>
        <v/>
      </c>
      <c r="H2978" s="5">
        <f>ROUNDUP(C2978/G2978,0)</f>
        <v/>
      </c>
      <c r="I2978" s="6">
        <f>F2978-H2978</f>
        <v/>
      </c>
      <c r="J2978" s="4">
        <f>IF(I2978&lt;0,"Deficit",IF(I2978=0,"Exact fit","Surplus"))</f>
        <v/>
      </c>
    </row>
    <row r="2979">
      <c r="A2979" s="4" t="n">
        <v>510401</v>
      </c>
      <c r="B2979" s="4" t="inlineStr">
        <is>
          <t>APVEKA</t>
        </is>
      </c>
      <c r="C2979" s="5">
        <f>SUMIFS('Per-Grade Breakdown'!$D$5:$D$23659,'Per-Grade Breakdown'!$A$5:$A$23659,$A2979)</f>
        <v/>
      </c>
      <c r="D2979" s="5">
        <f>SUMIFS('Per-Grade Breakdown'!$E$5:$E$23659,'Per-Grade Breakdown'!$A$5:$A$23659,$A2979)</f>
        <v/>
      </c>
      <c r="E2979" s="5">
        <f>SUMIFS('Per-Grade Breakdown'!$F$5:$F$23659,'Per-Grade Breakdown'!$A$5:$A$23659,$A2979)</f>
        <v/>
      </c>
      <c r="F2979" s="5">
        <f>D2979-E2979</f>
        <v/>
      </c>
      <c r="G2979" s="5">
        <f>'Notes'!$B$4</f>
        <v/>
      </c>
      <c r="H2979" s="5">
        <f>ROUNDUP(C2979/G2979,0)</f>
        <v/>
      </c>
      <c r="I2979" s="6">
        <f>F2979-H2979</f>
        <v/>
      </c>
      <c r="J2979" s="4">
        <f>IF(I2979&lt;0,"Deficit",IF(I2979=0,"Exact fit","Surplus"))</f>
        <v/>
      </c>
    </row>
    <row r="2980">
      <c r="A2980" s="4" t="n">
        <v>510403</v>
      </c>
      <c r="B2980" s="4" t="inlineStr">
        <is>
          <t>EICG</t>
        </is>
      </c>
      <c r="C2980" s="5">
        <f>SUMIFS('Per-Grade Breakdown'!$D$5:$D$23659,'Per-Grade Breakdown'!$A$5:$A$23659,$A2980)</f>
        <v/>
      </c>
      <c r="D2980" s="5">
        <f>SUMIFS('Per-Grade Breakdown'!$E$5:$E$23659,'Per-Grade Breakdown'!$A$5:$A$23659,$A2980)</f>
        <v/>
      </c>
      <c r="E2980" s="5">
        <f>SUMIFS('Per-Grade Breakdown'!$F$5:$F$23659,'Per-Grade Breakdown'!$A$5:$A$23659,$A2980)</f>
        <v/>
      </c>
      <c r="F2980" s="5">
        <f>D2980-E2980</f>
        <v/>
      </c>
      <c r="G2980" s="5">
        <f>'Notes'!$B$4</f>
        <v/>
      </c>
      <c r="H2980" s="5">
        <f>ROUNDUP(C2980/G2980,0)</f>
        <v/>
      </c>
      <c r="I2980" s="6">
        <f>F2980-H2980</f>
        <v/>
      </c>
      <c r="J2980" s="4">
        <f>IF(I2980&lt;0,"Deficit",IF(I2980=0,"Exact fit","Surplus"))</f>
        <v/>
      </c>
    </row>
    <row r="2981">
      <c r="A2981" s="4" t="n">
        <v>510404</v>
      </c>
      <c r="B2981" s="4" t="inlineStr">
        <is>
          <t>GS KARENGE</t>
        </is>
      </c>
      <c r="C2981" s="5">
        <f>SUMIFS('Per-Grade Breakdown'!$D$5:$D$23659,'Per-Grade Breakdown'!$A$5:$A$23659,$A2981)</f>
        <v/>
      </c>
      <c r="D2981" s="5">
        <f>SUMIFS('Per-Grade Breakdown'!$E$5:$E$23659,'Per-Grade Breakdown'!$A$5:$A$23659,$A2981)</f>
        <v/>
      </c>
      <c r="E2981" s="5">
        <f>SUMIFS('Per-Grade Breakdown'!$F$5:$F$23659,'Per-Grade Breakdown'!$A$5:$A$23659,$A2981)</f>
        <v/>
      </c>
      <c r="F2981" s="5">
        <f>D2981-E2981</f>
        <v/>
      </c>
      <c r="G2981" s="5">
        <f>'Notes'!$B$4</f>
        <v/>
      </c>
      <c r="H2981" s="5">
        <f>ROUNDUP(C2981/G2981,0)</f>
        <v/>
      </c>
      <c r="I2981" s="6">
        <f>F2981-H2981</f>
        <v/>
      </c>
      <c r="J2981" s="4">
        <f>IF(I2981&lt;0,"Deficit",IF(I2981=0,"Exact fit","Surplus"))</f>
        <v/>
      </c>
    </row>
    <row r="2982">
      <c r="A2982" s="4" t="n">
        <v>510405</v>
      </c>
      <c r="B2982" s="4" t="inlineStr">
        <is>
          <t>EP BYIMANA</t>
        </is>
      </c>
      <c r="C2982" s="5">
        <f>SUMIFS('Per-Grade Breakdown'!$D$5:$D$23659,'Per-Grade Breakdown'!$A$5:$A$23659,$A2982)</f>
        <v/>
      </c>
      <c r="D2982" s="5">
        <f>SUMIFS('Per-Grade Breakdown'!$E$5:$E$23659,'Per-Grade Breakdown'!$A$5:$A$23659,$A2982)</f>
        <v/>
      </c>
      <c r="E2982" s="5">
        <f>SUMIFS('Per-Grade Breakdown'!$F$5:$F$23659,'Per-Grade Breakdown'!$A$5:$A$23659,$A2982)</f>
        <v/>
      </c>
      <c r="F2982" s="5">
        <f>D2982-E2982</f>
        <v/>
      </c>
      <c r="G2982" s="5">
        <f>'Notes'!$B$4</f>
        <v/>
      </c>
      <c r="H2982" s="5">
        <f>ROUNDUP(C2982/G2982,0)</f>
        <v/>
      </c>
      <c r="I2982" s="6">
        <f>F2982-H2982</f>
        <v/>
      </c>
      <c r="J2982" s="4">
        <f>IF(I2982&lt;0,"Deficit",IF(I2982=0,"Exact fit","Surplus"))</f>
        <v/>
      </c>
    </row>
    <row r="2983">
      <c r="A2983" s="4" t="n">
        <v>510406</v>
      </c>
      <c r="B2983" s="4" t="inlineStr">
        <is>
          <t>GS KANGAMBA</t>
        </is>
      </c>
      <c r="C2983" s="5">
        <f>SUMIFS('Per-Grade Breakdown'!$D$5:$D$23659,'Per-Grade Breakdown'!$A$5:$A$23659,$A2983)</f>
        <v/>
      </c>
      <c r="D2983" s="5">
        <f>SUMIFS('Per-Grade Breakdown'!$E$5:$E$23659,'Per-Grade Breakdown'!$A$5:$A$23659,$A2983)</f>
        <v/>
      </c>
      <c r="E2983" s="5">
        <f>SUMIFS('Per-Grade Breakdown'!$F$5:$F$23659,'Per-Grade Breakdown'!$A$5:$A$23659,$A2983)</f>
        <v/>
      </c>
      <c r="F2983" s="5">
        <f>D2983-E2983</f>
        <v/>
      </c>
      <c r="G2983" s="5">
        <f>'Notes'!$B$4</f>
        <v/>
      </c>
      <c r="H2983" s="5">
        <f>ROUNDUP(C2983/G2983,0)</f>
        <v/>
      </c>
      <c r="I2983" s="6">
        <f>F2983-H2983</f>
        <v/>
      </c>
      <c r="J2983" s="4">
        <f>IF(I2983&lt;0,"Deficit",IF(I2983=0,"Exact fit","Surplus"))</f>
        <v/>
      </c>
    </row>
    <row r="2984">
      <c r="A2984" s="4" t="n">
        <v>510407</v>
      </c>
      <c r="B2984" s="4" t="inlineStr">
        <is>
          <t>GS NYAMATETE</t>
        </is>
      </c>
      <c r="C2984" s="5">
        <f>SUMIFS('Per-Grade Breakdown'!$D$5:$D$23659,'Per-Grade Breakdown'!$A$5:$A$23659,$A2984)</f>
        <v/>
      </c>
      <c r="D2984" s="5">
        <f>SUMIFS('Per-Grade Breakdown'!$E$5:$E$23659,'Per-Grade Breakdown'!$A$5:$A$23659,$A2984)</f>
        <v/>
      </c>
      <c r="E2984" s="5">
        <f>SUMIFS('Per-Grade Breakdown'!$F$5:$F$23659,'Per-Grade Breakdown'!$A$5:$A$23659,$A2984)</f>
        <v/>
      </c>
      <c r="F2984" s="5">
        <f>D2984-E2984</f>
        <v/>
      </c>
      <c r="G2984" s="5">
        <f>'Notes'!$B$4</f>
        <v/>
      </c>
      <c r="H2984" s="5">
        <f>ROUNDUP(C2984/G2984,0)</f>
        <v/>
      </c>
      <c r="I2984" s="6">
        <f>F2984-H2984</f>
        <v/>
      </c>
      <c r="J2984" s="4">
        <f>IF(I2984&lt;0,"Deficit",IF(I2984=0,"Exact fit","Surplus"))</f>
        <v/>
      </c>
    </row>
    <row r="2985">
      <c r="A2985" s="4" t="n">
        <v>510408</v>
      </c>
      <c r="B2985" s="4" t="inlineStr">
        <is>
          <t>EP NTEBE</t>
        </is>
      </c>
      <c r="C2985" s="5">
        <f>SUMIFS('Per-Grade Breakdown'!$D$5:$D$23659,'Per-Grade Breakdown'!$A$5:$A$23659,$A2985)</f>
        <v/>
      </c>
      <c r="D2985" s="5">
        <f>SUMIFS('Per-Grade Breakdown'!$E$5:$E$23659,'Per-Grade Breakdown'!$A$5:$A$23659,$A2985)</f>
        <v/>
      </c>
      <c r="E2985" s="5">
        <f>SUMIFS('Per-Grade Breakdown'!$F$5:$F$23659,'Per-Grade Breakdown'!$A$5:$A$23659,$A2985)</f>
        <v/>
      </c>
      <c r="F2985" s="5">
        <f>D2985-E2985</f>
        <v/>
      </c>
      <c r="G2985" s="5">
        <f>'Notes'!$B$4</f>
        <v/>
      </c>
      <c r="H2985" s="5">
        <f>ROUNDUP(C2985/G2985,0)</f>
        <v/>
      </c>
      <c r="I2985" s="6">
        <f>F2985-H2985</f>
        <v/>
      </c>
      <c r="J2985" s="4">
        <f>IF(I2985&lt;0,"Deficit",IF(I2985=0,"Exact fit","Surplus"))</f>
        <v/>
      </c>
    </row>
    <row r="2986">
      <c r="A2986" s="4" t="n">
        <v>510501</v>
      </c>
      <c r="B2986" s="4" t="inlineStr">
        <is>
          <t>LES HIRONDELLES DE DON BOSCO</t>
        </is>
      </c>
      <c r="C2986" s="5">
        <f>SUMIFS('Per-Grade Breakdown'!$D$5:$D$23659,'Per-Grade Breakdown'!$A$5:$A$23659,$A2986)</f>
        <v/>
      </c>
      <c r="D2986" s="5">
        <f>SUMIFS('Per-Grade Breakdown'!$E$5:$E$23659,'Per-Grade Breakdown'!$A$5:$A$23659,$A2986)</f>
        <v/>
      </c>
      <c r="E2986" s="5">
        <f>SUMIFS('Per-Grade Breakdown'!$F$5:$F$23659,'Per-Grade Breakdown'!$A$5:$A$23659,$A2986)</f>
        <v/>
      </c>
      <c r="F2986" s="5">
        <f>D2986-E2986</f>
        <v/>
      </c>
      <c r="G2986" s="5">
        <f>'Notes'!$B$4</f>
        <v/>
      </c>
      <c r="H2986" s="5">
        <f>ROUNDUP(C2986/G2986,0)</f>
        <v/>
      </c>
      <c r="I2986" s="6">
        <f>F2986-H2986</f>
        <v/>
      </c>
      <c r="J2986" s="4">
        <f>IF(I2986&lt;0,"Deficit",IF(I2986=0,"Exact fit","Surplus"))</f>
        <v/>
      </c>
    </row>
    <row r="2987">
      <c r="A2987" s="4" t="n">
        <v>510503</v>
      </c>
      <c r="B2987" s="4" t="inlineStr">
        <is>
          <t>EP RUTONDE ANGLICAN SCHOOL</t>
        </is>
      </c>
      <c r="C2987" s="5">
        <f>SUMIFS('Per-Grade Breakdown'!$D$5:$D$23659,'Per-Grade Breakdown'!$A$5:$A$23659,$A2987)</f>
        <v/>
      </c>
      <c r="D2987" s="5">
        <f>SUMIFS('Per-Grade Breakdown'!$E$5:$E$23659,'Per-Grade Breakdown'!$A$5:$A$23659,$A2987)</f>
        <v/>
      </c>
      <c r="E2987" s="5">
        <f>SUMIFS('Per-Grade Breakdown'!$F$5:$F$23659,'Per-Grade Breakdown'!$A$5:$A$23659,$A2987)</f>
        <v/>
      </c>
      <c r="F2987" s="5">
        <f>D2987-E2987</f>
        <v/>
      </c>
      <c r="G2987" s="5">
        <f>'Notes'!$B$4</f>
        <v/>
      </c>
      <c r="H2987" s="5">
        <f>ROUNDUP(C2987/G2987,0)</f>
        <v/>
      </c>
      <c r="I2987" s="6">
        <f>F2987-H2987</f>
        <v/>
      </c>
      <c r="J2987" s="4">
        <f>IF(I2987&lt;0,"Deficit",IF(I2987=0,"Exact fit","Surplus"))</f>
        <v/>
      </c>
    </row>
    <row r="2988">
      <c r="A2988" s="4" t="n">
        <v>510504</v>
      </c>
      <c r="B2988" s="4" t="inlineStr">
        <is>
          <t>ESPOIR</t>
        </is>
      </c>
      <c r="C2988" s="5">
        <f>SUMIFS('Per-Grade Breakdown'!$D$5:$D$23659,'Per-Grade Breakdown'!$A$5:$A$23659,$A2988)</f>
        <v/>
      </c>
      <c r="D2988" s="5">
        <f>SUMIFS('Per-Grade Breakdown'!$E$5:$E$23659,'Per-Grade Breakdown'!$A$5:$A$23659,$A2988)</f>
        <v/>
      </c>
      <c r="E2988" s="5">
        <f>SUMIFS('Per-Grade Breakdown'!$F$5:$F$23659,'Per-Grade Breakdown'!$A$5:$A$23659,$A2988)</f>
        <v/>
      </c>
      <c r="F2988" s="5">
        <f>D2988-E2988</f>
        <v/>
      </c>
      <c r="G2988" s="5">
        <f>'Notes'!$B$4</f>
        <v/>
      </c>
      <c r="H2988" s="5">
        <f>ROUNDUP(C2988/G2988,0)</f>
        <v/>
      </c>
      <c r="I2988" s="6">
        <f>F2988-H2988</f>
        <v/>
      </c>
      <c r="J2988" s="4">
        <f>IF(I2988&lt;0,"Deficit",IF(I2988=0,"Exact fit","Surplus"))</f>
        <v/>
      </c>
    </row>
    <row r="2989">
      <c r="A2989" s="4" t="n">
        <v>510507</v>
      </c>
      <c r="B2989" s="4" t="inlineStr">
        <is>
          <t>FRIENDS OF THE CHILDREN INTERNATIONAL SCHOOL</t>
        </is>
      </c>
      <c r="C2989" s="5">
        <f>SUMIFS('Per-Grade Breakdown'!$D$5:$D$23659,'Per-Grade Breakdown'!$A$5:$A$23659,$A2989)</f>
        <v/>
      </c>
      <c r="D2989" s="5">
        <f>SUMIFS('Per-Grade Breakdown'!$E$5:$E$23659,'Per-Grade Breakdown'!$A$5:$A$23659,$A2989)</f>
        <v/>
      </c>
      <c r="E2989" s="5">
        <f>SUMIFS('Per-Grade Breakdown'!$F$5:$F$23659,'Per-Grade Breakdown'!$A$5:$A$23659,$A2989)</f>
        <v/>
      </c>
      <c r="F2989" s="5">
        <f>D2989-E2989</f>
        <v/>
      </c>
      <c r="G2989" s="5">
        <f>'Notes'!$B$4</f>
        <v/>
      </c>
      <c r="H2989" s="5">
        <f>ROUNDUP(C2989/G2989,0)</f>
        <v/>
      </c>
      <c r="I2989" s="6">
        <f>F2989-H2989</f>
        <v/>
      </c>
      <c r="J2989" s="4">
        <f>IF(I2989&lt;0,"Deficit",IF(I2989=0,"Exact fit","Surplus"))</f>
        <v/>
      </c>
    </row>
    <row r="2990">
      <c r="A2990" s="4" t="n">
        <v>510508</v>
      </c>
      <c r="B2990" s="4" t="inlineStr">
        <is>
          <t>GS HVP GATAGARA</t>
        </is>
      </c>
      <c r="C2990" s="5">
        <f>SUMIFS('Per-Grade Breakdown'!$D$5:$D$23659,'Per-Grade Breakdown'!$A$5:$A$23659,$A2990)</f>
        <v/>
      </c>
      <c r="D2990" s="5">
        <f>SUMIFS('Per-Grade Breakdown'!$E$5:$E$23659,'Per-Grade Breakdown'!$A$5:$A$23659,$A2990)</f>
        <v/>
      </c>
      <c r="E2990" s="5">
        <f>SUMIFS('Per-Grade Breakdown'!$F$5:$F$23659,'Per-Grade Breakdown'!$A$5:$A$23659,$A2990)</f>
        <v/>
      </c>
      <c r="F2990" s="5">
        <f>D2990-E2990</f>
        <v/>
      </c>
      <c r="G2990" s="5">
        <f>'Notes'!$B$4</f>
        <v/>
      </c>
      <c r="H2990" s="5">
        <f>ROUNDUP(C2990/G2990,0)</f>
        <v/>
      </c>
      <c r="I2990" s="6">
        <f>F2990-H2990</f>
        <v/>
      </c>
      <c r="J2990" s="4">
        <f>IF(I2990&lt;0,"Deficit",IF(I2990=0,"Exact fit","Surplus"))</f>
        <v/>
      </c>
    </row>
    <row r="2991">
      <c r="A2991" s="4" t="n">
        <v>510509</v>
      </c>
      <c r="B2991" s="4" t="inlineStr">
        <is>
          <t>GS RUTONDE</t>
        </is>
      </c>
      <c r="C2991" s="5">
        <f>SUMIFS('Per-Grade Breakdown'!$D$5:$D$23659,'Per-Grade Breakdown'!$A$5:$A$23659,$A2991)</f>
        <v/>
      </c>
      <c r="D2991" s="5">
        <f>SUMIFS('Per-Grade Breakdown'!$E$5:$E$23659,'Per-Grade Breakdown'!$A$5:$A$23659,$A2991)</f>
        <v/>
      </c>
      <c r="E2991" s="5">
        <f>SUMIFS('Per-Grade Breakdown'!$F$5:$F$23659,'Per-Grade Breakdown'!$A$5:$A$23659,$A2991)</f>
        <v/>
      </c>
      <c r="F2991" s="5">
        <f>D2991-E2991</f>
        <v/>
      </c>
      <c r="G2991" s="5">
        <f>'Notes'!$B$4</f>
        <v/>
      </c>
      <c r="H2991" s="5">
        <f>ROUNDUP(C2991/G2991,0)</f>
        <v/>
      </c>
      <c r="I2991" s="6">
        <f>F2991-H2991</f>
        <v/>
      </c>
      <c r="J2991" s="4">
        <f>IF(I2991&lt;0,"Deficit",IF(I2991=0,"Exact fit","Surplus"))</f>
        <v/>
      </c>
    </row>
    <row r="2992">
      <c r="A2992" s="4" t="n">
        <v>510510</v>
      </c>
      <c r="B2992" s="4" t="inlineStr">
        <is>
          <t>GS RWAMAGANA PROTESTANT</t>
        </is>
      </c>
      <c r="C2992" s="5">
        <f>SUMIFS('Per-Grade Breakdown'!$D$5:$D$23659,'Per-Grade Breakdown'!$A$5:$A$23659,$A2992)</f>
        <v/>
      </c>
      <c r="D2992" s="5">
        <f>SUMIFS('Per-Grade Breakdown'!$E$5:$E$23659,'Per-Grade Breakdown'!$A$5:$A$23659,$A2992)</f>
        <v/>
      </c>
      <c r="E2992" s="5">
        <f>SUMIFS('Per-Grade Breakdown'!$F$5:$F$23659,'Per-Grade Breakdown'!$A$5:$A$23659,$A2992)</f>
        <v/>
      </c>
      <c r="F2992" s="5">
        <f>D2992-E2992</f>
        <v/>
      </c>
      <c r="G2992" s="5">
        <f>'Notes'!$B$4</f>
        <v/>
      </c>
      <c r="H2992" s="5">
        <f>ROUNDUP(C2992/G2992,0)</f>
        <v/>
      </c>
      <c r="I2992" s="6">
        <f>F2992-H2992</f>
        <v/>
      </c>
      <c r="J2992" s="4">
        <f>IF(I2992&lt;0,"Deficit",IF(I2992=0,"Exact fit","Surplus"))</f>
        <v/>
      </c>
    </row>
    <row r="2993">
      <c r="A2993" s="4" t="n">
        <v>510512</v>
      </c>
      <c r="B2993" s="4" t="inlineStr">
        <is>
          <t>GS SOVU</t>
        </is>
      </c>
      <c r="C2993" s="5">
        <f>SUMIFS('Per-Grade Breakdown'!$D$5:$D$23659,'Per-Grade Breakdown'!$A$5:$A$23659,$A2993)</f>
        <v/>
      </c>
      <c r="D2993" s="5">
        <f>SUMIFS('Per-Grade Breakdown'!$E$5:$E$23659,'Per-Grade Breakdown'!$A$5:$A$23659,$A2993)</f>
        <v/>
      </c>
      <c r="E2993" s="5">
        <f>SUMIFS('Per-Grade Breakdown'!$F$5:$F$23659,'Per-Grade Breakdown'!$A$5:$A$23659,$A2993)</f>
        <v/>
      </c>
      <c r="F2993" s="5">
        <f>D2993-E2993</f>
        <v/>
      </c>
      <c r="G2993" s="5">
        <f>'Notes'!$B$4</f>
        <v/>
      </c>
      <c r="H2993" s="5">
        <f>ROUNDUP(C2993/G2993,0)</f>
        <v/>
      </c>
      <c r="I2993" s="6">
        <f>F2993-H2993</f>
        <v/>
      </c>
      <c r="J2993" s="4">
        <f>IF(I2993&lt;0,"Deficit",IF(I2993=0,"Exact fit","Surplus"))</f>
        <v/>
      </c>
    </row>
    <row r="2994">
      <c r="A2994" s="4" t="n">
        <v>510514</v>
      </c>
      <c r="B2994" s="4" t="inlineStr">
        <is>
          <t>LA DECOUVERTE</t>
        </is>
      </c>
      <c r="C2994" s="5">
        <f>SUMIFS('Per-Grade Breakdown'!$D$5:$D$23659,'Per-Grade Breakdown'!$A$5:$A$23659,$A2994)</f>
        <v/>
      </c>
      <c r="D2994" s="5">
        <f>SUMIFS('Per-Grade Breakdown'!$E$5:$E$23659,'Per-Grade Breakdown'!$A$5:$A$23659,$A2994)</f>
        <v/>
      </c>
      <c r="E2994" s="5">
        <f>SUMIFS('Per-Grade Breakdown'!$F$5:$F$23659,'Per-Grade Breakdown'!$A$5:$A$23659,$A2994)</f>
        <v/>
      </c>
      <c r="F2994" s="5">
        <f>D2994-E2994</f>
        <v/>
      </c>
      <c r="G2994" s="5">
        <f>'Notes'!$B$4</f>
        <v/>
      </c>
      <c r="H2994" s="5">
        <f>ROUNDUP(C2994/G2994,0)</f>
        <v/>
      </c>
      <c r="I2994" s="6">
        <f>F2994-H2994</f>
        <v/>
      </c>
      <c r="J2994" s="4">
        <f>IF(I2994&lt;0,"Deficit",IF(I2994=0,"Exact fit","Surplus"))</f>
        <v/>
      </c>
    </row>
    <row r="2995">
      <c r="A2995" s="4" t="n">
        <v>510516</v>
      </c>
      <c r="B2995" s="4" t="inlineStr">
        <is>
          <t>LE PIGEONNIER NURSERY AND PRIMARY ADVENTIST SCHOOL</t>
        </is>
      </c>
      <c r="C2995" s="5">
        <f>SUMIFS('Per-Grade Breakdown'!$D$5:$D$23659,'Per-Grade Breakdown'!$A$5:$A$23659,$A2995)</f>
        <v/>
      </c>
      <c r="D2995" s="5">
        <f>SUMIFS('Per-Grade Breakdown'!$E$5:$E$23659,'Per-Grade Breakdown'!$A$5:$A$23659,$A2995)</f>
        <v/>
      </c>
      <c r="E2995" s="5">
        <f>SUMIFS('Per-Grade Breakdown'!$F$5:$F$23659,'Per-Grade Breakdown'!$A$5:$A$23659,$A2995)</f>
        <v/>
      </c>
      <c r="F2995" s="5">
        <f>D2995-E2995</f>
        <v/>
      </c>
      <c r="G2995" s="5">
        <f>'Notes'!$B$4</f>
        <v/>
      </c>
      <c r="H2995" s="5">
        <f>ROUNDUP(C2995/G2995,0)</f>
        <v/>
      </c>
      <c r="I2995" s="6">
        <f>F2995-H2995</f>
        <v/>
      </c>
      <c r="J2995" s="4">
        <f>IF(I2995&lt;0,"Deficit",IF(I2995=0,"Exact fit","Surplus"))</f>
        <v/>
      </c>
    </row>
    <row r="2996">
      <c r="A2996" s="4" t="n">
        <v>510517</v>
      </c>
      <c r="B2996" s="4" t="inlineStr">
        <is>
          <t>RWAMAGANA A</t>
        </is>
      </c>
      <c r="C2996" s="5">
        <f>SUMIFS('Per-Grade Breakdown'!$D$5:$D$23659,'Per-Grade Breakdown'!$A$5:$A$23659,$A2996)</f>
        <v/>
      </c>
      <c r="D2996" s="5">
        <f>SUMIFS('Per-Grade Breakdown'!$E$5:$E$23659,'Per-Grade Breakdown'!$A$5:$A$23659,$A2996)</f>
        <v/>
      </c>
      <c r="E2996" s="5">
        <f>SUMIFS('Per-Grade Breakdown'!$F$5:$F$23659,'Per-Grade Breakdown'!$A$5:$A$23659,$A2996)</f>
        <v/>
      </c>
      <c r="F2996" s="5">
        <f>D2996-E2996</f>
        <v/>
      </c>
      <c r="G2996" s="5">
        <f>'Notes'!$B$4</f>
        <v/>
      </c>
      <c r="H2996" s="5">
        <f>ROUNDUP(C2996/G2996,0)</f>
        <v/>
      </c>
      <c r="I2996" s="6">
        <f>F2996-H2996</f>
        <v/>
      </c>
      <c r="J2996" s="4">
        <f>IF(I2996&lt;0,"Deficit",IF(I2996=0,"Exact fit","Surplus"))</f>
        <v/>
      </c>
    </row>
    <row r="2997">
      <c r="A2997" s="4" t="n">
        <v>510519</v>
      </c>
      <c r="B2997" s="4" t="inlineStr">
        <is>
          <t>EP RWAMAGANA ISLAMIQUE</t>
        </is>
      </c>
      <c r="C2997" s="5">
        <f>SUMIFS('Per-Grade Breakdown'!$D$5:$D$23659,'Per-Grade Breakdown'!$A$5:$A$23659,$A2997)</f>
        <v/>
      </c>
      <c r="D2997" s="5">
        <f>SUMIFS('Per-Grade Breakdown'!$E$5:$E$23659,'Per-Grade Breakdown'!$A$5:$A$23659,$A2997)</f>
        <v/>
      </c>
      <c r="E2997" s="5">
        <f>SUMIFS('Per-Grade Breakdown'!$F$5:$F$23659,'Per-Grade Breakdown'!$A$5:$A$23659,$A2997)</f>
        <v/>
      </c>
      <c r="F2997" s="5">
        <f>D2997-E2997</f>
        <v/>
      </c>
      <c r="G2997" s="5">
        <f>'Notes'!$B$4</f>
        <v/>
      </c>
      <c r="H2997" s="5">
        <f>ROUNDUP(C2997/G2997,0)</f>
        <v/>
      </c>
      <c r="I2997" s="6">
        <f>F2997-H2997</f>
        <v/>
      </c>
      <c r="J2997" s="4">
        <f>IF(I2997&lt;0,"Deficit",IF(I2997=0,"Exact fit","Surplus"))</f>
        <v/>
      </c>
    </row>
    <row r="2998">
      <c r="A2998" s="4" t="n">
        <v>510529</v>
      </c>
      <c r="B2998" s="4" t="inlineStr">
        <is>
          <t>EP RWAMAGANA CATHORIQUE</t>
        </is>
      </c>
      <c r="C2998" s="5">
        <f>SUMIFS('Per-Grade Breakdown'!$D$5:$D$23659,'Per-Grade Breakdown'!$A$5:$A$23659,$A2998)</f>
        <v/>
      </c>
      <c r="D2998" s="5">
        <f>SUMIFS('Per-Grade Breakdown'!$E$5:$E$23659,'Per-Grade Breakdown'!$A$5:$A$23659,$A2998)</f>
        <v/>
      </c>
      <c r="E2998" s="5">
        <f>SUMIFS('Per-Grade Breakdown'!$F$5:$F$23659,'Per-Grade Breakdown'!$A$5:$A$23659,$A2998)</f>
        <v/>
      </c>
      <c r="F2998" s="5">
        <f>D2998-E2998</f>
        <v/>
      </c>
      <c r="G2998" s="5">
        <f>'Notes'!$B$4</f>
        <v/>
      </c>
      <c r="H2998" s="5">
        <f>ROUNDUP(C2998/G2998,0)</f>
        <v/>
      </c>
      <c r="I2998" s="6">
        <f>F2998-H2998</f>
        <v/>
      </c>
      <c r="J2998" s="4">
        <f>IF(I2998&lt;0,"Deficit",IF(I2998=0,"Exact fit","Surplus"))</f>
        <v/>
      </c>
    </row>
    <row r="2999">
      <c r="A2999" s="4" t="n">
        <v>510530</v>
      </c>
      <c r="B2999" s="4" t="inlineStr">
        <is>
          <t>Hope Harvest Academy</t>
        </is>
      </c>
      <c r="C2999" s="5">
        <f>SUMIFS('Per-Grade Breakdown'!$D$5:$D$23659,'Per-Grade Breakdown'!$A$5:$A$23659,$A2999)</f>
        <v/>
      </c>
      <c r="D2999" s="5">
        <f>SUMIFS('Per-Grade Breakdown'!$E$5:$E$23659,'Per-Grade Breakdown'!$A$5:$A$23659,$A2999)</f>
        <v/>
      </c>
      <c r="E2999" s="5">
        <f>SUMIFS('Per-Grade Breakdown'!$F$5:$F$23659,'Per-Grade Breakdown'!$A$5:$A$23659,$A2999)</f>
        <v/>
      </c>
      <c r="F2999" s="5">
        <f>D2999-E2999</f>
        <v/>
      </c>
      <c r="G2999" s="5">
        <f>'Notes'!$B$4</f>
        <v/>
      </c>
      <c r="H2999" s="5">
        <f>ROUNDUP(C2999/G2999,0)</f>
        <v/>
      </c>
      <c r="I2999" s="6">
        <f>F2999-H2999</f>
        <v/>
      </c>
      <c r="J2999" s="4">
        <f>IF(I2999&lt;0,"Deficit",IF(I2999=0,"Exact fit","Surplus"))</f>
        <v/>
      </c>
    </row>
    <row r="3000">
      <c r="A3000" s="4" t="n">
        <v>510531</v>
      </c>
      <c r="B3000" s="4" t="inlineStr">
        <is>
          <t>Complexe Scolaire Saint Tarcisius</t>
        </is>
      </c>
      <c r="C3000" s="5">
        <f>SUMIFS('Per-Grade Breakdown'!$D$5:$D$23659,'Per-Grade Breakdown'!$A$5:$A$23659,$A3000)</f>
        <v/>
      </c>
      <c r="D3000" s="5">
        <f>SUMIFS('Per-Grade Breakdown'!$E$5:$E$23659,'Per-Grade Breakdown'!$A$5:$A$23659,$A3000)</f>
        <v/>
      </c>
      <c r="E3000" s="5">
        <f>SUMIFS('Per-Grade Breakdown'!$F$5:$F$23659,'Per-Grade Breakdown'!$A$5:$A$23659,$A3000)</f>
        <v/>
      </c>
      <c r="F3000" s="5">
        <f>D3000-E3000</f>
        <v/>
      </c>
      <c r="G3000" s="5">
        <f>'Notes'!$B$4</f>
        <v/>
      </c>
      <c r="H3000" s="5">
        <f>ROUNDUP(C3000/G3000,0)</f>
        <v/>
      </c>
      <c r="I3000" s="6">
        <f>F3000-H3000</f>
        <v/>
      </c>
      <c r="J3000" s="4">
        <f>IF(I3000&lt;0,"Deficit",IF(I3000=0,"Exact fit","Surplus"))</f>
        <v/>
      </c>
    </row>
    <row r="3001">
      <c r="A3001" s="4" t="n">
        <v>510601</v>
      </c>
      <c r="B3001" s="4" t="inlineStr">
        <is>
          <t>EP MURAMBI B</t>
        </is>
      </c>
      <c r="C3001" s="5">
        <f>SUMIFS('Per-Grade Breakdown'!$D$5:$D$23659,'Per-Grade Breakdown'!$A$5:$A$23659,$A3001)</f>
        <v/>
      </c>
      <c r="D3001" s="5">
        <f>SUMIFS('Per-Grade Breakdown'!$E$5:$E$23659,'Per-Grade Breakdown'!$A$5:$A$23659,$A3001)</f>
        <v/>
      </c>
      <c r="E3001" s="5">
        <f>SUMIFS('Per-Grade Breakdown'!$F$5:$F$23659,'Per-Grade Breakdown'!$A$5:$A$23659,$A3001)</f>
        <v/>
      </c>
      <c r="F3001" s="5">
        <f>D3001-E3001</f>
        <v/>
      </c>
      <c r="G3001" s="5">
        <f>'Notes'!$B$4</f>
        <v/>
      </c>
      <c r="H3001" s="5">
        <f>ROUNDUP(C3001/G3001,0)</f>
        <v/>
      </c>
      <c r="I3001" s="6">
        <f>F3001-H3001</f>
        <v/>
      </c>
      <c r="J3001" s="4">
        <f>IF(I3001&lt;0,"Deficit",IF(I3001=0,"Exact fit","Surplus"))</f>
        <v/>
      </c>
    </row>
    <row r="3002">
      <c r="A3002" s="4" t="n">
        <v>510602</v>
      </c>
      <c r="B3002" s="4" t="inlineStr">
        <is>
          <t>GS KABARE</t>
        </is>
      </c>
      <c r="C3002" s="5">
        <f>SUMIFS('Per-Grade Breakdown'!$D$5:$D$23659,'Per-Grade Breakdown'!$A$5:$A$23659,$A3002)</f>
        <v/>
      </c>
      <c r="D3002" s="5">
        <f>SUMIFS('Per-Grade Breakdown'!$E$5:$E$23659,'Per-Grade Breakdown'!$A$5:$A$23659,$A3002)</f>
        <v/>
      </c>
      <c r="E3002" s="5">
        <f>SUMIFS('Per-Grade Breakdown'!$F$5:$F$23659,'Per-Grade Breakdown'!$A$5:$A$23659,$A3002)</f>
        <v/>
      </c>
      <c r="F3002" s="5">
        <f>D3002-E3002</f>
        <v/>
      </c>
      <c r="G3002" s="5">
        <f>'Notes'!$B$4</f>
        <v/>
      </c>
      <c r="H3002" s="5">
        <f>ROUNDUP(C3002/G3002,0)</f>
        <v/>
      </c>
      <c r="I3002" s="6">
        <f>F3002-H3002</f>
        <v/>
      </c>
      <c r="J3002" s="4">
        <f>IF(I3002&lt;0,"Deficit",IF(I3002=0,"Exact fit","Surplus"))</f>
        <v/>
      </c>
    </row>
    <row r="3003">
      <c r="A3003" s="4" t="n">
        <v>510603</v>
      </c>
      <c r="B3003" s="4" t="inlineStr">
        <is>
          <t>GS KITAZIGURWA</t>
        </is>
      </c>
      <c r="C3003" s="5">
        <f>SUMIFS('Per-Grade Breakdown'!$D$5:$D$23659,'Per-Grade Breakdown'!$A$5:$A$23659,$A3003)</f>
        <v/>
      </c>
      <c r="D3003" s="5">
        <f>SUMIFS('Per-Grade Breakdown'!$E$5:$E$23659,'Per-Grade Breakdown'!$A$5:$A$23659,$A3003)</f>
        <v/>
      </c>
      <c r="E3003" s="5">
        <f>SUMIFS('Per-Grade Breakdown'!$F$5:$F$23659,'Per-Grade Breakdown'!$A$5:$A$23659,$A3003)</f>
        <v/>
      </c>
      <c r="F3003" s="5">
        <f>D3003-E3003</f>
        <v/>
      </c>
      <c r="G3003" s="5">
        <f>'Notes'!$B$4</f>
        <v/>
      </c>
      <c r="H3003" s="5">
        <f>ROUNDUP(C3003/G3003,0)</f>
        <v/>
      </c>
      <c r="I3003" s="6">
        <f>F3003-H3003</f>
        <v/>
      </c>
      <c r="J3003" s="4">
        <f>IF(I3003&lt;0,"Deficit",IF(I3003=0,"Exact fit","Surplus"))</f>
        <v/>
      </c>
    </row>
    <row r="3004">
      <c r="A3004" s="4" t="n">
        <v>510604</v>
      </c>
      <c r="B3004" s="4" t="inlineStr">
        <is>
          <t>GS MURAMBI</t>
        </is>
      </c>
      <c r="C3004" s="5">
        <f>SUMIFS('Per-Grade Breakdown'!$D$5:$D$23659,'Per-Grade Breakdown'!$A$5:$A$23659,$A3004)</f>
        <v/>
      </c>
      <c r="D3004" s="5">
        <f>SUMIFS('Per-Grade Breakdown'!$E$5:$E$23659,'Per-Grade Breakdown'!$A$5:$A$23659,$A3004)</f>
        <v/>
      </c>
      <c r="E3004" s="5">
        <f>SUMIFS('Per-Grade Breakdown'!$F$5:$F$23659,'Per-Grade Breakdown'!$A$5:$A$23659,$A3004)</f>
        <v/>
      </c>
      <c r="F3004" s="5">
        <f>D3004-E3004</f>
        <v/>
      </c>
      <c r="G3004" s="5">
        <f>'Notes'!$B$4</f>
        <v/>
      </c>
      <c r="H3004" s="5">
        <f>ROUNDUP(C3004/G3004,0)</f>
        <v/>
      </c>
      <c r="I3004" s="6">
        <f>F3004-H3004</f>
        <v/>
      </c>
      <c r="J3004" s="4">
        <f>IF(I3004&lt;0,"Deficit",IF(I3004=0,"Exact fit","Surplus"))</f>
        <v/>
      </c>
    </row>
    <row r="3005">
      <c r="A3005" s="4" t="n">
        <v>510605</v>
      </c>
      <c r="B3005" s="4" t="inlineStr">
        <is>
          <t>GS NSINDA</t>
        </is>
      </c>
      <c r="C3005" s="5">
        <f>SUMIFS('Per-Grade Breakdown'!$D$5:$D$23659,'Per-Grade Breakdown'!$A$5:$A$23659,$A3005)</f>
        <v/>
      </c>
      <c r="D3005" s="5">
        <f>SUMIFS('Per-Grade Breakdown'!$E$5:$E$23659,'Per-Grade Breakdown'!$A$5:$A$23659,$A3005)</f>
        <v/>
      </c>
      <c r="E3005" s="5">
        <f>SUMIFS('Per-Grade Breakdown'!$F$5:$F$23659,'Per-Grade Breakdown'!$A$5:$A$23659,$A3005)</f>
        <v/>
      </c>
      <c r="F3005" s="5">
        <f>D3005-E3005</f>
        <v/>
      </c>
      <c r="G3005" s="5">
        <f>'Notes'!$B$4</f>
        <v/>
      </c>
      <c r="H3005" s="5">
        <f>ROUNDUP(C3005/G3005,0)</f>
        <v/>
      </c>
      <c r="I3005" s="6">
        <f>F3005-H3005</f>
        <v/>
      </c>
      <c r="J3005" s="4">
        <f>IF(I3005&lt;0,"Deficit",IF(I3005=0,"Exact fit","Surplus"))</f>
        <v/>
      </c>
    </row>
    <row r="3006">
      <c r="A3006" s="4" t="n">
        <v>510606</v>
      </c>
      <c r="B3006" s="4" t="inlineStr">
        <is>
          <t>GS NYARUSANGE</t>
        </is>
      </c>
      <c r="C3006" s="5">
        <f>SUMIFS('Per-Grade Breakdown'!$D$5:$D$23659,'Per-Grade Breakdown'!$A$5:$A$23659,$A3006)</f>
        <v/>
      </c>
      <c r="D3006" s="5">
        <f>SUMIFS('Per-Grade Breakdown'!$E$5:$E$23659,'Per-Grade Breakdown'!$A$5:$A$23659,$A3006)</f>
        <v/>
      </c>
      <c r="E3006" s="5">
        <f>SUMIFS('Per-Grade Breakdown'!$F$5:$F$23659,'Per-Grade Breakdown'!$A$5:$A$23659,$A3006)</f>
        <v/>
      </c>
      <c r="F3006" s="5">
        <f>D3006-E3006</f>
        <v/>
      </c>
      <c r="G3006" s="5">
        <f>'Notes'!$B$4</f>
        <v/>
      </c>
      <c r="H3006" s="5">
        <f>ROUNDUP(C3006/G3006,0)</f>
        <v/>
      </c>
      <c r="I3006" s="6">
        <f>F3006-H3006</f>
        <v/>
      </c>
      <c r="J3006" s="4">
        <f>IF(I3006&lt;0,"Deficit",IF(I3006=0,"Exact fit","Surplus"))</f>
        <v/>
      </c>
    </row>
    <row r="3007">
      <c r="A3007" s="4" t="n">
        <v>510611</v>
      </c>
      <c r="B3007" s="4" t="inlineStr">
        <is>
          <t>NTEBE NEW VISION</t>
        </is>
      </c>
      <c r="C3007" s="5">
        <f>SUMIFS('Per-Grade Breakdown'!$D$5:$D$23659,'Per-Grade Breakdown'!$A$5:$A$23659,$A3007)</f>
        <v/>
      </c>
      <c r="D3007" s="5">
        <f>SUMIFS('Per-Grade Breakdown'!$E$5:$E$23659,'Per-Grade Breakdown'!$A$5:$A$23659,$A3007)</f>
        <v/>
      </c>
      <c r="E3007" s="5">
        <f>SUMIFS('Per-Grade Breakdown'!$F$5:$F$23659,'Per-Grade Breakdown'!$A$5:$A$23659,$A3007)</f>
        <v/>
      </c>
      <c r="F3007" s="5">
        <f>D3007-E3007</f>
        <v/>
      </c>
      <c r="G3007" s="5">
        <f>'Notes'!$B$4</f>
        <v/>
      </c>
      <c r="H3007" s="5">
        <f>ROUNDUP(C3007/G3007,0)</f>
        <v/>
      </c>
      <c r="I3007" s="6">
        <f>F3007-H3007</f>
        <v/>
      </c>
      <c r="J3007" s="4">
        <f>IF(I3007&lt;0,"Deficit",IF(I3007=0,"Exact fit","Surplus"))</f>
        <v/>
      </c>
    </row>
    <row r="3008">
      <c r="A3008" s="4" t="n">
        <v>510614</v>
      </c>
      <c r="B3008" s="4" t="inlineStr">
        <is>
          <t>ITETERO ST HERVE</t>
        </is>
      </c>
      <c r="C3008" s="5">
        <f>SUMIFS('Per-Grade Breakdown'!$D$5:$D$23659,'Per-Grade Breakdown'!$A$5:$A$23659,$A3008)</f>
        <v/>
      </c>
      <c r="D3008" s="5">
        <f>SUMIFS('Per-Grade Breakdown'!$E$5:$E$23659,'Per-Grade Breakdown'!$A$5:$A$23659,$A3008)</f>
        <v/>
      </c>
      <c r="E3008" s="5">
        <f>SUMIFS('Per-Grade Breakdown'!$F$5:$F$23659,'Per-Grade Breakdown'!$A$5:$A$23659,$A3008)</f>
        <v/>
      </c>
      <c r="F3008" s="5">
        <f>D3008-E3008</f>
        <v/>
      </c>
      <c r="G3008" s="5">
        <f>'Notes'!$B$4</f>
        <v/>
      </c>
      <c r="H3008" s="5">
        <f>ROUNDUP(C3008/G3008,0)</f>
        <v/>
      </c>
      <c r="I3008" s="6">
        <f>F3008-H3008</f>
        <v/>
      </c>
      <c r="J3008" s="4">
        <f>IF(I3008&lt;0,"Deficit",IF(I3008=0,"Exact fit","Surplus"))</f>
        <v/>
      </c>
    </row>
    <row r="3009">
      <c r="A3009" s="4" t="n">
        <v>510618</v>
      </c>
      <c r="B3009" s="4" t="inlineStr">
        <is>
          <t>E.P LE PARADIS DES ANGES</t>
        </is>
      </c>
      <c r="C3009" s="5">
        <f>SUMIFS('Per-Grade Breakdown'!$D$5:$D$23659,'Per-Grade Breakdown'!$A$5:$A$23659,$A3009)</f>
        <v/>
      </c>
      <c r="D3009" s="5">
        <f>SUMIFS('Per-Grade Breakdown'!$E$5:$E$23659,'Per-Grade Breakdown'!$A$5:$A$23659,$A3009)</f>
        <v/>
      </c>
      <c r="E3009" s="5">
        <f>SUMIFS('Per-Grade Breakdown'!$F$5:$F$23659,'Per-Grade Breakdown'!$A$5:$A$23659,$A3009)</f>
        <v/>
      </c>
      <c r="F3009" s="5">
        <f>D3009-E3009</f>
        <v/>
      </c>
      <c r="G3009" s="5">
        <f>'Notes'!$B$4</f>
        <v/>
      </c>
      <c r="H3009" s="5">
        <f>ROUNDUP(C3009/G3009,0)</f>
        <v/>
      </c>
      <c r="I3009" s="6">
        <f>F3009-H3009</f>
        <v/>
      </c>
      <c r="J3009" s="4">
        <f>IF(I3009&lt;0,"Deficit",IF(I3009=0,"Exact fit","Surplus"))</f>
        <v/>
      </c>
    </row>
    <row r="3010">
      <c r="A3010" s="4" t="n">
        <v>510619</v>
      </c>
      <c r="B3010" s="4" t="inlineStr">
        <is>
          <t>KIGALI CHRISTIAN SCHOOL RWAMAGANA</t>
        </is>
      </c>
      <c r="C3010" s="5">
        <f>SUMIFS('Per-Grade Breakdown'!$D$5:$D$23659,'Per-Grade Breakdown'!$A$5:$A$23659,$A3010)</f>
        <v/>
      </c>
      <c r="D3010" s="5">
        <f>SUMIFS('Per-Grade Breakdown'!$E$5:$E$23659,'Per-Grade Breakdown'!$A$5:$A$23659,$A3010)</f>
        <v/>
      </c>
      <c r="E3010" s="5">
        <f>SUMIFS('Per-Grade Breakdown'!$F$5:$F$23659,'Per-Grade Breakdown'!$A$5:$A$23659,$A3010)</f>
        <v/>
      </c>
      <c r="F3010" s="5">
        <f>D3010-E3010</f>
        <v/>
      </c>
      <c r="G3010" s="5">
        <f>'Notes'!$B$4</f>
        <v/>
      </c>
      <c r="H3010" s="5">
        <f>ROUNDUP(C3010/G3010,0)</f>
        <v/>
      </c>
      <c r="I3010" s="6">
        <f>F3010-H3010</f>
        <v/>
      </c>
      <c r="J3010" s="4">
        <f>IF(I3010&lt;0,"Deficit",IF(I3010=0,"Exact fit","Surplus"))</f>
        <v/>
      </c>
    </row>
    <row r="3011">
      <c r="A3011" s="4" t="n">
        <v>510621</v>
      </c>
      <c r="B3011" s="4" t="inlineStr">
        <is>
          <t>TUBARERE SCHOOL</t>
        </is>
      </c>
      <c r="C3011" s="5">
        <f>SUMIFS('Per-Grade Breakdown'!$D$5:$D$23659,'Per-Grade Breakdown'!$A$5:$A$23659,$A3011)</f>
        <v/>
      </c>
      <c r="D3011" s="5">
        <f>SUMIFS('Per-Grade Breakdown'!$E$5:$E$23659,'Per-Grade Breakdown'!$A$5:$A$23659,$A3011)</f>
        <v/>
      </c>
      <c r="E3011" s="5">
        <f>SUMIFS('Per-Grade Breakdown'!$F$5:$F$23659,'Per-Grade Breakdown'!$A$5:$A$23659,$A3011)</f>
        <v/>
      </c>
      <c r="F3011" s="5">
        <f>D3011-E3011</f>
        <v/>
      </c>
      <c r="G3011" s="5">
        <f>'Notes'!$B$4</f>
        <v/>
      </c>
      <c r="H3011" s="5">
        <f>ROUNDUP(C3011/G3011,0)</f>
        <v/>
      </c>
      <c r="I3011" s="6">
        <f>F3011-H3011</f>
        <v/>
      </c>
      <c r="J3011" s="4">
        <f>IF(I3011&lt;0,"Deficit",IF(I3011=0,"Exact fit","Surplus"))</f>
        <v/>
      </c>
    </row>
    <row r="3012">
      <c r="A3012" s="4" t="n">
        <v>510622</v>
      </c>
      <c r="B3012" s="4" t="inlineStr">
        <is>
          <t>EXCEL BILINGUAL SCHOOL</t>
        </is>
      </c>
      <c r="C3012" s="5">
        <f>SUMIFS('Per-Grade Breakdown'!$D$5:$D$23659,'Per-Grade Breakdown'!$A$5:$A$23659,$A3012)</f>
        <v/>
      </c>
      <c r="D3012" s="5">
        <f>SUMIFS('Per-Grade Breakdown'!$E$5:$E$23659,'Per-Grade Breakdown'!$A$5:$A$23659,$A3012)</f>
        <v/>
      </c>
      <c r="E3012" s="5">
        <f>SUMIFS('Per-Grade Breakdown'!$F$5:$F$23659,'Per-Grade Breakdown'!$A$5:$A$23659,$A3012)</f>
        <v/>
      </c>
      <c r="F3012" s="5">
        <f>D3012-E3012</f>
        <v/>
      </c>
      <c r="G3012" s="5">
        <f>'Notes'!$B$4</f>
        <v/>
      </c>
      <c r="H3012" s="5">
        <f>ROUNDUP(C3012/G3012,0)</f>
        <v/>
      </c>
      <c r="I3012" s="6">
        <f>F3012-H3012</f>
        <v/>
      </c>
      <c r="J3012" s="4">
        <f>IF(I3012&lt;0,"Deficit",IF(I3012=0,"Exact fit","Surplus"))</f>
        <v/>
      </c>
    </row>
    <row r="3013">
      <c r="A3013" s="4" t="n">
        <v>510701</v>
      </c>
      <c r="B3013" s="4" t="inlineStr">
        <is>
          <t>E.P AURORA GIOVANNINI</t>
        </is>
      </c>
      <c r="C3013" s="5">
        <f>SUMIFS('Per-Grade Breakdown'!$D$5:$D$23659,'Per-Grade Breakdown'!$A$5:$A$23659,$A3013)</f>
        <v/>
      </c>
      <c r="D3013" s="5">
        <f>SUMIFS('Per-Grade Breakdown'!$E$5:$E$23659,'Per-Grade Breakdown'!$A$5:$A$23659,$A3013)</f>
        <v/>
      </c>
      <c r="E3013" s="5">
        <f>SUMIFS('Per-Grade Breakdown'!$F$5:$F$23659,'Per-Grade Breakdown'!$A$5:$A$23659,$A3013)</f>
        <v/>
      </c>
      <c r="F3013" s="5">
        <f>D3013-E3013</f>
        <v/>
      </c>
      <c r="G3013" s="5">
        <f>'Notes'!$B$4</f>
        <v/>
      </c>
      <c r="H3013" s="5">
        <f>ROUNDUP(C3013/G3013,0)</f>
        <v/>
      </c>
      <c r="I3013" s="6">
        <f>F3013-H3013</f>
        <v/>
      </c>
      <c r="J3013" s="4">
        <f>IF(I3013&lt;0,"Deficit",IF(I3013=0,"Exact fit","Surplus"))</f>
        <v/>
      </c>
    </row>
    <row r="3014">
      <c r="A3014" s="4" t="n">
        <v>510702</v>
      </c>
      <c r="B3014" s="4" t="inlineStr">
        <is>
          <t>EP KADUHA Protestant</t>
        </is>
      </c>
      <c r="C3014" s="5">
        <f>SUMIFS('Per-Grade Breakdown'!$D$5:$D$23659,'Per-Grade Breakdown'!$A$5:$A$23659,$A3014)</f>
        <v/>
      </c>
      <c r="D3014" s="5">
        <f>SUMIFS('Per-Grade Breakdown'!$E$5:$E$23659,'Per-Grade Breakdown'!$A$5:$A$23659,$A3014)</f>
        <v/>
      </c>
      <c r="E3014" s="5">
        <f>SUMIFS('Per-Grade Breakdown'!$F$5:$F$23659,'Per-Grade Breakdown'!$A$5:$A$23659,$A3014)</f>
        <v/>
      </c>
      <c r="F3014" s="5">
        <f>D3014-E3014</f>
        <v/>
      </c>
      <c r="G3014" s="5">
        <f>'Notes'!$B$4</f>
        <v/>
      </c>
      <c r="H3014" s="5">
        <f>ROUNDUP(C3014/G3014,0)</f>
        <v/>
      </c>
      <c r="I3014" s="6">
        <f>F3014-H3014</f>
        <v/>
      </c>
      <c r="J3014" s="4">
        <f>IF(I3014&lt;0,"Deficit",IF(I3014=0,"Exact fit","Surplus"))</f>
        <v/>
      </c>
    </row>
    <row r="3015">
      <c r="A3015" s="4" t="n">
        <v>510704</v>
      </c>
      <c r="B3015" s="4" t="inlineStr">
        <is>
          <t>G.S NKUNGU</t>
        </is>
      </c>
      <c r="C3015" s="5">
        <f>SUMIFS('Per-Grade Breakdown'!$D$5:$D$23659,'Per-Grade Breakdown'!$A$5:$A$23659,$A3015)</f>
        <v/>
      </c>
      <c r="D3015" s="5">
        <f>SUMIFS('Per-Grade Breakdown'!$E$5:$E$23659,'Per-Grade Breakdown'!$A$5:$A$23659,$A3015)</f>
        <v/>
      </c>
      <c r="E3015" s="5">
        <f>SUMIFS('Per-Grade Breakdown'!$F$5:$F$23659,'Per-Grade Breakdown'!$A$5:$A$23659,$A3015)</f>
        <v/>
      </c>
      <c r="F3015" s="5">
        <f>D3015-E3015</f>
        <v/>
      </c>
      <c r="G3015" s="5">
        <f>'Notes'!$B$4</f>
        <v/>
      </c>
      <c r="H3015" s="5">
        <f>ROUNDUP(C3015/G3015,0)</f>
        <v/>
      </c>
      <c r="I3015" s="6">
        <f>F3015-H3015</f>
        <v/>
      </c>
      <c r="J3015" s="4">
        <f>IF(I3015&lt;0,"Deficit",IF(I3015=0,"Exact fit","Surplus"))</f>
        <v/>
      </c>
    </row>
    <row r="3016">
      <c r="A3016" s="4" t="n">
        <v>510705</v>
      </c>
      <c r="B3016" s="4" t="inlineStr">
        <is>
          <t>G.S MUNYAGA Protestant</t>
        </is>
      </c>
      <c r="C3016" s="5">
        <f>SUMIFS('Per-Grade Breakdown'!$D$5:$D$23659,'Per-Grade Breakdown'!$A$5:$A$23659,$A3016)</f>
        <v/>
      </c>
      <c r="D3016" s="5">
        <f>SUMIFS('Per-Grade Breakdown'!$E$5:$E$23659,'Per-Grade Breakdown'!$A$5:$A$23659,$A3016)</f>
        <v/>
      </c>
      <c r="E3016" s="5">
        <f>SUMIFS('Per-Grade Breakdown'!$F$5:$F$23659,'Per-Grade Breakdown'!$A$5:$A$23659,$A3016)</f>
        <v/>
      </c>
      <c r="F3016" s="5">
        <f>D3016-E3016</f>
        <v/>
      </c>
      <c r="G3016" s="5">
        <f>'Notes'!$B$4</f>
        <v/>
      </c>
      <c r="H3016" s="5">
        <f>ROUNDUP(C3016/G3016,0)</f>
        <v/>
      </c>
      <c r="I3016" s="6">
        <f>F3016-H3016</f>
        <v/>
      </c>
      <c r="J3016" s="4">
        <f>IF(I3016&lt;0,"Deficit",IF(I3016=0,"Exact fit","Surplus"))</f>
        <v/>
      </c>
    </row>
    <row r="3017">
      <c r="A3017" s="4" t="n">
        <v>510706</v>
      </c>
      <c r="B3017" s="4" t="inlineStr">
        <is>
          <t>E.P ZINGA</t>
        </is>
      </c>
      <c r="C3017" s="5">
        <f>SUMIFS('Per-Grade Breakdown'!$D$5:$D$23659,'Per-Grade Breakdown'!$A$5:$A$23659,$A3017)</f>
        <v/>
      </c>
      <c r="D3017" s="5">
        <f>SUMIFS('Per-Grade Breakdown'!$E$5:$E$23659,'Per-Grade Breakdown'!$A$5:$A$23659,$A3017)</f>
        <v/>
      </c>
      <c r="E3017" s="5">
        <f>SUMIFS('Per-Grade Breakdown'!$F$5:$F$23659,'Per-Grade Breakdown'!$A$5:$A$23659,$A3017)</f>
        <v/>
      </c>
      <c r="F3017" s="5">
        <f>D3017-E3017</f>
        <v/>
      </c>
      <c r="G3017" s="5">
        <f>'Notes'!$B$4</f>
        <v/>
      </c>
      <c r="H3017" s="5">
        <f>ROUNDUP(C3017/G3017,0)</f>
        <v/>
      </c>
      <c r="I3017" s="6">
        <f>F3017-H3017</f>
        <v/>
      </c>
      <c r="J3017" s="4">
        <f>IF(I3017&lt;0,"Deficit",IF(I3017=0,"Exact fit","Surplus"))</f>
        <v/>
      </c>
    </row>
    <row r="3018">
      <c r="A3018" s="4" t="n">
        <v>510802</v>
      </c>
      <c r="B3018" s="4" t="inlineStr">
        <is>
          <t>GS NKOMANGWA</t>
        </is>
      </c>
      <c r="C3018" s="5">
        <f>SUMIFS('Per-Grade Breakdown'!$D$5:$D$23659,'Per-Grade Breakdown'!$A$5:$A$23659,$A3018)</f>
        <v/>
      </c>
      <c r="D3018" s="5">
        <f>SUMIFS('Per-Grade Breakdown'!$E$5:$E$23659,'Per-Grade Breakdown'!$A$5:$A$23659,$A3018)</f>
        <v/>
      </c>
      <c r="E3018" s="5">
        <f>SUMIFS('Per-Grade Breakdown'!$F$5:$F$23659,'Per-Grade Breakdown'!$A$5:$A$23659,$A3018)</f>
        <v/>
      </c>
      <c r="F3018" s="5">
        <f>D3018-E3018</f>
        <v/>
      </c>
      <c r="G3018" s="5">
        <f>'Notes'!$B$4</f>
        <v/>
      </c>
      <c r="H3018" s="5">
        <f>ROUNDUP(C3018/G3018,0)</f>
        <v/>
      </c>
      <c r="I3018" s="6">
        <f>F3018-H3018</f>
        <v/>
      </c>
      <c r="J3018" s="4">
        <f>IF(I3018&lt;0,"Deficit",IF(I3018=0,"Exact fit","Surplus"))</f>
        <v/>
      </c>
    </row>
    <row r="3019">
      <c r="A3019" s="4" t="n">
        <v>510804</v>
      </c>
      <c r="B3019" s="4" t="inlineStr">
        <is>
          <t>GS BWANA</t>
        </is>
      </c>
      <c r="C3019" s="5">
        <f>SUMIFS('Per-Grade Breakdown'!$D$5:$D$23659,'Per-Grade Breakdown'!$A$5:$A$23659,$A3019)</f>
        <v/>
      </c>
      <c r="D3019" s="5">
        <f>SUMIFS('Per-Grade Breakdown'!$E$5:$E$23659,'Per-Grade Breakdown'!$A$5:$A$23659,$A3019)</f>
        <v/>
      </c>
      <c r="E3019" s="5">
        <f>SUMIFS('Per-Grade Breakdown'!$F$5:$F$23659,'Per-Grade Breakdown'!$A$5:$A$23659,$A3019)</f>
        <v/>
      </c>
      <c r="F3019" s="5">
        <f>D3019-E3019</f>
        <v/>
      </c>
      <c r="G3019" s="5">
        <f>'Notes'!$B$4</f>
        <v/>
      </c>
      <c r="H3019" s="5">
        <f>ROUNDUP(C3019/G3019,0)</f>
        <v/>
      </c>
      <c r="I3019" s="6">
        <f>F3019-H3019</f>
        <v/>
      </c>
      <c r="J3019" s="4">
        <f>IF(I3019&lt;0,"Deficit",IF(I3019=0,"Exact fit","Surplus"))</f>
        <v/>
      </c>
    </row>
    <row r="3020">
      <c r="A3020" s="4" t="n">
        <v>510805</v>
      </c>
      <c r="B3020" s="4" t="inlineStr">
        <is>
          <t>EP NYARUBUYE Catholique</t>
        </is>
      </c>
      <c r="C3020" s="5">
        <f>SUMIFS('Per-Grade Breakdown'!$D$5:$D$23659,'Per-Grade Breakdown'!$A$5:$A$23659,$A3020)</f>
        <v/>
      </c>
      <c r="D3020" s="5">
        <f>SUMIFS('Per-Grade Breakdown'!$E$5:$E$23659,'Per-Grade Breakdown'!$A$5:$A$23659,$A3020)</f>
        <v/>
      </c>
      <c r="E3020" s="5">
        <f>SUMIFS('Per-Grade Breakdown'!$F$5:$F$23659,'Per-Grade Breakdown'!$A$5:$A$23659,$A3020)</f>
        <v/>
      </c>
      <c r="F3020" s="5">
        <f>D3020-E3020</f>
        <v/>
      </c>
      <c r="G3020" s="5">
        <f>'Notes'!$B$4</f>
        <v/>
      </c>
      <c r="H3020" s="5">
        <f>ROUNDUP(C3020/G3020,0)</f>
        <v/>
      </c>
      <c r="I3020" s="6">
        <f>F3020-H3020</f>
        <v/>
      </c>
      <c r="J3020" s="4">
        <f>IF(I3020&lt;0,"Deficit",IF(I3020=0,"Exact fit","Surplus"))</f>
        <v/>
      </c>
    </row>
    <row r="3021">
      <c r="A3021" s="4" t="n">
        <v>510806</v>
      </c>
      <c r="B3021" s="4" t="inlineStr">
        <is>
          <t>GS MUNYIGINYA</t>
        </is>
      </c>
      <c r="C3021" s="5">
        <f>SUMIFS('Per-Grade Breakdown'!$D$5:$D$23659,'Per-Grade Breakdown'!$A$5:$A$23659,$A3021)</f>
        <v/>
      </c>
      <c r="D3021" s="5">
        <f>SUMIFS('Per-Grade Breakdown'!$E$5:$E$23659,'Per-Grade Breakdown'!$A$5:$A$23659,$A3021)</f>
        <v/>
      </c>
      <c r="E3021" s="5">
        <f>SUMIFS('Per-Grade Breakdown'!$F$5:$F$23659,'Per-Grade Breakdown'!$A$5:$A$23659,$A3021)</f>
        <v/>
      </c>
      <c r="F3021" s="5">
        <f>D3021-E3021</f>
        <v/>
      </c>
      <c r="G3021" s="5">
        <f>'Notes'!$B$4</f>
        <v/>
      </c>
      <c r="H3021" s="5">
        <f>ROUNDUP(C3021/G3021,0)</f>
        <v/>
      </c>
      <c r="I3021" s="6">
        <f>F3021-H3021</f>
        <v/>
      </c>
      <c r="J3021" s="4">
        <f>IF(I3021&lt;0,"Deficit",IF(I3021=0,"Exact fit","Surplus"))</f>
        <v/>
      </c>
    </row>
    <row r="3022">
      <c r="A3022" s="4" t="n">
        <v>510807</v>
      </c>
      <c r="B3022" s="4" t="inlineStr">
        <is>
          <t>GS NYARUBUYE Adventiste</t>
        </is>
      </c>
      <c r="C3022" s="5">
        <f>SUMIFS('Per-Grade Breakdown'!$D$5:$D$23659,'Per-Grade Breakdown'!$A$5:$A$23659,$A3022)</f>
        <v/>
      </c>
      <c r="D3022" s="5">
        <f>SUMIFS('Per-Grade Breakdown'!$E$5:$E$23659,'Per-Grade Breakdown'!$A$5:$A$23659,$A3022)</f>
        <v/>
      </c>
      <c r="E3022" s="5">
        <f>SUMIFS('Per-Grade Breakdown'!$F$5:$F$23659,'Per-Grade Breakdown'!$A$5:$A$23659,$A3022)</f>
        <v/>
      </c>
      <c r="F3022" s="5">
        <f>D3022-E3022</f>
        <v/>
      </c>
      <c r="G3022" s="5">
        <f>'Notes'!$B$4</f>
        <v/>
      </c>
      <c r="H3022" s="5">
        <f>ROUNDUP(C3022/G3022,0)</f>
        <v/>
      </c>
      <c r="I3022" s="6">
        <f>F3022-H3022</f>
        <v/>
      </c>
      <c r="J3022" s="4">
        <f>IF(I3022&lt;0,"Deficit",IF(I3022=0,"Exact fit","Surplus"))</f>
        <v/>
      </c>
    </row>
    <row r="3023">
      <c r="A3023" s="4" t="n">
        <v>510810</v>
      </c>
      <c r="B3023" s="4" t="inlineStr">
        <is>
          <t>EP CYARUKAMBA</t>
        </is>
      </c>
      <c r="C3023" s="5">
        <f>SUMIFS('Per-Grade Breakdown'!$D$5:$D$23659,'Per-Grade Breakdown'!$A$5:$A$23659,$A3023)</f>
        <v/>
      </c>
      <c r="D3023" s="5">
        <f>SUMIFS('Per-Grade Breakdown'!$E$5:$E$23659,'Per-Grade Breakdown'!$A$5:$A$23659,$A3023)</f>
        <v/>
      </c>
      <c r="E3023" s="5">
        <f>SUMIFS('Per-Grade Breakdown'!$F$5:$F$23659,'Per-Grade Breakdown'!$A$5:$A$23659,$A3023)</f>
        <v/>
      </c>
      <c r="F3023" s="5">
        <f>D3023-E3023</f>
        <v/>
      </c>
      <c r="G3023" s="5">
        <f>'Notes'!$B$4</f>
        <v/>
      </c>
      <c r="H3023" s="5">
        <f>ROUNDUP(C3023/G3023,0)</f>
        <v/>
      </c>
      <c r="I3023" s="6">
        <f>F3023-H3023</f>
        <v/>
      </c>
      <c r="J3023" s="4">
        <f>IF(I3023&lt;0,"Deficit",IF(I3023=0,"Exact fit","Surplus"))</f>
        <v/>
      </c>
    </row>
    <row r="3024">
      <c r="A3024" s="4" t="n">
        <v>510901</v>
      </c>
      <c r="B3024" s="4" t="inlineStr">
        <is>
          <t>EP NYAKILIBA</t>
        </is>
      </c>
      <c r="C3024" s="5">
        <f>SUMIFS('Per-Grade Breakdown'!$D$5:$D$23659,'Per-Grade Breakdown'!$A$5:$A$23659,$A3024)</f>
        <v/>
      </c>
      <c r="D3024" s="5">
        <f>SUMIFS('Per-Grade Breakdown'!$E$5:$E$23659,'Per-Grade Breakdown'!$A$5:$A$23659,$A3024)</f>
        <v/>
      </c>
      <c r="E3024" s="5">
        <f>SUMIFS('Per-Grade Breakdown'!$F$5:$F$23659,'Per-Grade Breakdown'!$A$5:$A$23659,$A3024)</f>
        <v/>
      </c>
      <c r="F3024" s="5">
        <f>D3024-E3024</f>
        <v/>
      </c>
      <c r="G3024" s="5">
        <f>'Notes'!$B$4</f>
        <v/>
      </c>
      <c r="H3024" s="5">
        <f>ROUNDUP(C3024/G3024,0)</f>
        <v/>
      </c>
      <c r="I3024" s="6">
        <f>F3024-H3024</f>
        <v/>
      </c>
      <c r="J3024" s="4">
        <f>IF(I3024&lt;0,"Deficit",IF(I3024=0,"Exact fit","Surplus"))</f>
        <v/>
      </c>
    </row>
    <row r="3025">
      <c r="A3025" s="4" t="n">
        <v>510903</v>
      </c>
      <c r="B3025" s="4" t="inlineStr">
        <is>
          <t>E.P. Duha</t>
        </is>
      </c>
      <c r="C3025" s="5">
        <f>SUMIFS('Per-Grade Breakdown'!$D$5:$D$23659,'Per-Grade Breakdown'!$A$5:$A$23659,$A3025)</f>
        <v/>
      </c>
      <c r="D3025" s="5">
        <f>SUMIFS('Per-Grade Breakdown'!$E$5:$E$23659,'Per-Grade Breakdown'!$A$5:$A$23659,$A3025)</f>
        <v/>
      </c>
      <c r="E3025" s="5">
        <f>SUMIFS('Per-Grade Breakdown'!$F$5:$F$23659,'Per-Grade Breakdown'!$A$5:$A$23659,$A3025)</f>
        <v/>
      </c>
      <c r="F3025" s="5">
        <f>D3025-E3025</f>
        <v/>
      </c>
      <c r="G3025" s="5">
        <f>'Notes'!$B$4</f>
        <v/>
      </c>
      <c r="H3025" s="5">
        <f>ROUNDUP(C3025/G3025,0)</f>
        <v/>
      </c>
      <c r="I3025" s="6">
        <f>F3025-H3025</f>
        <v/>
      </c>
      <c r="J3025" s="4">
        <f>IF(I3025&lt;0,"Deficit",IF(I3025=0,"Exact fit","Surplus"))</f>
        <v/>
      </c>
    </row>
    <row r="3026">
      <c r="A3026" s="4" t="n">
        <v>510904</v>
      </c>
      <c r="B3026" s="4" t="inlineStr">
        <is>
          <t>EP NYABISINDU</t>
        </is>
      </c>
      <c r="C3026" s="5">
        <f>SUMIFS('Per-Grade Breakdown'!$D$5:$D$23659,'Per-Grade Breakdown'!$A$5:$A$23659,$A3026)</f>
        <v/>
      </c>
      <c r="D3026" s="5">
        <f>SUMIFS('Per-Grade Breakdown'!$E$5:$E$23659,'Per-Grade Breakdown'!$A$5:$A$23659,$A3026)</f>
        <v/>
      </c>
      <c r="E3026" s="5">
        <f>SUMIFS('Per-Grade Breakdown'!$F$5:$F$23659,'Per-Grade Breakdown'!$A$5:$A$23659,$A3026)</f>
        <v/>
      </c>
      <c r="F3026" s="5">
        <f>D3026-E3026</f>
        <v/>
      </c>
      <c r="G3026" s="5">
        <f>'Notes'!$B$4</f>
        <v/>
      </c>
      <c r="H3026" s="5">
        <f>ROUNDUP(C3026/G3026,0)</f>
        <v/>
      </c>
      <c r="I3026" s="6">
        <f>F3026-H3026</f>
        <v/>
      </c>
      <c r="J3026" s="4">
        <f>IF(I3026&lt;0,"Deficit",IF(I3026=0,"Exact fit","Surplus"))</f>
        <v/>
      </c>
    </row>
    <row r="3027">
      <c r="A3027" s="4" t="n">
        <v>510905</v>
      </c>
      <c r="B3027" s="4" t="inlineStr">
        <is>
          <t>EP BUDAHANDA</t>
        </is>
      </c>
      <c r="C3027" s="5">
        <f>SUMIFS('Per-Grade Breakdown'!$D$5:$D$23659,'Per-Grade Breakdown'!$A$5:$A$23659,$A3027)</f>
        <v/>
      </c>
      <c r="D3027" s="5">
        <f>SUMIFS('Per-Grade Breakdown'!$E$5:$E$23659,'Per-Grade Breakdown'!$A$5:$A$23659,$A3027)</f>
        <v/>
      </c>
      <c r="E3027" s="5">
        <f>SUMIFS('Per-Grade Breakdown'!$F$5:$F$23659,'Per-Grade Breakdown'!$A$5:$A$23659,$A3027)</f>
        <v/>
      </c>
      <c r="F3027" s="5">
        <f>D3027-E3027</f>
        <v/>
      </c>
      <c r="G3027" s="5">
        <f>'Notes'!$B$4</f>
        <v/>
      </c>
      <c r="H3027" s="5">
        <f>ROUNDUP(C3027/G3027,0)</f>
        <v/>
      </c>
      <c r="I3027" s="6">
        <f>F3027-H3027</f>
        <v/>
      </c>
      <c r="J3027" s="4">
        <f>IF(I3027&lt;0,"Deficit",IF(I3027=0,"Exact fit","Surplus"))</f>
        <v/>
      </c>
    </row>
    <row r="3028">
      <c r="A3028" s="4" t="n">
        <v>510908</v>
      </c>
      <c r="B3028" s="4" t="inlineStr">
        <is>
          <t>GS DUHA</t>
        </is>
      </c>
      <c r="C3028" s="5">
        <f>SUMIFS('Per-Grade Breakdown'!$D$5:$D$23659,'Per-Grade Breakdown'!$A$5:$A$23659,$A3028)</f>
        <v/>
      </c>
      <c r="D3028" s="5">
        <f>SUMIFS('Per-Grade Breakdown'!$E$5:$E$23659,'Per-Grade Breakdown'!$A$5:$A$23659,$A3028)</f>
        <v/>
      </c>
      <c r="E3028" s="5">
        <f>SUMIFS('Per-Grade Breakdown'!$F$5:$F$23659,'Per-Grade Breakdown'!$A$5:$A$23659,$A3028)</f>
        <v/>
      </c>
      <c r="F3028" s="5">
        <f>D3028-E3028</f>
        <v/>
      </c>
      <c r="G3028" s="5">
        <f>'Notes'!$B$4</f>
        <v/>
      </c>
      <c r="H3028" s="5">
        <f>ROUNDUP(C3028/G3028,0)</f>
        <v/>
      </c>
      <c r="I3028" s="6">
        <f>F3028-H3028</f>
        <v/>
      </c>
      <c r="J3028" s="4">
        <f>IF(I3028&lt;0,"Deficit",IF(I3028=0,"Exact fit","Surplus"))</f>
        <v/>
      </c>
    </row>
    <row r="3029">
      <c r="A3029" s="4" t="n">
        <v>510910</v>
      </c>
      <c r="B3029" s="4" t="inlineStr">
        <is>
          <t>GS RUTOMA</t>
        </is>
      </c>
      <c r="C3029" s="5">
        <f>SUMIFS('Per-Grade Breakdown'!$D$5:$D$23659,'Per-Grade Breakdown'!$A$5:$A$23659,$A3029)</f>
        <v/>
      </c>
      <c r="D3029" s="5">
        <f>SUMIFS('Per-Grade Breakdown'!$E$5:$E$23659,'Per-Grade Breakdown'!$A$5:$A$23659,$A3029)</f>
        <v/>
      </c>
      <c r="E3029" s="5">
        <f>SUMIFS('Per-Grade Breakdown'!$F$5:$F$23659,'Per-Grade Breakdown'!$A$5:$A$23659,$A3029)</f>
        <v/>
      </c>
      <c r="F3029" s="5">
        <f>D3029-E3029</f>
        <v/>
      </c>
      <c r="G3029" s="5">
        <f>'Notes'!$B$4</f>
        <v/>
      </c>
      <c r="H3029" s="5">
        <f>ROUNDUP(C3029/G3029,0)</f>
        <v/>
      </c>
      <c r="I3029" s="6">
        <f>F3029-H3029</f>
        <v/>
      </c>
      <c r="J3029" s="4">
        <f>IF(I3029&lt;0,"Deficit",IF(I3029=0,"Exact fit","Surplus"))</f>
        <v/>
      </c>
    </row>
    <row r="3030">
      <c r="A3030" s="4" t="n">
        <v>510913</v>
      </c>
      <c r="B3030" s="4" t="inlineStr">
        <is>
          <t>GS RUSISIRO</t>
        </is>
      </c>
      <c r="C3030" s="5">
        <f>SUMIFS('Per-Grade Breakdown'!$D$5:$D$23659,'Per-Grade Breakdown'!$A$5:$A$23659,$A3030)</f>
        <v/>
      </c>
      <c r="D3030" s="5">
        <f>SUMIFS('Per-Grade Breakdown'!$E$5:$E$23659,'Per-Grade Breakdown'!$A$5:$A$23659,$A3030)</f>
        <v/>
      </c>
      <c r="E3030" s="5">
        <f>SUMIFS('Per-Grade Breakdown'!$F$5:$F$23659,'Per-Grade Breakdown'!$A$5:$A$23659,$A3030)</f>
        <v/>
      </c>
      <c r="F3030" s="5">
        <f>D3030-E3030</f>
        <v/>
      </c>
      <c r="G3030" s="5">
        <f>'Notes'!$B$4</f>
        <v/>
      </c>
      <c r="H3030" s="5">
        <f>ROUNDUP(C3030/G3030,0)</f>
        <v/>
      </c>
      <c r="I3030" s="6">
        <f>F3030-H3030</f>
        <v/>
      </c>
      <c r="J3030" s="4">
        <f>IF(I3030&lt;0,"Deficit",IF(I3030=0,"Exact fit","Surplus"))</f>
        <v/>
      </c>
    </row>
    <row r="3031">
      <c r="A3031" s="4" t="n">
        <v>511002</v>
      </c>
      <c r="B3031" s="4" t="inlineStr">
        <is>
          <t>GS BUJYUJYU</t>
        </is>
      </c>
      <c r="C3031" s="5">
        <f>SUMIFS('Per-Grade Breakdown'!$D$5:$D$23659,'Per-Grade Breakdown'!$A$5:$A$23659,$A3031)</f>
        <v/>
      </c>
      <c r="D3031" s="5">
        <f>SUMIFS('Per-Grade Breakdown'!$E$5:$E$23659,'Per-Grade Breakdown'!$A$5:$A$23659,$A3031)</f>
        <v/>
      </c>
      <c r="E3031" s="5">
        <f>SUMIFS('Per-Grade Breakdown'!$F$5:$F$23659,'Per-Grade Breakdown'!$A$5:$A$23659,$A3031)</f>
        <v/>
      </c>
      <c r="F3031" s="5">
        <f>D3031-E3031</f>
        <v/>
      </c>
      <c r="G3031" s="5">
        <f>'Notes'!$B$4</f>
        <v/>
      </c>
      <c r="H3031" s="5">
        <f>ROUNDUP(C3031/G3031,0)</f>
        <v/>
      </c>
      <c r="I3031" s="6">
        <f>F3031-H3031</f>
        <v/>
      </c>
      <c r="J3031" s="4">
        <f>IF(I3031&lt;0,"Deficit",IF(I3031=0,"Exact fit","Surplus"))</f>
        <v/>
      </c>
    </row>
    <row r="3032">
      <c r="A3032" s="4" t="n">
        <v>511003</v>
      </c>
      <c r="B3032" s="4" t="inlineStr">
        <is>
          <t>EP GITARAGA</t>
        </is>
      </c>
      <c r="C3032" s="5">
        <f>SUMIFS('Per-Grade Breakdown'!$D$5:$D$23659,'Per-Grade Breakdown'!$A$5:$A$23659,$A3032)</f>
        <v/>
      </c>
      <c r="D3032" s="5">
        <f>SUMIFS('Per-Grade Breakdown'!$E$5:$E$23659,'Per-Grade Breakdown'!$A$5:$A$23659,$A3032)</f>
        <v/>
      </c>
      <c r="E3032" s="5">
        <f>SUMIFS('Per-Grade Breakdown'!$F$5:$F$23659,'Per-Grade Breakdown'!$A$5:$A$23659,$A3032)</f>
        <v/>
      </c>
      <c r="F3032" s="5">
        <f>D3032-E3032</f>
        <v/>
      </c>
      <c r="G3032" s="5">
        <f>'Notes'!$B$4</f>
        <v/>
      </c>
      <c r="H3032" s="5">
        <f>ROUNDUP(C3032/G3032,0)</f>
        <v/>
      </c>
      <c r="I3032" s="6">
        <f>F3032-H3032</f>
        <v/>
      </c>
      <c r="J3032" s="4">
        <f>IF(I3032&lt;0,"Deficit",IF(I3032=0,"Exact fit","Surplus"))</f>
        <v/>
      </c>
    </row>
    <row r="3033">
      <c r="A3033" s="4" t="n">
        <v>511004</v>
      </c>
      <c r="B3033" s="4" t="inlineStr">
        <is>
          <t>GS MUYUMBU B</t>
        </is>
      </c>
      <c r="C3033" s="5">
        <f>SUMIFS('Per-Grade Breakdown'!$D$5:$D$23659,'Per-Grade Breakdown'!$A$5:$A$23659,$A3033)</f>
        <v/>
      </c>
      <c r="D3033" s="5">
        <f>SUMIFS('Per-Grade Breakdown'!$E$5:$E$23659,'Per-Grade Breakdown'!$A$5:$A$23659,$A3033)</f>
        <v/>
      </c>
      <c r="E3033" s="5">
        <f>SUMIFS('Per-Grade Breakdown'!$F$5:$F$23659,'Per-Grade Breakdown'!$A$5:$A$23659,$A3033)</f>
        <v/>
      </c>
      <c r="F3033" s="5">
        <f>D3033-E3033</f>
        <v/>
      </c>
      <c r="G3033" s="5">
        <f>'Notes'!$B$4</f>
        <v/>
      </c>
      <c r="H3033" s="5">
        <f>ROUNDUP(C3033/G3033,0)</f>
        <v/>
      </c>
      <c r="I3033" s="6">
        <f>F3033-H3033</f>
        <v/>
      </c>
      <c r="J3033" s="4">
        <f>IF(I3033&lt;0,"Deficit",IF(I3033=0,"Exact fit","Surplus"))</f>
        <v/>
      </c>
    </row>
    <row r="3034">
      <c r="A3034" s="4" t="n">
        <v>511005</v>
      </c>
      <c r="B3034" s="4" t="inlineStr">
        <is>
          <t>EPR MUYUMBU</t>
        </is>
      </c>
      <c r="C3034" s="5">
        <f>SUMIFS('Per-Grade Breakdown'!$D$5:$D$23659,'Per-Grade Breakdown'!$A$5:$A$23659,$A3034)</f>
        <v/>
      </c>
      <c r="D3034" s="5">
        <f>SUMIFS('Per-Grade Breakdown'!$E$5:$E$23659,'Per-Grade Breakdown'!$A$5:$A$23659,$A3034)</f>
        <v/>
      </c>
      <c r="E3034" s="5">
        <f>SUMIFS('Per-Grade Breakdown'!$F$5:$F$23659,'Per-Grade Breakdown'!$A$5:$A$23659,$A3034)</f>
        <v/>
      </c>
      <c r="F3034" s="5">
        <f>D3034-E3034</f>
        <v/>
      </c>
      <c r="G3034" s="5">
        <f>'Notes'!$B$4</f>
        <v/>
      </c>
      <c r="H3034" s="5">
        <f>ROUNDUP(C3034/G3034,0)</f>
        <v/>
      </c>
      <c r="I3034" s="6">
        <f>F3034-H3034</f>
        <v/>
      </c>
      <c r="J3034" s="4">
        <f>IF(I3034&lt;0,"Deficit",IF(I3034=0,"Exact fit","Surplus"))</f>
        <v/>
      </c>
    </row>
    <row r="3035">
      <c r="A3035" s="4" t="n">
        <v>511006</v>
      </c>
      <c r="B3035" s="4" t="inlineStr">
        <is>
          <t>GS MUYUMBU</t>
        </is>
      </c>
      <c r="C3035" s="5">
        <f>SUMIFS('Per-Grade Breakdown'!$D$5:$D$23659,'Per-Grade Breakdown'!$A$5:$A$23659,$A3035)</f>
        <v/>
      </c>
      <c r="D3035" s="5">
        <f>SUMIFS('Per-Grade Breakdown'!$E$5:$E$23659,'Per-Grade Breakdown'!$A$5:$A$23659,$A3035)</f>
        <v/>
      </c>
      <c r="E3035" s="5">
        <f>SUMIFS('Per-Grade Breakdown'!$F$5:$F$23659,'Per-Grade Breakdown'!$A$5:$A$23659,$A3035)</f>
        <v/>
      </c>
      <c r="F3035" s="5">
        <f>D3035-E3035</f>
        <v/>
      </c>
      <c r="G3035" s="5">
        <f>'Notes'!$B$4</f>
        <v/>
      </c>
      <c r="H3035" s="5">
        <f>ROUNDUP(C3035/G3035,0)</f>
        <v/>
      </c>
      <c r="I3035" s="6">
        <f>F3035-H3035</f>
        <v/>
      </c>
      <c r="J3035" s="4">
        <f>IF(I3035&lt;0,"Deficit",IF(I3035=0,"Exact fit","Surplus"))</f>
        <v/>
      </c>
    </row>
    <row r="3036">
      <c r="A3036" s="4" t="n">
        <v>511007</v>
      </c>
      <c r="B3036" s="4" t="inlineStr">
        <is>
          <t>GS MURAMA</t>
        </is>
      </c>
      <c r="C3036" s="5">
        <f>SUMIFS('Per-Grade Breakdown'!$D$5:$D$23659,'Per-Grade Breakdown'!$A$5:$A$23659,$A3036)</f>
        <v/>
      </c>
      <c r="D3036" s="5">
        <f>SUMIFS('Per-Grade Breakdown'!$E$5:$E$23659,'Per-Grade Breakdown'!$A$5:$A$23659,$A3036)</f>
        <v/>
      </c>
      <c r="E3036" s="5">
        <f>SUMIFS('Per-Grade Breakdown'!$F$5:$F$23659,'Per-Grade Breakdown'!$A$5:$A$23659,$A3036)</f>
        <v/>
      </c>
      <c r="F3036" s="5">
        <f>D3036-E3036</f>
        <v/>
      </c>
      <c r="G3036" s="5">
        <f>'Notes'!$B$4</f>
        <v/>
      </c>
      <c r="H3036" s="5">
        <f>ROUNDUP(C3036/G3036,0)</f>
        <v/>
      </c>
      <c r="I3036" s="6">
        <f>F3036-H3036</f>
        <v/>
      </c>
      <c r="J3036" s="4">
        <f>IF(I3036&lt;0,"Deficit",IF(I3036=0,"Exact fit","Surplus"))</f>
        <v/>
      </c>
    </row>
    <row r="3037">
      <c r="A3037" s="4" t="n">
        <v>511008</v>
      </c>
      <c r="B3037" s="4" t="inlineStr">
        <is>
          <t>MUYUMBU SONGA PRIVATE SCHOOL</t>
        </is>
      </c>
      <c r="C3037" s="5">
        <f>SUMIFS('Per-Grade Breakdown'!$D$5:$D$23659,'Per-Grade Breakdown'!$A$5:$A$23659,$A3037)</f>
        <v/>
      </c>
      <c r="D3037" s="5">
        <f>SUMIFS('Per-Grade Breakdown'!$E$5:$E$23659,'Per-Grade Breakdown'!$A$5:$A$23659,$A3037)</f>
        <v/>
      </c>
      <c r="E3037" s="5">
        <f>SUMIFS('Per-Grade Breakdown'!$F$5:$F$23659,'Per-Grade Breakdown'!$A$5:$A$23659,$A3037)</f>
        <v/>
      </c>
      <c r="F3037" s="5">
        <f>D3037-E3037</f>
        <v/>
      </c>
      <c r="G3037" s="5">
        <f>'Notes'!$B$4</f>
        <v/>
      </c>
      <c r="H3037" s="5">
        <f>ROUNDUP(C3037/G3037,0)</f>
        <v/>
      </c>
      <c r="I3037" s="6">
        <f>F3037-H3037</f>
        <v/>
      </c>
      <c r="J3037" s="4">
        <f>IF(I3037&lt;0,"Deficit",IF(I3037=0,"Exact fit","Surplus"))</f>
        <v/>
      </c>
    </row>
    <row r="3038">
      <c r="A3038" s="4" t="n">
        <v>511018</v>
      </c>
      <c r="B3038" s="4" t="inlineStr">
        <is>
          <t>Doctrina Primary</t>
        </is>
      </c>
      <c r="C3038" s="5">
        <f>SUMIFS('Per-Grade Breakdown'!$D$5:$D$23659,'Per-Grade Breakdown'!$A$5:$A$23659,$A3038)</f>
        <v/>
      </c>
      <c r="D3038" s="5">
        <f>SUMIFS('Per-Grade Breakdown'!$E$5:$E$23659,'Per-Grade Breakdown'!$A$5:$A$23659,$A3038)</f>
        <v/>
      </c>
      <c r="E3038" s="5">
        <f>SUMIFS('Per-Grade Breakdown'!$F$5:$F$23659,'Per-Grade Breakdown'!$A$5:$A$23659,$A3038)</f>
        <v/>
      </c>
      <c r="F3038" s="5">
        <f>D3038-E3038</f>
        <v/>
      </c>
      <c r="G3038" s="5">
        <f>'Notes'!$B$4</f>
        <v/>
      </c>
      <c r="H3038" s="5">
        <f>ROUNDUP(C3038/G3038,0)</f>
        <v/>
      </c>
      <c r="I3038" s="6">
        <f>F3038-H3038</f>
        <v/>
      </c>
      <c r="J3038" s="4">
        <f>IF(I3038&lt;0,"Deficit",IF(I3038=0,"Exact fit","Surplus"))</f>
        <v/>
      </c>
    </row>
    <row r="3039">
      <c r="A3039" s="4" t="n">
        <v>511019</v>
      </c>
      <c r="B3039" s="4" t="inlineStr">
        <is>
          <t>BEST ANGELS SCHOOL</t>
        </is>
      </c>
      <c r="C3039" s="5">
        <f>SUMIFS('Per-Grade Breakdown'!$D$5:$D$23659,'Per-Grade Breakdown'!$A$5:$A$23659,$A3039)</f>
        <v/>
      </c>
      <c r="D3039" s="5">
        <f>SUMIFS('Per-Grade Breakdown'!$E$5:$E$23659,'Per-Grade Breakdown'!$A$5:$A$23659,$A3039)</f>
        <v/>
      </c>
      <c r="E3039" s="5">
        <f>SUMIFS('Per-Grade Breakdown'!$F$5:$F$23659,'Per-Grade Breakdown'!$A$5:$A$23659,$A3039)</f>
        <v/>
      </c>
      <c r="F3039" s="5">
        <f>D3039-E3039</f>
        <v/>
      </c>
      <c r="G3039" s="5">
        <f>'Notes'!$B$4</f>
        <v/>
      </c>
      <c r="H3039" s="5">
        <f>ROUNDUP(C3039/G3039,0)</f>
        <v/>
      </c>
      <c r="I3039" s="6">
        <f>F3039-H3039</f>
        <v/>
      </c>
      <c r="J3039" s="4">
        <f>IF(I3039&lt;0,"Deficit",IF(I3039=0,"Exact fit","Surplus"))</f>
        <v/>
      </c>
    </row>
    <row r="3040">
      <c r="A3040" s="4" t="n">
        <v>511020</v>
      </c>
      <c r="B3040" s="4" t="inlineStr">
        <is>
          <t>INSTITUT SAINT PAUL</t>
        </is>
      </c>
      <c r="C3040" s="5">
        <f>SUMIFS('Per-Grade Breakdown'!$D$5:$D$23659,'Per-Grade Breakdown'!$A$5:$A$23659,$A3040)</f>
        <v/>
      </c>
      <c r="D3040" s="5">
        <f>SUMIFS('Per-Grade Breakdown'!$E$5:$E$23659,'Per-Grade Breakdown'!$A$5:$A$23659,$A3040)</f>
        <v/>
      </c>
      <c r="E3040" s="5">
        <f>SUMIFS('Per-Grade Breakdown'!$F$5:$F$23659,'Per-Grade Breakdown'!$A$5:$A$23659,$A3040)</f>
        <v/>
      </c>
      <c r="F3040" s="5">
        <f>D3040-E3040</f>
        <v/>
      </c>
      <c r="G3040" s="5">
        <f>'Notes'!$B$4</f>
        <v/>
      </c>
      <c r="H3040" s="5">
        <f>ROUNDUP(C3040/G3040,0)</f>
        <v/>
      </c>
      <c r="I3040" s="6">
        <f>F3040-H3040</f>
        <v/>
      </c>
      <c r="J3040" s="4">
        <f>IF(I3040&lt;0,"Deficit",IF(I3040=0,"Exact fit","Surplus"))</f>
        <v/>
      </c>
    </row>
    <row r="3041">
      <c r="A3041" s="4" t="n">
        <v>511021</v>
      </c>
      <c r="B3041" s="4" t="inlineStr">
        <is>
          <t>LIVELY STONE ACADEMY</t>
        </is>
      </c>
      <c r="C3041" s="5">
        <f>SUMIFS('Per-Grade Breakdown'!$D$5:$D$23659,'Per-Grade Breakdown'!$A$5:$A$23659,$A3041)</f>
        <v/>
      </c>
      <c r="D3041" s="5">
        <f>SUMIFS('Per-Grade Breakdown'!$E$5:$E$23659,'Per-Grade Breakdown'!$A$5:$A$23659,$A3041)</f>
        <v/>
      </c>
      <c r="E3041" s="5">
        <f>SUMIFS('Per-Grade Breakdown'!$F$5:$F$23659,'Per-Grade Breakdown'!$A$5:$A$23659,$A3041)</f>
        <v/>
      </c>
      <c r="F3041" s="5">
        <f>D3041-E3041</f>
        <v/>
      </c>
      <c r="G3041" s="5">
        <f>'Notes'!$B$4</f>
        <v/>
      </c>
      <c r="H3041" s="5">
        <f>ROUNDUP(C3041/G3041,0)</f>
        <v/>
      </c>
      <c r="I3041" s="6">
        <f>F3041-H3041</f>
        <v/>
      </c>
      <c r="J3041" s="4">
        <f>IF(I3041&lt;0,"Deficit",IF(I3041=0,"Exact fit","Surplus"))</f>
        <v/>
      </c>
    </row>
    <row r="3042">
      <c r="A3042" s="4" t="n">
        <v>511025</v>
      </c>
      <c r="B3042" s="4" t="inlineStr">
        <is>
          <t>Umurage Parents School/UPS</t>
        </is>
      </c>
      <c r="C3042" s="5">
        <f>SUMIFS('Per-Grade Breakdown'!$D$5:$D$23659,'Per-Grade Breakdown'!$A$5:$A$23659,$A3042)</f>
        <v/>
      </c>
      <c r="D3042" s="5">
        <f>SUMIFS('Per-Grade Breakdown'!$E$5:$E$23659,'Per-Grade Breakdown'!$A$5:$A$23659,$A3042)</f>
        <v/>
      </c>
      <c r="E3042" s="5">
        <f>SUMIFS('Per-Grade Breakdown'!$F$5:$F$23659,'Per-Grade Breakdown'!$A$5:$A$23659,$A3042)</f>
        <v/>
      </c>
      <c r="F3042" s="5">
        <f>D3042-E3042</f>
        <v/>
      </c>
      <c r="G3042" s="5">
        <f>'Notes'!$B$4</f>
        <v/>
      </c>
      <c r="H3042" s="5">
        <f>ROUNDUP(C3042/G3042,0)</f>
        <v/>
      </c>
      <c r="I3042" s="6">
        <f>F3042-H3042</f>
        <v/>
      </c>
      <c r="J3042" s="4">
        <f>IF(I3042&lt;0,"Deficit",IF(I3042=0,"Exact fit","Surplus"))</f>
        <v/>
      </c>
    </row>
    <row r="3043">
      <c r="A3043" s="4" t="n">
        <v>511026</v>
      </c>
      <c r="B3043" s="4" t="inlineStr">
        <is>
          <t>SAINT JAMES NTEBE SCHOOL</t>
        </is>
      </c>
      <c r="C3043" s="5">
        <f>SUMIFS('Per-Grade Breakdown'!$D$5:$D$23659,'Per-Grade Breakdown'!$A$5:$A$23659,$A3043)</f>
        <v/>
      </c>
      <c r="D3043" s="5">
        <f>SUMIFS('Per-Grade Breakdown'!$E$5:$E$23659,'Per-Grade Breakdown'!$A$5:$A$23659,$A3043)</f>
        <v/>
      </c>
      <c r="E3043" s="5">
        <f>SUMIFS('Per-Grade Breakdown'!$F$5:$F$23659,'Per-Grade Breakdown'!$A$5:$A$23659,$A3043)</f>
        <v/>
      </c>
      <c r="F3043" s="5">
        <f>D3043-E3043</f>
        <v/>
      </c>
      <c r="G3043" s="5">
        <f>'Notes'!$B$4</f>
        <v/>
      </c>
      <c r="H3043" s="5">
        <f>ROUNDUP(C3043/G3043,0)</f>
        <v/>
      </c>
      <c r="I3043" s="6">
        <f>F3043-H3043</f>
        <v/>
      </c>
      <c r="J3043" s="4">
        <f>IF(I3043&lt;0,"Deficit",IF(I3043=0,"Exact fit","Surplus"))</f>
        <v/>
      </c>
    </row>
    <row r="3044">
      <c r="A3044" s="4" t="n">
        <v>511027</v>
      </c>
      <c r="B3044" s="4" t="inlineStr">
        <is>
          <t>LAND MARK JUNIOR SCHOOL</t>
        </is>
      </c>
      <c r="C3044" s="5">
        <f>SUMIFS('Per-Grade Breakdown'!$D$5:$D$23659,'Per-Grade Breakdown'!$A$5:$A$23659,$A3044)</f>
        <v/>
      </c>
      <c r="D3044" s="5">
        <f>SUMIFS('Per-Grade Breakdown'!$E$5:$E$23659,'Per-Grade Breakdown'!$A$5:$A$23659,$A3044)</f>
        <v/>
      </c>
      <c r="E3044" s="5">
        <f>SUMIFS('Per-Grade Breakdown'!$F$5:$F$23659,'Per-Grade Breakdown'!$A$5:$A$23659,$A3044)</f>
        <v/>
      </c>
      <c r="F3044" s="5">
        <f>D3044-E3044</f>
        <v/>
      </c>
      <c r="G3044" s="5">
        <f>'Notes'!$B$4</f>
        <v/>
      </c>
      <c r="H3044" s="5">
        <f>ROUNDUP(C3044/G3044,0)</f>
        <v/>
      </c>
      <c r="I3044" s="6">
        <f>F3044-H3044</f>
        <v/>
      </c>
      <c r="J3044" s="4">
        <f>IF(I3044&lt;0,"Deficit",IF(I3044=0,"Exact fit","Surplus"))</f>
        <v/>
      </c>
    </row>
    <row r="3045">
      <c r="A3045" s="4" t="n">
        <v>511029</v>
      </c>
      <c r="B3045" s="4" t="inlineStr">
        <is>
          <t>Wisdom school Muyumbu</t>
        </is>
      </c>
      <c r="C3045" s="5">
        <f>SUMIFS('Per-Grade Breakdown'!$D$5:$D$23659,'Per-Grade Breakdown'!$A$5:$A$23659,$A3045)</f>
        <v/>
      </c>
      <c r="D3045" s="5">
        <f>SUMIFS('Per-Grade Breakdown'!$E$5:$E$23659,'Per-Grade Breakdown'!$A$5:$A$23659,$A3045)</f>
        <v/>
      </c>
      <c r="E3045" s="5">
        <f>SUMIFS('Per-Grade Breakdown'!$F$5:$F$23659,'Per-Grade Breakdown'!$A$5:$A$23659,$A3045)</f>
        <v/>
      </c>
      <c r="F3045" s="5">
        <f>D3045-E3045</f>
        <v/>
      </c>
      <c r="G3045" s="5">
        <f>'Notes'!$B$4</f>
        <v/>
      </c>
      <c r="H3045" s="5">
        <f>ROUNDUP(C3045/G3045,0)</f>
        <v/>
      </c>
      <c r="I3045" s="6">
        <f>F3045-H3045</f>
        <v/>
      </c>
      <c r="J3045" s="4">
        <f>IF(I3045&lt;0,"Deficit",IF(I3045=0,"Exact fit","Surplus"))</f>
        <v/>
      </c>
    </row>
    <row r="3046">
      <c r="A3046" s="4" t="n">
        <v>511101</v>
      </c>
      <c r="B3046" s="4" t="inlineStr">
        <is>
          <t>GS BICUMBI</t>
        </is>
      </c>
      <c r="C3046" s="5">
        <f>SUMIFS('Per-Grade Breakdown'!$D$5:$D$23659,'Per-Grade Breakdown'!$A$5:$A$23659,$A3046)</f>
        <v/>
      </c>
      <c r="D3046" s="5">
        <f>SUMIFS('Per-Grade Breakdown'!$E$5:$E$23659,'Per-Grade Breakdown'!$A$5:$A$23659,$A3046)</f>
        <v/>
      </c>
      <c r="E3046" s="5">
        <f>SUMIFS('Per-Grade Breakdown'!$F$5:$F$23659,'Per-Grade Breakdown'!$A$5:$A$23659,$A3046)</f>
        <v/>
      </c>
      <c r="F3046" s="5">
        <f>D3046-E3046</f>
        <v/>
      </c>
      <c r="G3046" s="5">
        <f>'Notes'!$B$4</f>
        <v/>
      </c>
      <c r="H3046" s="5">
        <f>ROUNDUP(C3046/G3046,0)</f>
        <v/>
      </c>
      <c r="I3046" s="6">
        <f>F3046-H3046</f>
        <v/>
      </c>
      <c r="J3046" s="4">
        <f>IF(I3046&lt;0,"Deficit",IF(I3046=0,"Exact fit","Surplus"))</f>
        <v/>
      </c>
    </row>
    <row r="3047">
      <c r="A3047" s="4" t="n">
        <v>511102</v>
      </c>
      <c r="B3047" s="4" t="inlineStr">
        <is>
          <t>EP KABUYA</t>
        </is>
      </c>
      <c r="C3047" s="5">
        <f>SUMIFS('Per-Grade Breakdown'!$D$5:$D$23659,'Per-Grade Breakdown'!$A$5:$A$23659,$A3047)</f>
        <v/>
      </c>
      <c r="D3047" s="5">
        <f>SUMIFS('Per-Grade Breakdown'!$E$5:$E$23659,'Per-Grade Breakdown'!$A$5:$A$23659,$A3047)</f>
        <v/>
      </c>
      <c r="E3047" s="5">
        <f>SUMIFS('Per-Grade Breakdown'!$F$5:$F$23659,'Per-Grade Breakdown'!$A$5:$A$23659,$A3047)</f>
        <v/>
      </c>
      <c r="F3047" s="5">
        <f>D3047-E3047</f>
        <v/>
      </c>
      <c r="G3047" s="5">
        <f>'Notes'!$B$4</f>
        <v/>
      </c>
      <c r="H3047" s="5">
        <f>ROUNDUP(C3047/G3047,0)</f>
        <v/>
      </c>
      <c r="I3047" s="6">
        <f>F3047-H3047</f>
        <v/>
      </c>
      <c r="J3047" s="4">
        <f>IF(I3047&lt;0,"Deficit",IF(I3047=0,"Exact fit","Surplus"))</f>
        <v/>
      </c>
    </row>
    <row r="3048">
      <c r="A3048" s="4" t="n">
        <v>511103</v>
      </c>
      <c r="B3048" s="4" t="inlineStr">
        <is>
          <t>GS CYIMBAZI / TSS</t>
        </is>
      </c>
      <c r="C3048" s="5">
        <f>SUMIFS('Per-Grade Breakdown'!$D$5:$D$23659,'Per-Grade Breakdown'!$A$5:$A$23659,$A3048)</f>
        <v/>
      </c>
      <c r="D3048" s="5">
        <f>SUMIFS('Per-Grade Breakdown'!$E$5:$E$23659,'Per-Grade Breakdown'!$A$5:$A$23659,$A3048)</f>
        <v/>
      </c>
      <c r="E3048" s="5">
        <f>SUMIFS('Per-Grade Breakdown'!$F$5:$F$23659,'Per-Grade Breakdown'!$A$5:$A$23659,$A3048)</f>
        <v/>
      </c>
      <c r="F3048" s="5">
        <f>D3048-E3048</f>
        <v/>
      </c>
      <c r="G3048" s="5">
        <f>'Notes'!$B$4</f>
        <v/>
      </c>
      <c r="H3048" s="5">
        <f>ROUNDUP(C3048/G3048,0)</f>
        <v/>
      </c>
      <c r="I3048" s="6">
        <f>F3048-H3048</f>
        <v/>
      </c>
      <c r="J3048" s="4">
        <f>IF(I3048&lt;0,"Deficit",IF(I3048=0,"Exact fit","Surplus"))</f>
        <v/>
      </c>
    </row>
    <row r="3049">
      <c r="A3049" s="4" t="n">
        <v>511104</v>
      </c>
      <c r="B3049" s="4" t="inlineStr">
        <is>
          <t>GS MWULIRE I</t>
        </is>
      </c>
      <c r="C3049" s="5">
        <f>SUMIFS('Per-Grade Breakdown'!$D$5:$D$23659,'Per-Grade Breakdown'!$A$5:$A$23659,$A3049)</f>
        <v/>
      </c>
      <c r="D3049" s="5">
        <f>SUMIFS('Per-Grade Breakdown'!$E$5:$E$23659,'Per-Grade Breakdown'!$A$5:$A$23659,$A3049)</f>
        <v/>
      </c>
      <c r="E3049" s="5">
        <f>SUMIFS('Per-Grade Breakdown'!$F$5:$F$23659,'Per-Grade Breakdown'!$A$5:$A$23659,$A3049)</f>
        <v/>
      </c>
      <c r="F3049" s="5">
        <f>D3049-E3049</f>
        <v/>
      </c>
      <c r="G3049" s="5">
        <f>'Notes'!$B$4</f>
        <v/>
      </c>
      <c r="H3049" s="5">
        <f>ROUNDUP(C3049/G3049,0)</f>
        <v/>
      </c>
      <c r="I3049" s="6">
        <f>F3049-H3049</f>
        <v/>
      </c>
      <c r="J3049" s="4">
        <f>IF(I3049&lt;0,"Deficit",IF(I3049=0,"Exact fit","Surplus"))</f>
        <v/>
      </c>
    </row>
    <row r="3050">
      <c r="A3050" s="4" t="n">
        <v>511105</v>
      </c>
      <c r="B3050" s="4" t="inlineStr">
        <is>
          <t>GS MWULIRE II</t>
        </is>
      </c>
      <c r="C3050" s="5">
        <f>SUMIFS('Per-Grade Breakdown'!$D$5:$D$23659,'Per-Grade Breakdown'!$A$5:$A$23659,$A3050)</f>
        <v/>
      </c>
      <c r="D3050" s="5">
        <f>SUMIFS('Per-Grade Breakdown'!$E$5:$E$23659,'Per-Grade Breakdown'!$A$5:$A$23659,$A3050)</f>
        <v/>
      </c>
      <c r="E3050" s="5">
        <f>SUMIFS('Per-Grade Breakdown'!$F$5:$F$23659,'Per-Grade Breakdown'!$A$5:$A$23659,$A3050)</f>
        <v/>
      </c>
      <c r="F3050" s="5">
        <f>D3050-E3050</f>
        <v/>
      </c>
      <c r="G3050" s="5">
        <f>'Notes'!$B$4</f>
        <v/>
      </c>
      <c r="H3050" s="5">
        <f>ROUNDUP(C3050/G3050,0)</f>
        <v/>
      </c>
      <c r="I3050" s="6">
        <f>F3050-H3050</f>
        <v/>
      </c>
      <c r="J3050" s="4">
        <f>IF(I3050&lt;0,"Deficit",IF(I3050=0,"Exact fit","Surplus"))</f>
        <v/>
      </c>
    </row>
    <row r="3051">
      <c r="A3051" s="4" t="n">
        <v>511115</v>
      </c>
      <c r="B3051" s="4" t="inlineStr">
        <is>
          <t>EP AUTHENTIC INTERNATIONAL ACADEMY</t>
        </is>
      </c>
      <c r="C3051" s="5">
        <f>SUMIFS('Per-Grade Breakdown'!$D$5:$D$23659,'Per-Grade Breakdown'!$A$5:$A$23659,$A3051)</f>
        <v/>
      </c>
      <c r="D3051" s="5">
        <f>SUMIFS('Per-Grade Breakdown'!$E$5:$E$23659,'Per-Grade Breakdown'!$A$5:$A$23659,$A3051)</f>
        <v/>
      </c>
      <c r="E3051" s="5">
        <f>SUMIFS('Per-Grade Breakdown'!$F$5:$F$23659,'Per-Grade Breakdown'!$A$5:$A$23659,$A3051)</f>
        <v/>
      </c>
      <c r="F3051" s="5">
        <f>D3051-E3051</f>
        <v/>
      </c>
      <c r="G3051" s="5">
        <f>'Notes'!$B$4</f>
        <v/>
      </c>
      <c r="H3051" s="5">
        <f>ROUNDUP(C3051/G3051,0)</f>
        <v/>
      </c>
      <c r="I3051" s="6">
        <f>F3051-H3051</f>
        <v/>
      </c>
      <c r="J3051" s="4">
        <f>IF(I3051&lt;0,"Deficit",IF(I3051=0,"Exact fit","Surplus"))</f>
        <v/>
      </c>
    </row>
    <row r="3052">
      <c r="A3052" s="4" t="n">
        <v>511117</v>
      </c>
      <c r="B3052" s="4" t="inlineStr">
        <is>
          <t>PEFA school</t>
        </is>
      </c>
      <c r="C3052" s="5">
        <f>SUMIFS('Per-Grade Breakdown'!$D$5:$D$23659,'Per-Grade Breakdown'!$A$5:$A$23659,$A3052)</f>
        <v/>
      </c>
      <c r="D3052" s="5">
        <f>SUMIFS('Per-Grade Breakdown'!$E$5:$E$23659,'Per-Grade Breakdown'!$A$5:$A$23659,$A3052)</f>
        <v/>
      </c>
      <c r="E3052" s="5">
        <f>SUMIFS('Per-Grade Breakdown'!$F$5:$F$23659,'Per-Grade Breakdown'!$A$5:$A$23659,$A3052)</f>
        <v/>
      </c>
      <c r="F3052" s="5">
        <f>D3052-E3052</f>
        <v/>
      </c>
      <c r="G3052" s="5">
        <f>'Notes'!$B$4</f>
        <v/>
      </c>
      <c r="H3052" s="5">
        <f>ROUNDUP(C3052/G3052,0)</f>
        <v/>
      </c>
      <c r="I3052" s="6">
        <f>F3052-H3052</f>
        <v/>
      </c>
      <c r="J3052" s="4">
        <f>IF(I3052&lt;0,"Deficit",IF(I3052=0,"Exact fit","Surplus"))</f>
        <v/>
      </c>
    </row>
    <row r="3053">
      <c r="A3053" s="4" t="n">
        <v>511201</v>
      </c>
      <c r="B3053" s="4" t="inlineStr">
        <is>
          <t>GS BIHEMBE</t>
        </is>
      </c>
      <c r="C3053" s="5">
        <f>SUMIFS('Per-Grade Breakdown'!$D$5:$D$23659,'Per-Grade Breakdown'!$A$5:$A$23659,$A3053)</f>
        <v/>
      </c>
      <c r="D3053" s="5">
        <f>SUMIFS('Per-Grade Breakdown'!$E$5:$E$23659,'Per-Grade Breakdown'!$A$5:$A$23659,$A3053)</f>
        <v/>
      </c>
      <c r="E3053" s="5">
        <f>SUMIFS('Per-Grade Breakdown'!$F$5:$F$23659,'Per-Grade Breakdown'!$A$5:$A$23659,$A3053)</f>
        <v/>
      </c>
      <c r="F3053" s="5">
        <f>D3053-E3053</f>
        <v/>
      </c>
      <c r="G3053" s="5">
        <f>'Notes'!$B$4</f>
        <v/>
      </c>
      <c r="H3053" s="5">
        <f>ROUNDUP(C3053/G3053,0)</f>
        <v/>
      </c>
      <c r="I3053" s="6">
        <f>F3053-H3053</f>
        <v/>
      </c>
      <c r="J3053" s="4">
        <f>IF(I3053&lt;0,"Deficit",IF(I3053=0,"Exact fit","Surplus"))</f>
        <v/>
      </c>
    </row>
    <row r="3054">
      <c r="A3054" s="4" t="n">
        <v>511202</v>
      </c>
      <c r="B3054" s="4" t="inlineStr">
        <is>
          <t>EP NGARAMA</t>
        </is>
      </c>
      <c r="C3054" s="5">
        <f>SUMIFS('Per-Grade Breakdown'!$D$5:$D$23659,'Per-Grade Breakdown'!$A$5:$A$23659,$A3054)</f>
        <v/>
      </c>
      <c r="D3054" s="5">
        <f>SUMIFS('Per-Grade Breakdown'!$E$5:$E$23659,'Per-Grade Breakdown'!$A$5:$A$23659,$A3054)</f>
        <v/>
      </c>
      <c r="E3054" s="5">
        <f>SUMIFS('Per-Grade Breakdown'!$F$5:$F$23659,'Per-Grade Breakdown'!$A$5:$A$23659,$A3054)</f>
        <v/>
      </c>
      <c r="F3054" s="5">
        <f>D3054-E3054</f>
        <v/>
      </c>
      <c r="G3054" s="5">
        <f>'Notes'!$B$4</f>
        <v/>
      </c>
      <c r="H3054" s="5">
        <f>ROUNDUP(C3054/G3054,0)</f>
        <v/>
      </c>
      <c r="I3054" s="6">
        <f>F3054-H3054</f>
        <v/>
      </c>
      <c r="J3054" s="4">
        <f>IF(I3054&lt;0,"Deficit",IF(I3054=0,"Exact fit","Surplus"))</f>
        <v/>
      </c>
    </row>
    <row r="3055">
      <c r="A3055" s="4" t="n">
        <v>511203</v>
      </c>
      <c r="B3055" s="4" t="inlineStr">
        <is>
          <t>GS GISHORE</t>
        </is>
      </c>
      <c r="C3055" s="5">
        <f>SUMIFS('Per-Grade Breakdown'!$D$5:$D$23659,'Per-Grade Breakdown'!$A$5:$A$23659,$A3055)</f>
        <v/>
      </c>
      <c r="D3055" s="5">
        <f>SUMIFS('Per-Grade Breakdown'!$E$5:$E$23659,'Per-Grade Breakdown'!$A$5:$A$23659,$A3055)</f>
        <v/>
      </c>
      <c r="E3055" s="5">
        <f>SUMIFS('Per-Grade Breakdown'!$F$5:$F$23659,'Per-Grade Breakdown'!$A$5:$A$23659,$A3055)</f>
        <v/>
      </c>
      <c r="F3055" s="5">
        <f>D3055-E3055</f>
        <v/>
      </c>
      <c r="G3055" s="5">
        <f>'Notes'!$B$4</f>
        <v/>
      </c>
      <c r="H3055" s="5">
        <f>ROUNDUP(C3055/G3055,0)</f>
        <v/>
      </c>
      <c r="I3055" s="6">
        <f>F3055-H3055</f>
        <v/>
      </c>
      <c r="J3055" s="4">
        <f>IF(I3055&lt;0,"Deficit",IF(I3055=0,"Exact fit","Surplus"))</f>
        <v/>
      </c>
    </row>
    <row r="3056">
      <c r="A3056" s="4" t="n">
        <v>511204</v>
      </c>
      <c r="B3056" s="4" t="inlineStr">
        <is>
          <t>GS NYAKARIRO / TSS</t>
        </is>
      </c>
      <c r="C3056" s="5">
        <f>SUMIFS('Per-Grade Breakdown'!$D$5:$D$23659,'Per-Grade Breakdown'!$A$5:$A$23659,$A3056)</f>
        <v/>
      </c>
      <c r="D3056" s="5">
        <f>SUMIFS('Per-Grade Breakdown'!$E$5:$E$23659,'Per-Grade Breakdown'!$A$5:$A$23659,$A3056)</f>
        <v/>
      </c>
      <c r="E3056" s="5">
        <f>SUMIFS('Per-Grade Breakdown'!$F$5:$F$23659,'Per-Grade Breakdown'!$A$5:$A$23659,$A3056)</f>
        <v/>
      </c>
      <c r="F3056" s="5">
        <f>D3056-E3056</f>
        <v/>
      </c>
      <c r="G3056" s="5">
        <f>'Notes'!$B$4</f>
        <v/>
      </c>
      <c r="H3056" s="5">
        <f>ROUNDUP(C3056/G3056,0)</f>
        <v/>
      </c>
      <c r="I3056" s="6">
        <f>F3056-H3056</f>
        <v/>
      </c>
      <c r="J3056" s="4">
        <f>IF(I3056&lt;0,"Deficit",IF(I3056=0,"Exact fit","Surplus"))</f>
        <v/>
      </c>
    </row>
    <row r="3057">
      <c r="A3057" s="4" t="n">
        <v>511205</v>
      </c>
      <c r="B3057" s="4" t="inlineStr">
        <is>
          <t>GS MATYAZO</t>
        </is>
      </c>
      <c r="C3057" s="5">
        <f>SUMIFS('Per-Grade Breakdown'!$D$5:$D$23659,'Per-Grade Breakdown'!$A$5:$A$23659,$A3057)</f>
        <v/>
      </c>
      <c r="D3057" s="5">
        <f>SUMIFS('Per-Grade Breakdown'!$E$5:$E$23659,'Per-Grade Breakdown'!$A$5:$A$23659,$A3057)</f>
        <v/>
      </c>
      <c r="E3057" s="5">
        <f>SUMIFS('Per-Grade Breakdown'!$F$5:$F$23659,'Per-Grade Breakdown'!$A$5:$A$23659,$A3057)</f>
        <v/>
      </c>
      <c r="F3057" s="5">
        <f>D3057-E3057</f>
        <v/>
      </c>
      <c r="G3057" s="5">
        <f>'Notes'!$B$4</f>
        <v/>
      </c>
      <c r="H3057" s="5">
        <f>ROUNDUP(C3057/G3057,0)</f>
        <v/>
      </c>
      <c r="I3057" s="6">
        <f>F3057-H3057</f>
        <v/>
      </c>
      <c r="J3057" s="4">
        <f>IF(I3057&lt;0,"Deficit",IF(I3057=0,"Exact fit","Surplus"))</f>
        <v/>
      </c>
    </row>
    <row r="3058">
      <c r="A3058" s="4" t="n">
        <v>511206</v>
      </c>
      <c r="B3058" s="4" t="inlineStr">
        <is>
          <t>EP MUBUMBWE</t>
        </is>
      </c>
      <c r="C3058" s="5">
        <f>SUMIFS('Per-Grade Breakdown'!$D$5:$D$23659,'Per-Grade Breakdown'!$A$5:$A$23659,$A3058)</f>
        <v/>
      </c>
      <c r="D3058" s="5">
        <f>SUMIFS('Per-Grade Breakdown'!$E$5:$E$23659,'Per-Grade Breakdown'!$A$5:$A$23659,$A3058)</f>
        <v/>
      </c>
      <c r="E3058" s="5">
        <f>SUMIFS('Per-Grade Breakdown'!$F$5:$F$23659,'Per-Grade Breakdown'!$A$5:$A$23659,$A3058)</f>
        <v/>
      </c>
      <c r="F3058" s="5">
        <f>D3058-E3058</f>
        <v/>
      </c>
      <c r="G3058" s="5">
        <f>'Notes'!$B$4</f>
        <v/>
      </c>
      <c r="H3058" s="5">
        <f>ROUNDUP(C3058/G3058,0)</f>
        <v/>
      </c>
      <c r="I3058" s="6">
        <f>F3058-H3058</f>
        <v/>
      </c>
      <c r="J3058" s="4">
        <f>IF(I3058&lt;0,"Deficit",IF(I3058=0,"Exact fit","Surplus"))</f>
        <v/>
      </c>
    </row>
    <row r="3059">
      <c r="A3059" s="4" t="n">
        <v>511208</v>
      </c>
      <c r="B3059" s="4" t="inlineStr">
        <is>
          <t>Gishore Academy School of Excellence</t>
        </is>
      </c>
      <c r="C3059" s="5">
        <f>SUMIFS('Per-Grade Breakdown'!$D$5:$D$23659,'Per-Grade Breakdown'!$A$5:$A$23659,$A3059)</f>
        <v/>
      </c>
      <c r="D3059" s="5">
        <f>SUMIFS('Per-Grade Breakdown'!$E$5:$E$23659,'Per-Grade Breakdown'!$A$5:$A$23659,$A3059)</f>
        <v/>
      </c>
      <c r="E3059" s="5">
        <f>SUMIFS('Per-Grade Breakdown'!$F$5:$F$23659,'Per-Grade Breakdown'!$A$5:$A$23659,$A3059)</f>
        <v/>
      </c>
      <c r="F3059" s="5">
        <f>D3059-E3059</f>
        <v/>
      </c>
      <c r="G3059" s="5">
        <f>'Notes'!$B$4</f>
        <v/>
      </c>
      <c r="H3059" s="5">
        <f>ROUNDUP(C3059/G3059,0)</f>
        <v/>
      </c>
      <c r="I3059" s="6">
        <f>F3059-H3059</f>
        <v/>
      </c>
      <c r="J3059" s="4">
        <f>IF(I3059&lt;0,"Deficit",IF(I3059=0,"Exact fit","Surplus"))</f>
        <v/>
      </c>
    </row>
    <row r="3060">
      <c r="A3060" s="4" t="n">
        <v>511209</v>
      </c>
      <c r="B3060" s="4" t="inlineStr">
        <is>
          <t>GS GATARE</t>
        </is>
      </c>
      <c r="C3060" s="5">
        <f>SUMIFS('Per-Grade Breakdown'!$D$5:$D$23659,'Per-Grade Breakdown'!$A$5:$A$23659,$A3060)</f>
        <v/>
      </c>
      <c r="D3060" s="5">
        <f>SUMIFS('Per-Grade Breakdown'!$E$5:$E$23659,'Per-Grade Breakdown'!$A$5:$A$23659,$A3060)</f>
        <v/>
      </c>
      <c r="E3060" s="5">
        <f>SUMIFS('Per-Grade Breakdown'!$F$5:$F$23659,'Per-Grade Breakdown'!$A$5:$A$23659,$A3060)</f>
        <v/>
      </c>
      <c r="F3060" s="5">
        <f>D3060-E3060</f>
        <v/>
      </c>
      <c r="G3060" s="5">
        <f>'Notes'!$B$4</f>
        <v/>
      </c>
      <c r="H3060" s="5">
        <f>ROUNDUP(C3060/G3060,0)</f>
        <v/>
      </c>
      <c r="I3060" s="6">
        <f>F3060-H3060</f>
        <v/>
      </c>
      <c r="J3060" s="4">
        <f>IF(I3060&lt;0,"Deficit",IF(I3060=0,"Exact fit","Surplus"))</f>
        <v/>
      </c>
    </row>
    <row r="3061">
      <c r="A3061" s="4" t="n">
        <v>511210</v>
      </c>
      <c r="B3061" s="4" t="inlineStr">
        <is>
          <t>TUBAFASHE ACADEMY SCHOOL</t>
        </is>
      </c>
      <c r="C3061" s="5">
        <f>SUMIFS('Per-Grade Breakdown'!$D$5:$D$23659,'Per-Grade Breakdown'!$A$5:$A$23659,$A3061)</f>
        <v/>
      </c>
      <c r="D3061" s="5">
        <f>SUMIFS('Per-Grade Breakdown'!$E$5:$E$23659,'Per-Grade Breakdown'!$A$5:$A$23659,$A3061)</f>
        <v/>
      </c>
      <c r="E3061" s="5">
        <f>SUMIFS('Per-Grade Breakdown'!$F$5:$F$23659,'Per-Grade Breakdown'!$A$5:$A$23659,$A3061)</f>
        <v/>
      </c>
      <c r="F3061" s="5">
        <f>D3061-E3061</f>
        <v/>
      </c>
      <c r="G3061" s="5">
        <f>'Notes'!$B$4</f>
        <v/>
      </c>
      <c r="H3061" s="5">
        <f>ROUNDUP(C3061/G3061,0)</f>
        <v/>
      </c>
      <c r="I3061" s="6">
        <f>F3061-H3061</f>
        <v/>
      </c>
      <c r="J3061" s="4">
        <f>IF(I3061&lt;0,"Deficit",IF(I3061=0,"Exact fit","Surplus"))</f>
        <v/>
      </c>
    </row>
    <row r="3062">
      <c r="A3062" s="4" t="n">
        <v>511302</v>
      </c>
      <c r="B3062" s="4" t="inlineStr">
        <is>
          <t>EP KIGARAMA</t>
        </is>
      </c>
      <c r="C3062" s="5">
        <f>SUMIFS('Per-Grade Breakdown'!$D$5:$D$23659,'Per-Grade Breakdown'!$A$5:$A$23659,$A3062)</f>
        <v/>
      </c>
      <c r="D3062" s="5">
        <f>SUMIFS('Per-Grade Breakdown'!$E$5:$E$23659,'Per-Grade Breakdown'!$A$5:$A$23659,$A3062)</f>
        <v/>
      </c>
      <c r="E3062" s="5">
        <f>SUMIFS('Per-Grade Breakdown'!$F$5:$F$23659,'Per-Grade Breakdown'!$A$5:$A$23659,$A3062)</f>
        <v/>
      </c>
      <c r="F3062" s="5">
        <f>D3062-E3062</f>
        <v/>
      </c>
      <c r="G3062" s="5">
        <f>'Notes'!$B$4</f>
        <v/>
      </c>
      <c r="H3062" s="5">
        <f>ROUNDUP(C3062/G3062,0)</f>
        <v/>
      </c>
      <c r="I3062" s="6">
        <f>F3062-H3062</f>
        <v/>
      </c>
      <c r="J3062" s="4">
        <f>IF(I3062&lt;0,"Deficit",IF(I3062=0,"Exact fit","Surplus"))</f>
        <v/>
      </c>
    </row>
    <row r="3063">
      <c r="A3063" s="4" t="n">
        <v>511303</v>
      </c>
      <c r="B3063" s="4" t="inlineStr">
        <is>
          <t>GS AKANZU</t>
        </is>
      </c>
      <c r="C3063" s="5">
        <f>SUMIFS('Per-Grade Breakdown'!$D$5:$D$23659,'Per-Grade Breakdown'!$A$5:$A$23659,$A3063)</f>
        <v/>
      </c>
      <c r="D3063" s="5">
        <f>SUMIFS('Per-Grade Breakdown'!$E$5:$E$23659,'Per-Grade Breakdown'!$A$5:$A$23659,$A3063)</f>
        <v/>
      </c>
      <c r="E3063" s="5">
        <f>SUMIFS('Per-Grade Breakdown'!$F$5:$F$23659,'Per-Grade Breakdown'!$A$5:$A$23659,$A3063)</f>
        <v/>
      </c>
      <c r="F3063" s="5">
        <f>D3063-E3063</f>
        <v/>
      </c>
      <c r="G3063" s="5">
        <f>'Notes'!$B$4</f>
        <v/>
      </c>
      <c r="H3063" s="5">
        <f>ROUNDUP(C3063/G3063,0)</f>
        <v/>
      </c>
      <c r="I3063" s="6">
        <f>F3063-H3063</f>
        <v/>
      </c>
      <c r="J3063" s="4">
        <f>IF(I3063&lt;0,"Deficit",IF(I3063=0,"Exact fit","Surplus"))</f>
        <v/>
      </c>
    </row>
    <row r="3064">
      <c r="A3064" s="4" t="n">
        <v>511304</v>
      </c>
      <c r="B3064" s="4" t="inlineStr">
        <is>
          <t>GS RUGUNGA</t>
        </is>
      </c>
      <c r="C3064" s="5">
        <f>SUMIFS('Per-Grade Breakdown'!$D$5:$D$23659,'Per-Grade Breakdown'!$A$5:$A$23659,$A3064)</f>
        <v/>
      </c>
      <c r="D3064" s="5">
        <f>SUMIFS('Per-Grade Breakdown'!$E$5:$E$23659,'Per-Grade Breakdown'!$A$5:$A$23659,$A3064)</f>
        <v/>
      </c>
      <c r="E3064" s="5">
        <f>SUMIFS('Per-Grade Breakdown'!$F$5:$F$23659,'Per-Grade Breakdown'!$A$5:$A$23659,$A3064)</f>
        <v/>
      </c>
      <c r="F3064" s="5">
        <f>D3064-E3064</f>
        <v/>
      </c>
      <c r="G3064" s="5">
        <f>'Notes'!$B$4</f>
        <v/>
      </c>
      <c r="H3064" s="5">
        <f>ROUNDUP(C3064/G3064,0)</f>
        <v/>
      </c>
      <c r="I3064" s="6">
        <f>F3064-H3064</f>
        <v/>
      </c>
      <c r="J3064" s="4">
        <f>IF(I3064&lt;0,"Deficit",IF(I3064=0,"Exact fit","Surplus"))</f>
        <v/>
      </c>
    </row>
    <row r="3065">
      <c r="A3065" s="4" t="n">
        <v>511305</v>
      </c>
      <c r="B3065" s="4" t="inlineStr">
        <is>
          <t>GS RUGARAMA</t>
        </is>
      </c>
      <c r="C3065" s="5">
        <f>SUMIFS('Per-Grade Breakdown'!$D$5:$D$23659,'Per-Grade Breakdown'!$A$5:$A$23659,$A3065)</f>
        <v/>
      </c>
      <c r="D3065" s="5">
        <f>SUMIFS('Per-Grade Breakdown'!$E$5:$E$23659,'Per-Grade Breakdown'!$A$5:$A$23659,$A3065)</f>
        <v/>
      </c>
      <c r="E3065" s="5">
        <f>SUMIFS('Per-Grade Breakdown'!$F$5:$F$23659,'Per-Grade Breakdown'!$A$5:$A$23659,$A3065)</f>
        <v/>
      </c>
      <c r="F3065" s="5">
        <f>D3065-E3065</f>
        <v/>
      </c>
      <c r="G3065" s="5">
        <f>'Notes'!$B$4</f>
        <v/>
      </c>
      <c r="H3065" s="5">
        <f>ROUNDUP(C3065/G3065,0)</f>
        <v/>
      </c>
      <c r="I3065" s="6">
        <f>F3065-H3065</f>
        <v/>
      </c>
      <c r="J3065" s="4">
        <f>IF(I3065&lt;0,"Deficit",IF(I3065=0,"Exact fit","Surplus"))</f>
        <v/>
      </c>
    </row>
    <row r="3066">
      <c r="A3066" s="4" t="n">
        <v>511310</v>
      </c>
      <c r="B3066" s="4" t="inlineStr">
        <is>
          <t>FREE METHODIST SCHOOL</t>
        </is>
      </c>
      <c r="C3066" s="5">
        <f>SUMIFS('Per-Grade Breakdown'!$D$5:$D$23659,'Per-Grade Breakdown'!$A$5:$A$23659,$A3066)</f>
        <v/>
      </c>
      <c r="D3066" s="5">
        <f>SUMIFS('Per-Grade Breakdown'!$E$5:$E$23659,'Per-Grade Breakdown'!$A$5:$A$23659,$A3066)</f>
        <v/>
      </c>
      <c r="E3066" s="5">
        <f>SUMIFS('Per-Grade Breakdown'!$F$5:$F$23659,'Per-Grade Breakdown'!$A$5:$A$23659,$A3066)</f>
        <v/>
      </c>
      <c r="F3066" s="5">
        <f>D3066-E3066</f>
        <v/>
      </c>
      <c r="G3066" s="5">
        <f>'Notes'!$B$4</f>
        <v/>
      </c>
      <c r="H3066" s="5">
        <f>ROUNDUP(C3066/G3066,0)</f>
        <v/>
      </c>
      <c r="I3066" s="6">
        <f>F3066-H3066</f>
        <v/>
      </c>
      <c r="J3066" s="4">
        <f>IF(I3066&lt;0,"Deficit",IF(I3066=0,"Exact fit","Surplus"))</f>
        <v/>
      </c>
    </row>
    <row r="3067">
      <c r="A3067" s="4" t="n">
        <v>511401</v>
      </c>
      <c r="B3067" s="4" t="inlineStr">
        <is>
          <t>GS KARAMBI</t>
        </is>
      </c>
      <c r="C3067" s="5">
        <f>SUMIFS('Per-Grade Breakdown'!$D$5:$D$23659,'Per-Grade Breakdown'!$A$5:$A$23659,$A3067)</f>
        <v/>
      </c>
      <c r="D3067" s="5">
        <f>SUMIFS('Per-Grade Breakdown'!$E$5:$E$23659,'Per-Grade Breakdown'!$A$5:$A$23659,$A3067)</f>
        <v/>
      </c>
      <c r="E3067" s="5">
        <f>SUMIFS('Per-Grade Breakdown'!$F$5:$F$23659,'Per-Grade Breakdown'!$A$5:$A$23659,$A3067)</f>
        <v/>
      </c>
      <c r="F3067" s="5">
        <f>D3067-E3067</f>
        <v/>
      </c>
      <c r="G3067" s="5">
        <f>'Notes'!$B$4</f>
        <v/>
      </c>
      <c r="H3067" s="5">
        <f>ROUNDUP(C3067/G3067,0)</f>
        <v/>
      </c>
      <c r="I3067" s="6">
        <f>F3067-H3067</f>
        <v/>
      </c>
      <c r="J3067" s="4">
        <f>IF(I3067&lt;0,"Deficit",IF(I3067=0,"Exact fit","Surplus"))</f>
        <v/>
      </c>
    </row>
    <row r="3068">
      <c r="A3068" s="4" t="n">
        <v>511404</v>
      </c>
      <c r="B3068" s="4" t="inlineStr">
        <is>
          <t>GS BYINZA</t>
        </is>
      </c>
      <c r="C3068" s="5">
        <f>SUMIFS('Per-Grade Breakdown'!$D$5:$D$23659,'Per-Grade Breakdown'!$A$5:$A$23659,$A3068)</f>
        <v/>
      </c>
      <c r="D3068" s="5">
        <f>SUMIFS('Per-Grade Breakdown'!$E$5:$E$23659,'Per-Grade Breakdown'!$A$5:$A$23659,$A3068)</f>
        <v/>
      </c>
      <c r="E3068" s="5">
        <f>SUMIFS('Per-Grade Breakdown'!$F$5:$F$23659,'Per-Grade Breakdown'!$A$5:$A$23659,$A3068)</f>
        <v/>
      </c>
      <c r="F3068" s="5">
        <f>D3068-E3068</f>
        <v/>
      </c>
      <c r="G3068" s="5">
        <f>'Notes'!$B$4</f>
        <v/>
      </c>
      <c r="H3068" s="5">
        <f>ROUNDUP(C3068/G3068,0)</f>
        <v/>
      </c>
      <c r="I3068" s="6">
        <f>F3068-H3068</f>
        <v/>
      </c>
      <c r="J3068" s="4">
        <f>IF(I3068&lt;0,"Deficit",IF(I3068=0,"Exact fit","Surplus"))</f>
        <v/>
      </c>
    </row>
    <row r="3069">
      <c r="A3069" s="4" t="n">
        <v>511407</v>
      </c>
      <c r="B3069" s="4" t="inlineStr">
        <is>
          <t>GS MABARE</t>
        </is>
      </c>
      <c r="C3069" s="5">
        <f>SUMIFS('Per-Grade Breakdown'!$D$5:$D$23659,'Per-Grade Breakdown'!$A$5:$A$23659,$A3069)</f>
        <v/>
      </c>
      <c r="D3069" s="5">
        <f>SUMIFS('Per-Grade Breakdown'!$E$5:$E$23659,'Per-Grade Breakdown'!$A$5:$A$23659,$A3069)</f>
        <v/>
      </c>
      <c r="E3069" s="5">
        <f>SUMIFS('Per-Grade Breakdown'!$F$5:$F$23659,'Per-Grade Breakdown'!$A$5:$A$23659,$A3069)</f>
        <v/>
      </c>
      <c r="F3069" s="5">
        <f>D3069-E3069</f>
        <v/>
      </c>
      <c r="G3069" s="5">
        <f>'Notes'!$B$4</f>
        <v/>
      </c>
      <c r="H3069" s="5">
        <f>ROUNDUP(C3069/G3069,0)</f>
        <v/>
      </c>
      <c r="I3069" s="6">
        <f>F3069-H3069</f>
        <v/>
      </c>
      <c r="J3069" s="4">
        <f>IF(I3069&lt;0,"Deficit",IF(I3069=0,"Exact fit","Surplus"))</f>
        <v/>
      </c>
    </row>
    <row r="3070">
      <c r="A3070" s="4" t="n">
        <v>511408</v>
      </c>
      <c r="B3070" s="4" t="inlineStr">
        <is>
          <t>GS NAWE</t>
        </is>
      </c>
      <c r="C3070" s="5">
        <f>SUMIFS('Per-Grade Breakdown'!$D$5:$D$23659,'Per-Grade Breakdown'!$A$5:$A$23659,$A3070)</f>
        <v/>
      </c>
      <c r="D3070" s="5">
        <f>SUMIFS('Per-Grade Breakdown'!$E$5:$E$23659,'Per-Grade Breakdown'!$A$5:$A$23659,$A3070)</f>
        <v/>
      </c>
      <c r="E3070" s="5">
        <f>SUMIFS('Per-Grade Breakdown'!$F$5:$F$23659,'Per-Grade Breakdown'!$A$5:$A$23659,$A3070)</f>
        <v/>
      </c>
      <c r="F3070" s="5">
        <f>D3070-E3070</f>
        <v/>
      </c>
      <c r="G3070" s="5">
        <f>'Notes'!$B$4</f>
        <v/>
      </c>
      <c r="H3070" s="5">
        <f>ROUNDUP(C3070/G3070,0)</f>
        <v/>
      </c>
      <c r="I3070" s="6">
        <f>F3070-H3070</f>
        <v/>
      </c>
      <c r="J3070" s="4">
        <f>IF(I3070&lt;0,"Deficit",IF(I3070=0,"Exact fit","Surplus"))</f>
        <v/>
      </c>
    </row>
    <row r="3071">
      <c r="A3071" s="4" t="n">
        <v>511409</v>
      </c>
      <c r="B3071" s="4" t="inlineStr">
        <is>
          <t>GS RUBONA</t>
        </is>
      </c>
      <c r="C3071" s="5">
        <f>SUMIFS('Per-Grade Breakdown'!$D$5:$D$23659,'Per-Grade Breakdown'!$A$5:$A$23659,$A3071)</f>
        <v/>
      </c>
      <c r="D3071" s="5">
        <f>SUMIFS('Per-Grade Breakdown'!$E$5:$E$23659,'Per-Grade Breakdown'!$A$5:$A$23659,$A3071)</f>
        <v/>
      </c>
      <c r="E3071" s="5">
        <f>SUMIFS('Per-Grade Breakdown'!$F$5:$F$23659,'Per-Grade Breakdown'!$A$5:$A$23659,$A3071)</f>
        <v/>
      </c>
      <c r="F3071" s="5">
        <f>D3071-E3071</f>
        <v/>
      </c>
      <c r="G3071" s="5">
        <f>'Notes'!$B$4</f>
        <v/>
      </c>
      <c r="H3071" s="5">
        <f>ROUNDUP(C3071/G3071,0)</f>
        <v/>
      </c>
      <c r="I3071" s="6">
        <f>F3071-H3071</f>
        <v/>
      </c>
      <c r="J3071" s="4">
        <f>IF(I3071&lt;0,"Deficit",IF(I3071=0,"Exact fit","Surplus"))</f>
        <v/>
      </c>
    </row>
    <row r="3072">
      <c r="A3072" s="4" t="n">
        <v>520101</v>
      </c>
      <c r="B3072" s="4" t="inlineStr">
        <is>
          <t>CENTRE MARTINI</t>
        </is>
      </c>
      <c r="C3072" s="5">
        <f>SUMIFS('Per-Grade Breakdown'!$D$5:$D$23659,'Per-Grade Breakdown'!$A$5:$A$23659,$A3072)</f>
        <v/>
      </c>
      <c r="D3072" s="5">
        <f>SUMIFS('Per-Grade Breakdown'!$E$5:$E$23659,'Per-Grade Breakdown'!$A$5:$A$23659,$A3072)</f>
        <v/>
      </c>
      <c r="E3072" s="5">
        <f>SUMIFS('Per-Grade Breakdown'!$F$5:$F$23659,'Per-Grade Breakdown'!$A$5:$A$23659,$A3072)</f>
        <v/>
      </c>
      <c r="F3072" s="5">
        <f>D3072-E3072</f>
        <v/>
      </c>
      <c r="G3072" s="5">
        <f>'Notes'!$B$4</f>
        <v/>
      </c>
      <c r="H3072" s="5">
        <f>ROUNDUP(C3072/G3072,0)</f>
        <v/>
      </c>
      <c r="I3072" s="6">
        <f>F3072-H3072</f>
        <v/>
      </c>
      <c r="J3072" s="4">
        <f>IF(I3072&lt;0,"Deficit",IF(I3072=0,"Exact fit","Surplus"))</f>
        <v/>
      </c>
    </row>
    <row r="3073">
      <c r="A3073" s="4" t="n">
        <v>520104</v>
      </c>
      <c r="B3073" s="4" t="inlineStr">
        <is>
          <t>GS MUKAMA</t>
        </is>
      </c>
      <c r="C3073" s="5">
        <f>SUMIFS('Per-Grade Breakdown'!$D$5:$D$23659,'Per-Grade Breakdown'!$A$5:$A$23659,$A3073)</f>
        <v/>
      </c>
      <c r="D3073" s="5">
        <f>SUMIFS('Per-Grade Breakdown'!$E$5:$E$23659,'Per-Grade Breakdown'!$A$5:$A$23659,$A3073)</f>
        <v/>
      </c>
      <c r="E3073" s="5">
        <f>SUMIFS('Per-Grade Breakdown'!$F$5:$F$23659,'Per-Grade Breakdown'!$A$5:$A$23659,$A3073)</f>
        <v/>
      </c>
      <c r="F3073" s="5">
        <f>D3073-E3073</f>
        <v/>
      </c>
      <c r="G3073" s="5">
        <f>'Notes'!$B$4</f>
        <v/>
      </c>
      <c r="H3073" s="5">
        <f>ROUNDUP(C3073/G3073,0)</f>
        <v/>
      </c>
      <c r="I3073" s="6">
        <f>F3073-H3073</f>
        <v/>
      </c>
      <c r="J3073" s="4">
        <f>IF(I3073&lt;0,"Deficit",IF(I3073=0,"Exact fit","Surplus"))</f>
        <v/>
      </c>
    </row>
    <row r="3074">
      <c r="A3074" s="4" t="n">
        <v>520105</v>
      </c>
      <c r="B3074" s="4" t="inlineStr">
        <is>
          <t>GS MUTUMBA</t>
        </is>
      </c>
      <c r="C3074" s="5">
        <f>SUMIFS('Per-Grade Breakdown'!$D$5:$D$23659,'Per-Grade Breakdown'!$A$5:$A$23659,$A3074)</f>
        <v/>
      </c>
      <c r="D3074" s="5">
        <f>SUMIFS('Per-Grade Breakdown'!$E$5:$E$23659,'Per-Grade Breakdown'!$A$5:$A$23659,$A3074)</f>
        <v/>
      </c>
      <c r="E3074" s="5">
        <f>SUMIFS('Per-Grade Breakdown'!$F$5:$F$23659,'Per-Grade Breakdown'!$A$5:$A$23659,$A3074)</f>
        <v/>
      </c>
      <c r="F3074" s="5">
        <f>D3074-E3074</f>
        <v/>
      </c>
      <c r="G3074" s="5">
        <f>'Notes'!$B$4</f>
        <v/>
      </c>
      <c r="H3074" s="5">
        <f>ROUNDUP(C3074/G3074,0)</f>
        <v/>
      </c>
      <c r="I3074" s="6">
        <f>F3074-H3074</f>
        <v/>
      </c>
      <c r="J3074" s="4">
        <f>IF(I3074&lt;0,"Deficit",IF(I3074=0,"Exact fit","Surplus"))</f>
        <v/>
      </c>
    </row>
    <row r="3075">
      <c r="A3075" s="4" t="n">
        <v>520106</v>
      </c>
      <c r="B3075" s="4" t="inlineStr">
        <is>
          <t>GS RWEBARE</t>
        </is>
      </c>
      <c r="C3075" s="5">
        <f>SUMIFS('Per-Grade Breakdown'!$D$5:$D$23659,'Per-Grade Breakdown'!$A$5:$A$23659,$A3075)</f>
        <v/>
      </c>
      <c r="D3075" s="5">
        <f>SUMIFS('Per-Grade Breakdown'!$E$5:$E$23659,'Per-Grade Breakdown'!$A$5:$A$23659,$A3075)</f>
        <v/>
      </c>
      <c r="E3075" s="5">
        <f>SUMIFS('Per-Grade Breakdown'!$F$5:$F$23659,'Per-Grade Breakdown'!$A$5:$A$23659,$A3075)</f>
        <v/>
      </c>
      <c r="F3075" s="5">
        <f>D3075-E3075</f>
        <v/>
      </c>
      <c r="G3075" s="5">
        <f>'Notes'!$B$4</f>
        <v/>
      </c>
      <c r="H3075" s="5">
        <f>ROUNDUP(C3075/G3075,0)</f>
        <v/>
      </c>
      <c r="I3075" s="6">
        <f>F3075-H3075</f>
        <v/>
      </c>
      <c r="J3075" s="4">
        <f>IF(I3075&lt;0,"Deficit",IF(I3075=0,"Exact fit","Surplus"))</f>
        <v/>
      </c>
    </row>
    <row r="3076">
      <c r="A3076" s="4" t="n">
        <v>520107</v>
      </c>
      <c r="B3076" s="4" t="inlineStr">
        <is>
          <t>G S KARAMBI</t>
        </is>
      </c>
      <c r="C3076" s="5">
        <f>SUMIFS('Per-Grade Breakdown'!$D$5:$D$23659,'Per-Grade Breakdown'!$A$5:$A$23659,$A3076)</f>
        <v/>
      </c>
      <c r="D3076" s="5">
        <f>SUMIFS('Per-Grade Breakdown'!$E$5:$E$23659,'Per-Grade Breakdown'!$A$5:$A$23659,$A3076)</f>
        <v/>
      </c>
      <c r="E3076" s="5">
        <f>SUMIFS('Per-Grade Breakdown'!$F$5:$F$23659,'Per-Grade Breakdown'!$A$5:$A$23659,$A3076)</f>
        <v/>
      </c>
      <c r="F3076" s="5">
        <f>D3076-E3076</f>
        <v/>
      </c>
      <c r="G3076" s="5">
        <f>'Notes'!$B$4</f>
        <v/>
      </c>
      <c r="H3076" s="5">
        <f>ROUNDUP(C3076/G3076,0)</f>
        <v/>
      </c>
      <c r="I3076" s="6">
        <f>F3076-H3076</f>
        <v/>
      </c>
      <c r="J3076" s="4">
        <f>IF(I3076&lt;0,"Deficit",IF(I3076=0,"Exact fit","Surplus"))</f>
        <v/>
      </c>
    </row>
    <row r="3077">
      <c r="A3077" s="4" t="n">
        <v>520110</v>
      </c>
      <c r="B3077" s="4" t="inlineStr">
        <is>
          <t>GS RWENSHEKE</t>
        </is>
      </c>
      <c r="C3077" s="5">
        <f>SUMIFS('Per-Grade Breakdown'!$D$5:$D$23659,'Per-Grade Breakdown'!$A$5:$A$23659,$A3077)</f>
        <v/>
      </c>
      <c r="D3077" s="5">
        <f>SUMIFS('Per-Grade Breakdown'!$E$5:$E$23659,'Per-Grade Breakdown'!$A$5:$A$23659,$A3077)</f>
        <v/>
      </c>
      <c r="E3077" s="5">
        <f>SUMIFS('Per-Grade Breakdown'!$F$5:$F$23659,'Per-Grade Breakdown'!$A$5:$A$23659,$A3077)</f>
        <v/>
      </c>
      <c r="F3077" s="5">
        <f>D3077-E3077</f>
        <v/>
      </c>
      <c r="G3077" s="5">
        <f>'Notes'!$B$4</f>
        <v/>
      </c>
      <c r="H3077" s="5">
        <f>ROUNDUP(C3077/G3077,0)</f>
        <v/>
      </c>
      <c r="I3077" s="6">
        <f>F3077-H3077</f>
        <v/>
      </c>
      <c r="J3077" s="4">
        <f>IF(I3077&lt;0,"Deficit",IF(I3077=0,"Exact fit","Surplus"))</f>
        <v/>
      </c>
    </row>
    <row r="3078">
      <c r="A3078" s="4" t="n">
        <v>520111</v>
      </c>
      <c r="B3078" s="4" t="inlineStr">
        <is>
          <t>UMUTARA DEAF SCHOOL</t>
        </is>
      </c>
      <c r="C3078" s="5">
        <f>SUMIFS('Per-Grade Breakdown'!$D$5:$D$23659,'Per-Grade Breakdown'!$A$5:$A$23659,$A3078)</f>
        <v/>
      </c>
      <c r="D3078" s="5">
        <f>SUMIFS('Per-Grade Breakdown'!$E$5:$E$23659,'Per-Grade Breakdown'!$A$5:$A$23659,$A3078)</f>
        <v/>
      </c>
      <c r="E3078" s="5">
        <f>SUMIFS('Per-Grade Breakdown'!$F$5:$F$23659,'Per-Grade Breakdown'!$A$5:$A$23659,$A3078)</f>
        <v/>
      </c>
      <c r="F3078" s="5">
        <f>D3078-E3078</f>
        <v/>
      </c>
      <c r="G3078" s="5">
        <f>'Notes'!$B$4</f>
        <v/>
      </c>
      <c r="H3078" s="5">
        <f>ROUNDUP(C3078/G3078,0)</f>
        <v/>
      </c>
      <c r="I3078" s="6">
        <f>F3078-H3078</f>
        <v/>
      </c>
      <c r="J3078" s="4">
        <f>IF(I3078&lt;0,"Deficit",IF(I3078=0,"Exact fit","Surplus"))</f>
        <v/>
      </c>
    </row>
    <row r="3079">
      <c r="A3079" s="4" t="n">
        <v>520112</v>
      </c>
      <c r="B3079" s="4" t="inlineStr">
        <is>
          <t>GS REBERO</t>
        </is>
      </c>
      <c r="C3079" s="5">
        <f>SUMIFS('Per-Grade Breakdown'!$D$5:$D$23659,'Per-Grade Breakdown'!$A$5:$A$23659,$A3079)</f>
        <v/>
      </c>
      <c r="D3079" s="5">
        <f>SUMIFS('Per-Grade Breakdown'!$E$5:$E$23659,'Per-Grade Breakdown'!$A$5:$A$23659,$A3079)</f>
        <v/>
      </c>
      <c r="E3079" s="5">
        <f>SUMIFS('Per-Grade Breakdown'!$F$5:$F$23659,'Per-Grade Breakdown'!$A$5:$A$23659,$A3079)</f>
        <v/>
      </c>
      <c r="F3079" s="5">
        <f>D3079-E3079</f>
        <v/>
      </c>
      <c r="G3079" s="5">
        <f>'Notes'!$B$4</f>
        <v/>
      </c>
      <c r="H3079" s="5">
        <f>ROUNDUP(C3079/G3079,0)</f>
        <v/>
      </c>
      <c r="I3079" s="6">
        <f>F3079-H3079</f>
        <v/>
      </c>
      <c r="J3079" s="4">
        <f>IF(I3079&lt;0,"Deficit",IF(I3079=0,"Exact fit","Surplus"))</f>
        <v/>
      </c>
    </row>
    <row r="3080">
      <c r="A3080" s="4" t="n">
        <v>520113</v>
      </c>
      <c r="B3080" s="4" t="inlineStr">
        <is>
          <t>GS CYAGAJU</t>
        </is>
      </c>
      <c r="C3080" s="5">
        <f>SUMIFS('Per-Grade Breakdown'!$D$5:$D$23659,'Per-Grade Breakdown'!$A$5:$A$23659,$A3080)</f>
        <v/>
      </c>
      <c r="D3080" s="5">
        <f>SUMIFS('Per-Grade Breakdown'!$E$5:$E$23659,'Per-Grade Breakdown'!$A$5:$A$23659,$A3080)</f>
        <v/>
      </c>
      <c r="E3080" s="5">
        <f>SUMIFS('Per-Grade Breakdown'!$F$5:$F$23659,'Per-Grade Breakdown'!$A$5:$A$23659,$A3080)</f>
        <v/>
      </c>
      <c r="F3080" s="5">
        <f>D3080-E3080</f>
        <v/>
      </c>
      <c r="G3080" s="5">
        <f>'Notes'!$B$4</f>
        <v/>
      </c>
      <c r="H3080" s="5">
        <f>ROUNDUP(C3080/G3080,0)</f>
        <v/>
      </c>
      <c r="I3080" s="6">
        <f>F3080-H3080</f>
        <v/>
      </c>
      <c r="J3080" s="4">
        <f>IF(I3080&lt;0,"Deficit",IF(I3080=0,"Exact fit","Surplus"))</f>
        <v/>
      </c>
    </row>
    <row r="3081">
      <c r="A3081" s="4" t="n">
        <v>520114</v>
      </c>
      <c r="B3081" s="4" t="inlineStr">
        <is>
          <t>NYAMIREMBE Primary School</t>
        </is>
      </c>
      <c r="C3081" s="5">
        <f>SUMIFS('Per-Grade Breakdown'!$D$5:$D$23659,'Per-Grade Breakdown'!$A$5:$A$23659,$A3081)</f>
        <v/>
      </c>
      <c r="D3081" s="5">
        <f>SUMIFS('Per-Grade Breakdown'!$E$5:$E$23659,'Per-Grade Breakdown'!$A$5:$A$23659,$A3081)</f>
        <v/>
      </c>
      <c r="E3081" s="5">
        <f>SUMIFS('Per-Grade Breakdown'!$F$5:$F$23659,'Per-Grade Breakdown'!$A$5:$A$23659,$A3081)</f>
        <v/>
      </c>
      <c r="F3081" s="5">
        <f>D3081-E3081</f>
        <v/>
      </c>
      <c r="G3081" s="5">
        <f>'Notes'!$B$4</f>
        <v/>
      </c>
      <c r="H3081" s="5">
        <f>ROUNDUP(C3081/G3081,0)</f>
        <v/>
      </c>
      <c r="I3081" s="6">
        <f>F3081-H3081</f>
        <v/>
      </c>
      <c r="J3081" s="4">
        <f>IF(I3081&lt;0,"Deficit",IF(I3081=0,"Exact fit","Surplus"))</f>
        <v/>
      </c>
    </row>
    <row r="3082">
      <c r="A3082" s="4" t="n">
        <v>520116</v>
      </c>
      <c r="B3082" s="4" t="inlineStr">
        <is>
          <t>EP NYARUREMA</t>
        </is>
      </c>
      <c r="C3082" s="5">
        <f>SUMIFS('Per-Grade Breakdown'!$D$5:$D$23659,'Per-Grade Breakdown'!$A$5:$A$23659,$A3082)</f>
        <v/>
      </c>
      <c r="D3082" s="5">
        <f>SUMIFS('Per-Grade Breakdown'!$E$5:$E$23659,'Per-Grade Breakdown'!$A$5:$A$23659,$A3082)</f>
        <v/>
      </c>
      <c r="E3082" s="5">
        <f>SUMIFS('Per-Grade Breakdown'!$F$5:$F$23659,'Per-Grade Breakdown'!$A$5:$A$23659,$A3082)</f>
        <v/>
      </c>
      <c r="F3082" s="5">
        <f>D3082-E3082</f>
        <v/>
      </c>
      <c r="G3082" s="5">
        <f>'Notes'!$B$4</f>
        <v/>
      </c>
      <c r="H3082" s="5">
        <f>ROUNDUP(C3082/G3082,0)</f>
        <v/>
      </c>
      <c r="I3082" s="6">
        <f>F3082-H3082</f>
        <v/>
      </c>
      <c r="J3082" s="4">
        <f>IF(I3082&lt;0,"Deficit",IF(I3082=0,"Exact fit","Surplus"))</f>
        <v/>
      </c>
    </row>
    <row r="3083">
      <c r="A3083" s="4" t="n">
        <v>520201</v>
      </c>
      <c r="B3083" s="4" t="inlineStr">
        <is>
          <t>GS BUSHARA</t>
        </is>
      </c>
      <c r="C3083" s="5">
        <f>SUMIFS('Per-Grade Breakdown'!$D$5:$D$23659,'Per-Grade Breakdown'!$A$5:$A$23659,$A3083)</f>
        <v/>
      </c>
      <c r="D3083" s="5">
        <f>SUMIFS('Per-Grade Breakdown'!$E$5:$E$23659,'Per-Grade Breakdown'!$A$5:$A$23659,$A3083)</f>
        <v/>
      </c>
      <c r="E3083" s="5">
        <f>SUMIFS('Per-Grade Breakdown'!$F$5:$F$23659,'Per-Grade Breakdown'!$A$5:$A$23659,$A3083)</f>
        <v/>
      </c>
      <c r="F3083" s="5">
        <f>D3083-E3083</f>
        <v/>
      </c>
      <c r="G3083" s="5">
        <f>'Notes'!$B$4</f>
        <v/>
      </c>
      <c r="H3083" s="5">
        <f>ROUNDUP(C3083/G3083,0)</f>
        <v/>
      </c>
      <c r="I3083" s="6">
        <f>F3083-H3083</f>
        <v/>
      </c>
      <c r="J3083" s="4">
        <f>IF(I3083&lt;0,"Deficit",IF(I3083=0,"Exact fit","Surplus"))</f>
        <v/>
      </c>
    </row>
    <row r="3084">
      <c r="A3084" s="4" t="n">
        <v>520202</v>
      </c>
      <c r="B3084" s="4" t="inlineStr">
        <is>
          <t>G S KABUGA</t>
        </is>
      </c>
      <c r="C3084" s="5">
        <f>SUMIFS('Per-Grade Breakdown'!$D$5:$D$23659,'Per-Grade Breakdown'!$A$5:$A$23659,$A3084)</f>
        <v/>
      </c>
      <c r="D3084" s="5">
        <f>SUMIFS('Per-Grade Breakdown'!$E$5:$E$23659,'Per-Grade Breakdown'!$A$5:$A$23659,$A3084)</f>
        <v/>
      </c>
      <c r="E3084" s="5">
        <f>SUMIFS('Per-Grade Breakdown'!$F$5:$F$23659,'Per-Grade Breakdown'!$A$5:$A$23659,$A3084)</f>
        <v/>
      </c>
      <c r="F3084" s="5">
        <f>D3084-E3084</f>
        <v/>
      </c>
      <c r="G3084" s="5">
        <f>'Notes'!$B$4</f>
        <v/>
      </c>
      <c r="H3084" s="5">
        <f>ROUNDUP(C3084/G3084,0)</f>
        <v/>
      </c>
      <c r="I3084" s="6">
        <f>F3084-H3084</f>
        <v/>
      </c>
      <c r="J3084" s="4">
        <f>IF(I3084&lt;0,"Deficit",IF(I3084=0,"Exact fit","Surplus"))</f>
        <v/>
      </c>
    </row>
    <row r="3085">
      <c r="A3085" s="4" t="n">
        <v>520203</v>
      </c>
      <c r="B3085" s="4" t="inlineStr">
        <is>
          <t>GS GIKAGATI</t>
        </is>
      </c>
      <c r="C3085" s="5">
        <f>SUMIFS('Per-Grade Breakdown'!$D$5:$D$23659,'Per-Grade Breakdown'!$A$5:$A$23659,$A3085)</f>
        <v/>
      </c>
      <c r="D3085" s="5">
        <f>SUMIFS('Per-Grade Breakdown'!$E$5:$E$23659,'Per-Grade Breakdown'!$A$5:$A$23659,$A3085)</f>
        <v/>
      </c>
      <c r="E3085" s="5">
        <f>SUMIFS('Per-Grade Breakdown'!$F$5:$F$23659,'Per-Grade Breakdown'!$A$5:$A$23659,$A3085)</f>
        <v/>
      </c>
      <c r="F3085" s="5">
        <f>D3085-E3085</f>
        <v/>
      </c>
      <c r="G3085" s="5">
        <f>'Notes'!$B$4</f>
        <v/>
      </c>
      <c r="H3085" s="5">
        <f>ROUNDUP(C3085/G3085,0)</f>
        <v/>
      </c>
      <c r="I3085" s="6">
        <f>F3085-H3085</f>
        <v/>
      </c>
      <c r="J3085" s="4">
        <f>IF(I3085&lt;0,"Deficit",IF(I3085=0,"Exact fit","Surplus"))</f>
        <v/>
      </c>
    </row>
    <row r="3086">
      <c r="A3086" s="4" t="n">
        <v>520204</v>
      </c>
      <c r="B3086" s="4" t="inlineStr">
        <is>
          <t>GS NDEGO / TSS</t>
        </is>
      </c>
      <c r="C3086" s="5">
        <f>SUMIFS('Per-Grade Breakdown'!$D$5:$D$23659,'Per-Grade Breakdown'!$A$5:$A$23659,$A3086)</f>
        <v/>
      </c>
      <c r="D3086" s="5">
        <f>SUMIFS('Per-Grade Breakdown'!$E$5:$E$23659,'Per-Grade Breakdown'!$A$5:$A$23659,$A3086)</f>
        <v/>
      </c>
      <c r="E3086" s="5">
        <f>SUMIFS('Per-Grade Breakdown'!$F$5:$F$23659,'Per-Grade Breakdown'!$A$5:$A$23659,$A3086)</f>
        <v/>
      </c>
      <c r="F3086" s="5">
        <f>D3086-E3086</f>
        <v/>
      </c>
      <c r="G3086" s="5">
        <f>'Notes'!$B$4</f>
        <v/>
      </c>
      <c r="H3086" s="5">
        <f>ROUNDUP(C3086/G3086,0)</f>
        <v/>
      </c>
      <c r="I3086" s="6">
        <f>F3086-H3086</f>
        <v/>
      </c>
      <c r="J3086" s="4">
        <f>IF(I3086&lt;0,"Deficit",IF(I3086=0,"Exact fit","Surplus"))</f>
        <v/>
      </c>
    </row>
    <row r="3087">
      <c r="A3087" s="4" t="n">
        <v>520206</v>
      </c>
      <c r="B3087" s="4" t="inlineStr">
        <is>
          <t>GIKUNDAMVURA P/S</t>
        </is>
      </c>
      <c r="C3087" s="5">
        <f>SUMIFS('Per-Grade Breakdown'!$D$5:$D$23659,'Per-Grade Breakdown'!$A$5:$A$23659,$A3087)</f>
        <v/>
      </c>
      <c r="D3087" s="5">
        <f>SUMIFS('Per-Grade Breakdown'!$E$5:$E$23659,'Per-Grade Breakdown'!$A$5:$A$23659,$A3087)</f>
        <v/>
      </c>
      <c r="E3087" s="5">
        <f>SUMIFS('Per-Grade Breakdown'!$F$5:$F$23659,'Per-Grade Breakdown'!$A$5:$A$23659,$A3087)</f>
        <v/>
      </c>
      <c r="F3087" s="5">
        <f>D3087-E3087</f>
        <v/>
      </c>
      <c r="G3087" s="5">
        <f>'Notes'!$B$4</f>
        <v/>
      </c>
      <c r="H3087" s="5">
        <f>ROUNDUP(C3087/G3087,0)</f>
        <v/>
      </c>
      <c r="I3087" s="6">
        <f>F3087-H3087</f>
        <v/>
      </c>
      <c r="J3087" s="4">
        <f>IF(I3087&lt;0,"Deficit",IF(I3087=0,"Exact fit","Surplus"))</f>
        <v/>
      </c>
    </row>
    <row r="3088">
      <c r="A3088" s="4" t="n">
        <v>520207</v>
      </c>
      <c r="B3088" s="4" t="inlineStr">
        <is>
          <t>CYENKWANZI PS</t>
        </is>
      </c>
      <c r="C3088" s="5">
        <f>SUMIFS('Per-Grade Breakdown'!$D$5:$D$23659,'Per-Grade Breakdown'!$A$5:$A$23659,$A3088)</f>
        <v/>
      </c>
      <c r="D3088" s="5">
        <f>SUMIFS('Per-Grade Breakdown'!$E$5:$E$23659,'Per-Grade Breakdown'!$A$5:$A$23659,$A3088)</f>
        <v/>
      </c>
      <c r="E3088" s="5">
        <f>SUMIFS('Per-Grade Breakdown'!$F$5:$F$23659,'Per-Grade Breakdown'!$A$5:$A$23659,$A3088)</f>
        <v/>
      </c>
      <c r="F3088" s="5">
        <f>D3088-E3088</f>
        <v/>
      </c>
      <c r="G3088" s="5">
        <f>'Notes'!$B$4</f>
        <v/>
      </c>
      <c r="H3088" s="5">
        <f>ROUNDUP(C3088/G3088,0)</f>
        <v/>
      </c>
      <c r="I3088" s="6">
        <f>F3088-H3088</f>
        <v/>
      </c>
      <c r="J3088" s="4">
        <f>IF(I3088&lt;0,"Deficit",IF(I3088=0,"Exact fit","Surplus"))</f>
        <v/>
      </c>
    </row>
    <row r="3089">
      <c r="A3089" s="4" t="n">
        <v>520208</v>
      </c>
      <c r="B3089" s="4" t="inlineStr">
        <is>
          <t>Bright Future Academy N/P school</t>
        </is>
      </c>
      <c r="C3089" s="5">
        <f>SUMIFS('Per-Grade Breakdown'!$D$5:$D$23659,'Per-Grade Breakdown'!$A$5:$A$23659,$A3089)</f>
        <v/>
      </c>
      <c r="D3089" s="5">
        <f>SUMIFS('Per-Grade Breakdown'!$E$5:$E$23659,'Per-Grade Breakdown'!$A$5:$A$23659,$A3089)</f>
        <v/>
      </c>
      <c r="E3089" s="5">
        <f>SUMIFS('Per-Grade Breakdown'!$F$5:$F$23659,'Per-Grade Breakdown'!$A$5:$A$23659,$A3089)</f>
        <v/>
      </c>
      <c r="F3089" s="5">
        <f>D3089-E3089</f>
        <v/>
      </c>
      <c r="G3089" s="5">
        <f>'Notes'!$B$4</f>
        <v/>
      </c>
      <c r="H3089" s="5">
        <f>ROUNDUP(C3089/G3089,0)</f>
        <v/>
      </c>
      <c r="I3089" s="6">
        <f>F3089-H3089</f>
        <v/>
      </c>
      <c r="J3089" s="4">
        <f>IF(I3089&lt;0,"Deficit",IF(I3089=0,"Exact fit","Surplus"))</f>
        <v/>
      </c>
    </row>
    <row r="3090">
      <c r="A3090" s="4" t="n">
        <v>520301</v>
      </c>
      <c r="B3090" s="4" t="inlineStr">
        <is>
          <t>AKAGERA GENERATION</t>
        </is>
      </c>
      <c r="C3090" s="5">
        <f>SUMIFS('Per-Grade Breakdown'!$D$5:$D$23659,'Per-Grade Breakdown'!$A$5:$A$23659,$A3090)</f>
        <v/>
      </c>
      <c r="D3090" s="5">
        <f>SUMIFS('Per-Grade Breakdown'!$E$5:$E$23659,'Per-Grade Breakdown'!$A$5:$A$23659,$A3090)</f>
        <v/>
      </c>
      <c r="E3090" s="5">
        <f>SUMIFS('Per-Grade Breakdown'!$F$5:$F$23659,'Per-Grade Breakdown'!$A$5:$A$23659,$A3090)</f>
        <v/>
      </c>
      <c r="F3090" s="5">
        <f>D3090-E3090</f>
        <v/>
      </c>
      <c r="G3090" s="5">
        <f>'Notes'!$B$4</f>
        <v/>
      </c>
      <c r="H3090" s="5">
        <f>ROUNDUP(C3090/G3090,0)</f>
        <v/>
      </c>
      <c r="I3090" s="6">
        <f>F3090-H3090</f>
        <v/>
      </c>
      <c r="J3090" s="4">
        <f>IF(I3090&lt;0,"Deficit",IF(I3090=0,"Exact fit","Surplus"))</f>
        <v/>
      </c>
    </row>
    <row r="3091">
      <c r="A3091" s="4" t="n">
        <v>520302</v>
      </c>
      <c r="B3091" s="4" t="inlineStr">
        <is>
          <t>AKAYANGE NEW HOPE</t>
        </is>
      </c>
      <c r="C3091" s="5">
        <f>SUMIFS('Per-Grade Breakdown'!$D$5:$D$23659,'Per-Grade Breakdown'!$A$5:$A$23659,$A3091)</f>
        <v/>
      </c>
      <c r="D3091" s="5">
        <f>SUMIFS('Per-Grade Breakdown'!$E$5:$E$23659,'Per-Grade Breakdown'!$A$5:$A$23659,$A3091)</f>
        <v/>
      </c>
      <c r="E3091" s="5">
        <f>SUMIFS('Per-Grade Breakdown'!$F$5:$F$23659,'Per-Grade Breakdown'!$A$5:$A$23659,$A3091)</f>
        <v/>
      </c>
      <c r="F3091" s="5">
        <f>D3091-E3091</f>
        <v/>
      </c>
      <c r="G3091" s="5">
        <f>'Notes'!$B$4</f>
        <v/>
      </c>
      <c r="H3091" s="5">
        <f>ROUNDUP(C3091/G3091,0)</f>
        <v/>
      </c>
      <c r="I3091" s="6">
        <f>F3091-H3091</f>
        <v/>
      </c>
      <c r="J3091" s="4">
        <f>IF(I3091&lt;0,"Deficit",IF(I3091=0,"Exact fit","Surplus"))</f>
        <v/>
      </c>
    </row>
    <row r="3092">
      <c r="A3092" s="4" t="n">
        <v>520304</v>
      </c>
      <c r="B3092" s="4" t="inlineStr">
        <is>
          <t>AKAYANGE P/S</t>
        </is>
      </c>
      <c r="C3092" s="5">
        <f>SUMIFS('Per-Grade Breakdown'!$D$5:$D$23659,'Per-Grade Breakdown'!$A$5:$A$23659,$A3092)</f>
        <v/>
      </c>
      <c r="D3092" s="5">
        <f>SUMIFS('Per-Grade Breakdown'!$E$5:$E$23659,'Per-Grade Breakdown'!$A$5:$A$23659,$A3092)</f>
        <v/>
      </c>
      <c r="E3092" s="5">
        <f>SUMIFS('Per-Grade Breakdown'!$F$5:$F$23659,'Per-Grade Breakdown'!$A$5:$A$23659,$A3092)</f>
        <v/>
      </c>
      <c r="F3092" s="5">
        <f>D3092-E3092</f>
        <v/>
      </c>
      <c r="G3092" s="5">
        <f>'Notes'!$B$4</f>
        <v/>
      </c>
      <c r="H3092" s="5">
        <f>ROUNDUP(C3092/G3092,0)</f>
        <v/>
      </c>
      <c r="I3092" s="6">
        <f>F3092-H3092</f>
        <v/>
      </c>
      <c r="J3092" s="4">
        <f>IF(I3092&lt;0,"Deficit",IF(I3092=0,"Exact fit","Surplus"))</f>
        <v/>
      </c>
    </row>
    <row r="3093">
      <c r="A3093" s="4" t="n">
        <v>520305</v>
      </c>
      <c r="B3093" s="4" t="inlineStr">
        <is>
          <t>KARANGAZI EAR CHURCH SCHOOL</t>
        </is>
      </c>
      <c r="C3093" s="5">
        <f>SUMIFS('Per-Grade Breakdown'!$D$5:$D$23659,'Per-Grade Breakdown'!$A$5:$A$23659,$A3093)</f>
        <v/>
      </c>
      <c r="D3093" s="5">
        <f>SUMIFS('Per-Grade Breakdown'!$E$5:$E$23659,'Per-Grade Breakdown'!$A$5:$A$23659,$A3093)</f>
        <v/>
      </c>
      <c r="E3093" s="5">
        <f>SUMIFS('Per-Grade Breakdown'!$F$5:$F$23659,'Per-Grade Breakdown'!$A$5:$A$23659,$A3093)</f>
        <v/>
      </c>
      <c r="F3093" s="5">
        <f>D3093-E3093</f>
        <v/>
      </c>
      <c r="G3093" s="5">
        <f>'Notes'!$B$4</f>
        <v/>
      </c>
      <c r="H3093" s="5">
        <f>ROUNDUP(C3093/G3093,0)</f>
        <v/>
      </c>
      <c r="I3093" s="6">
        <f>F3093-H3093</f>
        <v/>
      </c>
      <c r="J3093" s="4">
        <f>IF(I3093&lt;0,"Deficit",IF(I3093=0,"Exact fit","Surplus"))</f>
        <v/>
      </c>
    </row>
    <row r="3094">
      <c r="A3094" s="4" t="n">
        <v>520306</v>
      </c>
      <c r="B3094" s="4" t="inlineStr">
        <is>
          <t>GS MUSENYI</t>
        </is>
      </c>
      <c r="C3094" s="5">
        <f>SUMIFS('Per-Grade Breakdown'!$D$5:$D$23659,'Per-Grade Breakdown'!$A$5:$A$23659,$A3094)</f>
        <v/>
      </c>
      <c r="D3094" s="5">
        <f>SUMIFS('Per-Grade Breakdown'!$E$5:$E$23659,'Per-Grade Breakdown'!$A$5:$A$23659,$A3094)</f>
        <v/>
      </c>
      <c r="E3094" s="5">
        <f>SUMIFS('Per-Grade Breakdown'!$F$5:$F$23659,'Per-Grade Breakdown'!$A$5:$A$23659,$A3094)</f>
        <v/>
      </c>
      <c r="F3094" s="5">
        <f>D3094-E3094</f>
        <v/>
      </c>
      <c r="G3094" s="5">
        <f>'Notes'!$B$4</f>
        <v/>
      </c>
      <c r="H3094" s="5">
        <f>ROUNDUP(C3094/G3094,0)</f>
        <v/>
      </c>
      <c r="I3094" s="6">
        <f>F3094-H3094</f>
        <v/>
      </c>
      <c r="J3094" s="4">
        <f>IF(I3094&lt;0,"Deficit",IF(I3094=0,"Exact fit","Surplus"))</f>
        <v/>
      </c>
    </row>
    <row r="3095">
      <c r="A3095" s="4" t="n">
        <v>520307</v>
      </c>
      <c r="B3095" s="4" t="inlineStr">
        <is>
          <t>GS NYAMIRAMA</t>
        </is>
      </c>
      <c r="C3095" s="5">
        <f>SUMIFS('Per-Grade Breakdown'!$D$5:$D$23659,'Per-Grade Breakdown'!$A$5:$A$23659,$A3095)</f>
        <v/>
      </c>
      <c r="D3095" s="5">
        <f>SUMIFS('Per-Grade Breakdown'!$E$5:$E$23659,'Per-Grade Breakdown'!$A$5:$A$23659,$A3095)</f>
        <v/>
      </c>
      <c r="E3095" s="5">
        <f>SUMIFS('Per-Grade Breakdown'!$F$5:$F$23659,'Per-Grade Breakdown'!$A$5:$A$23659,$A3095)</f>
        <v/>
      </c>
      <c r="F3095" s="5">
        <f>D3095-E3095</f>
        <v/>
      </c>
      <c r="G3095" s="5">
        <f>'Notes'!$B$4</f>
        <v/>
      </c>
      <c r="H3095" s="5">
        <f>ROUNDUP(C3095/G3095,0)</f>
        <v/>
      </c>
      <c r="I3095" s="6">
        <f>F3095-H3095</f>
        <v/>
      </c>
      <c r="J3095" s="4">
        <f>IF(I3095&lt;0,"Deficit",IF(I3095=0,"Exact fit","Surplus"))</f>
        <v/>
      </c>
    </row>
    <row r="3096">
      <c r="A3096" s="4" t="n">
        <v>520309</v>
      </c>
      <c r="B3096" s="4" t="inlineStr">
        <is>
          <t>GS RUBAGABAGA</t>
        </is>
      </c>
      <c r="C3096" s="5">
        <f>SUMIFS('Per-Grade Breakdown'!$D$5:$D$23659,'Per-Grade Breakdown'!$A$5:$A$23659,$A3096)</f>
        <v/>
      </c>
      <c r="D3096" s="5">
        <f>SUMIFS('Per-Grade Breakdown'!$E$5:$E$23659,'Per-Grade Breakdown'!$A$5:$A$23659,$A3096)</f>
        <v/>
      </c>
      <c r="E3096" s="5">
        <f>SUMIFS('Per-Grade Breakdown'!$F$5:$F$23659,'Per-Grade Breakdown'!$A$5:$A$23659,$A3096)</f>
        <v/>
      </c>
      <c r="F3096" s="5">
        <f>D3096-E3096</f>
        <v/>
      </c>
      <c r="G3096" s="5">
        <f>'Notes'!$B$4</f>
        <v/>
      </c>
      <c r="H3096" s="5">
        <f>ROUNDUP(C3096/G3096,0)</f>
        <v/>
      </c>
      <c r="I3096" s="6">
        <f>F3096-H3096</f>
        <v/>
      </c>
      <c r="J3096" s="4">
        <f>IF(I3096&lt;0,"Deficit",IF(I3096=0,"Exact fit","Surplus"))</f>
        <v/>
      </c>
    </row>
    <row r="3097">
      <c r="A3097" s="4" t="n">
        <v>520310</v>
      </c>
      <c r="B3097" s="4" t="inlineStr">
        <is>
          <t>KABIRIZI PS</t>
        </is>
      </c>
      <c r="C3097" s="5">
        <f>SUMIFS('Per-Grade Breakdown'!$D$5:$D$23659,'Per-Grade Breakdown'!$A$5:$A$23659,$A3097)</f>
        <v/>
      </c>
      <c r="D3097" s="5">
        <f>SUMIFS('Per-Grade Breakdown'!$E$5:$E$23659,'Per-Grade Breakdown'!$A$5:$A$23659,$A3097)</f>
        <v/>
      </c>
      <c r="E3097" s="5">
        <f>SUMIFS('Per-Grade Breakdown'!$F$5:$F$23659,'Per-Grade Breakdown'!$A$5:$A$23659,$A3097)</f>
        <v/>
      </c>
      <c r="F3097" s="5">
        <f>D3097-E3097</f>
        <v/>
      </c>
      <c r="G3097" s="5">
        <f>'Notes'!$B$4</f>
        <v/>
      </c>
      <c r="H3097" s="5">
        <f>ROUNDUP(C3097/G3097,0)</f>
        <v/>
      </c>
      <c r="I3097" s="6">
        <f>F3097-H3097</f>
        <v/>
      </c>
      <c r="J3097" s="4">
        <f>IF(I3097&lt;0,"Deficit",IF(I3097=0,"Exact fit","Surplus"))</f>
        <v/>
      </c>
    </row>
    <row r="3098">
      <c r="A3098" s="4" t="n">
        <v>520311</v>
      </c>
      <c r="B3098" s="4" t="inlineStr">
        <is>
          <t>GS RWISIRABO</t>
        </is>
      </c>
      <c r="C3098" s="5">
        <f>SUMIFS('Per-Grade Breakdown'!$D$5:$D$23659,'Per-Grade Breakdown'!$A$5:$A$23659,$A3098)</f>
        <v/>
      </c>
      <c r="D3098" s="5">
        <f>SUMIFS('Per-Grade Breakdown'!$E$5:$E$23659,'Per-Grade Breakdown'!$A$5:$A$23659,$A3098)</f>
        <v/>
      </c>
      <c r="E3098" s="5">
        <f>SUMIFS('Per-Grade Breakdown'!$F$5:$F$23659,'Per-Grade Breakdown'!$A$5:$A$23659,$A3098)</f>
        <v/>
      </c>
      <c r="F3098" s="5">
        <f>D3098-E3098</f>
        <v/>
      </c>
      <c r="G3098" s="5">
        <f>'Notes'!$B$4</f>
        <v/>
      </c>
      <c r="H3098" s="5">
        <f>ROUNDUP(C3098/G3098,0)</f>
        <v/>
      </c>
      <c r="I3098" s="6">
        <f>F3098-H3098</f>
        <v/>
      </c>
      <c r="J3098" s="4">
        <f>IF(I3098&lt;0,"Deficit",IF(I3098=0,"Exact fit","Surplus"))</f>
        <v/>
      </c>
    </row>
    <row r="3099">
      <c r="A3099" s="4" t="n">
        <v>520312</v>
      </c>
      <c r="B3099" s="4" t="inlineStr">
        <is>
          <t>GS RYABEGA / TSS</t>
        </is>
      </c>
      <c r="C3099" s="5">
        <f>SUMIFS('Per-Grade Breakdown'!$D$5:$D$23659,'Per-Grade Breakdown'!$A$5:$A$23659,$A3099)</f>
        <v/>
      </c>
      <c r="D3099" s="5">
        <f>SUMIFS('Per-Grade Breakdown'!$E$5:$E$23659,'Per-Grade Breakdown'!$A$5:$A$23659,$A3099)</f>
        <v/>
      </c>
      <c r="E3099" s="5">
        <f>SUMIFS('Per-Grade Breakdown'!$F$5:$F$23659,'Per-Grade Breakdown'!$A$5:$A$23659,$A3099)</f>
        <v/>
      </c>
      <c r="F3099" s="5">
        <f>D3099-E3099</f>
        <v/>
      </c>
      <c r="G3099" s="5">
        <f>'Notes'!$B$4</f>
        <v/>
      </c>
      <c r="H3099" s="5">
        <f>ROUNDUP(C3099/G3099,0)</f>
        <v/>
      </c>
      <c r="I3099" s="6">
        <f>F3099-H3099</f>
        <v/>
      </c>
      <c r="J3099" s="4">
        <f>IF(I3099&lt;0,"Deficit",IF(I3099=0,"Exact fit","Surplus"))</f>
        <v/>
      </c>
    </row>
    <row r="3100">
      <c r="A3100" s="4" t="n">
        <v>520313</v>
      </c>
      <c r="B3100" s="4" t="inlineStr">
        <is>
          <t>GS KAMATE</t>
        </is>
      </c>
      <c r="C3100" s="5">
        <f>SUMIFS('Per-Grade Breakdown'!$D$5:$D$23659,'Per-Grade Breakdown'!$A$5:$A$23659,$A3100)</f>
        <v/>
      </c>
      <c r="D3100" s="5">
        <f>SUMIFS('Per-Grade Breakdown'!$E$5:$E$23659,'Per-Grade Breakdown'!$A$5:$A$23659,$A3100)</f>
        <v/>
      </c>
      <c r="E3100" s="5">
        <f>SUMIFS('Per-Grade Breakdown'!$F$5:$F$23659,'Per-Grade Breakdown'!$A$5:$A$23659,$A3100)</f>
        <v/>
      </c>
      <c r="F3100" s="5">
        <f>D3100-E3100</f>
        <v/>
      </c>
      <c r="G3100" s="5">
        <f>'Notes'!$B$4</f>
        <v/>
      </c>
      <c r="H3100" s="5">
        <f>ROUNDUP(C3100/G3100,0)</f>
        <v/>
      </c>
      <c r="I3100" s="6">
        <f>F3100-H3100</f>
        <v/>
      </c>
      <c r="J3100" s="4">
        <f>IF(I3100&lt;0,"Deficit",IF(I3100=0,"Exact fit","Surplus"))</f>
        <v/>
      </c>
    </row>
    <row r="3101">
      <c r="A3101" s="4" t="n">
        <v>520314</v>
      </c>
      <c r="B3101" s="4" t="inlineStr">
        <is>
          <t>KAMATE PARENTS</t>
        </is>
      </c>
      <c r="C3101" s="5">
        <f>SUMIFS('Per-Grade Breakdown'!$D$5:$D$23659,'Per-Grade Breakdown'!$A$5:$A$23659,$A3101)</f>
        <v/>
      </c>
      <c r="D3101" s="5">
        <f>SUMIFS('Per-Grade Breakdown'!$E$5:$E$23659,'Per-Grade Breakdown'!$A$5:$A$23659,$A3101)</f>
        <v/>
      </c>
      <c r="E3101" s="5">
        <f>SUMIFS('Per-Grade Breakdown'!$F$5:$F$23659,'Per-Grade Breakdown'!$A$5:$A$23659,$A3101)</f>
        <v/>
      </c>
      <c r="F3101" s="5">
        <f>D3101-E3101</f>
        <v/>
      </c>
      <c r="G3101" s="5">
        <f>'Notes'!$B$4</f>
        <v/>
      </c>
      <c r="H3101" s="5">
        <f>ROUNDUP(C3101/G3101,0)</f>
        <v/>
      </c>
      <c r="I3101" s="6">
        <f>F3101-H3101</f>
        <v/>
      </c>
      <c r="J3101" s="4">
        <f>IF(I3101&lt;0,"Deficit",IF(I3101=0,"Exact fit","Surplus"))</f>
        <v/>
      </c>
    </row>
    <row r="3102">
      <c r="A3102" s="4" t="n">
        <v>520317</v>
      </c>
      <c r="B3102" s="4" t="inlineStr">
        <is>
          <t>KARANGAZI PARENTS' SCHOOL</t>
        </is>
      </c>
      <c r="C3102" s="5">
        <f>SUMIFS('Per-Grade Breakdown'!$D$5:$D$23659,'Per-Grade Breakdown'!$A$5:$A$23659,$A3102)</f>
        <v/>
      </c>
      <c r="D3102" s="5">
        <f>SUMIFS('Per-Grade Breakdown'!$E$5:$E$23659,'Per-Grade Breakdown'!$A$5:$A$23659,$A3102)</f>
        <v/>
      </c>
      <c r="E3102" s="5">
        <f>SUMIFS('Per-Grade Breakdown'!$F$5:$F$23659,'Per-Grade Breakdown'!$A$5:$A$23659,$A3102)</f>
        <v/>
      </c>
      <c r="F3102" s="5">
        <f>D3102-E3102</f>
        <v/>
      </c>
      <c r="G3102" s="5">
        <f>'Notes'!$B$4</f>
        <v/>
      </c>
      <c r="H3102" s="5">
        <f>ROUNDUP(C3102/G3102,0)</f>
        <v/>
      </c>
      <c r="I3102" s="6">
        <f>F3102-H3102</f>
        <v/>
      </c>
      <c r="J3102" s="4">
        <f>IF(I3102&lt;0,"Deficit",IF(I3102=0,"Exact fit","Surplus"))</f>
        <v/>
      </c>
    </row>
    <row r="3103">
      <c r="A3103" s="4" t="n">
        <v>520319</v>
      </c>
      <c r="B3103" s="4" t="inlineStr">
        <is>
          <t>KARANGAZI PRIMARY SCHOOL</t>
        </is>
      </c>
      <c r="C3103" s="5">
        <f>SUMIFS('Per-Grade Breakdown'!$D$5:$D$23659,'Per-Grade Breakdown'!$A$5:$A$23659,$A3103)</f>
        <v/>
      </c>
      <c r="D3103" s="5">
        <f>SUMIFS('Per-Grade Breakdown'!$E$5:$E$23659,'Per-Grade Breakdown'!$A$5:$A$23659,$A3103)</f>
        <v/>
      </c>
      <c r="E3103" s="5">
        <f>SUMIFS('Per-Grade Breakdown'!$F$5:$F$23659,'Per-Grade Breakdown'!$A$5:$A$23659,$A3103)</f>
        <v/>
      </c>
      <c r="F3103" s="5">
        <f>D3103-E3103</f>
        <v/>
      </c>
      <c r="G3103" s="5">
        <f>'Notes'!$B$4</f>
        <v/>
      </c>
      <c r="H3103" s="5">
        <f>ROUNDUP(C3103/G3103,0)</f>
        <v/>
      </c>
      <c r="I3103" s="6">
        <f>F3103-H3103</f>
        <v/>
      </c>
      <c r="J3103" s="4">
        <f>IF(I3103&lt;0,"Deficit",IF(I3103=0,"Exact fit","Surplus"))</f>
        <v/>
      </c>
    </row>
    <row r="3104">
      <c r="A3104" s="4" t="n">
        <v>520321</v>
      </c>
      <c r="B3104" s="4" t="inlineStr">
        <is>
          <t>GS KIZIRAKOME</t>
        </is>
      </c>
      <c r="C3104" s="5">
        <f>SUMIFS('Per-Grade Breakdown'!$D$5:$D$23659,'Per-Grade Breakdown'!$A$5:$A$23659,$A3104)</f>
        <v/>
      </c>
      <c r="D3104" s="5">
        <f>SUMIFS('Per-Grade Breakdown'!$E$5:$E$23659,'Per-Grade Breakdown'!$A$5:$A$23659,$A3104)</f>
        <v/>
      </c>
      <c r="E3104" s="5">
        <f>SUMIFS('Per-Grade Breakdown'!$F$5:$F$23659,'Per-Grade Breakdown'!$A$5:$A$23659,$A3104)</f>
        <v/>
      </c>
      <c r="F3104" s="5">
        <f>D3104-E3104</f>
        <v/>
      </c>
      <c r="G3104" s="5">
        <f>'Notes'!$B$4</f>
        <v/>
      </c>
      <c r="H3104" s="5">
        <f>ROUNDUP(C3104/G3104,0)</f>
        <v/>
      </c>
      <c r="I3104" s="6">
        <f>F3104-H3104</f>
        <v/>
      </c>
      <c r="J3104" s="4">
        <f>IF(I3104&lt;0,"Deficit",IF(I3104=0,"Exact fit","Surplus"))</f>
        <v/>
      </c>
    </row>
    <row r="3105">
      <c r="A3105" s="4" t="n">
        <v>520322</v>
      </c>
      <c r="B3105" s="4" t="inlineStr">
        <is>
          <t>MBARE HIGHLAND</t>
        </is>
      </c>
      <c r="C3105" s="5">
        <f>SUMIFS('Per-Grade Breakdown'!$D$5:$D$23659,'Per-Grade Breakdown'!$A$5:$A$23659,$A3105)</f>
        <v/>
      </c>
      <c r="D3105" s="5">
        <f>SUMIFS('Per-Grade Breakdown'!$E$5:$E$23659,'Per-Grade Breakdown'!$A$5:$A$23659,$A3105)</f>
        <v/>
      </c>
      <c r="E3105" s="5">
        <f>SUMIFS('Per-Grade Breakdown'!$F$5:$F$23659,'Per-Grade Breakdown'!$A$5:$A$23659,$A3105)</f>
        <v/>
      </c>
      <c r="F3105" s="5">
        <f>D3105-E3105</f>
        <v/>
      </c>
      <c r="G3105" s="5">
        <f>'Notes'!$B$4</f>
        <v/>
      </c>
      <c r="H3105" s="5">
        <f>ROUNDUP(C3105/G3105,0)</f>
        <v/>
      </c>
      <c r="I3105" s="6">
        <f>F3105-H3105</f>
        <v/>
      </c>
      <c r="J3105" s="4">
        <f>IF(I3105&lt;0,"Deficit",IF(I3105=0,"Exact fit","Surplus"))</f>
        <v/>
      </c>
    </row>
    <row r="3106">
      <c r="A3106" s="4" t="n">
        <v>520324</v>
      </c>
      <c r="B3106" s="4" t="inlineStr">
        <is>
          <t>NYAGASHANGA</t>
        </is>
      </c>
      <c r="C3106" s="5">
        <f>SUMIFS('Per-Grade Breakdown'!$D$5:$D$23659,'Per-Grade Breakdown'!$A$5:$A$23659,$A3106)</f>
        <v/>
      </c>
      <c r="D3106" s="5">
        <f>SUMIFS('Per-Grade Breakdown'!$E$5:$E$23659,'Per-Grade Breakdown'!$A$5:$A$23659,$A3106)</f>
        <v/>
      </c>
      <c r="E3106" s="5">
        <f>SUMIFS('Per-Grade Breakdown'!$F$5:$F$23659,'Per-Grade Breakdown'!$A$5:$A$23659,$A3106)</f>
        <v/>
      </c>
      <c r="F3106" s="5">
        <f>D3106-E3106</f>
        <v/>
      </c>
      <c r="G3106" s="5">
        <f>'Notes'!$B$4</f>
        <v/>
      </c>
      <c r="H3106" s="5">
        <f>ROUNDUP(C3106/G3106,0)</f>
        <v/>
      </c>
      <c r="I3106" s="6">
        <f>F3106-H3106</f>
        <v/>
      </c>
      <c r="J3106" s="4">
        <f>IF(I3106&lt;0,"Deficit",IF(I3106=0,"Exact fit","Surplus"))</f>
        <v/>
      </c>
    </row>
    <row r="3107">
      <c r="A3107" s="4" t="n">
        <v>520325</v>
      </c>
      <c r="B3107" s="4" t="inlineStr">
        <is>
          <t>NYUNGWE PS</t>
        </is>
      </c>
      <c r="C3107" s="5">
        <f>SUMIFS('Per-Grade Breakdown'!$D$5:$D$23659,'Per-Grade Breakdown'!$A$5:$A$23659,$A3107)</f>
        <v/>
      </c>
      <c r="D3107" s="5">
        <f>SUMIFS('Per-Grade Breakdown'!$E$5:$E$23659,'Per-Grade Breakdown'!$A$5:$A$23659,$A3107)</f>
        <v/>
      </c>
      <c r="E3107" s="5">
        <f>SUMIFS('Per-Grade Breakdown'!$F$5:$F$23659,'Per-Grade Breakdown'!$A$5:$A$23659,$A3107)</f>
        <v/>
      </c>
      <c r="F3107" s="5">
        <f>D3107-E3107</f>
        <v/>
      </c>
      <c r="G3107" s="5">
        <f>'Notes'!$B$4</f>
        <v/>
      </c>
      <c r="H3107" s="5">
        <f>ROUNDUP(C3107/G3107,0)</f>
        <v/>
      </c>
      <c r="I3107" s="6">
        <f>F3107-H3107</f>
        <v/>
      </c>
      <c r="J3107" s="4">
        <f>IF(I3107&lt;0,"Deficit",IF(I3107=0,"Exact fit","Surplus"))</f>
        <v/>
      </c>
    </row>
    <row r="3108">
      <c r="A3108" s="4" t="n">
        <v>520327</v>
      </c>
      <c r="B3108" s="4" t="inlineStr">
        <is>
          <t>Rise and Shine Nursery and Primary School</t>
        </is>
      </c>
      <c r="C3108" s="5">
        <f>SUMIFS('Per-Grade Breakdown'!$D$5:$D$23659,'Per-Grade Breakdown'!$A$5:$A$23659,$A3108)</f>
        <v/>
      </c>
      <c r="D3108" s="5">
        <f>SUMIFS('Per-Grade Breakdown'!$E$5:$E$23659,'Per-Grade Breakdown'!$A$5:$A$23659,$A3108)</f>
        <v/>
      </c>
      <c r="E3108" s="5">
        <f>SUMIFS('Per-Grade Breakdown'!$F$5:$F$23659,'Per-Grade Breakdown'!$A$5:$A$23659,$A3108)</f>
        <v/>
      </c>
      <c r="F3108" s="5">
        <f>D3108-E3108</f>
        <v/>
      </c>
      <c r="G3108" s="5">
        <f>'Notes'!$B$4</f>
        <v/>
      </c>
      <c r="H3108" s="5">
        <f>ROUNDUP(C3108/G3108,0)</f>
        <v/>
      </c>
      <c r="I3108" s="6">
        <f>F3108-H3108</f>
        <v/>
      </c>
      <c r="J3108" s="4">
        <f>IF(I3108&lt;0,"Deficit",IF(I3108=0,"Exact fit","Surplus"))</f>
        <v/>
      </c>
    </row>
    <row r="3109">
      <c r="A3109" s="4" t="n">
        <v>520330</v>
      </c>
      <c r="B3109" s="4" t="inlineStr">
        <is>
          <t>NEW BEGINNING PS</t>
        </is>
      </c>
      <c r="C3109" s="5">
        <f>SUMIFS('Per-Grade Breakdown'!$D$5:$D$23659,'Per-Grade Breakdown'!$A$5:$A$23659,$A3109)</f>
        <v/>
      </c>
      <c r="D3109" s="5">
        <f>SUMIFS('Per-Grade Breakdown'!$E$5:$E$23659,'Per-Grade Breakdown'!$A$5:$A$23659,$A3109)</f>
        <v/>
      </c>
      <c r="E3109" s="5">
        <f>SUMIFS('Per-Grade Breakdown'!$F$5:$F$23659,'Per-Grade Breakdown'!$A$5:$A$23659,$A3109)</f>
        <v/>
      </c>
      <c r="F3109" s="5">
        <f>D3109-E3109</f>
        <v/>
      </c>
      <c r="G3109" s="5">
        <f>'Notes'!$B$4</f>
        <v/>
      </c>
      <c r="H3109" s="5">
        <f>ROUNDUP(C3109/G3109,0)</f>
        <v/>
      </c>
      <c r="I3109" s="6">
        <f>F3109-H3109</f>
        <v/>
      </c>
      <c r="J3109" s="4">
        <f>IF(I3109&lt;0,"Deficit",IF(I3109=0,"Exact fit","Surplus"))</f>
        <v/>
      </c>
    </row>
    <row r="3110">
      <c r="A3110" s="4" t="n">
        <v>520332</v>
      </c>
      <c r="B3110" s="4" t="inlineStr">
        <is>
          <t>AUTHENTIC ACADEMY KARANGAZI</t>
        </is>
      </c>
      <c r="C3110" s="5">
        <f>SUMIFS('Per-Grade Breakdown'!$D$5:$D$23659,'Per-Grade Breakdown'!$A$5:$A$23659,$A3110)</f>
        <v/>
      </c>
      <c r="D3110" s="5">
        <f>SUMIFS('Per-Grade Breakdown'!$E$5:$E$23659,'Per-Grade Breakdown'!$A$5:$A$23659,$A3110)</f>
        <v/>
      </c>
      <c r="E3110" s="5">
        <f>SUMIFS('Per-Grade Breakdown'!$F$5:$F$23659,'Per-Grade Breakdown'!$A$5:$A$23659,$A3110)</f>
        <v/>
      </c>
      <c r="F3110" s="5">
        <f>D3110-E3110</f>
        <v/>
      </c>
      <c r="G3110" s="5">
        <f>'Notes'!$B$4</f>
        <v/>
      </c>
      <c r="H3110" s="5">
        <f>ROUNDUP(C3110/G3110,0)</f>
        <v/>
      </c>
      <c r="I3110" s="6">
        <f>F3110-H3110</f>
        <v/>
      </c>
      <c r="J3110" s="4">
        <f>IF(I3110&lt;0,"Deficit",IF(I3110=0,"Exact fit","Surplus"))</f>
        <v/>
      </c>
    </row>
    <row r="3111">
      <c r="A3111" s="4" t="n">
        <v>520333</v>
      </c>
      <c r="B3111" s="4" t="inlineStr">
        <is>
          <t>NEW VISION ACADEMY</t>
        </is>
      </c>
      <c r="C3111" s="5">
        <f>SUMIFS('Per-Grade Breakdown'!$D$5:$D$23659,'Per-Grade Breakdown'!$A$5:$A$23659,$A3111)</f>
        <v/>
      </c>
      <c r="D3111" s="5">
        <f>SUMIFS('Per-Grade Breakdown'!$E$5:$E$23659,'Per-Grade Breakdown'!$A$5:$A$23659,$A3111)</f>
        <v/>
      </c>
      <c r="E3111" s="5">
        <f>SUMIFS('Per-Grade Breakdown'!$F$5:$F$23659,'Per-Grade Breakdown'!$A$5:$A$23659,$A3111)</f>
        <v/>
      </c>
      <c r="F3111" s="5">
        <f>D3111-E3111</f>
        <v/>
      </c>
      <c r="G3111" s="5">
        <f>'Notes'!$B$4</f>
        <v/>
      </c>
      <c r="H3111" s="5">
        <f>ROUNDUP(C3111/G3111,0)</f>
        <v/>
      </c>
      <c r="I3111" s="6">
        <f>F3111-H3111</f>
        <v/>
      </c>
      <c r="J3111" s="4">
        <f>IF(I3111&lt;0,"Deficit",IF(I3111=0,"Exact fit","Surplus"))</f>
        <v/>
      </c>
    </row>
    <row r="3112">
      <c r="A3112" s="4" t="n">
        <v>520334</v>
      </c>
      <c r="B3112" s="4" t="inlineStr">
        <is>
          <t>ALPHA PS</t>
        </is>
      </c>
      <c r="C3112" s="5">
        <f>SUMIFS('Per-Grade Breakdown'!$D$5:$D$23659,'Per-Grade Breakdown'!$A$5:$A$23659,$A3112)</f>
        <v/>
      </c>
      <c r="D3112" s="5">
        <f>SUMIFS('Per-Grade Breakdown'!$E$5:$E$23659,'Per-Grade Breakdown'!$A$5:$A$23659,$A3112)</f>
        <v/>
      </c>
      <c r="E3112" s="5">
        <f>SUMIFS('Per-Grade Breakdown'!$F$5:$F$23659,'Per-Grade Breakdown'!$A$5:$A$23659,$A3112)</f>
        <v/>
      </c>
      <c r="F3112" s="5">
        <f>D3112-E3112</f>
        <v/>
      </c>
      <c r="G3112" s="5">
        <f>'Notes'!$B$4</f>
        <v/>
      </c>
      <c r="H3112" s="5">
        <f>ROUNDUP(C3112/G3112,0)</f>
        <v/>
      </c>
      <c r="I3112" s="6">
        <f>F3112-H3112</f>
        <v/>
      </c>
      <c r="J3112" s="4">
        <f>IF(I3112&lt;0,"Deficit",IF(I3112=0,"Exact fit","Surplus"))</f>
        <v/>
      </c>
    </row>
    <row r="3113">
      <c r="A3113" s="4" t="n">
        <v>520335</v>
      </c>
      <c r="B3113" s="4" t="inlineStr">
        <is>
          <t>GOD CARES INTERNATIONAL  PS</t>
        </is>
      </c>
      <c r="C3113" s="5">
        <f>SUMIFS('Per-Grade Breakdown'!$D$5:$D$23659,'Per-Grade Breakdown'!$A$5:$A$23659,$A3113)</f>
        <v/>
      </c>
      <c r="D3113" s="5">
        <f>SUMIFS('Per-Grade Breakdown'!$E$5:$E$23659,'Per-Grade Breakdown'!$A$5:$A$23659,$A3113)</f>
        <v/>
      </c>
      <c r="E3113" s="5">
        <f>SUMIFS('Per-Grade Breakdown'!$F$5:$F$23659,'Per-Grade Breakdown'!$A$5:$A$23659,$A3113)</f>
        <v/>
      </c>
      <c r="F3113" s="5">
        <f>D3113-E3113</f>
        <v/>
      </c>
      <c r="G3113" s="5">
        <f>'Notes'!$B$4</f>
        <v/>
      </c>
      <c r="H3113" s="5">
        <f>ROUNDUP(C3113/G3113,0)</f>
        <v/>
      </c>
      <c r="I3113" s="6">
        <f>F3113-H3113</f>
        <v/>
      </c>
      <c r="J3113" s="4">
        <f>IF(I3113&lt;0,"Deficit",IF(I3113=0,"Exact fit","Surplus"))</f>
        <v/>
      </c>
    </row>
    <row r="3114">
      <c r="A3114" s="4" t="n">
        <v>520337</v>
      </c>
      <c r="B3114" s="4" t="inlineStr">
        <is>
          <t>KIZIRAKOME ANGELS PS</t>
        </is>
      </c>
      <c r="C3114" s="5">
        <f>SUMIFS('Per-Grade Breakdown'!$D$5:$D$23659,'Per-Grade Breakdown'!$A$5:$A$23659,$A3114)</f>
        <v/>
      </c>
      <c r="D3114" s="5">
        <f>SUMIFS('Per-Grade Breakdown'!$E$5:$E$23659,'Per-Grade Breakdown'!$A$5:$A$23659,$A3114)</f>
        <v/>
      </c>
      <c r="E3114" s="5">
        <f>SUMIFS('Per-Grade Breakdown'!$F$5:$F$23659,'Per-Grade Breakdown'!$A$5:$A$23659,$A3114)</f>
        <v/>
      </c>
      <c r="F3114" s="5">
        <f>D3114-E3114</f>
        <v/>
      </c>
      <c r="G3114" s="5">
        <f>'Notes'!$B$4</f>
        <v/>
      </c>
      <c r="H3114" s="5">
        <f>ROUNDUP(C3114/G3114,0)</f>
        <v/>
      </c>
      <c r="I3114" s="6">
        <f>F3114-H3114</f>
        <v/>
      </c>
      <c r="J3114" s="4">
        <f>IF(I3114&lt;0,"Deficit",IF(I3114=0,"Exact fit","Surplus"))</f>
        <v/>
      </c>
    </row>
    <row r="3115">
      <c r="A3115" s="4" t="n">
        <v>520340</v>
      </c>
      <c r="B3115" s="4" t="inlineStr">
        <is>
          <t>Kairos Nursey and Primary</t>
        </is>
      </c>
      <c r="C3115" s="5">
        <f>SUMIFS('Per-Grade Breakdown'!$D$5:$D$23659,'Per-Grade Breakdown'!$A$5:$A$23659,$A3115)</f>
        <v/>
      </c>
      <c r="D3115" s="5">
        <f>SUMIFS('Per-Grade Breakdown'!$E$5:$E$23659,'Per-Grade Breakdown'!$A$5:$A$23659,$A3115)</f>
        <v/>
      </c>
      <c r="E3115" s="5">
        <f>SUMIFS('Per-Grade Breakdown'!$F$5:$F$23659,'Per-Grade Breakdown'!$A$5:$A$23659,$A3115)</f>
        <v/>
      </c>
      <c r="F3115" s="5">
        <f>D3115-E3115</f>
        <v/>
      </c>
      <c r="G3115" s="5">
        <f>'Notes'!$B$4</f>
        <v/>
      </c>
      <c r="H3115" s="5">
        <f>ROUNDUP(C3115/G3115,0)</f>
        <v/>
      </c>
      <c r="I3115" s="6">
        <f>F3115-H3115</f>
        <v/>
      </c>
      <c r="J3115" s="4">
        <f>IF(I3115&lt;0,"Deficit",IF(I3115=0,"Exact fit","Surplus"))</f>
        <v/>
      </c>
    </row>
    <row r="3116">
      <c r="A3116" s="4" t="n">
        <v>520344</v>
      </c>
      <c r="B3116" s="4" t="inlineStr">
        <is>
          <t>EASTEN STAR</t>
        </is>
      </c>
      <c r="C3116" s="5">
        <f>SUMIFS('Per-Grade Breakdown'!$D$5:$D$23659,'Per-Grade Breakdown'!$A$5:$A$23659,$A3116)</f>
        <v/>
      </c>
      <c r="D3116" s="5">
        <f>SUMIFS('Per-Grade Breakdown'!$E$5:$E$23659,'Per-Grade Breakdown'!$A$5:$A$23659,$A3116)</f>
        <v/>
      </c>
      <c r="E3116" s="5">
        <f>SUMIFS('Per-Grade Breakdown'!$F$5:$F$23659,'Per-Grade Breakdown'!$A$5:$A$23659,$A3116)</f>
        <v/>
      </c>
      <c r="F3116" s="5">
        <f>D3116-E3116</f>
        <v/>
      </c>
      <c r="G3116" s="5">
        <f>'Notes'!$B$4</f>
        <v/>
      </c>
      <c r="H3116" s="5">
        <f>ROUNDUP(C3116/G3116,0)</f>
        <v/>
      </c>
      <c r="I3116" s="6">
        <f>F3116-H3116</f>
        <v/>
      </c>
      <c r="J3116" s="4">
        <f>IF(I3116&lt;0,"Deficit",IF(I3116=0,"Exact fit","Surplus"))</f>
        <v/>
      </c>
    </row>
    <row r="3117">
      <c r="A3117" s="4" t="n">
        <v>520345</v>
      </c>
      <c r="B3117" s="4" t="inlineStr">
        <is>
          <t>KARANGAZI VICTORY SCHOOL</t>
        </is>
      </c>
      <c r="C3117" s="5">
        <f>SUMIFS('Per-Grade Breakdown'!$D$5:$D$23659,'Per-Grade Breakdown'!$A$5:$A$23659,$A3117)</f>
        <v/>
      </c>
      <c r="D3117" s="5">
        <f>SUMIFS('Per-Grade Breakdown'!$E$5:$E$23659,'Per-Grade Breakdown'!$A$5:$A$23659,$A3117)</f>
        <v/>
      </c>
      <c r="E3117" s="5">
        <f>SUMIFS('Per-Grade Breakdown'!$F$5:$F$23659,'Per-Grade Breakdown'!$A$5:$A$23659,$A3117)</f>
        <v/>
      </c>
      <c r="F3117" s="5">
        <f>D3117-E3117</f>
        <v/>
      </c>
      <c r="G3117" s="5">
        <f>'Notes'!$B$4</f>
        <v/>
      </c>
      <c r="H3117" s="5">
        <f>ROUNDUP(C3117/G3117,0)</f>
        <v/>
      </c>
      <c r="I3117" s="6">
        <f>F3117-H3117</f>
        <v/>
      </c>
      <c r="J3117" s="4">
        <f>IF(I3117&lt;0,"Deficit",IF(I3117=0,"Exact fit","Surplus"))</f>
        <v/>
      </c>
    </row>
    <row r="3118">
      <c r="A3118" s="4" t="n">
        <v>520347</v>
      </c>
      <c r="B3118" s="4" t="inlineStr">
        <is>
          <t>KAMATE EAR NURSERY</t>
        </is>
      </c>
      <c r="C3118" s="5">
        <f>SUMIFS('Per-Grade Breakdown'!$D$5:$D$23659,'Per-Grade Breakdown'!$A$5:$A$23659,$A3118)</f>
        <v/>
      </c>
      <c r="D3118" s="5">
        <f>SUMIFS('Per-Grade Breakdown'!$E$5:$E$23659,'Per-Grade Breakdown'!$A$5:$A$23659,$A3118)</f>
        <v/>
      </c>
      <c r="E3118" s="5">
        <f>SUMIFS('Per-Grade Breakdown'!$F$5:$F$23659,'Per-Grade Breakdown'!$A$5:$A$23659,$A3118)</f>
        <v/>
      </c>
      <c r="F3118" s="5">
        <f>D3118-E3118</f>
        <v/>
      </c>
      <c r="G3118" s="5">
        <f>'Notes'!$B$4</f>
        <v/>
      </c>
      <c r="H3118" s="5">
        <f>ROUNDUP(C3118/G3118,0)</f>
        <v/>
      </c>
      <c r="I3118" s="6">
        <f>F3118-H3118</f>
        <v/>
      </c>
      <c r="J3118" s="4">
        <f>IF(I3118&lt;0,"Deficit",IF(I3118=0,"Exact fit","Surplus"))</f>
        <v/>
      </c>
    </row>
    <row r="3119">
      <c r="A3119" s="4" t="n">
        <v>520349</v>
      </c>
      <c r="B3119" s="4" t="inlineStr">
        <is>
          <t>GS Rwabiharamba</t>
        </is>
      </c>
      <c r="C3119" s="5">
        <f>SUMIFS('Per-Grade Breakdown'!$D$5:$D$23659,'Per-Grade Breakdown'!$A$5:$A$23659,$A3119)</f>
        <v/>
      </c>
      <c r="D3119" s="5">
        <f>SUMIFS('Per-Grade Breakdown'!$E$5:$E$23659,'Per-Grade Breakdown'!$A$5:$A$23659,$A3119)</f>
        <v/>
      </c>
      <c r="E3119" s="5">
        <f>SUMIFS('Per-Grade Breakdown'!$F$5:$F$23659,'Per-Grade Breakdown'!$A$5:$A$23659,$A3119)</f>
        <v/>
      </c>
      <c r="F3119" s="5">
        <f>D3119-E3119</f>
        <v/>
      </c>
      <c r="G3119" s="5">
        <f>'Notes'!$B$4</f>
        <v/>
      </c>
      <c r="H3119" s="5">
        <f>ROUNDUP(C3119/G3119,0)</f>
        <v/>
      </c>
      <c r="I3119" s="6">
        <f>F3119-H3119</f>
        <v/>
      </c>
      <c r="J3119" s="4">
        <f>IF(I3119&lt;0,"Deficit",IF(I3119=0,"Exact fit","Surplus"))</f>
        <v/>
      </c>
    </row>
    <row r="3120">
      <c r="A3120" s="4" t="n">
        <v>520350</v>
      </c>
      <c r="B3120" s="4" t="inlineStr">
        <is>
          <t>GS NDAMA</t>
        </is>
      </c>
      <c r="C3120" s="5">
        <f>SUMIFS('Per-Grade Breakdown'!$D$5:$D$23659,'Per-Grade Breakdown'!$A$5:$A$23659,$A3120)</f>
        <v/>
      </c>
      <c r="D3120" s="5">
        <f>SUMIFS('Per-Grade Breakdown'!$E$5:$E$23659,'Per-Grade Breakdown'!$A$5:$A$23659,$A3120)</f>
        <v/>
      </c>
      <c r="E3120" s="5">
        <f>SUMIFS('Per-Grade Breakdown'!$F$5:$F$23659,'Per-Grade Breakdown'!$A$5:$A$23659,$A3120)</f>
        <v/>
      </c>
      <c r="F3120" s="5">
        <f>D3120-E3120</f>
        <v/>
      </c>
      <c r="G3120" s="5">
        <f>'Notes'!$B$4</f>
        <v/>
      </c>
      <c r="H3120" s="5">
        <f>ROUNDUP(C3120/G3120,0)</f>
        <v/>
      </c>
      <c r="I3120" s="6">
        <f>F3120-H3120</f>
        <v/>
      </c>
      <c r="J3120" s="4">
        <f>IF(I3120&lt;0,"Deficit",IF(I3120=0,"Exact fit","Surplus"))</f>
        <v/>
      </c>
    </row>
    <row r="3121">
      <c r="A3121" s="4" t="n">
        <v>520351</v>
      </c>
      <c r="B3121" s="4" t="inlineStr">
        <is>
          <t>GS SHIMWAPAUL</t>
        </is>
      </c>
      <c r="C3121" s="5">
        <f>SUMIFS('Per-Grade Breakdown'!$D$5:$D$23659,'Per-Grade Breakdown'!$A$5:$A$23659,$A3121)</f>
        <v/>
      </c>
      <c r="D3121" s="5">
        <f>SUMIFS('Per-Grade Breakdown'!$E$5:$E$23659,'Per-Grade Breakdown'!$A$5:$A$23659,$A3121)</f>
        <v/>
      </c>
      <c r="E3121" s="5">
        <f>SUMIFS('Per-Grade Breakdown'!$F$5:$F$23659,'Per-Grade Breakdown'!$A$5:$A$23659,$A3121)</f>
        <v/>
      </c>
      <c r="F3121" s="5">
        <f>D3121-E3121</f>
        <v/>
      </c>
      <c r="G3121" s="5">
        <f>'Notes'!$B$4</f>
        <v/>
      </c>
      <c r="H3121" s="5">
        <f>ROUNDUP(C3121/G3121,0)</f>
        <v/>
      </c>
      <c r="I3121" s="6">
        <f>F3121-H3121</f>
        <v/>
      </c>
      <c r="J3121" s="4">
        <f>IF(I3121&lt;0,"Deficit",IF(I3121=0,"Exact fit","Surplus"))</f>
        <v/>
      </c>
    </row>
    <row r="3122">
      <c r="A3122" s="4" t="n">
        <v>520352</v>
      </c>
      <c r="B3122" s="4" t="inlineStr">
        <is>
          <t>KARAMA I PS</t>
        </is>
      </c>
      <c r="C3122" s="5">
        <f>SUMIFS('Per-Grade Breakdown'!$D$5:$D$23659,'Per-Grade Breakdown'!$A$5:$A$23659,$A3122)</f>
        <v/>
      </c>
      <c r="D3122" s="5">
        <f>SUMIFS('Per-Grade Breakdown'!$E$5:$E$23659,'Per-Grade Breakdown'!$A$5:$A$23659,$A3122)</f>
        <v/>
      </c>
      <c r="E3122" s="5">
        <f>SUMIFS('Per-Grade Breakdown'!$F$5:$F$23659,'Per-Grade Breakdown'!$A$5:$A$23659,$A3122)</f>
        <v/>
      </c>
      <c r="F3122" s="5">
        <f>D3122-E3122</f>
        <v/>
      </c>
      <c r="G3122" s="5">
        <f>'Notes'!$B$4</f>
        <v/>
      </c>
      <c r="H3122" s="5">
        <f>ROUNDUP(C3122/G3122,0)</f>
        <v/>
      </c>
      <c r="I3122" s="6">
        <f>F3122-H3122</f>
        <v/>
      </c>
      <c r="J3122" s="4">
        <f>IF(I3122&lt;0,"Deficit",IF(I3122=0,"Exact fit","Surplus"))</f>
        <v/>
      </c>
    </row>
    <row r="3123">
      <c r="A3123" s="4" t="n">
        <v>520357</v>
      </c>
      <c r="B3123" s="4" t="inlineStr">
        <is>
          <t>KARAMA II PS</t>
        </is>
      </c>
      <c r="C3123" s="5">
        <f>SUMIFS('Per-Grade Breakdown'!$D$5:$D$23659,'Per-Grade Breakdown'!$A$5:$A$23659,$A3123)</f>
        <v/>
      </c>
      <c r="D3123" s="5">
        <f>SUMIFS('Per-Grade Breakdown'!$E$5:$E$23659,'Per-Grade Breakdown'!$A$5:$A$23659,$A3123)</f>
        <v/>
      </c>
      <c r="E3123" s="5">
        <f>SUMIFS('Per-Grade Breakdown'!$F$5:$F$23659,'Per-Grade Breakdown'!$A$5:$A$23659,$A3123)</f>
        <v/>
      </c>
      <c r="F3123" s="5">
        <f>D3123-E3123</f>
        <v/>
      </c>
      <c r="G3123" s="5">
        <f>'Notes'!$B$4</f>
        <v/>
      </c>
      <c r="H3123" s="5">
        <f>ROUNDUP(C3123/G3123,0)</f>
        <v/>
      </c>
      <c r="I3123" s="6">
        <f>F3123-H3123</f>
        <v/>
      </c>
      <c r="J3123" s="4">
        <f>IF(I3123&lt;0,"Deficit",IF(I3123=0,"Exact fit","Surplus"))</f>
        <v/>
      </c>
    </row>
    <row r="3124">
      <c r="A3124" s="4" t="n">
        <v>520358</v>
      </c>
      <c r="B3124" s="4" t="inlineStr">
        <is>
          <t>NKOMA PS</t>
        </is>
      </c>
      <c r="C3124" s="5">
        <f>SUMIFS('Per-Grade Breakdown'!$D$5:$D$23659,'Per-Grade Breakdown'!$A$5:$A$23659,$A3124)</f>
        <v/>
      </c>
      <c r="D3124" s="5">
        <f>SUMIFS('Per-Grade Breakdown'!$E$5:$E$23659,'Per-Grade Breakdown'!$A$5:$A$23659,$A3124)</f>
        <v/>
      </c>
      <c r="E3124" s="5">
        <f>SUMIFS('Per-Grade Breakdown'!$F$5:$F$23659,'Per-Grade Breakdown'!$A$5:$A$23659,$A3124)</f>
        <v/>
      </c>
      <c r="F3124" s="5">
        <f>D3124-E3124</f>
        <v/>
      </c>
      <c r="G3124" s="5">
        <f>'Notes'!$B$4</f>
        <v/>
      </c>
      <c r="H3124" s="5">
        <f>ROUNDUP(C3124/G3124,0)</f>
        <v/>
      </c>
      <c r="I3124" s="6">
        <f>F3124-H3124</f>
        <v/>
      </c>
      <c r="J3124" s="4">
        <f>IF(I3124&lt;0,"Deficit",IF(I3124=0,"Exact fit","Surplus"))</f>
        <v/>
      </c>
    </row>
    <row r="3125">
      <c r="A3125" s="4" t="n">
        <v>520360</v>
      </c>
      <c r="B3125" s="4" t="inlineStr">
        <is>
          <t>IMBONI PS</t>
        </is>
      </c>
      <c r="C3125" s="5">
        <f>SUMIFS('Per-Grade Breakdown'!$D$5:$D$23659,'Per-Grade Breakdown'!$A$5:$A$23659,$A3125)</f>
        <v/>
      </c>
      <c r="D3125" s="5">
        <f>SUMIFS('Per-Grade Breakdown'!$E$5:$E$23659,'Per-Grade Breakdown'!$A$5:$A$23659,$A3125)</f>
        <v/>
      </c>
      <c r="E3125" s="5">
        <f>SUMIFS('Per-Grade Breakdown'!$F$5:$F$23659,'Per-Grade Breakdown'!$A$5:$A$23659,$A3125)</f>
        <v/>
      </c>
      <c r="F3125" s="5">
        <f>D3125-E3125</f>
        <v/>
      </c>
      <c r="G3125" s="5">
        <f>'Notes'!$B$4</f>
        <v/>
      </c>
      <c r="H3125" s="5">
        <f>ROUNDUP(C3125/G3125,0)</f>
        <v/>
      </c>
      <c r="I3125" s="6">
        <f>F3125-H3125</f>
        <v/>
      </c>
      <c r="J3125" s="4">
        <f>IF(I3125&lt;0,"Deficit",IF(I3125=0,"Exact fit","Surplus"))</f>
        <v/>
      </c>
    </row>
    <row r="3126">
      <c r="A3126" s="4" t="n">
        <v>520361</v>
      </c>
      <c r="B3126" s="4" t="inlineStr">
        <is>
          <t>RINDIRO PS</t>
        </is>
      </c>
      <c r="C3126" s="5">
        <f>SUMIFS('Per-Grade Breakdown'!$D$5:$D$23659,'Per-Grade Breakdown'!$A$5:$A$23659,$A3126)</f>
        <v/>
      </c>
      <c r="D3126" s="5">
        <f>SUMIFS('Per-Grade Breakdown'!$E$5:$E$23659,'Per-Grade Breakdown'!$A$5:$A$23659,$A3126)</f>
        <v/>
      </c>
      <c r="E3126" s="5">
        <f>SUMIFS('Per-Grade Breakdown'!$F$5:$F$23659,'Per-Grade Breakdown'!$A$5:$A$23659,$A3126)</f>
        <v/>
      </c>
      <c r="F3126" s="5">
        <f>D3126-E3126</f>
        <v/>
      </c>
      <c r="G3126" s="5">
        <f>'Notes'!$B$4</f>
        <v/>
      </c>
      <c r="H3126" s="5">
        <f>ROUNDUP(C3126/G3126,0)</f>
        <v/>
      </c>
      <c r="I3126" s="6">
        <f>F3126-H3126</f>
        <v/>
      </c>
      <c r="J3126" s="4">
        <f>IF(I3126&lt;0,"Deficit",IF(I3126=0,"Exact fit","Surplus"))</f>
        <v/>
      </c>
    </row>
    <row r="3127">
      <c r="A3127" s="4" t="n">
        <v>520362</v>
      </c>
      <c r="B3127" s="4" t="inlineStr">
        <is>
          <t>UMUCYO PS</t>
        </is>
      </c>
      <c r="C3127" s="5">
        <f>SUMIFS('Per-Grade Breakdown'!$D$5:$D$23659,'Per-Grade Breakdown'!$A$5:$A$23659,$A3127)</f>
        <v/>
      </c>
      <c r="D3127" s="5">
        <f>SUMIFS('Per-Grade Breakdown'!$E$5:$E$23659,'Per-Grade Breakdown'!$A$5:$A$23659,$A3127)</f>
        <v/>
      </c>
      <c r="E3127" s="5">
        <f>SUMIFS('Per-Grade Breakdown'!$F$5:$F$23659,'Per-Grade Breakdown'!$A$5:$A$23659,$A3127)</f>
        <v/>
      </c>
      <c r="F3127" s="5">
        <f>D3127-E3127</f>
        <v/>
      </c>
      <c r="G3127" s="5">
        <f>'Notes'!$B$4</f>
        <v/>
      </c>
      <c r="H3127" s="5">
        <f>ROUNDUP(C3127/G3127,0)</f>
        <v/>
      </c>
      <c r="I3127" s="6">
        <f>F3127-H3127</f>
        <v/>
      </c>
      <c r="J3127" s="4">
        <f>IF(I3127&lt;0,"Deficit",IF(I3127=0,"Exact fit","Surplus"))</f>
        <v/>
      </c>
    </row>
    <row r="3128">
      <c r="A3128" s="4" t="n">
        <v>520364</v>
      </c>
      <c r="B3128" s="4" t="inlineStr">
        <is>
          <t>INDATWA PS</t>
        </is>
      </c>
      <c r="C3128" s="5">
        <f>SUMIFS('Per-Grade Breakdown'!$D$5:$D$23659,'Per-Grade Breakdown'!$A$5:$A$23659,$A3128)</f>
        <v/>
      </c>
      <c r="D3128" s="5">
        <f>SUMIFS('Per-Grade Breakdown'!$E$5:$E$23659,'Per-Grade Breakdown'!$A$5:$A$23659,$A3128)</f>
        <v/>
      </c>
      <c r="E3128" s="5">
        <f>SUMIFS('Per-Grade Breakdown'!$F$5:$F$23659,'Per-Grade Breakdown'!$A$5:$A$23659,$A3128)</f>
        <v/>
      </c>
      <c r="F3128" s="5">
        <f>D3128-E3128</f>
        <v/>
      </c>
      <c r="G3128" s="5">
        <f>'Notes'!$B$4</f>
        <v/>
      </c>
      <c r="H3128" s="5">
        <f>ROUNDUP(C3128/G3128,0)</f>
        <v/>
      </c>
      <c r="I3128" s="6">
        <f>F3128-H3128</f>
        <v/>
      </c>
      <c r="J3128" s="4">
        <f>IF(I3128&lt;0,"Deficit",IF(I3128=0,"Exact fit","Surplus"))</f>
        <v/>
      </c>
    </row>
    <row r="3129">
      <c r="A3129" s="4" t="n">
        <v>520365</v>
      </c>
      <c r="B3129" s="4" t="inlineStr">
        <is>
          <t>ARISE AND SHINE SCHOOL RYABEGA</t>
        </is>
      </c>
      <c r="C3129" s="5">
        <f>SUMIFS('Per-Grade Breakdown'!$D$5:$D$23659,'Per-Grade Breakdown'!$A$5:$A$23659,$A3129)</f>
        <v/>
      </c>
      <c r="D3129" s="5">
        <f>SUMIFS('Per-Grade Breakdown'!$E$5:$E$23659,'Per-Grade Breakdown'!$A$5:$A$23659,$A3129)</f>
        <v/>
      </c>
      <c r="E3129" s="5">
        <f>SUMIFS('Per-Grade Breakdown'!$F$5:$F$23659,'Per-Grade Breakdown'!$A$5:$A$23659,$A3129)</f>
        <v/>
      </c>
      <c r="F3129" s="5">
        <f>D3129-E3129</f>
        <v/>
      </c>
      <c r="G3129" s="5">
        <f>'Notes'!$B$4</f>
        <v/>
      </c>
      <c r="H3129" s="5">
        <f>ROUNDUP(C3129/G3129,0)</f>
        <v/>
      </c>
      <c r="I3129" s="6">
        <f>F3129-H3129</f>
        <v/>
      </c>
      <c r="J3129" s="4">
        <f>IF(I3129&lt;0,"Deficit",IF(I3129=0,"Exact fit","Surplus"))</f>
        <v/>
      </c>
    </row>
    <row r="3130">
      <c r="A3130" s="4" t="n">
        <v>520367</v>
      </c>
      <c r="B3130" s="4" t="inlineStr">
        <is>
          <t>Bright Moon Nusery &amp; PS</t>
        </is>
      </c>
      <c r="C3130" s="5">
        <f>SUMIFS('Per-Grade Breakdown'!$D$5:$D$23659,'Per-Grade Breakdown'!$A$5:$A$23659,$A3130)</f>
        <v/>
      </c>
      <c r="D3130" s="5">
        <f>SUMIFS('Per-Grade Breakdown'!$E$5:$E$23659,'Per-Grade Breakdown'!$A$5:$A$23659,$A3130)</f>
        <v/>
      </c>
      <c r="E3130" s="5">
        <f>SUMIFS('Per-Grade Breakdown'!$F$5:$F$23659,'Per-Grade Breakdown'!$A$5:$A$23659,$A3130)</f>
        <v/>
      </c>
      <c r="F3130" s="5">
        <f>D3130-E3130</f>
        <v/>
      </c>
      <c r="G3130" s="5">
        <f>'Notes'!$B$4</f>
        <v/>
      </c>
      <c r="H3130" s="5">
        <f>ROUNDUP(C3130/G3130,0)</f>
        <v/>
      </c>
      <c r="I3130" s="6">
        <f>F3130-H3130</f>
        <v/>
      </c>
      <c r="J3130" s="4">
        <f>IF(I3130&lt;0,"Deficit",IF(I3130=0,"Exact fit","Surplus"))</f>
        <v/>
      </c>
    </row>
    <row r="3131">
      <c r="A3131" s="4" t="n">
        <v>520368</v>
      </c>
      <c r="B3131" s="4" t="inlineStr">
        <is>
          <t>GREENLAND ACADEMY EAR KABIRIZI</t>
        </is>
      </c>
      <c r="C3131" s="5">
        <f>SUMIFS('Per-Grade Breakdown'!$D$5:$D$23659,'Per-Grade Breakdown'!$A$5:$A$23659,$A3131)</f>
        <v/>
      </c>
      <c r="D3131" s="5">
        <f>SUMIFS('Per-Grade Breakdown'!$E$5:$E$23659,'Per-Grade Breakdown'!$A$5:$A$23659,$A3131)</f>
        <v/>
      </c>
      <c r="E3131" s="5">
        <f>SUMIFS('Per-Grade Breakdown'!$F$5:$F$23659,'Per-Grade Breakdown'!$A$5:$A$23659,$A3131)</f>
        <v/>
      </c>
      <c r="F3131" s="5">
        <f>D3131-E3131</f>
        <v/>
      </c>
      <c r="G3131" s="5">
        <f>'Notes'!$B$4</f>
        <v/>
      </c>
      <c r="H3131" s="5">
        <f>ROUNDUP(C3131/G3131,0)</f>
        <v/>
      </c>
      <c r="I3131" s="6">
        <f>F3131-H3131</f>
        <v/>
      </c>
      <c r="J3131" s="4">
        <f>IF(I3131&lt;0,"Deficit",IF(I3131=0,"Exact fit","Surplus"))</f>
        <v/>
      </c>
    </row>
    <row r="3132">
      <c r="A3132" s="4" t="n">
        <v>520401</v>
      </c>
      <c r="B3132" s="4" t="inlineStr">
        <is>
          <t>BRIGHT SCHOOL EAR NYAKIGANDO</t>
        </is>
      </c>
      <c r="C3132" s="5">
        <f>SUMIFS('Per-Grade Breakdown'!$D$5:$D$23659,'Per-Grade Breakdown'!$A$5:$A$23659,$A3132)</f>
        <v/>
      </c>
      <c r="D3132" s="5">
        <f>SUMIFS('Per-Grade Breakdown'!$E$5:$E$23659,'Per-Grade Breakdown'!$A$5:$A$23659,$A3132)</f>
        <v/>
      </c>
      <c r="E3132" s="5">
        <f>SUMIFS('Per-Grade Breakdown'!$F$5:$F$23659,'Per-Grade Breakdown'!$A$5:$A$23659,$A3132)</f>
        <v/>
      </c>
      <c r="F3132" s="5">
        <f>D3132-E3132</f>
        <v/>
      </c>
      <c r="G3132" s="5">
        <f>'Notes'!$B$4</f>
        <v/>
      </c>
      <c r="H3132" s="5">
        <f>ROUNDUP(C3132/G3132,0)</f>
        <v/>
      </c>
      <c r="I3132" s="6">
        <f>F3132-H3132</f>
        <v/>
      </c>
      <c r="J3132" s="4">
        <f>IF(I3132&lt;0,"Deficit",IF(I3132=0,"Exact fit","Surplus"))</f>
        <v/>
      </c>
    </row>
    <row r="3133">
      <c r="A3133" s="4" t="n">
        <v>520402</v>
      </c>
      <c r="B3133" s="4" t="inlineStr">
        <is>
          <t>GS KATABAGEMU</t>
        </is>
      </c>
      <c r="C3133" s="5">
        <f>SUMIFS('Per-Grade Breakdown'!$D$5:$D$23659,'Per-Grade Breakdown'!$A$5:$A$23659,$A3133)</f>
        <v/>
      </c>
      <c r="D3133" s="5">
        <f>SUMIFS('Per-Grade Breakdown'!$E$5:$E$23659,'Per-Grade Breakdown'!$A$5:$A$23659,$A3133)</f>
        <v/>
      </c>
      <c r="E3133" s="5">
        <f>SUMIFS('Per-Grade Breakdown'!$F$5:$F$23659,'Per-Grade Breakdown'!$A$5:$A$23659,$A3133)</f>
        <v/>
      </c>
      <c r="F3133" s="5">
        <f>D3133-E3133</f>
        <v/>
      </c>
      <c r="G3133" s="5">
        <f>'Notes'!$B$4</f>
        <v/>
      </c>
      <c r="H3133" s="5">
        <f>ROUNDUP(C3133/G3133,0)</f>
        <v/>
      </c>
      <c r="I3133" s="6">
        <f>F3133-H3133</f>
        <v/>
      </c>
      <c r="J3133" s="4">
        <f>IF(I3133&lt;0,"Deficit",IF(I3133=0,"Exact fit","Surplus"))</f>
        <v/>
      </c>
    </row>
    <row r="3134">
      <c r="A3134" s="4" t="n">
        <v>520403</v>
      </c>
      <c r="B3134" s="4" t="inlineStr">
        <is>
          <t>G.S. NYAKIGANDO / TSS</t>
        </is>
      </c>
      <c r="C3134" s="5">
        <f>SUMIFS('Per-Grade Breakdown'!$D$5:$D$23659,'Per-Grade Breakdown'!$A$5:$A$23659,$A3134)</f>
        <v/>
      </c>
      <c r="D3134" s="5">
        <f>SUMIFS('Per-Grade Breakdown'!$E$5:$E$23659,'Per-Grade Breakdown'!$A$5:$A$23659,$A3134)</f>
        <v/>
      </c>
      <c r="E3134" s="5">
        <f>SUMIFS('Per-Grade Breakdown'!$F$5:$F$23659,'Per-Grade Breakdown'!$A$5:$A$23659,$A3134)</f>
        <v/>
      </c>
      <c r="F3134" s="5">
        <f>D3134-E3134</f>
        <v/>
      </c>
      <c r="G3134" s="5">
        <f>'Notes'!$B$4</f>
        <v/>
      </c>
      <c r="H3134" s="5">
        <f>ROUNDUP(C3134/G3134,0)</f>
        <v/>
      </c>
      <c r="I3134" s="6">
        <f>F3134-H3134</f>
        <v/>
      </c>
      <c r="J3134" s="4">
        <f>IF(I3134&lt;0,"Deficit",IF(I3134=0,"Exact fit","Surplus"))</f>
        <v/>
      </c>
    </row>
    <row r="3135">
      <c r="A3135" s="4" t="n">
        <v>520404</v>
      </c>
      <c r="B3135" s="4" t="inlineStr">
        <is>
          <t>G.S. RUTOMA</t>
        </is>
      </c>
      <c r="C3135" s="5">
        <f>SUMIFS('Per-Grade Breakdown'!$D$5:$D$23659,'Per-Grade Breakdown'!$A$5:$A$23659,$A3135)</f>
        <v/>
      </c>
      <c r="D3135" s="5">
        <f>SUMIFS('Per-Grade Breakdown'!$E$5:$E$23659,'Per-Grade Breakdown'!$A$5:$A$23659,$A3135)</f>
        <v/>
      </c>
      <c r="E3135" s="5">
        <f>SUMIFS('Per-Grade Breakdown'!$F$5:$F$23659,'Per-Grade Breakdown'!$A$5:$A$23659,$A3135)</f>
        <v/>
      </c>
      <c r="F3135" s="5">
        <f>D3135-E3135</f>
        <v/>
      </c>
      <c r="G3135" s="5">
        <f>'Notes'!$B$4</f>
        <v/>
      </c>
      <c r="H3135" s="5">
        <f>ROUNDUP(C3135/G3135,0)</f>
        <v/>
      </c>
      <c r="I3135" s="6">
        <f>F3135-H3135</f>
        <v/>
      </c>
      <c r="J3135" s="4">
        <f>IF(I3135&lt;0,"Deficit",IF(I3135=0,"Exact fit","Surplus"))</f>
        <v/>
      </c>
    </row>
    <row r="3136">
      <c r="A3136" s="4" t="n">
        <v>520410</v>
      </c>
      <c r="B3136" s="4" t="inlineStr">
        <is>
          <t>G S RUBIRA</t>
        </is>
      </c>
      <c r="C3136" s="5">
        <f>SUMIFS('Per-Grade Breakdown'!$D$5:$D$23659,'Per-Grade Breakdown'!$A$5:$A$23659,$A3136)</f>
        <v/>
      </c>
      <c r="D3136" s="5">
        <f>SUMIFS('Per-Grade Breakdown'!$E$5:$E$23659,'Per-Grade Breakdown'!$A$5:$A$23659,$A3136)</f>
        <v/>
      </c>
      <c r="E3136" s="5">
        <f>SUMIFS('Per-Grade Breakdown'!$F$5:$F$23659,'Per-Grade Breakdown'!$A$5:$A$23659,$A3136)</f>
        <v/>
      </c>
      <c r="F3136" s="5">
        <f>D3136-E3136</f>
        <v/>
      </c>
      <c r="G3136" s="5">
        <f>'Notes'!$B$4</f>
        <v/>
      </c>
      <c r="H3136" s="5">
        <f>ROUNDUP(C3136/G3136,0)</f>
        <v/>
      </c>
      <c r="I3136" s="6">
        <f>F3136-H3136</f>
        <v/>
      </c>
      <c r="J3136" s="4">
        <f>IF(I3136&lt;0,"Deficit",IF(I3136=0,"Exact fit","Surplus"))</f>
        <v/>
      </c>
    </row>
    <row r="3137">
      <c r="A3137" s="4" t="n">
        <v>520417</v>
      </c>
      <c r="B3137" s="4" t="inlineStr">
        <is>
          <t>G S KADUHA</t>
        </is>
      </c>
      <c r="C3137" s="5">
        <f>SUMIFS('Per-Grade Breakdown'!$D$5:$D$23659,'Per-Grade Breakdown'!$A$5:$A$23659,$A3137)</f>
        <v/>
      </c>
      <c r="D3137" s="5">
        <f>SUMIFS('Per-Grade Breakdown'!$E$5:$E$23659,'Per-Grade Breakdown'!$A$5:$A$23659,$A3137)</f>
        <v/>
      </c>
      <c r="E3137" s="5">
        <f>SUMIFS('Per-Grade Breakdown'!$F$5:$F$23659,'Per-Grade Breakdown'!$A$5:$A$23659,$A3137)</f>
        <v/>
      </c>
      <c r="F3137" s="5">
        <f>D3137-E3137</f>
        <v/>
      </c>
      <c r="G3137" s="5">
        <f>'Notes'!$B$4</f>
        <v/>
      </c>
      <c r="H3137" s="5">
        <f>ROUNDUP(C3137/G3137,0)</f>
        <v/>
      </c>
      <c r="I3137" s="6">
        <f>F3137-H3137</f>
        <v/>
      </c>
      <c r="J3137" s="4">
        <f>IF(I3137&lt;0,"Deficit",IF(I3137=0,"Exact fit","Surplus"))</f>
        <v/>
      </c>
    </row>
    <row r="3138">
      <c r="A3138" s="4" t="n">
        <v>520424</v>
      </c>
      <c r="B3138" s="4" t="inlineStr">
        <is>
          <t>GS NEZERWA</t>
        </is>
      </c>
      <c r="C3138" s="5">
        <f>SUMIFS('Per-Grade Breakdown'!$D$5:$D$23659,'Per-Grade Breakdown'!$A$5:$A$23659,$A3138)</f>
        <v/>
      </c>
      <c r="D3138" s="5">
        <f>SUMIFS('Per-Grade Breakdown'!$E$5:$E$23659,'Per-Grade Breakdown'!$A$5:$A$23659,$A3138)</f>
        <v/>
      </c>
      <c r="E3138" s="5">
        <f>SUMIFS('Per-Grade Breakdown'!$F$5:$F$23659,'Per-Grade Breakdown'!$A$5:$A$23659,$A3138)</f>
        <v/>
      </c>
      <c r="F3138" s="5">
        <f>D3138-E3138</f>
        <v/>
      </c>
      <c r="G3138" s="5">
        <f>'Notes'!$B$4</f>
        <v/>
      </c>
      <c r="H3138" s="5">
        <f>ROUNDUP(C3138/G3138,0)</f>
        <v/>
      </c>
      <c r="I3138" s="6">
        <f>F3138-H3138</f>
        <v/>
      </c>
      <c r="J3138" s="4">
        <f>IF(I3138&lt;0,"Deficit",IF(I3138=0,"Exact fit","Surplus"))</f>
        <v/>
      </c>
    </row>
    <row r="3139">
      <c r="A3139" s="4" t="n">
        <v>520425</v>
      </c>
      <c r="B3139" s="4" t="inlineStr">
        <is>
          <t>GS UMUBANO</t>
        </is>
      </c>
      <c r="C3139" s="5">
        <f>SUMIFS('Per-Grade Breakdown'!$D$5:$D$23659,'Per-Grade Breakdown'!$A$5:$A$23659,$A3139)</f>
        <v/>
      </c>
      <c r="D3139" s="5">
        <f>SUMIFS('Per-Grade Breakdown'!$E$5:$E$23659,'Per-Grade Breakdown'!$A$5:$A$23659,$A3139)</f>
        <v/>
      </c>
      <c r="E3139" s="5">
        <f>SUMIFS('Per-Grade Breakdown'!$F$5:$F$23659,'Per-Grade Breakdown'!$A$5:$A$23659,$A3139)</f>
        <v/>
      </c>
      <c r="F3139" s="5">
        <f>D3139-E3139</f>
        <v/>
      </c>
      <c r="G3139" s="5">
        <f>'Notes'!$B$4</f>
        <v/>
      </c>
      <c r="H3139" s="5">
        <f>ROUNDUP(C3139/G3139,0)</f>
        <v/>
      </c>
      <c r="I3139" s="6">
        <f>F3139-H3139</f>
        <v/>
      </c>
      <c r="J3139" s="4">
        <f>IF(I3139&lt;0,"Deficit",IF(I3139=0,"Exact fit","Surplus"))</f>
        <v/>
      </c>
    </row>
    <row r="3140">
      <c r="A3140" s="4" t="n">
        <v>520426</v>
      </c>
      <c r="B3140" s="4" t="inlineStr">
        <is>
          <t>GS URUGWIRO</t>
        </is>
      </c>
      <c r="C3140" s="5">
        <f>SUMIFS('Per-Grade Breakdown'!$D$5:$D$23659,'Per-Grade Breakdown'!$A$5:$A$23659,$A3140)</f>
        <v/>
      </c>
      <c r="D3140" s="5">
        <f>SUMIFS('Per-Grade Breakdown'!$E$5:$E$23659,'Per-Grade Breakdown'!$A$5:$A$23659,$A3140)</f>
        <v/>
      </c>
      <c r="E3140" s="5">
        <f>SUMIFS('Per-Grade Breakdown'!$F$5:$F$23659,'Per-Grade Breakdown'!$A$5:$A$23659,$A3140)</f>
        <v/>
      </c>
      <c r="F3140" s="5">
        <f>D3140-E3140</f>
        <v/>
      </c>
      <c r="G3140" s="5">
        <f>'Notes'!$B$4</f>
        <v/>
      </c>
      <c r="H3140" s="5">
        <f>ROUNDUP(C3140/G3140,0)</f>
        <v/>
      </c>
      <c r="I3140" s="6">
        <f>F3140-H3140</f>
        <v/>
      </c>
      <c r="J3140" s="4">
        <f>IF(I3140&lt;0,"Deficit",IF(I3140=0,"Exact fit","Surplus"))</f>
        <v/>
      </c>
    </row>
    <row r="3141">
      <c r="A3141" s="4" t="n">
        <v>520427</v>
      </c>
      <c r="B3141" s="4" t="inlineStr">
        <is>
          <t>IREMBO PS</t>
        </is>
      </c>
      <c r="C3141" s="5">
        <f>SUMIFS('Per-Grade Breakdown'!$D$5:$D$23659,'Per-Grade Breakdown'!$A$5:$A$23659,$A3141)</f>
        <v/>
      </c>
      <c r="D3141" s="5">
        <f>SUMIFS('Per-Grade Breakdown'!$E$5:$E$23659,'Per-Grade Breakdown'!$A$5:$A$23659,$A3141)</f>
        <v/>
      </c>
      <c r="E3141" s="5">
        <f>SUMIFS('Per-Grade Breakdown'!$F$5:$F$23659,'Per-Grade Breakdown'!$A$5:$A$23659,$A3141)</f>
        <v/>
      </c>
      <c r="F3141" s="5">
        <f>D3141-E3141</f>
        <v/>
      </c>
      <c r="G3141" s="5">
        <f>'Notes'!$B$4</f>
        <v/>
      </c>
      <c r="H3141" s="5">
        <f>ROUNDUP(C3141/G3141,0)</f>
        <v/>
      </c>
      <c r="I3141" s="6">
        <f>F3141-H3141</f>
        <v/>
      </c>
      <c r="J3141" s="4">
        <f>IF(I3141&lt;0,"Deficit",IF(I3141=0,"Exact fit","Surplus"))</f>
        <v/>
      </c>
    </row>
    <row r="3142">
      <c r="A3142" s="4" t="n">
        <v>520428</v>
      </c>
      <c r="B3142" s="4" t="inlineStr">
        <is>
          <t>UMURAGE PS</t>
        </is>
      </c>
      <c r="C3142" s="5">
        <f>SUMIFS('Per-Grade Breakdown'!$D$5:$D$23659,'Per-Grade Breakdown'!$A$5:$A$23659,$A3142)</f>
        <v/>
      </c>
      <c r="D3142" s="5">
        <f>SUMIFS('Per-Grade Breakdown'!$E$5:$E$23659,'Per-Grade Breakdown'!$A$5:$A$23659,$A3142)</f>
        <v/>
      </c>
      <c r="E3142" s="5">
        <f>SUMIFS('Per-Grade Breakdown'!$F$5:$F$23659,'Per-Grade Breakdown'!$A$5:$A$23659,$A3142)</f>
        <v/>
      </c>
      <c r="F3142" s="5">
        <f>D3142-E3142</f>
        <v/>
      </c>
      <c r="G3142" s="5">
        <f>'Notes'!$B$4</f>
        <v/>
      </c>
      <c r="H3142" s="5">
        <f>ROUNDUP(C3142/G3142,0)</f>
        <v/>
      </c>
      <c r="I3142" s="6">
        <f>F3142-H3142</f>
        <v/>
      </c>
      <c r="J3142" s="4">
        <f>IF(I3142&lt;0,"Deficit",IF(I3142=0,"Exact fit","Surplus"))</f>
        <v/>
      </c>
    </row>
    <row r="3143">
      <c r="A3143" s="4" t="n">
        <v>520501</v>
      </c>
      <c r="B3143" s="4" t="inlineStr">
        <is>
          <t>G S CYONDO</t>
        </is>
      </c>
      <c r="C3143" s="5">
        <f>SUMIFS('Per-Grade Breakdown'!$D$5:$D$23659,'Per-Grade Breakdown'!$A$5:$A$23659,$A3143)</f>
        <v/>
      </c>
      <c r="D3143" s="5">
        <f>SUMIFS('Per-Grade Breakdown'!$E$5:$E$23659,'Per-Grade Breakdown'!$A$5:$A$23659,$A3143)</f>
        <v/>
      </c>
      <c r="E3143" s="5">
        <f>SUMIFS('Per-Grade Breakdown'!$F$5:$F$23659,'Per-Grade Breakdown'!$A$5:$A$23659,$A3143)</f>
        <v/>
      </c>
      <c r="F3143" s="5">
        <f>D3143-E3143</f>
        <v/>
      </c>
      <c r="G3143" s="5">
        <f>'Notes'!$B$4</f>
        <v/>
      </c>
      <c r="H3143" s="5">
        <f>ROUNDUP(C3143/G3143,0)</f>
        <v/>
      </c>
      <c r="I3143" s="6">
        <f>F3143-H3143</f>
        <v/>
      </c>
      <c r="J3143" s="4">
        <f>IF(I3143&lt;0,"Deficit",IF(I3143=0,"Exact fit","Surplus"))</f>
        <v/>
      </c>
    </row>
    <row r="3144">
      <c r="A3144" s="4" t="n">
        <v>520502</v>
      </c>
      <c r="B3144" s="4" t="inlineStr">
        <is>
          <t>GSGITENGA</t>
        </is>
      </c>
      <c r="C3144" s="5">
        <f>SUMIFS('Per-Grade Breakdown'!$D$5:$D$23659,'Per-Grade Breakdown'!$A$5:$A$23659,$A3144)</f>
        <v/>
      </c>
      <c r="D3144" s="5">
        <f>SUMIFS('Per-Grade Breakdown'!$E$5:$E$23659,'Per-Grade Breakdown'!$A$5:$A$23659,$A3144)</f>
        <v/>
      </c>
      <c r="E3144" s="5">
        <f>SUMIFS('Per-Grade Breakdown'!$F$5:$F$23659,'Per-Grade Breakdown'!$A$5:$A$23659,$A3144)</f>
        <v/>
      </c>
      <c r="F3144" s="5">
        <f>D3144-E3144</f>
        <v/>
      </c>
      <c r="G3144" s="5">
        <f>'Notes'!$B$4</f>
        <v/>
      </c>
      <c r="H3144" s="5">
        <f>ROUNDUP(C3144/G3144,0)</f>
        <v/>
      </c>
      <c r="I3144" s="6">
        <f>F3144-H3144</f>
        <v/>
      </c>
      <c r="J3144" s="4">
        <f>IF(I3144&lt;0,"Deficit",IF(I3144=0,"Exact fit","Surplus"))</f>
        <v/>
      </c>
    </row>
    <row r="3145">
      <c r="A3145" s="4" t="n">
        <v>520503</v>
      </c>
      <c r="B3145" s="4" t="inlineStr">
        <is>
          <t>GSKABAREII</t>
        </is>
      </c>
      <c r="C3145" s="5">
        <f>SUMIFS('Per-Grade Breakdown'!$D$5:$D$23659,'Per-Grade Breakdown'!$A$5:$A$23659,$A3145)</f>
        <v/>
      </c>
      <c r="D3145" s="5">
        <f>SUMIFS('Per-Grade Breakdown'!$E$5:$E$23659,'Per-Grade Breakdown'!$A$5:$A$23659,$A3145)</f>
        <v/>
      </c>
      <c r="E3145" s="5">
        <f>SUMIFS('Per-Grade Breakdown'!$F$5:$F$23659,'Per-Grade Breakdown'!$A$5:$A$23659,$A3145)</f>
        <v/>
      </c>
      <c r="F3145" s="5">
        <f>D3145-E3145</f>
        <v/>
      </c>
      <c r="G3145" s="5">
        <f>'Notes'!$B$4</f>
        <v/>
      </c>
      <c r="H3145" s="5">
        <f>ROUNDUP(C3145/G3145,0)</f>
        <v/>
      </c>
      <c r="I3145" s="6">
        <f>F3145-H3145</f>
        <v/>
      </c>
      <c r="J3145" s="4">
        <f>IF(I3145&lt;0,"Deficit",IF(I3145=0,"Exact fit","Surplus"))</f>
        <v/>
      </c>
    </row>
    <row r="3146">
      <c r="A3146" s="4" t="n">
        <v>520505</v>
      </c>
      <c r="B3146" s="4" t="inlineStr">
        <is>
          <t>KIYOMBE P/S</t>
        </is>
      </c>
      <c r="C3146" s="5">
        <f>SUMIFS('Per-Grade Breakdown'!$D$5:$D$23659,'Per-Grade Breakdown'!$A$5:$A$23659,$A3146)</f>
        <v/>
      </c>
      <c r="D3146" s="5">
        <f>SUMIFS('Per-Grade Breakdown'!$E$5:$E$23659,'Per-Grade Breakdown'!$A$5:$A$23659,$A3146)</f>
        <v/>
      </c>
      <c r="E3146" s="5">
        <f>SUMIFS('Per-Grade Breakdown'!$F$5:$F$23659,'Per-Grade Breakdown'!$A$5:$A$23659,$A3146)</f>
        <v/>
      </c>
      <c r="F3146" s="5">
        <f>D3146-E3146</f>
        <v/>
      </c>
      <c r="G3146" s="5">
        <f>'Notes'!$B$4</f>
        <v/>
      </c>
      <c r="H3146" s="5">
        <f>ROUNDUP(C3146/G3146,0)</f>
        <v/>
      </c>
      <c r="I3146" s="6">
        <f>F3146-H3146</f>
        <v/>
      </c>
      <c r="J3146" s="4">
        <f>IF(I3146&lt;0,"Deficit",IF(I3146=0,"Exact fit","Surplus"))</f>
        <v/>
      </c>
    </row>
    <row r="3147">
      <c r="A3147" s="4" t="n">
        <v>520506</v>
      </c>
      <c r="B3147" s="4" t="inlineStr">
        <is>
          <t>GS NKANA</t>
        </is>
      </c>
      <c r="C3147" s="5">
        <f>SUMIFS('Per-Grade Breakdown'!$D$5:$D$23659,'Per-Grade Breakdown'!$A$5:$A$23659,$A3147)</f>
        <v/>
      </c>
      <c r="D3147" s="5">
        <f>SUMIFS('Per-Grade Breakdown'!$E$5:$E$23659,'Per-Grade Breakdown'!$A$5:$A$23659,$A3147)</f>
        <v/>
      </c>
      <c r="E3147" s="5">
        <f>SUMIFS('Per-Grade Breakdown'!$F$5:$F$23659,'Per-Grade Breakdown'!$A$5:$A$23659,$A3147)</f>
        <v/>
      </c>
      <c r="F3147" s="5">
        <f>D3147-E3147</f>
        <v/>
      </c>
      <c r="G3147" s="5">
        <f>'Notes'!$B$4</f>
        <v/>
      </c>
      <c r="H3147" s="5">
        <f>ROUNDUP(C3147/G3147,0)</f>
        <v/>
      </c>
      <c r="I3147" s="6">
        <f>F3147-H3147</f>
        <v/>
      </c>
      <c r="J3147" s="4">
        <f>IF(I3147&lt;0,"Deficit",IF(I3147=0,"Exact fit","Surplus"))</f>
        <v/>
      </c>
    </row>
    <row r="3148">
      <c r="A3148" s="4" t="n">
        <v>520507</v>
      </c>
      <c r="B3148" s="4" t="inlineStr">
        <is>
          <t>TOVU</t>
        </is>
      </c>
      <c r="C3148" s="5">
        <f>SUMIFS('Per-Grade Breakdown'!$D$5:$D$23659,'Per-Grade Breakdown'!$A$5:$A$23659,$A3148)</f>
        <v/>
      </c>
      <c r="D3148" s="5">
        <f>SUMIFS('Per-Grade Breakdown'!$E$5:$E$23659,'Per-Grade Breakdown'!$A$5:$A$23659,$A3148)</f>
        <v/>
      </c>
      <c r="E3148" s="5">
        <f>SUMIFS('Per-Grade Breakdown'!$F$5:$F$23659,'Per-Grade Breakdown'!$A$5:$A$23659,$A3148)</f>
        <v/>
      </c>
      <c r="F3148" s="5">
        <f>D3148-E3148</f>
        <v/>
      </c>
      <c r="G3148" s="5">
        <f>'Notes'!$B$4</f>
        <v/>
      </c>
      <c r="H3148" s="5">
        <f>ROUNDUP(C3148/G3148,0)</f>
        <v/>
      </c>
      <c r="I3148" s="6">
        <f>F3148-H3148</f>
        <v/>
      </c>
      <c r="J3148" s="4">
        <f>IF(I3148&lt;0,"Deficit",IF(I3148=0,"Exact fit","Surplus"))</f>
        <v/>
      </c>
    </row>
    <row r="3149">
      <c r="A3149" s="4" t="n">
        <v>520508</v>
      </c>
      <c r="B3149" s="4" t="inlineStr">
        <is>
          <t>GATABA  PS</t>
        </is>
      </c>
      <c r="C3149" s="5">
        <f>SUMIFS('Per-Grade Breakdown'!$D$5:$D$23659,'Per-Grade Breakdown'!$A$5:$A$23659,$A3149)</f>
        <v/>
      </c>
      <c r="D3149" s="5">
        <f>SUMIFS('Per-Grade Breakdown'!$E$5:$E$23659,'Per-Grade Breakdown'!$A$5:$A$23659,$A3149)</f>
        <v/>
      </c>
      <c r="E3149" s="5">
        <f>SUMIFS('Per-Grade Breakdown'!$F$5:$F$23659,'Per-Grade Breakdown'!$A$5:$A$23659,$A3149)</f>
        <v/>
      </c>
      <c r="F3149" s="5">
        <f>D3149-E3149</f>
        <v/>
      </c>
      <c r="G3149" s="5">
        <f>'Notes'!$B$4</f>
        <v/>
      </c>
      <c r="H3149" s="5">
        <f>ROUNDUP(C3149/G3149,0)</f>
        <v/>
      </c>
      <c r="I3149" s="6">
        <f>F3149-H3149</f>
        <v/>
      </c>
      <c r="J3149" s="4">
        <f>IF(I3149&lt;0,"Deficit",IF(I3149=0,"Exact fit","Surplus"))</f>
        <v/>
      </c>
    </row>
    <row r="3150">
      <c r="A3150" s="4" t="n">
        <v>520601</v>
      </c>
      <c r="B3150" s="4" t="inlineStr">
        <is>
          <t>ADEPR MATIMBA</t>
        </is>
      </c>
      <c r="C3150" s="5">
        <f>SUMIFS('Per-Grade Breakdown'!$D$5:$D$23659,'Per-Grade Breakdown'!$A$5:$A$23659,$A3150)</f>
        <v/>
      </c>
      <c r="D3150" s="5">
        <f>SUMIFS('Per-Grade Breakdown'!$E$5:$E$23659,'Per-Grade Breakdown'!$A$5:$A$23659,$A3150)</f>
        <v/>
      </c>
      <c r="E3150" s="5">
        <f>SUMIFS('Per-Grade Breakdown'!$F$5:$F$23659,'Per-Grade Breakdown'!$A$5:$A$23659,$A3150)</f>
        <v/>
      </c>
      <c r="F3150" s="5">
        <f>D3150-E3150</f>
        <v/>
      </c>
      <c r="G3150" s="5">
        <f>'Notes'!$B$4</f>
        <v/>
      </c>
      <c r="H3150" s="5">
        <f>ROUNDUP(C3150/G3150,0)</f>
        <v/>
      </c>
      <c r="I3150" s="6">
        <f>F3150-H3150</f>
        <v/>
      </c>
      <c r="J3150" s="4">
        <f>IF(I3150&lt;0,"Deficit",IF(I3150=0,"Exact fit","Surplus"))</f>
        <v/>
      </c>
    </row>
    <row r="3151">
      <c r="A3151" s="4" t="n">
        <v>520604</v>
      </c>
      <c r="B3151" s="4" t="inlineStr">
        <is>
          <t>G.S KAGITUMBA</t>
        </is>
      </c>
      <c r="C3151" s="5">
        <f>SUMIFS('Per-Grade Breakdown'!$D$5:$D$23659,'Per-Grade Breakdown'!$A$5:$A$23659,$A3151)</f>
        <v/>
      </c>
      <c r="D3151" s="5">
        <f>SUMIFS('Per-Grade Breakdown'!$E$5:$E$23659,'Per-Grade Breakdown'!$A$5:$A$23659,$A3151)</f>
        <v/>
      </c>
      <c r="E3151" s="5">
        <f>SUMIFS('Per-Grade Breakdown'!$F$5:$F$23659,'Per-Grade Breakdown'!$A$5:$A$23659,$A3151)</f>
        <v/>
      </c>
      <c r="F3151" s="5">
        <f>D3151-E3151</f>
        <v/>
      </c>
      <c r="G3151" s="5">
        <f>'Notes'!$B$4</f>
        <v/>
      </c>
      <c r="H3151" s="5">
        <f>ROUNDUP(C3151/G3151,0)</f>
        <v/>
      </c>
      <c r="I3151" s="6">
        <f>F3151-H3151</f>
        <v/>
      </c>
      <c r="J3151" s="4">
        <f>IF(I3151&lt;0,"Deficit",IF(I3151=0,"Exact fit","Surplus"))</f>
        <v/>
      </c>
    </row>
    <row r="3152">
      <c r="A3152" s="4" t="n">
        <v>520608</v>
      </c>
      <c r="B3152" s="4" t="inlineStr">
        <is>
          <t>KABUGA P/S</t>
        </is>
      </c>
      <c r="C3152" s="5">
        <f>SUMIFS('Per-Grade Breakdown'!$D$5:$D$23659,'Per-Grade Breakdown'!$A$5:$A$23659,$A3152)</f>
        <v/>
      </c>
      <c r="D3152" s="5">
        <f>SUMIFS('Per-Grade Breakdown'!$E$5:$E$23659,'Per-Grade Breakdown'!$A$5:$A$23659,$A3152)</f>
        <v/>
      </c>
      <c r="E3152" s="5">
        <f>SUMIFS('Per-Grade Breakdown'!$F$5:$F$23659,'Per-Grade Breakdown'!$A$5:$A$23659,$A3152)</f>
        <v/>
      </c>
      <c r="F3152" s="5">
        <f>D3152-E3152</f>
        <v/>
      </c>
      <c r="G3152" s="5">
        <f>'Notes'!$B$4</f>
        <v/>
      </c>
      <c r="H3152" s="5">
        <f>ROUNDUP(C3152/G3152,0)</f>
        <v/>
      </c>
      <c r="I3152" s="6">
        <f>F3152-H3152</f>
        <v/>
      </c>
      <c r="J3152" s="4">
        <f>IF(I3152&lt;0,"Deficit",IF(I3152=0,"Exact fit","Surplus"))</f>
        <v/>
      </c>
    </row>
    <row r="3153">
      <c r="A3153" s="4" t="n">
        <v>520610</v>
      </c>
      <c r="B3153" s="4" t="inlineStr">
        <is>
          <t>GS MITAYAYO</t>
        </is>
      </c>
      <c r="C3153" s="5">
        <f>SUMIFS('Per-Grade Breakdown'!$D$5:$D$23659,'Per-Grade Breakdown'!$A$5:$A$23659,$A3153)</f>
        <v/>
      </c>
      <c r="D3153" s="5">
        <f>SUMIFS('Per-Grade Breakdown'!$E$5:$E$23659,'Per-Grade Breakdown'!$A$5:$A$23659,$A3153)</f>
        <v/>
      </c>
      <c r="E3153" s="5">
        <f>SUMIFS('Per-Grade Breakdown'!$F$5:$F$23659,'Per-Grade Breakdown'!$A$5:$A$23659,$A3153)</f>
        <v/>
      </c>
      <c r="F3153" s="5">
        <f>D3153-E3153</f>
        <v/>
      </c>
      <c r="G3153" s="5">
        <f>'Notes'!$B$4</f>
        <v/>
      </c>
      <c r="H3153" s="5">
        <f>ROUNDUP(C3153/G3153,0)</f>
        <v/>
      </c>
      <c r="I3153" s="6">
        <f>F3153-H3153</f>
        <v/>
      </c>
      <c r="J3153" s="4">
        <f>IF(I3153&lt;0,"Deficit",IF(I3153=0,"Exact fit","Surplus"))</f>
        <v/>
      </c>
    </row>
    <row r="3154">
      <c r="A3154" s="4" t="n">
        <v>520611</v>
      </c>
      <c r="B3154" s="4" t="inlineStr">
        <is>
          <t>NEW KAGITUMBA</t>
        </is>
      </c>
      <c r="C3154" s="5">
        <f>SUMIFS('Per-Grade Breakdown'!$D$5:$D$23659,'Per-Grade Breakdown'!$A$5:$A$23659,$A3154)</f>
        <v/>
      </c>
      <c r="D3154" s="5">
        <f>SUMIFS('Per-Grade Breakdown'!$E$5:$E$23659,'Per-Grade Breakdown'!$A$5:$A$23659,$A3154)</f>
        <v/>
      </c>
      <c r="E3154" s="5">
        <f>SUMIFS('Per-Grade Breakdown'!$F$5:$F$23659,'Per-Grade Breakdown'!$A$5:$A$23659,$A3154)</f>
        <v/>
      </c>
      <c r="F3154" s="5">
        <f>D3154-E3154</f>
        <v/>
      </c>
      <c r="G3154" s="5">
        <f>'Notes'!$B$4</f>
        <v/>
      </c>
      <c r="H3154" s="5">
        <f>ROUNDUP(C3154/G3154,0)</f>
        <v/>
      </c>
      <c r="I3154" s="6">
        <f>F3154-H3154</f>
        <v/>
      </c>
      <c r="J3154" s="4">
        <f>IF(I3154&lt;0,"Deficit",IF(I3154=0,"Exact fit","Surplus"))</f>
        <v/>
      </c>
    </row>
    <row r="3155">
      <c r="A3155" s="4" t="n">
        <v>520613</v>
      </c>
      <c r="B3155" s="4" t="inlineStr">
        <is>
          <t>GS NTOMA</t>
        </is>
      </c>
      <c r="C3155" s="5">
        <f>SUMIFS('Per-Grade Breakdown'!$D$5:$D$23659,'Per-Grade Breakdown'!$A$5:$A$23659,$A3155)</f>
        <v/>
      </c>
      <c r="D3155" s="5">
        <f>SUMIFS('Per-Grade Breakdown'!$E$5:$E$23659,'Per-Grade Breakdown'!$A$5:$A$23659,$A3155)</f>
        <v/>
      </c>
      <c r="E3155" s="5">
        <f>SUMIFS('Per-Grade Breakdown'!$F$5:$F$23659,'Per-Grade Breakdown'!$A$5:$A$23659,$A3155)</f>
        <v/>
      </c>
      <c r="F3155" s="5">
        <f>D3155-E3155</f>
        <v/>
      </c>
      <c r="G3155" s="5">
        <f>'Notes'!$B$4</f>
        <v/>
      </c>
      <c r="H3155" s="5">
        <f>ROUNDUP(C3155/G3155,0)</f>
        <v/>
      </c>
      <c r="I3155" s="6">
        <f>F3155-H3155</f>
        <v/>
      </c>
      <c r="J3155" s="4">
        <f>IF(I3155&lt;0,"Deficit",IF(I3155=0,"Exact fit","Surplus"))</f>
        <v/>
      </c>
    </row>
    <row r="3156">
      <c r="A3156" s="4" t="n">
        <v>520615</v>
      </c>
      <c r="B3156" s="4" t="inlineStr">
        <is>
          <t>RWENTANGA P/S</t>
        </is>
      </c>
      <c r="C3156" s="5">
        <f>SUMIFS('Per-Grade Breakdown'!$D$5:$D$23659,'Per-Grade Breakdown'!$A$5:$A$23659,$A3156)</f>
        <v/>
      </c>
      <c r="D3156" s="5">
        <f>SUMIFS('Per-Grade Breakdown'!$E$5:$E$23659,'Per-Grade Breakdown'!$A$5:$A$23659,$A3156)</f>
        <v/>
      </c>
      <c r="E3156" s="5">
        <f>SUMIFS('Per-Grade Breakdown'!$F$5:$F$23659,'Per-Grade Breakdown'!$A$5:$A$23659,$A3156)</f>
        <v/>
      </c>
      <c r="F3156" s="5">
        <f>D3156-E3156</f>
        <v/>
      </c>
      <c r="G3156" s="5">
        <f>'Notes'!$B$4</f>
        <v/>
      </c>
      <c r="H3156" s="5">
        <f>ROUNDUP(C3156/G3156,0)</f>
        <v/>
      </c>
      <c r="I3156" s="6">
        <f>F3156-H3156</f>
        <v/>
      </c>
      <c r="J3156" s="4">
        <f>IF(I3156&lt;0,"Deficit",IF(I3156=0,"Exact fit","Surplus"))</f>
        <v/>
      </c>
    </row>
    <row r="3157">
      <c r="A3157" s="4" t="n">
        <v>520618</v>
      </c>
      <c r="B3157" s="4" t="inlineStr">
        <is>
          <t>FOUNTAIN VIEW ACADEMY</t>
        </is>
      </c>
      <c r="C3157" s="5">
        <f>SUMIFS('Per-Grade Breakdown'!$D$5:$D$23659,'Per-Grade Breakdown'!$A$5:$A$23659,$A3157)</f>
        <v/>
      </c>
      <c r="D3157" s="5">
        <f>SUMIFS('Per-Grade Breakdown'!$E$5:$E$23659,'Per-Grade Breakdown'!$A$5:$A$23659,$A3157)</f>
        <v/>
      </c>
      <c r="E3157" s="5">
        <f>SUMIFS('Per-Grade Breakdown'!$F$5:$F$23659,'Per-Grade Breakdown'!$A$5:$A$23659,$A3157)</f>
        <v/>
      </c>
      <c r="F3157" s="5">
        <f>D3157-E3157</f>
        <v/>
      </c>
      <c r="G3157" s="5">
        <f>'Notes'!$B$4</f>
        <v/>
      </c>
      <c r="H3157" s="5">
        <f>ROUNDUP(C3157/G3157,0)</f>
        <v/>
      </c>
      <c r="I3157" s="6">
        <f>F3157-H3157</f>
        <v/>
      </c>
      <c r="J3157" s="4">
        <f>IF(I3157&lt;0,"Deficit",IF(I3157=0,"Exact fit","Surplus"))</f>
        <v/>
      </c>
    </row>
    <row r="3158">
      <c r="A3158" s="4" t="n">
        <v>520620</v>
      </c>
      <c r="B3158" s="4" t="inlineStr">
        <is>
          <t>NEW HOPE</t>
        </is>
      </c>
      <c r="C3158" s="5">
        <f>SUMIFS('Per-Grade Breakdown'!$D$5:$D$23659,'Per-Grade Breakdown'!$A$5:$A$23659,$A3158)</f>
        <v/>
      </c>
      <c r="D3158" s="5">
        <f>SUMIFS('Per-Grade Breakdown'!$E$5:$E$23659,'Per-Grade Breakdown'!$A$5:$A$23659,$A3158)</f>
        <v/>
      </c>
      <c r="E3158" s="5">
        <f>SUMIFS('Per-Grade Breakdown'!$F$5:$F$23659,'Per-Grade Breakdown'!$A$5:$A$23659,$A3158)</f>
        <v/>
      </c>
      <c r="F3158" s="5">
        <f>D3158-E3158</f>
        <v/>
      </c>
      <c r="G3158" s="5">
        <f>'Notes'!$B$4</f>
        <v/>
      </c>
      <c r="H3158" s="5">
        <f>ROUNDUP(C3158/G3158,0)</f>
        <v/>
      </c>
      <c r="I3158" s="6">
        <f>F3158-H3158</f>
        <v/>
      </c>
      <c r="J3158" s="4">
        <f>IF(I3158&lt;0,"Deficit",IF(I3158=0,"Exact fit","Surplus"))</f>
        <v/>
      </c>
    </row>
    <row r="3159">
      <c r="A3159" s="4" t="n">
        <v>520624</v>
      </c>
      <c r="B3159" s="4" t="inlineStr">
        <is>
          <t>GOOD FOUNDATION NURSERY</t>
        </is>
      </c>
      <c r="C3159" s="5">
        <f>SUMIFS('Per-Grade Breakdown'!$D$5:$D$23659,'Per-Grade Breakdown'!$A$5:$A$23659,$A3159)</f>
        <v/>
      </c>
      <c r="D3159" s="5">
        <f>SUMIFS('Per-Grade Breakdown'!$E$5:$E$23659,'Per-Grade Breakdown'!$A$5:$A$23659,$A3159)</f>
        <v/>
      </c>
      <c r="E3159" s="5">
        <f>SUMIFS('Per-Grade Breakdown'!$F$5:$F$23659,'Per-Grade Breakdown'!$A$5:$A$23659,$A3159)</f>
        <v/>
      </c>
      <c r="F3159" s="5">
        <f>D3159-E3159</f>
        <v/>
      </c>
      <c r="G3159" s="5">
        <f>'Notes'!$B$4</f>
        <v/>
      </c>
      <c r="H3159" s="5">
        <f>ROUNDUP(C3159/G3159,0)</f>
        <v/>
      </c>
      <c r="I3159" s="6">
        <f>F3159-H3159</f>
        <v/>
      </c>
      <c r="J3159" s="4">
        <f>IF(I3159&lt;0,"Deficit",IF(I3159=0,"Exact fit","Surplus"))</f>
        <v/>
      </c>
    </row>
    <row r="3160">
      <c r="A3160" s="4" t="n">
        <v>520625</v>
      </c>
      <c r="B3160" s="4" t="inlineStr">
        <is>
          <t>SAINT FRANCOIS</t>
        </is>
      </c>
      <c r="C3160" s="5">
        <f>SUMIFS('Per-Grade Breakdown'!$D$5:$D$23659,'Per-Grade Breakdown'!$A$5:$A$23659,$A3160)</f>
        <v/>
      </c>
      <c r="D3160" s="5">
        <f>SUMIFS('Per-Grade Breakdown'!$E$5:$E$23659,'Per-Grade Breakdown'!$A$5:$A$23659,$A3160)</f>
        <v/>
      </c>
      <c r="E3160" s="5">
        <f>SUMIFS('Per-Grade Breakdown'!$F$5:$F$23659,'Per-Grade Breakdown'!$A$5:$A$23659,$A3160)</f>
        <v/>
      </c>
      <c r="F3160" s="5">
        <f>D3160-E3160</f>
        <v/>
      </c>
      <c r="G3160" s="5">
        <f>'Notes'!$B$4</f>
        <v/>
      </c>
      <c r="H3160" s="5">
        <f>ROUNDUP(C3160/G3160,0)</f>
        <v/>
      </c>
      <c r="I3160" s="6">
        <f>F3160-H3160</f>
        <v/>
      </c>
      <c r="J3160" s="4">
        <f>IF(I3160&lt;0,"Deficit",IF(I3160=0,"Exact fit","Surplus"))</f>
        <v/>
      </c>
    </row>
    <row r="3161">
      <c r="A3161" s="4" t="n">
        <v>520626</v>
      </c>
      <c r="B3161" s="4" t="inlineStr">
        <is>
          <t>MOUNTAIN VIEW NURSERY AND PRIMARY SCHOOL</t>
        </is>
      </c>
      <c r="C3161" s="5">
        <f>SUMIFS('Per-Grade Breakdown'!$D$5:$D$23659,'Per-Grade Breakdown'!$A$5:$A$23659,$A3161)</f>
        <v/>
      </c>
      <c r="D3161" s="5">
        <f>SUMIFS('Per-Grade Breakdown'!$E$5:$E$23659,'Per-Grade Breakdown'!$A$5:$A$23659,$A3161)</f>
        <v/>
      </c>
      <c r="E3161" s="5">
        <f>SUMIFS('Per-Grade Breakdown'!$F$5:$F$23659,'Per-Grade Breakdown'!$A$5:$A$23659,$A3161)</f>
        <v/>
      </c>
      <c r="F3161" s="5">
        <f>D3161-E3161</f>
        <v/>
      </c>
      <c r="G3161" s="5">
        <f>'Notes'!$B$4</f>
        <v/>
      </c>
      <c r="H3161" s="5">
        <f>ROUNDUP(C3161/G3161,0)</f>
        <v/>
      </c>
      <c r="I3161" s="6">
        <f>F3161-H3161</f>
        <v/>
      </c>
      <c r="J3161" s="4">
        <f>IF(I3161&lt;0,"Deficit",IF(I3161=0,"Exact fit","Surplus"))</f>
        <v/>
      </c>
    </row>
    <row r="3162">
      <c r="A3162" s="4" t="n">
        <v>520629</v>
      </c>
      <c r="B3162" s="4" t="inlineStr">
        <is>
          <t>G.S MATIMBA</t>
        </is>
      </c>
      <c r="C3162" s="5">
        <f>SUMIFS('Per-Grade Breakdown'!$D$5:$D$23659,'Per-Grade Breakdown'!$A$5:$A$23659,$A3162)</f>
        <v/>
      </c>
      <c r="D3162" s="5">
        <f>SUMIFS('Per-Grade Breakdown'!$E$5:$E$23659,'Per-Grade Breakdown'!$A$5:$A$23659,$A3162)</f>
        <v/>
      </c>
      <c r="E3162" s="5">
        <f>SUMIFS('Per-Grade Breakdown'!$F$5:$F$23659,'Per-Grade Breakdown'!$A$5:$A$23659,$A3162)</f>
        <v/>
      </c>
      <c r="F3162" s="5">
        <f>D3162-E3162</f>
        <v/>
      </c>
      <c r="G3162" s="5">
        <f>'Notes'!$B$4</f>
        <v/>
      </c>
      <c r="H3162" s="5">
        <f>ROUNDUP(C3162/G3162,0)</f>
        <v/>
      </c>
      <c r="I3162" s="6">
        <f>F3162-H3162</f>
        <v/>
      </c>
      <c r="J3162" s="4">
        <f>IF(I3162&lt;0,"Deficit",IF(I3162=0,"Exact fit","Surplus"))</f>
        <v/>
      </c>
    </row>
    <row r="3163">
      <c r="A3163" s="4" t="n">
        <v>520630</v>
      </c>
      <c r="B3163" s="4" t="inlineStr">
        <is>
          <t>MATIMBA MODERN NURSERY AND PRIMARY SCHOOL</t>
        </is>
      </c>
      <c r="C3163" s="5">
        <f>SUMIFS('Per-Grade Breakdown'!$D$5:$D$23659,'Per-Grade Breakdown'!$A$5:$A$23659,$A3163)</f>
        <v/>
      </c>
      <c r="D3163" s="5">
        <f>SUMIFS('Per-Grade Breakdown'!$E$5:$E$23659,'Per-Grade Breakdown'!$A$5:$A$23659,$A3163)</f>
        <v/>
      </c>
      <c r="E3163" s="5">
        <f>SUMIFS('Per-Grade Breakdown'!$F$5:$F$23659,'Per-Grade Breakdown'!$A$5:$A$23659,$A3163)</f>
        <v/>
      </c>
      <c r="F3163" s="5">
        <f>D3163-E3163</f>
        <v/>
      </c>
      <c r="G3163" s="5">
        <f>'Notes'!$B$4</f>
        <v/>
      </c>
      <c r="H3163" s="5">
        <f>ROUNDUP(C3163/G3163,0)</f>
        <v/>
      </c>
      <c r="I3163" s="6">
        <f>F3163-H3163</f>
        <v/>
      </c>
      <c r="J3163" s="4">
        <f>IF(I3163&lt;0,"Deficit",IF(I3163=0,"Exact fit","Surplus"))</f>
        <v/>
      </c>
    </row>
    <row r="3164">
      <c r="A3164" s="4" t="n">
        <v>520631</v>
      </c>
      <c r="B3164" s="4" t="inlineStr">
        <is>
          <t>NYABWISHONGWEZI PS</t>
        </is>
      </c>
      <c r="C3164" s="5">
        <f>SUMIFS('Per-Grade Breakdown'!$D$5:$D$23659,'Per-Grade Breakdown'!$A$5:$A$23659,$A3164)</f>
        <v/>
      </c>
      <c r="D3164" s="5">
        <f>SUMIFS('Per-Grade Breakdown'!$E$5:$E$23659,'Per-Grade Breakdown'!$A$5:$A$23659,$A3164)</f>
        <v/>
      </c>
      <c r="E3164" s="5">
        <f>SUMIFS('Per-Grade Breakdown'!$F$5:$F$23659,'Per-Grade Breakdown'!$A$5:$A$23659,$A3164)</f>
        <v/>
      </c>
      <c r="F3164" s="5">
        <f>D3164-E3164</f>
        <v/>
      </c>
      <c r="G3164" s="5">
        <f>'Notes'!$B$4</f>
        <v/>
      </c>
      <c r="H3164" s="5">
        <f>ROUNDUP(C3164/G3164,0)</f>
        <v/>
      </c>
      <c r="I3164" s="6">
        <f>F3164-H3164</f>
        <v/>
      </c>
      <c r="J3164" s="4">
        <f>IF(I3164&lt;0,"Deficit",IF(I3164=0,"Exact fit","Surplus"))</f>
        <v/>
      </c>
    </row>
    <row r="3165">
      <c r="A3165" s="4" t="n">
        <v>520633</v>
      </c>
      <c r="B3165" s="4" t="inlineStr">
        <is>
          <t>BRIGHT HILL ACADEMY</t>
        </is>
      </c>
      <c r="C3165" s="5">
        <f>SUMIFS('Per-Grade Breakdown'!$D$5:$D$23659,'Per-Grade Breakdown'!$A$5:$A$23659,$A3165)</f>
        <v/>
      </c>
      <c r="D3165" s="5">
        <f>SUMIFS('Per-Grade Breakdown'!$E$5:$E$23659,'Per-Grade Breakdown'!$A$5:$A$23659,$A3165)</f>
        <v/>
      </c>
      <c r="E3165" s="5">
        <f>SUMIFS('Per-Grade Breakdown'!$F$5:$F$23659,'Per-Grade Breakdown'!$A$5:$A$23659,$A3165)</f>
        <v/>
      </c>
      <c r="F3165" s="5">
        <f>D3165-E3165</f>
        <v/>
      </c>
      <c r="G3165" s="5">
        <f>'Notes'!$B$4</f>
        <v/>
      </c>
      <c r="H3165" s="5">
        <f>ROUNDUP(C3165/G3165,0)</f>
        <v/>
      </c>
      <c r="I3165" s="6">
        <f>F3165-H3165</f>
        <v/>
      </c>
      <c r="J3165" s="4">
        <f>IF(I3165&lt;0,"Deficit",IF(I3165=0,"Exact fit","Surplus"))</f>
        <v/>
      </c>
    </row>
    <row r="3166">
      <c r="A3166" s="4" t="n">
        <v>520634</v>
      </c>
      <c r="B3166" s="4" t="inlineStr">
        <is>
          <t>Matimba Victory Nursery and Primary School</t>
        </is>
      </c>
      <c r="C3166" s="5">
        <f>SUMIFS('Per-Grade Breakdown'!$D$5:$D$23659,'Per-Grade Breakdown'!$A$5:$A$23659,$A3166)</f>
        <v/>
      </c>
      <c r="D3166" s="5">
        <f>SUMIFS('Per-Grade Breakdown'!$E$5:$E$23659,'Per-Grade Breakdown'!$A$5:$A$23659,$A3166)</f>
        <v/>
      </c>
      <c r="E3166" s="5">
        <f>SUMIFS('Per-Grade Breakdown'!$F$5:$F$23659,'Per-Grade Breakdown'!$A$5:$A$23659,$A3166)</f>
        <v/>
      </c>
      <c r="F3166" s="5">
        <f>D3166-E3166</f>
        <v/>
      </c>
      <c r="G3166" s="5">
        <f>'Notes'!$B$4</f>
        <v/>
      </c>
      <c r="H3166" s="5">
        <f>ROUNDUP(C3166/G3166,0)</f>
        <v/>
      </c>
      <c r="I3166" s="6">
        <f>F3166-H3166</f>
        <v/>
      </c>
      <c r="J3166" s="4">
        <f>IF(I3166&lt;0,"Deficit",IF(I3166=0,"Exact fit","Surplus"))</f>
        <v/>
      </c>
    </row>
    <row r="3167">
      <c r="A3167" s="4" t="n">
        <v>520701</v>
      </c>
      <c r="B3167" s="4" t="inlineStr">
        <is>
          <t>GS ISANGANO</t>
        </is>
      </c>
      <c r="C3167" s="5">
        <f>SUMIFS('Per-Grade Breakdown'!$D$5:$D$23659,'Per-Grade Breakdown'!$A$5:$A$23659,$A3167)</f>
        <v/>
      </c>
      <c r="D3167" s="5">
        <f>SUMIFS('Per-Grade Breakdown'!$E$5:$E$23659,'Per-Grade Breakdown'!$A$5:$A$23659,$A3167)</f>
        <v/>
      </c>
      <c r="E3167" s="5">
        <f>SUMIFS('Per-Grade Breakdown'!$F$5:$F$23659,'Per-Grade Breakdown'!$A$5:$A$23659,$A3167)</f>
        <v/>
      </c>
      <c r="F3167" s="5">
        <f>D3167-E3167</f>
        <v/>
      </c>
      <c r="G3167" s="5">
        <f>'Notes'!$B$4</f>
        <v/>
      </c>
      <c r="H3167" s="5">
        <f>ROUNDUP(C3167/G3167,0)</f>
        <v/>
      </c>
      <c r="I3167" s="6">
        <f>F3167-H3167</f>
        <v/>
      </c>
      <c r="J3167" s="4">
        <f>IF(I3167&lt;0,"Deficit",IF(I3167=0,"Exact fit","Surplus"))</f>
        <v/>
      </c>
    </row>
    <row r="3168">
      <c r="A3168" s="4" t="n">
        <v>520703</v>
      </c>
      <c r="B3168" s="4" t="inlineStr">
        <is>
          <t>G.S CYABAYAGA / TSS</t>
        </is>
      </c>
      <c r="C3168" s="5">
        <f>SUMIFS('Per-Grade Breakdown'!$D$5:$D$23659,'Per-Grade Breakdown'!$A$5:$A$23659,$A3168)</f>
        <v/>
      </c>
      <c r="D3168" s="5">
        <f>SUMIFS('Per-Grade Breakdown'!$E$5:$E$23659,'Per-Grade Breakdown'!$A$5:$A$23659,$A3168)</f>
        <v/>
      </c>
      <c r="E3168" s="5">
        <f>SUMIFS('Per-Grade Breakdown'!$F$5:$F$23659,'Per-Grade Breakdown'!$A$5:$A$23659,$A3168)</f>
        <v/>
      </c>
      <c r="F3168" s="5">
        <f>D3168-E3168</f>
        <v/>
      </c>
      <c r="G3168" s="5">
        <f>'Notes'!$B$4</f>
        <v/>
      </c>
      <c r="H3168" s="5">
        <f>ROUNDUP(C3168/G3168,0)</f>
        <v/>
      </c>
      <c r="I3168" s="6">
        <f>F3168-H3168</f>
        <v/>
      </c>
      <c r="J3168" s="4">
        <f>IF(I3168&lt;0,"Deficit",IF(I3168=0,"Exact fit","Surplus"))</f>
        <v/>
      </c>
    </row>
    <row r="3169">
      <c r="A3169" s="4" t="n">
        <v>520704</v>
      </c>
      <c r="B3169" s="4" t="inlineStr">
        <is>
          <t>G.S GAKOMA</t>
        </is>
      </c>
      <c r="C3169" s="5">
        <f>SUMIFS('Per-Grade Breakdown'!$D$5:$D$23659,'Per-Grade Breakdown'!$A$5:$A$23659,$A3169)</f>
        <v/>
      </c>
      <c r="D3169" s="5">
        <f>SUMIFS('Per-Grade Breakdown'!$E$5:$E$23659,'Per-Grade Breakdown'!$A$5:$A$23659,$A3169)</f>
        <v/>
      </c>
      <c r="E3169" s="5">
        <f>SUMIFS('Per-Grade Breakdown'!$F$5:$F$23659,'Per-Grade Breakdown'!$A$5:$A$23659,$A3169)</f>
        <v/>
      </c>
      <c r="F3169" s="5">
        <f>D3169-E3169</f>
        <v/>
      </c>
      <c r="G3169" s="5">
        <f>'Notes'!$B$4</f>
        <v/>
      </c>
      <c r="H3169" s="5">
        <f>ROUNDUP(C3169/G3169,0)</f>
        <v/>
      </c>
      <c r="I3169" s="6">
        <f>F3169-H3169</f>
        <v/>
      </c>
      <c r="J3169" s="4">
        <f>IF(I3169&lt;0,"Deficit",IF(I3169=0,"Exact fit","Surplus"))</f>
        <v/>
      </c>
    </row>
    <row r="3170">
      <c r="A3170" s="4" t="n">
        <v>520706</v>
      </c>
      <c r="B3170" s="4" t="inlineStr">
        <is>
          <t>G.S MAHWA</t>
        </is>
      </c>
      <c r="C3170" s="5">
        <f>SUMIFS('Per-Grade Breakdown'!$D$5:$D$23659,'Per-Grade Breakdown'!$A$5:$A$23659,$A3170)</f>
        <v/>
      </c>
      <c r="D3170" s="5">
        <f>SUMIFS('Per-Grade Breakdown'!$E$5:$E$23659,'Per-Grade Breakdown'!$A$5:$A$23659,$A3170)</f>
        <v/>
      </c>
      <c r="E3170" s="5">
        <f>SUMIFS('Per-Grade Breakdown'!$F$5:$F$23659,'Per-Grade Breakdown'!$A$5:$A$23659,$A3170)</f>
        <v/>
      </c>
      <c r="F3170" s="5">
        <f>D3170-E3170</f>
        <v/>
      </c>
      <c r="G3170" s="5">
        <f>'Notes'!$B$4</f>
        <v/>
      </c>
      <c r="H3170" s="5">
        <f>ROUNDUP(C3170/G3170,0)</f>
        <v/>
      </c>
      <c r="I3170" s="6">
        <f>F3170-H3170</f>
        <v/>
      </c>
      <c r="J3170" s="4">
        <f>IF(I3170&lt;0,"Deficit",IF(I3170=0,"Exact fit","Surplus"))</f>
        <v/>
      </c>
    </row>
    <row r="3171">
      <c r="A3171" s="4" t="n">
        <v>520708</v>
      </c>
      <c r="B3171" s="4" t="inlineStr">
        <is>
          <t>MIMULI ADVENTIST PRIMARY SCHOOL</t>
        </is>
      </c>
      <c r="C3171" s="5">
        <f>SUMIFS('Per-Grade Breakdown'!$D$5:$D$23659,'Per-Grade Breakdown'!$A$5:$A$23659,$A3171)</f>
        <v/>
      </c>
      <c r="D3171" s="5">
        <f>SUMIFS('Per-Grade Breakdown'!$E$5:$E$23659,'Per-Grade Breakdown'!$A$5:$A$23659,$A3171)</f>
        <v/>
      </c>
      <c r="E3171" s="5">
        <f>SUMIFS('Per-Grade Breakdown'!$F$5:$F$23659,'Per-Grade Breakdown'!$A$5:$A$23659,$A3171)</f>
        <v/>
      </c>
      <c r="F3171" s="5">
        <f>D3171-E3171</f>
        <v/>
      </c>
      <c r="G3171" s="5">
        <f>'Notes'!$B$4</f>
        <v/>
      </c>
      <c r="H3171" s="5">
        <f>ROUNDUP(C3171/G3171,0)</f>
        <v/>
      </c>
      <c r="I3171" s="6">
        <f>F3171-H3171</f>
        <v/>
      </c>
      <c r="J3171" s="4">
        <f>IF(I3171&lt;0,"Deficit",IF(I3171=0,"Exact fit","Surplus"))</f>
        <v/>
      </c>
    </row>
    <row r="3172">
      <c r="A3172" s="4" t="n">
        <v>520710</v>
      </c>
      <c r="B3172" s="4" t="inlineStr">
        <is>
          <t>G S NYARUZIBA</t>
        </is>
      </c>
      <c r="C3172" s="5">
        <f>SUMIFS('Per-Grade Breakdown'!$D$5:$D$23659,'Per-Grade Breakdown'!$A$5:$A$23659,$A3172)</f>
        <v/>
      </c>
      <c r="D3172" s="5">
        <f>SUMIFS('Per-Grade Breakdown'!$E$5:$E$23659,'Per-Grade Breakdown'!$A$5:$A$23659,$A3172)</f>
        <v/>
      </c>
      <c r="E3172" s="5">
        <f>SUMIFS('Per-Grade Breakdown'!$F$5:$F$23659,'Per-Grade Breakdown'!$A$5:$A$23659,$A3172)</f>
        <v/>
      </c>
      <c r="F3172" s="5">
        <f>D3172-E3172</f>
        <v/>
      </c>
      <c r="G3172" s="5">
        <f>'Notes'!$B$4</f>
        <v/>
      </c>
      <c r="H3172" s="5">
        <f>ROUNDUP(C3172/G3172,0)</f>
        <v/>
      </c>
      <c r="I3172" s="6">
        <f>F3172-H3172</f>
        <v/>
      </c>
      <c r="J3172" s="4">
        <f>IF(I3172&lt;0,"Deficit",IF(I3172=0,"Exact fit","Surplus"))</f>
        <v/>
      </c>
    </row>
    <row r="3173">
      <c r="A3173" s="4" t="n">
        <v>520711</v>
      </c>
      <c r="B3173" s="4" t="inlineStr">
        <is>
          <t>GS INDANGAMIRWA</t>
        </is>
      </c>
      <c r="C3173" s="5">
        <f>SUMIFS('Per-Grade Breakdown'!$D$5:$D$23659,'Per-Grade Breakdown'!$A$5:$A$23659,$A3173)</f>
        <v/>
      </c>
      <c r="D3173" s="5">
        <f>SUMIFS('Per-Grade Breakdown'!$E$5:$E$23659,'Per-Grade Breakdown'!$A$5:$A$23659,$A3173)</f>
        <v/>
      </c>
      <c r="E3173" s="5">
        <f>SUMIFS('Per-Grade Breakdown'!$F$5:$F$23659,'Per-Grade Breakdown'!$A$5:$A$23659,$A3173)</f>
        <v/>
      </c>
      <c r="F3173" s="5">
        <f>D3173-E3173</f>
        <v/>
      </c>
      <c r="G3173" s="5">
        <f>'Notes'!$B$4</f>
        <v/>
      </c>
      <c r="H3173" s="5">
        <f>ROUNDUP(C3173/G3173,0)</f>
        <v/>
      </c>
      <c r="I3173" s="6">
        <f>F3173-H3173</f>
        <v/>
      </c>
      <c r="J3173" s="4">
        <f>IF(I3173&lt;0,"Deficit",IF(I3173=0,"Exact fit","Surplus"))</f>
        <v/>
      </c>
    </row>
    <row r="3174">
      <c r="A3174" s="4" t="n">
        <v>520712</v>
      </c>
      <c r="B3174" s="4" t="inlineStr">
        <is>
          <t>IMENA PS</t>
        </is>
      </c>
      <c r="C3174" s="5">
        <f>SUMIFS('Per-Grade Breakdown'!$D$5:$D$23659,'Per-Grade Breakdown'!$A$5:$A$23659,$A3174)</f>
        <v/>
      </c>
      <c r="D3174" s="5">
        <f>SUMIFS('Per-Grade Breakdown'!$E$5:$E$23659,'Per-Grade Breakdown'!$A$5:$A$23659,$A3174)</f>
        <v/>
      </c>
      <c r="E3174" s="5">
        <f>SUMIFS('Per-Grade Breakdown'!$F$5:$F$23659,'Per-Grade Breakdown'!$A$5:$A$23659,$A3174)</f>
        <v/>
      </c>
      <c r="F3174" s="5">
        <f>D3174-E3174</f>
        <v/>
      </c>
      <c r="G3174" s="5">
        <f>'Notes'!$B$4</f>
        <v/>
      </c>
      <c r="H3174" s="5">
        <f>ROUNDUP(C3174/G3174,0)</f>
        <v/>
      </c>
      <c r="I3174" s="6">
        <f>F3174-H3174</f>
        <v/>
      </c>
      <c r="J3174" s="4">
        <f>IF(I3174&lt;0,"Deficit",IF(I3174=0,"Exact fit","Surplus"))</f>
        <v/>
      </c>
    </row>
    <row r="3175">
      <c r="A3175" s="4" t="n">
        <v>520801</v>
      </c>
      <c r="B3175" s="4" t="inlineStr">
        <is>
          <t>G.S BUFUNDA</t>
        </is>
      </c>
      <c r="C3175" s="5">
        <f>SUMIFS('Per-Grade Breakdown'!$D$5:$D$23659,'Per-Grade Breakdown'!$A$5:$A$23659,$A3175)</f>
        <v/>
      </c>
      <c r="D3175" s="5">
        <f>SUMIFS('Per-Grade Breakdown'!$E$5:$E$23659,'Per-Grade Breakdown'!$A$5:$A$23659,$A3175)</f>
        <v/>
      </c>
      <c r="E3175" s="5">
        <f>SUMIFS('Per-Grade Breakdown'!$F$5:$F$23659,'Per-Grade Breakdown'!$A$5:$A$23659,$A3175)</f>
        <v/>
      </c>
      <c r="F3175" s="5">
        <f>D3175-E3175</f>
        <v/>
      </c>
      <c r="G3175" s="5">
        <f>'Notes'!$B$4</f>
        <v/>
      </c>
      <c r="H3175" s="5">
        <f>ROUNDUP(C3175/G3175,0)</f>
        <v/>
      </c>
      <c r="I3175" s="6">
        <f>F3175-H3175</f>
        <v/>
      </c>
      <c r="J3175" s="4">
        <f>IF(I3175&lt;0,"Deficit",IF(I3175=0,"Exact fit","Surplus"))</f>
        <v/>
      </c>
    </row>
    <row r="3176">
      <c r="A3176" s="4" t="n">
        <v>520802</v>
      </c>
      <c r="B3176" s="4" t="inlineStr">
        <is>
          <t>GS NYAKAGARAMA I</t>
        </is>
      </c>
      <c r="C3176" s="5">
        <f>SUMIFS('Per-Grade Breakdown'!$D$5:$D$23659,'Per-Grade Breakdown'!$A$5:$A$23659,$A3176)</f>
        <v/>
      </c>
      <c r="D3176" s="5">
        <f>SUMIFS('Per-Grade Breakdown'!$E$5:$E$23659,'Per-Grade Breakdown'!$A$5:$A$23659,$A3176)</f>
        <v/>
      </c>
      <c r="E3176" s="5">
        <f>SUMIFS('Per-Grade Breakdown'!$F$5:$F$23659,'Per-Grade Breakdown'!$A$5:$A$23659,$A3176)</f>
        <v/>
      </c>
      <c r="F3176" s="5">
        <f>D3176-E3176</f>
        <v/>
      </c>
      <c r="G3176" s="5">
        <f>'Notes'!$B$4</f>
        <v/>
      </c>
      <c r="H3176" s="5">
        <f>ROUNDUP(C3176/G3176,0)</f>
        <v/>
      </c>
      <c r="I3176" s="6">
        <f>F3176-H3176</f>
        <v/>
      </c>
      <c r="J3176" s="4">
        <f>IF(I3176&lt;0,"Deficit",IF(I3176=0,"Exact fit","Surplus"))</f>
        <v/>
      </c>
    </row>
    <row r="3177">
      <c r="A3177" s="4" t="n">
        <v>520803</v>
      </c>
      <c r="B3177" s="4" t="inlineStr">
        <is>
          <t>E.P GASHAHI</t>
        </is>
      </c>
      <c r="C3177" s="5">
        <f>SUMIFS('Per-Grade Breakdown'!$D$5:$D$23659,'Per-Grade Breakdown'!$A$5:$A$23659,$A3177)</f>
        <v/>
      </c>
      <c r="D3177" s="5">
        <f>SUMIFS('Per-Grade Breakdown'!$E$5:$E$23659,'Per-Grade Breakdown'!$A$5:$A$23659,$A3177)</f>
        <v/>
      </c>
      <c r="E3177" s="5">
        <f>SUMIFS('Per-Grade Breakdown'!$F$5:$F$23659,'Per-Grade Breakdown'!$A$5:$A$23659,$A3177)</f>
        <v/>
      </c>
      <c r="F3177" s="5">
        <f>D3177-E3177</f>
        <v/>
      </c>
      <c r="G3177" s="5">
        <f>'Notes'!$B$4</f>
        <v/>
      </c>
      <c r="H3177" s="5">
        <f>ROUNDUP(C3177/G3177,0)</f>
        <v/>
      </c>
      <c r="I3177" s="6">
        <f>F3177-H3177</f>
        <v/>
      </c>
      <c r="J3177" s="4">
        <f>IF(I3177&lt;0,"Deficit",IF(I3177=0,"Exact fit","Surplus"))</f>
        <v/>
      </c>
    </row>
    <row r="3178">
      <c r="A3178" s="4" t="n">
        <v>520804</v>
      </c>
      <c r="B3178" s="4" t="inlineStr">
        <is>
          <t>G.S GISHORORO</t>
        </is>
      </c>
      <c r="C3178" s="5">
        <f>SUMIFS('Per-Grade Breakdown'!$D$5:$D$23659,'Per-Grade Breakdown'!$A$5:$A$23659,$A3178)</f>
        <v/>
      </c>
      <c r="D3178" s="5">
        <f>SUMIFS('Per-Grade Breakdown'!$E$5:$E$23659,'Per-Grade Breakdown'!$A$5:$A$23659,$A3178)</f>
        <v/>
      </c>
      <c r="E3178" s="5">
        <f>SUMIFS('Per-Grade Breakdown'!$F$5:$F$23659,'Per-Grade Breakdown'!$A$5:$A$23659,$A3178)</f>
        <v/>
      </c>
      <c r="F3178" s="5">
        <f>D3178-E3178</f>
        <v/>
      </c>
      <c r="G3178" s="5">
        <f>'Notes'!$B$4</f>
        <v/>
      </c>
      <c r="H3178" s="5">
        <f>ROUNDUP(C3178/G3178,0)</f>
        <v/>
      </c>
      <c r="I3178" s="6">
        <f>F3178-H3178</f>
        <v/>
      </c>
      <c r="J3178" s="4">
        <f>IF(I3178&lt;0,"Deficit",IF(I3178=0,"Exact fit","Surplus"))</f>
        <v/>
      </c>
    </row>
    <row r="3179">
      <c r="A3179" s="4" t="n">
        <v>520805</v>
      </c>
      <c r="B3179" s="4" t="inlineStr">
        <is>
          <t>G.S HUNGA</t>
        </is>
      </c>
      <c r="C3179" s="5">
        <f>SUMIFS('Per-Grade Breakdown'!$D$5:$D$23659,'Per-Grade Breakdown'!$A$5:$A$23659,$A3179)</f>
        <v/>
      </c>
      <c r="D3179" s="5">
        <f>SUMIFS('Per-Grade Breakdown'!$E$5:$E$23659,'Per-Grade Breakdown'!$A$5:$A$23659,$A3179)</f>
        <v/>
      </c>
      <c r="E3179" s="5">
        <f>SUMIFS('Per-Grade Breakdown'!$F$5:$F$23659,'Per-Grade Breakdown'!$A$5:$A$23659,$A3179)</f>
        <v/>
      </c>
      <c r="F3179" s="5">
        <f>D3179-E3179</f>
        <v/>
      </c>
      <c r="G3179" s="5">
        <f>'Notes'!$B$4</f>
        <v/>
      </c>
      <c r="H3179" s="5">
        <f>ROUNDUP(C3179/G3179,0)</f>
        <v/>
      </c>
      <c r="I3179" s="6">
        <f>F3179-H3179</f>
        <v/>
      </c>
      <c r="J3179" s="4">
        <f>IF(I3179&lt;0,"Deficit",IF(I3179=0,"Exact fit","Surplus"))</f>
        <v/>
      </c>
    </row>
    <row r="3180">
      <c r="A3180" s="4" t="n">
        <v>520806</v>
      </c>
      <c r="B3180" s="4" t="inlineStr">
        <is>
          <t>E.P KABONGOYA</t>
        </is>
      </c>
      <c r="C3180" s="5">
        <f>SUMIFS('Per-Grade Breakdown'!$D$5:$D$23659,'Per-Grade Breakdown'!$A$5:$A$23659,$A3180)</f>
        <v/>
      </c>
      <c r="D3180" s="5">
        <f>SUMIFS('Per-Grade Breakdown'!$E$5:$E$23659,'Per-Grade Breakdown'!$A$5:$A$23659,$A3180)</f>
        <v/>
      </c>
      <c r="E3180" s="5">
        <f>SUMIFS('Per-Grade Breakdown'!$F$5:$F$23659,'Per-Grade Breakdown'!$A$5:$A$23659,$A3180)</f>
        <v/>
      </c>
      <c r="F3180" s="5">
        <f>D3180-E3180</f>
        <v/>
      </c>
      <c r="G3180" s="5">
        <f>'Notes'!$B$4</f>
        <v/>
      </c>
      <c r="H3180" s="5">
        <f>ROUNDUP(C3180/G3180,0)</f>
        <v/>
      </c>
      <c r="I3180" s="6">
        <f>F3180-H3180</f>
        <v/>
      </c>
      <c r="J3180" s="4">
        <f>IF(I3180&lt;0,"Deficit",IF(I3180=0,"Exact fit","Surplus"))</f>
        <v/>
      </c>
    </row>
    <row r="3181">
      <c r="A3181" s="4" t="n">
        <v>520807</v>
      </c>
      <c r="B3181" s="4" t="inlineStr">
        <is>
          <t>E.P RUGARAMA I</t>
        </is>
      </c>
      <c r="C3181" s="5">
        <f>SUMIFS('Per-Grade Breakdown'!$D$5:$D$23659,'Per-Grade Breakdown'!$A$5:$A$23659,$A3181)</f>
        <v/>
      </c>
      <c r="D3181" s="5">
        <f>SUMIFS('Per-Grade Breakdown'!$E$5:$E$23659,'Per-Grade Breakdown'!$A$5:$A$23659,$A3181)</f>
        <v/>
      </c>
      <c r="E3181" s="5">
        <f>SUMIFS('Per-Grade Breakdown'!$F$5:$F$23659,'Per-Grade Breakdown'!$A$5:$A$23659,$A3181)</f>
        <v/>
      </c>
      <c r="F3181" s="5">
        <f>D3181-E3181</f>
        <v/>
      </c>
      <c r="G3181" s="5">
        <f>'Notes'!$B$4</f>
        <v/>
      </c>
      <c r="H3181" s="5">
        <f>ROUNDUP(C3181/G3181,0)</f>
        <v/>
      </c>
      <c r="I3181" s="6">
        <f>F3181-H3181</f>
        <v/>
      </c>
      <c r="J3181" s="4">
        <f>IF(I3181&lt;0,"Deficit",IF(I3181=0,"Exact fit","Surplus"))</f>
        <v/>
      </c>
    </row>
    <row r="3182">
      <c r="A3182" s="4" t="n">
        <v>520808</v>
      </c>
      <c r="B3182" s="4" t="inlineStr">
        <is>
          <t>E.P KAGINA</t>
        </is>
      </c>
      <c r="C3182" s="5">
        <f>SUMIFS('Per-Grade Breakdown'!$D$5:$D$23659,'Per-Grade Breakdown'!$A$5:$A$23659,$A3182)</f>
        <v/>
      </c>
      <c r="D3182" s="5">
        <f>SUMIFS('Per-Grade Breakdown'!$E$5:$E$23659,'Per-Grade Breakdown'!$A$5:$A$23659,$A3182)</f>
        <v/>
      </c>
      <c r="E3182" s="5">
        <f>SUMIFS('Per-Grade Breakdown'!$F$5:$F$23659,'Per-Grade Breakdown'!$A$5:$A$23659,$A3182)</f>
        <v/>
      </c>
      <c r="F3182" s="5">
        <f>D3182-E3182</f>
        <v/>
      </c>
      <c r="G3182" s="5">
        <f>'Notes'!$B$4</f>
        <v/>
      </c>
      <c r="H3182" s="5">
        <f>ROUNDUP(C3182/G3182,0)</f>
        <v/>
      </c>
      <c r="I3182" s="6">
        <f>F3182-H3182</f>
        <v/>
      </c>
      <c r="J3182" s="4">
        <f>IF(I3182&lt;0,"Deficit",IF(I3182=0,"Exact fit","Surplus"))</f>
        <v/>
      </c>
    </row>
    <row r="3183">
      <c r="A3183" s="4" t="n">
        <v>520809</v>
      </c>
      <c r="B3183" s="4" t="inlineStr">
        <is>
          <t>GS GIHENGERI</t>
        </is>
      </c>
      <c r="C3183" s="5">
        <f>SUMIFS('Per-Grade Breakdown'!$D$5:$D$23659,'Per-Grade Breakdown'!$A$5:$A$23659,$A3183)</f>
        <v/>
      </c>
      <c r="D3183" s="5">
        <f>SUMIFS('Per-Grade Breakdown'!$E$5:$E$23659,'Per-Grade Breakdown'!$A$5:$A$23659,$A3183)</f>
        <v/>
      </c>
      <c r="E3183" s="5">
        <f>SUMIFS('Per-Grade Breakdown'!$F$5:$F$23659,'Per-Grade Breakdown'!$A$5:$A$23659,$A3183)</f>
        <v/>
      </c>
      <c r="F3183" s="5">
        <f>D3183-E3183</f>
        <v/>
      </c>
      <c r="G3183" s="5">
        <f>'Notes'!$B$4</f>
        <v/>
      </c>
      <c r="H3183" s="5">
        <f>ROUNDUP(C3183/G3183,0)</f>
        <v/>
      </c>
      <c r="I3183" s="6">
        <f>F3183-H3183</f>
        <v/>
      </c>
      <c r="J3183" s="4">
        <f>IF(I3183&lt;0,"Deficit",IF(I3183=0,"Exact fit","Surplus"))</f>
        <v/>
      </c>
    </row>
    <row r="3184">
      <c r="A3184" s="4" t="n">
        <v>520810</v>
      </c>
      <c r="B3184" s="4" t="inlineStr">
        <is>
          <t>Light Shine Academy</t>
        </is>
      </c>
      <c r="C3184" s="5">
        <f>SUMIFS('Per-Grade Breakdown'!$D$5:$D$23659,'Per-Grade Breakdown'!$A$5:$A$23659,$A3184)</f>
        <v/>
      </c>
      <c r="D3184" s="5">
        <f>SUMIFS('Per-Grade Breakdown'!$E$5:$E$23659,'Per-Grade Breakdown'!$A$5:$A$23659,$A3184)</f>
        <v/>
      </c>
      <c r="E3184" s="5">
        <f>SUMIFS('Per-Grade Breakdown'!$F$5:$F$23659,'Per-Grade Breakdown'!$A$5:$A$23659,$A3184)</f>
        <v/>
      </c>
      <c r="F3184" s="5">
        <f>D3184-E3184</f>
        <v/>
      </c>
      <c r="G3184" s="5">
        <f>'Notes'!$B$4</f>
        <v/>
      </c>
      <c r="H3184" s="5">
        <f>ROUNDUP(C3184/G3184,0)</f>
        <v/>
      </c>
      <c r="I3184" s="6">
        <f>F3184-H3184</f>
        <v/>
      </c>
      <c r="J3184" s="4">
        <f>IF(I3184&lt;0,"Deficit",IF(I3184=0,"Exact fit","Surplus"))</f>
        <v/>
      </c>
    </row>
    <row r="3185">
      <c r="A3185" s="4" t="n">
        <v>520811</v>
      </c>
      <c r="B3185" s="4" t="inlineStr">
        <is>
          <t>Hope Academy nusery and primary school</t>
        </is>
      </c>
      <c r="C3185" s="5">
        <f>SUMIFS('Per-Grade Breakdown'!$D$5:$D$23659,'Per-Grade Breakdown'!$A$5:$A$23659,$A3185)</f>
        <v/>
      </c>
      <c r="D3185" s="5">
        <f>SUMIFS('Per-Grade Breakdown'!$E$5:$E$23659,'Per-Grade Breakdown'!$A$5:$A$23659,$A3185)</f>
        <v/>
      </c>
      <c r="E3185" s="5">
        <f>SUMIFS('Per-Grade Breakdown'!$F$5:$F$23659,'Per-Grade Breakdown'!$A$5:$A$23659,$A3185)</f>
        <v/>
      </c>
      <c r="F3185" s="5">
        <f>D3185-E3185</f>
        <v/>
      </c>
      <c r="G3185" s="5">
        <f>'Notes'!$B$4</f>
        <v/>
      </c>
      <c r="H3185" s="5">
        <f>ROUNDUP(C3185/G3185,0)</f>
        <v/>
      </c>
      <c r="I3185" s="6">
        <f>F3185-H3185</f>
        <v/>
      </c>
      <c r="J3185" s="4">
        <f>IF(I3185&lt;0,"Deficit",IF(I3185=0,"Exact fit","Surplus"))</f>
        <v/>
      </c>
    </row>
    <row r="3186">
      <c r="A3186" s="4" t="n">
        <v>520903</v>
      </c>
      <c r="B3186" s="4" t="inlineStr">
        <is>
          <t>G.S MUSHERI</t>
        </is>
      </c>
      <c r="C3186" s="5">
        <f>SUMIFS('Per-Grade Breakdown'!$D$5:$D$23659,'Per-Grade Breakdown'!$A$5:$A$23659,$A3186)</f>
        <v/>
      </c>
      <c r="D3186" s="5">
        <f>SUMIFS('Per-Grade Breakdown'!$E$5:$E$23659,'Per-Grade Breakdown'!$A$5:$A$23659,$A3186)</f>
        <v/>
      </c>
      <c r="E3186" s="5">
        <f>SUMIFS('Per-Grade Breakdown'!$F$5:$F$23659,'Per-Grade Breakdown'!$A$5:$A$23659,$A3186)</f>
        <v/>
      </c>
      <c r="F3186" s="5">
        <f>D3186-E3186</f>
        <v/>
      </c>
      <c r="G3186" s="5">
        <f>'Notes'!$B$4</f>
        <v/>
      </c>
      <c r="H3186" s="5">
        <f>ROUNDUP(C3186/G3186,0)</f>
        <v/>
      </c>
      <c r="I3186" s="6">
        <f>F3186-H3186</f>
        <v/>
      </c>
      <c r="J3186" s="4">
        <f>IF(I3186&lt;0,"Deficit",IF(I3186=0,"Exact fit","Surplus"))</f>
        <v/>
      </c>
    </row>
    <row r="3187">
      <c r="A3187" s="4" t="n">
        <v>520904</v>
      </c>
      <c r="B3187" s="4" t="inlineStr">
        <is>
          <t>G.S NYAMIYONGA</t>
        </is>
      </c>
      <c r="C3187" s="5">
        <f>SUMIFS('Per-Grade Breakdown'!$D$5:$D$23659,'Per-Grade Breakdown'!$A$5:$A$23659,$A3187)</f>
        <v/>
      </c>
      <c r="D3187" s="5">
        <f>SUMIFS('Per-Grade Breakdown'!$E$5:$E$23659,'Per-Grade Breakdown'!$A$5:$A$23659,$A3187)</f>
        <v/>
      </c>
      <c r="E3187" s="5">
        <f>SUMIFS('Per-Grade Breakdown'!$F$5:$F$23659,'Per-Grade Breakdown'!$A$5:$A$23659,$A3187)</f>
        <v/>
      </c>
      <c r="F3187" s="5">
        <f>D3187-E3187</f>
        <v/>
      </c>
      <c r="G3187" s="5">
        <f>'Notes'!$B$4</f>
        <v/>
      </c>
      <c r="H3187" s="5">
        <f>ROUNDUP(C3187/G3187,0)</f>
        <v/>
      </c>
      <c r="I3187" s="6">
        <f>F3187-H3187</f>
        <v/>
      </c>
      <c r="J3187" s="4">
        <f>IF(I3187&lt;0,"Deficit",IF(I3187=0,"Exact fit","Surplus"))</f>
        <v/>
      </c>
    </row>
    <row r="3188">
      <c r="A3188" s="4" t="n">
        <v>520905</v>
      </c>
      <c r="B3188" s="4" t="inlineStr">
        <is>
          <t>HUMURE PS</t>
        </is>
      </c>
      <c r="C3188" s="5">
        <f>SUMIFS('Per-Grade Breakdown'!$D$5:$D$23659,'Per-Grade Breakdown'!$A$5:$A$23659,$A3188)</f>
        <v/>
      </c>
      <c r="D3188" s="5">
        <f>SUMIFS('Per-Grade Breakdown'!$E$5:$E$23659,'Per-Grade Breakdown'!$A$5:$A$23659,$A3188)</f>
        <v/>
      </c>
      <c r="E3188" s="5">
        <f>SUMIFS('Per-Grade Breakdown'!$F$5:$F$23659,'Per-Grade Breakdown'!$A$5:$A$23659,$A3188)</f>
        <v/>
      </c>
      <c r="F3188" s="5">
        <f>D3188-E3188</f>
        <v/>
      </c>
      <c r="G3188" s="5">
        <f>'Notes'!$B$4</f>
        <v/>
      </c>
      <c r="H3188" s="5">
        <f>ROUNDUP(C3188/G3188,0)</f>
        <v/>
      </c>
      <c r="I3188" s="6">
        <f>F3188-H3188</f>
        <v/>
      </c>
      <c r="J3188" s="4">
        <f>IF(I3188&lt;0,"Deficit",IF(I3188=0,"Exact fit","Surplus"))</f>
        <v/>
      </c>
    </row>
    <row r="3189">
      <c r="A3189" s="4" t="n">
        <v>520907</v>
      </c>
      <c r="B3189" s="4" t="inlineStr">
        <is>
          <t>G S KIJOJO</t>
        </is>
      </c>
      <c r="C3189" s="5">
        <f>SUMIFS('Per-Grade Breakdown'!$D$5:$D$23659,'Per-Grade Breakdown'!$A$5:$A$23659,$A3189)</f>
        <v/>
      </c>
      <c r="D3189" s="5">
        <f>SUMIFS('Per-Grade Breakdown'!$E$5:$E$23659,'Per-Grade Breakdown'!$A$5:$A$23659,$A3189)</f>
        <v/>
      </c>
      <c r="E3189" s="5">
        <f>SUMIFS('Per-Grade Breakdown'!$F$5:$F$23659,'Per-Grade Breakdown'!$A$5:$A$23659,$A3189)</f>
        <v/>
      </c>
      <c r="F3189" s="5">
        <f>D3189-E3189</f>
        <v/>
      </c>
      <c r="G3189" s="5">
        <f>'Notes'!$B$4</f>
        <v/>
      </c>
      <c r="H3189" s="5">
        <f>ROUNDUP(C3189/G3189,0)</f>
        <v/>
      </c>
      <c r="I3189" s="6">
        <f>F3189-H3189</f>
        <v/>
      </c>
      <c r="J3189" s="4">
        <f>IF(I3189&lt;0,"Deficit",IF(I3189=0,"Exact fit","Surplus"))</f>
        <v/>
      </c>
    </row>
    <row r="3190">
      <c r="A3190" s="4" t="n">
        <v>520908</v>
      </c>
      <c r="B3190" s="4" t="inlineStr">
        <is>
          <t>Keya Parent Academy</t>
        </is>
      </c>
      <c r="C3190" s="5">
        <f>SUMIFS('Per-Grade Breakdown'!$D$5:$D$23659,'Per-Grade Breakdown'!$A$5:$A$23659,$A3190)</f>
        <v/>
      </c>
      <c r="D3190" s="5">
        <f>SUMIFS('Per-Grade Breakdown'!$E$5:$E$23659,'Per-Grade Breakdown'!$A$5:$A$23659,$A3190)</f>
        <v/>
      </c>
      <c r="E3190" s="5">
        <f>SUMIFS('Per-Grade Breakdown'!$F$5:$F$23659,'Per-Grade Breakdown'!$A$5:$A$23659,$A3190)</f>
        <v/>
      </c>
      <c r="F3190" s="5">
        <f>D3190-E3190</f>
        <v/>
      </c>
      <c r="G3190" s="5">
        <f>'Notes'!$B$4</f>
        <v/>
      </c>
      <c r="H3190" s="5">
        <f>ROUNDUP(C3190/G3190,0)</f>
        <v/>
      </c>
      <c r="I3190" s="6">
        <f>F3190-H3190</f>
        <v/>
      </c>
      <c r="J3190" s="4">
        <f>IF(I3190&lt;0,"Deficit",IF(I3190=0,"Exact fit","Surplus"))</f>
        <v/>
      </c>
    </row>
    <row r="3191">
      <c r="A3191" s="4" t="n">
        <v>520909</v>
      </c>
      <c r="B3191" s="4" t="inlineStr">
        <is>
          <t>E.P RUGARAMA II</t>
        </is>
      </c>
      <c r="C3191" s="5">
        <f>SUMIFS('Per-Grade Breakdown'!$D$5:$D$23659,'Per-Grade Breakdown'!$A$5:$A$23659,$A3191)</f>
        <v/>
      </c>
      <c r="D3191" s="5">
        <f>SUMIFS('Per-Grade Breakdown'!$E$5:$E$23659,'Per-Grade Breakdown'!$A$5:$A$23659,$A3191)</f>
        <v/>
      </c>
      <c r="E3191" s="5">
        <f>SUMIFS('Per-Grade Breakdown'!$F$5:$F$23659,'Per-Grade Breakdown'!$A$5:$A$23659,$A3191)</f>
        <v/>
      </c>
      <c r="F3191" s="5">
        <f>D3191-E3191</f>
        <v/>
      </c>
      <c r="G3191" s="5">
        <f>'Notes'!$B$4</f>
        <v/>
      </c>
      <c r="H3191" s="5">
        <f>ROUNDUP(C3191/G3191,0)</f>
        <v/>
      </c>
      <c r="I3191" s="6">
        <f>F3191-H3191</f>
        <v/>
      </c>
      <c r="J3191" s="4">
        <f>IF(I3191&lt;0,"Deficit",IF(I3191=0,"Exact fit","Surplus"))</f>
        <v/>
      </c>
    </row>
    <row r="3192">
      <c r="A3192" s="4" t="n">
        <v>520911</v>
      </c>
      <c r="B3192" s="4" t="inlineStr">
        <is>
          <t>GREENLAND ACADEMY NURSERY AND PRIMARY SCHOOL</t>
        </is>
      </c>
      <c r="C3192" s="5">
        <f>SUMIFS('Per-Grade Breakdown'!$D$5:$D$23659,'Per-Grade Breakdown'!$A$5:$A$23659,$A3192)</f>
        <v/>
      </c>
      <c r="D3192" s="5">
        <f>SUMIFS('Per-Grade Breakdown'!$E$5:$E$23659,'Per-Grade Breakdown'!$A$5:$A$23659,$A3192)</f>
        <v/>
      </c>
      <c r="E3192" s="5">
        <f>SUMIFS('Per-Grade Breakdown'!$F$5:$F$23659,'Per-Grade Breakdown'!$A$5:$A$23659,$A3192)</f>
        <v/>
      </c>
      <c r="F3192" s="5">
        <f>D3192-E3192</f>
        <v/>
      </c>
      <c r="G3192" s="5">
        <f>'Notes'!$B$4</f>
        <v/>
      </c>
      <c r="H3192" s="5">
        <f>ROUNDUP(C3192/G3192,0)</f>
        <v/>
      </c>
      <c r="I3192" s="6">
        <f>F3192-H3192</f>
        <v/>
      </c>
      <c r="J3192" s="4">
        <f>IF(I3192&lt;0,"Deficit",IF(I3192=0,"Exact fit","Surplus"))</f>
        <v/>
      </c>
    </row>
    <row r="3193">
      <c r="A3193" s="4" t="n">
        <v>520912</v>
      </c>
      <c r="B3193" s="4" t="inlineStr">
        <is>
          <t>Shining Star Nursery and Primary school</t>
        </is>
      </c>
      <c r="C3193" s="5">
        <f>SUMIFS('Per-Grade Breakdown'!$D$5:$D$23659,'Per-Grade Breakdown'!$A$5:$A$23659,$A3193)</f>
        <v/>
      </c>
      <c r="D3193" s="5">
        <f>SUMIFS('Per-Grade Breakdown'!$E$5:$E$23659,'Per-Grade Breakdown'!$A$5:$A$23659,$A3193)</f>
        <v/>
      </c>
      <c r="E3193" s="5">
        <f>SUMIFS('Per-Grade Breakdown'!$F$5:$F$23659,'Per-Grade Breakdown'!$A$5:$A$23659,$A3193)</f>
        <v/>
      </c>
      <c r="F3193" s="5">
        <f>D3193-E3193</f>
        <v/>
      </c>
      <c r="G3193" s="5">
        <f>'Notes'!$B$4</f>
        <v/>
      </c>
      <c r="H3193" s="5">
        <f>ROUNDUP(C3193/G3193,0)</f>
        <v/>
      </c>
      <c r="I3193" s="6">
        <f>F3193-H3193</f>
        <v/>
      </c>
      <c r="J3193" s="4">
        <f>IF(I3193&lt;0,"Deficit",IF(I3193=0,"Exact fit","Surplus"))</f>
        <v/>
      </c>
    </row>
    <row r="3194">
      <c r="A3194" s="4" t="n">
        <v>520913</v>
      </c>
      <c r="B3194" s="4" t="inlineStr">
        <is>
          <t>AFRICAN HILL ACADEMY</t>
        </is>
      </c>
      <c r="C3194" s="5">
        <f>SUMIFS('Per-Grade Breakdown'!$D$5:$D$23659,'Per-Grade Breakdown'!$A$5:$A$23659,$A3194)</f>
        <v/>
      </c>
      <c r="D3194" s="5">
        <f>SUMIFS('Per-Grade Breakdown'!$E$5:$E$23659,'Per-Grade Breakdown'!$A$5:$A$23659,$A3194)</f>
        <v/>
      </c>
      <c r="E3194" s="5">
        <f>SUMIFS('Per-Grade Breakdown'!$F$5:$F$23659,'Per-Grade Breakdown'!$A$5:$A$23659,$A3194)</f>
        <v/>
      </c>
      <c r="F3194" s="5">
        <f>D3194-E3194</f>
        <v/>
      </c>
      <c r="G3194" s="5">
        <f>'Notes'!$B$4</f>
        <v/>
      </c>
      <c r="H3194" s="5">
        <f>ROUNDUP(C3194/G3194,0)</f>
        <v/>
      </c>
      <c r="I3194" s="6">
        <f>F3194-H3194</f>
        <v/>
      </c>
      <c r="J3194" s="4">
        <f>IF(I3194&lt;0,"Deficit",IF(I3194=0,"Exact fit","Surplus"))</f>
        <v/>
      </c>
    </row>
    <row r="3195">
      <c r="A3195" s="4" t="n">
        <v>520914</v>
      </c>
      <c r="B3195" s="4" t="inlineStr">
        <is>
          <t>TOP CARE NURSERY AND PRIMARY SCHOOL</t>
        </is>
      </c>
      <c r="C3195" s="5">
        <f>SUMIFS('Per-Grade Breakdown'!$D$5:$D$23659,'Per-Grade Breakdown'!$A$5:$A$23659,$A3195)</f>
        <v/>
      </c>
      <c r="D3195" s="5">
        <f>SUMIFS('Per-Grade Breakdown'!$E$5:$E$23659,'Per-Grade Breakdown'!$A$5:$A$23659,$A3195)</f>
        <v/>
      </c>
      <c r="E3195" s="5">
        <f>SUMIFS('Per-Grade Breakdown'!$F$5:$F$23659,'Per-Grade Breakdown'!$A$5:$A$23659,$A3195)</f>
        <v/>
      </c>
      <c r="F3195" s="5">
        <f>D3195-E3195</f>
        <v/>
      </c>
      <c r="G3195" s="5">
        <f>'Notes'!$B$4</f>
        <v/>
      </c>
      <c r="H3195" s="5">
        <f>ROUNDUP(C3195/G3195,0)</f>
        <v/>
      </c>
      <c r="I3195" s="6">
        <f>F3195-H3195</f>
        <v/>
      </c>
      <c r="J3195" s="4">
        <f>IF(I3195&lt;0,"Deficit",IF(I3195=0,"Exact fit","Surplus"))</f>
        <v/>
      </c>
    </row>
    <row r="3196">
      <c r="A3196" s="4" t="n">
        <v>520915</v>
      </c>
      <c r="B3196" s="4" t="inlineStr">
        <is>
          <t>REBERO II PS</t>
        </is>
      </c>
      <c r="C3196" s="5">
        <f>SUMIFS('Per-Grade Breakdown'!$D$5:$D$23659,'Per-Grade Breakdown'!$A$5:$A$23659,$A3196)</f>
        <v/>
      </c>
      <c r="D3196" s="5">
        <f>SUMIFS('Per-Grade Breakdown'!$E$5:$E$23659,'Per-Grade Breakdown'!$A$5:$A$23659,$A3196)</f>
        <v/>
      </c>
      <c r="E3196" s="5">
        <f>SUMIFS('Per-Grade Breakdown'!$F$5:$F$23659,'Per-Grade Breakdown'!$A$5:$A$23659,$A3196)</f>
        <v/>
      </c>
      <c r="F3196" s="5">
        <f>D3196-E3196</f>
        <v/>
      </c>
      <c r="G3196" s="5">
        <f>'Notes'!$B$4</f>
        <v/>
      </c>
      <c r="H3196" s="5">
        <f>ROUNDUP(C3196/G3196,0)</f>
        <v/>
      </c>
      <c r="I3196" s="6">
        <f>F3196-H3196</f>
        <v/>
      </c>
      <c r="J3196" s="4">
        <f>IF(I3196&lt;0,"Deficit",IF(I3196=0,"Exact fit","Surplus"))</f>
        <v/>
      </c>
    </row>
    <row r="3197">
      <c r="A3197" s="4" t="n">
        <v>520916</v>
      </c>
      <c r="B3197" s="4" t="inlineStr">
        <is>
          <t>RUKUNDO PS</t>
        </is>
      </c>
      <c r="C3197" s="5">
        <f>SUMIFS('Per-Grade Breakdown'!$D$5:$D$23659,'Per-Grade Breakdown'!$A$5:$A$23659,$A3197)</f>
        <v/>
      </c>
      <c r="D3197" s="5">
        <f>SUMIFS('Per-Grade Breakdown'!$E$5:$E$23659,'Per-Grade Breakdown'!$A$5:$A$23659,$A3197)</f>
        <v/>
      </c>
      <c r="E3197" s="5">
        <f>SUMIFS('Per-Grade Breakdown'!$F$5:$F$23659,'Per-Grade Breakdown'!$A$5:$A$23659,$A3197)</f>
        <v/>
      </c>
      <c r="F3197" s="5">
        <f>D3197-E3197</f>
        <v/>
      </c>
      <c r="G3197" s="5">
        <f>'Notes'!$B$4</f>
        <v/>
      </c>
      <c r="H3197" s="5">
        <f>ROUNDUP(C3197/G3197,0)</f>
        <v/>
      </c>
      <c r="I3197" s="6">
        <f>F3197-H3197</f>
        <v/>
      </c>
      <c r="J3197" s="4">
        <f>IF(I3197&lt;0,"Deficit",IF(I3197=0,"Exact fit","Surplus"))</f>
        <v/>
      </c>
    </row>
    <row r="3198">
      <c r="A3198" s="4" t="n">
        <v>520917</v>
      </c>
      <c r="B3198" s="4" t="inlineStr">
        <is>
          <t>KIBIRIZI PS</t>
        </is>
      </c>
      <c r="C3198" s="5">
        <f>SUMIFS('Per-Grade Breakdown'!$D$5:$D$23659,'Per-Grade Breakdown'!$A$5:$A$23659,$A3198)</f>
        <v/>
      </c>
      <c r="D3198" s="5">
        <f>SUMIFS('Per-Grade Breakdown'!$E$5:$E$23659,'Per-Grade Breakdown'!$A$5:$A$23659,$A3198)</f>
        <v/>
      </c>
      <c r="E3198" s="5">
        <f>SUMIFS('Per-Grade Breakdown'!$F$5:$F$23659,'Per-Grade Breakdown'!$A$5:$A$23659,$A3198)</f>
        <v/>
      </c>
      <c r="F3198" s="5">
        <f>D3198-E3198</f>
        <v/>
      </c>
      <c r="G3198" s="5">
        <f>'Notes'!$B$4</f>
        <v/>
      </c>
      <c r="H3198" s="5">
        <f>ROUNDUP(C3198/G3198,0)</f>
        <v/>
      </c>
      <c r="I3198" s="6">
        <f>F3198-H3198</f>
        <v/>
      </c>
      <c r="J3198" s="4">
        <f>IF(I3198&lt;0,"Deficit",IF(I3198=0,"Exact fit","Surplus"))</f>
        <v/>
      </c>
    </row>
    <row r="3199">
      <c r="A3199" s="4" t="n">
        <v>520918</v>
      </c>
      <c r="B3199" s="4" t="inlineStr">
        <is>
          <t>NYAGATABIRE PS</t>
        </is>
      </c>
      <c r="C3199" s="5">
        <f>SUMIFS('Per-Grade Breakdown'!$D$5:$D$23659,'Per-Grade Breakdown'!$A$5:$A$23659,$A3199)</f>
        <v/>
      </c>
      <c r="D3199" s="5">
        <f>SUMIFS('Per-Grade Breakdown'!$E$5:$E$23659,'Per-Grade Breakdown'!$A$5:$A$23659,$A3199)</f>
        <v/>
      </c>
      <c r="E3199" s="5">
        <f>SUMIFS('Per-Grade Breakdown'!$F$5:$F$23659,'Per-Grade Breakdown'!$A$5:$A$23659,$A3199)</f>
        <v/>
      </c>
      <c r="F3199" s="5">
        <f>D3199-E3199</f>
        <v/>
      </c>
      <c r="G3199" s="5">
        <f>'Notes'!$B$4</f>
        <v/>
      </c>
      <c r="H3199" s="5">
        <f>ROUNDUP(C3199/G3199,0)</f>
        <v/>
      </c>
      <c r="I3199" s="6">
        <f>F3199-H3199</f>
        <v/>
      </c>
      <c r="J3199" s="4">
        <f>IF(I3199&lt;0,"Deficit",IF(I3199=0,"Exact fit","Surplus"))</f>
        <v/>
      </c>
    </row>
    <row r="3200">
      <c r="A3200" s="4" t="n">
        <v>520919</v>
      </c>
      <c r="B3200" s="4" t="inlineStr">
        <is>
          <t>HUMURE PS P</t>
        </is>
      </c>
      <c r="C3200" s="5">
        <f>SUMIFS('Per-Grade Breakdown'!$D$5:$D$23659,'Per-Grade Breakdown'!$A$5:$A$23659,$A3200)</f>
        <v/>
      </c>
      <c r="D3200" s="5">
        <f>SUMIFS('Per-Grade Breakdown'!$E$5:$E$23659,'Per-Grade Breakdown'!$A$5:$A$23659,$A3200)</f>
        <v/>
      </c>
      <c r="E3200" s="5">
        <f>SUMIFS('Per-Grade Breakdown'!$F$5:$F$23659,'Per-Grade Breakdown'!$A$5:$A$23659,$A3200)</f>
        <v/>
      </c>
      <c r="F3200" s="5">
        <f>D3200-E3200</f>
        <v/>
      </c>
      <c r="G3200" s="5">
        <f>'Notes'!$B$4</f>
        <v/>
      </c>
      <c r="H3200" s="5">
        <f>ROUNDUP(C3200/G3200,0)</f>
        <v/>
      </c>
      <c r="I3200" s="6">
        <f>F3200-H3200</f>
        <v/>
      </c>
      <c r="J3200" s="4">
        <f>IF(I3200&lt;0,"Deficit",IF(I3200=0,"Exact fit","Surplus"))</f>
        <v/>
      </c>
    </row>
    <row r="3201">
      <c r="A3201" s="4" t="n">
        <v>521001</v>
      </c>
      <c r="B3201" s="4" t="inlineStr">
        <is>
          <t>BRIGHT ACADEMY</t>
        </is>
      </c>
      <c r="C3201" s="5">
        <f>SUMIFS('Per-Grade Breakdown'!$D$5:$D$23659,'Per-Grade Breakdown'!$A$5:$A$23659,$A3201)</f>
        <v/>
      </c>
      <c r="D3201" s="5">
        <f>SUMIFS('Per-Grade Breakdown'!$E$5:$E$23659,'Per-Grade Breakdown'!$A$5:$A$23659,$A3201)</f>
        <v/>
      </c>
      <c r="E3201" s="5">
        <f>SUMIFS('Per-Grade Breakdown'!$F$5:$F$23659,'Per-Grade Breakdown'!$A$5:$A$23659,$A3201)</f>
        <v/>
      </c>
      <c r="F3201" s="5">
        <f>D3201-E3201</f>
        <v/>
      </c>
      <c r="G3201" s="5">
        <f>'Notes'!$B$4</f>
        <v/>
      </c>
      <c r="H3201" s="5">
        <f>ROUNDUP(C3201/G3201,0)</f>
        <v/>
      </c>
      <c r="I3201" s="6">
        <f>F3201-H3201</f>
        <v/>
      </c>
      <c r="J3201" s="4">
        <f>IF(I3201&lt;0,"Deficit",IF(I3201=0,"Exact fit","Surplus"))</f>
        <v/>
      </c>
    </row>
    <row r="3202">
      <c r="A3202" s="4" t="n">
        <v>521003</v>
      </c>
      <c r="B3202" s="4" t="inlineStr">
        <is>
          <t>G S BURUMBA</t>
        </is>
      </c>
      <c r="C3202" s="5">
        <f>SUMIFS('Per-Grade Breakdown'!$D$5:$D$23659,'Per-Grade Breakdown'!$A$5:$A$23659,$A3202)</f>
        <v/>
      </c>
      <c r="D3202" s="5">
        <f>SUMIFS('Per-Grade Breakdown'!$E$5:$E$23659,'Per-Grade Breakdown'!$A$5:$A$23659,$A3202)</f>
        <v/>
      </c>
      <c r="E3202" s="5">
        <f>SUMIFS('Per-Grade Breakdown'!$F$5:$F$23659,'Per-Grade Breakdown'!$A$5:$A$23659,$A3202)</f>
        <v/>
      </c>
      <c r="F3202" s="5">
        <f>D3202-E3202</f>
        <v/>
      </c>
      <c r="G3202" s="5">
        <f>'Notes'!$B$4</f>
        <v/>
      </c>
      <c r="H3202" s="5">
        <f>ROUNDUP(C3202/G3202,0)</f>
        <v/>
      </c>
      <c r="I3202" s="6">
        <f>F3202-H3202</f>
        <v/>
      </c>
      <c r="J3202" s="4">
        <f>IF(I3202&lt;0,"Deficit",IF(I3202=0,"Exact fit","Surplus"))</f>
        <v/>
      </c>
    </row>
    <row r="3203">
      <c r="A3203" s="4" t="n">
        <v>521005</v>
      </c>
      <c r="B3203" s="4" t="inlineStr">
        <is>
          <t>ECOLE ST LEONARD</t>
        </is>
      </c>
      <c r="C3203" s="5">
        <f>SUMIFS('Per-Grade Breakdown'!$D$5:$D$23659,'Per-Grade Breakdown'!$A$5:$A$23659,$A3203)</f>
        <v/>
      </c>
      <c r="D3203" s="5">
        <f>SUMIFS('Per-Grade Breakdown'!$E$5:$E$23659,'Per-Grade Breakdown'!$A$5:$A$23659,$A3203)</f>
        <v/>
      </c>
      <c r="E3203" s="5">
        <f>SUMIFS('Per-Grade Breakdown'!$F$5:$F$23659,'Per-Grade Breakdown'!$A$5:$A$23659,$A3203)</f>
        <v/>
      </c>
      <c r="F3203" s="5">
        <f>D3203-E3203</f>
        <v/>
      </c>
      <c r="G3203" s="5">
        <f>'Notes'!$B$4</f>
        <v/>
      </c>
      <c r="H3203" s="5">
        <f>ROUNDUP(C3203/G3203,0)</f>
        <v/>
      </c>
      <c r="I3203" s="6">
        <f>F3203-H3203</f>
        <v/>
      </c>
      <c r="J3203" s="4">
        <f>IF(I3203&lt;0,"Deficit",IF(I3203=0,"Exact fit","Surplus"))</f>
        <v/>
      </c>
    </row>
    <row r="3204">
      <c r="A3204" s="4" t="n">
        <v>521006</v>
      </c>
      <c r="B3204" s="4" t="inlineStr">
        <is>
          <t>G.S NYAGATARE</t>
        </is>
      </c>
      <c r="C3204" s="5">
        <f>SUMIFS('Per-Grade Breakdown'!$D$5:$D$23659,'Per-Grade Breakdown'!$A$5:$A$23659,$A3204)</f>
        <v/>
      </c>
      <c r="D3204" s="5">
        <f>SUMIFS('Per-Grade Breakdown'!$E$5:$E$23659,'Per-Grade Breakdown'!$A$5:$A$23659,$A3204)</f>
        <v/>
      </c>
      <c r="E3204" s="5">
        <f>SUMIFS('Per-Grade Breakdown'!$F$5:$F$23659,'Per-Grade Breakdown'!$A$5:$A$23659,$A3204)</f>
        <v/>
      </c>
      <c r="F3204" s="5">
        <f>D3204-E3204</f>
        <v/>
      </c>
      <c r="G3204" s="5">
        <f>'Notes'!$B$4</f>
        <v/>
      </c>
      <c r="H3204" s="5">
        <f>ROUNDUP(C3204/G3204,0)</f>
        <v/>
      </c>
      <c r="I3204" s="6">
        <f>F3204-H3204</f>
        <v/>
      </c>
      <c r="J3204" s="4">
        <f>IF(I3204&lt;0,"Deficit",IF(I3204=0,"Exact fit","Surplus"))</f>
        <v/>
      </c>
    </row>
    <row r="3205">
      <c r="A3205" s="4" t="n">
        <v>521007</v>
      </c>
      <c r="B3205" s="4" t="inlineStr">
        <is>
          <t>GS GAKIRAGE</t>
        </is>
      </c>
      <c r="C3205" s="5">
        <f>SUMIFS('Per-Grade Breakdown'!$D$5:$D$23659,'Per-Grade Breakdown'!$A$5:$A$23659,$A3205)</f>
        <v/>
      </c>
      <c r="D3205" s="5">
        <f>SUMIFS('Per-Grade Breakdown'!$E$5:$E$23659,'Per-Grade Breakdown'!$A$5:$A$23659,$A3205)</f>
        <v/>
      </c>
      <c r="E3205" s="5">
        <f>SUMIFS('Per-Grade Breakdown'!$F$5:$F$23659,'Per-Grade Breakdown'!$A$5:$A$23659,$A3205)</f>
        <v/>
      </c>
      <c r="F3205" s="5">
        <f>D3205-E3205</f>
        <v/>
      </c>
      <c r="G3205" s="5">
        <f>'Notes'!$B$4</f>
        <v/>
      </c>
      <c r="H3205" s="5">
        <f>ROUNDUP(C3205/G3205,0)</f>
        <v/>
      </c>
      <c r="I3205" s="6">
        <f>F3205-H3205</f>
        <v/>
      </c>
      <c r="J3205" s="4">
        <f>IF(I3205&lt;0,"Deficit",IF(I3205=0,"Exact fit","Surplus"))</f>
        <v/>
      </c>
    </row>
    <row r="3206">
      <c r="A3206" s="4" t="n">
        <v>521008</v>
      </c>
      <c r="B3206" s="4" t="inlineStr">
        <is>
          <t>GOOD FOUNDATION CENTRE FOR EDUCATION</t>
        </is>
      </c>
      <c r="C3206" s="5">
        <f>SUMIFS('Per-Grade Breakdown'!$D$5:$D$23659,'Per-Grade Breakdown'!$A$5:$A$23659,$A3206)</f>
        <v/>
      </c>
      <c r="D3206" s="5">
        <f>SUMIFS('Per-Grade Breakdown'!$E$5:$E$23659,'Per-Grade Breakdown'!$A$5:$A$23659,$A3206)</f>
        <v/>
      </c>
      <c r="E3206" s="5">
        <f>SUMIFS('Per-Grade Breakdown'!$F$5:$F$23659,'Per-Grade Breakdown'!$A$5:$A$23659,$A3206)</f>
        <v/>
      </c>
      <c r="F3206" s="5">
        <f>D3206-E3206</f>
        <v/>
      </c>
      <c r="G3206" s="5">
        <f>'Notes'!$B$4</f>
        <v/>
      </c>
      <c r="H3206" s="5">
        <f>ROUNDUP(C3206/G3206,0)</f>
        <v/>
      </c>
      <c r="I3206" s="6">
        <f>F3206-H3206</f>
        <v/>
      </c>
      <c r="J3206" s="4">
        <f>IF(I3206&lt;0,"Deficit",IF(I3206=0,"Exact fit","Surplus"))</f>
        <v/>
      </c>
    </row>
    <row r="3207">
      <c r="A3207" s="4" t="n">
        <v>521010</v>
      </c>
      <c r="B3207" s="4" t="inlineStr">
        <is>
          <t>G.S CYONYO</t>
        </is>
      </c>
      <c r="C3207" s="5">
        <f>SUMIFS('Per-Grade Breakdown'!$D$5:$D$23659,'Per-Grade Breakdown'!$A$5:$A$23659,$A3207)</f>
        <v/>
      </c>
      <c r="D3207" s="5">
        <f>SUMIFS('Per-Grade Breakdown'!$E$5:$E$23659,'Per-Grade Breakdown'!$A$5:$A$23659,$A3207)</f>
        <v/>
      </c>
      <c r="E3207" s="5">
        <f>SUMIFS('Per-Grade Breakdown'!$F$5:$F$23659,'Per-Grade Breakdown'!$A$5:$A$23659,$A3207)</f>
        <v/>
      </c>
      <c r="F3207" s="5">
        <f>D3207-E3207</f>
        <v/>
      </c>
      <c r="G3207" s="5">
        <f>'Notes'!$B$4</f>
        <v/>
      </c>
      <c r="H3207" s="5">
        <f>ROUNDUP(C3207/G3207,0)</f>
        <v/>
      </c>
      <c r="I3207" s="6">
        <f>F3207-H3207</f>
        <v/>
      </c>
      <c r="J3207" s="4">
        <f>IF(I3207&lt;0,"Deficit",IF(I3207=0,"Exact fit","Surplus"))</f>
        <v/>
      </c>
    </row>
    <row r="3208">
      <c r="A3208" s="4" t="n">
        <v>521014</v>
      </c>
      <c r="B3208" s="4" t="inlineStr">
        <is>
          <t>MIRAMA PRIMARY SCHOOL</t>
        </is>
      </c>
      <c r="C3208" s="5">
        <f>SUMIFS('Per-Grade Breakdown'!$D$5:$D$23659,'Per-Grade Breakdown'!$A$5:$A$23659,$A3208)</f>
        <v/>
      </c>
      <c r="D3208" s="5">
        <f>SUMIFS('Per-Grade Breakdown'!$E$5:$E$23659,'Per-Grade Breakdown'!$A$5:$A$23659,$A3208)</f>
        <v/>
      </c>
      <c r="E3208" s="5">
        <f>SUMIFS('Per-Grade Breakdown'!$F$5:$F$23659,'Per-Grade Breakdown'!$A$5:$A$23659,$A3208)</f>
        <v/>
      </c>
      <c r="F3208" s="5">
        <f>D3208-E3208</f>
        <v/>
      </c>
      <c r="G3208" s="5">
        <f>'Notes'!$B$4</f>
        <v/>
      </c>
      <c r="H3208" s="5">
        <f>ROUNDUP(C3208/G3208,0)</f>
        <v/>
      </c>
      <c r="I3208" s="6">
        <f>F3208-H3208</f>
        <v/>
      </c>
      <c r="J3208" s="4">
        <f>IF(I3208&lt;0,"Deficit",IF(I3208=0,"Exact fit","Surplus"))</f>
        <v/>
      </c>
    </row>
    <row r="3209">
      <c r="A3209" s="4" t="n">
        <v>521017</v>
      </c>
      <c r="B3209" s="4" t="inlineStr">
        <is>
          <t>G S NKERENKE</t>
        </is>
      </c>
      <c r="C3209" s="5">
        <f>SUMIFS('Per-Grade Breakdown'!$D$5:$D$23659,'Per-Grade Breakdown'!$A$5:$A$23659,$A3209)</f>
        <v/>
      </c>
      <c r="D3209" s="5">
        <f>SUMIFS('Per-Grade Breakdown'!$E$5:$E$23659,'Per-Grade Breakdown'!$A$5:$A$23659,$A3209)</f>
        <v/>
      </c>
      <c r="E3209" s="5">
        <f>SUMIFS('Per-Grade Breakdown'!$F$5:$F$23659,'Per-Grade Breakdown'!$A$5:$A$23659,$A3209)</f>
        <v/>
      </c>
      <c r="F3209" s="5">
        <f>D3209-E3209</f>
        <v/>
      </c>
      <c r="G3209" s="5">
        <f>'Notes'!$B$4</f>
        <v/>
      </c>
      <c r="H3209" s="5">
        <f>ROUNDUP(C3209/G3209,0)</f>
        <v/>
      </c>
      <c r="I3209" s="6">
        <f>F3209-H3209</f>
        <v/>
      </c>
      <c r="J3209" s="4">
        <f>IF(I3209&lt;0,"Deficit",IF(I3209=0,"Exact fit","Surplus"))</f>
        <v/>
      </c>
    </row>
    <row r="3210">
      <c r="A3210" s="4" t="n">
        <v>521019</v>
      </c>
      <c r="B3210" s="4" t="inlineStr">
        <is>
          <t>NSHEKE</t>
        </is>
      </c>
      <c r="C3210" s="5">
        <f>SUMIFS('Per-Grade Breakdown'!$D$5:$D$23659,'Per-Grade Breakdown'!$A$5:$A$23659,$A3210)</f>
        <v/>
      </c>
      <c r="D3210" s="5">
        <f>SUMIFS('Per-Grade Breakdown'!$E$5:$E$23659,'Per-Grade Breakdown'!$A$5:$A$23659,$A3210)</f>
        <v/>
      </c>
      <c r="E3210" s="5">
        <f>SUMIFS('Per-Grade Breakdown'!$F$5:$F$23659,'Per-Grade Breakdown'!$A$5:$A$23659,$A3210)</f>
        <v/>
      </c>
      <c r="F3210" s="5">
        <f>D3210-E3210</f>
        <v/>
      </c>
      <c r="G3210" s="5">
        <f>'Notes'!$B$4</f>
        <v/>
      </c>
      <c r="H3210" s="5">
        <f>ROUNDUP(C3210/G3210,0)</f>
        <v/>
      </c>
      <c r="I3210" s="6">
        <f>F3210-H3210</f>
        <v/>
      </c>
      <c r="J3210" s="4">
        <f>IF(I3210&lt;0,"Deficit",IF(I3210=0,"Exact fit","Surplus"))</f>
        <v/>
      </c>
    </row>
    <row r="3211">
      <c r="A3211" s="4" t="n">
        <v>521020</v>
      </c>
      <c r="B3211" s="4" t="inlineStr">
        <is>
          <t>NYAGATARE PARENTS</t>
        </is>
      </c>
      <c r="C3211" s="5">
        <f>SUMIFS('Per-Grade Breakdown'!$D$5:$D$23659,'Per-Grade Breakdown'!$A$5:$A$23659,$A3211)</f>
        <v/>
      </c>
      <c r="D3211" s="5">
        <f>SUMIFS('Per-Grade Breakdown'!$E$5:$E$23659,'Per-Grade Breakdown'!$A$5:$A$23659,$A3211)</f>
        <v/>
      </c>
      <c r="E3211" s="5">
        <f>SUMIFS('Per-Grade Breakdown'!$F$5:$F$23659,'Per-Grade Breakdown'!$A$5:$A$23659,$A3211)</f>
        <v/>
      </c>
      <c r="F3211" s="5">
        <f>D3211-E3211</f>
        <v/>
      </c>
      <c r="G3211" s="5">
        <f>'Notes'!$B$4</f>
        <v/>
      </c>
      <c r="H3211" s="5">
        <f>ROUNDUP(C3211/G3211,0)</f>
        <v/>
      </c>
      <c r="I3211" s="6">
        <f>F3211-H3211</f>
        <v/>
      </c>
      <c r="J3211" s="4">
        <f>IF(I3211&lt;0,"Deficit",IF(I3211=0,"Exact fit","Surplus"))</f>
        <v/>
      </c>
    </row>
    <row r="3212">
      <c r="A3212" s="4" t="n">
        <v>521022</v>
      </c>
      <c r="B3212" s="4" t="inlineStr">
        <is>
          <t>RUGENDO PS</t>
        </is>
      </c>
      <c r="C3212" s="5">
        <f>SUMIFS('Per-Grade Breakdown'!$D$5:$D$23659,'Per-Grade Breakdown'!$A$5:$A$23659,$A3212)</f>
        <v/>
      </c>
      <c r="D3212" s="5">
        <f>SUMIFS('Per-Grade Breakdown'!$E$5:$E$23659,'Per-Grade Breakdown'!$A$5:$A$23659,$A3212)</f>
        <v/>
      </c>
      <c r="E3212" s="5">
        <f>SUMIFS('Per-Grade Breakdown'!$F$5:$F$23659,'Per-Grade Breakdown'!$A$5:$A$23659,$A3212)</f>
        <v/>
      </c>
      <c r="F3212" s="5">
        <f>D3212-E3212</f>
        <v/>
      </c>
      <c r="G3212" s="5">
        <f>'Notes'!$B$4</f>
        <v/>
      </c>
      <c r="H3212" s="5">
        <f>ROUNDUP(C3212/G3212,0)</f>
        <v/>
      </c>
      <c r="I3212" s="6">
        <f>F3212-H3212</f>
        <v/>
      </c>
      <c r="J3212" s="4">
        <f>IF(I3212&lt;0,"Deficit",IF(I3212=0,"Exact fit","Surplus"))</f>
        <v/>
      </c>
    </row>
    <row r="3213">
      <c r="A3213" s="4" t="n">
        <v>521023</v>
      </c>
      <c r="B3213" s="4" t="inlineStr">
        <is>
          <t>RUTARAKA PRIMARY SCHOOL</t>
        </is>
      </c>
      <c r="C3213" s="5">
        <f>SUMIFS('Per-Grade Breakdown'!$D$5:$D$23659,'Per-Grade Breakdown'!$A$5:$A$23659,$A3213)</f>
        <v/>
      </c>
      <c r="D3213" s="5">
        <f>SUMIFS('Per-Grade Breakdown'!$E$5:$E$23659,'Per-Grade Breakdown'!$A$5:$A$23659,$A3213)</f>
        <v/>
      </c>
      <c r="E3213" s="5">
        <f>SUMIFS('Per-Grade Breakdown'!$F$5:$F$23659,'Per-Grade Breakdown'!$A$5:$A$23659,$A3213)</f>
        <v/>
      </c>
      <c r="F3213" s="5">
        <f>D3213-E3213</f>
        <v/>
      </c>
      <c r="G3213" s="5">
        <f>'Notes'!$B$4</f>
        <v/>
      </c>
      <c r="H3213" s="5">
        <f>ROUNDUP(C3213/G3213,0)</f>
        <v/>
      </c>
      <c r="I3213" s="6">
        <f>F3213-H3213</f>
        <v/>
      </c>
      <c r="J3213" s="4">
        <f>IF(I3213&lt;0,"Deficit",IF(I3213=0,"Exact fit","Surplus"))</f>
        <v/>
      </c>
    </row>
    <row r="3214">
      <c r="A3214" s="4" t="n">
        <v>521024</v>
      </c>
      <c r="B3214" s="4" t="inlineStr">
        <is>
          <t>KEY OF LIFE</t>
        </is>
      </c>
      <c r="C3214" s="5">
        <f>SUMIFS('Per-Grade Breakdown'!$D$5:$D$23659,'Per-Grade Breakdown'!$A$5:$A$23659,$A3214)</f>
        <v/>
      </c>
      <c r="D3214" s="5">
        <f>SUMIFS('Per-Grade Breakdown'!$E$5:$E$23659,'Per-Grade Breakdown'!$A$5:$A$23659,$A3214)</f>
        <v/>
      </c>
      <c r="E3214" s="5">
        <f>SUMIFS('Per-Grade Breakdown'!$F$5:$F$23659,'Per-Grade Breakdown'!$A$5:$A$23659,$A3214)</f>
        <v/>
      </c>
      <c r="F3214" s="5">
        <f>D3214-E3214</f>
        <v/>
      </c>
      <c r="G3214" s="5">
        <f>'Notes'!$B$4</f>
        <v/>
      </c>
      <c r="H3214" s="5">
        <f>ROUNDUP(C3214/G3214,0)</f>
        <v/>
      </c>
      <c r="I3214" s="6">
        <f>F3214-H3214</f>
        <v/>
      </c>
      <c r="J3214" s="4">
        <f>IF(I3214&lt;0,"Deficit",IF(I3214=0,"Exact fit","Surplus"))</f>
        <v/>
      </c>
    </row>
    <row r="3215">
      <c r="A3215" s="4" t="n">
        <v>521025</v>
      </c>
      <c r="B3215" s="4" t="inlineStr">
        <is>
          <t>RYABEGA SHINING</t>
        </is>
      </c>
      <c r="C3215" s="5">
        <f>SUMIFS('Per-Grade Breakdown'!$D$5:$D$23659,'Per-Grade Breakdown'!$A$5:$A$23659,$A3215)</f>
        <v/>
      </c>
      <c r="D3215" s="5">
        <f>SUMIFS('Per-Grade Breakdown'!$E$5:$E$23659,'Per-Grade Breakdown'!$A$5:$A$23659,$A3215)</f>
        <v/>
      </c>
      <c r="E3215" s="5">
        <f>SUMIFS('Per-Grade Breakdown'!$F$5:$F$23659,'Per-Grade Breakdown'!$A$5:$A$23659,$A3215)</f>
        <v/>
      </c>
      <c r="F3215" s="5">
        <f>D3215-E3215</f>
        <v/>
      </c>
      <c r="G3215" s="5">
        <f>'Notes'!$B$4</f>
        <v/>
      </c>
      <c r="H3215" s="5">
        <f>ROUNDUP(C3215/G3215,0)</f>
        <v/>
      </c>
      <c r="I3215" s="6">
        <f>F3215-H3215</f>
        <v/>
      </c>
      <c r="J3215" s="4">
        <f>IF(I3215&lt;0,"Deficit",IF(I3215=0,"Exact fit","Surplus"))</f>
        <v/>
      </c>
    </row>
    <row r="3216">
      <c r="A3216" s="4" t="n">
        <v>521026</v>
      </c>
      <c r="B3216" s="4" t="inlineStr">
        <is>
          <t>MORNING STAR</t>
        </is>
      </c>
      <c r="C3216" s="5">
        <f>SUMIFS('Per-Grade Breakdown'!$D$5:$D$23659,'Per-Grade Breakdown'!$A$5:$A$23659,$A3216)</f>
        <v/>
      </c>
      <c r="D3216" s="5">
        <f>SUMIFS('Per-Grade Breakdown'!$E$5:$E$23659,'Per-Grade Breakdown'!$A$5:$A$23659,$A3216)</f>
        <v/>
      </c>
      <c r="E3216" s="5">
        <f>SUMIFS('Per-Grade Breakdown'!$F$5:$F$23659,'Per-Grade Breakdown'!$A$5:$A$23659,$A3216)</f>
        <v/>
      </c>
      <c r="F3216" s="5">
        <f>D3216-E3216</f>
        <v/>
      </c>
      <c r="G3216" s="5">
        <f>'Notes'!$B$4</f>
        <v/>
      </c>
      <c r="H3216" s="5">
        <f>ROUNDUP(C3216/G3216,0)</f>
        <v/>
      </c>
      <c r="I3216" s="6">
        <f>F3216-H3216</f>
        <v/>
      </c>
      <c r="J3216" s="4">
        <f>IF(I3216&lt;0,"Deficit",IF(I3216=0,"Exact fit","Surplus"))</f>
        <v/>
      </c>
    </row>
    <row r="3217">
      <c r="A3217" s="4" t="n">
        <v>521027</v>
      </c>
      <c r="B3217" s="4" t="inlineStr">
        <is>
          <t>AUTHENTIC INTERNATIONAL ACADEMY</t>
        </is>
      </c>
      <c r="C3217" s="5">
        <f>SUMIFS('Per-Grade Breakdown'!$D$5:$D$23659,'Per-Grade Breakdown'!$A$5:$A$23659,$A3217)</f>
        <v/>
      </c>
      <c r="D3217" s="5">
        <f>SUMIFS('Per-Grade Breakdown'!$E$5:$E$23659,'Per-Grade Breakdown'!$A$5:$A$23659,$A3217)</f>
        <v/>
      </c>
      <c r="E3217" s="5">
        <f>SUMIFS('Per-Grade Breakdown'!$F$5:$F$23659,'Per-Grade Breakdown'!$A$5:$A$23659,$A3217)</f>
        <v/>
      </c>
      <c r="F3217" s="5">
        <f>D3217-E3217</f>
        <v/>
      </c>
      <c r="G3217" s="5">
        <f>'Notes'!$B$4</f>
        <v/>
      </c>
      <c r="H3217" s="5">
        <f>ROUNDUP(C3217/G3217,0)</f>
        <v/>
      </c>
      <c r="I3217" s="6">
        <f>F3217-H3217</f>
        <v/>
      </c>
      <c r="J3217" s="4">
        <f>IF(I3217&lt;0,"Deficit",IF(I3217=0,"Exact fit","Surplus"))</f>
        <v/>
      </c>
    </row>
    <row r="3218">
      <c r="A3218" s="4" t="n">
        <v>521030</v>
      </c>
      <c r="B3218" s="4" t="inlineStr">
        <is>
          <t>STAR KING ACADEMY</t>
        </is>
      </c>
      <c r="C3218" s="5">
        <f>SUMIFS('Per-Grade Breakdown'!$D$5:$D$23659,'Per-Grade Breakdown'!$A$5:$A$23659,$A3218)</f>
        <v/>
      </c>
      <c r="D3218" s="5">
        <f>SUMIFS('Per-Grade Breakdown'!$E$5:$E$23659,'Per-Grade Breakdown'!$A$5:$A$23659,$A3218)</f>
        <v/>
      </c>
      <c r="E3218" s="5">
        <f>SUMIFS('Per-Grade Breakdown'!$F$5:$F$23659,'Per-Grade Breakdown'!$A$5:$A$23659,$A3218)</f>
        <v/>
      </c>
      <c r="F3218" s="5">
        <f>D3218-E3218</f>
        <v/>
      </c>
      <c r="G3218" s="5">
        <f>'Notes'!$B$4</f>
        <v/>
      </c>
      <c r="H3218" s="5">
        <f>ROUNDUP(C3218/G3218,0)</f>
        <v/>
      </c>
      <c r="I3218" s="6">
        <f>F3218-H3218</f>
        <v/>
      </c>
      <c r="J3218" s="4">
        <f>IF(I3218&lt;0,"Deficit",IF(I3218=0,"Exact fit","Surplus"))</f>
        <v/>
      </c>
    </row>
    <row r="3219">
      <c r="A3219" s="4" t="n">
        <v>521033</v>
      </c>
      <c r="B3219" s="4" t="inlineStr">
        <is>
          <t>HIGHLAND ACADEMY NURSERY &amp; PRIMARY SCHOOL</t>
        </is>
      </c>
      <c r="C3219" s="5">
        <f>SUMIFS('Per-Grade Breakdown'!$D$5:$D$23659,'Per-Grade Breakdown'!$A$5:$A$23659,$A3219)</f>
        <v/>
      </c>
      <c r="D3219" s="5">
        <f>SUMIFS('Per-Grade Breakdown'!$E$5:$E$23659,'Per-Grade Breakdown'!$A$5:$A$23659,$A3219)</f>
        <v/>
      </c>
      <c r="E3219" s="5">
        <f>SUMIFS('Per-Grade Breakdown'!$F$5:$F$23659,'Per-Grade Breakdown'!$A$5:$A$23659,$A3219)</f>
        <v/>
      </c>
      <c r="F3219" s="5">
        <f>D3219-E3219</f>
        <v/>
      </c>
      <c r="G3219" s="5">
        <f>'Notes'!$B$4</f>
        <v/>
      </c>
      <c r="H3219" s="5">
        <f>ROUNDUP(C3219/G3219,0)</f>
        <v/>
      </c>
      <c r="I3219" s="6">
        <f>F3219-H3219</f>
        <v/>
      </c>
      <c r="J3219" s="4">
        <f>IF(I3219&lt;0,"Deficit",IF(I3219=0,"Exact fit","Surplus"))</f>
        <v/>
      </c>
    </row>
    <row r="3220">
      <c r="A3220" s="4" t="n">
        <v>521035</v>
      </c>
      <c r="B3220" s="4" t="inlineStr">
        <is>
          <t>LIFE ACADEMY INTERNATIONAL</t>
        </is>
      </c>
      <c r="C3220" s="5">
        <f>SUMIFS('Per-Grade Breakdown'!$D$5:$D$23659,'Per-Grade Breakdown'!$A$5:$A$23659,$A3220)</f>
        <v/>
      </c>
      <c r="D3220" s="5">
        <f>SUMIFS('Per-Grade Breakdown'!$E$5:$E$23659,'Per-Grade Breakdown'!$A$5:$A$23659,$A3220)</f>
        <v/>
      </c>
      <c r="E3220" s="5">
        <f>SUMIFS('Per-Grade Breakdown'!$F$5:$F$23659,'Per-Grade Breakdown'!$A$5:$A$23659,$A3220)</f>
        <v/>
      </c>
      <c r="F3220" s="5">
        <f>D3220-E3220</f>
        <v/>
      </c>
      <c r="G3220" s="5">
        <f>'Notes'!$B$4</f>
        <v/>
      </c>
      <c r="H3220" s="5">
        <f>ROUNDUP(C3220/G3220,0)</f>
        <v/>
      </c>
      <c r="I3220" s="6">
        <f>F3220-H3220</f>
        <v/>
      </c>
      <c r="J3220" s="4">
        <f>IF(I3220&lt;0,"Deficit",IF(I3220=0,"Exact fit","Surplus"))</f>
        <v/>
      </c>
    </row>
    <row r="3221">
      <c r="A3221" s="4" t="n">
        <v>521038</v>
      </c>
      <c r="B3221" s="4" t="inlineStr">
        <is>
          <t>MUGARI MORNING NURSERY SCHOOL</t>
        </is>
      </c>
      <c r="C3221" s="5">
        <f>SUMIFS('Per-Grade Breakdown'!$D$5:$D$23659,'Per-Grade Breakdown'!$A$5:$A$23659,$A3221)</f>
        <v/>
      </c>
      <c r="D3221" s="5">
        <f>SUMIFS('Per-Grade Breakdown'!$E$5:$E$23659,'Per-Grade Breakdown'!$A$5:$A$23659,$A3221)</f>
        <v/>
      </c>
      <c r="E3221" s="5">
        <f>SUMIFS('Per-Grade Breakdown'!$F$5:$F$23659,'Per-Grade Breakdown'!$A$5:$A$23659,$A3221)</f>
        <v/>
      </c>
      <c r="F3221" s="5">
        <f>D3221-E3221</f>
        <v/>
      </c>
      <c r="G3221" s="5">
        <f>'Notes'!$B$4</f>
        <v/>
      </c>
      <c r="H3221" s="5">
        <f>ROUNDUP(C3221/G3221,0)</f>
        <v/>
      </c>
      <c r="I3221" s="6">
        <f>F3221-H3221</f>
        <v/>
      </c>
      <c r="J3221" s="4">
        <f>IF(I3221&lt;0,"Deficit",IF(I3221=0,"Exact fit","Surplus"))</f>
        <v/>
      </c>
    </row>
    <row r="3222">
      <c r="A3222" s="4" t="n">
        <v>521039</v>
      </c>
      <c r="B3222" s="4" t="inlineStr">
        <is>
          <t>TRINITY ACADEMY NURSERY&amp;PRIMARY SCHOOL</t>
        </is>
      </c>
      <c r="C3222" s="5">
        <f>SUMIFS('Per-Grade Breakdown'!$D$5:$D$23659,'Per-Grade Breakdown'!$A$5:$A$23659,$A3222)</f>
        <v/>
      </c>
      <c r="D3222" s="5">
        <f>SUMIFS('Per-Grade Breakdown'!$E$5:$E$23659,'Per-Grade Breakdown'!$A$5:$A$23659,$A3222)</f>
        <v/>
      </c>
      <c r="E3222" s="5">
        <f>SUMIFS('Per-Grade Breakdown'!$F$5:$F$23659,'Per-Grade Breakdown'!$A$5:$A$23659,$A3222)</f>
        <v/>
      </c>
      <c r="F3222" s="5">
        <f>D3222-E3222</f>
        <v/>
      </c>
      <c r="G3222" s="5">
        <f>'Notes'!$B$4</f>
        <v/>
      </c>
      <c r="H3222" s="5">
        <f>ROUNDUP(C3222/G3222,0)</f>
        <v/>
      </c>
      <c r="I3222" s="6">
        <f>F3222-H3222</f>
        <v/>
      </c>
      <c r="J3222" s="4">
        <f>IF(I3222&lt;0,"Deficit",IF(I3222=0,"Exact fit","Surplus"))</f>
        <v/>
      </c>
    </row>
    <row r="3223">
      <c r="A3223" s="4" t="n">
        <v>521045</v>
      </c>
      <c r="B3223" s="4" t="inlineStr">
        <is>
          <t>St. PAUL NURSERY AND PRIMARY SCHOOL</t>
        </is>
      </c>
      <c r="C3223" s="5">
        <f>SUMIFS('Per-Grade Breakdown'!$D$5:$D$23659,'Per-Grade Breakdown'!$A$5:$A$23659,$A3223)</f>
        <v/>
      </c>
      <c r="D3223" s="5">
        <f>SUMIFS('Per-Grade Breakdown'!$E$5:$E$23659,'Per-Grade Breakdown'!$A$5:$A$23659,$A3223)</f>
        <v/>
      </c>
      <c r="E3223" s="5">
        <f>SUMIFS('Per-Grade Breakdown'!$F$5:$F$23659,'Per-Grade Breakdown'!$A$5:$A$23659,$A3223)</f>
        <v/>
      </c>
      <c r="F3223" s="5">
        <f>D3223-E3223</f>
        <v/>
      </c>
      <c r="G3223" s="5">
        <f>'Notes'!$B$4</f>
        <v/>
      </c>
      <c r="H3223" s="5">
        <f>ROUNDUP(C3223/G3223,0)</f>
        <v/>
      </c>
      <c r="I3223" s="6">
        <f>F3223-H3223</f>
        <v/>
      </c>
      <c r="J3223" s="4">
        <f>IF(I3223&lt;0,"Deficit",IF(I3223=0,"Exact fit","Surplus"))</f>
        <v/>
      </c>
    </row>
    <row r="3224">
      <c r="A3224" s="4" t="n">
        <v>521052</v>
      </c>
      <c r="B3224" s="4" t="inlineStr">
        <is>
          <t>NYAGATARE MODERN SCHOOL</t>
        </is>
      </c>
      <c r="C3224" s="5">
        <f>SUMIFS('Per-Grade Breakdown'!$D$5:$D$23659,'Per-Grade Breakdown'!$A$5:$A$23659,$A3224)</f>
        <v/>
      </c>
      <c r="D3224" s="5">
        <f>SUMIFS('Per-Grade Breakdown'!$E$5:$E$23659,'Per-Grade Breakdown'!$A$5:$A$23659,$A3224)</f>
        <v/>
      </c>
      <c r="E3224" s="5">
        <f>SUMIFS('Per-Grade Breakdown'!$F$5:$F$23659,'Per-Grade Breakdown'!$A$5:$A$23659,$A3224)</f>
        <v/>
      </c>
      <c r="F3224" s="5">
        <f>D3224-E3224</f>
        <v/>
      </c>
      <c r="G3224" s="5">
        <f>'Notes'!$B$4</f>
        <v/>
      </c>
      <c r="H3224" s="5">
        <f>ROUNDUP(C3224/G3224,0)</f>
        <v/>
      </c>
      <c r="I3224" s="6">
        <f>F3224-H3224</f>
        <v/>
      </c>
      <c r="J3224" s="4">
        <f>IF(I3224&lt;0,"Deficit",IF(I3224=0,"Exact fit","Surplus"))</f>
        <v/>
      </c>
    </row>
    <row r="3225">
      <c r="A3225" s="4" t="n">
        <v>521054</v>
      </c>
      <c r="B3225" s="4" t="inlineStr">
        <is>
          <t>G S RUHUHA</t>
        </is>
      </c>
      <c r="C3225" s="5">
        <f>SUMIFS('Per-Grade Breakdown'!$D$5:$D$23659,'Per-Grade Breakdown'!$A$5:$A$23659,$A3225)</f>
        <v/>
      </c>
      <c r="D3225" s="5">
        <f>SUMIFS('Per-Grade Breakdown'!$E$5:$E$23659,'Per-Grade Breakdown'!$A$5:$A$23659,$A3225)</f>
        <v/>
      </c>
      <c r="E3225" s="5">
        <f>SUMIFS('Per-Grade Breakdown'!$F$5:$F$23659,'Per-Grade Breakdown'!$A$5:$A$23659,$A3225)</f>
        <v/>
      </c>
      <c r="F3225" s="5">
        <f>D3225-E3225</f>
        <v/>
      </c>
      <c r="G3225" s="5">
        <f>'Notes'!$B$4</f>
        <v/>
      </c>
      <c r="H3225" s="5">
        <f>ROUNDUP(C3225/G3225,0)</f>
        <v/>
      </c>
      <c r="I3225" s="6">
        <f>F3225-H3225</f>
        <v/>
      </c>
      <c r="J3225" s="4">
        <f>IF(I3225&lt;0,"Deficit",IF(I3225=0,"Exact fit","Surplus"))</f>
        <v/>
      </c>
    </row>
    <row r="3226">
      <c r="A3226" s="4" t="n">
        <v>521055</v>
      </c>
      <c r="B3226" s="4" t="inlineStr">
        <is>
          <t>KABARE PS</t>
        </is>
      </c>
      <c r="C3226" s="5">
        <f>SUMIFS('Per-Grade Breakdown'!$D$5:$D$23659,'Per-Grade Breakdown'!$A$5:$A$23659,$A3226)</f>
        <v/>
      </c>
      <c r="D3226" s="5">
        <f>SUMIFS('Per-Grade Breakdown'!$E$5:$E$23659,'Per-Grade Breakdown'!$A$5:$A$23659,$A3226)</f>
        <v/>
      </c>
      <c r="E3226" s="5">
        <f>SUMIFS('Per-Grade Breakdown'!$F$5:$F$23659,'Per-Grade Breakdown'!$A$5:$A$23659,$A3226)</f>
        <v/>
      </c>
      <c r="F3226" s="5">
        <f>D3226-E3226</f>
        <v/>
      </c>
      <c r="G3226" s="5">
        <f>'Notes'!$B$4</f>
        <v/>
      </c>
      <c r="H3226" s="5">
        <f>ROUNDUP(C3226/G3226,0)</f>
        <v/>
      </c>
      <c r="I3226" s="6">
        <f>F3226-H3226</f>
        <v/>
      </c>
      <c r="J3226" s="4">
        <f>IF(I3226&lt;0,"Deficit",IF(I3226=0,"Exact fit","Surplus"))</f>
        <v/>
      </c>
    </row>
    <row r="3227">
      <c r="A3227" s="4" t="n">
        <v>521056</v>
      </c>
      <c r="B3227" s="4" t="inlineStr">
        <is>
          <t>KIBOGA PS</t>
        </is>
      </c>
      <c r="C3227" s="5">
        <f>SUMIFS('Per-Grade Breakdown'!$D$5:$D$23659,'Per-Grade Breakdown'!$A$5:$A$23659,$A3227)</f>
        <v/>
      </c>
      <c r="D3227" s="5">
        <f>SUMIFS('Per-Grade Breakdown'!$E$5:$E$23659,'Per-Grade Breakdown'!$A$5:$A$23659,$A3227)</f>
        <v/>
      </c>
      <c r="E3227" s="5">
        <f>SUMIFS('Per-Grade Breakdown'!$F$5:$F$23659,'Per-Grade Breakdown'!$A$5:$A$23659,$A3227)</f>
        <v/>
      </c>
      <c r="F3227" s="5">
        <f>D3227-E3227</f>
        <v/>
      </c>
      <c r="G3227" s="5">
        <f>'Notes'!$B$4</f>
        <v/>
      </c>
      <c r="H3227" s="5">
        <f>ROUNDUP(C3227/G3227,0)</f>
        <v/>
      </c>
      <c r="I3227" s="6">
        <f>F3227-H3227</f>
        <v/>
      </c>
      <c r="J3227" s="4">
        <f>IF(I3227&lt;0,"Deficit",IF(I3227=0,"Exact fit","Surplus"))</f>
        <v/>
      </c>
    </row>
    <row r="3228">
      <c r="A3228" s="4" t="n">
        <v>521058</v>
      </c>
      <c r="B3228" s="4" t="inlineStr">
        <is>
          <t>URUGERO PS</t>
        </is>
      </c>
      <c r="C3228" s="5">
        <f>SUMIFS('Per-Grade Breakdown'!$D$5:$D$23659,'Per-Grade Breakdown'!$A$5:$A$23659,$A3228)</f>
        <v/>
      </c>
      <c r="D3228" s="5">
        <f>SUMIFS('Per-Grade Breakdown'!$E$5:$E$23659,'Per-Grade Breakdown'!$A$5:$A$23659,$A3228)</f>
        <v/>
      </c>
      <c r="E3228" s="5">
        <f>SUMIFS('Per-Grade Breakdown'!$F$5:$F$23659,'Per-Grade Breakdown'!$A$5:$A$23659,$A3228)</f>
        <v/>
      </c>
      <c r="F3228" s="5">
        <f>D3228-E3228</f>
        <v/>
      </c>
      <c r="G3228" s="5">
        <f>'Notes'!$B$4</f>
        <v/>
      </c>
      <c r="H3228" s="5">
        <f>ROUNDUP(C3228/G3228,0)</f>
        <v/>
      </c>
      <c r="I3228" s="6">
        <f>F3228-H3228</f>
        <v/>
      </c>
      <c r="J3228" s="4">
        <f>IF(I3228&lt;0,"Deficit",IF(I3228=0,"Exact fit","Surplus"))</f>
        <v/>
      </c>
    </row>
    <row r="3229">
      <c r="A3229" s="4" t="n">
        <v>521060</v>
      </c>
      <c r="B3229" s="4" t="inlineStr">
        <is>
          <t>Life Academy International Nsheke</t>
        </is>
      </c>
      <c r="C3229" s="5">
        <f>SUMIFS('Per-Grade Breakdown'!$D$5:$D$23659,'Per-Grade Breakdown'!$A$5:$A$23659,$A3229)</f>
        <v/>
      </c>
      <c r="D3229" s="5">
        <f>SUMIFS('Per-Grade Breakdown'!$E$5:$E$23659,'Per-Grade Breakdown'!$A$5:$A$23659,$A3229)</f>
        <v/>
      </c>
      <c r="E3229" s="5">
        <f>SUMIFS('Per-Grade Breakdown'!$F$5:$F$23659,'Per-Grade Breakdown'!$A$5:$A$23659,$A3229)</f>
        <v/>
      </c>
      <c r="F3229" s="5">
        <f>D3229-E3229</f>
        <v/>
      </c>
      <c r="G3229" s="5">
        <f>'Notes'!$B$4</f>
        <v/>
      </c>
      <c r="H3229" s="5">
        <f>ROUNDUP(C3229/G3229,0)</f>
        <v/>
      </c>
      <c r="I3229" s="6">
        <f>F3229-H3229</f>
        <v/>
      </c>
      <c r="J3229" s="4">
        <f>IF(I3229&lt;0,"Deficit",IF(I3229=0,"Exact fit","Surplus"))</f>
        <v/>
      </c>
    </row>
    <row r="3230">
      <c r="A3230" s="4" t="n">
        <v>521066</v>
      </c>
      <c r="B3230" s="4" t="inlineStr">
        <is>
          <t>GOOD FOUNDATION CENTRE FOR EDUCATION BURUMBA</t>
        </is>
      </c>
      <c r="C3230" s="5">
        <f>SUMIFS('Per-Grade Breakdown'!$D$5:$D$23659,'Per-Grade Breakdown'!$A$5:$A$23659,$A3230)</f>
        <v/>
      </c>
      <c r="D3230" s="5">
        <f>SUMIFS('Per-Grade Breakdown'!$E$5:$E$23659,'Per-Grade Breakdown'!$A$5:$A$23659,$A3230)</f>
        <v/>
      </c>
      <c r="E3230" s="5">
        <f>SUMIFS('Per-Grade Breakdown'!$F$5:$F$23659,'Per-Grade Breakdown'!$A$5:$A$23659,$A3230)</f>
        <v/>
      </c>
      <c r="F3230" s="5">
        <f>D3230-E3230</f>
        <v/>
      </c>
      <c r="G3230" s="5">
        <f>'Notes'!$B$4</f>
        <v/>
      </c>
      <c r="H3230" s="5">
        <f>ROUNDUP(C3230/G3230,0)</f>
        <v/>
      </c>
      <c r="I3230" s="6">
        <f>F3230-H3230</f>
        <v/>
      </c>
      <c r="J3230" s="4">
        <f>IF(I3230&lt;0,"Deficit",IF(I3230=0,"Exact fit","Surplus"))</f>
        <v/>
      </c>
    </row>
    <row r="3231">
      <c r="A3231" s="4" t="n">
        <v>521067</v>
      </c>
      <c r="B3231" s="4" t="inlineStr">
        <is>
          <t>NYAGATARE TVET SCHOOL</t>
        </is>
      </c>
      <c r="C3231" s="5">
        <f>SUMIFS('Per-Grade Breakdown'!$D$5:$D$23659,'Per-Grade Breakdown'!$A$5:$A$23659,$A3231)</f>
        <v/>
      </c>
      <c r="D3231" s="5">
        <f>SUMIFS('Per-Grade Breakdown'!$E$5:$E$23659,'Per-Grade Breakdown'!$A$5:$A$23659,$A3231)</f>
        <v/>
      </c>
      <c r="E3231" s="5">
        <f>SUMIFS('Per-Grade Breakdown'!$F$5:$F$23659,'Per-Grade Breakdown'!$A$5:$A$23659,$A3231)</f>
        <v/>
      </c>
      <c r="F3231" s="5">
        <f>D3231-E3231</f>
        <v/>
      </c>
      <c r="G3231" s="5">
        <f>'Notes'!$B$4</f>
        <v/>
      </c>
      <c r="H3231" s="5">
        <f>ROUNDUP(C3231/G3231,0)</f>
        <v/>
      </c>
      <c r="I3231" s="6">
        <f>F3231-H3231</f>
        <v/>
      </c>
      <c r="J3231" s="4">
        <f>IF(I3231&lt;0,"Deficit",IF(I3231=0,"Exact fit","Surplus"))</f>
        <v/>
      </c>
    </row>
    <row r="3232">
      <c r="A3232" s="4" t="n">
        <v>521069</v>
      </c>
      <c r="B3232" s="4" t="inlineStr">
        <is>
          <t>ALPHA ACADEMY NURSERY AND PRIMARY SCHOOL</t>
        </is>
      </c>
      <c r="C3232" s="5">
        <f>SUMIFS('Per-Grade Breakdown'!$D$5:$D$23659,'Per-Grade Breakdown'!$A$5:$A$23659,$A3232)</f>
        <v/>
      </c>
      <c r="D3232" s="5">
        <f>SUMIFS('Per-Grade Breakdown'!$E$5:$E$23659,'Per-Grade Breakdown'!$A$5:$A$23659,$A3232)</f>
        <v/>
      </c>
      <c r="E3232" s="5">
        <f>SUMIFS('Per-Grade Breakdown'!$F$5:$F$23659,'Per-Grade Breakdown'!$A$5:$A$23659,$A3232)</f>
        <v/>
      </c>
      <c r="F3232" s="5">
        <f>D3232-E3232</f>
        <v/>
      </c>
      <c r="G3232" s="5">
        <f>'Notes'!$B$4</f>
        <v/>
      </c>
      <c r="H3232" s="5">
        <f>ROUNDUP(C3232/G3232,0)</f>
        <v/>
      </c>
      <c r="I3232" s="6">
        <f>F3232-H3232</f>
        <v/>
      </c>
      <c r="J3232" s="4">
        <f>IF(I3232&lt;0,"Deficit",IF(I3232=0,"Exact fit","Surplus"))</f>
        <v/>
      </c>
    </row>
    <row r="3233">
      <c r="A3233" s="4" t="n">
        <v>521102</v>
      </c>
      <c r="B3233" s="4" t="inlineStr">
        <is>
          <t>GS NYAKAGARAMA</t>
        </is>
      </c>
      <c r="C3233" s="5">
        <f>SUMIFS('Per-Grade Breakdown'!$D$5:$D$23659,'Per-Grade Breakdown'!$A$5:$A$23659,$A3233)</f>
        <v/>
      </c>
      <c r="D3233" s="5">
        <f>SUMIFS('Per-Grade Breakdown'!$E$5:$E$23659,'Per-Grade Breakdown'!$A$5:$A$23659,$A3233)</f>
        <v/>
      </c>
      <c r="E3233" s="5">
        <f>SUMIFS('Per-Grade Breakdown'!$F$5:$F$23659,'Per-Grade Breakdown'!$A$5:$A$23659,$A3233)</f>
        <v/>
      </c>
      <c r="F3233" s="5">
        <f>D3233-E3233</f>
        <v/>
      </c>
      <c r="G3233" s="5">
        <f>'Notes'!$B$4</f>
        <v/>
      </c>
      <c r="H3233" s="5">
        <f>ROUNDUP(C3233/G3233,0)</f>
        <v/>
      </c>
      <c r="I3233" s="6">
        <f>F3233-H3233</f>
        <v/>
      </c>
      <c r="J3233" s="4">
        <f>IF(I3233&lt;0,"Deficit",IF(I3233=0,"Exact fit","Surplus"))</f>
        <v/>
      </c>
    </row>
    <row r="3234">
      <c r="A3234" s="4" t="n">
        <v>521103</v>
      </c>
      <c r="B3234" s="4" t="inlineStr">
        <is>
          <t>G.S RUKOMO</t>
        </is>
      </c>
      <c r="C3234" s="5">
        <f>SUMIFS('Per-Grade Breakdown'!$D$5:$D$23659,'Per-Grade Breakdown'!$A$5:$A$23659,$A3234)</f>
        <v/>
      </c>
      <c r="D3234" s="5">
        <f>SUMIFS('Per-Grade Breakdown'!$E$5:$E$23659,'Per-Grade Breakdown'!$A$5:$A$23659,$A3234)</f>
        <v/>
      </c>
      <c r="E3234" s="5">
        <f>SUMIFS('Per-Grade Breakdown'!$F$5:$F$23659,'Per-Grade Breakdown'!$A$5:$A$23659,$A3234)</f>
        <v/>
      </c>
      <c r="F3234" s="5">
        <f>D3234-E3234</f>
        <v/>
      </c>
      <c r="G3234" s="5">
        <f>'Notes'!$B$4</f>
        <v/>
      </c>
      <c r="H3234" s="5">
        <f>ROUNDUP(C3234/G3234,0)</f>
        <v/>
      </c>
      <c r="I3234" s="6">
        <f>F3234-H3234</f>
        <v/>
      </c>
      <c r="J3234" s="4">
        <f>IF(I3234&lt;0,"Deficit",IF(I3234=0,"Exact fit","Surplus"))</f>
        <v/>
      </c>
    </row>
    <row r="3235">
      <c r="A3235" s="4" t="n">
        <v>521104</v>
      </c>
      <c r="B3235" s="4" t="inlineStr">
        <is>
          <t>G.S RURENGE</t>
        </is>
      </c>
      <c r="C3235" s="5">
        <f>SUMIFS('Per-Grade Breakdown'!$D$5:$D$23659,'Per-Grade Breakdown'!$A$5:$A$23659,$A3235)</f>
        <v/>
      </c>
      <c r="D3235" s="5">
        <f>SUMIFS('Per-Grade Breakdown'!$E$5:$E$23659,'Per-Grade Breakdown'!$A$5:$A$23659,$A3235)</f>
        <v/>
      </c>
      <c r="E3235" s="5">
        <f>SUMIFS('Per-Grade Breakdown'!$F$5:$F$23659,'Per-Grade Breakdown'!$A$5:$A$23659,$A3235)</f>
        <v/>
      </c>
      <c r="F3235" s="5">
        <f>D3235-E3235</f>
        <v/>
      </c>
      <c r="G3235" s="5">
        <f>'Notes'!$B$4</f>
        <v/>
      </c>
      <c r="H3235" s="5">
        <f>ROUNDUP(C3235/G3235,0)</f>
        <v/>
      </c>
      <c r="I3235" s="6">
        <f>F3235-H3235</f>
        <v/>
      </c>
      <c r="J3235" s="4">
        <f>IF(I3235&lt;0,"Deficit",IF(I3235=0,"Exact fit","Surplus"))</f>
        <v/>
      </c>
    </row>
    <row r="3236">
      <c r="A3236" s="4" t="n">
        <v>521105</v>
      </c>
      <c r="B3236" s="4" t="inlineStr">
        <is>
          <t>HILL LIGHT ACADEMY</t>
        </is>
      </c>
      <c r="C3236" s="5">
        <f>SUMIFS('Per-Grade Breakdown'!$D$5:$D$23659,'Per-Grade Breakdown'!$A$5:$A$23659,$A3236)</f>
        <v/>
      </c>
      <c r="D3236" s="5">
        <f>SUMIFS('Per-Grade Breakdown'!$E$5:$E$23659,'Per-Grade Breakdown'!$A$5:$A$23659,$A3236)</f>
        <v/>
      </c>
      <c r="E3236" s="5">
        <f>SUMIFS('Per-Grade Breakdown'!$F$5:$F$23659,'Per-Grade Breakdown'!$A$5:$A$23659,$A3236)</f>
        <v/>
      </c>
      <c r="F3236" s="5">
        <f>D3236-E3236</f>
        <v/>
      </c>
      <c r="G3236" s="5">
        <f>'Notes'!$B$4</f>
        <v/>
      </c>
      <c r="H3236" s="5">
        <f>ROUNDUP(C3236/G3236,0)</f>
        <v/>
      </c>
      <c r="I3236" s="6">
        <f>F3236-H3236</f>
        <v/>
      </c>
      <c r="J3236" s="4">
        <f>IF(I3236&lt;0,"Deficit",IF(I3236=0,"Exact fit","Surplus"))</f>
        <v/>
      </c>
    </row>
    <row r="3237">
      <c r="A3237" s="4" t="n">
        <v>521106</v>
      </c>
      <c r="B3237" s="4" t="inlineStr">
        <is>
          <t>SAINTE ANNE COMPLEX SCHOOL</t>
        </is>
      </c>
      <c r="C3237" s="5">
        <f>SUMIFS('Per-Grade Breakdown'!$D$5:$D$23659,'Per-Grade Breakdown'!$A$5:$A$23659,$A3237)</f>
        <v/>
      </c>
      <c r="D3237" s="5">
        <f>SUMIFS('Per-Grade Breakdown'!$E$5:$E$23659,'Per-Grade Breakdown'!$A$5:$A$23659,$A3237)</f>
        <v/>
      </c>
      <c r="E3237" s="5">
        <f>SUMIFS('Per-Grade Breakdown'!$F$5:$F$23659,'Per-Grade Breakdown'!$A$5:$A$23659,$A3237)</f>
        <v/>
      </c>
      <c r="F3237" s="5">
        <f>D3237-E3237</f>
        <v/>
      </c>
      <c r="G3237" s="5">
        <f>'Notes'!$B$4</f>
        <v/>
      </c>
      <c r="H3237" s="5">
        <f>ROUNDUP(C3237/G3237,0)</f>
        <v/>
      </c>
      <c r="I3237" s="6">
        <f>F3237-H3237</f>
        <v/>
      </c>
      <c r="J3237" s="4">
        <f>IF(I3237&lt;0,"Deficit",IF(I3237=0,"Exact fit","Surplus"))</f>
        <v/>
      </c>
    </row>
    <row r="3238">
      <c r="A3238" s="4" t="n">
        <v>521107</v>
      </c>
      <c r="B3238" s="4" t="inlineStr">
        <is>
          <t>GS NYAMIRAMBO</t>
        </is>
      </c>
      <c r="C3238" s="5">
        <f>SUMIFS('Per-Grade Breakdown'!$D$5:$D$23659,'Per-Grade Breakdown'!$A$5:$A$23659,$A3238)</f>
        <v/>
      </c>
      <c r="D3238" s="5">
        <f>SUMIFS('Per-Grade Breakdown'!$E$5:$E$23659,'Per-Grade Breakdown'!$A$5:$A$23659,$A3238)</f>
        <v/>
      </c>
      <c r="E3238" s="5">
        <f>SUMIFS('Per-Grade Breakdown'!$F$5:$F$23659,'Per-Grade Breakdown'!$A$5:$A$23659,$A3238)</f>
        <v/>
      </c>
      <c r="F3238" s="5">
        <f>D3238-E3238</f>
        <v/>
      </c>
      <c r="G3238" s="5">
        <f>'Notes'!$B$4</f>
        <v/>
      </c>
      <c r="H3238" s="5">
        <f>ROUNDUP(C3238/G3238,0)</f>
        <v/>
      </c>
      <c r="I3238" s="6">
        <f>F3238-H3238</f>
        <v/>
      </c>
      <c r="J3238" s="4">
        <f>IF(I3238&lt;0,"Deficit",IF(I3238=0,"Exact fit","Surplus"))</f>
        <v/>
      </c>
    </row>
    <row r="3239">
      <c r="A3239" s="4" t="n">
        <v>521108</v>
      </c>
      <c r="B3239" s="4" t="inlineStr">
        <is>
          <t>G S RUKOMO II</t>
        </is>
      </c>
      <c r="C3239" s="5">
        <f>SUMIFS('Per-Grade Breakdown'!$D$5:$D$23659,'Per-Grade Breakdown'!$A$5:$A$23659,$A3239)</f>
        <v/>
      </c>
      <c r="D3239" s="5">
        <f>SUMIFS('Per-Grade Breakdown'!$E$5:$E$23659,'Per-Grade Breakdown'!$A$5:$A$23659,$A3239)</f>
        <v/>
      </c>
      <c r="E3239" s="5">
        <f>SUMIFS('Per-Grade Breakdown'!$F$5:$F$23659,'Per-Grade Breakdown'!$A$5:$A$23659,$A3239)</f>
        <v/>
      </c>
      <c r="F3239" s="5">
        <f>D3239-E3239</f>
        <v/>
      </c>
      <c r="G3239" s="5">
        <f>'Notes'!$B$4</f>
        <v/>
      </c>
      <c r="H3239" s="5">
        <f>ROUNDUP(C3239/G3239,0)</f>
        <v/>
      </c>
      <c r="I3239" s="6">
        <f>F3239-H3239</f>
        <v/>
      </c>
      <c r="J3239" s="4">
        <f>IF(I3239&lt;0,"Deficit",IF(I3239=0,"Exact fit","Surplus"))</f>
        <v/>
      </c>
    </row>
    <row r="3240">
      <c r="A3240" s="4" t="n">
        <v>521109</v>
      </c>
      <c r="B3240" s="4" t="inlineStr">
        <is>
          <t>GASHENYI PS</t>
        </is>
      </c>
      <c r="C3240" s="5">
        <f>SUMIFS('Per-Grade Breakdown'!$D$5:$D$23659,'Per-Grade Breakdown'!$A$5:$A$23659,$A3240)</f>
        <v/>
      </c>
      <c r="D3240" s="5">
        <f>SUMIFS('Per-Grade Breakdown'!$E$5:$E$23659,'Per-Grade Breakdown'!$A$5:$A$23659,$A3240)</f>
        <v/>
      </c>
      <c r="E3240" s="5">
        <f>SUMIFS('Per-Grade Breakdown'!$F$5:$F$23659,'Per-Grade Breakdown'!$A$5:$A$23659,$A3240)</f>
        <v/>
      </c>
      <c r="F3240" s="5">
        <f>D3240-E3240</f>
        <v/>
      </c>
      <c r="G3240" s="5">
        <f>'Notes'!$B$4</f>
        <v/>
      </c>
      <c r="H3240" s="5">
        <f>ROUNDUP(C3240/G3240,0)</f>
        <v/>
      </c>
      <c r="I3240" s="6">
        <f>F3240-H3240</f>
        <v/>
      </c>
      <c r="J3240" s="4">
        <f>IF(I3240&lt;0,"Deficit",IF(I3240=0,"Exact fit","Surplus"))</f>
        <v/>
      </c>
    </row>
    <row r="3241">
      <c r="A3241" s="4" t="n">
        <v>521110</v>
      </c>
      <c r="B3241" s="4" t="inlineStr">
        <is>
          <t>GS GAHURURA</t>
        </is>
      </c>
      <c r="C3241" s="5">
        <f>SUMIFS('Per-Grade Breakdown'!$D$5:$D$23659,'Per-Grade Breakdown'!$A$5:$A$23659,$A3241)</f>
        <v/>
      </c>
      <c r="D3241" s="5">
        <f>SUMIFS('Per-Grade Breakdown'!$E$5:$E$23659,'Per-Grade Breakdown'!$A$5:$A$23659,$A3241)</f>
        <v/>
      </c>
      <c r="E3241" s="5">
        <f>SUMIFS('Per-Grade Breakdown'!$F$5:$F$23659,'Per-Grade Breakdown'!$A$5:$A$23659,$A3241)</f>
        <v/>
      </c>
      <c r="F3241" s="5">
        <f>D3241-E3241</f>
        <v/>
      </c>
      <c r="G3241" s="5">
        <f>'Notes'!$B$4</f>
        <v/>
      </c>
      <c r="H3241" s="5">
        <f>ROUNDUP(C3241/G3241,0)</f>
        <v/>
      </c>
      <c r="I3241" s="6">
        <f>F3241-H3241</f>
        <v/>
      </c>
      <c r="J3241" s="4">
        <f>IF(I3241&lt;0,"Deficit",IF(I3241=0,"Exact fit","Surplus"))</f>
        <v/>
      </c>
    </row>
    <row r="3242">
      <c r="A3242" s="4" t="n">
        <v>521111</v>
      </c>
      <c r="B3242" s="4" t="inlineStr">
        <is>
          <t>RUKOMO SHINING PS</t>
        </is>
      </c>
      <c r="C3242" s="5">
        <f>SUMIFS('Per-Grade Breakdown'!$D$5:$D$23659,'Per-Grade Breakdown'!$A$5:$A$23659,$A3242)</f>
        <v/>
      </c>
      <c r="D3242" s="5">
        <f>SUMIFS('Per-Grade Breakdown'!$E$5:$E$23659,'Per-Grade Breakdown'!$A$5:$A$23659,$A3242)</f>
        <v/>
      </c>
      <c r="E3242" s="5">
        <f>SUMIFS('Per-Grade Breakdown'!$F$5:$F$23659,'Per-Grade Breakdown'!$A$5:$A$23659,$A3242)</f>
        <v/>
      </c>
      <c r="F3242" s="5">
        <f>D3242-E3242</f>
        <v/>
      </c>
      <c r="G3242" s="5">
        <f>'Notes'!$B$4</f>
        <v/>
      </c>
      <c r="H3242" s="5">
        <f>ROUNDUP(C3242/G3242,0)</f>
        <v/>
      </c>
      <c r="I3242" s="6">
        <f>F3242-H3242</f>
        <v/>
      </c>
      <c r="J3242" s="4">
        <f>IF(I3242&lt;0,"Deficit",IF(I3242=0,"Exact fit","Surplus"))</f>
        <v/>
      </c>
    </row>
    <row r="3243">
      <c r="A3243" s="4" t="n">
        <v>521112</v>
      </c>
      <c r="B3243" s="4" t="inlineStr">
        <is>
          <t>RUREMBO PS</t>
        </is>
      </c>
      <c r="C3243" s="5">
        <f>SUMIFS('Per-Grade Breakdown'!$D$5:$D$23659,'Per-Grade Breakdown'!$A$5:$A$23659,$A3243)</f>
        <v/>
      </c>
      <c r="D3243" s="5">
        <f>SUMIFS('Per-Grade Breakdown'!$E$5:$E$23659,'Per-Grade Breakdown'!$A$5:$A$23659,$A3243)</f>
        <v/>
      </c>
      <c r="E3243" s="5">
        <f>SUMIFS('Per-Grade Breakdown'!$F$5:$F$23659,'Per-Grade Breakdown'!$A$5:$A$23659,$A3243)</f>
        <v/>
      </c>
      <c r="F3243" s="5">
        <f>D3243-E3243</f>
        <v/>
      </c>
      <c r="G3243" s="5">
        <f>'Notes'!$B$4</f>
        <v/>
      </c>
      <c r="H3243" s="5">
        <f>ROUNDUP(C3243/G3243,0)</f>
        <v/>
      </c>
      <c r="I3243" s="6">
        <f>F3243-H3243</f>
        <v/>
      </c>
      <c r="J3243" s="4">
        <f>IF(I3243&lt;0,"Deficit",IF(I3243=0,"Exact fit","Surplus"))</f>
        <v/>
      </c>
    </row>
    <row r="3244">
      <c r="A3244" s="4" t="n">
        <v>521201</v>
      </c>
      <c r="B3244" s="4" t="inlineStr">
        <is>
          <t>CYENJOJO PS</t>
        </is>
      </c>
      <c r="C3244" s="5">
        <f>SUMIFS('Per-Grade Breakdown'!$D$5:$D$23659,'Per-Grade Breakdown'!$A$5:$A$23659,$A3244)</f>
        <v/>
      </c>
      <c r="D3244" s="5">
        <f>SUMIFS('Per-Grade Breakdown'!$E$5:$E$23659,'Per-Grade Breakdown'!$A$5:$A$23659,$A3244)</f>
        <v/>
      </c>
      <c r="E3244" s="5">
        <f>SUMIFS('Per-Grade Breakdown'!$F$5:$F$23659,'Per-Grade Breakdown'!$A$5:$A$23659,$A3244)</f>
        <v/>
      </c>
      <c r="F3244" s="5">
        <f>D3244-E3244</f>
        <v/>
      </c>
      <c r="G3244" s="5">
        <f>'Notes'!$B$4</f>
        <v/>
      </c>
      <c r="H3244" s="5">
        <f>ROUNDUP(C3244/G3244,0)</f>
        <v/>
      </c>
      <c r="I3244" s="6">
        <f>F3244-H3244</f>
        <v/>
      </c>
      <c r="J3244" s="4">
        <f>IF(I3244&lt;0,"Deficit",IF(I3244=0,"Exact fit","Surplus"))</f>
        <v/>
      </c>
    </row>
    <row r="3245">
      <c r="A3245" s="4" t="n">
        <v>521203</v>
      </c>
      <c r="B3245" s="4" t="inlineStr">
        <is>
          <t>GASINGA PS</t>
        </is>
      </c>
      <c r="C3245" s="5">
        <f>SUMIFS('Per-Grade Breakdown'!$D$5:$D$23659,'Per-Grade Breakdown'!$A$5:$A$23659,$A3245)</f>
        <v/>
      </c>
      <c r="D3245" s="5">
        <f>SUMIFS('Per-Grade Breakdown'!$E$5:$E$23659,'Per-Grade Breakdown'!$A$5:$A$23659,$A3245)</f>
        <v/>
      </c>
      <c r="E3245" s="5">
        <f>SUMIFS('Per-Grade Breakdown'!$F$5:$F$23659,'Per-Grade Breakdown'!$A$5:$A$23659,$A3245)</f>
        <v/>
      </c>
      <c r="F3245" s="5">
        <f>D3245-E3245</f>
        <v/>
      </c>
      <c r="G3245" s="5">
        <f>'Notes'!$B$4</f>
        <v/>
      </c>
      <c r="H3245" s="5">
        <f>ROUNDUP(C3245/G3245,0)</f>
        <v/>
      </c>
      <c r="I3245" s="6">
        <f>F3245-H3245</f>
        <v/>
      </c>
      <c r="J3245" s="4">
        <f>IF(I3245&lt;0,"Deficit",IF(I3245=0,"Exact fit","Surplus"))</f>
        <v/>
      </c>
    </row>
    <row r="3246">
      <c r="A3246" s="4" t="n">
        <v>521205</v>
      </c>
      <c r="B3246" s="4" t="inlineStr">
        <is>
          <t>GICWAMBA PS</t>
        </is>
      </c>
      <c r="C3246" s="5">
        <f>SUMIFS('Per-Grade Breakdown'!$D$5:$D$23659,'Per-Grade Breakdown'!$A$5:$A$23659,$A3246)</f>
        <v/>
      </c>
      <c r="D3246" s="5">
        <f>SUMIFS('Per-Grade Breakdown'!$E$5:$E$23659,'Per-Grade Breakdown'!$A$5:$A$23659,$A3246)</f>
        <v/>
      </c>
      <c r="E3246" s="5">
        <f>SUMIFS('Per-Grade Breakdown'!$F$5:$F$23659,'Per-Grade Breakdown'!$A$5:$A$23659,$A3246)</f>
        <v/>
      </c>
      <c r="F3246" s="5">
        <f>D3246-E3246</f>
        <v/>
      </c>
      <c r="G3246" s="5">
        <f>'Notes'!$B$4</f>
        <v/>
      </c>
      <c r="H3246" s="5">
        <f>ROUNDUP(C3246/G3246,0)</f>
        <v/>
      </c>
      <c r="I3246" s="6">
        <f>F3246-H3246</f>
        <v/>
      </c>
      <c r="J3246" s="4">
        <f>IF(I3246&lt;0,"Deficit",IF(I3246=0,"Exact fit","Surplus"))</f>
        <v/>
      </c>
    </row>
    <row r="3247">
      <c r="A3247" s="4" t="n">
        <v>521206</v>
      </c>
      <c r="B3247" s="4" t="inlineStr">
        <is>
          <t>G.S BWEYA</t>
        </is>
      </c>
      <c r="C3247" s="5">
        <f>SUMIFS('Per-Grade Breakdown'!$D$5:$D$23659,'Per-Grade Breakdown'!$A$5:$A$23659,$A3247)</f>
        <v/>
      </c>
      <c r="D3247" s="5">
        <f>SUMIFS('Per-Grade Breakdown'!$E$5:$E$23659,'Per-Grade Breakdown'!$A$5:$A$23659,$A3247)</f>
        <v/>
      </c>
      <c r="E3247" s="5">
        <f>SUMIFS('Per-Grade Breakdown'!$F$5:$F$23659,'Per-Grade Breakdown'!$A$5:$A$23659,$A3247)</f>
        <v/>
      </c>
      <c r="F3247" s="5">
        <f>D3247-E3247</f>
        <v/>
      </c>
      <c r="G3247" s="5">
        <f>'Notes'!$B$4</f>
        <v/>
      </c>
      <c r="H3247" s="5">
        <f>ROUNDUP(C3247/G3247,0)</f>
        <v/>
      </c>
      <c r="I3247" s="6">
        <f>F3247-H3247</f>
        <v/>
      </c>
      <c r="J3247" s="4">
        <f>IF(I3247&lt;0,"Deficit",IF(I3247=0,"Exact fit","Surplus"))</f>
        <v/>
      </c>
    </row>
    <row r="3248">
      <c r="A3248" s="4" t="n">
        <v>521207</v>
      </c>
      <c r="B3248" s="4" t="inlineStr">
        <is>
          <t>G.S KABARE I</t>
        </is>
      </c>
      <c r="C3248" s="5">
        <f>SUMIFS('Per-Grade Breakdown'!$D$5:$D$23659,'Per-Grade Breakdown'!$A$5:$A$23659,$A3248)</f>
        <v/>
      </c>
      <c r="D3248" s="5">
        <f>SUMIFS('Per-Grade Breakdown'!$E$5:$E$23659,'Per-Grade Breakdown'!$A$5:$A$23659,$A3248)</f>
        <v/>
      </c>
      <c r="E3248" s="5">
        <f>SUMIFS('Per-Grade Breakdown'!$F$5:$F$23659,'Per-Grade Breakdown'!$A$5:$A$23659,$A3248)</f>
        <v/>
      </c>
      <c r="F3248" s="5">
        <f>D3248-E3248</f>
        <v/>
      </c>
      <c r="G3248" s="5">
        <f>'Notes'!$B$4</f>
        <v/>
      </c>
      <c r="H3248" s="5">
        <f>ROUNDUP(C3248/G3248,0)</f>
        <v/>
      </c>
      <c r="I3248" s="6">
        <f>F3248-H3248</f>
        <v/>
      </c>
      <c r="J3248" s="4">
        <f>IF(I3248&lt;0,"Deficit",IF(I3248=0,"Exact fit","Surplus"))</f>
        <v/>
      </c>
    </row>
    <row r="3249">
      <c r="A3249" s="4" t="n">
        <v>521208</v>
      </c>
      <c r="B3249" s="4" t="inlineStr">
        <is>
          <t>G.S RWEMPASHA</t>
        </is>
      </c>
      <c r="C3249" s="5">
        <f>SUMIFS('Per-Grade Breakdown'!$D$5:$D$23659,'Per-Grade Breakdown'!$A$5:$A$23659,$A3249)</f>
        <v/>
      </c>
      <c r="D3249" s="5">
        <f>SUMIFS('Per-Grade Breakdown'!$E$5:$E$23659,'Per-Grade Breakdown'!$A$5:$A$23659,$A3249)</f>
        <v/>
      </c>
      <c r="E3249" s="5">
        <f>SUMIFS('Per-Grade Breakdown'!$F$5:$F$23659,'Per-Grade Breakdown'!$A$5:$A$23659,$A3249)</f>
        <v/>
      </c>
      <c r="F3249" s="5">
        <f>D3249-E3249</f>
        <v/>
      </c>
      <c r="G3249" s="5">
        <f>'Notes'!$B$4</f>
        <v/>
      </c>
      <c r="H3249" s="5">
        <f>ROUNDUP(C3249/G3249,0)</f>
        <v/>
      </c>
      <c r="I3249" s="6">
        <f>F3249-H3249</f>
        <v/>
      </c>
      <c r="J3249" s="4">
        <f>IF(I3249&lt;0,"Deficit",IF(I3249=0,"Exact fit","Surplus"))</f>
        <v/>
      </c>
    </row>
    <row r="3250">
      <c r="A3250" s="4" t="n">
        <v>521209</v>
      </c>
      <c r="B3250" s="4" t="inlineStr">
        <is>
          <t>KAZAZA PS</t>
        </is>
      </c>
      <c r="C3250" s="5">
        <f>SUMIFS('Per-Grade Breakdown'!$D$5:$D$23659,'Per-Grade Breakdown'!$A$5:$A$23659,$A3250)</f>
        <v/>
      </c>
      <c r="D3250" s="5">
        <f>SUMIFS('Per-Grade Breakdown'!$E$5:$E$23659,'Per-Grade Breakdown'!$A$5:$A$23659,$A3250)</f>
        <v/>
      </c>
      <c r="E3250" s="5">
        <f>SUMIFS('Per-Grade Breakdown'!$F$5:$F$23659,'Per-Grade Breakdown'!$A$5:$A$23659,$A3250)</f>
        <v/>
      </c>
      <c r="F3250" s="5">
        <f>D3250-E3250</f>
        <v/>
      </c>
      <c r="G3250" s="5">
        <f>'Notes'!$B$4</f>
        <v/>
      </c>
      <c r="H3250" s="5">
        <f>ROUNDUP(C3250/G3250,0)</f>
        <v/>
      </c>
      <c r="I3250" s="6">
        <f>F3250-H3250</f>
        <v/>
      </c>
      <c r="J3250" s="4">
        <f>IF(I3250&lt;0,"Deficit",IF(I3250=0,"Exact fit","Surplus"))</f>
        <v/>
      </c>
    </row>
    <row r="3251">
      <c r="A3251" s="4" t="n">
        <v>521210</v>
      </c>
      <c r="B3251" s="4" t="inlineStr">
        <is>
          <t>MASHAKA PS</t>
        </is>
      </c>
      <c r="C3251" s="5">
        <f>SUMIFS('Per-Grade Breakdown'!$D$5:$D$23659,'Per-Grade Breakdown'!$A$5:$A$23659,$A3251)</f>
        <v/>
      </c>
      <c r="D3251" s="5">
        <f>SUMIFS('Per-Grade Breakdown'!$E$5:$E$23659,'Per-Grade Breakdown'!$A$5:$A$23659,$A3251)</f>
        <v/>
      </c>
      <c r="E3251" s="5">
        <f>SUMIFS('Per-Grade Breakdown'!$F$5:$F$23659,'Per-Grade Breakdown'!$A$5:$A$23659,$A3251)</f>
        <v/>
      </c>
      <c r="F3251" s="5">
        <f>D3251-E3251</f>
        <v/>
      </c>
      <c r="G3251" s="5">
        <f>'Notes'!$B$4</f>
        <v/>
      </c>
      <c r="H3251" s="5">
        <f>ROUNDUP(C3251/G3251,0)</f>
        <v/>
      </c>
      <c r="I3251" s="6">
        <f>F3251-H3251</f>
        <v/>
      </c>
      <c r="J3251" s="4">
        <f>IF(I3251&lt;0,"Deficit",IF(I3251=0,"Exact fit","Surplus"))</f>
        <v/>
      </c>
    </row>
    <row r="3252">
      <c r="A3252" s="4" t="n">
        <v>521211</v>
      </c>
      <c r="B3252" s="4" t="inlineStr">
        <is>
          <t>G.S NYENDO</t>
        </is>
      </c>
      <c r="C3252" s="5">
        <f>SUMIFS('Per-Grade Breakdown'!$D$5:$D$23659,'Per-Grade Breakdown'!$A$5:$A$23659,$A3252)</f>
        <v/>
      </c>
      <c r="D3252" s="5">
        <f>SUMIFS('Per-Grade Breakdown'!$E$5:$E$23659,'Per-Grade Breakdown'!$A$5:$A$23659,$A3252)</f>
        <v/>
      </c>
      <c r="E3252" s="5">
        <f>SUMIFS('Per-Grade Breakdown'!$F$5:$F$23659,'Per-Grade Breakdown'!$A$5:$A$23659,$A3252)</f>
        <v/>
      </c>
      <c r="F3252" s="5">
        <f>D3252-E3252</f>
        <v/>
      </c>
      <c r="G3252" s="5">
        <f>'Notes'!$B$4</f>
        <v/>
      </c>
      <c r="H3252" s="5">
        <f>ROUNDUP(C3252/G3252,0)</f>
        <v/>
      </c>
      <c r="I3252" s="6">
        <f>F3252-H3252</f>
        <v/>
      </c>
      <c r="J3252" s="4">
        <f>IF(I3252&lt;0,"Deficit",IF(I3252=0,"Exact fit","Surplus"))</f>
        <v/>
      </c>
    </row>
    <row r="3253">
      <c r="A3253" s="4" t="n">
        <v>521212</v>
      </c>
      <c r="B3253" s="4" t="inlineStr">
        <is>
          <t>ST ERNEST JUNIOR SCHOOL</t>
        </is>
      </c>
      <c r="C3253" s="5">
        <f>SUMIFS('Per-Grade Breakdown'!$D$5:$D$23659,'Per-Grade Breakdown'!$A$5:$A$23659,$A3253)</f>
        <v/>
      </c>
      <c r="D3253" s="5">
        <f>SUMIFS('Per-Grade Breakdown'!$E$5:$E$23659,'Per-Grade Breakdown'!$A$5:$A$23659,$A3253)</f>
        <v/>
      </c>
      <c r="E3253" s="5">
        <f>SUMIFS('Per-Grade Breakdown'!$F$5:$F$23659,'Per-Grade Breakdown'!$A$5:$A$23659,$A3253)</f>
        <v/>
      </c>
      <c r="F3253" s="5">
        <f>D3253-E3253</f>
        <v/>
      </c>
      <c r="G3253" s="5">
        <f>'Notes'!$B$4</f>
        <v/>
      </c>
      <c r="H3253" s="5">
        <f>ROUNDUP(C3253/G3253,0)</f>
        <v/>
      </c>
      <c r="I3253" s="6">
        <f>F3253-H3253</f>
        <v/>
      </c>
      <c r="J3253" s="4">
        <f>IF(I3253&lt;0,"Deficit",IF(I3253=0,"Exact fit","Surplus"))</f>
        <v/>
      </c>
    </row>
    <row r="3254">
      <c r="A3254" s="4" t="n">
        <v>521214</v>
      </c>
      <c r="B3254" s="4" t="inlineStr">
        <is>
          <t>RWEMPASHASUNLIGHTACADEMY</t>
        </is>
      </c>
      <c r="C3254" s="5">
        <f>SUMIFS('Per-Grade Breakdown'!$D$5:$D$23659,'Per-Grade Breakdown'!$A$5:$A$23659,$A3254)</f>
        <v/>
      </c>
      <c r="D3254" s="5">
        <f>SUMIFS('Per-Grade Breakdown'!$E$5:$E$23659,'Per-Grade Breakdown'!$A$5:$A$23659,$A3254)</f>
        <v/>
      </c>
      <c r="E3254" s="5">
        <f>SUMIFS('Per-Grade Breakdown'!$F$5:$F$23659,'Per-Grade Breakdown'!$A$5:$A$23659,$A3254)</f>
        <v/>
      </c>
      <c r="F3254" s="5">
        <f>D3254-E3254</f>
        <v/>
      </c>
      <c r="G3254" s="5">
        <f>'Notes'!$B$4</f>
        <v/>
      </c>
      <c r="H3254" s="5">
        <f>ROUNDUP(C3254/G3254,0)</f>
        <v/>
      </c>
      <c r="I3254" s="6">
        <f>F3254-H3254</f>
        <v/>
      </c>
      <c r="J3254" s="4">
        <f>IF(I3254&lt;0,"Deficit",IF(I3254=0,"Exact fit","Surplus"))</f>
        <v/>
      </c>
    </row>
    <row r="3255">
      <c r="A3255" s="4" t="n">
        <v>521219</v>
      </c>
      <c r="B3255" s="4" t="inlineStr">
        <is>
          <t>SOSIPATERI BLESSING</t>
        </is>
      </c>
      <c r="C3255" s="5">
        <f>SUMIFS('Per-Grade Breakdown'!$D$5:$D$23659,'Per-Grade Breakdown'!$A$5:$A$23659,$A3255)</f>
        <v/>
      </c>
      <c r="D3255" s="5">
        <f>SUMIFS('Per-Grade Breakdown'!$E$5:$E$23659,'Per-Grade Breakdown'!$A$5:$A$23659,$A3255)</f>
        <v/>
      </c>
      <c r="E3255" s="5">
        <f>SUMIFS('Per-Grade Breakdown'!$F$5:$F$23659,'Per-Grade Breakdown'!$A$5:$A$23659,$A3255)</f>
        <v/>
      </c>
      <c r="F3255" s="5">
        <f>D3255-E3255</f>
        <v/>
      </c>
      <c r="G3255" s="5">
        <f>'Notes'!$B$4</f>
        <v/>
      </c>
      <c r="H3255" s="5">
        <f>ROUNDUP(C3255/G3255,0)</f>
        <v/>
      </c>
      <c r="I3255" s="6">
        <f>F3255-H3255</f>
        <v/>
      </c>
      <c r="J3255" s="4">
        <f>IF(I3255&lt;0,"Deficit",IF(I3255=0,"Exact fit","Surplus"))</f>
        <v/>
      </c>
    </row>
    <row r="3256">
      <c r="A3256" s="4" t="n">
        <v>521220</v>
      </c>
      <c r="B3256" s="4" t="inlineStr">
        <is>
          <t>GICWAMBA BLESSING</t>
        </is>
      </c>
      <c r="C3256" s="5">
        <f>SUMIFS('Per-Grade Breakdown'!$D$5:$D$23659,'Per-Grade Breakdown'!$A$5:$A$23659,$A3256)</f>
        <v/>
      </c>
      <c r="D3256" s="5">
        <f>SUMIFS('Per-Grade Breakdown'!$E$5:$E$23659,'Per-Grade Breakdown'!$A$5:$A$23659,$A3256)</f>
        <v/>
      </c>
      <c r="E3256" s="5">
        <f>SUMIFS('Per-Grade Breakdown'!$F$5:$F$23659,'Per-Grade Breakdown'!$A$5:$A$23659,$A3256)</f>
        <v/>
      </c>
      <c r="F3256" s="5">
        <f>D3256-E3256</f>
        <v/>
      </c>
      <c r="G3256" s="5">
        <f>'Notes'!$B$4</f>
        <v/>
      </c>
      <c r="H3256" s="5">
        <f>ROUNDUP(C3256/G3256,0)</f>
        <v/>
      </c>
      <c r="I3256" s="6">
        <f>F3256-H3256</f>
        <v/>
      </c>
      <c r="J3256" s="4">
        <f>IF(I3256&lt;0,"Deficit",IF(I3256=0,"Exact fit","Surplus"))</f>
        <v/>
      </c>
    </row>
    <row r="3257">
      <c r="A3257" s="4" t="n">
        <v>521224</v>
      </c>
      <c r="B3257" s="4" t="inlineStr">
        <is>
          <t>RUTARE APPOSTLES CHURCH NURSERY AND PRIMARY</t>
        </is>
      </c>
      <c r="C3257" s="5">
        <f>SUMIFS('Per-Grade Breakdown'!$D$5:$D$23659,'Per-Grade Breakdown'!$A$5:$A$23659,$A3257)</f>
        <v/>
      </c>
      <c r="D3257" s="5">
        <f>SUMIFS('Per-Grade Breakdown'!$E$5:$E$23659,'Per-Grade Breakdown'!$A$5:$A$23659,$A3257)</f>
        <v/>
      </c>
      <c r="E3257" s="5">
        <f>SUMIFS('Per-Grade Breakdown'!$F$5:$F$23659,'Per-Grade Breakdown'!$A$5:$A$23659,$A3257)</f>
        <v/>
      </c>
      <c r="F3257" s="5">
        <f>D3257-E3257</f>
        <v/>
      </c>
      <c r="G3257" s="5">
        <f>'Notes'!$B$4</f>
        <v/>
      </c>
      <c r="H3257" s="5">
        <f>ROUNDUP(C3257/G3257,0)</f>
        <v/>
      </c>
      <c r="I3257" s="6">
        <f>F3257-H3257</f>
        <v/>
      </c>
      <c r="J3257" s="4">
        <f>IF(I3257&lt;0,"Deficit",IF(I3257=0,"Exact fit","Surplus"))</f>
        <v/>
      </c>
    </row>
    <row r="3258">
      <c r="A3258" s="4" t="n">
        <v>521226</v>
      </c>
      <c r="B3258" s="4" t="inlineStr">
        <is>
          <t>GS KAZAZA ll</t>
        </is>
      </c>
      <c r="C3258" s="5">
        <f>SUMIFS('Per-Grade Breakdown'!$D$5:$D$23659,'Per-Grade Breakdown'!$A$5:$A$23659,$A3258)</f>
        <v/>
      </c>
      <c r="D3258" s="5">
        <f>SUMIFS('Per-Grade Breakdown'!$E$5:$E$23659,'Per-Grade Breakdown'!$A$5:$A$23659,$A3258)</f>
        <v/>
      </c>
      <c r="E3258" s="5">
        <f>SUMIFS('Per-Grade Breakdown'!$F$5:$F$23659,'Per-Grade Breakdown'!$A$5:$A$23659,$A3258)</f>
        <v/>
      </c>
      <c r="F3258" s="5">
        <f>D3258-E3258</f>
        <v/>
      </c>
      <c r="G3258" s="5">
        <f>'Notes'!$B$4</f>
        <v/>
      </c>
      <c r="H3258" s="5">
        <f>ROUNDUP(C3258/G3258,0)</f>
        <v/>
      </c>
      <c r="I3258" s="6">
        <f>F3258-H3258</f>
        <v/>
      </c>
      <c r="J3258" s="4">
        <f>IF(I3258&lt;0,"Deficit",IF(I3258=0,"Exact fit","Surplus"))</f>
        <v/>
      </c>
    </row>
    <row r="3259">
      <c r="A3259" s="4" t="n">
        <v>521230</v>
      </c>
      <c r="B3259" s="4" t="inlineStr">
        <is>
          <t>BUBARE PS</t>
        </is>
      </c>
      <c r="C3259" s="5">
        <f>SUMIFS('Per-Grade Breakdown'!$D$5:$D$23659,'Per-Grade Breakdown'!$A$5:$A$23659,$A3259)</f>
        <v/>
      </c>
      <c r="D3259" s="5">
        <f>SUMIFS('Per-Grade Breakdown'!$E$5:$E$23659,'Per-Grade Breakdown'!$A$5:$A$23659,$A3259)</f>
        <v/>
      </c>
      <c r="E3259" s="5">
        <f>SUMIFS('Per-Grade Breakdown'!$F$5:$F$23659,'Per-Grade Breakdown'!$A$5:$A$23659,$A3259)</f>
        <v/>
      </c>
      <c r="F3259" s="5">
        <f>D3259-E3259</f>
        <v/>
      </c>
      <c r="G3259" s="5">
        <f>'Notes'!$B$4</f>
        <v/>
      </c>
      <c r="H3259" s="5">
        <f>ROUNDUP(C3259/G3259,0)</f>
        <v/>
      </c>
      <c r="I3259" s="6">
        <f>F3259-H3259</f>
        <v/>
      </c>
      <c r="J3259" s="4">
        <f>IF(I3259&lt;0,"Deficit",IF(I3259=0,"Exact fit","Surplus"))</f>
        <v/>
      </c>
    </row>
    <row r="3260">
      <c r="A3260" s="4" t="n">
        <v>521231</v>
      </c>
      <c r="B3260" s="4" t="inlineStr">
        <is>
          <t>GS MASHAKA</t>
        </is>
      </c>
      <c r="C3260" s="5">
        <f>SUMIFS('Per-Grade Breakdown'!$D$5:$D$23659,'Per-Grade Breakdown'!$A$5:$A$23659,$A3260)</f>
        <v/>
      </c>
      <c r="D3260" s="5">
        <f>SUMIFS('Per-Grade Breakdown'!$E$5:$E$23659,'Per-Grade Breakdown'!$A$5:$A$23659,$A3260)</f>
        <v/>
      </c>
      <c r="E3260" s="5">
        <f>SUMIFS('Per-Grade Breakdown'!$F$5:$F$23659,'Per-Grade Breakdown'!$A$5:$A$23659,$A3260)</f>
        <v/>
      </c>
      <c r="F3260" s="5">
        <f>D3260-E3260</f>
        <v/>
      </c>
      <c r="G3260" s="5">
        <f>'Notes'!$B$4</f>
        <v/>
      </c>
      <c r="H3260" s="5">
        <f>ROUNDUP(C3260/G3260,0)</f>
        <v/>
      </c>
      <c r="I3260" s="6">
        <f>F3260-H3260</f>
        <v/>
      </c>
      <c r="J3260" s="4">
        <f>IF(I3260&lt;0,"Deficit",IF(I3260=0,"Exact fit","Surplus"))</f>
        <v/>
      </c>
    </row>
    <row r="3261">
      <c r="A3261" s="4" t="n">
        <v>521233</v>
      </c>
      <c r="B3261" s="4" t="inlineStr">
        <is>
          <t>URUMURI PS</t>
        </is>
      </c>
      <c r="C3261" s="5">
        <f>SUMIFS('Per-Grade Breakdown'!$D$5:$D$23659,'Per-Grade Breakdown'!$A$5:$A$23659,$A3261)</f>
        <v/>
      </c>
      <c r="D3261" s="5">
        <f>SUMIFS('Per-Grade Breakdown'!$E$5:$E$23659,'Per-Grade Breakdown'!$A$5:$A$23659,$A3261)</f>
        <v/>
      </c>
      <c r="E3261" s="5">
        <f>SUMIFS('Per-Grade Breakdown'!$F$5:$F$23659,'Per-Grade Breakdown'!$A$5:$A$23659,$A3261)</f>
        <v/>
      </c>
      <c r="F3261" s="5">
        <f>D3261-E3261</f>
        <v/>
      </c>
      <c r="G3261" s="5">
        <f>'Notes'!$B$4</f>
        <v/>
      </c>
      <c r="H3261" s="5">
        <f>ROUNDUP(C3261/G3261,0)</f>
        <v/>
      </c>
      <c r="I3261" s="6">
        <f>F3261-H3261</f>
        <v/>
      </c>
      <c r="J3261" s="4">
        <f>IF(I3261&lt;0,"Deficit",IF(I3261=0,"Exact fit","Surplus"))</f>
        <v/>
      </c>
    </row>
    <row r="3262">
      <c r="A3262" s="4" t="n">
        <v>521234</v>
      </c>
      <c r="B3262" s="4" t="inlineStr">
        <is>
          <t>SEEDS Academy</t>
        </is>
      </c>
      <c r="C3262" s="5">
        <f>SUMIFS('Per-Grade Breakdown'!$D$5:$D$23659,'Per-Grade Breakdown'!$A$5:$A$23659,$A3262)</f>
        <v/>
      </c>
      <c r="D3262" s="5">
        <f>SUMIFS('Per-Grade Breakdown'!$E$5:$E$23659,'Per-Grade Breakdown'!$A$5:$A$23659,$A3262)</f>
        <v/>
      </c>
      <c r="E3262" s="5">
        <f>SUMIFS('Per-Grade Breakdown'!$F$5:$F$23659,'Per-Grade Breakdown'!$A$5:$A$23659,$A3262)</f>
        <v/>
      </c>
      <c r="F3262" s="5">
        <f>D3262-E3262</f>
        <v/>
      </c>
      <c r="G3262" s="5">
        <f>'Notes'!$B$4</f>
        <v/>
      </c>
      <c r="H3262" s="5">
        <f>ROUNDUP(C3262/G3262,0)</f>
        <v/>
      </c>
      <c r="I3262" s="6">
        <f>F3262-H3262</f>
        <v/>
      </c>
      <c r="J3262" s="4">
        <f>IF(I3262&lt;0,"Deficit",IF(I3262=0,"Exact fit","Surplus"))</f>
        <v/>
      </c>
    </row>
    <row r="3263">
      <c r="A3263" s="4" t="n">
        <v>521235</v>
      </c>
      <c r="B3263" s="4" t="inlineStr">
        <is>
          <t>Victorious academy</t>
        </is>
      </c>
      <c r="C3263" s="5">
        <f>SUMIFS('Per-Grade Breakdown'!$D$5:$D$23659,'Per-Grade Breakdown'!$A$5:$A$23659,$A3263)</f>
        <v/>
      </c>
      <c r="D3263" s="5">
        <f>SUMIFS('Per-Grade Breakdown'!$E$5:$E$23659,'Per-Grade Breakdown'!$A$5:$A$23659,$A3263)</f>
        <v/>
      </c>
      <c r="E3263" s="5">
        <f>SUMIFS('Per-Grade Breakdown'!$F$5:$F$23659,'Per-Grade Breakdown'!$A$5:$A$23659,$A3263)</f>
        <v/>
      </c>
      <c r="F3263" s="5">
        <f>D3263-E3263</f>
        <v/>
      </c>
      <c r="G3263" s="5">
        <f>'Notes'!$B$4</f>
        <v/>
      </c>
      <c r="H3263" s="5">
        <f>ROUNDUP(C3263/G3263,0)</f>
        <v/>
      </c>
      <c r="I3263" s="6">
        <f>F3263-H3263</f>
        <v/>
      </c>
      <c r="J3263" s="4">
        <f>IF(I3263&lt;0,"Deficit",IF(I3263=0,"Exact fit","Surplus"))</f>
        <v/>
      </c>
    </row>
    <row r="3264">
      <c r="A3264" s="4" t="n">
        <v>521238</v>
      </c>
      <c r="B3264" s="4" t="inlineStr">
        <is>
          <t>Little Angels nursery and primary school</t>
        </is>
      </c>
      <c r="C3264" s="5">
        <f>SUMIFS('Per-Grade Breakdown'!$D$5:$D$23659,'Per-Grade Breakdown'!$A$5:$A$23659,$A3264)</f>
        <v/>
      </c>
      <c r="D3264" s="5">
        <f>SUMIFS('Per-Grade Breakdown'!$E$5:$E$23659,'Per-Grade Breakdown'!$A$5:$A$23659,$A3264)</f>
        <v/>
      </c>
      <c r="E3264" s="5">
        <f>SUMIFS('Per-Grade Breakdown'!$F$5:$F$23659,'Per-Grade Breakdown'!$A$5:$A$23659,$A3264)</f>
        <v/>
      </c>
      <c r="F3264" s="5">
        <f>D3264-E3264</f>
        <v/>
      </c>
      <c r="G3264" s="5">
        <f>'Notes'!$B$4</f>
        <v/>
      </c>
      <c r="H3264" s="5">
        <f>ROUNDUP(C3264/G3264,0)</f>
        <v/>
      </c>
      <c r="I3264" s="6">
        <f>F3264-H3264</f>
        <v/>
      </c>
      <c r="J3264" s="4">
        <f>IF(I3264&lt;0,"Deficit",IF(I3264=0,"Exact fit","Surplus"))</f>
        <v/>
      </c>
    </row>
    <row r="3265">
      <c r="A3265" s="4" t="n">
        <v>521301</v>
      </c>
      <c r="B3265" s="4" t="inlineStr">
        <is>
          <t>BRIGHT FUTURE</t>
        </is>
      </c>
      <c r="C3265" s="5">
        <f>SUMIFS('Per-Grade Breakdown'!$D$5:$D$23659,'Per-Grade Breakdown'!$A$5:$A$23659,$A3265)</f>
        <v/>
      </c>
      <c r="D3265" s="5">
        <f>SUMIFS('Per-Grade Breakdown'!$E$5:$E$23659,'Per-Grade Breakdown'!$A$5:$A$23659,$A3265)</f>
        <v/>
      </c>
      <c r="E3265" s="5">
        <f>SUMIFS('Per-Grade Breakdown'!$F$5:$F$23659,'Per-Grade Breakdown'!$A$5:$A$23659,$A3265)</f>
        <v/>
      </c>
      <c r="F3265" s="5">
        <f>D3265-E3265</f>
        <v/>
      </c>
      <c r="G3265" s="5">
        <f>'Notes'!$B$4</f>
        <v/>
      </c>
      <c r="H3265" s="5">
        <f>ROUNDUP(C3265/G3265,0)</f>
        <v/>
      </c>
      <c r="I3265" s="6">
        <f>F3265-H3265</f>
        <v/>
      </c>
      <c r="J3265" s="4">
        <f>IF(I3265&lt;0,"Deficit",IF(I3265=0,"Exact fit","Surplus"))</f>
        <v/>
      </c>
    </row>
    <row r="3266">
      <c r="A3266" s="4" t="n">
        <v>521302</v>
      </c>
      <c r="B3266" s="4" t="inlineStr">
        <is>
          <t>CHRISTIAN LIFE ACADEMY</t>
        </is>
      </c>
      <c r="C3266" s="5">
        <f>SUMIFS('Per-Grade Breakdown'!$D$5:$D$23659,'Per-Grade Breakdown'!$A$5:$A$23659,$A3266)</f>
        <v/>
      </c>
      <c r="D3266" s="5">
        <f>SUMIFS('Per-Grade Breakdown'!$E$5:$E$23659,'Per-Grade Breakdown'!$A$5:$A$23659,$A3266)</f>
        <v/>
      </c>
      <c r="E3266" s="5">
        <f>SUMIFS('Per-Grade Breakdown'!$F$5:$F$23659,'Per-Grade Breakdown'!$A$5:$A$23659,$A3266)</f>
        <v/>
      </c>
      <c r="F3266" s="5">
        <f>D3266-E3266</f>
        <v/>
      </c>
      <c r="G3266" s="5">
        <f>'Notes'!$B$4</f>
        <v/>
      </c>
      <c r="H3266" s="5">
        <f>ROUNDUP(C3266/G3266,0)</f>
        <v/>
      </c>
      <c r="I3266" s="6">
        <f>F3266-H3266</f>
        <v/>
      </c>
      <c r="J3266" s="4">
        <f>IF(I3266&lt;0,"Deficit",IF(I3266=0,"Exact fit","Surplus"))</f>
        <v/>
      </c>
    </row>
    <row r="3267">
      <c r="A3267" s="4" t="n">
        <v>521303</v>
      </c>
      <c r="B3267" s="4" t="inlineStr">
        <is>
          <t>GS BWERA</t>
        </is>
      </c>
      <c r="C3267" s="5">
        <f>SUMIFS('Per-Grade Breakdown'!$D$5:$D$23659,'Per-Grade Breakdown'!$A$5:$A$23659,$A3267)</f>
        <v/>
      </c>
      <c r="D3267" s="5">
        <f>SUMIFS('Per-Grade Breakdown'!$E$5:$E$23659,'Per-Grade Breakdown'!$A$5:$A$23659,$A3267)</f>
        <v/>
      </c>
      <c r="E3267" s="5">
        <f>SUMIFS('Per-Grade Breakdown'!$F$5:$F$23659,'Per-Grade Breakdown'!$A$5:$A$23659,$A3267)</f>
        <v/>
      </c>
      <c r="F3267" s="5">
        <f>D3267-E3267</f>
        <v/>
      </c>
      <c r="G3267" s="5">
        <f>'Notes'!$B$4</f>
        <v/>
      </c>
      <c r="H3267" s="5">
        <f>ROUNDUP(C3267/G3267,0)</f>
        <v/>
      </c>
      <c r="I3267" s="6">
        <f>F3267-H3267</f>
        <v/>
      </c>
      <c r="J3267" s="4">
        <f>IF(I3267&lt;0,"Deficit",IF(I3267=0,"Exact fit","Surplus"))</f>
        <v/>
      </c>
    </row>
    <row r="3268">
      <c r="A3268" s="4" t="n">
        <v>521304</v>
      </c>
      <c r="B3268" s="4" t="inlineStr">
        <is>
          <t>G.S GAKAGATI</t>
        </is>
      </c>
      <c r="C3268" s="5">
        <f>SUMIFS('Per-Grade Breakdown'!$D$5:$D$23659,'Per-Grade Breakdown'!$A$5:$A$23659,$A3268)</f>
        <v/>
      </c>
      <c r="D3268" s="5">
        <f>SUMIFS('Per-Grade Breakdown'!$E$5:$E$23659,'Per-Grade Breakdown'!$A$5:$A$23659,$A3268)</f>
        <v/>
      </c>
      <c r="E3268" s="5">
        <f>SUMIFS('Per-Grade Breakdown'!$F$5:$F$23659,'Per-Grade Breakdown'!$A$5:$A$23659,$A3268)</f>
        <v/>
      </c>
      <c r="F3268" s="5">
        <f>D3268-E3268</f>
        <v/>
      </c>
      <c r="G3268" s="5">
        <f>'Notes'!$B$4</f>
        <v/>
      </c>
      <c r="H3268" s="5">
        <f>ROUNDUP(C3268/G3268,0)</f>
        <v/>
      </c>
      <c r="I3268" s="6">
        <f>F3268-H3268</f>
        <v/>
      </c>
      <c r="J3268" s="4">
        <f>IF(I3268&lt;0,"Deficit",IF(I3268=0,"Exact fit","Surplus"))</f>
        <v/>
      </c>
    </row>
    <row r="3269">
      <c r="A3269" s="4" t="n">
        <v>521305</v>
      </c>
      <c r="B3269" s="4" t="inlineStr">
        <is>
          <t>G.S GATEBE</t>
        </is>
      </c>
      <c r="C3269" s="5">
        <f>SUMIFS('Per-Grade Breakdown'!$D$5:$D$23659,'Per-Grade Breakdown'!$A$5:$A$23659,$A3269)</f>
        <v/>
      </c>
      <c r="D3269" s="5">
        <f>SUMIFS('Per-Grade Breakdown'!$E$5:$E$23659,'Per-Grade Breakdown'!$A$5:$A$23659,$A3269)</f>
        <v/>
      </c>
      <c r="E3269" s="5">
        <f>SUMIFS('Per-Grade Breakdown'!$F$5:$F$23659,'Per-Grade Breakdown'!$A$5:$A$23659,$A3269)</f>
        <v/>
      </c>
      <c r="F3269" s="5">
        <f>D3269-E3269</f>
        <v/>
      </c>
      <c r="G3269" s="5">
        <f>'Notes'!$B$4</f>
        <v/>
      </c>
      <c r="H3269" s="5">
        <f>ROUNDUP(C3269/G3269,0)</f>
        <v/>
      </c>
      <c r="I3269" s="6">
        <f>F3269-H3269</f>
        <v/>
      </c>
      <c r="J3269" s="4">
        <f>IF(I3269&lt;0,"Deficit",IF(I3269=0,"Exact fit","Surplus"))</f>
        <v/>
      </c>
    </row>
    <row r="3270">
      <c r="A3270" s="4" t="n">
        <v>521306</v>
      </c>
      <c r="B3270" s="4" t="inlineStr">
        <is>
          <t>G.S GACUNDEZI</t>
        </is>
      </c>
      <c r="C3270" s="5">
        <f>SUMIFS('Per-Grade Breakdown'!$D$5:$D$23659,'Per-Grade Breakdown'!$A$5:$A$23659,$A3270)</f>
        <v/>
      </c>
      <c r="D3270" s="5">
        <f>SUMIFS('Per-Grade Breakdown'!$E$5:$E$23659,'Per-Grade Breakdown'!$A$5:$A$23659,$A3270)</f>
        <v/>
      </c>
      <c r="E3270" s="5">
        <f>SUMIFS('Per-Grade Breakdown'!$F$5:$F$23659,'Per-Grade Breakdown'!$A$5:$A$23659,$A3270)</f>
        <v/>
      </c>
      <c r="F3270" s="5">
        <f>D3270-E3270</f>
        <v/>
      </c>
      <c r="G3270" s="5">
        <f>'Notes'!$B$4</f>
        <v/>
      </c>
      <c r="H3270" s="5">
        <f>ROUNDUP(C3270/G3270,0)</f>
        <v/>
      </c>
      <c r="I3270" s="6">
        <f>F3270-H3270</f>
        <v/>
      </c>
      <c r="J3270" s="4">
        <f>IF(I3270&lt;0,"Deficit",IF(I3270=0,"Exact fit","Surplus"))</f>
        <v/>
      </c>
    </row>
    <row r="3271">
      <c r="A3271" s="4" t="n">
        <v>521307</v>
      </c>
      <c r="B3271" s="4" t="inlineStr">
        <is>
          <t>G.S KABEZA</t>
        </is>
      </c>
      <c r="C3271" s="5">
        <f>SUMIFS('Per-Grade Breakdown'!$D$5:$D$23659,'Per-Grade Breakdown'!$A$5:$A$23659,$A3271)</f>
        <v/>
      </c>
      <c r="D3271" s="5">
        <f>SUMIFS('Per-Grade Breakdown'!$E$5:$E$23659,'Per-Grade Breakdown'!$A$5:$A$23659,$A3271)</f>
        <v/>
      </c>
      <c r="E3271" s="5">
        <f>SUMIFS('Per-Grade Breakdown'!$F$5:$F$23659,'Per-Grade Breakdown'!$A$5:$A$23659,$A3271)</f>
        <v/>
      </c>
      <c r="F3271" s="5">
        <f>D3271-E3271</f>
        <v/>
      </c>
      <c r="G3271" s="5">
        <f>'Notes'!$B$4</f>
        <v/>
      </c>
      <c r="H3271" s="5">
        <f>ROUNDUP(C3271/G3271,0)</f>
        <v/>
      </c>
      <c r="I3271" s="6">
        <f>F3271-H3271</f>
        <v/>
      </c>
      <c r="J3271" s="4">
        <f>IF(I3271&lt;0,"Deficit",IF(I3271=0,"Exact fit","Surplus"))</f>
        <v/>
      </c>
    </row>
    <row r="3272">
      <c r="A3272" s="4" t="n">
        <v>521308</v>
      </c>
      <c r="B3272" s="4" t="inlineStr">
        <is>
          <t>G.S NYARUPFUBIRE</t>
        </is>
      </c>
      <c r="C3272" s="5">
        <f>SUMIFS('Per-Grade Breakdown'!$D$5:$D$23659,'Per-Grade Breakdown'!$A$5:$A$23659,$A3272)</f>
        <v/>
      </c>
      <c r="D3272" s="5">
        <f>SUMIFS('Per-Grade Breakdown'!$E$5:$E$23659,'Per-Grade Breakdown'!$A$5:$A$23659,$A3272)</f>
        <v/>
      </c>
      <c r="E3272" s="5">
        <f>SUMIFS('Per-Grade Breakdown'!$F$5:$F$23659,'Per-Grade Breakdown'!$A$5:$A$23659,$A3272)</f>
        <v/>
      </c>
      <c r="F3272" s="5">
        <f>D3272-E3272</f>
        <v/>
      </c>
      <c r="G3272" s="5">
        <f>'Notes'!$B$4</f>
        <v/>
      </c>
      <c r="H3272" s="5">
        <f>ROUNDUP(C3272/G3272,0)</f>
        <v/>
      </c>
      <c r="I3272" s="6">
        <f>F3272-H3272</f>
        <v/>
      </c>
      <c r="J3272" s="4">
        <f>IF(I3272&lt;0,"Deficit",IF(I3272=0,"Exact fit","Surplus"))</f>
        <v/>
      </c>
    </row>
    <row r="3273">
      <c r="A3273" s="4" t="n">
        <v>521309</v>
      </c>
      <c r="B3273" s="4" t="inlineStr">
        <is>
          <t>G.S RWIMIYAGA</t>
        </is>
      </c>
      <c r="C3273" s="5">
        <f>SUMIFS('Per-Grade Breakdown'!$D$5:$D$23659,'Per-Grade Breakdown'!$A$5:$A$23659,$A3273)</f>
        <v/>
      </c>
      <c r="D3273" s="5">
        <f>SUMIFS('Per-Grade Breakdown'!$E$5:$E$23659,'Per-Grade Breakdown'!$A$5:$A$23659,$A3273)</f>
        <v/>
      </c>
      <c r="E3273" s="5">
        <f>SUMIFS('Per-Grade Breakdown'!$F$5:$F$23659,'Per-Grade Breakdown'!$A$5:$A$23659,$A3273)</f>
        <v/>
      </c>
      <c r="F3273" s="5">
        <f>D3273-E3273</f>
        <v/>
      </c>
      <c r="G3273" s="5">
        <f>'Notes'!$B$4</f>
        <v/>
      </c>
      <c r="H3273" s="5">
        <f>ROUNDUP(C3273/G3273,0)</f>
        <v/>
      </c>
      <c r="I3273" s="6">
        <f>F3273-H3273</f>
        <v/>
      </c>
      <c r="J3273" s="4">
        <f>IF(I3273&lt;0,"Deficit",IF(I3273=0,"Exact fit","Surplus"))</f>
        <v/>
      </c>
    </row>
    <row r="3274">
      <c r="A3274" s="4" t="n">
        <v>521310</v>
      </c>
      <c r="B3274" s="4" t="inlineStr">
        <is>
          <t>MARY HILL ACADEMY</t>
        </is>
      </c>
      <c r="C3274" s="5">
        <f>SUMIFS('Per-Grade Breakdown'!$D$5:$D$23659,'Per-Grade Breakdown'!$A$5:$A$23659,$A3274)</f>
        <v/>
      </c>
      <c r="D3274" s="5">
        <f>SUMIFS('Per-Grade Breakdown'!$E$5:$E$23659,'Per-Grade Breakdown'!$A$5:$A$23659,$A3274)</f>
        <v/>
      </c>
      <c r="E3274" s="5">
        <f>SUMIFS('Per-Grade Breakdown'!$F$5:$F$23659,'Per-Grade Breakdown'!$A$5:$A$23659,$A3274)</f>
        <v/>
      </c>
      <c r="F3274" s="5">
        <f>D3274-E3274</f>
        <v/>
      </c>
      <c r="G3274" s="5">
        <f>'Notes'!$B$4</f>
        <v/>
      </c>
      <c r="H3274" s="5">
        <f>ROUNDUP(C3274/G3274,0)</f>
        <v/>
      </c>
      <c r="I3274" s="6">
        <f>F3274-H3274</f>
        <v/>
      </c>
      <c r="J3274" s="4">
        <f>IF(I3274&lt;0,"Deficit",IF(I3274=0,"Exact fit","Surplus"))</f>
        <v/>
      </c>
    </row>
    <row r="3275">
      <c r="A3275" s="4" t="n">
        <v>521311</v>
      </c>
      <c r="B3275" s="4" t="inlineStr">
        <is>
          <t>Hopes of Future</t>
        </is>
      </c>
      <c r="C3275" s="5">
        <f>SUMIFS('Per-Grade Breakdown'!$D$5:$D$23659,'Per-Grade Breakdown'!$A$5:$A$23659,$A3275)</f>
        <v/>
      </c>
      <c r="D3275" s="5">
        <f>SUMIFS('Per-Grade Breakdown'!$E$5:$E$23659,'Per-Grade Breakdown'!$A$5:$A$23659,$A3275)</f>
        <v/>
      </c>
      <c r="E3275" s="5">
        <f>SUMIFS('Per-Grade Breakdown'!$F$5:$F$23659,'Per-Grade Breakdown'!$A$5:$A$23659,$A3275)</f>
        <v/>
      </c>
      <c r="F3275" s="5">
        <f>D3275-E3275</f>
        <v/>
      </c>
      <c r="G3275" s="5">
        <f>'Notes'!$B$4</f>
        <v/>
      </c>
      <c r="H3275" s="5">
        <f>ROUNDUP(C3275/G3275,0)</f>
        <v/>
      </c>
      <c r="I3275" s="6">
        <f>F3275-H3275</f>
        <v/>
      </c>
      <c r="J3275" s="4">
        <f>IF(I3275&lt;0,"Deficit",IF(I3275=0,"Exact fit","Surplus"))</f>
        <v/>
      </c>
    </row>
    <row r="3276">
      <c r="A3276" s="4" t="n">
        <v>521314</v>
      </c>
      <c r="B3276" s="4" t="inlineStr">
        <is>
          <t>SHINING HILL ACADEMY</t>
        </is>
      </c>
      <c r="C3276" s="5">
        <f>SUMIFS('Per-Grade Breakdown'!$D$5:$D$23659,'Per-Grade Breakdown'!$A$5:$A$23659,$A3276)</f>
        <v/>
      </c>
      <c r="D3276" s="5">
        <f>SUMIFS('Per-Grade Breakdown'!$E$5:$E$23659,'Per-Grade Breakdown'!$A$5:$A$23659,$A3276)</f>
        <v/>
      </c>
      <c r="E3276" s="5">
        <f>SUMIFS('Per-Grade Breakdown'!$F$5:$F$23659,'Per-Grade Breakdown'!$A$5:$A$23659,$A3276)</f>
        <v/>
      </c>
      <c r="F3276" s="5">
        <f>D3276-E3276</f>
        <v/>
      </c>
      <c r="G3276" s="5">
        <f>'Notes'!$B$4</f>
        <v/>
      </c>
      <c r="H3276" s="5">
        <f>ROUNDUP(C3276/G3276,0)</f>
        <v/>
      </c>
      <c r="I3276" s="6">
        <f>F3276-H3276</f>
        <v/>
      </c>
      <c r="J3276" s="4">
        <f>IF(I3276&lt;0,"Deficit",IF(I3276=0,"Exact fit","Surplus"))</f>
        <v/>
      </c>
    </row>
    <row r="3277">
      <c r="A3277" s="4" t="n">
        <v>521318</v>
      </c>
      <c r="B3277" s="4" t="inlineStr">
        <is>
          <t>CALVARY SHINING NURSERY AND PRIMARY SCHOOL</t>
        </is>
      </c>
      <c r="C3277" s="5">
        <f>SUMIFS('Per-Grade Breakdown'!$D$5:$D$23659,'Per-Grade Breakdown'!$A$5:$A$23659,$A3277)</f>
        <v/>
      </c>
      <c r="D3277" s="5">
        <f>SUMIFS('Per-Grade Breakdown'!$E$5:$E$23659,'Per-Grade Breakdown'!$A$5:$A$23659,$A3277)</f>
        <v/>
      </c>
      <c r="E3277" s="5">
        <f>SUMIFS('Per-Grade Breakdown'!$F$5:$F$23659,'Per-Grade Breakdown'!$A$5:$A$23659,$A3277)</f>
        <v/>
      </c>
      <c r="F3277" s="5">
        <f>D3277-E3277</f>
        <v/>
      </c>
      <c r="G3277" s="5">
        <f>'Notes'!$B$4</f>
        <v/>
      </c>
      <c r="H3277" s="5">
        <f>ROUNDUP(C3277/G3277,0)</f>
        <v/>
      </c>
      <c r="I3277" s="6">
        <f>F3277-H3277</f>
        <v/>
      </c>
      <c r="J3277" s="4">
        <f>IF(I3277&lt;0,"Deficit",IF(I3277=0,"Exact fit","Surplus"))</f>
        <v/>
      </c>
    </row>
    <row r="3278">
      <c r="A3278" s="4" t="n">
        <v>521320</v>
      </c>
      <c r="B3278" s="4" t="inlineStr">
        <is>
          <t>BRIGHT ANGELS NURSERY SCHOOL</t>
        </is>
      </c>
      <c r="C3278" s="5">
        <f>SUMIFS('Per-Grade Breakdown'!$D$5:$D$23659,'Per-Grade Breakdown'!$A$5:$A$23659,$A3278)</f>
        <v/>
      </c>
      <c r="D3278" s="5">
        <f>SUMIFS('Per-Grade Breakdown'!$E$5:$E$23659,'Per-Grade Breakdown'!$A$5:$A$23659,$A3278)</f>
        <v/>
      </c>
      <c r="E3278" s="5">
        <f>SUMIFS('Per-Grade Breakdown'!$F$5:$F$23659,'Per-Grade Breakdown'!$A$5:$A$23659,$A3278)</f>
        <v/>
      </c>
      <c r="F3278" s="5">
        <f>D3278-E3278</f>
        <v/>
      </c>
      <c r="G3278" s="5">
        <f>'Notes'!$B$4</f>
        <v/>
      </c>
      <c r="H3278" s="5">
        <f>ROUNDUP(C3278/G3278,0)</f>
        <v/>
      </c>
      <c r="I3278" s="6">
        <f>F3278-H3278</f>
        <v/>
      </c>
      <c r="J3278" s="4">
        <f>IF(I3278&lt;0,"Deficit",IF(I3278=0,"Exact fit","Surplus"))</f>
        <v/>
      </c>
    </row>
    <row r="3279">
      <c r="A3279" s="4" t="n">
        <v>521321</v>
      </c>
      <c r="B3279" s="4" t="inlineStr">
        <is>
          <t>RWIMIYAGA PARENTS JUNIOR</t>
        </is>
      </c>
      <c r="C3279" s="5">
        <f>SUMIFS('Per-Grade Breakdown'!$D$5:$D$23659,'Per-Grade Breakdown'!$A$5:$A$23659,$A3279)</f>
        <v/>
      </c>
      <c r="D3279" s="5">
        <f>SUMIFS('Per-Grade Breakdown'!$E$5:$E$23659,'Per-Grade Breakdown'!$A$5:$A$23659,$A3279)</f>
        <v/>
      </c>
      <c r="E3279" s="5">
        <f>SUMIFS('Per-Grade Breakdown'!$F$5:$F$23659,'Per-Grade Breakdown'!$A$5:$A$23659,$A3279)</f>
        <v/>
      </c>
      <c r="F3279" s="5">
        <f>D3279-E3279</f>
        <v/>
      </c>
      <c r="G3279" s="5">
        <f>'Notes'!$B$4</f>
        <v/>
      </c>
      <c r="H3279" s="5">
        <f>ROUNDUP(C3279/G3279,0)</f>
        <v/>
      </c>
      <c r="I3279" s="6">
        <f>F3279-H3279</f>
        <v/>
      </c>
      <c r="J3279" s="4">
        <f>IF(I3279&lt;0,"Deficit",IF(I3279=0,"Exact fit","Surplus"))</f>
        <v/>
      </c>
    </row>
    <row r="3280">
      <c r="A3280" s="4" t="n">
        <v>521322</v>
      </c>
      <c r="B3280" s="4" t="inlineStr">
        <is>
          <t>NYAKAGANDO LUTHERAN</t>
        </is>
      </c>
      <c r="C3280" s="5">
        <f>SUMIFS('Per-Grade Breakdown'!$D$5:$D$23659,'Per-Grade Breakdown'!$A$5:$A$23659,$A3280)</f>
        <v/>
      </c>
      <c r="D3280" s="5">
        <f>SUMIFS('Per-Grade Breakdown'!$E$5:$E$23659,'Per-Grade Breakdown'!$A$5:$A$23659,$A3280)</f>
        <v/>
      </c>
      <c r="E3280" s="5">
        <f>SUMIFS('Per-Grade Breakdown'!$F$5:$F$23659,'Per-Grade Breakdown'!$A$5:$A$23659,$A3280)</f>
        <v/>
      </c>
      <c r="F3280" s="5">
        <f>D3280-E3280</f>
        <v/>
      </c>
      <c r="G3280" s="5">
        <f>'Notes'!$B$4</f>
        <v/>
      </c>
      <c r="H3280" s="5">
        <f>ROUNDUP(C3280/G3280,0)</f>
        <v/>
      </c>
      <c r="I3280" s="6">
        <f>F3280-H3280</f>
        <v/>
      </c>
      <c r="J3280" s="4">
        <f>IF(I3280&lt;0,"Deficit",IF(I3280=0,"Exact fit","Surplus"))</f>
        <v/>
      </c>
    </row>
    <row r="3281">
      <c r="A3281" s="4" t="n">
        <v>521323</v>
      </c>
      <c r="B3281" s="4" t="inlineStr">
        <is>
          <t>NEW LIFE NURSERY</t>
        </is>
      </c>
      <c r="C3281" s="5">
        <f>SUMIFS('Per-Grade Breakdown'!$D$5:$D$23659,'Per-Grade Breakdown'!$A$5:$A$23659,$A3281)</f>
        <v/>
      </c>
      <c r="D3281" s="5">
        <f>SUMIFS('Per-Grade Breakdown'!$E$5:$E$23659,'Per-Grade Breakdown'!$A$5:$A$23659,$A3281)</f>
        <v/>
      </c>
      <c r="E3281" s="5">
        <f>SUMIFS('Per-Grade Breakdown'!$F$5:$F$23659,'Per-Grade Breakdown'!$A$5:$A$23659,$A3281)</f>
        <v/>
      </c>
      <c r="F3281" s="5">
        <f>D3281-E3281</f>
        <v/>
      </c>
      <c r="G3281" s="5">
        <f>'Notes'!$B$4</f>
        <v/>
      </c>
      <c r="H3281" s="5">
        <f>ROUNDUP(C3281/G3281,0)</f>
        <v/>
      </c>
      <c r="I3281" s="6">
        <f>F3281-H3281</f>
        <v/>
      </c>
      <c r="J3281" s="4">
        <f>IF(I3281&lt;0,"Deficit",IF(I3281=0,"Exact fit","Surplus"))</f>
        <v/>
      </c>
    </row>
    <row r="3282">
      <c r="A3282" s="4" t="n">
        <v>521325</v>
      </c>
      <c r="B3282" s="4" t="inlineStr">
        <is>
          <t>KIREBE PARENTS SCHOOL</t>
        </is>
      </c>
      <c r="C3282" s="5">
        <f>SUMIFS('Per-Grade Breakdown'!$D$5:$D$23659,'Per-Grade Breakdown'!$A$5:$A$23659,$A3282)</f>
        <v/>
      </c>
      <c r="D3282" s="5">
        <f>SUMIFS('Per-Grade Breakdown'!$E$5:$E$23659,'Per-Grade Breakdown'!$A$5:$A$23659,$A3282)</f>
        <v/>
      </c>
      <c r="E3282" s="5">
        <f>SUMIFS('Per-Grade Breakdown'!$F$5:$F$23659,'Per-Grade Breakdown'!$A$5:$A$23659,$A3282)</f>
        <v/>
      </c>
      <c r="F3282" s="5">
        <f>D3282-E3282</f>
        <v/>
      </c>
      <c r="G3282" s="5">
        <f>'Notes'!$B$4</f>
        <v/>
      </c>
      <c r="H3282" s="5">
        <f>ROUNDUP(C3282/G3282,0)</f>
        <v/>
      </c>
      <c r="I3282" s="6">
        <f>F3282-H3282</f>
        <v/>
      </c>
      <c r="J3282" s="4">
        <f>IF(I3282&lt;0,"Deficit",IF(I3282=0,"Exact fit","Surplus"))</f>
        <v/>
      </c>
    </row>
    <row r="3283">
      <c r="A3283" s="4" t="n">
        <v>521327</v>
      </c>
      <c r="B3283" s="4" t="inlineStr">
        <is>
          <t>KANOMBE PS</t>
        </is>
      </c>
      <c r="C3283" s="5">
        <f>SUMIFS('Per-Grade Breakdown'!$D$5:$D$23659,'Per-Grade Breakdown'!$A$5:$A$23659,$A3283)</f>
        <v/>
      </c>
      <c r="D3283" s="5">
        <f>SUMIFS('Per-Grade Breakdown'!$E$5:$E$23659,'Per-Grade Breakdown'!$A$5:$A$23659,$A3283)</f>
        <v/>
      </c>
      <c r="E3283" s="5">
        <f>SUMIFS('Per-Grade Breakdown'!$F$5:$F$23659,'Per-Grade Breakdown'!$A$5:$A$23659,$A3283)</f>
        <v/>
      </c>
      <c r="F3283" s="5">
        <f>D3283-E3283</f>
        <v/>
      </c>
      <c r="G3283" s="5">
        <f>'Notes'!$B$4</f>
        <v/>
      </c>
      <c r="H3283" s="5">
        <f>ROUNDUP(C3283/G3283,0)</f>
        <v/>
      </c>
      <c r="I3283" s="6">
        <f>F3283-H3283</f>
        <v/>
      </c>
      <c r="J3283" s="4">
        <f>IF(I3283&lt;0,"Deficit",IF(I3283=0,"Exact fit","Surplus"))</f>
        <v/>
      </c>
    </row>
    <row r="3284">
      <c r="A3284" s="4" t="n">
        <v>521328</v>
      </c>
      <c r="B3284" s="4" t="inlineStr">
        <is>
          <t>GS KANOMBE ll</t>
        </is>
      </c>
      <c r="C3284" s="5">
        <f>SUMIFS('Per-Grade Breakdown'!$D$5:$D$23659,'Per-Grade Breakdown'!$A$5:$A$23659,$A3284)</f>
        <v/>
      </c>
      <c r="D3284" s="5">
        <f>SUMIFS('Per-Grade Breakdown'!$E$5:$E$23659,'Per-Grade Breakdown'!$A$5:$A$23659,$A3284)</f>
        <v/>
      </c>
      <c r="E3284" s="5">
        <f>SUMIFS('Per-Grade Breakdown'!$F$5:$F$23659,'Per-Grade Breakdown'!$A$5:$A$23659,$A3284)</f>
        <v/>
      </c>
      <c r="F3284" s="5">
        <f>D3284-E3284</f>
        <v/>
      </c>
      <c r="G3284" s="5">
        <f>'Notes'!$B$4</f>
        <v/>
      </c>
      <c r="H3284" s="5">
        <f>ROUNDUP(C3284/G3284,0)</f>
        <v/>
      </c>
      <c r="I3284" s="6">
        <f>F3284-H3284</f>
        <v/>
      </c>
      <c r="J3284" s="4">
        <f>IF(I3284&lt;0,"Deficit",IF(I3284=0,"Exact fit","Surplus"))</f>
        <v/>
      </c>
    </row>
    <row r="3285">
      <c r="A3285" s="4" t="n">
        <v>521329</v>
      </c>
      <c r="B3285" s="4" t="inlineStr">
        <is>
          <t>GS NYAKAGANDO</t>
        </is>
      </c>
      <c r="C3285" s="5">
        <f>SUMIFS('Per-Grade Breakdown'!$D$5:$D$23659,'Per-Grade Breakdown'!$A$5:$A$23659,$A3285)</f>
        <v/>
      </c>
      <c r="D3285" s="5">
        <f>SUMIFS('Per-Grade Breakdown'!$E$5:$E$23659,'Per-Grade Breakdown'!$A$5:$A$23659,$A3285)</f>
        <v/>
      </c>
      <c r="E3285" s="5">
        <f>SUMIFS('Per-Grade Breakdown'!$F$5:$F$23659,'Per-Grade Breakdown'!$A$5:$A$23659,$A3285)</f>
        <v/>
      </c>
      <c r="F3285" s="5">
        <f>D3285-E3285</f>
        <v/>
      </c>
      <c r="G3285" s="5">
        <f>'Notes'!$B$4</f>
        <v/>
      </c>
      <c r="H3285" s="5">
        <f>ROUNDUP(C3285/G3285,0)</f>
        <v/>
      </c>
      <c r="I3285" s="6">
        <f>F3285-H3285</f>
        <v/>
      </c>
      <c r="J3285" s="4">
        <f>IF(I3285&lt;0,"Deficit",IF(I3285=0,"Exact fit","Surplus"))</f>
        <v/>
      </c>
    </row>
    <row r="3286">
      <c r="A3286" s="4" t="n">
        <v>521330</v>
      </c>
      <c r="B3286" s="4" t="inlineStr">
        <is>
          <t>GS NYENYERI</t>
        </is>
      </c>
      <c r="C3286" s="5">
        <f>SUMIFS('Per-Grade Breakdown'!$D$5:$D$23659,'Per-Grade Breakdown'!$A$5:$A$23659,$A3286)</f>
        <v/>
      </c>
      <c r="D3286" s="5">
        <f>SUMIFS('Per-Grade Breakdown'!$E$5:$E$23659,'Per-Grade Breakdown'!$A$5:$A$23659,$A3286)</f>
        <v/>
      </c>
      <c r="E3286" s="5">
        <f>SUMIFS('Per-Grade Breakdown'!$F$5:$F$23659,'Per-Grade Breakdown'!$A$5:$A$23659,$A3286)</f>
        <v/>
      </c>
      <c r="F3286" s="5">
        <f>D3286-E3286</f>
        <v/>
      </c>
      <c r="G3286" s="5">
        <f>'Notes'!$B$4</f>
        <v/>
      </c>
      <c r="H3286" s="5">
        <f>ROUNDUP(C3286/G3286,0)</f>
        <v/>
      </c>
      <c r="I3286" s="6">
        <f>F3286-H3286</f>
        <v/>
      </c>
      <c r="J3286" s="4">
        <f>IF(I3286&lt;0,"Deficit",IF(I3286=0,"Exact fit","Surplus"))</f>
        <v/>
      </c>
    </row>
    <row r="3287">
      <c r="A3287" s="4" t="n">
        <v>521331</v>
      </c>
      <c r="B3287" s="4" t="inlineStr">
        <is>
          <t>RUBIRA  II PS</t>
        </is>
      </c>
      <c r="C3287" s="5">
        <f>SUMIFS('Per-Grade Breakdown'!$D$5:$D$23659,'Per-Grade Breakdown'!$A$5:$A$23659,$A3287)</f>
        <v/>
      </c>
      <c r="D3287" s="5">
        <f>SUMIFS('Per-Grade Breakdown'!$E$5:$E$23659,'Per-Grade Breakdown'!$A$5:$A$23659,$A3287)</f>
        <v/>
      </c>
      <c r="E3287" s="5">
        <f>SUMIFS('Per-Grade Breakdown'!$F$5:$F$23659,'Per-Grade Breakdown'!$A$5:$A$23659,$A3287)</f>
        <v/>
      </c>
      <c r="F3287" s="5">
        <f>D3287-E3287</f>
        <v/>
      </c>
      <c r="G3287" s="5">
        <f>'Notes'!$B$4</f>
        <v/>
      </c>
      <c r="H3287" s="5">
        <f>ROUNDUP(C3287/G3287,0)</f>
        <v/>
      </c>
      <c r="I3287" s="6">
        <f>F3287-H3287</f>
        <v/>
      </c>
      <c r="J3287" s="4">
        <f>IF(I3287&lt;0,"Deficit",IF(I3287=0,"Exact fit","Surplus"))</f>
        <v/>
      </c>
    </row>
    <row r="3288">
      <c r="A3288" s="4" t="n">
        <v>521332</v>
      </c>
      <c r="B3288" s="4" t="inlineStr">
        <is>
          <t>GAKAGATI I PS</t>
        </is>
      </c>
      <c r="C3288" s="5">
        <f>SUMIFS('Per-Grade Breakdown'!$D$5:$D$23659,'Per-Grade Breakdown'!$A$5:$A$23659,$A3288)</f>
        <v/>
      </c>
      <c r="D3288" s="5">
        <f>SUMIFS('Per-Grade Breakdown'!$E$5:$E$23659,'Per-Grade Breakdown'!$A$5:$A$23659,$A3288)</f>
        <v/>
      </c>
      <c r="E3288" s="5">
        <f>SUMIFS('Per-Grade Breakdown'!$F$5:$F$23659,'Per-Grade Breakdown'!$A$5:$A$23659,$A3288)</f>
        <v/>
      </c>
      <c r="F3288" s="5">
        <f>D3288-E3288</f>
        <v/>
      </c>
      <c r="G3288" s="5">
        <f>'Notes'!$B$4</f>
        <v/>
      </c>
      <c r="H3288" s="5">
        <f>ROUNDUP(C3288/G3288,0)</f>
        <v/>
      </c>
      <c r="I3288" s="6">
        <f>F3288-H3288</f>
        <v/>
      </c>
      <c r="J3288" s="4">
        <f>IF(I3288&lt;0,"Deficit",IF(I3288=0,"Exact fit","Surplus"))</f>
        <v/>
      </c>
    </row>
    <row r="3289">
      <c r="A3289" s="4" t="n">
        <v>521333</v>
      </c>
      <c r="B3289" s="4" t="inlineStr">
        <is>
          <t>GATEBE I PS</t>
        </is>
      </c>
      <c r="C3289" s="5">
        <f>SUMIFS('Per-Grade Breakdown'!$D$5:$D$23659,'Per-Grade Breakdown'!$A$5:$A$23659,$A3289)</f>
        <v/>
      </c>
      <c r="D3289" s="5">
        <f>SUMIFS('Per-Grade Breakdown'!$E$5:$E$23659,'Per-Grade Breakdown'!$A$5:$A$23659,$A3289)</f>
        <v/>
      </c>
      <c r="E3289" s="5">
        <f>SUMIFS('Per-Grade Breakdown'!$F$5:$F$23659,'Per-Grade Breakdown'!$A$5:$A$23659,$A3289)</f>
        <v/>
      </c>
      <c r="F3289" s="5">
        <f>D3289-E3289</f>
        <v/>
      </c>
      <c r="G3289" s="5">
        <f>'Notes'!$B$4</f>
        <v/>
      </c>
      <c r="H3289" s="5">
        <f>ROUNDUP(C3289/G3289,0)</f>
        <v/>
      </c>
      <c r="I3289" s="6">
        <f>F3289-H3289</f>
        <v/>
      </c>
      <c r="J3289" s="4">
        <f>IF(I3289&lt;0,"Deficit",IF(I3289=0,"Exact fit","Surplus"))</f>
        <v/>
      </c>
    </row>
    <row r="3290">
      <c r="A3290" s="4" t="n">
        <v>521334</v>
      </c>
      <c r="B3290" s="4" t="inlineStr">
        <is>
          <t>NYENDO I PS</t>
        </is>
      </c>
      <c r="C3290" s="5">
        <f>SUMIFS('Per-Grade Breakdown'!$D$5:$D$23659,'Per-Grade Breakdown'!$A$5:$A$23659,$A3290)</f>
        <v/>
      </c>
      <c r="D3290" s="5">
        <f>SUMIFS('Per-Grade Breakdown'!$E$5:$E$23659,'Per-Grade Breakdown'!$A$5:$A$23659,$A3290)</f>
        <v/>
      </c>
      <c r="E3290" s="5">
        <f>SUMIFS('Per-Grade Breakdown'!$F$5:$F$23659,'Per-Grade Breakdown'!$A$5:$A$23659,$A3290)</f>
        <v/>
      </c>
      <c r="F3290" s="5">
        <f>D3290-E3290</f>
        <v/>
      </c>
      <c r="G3290" s="5">
        <f>'Notes'!$B$4</f>
        <v/>
      </c>
      <c r="H3290" s="5">
        <f>ROUNDUP(C3290/G3290,0)</f>
        <v/>
      </c>
      <c r="I3290" s="6">
        <f>F3290-H3290</f>
        <v/>
      </c>
      <c r="J3290" s="4">
        <f>IF(I3290&lt;0,"Deficit",IF(I3290=0,"Exact fit","Surplus"))</f>
        <v/>
      </c>
    </row>
    <row r="3291">
      <c r="A3291" s="4" t="n">
        <v>521352</v>
      </c>
      <c r="B3291" s="4" t="inlineStr">
        <is>
          <t>King Salomon Academy</t>
        </is>
      </c>
      <c r="C3291" s="5">
        <f>SUMIFS('Per-Grade Breakdown'!$D$5:$D$23659,'Per-Grade Breakdown'!$A$5:$A$23659,$A3291)</f>
        <v/>
      </c>
      <c r="D3291" s="5">
        <f>SUMIFS('Per-Grade Breakdown'!$E$5:$E$23659,'Per-Grade Breakdown'!$A$5:$A$23659,$A3291)</f>
        <v/>
      </c>
      <c r="E3291" s="5">
        <f>SUMIFS('Per-Grade Breakdown'!$F$5:$F$23659,'Per-Grade Breakdown'!$A$5:$A$23659,$A3291)</f>
        <v/>
      </c>
      <c r="F3291" s="5">
        <f>D3291-E3291</f>
        <v/>
      </c>
      <c r="G3291" s="5">
        <f>'Notes'!$B$4</f>
        <v/>
      </c>
      <c r="H3291" s="5">
        <f>ROUNDUP(C3291/G3291,0)</f>
        <v/>
      </c>
      <c r="I3291" s="6">
        <f>F3291-H3291</f>
        <v/>
      </c>
      <c r="J3291" s="4">
        <f>IF(I3291&lt;0,"Deficit",IF(I3291=0,"Exact fit","Surplus"))</f>
        <v/>
      </c>
    </row>
    <row r="3292">
      <c r="A3292" s="4" t="n">
        <v>521353</v>
      </c>
      <c r="B3292" s="4" t="inlineStr">
        <is>
          <t>KIREBE PS</t>
        </is>
      </c>
      <c r="C3292" s="5">
        <f>SUMIFS('Per-Grade Breakdown'!$D$5:$D$23659,'Per-Grade Breakdown'!$A$5:$A$23659,$A3292)</f>
        <v/>
      </c>
      <c r="D3292" s="5">
        <f>SUMIFS('Per-Grade Breakdown'!$E$5:$E$23659,'Per-Grade Breakdown'!$A$5:$A$23659,$A3292)</f>
        <v/>
      </c>
      <c r="E3292" s="5">
        <f>SUMIFS('Per-Grade Breakdown'!$F$5:$F$23659,'Per-Grade Breakdown'!$A$5:$A$23659,$A3292)</f>
        <v/>
      </c>
      <c r="F3292" s="5">
        <f>D3292-E3292</f>
        <v/>
      </c>
      <c r="G3292" s="5">
        <f>'Notes'!$B$4</f>
        <v/>
      </c>
      <c r="H3292" s="5">
        <f>ROUNDUP(C3292/G3292,0)</f>
        <v/>
      </c>
      <c r="I3292" s="6">
        <f>F3292-H3292</f>
        <v/>
      </c>
      <c r="J3292" s="4">
        <f>IF(I3292&lt;0,"Deficit",IF(I3292=0,"Exact fit","Surplus"))</f>
        <v/>
      </c>
    </row>
    <row r="3293">
      <c r="A3293" s="4" t="n">
        <v>521357</v>
      </c>
      <c r="B3293" s="4" t="inlineStr">
        <is>
          <t>ST DOMINIQUE SAVIO SCHOOL</t>
        </is>
      </c>
      <c r="C3293" s="5">
        <f>SUMIFS('Per-Grade Breakdown'!$D$5:$D$23659,'Per-Grade Breakdown'!$A$5:$A$23659,$A3293)</f>
        <v/>
      </c>
      <c r="D3293" s="5">
        <f>SUMIFS('Per-Grade Breakdown'!$E$5:$E$23659,'Per-Grade Breakdown'!$A$5:$A$23659,$A3293)</f>
        <v/>
      </c>
      <c r="E3293" s="5">
        <f>SUMIFS('Per-Grade Breakdown'!$F$5:$F$23659,'Per-Grade Breakdown'!$A$5:$A$23659,$A3293)</f>
        <v/>
      </c>
      <c r="F3293" s="5">
        <f>D3293-E3293</f>
        <v/>
      </c>
      <c r="G3293" s="5">
        <f>'Notes'!$B$4</f>
        <v/>
      </c>
      <c r="H3293" s="5">
        <f>ROUNDUP(C3293/G3293,0)</f>
        <v/>
      </c>
      <c r="I3293" s="6">
        <f>F3293-H3293</f>
        <v/>
      </c>
      <c r="J3293" s="4">
        <f>IF(I3293&lt;0,"Deficit",IF(I3293=0,"Exact fit","Surplus"))</f>
        <v/>
      </c>
    </row>
    <row r="3294">
      <c r="A3294" s="4" t="n">
        <v>521358</v>
      </c>
      <c r="B3294" s="4" t="inlineStr">
        <is>
          <t>Tower Vision Academy Nursery and Primary School</t>
        </is>
      </c>
      <c r="C3294" s="5">
        <f>SUMIFS('Per-Grade Breakdown'!$D$5:$D$23659,'Per-Grade Breakdown'!$A$5:$A$23659,$A3294)</f>
        <v/>
      </c>
      <c r="D3294" s="5">
        <f>SUMIFS('Per-Grade Breakdown'!$E$5:$E$23659,'Per-Grade Breakdown'!$A$5:$A$23659,$A3294)</f>
        <v/>
      </c>
      <c r="E3294" s="5">
        <f>SUMIFS('Per-Grade Breakdown'!$F$5:$F$23659,'Per-Grade Breakdown'!$A$5:$A$23659,$A3294)</f>
        <v/>
      </c>
      <c r="F3294" s="5">
        <f>D3294-E3294</f>
        <v/>
      </c>
      <c r="G3294" s="5">
        <f>'Notes'!$B$4</f>
        <v/>
      </c>
      <c r="H3294" s="5">
        <f>ROUNDUP(C3294/G3294,0)</f>
        <v/>
      </c>
      <c r="I3294" s="6">
        <f>F3294-H3294</f>
        <v/>
      </c>
      <c r="J3294" s="4">
        <f>IF(I3294&lt;0,"Deficit",IF(I3294=0,"Exact fit","Surplus"))</f>
        <v/>
      </c>
    </row>
    <row r="3295">
      <c r="A3295" s="4" t="n">
        <v>521359</v>
      </c>
      <c r="B3295" s="4" t="inlineStr">
        <is>
          <t>Life Bridge Nursery and Primary School</t>
        </is>
      </c>
      <c r="C3295" s="5">
        <f>SUMIFS('Per-Grade Breakdown'!$D$5:$D$23659,'Per-Grade Breakdown'!$A$5:$A$23659,$A3295)</f>
        <v/>
      </c>
      <c r="D3295" s="5">
        <f>SUMIFS('Per-Grade Breakdown'!$E$5:$E$23659,'Per-Grade Breakdown'!$A$5:$A$23659,$A3295)</f>
        <v/>
      </c>
      <c r="E3295" s="5">
        <f>SUMIFS('Per-Grade Breakdown'!$F$5:$F$23659,'Per-Grade Breakdown'!$A$5:$A$23659,$A3295)</f>
        <v/>
      </c>
      <c r="F3295" s="5">
        <f>D3295-E3295</f>
        <v/>
      </c>
      <c r="G3295" s="5">
        <f>'Notes'!$B$4</f>
        <v/>
      </c>
      <c r="H3295" s="5">
        <f>ROUNDUP(C3295/G3295,0)</f>
        <v/>
      </c>
      <c r="I3295" s="6">
        <f>F3295-H3295</f>
        <v/>
      </c>
      <c r="J3295" s="4">
        <f>IF(I3295&lt;0,"Deficit",IF(I3295=0,"Exact fit","Surplus"))</f>
        <v/>
      </c>
    </row>
    <row r="3296">
      <c r="A3296" s="4" t="n">
        <v>521401</v>
      </c>
      <c r="B3296" s="4" t="inlineStr">
        <is>
          <t>G.S RUNYINYA</t>
        </is>
      </c>
      <c r="C3296" s="5">
        <f>SUMIFS('Per-Grade Breakdown'!$D$5:$D$23659,'Per-Grade Breakdown'!$A$5:$A$23659,$A3296)</f>
        <v/>
      </c>
      <c r="D3296" s="5">
        <f>SUMIFS('Per-Grade Breakdown'!$E$5:$E$23659,'Per-Grade Breakdown'!$A$5:$A$23659,$A3296)</f>
        <v/>
      </c>
      <c r="E3296" s="5">
        <f>SUMIFS('Per-Grade Breakdown'!$F$5:$F$23659,'Per-Grade Breakdown'!$A$5:$A$23659,$A3296)</f>
        <v/>
      </c>
      <c r="F3296" s="5">
        <f>D3296-E3296</f>
        <v/>
      </c>
      <c r="G3296" s="5">
        <f>'Notes'!$B$4</f>
        <v/>
      </c>
      <c r="H3296" s="5">
        <f>ROUNDUP(C3296/G3296,0)</f>
        <v/>
      </c>
      <c r="I3296" s="6">
        <f>F3296-H3296</f>
        <v/>
      </c>
      <c r="J3296" s="4">
        <f>IF(I3296&lt;0,"Deficit",IF(I3296=0,"Exact fit","Surplus"))</f>
        <v/>
      </c>
    </row>
    <row r="3297">
      <c r="A3297" s="4" t="n">
        <v>521402</v>
      </c>
      <c r="B3297" s="4" t="inlineStr">
        <is>
          <t>G.S SHONGA</t>
        </is>
      </c>
      <c r="C3297" s="5">
        <f>SUMIFS('Per-Grade Breakdown'!$D$5:$D$23659,'Per-Grade Breakdown'!$A$5:$A$23659,$A3297)</f>
        <v/>
      </c>
      <c r="D3297" s="5">
        <f>SUMIFS('Per-Grade Breakdown'!$E$5:$E$23659,'Per-Grade Breakdown'!$A$5:$A$23659,$A3297)</f>
        <v/>
      </c>
      <c r="E3297" s="5">
        <f>SUMIFS('Per-Grade Breakdown'!$F$5:$F$23659,'Per-Grade Breakdown'!$A$5:$A$23659,$A3297)</f>
        <v/>
      </c>
      <c r="F3297" s="5">
        <f>D3297-E3297</f>
        <v/>
      </c>
      <c r="G3297" s="5">
        <f>'Notes'!$B$4</f>
        <v/>
      </c>
      <c r="H3297" s="5">
        <f>ROUNDUP(C3297/G3297,0)</f>
        <v/>
      </c>
      <c r="I3297" s="6">
        <f>F3297-H3297</f>
        <v/>
      </c>
      <c r="J3297" s="4">
        <f>IF(I3297&lt;0,"Deficit",IF(I3297=0,"Exact fit","Surplus"))</f>
        <v/>
      </c>
    </row>
    <row r="3298">
      <c r="A3298" s="4" t="n">
        <v>521403</v>
      </c>
      <c r="B3298" s="4" t="inlineStr">
        <is>
          <t>G.S TABAGWE</t>
        </is>
      </c>
      <c r="C3298" s="5">
        <f>SUMIFS('Per-Grade Breakdown'!$D$5:$D$23659,'Per-Grade Breakdown'!$A$5:$A$23659,$A3298)</f>
        <v/>
      </c>
      <c r="D3298" s="5">
        <f>SUMIFS('Per-Grade Breakdown'!$E$5:$E$23659,'Per-Grade Breakdown'!$A$5:$A$23659,$A3298)</f>
        <v/>
      </c>
      <c r="E3298" s="5">
        <f>SUMIFS('Per-Grade Breakdown'!$F$5:$F$23659,'Per-Grade Breakdown'!$A$5:$A$23659,$A3298)</f>
        <v/>
      </c>
      <c r="F3298" s="5">
        <f>D3298-E3298</f>
        <v/>
      </c>
      <c r="G3298" s="5">
        <f>'Notes'!$B$4</f>
        <v/>
      </c>
      <c r="H3298" s="5">
        <f>ROUNDUP(C3298/G3298,0)</f>
        <v/>
      </c>
      <c r="I3298" s="6">
        <f>F3298-H3298</f>
        <v/>
      </c>
      <c r="J3298" s="4">
        <f>IF(I3298&lt;0,"Deficit",IF(I3298=0,"Exact fit","Surplus"))</f>
        <v/>
      </c>
    </row>
    <row r="3299">
      <c r="A3299" s="4" t="n">
        <v>521404</v>
      </c>
      <c r="B3299" s="4" t="inlineStr">
        <is>
          <t>G S KABIRIZI</t>
        </is>
      </c>
      <c r="C3299" s="5">
        <f>SUMIFS('Per-Grade Breakdown'!$D$5:$D$23659,'Per-Grade Breakdown'!$A$5:$A$23659,$A3299)</f>
        <v/>
      </c>
      <c r="D3299" s="5">
        <f>SUMIFS('Per-Grade Breakdown'!$E$5:$E$23659,'Per-Grade Breakdown'!$A$5:$A$23659,$A3299)</f>
        <v/>
      </c>
      <c r="E3299" s="5">
        <f>SUMIFS('Per-Grade Breakdown'!$F$5:$F$23659,'Per-Grade Breakdown'!$A$5:$A$23659,$A3299)</f>
        <v/>
      </c>
      <c r="F3299" s="5">
        <f>D3299-E3299</f>
        <v/>
      </c>
      <c r="G3299" s="5">
        <f>'Notes'!$B$4</f>
        <v/>
      </c>
      <c r="H3299" s="5">
        <f>ROUNDUP(C3299/G3299,0)</f>
        <v/>
      </c>
      <c r="I3299" s="6">
        <f>F3299-H3299</f>
        <v/>
      </c>
      <c r="J3299" s="4">
        <f>IF(I3299&lt;0,"Deficit",IF(I3299=0,"Exact fit","Surplus"))</f>
        <v/>
      </c>
    </row>
    <row r="3300">
      <c r="A3300" s="4" t="n">
        <v>521405</v>
      </c>
      <c r="B3300" s="4" t="inlineStr">
        <is>
          <t>Nyabitekeri P/S</t>
        </is>
      </c>
      <c r="C3300" s="5">
        <f>SUMIFS('Per-Grade Breakdown'!$D$5:$D$23659,'Per-Grade Breakdown'!$A$5:$A$23659,$A3300)</f>
        <v/>
      </c>
      <c r="D3300" s="5">
        <f>SUMIFS('Per-Grade Breakdown'!$E$5:$E$23659,'Per-Grade Breakdown'!$A$5:$A$23659,$A3300)</f>
        <v/>
      </c>
      <c r="E3300" s="5">
        <f>SUMIFS('Per-Grade Breakdown'!$F$5:$F$23659,'Per-Grade Breakdown'!$A$5:$A$23659,$A3300)</f>
        <v/>
      </c>
      <c r="F3300" s="5">
        <f>D3300-E3300</f>
        <v/>
      </c>
      <c r="G3300" s="5">
        <f>'Notes'!$B$4</f>
        <v/>
      </c>
      <c r="H3300" s="5">
        <f>ROUNDUP(C3300/G3300,0)</f>
        <v/>
      </c>
      <c r="I3300" s="6">
        <f>F3300-H3300</f>
        <v/>
      </c>
      <c r="J3300" s="4">
        <f>IF(I3300&lt;0,"Deficit",IF(I3300=0,"Exact fit","Surplus"))</f>
        <v/>
      </c>
    </row>
    <row r="3301">
      <c r="A3301" s="4" t="n">
        <v>521406</v>
      </c>
      <c r="B3301" s="4" t="inlineStr">
        <is>
          <t>G S NYAGASIGATI</t>
        </is>
      </c>
      <c r="C3301" s="5">
        <f>SUMIFS('Per-Grade Breakdown'!$D$5:$D$23659,'Per-Grade Breakdown'!$A$5:$A$23659,$A3301)</f>
        <v/>
      </c>
      <c r="D3301" s="5">
        <f>SUMIFS('Per-Grade Breakdown'!$E$5:$E$23659,'Per-Grade Breakdown'!$A$5:$A$23659,$A3301)</f>
        <v/>
      </c>
      <c r="E3301" s="5">
        <f>SUMIFS('Per-Grade Breakdown'!$F$5:$F$23659,'Per-Grade Breakdown'!$A$5:$A$23659,$A3301)</f>
        <v/>
      </c>
      <c r="F3301" s="5">
        <f>D3301-E3301</f>
        <v/>
      </c>
      <c r="G3301" s="5">
        <f>'Notes'!$B$4</f>
        <v/>
      </c>
      <c r="H3301" s="5">
        <f>ROUNDUP(C3301/G3301,0)</f>
        <v/>
      </c>
      <c r="I3301" s="6">
        <f>F3301-H3301</f>
        <v/>
      </c>
      <c r="J3301" s="4">
        <f>IF(I3301&lt;0,"Deficit",IF(I3301=0,"Exact fit","Surplus"))</f>
        <v/>
      </c>
    </row>
    <row r="3302">
      <c r="A3302" s="4" t="n">
        <v>521407</v>
      </c>
      <c r="B3302" s="4" t="inlineStr">
        <is>
          <t>NYABITEKERI WISDOM</t>
        </is>
      </c>
      <c r="C3302" s="5">
        <f>SUMIFS('Per-Grade Breakdown'!$D$5:$D$23659,'Per-Grade Breakdown'!$A$5:$A$23659,$A3302)</f>
        <v/>
      </c>
      <c r="D3302" s="5">
        <f>SUMIFS('Per-Grade Breakdown'!$E$5:$E$23659,'Per-Grade Breakdown'!$A$5:$A$23659,$A3302)</f>
        <v/>
      </c>
      <c r="E3302" s="5">
        <f>SUMIFS('Per-Grade Breakdown'!$F$5:$F$23659,'Per-Grade Breakdown'!$A$5:$A$23659,$A3302)</f>
        <v/>
      </c>
      <c r="F3302" s="5">
        <f>D3302-E3302</f>
        <v/>
      </c>
      <c r="G3302" s="5">
        <f>'Notes'!$B$4</f>
        <v/>
      </c>
      <c r="H3302" s="5">
        <f>ROUNDUP(C3302/G3302,0)</f>
        <v/>
      </c>
      <c r="I3302" s="6">
        <f>F3302-H3302</f>
        <v/>
      </c>
      <c r="J3302" s="4">
        <f>IF(I3302&lt;0,"Deficit",IF(I3302=0,"Exact fit","Surplus"))</f>
        <v/>
      </c>
    </row>
    <row r="3303">
      <c r="A3303" s="4" t="n">
        <v>521408</v>
      </c>
      <c r="B3303" s="4" t="inlineStr">
        <is>
          <t>GOOD SEEDS ACCADEMY</t>
        </is>
      </c>
      <c r="C3303" s="5">
        <f>SUMIFS('Per-Grade Breakdown'!$D$5:$D$23659,'Per-Grade Breakdown'!$A$5:$A$23659,$A3303)</f>
        <v/>
      </c>
      <c r="D3303" s="5">
        <f>SUMIFS('Per-Grade Breakdown'!$E$5:$E$23659,'Per-Grade Breakdown'!$A$5:$A$23659,$A3303)</f>
        <v/>
      </c>
      <c r="E3303" s="5">
        <f>SUMIFS('Per-Grade Breakdown'!$F$5:$F$23659,'Per-Grade Breakdown'!$A$5:$A$23659,$A3303)</f>
        <v/>
      </c>
      <c r="F3303" s="5">
        <f>D3303-E3303</f>
        <v/>
      </c>
      <c r="G3303" s="5">
        <f>'Notes'!$B$4</f>
        <v/>
      </c>
      <c r="H3303" s="5">
        <f>ROUNDUP(C3303/G3303,0)</f>
        <v/>
      </c>
      <c r="I3303" s="6">
        <f>F3303-H3303</f>
        <v/>
      </c>
      <c r="J3303" s="4">
        <f>IF(I3303&lt;0,"Deficit",IF(I3303=0,"Exact fit","Surplus"))</f>
        <v/>
      </c>
    </row>
    <row r="3304">
      <c r="A3304" s="4" t="n">
        <v>521410</v>
      </c>
      <c r="B3304" s="4" t="inlineStr">
        <is>
          <t>EPNDBC de Tabagwe</t>
        </is>
      </c>
      <c r="C3304" s="5">
        <f>SUMIFS('Per-Grade Breakdown'!$D$5:$D$23659,'Per-Grade Breakdown'!$A$5:$A$23659,$A3304)</f>
        <v/>
      </c>
      <c r="D3304" s="5">
        <f>SUMIFS('Per-Grade Breakdown'!$E$5:$E$23659,'Per-Grade Breakdown'!$A$5:$A$23659,$A3304)</f>
        <v/>
      </c>
      <c r="E3304" s="5">
        <f>SUMIFS('Per-Grade Breakdown'!$F$5:$F$23659,'Per-Grade Breakdown'!$A$5:$A$23659,$A3304)</f>
        <v/>
      </c>
      <c r="F3304" s="5">
        <f>D3304-E3304</f>
        <v/>
      </c>
      <c r="G3304" s="5">
        <f>'Notes'!$B$4</f>
        <v/>
      </c>
      <c r="H3304" s="5">
        <f>ROUNDUP(C3304/G3304,0)</f>
        <v/>
      </c>
      <c r="I3304" s="6">
        <f>F3304-H3304</f>
        <v/>
      </c>
      <c r="J3304" s="4">
        <f>IF(I3304&lt;0,"Deficit",IF(I3304=0,"Exact fit","Surplus"))</f>
        <v/>
      </c>
    </row>
    <row r="3305">
      <c r="A3305" s="4" t="n">
        <v>521413</v>
      </c>
      <c r="B3305" s="4" t="inlineStr">
        <is>
          <t>GS NYAGATOMA</t>
        </is>
      </c>
      <c r="C3305" s="5">
        <f>SUMIFS('Per-Grade Breakdown'!$D$5:$D$23659,'Per-Grade Breakdown'!$A$5:$A$23659,$A3305)</f>
        <v/>
      </c>
      <c r="D3305" s="5">
        <f>SUMIFS('Per-Grade Breakdown'!$E$5:$E$23659,'Per-Grade Breakdown'!$A$5:$A$23659,$A3305)</f>
        <v/>
      </c>
      <c r="E3305" s="5">
        <f>SUMIFS('Per-Grade Breakdown'!$F$5:$F$23659,'Per-Grade Breakdown'!$A$5:$A$23659,$A3305)</f>
        <v/>
      </c>
      <c r="F3305" s="5">
        <f>D3305-E3305</f>
        <v/>
      </c>
      <c r="G3305" s="5">
        <f>'Notes'!$B$4</f>
        <v/>
      </c>
      <c r="H3305" s="5">
        <f>ROUNDUP(C3305/G3305,0)</f>
        <v/>
      </c>
      <c r="I3305" s="6">
        <f>F3305-H3305</f>
        <v/>
      </c>
      <c r="J3305" s="4">
        <f>IF(I3305&lt;0,"Deficit",IF(I3305=0,"Exact fit","Surplus"))</f>
        <v/>
      </c>
    </row>
    <row r="3306">
      <c r="A3306" s="4" t="n">
        <v>521414</v>
      </c>
      <c r="B3306" s="4" t="inlineStr">
        <is>
          <t>KIGANDO   PS</t>
        </is>
      </c>
      <c r="C3306" s="5">
        <f>SUMIFS('Per-Grade Breakdown'!$D$5:$D$23659,'Per-Grade Breakdown'!$A$5:$A$23659,$A3306)</f>
        <v/>
      </c>
      <c r="D3306" s="5">
        <f>SUMIFS('Per-Grade Breakdown'!$E$5:$E$23659,'Per-Grade Breakdown'!$A$5:$A$23659,$A3306)</f>
        <v/>
      </c>
      <c r="E3306" s="5">
        <f>SUMIFS('Per-Grade Breakdown'!$F$5:$F$23659,'Per-Grade Breakdown'!$A$5:$A$23659,$A3306)</f>
        <v/>
      </c>
      <c r="F3306" s="5">
        <f>D3306-E3306</f>
        <v/>
      </c>
      <c r="G3306" s="5">
        <f>'Notes'!$B$4</f>
        <v/>
      </c>
      <c r="H3306" s="5">
        <f>ROUNDUP(C3306/G3306,0)</f>
        <v/>
      </c>
      <c r="I3306" s="6">
        <f>F3306-H3306</f>
        <v/>
      </c>
      <c r="J3306" s="4">
        <f>IF(I3306&lt;0,"Deficit",IF(I3306=0,"Exact fit","Surplus"))</f>
        <v/>
      </c>
    </row>
    <row r="3307">
      <c r="A3307" s="4" t="n">
        <v>521415</v>
      </c>
      <c r="B3307" s="4" t="inlineStr">
        <is>
          <t>GISHURO PS</t>
        </is>
      </c>
      <c r="C3307" s="5">
        <f>SUMIFS('Per-Grade Breakdown'!$D$5:$D$23659,'Per-Grade Breakdown'!$A$5:$A$23659,$A3307)</f>
        <v/>
      </c>
      <c r="D3307" s="5">
        <f>SUMIFS('Per-Grade Breakdown'!$E$5:$E$23659,'Per-Grade Breakdown'!$A$5:$A$23659,$A3307)</f>
        <v/>
      </c>
      <c r="E3307" s="5">
        <f>SUMIFS('Per-Grade Breakdown'!$F$5:$F$23659,'Per-Grade Breakdown'!$A$5:$A$23659,$A3307)</f>
        <v/>
      </c>
      <c r="F3307" s="5">
        <f>D3307-E3307</f>
        <v/>
      </c>
      <c r="G3307" s="5">
        <f>'Notes'!$B$4</f>
        <v/>
      </c>
      <c r="H3307" s="5">
        <f>ROUNDUP(C3307/G3307,0)</f>
        <v/>
      </c>
      <c r="I3307" s="6">
        <f>F3307-H3307</f>
        <v/>
      </c>
      <c r="J3307" s="4">
        <f>IF(I3307&lt;0,"Deficit",IF(I3307=0,"Exact fit","Surplus"))</f>
        <v/>
      </c>
    </row>
    <row r="3308">
      <c r="A3308" s="4" t="n">
        <v>521416</v>
      </c>
      <c r="B3308" s="4" t="inlineStr">
        <is>
          <t>GITENGURE PS</t>
        </is>
      </c>
      <c r="C3308" s="5">
        <f>SUMIFS('Per-Grade Breakdown'!$D$5:$D$23659,'Per-Grade Breakdown'!$A$5:$A$23659,$A3308)</f>
        <v/>
      </c>
      <c r="D3308" s="5">
        <f>SUMIFS('Per-Grade Breakdown'!$E$5:$E$23659,'Per-Grade Breakdown'!$A$5:$A$23659,$A3308)</f>
        <v/>
      </c>
      <c r="E3308" s="5">
        <f>SUMIFS('Per-Grade Breakdown'!$F$5:$F$23659,'Per-Grade Breakdown'!$A$5:$A$23659,$A3308)</f>
        <v/>
      </c>
      <c r="F3308" s="5">
        <f>D3308-E3308</f>
        <v/>
      </c>
      <c r="G3308" s="5">
        <f>'Notes'!$B$4</f>
        <v/>
      </c>
      <c r="H3308" s="5">
        <f>ROUNDUP(C3308/G3308,0)</f>
        <v/>
      </c>
      <c r="I3308" s="6">
        <f>F3308-H3308</f>
        <v/>
      </c>
      <c r="J3308" s="4">
        <f>IF(I3308&lt;0,"Deficit",IF(I3308=0,"Exact fit","Surplus"))</f>
        <v/>
      </c>
    </row>
    <row r="3309">
      <c r="A3309" s="4" t="n">
        <v>521417</v>
      </c>
      <c r="B3309" s="4" t="inlineStr">
        <is>
          <t>KANGOMA PS</t>
        </is>
      </c>
      <c r="C3309" s="5">
        <f>SUMIFS('Per-Grade Breakdown'!$D$5:$D$23659,'Per-Grade Breakdown'!$A$5:$A$23659,$A3309)</f>
        <v/>
      </c>
      <c r="D3309" s="5">
        <f>SUMIFS('Per-Grade Breakdown'!$E$5:$E$23659,'Per-Grade Breakdown'!$A$5:$A$23659,$A3309)</f>
        <v/>
      </c>
      <c r="E3309" s="5">
        <f>SUMIFS('Per-Grade Breakdown'!$F$5:$F$23659,'Per-Grade Breakdown'!$A$5:$A$23659,$A3309)</f>
        <v/>
      </c>
      <c r="F3309" s="5">
        <f>D3309-E3309</f>
        <v/>
      </c>
      <c r="G3309" s="5">
        <f>'Notes'!$B$4</f>
        <v/>
      </c>
      <c r="H3309" s="5">
        <f>ROUNDUP(C3309/G3309,0)</f>
        <v/>
      </c>
      <c r="I3309" s="6">
        <f>F3309-H3309</f>
        <v/>
      </c>
      <c r="J3309" s="4">
        <f>IF(I3309&lt;0,"Deficit",IF(I3309=0,"Exact fit","Surplus"))</f>
        <v/>
      </c>
    </row>
    <row r="3310">
      <c r="A3310" s="4" t="n">
        <v>521419</v>
      </c>
      <c r="B3310" s="4" t="inlineStr">
        <is>
          <t>RUTARE PS</t>
        </is>
      </c>
      <c r="C3310" s="5">
        <f>SUMIFS('Per-Grade Breakdown'!$D$5:$D$23659,'Per-Grade Breakdown'!$A$5:$A$23659,$A3310)</f>
        <v/>
      </c>
      <c r="D3310" s="5">
        <f>SUMIFS('Per-Grade Breakdown'!$E$5:$E$23659,'Per-Grade Breakdown'!$A$5:$A$23659,$A3310)</f>
        <v/>
      </c>
      <c r="E3310" s="5">
        <f>SUMIFS('Per-Grade Breakdown'!$F$5:$F$23659,'Per-Grade Breakdown'!$A$5:$A$23659,$A3310)</f>
        <v/>
      </c>
      <c r="F3310" s="5">
        <f>D3310-E3310</f>
        <v/>
      </c>
      <c r="G3310" s="5">
        <f>'Notes'!$B$4</f>
        <v/>
      </c>
      <c r="H3310" s="5">
        <f>ROUNDUP(C3310/G3310,0)</f>
        <v/>
      </c>
      <c r="I3310" s="6">
        <f>F3310-H3310</f>
        <v/>
      </c>
      <c r="J3310" s="4">
        <f>IF(I3310&lt;0,"Deficit",IF(I3310=0,"Exact fit","Surplus"))</f>
        <v/>
      </c>
    </row>
    <row r="3311">
      <c r="A3311" s="4" t="n">
        <v>530101</v>
      </c>
      <c r="B3311" s="4" t="inlineStr">
        <is>
          <t>GROUPE SCOLAIRE GASANGE</t>
        </is>
      </c>
      <c r="C3311" s="5">
        <f>SUMIFS('Per-Grade Breakdown'!$D$5:$D$23659,'Per-Grade Breakdown'!$A$5:$A$23659,$A3311)</f>
        <v/>
      </c>
      <c r="D3311" s="5">
        <f>SUMIFS('Per-Grade Breakdown'!$E$5:$E$23659,'Per-Grade Breakdown'!$A$5:$A$23659,$A3311)</f>
        <v/>
      </c>
      <c r="E3311" s="5">
        <f>SUMIFS('Per-Grade Breakdown'!$F$5:$F$23659,'Per-Grade Breakdown'!$A$5:$A$23659,$A3311)</f>
        <v/>
      </c>
      <c r="F3311" s="5">
        <f>D3311-E3311</f>
        <v/>
      </c>
      <c r="G3311" s="5">
        <f>'Notes'!$B$4</f>
        <v/>
      </c>
      <c r="H3311" s="5">
        <f>ROUNDUP(C3311/G3311,0)</f>
        <v/>
      </c>
      <c r="I3311" s="6">
        <f>F3311-H3311</f>
        <v/>
      </c>
      <c r="J3311" s="4">
        <f>IF(I3311&lt;0,"Deficit",IF(I3311=0,"Exact fit","Surplus"))</f>
        <v/>
      </c>
    </row>
    <row r="3312">
      <c r="A3312" s="4" t="n">
        <v>530103</v>
      </c>
      <c r="B3312" s="4" t="inlineStr">
        <is>
          <t>GAHARA AEBR P/S</t>
        </is>
      </c>
      <c r="C3312" s="5">
        <f>SUMIFS('Per-Grade Breakdown'!$D$5:$D$23659,'Per-Grade Breakdown'!$A$5:$A$23659,$A3312)</f>
        <v/>
      </c>
      <c r="D3312" s="5">
        <f>SUMIFS('Per-Grade Breakdown'!$E$5:$E$23659,'Per-Grade Breakdown'!$A$5:$A$23659,$A3312)</f>
        <v/>
      </c>
      <c r="E3312" s="5">
        <f>SUMIFS('Per-Grade Breakdown'!$F$5:$F$23659,'Per-Grade Breakdown'!$A$5:$A$23659,$A3312)</f>
        <v/>
      </c>
      <c r="F3312" s="5">
        <f>D3312-E3312</f>
        <v/>
      </c>
      <c r="G3312" s="5">
        <f>'Notes'!$B$4</f>
        <v/>
      </c>
      <c r="H3312" s="5">
        <f>ROUNDUP(C3312/G3312,0)</f>
        <v/>
      </c>
      <c r="I3312" s="6">
        <f>F3312-H3312</f>
        <v/>
      </c>
      <c r="J3312" s="4">
        <f>IF(I3312&lt;0,"Deficit",IF(I3312=0,"Exact fit","Surplus"))</f>
        <v/>
      </c>
    </row>
    <row r="3313">
      <c r="A3313" s="4" t="n">
        <v>530104</v>
      </c>
      <c r="B3313" s="4" t="inlineStr">
        <is>
          <t>GROUPE SCOLAIRE GATEGERO</t>
        </is>
      </c>
      <c r="C3313" s="5">
        <f>SUMIFS('Per-Grade Breakdown'!$D$5:$D$23659,'Per-Grade Breakdown'!$A$5:$A$23659,$A3313)</f>
        <v/>
      </c>
      <c r="D3313" s="5">
        <f>SUMIFS('Per-Grade Breakdown'!$E$5:$E$23659,'Per-Grade Breakdown'!$A$5:$A$23659,$A3313)</f>
        <v/>
      </c>
      <c r="E3313" s="5">
        <f>SUMIFS('Per-Grade Breakdown'!$F$5:$F$23659,'Per-Grade Breakdown'!$A$5:$A$23659,$A3313)</f>
        <v/>
      </c>
      <c r="F3313" s="5">
        <f>D3313-E3313</f>
        <v/>
      </c>
      <c r="G3313" s="5">
        <f>'Notes'!$B$4</f>
        <v/>
      </c>
      <c r="H3313" s="5">
        <f>ROUNDUP(C3313/G3313,0)</f>
        <v/>
      </c>
      <c r="I3313" s="6">
        <f>F3313-H3313</f>
        <v/>
      </c>
      <c r="J3313" s="4">
        <f>IF(I3313&lt;0,"Deficit",IF(I3313=0,"Exact fit","Surplus"))</f>
        <v/>
      </c>
    </row>
    <row r="3314">
      <c r="A3314" s="4" t="n">
        <v>530106</v>
      </c>
      <c r="B3314" s="4" t="inlineStr">
        <is>
          <t>GS Viro</t>
        </is>
      </c>
      <c r="C3314" s="5">
        <f>SUMIFS('Per-Grade Breakdown'!$D$5:$D$23659,'Per-Grade Breakdown'!$A$5:$A$23659,$A3314)</f>
        <v/>
      </c>
      <c r="D3314" s="5">
        <f>SUMIFS('Per-Grade Breakdown'!$E$5:$E$23659,'Per-Grade Breakdown'!$A$5:$A$23659,$A3314)</f>
        <v/>
      </c>
      <c r="E3314" s="5">
        <f>SUMIFS('Per-Grade Breakdown'!$F$5:$F$23659,'Per-Grade Breakdown'!$A$5:$A$23659,$A3314)</f>
        <v/>
      </c>
      <c r="F3314" s="5">
        <f>D3314-E3314</f>
        <v/>
      </c>
      <c r="G3314" s="5">
        <f>'Notes'!$B$4</f>
        <v/>
      </c>
      <c r="H3314" s="5">
        <f>ROUNDUP(C3314/G3314,0)</f>
        <v/>
      </c>
      <c r="I3314" s="6">
        <f>F3314-H3314</f>
        <v/>
      </c>
      <c r="J3314" s="4">
        <f>IF(I3314&lt;0,"Deficit",IF(I3314=0,"Exact fit","Surplus"))</f>
        <v/>
      </c>
    </row>
    <row r="3315">
      <c r="A3315" s="4" t="n">
        <v>530107</v>
      </c>
      <c r="B3315" s="4" t="inlineStr">
        <is>
          <t>GS GIHETA / TSS</t>
        </is>
      </c>
      <c r="C3315" s="5">
        <f>SUMIFS('Per-Grade Breakdown'!$D$5:$D$23659,'Per-Grade Breakdown'!$A$5:$A$23659,$A3315)</f>
        <v/>
      </c>
      <c r="D3315" s="5">
        <f>SUMIFS('Per-Grade Breakdown'!$E$5:$E$23659,'Per-Grade Breakdown'!$A$5:$A$23659,$A3315)</f>
        <v/>
      </c>
      <c r="E3315" s="5">
        <f>SUMIFS('Per-Grade Breakdown'!$F$5:$F$23659,'Per-Grade Breakdown'!$A$5:$A$23659,$A3315)</f>
        <v/>
      </c>
      <c r="F3315" s="5">
        <f>D3315-E3315</f>
        <v/>
      </c>
      <c r="G3315" s="5">
        <f>'Notes'!$B$4</f>
        <v/>
      </c>
      <c r="H3315" s="5">
        <f>ROUNDUP(C3315/G3315,0)</f>
        <v/>
      </c>
      <c r="I3315" s="6">
        <f>F3315-H3315</f>
        <v/>
      </c>
      <c r="J3315" s="4">
        <f>IF(I3315&lt;0,"Deficit",IF(I3315=0,"Exact fit","Surplus"))</f>
        <v/>
      </c>
    </row>
    <row r="3316">
      <c r="A3316" s="4" t="n">
        <v>530203</v>
      </c>
      <c r="B3316" s="4" t="inlineStr">
        <is>
          <t>G.S Mugera</t>
        </is>
      </c>
      <c r="C3316" s="5">
        <f>SUMIFS('Per-Grade Breakdown'!$D$5:$D$23659,'Per-Grade Breakdown'!$A$5:$A$23659,$A3316)</f>
        <v/>
      </c>
      <c r="D3316" s="5">
        <f>SUMIFS('Per-Grade Breakdown'!$E$5:$E$23659,'Per-Grade Breakdown'!$A$5:$A$23659,$A3316)</f>
        <v/>
      </c>
      <c r="E3316" s="5">
        <f>SUMIFS('Per-Grade Breakdown'!$F$5:$F$23659,'Per-Grade Breakdown'!$A$5:$A$23659,$A3316)</f>
        <v/>
      </c>
      <c r="F3316" s="5">
        <f>D3316-E3316</f>
        <v/>
      </c>
      <c r="G3316" s="5">
        <f>'Notes'!$B$4</f>
        <v/>
      </c>
      <c r="H3316" s="5">
        <f>ROUNDUP(C3316/G3316,0)</f>
        <v/>
      </c>
      <c r="I3316" s="6">
        <f>F3316-H3316</f>
        <v/>
      </c>
      <c r="J3316" s="4">
        <f>IF(I3316&lt;0,"Deficit",IF(I3316=0,"Exact fit","Surplus"))</f>
        <v/>
      </c>
    </row>
    <row r="3317">
      <c r="A3317" s="4" t="n">
        <v>530204</v>
      </c>
      <c r="B3317" s="4" t="inlineStr">
        <is>
          <t>CECA DIVINITY NURSERY SCHOOL</t>
        </is>
      </c>
      <c r="C3317" s="5">
        <f>SUMIFS('Per-Grade Breakdown'!$D$5:$D$23659,'Per-Grade Breakdown'!$A$5:$A$23659,$A3317)</f>
        <v/>
      </c>
      <c r="D3317" s="5">
        <f>SUMIFS('Per-Grade Breakdown'!$E$5:$E$23659,'Per-Grade Breakdown'!$A$5:$A$23659,$A3317)</f>
        <v/>
      </c>
      <c r="E3317" s="5">
        <f>SUMIFS('Per-Grade Breakdown'!$F$5:$F$23659,'Per-Grade Breakdown'!$A$5:$A$23659,$A3317)</f>
        <v/>
      </c>
      <c r="F3317" s="5">
        <f>D3317-E3317</f>
        <v/>
      </c>
      <c r="G3317" s="5">
        <f>'Notes'!$B$4</f>
        <v/>
      </c>
      <c r="H3317" s="5">
        <f>ROUNDUP(C3317/G3317,0)</f>
        <v/>
      </c>
      <c r="I3317" s="6">
        <f>F3317-H3317</f>
        <v/>
      </c>
      <c r="J3317" s="4">
        <f>IF(I3317&lt;0,"Deficit",IF(I3317=0,"Exact fit","Surplus"))</f>
        <v/>
      </c>
    </row>
    <row r="3318">
      <c r="A3318" s="4" t="n">
        <v>530205</v>
      </c>
      <c r="B3318" s="4" t="inlineStr">
        <is>
          <t>G.S Gatsibo</t>
        </is>
      </c>
      <c r="C3318" s="5">
        <f>SUMIFS('Per-Grade Breakdown'!$D$5:$D$23659,'Per-Grade Breakdown'!$A$5:$A$23659,$A3318)</f>
        <v/>
      </c>
      <c r="D3318" s="5">
        <f>SUMIFS('Per-Grade Breakdown'!$E$5:$E$23659,'Per-Grade Breakdown'!$A$5:$A$23659,$A3318)</f>
        <v/>
      </c>
      <c r="E3318" s="5">
        <f>SUMIFS('Per-Grade Breakdown'!$F$5:$F$23659,'Per-Grade Breakdown'!$A$5:$A$23659,$A3318)</f>
        <v/>
      </c>
      <c r="F3318" s="5">
        <f>D3318-E3318</f>
        <v/>
      </c>
      <c r="G3318" s="5">
        <f>'Notes'!$B$4</f>
        <v/>
      </c>
      <c r="H3318" s="5">
        <f>ROUNDUP(C3318/G3318,0)</f>
        <v/>
      </c>
      <c r="I3318" s="6">
        <f>F3318-H3318</f>
        <v/>
      </c>
      <c r="J3318" s="4">
        <f>IF(I3318&lt;0,"Deficit",IF(I3318=0,"Exact fit","Surplus"))</f>
        <v/>
      </c>
    </row>
    <row r="3319">
      <c r="A3319" s="4" t="n">
        <v>530206</v>
      </c>
      <c r="B3319" s="4" t="inlineStr">
        <is>
          <t>Manishya PS</t>
        </is>
      </c>
      <c r="C3319" s="5">
        <f>SUMIFS('Per-Grade Breakdown'!$D$5:$D$23659,'Per-Grade Breakdown'!$A$5:$A$23659,$A3319)</f>
        <v/>
      </c>
      <c r="D3319" s="5">
        <f>SUMIFS('Per-Grade Breakdown'!$E$5:$E$23659,'Per-Grade Breakdown'!$A$5:$A$23659,$A3319)</f>
        <v/>
      </c>
      <c r="E3319" s="5">
        <f>SUMIFS('Per-Grade Breakdown'!$F$5:$F$23659,'Per-Grade Breakdown'!$A$5:$A$23659,$A3319)</f>
        <v/>
      </c>
      <c r="F3319" s="5">
        <f>D3319-E3319</f>
        <v/>
      </c>
      <c r="G3319" s="5">
        <f>'Notes'!$B$4</f>
        <v/>
      </c>
      <c r="H3319" s="5">
        <f>ROUNDUP(C3319/G3319,0)</f>
        <v/>
      </c>
      <c r="I3319" s="6">
        <f>F3319-H3319</f>
        <v/>
      </c>
      <c r="J3319" s="4">
        <f>IF(I3319&lt;0,"Deficit",IF(I3319=0,"Exact fit","Surplus"))</f>
        <v/>
      </c>
    </row>
    <row r="3320">
      <c r="A3320" s="4" t="n">
        <v>530209</v>
      </c>
      <c r="B3320" s="4" t="inlineStr">
        <is>
          <t>Nyagahanga PS</t>
        </is>
      </c>
      <c r="C3320" s="5">
        <f>SUMIFS('Per-Grade Breakdown'!$D$5:$D$23659,'Per-Grade Breakdown'!$A$5:$A$23659,$A3320)</f>
        <v/>
      </c>
      <c r="D3320" s="5">
        <f>SUMIFS('Per-Grade Breakdown'!$E$5:$E$23659,'Per-Grade Breakdown'!$A$5:$A$23659,$A3320)</f>
        <v/>
      </c>
      <c r="E3320" s="5">
        <f>SUMIFS('Per-Grade Breakdown'!$F$5:$F$23659,'Per-Grade Breakdown'!$A$5:$A$23659,$A3320)</f>
        <v/>
      </c>
      <c r="F3320" s="5">
        <f>D3320-E3320</f>
        <v/>
      </c>
      <c r="G3320" s="5">
        <f>'Notes'!$B$4</f>
        <v/>
      </c>
      <c r="H3320" s="5">
        <f>ROUNDUP(C3320/G3320,0)</f>
        <v/>
      </c>
      <c r="I3320" s="6">
        <f>F3320-H3320</f>
        <v/>
      </c>
      <c r="J3320" s="4">
        <f>IF(I3320&lt;0,"Deficit",IF(I3320=0,"Exact fit","Surplus"))</f>
        <v/>
      </c>
    </row>
    <row r="3321">
      <c r="A3321" s="4" t="n">
        <v>530212</v>
      </c>
      <c r="B3321" s="4" t="inlineStr">
        <is>
          <t>GS NYABICWAMBA</t>
        </is>
      </c>
      <c r="C3321" s="5">
        <f>SUMIFS('Per-Grade Breakdown'!$D$5:$D$23659,'Per-Grade Breakdown'!$A$5:$A$23659,$A3321)</f>
        <v/>
      </c>
      <c r="D3321" s="5">
        <f>SUMIFS('Per-Grade Breakdown'!$E$5:$E$23659,'Per-Grade Breakdown'!$A$5:$A$23659,$A3321)</f>
        <v/>
      </c>
      <c r="E3321" s="5">
        <f>SUMIFS('Per-Grade Breakdown'!$F$5:$F$23659,'Per-Grade Breakdown'!$A$5:$A$23659,$A3321)</f>
        <v/>
      </c>
      <c r="F3321" s="5">
        <f>D3321-E3321</f>
        <v/>
      </c>
      <c r="G3321" s="5">
        <f>'Notes'!$B$4</f>
        <v/>
      </c>
      <c r="H3321" s="5">
        <f>ROUNDUP(C3321/G3321,0)</f>
        <v/>
      </c>
      <c r="I3321" s="6">
        <f>F3321-H3321</f>
        <v/>
      </c>
      <c r="J3321" s="4">
        <f>IF(I3321&lt;0,"Deficit",IF(I3321=0,"Exact fit","Surplus"))</f>
        <v/>
      </c>
    </row>
    <row r="3322">
      <c r="A3322" s="4" t="n">
        <v>530215</v>
      </c>
      <c r="B3322" s="4" t="inlineStr">
        <is>
          <t>G.S NYABIHEKE</t>
        </is>
      </c>
      <c r="C3322" s="5">
        <f>SUMIFS('Per-Grade Breakdown'!$D$5:$D$23659,'Per-Grade Breakdown'!$A$5:$A$23659,$A3322)</f>
        <v/>
      </c>
      <c r="D3322" s="5">
        <f>SUMIFS('Per-Grade Breakdown'!$E$5:$E$23659,'Per-Grade Breakdown'!$A$5:$A$23659,$A3322)</f>
        <v/>
      </c>
      <c r="E3322" s="5">
        <f>SUMIFS('Per-Grade Breakdown'!$F$5:$F$23659,'Per-Grade Breakdown'!$A$5:$A$23659,$A3322)</f>
        <v/>
      </c>
      <c r="F3322" s="5">
        <f>D3322-E3322</f>
        <v/>
      </c>
      <c r="G3322" s="5">
        <f>'Notes'!$B$4</f>
        <v/>
      </c>
      <c r="H3322" s="5">
        <f>ROUNDUP(C3322/G3322,0)</f>
        <v/>
      </c>
      <c r="I3322" s="6">
        <f>F3322-H3322</f>
        <v/>
      </c>
      <c r="J3322" s="4">
        <f>IF(I3322&lt;0,"Deficit",IF(I3322=0,"Exact fit","Surplus"))</f>
        <v/>
      </c>
    </row>
    <row r="3323">
      <c r="A3323" s="4" t="n">
        <v>530220</v>
      </c>
      <c r="B3323" s="4" t="inlineStr">
        <is>
          <t>NPS-INYENYERI MUGERA</t>
        </is>
      </c>
      <c r="C3323" s="5">
        <f>SUMIFS('Per-Grade Breakdown'!$D$5:$D$23659,'Per-Grade Breakdown'!$A$5:$A$23659,$A3323)</f>
        <v/>
      </c>
      <c r="D3323" s="5">
        <f>SUMIFS('Per-Grade Breakdown'!$E$5:$E$23659,'Per-Grade Breakdown'!$A$5:$A$23659,$A3323)</f>
        <v/>
      </c>
      <c r="E3323" s="5">
        <f>SUMIFS('Per-Grade Breakdown'!$F$5:$F$23659,'Per-Grade Breakdown'!$A$5:$A$23659,$A3323)</f>
        <v/>
      </c>
      <c r="F3323" s="5">
        <f>D3323-E3323</f>
        <v/>
      </c>
      <c r="G3323" s="5">
        <f>'Notes'!$B$4</f>
        <v/>
      </c>
      <c r="H3323" s="5">
        <f>ROUNDUP(C3323/G3323,0)</f>
        <v/>
      </c>
      <c r="I3323" s="6">
        <f>F3323-H3323</f>
        <v/>
      </c>
      <c r="J3323" s="4">
        <f>IF(I3323&lt;0,"Deficit",IF(I3323=0,"Exact fit","Surplus"))</f>
        <v/>
      </c>
    </row>
    <row r="3324">
      <c r="A3324" s="4" t="n">
        <v>530222</v>
      </c>
      <c r="B3324" s="4" t="inlineStr">
        <is>
          <t>GS Gatungo</t>
        </is>
      </c>
      <c r="C3324" s="5">
        <f>SUMIFS('Per-Grade Breakdown'!$D$5:$D$23659,'Per-Grade Breakdown'!$A$5:$A$23659,$A3324)</f>
        <v/>
      </c>
      <c r="D3324" s="5">
        <f>SUMIFS('Per-Grade Breakdown'!$E$5:$E$23659,'Per-Grade Breakdown'!$A$5:$A$23659,$A3324)</f>
        <v/>
      </c>
      <c r="E3324" s="5">
        <f>SUMIFS('Per-Grade Breakdown'!$F$5:$F$23659,'Per-Grade Breakdown'!$A$5:$A$23659,$A3324)</f>
        <v/>
      </c>
      <c r="F3324" s="5">
        <f>D3324-E3324</f>
        <v/>
      </c>
      <c r="G3324" s="5">
        <f>'Notes'!$B$4</f>
        <v/>
      </c>
      <c r="H3324" s="5">
        <f>ROUNDUP(C3324/G3324,0)</f>
        <v/>
      </c>
      <c r="I3324" s="6">
        <f>F3324-H3324</f>
        <v/>
      </c>
      <c r="J3324" s="4">
        <f>IF(I3324&lt;0,"Deficit",IF(I3324=0,"Exact fit","Surplus"))</f>
        <v/>
      </c>
    </row>
    <row r="3325">
      <c r="A3325" s="4" t="n">
        <v>530223</v>
      </c>
      <c r="B3325" s="4" t="inlineStr">
        <is>
          <t>Kamasapfu PS</t>
        </is>
      </c>
      <c r="C3325" s="5">
        <f>SUMIFS('Per-Grade Breakdown'!$D$5:$D$23659,'Per-Grade Breakdown'!$A$5:$A$23659,$A3325)</f>
        <v/>
      </c>
      <c r="D3325" s="5">
        <f>SUMIFS('Per-Grade Breakdown'!$E$5:$E$23659,'Per-Grade Breakdown'!$A$5:$A$23659,$A3325)</f>
        <v/>
      </c>
      <c r="E3325" s="5">
        <f>SUMIFS('Per-Grade Breakdown'!$F$5:$F$23659,'Per-Grade Breakdown'!$A$5:$A$23659,$A3325)</f>
        <v/>
      </c>
      <c r="F3325" s="5">
        <f>D3325-E3325</f>
        <v/>
      </c>
      <c r="G3325" s="5">
        <f>'Notes'!$B$4</f>
        <v/>
      </c>
      <c r="H3325" s="5">
        <f>ROUNDUP(C3325/G3325,0)</f>
        <v/>
      </c>
      <c r="I3325" s="6">
        <f>F3325-H3325</f>
        <v/>
      </c>
      <c r="J3325" s="4">
        <f>IF(I3325&lt;0,"Deficit",IF(I3325=0,"Exact fit","Surplus"))</f>
        <v/>
      </c>
    </row>
    <row r="3326">
      <c r="A3326" s="4" t="n">
        <v>530224</v>
      </c>
      <c r="B3326" s="4" t="inlineStr">
        <is>
          <t>Nyakibande PS</t>
        </is>
      </c>
      <c r="C3326" s="5">
        <f>SUMIFS('Per-Grade Breakdown'!$D$5:$D$23659,'Per-Grade Breakdown'!$A$5:$A$23659,$A3326)</f>
        <v/>
      </c>
      <c r="D3326" s="5">
        <f>SUMIFS('Per-Grade Breakdown'!$E$5:$E$23659,'Per-Grade Breakdown'!$A$5:$A$23659,$A3326)</f>
        <v/>
      </c>
      <c r="E3326" s="5">
        <f>SUMIFS('Per-Grade Breakdown'!$F$5:$F$23659,'Per-Grade Breakdown'!$A$5:$A$23659,$A3326)</f>
        <v/>
      </c>
      <c r="F3326" s="5">
        <f>D3326-E3326</f>
        <v/>
      </c>
      <c r="G3326" s="5">
        <f>'Notes'!$B$4</f>
        <v/>
      </c>
      <c r="H3326" s="5">
        <f>ROUNDUP(C3326/G3326,0)</f>
        <v/>
      </c>
      <c r="I3326" s="6">
        <f>F3326-H3326</f>
        <v/>
      </c>
      <c r="J3326" s="4">
        <f>IF(I3326&lt;0,"Deficit",IF(I3326=0,"Exact fit","Surplus"))</f>
        <v/>
      </c>
    </row>
    <row r="3327">
      <c r="A3327" s="4" t="n">
        <v>530225</v>
      </c>
      <c r="B3327" s="4" t="inlineStr">
        <is>
          <t>GS Nyamuduha</t>
        </is>
      </c>
      <c r="C3327" s="5">
        <f>SUMIFS('Per-Grade Breakdown'!$D$5:$D$23659,'Per-Grade Breakdown'!$A$5:$A$23659,$A3327)</f>
        <v/>
      </c>
      <c r="D3327" s="5">
        <f>SUMIFS('Per-Grade Breakdown'!$E$5:$E$23659,'Per-Grade Breakdown'!$A$5:$A$23659,$A3327)</f>
        <v/>
      </c>
      <c r="E3327" s="5">
        <f>SUMIFS('Per-Grade Breakdown'!$F$5:$F$23659,'Per-Grade Breakdown'!$A$5:$A$23659,$A3327)</f>
        <v/>
      </c>
      <c r="F3327" s="5">
        <f>D3327-E3327</f>
        <v/>
      </c>
      <c r="G3327" s="5">
        <f>'Notes'!$B$4</f>
        <v/>
      </c>
      <c r="H3327" s="5">
        <f>ROUNDUP(C3327/G3327,0)</f>
        <v/>
      </c>
      <c r="I3327" s="6">
        <f>F3327-H3327</f>
        <v/>
      </c>
      <c r="J3327" s="4">
        <f>IF(I3327&lt;0,"Deficit",IF(I3327=0,"Exact fit","Surplus"))</f>
        <v/>
      </c>
    </row>
    <row r="3328">
      <c r="A3328" s="4" t="n">
        <v>530301</v>
      </c>
      <c r="B3328" s="4" t="inlineStr">
        <is>
          <t>GS Cyabusheshe</t>
        </is>
      </c>
      <c r="C3328" s="5">
        <f>SUMIFS('Per-Grade Breakdown'!$D$5:$D$23659,'Per-Grade Breakdown'!$A$5:$A$23659,$A3328)</f>
        <v/>
      </c>
      <c r="D3328" s="5">
        <f>SUMIFS('Per-Grade Breakdown'!$E$5:$E$23659,'Per-Grade Breakdown'!$A$5:$A$23659,$A3328)</f>
        <v/>
      </c>
      <c r="E3328" s="5">
        <f>SUMIFS('Per-Grade Breakdown'!$F$5:$F$23659,'Per-Grade Breakdown'!$A$5:$A$23659,$A3328)</f>
        <v/>
      </c>
      <c r="F3328" s="5">
        <f>D3328-E3328</f>
        <v/>
      </c>
      <c r="G3328" s="5">
        <f>'Notes'!$B$4</f>
        <v/>
      </c>
      <c r="H3328" s="5">
        <f>ROUNDUP(C3328/G3328,0)</f>
        <v/>
      </c>
      <c r="I3328" s="6">
        <f>F3328-H3328</f>
        <v/>
      </c>
      <c r="J3328" s="4">
        <f>IF(I3328&lt;0,"Deficit",IF(I3328=0,"Exact fit","Surplus"))</f>
        <v/>
      </c>
    </row>
    <row r="3329">
      <c r="A3329" s="4" t="n">
        <v>530304</v>
      </c>
      <c r="B3329" s="4" t="inlineStr">
        <is>
          <t>G.S Nyakayaga</t>
        </is>
      </c>
      <c r="C3329" s="5">
        <f>SUMIFS('Per-Grade Breakdown'!$D$5:$D$23659,'Per-Grade Breakdown'!$A$5:$A$23659,$A3329)</f>
        <v/>
      </c>
      <c r="D3329" s="5">
        <f>SUMIFS('Per-Grade Breakdown'!$E$5:$E$23659,'Per-Grade Breakdown'!$A$5:$A$23659,$A3329)</f>
        <v/>
      </c>
      <c r="E3329" s="5">
        <f>SUMIFS('Per-Grade Breakdown'!$F$5:$F$23659,'Per-Grade Breakdown'!$A$5:$A$23659,$A3329)</f>
        <v/>
      </c>
      <c r="F3329" s="5">
        <f>D3329-E3329</f>
        <v/>
      </c>
      <c r="G3329" s="5">
        <f>'Notes'!$B$4</f>
        <v/>
      </c>
      <c r="H3329" s="5">
        <f>ROUNDUP(C3329/G3329,0)</f>
        <v/>
      </c>
      <c r="I3329" s="6">
        <f>F3329-H3329</f>
        <v/>
      </c>
      <c r="J3329" s="4">
        <f>IF(I3329&lt;0,"Deficit",IF(I3329=0,"Exact fit","Surplus"))</f>
        <v/>
      </c>
    </row>
    <row r="3330">
      <c r="A3330" s="4" t="n">
        <v>530305</v>
      </c>
      <c r="B3330" s="4" t="inlineStr">
        <is>
          <t>G.S Nyamirama</t>
        </is>
      </c>
      <c r="C3330" s="5">
        <f>SUMIFS('Per-Grade Breakdown'!$D$5:$D$23659,'Per-Grade Breakdown'!$A$5:$A$23659,$A3330)</f>
        <v/>
      </c>
      <c r="D3330" s="5">
        <f>SUMIFS('Per-Grade Breakdown'!$E$5:$E$23659,'Per-Grade Breakdown'!$A$5:$A$23659,$A3330)</f>
        <v/>
      </c>
      <c r="E3330" s="5">
        <f>SUMIFS('Per-Grade Breakdown'!$F$5:$F$23659,'Per-Grade Breakdown'!$A$5:$A$23659,$A3330)</f>
        <v/>
      </c>
      <c r="F3330" s="5">
        <f>D3330-E3330</f>
        <v/>
      </c>
      <c r="G3330" s="5">
        <f>'Notes'!$B$4</f>
        <v/>
      </c>
      <c r="H3330" s="5">
        <f>ROUNDUP(C3330/G3330,0)</f>
        <v/>
      </c>
      <c r="I3330" s="6">
        <f>F3330-H3330</f>
        <v/>
      </c>
      <c r="J3330" s="4">
        <f>IF(I3330&lt;0,"Deficit",IF(I3330=0,"Exact fit","Surplus"))</f>
        <v/>
      </c>
    </row>
    <row r="3331">
      <c r="A3331" s="4" t="n">
        <v>530307</v>
      </c>
      <c r="B3331" s="4" t="inlineStr">
        <is>
          <t>GS GAKIRI</t>
        </is>
      </c>
      <c r="C3331" s="5">
        <f>SUMIFS('Per-Grade Breakdown'!$D$5:$D$23659,'Per-Grade Breakdown'!$A$5:$A$23659,$A3331)</f>
        <v/>
      </c>
      <c r="D3331" s="5">
        <f>SUMIFS('Per-Grade Breakdown'!$E$5:$E$23659,'Per-Grade Breakdown'!$A$5:$A$23659,$A3331)</f>
        <v/>
      </c>
      <c r="E3331" s="5">
        <f>SUMIFS('Per-Grade Breakdown'!$F$5:$F$23659,'Per-Grade Breakdown'!$A$5:$A$23659,$A3331)</f>
        <v/>
      </c>
      <c r="F3331" s="5">
        <f>D3331-E3331</f>
        <v/>
      </c>
      <c r="G3331" s="5">
        <f>'Notes'!$B$4</f>
        <v/>
      </c>
      <c r="H3331" s="5">
        <f>ROUNDUP(C3331/G3331,0)</f>
        <v/>
      </c>
      <c r="I3331" s="6">
        <f>F3331-H3331</f>
        <v/>
      </c>
      <c r="J3331" s="4">
        <f>IF(I3331&lt;0,"Deficit",IF(I3331=0,"Exact fit","Surplus"))</f>
        <v/>
      </c>
    </row>
    <row r="3332">
      <c r="A3332" s="4" t="n">
        <v>530312</v>
      </c>
      <c r="B3332" s="4" t="inlineStr">
        <is>
          <t>Mukarange GS</t>
        </is>
      </c>
      <c r="C3332" s="5">
        <f>SUMIFS('Per-Grade Breakdown'!$D$5:$D$23659,'Per-Grade Breakdown'!$A$5:$A$23659,$A3332)</f>
        <v/>
      </c>
      <c r="D3332" s="5">
        <f>SUMIFS('Per-Grade Breakdown'!$E$5:$E$23659,'Per-Grade Breakdown'!$A$5:$A$23659,$A3332)</f>
        <v/>
      </c>
      <c r="E3332" s="5">
        <f>SUMIFS('Per-Grade Breakdown'!$F$5:$F$23659,'Per-Grade Breakdown'!$A$5:$A$23659,$A3332)</f>
        <v/>
      </c>
      <c r="F3332" s="5">
        <f>D3332-E3332</f>
        <v/>
      </c>
      <c r="G3332" s="5">
        <f>'Notes'!$B$4</f>
        <v/>
      </c>
      <c r="H3332" s="5">
        <f>ROUNDUP(C3332/G3332,0)</f>
        <v/>
      </c>
      <c r="I3332" s="6">
        <f>F3332-H3332</f>
        <v/>
      </c>
      <c r="J3332" s="4">
        <f>IF(I3332&lt;0,"Deficit",IF(I3332=0,"Exact fit","Surplus"))</f>
        <v/>
      </c>
    </row>
    <row r="3333">
      <c r="A3333" s="4" t="n">
        <v>530317</v>
      </c>
      <c r="B3333" s="4" t="inlineStr">
        <is>
          <t>GS Tsima</t>
        </is>
      </c>
      <c r="C3333" s="5">
        <f>SUMIFS('Per-Grade Breakdown'!$D$5:$D$23659,'Per-Grade Breakdown'!$A$5:$A$23659,$A3333)</f>
        <v/>
      </c>
      <c r="D3333" s="5">
        <f>SUMIFS('Per-Grade Breakdown'!$E$5:$E$23659,'Per-Grade Breakdown'!$A$5:$A$23659,$A3333)</f>
        <v/>
      </c>
      <c r="E3333" s="5">
        <f>SUMIFS('Per-Grade Breakdown'!$F$5:$F$23659,'Per-Grade Breakdown'!$A$5:$A$23659,$A3333)</f>
        <v/>
      </c>
      <c r="F3333" s="5">
        <f>D3333-E3333</f>
        <v/>
      </c>
      <c r="G3333" s="5">
        <f>'Notes'!$B$4</f>
        <v/>
      </c>
      <c r="H3333" s="5">
        <f>ROUNDUP(C3333/G3333,0)</f>
        <v/>
      </c>
      <c r="I3333" s="6">
        <f>F3333-H3333</f>
        <v/>
      </c>
      <c r="J3333" s="4">
        <f>IF(I3333&lt;0,"Deficit",IF(I3333=0,"Exact fit","Surplus"))</f>
        <v/>
      </c>
    </row>
    <row r="3334">
      <c r="A3334" s="4" t="n">
        <v>530318</v>
      </c>
      <c r="B3334" s="4" t="inlineStr">
        <is>
          <t>GS KARUBUNGO</t>
        </is>
      </c>
      <c r="C3334" s="5">
        <f>SUMIFS('Per-Grade Breakdown'!$D$5:$D$23659,'Per-Grade Breakdown'!$A$5:$A$23659,$A3334)</f>
        <v/>
      </c>
      <c r="D3334" s="5">
        <f>SUMIFS('Per-Grade Breakdown'!$E$5:$E$23659,'Per-Grade Breakdown'!$A$5:$A$23659,$A3334)</f>
        <v/>
      </c>
      <c r="E3334" s="5">
        <f>SUMIFS('Per-Grade Breakdown'!$F$5:$F$23659,'Per-Grade Breakdown'!$A$5:$A$23659,$A3334)</f>
        <v/>
      </c>
      <c r="F3334" s="5">
        <f>D3334-E3334</f>
        <v/>
      </c>
      <c r="G3334" s="5">
        <f>'Notes'!$B$4</f>
        <v/>
      </c>
      <c r="H3334" s="5">
        <f>ROUNDUP(C3334/G3334,0)</f>
        <v/>
      </c>
      <c r="I3334" s="6">
        <f>F3334-H3334</f>
        <v/>
      </c>
      <c r="J3334" s="4">
        <f>IF(I3334&lt;0,"Deficit",IF(I3334=0,"Exact fit","Surplus"))</f>
        <v/>
      </c>
    </row>
    <row r="3335">
      <c r="A3335" s="4" t="n">
        <v>530321</v>
      </c>
      <c r="B3335" s="4" t="inlineStr">
        <is>
          <t>Akibiraro PS</t>
        </is>
      </c>
      <c r="C3335" s="5">
        <f>SUMIFS('Per-Grade Breakdown'!$D$5:$D$23659,'Per-Grade Breakdown'!$A$5:$A$23659,$A3335)</f>
        <v/>
      </c>
      <c r="D3335" s="5">
        <f>SUMIFS('Per-Grade Breakdown'!$E$5:$E$23659,'Per-Grade Breakdown'!$A$5:$A$23659,$A3335)</f>
        <v/>
      </c>
      <c r="E3335" s="5">
        <f>SUMIFS('Per-Grade Breakdown'!$F$5:$F$23659,'Per-Grade Breakdown'!$A$5:$A$23659,$A3335)</f>
        <v/>
      </c>
      <c r="F3335" s="5">
        <f>D3335-E3335</f>
        <v/>
      </c>
      <c r="G3335" s="5">
        <f>'Notes'!$B$4</f>
        <v/>
      </c>
      <c r="H3335" s="5">
        <f>ROUNDUP(C3335/G3335,0)</f>
        <v/>
      </c>
      <c r="I3335" s="6">
        <f>F3335-H3335</f>
        <v/>
      </c>
      <c r="J3335" s="4">
        <f>IF(I3335&lt;0,"Deficit",IF(I3335=0,"Exact fit","Surplus"))</f>
        <v/>
      </c>
    </row>
    <row r="3336">
      <c r="A3336" s="4" t="n">
        <v>530322</v>
      </c>
      <c r="B3336" s="4" t="inlineStr">
        <is>
          <t>Rushashi PS</t>
        </is>
      </c>
      <c r="C3336" s="5">
        <f>SUMIFS('Per-Grade Breakdown'!$D$5:$D$23659,'Per-Grade Breakdown'!$A$5:$A$23659,$A3336)</f>
        <v/>
      </c>
      <c r="D3336" s="5">
        <f>SUMIFS('Per-Grade Breakdown'!$E$5:$E$23659,'Per-Grade Breakdown'!$A$5:$A$23659,$A3336)</f>
        <v/>
      </c>
      <c r="E3336" s="5">
        <f>SUMIFS('Per-Grade Breakdown'!$F$5:$F$23659,'Per-Grade Breakdown'!$A$5:$A$23659,$A3336)</f>
        <v/>
      </c>
      <c r="F3336" s="5">
        <f>D3336-E3336</f>
        <v/>
      </c>
      <c r="G3336" s="5">
        <f>'Notes'!$B$4</f>
        <v/>
      </c>
      <c r="H3336" s="5">
        <f>ROUNDUP(C3336/G3336,0)</f>
        <v/>
      </c>
      <c r="I3336" s="6">
        <f>F3336-H3336</f>
        <v/>
      </c>
      <c r="J3336" s="4">
        <f>IF(I3336&lt;0,"Deficit",IF(I3336=0,"Exact fit","Surplus"))</f>
        <v/>
      </c>
    </row>
    <row r="3337">
      <c r="A3337" s="4" t="n">
        <v>530323</v>
      </c>
      <c r="B3337" s="4" t="inlineStr">
        <is>
          <t>GS Isangano</t>
        </is>
      </c>
      <c r="C3337" s="5">
        <f>SUMIFS('Per-Grade Breakdown'!$D$5:$D$23659,'Per-Grade Breakdown'!$A$5:$A$23659,$A3337)</f>
        <v/>
      </c>
      <c r="D3337" s="5">
        <f>SUMIFS('Per-Grade Breakdown'!$E$5:$E$23659,'Per-Grade Breakdown'!$A$5:$A$23659,$A3337)</f>
        <v/>
      </c>
      <c r="E3337" s="5">
        <f>SUMIFS('Per-Grade Breakdown'!$F$5:$F$23659,'Per-Grade Breakdown'!$A$5:$A$23659,$A3337)</f>
        <v/>
      </c>
      <c r="F3337" s="5">
        <f>D3337-E3337</f>
        <v/>
      </c>
      <c r="G3337" s="5">
        <f>'Notes'!$B$4</f>
        <v/>
      </c>
      <c r="H3337" s="5">
        <f>ROUNDUP(C3337/G3337,0)</f>
        <v/>
      </c>
      <c r="I3337" s="6">
        <f>F3337-H3337</f>
        <v/>
      </c>
      <c r="J3337" s="4">
        <f>IF(I3337&lt;0,"Deficit",IF(I3337=0,"Exact fit","Surplus"))</f>
        <v/>
      </c>
    </row>
    <row r="3338">
      <c r="A3338" s="4" t="n">
        <v>530324</v>
      </c>
      <c r="B3338" s="4" t="inlineStr">
        <is>
          <t>GS Kivuba</t>
        </is>
      </c>
      <c r="C3338" s="5">
        <f>SUMIFS('Per-Grade Breakdown'!$D$5:$D$23659,'Per-Grade Breakdown'!$A$5:$A$23659,$A3338)</f>
        <v/>
      </c>
      <c r="D3338" s="5">
        <f>SUMIFS('Per-Grade Breakdown'!$E$5:$E$23659,'Per-Grade Breakdown'!$A$5:$A$23659,$A3338)</f>
        <v/>
      </c>
      <c r="E3338" s="5">
        <f>SUMIFS('Per-Grade Breakdown'!$F$5:$F$23659,'Per-Grade Breakdown'!$A$5:$A$23659,$A3338)</f>
        <v/>
      </c>
      <c r="F3338" s="5">
        <f>D3338-E3338</f>
        <v/>
      </c>
      <c r="G3338" s="5">
        <f>'Notes'!$B$4</f>
        <v/>
      </c>
      <c r="H3338" s="5">
        <f>ROUNDUP(C3338/G3338,0)</f>
        <v/>
      </c>
      <c r="I3338" s="6">
        <f>F3338-H3338</f>
        <v/>
      </c>
      <c r="J3338" s="4">
        <f>IF(I3338&lt;0,"Deficit",IF(I3338=0,"Exact fit","Surplus"))</f>
        <v/>
      </c>
    </row>
    <row r="3339">
      <c r="A3339" s="4" t="n">
        <v>530401</v>
      </c>
      <c r="B3339" s="4" t="inlineStr">
        <is>
          <t>BRIGHT COMPETENT</t>
        </is>
      </c>
      <c r="C3339" s="5">
        <f>SUMIFS('Per-Grade Breakdown'!$D$5:$D$23659,'Per-Grade Breakdown'!$A$5:$A$23659,$A3339)</f>
        <v/>
      </c>
      <c r="D3339" s="5">
        <f>SUMIFS('Per-Grade Breakdown'!$E$5:$E$23659,'Per-Grade Breakdown'!$A$5:$A$23659,$A3339)</f>
        <v/>
      </c>
      <c r="E3339" s="5">
        <f>SUMIFS('Per-Grade Breakdown'!$F$5:$F$23659,'Per-Grade Breakdown'!$A$5:$A$23659,$A3339)</f>
        <v/>
      </c>
      <c r="F3339" s="5">
        <f>D3339-E3339</f>
        <v/>
      </c>
      <c r="G3339" s="5">
        <f>'Notes'!$B$4</f>
        <v/>
      </c>
      <c r="H3339" s="5">
        <f>ROUNDUP(C3339/G3339,0)</f>
        <v/>
      </c>
      <c r="I3339" s="6">
        <f>F3339-H3339</f>
        <v/>
      </c>
      <c r="J3339" s="4">
        <f>IF(I3339&lt;0,"Deficit",IF(I3339=0,"Exact fit","Surplus"))</f>
        <v/>
      </c>
    </row>
    <row r="3340">
      <c r="A3340" s="4" t="n">
        <v>530402</v>
      </c>
      <c r="B3340" s="4" t="inlineStr">
        <is>
          <t>G.S BIHINGA</t>
        </is>
      </c>
      <c r="C3340" s="5">
        <f>SUMIFS('Per-Grade Breakdown'!$D$5:$D$23659,'Per-Grade Breakdown'!$A$5:$A$23659,$A3340)</f>
        <v/>
      </c>
      <c r="D3340" s="5">
        <f>SUMIFS('Per-Grade Breakdown'!$E$5:$E$23659,'Per-Grade Breakdown'!$A$5:$A$23659,$A3340)</f>
        <v/>
      </c>
      <c r="E3340" s="5">
        <f>SUMIFS('Per-Grade Breakdown'!$F$5:$F$23659,'Per-Grade Breakdown'!$A$5:$A$23659,$A3340)</f>
        <v/>
      </c>
      <c r="F3340" s="5">
        <f>D3340-E3340</f>
        <v/>
      </c>
      <c r="G3340" s="5">
        <f>'Notes'!$B$4</f>
        <v/>
      </c>
      <c r="H3340" s="5">
        <f>ROUNDUP(C3340/G3340,0)</f>
        <v/>
      </c>
      <c r="I3340" s="6">
        <f>F3340-H3340</f>
        <v/>
      </c>
      <c r="J3340" s="4">
        <f>IF(I3340&lt;0,"Deficit",IF(I3340=0,"Exact fit","Surplus"))</f>
        <v/>
      </c>
    </row>
    <row r="3341">
      <c r="A3341" s="4" t="n">
        <v>530403</v>
      </c>
      <c r="B3341" s="4" t="inlineStr">
        <is>
          <t>G.S KIBONDO</t>
        </is>
      </c>
      <c r="C3341" s="5">
        <f>SUMIFS('Per-Grade Breakdown'!$D$5:$D$23659,'Per-Grade Breakdown'!$A$5:$A$23659,$A3341)</f>
        <v/>
      </c>
      <c r="D3341" s="5">
        <f>SUMIFS('Per-Grade Breakdown'!$E$5:$E$23659,'Per-Grade Breakdown'!$A$5:$A$23659,$A3341)</f>
        <v/>
      </c>
      <c r="E3341" s="5">
        <f>SUMIFS('Per-Grade Breakdown'!$F$5:$F$23659,'Per-Grade Breakdown'!$A$5:$A$23659,$A3341)</f>
        <v/>
      </c>
      <c r="F3341" s="5">
        <f>D3341-E3341</f>
        <v/>
      </c>
      <c r="G3341" s="5">
        <f>'Notes'!$B$4</f>
        <v/>
      </c>
      <c r="H3341" s="5">
        <f>ROUNDUP(C3341/G3341,0)</f>
        <v/>
      </c>
      <c r="I3341" s="6">
        <f>F3341-H3341</f>
        <v/>
      </c>
      <c r="J3341" s="4">
        <f>IF(I3341&lt;0,"Deficit",IF(I3341=0,"Exact fit","Surplus"))</f>
        <v/>
      </c>
    </row>
    <row r="3342">
      <c r="A3342" s="4" t="n">
        <v>530405</v>
      </c>
      <c r="B3342" s="4" t="inlineStr">
        <is>
          <t>GS Gatoki</t>
        </is>
      </c>
      <c r="C3342" s="5">
        <f>SUMIFS('Per-Grade Breakdown'!$D$5:$D$23659,'Per-Grade Breakdown'!$A$5:$A$23659,$A3342)</f>
        <v/>
      </c>
      <c r="D3342" s="5">
        <f>SUMIFS('Per-Grade Breakdown'!$E$5:$E$23659,'Per-Grade Breakdown'!$A$5:$A$23659,$A3342)</f>
        <v/>
      </c>
      <c r="E3342" s="5">
        <f>SUMIFS('Per-Grade Breakdown'!$F$5:$F$23659,'Per-Grade Breakdown'!$A$5:$A$23659,$A3342)</f>
        <v/>
      </c>
      <c r="F3342" s="5">
        <f>D3342-E3342</f>
        <v/>
      </c>
      <c r="G3342" s="5">
        <f>'Notes'!$B$4</f>
        <v/>
      </c>
      <c r="H3342" s="5">
        <f>ROUNDUP(C3342/G3342,0)</f>
        <v/>
      </c>
      <c r="I3342" s="6">
        <f>F3342-H3342</f>
        <v/>
      </c>
      <c r="J3342" s="4">
        <f>IF(I3342&lt;0,"Deficit",IF(I3342=0,"Exact fit","Surplus"))</f>
        <v/>
      </c>
    </row>
    <row r="3343">
      <c r="A3343" s="4" t="n">
        <v>530407</v>
      </c>
      <c r="B3343" s="4" t="inlineStr">
        <is>
          <t>GS Ruhuha</t>
        </is>
      </c>
      <c r="C3343" s="5">
        <f>SUMIFS('Per-Grade Breakdown'!$D$5:$D$23659,'Per-Grade Breakdown'!$A$5:$A$23659,$A3343)</f>
        <v/>
      </c>
      <c r="D3343" s="5">
        <f>SUMIFS('Per-Grade Breakdown'!$E$5:$E$23659,'Per-Grade Breakdown'!$A$5:$A$23659,$A3343)</f>
        <v/>
      </c>
      <c r="E3343" s="5">
        <f>SUMIFS('Per-Grade Breakdown'!$F$5:$F$23659,'Per-Grade Breakdown'!$A$5:$A$23659,$A3343)</f>
        <v/>
      </c>
      <c r="F3343" s="5">
        <f>D3343-E3343</f>
        <v/>
      </c>
      <c r="G3343" s="5">
        <f>'Notes'!$B$4</f>
        <v/>
      </c>
      <c r="H3343" s="5">
        <f>ROUNDUP(C3343/G3343,0)</f>
        <v/>
      </c>
      <c r="I3343" s="6">
        <f>F3343-H3343</f>
        <v/>
      </c>
      <c r="J3343" s="4">
        <f>IF(I3343&lt;0,"Deficit",IF(I3343=0,"Exact fit","Surplus"))</f>
        <v/>
      </c>
    </row>
    <row r="3344">
      <c r="A3344" s="4" t="n">
        <v>530409</v>
      </c>
      <c r="B3344" s="4" t="inlineStr">
        <is>
          <t>MORNING STAR</t>
        </is>
      </c>
      <c r="C3344" s="5">
        <f>SUMIFS('Per-Grade Breakdown'!$D$5:$D$23659,'Per-Grade Breakdown'!$A$5:$A$23659,$A3344)</f>
        <v/>
      </c>
      <c r="D3344" s="5">
        <f>SUMIFS('Per-Grade Breakdown'!$E$5:$E$23659,'Per-Grade Breakdown'!$A$5:$A$23659,$A3344)</f>
        <v/>
      </c>
      <c r="E3344" s="5">
        <f>SUMIFS('Per-Grade Breakdown'!$F$5:$F$23659,'Per-Grade Breakdown'!$A$5:$A$23659,$A3344)</f>
        <v/>
      </c>
      <c r="F3344" s="5">
        <f>D3344-E3344</f>
        <v/>
      </c>
      <c r="G3344" s="5">
        <f>'Notes'!$B$4</f>
        <v/>
      </c>
      <c r="H3344" s="5">
        <f>ROUNDUP(C3344/G3344,0)</f>
        <v/>
      </c>
      <c r="I3344" s="6">
        <f>F3344-H3344</f>
        <v/>
      </c>
      <c r="J3344" s="4">
        <f>IF(I3344&lt;0,"Deficit",IF(I3344=0,"Exact fit","Surplus"))</f>
        <v/>
      </c>
    </row>
    <row r="3345">
      <c r="A3345" s="4" t="n">
        <v>530410</v>
      </c>
      <c r="B3345" s="4" t="inlineStr">
        <is>
          <t>MUSTARD SEED</t>
        </is>
      </c>
      <c r="C3345" s="5">
        <f>SUMIFS('Per-Grade Breakdown'!$D$5:$D$23659,'Per-Grade Breakdown'!$A$5:$A$23659,$A3345)</f>
        <v/>
      </c>
      <c r="D3345" s="5">
        <f>SUMIFS('Per-Grade Breakdown'!$E$5:$E$23659,'Per-Grade Breakdown'!$A$5:$A$23659,$A3345)</f>
        <v/>
      </c>
      <c r="E3345" s="5">
        <f>SUMIFS('Per-Grade Breakdown'!$F$5:$F$23659,'Per-Grade Breakdown'!$A$5:$A$23659,$A3345)</f>
        <v/>
      </c>
      <c r="F3345" s="5">
        <f>D3345-E3345</f>
        <v/>
      </c>
      <c r="G3345" s="5">
        <f>'Notes'!$B$4</f>
        <v/>
      </c>
      <c r="H3345" s="5">
        <f>ROUNDUP(C3345/G3345,0)</f>
        <v/>
      </c>
      <c r="I3345" s="6">
        <f>F3345-H3345</f>
        <v/>
      </c>
      <c r="J3345" s="4">
        <f>IF(I3345&lt;0,"Deficit",IF(I3345=0,"Exact fit","Surplus"))</f>
        <v/>
      </c>
    </row>
    <row r="3346">
      <c r="A3346" s="4" t="n">
        <v>530411</v>
      </c>
      <c r="B3346" s="4" t="inlineStr">
        <is>
          <t>GS Nyabikiri</t>
        </is>
      </c>
      <c r="C3346" s="5">
        <f>SUMIFS('Per-Grade Breakdown'!$D$5:$D$23659,'Per-Grade Breakdown'!$A$5:$A$23659,$A3346)</f>
        <v/>
      </c>
      <c r="D3346" s="5">
        <f>SUMIFS('Per-Grade Breakdown'!$E$5:$E$23659,'Per-Grade Breakdown'!$A$5:$A$23659,$A3346)</f>
        <v/>
      </c>
      <c r="E3346" s="5">
        <f>SUMIFS('Per-Grade Breakdown'!$F$5:$F$23659,'Per-Grade Breakdown'!$A$5:$A$23659,$A3346)</f>
        <v/>
      </c>
      <c r="F3346" s="5">
        <f>D3346-E3346</f>
        <v/>
      </c>
      <c r="G3346" s="5">
        <f>'Notes'!$B$4</f>
        <v/>
      </c>
      <c r="H3346" s="5">
        <f>ROUNDUP(C3346/G3346,0)</f>
        <v/>
      </c>
      <c r="I3346" s="6">
        <f>F3346-H3346</f>
        <v/>
      </c>
      <c r="J3346" s="4">
        <f>IF(I3346&lt;0,"Deficit",IF(I3346=0,"Exact fit","Surplus"))</f>
        <v/>
      </c>
    </row>
    <row r="3347">
      <c r="A3347" s="4" t="n">
        <v>530412</v>
      </c>
      <c r="B3347" s="4" t="inlineStr">
        <is>
          <t>GS Nyarubuye</t>
        </is>
      </c>
      <c r="C3347" s="5">
        <f>SUMIFS('Per-Grade Breakdown'!$D$5:$D$23659,'Per-Grade Breakdown'!$A$5:$A$23659,$A3347)</f>
        <v/>
      </c>
      <c r="D3347" s="5">
        <f>SUMIFS('Per-Grade Breakdown'!$E$5:$E$23659,'Per-Grade Breakdown'!$A$5:$A$23659,$A3347)</f>
        <v/>
      </c>
      <c r="E3347" s="5">
        <f>SUMIFS('Per-Grade Breakdown'!$F$5:$F$23659,'Per-Grade Breakdown'!$A$5:$A$23659,$A3347)</f>
        <v/>
      </c>
      <c r="F3347" s="5">
        <f>D3347-E3347</f>
        <v/>
      </c>
      <c r="G3347" s="5">
        <f>'Notes'!$B$4</f>
        <v/>
      </c>
      <c r="H3347" s="5">
        <f>ROUNDUP(C3347/G3347,0)</f>
        <v/>
      </c>
      <c r="I3347" s="6">
        <f>F3347-H3347</f>
        <v/>
      </c>
      <c r="J3347" s="4">
        <f>IF(I3347&lt;0,"Deficit",IF(I3347=0,"Exact fit","Surplus"))</f>
        <v/>
      </c>
    </row>
    <row r="3348">
      <c r="A3348" s="4" t="n">
        <v>530413</v>
      </c>
      <c r="B3348" s="4" t="inlineStr">
        <is>
          <t>ST SILAS EAR KIBONDO</t>
        </is>
      </c>
      <c r="C3348" s="5">
        <f>SUMIFS('Per-Grade Breakdown'!$D$5:$D$23659,'Per-Grade Breakdown'!$A$5:$A$23659,$A3348)</f>
        <v/>
      </c>
      <c r="D3348" s="5">
        <f>SUMIFS('Per-Grade Breakdown'!$E$5:$E$23659,'Per-Grade Breakdown'!$A$5:$A$23659,$A3348)</f>
        <v/>
      </c>
      <c r="E3348" s="5">
        <f>SUMIFS('Per-Grade Breakdown'!$F$5:$F$23659,'Per-Grade Breakdown'!$A$5:$A$23659,$A3348)</f>
        <v/>
      </c>
      <c r="F3348" s="5">
        <f>D3348-E3348</f>
        <v/>
      </c>
      <c r="G3348" s="5">
        <f>'Notes'!$B$4</f>
        <v/>
      </c>
      <c r="H3348" s="5">
        <f>ROUNDUP(C3348/G3348,0)</f>
        <v/>
      </c>
      <c r="I3348" s="6">
        <f>F3348-H3348</f>
        <v/>
      </c>
      <c r="J3348" s="4">
        <f>IF(I3348&lt;0,"Deficit",IF(I3348=0,"Exact fit","Surplus"))</f>
        <v/>
      </c>
    </row>
    <row r="3349">
      <c r="A3349" s="4" t="n">
        <v>530415</v>
      </c>
      <c r="B3349" s="4" t="inlineStr">
        <is>
          <t>CHANGE LIFE</t>
        </is>
      </c>
      <c r="C3349" s="5">
        <f>SUMIFS('Per-Grade Breakdown'!$D$5:$D$23659,'Per-Grade Breakdown'!$A$5:$A$23659,$A3349)</f>
        <v/>
      </c>
      <c r="D3349" s="5">
        <f>SUMIFS('Per-Grade Breakdown'!$E$5:$E$23659,'Per-Grade Breakdown'!$A$5:$A$23659,$A3349)</f>
        <v/>
      </c>
      <c r="E3349" s="5">
        <f>SUMIFS('Per-Grade Breakdown'!$F$5:$F$23659,'Per-Grade Breakdown'!$A$5:$A$23659,$A3349)</f>
        <v/>
      </c>
      <c r="F3349" s="5">
        <f>D3349-E3349</f>
        <v/>
      </c>
      <c r="G3349" s="5">
        <f>'Notes'!$B$4</f>
        <v/>
      </c>
      <c r="H3349" s="5">
        <f>ROUNDUP(C3349/G3349,0)</f>
        <v/>
      </c>
      <c r="I3349" s="6">
        <f>F3349-H3349</f>
        <v/>
      </c>
      <c r="J3349" s="4">
        <f>IF(I3349&lt;0,"Deficit",IF(I3349=0,"Exact fit","Surplus"))</f>
        <v/>
      </c>
    </row>
    <row r="3350">
      <c r="A3350" s="4" t="n">
        <v>530416</v>
      </c>
      <c r="B3350" s="4" t="inlineStr">
        <is>
          <t>GS SIMBWA</t>
        </is>
      </c>
      <c r="C3350" s="5">
        <f>SUMIFS('Per-Grade Breakdown'!$D$5:$D$23659,'Per-Grade Breakdown'!$A$5:$A$23659,$A3350)</f>
        <v/>
      </c>
      <c r="D3350" s="5">
        <f>SUMIFS('Per-Grade Breakdown'!$E$5:$E$23659,'Per-Grade Breakdown'!$A$5:$A$23659,$A3350)</f>
        <v/>
      </c>
      <c r="E3350" s="5">
        <f>SUMIFS('Per-Grade Breakdown'!$F$5:$F$23659,'Per-Grade Breakdown'!$A$5:$A$23659,$A3350)</f>
        <v/>
      </c>
      <c r="F3350" s="5">
        <f>D3350-E3350</f>
        <v/>
      </c>
      <c r="G3350" s="5">
        <f>'Notes'!$B$4</f>
        <v/>
      </c>
      <c r="H3350" s="5">
        <f>ROUNDUP(C3350/G3350,0)</f>
        <v/>
      </c>
      <c r="I3350" s="6">
        <f>F3350-H3350</f>
        <v/>
      </c>
      <c r="J3350" s="4">
        <f>IF(I3350&lt;0,"Deficit",IF(I3350=0,"Exact fit","Surplus"))</f>
        <v/>
      </c>
    </row>
    <row r="3351">
      <c r="A3351" s="4" t="n">
        <v>530417</v>
      </c>
      <c r="B3351" s="4" t="inlineStr">
        <is>
          <t>GS KARENGE</t>
        </is>
      </c>
      <c r="C3351" s="5">
        <f>SUMIFS('Per-Grade Breakdown'!$D$5:$D$23659,'Per-Grade Breakdown'!$A$5:$A$23659,$A3351)</f>
        <v/>
      </c>
      <c r="D3351" s="5">
        <f>SUMIFS('Per-Grade Breakdown'!$E$5:$E$23659,'Per-Grade Breakdown'!$A$5:$A$23659,$A3351)</f>
        <v/>
      </c>
      <c r="E3351" s="5">
        <f>SUMIFS('Per-Grade Breakdown'!$F$5:$F$23659,'Per-Grade Breakdown'!$A$5:$A$23659,$A3351)</f>
        <v/>
      </c>
      <c r="F3351" s="5">
        <f>D3351-E3351</f>
        <v/>
      </c>
      <c r="G3351" s="5">
        <f>'Notes'!$B$4</f>
        <v/>
      </c>
      <c r="H3351" s="5">
        <f>ROUNDUP(C3351/G3351,0)</f>
        <v/>
      </c>
      <c r="I3351" s="6">
        <f>F3351-H3351</f>
        <v/>
      </c>
      <c r="J3351" s="4">
        <f>IF(I3351&lt;0,"Deficit",IF(I3351=0,"Exact fit","Surplus"))</f>
        <v/>
      </c>
    </row>
    <row r="3352">
      <c r="A3352" s="4" t="n">
        <v>530418</v>
      </c>
      <c r="B3352" s="4" t="inlineStr">
        <is>
          <t>GS NYABIKIRI MODEL</t>
        </is>
      </c>
      <c r="C3352" s="5">
        <f>SUMIFS('Per-Grade Breakdown'!$D$5:$D$23659,'Per-Grade Breakdown'!$A$5:$A$23659,$A3352)</f>
        <v/>
      </c>
      <c r="D3352" s="5">
        <f>SUMIFS('Per-Grade Breakdown'!$E$5:$E$23659,'Per-Grade Breakdown'!$A$5:$A$23659,$A3352)</f>
        <v/>
      </c>
      <c r="E3352" s="5">
        <f>SUMIFS('Per-Grade Breakdown'!$F$5:$F$23659,'Per-Grade Breakdown'!$A$5:$A$23659,$A3352)</f>
        <v/>
      </c>
      <c r="F3352" s="5">
        <f>D3352-E3352</f>
        <v/>
      </c>
      <c r="G3352" s="5">
        <f>'Notes'!$B$4</f>
        <v/>
      </c>
      <c r="H3352" s="5">
        <f>ROUNDUP(C3352/G3352,0)</f>
        <v/>
      </c>
      <c r="I3352" s="6">
        <f>F3352-H3352</f>
        <v/>
      </c>
      <c r="J3352" s="4">
        <f>IF(I3352&lt;0,"Deficit",IF(I3352=0,"Exact fit","Surplus"))</f>
        <v/>
      </c>
    </row>
    <row r="3353">
      <c r="A3353" s="4" t="n">
        <v>530419</v>
      </c>
      <c r="B3353" s="4" t="inlineStr">
        <is>
          <t>MARIMBA PRIMARY SCHOOL</t>
        </is>
      </c>
      <c r="C3353" s="5">
        <f>SUMIFS('Per-Grade Breakdown'!$D$5:$D$23659,'Per-Grade Breakdown'!$A$5:$A$23659,$A3353)</f>
        <v/>
      </c>
      <c r="D3353" s="5">
        <f>SUMIFS('Per-Grade Breakdown'!$E$5:$E$23659,'Per-Grade Breakdown'!$A$5:$A$23659,$A3353)</f>
        <v/>
      </c>
      <c r="E3353" s="5">
        <f>SUMIFS('Per-Grade Breakdown'!$F$5:$F$23659,'Per-Grade Breakdown'!$A$5:$A$23659,$A3353)</f>
        <v/>
      </c>
      <c r="F3353" s="5">
        <f>D3353-E3353</f>
        <v/>
      </c>
      <c r="G3353" s="5">
        <f>'Notes'!$B$4</f>
        <v/>
      </c>
      <c r="H3353" s="5">
        <f>ROUNDUP(C3353/G3353,0)</f>
        <v/>
      </c>
      <c r="I3353" s="6">
        <f>F3353-H3353</f>
        <v/>
      </c>
      <c r="J3353" s="4">
        <f>IF(I3353&lt;0,"Deficit",IF(I3353=0,"Exact fit","Surplus"))</f>
        <v/>
      </c>
    </row>
    <row r="3354">
      <c r="A3354" s="4" t="n">
        <v>530422</v>
      </c>
      <c r="B3354" s="4" t="inlineStr">
        <is>
          <t>GS Rutenderi</t>
        </is>
      </c>
      <c r="C3354" s="5">
        <f>SUMIFS('Per-Grade Breakdown'!$D$5:$D$23659,'Per-Grade Breakdown'!$A$5:$A$23659,$A3354)</f>
        <v/>
      </c>
      <c r="D3354" s="5">
        <f>SUMIFS('Per-Grade Breakdown'!$E$5:$E$23659,'Per-Grade Breakdown'!$A$5:$A$23659,$A3354)</f>
        <v/>
      </c>
      <c r="E3354" s="5">
        <f>SUMIFS('Per-Grade Breakdown'!$F$5:$F$23659,'Per-Grade Breakdown'!$A$5:$A$23659,$A3354)</f>
        <v/>
      </c>
      <c r="F3354" s="5">
        <f>D3354-E3354</f>
        <v/>
      </c>
      <c r="G3354" s="5">
        <f>'Notes'!$B$4</f>
        <v/>
      </c>
      <c r="H3354" s="5">
        <f>ROUNDUP(C3354/G3354,0)</f>
        <v/>
      </c>
      <c r="I3354" s="6">
        <f>F3354-H3354</f>
        <v/>
      </c>
      <c r="J3354" s="4">
        <f>IF(I3354&lt;0,"Deficit",IF(I3354=0,"Exact fit","Surplus"))</f>
        <v/>
      </c>
    </row>
    <row r="3355">
      <c r="A3355" s="4" t="n">
        <v>530423</v>
      </c>
      <c r="B3355" s="4" t="inlineStr">
        <is>
          <t>Kabarore Vision PS</t>
        </is>
      </c>
      <c r="C3355" s="5">
        <f>SUMIFS('Per-Grade Breakdown'!$D$5:$D$23659,'Per-Grade Breakdown'!$A$5:$A$23659,$A3355)</f>
        <v/>
      </c>
      <c r="D3355" s="5">
        <f>SUMIFS('Per-Grade Breakdown'!$E$5:$E$23659,'Per-Grade Breakdown'!$A$5:$A$23659,$A3355)</f>
        <v/>
      </c>
      <c r="E3355" s="5">
        <f>SUMIFS('Per-Grade Breakdown'!$F$5:$F$23659,'Per-Grade Breakdown'!$A$5:$A$23659,$A3355)</f>
        <v/>
      </c>
      <c r="F3355" s="5">
        <f>D3355-E3355</f>
        <v/>
      </c>
      <c r="G3355" s="5">
        <f>'Notes'!$B$4</f>
        <v/>
      </c>
      <c r="H3355" s="5">
        <f>ROUNDUP(C3355/G3355,0)</f>
        <v/>
      </c>
      <c r="I3355" s="6">
        <f>F3355-H3355</f>
        <v/>
      </c>
      <c r="J3355" s="4">
        <f>IF(I3355&lt;0,"Deficit",IF(I3355=0,"Exact fit","Surplus"))</f>
        <v/>
      </c>
    </row>
    <row r="3356">
      <c r="A3356" s="4" t="n">
        <v>530424</v>
      </c>
      <c r="B3356" s="4" t="inlineStr">
        <is>
          <t>Kabeza PS</t>
        </is>
      </c>
      <c r="C3356" s="5">
        <f>SUMIFS('Per-Grade Breakdown'!$D$5:$D$23659,'Per-Grade Breakdown'!$A$5:$A$23659,$A3356)</f>
        <v/>
      </c>
      <c r="D3356" s="5">
        <f>SUMIFS('Per-Grade Breakdown'!$E$5:$E$23659,'Per-Grade Breakdown'!$A$5:$A$23659,$A3356)</f>
        <v/>
      </c>
      <c r="E3356" s="5">
        <f>SUMIFS('Per-Grade Breakdown'!$F$5:$F$23659,'Per-Grade Breakdown'!$A$5:$A$23659,$A3356)</f>
        <v/>
      </c>
      <c r="F3356" s="5">
        <f>D3356-E3356</f>
        <v/>
      </c>
      <c r="G3356" s="5">
        <f>'Notes'!$B$4</f>
        <v/>
      </c>
      <c r="H3356" s="5">
        <f>ROUNDUP(C3356/G3356,0)</f>
        <v/>
      </c>
      <c r="I3356" s="6">
        <f>F3356-H3356</f>
        <v/>
      </c>
      <c r="J3356" s="4">
        <f>IF(I3356&lt;0,"Deficit",IF(I3356=0,"Exact fit","Surplus"))</f>
        <v/>
      </c>
    </row>
    <row r="3357">
      <c r="A3357" s="4" t="n">
        <v>530425</v>
      </c>
      <c r="B3357" s="4" t="inlineStr">
        <is>
          <t>Simbwa B PS</t>
        </is>
      </c>
      <c r="C3357" s="5">
        <f>SUMIFS('Per-Grade Breakdown'!$D$5:$D$23659,'Per-Grade Breakdown'!$A$5:$A$23659,$A3357)</f>
        <v/>
      </c>
      <c r="D3357" s="5">
        <f>SUMIFS('Per-Grade Breakdown'!$E$5:$E$23659,'Per-Grade Breakdown'!$A$5:$A$23659,$A3357)</f>
        <v/>
      </c>
      <c r="E3357" s="5">
        <f>SUMIFS('Per-Grade Breakdown'!$F$5:$F$23659,'Per-Grade Breakdown'!$A$5:$A$23659,$A3357)</f>
        <v/>
      </c>
      <c r="F3357" s="5">
        <f>D3357-E3357</f>
        <v/>
      </c>
      <c r="G3357" s="5">
        <f>'Notes'!$B$4</f>
        <v/>
      </c>
      <c r="H3357" s="5">
        <f>ROUNDUP(C3357/G3357,0)</f>
        <v/>
      </c>
      <c r="I3357" s="6">
        <f>F3357-H3357</f>
        <v/>
      </c>
      <c r="J3357" s="4">
        <f>IF(I3357&lt;0,"Deficit",IF(I3357=0,"Exact fit","Surplus"))</f>
        <v/>
      </c>
    </row>
    <row r="3358">
      <c r="A3358" s="4" t="n">
        <v>530426</v>
      </c>
      <c r="B3358" s="4" t="inlineStr">
        <is>
          <t>GS Nyabikiri-Ngarama</t>
        </is>
      </c>
      <c r="C3358" s="5">
        <f>SUMIFS('Per-Grade Breakdown'!$D$5:$D$23659,'Per-Grade Breakdown'!$A$5:$A$23659,$A3358)</f>
        <v/>
      </c>
      <c r="D3358" s="5">
        <f>SUMIFS('Per-Grade Breakdown'!$E$5:$E$23659,'Per-Grade Breakdown'!$A$5:$A$23659,$A3358)</f>
        <v/>
      </c>
      <c r="E3358" s="5">
        <f>SUMIFS('Per-Grade Breakdown'!$F$5:$F$23659,'Per-Grade Breakdown'!$A$5:$A$23659,$A3358)</f>
        <v/>
      </c>
      <c r="F3358" s="5">
        <f>D3358-E3358</f>
        <v/>
      </c>
      <c r="G3358" s="5">
        <f>'Notes'!$B$4</f>
        <v/>
      </c>
      <c r="H3358" s="5">
        <f>ROUNDUP(C3358/G3358,0)</f>
        <v/>
      </c>
      <c r="I3358" s="6">
        <f>F3358-H3358</f>
        <v/>
      </c>
      <c r="J3358" s="4">
        <f>IF(I3358&lt;0,"Deficit",IF(I3358=0,"Exact fit","Surplus"))</f>
        <v/>
      </c>
    </row>
    <row r="3359">
      <c r="A3359" s="4" t="n">
        <v>530428</v>
      </c>
      <c r="B3359" s="4" t="inlineStr">
        <is>
          <t>RUHUHA GREEN STAR FOUNDATION</t>
        </is>
      </c>
      <c r="C3359" s="5">
        <f>SUMIFS('Per-Grade Breakdown'!$D$5:$D$23659,'Per-Grade Breakdown'!$A$5:$A$23659,$A3359)</f>
        <v/>
      </c>
      <c r="D3359" s="5">
        <f>SUMIFS('Per-Grade Breakdown'!$E$5:$E$23659,'Per-Grade Breakdown'!$A$5:$A$23659,$A3359)</f>
        <v/>
      </c>
      <c r="E3359" s="5">
        <f>SUMIFS('Per-Grade Breakdown'!$F$5:$F$23659,'Per-Grade Breakdown'!$A$5:$A$23659,$A3359)</f>
        <v/>
      </c>
      <c r="F3359" s="5">
        <f>D3359-E3359</f>
        <v/>
      </c>
      <c r="G3359" s="5">
        <f>'Notes'!$B$4</f>
        <v/>
      </c>
      <c r="H3359" s="5">
        <f>ROUNDUP(C3359/G3359,0)</f>
        <v/>
      </c>
      <c r="I3359" s="6">
        <f>F3359-H3359</f>
        <v/>
      </c>
      <c r="J3359" s="4">
        <f>IF(I3359&lt;0,"Deficit",IF(I3359=0,"Exact fit","Surplus"))</f>
        <v/>
      </c>
    </row>
    <row r="3360">
      <c r="A3360" s="4" t="n">
        <v>530432</v>
      </c>
      <c r="B3360" s="4" t="inlineStr">
        <is>
          <t>KIBONDO QUEEN MARY SCHOOL</t>
        </is>
      </c>
      <c r="C3360" s="5">
        <f>SUMIFS('Per-Grade Breakdown'!$D$5:$D$23659,'Per-Grade Breakdown'!$A$5:$A$23659,$A3360)</f>
        <v/>
      </c>
      <c r="D3360" s="5">
        <f>SUMIFS('Per-Grade Breakdown'!$E$5:$E$23659,'Per-Grade Breakdown'!$A$5:$A$23659,$A3360)</f>
        <v/>
      </c>
      <c r="E3360" s="5">
        <f>SUMIFS('Per-Grade Breakdown'!$F$5:$F$23659,'Per-Grade Breakdown'!$A$5:$A$23659,$A3360)</f>
        <v/>
      </c>
      <c r="F3360" s="5">
        <f>D3360-E3360</f>
        <v/>
      </c>
      <c r="G3360" s="5">
        <f>'Notes'!$B$4</f>
        <v/>
      </c>
      <c r="H3360" s="5">
        <f>ROUNDUP(C3360/G3360,0)</f>
        <v/>
      </c>
      <c r="I3360" s="6">
        <f>F3360-H3360</f>
        <v/>
      </c>
      <c r="J3360" s="4">
        <f>IF(I3360&lt;0,"Deficit",IF(I3360=0,"Exact fit","Surplus"))</f>
        <v/>
      </c>
    </row>
    <row r="3361">
      <c r="A3361" s="4" t="n">
        <v>530433</v>
      </c>
      <c r="B3361" s="4" t="inlineStr">
        <is>
          <t>WISDOM SCHOOL KABARORE</t>
        </is>
      </c>
      <c r="C3361" s="5">
        <f>SUMIFS('Per-Grade Breakdown'!$D$5:$D$23659,'Per-Grade Breakdown'!$A$5:$A$23659,$A3361)</f>
        <v/>
      </c>
      <c r="D3361" s="5">
        <f>SUMIFS('Per-Grade Breakdown'!$E$5:$E$23659,'Per-Grade Breakdown'!$A$5:$A$23659,$A3361)</f>
        <v/>
      </c>
      <c r="E3361" s="5">
        <f>SUMIFS('Per-Grade Breakdown'!$F$5:$F$23659,'Per-Grade Breakdown'!$A$5:$A$23659,$A3361)</f>
        <v/>
      </c>
      <c r="F3361" s="5">
        <f>D3361-E3361</f>
        <v/>
      </c>
      <c r="G3361" s="5">
        <f>'Notes'!$B$4</f>
        <v/>
      </c>
      <c r="H3361" s="5">
        <f>ROUNDUP(C3361/G3361,0)</f>
        <v/>
      </c>
      <c r="I3361" s="6">
        <f>F3361-H3361</f>
        <v/>
      </c>
      <c r="J3361" s="4">
        <f>IF(I3361&lt;0,"Deficit",IF(I3361=0,"Exact fit","Surplus"))</f>
        <v/>
      </c>
    </row>
    <row r="3362">
      <c r="A3362" s="4" t="n">
        <v>530501</v>
      </c>
      <c r="B3362" s="4" t="inlineStr">
        <is>
          <t>GISIZA EAR PRIMARY SCHOOL</t>
        </is>
      </c>
      <c r="C3362" s="5">
        <f>SUMIFS('Per-Grade Breakdown'!$D$5:$D$23659,'Per-Grade Breakdown'!$A$5:$A$23659,$A3362)</f>
        <v/>
      </c>
      <c r="D3362" s="5">
        <f>SUMIFS('Per-Grade Breakdown'!$E$5:$E$23659,'Per-Grade Breakdown'!$A$5:$A$23659,$A3362)</f>
        <v/>
      </c>
      <c r="E3362" s="5">
        <f>SUMIFS('Per-Grade Breakdown'!$F$5:$F$23659,'Per-Grade Breakdown'!$A$5:$A$23659,$A3362)</f>
        <v/>
      </c>
      <c r="F3362" s="5">
        <f>D3362-E3362</f>
        <v/>
      </c>
      <c r="G3362" s="5">
        <f>'Notes'!$B$4</f>
        <v/>
      </c>
      <c r="H3362" s="5">
        <f>ROUNDUP(C3362/G3362,0)</f>
        <v/>
      </c>
      <c r="I3362" s="6">
        <f>F3362-H3362</f>
        <v/>
      </c>
      <c r="J3362" s="4">
        <f>IF(I3362&lt;0,"Deficit",IF(I3362=0,"Exact fit","Surplus"))</f>
        <v/>
      </c>
    </row>
    <row r="3363">
      <c r="A3363" s="4" t="n">
        <v>530503</v>
      </c>
      <c r="B3363" s="4" t="inlineStr">
        <is>
          <t>GS GITEBWE</t>
        </is>
      </c>
      <c r="C3363" s="5">
        <f>SUMIFS('Per-Grade Breakdown'!$D$5:$D$23659,'Per-Grade Breakdown'!$A$5:$A$23659,$A3363)</f>
        <v/>
      </c>
      <c r="D3363" s="5">
        <f>SUMIFS('Per-Grade Breakdown'!$E$5:$E$23659,'Per-Grade Breakdown'!$A$5:$A$23659,$A3363)</f>
        <v/>
      </c>
      <c r="E3363" s="5">
        <f>SUMIFS('Per-Grade Breakdown'!$F$5:$F$23659,'Per-Grade Breakdown'!$A$5:$A$23659,$A3363)</f>
        <v/>
      </c>
      <c r="F3363" s="5">
        <f>D3363-E3363</f>
        <v/>
      </c>
      <c r="G3363" s="5">
        <f>'Notes'!$B$4</f>
        <v/>
      </c>
      <c r="H3363" s="5">
        <f>ROUNDUP(C3363/G3363,0)</f>
        <v/>
      </c>
      <c r="I3363" s="6">
        <f>F3363-H3363</f>
        <v/>
      </c>
      <c r="J3363" s="4">
        <f>IF(I3363&lt;0,"Deficit",IF(I3363=0,"Exact fit","Surplus"))</f>
        <v/>
      </c>
    </row>
    <row r="3364">
      <c r="A3364" s="4" t="n">
        <v>530504</v>
      </c>
      <c r="B3364" s="4" t="inlineStr">
        <is>
          <t>G.S GITUZA</t>
        </is>
      </c>
      <c r="C3364" s="5">
        <f>SUMIFS('Per-Grade Breakdown'!$D$5:$D$23659,'Per-Grade Breakdown'!$A$5:$A$23659,$A3364)</f>
        <v/>
      </c>
      <c r="D3364" s="5">
        <f>SUMIFS('Per-Grade Breakdown'!$E$5:$E$23659,'Per-Grade Breakdown'!$A$5:$A$23659,$A3364)</f>
        <v/>
      </c>
      <c r="E3364" s="5">
        <f>SUMIFS('Per-Grade Breakdown'!$F$5:$F$23659,'Per-Grade Breakdown'!$A$5:$A$23659,$A3364)</f>
        <v/>
      </c>
      <c r="F3364" s="5">
        <f>D3364-E3364</f>
        <v/>
      </c>
      <c r="G3364" s="5">
        <f>'Notes'!$B$4</f>
        <v/>
      </c>
      <c r="H3364" s="5">
        <f>ROUNDUP(C3364/G3364,0)</f>
        <v/>
      </c>
      <c r="I3364" s="6">
        <f>F3364-H3364</f>
        <v/>
      </c>
      <c r="J3364" s="4">
        <f>IF(I3364&lt;0,"Deficit",IF(I3364=0,"Exact fit","Surplus"))</f>
        <v/>
      </c>
    </row>
    <row r="3365">
      <c r="A3365" s="4" t="n">
        <v>530506</v>
      </c>
      <c r="B3365" s="4" t="inlineStr">
        <is>
          <t>GS Kageyo</t>
        </is>
      </c>
      <c r="C3365" s="5">
        <f>SUMIFS('Per-Grade Breakdown'!$D$5:$D$23659,'Per-Grade Breakdown'!$A$5:$A$23659,$A3365)</f>
        <v/>
      </c>
      <c r="D3365" s="5">
        <f>SUMIFS('Per-Grade Breakdown'!$E$5:$E$23659,'Per-Grade Breakdown'!$A$5:$A$23659,$A3365)</f>
        <v/>
      </c>
      <c r="E3365" s="5">
        <f>SUMIFS('Per-Grade Breakdown'!$F$5:$F$23659,'Per-Grade Breakdown'!$A$5:$A$23659,$A3365)</f>
        <v/>
      </c>
      <c r="F3365" s="5">
        <f>D3365-E3365</f>
        <v/>
      </c>
      <c r="G3365" s="5">
        <f>'Notes'!$B$4</f>
        <v/>
      </c>
      <c r="H3365" s="5">
        <f>ROUNDUP(C3365/G3365,0)</f>
        <v/>
      </c>
      <c r="I3365" s="6">
        <f>F3365-H3365</f>
        <v/>
      </c>
      <c r="J3365" s="4">
        <f>IF(I3365&lt;0,"Deficit",IF(I3365=0,"Exact fit","Surplus"))</f>
        <v/>
      </c>
    </row>
    <row r="3366">
      <c r="A3366" s="4" t="n">
        <v>530507</v>
      </c>
      <c r="B3366" s="4" t="inlineStr">
        <is>
          <t>GS Nyarubuye-Kageyo</t>
        </is>
      </c>
      <c r="C3366" s="5">
        <f>SUMIFS('Per-Grade Breakdown'!$D$5:$D$23659,'Per-Grade Breakdown'!$A$5:$A$23659,$A3366)</f>
        <v/>
      </c>
      <c r="D3366" s="5">
        <f>SUMIFS('Per-Grade Breakdown'!$E$5:$E$23659,'Per-Grade Breakdown'!$A$5:$A$23659,$A3366)</f>
        <v/>
      </c>
      <c r="E3366" s="5">
        <f>SUMIFS('Per-Grade Breakdown'!$F$5:$F$23659,'Per-Grade Breakdown'!$A$5:$A$23659,$A3366)</f>
        <v/>
      </c>
      <c r="F3366" s="5">
        <f>D3366-E3366</f>
        <v/>
      </c>
      <c r="G3366" s="5">
        <f>'Notes'!$B$4</f>
        <v/>
      </c>
      <c r="H3366" s="5">
        <f>ROUNDUP(C3366/G3366,0)</f>
        <v/>
      </c>
      <c r="I3366" s="6">
        <f>F3366-H3366</f>
        <v/>
      </c>
      <c r="J3366" s="4">
        <f>IF(I3366&lt;0,"Deficit",IF(I3366=0,"Exact fit","Surplus"))</f>
        <v/>
      </c>
    </row>
    <row r="3367">
      <c r="A3367" s="4" t="n">
        <v>530508</v>
      </c>
      <c r="B3367" s="4" t="inlineStr">
        <is>
          <t>GS Kintu</t>
        </is>
      </c>
      <c r="C3367" s="5">
        <f>SUMIFS('Per-Grade Breakdown'!$D$5:$D$23659,'Per-Grade Breakdown'!$A$5:$A$23659,$A3367)</f>
        <v/>
      </c>
      <c r="D3367" s="5">
        <f>SUMIFS('Per-Grade Breakdown'!$E$5:$E$23659,'Per-Grade Breakdown'!$A$5:$A$23659,$A3367)</f>
        <v/>
      </c>
      <c r="E3367" s="5">
        <f>SUMIFS('Per-Grade Breakdown'!$F$5:$F$23659,'Per-Grade Breakdown'!$A$5:$A$23659,$A3367)</f>
        <v/>
      </c>
      <c r="F3367" s="5">
        <f>D3367-E3367</f>
        <v/>
      </c>
      <c r="G3367" s="5">
        <f>'Notes'!$B$4</f>
        <v/>
      </c>
      <c r="H3367" s="5">
        <f>ROUNDUP(C3367/G3367,0)</f>
        <v/>
      </c>
      <c r="I3367" s="6">
        <f>F3367-H3367</f>
        <v/>
      </c>
      <c r="J3367" s="4">
        <f>IF(I3367&lt;0,"Deficit",IF(I3367=0,"Exact fit","Surplus"))</f>
        <v/>
      </c>
    </row>
    <row r="3368">
      <c r="A3368" s="4" t="n">
        <v>530509</v>
      </c>
      <c r="B3368" s="4" t="inlineStr">
        <is>
          <t>Nyagisozi PS</t>
        </is>
      </c>
      <c r="C3368" s="5">
        <f>SUMIFS('Per-Grade Breakdown'!$D$5:$D$23659,'Per-Grade Breakdown'!$A$5:$A$23659,$A3368)</f>
        <v/>
      </c>
      <c r="D3368" s="5">
        <f>SUMIFS('Per-Grade Breakdown'!$E$5:$E$23659,'Per-Grade Breakdown'!$A$5:$A$23659,$A3368)</f>
        <v/>
      </c>
      <c r="E3368" s="5">
        <f>SUMIFS('Per-Grade Breakdown'!$F$5:$F$23659,'Per-Grade Breakdown'!$A$5:$A$23659,$A3368)</f>
        <v/>
      </c>
      <c r="F3368" s="5">
        <f>D3368-E3368</f>
        <v/>
      </c>
      <c r="G3368" s="5">
        <f>'Notes'!$B$4</f>
        <v/>
      </c>
      <c r="H3368" s="5">
        <f>ROUNDUP(C3368/G3368,0)</f>
        <v/>
      </c>
      <c r="I3368" s="6">
        <f>F3368-H3368</f>
        <v/>
      </c>
      <c r="J3368" s="4">
        <f>IF(I3368&lt;0,"Deficit",IF(I3368=0,"Exact fit","Surplus"))</f>
        <v/>
      </c>
    </row>
    <row r="3369">
      <c r="A3369" s="4" t="n">
        <v>530510</v>
      </c>
      <c r="B3369" s="4" t="inlineStr">
        <is>
          <t>Busetsa PS</t>
        </is>
      </c>
      <c r="C3369" s="5">
        <f>SUMIFS('Per-Grade Breakdown'!$D$5:$D$23659,'Per-Grade Breakdown'!$A$5:$A$23659,$A3369)</f>
        <v/>
      </c>
      <c r="D3369" s="5">
        <f>SUMIFS('Per-Grade Breakdown'!$E$5:$E$23659,'Per-Grade Breakdown'!$A$5:$A$23659,$A3369)</f>
        <v/>
      </c>
      <c r="E3369" s="5">
        <f>SUMIFS('Per-Grade Breakdown'!$F$5:$F$23659,'Per-Grade Breakdown'!$A$5:$A$23659,$A3369)</f>
        <v/>
      </c>
      <c r="F3369" s="5">
        <f>D3369-E3369</f>
        <v/>
      </c>
      <c r="G3369" s="5">
        <f>'Notes'!$B$4</f>
        <v/>
      </c>
      <c r="H3369" s="5">
        <f>ROUNDUP(C3369/G3369,0)</f>
        <v/>
      </c>
      <c r="I3369" s="6">
        <f>F3369-H3369</f>
        <v/>
      </c>
      <c r="J3369" s="4">
        <f>IF(I3369&lt;0,"Deficit",IF(I3369=0,"Exact fit","Surplus"))</f>
        <v/>
      </c>
    </row>
    <row r="3370">
      <c r="A3370" s="4" t="n">
        <v>530511</v>
      </c>
      <c r="B3370" s="4" t="inlineStr">
        <is>
          <t>Kinyana PS</t>
        </is>
      </c>
      <c r="C3370" s="5">
        <f>SUMIFS('Per-Grade Breakdown'!$D$5:$D$23659,'Per-Grade Breakdown'!$A$5:$A$23659,$A3370)</f>
        <v/>
      </c>
      <c r="D3370" s="5">
        <f>SUMIFS('Per-Grade Breakdown'!$E$5:$E$23659,'Per-Grade Breakdown'!$A$5:$A$23659,$A3370)</f>
        <v/>
      </c>
      <c r="E3370" s="5">
        <f>SUMIFS('Per-Grade Breakdown'!$F$5:$F$23659,'Per-Grade Breakdown'!$A$5:$A$23659,$A3370)</f>
        <v/>
      </c>
      <c r="F3370" s="5">
        <f>D3370-E3370</f>
        <v/>
      </c>
      <c r="G3370" s="5">
        <f>'Notes'!$B$4</f>
        <v/>
      </c>
      <c r="H3370" s="5">
        <f>ROUNDUP(C3370/G3370,0)</f>
        <v/>
      </c>
      <c r="I3370" s="6">
        <f>F3370-H3370</f>
        <v/>
      </c>
      <c r="J3370" s="4">
        <f>IF(I3370&lt;0,"Deficit",IF(I3370=0,"Exact fit","Surplus"))</f>
        <v/>
      </c>
    </row>
    <row r="3371">
      <c r="A3371" s="4" t="n">
        <v>530602</v>
      </c>
      <c r="B3371" s="4" t="inlineStr">
        <is>
          <t>INGENZI ECD &amp; NURSERY SCHOOL</t>
        </is>
      </c>
      <c r="C3371" s="5">
        <f>SUMIFS('Per-Grade Breakdown'!$D$5:$D$23659,'Per-Grade Breakdown'!$A$5:$A$23659,$A3371)</f>
        <v/>
      </c>
      <c r="D3371" s="5">
        <f>SUMIFS('Per-Grade Breakdown'!$E$5:$E$23659,'Per-Grade Breakdown'!$A$5:$A$23659,$A3371)</f>
        <v/>
      </c>
      <c r="E3371" s="5">
        <f>SUMIFS('Per-Grade Breakdown'!$F$5:$F$23659,'Per-Grade Breakdown'!$A$5:$A$23659,$A3371)</f>
        <v/>
      </c>
      <c r="F3371" s="5">
        <f>D3371-E3371</f>
        <v/>
      </c>
      <c r="G3371" s="5">
        <f>'Notes'!$B$4</f>
        <v/>
      </c>
      <c r="H3371" s="5">
        <f>ROUNDUP(C3371/G3371,0)</f>
        <v/>
      </c>
      <c r="I3371" s="6">
        <f>F3371-H3371</f>
        <v/>
      </c>
      <c r="J3371" s="4">
        <f>IF(I3371&lt;0,"Deficit",IF(I3371=0,"Exact fit","Surplus"))</f>
        <v/>
      </c>
    </row>
    <row r="3372">
      <c r="A3372" s="4" t="n">
        <v>530606</v>
      </c>
      <c r="B3372" s="4" t="inlineStr">
        <is>
          <t>GS GAKENKE</t>
        </is>
      </c>
      <c r="C3372" s="5">
        <f>SUMIFS('Per-Grade Breakdown'!$D$5:$D$23659,'Per-Grade Breakdown'!$A$5:$A$23659,$A3372)</f>
        <v/>
      </c>
      <c r="D3372" s="5">
        <f>SUMIFS('Per-Grade Breakdown'!$E$5:$E$23659,'Per-Grade Breakdown'!$A$5:$A$23659,$A3372)</f>
        <v/>
      </c>
      <c r="E3372" s="5">
        <f>SUMIFS('Per-Grade Breakdown'!$F$5:$F$23659,'Per-Grade Breakdown'!$A$5:$A$23659,$A3372)</f>
        <v/>
      </c>
      <c r="F3372" s="5">
        <f>D3372-E3372</f>
        <v/>
      </c>
      <c r="G3372" s="5">
        <f>'Notes'!$B$4</f>
        <v/>
      </c>
      <c r="H3372" s="5">
        <f>ROUNDUP(C3372/G3372,0)</f>
        <v/>
      </c>
      <c r="I3372" s="6">
        <f>F3372-H3372</f>
        <v/>
      </c>
      <c r="J3372" s="4">
        <f>IF(I3372&lt;0,"Deficit",IF(I3372=0,"Exact fit","Surplus"))</f>
        <v/>
      </c>
    </row>
    <row r="3373">
      <c r="A3373" s="4" t="n">
        <v>530607</v>
      </c>
      <c r="B3373" s="4" t="inlineStr">
        <is>
          <t>Gakoni adventiste</t>
        </is>
      </c>
      <c r="C3373" s="5">
        <f>SUMIFS('Per-Grade Breakdown'!$D$5:$D$23659,'Per-Grade Breakdown'!$A$5:$A$23659,$A3373)</f>
        <v/>
      </c>
      <c r="D3373" s="5">
        <f>SUMIFS('Per-Grade Breakdown'!$E$5:$E$23659,'Per-Grade Breakdown'!$A$5:$A$23659,$A3373)</f>
        <v/>
      </c>
      <c r="E3373" s="5">
        <f>SUMIFS('Per-Grade Breakdown'!$F$5:$F$23659,'Per-Grade Breakdown'!$A$5:$A$23659,$A3373)</f>
        <v/>
      </c>
      <c r="F3373" s="5">
        <f>D3373-E3373</f>
        <v/>
      </c>
      <c r="G3373" s="5">
        <f>'Notes'!$B$4</f>
        <v/>
      </c>
      <c r="H3373" s="5">
        <f>ROUNDUP(C3373/G3373,0)</f>
        <v/>
      </c>
      <c r="I3373" s="6">
        <f>F3373-H3373</f>
        <v/>
      </c>
      <c r="J3373" s="4">
        <f>IF(I3373&lt;0,"Deficit",IF(I3373=0,"Exact fit","Surplus"))</f>
        <v/>
      </c>
    </row>
    <row r="3374">
      <c r="A3374" s="4" t="n">
        <v>530609</v>
      </c>
      <c r="B3374" s="4" t="inlineStr">
        <is>
          <t>GS Nyabisindu</t>
        </is>
      </c>
      <c r="C3374" s="5">
        <f>SUMIFS('Per-Grade Breakdown'!$D$5:$D$23659,'Per-Grade Breakdown'!$A$5:$A$23659,$A3374)</f>
        <v/>
      </c>
      <c r="D3374" s="5">
        <f>SUMIFS('Per-Grade Breakdown'!$E$5:$E$23659,'Per-Grade Breakdown'!$A$5:$A$23659,$A3374)</f>
        <v/>
      </c>
      <c r="E3374" s="5">
        <f>SUMIFS('Per-Grade Breakdown'!$F$5:$F$23659,'Per-Grade Breakdown'!$A$5:$A$23659,$A3374)</f>
        <v/>
      </c>
      <c r="F3374" s="5">
        <f>D3374-E3374</f>
        <v/>
      </c>
      <c r="G3374" s="5">
        <f>'Notes'!$B$4</f>
        <v/>
      </c>
      <c r="H3374" s="5">
        <f>ROUNDUP(C3374/G3374,0)</f>
        <v/>
      </c>
      <c r="I3374" s="6">
        <f>F3374-H3374</f>
        <v/>
      </c>
      <c r="J3374" s="4">
        <f>IF(I3374&lt;0,"Deficit",IF(I3374=0,"Exact fit","Surplus"))</f>
        <v/>
      </c>
    </row>
    <row r="3375">
      <c r="A3375" s="4" t="n">
        <v>530611</v>
      </c>
      <c r="B3375" s="4" t="inlineStr">
        <is>
          <t>GS KIRAMURUZI</t>
        </is>
      </c>
      <c r="C3375" s="5">
        <f>SUMIFS('Per-Grade Breakdown'!$D$5:$D$23659,'Per-Grade Breakdown'!$A$5:$A$23659,$A3375)</f>
        <v/>
      </c>
      <c r="D3375" s="5">
        <f>SUMIFS('Per-Grade Breakdown'!$E$5:$E$23659,'Per-Grade Breakdown'!$A$5:$A$23659,$A3375)</f>
        <v/>
      </c>
      <c r="E3375" s="5">
        <f>SUMIFS('Per-Grade Breakdown'!$F$5:$F$23659,'Per-Grade Breakdown'!$A$5:$A$23659,$A3375)</f>
        <v/>
      </c>
      <c r="F3375" s="5">
        <f>D3375-E3375</f>
        <v/>
      </c>
      <c r="G3375" s="5">
        <f>'Notes'!$B$4</f>
        <v/>
      </c>
      <c r="H3375" s="5">
        <f>ROUNDUP(C3375/G3375,0)</f>
        <v/>
      </c>
      <c r="I3375" s="6">
        <f>F3375-H3375</f>
        <v/>
      </c>
      <c r="J3375" s="4">
        <f>IF(I3375&lt;0,"Deficit",IF(I3375=0,"Exact fit","Surplus"))</f>
        <v/>
      </c>
    </row>
    <row r="3376">
      <c r="A3376" s="4" t="n">
        <v>530612</v>
      </c>
      <c r="B3376" s="4" t="inlineStr">
        <is>
          <t>GS Ntete</t>
        </is>
      </c>
      <c r="C3376" s="5">
        <f>SUMIFS('Per-Grade Breakdown'!$D$5:$D$23659,'Per-Grade Breakdown'!$A$5:$A$23659,$A3376)</f>
        <v/>
      </c>
      <c r="D3376" s="5">
        <f>SUMIFS('Per-Grade Breakdown'!$E$5:$E$23659,'Per-Grade Breakdown'!$A$5:$A$23659,$A3376)</f>
        <v/>
      </c>
      <c r="E3376" s="5">
        <f>SUMIFS('Per-Grade Breakdown'!$F$5:$F$23659,'Per-Grade Breakdown'!$A$5:$A$23659,$A3376)</f>
        <v/>
      </c>
      <c r="F3376" s="5">
        <f>D3376-E3376</f>
        <v/>
      </c>
      <c r="G3376" s="5">
        <f>'Notes'!$B$4</f>
        <v/>
      </c>
      <c r="H3376" s="5">
        <f>ROUNDUP(C3376/G3376,0)</f>
        <v/>
      </c>
      <c r="I3376" s="6">
        <f>F3376-H3376</f>
        <v/>
      </c>
      <c r="J3376" s="4">
        <f>IF(I3376&lt;0,"Deficit",IF(I3376=0,"Exact fit","Surplus"))</f>
        <v/>
      </c>
    </row>
    <row r="3377">
      <c r="A3377" s="4" t="n">
        <v>530616</v>
      </c>
      <c r="B3377" s="4" t="inlineStr">
        <is>
          <t>GS GAKONI CATHOLIC</t>
        </is>
      </c>
      <c r="C3377" s="5">
        <f>SUMIFS('Per-Grade Breakdown'!$D$5:$D$23659,'Per-Grade Breakdown'!$A$5:$A$23659,$A3377)</f>
        <v/>
      </c>
      <c r="D3377" s="5">
        <f>SUMIFS('Per-Grade Breakdown'!$E$5:$E$23659,'Per-Grade Breakdown'!$A$5:$A$23659,$A3377)</f>
        <v/>
      </c>
      <c r="E3377" s="5">
        <f>SUMIFS('Per-Grade Breakdown'!$F$5:$F$23659,'Per-Grade Breakdown'!$A$5:$A$23659,$A3377)</f>
        <v/>
      </c>
      <c r="F3377" s="5">
        <f>D3377-E3377</f>
        <v/>
      </c>
      <c r="G3377" s="5">
        <f>'Notes'!$B$4</f>
        <v/>
      </c>
      <c r="H3377" s="5">
        <f>ROUNDUP(C3377/G3377,0)</f>
        <v/>
      </c>
      <c r="I3377" s="6">
        <f>F3377-H3377</f>
        <v/>
      </c>
      <c r="J3377" s="4">
        <f>IF(I3377&lt;0,"Deficit",IF(I3377=0,"Exact fit","Surplus"))</f>
        <v/>
      </c>
    </row>
    <row r="3378">
      <c r="A3378" s="4" t="n">
        <v>530617</v>
      </c>
      <c r="B3378" s="4" t="inlineStr">
        <is>
          <t>KAYITA PS</t>
        </is>
      </c>
      <c r="C3378" s="5">
        <f>SUMIFS('Per-Grade Breakdown'!$D$5:$D$23659,'Per-Grade Breakdown'!$A$5:$A$23659,$A3378)</f>
        <v/>
      </c>
      <c r="D3378" s="5">
        <f>SUMIFS('Per-Grade Breakdown'!$E$5:$E$23659,'Per-Grade Breakdown'!$A$5:$A$23659,$A3378)</f>
        <v/>
      </c>
      <c r="E3378" s="5">
        <f>SUMIFS('Per-Grade Breakdown'!$F$5:$F$23659,'Per-Grade Breakdown'!$A$5:$A$23659,$A3378)</f>
        <v/>
      </c>
      <c r="F3378" s="5">
        <f>D3378-E3378</f>
        <v/>
      </c>
      <c r="G3378" s="5">
        <f>'Notes'!$B$4</f>
        <v/>
      </c>
      <c r="H3378" s="5">
        <f>ROUNDUP(C3378/G3378,0)</f>
        <v/>
      </c>
      <c r="I3378" s="6">
        <f>F3378-H3378</f>
        <v/>
      </c>
      <c r="J3378" s="4">
        <f>IF(I3378&lt;0,"Deficit",IF(I3378=0,"Exact fit","Surplus"))</f>
        <v/>
      </c>
    </row>
    <row r="3379">
      <c r="A3379" s="4" t="n">
        <v>530619</v>
      </c>
      <c r="B3379" s="4" t="inlineStr">
        <is>
          <t>KIRAMRUZI MODERN SCHOOL</t>
        </is>
      </c>
      <c r="C3379" s="5">
        <f>SUMIFS('Per-Grade Breakdown'!$D$5:$D$23659,'Per-Grade Breakdown'!$A$5:$A$23659,$A3379)</f>
        <v/>
      </c>
      <c r="D3379" s="5">
        <f>SUMIFS('Per-Grade Breakdown'!$E$5:$E$23659,'Per-Grade Breakdown'!$A$5:$A$23659,$A3379)</f>
        <v/>
      </c>
      <c r="E3379" s="5">
        <f>SUMIFS('Per-Grade Breakdown'!$F$5:$F$23659,'Per-Grade Breakdown'!$A$5:$A$23659,$A3379)</f>
        <v/>
      </c>
      <c r="F3379" s="5">
        <f>D3379-E3379</f>
        <v/>
      </c>
      <c r="G3379" s="5">
        <f>'Notes'!$B$4</f>
        <v/>
      </c>
      <c r="H3379" s="5">
        <f>ROUNDUP(C3379/G3379,0)</f>
        <v/>
      </c>
      <c r="I3379" s="6">
        <f>F3379-H3379</f>
        <v/>
      </c>
      <c r="J3379" s="4">
        <f>IF(I3379&lt;0,"Deficit",IF(I3379=0,"Exact fit","Surplus"))</f>
        <v/>
      </c>
    </row>
    <row r="3380">
      <c r="A3380" s="4" t="n">
        <v>530622</v>
      </c>
      <c r="B3380" s="4" t="inlineStr">
        <is>
          <t>Bright Minds Academy</t>
        </is>
      </c>
      <c r="C3380" s="5">
        <f>SUMIFS('Per-Grade Breakdown'!$D$5:$D$23659,'Per-Grade Breakdown'!$A$5:$A$23659,$A3380)</f>
        <v/>
      </c>
      <c r="D3380" s="5">
        <f>SUMIFS('Per-Grade Breakdown'!$E$5:$E$23659,'Per-Grade Breakdown'!$A$5:$A$23659,$A3380)</f>
        <v/>
      </c>
      <c r="E3380" s="5">
        <f>SUMIFS('Per-Grade Breakdown'!$F$5:$F$23659,'Per-Grade Breakdown'!$A$5:$A$23659,$A3380)</f>
        <v/>
      </c>
      <c r="F3380" s="5">
        <f>D3380-E3380</f>
        <v/>
      </c>
      <c r="G3380" s="5">
        <f>'Notes'!$B$4</f>
        <v/>
      </c>
      <c r="H3380" s="5">
        <f>ROUNDUP(C3380/G3380,0)</f>
        <v/>
      </c>
      <c r="I3380" s="6">
        <f>F3380-H3380</f>
        <v/>
      </c>
      <c r="J3380" s="4">
        <f>IF(I3380&lt;0,"Deficit",IF(I3380=0,"Exact fit","Surplus"))</f>
        <v/>
      </c>
    </row>
    <row r="3381">
      <c r="A3381" s="4" t="n">
        <v>530623</v>
      </c>
      <c r="B3381" s="4" t="inlineStr">
        <is>
          <t>AL SAFWA</t>
        </is>
      </c>
      <c r="C3381" s="5">
        <f>SUMIFS('Per-Grade Breakdown'!$D$5:$D$23659,'Per-Grade Breakdown'!$A$5:$A$23659,$A3381)</f>
        <v/>
      </c>
      <c r="D3381" s="5">
        <f>SUMIFS('Per-Grade Breakdown'!$E$5:$E$23659,'Per-Grade Breakdown'!$A$5:$A$23659,$A3381)</f>
        <v/>
      </c>
      <c r="E3381" s="5">
        <f>SUMIFS('Per-Grade Breakdown'!$F$5:$F$23659,'Per-Grade Breakdown'!$A$5:$A$23659,$A3381)</f>
        <v/>
      </c>
      <c r="F3381" s="5">
        <f>D3381-E3381</f>
        <v/>
      </c>
      <c r="G3381" s="5">
        <f>'Notes'!$B$4</f>
        <v/>
      </c>
      <c r="H3381" s="5">
        <f>ROUNDUP(C3381/G3381,0)</f>
        <v/>
      </c>
      <c r="I3381" s="6">
        <f>F3381-H3381</f>
        <v/>
      </c>
      <c r="J3381" s="4">
        <f>IF(I3381&lt;0,"Deficit",IF(I3381=0,"Exact fit","Surplus"))</f>
        <v/>
      </c>
    </row>
    <row r="3382">
      <c r="A3382" s="4" t="n">
        <v>530624</v>
      </c>
      <c r="B3382" s="4" t="inlineStr">
        <is>
          <t>WISDOM SCHOOL KIRAMURUZI</t>
        </is>
      </c>
      <c r="C3382" s="5">
        <f>SUMIFS('Per-Grade Breakdown'!$D$5:$D$23659,'Per-Grade Breakdown'!$A$5:$A$23659,$A3382)</f>
        <v/>
      </c>
      <c r="D3382" s="5">
        <f>SUMIFS('Per-Grade Breakdown'!$E$5:$E$23659,'Per-Grade Breakdown'!$A$5:$A$23659,$A3382)</f>
        <v/>
      </c>
      <c r="E3382" s="5">
        <f>SUMIFS('Per-Grade Breakdown'!$F$5:$F$23659,'Per-Grade Breakdown'!$A$5:$A$23659,$A3382)</f>
        <v/>
      </c>
      <c r="F3382" s="5">
        <f>D3382-E3382</f>
        <v/>
      </c>
      <c r="G3382" s="5">
        <f>'Notes'!$B$4</f>
        <v/>
      </c>
      <c r="H3382" s="5">
        <f>ROUNDUP(C3382/G3382,0)</f>
        <v/>
      </c>
      <c r="I3382" s="6">
        <f>F3382-H3382</f>
        <v/>
      </c>
      <c r="J3382" s="4">
        <f>IF(I3382&lt;0,"Deficit",IF(I3382=0,"Exact fit","Surplus"))</f>
        <v/>
      </c>
    </row>
    <row r="3383">
      <c r="A3383" s="4" t="n">
        <v>530653</v>
      </c>
      <c r="B3383" s="4" t="inlineStr">
        <is>
          <t>KARABA PRIMARY SCHOOL</t>
        </is>
      </c>
      <c r="C3383" s="5">
        <f>SUMIFS('Per-Grade Breakdown'!$D$5:$D$23659,'Per-Grade Breakdown'!$A$5:$A$23659,$A3383)</f>
        <v/>
      </c>
      <c r="D3383" s="5">
        <f>SUMIFS('Per-Grade Breakdown'!$E$5:$E$23659,'Per-Grade Breakdown'!$A$5:$A$23659,$A3383)</f>
        <v/>
      </c>
      <c r="E3383" s="5">
        <f>SUMIFS('Per-Grade Breakdown'!$F$5:$F$23659,'Per-Grade Breakdown'!$A$5:$A$23659,$A3383)</f>
        <v/>
      </c>
      <c r="F3383" s="5">
        <f>D3383-E3383</f>
        <v/>
      </c>
      <c r="G3383" s="5">
        <f>'Notes'!$B$4</f>
        <v/>
      </c>
      <c r="H3383" s="5">
        <f>ROUNDUP(C3383/G3383,0)</f>
        <v/>
      </c>
      <c r="I3383" s="6">
        <f>F3383-H3383</f>
        <v/>
      </c>
      <c r="J3383" s="4">
        <f>IF(I3383&lt;0,"Deficit",IF(I3383=0,"Exact fit","Surplus"))</f>
        <v/>
      </c>
    </row>
    <row r="3384">
      <c r="A3384" s="4" t="n">
        <v>530654</v>
      </c>
      <c r="B3384" s="4" t="inlineStr">
        <is>
          <t>GS Akabuga</t>
        </is>
      </c>
      <c r="C3384" s="5">
        <f>SUMIFS('Per-Grade Breakdown'!$D$5:$D$23659,'Per-Grade Breakdown'!$A$5:$A$23659,$A3384)</f>
        <v/>
      </c>
      <c r="D3384" s="5">
        <f>SUMIFS('Per-Grade Breakdown'!$E$5:$E$23659,'Per-Grade Breakdown'!$A$5:$A$23659,$A3384)</f>
        <v/>
      </c>
      <c r="E3384" s="5">
        <f>SUMIFS('Per-Grade Breakdown'!$F$5:$F$23659,'Per-Grade Breakdown'!$A$5:$A$23659,$A3384)</f>
        <v/>
      </c>
      <c r="F3384" s="5">
        <f>D3384-E3384</f>
        <v/>
      </c>
      <c r="G3384" s="5">
        <f>'Notes'!$B$4</f>
        <v/>
      </c>
      <c r="H3384" s="5">
        <f>ROUNDUP(C3384/G3384,0)</f>
        <v/>
      </c>
      <c r="I3384" s="6">
        <f>F3384-H3384</f>
        <v/>
      </c>
      <c r="J3384" s="4">
        <f>IF(I3384&lt;0,"Deficit",IF(I3384=0,"Exact fit","Surplus"))</f>
        <v/>
      </c>
    </row>
    <row r="3385">
      <c r="A3385" s="4" t="n">
        <v>530655</v>
      </c>
      <c r="B3385" s="4" t="inlineStr">
        <is>
          <t>Gashya PS</t>
        </is>
      </c>
      <c r="C3385" s="5">
        <f>SUMIFS('Per-Grade Breakdown'!$D$5:$D$23659,'Per-Grade Breakdown'!$A$5:$A$23659,$A3385)</f>
        <v/>
      </c>
      <c r="D3385" s="5">
        <f>SUMIFS('Per-Grade Breakdown'!$E$5:$E$23659,'Per-Grade Breakdown'!$A$5:$A$23659,$A3385)</f>
        <v/>
      </c>
      <c r="E3385" s="5">
        <f>SUMIFS('Per-Grade Breakdown'!$F$5:$F$23659,'Per-Grade Breakdown'!$A$5:$A$23659,$A3385)</f>
        <v/>
      </c>
      <c r="F3385" s="5">
        <f>D3385-E3385</f>
        <v/>
      </c>
      <c r="G3385" s="5">
        <f>'Notes'!$B$4</f>
        <v/>
      </c>
      <c r="H3385" s="5">
        <f>ROUNDUP(C3385/G3385,0)</f>
        <v/>
      </c>
      <c r="I3385" s="6">
        <f>F3385-H3385</f>
        <v/>
      </c>
      <c r="J3385" s="4">
        <f>IF(I3385&lt;0,"Deficit",IF(I3385=0,"Exact fit","Surplus"))</f>
        <v/>
      </c>
    </row>
    <row r="3386">
      <c r="A3386" s="4" t="n">
        <v>530702</v>
      </c>
      <c r="B3386" s="4" t="inlineStr">
        <is>
          <t>G.S KIZIGURO / TSS</t>
        </is>
      </c>
      <c r="C3386" s="5">
        <f>SUMIFS('Per-Grade Breakdown'!$D$5:$D$23659,'Per-Grade Breakdown'!$A$5:$A$23659,$A3386)</f>
        <v/>
      </c>
      <c r="D3386" s="5">
        <f>SUMIFS('Per-Grade Breakdown'!$E$5:$E$23659,'Per-Grade Breakdown'!$A$5:$A$23659,$A3386)</f>
        <v/>
      </c>
      <c r="E3386" s="5">
        <f>SUMIFS('Per-Grade Breakdown'!$F$5:$F$23659,'Per-Grade Breakdown'!$A$5:$A$23659,$A3386)</f>
        <v/>
      </c>
      <c r="F3386" s="5">
        <f>D3386-E3386</f>
        <v/>
      </c>
      <c r="G3386" s="5">
        <f>'Notes'!$B$4</f>
        <v/>
      </c>
      <c r="H3386" s="5">
        <f>ROUNDUP(C3386/G3386,0)</f>
        <v/>
      </c>
      <c r="I3386" s="6">
        <f>F3386-H3386</f>
        <v/>
      </c>
      <c r="J3386" s="4">
        <f>IF(I3386&lt;0,"Deficit",IF(I3386=0,"Exact fit","Surplus"))</f>
        <v/>
      </c>
    </row>
    <row r="3387">
      <c r="A3387" s="4" t="n">
        <v>530703</v>
      </c>
      <c r="B3387" s="4" t="inlineStr">
        <is>
          <t>G.S RUBONA</t>
        </is>
      </c>
      <c r="C3387" s="5">
        <f>SUMIFS('Per-Grade Breakdown'!$D$5:$D$23659,'Per-Grade Breakdown'!$A$5:$A$23659,$A3387)</f>
        <v/>
      </c>
      <c r="D3387" s="5">
        <f>SUMIFS('Per-Grade Breakdown'!$E$5:$E$23659,'Per-Grade Breakdown'!$A$5:$A$23659,$A3387)</f>
        <v/>
      </c>
      <c r="E3387" s="5">
        <f>SUMIFS('Per-Grade Breakdown'!$F$5:$F$23659,'Per-Grade Breakdown'!$A$5:$A$23659,$A3387)</f>
        <v/>
      </c>
      <c r="F3387" s="5">
        <f>D3387-E3387</f>
        <v/>
      </c>
      <c r="G3387" s="5">
        <f>'Notes'!$B$4</f>
        <v/>
      </c>
      <c r="H3387" s="5">
        <f>ROUNDUP(C3387/G3387,0)</f>
        <v/>
      </c>
      <c r="I3387" s="6">
        <f>F3387-H3387</f>
        <v/>
      </c>
      <c r="J3387" s="4">
        <f>IF(I3387&lt;0,"Deficit",IF(I3387=0,"Exact fit","Surplus"))</f>
        <v/>
      </c>
    </row>
    <row r="3388">
      <c r="A3388" s="4" t="n">
        <v>530711</v>
      </c>
      <c r="B3388" s="4" t="inlineStr">
        <is>
          <t>Murambi II P/S</t>
        </is>
      </c>
      <c r="C3388" s="5">
        <f>SUMIFS('Per-Grade Breakdown'!$D$5:$D$23659,'Per-Grade Breakdown'!$A$5:$A$23659,$A3388)</f>
        <v/>
      </c>
      <c r="D3388" s="5">
        <f>SUMIFS('Per-Grade Breakdown'!$E$5:$E$23659,'Per-Grade Breakdown'!$A$5:$A$23659,$A3388)</f>
        <v/>
      </c>
      <c r="E3388" s="5">
        <f>SUMIFS('Per-Grade Breakdown'!$F$5:$F$23659,'Per-Grade Breakdown'!$A$5:$A$23659,$A3388)</f>
        <v/>
      </c>
      <c r="F3388" s="5">
        <f>D3388-E3388</f>
        <v/>
      </c>
      <c r="G3388" s="5">
        <f>'Notes'!$B$4</f>
        <v/>
      </c>
      <c r="H3388" s="5">
        <f>ROUNDUP(C3388/G3388,0)</f>
        <v/>
      </c>
      <c r="I3388" s="6">
        <f>F3388-H3388</f>
        <v/>
      </c>
      <c r="J3388" s="4">
        <f>IF(I3388&lt;0,"Deficit",IF(I3388=0,"Exact fit","Surplus"))</f>
        <v/>
      </c>
    </row>
    <row r="3389">
      <c r="A3389" s="4" t="n">
        <v>530714</v>
      </c>
      <c r="B3389" s="4" t="inlineStr">
        <is>
          <t>GS GISHYA</t>
        </is>
      </c>
      <c r="C3389" s="5">
        <f>SUMIFS('Per-Grade Breakdown'!$D$5:$D$23659,'Per-Grade Breakdown'!$A$5:$A$23659,$A3389)</f>
        <v/>
      </c>
      <c r="D3389" s="5">
        <f>SUMIFS('Per-Grade Breakdown'!$E$5:$E$23659,'Per-Grade Breakdown'!$A$5:$A$23659,$A3389)</f>
        <v/>
      </c>
      <c r="E3389" s="5">
        <f>SUMIFS('Per-Grade Breakdown'!$F$5:$F$23659,'Per-Grade Breakdown'!$A$5:$A$23659,$A3389)</f>
        <v/>
      </c>
      <c r="F3389" s="5">
        <f>D3389-E3389</f>
        <v/>
      </c>
      <c r="G3389" s="5">
        <f>'Notes'!$B$4</f>
        <v/>
      </c>
      <c r="H3389" s="5">
        <f>ROUNDUP(C3389/G3389,0)</f>
        <v/>
      </c>
      <c r="I3389" s="6">
        <f>F3389-H3389</f>
        <v/>
      </c>
      <c r="J3389" s="4">
        <f>IF(I3389&lt;0,"Deficit",IF(I3389=0,"Exact fit","Surplus"))</f>
        <v/>
      </c>
    </row>
    <row r="3390">
      <c r="A3390" s="4" t="n">
        <v>530715</v>
      </c>
      <c r="B3390" s="4" t="inlineStr">
        <is>
          <t>GS GORORA</t>
        </is>
      </c>
      <c r="C3390" s="5">
        <f>SUMIFS('Per-Grade Breakdown'!$D$5:$D$23659,'Per-Grade Breakdown'!$A$5:$A$23659,$A3390)</f>
        <v/>
      </c>
      <c r="D3390" s="5">
        <f>SUMIFS('Per-Grade Breakdown'!$E$5:$E$23659,'Per-Grade Breakdown'!$A$5:$A$23659,$A3390)</f>
        <v/>
      </c>
      <c r="E3390" s="5">
        <f>SUMIFS('Per-Grade Breakdown'!$F$5:$F$23659,'Per-Grade Breakdown'!$A$5:$A$23659,$A3390)</f>
        <v/>
      </c>
      <c r="F3390" s="5">
        <f>D3390-E3390</f>
        <v/>
      </c>
      <c r="G3390" s="5">
        <f>'Notes'!$B$4</f>
        <v/>
      </c>
      <c r="H3390" s="5">
        <f>ROUNDUP(C3390/G3390,0)</f>
        <v/>
      </c>
      <c r="I3390" s="6">
        <f>F3390-H3390</f>
        <v/>
      </c>
      <c r="J3390" s="4">
        <f>IF(I3390&lt;0,"Deficit",IF(I3390=0,"Exact fit","Surplus"))</f>
        <v/>
      </c>
    </row>
    <row r="3391">
      <c r="A3391" s="4" t="n">
        <v>530716</v>
      </c>
      <c r="B3391" s="4" t="inlineStr">
        <is>
          <t>ALFREDO SCHOOL</t>
        </is>
      </c>
      <c r="C3391" s="5">
        <f>SUMIFS('Per-Grade Breakdown'!$D$5:$D$23659,'Per-Grade Breakdown'!$A$5:$A$23659,$A3391)</f>
        <v/>
      </c>
      <c r="D3391" s="5">
        <f>SUMIFS('Per-Grade Breakdown'!$E$5:$E$23659,'Per-Grade Breakdown'!$A$5:$A$23659,$A3391)</f>
        <v/>
      </c>
      <c r="E3391" s="5">
        <f>SUMIFS('Per-Grade Breakdown'!$F$5:$F$23659,'Per-Grade Breakdown'!$A$5:$A$23659,$A3391)</f>
        <v/>
      </c>
      <c r="F3391" s="5">
        <f>D3391-E3391</f>
        <v/>
      </c>
      <c r="G3391" s="5">
        <f>'Notes'!$B$4</f>
        <v/>
      </c>
      <c r="H3391" s="5">
        <f>ROUNDUP(C3391/G3391,0)</f>
        <v/>
      </c>
      <c r="I3391" s="6">
        <f>F3391-H3391</f>
        <v/>
      </c>
      <c r="J3391" s="4">
        <f>IF(I3391&lt;0,"Deficit",IF(I3391=0,"Exact fit","Surplus"))</f>
        <v/>
      </c>
    </row>
    <row r="3392">
      <c r="A3392" s="4" t="n">
        <v>530717</v>
      </c>
      <c r="B3392" s="4" t="inlineStr">
        <is>
          <t>GS MULINGA</t>
        </is>
      </c>
      <c r="C3392" s="5">
        <f>SUMIFS('Per-Grade Breakdown'!$D$5:$D$23659,'Per-Grade Breakdown'!$A$5:$A$23659,$A3392)</f>
        <v/>
      </c>
      <c r="D3392" s="5">
        <f>SUMIFS('Per-Grade Breakdown'!$E$5:$E$23659,'Per-Grade Breakdown'!$A$5:$A$23659,$A3392)</f>
        <v/>
      </c>
      <c r="E3392" s="5">
        <f>SUMIFS('Per-Grade Breakdown'!$F$5:$F$23659,'Per-Grade Breakdown'!$A$5:$A$23659,$A3392)</f>
        <v/>
      </c>
      <c r="F3392" s="5">
        <f>D3392-E3392</f>
        <v/>
      </c>
      <c r="G3392" s="5">
        <f>'Notes'!$B$4</f>
        <v/>
      </c>
      <c r="H3392" s="5">
        <f>ROUNDUP(C3392/G3392,0)</f>
        <v/>
      </c>
      <c r="I3392" s="6">
        <f>F3392-H3392</f>
        <v/>
      </c>
      <c r="J3392" s="4">
        <f>IF(I3392&lt;0,"Deficit",IF(I3392=0,"Exact fit","Surplus"))</f>
        <v/>
      </c>
    </row>
    <row r="3393">
      <c r="A3393" s="4" t="n">
        <v>530718</v>
      </c>
      <c r="B3393" s="4" t="inlineStr">
        <is>
          <t>RUKUNGU PRIMARY SCHOOL</t>
        </is>
      </c>
      <c r="C3393" s="5">
        <f>SUMIFS('Per-Grade Breakdown'!$D$5:$D$23659,'Per-Grade Breakdown'!$A$5:$A$23659,$A3393)</f>
        <v/>
      </c>
      <c r="D3393" s="5">
        <f>SUMIFS('Per-Grade Breakdown'!$E$5:$E$23659,'Per-Grade Breakdown'!$A$5:$A$23659,$A3393)</f>
        <v/>
      </c>
      <c r="E3393" s="5">
        <f>SUMIFS('Per-Grade Breakdown'!$F$5:$F$23659,'Per-Grade Breakdown'!$A$5:$A$23659,$A3393)</f>
        <v/>
      </c>
      <c r="F3393" s="5">
        <f>D3393-E3393</f>
        <v/>
      </c>
      <c r="G3393" s="5">
        <f>'Notes'!$B$4</f>
        <v/>
      </c>
      <c r="H3393" s="5">
        <f>ROUNDUP(C3393/G3393,0)</f>
        <v/>
      </c>
      <c r="I3393" s="6">
        <f>F3393-H3393</f>
        <v/>
      </c>
      <c r="J3393" s="4">
        <f>IF(I3393&lt;0,"Deficit",IF(I3393=0,"Exact fit","Surplus"))</f>
        <v/>
      </c>
    </row>
    <row r="3394">
      <c r="A3394" s="4" t="n">
        <v>530719</v>
      </c>
      <c r="B3394" s="4" t="inlineStr">
        <is>
          <t>GS Ryarubamba</t>
        </is>
      </c>
      <c r="C3394" s="5">
        <f>SUMIFS('Per-Grade Breakdown'!$D$5:$D$23659,'Per-Grade Breakdown'!$A$5:$A$23659,$A3394)</f>
        <v/>
      </c>
      <c r="D3394" s="5">
        <f>SUMIFS('Per-Grade Breakdown'!$E$5:$E$23659,'Per-Grade Breakdown'!$A$5:$A$23659,$A3394)</f>
        <v/>
      </c>
      <c r="E3394" s="5">
        <f>SUMIFS('Per-Grade Breakdown'!$F$5:$F$23659,'Per-Grade Breakdown'!$A$5:$A$23659,$A3394)</f>
        <v/>
      </c>
      <c r="F3394" s="5">
        <f>D3394-E3394</f>
        <v/>
      </c>
      <c r="G3394" s="5">
        <f>'Notes'!$B$4</f>
        <v/>
      </c>
      <c r="H3394" s="5">
        <f>ROUNDUP(C3394/G3394,0)</f>
        <v/>
      </c>
      <c r="I3394" s="6">
        <f>F3394-H3394</f>
        <v/>
      </c>
      <c r="J3394" s="4">
        <f>IF(I3394&lt;0,"Deficit",IF(I3394=0,"Exact fit","Surplus"))</f>
        <v/>
      </c>
    </row>
    <row r="3395">
      <c r="A3395" s="4" t="n">
        <v>530721</v>
      </c>
      <c r="B3395" s="4" t="inlineStr">
        <is>
          <t>Agakomeye PS</t>
        </is>
      </c>
      <c r="C3395" s="5">
        <f>SUMIFS('Per-Grade Breakdown'!$D$5:$D$23659,'Per-Grade Breakdown'!$A$5:$A$23659,$A3395)</f>
        <v/>
      </c>
      <c r="D3395" s="5">
        <f>SUMIFS('Per-Grade Breakdown'!$E$5:$E$23659,'Per-Grade Breakdown'!$A$5:$A$23659,$A3395)</f>
        <v/>
      </c>
      <c r="E3395" s="5">
        <f>SUMIFS('Per-Grade Breakdown'!$F$5:$F$23659,'Per-Grade Breakdown'!$A$5:$A$23659,$A3395)</f>
        <v/>
      </c>
      <c r="F3395" s="5">
        <f>D3395-E3395</f>
        <v/>
      </c>
      <c r="G3395" s="5">
        <f>'Notes'!$B$4</f>
        <v/>
      </c>
      <c r="H3395" s="5">
        <f>ROUNDUP(C3395/G3395,0)</f>
        <v/>
      </c>
      <c r="I3395" s="6">
        <f>F3395-H3395</f>
        <v/>
      </c>
      <c r="J3395" s="4">
        <f>IF(I3395&lt;0,"Deficit",IF(I3395=0,"Exact fit","Surplus"))</f>
        <v/>
      </c>
    </row>
    <row r="3396">
      <c r="A3396" s="4" t="n">
        <v>530725</v>
      </c>
      <c r="B3396" s="4" t="inlineStr">
        <is>
          <t>LIGHT TO EDUCATION N/S</t>
        </is>
      </c>
      <c r="C3396" s="5">
        <f>SUMIFS('Per-Grade Breakdown'!$D$5:$D$23659,'Per-Grade Breakdown'!$A$5:$A$23659,$A3396)</f>
        <v/>
      </c>
      <c r="D3396" s="5">
        <f>SUMIFS('Per-Grade Breakdown'!$E$5:$E$23659,'Per-Grade Breakdown'!$A$5:$A$23659,$A3396)</f>
        <v/>
      </c>
      <c r="E3396" s="5">
        <f>SUMIFS('Per-Grade Breakdown'!$F$5:$F$23659,'Per-Grade Breakdown'!$A$5:$A$23659,$A3396)</f>
        <v/>
      </c>
      <c r="F3396" s="5">
        <f>D3396-E3396</f>
        <v/>
      </c>
      <c r="G3396" s="5">
        <f>'Notes'!$B$4</f>
        <v/>
      </c>
      <c r="H3396" s="5">
        <f>ROUNDUP(C3396/G3396,0)</f>
        <v/>
      </c>
      <c r="I3396" s="6">
        <f>F3396-H3396</f>
        <v/>
      </c>
      <c r="J3396" s="4">
        <f>IF(I3396&lt;0,"Deficit",IF(I3396=0,"Exact fit","Surplus"))</f>
        <v/>
      </c>
    </row>
    <row r="3397">
      <c r="A3397" s="4" t="n">
        <v>530801</v>
      </c>
      <c r="B3397" s="4" t="inlineStr">
        <is>
          <t>Mamfu EAR P/S</t>
        </is>
      </c>
      <c r="C3397" s="5">
        <f>SUMIFS('Per-Grade Breakdown'!$D$5:$D$23659,'Per-Grade Breakdown'!$A$5:$A$23659,$A3397)</f>
        <v/>
      </c>
      <c r="D3397" s="5">
        <f>SUMIFS('Per-Grade Breakdown'!$E$5:$E$23659,'Per-Grade Breakdown'!$A$5:$A$23659,$A3397)</f>
        <v/>
      </c>
      <c r="E3397" s="5">
        <f>SUMIFS('Per-Grade Breakdown'!$F$5:$F$23659,'Per-Grade Breakdown'!$A$5:$A$23659,$A3397)</f>
        <v/>
      </c>
      <c r="F3397" s="5">
        <f>D3397-E3397</f>
        <v/>
      </c>
      <c r="G3397" s="5">
        <f>'Notes'!$B$4</f>
        <v/>
      </c>
      <c r="H3397" s="5">
        <f>ROUNDUP(C3397/G3397,0)</f>
        <v/>
      </c>
      <c r="I3397" s="6">
        <f>F3397-H3397</f>
        <v/>
      </c>
      <c r="J3397" s="4">
        <f>IF(I3397&lt;0,"Deficit",IF(I3397=0,"Exact fit","Surplus"))</f>
        <v/>
      </c>
    </row>
    <row r="3398">
      <c r="A3398" s="4" t="n">
        <v>530802</v>
      </c>
      <c r="B3398" s="4" t="inlineStr">
        <is>
          <t>G S Mamfu Cath</t>
        </is>
      </c>
      <c r="C3398" s="5">
        <f>SUMIFS('Per-Grade Breakdown'!$D$5:$D$23659,'Per-Grade Breakdown'!$A$5:$A$23659,$A3398)</f>
        <v/>
      </c>
      <c r="D3398" s="5">
        <f>SUMIFS('Per-Grade Breakdown'!$E$5:$E$23659,'Per-Grade Breakdown'!$A$5:$A$23659,$A3398)</f>
        <v/>
      </c>
      <c r="E3398" s="5">
        <f>SUMIFS('Per-Grade Breakdown'!$F$5:$F$23659,'Per-Grade Breakdown'!$A$5:$A$23659,$A3398)</f>
        <v/>
      </c>
      <c r="F3398" s="5">
        <f>D3398-E3398</f>
        <v/>
      </c>
      <c r="G3398" s="5">
        <f>'Notes'!$B$4</f>
        <v/>
      </c>
      <c r="H3398" s="5">
        <f>ROUNDUP(C3398/G3398,0)</f>
        <v/>
      </c>
      <c r="I3398" s="6">
        <f>F3398-H3398</f>
        <v/>
      </c>
      <c r="J3398" s="4">
        <f>IF(I3398&lt;0,"Deficit",IF(I3398=0,"Exact fit","Surplus"))</f>
        <v/>
      </c>
    </row>
    <row r="3399">
      <c r="A3399" s="4" t="n">
        <v>530803</v>
      </c>
      <c r="B3399" s="4" t="inlineStr">
        <is>
          <t>GS Bibare/Muhura</t>
        </is>
      </c>
      <c r="C3399" s="5">
        <f>SUMIFS('Per-Grade Breakdown'!$D$5:$D$23659,'Per-Grade Breakdown'!$A$5:$A$23659,$A3399)</f>
        <v/>
      </c>
      <c r="D3399" s="5">
        <f>SUMIFS('Per-Grade Breakdown'!$E$5:$E$23659,'Per-Grade Breakdown'!$A$5:$A$23659,$A3399)</f>
        <v/>
      </c>
      <c r="E3399" s="5">
        <f>SUMIFS('Per-Grade Breakdown'!$F$5:$F$23659,'Per-Grade Breakdown'!$A$5:$A$23659,$A3399)</f>
        <v/>
      </c>
      <c r="F3399" s="5">
        <f>D3399-E3399</f>
        <v/>
      </c>
      <c r="G3399" s="5">
        <f>'Notes'!$B$4</f>
        <v/>
      </c>
      <c r="H3399" s="5">
        <f>ROUNDUP(C3399/G3399,0)</f>
        <v/>
      </c>
      <c r="I3399" s="6">
        <f>F3399-H3399</f>
        <v/>
      </c>
      <c r="J3399" s="4">
        <f>IF(I3399&lt;0,"Deficit",IF(I3399=0,"Exact fit","Surplus"))</f>
        <v/>
      </c>
    </row>
    <row r="3400">
      <c r="A3400" s="4" t="n">
        <v>530805</v>
      </c>
      <c r="B3400" s="4" t="inlineStr">
        <is>
          <t>GS Muhura  Taba</t>
        </is>
      </c>
      <c r="C3400" s="5">
        <f>SUMIFS('Per-Grade Breakdown'!$D$5:$D$23659,'Per-Grade Breakdown'!$A$5:$A$23659,$A3400)</f>
        <v/>
      </c>
      <c r="D3400" s="5">
        <f>SUMIFS('Per-Grade Breakdown'!$E$5:$E$23659,'Per-Grade Breakdown'!$A$5:$A$23659,$A3400)</f>
        <v/>
      </c>
      <c r="E3400" s="5">
        <f>SUMIFS('Per-Grade Breakdown'!$F$5:$F$23659,'Per-Grade Breakdown'!$A$5:$A$23659,$A3400)</f>
        <v/>
      </c>
      <c r="F3400" s="5">
        <f>D3400-E3400</f>
        <v/>
      </c>
      <c r="G3400" s="5">
        <f>'Notes'!$B$4</f>
        <v/>
      </c>
      <c r="H3400" s="5">
        <f>ROUNDUP(C3400/G3400,0)</f>
        <v/>
      </c>
      <c r="I3400" s="6">
        <f>F3400-H3400</f>
        <v/>
      </c>
      <c r="J3400" s="4">
        <f>IF(I3400&lt;0,"Deficit",IF(I3400=0,"Exact fit","Surplus"))</f>
        <v/>
      </c>
    </row>
    <row r="3401">
      <c r="A3401" s="4" t="n">
        <v>530807</v>
      </c>
      <c r="B3401" s="4" t="inlineStr">
        <is>
          <t>MERE DE LA DIVINE PROVIDENCE NS</t>
        </is>
      </c>
      <c r="C3401" s="5">
        <f>SUMIFS('Per-Grade Breakdown'!$D$5:$D$23659,'Per-Grade Breakdown'!$A$5:$A$23659,$A3401)</f>
        <v/>
      </c>
      <c r="D3401" s="5">
        <f>SUMIFS('Per-Grade Breakdown'!$E$5:$E$23659,'Per-Grade Breakdown'!$A$5:$A$23659,$A3401)</f>
        <v/>
      </c>
      <c r="E3401" s="5">
        <f>SUMIFS('Per-Grade Breakdown'!$F$5:$F$23659,'Per-Grade Breakdown'!$A$5:$A$23659,$A3401)</f>
        <v/>
      </c>
      <c r="F3401" s="5">
        <f>D3401-E3401</f>
        <v/>
      </c>
      <c r="G3401" s="5">
        <f>'Notes'!$B$4</f>
        <v/>
      </c>
      <c r="H3401" s="5">
        <f>ROUNDUP(C3401/G3401,0)</f>
        <v/>
      </c>
      <c r="I3401" s="6">
        <f>F3401-H3401</f>
        <v/>
      </c>
      <c r="J3401" s="4">
        <f>IF(I3401&lt;0,"Deficit",IF(I3401=0,"Exact fit","Surplus"))</f>
        <v/>
      </c>
    </row>
    <row r="3402">
      <c r="A3402" s="4" t="n">
        <v>530810</v>
      </c>
      <c r="B3402" s="4" t="inlineStr">
        <is>
          <t>Muhura EAR PRIMARY SCHOOL</t>
        </is>
      </c>
      <c r="C3402" s="5">
        <f>SUMIFS('Per-Grade Breakdown'!$D$5:$D$23659,'Per-Grade Breakdown'!$A$5:$A$23659,$A3402)</f>
        <v/>
      </c>
      <c r="D3402" s="5">
        <f>SUMIFS('Per-Grade Breakdown'!$E$5:$E$23659,'Per-Grade Breakdown'!$A$5:$A$23659,$A3402)</f>
        <v/>
      </c>
      <c r="E3402" s="5">
        <f>SUMIFS('Per-Grade Breakdown'!$F$5:$F$23659,'Per-Grade Breakdown'!$A$5:$A$23659,$A3402)</f>
        <v/>
      </c>
      <c r="F3402" s="5">
        <f>D3402-E3402</f>
        <v/>
      </c>
      <c r="G3402" s="5">
        <f>'Notes'!$B$4</f>
        <v/>
      </c>
      <c r="H3402" s="5">
        <f>ROUNDUP(C3402/G3402,0)</f>
        <v/>
      </c>
      <c r="I3402" s="6">
        <f>F3402-H3402</f>
        <v/>
      </c>
      <c r="J3402" s="4">
        <f>IF(I3402&lt;0,"Deficit",IF(I3402=0,"Exact fit","Surplus"))</f>
        <v/>
      </c>
    </row>
    <row r="3403">
      <c r="A3403" s="4" t="n">
        <v>530812</v>
      </c>
      <c r="B3403" s="4" t="inlineStr">
        <is>
          <t>Muhura Catholic P/S</t>
        </is>
      </c>
      <c r="C3403" s="5">
        <f>SUMIFS('Per-Grade Breakdown'!$D$5:$D$23659,'Per-Grade Breakdown'!$A$5:$A$23659,$A3403)</f>
        <v/>
      </c>
      <c r="D3403" s="5">
        <f>SUMIFS('Per-Grade Breakdown'!$E$5:$E$23659,'Per-Grade Breakdown'!$A$5:$A$23659,$A3403)</f>
        <v/>
      </c>
      <c r="E3403" s="5">
        <f>SUMIFS('Per-Grade Breakdown'!$F$5:$F$23659,'Per-Grade Breakdown'!$A$5:$A$23659,$A3403)</f>
        <v/>
      </c>
      <c r="F3403" s="5">
        <f>D3403-E3403</f>
        <v/>
      </c>
      <c r="G3403" s="5">
        <f>'Notes'!$B$4</f>
        <v/>
      </c>
      <c r="H3403" s="5">
        <f>ROUNDUP(C3403/G3403,0)</f>
        <v/>
      </c>
      <c r="I3403" s="6">
        <f>F3403-H3403</f>
        <v/>
      </c>
      <c r="J3403" s="4">
        <f>IF(I3403&lt;0,"Deficit",IF(I3403=0,"Exact fit","Surplus"))</f>
        <v/>
      </c>
    </row>
    <row r="3404">
      <c r="A3404" s="4" t="n">
        <v>530814</v>
      </c>
      <c r="B3404" s="4" t="inlineStr">
        <is>
          <t>RUMULI PS</t>
        </is>
      </c>
      <c r="C3404" s="5">
        <f>SUMIFS('Per-Grade Breakdown'!$D$5:$D$23659,'Per-Grade Breakdown'!$A$5:$A$23659,$A3404)</f>
        <v/>
      </c>
      <c r="D3404" s="5">
        <f>SUMIFS('Per-Grade Breakdown'!$E$5:$E$23659,'Per-Grade Breakdown'!$A$5:$A$23659,$A3404)</f>
        <v/>
      </c>
      <c r="E3404" s="5">
        <f>SUMIFS('Per-Grade Breakdown'!$F$5:$F$23659,'Per-Grade Breakdown'!$A$5:$A$23659,$A3404)</f>
        <v/>
      </c>
      <c r="F3404" s="5">
        <f>D3404-E3404</f>
        <v/>
      </c>
      <c r="G3404" s="5">
        <f>'Notes'!$B$4</f>
        <v/>
      </c>
      <c r="H3404" s="5">
        <f>ROUNDUP(C3404/G3404,0)</f>
        <v/>
      </c>
      <c r="I3404" s="6">
        <f>F3404-H3404</f>
        <v/>
      </c>
      <c r="J3404" s="4">
        <f>IF(I3404&lt;0,"Deficit",IF(I3404=0,"Exact fit","Surplus"))</f>
        <v/>
      </c>
    </row>
    <row r="3405">
      <c r="A3405" s="4" t="n">
        <v>530818</v>
      </c>
      <c r="B3405" s="4" t="inlineStr">
        <is>
          <t>Agasharu PS</t>
        </is>
      </c>
      <c r="C3405" s="5">
        <f>SUMIFS('Per-Grade Breakdown'!$D$5:$D$23659,'Per-Grade Breakdown'!$A$5:$A$23659,$A3405)</f>
        <v/>
      </c>
      <c r="D3405" s="5">
        <f>SUMIFS('Per-Grade Breakdown'!$E$5:$E$23659,'Per-Grade Breakdown'!$A$5:$A$23659,$A3405)</f>
        <v/>
      </c>
      <c r="E3405" s="5">
        <f>SUMIFS('Per-Grade Breakdown'!$F$5:$F$23659,'Per-Grade Breakdown'!$A$5:$A$23659,$A3405)</f>
        <v/>
      </c>
      <c r="F3405" s="5">
        <f>D3405-E3405</f>
        <v/>
      </c>
      <c r="G3405" s="5">
        <f>'Notes'!$B$4</f>
        <v/>
      </c>
      <c r="H3405" s="5">
        <f>ROUNDUP(C3405/G3405,0)</f>
        <v/>
      </c>
      <c r="I3405" s="6">
        <f>F3405-H3405</f>
        <v/>
      </c>
      <c r="J3405" s="4">
        <f>IF(I3405&lt;0,"Deficit",IF(I3405=0,"Exact fit","Surplus"))</f>
        <v/>
      </c>
    </row>
    <row r="3406">
      <c r="A3406" s="4" t="n">
        <v>530819</v>
      </c>
      <c r="B3406" s="4" t="inlineStr">
        <is>
          <t>Gakorokombe PS</t>
        </is>
      </c>
      <c r="C3406" s="5">
        <f>SUMIFS('Per-Grade Breakdown'!$D$5:$D$23659,'Per-Grade Breakdown'!$A$5:$A$23659,$A3406)</f>
        <v/>
      </c>
      <c r="D3406" s="5">
        <f>SUMIFS('Per-Grade Breakdown'!$E$5:$E$23659,'Per-Grade Breakdown'!$A$5:$A$23659,$A3406)</f>
        <v/>
      </c>
      <c r="E3406" s="5">
        <f>SUMIFS('Per-Grade Breakdown'!$F$5:$F$23659,'Per-Grade Breakdown'!$A$5:$A$23659,$A3406)</f>
        <v/>
      </c>
      <c r="F3406" s="5">
        <f>D3406-E3406</f>
        <v/>
      </c>
      <c r="G3406" s="5">
        <f>'Notes'!$B$4</f>
        <v/>
      </c>
      <c r="H3406" s="5">
        <f>ROUNDUP(C3406/G3406,0)</f>
        <v/>
      </c>
      <c r="I3406" s="6">
        <f>F3406-H3406</f>
        <v/>
      </c>
      <c r="J3406" s="4">
        <f>IF(I3406&lt;0,"Deficit",IF(I3406=0,"Exact fit","Surplus"))</f>
        <v/>
      </c>
    </row>
    <row r="3407">
      <c r="A3407" s="4" t="n">
        <v>530820</v>
      </c>
      <c r="B3407" s="4" t="inlineStr">
        <is>
          <t>GS Karama</t>
        </is>
      </c>
      <c r="C3407" s="5">
        <f>SUMIFS('Per-Grade Breakdown'!$D$5:$D$23659,'Per-Grade Breakdown'!$A$5:$A$23659,$A3407)</f>
        <v/>
      </c>
      <c r="D3407" s="5">
        <f>SUMIFS('Per-Grade Breakdown'!$E$5:$E$23659,'Per-Grade Breakdown'!$A$5:$A$23659,$A3407)</f>
        <v/>
      </c>
      <c r="E3407" s="5">
        <f>SUMIFS('Per-Grade Breakdown'!$F$5:$F$23659,'Per-Grade Breakdown'!$A$5:$A$23659,$A3407)</f>
        <v/>
      </c>
      <c r="F3407" s="5">
        <f>D3407-E3407</f>
        <v/>
      </c>
      <c r="G3407" s="5">
        <f>'Notes'!$B$4</f>
        <v/>
      </c>
      <c r="H3407" s="5">
        <f>ROUNDUP(C3407/G3407,0)</f>
        <v/>
      </c>
      <c r="I3407" s="6">
        <f>F3407-H3407</f>
        <v/>
      </c>
      <c r="J3407" s="4">
        <f>IF(I3407&lt;0,"Deficit",IF(I3407=0,"Exact fit","Surplus"))</f>
        <v/>
      </c>
    </row>
    <row r="3408">
      <c r="A3408" s="4" t="n">
        <v>530901</v>
      </c>
      <c r="B3408" s="4" t="inlineStr">
        <is>
          <t>G.S Rwimitereri</t>
        </is>
      </c>
      <c r="C3408" s="5">
        <f>SUMIFS('Per-Grade Breakdown'!$D$5:$D$23659,'Per-Grade Breakdown'!$A$5:$A$23659,$A3408)</f>
        <v/>
      </c>
      <c r="D3408" s="5">
        <f>SUMIFS('Per-Grade Breakdown'!$E$5:$E$23659,'Per-Grade Breakdown'!$A$5:$A$23659,$A3408)</f>
        <v/>
      </c>
      <c r="E3408" s="5">
        <f>SUMIFS('Per-Grade Breakdown'!$F$5:$F$23659,'Per-Grade Breakdown'!$A$5:$A$23659,$A3408)</f>
        <v/>
      </c>
      <c r="F3408" s="5">
        <f>D3408-E3408</f>
        <v/>
      </c>
      <c r="G3408" s="5">
        <f>'Notes'!$B$4</f>
        <v/>
      </c>
      <c r="H3408" s="5">
        <f>ROUNDUP(C3408/G3408,0)</f>
        <v/>
      </c>
      <c r="I3408" s="6">
        <f>F3408-H3408</f>
        <v/>
      </c>
      <c r="J3408" s="4">
        <f>IF(I3408&lt;0,"Deficit",IF(I3408=0,"Exact fit","Surplus"))</f>
        <v/>
      </c>
    </row>
    <row r="3409">
      <c r="A3409" s="4" t="n">
        <v>530902</v>
      </c>
      <c r="B3409" s="4" t="inlineStr">
        <is>
          <t>GS Gitaburaza</t>
        </is>
      </c>
      <c r="C3409" s="5">
        <f>SUMIFS('Per-Grade Breakdown'!$D$5:$D$23659,'Per-Grade Breakdown'!$A$5:$A$23659,$A3409)</f>
        <v/>
      </c>
      <c r="D3409" s="5">
        <f>SUMIFS('Per-Grade Breakdown'!$E$5:$E$23659,'Per-Grade Breakdown'!$A$5:$A$23659,$A3409)</f>
        <v/>
      </c>
      <c r="E3409" s="5">
        <f>SUMIFS('Per-Grade Breakdown'!$F$5:$F$23659,'Per-Grade Breakdown'!$A$5:$A$23659,$A3409)</f>
        <v/>
      </c>
      <c r="F3409" s="5">
        <f>D3409-E3409</f>
        <v/>
      </c>
      <c r="G3409" s="5">
        <f>'Notes'!$B$4</f>
        <v/>
      </c>
      <c r="H3409" s="5">
        <f>ROUNDUP(C3409/G3409,0)</f>
        <v/>
      </c>
      <c r="I3409" s="6">
        <f>F3409-H3409</f>
        <v/>
      </c>
      <c r="J3409" s="4">
        <f>IF(I3409&lt;0,"Deficit",IF(I3409=0,"Exact fit","Surplus"))</f>
        <v/>
      </c>
    </row>
    <row r="3410">
      <c r="A3410" s="4" t="n">
        <v>530903</v>
      </c>
      <c r="B3410" s="4" t="inlineStr">
        <is>
          <t>GS Murambi I</t>
        </is>
      </c>
      <c r="C3410" s="5">
        <f>SUMIFS('Per-Grade Breakdown'!$D$5:$D$23659,'Per-Grade Breakdown'!$A$5:$A$23659,$A3410)</f>
        <v/>
      </c>
      <c r="D3410" s="5">
        <f>SUMIFS('Per-Grade Breakdown'!$E$5:$E$23659,'Per-Grade Breakdown'!$A$5:$A$23659,$A3410)</f>
        <v/>
      </c>
      <c r="E3410" s="5">
        <f>SUMIFS('Per-Grade Breakdown'!$F$5:$F$23659,'Per-Grade Breakdown'!$A$5:$A$23659,$A3410)</f>
        <v/>
      </c>
      <c r="F3410" s="5">
        <f>D3410-E3410</f>
        <v/>
      </c>
      <c r="G3410" s="5">
        <f>'Notes'!$B$4</f>
        <v/>
      </c>
      <c r="H3410" s="5">
        <f>ROUNDUP(C3410/G3410,0)</f>
        <v/>
      </c>
      <c r="I3410" s="6">
        <f>F3410-H3410</f>
        <v/>
      </c>
      <c r="J3410" s="4">
        <f>IF(I3410&lt;0,"Deficit",IF(I3410=0,"Exact fit","Surplus"))</f>
        <v/>
      </c>
    </row>
    <row r="3411">
      <c r="A3411" s="4" t="n">
        <v>530904</v>
      </c>
      <c r="B3411" s="4" t="inlineStr">
        <is>
          <t>Nyamiyaga PS</t>
        </is>
      </c>
      <c r="C3411" s="5">
        <f>SUMIFS('Per-Grade Breakdown'!$D$5:$D$23659,'Per-Grade Breakdown'!$A$5:$A$23659,$A3411)</f>
        <v/>
      </c>
      <c r="D3411" s="5">
        <f>SUMIFS('Per-Grade Breakdown'!$E$5:$E$23659,'Per-Grade Breakdown'!$A$5:$A$23659,$A3411)</f>
        <v/>
      </c>
      <c r="E3411" s="5">
        <f>SUMIFS('Per-Grade Breakdown'!$F$5:$F$23659,'Per-Grade Breakdown'!$A$5:$A$23659,$A3411)</f>
        <v/>
      </c>
      <c r="F3411" s="5">
        <f>D3411-E3411</f>
        <v/>
      </c>
      <c r="G3411" s="5">
        <f>'Notes'!$B$4</f>
        <v/>
      </c>
      <c r="H3411" s="5">
        <f>ROUNDUP(C3411/G3411,0)</f>
        <v/>
      </c>
      <c r="I3411" s="6">
        <f>F3411-H3411</f>
        <v/>
      </c>
      <c r="J3411" s="4">
        <f>IF(I3411&lt;0,"Deficit",IF(I3411=0,"Exact fit","Surplus"))</f>
        <v/>
      </c>
    </row>
    <row r="3412">
      <c r="A3412" s="4" t="n">
        <v>530906</v>
      </c>
      <c r="B3412" s="4" t="inlineStr">
        <is>
          <t>GS RWANKUBA</t>
        </is>
      </c>
      <c r="C3412" s="5">
        <f>SUMIFS('Per-Grade Breakdown'!$D$5:$D$23659,'Per-Grade Breakdown'!$A$5:$A$23659,$A3412)</f>
        <v/>
      </c>
      <c r="D3412" s="5">
        <f>SUMIFS('Per-Grade Breakdown'!$E$5:$E$23659,'Per-Grade Breakdown'!$A$5:$A$23659,$A3412)</f>
        <v/>
      </c>
      <c r="E3412" s="5">
        <f>SUMIFS('Per-Grade Breakdown'!$F$5:$F$23659,'Per-Grade Breakdown'!$A$5:$A$23659,$A3412)</f>
        <v/>
      </c>
      <c r="F3412" s="5">
        <f>D3412-E3412</f>
        <v/>
      </c>
      <c r="G3412" s="5">
        <f>'Notes'!$B$4</f>
        <v/>
      </c>
      <c r="H3412" s="5">
        <f>ROUNDUP(C3412/G3412,0)</f>
        <v/>
      </c>
      <c r="I3412" s="6">
        <f>F3412-H3412</f>
        <v/>
      </c>
      <c r="J3412" s="4">
        <f>IF(I3412&lt;0,"Deficit",IF(I3412=0,"Exact fit","Surplus"))</f>
        <v/>
      </c>
    </row>
    <row r="3413">
      <c r="A3413" s="4" t="n">
        <v>530907</v>
      </c>
      <c r="B3413" s="4" t="inlineStr">
        <is>
          <t>GS NYAGATOVU</t>
        </is>
      </c>
      <c r="C3413" s="5">
        <f>SUMIFS('Per-Grade Breakdown'!$D$5:$D$23659,'Per-Grade Breakdown'!$A$5:$A$23659,$A3413)</f>
        <v/>
      </c>
      <c r="D3413" s="5">
        <f>SUMIFS('Per-Grade Breakdown'!$E$5:$E$23659,'Per-Grade Breakdown'!$A$5:$A$23659,$A3413)</f>
        <v/>
      </c>
      <c r="E3413" s="5">
        <f>SUMIFS('Per-Grade Breakdown'!$F$5:$F$23659,'Per-Grade Breakdown'!$A$5:$A$23659,$A3413)</f>
        <v/>
      </c>
      <c r="F3413" s="5">
        <f>D3413-E3413</f>
        <v/>
      </c>
      <c r="G3413" s="5">
        <f>'Notes'!$B$4</f>
        <v/>
      </c>
      <c r="H3413" s="5">
        <f>ROUNDUP(C3413/G3413,0)</f>
        <v/>
      </c>
      <c r="I3413" s="6">
        <f>F3413-H3413</f>
        <v/>
      </c>
      <c r="J3413" s="4">
        <f>IF(I3413&lt;0,"Deficit",IF(I3413=0,"Exact fit","Surplus"))</f>
        <v/>
      </c>
    </row>
    <row r="3414">
      <c r="A3414" s="4" t="n">
        <v>530908</v>
      </c>
      <c r="B3414" s="4" t="inlineStr">
        <is>
          <t>Bushenyi PS</t>
        </is>
      </c>
      <c r="C3414" s="5">
        <f>SUMIFS('Per-Grade Breakdown'!$D$5:$D$23659,'Per-Grade Breakdown'!$A$5:$A$23659,$A3414)</f>
        <v/>
      </c>
      <c r="D3414" s="5">
        <f>SUMIFS('Per-Grade Breakdown'!$E$5:$E$23659,'Per-Grade Breakdown'!$A$5:$A$23659,$A3414)</f>
        <v/>
      </c>
      <c r="E3414" s="5">
        <f>SUMIFS('Per-Grade Breakdown'!$F$5:$F$23659,'Per-Grade Breakdown'!$A$5:$A$23659,$A3414)</f>
        <v/>
      </c>
      <c r="F3414" s="5">
        <f>D3414-E3414</f>
        <v/>
      </c>
      <c r="G3414" s="5">
        <f>'Notes'!$B$4</f>
        <v/>
      </c>
      <c r="H3414" s="5">
        <f>ROUNDUP(C3414/G3414,0)</f>
        <v/>
      </c>
      <c r="I3414" s="6">
        <f>F3414-H3414</f>
        <v/>
      </c>
      <c r="J3414" s="4">
        <f>IF(I3414&lt;0,"Deficit",IF(I3414=0,"Exact fit","Surplus"))</f>
        <v/>
      </c>
    </row>
    <row r="3415">
      <c r="A3415" s="4" t="n">
        <v>530909</v>
      </c>
      <c r="B3415" s="4" t="inlineStr">
        <is>
          <t>Byimana PS</t>
        </is>
      </c>
      <c r="C3415" s="5">
        <f>SUMIFS('Per-Grade Breakdown'!$D$5:$D$23659,'Per-Grade Breakdown'!$A$5:$A$23659,$A3415)</f>
        <v/>
      </c>
      <c r="D3415" s="5">
        <f>SUMIFS('Per-Grade Breakdown'!$E$5:$E$23659,'Per-Grade Breakdown'!$A$5:$A$23659,$A3415)</f>
        <v/>
      </c>
      <c r="E3415" s="5">
        <f>SUMIFS('Per-Grade Breakdown'!$F$5:$F$23659,'Per-Grade Breakdown'!$A$5:$A$23659,$A3415)</f>
        <v/>
      </c>
      <c r="F3415" s="5">
        <f>D3415-E3415</f>
        <v/>
      </c>
      <c r="G3415" s="5">
        <f>'Notes'!$B$4</f>
        <v/>
      </c>
      <c r="H3415" s="5">
        <f>ROUNDUP(C3415/G3415,0)</f>
        <v/>
      </c>
      <c r="I3415" s="6">
        <f>F3415-H3415</f>
        <v/>
      </c>
      <c r="J3415" s="4">
        <f>IF(I3415&lt;0,"Deficit",IF(I3415=0,"Exact fit","Surplus"))</f>
        <v/>
      </c>
    </row>
    <row r="3416">
      <c r="A3416" s="4" t="n">
        <v>530910</v>
      </c>
      <c r="B3416" s="4" t="inlineStr">
        <is>
          <t>Inzozi Hills School</t>
        </is>
      </c>
      <c r="C3416" s="5">
        <f>SUMIFS('Per-Grade Breakdown'!$D$5:$D$23659,'Per-Grade Breakdown'!$A$5:$A$23659,$A3416)</f>
        <v/>
      </c>
      <c r="D3416" s="5">
        <f>SUMIFS('Per-Grade Breakdown'!$E$5:$E$23659,'Per-Grade Breakdown'!$A$5:$A$23659,$A3416)</f>
        <v/>
      </c>
      <c r="E3416" s="5">
        <f>SUMIFS('Per-Grade Breakdown'!$F$5:$F$23659,'Per-Grade Breakdown'!$A$5:$A$23659,$A3416)</f>
        <v/>
      </c>
      <c r="F3416" s="5">
        <f>D3416-E3416</f>
        <v/>
      </c>
      <c r="G3416" s="5">
        <f>'Notes'!$B$4</f>
        <v/>
      </c>
      <c r="H3416" s="5">
        <f>ROUNDUP(C3416/G3416,0)</f>
        <v/>
      </c>
      <c r="I3416" s="6">
        <f>F3416-H3416</f>
        <v/>
      </c>
      <c r="J3416" s="4">
        <f>IF(I3416&lt;0,"Deficit",IF(I3416=0,"Exact fit","Surplus"))</f>
        <v/>
      </c>
    </row>
    <row r="3417">
      <c r="A3417" s="4" t="n">
        <v>531003</v>
      </c>
      <c r="B3417" s="4" t="inlineStr">
        <is>
          <t>G.S BIBARE  NGARAMA</t>
        </is>
      </c>
      <c r="C3417" s="5">
        <f>SUMIFS('Per-Grade Breakdown'!$D$5:$D$23659,'Per-Grade Breakdown'!$A$5:$A$23659,$A3417)</f>
        <v/>
      </c>
      <c r="D3417" s="5">
        <f>SUMIFS('Per-Grade Breakdown'!$E$5:$E$23659,'Per-Grade Breakdown'!$A$5:$A$23659,$A3417)</f>
        <v/>
      </c>
      <c r="E3417" s="5">
        <f>SUMIFS('Per-Grade Breakdown'!$F$5:$F$23659,'Per-Grade Breakdown'!$A$5:$A$23659,$A3417)</f>
        <v/>
      </c>
      <c r="F3417" s="5">
        <f>D3417-E3417</f>
        <v/>
      </c>
      <c r="G3417" s="5">
        <f>'Notes'!$B$4</f>
        <v/>
      </c>
      <c r="H3417" s="5">
        <f>ROUNDUP(C3417/G3417,0)</f>
        <v/>
      </c>
      <c r="I3417" s="6">
        <f>F3417-H3417</f>
        <v/>
      </c>
      <c r="J3417" s="4">
        <f>IF(I3417&lt;0,"Deficit",IF(I3417=0,"Exact fit","Surplus"))</f>
        <v/>
      </c>
    </row>
    <row r="3418">
      <c r="A3418" s="4" t="n">
        <v>531004</v>
      </c>
      <c r="B3418" s="4" t="inlineStr">
        <is>
          <t>G.S BUSHYANGUHE</t>
        </is>
      </c>
      <c r="C3418" s="5">
        <f>SUMIFS('Per-Grade Breakdown'!$D$5:$D$23659,'Per-Grade Breakdown'!$A$5:$A$23659,$A3418)</f>
        <v/>
      </c>
      <c r="D3418" s="5">
        <f>SUMIFS('Per-Grade Breakdown'!$E$5:$E$23659,'Per-Grade Breakdown'!$A$5:$A$23659,$A3418)</f>
        <v/>
      </c>
      <c r="E3418" s="5">
        <f>SUMIFS('Per-Grade Breakdown'!$F$5:$F$23659,'Per-Grade Breakdown'!$A$5:$A$23659,$A3418)</f>
        <v/>
      </c>
      <c r="F3418" s="5">
        <f>D3418-E3418</f>
        <v/>
      </c>
      <c r="G3418" s="5">
        <f>'Notes'!$B$4</f>
        <v/>
      </c>
      <c r="H3418" s="5">
        <f>ROUNDUP(C3418/G3418,0)</f>
        <v/>
      </c>
      <c r="I3418" s="6">
        <f>F3418-H3418</f>
        <v/>
      </c>
      <c r="J3418" s="4">
        <f>IF(I3418&lt;0,"Deficit",IF(I3418=0,"Exact fit","Surplus"))</f>
        <v/>
      </c>
    </row>
    <row r="3419">
      <c r="A3419" s="4" t="n">
        <v>531005</v>
      </c>
      <c r="B3419" s="4" t="inlineStr">
        <is>
          <t>IMMACULEE CONCEPTION</t>
        </is>
      </c>
      <c r="C3419" s="5">
        <f>SUMIFS('Per-Grade Breakdown'!$D$5:$D$23659,'Per-Grade Breakdown'!$A$5:$A$23659,$A3419)</f>
        <v/>
      </c>
      <c r="D3419" s="5">
        <f>SUMIFS('Per-Grade Breakdown'!$E$5:$E$23659,'Per-Grade Breakdown'!$A$5:$A$23659,$A3419)</f>
        <v/>
      </c>
      <c r="E3419" s="5">
        <f>SUMIFS('Per-Grade Breakdown'!$F$5:$F$23659,'Per-Grade Breakdown'!$A$5:$A$23659,$A3419)</f>
        <v/>
      </c>
      <c r="F3419" s="5">
        <f>D3419-E3419</f>
        <v/>
      </c>
      <c r="G3419" s="5">
        <f>'Notes'!$B$4</f>
        <v/>
      </c>
      <c r="H3419" s="5">
        <f>ROUNDUP(C3419/G3419,0)</f>
        <v/>
      </c>
      <c r="I3419" s="6">
        <f>F3419-H3419</f>
        <v/>
      </c>
      <c r="J3419" s="4">
        <f>IF(I3419&lt;0,"Deficit",IF(I3419=0,"Exact fit","Surplus"))</f>
        <v/>
      </c>
    </row>
    <row r="3420">
      <c r="A3420" s="4" t="n">
        <v>531006</v>
      </c>
      <c r="B3420" s="4" t="inlineStr">
        <is>
          <t>NGARAMA PS ADEPR</t>
        </is>
      </c>
      <c r="C3420" s="5">
        <f>SUMIFS('Per-Grade Breakdown'!$D$5:$D$23659,'Per-Grade Breakdown'!$A$5:$A$23659,$A3420)</f>
        <v/>
      </c>
      <c r="D3420" s="5">
        <f>SUMIFS('Per-Grade Breakdown'!$E$5:$E$23659,'Per-Grade Breakdown'!$A$5:$A$23659,$A3420)</f>
        <v/>
      </c>
      <c r="E3420" s="5">
        <f>SUMIFS('Per-Grade Breakdown'!$F$5:$F$23659,'Per-Grade Breakdown'!$A$5:$A$23659,$A3420)</f>
        <v/>
      </c>
      <c r="F3420" s="5">
        <f>D3420-E3420</f>
        <v/>
      </c>
      <c r="G3420" s="5">
        <f>'Notes'!$B$4</f>
        <v/>
      </c>
      <c r="H3420" s="5">
        <f>ROUNDUP(C3420/G3420,0)</f>
        <v/>
      </c>
      <c r="I3420" s="6">
        <f>F3420-H3420</f>
        <v/>
      </c>
      <c r="J3420" s="4">
        <f>IF(I3420&lt;0,"Deficit",IF(I3420=0,"Exact fit","Surplus"))</f>
        <v/>
      </c>
    </row>
    <row r="3421">
      <c r="A3421" s="4" t="n">
        <v>531007</v>
      </c>
      <c r="B3421" s="4" t="inlineStr">
        <is>
          <t>NPEA</t>
        </is>
      </c>
      <c r="C3421" s="5">
        <f>SUMIFS('Per-Grade Breakdown'!$D$5:$D$23659,'Per-Grade Breakdown'!$A$5:$A$23659,$A3421)</f>
        <v/>
      </c>
      <c r="D3421" s="5">
        <f>SUMIFS('Per-Grade Breakdown'!$E$5:$E$23659,'Per-Grade Breakdown'!$A$5:$A$23659,$A3421)</f>
        <v/>
      </c>
      <c r="E3421" s="5">
        <f>SUMIFS('Per-Grade Breakdown'!$F$5:$F$23659,'Per-Grade Breakdown'!$A$5:$A$23659,$A3421)</f>
        <v/>
      </c>
      <c r="F3421" s="5">
        <f>D3421-E3421</f>
        <v/>
      </c>
      <c r="G3421" s="5">
        <f>'Notes'!$B$4</f>
        <v/>
      </c>
      <c r="H3421" s="5">
        <f>ROUNDUP(C3421/G3421,0)</f>
        <v/>
      </c>
      <c r="I3421" s="6">
        <f>F3421-H3421</f>
        <v/>
      </c>
      <c r="J3421" s="4">
        <f>IF(I3421&lt;0,"Deficit",IF(I3421=0,"Exact fit","Surplus"))</f>
        <v/>
      </c>
    </row>
    <row r="3422">
      <c r="A3422" s="4" t="n">
        <v>531010</v>
      </c>
      <c r="B3422" s="4" t="inlineStr">
        <is>
          <t>NYARURAMBI PS</t>
        </is>
      </c>
      <c r="C3422" s="5">
        <f>SUMIFS('Per-Grade Breakdown'!$D$5:$D$23659,'Per-Grade Breakdown'!$A$5:$A$23659,$A3422)</f>
        <v/>
      </c>
      <c r="D3422" s="5">
        <f>SUMIFS('Per-Grade Breakdown'!$E$5:$E$23659,'Per-Grade Breakdown'!$A$5:$A$23659,$A3422)</f>
        <v/>
      </c>
      <c r="E3422" s="5">
        <f>SUMIFS('Per-Grade Breakdown'!$F$5:$F$23659,'Per-Grade Breakdown'!$A$5:$A$23659,$A3422)</f>
        <v/>
      </c>
      <c r="F3422" s="5">
        <f>D3422-E3422</f>
        <v/>
      </c>
      <c r="G3422" s="5">
        <f>'Notes'!$B$4</f>
        <v/>
      </c>
      <c r="H3422" s="5">
        <f>ROUNDUP(C3422/G3422,0)</f>
        <v/>
      </c>
      <c r="I3422" s="6">
        <f>F3422-H3422</f>
        <v/>
      </c>
      <c r="J3422" s="4">
        <f>IF(I3422&lt;0,"Deficit",IF(I3422=0,"Exact fit","Surplus"))</f>
        <v/>
      </c>
    </row>
    <row r="3423">
      <c r="A3423" s="4" t="n">
        <v>531011</v>
      </c>
      <c r="B3423" s="4" t="inlineStr">
        <is>
          <t>BUGAMBA PS</t>
        </is>
      </c>
      <c r="C3423" s="5">
        <f>SUMIFS('Per-Grade Breakdown'!$D$5:$D$23659,'Per-Grade Breakdown'!$A$5:$A$23659,$A3423)</f>
        <v/>
      </c>
      <c r="D3423" s="5">
        <f>SUMIFS('Per-Grade Breakdown'!$E$5:$E$23659,'Per-Grade Breakdown'!$A$5:$A$23659,$A3423)</f>
        <v/>
      </c>
      <c r="E3423" s="5">
        <f>SUMIFS('Per-Grade Breakdown'!$F$5:$F$23659,'Per-Grade Breakdown'!$A$5:$A$23659,$A3423)</f>
        <v/>
      </c>
      <c r="F3423" s="5">
        <f>D3423-E3423</f>
        <v/>
      </c>
      <c r="G3423" s="5">
        <f>'Notes'!$B$4</f>
        <v/>
      </c>
      <c r="H3423" s="5">
        <f>ROUNDUP(C3423/G3423,0)</f>
        <v/>
      </c>
      <c r="I3423" s="6">
        <f>F3423-H3423</f>
        <v/>
      </c>
      <c r="J3423" s="4">
        <f>IF(I3423&lt;0,"Deficit",IF(I3423=0,"Exact fit","Surplus"))</f>
        <v/>
      </c>
    </row>
    <row r="3424">
      <c r="A3424" s="4" t="n">
        <v>531013</v>
      </c>
      <c r="B3424" s="4" t="inlineStr">
        <is>
          <t>GS Nyarubungo</t>
        </is>
      </c>
      <c r="C3424" s="5">
        <f>SUMIFS('Per-Grade Breakdown'!$D$5:$D$23659,'Per-Grade Breakdown'!$A$5:$A$23659,$A3424)</f>
        <v/>
      </c>
      <c r="D3424" s="5">
        <f>SUMIFS('Per-Grade Breakdown'!$E$5:$E$23659,'Per-Grade Breakdown'!$A$5:$A$23659,$A3424)</f>
        <v/>
      </c>
      <c r="E3424" s="5">
        <f>SUMIFS('Per-Grade Breakdown'!$F$5:$F$23659,'Per-Grade Breakdown'!$A$5:$A$23659,$A3424)</f>
        <v/>
      </c>
      <c r="F3424" s="5">
        <f>D3424-E3424</f>
        <v/>
      </c>
      <c r="G3424" s="5">
        <f>'Notes'!$B$4</f>
        <v/>
      </c>
      <c r="H3424" s="5">
        <f>ROUNDUP(C3424/G3424,0)</f>
        <v/>
      </c>
      <c r="I3424" s="6">
        <f>F3424-H3424</f>
        <v/>
      </c>
      <c r="J3424" s="4">
        <f>IF(I3424&lt;0,"Deficit",IF(I3424=0,"Exact fit","Surplus"))</f>
        <v/>
      </c>
    </row>
    <row r="3425">
      <c r="A3425" s="4" t="n">
        <v>531014</v>
      </c>
      <c r="B3425" s="4" t="inlineStr">
        <is>
          <t>GS Kinunga</t>
        </is>
      </c>
      <c r="C3425" s="5">
        <f>SUMIFS('Per-Grade Breakdown'!$D$5:$D$23659,'Per-Grade Breakdown'!$A$5:$A$23659,$A3425)</f>
        <v/>
      </c>
      <c r="D3425" s="5">
        <f>SUMIFS('Per-Grade Breakdown'!$E$5:$E$23659,'Per-Grade Breakdown'!$A$5:$A$23659,$A3425)</f>
        <v/>
      </c>
      <c r="E3425" s="5">
        <f>SUMIFS('Per-Grade Breakdown'!$F$5:$F$23659,'Per-Grade Breakdown'!$A$5:$A$23659,$A3425)</f>
        <v/>
      </c>
      <c r="F3425" s="5">
        <f>D3425-E3425</f>
        <v/>
      </c>
      <c r="G3425" s="5">
        <f>'Notes'!$B$4</f>
        <v/>
      </c>
      <c r="H3425" s="5">
        <f>ROUNDUP(C3425/G3425,0)</f>
        <v/>
      </c>
      <c r="I3425" s="6">
        <f>F3425-H3425</f>
        <v/>
      </c>
      <c r="J3425" s="4">
        <f>IF(I3425&lt;0,"Deficit",IF(I3425=0,"Exact fit","Surplus"))</f>
        <v/>
      </c>
    </row>
    <row r="3426">
      <c r="A3426" s="4" t="n">
        <v>531015</v>
      </c>
      <c r="B3426" s="4" t="inlineStr">
        <is>
          <t>GS Burambira</t>
        </is>
      </c>
      <c r="C3426" s="5">
        <f>SUMIFS('Per-Grade Breakdown'!$D$5:$D$23659,'Per-Grade Breakdown'!$A$5:$A$23659,$A3426)</f>
        <v/>
      </c>
      <c r="D3426" s="5">
        <f>SUMIFS('Per-Grade Breakdown'!$E$5:$E$23659,'Per-Grade Breakdown'!$A$5:$A$23659,$A3426)</f>
        <v/>
      </c>
      <c r="E3426" s="5">
        <f>SUMIFS('Per-Grade Breakdown'!$F$5:$F$23659,'Per-Grade Breakdown'!$A$5:$A$23659,$A3426)</f>
        <v/>
      </c>
      <c r="F3426" s="5">
        <f>D3426-E3426</f>
        <v/>
      </c>
      <c r="G3426" s="5">
        <f>'Notes'!$B$4</f>
        <v/>
      </c>
      <c r="H3426" s="5">
        <f>ROUNDUP(C3426/G3426,0)</f>
        <v/>
      </c>
      <c r="I3426" s="6">
        <f>F3426-H3426</f>
        <v/>
      </c>
      <c r="J3426" s="4">
        <f>IF(I3426&lt;0,"Deficit",IF(I3426=0,"Exact fit","Surplus"))</f>
        <v/>
      </c>
    </row>
    <row r="3427">
      <c r="A3427" s="4" t="n">
        <v>531016</v>
      </c>
      <c r="B3427" s="4" t="inlineStr">
        <is>
          <t>NUFASHWA YAFASHA NURSERY SCHOOL</t>
        </is>
      </c>
      <c r="C3427" s="5">
        <f>SUMIFS('Per-Grade Breakdown'!$D$5:$D$23659,'Per-Grade Breakdown'!$A$5:$A$23659,$A3427)</f>
        <v/>
      </c>
      <c r="D3427" s="5">
        <f>SUMIFS('Per-Grade Breakdown'!$E$5:$E$23659,'Per-Grade Breakdown'!$A$5:$A$23659,$A3427)</f>
        <v/>
      </c>
      <c r="E3427" s="5">
        <f>SUMIFS('Per-Grade Breakdown'!$F$5:$F$23659,'Per-Grade Breakdown'!$A$5:$A$23659,$A3427)</f>
        <v/>
      </c>
      <c r="F3427" s="5">
        <f>D3427-E3427</f>
        <v/>
      </c>
      <c r="G3427" s="5">
        <f>'Notes'!$B$4</f>
        <v/>
      </c>
      <c r="H3427" s="5">
        <f>ROUNDUP(C3427/G3427,0)</f>
        <v/>
      </c>
      <c r="I3427" s="6">
        <f>F3427-H3427</f>
        <v/>
      </c>
      <c r="J3427" s="4">
        <f>IF(I3427&lt;0,"Deficit",IF(I3427=0,"Exact fit","Surplus"))</f>
        <v/>
      </c>
    </row>
    <row r="3428">
      <c r="A3428" s="4" t="n">
        <v>531101</v>
      </c>
      <c r="B3428" s="4" t="inlineStr">
        <is>
          <t>GS GIHENGERI</t>
        </is>
      </c>
      <c r="C3428" s="5">
        <f>SUMIFS('Per-Grade Breakdown'!$D$5:$D$23659,'Per-Grade Breakdown'!$A$5:$A$23659,$A3428)</f>
        <v/>
      </c>
      <c r="D3428" s="5">
        <f>SUMIFS('Per-Grade Breakdown'!$E$5:$E$23659,'Per-Grade Breakdown'!$A$5:$A$23659,$A3428)</f>
        <v/>
      </c>
      <c r="E3428" s="5">
        <f>SUMIFS('Per-Grade Breakdown'!$F$5:$F$23659,'Per-Grade Breakdown'!$A$5:$A$23659,$A3428)</f>
        <v/>
      </c>
      <c r="F3428" s="5">
        <f>D3428-E3428</f>
        <v/>
      </c>
      <c r="G3428" s="5">
        <f>'Notes'!$B$4</f>
        <v/>
      </c>
      <c r="H3428" s="5">
        <f>ROUNDUP(C3428/G3428,0)</f>
        <v/>
      </c>
      <c r="I3428" s="6">
        <f>F3428-H3428</f>
        <v/>
      </c>
      <c r="J3428" s="4">
        <f>IF(I3428&lt;0,"Deficit",IF(I3428=0,"Exact fit","Surplus"))</f>
        <v/>
      </c>
    </row>
    <row r="3429">
      <c r="A3429" s="4" t="n">
        <v>531103</v>
      </c>
      <c r="B3429" s="4" t="inlineStr">
        <is>
          <t>GS Gishikiri</t>
        </is>
      </c>
      <c r="C3429" s="5">
        <f>SUMIFS('Per-Grade Breakdown'!$D$5:$D$23659,'Per-Grade Breakdown'!$A$5:$A$23659,$A3429)</f>
        <v/>
      </c>
      <c r="D3429" s="5">
        <f>SUMIFS('Per-Grade Breakdown'!$E$5:$E$23659,'Per-Grade Breakdown'!$A$5:$A$23659,$A3429)</f>
        <v/>
      </c>
      <c r="E3429" s="5">
        <f>SUMIFS('Per-Grade Breakdown'!$F$5:$F$23659,'Per-Grade Breakdown'!$A$5:$A$23659,$A3429)</f>
        <v/>
      </c>
      <c r="F3429" s="5">
        <f>D3429-E3429</f>
        <v/>
      </c>
      <c r="G3429" s="5">
        <f>'Notes'!$B$4</f>
        <v/>
      </c>
      <c r="H3429" s="5">
        <f>ROUNDUP(C3429/G3429,0)</f>
        <v/>
      </c>
      <c r="I3429" s="6">
        <f>F3429-H3429</f>
        <v/>
      </c>
      <c r="J3429" s="4">
        <f>IF(I3429&lt;0,"Deficit",IF(I3429=0,"Exact fit","Surplus"))</f>
        <v/>
      </c>
    </row>
    <row r="3430">
      <c r="A3430" s="4" t="n">
        <v>531104</v>
      </c>
      <c r="B3430" s="4" t="inlineStr">
        <is>
          <t>GITINDA PS</t>
        </is>
      </c>
      <c r="C3430" s="5">
        <f>SUMIFS('Per-Grade Breakdown'!$D$5:$D$23659,'Per-Grade Breakdown'!$A$5:$A$23659,$A3430)</f>
        <v/>
      </c>
      <c r="D3430" s="5">
        <f>SUMIFS('Per-Grade Breakdown'!$E$5:$E$23659,'Per-Grade Breakdown'!$A$5:$A$23659,$A3430)</f>
        <v/>
      </c>
      <c r="E3430" s="5">
        <f>SUMIFS('Per-Grade Breakdown'!$F$5:$F$23659,'Per-Grade Breakdown'!$A$5:$A$23659,$A3430)</f>
        <v/>
      </c>
      <c r="F3430" s="5">
        <f>D3430-E3430</f>
        <v/>
      </c>
      <c r="G3430" s="5">
        <f>'Notes'!$B$4</f>
        <v/>
      </c>
      <c r="H3430" s="5">
        <f>ROUNDUP(C3430/G3430,0)</f>
        <v/>
      </c>
      <c r="I3430" s="6">
        <f>F3430-H3430</f>
        <v/>
      </c>
      <c r="J3430" s="4">
        <f>IF(I3430&lt;0,"Deficit",IF(I3430=0,"Exact fit","Surplus"))</f>
        <v/>
      </c>
    </row>
    <row r="3431">
      <c r="A3431" s="4" t="n">
        <v>531105</v>
      </c>
      <c r="B3431" s="4" t="inlineStr">
        <is>
          <t>GS Kagera</t>
        </is>
      </c>
      <c r="C3431" s="5">
        <f>SUMIFS('Per-Grade Breakdown'!$D$5:$D$23659,'Per-Grade Breakdown'!$A$5:$A$23659,$A3431)</f>
        <v/>
      </c>
      <c r="D3431" s="5">
        <f>SUMIFS('Per-Grade Breakdown'!$E$5:$E$23659,'Per-Grade Breakdown'!$A$5:$A$23659,$A3431)</f>
        <v/>
      </c>
      <c r="E3431" s="5">
        <f>SUMIFS('Per-Grade Breakdown'!$F$5:$F$23659,'Per-Grade Breakdown'!$A$5:$A$23659,$A3431)</f>
        <v/>
      </c>
      <c r="F3431" s="5">
        <f>D3431-E3431</f>
        <v/>
      </c>
      <c r="G3431" s="5">
        <f>'Notes'!$B$4</f>
        <v/>
      </c>
      <c r="H3431" s="5">
        <f>ROUNDUP(C3431/G3431,0)</f>
        <v/>
      </c>
      <c r="I3431" s="6">
        <f>F3431-H3431</f>
        <v/>
      </c>
      <c r="J3431" s="4">
        <f>IF(I3431&lt;0,"Deficit",IF(I3431=0,"Exact fit","Surplus"))</f>
        <v/>
      </c>
    </row>
    <row r="3432">
      <c r="A3432" s="4" t="n">
        <v>531106</v>
      </c>
      <c r="B3432" s="4" t="inlineStr">
        <is>
          <t>GS Karama Nyagihanga / TSS</t>
        </is>
      </c>
      <c r="C3432" s="5">
        <f>SUMIFS('Per-Grade Breakdown'!$D$5:$D$23659,'Per-Grade Breakdown'!$A$5:$A$23659,$A3432)</f>
        <v/>
      </c>
      <c r="D3432" s="5">
        <f>SUMIFS('Per-Grade Breakdown'!$E$5:$E$23659,'Per-Grade Breakdown'!$A$5:$A$23659,$A3432)</f>
        <v/>
      </c>
      <c r="E3432" s="5">
        <f>SUMIFS('Per-Grade Breakdown'!$F$5:$F$23659,'Per-Grade Breakdown'!$A$5:$A$23659,$A3432)</f>
        <v/>
      </c>
      <c r="F3432" s="5">
        <f>D3432-E3432</f>
        <v/>
      </c>
      <c r="G3432" s="5">
        <f>'Notes'!$B$4</f>
        <v/>
      </c>
      <c r="H3432" s="5">
        <f>ROUNDUP(C3432/G3432,0)</f>
        <v/>
      </c>
      <c r="I3432" s="6">
        <f>F3432-H3432</f>
        <v/>
      </c>
      <c r="J3432" s="4">
        <f>IF(I3432&lt;0,"Deficit",IF(I3432=0,"Exact fit","Surplus"))</f>
        <v/>
      </c>
    </row>
    <row r="3433">
      <c r="A3433" s="4" t="n">
        <v>531107</v>
      </c>
      <c r="B3433" s="4" t="inlineStr">
        <is>
          <t>GS Kibare</t>
        </is>
      </c>
      <c r="C3433" s="5">
        <f>SUMIFS('Per-Grade Breakdown'!$D$5:$D$23659,'Per-Grade Breakdown'!$A$5:$A$23659,$A3433)</f>
        <v/>
      </c>
      <c r="D3433" s="5">
        <f>SUMIFS('Per-Grade Breakdown'!$E$5:$E$23659,'Per-Grade Breakdown'!$A$5:$A$23659,$A3433)</f>
        <v/>
      </c>
      <c r="E3433" s="5">
        <f>SUMIFS('Per-Grade Breakdown'!$F$5:$F$23659,'Per-Grade Breakdown'!$A$5:$A$23659,$A3433)</f>
        <v/>
      </c>
      <c r="F3433" s="5">
        <f>D3433-E3433</f>
        <v/>
      </c>
      <c r="G3433" s="5">
        <f>'Notes'!$B$4</f>
        <v/>
      </c>
      <c r="H3433" s="5">
        <f>ROUNDUP(C3433/G3433,0)</f>
        <v/>
      </c>
      <c r="I3433" s="6">
        <f>F3433-H3433</f>
        <v/>
      </c>
      <c r="J3433" s="4">
        <f>IF(I3433&lt;0,"Deficit",IF(I3433=0,"Exact fit","Surplus"))</f>
        <v/>
      </c>
    </row>
    <row r="3434">
      <c r="A3434" s="4" t="n">
        <v>531108</v>
      </c>
      <c r="B3434" s="4" t="inlineStr">
        <is>
          <t>Rugogwe</t>
        </is>
      </c>
      <c r="C3434" s="5">
        <f>SUMIFS('Per-Grade Breakdown'!$D$5:$D$23659,'Per-Grade Breakdown'!$A$5:$A$23659,$A3434)</f>
        <v/>
      </c>
      <c r="D3434" s="5">
        <f>SUMIFS('Per-Grade Breakdown'!$E$5:$E$23659,'Per-Grade Breakdown'!$A$5:$A$23659,$A3434)</f>
        <v/>
      </c>
      <c r="E3434" s="5">
        <f>SUMIFS('Per-Grade Breakdown'!$F$5:$F$23659,'Per-Grade Breakdown'!$A$5:$A$23659,$A3434)</f>
        <v/>
      </c>
      <c r="F3434" s="5">
        <f>D3434-E3434</f>
        <v/>
      </c>
      <c r="G3434" s="5">
        <f>'Notes'!$B$4</f>
        <v/>
      </c>
      <c r="H3434" s="5">
        <f>ROUNDUP(C3434/G3434,0)</f>
        <v/>
      </c>
      <c r="I3434" s="6">
        <f>F3434-H3434</f>
        <v/>
      </c>
      <c r="J3434" s="4">
        <f>IF(I3434&lt;0,"Deficit",IF(I3434=0,"Exact fit","Surplus"))</f>
        <v/>
      </c>
    </row>
    <row r="3435">
      <c r="A3435" s="4" t="n">
        <v>531109</v>
      </c>
      <c r="B3435" s="4" t="inlineStr">
        <is>
          <t>EP Mayange</t>
        </is>
      </c>
      <c r="C3435" s="5">
        <f>SUMIFS('Per-Grade Breakdown'!$D$5:$D$23659,'Per-Grade Breakdown'!$A$5:$A$23659,$A3435)</f>
        <v/>
      </c>
      <c r="D3435" s="5">
        <f>SUMIFS('Per-Grade Breakdown'!$E$5:$E$23659,'Per-Grade Breakdown'!$A$5:$A$23659,$A3435)</f>
        <v/>
      </c>
      <c r="E3435" s="5">
        <f>SUMIFS('Per-Grade Breakdown'!$F$5:$F$23659,'Per-Grade Breakdown'!$A$5:$A$23659,$A3435)</f>
        <v/>
      </c>
      <c r="F3435" s="5">
        <f>D3435-E3435</f>
        <v/>
      </c>
      <c r="G3435" s="5">
        <f>'Notes'!$B$4</f>
        <v/>
      </c>
      <c r="H3435" s="5">
        <f>ROUNDUP(C3435/G3435,0)</f>
        <v/>
      </c>
      <c r="I3435" s="6">
        <f>F3435-H3435</f>
        <v/>
      </c>
      <c r="J3435" s="4">
        <f>IF(I3435&lt;0,"Deficit",IF(I3435=0,"Exact fit","Surplus"))</f>
        <v/>
      </c>
    </row>
    <row r="3436">
      <c r="A3436" s="4" t="n">
        <v>531110</v>
      </c>
      <c r="B3436" s="4" t="inlineStr">
        <is>
          <t>Kamiseke PS</t>
        </is>
      </c>
      <c r="C3436" s="5">
        <f>SUMIFS('Per-Grade Breakdown'!$D$5:$D$23659,'Per-Grade Breakdown'!$A$5:$A$23659,$A3436)</f>
        <v/>
      </c>
      <c r="D3436" s="5">
        <f>SUMIFS('Per-Grade Breakdown'!$E$5:$E$23659,'Per-Grade Breakdown'!$A$5:$A$23659,$A3436)</f>
        <v/>
      </c>
      <c r="E3436" s="5">
        <f>SUMIFS('Per-Grade Breakdown'!$F$5:$F$23659,'Per-Grade Breakdown'!$A$5:$A$23659,$A3436)</f>
        <v/>
      </c>
      <c r="F3436" s="5">
        <f>D3436-E3436</f>
        <v/>
      </c>
      <c r="G3436" s="5">
        <f>'Notes'!$B$4</f>
        <v/>
      </c>
      <c r="H3436" s="5">
        <f>ROUNDUP(C3436/G3436,0)</f>
        <v/>
      </c>
      <c r="I3436" s="6">
        <f>F3436-H3436</f>
        <v/>
      </c>
      <c r="J3436" s="4">
        <f>IF(I3436&lt;0,"Deficit",IF(I3436=0,"Exact fit","Surplus"))</f>
        <v/>
      </c>
    </row>
    <row r="3437">
      <c r="A3437" s="4" t="n">
        <v>531201</v>
      </c>
      <c r="B3437" s="4" t="inlineStr">
        <is>
          <t>Bugarura EAR P/S</t>
        </is>
      </c>
      <c r="C3437" s="5">
        <f>SUMIFS('Per-Grade Breakdown'!$D$5:$D$23659,'Per-Grade Breakdown'!$A$5:$A$23659,$A3437)</f>
        <v/>
      </c>
      <c r="D3437" s="5">
        <f>SUMIFS('Per-Grade Breakdown'!$E$5:$E$23659,'Per-Grade Breakdown'!$A$5:$A$23659,$A3437)</f>
        <v/>
      </c>
      <c r="E3437" s="5">
        <f>SUMIFS('Per-Grade Breakdown'!$F$5:$F$23659,'Per-Grade Breakdown'!$A$5:$A$23659,$A3437)</f>
        <v/>
      </c>
      <c r="F3437" s="5">
        <f>D3437-E3437</f>
        <v/>
      </c>
      <c r="G3437" s="5">
        <f>'Notes'!$B$4</f>
        <v/>
      </c>
      <c r="H3437" s="5">
        <f>ROUNDUP(C3437/G3437,0)</f>
        <v/>
      </c>
      <c r="I3437" s="6">
        <f>F3437-H3437</f>
        <v/>
      </c>
      <c r="J3437" s="4">
        <f>IF(I3437&lt;0,"Deficit",IF(I3437=0,"Exact fit","Surplus"))</f>
        <v/>
      </c>
    </row>
    <row r="3438">
      <c r="A3438" s="4" t="n">
        <v>531203</v>
      </c>
      <c r="B3438" s="4" t="inlineStr">
        <is>
          <t>G.S BUGARURA</t>
        </is>
      </c>
      <c r="C3438" s="5">
        <f>SUMIFS('Per-Grade Breakdown'!$D$5:$D$23659,'Per-Grade Breakdown'!$A$5:$A$23659,$A3438)</f>
        <v/>
      </c>
      <c r="D3438" s="5">
        <f>SUMIFS('Per-Grade Breakdown'!$E$5:$E$23659,'Per-Grade Breakdown'!$A$5:$A$23659,$A3438)</f>
        <v/>
      </c>
      <c r="E3438" s="5">
        <f>SUMIFS('Per-Grade Breakdown'!$F$5:$F$23659,'Per-Grade Breakdown'!$A$5:$A$23659,$A3438)</f>
        <v/>
      </c>
      <c r="F3438" s="5">
        <f>D3438-E3438</f>
        <v/>
      </c>
      <c r="G3438" s="5">
        <f>'Notes'!$B$4</f>
        <v/>
      </c>
      <c r="H3438" s="5">
        <f>ROUNDUP(C3438/G3438,0)</f>
        <v/>
      </c>
      <c r="I3438" s="6">
        <f>F3438-H3438</f>
        <v/>
      </c>
      <c r="J3438" s="4">
        <f>IF(I3438&lt;0,"Deficit",IF(I3438=0,"Exact fit","Surplus"))</f>
        <v/>
      </c>
    </row>
    <row r="3439">
      <c r="A3439" s="4" t="n">
        <v>531204</v>
      </c>
      <c r="B3439" s="4" t="inlineStr">
        <is>
          <t>GS Humure</t>
        </is>
      </c>
      <c r="C3439" s="5">
        <f>SUMIFS('Per-Grade Breakdown'!$D$5:$D$23659,'Per-Grade Breakdown'!$A$5:$A$23659,$A3439)</f>
        <v/>
      </c>
      <c r="D3439" s="5">
        <f>SUMIFS('Per-Grade Breakdown'!$E$5:$E$23659,'Per-Grade Breakdown'!$A$5:$A$23659,$A3439)</f>
        <v/>
      </c>
      <c r="E3439" s="5">
        <f>SUMIFS('Per-Grade Breakdown'!$F$5:$F$23659,'Per-Grade Breakdown'!$A$5:$A$23659,$A3439)</f>
        <v/>
      </c>
      <c r="F3439" s="5">
        <f>D3439-E3439</f>
        <v/>
      </c>
      <c r="G3439" s="5">
        <f>'Notes'!$B$4</f>
        <v/>
      </c>
      <c r="H3439" s="5">
        <f>ROUNDUP(C3439/G3439,0)</f>
        <v/>
      </c>
      <c r="I3439" s="6">
        <f>F3439-H3439</f>
        <v/>
      </c>
      <c r="J3439" s="4">
        <f>IF(I3439&lt;0,"Deficit",IF(I3439=0,"Exact fit","Surplus"))</f>
        <v/>
      </c>
    </row>
    <row r="3440">
      <c r="A3440" s="4" t="n">
        <v>531205</v>
      </c>
      <c r="B3440" s="4" t="inlineStr">
        <is>
          <t>GS Kirwa</t>
        </is>
      </c>
      <c r="C3440" s="5">
        <f>SUMIFS('Per-Grade Breakdown'!$D$5:$D$23659,'Per-Grade Breakdown'!$A$5:$A$23659,$A3440)</f>
        <v/>
      </c>
      <c r="D3440" s="5">
        <f>SUMIFS('Per-Grade Breakdown'!$E$5:$E$23659,'Per-Grade Breakdown'!$A$5:$A$23659,$A3440)</f>
        <v/>
      </c>
      <c r="E3440" s="5">
        <f>SUMIFS('Per-Grade Breakdown'!$F$5:$F$23659,'Per-Grade Breakdown'!$A$5:$A$23659,$A3440)</f>
        <v/>
      </c>
      <c r="F3440" s="5">
        <f>D3440-E3440</f>
        <v/>
      </c>
      <c r="G3440" s="5">
        <f>'Notes'!$B$4</f>
        <v/>
      </c>
      <c r="H3440" s="5">
        <f>ROUNDUP(C3440/G3440,0)</f>
        <v/>
      </c>
      <c r="I3440" s="6">
        <f>F3440-H3440</f>
        <v/>
      </c>
      <c r="J3440" s="4">
        <f>IF(I3440&lt;0,"Deficit",IF(I3440=0,"Exact fit","Surplus"))</f>
        <v/>
      </c>
    </row>
    <row r="3441">
      <c r="A3441" s="4" t="n">
        <v>531206</v>
      </c>
      <c r="B3441" s="4" t="inlineStr">
        <is>
          <t>GS Nyagasozi</t>
        </is>
      </c>
      <c r="C3441" s="5">
        <f>SUMIFS('Per-Grade Breakdown'!$D$5:$D$23659,'Per-Grade Breakdown'!$A$5:$A$23659,$A3441)</f>
        <v/>
      </c>
      <c r="D3441" s="5">
        <f>SUMIFS('Per-Grade Breakdown'!$E$5:$E$23659,'Per-Grade Breakdown'!$A$5:$A$23659,$A3441)</f>
        <v/>
      </c>
      <c r="E3441" s="5">
        <f>SUMIFS('Per-Grade Breakdown'!$F$5:$F$23659,'Per-Grade Breakdown'!$A$5:$A$23659,$A3441)</f>
        <v/>
      </c>
      <c r="F3441" s="5">
        <f>D3441-E3441</f>
        <v/>
      </c>
      <c r="G3441" s="5">
        <f>'Notes'!$B$4</f>
        <v/>
      </c>
      <c r="H3441" s="5">
        <f>ROUNDUP(C3441/G3441,0)</f>
        <v/>
      </c>
      <c r="I3441" s="6">
        <f>F3441-H3441</f>
        <v/>
      </c>
      <c r="J3441" s="4">
        <f>IF(I3441&lt;0,"Deficit",IF(I3441=0,"Exact fit","Surplus"))</f>
        <v/>
      </c>
    </row>
    <row r="3442">
      <c r="A3442" s="4" t="n">
        <v>531207</v>
      </c>
      <c r="B3442" s="4" t="inlineStr">
        <is>
          <t>GS Bushobora</t>
        </is>
      </c>
      <c r="C3442" s="5">
        <f>SUMIFS('Per-Grade Breakdown'!$D$5:$D$23659,'Per-Grade Breakdown'!$A$5:$A$23659,$A3442)</f>
        <v/>
      </c>
      <c r="D3442" s="5">
        <f>SUMIFS('Per-Grade Breakdown'!$E$5:$E$23659,'Per-Grade Breakdown'!$A$5:$A$23659,$A3442)</f>
        <v/>
      </c>
      <c r="E3442" s="5">
        <f>SUMIFS('Per-Grade Breakdown'!$F$5:$F$23659,'Per-Grade Breakdown'!$A$5:$A$23659,$A3442)</f>
        <v/>
      </c>
      <c r="F3442" s="5">
        <f>D3442-E3442</f>
        <v/>
      </c>
      <c r="G3442" s="5">
        <f>'Notes'!$B$4</f>
        <v/>
      </c>
      <c r="H3442" s="5">
        <f>ROUNDUP(C3442/G3442,0)</f>
        <v/>
      </c>
      <c r="I3442" s="6">
        <f>F3442-H3442</f>
        <v/>
      </c>
      <c r="J3442" s="4">
        <f>IF(I3442&lt;0,"Deficit",IF(I3442=0,"Exact fit","Surplus"))</f>
        <v/>
      </c>
    </row>
    <row r="3443">
      <c r="A3443" s="4" t="n">
        <v>531208</v>
      </c>
      <c r="B3443" s="4" t="inlineStr">
        <is>
          <t>GS Gasabo</t>
        </is>
      </c>
      <c r="C3443" s="5">
        <f>SUMIFS('Per-Grade Breakdown'!$D$5:$D$23659,'Per-Grade Breakdown'!$A$5:$A$23659,$A3443)</f>
        <v/>
      </c>
      <c r="D3443" s="5">
        <f>SUMIFS('Per-Grade Breakdown'!$E$5:$E$23659,'Per-Grade Breakdown'!$A$5:$A$23659,$A3443)</f>
        <v/>
      </c>
      <c r="E3443" s="5">
        <f>SUMIFS('Per-Grade Breakdown'!$F$5:$F$23659,'Per-Grade Breakdown'!$A$5:$A$23659,$A3443)</f>
        <v/>
      </c>
      <c r="F3443" s="5">
        <f>D3443-E3443</f>
        <v/>
      </c>
      <c r="G3443" s="5">
        <f>'Notes'!$B$4</f>
        <v/>
      </c>
      <c r="H3443" s="5">
        <f>ROUNDUP(C3443/G3443,0)</f>
        <v/>
      </c>
      <c r="I3443" s="6">
        <f>F3443-H3443</f>
        <v/>
      </c>
      <c r="J3443" s="4">
        <f>IF(I3443&lt;0,"Deficit",IF(I3443=0,"Exact fit","Surplus"))</f>
        <v/>
      </c>
    </row>
    <row r="3444">
      <c r="A3444" s="4" t="n">
        <v>531301</v>
      </c>
      <c r="B3444" s="4" t="inlineStr">
        <is>
          <t>GS Bright Vision</t>
        </is>
      </c>
      <c r="C3444" s="5">
        <f>SUMIFS('Per-Grade Breakdown'!$D$5:$D$23659,'Per-Grade Breakdown'!$A$5:$A$23659,$A3444)</f>
        <v/>
      </c>
      <c r="D3444" s="5">
        <f>SUMIFS('Per-Grade Breakdown'!$E$5:$E$23659,'Per-Grade Breakdown'!$A$5:$A$23659,$A3444)</f>
        <v/>
      </c>
      <c r="E3444" s="5">
        <f>SUMIFS('Per-Grade Breakdown'!$F$5:$F$23659,'Per-Grade Breakdown'!$A$5:$A$23659,$A3444)</f>
        <v/>
      </c>
      <c r="F3444" s="5">
        <f>D3444-E3444</f>
        <v/>
      </c>
      <c r="G3444" s="5">
        <f>'Notes'!$B$4</f>
        <v/>
      </c>
      <c r="H3444" s="5">
        <f>ROUNDUP(C3444/G3444,0)</f>
        <v/>
      </c>
      <c r="I3444" s="6">
        <f>F3444-H3444</f>
        <v/>
      </c>
      <c r="J3444" s="4">
        <f>IF(I3444&lt;0,"Deficit",IF(I3444=0,"Exact fit","Surplus"))</f>
        <v/>
      </c>
    </row>
    <row r="3445">
      <c r="A3445" s="4" t="n">
        <v>531302</v>
      </c>
      <c r="B3445" s="4" t="inlineStr">
        <is>
          <t>G.S NYAGASIGA</t>
        </is>
      </c>
      <c r="C3445" s="5">
        <f>SUMIFS('Per-Grade Breakdown'!$D$5:$D$23659,'Per-Grade Breakdown'!$A$5:$A$23659,$A3445)</f>
        <v/>
      </c>
      <c r="D3445" s="5">
        <f>SUMIFS('Per-Grade Breakdown'!$E$5:$E$23659,'Per-Grade Breakdown'!$A$5:$A$23659,$A3445)</f>
        <v/>
      </c>
      <c r="E3445" s="5">
        <f>SUMIFS('Per-Grade Breakdown'!$F$5:$F$23659,'Per-Grade Breakdown'!$A$5:$A$23659,$A3445)</f>
        <v/>
      </c>
      <c r="F3445" s="5">
        <f>D3445-E3445</f>
        <v/>
      </c>
      <c r="G3445" s="5">
        <f>'Notes'!$B$4</f>
        <v/>
      </c>
      <c r="H3445" s="5">
        <f>ROUNDUP(C3445/G3445,0)</f>
        <v/>
      </c>
      <c r="I3445" s="6">
        <f>F3445-H3445</f>
        <v/>
      </c>
      <c r="J3445" s="4">
        <f>IF(I3445&lt;0,"Deficit",IF(I3445=0,"Exact fit","Surplus"))</f>
        <v/>
      </c>
    </row>
    <row r="3446">
      <c r="A3446" s="4" t="n">
        <v>531304</v>
      </c>
      <c r="B3446" s="4" t="inlineStr">
        <is>
          <t>Kanyangese</t>
        </is>
      </c>
      <c r="C3446" s="5">
        <f>SUMIFS('Per-Grade Breakdown'!$D$5:$D$23659,'Per-Grade Breakdown'!$A$5:$A$23659,$A3446)</f>
        <v/>
      </c>
      <c r="D3446" s="5">
        <f>SUMIFS('Per-Grade Breakdown'!$E$5:$E$23659,'Per-Grade Breakdown'!$A$5:$A$23659,$A3446)</f>
        <v/>
      </c>
      <c r="E3446" s="5">
        <f>SUMIFS('Per-Grade Breakdown'!$F$5:$F$23659,'Per-Grade Breakdown'!$A$5:$A$23659,$A3446)</f>
        <v/>
      </c>
      <c r="F3446" s="5">
        <f>D3446-E3446</f>
        <v/>
      </c>
      <c r="G3446" s="5">
        <f>'Notes'!$B$4</f>
        <v/>
      </c>
      <c r="H3446" s="5">
        <f>ROUNDUP(C3446/G3446,0)</f>
        <v/>
      </c>
      <c r="I3446" s="6">
        <f>F3446-H3446</f>
        <v/>
      </c>
      <c r="J3446" s="4">
        <f>IF(I3446&lt;0,"Deficit",IF(I3446=0,"Exact fit","Surplus"))</f>
        <v/>
      </c>
    </row>
    <row r="3447">
      <c r="A3447" s="4" t="n">
        <v>531305</v>
      </c>
      <c r="B3447" s="4" t="inlineStr">
        <is>
          <t>Matare</t>
        </is>
      </c>
      <c r="C3447" s="5">
        <f>SUMIFS('Per-Grade Breakdown'!$D$5:$D$23659,'Per-Grade Breakdown'!$A$5:$A$23659,$A3447)</f>
        <v/>
      </c>
      <c r="D3447" s="5">
        <f>SUMIFS('Per-Grade Breakdown'!$E$5:$E$23659,'Per-Grade Breakdown'!$A$5:$A$23659,$A3447)</f>
        <v/>
      </c>
      <c r="E3447" s="5">
        <f>SUMIFS('Per-Grade Breakdown'!$F$5:$F$23659,'Per-Grade Breakdown'!$A$5:$A$23659,$A3447)</f>
        <v/>
      </c>
      <c r="F3447" s="5">
        <f>D3447-E3447</f>
        <v/>
      </c>
      <c r="G3447" s="5">
        <f>'Notes'!$B$4</f>
        <v/>
      </c>
      <c r="H3447" s="5">
        <f>ROUNDUP(C3447/G3447,0)</f>
        <v/>
      </c>
      <c r="I3447" s="6">
        <f>F3447-H3447</f>
        <v/>
      </c>
      <c r="J3447" s="4">
        <f>IF(I3447&lt;0,"Deficit",IF(I3447=0,"Exact fit","Surplus"))</f>
        <v/>
      </c>
    </row>
    <row r="3448">
      <c r="A3448" s="4" t="n">
        <v>531306</v>
      </c>
      <c r="B3448" s="4" t="inlineStr">
        <is>
          <t>GS MATUNGURU</t>
        </is>
      </c>
      <c r="C3448" s="5">
        <f>SUMIFS('Per-Grade Breakdown'!$D$5:$D$23659,'Per-Grade Breakdown'!$A$5:$A$23659,$A3448)</f>
        <v/>
      </c>
      <c r="D3448" s="5">
        <f>SUMIFS('Per-Grade Breakdown'!$E$5:$E$23659,'Per-Grade Breakdown'!$A$5:$A$23659,$A3448)</f>
        <v/>
      </c>
      <c r="E3448" s="5">
        <f>SUMIFS('Per-Grade Breakdown'!$F$5:$F$23659,'Per-Grade Breakdown'!$A$5:$A$23659,$A3448)</f>
        <v/>
      </c>
      <c r="F3448" s="5">
        <f>D3448-E3448</f>
        <v/>
      </c>
      <c r="G3448" s="5">
        <f>'Notes'!$B$4</f>
        <v/>
      </c>
      <c r="H3448" s="5">
        <f>ROUNDUP(C3448/G3448,0)</f>
        <v/>
      </c>
      <c r="I3448" s="6">
        <f>F3448-H3448</f>
        <v/>
      </c>
      <c r="J3448" s="4">
        <f>IF(I3448&lt;0,"Deficit",IF(I3448=0,"Exact fit","Surplus"))</f>
        <v/>
      </c>
    </row>
    <row r="3449">
      <c r="A3449" s="4" t="n">
        <v>531308</v>
      </c>
      <c r="B3449" s="4" t="inlineStr">
        <is>
          <t>ELEZER ACADEMY</t>
        </is>
      </c>
      <c r="C3449" s="5">
        <f>SUMIFS('Per-Grade Breakdown'!$D$5:$D$23659,'Per-Grade Breakdown'!$A$5:$A$23659,$A3449)</f>
        <v/>
      </c>
      <c r="D3449" s="5">
        <f>SUMIFS('Per-Grade Breakdown'!$E$5:$E$23659,'Per-Grade Breakdown'!$A$5:$A$23659,$A3449)</f>
        <v/>
      </c>
      <c r="E3449" s="5">
        <f>SUMIFS('Per-Grade Breakdown'!$F$5:$F$23659,'Per-Grade Breakdown'!$A$5:$A$23659,$A3449)</f>
        <v/>
      </c>
      <c r="F3449" s="5">
        <f>D3449-E3449</f>
        <v/>
      </c>
      <c r="G3449" s="5">
        <f>'Notes'!$B$4</f>
        <v/>
      </c>
      <c r="H3449" s="5">
        <f>ROUNDUP(C3449/G3449,0)</f>
        <v/>
      </c>
      <c r="I3449" s="6">
        <f>F3449-H3449</f>
        <v/>
      </c>
      <c r="J3449" s="4">
        <f>IF(I3449&lt;0,"Deficit",IF(I3449=0,"Exact fit","Surplus"))</f>
        <v/>
      </c>
    </row>
    <row r="3450">
      <c r="A3450" s="4" t="n">
        <v>531309</v>
      </c>
      <c r="B3450" s="4" t="inlineStr">
        <is>
          <t>HERITAGE PARENTS ACADEMY</t>
        </is>
      </c>
      <c r="C3450" s="5">
        <f>SUMIFS('Per-Grade Breakdown'!$D$5:$D$23659,'Per-Grade Breakdown'!$A$5:$A$23659,$A3450)</f>
        <v/>
      </c>
      <c r="D3450" s="5">
        <f>SUMIFS('Per-Grade Breakdown'!$E$5:$E$23659,'Per-Grade Breakdown'!$A$5:$A$23659,$A3450)</f>
        <v/>
      </c>
      <c r="E3450" s="5">
        <f>SUMIFS('Per-Grade Breakdown'!$F$5:$F$23659,'Per-Grade Breakdown'!$A$5:$A$23659,$A3450)</f>
        <v/>
      </c>
      <c r="F3450" s="5">
        <f>D3450-E3450</f>
        <v/>
      </c>
      <c r="G3450" s="5">
        <f>'Notes'!$B$4</f>
        <v/>
      </c>
      <c r="H3450" s="5">
        <f>ROUNDUP(C3450/G3450,0)</f>
        <v/>
      </c>
      <c r="I3450" s="6">
        <f>F3450-H3450</f>
        <v/>
      </c>
      <c r="J3450" s="4">
        <f>IF(I3450&lt;0,"Deficit",IF(I3450=0,"Exact fit","Surplus"))</f>
        <v/>
      </c>
    </row>
    <row r="3451">
      <c r="A3451" s="4" t="n">
        <v>531310</v>
      </c>
      <c r="B3451" s="4" t="inlineStr">
        <is>
          <t>G.S Rugarama</t>
        </is>
      </c>
      <c r="C3451" s="5">
        <f>SUMIFS('Per-Grade Breakdown'!$D$5:$D$23659,'Per-Grade Breakdown'!$A$5:$A$23659,$A3451)</f>
        <v/>
      </c>
      <c r="D3451" s="5">
        <f>SUMIFS('Per-Grade Breakdown'!$E$5:$E$23659,'Per-Grade Breakdown'!$A$5:$A$23659,$A3451)</f>
        <v/>
      </c>
      <c r="E3451" s="5">
        <f>SUMIFS('Per-Grade Breakdown'!$F$5:$F$23659,'Per-Grade Breakdown'!$A$5:$A$23659,$A3451)</f>
        <v/>
      </c>
      <c r="F3451" s="5">
        <f>D3451-E3451</f>
        <v/>
      </c>
      <c r="G3451" s="5">
        <f>'Notes'!$B$4</f>
        <v/>
      </c>
      <c r="H3451" s="5">
        <f>ROUNDUP(C3451/G3451,0)</f>
        <v/>
      </c>
      <c r="I3451" s="6">
        <f>F3451-H3451</f>
        <v/>
      </c>
      <c r="J3451" s="4">
        <f>IF(I3451&lt;0,"Deficit",IF(I3451=0,"Exact fit","Surplus"))</f>
        <v/>
      </c>
    </row>
    <row r="3452">
      <c r="A3452" s="4" t="n">
        <v>531311</v>
      </c>
      <c r="B3452" s="4" t="inlineStr">
        <is>
          <t>REMERA P/S</t>
        </is>
      </c>
      <c r="C3452" s="5">
        <f>SUMIFS('Per-Grade Breakdown'!$D$5:$D$23659,'Per-Grade Breakdown'!$A$5:$A$23659,$A3452)</f>
        <v/>
      </c>
      <c r="D3452" s="5">
        <f>SUMIFS('Per-Grade Breakdown'!$E$5:$E$23659,'Per-Grade Breakdown'!$A$5:$A$23659,$A3452)</f>
        <v/>
      </c>
      <c r="E3452" s="5">
        <f>SUMIFS('Per-Grade Breakdown'!$F$5:$F$23659,'Per-Grade Breakdown'!$A$5:$A$23659,$A3452)</f>
        <v/>
      </c>
      <c r="F3452" s="5">
        <f>D3452-E3452</f>
        <v/>
      </c>
      <c r="G3452" s="5">
        <f>'Notes'!$B$4</f>
        <v/>
      </c>
      <c r="H3452" s="5">
        <f>ROUNDUP(C3452/G3452,0)</f>
        <v/>
      </c>
      <c r="I3452" s="6">
        <f>F3452-H3452</f>
        <v/>
      </c>
      <c r="J3452" s="4">
        <f>IF(I3452&lt;0,"Deficit",IF(I3452=0,"Exact fit","Surplus"))</f>
        <v/>
      </c>
    </row>
    <row r="3453">
      <c r="A3453" s="4" t="n">
        <v>531312</v>
      </c>
      <c r="B3453" s="4" t="inlineStr">
        <is>
          <t>GS Remera II</t>
        </is>
      </c>
      <c r="C3453" s="5">
        <f>SUMIFS('Per-Grade Breakdown'!$D$5:$D$23659,'Per-Grade Breakdown'!$A$5:$A$23659,$A3453)</f>
        <v/>
      </c>
      <c r="D3453" s="5">
        <f>SUMIFS('Per-Grade Breakdown'!$E$5:$E$23659,'Per-Grade Breakdown'!$A$5:$A$23659,$A3453)</f>
        <v/>
      </c>
      <c r="E3453" s="5">
        <f>SUMIFS('Per-Grade Breakdown'!$F$5:$F$23659,'Per-Grade Breakdown'!$A$5:$A$23659,$A3453)</f>
        <v/>
      </c>
      <c r="F3453" s="5">
        <f>D3453-E3453</f>
        <v/>
      </c>
      <c r="G3453" s="5">
        <f>'Notes'!$B$4</f>
        <v/>
      </c>
      <c r="H3453" s="5">
        <f>ROUNDUP(C3453/G3453,0)</f>
        <v/>
      </c>
      <c r="I3453" s="6">
        <f>F3453-H3453</f>
        <v/>
      </c>
      <c r="J3453" s="4">
        <f>IF(I3453&lt;0,"Deficit",IF(I3453=0,"Exact fit","Surplus"))</f>
        <v/>
      </c>
    </row>
    <row r="3454">
      <c r="A3454" s="4" t="n">
        <v>531313</v>
      </c>
      <c r="B3454" s="4" t="inlineStr">
        <is>
          <t>Nyamirambo PS</t>
        </is>
      </c>
      <c r="C3454" s="5">
        <f>SUMIFS('Per-Grade Breakdown'!$D$5:$D$23659,'Per-Grade Breakdown'!$A$5:$A$23659,$A3454)</f>
        <v/>
      </c>
      <c r="D3454" s="5">
        <f>SUMIFS('Per-Grade Breakdown'!$E$5:$E$23659,'Per-Grade Breakdown'!$A$5:$A$23659,$A3454)</f>
        <v/>
      </c>
      <c r="E3454" s="5">
        <f>SUMIFS('Per-Grade Breakdown'!$F$5:$F$23659,'Per-Grade Breakdown'!$A$5:$A$23659,$A3454)</f>
        <v/>
      </c>
      <c r="F3454" s="5">
        <f>D3454-E3454</f>
        <v/>
      </c>
      <c r="G3454" s="5">
        <f>'Notes'!$B$4</f>
        <v/>
      </c>
      <c r="H3454" s="5">
        <f>ROUNDUP(C3454/G3454,0)</f>
        <v/>
      </c>
      <c r="I3454" s="6">
        <f>F3454-H3454</f>
        <v/>
      </c>
      <c r="J3454" s="4">
        <f>IF(I3454&lt;0,"Deficit",IF(I3454=0,"Exact fit","Surplus"))</f>
        <v/>
      </c>
    </row>
    <row r="3455">
      <c r="A3455" s="4" t="n">
        <v>531314</v>
      </c>
      <c r="B3455" s="4" t="inlineStr">
        <is>
          <t>Gitsimba PS</t>
        </is>
      </c>
      <c r="C3455" s="5">
        <f>SUMIFS('Per-Grade Breakdown'!$D$5:$D$23659,'Per-Grade Breakdown'!$A$5:$A$23659,$A3455)</f>
        <v/>
      </c>
      <c r="D3455" s="5">
        <f>SUMIFS('Per-Grade Breakdown'!$E$5:$E$23659,'Per-Grade Breakdown'!$A$5:$A$23659,$A3455)</f>
        <v/>
      </c>
      <c r="E3455" s="5">
        <f>SUMIFS('Per-Grade Breakdown'!$F$5:$F$23659,'Per-Grade Breakdown'!$A$5:$A$23659,$A3455)</f>
        <v/>
      </c>
      <c r="F3455" s="5">
        <f>D3455-E3455</f>
        <v/>
      </c>
      <c r="G3455" s="5">
        <f>'Notes'!$B$4</f>
        <v/>
      </c>
      <c r="H3455" s="5">
        <f>ROUNDUP(C3455/G3455,0)</f>
        <v/>
      </c>
      <c r="I3455" s="6">
        <f>F3455-H3455</f>
        <v/>
      </c>
      <c r="J3455" s="4">
        <f>IF(I3455&lt;0,"Deficit",IF(I3455=0,"Exact fit","Surplus"))</f>
        <v/>
      </c>
    </row>
    <row r="3456">
      <c r="A3456" s="4" t="n">
        <v>531322</v>
      </c>
      <c r="B3456" s="4" t="inlineStr">
        <is>
          <t>GIHUTA EAR PRIMARY SCHOOL</t>
        </is>
      </c>
      <c r="C3456" s="5">
        <f>SUMIFS('Per-Grade Breakdown'!$D$5:$D$23659,'Per-Grade Breakdown'!$A$5:$A$23659,$A3456)</f>
        <v/>
      </c>
      <c r="D3456" s="5">
        <f>SUMIFS('Per-Grade Breakdown'!$E$5:$E$23659,'Per-Grade Breakdown'!$A$5:$A$23659,$A3456)</f>
        <v/>
      </c>
      <c r="E3456" s="5">
        <f>SUMIFS('Per-Grade Breakdown'!$F$5:$F$23659,'Per-Grade Breakdown'!$A$5:$A$23659,$A3456)</f>
        <v/>
      </c>
      <c r="F3456" s="5">
        <f>D3456-E3456</f>
        <v/>
      </c>
      <c r="G3456" s="5">
        <f>'Notes'!$B$4</f>
        <v/>
      </c>
      <c r="H3456" s="5">
        <f>ROUNDUP(C3456/G3456,0)</f>
        <v/>
      </c>
      <c r="I3456" s="6">
        <f>F3456-H3456</f>
        <v/>
      </c>
      <c r="J3456" s="4">
        <f>IF(I3456&lt;0,"Deficit",IF(I3456=0,"Exact fit","Surplus"))</f>
        <v/>
      </c>
    </row>
    <row r="3457">
      <c r="A3457" s="4" t="n">
        <v>531401</v>
      </c>
      <c r="B3457" s="4" t="inlineStr">
        <is>
          <t>G.S MUNINI / TSS</t>
        </is>
      </c>
      <c r="C3457" s="5">
        <f>SUMIFS('Per-Grade Breakdown'!$D$5:$D$23659,'Per-Grade Breakdown'!$A$5:$A$23659,$A3457)</f>
        <v/>
      </c>
      <c r="D3457" s="5">
        <f>SUMIFS('Per-Grade Breakdown'!$E$5:$E$23659,'Per-Grade Breakdown'!$A$5:$A$23659,$A3457)</f>
        <v/>
      </c>
      <c r="E3457" s="5">
        <f>SUMIFS('Per-Grade Breakdown'!$F$5:$F$23659,'Per-Grade Breakdown'!$A$5:$A$23659,$A3457)</f>
        <v/>
      </c>
      <c r="F3457" s="5">
        <f>D3457-E3457</f>
        <v/>
      </c>
      <c r="G3457" s="5">
        <f>'Notes'!$B$4</f>
        <v/>
      </c>
      <c r="H3457" s="5">
        <f>ROUNDUP(C3457/G3457,0)</f>
        <v/>
      </c>
      <c r="I3457" s="6">
        <f>F3457-H3457</f>
        <v/>
      </c>
      <c r="J3457" s="4">
        <f>IF(I3457&lt;0,"Deficit",IF(I3457=0,"Exact fit","Surplus"))</f>
        <v/>
      </c>
    </row>
    <row r="3458">
      <c r="A3458" s="4" t="n">
        <v>531402</v>
      </c>
      <c r="B3458" s="4" t="inlineStr">
        <is>
          <t>G.S RWIKINIRO</t>
        </is>
      </c>
      <c r="C3458" s="5">
        <f>SUMIFS('Per-Grade Breakdown'!$D$5:$D$23659,'Per-Grade Breakdown'!$A$5:$A$23659,$A3458)</f>
        <v/>
      </c>
      <c r="D3458" s="5">
        <f>SUMIFS('Per-Grade Breakdown'!$E$5:$E$23659,'Per-Grade Breakdown'!$A$5:$A$23659,$A3458)</f>
        <v/>
      </c>
      <c r="E3458" s="5">
        <f>SUMIFS('Per-Grade Breakdown'!$F$5:$F$23659,'Per-Grade Breakdown'!$A$5:$A$23659,$A3458)</f>
        <v/>
      </c>
      <c r="F3458" s="5">
        <f>D3458-E3458</f>
        <v/>
      </c>
      <c r="G3458" s="5">
        <f>'Notes'!$B$4</f>
        <v/>
      </c>
      <c r="H3458" s="5">
        <f>ROUNDUP(C3458/G3458,0)</f>
        <v/>
      </c>
      <c r="I3458" s="6">
        <f>F3458-H3458</f>
        <v/>
      </c>
      <c r="J3458" s="4">
        <f>IF(I3458&lt;0,"Deficit",IF(I3458=0,"Exact fit","Surplus"))</f>
        <v/>
      </c>
    </row>
    <row r="3459">
      <c r="A3459" s="4" t="n">
        <v>531407</v>
      </c>
      <c r="B3459" s="4" t="inlineStr">
        <is>
          <t>GS RWIMBOGO</t>
        </is>
      </c>
      <c r="C3459" s="5">
        <f>SUMIFS('Per-Grade Breakdown'!$D$5:$D$23659,'Per-Grade Breakdown'!$A$5:$A$23659,$A3459)</f>
        <v/>
      </c>
      <c r="D3459" s="5">
        <f>SUMIFS('Per-Grade Breakdown'!$E$5:$E$23659,'Per-Grade Breakdown'!$A$5:$A$23659,$A3459)</f>
        <v/>
      </c>
      <c r="E3459" s="5">
        <f>SUMIFS('Per-Grade Breakdown'!$F$5:$F$23659,'Per-Grade Breakdown'!$A$5:$A$23659,$A3459)</f>
        <v/>
      </c>
      <c r="F3459" s="5">
        <f>D3459-E3459</f>
        <v/>
      </c>
      <c r="G3459" s="5">
        <f>'Notes'!$B$4</f>
        <v/>
      </c>
      <c r="H3459" s="5">
        <f>ROUNDUP(C3459/G3459,0)</f>
        <v/>
      </c>
      <c r="I3459" s="6">
        <f>F3459-H3459</f>
        <v/>
      </c>
      <c r="J3459" s="4">
        <f>IF(I3459&lt;0,"Deficit",IF(I3459=0,"Exact fit","Surplus"))</f>
        <v/>
      </c>
    </row>
    <row r="3460">
      <c r="A3460" s="4" t="n">
        <v>531408</v>
      </c>
      <c r="B3460" s="4" t="inlineStr">
        <is>
          <t>NYAMATETE P/S</t>
        </is>
      </c>
      <c r="C3460" s="5">
        <f>SUMIFS('Per-Grade Breakdown'!$D$5:$D$23659,'Per-Grade Breakdown'!$A$5:$A$23659,$A3460)</f>
        <v/>
      </c>
      <c r="D3460" s="5">
        <f>SUMIFS('Per-Grade Breakdown'!$E$5:$E$23659,'Per-Grade Breakdown'!$A$5:$A$23659,$A3460)</f>
        <v/>
      </c>
      <c r="E3460" s="5">
        <f>SUMIFS('Per-Grade Breakdown'!$F$5:$F$23659,'Per-Grade Breakdown'!$A$5:$A$23659,$A3460)</f>
        <v/>
      </c>
      <c r="F3460" s="5">
        <f>D3460-E3460</f>
        <v/>
      </c>
      <c r="G3460" s="5">
        <f>'Notes'!$B$4</f>
        <v/>
      </c>
      <c r="H3460" s="5">
        <f>ROUNDUP(C3460/G3460,0)</f>
        <v/>
      </c>
      <c r="I3460" s="6">
        <f>F3460-H3460</f>
        <v/>
      </c>
      <c r="J3460" s="4">
        <f>IF(I3460&lt;0,"Deficit",IF(I3460=0,"Exact fit","Surplus"))</f>
        <v/>
      </c>
    </row>
    <row r="3461">
      <c r="A3461" s="4" t="n">
        <v>531410</v>
      </c>
      <c r="B3461" s="4" t="inlineStr">
        <is>
          <t>GS KABEZA</t>
        </is>
      </c>
      <c r="C3461" s="5">
        <f>SUMIFS('Per-Grade Breakdown'!$D$5:$D$23659,'Per-Grade Breakdown'!$A$5:$A$23659,$A3461)</f>
        <v/>
      </c>
      <c r="D3461" s="5">
        <f>SUMIFS('Per-Grade Breakdown'!$E$5:$E$23659,'Per-Grade Breakdown'!$A$5:$A$23659,$A3461)</f>
        <v/>
      </c>
      <c r="E3461" s="5">
        <f>SUMIFS('Per-Grade Breakdown'!$F$5:$F$23659,'Per-Grade Breakdown'!$A$5:$A$23659,$A3461)</f>
        <v/>
      </c>
      <c r="F3461" s="5">
        <f>D3461-E3461</f>
        <v/>
      </c>
      <c r="G3461" s="5">
        <f>'Notes'!$B$4</f>
        <v/>
      </c>
      <c r="H3461" s="5">
        <f>ROUNDUP(C3461/G3461,0)</f>
        <v/>
      </c>
      <c r="I3461" s="6">
        <f>F3461-H3461</f>
        <v/>
      </c>
      <c r="J3461" s="4">
        <f>IF(I3461&lt;0,"Deficit",IF(I3461=0,"Exact fit","Surplus"))</f>
        <v/>
      </c>
    </row>
    <row r="3462">
      <c r="A3462" s="4" t="n">
        <v>531412</v>
      </c>
      <c r="B3462" s="4" t="inlineStr">
        <is>
          <t>GS NDAMA</t>
        </is>
      </c>
      <c r="C3462" s="5">
        <f>SUMIFS('Per-Grade Breakdown'!$D$5:$D$23659,'Per-Grade Breakdown'!$A$5:$A$23659,$A3462)</f>
        <v/>
      </c>
      <c r="D3462" s="5">
        <f>SUMIFS('Per-Grade Breakdown'!$E$5:$E$23659,'Per-Grade Breakdown'!$A$5:$A$23659,$A3462)</f>
        <v/>
      </c>
      <c r="E3462" s="5">
        <f>SUMIFS('Per-Grade Breakdown'!$F$5:$F$23659,'Per-Grade Breakdown'!$A$5:$A$23659,$A3462)</f>
        <v/>
      </c>
      <c r="F3462" s="5">
        <f>D3462-E3462</f>
        <v/>
      </c>
      <c r="G3462" s="5">
        <f>'Notes'!$B$4</f>
        <v/>
      </c>
      <c r="H3462" s="5">
        <f>ROUNDUP(C3462/G3462,0)</f>
        <v/>
      </c>
      <c r="I3462" s="6">
        <f>F3462-H3462</f>
        <v/>
      </c>
      <c r="J3462" s="4">
        <f>IF(I3462&lt;0,"Deficit",IF(I3462=0,"Exact fit","Surplus"))</f>
        <v/>
      </c>
    </row>
    <row r="3463">
      <c r="A3463" s="4" t="n">
        <v>531413</v>
      </c>
      <c r="B3463" s="4" t="inlineStr">
        <is>
          <t>GS AKAGERA</t>
        </is>
      </c>
      <c r="C3463" s="5">
        <f>SUMIFS('Per-Grade Breakdown'!$D$5:$D$23659,'Per-Grade Breakdown'!$A$5:$A$23659,$A3463)</f>
        <v/>
      </c>
      <c r="D3463" s="5">
        <f>SUMIFS('Per-Grade Breakdown'!$E$5:$E$23659,'Per-Grade Breakdown'!$A$5:$A$23659,$A3463)</f>
        <v/>
      </c>
      <c r="E3463" s="5">
        <f>SUMIFS('Per-Grade Breakdown'!$F$5:$F$23659,'Per-Grade Breakdown'!$A$5:$A$23659,$A3463)</f>
        <v/>
      </c>
      <c r="F3463" s="5">
        <f>D3463-E3463</f>
        <v/>
      </c>
      <c r="G3463" s="5">
        <f>'Notes'!$B$4</f>
        <v/>
      </c>
      <c r="H3463" s="5">
        <f>ROUNDUP(C3463/G3463,0)</f>
        <v/>
      </c>
      <c r="I3463" s="6">
        <f>F3463-H3463</f>
        <v/>
      </c>
      <c r="J3463" s="4">
        <f>IF(I3463&lt;0,"Deficit",IF(I3463=0,"Exact fit","Surplus"))</f>
        <v/>
      </c>
    </row>
    <row r="3464">
      <c r="A3464" s="4" t="n">
        <v>531414</v>
      </c>
      <c r="B3464" s="4" t="inlineStr">
        <is>
          <t>KABUSUNZU PS</t>
        </is>
      </c>
      <c r="C3464" s="5">
        <f>SUMIFS('Per-Grade Breakdown'!$D$5:$D$23659,'Per-Grade Breakdown'!$A$5:$A$23659,$A3464)</f>
        <v/>
      </c>
      <c r="D3464" s="5">
        <f>SUMIFS('Per-Grade Breakdown'!$E$5:$E$23659,'Per-Grade Breakdown'!$A$5:$A$23659,$A3464)</f>
        <v/>
      </c>
      <c r="E3464" s="5">
        <f>SUMIFS('Per-Grade Breakdown'!$F$5:$F$23659,'Per-Grade Breakdown'!$A$5:$A$23659,$A3464)</f>
        <v/>
      </c>
      <c r="F3464" s="5">
        <f>D3464-E3464</f>
        <v/>
      </c>
      <c r="G3464" s="5">
        <f>'Notes'!$B$4</f>
        <v/>
      </c>
      <c r="H3464" s="5">
        <f>ROUNDUP(C3464/G3464,0)</f>
        <v/>
      </c>
      <c r="I3464" s="6">
        <f>F3464-H3464</f>
        <v/>
      </c>
      <c r="J3464" s="4">
        <f>IF(I3464&lt;0,"Deficit",IF(I3464=0,"Exact fit","Surplus"))</f>
        <v/>
      </c>
    </row>
    <row r="3465">
      <c r="A3465" s="4" t="n">
        <v>531415</v>
      </c>
      <c r="B3465" s="4" t="inlineStr">
        <is>
          <t>Nyamatete B PS</t>
        </is>
      </c>
      <c r="C3465" s="5">
        <f>SUMIFS('Per-Grade Breakdown'!$D$5:$D$23659,'Per-Grade Breakdown'!$A$5:$A$23659,$A3465)</f>
        <v/>
      </c>
      <c r="D3465" s="5">
        <f>SUMIFS('Per-Grade Breakdown'!$E$5:$E$23659,'Per-Grade Breakdown'!$A$5:$A$23659,$A3465)</f>
        <v/>
      </c>
      <c r="E3465" s="5">
        <f>SUMIFS('Per-Grade Breakdown'!$F$5:$F$23659,'Per-Grade Breakdown'!$A$5:$A$23659,$A3465)</f>
        <v/>
      </c>
      <c r="F3465" s="5">
        <f>D3465-E3465</f>
        <v/>
      </c>
      <c r="G3465" s="5">
        <f>'Notes'!$B$4</f>
        <v/>
      </c>
      <c r="H3465" s="5">
        <f>ROUNDUP(C3465/G3465,0)</f>
        <v/>
      </c>
      <c r="I3465" s="6">
        <f>F3465-H3465</f>
        <v/>
      </c>
      <c r="J3465" s="4">
        <f>IF(I3465&lt;0,"Deficit",IF(I3465=0,"Exact fit","Surplus"))</f>
        <v/>
      </c>
    </row>
    <row r="3466">
      <c r="A3466" s="4" t="n">
        <v>531416</v>
      </c>
      <c r="B3466" s="4" t="inlineStr">
        <is>
          <t>Kiburara PS</t>
        </is>
      </c>
      <c r="C3466" s="5">
        <f>SUMIFS('Per-Grade Breakdown'!$D$5:$D$23659,'Per-Grade Breakdown'!$A$5:$A$23659,$A3466)</f>
        <v/>
      </c>
      <c r="D3466" s="5">
        <f>SUMIFS('Per-Grade Breakdown'!$E$5:$E$23659,'Per-Grade Breakdown'!$A$5:$A$23659,$A3466)</f>
        <v/>
      </c>
      <c r="E3466" s="5">
        <f>SUMIFS('Per-Grade Breakdown'!$F$5:$F$23659,'Per-Grade Breakdown'!$A$5:$A$23659,$A3466)</f>
        <v/>
      </c>
      <c r="F3466" s="5">
        <f>D3466-E3466</f>
        <v/>
      </c>
      <c r="G3466" s="5">
        <f>'Notes'!$B$4</f>
        <v/>
      </c>
      <c r="H3466" s="5">
        <f>ROUNDUP(C3466/G3466,0)</f>
        <v/>
      </c>
      <c r="I3466" s="6">
        <f>F3466-H3466</f>
        <v/>
      </c>
      <c r="J3466" s="4">
        <f>IF(I3466&lt;0,"Deficit",IF(I3466=0,"Exact fit","Surplus"))</f>
        <v/>
      </c>
    </row>
    <row r="3467">
      <c r="A3467" s="4" t="n">
        <v>531417</v>
      </c>
      <c r="B3467" s="4" t="inlineStr">
        <is>
          <t>DOVE NDAMA NURSEY SCHOOL</t>
        </is>
      </c>
      <c r="C3467" s="5">
        <f>SUMIFS('Per-Grade Breakdown'!$D$5:$D$23659,'Per-Grade Breakdown'!$A$5:$A$23659,$A3467)</f>
        <v/>
      </c>
      <c r="D3467" s="5">
        <f>SUMIFS('Per-Grade Breakdown'!$E$5:$E$23659,'Per-Grade Breakdown'!$A$5:$A$23659,$A3467)</f>
        <v/>
      </c>
      <c r="E3467" s="5">
        <f>SUMIFS('Per-Grade Breakdown'!$F$5:$F$23659,'Per-Grade Breakdown'!$A$5:$A$23659,$A3467)</f>
        <v/>
      </c>
      <c r="F3467" s="5">
        <f>D3467-E3467</f>
        <v/>
      </c>
      <c r="G3467" s="5">
        <f>'Notes'!$B$4</f>
        <v/>
      </c>
      <c r="H3467" s="5">
        <f>ROUNDUP(C3467/G3467,0)</f>
        <v/>
      </c>
      <c r="I3467" s="6">
        <f>F3467-H3467</f>
        <v/>
      </c>
      <c r="J3467" s="4">
        <f>IF(I3467&lt;0,"Deficit",IF(I3467=0,"Exact fit","Surplus"))</f>
        <v/>
      </c>
    </row>
    <row r="3468">
      <c r="A3468" s="4" t="n">
        <v>540101</v>
      </c>
      <c r="B3468" s="4" t="inlineStr">
        <is>
          <t>E.P GAHINI</t>
        </is>
      </c>
      <c r="C3468" s="5">
        <f>SUMIFS('Per-Grade Breakdown'!$D$5:$D$23659,'Per-Grade Breakdown'!$A$5:$A$23659,$A3468)</f>
        <v/>
      </c>
      <c r="D3468" s="5">
        <f>SUMIFS('Per-Grade Breakdown'!$E$5:$E$23659,'Per-Grade Breakdown'!$A$5:$A$23659,$A3468)</f>
        <v/>
      </c>
      <c r="E3468" s="5">
        <f>SUMIFS('Per-Grade Breakdown'!$F$5:$F$23659,'Per-Grade Breakdown'!$A$5:$A$23659,$A3468)</f>
        <v/>
      </c>
      <c r="F3468" s="5">
        <f>D3468-E3468</f>
        <v/>
      </c>
      <c r="G3468" s="5">
        <f>'Notes'!$B$4</f>
        <v/>
      </c>
      <c r="H3468" s="5">
        <f>ROUNDUP(C3468/G3468,0)</f>
        <v/>
      </c>
      <c r="I3468" s="6">
        <f>F3468-H3468</f>
        <v/>
      </c>
      <c r="J3468" s="4">
        <f>IF(I3468&lt;0,"Deficit",IF(I3468=0,"Exact fit","Surplus"))</f>
        <v/>
      </c>
    </row>
    <row r="3469">
      <c r="A3469" s="4" t="n">
        <v>540102</v>
      </c>
      <c r="B3469" s="4" t="inlineStr">
        <is>
          <t>E.P GAHINI SHINING</t>
        </is>
      </c>
      <c r="C3469" s="5">
        <f>SUMIFS('Per-Grade Breakdown'!$D$5:$D$23659,'Per-Grade Breakdown'!$A$5:$A$23659,$A3469)</f>
        <v/>
      </c>
      <c r="D3469" s="5">
        <f>SUMIFS('Per-Grade Breakdown'!$E$5:$E$23659,'Per-Grade Breakdown'!$A$5:$A$23659,$A3469)</f>
        <v/>
      </c>
      <c r="E3469" s="5">
        <f>SUMIFS('Per-Grade Breakdown'!$F$5:$F$23659,'Per-Grade Breakdown'!$A$5:$A$23659,$A3469)</f>
        <v/>
      </c>
      <c r="F3469" s="5">
        <f>D3469-E3469</f>
        <v/>
      </c>
      <c r="G3469" s="5">
        <f>'Notes'!$B$4</f>
        <v/>
      </c>
      <c r="H3469" s="5">
        <f>ROUNDUP(C3469/G3469,0)</f>
        <v/>
      </c>
      <c r="I3469" s="6">
        <f>F3469-H3469</f>
        <v/>
      </c>
      <c r="J3469" s="4">
        <f>IF(I3469&lt;0,"Deficit",IF(I3469=0,"Exact fit","Surplus"))</f>
        <v/>
      </c>
    </row>
    <row r="3470">
      <c r="A3470" s="4" t="n">
        <v>540103</v>
      </c>
      <c r="B3470" s="4" t="inlineStr">
        <is>
          <t>E.P KIYENZI</t>
        </is>
      </c>
      <c r="C3470" s="5">
        <f>SUMIFS('Per-Grade Breakdown'!$D$5:$D$23659,'Per-Grade Breakdown'!$A$5:$A$23659,$A3470)</f>
        <v/>
      </c>
      <c r="D3470" s="5">
        <f>SUMIFS('Per-Grade Breakdown'!$E$5:$E$23659,'Per-Grade Breakdown'!$A$5:$A$23659,$A3470)</f>
        <v/>
      </c>
      <c r="E3470" s="5">
        <f>SUMIFS('Per-Grade Breakdown'!$F$5:$F$23659,'Per-Grade Breakdown'!$A$5:$A$23659,$A3470)</f>
        <v/>
      </c>
      <c r="F3470" s="5">
        <f>D3470-E3470</f>
        <v/>
      </c>
      <c r="G3470" s="5">
        <f>'Notes'!$B$4</f>
        <v/>
      </c>
      <c r="H3470" s="5">
        <f>ROUNDUP(C3470/G3470,0)</f>
        <v/>
      </c>
      <c r="I3470" s="6">
        <f>F3470-H3470</f>
        <v/>
      </c>
      <c r="J3470" s="4">
        <f>IF(I3470&lt;0,"Deficit",IF(I3470=0,"Exact fit","Surplus"))</f>
        <v/>
      </c>
    </row>
    <row r="3471">
      <c r="A3471" s="4" t="n">
        <v>540104</v>
      </c>
      <c r="B3471" s="4" t="inlineStr">
        <is>
          <t>GS NYAMIYAGA</t>
        </is>
      </c>
      <c r="C3471" s="5">
        <f>SUMIFS('Per-Grade Breakdown'!$D$5:$D$23659,'Per-Grade Breakdown'!$A$5:$A$23659,$A3471)</f>
        <v/>
      </c>
      <c r="D3471" s="5">
        <f>SUMIFS('Per-Grade Breakdown'!$E$5:$E$23659,'Per-Grade Breakdown'!$A$5:$A$23659,$A3471)</f>
        <v/>
      </c>
      <c r="E3471" s="5">
        <f>SUMIFS('Per-Grade Breakdown'!$F$5:$F$23659,'Per-Grade Breakdown'!$A$5:$A$23659,$A3471)</f>
        <v/>
      </c>
      <c r="F3471" s="5">
        <f>D3471-E3471</f>
        <v/>
      </c>
      <c r="G3471" s="5">
        <f>'Notes'!$B$4</f>
        <v/>
      </c>
      <c r="H3471" s="5">
        <f>ROUNDUP(C3471/G3471,0)</f>
        <v/>
      </c>
      <c r="I3471" s="6">
        <f>F3471-H3471</f>
        <v/>
      </c>
      <c r="J3471" s="4">
        <f>IF(I3471&lt;0,"Deficit",IF(I3471=0,"Exact fit","Surplus"))</f>
        <v/>
      </c>
    </row>
    <row r="3472">
      <c r="A3472" s="4" t="n">
        <v>540105</v>
      </c>
      <c r="B3472" s="4" t="inlineStr">
        <is>
          <t>E.P RWINKUBA</t>
        </is>
      </c>
      <c r="C3472" s="5">
        <f>SUMIFS('Per-Grade Breakdown'!$D$5:$D$23659,'Per-Grade Breakdown'!$A$5:$A$23659,$A3472)</f>
        <v/>
      </c>
      <c r="D3472" s="5">
        <f>SUMIFS('Per-Grade Breakdown'!$E$5:$E$23659,'Per-Grade Breakdown'!$A$5:$A$23659,$A3472)</f>
        <v/>
      </c>
      <c r="E3472" s="5">
        <f>SUMIFS('Per-Grade Breakdown'!$F$5:$F$23659,'Per-Grade Breakdown'!$A$5:$A$23659,$A3472)</f>
        <v/>
      </c>
      <c r="F3472" s="5">
        <f>D3472-E3472</f>
        <v/>
      </c>
      <c r="G3472" s="5">
        <f>'Notes'!$B$4</f>
        <v/>
      </c>
      <c r="H3472" s="5">
        <f>ROUNDUP(C3472/G3472,0)</f>
        <v/>
      </c>
      <c r="I3472" s="6">
        <f>F3472-H3472</f>
        <v/>
      </c>
      <c r="J3472" s="4">
        <f>IF(I3472&lt;0,"Deficit",IF(I3472=0,"Exact fit","Surplus"))</f>
        <v/>
      </c>
    </row>
    <row r="3473">
      <c r="A3473" s="4" t="n">
        <v>540106</v>
      </c>
      <c r="B3473" s="4" t="inlineStr">
        <is>
          <t>E.P TSIMA</t>
        </is>
      </c>
      <c r="C3473" s="5">
        <f>SUMIFS('Per-Grade Breakdown'!$D$5:$D$23659,'Per-Grade Breakdown'!$A$5:$A$23659,$A3473)</f>
        <v/>
      </c>
      <c r="D3473" s="5">
        <f>SUMIFS('Per-Grade Breakdown'!$E$5:$E$23659,'Per-Grade Breakdown'!$A$5:$A$23659,$A3473)</f>
        <v/>
      </c>
      <c r="E3473" s="5">
        <f>SUMIFS('Per-Grade Breakdown'!$F$5:$F$23659,'Per-Grade Breakdown'!$A$5:$A$23659,$A3473)</f>
        <v/>
      </c>
      <c r="F3473" s="5">
        <f>D3473-E3473</f>
        <v/>
      </c>
      <c r="G3473" s="5">
        <f>'Notes'!$B$4</f>
        <v/>
      </c>
      <c r="H3473" s="5">
        <f>ROUNDUP(C3473/G3473,0)</f>
        <v/>
      </c>
      <c r="I3473" s="6">
        <f>F3473-H3473</f>
        <v/>
      </c>
      <c r="J3473" s="4">
        <f>IF(I3473&lt;0,"Deficit",IF(I3473=0,"Exact fit","Surplus"))</f>
        <v/>
      </c>
    </row>
    <row r="3474">
      <c r="A3474" s="4" t="n">
        <v>540108</v>
      </c>
      <c r="B3474" s="4" t="inlineStr">
        <is>
          <t>G.S JURU / TSS</t>
        </is>
      </c>
      <c r="C3474" s="5">
        <f>SUMIFS('Per-Grade Breakdown'!$D$5:$D$23659,'Per-Grade Breakdown'!$A$5:$A$23659,$A3474)</f>
        <v/>
      </c>
      <c r="D3474" s="5">
        <f>SUMIFS('Per-Grade Breakdown'!$E$5:$E$23659,'Per-Grade Breakdown'!$A$5:$A$23659,$A3474)</f>
        <v/>
      </c>
      <c r="E3474" s="5">
        <f>SUMIFS('Per-Grade Breakdown'!$F$5:$F$23659,'Per-Grade Breakdown'!$A$5:$A$23659,$A3474)</f>
        <v/>
      </c>
      <c r="F3474" s="5">
        <f>D3474-E3474</f>
        <v/>
      </c>
      <c r="G3474" s="5">
        <f>'Notes'!$B$4</f>
        <v/>
      </c>
      <c r="H3474" s="5">
        <f>ROUNDUP(C3474/G3474,0)</f>
        <v/>
      </c>
      <c r="I3474" s="6">
        <f>F3474-H3474</f>
        <v/>
      </c>
      <c r="J3474" s="4">
        <f>IF(I3474&lt;0,"Deficit",IF(I3474=0,"Exact fit","Surplus"))</f>
        <v/>
      </c>
    </row>
    <row r="3475">
      <c r="A3475" s="4" t="n">
        <v>540109</v>
      </c>
      <c r="B3475" s="4" t="inlineStr">
        <is>
          <t>G.S NYAGAHANDAGAZA</t>
        </is>
      </c>
      <c r="C3475" s="5">
        <f>SUMIFS('Per-Grade Breakdown'!$D$5:$D$23659,'Per-Grade Breakdown'!$A$5:$A$23659,$A3475)</f>
        <v/>
      </c>
      <c r="D3475" s="5">
        <f>SUMIFS('Per-Grade Breakdown'!$E$5:$E$23659,'Per-Grade Breakdown'!$A$5:$A$23659,$A3475)</f>
        <v/>
      </c>
      <c r="E3475" s="5">
        <f>SUMIFS('Per-Grade Breakdown'!$F$5:$F$23659,'Per-Grade Breakdown'!$A$5:$A$23659,$A3475)</f>
        <v/>
      </c>
      <c r="F3475" s="5">
        <f>D3475-E3475</f>
        <v/>
      </c>
      <c r="G3475" s="5">
        <f>'Notes'!$B$4</f>
        <v/>
      </c>
      <c r="H3475" s="5">
        <f>ROUNDUP(C3475/G3475,0)</f>
        <v/>
      </c>
      <c r="I3475" s="6">
        <f>F3475-H3475</f>
        <v/>
      </c>
      <c r="J3475" s="4">
        <f>IF(I3475&lt;0,"Deficit",IF(I3475=0,"Exact fit","Surplus"))</f>
        <v/>
      </c>
    </row>
    <row r="3476">
      <c r="A3476" s="4" t="n">
        <v>540115</v>
      </c>
      <c r="B3476" s="4" t="inlineStr">
        <is>
          <t>E.P RUKORE</t>
        </is>
      </c>
      <c r="C3476" s="5">
        <f>SUMIFS('Per-Grade Breakdown'!$D$5:$D$23659,'Per-Grade Breakdown'!$A$5:$A$23659,$A3476)</f>
        <v/>
      </c>
      <c r="D3476" s="5">
        <f>SUMIFS('Per-Grade Breakdown'!$E$5:$E$23659,'Per-Grade Breakdown'!$A$5:$A$23659,$A3476)</f>
        <v/>
      </c>
      <c r="E3476" s="5">
        <f>SUMIFS('Per-Grade Breakdown'!$F$5:$F$23659,'Per-Grade Breakdown'!$A$5:$A$23659,$A3476)</f>
        <v/>
      </c>
      <c r="F3476" s="5">
        <f>D3476-E3476</f>
        <v/>
      </c>
      <c r="G3476" s="5">
        <f>'Notes'!$B$4</f>
        <v/>
      </c>
      <c r="H3476" s="5">
        <f>ROUNDUP(C3476/G3476,0)</f>
        <v/>
      </c>
      <c r="I3476" s="6">
        <f>F3476-H3476</f>
        <v/>
      </c>
      <c r="J3476" s="4">
        <f>IF(I3476&lt;0,"Deficit",IF(I3476=0,"Exact fit","Surplus"))</f>
        <v/>
      </c>
    </row>
    <row r="3477">
      <c r="A3477" s="4" t="n">
        <v>540117</v>
      </c>
      <c r="B3477" s="4" t="inlineStr">
        <is>
          <t>EP GISENGA</t>
        </is>
      </c>
      <c r="C3477" s="5">
        <f>SUMIFS('Per-Grade Breakdown'!$D$5:$D$23659,'Per-Grade Breakdown'!$A$5:$A$23659,$A3477)</f>
        <v/>
      </c>
      <c r="D3477" s="5">
        <f>SUMIFS('Per-Grade Breakdown'!$E$5:$E$23659,'Per-Grade Breakdown'!$A$5:$A$23659,$A3477)</f>
        <v/>
      </c>
      <c r="E3477" s="5">
        <f>SUMIFS('Per-Grade Breakdown'!$F$5:$F$23659,'Per-Grade Breakdown'!$A$5:$A$23659,$A3477)</f>
        <v/>
      </c>
      <c r="F3477" s="5">
        <f>D3477-E3477</f>
        <v/>
      </c>
      <c r="G3477" s="5">
        <f>'Notes'!$B$4</f>
        <v/>
      </c>
      <c r="H3477" s="5">
        <f>ROUNDUP(C3477/G3477,0)</f>
        <v/>
      </c>
      <c r="I3477" s="6">
        <f>F3477-H3477</f>
        <v/>
      </c>
      <c r="J3477" s="4">
        <f>IF(I3477&lt;0,"Deficit",IF(I3477=0,"Exact fit","Surplus"))</f>
        <v/>
      </c>
    </row>
    <row r="3478">
      <c r="A3478" s="4" t="n">
        <v>540118</v>
      </c>
      <c r="B3478" s="4" t="inlineStr">
        <is>
          <t>EP KIYANJA</t>
        </is>
      </c>
      <c r="C3478" s="5">
        <f>SUMIFS('Per-Grade Breakdown'!$D$5:$D$23659,'Per-Grade Breakdown'!$A$5:$A$23659,$A3478)</f>
        <v/>
      </c>
      <c r="D3478" s="5">
        <f>SUMIFS('Per-Grade Breakdown'!$E$5:$E$23659,'Per-Grade Breakdown'!$A$5:$A$23659,$A3478)</f>
        <v/>
      </c>
      <c r="E3478" s="5">
        <f>SUMIFS('Per-Grade Breakdown'!$F$5:$F$23659,'Per-Grade Breakdown'!$A$5:$A$23659,$A3478)</f>
        <v/>
      </c>
      <c r="F3478" s="5">
        <f>D3478-E3478</f>
        <v/>
      </c>
      <c r="G3478" s="5">
        <f>'Notes'!$B$4</f>
        <v/>
      </c>
      <c r="H3478" s="5">
        <f>ROUNDUP(C3478/G3478,0)</f>
        <v/>
      </c>
      <c r="I3478" s="6">
        <f>F3478-H3478</f>
        <v/>
      </c>
      <c r="J3478" s="4">
        <f>IF(I3478&lt;0,"Deficit",IF(I3478=0,"Exact fit","Surplus"))</f>
        <v/>
      </c>
    </row>
    <row r="3479">
      <c r="A3479" s="4" t="n">
        <v>540119</v>
      </c>
      <c r="B3479" s="4" t="inlineStr">
        <is>
          <t>ABADAHIGWA BRIGHT SCHOOL</t>
        </is>
      </c>
      <c r="C3479" s="5">
        <f>SUMIFS('Per-Grade Breakdown'!$D$5:$D$23659,'Per-Grade Breakdown'!$A$5:$A$23659,$A3479)</f>
        <v/>
      </c>
      <c r="D3479" s="5">
        <f>SUMIFS('Per-Grade Breakdown'!$E$5:$E$23659,'Per-Grade Breakdown'!$A$5:$A$23659,$A3479)</f>
        <v/>
      </c>
      <c r="E3479" s="5">
        <f>SUMIFS('Per-Grade Breakdown'!$F$5:$F$23659,'Per-Grade Breakdown'!$A$5:$A$23659,$A3479)</f>
        <v/>
      </c>
      <c r="F3479" s="5">
        <f>D3479-E3479</f>
        <v/>
      </c>
      <c r="G3479" s="5">
        <f>'Notes'!$B$4</f>
        <v/>
      </c>
      <c r="H3479" s="5">
        <f>ROUNDUP(C3479/G3479,0)</f>
        <v/>
      </c>
      <c r="I3479" s="6">
        <f>F3479-H3479</f>
        <v/>
      </c>
      <c r="J3479" s="4">
        <f>IF(I3479&lt;0,"Deficit",IF(I3479=0,"Exact fit","Surplus"))</f>
        <v/>
      </c>
    </row>
    <row r="3480">
      <c r="A3480" s="4" t="n">
        <v>540121</v>
      </c>
      <c r="B3480" s="4" t="inlineStr">
        <is>
          <t>NEW HOPE ACADEMY</t>
        </is>
      </c>
      <c r="C3480" s="5">
        <f>SUMIFS('Per-Grade Breakdown'!$D$5:$D$23659,'Per-Grade Breakdown'!$A$5:$A$23659,$A3480)</f>
        <v/>
      </c>
      <c r="D3480" s="5">
        <f>SUMIFS('Per-Grade Breakdown'!$E$5:$E$23659,'Per-Grade Breakdown'!$A$5:$A$23659,$A3480)</f>
        <v/>
      </c>
      <c r="E3480" s="5">
        <f>SUMIFS('Per-Grade Breakdown'!$F$5:$F$23659,'Per-Grade Breakdown'!$A$5:$A$23659,$A3480)</f>
        <v/>
      </c>
      <c r="F3480" s="5">
        <f>D3480-E3480</f>
        <v/>
      </c>
      <c r="G3480" s="5">
        <f>'Notes'!$B$4</f>
        <v/>
      </c>
      <c r="H3480" s="5">
        <f>ROUNDUP(C3480/G3480,0)</f>
        <v/>
      </c>
      <c r="I3480" s="6">
        <f>F3480-H3480</f>
        <v/>
      </c>
      <c r="J3480" s="4">
        <f>IF(I3480&lt;0,"Deficit",IF(I3480=0,"Exact fit","Surplus"))</f>
        <v/>
      </c>
    </row>
    <row r="3481">
      <c r="A3481" s="4" t="n">
        <v>540122</v>
      </c>
      <c r="B3481" s="4" t="inlineStr">
        <is>
          <t>St Peter's Academy nursery and primary school</t>
        </is>
      </c>
      <c r="C3481" s="5">
        <f>SUMIFS('Per-Grade Breakdown'!$D$5:$D$23659,'Per-Grade Breakdown'!$A$5:$A$23659,$A3481)</f>
        <v/>
      </c>
      <c r="D3481" s="5">
        <f>SUMIFS('Per-Grade Breakdown'!$E$5:$E$23659,'Per-Grade Breakdown'!$A$5:$A$23659,$A3481)</f>
        <v/>
      </c>
      <c r="E3481" s="5">
        <f>SUMIFS('Per-Grade Breakdown'!$F$5:$F$23659,'Per-Grade Breakdown'!$A$5:$A$23659,$A3481)</f>
        <v/>
      </c>
      <c r="F3481" s="5">
        <f>D3481-E3481</f>
        <v/>
      </c>
      <c r="G3481" s="5">
        <f>'Notes'!$B$4</f>
        <v/>
      </c>
      <c r="H3481" s="5">
        <f>ROUNDUP(C3481/G3481,0)</f>
        <v/>
      </c>
      <c r="I3481" s="6">
        <f>F3481-H3481</f>
        <v/>
      </c>
      <c r="J3481" s="4">
        <f>IF(I3481&lt;0,"Deficit",IF(I3481=0,"Exact fit","Surplus"))</f>
        <v/>
      </c>
    </row>
    <row r="3482">
      <c r="A3482" s="4" t="n">
        <v>540123</v>
      </c>
      <c r="B3482" s="4" t="inlineStr">
        <is>
          <t>Key of Life Academy School</t>
        </is>
      </c>
      <c r="C3482" s="5">
        <f>SUMIFS('Per-Grade Breakdown'!$D$5:$D$23659,'Per-Grade Breakdown'!$A$5:$A$23659,$A3482)</f>
        <v/>
      </c>
      <c r="D3482" s="5">
        <f>SUMIFS('Per-Grade Breakdown'!$E$5:$E$23659,'Per-Grade Breakdown'!$A$5:$A$23659,$A3482)</f>
        <v/>
      </c>
      <c r="E3482" s="5">
        <f>SUMIFS('Per-Grade Breakdown'!$F$5:$F$23659,'Per-Grade Breakdown'!$A$5:$A$23659,$A3482)</f>
        <v/>
      </c>
      <c r="F3482" s="5">
        <f>D3482-E3482</f>
        <v/>
      </c>
      <c r="G3482" s="5">
        <f>'Notes'!$B$4</f>
        <v/>
      </c>
      <c r="H3482" s="5">
        <f>ROUNDUP(C3482/G3482,0)</f>
        <v/>
      </c>
      <c r="I3482" s="6">
        <f>F3482-H3482</f>
        <v/>
      </c>
      <c r="J3482" s="4">
        <f>IF(I3482&lt;0,"Deficit",IF(I3482=0,"Exact fit","Surplus"))</f>
        <v/>
      </c>
    </row>
    <row r="3483">
      <c r="A3483" s="4" t="n">
        <v>540204</v>
      </c>
      <c r="B3483" s="4" t="inlineStr">
        <is>
          <t>G.S ADELAIDE</t>
        </is>
      </c>
      <c r="C3483" s="5">
        <f>SUMIFS('Per-Grade Breakdown'!$D$5:$D$23659,'Per-Grade Breakdown'!$A$5:$A$23659,$A3483)</f>
        <v/>
      </c>
      <c r="D3483" s="5">
        <f>SUMIFS('Per-Grade Breakdown'!$E$5:$E$23659,'Per-Grade Breakdown'!$A$5:$A$23659,$A3483)</f>
        <v/>
      </c>
      <c r="E3483" s="5">
        <f>SUMIFS('Per-Grade Breakdown'!$F$5:$F$23659,'Per-Grade Breakdown'!$A$5:$A$23659,$A3483)</f>
        <v/>
      </c>
      <c r="F3483" s="5">
        <f>D3483-E3483</f>
        <v/>
      </c>
      <c r="G3483" s="5">
        <f>'Notes'!$B$4</f>
        <v/>
      </c>
      <c r="H3483" s="5">
        <f>ROUNDUP(C3483/G3483,0)</f>
        <v/>
      </c>
      <c r="I3483" s="6">
        <f>F3483-H3483</f>
        <v/>
      </c>
      <c r="J3483" s="4">
        <f>IF(I3483&lt;0,"Deficit",IF(I3483=0,"Exact fit","Surplus"))</f>
        <v/>
      </c>
    </row>
    <row r="3484">
      <c r="A3484" s="4" t="n">
        <v>540205</v>
      </c>
      <c r="B3484" s="4" t="inlineStr">
        <is>
          <t>E.P RUBIMBA</t>
        </is>
      </c>
      <c r="C3484" s="5">
        <f>SUMIFS('Per-Grade Breakdown'!$D$5:$D$23659,'Per-Grade Breakdown'!$A$5:$A$23659,$A3484)</f>
        <v/>
      </c>
      <c r="D3484" s="5">
        <f>SUMIFS('Per-Grade Breakdown'!$E$5:$E$23659,'Per-Grade Breakdown'!$A$5:$A$23659,$A3484)</f>
        <v/>
      </c>
      <c r="E3484" s="5">
        <f>SUMIFS('Per-Grade Breakdown'!$F$5:$F$23659,'Per-Grade Breakdown'!$A$5:$A$23659,$A3484)</f>
        <v/>
      </c>
      <c r="F3484" s="5">
        <f>D3484-E3484</f>
        <v/>
      </c>
      <c r="G3484" s="5">
        <f>'Notes'!$B$4</f>
        <v/>
      </c>
      <c r="H3484" s="5">
        <f>ROUNDUP(C3484/G3484,0)</f>
        <v/>
      </c>
      <c r="I3484" s="6">
        <f>F3484-H3484</f>
        <v/>
      </c>
      <c r="J3484" s="4">
        <f>IF(I3484&lt;0,"Deficit",IF(I3484=0,"Exact fit","Surplus"))</f>
        <v/>
      </c>
    </row>
    <row r="3485">
      <c r="A3485" s="4" t="n">
        <v>540206</v>
      </c>
      <c r="B3485" s="4" t="inlineStr">
        <is>
          <t>E.P RWAGATERA</t>
        </is>
      </c>
      <c r="C3485" s="5">
        <f>SUMIFS('Per-Grade Breakdown'!$D$5:$D$23659,'Per-Grade Breakdown'!$A$5:$A$23659,$A3485)</f>
        <v/>
      </c>
      <c r="D3485" s="5">
        <f>SUMIFS('Per-Grade Breakdown'!$E$5:$E$23659,'Per-Grade Breakdown'!$A$5:$A$23659,$A3485)</f>
        <v/>
      </c>
      <c r="E3485" s="5">
        <f>SUMIFS('Per-Grade Breakdown'!$F$5:$F$23659,'Per-Grade Breakdown'!$A$5:$A$23659,$A3485)</f>
        <v/>
      </c>
      <c r="F3485" s="5">
        <f>D3485-E3485</f>
        <v/>
      </c>
      <c r="G3485" s="5">
        <f>'Notes'!$B$4</f>
        <v/>
      </c>
      <c r="H3485" s="5">
        <f>ROUNDUP(C3485/G3485,0)</f>
        <v/>
      </c>
      <c r="I3485" s="6">
        <f>F3485-H3485</f>
        <v/>
      </c>
      <c r="J3485" s="4">
        <f>IF(I3485&lt;0,"Deficit",IF(I3485=0,"Exact fit","Surplus"))</f>
        <v/>
      </c>
    </row>
    <row r="3486">
      <c r="A3486" s="4" t="n">
        <v>540207</v>
      </c>
      <c r="B3486" s="4" t="inlineStr">
        <is>
          <t>G.S KIBURARA</t>
        </is>
      </c>
      <c r="C3486" s="5">
        <f>SUMIFS('Per-Grade Breakdown'!$D$5:$D$23659,'Per-Grade Breakdown'!$A$5:$A$23659,$A3486)</f>
        <v/>
      </c>
      <c r="D3486" s="5">
        <f>SUMIFS('Per-Grade Breakdown'!$E$5:$E$23659,'Per-Grade Breakdown'!$A$5:$A$23659,$A3486)</f>
        <v/>
      </c>
      <c r="E3486" s="5">
        <f>SUMIFS('Per-Grade Breakdown'!$F$5:$F$23659,'Per-Grade Breakdown'!$A$5:$A$23659,$A3486)</f>
        <v/>
      </c>
      <c r="F3486" s="5">
        <f>D3486-E3486</f>
        <v/>
      </c>
      <c r="G3486" s="5">
        <f>'Notes'!$B$4</f>
        <v/>
      </c>
      <c r="H3486" s="5">
        <f>ROUNDUP(C3486/G3486,0)</f>
        <v/>
      </c>
      <c r="I3486" s="6">
        <f>F3486-H3486</f>
        <v/>
      </c>
      <c r="J3486" s="4">
        <f>IF(I3486&lt;0,"Deficit",IF(I3486=0,"Exact fit","Surplus"))</f>
        <v/>
      </c>
    </row>
    <row r="3487">
      <c r="A3487" s="4" t="n">
        <v>540208</v>
      </c>
      <c r="B3487" s="4" t="inlineStr">
        <is>
          <t>G.S RUSHENYI</t>
        </is>
      </c>
      <c r="C3487" s="5">
        <f>SUMIFS('Per-Grade Breakdown'!$D$5:$D$23659,'Per-Grade Breakdown'!$A$5:$A$23659,$A3487)</f>
        <v/>
      </c>
      <c r="D3487" s="5">
        <f>SUMIFS('Per-Grade Breakdown'!$E$5:$E$23659,'Per-Grade Breakdown'!$A$5:$A$23659,$A3487)</f>
        <v/>
      </c>
      <c r="E3487" s="5">
        <f>SUMIFS('Per-Grade Breakdown'!$F$5:$F$23659,'Per-Grade Breakdown'!$A$5:$A$23659,$A3487)</f>
        <v/>
      </c>
      <c r="F3487" s="5">
        <f>D3487-E3487</f>
        <v/>
      </c>
      <c r="G3487" s="5">
        <f>'Notes'!$B$4</f>
        <v/>
      </c>
      <c r="H3487" s="5">
        <f>ROUNDUP(C3487/G3487,0)</f>
        <v/>
      </c>
      <c r="I3487" s="6">
        <f>F3487-H3487</f>
        <v/>
      </c>
      <c r="J3487" s="4">
        <f>IF(I3487&lt;0,"Deficit",IF(I3487=0,"Exact fit","Surplus"))</f>
        <v/>
      </c>
    </row>
    <row r="3488">
      <c r="A3488" s="4" t="n">
        <v>540209</v>
      </c>
      <c r="B3488" s="4" t="inlineStr">
        <is>
          <t>G.S.KABARE II</t>
        </is>
      </c>
      <c r="C3488" s="5">
        <f>SUMIFS('Per-Grade Breakdown'!$D$5:$D$23659,'Per-Grade Breakdown'!$A$5:$A$23659,$A3488)</f>
        <v/>
      </c>
      <c r="D3488" s="5">
        <f>SUMIFS('Per-Grade Breakdown'!$E$5:$E$23659,'Per-Grade Breakdown'!$A$5:$A$23659,$A3488)</f>
        <v/>
      </c>
      <c r="E3488" s="5">
        <f>SUMIFS('Per-Grade Breakdown'!$F$5:$F$23659,'Per-Grade Breakdown'!$A$5:$A$23659,$A3488)</f>
        <v/>
      </c>
      <c r="F3488" s="5">
        <f>D3488-E3488</f>
        <v/>
      </c>
      <c r="G3488" s="5">
        <f>'Notes'!$B$4</f>
        <v/>
      </c>
      <c r="H3488" s="5">
        <f>ROUNDUP(C3488/G3488,0)</f>
        <v/>
      </c>
      <c r="I3488" s="6">
        <f>F3488-H3488</f>
        <v/>
      </c>
      <c r="J3488" s="4">
        <f>IF(I3488&lt;0,"Deficit",IF(I3488=0,"Exact fit","Surplus"))</f>
        <v/>
      </c>
    </row>
    <row r="3489">
      <c r="A3489" s="4" t="n">
        <v>540210</v>
      </c>
      <c r="B3489" s="4" t="inlineStr">
        <is>
          <t>EP KIBIMBA</t>
        </is>
      </c>
      <c r="C3489" s="5">
        <f>SUMIFS('Per-Grade Breakdown'!$D$5:$D$23659,'Per-Grade Breakdown'!$A$5:$A$23659,$A3489)</f>
        <v/>
      </c>
      <c r="D3489" s="5">
        <f>SUMIFS('Per-Grade Breakdown'!$E$5:$E$23659,'Per-Grade Breakdown'!$A$5:$A$23659,$A3489)</f>
        <v/>
      </c>
      <c r="E3489" s="5">
        <f>SUMIFS('Per-Grade Breakdown'!$F$5:$F$23659,'Per-Grade Breakdown'!$A$5:$A$23659,$A3489)</f>
        <v/>
      </c>
      <c r="F3489" s="5">
        <f>D3489-E3489</f>
        <v/>
      </c>
      <c r="G3489" s="5">
        <f>'Notes'!$B$4</f>
        <v/>
      </c>
      <c r="H3489" s="5">
        <f>ROUNDUP(C3489/G3489,0)</f>
        <v/>
      </c>
      <c r="I3489" s="6">
        <f>F3489-H3489</f>
        <v/>
      </c>
      <c r="J3489" s="4">
        <f>IF(I3489&lt;0,"Deficit",IF(I3489=0,"Exact fit","Surplus"))</f>
        <v/>
      </c>
    </row>
    <row r="3490">
      <c r="A3490" s="4" t="n">
        <v>540213</v>
      </c>
      <c r="B3490" s="4" t="inlineStr">
        <is>
          <t>EP RUGUNGA</t>
        </is>
      </c>
      <c r="C3490" s="5">
        <f>SUMIFS('Per-Grade Breakdown'!$D$5:$D$23659,'Per-Grade Breakdown'!$A$5:$A$23659,$A3490)</f>
        <v/>
      </c>
      <c r="D3490" s="5">
        <f>SUMIFS('Per-Grade Breakdown'!$E$5:$E$23659,'Per-Grade Breakdown'!$A$5:$A$23659,$A3490)</f>
        <v/>
      </c>
      <c r="E3490" s="5">
        <f>SUMIFS('Per-Grade Breakdown'!$F$5:$F$23659,'Per-Grade Breakdown'!$A$5:$A$23659,$A3490)</f>
        <v/>
      </c>
      <c r="F3490" s="5">
        <f>D3490-E3490</f>
        <v/>
      </c>
      <c r="G3490" s="5">
        <f>'Notes'!$B$4</f>
        <v/>
      </c>
      <c r="H3490" s="5">
        <f>ROUNDUP(C3490/G3490,0)</f>
        <v/>
      </c>
      <c r="I3490" s="6">
        <f>F3490-H3490</f>
        <v/>
      </c>
      <c r="J3490" s="4">
        <f>IF(I3490&lt;0,"Deficit",IF(I3490=0,"Exact fit","Surplus"))</f>
        <v/>
      </c>
    </row>
    <row r="3491">
      <c r="A3491" s="4" t="n">
        <v>540214</v>
      </c>
      <c r="B3491" s="4" t="inlineStr">
        <is>
          <t>EP UMUNEZERO</t>
        </is>
      </c>
      <c r="C3491" s="5">
        <f>SUMIFS('Per-Grade Breakdown'!$D$5:$D$23659,'Per-Grade Breakdown'!$A$5:$A$23659,$A3491)</f>
        <v/>
      </c>
      <c r="D3491" s="5">
        <f>SUMIFS('Per-Grade Breakdown'!$E$5:$E$23659,'Per-Grade Breakdown'!$A$5:$A$23659,$A3491)</f>
        <v/>
      </c>
      <c r="E3491" s="5">
        <f>SUMIFS('Per-Grade Breakdown'!$F$5:$F$23659,'Per-Grade Breakdown'!$A$5:$A$23659,$A3491)</f>
        <v/>
      </c>
      <c r="F3491" s="5">
        <f>D3491-E3491</f>
        <v/>
      </c>
      <c r="G3491" s="5">
        <f>'Notes'!$B$4</f>
        <v/>
      </c>
      <c r="H3491" s="5">
        <f>ROUNDUP(C3491/G3491,0)</f>
        <v/>
      </c>
      <c r="I3491" s="6">
        <f>F3491-H3491</f>
        <v/>
      </c>
      <c r="J3491" s="4">
        <f>IF(I3491&lt;0,"Deficit",IF(I3491=0,"Exact fit","Surplus"))</f>
        <v/>
      </c>
    </row>
    <row r="3492">
      <c r="A3492" s="4" t="n">
        <v>540215</v>
      </c>
      <c r="B3492" s="4" t="inlineStr">
        <is>
          <t>EP KAMARASHAVU</t>
        </is>
      </c>
      <c r="C3492" s="5">
        <f>SUMIFS('Per-Grade Breakdown'!$D$5:$D$23659,'Per-Grade Breakdown'!$A$5:$A$23659,$A3492)</f>
        <v/>
      </c>
      <c r="D3492" s="5">
        <f>SUMIFS('Per-Grade Breakdown'!$E$5:$E$23659,'Per-Grade Breakdown'!$A$5:$A$23659,$A3492)</f>
        <v/>
      </c>
      <c r="E3492" s="5">
        <f>SUMIFS('Per-Grade Breakdown'!$F$5:$F$23659,'Per-Grade Breakdown'!$A$5:$A$23659,$A3492)</f>
        <v/>
      </c>
      <c r="F3492" s="5">
        <f>D3492-E3492</f>
        <v/>
      </c>
      <c r="G3492" s="5">
        <f>'Notes'!$B$4</f>
        <v/>
      </c>
      <c r="H3492" s="5">
        <f>ROUNDUP(C3492/G3492,0)</f>
        <v/>
      </c>
      <c r="I3492" s="6">
        <f>F3492-H3492</f>
        <v/>
      </c>
      <c r="J3492" s="4">
        <f>IF(I3492&lt;0,"Deficit",IF(I3492=0,"Exact fit","Surplus"))</f>
        <v/>
      </c>
    </row>
    <row r="3493">
      <c r="A3493" s="4" t="n">
        <v>540216</v>
      </c>
      <c r="B3493" s="4" t="inlineStr">
        <is>
          <t>EP NYARUSANGE</t>
        </is>
      </c>
      <c r="C3493" s="5">
        <f>SUMIFS('Per-Grade Breakdown'!$D$5:$D$23659,'Per-Grade Breakdown'!$A$5:$A$23659,$A3493)</f>
        <v/>
      </c>
      <c r="D3493" s="5">
        <f>SUMIFS('Per-Grade Breakdown'!$E$5:$E$23659,'Per-Grade Breakdown'!$A$5:$A$23659,$A3493)</f>
        <v/>
      </c>
      <c r="E3493" s="5">
        <f>SUMIFS('Per-Grade Breakdown'!$F$5:$F$23659,'Per-Grade Breakdown'!$A$5:$A$23659,$A3493)</f>
        <v/>
      </c>
      <c r="F3493" s="5">
        <f>D3493-E3493</f>
        <v/>
      </c>
      <c r="G3493" s="5">
        <f>'Notes'!$B$4</f>
        <v/>
      </c>
      <c r="H3493" s="5">
        <f>ROUNDUP(C3493/G3493,0)</f>
        <v/>
      </c>
      <c r="I3493" s="6">
        <f>F3493-H3493</f>
        <v/>
      </c>
      <c r="J3493" s="4">
        <f>IF(I3493&lt;0,"Deficit",IF(I3493=0,"Exact fit","Surplus"))</f>
        <v/>
      </c>
    </row>
    <row r="3494">
      <c r="A3494" s="4" t="n">
        <v>540302</v>
      </c>
      <c r="B3494" s="4" t="inlineStr">
        <is>
          <t>E.P CYINZOVU</t>
        </is>
      </c>
      <c r="C3494" s="5">
        <f>SUMIFS('Per-Grade Breakdown'!$D$5:$D$23659,'Per-Grade Breakdown'!$A$5:$A$23659,$A3494)</f>
        <v/>
      </c>
      <c r="D3494" s="5">
        <f>SUMIFS('Per-Grade Breakdown'!$E$5:$E$23659,'Per-Grade Breakdown'!$A$5:$A$23659,$A3494)</f>
        <v/>
      </c>
      <c r="E3494" s="5">
        <f>SUMIFS('Per-Grade Breakdown'!$F$5:$F$23659,'Per-Grade Breakdown'!$A$5:$A$23659,$A3494)</f>
        <v/>
      </c>
      <c r="F3494" s="5">
        <f>D3494-E3494</f>
        <v/>
      </c>
      <c r="G3494" s="5">
        <f>'Notes'!$B$4</f>
        <v/>
      </c>
      <c r="H3494" s="5">
        <f>ROUNDUP(C3494/G3494,0)</f>
        <v/>
      </c>
      <c r="I3494" s="6">
        <f>F3494-H3494</f>
        <v/>
      </c>
      <c r="J3494" s="4">
        <f>IF(I3494&lt;0,"Deficit",IF(I3494=0,"Exact fit","Surplus"))</f>
        <v/>
      </c>
    </row>
    <row r="3495">
      <c r="A3495" s="4" t="n">
        <v>540303</v>
      </c>
      <c r="B3495" s="4" t="inlineStr">
        <is>
          <t>E.P KABARONDO A</t>
        </is>
      </c>
      <c r="C3495" s="5">
        <f>SUMIFS('Per-Grade Breakdown'!$D$5:$D$23659,'Per-Grade Breakdown'!$A$5:$A$23659,$A3495)</f>
        <v/>
      </c>
      <c r="D3495" s="5">
        <f>SUMIFS('Per-Grade Breakdown'!$E$5:$E$23659,'Per-Grade Breakdown'!$A$5:$A$23659,$A3495)</f>
        <v/>
      </c>
      <c r="E3495" s="5">
        <f>SUMIFS('Per-Grade Breakdown'!$F$5:$F$23659,'Per-Grade Breakdown'!$A$5:$A$23659,$A3495)</f>
        <v/>
      </c>
      <c r="F3495" s="5">
        <f>D3495-E3495</f>
        <v/>
      </c>
      <c r="G3495" s="5">
        <f>'Notes'!$B$4</f>
        <v/>
      </c>
      <c r="H3495" s="5">
        <f>ROUNDUP(C3495/G3495,0)</f>
        <v/>
      </c>
      <c r="I3495" s="6">
        <f>F3495-H3495</f>
        <v/>
      </c>
      <c r="J3495" s="4">
        <f>IF(I3495&lt;0,"Deficit",IF(I3495=0,"Exact fit","Surplus"))</f>
        <v/>
      </c>
    </row>
    <row r="3496">
      <c r="A3496" s="4" t="n">
        <v>540304</v>
      </c>
      <c r="B3496" s="4" t="inlineStr">
        <is>
          <t>G.S. RUBIRA</t>
        </is>
      </c>
      <c r="C3496" s="5">
        <f>SUMIFS('Per-Grade Breakdown'!$D$5:$D$23659,'Per-Grade Breakdown'!$A$5:$A$23659,$A3496)</f>
        <v/>
      </c>
      <c r="D3496" s="5">
        <f>SUMIFS('Per-Grade Breakdown'!$E$5:$E$23659,'Per-Grade Breakdown'!$A$5:$A$23659,$A3496)</f>
        <v/>
      </c>
      <c r="E3496" s="5">
        <f>SUMIFS('Per-Grade Breakdown'!$F$5:$F$23659,'Per-Grade Breakdown'!$A$5:$A$23659,$A3496)</f>
        <v/>
      </c>
      <c r="F3496" s="5">
        <f>D3496-E3496</f>
        <v/>
      </c>
      <c r="G3496" s="5">
        <f>'Notes'!$B$4</f>
        <v/>
      </c>
      <c r="H3496" s="5">
        <f>ROUNDUP(C3496/G3496,0)</f>
        <v/>
      </c>
      <c r="I3496" s="6">
        <f>F3496-H3496</f>
        <v/>
      </c>
      <c r="J3496" s="4">
        <f>IF(I3496&lt;0,"Deficit",IF(I3496=0,"Exact fit","Surplus"))</f>
        <v/>
      </c>
    </row>
    <row r="3497">
      <c r="A3497" s="4" t="n">
        <v>540305</v>
      </c>
      <c r="B3497" s="4" t="inlineStr">
        <is>
          <t>E.P RUSAVE</t>
        </is>
      </c>
      <c r="C3497" s="5">
        <f>SUMIFS('Per-Grade Breakdown'!$D$5:$D$23659,'Per-Grade Breakdown'!$A$5:$A$23659,$A3497)</f>
        <v/>
      </c>
      <c r="D3497" s="5">
        <f>SUMIFS('Per-Grade Breakdown'!$E$5:$E$23659,'Per-Grade Breakdown'!$A$5:$A$23659,$A3497)</f>
        <v/>
      </c>
      <c r="E3497" s="5">
        <f>SUMIFS('Per-Grade Breakdown'!$F$5:$F$23659,'Per-Grade Breakdown'!$A$5:$A$23659,$A3497)</f>
        <v/>
      </c>
      <c r="F3497" s="5">
        <f>D3497-E3497</f>
        <v/>
      </c>
      <c r="G3497" s="5">
        <f>'Notes'!$B$4</f>
        <v/>
      </c>
      <c r="H3497" s="5">
        <f>ROUNDUP(C3497/G3497,0)</f>
        <v/>
      </c>
      <c r="I3497" s="6">
        <f>F3497-H3497</f>
        <v/>
      </c>
      <c r="J3497" s="4">
        <f>IF(I3497&lt;0,"Deficit",IF(I3497=0,"Exact fit","Surplus"))</f>
        <v/>
      </c>
    </row>
    <row r="3498">
      <c r="A3498" s="4" t="n">
        <v>540308</v>
      </c>
      <c r="B3498" s="4" t="inlineStr">
        <is>
          <t>G.S KABARONDO B</t>
        </is>
      </c>
      <c r="C3498" s="5">
        <f>SUMIFS('Per-Grade Breakdown'!$D$5:$D$23659,'Per-Grade Breakdown'!$A$5:$A$23659,$A3498)</f>
        <v/>
      </c>
      <c r="D3498" s="5">
        <f>SUMIFS('Per-Grade Breakdown'!$E$5:$E$23659,'Per-Grade Breakdown'!$A$5:$A$23659,$A3498)</f>
        <v/>
      </c>
      <c r="E3498" s="5">
        <f>SUMIFS('Per-Grade Breakdown'!$F$5:$F$23659,'Per-Grade Breakdown'!$A$5:$A$23659,$A3498)</f>
        <v/>
      </c>
      <c r="F3498" s="5">
        <f>D3498-E3498</f>
        <v/>
      </c>
      <c r="G3498" s="5">
        <f>'Notes'!$B$4</f>
        <v/>
      </c>
      <c r="H3498" s="5">
        <f>ROUNDUP(C3498/G3498,0)</f>
        <v/>
      </c>
      <c r="I3498" s="6">
        <f>F3498-H3498</f>
        <v/>
      </c>
      <c r="J3498" s="4">
        <f>IF(I3498&lt;0,"Deficit",IF(I3498=0,"Exact fit","Surplus"))</f>
        <v/>
      </c>
    </row>
    <row r="3499">
      <c r="A3499" s="4" t="n">
        <v>540311</v>
      </c>
      <c r="B3499" s="4" t="inlineStr">
        <is>
          <t>INTWARI</t>
        </is>
      </c>
      <c r="C3499" s="5">
        <f>SUMIFS('Per-Grade Breakdown'!$D$5:$D$23659,'Per-Grade Breakdown'!$A$5:$A$23659,$A3499)</f>
        <v/>
      </c>
      <c r="D3499" s="5">
        <f>SUMIFS('Per-Grade Breakdown'!$E$5:$E$23659,'Per-Grade Breakdown'!$A$5:$A$23659,$A3499)</f>
        <v/>
      </c>
      <c r="E3499" s="5">
        <f>SUMIFS('Per-Grade Breakdown'!$F$5:$F$23659,'Per-Grade Breakdown'!$A$5:$A$23659,$A3499)</f>
        <v/>
      </c>
      <c r="F3499" s="5">
        <f>D3499-E3499</f>
        <v/>
      </c>
      <c r="G3499" s="5">
        <f>'Notes'!$B$4</f>
        <v/>
      </c>
      <c r="H3499" s="5">
        <f>ROUNDUP(C3499/G3499,0)</f>
        <v/>
      </c>
      <c r="I3499" s="6">
        <f>F3499-H3499</f>
        <v/>
      </c>
      <c r="J3499" s="4">
        <f>IF(I3499&lt;0,"Deficit",IF(I3499=0,"Exact fit","Surplus"))</f>
        <v/>
      </c>
    </row>
    <row r="3500">
      <c r="A3500" s="4" t="n">
        <v>540312</v>
      </c>
      <c r="B3500" s="4" t="inlineStr">
        <is>
          <t>KABARONDO VISION.J</t>
        </is>
      </c>
      <c r="C3500" s="5">
        <f>SUMIFS('Per-Grade Breakdown'!$D$5:$D$23659,'Per-Grade Breakdown'!$A$5:$A$23659,$A3500)</f>
        <v/>
      </c>
      <c r="D3500" s="5">
        <f>SUMIFS('Per-Grade Breakdown'!$E$5:$E$23659,'Per-Grade Breakdown'!$A$5:$A$23659,$A3500)</f>
        <v/>
      </c>
      <c r="E3500" s="5">
        <f>SUMIFS('Per-Grade Breakdown'!$F$5:$F$23659,'Per-Grade Breakdown'!$A$5:$A$23659,$A3500)</f>
        <v/>
      </c>
      <c r="F3500" s="5">
        <f>D3500-E3500</f>
        <v/>
      </c>
      <c r="G3500" s="5">
        <f>'Notes'!$B$4</f>
        <v/>
      </c>
      <c r="H3500" s="5">
        <f>ROUNDUP(C3500/G3500,0)</f>
        <v/>
      </c>
      <c r="I3500" s="6">
        <f>F3500-H3500</f>
        <v/>
      </c>
      <c r="J3500" s="4">
        <f>IF(I3500&lt;0,"Deficit",IF(I3500=0,"Exact fit","Surplus"))</f>
        <v/>
      </c>
    </row>
    <row r="3501">
      <c r="A3501" s="4" t="n">
        <v>540315</v>
      </c>
      <c r="B3501" s="4" t="inlineStr">
        <is>
          <t>E.P RUGWAGWA</t>
        </is>
      </c>
      <c r="C3501" s="5">
        <f>SUMIFS('Per-Grade Breakdown'!$D$5:$D$23659,'Per-Grade Breakdown'!$A$5:$A$23659,$A3501)</f>
        <v/>
      </c>
      <c r="D3501" s="5">
        <f>SUMIFS('Per-Grade Breakdown'!$E$5:$E$23659,'Per-Grade Breakdown'!$A$5:$A$23659,$A3501)</f>
        <v/>
      </c>
      <c r="E3501" s="5">
        <f>SUMIFS('Per-Grade Breakdown'!$F$5:$F$23659,'Per-Grade Breakdown'!$A$5:$A$23659,$A3501)</f>
        <v/>
      </c>
      <c r="F3501" s="5">
        <f>D3501-E3501</f>
        <v/>
      </c>
      <c r="G3501" s="5">
        <f>'Notes'!$B$4</f>
        <v/>
      </c>
      <c r="H3501" s="5">
        <f>ROUNDUP(C3501/G3501,0)</f>
        <v/>
      </c>
      <c r="I3501" s="6">
        <f>F3501-H3501</f>
        <v/>
      </c>
      <c r="J3501" s="4">
        <f>IF(I3501&lt;0,"Deficit",IF(I3501=0,"Exact fit","Surplus"))</f>
        <v/>
      </c>
    </row>
    <row r="3502">
      <c r="A3502" s="4" t="n">
        <v>540317</v>
      </c>
      <c r="B3502" s="4" t="inlineStr">
        <is>
          <t>SHALOOM SCHOOL KABARONGO</t>
        </is>
      </c>
      <c r="C3502" s="5">
        <f>SUMIFS('Per-Grade Breakdown'!$D$5:$D$23659,'Per-Grade Breakdown'!$A$5:$A$23659,$A3502)</f>
        <v/>
      </c>
      <c r="D3502" s="5">
        <f>SUMIFS('Per-Grade Breakdown'!$E$5:$E$23659,'Per-Grade Breakdown'!$A$5:$A$23659,$A3502)</f>
        <v/>
      </c>
      <c r="E3502" s="5">
        <f>SUMIFS('Per-Grade Breakdown'!$F$5:$F$23659,'Per-Grade Breakdown'!$A$5:$A$23659,$A3502)</f>
        <v/>
      </c>
      <c r="F3502" s="5">
        <f>D3502-E3502</f>
        <v/>
      </c>
      <c r="G3502" s="5">
        <f>'Notes'!$B$4</f>
        <v/>
      </c>
      <c r="H3502" s="5">
        <f>ROUNDUP(C3502/G3502,0)</f>
        <v/>
      </c>
      <c r="I3502" s="6">
        <f>F3502-H3502</f>
        <v/>
      </c>
      <c r="J3502" s="4">
        <f>IF(I3502&lt;0,"Deficit",IF(I3502=0,"Exact fit","Surplus"))</f>
        <v/>
      </c>
    </row>
    <row r="3503">
      <c r="A3503" s="4" t="n">
        <v>540318</v>
      </c>
      <c r="B3503" s="4" t="inlineStr">
        <is>
          <t>TIRCK P/SCHOOL KABARONDO</t>
        </is>
      </c>
      <c r="C3503" s="5">
        <f>SUMIFS('Per-Grade Breakdown'!$D$5:$D$23659,'Per-Grade Breakdown'!$A$5:$A$23659,$A3503)</f>
        <v/>
      </c>
      <c r="D3503" s="5">
        <f>SUMIFS('Per-Grade Breakdown'!$E$5:$E$23659,'Per-Grade Breakdown'!$A$5:$A$23659,$A3503)</f>
        <v/>
      </c>
      <c r="E3503" s="5">
        <f>SUMIFS('Per-Grade Breakdown'!$F$5:$F$23659,'Per-Grade Breakdown'!$A$5:$A$23659,$A3503)</f>
        <v/>
      </c>
      <c r="F3503" s="5">
        <f>D3503-E3503</f>
        <v/>
      </c>
      <c r="G3503" s="5">
        <f>'Notes'!$B$4</f>
        <v/>
      </c>
      <c r="H3503" s="5">
        <f>ROUNDUP(C3503/G3503,0)</f>
        <v/>
      </c>
      <c r="I3503" s="6">
        <f>F3503-H3503</f>
        <v/>
      </c>
      <c r="J3503" s="4">
        <f>IF(I3503&lt;0,"Deficit",IF(I3503=0,"Exact fit","Surplus"))</f>
        <v/>
      </c>
    </row>
    <row r="3504">
      <c r="A3504" s="4" t="n">
        <v>540319</v>
      </c>
      <c r="B3504" s="4" t="inlineStr">
        <is>
          <t>BAREBEREHO N/P SCHOOL TSD</t>
        </is>
      </c>
      <c r="C3504" s="5">
        <f>SUMIFS('Per-Grade Breakdown'!$D$5:$D$23659,'Per-Grade Breakdown'!$A$5:$A$23659,$A3504)</f>
        <v/>
      </c>
      <c r="D3504" s="5">
        <f>SUMIFS('Per-Grade Breakdown'!$E$5:$E$23659,'Per-Grade Breakdown'!$A$5:$A$23659,$A3504)</f>
        <v/>
      </c>
      <c r="E3504" s="5">
        <f>SUMIFS('Per-Grade Breakdown'!$F$5:$F$23659,'Per-Grade Breakdown'!$A$5:$A$23659,$A3504)</f>
        <v/>
      </c>
      <c r="F3504" s="5">
        <f>D3504-E3504</f>
        <v/>
      </c>
      <c r="G3504" s="5">
        <f>'Notes'!$B$4</f>
        <v/>
      </c>
      <c r="H3504" s="5">
        <f>ROUNDUP(C3504/G3504,0)</f>
        <v/>
      </c>
      <c r="I3504" s="6">
        <f>F3504-H3504</f>
        <v/>
      </c>
      <c r="J3504" s="4">
        <f>IF(I3504&lt;0,"Deficit",IF(I3504=0,"Exact fit","Surplus"))</f>
        <v/>
      </c>
    </row>
    <row r="3505">
      <c r="A3505" s="4" t="n">
        <v>540320</v>
      </c>
      <c r="B3505" s="4" t="inlineStr">
        <is>
          <t>Elimu International Academy</t>
        </is>
      </c>
      <c r="C3505" s="5">
        <f>SUMIFS('Per-Grade Breakdown'!$D$5:$D$23659,'Per-Grade Breakdown'!$A$5:$A$23659,$A3505)</f>
        <v/>
      </c>
      <c r="D3505" s="5">
        <f>SUMIFS('Per-Grade Breakdown'!$E$5:$E$23659,'Per-Grade Breakdown'!$A$5:$A$23659,$A3505)</f>
        <v/>
      </c>
      <c r="E3505" s="5">
        <f>SUMIFS('Per-Grade Breakdown'!$F$5:$F$23659,'Per-Grade Breakdown'!$A$5:$A$23659,$A3505)</f>
        <v/>
      </c>
      <c r="F3505" s="5">
        <f>D3505-E3505</f>
        <v/>
      </c>
      <c r="G3505" s="5">
        <f>'Notes'!$B$4</f>
        <v/>
      </c>
      <c r="H3505" s="5">
        <f>ROUNDUP(C3505/G3505,0)</f>
        <v/>
      </c>
      <c r="I3505" s="6">
        <f>F3505-H3505</f>
        <v/>
      </c>
      <c r="J3505" s="4">
        <f>IF(I3505&lt;0,"Deficit",IF(I3505=0,"Exact fit","Surplus"))</f>
        <v/>
      </c>
    </row>
    <row r="3506">
      <c r="A3506" s="4" t="n">
        <v>540321</v>
      </c>
      <c r="B3506" s="4" t="inlineStr">
        <is>
          <t>Shining  Academy  Kabura</t>
        </is>
      </c>
      <c r="C3506" s="5">
        <f>SUMIFS('Per-Grade Breakdown'!$D$5:$D$23659,'Per-Grade Breakdown'!$A$5:$A$23659,$A3506)</f>
        <v/>
      </c>
      <c r="D3506" s="5">
        <f>SUMIFS('Per-Grade Breakdown'!$E$5:$E$23659,'Per-Grade Breakdown'!$A$5:$A$23659,$A3506)</f>
        <v/>
      </c>
      <c r="E3506" s="5">
        <f>SUMIFS('Per-Grade Breakdown'!$F$5:$F$23659,'Per-Grade Breakdown'!$A$5:$A$23659,$A3506)</f>
        <v/>
      </c>
      <c r="F3506" s="5">
        <f>D3506-E3506</f>
        <v/>
      </c>
      <c r="G3506" s="5">
        <f>'Notes'!$B$4</f>
        <v/>
      </c>
      <c r="H3506" s="5">
        <f>ROUNDUP(C3506/G3506,0)</f>
        <v/>
      </c>
      <c r="I3506" s="6">
        <f>F3506-H3506</f>
        <v/>
      </c>
      <c r="J3506" s="4">
        <f>IF(I3506&lt;0,"Deficit",IF(I3506=0,"Exact fit","Surplus"))</f>
        <v/>
      </c>
    </row>
    <row r="3507">
      <c r="A3507" s="4" t="n">
        <v>540354</v>
      </c>
      <c r="B3507" s="4" t="inlineStr">
        <is>
          <t>KABARONDO PARENTS SCHOOL</t>
        </is>
      </c>
      <c r="C3507" s="5">
        <f>SUMIFS('Per-Grade Breakdown'!$D$5:$D$23659,'Per-Grade Breakdown'!$A$5:$A$23659,$A3507)</f>
        <v/>
      </c>
      <c r="D3507" s="5">
        <f>SUMIFS('Per-Grade Breakdown'!$E$5:$E$23659,'Per-Grade Breakdown'!$A$5:$A$23659,$A3507)</f>
        <v/>
      </c>
      <c r="E3507" s="5">
        <f>SUMIFS('Per-Grade Breakdown'!$F$5:$F$23659,'Per-Grade Breakdown'!$A$5:$A$23659,$A3507)</f>
        <v/>
      </c>
      <c r="F3507" s="5">
        <f>D3507-E3507</f>
        <v/>
      </c>
      <c r="G3507" s="5">
        <f>'Notes'!$B$4</f>
        <v/>
      </c>
      <c r="H3507" s="5">
        <f>ROUNDUP(C3507/G3507,0)</f>
        <v/>
      </c>
      <c r="I3507" s="6">
        <f>F3507-H3507</f>
        <v/>
      </c>
      <c r="J3507" s="4">
        <f>IF(I3507&lt;0,"Deficit",IF(I3507=0,"Exact fit","Surplus"))</f>
        <v/>
      </c>
    </row>
    <row r="3508">
      <c r="A3508" s="4" t="n">
        <v>540355</v>
      </c>
      <c r="B3508" s="4" t="inlineStr">
        <is>
          <t>EP UMURAVA</t>
        </is>
      </c>
      <c r="C3508" s="5">
        <f>SUMIFS('Per-Grade Breakdown'!$D$5:$D$23659,'Per-Grade Breakdown'!$A$5:$A$23659,$A3508)</f>
        <v/>
      </c>
      <c r="D3508" s="5">
        <f>SUMIFS('Per-Grade Breakdown'!$E$5:$E$23659,'Per-Grade Breakdown'!$A$5:$A$23659,$A3508)</f>
        <v/>
      </c>
      <c r="E3508" s="5">
        <f>SUMIFS('Per-Grade Breakdown'!$F$5:$F$23659,'Per-Grade Breakdown'!$A$5:$A$23659,$A3508)</f>
        <v/>
      </c>
      <c r="F3508" s="5">
        <f>D3508-E3508</f>
        <v/>
      </c>
      <c r="G3508" s="5">
        <f>'Notes'!$B$4</f>
        <v/>
      </c>
      <c r="H3508" s="5">
        <f>ROUNDUP(C3508/G3508,0)</f>
        <v/>
      </c>
      <c r="I3508" s="6">
        <f>F3508-H3508</f>
        <v/>
      </c>
      <c r="J3508" s="4">
        <f>IF(I3508&lt;0,"Deficit",IF(I3508=0,"Exact fit","Surplus"))</f>
        <v/>
      </c>
    </row>
    <row r="3509">
      <c r="A3509" s="4" t="n">
        <v>540401</v>
      </c>
      <c r="B3509" s="4" t="inlineStr">
        <is>
          <t>BRIGHT LIGHT ACADEMY</t>
        </is>
      </c>
      <c r="C3509" s="5">
        <f>SUMIFS('Per-Grade Breakdown'!$D$5:$D$23659,'Per-Grade Breakdown'!$A$5:$A$23659,$A3509)</f>
        <v/>
      </c>
      <c r="D3509" s="5">
        <f>SUMIFS('Per-Grade Breakdown'!$E$5:$E$23659,'Per-Grade Breakdown'!$A$5:$A$23659,$A3509)</f>
        <v/>
      </c>
      <c r="E3509" s="5">
        <f>SUMIFS('Per-Grade Breakdown'!$F$5:$F$23659,'Per-Grade Breakdown'!$A$5:$A$23659,$A3509)</f>
        <v/>
      </c>
      <c r="F3509" s="5">
        <f>D3509-E3509</f>
        <v/>
      </c>
      <c r="G3509" s="5">
        <f>'Notes'!$B$4</f>
        <v/>
      </c>
      <c r="H3509" s="5">
        <f>ROUNDUP(C3509/G3509,0)</f>
        <v/>
      </c>
      <c r="I3509" s="6">
        <f>F3509-H3509</f>
        <v/>
      </c>
      <c r="J3509" s="4">
        <f>IF(I3509&lt;0,"Deficit",IF(I3509=0,"Exact fit","Surplus"))</f>
        <v/>
      </c>
    </row>
    <row r="3510">
      <c r="A3510" s="4" t="n">
        <v>540402</v>
      </c>
      <c r="B3510" s="4" t="inlineStr">
        <is>
          <t>KAYONZA PARENTS</t>
        </is>
      </c>
      <c r="C3510" s="5">
        <f>SUMIFS('Per-Grade Breakdown'!$D$5:$D$23659,'Per-Grade Breakdown'!$A$5:$A$23659,$A3510)</f>
        <v/>
      </c>
      <c r="D3510" s="5">
        <f>SUMIFS('Per-Grade Breakdown'!$E$5:$E$23659,'Per-Grade Breakdown'!$A$5:$A$23659,$A3510)</f>
        <v/>
      </c>
      <c r="E3510" s="5">
        <f>SUMIFS('Per-Grade Breakdown'!$F$5:$F$23659,'Per-Grade Breakdown'!$A$5:$A$23659,$A3510)</f>
        <v/>
      </c>
      <c r="F3510" s="5">
        <f>D3510-E3510</f>
        <v/>
      </c>
      <c r="G3510" s="5">
        <f>'Notes'!$B$4</f>
        <v/>
      </c>
      <c r="H3510" s="5">
        <f>ROUNDUP(C3510/G3510,0)</f>
        <v/>
      </c>
      <c r="I3510" s="6">
        <f>F3510-H3510</f>
        <v/>
      </c>
      <c r="J3510" s="4">
        <f>IF(I3510&lt;0,"Deficit",IF(I3510=0,"Exact fit","Surplus"))</f>
        <v/>
      </c>
    </row>
    <row r="3511">
      <c r="A3511" s="4" t="n">
        <v>540403</v>
      </c>
      <c r="B3511" s="4" t="inlineStr">
        <is>
          <t>Peer Junior School</t>
        </is>
      </c>
      <c r="C3511" s="5">
        <f>SUMIFS('Per-Grade Breakdown'!$D$5:$D$23659,'Per-Grade Breakdown'!$A$5:$A$23659,$A3511)</f>
        <v/>
      </c>
      <c r="D3511" s="5">
        <f>SUMIFS('Per-Grade Breakdown'!$E$5:$E$23659,'Per-Grade Breakdown'!$A$5:$A$23659,$A3511)</f>
        <v/>
      </c>
      <c r="E3511" s="5">
        <f>SUMIFS('Per-Grade Breakdown'!$F$5:$F$23659,'Per-Grade Breakdown'!$A$5:$A$23659,$A3511)</f>
        <v/>
      </c>
      <c r="F3511" s="5">
        <f>D3511-E3511</f>
        <v/>
      </c>
      <c r="G3511" s="5">
        <f>'Notes'!$B$4</f>
        <v/>
      </c>
      <c r="H3511" s="5">
        <f>ROUNDUP(C3511/G3511,0)</f>
        <v/>
      </c>
      <c r="I3511" s="6">
        <f>F3511-H3511</f>
        <v/>
      </c>
      <c r="J3511" s="4">
        <f>IF(I3511&lt;0,"Deficit",IF(I3511=0,"Exact fit","Surplus"))</f>
        <v/>
      </c>
    </row>
    <row r="3512">
      <c r="A3512" s="4" t="n">
        <v>540406</v>
      </c>
      <c r="B3512" s="4" t="inlineStr">
        <is>
          <t>ORPCARE</t>
        </is>
      </c>
      <c r="C3512" s="5">
        <f>SUMIFS('Per-Grade Breakdown'!$D$5:$D$23659,'Per-Grade Breakdown'!$A$5:$A$23659,$A3512)</f>
        <v/>
      </c>
      <c r="D3512" s="5">
        <f>SUMIFS('Per-Grade Breakdown'!$E$5:$E$23659,'Per-Grade Breakdown'!$A$5:$A$23659,$A3512)</f>
        <v/>
      </c>
      <c r="E3512" s="5">
        <f>SUMIFS('Per-Grade Breakdown'!$F$5:$F$23659,'Per-Grade Breakdown'!$A$5:$A$23659,$A3512)</f>
        <v/>
      </c>
      <c r="F3512" s="5">
        <f>D3512-E3512</f>
        <v/>
      </c>
      <c r="G3512" s="5">
        <f>'Notes'!$B$4</f>
        <v/>
      </c>
      <c r="H3512" s="5">
        <f>ROUNDUP(C3512/G3512,0)</f>
        <v/>
      </c>
      <c r="I3512" s="6">
        <f>F3512-H3512</f>
        <v/>
      </c>
      <c r="J3512" s="4">
        <f>IF(I3512&lt;0,"Deficit",IF(I3512=0,"Exact fit","Surplus"))</f>
        <v/>
      </c>
    </row>
    <row r="3513">
      <c r="A3513" s="4" t="n">
        <v>540408</v>
      </c>
      <c r="B3513" s="4" t="inlineStr">
        <is>
          <t>G.S RUTARE</t>
        </is>
      </c>
      <c r="C3513" s="5">
        <f>SUMIFS('Per-Grade Breakdown'!$D$5:$D$23659,'Per-Grade Breakdown'!$A$5:$A$23659,$A3513)</f>
        <v/>
      </c>
      <c r="D3513" s="5">
        <f>SUMIFS('Per-Grade Breakdown'!$E$5:$E$23659,'Per-Grade Breakdown'!$A$5:$A$23659,$A3513)</f>
        <v/>
      </c>
      <c r="E3513" s="5">
        <f>SUMIFS('Per-Grade Breakdown'!$F$5:$F$23659,'Per-Grade Breakdown'!$A$5:$A$23659,$A3513)</f>
        <v/>
      </c>
      <c r="F3513" s="5">
        <f>D3513-E3513</f>
        <v/>
      </c>
      <c r="G3513" s="5">
        <f>'Notes'!$B$4</f>
        <v/>
      </c>
      <c r="H3513" s="5">
        <f>ROUNDUP(C3513/G3513,0)</f>
        <v/>
      </c>
      <c r="I3513" s="6">
        <f>F3513-H3513</f>
        <v/>
      </c>
      <c r="J3513" s="4">
        <f>IF(I3513&lt;0,"Deficit",IF(I3513=0,"Exact fit","Surplus"))</f>
        <v/>
      </c>
    </row>
    <row r="3514">
      <c r="A3514" s="4" t="n">
        <v>540412</v>
      </c>
      <c r="B3514" s="4" t="inlineStr">
        <is>
          <t>G.S MUKARANGE CATH</t>
        </is>
      </c>
      <c r="C3514" s="5">
        <f>SUMIFS('Per-Grade Breakdown'!$D$5:$D$23659,'Per-Grade Breakdown'!$A$5:$A$23659,$A3514)</f>
        <v/>
      </c>
      <c r="D3514" s="5">
        <f>SUMIFS('Per-Grade Breakdown'!$E$5:$E$23659,'Per-Grade Breakdown'!$A$5:$A$23659,$A3514)</f>
        <v/>
      </c>
      <c r="E3514" s="5">
        <f>SUMIFS('Per-Grade Breakdown'!$F$5:$F$23659,'Per-Grade Breakdown'!$A$5:$A$23659,$A3514)</f>
        <v/>
      </c>
      <c r="F3514" s="5">
        <f>D3514-E3514</f>
        <v/>
      </c>
      <c r="G3514" s="5">
        <f>'Notes'!$B$4</f>
        <v/>
      </c>
      <c r="H3514" s="5">
        <f>ROUNDUP(C3514/G3514,0)</f>
        <v/>
      </c>
      <c r="I3514" s="6">
        <f>F3514-H3514</f>
        <v/>
      </c>
      <c r="J3514" s="4">
        <f>IF(I3514&lt;0,"Deficit",IF(I3514=0,"Exact fit","Surplus"))</f>
        <v/>
      </c>
    </row>
    <row r="3515">
      <c r="A3515" s="4" t="n">
        <v>540417</v>
      </c>
      <c r="B3515" s="4" t="inlineStr">
        <is>
          <t>Newlife Christian Primary School</t>
        </is>
      </c>
      <c r="C3515" s="5">
        <f>SUMIFS('Per-Grade Breakdown'!$D$5:$D$23659,'Per-Grade Breakdown'!$A$5:$A$23659,$A3515)</f>
        <v/>
      </c>
      <c r="D3515" s="5">
        <f>SUMIFS('Per-Grade Breakdown'!$E$5:$E$23659,'Per-Grade Breakdown'!$A$5:$A$23659,$A3515)</f>
        <v/>
      </c>
      <c r="E3515" s="5">
        <f>SUMIFS('Per-Grade Breakdown'!$F$5:$F$23659,'Per-Grade Breakdown'!$A$5:$A$23659,$A3515)</f>
        <v/>
      </c>
      <c r="F3515" s="5">
        <f>D3515-E3515</f>
        <v/>
      </c>
      <c r="G3515" s="5">
        <f>'Notes'!$B$4</f>
        <v/>
      </c>
      <c r="H3515" s="5">
        <f>ROUNDUP(C3515/G3515,0)</f>
        <v/>
      </c>
      <c r="I3515" s="6">
        <f>F3515-H3515</f>
        <v/>
      </c>
      <c r="J3515" s="4">
        <f>IF(I3515&lt;0,"Deficit",IF(I3515=0,"Exact fit","Surplus"))</f>
        <v/>
      </c>
    </row>
    <row r="3516">
      <c r="A3516" s="4" t="n">
        <v>540424</v>
      </c>
      <c r="B3516" s="4" t="inlineStr">
        <is>
          <t>ITETERO KAYONZA AA</t>
        </is>
      </c>
      <c r="C3516" s="5">
        <f>SUMIFS('Per-Grade Breakdown'!$D$5:$D$23659,'Per-Grade Breakdown'!$A$5:$A$23659,$A3516)</f>
        <v/>
      </c>
      <c r="D3516" s="5">
        <f>SUMIFS('Per-Grade Breakdown'!$E$5:$E$23659,'Per-Grade Breakdown'!$A$5:$A$23659,$A3516)</f>
        <v/>
      </c>
      <c r="E3516" s="5">
        <f>SUMIFS('Per-Grade Breakdown'!$F$5:$F$23659,'Per-Grade Breakdown'!$A$5:$A$23659,$A3516)</f>
        <v/>
      </c>
      <c r="F3516" s="5">
        <f>D3516-E3516</f>
        <v/>
      </c>
      <c r="G3516" s="5">
        <f>'Notes'!$B$4</f>
        <v/>
      </c>
      <c r="H3516" s="5">
        <f>ROUNDUP(C3516/G3516,0)</f>
        <v/>
      </c>
      <c r="I3516" s="6">
        <f>F3516-H3516</f>
        <v/>
      </c>
      <c r="J3516" s="4">
        <f>IF(I3516&lt;0,"Deficit",IF(I3516=0,"Exact fit","Surplus"))</f>
        <v/>
      </c>
    </row>
    <row r="3517">
      <c r="A3517" s="4" t="n">
        <v>540426</v>
      </c>
      <c r="B3517" s="4" t="inlineStr">
        <is>
          <t>SHALOM DAY CARE NURSERY AND PRIMARY SCHOOL</t>
        </is>
      </c>
      <c r="C3517" s="5">
        <f>SUMIFS('Per-Grade Breakdown'!$D$5:$D$23659,'Per-Grade Breakdown'!$A$5:$A$23659,$A3517)</f>
        <v/>
      </c>
      <c r="D3517" s="5">
        <f>SUMIFS('Per-Grade Breakdown'!$E$5:$E$23659,'Per-Grade Breakdown'!$A$5:$A$23659,$A3517)</f>
        <v/>
      </c>
      <c r="E3517" s="5">
        <f>SUMIFS('Per-Grade Breakdown'!$F$5:$F$23659,'Per-Grade Breakdown'!$A$5:$A$23659,$A3517)</f>
        <v/>
      </c>
      <c r="F3517" s="5">
        <f>D3517-E3517</f>
        <v/>
      </c>
      <c r="G3517" s="5">
        <f>'Notes'!$B$4</f>
        <v/>
      </c>
      <c r="H3517" s="5">
        <f>ROUNDUP(C3517/G3517,0)</f>
        <v/>
      </c>
      <c r="I3517" s="6">
        <f>F3517-H3517</f>
        <v/>
      </c>
      <c r="J3517" s="4">
        <f>IF(I3517&lt;0,"Deficit",IF(I3517=0,"Exact fit","Surplus"))</f>
        <v/>
      </c>
    </row>
    <row r="3518">
      <c r="A3518" s="4" t="n">
        <v>540428</v>
      </c>
      <c r="B3518" s="4" t="inlineStr">
        <is>
          <t>GS MUKARANGE PROTESTANT</t>
        </is>
      </c>
      <c r="C3518" s="5">
        <f>SUMIFS('Per-Grade Breakdown'!$D$5:$D$23659,'Per-Grade Breakdown'!$A$5:$A$23659,$A3518)</f>
        <v/>
      </c>
      <c r="D3518" s="5">
        <f>SUMIFS('Per-Grade Breakdown'!$E$5:$E$23659,'Per-Grade Breakdown'!$A$5:$A$23659,$A3518)</f>
        <v/>
      </c>
      <c r="E3518" s="5">
        <f>SUMIFS('Per-Grade Breakdown'!$F$5:$F$23659,'Per-Grade Breakdown'!$A$5:$A$23659,$A3518)</f>
        <v/>
      </c>
      <c r="F3518" s="5">
        <f>D3518-E3518</f>
        <v/>
      </c>
      <c r="G3518" s="5">
        <f>'Notes'!$B$4</f>
        <v/>
      </c>
      <c r="H3518" s="5">
        <f>ROUNDUP(C3518/G3518,0)</f>
        <v/>
      </c>
      <c r="I3518" s="6">
        <f>F3518-H3518</f>
        <v/>
      </c>
      <c r="J3518" s="4">
        <f>IF(I3518&lt;0,"Deficit",IF(I3518=0,"Exact fit","Surplus"))</f>
        <v/>
      </c>
    </row>
    <row r="3519">
      <c r="A3519" s="4" t="n">
        <v>540429</v>
      </c>
      <c r="B3519" s="4" t="inlineStr">
        <is>
          <t>E.P NYABUBARE</t>
        </is>
      </c>
      <c r="C3519" s="5">
        <f>SUMIFS('Per-Grade Breakdown'!$D$5:$D$23659,'Per-Grade Breakdown'!$A$5:$A$23659,$A3519)</f>
        <v/>
      </c>
      <c r="D3519" s="5">
        <f>SUMIFS('Per-Grade Breakdown'!$E$5:$E$23659,'Per-Grade Breakdown'!$A$5:$A$23659,$A3519)</f>
        <v/>
      </c>
      <c r="E3519" s="5">
        <f>SUMIFS('Per-Grade Breakdown'!$F$5:$F$23659,'Per-Grade Breakdown'!$A$5:$A$23659,$A3519)</f>
        <v/>
      </c>
      <c r="F3519" s="5">
        <f>D3519-E3519</f>
        <v/>
      </c>
      <c r="G3519" s="5">
        <f>'Notes'!$B$4</f>
        <v/>
      </c>
      <c r="H3519" s="5">
        <f>ROUNDUP(C3519/G3519,0)</f>
        <v/>
      </c>
      <c r="I3519" s="6">
        <f>F3519-H3519</f>
        <v/>
      </c>
      <c r="J3519" s="4">
        <f>IF(I3519&lt;0,"Deficit",IF(I3519=0,"Exact fit","Surplus"))</f>
        <v/>
      </c>
    </row>
    <row r="3520">
      <c r="A3520" s="4" t="n">
        <v>540430</v>
      </c>
      <c r="B3520" s="4" t="inlineStr">
        <is>
          <t>E.P.Mburabuturo</t>
        </is>
      </c>
      <c r="C3520" s="5">
        <f>SUMIFS('Per-Grade Breakdown'!$D$5:$D$23659,'Per-Grade Breakdown'!$A$5:$A$23659,$A3520)</f>
        <v/>
      </c>
      <c r="D3520" s="5">
        <f>SUMIFS('Per-Grade Breakdown'!$E$5:$E$23659,'Per-Grade Breakdown'!$A$5:$A$23659,$A3520)</f>
        <v/>
      </c>
      <c r="E3520" s="5">
        <f>SUMIFS('Per-Grade Breakdown'!$F$5:$F$23659,'Per-Grade Breakdown'!$A$5:$A$23659,$A3520)</f>
        <v/>
      </c>
      <c r="F3520" s="5">
        <f>D3520-E3520</f>
        <v/>
      </c>
      <c r="G3520" s="5">
        <f>'Notes'!$B$4</f>
        <v/>
      </c>
      <c r="H3520" s="5">
        <f>ROUNDUP(C3520/G3520,0)</f>
        <v/>
      </c>
      <c r="I3520" s="6">
        <f>F3520-H3520</f>
        <v/>
      </c>
      <c r="J3520" s="4">
        <f>IF(I3520&lt;0,"Deficit",IF(I3520=0,"Exact fit","Surplus"))</f>
        <v/>
      </c>
    </row>
    <row r="3521">
      <c r="A3521" s="4" t="n">
        <v>540431</v>
      </c>
      <c r="B3521" s="4" t="inlineStr">
        <is>
          <t>G.S Kayonza</t>
        </is>
      </c>
      <c r="C3521" s="5">
        <f>SUMIFS('Per-Grade Breakdown'!$D$5:$D$23659,'Per-Grade Breakdown'!$A$5:$A$23659,$A3521)</f>
        <v/>
      </c>
      <c r="D3521" s="5">
        <f>SUMIFS('Per-Grade Breakdown'!$E$5:$E$23659,'Per-Grade Breakdown'!$A$5:$A$23659,$A3521)</f>
        <v/>
      </c>
      <c r="E3521" s="5">
        <f>SUMIFS('Per-Grade Breakdown'!$F$5:$F$23659,'Per-Grade Breakdown'!$A$5:$A$23659,$A3521)</f>
        <v/>
      </c>
      <c r="F3521" s="5">
        <f>D3521-E3521</f>
        <v/>
      </c>
      <c r="G3521" s="5">
        <f>'Notes'!$B$4</f>
        <v/>
      </c>
      <c r="H3521" s="5">
        <f>ROUNDUP(C3521/G3521,0)</f>
        <v/>
      </c>
      <c r="I3521" s="6">
        <f>F3521-H3521</f>
        <v/>
      </c>
      <c r="J3521" s="4">
        <f>IF(I3521&lt;0,"Deficit",IF(I3521=0,"Exact fit","Surplus"))</f>
        <v/>
      </c>
    </row>
    <row r="3522">
      <c r="A3522" s="4" t="n">
        <v>540433</v>
      </c>
      <c r="B3522" s="4" t="inlineStr">
        <is>
          <t>St-Marie Eugenie</t>
        </is>
      </c>
      <c r="C3522" s="5">
        <f>SUMIFS('Per-Grade Breakdown'!$D$5:$D$23659,'Per-Grade Breakdown'!$A$5:$A$23659,$A3522)</f>
        <v/>
      </c>
      <c r="D3522" s="5">
        <f>SUMIFS('Per-Grade Breakdown'!$E$5:$E$23659,'Per-Grade Breakdown'!$A$5:$A$23659,$A3522)</f>
        <v/>
      </c>
      <c r="E3522" s="5">
        <f>SUMIFS('Per-Grade Breakdown'!$F$5:$F$23659,'Per-Grade Breakdown'!$A$5:$A$23659,$A3522)</f>
        <v/>
      </c>
      <c r="F3522" s="5">
        <f>D3522-E3522</f>
        <v/>
      </c>
      <c r="G3522" s="5">
        <f>'Notes'!$B$4</f>
        <v/>
      </c>
      <c r="H3522" s="5">
        <f>ROUNDUP(C3522/G3522,0)</f>
        <v/>
      </c>
      <c r="I3522" s="6">
        <f>F3522-H3522</f>
        <v/>
      </c>
      <c r="J3522" s="4">
        <f>IF(I3522&lt;0,"Deficit",IF(I3522=0,"Exact fit","Surplus"))</f>
        <v/>
      </c>
    </row>
    <row r="3523">
      <c r="A3523" s="4" t="n">
        <v>540434</v>
      </c>
      <c r="B3523" s="4" t="inlineStr">
        <is>
          <t>PRIDE FUTURE ACADEMY</t>
        </is>
      </c>
      <c r="C3523" s="5">
        <f>SUMIFS('Per-Grade Breakdown'!$D$5:$D$23659,'Per-Grade Breakdown'!$A$5:$A$23659,$A3523)</f>
        <v/>
      </c>
      <c r="D3523" s="5">
        <f>SUMIFS('Per-Grade Breakdown'!$E$5:$E$23659,'Per-Grade Breakdown'!$A$5:$A$23659,$A3523)</f>
        <v/>
      </c>
      <c r="E3523" s="5">
        <f>SUMIFS('Per-Grade Breakdown'!$F$5:$F$23659,'Per-Grade Breakdown'!$A$5:$A$23659,$A3523)</f>
        <v/>
      </c>
      <c r="F3523" s="5">
        <f>D3523-E3523</f>
        <v/>
      </c>
      <c r="G3523" s="5">
        <f>'Notes'!$B$4</f>
        <v/>
      </c>
      <c r="H3523" s="5">
        <f>ROUNDUP(C3523/G3523,0)</f>
        <v/>
      </c>
      <c r="I3523" s="6">
        <f>F3523-H3523</f>
        <v/>
      </c>
      <c r="J3523" s="4">
        <f>IF(I3523&lt;0,"Deficit",IF(I3523=0,"Exact fit","Surplus"))</f>
        <v/>
      </c>
    </row>
    <row r="3524">
      <c r="A3524" s="4" t="n">
        <v>540440</v>
      </c>
      <c r="B3524" s="4" t="inlineStr">
        <is>
          <t>KAYONZA EDEN</t>
        </is>
      </c>
      <c r="C3524" s="5">
        <f>SUMIFS('Per-Grade Breakdown'!$D$5:$D$23659,'Per-Grade Breakdown'!$A$5:$A$23659,$A3524)</f>
        <v/>
      </c>
      <c r="D3524" s="5">
        <f>SUMIFS('Per-Grade Breakdown'!$E$5:$E$23659,'Per-Grade Breakdown'!$A$5:$A$23659,$A3524)</f>
        <v/>
      </c>
      <c r="E3524" s="5">
        <f>SUMIFS('Per-Grade Breakdown'!$F$5:$F$23659,'Per-Grade Breakdown'!$A$5:$A$23659,$A3524)</f>
        <v/>
      </c>
      <c r="F3524" s="5">
        <f>D3524-E3524</f>
        <v/>
      </c>
      <c r="G3524" s="5">
        <f>'Notes'!$B$4</f>
        <v/>
      </c>
      <c r="H3524" s="5">
        <f>ROUNDUP(C3524/G3524,0)</f>
        <v/>
      </c>
      <c r="I3524" s="6">
        <f>F3524-H3524</f>
        <v/>
      </c>
      <c r="J3524" s="4">
        <f>IF(I3524&lt;0,"Deficit",IF(I3524=0,"Exact fit","Surplus"))</f>
        <v/>
      </c>
    </row>
    <row r="3525">
      <c r="A3525" s="4" t="n">
        <v>540441</v>
      </c>
      <c r="B3525" s="4" t="inlineStr">
        <is>
          <t>EP RUGENDABARI</t>
        </is>
      </c>
      <c r="C3525" s="5">
        <f>SUMIFS('Per-Grade Breakdown'!$D$5:$D$23659,'Per-Grade Breakdown'!$A$5:$A$23659,$A3525)</f>
        <v/>
      </c>
      <c r="D3525" s="5">
        <f>SUMIFS('Per-Grade Breakdown'!$E$5:$E$23659,'Per-Grade Breakdown'!$A$5:$A$23659,$A3525)</f>
        <v/>
      </c>
      <c r="E3525" s="5">
        <f>SUMIFS('Per-Grade Breakdown'!$F$5:$F$23659,'Per-Grade Breakdown'!$A$5:$A$23659,$A3525)</f>
        <v/>
      </c>
      <c r="F3525" s="5">
        <f>D3525-E3525</f>
        <v/>
      </c>
      <c r="G3525" s="5">
        <f>'Notes'!$B$4</f>
        <v/>
      </c>
      <c r="H3525" s="5">
        <f>ROUNDUP(C3525/G3525,0)</f>
        <v/>
      </c>
      <c r="I3525" s="6">
        <f>F3525-H3525</f>
        <v/>
      </c>
      <c r="J3525" s="4">
        <f>IF(I3525&lt;0,"Deficit",IF(I3525=0,"Exact fit","Surplus"))</f>
        <v/>
      </c>
    </row>
    <row r="3526">
      <c r="A3526" s="4" t="n">
        <v>540456</v>
      </c>
      <c r="B3526" s="4" t="inlineStr">
        <is>
          <t>GS  KABUNGO</t>
        </is>
      </c>
      <c r="C3526" s="5">
        <f>SUMIFS('Per-Grade Breakdown'!$D$5:$D$23659,'Per-Grade Breakdown'!$A$5:$A$23659,$A3526)</f>
        <v/>
      </c>
      <c r="D3526" s="5">
        <f>SUMIFS('Per-Grade Breakdown'!$E$5:$E$23659,'Per-Grade Breakdown'!$A$5:$A$23659,$A3526)</f>
        <v/>
      </c>
      <c r="E3526" s="5">
        <f>SUMIFS('Per-Grade Breakdown'!$F$5:$F$23659,'Per-Grade Breakdown'!$A$5:$A$23659,$A3526)</f>
        <v/>
      </c>
      <c r="F3526" s="5">
        <f>D3526-E3526</f>
        <v/>
      </c>
      <c r="G3526" s="5">
        <f>'Notes'!$B$4</f>
        <v/>
      </c>
      <c r="H3526" s="5">
        <f>ROUNDUP(C3526/G3526,0)</f>
        <v/>
      </c>
      <c r="I3526" s="6">
        <f>F3526-H3526</f>
        <v/>
      </c>
      <c r="J3526" s="4">
        <f>IF(I3526&lt;0,"Deficit",IF(I3526=0,"Exact fit","Surplus"))</f>
        <v/>
      </c>
    </row>
    <row r="3527">
      <c r="A3527" s="4" t="n">
        <v>540457</v>
      </c>
      <c r="B3527" s="4" t="inlineStr">
        <is>
          <t>EP GISUBIZO</t>
        </is>
      </c>
      <c r="C3527" s="5">
        <f>SUMIFS('Per-Grade Breakdown'!$D$5:$D$23659,'Per-Grade Breakdown'!$A$5:$A$23659,$A3527)</f>
        <v/>
      </c>
      <c r="D3527" s="5">
        <f>SUMIFS('Per-Grade Breakdown'!$E$5:$E$23659,'Per-Grade Breakdown'!$A$5:$A$23659,$A3527)</f>
        <v/>
      </c>
      <c r="E3527" s="5">
        <f>SUMIFS('Per-Grade Breakdown'!$F$5:$F$23659,'Per-Grade Breakdown'!$A$5:$A$23659,$A3527)</f>
        <v/>
      </c>
      <c r="F3527" s="5">
        <f>D3527-E3527</f>
        <v/>
      </c>
      <c r="G3527" s="5">
        <f>'Notes'!$B$4</f>
        <v/>
      </c>
      <c r="H3527" s="5">
        <f>ROUNDUP(C3527/G3527,0)</f>
        <v/>
      </c>
      <c r="I3527" s="6">
        <f>F3527-H3527</f>
        <v/>
      </c>
      <c r="J3527" s="4">
        <f>IF(I3527&lt;0,"Deficit",IF(I3527=0,"Exact fit","Surplus"))</f>
        <v/>
      </c>
    </row>
    <row r="3528">
      <c r="A3528" s="4" t="n">
        <v>540459</v>
      </c>
      <c r="B3528" s="4" t="inlineStr">
        <is>
          <t>ECOLE PAROISSIALE DE MUKARANGE (EPAMU)</t>
        </is>
      </c>
      <c r="C3528" s="5">
        <f>SUMIFS('Per-Grade Breakdown'!$D$5:$D$23659,'Per-Grade Breakdown'!$A$5:$A$23659,$A3528)</f>
        <v/>
      </c>
      <c r="D3528" s="5">
        <f>SUMIFS('Per-Grade Breakdown'!$E$5:$E$23659,'Per-Grade Breakdown'!$A$5:$A$23659,$A3528)</f>
        <v/>
      </c>
      <c r="E3528" s="5">
        <f>SUMIFS('Per-Grade Breakdown'!$F$5:$F$23659,'Per-Grade Breakdown'!$A$5:$A$23659,$A3528)</f>
        <v/>
      </c>
      <c r="F3528" s="5">
        <f>D3528-E3528</f>
        <v/>
      </c>
      <c r="G3528" s="5">
        <f>'Notes'!$B$4</f>
        <v/>
      </c>
      <c r="H3528" s="5">
        <f>ROUNDUP(C3528/G3528,0)</f>
        <v/>
      </c>
      <c r="I3528" s="6">
        <f>F3528-H3528</f>
        <v/>
      </c>
      <c r="J3528" s="4">
        <f>IF(I3528&lt;0,"Deficit",IF(I3528=0,"Exact fit","Surplus"))</f>
        <v/>
      </c>
    </row>
    <row r="3529">
      <c r="A3529" s="4" t="n">
        <v>540460</v>
      </c>
      <c r="B3529" s="4" t="inlineStr">
        <is>
          <t>WISDOM SCHOOL KAYONZA</t>
        </is>
      </c>
      <c r="C3529" s="5">
        <f>SUMIFS('Per-Grade Breakdown'!$D$5:$D$23659,'Per-Grade Breakdown'!$A$5:$A$23659,$A3529)</f>
        <v/>
      </c>
      <c r="D3529" s="5">
        <f>SUMIFS('Per-Grade Breakdown'!$E$5:$E$23659,'Per-Grade Breakdown'!$A$5:$A$23659,$A3529)</f>
        <v/>
      </c>
      <c r="E3529" s="5">
        <f>SUMIFS('Per-Grade Breakdown'!$F$5:$F$23659,'Per-Grade Breakdown'!$A$5:$A$23659,$A3529)</f>
        <v/>
      </c>
      <c r="F3529" s="5">
        <f>D3529-E3529</f>
        <v/>
      </c>
      <c r="G3529" s="5">
        <f>'Notes'!$B$4</f>
        <v/>
      </c>
      <c r="H3529" s="5">
        <f>ROUNDUP(C3529/G3529,0)</f>
        <v/>
      </c>
      <c r="I3529" s="6">
        <f>F3529-H3529</f>
        <v/>
      </c>
      <c r="J3529" s="4">
        <f>IF(I3529&lt;0,"Deficit",IF(I3529=0,"Exact fit","Surplus"))</f>
        <v/>
      </c>
    </row>
    <row r="3530">
      <c r="A3530" s="4" t="n">
        <v>540501</v>
      </c>
      <c r="B3530" s="4" t="inlineStr">
        <is>
          <t>E.P MURAMA</t>
        </is>
      </c>
      <c r="C3530" s="5">
        <f>SUMIFS('Per-Grade Breakdown'!$D$5:$D$23659,'Per-Grade Breakdown'!$A$5:$A$23659,$A3530)</f>
        <v/>
      </c>
      <c r="D3530" s="5">
        <f>SUMIFS('Per-Grade Breakdown'!$E$5:$E$23659,'Per-Grade Breakdown'!$A$5:$A$23659,$A3530)</f>
        <v/>
      </c>
      <c r="E3530" s="5">
        <f>SUMIFS('Per-Grade Breakdown'!$F$5:$F$23659,'Per-Grade Breakdown'!$A$5:$A$23659,$A3530)</f>
        <v/>
      </c>
      <c r="F3530" s="5">
        <f>D3530-E3530</f>
        <v/>
      </c>
      <c r="G3530" s="5">
        <f>'Notes'!$B$4</f>
        <v/>
      </c>
      <c r="H3530" s="5">
        <f>ROUNDUP(C3530/G3530,0)</f>
        <v/>
      </c>
      <c r="I3530" s="6">
        <f>F3530-H3530</f>
        <v/>
      </c>
      <c r="J3530" s="4">
        <f>IF(I3530&lt;0,"Deficit",IF(I3530=0,"Exact fit","Surplus"))</f>
        <v/>
      </c>
    </row>
    <row r="3531">
      <c r="A3531" s="4" t="n">
        <v>540504</v>
      </c>
      <c r="B3531" s="4" t="inlineStr">
        <is>
          <t>G.S MUKO II</t>
        </is>
      </c>
      <c r="C3531" s="5">
        <f>SUMIFS('Per-Grade Breakdown'!$D$5:$D$23659,'Per-Grade Breakdown'!$A$5:$A$23659,$A3531)</f>
        <v/>
      </c>
      <c r="D3531" s="5">
        <f>SUMIFS('Per-Grade Breakdown'!$E$5:$E$23659,'Per-Grade Breakdown'!$A$5:$A$23659,$A3531)</f>
        <v/>
      </c>
      <c r="E3531" s="5">
        <f>SUMIFS('Per-Grade Breakdown'!$F$5:$F$23659,'Per-Grade Breakdown'!$A$5:$A$23659,$A3531)</f>
        <v/>
      </c>
      <c r="F3531" s="5">
        <f>D3531-E3531</f>
        <v/>
      </c>
      <c r="G3531" s="5">
        <f>'Notes'!$B$4</f>
        <v/>
      </c>
      <c r="H3531" s="5">
        <f>ROUNDUP(C3531/G3531,0)</f>
        <v/>
      </c>
      <c r="I3531" s="6">
        <f>F3531-H3531</f>
        <v/>
      </c>
      <c r="J3531" s="4">
        <f>IF(I3531&lt;0,"Deficit",IF(I3531=0,"Exact fit","Surplus"))</f>
        <v/>
      </c>
    </row>
    <row r="3532">
      <c r="A3532" s="4" t="n">
        <v>540505</v>
      </c>
      <c r="B3532" s="4" t="inlineStr">
        <is>
          <t>G.S SHYANDA</t>
        </is>
      </c>
      <c r="C3532" s="5">
        <f>SUMIFS('Per-Grade Breakdown'!$D$5:$D$23659,'Per-Grade Breakdown'!$A$5:$A$23659,$A3532)</f>
        <v/>
      </c>
      <c r="D3532" s="5">
        <f>SUMIFS('Per-Grade Breakdown'!$E$5:$E$23659,'Per-Grade Breakdown'!$A$5:$A$23659,$A3532)</f>
        <v/>
      </c>
      <c r="E3532" s="5">
        <f>SUMIFS('Per-Grade Breakdown'!$F$5:$F$23659,'Per-Grade Breakdown'!$A$5:$A$23659,$A3532)</f>
        <v/>
      </c>
      <c r="F3532" s="5">
        <f>D3532-E3532</f>
        <v/>
      </c>
      <c r="G3532" s="5">
        <f>'Notes'!$B$4</f>
        <v/>
      </c>
      <c r="H3532" s="5">
        <f>ROUNDUP(C3532/G3532,0)</f>
        <v/>
      </c>
      <c r="I3532" s="6">
        <f>F3532-H3532</f>
        <v/>
      </c>
      <c r="J3532" s="4">
        <f>IF(I3532&lt;0,"Deficit",IF(I3532=0,"Exact fit","Surplus"))</f>
        <v/>
      </c>
    </row>
    <row r="3533">
      <c r="A3533" s="4" t="n">
        <v>540509</v>
      </c>
      <c r="B3533" s="4" t="inlineStr">
        <is>
          <t>E.P MUVANDIMWE</t>
        </is>
      </c>
      <c r="C3533" s="5">
        <f>SUMIFS('Per-Grade Breakdown'!$D$5:$D$23659,'Per-Grade Breakdown'!$A$5:$A$23659,$A3533)</f>
        <v/>
      </c>
      <c r="D3533" s="5">
        <f>SUMIFS('Per-Grade Breakdown'!$E$5:$E$23659,'Per-Grade Breakdown'!$A$5:$A$23659,$A3533)</f>
        <v/>
      </c>
      <c r="E3533" s="5">
        <f>SUMIFS('Per-Grade Breakdown'!$F$5:$F$23659,'Per-Grade Breakdown'!$A$5:$A$23659,$A3533)</f>
        <v/>
      </c>
      <c r="F3533" s="5">
        <f>D3533-E3533</f>
        <v/>
      </c>
      <c r="G3533" s="5">
        <f>'Notes'!$B$4</f>
        <v/>
      </c>
      <c r="H3533" s="5">
        <f>ROUNDUP(C3533/G3533,0)</f>
        <v/>
      </c>
      <c r="I3533" s="6">
        <f>F3533-H3533</f>
        <v/>
      </c>
      <c r="J3533" s="4">
        <f>IF(I3533&lt;0,"Deficit",IF(I3533=0,"Exact fit","Surplus"))</f>
        <v/>
      </c>
    </row>
    <row r="3534">
      <c r="A3534" s="4" t="n">
        <v>540510</v>
      </c>
      <c r="B3534" s="4" t="inlineStr">
        <is>
          <t>G.S MUKO I</t>
        </is>
      </c>
      <c r="C3534" s="5">
        <f>SUMIFS('Per-Grade Breakdown'!$D$5:$D$23659,'Per-Grade Breakdown'!$A$5:$A$23659,$A3534)</f>
        <v/>
      </c>
      <c r="D3534" s="5">
        <f>SUMIFS('Per-Grade Breakdown'!$E$5:$E$23659,'Per-Grade Breakdown'!$A$5:$A$23659,$A3534)</f>
        <v/>
      </c>
      <c r="E3534" s="5">
        <f>SUMIFS('Per-Grade Breakdown'!$F$5:$F$23659,'Per-Grade Breakdown'!$A$5:$A$23659,$A3534)</f>
        <v/>
      </c>
      <c r="F3534" s="5">
        <f>D3534-E3534</f>
        <v/>
      </c>
      <c r="G3534" s="5">
        <f>'Notes'!$B$4</f>
        <v/>
      </c>
      <c r="H3534" s="5">
        <f>ROUNDUP(C3534/G3534,0)</f>
        <v/>
      </c>
      <c r="I3534" s="6">
        <f>F3534-H3534</f>
        <v/>
      </c>
      <c r="J3534" s="4">
        <f>IF(I3534&lt;0,"Deficit",IF(I3534=0,"Exact fit","Surplus"))</f>
        <v/>
      </c>
    </row>
    <row r="3535">
      <c r="A3535" s="4" t="n">
        <v>540511</v>
      </c>
      <c r="B3535" s="4" t="inlineStr">
        <is>
          <t>GS SERESI</t>
        </is>
      </c>
      <c r="C3535" s="5">
        <f>SUMIFS('Per-Grade Breakdown'!$D$5:$D$23659,'Per-Grade Breakdown'!$A$5:$A$23659,$A3535)</f>
        <v/>
      </c>
      <c r="D3535" s="5">
        <f>SUMIFS('Per-Grade Breakdown'!$E$5:$E$23659,'Per-Grade Breakdown'!$A$5:$A$23659,$A3535)</f>
        <v/>
      </c>
      <c r="E3535" s="5">
        <f>SUMIFS('Per-Grade Breakdown'!$F$5:$F$23659,'Per-Grade Breakdown'!$A$5:$A$23659,$A3535)</f>
        <v/>
      </c>
      <c r="F3535" s="5">
        <f>D3535-E3535</f>
        <v/>
      </c>
      <c r="G3535" s="5">
        <f>'Notes'!$B$4</f>
        <v/>
      </c>
      <c r="H3535" s="5">
        <f>ROUNDUP(C3535/G3535,0)</f>
        <v/>
      </c>
      <c r="I3535" s="6">
        <f>F3535-H3535</f>
        <v/>
      </c>
      <c r="J3535" s="4">
        <f>IF(I3535&lt;0,"Deficit",IF(I3535=0,"Exact fit","Surplus"))</f>
        <v/>
      </c>
    </row>
    <row r="3536">
      <c r="A3536" s="4" t="n">
        <v>540512</v>
      </c>
      <c r="B3536" s="4" t="inlineStr">
        <is>
          <t>EP NYAKANAZI</t>
        </is>
      </c>
      <c r="C3536" s="5">
        <f>SUMIFS('Per-Grade Breakdown'!$D$5:$D$23659,'Per-Grade Breakdown'!$A$5:$A$23659,$A3536)</f>
        <v/>
      </c>
      <c r="D3536" s="5">
        <f>SUMIFS('Per-Grade Breakdown'!$E$5:$E$23659,'Per-Grade Breakdown'!$A$5:$A$23659,$A3536)</f>
        <v/>
      </c>
      <c r="E3536" s="5">
        <f>SUMIFS('Per-Grade Breakdown'!$F$5:$F$23659,'Per-Grade Breakdown'!$A$5:$A$23659,$A3536)</f>
        <v/>
      </c>
      <c r="F3536" s="5">
        <f>D3536-E3536</f>
        <v/>
      </c>
      <c r="G3536" s="5">
        <f>'Notes'!$B$4</f>
        <v/>
      </c>
      <c r="H3536" s="5">
        <f>ROUNDUP(C3536/G3536,0)</f>
        <v/>
      </c>
      <c r="I3536" s="6">
        <f>F3536-H3536</f>
        <v/>
      </c>
      <c r="J3536" s="4">
        <f>IF(I3536&lt;0,"Deficit",IF(I3536=0,"Exact fit","Surplus"))</f>
        <v/>
      </c>
    </row>
    <row r="3537">
      <c r="A3537" s="4" t="n">
        <v>540601</v>
      </c>
      <c r="B3537" s="4" t="inlineStr">
        <is>
          <t>EP CYAMBURARA</t>
        </is>
      </c>
      <c r="C3537" s="5">
        <f>SUMIFS('Per-Grade Breakdown'!$D$5:$D$23659,'Per-Grade Breakdown'!$A$5:$A$23659,$A3537)</f>
        <v/>
      </c>
      <c r="D3537" s="5">
        <f>SUMIFS('Per-Grade Breakdown'!$E$5:$E$23659,'Per-Grade Breakdown'!$A$5:$A$23659,$A3537)</f>
        <v/>
      </c>
      <c r="E3537" s="5">
        <f>SUMIFS('Per-Grade Breakdown'!$F$5:$F$23659,'Per-Grade Breakdown'!$A$5:$A$23659,$A3537)</f>
        <v/>
      </c>
      <c r="F3537" s="5">
        <f>D3537-E3537</f>
        <v/>
      </c>
      <c r="G3537" s="5">
        <f>'Notes'!$B$4</f>
        <v/>
      </c>
      <c r="H3537" s="5">
        <f>ROUNDUP(C3537/G3537,0)</f>
        <v/>
      </c>
      <c r="I3537" s="6">
        <f>F3537-H3537</f>
        <v/>
      </c>
      <c r="J3537" s="4">
        <f>IF(I3537&lt;0,"Deficit",IF(I3537=0,"Exact fit","Surplus"))</f>
        <v/>
      </c>
    </row>
    <row r="3538">
      <c r="A3538" s="4" t="n">
        <v>540602</v>
      </c>
      <c r="B3538" s="4" t="inlineStr">
        <is>
          <t>INDAHIGWA BRILLIANT ACADEMY</t>
        </is>
      </c>
      <c r="C3538" s="5">
        <f>SUMIFS('Per-Grade Breakdown'!$D$5:$D$23659,'Per-Grade Breakdown'!$A$5:$A$23659,$A3538)</f>
        <v/>
      </c>
      <c r="D3538" s="5">
        <f>SUMIFS('Per-Grade Breakdown'!$E$5:$E$23659,'Per-Grade Breakdown'!$A$5:$A$23659,$A3538)</f>
        <v/>
      </c>
      <c r="E3538" s="5">
        <f>SUMIFS('Per-Grade Breakdown'!$F$5:$F$23659,'Per-Grade Breakdown'!$A$5:$A$23659,$A3538)</f>
        <v/>
      </c>
      <c r="F3538" s="5">
        <f>D3538-E3538</f>
        <v/>
      </c>
      <c r="G3538" s="5">
        <f>'Notes'!$B$4</f>
        <v/>
      </c>
      <c r="H3538" s="5">
        <f>ROUNDUP(C3538/G3538,0)</f>
        <v/>
      </c>
      <c r="I3538" s="6">
        <f>F3538-H3538</f>
        <v/>
      </c>
      <c r="J3538" s="4">
        <f>IF(I3538&lt;0,"Deficit",IF(I3538=0,"Exact fit","Surplus"))</f>
        <v/>
      </c>
    </row>
    <row r="3539">
      <c r="A3539" s="4" t="n">
        <v>540603</v>
      </c>
      <c r="B3539" s="4" t="inlineStr">
        <is>
          <t>E.P GACACA</t>
        </is>
      </c>
      <c r="C3539" s="5">
        <f>SUMIFS('Per-Grade Breakdown'!$D$5:$D$23659,'Per-Grade Breakdown'!$A$5:$A$23659,$A3539)</f>
        <v/>
      </c>
      <c r="D3539" s="5">
        <f>SUMIFS('Per-Grade Breakdown'!$E$5:$E$23659,'Per-Grade Breakdown'!$A$5:$A$23659,$A3539)</f>
        <v/>
      </c>
      <c r="E3539" s="5">
        <f>SUMIFS('Per-Grade Breakdown'!$F$5:$F$23659,'Per-Grade Breakdown'!$A$5:$A$23659,$A3539)</f>
        <v/>
      </c>
      <c r="F3539" s="5">
        <f>D3539-E3539</f>
        <v/>
      </c>
      <c r="G3539" s="5">
        <f>'Notes'!$B$4</f>
        <v/>
      </c>
      <c r="H3539" s="5">
        <f>ROUNDUP(C3539/G3539,0)</f>
        <v/>
      </c>
      <c r="I3539" s="6">
        <f>F3539-H3539</f>
        <v/>
      </c>
      <c r="J3539" s="4">
        <f>IF(I3539&lt;0,"Deficit",IF(I3539=0,"Exact fit","Surplus"))</f>
        <v/>
      </c>
    </row>
    <row r="3540">
      <c r="A3540" s="4" t="n">
        <v>540604</v>
      </c>
      <c r="B3540" s="4" t="inlineStr">
        <is>
          <t>EP RWEZA</t>
        </is>
      </c>
      <c r="C3540" s="5">
        <f>SUMIFS('Per-Grade Breakdown'!$D$5:$D$23659,'Per-Grade Breakdown'!$A$5:$A$23659,$A3540)</f>
        <v/>
      </c>
      <c r="D3540" s="5">
        <f>SUMIFS('Per-Grade Breakdown'!$E$5:$E$23659,'Per-Grade Breakdown'!$A$5:$A$23659,$A3540)</f>
        <v/>
      </c>
      <c r="E3540" s="5">
        <f>SUMIFS('Per-Grade Breakdown'!$F$5:$F$23659,'Per-Grade Breakdown'!$A$5:$A$23659,$A3540)</f>
        <v/>
      </c>
      <c r="F3540" s="5">
        <f>D3540-E3540</f>
        <v/>
      </c>
      <c r="G3540" s="5">
        <f>'Notes'!$B$4</f>
        <v/>
      </c>
      <c r="H3540" s="5">
        <f>ROUNDUP(C3540/G3540,0)</f>
        <v/>
      </c>
      <c r="I3540" s="6">
        <f>F3540-H3540</f>
        <v/>
      </c>
      <c r="J3540" s="4">
        <f>IF(I3540&lt;0,"Deficit",IF(I3540=0,"Exact fit","Surplus"))</f>
        <v/>
      </c>
    </row>
    <row r="3541">
      <c r="A3541" s="4" t="n">
        <v>540605</v>
      </c>
      <c r="B3541" s="4" t="inlineStr">
        <is>
          <t>E.P RWINSHEKE</t>
        </is>
      </c>
      <c r="C3541" s="5">
        <f>SUMIFS('Per-Grade Breakdown'!$D$5:$D$23659,'Per-Grade Breakdown'!$A$5:$A$23659,$A3541)</f>
        <v/>
      </c>
      <c r="D3541" s="5">
        <f>SUMIFS('Per-Grade Breakdown'!$E$5:$E$23659,'Per-Grade Breakdown'!$A$5:$A$23659,$A3541)</f>
        <v/>
      </c>
      <c r="E3541" s="5">
        <f>SUMIFS('Per-Grade Breakdown'!$F$5:$F$23659,'Per-Grade Breakdown'!$A$5:$A$23659,$A3541)</f>
        <v/>
      </c>
      <c r="F3541" s="5">
        <f>D3541-E3541</f>
        <v/>
      </c>
      <c r="G3541" s="5">
        <f>'Notes'!$B$4</f>
        <v/>
      </c>
      <c r="H3541" s="5">
        <f>ROUNDUP(C3541/G3541,0)</f>
        <v/>
      </c>
      <c r="I3541" s="6">
        <f>F3541-H3541</f>
        <v/>
      </c>
      <c r="J3541" s="4">
        <f>IF(I3541&lt;0,"Deficit",IF(I3541=0,"Exact fit","Surplus"))</f>
        <v/>
      </c>
    </row>
    <row r="3542">
      <c r="A3542" s="4" t="n">
        <v>540607</v>
      </c>
      <c r="B3542" s="4" t="inlineStr">
        <is>
          <t>G.S BUHABWA / TSS</t>
        </is>
      </c>
      <c r="C3542" s="5">
        <f>SUMIFS('Per-Grade Breakdown'!$D$5:$D$23659,'Per-Grade Breakdown'!$A$5:$A$23659,$A3542)</f>
        <v/>
      </c>
      <c r="D3542" s="5">
        <f>SUMIFS('Per-Grade Breakdown'!$E$5:$E$23659,'Per-Grade Breakdown'!$A$5:$A$23659,$A3542)</f>
        <v/>
      </c>
      <c r="E3542" s="5">
        <f>SUMIFS('Per-Grade Breakdown'!$F$5:$F$23659,'Per-Grade Breakdown'!$A$5:$A$23659,$A3542)</f>
        <v/>
      </c>
      <c r="F3542" s="5">
        <f>D3542-E3542</f>
        <v/>
      </c>
      <c r="G3542" s="5">
        <f>'Notes'!$B$4</f>
        <v/>
      </c>
      <c r="H3542" s="5">
        <f>ROUNDUP(C3542/G3542,0)</f>
        <v/>
      </c>
      <c r="I3542" s="6">
        <f>F3542-H3542</f>
        <v/>
      </c>
      <c r="J3542" s="4">
        <f>IF(I3542&lt;0,"Deficit",IF(I3542=0,"Exact fit","Surplus"))</f>
        <v/>
      </c>
    </row>
    <row r="3543">
      <c r="A3543" s="4" t="n">
        <v>540608</v>
      </c>
      <c r="B3543" s="4" t="inlineStr">
        <is>
          <t>G.S KARAMBI</t>
        </is>
      </c>
      <c r="C3543" s="5">
        <f>SUMIFS('Per-Grade Breakdown'!$D$5:$D$23659,'Per-Grade Breakdown'!$A$5:$A$23659,$A3543)</f>
        <v/>
      </c>
      <c r="D3543" s="5">
        <f>SUMIFS('Per-Grade Breakdown'!$E$5:$E$23659,'Per-Grade Breakdown'!$A$5:$A$23659,$A3543)</f>
        <v/>
      </c>
      <c r="E3543" s="5">
        <f>SUMIFS('Per-Grade Breakdown'!$F$5:$F$23659,'Per-Grade Breakdown'!$A$5:$A$23659,$A3543)</f>
        <v/>
      </c>
      <c r="F3543" s="5">
        <f>D3543-E3543</f>
        <v/>
      </c>
      <c r="G3543" s="5">
        <f>'Notes'!$B$4</f>
        <v/>
      </c>
      <c r="H3543" s="5">
        <f>ROUNDUP(C3543/G3543,0)</f>
        <v/>
      </c>
      <c r="I3543" s="6">
        <f>F3543-H3543</f>
        <v/>
      </c>
      <c r="J3543" s="4">
        <f>IF(I3543&lt;0,"Deficit",IF(I3543=0,"Exact fit","Surplus"))</f>
        <v/>
      </c>
    </row>
    <row r="3544">
      <c r="A3544" s="4" t="n">
        <v>540609</v>
      </c>
      <c r="B3544" s="4" t="inlineStr">
        <is>
          <t>GS GAKOMA A</t>
        </is>
      </c>
      <c r="C3544" s="5">
        <f>SUMIFS('Per-Grade Breakdown'!$D$5:$D$23659,'Per-Grade Breakdown'!$A$5:$A$23659,$A3544)</f>
        <v/>
      </c>
      <c r="D3544" s="5">
        <f>SUMIFS('Per-Grade Breakdown'!$E$5:$E$23659,'Per-Grade Breakdown'!$A$5:$A$23659,$A3544)</f>
        <v/>
      </c>
      <c r="E3544" s="5">
        <f>SUMIFS('Per-Grade Breakdown'!$F$5:$F$23659,'Per-Grade Breakdown'!$A$5:$A$23659,$A3544)</f>
        <v/>
      </c>
      <c r="F3544" s="5">
        <f>D3544-E3544</f>
        <v/>
      </c>
      <c r="G3544" s="5">
        <f>'Notes'!$B$4</f>
        <v/>
      </c>
      <c r="H3544" s="5">
        <f>ROUNDUP(C3544/G3544,0)</f>
        <v/>
      </c>
      <c r="I3544" s="6">
        <f>F3544-H3544</f>
        <v/>
      </c>
      <c r="J3544" s="4">
        <f>IF(I3544&lt;0,"Deficit",IF(I3544=0,"Exact fit","Surplus"))</f>
        <v/>
      </c>
    </row>
    <row r="3545">
      <c r="A3545" s="4" t="n">
        <v>540610</v>
      </c>
      <c r="B3545" s="4" t="inlineStr">
        <is>
          <t>GS RWAKABANDA</t>
        </is>
      </c>
      <c r="C3545" s="5">
        <f>SUMIFS('Per-Grade Breakdown'!$D$5:$D$23659,'Per-Grade Breakdown'!$A$5:$A$23659,$A3545)</f>
        <v/>
      </c>
      <c r="D3545" s="5">
        <f>SUMIFS('Per-Grade Breakdown'!$E$5:$E$23659,'Per-Grade Breakdown'!$A$5:$A$23659,$A3545)</f>
        <v/>
      </c>
      <c r="E3545" s="5">
        <f>SUMIFS('Per-Grade Breakdown'!$F$5:$F$23659,'Per-Grade Breakdown'!$A$5:$A$23659,$A3545)</f>
        <v/>
      </c>
      <c r="F3545" s="5">
        <f>D3545-E3545</f>
        <v/>
      </c>
      <c r="G3545" s="5">
        <f>'Notes'!$B$4</f>
        <v/>
      </c>
      <c r="H3545" s="5">
        <f>ROUNDUP(C3545/G3545,0)</f>
        <v/>
      </c>
      <c r="I3545" s="6">
        <f>F3545-H3545</f>
        <v/>
      </c>
      <c r="J3545" s="4">
        <f>IF(I3545&lt;0,"Deficit",IF(I3545=0,"Exact fit","Surplus"))</f>
        <v/>
      </c>
    </row>
    <row r="3546">
      <c r="A3546" s="4" t="n">
        <v>540611</v>
      </c>
      <c r="B3546" s="4" t="inlineStr">
        <is>
          <t>EP RYAMANYONI</t>
        </is>
      </c>
      <c r="C3546" s="5">
        <f>SUMIFS('Per-Grade Breakdown'!$D$5:$D$23659,'Per-Grade Breakdown'!$A$5:$A$23659,$A3546)</f>
        <v/>
      </c>
      <c r="D3546" s="5">
        <f>SUMIFS('Per-Grade Breakdown'!$E$5:$E$23659,'Per-Grade Breakdown'!$A$5:$A$23659,$A3546)</f>
        <v/>
      </c>
      <c r="E3546" s="5">
        <f>SUMIFS('Per-Grade Breakdown'!$F$5:$F$23659,'Per-Grade Breakdown'!$A$5:$A$23659,$A3546)</f>
        <v/>
      </c>
      <c r="F3546" s="5">
        <f>D3546-E3546</f>
        <v/>
      </c>
      <c r="G3546" s="5">
        <f>'Notes'!$B$4</f>
        <v/>
      </c>
      <c r="H3546" s="5">
        <f>ROUNDUP(C3546/G3546,0)</f>
        <v/>
      </c>
      <c r="I3546" s="6">
        <f>F3546-H3546</f>
        <v/>
      </c>
      <c r="J3546" s="4">
        <f>IF(I3546&lt;0,"Deficit",IF(I3546=0,"Exact fit","Surplus"))</f>
        <v/>
      </c>
    </row>
    <row r="3547">
      <c r="A3547" s="4" t="n">
        <v>540612</v>
      </c>
      <c r="B3547" s="4" t="inlineStr">
        <is>
          <t>GS GAKOMA B</t>
        </is>
      </c>
      <c r="C3547" s="5">
        <f>SUMIFS('Per-Grade Breakdown'!$D$5:$D$23659,'Per-Grade Breakdown'!$A$5:$A$23659,$A3547)</f>
        <v/>
      </c>
      <c r="D3547" s="5">
        <f>SUMIFS('Per-Grade Breakdown'!$E$5:$E$23659,'Per-Grade Breakdown'!$A$5:$A$23659,$A3547)</f>
        <v/>
      </c>
      <c r="E3547" s="5">
        <f>SUMIFS('Per-Grade Breakdown'!$F$5:$F$23659,'Per-Grade Breakdown'!$A$5:$A$23659,$A3547)</f>
        <v/>
      </c>
      <c r="F3547" s="5">
        <f>D3547-E3547</f>
        <v/>
      </c>
      <c r="G3547" s="5">
        <f>'Notes'!$B$4</f>
        <v/>
      </c>
      <c r="H3547" s="5">
        <f>ROUNDUP(C3547/G3547,0)</f>
        <v/>
      </c>
      <c r="I3547" s="6">
        <f>F3547-H3547</f>
        <v/>
      </c>
      <c r="J3547" s="4">
        <f>IF(I3547&lt;0,"Deficit",IF(I3547=0,"Exact fit","Surplus"))</f>
        <v/>
      </c>
    </row>
    <row r="3548">
      <c r="A3548" s="4" t="n">
        <v>540613</v>
      </c>
      <c r="B3548" s="4" t="inlineStr">
        <is>
          <t>E.P.MIYAGA</t>
        </is>
      </c>
      <c r="C3548" s="5">
        <f>SUMIFS('Per-Grade Breakdown'!$D$5:$D$23659,'Per-Grade Breakdown'!$A$5:$A$23659,$A3548)</f>
        <v/>
      </c>
      <c r="D3548" s="5">
        <f>SUMIFS('Per-Grade Breakdown'!$E$5:$E$23659,'Per-Grade Breakdown'!$A$5:$A$23659,$A3548)</f>
        <v/>
      </c>
      <c r="E3548" s="5">
        <f>SUMIFS('Per-Grade Breakdown'!$F$5:$F$23659,'Per-Grade Breakdown'!$A$5:$A$23659,$A3548)</f>
        <v/>
      </c>
      <c r="F3548" s="5">
        <f>D3548-E3548</f>
        <v/>
      </c>
      <c r="G3548" s="5">
        <f>'Notes'!$B$4</f>
        <v/>
      </c>
      <c r="H3548" s="5">
        <f>ROUNDUP(C3548/G3548,0)</f>
        <v/>
      </c>
      <c r="I3548" s="6">
        <f>F3548-H3548</f>
        <v/>
      </c>
      <c r="J3548" s="4">
        <f>IF(I3548&lt;0,"Deficit",IF(I3548=0,"Exact fit","Surplus"))</f>
        <v/>
      </c>
    </row>
    <row r="3549">
      <c r="A3549" s="4" t="n">
        <v>540614</v>
      </c>
      <c r="B3549" s="4" t="inlineStr">
        <is>
          <t>EP RUSHENYI</t>
        </is>
      </c>
      <c r="C3549" s="5">
        <f>SUMIFS('Per-Grade Breakdown'!$D$5:$D$23659,'Per-Grade Breakdown'!$A$5:$A$23659,$A3549)</f>
        <v/>
      </c>
      <c r="D3549" s="5">
        <f>SUMIFS('Per-Grade Breakdown'!$E$5:$E$23659,'Per-Grade Breakdown'!$A$5:$A$23659,$A3549)</f>
        <v/>
      </c>
      <c r="E3549" s="5">
        <f>SUMIFS('Per-Grade Breakdown'!$F$5:$F$23659,'Per-Grade Breakdown'!$A$5:$A$23659,$A3549)</f>
        <v/>
      </c>
      <c r="F3549" s="5">
        <f>D3549-E3549</f>
        <v/>
      </c>
      <c r="G3549" s="5">
        <f>'Notes'!$B$4</f>
        <v/>
      </c>
      <c r="H3549" s="5">
        <f>ROUNDUP(C3549/G3549,0)</f>
        <v/>
      </c>
      <c r="I3549" s="6">
        <f>F3549-H3549</f>
        <v/>
      </c>
      <c r="J3549" s="4">
        <f>IF(I3549&lt;0,"Deficit",IF(I3549=0,"Exact fit","Surplus"))</f>
        <v/>
      </c>
    </row>
    <row r="3550">
      <c r="A3550" s="4" t="n">
        <v>540615</v>
      </c>
      <c r="B3550" s="4" t="inlineStr">
        <is>
          <t>EP RYAKIRENZI</t>
        </is>
      </c>
      <c r="C3550" s="5">
        <f>SUMIFS('Per-Grade Breakdown'!$D$5:$D$23659,'Per-Grade Breakdown'!$A$5:$A$23659,$A3550)</f>
        <v/>
      </c>
      <c r="D3550" s="5">
        <f>SUMIFS('Per-Grade Breakdown'!$E$5:$E$23659,'Per-Grade Breakdown'!$A$5:$A$23659,$A3550)</f>
        <v/>
      </c>
      <c r="E3550" s="5">
        <f>SUMIFS('Per-Grade Breakdown'!$F$5:$F$23659,'Per-Grade Breakdown'!$A$5:$A$23659,$A3550)</f>
        <v/>
      </c>
      <c r="F3550" s="5">
        <f>D3550-E3550</f>
        <v/>
      </c>
      <c r="G3550" s="5">
        <f>'Notes'!$B$4</f>
        <v/>
      </c>
      <c r="H3550" s="5">
        <f>ROUNDUP(C3550/G3550,0)</f>
        <v/>
      </c>
      <c r="I3550" s="6">
        <f>F3550-H3550</f>
        <v/>
      </c>
      <c r="J3550" s="4">
        <f>IF(I3550&lt;0,"Deficit",IF(I3550=0,"Exact fit","Surplus"))</f>
        <v/>
      </c>
    </row>
    <row r="3551">
      <c r="A3551" s="4" t="n">
        <v>540616</v>
      </c>
      <c r="B3551" s="4" t="inlineStr">
        <is>
          <t>EP MAHUMBEZI</t>
        </is>
      </c>
      <c r="C3551" s="5">
        <f>SUMIFS('Per-Grade Breakdown'!$D$5:$D$23659,'Per-Grade Breakdown'!$A$5:$A$23659,$A3551)</f>
        <v/>
      </c>
      <c r="D3551" s="5">
        <f>SUMIFS('Per-Grade Breakdown'!$E$5:$E$23659,'Per-Grade Breakdown'!$A$5:$A$23659,$A3551)</f>
        <v/>
      </c>
      <c r="E3551" s="5">
        <f>SUMIFS('Per-Grade Breakdown'!$F$5:$F$23659,'Per-Grade Breakdown'!$A$5:$A$23659,$A3551)</f>
        <v/>
      </c>
      <c r="F3551" s="5">
        <f>D3551-E3551</f>
        <v/>
      </c>
      <c r="G3551" s="5">
        <f>'Notes'!$B$4</f>
        <v/>
      </c>
      <c r="H3551" s="5">
        <f>ROUNDUP(C3551/G3551,0)</f>
        <v/>
      </c>
      <c r="I3551" s="6">
        <f>F3551-H3551</f>
        <v/>
      </c>
      <c r="J3551" s="4">
        <f>IF(I3551&lt;0,"Deficit",IF(I3551=0,"Exact fit","Surplus"))</f>
        <v/>
      </c>
    </row>
    <row r="3552">
      <c r="A3552" s="4" t="n">
        <v>540617</v>
      </c>
      <c r="B3552" s="4" t="inlineStr">
        <is>
          <t>EP MUCUCU</t>
        </is>
      </c>
      <c r="C3552" s="5">
        <f>SUMIFS('Per-Grade Breakdown'!$D$5:$D$23659,'Per-Grade Breakdown'!$A$5:$A$23659,$A3552)</f>
        <v/>
      </c>
      <c r="D3552" s="5">
        <f>SUMIFS('Per-Grade Breakdown'!$E$5:$E$23659,'Per-Grade Breakdown'!$A$5:$A$23659,$A3552)</f>
        <v/>
      </c>
      <c r="E3552" s="5">
        <f>SUMIFS('Per-Grade Breakdown'!$F$5:$F$23659,'Per-Grade Breakdown'!$A$5:$A$23659,$A3552)</f>
        <v/>
      </c>
      <c r="F3552" s="5">
        <f>D3552-E3552</f>
        <v/>
      </c>
      <c r="G3552" s="5">
        <f>'Notes'!$B$4</f>
        <v/>
      </c>
      <c r="H3552" s="5">
        <f>ROUNDUP(C3552/G3552,0)</f>
        <v/>
      </c>
      <c r="I3552" s="6">
        <f>F3552-H3552</f>
        <v/>
      </c>
      <c r="J3552" s="4">
        <f>IF(I3552&lt;0,"Deficit",IF(I3552=0,"Exact fit","Surplus"))</f>
        <v/>
      </c>
    </row>
    <row r="3553">
      <c r="A3553" s="4" t="n">
        <v>540618</v>
      </c>
      <c r="B3553" s="4" t="inlineStr">
        <is>
          <t>Ecole Soeur Maria Rafaela</t>
        </is>
      </c>
      <c r="C3553" s="5">
        <f>SUMIFS('Per-Grade Breakdown'!$D$5:$D$23659,'Per-Grade Breakdown'!$A$5:$A$23659,$A3553)</f>
        <v/>
      </c>
      <c r="D3553" s="5">
        <f>SUMIFS('Per-Grade Breakdown'!$E$5:$E$23659,'Per-Grade Breakdown'!$A$5:$A$23659,$A3553)</f>
        <v/>
      </c>
      <c r="E3553" s="5">
        <f>SUMIFS('Per-Grade Breakdown'!$F$5:$F$23659,'Per-Grade Breakdown'!$A$5:$A$23659,$A3553)</f>
        <v/>
      </c>
      <c r="F3553" s="5">
        <f>D3553-E3553</f>
        <v/>
      </c>
      <c r="G3553" s="5">
        <f>'Notes'!$B$4</f>
        <v/>
      </c>
      <c r="H3553" s="5">
        <f>ROUNDUP(C3553/G3553,0)</f>
        <v/>
      </c>
      <c r="I3553" s="6">
        <f>F3553-H3553</f>
        <v/>
      </c>
      <c r="J3553" s="4">
        <f>IF(I3553&lt;0,"Deficit",IF(I3553=0,"Exact fit","Surplus"))</f>
        <v/>
      </c>
    </row>
    <row r="3554">
      <c r="A3554" s="4" t="n">
        <v>540619</v>
      </c>
      <c r="B3554" s="4" t="inlineStr">
        <is>
          <t>PROMISED LAND ACADEMY</t>
        </is>
      </c>
      <c r="C3554" s="5">
        <f>SUMIFS('Per-Grade Breakdown'!$D$5:$D$23659,'Per-Grade Breakdown'!$A$5:$A$23659,$A3554)</f>
        <v/>
      </c>
      <c r="D3554" s="5">
        <f>SUMIFS('Per-Grade Breakdown'!$E$5:$E$23659,'Per-Grade Breakdown'!$A$5:$A$23659,$A3554)</f>
        <v/>
      </c>
      <c r="E3554" s="5">
        <f>SUMIFS('Per-Grade Breakdown'!$F$5:$F$23659,'Per-Grade Breakdown'!$A$5:$A$23659,$A3554)</f>
        <v/>
      </c>
      <c r="F3554" s="5">
        <f>D3554-E3554</f>
        <v/>
      </c>
      <c r="G3554" s="5">
        <f>'Notes'!$B$4</f>
        <v/>
      </c>
      <c r="H3554" s="5">
        <f>ROUNDUP(C3554/G3554,0)</f>
        <v/>
      </c>
      <c r="I3554" s="6">
        <f>F3554-H3554</f>
        <v/>
      </c>
      <c r="J3554" s="4">
        <f>IF(I3554&lt;0,"Deficit",IF(I3554=0,"Exact fit","Surplus"))</f>
        <v/>
      </c>
    </row>
    <row r="3555">
      <c r="A3555" s="4" t="n">
        <v>540620</v>
      </c>
      <c r="B3555" s="4" t="inlineStr">
        <is>
          <t>BETHEL CHRISTIAN ACADEMY</t>
        </is>
      </c>
      <c r="C3555" s="5">
        <f>SUMIFS('Per-Grade Breakdown'!$D$5:$D$23659,'Per-Grade Breakdown'!$A$5:$A$23659,$A3555)</f>
        <v/>
      </c>
      <c r="D3555" s="5">
        <f>SUMIFS('Per-Grade Breakdown'!$E$5:$E$23659,'Per-Grade Breakdown'!$A$5:$A$23659,$A3555)</f>
        <v/>
      </c>
      <c r="E3555" s="5">
        <f>SUMIFS('Per-Grade Breakdown'!$F$5:$F$23659,'Per-Grade Breakdown'!$A$5:$A$23659,$A3555)</f>
        <v/>
      </c>
      <c r="F3555" s="5">
        <f>D3555-E3555</f>
        <v/>
      </c>
      <c r="G3555" s="5">
        <f>'Notes'!$B$4</f>
        <v/>
      </c>
      <c r="H3555" s="5">
        <f>ROUNDUP(C3555/G3555,0)</f>
        <v/>
      </c>
      <c r="I3555" s="6">
        <f>F3555-H3555</f>
        <v/>
      </c>
      <c r="J3555" s="4">
        <f>IF(I3555&lt;0,"Deficit",IF(I3555=0,"Exact fit","Surplus"))</f>
        <v/>
      </c>
    </row>
    <row r="3556">
      <c r="A3556" s="4" t="n">
        <v>540702</v>
      </c>
      <c r="B3556" s="4" t="inlineStr">
        <is>
          <t>E.P KAGEYO</t>
        </is>
      </c>
      <c r="C3556" s="5">
        <f>SUMIFS('Per-Grade Breakdown'!$D$5:$D$23659,'Per-Grade Breakdown'!$A$5:$A$23659,$A3556)</f>
        <v/>
      </c>
      <c r="D3556" s="5">
        <f>SUMIFS('Per-Grade Breakdown'!$E$5:$E$23659,'Per-Grade Breakdown'!$A$5:$A$23659,$A3556)</f>
        <v/>
      </c>
      <c r="E3556" s="5">
        <f>SUMIFS('Per-Grade Breakdown'!$F$5:$F$23659,'Per-Grade Breakdown'!$A$5:$A$23659,$A3556)</f>
        <v/>
      </c>
      <c r="F3556" s="5">
        <f>D3556-E3556</f>
        <v/>
      </c>
      <c r="G3556" s="5">
        <f>'Notes'!$B$4</f>
        <v/>
      </c>
      <c r="H3556" s="5">
        <f>ROUNDUP(C3556/G3556,0)</f>
        <v/>
      </c>
      <c r="I3556" s="6">
        <f>F3556-H3556</f>
        <v/>
      </c>
      <c r="J3556" s="4">
        <f>IF(I3556&lt;0,"Deficit",IF(I3556=0,"Exact fit","Surplus"))</f>
        <v/>
      </c>
    </row>
    <row r="3557">
      <c r="A3557" s="4" t="n">
        <v>540703</v>
      </c>
      <c r="B3557" s="4" t="inlineStr">
        <is>
          <t>G.S MIGERA</t>
        </is>
      </c>
      <c r="C3557" s="5">
        <f>SUMIFS('Per-Grade Breakdown'!$D$5:$D$23659,'Per-Grade Breakdown'!$A$5:$A$23659,$A3557)</f>
        <v/>
      </c>
      <c r="D3557" s="5">
        <f>SUMIFS('Per-Grade Breakdown'!$E$5:$E$23659,'Per-Grade Breakdown'!$A$5:$A$23659,$A3557)</f>
        <v/>
      </c>
      <c r="E3557" s="5">
        <f>SUMIFS('Per-Grade Breakdown'!$F$5:$F$23659,'Per-Grade Breakdown'!$A$5:$A$23659,$A3557)</f>
        <v/>
      </c>
      <c r="F3557" s="5">
        <f>D3557-E3557</f>
        <v/>
      </c>
      <c r="G3557" s="5">
        <f>'Notes'!$B$4</f>
        <v/>
      </c>
      <c r="H3557" s="5">
        <f>ROUNDUP(C3557/G3557,0)</f>
        <v/>
      </c>
      <c r="I3557" s="6">
        <f>F3557-H3557</f>
        <v/>
      </c>
      <c r="J3557" s="4">
        <f>IF(I3557&lt;0,"Deficit",IF(I3557=0,"Exact fit","Surplus"))</f>
        <v/>
      </c>
    </row>
    <row r="3558">
      <c r="A3558" s="4" t="n">
        <v>540704</v>
      </c>
      <c r="B3558" s="4" t="inlineStr">
        <is>
          <t>NYAKABUNGO</t>
        </is>
      </c>
      <c r="C3558" s="5">
        <f>SUMIFS('Per-Grade Breakdown'!$D$5:$D$23659,'Per-Grade Breakdown'!$A$5:$A$23659,$A3558)</f>
        <v/>
      </c>
      <c r="D3558" s="5">
        <f>SUMIFS('Per-Grade Breakdown'!$E$5:$E$23659,'Per-Grade Breakdown'!$A$5:$A$23659,$A3558)</f>
        <v/>
      </c>
      <c r="E3558" s="5">
        <f>SUMIFS('Per-Grade Breakdown'!$F$5:$F$23659,'Per-Grade Breakdown'!$A$5:$A$23659,$A3558)</f>
        <v/>
      </c>
      <c r="F3558" s="5">
        <f>D3558-E3558</f>
        <v/>
      </c>
      <c r="G3558" s="5">
        <f>'Notes'!$B$4</f>
        <v/>
      </c>
      <c r="H3558" s="5">
        <f>ROUNDUP(C3558/G3558,0)</f>
        <v/>
      </c>
      <c r="I3558" s="6">
        <f>F3558-H3558</f>
        <v/>
      </c>
      <c r="J3558" s="4">
        <f>IF(I3558&lt;0,"Deficit",IF(I3558=0,"Exact fit","Surplus"))</f>
        <v/>
      </c>
    </row>
    <row r="3559">
      <c r="A3559" s="4" t="n">
        <v>540705</v>
      </c>
      <c r="B3559" s="4" t="inlineStr">
        <is>
          <t>G.S RWISIRABO</t>
        </is>
      </c>
      <c r="C3559" s="5">
        <f>SUMIFS('Per-Grade Breakdown'!$D$5:$D$23659,'Per-Grade Breakdown'!$A$5:$A$23659,$A3559)</f>
        <v/>
      </c>
      <c r="D3559" s="5">
        <f>SUMIFS('Per-Grade Breakdown'!$E$5:$E$23659,'Per-Grade Breakdown'!$A$5:$A$23659,$A3559)</f>
        <v/>
      </c>
      <c r="E3559" s="5">
        <f>SUMIFS('Per-Grade Breakdown'!$F$5:$F$23659,'Per-Grade Breakdown'!$A$5:$A$23659,$A3559)</f>
        <v/>
      </c>
      <c r="F3559" s="5">
        <f>D3559-E3559</f>
        <v/>
      </c>
      <c r="G3559" s="5">
        <f>'Notes'!$B$4</f>
        <v/>
      </c>
      <c r="H3559" s="5">
        <f>ROUNDUP(C3559/G3559,0)</f>
        <v/>
      </c>
      <c r="I3559" s="6">
        <f>F3559-H3559</f>
        <v/>
      </c>
      <c r="J3559" s="4">
        <f>IF(I3559&lt;0,"Deficit",IF(I3559=0,"Exact fit","Surplus"))</f>
        <v/>
      </c>
    </row>
    <row r="3560">
      <c r="A3560" s="4" t="n">
        <v>540706</v>
      </c>
      <c r="B3560" s="4" t="inlineStr">
        <is>
          <t>G.S NYAMUGARI</t>
        </is>
      </c>
      <c r="C3560" s="5">
        <f>SUMIFS('Per-Grade Breakdown'!$D$5:$D$23659,'Per-Grade Breakdown'!$A$5:$A$23659,$A3560)</f>
        <v/>
      </c>
      <c r="D3560" s="5">
        <f>SUMIFS('Per-Grade Breakdown'!$E$5:$E$23659,'Per-Grade Breakdown'!$A$5:$A$23659,$A3560)</f>
        <v/>
      </c>
      <c r="E3560" s="5">
        <f>SUMIFS('Per-Grade Breakdown'!$F$5:$F$23659,'Per-Grade Breakdown'!$A$5:$A$23659,$A3560)</f>
        <v/>
      </c>
      <c r="F3560" s="5">
        <f>D3560-E3560</f>
        <v/>
      </c>
      <c r="G3560" s="5">
        <f>'Notes'!$B$4</f>
        <v/>
      </c>
      <c r="H3560" s="5">
        <f>ROUNDUP(C3560/G3560,0)</f>
        <v/>
      </c>
      <c r="I3560" s="6">
        <f>F3560-H3560</f>
        <v/>
      </c>
      <c r="J3560" s="4">
        <f>IF(I3560&lt;0,"Deficit",IF(I3560=0,"Exact fit","Surplus"))</f>
        <v/>
      </c>
    </row>
    <row r="3561">
      <c r="A3561" s="4" t="n">
        <v>540707</v>
      </c>
      <c r="B3561" s="4" t="inlineStr">
        <is>
          <t>G.S NYAWERA</t>
        </is>
      </c>
      <c r="C3561" s="5">
        <f>SUMIFS('Per-Grade Breakdown'!$D$5:$D$23659,'Per-Grade Breakdown'!$A$5:$A$23659,$A3561)</f>
        <v/>
      </c>
      <c r="D3561" s="5">
        <f>SUMIFS('Per-Grade Breakdown'!$E$5:$E$23659,'Per-Grade Breakdown'!$A$5:$A$23659,$A3561)</f>
        <v/>
      </c>
      <c r="E3561" s="5">
        <f>SUMIFS('Per-Grade Breakdown'!$F$5:$F$23659,'Per-Grade Breakdown'!$A$5:$A$23659,$A3561)</f>
        <v/>
      </c>
      <c r="F3561" s="5">
        <f>D3561-E3561</f>
        <v/>
      </c>
      <c r="G3561" s="5">
        <f>'Notes'!$B$4</f>
        <v/>
      </c>
      <c r="H3561" s="5">
        <f>ROUNDUP(C3561/G3561,0)</f>
        <v/>
      </c>
      <c r="I3561" s="6">
        <f>F3561-H3561</f>
        <v/>
      </c>
      <c r="J3561" s="4">
        <f>IF(I3561&lt;0,"Deficit",IF(I3561=0,"Exact fit","Surplus"))</f>
        <v/>
      </c>
    </row>
    <row r="3562">
      <c r="A3562" s="4" t="n">
        <v>540711</v>
      </c>
      <c r="B3562" s="4" t="inlineStr">
        <is>
          <t>EP GASARABWAYI</t>
        </is>
      </c>
      <c r="C3562" s="5">
        <f>SUMIFS('Per-Grade Breakdown'!$D$5:$D$23659,'Per-Grade Breakdown'!$A$5:$A$23659,$A3562)</f>
        <v/>
      </c>
      <c r="D3562" s="5">
        <f>SUMIFS('Per-Grade Breakdown'!$E$5:$E$23659,'Per-Grade Breakdown'!$A$5:$A$23659,$A3562)</f>
        <v/>
      </c>
      <c r="E3562" s="5">
        <f>SUMIFS('Per-Grade Breakdown'!$F$5:$F$23659,'Per-Grade Breakdown'!$A$5:$A$23659,$A3562)</f>
        <v/>
      </c>
      <c r="F3562" s="5">
        <f>D3562-E3562</f>
        <v/>
      </c>
      <c r="G3562" s="5">
        <f>'Notes'!$B$4</f>
        <v/>
      </c>
      <c r="H3562" s="5">
        <f>ROUNDUP(C3562/G3562,0)</f>
        <v/>
      </c>
      <c r="I3562" s="6">
        <f>F3562-H3562</f>
        <v/>
      </c>
      <c r="J3562" s="4">
        <f>IF(I3562&lt;0,"Deficit",IF(I3562=0,"Exact fit","Surplus"))</f>
        <v/>
      </c>
    </row>
    <row r="3563">
      <c r="A3563" s="4" t="n">
        <v>540712</v>
      </c>
      <c r="B3563" s="4" t="inlineStr">
        <is>
          <t>EP RWISIRABO</t>
        </is>
      </c>
      <c r="C3563" s="5">
        <f>SUMIFS('Per-Grade Breakdown'!$D$5:$D$23659,'Per-Grade Breakdown'!$A$5:$A$23659,$A3563)</f>
        <v/>
      </c>
      <c r="D3563" s="5">
        <f>SUMIFS('Per-Grade Breakdown'!$E$5:$E$23659,'Per-Grade Breakdown'!$A$5:$A$23659,$A3563)</f>
        <v/>
      </c>
      <c r="E3563" s="5">
        <f>SUMIFS('Per-Grade Breakdown'!$F$5:$F$23659,'Per-Grade Breakdown'!$A$5:$A$23659,$A3563)</f>
        <v/>
      </c>
      <c r="F3563" s="5">
        <f>D3563-E3563</f>
        <v/>
      </c>
      <c r="G3563" s="5">
        <f>'Notes'!$B$4</f>
        <v/>
      </c>
      <c r="H3563" s="5">
        <f>ROUNDUP(C3563/G3563,0)</f>
        <v/>
      </c>
      <c r="I3563" s="6">
        <f>F3563-H3563</f>
        <v/>
      </c>
      <c r="J3563" s="4">
        <f>IF(I3563&lt;0,"Deficit",IF(I3563=0,"Exact fit","Surplus"))</f>
        <v/>
      </c>
    </row>
    <row r="3564">
      <c r="A3564" s="4" t="n">
        <v>540713</v>
      </c>
      <c r="B3564" s="4" t="inlineStr">
        <is>
          <t>EP GITEGA</t>
        </is>
      </c>
      <c r="C3564" s="5">
        <f>SUMIFS('Per-Grade Breakdown'!$D$5:$D$23659,'Per-Grade Breakdown'!$A$5:$A$23659,$A3564)</f>
        <v/>
      </c>
      <c r="D3564" s="5">
        <f>SUMIFS('Per-Grade Breakdown'!$E$5:$E$23659,'Per-Grade Breakdown'!$A$5:$A$23659,$A3564)</f>
        <v/>
      </c>
      <c r="E3564" s="5">
        <f>SUMIFS('Per-Grade Breakdown'!$F$5:$F$23659,'Per-Grade Breakdown'!$A$5:$A$23659,$A3564)</f>
        <v/>
      </c>
      <c r="F3564" s="5">
        <f>D3564-E3564</f>
        <v/>
      </c>
      <c r="G3564" s="5">
        <f>'Notes'!$B$4</f>
        <v/>
      </c>
      <c r="H3564" s="5">
        <f>ROUNDUP(C3564/G3564,0)</f>
        <v/>
      </c>
      <c r="I3564" s="6">
        <f>F3564-H3564</f>
        <v/>
      </c>
      <c r="J3564" s="4">
        <f>IF(I3564&lt;0,"Deficit",IF(I3564=0,"Exact fit","Surplus"))</f>
        <v/>
      </c>
    </row>
    <row r="3565">
      <c r="A3565" s="4" t="n">
        <v>540714</v>
      </c>
      <c r="B3565" s="4" t="inlineStr">
        <is>
          <t>ITETERO BRIGHT ACADEMY_KAYONZA</t>
        </is>
      </c>
      <c r="C3565" s="5">
        <f>SUMIFS('Per-Grade Breakdown'!$D$5:$D$23659,'Per-Grade Breakdown'!$A$5:$A$23659,$A3565)</f>
        <v/>
      </c>
      <c r="D3565" s="5">
        <f>SUMIFS('Per-Grade Breakdown'!$E$5:$E$23659,'Per-Grade Breakdown'!$A$5:$A$23659,$A3565)</f>
        <v/>
      </c>
      <c r="E3565" s="5">
        <f>SUMIFS('Per-Grade Breakdown'!$F$5:$F$23659,'Per-Grade Breakdown'!$A$5:$A$23659,$A3565)</f>
        <v/>
      </c>
      <c r="F3565" s="5">
        <f>D3565-E3565</f>
        <v/>
      </c>
      <c r="G3565" s="5">
        <f>'Notes'!$B$4</f>
        <v/>
      </c>
      <c r="H3565" s="5">
        <f>ROUNDUP(C3565/G3565,0)</f>
        <v/>
      </c>
      <c r="I3565" s="6">
        <f>F3565-H3565</f>
        <v/>
      </c>
      <c r="J3565" s="4">
        <f>IF(I3565&lt;0,"Deficit",IF(I3565=0,"Exact fit","Surplus"))</f>
        <v/>
      </c>
    </row>
    <row r="3566">
      <c r="A3566" s="4" t="n">
        <v>540801</v>
      </c>
      <c r="B3566" s="4" t="inlineStr">
        <is>
          <t>E.P AMAHORO ADEPR</t>
        </is>
      </c>
      <c r="C3566" s="5">
        <f>SUMIFS('Per-Grade Breakdown'!$D$5:$D$23659,'Per-Grade Breakdown'!$A$5:$A$23659,$A3566)</f>
        <v/>
      </c>
      <c r="D3566" s="5">
        <f>SUMIFS('Per-Grade Breakdown'!$E$5:$E$23659,'Per-Grade Breakdown'!$A$5:$A$23659,$A3566)</f>
        <v/>
      </c>
      <c r="E3566" s="5">
        <f>SUMIFS('Per-Grade Breakdown'!$F$5:$F$23659,'Per-Grade Breakdown'!$A$5:$A$23659,$A3566)</f>
        <v/>
      </c>
      <c r="F3566" s="5">
        <f>D3566-E3566</f>
        <v/>
      </c>
      <c r="G3566" s="5">
        <f>'Notes'!$B$4</f>
        <v/>
      </c>
      <c r="H3566" s="5">
        <f>ROUNDUP(C3566/G3566,0)</f>
        <v/>
      </c>
      <c r="I3566" s="6">
        <f>F3566-H3566</f>
        <v/>
      </c>
      <c r="J3566" s="4">
        <f>IF(I3566&lt;0,"Deficit",IF(I3566=0,"Exact fit","Surplus"))</f>
        <v/>
      </c>
    </row>
    <row r="3567">
      <c r="A3567" s="4" t="n">
        <v>540802</v>
      </c>
      <c r="B3567" s="4" t="inlineStr">
        <is>
          <t>E.P BYIMANA</t>
        </is>
      </c>
      <c r="C3567" s="5">
        <f>SUMIFS('Per-Grade Breakdown'!$D$5:$D$23659,'Per-Grade Breakdown'!$A$5:$A$23659,$A3567)</f>
        <v/>
      </c>
      <c r="D3567" s="5">
        <f>SUMIFS('Per-Grade Breakdown'!$E$5:$E$23659,'Per-Grade Breakdown'!$A$5:$A$23659,$A3567)</f>
        <v/>
      </c>
      <c r="E3567" s="5">
        <f>SUMIFS('Per-Grade Breakdown'!$F$5:$F$23659,'Per-Grade Breakdown'!$A$5:$A$23659,$A3567)</f>
        <v/>
      </c>
      <c r="F3567" s="5">
        <f>D3567-E3567</f>
        <v/>
      </c>
      <c r="G3567" s="5">
        <f>'Notes'!$B$4</f>
        <v/>
      </c>
      <c r="H3567" s="5">
        <f>ROUNDUP(C3567/G3567,0)</f>
        <v/>
      </c>
      <c r="I3567" s="6">
        <f>F3567-H3567</f>
        <v/>
      </c>
      <c r="J3567" s="4">
        <f>IF(I3567&lt;0,"Deficit",IF(I3567=0,"Exact fit","Surplus"))</f>
        <v/>
      </c>
    </row>
    <row r="3568">
      <c r="A3568" s="4" t="n">
        <v>540803</v>
      </c>
      <c r="B3568" s="4" t="inlineStr">
        <is>
          <t>E.P NDEGO I</t>
        </is>
      </c>
      <c r="C3568" s="5">
        <f>SUMIFS('Per-Grade Breakdown'!$D$5:$D$23659,'Per-Grade Breakdown'!$A$5:$A$23659,$A3568)</f>
        <v/>
      </c>
      <c r="D3568" s="5">
        <f>SUMIFS('Per-Grade Breakdown'!$E$5:$E$23659,'Per-Grade Breakdown'!$A$5:$A$23659,$A3568)</f>
        <v/>
      </c>
      <c r="E3568" s="5">
        <f>SUMIFS('Per-Grade Breakdown'!$F$5:$F$23659,'Per-Grade Breakdown'!$A$5:$A$23659,$A3568)</f>
        <v/>
      </c>
      <c r="F3568" s="5">
        <f>D3568-E3568</f>
        <v/>
      </c>
      <c r="G3568" s="5">
        <f>'Notes'!$B$4</f>
        <v/>
      </c>
      <c r="H3568" s="5">
        <f>ROUNDUP(C3568/G3568,0)</f>
        <v/>
      </c>
      <c r="I3568" s="6">
        <f>F3568-H3568</f>
        <v/>
      </c>
      <c r="J3568" s="4">
        <f>IF(I3568&lt;0,"Deficit",IF(I3568=0,"Exact fit","Surplus"))</f>
        <v/>
      </c>
    </row>
    <row r="3569">
      <c r="A3569" s="4" t="n">
        <v>540805</v>
      </c>
      <c r="B3569" s="4" t="inlineStr">
        <is>
          <t>G.S NDEGO II</t>
        </is>
      </c>
      <c r="C3569" s="5">
        <f>SUMIFS('Per-Grade Breakdown'!$D$5:$D$23659,'Per-Grade Breakdown'!$A$5:$A$23659,$A3569)</f>
        <v/>
      </c>
      <c r="D3569" s="5">
        <f>SUMIFS('Per-Grade Breakdown'!$E$5:$E$23659,'Per-Grade Breakdown'!$A$5:$A$23659,$A3569)</f>
        <v/>
      </c>
      <c r="E3569" s="5">
        <f>SUMIFS('Per-Grade Breakdown'!$F$5:$F$23659,'Per-Grade Breakdown'!$A$5:$A$23659,$A3569)</f>
        <v/>
      </c>
      <c r="F3569" s="5">
        <f>D3569-E3569</f>
        <v/>
      </c>
      <c r="G3569" s="5">
        <f>'Notes'!$B$4</f>
        <v/>
      </c>
      <c r="H3569" s="5">
        <f>ROUNDUP(C3569/G3569,0)</f>
        <v/>
      </c>
      <c r="I3569" s="6">
        <f>F3569-H3569</f>
        <v/>
      </c>
      <c r="J3569" s="4">
        <f>IF(I3569&lt;0,"Deficit",IF(I3569=0,"Exact fit","Surplus"))</f>
        <v/>
      </c>
    </row>
    <row r="3570">
      <c r="A3570" s="4" t="n">
        <v>540806</v>
      </c>
      <c r="B3570" s="4" t="inlineStr">
        <is>
          <t>EP KARAMBI</t>
        </is>
      </c>
      <c r="C3570" s="5">
        <f>SUMIFS('Per-Grade Breakdown'!$D$5:$D$23659,'Per-Grade Breakdown'!$A$5:$A$23659,$A3570)</f>
        <v/>
      </c>
      <c r="D3570" s="5">
        <f>SUMIFS('Per-Grade Breakdown'!$E$5:$E$23659,'Per-Grade Breakdown'!$A$5:$A$23659,$A3570)</f>
        <v/>
      </c>
      <c r="E3570" s="5">
        <f>SUMIFS('Per-Grade Breakdown'!$F$5:$F$23659,'Per-Grade Breakdown'!$A$5:$A$23659,$A3570)</f>
        <v/>
      </c>
      <c r="F3570" s="5">
        <f>D3570-E3570</f>
        <v/>
      </c>
      <c r="G3570" s="5">
        <f>'Notes'!$B$4</f>
        <v/>
      </c>
      <c r="H3570" s="5">
        <f>ROUNDUP(C3570/G3570,0)</f>
        <v/>
      </c>
      <c r="I3570" s="6">
        <f>F3570-H3570</f>
        <v/>
      </c>
      <c r="J3570" s="4">
        <f>IF(I3570&lt;0,"Deficit",IF(I3570=0,"Exact fit","Surplus"))</f>
        <v/>
      </c>
    </row>
    <row r="3571">
      <c r="A3571" s="4" t="n">
        <v>540807</v>
      </c>
      <c r="B3571" s="4" t="inlineStr">
        <is>
          <t>Hope Community School</t>
        </is>
      </c>
      <c r="C3571" s="5">
        <f>SUMIFS('Per-Grade Breakdown'!$D$5:$D$23659,'Per-Grade Breakdown'!$A$5:$A$23659,$A3571)</f>
        <v/>
      </c>
      <c r="D3571" s="5">
        <f>SUMIFS('Per-Grade Breakdown'!$E$5:$E$23659,'Per-Grade Breakdown'!$A$5:$A$23659,$A3571)</f>
        <v/>
      </c>
      <c r="E3571" s="5">
        <f>SUMIFS('Per-Grade Breakdown'!$F$5:$F$23659,'Per-Grade Breakdown'!$A$5:$A$23659,$A3571)</f>
        <v/>
      </c>
      <c r="F3571" s="5">
        <f>D3571-E3571</f>
        <v/>
      </c>
      <c r="G3571" s="5">
        <f>'Notes'!$B$4</f>
        <v/>
      </c>
      <c r="H3571" s="5">
        <f>ROUNDUP(C3571/G3571,0)</f>
        <v/>
      </c>
      <c r="I3571" s="6">
        <f>F3571-H3571</f>
        <v/>
      </c>
      <c r="J3571" s="4">
        <f>IF(I3571&lt;0,"Deficit",IF(I3571=0,"Exact fit","Surplus"))</f>
        <v/>
      </c>
    </row>
    <row r="3572">
      <c r="A3572" s="4" t="n">
        <v>540808</v>
      </c>
      <c r="B3572" s="4" t="inlineStr">
        <is>
          <t>PARKSIDE NURSERY AND PRIMARY SCHOOL</t>
        </is>
      </c>
      <c r="C3572" s="5">
        <f>SUMIFS('Per-Grade Breakdown'!$D$5:$D$23659,'Per-Grade Breakdown'!$A$5:$A$23659,$A3572)</f>
        <v/>
      </c>
      <c r="D3572" s="5">
        <f>SUMIFS('Per-Grade Breakdown'!$E$5:$E$23659,'Per-Grade Breakdown'!$A$5:$A$23659,$A3572)</f>
        <v/>
      </c>
      <c r="E3572" s="5">
        <f>SUMIFS('Per-Grade Breakdown'!$F$5:$F$23659,'Per-Grade Breakdown'!$A$5:$A$23659,$A3572)</f>
        <v/>
      </c>
      <c r="F3572" s="5">
        <f>D3572-E3572</f>
        <v/>
      </c>
      <c r="G3572" s="5">
        <f>'Notes'!$B$4</f>
        <v/>
      </c>
      <c r="H3572" s="5">
        <f>ROUNDUP(C3572/G3572,0)</f>
        <v/>
      </c>
      <c r="I3572" s="6">
        <f>F3572-H3572</f>
        <v/>
      </c>
      <c r="J3572" s="4">
        <f>IF(I3572&lt;0,"Deficit",IF(I3572=0,"Exact fit","Surplus"))</f>
        <v/>
      </c>
    </row>
    <row r="3573">
      <c r="A3573" s="4" t="n">
        <v>540903</v>
      </c>
      <c r="B3573" s="4" t="inlineStr">
        <is>
          <t>E.P NYAMIRAMA KAB</t>
        </is>
      </c>
      <c r="C3573" s="5">
        <f>SUMIFS('Per-Grade Breakdown'!$D$5:$D$23659,'Per-Grade Breakdown'!$A$5:$A$23659,$A3573)</f>
        <v/>
      </c>
      <c r="D3573" s="5">
        <f>SUMIFS('Per-Grade Breakdown'!$E$5:$E$23659,'Per-Grade Breakdown'!$A$5:$A$23659,$A3573)</f>
        <v/>
      </c>
      <c r="E3573" s="5">
        <f>SUMIFS('Per-Grade Breakdown'!$F$5:$F$23659,'Per-Grade Breakdown'!$A$5:$A$23659,$A3573)</f>
        <v/>
      </c>
      <c r="F3573" s="5">
        <f>D3573-E3573</f>
        <v/>
      </c>
      <c r="G3573" s="5">
        <f>'Notes'!$B$4</f>
        <v/>
      </c>
      <c r="H3573" s="5">
        <f>ROUNDUP(C3573/G3573,0)</f>
        <v/>
      </c>
      <c r="I3573" s="6">
        <f>F3573-H3573</f>
        <v/>
      </c>
      <c r="J3573" s="4">
        <f>IF(I3573&lt;0,"Deficit",IF(I3573=0,"Exact fit","Surplus"))</f>
        <v/>
      </c>
    </row>
    <row r="3574">
      <c r="A3574" s="4" t="n">
        <v>540905</v>
      </c>
      <c r="B3574" s="4" t="inlineStr">
        <is>
          <t>SOS</t>
        </is>
      </c>
      <c r="C3574" s="5">
        <f>SUMIFS('Per-Grade Breakdown'!$D$5:$D$23659,'Per-Grade Breakdown'!$A$5:$A$23659,$A3574)</f>
        <v/>
      </c>
      <c r="D3574" s="5">
        <f>SUMIFS('Per-Grade Breakdown'!$E$5:$E$23659,'Per-Grade Breakdown'!$A$5:$A$23659,$A3574)</f>
        <v/>
      </c>
      <c r="E3574" s="5">
        <f>SUMIFS('Per-Grade Breakdown'!$F$5:$F$23659,'Per-Grade Breakdown'!$A$5:$A$23659,$A3574)</f>
        <v/>
      </c>
      <c r="F3574" s="5">
        <f>D3574-E3574</f>
        <v/>
      </c>
      <c r="G3574" s="5">
        <f>'Notes'!$B$4</f>
        <v/>
      </c>
      <c r="H3574" s="5">
        <f>ROUNDUP(C3574/G3574,0)</f>
        <v/>
      </c>
      <c r="I3574" s="6">
        <f>F3574-H3574</f>
        <v/>
      </c>
      <c r="J3574" s="4">
        <f>IF(I3574&lt;0,"Deficit",IF(I3574=0,"Exact fit","Surplus"))</f>
        <v/>
      </c>
    </row>
    <row r="3575">
      <c r="A3575" s="4" t="n">
        <v>540907</v>
      </c>
      <c r="B3575" s="4" t="inlineStr">
        <is>
          <t>G.S GIKAYA</t>
        </is>
      </c>
      <c r="C3575" s="5">
        <f>SUMIFS('Per-Grade Breakdown'!$D$5:$D$23659,'Per-Grade Breakdown'!$A$5:$A$23659,$A3575)</f>
        <v/>
      </c>
      <c r="D3575" s="5">
        <f>SUMIFS('Per-Grade Breakdown'!$E$5:$E$23659,'Per-Grade Breakdown'!$A$5:$A$23659,$A3575)</f>
        <v/>
      </c>
      <c r="E3575" s="5">
        <f>SUMIFS('Per-Grade Breakdown'!$F$5:$F$23659,'Per-Grade Breakdown'!$A$5:$A$23659,$A3575)</f>
        <v/>
      </c>
      <c r="F3575" s="5">
        <f>D3575-E3575</f>
        <v/>
      </c>
      <c r="G3575" s="5">
        <f>'Notes'!$B$4</f>
        <v/>
      </c>
      <c r="H3575" s="5">
        <f>ROUNDUP(C3575/G3575,0)</f>
        <v/>
      </c>
      <c r="I3575" s="6">
        <f>F3575-H3575</f>
        <v/>
      </c>
      <c r="J3575" s="4">
        <f>IF(I3575&lt;0,"Deficit",IF(I3575=0,"Exact fit","Surplus"))</f>
        <v/>
      </c>
    </row>
    <row r="3576">
      <c r="A3576" s="4" t="n">
        <v>540908</v>
      </c>
      <c r="B3576" s="4" t="inlineStr">
        <is>
          <t>G.S NYAGASAMBU</t>
        </is>
      </c>
      <c r="C3576" s="5">
        <f>SUMIFS('Per-Grade Breakdown'!$D$5:$D$23659,'Per-Grade Breakdown'!$A$5:$A$23659,$A3576)</f>
        <v/>
      </c>
      <c r="D3576" s="5">
        <f>SUMIFS('Per-Grade Breakdown'!$E$5:$E$23659,'Per-Grade Breakdown'!$A$5:$A$23659,$A3576)</f>
        <v/>
      </c>
      <c r="E3576" s="5">
        <f>SUMIFS('Per-Grade Breakdown'!$F$5:$F$23659,'Per-Grade Breakdown'!$A$5:$A$23659,$A3576)</f>
        <v/>
      </c>
      <c r="F3576" s="5">
        <f>D3576-E3576</f>
        <v/>
      </c>
      <c r="G3576" s="5">
        <f>'Notes'!$B$4</f>
        <v/>
      </c>
      <c r="H3576" s="5">
        <f>ROUNDUP(C3576/G3576,0)</f>
        <v/>
      </c>
      <c r="I3576" s="6">
        <f>F3576-H3576</f>
        <v/>
      </c>
      <c r="J3576" s="4">
        <f>IF(I3576&lt;0,"Deficit",IF(I3576=0,"Exact fit","Surplus"))</f>
        <v/>
      </c>
    </row>
    <row r="3577">
      <c r="A3577" s="4" t="n">
        <v>540911</v>
      </c>
      <c r="B3577" s="4" t="inlineStr">
        <is>
          <t>EP NYAMIRAMA ADEPR</t>
        </is>
      </c>
      <c r="C3577" s="5">
        <f>SUMIFS('Per-Grade Breakdown'!$D$5:$D$23659,'Per-Grade Breakdown'!$A$5:$A$23659,$A3577)</f>
        <v/>
      </c>
      <c r="D3577" s="5">
        <f>SUMIFS('Per-Grade Breakdown'!$E$5:$E$23659,'Per-Grade Breakdown'!$A$5:$A$23659,$A3577)</f>
        <v/>
      </c>
      <c r="E3577" s="5">
        <f>SUMIFS('Per-Grade Breakdown'!$F$5:$F$23659,'Per-Grade Breakdown'!$A$5:$A$23659,$A3577)</f>
        <v/>
      </c>
      <c r="F3577" s="5">
        <f>D3577-E3577</f>
        <v/>
      </c>
      <c r="G3577" s="5">
        <f>'Notes'!$B$4</f>
        <v/>
      </c>
      <c r="H3577" s="5">
        <f>ROUNDUP(C3577/G3577,0)</f>
        <v/>
      </c>
      <c r="I3577" s="6">
        <f>F3577-H3577</f>
        <v/>
      </c>
      <c r="J3577" s="4">
        <f>IF(I3577&lt;0,"Deficit",IF(I3577=0,"Exact fit","Surplus"))</f>
        <v/>
      </c>
    </row>
    <row r="3578">
      <c r="A3578" s="4" t="n">
        <v>540914</v>
      </c>
      <c r="B3578" s="4" t="inlineStr">
        <is>
          <t>EP SHYOGO</t>
        </is>
      </c>
      <c r="C3578" s="5">
        <f>SUMIFS('Per-Grade Breakdown'!$D$5:$D$23659,'Per-Grade Breakdown'!$A$5:$A$23659,$A3578)</f>
        <v/>
      </c>
      <c r="D3578" s="5">
        <f>SUMIFS('Per-Grade Breakdown'!$E$5:$E$23659,'Per-Grade Breakdown'!$A$5:$A$23659,$A3578)</f>
        <v/>
      </c>
      <c r="E3578" s="5">
        <f>SUMIFS('Per-Grade Breakdown'!$F$5:$F$23659,'Per-Grade Breakdown'!$A$5:$A$23659,$A3578)</f>
        <v/>
      </c>
      <c r="F3578" s="5">
        <f>D3578-E3578</f>
        <v/>
      </c>
      <c r="G3578" s="5">
        <f>'Notes'!$B$4</f>
        <v/>
      </c>
      <c r="H3578" s="5">
        <f>ROUNDUP(C3578/G3578,0)</f>
        <v/>
      </c>
      <c r="I3578" s="6">
        <f>F3578-H3578</f>
        <v/>
      </c>
      <c r="J3578" s="4">
        <f>IF(I3578&lt;0,"Deficit",IF(I3578=0,"Exact fit","Surplus"))</f>
        <v/>
      </c>
    </row>
    <row r="3579">
      <c r="A3579" s="4" t="n">
        <v>540915</v>
      </c>
      <c r="B3579" s="4" t="inlineStr">
        <is>
          <t>Nyamirama Adventist ELAYO</t>
        </is>
      </c>
      <c r="C3579" s="5">
        <f>SUMIFS('Per-Grade Breakdown'!$D$5:$D$23659,'Per-Grade Breakdown'!$A$5:$A$23659,$A3579)</f>
        <v/>
      </c>
      <c r="D3579" s="5">
        <f>SUMIFS('Per-Grade Breakdown'!$E$5:$E$23659,'Per-Grade Breakdown'!$A$5:$A$23659,$A3579)</f>
        <v/>
      </c>
      <c r="E3579" s="5">
        <f>SUMIFS('Per-Grade Breakdown'!$F$5:$F$23659,'Per-Grade Breakdown'!$A$5:$A$23659,$A3579)</f>
        <v/>
      </c>
      <c r="F3579" s="5">
        <f>D3579-E3579</f>
        <v/>
      </c>
      <c r="G3579" s="5">
        <f>'Notes'!$B$4</f>
        <v/>
      </c>
      <c r="H3579" s="5">
        <f>ROUNDUP(C3579/G3579,0)</f>
        <v/>
      </c>
      <c r="I3579" s="6">
        <f>F3579-H3579</f>
        <v/>
      </c>
      <c r="J3579" s="4">
        <f>IF(I3579&lt;0,"Deficit",IF(I3579=0,"Exact fit","Surplus"))</f>
        <v/>
      </c>
    </row>
    <row r="3580">
      <c r="A3580" s="4" t="n">
        <v>540916</v>
      </c>
      <c r="B3580" s="4" t="inlineStr">
        <is>
          <t>CHILDREN WORLD NURSERY AND PRIMARY SCHOOL</t>
        </is>
      </c>
      <c r="C3580" s="5">
        <f>SUMIFS('Per-Grade Breakdown'!$D$5:$D$23659,'Per-Grade Breakdown'!$A$5:$A$23659,$A3580)</f>
        <v/>
      </c>
      <c r="D3580" s="5">
        <f>SUMIFS('Per-Grade Breakdown'!$E$5:$E$23659,'Per-Grade Breakdown'!$A$5:$A$23659,$A3580)</f>
        <v/>
      </c>
      <c r="E3580" s="5">
        <f>SUMIFS('Per-Grade Breakdown'!$F$5:$F$23659,'Per-Grade Breakdown'!$A$5:$A$23659,$A3580)</f>
        <v/>
      </c>
      <c r="F3580" s="5">
        <f>D3580-E3580</f>
        <v/>
      </c>
      <c r="G3580" s="5">
        <f>'Notes'!$B$4</f>
        <v/>
      </c>
      <c r="H3580" s="5">
        <f>ROUNDUP(C3580/G3580,0)</f>
        <v/>
      </c>
      <c r="I3580" s="6">
        <f>F3580-H3580</f>
        <v/>
      </c>
      <c r="J3580" s="4">
        <f>IF(I3580&lt;0,"Deficit",IF(I3580=0,"Exact fit","Surplus"))</f>
        <v/>
      </c>
    </row>
    <row r="3581">
      <c r="A3581" s="4" t="n">
        <v>540917</v>
      </c>
      <c r="B3581" s="4" t="inlineStr">
        <is>
          <t>EP NYARUNAZI</t>
        </is>
      </c>
      <c r="C3581" s="5">
        <f>SUMIFS('Per-Grade Breakdown'!$D$5:$D$23659,'Per-Grade Breakdown'!$A$5:$A$23659,$A3581)</f>
        <v/>
      </c>
      <c r="D3581" s="5">
        <f>SUMIFS('Per-Grade Breakdown'!$E$5:$E$23659,'Per-Grade Breakdown'!$A$5:$A$23659,$A3581)</f>
        <v/>
      </c>
      <c r="E3581" s="5">
        <f>SUMIFS('Per-Grade Breakdown'!$F$5:$F$23659,'Per-Grade Breakdown'!$A$5:$A$23659,$A3581)</f>
        <v/>
      </c>
      <c r="F3581" s="5">
        <f>D3581-E3581</f>
        <v/>
      </c>
      <c r="G3581" s="5">
        <f>'Notes'!$B$4</f>
        <v/>
      </c>
      <c r="H3581" s="5">
        <f>ROUNDUP(C3581/G3581,0)</f>
        <v/>
      </c>
      <c r="I3581" s="6">
        <f>F3581-H3581</f>
        <v/>
      </c>
      <c r="J3581" s="4">
        <f>IF(I3581&lt;0,"Deficit",IF(I3581=0,"Exact fit","Surplus"))</f>
        <v/>
      </c>
    </row>
    <row r="3582">
      <c r="A3582" s="4" t="n">
        <v>540918</v>
      </c>
      <c r="B3582" s="4" t="inlineStr">
        <is>
          <t>EP INDATWA</t>
        </is>
      </c>
      <c r="C3582" s="5">
        <f>SUMIFS('Per-Grade Breakdown'!$D$5:$D$23659,'Per-Grade Breakdown'!$A$5:$A$23659,$A3582)</f>
        <v/>
      </c>
      <c r="D3582" s="5">
        <f>SUMIFS('Per-Grade Breakdown'!$E$5:$E$23659,'Per-Grade Breakdown'!$A$5:$A$23659,$A3582)</f>
        <v/>
      </c>
      <c r="E3582" s="5">
        <f>SUMIFS('Per-Grade Breakdown'!$F$5:$F$23659,'Per-Grade Breakdown'!$A$5:$A$23659,$A3582)</f>
        <v/>
      </c>
      <c r="F3582" s="5">
        <f>D3582-E3582</f>
        <v/>
      </c>
      <c r="G3582" s="5">
        <f>'Notes'!$B$4</f>
        <v/>
      </c>
      <c r="H3582" s="5">
        <f>ROUNDUP(C3582/G3582,0)</f>
        <v/>
      </c>
      <c r="I3582" s="6">
        <f>F3582-H3582</f>
        <v/>
      </c>
      <c r="J3582" s="4">
        <f>IF(I3582&lt;0,"Deficit",IF(I3582=0,"Exact fit","Surplus"))</f>
        <v/>
      </c>
    </row>
    <row r="3583">
      <c r="A3583" s="4" t="n">
        <v>540919</v>
      </c>
      <c r="B3583" s="4" t="inlineStr">
        <is>
          <t>GS  ICYIZERE</t>
        </is>
      </c>
      <c r="C3583" s="5">
        <f>SUMIFS('Per-Grade Breakdown'!$D$5:$D$23659,'Per-Grade Breakdown'!$A$5:$A$23659,$A3583)</f>
        <v/>
      </c>
      <c r="D3583" s="5">
        <f>SUMIFS('Per-Grade Breakdown'!$E$5:$E$23659,'Per-Grade Breakdown'!$A$5:$A$23659,$A3583)</f>
        <v/>
      </c>
      <c r="E3583" s="5">
        <f>SUMIFS('Per-Grade Breakdown'!$F$5:$F$23659,'Per-Grade Breakdown'!$A$5:$A$23659,$A3583)</f>
        <v/>
      </c>
      <c r="F3583" s="5">
        <f>D3583-E3583</f>
        <v/>
      </c>
      <c r="G3583" s="5">
        <f>'Notes'!$B$4</f>
        <v/>
      </c>
      <c r="H3583" s="5">
        <f>ROUNDUP(C3583/G3583,0)</f>
        <v/>
      </c>
      <c r="I3583" s="6">
        <f>F3583-H3583</f>
        <v/>
      </c>
      <c r="J3583" s="4">
        <f>IF(I3583&lt;0,"Deficit",IF(I3583=0,"Exact fit","Surplus"))</f>
        <v/>
      </c>
    </row>
    <row r="3584">
      <c r="A3584" s="4" t="n">
        <v>540920</v>
      </c>
      <c r="B3584" s="4" t="inlineStr">
        <is>
          <t>Nyamirama Anglican Parents School</t>
        </is>
      </c>
      <c r="C3584" s="5">
        <f>SUMIFS('Per-Grade Breakdown'!$D$5:$D$23659,'Per-Grade Breakdown'!$A$5:$A$23659,$A3584)</f>
        <v/>
      </c>
      <c r="D3584" s="5">
        <f>SUMIFS('Per-Grade Breakdown'!$E$5:$E$23659,'Per-Grade Breakdown'!$A$5:$A$23659,$A3584)</f>
        <v/>
      </c>
      <c r="E3584" s="5">
        <f>SUMIFS('Per-Grade Breakdown'!$F$5:$F$23659,'Per-Grade Breakdown'!$A$5:$A$23659,$A3584)</f>
        <v/>
      </c>
      <c r="F3584" s="5">
        <f>D3584-E3584</f>
        <v/>
      </c>
      <c r="G3584" s="5">
        <f>'Notes'!$B$4</f>
        <v/>
      </c>
      <c r="H3584" s="5">
        <f>ROUNDUP(C3584/G3584,0)</f>
        <v/>
      </c>
      <c r="I3584" s="6">
        <f>F3584-H3584</f>
        <v/>
      </c>
      <c r="J3584" s="4">
        <f>IF(I3584&lt;0,"Deficit",IF(I3584=0,"Exact fit","Surplus"))</f>
        <v/>
      </c>
    </row>
    <row r="3585">
      <c r="A3585" s="4" t="n">
        <v>540923</v>
      </c>
      <c r="B3585" s="4" t="inlineStr">
        <is>
          <t>Little Kings Imena school</t>
        </is>
      </c>
      <c r="C3585" s="5">
        <f>SUMIFS('Per-Grade Breakdown'!$D$5:$D$23659,'Per-Grade Breakdown'!$A$5:$A$23659,$A3585)</f>
        <v/>
      </c>
      <c r="D3585" s="5">
        <f>SUMIFS('Per-Grade Breakdown'!$E$5:$E$23659,'Per-Grade Breakdown'!$A$5:$A$23659,$A3585)</f>
        <v/>
      </c>
      <c r="E3585" s="5">
        <f>SUMIFS('Per-Grade Breakdown'!$F$5:$F$23659,'Per-Grade Breakdown'!$A$5:$A$23659,$A3585)</f>
        <v/>
      </c>
      <c r="F3585" s="5">
        <f>D3585-E3585</f>
        <v/>
      </c>
      <c r="G3585" s="5">
        <f>'Notes'!$B$4</f>
        <v/>
      </c>
      <c r="H3585" s="5">
        <f>ROUNDUP(C3585/G3585,0)</f>
        <v/>
      </c>
      <c r="I3585" s="6">
        <f>F3585-H3585</f>
        <v/>
      </c>
      <c r="J3585" s="4">
        <f>IF(I3585&lt;0,"Deficit",IF(I3585=0,"Exact fit","Surplus"))</f>
        <v/>
      </c>
    </row>
    <row r="3586">
      <c r="A3586" s="4" t="n">
        <v>541002</v>
      </c>
      <c r="B3586" s="4" t="inlineStr">
        <is>
          <t>E.P KAWANGIRE PROT</t>
        </is>
      </c>
      <c r="C3586" s="5">
        <f>SUMIFS('Per-Grade Breakdown'!$D$5:$D$23659,'Per-Grade Breakdown'!$A$5:$A$23659,$A3586)</f>
        <v/>
      </c>
      <c r="D3586" s="5">
        <f>SUMIFS('Per-Grade Breakdown'!$E$5:$E$23659,'Per-Grade Breakdown'!$A$5:$A$23659,$A3586)</f>
        <v/>
      </c>
      <c r="E3586" s="5">
        <f>SUMIFS('Per-Grade Breakdown'!$F$5:$F$23659,'Per-Grade Breakdown'!$A$5:$A$23659,$A3586)</f>
        <v/>
      </c>
      <c r="F3586" s="5">
        <f>D3586-E3586</f>
        <v/>
      </c>
      <c r="G3586" s="5">
        <f>'Notes'!$B$4</f>
        <v/>
      </c>
      <c r="H3586" s="5">
        <f>ROUNDUP(C3586/G3586,0)</f>
        <v/>
      </c>
      <c r="I3586" s="6">
        <f>F3586-H3586</f>
        <v/>
      </c>
      <c r="J3586" s="4">
        <f>IF(I3586&lt;0,"Deficit",IF(I3586=0,"Exact fit","Surplus"))</f>
        <v/>
      </c>
    </row>
    <row r="3587">
      <c r="A3587" s="4" t="n">
        <v>541005</v>
      </c>
      <c r="B3587" s="4" t="inlineStr">
        <is>
          <t>E.P RUKARA PROT</t>
        </is>
      </c>
      <c r="C3587" s="5">
        <f>SUMIFS('Per-Grade Breakdown'!$D$5:$D$23659,'Per-Grade Breakdown'!$A$5:$A$23659,$A3587)</f>
        <v/>
      </c>
      <c r="D3587" s="5">
        <f>SUMIFS('Per-Grade Breakdown'!$E$5:$E$23659,'Per-Grade Breakdown'!$A$5:$A$23659,$A3587)</f>
        <v/>
      </c>
      <c r="E3587" s="5">
        <f>SUMIFS('Per-Grade Breakdown'!$F$5:$F$23659,'Per-Grade Breakdown'!$A$5:$A$23659,$A3587)</f>
        <v/>
      </c>
      <c r="F3587" s="5">
        <f>D3587-E3587</f>
        <v/>
      </c>
      <c r="G3587" s="5">
        <f>'Notes'!$B$4</f>
        <v/>
      </c>
      <c r="H3587" s="5">
        <f>ROUNDUP(C3587/G3587,0)</f>
        <v/>
      </c>
      <c r="I3587" s="6">
        <f>F3587-H3587</f>
        <v/>
      </c>
      <c r="J3587" s="4">
        <f>IF(I3587&lt;0,"Deficit",IF(I3587=0,"Exact fit","Surplus"))</f>
        <v/>
      </c>
    </row>
    <row r="3588">
      <c r="A3588" s="4" t="n">
        <v>541006</v>
      </c>
      <c r="B3588" s="4" t="inlineStr">
        <is>
          <t>G.S RWIMISHINYA</t>
        </is>
      </c>
      <c r="C3588" s="5">
        <f>SUMIFS('Per-Grade Breakdown'!$D$5:$D$23659,'Per-Grade Breakdown'!$A$5:$A$23659,$A3588)</f>
        <v/>
      </c>
      <c r="D3588" s="5">
        <f>SUMIFS('Per-Grade Breakdown'!$E$5:$E$23659,'Per-Grade Breakdown'!$A$5:$A$23659,$A3588)</f>
        <v/>
      </c>
      <c r="E3588" s="5">
        <f>SUMIFS('Per-Grade Breakdown'!$F$5:$F$23659,'Per-Grade Breakdown'!$A$5:$A$23659,$A3588)</f>
        <v/>
      </c>
      <c r="F3588" s="5">
        <f>D3588-E3588</f>
        <v/>
      </c>
      <c r="G3588" s="5">
        <f>'Notes'!$B$4</f>
        <v/>
      </c>
      <c r="H3588" s="5">
        <f>ROUNDUP(C3588/G3588,0)</f>
        <v/>
      </c>
      <c r="I3588" s="6">
        <f>F3588-H3588</f>
        <v/>
      </c>
      <c r="J3588" s="4">
        <f>IF(I3588&lt;0,"Deficit",IF(I3588=0,"Exact fit","Surplus"))</f>
        <v/>
      </c>
    </row>
    <row r="3589">
      <c r="A3589" s="4" t="n">
        <v>541011</v>
      </c>
      <c r="B3589" s="4" t="inlineStr">
        <is>
          <t>GS Rukara Catholique / TSS</t>
        </is>
      </c>
      <c r="C3589" s="5">
        <f>SUMIFS('Per-Grade Breakdown'!$D$5:$D$23659,'Per-Grade Breakdown'!$A$5:$A$23659,$A3589)</f>
        <v/>
      </c>
      <c r="D3589" s="5">
        <f>SUMIFS('Per-Grade Breakdown'!$E$5:$E$23659,'Per-Grade Breakdown'!$A$5:$A$23659,$A3589)</f>
        <v/>
      </c>
      <c r="E3589" s="5">
        <f>SUMIFS('Per-Grade Breakdown'!$F$5:$F$23659,'Per-Grade Breakdown'!$A$5:$A$23659,$A3589)</f>
        <v/>
      </c>
      <c r="F3589" s="5">
        <f>D3589-E3589</f>
        <v/>
      </c>
      <c r="G3589" s="5">
        <f>'Notes'!$B$4</f>
        <v/>
      </c>
      <c r="H3589" s="5">
        <f>ROUNDUP(C3589/G3589,0)</f>
        <v/>
      </c>
      <c r="I3589" s="6">
        <f>F3589-H3589</f>
        <v/>
      </c>
      <c r="J3589" s="4">
        <f>IF(I3589&lt;0,"Deficit",IF(I3589=0,"Exact fit","Surplus"))</f>
        <v/>
      </c>
    </row>
    <row r="3590">
      <c r="A3590" s="4" t="n">
        <v>541015</v>
      </c>
      <c r="B3590" s="4" t="inlineStr">
        <is>
          <t>EP NYABIGEGA</t>
        </is>
      </c>
      <c r="C3590" s="5">
        <f>SUMIFS('Per-Grade Breakdown'!$D$5:$D$23659,'Per-Grade Breakdown'!$A$5:$A$23659,$A3590)</f>
        <v/>
      </c>
      <c r="D3590" s="5">
        <f>SUMIFS('Per-Grade Breakdown'!$E$5:$E$23659,'Per-Grade Breakdown'!$A$5:$A$23659,$A3590)</f>
        <v/>
      </c>
      <c r="E3590" s="5">
        <f>SUMIFS('Per-Grade Breakdown'!$F$5:$F$23659,'Per-Grade Breakdown'!$A$5:$A$23659,$A3590)</f>
        <v/>
      </c>
      <c r="F3590" s="5">
        <f>D3590-E3590</f>
        <v/>
      </c>
      <c r="G3590" s="5">
        <f>'Notes'!$B$4</f>
        <v/>
      </c>
      <c r="H3590" s="5">
        <f>ROUNDUP(C3590/G3590,0)</f>
        <v/>
      </c>
      <c r="I3590" s="6">
        <f>F3590-H3590</f>
        <v/>
      </c>
      <c r="J3590" s="4">
        <f>IF(I3590&lt;0,"Deficit",IF(I3590=0,"Exact fit","Surplus"))</f>
        <v/>
      </c>
    </row>
    <row r="3591">
      <c r="A3591" s="4" t="n">
        <v>541016</v>
      </c>
      <c r="B3591" s="4" t="inlineStr">
        <is>
          <t>G S Kawangire Cath</t>
        </is>
      </c>
      <c r="C3591" s="5">
        <f>SUMIFS('Per-Grade Breakdown'!$D$5:$D$23659,'Per-Grade Breakdown'!$A$5:$A$23659,$A3591)</f>
        <v/>
      </c>
      <c r="D3591" s="5">
        <f>SUMIFS('Per-Grade Breakdown'!$E$5:$E$23659,'Per-Grade Breakdown'!$A$5:$A$23659,$A3591)</f>
        <v/>
      </c>
      <c r="E3591" s="5">
        <f>SUMIFS('Per-Grade Breakdown'!$F$5:$F$23659,'Per-Grade Breakdown'!$A$5:$A$23659,$A3591)</f>
        <v/>
      </c>
      <c r="F3591" s="5">
        <f>D3591-E3591</f>
        <v/>
      </c>
      <c r="G3591" s="5">
        <f>'Notes'!$B$4</f>
        <v/>
      </c>
      <c r="H3591" s="5">
        <f>ROUNDUP(C3591/G3591,0)</f>
        <v/>
      </c>
      <c r="I3591" s="6">
        <f>F3591-H3591</f>
        <v/>
      </c>
      <c r="J3591" s="4">
        <f>IF(I3591&lt;0,"Deficit",IF(I3591=0,"Exact fit","Surplus"))</f>
        <v/>
      </c>
    </row>
    <row r="3592">
      <c r="A3592" s="4" t="n">
        <v>541018</v>
      </c>
      <c r="B3592" s="4" t="inlineStr">
        <is>
          <t>G.S MUZIZI</t>
        </is>
      </c>
      <c r="C3592" s="5">
        <f>SUMIFS('Per-Grade Breakdown'!$D$5:$D$23659,'Per-Grade Breakdown'!$A$5:$A$23659,$A3592)</f>
        <v/>
      </c>
      <c r="D3592" s="5">
        <f>SUMIFS('Per-Grade Breakdown'!$E$5:$E$23659,'Per-Grade Breakdown'!$A$5:$A$23659,$A3592)</f>
        <v/>
      </c>
      <c r="E3592" s="5">
        <f>SUMIFS('Per-Grade Breakdown'!$F$5:$F$23659,'Per-Grade Breakdown'!$A$5:$A$23659,$A3592)</f>
        <v/>
      </c>
      <c r="F3592" s="5">
        <f>D3592-E3592</f>
        <v/>
      </c>
      <c r="G3592" s="5">
        <f>'Notes'!$B$4</f>
        <v/>
      </c>
      <c r="H3592" s="5">
        <f>ROUNDUP(C3592/G3592,0)</f>
        <v/>
      </c>
      <c r="I3592" s="6">
        <f>F3592-H3592</f>
        <v/>
      </c>
      <c r="J3592" s="4">
        <f>IF(I3592&lt;0,"Deficit",IF(I3592=0,"Exact fit","Surplus"))</f>
        <v/>
      </c>
    </row>
    <row r="3593">
      <c r="A3593" s="4" t="n">
        <v>541019</v>
      </c>
      <c r="B3593" s="4" t="inlineStr">
        <is>
          <t>EP MUMURI</t>
        </is>
      </c>
      <c r="C3593" s="5">
        <f>SUMIFS('Per-Grade Breakdown'!$D$5:$D$23659,'Per-Grade Breakdown'!$A$5:$A$23659,$A3593)</f>
        <v/>
      </c>
      <c r="D3593" s="5">
        <f>SUMIFS('Per-Grade Breakdown'!$E$5:$E$23659,'Per-Grade Breakdown'!$A$5:$A$23659,$A3593)</f>
        <v/>
      </c>
      <c r="E3593" s="5">
        <f>SUMIFS('Per-Grade Breakdown'!$F$5:$F$23659,'Per-Grade Breakdown'!$A$5:$A$23659,$A3593)</f>
        <v/>
      </c>
      <c r="F3593" s="5">
        <f>D3593-E3593</f>
        <v/>
      </c>
      <c r="G3593" s="5">
        <f>'Notes'!$B$4</f>
        <v/>
      </c>
      <c r="H3593" s="5">
        <f>ROUNDUP(C3593/G3593,0)</f>
        <v/>
      </c>
      <c r="I3593" s="6">
        <f>F3593-H3593</f>
        <v/>
      </c>
      <c r="J3593" s="4">
        <f>IF(I3593&lt;0,"Deficit",IF(I3593=0,"Exact fit","Surplus"))</f>
        <v/>
      </c>
    </row>
    <row r="3594">
      <c r="A3594" s="4" t="n">
        <v>541020</v>
      </c>
      <c r="B3594" s="4" t="inlineStr">
        <is>
          <t>EP KINUNGA</t>
        </is>
      </c>
      <c r="C3594" s="5">
        <f>SUMIFS('Per-Grade Breakdown'!$D$5:$D$23659,'Per-Grade Breakdown'!$A$5:$A$23659,$A3594)</f>
        <v/>
      </c>
      <c r="D3594" s="5">
        <f>SUMIFS('Per-Grade Breakdown'!$E$5:$E$23659,'Per-Grade Breakdown'!$A$5:$A$23659,$A3594)</f>
        <v/>
      </c>
      <c r="E3594" s="5">
        <f>SUMIFS('Per-Grade Breakdown'!$F$5:$F$23659,'Per-Grade Breakdown'!$A$5:$A$23659,$A3594)</f>
        <v/>
      </c>
      <c r="F3594" s="5">
        <f>D3594-E3594</f>
        <v/>
      </c>
      <c r="G3594" s="5">
        <f>'Notes'!$B$4</f>
        <v/>
      </c>
      <c r="H3594" s="5">
        <f>ROUNDUP(C3594/G3594,0)</f>
        <v/>
      </c>
      <c r="I3594" s="6">
        <f>F3594-H3594</f>
        <v/>
      </c>
      <c r="J3594" s="4">
        <f>IF(I3594&lt;0,"Deficit",IF(I3594=0,"Exact fit","Surplus"))</f>
        <v/>
      </c>
    </row>
    <row r="3595">
      <c r="A3595" s="4" t="n">
        <v>541021</v>
      </c>
      <c r="B3595" s="4" t="inlineStr">
        <is>
          <t>GOODLIFE FOR CHILDREN CHRISTIAN ACADEMY (GCCA)</t>
        </is>
      </c>
      <c r="C3595" s="5">
        <f>SUMIFS('Per-Grade Breakdown'!$D$5:$D$23659,'Per-Grade Breakdown'!$A$5:$A$23659,$A3595)</f>
        <v/>
      </c>
      <c r="D3595" s="5">
        <f>SUMIFS('Per-Grade Breakdown'!$E$5:$E$23659,'Per-Grade Breakdown'!$A$5:$A$23659,$A3595)</f>
        <v/>
      </c>
      <c r="E3595" s="5">
        <f>SUMIFS('Per-Grade Breakdown'!$F$5:$F$23659,'Per-Grade Breakdown'!$A$5:$A$23659,$A3595)</f>
        <v/>
      </c>
      <c r="F3595" s="5">
        <f>D3595-E3595</f>
        <v/>
      </c>
      <c r="G3595" s="5">
        <f>'Notes'!$B$4</f>
        <v/>
      </c>
      <c r="H3595" s="5">
        <f>ROUNDUP(C3595/G3595,0)</f>
        <v/>
      </c>
      <c r="I3595" s="6">
        <f>F3595-H3595</f>
        <v/>
      </c>
      <c r="J3595" s="4">
        <f>IF(I3595&lt;0,"Deficit",IF(I3595=0,"Exact fit","Surplus"))</f>
        <v/>
      </c>
    </row>
    <row r="3596">
      <c r="A3596" s="4" t="n">
        <v>541022</v>
      </c>
      <c r="B3596" s="4" t="inlineStr">
        <is>
          <t>AFRICAN CHILD ACADEMY</t>
        </is>
      </c>
      <c r="C3596" s="5">
        <f>SUMIFS('Per-Grade Breakdown'!$D$5:$D$23659,'Per-Grade Breakdown'!$A$5:$A$23659,$A3596)</f>
        <v/>
      </c>
      <c r="D3596" s="5">
        <f>SUMIFS('Per-Grade Breakdown'!$E$5:$E$23659,'Per-Grade Breakdown'!$A$5:$A$23659,$A3596)</f>
        <v/>
      </c>
      <c r="E3596" s="5">
        <f>SUMIFS('Per-Grade Breakdown'!$F$5:$F$23659,'Per-Grade Breakdown'!$A$5:$A$23659,$A3596)</f>
        <v/>
      </c>
      <c r="F3596" s="5">
        <f>D3596-E3596</f>
        <v/>
      </c>
      <c r="G3596" s="5">
        <f>'Notes'!$B$4</f>
        <v/>
      </c>
      <c r="H3596" s="5">
        <f>ROUNDUP(C3596/G3596,0)</f>
        <v/>
      </c>
      <c r="I3596" s="6">
        <f>F3596-H3596</f>
        <v/>
      </c>
      <c r="J3596" s="4">
        <f>IF(I3596&lt;0,"Deficit",IF(I3596=0,"Exact fit","Surplus"))</f>
        <v/>
      </c>
    </row>
    <row r="3597">
      <c r="A3597" s="4" t="n">
        <v>541023</v>
      </c>
      <c r="B3597" s="4" t="inlineStr">
        <is>
          <t>RUKARA MODEL SCHOOL</t>
        </is>
      </c>
      <c r="C3597" s="5">
        <f>SUMIFS('Per-Grade Breakdown'!$D$5:$D$23659,'Per-Grade Breakdown'!$A$5:$A$23659,$A3597)</f>
        <v/>
      </c>
      <c r="D3597" s="5">
        <f>SUMIFS('Per-Grade Breakdown'!$E$5:$E$23659,'Per-Grade Breakdown'!$A$5:$A$23659,$A3597)</f>
        <v/>
      </c>
      <c r="E3597" s="5">
        <f>SUMIFS('Per-Grade Breakdown'!$F$5:$F$23659,'Per-Grade Breakdown'!$A$5:$A$23659,$A3597)</f>
        <v/>
      </c>
      <c r="F3597" s="5">
        <f>D3597-E3597</f>
        <v/>
      </c>
      <c r="G3597" s="5">
        <f>'Notes'!$B$4</f>
        <v/>
      </c>
      <c r="H3597" s="5">
        <f>ROUNDUP(C3597/G3597,0)</f>
        <v/>
      </c>
      <c r="I3597" s="6">
        <f>F3597-H3597</f>
        <v/>
      </c>
      <c r="J3597" s="4">
        <f>IF(I3597&lt;0,"Deficit",IF(I3597=0,"Exact fit","Surplus"))</f>
        <v/>
      </c>
    </row>
    <row r="3598">
      <c r="A3598" s="4" t="n">
        <v>541102</v>
      </c>
      <c r="B3598" s="4" t="inlineStr">
        <is>
          <t>BUGAMBIRA</t>
        </is>
      </c>
      <c r="C3598" s="5">
        <f>SUMIFS('Per-Grade Breakdown'!$D$5:$D$23659,'Per-Grade Breakdown'!$A$5:$A$23659,$A3598)</f>
        <v/>
      </c>
      <c r="D3598" s="5">
        <f>SUMIFS('Per-Grade Breakdown'!$E$5:$E$23659,'Per-Grade Breakdown'!$A$5:$A$23659,$A3598)</f>
        <v/>
      </c>
      <c r="E3598" s="5">
        <f>SUMIFS('Per-Grade Breakdown'!$F$5:$F$23659,'Per-Grade Breakdown'!$A$5:$A$23659,$A3598)</f>
        <v/>
      </c>
      <c r="F3598" s="5">
        <f>D3598-E3598</f>
        <v/>
      </c>
      <c r="G3598" s="5">
        <f>'Notes'!$B$4</f>
        <v/>
      </c>
      <c r="H3598" s="5">
        <f>ROUNDUP(C3598/G3598,0)</f>
        <v/>
      </c>
      <c r="I3598" s="6">
        <f>F3598-H3598</f>
        <v/>
      </c>
      <c r="J3598" s="4">
        <f>IF(I3598&lt;0,"Deficit",IF(I3598=0,"Exact fit","Surplus"))</f>
        <v/>
      </c>
    </row>
    <row r="3599">
      <c r="A3599" s="4" t="n">
        <v>541103</v>
      </c>
      <c r="B3599" s="4" t="inlineStr">
        <is>
          <t>E.P RUYONZA</t>
        </is>
      </c>
      <c r="C3599" s="5">
        <f>SUMIFS('Per-Grade Breakdown'!$D$5:$D$23659,'Per-Grade Breakdown'!$A$5:$A$23659,$A3599)</f>
        <v/>
      </c>
      <c r="D3599" s="5">
        <f>SUMIFS('Per-Grade Breakdown'!$E$5:$E$23659,'Per-Grade Breakdown'!$A$5:$A$23659,$A3599)</f>
        <v/>
      </c>
      <c r="E3599" s="5">
        <f>SUMIFS('Per-Grade Breakdown'!$F$5:$F$23659,'Per-Grade Breakdown'!$A$5:$A$23659,$A3599)</f>
        <v/>
      </c>
      <c r="F3599" s="5">
        <f>D3599-E3599</f>
        <v/>
      </c>
      <c r="G3599" s="5">
        <f>'Notes'!$B$4</f>
        <v/>
      </c>
      <c r="H3599" s="5">
        <f>ROUNDUP(C3599/G3599,0)</f>
        <v/>
      </c>
      <c r="I3599" s="6">
        <f>F3599-H3599</f>
        <v/>
      </c>
      <c r="J3599" s="4">
        <f>IF(I3599&lt;0,"Deficit",IF(I3599=0,"Exact fit","Surplus"))</f>
        <v/>
      </c>
    </row>
    <row r="3600">
      <c r="A3600" s="4" t="n">
        <v>541108</v>
      </c>
      <c r="B3600" s="4" t="inlineStr">
        <is>
          <t>E.P RURAMIRA</t>
        </is>
      </c>
      <c r="C3600" s="5">
        <f>SUMIFS('Per-Grade Breakdown'!$D$5:$D$23659,'Per-Grade Breakdown'!$A$5:$A$23659,$A3600)</f>
        <v/>
      </c>
      <c r="D3600" s="5">
        <f>SUMIFS('Per-Grade Breakdown'!$E$5:$E$23659,'Per-Grade Breakdown'!$A$5:$A$23659,$A3600)</f>
        <v/>
      </c>
      <c r="E3600" s="5">
        <f>SUMIFS('Per-Grade Breakdown'!$F$5:$F$23659,'Per-Grade Breakdown'!$A$5:$A$23659,$A3600)</f>
        <v/>
      </c>
      <c r="F3600" s="5">
        <f>D3600-E3600</f>
        <v/>
      </c>
      <c r="G3600" s="5">
        <f>'Notes'!$B$4</f>
        <v/>
      </c>
      <c r="H3600" s="5">
        <f>ROUNDUP(C3600/G3600,0)</f>
        <v/>
      </c>
      <c r="I3600" s="6">
        <f>F3600-H3600</f>
        <v/>
      </c>
      <c r="J3600" s="4">
        <f>IF(I3600&lt;0,"Deficit",IF(I3600=0,"Exact fit","Surplus"))</f>
        <v/>
      </c>
    </row>
    <row r="3601">
      <c r="A3601" s="4" t="n">
        <v>541111</v>
      </c>
      <c r="B3601" s="4" t="inlineStr">
        <is>
          <t>EP NKAMBA</t>
        </is>
      </c>
      <c r="C3601" s="5">
        <f>SUMIFS('Per-Grade Breakdown'!$D$5:$D$23659,'Per-Grade Breakdown'!$A$5:$A$23659,$A3601)</f>
        <v/>
      </c>
      <c r="D3601" s="5">
        <f>SUMIFS('Per-Grade Breakdown'!$E$5:$E$23659,'Per-Grade Breakdown'!$A$5:$A$23659,$A3601)</f>
        <v/>
      </c>
      <c r="E3601" s="5">
        <f>SUMIFS('Per-Grade Breakdown'!$F$5:$F$23659,'Per-Grade Breakdown'!$A$5:$A$23659,$A3601)</f>
        <v/>
      </c>
      <c r="F3601" s="5">
        <f>D3601-E3601</f>
        <v/>
      </c>
      <c r="G3601" s="5">
        <f>'Notes'!$B$4</f>
        <v/>
      </c>
      <c r="H3601" s="5">
        <f>ROUNDUP(C3601/G3601,0)</f>
        <v/>
      </c>
      <c r="I3601" s="6">
        <f>F3601-H3601</f>
        <v/>
      </c>
      <c r="J3601" s="4">
        <f>IF(I3601&lt;0,"Deficit",IF(I3601=0,"Exact fit","Surplus"))</f>
        <v/>
      </c>
    </row>
    <row r="3602">
      <c r="A3602" s="4" t="n">
        <v>541201</v>
      </c>
      <c r="B3602" s="4" t="inlineStr">
        <is>
          <t>E.P NKONDO I</t>
        </is>
      </c>
      <c r="C3602" s="5">
        <f>SUMIFS('Per-Grade Breakdown'!$D$5:$D$23659,'Per-Grade Breakdown'!$A$5:$A$23659,$A3602)</f>
        <v/>
      </c>
      <c r="D3602" s="5">
        <f>SUMIFS('Per-Grade Breakdown'!$E$5:$E$23659,'Per-Grade Breakdown'!$A$5:$A$23659,$A3602)</f>
        <v/>
      </c>
      <c r="E3602" s="5">
        <f>SUMIFS('Per-Grade Breakdown'!$F$5:$F$23659,'Per-Grade Breakdown'!$A$5:$A$23659,$A3602)</f>
        <v/>
      </c>
      <c r="F3602" s="5">
        <f>D3602-E3602</f>
        <v/>
      </c>
      <c r="G3602" s="5">
        <f>'Notes'!$B$4</f>
        <v/>
      </c>
      <c r="H3602" s="5">
        <f>ROUNDUP(C3602/G3602,0)</f>
        <v/>
      </c>
      <c r="I3602" s="6">
        <f>F3602-H3602</f>
        <v/>
      </c>
      <c r="J3602" s="4">
        <f>IF(I3602&lt;0,"Deficit",IF(I3602=0,"Exact fit","Surplus"))</f>
        <v/>
      </c>
    </row>
    <row r="3603">
      <c r="A3603" s="4" t="n">
        <v>541204</v>
      </c>
      <c r="B3603" s="4" t="inlineStr">
        <is>
          <t>G.S RWINKWAVU</t>
        </is>
      </c>
      <c r="C3603" s="5">
        <f>SUMIFS('Per-Grade Breakdown'!$D$5:$D$23659,'Per-Grade Breakdown'!$A$5:$A$23659,$A3603)</f>
        <v/>
      </c>
      <c r="D3603" s="5">
        <f>SUMIFS('Per-Grade Breakdown'!$E$5:$E$23659,'Per-Grade Breakdown'!$A$5:$A$23659,$A3603)</f>
        <v/>
      </c>
      <c r="E3603" s="5">
        <f>SUMIFS('Per-Grade Breakdown'!$F$5:$F$23659,'Per-Grade Breakdown'!$A$5:$A$23659,$A3603)</f>
        <v/>
      </c>
      <c r="F3603" s="5">
        <f>D3603-E3603</f>
        <v/>
      </c>
      <c r="G3603" s="5">
        <f>'Notes'!$B$4</f>
        <v/>
      </c>
      <c r="H3603" s="5">
        <f>ROUNDUP(C3603/G3603,0)</f>
        <v/>
      </c>
      <c r="I3603" s="6">
        <f>F3603-H3603</f>
        <v/>
      </c>
      <c r="J3603" s="4">
        <f>IF(I3603&lt;0,"Deficit",IF(I3603=0,"Exact fit","Surplus"))</f>
        <v/>
      </c>
    </row>
    <row r="3604">
      <c r="A3604" s="4" t="n">
        <v>541205</v>
      </c>
      <c r="B3604" s="4" t="inlineStr">
        <is>
          <t>GS GIHINGA</t>
        </is>
      </c>
      <c r="C3604" s="5">
        <f>SUMIFS('Per-Grade Breakdown'!$D$5:$D$23659,'Per-Grade Breakdown'!$A$5:$A$23659,$A3604)</f>
        <v/>
      </c>
      <c r="D3604" s="5">
        <f>SUMIFS('Per-Grade Breakdown'!$E$5:$E$23659,'Per-Grade Breakdown'!$A$5:$A$23659,$A3604)</f>
        <v/>
      </c>
      <c r="E3604" s="5">
        <f>SUMIFS('Per-Grade Breakdown'!$F$5:$F$23659,'Per-Grade Breakdown'!$A$5:$A$23659,$A3604)</f>
        <v/>
      </c>
      <c r="F3604" s="5">
        <f>D3604-E3604</f>
        <v/>
      </c>
      <c r="G3604" s="5">
        <f>'Notes'!$B$4</f>
        <v/>
      </c>
      <c r="H3604" s="5">
        <f>ROUNDUP(C3604/G3604,0)</f>
        <v/>
      </c>
      <c r="I3604" s="6">
        <f>F3604-H3604</f>
        <v/>
      </c>
      <c r="J3604" s="4">
        <f>IF(I3604&lt;0,"Deficit",IF(I3604=0,"Exact fit","Surplus"))</f>
        <v/>
      </c>
    </row>
    <row r="3605">
      <c r="A3605" s="4" t="n">
        <v>541211</v>
      </c>
      <c r="B3605" s="4" t="inlineStr">
        <is>
          <t>G.S. NKONDO II</t>
        </is>
      </c>
      <c r="C3605" s="5">
        <f>SUMIFS('Per-Grade Breakdown'!$D$5:$D$23659,'Per-Grade Breakdown'!$A$5:$A$23659,$A3605)</f>
        <v/>
      </c>
      <c r="D3605" s="5">
        <f>SUMIFS('Per-Grade Breakdown'!$E$5:$E$23659,'Per-Grade Breakdown'!$A$5:$A$23659,$A3605)</f>
        <v/>
      </c>
      <c r="E3605" s="5">
        <f>SUMIFS('Per-Grade Breakdown'!$F$5:$F$23659,'Per-Grade Breakdown'!$A$5:$A$23659,$A3605)</f>
        <v/>
      </c>
      <c r="F3605" s="5">
        <f>D3605-E3605</f>
        <v/>
      </c>
      <c r="G3605" s="5">
        <f>'Notes'!$B$4</f>
        <v/>
      </c>
      <c r="H3605" s="5">
        <f>ROUNDUP(C3605/G3605,0)</f>
        <v/>
      </c>
      <c r="I3605" s="6">
        <f>F3605-H3605</f>
        <v/>
      </c>
      <c r="J3605" s="4">
        <f>IF(I3605&lt;0,"Deficit",IF(I3605=0,"Exact fit","Surplus"))</f>
        <v/>
      </c>
    </row>
    <row r="3606">
      <c r="A3606" s="4" t="n">
        <v>541214</v>
      </c>
      <c r="B3606" s="4" t="inlineStr">
        <is>
          <t>Trinity Academy-Rwinkwavu</t>
        </is>
      </c>
      <c r="C3606" s="5">
        <f>SUMIFS('Per-Grade Breakdown'!$D$5:$D$23659,'Per-Grade Breakdown'!$A$5:$A$23659,$A3606)</f>
        <v/>
      </c>
      <c r="D3606" s="5">
        <f>SUMIFS('Per-Grade Breakdown'!$E$5:$E$23659,'Per-Grade Breakdown'!$A$5:$A$23659,$A3606)</f>
        <v/>
      </c>
      <c r="E3606" s="5">
        <f>SUMIFS('Per-Grade Breakdown'!$F$5:$F$23659,'Per-Grade Breakdown'!$A$5:$A$23659,$A3606)</f>
        <v/>
      </c>
      <c r="F3606" s="5">
        <f>D3606-E3606</f>
        <v/>
      </c>
      <c r="G3606" s="5">
        <f>'Notes'!$B$4</f>
        <v/>
      </c>
      <c r="H3606" s="5">
        <f>ROUNDUP(C3606/G3606,0)</f>
        <v/>
      </c>
      <c r="I3606" s="6">
        <f>F3606-H3606</f>
        <v/>
      </c>
      <c r="J3606" s="4">
        <f>IF(I3606&lt;0,"Deficit",IF(I3606=0,"Exact fit","Surplus"))</f>
        <v/>
      </c>
    </row>
    <row r="3607">
      <c r="A3607" s="4" t="n">
        <v>541215</v>
      </c>
      <c r="B3607" s="4" t="inlineStr">
        <is>
          <t>G.S.GISHANDA</t>
        </is>
      </c>
      <c r="C3607" s="5">
        <f>SUMIFS('Per-Grade Breakdown'!$D$5:$D$23659,'Per-Grade Breakdown'!$A$5:$A$23659,$A3607)</f>
        <v/>
      </c>
      <c r="D3607" s="5">
        <f>SUMIFS('Per-Grade Breakdown'!$E$5:$E$23659,'Per-Grade Breakdown'!$A$5:$A$23659,$A3607)</f>
        <v/>
      </c>
      <c r="E3607" s="5">
        <f>SUMIFS('Per-Grade Breakdown'!$F$5:$F$23659,'Per-Grade Breakdown'!$A$5:$A$23659,$A3607)</f>
        <v/>
      </c>
      <c r="F3607" s="5">
        <f>D3607-E3607</f>
        <v/>
      </c>
      <c r="G3607" s="5">
        <f>'Notes'!$B$4</f>
        <v/>
      </c>
      <c r="H3607" s="5">
        <f>ROUNDUP(C3607/G3607,0)</f>
        <v/>
      </c>
      <c r="I3607" s="6">
        <f>F3607-H3607</f>
        <v/>
      </c>
      <c r="J3607" s="4">
        <f>IF(I3607&lt;0,"Deficit",IF(I3607=0,"Exact fit","Surplus"))</f>
        <v/>
      </c>
    </row>
    <row r="3608">
      <c r="A3608" s="4" t="n">
        <v>541216</v>
      </c>
      <c r="B3608" s="4" t="inlineStr">
        <is>
          <t>EP ABADAHIGWA</t>
        </is>
      </c>
      <c r="C3608" s="5">
        <f>SUMIFS('Per-Grade Breakdown'!$D$5:$D$23659,'Per-Grade Breakdown'!$A$5:$A$23659,$A3608)</f>
        <v/>
      </c>
      <c r="D3608" s="5">
        <f>SUMIFS('Per-Grade Breakdown'!$E$5:$E$23659,'Per-Grade Breakdown'!$A$5:$A$23659,$A3608)</f>
        <v/>
      </c>
      <c r="E3608" s="5">
        <f>SUMIFS('Per-Grade Breakdown'!$F$5:$F$23659,'Per-Grade Breakdown'!$A$5:$A$23659,$A3608)</f>
        <v/>
      </c>
      <c r="F3608" s="5">
        <f>D3608-E3608</f>
        <v/>
      </c>
      <c r="G3608" s="5">
        <f>'Notes'!$B$4</f>
        <v/>
      </c>
      <c r="H3608" s="5">
        <f>ROUNDUP(C3608/G3608,0)</f>
        <v/>
      </c>
      <c r="I3608" s="6">
        <f>F3608-H3608</f>
        <v/>
      </c>
      <c r="J3608" s="4">
        <f>IF(I3608&lt;0,"Deficit",IF(I3608=0,"Exact fit","Surplus"))</f>
        <v/>
      </c>
    </row>
    <row r="3609">
      <c r="A3609" s="4" t="n">
        <v>541217</v>
      </c>
      <c r="B3609" s="4" t="inlineStr">
        <is>
          <t>EP AMAREMBO</t>
        </is>
      </c>
      <c r="C3609" s="5">
        <f>SUMIFS('Per-Grade Breakdown'!$D$5:$D$23659,'Per-Grade Breakdown'!$A$5:$A$23659,$A3609)</f>
        <v/>
      </c>
      <c r="D3609" s="5">
        <f>SUMIFS('Per-Grade Breakdown'!$E$5:$E$23659,'Per-Grade Breakdown'!$A$5:$A$23659,$A3609)</f>
        <v/>
      </c>
      <c r="E3609" s="5">
        <f>SUMIFS('Per-Grade Breakdown'!$F$5:$F$23659,'Per-Grade Breakdown'!$A$5:$A$23659,$A3609)</f>
        <v/>
      </c>
      <c r="F3609" s="5">
        <f>D3609-E3609</f>
        <v/>
      </c>
      <c r="G3609" s="5">
        <f>'Notes'!$B$4</f>
        <v/>
      </c>
      <c r="H3609" s="5">
        <f>ROUNDUP(C3609/G3609,0)</f>
        <v/>
      </c>
      <c r="I3609" s="6">
        <f>F3609-H3609</f>
        <v/>
      </c>
      <c r="J3609" s="4">
        <f>IF(I3609&lt;0,"Deficit",IF(I3609=0,"Exact fit","Surplus"))</f>
        <v/>
      </c>
    </row>
    <row r="3610">
      <c r="A3610" s="4" t="n">
        <v>541254</v>
      </c>
      <c r="B3610" s="4" t="inlineStr">
        <is>
          <t>AKAGERA EXCELLENCE ACADEMY</t>
        </is>
      </c>
      <c r="C3610" s="5">
        <f>SUMIFS('Per-Grade Breakdown'!$D$5:$D$23659,'Per-Grade Breakdown'!$A$5:$A$23659,$A3610)</f>
        <v/>
      </c>
      <c r="D3610" s="5">
        <f>SUMIFS('Per-Grade Breakdown'!$E$5:$E$23659,'Per-Grade Breakdown'!$A$5:$A$23659,$A3610)</f>
        <v/>
      </c>
      <c r="E3610" s="5">
        <f>SUMIFS('Per-Grade Breakdown'!$F$5:$F$23659,'Per-Grade Breakdown'!$A$5:$A$23659,$A3610)</f>
        <v/>
      </c>
      <c r="F3610" s="5">
        <f>D3610-E3610</f>
        <v/>
      </c>
      <c r="G3610" s="5">
        <f>'Notes'!$B$4</f>
        <v/>
      </c>
      <c r="H3610" s="5">
        <f>ROUNDUP(C3610/G3610,0)</f>
        <v/>
      </c>
      <c r="I3610" s="6">
        <f>F3610-H3610</f>
        <v/>
      </c>
      <c r="J3610" s="4">
        <f>IF(I3610&lt;0,"Deficit",IF(I3610=0,"Exact fit","Surplus"))</f>
        <v/>
      </c>
    </row>
    <row r="3611">
      <c r="A3611" s="4" t="n">
        <v>550101</v>
      </c>
      <c r="B3611" s="4" t="inlineStr">
        <is>
          <t>BUTANGA</t>
        </is>
      </c>
      <c r="C3611" s="5">
        <f>SUMIFS('Per-Grade Breakdown'!$D$5:$D$23659,'Per-Grade Breakdown'!$A$5:$A$23659,$A3611)</f>
        <v/>
      </c>
      <c r="D3611" s="5">
        <f>SUMIFS('Per-Grade Breakdown'!$E$5:$E$23659,'Per-Grade Breakdown'!$A$5:$A$23659,$A3611)</f>
        <v/>
      </c>
      <c r="E3611" s="5">
        <f>SUMIFS('Per-Grade Breakdown'!$F$5:$F$23659,'Per-Grade Breakdown'!$A$5:$A$23659,$A3611)</f>
        <v/>
      </c>
      <c r="F3611" s="5">
        <f>D3611-E3611</f>
        <v/>
      </c>
      <c r="G3611" s="5">
        <f>'Notes'!$B$4</f>
        <v/>
      </c>
      <c r="H3611" s="5">
        <f>ROUNDUP(C3611/G3611,0)</f>
        <v/>
      </c>
      <c r="I3611" s="6">
        <f>F3611-H3611</f>
        <v/>
      </c>
      <c r="J3611" s="4">
        <f>IF(I3611&lt;0,"Deficit",IF(I3611=0,"Exact fit","Surplus"))</f>
        <v/>
      </c>
    </row>
    <row r="3612">
      <c r="A3612" s="4" t="n">
        <v>550102</v>
      </c>
      <c r="B3612" s="4" t="inlineStr">
        <is>
          <t>BUTEZI</t>
        </is>
      </c>
      <c r="C3612" s="5">
        <f>SUMIFS('Per-Grade Breakdown'!$D$5:$D$23659,'Per-Grade Breakdown'!$A$5:$A$23659,$A3612)</f>
        <v/>
      </c>
      <c r="D3612" s="5">
        <f>SUMIFS('Per-Grade Breakdown'!$E$5:$E$23659,'Per-Grade Breakdown'!$A$5:$A$23659,$A3612)</f>
        <v/>
      </c>
      <c r="E3612" s="5">
        <f>SUMIFS('Per-Grade Breakdown'!$F$5:$F$23659,'Per-Grade Breakdown'!$A$5:$A$23659,$A3612)</f>
        <v/>
      </c>
      <c r="F3612" s="5">
        <f>D3612-E3612</f>
        <v/>
      </c>
      <c r="G3612" s="5">
        <f>'Notes'!$B$4</f>
        <v/>
      </c>
      <c r="H3612" s="5">
        <f>ROUNDUP(C3612/G3612,0)</f>
        <v/>
      </c>
      <c r="I3612" s="6">
        <f>F3612-H3612</f>
        <v/>
      </c>
      <c r="J3612" s="4">
        <f>IF(I3612&lt;0,"Deficit",IF(I3612=0,"Exact fit","Surplus"))</f>
        <v/>
      </c>
    </row>
    <row r="3613">
      <c r="A3613" s="4" t="n">
        <v>550103</v>
      </c>
      <c r="B3613" s="4" t="inlineStr">
        <is>
          <t>GS GAHARA / TSS</t>
        </is>
      </c>
      <c r="C3613" s="5">
        <f>SUMIFS('Per-Grade Breakdown'!$D$5:$D$23659,'Per-Grade Breakdown'!$A$5:$A$23659,$A3613)</f>
        <v/>
      </c>
      <c r="D3613" s="5">
        <f>SUMIFS('Per-Grade Breakdown'!$E$5:$E$23659,'Per-Grade Breakdown'!$A$5:$A$23659,$A3613)</f>
        <v/>
      </c>
      <c r="E3613" s="5">
        <f>SUMIFS('Per-Grade Breakdown'!$F$5:$F$23659,'Per-Grade Breakdown'!$A$5:$A$23659,$A3613)</f>
        <v/>
      </c>
      <c r="F3613" s="5">
        <f>D3613-E3613</f>
        <v/>
      </c>
      <c r="G3613" s="5">
        <f>'Notes'!$B$4</f>
        <v/>
      </c>
      <c r="H3613" s="5">
        <f>ROUNDUP(C3613/G3613,0)</f>
        <v/>
      </c>
      <c r="I3613" s="6">
        <f>F3613-H3613</f>
        <v/>
      </c>
      <c r="J3613" s="4">
        <f>IF(I3613&lt;0,"Deficit",IF(I3613=0,"Exact fit","Surplus"))</f>
        <v/>
      </c>
    </row>
    <row r="3614">
      <c r="A3614" s="4" t="n">
        <v>550104</v>
      </c>
      <c r="B3614" s="4" t="inlineStr">
        <is>
          <t>GS GASHONGORA</t>
        </is>
      </c>
      <c r="C3614" s="5">
        <f>SUMIFS('Per-Grade Breakdown'!$D$5:$D$23659,'Per-Grade Breakdown'!$A$5:$A$23659,$A3614)</f>
        <v/>
      </c>
      <c r="D3614" s="5">
        <f>SUMIFS('Per-Grade Breakdown'!$E$5:$E$23659,'Per-Grade Breakdown'!$A$5:$A$23659,$A3614)</f>
        <v/>
      </c>
      <c r="E3614" s="5">
        <f>SUMIFS('Per-Grade Breakdown'!$F$5:$F$23659,'Per-Grade Breakdown'!$A$5:$A$23659,$A3614)</f>
        <v/>
      </c>
      <c r="F3614" s="5">
        <f>D3614-E3614</f>
        <v/>
      </c>
      <c r="G3614" s="5">
        <f>'Notes'!$B$4</f>
        <v/>
      </c>
      <c r="H3614" s="5">
        <f>ROUNDUP(C3614/G3614,0)</f>
        <v/>
      </c>
      <c r="I3614" s="6">
        <f>F3614-H3614</f>
        <v/>
      </c>
      <c r="J3614" s="4">
        <f>IF(I3614&lt;0,"Deficit",IF(I3614=0,"Exact fit","Surplus"))</f>
        <v/>
      </c>
    </row>
    <row r="3615">
      <c r="A3615" s="4" t="n">
        <v>550105</v>
      </c>
      <c r="B3615" s="4" t="inlineStr">
        <is>
          <t>GS MUGOGO</t>
        </is>
      </c>
      <c r="C3615" s="5">
        <f>SUMIFS('Per-Grade Breakdown'!$D$5:$D$23659,'Per-Grade Breakdown'!$A$5:$A$23659,$A3615)</f>
        <v/>
      </c>
      <c r="D3615" s="5">
        <f>SUMIFS('Per-Grade Breakdown'!$E$5:$E$23659,'Per-Grade Breakdown'!$A$5:$A$23659,$A3615)</f>
        <v/>
      </c>
      <c r="E3615" s="5">
        <f>SUMIFS('Per-Grade Breakdown'!$F$5:$F$23659,'Per-Grade Breakdown'!$A$5:$A$23659,$A3615)</f>
        <v/>
      </c>
      <c r="F3615" s="5">
        <f>D3615-E3615</f>
        <v/>
      </c>
      <c r="G3615" s="5">
        <f>'Notes'!$B$4</f>
        <v/>
      </c>
      <c r="H3615" s="5">
        <f>ROUNDUP(C3615/G3615,0)</f>
        <v/>
      </c>
      <c r="I3615" s="6">
        <f>F3615-H3615</f>
        <v/>
      </c>
      <c r="J3615" s="4">
        <f>IF(I3615&lt;0,"Deficit",IF(I3615=0,"Exact fit","Surplus"))</f>
        <v/>
      </c>
    </row>
    <row r="3616">
      <c r="A3616" s="4" t="n">
        <v>550106</v>
      </c>
      <c r="B3616" s="4" t="inlineStr">
        <is>
          <t>IRAMA</t>
        </is>
      </c>
      <c r="C3616" s="5">
        <f>SUMIFS('Per-Grade Breakdown'!$D$5:$D$23659,'Per-Grade Breakdown'!$A$5:$A$23659,$A3616)</f>
        <v/>
      </c>
      <c r="D3616" s="5">
        <f>SUMIFS('Per-Grade Breakdown'!$E$5:$E$23659,'Per-Grade Breakdown'!$A$5:$A$23659,$A3616)</f>
        <v/>
      </c>
      <c r="E3616" s="5">
        <f>SUMIFS('Per-Grade Breakdown'!$F$5:$F$23659,'Per-Grade Breakdown'!$A$5:$A$23659,$A3616)</f>
        <v/>
      </c>
      <c r="F3616" s="5">
        <f>D3616-E3616</f>
        <v/>
      </c>
      <c r="G3616" s="5">
        <f>'Notes'!$B$4</f>
        <v/>
      </c>
      <c r="H3616" s="5">
        <f>ROUNDUP(C3616/G3616,0)</f>
        <v/>
      </c>
      <c r="I3616" s="6">
        <f>F3616-H3616</f>
        <v/>
      </c>
      <c r="J3616" s="4">
        <f>IF(I3616&lt;0,"Deficit",IF(I3616=0,"Exact fit","Surplus"))</f>
        <v/>
      </c>
    </row>
    <row r="3617">
      <c r="A3617" s="4" t="n">
        <v>550107</v>
      </c>
      <c r="B3617" s="4" t="inlineStr">
        <is>
          <t>GS KABAGERA</t>
        </is>
      </c>
      <c r="C3617" s="5">
        <f>SUMIFS('Per-Grade Breakdown'!$D$5:$D$23659,'Per-Grade Breakdown'!$A$5:$A$23659,$A3617)</f>
        <v/>
      </c>
      <c r="D3617" s="5">
        <f>SUMIFS('Per-Grade Breakdown'!$E$5:$E$23659,'Per-Grade Breakdown'!$A$5:$A$23659,$A3617)</f>
        <v/>
      </c>
      <c r="E3617" s="5">
        <f>SUMIFS('Per-Grade Breakdown'!$F$5:$F$23659,'Per-Grade Breakdown'!$A$5:$A$23659,$A3617)</f>
        <v/>
      </c>
      <c r="F3617" s="5">
        <f>D3617-E3617</f>
        <v/>
      </c>
      <c r="G3617" s="5">
        <f>'Notes'!$B$4</f>
        <v/>
      </c>
      <c r="H3617" s="5">
        <f>ROUNDUP(C3617/G3617,0)</f>
        <v/>
      </c>
      <c r="I3617" s="6">
        <f>F3617-H3617</f>
        <v/>
      </c>
      <c r="J3617" s="4">
        <f>IF(I3617&lt;0,"Deficit",IF(I3617=0,"Exact fit","Surplus"))</f>
        <v/>
      </c>
    </row>
    <row r="3618">
      <c r="A3618" s="4" t="n">
        <v>550108</v>
      </c>
      <c r="B3618" s="4" t="inlineStr">
        <is>
          <t>GS MUHERO</t>
        </is>
      </c>
      <c r="C3618" s="5">
        <f>SUMIFS('Per-Grade Breakdown'!$D$5:$D$23659,'Per-Grade Breakdown'!$A$5:$A$23659,$A3618)</f>
        <v/>
      </c>
      <c r="D3618" s="5">
        <f>SUMIFS('Per-Grade Breakdown'!$E$5:$E$23659,'Per-Grade Breakdown'!$A$5:$A$23659,$A3618)</f>
        <v/>
      </c>
      <c r="E3618" s="5">
        <f>SUMIFS('Per-Grade Breakdown'!$F$5:$F$23659,'Per-Grade Breakdown'!$A$5:$A$23659,$A3618)</f>
        <v/>
      </c>
      <c r="F3618" s="5">
        <f>D3618-E3618</f>
        <v/>
      </c>
      <c r="G3618" s="5">
        <f>'Notes'!$B$4</f>
        <v/>
      </c>
      <c r="H3618" s="5">
        <f>ROUNDUP(C3618/G3618,0)</f>
        <v/>
      </c>
      <c r="I3618" s="6">
        <f>F3618-H3618</f>
        <v/>
      </c>
      <c r="J3618" s="4">
        <f>IF(I3618&lt;0,"Deficit",IF(I3618=0,"Exact fit","Surplus"))</f>
        <v/>
      </c>
    </row>
    <row r="3619">
      <c r="A3619" s="4" t="n">
        <v>550111</v>
      </c>
      <c r="B3619" s="4" t="inlineStr">
        <is>
          <t>EP MUYANGE</t>
        </is>
      </c>
      <c r="C3619" s="5">
        <f>SUMIFS('Per-Grade Breakdown'!$D$5:$D$23659,'Per-Grade Breakdown'!$A$5:$A$23659,$A3619)</f>
        <v/>
      </c>
      <c r="D3619" s="5">
        <f>SUMIFS('Per-Grade Breakdown'!$E$5:$E$23659,'Per-Grade Breakdown'!$A$5:$A$23659,$A3619)</f>
        <v/>
      </c>
      <c r="E3619" s="5">
        <f>SUMIFS('Per-Grade Breakdown'!$F$5:$F$23659,'Per-Grade Breakdown'!$A$5:$A$23659,$A3619)</f>
        <v/>
      </c>
      <c r="F3619" s="5">
        <f>D3619-E3619</f>
        <v/>
      </c>
      <c r="G3619" s="5">
        <f>'Notes'!$B$4</f>
        <v/>
      </c>
      <c r="H3619" s="5">
        <f>ROUNDUP(C3619/G3619,0)</f>
        <v/>
      </c>
      <c r="I3619" s="6">
        <f>F3619-H3619</f>
        <v/>
      </c>
      <c r="J3619" s="4">
        <f>IF(I3619&lt;0,"Deficit",IF(I3619=0,"Exact fit","Surplus"))</f>
        <v/>
      </c>
    </row>
    <row r="3620">
      <c r="A3620" s="4" t="n">
        <v>550112</v>
      </c>
      <c r="B3620" s="4" t="inlineStr">
        <is>
          <t>EP RUBIMBA</t>
        </is>
      </c>
      <c r="C3620" s="5">
        <f>SUMIFS('Per-Grade Breakdown'!$D$5:$D$23659,'Per-Grade Breakdown'!$A$5:$A$23659,$A3620)</f>
        <v/>
      </c>
      <c r="D3620" s="5">
        <f>SUMIFS('Per-Grade Breakdown'!$E$5:$E$23659,'Per-Grade Breakdown'!$A$5:$A$23659,$A3620)</f>
        <v/>
      </c>
      <c r="E3620" s="5">
        <f>SUMIFS('Per-Grade Breakdown'!$F$5:$F$23659,'Per-Grade Breakdown'!$A$5:$A$23659,$A3620)</f>
        <v/>
      </c>
      <c r="F3620" s="5">
        <f>D3620-E3620</f>
        <v/>
      </c>
      <c r="G3620" s="5">
        <f>'Notes'!$B$4</f>
        <v/>
      </c>
      <c r="H3620" s="5">
        <f>ROUNDUP(C3620/G3620,0)</f>
        <v/>
      </c>
      <c r="I3620" s="6">
        <f>F3620-H3620</f>
        <v/>
      </c>
      <c r="J3620" s="4">
        <f>IF(I3620&lt;0,"Deficit",IF(I3620=0,"Exact fit","Surplus"))</f>
        <v/>
      </c>
    </row>
    <row r="3621">
      <c r="A3621" s="4" t="n">
        <v>550113</v>
      </c>
      <c r="B3621" s="4" t="inlineStr">
        <is>
          <t>EP KIJUMBURA</t>
        </is>
      </c>
      <c r="C3621" s="5">
        <f>SUMIFS('Per-Grade Breakdown'!$D$5:$D$23659,'Per-Grade Breakdown'!$A$5:$A$23659,$A3621)</f>
        <v/>
      </c>
      <c r="D3621" s="5">
        <f>SUMIFS('Per-Grade Breakdown'!$E$5:$E$23659,'Per-Grade Breakdown'!$A$5:$A$23659,$A3621)</f>
        <v/>
      </c>
      <c r="E3621" s="5">
        <f>SUMIFS('Per-Grade Breakdown'!$F$5:$F$23659,'Per-Grade Breakdown'!$A$5:$A$23659,$A3621)</f>
        <v/>
      </c>
      <c r="F3621" s="5">
        <f>D3621-E3621</f>
        <v/>
      </c>
      <c r="G3621" s="5">
        <f>'Notes'!$B$4</f>
        <v/>
      </c>
      <c r="H3621" s="5">
        <f>ROUNDUP(C3621/G3621,0)</f>
        <v/>
      </c>
      <c r="I3621" s="6">
        <f>F3621-H3621</f>
        <v/>
      </c>
      <c r="J3621" s="4">
        <f>IF(I3621&lt;0,"Deficit",IF(I3621=0,"Exact fit","Surplus"))</f>
        <v/>
      </c>
    </row>
    <row r="3622">
      <c r="A3622" s="4" t="n">
        <v>550114</v>
      </c>
      <c r="B3622" s="4" t="inlineStr">
        <is>
          <t>EP RWIMONDO</t>
        </is>
      </c>
      <c r="C3622" s="5">
        <f>SUMIFS('Per-Grade Breakdown'!$D$5:$D$23659,'Per-Grade Breakdown'!$A$5:$A$23659,$A3622)</f>
        <v/>
      </c>
      <c r="D3622" s="5">
        <f>SUMIFS('Per-Grade Breakdown'!$E$5:$E$23659,'Per-Grade Breakdown'!$A$5:$A$23659,$A3622)</f>
        <v/>
      </c>
      <c r="E3622" s="5">
        <f>SUMIFS('Per-Grade Breakdown'!$F$5:$F$23659,'Per-Grade Breakdown'!$A$5:$A$23659,$A3622)</f>
        <v/>
      </c>
      <c r="F3622" s="5">
        <f>D3622-E3622</f>
        <v/>
      </c>
      <c r="G3622" s="5">
        <f>'Notes'!$B$4</f>
        <v/>
      </c>
      <c r="H3622" s="5">
        <f>ROUNDUP(C3622/G3622,0)</f>
        <v/>
      </c>
      <c r="I3622" s="6">
        <f>F3622-H3622</f>
        <v/>
      </c>
      <c r="J3622" s="4">
        <f>IF(I3622&lt;0,"Deficit",IF(I3622=0,"Exact fit","Surplus"))</f>
        <v/>
      </c>
    </row>
    <row r="3623">
      <c r="A3623" s="4" t="n">
        <v>550115</v>
      </c>
      <c r="B3623" s="4" t="inlineStr">
        <is>
          <t>EP AMAHORO</t>
        </is>
      </c>
      <c r="C3623" s="5">
        <f>SUMIFS('Per-Grade Breakdown'!$D$5:$D$23659,'Per-Grade Breakdown'!$A$5:$A$23659,$A3623)</f>
        <v/>
      </c>
      <c r="D3623" s="5">
        <f>SUMIFS('Per-Grade Breakdown'!$E$5:$E$23659,'Per-Grade Breakdown'!$A$5:$A$23659,$A3623)</f>
        <v/>
      </c>
      <c r="E3623" s="5">
        <f>SUMIFS('Per-Grade Breakdown'!$F$5:$F$23659,'Per-Grade Breakdown'!$A$5:$A$23659,$A3623)</f>
        <v/>
      </c>
      <c r="F3623" s="5">
        <f>D3623-E3623</f>
        <v/>
      </c>
      <c r="G3623" s="5">
        <f>'Notes'!$B$4</f>
        <v/>
      </c>
      <c r="H3623" s="5">
        <f>ROUNDUP(C3623/G3623,0)</f>
        <v/>
      </c>
      <c r="I3623" s="6">
        <f>F3623-H3623</f>
        <v/>
      </c>
      <c r="J3623" s="4">
        <f>IF(I3623&lt;0,"Deficit",IF(I3623=0,"Exact fit","Surplus"))</f>
        <v/>
      </c>
    </row>
    <row r="3624">
      <c r="A3624" s="4" t="n">
        <v>550116</v>
      </c>
      <c r="B3624" s="4" t="inlineStr">
        <is>
          <t>G.B.B.A BUTANGA</t>
        </is>
      </c>
      <c r="C3624" s="5">
        <f>SUMIFS('Per-Grade Breakdown'!$D$5:$D$23659,'Per-Grade Breakdown'!$A$5:$A$23659,$A3624)</f>
        <v/>
      </c>
      <c r="D3624" s="5">
        <f>SUMIFS('Per-Grade Breakdown'!$E$5:$E$23659,'Per-Grade Breakdown'!$A$5:$A$23659,$A3624)</f>
        <v/>
      </c>
      <c r="E3624" s="5">
        <f>SUMIFS('Per-Grade Breakdown'!$F$5:$F$23659,'Per-Grade Breakdown'!$A$5:$A$23659,$A3624)</f>
        <v/>
      </c>
      <c r="F3624" s="5">
        <f>D3624-E3624</f>
        <v/>
      </c>
      <c r="G3624" s="5">
        <f>'Notes'!$B$4</f>
        <v/>
      </c>
      <c r="H3624" s="5">
        <f>ROUNDUP(C3624/G3624,0)</f>
        <v/>
      </c>
      <c r="I3624" s="6">
        <f>F3624-H3624</f>
        <v/>
      </c>
      <c r="J3624" s="4">
        <f>IF(I3624&lt;0,"Deficit",IF(I3624=0,"Exact fit","Surplus"))</f>
        <v/>
      </c>
    </row>
    <row r="3625">
      <c r="A3625" s="4" t="n">
        <v>550201</v>
      </c>
      <c r="B3625" s="4" t="inlineStr">
        <is>
          <t>AKAGERA INTL</t>
        </is>
      </c>
      <c r="C3625" s="5">
        <f>SUMIFS('Per-Grade Breakdown'!$D$5:$D$23659,'Per-Grade Breakdown'!$A$5:$A$23659,$A3625)</f>
        <v/>
      </c>
      <c r="D3625" s="5">
        <f>SUMIFS('Per-Grade Breakdown'!$E$5:$E$23659,'Per-Grade Breakdown'!$A$5:$A$23659,$A3625)</f>
        <v/>
      </c>
      <c r="E3625" s="5">
        <f>SUMIFS('Per-Grade Breakdown'!$F$5:$F$23659,'Per-Grade Breakdown'!$A$5:$A$23659,$A3625)</f>
        <v/>
      </c>
      <c r="F3625" s="5">
        <f>D3625-E3625</f>
        <v/>
      </c>
      <c r="G3625" s="5">
        <f>'Notes'!$B$4</f>
        <v/>
      </c>
      <c r="H3625" s="5">
        <f>ROUNDUP(C3625/G3625,0)</f>
        <v/>
      </c>
      <c r="I3625" s="6">
        <f>F3625-H3625</f>
        <v/>
      </c>
      <c r="J3625" s="4">
        <f>IF(I3625&lt;0,"Deficit",IF(I3625=0,"Exact fit","Surplus"))</f>
        <v/>
      </c>
    </row>
    <row r="3626">
      <c r="A3626" s="4" t="n">
        <v>550202</v>
      </c>
      <c r="B3626" s="4" t="inlineStr">
        <is>
          <t>GS CURAZO</t>
        </is>
      </c>
      <c r="C3626" s="5">
        <f>SUMIFS('Per-Grade Breakdown'!$D$5:$D$23659,'Per-Grade Breakdown'!$A$5:$A$23659,$A3626)</f>
        <v/>
      </c>
      <c r="D3626" s="5">
        <f>SUMIFS('Per-Grade Breakdown'!$E$5:$E$23659,'Per-Grade Breakdown'!$A$5:$A$23659,$A3626)</f>
        <v/>
      </c>
      <c r="E3626" s="5">
        <f>SUMIFS('Per-Grade Breakdown'!$F$5:$F$23659,'Per-Grade Breakdown'!$A$5:$A$23659,$A3626)</f>
        <v/>
      </c>
      <c r="F3626" s="5">
        <f>D3626-E3626</f>
        <v/>
      </c>
      <c r="G3626" s="5">
        <f>'Notes'!$B$4</f>
        <v/>
      </c>
      <c r="H3626" s="5">
        <f>ROUNDUP(C3626/G3626,0)</f>
        <v/>
      </c>
      <c r="I3626" s="6">
        <f>F3626-H3626</f>
        <v/>
      </c>
      <c r="J3626" s="4">
        <f>IF(I3626&lt;0,"Deficit",IF(I3626=0,"Exact fit","Surplus"))</f>
        <v/>
      </c>
    </row>
    <row r="3627">
      <c r="A3627" s="4" t="n">
        <v>550203</v>
      </c>
      <c r="B3627" s="4" t="inlineStr">
        <is>
          <t>CYUNUZI</t>
        </is>
      </c>
      <c r="C3627" s="5">
        <f>SUMIFS('Per-Grade Breakdown'!$D$5:$D$23659,'Per-Grade Breakdown'!$A$5:$A$23659,$A3627)</f>
        <v/>
      </c>
      <c r="D3627" s="5">
        <f>SUMIFS('Per-Grade Breakdown'!$E$5:$E$23659,'Per-Grade Breakdown'!$A$5:$A$23659,$A3627)</f>
        <v/>
      </c>
      <c r="E3627" s="5">
        <f>SUMIFS('Per-Grade Breakdown'!$F$5:$F$23659,'Per-Grade Breakdown'!$A$5:$A$23659,$A3627)</f>
        <v/>
      </c>
      <c r="F3627" s="5">
        <f>D3627-E3627</f>
        <v/>
      </c>
      <c r="G3627" s="5">
        <f>'Notes'!$B$4</f>
        <v/>
      </c>
      <c r="H3627" s="5">
        <f>ROUNDUP(C3627/G3627,0)</f>
        <v/>
      </c>
      <c r="I3627" s="6">
        <f>F3627-H3627</f>
        <v/>
      </c>
      <c r="J3627" s="4">
        <f>IF(I3627&lt;0,"Deficit",IF(I3627=0,"Exact fit","Surplus"))</f>
        <v/>
      </c>
    </row>
    <row r="3628">
      <c r="A3628" s="4" t="n">
        <v>550204</v>
      </c>
      <c r="B3628" s="4" t="inlineStr">
        <is>
          <t>GS GATORE</t>
        </is>
      </c>
      <c r="C3628" s="5">
        <f>SUMIFS('Per-Grade Breakdown'!$D$5:$D$23659,'Per-Grade Breakdown'!$A$5:$A$23659,$A3628)</f>
        <v/>
      </c>
      <c r="D3628" s="5">
        <f>SUMIFS('Per-Grade Breakdown'!$E$5:$E$23659,'Per-Grade Breakdown'!$A$5:$A$23659,$A3628)</f>
        <v/>
      </c>
      <c r="E3628" s="5">
        <f>SUMIFS('Per-Grade Breakdown'!$F$5:$F$23659,'Per-Grade Breakdown'!$A$5:$A$23659,$A3628)</f>
        <v/>
      </c>
      <c r="F3628" s="5">
        <f>D3628-E3628</f>
        <v/>
      </c>
      <c r="G3628" s="5">
        <f>'Notes'!$B$4</f>
        <v/>
      </c>
      <c r="H3628" s="5">
        <f>ROUNDUP(C3628/G3628,0)</f>
        <v/>
      </c>
      <c r="I3628" s="6">
        <f>F3628-H3628</f>
        <v/>
      </c>
      <c r="J3628" s="4">
        <f>IF(I3628&lt;0,"Deficit",IF(I3628=0,"Exact fit","Surplus"))</f>
        <v/>
      </c>
    </row>
    <row r="3629">
      <c r="A3629" s="4" t="n">
        <v>550205</v>
      </c>
      <c r="B3629" s="4" t="inlineStr">
        <is>
          <t>GS RWANTONDE</t>
        </is>
      </c>
      <c r="C3629" s="5">
        <f>SUMIFS('Per-Grade Breakdown'!$D$5:$D$23659,'Per-Grade Breakdown'!$A$5:$A$23659,$A3629)</f>
        <v/>
      </c>
      <c r="D3629" s="5">
        <f>SUMIFS('Per-Grade Breakdown'!$E$5:$E$23659,'Per-Grade Breakdown'!$A$5:$A$23659,$A3629)</f>
        <v/>
      </c>
      <c r="E3629" s="5">
        <f>SUMIFS('Per-Grade Breakdown'!$F$5:$F$23659,'Per-Grade Breakdown'!$A$5:$A$23659,$A3629)</f>
        <v/>
      </c>
      <c r="F3629" s="5">
        <f>D3629-E3629</f>
        <v/>
      </c>
      <c r="G3629" s="5">
        <f>'Notes'!$B$4</f>
        <v/>
      </c>
      <c r="H3629" s="5">
        <f>ROUNDUP(C3629/G3629,0)</f>
        <v/>
      </c>
      <c r="I3629" s="6">
        <f>F3629-H3629</f>
        <v/>
      </c>
      <c r="J3629" s="4">
        <f>IF(I3629&lt;0,"Deficit",IF(I3629=0,"Exact fit","Surplus"))</f>
        <v/>
      </c>
    </row>
    <row r="3630">
      <c r="A3630" s="4" t="n">
        <v>550206</v>
      </c>
      <c r="B3630" s="4" t="inlineStr">
        <is>
          <t>RWABUTAZI PRIMARY SCHOOL</t>
        </is>
      </c>
      <c r="C3630" s="5">
        <f>SUMIFS('Per-Grade Breakdown'!$D$5:$D$23659,'Per-Grade Breakdown'!$A$5:$A$23659,$A3630)</f>
        <v/>
      </c>
      <c r="D3630" s="5">
        <f>SUMIFS('Per-Grade Breakdown'!$E$5:$E$23659,'Per-Grade Breakdown'!$A$5:$A$23659,$A3630)</f>
        <v/>
      </c>
      <c r="E3630" s="5">
        <f>SUMIFS('Per-Grade Breakdown'!$F$5:$F$23659,'Per-Grade Breakdown'!$A$5:$A$23659,$A3630)</f>
        <v/>
      </c>
      <c r="F3630" s="5">
        <f>D3630-E3630</f>
        <v/>
      </c>
      <c r="G3630" s="5">
        <f>'Notes'!$B$4</f>
        <v/>
      </c>
      <c r="H3630" s="5">
        <f>ROUNDUP(C3630/G3630,0)</f>
        <v/>
      </c>
      <c r="I3630" s="6">
        <f>F3630-H3630</f>
        <v/>
      </c>
      <c r="J3630" s="4">
        <f>IF(I3630&lt;0,"Deficit",IF(I3630=0,"Exact fit","Surplus"))</f>
        <v/>
      </c>
    </row>
    <row r="3631">
      <c r="A3631" s="4" t="n">
        <v>550207</v>
      </c>
      <c r="B3631" s="4" t="inlineStr">
        <is>
          <t>GS REBERO</t>
        </is>
      </c>
      <c r="C3631" s="5">
        <f>SUMIFS('Per-Grade Breakdown'!$D$5:$D$23659,'Per-Grade Breakdown'!$A$5:$A$23659,$A3631)</f>
        <v/>
      </c>
      <c r="D3631" s="5">
        <f>SUMIFS('Per-Grade Breakdown'!$E$5:$E$23659,'Per-Grade Breakdown'!$A$5:$A$23659,$A3631)</f>
        <v/>
      </c>
      <c r="E3631" s="5">
        <f>SUMIFS('Per-Grade Breakdown'!$F$5:$F$23659,'Per-Grade Breakdown'!$A$5:$A$23659,$A3631)</f>
        <v/>
      </c>
      <c r="F3631" s="5">
        <f>D3631-E3631</f>
        <v/>
      </c>
      <c r="G3631" s="5">
        <f>'Notes'!$B$4</f>
        <v/>
      </c>
      <c r="H3631" s="5">
        <f>ROUNDUP(C3631/G3631,0)</f>
        <v/>
      </c>
      <c r="I3631" s="6">
        <f>F3631-H3631</f>
        <v/>
      </c>
      <c r="J3631" s="4">
        <f>IF(I3631&lt;0,"Deficit",IF(I3631=0,"Exact fit","Surplus"))</f>
        <v/>
      </c>
    </row>
    <row r="3632">
      <c r="A3632" s="4" t="n">
        <v>550208</v>
      </c>
      <c r="B3632" s="4" t="inlineStr">
        <is>
          <t>EP INDATWA</t>
        </is>
      </c>
      <c r="C3632" s="5">
        <f>SUMIFS('Per-Grade Breakdown'!$D$5:$D$23659,'Per-Grade Breakdown'!$A$5:$A$23659,$A3632)</f>
        <v/>
      </c>
      <c r="D3632" s="5">
        <f>SUMIFS('Per-Grade Breakdown'!$E$5:$E$23659,'Per-Grade Breakdown'!$A$5:$A$23659,$A3632)</f>
        <v/>
      </c>
      <c r="E3632" s="5">
        <f>SUMIFS('Per-Grade Breakdown'!$F$5:$F$23659,'Per-Grade Breakdown'!$A$5:$A$23659,$A3632)</f>
        <v/>
      </c>
      <c r="F3632" s="5">
        <f>D3632-E3632</f>
        <v/>
      </c>
      <c r="G3632" s="5">
        <f>'Notes'!$B$4</f>
        <v/>
      </c>
      <c r="H3632" s="5">
        <f>ROUNDUP(C3632/G3632,0)</f>
        <v/>
      </c>
      <c r="I3632" s="6">
        <f>F3632-H3632</f>
        <v/>
      </c>
      <c r="J3632" s="4">
        <f>IF(I3632&lt;0,"Deficit",IF(I3632=0,"Exact fit","Surplus"))</f>
        <v/>
      </c>
    </row>
    <row r="3633">
      <c r="A3633" s="4" t="n">
        <v>550209</v>
      </c>
      <c r="B3633" s="4" t="inlineStr">
        <is>
          <t>EP MUGANZA</t>
        </is>
      </c>
      <c r="C3633" s="5">
        <f>SUMIFS('Per-Grade Breakdown'!$D$5:$D$23659,'Per-Grade Breakdown'!$A$5:$A$23659,$A3633)</f>
        <v/>
      </c>
      <c r="D3633" s="5">
        <f>SUMIFS('Per-Grade Breakdown'!$E$5:$E$23659,'Per-Grade Breakdown'!$A$5:$A$23659,$A3633)</f>
        <v/>
      </c>
      <c r="E3633" s="5">
        <f>SUMIFS('Per-Grade Breakdown'!$F$5:$F$23659,'Per-Grade Breakdown'!$A$5:$A$23659,$A3633)</f>
        <v/>
      </c>
      <c r="F3633" s="5">
        <f>D3633-E3633</f>
        <v/>
      </c>
      <c r="G3633" s="5">
        <f>'Notes'!$B$4</f>
        <v/>
      </c>
      <c r="H3633" s="5">
        <f>ROUNDUP(C3633/G3633,0)</f>
        <v/>
      </c>
      <c r="I3633" s="6">
        <f>F3633-H3633</f>
        <v/>
      </c>
      <c r="J3633" s="4">
        <f>IF(I3633&lt;0,"Deficit",IF(I3633=0,"Exact fit","Surplus"))</f>
        <v/>
      </c>
    </row>
    <row r="3634">
      <c r="A3634" s="4" t="n">
        <v>550210</v>
      </c>
      <c r="B3634" s="4" t="inlineStr">
        <is>
          <t>EP RUGINA</t>
        </is>
      </c>
      <c r="C3634" s="5">
        <f>SUMIFS('Per-Grade Breakdown'!$D$5:$D$23659,'Per-Grade Breakdown'!$A$5:$A$23659,$A3634)</f>
        <v/>
      </c>
      <c r="D3634" s="5">
        <f>SUMIFS('Per-Grade Breakdown'!$E$5:$E$23659,'Per-Grade Breakdown'!$A$5:$A$23659,$A3634)</f>
        <v/>
      </c>
      <c r="E3634" s="5">
        <f>SUMIFS('Per-Grade Breakdown'!$F$5:$F$23659,'Per-Grade Breakdown'!$A$5:$A$23659,$A3634)</f>
        <v/>
      </c>
      <c r="F3634" s="5">
        <f>D3634-E3634</f>
        <v/>
      </c>
      <c r="G3634" s="5">
        <f>'Notes'!$B$4</f>
        <v/>
      </c>
      <c r="H3634" s="5">
        <f>ROUNDUP(C3634/G3634,0)</f>
        <v/>
      </c>
      <c r="I3634" s="6">
        <f>F3634-H3634</f>
        <v/>
      </c>
      <c r="J3634" s="4">
        <f>IF(I3634&lt;0,"Deficit",IF(I3634=0,"Exact fit","Surplus"))</f>
        <v/>
      </c>
    </row>
    <row r="3635">
      <c r="A3635" s="4" t="n">
        <v>550211</v>
      </c>
      <c r="B3635" s="4" t="inlineStr">
        <is>
          <t>Kaziba Sunrise</t>
        </is>
      </c>
      <c r="C3635" s="5">
        <f>SUMIFS('Per-Grade Breakdown'!$D$5:$D$23659,'Per-Grade Breakdown'!$A$5:$A$23659,$A3635)</f>
        <v/>
      </c>
      <c r="D3635" s="5">
        <f>SUMIFS('Per-Grade Breakdown'!$E$5:$E$23659,'Per-Grade Breakdown'!$A$5:$A$23659,$A3635)</f>
        <v/>
      </c>
      <c r="E3635" s="5">
        <f>SUMIFS('Per-Grade Breakdown'!$F$5:$F$23659,'Per-Grade Breakdown'!$A$5:$A$23659,$A3635)</f>
        <v/>
      </c>
      <c r="F3635" s="5">
        <f>D3635-E3635</f>
        <v/>
      </c>
      <c r="G3635" s="5">
        <f>'Notes'!$B$4</f>
        <v/>
      </c>
      <c r="H3635" s="5">
        <f>ROUNDUP(C3635/G3635,0)</f>
        <v/>
      </c>
      <c r="I3635" s="6">
        <f>F3635-H3635</f>
        <v/>
      </c>
      <c r="J3635" s="4">
        <f>IF(I3635&lt;0,"Deficit",IF(I3635=0,"Exact fit","Surplus"))</f>
        <v/>
      </c>
    </row>
    <row r="3636">
      <c r="A3636" s="4" t="n">
        <v>550301</v>
      </c>
      <c r="B3636" s="4" t="inlineStr">
        <is>
          <t>GS GASENYI</t>
        </is>
      </c>
      <c r="C3636" s="5">
        <f>SUMIFS('Per-Grade Breakdown'!$D$5:$D$23659,'Per-Grade Breakdown'!$A$5:$A$23659,$A3636)</f>
        <v/>
      </c>
      <c r="D3636" s="5">
        <f>SUMIFS('Per-Grade Breakdown'!$E$5:$E$23659,'Per-Grade Breakdown'!$A$5:$A$23659,$A3636)</f>
        <v/>
      </c>
      <c r="E3636" s="5">
        <f>SUMIFS('Per-Grade Breakdown'!$F$5:$F$23659,'Per-Grade Breakdown'!$A$5:$A$23659,$A3636)</f>
        <v/>
      </c>
      <c r="F3636" s="5">
        <f>D3636-E3636</f>
        <v/>
      </c>
      <c r="G3636" s="5">
        <f>'Notes'!$B$4</f>
        <v/>
      </c>
      <c r="H3636" s="5">
        <f>ROUNDUP(C3636/G3636,0)</f>
        <v/>
      </c>
      <c r="I3636" s="6">
        <f>F3636-H3636</f>
        <v/>
      </c>
      <c r="J3636" s="4">
        <f>IF(I3636&lt;0,"Deficit",IF(I3636=0,"Exact fit","Surplus"))</f>
        <v/>
      </c>
    </row>
    <row r="3637">
      <c r="A3637" s="4" t="n">
        <v>550302</v>
      </c>
      <c r="B3637" s="4" t="inlineStr">
        <is>
          <t>KIGARAMA</t>
        </is>
      </c>
      <c r="C3637" s="5">
        <f>SUMIFS('Per-Grade Breakdown'!$D$5:$D$23659,'Per-Grade Breakdown'!$A$5:$A$23659,$A3637)</f>
        <v/>
      </c>
      <c r="D3637" s="5">
        <f>SUMIFS('Per-Grade Breakdown'!$E$5:$E$23659,'Per-Grade Breakdown'!$A$5:$A$23659,$A3637)</f>
        <v/>
      </c>
      <c r="E3637" s="5">
        <f>SUMIFS('Per-Grade Breakdown'!$F$5:$F$23659,'Per-Grade Breakdown'!$A$5:$A$23659,$A3637)</f>
        <v/>
      </c>
      <c r="F3637" s="5">
        <f>D3637-E3637</f>
        <v/>
      </c>
      <c r="G3637" s="5">
        <f>'Notes'!$B$4</f>
        <v/>
      </c>
      <c r="H3637" s="5">
        <f>ROUNDUP(C3637/G3637,0)</f>
        <v/>
      </c>
      <c r="I3637" s="6">
        <f>F3637-H3637</f>
        <v/>
      </c>
      <c r="J3637" s="4">
        <f>IF(I3637&lt;0,"Deficit",IF(I3637=0,"Exact fit","Surplus"))</f>
        <v/>
      </c>
    </row>
    <row r="3638">
      <c r="A3638" s="4" t="n">
        <v>550303</v>
      </c>
      <c r="B3638" s="4" t="inlineStr">
        <is>
          <t>GS NYANKURAZO / TSS</t>
        </is>
      </c>
      <c r="C3638" s="5">
        <f>SUMIFS('Per-Grade Breakdown'!$D$5:$D$23659,'Per-Grade Breakdown'!$A$5:$A$23659,$A3638)</f>
        <v/>
      </c>
      <c r="D3638" s="5">
        <f>SUMIFS('Per-Grade Breakdown'!$E$5:$E$23659,'Per-Grade Breakdown'!$A$5:$A$23659,$A3638)</f>
        <v/>
      </c>
      <c r="E3638" s="5">
        <f>SUMIFS('Per-Grade Breakdown'!$F$5:$F$23659,'Per-Grade Breakdown'!$A$5:$A$23659,$A3638)</f>
        <v/>
      </c>
      <c r="F3638" s="5">
        <f>D3638-E3638</f>
        <v/>
      </c>
      <c r="G3638" s="5">
        <f>'Notes'!$B$4</f>
        <v/>
      </c>
      <c r="H3638" s="5">
        <f>ROUNDUP(C3638/G3638,0)</f>
        <v/>
      </c>
      <c r="I3638" s="6">
        <f>F3638-H3638</f>
        <v/>
      </c>
      <c r="J3638" s="4">
        <f>IF(I3638&lt;0,"Deficit",IF(I3638=0,"Exact fit","Surplus"))</f>
        <v/>
      </c>
    </row>
    <row r="3639">
      <c r="A3639" s="4" t="n">
        <v>550304</v>
      </c>
      <c r="B3639" s="4" t="inlineStr">
        <is>
          <t>GS Cyanya</t>
        </is>
      </c>
      <c r="C3639" s="5">
        <f>SUMIFS('Per-Grade Breakdown'!$D$5:$D$23659,'Per-Grade Breakdown'!$A$5:$A$23659,$A3639)</f>
        <v/>
      </c>
      <c r="D3639" s="5">
        <f>SUMIFS('Per-Grade Breakdown'!$E$5:$E$23659,'Per-Grade Breakdown'!$A$5:$A$23659,$A3639)</f>
        <v/>
      </c>
      <c r="E3639" s="5">
        <f>SUMIFS('Per-Grade Breakdown'!$F$5:$F$23659,'Per-Grade Breakdown'!$A$5:$A$23659,$A3639)</f>
        <v/>
      </c>
      <c r="F3639" s="5">
        <f>D3639-E3639</f>
        <v/>
      </c>
      <c r="G3639" s="5">
        <f>'Notes'!$B$4</f>
        <v/>
      </c>
      <c r="H3639" s="5">
        <f>ROUNDUP(C3639/G3639,0)</f>
        <v/>
      </c>
      <c r="I3639" s="6">
        <f>F3639-H3639</f>
        <v/>
      </c>
      <c r="J3639" s="4">
        <f>IF(I3639&lt;0,"Deficit",IF(I3639=0,"Exact fit","Surplus"))</f>
        <v/>
      </c>
    </row>
    <row r="3640">
      <c r="A3640" s="4" t="n">
        <v>550305</v>
      </c>
      <c r="B3640" s="4" t="inlineStr">
        <is>
          <t>EP KIMESHU</t>
        </is>
      </c>
      <c r="C3640" s="5">
        <f>SUMIFS('Per-Grade Breakdown'!$D$5:$D$23659,'Per-Grade Breakdown'!$A$5:$A$23659,$A3640)</f>
        <v/>
      </c>
      <c r="D3640" s="5">
        <f>SUMIFS('Per-Grade Breakdown'!$E$5:$E$23659,'Per-Grade Breakdown'!$A$5:$A$23659,$A3640)</f>
        <v/>
      </c>
      <c r="E3640" s="5">
        <f>SUMIFS('Per-Grade Breakdown'!$F$5:$F$23659,'Per-Grade Breakdown'!$A$5:$A$23659,$A3640)</f>
        <v/>
      </c>
      <c r="F3640" s="5">
        <f>D3640-E3640</f>
        <v/>
      </c>
      <c r="G3640" s="5">
        <f>'Notes'!$B$4</f>
        <v/>
      </c>
      <c r="H3640" s="5">
        <f>ROUNDUP(C3640/G3640,0)</f>
        <v/>
      </c>
      <c r="I3640" s="6">
        <f>F3640-H3640</f>
        <v/>
      </c>
      <c r="J3640" s="4">
        <f>IF(I3640&lt;0,"Deficit",IF(I3640=0,"Exact fit","Surplus"))</f>
        <v/>
      </c>
    </row>
    <row r="3641">
      <c r="A3641" s="4" t="n">
        <v>550307</v>
      </c>
      <c r="B3641" s="4" t="inlineStr">
        <is>
          <t>EP NYAGAHANGA</t>
        </is>
      </c>
      <c r="C3641" s="5">
        <f>SUMIFS('Per-Grade Breakdown'!$D$5:$D$23659,'Per-Grade Breakdown'!$A$5:$A$23659,$A3641)</f>
        <v/>
      </c>
      <c r="D3641" s="5">
        <f>SUMIFS('Per-Grade Breakdown'!$E$5:$E$23659,'Per-Grade Breakdown'!$A$5:$A$23659,$A3641)</f>
        <v/>
      </c>
      <c r="E3641" s="5">
        <f>SUMIFS('Per-Grade Breakdown'!$F$5:$F$23659,'Per-Grade Breakdown'!$A$5:$A$23659,$A3641)</f>
        <v/>
      </c>
      <c r="F3641" s="5">
        <f>D3641-E3641</f>
        <v/>
      </c>
      <c r="G3641" s="5">
        <f>'Notes'!$B$4</f>
        <v/>
      </c>
      <c r="H3641" s="5">
        <f>ROUNDUP(C3641/G3641,0)</f>
        <v/>
      </c>
      <c r="I3641" s="6">
        <f>F3641-H3641</f>
        <v/>
      </c>
      <c r="J3641" s="4">
        <f>IF(I3641&lt;0,"Deficit",IF(I3641=0,"Exact fit","Surplus"))</f>
        <v/>
      </c>
    </row>
    <row r="3642">
      <c r="A3642" s="4" t="n">
        <v>550308</v>
      </c>
      <c r="B3642" s="4" t="inlineStr">
        <is>
          <t>EP NYABUBARE II</t>
        </is>
      </c>
      <c r="C3642" s="5">
        <f>SUMIFS('Per-Grade Breakdown'!$D$5:$D$23659,'Per-Grade Breakdown'!$A$5:$A$23659,$A3642)</f>
        <v/>
      </c>
      <c r="D3642" s="5">
        <f>SUMIFS('Per-Grade Breakdown'!$E$5:$E$23659,'Per-Grade Breakdown'!$A$5:$A$23659,$A3642)</f>
        <v/>
      </c>
      <c r="E3642" s="5">
        <f>SUMIFS('Per-Grade Breakdown'!$F$5:$F$23659,'Per-Grade Breakdown'!$A$5:$A$23659,$A3642)</f>
        <v/>
      </c>
      <c r="F3642" s="5">
        <f>D3642-E3642</f>
        <v/>
      </c>
      <c r="G3642" s="5">
        <f>'Notes'!$B$4</f>
        <v/>
      </c>
      <c r="H3642" s="5">
        <f>ROUNDUP(C3642/G3642,0)</f>
        <v/>
      </c>
      <c r="I3642" s="6">
        <f>F3642-H3642</f>
        <v/>
      </c>
      <c r="J3642" s="4">
        <f>IF(I3642&lt;0,"Deficit",IF(I3642=0,"Exact fit","Surplus"))</f>
        <v/>
      </c>
    </row>
    <row r="3643">
      <c r="A3643" s="4" t="n">
        <v>550309</v>
      </c>
      <c r="B3643" s="4" t="inlineStr">
        <is>
          <t>EP Kagera</t>
        </is>
      </c>
      <c r="C3643" s="5">
        <f>SUMIFS('Per-Grade Breakdown'!$D$5:$D$23659,'Per-Grade Breakdown'!$A$5:$A$23659,$A3643)</f>
        <v/>
      </c>
      <c r="D3643" s="5">
        <f>SUMIFS('Per-Grade Breakdown'!$E$5:$E$23659,'Per-Grade Breakdown'!$A$5:$A$23659,$A3643)</f>
        <v/>
      </c>
      <c r="E3643" s="5">
        <f>SUMIFS('Per-Grade Breakdown'!$F$5:$F$23659,'Per-Grade Breakdown'!$A$5:$A$23659,$A3643)</f>
        <v/>
      </c>
      <c r="F3643" s="5">
        <f>D3643-E3643</f>
        <v/>
      </c>
      <c r="G3643" s="5">
        <f>'Notes'!$B$4</f>
        <v/>
      </c>
      <c r="H3643" s="5">
        <f>ROUNDUP(C3643/G3643,0)</f>
        <v/>
      </c>
      <c r="I3643" s="6">
        <f>F3643-H3643</f>
        <v/>
      </c>
      <c r="J3643" s="4">
        <f>IF(I3643&lt;0,"Deficit",IF(I3643=0,"Exact fit","Surplus"))</f>
        <v/>
      </c>
    </row>
    <row r="3644">
      <c r="A3644" s="4" t="n">
        <v>550310</v>
      </c>
      <c r="B3644" s="4" t="inlineStr">
        <is>
          <t>KIGARAMA SUNRISE SCHOOL(KSS)</t>
        </is>
      </c>
      <c r="C3644" s="5">
        <f>SUMIFS('Per-Grade Breakdown'!$D$5:$D$23659,'Per-Grade Breakdown'!$A$5:$A$23659,$A3644)</f>
        <v/>
      </c>
      <c r="D3644" s="5">
        <f>SUMIFS('Per-Grade Breakdown'!$E$5:$E$23659,'Per-Grade Breakdown'!$A$5:$A$23659,$A3644)</f>
        <v/>
      </c>
      <c r="E3644" s="5">
        <f>SUMIFS('Per-Grade Breakdown'!$F$5:$F$23659,'Per-Grade Breakdown'!$A$5:$A$23659,$A3644)</f>
        <v/>
      </c>
      <c r="F3644" s="5">
        <f>D3644-E3644</f>
        <v/>
      </c>
      <c r="G3644" s="5">
        <f>'Notes'!$B$4</f>
        <v/>
      </c>
      <c r="H3644" s="5">
        <f>ROUNDUP(C3644/G3644,0)</f>
        <v/>
      </c>
      <c r="I3644" s="6">
        <f>F3644-H3644</f>
        <v/>
      </c>
      <c r="J3644" s="4">
        <f>IF(I3644&lt;0,"Deficit",IF(I3644=0,"Exact fit","Surplus"))</f>
        <v/>
      </c>
    </row>
    <row r="3645">
      <c r="A3645" s="4" t="n">
        <v>550401</v>
      </c>
      <c r="B3645" s="4" t="inlineStr">
        <is>
          <t>KIREHE ADVENTIST TVET SCHOOL(APAPEN)</t>
        </is>
      </c>
      <c r="C3645" s="5">
        <f>SUMIFS('Per-Grade Breakdown'!$D$5:$D$23659,'Per-Grade Breakdown'!$A$5:$A$23659,$A3645)</f>
        <v/>
      </c>
      <c r="D3645" s="5">
        <f>SUMIFS('Per-Grade Breakdown'!$E$5:$E$23659,'Per-Grade Breakdown'!$A$5:$A$23659,$A3645)</f>
        <v/>
      </c>
      <c r="E3645" s="5">
        <f>SUMIFS('Per-Grade Breakdown'!$F$5:$F$23659,'Per-Grade Breakdown'!$A$5:$A$23659,$A3645)</f>
        <v/>
      </c>
      <c r="F3645" s="5">
        <f>D3645-E3645</f>
        <v/>
      </c>
      <c r="G3645" s="5">
        <f>'Notes'!$B$4</f>
        <v/>
      </c>
      <c r="H3645" s="5">
        <f>ROUNDUP(C3645/G3645,0)</f>
        <v/>
      </c>
      <c r="I3645" s="6">
        <f>F3645-H3645</f>
        <v/>
      </c>
      <c r="J3645" s="4">
        <f>IF(I3645&lt;0,"Deficit",IF(I3645=0,"Exact fit","Surplus"))</f>
        <v/>
      </c>
    </row>
    <row r="3646">
      <c r="A3646" s="4" t="n">
        <v>550402</v>
      </c>
      <c r="B3646" s="4" t="inlineStr">
        <is>
          <t>GS GATARAMA</t>
        </is>
      </c>
      <c r="C3646" s="5">
        <f>SUMIFS('Per-Grade Breakdown'!$D$5:$D$23659,'Per-Grade Breakdown'!$A$5:$A$23659,$A3646)</f>
        <v/>
      </c>
      <c r="D3646" s="5">
        <f>SUMIFS('Per-Grade Breakdown'!$E$5:$E$23659,'Per-Grade Breakdown'!$A$5:$A$23659,$A3646)</f>
        <v/>
      </c>
      <c r="E3646" s="5">
        <f>SUMIFS('Per-Grade Breakdown'!$F$5:$F$23659,'Per-Grade Breakdown'!$A$5:$A$23659,$A3646)</f>
        <v/>
      </c>
      <c r="F3646" s="5">
        <f>D3646-E3646</f>
        <v/>
      </c>
      <c r="G3646" s="5">
        <f>'Notes'!$B$4</f>
        <v/>
      </c>
      <c r="H3646" s="5">
        <f>ROUNDUP(C3646/G3646,0)</f>
        <v/>
      </c>
      <c r="I3646" s="6">
        <f>F3646-H3646</f>
        <v/>
      </c>
      <c r="J3646" s="4">
        <f>IF(I3646&lt;0,"Deficit",IF(I3646=0,"Exact fit","Surplus"))</f>
        <v/>
      </c>
    </row>
    <row r="3647">
      <c r="A3647" s="4" t="n">
        <v>550405</v>
      </c>
      <c r="B3647" s="4" t="inlineStr">
        <is>
          <t>GS RUGARAMA II</t>
        </is>
      </c>
      <c r="C3647" s="5">
        <f>SUMIFS('Per-Grade Breakdown'!$D$5:$D$23659,'Per-Grade Breakdown'!$A$5:$A$23659,$A3647)</f>
        <v/>
      </c>
      <c r="D3647" s="5">
        <f>SUMIFS('Per-Grade Breakdown'!$E$5:$E$23659,'Per-Grade Breakdown'!$A$5:$A$23659,$A3647)</f>
        <v/>
      </c>
      <c r="E3647" s="5">
        <f>SUMIFS('Per-Grade Breakdown'!$F$5:$F$23659,'Per-Grade Breakdown'!$A$5:$A$23659,$A3647)</f>
        <v/>
      </c>
      <c r="F3647" s="5">
        <f>D3647-E3647</f>
        <v/>
      </c>
      <c r="G3647" s="5">
        <f>'Notes'!$B$4</f>
        <v/>
      </c>
      <c r="H3647" s="5">
        <f>ROUNDUP(C3647/G3647,0)</f>
        <v/>
      </c>
      <c r="I3647" s="6">
        <f>F3647-H3647</f>
        <v/>
      </c>
      <c r="J3647" s="4">
        <f>IF(I3647&lt;0,"Deficit",IF(I3647=0,"Exact fit","Surplus"))</f>
        <v/>
      </c>
    </row>
    <row r="3648">
      <c r="A3648" s="4" t="n">
        <v>550407</v>
      </c>
      <c r="B3648" s="4" t="inlineStr">
        <is>
          <t>RWANTERU Parent</t>
        </is>
      </c>
      <c r="C3648" s="5">
        <f>SUMIFS('Per-Grade Breakdown'!$D$5:$D$23659,'Per-Grade Breakdown'!$A$5:$A$23659,$A3648)</f>
        <v/>
      </c>
      <c r="D3648" s="5">
        <f>SUMIFS('Per-Grade Breakdown'!$E$5:$E$23659,'Per-Grade Breakdown'!$A$5:$A$23659,$A3648)</f>
        <v/>
      </c>
      <c r="E3648" s="5">
        <f>SUMIFS('Per-Grade Breakdown'!$F$5:$F$23659,'Per-Grade Breakdown'!$A$5:$A$23659,$A3648)</f>
        <v/>
      </c>
      <c r="F3648" s="5">
        <f>D3648-E3648</f>
        <v/>
      </c>
      <c r="G3648" s="5">
        <f>'Notes'!$B$4</f>
        <v/>
      </c>
      <c r="H3648" s="5">
        <f>ROUNDUP(C3648/G3648,0)</f>
        <v/>
      </c>
      <c r="I3648" s="6">
        <f>F3648-H3648</f>
        <v/>
      </c>
      <c r="J3648" s="4">
        <f>IF(I3648&lt;0,"Deficit",IF(I3648=0,"Exact fit","Surplus"))</f>
        <v/>
      </c>
    </row>
    <row r="3649">
      <c r="A3649" s="4" t="n">
        <v>550408</v>
      </c>
      <c r="B3649" s="4" t="inlineStr">
        <is>
          <t>G.S Kigina</t>
        </is>
      </c>
      <c r="C3649" s="5">
        <f>SUMIFS('Per-Grade Breakdown'!$D$5:$D$23659,'Per-Grade Breakdown'!$A$5:$A$23659,$A3649)</f>
        <v/>
      </c>
      <c r="D3649" s="5">
        <f>SUMIFS('Per-Grade Breakdown'!$E$5:$E$23659,'Per-Grade Breakdown'!$A$5:$A$23659,$A3649)</f>
        <v/>
      </c>
      <c r="E3649" s="5">
        <f>SUMIFS('Per-Grade Breakdown'!$F$5:$F$23659,'Per-Grade Breakdown'!$A$5:$A$23659,$A3649)</f>
        <v/>
      </c>
      <c r="F3649" s="5">
        <f>D3649-E3649</f>
        <v/>
      </c>
      <c r="G3649" s="5">
        <f>'Notes'!$B$4</f>
        <v/>
      </c>
      <c r="H3649" s="5">
        <f>ROUNDUP(C3649/G3649,0)</f>
        <v/>
      </c>
      <c r="I3649" s="6">
        <f>F3649-H3649</f>
        <v/>
      </c>
      <c r="J3649" s="4">
        <f>IF(I3649&lt;0,"Deficit",IF(I3649=0,"Exact fit","Surplus"))</f>
        <v/>
      </c>
    </row>
    <row r="3650">
      <c r="A3650" s="4" t="n">
        <v>550410</v>
      </c>
      <c r="B3650" s="4" t="inlineStr">
        <is>
          <t>MIPRIS</t>
        </is>
      </c>
      <c r="C3650" s="5">
        <f>SUMIFS('Per-Grade Breakdown'!$D$5:$D$23659,'Per-Grade Breakdown'!$A$5:$A$23659,$A3650)</f>
        <v/>
      </c>
      <c r="D3650" s="5">
        <f>SUMIFS('Per-Grade Breakdown'!$E$5:$E$23659,'Per-Grade Breakdown'!$A$5:$A$23659,$A3650)</f>
        <v/>
      </c>
      <c r="E3650" s="5">
        <f>SUMIFS('Per-Grade Breakdown'!$F$5:$F$23659,'Per-Grade Breakdown'!$A$5:$A$23659,$A3650)</f>
        <v/>
      </c>
      <c r="F3650" s="5">
        <f>D3650-E3650</f>
        <v/>
      </c>
      <c r="G3650" s="5">
        <f>'Notes'!$B$4</f>
        <v/>
      </c>
      <c r="H3650" s="5">
        <f>ROUNDUP(C3650/G3650,0)</f>
        <v/>
      </c>
      <c r="I3650" s="6">
        <f>F3650-H3650</f>
        <v/>
      </c>
      <c r="J3650" s="4">
        <f>IF(I3650&lt;0,"Deficit",IF(I3650=0,"Exact fit","Surplus"))</f>
        <v/>
      </c>
    </row>
    <row r="3651">
      <c r="A3651" s="4" t="n">
        <v>550411</v>
      </c>
      <c r="B3651" s="4" t="inlineStr">
        <is>
          <t>ALPHA EPSA.</t>
        </is>
      </c>
      <c r="C3651" s="5">
        <f>SUMIFS('Per-Grade Breakdown'!$D$5:$D$23659,'Per-Grade Breakdown'!$A$5:$A$23659,$A3651)</f>
        <v/>
      </c>
      <c r="D3651" s="5">
        <f>SUMIFS('Per-Grade Breakdown'!$E$5:$E$23659,'Per-Grade Breakdown'!$A$5:$A$23659,$A3651)</f>
        <v/>
      </c>
      <c r="E3651" s="5">
        <f>SUMIFS('Per-Grade Breakdown'!$F$5:$F$23659,'Per-Grade Breakdown'!$A$5:$A$23659,$A3651)</f>
        <v/>
      </c>
      <c r="F3651" s="5">
        <f>D3651-E3651</f>
        <v/>
      </c>
      <c r="G3651" s="5">
        <f>'Notes'!$B$4</f>
        <v/>
      </c>
      <c r="H3651" s="5">
        <f>ROUNDUP(C3651/G3651,0)</f>
        <v/>
      </c>
      <c r="I3651" s="6">
        <f>F3651-H3651</f>
        <v/>
      </c>
      <c r="J3651" s="4">
        <f>IF(I3651&lt;0,"Deficit",IF(I3651=0,"Exact fit","Surplus"))</f>
        <v/>
      </c>
    </row>
    <row r="3652">
      <c r="A3652" s="4" t="n">
        <v>550412</v>
      </c>
      <c r="B3652" s="4" t="inlineStr">
        <is>
          <t>EP KIMEYA</t>
        </is>
      </c>
      <c r="C3652" s="5">
        <f>SUMIFS('Per-Grade Breakdown'!$D$5:$D$23659,'Per-Grade Breakdown'!$A$5:$A$23659,$A3652)</f>
        <v/>
      </c>
      <c r="D3652" s="5">
        <f>SUMIFS('Per-Grade Breakdown'!$E$5:$E$23659,'Per-Grade Breakdown'!$A$5:$A$23659,$A3652)</f>
        <v/>
      </c>
      <c r="E3652" s="5">
        <f>SUMIFS('Per-Grade Breakdown'!$F$5:$F$23659,'Per-Grade Breakdown'!$A$5:$A$23659,$A3652)</f>
        <v/>
      </c>
      <c r="F3652" s="5">
        <f>D3652-E3652</f>
        <v/>
      </c>
      <c r="G3652" s="5">
        <f>'Notes'!$B$4</f>
        <v/>
      </c>
      <c r="H3652" s="5">
        <f>ROUNDUP(C3652/G3652,0)</f>
        <v/>
      </c>
      <c r="I3652" s="6">
        <f>F3652-H3652</f>
        <v/>
      </c>
      <c r="J3652" s="4">
        <f>IF(I3652&lt;0,"Deficit",IF(I3652=0,"Exact fit","Surplus"))</f>
        <v/>
      </c>
    </row>
    <row r="3653">
      <c r="A3653" s="4" t="n">
        <v>550413</v>
      </c>
      <c r="B3653" s="4" t="inlineStr">
        <is>
          <t>EP RWAMAKARA</t>
        </is>
      </c>
      <c r="C3653" s="5">
        <f>SUMIFS('Per-Grade Breakdown'!$D$5:$D$23659,'Per-Grade Breakdown'!$A$5:$A$23659,$A3653)</f>
        <v/>
      </c>
      <c r="D3653" s="5">
        <f>SUMIFS('Per-Grade Breakdown'!$E$5:$E$23659,'Per-Grade Breakdown'!$A$5:$A$23659,$A3653)</f>
        <v/>
      </c>
      <c r="E3653" s="5">
        <f>SUMIFS('Per-Grade Breakdown'!$F$5:$F$23659,'Per-Grade Breakdown'!$A$5:$A$23659,$A3653)</f>
        <v/>
      </c>
      <c r="F3653" s="5">
        <f>D3653-E3653</f>
        <v/>
      </c>
      <c r="G3653" s="5">
        <f>'Notes'!$B$4</f>
        <v/>
      </c>
      <c r="H3653" s="5">
        <f>ROUNDUP(C3653/G3653,0)</f>
        <v/>
      </c>
      <c r="I3653" s="6">
        <f>F3653-H3653</f>
        <v/>
      </c>
      <c r="J3653" s="4">
        <f>IF(I3653&lt;0,"Deficit",IF(I3653=0,"Exact fit","Surplus"))</f>
        <v/>
      </c>
    </row>
    <row r="3654">
      <c r="A3654" s="4" t="n">
        <v>550414</v>
      </c>
      <c r="B3654" s="4" t="inlineStr">
        <is>
          <t>EP NYAGASOZI</t>
        </is>
      </c>
      <c r="C3654" s="5">
        <f>SUMIFS('Per-Grade Breakdown'!$D$5:$D$23659,'Per-Grade Breakdown'!$A$5:$A$23659,$A3654)</f>
        <v/>
      </c>
      <c r="D3654" s="5">
        <f>SUMIFS('Per-Grade Breakdown'!$E$5:$E$23659,'Per-Grade Breakdown'!$A$5:$A$23659,$A3654)</f>
        <v/>
      </c>
      <c r="E3654" s="5">
        <f>SUMIFS('Per-Grade Breakdown'!$F$5:$F$23659,'Per-Grade Breakdown'!$A$5:$A$23659,$A3654)</f>
        <v/>
      </c>
      <c r="F3654" s="5">
        <f>D3654-E3654</f>
        <v/>
      </c>
      <c r="G3654" s="5">
        <f>'Notes'!$B$4</f>
        <v/>
      </c>
      <c r="H3654" s="5">
        <f>ROUNDUP(C3654/G3654,0)</f>
        <v/>
      </c>
      <c r="I3654" s="6">
        <f>F3654-H3654</f>
        <v/>
      </c>
      <c r="J3654" s="4">
        <f>IF(I3654&lt;0,"Deficit",IF(I3654=0,"Exact fit","Surplus"))</f>
        <v/>
      </c>
    </row>
    <row r="3655">
      <c r="A3655" s="4" t="n">
        <v>550415</v>
      </c>
      <c r="B3655" s="4" t="inlineStr">
        <is>
          <t>EP MUGISENYI</t>
        </is>
      </c>
      <c r="C3655" s="5">
        <f>SUMIFS('Per-Grade Breakdown'!$D$5:$D$23659,'Per-Grade Breakdown'!$A$5:$A$23659,$A3655)</f>
        <v/>
      </c>
      <c r="D3655" s="5">
        <f>SUMIFS('Per-Grade Breakdown'!$E$5:$E$23659,'Per-Grade Breakdown'!$A$5:$A$23659,$A3655)</f>
        <v/>
      </c>
      <c r="E3655" s="5">
        <f>SUMIFS('Per-Grade Breakdown'!$F$5:$F$23659,'Per-Grade Breakdown'!$A$5:$A$23659,$A3655)</f>
        <v/>
      </c>
      <c r="F3655" s="5">
        <f>D3655-E3655</f>
        <v/>
      </c>
      <c r="G3655" s="5">
        <f>'Notes'!$B$4</f>
        <v/>
      </c>
      <c r="H3655" s="5">
        <f>ROUNDUP(C3655/G3655,0)</f>
        <v/>
      </c>
      <c r="I3655" s="6">
        <f>F3655-H3655</f>
        <v/>
      </c>
      <c r="J3655" s="4">
        <f>IF(I3655&lt;0,"Deficit",IF(I3655=0,"Exact fit","Surplus"))</f>
        <v/>
      </c>
    </row>
    <row r="3656">
      <c r="A3656" s="4" t="n">
        <v>550501</v>
      </c>
      <c r="B3656" s="4" t="inlineStr">
        <is>
          <t>APEKI</t>
        </is>
      </c>
      <c r="C3656" s="5">
        <f>SUMIFS('Per-Grade Breakdown'!$D$5:$D$23659,'Per-Grade Breakdown'!$A$5:$A$23659,$A3656)</f>
        <v/>
      </c>
      <c r="D3656" s="5">
        <f>SUMIFS('Per-Grade Breakdown'!$E$5:$E$23659,'Per-Grade Breakdown'!$A$5:$A$23659,$A3656)</f>
        <v/>
      </c>
      <c r="E3656" s="5">
        <f>SUMIFS('Per-Grade Breakdown'!$F$5:$F$23659,'Per-Grade Breakdown'!$A$5:$A$23659,$A3656)</f>
        <v/>
      </c>
      <c r="F3656" s="5">
        <f>D3656-E3656</f>
        <v/>
      </c>
      <c r="G3656" s="5">
        <f>'Notes'!$B$4</f>
        <v/>
      </c>
      <c r="H3656" s="5">
        <f>ROUNDUP(C3656/G3656,0)</f>
        <v/>
      </c>
      <c r="I3656" s="6">
        <f>F3656-H3656</f>
        <v/>
      </c>
      <c r="J3656" s="4">
        <f>IF(I3656&lt;0,"Deficit",IF(I3656=0,"Exact fit","Surplus"))</f>
        <v/>
      </c>
    </row>
    <row r="3657">
      <c r="A3657" s="4" t="n">
        <v>550503</v>
      </c>
      <c r="B3657" s="4" t="inlineStr">
        <is>
          <t>GS KADUHA</t>
        </is>
      </c>
      <c r="C3657" s="5">
        <f>SUMIFS('Per-Grade Breakdown'!$D$5:$D$23659,'Per-Grade Breakdown'!$A$5:$A$23659,$A3657)</f>
        <v/>
      </c>
      <c r="D3657" s="5">
        <f>SUMIFS('Per-Grade Breakdown'!$E$5:$E$23659,'Per-Grade Breakdown'!$A$5:$A$23659,$A3657)</f>
        <v/>
      </c>
      <c r="E3657" s="5">
        <f>SUMIFS('Per-Grade Breakdown'!$F$5:$F$23659,'Per-Grade Breakdown'!$A$5:$A$23659,$A3657)</f>
        <v/>
      </c>
      <c r="F3657" s="5">
        <f>D3657-E3657</f>
        <v/>
      </c>
      <c r="G3657" s="5">
        <f>'Notes'!$B$4</f>
        <v/>
      </c>
      <c r="H3657" s="5">
        <f>ROUNDUP(C3657/G3657,0)</f>
        <v/>
      </c>
      <c r="I3657" s="6">
        <f>F3657-H3657</f>
        <v/>
      </c>
      <c r="J3657" s="4">
        <f>IF(I3657&lt;0,"Deficit",IF(I3657=0,"Exact fit","Surplus"))</f>
        <v/>
      </c>
    </row>
    <row r="3658">
      <c r="A3658" s="4" t="n">
        <v>550504</v>
      </c>
      <c r="B3658" s="4" t="inlineStr">
        <is>
          <t>GS KIREHE</t>
        </is>
      </c>
      <c r="C3658" s="5">
        <f>SUMIFS('Per-Grade Breakdown'!$D$5:$D$23659,'Per-Grade Breakdown'!$A$5:$A$23659,$A3658)</f>
        <v/>
      </c>
      <c r="D3658" s="5">
        <f>SUMIFS('Per-Grade Breakdown'!$E$5:$E$23659,'Per-Grade Breakdown'!$A$5:$A$23659,$A3658)</f>
        <v/>
      </c>
      <c r="E3658" s="5">
        <f>SUMIFS('Per-Grade Breakdown'!$F$5:$F$23659,'Per-Grade Breakdown'!$A$5:$A$23659,$A3658)</f>
        <v/>
      </c>
      <c r="F3658" s="5">
        <f>D3658-E3658</f>
        <v/>
      </c>
      <c r="G3658" s="5">
        <f>'Notes'!$B$4</f>
        <v/>
      </c>
      <c r="H3658" s="5">
        <f>ROUNDUP(C3658/G3658,0)</f>
        <v/>
      </c>
      <c r="I3658" s="6">
        <f>F3658-H3658</f>
        <v/>
      </c>
      <c r="J3658" s="4">
        <f>IF(I3658&lt;0,"Deficit",IF(I3658=0,"Exact fit","Surplus"))</f>
        <v/>
      </c>
    </row>
    <row r="3659">
      <c r="A3659" s="4" t="n">
        <v>550505</v>
      </c>
      <c r="B3659" s="4" t="inlineStr">
        <is>
          <t>GS NYABIGEGA</t>
        </is>
      </c>
      <c r="C3659" s="5">
        <f>SUMIFS('Per-Grade Breakdown'!$D$5:$D$23659,'Per-Grade Breakdown'!$A$5:$A$23659,$A3659)</f>
        <v/>
      </c>
      <c r="D3659" s="5">
        <f>SUMIFS('Per-Grade Breakdown'!$E$5:$E$23659,'Per-Grade Breakdown'!$A$5:$A$23659,$A3659)</f>
        <v/>
      </c>
      <c r="E3659" s="5">
        <f>SUMIFS('Per-Grade Breakdown'!$F$5:$F$23659,'Per-Grade Breakdown'!$A$5:$A$23659,$A3659)</f>
        <v/>
      </c>
      <c r="F3659" s="5">
        <f>D3659-E3659</f>
        <v/>
      </c>
      <c r="G3659" s="5">
        <f>'Notes'!$B$4</f>
        <v/>
      </c>
      <c r="H3659" s="5">
        <f>ROUNDUP(C3659/G3659,0)</f>
        <v/>
      </c>
      <c r="I3659" s="6">
        <f>F3659-H3659</f>
        <v/>
      </c>
      <c r="J3659" s="4">
        <f>IF(I3659&lt;0,"Deficit",IF(I3659=0,"Exact fit","Surplus"))</f>
        <v/>
      </c>
    </row>
    <row r="3660">
      <c r="A3660" s="4" t="n">
        <v>550506</v>
      </c>
      <c r="B3660" s="4" t="inlineStr">
        <is>
          <t>GS NYAKARAMBI TSS</t>
        </is>
      </c>
      <c r="C3660" s="5">
        <f>SUMIFS('Per-Grade Breakdown'!$D$5:$D$23659,'Per-Grade Breakdown'!$A$5:$A$23659,$A3660)</f>
        <v/>
      </c>
      <c r="D3660" s="5">
        <f>SUMIFS('Per-Grade Breakdown'!$E$5:$E$23659,'Per-Grade Breakdown'!$A$5:$A$23659,$A3660)</f>
        <v/>
      </c>
      <c r="E3660" s="5">
        <f>SUMIFS('Per-Grade Breakdown'!$F$5:$F$23659,'Per-Grade Breakdown'!$A$5:$A$23659,$A3660)</f>
        <v/>
      </c>
      <c r="F3660" s="5">
        <f>D3660-E3660</f>
        <v/>
      </c>
      <c r="G3660" s="5">
        <f>'Notes'!$B$4</f>
        <v/>
      </c>
      <c r="H3660" s="5">
        <f>ROUNDUP(C3660/G3660,0)</f>
        <v/>
      </c>
      <c r="I3660" s="6">
        <f>F3660-H3660</f>
        <v/>
      </c>
      <c r="J3660" s="4">
        <f>IF(I3660&lt;0,"Deficit",IF(I3660=0,"Exact fit","Surplus"))</f>
        <v/>
      </c>
    </row>
    <row r="3661">
      <c r="A3661" s="4" t="n">
        <v>550507</v>
      </c>
      <c r="B3661" s="4" t="inlineStr">
        <is>
          <t>GS RWESERO</t>
        </is>
      </c>
      <c r="C3661" s="5">
        <f>SUMIFS('Per-Grade Breakdown'!$D$5:$D$23659,'Per-Grade Breakdown'!$A$5:$A$23659,$A3661)</f>
        <v/>
      </c>
      <c r="D3661" s="5">
        <f>SUMIFS('Per-Grade Breakdown'!$E$5:$E$23659,'Per-Grade Breakdown'!$A$5:$A$23659,$A3661)</f>
        <v/>
      </c>
      <c r="E3661" s="5">
        <f>SUMIFS('Per-Grade Breakdown'!$F$5:$F$23659,'Per-Grade Breakdown'!$A$5:$A$23659,$A3661)</f>
        <v/>
      </c>
      <c r="F3661" s="5">
        <f>D3661-E3661</f>
        <v/>
      </c>
      <c r="G3661" s="5">
        <f>'Notes'!$B$4</f>
        <v/>
      </c>
      <c r="H3661" s="5">
        <f>ROUNDUP(C3661/G3661,0)</f>
        <v/>
      </c>
      <c r="I3661" s="6">
        <f>F3661-H3661</f>
        <v/>
      </c>
      <c r="J3661" s="4">
        <f>IF(I3661&lt;0,"Deficit",IF(I3661=0,"Exact fit","Surplus"))</f>
        <v/>
      </c>
    </row>
    <row r="3662">
      <c r="A3662" s="4" t="n">
        <v>550508</v>
      </c>
      <c r="B3662" s="4" t="inlineStr">
        <is>
          <t>UTUNYANGE VISION SCHOOL</t>
        </is>
      </c>
      <c r="C3662" s="5">
        <f>SUMIFS('Per-Grade Breakdown'!$D$5:$D$23659,'Per-Grade Breakdown'!$A$5:$A$23659,$A3662)</f>
        <v/>
      </c>
      <c r="D3662" s="5">
        <f>SUMIFS('Per-Grade Breakdown'!$E$5:$E$23659,'Per-Grade Breakdown'!$A$5:$A$23659,$A3662)</f>
        <v/>
      </c>
      <c r="E3662" s="5">
        <f>SUMIFS('Per-Grade Breakdown'!$F$5:$F$23659,'Per-Grade Breakdown'!$A$5:$A$23659,$A3662)</f>
        <v/>
      </c>
      <c r="F3662" s="5">
        <f>D3662-E3662</f>
        <v/>
      </c>
      <c r="G3662" s="5">
        <f>'Notes'!$B$4</f>
        <v/>
      </c>
      <c r="H3662" s="5">
        <f>ROUNDUP(C3662/G3662,0)</f>
        <v/>
      </c>
      <c r="I3662" s="6">
        <f>F3662-H3662</f>
        <v/>
      </c>
      <c r="J3662" s="4">
        <f>IF(I3662&lt;0,"Deficit",IF(I3662=0,"Exact fit","Surplus"))</f>
        <v/>
      </c>
    </row>
    <row r="3663">
      <c r="A3663" s="4" t="n">
        <v>550509</v>
      </c>
      <c r="B3663" s="4" t="inlineStr">
        <is>
          <t>EP KAMASARO</t>
        </is>
      </c>
      <c r="C3663" s="5">
        <f>SUMIFS('Per-Grade Breakdown'!$D$5:$D$23659,'Per-Grade Breakdown'!$A$5:$A$23659,$A3663)</f>
        <v/>
      </c>
      <c r="D3663" s="5">
        <f>SUMIFS('Per-Grade Breakdown'!$E$5:$E$23659,'Per-Grade Breakdown'!$A$5:$A$23659,$A3663)</f>
        <v/>
      </c>
      <c r="E3663" s="5">
        <f>SUMIFS('Per-Grade Breakdown'!$F$5:$F$23659,'Per-Grade Breakdown'!$A$5:$A$23659,$A3663)</f>
        <v/>
      </c>
      <c r="F3663" s="5">
        <f>D3663-E3663</f>
        <v/>
      </c>
      <c r="G3663" s="5">
        <f>'Notes'!$B$4</f>
        <v/>
      </c>
      <c r="H3663" s="5">
        <f>ROUNDUP(C3663/G3663,0)</f>
        <v/>
      </c>
      <c r="I3663" s="6">
        <f>F3663-H3663</f>
        <v/>
      </c>
      <c r="J3663" s="4">
        <f>IF(I3663&lt;0,"Deficit",IF(I3663=0,"Exact fit","Surplus"))</f>
        <v/>
      </c>
    </row>
    <row r="3664">
      <c r="A3664" s="4" t="n">
        <v>550510</v>
      </c>
      <c r="B3664" s="4" t="inlineStr">
        <is>
          <t>INTWAZA Nursery and Primary SCHOOL</t>
        </is>
      </c>
      <c r="C3664" s="5">
        <f>SUMIFS('Per-Grade Breakdown'!$D$5:$D$23659,'Per-Grade Breakdown'!$A$5:$A$23659,$A3664)</f>
        <v/>
      </c>
      <c r="D3664" s="5">
        <f>SUMIFS('Per-Grade Breakdown'!$E$5:$E$23659,'Per-Grade Breakdown'!$A$5:$A$23659,$A3664)</f>
        <v/>
      </c>
      <c r="E3664" s="5">
        <f>SUMIFS('Per-Grade Breakdown'!$F$5:$F$23659,'Per-Grade Breakdown'!$A$5:$A$23659,$A3664)</f>
        <v/>
      </c>
      <c r="F3664" s="5">
        <f>D3664-E3664</f>
        <v/>
      </c>
      <c r="G3664" s="5">
        <f>'Notes'!$B$4</f>
        <v/>
      </c>
      <c r="H3664" s="5">
        <f>ROUNDUP(C3664/G3664,0)</f>
        <v/>
      </c>
      <c r="I3664" s="6">
        <f>F3664-H3664</f>
        <v/>
      </c>
      <c r="J3664" s="4">
        <f>IF(I3664&lt;0,"Deficit",IF(I3664=0,"Exact fit","Surplus"))</f>
        <v/>
      </c>
    </row>
    <row r="3665">
      <c r="A3665" s="4" t="n">
        <v>550601</v>
      </c>
      <c r="B3665" s="4" t="inlineStr">
        <is>
          <t>GS PAYSANNAT D</t>
        </is>
      </c>
      <c r="C3665" s="5">
        <f>SUMIFS('Per-Grade Breakdown'!$D$5:$D$23659,'Per-Grade Breakdown'!$A$5:$A$23659,$A3665)</f>
        <v/>
      </c>
      <c r="D3665" s="5">
        <f>SUMIFS('Per-Grade Breakdown'!$E$5:$E$23659,'Per-Grade Breakdown'!$A$5:$A$23659,$A3665)</f>
        <v/>
      </c>
      <c r="E3665" s="5">
        <f>SUMIFS('Per-Grade Breakdown'!$F$5:$F$23659,'Per-Grade Breakdown'!$A$5:$A$23659,$A3665)</f>
        <v/>
      </c>
      <c r="F3665" s="5">
        <f>D3665-E3665</f>
        <v/>
      </c>
      <c r="G3665" s="5">
        <f>'Notes'!$B$4</f>
        <v/>
      </c>
      <c r="H3665" s="5">
        <f>ROUNDUP(C3665/G3665,0)</f>
        <v/>
      </c>
      <c r="I3665" s="6">
        <f>F3665-H3665</f>
        <v/>
      </c>
      <c r="J3665" s="4">
        <f>IF(I3665&lt;0,"Deficit",IF(I3665=0,"Exact fit","Surplus"))</f>
        <v/>
      </c>
    </row>
    <row r="3666">
      <c r="A3666" s="4" t="n">
        <v>550602</v>
      </c>
      <c r="B3666" s="4" t="inlineStr">
        <is>
          <t>GS PAYSANNAT LA</t>
        </is>
      </c>
      <c r="C3666" s="5">
        <f>SUMIFS('Per-Grade Breakdown'!$D$5:$D$23659,'Per-Grade Breakdown'!$A$5:$A$23659,$A3666)</f>
        <v/>
      </c>
      <c r="D3666" s="5">
        <f>SUMIFS('Per-Grade Breakdown'!$E$5:$E$23659,'Per-Grade Breakdown'!$A$5:$A$23659,$A3666)</f>
        <v/>
      </c>
      <c r="E3666" s="5">
        <f>SUMIFS('Per-Grade Breakdown'!$F$5:$F$23659,'Per-Grade Breakdown'!$A$5:$A$23659,$A3666)</f>
        <v/>
      </c>
      <c r="F3666" s="5">
        <f>D3666-E3666</f>
        <v/>
      </c>
      <c r="G3666" s="5">
        <f>'Notes'!$B$4</f>
        <v/>
      </c>
      <c r="H3666" s="5">
        <f>ROUNDUP(C3666/G3666,0)</f>
        <v/>
      </c>
      <c r="I3666" s="6">
        <f>F3666-H3666</f>
        <v/>
      </c>
      <c r="J3666" s="4">
        <f>IF(I3666&lt;0,"Deficit",IF(I3666=0,"Exact fit","Surplus"))</f>
        <v/>
      </c>
    </row>
    <row r="3667">
      <c r="A3667" s="4" t="n">
        <v>550603</v>
      </c>
      <c r="B3667" s="4" t="inlineStr">
        <is>
          <t>GS SARUHEMBE</t>
        </is>
      </c>
      <c r="C3667" s="5">
        <f>SUMIFS('Per-Grade Breakdown'!$D$5:$D$23659,'Per-Grade Breakdown'!$A$5:$A$23659,$A3667)</f>
        <v/>
      </c>
      <c r="D3667" s="5">
        <f>SUMIFS('Per-Grade Breakdown'!$E$5:$E$23659,'Per-Grade Breakdown'!$A$5:$A$23659,$A3667)</f>
        <v/>
      </c>
      <c r="E3667" s="5">
        <f>SUMIFS('Per-Grade Breakdown'!$F$5:$F$23659,'Per-Grade Breakdown'!$A$5:$A$23659,$A3667)</f>
        <v/>
      </c>
      <c r="F3667" s="5">
        <f>D3667-E3667</f>
        <v/>
      </c>
      <c r="G3667" s="5">
        <f>'Notes'!$B$4</f>
        <v/>
      </c>
      <c r="H3667" s="5">
        <f>ROUNDUP(C3667/G3667,0)</f>
        <v/>
      </c>
      <c r="I3667" s="6">
        <f>F3667-H3667</f>
        <v/>
      </c>
      <c r="J3667" s="4">
        <f>IF(I3667&lt;0,"Deficit",IF(I3667=0,"Exact fit","Surplus"))</f>
        <v/>
      </c>
    </row>
    <row r="3668">
      <c r="A3668" s="4" t="n">
        <v>550604</v>
      </c>
      <c r="B3668" s="4" t="inlineStr">
        <is>
          <t>HAPPY YEARS KINDERGARTEN AND PRIMARY</t>
        </is>
      </c>
      <c r="C3668" s="5">
        <f>SUMIFS('Per-Grade Breakdown'!$D$5:$D$23659,'Per-Grade Breakdown'!$A$5:$A$23659,$A3668)</f>
        <v/>
      </c>
      <c r="D3668" s="5">
        <f>SUMIFS('Per-Grade Breakdown'!$E$5:$E$23659,'Per-Grade Breakdown'!$A$5:$A$23659,$A3668)</f>
        <v/>
      </c>
      <c r="E3668" s="5">
        <f>SUMIFS('Per-Grade Breakdown'!$F$5:$F$23659,'Per-Grade Breakdown'!$A$5:$A$23659,$A3668)</f>
        <v/>
      </c>
      <c r="F3668" s="5">
        <f>D3668-E3668</f>
        <v/>
      </c>
      <c r="G3668" s="5">
        <f>'Notes'!$B$4</f>
        <v/>
      </c>
      <c r="H3668" s="5">
        <f>ROUNDUP(C3668/G3668,0)</f>
        <v/>
      </c>
      <c r="I3668" s="6">
        <f>F3668-H3668</f>
        <v/>
      </c>
      <c r="J3668" s="4">
        <f>IF(I3668&lt;0,"Deficit",IF(I3668=0,"Exact fit","Surplus"))</f>
        <v/>
      </c>
    </row>
    <row r="3669">
      <c r="A3669" s="4" t="n">
        <v>550605</v>
      </c>
      <c r="B3669" s="4" t="inlineStr">
        <is>
          <t>G.S  PAYSANNAT L B</t>
        </is>
      </c>
      <c r="C3669" s="5">
        <f>SUMIFS('Per-Grade Breakdown'!$D$5:$D$23659,'Per-Grade Breakdown'!$A$5:$A$23659,$A3669)</f>
        <v/>
      </c>
      <c r="D3669" s="5">
        <f>SUMIFS('Per-Grade Breakdown'!$E$5:$E$23659,'Per-Grade Breakdown'!$A$5:$A$23659,$A3669)</f>
        <v/>
      </c>
      <c r="E3669" s="5">
        <f>SUMIFS('Per-Grade Breakdown'!$F$5:$F$23659,'Per-Grade Breakdown'!$A$5:$A$23659,$A3669)</f>
        <v/>
      </c>
      <c r="F3669" s="5">
        <f>D3669-E3669</f>
        <v/>
      </c>
      <c r="G3669" s="5">
        <f>'Notes'!$B$4</f>
        <v/>
      </c>
      <c r="H3669" s="5">
        <f>ROUNDUP(C3669/G3669,0)</f>
        <v/>
      </c>
      <c r="I3669" s="6">
        <f>F3669-H3669</f>
        <v/>
      </c>
      <c r="J3669" s="4">
        <f>IF(I3669&lt;0,"Deficit",IF(I3669=0,"Exact fit","Surplus"))</f>
        <v/>
      </c>
    </row>
    <row r="3670">
      <c r="A3670" s="4" t="n">
        <v>550606</v>
      </c>
      <c r="B3670" s="4" t="inlineStr">
        <is>
          <t>G.S  PAYSANNAT LC</t>
        </is>
      </c>
      <c r="C3670" s="5">
        <f>SUMIFS('Per-Grade Breakdown'!$D$5:$D$23659,'Per-Grade Breakdown'!$A$5:$A$23659,$A3670)</f>
        <v/>
      </c>
      <c r="D3670" s="5">
        <f>SUMIFS('Per-Grade Breakdown'!$E$5:$E$23659,'Per-Grade Breakdown'!$A$5:$A$23659,$A3670)</f>
        <v/>
      </c>
      <c r="E3670" s="5">
        <f>SUMIFS('Per-Grade Breakdown'!$F$5:$F$23659,'Per-Grade Breakdown'!$A$5:$A$23659,$A3670)</f>
        <v/>
      </c>
      <c r="F3670" s="5">
        <f>D3670-E3670</f>
        <v/>
      </c>
      <c r="G3670" s="5">
        <f>'Notes'!$B$4</f>
        <v/>
      </c>
      <c r="H3670" s="5">
        <f>ROUNDUP(C3670/G3670,0)</f>
        <v/>
      </c>
      <c r="I3670" s="6">
        <f>F3670-H3670</f>
        <v/>
      </c>
      <c r="J3670" s="4">
        <f>IF(I3670&lt;0,"Deficit",IF(I3670=0,"Exact fit","Surplus"))</f>
        <v/>
      </c>
    </row>
    <row r="3671">
      <c r="A3671" s="4" t="n">
        <v>550607</v>
      </c>
      <c r="B3671" s="4" t="inlineStr">
        <is>
          <t>G.S  PAYSANNAT L D</t>
        </is>
      </c>
      <c r="C3671" s="5">
        <f>SUMIFS('Per-Grade Breakdown'!$D$5:$D$23659,'Per-Grade Breakdown'!$A$5:$A$23659,$A3671)</f>
        <v/>
      </c>
      <c r="D3671" s="5">
        <f>SUMIFS('Per-Grade Breakdown'!$E$5:$E$23659,'Per-Grade Breakdown'!$A$5:$A$23659,$A3671)</f>
        <v/>
      </c>
      <c r="E3671" s="5">
        <f>SUMIFS('Per-Grade Breakdown'!$F$5:$F$23659,'Per-Grade Breakdown'!$A$5:$A$23659,$A3671)</f>
        <v/>
      </c>
      <c r="F3671" s="5">
        <f>D3671-E3671</f>
        <v/>
      </c>
      <c r="G3671" s="5">
        <f>'Notes'!$B$4</f>
        <v/>
      </c>
      <c r="H3671" s="5">
        <f>ROUNDUP(C3671/G3671,0)</f>
        <v/>
      </c>
      <c r="I3671" s="6">
        <f>F3671-H3671</f>
        <v/>
      </c>
      <c r="J3671" s="4">
        <f>IF(I3671&lt;0,"Deficit",IF(I3671=0,"Exact fit","Surplus"))</f>
        <v/>
      </c>
    </row>
    <row r="3672">
      <c r="A3672" s="4" t="n">
        <v>550608</v>
      </c>
      <c r="B3672" s="4" t="inlineStr">
        <is>
          <t>G.S  PAYSANNAT L E</t>
        </is>
      </c>
      <c r="C3672" s="5">
        <f>SUMIFS('Per-Grade Breakdown'!$D$5:$D$23659,'Per-Grade Breakdown'!$A$5:$A$23659,$A3672)</f>
        <v/>
      </c>
      <c r="D3672" s="5">
        <f>SUMIFS('Per-Grade Breakdown'!$E$5:$E$23659,'Per-Grade Breakdown'!$A$5:$A$23659,$A3672)</f>
        <v/>
      </c>
      <c r="E3672" s="5">
        <f>SUMIFS('Per-Grade Breakdown'!$F$5:$F$23659,'Per-Grade Breakdown'!$A$5:$A$23659,$A3672)</f>
        <v/>
      </c>
      <c r="F3672" s="5">
        <f>D3672-E3672</f>
        <v/>
      </c>
      <c r="G3672" s="5">
        <f>'Notes'!$B$4</f>
        <v/>
      </c>
      <c r="H3672" s="5">
        <f>ROUNDUP(C3672/G3672,0)</f>
        <v/>
      </c>
      <c r="I3672" s="6">
        <f>F3672-H3672</f>
        <v/>
      </c>
      <c r="J3672" s="4">
        <f>IF(I3672&lt;0,"Deficit",IF(I3672=0,"Exact fit","Surplus"))</f>
        <v/>
      </c>
    </row>
    <row r="3673">
      <c r="A3673" s="4" t="n">
        <v>550609</v>
      </c>
      <c r="B3673" s="4" t="inlineStr">
        <is>
          <t>EP KAMOMBO</t>
        </is>
      </c>
      <c r="C3673" s="5">
        <f>SUMIFS('Per-Grade Breakdown'!$D$5:$D$23659,'Per-Grade Breakdown'!$A$5:$A$23659,$A3673)</f>
        <v/>
      </c>
      <c r="D3673" s="5">
        <f>SUMIFS('Per-Grade Breakdown'!$E$5:$E$23659,'Per-Grade Breakdown'!$A$5:$A$23659,$A3673)</f>
        <v/>
      </c>
      <c r="E3673" s="5">
        <f>SUMIFS('Per-Grade Breakdown'!$F$5:$F$23659,'Per-Grade Breakdown'!$A$5:$A$23659,$A3673)</f>
        <v/>
      </c>
      <c r="F3673" s="5">
        <f>D3673-E3673</f>
        <v/>
      </c>
      <c r="G3673" s="5">
        <f>'Notes'!$B$4</f>
        <v/>
      </c>
      <c r="H3673" s="5">
        <f>ROUNDUP(C3673/G3673,0)</f>
        <v/>
      </c>
      <c r="I3673" s="6">
        <f>F3673-H3673</f>
        <v/>
      </c>
      <c r="J3673" s="4">
        <f>IF(I3673&lt;0,"Deficit",IF(I3673=0,"Exact fit","Surplus"))</f>
        <v/>
      </c>
    </row>
    <row r="3674">
      <c r="A3674" s="4" t="n">
        <v>550610</v>
      </c>
      <c r="B3674" s="4" t="inlineStr">
        <is>
          <t>EP MWOGA</t>
        </is>
      </c>
      <c r="C3674" s="5">
        <f>SUMIFS('Per-Grade Breakdown'!$D$5:$D$23659,'Per-Grade Breakdown'!$A$5:$A$23659,$A3674)</f>
        <v/>
      </c>
      <c r="D3674" s="5">
        <f>SUMIFS('Per-Grade Breakdown'!$E$5:$E$23659,'Per-Grade Breakdown'!$A$5:$A$23659,$A3674)</f>
        <v/>
      </c>
      <c r="E3674" s="5">
        <f>SUMIFS('Per-Grade Breakdown'!$F$5:$F$23659,'Per-Grade Breakdown'!$A$5:$A$23659,$A3674)</f>
        <v/>
      </c>
      <c r="F3674" s="5">
        <f>D3674-E3674</f>
        <v/>
      </c>
      <c r="G3674" s="5">
        <f>'Notes'!$B$4</f>
        <v/>
      </c>
      <c r="H3674" s="5">
        <f>ROUNDUP(C3674/G3674,0)</f>
        <v/>
      </c>
      <c r="I3674" s="6">
        <f>F3674-H3674</f>
        <v/>
      </c>
      <c r="J3674" s="4">
        <f>IF(I3674&lt;0,"Deficit",IF(I3674=0,"Exact fit","Surplus"))</f>
        <v/>
      </c>
    </row>
    <row r="3675">
      <c r="A3675" s="4" t="n">
        <v>550611</v>
      </c>
      <c r="B3675" s="4" t="inlineStr">
        <is>
          <t>Bezalel Christian Academy</t>
        </is>
      </c>
      <c r="C3675" s="5">
        <f>SUMIFS('Per-Grade Breakdown'!$D$5:$D$23659,'Per-Grade Breakdown'!$A$5:$A$23659,$A3675)</f>
        <v/>
      </c>
      <c r="D3675" s="5">
        <f>SUMIFS('Per-Grade Breakdown'!$E$5:$E$23659,'Per-Grade Breakdown'!$A$5:$A$23659,$A3675)</f>
        <v/>
      </c>
      <c r="E3675" s="5">
        <f>SUMIFS('Per-Grade Breakdown'!$F$5:$F$23659,'Per-Grade Breakdown'!$A$5:$A$23659,$A3675)</f>
        <v/>
      </c>
      <c r="F3675" s="5">
        <f>D3675-E3675</f>
        <v/>
      </c>
      <c r="G3675" s="5">
        <f>'Notes'!$B$4</f>
        <v/>
      </c>
      <c r="H3675" s="5">
        <f>ROUNDUP(C3675/G3675,0)</f>
        <v/>
      </c>
      <c r="I3675" s="6">
        <f>F3675-H3675</f>
        <v/>
      </c>
      <c r="J3675" s="4">
        <f>IF(I3675&lt;0,"Deficit",IF(I3675=0,"Exact fit","Surplus"))</f>
        <v/>
      </c>
    </row>
    <row r="3676">
      <c r="A3676" s="4" t="n">
        <v>550612</v>
      </c>
      <c r="B3676" s="4" t="inlineStr">
        <is>
          <t>Ecole Santo Karoli Mahama</t>
        </is>
      </c>
      <c r="C3676" s="5">
        <f>SUMIFS('Per-Grade Breakdown'!$D$5:$D$23659,'Per-Grade Breakdown'!$A$5:$A$23659,$A3676)</f>
        <v/>
      </c>
      <c r="D3676" s="5">
        <f>SUMIFS('Per-Grade Breakdown'!$E$5:$E$23659,'Per-Grade Breakdown'!$A$5:$A$23659,$A3676)</f>
        <v/>
      </c>
      <c r="E3676" s="5">
        <f>SUMIFS('Per-Grade Breakdown'!$F$5:$F$23659,'Per-Grade Breakdown'!$A$5:$A$23659,$A3676)</f>
        <v/>
      </c>
      <c r="F3676" s="5">
        <f>D3676-E3676</f>
        <v/>
      </c>
      <c r="G3676" s="5">
        <f>'Notes'!$B$4</f>
        <v/>
      </c>
      <c r="H3676" s="5">
        <f>ROUNDUP(C3676/G3676,0)</f>
        <v/>
      </c>
      <c r="I3676" s="6">
        <f>F3676-H3676</f>
        <v/>
      </c>
      <c r="J3676" s="4">
        <f>IF(I3676&lt;0,"Deficit",IF(I3676=0,"Exact fit","Surplus"))</f>
        <v/>
      </c>
    </row>
    <row r="3677">
      <c r="A3677" s="4" t="n">
        <v>550701</v>
      </c>
      <c r="B3677" s="4" t="inlineStr">
        <is>
          <t>GS MUSHONGI</t>
        </is>
      </c>
      <c r="C3677" s="5">
        <f>SUMIFS('Per-Grade Breakdown'!$D$5:$D$23659,'Per-Grade Breakdown'!$A$5:$A$23659,$A3677)</f>
        <v/>
      </c>
      <c r="D3677" s="5">
        <f>SUMIFS('Per-Grade Breakdown'!$E$5:$E$23659,'Per-Grade Breakdown'!$A$5:$A$23659,$A3677)</f>
        <v/>
      </c>
      <c r="E3677" s="5">
        <f>SUMIFS('Per-Grade Breakdown'!$F$5:$F$23659,'Per-Grade Breakdown'!$A$5:$A$23659,$A3677)</f>
        <v/>
      </c>
      <c r="F3677" s="5">
        <f>D3677-E3677</f>
        <v/>
      </c>
      <c r="G3677" s="5">
        <f>'Notes'!$B$4</f>
        <v/>
      </c>
      <c r="H3677" s="5">
        <f>ROUNDUP(C3677/G3677,0)</f>
        <v/>
      </c>
      <c r="I3677" s="6">
        <f>F3677-H3677</f>
        <v/>
      </c>
      <c r="J3677" s="4">
        <f>IF(I3677&lt;0,"Deficit",IF(I3677=0,"Exact fit","Surplus"))</f>
        <v/>
      </c>
    </row>
    <row r="3678">
      <c r="A3678" s="4" t="n">
        <v>550702</v>
      </c>
      <c r="B3678" s="4" t="inlineStr">
        <is>
          <t>GS MURAMBI1</t>
        </is>
      </c>
      <c r="C3678" s="5">
        <f>SUMIFS('Per-Grade Breakdown'!$D$5:$D$23659,'Per-Grade Breakdown'!$A$5:$A$23659,$A3678)</f>
        <v/>
      </c>
      <c r="D3678" s="5">
        <f>SUMIFS('Per-Grade Breakdown'!$E$5:$E$23659,'Per-Grade Breakdown'!$A$5:$A$23659,$A3678)</f>
        <v/>
      </c>
      <c r="E3678" s="5">
        <f>SUMIFS('Per-Grade Breakdown'!$F$5:$F$23659,'Per-Grade Breakdown'!$A$5:$A$23659,$A3678)</f>
        <v/>
      </c>
      <c r="F3678" s="5">
        <f>D3678-E3678</f>
        <v/>
      </c>
      <c r="G3678" s="5">
        <f>'Notes'!$B$4</f>
        <v/>
      </c>
      <c r="H3678" s="5">
        <f>ROUNDUP(C3678/G3678,0)</f>
        <v/>
      </c>
      <c r="I3678" s="6">
        <f>F3678-H3678</f>
        <v/>
      </c>
      <c r="J3678" s="4">
        <f>IF(I3678&lt;0,"Deficit",IF(I3678=0,"Exact fit","Surplus"))</f>
        <v/>
      </c>
    </row>
    <row r="3679">
      <c r="A3679" s="4" t="n">
        <v>550703</v>
      </c>
      <c r="B3679" s="4" t="inlineStr">
        <is>
          <t>GS NYAKABUNGO</t>
        </is>
      </c>
      <c r="C3679" s="5">
        <f>SUMIFS('Per-Grade Breakdown'!$D$5:$D$23659,'Per-Grade Breakdown'!$A$5:$A$23659,$A3679)</f>
        <v/>
      </c>
      <c r="D3679" s="5">
        <f>SUMIFS('Per-Grade Breakdown'!$E$5:$E$23659,'Per-Grade Breakdown'!$A$5:$A$23659,$A3679)</f>
        <v/>
      </c>
      <c r="E3679" s="5">
        <f>SUMIFS('Per-Grade Breakdown'!$F$5:$F$23659,'Per-Grade Breakdown'!$A$5:$A$23659,$A3679)</f>
        <v/>
      </c>
      <c r="F3679" s="5">
        <f>D3679-E3679</f>
        <v/>
      </c>
      <c r="G3679" s="5">
        <f>'Notes'!$B$4</f>
        <v/>
      </c>
      <c r="H3679" s="5">
        <f>ROUNDUP(C3679/G3679,0)</f>
        <v/>
      </c>
      <c r="I3679" s="6">
        <f>F3679-H3679</f>
        <v/>
      </c>
      <c r="J3679" s="4">
        <f>IF(I3679&lt;0,"Deficit",IF(I3679=0,"Exact fit","Surplus"))</f>
        <v/>
      </c>
    </row>
    <row r="3680">
      <c r="A3680" s="4" t="n">
        <v>550704</v>
      </c>
      <c r="B3680" s="4" t="inlineStr">
        <is>
          <t>EP IBANDA</t>
        </is>
      </c>
      <c r="C3680" s="5">
        <f>SUMIFS('Per-Grade Breakdown'!$D$5:$D$23659,'Per-Grade Breakdown'!$A$5:$A$23659,$A3680)</f>
        <v/>
      </c>
      <c r="D3680" s="5">
        <f>SUMIFS('Per-Grade Breakdown'!$E$5:$E$23659,'Per-Grade Breakdown'!$A$5:$A$23659,$A3680)</f>
        <v/>
      </c>
      <c r="E3680" s="5">
        <f>SUMIFS('Per-Grade Breakdown'!$F$5:$F$23659,'Per-Grade Breakdown'!$A$5:$A$23659,$A3680)</f>
        <v/>
      </c>
      <c r="F3680" s="5">
        <f>D3680-E3680</f>
        <v/>
      </c>
      <c r="G3680" s="5">
        <f>'Notes'!$B$4</f>
        <v/>
      </c>
      <c r="H3680" s="5">
        <f>ROUNDUP(C3680/G3680,0)</f>
        <v/>
      </c>
      <c r="I3680" s="6">
        <f>F3680-H3680</f>
        <v/>
      </c>
      <c r="J3680" s="4">
        <f>IF(I3680&lt;0,"Deficit",IF(I3680=0,"Exact fit","Surplus"))</f>
        <v/>
      </c>
    </row>
    <row r="3681">
      <c r="A3681" s="4" t="n">
        <v>550705</v>
      </c>
      <c r="B3681" s="4" t="inlineStr">
        <is>
          <t>GS KANKOBWA</t>
        </is>
      </c>
      <c r="C3681" s="5">
        <f>SUMIFS('Per-Grade Breakdown'!$D$5:$D$23659,'Per-Grade Breakdown'!$A$5:$A$23659,$A3681)</f>
        <v/>
      </c>
      <c r="D3681" s="5">
        <f>SUMIFS('Per-Grade Breakdown'!$E$5:$E$23659,'Per-Grade Breakdown'!$A$5:$A$23659,$A3681)</f>
        <v/>
      </c>
      <c r="E3681" s="5">
        <f>SUMIFS('Per-Grade Breakdown'!$F$5:$F$23659,'Per-Grade Breakdown'!$A$5:$A$23659,$A3681)</f>
        <v/>
      </c>
      <c r="F3681" s="5">
        <f>D3681-E3681</f>
        <v/>
      </c>
      <c r="G3681" s="5">
        <f>'Notes'!$B$4</f>
        <v/>
      </c>
      <c r="H3681" s="5">
        <f>ROUNDUP(C3681/G3681,0)</f>
        <v/>
      </c>
      <c r="I3681" s="6">
        <f>F3681-H3681</f>
        <v/>
      </c>
      <c r="J3681" s="4">
        <f>IF(I3681&lt;0,"Deficit",IF(I3681=0,"Exact fit","Surplus"))</f>
        <v/>
      </c>
    </row>
    <row r="3682">
      <c r="A3682" s="4" t="n">
        <v>550706</v>
      </c>
      <c r="B3682" s="4" t="inlineStr">
        <is>
          <t>GS MPANGA / TSS</t>
        </is>
      </c>
      <c r="C3682" s="5">
        <f>SUMIFS('Per-Grade Breakdown'!$D$5:$D$23659,'Per-Grade Breakdown'!$A$5:$A$23659,$A3682)</f>
        <v/>
      </c>
      <c r="D3682" s="5">
        <f>SUMIFS('Per-Grade Breakdown'!$E$5:$E$23659,'Per-Grade Breakdown'!$A$5:$A$23659,$A3682)</f>
        <v/>
      </c>
      <c r="E3682" s="5">
        <f>SUMIFS('Per-Grade Breakdown'!$F$5:$F$23659,'Per-Grade Breakdown'!$A$5:$A$23659,$A3682)</f>
        <v/>
      </c>
      <c r="F3682" s="5">
        <f>D3682-E3682</f>
        <v/>
      </c>
      <c r="G3682" s="5">
        <f>'Notes'!$B$4</f>
        <v/>
      </c>
      <c r="H3682" s="5">
        <f>ROUNDUP(C3682/G3682,0)</f>
        <v/>
      </c>
      <c r="I3682" s="6">
        <f>F3682-H3682</f>
        <v/>
      </c>
      <c r="J3682" s="4">
        <f>IF(I3682&lt;0,"Deficit",IF(I3682=0,"Exact fit","Surplus"))</f>
        <v/>
      </c>
    </row>
    <row r="3683">
      <c r="A3683" s="4" t="n">
        <v>550707</v>
      </c>
      <c r="B3683" s="4" t="inlineStr">
        <is>
          <t>GS NYAWERA</t>
        </is>
      </c>
      <c r="C3683" s="5">
        <f>SUMIFS('Per-Grade Breakdown'!$D$5:$D$23659,'Per-Grade Breakdown'!$A$5:$A$23659,$A3683)</f>
        <v/>
      </c>
      <c r="D3683" s="5">
        <f>SUMIFS('Per-Grade Breakdown'!$E$5:$E$23659,'Per-Grade Breakdown'!$A$5:$A$23659,$A3683)</f>
        <v/>
      </c>
      <c r="E3683" s="5">
        <f>SUMIFS('Per-Grade Breakdown'!$F$5:$F$23659,'Per-Grade Breakdown'!$A$5:$A$23659,$A3683)</f>
        <v/>
      </c>
      <c r="F3683" s="5">
        <f>D3683-E3683</f>
        <v/>
      </c>
      <c r="G3683" s="5">
        <f>'Notes'!$B$4</f>
        <v/>
      </c>
      <c r="H3683" s="5">
        <f>ROUNDUP(C3683/G3683,0)</f>
        <v/>
      </c>
      <c r="I3683" s="6">
        <f>F3683-H3683</f>
        <v/>
      </c>
      <c r="J3683" s="4">
        <f>IF(I3683&lt;0,"Deficit",IF(I3683=0,"Exact fit","Surplus"))</f>
        <v/>
      </c>
    </row>
    <row r="3684">
      <c r="A3684" s="4" t="n">
        <v>550708</v>
      </c>
      <c r="B3684" s="4" t="inlineStr">
        <is>
          <t>EP GITEGA</t>
        </is>
      </c>
      <c r="C3684" s="5">
        <f>SUMIFS('Per-Grade Breakdown'!$D$5:$D$23659,'Per-Grade Breakdown'!$A$5:$A$23659,$A3684)</f>
        <v/>
      </c>
      <c r="D3684" s="5">
        <f>SUMIFS('Per-Grade Breakdown'!$E$5:$E$23659,'Per-Grade Breakdown'!$A$5:$A$23659,$A3684)</f>
        <v/>
      </c>
      <c r="E3684" s="5">
        <f>SUMIFS('Per-Grade Breakdown'!$F$5:$F$23659,'Per-Grade Breakdown'!$A$5:$A$23659,$A3684)</f>
        <v/>
      </c>
      <c r="F3684" s="5">
        <f>D3684-E3684</f>
        <v/>
      </c>
      <c r="G3684" s="5">
        <f>'Notes'!$B$4</f>
        <v/>
      </c>
      <c r="H3684" s="5">
        <f>ROUNDUP(C3684/G3684,0)</f>
        <v/>
      </c>
      <c r="I3684" s="6">
        <f>F3684-H3684</f>
        <v/>
      </c>
      <c r="J3684" s="4">
        <f>IF(I3684&lt;0,"Deficit",IF(I3684=0,"Exact fit","Surplus"))</f>
        <v/>
      </c>
    </row>
    <row r="3685">
      <c r="A3685" s="4" t="n">
        <v>550709</v>
      </c>
      <c r="B3685" s="4" t="inlineStr">
        <is>
          <t>EP NYAKABANDE II</t>
        </is>
      </c>
      <c r="C3685" s="5">
        <f>SUMIFS('Per-Grade Breakdown'!$D$5:$D$23659,'Per-Grade Breakdown'!$A$5:$A$23659,$A3685)</f>
        <v/>
      </c>
      <c r="D3685" s="5">
        <f>SUMIFS('Per-Grade Breakdown'!$E$5:$E$23659,'Per-Grade Breakdown'!$A$5:$A$23659,$A3685)</f>
        <v/>
      </c>
      <c r="E3685" s="5">
        <f>SUMIFS('Per-Grade Breakdown'!$F$5:$F$23659,'Per-Grade Breakdown'!$A$5:$A$23659,$A3685)</f>
        <v/>
      </c>
      <c r="F3685" s="5">
        <f>D3685-E3685</f>
        <v/>
      </c>
      <c r="G3685" s="5">
        <f>'Notes'!$B$4</f>
        <v/>
      </c>
      <c r="H3685" s="5">
        <f>ROUNDUP(C3685/G3685,0)</f>
        <v/>
      </c>
      <c r="I3685" s="6">
        <f>F3685-H3685</f>
        <v/>
      </c>
      <c r="J3685" s="4">
        <f>IF(I3685&lt;0,"Deficit",IF(I3685=0,"Exact fit","Surplus"))</f>
        <v/>
      </c>
    </row>
    <row r="3686">
      <c r="A3686" s="4" t="n">
        <v>550710</v>
      </c>
      <c r="B3686" s="4" t="inlineStr">
        <is>
          <t>EP Agasasa</t>
        </is>
      </c>
      <c r="C3686" s="5">
        <f>SUMIFS('Per-Grade Breakdown'!$D$5:$D$23659,'Per-Grade Breakdown'!$A$5:$A$23659,$A3686)</f>
        <v/>
      </c>
      <c r="D3686" s="5">
        <f>SUMIFS('Per-Grade Breakdown'!$E$5:$E$23659,'Per-Grade Breakdown'!$A$5:$A$23659,$A3686)</f>
        <v/>
      </c>
      <c r="E3686" s="5">
        <f>SUMIFS('Per-Grade Breakdown'!$F$5:$F$23659,'Per-Grade Breakdown'!$A$5:$A$23659,$A3686)</f>
        <v/>
      </c>
      <c r="F3686" s="5">
        <f>D3686-E3686</f>
        <v/>
      </c>
      <c r="G3686" s="5">
        <f>'Notes'!$B$4</f>
        <v/>
      </c>
      <c r="H3686" s="5">
        <f>ROUNDUP(C3686/G3686,0)</f>
        <v/>
      </c>
      <c r="I3686" s="6">
        <f>F3686-H3686</f>
        <v/>
      </c>
      <c r="J3686" s="4">
        <f>IF(I3686&lt;0,"Deficit",IF(I3686=0,"Exact fit","Surplus"))</f>
        <v/>
      </c>
    </row>
    <row r="3687">
      <c r="A3687" s="4" t="n">
        <v>550711</v>
      </c>
      <c r="B3687" s="4" t="inlineStr">
        <is>
          <t>EP GISAKA</t>
        </is>
      </c>
      <c r="C3687" s="5">
        <f>SUMIFS('Per-Grade Breakdown'!$D$5:$D$23659,'Per-Grade Breakdown'!$A$5:$A$23659,$A3687)</f>
        <v/>
      </c>
      <c r="D3687" s="5">
        <f>SUMIFS('Per-Grade Breakdown'!$E$5:$E$23659,'Per-Grade Breakdown'!$A$5:$A$23659,$A3687)</f>
        <v/>
      </c>
      <c r="E3687" s="5">
        <f>SUMIFS('Per-Grade Breakdown'!$F$5:$F$23659,'Per-Grade Breakdown'!$A$5:$A$23659,$A3687)</f>
        <v/>
      </c>
      <c r="F3687" s="5">
        <f>D3687-E3687</f>
        <v/>
      </c>
      <c r="G3687" s="5">
        <f>'Notes'!$B$4</f>
        <v/>
      </c>
      <c r="H3687" s="5">
        <f>ROUNDUP(C3687/G3687,0)</f>
        <v/>
      </c>
      <c r="I3687" s="6">
        <f>F3687-H3687</f>
        <v/>
      </c>
      <c r="J3687" s="4">
        <f>IF(I3687&lt;0,"Deficit",IF(I3687=0,"Exact fit","Surplus"))</f>
        <v/>
      </c>
    </row>
    <row r="3688">
      <c r="A3688" s="4" t="n">
        <v>550712</v>
      </c>
      <c r="B3688" s="4" t="inlineStr">
        <is>
          <t>EP RURAMBI</t>
        </is>
      </c>
      <c r="C3688" s="5">
        <f>SUMIFS('Per-Grade Breakdown'!$D$5:$D$23659,'Per-Grade Breakdown'!$A$5:$A$23659,$A3688)</f>
        <v/>
      </c>
      <c r="D3688" s="5">
        <f>SUMIFS('Per-Grade Breakdown'!$E$5:$E$23659,'Per-Grade Breakdown'!$A$5:$A$23659,$A3688)</f>
        <v/>
      </c>
      <c r="E3688" s="5">
        <f>SUMIFS('Per-Grade Breakdown'!$F$5:$F$23659,'Per-Grade Breakdown'!$A$5:$A$23659,$A3688)</f>
        <v/>
      </c>
      <c r="F3688" s="5">
        <f>D3688-E3688</f>
        <v/>
      </c>
      <c r="G3688" s="5">
        <f>'Notes'!$B$4</f>
        <v/>
      </c>
      <c r="H3688" s="5">
        <f>ROUNDUP(C3688/G3688,0)</f>
        <v/>
      </c>
      <c r="I3688" s="6">
        <f>F3688-H3688</f>
        <v/>
      </c>
      <c r="J3688" s="4">
        <f>IF(I3688&lt;0,"Deficit",IF(I3688=0,"Exact fit","Surplus"))</f>
        <v/>
      </c>
    </row>
    <row r="3689">
      <c r="A3689" s="4" t="n">
        <v>550713</v>
      </c>
      <c r="B3689" s="4" t="inlineStr">
        <is>
          <t>NEW HOPE NURSERY AND PRIMARY SCHOOL</t>
        </is>
      </c>
      <c r="C3689" s="5">
        <f>SUMIFS('Per-Grade Breakdown'!$D$5:$D$23659,'Per-Grade Breakdown'!$A$5:$A$23659,$A3689)</f>
        <v/>
      </c>
      <c r="D3689" s="5">
        <f>SUMIFS('Per-Grade Breakdown'!$E$5:$E$23659,'Per-Grade Breakdown'!$A$5:$A$23659,$A3689)</f>
        <v/>
      </c>
      <c r="E3689" s="5">
        <f>SUMIFS('Per-Grade Breakdown'!$F$5:$F$23659,'Per-Grade Breakdown'!$A$5:$A$23659,$A3689)</f>
        <v/>
      </c>
      <c r="F3689" s="5">
        <f>D3689-E3689</f>
        <v/>
      </c>
      <c r="G3689" s="5">
        <f>'Notes'!$B$4</f>
        <v/>
      </c>
      <c r="H3689" s="5">
        <f>ROUNDUP(C3689/G3689,0)</f>
        <v/>
      </c>
      <c r="I3689" s="6">
        <f>F3689-H3689</f>
        <v/>
      </c>
      <c r="J3689" s="4">
        <f>IF(I3689&lt;0,"Deficit",IF(I3689=0,"Exact fit","Surplus"))</f>
        <v/>
      </c>
    </row>
    <row r="3690">
      <c r="A3690" s="4" t="n">
        <v>550714</v>
      </c>
      <c r="B3690" s="4" t="inlineStr">
        <is>
          <t>EP KARWIHURA SHINE SCHOOL</t>
        </is>
      </c>
      <c r="C3690" s="5">
        <f>SUMIFS('Per-Grade Breakdown'!$D$5:$D$23659,'Per-Grade Breakdown'!$A$5:$A$23659,$A3690)</f>
        <v/>
      </c>
      <c r="D3690" s="5">
        <f>SUMIFS('Per-Grade Breakdown'!$E$5:$E$23659,'Per-Grade Breakdown'!$A$5:$A$23659,$A3690)</f>
        <v/>
      </c>
      <c r="E3690" s="5">
        <f>SUMIFS('Per-Grade Breakdown'!$F$5:$F$23659,'Per-Grade Breakdown'!$A$5:$A$23659,$A3690)</f>
        <v/>
      </c>
      <c r="F3690" s="5">
        <f>D3690-E3690</f>
        <v/>
      </c>
      <c r="G3690" s="5">
        <f>'Notes'!$B$4</f>
        <v/>
      </c>
      <c r="H3690" s="5">
        <f>ROUNDUP(C3690/G3690,0)</f>
        <v/>
      </c>
      <c r="I3690" s="6">
        <f>F3690-H3690</f>
        <v/>
      </c>
      <c r="J3690" s="4">
        <f>IF(I3690&lt;0,"Deficit",IF(I3690=0,"Exact fit","Surplus"))</f>
        <v/>
      </c>
    </row>
    <row r="3691">
      <c r="A3691" s="4" t="n">
        <v>550801</v>
      </c>
      <c r="B3691" s="4" t="inlineStr">
        <is>
          <t>GS GACUBA</t>
        </is>
      </c>
      <c r="C3691" s="5">
        <f>SUMIFS('Per-Grade Breakdown'!$D$5:$D$23659,'Per-Grade Breakdown'!$A$5:$A$23659,$A3691)</f>
        <v/>
      </c>
      <c r="D3691" s="5">
        <f>SUMIFS('Per-Grade Breakdown'!$E$5:$E$23659,'Per-Grade Breakdown'!$A$5:$A$23659,$A3691)</f>
        <v/>
      </c>
      <c r="E3691" s="5">
        <f>SUMIFS('Per-Grade Breakdown'!$F$5:$F$23659,'Per-Grade Breakdown'!$A$5:$A$23659,$A3691)</f>
        <v/>
      </c>
      <c r="F3691" s="5">
        <f>D3691-E3691</f>
        <v/>
      </c>
      <c r="G3691" s="5">
        <f>'Notes'!$B$4</f>
        <v/>
      </c>
      <c r="H3691" s="5">
        <f>ROUNDUP(C3691/G3691,0)</f>
        <v/>
      </c>
      <c r="I3691" s="6">
        <f>F3691-H3691</f>
        <v/>
      </c>
      <c r="J3691" s="4">
        <f>IF(I3691&lt;0,"Deficit",IF(I3691=0,"Exact fit","Surplus"))</f>
        <v/>
      </c>
    </row>
    <row r="3692">
      <c r="A3692" s="4" t="n">
        <v>550804</v>
      </c>
      <c r="B3692" s="4" t="inlineStr">
        <is>
          <t>GS MURAMBI2</t>
        </is>
      </c>
      <c r="C3692" s="5">
        <f>SUMIFS('Per-Grade Breakdown'!$D$5:$D$23659,'Per-Grade Breakdown'!$A$5:$A$23659,$A3692)</f>
        <v/>
      </c>
      <c r="D3692" s="5">
        <f>SUMIFS('Per-Grade Breakdown'!$E$5:$E$23659,'Per-Grade Breakdown'!$A$5:$A$23659,$A3692)</f>
        <v/>
      </c>
      <c r="E3692" s="5">
        <f>SUMIFS('Per-Grade Breakdown'!$F$5:$F$23659,'Per-Grade Breakdown'!$A$5:$A$23659,$A3692)</f>
        <v/>
      </c>
      <c r="F3692" s="5">
        <f>D3692-E3692</f>
        <v/>
      </c>
      <c r="G3692" s="5">
        <f>'Notes'!$B$4</f>
        <v/>
      </c>
      <c r="H3692" s="5">
        <f>ROUNDUP(C3692/G3692,0)</f>
        <v/>
      </c>
      <c r="I3692" s="6">
        <f>F3692-H3692</f>
        <v/>
      </c>
      <c r="J3692" s="4">
        <f>IF(I3692&lt;0,"Deficit",IF(I3692=0,"Exact fit","Surplus"))</f>
        <v/>
      </c>
    </row>
    <row r="3693">
      <c r="A3693" s="4" t="n">
        <v>550805</v>
      </c>
      <c r="B3693" s="4" t="inlineStr">
        <is>
          <t>GS MUSAZA</t>
        </is>
      </c>
      <c r="C3693" s="5">
        <f>SUMIFS('Per-Grade Breakdown'!$D$5:$D$23659,'Per-Grade Breakdown'!$A$5:$A$23659,$A3693)</f>
        <v/>
      </c>
      <c r="D3693" s="5">
        <f>SUMIFS('Per-Grade Breakdown'!$E$5:$E$23659,'Per-Grade Breakdown'!$A$5:$A$23659,$A3693)</f>
        <v/>
      </c>
      <c r="E3693" s="5">
        <f>SUMIFS('Per-Grade Breakdown'!$F$5:$F$23659,'Per-Grade Breakdown'!$A$5:$A$23659,$A3693)</f>
        <v/>
      </c>
      <c r="F3693" s="5">
        <f>D3693-E3693</f>
        <v/>
      </c>
      <c r="G3693" s="5">
        <f>'Notes'!$B$4</f>
        <v/>
      </c>
      <c r="H3693" s="5">
        <f>ROUNDUP(C3693/G3693,0)</f>
        <v/>
      </c>
      <c r="I3693" s="6">
        <f>F3693-H3693</f>
        <v/>
      </c>
      <c r="J3693" s="4">
        <f>IF(I3693&lt;0,"Deficit",IF(I3693=0,"Exact fit","Surplus"))</f>
        <v/>
      </c>
    </row>
    <row r="3694">
      <c r="A3694" s="4" t="n">
        <v>550807</v>
      </c>
      <c r="B3694" s="4" t="inlineStr">
        <is>
          <t>GS NYAKIRIBA</t>
        </is>
      </c>
      <c r="C3694" s="5">
        <f>SUMIFS('Per-Grade Breakdown'!$D$5:$D$23659,'Per-Grade Breakdown'!$A$5:$A$23659,$A3694)</f>
        <v/>
      </c>
      <c r="D3694" s="5">
        <f>SUMIFS('Per-Grade Breakdown'!$E$5:$E$23659,'Per-Grade Breakdown'!$A$5:$A$23659,$A3694)</f>
        <v/>
      </c>
      <c r="E3694" s="5">
        <f>SUMIFS('Per-Grade Breakdown'!$F$5:$F$23659,'Per-Grade Breakdown'!$A$5:$A$23659,$A3694)</f>
        <v/>
      </c>
      <c r="F3694" s="5">
        <f>D3694-E3694</f>
        <v/>
      </c>
      <c r="G3694" s="5">
        <f>'Notes'!$B$4</f>
        <v/>
      </c>
      <c r="H3694" s="5">
        <f>ROUNDUP(C3694/G3694,0)</f>
        <v/>
      </c>
      <c r="I3694" s="6">
        <f>F3694-H3694</f>
        <v/>
      </c>
      <c r="J3694" s="4">
        <f>IF(I3694&lt;0,"Deficit",IF(I3694=0,"Exact fit","Surplus"))</f>
        <v/>
      </c>
    </row>
    <row r="3695">
      <c r="A3695" s="4" t="n">
        <v>550809</v>
      </c>
      <c r="B3695" s="4" t="inlineStr">
        <is>
          <t>GS RUGANGO</t>
        </is>
      </c>
      <c r="C3695" s="5">
        <f>SUMIFS('Per-Grade Breakdown'!$D$5:$D$23659,'Per-Grade Breakdown'!$A$5:$A$23659,$A3695)</f>
        <v/>
      </c>
      <c r="D3695" s="5">
        <f>SUMIFS('Per-Grade Breakdown'!$E$5:$E$23659,'Per-Grade Breakdown'!$A$5:$A$23659,$A3695)</f>
        <v/>
      </c>
      <c r="E3695" s="5">
        <f>SUMIFS('Per-Grade Breakdown'!$F$5:$F$23659,'Per-Grade Breakdown'!$A$5:$A$23659,$A3695)</f>
        <v/>
      </c>
      <c r="F3695" s="5">
        <f>D3695-E3695</f>
        <v/>
      </c>
      <c r="G3695" s="5">
        <f>'Notes'!$B$4</f>
        <v/>
      </c>
      <c r="H3695" s="5">
        <f>ROUNDUP(C3695/G3695,0)</f>
        <v/>
      </c>
      <c r="I3695" s="6">
        <f>F3695-H3695</f>
        <v/>
      </c>
      <c r="J3695" s="4">
        <f>IF(I3695&lt;0,"Deficit",IF(I3695=0,"Exact fit","Surplus"))</f>
        <v/>
      </c>
    </row>
    <row r="3696">
      <c r="A3696" s="4" t="n">
        <v>550810</v>
      </c>
      <c r="B3696" s="4" t="inlineStr">
        <is>
          <t>EP RUBUYE</t>
        </is>
      </c>
      <c r="C3696" s="5">
        <f>SUMIFS('Per-Grade Breakdown'!$D$5:$D$23659,'Per-Grade Breakdown'!$A$5:$A$23659,$A3696)</f>
        <v/>
      </c>
      <c r="D3696" s="5">
        <f>SUMIFS('Per-Grade Breakdown'!$E$5:$E$23659,'Per-Grade Breakdown'!$A$5:$A$23659,$A3696)</f>
        <v/>
      </c>
      <c r="E3696" s="5">
        <f>SUMIFS('Per-Grade Breakdown'!$F$5:$F$23659,'Per-Grade Breakdown'!$A$5:$A$23659,$A3696)</f>
        <v/>
      </c>
      <c r="F3696" s="5">
        <f>D3696-E3696</f>
        <v/>
      </c>
      <c r="G3696" s="5">
        <f>'Notes'!$B$4</f>
        <v/>
      </c>
      <c r="H3696" s="5">
        <f>ROUNDUP(C3696/G3696,0)</f>
        <v/>
      </c>
      <c r="I3696" s="6">
        <f>F3696-H3696</f>
        <v/>
      </c>
      <c r="J3696" s="4">
        <f>IF(I3696&lt;0,"Deficit",IF(I3696=0,"Exact fit","Surplus"))</f>
        <v/>
      </c>
    </row>
    <row r="3697">
      <c r="A3697" s="4" t="n">
        <v>550811</v>
      </c>
      <c r="B3697" s="4" t="inlineStr">
        <is>
          <t>EP NGANDA</t>
        </is>
      </c>
      <c r="C3697" s="5">
        <f>SUMIFS('Per-Grade Breakdown'!$D$5:$D$23659,'Per-Grade Breakdown'!$A$5:$A$23659,$A3697)</f>
        <v/>
      </c>
      <c r="D3697" s="5">
        <f>SUMIFS('Per-Grade Breakdown'!$E$5:$E$23659,'Per-Grade Breakdown'!$A$5:$A$23659,$A3697)</f>
        <v/>
      </c>
      <c r="E3697" s="5">
        <f>SUMIFS('Per-Grade Breakdown'!$F$5:$F$23659,'Per-Grade Breakdown'!$A$5:$A$23659,$A3697)</f>
        <v/>
      </c>
      <c r="F3697" s="5">
        <f>D3697-E3697</f>
        <v/>
      </c>
      <c r="G3697" s="5">
        <f>'Notes'!$B$4</f>
        <v/>
      </c>
      <c r="H3697" s="5">
        <f>ROUNDUP(C3697/G3697,0)</f>
        <v/>
      </c>
      <c r="I3697" s="6">
        <f>F3697-H3697</f>
        <v/>
      </c>
      <c r="J3697" s="4">
        <f>IF(I3697&lt;0,"Deficit",IF(I3697=0,"Exact fit","Surplus"))</f>
        <v/>
      </c>
    </row>
    <row r="3698">
      <c r="A3698" s="4" t="n">
        <v>550812</v>
      </c>
      <c r="B3698" s="4" t="inlineStr">
        <is>
          <t>EP RWAMUSHONGORE</t>
        </is>
      </c>
      <c r="C3698" s="5">
        <f>SUMIFS('Per-Grade Breakdown'!$D$5:$D$23659,'Per-Grade Breakdown'!$A$5:$A$23659,$A3698)</f>
        <v/>
      </c>
      <c r="D3698" s="5">
        <f>SUMIFS('Per-Grade Breakdown'!$E$5:$E$23659,'Per-Grade Breakdown'!$A$5:$A$23659,$A3698)</f>
        <v/>
      </c>
      <c r="E3698" s="5">
        <f>SUMIFS('Per-Grade Breakdown'!$F$5:$F$23659,'Per-Grade Breakdown'!$A$5:$A$23659,$A3698)</f>
        <v/>
      </c>
      <c r="F3698" s="5">
        <f>D3698-E3698</f>
        <v/>
      </c>
      <c r="G3698" s="5">
        <f>'Notes'!$B$4</f>
        <v/>
      </c>
      <c r="H3698" s="5">
        <f>ROUNDUP(C3698/G3698,0)</f>
        <v/>
      </c>
      <c r="I3698" s="6">
        <f>F3698-H3698</f>
        <v/>
      </c>
      <c r="J3698" s="4">
        <f>IF(I3698&lt;0,"Deficit",IF(I3698=0,"Exact fit","Surplus"))</f>
        <v/>
      </c>
    </row>
    <row r="3699">
      <c r="A3699" s="4" t="n">
        <v>550815</v>
      </c>
      <c r="B3699" s="4" t="inlineStr">
        <is>
          <t>WINNERS RBCR ACADEMY</t>
        </is>
      </c>
      <c r="C3699" s="5">
        <f>SUMIFS('Per-Grade Breakdown'!$D$5:$D$23659,'Per-Grade Breakdown'!$A$5:$A$23659,$A3699)</f>
        <v/>
      </c>
      <c r="D3699" s="5">
        <f>SUMIFS('Per-Grade Breakdown'!$E$5:$E$23659,'Per-Grade Breakdown'!$A$5:$A$23659,$A3699)</f>
        <v/>
      </c>
      <c r="E3699" s="5">
        <f>SUMIFS('Per-Grade Breakdown'!$F$5:$F$23659,'Per-Grade Breakdown'!$A$5:$A$23659,$A3699)</f>
        <v/>
      </c>
      <c r="F3699" s="5">
        <f>D3699-E3699</f>
        <v/>
      </c>
      <c r="G3699" s="5">
        <f>'Notes'!$B$4</f>
        <v/>
      </c>
      <c r="H3699" s="5">
        <f>ROUNDUP(C3699/G3699,0)</f>
        <v/>
      </c>
      <c r="I3699" s="6">
        <f>F3699-H3699</f>
        <v/>
      </c>
      <c r="J3699" s="4">
        <f>IF(I3699&lt;0,"Deficit",IF(I3699=0,"Exact fit","Surplus"))</f>
        <v/>
      </c>
    </row>
    <row r="3700">
      <c r="A3700" s="4" t="n">
        <v>550901</v>
      </c>
      <c r="B3700" s="4" t="inlineStr">
        <is>
          <t>GS BISAGARA</t>
        </is>
      </c>
      <c r="C3700" s="5">
        <f>SUMIFS('Per-Grade Breakdown'!$D$5:$D$23659,'Per-Grade Breakdown'!$A$5:$A$23659,$A3700)</f>
        <v/>
      </c>
      <c r="D3700" s="5">
        <f>SUMIFS('Per-Grade Breakdown'!$E$5:$E$23659,'Per-Grade Breakdown'!$A$5:$A$23659,$A3700)</f>
        <v/>
      </c>
      <c r="E3700" s="5">
        <f>SUMIFS('Per-Grade Breakdown'!$F$5:$F$23659,'Per-Grade Breakdown'!$A$5:$A$23659,$A3700)</f>
        <v/>
      </c>
      <c r="F3700" s="5">
        <f>D3700-E3700</f>
        <v/>
      </c>
      <c r="G3700" s="5">
        <f>'Notes'!$B$4</f>
        <v/>
      </c>
      <c r="H3700" s="5">
        <f>ROUNDUP(C3700/G3700,0)</f>
        <v/>
      </c>
      <c r="I3700" s="6">
        <f>F3700-H3700</f>
        <v/>
      </c>
      <c r="J3700" s="4">
        <f>IF(I3700&lt;0,"Deficit",IF(I3700=0,"Exact fit","Surplus"))</f>
        <v/>
      </c>
    </row>
    <row r="3701">
      <c r="A3701" s="4" t="n">
        <v>550902</v>
      </c>
      <c r="B3701" s="4" t="inlineStr">
        <is>
          <t>GS KARAMBI</t>
        </is>
      </c>
      <c r="C3701" s="5">
        <f>SUMIFS('Per-Grade Breakdown'!$D$5:$D$23659,'Per-Grade Breakdown'!$A$5:$A$23659,$A3701)</f>
        <v/>
      </c>
      <c r="D3701" s="5">
        <f>SUMIFS('Per-Grade Breakdown'!$E$5:$E$23659,'Per-Grade Breakdown'!$A$5:$A$23659,$A3701)</f>
        <v/>
      </c>
      <c r="E3701" s="5">
        <f>SUMIFS('Per-Grade Breakdown'!$F$5:$F$23659,'Per-Grade Breakdown'!$A$5:$A$23659,$A3701)</f>
        <v/>
      </c>
      <c r="F3701" s="5">
        <f>D3701-E3701</f>
        <v/>
      </c>
      <c r="G3701" s="5">
        <f>'Notes'!$B$4</f>
        <v/>
      </c>
      <c r="H3701" s="5">
        <f>ROUNDUP(C3701/G3701,0)</f>
        <v/>
      </c>
      <c r="I3701" s="6">
        <f>F3701-H3701</f>
        <v/>
      </c>
      <c r="J3701" s="4">
        <f>IF(I3701&lt;0,"Deficit",IF(I3701=0,"Exact fit","Surplus"))</f>
        <v/>
      </c>
    </row>
    <row r="3702">
      <c r="A3702" s="4" t="n">
        <v>550903</v>
      </c>
      <c r="B3702" s="4" t="inlineStr">
        <is>
          <t>GS MUSHIKIRI</t>
        </is>
      </c>
      <c r="C3702" s="5">
        <f>SUMIFS('Per-Grade Breakdown'!$D$5:$D$23659,'Per-Grade Breakdown'!$A$5:$A$23659,$A3702)</f>
        <v/>
      </c>
      <c r="D3702" s="5">
        <f>SUMIFS('Per-Grade Breakdown'!$E$5:$E$23659,'Per-Grade Breakdown'!$A$5:$A$23659,$A3702)</f>
        <v/>
      </c>
      <c r="E3702" s="5">
        <f>SUMIFS('Per-Grade Breakdown'!$F$5:$F$23659,'Per-Grade Breakdown'!$A$5:$A$23659,$A3702)</f>
        <v/>
      </c>
      <c r="F3702" s="5">
        <f>D3702-E3702</f>
        <v/>
      </c>
      <c r="G3702" s="5">
        <f>'Notes'!$B$4</f>
        <v/>
      </c>
      <c r="H3702" s="5">
        <f>ROUNDUP(C3702/G3702,0)</f>
        <v/>
      </c>
      <c r="I3702" s="6">
        <f>F3702-H3702</f>
        <v/>
      </c>
      <c r="J3702" s="4">
        <f>IF(I3702&lt;0,"Deficit",IF(I3702=0,"Exact fit","Surplus"))</f>
        <v/>
      </c>
    </row>
    <row r="3703">
      <c r="A3703" s="4" t="n">
        <v>550904</v>
      </c>
      <c r="B3703" s="4" t="inlineStr">
        <is>
          <t>GS RUGARAMA1</t>
        </is>
      </c>
      <c r="C3703" s="5">
        <f>SUMIFS('Per-Grade Breakdown'!$D$5:$D$23659,'Per-Grade Breakdown'!$A$5:$A$23659,$A3703)</f>
        <v/>
      </c>
      <c r="D3703" s="5">
        <f>SUMIFS('Per-Grade Breakdown'!$E$5:$E$23659,'Per-Grade Breakdown'!$A$5:$A$23659,$A3703)</f>
        <v/>
      </c>
      <c r="E3703" s="5">
        <f>SUMIFS('Per-Grade Breakdown'!$F$5:$F$23659,'Per-Grade Breakdown'!$A$5:$A$23659,$A3703)</f>
        <v/>
      </c>
      <c r="F3703" s="5">
        <f>D3703-E3703</f>
        <v/>
      </c>
      <c r="G3703" s="5">
        <f>'Notes'!$B$4</f>
        <v/>
      </c>
      <c r="H3703" s="5">
        <f>ROUNDUP(C3703/G3703,0)</f>
        <v/>
      </c>
      <c r="I3703" s="6">
        <f>F3703-H3703</f>
        <v/>
      </c>
      <c r="J3703" s="4">
        <f>IF(I3703&lt;0,"Deficit",IF(I3703=0,"Exact fit","Surplus"))</f>
        <v/>
      </c>
    </row>
    <row r="3704">
      <c r="A3704" s="4" t="n">
        <v>550905</v>
      </c>
      <c r="B3704" s="4" t="inlineStr">
        <is>
          <t>GS Rwanyamuhanga</t>
        </is>
      </c>
      <c r="C3704" s="5">
        <f>SUMIFS('Per-Grade Breakdown'!$D$5:$D$23659,'Per-Grade Breakdown'!$A$5:$A$23659,$A3704)</f>
        <v/>
      </c>
      <c r="D3704" s="5">
        <f>SUMIFS('Per-Grade Breakdown'!$E$5:$E$23659,'Per-Grade Breakdown'!$A$5:$A$23659,$A3704)</f>
        <v/>
      </c>
      <c r="E3704" s="5">
        <f>SUMIFS('Per-Grade Breakdown'!$F$5:$F$23659,'Per-Grade Breakdown'!$A$5:$A$23659,$A3704)</f>
        <v/>
      </c>
      <c r="F3704" s="5">
        <f>D3704-E3704</f>
        <v/>
      </c>
      <c r="G3704" s="5">
        <f>'Notes'!$B$4</f>
        <v/>
      </c>
      <c r="H3704" s="5">
        <f>ROUNDUP(C3704/G3704,0)</f>
        <v/>
      </c>
      <c r="I3704" s="6">
        <f>F3704-H3704</f>
        <v/>
      </c>
      <c r="J3704" s="4">
        <f>IF(I3704&lt;0,"Deficit",IF(I3704=0,"Exact fit","Surplus"))</f>
        <v/>
      </c>
    </row>
    <row r="3705">
      <c r="A3705" s="4" t="n">
        <v>550906</v>
      </c>
      <c r="B3705" s="4" t="inlineStr">
        <is>
          <t>EP RUGWIRO</t>
        </is>
      </c>
      <c r="C3705" s="5">
        <f>SUMIFS('Per-Grade Breakdown'!$D$5:$D$23659,'Per-Grade Breakdown'!$A$5:$A$23659,$A3705)</f>
        <v/>
      </c>
      <c r="D3705" s="5">
        <f>SUMIFS('Per-Grade Breakdown'!$E$5:$E$23659,'Per-Grade Breakdown'!$A$5:$A$23659,$A3705)</f>
        <v/>
      </c>
      <c r="E3705" s="5">
        <f>SUMIFS('Per-Grade Breakdown'!$F$5:$F$23659,'Per-Grade Breakdown'!$A$5:$A$23659,$A3705)</f>
        <v/>
      </c>
      <c r="F3705" s="5">
        <f>D3705-E3705</f>
        <v/>
      </c>
      <c r="G3705" s="5">
        <f>'Notes'!$B$4</f>
        <v/>
      </c>
      <c r="H3705" s="5">
        <f>ROUNDUP(C3705/G3705,0)</f>
        <v/>
      </c>
      <c r="I3705" s="6">
        <f>F3705-H3705</f>
        <v/>
      </c>
      <c r="J3705" s="4">
        <f>IF(I3705&lt;0,"Deficit",IF(I3705=0,"Exact fit","Surplus"))</f>
        <v/>
      </c>
    </row>
    <row r="3706">
      <c r="A3706" s="4" t="n">
        <v>550907</v>
      </c>
      <c r="B3706" s="4" t="inlineStr">
        <is>
          <t>EP NYAKABANDE I</t>
        </is>
      </c>
      <c r="C3706" s="5">
        <f>SUMIFS('Per-Grade Breakdown'!$D$5:$D$23659,'Per-Grade Breakdown'!$A$5:$A$23659,$A3706)</f>
        <v/>
      </c>
      <c r="D3706" s="5">
        <f>SUMIFS('Per-Grade Breakdown'!$E$5:$E$23659,'Per-Grade Breakdown'!$A$5:$A$23659,$A3706)</f>
        <v/>
      </c>
      <c r="E3706" s="5">
        <f>SUMIFS('Per-Grade Breakdown'!$F$5:$F$23659,'Per-Grade Breakdown'!$A$5:$A$23659,$A3706)</f>
        <v/>
      </c>
      <c r="F3706" s="5">
        <f>D3706-E3706</f>
        <v/>
      </c>
      <c r="G3706" s="5">
        <f>'Notes'!$B$4</f>
        <v/>
      </c>
      <c r="H3706" s="5">
        <f>ROUNDUP(C3706/G3706,0)</f>
        <v/>
      </c>
      <c r="I3706" s="6">
        <f>F3706-H3706</f>
        <v/>
      </c>
      <c r="J3706" s="4">
        <f>IF(I3706&lt;0,"Deficit",IF(I3706=0,"Exact fit","Surplus"))</f>
        <v/>
      </c>
    </row>
    <row r="3707">
      <c r="A3707" s="4" t="n">
        <v>550908</v>
      </c>
      <c r="B3707" s="4" t="inlineStr">
        <is>
          <t>EP CYAMIGURWA</t>
        </is>
      </c>
      <c r="C3707" s="5">
        <f>SUMIFS('Per-Grade Breakdown'!$D$5:$D$23659,'Per-Grade Breakdown'!$A$5:$A$23659,$A3707)</f>
        <v/>
      </c>
      <c r="D3707" s="5">
        <f>SUMIFS('Per-Grade Breakdown'!$E$5:$E$23659,'Per-Grade Breakdown'!$A$5:$A$23659,$A3707)</f>
        <v/>
      </c>
      <c r="E3707" s="5">
        <f>SUMIFS('Per-Grade Breakdown'!$F$5:$F$23659,'Per-Grade Breakdown'!$A$5:$A$23659,$A3707)</f>
        <v/>
      </c>
      <c r="F3707" s="5">
        <f>D3707-E3707</f>
        <v/>
      </c>
      <c r="G3707" s="5">
        <f>'Notes'!$B$4</f>
        <v/>
      </c>
      <c r="H3707" s="5">
        <f>ROUNDUP(C3707/G3707,0)</f>
        <v/>
      </c>
      <c r="I3707" s="6">
        <f>F3707-H3707</f>
        <v/>
      </c>
      <c r="J3707" s="4">
        <f>IF(I3707&lt;0,"Deficit",IF(I3707=0,"Exact fit","Surplus"))</f>
        <v/>
      </c>
    </row>
    <row r="3708">
      <c r="A3708" s="4" t="n">
        <v>551002</v>
      </c>
      <c r="B3708" s="4" t="inlineStr">
        <is>
          <t>GS CYAMBWE</t>
        </is>
      </c>
      <c r="C3708" s="5">
        <f>SUMIFS('Per-Grade Breakdown'!$D$5:$D$23659,'Per-Grade Breakdown'!$A$5:$A$23659,$A3708)</f>
        <v/>
      </c>
      <c r="D3708" s="5">
        <f>SUMIFS('Per-Grade Breakdown'!$E$5:$E$23659,'Per-Grade Breakdown'!$A$5:$A$23659,$A3708)</f>
        <v/>
      </c>
      <c r="E3708" s="5">
        <f>SUMIFS('Per-Grade Breakdown'!$F$5:$F$23659,'Per-Grade Breakdown'!$A$5:$A$23659,$A3708)</f>
        <v/>
      </c>
      <c r="F3708" s="5">
        <f>D3708-E3708</f>
        <v/>
      </c>
      <c r="G3708" s="5">
        <f>'Notes'!$B$4</f>
        <v/>
      </c>
      <c r="H3708" s="5">
        <f>ROUNDUP(C3708/G3708,0)</f>
        <v/>
      </c>
      <c r="I3708" s="6">
        <f>F3708-H3708</f>
        <v/>
      </c>
      <c r="J3708" s="4">
        <f>IF(I3708&lt;0,"Deficit",IF(I3708=0,"Exact fit","Surplus"))</f>
        <v/>
      </c>
    </row>
    <row r="3709">
      <c r="A3709" s="4" t="n">
        <v>551003</v>
      </c>
      <c r="B3709" s="4" t="inlineStr">
        <is>
          <t>GS RUGOMA</t>
        </is>
      </c>
      <c r="C3709" s="5">
        <f>SUMIFS('Per-Grade Breakdown'!$D$5:$D$23659,'Per-Grade Breakdown'!$A$5:$A$23659,$A3709)</f>
        <v/>
      </c>
      <c r="D3709" s="5">
        <f>SUMIFS('Per-Grade Breakdown'!$E$5:$E$23659,'Per-Grade Breakdown'!$A$5:$A$23659,$A3709)</f>
        <v/>
      </c>
      <c r="E3709" s="5">
        <f>SUMIFS('Per-Grade Breakdown'!$F$5:$F$23659,'Per-Grade Breakdown'!$A$5:$A$23659,$A3709)</f>
        <v/>
      </c>
      <c r="F3709" s="5">
        <f>D3709-E3709</f>
        <v/>
      </c>
      <c r="G3709" s="5">
        <f>'Notes'!$B$4</f>
        <v/>
      </c>
      <c r="H3709" s="5">
        <f>ROUNDUP(C3709/G3709,0)</f>
        <v/>
      </c>
      <c r="I3709" s="6">
        <f>F3709-H3709</f>
        <v/>
      </c>
      <c r="J3709" s="4">
        <f>IF(I3709&lt;0,"Deficit",IF(I3709=0,"Exact fit","Surplus"))</f>
        <v/>
      </c>
    </row>
    <row r="3710">
      <c r="A3710" s="4" t="n">
        <v>551004</v>
      </c>
      <c r="B3710" s="4" t="inlineStr">
        <is>
          <t>MUKOMA</t>
        </is>
      </c>
      <c r="C3710" s="5">
        <f>SUMIFS('Per-Grade Breakdown'!$D$5:$D$23659,'Per-Grade Breakdown'!$A$5:$A$23659,$A3710)</f>
        <v/>
      </c>
      <c r="D3710" s="5">
        <f>SUMIFS('Per-Grade Breakdown'!$E$5:$E$23659,'Per-Grade Breakdown'!$A$5:$A$23659,$A3710)</f>
        <v/>
      </c>
      <c r="E3710" s="5">
        <f>SUMIFS('Per-Grade Breakdown'!$F$5:$F$23659,'Per-Grade Breakdown'!$A$5:$A$23659,$A3710)</f>
        <v/>
      </c>
      <c r="F3710" s="5">
        <f>D3710-E3710</f>
        <v/>
      </c>
      <c r="G3710" s="5">
        <f>'Notes'!$B$4</f>
        <v/>
      </c>
      <c r="H3710" s="5">
        <f>ROUNDUP(C3710/G3710,0)</f>
        <v/>
      </c>
      <c r="I3710" s="6">
        <f>F3710-H3710</f>
        <v/>
      </c>
      <c r="J3710" s="4">
        <f>IF(I3710&lt;0,"Deficit",IF(I3710=0,"Exact fit","Surplus"))</f>
        <v/>
      </c>
    </row>
    <row r="3711">
      <c r="A3711" s="4" t="n">
        <v>551005</v>
      </c>
      <c r="B3711" s="4" t="inlineStr">
        <is>
          <t>NTARUKA</t>
        </is>
      </c>
      <c r="C3711" s="5">
        <f>SUMIFS('Per-Grade Breakdown'!$D$5:$D$23659,'Per-Grade Breakdown'!$A$5:$A$23659,$A3711)</f>
        <v/>
      </c>
      <c r="D3711" s="5">
        <f>SUMIFS('Per-Grade Breakdown'!$E$5:$E$23659,'Per-Grade Breakdown'!$A$5:$A$23659,$A3711)</f>
        <v/>
      </c>
      <c r="E3711" s="5">
        <f>SUMIFS('Per-Grade Breakdown'!$F$5:$F$23659,'Per-Grade Breakdown'!$A$5:$A$23659,$A3711)</f>
        <v/>
      </c>
      <c r="F3711" s="5">
        <f>D3711-E3711</f>
        <v/>
      </c>
      <c r="G3711" s="5">
        <f>'Notes'!$B$4</f>
        <v/>
      </c>
      <c r="H3711" s="5">
        <f>ROUNDUP(C3711/G3711,0)</f>
        <v/>
      </c>
      <c r="I3711" s="6">
        <f>F3711-H3711</f>
        <v/>
      </c>
      <c r="J3711" s="4">
        <f>IF(I3711&lt;0,"Deficit",IF(I3711=0,"Exact fit","Surplus"))</f>
        <v/>
      </c>
    </row>
    <row r="3712">
      <c r="A3712" s="4" t="n">
        <v>551006</v>
      </c>
      <c r="B3712" s="4" t="inlineStr">
        <is>
          <t>GS NYABUBARE I</t>
        </is>
      </c>
      <c r="C3712" s="5">
        <f>SUMIFS('Per-Grade Breakdown'!$D$5:$D$23659,'Per-Grade Breakdown'!$A$5:$A$23659,$A3712)</f>
        <v/>
      </c>
      <c r="D3712" s="5">
        <f>SUMIFS('Per-Grade Breakdown'!$E$5:$E$23659,'Per-Grade Breakdown'!$A$5:$A$23659,$A3712)</f>
        <v/>
      </c>
      <c r="E3712" s="5">
        <f>SUMIFS('Per-Grade Breakdown'!$F$5:$F$23659,'Per-Grade Breakdown'!$A$5:$A$23659,$A3712)</f>
        <v/>
      </c>
      <c r="F3712" s="5">
        <f>D3712-E3712</f>
        <v/>
      </c>
      <c r="G3712" s="5">
        <f>'Notes'!$B$4</f>
        <v/>
      </c>
      <c r="H3712" s="5">
        <f>ROUNDUP(C3712/G3712,0)</f>
        <v/>
      </c>
      <c r="I3712" s="6">
        <f>F3712-H3712</f>
        <v/>
      </c>
      <c r="J3712" s="4">
        <f>IF(I3712&lt;0,"Deficit",IF(I3712=0,"Exact fit","Surplus"))</f>
        <v/>
      </c>
    </row>
    <row r="3713">
      <c r="A3713" s="4" t="n">
        <v>551008</v>
      </c>
      <c r="B3713" s="4" t="inlineStr">
        <is>
          <t>GS NASHO</t>
        </is>
      </c>
      <c r="C3713" s="5">
        <f>SUMIFS('Per-Grade Breakdown'!$D$5:$D$23659,'Per-Grade Breakdown'!$A$5:$A$23659,$A3713)</f>
        <v/>
      </c>
      <c r="D3713" s="5">
        <f>SUMIFS('Per-Grade Breakdown'!$E$5:$E$23659,'Per-Grade Breakdown'!$A$5:$A$23659,$A3713)</f>
        <v/>
      </c>
      <c r="E3713" s="5">
        <f>SUMIFS('Per-Grade Breakdown'!$F$5:$F$23659,'Per-Grade Breakdown'!$A$5:$A$23659,$A3713)</f>
        <v/>
      </c>
      <c r="F3713" s="5">
        <f>D3713-E3713</f>
        <v/>
      </c>
      <c r="G3713" s="5">
        <f>'Notes'!$B$4</f>
        <v/>
      </c>
      <c r="H3713" s="5">
        <f>ROUNDUP(C3713/G3713,0)</f>
        <v/>
      </c>
      <c r="I3713" s="6">
        <f>F3713-H3713</f>
        <v/>
      </c>
      <c r="J3713" s="4">
        <f>IF(I3713&lt;0,"Deficit",IF(I3713=0,"Exact fit","Surplus"))</f>
        <v/>
      </c>
    </row>
    <row r="3714">
      <c r="A3714" s="4" t="n">
        <v>551010</v>
      </c>
      <c r="B3714" s="4" t="inlineStr">
        <is>
          <t>EP REBEZO</t>
        </is>
      </c>
      <c r="C3714" s="5">
        <f>SUMIFS('Per-Grade Breakdown'!$D$5:$D$23659,'Per-Grade Breakdown'!$A$5:$A$23659,$A3714)</f>
        <v/>
      </c>
      <c r="D3714" s="5">
        <f>SUMIFS('Per-Grade Breakdown'!$E$5:$E$23659,'Per-Grade Breakdown'!$A$5:$A$23659,$A3714)</f>
        <v/>
      </c>
      <c r="E3714" s="5">
        <f>SUMIFS('Per-Grade Breakdown'!$F$5:$F$23659,'Per-Grade Breakdown'!$A$5:$A$23659,$A3714)</f>
        <v/>
      </c>
      <c r="F3714" s="5">
        <f>D3714-E3714</f>
        <v/>
      </c>
      <c r="G3714" s="5">
        <f>'Notes'!$B$4</f>
        <v/>
      </c>
      <c r="H3714" s="5">
        <f>ROUNDUP(C3714/G3714,0)</f>
        <v/>
      </c>
      <c r="I3714" s="6">
        <f>F3714-H3714</f>
        <v/>
      </c>
      <c r="J3714" s="4">
        <f>IF(I3714&lt;0,"Deficit",IF(I3714=0,"Exact fit","Surplus"))</f>
        <v/>
      </c>
    </row>
    <row r="3715">
      <c r="A3715" s="4" t="n">
        <v>551011</v>
      </c>
      <c r="B3715" s="4" t="inlineStr">
        <is>
          <t>EP RWINYANGE</t>
        </is>
      </c>
      <c r="C3715" s="5">
        <f>SUMIFS('Per-Grade Breakdown'!$D$5:$D$23659,'Per-Grade Breakdown'!$A$5:$A$23659,$A3715)</f>
        <v/>
      </c>
      <c r="D3715" s="5">
        <f>SUMIFS('Per-Grade Breakdown'!$E$5:$E$23659,'Per-Grade Breakdown'!$A$5:$A$23659,$A3715)</f>
        <v/>
      </c>
      <c r="E3715" s="5">
        <f>SUMIFS('Per-Grade Breakdown'!$F$5:$F$23659,'Per-Grade Breakdown'!$A$5:$A$23659,$A3715)</f>
        <v/>
      </c>
      <c r="F3715" s="5">
        <f>D3715-E3715</f>
        <v/>
      </c>
      <c r="G3715" s="5">
        <f>'Notes'!$B$4</f>
        <v/>
      </c>
      <c r="H3715" s="5">
        <f>ROUNDUP(C3715/G3715,0)</f>
        <v/>
      </c>
      <c r="I3715" s="6">
        <f>F3715-H3715</f>
        <v/>
      </c>
      <c r="J3715" s="4">
        <f>IF(I3715&lt;0,"Deficit",IF(I3715=0,"Exact fit","Surplus"))</f>
        <v/>
      </c>
    </row>
    <row r="3716">
      <c r="A3716" s="4" t="n">
        <v>551012</v>
      </c>
      <c r="B3716" s="4" t="inlineStr">
        <is>
          <t>GREEN VALLEY SCHOOL</t>
        </is>
      </c>
      <c r="C3716" s="5">
        <f>SUMIFS('Per-Grade Breakdown'!$D$5:$D$23659,'Per-Grade Breakdown'!$A$5:$A$23659,$A3716)</f>
        <v/>
      </c>
      <c r="D3716" s="5">
        <f>SUMIFS('Per-Grade Breakdown'!$E$5:$E$23659,'Per-Grade Breakdown'!$A$5:$A$23659,$A3716)</f>
        <v/>
      </c>
      <c r="E3716" s="5">
        <f>SUMIFS('Per-Grade Breakdown'!$F$5:$F$23659,'Per-Grade Breakdown'!$A$5:$A$23659,$A3716)</f>
        <v/>
      </c>
      <c r="F3716" s="5">
        <f>D3716-E3716</f>
        <v/>
      </c>
      <c r="G3716" s="5">
        <f>'Notes'!$B$4</f>
        <v/>
      </c>
      <c r="H3716" s="5">
        <f>ROUNDUP(C3716/G3716,0)</f>
        <v/>
      </c>
      <c r="I3716" s="6">
        <f>F3716-H3716</f>
        <v/>
      </c>
      <c r="J3716" s="4">
        <f>IF(I3716&lt;0,"Deficit",IF(I3716=0,"Exact fit","Surplus"))</f>
        <v/>
      </c>
    </row>
    <row r="3717">
      <c r="A3717" s="4" t="n">
        <v>551101</v>
      </c>
      <c r="B3717" s="4" t="inlineStr">
        <is>
          <t>GS BUKORA</t>
        </is>
      </c>
      <c r="C3717" s="5">
        <f>SUMIFS('Per-Grade Breakdown'!$D$5:$D$23659,'Per-Grade Breakdown'!$A$5:$A$23659,$A3717)</f>
        <v/>
      </c>
      <c r="D3717" s="5">
        <f>SUMIFS('Per-Grade Breakdown'!$E$5:$E$23659,'Per-Grade Breakdown'!$A$5:$A$23659,$A3717)</f>
        <v/>
      </c>
      <c r="E3717" s="5">
        <f>SUMIFS('Per-Grade Breakdown'!$F$5:$F$23659,'Per-Grade Breakdown'!$A$5:$A$23659,$A3717)</f>
        <v/>
      </c>
      <c r="F3717" s="5">
        <f>D3717-E3717</f>
        <v/>
      </c>
      <c r="G3717" s="5">
        <f>'Notes'!$B$4</f>
        <v/>
      </c>
      <c r="H3717" s="5">
        <f>ROUNDUP(C3717/G3717,0)</f>
        <v/>
      </c>
      <c r="I3717" s="6">
        <f>F3717-H3717</f>
        <v/>
      </c>
      <c r="J3717" s="4">
        <f>IF(I3717&lt;0,"Deficit",IF(I3717=0,"Exact fit","Surplus"))</f>
        <v/>
      </c>
    </row>
    <row r="3718">
      <c r="A3718" s="4" t="n">
        <v>551103</v>
      </c>
      <c r="B3718" s="4" t="inlineStr">
        <is>
          <t>GS KIYANZI / TSS</t>
        </is>
      </c>
      <c r="C3718" s="5">
        <f>SUMIFS('Per-Grade Breakdown'!$D$5:$D$23659,'Per-Grade Breakdown'!$A$5:$A$23659,$A3718)</f>
        <v/>
      </c>
      <c r="D3718" s="5">
        <f>SUMIFS('Per-Grade Breakdown'!$E$5:$E$23659,'Per-Grade Breakdown'!$A$5:$A$23659,$A3718)</f>
        <v/>
      </c>
      <c r="E3718" s="5">
        <f>SUMIFS('Per-Grade Breakdown'!$F$5:$F$23659,'Per-Grade Breakdown'!$A$5:$A$23659,$A3718)</f>
        <v/>
      </c>
      <c r="F3718" s="5">
        <f>D3718-E3718</f>
        <v/>
      </c>
      <c r="G3718" s="5">
        <f>'Notes'!$B$4</f>
        <v/>
      </c>
      <c r="H3718" s="5">
        <f>ROUNDUP(C3718/G3718,0)</f>
        <v/>
      </c>
      <c r="I3718" s="6">
        <f>F3718-H3718</f>
        <v/>
      </c>
      <c r="J3718" s="4">
        <f>IF(I3718&lt;0,"Deficit",IF(I3718=0,"Exact fit","Surplus"))</f>
        <v/>
      </c>
    </row>
    <row r="3719">
      <c r="A3719" s="4" t="n">
        <v>551104</v>
      </c>
      <c r="B3719" s="4" t="inlineStr">
        <is>
          <t>GS PAYSANNAT G</t>
        </is>
      </c>
      <c r="C3719" s="5">
        <f>SUMIFS('Per-Grade Breakdown'!$D$5:$D$23659,'Per-Grade Breakdown'!$A$5:$A$23659,$A3719)</f>
        <v/>
      </c>
      <c r="D3719" s="5">
        <f>SUMIFS('Per-Grade Breakdown'!$E$5:$E$23659,'Per-Grade Breakdown'!$A$5:$A$23659,$A3719)</f>
        <v/>
      </c>
      <c r="E3719" s="5">
        <f>SUMIFS('Per-Grade Breakdown'!$F$5:$F$23659,'Per-Grade Breakdown'!$A$5:$A$23659,$A3719)</f>
        <v/>
      </c>
      <c r="F3719" s="5">
        <f>D3719-E3719</f>
        <v/>
      </c>
      <c r="G3719" s="5">
        <f>'Notes'!$B$4</f>
        <v/>
      </c>
      <c r="H3719" s="5">
        <f>ROUNDUP(C3719/G3719,0)</f>
        <v/>
      </c>
      <c r="I3719" s="6">
        <f>F3719-H3719</f>
        <v/>
      </c>
      <c r="J3719" s="4">
        <f>IF(I3719&lt;0,"Deficit",IF(I3719=0,"Exact fit","Surplus"))</f>
        <v/>
      </c>
    </row>
    <row r="3720">
      <c r="A3720" s="4" t="n">
        <v>551106</v>
      </c>
      <c r="B3720" s="4" t="inlineStr">
        <is>
          <t>GS RUSUMO</t>
        </is>
      </c>
      <c r="C3720" s="5">
        <f>SUMIFS('Per-Grade Breakdown'!$D$5:$D$23659,'Per-Grade Breakdown'!$A$5:$A$23659,$A3720)</f>
        <v/>
      </c>
      <c r="D3720" s="5">
        <f>SUMIFS('Per-Grade Breakdown'!$E$5:$E$23659,'Per-Grade Breakdown'!$A$5:$A$23659,$A3720)</f>
        <v/>
      </c>
      <c r="E3720" s="5">
        <f>SUMIFS('Per-Grade Breakdown'!$F$5:$F$23659,'Per-Grade Breakdown'!$A$5:$A$23659,$A3720)</f>
        <v/>
      </c>
      <c r="F3720" s="5">
        <f>D3720-E3720</f>
        <v/>
      </c>
      <c r="G3720" s="5">
        <f>'Notes'!$B$4</f>
        <v/>
      </c>
      <c r="H3720" s="5">
        <f>ROUNDUP(C3720/G3720,0)</f>
        <v/>
      </c>
      <c r="I3720" s="6">
        <f>F3720-H3720</f>
        <v/>
      </c>
      <c r="J3720" s="4">
        <f>IF(I3720&lt;0,"Deficit",IF(I3720=0,"Exact fit","Surplus"))</f>
        <v/>
      </c>
    </row>
    <row r="3721">
      <c r="A3721" s="4" t="n">
        <v>551107</v>
      </c>
      <c r="B3721" s="4" t="inlineStr">
        <is>
          <t>GS MUMARARUNGU</t>
        </is>
      </c>
      <c r="C3721" s="5">
        <f>SUMIFS('Per-Grade Breakdown'!$D$5:$D$23659,'Per-Grade Breakdown'!$A$5:$A$23659,$A3721)</f>
        <v/>
      </c>
      <c r="D3721" s="5">
        <f>SUMIFS('Per-Grade Breakdown'!$E$5:$E$23659,'Per-Grade Breakdown'!$A$5:$A$23659,$A3721)</f>
        <v/>
      </c>
      <c r="E3721" s="5">
        <f>SUMIFS('Per-Grade Breakdown'!$F$5:$F$23659,'Per-Grade Breakdown'!$A$5:$A$23659,$A3721)</f>
        <v/>
      </c>
      <c r="F3721" s="5">
        <f>D3721-E3721</f>
        <v/>
      </c>
      <c r="G3721" s="5">
        <f>'Notes'!$B$4</f>
        <v/>
      </c>
      <c r="H3721" s="5">
        <f>ROUNDUP(C3721/G3721,0)</f>
        <v/>
      </c>
      <c r="I3721" s="6">
        <f>F3721-H3721</f>
        <v/>
      </c>
      <c r="J3721" s="4">
        <f>IF(I3721&lt;0,"Deficit",IF(I3721=0,"Exact fit","Surplus"))</f>
        <v/>
      </c>
    </row>
    <row r="3722">
      <c r="A3722" s="4" t="n">
        <v>551108</v>
      </c>
      <c r="B3722" s="4" t="inlineStr">
        <is>
          <t>ECOLE DE CHUTE</t>
        </is>
      </c>
      <c r="C3722" s="5">
        <f>SUMIFS('Per-Grade Breakdown'!$D$5:$D$23659,'Per-Grade Breakdown'!$A$5:$A$23659,$A3722)</f>
        <v/>
      </c>
      <c r="D3722" s="5">
        <f>SUMIFS('Per-Grade Breakdown'!$E$5:$E$23659,'Per-Grade Breakdown'!$A$5:$A$23659,$A3722)</f>
        <v/>
      </c>
      <c r="E3722" s="5">
        <f>SUMIFS('Per-Grade Breakdown'!$F$5:$F$23659,'Per-Grade Breakdown'!$A$5:$A$23659,$A3722)</f>
        <v/>
      </c>
      <c r="F3722" s="5">
        <f>D3722-E3722</f>
        <v/>
      </c>
      <c r="G3722" s="5">
        <f>'Notes'!$B$4</f>
        <v/>
      </c>
      <c r="H3722" s="5">
        <f>ROUNDUP(C3722/G3722,0)</f>
        <v/>
      </c>
      <c r="I3722" s="6">
        <f>F3722-H3722</f>
        <v/>
      </c>
      <c r="J3722" s="4">
        <f>IF(I3722&lt;0,"Deficit",IF(I3722=0,"Exact fit","Surplus"))</f>
        <v/>
      </c>
    </row>
    <row r="3723">
      <c r="A3723" s="4" t="n">
        <v>551111</v>
      </c>
      <c r="B3723" s="4" t="inlineStr">
        <is>
          <t>EP RUMURI</t>
        </is>
      </c>
      <c r="C3723" s="5">
        <f>SUMIFS('Per-Grade Breakdown'!$D$5:$D$23659,'Per-Grade Breakdown'!$A$5:$A$23659,$A3723)</f>
        <v/>
      </c>
      <c r="D3723" s="5">
        <f>SUMIFS('Per-Grade Breakdown'!$E$5:$E$23659,'Per-Grade Breakdown'!$A$5:$A$23659,$A3723)</f>
        <v/>
      </c>
      <c r="E3723" s="5">
        <f>SUMIFS('Per-Grade Breakdown'!$F$5:$F$23659,'Per-Grade Breakdown'!$A$5:$A$23659,$A3723)</f>
        <v/>
      </c>
      <c r="F3723" s="5">
        <f>D3723-E3723</f>
        <v/>
      </c>
      <c r="G3723" s="5">
        <f>'Notes'!$B$4</f>
        <v/>
      </c>
      <c r="H3723" s="5">
        <f>ROUNDUP(C3723/G3723,0)</f>
        <v/>
      </c>
      <c r="I3723" s="6">
        <f>F3723-H3723</f>
        <v/>
      </c>
      <c r="J3723" s="4">
        <f>IF(I3723&lt;0,"Deficit",IF(I3723=0,"Exact fit","Surplus"))</f>
        <v/>
      </c>
    </row>
    <row r="3724">
      <c r="A3724" s="4" t="n">
        <v>551112</v>
      </c>
      <c r="B3724" s="4" t="inlineStr">
        <is>
          <t>EP KANSHONGWE</t>
        </is>
      </c>
      <c r="C3724" s="5">
        <f>SUMIFS('Per-Grade Breakdown'!$D$5:$D$23659,'Per-Grade Breakdown'!$A$5:$A$23659,$A3724)</f>
        <v/>
      </c>
      <c r="D3724" s="5">
        <f>SUMIFS('Per-Grade Breakdown'!$E$5:$E$23659,'Per-Grade Breakdown'!$A$5:$A$23659,$A3724)</f>
        <v/>
      </c>
      <c r="E3724" s="5">
        <f>SUMIFS('Per-Grade Breakdown'!$F$5:$F$23659,'Per-Grade Breakdown'!$A$5:$A$23659,$A3724)</f>
        <v/>
      </c>
      <c r="F3724" s="5">
        <f>D3724-E3724</f>
        <v/>
      </c>
      <c r="G3724" s="5">
        <f>'Notes'!$B$4</f>
        <v/>
      </c>
      <c r="H3724" s="5">
        <f>ROUNDUP(C3724/G3724,0)</f>
        <v/>
      </c>
      <c r="I3724" s="6">
        <f>F3724-H3724</f>
        <v/>
      </c>
      <c r="J3724" s="4">
        <f>IF(I3724&lt;0,"Deficit",IF(I3724=0,"Exact fit","Surplus"))</f>
        <v/>
      </c>
    </row>
    <row r="3725">
      <c r="A3725" s="4" t="n">
        <v>551113</v>
      </c>
      <c r="B3725" s="4" t="inlineStr">
        <is>
          <t>EP KABUNGELI</t>
        </is>
      </c>
      <c r="C3725" s="5">
        <f>SUMIFS('Per-Grade Breakdown'!$D$5:$D$23659,'Per-Grade Breakdown'!$A$5:$A$23659,$A3725)</f>
        <v/>
      </c>
      <c r="D3725" s="5">
        <f>SUMIFS('Per-Grade Breakdown'!$E$5:$E$23659,'Per-Grade Breakdown'!$A$5:$A$23659,$A3725)</f>
        <v/>
      </c>
      <c r="E3725" s="5">
        <f>SUMIFS('Per-Grade Breakdown'!$F$5:$F$23659,'Per-Grade Breakdown'!$A$5:$A$23659,$A3725)</f>
        <v/>
      </c>
      <c r="F3725" s="5">
        <f>D3725-E3725</f>
        <v/>
      </c>
      <c r="G3725" s="5">
        <f>'Notes'!$B$4</f>
        <v/>
      </c>
      <c r="H3725" s="5">
        <f>ROUNDUP(C3725/G3725,0)</f>
        <v/>
      </c>
      <c r="I3725" s="6">
        <f>F3725-H3725</f>
        <v/>
      </c>
      <c r="J3725" s="4">
        <f>IF(I3725&lt;0,"Deficit",IF(I3725=0,"Exact fit","Surplus"))</f>
        <v/>
      </c>
    </row>
    <row r="3726">
      <c r="A3726" s="4" t="n">
        <v>551114</v>
      </c>
      <c r="B3726" s="4" t="inlineStr">
        <is>
          <t>EP KAZIZI</t>
        </is>
      </c>
      <c r="C3726" s="5">
        <f>SUMIFS('Per-Grade Breakdown'!$D$5:$D$23659,'Per-Grade Breakdown'!$A$5:$A$23659,$A3726)</f>
        <v/>
      </c>
      <c r="D3726" s="5">
        <f>SUMIFS('Per-Grade Breakdown'!$E$5:$E$23659,'Per-Grade Breakdown'!$A$5:$A$23659,$A3726)</f>
        <v/>
      </c>
      <c r="E3726" s="5">
        <f>SUMIFS('Per-Grade Breakdown'!$F$5:$F$23659,'Per-Grade Breakdown'!$A$5:$A$23659,$A3726)</f>
        <v/>
      </c>
      <c r="F3726" s="5">
        <f>D3726-E3726</f>
        <v/>
      </c>
      <c r="G3726" s="5">
        <f>'Notes'!$B$4</f>
        <v/>
      </c>
      <c r="H3726" s="5">
        <f>ROUNDUP(C3726/G3726,0)</f>
        <v/>
      </c>
      <c r="I3726" s="6">
        <f>F3726-H3726</f>
        <v/>
      </c>
      <c r="J3726" s="4">
        <f>IF(I3726&lt;0,"Deficit",IF(I3726=0,"Exact fit","Surplus"))</f>
        <v/>
      </c>
    </row>
    <row r="3727">
      <c r="A3727" s="4" t="n">
        <v>551115</v>
      </c>
      <c r="B3727" s="4" t="inlineStr">
        <is>
          <t>EP KABUGA</t>
        </is>
      </c>
      <c r="C3727" s="5">
        <f>SUMIFS('Per-Grade Breakdown'!$D$5:$D$23659,'Per-Grade Breakdown'!$A$5:$A$23659,$A3727)</f>
        <v/>
      </c>
      <c r="D3727" s="5">
        <f>SUMIFS('Per-Grade Breakdown'!$E$5:$E$23659,'Per-Grade Breakdown'!$A$5:$A$23659,$A3727)</f>
        <v/>
      </c>
      <c r="E3727" s="5">
        <f>SUMIFS('Per-Grade Breakdown'!$F$5:$F$23659,'Per-Grade Breakdown'!$A$5:$A$23659,$A3727)</f>
        <v/>
      </c>
      <c r="F3727" s="5">
        <f>D3727-E3727</f>
        <v/>
      </c>
      <c r="G3727" s="5">
        <f>'Notes'!$B$4</f>
        <v/>
      </c>
      <c r="H3727" s="5">
        <f>ROUNDUP(C3727/G3727,0)</f>
        <v/>
      </c>
      <c r="I3727" s="6">
        <f>F3727-H3727</f>
        <v/>
      </c>
      <c r="J3727" s="4">
        <f>IF(I3727&lt;0,"Deficit",IF(I3727=0,"Exact fit","Surplus"))</f>
        <v/>
      </c>
    </row>
    <row r="3728">
      <c r="A3728" s="4" t="n">
        <v>551116</v>
      </c>
      <c r="B3728" s="4" t="inlineStr">
        <is>
          <t>LIGHT NURSERY AND PRIMARY SCHOOL KIYANZI</t>
        </is>
      </c>
      <c r="C3728" s="5">
        <f>SUMIFS('Per-Grade Breakdown'!$D$5:$D$23659,'Per-Grade Breakdown'!$A$5:$A$23659,$A3728)</f>
        <v/>
      </c>
      <c r="D3728" s="5">
        <f>SUMIFS('Per-Grade Breakdown'!$E$5:$E$23659,'Per-Grade Breakdown'!$A$5:$A$23659,$A3728)</f>
        <v/>
      </c>
      <c r="E3728" s="5">
        <f>SUMIFS('Per-Grade Breakdown'!$F$5:$F$23659,'Per-Grade Breakdown'!$A$5:$A$23659,$A3728)</f>
        <v/>
      </c>
      <c r="F3728" s="5">
        <f>D3728-E3728</f>
        <v/>
      </c>
      <c r="G3728" s="5">
        <f>'Notes'!$B$4</f>
        <v/>
      </c>
      <c r="H3728" s="5">
        <f>ROUNDUP(C3728/G3728,0)</f>
        <v/>
      </c>
      <c r="I3728" s="6">
        <f>F3728-H3728</f>
        <v/>
      </c>
      <c r="J3728" s="4">
        <f>IF(I3728&lt;0,"Deficit",IF(I3728=0,"Exact fit","Surplus"))</f>
        <v/>
      </c>
    </row>
    <row r="3729">
      <c r="A3729" s="4" t="n">
        <v>551202</v>
      </c>
      <c r="B3729" s="4" t="inlineStr">
        <is>
          <t>GS  NYABITARE</t>
        </is>
      </c>
      <c r="C3729" s="5">
        <f>SUMIFS('Per-Grade Breakdown'!$D$5:$D$23659,'Per-Grade Breakdown'!$A$5:$A$23659,$A3729)</f>
        <v/>
      </c>
      <c r="D3729" s="5">
        <f>SUMIFS('Per-Grade Breakdown'!$E$5:$E$23659,'Per-Grade Breakdown'!$A$5:$A$23659,$A3729)</f>
        <v/>
      </c>
      <c r="E3729" s="5">
        <f>SUMIFS('Per-Grade Breakdown'!$F$5:$F$23659,'Per-Grade Breakdown'!$A$5:$A$23659,$A3729)</f>
        <v/>
      </c>
      <c r="F3729" s="5">
        <f>D3729-E3729</f>
        <v/>
      </c>
      <c r="G3729" s="5">
        <f>'Notes'!$B$4</f>
        <v/>
      </c>
      <c r="H3729" s="5">
        <f>ROUNDUP(C3729/G3729,0)</f>
        <v/>
      </c>
      <c r="I3729" s="6">
        <f>F3729-H3729</f>
        <v/>
      </c>
      <c r="J3729" s="4">
        <f>IF(I3729&lt;0,"Deficit",IF(I3729=0,"Exact fit","Surplus"))</f>
        <v/>
      </c>
    </row>
    <row r="3730">
      <c r="A3730" s="4" t="n">
        <v>551203</v>
      </c>
      <c r="B3730" s="4" t="inlineStr">
        <is>
          <t>GS NYAMATEKE</t>
        </is>
      </c>
      <c r="C3730" s="5">
        <f>SUMIFS('Per-Grade Breakdown'!$D$5:$D$23659,'Per-Grade Breakdown'!$A$5:$A$23659,$A3730)</f>
        <v/>
      </c>
      <c r="D3730" s="5">
        <f>SUMIFS('Per-Grade Breakdown'!$E$5:$E$23659,'Per-Grade Breakdown'!$A$5:$A$23659,$A3730)</f>
        <v/>
      </c>
      <c r="E3730" s="5">
        <f>SUMIFS('Per-Grade Breakdown'!$F$5:$F$23659,'Per-Grade Breakdown'!$A$5:$A$23659,$A3730)</f>
        <v/>
      </c>
      <c r="F3730" s="5">
        <f>D3730-E3730</f>
        <v/>
      </c>
      <c r="G3730" s="5">
        <f>'Notes'!$B$4</f>
        <v/>
      </c>
      <c r="H3730" s="5">
        <f>ROUNDUP(C3730/G3730,0)</f>
        <v/>
      </c>
      <c r="I3730" s="6">
        <f>F3730-H3730</f>
        <v/>
      </c>
      <c r="J3730" s="4">
        <f>IF(I3730&lt;0,"Deficit",IF(I3730=0,"Exact fit","Surplus"))</f>
        <v/>
      </c>
    </row>
    <row r="3731">
      <c r="A3731" s="4" t="n">
        <v>551204</v>
      </c>
      <c r="B3731" s="4" t="inlineStr">
        <is>
          <t>GS MIGONGO / TSS</t>
        </is>
      </c>
      <c r="C3731" s="5">
        <f>SUMIFS('Per-Grade Breakdown'!$D$5:$D$23659,'Per-Grade Breakdown'!$A$5:$A$23659,$A3731)</f>
        <v/>
      </c>
      <c r="D3731" s="5">
        <f>SUMIFS('Per-Grade Breakdown'!$E$5:$E$23659,'Per-Grade Breakdown'!$A$5:$A$23659,$A3731)</f>
        <v/>
      </c>
      <c r="E3731" s="5">
        <f>SUMIFS('Per-Grade Breakdown'!$F$5:$F$23659,'Per-Grade Breakdown'!$A$5:$A$23659,$A3731)</f>
        <v/>
      </c>
      <c r="F3731" s="5">
        <f>D3731-E3731</f>
        <v/>
      </c>
      <c r="G3731" s="5">
        <f>'Notes'!$B$4</f>
        <v/>
      </c>
      <c r="H3731" s="5">
        <f>ROUNDUP(C3731/G3731,0)</f>
        <v/>
      </c>
      <c r="I3731" s="6">
        <f>F3731-H3731</f>
        <v/>
      </c>
      <c r="J3731" s="4">
        <f>IF(I3731&lt;0,"Deficit",IF(I3731=0,"Exact fit","Surplus"))</f>
        <v/>
      </c>
    </row>
    <row r="3732">
      <c r="A3732" s="4" t="n">
        <v>551205</v>
      </c>
      <c r="B3732" s="4" t="inlineStr">
        <is>
          <t>Nyarubuye Parents School</t>
        </is>
      </c>
      <c r="C3732" s="5">
        <f>SUMIFS('Per-Grade Breakdown'!$D$5:$D$23659,'Per-Grade Breakdown'!$A$5:$A$23659,$A3732)</f>
        <v/>
      </c>
      <c r="D3732" s="5">
        <f>SUMIFS('Per-Grade Breakdown'!$E$5:$E$23659,'Per-Grade Breakdown'!$A$5:$A$23659,$A3732)</f>
        <v/>
      </c>
      <c r="E3732" s="5">
        <f>SUMIFS('Per-Grade Breakdown'!$F$5:$F$23659,'Per-Grade Breakdown'!$A$5:$A$23659,$A3732)</f>
        <v/>
      </c>
      <c r="F3732" s="5">
        <f>D3732-E3732</f>
        <v/>
      </c>
      <c r="G3732" s="5">
        <f>'Notes'!$B$4</f>
        <v/>
      </c>
      <c r="H3732" s="5">
        <f>ROUNDUP(C3732/G3732,0)</f>
        <v/>
      </c>
      <c r="I3732" s="6">
        <f>F3732-H3732</f>
        <v/>
      </c>
      <c r="J3732" s="4">
        <f>IF(I3732&lt;0,"Deficit",IF(I3732=0,"Exact fit","Surplus"))</f>
        <v/>
      </c>
    </row>
    <row r="3733">
      <c r="A3733" s="4" t="n">
        <v>551206</v>
      </c>
      <c r="B3733" s="4" t="inlineStr">
        <is>
          <t>EP MAREBA</t>
        </is>
      </c>
      <c r="C3733" s="5">
        <f>SUMIFS('Per-Grade Breakdown'!$D$5:$D$23659,'Per-Grade Breakdown'!$A$5:$A$23659,$A3733)</f>
        <v/>
      </c>
      <c r="D3733" s="5">
        <f>SUMIFS('Per-Grade Breakdown'!$E$5:$E$23659,'Per-Grade Breakdown'!$A$5:$A$23659,$A3733)</f>
        <v/>
      </c>
      <c r="E3733" s="5">
        <f>SUMIFS('Per-Grade Breakdown'!$F$5:$F$23659,'Per-Grade Breakdown'!$A$5:$A$23659,$A3733)</f>
        <v/>
      </c>
      <c r="F3733" s="5">
        <f>D3733-E3733</f>
        <v/>
      </c>
      <c r="G3733" s="5">
        <f>'Notes'!$B$4</f>
        <v/>
      </c>
      <c r="H3733" s="5">
        <f>ROUNDUP(C3733/G3733,0)</f>
        <v/>
      </c>
      <c r="I3733" s="6">
        <f>F3733-H3733</f>
        <v/>
      </c>
      <c r="J3733" s="4">
        <f>IF(I3733&lt;0,"Deficit",IF(I3733=0,"Exact fit","Surplus"))</f>
        <v/>
      </c>
    </row>
    <row r="3734">
      <c r="A3734" s="4" t="n">
        <v>551207</v>
      </c>
      <c r="B3734" s="4" t="inlineStr">
        <is>
          <t>EP REMERA</t>
        </is>
      </c>
      <c r="C3734" s="5">
        <f>SUMIFS('Per-Grade Breakdown'!$D$5:$D$23659,'Per-Grade Breakdown'!$A$5:$A$23659,$A3734)</f>
        <v/>
      </c>
      <c r="D3734" s="5">
        <f>SUMIFS('Per-Grade Breakdown'!$E$5:$E$23659,'Per-Grade Breakdown'!$A$5:$A$23659,$A3734)</f>
        <v/>
      </c>
      <c r="E3734" s="5">
        <f>SUMIFS('Per-Grade Breakdown'!$F$5:$F$23659,'Per-Grade Breakdown'!$A$5:$A$23659,$A3734)</f>
        <v/>
      </c>
      <c r="F3734" s="5">
        <f>D3734-E3734</f>
        <v/>
      </c>
      <c r="G3734" s="5">
        <f>'Notes'!$B$4</f>
        <v/>
      </c>
      <c r="H3734" s="5">
        <f>ROUNDUP(C3734/G3734,0)</f>
        <v/>
      </c>
      <c r="I3734" s="6">
        <f>F3734-H3734</f>
        <v/>
      </c>
      <c r="J3734" s="4">
        <f>IF(I3734&lt;0,"Deficit",IF(I3734=0,"Exact fit","Surplus"))</f>
        <v/>
      </c>
    </row>
    <row r="3735">
      <c r="A3735" s="4" t="n">
        <v>551208</v>
      </c>
      <c r="B3735" s="4" t="inlineStr">
        <is>
          <t>EP KAGABIRO</t>
        </is>
      </c>
      <c r="C3735" s="5">
        <f>SUMIFS('Per-Grade Breakdown'!$D$5:$D$23659,'Per-Grade Breakdown'!$A$5:$A$23659,$A3735)</f>
        <v/>
      </c>
      <c r="D3735" s="5">
        <f>SUMIFS('Per-Grade Breakdown'!$E$5:$E$23659,'Per-Grade Breakdown'!$A$5:$A$23659,$A3735)</f>
        <v/>
      </c>
      <c r="E3735" s="5">
        <f>SUMIFS('Per-Grade Breakdown'!$F$5:$F$23659,'Per-Grade Breakdown'!$A$5:$A$23659,$A3735)</f>
        <v/>
      </c>
      <c r="F3735" s="5">
        <f>D3735-E3735</f>
        <v/>
      </c>
      <c r="G3735" s="5">
        <f>'Notes'!$B$4</f>
        <v/>
      </c>
      <c r="H3735" s="5">
        <f>ROUNDUP(C3735/G3735,0)</f>
        <v/>
      </c>
      <c r="I3735" s="6">
        <f>F3735-H3735</f>
        <v/>
      </c>
      <c r="J3735" s="4">
        <f>IF(I3735&lt;0,"Deficit",IF(I3735=0,"Exact fit","Surplus"))</f>
        <v/>
      </c>
    </row>
    <row r="3736">
      <c r="A3736" s="4" t="n">
        <v>560101</v>
      </c>
      <c r="B3736" s="4" t="inlineStr">
        <is>
          <t>BITARE PS</t>
        </is>
      </c>
      <c r="C3736" s="5">
        <f>SUMIFS('Per-Grade Breakdown'!$D$5:$D$23659,'Per-Grade Breakdown'!$A$5:$A$23659,$A3736)</f>
        <v/>
      </c>
      <c r="D3736" s="5">
        <f>SUMIFS('Per-Grade Breakdown'!$E$5:$E$23659,'Per-Grade Breakdown'!$A$5:$A$23659,$A3736)</f>
        <v/>
      </c>
      <c r="E3736" s="5">
        <f>SUMIFS('Per-Grade Breakdown'!$F$5:$F$23659,'Per-Grade Breakdown'!$A$5:$A$23659,$A3736)</f>
        <v/>
      </c>
      <c r="F3736" s="5">
        <f>D3736-E3736</f>
        <v/>
      </c>
      <c r="G3736" s="5">
        <f>'Notes'!$B$4</f>
        <v/>
      </c>
      <c r="H3736" s="5">
        <f>ROUNDUP(C3736/G3736,0)</f>
        <v/>
      </c>
      <c r="I3736" s="6">
        <f>F3736-H3736</f>
        <v/>
      </c>
      <c r="J3736" s="4">
        <f>IF(I3736&lt;0,"Deficit",IF(I3736=0,"Exact fit","Surplus"))</f>
        <v/>
      </c>
    </row>
    <row r="3737">
      <c r="A3737" s="4" t="n">
        <v>560102</v>
      </c>
      <c r="B3737" s="4" t="inlineStr">
        <is>
          <t>G.S.KANSANA</t>
        </is>
      </c>
      <c r="C3737" s="5">
        <f>SUMIFS('Per-Grade Breakdown'!$D$5:$D$23659,'Per-Grade Breakdown'!$A$5:$A$23659,$A3737)</f>
        <v/>
      </c>
      <c r="D3737" s="5">
        <f>SUMIFS('Per-Grade Breakdown'!$E$5:$E$23659,'Per-Grade Breakdown'!$A$5:$A$23659,$A3737)</f>
        <v/>
      </c>
      <c r="E3737" s="5">
        <f>SUMIFS('Per-Grade Breakdown'!$F$5:$F$23659,'Per-Grade Breakdown'!$A$5:$A$23659,$A3737)</f>
        <v/>
      </c>
      <c r="F3737" s="5">
        <f>D3737-E3737</f>
        <v/>
      </c>
      <c r="G3737" s="5">
        <f>'Notes'!$B$4</f>
        <v/>
      </c>
      <c r="H3737" s="5">
        <f>ROUNDUP(C3737/G3737,0)</f>
        <v/>
      </c>
      <c r="I3737" s="6">
        <f>F3737-H3737</f>
        <v/>
      </c>
      <c r="J3737" s="4">
        <f>IF(I3737&lt;0,"Deficit",IF(I3737=0,"Exact fit","Surplus"))</f>
        <v/>
      </c>
    </row>
    <row r="3738">
      <c r="A3738" s="4" t="n">
        <v>560103</v>
      </c>
      <c r="B3738" s="4" t="inlineStr">
        <is>
          <t>GASHANDA G.S</t>
        </is>
      </c>
      <c r="C3738" s="5">
        <f>SUMIFS('Per-Grade Breakdown'!$D$5:$D$23659,'Per-Grade Breakdown'!$A$5:$A$23659,$A3738)</f>
        <v/>
      </c>
      <c r="D3738" s="5">
        <f>SUMIFS('Per-Grade Breakdown'!$E$5:$E$23659,'Per-Grade Breakdown'!$A$5:$A$23659,$A3738)</f>
        <v/>
      </c>
      <c r="E3738" s="5">
        <f>SUMIFS('Per-Grade Breakdown'!$F$5:$F$23659,'Per-Grade Breakdown'!$A$5:$A$23659,$A3738)</f>
        <v/>
      </c>
      <c r="F3738" s="5">
        <f>D3738-E3738</f>
        <v/>
      </c>
      <c r="G3738" s="5">
        <f>'Notes'!$B$4</f>
        <v/>
      </c>
      <c r="H3738" s="5">
        <f>ROUNDUP(C3738/G3738,0)</f>
        <v/>
      </c>
      <c r="I3738" s="6">
        <f>F3738-H3738</f>
        <v/>
      </c>
      <c r="J3738" s="4">
        <f>IF(I3738&lt;0,"Deficit",IF(I3738=0,"Exact fit","Surplus"))</f>
        <v/>
      </c>
    </row>
    <row r="3739">
      <c r="A3739" s="4" t="n">
        <v>560105</v>
      </c>
      <c r="B3739" s="4" t="inlineStr">
        <is>
          <t>MUNEGE P.S</t>
        </is>
      </c>
      <c r="C3739" s="5">
        <f>SUMIFS('Per-Grade Breakdown'!$D$5:$D$23659,'Per-Grade Breakdown'!$A$5:$A$23659,$A3739)</f>
        <v/>
      </c>
      <c r="D3739" s="5">
        <f>SUMIFS('Per-Grade Breakdown'!$E$5:$E$23659,'Per-Grade Breakdown'!$A$5:$A$23659,$A3739)</f>
        <v/>
      </c>
      <c r="E3739" s="5">
        <f>SUMIFS('Per-Grade Breakdown'!$F$5:$F$23659,'Per-Grade Breakdown'!$A$5:$A$23659,$A3739)</f>
        <v/>
      </c>
      <c r="F3739" s="5">
        <f>D3739-E3739</f>
        <v/>
      </c>
      <c r="G3739" s="5">
        <f>'Notes'!$B$4</f>
        <v/>
      </c>
      <c r="H3739" s="5">
        <f>ROUNDUP(C3739/G3739,0)</f>
        <v/>
      </c>
      <c r="I3739" s="6">
        <f>F3739-H3739</f>
        <v/>
      </c>
      <c r="J3739" s="4">
        <f>IF(I3739&lt;0,"Deficit",IF(I3739=0,"Exact fit","Surplus"))</f>
        <v/>
      </c>
    </row>
    <row r="3740">
      <c r="A3740" s="4" t="n">
        <v>560106</v>
      </c>
      <c r="B3740" s="4" t="inlineStr">
        <is>
          <t>EP RWINKUBA</t>
        </is>
      </c>
      <c r="C3740" s="5">
        <f>SUMIFS('Per-Grade Breakdown'!$D$5:$D$23659,'Per-Grade Breakdown'!$A$5:$A$23659,$A3740)</f>
        <v/>
      </c>
      <c r="D3740" s="5">
        <f>SUMIFS('Per-Grade Breakdown'!$E$5:$E$23659,'Per-Grade Breakdown'!$A$5:$A$23659,$A3740)</f>
        <v/>
      </c>
      <c r="E3740" s="5">
        <f>SUMIFS('Per-Grade Breakdown'!$F$5:$F$23659,'Per-Grade Breakdown'!$A$5:$A$23659,$A3740)</f>
        <v/>
      </c>
      <c r="F3740" s="5">
        <f>D3740-E3740</f>
        <v/>
      </c>
      <c r="G3740" s="5">
        <f>'Notes'!$B$4</f>
        <v/>
      </c>
      <c r="H3740" s="5">
        <f>ROUNDUP(C3740/G3740,0)</f>
        <v/>
      </c>
      <c r="I3740" s="6">
        <f>F3740-H3740</f>
        <v/>
      </c>
      <c r="J3740" s="4">
        <f>IF(I3740&lt;0,"Deficit",IF(I3740=0,"Exact fit","Surplus"))</f>
        <v/>
      </c>
    </row>
    <row r="3741">
      <c r="A3741" s="4" t="n">
        <v>560107</v>
      </c>
      <c r="B3741" s="4" t="inlineStr">
        <is>
          <t>EP MUTSINDO</t>
        </is>
      </c>
      <c r="C3741" s="5">
        <f>SUMIFS('Per-Grade Breakdown'!$D$5:$D$23659,'Per-Grade Breakdown'!$A$5:$A$23659,$A3741)</f>
        <v/>
      </c>
      <c r="D3741" s="5">
        <f>SUMIFS('Per-Grade Breakdown'!$E$5:$E$23659,'Per-Grade Breakdown'!$A$5:$A$23659,$A3741)</f>
        <v/>
      </c>
      <c r="E3741" s="5">
        <f>SUMIFS('Per-Grade Breakdown'!$F$5:$F$23659,'Per-Grade Breakdown'!$A$5:$A$23659,$A3741)</f>
        <v/>
      </c>
      <c r="F3741" s="5">
        <f>D3741-E3741</f>
        <v/>
      </c>
      <c r="G3741" s="5">
        <f>'Notes'!$B$4</f>
        <v/>
      </c>
      <c r="H3741" s="5">
        <f>ROUNDUP(C3741/G3741,0)</f>
        <v/>
      </c>
      <c r="I3741" s="6">
        <f>F3741-H3741</f>
        <v/>
      </c>
      <c r="J3741" s="4">
        <f>IF(I3741&lt;0,"Deficit",IF(I3741=0,"Exact fit","Surplus"))</f>
        <v/>
      </c>
    </row>
    <row r="3742">
      <c r="A3742" s="4" t="n">
        <v>560108</v>
      </c>
      <c r="B3742" s="4" t="inlineStr">
        <is>
          <t>EP MURAMBI</t>
        </is>
      </c>
      <c r="C3742" s="5">
        <f>SUMIFS('Per-Grade Breakdown'!$D$5:$D$23659,'Per-Grade Breakdown'!$A$5:$A$23659,$A3742)</f>
        <v/>
      </c>
      <c r="D3742" s="5">
        <f>SUMIFS('Per-Grade Breakdown'!$E$5:$E$23659,'Per-Grade Breakdown'!$A$5:$A$23659,$A3742)</f>
        <v/>
      </c>
      <c r="E3742" s="5">
        <f>SUMIFS('Per-Grade Breakdown'!$F$5:$F$23659,'Per-Grade Breakdown'!$A$5:$A$23659,$A3742)</f>
        <v/>
      </c>
      <c r="F3742" s="5">
        <f>D3742-E3742</f>
        <v/>
      </c>
      <c r="G3742" s="5">
        <f>'Notes'!$B$4</f>
        <v/>
      </c>
      <c r="H3742" s="5">
        <f>ROUNDUP(C3742/G3742,0)</f>
        <v/>
      </c>
      <c r="I3742" s="6">
        <f>F3742-H3742</f>
        <v/>
      </c>
      <c r="J3742" s="4">
        <f>IF(I3742&lt;0,"Deficit",IF(I3742=0,"Exact fit","Surplus"))</f>
        <v/>
      </c>
    </row>
    <row r="3743">
      <c r="A3743" s="4" t="n">
        <v>560201</v>
      </c>
      <c r="B3743" s="4" t="inlineStr">
        <is>
          <t>G.S JARAMA / TSS</t>
        </is>
      </c>
      <c r="C3743" s="5">
        <f>SUMIFS('Per-Grade Breakdown'!$D$5:$D$23659,'Per-Grade Breakdown'!$A$5:$A$23659,$A3743)</f>
        <v/>
      </c>
      <c r="D3743" s="5">
        <f>SUMIFS('Per-Grade Breakdown'!$E$5:$E$23659,'Per-Grade Breakdown'!$A$5:$A$23659,$A3743)</f>
        <v/>
      </c>
      <c r="E3743" s="5">
        <f>SUMIFS('Per-Grade Breakdown'!$F$5:$F$23659,'Per-Grade Breakdown'!$A$5:$A$23659,$A3743)</f>
        <v/>
      </c>
      <c r="F3743" s="5">
        <f>D3743-E3743</f>
        <v/>
      </c>
      <c r="G3743" s="5">
        <f>'Notes'!$B$4</f>
        <v/>
      </c>
      <c r="H3743" s="5">
        <f>ROUNDUP(C3743/G3743,0)</f>
        <v/>
      </c>
      <c r="I3743" s="6">
        <f>F3743-H3743</f>
        <v/>
      </c>
      <c r="J3743" s="4">
        <f>IF(I3743&lt;0,"Deficit",IF(I3743=0,"Exact fit","Surplus"))</f>
        <v/>
      </c>
    </row>
    <row r="3744">
      <c r="A3744" s="4" t="n">
        <v>560202</v>
      </c>
      <c r="B3744" s="4" t="inlineStr">
        <is>
          <t>G.S MBUYE</t>
        </is>
      </c>
      <c r="C3744" s="5">
        <f>SUMIFS('Per-Grade Breakdown'!$D$5:$D$23659,'Per-Grade Breakdown'!$A$5:$A$23659,$A3744)</f>
        <v/>
      </c>
      <c r="D3744" s="5">
        <f>SUMIFS('Per-Grade Breakdown'!$E$5:$E$23659,'Per-Grade Breakdown'!$A$5:$A$23659,$A3744)</f>
        <v/>
      </c>
      <c r="E3744" s="5">
        <f>SUMIFS('Per-Grade Breakdown'!$F$5:$F$23659,'Per-Grade Breakdown'!$A$5:$A$23659,$A3744)</f>
        <v/>
      </c>
      <c r="F3744" s="5">
        <f>D3744-E3744</f>
        <v/>
      </c>
      <c r="G3744" s="5">
        <f>'Notes'!$B$4</f>
        <v/>
      </c>
      <c r="H3744" s="5">
        <f>ROUNDUP(C3744/G3744,0)</f>
        <v/>
      </c>
      <c r="I3744" s="6">
        <f>F3744-H3744</f>
        <v/>
      </c>
      <c r="J3744" s="4">
        <f>IF(I3744&lt;0,"Deficit",IF(I3744=0,"Exact fit","Surplus"))</f>
        <v/>
      </c>
    </row>
    <row r="3745">
      <c r="A3745" s="4" t="n">
        <v>560203</v>
      </c>
      <c r="B3745" s="4" t="inlineStr">
        <is>
          <t>G.S UMUKA</t>
        </is>
      </c>
      <c r="C3745" s="5">
        <f>SUMIFS('Per-Grade Breakdown'!$D$5:$D$23659,'Per-Grade Breakdown'!$A$5:$A$23659,$A3745)</f>
        <v/>
      </c>
      <c r="D3745" s="5">
        <f>SUMIFS('Per-Grade Breakdown'!$E$5:$E$23659,'Per-Grade Breakdown'!$A$5:$A$23659,$A3745)</f>
        <v/>
      </c>
      <c r="E3745" s="5">
        <f>SUMIFS('Per-Grade Breakdown'!$F$5:$F$23659,'Per-Grade Breakdown'!$A$5:$A$23659,$A3745)</f>
        <v/>
      </c>
      <c r="F3745" s="5">
        <f>D3745-E3745</f>
        <v/>
      </c>
      <c r="G3745" s="5">
        <f>'Notes'!$B$4</f>
        <v/>
      </c>
      <c r="H3745" s="5">
        <f>ROUNDUP(C3745/G3745,0)</f>
        <v/>
      </c>
      <c r="I3745" s="6">
        <f>F3745-H3745</f>
        <v/>
      </c>
      <c r="J3745" s="4">
        <f>IF(I3745&lt;0,"Deficit",IF(I3745=0,"Exact fit","Surplus"))</f>
        <v/>
      </c>
    </row>
    <row r="3746">
      <c r="A3746" s="4" t="n">
        <v>560204</v>
      </c>
      <c r="B3746" s="4" t="inlineStr">
        <is>
          <t>EP URUHUHA</t>
        </is>
      </c>
      <c r="C3746" s="5">
        <f>SUMIFS('Per-Grade Breakdown'!$D$5:$D$23659,'Per-Grade Breakdown'!$A$5:$A$23659,$A3746)</f>
        <v/>
      </c>
      <c r="D3746" s="5">
        <f>SUMIFS('Per-Grade Breakdown'!$E$5:$E$23659,'Per-Grade Breakdown'!$A$5:$A$23659,$A3746)</f>
        <v/>
      </c>
      <c r="E3746" s="5">
        <f>SUMIFS('Per-Grade Breakdown'!$F$5:$F$23659,'Per-Grade Breakdown'!$A$5:$A$23659,$A3746)</f>
        <v/>
      </c>
      <c r="F3746" s="5">
        <f>D3746-E3746</f>
        <v/>
      </c>
      <c r="G3746" s="5">
        <f>'Notes'!$B$4</f>
        <v/>
      </c>
      <c r="H3746" s="5">
        <f>ROUNDUP(C3746/G3746,0)</f>
        <v/>
      </c>
      <c r="I3746" s="6">
        <f>F3746-H3746</f>
        <v/>
      </c>
      <c r="J3746" s="4">
        <f>IF(I3746&lt;0,"Deficit",IF(I3746=0,"Exact fit","Surplus"))</f>
        <v/>
      </c>
    </row>
    <row r="3747">
      <c r="A3747" s="4" t="n">
        <v>560205</v>
      </c>
      <c r="B3747" s="4" t="inlineStr">
        <is>
          <t>EP KARENGE</t>
        </is>
      </c>
      <c r="C3747" s="5">
        <f>SUMIFS('Per-Grade Breakdown'!$D$5:$D$23659,'Per-Grade Breakdown'!$A$5:$A$23659,$A3747)</f>
        <v/>
      </c>
      <c r="D3747" s="5">
        <f>SUMIFS('Per-Grade Breakdown'!$E$5:$E$23659,'Per-Grade Breakdown'!$A$5:$A$23659,$A3747)</f>
        <v/>
      </c>
      <c r="E3747" s="5">
        <f>SUMIFS('Per-Grade Breakdown'!$F$5:$F$23659,'Per-Grade Breakdown'!$A$5:$A$23659,$A3747)</f>
        <v/>
      </c>
      <c r="F3747" s="5">
        <f>D3747-E3747</f>
        <v/>
      </c>
      <c r="G3747" s="5">
        <f>'Notes'!$B$4</f>
        <v/>
      </c>
      <c r="H3747" s="5">
        <f>ROUNDUP(C3747/G3747,0)</f>
        <v/>
      </c>
      <c r="I3747" s="6">
        <f>F3747-H3747</f>
        <v/>
      </c>
      <c r="J3747" s="4">
        <f>IF(I3747&lt;0,"Deficit",IF(I3747=0,"Exact fit","Surplus"))</f>
        <v/>
      </c>
    </row>
    <row r="3748">
      <c r="A3748" s="4" t="n">
        <v>560302</v>
      </c>
      <c r="B3748" s="4" t="inlineStr">
        <is>
          <t>G.S KABIRIZI A</t>
        </is>
      </c>
      <c r="C3748" s="5">
        <f>SUMIFS('Per-Grade Breakdown'!$D$5:$D$23659,'Per-Grade Breakdown'!$A$5:$A$23659,$A3748)</f>
        <v/>
      </c>
      <c r="D3748" s="5">
        <f>SUMIFS('Per-Grade Breakdown'!$E$5:$E$23659,'Per-Grade Breakdown'!$A$5:$A$23659,$A3748)</f>
        <v/>
      </c>
      <c r="E3748" s="5">
        <f>SUMIFS('Per-Grade Breakdown'!$F$5:$F$23659,'Per-Grade Breakdown'!$A$5:$A$23659,$A3748)</f>
        <v/>
      </c>
      <c r="F3748" s="5">
        <f>D3748-E3748</f>
        <v/>
      </c>
      <c r="G3748" s="5">
        <f>'Notes'!$B$4</f>
        <v/>
      </c>
      <c r="H3748" s="5">
        <f>ROUNDUP(C3748/G3748,0)</f>
        <v/>
      </c>
      <c r="I3748" s="6">
        <f>F3748-H3748</f>
        <v/>
      </c>
      <c r="J3748" s="4">
        <f>IF(I3748&lt;0,"Deficit",IF(I3748=0,"Exact fit","Surplus"))</f>
        <v/>
      </c>
    </row>
    <row r="3749">
      <c r="A3749" s="4" t="n">
        <v>560303</v>
      </c>
      <c r="B3749" s="4" t="inlineStr">
        <is>
          <t>G.S KABIRIZI B / TSS</t>
        </is>
      </c>
      <c r="C3749" s="5">
        <f>SUMIFS('Per-Grade Breakdown'!$D$5:$D$23659,'Per-Grade Breakdown'!$A$5:$A$23659,$A3749)</f>
        <v/>
      </c>
      <c r="D3749" s="5">
        <f>SUMIFS('Per-Grade Breakdown'!$E$5:$E$23659,'Per-Grade Breakdown'!$A$5:$A$23659,$A3749)</f>
        <v/>
      </c>
      <c r="E3749" s="5">
        <f>SUMIFS('Per-Grade Breakdown'!$F$5:$F$23659,'Per-Grade Breakdown'!$A$5:$A$23659,$A3749)</f>
        <v/>
      </c>
      <c r="F3749" s="5">
        <f>D3749-E3749</f>
        <v/>
      </c>
      <c r="G3749" s="5">
        <f>'Notes'!$B$4</f>
        <v/>
      </c>
      <c r="H3749" s="5">
        <f>ROUNDUP(C3749/G3749,0)</f>
        <v/>
      </c>
      <c r="I3749" s="6">
        <f>F3749-H3749</f>
        <v/>
      </c>
      <c r="J3749" s="4">
        <f>IF(I3749&lt;0,"Deficit",IF(I3749=0,"Exact fit","Surplus"))</f>
        <v/>
      </c>
    </row>
    <row r="3750">
      <c r="A3750" s="4" t="n">
        <v>560304</v>
      </c>
      <c r="B3750" s="4" t="inlineStr">
        <is>
          <t>EP NGARA</t>
        </is>
      </c>
      <c r="C3750" s="5">
        <f>SUMIFS('Per-Grade Breakdown'!$D$5:$D$23659,'Per-Grade Breakdown'!$A$5:$A$23659,$A3750)</f>
        <v/>
      </c>
      <c r="D3750" s="5">
        <f>SUMIFS('Per-Grade Breakdown'!$E$5:$E$23659,'Per-Grade Breakdown'!$A$5:$A$23659,$A3750)</f>
        <v/>
      </c>
      <c r="E3750" s="5">
        <f>SUMIFS('Per-Grade Breakdown'!$F$5:$F$23659,'Per-Grade Breakdown'!$A$5:$A$23659,$A3750)</f>
        <v/>
      </c>
      <c r="F3750" s="5">
        <f>D3750-E3750</f>
        <v/>
      </c>
      <c r="G3750" s="5">
        <f>'Notes'!$B$4</f>
        <v/>
      </c>
      <c r="H3750" s="5">
        <f>ROUNDUP(C3750/G3750,0)</f>
        <v/>
      </c>
      <c r="I3750" s="6">
        <f>F3750-H3750</f>
        <v/>
      </c>
      <c r="J3750" s="4">
        <f>IF(I3750&lt;0,"Deficit",IF(I3750=0,"Exact fit","Surplus"))</f>
        <v/>
      </c>
    </row>
    <row r="3751">
      <c r="A3751" s="4" t="n">
        <v>560305</v>
      </c>
      <c r="B3751" s="4" t="inlineStr">
        <is>
          <t>EP NYIMBYI</t>
        </is>
      </c>
      <c r="C3751" s="5">
        <f>SUMIFS('Per-Grade Breakdown'!$D$5:$D$23659,'Per-Grade Breakdown'!$A$5:$A$23659,$A3751)</f>
        <v/>
      </c>
      <c r="D3751" s="5">
        <f>SUMIFS('Per-Grade Breakdown'!$E$5:$E$23659,'Per-Grade Breakdown'!$A$5:$A$23659,$A3751)</f>
        <v/>
      </c>
      <c r="E3751" s="5">
        <f>SUMIFS('Per-Grade Breakdown'!$F$5:$F$23659,'Per-Grade Breakdown'!$A$5:$A$23659,$A3751)</f>
        <v/>
      </c>
      <c r="F3751" s="5">
        <f>D3751-E3751</f>
        <v/>
      </c>
      <c r="G3751" s="5">
        <f>'Notes'!$B$4</f>
        <v/>
      </c>
      <c r="H3751" s="5">
        <f>ROUNDUP(C3751/G3751,0)</f>
        <v/>
      </c>
      <c r="I3751" s="6">
        <f>F3751-H3751</f>
        <v/>
      </c>
      <c r="J3751" s="4">
        <f>IF(I3751&lt;0,"Deficit",IF(I3751=0,"Exact fit","Surplus"))</f>
        <v/>
      </c>
    </row>
    <row r="3752">
      <c r="A3752" s="4" t="n">
        <v>560401</v>
      </c>
      <c r="B3752" s="4" t="inlineStr">
        <is>
          <t>GS  RUGENGE</t>
        </is>
      </c>
      <c r="C3752" s="5">
        <f>SUMIFS('Per-Grade Breakdown'!$D$5:$D$23659,'Per-Grade Breakdown'!$A$5:$A$23659,$A3752)</f>
        <v/>
      </c>
      <c r="D3752" s="5">
        <f>SUMIFS('Per-Grade Breakdown'!$E$5:$E$23659,'Per-Grade Breakdown'!$A$5:$A$23659,$A3752)</f>
        <v/>
      </c>
      <c r="E3752" s="5">
        <f>SUMIFS('Per-Grade Breakdown'!$F$5:$F$23659,'Per-Grade Breakdown'!$A$5:$A$23659,$A3752)</f>
        <v/>
      </c>
      <c r="F3752" s="5">
        <f>D3752-E3752</f>
        <v/>
      </c>
      <c r="G3752" s="5">
        <f>'Notes'!$B$4</f>
        <v/>
      </c>
      <c r="H3752" s="5">
        <f>ROUNDUP(C3752/G3752,0)</f>
        <v/>
      </c>
      <c r="I3752" s="6">
        <f>F3752-H3752</f>
        <v/>
      </c>
      <c r="J3752" s="4">
        <f>IF(I3752&lt;0,"Deficit",IF(I3752=0,"Exact fit","Surplus"))</f>
        <v/>
      </c>
    </row>
    <row r="3753">
      <c r="A3753" s="4" t="n">
        <v>560402</v>
      </c>
      <c r="B3753" s="4" t="inlineStr">
        <is>
          <t>E. P TUNDUTI</t>
        </is>
      </c>
      <c r="C3753" s="5">
        <f>SUMIFS('Per-Grade Breakdown'!$D$5:$D$23659,'Per-Grade Breakdown'!$A$5:$A$23659,$A3753)</f>
        <v/>
      </c>
      <c r="D3753" s="5">
        <f>SUMIFS('Per-Grade Breakdown'!$E$5:$E$23659,'Per-Grade Breakdown'!$A$5:$A$23659,$A3753)</f>
        <v/>
      </c>
      <c r="E3753" s="5">
        <f>SUMIFS('Per-Grade Breakdown'!$F$5:$F$23659,'Per-Grade Breakdown'!$A$5:$A$23659,$A3753)</f>
        <v/>
      </c>
      <c r="F3753" s="5">
        <f>D3753-E3753</f>
        <v/>
      </c>
      <c r="G3753" s="5">
        <f>'Notes'!$B$4</f>
        <v/>
      </c>
      <c r="H3753" s="5">
        <f>ROUNDUP(C3753/G3753,0)</f>
        <v/>
      </c>
      <c r="I3753" s="6">
        <f>F3753-H3753</f>
        <v/>
      </c>
      <c r="J3753" s="4">
        <f>IF(I3753&lt;0,"Deficit",IF(I3753=0,"Exact fit","Surplus"))</f>
        <v/>
      </c>
    </row>
    <row r="3754">
      <c r="A3754" s="4" t="n">
        <v>560403</v>
      </c>
      <c r="B3754" s="4" t="inlineStr">
        <is>
          <t>FUKWE</t>
        </is>
      </c>
      <c r="C3754" s="5">
        <f>SUMIFS('Per-Grade Breakdown'!$D$5:$D$23659,'Per-Grade Breakdown'!$A$5:$A$23659,$A3754)</f>
        <v/>
      </c>
      <c r="D3754" s="5">
        <f>SUMIFS('Per-Grade Breakdown'!$E$5:$E$23659,'Per-Grade Breakdown'!$A$5:$A$23659,$A3754)</f>
        <v/>
      </c>
      <c r="E3754" s="5">
        <f>SUMIFS('Per-Grade Breakdown'!$F$5:$F$23659,'Per-Grade Breakdown'!$A$5:$A$23659,$A3754)</f>
        <v/>
      </c>
      <c r="F3754" s="5">
        <f>D3754-E3754</f>
        <v/>
      </c>
      <c r="G3754" s="5">
        <f>'Notes'!$B$4</f>
        <v/>
      </c>
      <c r="H3754" s="5">
        <f>ROUNDUP(C3754/G3754,0)</f>
        <v/>
      </c>
      <c r="I3754" s="6">
        <f>F3754-H3754</f>
        <v/>
      </c>
      <c r="J3754" s="4">
        <f>IF(I3754&lt;0,"Deficit",IF(I3754=0,"Exact fit","Surplus"))</f>
        <v/>
      </c>
    </row>
    <row r="3755">
      <c r="A3755" s="4" t="n">
        <v>560406</v>
      </c>
      <c r="B3755" s="4" t="inlineStr">
        <is>
          <t>G.S.MULINJA</t>
        </is>
      </c>
      <c r="C3755" s="5">
        <f>SUMIFS('Per-Grade Breakdown'!$D$5:$D$23659,'Per-Grade Breakdown'!$A$5:$A$23659,$A3755)</f>
        <v/>
      </c>
      <c r="D3755" s="5">
        <f>SUMIFS('Per-Grade Breakdown'!$E$5:$E$23659,'Per-Grade Breakdown'!$A$5:$A$23659,$A3755)</f>
        <v/>
      </c>
      <c r="E3755" s="5">
        <f>SUMIFS('Per-Grade Breakdown'!$F$5:$F$23659,'Per-Grade Breakdown'!$A$5:$A$23659,$A3755)</f>
        <v/>
      </c>
      <c r="F3755" s="5">
        <f>D3755-E3755</f>
        <v/>
      </c>
      <c r="G3755" s="5">
        <f>'Notes'!$B$4</f>
        <v/>
      </c>
      <c r="H3755" s="5">
        <f>ROUNDUP(C3755/G3755,0)</f>
        <v/>
      </c>
      <c r="I3755" s="6">
        <f>F3755-H3755</f>
        <v/>
      </c>
      <c r="J3755" s="4">
        <f>IF(I3755&lt;0,"Deficit",IF(I3755=0,"Exact fit","Surplus"))</f>
        <v/>
      </c>
    </row>
    <row r="3756">
      <c r="A3756" s="4" t="n">
        <v>560407</v>
      </c>
      <c r="B3756" s="4" t="inlineStr">
        <is>
          <t>G.S.KAZO</t>
        </is>
      </c>
      <c r="C3756" s="5">
        <f>SUMIFS('Per-Grade Breakdown'!$D$5:$D$23659,'Per-Grade Breakdown'!$A$5:$A$23659,$A3756)</f>
        <v/>
      </c>
      <c r="D3756" s="5">
        <f>SUMIFS('Per-Grade Breakdown'!$E$5:$E$23659,'Per-Grade Breakdown'!$A$5:$A$23659,$A3756)</f>
        <v/>
      </c>
      <c r="E3756" s="5">
        <f>SUMIFS('Per-Grade Breakdown'!$F$5:$F$23659,'Per-Grade Breakdown'!$A$5:$A$23659,$A3756)</f>
        <v/>
      </c>
      <c r="F3756" s="5">
        <f>D3756-E3756</f>
        <v/>
      </c>
      <c r="G3756" s="5">
        <f>'Notes'!$B$4</f>
        <v/>
      </c>
      <c r="H3756" s="5">
        <f>ROUNDUP(C3756/G3756,0)</f>
        <v/>
      </c>
      <c r="I3756" s="6">
        <f>F3756-H3756</f>
        <v/>
      </c>
      <c r="J3756" s="4">
        <f>IF(I3756&lt;0,"Deficit",IF(I3756=0,"Exact fit","Surplus"))</f>
        <v/>
      </c>
    </row>
    <row r="3757">
      <c r="A3757" s="4" t="n">
        <v>560409</v>
      </c>
      <c r="B3757" s="4" t="inlineStr">
        <is>
          <t>GS GAHURIRE / TSS</t>
        </is>
      </c>
      <c r="C3757" s="5">
        <f>SUMIFS('Per-Grade Breakdown'!$D$5:$D$23659,'Per-Grade Breakdown'!$A$5:$A$23659,$A3757)</f>
        <v/>
      </c>
      <c r="D3757" s="5">
        <f>SUMIFS('Per-Grade Breakdown'!$E$5:$E$23659,'Per-Grade Breakdown'!$A$5:$A$23659,$A3757)</f>
        <v/>
      </c>
      <c r="E3757" s="5">
        <f>SUMIFS('Per-Grade Breakdown'!$F$5:$F$23659,'Per-Grade Breakdown'!$A$5:$A$23659,$A3757)</f>
        <v/>
      </c>
      <c r="F3757" s="5">
        <f>D3757-E3757</f>
        <v/>
      </c>
      <c r="G3757" s="5">
        <f>'Notes'!$B$4</f>
        <v/>
      </c>
      <c r="H3757" s="5">
        <f>ROUNDUP(C3757/G3757,0)</f>
        <v/>
      </c>
      <c r="I3757" s="6">
        <f>F3757-H3757</f>
        <v/>
      </c>
      <c r="J3757" s="4">
        <f>IF(I3757&lt;0,"Deficit",IF(I3757=0,"Exact fit","Surplus"))</f>
        <v/>
      </c>
    </row>
    <row r="3758">
      <c r="A3758" s="4" t="n">
        <v>560410</v>
      </c>
      <c r="B3758" s="4" t="inlineStr">
        <is>
          <t>G.S KIBIMBA</t>
        </is>
      </c>
      <c r="C3758" s="5">
        <f>SUMIFS('Per-Grade Breakdown'!$D$5:$D$23659,'Per-Grade Breakdown'!$A$5:$A$23659,$A3758)</f>
        <v/>
      </c>
      <c r="D3758" s="5">
        <f>SUMIFS('Per-Grade Breakdown'!$E$5:$E$23659,'Per-Grade Breakdown'!$A$5:$A$23659,$A3758)</f>
        <v/>
      </c>
      <c r="E3758" s="5">
        <f>SUMIFS('Per-Grade Breakdown'!$F$5:$F$23659,'Per-Grade Breakdown'!$A$5:$A$23659,$A3758)</f>
        <v/>
      </c>
      <c r="F3758" s="5">
        <f>D3758-E3758</f>
        <v/>
      </c>
      <c r="G3758" s="5">
        <f>'Notes'!$B$4</f>
        <v/>
      </c>
      <c r="H3758" s="5">
        <f>ROUNDUP(C3758/G3758,0)</f>
        <v/>
      </c>
      <c r="I3758" s="6">
        <f>F3758-H3758</f>
        <v/>
      </c>
      <c r="J3758" s="4">
        <f>IF(I3758&lt;0,"Deficit",IF(I3758=0,"Exact fit","Surplus"))</f>
        <v/>
      </c>
    </row>
    <row r="3759">
      <c r="A3759" s="4" t="n">
        <v>560411</v>
      </c>
      <c r="B3759" s="4" t="inlineStr">
        <is>
          <t>EP TAMBIRO</t>
        </is>
      </c>
      <c r="C3759" s="5">
        <f>SUMIFS('Per-Grade Breakdown'!$D$5:$D$23659,'Per-Grade Breakdown'!$A$5:$A$23659,$A3759)</f>
        <v/>
      </c>
      <c r="D3759" s="5">
        <f>SUMIFS('Per-Grade Breakdown'!$E$5:$E$23659,'Per-Grade Breakdown'!$A$5:$A$23659,$A3759)</f>
        <v/>
      </c>
      <c r="E3759" s="5">
        <f>SUMIFS('Per-Grade Breakdown'!$F$5:$F$23659,'Per-Grade Breakdown'!$A$5:$A$23659,$A3759)</f>
        <v/>
      </c>
      <c r="F3759" s="5">
        <f>D3759-E3759</f>
        <v/>
      </c>
      <c r="G3759" s="5">
        <f>'Notes'!$B$4</f>
        <v/>
      </c>
      <c r="H3759" s="5">
        <f>ROUNDUP(C3759/G3759,0)</f>
        <v/>
      </c>
      <c r="I3759" s="6">
        <f>F3759-H3759</f>
        <v/>
      </c>
      <c r="J3759" s="4">
        <f>IF(I3759&lt;0,"Deficit",IF(I3759=0,"Exact fit","Surplus"))</f>
        <v/>
      </c>
    </row>
    <row r="3760">
      <c r="A3760" s="4" t="n">
        <v>560505</v>
      </c>
      <c r="B3760" s="4" t="inlineStr">
        <is>
          <t>G.S GAHIMA / TSS</t>
        </is>
      </c>
      <c r="C3760" s="5">
        <f>SUMIFS('Per-Grade Breakdown'!$D$5:$D$23659,'Per-Grade Breakdown'!$A$5:$A$23659,$A3760)</f>
        <v/>
      </c>
      <c r="D3760" s="5">
        <f>SUMIFS('Per-Grade Breakdown'!$E$5:$E$23659,'Per-Grade Breakdown'!$A$5:$A$23659,$A3760)</f>
        <v/>
      </c>
      <c r="E3760" s="5">
        <f>SUMIFS('Per-Grade Breakdown'!$F$5:$F$23659,'Per-Grade Breakdown'!$A$5:$A$23659,$A3760)</f>
        <v/>
      </c>
      <c r="F3760" s="5">
        <f>D3760-E3760</f>
        <v/>
      </c>
      <c r="G3760" s="5">
        <f>'Notes'!$B$4</f>
        <v/>
      </c>
      <c r="H3760" s="5">
        <f>ROUNDUP(C3760/G3760,0)</f>
        <v/>
      </c>
      <c r="I3760" s="6">
        <f>F3760-H3760</f>
        <v/>
      </c>
      <c r="J3760" s="4">
        <f>IF(I3760&lt;0,"Deficit",IF(I3760=0,"Exact fit","Surplus"))</f>
        <v/>
      </c>
    </row>
    <row r="3761">
      <c r="A3761" s="4" t="n">
        <v>560506</v>
      </c>
      <c r="B3761" s="4" t="inlineStr">
        <is>
          <t>G.S KABEZA</t>
        </is>
      </c>
      <c r="C3761" s="5">
        <f>SUMIFS('Per-Grade Breakdown'!$D$5:$D$23659,'Per-Grade Breakdown'!$A$5:$A$23659,$A3761)</f>
        <v/>
      </c>
      <c r="D3761" s="5">
        <f>SUMIFS('Per-Grade Breakdown'!$E$5:$E$23659,'Per-Grade Breakdown'!$A$5:$A$23659,$A3761)</f>
        <v/>
      </c>
      <c r="E3761" s="5">
        <f>SUMIFS('Per-Grade Breakdown'!$F$5:$F$23659,'Per-Grade Breakdown'!$A$5:$A$23659,$A3761)</f>
        <v/>
      </c>
      <c r="F3761" s="5">
        <f>D3761-E3761</f>
        <v/>
      </c>
      <c r="G3761" s="5">
        <f>'Notes'!$B$4</f>
        <v/>
      </c>
      <c r="H3761" s="5">
        <f>ROUNDUP(C3761/G3761,0)</f>
        <v/>
      </c>
      <c r="I3761" s="6">
        <f>F3761-H3761</f>
        <v/>
      </c>
      <c r="J3761" s="4">
        <f>IF(I3761&lt;0,"Deficit",IF(I3761=0,"Exact fit","Surplus"))</f>
        <v/>
      </c>
    </row>
    <row r="3762">
      <c r="A3762" s="4" t="n">
        <v>560507</v>
      </c>
      <c r="B3762" s="4" t="inlineStr">
        <is>
          <t>G.S KIBUNGO A</t>
        </is>
      </c>
      <c r="C3762" s="5">
        <f>SUMIFS('Per-Grade Breakdown'!$D$5:$D$23659,'Per-Grade Breakdown'!$A$5:$A$23659,$A3762)</f>
        <v/>
      </c>
      <c r="D3762" s="5">
        <f>SUMIFS('Per-Grade Breakdown'!$E$5:$E$23659,'Per-Grade Breakdown'!$A$5:$A$23659,$A3762)</f>
        <v/>
      </c>
      <c r="E3762" s="5">
        <f>SUMIFS('Per-Grade Breakdown'!$F$5:$F$23659,'Per-Grade Breakdown'!$A$5:$A$23659,$A3762)</f>
        <v/>
      </c>
      <c r="F3762" s="5">
        <f>D3762-E3762</f>
        <v/>
      </c>
      <c r="G3762" s="5">
        <f>'Notes'!$B$4</f>
        <v/>
      </c>
      <c r="H3762" s="5">
        <f>ROUNDUP(C3762/G3762,0)</f>
        <v/>
      </c>
      <c r="I3762" s="6">
        <f>F3762-H3762</f>
        <v/>
      </c>
      <c r="J3762" s="4">
        <f>IF(I3762&lt;0,"Deficit",IF(I3762=0,"Exact fit","Surplus"))</f>
        <v/>
      </c>
    </row>
    <row r="3763">
      <c r="A3763" s="4" t="n">
        <v>560509</v>
      </c>
      <c r="B3763" s="4" t="inlineStr">
        <is>
          <t>ITETERO CHRITIAN SCHOOL</t>
        </is>
      </c>
      <c r="C3763" s="5">
        <f>SUMIFS('Per-Grade Breakdown'!$D$5:$D$23659,'Per-Grade Breakdown'!$A$5:$A$23659,$A3763)</f>
        <v/>
      </c>
      <c r="D3763" s="5">
        <f>SUMIFS('Per-Grade Breakdown'!$E$5:$E$23659,'Per-Grade Breakdown'!$A$5:$A$23659,$A3763)</f>
        <v/>
      </c>
      <c r="E3763" s="5">
        <f>SUMIFS('Per-Grade Breakdown'!$F$5:$F$23659,'Per-Grade Breakdown'!$A$5:$A$23659,$A3763)</f>
        <v/>
      </c>
      <c r="F3763" s="5">
        <f>D3763-E3763</f>
        <v/>
      </c>
      <c r="G3763" s="5">
        <f>'Notes'!$B$4</f>
        <v/>
      </c>
      <c r="H3763" s="5">
        <f>ROUNDUP(C3763/G3763,0)</f>
        <v/>
      </c>
      <c r="I3763" s="6">
        <f>F3763-H3763</f>
        <v/>
      </c>
      <c r="J3763" s="4">
        <f>IF(I3763&lt;0,"Deficit",IF(I3763=0,"Exact fit","Surplus"))</f>
        <v/>
      </c>
    </row>
    <row r="3764">
      <c r="A3764" s="4" t="n">
        <v>560510</v>
      </c>
      <c r="B3764" s="4" t="inlineStr">
        <is>
          <t>LES GAZELLES</t>
        </is>
      </c>
      <c r="C3764" s="5">
        <f>SUMIFS('Per-Grade Breakdown'!$D$5:$D$23659,'Per-Grade Breakdown'!$A$5:$A$23659,$A3764)</f>
        <v/>
      </c>
      <c r="D3764" s="5">
        <f>SUMIFS('Per-Grade Breakdown'!$E$5:$E$23659,'Per-Grade Breakdown'!$A$5:$A$23659,$A3764)</f>
        <v/>
      </c>
      <c r="E3764" s="5">
        <f>SUMIFS('Per-Grade Breakdown'!$F$5:$F$23659,'Per-Grade Breakdown'!$A$5:$A$23659,$A3764)</f>
        <v/>
      </c>
      <c r="F3764" s="5">
        <f>D3764-E3764</f>
        <v/>
      </c>
      <c r="G3764" s="5">
        <f>'Notes'!$B$4</f>
        <v/>
      </c>
      <c r="H3764" s="5">
        <f>ROUNDUP(C3764/G3764,0)</f>
        <v/>
      </c>
      <c r="I3764" s="6">
        <f>F3764-H3764</f>
        <v/>
      </c>
      <c r="J3764" s="4">
        <f>IF(I3764&lt;0,"Deficit",IF(I3764=0,"Exact fit","Surplus"))</f>
        <v/>
      </c>
    </row>
    <row r="3765">
      <c r="A3765" s="4" t="n">
        <v>560511</v>
      </c>
      <c r="B3765" s="4" t="inlineStr">
        <is>
          <t>LES HIRONDELLES</t>
        </is>
      </c>
      <c r="C3765" s="5">
        <f>SUMIFS('Per-Grade Breakdown'!$D$5:$D$23659,'Per-Grade Breakdown'!$A$5:$A$23659,$A3765)</f>
        <v/>
      </c>
      <c r="D3765" s="5">
        <f>SUMIFS('Per-Grade Breakdown'!$E$5:$E$23659,'Per-Grade Breakdown'!$A$5:$A$23659,$A3765)</f>
        <v/>
      </c>
      <c r="E3765" s="5">
        <f>SUMIFS('Per-Grade Breakdown'!$F$5:$F$23659,'Per-Grade Breakdown'!$A$5:$A$23659,$A3765)</f>
        <v/>
      </c>
      <c r="F3765" s="5">
        <f>D3765-E3765</f>
        <v/>
      </c>
      <c r="G3765" s="5">
        <f>'Notes'!$B$4</f>
        <v/>
      </c>
      <c r="H3765" s="5">
        <f>ROUNDUP(C3765/G3765,0)</f>
        <v/>
      </c>
      <c r="I3765" s="6">
        <f>F3765-H3765</f>
        <v/>
      </c>
      <c r="J3765" s="4">
        <f>IF(I3765&lt;0,"Deficit",IF(I3765=0,"Exact fit","Surplus"))</f>
        <v/>
      </c>
    </row>
    <row r="3766">
      <c r="A3766" s="4" t="n">
        <v>560512</v>
      </c>
      <c r="B3766" s="4" t="inlineStr">
        <is>
          <t>GS RUBONA / TSS</t>
        </is>
      </c>
      <c r="C3766" s="5">
        <f>SUMIFS('Per-Grade Breakdown'!$D$5:$D$23659,'Per-Grade Breakdown'!$A$5:$A$23659,$A3766)</f>
        <v/>
      </c>
      <c r="D3766" s="5">
        <f>SUMIFS('Per-Grade Breakdown'!$E$5:$E$23659,'Per-Grade Breakdown'!$A$5:$A$23659,$A3766)</f>
        <v/>
      </c>
      <c r="E3766" s="5">
        <f>SUMIFS('Per-Grade Breakdown'!$F$5:$F$23659,'Per-Grade Breakdown'!$A$5:$A$23659,$A3766)</f>
        <v/>
      </c>
      <c r="F3766" s="5">
        <f>D3766-E3766</f>
        <v/>
      </c>
      <c r="G3766" s="5">
        <f>'Notes'!$B$4</f>
        <v/>
      </c>
      <c r="H3766" s="5">
        <f>ROUNDUP(C3766/G3766,0)</f>
        <v/>
      </c>
      <c r="I3766" s="6">
        <f>F3766-H3766</f>
        <v/>
      </c>
      <c r="J3766" s="4">
        <f>IF(I3766&lt;0,"Deficit",IF(I3766=0,"Exact fit","Surplus"))</f>
        <v/>
      </c>
    </row>
    <row r="3767">
      <c r="A3767" s="4" t="n">
        <v>560513</v>
      </c>
      <c r="B3767" s="4" t="inlineStr">
        <is>
          <t>ST FRANCOIS DE SALES</t>
        </is>
      </c>
      <c r="C3767" s="5">
        <f>SUMIFS('Per-Grade Breakdown'!$D$5:$D$23659,'Per-Grade Breakdown'!$A$5:$A$23659,$A3767)</f>
        <v/>
      </c>
      <c r="D3767" s="5">
        <f>SUMIFS('Per-Grade Breakdown'!$E$5:$E$23659,'Per-Grade Breakdown'!$A$5:$A$23659,$A3767)</f>
        <v/>
      </c>
      <c r="E3767" s="5">
        <f>SUMIFS('Per-Grade Breakdown'!$F$5:$F$23659,'Per-Grade Breakdown'!$A$5:$A$23659,$A3767)</f>
        <v/>
      </c>
      <c r="F3767" s="5">
        <f>D3767-E3767</f>
        <v/>
      </c>
      <c r="G3767" s="5">
        <f>'Notes'!$B$4</f>
        <v/>
      </c>
      <c r="H3767" s="5">
        <f>ROUNDUP(C3767/G3767,0)</f>
        <v/>
      </c>
      <c r="I3767" s="6">
        <f>F3767-H3767</f>
        <v/>
      </c>
      <c r="J3767" s="4">
        <f>IF(I3767&lt;0,"Deficit",IF(I3767=0,"Exact fit","Surplus"))</f>
        <v/>
      </c>
    </row>
    <row r="3768">
      <c r="A3768" s="4" t="n">
        <v>560514</v>
      </c>
      <c r="B3768" s="4" t="inlineStr">
        <is>
          <t>UMUCYO FRIENDLY SCHOOL</t>
        </is>
      </c>
      <c r="C3768" s="5">
        <f>SUMIFS('Per-Grade Breakdown'!$D$5:$D$23659,'Per-Grade Breakdown'!$A$5:$A$23659,$A3768)</f>
        <v/>
      </c>
      <c r="D3768" s="5">
        <f>SUMIFS('Per-Grade Breakdown'!$E$5:$E$23659,'Per-Grade Breakdown'!$A$5:$A$23659,$A3768)</f>
        <v/>
      </c>
      <c r="E3768" s="5">
        <f>SUMIFS('Per-Grade Breakdown'!$F$5:$F$23659,'Per-Grade Breakdown'!$A$5:$A$23659,$A3768)</f>
        <v/>
      </c>
      <c r="F3768" s="5">
        <f>D3768-E3768</f>
        <v/>
      </c>
      <c r="G3768" s="5">
        <f>'Notes'!$B$4</f>
        <v/>
      </c>
      <c r="H3768" s="5">
        <f>ROUNDUP(C3768/G3768,0)</f>
        <v/>
      </c>
      <c r="I3768" s="6">
        <f>F3768-H3768</f>
        <v/>
      </c>
      <c r="J3768" s="4">
        <f>IF(I3768&lt;0,"Deficit",IF(I3768=0,"Exact fit","Surplus"))</f>
        <v/>
      </c>
    </row>
    <row r="3769">
      <c r="A3769" s="4" t="n">
        <v>560518</v>
      </c>
      <c r="B3769" s="4" t="inlineStr">
        <is>
          <t>ASPEK PRIMARY SCHOOL</t>
        </is>
      </c>
      <c r="C3769" s="5">
        <f>SUMIFS('Per-Grade Breakdown'!$D$5:$D$23659,'Per-Grade Breakdown'!$A$5:$A$23659,$A3769)</f>
        <v/>
      </c>
      <c r="D3769" s="5">
        <f>SUMIFS('Per-Grade Breakdown'!$E$5:$E$23659,'Per-Grade Breakdown'!$A$5:$A$23659,$A3769)</f>
        <v/>
      </c>
      <c r="E3769" s="5">
        <f>SUMIFS('Per-Grade Breakdown'!$F$5:$F$23659,'Per-Grade Breakdown'!$A$5:$A$23659,$A3769)</f>
        <v/>
      </c>
      <c r="F3769" s="5">
        <f>D3769-E3769</f>
        <v/>
      </c>
      <c r="G3769" s="5">
        <f>'Notes'!$B$4</f>
        <v/>
      </c>
      <c r="H3769" s="5">
        <f>ROUNDUP(C3769/G3769,0)</f>
        <v/>
      </c>
      <c r="I3769" s="6">
        <f>F3769-H3769</f>
        <v/>
      </c>
      <c r="J3769" s="4">
        <f>IF(I3769&lt;0,"Deficit",IF(I3769=0,"Exact fit","Surplus"))</f>
        <v/>
      </c>
    </row>
    <row r="3770">
      <c r="A3770" s="4" t="n">
        <v>560519</v>
      </c>
      <c r="B3770" s="4" t="inlineStr">
        <is>
          <t>EP KABIMBA</t>
        </is>
      </c>
      <c r="C3770" s="5">
        <f>SUMIFS('Per-Grade Breakdown'!$D$5:$D$23659,'Per-Grade Breakdown'!$A$5:$A$23659,$A3770)</f>
        <v/>
      </c>
      <c r="D3770" s="5">
        <f>SUMIFS('Per-Grade Breakdown'!$E$5:$E$23659,'Per-Grade Breakdown'!$A$5:$A$23659,$A3770)</f>
        <v/>
      </c>
      <c r="E3770" s="5">
        <f>SUMIFS('Per-Grade Breakdown'!$F$5:$F$23659,'Per-Grade Breakdown'!$A$5:$A$23659,$A3770)</f>
        <v/>
      </c>
      <c r="F3770" s="5">
        <f>D3770-E3770</f>
        <v/>
      </c>
      <c r="G3770" s="5">
        <f>'Notes'!$B$4</f>
        <v/>
      </c>
      <c r="H3770" s="5">
        <f>ROUNDUP(C3770/G3770,0)</f>
        <v/>
      </c>
      <c r="I3770" s="6">
        <f>F3770-H3770</f>
        <v/>
      </c>
      <c r="J3770" s="4">
        <f>IF(I3770&lt;0,"Deficit",IF(I3770=0,"Exact fit","Surplus"))</f>
        <v/>
      </c>
    </row>
    <row r="3771">
      <c r="A3771" s="4" t="n">
        <v>560520</v>
      </c>
      <c r="B3771" s="4" t="inlineStr">
        <is>
          <t>EP MURIZA</t>
        </is>
      </c>
      <c r="C3771" s="5">
        <f>SUMIFS('Per-Grade Breakdown'!$D$5:$D$23659,'Per-Grade Breakdown'!$A$5:$A$23659,$A3771)</f>
        <v/>
      </c>
      <c r="D3771" s="5">
        <f>SUMIFS('Per-Grade Breakdown'!$E$5:$E$23659,'Per-Grade Breakdown'!$A$5:$A$23659,$A3771)</f>
        <v/>
      </c>
      <c r="E3771" s="5">
        <f>SUMIFS('Per-Grade Breakdown'!$F$5:$F$23659,'Per-Grade Breakdown'!$A$5:$A$23659,$A3771)</f>
        <v/>
      </c>
      <c r="F3771" s="5">
        <f>D3771-E3771</f>
        <v/>
      </c>
      <c r="G3771" s="5">
        <f>'Notes'!$B$4</f>
        <v/>
      </c>
      <c r="H3771" s="5">
        <f>ROUNDUP(C3771/G3771,0)</f>
        <v/>
      </c>
      <c r="I3771" s="6">
        <f>F3771-H3771</f>
        <v/>
      </c>
      <c r="J3771" s="4">
        <f>IF(I3771&lt;0,"Deficit",IF(I3771=0,"Exact fit","Surplus"))</f>
        <v/>
      </c>
    </row>
    <row r="3772">
      <c r="A3772" s="4" t="n">
        <v>560521</v>
      </c>
      <c r="B3772" s="4" t="inlineStr">
        <is>
          <t>EP NYAGATOVU</t>
        </is>
      </c>
      <c r="C3772" s="5">
        <f>SUMIFS('Per-Grade Breakdown'!$D$5:$D$23659,'Per-Grade Breakdown'!$A$5:$A$23659,$A3772)</f>
        <v/>
      </c>
      <c r="D3772" s="5">
        <f>SUMIFS('Per-Grade Breakdown'!$E$5:$E$23659,'Per-Grade Breakdown'!$A$5:$A$23659,$A3772)</f>
        <v/>
      </c>
      <c r="E3772" s="5">
        <f>SUMIFS('Per-Grade Breakdown'!$F$5:$F$23659,'Per-Grade Breakdown'!$A$5:$A$23659,$A3772)</f>
        <v/>
      </c>
      <c r="F3772" s="5">
        <f>D3772-E3772</f>
        <v/>
      </c>
      <c r="G3772" s="5">
        <f>'Notes'!$B$4</f>
        <v/>
      </c>
      <c r="H3772" s="5">
        <f>ROUNDUP(C3772/G3772,0)</f>
        <v/>
      </c>
      <c r="I3772" s="6">
        <f>F3772-H3772</f>
        <v/>
      </c>
      <c r="J3772" s="4">
        <f>IF(I3772&lt;0,"Deficit",IF(I3772=0,"Exact fit","Surplus"))</f>
        <v/>
      </c>
    </row>
    <row r="3773">
      <c r="A3773" s="4" t="n">
        <v>560523</v>
      </c>
      <c r="B3773" s="4" t="inlineStr">
        <is>
          <t>Gahima Christian Academy</t>
        </is>
      </c>
      <c r="C3773" s="5">
        <f>SUMIFS('Per-Grade Breakdown'!$D$5:$D$23659,'Per-Grade Breakdown'!$A$5:$A$23659,$A3773)</f>
        <v/>
      </c>
      <c r="D3773" s="5">
        <f>SUMIFS('Per-Grade Breakdown'!$E$5:$E$23659,'Per-Grade Breakdown'!$A$5:$A$23659,$A3773)</f>
        <v/>
      </c>
      <c r="E3773" s="5">
        <f>SUMIFS('Per-Grade Breakdown'!$F$5:$F$23659,'Per-Grade Breakdown'!$A$5:$A$23659,$A3773)</f>
        <v/>
      </c>
      <c r="F3773" s="5">
        <f>D3773-E3773</f>
        <v/>
      </c>
      <c r="G3773" s="5">
        <f>'Notes'!$B$4</f>
        <v/>
      </c>
      <c r="H3773" s="5">
        <f>ROUNDUP(C3773/G3773,0)</f>
        <v/>
      </c>
      <c r="I3773" s="6">
        <f>F3773-H3773</f>
        <v/>
      </c>
      <c r="J3773" s="4">
        <f>IF(I3773&lt;0,"Deficit",IF(I3773=0,"Exact fit","Surplus"))</f>
        <v/>
      </c>
    </row>
    <row r="3774">
      <c r="A3774" s="4" t="n">
        <v>560601</v>
      </c>
      <c r="B3774" s="4" t="inlineStr">
        <is>
          <t>E.P KABINDI</t>
        </is>
      </c>
      <c r="C3774" s="5">
        <f>SUMIFS('Per-Grade Breakdown'!$D$5:$D$23659,'Per-Grade Breakdown'!$A$5:$A$23659,$A3774)</f>
        <v/>
      </c>
      <c r="D3774" s="5">
        <f>SUMIFS('Per-Grade Breakdown'!$E$5:$E$23659,'Per-Grade Breakdown'!$A$5:$A$23659,$A3774)</f>
        <v/>
      </c>
      <c r="E3774" s="5">
        <f>SUMIFS('Per-Grade Breakdown'!$F$5:$F$23659,'Per-Grade Breakdown'!$A$5:$A$23659,$A3774)</f>
        <v/>
      </c>
      <c r="F3774" s="5">
        <f>D3774-E3774</f>
        <v/>
      </c>
      <c r="G3774" s="5">
        <f>'Notes'!$B$4</f>
        <v/>
      </c>
      <c r="H3774" s="5">
        <f>ROUNDUP(C3774/G3774,0)</f>
        <v/>
      </c>
      <c r="I3774" s="6">
        <f>F3774-H3774</f>
        <v/>
      </c>
      <c r="J3774" s="4">
        <f>IF(I3774&lt;0,"Deficit",IF(I3774=0,"Exact fit","Surplus"))</f>
        <v/>
      </c>
    </row>
    <row r="3775">
      <c r="A3775" s="4" t="n">
        <v>560602</v>
      </c>
      <c r="B3775" s="4" t="inlineStr">
        <is>
          <t>E.P KAGASHI</t>
        </is>
      </c>
      <c r="C3775" s="5">
        <f>SUMIFS('Per-Grade Breakdown'!$D$5:$D$23659,'Per-Grade Breakdown'!$A$5:$A$23659,$A3775)</f>
        <v/>
      </c>
      <c r="D3775" s="5">
        <f>SUMIFS('Per-Grade Breakdown'!$E$5:$E$23659,'Per-Grade Breakdown'!$A$5:$A$23659,$A3775)</f>
        <v/>
      </c>
      <c r="E3775" s="5">
        <f>SUMIFS('Per-Grade Breakdown'!$F$5:$F$23659,'Per-Grade Breakdown'!$A$5:$A$23659,$A3775)</f>
        <v/>
      </c>
      <c r="F3775" s="5">
        <f>D3775-E3775</f>
        <v/>
      </c>
      <c r="G3775" s="5">
        <f>'Notes'!$B$4</f>
        <v/>
      </c>
      <c r="H3775" s="5">
        <f>ROUNDUP(C3775/G3775,0)</f>
        <v/>
      </c>
      <c r="I3775" s="6">
        <f>F3775-H3775</f>
        <v/>
      </c>
      <c r="J3775" s="4">
        <f>IF(I3775&lt;0,"Deficit",IF(I3775=0,"Exact fit","Surplus"))</f>
        <v/>
      </c>
    </row>
    <row r="3776">
      <c r="A3776" s="4" t="n">
        <v>560603</v>
      </c>
      <c r="B3776" s="4" t="inlineStr">
        <is>
          <t>GS. KIBARE I</t>
        </is>
      </c>
      <c r="C3776" s="5">
        <f>SUMIFS('Per-Grade Breakdown'!$D$5:$D$23659,'Per-Grade Breakdown'!$A$5:$A$23659,$A3776)</f>
        <v/>
      </c>
      <c r="D3776" s="5">
        <f>SUMIFS('Per-Grade Breakdown'!$E$5:$E$23659,'Per-Grade Breakdown'!$A$5:$A$23659,$A3776)</f>
        <v/>
      </c>
      <c r="E3776" s="5">
        <f>SUMIFS('Per-Grade Breakdown'!$F$5:$F$23659,'Per-Grade Breakdown'!$A$5:$A$23659,$A3776)</f>
        <v/>
      </c>
      <c r="F3776" s="5">
        <f>D3776-E3776</f>
        <v/>
      </c>
      <c r="G3776" s="5">
        <f>'Notes'!$B$4</f>
        <v/>
      </c>
      <c r="H3776" s="5">
        <f>ROUNDUP(C3776/G3776,0)</f>
        <v/>
      </c>
      <c r="I3776" s="6">
        <f>F3776-H3776</f>
        <v/>
      </c>
      <c r="J3776" s="4">
        <f>IF(I3776&lt;0,"Deficit",IF(I3776=0,"Exact fit","Surplus"))</f>
        <v/>
      </c>
    </row>
    <row r="3777">
      <c r="A3777" s="4" t="n">
        <v>560604</v>
      </c>
      <c r="B3777" s="4" t="inlineStr">
        <is>
          <t>GS.Gatare</t>
        </is>
      </c>
      <c r="C3777" s="5">
        <f>SUMIFS('Per-Grade Breakdown'!$D$5:$D$23659,'Per-Grade Breakdown'!$A$5:$A$23659,$A3777)</f>
        <v/>
      </c>
      <c r="D3777" s="5">
        <f>SUMIFS('Per-Grade Breakdown'!$E$5:$E$23659,'Per-Grade Breakdown'!$A$5:$A$23659,$A3777)</f>
        <v/>
      </c>
      <c r="E3777" s="5">
        <f>SUMIFS('Per-Grade Breakdown'!$F$5:$F$23659,'Per-Grade Breakdown'!$A$5:$A$23659,$A3777)</f>
        <v/>
      </c>
      <c r="F3777" s="5">
        <f>D3777-E3777</f>
        <v/>
      </c>
      <c r="G3777" s="5">
        <f>'Notes'!$B$4</f>
        <v/>
      </c>
      <c r="H3777" s="5">
        <f>ROUNDUP(C3777/G3777,0)</f>
        <v/>
      </c>
      <c r="I3777" s="6">
        <f>F3777-H3777</f>
        <v/>
      </c>
      <c r="J3777" s="4">
        <f>IF(I3777&lt;0,"Deficit",IF(I3777=0,"Exact fit","Surplus"))</f>
        <v/>
      </c>
    </row>
    <row r="3778">
      <c r="A3778" s="4" t="n">
        <v>560605</v>
      </c>
      <c r="B3778" s="4" t="inlineStr">
        <is>
          <t>G.S NYANGE</t>
        </is>
      </c>
      <c r="C3778" s="5">
        <f>SUMIFS('Per-Grade Breakdown'!$D$5:$D$23659,'Per-Grade Breakdown'!$A$5:$A$23659,$A3778)</f>
        <v/>
      </c>
      <c r="D3778" s="5">
        <f>SUMIFS('Per-Grade Breakdown'!$E$5:$E$23659,'Per-Grade Breakdown'!$A$5:$A$23659,$A3778)</f>
        <v/>
      </c>
      <c r="E3778" s="5">
        <f>SUMIFS('Per-Grade Breakdown'!$F$5:$F$23659,'Per-Grade Breakdown'!$A$5:$A$23659,$A3778)</f>
        <v/>
      </c>
      <c r="F3778" s="5">
        <f>D3778-E3778</f>
        <v/>
      </c>
      <c r="G3778" s="5">
        <f>'Notes'!$B$4</f>
        <v/>
      </c>
      <c r="H3778" s="5">
        <f>ROUNDUP(C3778/G3778,0)</f>
        <v/>
      </c>
      <c r="I3778" s="6">
        <f>F3778-H3778</f>
        <v/>
      </c>
      <c r="J3778" s="4">
        <f>IF(I3778&lt;0,"Deficit",IF(I3778=0,"Exact fit","Surplus"))</f>
        <v/>
      </c>
    </row>
    <row r="3779">
      <c r="A3779" s="4" t="n">
        <v>560606</v>
      </c>
      <c r="B3779" s="4" t="inlineStr">
        <is>
          <t>GS.NTAGA</t>
        </is>
      </c>
      <c r="C3779" s="5">
        <f>SUMIFS('Per-Grade Breakdown'!$D$5:$D$23659,'Per-Grade Breakdown'!$A$5:$A$23659,$A3779)</f>
        <v/>
      </c>
      <c r="D3779" s="5">
        <f>SUMIFS('Per-Grade Breakdown'!$E$5:$E$23659,'Per-Grade Breakdown'!$A$5:$A$23659,$A3779)</f>
        <v/>
      </c>
      <c r="E3779" s="5">
        <f>SUMIFS('Per-Grade Breakdown'!$F$5:$F$23659,'Per-Grade Breakdown'!$A$5:$A$23659,$A3779)</f>
        <v/>
      </c>
      <c r="F3779" s="5">
        <f>D3779-E3779</f>
        <v/>
      </c>
      <c r="G3779" s="5">
        <f>'Notes'!$B$4</f>
        <v/>
      </c>
      <c r="H3779" s="5">
        <f>ROUNDUP(C3779/G3779,0)</f>
        <v/>
      </c>
      <c r="I3779" s="6">
        <f>F3779-H3779</f>
        <v/>
      </c>
      <c r="J3779" s="4">
        <f>IF(I3779&lt;0,"Deficit",IF(I3779=0,"Exact fit","Surplus"))</f>
        <v/>
      </c>
    </row>
    <row r="3780">
      <c r="A3780" s="4" t="n">
        <v>560608</v>
      </c>
      <c r="B3780" s="4" t="inlineStr">
        <is>
          <t>EP NYAMIRAMBO</t>
        </is>
      </c>
      <c r="C3780" s="5">
        <f>SUMIFS('Per-Grade Breakdown'!$D$5:$D$23659,'Per-Grade Breakdown'!$A$5:$A$23659,$A3780)</f>
        <v/>
      </c>
      <c r="D3780" s="5">
        <f>SUMIFS('Per-Grade Breakdown'!$E$5:$E$23659,'Per-Grade Breakdown'!$A$5:$A$23659,$A3780)</f>
        <v/>
      </c>
      <c r="E3780" s="5">
        <f>SUMIFS('Per-Grade Breakdown'!$F$5:$F$23659,'Per-Grade Breakdown'!$A$5:$A$23659,$A3780)</f>
        <v/>
      </c>
      <c r="F3780" s="5">
        <f>D3780-E3780</f>
        <v/>
      </c>
      <c r="G3780" s="5">
        <f>'Notes'!$B$4</f>
        <v/>
      </c>
      <c r="H3780" s="5">
        <f>ROUNDUP(C3780/G3780,0)</f>
        <v/>
      </c>
      <c r="I3780" s="6">
        <f>F3780-H3780</f>
        <v/>
      </c>
      <c r="J3780" s="4">
        <f>IF(I3780&lt;0,"Deficit",IF(I3780=0,"Exact fit","Surplus"))</f>
        <v/>
      </c>
    </row>
    <row r="3781">
      <c r="A3781" s="4" t="n">
        <v>560702</v>
      </c>
      <c r="B3781" s="4" t="inlineStr">
        <is>
          <t>E P  RURENGE CATHOLIQUE</t>
        </is>
      </c>
      <c r="C3781" s="5">
        <f>SUMIFS('Per-Grade Breakdown'!$D$5:$D$23659,'Per-Grade Breakdown'!$A$5:$A$23659,$A3781)</f>
        <v/>
      </c>
      <c r="D3781" s="5">
        <f>SUMIFS('Per-Grade Breakdown'!$E$5:$E$23659,'Per-Grade Breakdown'!$A$5:$A$23659,$A3781)</f>
        <v/>
      </c>
      <c r="E3781" s="5">
        <f>SUMIFS('Per-Grade Breakdown'!$F$5:$F$23659,'Per-Grade Breakdown'!$A$5:$A$23659,$A3781)</f>
        <v/>
      </c>
      <c r="F3781" s="5">
        <f>D3781-E3781</f>
        <v/>
      </c>
      <c r="G3781" s="5">
        <f>'Notes'!$B$4</f>
        <v/>
      </c>
      <c r="H3781" s="5">
        <f>ROUNDUP(C3781/G3781,0)</f>
        <v/>
      </c>
      <c r="I3781" s="6">
        <f>F3781-H3781</f>
        <v/>
      </c>
      <c r="J3781" s="4">
        <f>IF(I3781&lt;0,"Deficit",IF(I3781=0,"Exact fit","Surplus"))</f>
        <v/>
      </c>
    </row>
    <row r="3782">
      <c r="A3782" s="4" t="n">
        <v>560705</v>
      </c>
      <c r="B3782" s="4" t="inlineStr">
        <is>
          <t>G S   GAHAMA</t>
        </is>
      </c>
      <c r="C3782" s="5">
        <f>SUMIFS('Per-Grade Breakdown'!$D$5:$D$23659,'Per-Grade Breakdown'!$A$5:$A$23659,$A3782)</f>
        <v/>
      </c>
      <c r="D3782" s="5">
        <f>SUMIFS('Per-Grade Breakdown'!$E$5:$E$23659,'Per-Grade Breakdown'!$A$5:$A$23659,$A3782)</f>
        <v/>
      </c>
      <c r="E3782" s="5">
        <f>SUMIFS('Per-Grade Breakdown'!$F$5:$F$23659,'Per-Grade Breakdown'!$A$5:$A$23659,$A3782)</f>
        <v/>
      </c>
      <c r="F3782" s="5">
        <f>D3782-E3782</f>
        <v/>
      </c>
      <c r="G3782" s="5">
        <f>'Notes'!$B$4</f>
        <v/>
      </c>
      <c r="H3782" s="5">
        <f>ROUNDUP(C3782/G3782,0)</f>
        <v/>
      </c>
      <c r="I3782" s="6">
        <f>F3782-H3782</f>
        <v/>
      </c>
      <c r="J3782" s="4">
        <f>IF(I3782&lt;0,"Deficit",IF(I3782=0,"Exact fit","Surplus"))</f>
        <v/>
      </c>
    </row>
    <row r="3783">
      <c r="A3783" s="4" t="n">
        <v>560706</v>
      </c>
      <c r="B3783" s="4" t="inlineStr">
        <is>
          <t>G S   MVUMBA</t>
        </is>
      </c>
      <c r="C3783" s="5">
        <f>SUMIFS('Per-Grade Breakdown'!$D$5:$D$23659,'Per-Grade Breakdown'!$A$5:$A$23659,$A3783)</f>
        <v/>
      </c>
      <c r="D3783" s="5">
        <f>SUMIFS('Per-Grade Breakdown'!$E$5:$E$23659,'Per-Grade Breakdown'!$A$5:$A$23659,$A3783)</f>
        <v/>
      </c>
      <c r="E3783" s="5">
        <f>SUMIFS('Per-Grade Breakdown'!$F$5:$F$23659,'Per-Grade Breakdown'!$A$5:$A$23659,$A3783)</f>
        <v/>
      </c>
      <c r="F3783" s="5">
        <f>D3783-E3783</f>
        <v/>
      </c>
      <c r="G3783" s="5">
        <f>'Notes'!$B$4</f>
        <v/>
      </c>
      <c r="H3783" s="5">
        <f>ROUNDUP(C3783/G3783,0)</f>
        <v/>
      </c>
      <c r="I3783" s="6">
        <f>F3783-H3783</f>
        <v/>
      </c>
      <c r="J3783" s="4">
        <f>IF(I3783&lt;0,"Deficit",IF(I3783=0,"Exact fit","Surplus"))</f>
        <v/>
      </c>
    </row>
    <row r="3784">
      <c r="A3784" s="4" t="n">
        <v>560707</v>
      </c>
      <c r="B3784" s="4" t="inlineStr">
        <is>
          <t>G S   SAKARA</t>
        </is>
      </c>
      <c r="C3784" s="5">
        <f>SUMIFS('Per-Grade Breakdown'!$D$5:$D$23659,'Per-Grade Breakdown'!$A$5:$A$23659,$A3784)</f>
        <v/>
      </c>
      <c r="D3784" s="5">
        <f>SUMIFS('Per-Grade Breakdown'!$E$5:$E$23659,'Per-Grade Breakdown'!$A$5:$A$23659,$A3784)</f>
        <v/>
      </c>
      <c r="E3784" s="5">
        <f>SUMIFS('Per-Grade Breakdown'!$F$5:$F$23659,'Per-Grade Breakdown'!$A$5:$A$23659,$A3784)</f>
        <v/>
      </c>
      <c r="F3784" s="5">
        <f>D3784-E3784</f>
        <v/>
      </c>
      <c r="G3784" s="5">
        <f>'Notes'!$B$4</f>
        <v/>
      </c>
      <c r="H3784" s="5">
        <f>ROUNDUP(C3784/G3784,0)</f>
        <v/>
      </c>
      <c r="I3784" s="6">
        <f>F3784-H3784</f>
        <v/>
      </c>
      <c r="J3784" s="4">
        <f>IF(I3784&lt;0,"Deficit",IF(I3784=0,"Exact fit","Surplus"))</f>
        <v/>
      </c>
    </row>
    <row r="3785">
      <c r="A3785" s="4" t="n">
        <v>560708</v>
      </c>
      <c r="B3785" s="4" t="inlineStr">
        <is>
          <t>G S RURENGE  PROTESTANT</t>
        </is>
      </c>
      <c r="C3785" s="5">
        <f>SUMIFS('Per-Grade Breakdown'!$D$5:$D$23659,'Per-Grade Breakdown'!$A$5:$A$23659,$A3785)</f>
        <v/>
      </c>
      <c r="D3785" s="5">
        <f>SUMIFS('Per-Grade Breakdown'!$E$5:$E$23659,'Per-Grade Breakdown'!$A$5:$A$23659,$A3785)</f>
        <v/>
      </c>
      <c r="E3785" s="5">
        <f>SUMIFS('Per-Grade Breakdown'!$F$5:$F$23659,'Per-Grade Breakdown'!$A$5:$A$23659,$A3785)</f>
        <v/>
      </c>
      <c r="F3785" s="5">
        <f>D3785-E3785</f>
        <v/>
      </c>
      <c r="G3785" s="5">
        <f>'Notes'!$B$4</f>
        <v/>
      </c>
      <c r="H3785" s="5">
        <f>ROUNDUP(C3785/G3785,0)</f>
        <v/>
      </c>
      <c r="I3785" s="6">
        <f>F3785-H3785</f>
        <v/>
      </c>
      <c r="J3785" s="4">
        <f>IF(I3785&lt;0,"Deficit",IF(I3785=0,"Exact fit","Surplus"))</f>
        <v/>
      </c>
    </row>
    <row r="3786">
      <c r="A3786" s="4" t="n">
        <v>560711</v>
      </c>
      <c r="B3786" s="4" t="inlineStr">
        <is>
          <t>ST THEREZE PRIMARY</t>
        </is>
      </c>
      <c r="C3786" s="5">
        <f>SUMIFS('Per-Grade Breakdown'!$D$5:$D$23659,'Per-Grade Breakdown'!$A$5:$A$23659,$A3786)</f>
        <v/>
      </c>
      <c r="D3786" s="5">
        <f>SUMIFS('Per-Grade Breakdown'!$E$5:$E$23659,'Per-Grade Breakdown'!$A$5:$A$23659,$A3786)</f>
        <v/>
      </c>
      <c r="E3786" s="5">
        <f>SUMIFS('Per-Grade Breakdown'!$F$5:$F$23659,'Per-Grade Breakdown'!$A$5:$A$23659,$A3786)</f>
        <v/>
      </c>
      <c r="F3786" s="5">
        <f>D3786-E3786</f>
        <v/>
      </c>
      <c r="G3786" s="5">
        <f>'Notes'!$B$4</f>
        <v/>
      </c>
      <c r="H3786" s="5">
        <f>ROUNDUP(C3786/G3786,0)</f>
        <v/>
      </c>
      <c r="I3786" s="6">
        <f>F3786-H3786</f>
        <v/>
      </c>
      <c r="J3786" s="4">
        <f>IF(I3786&lt;0,"Deficit",IF(I3786=0,"Exact fit","Surplus"))</f>
        <v/>
      </c>
    </row>
    <row r="3787">
      <c r="A3787" s="4" t="n">
        <v>560715</v>
      </c>
      <c r="B3787" s="4" t="inlineStr">
        <is>
          <t>GS RUKIRA</t>
        </is>
      </c>
      <c r="C3787" s="5">
        <f>SUMIFS('Per-Grade Breakdown'!$D$5:$D$23659,'Per-Grade Breakdown'!$A$5:$A$23659,$A3787)</f>
        <v/>
      </c>
      <c r="D3787" s="5">
        <f>SUMIFS('Per-Grade Breakdown'!$E$5:$E$23659,'Per-Grade Breakdown'!$A$5:$A$23659,$A3787)</f>
        <v/>
      </c>
      <c r="E3787" s="5">
        <f>SUMIFS('Per-Grade Breakdown'!$F$5:$F$23659,'Per-Grade Breakdown'!$A$5:$A$23659,$A3787)</f>
        <v/>
      </c>
      <c r="F3787" s="5">
        <f>D3787-E3787</f>
        <v/>
      </c>
      <c r="G3787" s="5">
        <f>'Notes'!$B$4</f>
        <v/>
      </c>
      <c r="H3787" s="5">
        <f>ROUNDUP(C3787/G3787,0)</f>
        <v/>
      </c>
      <c r="I3787" s="6">
        <f>F3787-H3787</f>
        <v/>
      </c>
      <c r="J3787" s="4">
        <f>IF(I3787&lt;0,"Deficit",IF(I3787=0,"Exact fit","Surplus"))</f>
        <v/>
      </c>
    </row>
    <row r="3788">
      <c r="A3788" s="4" t="n">
        <v>560716</v>
      </c>
      <c r="B3788" s="4" t="inlineStr">
        <is>
          <t>EP KABAHUSHI</t>
        </is>
      </c>
      <c r="C3788" s="5">
        <f>SUMIFS('Per-Grade Breakdown'!$D$5:$D$23659,'Per-Grade Breakdown'!$A$5:$A$23659,$A3788)</f>
        <v/>
      </c>
      <c r="D3788" s="5">
        <f>SUMIFS('Per-Grade Breakdown'!$E$5:$E$23659,'Per-Grade Breakdown'!$A$5:$A$23659,$A3788)</f>
        <v/>
      </c>
      <c r="E3788" s="5">
        <f>SUMIFS('Per-Grade Breakdown'!$F$5:$F$23659,'Per-Grade Breakdown'!$A$5:$A$23659,$A3788)</f>
        <v/>
      </c>
      <c r="F3788" s="5">
        <f>D3788-E3788</f>
        <v/>
      </c>
      <c r="G3788" s="5">
        <f>'Notes'!$B$4</f>
        <v/>
      </c>
      <c r="H3788" s="5">
        <f>ROUNDUP(C3788/G3788,0)</f>
        <v/>
      </c>
      <c r="I3788" s="6">
        <f>F3788-H3788</f>
        <v/>
      </c>
      <c r="J3788" s="4">
        <f>IF(I3788&lt;0,"Deficit",IF(I3788=0,"Exact fit","Surplus"))</f>
        <v/>
      </c>
    </row>
    <row r="3789">
      <c r="A3789" s="4" t="n">
        <v>560802</v>
      </c>
      <c r="B3789" s="4" t="inlineStr">
        <is>
          <t>G.S BARE</t>
        </is>
      </c>
      <c r="C3789" s="5">
        <f>SUMIFS('Per-Grade Breakdown'!$D$5:$D$23659,'Per-Grade Breakdown'!$A$5:$A$23659,$A3789)</f>
        <v/>
      </c>
      <c r="D3789" s="5">
        <f>SUMIFS('Per-Grade Breakdown'!$E$5:$E$23659,'Per-Grade Breakdown'!$A$5:$A$23659,$A3789)</f>
        <v/>
      </c>
      <c r="E3789" s="5">
        <f>SUMIFS('Per-Grade Breakdown'!$F$5:$F$23659,'Per-Grade Breakdown'!$A$5:$A$23659,$A3789)</f>
        <v/>
      </c>
      <c r="F3789" s="5">
        <f>D3789-E3789</f>
        <v/>
      </c>
      <c r="G3789" s="5">
        <f>'Notes'!$B$4</f>
        <v/>
      </c>
      <c r="H3789" s="5">
        <f>ROUNDUP(C3789/G3789,0)</f>
        <v/>
      </c>
      <c r="I3789" s="6">
        <f>F3789-H3789</f>
        <v/>
      </c>
      <c r="J3789" s="4">
        <f>IF(I3789&lt;0,"Deficit",IF(I3789=0,"Exact fit","Surplus"))</f>
        <v/>
      </c>
    </row>
    <row r="3790">
      <c r="A3790" s="4" t="n">
        <v>560803</v>
      </c>
      <c r="B3790" s="4" t="inlineStr">
        <is>
          <t>GS KIBARA</t>
        </is>
      </c>
      <c r="C3790" s="5">
        <f>SUMIFS('Per-Grade Breakdown'!$D$5:$D$23659,'Per-Grade Breakdown'!$A$5:$A$23659,$A3790)</f>
        <v/>
      </c>
      <c r="D3790" s="5">
        <f>SUMIFS('Per-Grade Breakdown'!$E$5:$E$23659,'Per-Grade Breakdown'!$A$5:$A$23659,$A3790)</f>
        <v/>
      </c>
      <c r="E3790" s="5">
        <f>SUMIFS('Per-Grade Breakdown'!$F$5:$F$23659,'Per-Grade Breakdown'!$A$5:$A$23659,$A3790)</f>
        <v/>
      </c>
      <c r="F3790" s="5">
        <f>D3790-E3790</f>
        <v/>
      </c>
      <c r="G3790" s="5">
        <f>'Notes'!$B$4</f>
        <v/>
      </c>
      <c r="H3790" s="5">
        <f>ROUNDUP(C3790/G3790,0)</f>
        <v/>
      </c>
      <c r="I3790" s="6">
        <f>F3790-H3790</f>
        <v/>
      </c>
      <c r="J3790" s="4">
        <f>IF(I3790&lt;0,"Deficit",IF(I3790=0,"Exact fit","Surplus"))</f>
        <v/>
      </c>
    </row>
    <row r="3791">
      <c r="A3791" s="4" t="n">
        <v>560804</v>
      </c>
      <c r="B3791" s="4" t="inlineStr">
        <is>
          <t>GS MATONGO</t>
        </is>
      </c>
      <c r="C3791" s="5">
        <f>SUMIFS('Per-Grade Breakdown'!$D$5:$D$23659,'Per-Grade Breakdown'!$A$5:$A$23659,$A3791)</f>
        <v/>
      </c>
      <c r="D3791" s="5">
        <f>SUMIFS('Per-Grade Breakdown'!$E$5:$E$23659,'Per-Grade Breakdown'!$A$5:$A$23659,$A3791)</f>
        <v/>
      </c>
      <c r="E3791" s="5">
        <f>SUMIFS('Per-Grade Breakdown'!$F$5:$F$23659,'Per-Grade Breakdown'!$A$5:$A$23659,$A3791)</f>
        <v/>
      </c>
      <c r="F3791" s="5">
        <f>D3791-E3791</f>
        <v/>
      </c>
      <c r="G3791" s="5">
        <f>'Notes'!$B$4</f>
        <v/>
      </c>
      <c r="H3791" s="5">
        <f>ROUNDUP(C3791/G3791,0)</f>
        <v/>
      </c>
      <c r="I3791" s="6">
        <f>F3791-H3791</f>
        <v/>
      </c>
      <c r="J3791" s="4">
        <f>IF(I3791&lt;0,"Deficit",IF(I3791=0,"Exact fit","Surplus"))</f>
        <v/>
      </c>
    </row>
    <row r="3792">
      <c r="A3792" s="4" t="n">
        <v>560805</v>
      </c>
      <c r="B3792" s="4" t="inlineStr">
        <is>
          <t>GS MUZINGIRA</t>
        </is>
      </c>
      <c r="C3792" s="5">
        <f>SUMIFS('Per-Grade Breakdown'!$D$5:$D$23659,'Per-Grade Breakdown'!$A$5:$A$23659,$A3792)</f>
        <v/>
      </c>
      <c r="D3792" s="5">
        <f>SUMIFS('Per-Grade Breakdown'!$E$5:$E$23659,'Per-Grade Breakdown'!$A$5:$A$23659,$A3792)</f>
        <v/>
      </c>
      <c r="E3792" s="5">
        <f>SUMIFS('Per-Grade Breakdown'!$F$5:$F$23659,'Per-Grade Breakdown'!$A$5:$A$23659,$A3792)</f>
        <v/>
      </c>
      <c r="F3792" s="5">
        <f>D3792-E3792</f>
        <v/>
      </c>
      <c r="G3792" s="5">
        <f>'Notes'!$B$4</f>
        <v/>
      </c>
      <c r="H3792" s="5">
        <f>ROUNDUP(C3792/G3792,0)</f>
        <v/>
      </c>
      <c r="I3792" s="6">
        <f>F3792-H3792</f>
        <v/>
      </c>
      <c r="J3792" s="4">
        <f>IF(I3792&lt;0,"Deficit",IF(I3792=0,"Exact fit","Surplus"))</f>
        <v/>
      </c>
    </row>
    <row r="3793">
      <c r="A3793" s="4" t="n">
        <v>560806</v>
      </c>
      <c r="B3793" s="4" t="inlineStr">
        <is>
          <t>GS KIBARE II</t>
        </is>
      </c>
      <c r="C3793" s="5">
        <f>SUMIFS('Per-Grade Breakdown'!$D$5:$D$23659,'Per-Grade Breakdown'!$A$5:$A$23659,$A3793)</f>
        <v/>
      </c>
      <c r="D3793" s="5">
        <f>SUMIFS('Per-Grade Breakdown'!$E$5:$E$23659,'Per-Grade Breakdown'!$A$5:$A$23659,$A3793)</f>
        <v/>
      </c>
      <c r="E3793" s="5">
        <f>SUMIFS('Per-Grade Breakdown'!$F$5:$F$23659,'Per-Grade Breakdown'!$A$5:$A$23659,$A3793)</f>
        <v/>
      </c>
      <c r="F3793" s="5">
        <f>D3793-E3793</f>
        <v/>
      </c>
      <c r="G3793" s="5">
        <f>'Notes'!$B$4</f>
        <v/>
      </c>
      <c r="H3793" s="5">
        <f>ROUNDUP(C3793/G3793,0)</f>
        <v/>
      </c>
      <c r="I3793" s="6">
        <f>F3793-H3793</f>
        <v/>
      </c>
      <c r="J3793" s="4">
        <f>IF(I3793&lt;0,"Deficit",IF(I3793=0,"Exact fit","Surplus"))</f>
        <v/>
      </c>
    </row>
    <row r="3794">
      <c r="A3794" s="4" t="n">
        <v>560807</v>
      </c>
      <c r="B3794" s="4" t="inlineStr">
        <is>
          <t>EP KARWEMA</t>
        </is>
      </c>
      <c r="C3794" s="5">
        <f>SUMIFS('Per-Grade Breakdown'!$D$5:$D$23659,'Per-Grade Breakdown'!$A$5:$A$23659,$A3794)</f>
        <v/>
      </c>
      <c r="D3794" s="5">
        <f>SUMIFS('Per-Grade Breakdown'!$E$5:$E$23659,'Per-Grade Breakdown'!$A$5:$A$23659,$A3794)</f>
        <v/>
      </c>
      <c r="E3794" s="5">
        <f>SUMIFS('Per-Grade Breakdown'!$F$5:$F$23659,'Per-Grade Breakdown'!$A$5:$A$23659,$A3794)</f>
        <v/>
      </c>
      <c r="F3794" s="5">
        <f>D3794-E3794</f>
        <v/>
      </c>
      <c r="G3794" s="5">
        <f>'Notes'!$B$4</f>
        <v/>
      </c>
      <c r="H3794" s="5">
        <f>ROUNDUP(C3794/G3794,0)</f>
        <v/>
      </c>
      <c r="I3794" s="6">
        <f>F3794-H3794</f>
        <v/>
      </c>
      <c r="J3794" s="4">
        <f>IF(I3794&lt;0,"Deficit",IF(I3794=0,"Exact fit","Surplus"))</f>
        <v/>
      </c>
    </row>
    <row r="3795">
      <c r="A3795" s="4" t="n">
        <v>560808</v>
      </c>
      <c r="B3795" s="4" t="inlineStr">
        <is>
          <t>EPABA St Télesphore</t>
        </is>
      </c>
      <c r="C3795" s="5">
        <f>SUMIFS('Per-Grade Breakdown'!$D$5:$D$23659,'Per-Grade Breakdown'!$A$5:$A$23659,$A3795)</f>
        <v/>
      </c>
      <c r="D3795" s="5">
        <f>SUMIFS('Per-Grade Breakdown'!$E$5:$E$23659,'Per-Grade Breakdown'!$A$5:$A$23659,$A3795)</f>
        <v/>
      </c>
      <c r="E3795" s="5">
        <f>SUMIFS('Per-Grade Breakdown'!$F$5:$F$23659,'Per-Grade Breakdown'!$A$5:$A$23659,$A3795)</f>
        <v/>
      </c>
      <c r="F3795" s="5">
        <f>D3795-E3795</f>
        <v/>
      </c>
      <c r="G3795" s="5">
        <f>'Notes'!$B$4</f>
        <v/>
      </c>
      <c r="H3795" s="5">
        <f>ROUNDUP(C3795/G3795,0)</f>
        <v/>
      </c>
      <c r="I3795" s="6">
        <f>F3795-H3795</f>
        <v/>
      </c>
      <c r="J3795" s="4">
        <f>IF(I3795&lt;0,"Deficit",IF(I3795=0,"Exact fit","Surplus"))</f>
        <v/>
      </c>
    </row>
    <row r="3796">
      <c r="A3796" s="4" t="n">
        <v>560901</v>
      </c>
      <c r="B3796" s="4" t="inlineStr">
        <is>
          <t>GS KABARE I</t>
        </is>
      </c>
      <c r="C3796" s="5">
        <f>SUMIFS('Per-Grade Breakdown'!$D$5:$D$23659,'Per-Grade Breakdown'!$A$5:$A$23659,$A3796)</f>
        <v/>
      </c>
      <c r="D3796" s="5">
        <f>SUMIFS('Per-Grade Breakdown'!$E$5:$E$23659,'Per-Grade Breakdown'!$A$5:$A$23659,$A3796)</f>
        <v/>
      </c>
      <c r="E3796" s="5">
        <f>SUMIFS('Per-Grade Breakdown'!$F$5:$F$23659,'Per-Grade Breakdown'!$A$5:$A$23659,$A3796)</f>
        <v/>
      </c>
      <c r="F3796" s="5">
        <f>D3796-E3796</f>
        <v/>
      </c>
      <c r="G3796" s="5">
        <f>'Notes'!$B$4</f>
        <v/>
      </c>
      <c r="H3796" s="5">
        <f>ROUNDUP(C3796/G3796,0)</f>
        <v/>
      </c>
      <c r="I3796" s="6">
        <f>F3796-H3796</f>
        <v/>
      </c>
      <c r="J3796" s="4">
        <f>IF(I3796&lt;0,"Deficit",IF(I3796=0,"Exact fit","Surplus"))</f>
        <v/>
      </c>
    </row>
    <row r="3797">
      <c r="A3797" s="4" t="n">
        <v>560902</v>
      </c>
      <c r="B3797" s="4" t="inlineStr">
        <is>
          <t>EP REMERA</t>
        </is>
      </c>
      <c r="C3797" s="5">
        <f>SUMIFS('Per-Grade Breakdown'!$D$5:$D$23659,'Per-Grade Breakdown'!$A$5:$A$23659,$A3797)</f>
        <v/>
      </c>
      <c r="D3797" s="5">
        <f>SUMIFS('Per-Grade Breakdown'!$E$5:$E$23659,'Per-Grade Breakdown'!$A$5:$A$23659,$A3797)</f>
        <v/>
      </c>
      <c r="E3797" s="5">
        <f>SUMIFS('Per-Grade Breakdown'!$F$5:$F$23659,'Per-Grade Breakdown'!$A$5:$A$23659,$A3797)</f>
        <v/>
      </c>
      <c r="F3797" s="5">
        <f>D3797-E3797</f>
        <v/>
      </c>
      <c r="G3797" s="5">
        <f>'Notes'!$B$4</f>
        <v/>
      </c>
      <c r="H3797" s="5">
        <f>ROUNDUP(C3797/G3797,0)</f>
        <v/>
      </c>
      <c r="I3797" s="6">
        <f>F3797-H3797</f>
        <v/>
      </c>
      <c r="J3797" s="4">
        <f>IF(I3797&lt;0,"Deficit",IF(I3797=0,"Exact fit","Surplus"))</f>
        <v/>
      </c>
    </row>
    <row r="3798">
      <c r="A3798" s="4" t="n">
        <v>560905</v>
      </c>
      <c r="B3798" s="4" t="inlineStr">
        <is>
          <t>GS NDEKWE</t>
        </is>
      </c>
      <c r="C3798" s="5">
        <f>SUMIFS('Per-Grade Breakdown'!$D$5:$D$23659,'Per-Grade Breakdown'!$A$5:$A$23659,$A3798)</f>
        <v/>
      </c>
      <c r="D3798" s="5">
        <f>SUMIFS('Per-Grade Breakdown'!$E$5:$E$23659,'Per-Grade Breakdown'!$A$5:$A$23659,$A3798)</f>
        <v/>
      </c>
      <c r="E3798" s="5">
        <f>SUMIFS('Per-Grade Breakdown'!$F$5:$F$23659,'Per-Grade Breakdown'!$A$5:$A$23659,$A3798)</f>
        <v/>
      </c>
      <c r="F3798" s="5">
        <f>D3798-E3798</f>
        <v/>
      </c>
      <c r="G3798" s="5">
        <f>'Notes'!$B$4</f>
        <v/>
      </c>
      <c r="H3798" s="5">
        <f>ROUNDUP(C3798/G3798,0)</f>
        <v/>
      </c>
      <c r="I3798" s="6">
        <f>F3798-H3798</f>
        <v/>
      </c>
      <c r="J3798" s="4">
        <f>IF(I3798&lt;0,"Deficit",IF(I3798=0,"Exact fit","Surplus"))</f>
        <v/>
      </c>
    </row>
    <row r="3799">
      <c r="A3799" s="4" t="n">
        <v>560906</v>
      </c>
      <c r="B3799" s="4" t="inlineStr">
        <is>
          <t>GS NYAMUGARI</t>
        </is>
      </c>
      <c r="C3799" s="5">
        <f>SUMIFS('Per-Grade Breakdown'!$D$5:$D$23659,'Per-Grade Breakdown'!$A$5:$A$23659,$A3799)</f>
        <v/>
      </c>
      <c r="D3799" s="5">
        <f>SUMIFS('Per-Grade Breakdown'!$E$5:$E$23659,'Per-Grade Breakdown'!$A$5:$A$23659,$A3799)</f>
        <v/>
      </c>
      <c r="E3799" s="5">
        <f>SUMIFS('Per-Grade Breakdown'!$F$5:$F$23659,'Per-Grade Breakdown'!$A$5:$A$23659,$A3799)</f>
        <v/>
      </c>
      <c r="F3799" s="5">
        <f>D3799-E3799</f>
        <v/>
      </c>
      <c r="G3799" s="5">
        <f>'Notes'!$B$4</f>
        <v/>
      </c>
      <c r="H3799" s="5">
        <f>ROUNDUP(C3799/G3799,0)</f>
        <v/>
      </c>
      <c r="I3799" s="6">
        <f>F3799-H3799</f>
        <v/>
      </c>
      <c r="J3799" s="4">
        <f>IF(I3799&lt;0,"Deficit",IF(I3799=0,"Exact fit","Surplus"))</f>
        <v/>
      </c>
    </row>
    <row r="3800">
      <c r="A3800" s="4" t="n">
        <v>560907</v>
      </c>
      <c r="B3800" s="4" t="inlineStr">
        <is>
          <t>EP RUTARE</t>
        </is>
      </c>
      <c r="C3800" s="5">
        <f>SUMIFS('Per-Grade Breakdown'!$D$5:$D$23659,'Per-Grade Breakdown'!$A$5:$A$23659,$A3800)</f>
        <v/>
      </c>
      <c r="D3800" s="5">
        <f>SUMIFS('Per-Grade Breakdown'!$E$5:$E$23659,'Per-Grade Breakdown'!$A$5:$A$23659,$A3800)</f>
        <v/>
      </c>
      <c r="E3800" s="5">
        <f>SUMIFS('Per-Grade Breakdown'!$F$5:$F$23659,'Per-Grade Breakdown'!$A$5:$A$23659,$A3800)</f>
        <v/>
      </c>
      <c r="F3800" s="5">
        <f>D3800-E3800</f>
        <v/>
      </c>
      <c r="G3800" s="5">
        <f>'Notes'!$B$4</f>
        <v/>
      </c>
      <c r="H3800" s="5">
        <f>ROUNDUP(C3800/G3800,0)</f>
        <v/>
      </c>
      <c r="I3800" s="6">
        <f>F3800-H3800</f>
        <v/>
      </c>
      <c r="J3800" s="4">
        <f>IF(I3800&lt;0,"Deficit",IF(I3800=0,"Exact fit","Surplus"))</f>
        <v/>
      </c>
    </row>
    <row r="3801">
      <c r="A3801" s="4" t="n">
        <v>560908</v>
      </c>
      <c r="B3801" s="4" t="inlineStr">
        <is>
          <t>EP BUGERA</t>
        </is>
      </c>
      <c r="C3801" s="5">
        <f>SUMIFS('Per-Grade Breakdown'!$D$5:$D$23659,'Per-Grade Breakdown'!$A$5:$A$23659,$A3801)</f>
        <v/>
      </c>
      <c r="D3801" s="5">
        <f>SUMIFS('Per-Grade Breakdown'!$E$5:$E$23659,'Per-Grade Breakdown'!$A$5:$A$23659,$A3801)</f>
        <v/>
      </c>
      <c r="E3801" s="5">
        <f>SUMIFS('Per-Grade Breakdown'!$F$5:$F$23659,'Per-Grade Breakdown'!$A$5:$A$23659,$A3801)</f>
        <v/>
      </c>
      <c r="F3801" s="5">
        <f>D3801-E3801</f>
        <v/>
      </c>
      <c r="G3801" s="5">
        <f>'Notes'!$B$4</f>
        <v/>
      </c>
      <c r="H3801" s="5">
        <f>ROUNDUP(C3801/G3801,0)</f>
        <v/>
      </c>
      <c r="I3801" s="6">
        <f>F3801-H3801</f>
        <v/>
      </c>
      <c r="J3801" s="4">
        <f>IF(I3801&lt;0,"Deficit",IF(I3801=0,"Exact fit","Surplus"))</f>
        <v/>
      </c>
    </row>
    <row r="3802">
      <c r="A3802" s="4" t="n">
        <v>560909</v>
      </c>
      <c r="B3802" s="4" t="inlineStr">
        <is>
          <t>GS REMERA</t>
        </is>
      </c>
      <c r="C3802" s="5">
        <f>SUMIFS('Per-Grade Breakdown'!$D$5:$D$23659,'Per-Grade Breakdown'!$A$5:$A$23659,$A3802)</f>
        <v/>
      </c>
      <c r="D3802" s="5">
        <f>SUMIFS('Per-Grade Breakdown'!$E$5:$E$23659,'Per-Grade Breakdown'!$A$5:$A$23659,$A3802)</f>
        <v/>
      </c>
      <c r="E3802" s="5">
        <f>SUMIFS('Per-Grade Breakdown'!$F$5:$F$23659,'Per-Grade Breakdown'!$A$5:$A$23659,$A3802)</f>
        <v/>
      </c>
      <c r="F3802" s="5">
        <f>D3802-E3802</f>
        <v/>
      </c>
      <c r="G3802" s="5">
        <f>'Notes'!$B$4</f>
        <v/>
      </c>
      <c r="H3802" s="5">
        <f>ROUNDUP(C3802/G3802,0)</f>
        <v/>
      </c>
      <c r="I3802" s="6">
        <f>F3802-H3802</f>
        <v/>
      </c>
      <c r="J3802" s="4">
        <f>IF(I3802&lt;0,"Deficit",IF(I3802=0,"Exact fit","Surplus"))</f>
        <v/>
      </c>
    </row>
    <row r="3803">
      <c r="A3803" s="4" t="n">
        <v>560910</v>
      </c>
      <c r="B3803" s="4" t="inlineStr">
        <is>
          <t>ITETERO CHRISTIAN SCHOOL NYAMAGANA</t>
        </is>
      </c>
      <c r="C3803" s="5">
        <f>SUMIFS('Per-Grade Breakdown'!$D$5:$D$23659,'Per-Grade Breakdown'!$A$5:$A$23659,$A3803)</f>
        <v/>
      </c>
      <c r="D3803" s="5">
        <f>SUMIFS('Per-Grade Breakdown'!$E$5:$E$23659,'Per-Grade Breakdown'!$A$5:$A$23659,$A3803)</f>
        <v/>
      </c>
      <c r="E3803" s="5">
        <f>SUMIFS('Per-Grade Breakdown'!$F$5:$F$23659,'Per-Grade Breakdown'!$A$5:$A$23659,$A3803)</f>
        <v/>
      </c>
      <c r="F3803" s="5">
        <f>D3803-E3803</f>
        <v/>
      </c>
      <c r="G3803" s="5">
        <f>'Notes'!$B$4</f>
        <v/>
      </c>
      <c r="H3803" s="5">
        <f>ROUNDUP(C3803/G3803,0)</f>
        <v/>
      </c>
      <c r="I3803" s="6">
        <f>F3803-H3803</f>
        <v/>
      </c>
      <c r="J3803" s="4">
        <f>IF(I3803&lt;0,"Deficit",IF(I3803=0,"Exact fit","Surplus"))</f>
        <v/>
      </c>
    </row>
    <row r="3804">
      <c r="A3804" s="4" t="n">
        <v>561002</v>
      </c>
      <c r="B3804" s="4" t="inlineStr">
        <is>
          <t>EP BULIBA</t>
        </is>
      </c>
      <c r="C3804" s="5">
        <f>SUMIFS('Per-Grade Breakdown'!$D$5:$D$23659,'Per-Grade Breakdown'!$A$5:$A$23659,$A3804)</f>
        <v/>
      </c>
      <c r="D3804" s="5">
        <f>SUMIFS('Per-Grade Breakdown'!$E$5:$E$23659,'Per-Grade Breakdown'!$A$5:$A$23659,$A3804)</f>
        <v/>
      </c>
      <c r="E3804" s="5">
        <f>SUMIFS('Per-Grade Breakdown'!$F$5:$F$23659,'Per-Grade Breakdown'!$A$5:$A$23659,$A3804)</f>
        <v/>
      </c>
      <c r="F3804" s="5">
        <f>D3804-E3804</f>
        <v/>
      </c>
      <c r="G3804" s="5">
        <f>'Notes'!$B$4</f>
        <v/>
      </c>
      <c r="H3804" s="5">
        <f>ROUNDUP(C3804/G3804,0)</f>
        <v/>
      </c>
      <c r="I3804" s="6">
        <f>F3804-H3804</f>
        <v/>
      </c>
      <c r="J3804" s="4">
        <f>IF(I3804&lt;0,"Deficit",IF(I3804=0,"Exact fit","Surplus"))</f>
        <v/>
      </c>
    </row>
    <row r="3805">
      <c r="A3805" s="4" t="n">
        <v>561003</v>
      </c>
      <c r="B3805" s="4" t="inlineStr">
        <is>
          <t>GS GAHUSHYI</t>
        </is>
      </c>
      <c r="C3805" s="5">
        <f>SUMIFS('Per-Grade Breakdown'!$D$5:$D$23659,'Per-Grade Breakdown'!$A$5:$A$23659,$A3805)</f>
        <v/>
      </c>
      <c r="D3805" s="5">
        <f>SUMIFS('Per-Grade Breakdown'!$E$5:$E$23659,'Per-Grade Breakdown'!$A$5:$A$23659,$A3805)</f>
        <v/>
      </c>
      <c r="E3805" s="5">
        <f>SUMIFS('Per-Grade Breakdown'!$F$5:$F$23659,'Per-Grade Breakdown'!$A$5:$A$23659,$A3805)</f>
        <v/>
      </c>
      <c r="F3805" s="5">
        <f>D3805-E3805</f>
        <v/>
      </c>
      <c r="G3805" s="5">
        <f>'Notes'!$B$4</f>
        <v/>
      </c>
      <c r="H3805" s="5">
        <f>ROUNDUP(C3805/G3805,0)</f>
        <v/>
      </c>
      <c r="I3805" s="6">
        <f>F3805-H3805</f>
        <v/>
      </c>
      <c r="J3805" s="4">
        <f>IF(I3805&lt;0,"Deficit",IF(I3805=0,"Exact fit","Surplus"))</f>
        <v/>
      </c>
    </row>
    <row r="3806">
      <c r="A3806" s="4" t="n">
        <v>561004</v>
      </c>
      <c r="B3806" s="4" t="inlineStr">
        <is>
          <t>EP RUGARAGARA</t>
        </is>
      </c>
      <c r="C3806" s="5">
        <f>SUMIFS('Per-Grade Breakdown'!$D$5:$D$23659,'Per-Grade Breakdown'!$A$5:$A$23659,$A3806)</f>
        <v/>
      </c>
      <c r="D3806" s="5">
        <f>SUMIFS('Per-Grade Breakdown'!$E$5:$E$23659,'Per-Grade Breakdown'!$A$5:$A$23659,$A3806)</f>
        <v/>
      </c>
      <c r="E3806" s="5">
        <f>SUMIFS('Per-Grade Breakdown'!$F$5:$F$23659,'Per-Grade Breakdown'!$A$5:$A$23659,$A3806)</f>
        <v/>
      </c>
      <c r="F3806" s="5">
        <f>D3806-E3806</f>
        <v/>
      </c>
      <c r="G3806" s="5">
        <f>'Notes'!$B$4</f>
        <v/>
      </c>
      <c r="H3806" s="5">
        <f>ROUNDUP(C3806/G3806,0)</f>
        <v/>
      </c>
      <c r="I3806" s="6">
        <f>F3806-H3806</f>
        <v/>
      </c>
      <c r="J3806" s="4">
        <f>IF(I3806&lt;0,"Deficit",IF(I3806=0,"Exact fit","Surplus"))</f>
        <v/>
      </c>
    </row>
    <row r="3807">
      <c r="A3807" s="4" t="n">
        <v>561006</v>
      </c>
      <c r="B3807" s="4" t="inlineStr">
        <is>
          <t>G.S GITUKU</t>
        </is>
      </c>
      <c r="C3807" s="5">
        <f>SUMIFS('Per-Grade Breakdown'!$D$5:$D$23659,'Per-Grade Breakdown'!$A$5:$A$23659,$A3807)</f>
        <v/>
      </c>
      <c r="D3807" s="5">
        <f>SUMIFS('Per-Grade Breakdown'!$E$5:$E$23659,'Per-Grade Breakdown'!$A$5:$A$23659,$A3807)</f>
        <v/>
      </c>
      <c r="E3807" s="5">
        <f>SUMIFS('Per-Grade Breakdown'!$F$5:$F$23659,'Per-Grade Breakdown'!$A$5:$A$23659,$A3807)</f>
        <v/>
      </c>
      <c r="F3807" s="5">
        <f>D3807-E3807</f>
        <v/>
      </c>
      <c r="G3807" s="5">
        <f>'Notes'!$B$4</f>
        <v/>
      </c>
      <c r="H3807" s="5">
        <f>ROUNDUP(C3807/G3807,0)</f>
        <v/>
      </c>
      <c r="I3807" s="6">
        <f>F3807-H3807</f>
        <v/>
      </c>
      <c r="J3807" s="4">
        <f>IF(I3807&lt;0,"Deficit",IF(I3807=0,"Exact fit","Surplus"))</f>
        <v/>
      </c>
    </row>
    <row r="3808">
      <c r="A3808" s="4" t="n">
        <v>561007</v>
      </c>
      <c r="B3808" s="4" t="inlineStr">
        <is>
          <t>G.S KIBAYA</t>
        </is>
      </c>
      <c r="C3808" s="5">
        <f>SUMIFS('Per-Grade Breakdown'!$D$5:$D$23659,'Per-Grade Breakdown'!$A$5:$A$23659,$A3808)</f>
        <v/>
      </c>
      <c r="D3808" s="5">
        <f>SUMIFS('Per-Grade Breakdown'!$E$5:$E$23659,'Per-Grade Breakdown'!$A$5:$A$23659,$A3808)</f>
        <v/>
      </c>
      <c r="E3808" s="5">
        <f>SUMIFS('Per-Grade Breakdown'!$F$5:$F$23659,'Per-Grade Breakdown'!$A$5:$A$23659,$A3808)</f>
        <v/>
      </c>
      <c r="F3808" s="5">
        <f>D3808-E3808</f>
        <v/>
      </c>
      <c r="G3808" s="5">
        <f>'Notes'!$B$4</f>
        <v/>
      </c>
      <c r="H3808" s="5">
        <f>ROUNDUP(C3808/G3808,0)</f>
        <v/>
      </c>
      <c r="I3808" s="6">
        <f>F3808-H3808</f>
        <v/>
      </c>
      <c r="J3808" s="4">
        <f>IF(I3808&lt;0,"Deficit",IF(I3808=0,"Exact fit","Surplus"))</f>
        <v/>
      </c>
    </row>
    <row r="3809">
      <c r="A3809" s="4" t="n">
        <v>561008</v>
      </c>
      <c r="B3809" s="4" t="inlineStr">
        <is>
          <t>G.S NYINYA</t>
        </is>
      </c>
      <c r="C3809" s="5">
        <f>SUMIFS('Per-Grade Breakdown'!$D$5:$D$23659,'Per-Grade Breakdown'!$A$5:$A$23659,$A3809)</f>
        <v/>
      </c>
      <c r="D3809" s="5">
        <f>SUMIFS('Per-Grade Breakdown'!$E$5:$E$23659,'Per-Grade Breakdown'!$A$5:$A$23659,$A3809)</f>
        <v/>
      </c>
      <c r="E3809" s="5">
        <f>SUMIFS('Per-Grade Breakdown'!$F$5:$F$23659,'Per-Grade Breakdown'!$A$5:$A$23659,$A3809)</f>
        <v/>
      </c>
      <c r="F3809" s="5">
        <f>D3809-E3809</f>
        <v/>
      </c>
      <c r="G3809" s="5">
        <f>'Notes'!$B$4</f>
        <v/>
      </c>
      <c r="H3809" s="5">
        <f>ROUNDUP(C3809/G3809,0)</f>
        <v/>
      </c>
      <c r="I3809" s="6">
        <f>F3809-H3809</f>
        <v/>
      </c>
      <c r="J3809" s="4">
        <f>IF(I3809&lt;0,"Deficit",IF(I3809=0,"Exact fit","Surplus"))</f>
        <v/>
      </c>
    </row>
    <row r="3810">
      <c r="A3810" s="4" t="n">
        <v>561009</v>
      </c>
      <c r="B3810" s="4" t="inlineStr">
        <is>
          <t>RUKIRA ACADEMY PRIMARY SCHOOL</t>
        </is>
      </c>
      <c r="C3810" s="5">
        <f>SUMIFS('Per-Grade Breakdown'!$D$5:$D$23659,'Per-Grade Breakdown'!$A$5:$A$23659,$A3810)</f>
        <v/>
      </c>
      <c r="D3810" s="5">
        <f>SUMIFS('Per-Grade Breakdown'!$E$5:$E$23659,'Per-Grade Breakdown'!$A$5:$A$23659,$A3810)</f>
        <v/>
      </c>
      <c r="E3810" s="5">
        <f>SUMIFS('Per-Grade Breakdown'!$F$5:$F$23659,'Per-Grade Breakdown'!$A$5:$A$23659,$A3810)</f>
        <v/>
      </c>
      <c r="F3810" s="5">
        <f>D3810-E3810</f>
        <v/>
      </c>
      <c r="G3810" s="5">
        <f>'Notes'!$B$4</f>
        <v/>
      </c>
      <c r="H3810" s="5">
        <f>ROUNDUP(C3810/G3810,0)</f>
        <v/>
      </c>
      <c r="I3810" s="6">
        <f>F3810-H3810</f>
        <v/>
      </c>
      <c r="J3810" s="4">
        <f>IF(I3810&lt;0,"Deficit",IF(I3810=0,"Exact fit","Surplus"))</f>
        <v/>
      </c>
    </row>
    <row r="3811">
      <c r="A3811" s="4" t="n">
        <v>561104</v>
      </c>
      <c r="B3811" s="4" t="inlineStr">
        <is>
          <t>G.S GITUZA</t>
        </is>
      </c>
      <c r="C3811" s="5">
        <f>SUMIFS('Per-Grade Breakdown'!$D$5:$D$23659,'Per-Grade Breakdown'!$A$5:$A$23659,$A3811)</f>
        <v/>
      </c>
      <c r="D3811" s="5">
        <f>SUMIFS('Per-Grade Breakdown'!$E$5:$E$23659,'Per-Grade Breakdown'!$A$5:$A$23659,$A3811)</f>
        <v/>
      </c>
      <c r="E3811" s="5">
        <f>SUMIFS('Per-Grade Breakdown'!$F$5:$F$23659,'Per-Grade Breakdown'!$A$5:$A$23659,$A3811)</f>
        <v/>
      </c>
      <c r="F3811" s="5">
        <f>D3811-E3811</f>
        <v/>
      </c>
      <c r="G3811" s="5">
        <f>'Notes'!$B$4</f>
        <v/>
      </c>
      <c r="H3811" s="5">
        <f>ROUNDUP(C3811/G3811,0)</f>
        <v/>
      </c>
      <c r="I3811" s="6">
        <f>F3811-H3811</f>
        <v/>
      </c>
      <c r="J3811" s="4">
        <f>IF(I3811&lt;0,"Deficit",IF(I3811=0,"Exact fit","Surplus"))</f>
        <v/>
      </c>
    </row>
    <row r="3812">
      <c r="A3812" s="4" t="n">
        <v>561105</v>
      </c>
      <c r="B3812" s="4" t="inlineStr">
        <is>
          <t>EP SHOLI</t>
        </is>
      </c>
      <c r="C3812" s="5">
        <f>SUMIFS('Per-Grade Breakdown'!$D$5:$D$23659,'Per-Grade Breakdown'!$A$5:$A$23659,$A3812)</f>
        <v/>
      </c>
      <c r="D3812" s="5">
        <f>SUMIFS('Per-Grade Breakdown'!$E$5:$E$23659,'Per-Grade Breakdown'!$A$5:$A$23659,$A3812)</f>
        <v/>
      </c>
      <c r="E3812" s="5">
        <f>SUMIFS('Per-Grade Breakdown'!$F$5:$F$23659,'Per-Grade Breakdown'!$A$5:$A$23659,$A3812)</f>
        <v/>
      </c>
      <c r="F3812" s="5">
        <f>D3812-E3812</f>
        <v/>
      </c>
      <c r="G3812" s="5">
        <f>'Notes'!$B$4</f>
        <v/>
      </c>
      <c r="H3812" s="5">
        <f>ROUNDUP(C3812/G3812,0)</f>
        <v/>
      </c>
      <c r="I3812" s="6">
        <f>F3812-H3812</f>
        <v/>
      </c>
      <c r="J3812" s="4">
        <f>IF(I3812&lt;0,"Deficit",IF(I3812=0,"Exact fit","Surplus"))</f>
        <v/>
      </c>
    </row>
    <row r="3813">
      <c r="A3813" s="4" t="n">
        <v>561107</v>
      </c>
      <c r="B3813" s="4" t="inlineStr">
        <is>
          <t>GS RWINTASHYA</t>
        </is>
      </c>
      <c r="C3813" s="5">
        <f>SUMIFS('Per-Grade Breakdown'!$D$5:$D$23659,'Per-Grade Breakdown'!$A$5:$A$23659,$A3813)</f>
        <v/>
      </c>
      <c r="D3813" s="5">
        <f>SUMIFS('Per-Grade Breakdown'!$E$5:$E$23659,'Per-Grade Breakdown'!$A$5:$A$23659,$A3813)</f>
        <v/>
      </c>
      <c r="E3813" s="5">
        <f>SUMIFS('Per-Grade Breakdown'!$F$5:$F$23659,'Per-Grade Breakdown'!$A$5:$A$23659,$A3813)</f>
        <v/>
      </c>
      <c r="F3813" s="5">
        <f>D3813-E3813</f>
        <v/>
      </c>
      <c r="G3813" s="5">
        <f>'Notes'!$B$4</f>
        <v/>
      </c>
      <c r="H3813" s="5">
        <f>ROUNDUP(C3813/G3813,0)</f>
        <v/>
      </c>
      <c r="I3813" s="6">
        <f>F3813-H3813</f>
        <v/>
      </c>
      <c r="J3813" s="4">
        <f>IF(I3813&lt;0,"Deficit",IF(I3813=0,"Exact fit","Surplus"))</f>
        <v/>
      </c>
    </row>
    <row r="3814">
      <c r="A3814" s="4" t="n">
        <v>561108</v>
      </c>
      <c r="B3814" s="4" t="inlineStr">
        <is>
          <t>EP RUBAGO</t>
        </is>
      </c>
      <c r="C3814" s="5">
        <f>SUMIFS('Per-Grade Breakdown'!$D$5:$D$23659,'Per-Grade Breakdown'!$A$5:$A$23659,$A3814)</f>
        <v/>
      </c>
      <c r="D3814" s="5">
        <f>SUMIFS('Per-Grade Breakdown'!$E$5:$E$23659,'Per-Grade Breakdown'!$A$5:$A$23659,$A3814)</f>
        <v/>
      </c>
      <c r="E3814" s="5">
        <f>SUMIFS('Per-Grade Breakdown'!$F$5:$F$23659,'Per-Grade Breakdown'!$A$5:$A$23659,$A3814)</f>
        <v/>
      </c>
      <c r="F3814" s="5">
        <f>D3814-E3814</f>
        <v/>
      </c>
      <c r="G3814" s="5">
        <f>'Notes'!$B$4</f>
        <v/>
      </c>
      <c r="H3814" s="5">
        <f>ROUNDUP(C3814/G3814,0)</f>
        <v/>
      </c>
      <c r="I3814" s="6">
        <f>F3814-H3814</f>
        <v/>
      </c>
      <c r="J3814" s="4">
        <f>IF(I3814&lt;0,"Deficit",IF(I3814=0,"Exact fit","Surplus"))</f>
        <v/>
      </c>
    </row>
    <row r="3815">
      <c r="A3815" s="4" t="n">
        <v>561109</v>
      </c>
      <c r="B3815" s="4" t="inlineStr">
        <is>
          <t>EP NTOVI</t>
        </is>
      </c>
      <c r="C3815" s="5">
        <f>SUMIFS('Per-Grade Breakdown'!$D$5:$D$23659,'Per-Grade Breakdown'!$A$5:$A$23659,$A3815)</f>
        <v/>
      </c>
      <c r="D3815" s="5">
        <f>SUMIFS('Per-Grade Breakdown'!$E$5:$E$23659,'Per-Grade Breakdown'!$A$5:$A$23659,$A3815)</f>
        <v/>
      </c>
      <c r="E3815" s="5">
        <f>SUMIFS('Per-Grade Breakdown'!$F$5:$F$23659,'Per-Grade Breakdown'!$A$5:$A$23659,$A3815)</f>
        <v/>
      </c>
      <c r="F3815" s="5">
        <f>D3815-E3815</f>
        <v/>
      </c>
      <c r="G3815" s="5">
        <f>'Notes'!$B$4</f>
        <v/>
      </c>
      <c r="H3815" s="5">
        <f>ROUNDUP(C3815/G3815,0)</f>
        <v/>
      </c>
      <c r="I3815" s="6">
        <f>F3815-H3815</f>
        <v/>
      </c>
      <c r="J3815" s="4">
        <f>IF(I3815&lt;0,"Deficit",IF(I3815=0,"Exact fit","Surplus"))</f>
        <v/>
      </c>
    </row>
    <row r="3816">
      <c r="A3816" s="4" t="n">
        <v>561110</v>
      </c>
      <c r="B3816" s="4" t="inlineStr">
        <is>
          <t>EP INGANJI</t>
        </is>
      </c>
      <c r="C3816" s="5">
        <f>SUMIFS('Per-Grade Breakdown'!$D$5:$D$23659,'Per-Grade Breakdown'!$A$5:$A$23659,$A3816)</f>
        <v/>
      </c>
      <c r="D3816" s="5">
        <f>SUMIFS('Per-Grade Breakdown'!$E$5:$E$23659,'Per-Grade Breakdown'!$A$5:$A$23659,$A3816)</f>
        <v/>
      </c>
      <c r="E3816" s="5">
        <f>SUMIFS('Per-Grade Breakdown'!$F$5:$F$23659,'Per-Grade Breakdown'!$A$5:$A$23659,$A3816)</f>
        <v/>
      </c>
      <c r="F3816" s="5">
        <f>D3816-E3816</f>
        <v/>
      </c>
      <c r="G3816" s="5">
        <f>'Notes'!$B$4</f>
        <v/>
      </c>
      <c r="H3816" s="5">
        <f>ROUNDUP(C3816/G3816,0)</f>
        <v/>
      </c>
      <c r="I3816" s="6">
        <f>F3816-H3816</f>
        <v/>
      </c>
      <c r="J3816" s="4">
        <f>IF(I3816&lt;0,"Deficit",IF(I3816=0,"Exact fit","Surplus"))</f>
        <v/>
      </c>
    </row>
    <row r="3817">
      <c r="A3817" s="4" t="n">
        <v>561111</v>
      </c>
      <c r="B3817" s="4" t="inlineStr">
        <is>
          <t>GS SHOLI</t>
        </is>
      </c>
      <c r="C3817" s="5">
        <f>SUMIFS('Per-Grade Breakdown'!$D$5:$D$23659,'Per-Grade Breakdown'!$A$5:$A$23659,$A3817)</f>
        <v/>
      </c>
      <c r="D3817" s="5">
        <f>SUMIFS('Per-Grade Breakdown'!$E$5:$E$23659,'Per-Grade Breakdown'!$A$5:$A$23659,$A3817)</f>
        <v/>
      </c>
      <c r="E3817" s="5">
        <f>SUMIFS('Per-Grade Breakdown'!$F$5:$F$23659,'Per-Grade Breakdown'!$A$5:$A$23659,$A3817)</f>
        <v/>
      </c>
      <c r="F3817" s="5">
        <f>D3817-E3817</f>
        <v/>
      </c>
      <c r="G3817" s="5">
        <f>'Notes'!$B$4</f>
        <v/>
      </c>
      <c r="H3817" s="5">
        <f>ROUNDUP(C3817/G3817,0)</f>
        <v/>
      </c>
      <c r="I3817" s="6">
        <f>F3817-H3817</f>
        <v/>
      </c>
      <c r="J3817" s="4">
        <f>IF(I3817&lt;0,"Deficit",IF(I3817=0,"Exact fit","Surplus"))</f>
        <v/>
      </c>
    </row>
    <row r="3818">
      <c r="A3818" s="4" t="n">
        <v>561112</v>
      </c>
      <c r="B3818" s="4" t="inlineStr">
        <is>
          <t>EP Mugwato</t>
        </is>
      </c>
      <c r="C3818" s="5">
        <f>SUMIFS('Per-Grade Breakdown'!$D$5:$D$23659,'Per-Grade Breakdown'!$A$5:$A$23659,$A3818)</f>
        <v/>
      </c>
      <c r="D3818" s="5">
        <f>SUMIFS('Per-Grade Breakdown'!$E$5:$E$23659,'Per-Grade Breakdown'!$A$5:$A$23659,$A3818)</f>
        <v/>
      </c>
      <c r="E3818" s="5">
        <f>SUMIFS('Per-Grade Breakdown'!$F$5:$F$23659,'Per-Grade Breakdown'!$A$5:$A$23659,$A3818)</f>
        <v/>
      </c>
      <c r="F3818" s="5">
        <f>D3818-E3818</f>
        <v/>
      </c>
      <c r="G3818" s="5">
        <f>'Notes'!$B$4</f>
        <v/>
      </c>
      <c r="H3818" s="5">
        <f>ROUNDUP(C3818/G3818,0)</f>
        <v/>
      </c>
      <c r="I3818" s="6">
        <f>F3818-H3818</f>
        <v/>
      </c>
      <c r="J3818" s="4">
        <f>IF(I3818&lt;0,"Deficit",IF(I3818=0,"Exact fit","Surplus"))</f>
        <v/>
      </c>
    </row>
    <row r="3819">
      <c r="A3819" s="4" t="n">
        <v>561113</v>
      </c>
      <c r="B3819" s="4" t="inlineStr">
        <is>
          <t>EP RUBONA</t>
        </is>
      </c>
      <c r="C3819" s="5">
        <f>SUMIFS('Per-Grade Breakdown'!$D$5:$D$23659,'Per-Grade Breakdown'!$A$5:$A$23659,$A3819)</f>
        <v/>
      </c>
      <c r="D3819" s="5">
        <f>SUMIFS('Per-Grade Breakdown'!$E$5:$E$23659,'Per-Grade Breakdown'!$A$5:$A$23659,$A3819)</f>
        <v/>
      </c>
      <c r="E3819" s="5">
        <f>SUMIFS('Per-Grade Breakdown'!$F$5:$F$23659,'Per-Grade Breakdown'!$A$5:$A$23659,$A3819)</f>
        <v/>
      </c>
      <c r="F3819" s="5">
        <f>D3819-E3819</f>
        <v/>
      </c>
      <c r="G3819" s="5">
        <f>'Notes'!$B$4</f>
        <v/>
      </c>
      <c r="H3819" s="5">
        <f>ROUNDUP(C3819/G3819,0)</f>
        <v/>
      </c>
      <c r="I3819" s="6">
        <f>F3819-H3819</f>
        <v/>
      </c>
      <c r="J3819" s="4">
        <f>IF(I3819&lt;0,"Deficit",IF(I3819=0,"Exact fit","Surplus"))</f>
        <v/>
      </c>
    </row>
    <row r="3820">
      <c r="A3820" s="4" t="n">
        <v>561202</v>
      </c>
      <c r="B3820" s="4" t="inlineStr">
        <is>
          <t>EP KIGARAMA</t>
        </is>
      </c>
      <c r="C3820" s="5">
        <f>SUMIFS('Per-Grade Breakdown'!$D$5:$D$23659,'Per-Grade Breakdown'!$A$5:$A$23659,$A3820)</f>
        <v/>
      </c>
      <c r="D3820" s="5">
        <f>SUMIFS('Per-Grade Breakdown'!$E$5:$E$23659,'Per-Grade Breakdown'!$A$5:$A$23659,$A3820)</f>
        <v/>
      </c>
      <c r="E3820" s="5">
        <f>SUMIFS('Per-Grade Breakdown'!$F$5:$F$23659,'Per-Grade Breakdown'!$A$5:$A$23659,$A3820)</f>
        <v/>
      </c>
      <c r="F3820" s="5">
        <f>D3820-E3820</f>
        <v/>
      </c>
      <c r="G3820" s="5">
        <f>'Notes'!$B$4</f>
        <v/>
      </c>
      <c r="H3820" s="5">
        <f>ROUNDUP(C3820/G3820,0)</f>
        <v/>
      </c>
      <c r="I3820" s="6">
        <f>F3820-H3820</f>
        <v/>
      </c>
      <c r="J3820" s="4">
        <f>IF(I3820&lt;0,"Deficit",IF(I3820=0,"Exact fit","Surplus"))</f>
        <v/>
      </c>
    </row>
    <row r="3821">
      <c r="A3821" s="4" t="n">
        <v>561203</v>
      </c>
      <c r="B3821" s="4" t="inlineStr">
        <is>
          <t>RUJAMBARA PS</t>
        </is>
      </c>
      <c r="C3821" s="5">
        <f>SUMIFS('Per-Grade Breakdown'!$D$5:$D$23659,'Per-Grade Breakdown'!$A$5:$A$23659,$A3821)</f>
        <v/>
      </c>
      <c r="D3821" s="5">
        <f>SUMIFS('Per-Grade Breakdown'!$E$5:$E$23659,'Per-Grade Breakdown'!$A$5:$A$23659,$A3821)</f>
        <v/>
      </c>
      <c r="E3821" s="5">
        <f>SUMIFS('Per-Grade Breakdown'!$F$5:$F$23659,'Per-Grade Breakdown'!$A$5:$A$23659,$A3821)</f>
        <v/>
      </c>
      <c r="F3821" s="5">
        <f>D3821-E3821</f>
        <v/>
      </c>
      <c r="G3821" s="5">
        <f>'Notes'!$B$4</f>
        <v/>
      </c>
      <c r="H3821" s="5">
        <f>ROUNDUP(C3821/G3821,0)</f>
        <v/>
      </c>
      <c r="I3821" s="6">
        <f>F3821-H3821</f>
        <v/>
      </c>
      <c r="J3821" s="4">
        <f>IF(I3821&lt;0,"Deficit",IF(I3821=0,"Exact fit","Surplus"))</f>
        <v/>
      </c>
    </row>
    <row r="3822">
      <c r="A3822" s="4" t="n">
        <v>561204</v>
      </c>
      <c r="B3822" s="4" t="inlineStr">
        <is>
          <t>GS KIRWA</t>
        </is>
      </c>
      <c r="C3822" s="5">
        <f>SUMIFS('Per-Grade Breakdown'!$D$5:$D$23659,'Per-Grade Breakdown'!$A$5:$A$23659,$A3822)</f>
        <v/>
      </c>
      <c r="D3822" s="5">
        <f>SUMIFS('Per-Grade Breakdown'!$E$5:$E$23659,'Per-Grade Breakdown'!$A$5:$A$23659,$A3822)</f>
        <v/>
      </c>
      <c r="E3822" s="5">
        <f>SUMIFS('Per-Grade Breakdown'!$F$5:$F$23659,'Per-Grade Breakdown'!$A$5:$A$23659,$A3822)</f>
        <v/>
      </c>
      <c r="F3822" s="5">
        <f>D3822-E3822</f>
        <v/>
      </c>
      <c r="G3822" s="5">
        <f>'Notes'!$B$4</f>
        <v/>
      </c>
      <c r="H3822" s="5">
        <f>ROUNDUP(C3822/G3822,0)</f>
        <v/>
      </c>
      <c r="I3822" s="6">
        <f>F3822-H3822</f>
        <v/>
      </c>
      <c r="J3822" s="4">
        <f>IF(I3822&lt;0,"Deficit",IF(I3822=0,"Exact fit","Surplus"))</f>
        <v/>
      </c>
    </row>
    <row r="3823">
      <c r="A3823" s="4" t="n">
        <v>561205</v>
      </c>
      <c r="B3823" s="4" t="inlineStr">
        <is>
          <t>GS MUHURIRE</t>
        </is>
      </c>
      <c r="C3823" s="5">
        <f>SUMIFS('Per-Grade Breakdown'!$D$5:$D$23659,'Per-Grade Breakdown'!$A$5:$A$23659,$A3823)</f>
        <v/>
      </c>
      <c r="D3823" s="5">
        <f>SUMIFS('Per-Grade Breakdown'!$E$5:$E$23659,'Per-Grade Breakdown'!$A$5:$A$23659,$A3823)</f>
        <v/>
      </c>
      <c r="E3823" s="5">
        <f>SUMIFS('Per-Grade Breakdown'!$F$5:$F$23659,'Per-Grade Breakdown'!$A$5:$A$23659,$A3823)</f>
        <v/>
      </c>
      <c r="F3823" s="5">
        <f>D3823-E3823</f>
        <v/>
      </c>
      <c r="G3823" s="5">
        <f>'Notes'!$B$4</f>
        <v/>
      </c>
      <c r="H3823" s="5">
        <f>ROUNDUP(C3823/G3823,0)</f>
        <v/>
      </c>
      <c r="I3823" s="6">
        <f>F3823-H3823</f>
        <v/>
      </c>
      <c r="J3823" s="4">
        <f>IF(I3823&lt;0,"Deficit",IF(I3823=0,"Exact fit","Surplus"))</f>
        <v/>
      </c>
    </row>
    <row r="3824">
      <c r="A3824" s="4" t="n">
        <v>561206</v>
      </c>
      <c r="B3824" s="4" t="inlineStr">
        <is>
          <t>GS MUSYA</t>
        </is>
      </c>
      <c r="C3824" s="5">
        <f>SUMIFS('Per-Grade Breakdown'!$D$5:$D$23659,'Per-Grade Breakdown'!$A$5:$A$23659,$A3824)</f>
        <v/>
      </c>
      <c r="D3824" s="5">
        <f>SUMIFS('Per-Grade Breakdown'!$E$5:$E$23659,'Per-Grade Breakdown'!$A$5:$A$23659,$A3824)</f>
        <v/>
      </c>
      <c r="E3824" s="5">
        <f>SUMIFS('Per-Grade Breakdown'!$F$5:$F$23659,'Per-Grade Breakdown'!$A$5:$A$23659,$A3824)</f>
        <v/>
      </c>
      <c r="F3824" s="5">
        <f>D3824-E3824</f>
        <v/>
      </c>
      <c r="G3824" s="5">
        <f>'Notes'!$B$4</f>
        <v/>
      </c>
      <c r="H3824" s="5">
        <f>ROUNDUP(C3824/G3824,0)</f>
        <v/>
      </c>
      <c r="I3824" s="6">
        <f>F3824-H3824</f>
        <v/>
      </c>
      <c r="J3824" s="4">
        <f>IF(I3824&lt;0,"Deficit",IF(I3824=0,"Exact fit","Surplus"))</f>
        <v/>
      </c>
    </row>
    <row r="3825">
      <c r="A3825" s="4" t="n">
        <v>561207</v>
      </c>
      <c r="B3825" s="4" t="inlineStr">
        <is>
          <t>EP RUGESE</t>
        </is>
      </c>
      <c r="C3825" s="5">
        <f>SUMIFS('Per-Grade Breakdown'!$D$5:$D$23659,'Per-Grade Breakdown'!$A$5:$A$23659,$A3825)</f>
        <v/>
      </c>
      <c r="D3825" s="5">
        <f>SUMIFS('Per-Grade Breakdown'!$E$5:$E$23659,'Per-Grade Breakdown'!$A$5:$A$23659,$A3825)</f>
        <v/>
      </c>
      <c r="E3825" s="5">
        <f>SUMIFS('Per-Grade Breakdown'!$F$5:$F$23659,'Per-Grade Breakdown'!$A$5:$A$23659,$A3825)</f>
        <v/>
      </c>
      <c r="F3825" s="5">
        <f>D3825-E3825</f>
        <v/>
      </c>
      <c r="G3825" s="5">
        <f>'Notes'!$B$4</f>
        <v/>
      </c>
      <c r="H3825" s="5">
        <f>ROUNDUP(C3825/G3825,0)</f>
        <v/>
      </c>
      <c r="I3825" s="6">
        <f>F3825-H3825</f>
        <v/>
      </c>
      <c r="J3825" s="4">
        <f>IF(I3825&lt;0,"Deficit",IF(I3825=0,"Exact fit","Surplus"))</f>
        <v/>
      </c>
    </row>
    <row r="3826">
      <c r="A3826" s="4" t="n">
        <v>561208</v>
      </c>
      <c r="B3826" s="4" t="inlineStr">
        <is>
          <t>EP AKAGARAMA</t>
        </is>
      </c>
      <c r="C3826" s="5">
        <f>SUMIFS('Per-Grade Breakdown'!$D$5:$D$23659,'Per-Grade Breakdown'!$A$5:$A$23659,$A3826)</f>
        <v/>
      </c>
      <c r="D3826" s="5">
        <f>SUMIFS('Per-Grade Breakdown'!$E$5:$E$23659,'Per-Grade Breakdown'!$A$5:$A$23659,$A3826)</f>
        <v/>
      </c>
      <c r="E3826" s="5">
        <f>SUMIFS('Per-Grade Breakdown'!$F$5:$F$23659,'Per-Grade Breakdown'!$A$5:$A$23659,$A3826)</f>
        <v/>
      </c>
      <c r="F3826" s="5">
        <f>D3826-E3826</f>
        <v/>
      </c>
      <c r="G3826" s="5">
        <f>'Notes'!$B$4</f>
        <v/>
      </c>
      <c r="H3826" s="5">
        <f>ROUNDUP(C3826/G3826,0)</f>
        <v/>
      </c>
      <c r="I3826" s="6">
        <f>F3826-H3826</f>
        <v/>
      </c>
      <c r="J3826" s="4">
        <f>IF(I3826&lt;0,"Deficit",IF(I3826=0,"Exact fit","Surplus"))</f>
        <v/>
      </c>
    </row>
    <row r="3827">
      <c r="A3827" s="4" t="n">
        <v>561301</v>
      </c>
      <c r="B3827" s="4" t="inlineStr">
        <is>
          <t>E.P GAFUNZO</t>
        </is>
      </c>
      <c r="C3827" s="5">
        <f>SUMIFS('Per-Grade Breakdown'!$D$5:$D$23659,'Per-Grade Breakdown'!$A$5:$A$23659,$A3827)</f>
        <v/>
      </c>
      <c r="D3827" s="5">
        <f>SUMIFS('Per-Grade Breakdown'!$E$5:$E$23659,'Per-Grade Breakdown'!$A$5:$A$23659,$A3827)</f>
        <v/>
      </c>
      <c r="E3827" s="5">
        <f>SUMIFS('Per-Grade Breakdown'!$F$5:$F$23659,'Per-Grade Breakdown'!$A$5:$A$23659,$A3827)</f>
        <v/>
      </c>
      <c r="F3827" s="5">
        <f>D3827-E3827</f>
        <v/>
      </c>
      <c r="G3827" s="5">
        <f>'Notes'!$B$4</f>
        <v/>
      </c>
      <c r="H3827" s="5">
        <f>ROUNDUP(C3827/G3827,0)</f>
        <v/>
      </c>
      <c r="I3827" s="6">
        <f>F3827-H3827</f>
        <v/>
      </c>
      <c r="J3827" s="4">
        <f>IF(I3827&lt;0,"Deficit",IF(I3827=0,"Exact fit","Surplus"))</f>
        <v/>
      </c>
    </row>
    <row r="3828">
      <c r="A3828" s="4" t="n">
        <v>561302</v>
      </c>
      <c r="B3828" s="4" t="inlineStr">
        <is>
          <t>E.P KIBONDE</t>
        </is>
      </c>
      <c r="C3828" s="5">
        <f>SUMIFS('Per-Grade Breakdown'!$D$5:$D$23659,'Per-Grade Breakdown'!$A$5:$A$23659,$A3828)</f>
        <v/>
      </c>
      <c r="D3828" s="5">
        <f>SUMIFS('Per-Grade Breakdown'!$E$5:$E$23659,'Per-Grade Breakdown'!$A$5:$A$23659,$A3828)</f>
        <v/>
      </c>
      <c r="E3828" s="5">
        <f>SUMIFS('Per-Grade Breakdown'!$F$5:$F$23659,'Per-Grade Breakdown'!$A$5:$A$23659,$A3828)</f>
        <v/>
      </c>
      <c r="F3828" s="5">
        <f>D3828-E3828</f>
        <v/>
      </c>
      <c r="G3828" s="5">
        <f>'Notes'!$B$4</f>
        <v/>
      </c>
      <c r="H3828" s="5">
        <f>ROUNDUP(C3828/G3828,0)</f>
        <v/>
      </c>
      <c r="I3828" s="6">
        <f>F3828-H3828</f>
        <v/>
      </c>
      <c r="J3828" s="4">
        <f>IF(I3828&lt;0,"Deficit",IF(I3828=0,"Exact fit","Surplus"))</f>
        <v/>
      </c>
    </row>
    <row r="3829">
      <c r="A3829" s="4" t="n">
        <v>561303</v>
      </c>
      <c r="B3829" s="4" t="inlineStr">
        <is>
          <t>E.P NSHILI</t>
        </is>
      </c>
      <c r="C3829" s="5">
        <f>SUMIFS('Per-Grade Breakdown'!$D$5:$D$23659,'Per-Grade Breakdown'!$A$5:$A$23659,$A3829)</f>
        <v/>
      </c>
      <c r="D3829" s="5">
        <f>SUMIFS('Per-Grade Breakdown'!$E$5:$E$23659,'Per-Grade Breakdown'!$A$5:$A$23659,$A3829)</f>
        <v/>
      </c>
      <c r="E3829" s="5">
        <f>SUMIFS('Per-Grade Breakdown'!$F$5:$F$23659,'Per-Grade Breakdown'!$A$5:$A$23659,$A3829)</f>
        <v/>
      </c>
      <c r="F3829" s="5">
        <f>D3829-E3829</f>
        <v/>
      </c>
      <c r="G3829" s="5">
        <f>'Notes'!$B$4</f>
        <v/>
      </c>
      <c r="H3829" s="5">
        <f>ROUNDUP(C3829/G3829,0)</f>
        <v/>
      </c>
      <c r="I3829" s="6">
        <f>F3829-H3829</f>
        <v/>
      </c>
      <c r="J3829" s="4">
        <f>IF(I3829&lt;0,"Deficit",IF(I3829=0,"Exact fit","Surplus"))</f>
        <v/>
      </c>
    </row>
    <row r="3830">
      <c r="A3830" s="4" t="n">
        <v>561304</v>
      </c>
      <c r="B3830" s="4" t="inlineStr">
        <is>
          <t>G.S SAKE</t>
        </is>
      </c>
      <c r="C3830" s="5">
        <f>SUMIFS('Per-Grade Breakdown'!$D$5:$D$23659,'Per-Grade Breakdown'!$A$5:$A$23659,$A3830)</f>
        <v/>
      </c>
      <c r="D3830" s="5">
        <f>SUMIFS('Per-Grade Breakdown'!$E$5:$E$23659,'Per-Grade Breakdown'!$A$5:$A$23659,$A3830)</f>
        <v/>
      </c>
      <c r="E3830" s="5">
        <f>SUMIFS('Per-Grade Breakdown'!$F$5:$F$23659,'Per-Grade Breakdown'!$A$5:$A$23659,$A3830)</f>
        <v/>
      </c>
      <c r="F3830" s="5">
        <f>D3830-E3830</f>
        <v/>
      </c>
      <c r="G3830" s="5">
        <f>'Notes'!$B$4</f>
        <v/>
      </c>
      <c r="H3830" s="5">
        <f>ROUNDUP(C3830/G3830,0)</f>
        <v/>
      </c>
      <c r="I3830" s="6">
        <f>F3830-H3830</f>
        <v/>
      </c>
      <c r="J3830" s="4">
        <f>IF(I3830&lt;0,"Deficit",IF(I3830=0,"Exact fit","Surplus"))</f>
        <v/>
      </c>
    </row>
    <row r="3831">
      <c r="A3831" s="4" t="n">
        <v>561305</v>
      </c>
      <c r="B3831" s="4" t="inlineStr">
        <is>
          <t>G.S Kanazi</t>
        </is>
      </c>
      <c r="C3831" s="5">
        <f>SUMIFS('Per-Grade Breakdown'!$D$5:$D$23659,'Per-Grade Breakdown'!$A$5:$A$23659,$A3831)</f>
        <v/>
      </c>
      <c r="D3831" s="5">
        <f>SUMIFS('Per-Grade Breakdown'!$E$5:$E$23659,'Per-Grade Breakdown'!$A$5:$A$23659,$A3831)</f>
        <v/>
      </c>
      <c r="E3831" s="5">
        <f>SUMIFS('Per-Grade Breakdown'!$F$5:$F$23659,'Per-Grade Breakdown'!$A$5:$A$23659,$A3831)</f>
        <v/>
      </c>
      <c r="F3831" s="5">
        <f>D3831-E3831</f>
        <v/>
      </c>
      <c r="G3831" s="5">
        <f>'Notes'!$B$4</f>
        <v/>
      </c>
      <c r="H3831" s="5">
        <f>ROUNDUP(C3831/G3831,0)</f>
        <v/>
      </c>
      <c r="I3831" s="6">
        <f>F3831-H3831</f>
        <v/>
      </c>
      <c r="J3831" s="4">
        <f>IF(I3831&lt;0,"Deficit",IF(I3831=0,"Exact fit","Surplus"))</f>
        <v/>
      </c>
    </row>
    <row r="3832">
      <c r="A3832" s="4" t="n">
        <v>561306</v>
      </c>
      <c r="B3832" s="4" t="inlineStr">
        <is>
          <t>G.S Rukoma</t>
        </is>
      </c>
      <c r="C3832" s="5">
        <f>SUMIFS('Per-Grade Breakdown'!$D$5:$D$23659,'Per-Grade Breakdown'!$A$5:$A$23659,$A3832)</f>
        <v/>
      </c>
      <c r="D3832" s="5">
        <f>SUMIFS('Per-Grade Breakdown'!$E$5:$E$23659,'Per-Grade Breakdown'!$A$5:$A$23659,$A3832)</f>
        <v/>
      </c>
      <c r="E3832" s="5">
        <f>SUMIFS('Per-Grade Breakdown'!$F$5:$F$23659,'Per-Grade Breakdown'!$A$5:$A$23659,$A3832)</f>
        <v/>
      </c>
      <c r="F3832" s="5">
        <f>D3832-E3832</f>
        <v/>
      </c>
      <c r="G3832" s="5">
        <f>'Notes'!$B$4</f>
        <v/>
      </c>
      <c r="H3832" s="5">
        <f>ROUNDUP(C3832/G3832,0)</f>
        <v/>
      </c>
      <c r="I3832" s="6">
        <f>F3832-H3832</f>
        <v/>
      </c>
      <c r="J3832" s="4">
        <f>IF(I3832&lt;0,"Deficit",IF(I3832=0,"Exact fit","Surplus"))</f>
        <v/>
      </c>
    </row>
    <row r="3833">
      <c r="A3833" s="4" t="n">
        <v>561308</v>
      </c>
      <c r="B3833" s="4" t="inlineStr">
        <is>
          <t>EP NKANGA</t>
        </is>
      </c>
      <c r="C3833" s="5">
        <f>SUMIFS('Per-Grade Breakdown'!$D$5:$D$23659,'Per-Grade Breakdown'!$A$5:$A$23659,$A3833)</f>
        <v/>
      </c>
      <c r="D3833" s="5">
        <f>SUMIFS('Per-Grade Breakdown'!$E$5:$E$23659,'Per-Grade Breakdown'!$A$5:$A$23659,$A3833)</f>
        <v/>
      </c>
      <c r="E3833" s="5">
        <f>SUMIFS('Per-Grade Breakdown'!$F$5:$F$23659,'Per-Grade Breakdown'!$A$5:$A$23659,$A3833)</f>
        <v/>
      </c>
      <c r="F3833" s="5">
        <f>D3833-E3833</f>
        <v/>
      </c>
      <c r="G3833" s="5">
        <f>'Notes'!$B$4</f>
        <v/>
      </c>
      <c r="H3833" s="5">
        <f>ROUNDUP(C3833/G3833,0)</f>
        <v/>
      </c>
      <c r="I3833" s="6">
        <f>F3833-H3833</f>
        <v/>
      </c>
      <c r="J3833" s="4">
        <f>IF(I3833&lt;0,"Deficit",IF(I3833=0,"Exact fit","Surplus"))</f>
        <v/>
      </c>
    </row>
    <row r="3834">
      <c r="A3834" s="4" t="n">
        <v>561309</v>
      </c>
      <c r="B3834" s="4" t="inlineStr">
        <is>
          <t>EPARU</t>
        </is>
      </c>
      <c r="C3834" s="5">
        <f>SUMIFS('Per-Grade Breakdown'!$D$5:$D$23659,'Per-Grade Breakdown'!$A$5:$A$23659,$A3834)</f>
        <v/>
      </c>
      <c r="D3834" s="5">
        <f>SUMIFS('Per-Grade Breakdown'!$E$5:$E$23659,'Per-Grade Breakdown'!$A$5:$A$23659,$A3834)</f>
        <v/>
      </c>
      <c r="E3834" s="5">
        <f>SUMIFS('Per-Grade Breakdown'!$F$5:$F$23659,'Per-Grade Breakdown'!$A$5:$A$23659,$A3834)</f>
        <v/>
      </c>
      <c r="F3834" s="5">
        <f>D3834-E3834</f>
        <v/>
      </c>
      <c r="G3834" s="5">
        <f>'Notes'!$B$4</f>
        <v/>
      </c>
      <c r="H3834" s="5">
        <f>ROUNDUP(C3834/G3834,0)</f>
        <v/>
      </c>
      <c r="I3834" s="6">
        <f>F3834-H3834</f>
        <v/>
      </c>
      <c r="J3834" s="4">
        <f>IF(I3834&lt;0,"Deficit",IF(I3834=0,"Exact fit","Surplus"))</f>
        <v/>
      </c>
    </row>
    <row r="3835">
      <c r="A3835" s="4" t="n">
        <v>561401</v>
      </c>
      <c r="B3835" s="4" t="inlineStr">
        <is>
          <t>E.P.Shywa</t>
        </is>
      </c>
      <c r="C3835" s="5">
        <f>SUMIFS('Per-Grade Breakdown'!$D$5:$D$23659,'Per-Grade Breakdown'!$A$5:$A$23659,$A3835)</f>
        <v/>
      </c>
      <c r="D3835" s="5">
        <f>SUMIFS('Per-Grade Breakdown'!$E$5:$E$23659,'Per-Grade Breakdown'!$A$5:$A$23659,$A3835)</f>
        <v/>
      </c>
      <c r="E3835" s="5">
        <f>SUMIFS('Per-Grade Breakdown'!$F$5:$F$23659,'Per-Grade Breakdown'!$A$5:$A$23659,$A3835)</f>
        <v/>
      </c>
      <c r="F3835" s="5">
        <f>D3835-E3835</f>
        <v/>
      </c>
      <c r="G3835" s="5">
        <f>'Notes'!$B$4</f>
        <v/>
      </c>
      <c r="H3835" s="5">
        <f>ROUNDUP(C3835/G3835,0)</f>
        <v/>
      </c>
      <c r="I3835" s="6">
        <f>F3835-H3835</f>
        <v/>
      </c>
      <c r="J3835" s="4">
        <f>IF(I3835&lt;0,"Deficit",IF(I3835=0,"Exact fit","Surplus"))</f>
        <v/>
      </c>
    </row>
    <row r="3836">
      <c r="A3836" s="4" t="n">
        <v>561402</v>
      </c>
      <c r="B3836" s="4" t="inlineStr">
        <is>
          <t>EPAZA</t>
        </is>
      </c>
      <c r="C3836" s="5">
        <f>SUMIFS('Per-Grade Breakdown'!$D$5:$D$23659,'Per-Grade Breakdown'!$A$5:$A$23659,$A3836)</f>
        <v/>
      </c>
      <c r="D3836" s="5">
        <f>SUMIFS('Per-Grade Breakdown'!$E$5:$E$23659,'Per-Grade Breakdown'!$A$5:$A$23659,$A3836)</f>
        <v/>
      </c>
      <c r="E3836" s="5">
        <f>SUMIFS('Per-Grade Breakdown'!$F$5:$F$23659,'Per-Grade Breakdown'!$A$5:$A$23659,$A3836)</f>
        <v/>
      </c>
      <c r="F3836" s="5">
        <f>D3836-E3836</f>
        <v/>
      </c>
      <c r="G3836" s="5">
        <f>'Notes'!$B$4</f>
        <v/>
      </c>
      <c r="H3836" s="5">
        <f>ROUNDUP(C3836/G3836,0)</f>
        <v/>
      </c>
      <c r="I3836" s="6">
        <f>F3836-H3836</f>
        <v/>
      </c>
      <c r="J3836" s="4">
        <f>IF(I3836&lt;0,"Deficit",IF(I3836=0,"Exact fit","Surplus"))</f>
        <v/>
      </c>
    </row>
    <row r="3837">
      <c r="A3837" s="4" t="n">
        <v>561403</v>
      </c>
      <c r="B3837" s="4" t="inlineStr">
        <is>
          <t>G.S SANGAZA</t>
        </is>
      </c>
      <c r="C3837" s="5">
        <f>SUMIFS('Per-Grade Breakdown'!$D$5:$D$23659,'Per-Grade Breakdown'!$A$5:$A$23659,$A3837)</f>
        <v/>
      </c>
      <c r="D3837" s="5">
        <f>SUMIFS('Per-Grade Breakdown'!$E$5:$E$23659,'Per-Grade Breakdown'!$A$5:$A$23659,$A3837)</f>
        <v/>
      </c>
      <c r="E3837" s="5">
        <f>SUMIFS('Per-Grade Breakdown'!$F$5:$F$23659,'Per-Grade Breakdown'!$A$5:$A$23659,$A3837)</f>
        <v/>
      </c>
      <c r="F3837" s="5">
        <f>D3837-E3837</f>
        <v/>
      </c>
      <c r="G3837" s="5">
        <f>'Notes'!$B$4</f>
        <v/>
      </c>
      <c r="H3837" s="5">
        <f>ROUNDUP(C3837/G3837,0)</f>
        <v/>
      </c>
      <c r="I3837" s="6">
        <f>F3837-H3837</f>
        <v/>
      </c>
      <c r="J3837" s="4">
        <f>IF(I3837&lt;0,"Deficit",IF(I3837=0,"Exact fit","Surplus"))</f>
        <v/>
      </c>
    </row>
    <row r="3838">
      <c r="A3838" s="4" t="n">
        <v>561404</v>
      </c>
      <c r="B3838" s="4" t="inlineStr">
        <is>
          <t>G.S.ZAZA A</t>
        </is>
      </c>
      <c r="C3838" s="5">
        <f>SUMIFS('Per-Grade Breakdown'!$D$5:$D$23659,'Per-Grade Breakdown'!$A$5:$A$23659,$A3838)</f>
        <v/>
      </c>
      <c r="D3838" s="5">
        <f>SUMIFS('Per-Grade Breakdown'!$E$5:$E$23659,'Per-Grade Breakdown'!$A$5:$A$23659,$A3838)</f>
        <v/>
      </c>
      <c r="E3838" s="5">
        <f>SUMIFS('Per-Grade Breakdown'!$F$5:$F$23659,'Per-Grade Breakdown'!$A$5:$A$23659,$A3838)</f>
        <v/>
      </c>
      <c r="F3838" s="5">
        <f>D3838-E3838</f>
        <v/>
      </c>
      <c r="G3838" s="5">
        <f>'Notes'!$B$4</f>
        <v/>
      </c>
      <c r="H3838" s="5">
        <f>ROUNDUP(C3838/G3838,0)</f>
        <v/>
      </c>
      <c r="I3838" s="6">
        <f>F3838-H3838</f>
        <v/>
      </c>
      <c r="J3838" s="4">
        <f>IF(I3838&lt;0,"Deficit",IF(I3838=0,"Exact fit","Surplus"))</f>
        <v/>
      </c>
    </row>
    <row r="3839">
      <c r="A3839" s="4" t="n">
        <v>561410</v>
      </c>
      <c r="B3839" s="4" t="inlineStr">
        <is>
          <t>G.S ZAZA B</t>
        </is>
      </c>
      <c r="C3839" s="5">
        <f>SUMIFS('Per-Grade Breakdown'!$D$5:$D$23659,'Per-Grade Breakdown'!$A$5:$A$23659,$A3839)</f>
        <v/>
      </c>
      <c r="D3839" s="5">
        <f>SUMIFS('Per-Grade Breakdown'!$E$5:$E$23659,'Per-Grade Breakdown'!$A$5:$A$23659,$A3839)</f>
        <v/>
      </c>
      <c r="E3839" s="5">
        <f>SUMIFS('Per-Grade Breakdown'!$F$5:$F$23659,'Per-Grade Breakdown'!$A$5:$A$23659,$A3839)</f>
        <v/>
      </c>
      <c r="F3839" s="5">
        <f>D3839-E3839</f>
        <v/>
      </c>
      <c r="G3839" s="5">
        <f>'Notes'!$B$4</f>
        <v/>
      </c>
      <c r="H3839" s="5">
        <f>ROUNDUP(C3839/G3839,0)</f>
        <v/>
      </c>
      <c r="I3839" s="6">
        <f>F3839-H3839</f>
        <v/>
      </c>
      <c r="J3839" s="4">
        <f>IF(I3839&lt;0,"Deficit",IF(I3839=0,"Exact fit","Surplus"))</f>
        <v/>
      </c>
    </row>
    <row r="3840">
      <c r="A3840" s="4" t="n">
        <v>561423</v>
      </c>
      <c r="B3840" s="4" t="inlineStr">
        <is>
          <t>EP MPEMBWE</t>
        </is>
      </c>
      <c r="C3840" s="5">
        <f>SUMIFS('Per-Grade Breakdown'!$D$5:$D$23659,'Per-Grade Breakdown'!$A$5:$A$23659,$A3840)</f>
        <v/>
      </c>
      <c r="D3840" s="5">
        <f>SUMIFS('Per-Grade Breakdown'!$E$5:$E$23659,'Per-Grade Breakdown'!$A$5:$A$23659,$A3840)</f>
        <v/>
      </c>
      <c r="E3840" s="5">
        <f>SUMIFS('Per-Grade Breakdown'!$F$5:$F$23659,'Per-Grade Breakdown'!$A$5:$A$23659,$A3840)</f>
        <v/>
      </c>
      <c r="F3840" s="5">
        <f>D3840-E3840</f>
        <v/>
      </c>
      <c r="G3840" s="5">
        <f>'Notes'!$B$4</f>
        <v/>
      </c>
      <c r="H3840" s="5">
        <f>ROUNDUP(C3840/G3840,0)</f>
        <v/>
      </c>
      <c r="I3840" s="6">
        <f>F3840-H3840</f>
        <v/>
      </c>
      <c r="J3840" s="4">
        <f>IF(I3840&lt;0,"Deficit",IF(I3840=0,"Exact fit","Surplus"))</f>
        <v/>
      </c>
    </row>
    <row r="3841">
      <c r="A3841" s="4" t="n">
        <v>561424</v>
      </c>
      <c r="B3841" s="4" t="inlineStr">
        <is>
          <t>EP RUHINGA</t>
        </is>
      </c>
      <c r="C3841" s="5">
        <f>SUMIFS('Per-Grade Breakdown'!$D$5:$D$23659,'Per-Grade Breakdown'!$A$5:$A$23659,$A3841)</f>
        <v/>
      </c>
      <c r="D3841" s="5">
        <f>SUMIFS('Per-Grade Breakdown'!$E$5:$E$23659,'Per-Grade Breakdown'!$A$5:$A$23659,$A3841)</f>
        <v/>
      </c>
      <c r="E3841" s="5">
        <f>SUMIFS('Per-Grade Breakdown'!$F$5:$F$23659,'Per-Grade Breakdown'!$A$5:$A$23659,$A3841)</f>
        <v/>
      </c>
      <c r="F3841" s="5">
        <f>D3841-E3841</f>
        <v/>
      </c>
      <c r="G3841" s="5">
        <f>'Notes'!$B$4</f>
        <v/>
      </c>
      <c r="H3841" s="5">
        <f>ROUNDUP(C3841/G3841,0)</f>
        <v/>
      </c>
      <c r="I3841" s="6">
        <f>F3841-H3841</f>
        <v/>
      </c>
      <c r="J3841" s="4">
        <f>IF(I3841&lt;0,"Deficit",IF(I3841=0,"Exact fit","Surplus"))</f>
        <v/>
      </c>
    </row>
    <row r="3842">
      <c r="A3842" s="4" t="n">
        <v>570102</v>
      </c>
      <c r="B3842" s="4" t="inlineStr">
        <is>
          <t>GS Dihiro / TSS</t>
        </is>
      </c>
      <c r="C3842" s="5">
        <f>SUMIFS('Per-Grade Breakdown'!$D$5:$D$23659,'Per-Grade Breakdown'!$A$5:$A$23659,$A3842)</f>
        <v/>
      </c>
      <c r="D3842" s="5">
        <f>SUMIFS('Per-Grade Breakdown'!$E$5:$E$23659,'Per-Grade Breakdown'!$A$5:$A$23659,$A3842)</f>
        <v/>
      </c>
      <c r="E3842" s="5">
        <f>SUMIFS('Per-Grade Breakdown'!$F$5:$F$23659,'Per-Grade Breakdown'!$A$5:$A$23659,$A3842)</f>
        <v/>
      </c>
      <c r="F3842" s="5">
        <f>D3842-E3842</f>
        <v/>
      </c>
      <c r="G3842" s="5">
        <f>'Notes'!$B$4</f>
        <v/>
      </c>
      <c r="H3842" s="5">
        <f>ROUNDUP(C3842/G3842,0)</f>
        <v/>
      </c>
      <c r="I3842" s="6">
        <f>F3842-H3842</f>
        <v/>
      </c>
      <c r="J3842" s="4">
        <f>IF(I3842&lt;0,"Deficit",IF(I3842=0,"Exact fit","Surplus"))</f>
        <v/>
      </c>
    </row>
    <row r="3843">
      <c r="A3843" s="4" t="n">
        <v>570104</v>
      </c>
      <c r="B3843" s="4" t="inlineStr">
        <is>
          <t>GS GASHORA</t>
        </is>
      </c>
      <c r="C3843" s="5">
        <f>SUMIFS('Per-Grade Breakdown'!$D$5:$D$23659,'Per-Grade Breakdown'!$A$5:$A$23659,$A3843)</f>
        <v/>
      </c>
      <c r="D3843" s="5">
        <f>SUMIFS('Per-Grade Breakdown'!$E$5:$E$23659,'Per-Grade Breakdown'!$A$5:$A$23659,$A3843)</f>
        <v/>
      </c>
      <c r="E3843" s="5">
        <f>SUMIFS('Per-Grade Breakdown'!$F$5:$F$23659,'Per-Grade Breakdown'!$A$5:$A$23659,$A3843)</f>
        <v/>
      </c>
      <c r="F3843" s="5">
        <f>D3843-E3843</f>
        <v/>
      </c>
      <c r="G3843" s="5">
        <f>'Notes'!$B$4</f>
        <v/>
      </c>
      <c r="H3843" s="5">
        <f>ROUNDUP(C3843/G3843,0)</f>
        <v/>
      </c>
      <c r="I3843" s="6">
        <f>F3843-H3843</f>
        <v/>
      </c>
      <c r="J3843" s="4">
        <f>IF(I3843&lt;0,"Deficit",IF(I3843=0,"Exact fit","Surplus"))</f>
        <v/>
      </c>
    </row>
    <row r="3844">
      <c r="A3844" s="4" t="n">
        <v>570106</v>
      </c>
      <c r="B3844" s="4" t="inlineStr">
        <is>
          <t>GS KAGASA-GASHORA</t>
        </is>
      </c>
      <c r="C3844" s="5">
        <f>SUMIFS('Per-Grade Breakdown'!$D$5:$D$23659,'Per-Grade Breakdown'!$A$5:$A$23659,$A3844)</f>
        <v/>
      </c>
      <c r="D3844" s="5">
        <f>SUMIFS('Per-Grade Breakdown'!$E$5:$E$23659,'Per-Grade Breakdown'!$A$5:$A$23659,$A3844)</f>
        <v/>
      </c>
      <c r="E3844" s="5">
        <f>SUMIFS('Per-Grade Breakdown'!$F$5:$F$23659,'Per-Grade Breakdown'!$A$5:$A$23659,$A3844)</f>
        <v/>
      </c>
      <c r="F3844" s="5">
        <f>D3844-E3844</f>
        <v/>
      </c>
      <c r="G3844" s="5">
        <f>'Notes'!$B$4</f>
        <v/>
      </c>
      <c r="H3844" s="5">
        <f>ROUNDUP(C3844/G3844,0)</f>
        <v/>
      </c>
      <c r="I3844" s="6">
        <f>F3844-H3844</f>
        <v/>
      </c>
      <c r="J3844" s="4">
        <f>IF(I3844&lt;0,"Deficit",IF(I3844=0,"Exact fit","Surplus"))</f>
        <v/>
      </c>
    </row>
    <row r="3845">
      <c r="A3845" s="4" t="n">
        <v>570108</v>
      </c>
      <c r="B3845" s="4" t="inlineStr">
        <is>
          <t>GS Mwendo</t>
        </is>
      </c>
      <c r="C3845" s="5">
        <f>SUMIFS('Per-Grade Breakdown'!$D$5:$D$23659,'Per-Grade Breakdown'!$A$5:$A$23659,$A3845)</f>
        <v/>
      </c>
      <c r="D3845" s="5">
        <f>SUMIFS('Per-Grade Breakdown'!$E$5:$E$23659,'Per-Grade Breakdown'!$A$5:$A$23659,$A3845)</f>
        <v/>
      </c>
      <c r="E3845" s="5">
        <f>SUMIFS('Per-Grade Breakdown'!$F$5:$F$23659,'Per-Grade Breakdown'!$A$5:$A$23659,$A3845)</f>
        <v/>
      </c>
      <c r="F3845" s="5">
        <f>D3845-E3845</f>
        <v/>
      </c>
      <c r="G3845" s="5">
        <f>'Notes'!$B$4</f>
        <v/>
      </c>
      <c r="H3845" s="5">
        <f>ROUNDUP(C3845/G3845,0)</f>
        <v/>
      </c>
      <c r="I3845" s="6">
        <f>F3845-H3845</f>
        <v/>
      </c>
      <c r="J3845" s="4">
        <f>IF(I3845&lt;0,"Deficit",IF(I3845=0,"Exact fit","Surplus"))</f>
        <v/>
      </c>
    </row>
    <row r="3846">
      <c r="A3846" s="4" t="n">
        <v>570113</v>
      </c>
      <c r="B3846" s="4" t="inlineStr">
        <is>
          <t>KABUYE PRIMARY SCHOOL</t>
        </is>
      </c>
      <c r="C3846" s="5">
        <f>SUMIFS('Per-Grade Breakdown'!$D$5:$D$23659,'Per-Grade Breakdown'!$A$5:$A$23659,$A3846)</f>
        <v/>
      </c>
      <c r="D3846" s="5">
        <f>SUMIFS('Per-Grade Breakdown'!$E$5:$E$23659,'Per-Grade Breakdown'!$A$5:$A$23659,$A3846)</f>
        <v/>
      </c>
      <c r="E3846" s="5">
        <f>SUMIFS('Per-Grade Breakdown'!$F$5:$F$23659,'Per-Grade Breakdown'!$A$5:$A$23659,$A3846)</f>
        <v/>
      </c>
      <c r="F3846" s="5">
        <f>D3846-E3846</f>
        <v/>
      </c>
      <c r="G3846" s="5">
        <f>'Notes'!$B$4</f>
        <v/>
      </c>
      <c r="H3846" s="5">
        <f>ROUNDUP(C3846/G3846,0)</f>
        <v/>
      </c>
      <c r="I3846" s="6">
        <f>F3846-H3846</f>
        <v/>
      </c>
      <c r="J3846" s="4">
        <f>IF(I3846&lt;0,"Deficit",IF(I3846=0,"Exact fit","Surplus"))</f>
        <v/>
      </c>
    </row>
    <row r="3847">
      <c r="A3847" s="4" t="n">
        <v>570115</v>
      </c>
      <c r="B3847" s="4" t="inlineStr">
        <is>
          <t>PIONEER SCHOOL</t>
        </is>
      </c>
      <c r="C3847" s="5">
        <f>SUMIFS('Per-Grade Breakdown'!$D$5:$D$23659,'Per-Grade Breakdown'!$A$5:$A$23659,$A3847)</f>
        <v/>
      </c>
      <c r="D3847" s="5">
        <f>SUMIFS('Per-Grade Breakdown'!$E$5:$E$23659,'Per-Grade Breakdown'!$A$5:$A$23659,$A3847)</f>
        <v/>
      </c>
      <c r="E3847" s="5">
        <f>SUMIFS('Per-Grade Breakdown'!$F$5:$F$23659,'Per-Grade Breakdown'!$A$5:$A$23659,$A3847)</f>
        <v/>
      </c>
      <c r="F3847" s="5">
        <f>D3847-E3847</f>
        <v/>
      </c>
      <c r="G3847" s="5">
        <f>'Notes'!$B$4</f>
        <v/>
      </c>
      <c r="H3847" s="5">
        <f>ROUNDUP(C3847/G3847,0)</f>
        <v/>
      </c>
      <c r="I3847" s="6">
        <f>F3847-H3847</f>
        <v/>
      </c>
      <c r="J3847" s="4">
        <f>IF(I3847&lt;0,"Deficit",IF(I3847=0,"Exact fit","Surplus"))</f>
        <v/>
      </c>
    </row>
    <row r="3848">
      <c r="A3848" s="4" t="n">
        <v>570116</v>
      </c>
      <c r="B3848" s="4" t="inlineStr">
        <is>
          <t>EP KAGOMASI</t>
        </is>
      </c>
      <c r="C3848" s="5">
        <f>SUMIFS('Per-Grade Breakdown'!$D$5:$D$23659,'Per-Grade Breakdown'!$A$5:$A$23659,$A3848)</f>
        <v/>
      </c>
      <c r="D3848" s="5">
        <f>SUMIFS('Per-Grade Breakdown'!$E$5:$E$23659,'Per-Grade Breakdown'!$A$5:$A$23659,$A3848)</f>
        <v/>
      </c>
      <c r="E3848" s="5">
        <f>SUMIFS('Per-Grade Breakdown'!$F$5:$F$23659,'Per-Grade Breakdown'!$A$5:$A$23659,$A3848)</f>
        <v/>
      </c>
      <c r="F3848" s="5">
        <f>D3848-E3848</f>
        <v/>
      </c>
      <c r="G3848" s="5">
        <f>'Notes'!$B$4</f>
        <v/>
      </c>
      <c r="H3848" s="5">
        <f>ROUNDUP(C3848/G3848,0)</f>
        <v/>
      </c>
      <c r="I3848" s="6">
        <f>F3848-H3848</f>
        <v/>
      </c>
      <c r="J3848" s="4">
        <f>IF(I3848&lt;0,"Deficit",IF(I3848=0,"Exact fit","Surplus"))</f>
        <v/>
      </c>
    </row>
    <row r="3849">
      <c r="A3849" s="4" t="n">
        <v>570117</v>
      </c>
      <c r="B3849" s="4" t="inlineStr">
        <is>
          <t>EP KAYOVU</t>
        </is>
      </c>
      <c r="C3849" s="5">
        <f>SUMIFS('Per-Grade Breakdown'!$D$5:$D$23659,'Per-Grade Breakdown'!$A$5:$A$23659,$A3849)</f>
        <v/>
      </c>
      <c r="D3849" s="5">
        <f>SUMIFS('Per-Grade Breakdown'!$E$5:$E$23659,'Per-Grade Breakdown'!$A$5:$A$23659,$A3849)</f>
        <v/>
      </c>
      <c r="E3849" s="5">
        <f>SUMIFS('Per-Grade Breakdown'!$F$5:$F$23659,'Per-Grade Breakdown'!$A$5:$A$23659,$A3849)</f>
        <v/>
      </c>
      <c r="F3849" s="5">
        <f>D3849-E3849</f>
        <v/>
      </c>
      <c r="G3849" s="5">
        <f>'Notes'!$B$4</f>
        <v/>
      </c>
      <c r="H3849" s="5">
        <f>ROUNDUP(C3849/G3849,0)</f>
        <v/>
      </c>
      <c r="I3849" s="6">
        <f>F3849-H3849</f>
        <v/>
      </c>
      <c r="J3849" s="4">
        <f>IF(I3849&lt;0,"Deficit",IF(I3849=0,"Exact fit","Surplus"))</f>
        <v/>
      </c>
    </row>
    <row r="3850">
      <c r="A3850" s="4" t="n">
        <v>570202</v>
      </c>
      <c r="B3850" s="4" t="inlineStr">
        <is>
          <t>EP Gatora</t>
        </is>
      </c>
      <c r="C3850" s="5">
        <f>SUMIFS('Per-Grade Breakdown'!$D$5:$D$23659,'Per-Grade Breakdown'!$A$5:$A$23659,$A3850)</f>
        <v/>
      </c>
      <c r="D3850" s="5">
        <f>SUMIFS('Per-Grade Breakdown'!$E$5:$E$23659,'Per-Grade Breakdown'!$A$5:$A$23659,$A3850)</f>
        <v/>
      </c>
      <c r="E3850" s="5">
        <f>SUMIFS('Per-Grade Breakdown'!$F$5:$F$23659,'Per-Grade Breakdown'!$A$5:$A$23659,$A3850)</f>
        <v/>
      </c>
      <c r="F3850" s="5">
        <f>D3850-E3850</f>
        <v/>
      </c>
      <c r="G3850" s="5">
        <f>'Notes'!$B$4</f>
        <v/>
      </c>
      <c r="H3850" s="5">
        <f>ROUNDUP(C3850/G3850,0)</f>
        <v/>
      </c>
      <c r="I3850" s="6">
        <f>F3850-H3850</f>
        <v/>
      </c>
      <c r="J3850" s="4">
        <f>IF(I3850&lt;0,"Deficit",IF(I3850=0,"Exact fit","Surplus"))</f>
        <v/>
      </c>
    </row>
    <row r="3851">
      <c r="A3851" s="4" t="n">
        <v>570203</v>
      </c>
      <c r="B3851" s="4" t="inlineStr">
        <is>
          <t>EP Juru</t>
        </is>
      </c>
      <c r="C3851" s="5">
        <f>SUMIFS('Per-Grade Breakdown'!$D$5:$D$23659,'Per-Grade Breakdown'!$A$5:$A$23659,$A3851)</f>
        <v/>
      </c>
      <c r="D3851" s="5">
        <f>SUMIFS('Per-Grade Breakdown'!$E$5:$E$23659,'Per-Grade Breakdown'!$A$5:$A$23659,$A3851)</f>
        <v/>
      </c>
      <c r="E3851" s="5">
        <f>SUMIFS('Per-Grade Breakdown'!$F$5:$F$23659,'Per-Grade Breakdown'!$A$5:$A$23659,$A3851)</f>
        <v/>
      </c>
      <c r="F3851" s="5">
        <f>D3851-E3851</f>
        <v/>
      </c>
      <c r="G3851" s="5">
        <f>'Notes'!$B$4</f>
        <v/>
      </c>
      <c r="H3851" s="5">
        <f>ROUNDUP(C3851/G3851,0)</f>
        <v/>
      </c>
      <c r="I3851" s="6">
        <f>F3851-H3851</f>
        <v/>
      </c>
      <c r="J3851" s="4">
        <f>IF(I3851&lt;0,"Deficit",IF(I3851=0,"Exact fit","Surplus"))</f>
        <v/>
      </c>
    </row>
    <row r="3852">
      <c r="A3852" s="4" t="n">
        <v>570204</v>
      </c>
      <c r="B3852" s="4" t="inlineStr">
        <is>
          <t>GS Katarara</t>
        </is>
      </c>
      <c r="C3852" s="5">
        <f>SUMIFS('Per-Grade Breakdown'!$D$5:$D$23659,'Per-Grade Breakdown'!$A$5:$A$23659,$A3852)</f>
        <v/>
      </c>
      <c r="D3852" s="5">
        <f>SUMIFS('Per-Grade Breakdown'!$E$5:$E$23659,'Per-Grade Breakdown'!$A$5:$A$23659,$A3852)</f>
        <v/>
      </c>
      <c r="E3852" s="5">
        <f>SUMIFS('Per-Grade Breakdown'!$F$5:$F$23659,'Per-Grade Breakdown'!$A$5:$A$23659,$A3852)</f>
        <v/>
      </c>
      <c r="F3852" s="5">
        <f>D3852-E3852</f>
        <v/>
      </c>
      <c r="G3852" s="5">
        <f>'Notes'!$B$4</f>
        <v/>
      </c>
      <c r="H3852" s="5">
        <f>ROUNDUP(C3852/G3852,0)</f>
        <v/>
      </c>
      <c r="I3852" s="6">
        <f>F3852-H3852</f>
        <v/>
      </c>
      <c r="J3852" s="4">
        <f>IF(I3852&lt;0,"Deficit",IF(I3852=0,"Exact fit","Surplus"))</f>
        <v/>
      </c>
    </row>
    <row r="3853">
      <c r="A3853" s="4" t="n">
        <v>570205</v>
      </c>
      <c r="B3853" s="4" t="inlineStr">
        <is>
          <t>EP Mbuye</t>
        </is>
      </c>
      <c r="C3853" s="5">
        <f>SUMIFS('Per-Grade Breakdown'!$D$5:$D$23659,'Per-Grade Breakdown'!$A$5:$A$23659,$A3853)</f>
        <v/>
      </c>
      <c r="D3853" s="5">
        <f>SUMIFS('Per-Grade Breakdown'!$E$5:$E$23659,'Per-Grade Breakdown'!$A$5:$A$23659,$A3853)</f>
        <v/>
      </c>
      <c r="E3853" s="5">
        <f>SUMIFS('Per-Grade Breakdown'!$F$5:$F$23659,'Per-Grade Breakdown'!$A$5:$A$23659,$A3853)</f>
        <v/>
      </c>
      <c r="F3853" s="5">
        <f>D3853-E3853</f>
        <v/>
      </c>
      <c r="G3853" s="5">
        <f>'Notes'!$B$4</f>
        <v/>
      </c>
      <c r="H3853" s="5">
        <f>ROUNDUP(C3853/G3853,0)</f>
        <v/>
      </c>
      <c r="I3853" s="6">
        <f>F3853-H3853</f>
        <v/>
      </c>
      <c r="J3853" s="4">
        <f>IF(I3853&lt;0,"Deficit",IF(I3853=0,"Exact fit","Surplus"))</f>
        <v/>
      </c>
    </row>
    <row r="3854">
      <c r="A3854" s="4" t="n">
        <v>570206</v>
      </c>
      <c r="B3854" s="4" t="inlineStr">
        <is>
          <t>GS Rushubi</t>
        </is>
      </c>
      <c r="C3854" s="5">
        <f>SUMIFS('Per-Grade Breakdown'!$D$5:$D$23659,'Per-Grade Breakdown'!$A$5:$A$23659,$A3854)</f>
        <v/>
      </c>
      <c r="D3854" s="5">
        <f>SUMIFS('Per-Grade Breakdown'!$E$5:$E$23659,'Per-Grade Breakdown'!$A$5:$A$23659,$A3854)</f>
        <v/>
      </c>
      <c r="E3854" s="5">
        <f>SUMIFS('Per-Grade Breakdown'!$F$5:$F$23659,'Per-Grade Breakdown'!$A$5:$A$23659,$A3854)</f>
        <v/>
      </c>
      <c r="F3854" s="5">
        <f>D3854-E3854</f>
        <v/>
      </c>
      <c r="G3854" s="5">
        <f>'Notes'!$B$4</f>
        <v/>
      </c>
      <c r="H3854" s="5">
        <f>ROUNDUP(C3854/G3854,0)</f>
        <v/>
      </c>
      <c r="I3854" s="6">
        <f>F3854-H3854</f>
        <v/>
      </c>
      <c r="J3854" s="4">
        <f>IF(I3854&lt;0,"Deficit",IF(I3854=0,"Exact fit","Surplus"))</f>
        <v/>
      </c>
    </row>
    <row r="3855">
      <c r="A3855" s="4" t="n">
        <v>570207</v>
      </c>
      <c r="B3855" s="4" t="inlineStr">
        <is>
          <t>GS Rwinume</t>
        </is>
      </c>
      <c r="C3855" s="5">
        <f>SUMIFS('Per-Grade Breakdown'!$D$5:$D$23659,'Per-Grade Breakdown'!$A$5:$A$23659,$A3855)</f>
        <v/>
      </c>
      <c r="D3855" s="5">
        <f>SUMIFS('Per-Grade Breakdown'!$E$5:$E$23659,'Per-Grade Breakdown'!$A$5:$A$23659,$A3855)</f>
        <v/>
      </c>
      <c r="E3855" s="5">
        <f>SUMIFS('Per-Grade Breakdown'!$F$5:$F$23659,'Per-Grade Breakdown'!$A$5:$A$23659,$A3855)</f>
        <v/>
      </c>
      <c r="F3855" s="5">
        <f>D3855-E3855</f>
        <v/>
      </c>
      <c r="G3855" s="5">
        <f>'Notes'!$B$4</f>
        <v/>
      </c>
      <c r="H3855" s="5">
        <f>ROUNDUP(C3855/G3855,0)</f>
        <v/>
      </c>
      <c r="I3855" s="6">
        <f>F3855-H3855</f>
        <v/>
      </c>
      <c r="J3855" s="4">
        <f>IF(I3855&lt;0,"Deficit",IF(I3855=0,"Exact fit","Surplus"))</f>
        <v/>
      </c>
    </row>
    <row r="3856">
      <c r="A3856" s="4" t="n">
        <v>570208</v>
      </c>
      <c r="B3856" s="4" t="inlineStr">
        <is>
          <t>EP CYIRABO</t>
        </is>
      </c>
      <c r="C3856" s="5">
        <f>SUMIFS('Per-Grade Breakdown'!$D$5:$D$23659,'Per-Grade Breakdown'!$A$5:$A$23659,$A3856)</f>
        <v/>
      </c>
      <c r="D3856" s="5">
        <f>SUMIFS('Per-Grade Breakdown'!$E$5:$E$23659,'Per-Grade Breakdown'!$A$5:$A$23659,$A3856)</f>
        <v/>
      </c>
      <c r="E3856" s="5">
        <f>SUMIFS('Per-Grade Breakdown'!$F$5:$F$23659,'Per-Grade Breakdown'!$A$5:$A$23659,$A3856)</f>
        <v/>
      </c>
      <c r="F3856" s="5">
        <f>D3856-E3856</f>
        <v/>
      </c>
      <c r="G3856" s="5">
        <f>'Notes'!$B$4</f>
        <v/>
      </c>
      <c r="H3856" s="5">
        <f>ROUNDUP(C3856/G3856,0)</f>
        <v/>
      </c>
      <c r="I3856" s="6">
        <f>F3856-H3856</f>
        <v/>
      </c>
      <c r="J3856" s="4">
        <f>IF(I3856&lt;0,"Deficit",IF(I3856=0,"Exact fit","Surplus"))</f>
        <v/>
      </c>
    </row>
    <row r="3857">
      <c r="A3857" s="4" t="n">
        <v>570209</v>
      </c>
      <c r="B3857" s="4" t="inlineStr">
        <is>
          <t>EP MUSOVU</t>
        </is>
      </c>
      <c r="C3857" s="5">
        <f>SUMIFS('Per-Grade Breakdown'!$D$5:$D$23659,'Per-Grade Breakdown'!$A$5:$A$23659,$A3857)</f>
        <v/>
      </c>
      <c r="D3857" s="5">
        <f>SUMIFS('Per-Grade Breakdown'!$E$5:$E$23659,'Per-Grade Breakdown'!$A$5:$A$23659,$A3857)</f>
        <v/>
      </c>
      <c r="E3857" s="5">
        <f>SUMIFS('Per-Grade Breakdown'!$F$5:$F$23659,'Per-Grade Breakdown'!$A$5:$A$23659,$A3857)</f>
        <v/>
      </c>
      <c r="F3857" s="5">
        <f>D3857-E3857</f>
        <v/>
      </c>
      <c r="G3857" s="5">
        <f>'Notes'!$B$4</f>
        <v/>
      </c>
      <c r="H3857" s="5">
        <f>ROUNDUP(C3857/G3857,0)</f>
        <v/>
      </c>
      <c r="I3857" s="6">
        <f>F3857-H3857</f>
        <v/>
      </c>
      <c r="J3857" s="4">
        <f>IF(I3857&lt;0,"Deficit",IF(I3857=0,"Exact fit","Surplus"))</f>
        <v/>
      </c>
    </row>
    <row r="3858">
      <c r="A3858" s="4" t="n">
        <v>570210</v>
      </c>
      <c r="B3858" s="4" t="inlineStr">
        <is>
          <t>EP KABUKUBA</t>
        </is>
      </c>
      <c r="C3858" s="5">
        <f>SUMIFS('Per-Grade Breakdown'!$D$5:$D$23659,'Per-Grade Breakdown'!$A$5:$A$23659,$A3858)</f>
        <v/>
      </c>
      <c r="D3858" s="5">
        <f>SUMIFS('Per-Grade Breakdown'!$E$5:$E$23659,'Per-Grade Breakdown'!$A$5:$A$23659,$A3858)</f>
        <v/>
      </c>
      <c r="E3858" s="5">
        <f>SUMIFS('Per-Grade Breakdown'!$F$5:$F$23659,'Per-Grade Breakdown'!$A$5:$A$23659,$A3858)</f>
        <v/>
      </c>
      <c r="F3858" s="5">
        <f>D3858-E3858</f>
        <v/>
      </c>
      <c r="G3858" s="5">
        <f>'Notes'!$B$4</f>
        <v/>
      </c>
      <c r="H3858" s="5">
        <f>ROUNDUP(C3858/G3858,0)</f>
        <v/>
      </c>
      <c r="I3858" s="6">
        <f>F3858-H3858</f>
        <v/>
      </c>
      <c r="J3858" s="4">
        <f>IF(I3858&lt;0,"Deficit",IF(I3858=0,"Exact fit","Surplus"))</f>
        <v/>
      </c>
    </row>
    <row r="3859">
      <c r="A3859" s="4" t="n">
        <v>570301</v>
      </c>
      <c r="B3859" s="4" t="inlineStr">
        <is>
          <t>GS Biharagu</t>
        </is>
      </c>
      <c r="C3859" s="5">
        <f>SUMIFS('Per-Grade Breakdown'!$D$5:$D$23659,'Per-Grade Breakdown'!$A$5:$A$23659,$A3859)</f>
        <v/>
      </c>
      <c r="D3859" s="5">
        <f>SUMIFS('Per-Grade Breakdown'!$E$5:$E$23659,'Per-Grade Breakdown'!$A$5:$A$23659,$A3859)</f>
        <v/>
      </c>
      <c r="E3859" s="5">
        <f>SUMIFS('Per-Grade Breakdown'!$F$5:$F$23659,'Per-Grade Breakdown'!$A$5:$A$23659,$A3859)</f>
        <v/>
      </c>
      <c r="F3859" s="5">
        <f>D3859-E3859</f>
        <v/>
      </c>
      <c r="G3859" s="5">
        <f>'Notes'!$B$4</f>
        <v/>
      </c>
      <c r="H3859" s="5">
        <f>ROUNDUP(C3859/G3859,0)</f>
        <v/>
      </c>
      <c r="I3859" s="6">
        <f>F3859-H3859</f>
        <v/>
      </c>
      <c r="J3859" s="4">
        <f>IF(I3859&lt;0,"Deficit",IF(I3859=0,"Exact fit","Surplus"))</f>
        <v/>
      </c>
    </row>
    <row r="3860">
      <c r="A3860" s="4" t="n">
        <v>570302</v>
      </c>
      <c r="B3860" s="4" t="inlineStr">
        <is>
          <t>EP Murago</t>
        </is>
      </c>
      <c r="C3860" s="5">
        <f>SUMIFS('Per-Grade Breakdown'!$D$5:$D$23659,'Per-Grade Breakdown'!$A$5:$A$23659,$A3860)</f>
        <v/>
      </c>
      <c r="D3860" s="5">
        <f>SUMIFS('Per-Grade Breakdown'!$E$5:$E$23659,'Per-Grade Breakdown'!$A$5:$A$23659,$A3860)</f>
        <v/>
      </c>
      <c r="E3860" s="5">
        <f>SUMIFS('Per-Grade Breakdown'!$F$5:$F$23659,'Per-Grade Breakdown'!$A$5:$A$23659,$A3860)</f>
        <v/>
      </c>
      <c r="F3860" s="5">
        <f>D3860-E3860</f>
        <v/>
      </c>
      <c r="G3860" s="5">
        <f>'Notes'!$B$4</f>
        <v/>
      </c>
      <c r="H3860" s="5">
        <f>ROUNDUP(C3860/G3860,0)</f>
        <v/>
      </c>
      <c r="I3860" s="6">
        <f>F3860-H3860</f>
        <v/>
      </c>
      <c r="J3860" s="4">
        <f>IF(I3860&lt;0,"Deficit",IF(I3860=0,"Exact fit","Surplus"))</f>
        <v/>
      </c>
    </row>
    <row r="3861">
      <c r="A3861" s="4" t="n">
        <v>570303</v>
      </c>
      <c r="B3861" s="4" t="inlineStr">
        <is>
          <t>EP Murambo</t>
        </is>
      </c>
      <c r="C3861" s="5">
        <f>SUMIFS('Per-Grade Breakdown'!$D$5:$D$23659,'Per-Grade Breakdown'!$A$5:$A$23659,$A3861)</f>
        <v/>
      </c>
      <c r="D3861" s="5">
        <f>SUMIFS('Per-Grade Breakdown'!$E$5:$E$23659,'Per-Grade Breakdown'!$A$5:$A$23659,$A3861)</f>
        <v/>
      </c>
      <c r="E3861" s="5">
        <f>SUMIFS('Per-Grade Breakdown'!$F$5:$F$23659,'Per-Grade Breakdown'!$A$5:$A$23659,$A3861)</f>
        <v/>
      </c>
      <c r="F3861" s="5">
        <f>D3861-E3861</f>
        <v/>
      </c>
      <c r="G3861" s="5">
        <f>'Notes'!$B$4</f>
        <v/>
      </c>
      <c r="H3861" s="5">
        <f>ROUNDUP(C3861/G3861,0)</f>
        <v/>
      </c>
      <c r="I3861" s="6">
        <f>F3861-H3861</f>
        <v/>
      </c>
      <c r="J3861" s="4">
        <f>IF(I3861&lt;0,"Deficit",IF(I3861=0,"Exact fit","Surplus"))</f>
        <v/>
      </c>
    </row>
    <row r="3862">
      <c r="A3862" s="4" t="n">
        <v>570304</v>
      </c>
      <c r="B3862" s="4" t="inlineStr">
        <is>
          <t>GS Nyakayaga</t>
        </is>
      </c>
      <c r="C3862" s="5">
        <f>SUMIFS('Per-Grade Breakdown'!$D$5:$D$23659,'Per-Grade Breakdown'!$A$5:$A$23659,$A3862)</f>
        <v/>
      </c>
      <c r="D3862" s="5">
        <f>SUMIFS('Per-Grade Breakdown'!$E$5:$E$23659,'Per-Grade Breakdown'!$A$5:$A$23659,$A3862)</f>
        <v/>
      </c>
      <c r="E3862" s="5">
        <f>SUMIFS('Per-Grade Breakdown'!$F$5:$F$23659,'Per-Grade Breakdown'!$A$5:$A$23659,$A3862)</f>
        <v/>
      </c>
      <c r="F3862" s="5">
        <f>D3862-E3862</f>
        <v/>
      </c>
      <c r="G3862" s="5">
        <f>'Notes'!$B$4</f>
        <v/>
      </c>
      <c r="H3862" s="5">
        <f>ROUNDUP(C3862/G3862,0)</f>
        <v/>
      </c>
      <c r="I3862" s="6">
        <f>F3862-H3862</f>
        <v/>
      </c>
      <c r="J3862" s="4">
        <f>IF(I3862&lt;0,"Deficit",IF(I3862=0,"Exact fit","Surplus"))</f>
        <v/>
      </c>
    </row>
    <row r="3863">
      <c r="A3863" s="4" t="n">
        <v>570305</v>
      </c>
      <c r="B3863" s="4" t="inlineStr">
        <is>
          <t>GS TUNDA</t>
        </is>
      </c>
      <c r="C3863" s="5">
        <f>SUMIFS('Per-Grade Breakdown'!$D$5:$D$23659,'Per-Grade Breakdown'!$A$5:$A$23659,$A3863)</f>
        <v/>
      </c>
      <c r="D3863" s="5">
        <f>SUMIFS('Per-Grade Breakdown'!$E$5:$E$23659,'Per-Grade Breakdown'!$A$5:$A$23659,$A3863)</f>
        <v/>
      </c>
      <c r="E3863" s="5">
        <f>SUMIFS('Per-Grade Breakdown'!$F$5:$F$23659,'Per-Grade Breakdown'!$A$5:$A$23659,$A3863)</f>
        <v/>
      </c>
      <c r="F3863" s="5">
        <f>D3863-E3863</f>
        <v/>
      </c>
      <c r="G3863" s="5">
        <f>'Notes'!$B$4</f>
        <v/>
      </c>
      <c r="H3863" s="5">
        <f>ROUNDUP(C3863/G3863,0)</f>
        <v/>
      </c>
      <c r="I3863" s="6">
        <f>F3863-H3863</f>
        <v/>
      </c>
      <c r="J3863" s="4">
        <f>IF(I3863&lt;0,"Deficit",IF(I3863=0,"Exact fit","Surplus"))</f>
        <v/>
      </c>
    </row>
    <row r="3864">
      <c r="A3864" s="4" t="n">
        <v>570306</v>
      </c>
      <c r="B3864" s="4" t="inlineStr">
        <is>
          <t>EP Munzenze</t>
        </is>
      </c>
      <c r="C3864" s="5">
        <f>SUMIFS('Per-Grade Breakdown'!$D$5:$D$23659,'Per-Grade Breakdown'!$A$5:$A$23659,$A3864)</f>
        <v/>
      </c>
      <c r="D3864" s="5">
        <f>SUMIFS('Per-Grade Breakdown'!$E$5:$E$23659,'Per-Grade Breakdown'!$A$5:$A$23659,$A3864)</f>
        <v/>
      </c>
      <c r="E3864" s="5">
        <f>SUMIFS('Per-Grade Breakdown'!$F$5:$F$23659,'Per-Grade Breakdown'!$A$5:$A$23659,$A3864)</f>
        <v/>
      </c>
      <c r="F3864" s="5">
        <f>D3864-E3864</f>
        <v/>
      </c>
      <c r="G3864" s="5">
        <f>'Notes'!$B$4</f>
        <v/>
      </c>
      <c r="H3864" s="5">
        <f>ROUNDUP(C3864/G3864,0)</f>
        <v/>
      </c>
      <c r="I3864" s="6">
        <f>F3864-H3864</f>
        <v/>
      </c>
      <c r="J3864" s="4">
        <f>IF(I3864&lt;0,"Deficit",IF(I3864=0,"Exact fit","Surplus"))</f>
        <v/>
      </c>
    </row>
    <row r="3865">
      <c r="A3865" s="4" t="n">
        <v>570307</v>
      </c>
      <c r="B3865" s="4" t="inlineStr">
        <is>
          <t>GS  NDAMA</t>
        </is>
      </c>
      <c r="C3865" s="5">
        <f>SUMIFS('Per-Grade Breakdown'!$D$5:$D$23659,'Per-Grade Breakdown'!$A$5:$A$23659,$A3865)</f>
        <v/>
      </c>
      <c r="D3865" s="5">
        <f>SUMIFS('Per-Grade Breakdown'!$E$5:$E$23659,'Per-Grade Breakdown'!$A$5:$A$23659,$A3865)</f>
        <v/>
      </c>
      <c r="E3865" s="5">
        <f>SUMIFS('Per-Grade Breakdown'!$F$5:$F$23659,'Per-Grade Breakdown'!$A$5:$A$23659,$A3865)</f>
        <v/>
      </c>
      <c r="F3865" s="5">
        <f>D3865-E3865</f>
        <v/>
      </c>
      <c r="G3865" s="5">
        <f>'Notes'!$B$4</f>
        <v/>
      </c>
      <c r="H3865" s="5">
        <f>ROUNDUP(C3865/G3865,0)</f>
        <v/>
      </c>
      <c r="I3865" s="6">
        <f>F3865-H3865</f>
        <v/>
      </c>
      <c r="J3865" s="4">
        <f>IF(I3865&lt;0,"Deficit",IF(I3865=0,"Exact fit","Surplus"))</f>
        <v/>
      </c>
    </row>
    <row r="3866">
      <c r="A3866" s="4" t="n">
        <v>570401</v>
      </c>
      <c r="B3866" s="4" t="inlineStr">
        <is>
          <t>GS Gakomeye</t>
        </is>
      </c>
      <c r="C3866" s="5">
        <f>SUMIFS('Per-Grade Breakdown'!$D$5:$D$23659,'Per-Grade Breakdown'!$A$5:$A$23659,$A3866)</f>
        <v/>
      </c>
      <c r="D3866" s="5">
        <f>SUMIFS('Per-Grade Breakdown'!$E$5:$E$23659,'Per-Grade Breakdown'!$A$5:$A$23659,$A3866)</f>
        <v/>
      </c>
      <c r="E3866" s="5">
        <f>SUMIFS('Per-Grade Breakdown'!$F$5:$F$23659,'Per-Grade Breakdown'!$A$5:$A$23659,$A3866)</f>
        <v/>
      </c>
      <c r="F3866" s="5">
        <f>D3866-E3866</f>
        <v/>
      </c>
      <c r="G3866" s="5">
        <f>'Notes'!$B$4</f>
        <v/>
      </c>
      <c r="H3866" s="5">
        <f>ROUNDUP(C3866/G3866,0)</f>
        <v/>
      </c>
      <c r="I3866" s="6">
        <f>F3866-H3866</f>
        <v/>
      </c>
      <c r="J3866" s="4">
        <f>IF(I3866&lt;0,"Deficit",IF(I3866=0,"Exact fit","Surplus"))</f>
        <v/>
      </c>
    </row>
    <row r="3867">
      <c r="A3867" s="4" t="n">
        <v>570402</v>
      </c>
      <c r="B3867" s="4" t="inlineStr">
        <is>
          <t>EP Rukoyoyo</t>
        </is>
      </c>
      <c r="C3867" s="5">
        <f>SUMIFS('Per-Grade Breakdown'!$D$5:$D$23659,'Per-Grade Breakdown'!$A$5:$A$23659,$A3867)</f>
        <v/>
      </c>
      <c r="D3867" s="5">
        <f>SUMIFS('Per-Grade Breakdown'!$E$5:$E$23659,'Per-Grade Breakdown'!$A$5:$A$23659,$A3867)</f>
        <v/>
      </c>
      <c r="E3867" s="5">
        <f>SUMIFS('Per-Grade Breakdown'!$F$5:$F$23659,'Per-Grade Breakdown'!$A$5:$A$23659,$A3867)</f>
        <v/>
      </c>
      <c r="F3867" s="5">
        <f>D3867-E3867</f>
        <v/>
      </c>
      <c r="G3867" s="5">
        <f>'Notes'!$B$4</f>
        <v/>
      </c>
      <c r="H3867" s="5">
        <f>ROUNDUP(C3867/G3867,0)</f>
        <v/>
      </c>
      <c r="I3867" s="6">
        <f>F3867-H3867</f>
        <v/>
      </c>
      <c r="J3867" s="4">
        <f>IF(I3867&lt;0,"Deficit",IF(I3867=0,"Exact fit","Surplus"))</f>
        <v/>
      </c>
    </row>
    <row r="3868">
      <c r="A3868" s="4" t="n">
        <v>570403</v>
      </c>
      <c r="B3868" s="4" t="inlineStr">
        <is>
          <t>GS MAREBA</t>
        </is>
      </c>
      <c r="C3868" s="5">
        <f>SUMIFS('Per-Grade Breakdown'!$D$5:$D$23659,'Per-Grade Breakdown'!$A$5:$A$23659,$A3868)</f>
        <v/>
      </c>
      <c r="D3868" s="5">
        <f>SUMIFS('Per-Grade Breakdown'!$E$5:$E$23659,'Per-Grade Breakdown'!$A$5:$A$23659,$A3868)</f>
        <v/>
      </c>
      <c r="E3868" s="5">
        <f>SUMIFS('Per-Grade Breakdown'!$F$5:$F$23659,'Per-Grade Breakdown'!$A$5:$A$23659,$A3868)</f>
        <v/>
      </c>
      <c r="F3868" s="5">
        <f>D3868-E3868</f>
        <v/>
      </c>
      <c r="G3868" s="5">
        <f>'Notes'!$B$4</f>
        <v/>
      </c>
      <c r="H3868" s="5">
        <f>ROUNDUP(C3868/G3868,0)</f>
        <v/>
      </c>
      <c r="I3868" s="6">
        <f>F3868-H3868</f>
        <v/>
      </c>
      <c r="J3868" s="4">
        <f>IF(I3868&lt;0,"Deficit",IF(I3868=0,"Exact fit","Surplus"))</f>
        <v/>
      </c>
    </row>
    <row r="3869">
      <c r="A3869" s="4" t="n">
        <v>570405</v>
      </c>
      <c r="B3869" s="4" t="inlineStr">
        <is>
          <t>G.S RANGO II</t>
        </is>
      </c>
      <c r="C3869" s="5">
        <f>SUMIFS('Per-Grade Breakdown'!$D$5:$D$23659,'Per-Grade Breakdown'!$A$5:$A$23659,$A3869)</f>
        <v/>
      </c>
      <c r="D3869" s="5">
        <f>SUMIFS('Per-Grade Breakdown'!$E$5:$E$23659,'Per-Grade Breakdown'!$A$5:$A$23659,$A3869)</f>
        <v/>
      </c>
      <c r="E3869" s="5">
        <f>SUMIFS('Per-Grade Breakdown'!$F$5:$F$23659,'Per-Grade Breakdown'!$A$5:$A$23659,$A3869)</f>
        <v/>
      </c>
      <c r="F3869" s="5">
        <f>D3869-E3869</f>
        <v/>
      </c>
      <c r="G3869" s="5">
        <f>'Notes'!$B$4</f>
        <v/>
      </c>
      <c r="H3869" s="5">
        <f>ROUNDUP(C3869/G3869,0)</f>
        <v/>
      </c>
      <c r="I3869" s="6">
        <f>F3869-H3869</f>
        <v/>
      </c>
      <c r="J3869" s="4">
        <f>IF(I3869&lt;0,"Deficit",IF(I3869=0,"Exact fit","Surplus"))</f>
        <v/>
      </c>
    </row>
    <row r="3870">
      <c r="A3870" s="4" t="n">
        <v>570406</v>
      </c>
      <c r="B3870" s="4" t="inlineStr">
        <is>
          <t>EP BUKUMBA</t>
        </is>
      </c>
      <c r="C3870" s="5">
        <f>SUMIFS('Per-Grade Breakdown'!$D$5:$D$23659,'Per-Grade Breakdown'!$A$5:$A$23659,$A3870)</f>
        <v/>
      </c>
      <c r="D3870" s="5">
        <f>SUMIFS('Per-Grade Breakdown'!$E$5:$E$23659,'Per-Grade Breakdown'!$A$5:$A$23659,$A3870)</f>
        <v/>
      </c>
      <c r="E3870" s="5">
        <f>SUMIFS('Per-Grade Breakdown'!$F$5:$F$23659,'Per-Grade Breakdown'!$A$5:$A$23659,$A3870)</f>
        <v/>
      </c>
      <c r="F3870" s="5">
        <f>D3870-E3870</f>
        <v/>
      </c>
      <c r="G3870" s="5">
        <f>'Notes'!$B$4</f>
        <v/>
      </c>
      <c r="H3870" s="5">
        <f>ROUNDUP(C3870/G3870,0)</f>
        <v/>
      </c>
      <c r="I3870" s="6">
        <f>F3870-H3870</f>
        <v/>
      </c>
      <c r="J3870" s="4">
        <f>IF(I3870&lt;0,"Deficit",IF(I3870=0,"Exact fit","Surplus"))</f>
        <v/>
      </c>
    </row>
    <row r="3871">
      <c r="A3871" s="4" t="n">
        <v>570408</v>
      </c>
      <c r="B3871" s="4" t="inlineStr">
        <is>
          <t>EP MATINZA</t>
        </is>
      </c>
      <c r="C3871" s="5">
        <f>SUMIFS('Per-Grade Breakdown'!$D$5:$D$23659,'Per-Grade Breakdown'!$A$5:$A$23659,$A3871)</f>
        <v/>
      </c>
      <c r="D3871" s="5">
        <f>SUMIFS('Per-Grade Breakdown'!$E$5:$E$23659,'Per-Grade Breakdown'!$A$5:$A$23659,$A3871)</f>
        <v/>
      </c>
      <c r="E3871" s="5">
        <f>SUMIFS('Per-Grade Breakdown'!$F$5:$F$23659,'Per-Grade Breakdown'!$A$5:$A$23659,$A3871)</f>
        <v/>
      </c>
      <c r="F3871" s="5">
        <f>D3871-E3871</f>
        <v/>
      </c>
      <c r="G3871" s="5">
        <f>'Notes'!$B$4</f>
        <v/>
      </c>
      <c r="H3871" s="5">
        <f>ROUNDUP(C3871/G3871,0)</f>
        <v/>
      </c>
      <c r="I3871" s="6">
        <f>F3871-H3871</f>
        <v/>
      </c>
      <c r="J3871" s="4">
        <f>IF(I3871&lt;0,"Deficit",IF(I3871=0,"Exact fit","Surplus"))</f>
        <v/>
      </c>
    </row>
    <row r="3872">
      <c r="A3872" s="4" t="n">
        <v>570409</v>
      </c>
      <c r="B3872" s="4" t="inlineStr">
        <is>
          <t>EP RUDUHA</t>
        </is>
      </c>
      <c r="C3872" s="5">
        <f>SUMIFS('Per-Grade Breakdown'!$D$5:$D$23659,'Per-Grade Breakdown'!$A$5:$A$23659,$A3872)</f>
        <v/>
      </c>
      <c r="D3872" s="5">
        <f>SUMIFS('Per-Grade Breakdown'!$E$5:$E$23659,'Per-Grade Breakdown'!$A$5:$A$23659,$A3872)</f>
        <v/>
      </c>
      <c r="E3872" s="5">
        <f>SUMIFS('Per-Grade Breakdown'!$F$5:$F$23659,'Per-Grade Breakdown'!$A$5:$A$23659,$A3872)</f>
        <v/>
      </c>
      <c r="F3872" s="5">
        <f>D3872-E3872</f>
        <v/>
      </c>
      <c r="G3872" s="5">
        <f>'Notes'!$B$4</f>
        <v/>
      </c>
      <c r="H3872" s="5">
        <f>ROUNDUP(C3872/G3872,0)</f>
        <v/>
      </c>
      <c r="I3872" s="6">
        <f>F3872-H3872</f>
        <v/>
      </c>
      <c r="J3872" s="4">
        <f>IF(I3872&lt;0,"Deficit",IF(I3872=0,"Exact fit","Surplus"))</f>
        <v/>
      </c>
    </row>
    <row r="3873">
      <c r="A3873" s="4" t="n">
        <v>570410</v>
      </c>
      <c r="B3873" s="4" t="inlineStr">
        <is>
          <t>EP RUYENZI</t>
        </is>
      </c>
      <c r="C3873" s="5">
        <f>SUMIFS('Per-Grade Breakdown'!$D$5:$D$23659,'Per-Grade Breakdown'!$A$5:$A$23659,$A3873)</f>
        <v/>
      </c>
      <c r="D3873" s="5">
        <f>SUMIFS('Per-Grade Breakdown'!$E$5:$E$23659,'Per-Grade Breakdown'!$A$5:$A$23659,$A3873)</f>
        <v/>
      </c>
      <c r="E3873" s="5">
        <f>SUMIFS('Per-Grade Breakdown'!$F$5:$F$23659,'Per-Grade Breakdown'!$A$5:$A$23659,$A3873)</f>
        <v/>
      </c>
      <c r="F3873" s="5">
        <f>D3873-E3873</f>
        <v/>
      </c>
      <c r="G3873" s="5">
        <f>'Notes'!$B$4</f>
        <v/>
      </c>
      <c r="H3873" s="5">
        <f>ROUNDUP(C3873/G3873,0)</f>
        <v/>
      </c>
      <c r="I3873" s="6">
        <f>F3873-H3873</f>
        <v/>
      </c>
      <c r="J3873" s="4">
        <f>IF(I3873&lt;0,"Deficit",IF(I3873=0,"Exact fit","Surplus"))</f>
        <v/>
      </c>
    </row>
    <row r="3874">
      <c r="A3874" s="4" t="n">
        <v>570411</v>
      </c>
      <c r="B3874" s="4" t="inlineStr">
        <is>
          <t>LYCEE PACIFIQUE RANGO</t>
        </is>
      </c>
      <c r="C3874" s="5">
        <f>SUMIFS('Per-Grade Breakdown'!$D$5:$D$23659,'Per-Grade Breakdown'!$A$5:$A$23659,$A3874)</f>
        <v/>
      </c>
      <c r="D3874" s="5">
        <f>SUMIFS('Per-Grade Breakdown'!$E$5:$E$23659,'Per-Grade Breakdown'!$A$5:$A$23659,$A3874)</f>
        <v/>
      </c>
      <c r="E3874" s="5">
        <f>SUMIFS('Per-Grade Breakdown'!$F$5:$F$23659,'Per-Grade Breakdown'!$A$5:$A$23659,$A3874)</f>
        <v/>
      </c>
      <c r="F3874" s="5">
        <f>D3874-E3874</f>
        <v/>
      </c>
      <c r="G3874" s="5">
        <f>'Notes'!$B$4</f>
        <v/>
      </c>
      <c r="H3874" s="5">
        <f>ROUNDUP(C3874/G3874,0)</f>
        <v/>
      </c>
      <c r="I3874" s="6">
        <f>F3874-H3874</f>
        <v/>
      </c>
      <c r="J3874" s="4">
        <f>IF(I3874&lt;0,"Deficit",IF(I3874=0,"Exact fit","Surplus"))</f>
        <v/>
      </c>
    </row>
    <row r="3875">
      <c r="A3875" s="4" t="n">
        <v>570412</v>
      </c>
      <c r="B3875" s="4" t="inlineStr">
        <is>
          <t>Advocates Christian Academy</t>
        </is>
      </c>
      <c r="C3875" s="5">
        <f>SUMIFS('Per-Grade Breakdown'!$D$5:$D$23659,'Per-Grade Breakdown'!$A$5:$A$23659,$A3875)</f>
        <v/>
      </c>
      <c r="D3875" s="5">
        <f>SUMIFS('Per-Grade Breakdown'!$E$5:$E$23659,'Per-Grade Breakdown'!$A$5:$A$23659,$A3875)</f>
        <v/>
      </c>
      <c r="E3875" s="5">
        <f>SUMIFS('Per-Grade Breakdown'!$F$5:$F$23659,'Per-Grade Breakdown'!$A$5:$A$23659,$A3875)</f>
        <v/>
      </c>
      <c r="F3875" s="5">
        <f>D3875-E3875</f>
        <v/>
      </c>
      <c r="G3875" s="5">
        <f>'Notes'!$B$4</f>
        <v/>
      </c>
      <c r="H3875" s="5">
        <f>ROUNDUP(C3875/G3875,0)</f>
        <v/>
      </c>
      <c r="I3875" s="6">
        <f>F3875-H3875</f>
        <v/>
      </c>
      <c r="J3875" s="4">
        <f>IF(I3875&lt;0,"Deficit",IF(I3875=0,"Exact fit","Surplus"))</f>
        <v/>
      </c>
    </row>
    <row r="3876">
      <c r="A3876" s="4" t="n">
        <v>570502</v>
      </c>
      <c r="B3876" s="4" t="inlineStr">
        <is>
          <t>Gs Kamabuye</t>
        </is>
      </c>
      <c r="C3876" s="5">
        <f>SUMIFS('Per-Grade Breakdown'!$D$5:$D$23659,'Per-Grade Breakdown'!$A$5:$A$23659,$A3876)</f>
        <v/>
      </c>
      <c r="D3876" s="5">
        <f>SUMIFS('Per-Grade Breakdown'!$E$5:$E$23659,'Per-Grade Breakdown'!$A$5:$A$23659,$A3876)</f>
        <v/>
      </c>
      <c r="E3876" s="5">
        <f>SUMIFS('Per-Grade Breakdown'!$F$5:$F$23659,'Per-Grade Breakdown'!$A$5:$A$23659,$A3876)</f>
        <v/>
      </c>
      <c r="F3876" s="5">
        <f>D3876-E3876</f>
        <v/>
      </c>
      <c r="G3876" s="5">
        <f>'Notes'!$B$4</f>
        <v/>
      </c>
      <c r="H3876" s="5">
        <f>ROUNDUP(C3876/G3876,0)</f>
        <v/>
      </c>
      <c r="I3876" s="6">
        <f>F3876-H3876</f>
        <v/>
      </c>
      <c r="J3876" s="4">
        <f>IF(I3876&lt;0,"Deficit",IF(I3876=0,"Exact fit","Surplus"))</f>
        <v/>
      </c>
    </row>
    <row r="3877">
      <c r="A3877" s="4" t="n">
        <v>570503</v>
      </c>
      <c r="B3877" s="4" t="inlineStr">
        <is>
          <t>Mayange B</t>
        </is>
      </c>
      <c r="C3877" s="5">
        <f>SUMIFS('Per-Grade Breakdown'!$D$5:$D$23659,'Per-Grade Breakdown'!$A$5:$A$23659,$A3877)</f>
        <v/>
      </c>
      <c r="D3877" s="5">
        <f>SUMIFS('Per-Grade Breakdown'!$E$5:$E$23659,'Per-Grade Breakdown'!$A$5:$A$23659,$A3877)</f>
        <v/>
      </c>
      <c r="E3877" s="5">
        <f>SUMIFS('Per-Grade Breakdown'!$F$5:$F$23659,'Per-Grade Breakdown'!$A$5:$A$23659,$A3877)</f>
        <v/>
      </c>
      <c r="F3877" s="5">
        <f>D3877-E3877</f>
        <v/>
      </c>
      <c r="G3877" s="5">
        <f>'Notes'!$B$4</f>
        <v/>
      </c>
      <c r="H3877" s="5">
        <f>ROUNDUP(C3877/G3877,0)</f>
        <v/>
      </c>
      <c r="I3877" s="6">
        <f>F3877-H3877</f>
        <v/>
      </c>
      <c r="J3877" s="4">
        <f>IF(I3877&lt;0,"Deficit",IF(I3877=0,"Exact fit","Surplus"))</f>
        <v/>
      </c>
    </row>
    <row r="3878">
      <c r="A3878" s="4" t="n">
        <v>570504</v>
      </c>
      <c r="B3878" s="4" t="inlineStr">
        <is>
          <t>GS MAYANGE A</t>
        </is>
      </c>
      <c r="C3878" s="5">
        <f>SUMIFS('Per-Grade Breakdown'!$D$5:$D$23659,'Per-Grade Breakdown'!$A$5:$A$23659,$A3878)</f>
        <v/>
      </c>
      <c r="D3878" s="5">
        <f>SUMIFS('Per-Grade Breakdown'!$E$5:$E$23659,'Per-Grade Breakdown'!$A$5:$A$23659,$A3878)</f>
        <v/>
      </c>
      <c r="E3878" s="5">
        <f>SUMIFS('Per-Grade Breakdown'!$F$5:$F$23659,'Per-Grade Breakdown'!$A$5:$A$23659,$A3878)</f>
        <v/>
      </c>
      <c r="F3878" s="5">
        <f>D3878-E3878</f>
        <v/>
      </c>
      <c r="G3878" s="5">
        <f>'Notes'!$B$4</f>
        <v/>
      </c>
      <c r="H3878" s="5">
        <f>ROUNDUP(C3878/G3878,0)</f>
        <v/>
      </c>
      <c r="I3878" s="6">
        <f>F3878-H3878</f>
        <v/>
      </c>
      <c r="J3878" s="4">
        <f>IF(I3878&lt;0,"Deficit",IF(I3878=0,"Exact fit","Surplus"))</f>
        <v/>
      </c>
    </row>
    <row r="3879">
      <c r="A3879" s="4" t="n">
        <v>570506</v>
      </c>
      <c r="B3879" s="4" t="inlineStr">
        <is>
          <t>GS KIBENGA</t>
        </is>
      </c>
      <c r="C3879" s="5">
        <f>SUMIFS('Per-Grade Breakdown'!$D$5:$D$23659,'Per-Grade Breakdown'!$A$5:$A$23659,$A3879)</f>
        <v/>
      </c>
      <c r="D3879" s="5">
        <f>SUMIFS('Per-Grade Breakdown'!$E$5:$E$23659,'Per-Grade Breakdown'!$A$5:$A$23659,$A3879)</f>
        <v/>
      </c>
      <c r="E3879" s="5">
        <f>SUMIFS('Per-Grade Breakdown'!$F$5:$F$23659,'Per-Grade Breakdown'!$A$5:$A$23659,$A3879)</f>
        <v/>
      </c>
      <c r="F3879" s="5">
        <f>D3879-E3879</f>
        <v/>
      </c>
      <c r="G3879" s="5">
        <f>'Notes'!$B$4</f>
        <v/>
      </c>
      <c r="H3879" s="5">
        <f>ROUNDUP(C3879/G3879,0)</f>
        <v/>
      </c>
      <c r="I3879" s="6">
        <f>F3879-H3879</f>
        <v/>
      </c>
      <c r="J3879" s="4">
        <f>IF(I3879&lt;0,"Deficit",IF(I3879=0,"Exact fit","Surplus"))</f>
        <v/>
      </c>
    </row>
    <row r="3880">
      <c r="A3880" s="4" t="n">
        <v>570510</v>
      </c>
      <c r="B3880" s="4" t="inlineStr">
        <is>
          <t>GS MBYO  SCHOOL</t>
        </is>
      </c>
      <c r="C3880" s="5">
        <f>SUMIFS('Per-Grade Breakdown'!$D$5:$D$23659,'Per-Grade Breakdown'!$A$5:$A$23659,$A3880)</f>
        <v/>
      </c>
      <c r="D3880" s="5">
        <f>SUMIFS('Per-Grade Breakdown'!$E$5:$E$23659,'Per-Grade Breakdown'!$A$5:$A$23659,$A3880)</f>
        <v/>
      </c>
      <c r="E3880" s="5">
        <f>SUMIFS('Per-Grade Breakdown'!$F$5:$F$23659,'Per-Grade Breakdown'!$A$5:$A$23659,$A3880)</f>
        <v/>
      </c>
      <c r="F3880" s="5">
        <f>D3880-E3880</f>
        <v/>
      </c>
      <c r="G3880" s="5">
        <f>'Notes'!$B$4</f>
        <v/>
      </c>
      <c r="H3880" s="5">
        <f>ROUNDUP(C3880/G3880,0)</f>
        <v/>
      </c>
      <c r="I3880" s="6">
        <f>F3880-H3880</f>
        <v/>
      </c>
      <c r="J3880" s="4">
        <f>IF(I3880&lt;0,"Deficit",IF(I3880=0,"Exact fit","Surplus"))</f>
        <v/>
      </c>
    </row>
    <row r="3881">
      <c r="A3881" s="4" t="n">
        <v>570511</v>
      </c>
      <c r="B3881" s="4" t="inlineStr">
        <is>
          <t>GS MUYENZI</t>
        </is>
      </c>
      <c r="C3881" s="5">
        <f>SUMIFS('Per-Grade Breakdown'!$D$5:$D$23659,'Per-Grade Breakdown'!$A$5:$A$23659,$A3881)</f>
        <v/>
      </c>
      <c r="D3881" s="5">
        <f>SUMIFS('Per-Grade Breakdown'!$E$5:$E$23659,'Per-Grade Breakdown'!$A$5:$A$23659,$A3881)</f>
        <v/>
      </c>
      <c r="E3881" s="5">
        <f>SUMIFS('Per-Grade Breakdown'!$F$5:$F$23659,'Per-Grade Breakdown'!$A$5:$A$23659,$A3881)</f>
        <v/>
      </c>
      <c r="F3881" s="5">
        <f>D3881-E3881</f>
        <v/>
      </c>
      <c r="G3881" s="5">
        <f>'Notes'!$B$4</f>
        <v/>
      </c>
      <c r="H3881" s="5">
        <f>ROUNDUP(C3881/G3881,0)</f>
        <v/>
      </c>
      <c r="I3881" s="6">
        <f>F3881-H3881</f>
        <v/>
      </c>
      <c r="J3881" s="4">
        <f>IF(I3881&lt;0,"Deficit",IF(I3881=0,"Exact fit","Surplus"))</f>
        <v/>
      </c>
    </row>
    <row r="3882">
      <c r="A3882" s="4" t="n">
        <v>570513</v>
      </c>
      <c r="B3882" s="4" t="inlineStr">
        <is>
          <t>LITTLE ANGELS SCHOOL</t>
        </is>
      </c>
      <c r="C3882" s="5">
        <f>SUMIFS('Per-Grade Breakdown'!$D$5:$D$23659,'Per-Grade Breakdown'!$A$5:$A$23659,$A3882)</f>
        <v/>
      </c>
      <c r="D3882" s="5">
        <f>SUMIFS('Per-Grade Breakdown'!$E$5:$E$23659,'Per-Grade Breakdown'!$A$5:$A$23659,$A3882)</f>
        <v/>
      </c>
      <c r="E3882" s="5">
        <f>SUMIFS('Per-Grade Breakdown'!$F$5:$F$23659,'Per-Grade Breakdown'!$A$5:$A$23659,$A3882)</f>
        <v/>
      </c>
      <c r="F3882" s="5">
        <f>D3882-E3882</f>
        <v/>
      </c>
      <c r="G3882" s="5">
        <f>'Notes'!$B$4</f>
        <v/>
      </c>
      <c r="H3882" s="5">
        <f>ROUNDUP(C3882/G3882,0)</f>
        <v/>
      </c>
      <c r="I3882" s="6">
        <f>F3882-H3882</f>
        <v/>
      </c>
      <c r="J3882" s="4">
        <f>IF(I3882&lt;0,"Deficit",IF(I3882=0,"Exact fit","Surplus"))</f>
        <v/>
      </c>
    </row>
    <row r="3883">
      <c r="A3883" s="4" t="n">
        <v>570514</v>
      </c>
      <c r="B3883" s="4" t="inlineStr">
        <is>
          <t>UTUNYANGE NURSERY AND PRIMARY SCHOOL</t>
        </is>
      </c>
      <c r="C3883" s="5">
        <f>SUMIFS('Per-Grade Breakdown'!$D$5:$D$23659,'Per-Grade Breakdown'!$A$5:$A$23659,$A3883)</f>
        <v/>
      </c>
      <c r="D3883" s="5">
        <f>SUMIFS('Per-Grade Breakdown'!$E$5:$E$23659,'Per-Grade Breakdown'!$A$5:$A$23659,$A3883)</f>
        <v/>
      </c>
      <c r="E3883" s="5">
        <f>SUMIFS('Per-Grade Breakdown'!$F$5:$F$23659,'Per-Grade Breakdown'!$A$5:$A$23659,$A3883)</f>
        <v/>
      </c>
      <c r="F3883" s="5">
        <f>D3883-E3883</f>
        <v/>
      </c>
      <c r="G3883" s="5">
        <f>'Notes'!$B$4</f>
        <v/>
      </c>
      <c r="H3883" s="5">
        <f>ROUNDUP(C3883/G3883,0)</f>
        <v/>
      </c>
      <c r="I3883" s="6">
        <f>F3883-H3883</f>
        <v/>
      </c>
      <c r="J3883" s="4">
        <f>IF(I3883&lt;0,"Deficit",IF(I3883=0,"Exact fit","Surplus"))</f>
        <v/>
      </c>
    </row>
    <row r="3884">
      <c r="A3884" s="4" t="n">
        <v>570515</v>
      </c>
      <c r="B3884" s="4" t="inlineStr">
        <is>
          <t>St Ruth International School</t>
        </is>
      </c>
      <c r="C3884" s="5">
        <f>SUMIFS('Per-Grade Breakdown'!$D$5:$D$23659,'Per-Grade Breakdown'!$A$5:$A$23659,$A3884)</f>
        <v/>
      </c>
      <c r="D3884" s="5">
        <f>SUMIFS('Per-Grade Breakdown'!$E$5:$E$23659,'Per-Grade Breakdown'!$A$5:$A$23659,$A3884)</f>
        <v/>
      </c>
      <c r="E3884" s="5">
        <f>SUMIFS('Per-Grade Breakdown'!$F$5:$F$23659,'Per-Grade Breakdown'!$A$5:$A$23659,$A3884)</f>
        <v/>
      </c>
      <c r="F3884" s="5">
        <f>D3884-E3884</f>
        <v/>
      </c>
      <c r="G3884" s="5">
        <f>'Notes'!$B$4</f>
        <v/>
      </c>
      <c r="H3884" s="5">
        <f>ROUNDUP(C3884/G3884,0)</f>
        <v/>
      </c>
      <c r="I3884" s="6">
        <f>F3884-H3884</f>
        <v/>
      </c>
      <c r="J3884" s="4">
        <f>IF(I3884&lt;0,"Deficit",IF(I3884=0,"Exact fit","Surplus"))</f>
        <v/>
      </c>
    </row>
    <row r="3885">
      <c r="A3885" s="4" t="n">
        <v>570518</v>
      </c>
      <c r="B3885" s="4" t="inlineStr">
        <is>
          <t>EP KAVUMU ( GS)</t>
        </is>
      </c>
      <c r="C3885" s="5">
        <f>SUMIFS('Per-Grade Breakdown'!$D$5:$D$23659,'Per-Grade Breakdown'!$A$5:$A$23659,$A3885)</f>
        <v/>
      </c>
      <c r="D3885" s="5">
        <f>SUMIFS('Per-Grade Breakdown'!$E$5:$E$23659,'Per-Grade Breakdown'!$A$5:$A$23659,$A3885)</f>
        <v/>
      </c>
      <c r="E3885" s="5">
        <f>SUMIFS('Per-Grade Breakdown'!$F$5:$F$23659,'Per-Grade Breakdown'!$A$5:$A$23659,$A3885)</f>
        <v/>
      </c>
      <c r="F3885" s="5">
        <f>D3885-E3885</f>
        <v/>
      </c>
      <c r="G3885" s="5">
        <f>'Notes'!$B$4</f>
        <v/>
      </c>
      <c r="H3885" s="5">
        <f>ROUNDUP(C3885/G3885,0)</f>
        <v/>
      </c>
      <c r="I3885" s="6">
        <f>F3885-H3885</f>
        <v/>
      </c>
      <c r="J3885" s="4">
        <f>IF(I3885&lt;0,"Deficit",IF(I3885=0,"Exact fit","Surplus"))</f>
        <v/>
      </c>
    </row>
    <row r="3886">
      <c r="A3886" s="4" t="n">
        <v>570519</v>
      </c>
      <c r="B3886" s="4" t="inlineStr">
        <is>
          <t>EP GITARAMUKA</t>
        </is>
      </c>
      <c r="C3886" s="5">
        <f>SUMIFS('Per-Grade Breakdown'!$D$5:$D$23659,'Per-Grade Breakdown'!$A$5:$A$23659,$A3886)</f>
        <v/>
      </c>
      <c r="D3886" s="5">
        <f>SUMIFS('Per-Grade Breakdown'!$E$5:$E$23659,'Per-Grade Breakdown'!$A$5:$A$23659,$A3886)</f>
        <v/>
      </c>
      <c r="E3886" s="5">
        <f>SUMIFS('Per-Grade Breakdown'!$F$5:$F$23659,'Per-Grade Breakdown'!$A$5:$A$23659,$A3886)</f>
        <v/>
      </c>
      <c r="F3886" s="5">
        <f>D3886-E3886</f>
        <v/>
      </c>
      <c r="G3886" s="5">
        <f>'Notes'!$B$4</f>
        <v/>
      </c>
      <c r="H3886" s="5">
        <f>ROUNDUP(C3886/G3886,0)</f>
        <v/>
      </c>
      <c r="I3886" s="6">
        <f>F3886-H3886</f>
        <v/>
      </c>
      <c r="J3886" s="4">
        <f>IF(I3886&lt;0,"Deficit",IF(I3886=0,"Exact fit","Surplus"))</f>
        <v/>
      </c>
    </row>
    <row r="3887">
      <c r="A3887" s="4" t="n">
        <v>570520</v>
      </c>
      <c r="B3887" s="4" t="inlineStr">
        <is>
          <t>GS CYERU</t>
        </is>
      </c>
      <c r="C3887" s="5">
        <f>SUMIFS('Per-Grade Breakdown'!$D$5:$D$23659,'Per-Grade Breakdown'!$A$5:$A$23659,$A3887)</f>
        <v/>
      </c>
      <c r="D3887" s="5">
        <f>SUMIFS('Per-Grade Breakdown'!$E$5:$E$23659,'Per-Grade Breakdown'!$A$5:$A$23659,$A3887)</f>
        <v/>
      </c>
      <c r="E3887" s="5">
        <f>SUMIFS('Per-Grade Breakdown'!$F$5:$F$23659,'Per-Grade Breakdown'!$A$5:$A$23659,$A3887)</f>
        <v/>
      </c>
      <c r="F3887" s="5">
        <f>D3887-E3887</f>
        <v/>
      </c>
      <c r="G3887" s="5">
        <f>'Notes'!$B$4</f>
        <v/>
      </c>
      <c r="H3887" s="5">
        <f>ROUNDUP(C3887/G3887,0)</f>
        <v/>
      </c>
      <c r="I3887" s="6">
        <f>F3887-H3887</f>
        <v/>
      </c>
      <c r="J3887" s="4">
        <f>IF(I3887&lt;0,"Deficit",IF(I3887=0,"Exact fit","Surplus"))</f>
        <v/>
      </c>
    </row>
    <row r="3888">
      <c r="A3888" s="4" t="n">
        <v>570521</v>
      </c>
      <c r="B3888" s="4" t="inlineStr">
        <is>
          <t>EP MUYENZI ADVENTIST</t>
        </is>
      </c>
      <c r="C3888" s="5">
        <f>SUMIFS('Per-Grade Breakdown'!$D$5:$D$23659,'Per-Grade Breakdown'!$A$5:$A$23659,$A3888)</f>
        <v/>
      </c>
      <c r="D3888" s="5">
        <f>SUMIFS('Per-Grade Breakdown'!$E$5:$E$23659,'Per-Grade Breakdown'!$A$5:$A$23659,$A3888)</f>
        <v/>
      </c>
      <c r="E3888" s="5">
        <f>SUMIFS('Per-Grade Breakdown'!$F$5:$F$23659,'Per-Grade Breakdown'!$A$5:$A$23659,$A3888)</f>
        <v/>
      </c>
      <c r="F3888" s="5">
        <f>D3888-E3888</f>
        <v/>
      </c>
      <c r="G3888" s="5">
        <f>'Notes'!$B$4</f>
        <v/>
      </c>
      <c r="H3888" s="5">
        <f>ROUNDUP(C3888/G3888,0)</f>
        <v/>
      </c>
      <c r="I3888" s="6">
        <f>F3888-H3888</f>
        <v/>
      </c>
      <c r="J3888" s="4">
        <f>IF(I3888&lt;0,"Deficit",IF(I3888=0,"Exact fit","Surplus"))</f>
        <v/>
      </c>
    </row>
    <row r="3889">
      <c r="A3889" s="4" t="n">
        <v>570522</v>
      </c>
      <c r="B3889" s="4" t="inlineStr">
        <is>
          <t>Mayange trinity school</t>
        </is>
      </c>
      <c r="C3889" s="5">
        <f>SUMIFS('Per-Grade Breakdown'!$D$5:$D$23659,'Per-Grade Breakdown'!$A$5:$A$23659,$A3889)</f>
        <v/>
      </c>
      <c r="D3889" s="5">
        <f>SUMIFS('Per-Grade Breakdown'!$E$5:$E$23659,'Per-Grade Breakdown'!$A$5:$A$23659,$A3889)</f>
        <v/>
      </c>
      <c r="E3889" s="5">
        <f>SUMIFS('Per-Grade Breakdown'!$F$5:$F$23659,'Per-Grade Breakdown'!$A$5:$A$23659,$A3889)</f>
        <v/>
      </c>
      <c r="F3889" s="5">
        <f>D3889-E3889</f>
        <v/>
      </c>
      <c r="G3889" s="5">
        <f>'Notes'!$B$4</f>
        <v/>
      </c>
      <c r="H3889" s="5">
        <f>ROUNDUP(C3889/G3889,0)</f>
        <v/>
      </c>
      <c r="I3889" s="6">
        <f>F3889-H3889</f>
        <v/>
      </c>
      <c r="J3889" s="4">
        <f>IF(I3889&lt;0,"Deficit",IF(I3889=0,"Exact fit","Surplus"))</f>
        <v/>
      </c>
    </row>
    <row r="3890">
      <c r="A3890" s="4" t="n">
        <v>570523</v>
      </c>
      <c r="B3890" s="4" t="inlineStr">
        <is>
          <t>Fidrofa Excelence School</t>
        </is>
      </c>
      <c r="C3890" s="5">
        <f>SUMIFS('Per-Grade Breakdown'!$D$5:$D$23659,'Per-Grade Breakdown'!$A$5:$A$23659,$A3890)</f>
        <v/>
      </c>
      <c r="D3890" s="5">
        <f>SUMIFS('Per-Grade Breakdown'!$E$5:$E$23659,'Per-Grade Breakdown'!$A$5:$A$23659,$A3890)</f>
        <v/>
      </c>
      <c r="E3890" s="5">
        <f>SUMIFS('Per-Grade Breakdown'!$F$5:$F$23659,'Per-Grade Breakdown'!$A$5:$A$23659,$A3890)</f>
        <v/>
      </c>
      <c r="F3890" s="5">
        <f>D3890-E3890</f>
        <v/>
      </c>
      <c r="G3890" s="5">
        <f>'Notes'!$B$4</f>
        <v/>
      </c>
      <c r="H3890" s="5">
        <f>ROUNDUP(C3890/G3890,0)</f>
        <v/>
      </c>
      <c r="I3890" s="6">
        <f>F3890-H3890</f>
        <v/>
      </c>
      <c r="J3890" s="4">
        <f>IF(I3890&lt;0,"Deficit",IF(I3890=0,"Exact fit","Surplus"))</f>
        <v/>
      </c>
    </row>
    <row r="3891">
      <c r="A3891" s="4" t="n">
        <v>570557</v>
      </c>
      <c r="B3891" s="4" t="inlineStr">
        <is>
          <t>HAPPINESS N/PS</t>
        </is>
      </c>
      <c r="C3891" s="5">
        <f>SUMIFS('Per-Grade Breakdown'!$D$5:$D$23659,'Per-Grade Breakdown'!$A$5:$A$23659,$A3891)</f>
        <v/>
      </c>
      <c r="D3891" s="5">
        <f>SUMIFS('Per-Grade Breakdown'!$E$5:$E$23659,'Per-Grade Breakdown'!$A$5:$A$23659,$A3891)</f>
        <v/>
      </c>
      <c r="E3891" s="5">
        <f>SUMIFS('Per-Grade Breakdown'!$F$5:$F$23659,'Per-Grade Breakdown'!$A$5:$A$23659,$A3891)</f>
        <v/>
      </c>
      <c r="F3891" s="5">
        <f>D3891-E3891</f>
        <v/>
      </c>
      <c r="G3891" s="5">
        <f>'Notes'!$B$4</f>
        <v/>
      </c>
      <c r="H3891" s="5">
        <f>ROUNDUP(C3891/G3891,0)</f>
        <v/>
      </c>
      <c r="I3891" s="6">
        <f>F3891-H3891</f>
        <v/>
      </c>
      <c r="J3891" s="4">
        <f>IF(I3891&lt;0,"Deficit",IF(I3891=0,"Exact fit","Surplus"))</f>
        <v/>
      </c>
    </row>
    <row r="3892">
      <c r="A3892" s="4" t="n">
        <v>570601</v>
      </c>
      <c r="B3892" s="4" t="inlineStr">
        <is>
          <t>GS GICACA</t>
        </is>
      </c>
      <c r="C3892" s="5">
        <f>SUMIFS('Per-Grade Breakdown'!$D$5:$D$23659,'Per-Grade Breakdown'!$A$5:$A$23659,$A3892)</f>
        <v/>
      </c>
      <c r="D3892" s="5">
        <f>SUMIFS('Per-Grade Breakdown'!$E$5:$E$23659,'Per-Grade Breakdown'!$A$5:$A$23659,$A3892)</f>
        <v/>
      </c>
      <c r="E3892" s="5">
        <f>SUMIFS('Per-Grade Breakdown'!$F$5:$F$23659,'Per-Grade Breakdown'!$A$5:$A$23659,$A3892)</f>
        <v/>
      </c>
      <c r="F3892" s="5">
        <f>D3892-E3892</f>
        <v/>
      </c>
      <c r="G3892" s="5">
        <f>'Notes'!$B$4</f>
        <v/>
      </c>
      <c r="H3892" s="5">
        <f>ROUNDUP(C3892/G3892,0)</f>
        <v/>
      </c>
      <c r="I3892" s="6">
        <f>F3892-H3892</f>
        <v/>
      </c>
      <c r="J3892" s="4">
        <f>IF(I3892&lt;0,"Deficit",IF(I3892=0,"Exact fit","Surplus"))</f>
        <v/>
      </c>
    </row>
    <row r="3893">
      <c r="A3893" s="4" t="n">
        <v>570602</v>
      </c>
      <c r="B3893" s="4" t="inlineStr">
        <is>
          <t>EP Gitagata</t>
        </is>
      </c>
      <c r="C3893" s="5">
        <f>SUMIFS('Per-Grade Breakdown'!$D$5:$D$23659,'Per-Grade Breakdown'!$A$5:$A$23659,$A3893)</f>
        <v/>
      </c>
      <c r="D3893" s="5">
        <f>SUMIFS('Per-Grade Breakdown'!$E$5:$E$23659,'Per-Grade Breakdown'!$A$5:$A$23659,$A3893)</f>
        <v/>
      </c>
      <c r="E3893" s="5">
        <f>SUMIFS('Per-Grade Breakdown'!$F$5:$F$23659,'Per-Grade Breakdown'!$A$5:$A$23659,$A3893)</f>
        <v/>
      </c>
      <c r="F3893" s="5">
        <f>D3893-E3893</f>
        <v/>
      </c>
      <c r="G3893" s="5">
        <f>'Notes'!$B$4</f>
        <v/>
      </c>
      <c r="H3893" s="5">
        <f>ROUNDUP(C3893/G3893,0)</f>
        <v/>
      </c>
      <c r="I3893" s="6">
        <f>F3893-H3893</f>
        <v/>
      </c>
      <c r="J3893" s="4">
        <f>IF(I3893&lt;0,"Deficit",IF(I3893=0,"Exact fit","Surplus"))</f>
        <v/>
      </c>
    </row>
    <row r="3894">
      <c r="A3894" s="4" t="n">
        <v>570603</v>
      </c>
      <c r="B3894" s="4" t="inlineStr">
        <is>
          <t>GS MUSENYI / TSS</t>
        </is>
      </c>
      <c r="C3894" s="5">
        <f>SUMIFS('Per-Grade Breakdown'!$D$5:$D$23659,'Per-Grade Breakdown'!$A$5:$A$23659,$A3894)</f>
        <v/>
      </c>
      <c r="D3894" s="5">
        <f>SUMIFS('Per-Grade Breakdown'!$E$5:$E$23659,'Per-Grade Breakdown'!$A$5:$A$23659,$A3894)</f>
        <v/>
      </c>
      <c r="E3894" s="5">
        <f>SUMIFS('Per-Grade Breakdown'!$F$5:$F$23659,'Per-Grade Breakdown'!$A$5:$A$23659,$A3894)</f>
        <v/>
      </c>
      <c r="F3894" s="5">
        <f>D3894-E3894</f>
        <v/>
      </c>
      <c r="G3894" s="5">
        <f>'Notes'!$B$4</f>
        <v/>
      </c>
      <c r="H3894" s="5">
        <f>ROUNDUP(C3894/G3894,0)</f>
        <v/>
      </c>
      <c r="I3894" s="6">
        <f>F3894-H3894</f>
        <v/>
      </c>
      <c r="J3894" s="4">
        <f>IF(I3894&lt;0,"Deficit",IF(I3894=0,"Exact fit","Surplus"))</f>
        <v/>
      </c>
    </row>
    <row r="3895">
      <c r="A3895" s="4" t="n">
        <v>570604</v>
      </c>
      <c r="B3895" s="4" t="inlineStr">
        <is>
          <t>EP RUGANDO EAR</t>
        </is>
      </c>
      <c r="C3895" s="5">
        <f>SUMIFS('Per-Grade Breakdown'!$D$5:$D$23659,'Per-Grade Breakdown'!$A$5:$A$23659,$A3895)</f>
        <v/>
      </c>
      <c r="D3895" s="5">
        <f>SUMIFS('Per-Grade Breakdown'!$E$5:$E$23659,'Per-Grade Breakdown'!$A$5:$A$23659,$A3895)</f>
        <v/>
      </c>
      <c r="E3895" s="5">
        <f>SUMIFS('Per-Grade Breakdown'!$F$5:$F$23659,'Per-Grade Breakdown'!$A$5:$A$23659,$A3895)</f>
        <v/>
      </c>
      <c r="F3895" s="5">
        <f>D3895-E3895</f>
        <v/>
      </c>
      <c r="G3895" s="5">
        <f>'Notes'!$B$4</f>
        <v/>
      </c>
      <c r="H3895" s="5">
        <f>ROUNDUP(C3895/G3895,0)</f>
        <v/>
      </c>
      <c r="I3895" s="6">
        <f>F3895-H3895</f>
        <v/>
      </c>
      <c r="J3895" s="4">
        <f>IF(I3895&lt;0,"Deficit",IF(I3895=0,"Exact fit","Surplus"))</f>
        <v/>
      </c>
    </row>
    <row r="3896">
      <c r="A3896" s="4" t="n">
        <v>570605</v>
      </c>
      <c r="B3896" s="4" t="inlineStr">
        <is>
          <t>EP RUSAGARA</t>
        </is>
      </c>
      <c r="C3896" s="5">
        <f>SUMIFS('Per-Grade Breakdown'!$D$5:$D$23659,'Per-Grade Breakdown'!$A$5:$A$23659,$A3896)</f>
        <v/>
      </c>
      <c r="D3896" s="5">
        <f>SUMIFS('Per-Grade Breakdown'!$E$5:$E$23659,'Per-Grade Breakdown'!$A$5:$A$23659,$A3896)</f>
        <v/>
      </c>
      <c r="E3896" s="5">
        <f>SUMIFS('Per-Grade Breakdown'!$F$5:$F$23659,'Per-Grade Breakdown'!$A$5:$A$23659,$A3896)</f>
        <v/>
      </c>
      <c r="F3896" s="5">
        <f>D3896-E3896</f>
        <v/>
      </c>
      <c r="G3896" s="5">
        <f>'Notes'!$B$4</f>
        <v/>
      </c>
      <c r="H3896" s="5">
        <f>ROUNDUP(C3896/G3896,0)</f>
        <v/>
      </c>
      <c r="I3896" s="6">
        <f>F3896-H3896</f>
        <v/>
      </c>
      <c r="J3896" s="4">
        <f>IF(I3896&lt;0,"Deficit",IF(I3896=0,"Exact fit","Surplus"))</f>
        <v/>
      </c>
    </row>
    <row r="3897">
      <c r="A3897" s="4" t="n">
        <v>570606</v>
      </c>
      <c r="B3897" s="4" t="inlineStr">
        <is>
          <t>GS Nyagihunika</t>
        </is>
      </c>
      <c r="C3897" s="5">
        <f>SUMIFS('Per-Grade Breakdown'!$D$5:$D$23659,'Per-Grade Breakdown'!$A$5:$A$23659,$A3897)</f>
        <v/>
      </c>
      <c r="D3897" s="5">
        <f>SUMIFS('Per-Grade Breakdown'!$E$5:$E$23659,'Per-Grade Breakdown'!$A$5:$A$23659,$A3897)</f>
        <v/>
      </c>
      <c r="E3897" s="5">
        <f>SUMIFS('Per-Grade Breakdown'!$F$5:$F$23659,'Per-Grade Breakdown'!$A$5:$A$23659,$A3897)</f>
        <v/>
      </c>
      <c r="F3897" s="5">
        <f>D3897-E3897</f>
        <v/>
      </c>
      <c r="G3897" s="5">
        <f>'Notes'!$B$4</f>
        <v/>
      </c>
      <c r="H3897" s="5">
        <f>ROUNDUP(C3897/G3897,0)</f>
        <v/>
      </c>
      <c r="I3897" s="6">
        <f>F3897-H3897</f>
        <v/>
      </c>
      <c r="J3897" s="4">
        <f>IF(I3897&lt;0,"Deficit",IF(I3897=0,"Exact fit","Surplus"))</f>
        <v/>
      </c>
    </row>
    <row r="3898">
      <c r="A3898" s="4" t="n">
        <v>570608</v>
      </c>
      <c r="B3898" s="4" t="inlineStr">
        <is>
          <t>GS RULINDO</t>
        </is>
      </c>
      <c r="C3898" s="5">
        <f>SUMIFS('Per-Grade Breakdown'!$D$5:$D$23659,'Per-Grade Breakdown'!$A$5:$A$23659,$A3898)</f>
        <v/>
      </c>
      <c r="D3898" s="5">
        <f>SUMIFS('Per-Grade Breakdown'!$E$5:$E$23659,'Per-Grade Breakdown'!$A$5:$A$23659,$A3898)</f>
        <v/>
      </c>
      <c r="E3898" s="5">
        <f>SUMIFS('Per-Grade Breakdown'!$F$5:$F$23659,'Per-Grade Breakdown'!$A$5:$A$23659,$A3898)</f>
        <v/>
      </c>
      <c r="F3898" s="5">
        <f>D3898-E3898</f>
        <v/>
      </c>
      <c r="G3898" s="5">
        <f>'Notes'!$B$4</f>
        <v/>
      </c>
      <c r="H3898" s="5">
        <f>ROUNDUP(C3898/G3898,0)</f>
        <v/>
      </c>
      <c r="I3898" s="6">
        <f>F3898-H3898</f>
        <v/>
      </c>
      <c r="J3898" s="4">
        <f>IF(I3898&lt;0,"Deficit",IF(I3898=0,"Exact fit","Surplus"))</f>
        <v/>
      </c>
    </row>
    <row r="3899">
      <c r="A3899" s="4" t="n">
        <v>570609</v>
      </c>
      <c r="B3899" s="4" t="inlineStr">
        <is>
          <t>EP KIGUSA</t>
        </is>
      </c>
      <c r="C3899" s="5">
        <f>SUMIFS('Per-Grade Breakdown'!$D$5:$D$23659,'Per-Grade Breakdown'!$A$5:$A$23659,$A3899)</f>
        <v/>
      </c>
      <c r="D3899" s="5">
        <f>SUMIFS('Per-Grade Breakdown'!$E$5:$E$23659,'Per-Grade Breakdown'!$A$5:$A$23659,$A3899)</f>
        <v/>
      </c>
      <c r="E3899" s="5">
        <f>SUMIFS('Per-Grade Breakdown'!$F$5:$F$23659,'Per-Grade Breakdown'!$A$5:$A$23659,$A3899)</f>
        <v/>
      </c>
      <c r="F3899" s="5">
        <f>D3899-E3899</f>
        <v/>
      </c>
      <c r="G3899" s="5">
        <f>'Notes'!$B$4</f>
        <v/>
      </c>
      <c r="H3899" s="5">
        <f>ROUNDUP(C3899/G3899,0)</f>
        <v/>
      </c>
      <c r="I3899" s="6">
        <f>F3899-H3899</f>
        <v/>
      </c>
      <c r="J3899" s="4">
        <f>IF(I3899&lt;0,"Deficit",IF(I3899=0,"Exact fit","Surplus"))</f>
        <v/>
      </c>
    </row>
    <row r="3900">
      <c r="A3900" s="4" t="n">
        <v>570610</v>
      </c>
      <c r="B3900" s="4" t="inlineStr">
        <is>
          <t>EP Rugeyo</t>
        </is>
      </c>
      <c r="C3900" s="5">
        <f>SUMIFS('Per-Grade Breakdown'!$D$5:$D$23659,'Per-Grade Breakdown'!$A$5:$A$23659,$A3900)</f>
        <v/>
      </c>
      <c r="D3900" s="5">
        <f>SUMIFS('Per-Grade Breakdown'!$E$5:$E$23659,'Per-Grade Breakdown'!$A$5:$A$23659,$A3900)</f>
        <v/>
      </c>
      <c r="E3900" s="5">
        <f>SUMIFS('Per-Grade Breakdown'!$F$5:$F$23659,'Per-Grade Breakdown'!$A$5:$A$23659,$A3900)</f>
        <v/>
      </c>
      <c r="F3900" s="5">
        <f>D3900-E3900</f>
        <v/>
      </c>
      <c r="G3900" s="5">
        <f>'Notes'!$B$4</f>
        <v/>
      </c>
      <c r="H3900" s="5">
        <f>ROUNDUP(C3900/G3900,0)</f>
        <v/>
      </c>
      <c r="I3900" s="6">
        <f>F3900-H3900</f>
        <v/>
      </c>
      <c r="J3900" s="4">
        <f>IF(I3900&lt;0,"Deficit",IF(I3900=0,"Exact fit","Surplus"))</f>
        <v/>
      </c>
    </row>
    <row r="3901">
      <c r="A3901" s="4" t="n">
        <v>570611</v>
      </c>
      <c r="B3901" s="4" t="inlineStr">
        <is>
          <t>EP KINDONYI</t>
        </is>
      </c>
      <c r="C3901" s="5">
        <f>SUMIFS('Per-Grade Breakdown'!$D$5:$D$23659,'Per-Grade Breakdown'!$A$5:$A$23659,$A3901)</f>
        <v/>
      </c>
      <c r="D3901" s="5">
        <f>SUMIFS('Per-Grade Breakdown'!$E$5:$E$23659,'Per-Grade Breakdown'!$A$5:$A$23659,$A3901)</f>
        <v/>
      </c>
      <c r="E3901" s="5">
        <f>SUMIFS('Per-Grade Breakdown'!$F$5:$F$23659,'Per-Grade Breakdown'!$A$5:$A$23659,$A3901)</f>
        <v/>
      </c>
      <c r="F3901" s="5">
        <f>D3901-E3901</f>
        <v/>
      </c>
      <c r="G3901" s="5">
        <f>'Notes'!$B$4</f>
        <v/>
      </c>
      <c r="H3901" s="5">
        <f>ROUNDUP(C3901/G3901,0)</f>
        <v/>
      </c>
      <c r="I3901" s="6">
        <f>F3901-H3901</f>
        <v/>
      </c>
      <c r="J3901" s="4">
        <f>IF(I3901&lt;0,"Deficit",IF(I3901=0,"Exact fit","Surplus"))</f>
        <v/>
      </c>
    </row>
    <row r="3902">
      <c r="A3902" s="4" t="n">
        <v>570612</v>
      </c>
      <c r="B3902" s="4" t="inlineStr">
        <is>
          <t>Vineyard Christian School Musenyi</t>
        </is>
      </c>
      <c r="C3902" s="5">
        <f>SUMIFS('Per-Grade Breakdown'!$D$5:$D$23659,'Per-Grade Breakdown'!$A$5:$A$23659,$A3902)</f>
        <v/>
      </c>
      <c r="D3902" s="5">
        <f>SUMIFS('Per-Grade Breakdown'!$E$5:$E$23659,'Per-Grade Breakdown'!$A$5:$A$23659,$A3902)</f>
        <v/>
      </c>
      <c r="E3902" s="5">
        <f>SUMIFS('Per-Grade Breakdown'!$F$5:$F$23659,'Per-Grade Breakdown'!$A$5:$A$23659,$A3902)</f>
        <v/>
      </c>
      <c r="F3902" s="5">
        <f>D3902-E3902</f>
        <v/>
      </c>
      <c r="G3902" s="5">
        <f>'Notes'!$B$4</f>
        <v/>
      </c>
      <c r="H3902" s="5">
        <f>ROUNDUP(C3902/G3902,0)</f>
        <v/>
      </c>
      <c r="I3902" s="6">
        <f>F3902-H3902</f>
        <v/>
      </c>
      <c r="J3902" s="4">
        <f>IF(I3902&lt;0,"Deficit",IF(I3902=0,"Exact fit","Surplus"))</f>
        <v/>
      </c>
    </row>
    <row r="3903">
      <c r="A3903" s="4" t="n">
        <v>570701</v>
      </c>
      <c r="B3903" s="4" t="inlineStr">
        <is>
          <t>Cindi's hope Academy Mwogo</t>
        </is>
      </c>
      <c r="C3903" s="5">
        <f>SUMIFS('Per-Grade Breakdown'!$D$5:$D$23659,'Per-Grade Breakdown'!$A$5:$A$23659,$A3903)</f>
        <v/>
      </c>
      <c r="D3903" s="5">
        <f>SUMIFS('Per-Grade Breakdown'!$E$5:$E$23659,'Per-Grade Breakdown'!$A$5:$A$23659,$A3903)</f>
        <v/>
      </c>
      <c r="E3903" s="5">
        <f>SUMIFS('Per-Grade Breakdown'!$F$5:$F$23659,'Per-Grade Breakdown'!$A$5:$A$23659,$A3903)</f>
        <v/>
      </c>
      <c r="F3903" s="5">
        <f>D3903-E3903</f>
        <v/>
      </c>
      <c r="G3903" s="5">
        <f>'Notes'!$B$4</f>
        <v/>
      </c>
      <c r="H3903" s="5">
        <f>ROUNDUP(C3903/G3903,0)</f>
        <v/>
      </c>
      <c r="I3903" s="6">
        <f>F3903-H3903</f>
        <v/>
      </c>
      <c r="J3903" s="4">
        <f>IF(I3903&lt;0,"Deficit",IF(I3903=0,"Exact fit","Surplus"))</f>
        <v/>
      </c>
    </row>
    <row r="3904">
      <c r="A3904" s="4" t="n">
        <v>570702</v>
      </c>
      <c r="B3904" s="4" t="inlineStr">
        <is>
          <t>GS KAGASA MWOGO / TSS</t>
        </is>
      </c>
      <c r="C3904" s="5">
        <f>SUMIFS('Per-Grade Breakdown'!$D$5:$D$23659,'Per-Grade Breakdown'!$A$5:$A$23659,$A3904)</f>
        <v/>
      </c>
      <c r="D3904" s="5">
        <f>SUMIFS('Per-Grade Breakdown'!$E$5:$E$23659,'Per-Grade Breakdown'!$A$5:$A$23659,$A3904)</f>
        <v/>
      </c>
      <c r="E3904" s="5">
        <f>SUMIFS('Per-Grade Breakdown'!$F$5:$F$23659,'Per-Grade Breakdown'!$A$5:$A$23659,$A3904)</f>
        <v/>
      </c>
      <c r="F3904" s="5">
        <f>D3904-E3904</f>
        <v/>
      </c>
      <c r="G3904" s="5">
        <f>'Notes'!$B$4</f>
        <v/>
      </c>
      <c r="H3904" s="5">
        <f>ROUNDUP(C3904/G3904,0)</f>
        <v/>
      </c>
      <c r="I3904" s="6">
        <f>F3904-H3904</f>
        <v/>
      </c>
      <c r="J3904" s="4">
        <f>IF(I3904&lt;0,"Deficit",IF(I3904=0,"Exact fit","Surplus"))</f>
        <v/>
      </c>
    </row>
    <row r="3905">
      <c r="A3905" s="4" t="n">
        <v>570703</v>
      </c>
      <c r="B3905" s="4" t="inlineStr">
        <is>
          <t>GS Kagerero</t>
        </is>
      </c>
      <c r="C3905" s="5">
        <f>SUMIFS('Per-Grade Breakdown'!$D$5:$D$23659,'Per-Grade Breakdown'!$A$5:$A$23659,$A3905)</f>
        <v/>
      </c>
      <c r="D3905" s="5">
        <f>SUMIFS('Per-Grade Breakdown'!$E$5:$E$23659,'Per-Grade Breakdown'!$A$5:$A$23659,$A3905)</f>
        <v/>
      </c>
      <c r="E3905" s="5">
        <f>SUMIFS('Per-Grade Breakdown'!$F$5:$F$23659,'Per-Grade Breakdown'!$A$5:$A$23659,$A3905)</f>
        <v/>
      </c>
      <c r="F3905" s="5">
        <f>D3905-E3905</f>
        <v/>
      </c>
      <c r="G3905" s="5">
        <f>'Notes'!$B$4</f>
        <v/>
      </c>
      <c r="H3905" s="5">
        <f>ROUNDUP(C3905/G3905,0)</f>
        <v/>
      </c>
      <c r="I3905" s="6">
        <f>F3905-H3905</f>
        <v/>
      </c>
      <c r="J3905" s="4">
        <f>IF(I3905&lt;0,"Deficit",IF(I3905=0,"Exact fit","Surplus"))</f>
        <v/>
      </c>
    </row>
    <row r="3906">
      <c r="A3906" s="4" t="n">
        <v>570704</v>
      </c>
      <c r="B3906" s="4" t="inlineStr">
        <is>
          <t>GS Rurenge</t>
        </is>
      </c>
      <c r="C3906" s="5">
        <f>SUMIFS('Per-Grade Breakdown'!$D$5:$D$23659,'Per-Grade Breakdown'!$A$5:$A$23659,$A3906)</f>
        <v/>
      </c>
      <c r="D3906" s="5">
        <f>SUMIFS('Per-Grade Breakdown'!$E$5:$E$23659,'Per-Grade Breakdown'!$A$5:$A$23659,$A3906)</f>
        <v/>
      </c>
      <c r="E3906" s="5">
        <f>SUMIFS('Per-Grade Breakdown'!$F$5:$F$23659,'Per-Grade Breakdown'!$A$5:$A$23659,$A3906)</f>
        <v/>
      </c>
      <c r="F3906" s="5">
        <f>D3906-E3906</f>
        <v/>
      </c>
      <c r="G3906" s="5">
        <f>'Notes'!$B$4</f>
        <v/>
      </c>
      <c r="H3906" s="5">
        <f>ROUNDUP(C3906/G3906,0)</f>
        <v/>
      </c>
      <c r="I3906" s="6">
        <f>F3906-H3906</f>
        <v/>
      </c>
      <c r="J3906" s="4">
        <f>IF(I3906&lt;0,"Deficit",IF(I3906=0,"Exact fit","Surplus"))</f>
        <v/>
      </c>
    </row>
    <row r="3907">
      <c r="A3907" s="4" t="n">
        <v>570705</v>
      </c>
      <c r="B3907" s="4" t="inlineStr">
        <is>
          <t>EP RUKIRA</t>
        </is>
      </c>
      <c r="C3907" s="5">
        <f>SUMIFS('Per-Grade Breakdown'!$D$5:$D$23659,'Per-Grade Breakdown'!$A$5:$A$23659,$A3907)</f>
        <v/>
      </c>
      <c r="D3907" s="5">
        <f>SUMIFS('Per-Grade Breakdown'!$E$5:$E$23659,'Per-Grade Breakdown'!$A$5:$A$23659,$A3907)</f>
        <v/>
      </c>
      <c r="E3907" s="5">
        <f>SUMIFS('Per-Grade Breakdown'!$F$5:$F$23659,'Per-Grade Breakdown'!$A$5:$A$23659,$A3907)</f>
        <v/>
      </c>
      <c r="F3907" s="5">
        <f>D3907-E3907</f>
        <v/>
      </c>
      <c r="G3907" s="5">
        <f>'Notes'!$B$4</f>
        <v/>
      </c>
      <c r="H3907" s="5">
        <f>ROUNDUP(C3907/G3907,0)</f>
        <v/>
      </c>
      <c r="I3907" s="6">
        <f>F3907-H3907</f>
        <v/>
      </c>
      <c r="J3907" s="4">
        <f>IF(I3907&lt;0,"Deficit",IF(I3907=0,"Exact fit","Surplus"))</f>
        <v/>
      </c>
    </row>
    <row r="3908">
      <c r="A3908" s="4" t="n">
        <v>570706</v>
      </c>
      <c r="B3908" s="4" t="inlineStr">
        <is>
          <t>EP BITABA</t>
        </is>
      </c>
      <c r="C3908" s="5">
        <f>SUMIFS('Per-Grade Breakdown'!$D$5:$D$23659,'Per-Grade Breakdown'!$A$5:$A$23659,$A3908)</f>
        <v/>
      </c>
      <c r="D3908" s="5">
        <f>SUMIFS('Per-Grade Breakdown'!$E$5:$E$23659,'Per-Grade Breakdown'!$A$5:$A$23659,$A3908)</f>
        <v/>
      </c>
      <c r="E3908" s="5">
        <f>SUMIFS('Per-Grade Breakdown'!$F$5:$F$23659,'Per-Grade Breakdown'!$A$5:$A$23659,$A3908)</f>
        <v/>
      </c>
      <c r="F3908" s="5">
        <f>D3908-E3908</f>
        <v/>
      </c>
      <c r="G3908" s="5">
        <f>'Notes'!$B$4</f>
        <v/>
      </c>
      <c r="H3908" s="5">
        <f>ROUNDUP(C3908/G3908,0)</f>
        <v/>
      </c>
      <c r="I3908" s="6">
        <f>F3908-H3908</f>
        <v/>
      </c>
      <c r="J3908" s="4">
        <f>IF(I3908&lt;0,"Deficit",IF(I3908=0,"Exact fit","Surplus"))</f>
        <v/>
      </c>
    </row>
    <row r="3909">
      <c r="A3909" s="4" t="n">
        <v>570707</v>
      </c>
      <c r="B3909" s="4" t="inlineStr">
        <is>
          <t>New Hope</t>
        </is>
      </c>
      <c r="C3909" s="5">
        <f>SUMIFS('Per-Grade Breakdown'!$D$5:$D$23659,'Per-Grade Breakdown'!$A$5:$A$23659,$A3909)</f>
        <v/>
      </c>
      <c r="D3909" s="5">
        <f>SUMIFS('Per-Grade Breakdown'!$E$5:$E$23659,'Per-Grade Breakdown'!$A$5:$A$23659,$A3909)</f>
        <v/>
      </c>
      <c r="E3909" s="5">
        <f>SUMIFS('Per-Grade Breakdown'!$F$5:$F$23659,'Per-Grade Breakdown'!$A$5:$A$23659,$A3909)</f>
        <v/>
      </c>
      <c r="F3909" s="5">
        <f>D3909-E3909</f>
        <v/>
      </c>
      <c r="G3909" s="5">
        <f>'Notes'!$B$4</f>
        <v/>
      </c>
      <c r="H3909" s="5">
        <f>ROUNDUP(C3909/G3909,0)</f>
        <v/>
      </c>
      <c r="I3909" s="6">
        <f>F3909-H3909</f>
        <v/>
      </c>
      <c r="J3909" s="4">
        <f>IF(I3909&lt;0,"Deficit",IF(I3909=0,"Exact fit","Surplus"))</f>
        <v/>
      </c>
    </row>
    <row r="3910">
      <c r="A3910" s="4" t="n">
        <v>570801</v>
      </c>
      <c r="B3910" s="4" t="inlineStr">
        <is>
          <t>EP Kagano</t>
        </is>
      </c>
      <c r="C3910" s="5">
        <f>SUMIFS('Per-Grade Breakdown'!$D$5:$D$23659,'Per-Grade Breakdown'!$A$5:$A$23659,$A3910)</f>
        <v/>
      </c>
      <c r="D3910" s="5">
        <f>SUMIFS('Per-Grade Breakdown'!$E$5:$E$23659,'Per-Grade Breakdown'!$A$5:$A$23659,$A3910)</f>
        <v/>
      </c>
      <c r="E3910" s="5">
        <f>SUMIFS('Per-Grade Breakdown'!$F$5:$F$23659,'Per-Grade Breakdown'!$A$5:$A$23659,$A3910)</f>
        <v/>
      </c>
      <c r="F3910" s="5">
        <f>D3910-E3910</f>
        <v/>
      </c>
      <c r="G3910" s="5">
        <f>'Notes'!$B$4</f>
        <v/>
      </c>
      <c r="H3910" s="5">
        <f>ROUNDUP(C3910/G3910,0)</f>
        <v/>
      </c>
      <c r="I3910" s="6">
        <f>F3910-H3910</f>
        <v/>
      </c>
      <c r="J3910" s="4">
        <f>IF(I3910&lt;0,"Deficit",IF(I3910=0,"Exact fit","Surplus"))</f>
        <v/>
      </c>
    </row>
    <row r="3911">
      <c r="A3911" s="4" t="n">
        <v>570802</v>
      </c>
      <c r="B3911" s="4" t="inlineStr">
        <is>
          <t>GS Kagasa</t>
        </is>
      </c>
      <c r="C3911" s="5">
        <f>SUMIFS('Per-Grade Breakdown'!$D$5:$D$23659,'Per-Grade Breakdown'!$A$5:$A$23659,$A3911)</f>
        <v/>
      </c>
      <c r="D3911" s="5">
        <f>SUMIFS('Per-Grade Breakdown'!$E$5:$E$23659,'Per-Grade Breakdown'!$A$5:$A$23659,$A3911)</f>
        <v/>
      </c>
      <c r="E3911" s="5">
        <f>SUMIFS('Per-Grade Breakdown'!$F$5:$F$23659,'Per-Grade Breakdown'!$A$5:$A$23659,$A3911)</f>
        <v/>
      </c>
      <c r="F3911" s="5">
        <f>D3911-E3911</f>
        <v/>
      </c>
      <c r="G3911" s="5">
        <f>'Notes'!$B$4</f>
        <v/>
      </c>
      <c r="H3911" s="5">
        <f>ROUNDUP(C3911/G3911,0)</f>
        <v/>
      </c>
      <c r="I3911" s="6">
        <f>F3911-H3911</f>
        <v/>
      </c>
      <c r="J3911" s="4">
        <f>IF(I3911&lt;0,"Deficit",IF(I3911=0,"Exact fit","Surplus"))</f>
        <v/>
      </c>
    </row>
    <row r="3912">
      <c r="A3912" s="4" t="n">
        <v>570803</v>
      </c>
      <c r="B3912" s="4" t="inlineStr">
        <is>
          <t>EP Ngeruka</t>
        </is>
      </c>
      <c r="C3912" s="5">
        <f>SUMIFS('Per-Grade Breakdown'!$D$5:$D$23659,'Per-Grade Breakdown'!$A$5:$A$23659,$A3912)</f>
        <v/>
      </c>
      <c r="D3912" s="5">
        <f>SUMIFS('Per-Grade Breakdown'!$E$5:$E$23659,'Per-Grade Breakdown'!$A$5:$A$23659,$A3912)</f>
        <v/>
      </c>
      <c r="E3912" s="5">
        <f>SUMIFS('Per-Grade Breakdown'!$F$5:$F$23659,'Per-Grade Breakdown'!$A$5:$A$23659,$A3912)</f>
        <v/>
      </c>
      <c r="F3912" s="5">
        <f>D3912-E3912</f>
        <v/>
      </c>
      <c r="G3912" s="5">
        <f>'Notes'!$B$4</f>
        <v/>
      </c>
      <c r="H3912" s="5">
        <f>ROUNDUP(C3912/G3912,0)</f>
        <v/>
      </c>
      <c r="I3912" s="6">
        <f>F3912-H3912</f>
        <v/>
      </c>
      <c r="J3912" s="4">
        <f>IF(I3912&lt;0,"Deficit",IF(I3912=0,"Exact fit","Surplus"))</f>
        <v/>
      </c>
    </row>
    <row r="3913">
      <c r="A3913" s="4" t="n">
        <v>570804</v>
      </c>
      <c r="B3913" s="4" t="inlineStr">
        <is>
          <t>GS Rutonde</t>
        </is>
      </c>
      <c r="C3913" s="5">
        <f>SUMIFS('Per-Grade Breakdown'!$D$5:$D$23659,'Per-Grade Breakdown'!$A$5:$A$23659,$A3913)</f>
        <v/>
      </c>
      <c r="D3913" s="5">
        <f>SUMIFS('Per-Grade Breakdown'!$E$5:$E$23659,'Per-Grade Breakdown'!$A$5:$A$23659,$A3913)</f>
        <v/>
      </c>
      <c r="E3913" s="5">
        <f>SUMIFS('Per-Grade Breakdown'!$F$5:$F$23659,'Per-Grade Breakdown'!$A$5:$A$23659,$A3913)</f>
        <v/>
      </c>
      <c r="F3913" s="5">
        <f>D3913-E3913</f>
        <v/>
      </c>
      <c r="G3913" s="5">
        <f>'Notes'!$B$4</f>
        <v/>
      </c>
      <c r="H3913" s="5">
        <f>ROUNDUP(C3913/G3913,0)</f>
        <v/>
      </c>
      <c r="I3913" s="6">
        <f>F3913-H3913</f>
        <v/>
      </c>
      <c r="J3913" s="4">
        <f>IF(I3913&lt;0,"Deficit",IF(I3913=0,"Exact fit","Surplus"))</f>
        <v/>
      </c>
    </row>
    <row r="3914">
      <c r="A3914" s="4" t="n">
        <v>570805</v>
      </c>
      <c r="B3914" s="4" t="inlineStr">
        <is>
          <t>GS Shami</t>
        </is>
      </c>
      <c r="C3914" s="5">
        <f>SUMIFS('Per-Grade Breakdown'!$D$5:$D$23659,'Per-Grade Breakdown'!$A$5:$A$23659,$A3914)</f>
        <v/>
      </c>
      <c r="D3914" s="5">
        <f>SUMIFS('Per-Grade Breakdown'!$E$5:$E$23659,'Per-Grade Breakdown'!$A$5:$A$23659,$A3914)</f>
        <v/>
      </c>
      <c r="E3914" s="5">
        <f>SUMIFS('Per-Grade Breakdown'!$F$5:$F$23659,'Per-Grade Breakdown'!$A$5:$A$23659,$A3914)</f>
        <v/>
      </c>
      <c r="F3914" s="5">
        <f>D3914-E3914</f>
        <v/>
      </c>
      <c r="G3914" s="5">
        <f>'Notes'!$B$4</f>
        <v/>
      </c>
      <c r="H3914" s="5">
        <f>ROUNDUP(C3914/G3914,0)</f>
        <v/>
      </c>
      <c r="I3914" s="6">
        <f>F3914-H3914</f>
        <v/>
      </c>
      <c r="J3914" s="4">
        <f>IF(I3914&lt;0,"Deficit",IF(I3914=0,"Exact fit","Surplus"))</f>
        <v/>
      </c>
    </row>
    <row r="3915">
      <c r="A3915" s="4" t="n">
        <v>570806</v>
      </c>
      <c r="B3915" s="4" t="inlineStr">
        <is>
          <t>GS Twimpala</t>
        </is>
      </c>
      <c r="C3915" s="5">
        <f>SUMIFS('Per-Grade Breakdown'!$D$5:$D$23659,'Per-Grade Breakdown'!$A$5:$A$23659,$A3915)</f>
        <v/>
      </c>
      <c r="D3915" s="5">
        <f>SUMIFS('Per-Grade Breakdown'!$E$5:$E$23659,'Per-Grade Breakdown'!$A$5:$A$23659,$A3915)</f>
        <v/>
      </c>
      <c r="E3915" s="5">
        <f>SUMIFS('Per-Grade Breakdown'!$F$5:$F$23659,'Per-Grade Breakdown'!$A$5:$A$23659,$A3915)</f>
        <v/>
      </c>
      <c r="F3915" s="5">
        <f>D3915-E3915</f>
        <v/>
      </c>
      <c r="G3915" s="5">
        <f>'Notes'!$B$4</f>
        <v/>
      </c>
      <c r="H3915" s="5">
        <f>ROUNDUP(C3915/G3915,0)</f>
        <v/>
      </c>
      <c r="I3915" s="6">
        <f>F3915-H3915</f>
        <v/>
      </c>
      <c r="J3915" s="4">
        <f>IF(I3915&lt;0,"Deficit",IF(I3915=0,"Exact fit","Surplus"))</f>
        <v/>
      </c>
    </row>
    <row r="3916">
      <c r="A3916" s="4" t="n">
        <v>570807</v>
      </c>
      <c r="B3916" s="4" t="inlineStr">
        <is>
          <t>EP RUZINGE</t>
        </is>
      </c>
      <c r="C3916" s="5">
        <f>SUMIFS('Per-Grade Breakdown'!$D$5:$D$23659,'Per-Grade Breakdown'!$A$5:$A$23659,$A3916)</f>
        <v/>
      </c>
      <c r="D3916" s="5">
        <f>SUMIFS('Per-Grade Breakdown'!$E$5:$E$23659,'Per-Grade Breakdown'!$A$5:$A$23659,$A3916)</f>
        <v/>
      </c>
      <c r="E3916" s="5">
        <f>SUMIFS('Per-Grade Breakdown'!$F$5:$F$23659,'Per-Grade Breakdown'!$A$5:$A$23659,$A3916)</f>
        <v/>
      </c>
      <c r="F3916" s="5">
        <f>D3916-E3916</f>
        <v/>
      </c>
      <c r="G3916" s="5">
        <f>'Notes'!$B$4</f>
        <v/>
      </c>
      <c r="H3916" s="5">
        <f>ROUNDUP(C3916/G3916,0)</f>
        <v/>
      </c>
      <c r="I3916" s="6">
        <f>F3916-H3916</f>
        <v/>
      </c>
      <c r="J3916" s="4">
        <f>IF(I3916&lt;0,"Deficit",IF(I3916=0,"Exact fit","Surplus"))</f>
        <v/>
      </c>
    </row>
    <row r="3917">
      <c r="A3917" s="4" t="n">
        <v>570808</v>
      </c>
      <c r="B3917" s="4" t="inlineStr">
        <is>
          <t>EP Icyerekezo</t>
        </is>
      </c>
      <c r="C3917" s="5">
        <f>SUMIFS('Per-Grade Breakdown'!$D$5:$D$23659,'Per-Grade Breakdown'!$A$5:$A$23659,$A3917)</f>
        <v/>
      </c>
      <c r="D3917" s="5">
        <f>SUMIFS('Per-Grade Breakdown'!$E$5:$E$23659,'Per-Grade Breakdown'!$A$5:$A$23659,$A3917)</f>
        <v/>
      </c>
      <c r="E3917" s="5">
        <f>SUMIFS('Per-Grade Breakdown'!$F$5:$F$23659,'Per-Grade Breakdown'!$A$5:$A$23659,$A3917)</f>
        <v/>
      </c>
      <c r="F3917" s="5">
        <f>D3917-E3917</f>
        <v/>
      </c>
      <c r="G3917" s="5">
        <f>'Notes'!$B$4</f>
        <v/>
      </c>
      <c r="H3917" s="5">
        <f>ROUNDUP(C3917/G3917,0)</f>
        <v/>
      </c>
      <c r="I3917" s="6">
        <f>F3917-H3917</f>
        <v/>
      </c>
      <c r="J3917" s="4">
        <f>IF(I3917&lt;0,"Deficit",IF(I3917=0,"Exact fit","Surplus"))</f>
        <v/>
      </c>
    </row>
    <row r="3918">
      <c r="A3918" s="4" t="n">
        <v>570901</v>
      </c>
      <c r="B3918" s="4" t="inlineStr">
        <is>
          <t>GS Cyugaro</t>
        </is>
      </c>
      <c r="C3918" s="5">
        <f>SUMIFS('Per-Grade Breakdown'!$D$5:$D$23659,'Per-Grade Breakdown'!$A$5:$A$23659,$A3918)</f>
        <v/>
      </c>
      <c r="D3918" s="5">
        <f>SUMIFS('Per-Grade Breakdown'!$E$5:$E$23659,'Per-Grade Breakdown'!$A$5:$A$23659,$A3918)</f>
        <v/>
      </c>
      <c r="E3918" s="5">
        <f>SUMIFS('Per-Grade Breakdown'!$F$5:$F$23659,'Per-Grade Breakdown'!$A$5:$A$23659,$A3918)</f>
        <v/>
      </c>
      <c r="F3918" s="5">
        <f>D3918-E3918</f>
        <v/>
      </c>
      <c r="G3918" s="5">
        <f>'Notes'!$B$4</f>
        <v/>
      </c>
      <c r="H3918" s="5">
        <f>ROUNDUP(C3918/G3918,0)</f>
        <v/>
      </c>
      <c r="I3918" s="6">
        <f>F3918-H3918</f>
        <v/>
      </c>
      <c r="J3918" s="4">
        <f>IF(I3918&lt;0,"Deficit",IF(I3918=0,"Exact fit","Surplus"))</f>
        <v/>
      </c>
    </row>
    <row r="3919">
      <c r="A3919" s="4" t="n">
        <v>570902</v>
      </c>
      <c r="B3919" s="4" t="inlineStr">
        <is>
          <t>GS KIBUNGO</t>
        </is>
      </c>
      <c r="C3919" s="5">
        <f>SUMIFS('Per-Grade Breakdown'!$D$5:$D$23659,'Per-Grade Breakdown'!$A$5:$A$23659,$A3919)</f>
        <v/>
      </c>
      <c r="D3919" s="5">
        <f>SUMIFS('Per-Grade Breakdown'!$E$5:$E$23659,'Per-Grade Breakdown'!$A$5:$A$23659,$A3919)</f>
        <v/>
      </c>
      <c r="E3919" s="5">
        <f>SUMIFS('Per-Grade Breakdown'!$F$5:$F$23659,'Per-Grade Breakdown'!$A$5:$A$23659,$A3919)</f>
        <v/>
      </c>
      <c r="F3919" s="5">
        <f>D3919-E3919</f>
        <v/>
      </c>
      <c r="G3919" s="5">
        <f>'Notes'!$B$4</f>
        <v/>
      </c>
      <c r="H3919" s="5">
        <f>ROUNDUP(C3919/G3919,0)</f>
        <v/>
      </c>
      <c r="I3919" s="6">
        <f>F3919-H3919</f>
        <v/>
      </c>
      <c r="J3919" s="4">
        <f>IF(I3919&lt;0,"Deficit",IF(I3919=0,"Exact fit","Surplus"))</f>
        <v/>
      </c>
    </row>
    <row r="3920">
      <c r="A3920" s="4" t="n">
        <v>570904</v>
      </c>
      <c r="B3920" s="4" t="inlineStr">
        <is>
          <t>GS Ntarama</t>
        </is>
      </c>
      <c r="C3920" s="5">
        <f>SUMIFS('Per-Grade Breakdown'!$D$5:$D$23659,'Per-Grade Breakdown'!$A$5:$A$23659,$A3920)</f>
        <v/>
      </c>
      <c r="D3920" s="5">
        <f>SUMIFS('Per-Grade Breakdown'!$E$5:$E$23659,'Per-Grade Breakdown'!$A$5:$A$23659,$A3920)</f>
        <v/>
      </c>
      <c r="E3920" s="5">
        <f>SUMIFS('Per-Grade Breakdown'!$F$5:$F$23659,'Per-Grade Breakdown'!$A$5:$A$23659,$A3920)</f>
        <v/>
      </c>
      <c r="F3920" s="5">
        <f>D3920-E3920</f>
        <v/>
      </c>
      <c r="G3920" s="5">
        <f>'Notes'!$B$4</f>
        <v/>
      </c>
      <c r="H3920" s="5">
        <f>ROUNDUP(C3920/G3920,0)</f>
        <v/>
      </c>
      <c r="I3920" s="6">
        <f>F3920-H3920</f>
        <v/>
      </c>
      <c r="J3920" s="4">
        <f>IF(I3920&lt;0,"Deficit",IF(I3920=0,"Exact fit","Surplus"))</f>
        <v/>
      </c>
    </row>
    <row r="3921">
      <c r="A3921" s="4" t="n">
        <v>570905</v>
      </c>
      <c r="B3921" s="4" t="inlineStr">
        <is>
          <t>GS Nyirarukobwa</t>
        </is>
      </c>
      <c r="C3921" s="5">
        <f>SUMIFS('Per-Grade Breakdown'!$D$5:$D$23659,'Per-Grade Breakdown'!$A$5:$A$23659,$A3921)</f>
        <v/>
      </c>
      <c r="D3921" s="5">
        <f>SUMIFS('Per-Grade Breakdown'!$E$5:$E$23659,'Per-Grade Breakdown'!$A$5:$A$23659,$A3921)</f>
        <v/>
      </c>
      <c r="E3921" s="5">
        <f>SUMIFS('Per-Grade Breakdown'!$F$5:$F$23659,'Per-Grade Breakdown'!$A$5:$A$23659,$A3921)</f>
        <v/>
      </c>
      <c r="F3921" s="5">
        <f>D3921-E3921</f>
        <v/>
      </c>
      <c r="G3921" s="5">
        <f>'Notes'!$B$4</f>
        <v/>
      </c>
      <c r="H3921" s="5">
        <f>ROUNDUP(C3921/G3921,0)</f>
        <v/>
      </c>
      <c r="I3921" s="6">
        <f>F3921-H3921</f>
        <v/>
      </c>
      <c r="J3921" s="4">
        <f>IF(I3921&lt;0,"Deficit",IF(I3921=0,"Exact fit","Surplus"))</f>
        <v/>
      </c>
    </row>
    <row r="3922">
      <c r="A3922" s="4" t="n">
        <v>570908</v>
      </c>
      <c r="B3922" s="4" t="inlineStr">
        <is>
          <t>ANTOINE LE GRAND SCHOOL</t>
        </is>
      </c>
      <c r="C3922" s="5">
        <f>SUMIFS('Per-Grade Breakdown'!$D$5:$D$23659,'Per-Grade Breakdown'!$A$5:$A$23659,$A3922)</f>
        <v/>
      </c>
      <c r="D3922" s="5">
        <f>SUMIFS('Per-Grade Breakdown'!$E$5:$E$23659,'Per-Grade Breakdown'!$A$5:$A$23659,$A3922)</f>
        <v/>
      </c>
      <c r="E3922" s="5">
        <f>SUMIFS('Per-Grade Breakdown'!$F$5:$F$23659,'Per-Grade Breakdown'!$A$5:$A$23659,$A3922)</f>
        <v/>
      </c>
      <c r="F3922" s="5">
        <f>D3922-E3922</f>
        <v/>
      </c>
      <c r="G3922" s="5">
        <f>'Notes'!$B$4</f>
        <v/>
      </c>
      <c r="H3922" s="5">
        <f>ROUNDUP(C3922/G3922,0)</f>
        <v/>
      </c>
      <c r="I3922" s="6">
        <f>F3922-H3922</f>
        <v/>
      </c>
      <c r="J3922" s="4">
        <f>IF(I3922&lt;0,"Deficit",IF(I3922=0,"Exact fit","Surplus"))</f>
        <v/>
      </c>
    </row>
    <row r="3923">
      <c r="A3923" s="4" t="n">
        <v>570909</v>
      </c>
      <c r="B3923" s="4" t="inlineStr">
        <is>
          <t>les genies</t>
        </is>
      </c>
      <c r="C3923" s="5">
        <f>SUMIFS('Per-Grade Breakdown'!$D$5:$D$23659,'Per-Grade Breakdown'!$A$5:$A$23659,$A3923)</f>
        <v/>
      </c>
      <c r="D3923" s="5">
        <f>SUMIFS('Per-Grade Breakdown'!$E$5:$E$23659,'Per-Grade Breakdown'!$A$5:$A$23659,$A3923)</f>
        <v/>
      </c>
      <c r="E3923" s="5">
        <f>SUMIFS('Per-Grade Breakdown'!$F$5:$F$23659,'Per-Grade Breakdown'!$A$5:$A$23659,$A3923)</f>
        <v/>
      </c>
      <c r="F3923" s="5">
        <f>D3923-E3923</f>
        <v/>
      </c>
      <c r="G3923" s="5">
        <f>'Notes'!$B$4</f>
        <v/>
      </c>
      <c r="H3923" s="5">
        <f>ROUNDUP(C3923/G3923,0)</f>
        <v/>
      </c>
      <c r="I3923" s="6">
        <f>F3923-H3923</f>
        <v/>
      </c>
      <c r="J3923" s="4">
        <f>IF(I3923&lt;0,"Deficit",IF(I3923=0,"Exact fit","Surplus"))</f>
        <v/>
      </c>
    </row>
    <row r="3924">
      <c r="A3924" s="4" t="n">
        <v>570910</v>
      </c>
      <c r="B3924" s="4" t="inlineStr">
        <is>
          <t>WISDOM CENTRE</t>
        </is>
      </c>
      <c r="C3924" s="5">
        <f>SUMIFS('Per-Grade Breakdown'!$D$5:$D$23659,'Per-Grade Breakdown'!$A$5:$A$23659,$A3924)</f>
        <v/>
      </c>
      <c r="D3924" s="5">
        <f>SUMIFS('Per-Grade Breakdown'!$E$5:$E$23659,'Per-Grade Breakdown'!$A$5:$A$23659,$A3924)</f>
        <v/>
      </c>
      <c r="E3924" s="5">
        <f>SUMIFS('Per-Grade Breakdown'!$F$5:$F$23659,'Per-Grade Breakdown'!$A$5:$A$23659,$A3924)</f>
        <v/>
      </c>
      <c r="F3924" s="5">
        <f>D3924-E3924</f>
        <v/>
      </c>
      <c r="G3924" s="5">
        <f>'Notes'!$B$4</f>
        <v/>
      </c>
      <c r="H3924" s="5">
        <f>ROUNDUP(C3924/G3924,0)</f>
        <v/>
      </c>
      <c r="I3924" s="6">
        <f>F3924-H3924</f>
        <v/>
      </c>
      <c r="J3924" s="4">
        <f>IF(I3924&lt;0,"Deficit",IF(I3924=0,"Exact fit","Surplus"))</f>
        <v/>
      </c>
    </row>
    <row r="3925">
      <c r="A3925" s="4" t="n">
        <v>570911</v>
      </c>
      <c r="B3925" s="4" t="inlineStr">
        <is>
          <t>Rwanda Children Christian School</t>
        </is>
      </c>
      <c r="C3925" s="5">
        <f>SUMIFS('Per-Grade Breakdown'!$D$5:$D$23659,'Per-Grade Breakdown'!$A$5:$A$23659,$A3925)</f>
        <v/>
      </c>
      <c r="D3925" s="5">
        <f>SUMIFS('Per-Grade Breakdown'!$E$5:$E$23659,'Per-Grade Breakdown'!$A$5:$A$23659,$A3925)</f>
        <v/>
      </c>
      <c r="E3925" s="5">
        <f>SUMIFS('Per-Grade Breakdown'!$F$5:$F$23659,'Per-Grade Breakdown'!$A$5:$A$23659,$A3925)</f>
        <v/>
      </c>
      <c r="F3925" s="5">
        <f>D3925-E3925</f>
        <v/>
      </c>
      <c r="G3925" s="5">
        <f>'Notes'!$B$4</f>
        <v/>
      </c>
      <c r="H3925" s="5">
        <f>ROUNDUP(C3925/G3925,0)</f>
        <v/>
      </c>
      <c r="I3925" s="6">
        <f>F3925-H3925</f>
        <v/>
      </c>
      <c r="J3925" s="4">
        <f>IF(I3925&lt;0,"Deficit",IF(I3925=0,"Exact fit","Surplus"))</f>
        <v/>
      </c>
    </row>
    <row r="3926">
      <c r="A3926" s="4" t="n">
        <v>570913</v>
      </c>
      <c r="B3926" s="4" t="inlineStr">
        <is>
          <t>EP NYAMABUYE</t>
        </is>
      </c>
      <c r="C3926" s="5">
        <f>SUMIFS('Per-Grade Breakdown'!$D$5:$D$23659,'Per-Grade Breakdown'!$A$5:$A$23659,$A3926)</f>
        <v/>
      </c>
      <c r="D3926" s="5">
        <f>SUMIFS('Per-Grade Breakdown'!$E$5:$E$23659,'Per-Grade Breakdown'!$A$5:$A$23659,$A3926)</f>
        <v/>
      </c>
      <c r="E3926" s="5">
        <f>SUMIFS('Per-Grade Breakdown'!$F$5:$F$23659,'Per-Grade Breakdown'!$A$5:$A$23659,$A3926)</f>
        <v/>
      </c>
      <c r="F3926" s="5">
        <f>D3926-E3926</f>
        <v/>
      </c>
      <c r="G3926" s="5">
        <f>'Notes'!$B$4</f>
        <v/>
      </c>
      <c r="H3926" s="5">
        <f>ROUNDUP(C3926/G3926,0)</f>
        <v/>
      </c>
      <c r="I3926" s="6">
        <f>F3926-H3926</f>
        <v/>
      </c>
      <c r="J3926" s="4">
        <f>IF(I3926&lt;0,"Deficit",IF(I3926=0,"Exact fit","Surplus"))</f>
        <v/>
      </c>
    </row>
    <row r="3927">
      <c r="A3927" s="4" t="n">
        <v>570914</v>
      </c>
      <c r="B3927" s="4" t="inlineStr">
        <is>
          <t>EP NYARUNAZI</t>
        </is>
      </c>
      <c r="C3927" s="5">
        <f>SUMIFS('Per-Grade Breakdown'!$D$5:$D$23659,'Per-Grade Breakdown'!$A$5:$A$23659,$A3927)</f>
        <v/>
      </c>
      <c r="D3927" s="5">
        <f>SUMIFS('Per-Grade Breakdown'!$E$5:$E$23659,'Per-Grade Breakdown'!$A$5:$A$23659,$A3927)</f>
        <v/>
      </c>
      <c r="E3927" s="5">
        <f>SUMIFS('Per-Grade Breakdown'!$F$5:$F$23659,'Per-Grade Breakdown'!$A$5:$A$23659,$A3927)</f>
        <v/>
      </c>
      <c r="F3927" s="5">
        <f>D3927-E3927</f>
        <v/>
      </c>
      <c r="G3927" s="5">
        <f>'Notes'!$B$4</f>
        <v/>
      </c>
      <c r="H3927" s="5">
        <f>ROUNDUP(C3927/G3927,0)</f>
        <v/>
      </c>
      <c r="I3927" s="6">
        <f>F3927-H3927</f>
        <v/>
      </c>
      <c r="J3927" s="4">
        <f>IF(I3927&lt;0,"Deficit",IF(I3927=0,"Exact fit","Surplus"))</f>
        <v/>
      </c>
    </row>
    <row r="3928">
      <c r="A3928" s="4" t="n">
        <v>570915</v>
      </c>
      <c r="B3928" s="4" t="inlineStr">
        <is>
          <t>GS CYERU CATH</t>
        </is>
      </c>
      <c r="C3928" s="5">
        <f>SUMIFS('Per-Grade Breakdown'!$D$5:$D$23659,'Per-Grade Breakdown'!$A$5:$A$23659,$A3928)</f>
        <v/>
      </c>
      <c r="D3928" s="5">
        <f>SUMIFS('Per-Grade Breakdown'!$E$5:$E$23659,'Per-Grade Breakdown'!$A$5:$A$23659,$A3928)</f>
        <v/>
      </c>
      <c r="E3928" s="5">
        <f>SUMIFS('Per-Grade Breakdown'!$F$5:$F$23659,'Per-Grade Breakdown'!$A$5:$A$23659,$A3928)</f>
        <v/>
      </c>
      <c r="F3928" s="5">
        <f>D3928-E3928</f>
        <v/>
      </c>
      <c r="G3928" s="5">
        <f>'Notes'!$B$4</f>
        <v/>
      </c>
      <c r="H3928" s="5">
        <f>ROUNDUP(C3928/G3928,0)</f>
        <v/>
      </c>
      <c r="I3928" s="6">
        <f>F3928-H3928</f>
        <v/>
      </c>
      <c r="J3928" s="4">
        <f>IF(I3928&lt;0,"Deficit",IF(I3928=0,"Exact fit","Surplus"))</f>
        <v/>
      </c>
    </row>
    <row r="3929">
      <c r="A3929" s="4" t="n">
        <v>570917</v>
      </c>
      <c r="B3929" s="4" t="inlineStr">
        <is>
          <t>Xtra Mile Academy</t>
        </is>
      </c>
      <c r="C3929" s="5">
        <f>SUMIFS('Per-Grade Breakdown'!$D$5:$D$23659,'Per-Grade Breakdown'!$A$5:$A$23659,$A3929)</f>
        <v/>
      </c>
      <c r="D3929" s="5">
        <f>SUMIFS('Per-Grade Breakdown'!$E$5:$E$23659,'Per-Grade Breakdown'!$A$5:$A$23659,$A3929)</f>
        <v/>
      </c>
      <c r="E3929" s="5">
        <f>SUMIFS('Per-Grade Breakdown'!$F$5:$F$23659,'Per-Grade Breakdown'!$A$5:$A$23659,$A3929)</f>
        <v/>
      </c>
      <c r="F3929" s="5">
        <f>D3929-E3929</f>
        <v/>
      </c>
      <c r="G3929" s="5">
        <f>'Notes'!$B$4</f>
        <v/>
      </c>
      <c r="H3929" s="5">
        <f>ROUNDUP(C3929/G3929,0)</f>
        <v/>
      </c>
      <c r="I3929" s="6">
        <f>F3929-H3929</f>
        <v/>
      </c>
      <c r="J3929" s="4">
        <f>IF(I3929&lt;0,"Deficit",IF(I3929=0,"Exact fit","Surplus"))</f>
        <v/>
      </c>
    </row>
    <row r="3930">
      <c r="A3930" s="4" t="n">
        <v>571003</v>
      </c>
      <c r="B3930" s="4" t="inlineStr">
        <is>
          <t>EP SAINTE THERESE</t>
        </is>
      </c>
      <c r="C3930" s="5">
        <f>SUMIFS('Per-Grade Breakdown'!$D$5:$D$23659,'Per-Grade Breakdown'!$A$5:$A$23659,$A3930)</f>
        <v/>
      </c>
      <c r="D3930" s="5">
        <f>SUMIFS('Per-Grade Breakdown'!$E$5:$E$23659,'Per-Grade Breakdown'!$A$5:$A$23659,$A3930)</f>
        <v/>
      </c>
      <c r="E3930" s="5">
        <f>SUMIFS('Per-Grade Breakdown'!$F$5:$F$23659,'Per-Grade Breakdown'!$A$5:$A$23659,$A3930)</f>
        <v/>
      </c>
      <c r="F3930" s="5">
        <f>D3930-E3930</f>
        <v/>
      </c>
      <c r="G3930" s="5">
        <f>'Notes'!$B$4</f>
        <v/>
      </c>
      <c r="H3930" s="5">
        <f>ROUNDUP(C3930/G3930,0)</f>
        <v/>
      </c>
      <c r="I3930" s="6">
        <f>F3930-H3930</f>
        <v/>
      </c>
      <c r="J3930" s="4">
        <f>IF(I3930&lt;0,"Deficit",IF(I3930=0,"Exact fit","Surplus"))</f>
        <v/>
      </c>
    </row>
    <row r="3931">
      <c r="A3931" s="4" t="n">
        <v>571004</v>
      </c>
      <c r="B3931" s="4" t="inlineStr">
        <is>
          <t>GS KANZENZE</t>
        </is>
      </c>
      <c r="C3931" s="5">
        <f>SUMIFS('Per-Grade Breakdown'!$D$5:$D$23659,'Per-Grade Breakdown'!$A$5:$A$23659,$A3931)</f>
        <v/>
      </c>
      <c r="D3931" s="5">
        <f>SUMIFS('Per-Grade Breakdown'!$E$5:$E$23659,'Per-Grade Breakdown'!$A$5:$A$23659,$A3931)</f>
        <v/>
      </c>
      <c r="E3931" s="5">
        <f>SUMIFS('Per-Grade Breakdown'!$F$5:$F$23659,'Per-Grade Breakdown'!$A$5:$A$23659,$A3931)</f>
        <v/>
      </c>
      <c r="F3931" s="5">
        <f>D3931-E3931</f>
        <v/>
      </c>
      <c r="G3931" s="5">
        <f>'Notes'!$B$4</f>
        <v/>
      </c>
      <c r="H3931" s="5">
        <f>ROUNDUP(C3931/G3931,0)</f>
        <v/>
      </c>
      <c r="I3931" s="6">
        <f>F3931-H3931</f>
        <v/>
      </c>
      <c r="J3931" s="4">
        <f>IF(I3931&lt;0,"Deficit",IF(I3931=0,"Exact fit","Surplus"))</f>
        <v/>
      </c>
    </row>
    <row r="3932">
      <c r="A3932" s="4" t="n">
        <v>571005</v>
      </c>
      <c r="B3932" s="4" t="inlineStr">
        <is>
          <t>GS KAYENZI</t>
        </is>
      </c>
      <c r="C3932" s="5">
        <f>SUMIFS('Per-Grade Breakdown'!$D$5:$D$23659,'Per-Grade Breakdown'!$A$5:$A$23659,$A3932)</f>
        <v/>
      </c>
      <c r="D3932" s="5">
        <f>SUMIFS('Per-Grade Breakdown'!$E$5:$E$23659,'Per-Grade Breakdown'!$A$5:$A$23659,$A3932)</f>
        <v/>
      </c>
      <c r="E3932" s="5">
        <f>SUMIFS('Per-Grade Breakdown'!$F$5:$F$23659,'Per-Grade Breakdown'!$A$5:$A$23659,$A3932)</f>
        <v/>
      </c>
      <c r="F3932" s="5">
        <f>D3932-E3932</f>
        <v/>
      </c>
      <c r="G3932" s="5">
        <f>'Notes'!$B$4</f>
        <v/>
      </c>
      <c r="H3932" s="5">
        <f>ROUNDUP(C3932/G3932,0)</f>
        <v/>
      </c>
      <c r="I3932" s="6">
        <f>F3932-H3932</f>
        <v/>
      </c>
      <c r="J3932" s="4">
        <f>IF(I3932&lt;0,"Deficit",IF(I3932=0,"Exact fit","Surplus"))</f>
        <v/>
      </c>
    </row>
    <row r="3933">
      <c r="A3933" s="4" t="n">
        <v>571006</v>
      </c>
      <c r="B3933" s="4" t="inlineStr">
        <is>
          <t>EP ESPOIR DE LAVENIR</t>
        </is>
      </c>
      <c r="C3933" s="5">
        <f>SUMIFS('Per-Grade Breakdown'!$D$5:$D$23659,'Per-Grade Breakdown'!$A$5:$A$23659,$A3933)</f>
        <v/>
      </c>
      <c r="D3933" s="5">
        <f>SUMIFS('Per-Grade Breakdown'!$E$5:$E$23659,'Per-Grade Breakdown'!$A$5:$A$23659,$A3933)</f>
        <v/>
      </c>
      <c r="E3933" s="5">
        <f>SUMIFS('Per-Grade Breakdown'!$F$5:$F$23659,'Per-Grade Breakdown'!$A$5:$A$23659,$A3933)</f>
        <v/>
      </c>
      <c r="F3933" s="5">
        <f>D3933-E3933</f>
        <v/>
      </c>
      <c r="G3933" s="5">
        <f>'Notes'!$B$4</f>
        <v/>
      </c>
      <c r="H3933" s="5">
        <f>ROUNDUP(C3933/G3933,0)</f>
        <v/>
      </c>
      <c r="I3933" s="6">
        <f>F3933-H3933</f>
        <v/>
      </c>
      <c r="J3933" s="4">
        <f>IF(I3933&lt;0,"Deficit",IF(I3933=0,"Exact fit","Surplus"))</f>
        <v/>
      </c>
    </row>
    <row r="3934">
      <c r="A3934" s="4" t="n">
        <v>571008</v>
      </c>
      <c r="B3934" s="4" t="inlineStr">
        <is>
          <t>Ep Gitwe</t>
        </is>
      </c>
      <c r="C3934" s="5">
        <f>SUMIFS('Per-Grade Breakdown'!$D$5:$D$23659,'Per-Grade Breakdown'!$A$5:$A$23659,$A3934)</f>
        <v/>
      </c>
      <c r="D3934" s="5">
        <f>SUMIFS('Per-Grade Breakdown'!$E$5:$E$23659,'Per-Grade Breakdown'!$A$5:$A$23659,$A3934)</f>
        <v/>
      </c>
      <c r="E3934" s="5">
        <f>SUMIFS('Per-Grade Breakdown'!$F$5:$F$23659,'Per-Grade Breakdown'!$A$5:$A$23659,$A3934)</f>
        <v/>
      </c>
      <c r="F3934" s="5">
        <f>D3934-E3934</f>
        <v/>
      </c>
      <c r="G3934" s="5">
        <f>'Notes'!$B$4</f>
        <v/>
      </c>
      <c r="H3934" s="5">
        <f>ROUNDUP(C3934/G3934,0)</f>
        <v/>
      </c>
      <c r="I3934" s="6">
        <f>F3934-H3934</f>
        <v/>
      </c>
      <c r="J3934" s="4">
        <f>IF(I3934&lt;0,"Deficit",IF(I3934=0,"Exact fit","Surplus"))</f>
        <v/>
      </c>
    </row>
    <row r="3935">
      <c r="A3935" s="4" t="n">
        <v>571009</v>
      </c>
      <c r="B3935" s="4" t="inlineStr">
        <is>
          <t>GS MARANYUNDO</t>
        </is>
      </c>
      <c r="C3935" s="5">
        <f>SUMIFS('Per-Grade Breakdown'!$D$5:$D$23659,'Per-Grade Breakdown'!$A$5:$A$23659,$A3935)</f>
        <v/>
      </c>
      <c r="D3935" s="5">
        <f>SUMIFS('Per-Grade Breakdown'!$E$5:$E$23659,'Per-Grade Breakdown'!$A$5:$A$23659,$A3935)</f>
        <v/>
      </c>
      <c r="E3935" s="5">
        <f>SUMIFS('Per-Grade Breakdown'!$F$5:$F$23659,'Per-Grade Breakdown'!$A$5:$A$23659,$A3935)</f>
        <v/>
      </c>
      <c r="F3935" s="5">
        <f>D3935-E3935</f>
        <v/>
      </c>
      <c r="G3935" s="5">
        <f>'Notes'!$B$4</f>
        <v/>
      </c>
      <c r="H3935" s="5">
        <f>ROUNDUP(C3935/G3935,0)</f>
        <v/>
      </c>
      <c r="I3935" s="6">
        <f>F3935-H3935</f>
        <v/>
      </c>
      <c r="J3935" s="4">
        <f>IF(I3935&lt;0,"Deficit",IF(I3935=0,"Exact fit","Surplus"))</f>
        <v/>
      </c>
    </row>
    <row r="3936">
      <c r="A3936" s="4" t="n">
        <v>571010</v>
      </c>
      <c r="B3936" s="4" t="inlineStr">
        <is>
          <t>GS MURAMA</t>
        </is>
      </c>
      <c r="C3936" s="5">
        <f>SUMIFS('Per-Grade Breakdown'!$D$5:$D$23659,'Per-Grade Breakdown'!$A$5:$A$23659,$A3936)</f>
        <v/>
      </c>
      <c r="D3936" s="5">
        <f>SUMIFS('Per-Grade Breakdown'!$E$5:$E$23659,'Per-Grade Breakdown'!$A$5:$A$23659,$A3936)</f>
        <v/>
      </c>
      <c r="E3936" s="5">
        <f>SUMIFS('Per-Grade Breakdown'!$F$5:$F$23659,'Per-Grade Breakdown'!$A$5:$A$23659,$A3936)</f>
        <v/>
      </c>
      <c r="F3936" s="5">
        <f>D3936-E3936</f>
        <v/>
      </c>
      <c r="G3936" s="5">
        <f>'Notes'!$B$4</f>
        <v/>
      </c>
      <c r="H3936" s="5">
        <f>ROUNDUP(C3936/G3936,0)</f>
        <v/>
      </c>
      <c r="I3936" s="6">
        <f>F3936-H3936</f>
        <v/>
      </c>
      <c r="J3936" s="4">
        <f>IF(I3936&lt;0,"Deficit",IF(I3936=0,"Exact fit","Surplus"))</f>
        <v/>
      </c>
    </row>
    <row r="3937">
      <c r="A3937" s="4" t="n">
        <v>571011</v>
      </c>
      <c r="B3937" s="4" t="inlineStr">
        <is>
          <t>GS NYAMATA CATHOLIQUE</t>
        </is>
      </c>
      <c r="C3937" s="5">
        <f>SUMIFS('Per-Grade Breakdown'!$D$5:$D$23659,'Per-Grade Breakdown'!$A$5:$A$23659,$A3937)</f>
        <v/>
      </c>
      <c r="D3937" s="5">
        <f>SUMIFS('Per-Grade Breakdown'!$E$5:$E$23659,'Per-Grade Breakdown'!$A$5:$A$23659,$A3937)</f>
        <v/>
      </c>
      <c r="E3937" s="5">
        <f>SUMIFS('Per-Grade Breakdown'!$F$5:$F$23659,'Per-Grade Breakdown'!$A$5:$A$23659,$A3937)</f>
        <v/>
      </c>
      <c r="F3937" s="5">
        <f>D3937-E3937</f>
        <v/>
      </c>
      <c r="G3937" s="5">
        <f>'Notes'!$B$4</f>
        <v/>
      </c>
      <c r="H3937" s="5">
        <f>ROUNDUP(C3937/G3937,0)</f>
        <v/>
      </c>
      <c r="I3937" s="6">
        <f>F3937-H3937</f>
        <v/>
      </c>
      <c r="J3937" s="4">
        <f>IF(I3937&lt;0,"Deficit",IF(I3937=0,"Exact fit","Surplus"))</f>
        <v/>
      </c>
    </row>
    <row r="3938">
      <c r="A3938" s="4" t="n">
        <v>571012</v>
      </c>
      <c r="B3938" s="4" t="inlineStr">
        <is>
          <t>GS NYAMATA EPR</t>
        </is>
      </c>
      <c r="C3938" s="5">
        <f>SUMIFS('Per-Grade Breakdown'!$D$5:$D$23659,'Per-Grade Breakdown'!$A$5:$A$23659,$A3938)</f>
        <v/>
      </c>
      <c r="D3938" s="5">
        <f>SUMIFS('Per-Grade Breakdown'!$E$5:$E$23659,'Per-Grade Breakdown'!$A$5:$A$23659,$A3938)</f>
        <v/>
      </c>
      <c r="E3938" s="5">
        <f>SUMIFS('Per-Grade Breakdown'!$F$5:$F$23659,'Per-Grade Breakdown'!$A$5:$A$23659,$A3938)</f>
        <v/>
      </c>
      <c r="F3938" s="5">
        <f>D3938-E3938</f>
        <v/>
      </c>
      <c r="G3938" s="5">
        <f>'Notes'!$B$4</f>
        <v/>
      </c>
      <c r="H3938" s="5">
        <f>ROUNDUP(C3938/G3938,0)</f>
        <v/>
      </c>
      <c r="I3938" s="6">
        <f>F3938-H3938</f>
        <v/>
      </c>
      <c r="J3938" s="4">
        <f>IF(I3938&lt;0,"Deficit",IF(I3938=0,"Exact fit","Surplus"))</f>
        <v/>
      </c>
    </row>
    <row r="3939">
      <c r="A3939" s="4" t="n">
        <v>571014</v>
      </c>
      <c r="B3939" s="4" t="inlineStr">
        <is>
          <t>GS Kanazi</t>
        </is>
      </c>
      <c r="C3939" s="5">
        <f>SUMIFS('Per-Grade Breakdown'!$D$5:$D$23659,'Per-Grade Breakdown'!$A$5:$A$23659,$A3939)</f>
        <v/>
      </c>
      <c r="D3939" s="5">
        <f>SUMIFS('Per-Grade Breakdown'!$E$5:$E$23659,'Per-Grade Breakdown'!$A$5:$A$23659,$A3939)</f>
        <v/>
      </c>
      <c r="E3939" s="5">
        <f>SUMIFS('Per-Grade Breakdown'!$F$5:$F$23659,'Per-Grade Breakdown'!$A$5:$A$23659,$A3939)</f>
        <v/>
      </c>
      <c r="F3939" s="5">
        <f>D3939-E3939</f>
        <v/>
      </c>
      <c r="G3939" s="5">
        <f>'Notes'!$B$4</f>
        <v/>
      </c>
      <c r="H3939" s="5">
        <f>ROUNDUP(C3939/G3939,0)</f>
        <v/>
      </c>
      <c r="I3939" s="6">
        <f>F3939-H3939</f>
        <v/>
      </c>
      <c r="J3939" s="4">
        <f>IF(I3939&lt;0,"Deficit",IF(I3939=0,"Exact fit","Surplus"))</f>
        <v/>
      </c>
    </row>
    <row r="3940">
      <c r="A3940" s="4" t="n">
        <v>571015</v>
      </c>
      <c r="B3940" s="4" t="inlineStr">
        <is>
          <t>EP Karambi</t>
        </is>
      </c>
      <c r="C3940" s="5">
        <f>SUMIFS('Per-Grade Breakdown'!$D$5:$D$23659,'Per-Grade Breakdown'!$A$5:$A$23659,$A3940)</f>
        <v/>
      </c>
      <c r="D3940" s="5">
        <f>SUMIFS('Per-Grade Breakdown'!$E$5:$E$23659,'Per-Grade Breakdown'!$A$5:$A$23659,$A3940)</f>
        <v/>
      </c>
      <c r="E3940" s="5">
        <f>SUMIFS('Per-Grade Breakdown'!$F$5:$F$23659,'Per-Grade Breakdown'!$A$5:$A$23659,$A3940)</f>
        <v/>
      </c>
      <c r="F3940" s="5">
        <f>D3940-E3940</f>
        <v/>
      </c>
      <c r="G3940" s="5">
        <f>'Notes'!$B$4</f>
        <v/>
      </c>
      <c r="H3940" s="5">
        <f>ROUNDUP(C3940/G3940,0)</f>
        <v/>
      </c>
      <c r="I3940" s="6">
        <f>F3940-H3940</f>
        <v/>
      </c>
      <c r="J3940" s="4">
        <f>IF(I3940&lt;0,"Deficit",IF(I3940=0,"Exact fit","Surplus"))</f>
        <v/>
      </c>
    </row>
    <row r="3941">
      <c r="A3941" s="4" t="n">
        <v>571018</v>
      </c>
      <c r="B3941" s="4" t="inlineStr">
        <is>
          <t>NYAMATA BRIGHT SCHOOL</t>
        </is>
      </c>
      <c r="C3941" s="5">
        <f>SUMIFS('Per-Grade Breakdown'!$D$5:$D$23659,'Per-Grade Breakdown'!$A$5:$A$23659,$A3941)</f>
        <v/>
      </c>
      <c r="D3941" s="5">
        <f>SUMIFS('Per-Grade Breakdown'!$E$5:$E$23659,'Per-Grade Breakdown'!$A$5:$A$23659,$A3941)</f>
        <v/>
      </c>
      <c r="E3941" s="5">
        <f>SUMIFS('Per-Grade Breakdown'!$F$5:$F$23659,'Per-Grade Breakdown'!$A$5:$A$23659,$A3941)</f>
        <v/>
      </c>
      <c r="F3941" s="5">
        <f>D3941-E3941</f>
        <v/>
      </c>
      <c r="G3941" s="5">
        <f>'Notes'!$B$4</f>
        <v/>
      </c>
      <c r="H3941" s="5">
        <f>ROUNDUP(C3941/G3941,0)</f>
        <v/>
      </c>
      <c r="I3941" s="6">
        <f>F3941-H3941</f>
        <v/>
      </c>
      <c r="J3941" s="4">
        <f>IF(I3941&lt;0,"Deficit",IF(I3941=0,"Exact fit","Surplus"))</f>
        <v/>
      </c>
    </row>
    <row r="3942">
      <c r="A3942" s="4" t="n">
        <v>571020</v>
      </c>
      <c r="B3942" s="4" t="inlineStr">
        <is>
          <t>RAFIKI  INTERNATIONAL SCHOOL</t>
        </is>
      </c>
      <c r="C3942" s="5">
        <f>SUMIFS('Per-Grade Breakdown'!$D$5:$D$23659,'Per-Grade Breakdown'!$A$5:$A$23659,$A3942)</f>
        <v/>
      </c>
      <c r="D3942" s="5">
        <f>SUMIFS('Per-Grade Breakdown'!$E$5:$E$23659,'Per-Grade Breakdown'!$A$5:$A$23659,$A3942)</f>
        <v/>
      </c>
      <c r="E3942" s="5">
        <f>SUMIFS('Per-Grade Breakdown'!$F$5:$F$23659,'Per-Grade Breakdown'!$A$5:$A$23659,$A3942)</f>
        <v/>
      </c>
      <c r="F3942" s="5">
        <f>D3942-E3942</f>
        <v/>
      </c>
      <c r="G3942" s="5">
        <f>'Notes'!$B$4</f>
        <v/>
      </c>
      <c r="H3942" s="5">
        <f>ROUNDUP(C3942/G3942,0)</f>
        <v/>
      </c>
      <c r="I3942" s="6">
        <f>F3942-H3942</f>
        <v/>
      </c>
      <c r="J3942" s="4">
        <f>IF(I3942&lt;0,"Deficit",IF(I3942=0,"Exact fit","Surplus"))</f>
        <v/>
      </c>
    </row>
    <row r="3943">
      <c r="A3943" s="4" t="n">
        <v>571025</v>
      </c>
      <c r="B3943" s="4" t="inlineStr">
        <is>
          <t>EP HIGH SCHOOL</t>
        </is>
      </c>
      <c r="C3943" s="5">
        <f>SUMIFS('Per-Grade Breakdown'!$D$5:$D$23659,'Per-Grade Breakdown'!$A$5:$A$23659,$A3943)</f>
        <v/>
      </c>
      <c r="D3943" s="5">
        <f>SUMIFS('Per-Grade Breakdown'!$E$5:$E$23659,'Per-Grade Breakdown'!$A$5:$A$23659,$A3943)</f>
        <v/>
      </c>
      <c r="E3943" s="5">
        <f>SUMIFS('Per-Grade Breakdown'!$F$5:$F$23659,'Per-Grade Breakdown'!$A$5:$A$23659,$A3943)</f>
        <v/>
      </c>
      <c r="F3943" s="5">
        <f>D3943-E3943</f>
        <v/>
      </c>
      <c r="G3943" s="5">
        <f>'Notes'!$B$4</f>
        <v/>
      </c>
      <c r="H3943" s="5">
        <f>ROUNDUP(C3943/G3943,0)</f>
        <v/>
      </c>
      <c r="I3943" s="6">
        <f>F3943-H3943</f>
        <v/>
      </c>
      <c r="J3943" s="4">
        <f>IF(I3943&lt;0,"Deficit",IF(I3943=0,"Exact fit","Surplus"))</f>
        <v/>
      </c>
    </row>
    <row r="3944">
      <c r="A3944" s="4" t="n">
        <v>571027</v>
      </c>
      <c r="B3944" s="4" t="inlineStr">
        <is>
          <t>EP LES COLOMBES</t>
        </is>
      </c>
      <c r="C3944" s="5">
        <f>SUMIFS('Per-Grade Breakdown'!$D$5:$D$23659,'Per-Grade Breakdown'!$A$5:$A$23659,$A3944)</f>
        <v/>
      </c>
      <c r="D3944" s="5">
        <f>SUMIFS('Per-Grade Breakdown'!$E$5:$E$23659,'Per-Grade Breakdown'!$A$5:$A$23659,$A3944)</f>
        <v/>
      </c>
      <c r="E3944" s="5">
        <f>SUMIFS('Per-Grade Breakdown'!$F$5:$F$23659,'Per-Grade Breakdown'!$A$5:$A$23659,$A3944)</f>
        <v/>
      </c>
      <c r="F3944" s="5">
        <f>D3944-E3944</f>
        <v/>
      </c>
      <c r="G3944" s="5">
        <f>'Notes'!$B$4</f>
        <v/>
      </c>
      <c r="H3944" s="5">
        <f>ROUNDUP(C3944/G3944,0)</f>
        <v/>
      </c>
      <c r="I3944" s="6">
        <f>F3944-H3944</f>
        <v/>
      </c>
      <c r="J3944" s="4">
        <f>IF(I3944&lt;0,"Deficit",IF(I3944=0,"Exact fit","Surplus"))</f>
        <v/>
      </c>
    </row>
    <row r="3945">
      <c r="A3945" s="4" t="n">
        <v>571028</v>
      </c>
      <c r="B3945" s="4" t="inlineStr">
        <is>
          <t>EP NYIRAMATUNTU</t>
        </is>
      </c>
      <c r="C3945" s="5">
        <f>SUMIFS('Per-Grade Breakdown'!$D$5:$D$23659,'Per-Grade Breakdown'!$A$5:$A$23659,$A3945)</f>
        <v/>
      </c>
      <c r="D3945" s="5">
        <f>SUMIFS('Per-Grade Breakdown'!$E$5:$E$23659,'Per-Grade Breakdown'!$A$5:$A$23659,$A3945)</f>
        <v/>
      </c>
      <c r="E3945" s="5">
        <f>SUMIFS('Per-Grade Breakdown'!$F$5:$F$23659,'Per-Grade Breakdown'!$A$5:$A$23659,$A3945)</f>
        <v/>
      </c>
      <c r="F3945" s="5">
        <f>D3945-E3945</f>
        <v/>
      </c>
      <c r="G3945" s="5">
        <f>'Notes'!$B$4</f>
        <v/>
      </c>
      <c r="H3945" s="5">
        <f>ROUNDUP(C3945/G3945,0)</f>
        <v/>
      </c>
      <c r="I3945" s="6">
        <f>F3945-H3945</f>
        <v/>
      </c>
      <c r="J3945" s="4">
        <f>IF(I3945&lt;0,"Deficit",IF(I3945=0,"Exact fit","Surplus"))</f>
        <v/>
      </c>
    </row>
    <row r="3946">
      <c r="A3946" s="4" t="n">
        <v>571029</v>
      </c>
      <c r="B3946" s="4" t="inlineStr">
        <is>
          <t>NYAMATA PARENTS SCHOOL</t>
        </is>
      </c>
      <c r="C3946" s="5">
        <f>SUMIFS('Per-Grade Breakdown'!$D$5:$D$23659,'Per-Grade Breakdown'!$A$5:$A$23659,$A3946)</f>
        <v/>
      </c>
      <c r="D3946" s="5">
        <f>SUMIFS('Per-Grade Breakdown'!$E$5:$E$23659,'Per-Grade Breakdown'!$A$5:$A$23659,$A3946)</f>
        <v/>
      </c>
      <c r="E3946" s="5">
        <f>SUMIFS('Per-Grade Breakdown'!$F$5:$F$23659,'Per-Grade Breakdown'!$A$5:$A$23659,$A3946)</f>
        <v/>
      </c>
      <c r="F3946" s="5">
        <f>D3946-E3946</f>
        <v/>
      </c>
      <c r="G3946" s="5">
        <f>'Notes'!$B$4</f>
        <v/>
      </c>
      <c r="H3946" s="5">
        <f>ROUNDUP(C3946/G3946,0)</f>
        <v/>
      </c>
      <c r="I3946" s="6">
        <f>F3946-H3946</f>
        <v/>
      </c>
      <c r="J3946" s="4">
        <f>IF(I3946&lt;0,"Deficit",IF(I3946=0,"Exact fit","Surplus"))</f>
        <v/>
      </c>
    </row>
    <row r="3947">
      <c r="A3947" s="4" t="n">
        <v>571032</v>
      </c>
      <c r="B3947" s="4" t="inlineStr">
        <is>
          <t>VINEYARD CHRISTIAN SCHOOL KANAZI</t>
        </is>
      </c>
      <c r="C3947" s="5">
        <f>SUMIFS('Per-Grade Breakdown'!$D$5:$D$23659,'Per-Grade Breakdown'!$A$5:$A$23659,$A3947)</f>
        <v/>
      </c>
      <c r="D3947" s="5">
        <f>SUMIFS('Per-Grade Breakdown'!$E$5:$E$23659,'Per-Grade Breakdown'!$A$5:$A$23659,$A3947)</f>
        <v/>
      </c>
      <c r="E3947" s="5">
        <f>SUMIFS('Per-Grade Breakdown'!$F$5:$F$23659,'Per-Grade Breakdown'!$A$5:$A$23659,$A3947)</f>
        <v/>
      </c>
      <c r="F3947" s="5">
        <f>D3947-E3947</f>
        <v/>
      </c>
      <c r="G3947" s="5">
        <f>'Notes'!$B$4</f>
        <v/>
      </c>
      <c r="H3947" s="5">
        <f>ROUNDUP(C3947/G3947,0)</f>
        <v/>
      </c>
      <c r="I3947" s="6">
        <f>F3947-H3947</f>
        <v/>
      </c>
      <c r="J3947" s="4">
        <f>IF(I3947&lt;0,"Deficit",IF(I3947=0,"Exact fit","Surplus"))</f>
        <v/>
      </c>
    </row>
    <row r="3948">
      <c r="A3948" s="4" t="n">
        <v>571033</v>
      </c>
      <c r="B3948" s="4" t="inlineStr">
        <is>
          <t>EP PEFA</t>
        </is>
      </c>
      <c r="C3948" s="5">
        <f>SUMIFS('Per-Grade Breakdown'!$D$5:$D$23659,'Per-Grade Breakdown'!$A$5:$A$23659,$A3948)</f>
        <v/>
      </c>
      <c r="D3948" s="5">
        <f>SUMIFS('Per-Grade Breakdown'!$E$5:$E$23659,'Per-Grade Breakdown'!$A$5:$A$23659,$A3948)</f>
        <v/>
      </c>
      <c r="E3948" s="5">
        <f>SUMIFS('Per-Grade Breakdown'!$F$5:$F$23659,'Per-Grade Breakdown'!$A$5:$A$23659,$A3948)</f>
        <v/>
      </c>
      <c r="F3948" s="5">
        <f>D3948-E3948</f>
        <v/>
      </c>
      <c r="G3948" s="5">
        <f>'Notes'!$B$4</f>
        <v/>
      </c>
      <c r="H3948" s="5">
        <f>ROUNDUP(C3948/G3948,0)</f>
        <v/>
      </c>
      <c r="I3948" s="6">
        <f>F3948-H3948</f>
        <v/>
      </c>
      <c r="J3948" s="4">
        <f>IF(I3948&lt;0,"Deficit",IF(I3948=0,"Exact fit","Surplus"))</f>
        <v/>
      </c>
    </row>
    <row r="3949">
      <c r="A3949" s="4" t="n">
        <v>571036</v>
      </c>
      <c r="B3949" s="4" t="inlineStr">
        <is>
          <t>ECOLE REINES DES APOTRES</t>
        </is>
      </c>
      <c r="C3949" s="5">
        <f>SUMIFS('Per-Grade Breakdown'!$D$5:$D$23659,'Per-Grade Breakdown'!$A$5:$A$23659,$A3949)</f>
        <v/>
      </c>
      <c r="D3949" s="5">
        <f>SUMIFS('Per-Grade Breakdown'!$E$5:$E$23659,'Per-Grade Breakdown'!$A$5:$A$23659,$A3949)</f>
        <v/>
      </c>
      <c r="E3949" s="5">
        <f>SUMIFS('Per-Grade Breakdown'!$F$5:$F$23659,'Per-Grade Breakdown'!$A$5:$A$23659,$A3949)</f>
        <v/>
      </c>
      <c r="F3949" s="5">
        <f>D3949-E3949</f>
        <v/>
      </c>
      <c r="G3949" s="5">
        <f>'Notes'!$B$4</f>
        <v/>
      </c>
      <c r="H3949" s="5">
        <f>ROUNDUP(C3949/G3949,0)</f>
        <v/>
      </c>
      <c r="I3949" s="6">
        <f>F3949-H3949</f>
        <v/>
      </c>
      <c r="J3949" s="4">
        <f>IF(I3949&lt;0,"Deficit",IF(I3949=0,"Exact fit","Surplus"))</f>
        <v/>
      </c>
    </row>
    <row r="3950">
      <c r="A3950" s="4" t="n">
        <v>571037</v>
      </c>
      <c r="B3950" s="4" t="inlineStr">
        <is>
          <t>FAITH BRILLIANT STARS</t>
        </is>
      </c>
      <c r="C3950" s="5">
        <f>SUMIFS('Per-Grade Breakdown'!$D$5:$D$23659,'Per-Grade Breakdown'!$A$5:$A$23659,$A3950)</f>
        <v/>
      </c>
      <c r="D3950" s="5">
        <f>SUMIFS('Per-Grade Breakdown'!$E$5:$E$23659,'Per-Grade Breakdown'!$A$5:$A$23659,$A3950)</f>
        <v/>
      </c>
      <c r="E3950" s="5">
        <f>SUMIFS('Per-Grade Breakdown'!$F$5:$F$23659,'Per-Grade Breakdown'!$A$5:$A$23659,$A3950)</f>
        <v/>
      </c>
      <c r="F3950" s="5">
        <f>D3950-E3950</f>
        <v/>
      </c>
      <c r="G3950" s="5">
        <f>'Notes'!$B$4</f>
        <v/>
      </c>
      <c r="H3950" s="5">
        <f>ROUNDUP(C3950/G3950,0)</f>
        <v/>
      </c>
      <c r="I3950" s="6">
        <f>F3950-H3950</f>
        <v/>
      </c>
      <c r="J3950" s="4">
        <f>IF(I3950&lt;0,"Deficit",IF(I3950=0,"Exact fit","Surplus"))</f>
        <v/>
      </c>
    </row>
    <row r="3951">
      <c r="A3951" s="4" t="n">
        <v>571039</v>
      </c>
      <c r="B3951" s="4" t="inlineStr">
        <is>
          <t>ECOLE DU BON BERGER</t>
        </is>
      </c>
      <c r="C3951" s="5">
        <f>SUMIFS('Per-Grade Breakdown'!$D$5:$D$23659,'Per-Grade Breakdown'!$A$5:$A$23659,$A3951)</f>
        <v/>
      </c>
      <c r="D3951" s="5">
        <f>SUMIFS('Per-Grade Breakdown'!$E$5:$E$23659,'Per-Grade Breakdown'!$A$5:$A$23659,$A3951)</f>
        <v/>
      </c>
      <c r="E3951" s="5">
        <f>SUMIFS('Per-Grade Breakdown'!$F$5:$F$23659,'Per-Grade Breakdown'!$A$5:$A$23659,$A3951)</f>
        <v/>
      </c>
      <c r="F3951" s="5">
        <f>D3951-E3951</f>
        <v/>
      </c>
      <c r="G3951" s="5">
        <f>'Notes'!$B$4</f>
        <v/>
      </c>
      <c r="H3951" s="5">
        <f>ROUNDUP(C3951/G3951,0)</f>
        <v/>
      </c>
      <c r="I3951" s="6">
        <f>F3951-H3951</f>
        <v/>
      </c>
      <c r="J3951" s="4">
        <f>IF(I3951&lt;0,"Deficit",IF(I3951=0,"Exact fit","Surplus"))</f>
        <v/>
      </c>
    </row>
    <row r="3952">
      <c r="A3952" s="4" t="n">
        <v>571042</v>
      </c>
      <c r="B3952" s="4" t="inlineStr">
        <is>
          <t>NEW HOPE ADVENTIST PARENTS ACADEMY</t>
        </is>
      </c>
      <c r="C3952" s="5">
        <f>SUMIFS('Per-Grade Breakdown'!$D$5:$D$23659,'Per-Grade Breakdown'!$A$5:$A$23659,$A3952)</f>
        <v/>
      </c>
      <c r="D3952" s="5">
        <f>SUMIFS('Per-Grade Breakdown'!$E$5:$E$23659,'Per-Grade Breakdown'!$A$5:$A$23659,$A3952)</f>
        <v/>
      </c>
      <c r="E3952" s="5">
        <f>SUMIFS('Per-Grade Breakdown'!$F$5:$F$23659,'Per-Grade Breakdown'!$A$5:$A$23659,$A3952)</f>
        <v/>
      </c>
      <c r="F3952" s="5">
        <f>D3952-E3952</f>
        <v/>
      </c>
      <c r="G3952" s="5">
        <f>'Notes'!$B$4</f>
        <v/>
      </c>
      <c r="H3952" s="5">
        <f>ROUNDUP(C3952/G3952,0)</f>
        <v/>
      </c>
      <c r="I3952" s="6">
        <f>F3952-H3952</f>
        <v/>
      </c>
      <c r="J3952" s="4">
        <f>IF(I3952&lt;0,"Deficit",IF(I3952=0,"Exact fit","Surplus"))</f>
        <v/>
      </c>
    </row>
    <row r="3953">
      <c r="A3953" s="4" t="n">
        <v>571045</v>
      </c>
      <c r="B3953" s="4" t="inlineStr">
        <is>
          <t>EP KASEBIGEGE</t>
        </is>
      </c>
      <c r="C3953" s="5">
        <f>SUMIFS('Per-Grade Breakdown'!$D$5:$D$23659,'Per-Grade Breakdown'!$A$5:$A$23659,$A3953)</f>
        <v/>
      </c>
      <c r="D3953" s="5">
        <f>SUMIFS('Per-Grade Breakdown'!$E$5:$E$23659,'Per-Grade Breakdown'!$A$5:$A$23659,$A3953)</f>
        <v/>
      </c>
      <c r="E3953" s="5">
        <f>SUMIFS('Per-Grade Breakdown'!$F$5:$F$23659,'Per-Grade Breakdown'!$A$5:$A$23659,$A3953)</f>
        <v/>
      </c>
      <c r="F3953" s="5">
        <f>D3953-E3953</f>
        <v/>
      </c>
      <c r="G3953" s="5">
        <f>'Notes'!$B$4</f>
        <v/>
      </c>
      <c r="H3953" s="5">
        <f>ROUNDUP(C3953/G3953,0)</f>
        <v/>
      </c>
      <c r="I3953" s="6">
        <f>F3953-H3953</f>
        <v/>
      </c>
      <c r="J3953" s="4">
        <f>IF(I3953&lt;0,"Deficit",IF(I3953=0,"Exact fit","Surplus"))</f>
        <v/>
      </c>
    </row>
    <row r="3954">
      <c r="A3954" s="4" t="n">
        <v>571046</v>
      </c>
      <c r="B3954" s="4" t="inlineStr">
        <is>
          <t>EP MUKOMA</t>
        </is>
      </c>
      <c r="C3954" s="5">
        <f>SUMIFS('Per-Grade Breakdown'!$D$5:$D$23659,'Per-Grade Breakdown'!$A$5:$A$23659,$A3954)</f>
        <v/>
      </c>
      <c r="D3954" s="5">
        <f>SUMIFS('Per-Grade Breakdown'!$E$5:$E$23659,'Per-Grade Breakdown'!$A$5:$A$23659,$A3954)</f>
        <v/>
      </c>
      <c r="E3954" s="5">
        <f>SUMIFS('Per-Grade Breakdown'!$F$5:$F$23659,'Per-Grade Breakdown'!$A$5:$A$23659,$A3954)</f>
        <v/>
      </c>
      <c r="F3954" s="5">
        <f>D3954-E3954</f>
        <v/>
      </c>
      <c r="G3954" s="5">
        <f>'Notes'!$B$4</f>
        <v/>
      </c>
      <c r="H3954" s="5">
        <f>ROUNDUP(C3954/G3954,0)</f>
        <v/>
      </c>
      <c r="I3954" s="6">
        <f>F3954-H3954</f>
        <v/>
      </c>
      <c r="J3954" s="4">
        <f>IF(I3954&lt;0,"Deficit",IF(I3954=0,"Exact fit","Surplus"))</f>
        <v/>
      </c>
    </row>
    <row r="3955">
      <c r="A3955" s="4" t="n">
        <v>571047</v>
      </c>
      <c r="B3955" s="4" t="inlineStr">
        <is>
          <t>EP BIHARI</t>
        </is>
      </c>
      <c r="C3955" s="5">
        <f>SUMIFS('Per-Grade Breakdown'!$D$5:$D$23659,'Per-Grade Breakdown'!$A$5:$A$23659,$A3955)</f>
        <v/>
      </c>
      <c r="D3955" s="5">
        <f>SUMIFS('Per-Grade Breakdown'!$E$5:$E$23659,'Per-Grade Breakdown'!$A$5:$A$23659,$A3955)</f>
        <v/>
      </c>
      <c r="E3955" s="5">
        <f>SUMIFS('Per-Grade Breakdown'!$F$5:$F$23659,'Per-Grade Breakdown'!$A$5:$A$23659,$A3955)</f>
        <v/>
      </c>
      <c r="F3955" s="5">
        <f>D3955-E3955</f>
        <v/>
      </c>
      <c r="G3955" s="5">
        <f>'Notes'!$B$4</f>
        <v/>
      </c>
      <c r="H3955" s="5">
        <f>ROUNDUP(C3955/G3955,0)</f>
        <v/>
      </c>
      <c r="I3955" s="6">
        <f>F3955-H3955</f>
        <v/>
      </c>
      <c r="J3955" s="4">
        <f>IF(I3955&lt;0,"Deficit",IF(I3955=0,"Exact fit","Surplus"))</f>
        <v/>
      </c>
    </row>
    <row r="3956">
      <c r="A3956" s="4" t="n">
        <v>571048</v>
      </c>
      <c r="B3956" s="4" t="inlineStr">
        <is>
          <t>Ecole International La Racine</t>
        </is>
      </c>
      <c r="C3956" s="5">
        <f>SUMIFS('Per-Grade Breakdown'!$D$5:$D$23659,'Per-Grade Breakdown'!$A$5:$A$23659,$A3956)</f>
        <v/>
      </c>
      <c r="D3956" s="5">
        <f>SUMIFS('Per-Grade Breakdown'!$E$5:$E$23659,'Per-Grade Breakdown'!$A$5:$A$23659,$A3956)</f>
        <v/>
      </c>
      <c r="E3956" s="5">
        <f>SUMIFS('Per-Grade Breakdown'!$F$5:$F$23659,'Per-Grade Breakdown'!$A$5:$A$23659,$A3956)</f>
        <v/>
      </c>
      <c r="F3956" s="5">
        <f>D3956-E3956</f>
        <v/>
      </c>
      <c r="G3956" s="5">
        <f>'Notes'!$B$4</f>
        <v/>
      </c>
      <c r="H3956" s="5">
        <f>ROUNDUP(C3956/G3956,0)</f>
        <v/>
      </c>
      <c r="I3956" s="6">
        <f>F3956-H3956</f>
        <v/>
      </c>
      <c r="J3956" s="4">
        <f>IF(I3956&lt;0,"Deficit",IF(I3956=0,"Exact fit","Surplus"))</f>
        <v/>
      </c>
    </row>
    <row r="3957">
      <c r="A3957" s="4" t="n">
        <v>571049</v>
      </c>
      <c r="B3957" s="4" t="inlineStr">
        <is>
          <t>SMALL ANGELS  SCHOOL</t>
        </is>
      </c>
      <c r="C3957" s="5">
        <f>SUMIFS('Per-Grade Breakdown'!$D$5:$D$23659,'Per-Grade Breakdown'!$A$5:$A$23659,$A3957)</f>
        <v/>
      </c>
      <c r="D3957" s="5">
        <f>SUMIFS('Per-Grade Breakdown'!$E$5:$E$23659,'Per-Grade Breakdown'!$A$5:$A$23659,$A3957)</f>
        <v/>
      </c>
      <c r="E3957" s="5">
        <f>SUMIFS('Per-Grade Breakdown'!$F$5:$F$23659,'Per-Grade Breakdown'!$A$5:$A$23659,$A3957)</f>
        <v/>
      </c>
      <c r="F3957" s="5">
        <f>D3957-E3957</f>
        <v/>
      </c>
      <c r="G3957" s="5">
        <f>'Notes'!$B$4</f>
        <v/>
      </c>
      <c r="H3957" s="5">
        <f>ROUNDUP(C3957/G3957,0)</f>
        <v/>
      </c>
      <c r="I3957" s="6">
        <f>F3957-H3957</f>
        <v/>
      </c>
      <c r="J3957" s="4">
        <f>IF(I3957&lt;0,"Deficit",IF(I3957=0,"Exact fit","Surplus"))</f>
        <v/>
      </c>
    </row>
    <row r="3958">
      <c r="A3958" s="4" t="n">
        <v>571050</v>
      </c>
      <c r="B3958" s="4" t="inlineStr">
        <is>
          <t>Real Success Academy</t>
        </is>
      </c>
      <c r="C3958" s="5">
        <f>SUMIFS('Per-Grade Breakdown'!$D$5:$D$23659,'Per-Grade Breakdown'!$A$5:$A$23659,$A3958)</f>
        <v/>
      </c>
      <c r="D3958" s="5">
        <f>SUMIFS('Per-Grade Breakdown'!$E$5:$E$23659,'Per-Grade Breakdown'!$A$5:$A$23659,$A3958)</f>
        <v/>
      </c>
      <c r="E3958" s="5">
        <f>SUMIFS('Per-Grade Breakdown'!$F$5:$F$23659,'Per-Grade Breakdown'!$A$5:$A$23659,$A3958)</f>
        <v/>
      </c>
      <c r="F3958" s="5">
        <f>D3958-E3958</f>
        <v/>
      </c>
      <c r="G3958" s="5">
        <f>'Notes'!$B$4</f>
        <v/>
      </c>
      <c r="H3958" s="5">
        <f>ROUNDUP(C3958/G3958,0)</f>
        <v/>
      </c>
      <c r="I3958" s="6">
        <f>F3958-H3958</f>
        <v/>
      </c>
      <c r="J3958" s="4">
        <f>IF(I3958&lt;0,"Deficit",IF(I3958=0,"Exact fit","Surplus"))</f>
        <v/>
      </c>
    </row>
    <row r="3959">
      <c r="A3959" s="4" t="n">
        <v>571102</v>
      </c>
      <c r="B3959" s="4" t="inlineStr">
        <is>
          <t>GS Kamabare</t>
        </is>
      </c>
      <c r="C3959" s="5">
        <f>SUMIFS('Per-Grade Breakdown'!$D$5:$D$23659,'Per-Grade Breakdown'!$A$5:$A$23659,$A3959)</f>
        <v/>
      </c>
      <c r="D3959" s="5">
        <f>SUMIFS('Per-Grade Breakdown'!$E$5:$E$23659,'Per-Grade Breakdown'!$A$5:$A$23659,$A3959)</f>
        <v/>
      </c>
      <c r="E3959" s="5">
        <f>SUMIFS('Per-Grade Breakdown'!$F$5:$F$23659,'Per-Grade Breakdown'!$A$5:$A$23659,$A3959)</f>
        <v/>
      </c>
      <c r="F3959" s="5">
        <f>D3959-E3959</f>
        <v/>
      </c>
      <c r="G3959" s="5">
        <f>'Notes'!$B$4</f>
        <v/>
      </c>
      <c r="H3959" s="5">
        <f>ROUNDUP(C3959/G3959,0)</f>
        <v/>
      </c>
      <c r="I3959" s="6">
        <f>F3959-H3959</f>
        <v/>
      </c>
      <c r="J3959" s="4">
        <f>IF(I3959&lt;0,"Deficit",IF(I3959=0,"Exact fit","Surplus"))</f>
        <v/>
      </c>
    </row>
    <row r="3960">
      <c r="A3960" s="4" t="n">
        <v>571103</v>
      </c>
      <c r="B3960" s="4" t="inlineStr">
        <is>
          <t>EP Kigarama</t>
        </is>
      </c>
      <c r="C3960" s="5">
        <f>SUMIFS('Per-Grade Breakdown'!$D$5:$D$23659,'Per-Grade Breakdown'!$A$5:$A$23659,$A3960)</f>
        <v/>
      </c>
      <c r="D3960" s="5">
        <f>SUMIFS('Per-Grade Breakdown'!$E$5:$E$23659,'Per-Grade Breakdown'!$A$5:$A$23659,$A3960)</f>
        <v/>
      </c>
      <c r="E3960" s="5">
        <f>SUMIFS('Per-Grade Breakdown'!$F$5:$F$23659,'Per-Grade Breakdown'!$A$5:$A$23659,$A3960)</f>
        <v/>
      </c>
      <c r="F3960" s="5">
        <f>D3960-E3960</f>
        <v/>
      </c>
      <c r="G3960" s="5">
        <f>'Notes'!$B$4</f>
        <v/>
      </c>
      <c r="H3960" s="5">
        <f>ROUNDUP(C3960/G3960,0)</f>
        <v/>
      </c>
      <c r="I3960" s="6">
        <f>F3960-H3960</f>
        <v/>
      </c>
      <c r="J3960" s="4">
        <f>IF(I3960&lt;0,"Deficit",IF(I3960=0,"Exact fit","Surplus"))</f>
        <v/>
      </c>
    </row>
    <row r="3961">
      <c r="A3961" s="4" t="n">
        <v>571105</v>
      </c>
      <c r="B3961" s="4" t="inlineStr">
        <is>
          <t>NGENDA PRIMARY SCHOOL</t>
        </is>
      </c>
      <c r="C3961" s="5">
        <f>SUMIFS('Per-Grade Breakdown'!$D$5:$D$23659,'Per-Grade Breakdown'!$A$5:$A$23659,$A3961)</f>
        <v/>
      </c>
      <c r="D3961" s="5">
        <f>SUMIFS('Per-Grade Breakdown'!$E$5:$E$23659,'Per-Grade Breakdown'!$A$5:$A$23659,$A3961)</f>
        <v/>
      </c>
      <c r="E3961" s="5">
        <f>SUMIFS('Per-Grade Breakdown'!$F$5:$F$23659,'Per-Grade Breakdown'!$A$5:$A$23659,$A3961)</f>
        <v/>
      </c>
      <c r="F3961" s="5">
        <f>D3961-E3961</f>
        <v/>
      </c>
      <c r="G3961" s="5">
        <f>'Notes'!$B$4</f>
        <v/>
      </c>
      <c r="H3961" s="5">
        <f>ROUNDUP(C3961/G3961,0)</f>
        <v/>
      </c>
      <c r="I3961" s="6">
        <f>F3961-H3961</f>
        <v/>
      </c>
      <c r="J3961" s="4">
        <f>IF(I3961&lt;0,"Deficit",IF(I3961=0,"Exact fit","Surplus"))</f>
        <v/>
      </c>
    </row>
    <row r="3962">
      <c r="A3962" s="4" t="n">
        <v>571106</v>
      </c>
      <c r="B3962" s="4" t="inlineStr">
        <is>
          <t>GS Rugando</t>
        </is>
      </c>
      <c r="C3962" s="5">
        <f>SUMIFS('Per-Grade Breakdown'!$D$5:$D$23659,'Per-Grade Breakdown'!$A$5:$A$23659,$A3962)</f>
        <v/>
      </c>
      <c r="D3962" s="5">
        <f>SUMIFS('Per-Grade Breakdown'!$E$5:$E$23659,'Per-Grade Breakdown'!$A$5:$A$23659,$A3962)</f>
        <v/>
      </c>
      <c r="E3962" s="5">
        <f>SUMIFS('Per-Grade Breakdown'!$F$5:$F$23659,'Per-Grade Breakdown'!$A$5:$A$23659,$A3962)</f>
        <v/>
      </c>
      <c r="F3962" s="5">
        <f>D3962-E3962</f>
        <v/>
      </c>
      <c r="G3962" s="5">
        <f>'Notes'!$B$4</f>
        <v/>
      </c>
      <c r="H3962" s="5">
        <f>ROUNDUP(C3962/G3962,0)</f>
        <v/>
      </c>
      <c r="I3962" s="6">
        <f>F3962-H3962</f>
        <v/>
      </c>
      <c r="J3962" s="4">
        <f>IF(I3962&lt;0,"Deficit",IF(I3962=0,"Exact fit","Surplus"))</f>
        <v/>
      </c>
    </row>
    <row r="3963">
      <c r="A3963" s="4" t="n">
        <v>571107</v>
      </c>
      <c r="B3963" s="4" t="inlineStr">
        <is>
          <t>EP Murambi</t>
        </is>
      </c>
      <c r="C3963" s="5">
        <f>SUMIFS('Per-Grade Breakdown'!$D$5:$D$23659,'Per-Grade Breakdown'!$A$5:$A$23659,$A3963)</f>
        <v/>
      </c>
      <c r="D3963" s="5">
        <f>SUMIFS('Per-Grade Breakdown'!$E$5:$E$23659,'Per-Grade Breakdown'!$A$5:$A$23659,$A3963)</f>
        <v/>
      </c>
      <c r="E3963" s="5">
        <f>SUMIFS('Per-Grade Breakdown'!$F$5:$F$23659,'Per-Grade Breakdown'!$A$5:$A$23659,$A3963)</f>
        <v/>
      </c>
      <c r="F3963" s="5">
        <f>D3963-E3963</f>
        <v/>
      </c>
      <c r="G3963" s="5">
        <f>'Notes'!$B$4</f>
        <v/>
      </c>
      <c r="H3963" s="5">
        <f>ROUNDUP(C3963/G3963,0)</f>
        <v/>
      </c>
      <c r="I3963" s="6">
        <f>F3963-H3963</f>
        <v/>
      </c>
      <c r="J3963" s="4">
        <f>IF(I3963&lt;0,"Deficit",IF(I3963=0,"Exact fit","Surplus"))</f>
        <v/>
      </c>
    </row>
    <row r="3964">
      <c r="A3964" s="4" t="n">
        <v>571108</v>
      </c>
      <c r="B3964" s="4" t="inlineStr">
        <is>
          <t>GS BUSHONYI</t>
        </is>
      </c>
      <c r="C3964" s="5">
        <f>SUMIFS('Per-Grade Breakdown'!$D$5:$D$23659,'Per-Grade Breakdown'!$A$5:$A$23659,$A3964)</f>
        <v/>
      </c>
      <c r="D3964" s="5">
        <f>SUMIFS('Per-Grade Breakdown'!$E$5:$E$23659,'Per-Grade Breakdown'!$A$5:$A$23659,$A3964)</f>
        <v/>
      </c>
      <c r="E3964" s="5">
        <f>SUMIFS('Per-Grade Breakdown'!$F$5:$F$23659,'Per-Grade Breakdown'!$A$5:$A$23659,$A3964)</f>
        <v/>
      </c>
      <c r="F3964" s="5">
        <f>D3964-E3964</f>
        <v/>
      </c>
      <c r="G3964" s="5">
        <f>'Notes'!$B$4</f>
        <v/>
      </c>
      <c r="H3964" s="5">
        <f>ROUNDUP(C3964/G3964,0)</f>
        <v/>
      </c>
      <c r="I3964" s="6">
        <f>F3964-H3964</f>
        <v/>
      </c>
      <c r="J3964" s="4">
        <f>IF(I3964&lt;0,"Deficit",IF(I3964=0,"Exact fit","Surplus"))</f>
        <v/>
      </c>
    </row>
    <row r="3965">
      <c r="A3965" s="4" t="n">
        <v>571109</v>
      </c>
      <c r="B3965" s="4" t="inlineStr">
        <is>
          <t>EP RUGERO</t>
        </is>
      </c>
      <c r="C3965" s="5">
        <f>SUMIFS('Per-Grade Breakdown'!$D$5:$D$23659,'Per-Grade Breakdown'!$A$5:$A$23659,$A3965)</f>
        <v/>
      </c>
      <c r="D3965" s="5">
        <f>SUMIFS('Per-Grade Breakdown'!$E$5:$E$23659,'Per-Grade Breakdown'!$A$5:$A$23659,$A3965)</f>
        <v/>
      </c>
      <c r="E3965" s="5">
        <f>SUMIFS('Per-Grade Breakdown'!$F$5:$F$23659,'Per-Grade Breakdown'!$A$5:$A$23659,$A3965)</f>
        <v/>
      </c>
      <c r="F3965" s="5">
        <f>D3965-E3965</f>
        <v/>
      </c>
      <c r="G3965" s="5">
        <f>'Notes'!$B$4</f>
        <v/>
      </c>
      <c r="H3965" s="5">
        <f>ROUNDUP(C3965/G3965,0)</f>
        <v/>
      </c>
      <c r="I3965" s="6">
        <f>F3965-H3965</f>
        <v/>
      </c>
      <c r="J3965" s="4">
        <f>IF(I3965&lt;0,"Deficit",IF(I3965=0,"Exact fit","Surplus"))</f>
        <v/>
      </c>
    </row>
    <row r="3966">
      <c r="A3966" s="4" t="n">
        <v>571201</v>
      </c>
      <c r="B3966" s="4" t="inlineStr">
        <is>
          <t>FAITH AND HOPE SCHOOL</t>
        </is>
      </c>
      <c r="C3966" s="5">
        <f>SUMIFS('Per-Grade Breakdown'!$D$5:$D$23659,'Per-Grade Breakdown'!$A$5:$A$23659,$A3966)</f>
        <v/>
      </c>
      <c r="D3966" s="5">
        <f>SUMIFS('Per-Grade Breakdown'!$E$5:$E$23659,'Per-Grade Breakdown'!$A$5:$A$23659,$A3966)</f>
        <v/>
      </c>
      <c r="E3966" s="5">
        <f>SUMIFS('Per-Grade Breakdown'!$F$5:$F$23659,'Per-Grade Breakdown'!$A$5:$A$23659,$A3966)</f>
        <v/>
      </c>
      <c r="F3966" s="5">
        <f>D3966-E3966</f>
        <v/>
      </c>
      <c r="G3966" s="5">
        <f>'Notes'!$B$4</f>
        <v/>
      </c>
      <c r="H3966" s="5">
        <f>ROUNDUP(C3966/G3966,0)</f>
        <v/>
      </c>
      <c r="I3966" s="6">
        <f>F3966-H3966</f>
        <v/>
      </c>
      <c r="J3966" s="4">
        <f>IF(I3966&lt;0,"Deficit",IF(I3966=0,"Exact fit","Surplus"))</f>
        <v/>
      </c>
    </row>
    <row r="3967">
      <c r="A3967" s="4" t="n">
        <v>571203</v>
      </c>
      <c r="B3967" s="4" t="inlineStr">
        <is>
          <t>GS NYABAGENDWA</t>
        </is>
      </c>
      <c r="C3967" s="5">
        <f>SUMIFS('Per-Grade Breakdown'!$D$5:$D$23659,'Per-Grade Breakdown'!$A$5:$A$23659,$A3967)</f>
        <v/>
      </c>
      <c r="D3967" s="5">
        <f>SUMIFS('Per-Grade Breakdown'!$E$5:$E$23659,'Per-Grade Breakdown'!$A$5:$A$23659,$A3967)</f>
        <v/>
      </c>
      <c r="E3967" s="5">
        <f>SUMIFS('Per-Grade Breakdown'!$F$5:$F$23659,'Per-Grade Breakdown'!$A$5:$A$23659,$A3967)</f>
        <v/>
      </c>
      <c r="F3967" s="5">
        <f>D3967-E3967</f>
        <v/>
      </c>
      <c r="G3967" s="5">
        <f>'Notes'!$B$4</f>
        <v/>
      </c>
      <c r="H3967" s="5">
        <f>ROUNDUP(C3967/G3967,0)</f>
        <v/>
      </c>
      <c r="I3967" s="6">
        <f>F3967-H3967</f>
        <v/>
      </c>
      <c r="J3967" s="4">
        <f>IF(I3967&lt;0,"Deficit",IF(I3967=0,"Exact fit","Surplus"))</f>
        <v/>
      </c>
    </row>
    <row r="3968">
      <c r="A3968" s="4" t="n">
        <v>571206</v>
      </c>
      <c r="B3968" s="4" t="inlineStr">
        <is>
          <t>GS Kalilisi</t>
        </is>
      </c>
      <c r="C3968" s="5">
        <f>SUMIFS('Per-Grade Breakdown'!$D$5:$D$23659,'Per-Grade Breakdown'!$A$5:$A$23659,$A3968)</f>
        <v/>
      </c>
      <c r="D3968" s="5">
        <f>SUMIFS('Per-Grade Breakdown'!$E$5:$E$23659,'Per-Grade Breakdown'!$A$5:$A$23659,$A3968)</f>
        <v/>
      </c>
      <c r="E3968" s="5">
        <f>SUMIFS('Per-Grade Breakdown'!$F$5:$F$23659,'Per-Grade Breakdown'!$A$5:$A$23659,$A3968)</f>
        <v/>
      </c>
      <c r="F3968" s="5">
        <f>D3968-E3968</f>
        <v/>
      </c>
      <c r="G3968" s="5">
        <f>'Notes'!$B$4</f>
        <v/>
      </c>
      <c r="H3968" s="5">
        <f>ROUNDUP(C3968/G3968,0)</f>
        <v/>
      </c>
      <c r="I3968" s="6">
        <f>F3968-H3968</f>
        <v/>
      </c>
      <c r="J3968" s="4">
        <f>IF(I3968&lt;0,"Deficit",IF(I3968=0,"Exact fit","Surplus"))</f>
        <v/>
      </c>
    </row>
    <row r="3969">
      <c r="A3969" s="4" t="n">
        <v>571207</v>
      </c>
      <c r="B3969" s="4" t="inlineStr">
        <is>
          <t>KARERA SCHOOL</t>
        </is>
      </c>
      <c r="C3969" s="5">
        <f>SUMIFS('Per-Grade Breakdown'!$D$5:$D$23659,'Per-Grade Breakdown'!$A$5:$A$23659,$A3969)</f>
        <v/>
      </c>
      <c r="D3969" s="5">
        <f>SUMIFS('Per-Grade Breakdown'!$E$5:$E$23659,'Per-Grade Breakdown'!$A$5:$A$23659,$A3969)</f>
        <v/>
      </c>
      <c r="E3969" s="5">
        <f>SUMIFS('Per-Grade Breakdown'!$F$5:$F$23659,'Per-Grade Breakdown'!$A$5:$A$23659,$A3969)</f>
        <v/>
      </c>
      <c r="F3969" s="5">
        <f>D3969-E3969</f>
        <v/>
      </c>
      <c r="G3969" s="5">
        <f>'Notes'!$B$4</f>
        <v/>
      </c>
      <c r="H3969" s="5">
        <f>ROUNDUP(C3969/G3969,0)</f>
        <v/>
      </c>
      <c r="I3969" s="6">
        <f>F3969-H3969</f>
        <v/>
      </c>
      <c r="J3969" s="4">
        <f>IF(I3969&lt;0,"Deficit",IF(I3969=0,"Exact fit","Surplus"))</f>
        <v/>
      </c>
    </row>
    <row r="3970">
      <c r="A3970" s="4" t="n">
        <v>571208</v>
      </c>
      <c r="B3970" s="4" t="inlineStr">
        <is>
          <t>MERE ELISEA</t>
        </is>
      </c>
      <c r="C3970" s="5">
        <f>SUMIFS('Per-Grade Breakdown'!$D$5:$D$23659,'Per-Grade Breakdown'!$A$5:$A$23659,$A3970)</f>
        <v/>
      </c>
      <c r="D3970" s="5">
        <f>SUMIFS('Per-Grade Breakdown'!$E$5:$E$23659,'Per-Grade Breakdown'!$A$5:$A$23659,$A3970)</f>
        <v/>
      </c>
      <c r="E3970" s="5">
        <f>SUMIFS('Per-Grade Breakdown'!$F$5:$F$23659,'Per-Grade Breakdown'!$A$5:$A$23659,$A3970)</f>
        <v/>
      </c>
      <c r="F3970" s="5">
        <f>D3970-E3970</f>
        <v/>
      </c>
      <c r="G3970" s="5">
        <f>'Notes'!$B$4</f>
        <v/>
      </c>
      <c r="H3970" s="5">
        <f>ROUNDUP(C3970/G3970,0)</f>
        <v/>
      </c>
      <c r="I3970" s="6">
        <f>F3970-H3970</f>
        <v/>
      </c>
      <c r="J3970" s="4">
        <f>IF(I3970&lt;0,"Deficit",IF(I3970=0,"Exact fit","Surplus"))</f>
        <v/>
      </c>
    </row>
    <row r="3971">
      <c r="A3971" s="4" t="n">
        <v>571209</v>
      </c>
      <c r="B3971" s="4" t="inlineStr">
        <is>
          <t>GS Rilima Cath</t>
        </is>
      </c>
      <c r="C3971" s="5">
        <f>SUMIFS('Per-Grade Breakdown'!$D$5:$D$23659,'Per-Grade Breakdown'!$A$5:$A$23659,$A3971)</f>
        <v/>
      </c>
      <c r="D3971" s="5">
        <f>SUMIFS('Per-Grade Breakdown'!$E$5:$E$23659,'Per-Grade Breakdown'!$A$5:$A$23659,$A3971)</f>
        <v/>
      </c>
      <c r="E3971" s="5">
        <f>SUMIFS('Per-Grade Breakdown'!$F$5:$F$23659,'Per-Grade Breakdown'!$A$5:$A$23659,$A3971)</f>
        <v/>
      </c>
      <c r="F3971" s="5">
        <f>D3971-E3971</f>
        <v/>
      </c>
      <c r="G3971" s="5">
        <f>'Notes'!$B$4</f>
        <v/>
      </c>
      <c r="H3971" s="5">
        <f>ROUNDUP(C3971/G3971,0)</f>
        <v/>
      </c>
      <c r="I3971" s="6">
        <f>F3971-H3971</f>
        <v/>
      </c>
      <c r="J3971" s="4">
        <f>IF(I3971&lt;0,"Deficit",IF(I3971=0,"Exact fit","Surplus"))</f>
        <v/>
      </c>
    </row>
    <row r="3972">
      <c r="A3972" s="4" t="n">
        <v>571212</v>
      </c>
      <c r="B3972" s="4" t="inlineStr">
        <is>
          <t>EP MUBUGA</t>
        </is>
      </c>
      <c r="C3972" s="5">
        <f>SUMIFS('Per-Grade Breakdown'!$D$5:$D$23659,'Per-Grade Breakdown'!$A$5:$A$23659,$A3972)</f>
        <v/>
      </c>
      <c r="D3972" s="5">
        <f>SUMIFS('Per-Grade Breakdown'!$E$5:$E$23659,'Per-Grade Breakdown'!$A$5:$A$23659,$A3972)</f>
        <v/>
      </c>
      <c r="E3972" s="5">
        <f>SUMIFS('Per-Grade Breakdown'!$F$5:$F$23659,'Per-Grade Breakdown'!$A$5:$A$23659,$A3972)</f>
        <v/>
      </c>
      <c r="F3972" s="5">
        <f>D3972-E3972</f>
        <v/>
      </c>
      <c r="G3972" s="5">
        <f>'Notes'!$B$4</f>
        <v/>
      </c>
      <c r="H3972" s="5">
        <f>ROUNDUP(C3972/G3972,0)</f>
        <v/>
      </c>
      <c r="I3972" s="6">
        <f>F3972-H3972</f>
        <v/>
      </c>
      <c r="J3972" s="4">
        <f>IF(I3972&lt;0,"Deficit",IF(I3972=0,"Exact fit","Surplus"))</f>
        <v/>
      </c>
    </row>
    <row r="3973">
      <c r="A3973" s="4" t="n">
        <v>571213</v>
      </c>
      <c r="B3973" s="4" t="inlineStr">
        <is>
          <t>GS KABEZA</t>
        </is>
      </c>
      <c r="C3973" s="5">
        <f>SUMIFS('Per-Grade Breakdown'!$D$5:$D$23659,'Per-Grade Breakdown'!$A$5:$A$23659,$A3973)</f>
        <v/>
      </c>
      <c r="D3973" s="5">
        <f>SUMIFS('Per-Grade Breakdown'!$E$5:$E$23659,'Per-Grade Breakdown'!$A$5:$A$23659,$A3973)</f>
        <v/>
      </c>
      <c r="E3973" s="5">
        <f>SUMIFS('Per-Grade Breakdown'!$F$5:$F$23659,'Per-Grade Breakdown'!$A$5:$A$23659,$A3973)</f>
        <v/>
      </c>
      <c r="F3973" s="5">
        <f>D3973-E3973</f>
        <v/>
      </c>
      <c r="G3973" s="5">
        <f>'Notes'!$B$4</f>
        <v/>
      </c>
      <c r="H3973" s="5">
        <f>ROUNDUP(C3973/G3973,0)</f>
        <v/>
      </c>
      <c r="I3973" s="6">
        <f>F3973-H3973</f>
        <v/>
      </c>
      <c r="J3973" s="4">
        <f>IF(I3973&lt;0,"Deficit",IF(I3973=0,"Exact fit","Surplus"))</f>
        <v/>
      </c>
    </row>
    <row r="3974">
      <c r="A3974" s="4" t="n">
        <v>571214</v>
      </c>
      <c r="B3974" s="4" t="inlineStr">
        <is>
          <t>Rilima parents shining Academy school</t>
        </is>
      </c>
      <c r="C3974" s="5">
        <f>SUMIFS('Per-Grade Breakdown'!$D$5:$D$23659,'Per-Grade Breakdown'!$A$5:$A$23659,$A3974)</f>
        <v/>
      </c>
      <c r="D3974" s="5">
        <f>SUMIFS('Per-Grade Breakdown'!$E$5:$E$23659,'Per-Grade Breakdown'!$A$5:$A$23659,$A3974)</f>
        <v/>
      </c>
      <c r="E3974" s="5">
        <f>SUMIFS('Per-Grade Breakdown'!$F$5:$F$23659,'Per-Grade Breakdown'!$A$5:$A$23659,$A3974)</f>
        <v/>
      </c>
      <c r="F3974" s="5">
        <f>D3974-E3974</f>
        <v/>
      </c>
      <c r="G3974" s="5">
        <f>'Notes'!$B$4</f>
        <v/>
      </c>
      <c r="H3974" s="5">
        <f>ROUNDUP(C3974/G3974,0)</f>
        <v/>
      </c>
      <c r="I3974" s="6">
        <f>F3974-H3974</f>
        <v/>
      </c>
      <c r="J3974" s="4">
        <f>IF(I3974&lt;0,"Deficit",IF(I3974=0,"Exact fit","Surplus"))</f>
        <v/>
      </c>
    </row>
    <row r="3975">
      <c r="A3975" s="4" t="n">
        <v>571301</v>
      </c>
      <c r="B3975" s="4" t="inlineStr">
        <is>
          <t>GS Butereri</t>
        </is>
      </c>
      <c r="C3975" s="5">
        <f>SUMIFS('Per-Grade Breakdown'!$D$5:$D$23659,'Per-Grade Breakdown'!$A$5:$A$23659,$A3975)</f>
        <v/>
      </c>
      <c r="D3975" s="5">
        <f>SUMIFS('Per-Grade Breakdown'!$E$5:$E$23659,'Per-Grade Breakdown'!$A$5:$A$23659,$A3975)</f>
        <v/>
      </c>
      <c r="E3975" s="5">
        <f>SUMIFS('Per-Grade Breakdown'!$F$5:$F$23659,'Per-Grade Breakdown'!$A$5:$A$23659,$A3975)</f>
        <v/>
      </c>
      <c r="F3975" s="5">
        <f>D3975-E3975</f>
        <v/>
      </c>
      <c r="G3975" s="5">
        <f>'Notes'!$B$4</f>
        <v/>
      </c>
      <c r="H3975" s="5">
        <f>ROUNDUP(C3975/G3975,0)</f>
        <v/>
      </c>
      <c r="I3975" s="6">
        <f>F3975-H3975</f>
        <v/>
      </c>
      <c r="J3975" s="4">
        <f>IF(I3975&lt;0,"Deficit",IF(I3975=0,"Exact fit","Surplus"))</f>
        <v/>
      </c>
    </row>
    <row r="3976">
      <c r="A3976" s="4" t="n">
        <v>571302</v>
      </c>
      <c r="B3976" s="4" t="inlineStr">
        <is>
          <t>EP Kindama</t>
        </is>
      </c>
      <c r="C3976" s="5">
        <f>SUMIFS('Per-Grade Breakdown'!$D$5:$D$23659,'Per-Grade Breakdown'!$A$5:$A$23659,$A3976)</f>
        <v/>
      </c>
      <c r="D3976" s="5">
        <f>SUMIFS('Per-Grade Breakdown'!$E$5:$E$23659,'Per-Grade Breakdown'!$A$5:$A$23659,$A3976)</f>
        <v/>
      </c>
      <c r="E3976" s="5">
        <f>SUMIFS('Per-Grade Breakdown'!$F$5:$F$23659,'Per-Grade Breakdown'!$A$5:$A$23659,$A3976)</f>
        <v/>
      </c>
      <c r="F3976" s="5">
        <f>D3976-E3976</f>
        <v/>
      </c>
      <c r="G3976" s="5">
        <f>'Notes'!$B$4</f>
        <v/>
      </c>
      <c r="H3976" s="5">
        <f>ROUNDUP(C3976/G3976,0)</f>
        <v/>
      </c>
      <c r="I3976" s="6">
        <f>F3976-H3976</f>
        <v/>
      </c>
      <c r="J3976" s="4">
        <f>IF(I3976&lt;0,"Deficit",IF(I3976=0,"Exact fit","Surplus"))</f>
        <v/>
      </c>
    </row>
    <row r="3977">
      <c r="A3977" s="4" t="n">
        <v>571304</v>
      </c>
      <c r="B3977" s="4" t="inlineStr">
        <is>
          <t>GS Munazi</t>
        </is>
      </c>
      <c r="C3977" s="5">
        <f>SUMIFS('Per-Grade Breakdown'!$D$5:$D$23659,'Per-Grade Breakdown'!$A$5:$A$23659,$A3977)</f>
        <v/>
      </c>
      <c r="D3977" s="5">
        <f>SUMIFS('Per-Grade Breakdown'!$E$5:$E$23659,'Per-Grade Breakdown'!$A$5:$A$23659,$A3977)</f>
        <v/>
      </c>
      <c r="E3977" s="5">
        <f>SUMIFS('Per-Grade Breakdown'!$F$5:$F$23659,'Per-Grade Breakdown'!$A$5:$A$23659,$A3977)</f>
        <v/>
      </c>
      <c r="F3977" s="5">
        <f>D3977-E3977</f>
        <v/>
      </c>
      <c r="G3977" s="5">
        <f>'Notes'!$B$4</f>
        <v/>
      </c>
      <c r="H3977" s="5">
        <f>ROUNDUP(C3977/G3977,0)</f>
        <v/>
      </c>
      <c r="I3977" s="6">
        <f>F3977-H3977</f>
        <v/>
      </c>
      <c r="J3977" s="4">
        <f>IF(I3977&lt;0,"Deficit",IF(I3977=0,"Exact fit","Surplus"))</f>
        <v/>
      </c>
    </row>
    <row r="3978">
      <c r="A3978" s="4" t="n">
        <v>571305</v>
      </c>
      <c r="B3978" s="4" t="inlineStr">
        <is>
          <t>GS Rugarama</t>
        </is>
      </c>
      <c r="C3978" s="5">
        <f>SUMIFS('Per-Grade Breakdown'!$D$5:$D$23659,'Per-Grade Breakdown'!$A$5:$A$23659,$A3978)</f>
        <v/>
      </c>
      <c r="D3978" s="5">
        <f>SUMIFS('Per-Grade Breakdown'!$E$5:$E$23659,'Per-Grade Breakdown'!$A$5:$A$23659,$A3978)</f>
        <v/>
      </c>
      <c r="E3978" s="5">
        <f>SUMIFS('Per-Grade Breakdown'!$F$5:$F$23659,'Per-Grade Breakdown'!$A$5:$A$23659,$A3978)</f>
        <v/>
      </c>
      <c r="F3978" s="5">
        <f>D3978-E3978</f>
        <v/>
      </c>
      <c r="G3978" s="5">
        <f>'Notes'!$B$4</f>
        <v/>
      </c>
      <c r="H3978" s="5">
        <f>ROUNDUP(C3978/G3978,0)</f>
        <v/>
      </c>
      <c r="I3978" s="6">
        <f>F3978-H3978</f>
        <v/>
      </c>
      <c r="J3978" s="4">
        <f>IF(I3978&lt;0,"Deficit",IF(I3978=0,"Exact fit","Surplus"))</f>
        <v/>
      </c>
    </row>
    <row r="3979">
      <c r="A3979" s="4" t="n">
        <v>571306</v>
      </c>
      <c r="B3979" s="4" t="inlineStr">
        <is>
          <t>GS Ruhuha</t>
        </is>
      </c>
      <c r="C3979" s="5">
        <f>SUMIFS('Per-Grade Breakdown'!$D$5:$D$23659,'Per-Grade Breakdown'!$A$5:$A$23659,$A3979)</f>
        <v/>
      </c>
      <c r="D3979" s="5">
        <f>SUMIFS('Per-Grade Breakdown'!$E$5:$E$23659,'Per-Grade Breakdown'!$A$5:$A$23659,$A3979)</f>
        <v/>
      </c>
      <c r="E3979" s="5">
        <f>SUMIFS('Per-Grade Breakdown'!$F$5:$F$23659,'Per-Grade Breakdown'!$A$5:$A$23659,$A3979)</f>
        <v/>
      </c>
      <c r="F3979" s="5">
        <f>D3979-E3979</f>
        <v/>
      </c>
      <c r="G3979" s="5">
        <f>'Notes'!$B$4</f>
        <v/>
      </c>
      <c r="H3979" s="5">
        <f>ROUNDUP(C3979/G3979,0)</f>
        <v/>
      </c>
      <c r="I3979" s="6">
        <f>F3979-H3979</f>
        <v/>
      </c>
      <c r="J3979" s="4">
        <f>IF(I3979&lt;0,"Deficit",IF(I3979=0,"Exact fit","Surplus"))</f>
        <v/>
      </c>
    </row>
    <row r="3980">
      <c r="A3980" s="4" t="n">
        <v>571308</v>
      </c>
      <c r="B3980" s="4" t="inlineStr">
        <is>
          <t>UMURAGE RIGHT SCHOOL</t>
        </is>
      </c>
      <c r="C3980" s="5">
        <f>SUMIFS('Per-Grade Breakdown'!$D$5:$D$23659,'Per-Grade Breakdown'!$A$5:$A$23659,$A3980)</f>
        <v/>
      </c>
      <c r="D3980" s="5">
        <f>SUMIFS('Per-Grade Breakdown'!$E$5:$E$23659,'Per-Grade Breakdown'!$A$5:$A$23659,$A3980)</f>
        <v/>
      </c>
      <c r="E3980" s="5">
        <f>SUMIFS('Per-Grade Breakdown'!$F$5:$F$23659,'Per-Grade Breakdown'!$A$5:$A$23659,$A3980)</f>
        <v/>
      </c>
      <c r="F3980" s="5">
        <f>D3980-E3980</f>
        <v/>
      </c>
      <c r="G3980" s="5">
        <f>'Notes'!$B$4</f>
        <v/>
      </c>
      <c r="H3980" s="5">
        <f>ROUNDUP(C3980/G3980,0)</f>
        <v/>
      </c>
      <c r="I3980" s="6">
        <f>F3980-H3980</f>
        <v/>
      </c>
      <c r="J3980" s="4">
        <f>IF(I3980&lt;0,"Deficit",IF(I3980=0,"Exact fit","Surplus"))</f>
        <v/>
      </c>
    </row>
    <row r="3981">
      <c r="A3981" s="4" t="n">
        <v>571310</v>
      </c>
      <c r="B3981" s="4" t="inlineStr">
        <is>
          <t>New Excellence Academy</t>
        </is>
      </c>
      <c r="C3981" s="5">
        <f>SUMIFS('Per-Grade Breakdown'!$D$5:$D$23659,'Per-Grade Breakdown'!$A$5:$A$23659,$A3981)</f>
        <v/>
      </c>
      <c r="D3981" s="5">
        <f>SUMIFS('Per-Grade Breakdown'!$E$5:$E$23659,'Per-Grade Breakdown'!$A$5:$A$23659,$A3981)</f>
        <v/>
      </c>
      <c r="E3981" s="5">
        <f>SUMIFS('Per-Grade Breakdown'!$F$5:$F$23659,'Per-Grade Breakdown'!$A$5:$A$23659,$A3981)</f>
        <v/>
      </c>
      <c r="F3981" s="5">
        <f>D3981-E3981</f>
        <v/>
      </c>
      <c r="G3981" s="5">
        <f>'Notes'!$B$4</f>
        <v/>
      </c>
      <c r="H3981" s="5">
        <f>ROUNDUP(C3981/G3981,0)</f>
        <v/>
      </c>
      <c r="I3981" s="6">
        <f>F3981-H3981</f>
        <v/>
      </c>
      <c r="J3981" s="4">
        <f>IF(I3981&lt;0,"Deficit",IF(I3981=0,"Exact fit","Surplus"))</f>
        <v/>
      </c>
    </row>
    <row r="3982">
      <c r="A3982" s="4" t="n">
        <v>571314</v>
      </c>
      <c r="B3982" s="4" t="inlineStr">
        <is>
          <t>GS GATANGA</t>
        </is>
      </c>
      <c r="C3982" s="5">
        <f>SUMIFS('Per-Grade Breakdown'!$D$5:$D$23659,'Per-Grade Breakdown'!$A$5:$A$23659,$A3982)</f>
        <v/>
      </c>
      <c r="D3982" s="5">
        <f>SUMIFS('Per-Grade Breakdown'!$E$5:$E$23659,'Per-Grade Breakdown'!$A$5:$A$23659,$A3982)</f>
        <v/>
      </c>
      <c r="E3982" s="5">
        <f>SUMIFS('Per-Grade Breakdown'!$F$5:$F$23659,'Per-Grade Breakdown'!$A$5:$A$23659,$A3982)</f>
        <v/>
      </c>
      <c r="F3982" s="5">
        <f>D3982-E3982</f>
        <v/>
      </c>
      <c r="G3982" s="5">
        <f>'Notes'!$B$4</f>
        <v/>
      </c>
      <c r="H3982" s="5">
        <f>ROUNDUP(C3982/G3982,0)</f>
        <v/>
      </c>
      <c r="I3982" s="6">
        <f>F3982-H3982</f>
        <v/>
      </c>
      <c r="J3982" s="4">
        <f>IF(I3982&lt;0,"Deficit",IF(I3982=0,"Exact fit","Surplus"))</f>
        <v/>
      </c>
    </row>
    <row r="3983">
      <c r="A3983" s="4" t="n">
        <v>571315</v>
      </c>
      <c r="B3983" s="4" t="inlineStr">
        <is>
          <t>EP KAYIGI</t>
        </is>
      </c>
      <c r="C3983" s="5">
        <f>SUMIFS('Per-Grade Breakdown'!$D$5:$D$23659,'Per-Grade Breakdown'!$A$5:$A$23659,$A3983)</f>
        <v/>
      </c>
      <c r="D3983" s="5">
        <f>SUMIFS('Per-Grade Breakdown'!$E$5:$E$23659,'Per-Grade Breakdown'!$A$5:$A$23659,$A3983)</f>
        <v/>
      </c>
      <c r="E3983" s="5">
        <f>SUMIFS('Per-Grade Breakdown'!$F$5:$F$23659,'Per-Grade Breakdown'!$A$5:$A$23659,$A3983)</f>
        <v/>
      </c>
      <c r="F3983" s="5">
        <f>D3983-E3983</f>
        <v/>
      </c>
      <c r="G3983" s="5">
        <f>'Notes'!$B$4</f>
        <v/>
      </c>
      <c r="H3983" s="5">
        <f>ROUNDUP(C3983/G3983,0)</f>
        <v/>
      </c>
      <c r="I3983" s="6">
        <f>F3983-H3983</f>
        <v/>
      </c>
      <c r="J3983" s="4">
        <f>IF(I3983&lt;0,"Deficit",IF(I3983=0,"Exact fit","Surplus"))</f>
        <v/>
      </c>
    </row>
    <row r="3984">
      <c r="A3984" s="4" t="n">
        <v>571317</v>
      </c>
      <c r="B3984" s="4" t="inlineStr">
        <is>
          <t>OPENDOOR CHRISTIAN SCHOOL</t>
        </is>
      </c>
      <c r="C3984" s="5">
        <f>SUMIFS('Per-Grade Breakdown'!$D$5:$D$23659,'Per-Grade Breakdown'!$A$5:$A$23659,$A3984)</f>
        <v/>
      </c>
      <c r="D3984" s="5">
        <f>SUMIFS('Per-Grade Breakdown'!$E$5:$E$23659,'Per-Grade Breakdown'!$A$5:$A$23659,$A3984)</f>
        <v/>
      </c>
      <c r="E3984" s="5">
        <f>SUMIFS('Per-Grade Breakdown'!$F$5:$F$23659,'Per-Grade Breakdown'!$A$5:$A$23659,$A3984)</f>
        <v/>
      </c>
      <c r="F3984" s="5">
        <f>D3984-E3984</f>
        <v/>
      </c>
      <c r="G3984" s="5">
        <f>'Notes'!$B$4</f>
        <v/>
      </c>
      <c r="H3984" s="5">
        <f>ROUNDUP(C3984/G3984,0)</f>
        <v/>
      </c>
      <c r="I3984" s="6">
        <f>F3984-H3984</f>
        <v/>
      </c>
      <c r="J3984" s="4">
        <f>IF(I3984&lt;0,"Deficit",IF(I3984=0,"Exact fit","Surplus"))</f>
        <v/>
      </c>
    </row>
    <row r="3985">
      <c r="A3985" s="4" t="n">
        <v>571402</v>
      </c>
      <c r="B3985" s="4" t="inlineStr">
        <is>
          <t>GS NKANGA</t>
        </is>
      </c>
      <c r="C3985" s="5">
        <f>SUMIFS('Per-Grade Breakdown'!$D$5:$D$23659,'Per-Grade Breakdown'!$A$5:$A$23659,$A3985)</f>
        <v/>
      </c>
      <c r="D3985" s="5">
        <f>SUMIFS('Per-Grade Breakdown'!$E$5:$E$23659,'Per-Grade Breakdown'!$A$5:$A$23659,$A3985)</f>
        <v/>
      </c>
      <c r="E3985" s="5">
        <f>SUMIFS('Per-Grade Breakdown'!$F$5:$F$23659,'Per-Grade Breakdown'!$A$5:$A$23659,$A3985)</f>
        <v/>
      </c>
      <c r="F3985" s="5">
        <f>D3985-E3985</f>
        <v/>
      </c>
      <c r="G3985" s="5">
        <f>'Notes'!$B$4</f>
        <v/>
      </c>
      <c r="H3985" s="5">
        <f>ROUNDUP(C3985/G3985,0)</f>
        <v/>
      </c>
      <c r="I3985" s="6">
        <f>F3985-H3985</f>
        <v/>
      </c>
      <c r="J3985" s="4">
        <f>IF(I3985&lt;0,"Deficit",IF(I3985=0,"Exact fit","Surplus"))</f>
        <v/>
      </c>
    </row>
    <row r="3986">
      <c r="A3986" s="4" t="n">
        <v>571404</v>
      </c>
      <c r="B3986" s="4" t="inlineStr">
        <is>
          <t>EP Nemba</t>
        </is>
      </c>
      <c r="C3986" s="5">
        <f>SUMIFS('Per-Grade Breakdown'!$D$5:$D$23659,'Per-Grade Breakdown'!$A$5:$A$23659,$A3986)</f>
        <v/>
      </c>
      <c r="D3986" s="5">
        <f>SUMIFS('Per-Grade Breakdown'!$E$5:$E$23659,'Per-Grade Breakdown'!$A$5:$A$23659,$A3986)</f>
        <v/>
      </c>
      <c r="E3986" s="5">
        <f>SUMIFS('Per-Grade Breakdown'!$F$5:$F$23659,'Per-Grade Breakdown'!$A$5:$A$23659,$A3986)</f>
        <v/>
      </c>
      <c r="F3986" s="5">
        <f>D3986-E3986</f>
        <v/>
      </c>
      <c r="G3986" s="5">
        <f>'Notes'!$B$4</f>
        <v/>
      </c>
      <c r="H3986" s="5">
        <f>ROUNDUP(C3986/G3986,0)</f>
        <v/>
      </c>
      <c r="I3986" s="6">
        <f>F3986-H3986</f>
        <v/>
      </c>
      <c r="J3986" s="4">
        <f>IF(I3986&lt;0,"Deficit",IF(I3986=0,"Exact fit","Surplus"))</f>
        <v/>
      </c>
    </row>
    <row r="3987">
      <c r="A3987" s="4" t="n">
        <v>571405</v>
      </c>
      <c r="B3987" s="4" t="inlineStr">
        <is>
          <t>GS Nyiragiseke</t>
        </is>
      </c>
      <c r="C3987" s="5">
        <f>SUMIFS('Per-Grade Breakdown'!$D$5:$D$23659,'Per-Grade Breakdown'!$A$5:$A$23659,$A3987)</f>
        <v/>
      </c>
      <c r="D3987" s="5">
        <f>SUMIFS('Per-Grade Breakdown'!$E$5:$E$23659,'Per-Grade Breakdown'!$A$5:$A$23659,$A3987)</f>
        <v/>
      </c>
      <c r="E3987" s="5">
        <f>SUMIFS('Per-Grade Breakdown'!$F$5:$F$23659,'Per-Grade Breakdown'!$A$5:$A$23659,$A3987)</f>
        <v/>
      </c>
      <c r="F3987" s="5">
        <f>D3987-E3987</f>
        <v/>
      </c>
      <c r="G3987" s="5">
        <f>'Notes'!$B$4</f>
        <v/>
      </c>
      <c r="H3987" s="5">
        <f>ROUNDUP(C3987/G3987,0)</f>
        <v/>
      </c>
      <c r="I3987" s="6">
        <f>F3987-H3987</f>
        <v/>
      </c>
      <c r="J3987" s="4">
        <f>IF(I3987&lt;0,"Deficit",IF(I3987=0,"Exact fit","Surplus"))</f>
        <v/>
      </c>
    </row>
    <row r="3988">
      <c r="A3988" s="4" t="n">
        <v>571407</v>
      </c>
      <c r="B3988" s="4" t="inlineStr">
        <is>
          <t>GS Ruzo</t>
        </is>
      </c>
      <c r="C3988" s="5">
        <f>SUMIFS('Per-Grade Breakdown'!$D$5:$D$23659,'Per-Grade Breakdown'!$A$5:$A$23659,$A3988)</f>
        <v/>
      </c>
      <c r="D3988" s="5">
        <f>SUMIFS('Per-Grade Breakdown'!$E$5:$E$23659,'Per-Grade Breakdown'!$A$5:$A$23659,$A3988)</f>
        <v/>
      </c>
      <c r="E3988" s="5">
        <f>SUMIFS('Per-Grade Breakdown'!$F$5:$F$23659,'Per-Grade Breakdown'!$A$5:$A$23659,$A3988)</f>
        <v/>
      </c>
      <c r="F3988" s="5">
        <f>D3988-E3988</f>
        <v/>
      </c>
      <c r="G3988" s="5">
        <f>'Notes'!$B$4</f>
        <v/>
      </c>
      <c r="H3988" s="5">
        <f>ROUNDUP(C3988/G3988,0)</f>
        <v/>
      </c>
      <c r="I3988" s="6">
        <f>F3988-H3988</f>
        <v/>
      </c>
      <c r="J3988" s="4">
        <f>IF(I3988&lt;0,"Deficit",IF(I3988=0,"Exact fit","Surplus"))</f>
        <v/>
      </c>
    </row>
    <row r="3989">
      <c r="A3989" s="4" t="n">
        <v>571408</v>
      </c>
      <c r="B3989" s="4" t="inlineStr">
        <is>
          <t>GS Rwiminazi</t>
        </is>
      </c>
      <c r="C3989" s="5">
        <f>SUMIFS('Per-Grade Breakdown'!$D$5:$D$23659,'Per-Grade Breakdown'!$A$5:$A$23659,$A3989)</f>
        <v/>
      </c>
      <c r="D3989" s="5">
        <f>SUMIFS('Per-Grade Breakdown'!$E$5:$E$23659,'Per-Grade Breakdown'!$A$5:$A$23659,$A3989)</f>
        <v/>
      </c>
      <c r="E3989" s="5">
        <f>SUMIFS('Per-Grade Breakdown'!$F$5:$F$23659,'Per-Grade Breakdown'!$A$5:$A$23659,$A3989)</f>
        <v/>
      </c>
      <c r="F3989" s="5">
        <f>D3989-E3989</f>
        <v/>
      </c>
      <c r="G3989" s="5">
        <f>'Notes'!$B$4</f>
        <v/>
      </c>
      <c r="H3989" s="5">
        <f>ROUNDUP(C3989/G3989,0)</f>
        <v/>
      </c>
      <c r="I3989" s="6">
        <f>F3989-H3989</f>
        <v/>
      </c>
      <c r="J3989" s="4">
        <f>IF(I3989&lt;0,"Deficit",IF(I3989=0,"Exact fit","Surplus"))</f>
        <v/>
      </c>
    </row>
    <row r="3990">
      <c r="A3990" s="4" t="n">
        <v>571409</v>
      </c>
      <c r="B3990" s="4" t="inlineStr">
        <is>
          <t>EP Shalita</t>
        </is>
      </c>
      <c r="C3990" s="5">
        <f>SUMIFS('Per-Grade Breakdown'!$D$5:$D$23659,'Per-Grade Breakdown'!$A$5:$A$23659,$A3990)</f>
        <v/>
      </c>
      <c r="D3990" s="5">
        <f>SUMIFS('Per-Grade Breakdown'!$E$5:$E$23659,'Per-Grade Breakdown'!$A$5:$A$23659,$A3990)</f>
        <v/>
      </c>
      <c r="E3990" s="5">
        <f>SUMIFS('Per-Grade Breakdown'!$F$5:$F$23659,'Per-Grade Breakdown'!$A$5:$A$23659,$A3990)</f>
        <v/>
      </c>
      <c r="F3990" s="5">
        <f>D3990-E3990</f>
        <v/>
      </c>
      <c r="G3990" s="5">
        <f>'Notes'!$B$4</f>
        <v/>
      </c>
      <c r="H3990" s="5">
        <f>ROUNDUP(C3990/G3990,0)</f>
        <v/>
      </c>
      <c r="I3990" s="6">
        <f>F3990-H3990</f>
        <v/>
      </c>
      <c r="J3990" s="4">
        <f>IF(I3990&lt;0,"Deficit",IF(I3990=0,"Exact fit","Surplus"))</f>
        <v/>
      </c>
    </row>
    <row r="3991">
      <c r="A3991" s="4" t="n">
        <v>571410</v>
      </c>
      <c r="B3991" s="4" t="inlineStr">
        <is>
          <t>Cindi's Hope Academy/Rweru</t>
        </is>
      </c>
      <c r="C3991" s="5">
        <f>SUMIFS('Per-Grade Breakdown'!$D$5:$D$23659,'Per-Grade Breakdown'!$A$5:$A$23659,$A3991)</f>
        <v/>
      </c>
      <c r="D3991" s="5">
        <f>SUMIFS('Per-Grade Breakdown'!$E$5:$E$23659,'Per-Grade Breakdown'!$A$5:$A$23659,$A3991)</f>
        <v/>
      </c>
      <c r="E3991" s="5">
        <f>SUMIFS('Per-Grade Breakdown'!$F$5:$F$23659,'Per-Grade Breakdown'!$A$5:$A$23659,$A3991)</f>
        <v/>
      </c>
      <c r="F3991" s="5">
        <f>D3991-E3991</f>
        <v/>
      </c>
      <c r="G3991" s="5">
        <f>'Notes'!$B$4</f>
        <v/>
      </c>
      <c r="H3991" s="5">
        <f>ROUNDUP(C3991/G3991,0)</f>
        <v/>
      </c>
      <c r="I3991" s="6">
        <f>F3991-H3991</f>
        <v/>
      </c>
      <c r="J3991" s="4">
        <f>IF(I3991&lt;0,"Deficit",IF(I3991=0,"Exact fit","Surplus"))</f>
        <v/>
      </c>
    </row>
    <row r="3992">
      <c r="A3992" s="4" t="n">
        <v>571411</v>
      </c>
      <c r="B3992" s="4" t="inlineStr">
        <is>
          <t>EP MUGINA</t>
        </is>
      </c>
      <c r="C3992" s="5">
        <f>SUMIFS('Per-Grade Breakdown'!$D$5:$D$23659,'Per-Grade Breakdown'!$A$5:$A$23659,$A3992)</f>
        <v/>
      </c>
      <c r="D3992" s="5">
        <f>SUMIFS('Per-Grade Breakdown'!$E$5:$E$23659,'Per-Grade Breakdown'!$A$5:$A$23659,$A3992)</f>
        <v/>
      </c>
      <c r="E3992" s="5">
        <f>SUMIFS('Per-Grade Breakdown'!$F$5:$F$23659,'Per-Grade Breakdown'!$A$5:$A$23659,$A3992)</f>
        <v/>
      </c>
      <c r="F3992" s="5">
        <f>D3992-E3992</f>
        <v/>
      </c>
      <c r="G3992" s="5">
        <f>'Notes'!$B$4</f>
        <v/>
      </c>
      <c r="H3992" s="5">
        <f>ROUNDUP(C3992/G3992,0)</f>
        <v/>
      </c>
      <c r="I3992" s="6">
        <f>F3992-H3992</f>
        <v/>
      </c>
      <c r="J3992" s="4">
        <f>IF(I3992&lt;0,"Deficit",IF(I3992=0,"Exact fit","Surplus"))</f>
        <v/>
      </c>
    </row>
    <row r="3993">
      <c r="A3993" s="4" t="n">
        <v>571412</v>
      </c>
      <c r="B3993" s="4" t="inlineStr">
        <is>
          <t>GS BATIMA</t>
        </is>
      </c>
      <c r="C3993" s="5">
        <f>SUMIFS('Per-Grade Breakdown'!$D$5:$D$23659,'Per-Grade Breakdown'!$A$5:$A$23659,$A3993)</f>
        <v/>
      </c>
      <c r="D3993" s="5">
        <f>SUMIFS('Per-Grade Breakdown'!$E$5:$E$23659,'Per-Grade Breakdown'!$A$5:$A$23659,$A3993)</f>
        <v/>
      </c>
      <c r="E3993" s="5">
        <f>SUMIFS('Per-Grade Breakdown'!$F$5:$F$23659,'Per-Grade Breakdown'!$A$5:$A$23659,$A3993)</f>
        <v/>
      </c>
      <c r="F3993" s="5">
        <f>D3993-E3993</f>
        <v/>
      </c>
      <c r="G3993" s="5">
        <f>'Notes'!$B$4</f>
        <v/>
      </c>
      <c r="H3993" s="5">
        <f>ROUNDUP(C3993/G3993,0)</f>
        <v/>
      </c>
      <c r="I3993" s="6">
        <f>F3993-H3993</f>
        <v/>
      </c>
      <c r="J3993" s="4">
        <f>IF(I3993&lt;0,"Deficit",IF(I3993=0,"Exact fit","Surplus"))</f>
        <v/>
      </c>
    </row>
    <row r="3994">
      <c r="A3994" s="4" t="n">
        <v>571413</v>
      </c>
      <c r="B3994" s="4" t="inlineStr">
        <is>
          <t>EP KIVUSHA</t>
        </is>
      </c>
      <c r="C3994" s="5">
        <f>SUMIFS('Per-Grade Breakdown'!$D$5:$D$23659,'Per-Grade Breakdown'!$A$5:$A$23659,$A3994)</f>
        <v/>
      </c>
      <c r="D3994" s="5">
        <f>SUMIFS('Per-Grade Breakdown'!$E$5:$E$23659,'Per-Grade Breakdown'!$A$5:$A$23659,$A3994)</f>
        <v/>
      </c>
      <c r="E3994" s="5">
        <f>SUMIFS('Per-Grade Breakdown'!$F$5:$F$23659,'Per-Grade Breakdown'!$A$5:$A$23659,$A3994)</f>
        <v/>
      </c>
      <c r="F3994" s="5">
        <f>D3994-E3994</f>
        <v/>
      </c>
      <c r="G3994" s="5">
        <f>'Notes'!$B$4</f>
        <v/>
      </c>
      <c r="H3994" s="5">
        <f>ROUNDUP(C3994/G3994,0)</f>
        <v/>
      </c>
      <c r="I3994" s="6">
        <f>F3994-H3994</f>
        <v/>
      </c>
      <c r="J3994" s="4">
        <f>IF(I3994&lt;0,"Deficit",IF(I3994=0,"Exact fit","Surplus"))</f>
        <v/>
      </c>
    </row>
    <row r="3995">
      <c r="A3995" s="4" t="n">
        <v>571414</v>
      </c>
      <c r="B3995" s="4" t="inlineStr">
        <is>
          <t>EP NZANGWA</t>
        </is>
      </c>
      <c r="C3995" s="5">
        <f>SUMIFS('Per-Grade Breakdown'!$D$5:$D$23659,'Per-Grade Breakdown'!$A$5:$A$23659,$A3995)</f>
        <v/>
      </c>
      <c r="D3995" s="5">
        <f>SUMIFS('Per-Grade Breakdown'!$E$5:$E$23659,'Per-Grade Breakdown'!$A$5:$A$23659,$A3995)</f>
        <v/>
      </c>
      <c r="E3995" s="5">
        <f>SUMIFS('Per-Grade Breakdown'!$F$5:$F$23659,'Per-Grade Breakdown'!$A$5:$A$23659,$A3995)</f>
        <v/>
      </c>
      <c r="F3995" s="5">
        <f>D3995-E3995</f>
        <v/>
      </c>
      <c r="G3995" s="5">
        <f>'Notes'!$B$4</f>
        <v/>
      </c>
      <c r="H3995" s="5">
        <f>ROUNDUP(C3995/G3995,0)</f>
        <v/>
      </c>
      <c r="I3995" s="6">
        <f>F3995-H3995</f>
        <v/>
      </c>
      <c r="J3995" s="4">
        <f>IF(I3995&lt;0,"Deficit",IF(I3995=0,"Exact fit","Surplus"))</f>
        <v/>
      </c>
    </row>
    <row r="3996">
      <c r="A3996" s="4" t="n">
        <v>571501</v>
      </c>
      <c r="B3996" s="4" t="inlineStr">
        <is>
          <t>GS Gihinga</t>
        </is>
      </c>
      <c r="C3996" s="5">
        <f>SUMIFS('Per-Grade Breakdown'!$D$5:$D$23659,'Per-Grade Breakdown'!$A$5:$A$23659,$A3996)</f>
        <v/>
      </c>
      <c r="D3996" s="5">
        <f>SUMIFS('Per-Grade Breakdown'!$E$5:$E$23659,'Per-Grade Breakdown'!$A$5:$A$23659,$A3996)</f>
        <v/>
      </c>
      <c r="E3996" s="5">
        <f>SUMIFS('Per-Grade Breakdown'!$F$5:$F$23659,'Per-Grade Breakdown'!$A$5:$A$23659,$A3996)</f>
        <v/>
      </c>
      <c r="F3996" s="5">
        <f>D3996-E3996</f>
        <v/>
      </c>
      <c r="G3996" s="5">
        <f>'Notes'!$B$4</f>
        <v/>
      </c>
      <c r="H3996" s="5">
        <f>ROUNDUP(C3996/G3996,0)</f>
        <v/>
      </c>
      <c r="I3996" s="6">
        <f>F3996-H3996</f>
        <v/>
      </c>
      <c r="J3996" s="4">
        <f>IF(I3996&lt;0,"Deficit",IF(I3996=0,"Exact fit","Surplus"))</f>
        <v/>
      </c>
    </row>
    <row r="3997">
      <c r="A3997" s="4" t="n">
        <v>571502</v>
      </c>
      <c r="B3997" s="4" t="inlineStr">
        <is>
          <t>Nyabaguma</t>
        </is>
      </c>
      <c r="C3997" s="5">
        <f>SUMIFS('Per-Grade Breakdown'!$D$5:$D$23659,'Per-Grade Breakdown'!$A$5:$A$23659,$A3997)</f>
        <v/>
      </c>
      <c r="D3997" s="5">
        <f>SUMIFS('Per-Grade Breakdown'!$E$5:$E$23659,'Per-Grade Breakdown'!$A$5:$A$23659,$A3997)</f>
        <v/>
      </c>
      <c r="E3997" s="5">
        <f>SUMIFS('Per-Grade Breakdown'!$F$5:$F$23659,'Per-Grade Breakdown'!$A$5:$A$23659,$A3997)</f>
        <v/>
      </c>
      <c r="F3997" s="5">
        <f>D3997-E3997</f>
        <v/>
      </c>
      <c r="G3997" s="5">
        <f>'Notes'!$B$4</f>
        <v/>
      </c>
      <c r="H3997" s="5">
        <f>ROUNDUP(C3997/G3997,0)</f>
        <v/>
      </c>
      <c r="I3997" s="6">
        <f>F3997-H3997</f>
        <v/>
      </c>
      <c r="J3997" s="4">
        <f>IF(I3997&lt;0,"Deficit",IF(I3997=0,"Exact fit","Surplus"))</f>
        <v/>
      </c>
    </row>
    <row r="3998">
      <c r="A3998" s="4" t="n">
        <v>571503</v>
      </c>
      <c r="B3998" s="4" t="inlineStr">
        <is>
          <t>Rwamanyoni</t>
        </is>
      </c>
      <c r="C3998" s="5">
        <f>SUMIFS('Per-Grade Breakdown'!$D$5:$D$23659,'Per-Grade Breakdown'!$A$5:$A$23659,$A3998)</f>
        <v/>
      </c>
      <c r="D3998" s="5">
        <f>SUMIFS('Per-Grade Breakdown'!$E$5:$E$23659,'Per-Grade Breakdown'!$A$5:$A$23659,$A3998)</f>
        <v/>
      </c>
      <c r="E3998" s="5">
        <f>SUMIFS('Per-Grade Breakdown'!$F$5:$F$23659,'Per-Grade Breakdown'!$A$5:$A$23659,$A3998)</f>
        <v/>
      </c>
      <c r="F3998" s="5">
        <f>D3998-E3998</f>
        <v/>
      </c>
      <c r="G3998" s="5">
        <f>'Notes'!$B$4</f>
        <v/>
      </c>
      <c r="H3998" s="5">
        <f>ROUNDUP(C3998/G3998,0)</f>
        <v/>
      </c>
      <c r="I3998" s="6">
        <f>F3998-H3998</f>
        <v/>
      </c>
      <c r="J3998" s="4">
        <f>IF(I3998&lt;0,"Deficit",IF(I3998=0,"Exact fit","Surplus"))</f>
        <v/>
      </c>
    </row>
    <row r="3999">
      <c r="A3999" s="4" t="n">
        <v>571504</v>
      </c>
      <c r="B3999" s="4" t="inlineStr">
        <is>
          <t>GS NZIRANZIZA</t>
        </is>
      </c>
      <c r="C3999" s="5">
        <f>SUMIFS('Per-Grade Breakdown'!$D$5:$D$23659,'Per-Grade Breakdown'!$A$5:$A$23659,$A3999)</f>
        <v/>
      </c>
      <c r="D3999" s="5">
        <f>SUMIFS('Per-Grade Breakdown'!$E$5:$E$23659,'Per-Grade Breakdown'!$A$5:$A$23659,$A3999)</f>
        <v/>
      </c>
      <c r="E3999" s="5">
        <f>SUMIFS('Per-Grade Breakdown'!$F$5:$F$23659,'Per-Grade Breakdown'!$A$5:$A$23659,$A3999)</f>
        <v/>
      </c>
      <c r="F3999" s="5">
        <f>D3999-E3999</f>
        <v/>
      </c>
      <c r="G3999" s="5">
        <f>'Notes'!$B$4</f>
        <v/>
      </c>
      <c r="H3999" s="5">
        <f>ROUNDUP(C3999/G3999,0)</f>
        <v/>
      </c>
      <c r="I3999" s="6">
        <f>F3999-H3999</f>
        <v/>
      </c>
      <c r="J3999" s="4">
        <f>IF(I3999&lt;0,"Deficit",IF(I3999=0,"Exact fit","Surplus"))</f>
        <v/>
      </c>
    </row>
    <row r="4000">
      <c r="A4000" s="4" t="n">
        <v>571505</v>
      </c>
      <c r="B4000" s="4" t="inlineStr">
        <is>
          <t>EP NGARUYE</t>
        </is>
      </c>
      <c r="C4000" s="5">
        <f>SUMIFS('Per-Grade Breakdown'!$D$5:$D$23659,'Per-Grade Breakdown'!$A$5:$A$23659,$A4000)</f>
        <v/>
      </c>
      <c r="D4000" s="5">
        <f>SUMIFS('Per-Grade Breakdown'!$E$5:$E$23659,'Per-Grade Breakdown'!$A$5:$A$23659,$A4000)</f>
        <v/>
      </c>
      <c r="E4000" s="5">
        <f>SUMIFS('Per-Grade Breakdown'!$F$5:$F$23659,'Per-Grade Breakdown'!$A$5:$A$23659,$A4000)</f>
        <v/>
      </c>
      <c r="F4000" s="5">
        <f>D4000-E4000</f>
        <v/>
      </c>
      <c r="G4000" s="5">
        <f>'Notes'!$B$4</f>
        <v/>
      </c>
      <c r="H4000" s="5">
        <f>ROUNDUP(C4000/G4000,0)</f>
        <v/>
      </c>
      <c r="I4000" s="6">
        <f>F4000-H4000</f>
        <v/>
      </c>
      <c r="J4000" s="4">
        <f>IF(I4000&lt;0,"Deficit",IF(I4000=0,"Exact fit","Surplus"))</f>
        <v/>
      </c>
    </row>
    <row r="4001">
      <c r="A4001" s="4" t="n">
        <v>571506</v>
      </c>
      <c r="B4001" s="4" t="inlineStr">
        <is>
          <t>EP KAMWERU</t>
        </is>
      </c>
      <c r="C4001" s="5">
        <f>SUMIFS('Per-Grade Breakdown'!$D$5:$D$23659,'Per-Grade Breakdown'!$A$5:$A$23659,$A4001)</f>
        <v/>
      </c>
      <c r="D4001" s="5">
        <f>SUMIFS('Per-Grade Breakdown'!$E$5:$E$23659,'Per-Grade Breakdown'!$A$5:$A$23659,$A4001)</f>
        <v/>
      </c>
      <c r="E4001" s="5">
        <f>SUMIFS('Per-Grade Breakdown'!$F$5:$F$23659,'Per-Grade Breakdown'!$A$5:$A$23659,$A4001)</f>
        <v/>
      </c>
      <c r="F4001" s="5">
        <f>D4001-E4001</f>
        <v/>
      </c>
      <c r="G4001" s="5">
        <f>'Notes'!$B$4</f>
        <v/>
      </c>
      <c r="H4001" s="5">
        <f>ROUNDUP(C4001/G4001,0)</f>
        <v/>
      </c>
      <c r="I4001" s="6">
        <f>F4001-H4001</f>
        <v/>
      </c>
      <c r="J4001" s="4">
        <f>IF(I4001&lt;0,"Deficit",IF(I4001=0,"Exact fit","Surplus"))</f>
        <v/>
      </c>
    </row>
  </sheetData>
  <autoFilter ref="A4:J4001"/>
  <conditionalFormatting sqref="I5:I4001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J5:J4001">
    <cfRule type="expression" priority="3" dxfId="2">
      <formula>$J5="Deficit"</formula>
    </cfRule>
    <cfRule type="expression" priority="4" dxfId="3">
      <formula>$J5="Surplus"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E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Notes</t>
        </is>
      </c>
    </row>
    <row r="2">
      <c r="A2" s="2" t="inlineStr">
        <is>
          <t>Primary School Infrastructure Analysis 2026 — built from Data_Transformation_Brief.docx.</t>
        </is>
      </c>
    </row>
    <row r="4">
      <c r="A4" s="7" t="inlineStr">
        <is>
          <t>Standard Classroom Capacity</t>
        </is>
      </c>
      <c r="B4" s="8" t="n">
        <v>45</v>
      </c>
    </row>
    <row r="6">
      <c r="A6" s="9" t="inlineStr">
        <is>
          <t>Definitions</t>
        </is>
      </c>
    </row>
    <row r="7">
      <c r="A7" s="10" t="inlineStr">
        <is>
          <t>Scope</t>
        </is>
      </c>
      <c r="B7" s="11" t="inlineStr">
        <is>
          <t>Primary grades P1-P6 only (brief section 5, step 1).</t>
        </is>
      </c>
    </row>
    <row r="8">
      <c r="A8" s="10" t="inlineStr">
        <is>
          <t>Per-Grade Breakdown</t>
        </is>
      </c>
      <c r="B8" s="11" t="inlineStr">
        <is>
          <t>Brief section 3a: one row per school x grade.</t>
        </is>
      </c>
    </row>
    <row r="9">
      <c r="A9" s="10" t="inlineStr">
        <is>
          <t>School-Level Summary</t>
        </is>
      </c>
      <c r="B9" s="11" t="inlineStr">
        <is>
          <t>Brief section 3b: one row per school, P1-P6 summed from the Per-Grade Breakdown.</t>
        </is>
      </c>
    </row>
    <row r="10">
      <c r="A10" s="10" t="inlineStr">
        <is>
          <t>Total Classrooms</t>
        </is>
      </c>
      <c r="B10" s="11" t="inlineStr">
        <is>
          <t>Count of classroom rows (class groups) per school and grade.</t>
        </is>
      </c>
    </row>
    <row r="11">
      <c r="A11" s="10" t="inlineStr">
        <is>
          <t>Total Classrooms in Double Shift</t>
        </is>
      </c>
      <c r="B11" s="11" t="inlineStr">
        <is>
          <t>The source has no morning/afternoon field. A double-shift classroom is one physical room (same room ID, test_code) used by more than one class group; each extra group counts once. Example: 9 class groups in 6 rooms, 3 of them shared -&gt; 3 double shift, 6 available. Rooms recorded with 3+ groups are split into one room per group in the source (data-entry errors).</t>
        </is>
      </c>
    </row>
    <row r="12">
      <c r="A12" s="10" t="inlineStr">
        <is>
          <t>Total Classrooms Available</t>
        </is>
      </c>
      <c r="B12" s="11" t="inlineStr">
        <is>
          <t>Total Classrooms - Total Classrooms in Double Shift.</t>
        </is>
      </c>
    </row>
    <row r="13">
      <c r="A13" s="10" t="inlineStr">
        <is>
          <t>Required Classrooms</t>
        </is>
      </c>
      <c r="B13" s="11" t="inlineStr">
        <is>
          <t>CEILING(Total Students / 45), always rounded up.</t>
        </is>
      </c>
    </row>
    <row r="14">
      <c r="A14" s="10" t="inlineStr">
        <is>
          <t>Gap (Deficit vs Surplus)</t>
        </is>
      </c>
      <c r="B14" s="11" t="inlineStr">
        <is>
          <t>Available - Required. Negative = deficit, 0 = exact fit, positive = surplus.</t>
        </is>
      </c>
    </row>
    <row r="15">
      <c r="A15" s="10" t="inlineStr">
        <is>
          <t>Rooms shared by two grades</t>
        </is>
      </c>
      <c r="B15" s="11" t="inlineStr">
        <is>
          <t>Counted in each grade that uses them (brief step 4 sums the grades), so a few schools show slightly more available classrooms than physical rooms.</t>
        </is>
      </c>
    </row>
    <row r="16">
      <c r="A16" s="10" t="inlineStr">
        <is>
          <t>Source data kept as recorded</t>
        </is>
      </c>
      <c r="B16" s="11" t="inlineStr">
        <is>
          <t>Two rows are graded P1 but labelled as pre-primary groups (N3A, N3); they are included as recorded. See the full analysis workbook for the data-quality list.</t>
        </is>
      </c>
    </row>
    <row r="18">
      <c r="A18" s="9" t="inlineStr">
        <is>
          <t>Checks</t>
        </is>
      </c>
    </row>
    <row r="19">
      <c r="A19" s="12" t="inlineStr">
        <is>
          <t>Check</t>
        </is>
      </c>
      <c r="B19" s="12" t="inlineStr">
        <is>
          <t>Source</t>
        </is>
      </c>
      <c r="C19" s="12" t="inlineStr">
        <is>
          <t>Per-Grade</t>
        </is>
      </c>
      <c r="D19" s="12" t="inlineStr">
        <is>
          <t>School-Level</t>
        </is>
      </c>
      <c r="E19" s="12" t="inlineStr">
        <is>
          <t>Result</t>
        </is>
      </c>
    </row>
    <row r="20">
      <c r="A20" s="7" t="inlineStr">
        <is>
          <t>Students (P1-P6) in source</t>
        </is>
      </c>
      <c r="B20" s="5" t="n">
        <v>2812650</v>
      </c>
      <c r="C20" s="5">
        <f>SUM('Per-Grade Breakdown'!D5:D23659)</f>
        <v/>
      </c>
      <c r="D20" s="5">
        <f>SUM('School-Level Summary'!C5:C4001)</f>
        <v/>
      </c>
      <c r="E20" s="7">
        <f>IF(AND(B20=C20,B20=D20),"OK","MISMATCH")</f>
        <v/>
      </c>
    </row>
    <row r="21">
      <c r="A21" s="7" t="inlineStr">
        <is>
          <t>Classroom rows (P1-P6) in source</t>
        </is>
      </c>
      <c r="B21" s="5" t="n">
        <v>64691</v>
      </c>
      <c r="C21" s="5">
        <f>SUM('Per-Grade Breakdown'!E5:E23659)</f>
        <v/>
      </c>
      <c r="D21" s="5">
        <f>SUM('School-Level Summary'!D5:D4001)</f>
        <v/>
      </c>
      <c r="E21" s="7">
        <f>IF(AND(B21=C21,B21=D21),"OK","MISMATCH")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2026-09-26T07:25:26Z</dcterms:created>
  <dcterms:modified xsi:type="dcterms:W3CDTF">2026-09-26T07:25:33Z</dcterms:modified>
</cp:coreProperties>
</file>